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9.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4.xml" ContentType="application/vnd.openxmlformats-officedocument.spreadsheetml.pivotTable+xml"/>
  <Override PartName="/xl/drawings/drawing10.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850196a4a8e84c54/Documents/"/>
    </mc:Choice>
  </mc:AlternateContent>
  <xr:revisionPtr revIDLastSave="0" documentId="8_{165A46F2-9A3D-4A7E-A255-0E22C0745AD7}" xr6:coauthVersionLast="47" xr6:coauthVersionMax="47" xr10:uidLastSave="{00000000-0000-0000-0000-000000000000}"/>
  <bookViews>
    <workbookView xWindow="-108" yWindow="-108" windowWidth="23256" windowHeight="12456" firstSheet="15" activeTab="15" xr2:uid="{34D8BF14-AD19-41D2-8BC5-954EAEEB5487}"/>
  </bookViews>
  <sheets>
    <sheet name="Store Size Impact on Total Reve" sheetId="3" state="hidden" r:id="rId1"/>
    <sheet name="Owned &amp;Perform Better  Rented o" sheetId="4" state="hidden" r:id="rId2"/>
    <sheet name="Sheet5" sheetId="8" state="hidden" r:id="rId3"/>
    <sheet name="parking availability affect the" sheetId="9" state="hidden" r:id="rId4"/>
    <sheet name="Is there a relationship between" sheetId="10" state="hidden" r:id="rId5"/>
    <sheet name="Sheet3" sheetId="11" state="hidden" r:id="rId6"/>
    <sheet name="average sales per manager acros" sheetId="12" state="hidden" r:id="rId7"/>
    <sheet name="Top Selling Clothing" sheetId="13" state="hidden" r:id="rId8"/>
    <sheet name="Sheet7" sheetId="14" state="hidden" r:id="rId9"/>
    <sheet name="products have the highest reven" sheetId="15" state="hidden" r:id="rId10"/>
    <sheet name="Top 10 customer name" sheetId="16" state="hidden" r:id="rId11"/>
    <sheet name="Sheet12" sheetId="23" state="hidden" r:id="rId12"/>
    <sheet name="Sheet1" sheetId="26" state="hidden" r:id="rId13"/>
    <sheet name="Zudio_sales_data" sheetId="2" state="hidden" r:id="rId14"/>
    <sheet name=" average spend per customer " sheetId="21" state="hidden" r:id="rId15"/>
    <sheet name="Sheet14" sheetId="25" r:id="rId16"/>
    <sheet name="Sheet8" sheetId="19" state="hidden" r:id="rId17"/>
  </sheets>
  <definedNames>
    <definedName name="_xlchart.v2.0" hidden="1">Sheet1!$D$4:$D$8</definedName>
    <definedName name="_xlchart.v2.1" hidden="1">Sheet1!$E$3</definedName>
    <definedName name="_xlchart.v2.11" hidden="1">Sheet1!$D$4:$D$8</definedName>
    <definedName name="_xlchart.v2.12" hidden="1">Sheet1!$E$3</definedName>
    <definedName name="_xlchart.v2.13" hidden="1">Sheet1!$E$4:$E$8</definedName>
    <definedName name="_xlchart.v2.2" hidden="1">Sheet1!$E$4:$E$8</definedName>
    <definedName name="_xlchart.v5.10" hidden="1">' average spend per customer '!$F$3:$F$11</definedName>
    <definedName name="_xlchart.v5.3" hidden="1">' average spend per customer '!$E$2</definedName>
    <definedName name="_xlchart.v5.4" hidden="1">' average spend per customer '!$E$3:$E$11</definedName>
    <definedName name="_xlchart.v5.5" hidden="1">' average spend per customer '!$F$3</definedName>
    <definedName name="_xlchart.v5.6" hidden="1">' average spend per customer '!$F$3:$F$11</definedName>
    <definedName name="_xlchart.v5.7" hidden="1">' average spend per customer '!$E$2</definedName>
    <definedName name="_xlchart.v5.8" hidden="1">' average spend per customer '!$E$3:$E$11</definedName>
    <definedName name="_xlchart.v5.9" hidden="1">' average spend per customer '!$F$3</definedName>
    <definedName name="ExternalData_1" localSheetId="13" hidden="1">Zudio_sales_data!$A$1:$Z$7900</definedName>
    <definedName name="Slicer_State">#N/A</definedName>
  </definedNames>
  <calcPr calcId="191029"/>
  <pivotCaches>
    <pivotCache cacheId="2" r:id="rId18"/>
    <pivotCache cacheId="3"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9" l="1"/>
  <c r="I4" i="19"/>
  <c r="I5" i="19"/>
  <c r="I6" i="19"/>
  <c r="I7" i="19"/>
  <c r="I8" i="19"/>
  <c r="I9" i="19"/>
  <c r="I2" i="19"/>
  <c r="H3" i="19"/>
  <c r="H4" i="19"/>
  <c r="H5" i="19"/>
  <c r="H6" i="19"/>
  <c r="H7" i="19"/>
  <c r="H8" i="19"/>
  <c r="H9" i="19"/>
  <c r="H2" i="19"/>
  <c r="G3" i="19"/>
  <c r="G4" i="19"/>
  <c r="G5" i="19"/>
  <c r="G6" i="19"/>
  <c r="G7" i="19"/>
  <c r="G8" i="19"/>
  <c r="G9" i="19"/>
  <c r="G2" i="19"/>
  <c r="B7900" i="19"/>
  <c r="B7899" i="19"/>
  <c r="B7898" i="19"/>
  <c r="B7897" i="19"/>
  <c r="B7896" i="19"/>
  <c r="B7895" i="19"/>
  <c r="B7894" i="19"/>
  <c r="B7893" i="19"/>
  <c r="B7892" i="19"/>
  <c r="B7891" i="19"/>
  <c r="B7890" i="19"/>
  <c r="B7889" i="19"/>
  <c r="B7888" i="19"/>
  <c r="B7887" i="19"/>
  <c r="B7886" i="19"/>
  <c r="B7885" i="19"/>
  <c r="B7884" i="19"/>
  <c r="B7883" i="19"/>
  <c r="B7882" i="19"/>
  <c r="B7881" i="19"/>
  <c r="B7880" i="19"/>
  <c r="B7879" i="19"/>
  <c r="B7878" i="19"/>
  <c r="B7877" i="19"/>
  <c r="B7876" i="19"/>
  <c r="B7875" i="19"/>
  <c r="B7874" i="19"/>
  <c r="B7873" i="19"/>
  <c r="B7872" i="19"/>
  <c r="B7871" i="19"/>
  <c r="B7870" i="19"/>
  <c r="B7869" i="19"/>
  <c r="B7868" i="19"/>
  <c r="B7867" i="19"/>
  <c r="B7866" i="19"/>
  <c r="B7865" i="19"/>
  <c r="B7864" i="19"/>
  <c r="B7863" i="19"/>
  <c r="B7862" i="19"/>
  <c r="B7861" i="19"/>
  <c r="B7860" i="19"/>
  <c r="B7859" i="19"/>
  <c r="B7858" i="19"/>
  <c r="B7857" i="19"/>
  <c r="B7856" i="19"/>
  <c r="B7855" i="19"/>
  <c r="B7854" i="19"/>
  <c r="B7853" i="19"/>
  <c r="B7852" i="19"/>
  <c r="B7851" i="19"/>
  <c r="B7850" i="19"/>
  <c r="B7849" i="19"/>
  <c r="B7848" i="19"/>
  <c r="B7847" i="19"/>
  <c r="B7846" i="19"/>
  <c r="B7845" i="19"/>
  <c r="B7844" i="19"/>
  <c r="B7843" i="19"/>
  <c r="B7842" i="19"/>
  <c r="B7841" i="19"/>
  <c r="B7840" i="19"/>
  <c r="B7839" i="19"/>
  <c r="B7838" i="19"/>
  <c r="B7837" i="19"/>
  <c r="B7836" i="19"/>
  <c r="B7835" i="19"/>
  <c r="B7834" i="19"/>
  <c r="B7833" i="19"/>
  <c r="B7832" i="19"/>
  <c r="B7831" i="19"/>
  <c r="B7830" i="19"/>
  <c r="B7829" i="19"/>
  <c r="B7828" i="19"/>
  <c r="B7827" i="19"/>
  <c r="B7826" i="19"/>
  <c r="B7825" i="19"/>
  <c r="B7824" i="19"/>
  <c r="B7823" i="19"/>
  <c r="B7822" i="19"/>
  <c r="B7821" i="19"/>
  <c r="B7820" i="19"/>
  <c r="B7819" i="19"/>
  <c r="B7818" i="19"/>
  <c r="B7817" i="19"/>
  <c r="B7816" i="19"/>
  <c r="B7815" i="19"/>
  <c r="B7814" i="19"/>
  <c r="B7813" i="19"/>
  <c r="B7812" i="19"/>
  <c r="B7811" i="19"/>
  <c r="B7810" i="19"/>
  <c r="B7809" i="19"/>
  <c r="B7808" i="19"/>
  <c r="B7807" i="19"/>
  <c r="B7806" i="19"/>
  <c r="B7805" i="19"/>
  <c r="B7804" i="19"/>
  <c r="B7803" i="19"/>
  <c r="B7802" i="19"/>
  <c r="B7801" i="19"/>
  <c r="B7800" i="19"/>
  <c r="B7799" i="19"/>
  <c r="B7798" i="19"/>
  <c r="B7797" i="19"/>
  <c r="B7796" i="19"/>
  <c r="B7795" i="19"/>
  <c r="B7794" i="19"/>
  <c r="B7793" i="19"/>
  <c r="B7792" i="19"/>
  <c r="B7791" i="19"/>
  <c r="B7790" i="19"/>
  <c r="B7789" i="19"/>
  <c r="B7788" i="19"/>
  <c r="B7787" i="19"/>
  <c r="B7786" i="19"/>
  <c r="B7785" i="19"/>
  <c r="B7784" i="19"/>
  <c r="B7783" i="19"/>
  <c r="B7782" i="19"/>
  <c r="B7781" i="19"/>
  <c r="B7780" i="19"/>
  <c r="B7779" i="19"/>
  <c r="B7778" i="19"/>
  <c r="B7777" i="19"/>
  <c r="B7776" i="19"/>
  <c r="B7775" i="19"/>
  <c r="B7774" i="19"/>
  <c r="B7773" i="19"/>
  <c r="B7772" i="19"/>
  <c r="B7771" i="19"/>
  <c r="B7770" i="19"/>
  <c r="B7769" i="19"/>
  <c r="B7768" i="19"/>
  <c r="B7767" i="19"/>
  <c r="B7766" i="19"/>
  <c r="B7765" i="19"/>
  <c r="B7764" i="19"/>
  <c r="B7763" i="19"/>
  <c r="B7762" i="19"/>
  <c r="B7761" i="19"/>
  <c r="B7760" i="19"/>
  <c r="B7759" i="19"/>
  <c r="B7758" i="19"/>
  <c r="B7757" i="19"/>
  <c r="B7756" i="19"/>
  <c r="B7755" i="19"/>
  <c r="B7754" i="19"/>
  <c r="B7753" i="19"/>
  <c r="B7752" i="19"/>
  <c r="B7751" i="19"/>
  <c r="B7750" i="19"/>
  <c r="B7749" i="19"/>
  <c r="B7748" i="19"/>
  <c r="B7747" i="19"/>
  <c r="B7746" i="19"/>
  <c r="B7745" i="19"/>
  <c r="B7744" i="19"/>
  <c r="B7743" i="19"/>
  <c r="B7742" i="19"/>
  <c r="B7741" i="19"/>
  <c r="B7740" i="19"/>
  <c r="B7739" i="19"/>
  <c r="B7738" i="19"/>
  <c r="B7737" i="19"/>
  <c r="B7736" i="19"/>
  <c r="B7735" i="19"/>
  <c r="B7734" i="19"/>
  <c r="B7733" i="19"/>
  <c r="B7732" i="19"/>
  <c r="B7731" i="19"/>
  <c r="B7730" i="19"/>
  <c r="B7729" i="19"/>
  <c r="B7728" i="19"/>
  <c r="B7727" i="19"/>
  <c r="B7726" i="19"/>
  <c r="B7725" i="19"/>
  <c r="B7724" i="19"/>
  <c r="B7723" i="19"/>
  <c r="B7722" i="19"/>
  <c r="B7721" i="19"/>
  <c r="B7720" i="19"/>
  <c r="B7719" i="19"/>
  <c r="B7718" i="19"/>
  <c r="B7717" i="19"/>
  <c r="B7716" i="19"/>
  <c r="B7715" i="19"/>
  <c r="B7714" i="19"/>
  <c r="B7713" i="19"/>
  <c r="B7712" i="19"/>
  <c r="B7711" i="19"/>
  <c r="B7710" i="19"/>
  <c r="B7709" i="19"/>
  <c r="B7708" i="19"/>
  <c r="B7707" i="19"/>
  <c r="B7706" i="19"/>
  <c r="B7705" i="19"/>
  <c r="B7704" i="19"/>
  <c r="B7703" i="19"/>
  <c r="B7702" i="19"/>
  <c r="B7701" i="19"/>
  <c r="B7700" i="19"/>
  <c r="B7699" i="19"/>
  <c r="B7698" i="19"/>
  <c r="B7697" i="19"/>
  <c r="B7696" i="19"/>
  <c r="B7695" i="19"/>
  <c r="B7694" i="19"/>
  <c r="B7693" i="19"/>
  <c r="B7692" i="19"/>
  <c r="B7691" i="19"/>
  <c r="B7690" i="19"/>
  <c r="B7689" i="19"/>
  <c r="B7688" i="19"/>
  <c r="B7687" i="19"/>
  <c r="B7686" i="19"/>
  <c r="B7685" i="19"/>
  <c r="B7684" i="19"/>
  <c r="B7683" i="19"/>
  <c r="B7682" i="19"/>
  <c r="B7681" i="19"/>
  <c r="B7680" i="19"/>
  <c r="B7679" i="19"/>
  <c r="B7678" i="19"/>
  <c r="B7677" i="19"/>
  <c r="B7676" i="19"/>
  <c r="B7675" i="19"/>
  <c r="B7674" i="19"/>
  <c r="B7673" i="19"/>
  <c r="B7672" i="19"/>
  <c r="B7671" i="19"/>
  <c r="B7670" i="19"/>
  <c r="B7669" i="19"/>
  <c r="B7668" i="19"/>
  <c r="B7667" i="19"/>
  <c r="B7666" i="19"/>
  <c r="B7665" i="19"/>
  <c r="B7664" i="19"/>
  <c r="B7663" i="19"/>
  <c r="B7662" i="19"/>
  <c r="B7661" i="19"/>
  <c r="B7660" i="19"/>
  <c r="B7659" i="19"/>
  <c r="B7658" i="19"/>
  <c r="B7657" i="19"/>
  <c r="B7656" i="19"/>
  <c r="B7655" i="19"/>
  <c r="B7654" i="19"/>
  <c r="B7653" i="19"/>
  <c r="B7652" i="19"/>
  <c r="B7651" i="19"/>
  <c r="B7650" i="19"/>
  <c r="B7649" i="19"/>
  <c r="B7648" i="19"/>
  <c r="B7647" i="19"/>
  <c r="B7646" i="19"/>
  <c r="B7645" i="19"/>
  <c r="B7644" i="19"/>
  <c r="B7643" i="19"/>
  <c r="B7642" i="19"/>
  <c r="B7641" i="19"/>
  <c r="B7640" i="19"/>
  <c r="B7639" i="19"/>
  <c r="B7638" i="19"/>
  <c r="B7637" i="19"/>
  <c r="B7636" i="19"/>
  <c r="B7635" i="19"/>
  <c r="B7634" i="19"/>
  <c r="B7633" i="19"/>
  <c r="B7632" i="19"/>
  <c r="B7631" i="19"/>
  <c r="B7630" i="19"/>
  <c r="B7629" i="19"/>
  <c r="B7628" i="19"/>
  <c r="B7627" i="19"/>
  <c r="B7626" i="19"/>
  <c r="B7625" i="19"/>
  <c r="B7624" i="19"/>
  <c r="B7623" i="19"/>
  <c r="B7622" i="19"/>
  <c r="B7621" i="19"/>
  <c r="B7620" i="19"/>
  <c r="B7619" i="19"/>
  <c r="B7618" i="19"/>
  <c r="B7617" i="19"/>
  <c r="B7616" i="19"/>
  <c r="B7615" i="19"/>
  <c r="B7614" i="19"/>
  <c r="B7613" i="19"/>
  <c r="B7612" i="19"/>
  <c r="B7611" i="19"/>
  <c r="B7610" i="19"/>
  <c r="B7609" i="19"/>
  <c r="B7608" i="19"/>
  <c r="B7607" i="19"/>
  <c r="B7606" i="19"/>
  <c r="B7605" i="19"/>
  <c r="B7604" i="19"/>
  <c r="B7603" i="19"/>
  <c r="B7602" i="19"/>
  <c r="B7601" i="19"/>
  <c r="B7600" i="19"/>
  <c r="B7599" i="19"/>
  <c r="B7598" i="19"/>
  <c r="B7597" i="19"/>
  <c r="B7596" i="19"/>
  <c r="B7595" i="19"/>
  <c r="B7594" i="19"/>
  <c r="B7593" i="19"/>
  <c r="B7592" i="19"/>
  <c r="B7591" i="19"/>
  <c r="B7590" i="19"/>
  <c r="B7589" i="19"/>
  <c r="B7588" i="19"/>
  <c r="B7587" i="19"/>
  <c r="B7586" i="19"/>
  <c r="B7585" i="19"/>
  <c r="B7584" i="19"/>
  <c r="B7583" i="19"/>
  <c r="B7582" i="19"/>
  <c r="B7581" i="19"/>
  <c r="B7580" i="19"/>
  <c r="B7579" i="19"/>
  <c r="B7578" i="19"/>
  <c r="B7577" i="19"/>
  <c r="B7576" i="19"/>
  <c r="B7575" i="19"/>
  <c r="B7574" i="19"/>
  <c r="B7573" i="19"/>
  <c r="B7572" i="19"/>
  <c r="B7571" i="19"/>
  <c r="B7570" i="19"/>
  <c r="B7569" i="19"/>
  <c r="B7568" i="19"/>
  <c r="B7567" i="19"/>
  <c r="B7566" i="19"/>
  <c r="B7565" i="19"/>
  <c r="B7564" i="19"/>
  <c r="B7563" i="19"/>
  <c r="B7562" i="19"/>
  <c r="B7561" i="19"/>
  <c r="B7560" i="19"/>
  <c r="B7559" i="19"/>
  <c r="B7558" i="19"/>
  <c r="B7557" i="19"/>
  <c r="B7556" i="19"/>
  <c r="B7555" i="19"/>
  <c r="B7554" i="19"/>
  <c r="B7553" i="19"/>
  <c r="B7552" i="19"/>
  <c r="B7551" i="19"/>
  <c r="B7550" i="19"/>
  <c r="B7549" i="19"/>
  <c r="B7548" i="19"/>
  <c r="B7547" i="19"/>
  <c r="B7546" i="19"/>
  <c r="B7545" i="19"/>
  <c r="B7544" i="19"/>
  <c r="B7543" i="19"/>
  <c r="B7542" i="19"/>
  <c r="B7541" i="19"/>
  <c r="B7540" i="19"/>
  <c r="B7539" i="19"/>
  <c r="B7538" i="19"/>
  <c r="B7537" i="19"/>
  <c r="B7536" i="19"/>
  <c r="B7535" i="19"/>
  <c r="B7534" i="19"/>
  <c r="B7533" i="19"/>
  <c r="B7532" i="19"/>
  <c r="B7531" i="19"/>
  <c r="B7530" i="19"/>
  <c r="B7529" i="19"/>
  <c r="B7528" i="19"/>
  <c r="B7527" i="19"/>
  <c r="B7526" i="19"/>
  <c r="B7525" i="19"/>
  <c r="B7524" i="19"/>
  <c r="B7523" i="19"/>
  <c r="B7522" i="19"/>
  <c r="B7521" i="19"/>
  <c r="B7520" i="19"/>
  <c r="B7519" i="19"/>
  <c r="B7518" i="19"/>
  <c r="B7517" i="19"/>
  <c r="B7516" i="19"/>
  <c r="B7515" i="19"/>
  <c r="B7514" i="19"/>
  <c r="B7513" i="19"/>
  <c r="B7512" i="19"/>
  <c r="B7511" i="19"/>
  <c r="B7510" i="19"/>
  <c r="B7509" i="19"/>
  <c r="B7508" i="19"/>
  <c r="B7507" i="19"/>
  <c r="B7506" i="19"/>
  <c r="B7505" i="19"/>
  <c r="B7504" i="19"/>
  <c r="B7503" i="19"/>
  <c r="B7502" i="19"/>
  <c r="B7501" i="19"/>
  <c r="B7500" i="19"/>
  <c r="B7499" i="19"/>
  <c r="B7498" i="19"/>
  <c r="B7497" i="19"/>
  <c r="B7496" i="19"/>
  <c r="B7495" i="19"/>
  <c r="B7494" i="19"/>
  <c r="B7493" i="19"/>
  <c r="B7492" i="19"/>
  <c r="B7491" i="19"/>
  <c r="B7490" i="19"/>
  <c r="B7489" i="19"/>
  <c r="B7488" i="19"/>
  <c r="B7487" i="19"/>
  <c r="B7486" i="19"/>
  <c r="B7485" i="19"/>
  <c r="B7484" i="19"/>
  <c r="B7483" i="19"/>
  <c r="B7482" i="19"/>
  <c r="B7481" i="19"/>
  <c r="B7480" i="19"/>
  <c r="B7479" i="19"/>
  <c r="B7478" i="19"/>
  <c r="B7477" i="19"/>
  <c r="B7476" i="19"/>
  <c r="B7475" i="19"/>
  <c r="B7474" i="19"/>
  <c r="B7473" i="19"/>
  <c r="B7472" i="19"/>
  <c r="B7471" i="19"/>
  <c r="B7470" i="19"/>
  <c r="B7469" i="19"/>
  <c r="B7468" i="19"/>
  <c r="B7467" i="19"/>
  <c r="B7466" i="19"/>
  <c r="B7465" i="19"/>
  <c r="B7464" i="19"/>
  <c r="B7463" i="19"/>
  <c r="B7462" i="19"/>
  <c r="B7461" i="19"/>
  <c r="B7460" i="19"/>
  <c r="B7459" i="19"/>
  <c r="B7458" i="19"/>
  <c r="B7457" i="19"/>
  <c r="B7456" i="19"/>
  <c r="B7455" i="19"/>
  <c r="B7454" i="19"/>
  <c r="B7453" i="19"/>
  <c r="B7452" i="19"/>
  <c r="B7451" i="19"/>
  <c r="B7450" i="19"/>
  <c r="B7449" i="19"/>
  <c r="B7448" i="19"/>
  <c r="B7447" i="19"/>
  <c r="B7446" i="19"/>
  <c r="B7445" i="19"/>
  <c r="B7444" i="19"/>
  <c r="B7443" i="19"/>
  <c r="B7442" i="19"/>
  <c r="B7441" i="19"/>
  <c r="B7440" i="19"/>
  <c r="B7439" i="19"/>
  <c r="B7438" i="19"/>
  <c r="B7437" i="19"/>
  <c r="B7436" i="19"/>
  <c r="B7435" i="19"/>
  <c r="B7434" i="19"/>
  <c r="B7433" i="19"/>
  <c r="B7432" i="19"/>
  <c r="B7431" i="19"/>
  <c r="B7430" i="19"/>
  <c r="B7429" i="19"/>
  <c r="B7428" i="19"/>
  <c r="B7427" i="19"/>
  <c r="B7426" i="19"/>
  <c r="B7425" i="19"/>
  <c r="B7424" i="19"/>
  <c r="B7423" i="19"/>
  <c r="B7422" i="19"/>
  <c r="B7421" i="19"/>
  <c r="B7420" i="19"/>
  <c r="B7419" i="19"/>
  <c r="B7418" i="19"/>
  <c r="B7417" i="19"/>
  <c r="B7416" i="19"/>
  <c r="B7415" i="19"/>
  <c r="B7414" i="19"/>
  <c r="B7413" i="19"/>
  <c r="B7412" i="19"/>
  <c r="B7411" i="19"/>
  <c r="B7410" i="19"/>
  <c r="B7409" i="19"/>
  <c r="B7408" i="19"/>
  <c r="B7407" i="19"/>
  <c r="B7406" i="19"/>
  <c r="B7405" i="19"/>
  <c r="B7404" i="19"/>
  <c r="B7403" i="19"/>
  <c r="B7402" i="19"/>
  <c r="B7401" i="19"/>
  <c r="B7400" i="19"/>
  <c r="B7399" i="19"/>
  <c r="B7398" i="19"/>
  <c r="B7397" i="19"/>
  <c r="B7396" i="19"/>
  <c r="B7395" i="19"/>
  <c r="B7394" i="19"/>
  <c r="B7393" i="19"/>
  <c r="B7392" i="19"/>
  <c r="B7391" i="19"/>
  <c r="B7390" i="19"/>
  <c r="B7389" i="19"/>
  <c r="B7388" i="19"/>
  <c r="B7387" i="19"/>
  <c r="B7386" i="19"/>
  <c r="B7385" i="19"/>
  <c r="B7384" i="19"/>
  <c r="B7383" i="19"/>
  <c r="B7382" i="19"/>
  <c r="B7381" i="19"/>
  <c r="B7380" i="19"/>
  <c r="B7379" i="19"/>
  <c r="B7378" i="19"/>
  <c r="B7377" i="19"/>
  <c r="B7376" i="19"/>
  <c r="B7375" i="19"/>
  <c r="B7374" i="19"/>
  <c r="B7373" i="19"/>
  <c r="B7372" i="19"/>
  <c r="B7371" i="19"/>
  <c r="B7370" i="19"/>
  <c r="B7369" i="19"/>
  <c r="B7368" i="19"/>
  <c r="B7367" i="19"/>
  <c r="B7366" i="19"/>
  <c r="B7365" i="19"/>
  <c r="B7364" i="19"/>
  <c r="B7363" i="19"/>
  <c r="B7362" i="19"/>
  <c r="B7361" i="19"/>
  <c r="B7360" i="19"/>
  <c r="B7359" i="19"/>
  <c r="B7358" i="19"/>
  <c r="B7357" i="19"/>
  <c r="B7356" i="19"/>
  <c r="B7355" i="19"/>
  <c r="B7354" i="19"/>
  <c r="B7353" i="19"/>
  <c r="B7352" i="19"/>
  <c r="B7351" i="19"/>
  <c r="B7350" i="19"/>
  <c r="B7349" i="19"/>
  <c r="B7348" i="19"/>
  <c r="B7347" i="19"/>
  <c r="B7346" i="19"/>
  <c r="B7345" i="19"/>
  <c r="B7344" i="19"/>
  <c r="B7343" i="19"/>
  <c r="B7342" i="19"/>
  <c r="B7341" i="19"/>
  <c r="B7340" i="19"/>
  <c r="B7339" i="19"/>
  <c r="B7338" i="19"/>
  <c r="B7337" i="19"/>
  <c r="B7336" i="19"/>
  <c r="B7335" i="19"/>
  <c r="B7334" i="19"/>
  <c r="B7333" i="19"/>
  <c r="B7332" i="19"/>
  <c r="B7331" i="19"/>
  <c r="B7330" i="19"/>
  <c r="B7329" i="19"/>
  <c r="B7328" i="19"/>
  <c r="B7327" i="19"/>
  <c r="B7326" i="19"/>
  <c r="B7325" i="19"/>
  <c r="B7324" i="19"/>
  <c r="B7323" i="19"/>
  <c r="B7322" i="19"/>
  <c r="B7321" i="19"/>
  <c r="B7320" i="19"/>
  <c r="B7319" i="19"/>
  <c r="B7318" i="19"/>
  <c r="B7317" i="19"/>
  <c r="B7316" i="19"/>
  <c r="B7315" i="19"/>
  <c r="B7314" i="19"/>
  <c r="B7313" i="19"/>
  <c r="B7312" i="19"/>
  <c r="B7311" i="19"/>
  <c r="B7310" i="19"/>
  <c r="B7309" i="19"/>
  <c r="B7308" i="19"/>
  <c r="B7307" i="19"/>
  <c r="B7306" i="19"/>
  <c r="B7305" i="19"/>
  <c r="B7304" i="19"/>
  <c r="B7303" i="19"/>
  <c r="B7302" i="19"/>
  <c r="B7301" i="19"/>
  <c r="B7300" i="19"/>
  <c r="B7299" i="19"/>
  <c r="B7298" i="19"/>
  <c r="B7297" i="19"/>
  <c r="B7296" i="19"/>
  <c r="B7295" i="19"/>
  <c r="B7294" i="19"/>
  <c r="B7293" i="19"/>
  <c r="B7292" i="19"/>
  <c r="B7291" i="19"/>
  <c r="B7290" i="19"/>
  <c r="B7289" i="19"/>
  <c r="B7288" i="19"/>
  <c r="B7287" i="19"/>
  <c r="B7286" i="19"/>
  <c r="B7285" i="19"/>
  <c r="B7284" i="19"/>
  <c r="B7283" i="19"/>
  <c r="B7282" i="19"/>
  <c r="B7281" i="19"/>
  <c r="B7280" i="19"/>
  <c r="B7279" i="19"/>
  <c r="B7278" i="19"/>
  <c r="B7277" i="19"/>
  <c r="B7276" i="19"/>
  <c r="B7275" i="19"/>
  <c r="B7274" i="19"/>
  <c r="B7273" i="19"/>
  <c r="B7272" i="19"/>
  <c r="B7271" i="19"/>
  <c r="B7270" i="19"/>
  <c r="B7269" i="19"/>
  <c r="B7268" i="19"/>
  <c r="B7267" i="19"/>
  <c r="B7266" i="19"/>
  <c r="B7265" i="19"/>
  <c r="B7264" i="19"/>
  <c r="B7263" i="19"/>
  <c r="B7262" i="19"/>
  <c r="B7261" i="19"/>
  <c r="B7260" i="19"/>
  <c r="B7259" i="19"/>
  <c r="B7258" i="19"/>
  <c r="B7257" i="19"/>
  <c r="B7256" i="19"/>
  <c r="B7255" i="19"/>
  <c r="B7254" i="19"/>
  <c r="B7253" i="19"/>
  <c r="B7252" i="19"/>
  <c r="B7251" i="19"/>
  <c r="B7250" i="19"/>
  <c r="B7249" i="19"/>
  <c r="B7248" i="19"/>
  <c r="B7247" i="19"/>
  <c r="B7246" i="19"/>
  <c r="B7245" i="19"/>
  <c r="B7244" i="19"/>
  <c r="B7243" i="19"/>
  <c r="B7242" i="19"/>
  <c r="B7241" i="19"/>
  <c r="B7240" i="19"/>
  <c r="B7239" i="19"/>
  <c r="B7238" i="19"/>
  <c r="B7237" i="19"/>
  <c r="B7236" i="19"/>
  <c r="B7235" i="19"/>
  <c r="B7234" i="19"/>
  <c r="B7233" i="19"/>
  <c r="B7232" i="19"/>
  <c r="B7231" i="19"/>
  <c r="B7230" i="19"/>
  <c r="B7229" i="19"/>
  <c r="B7228" i="19"/>
  <c r="B7227" i="19"/>
  <c r="B7226" i="19"/>
  <c r="B7225" i="19"/>
  <c r="B7224" i="19"/>
  <c r="B7223" i="19"/>
  <c r="B7222" i="19"/>
  <c r="B7221" i="19"/>
  <c r="B7220" i="19"/>
  <c r="B7219" i="19"/>
  <c r="B7218" i="19"/>
  <c r="B7217" i="19"/>
  <c r="B7216" i="19"/>
  <c r="B7215" i="19"/>
  <c r="B7214" i="19"/>
  <c r="B7213" i="19"/>
  <c r="B7212" i="19"/>
  <c r="B7211" i="19"/>
  <c r="B7210" i="19"/>
  <c r="B7209" i="19"/>
  <c r="B7208" i="19"/>
  <c r="B7207" i="19"/>
  <c r="B7206" i="19"/>
  <c r="B7205" i="19"/>
  <c r="B7204" i="19"/>
  <c r="B7203" i="19"/>
  <c r="B7202" i="19"/>
  <c r="B7201" i="19"/>
  <c r="B7200" i="19"/>
  <c r="B7199" i="19"/>
  <c r="B7198" i="19"/>
  <c r="B7197" i="19"/>
  <c r="B7196" i="19"/>
  <c r="B7195" i="19"/>
  <c r="B7194" i="19"/>
  <c r="B7193" i="19"/>
  <c r="B7192" i="19"/>
  <c r="B7191" i="19"/>
  <c r="B7190" i="19"/>
  <c r="B7189" i="19"/>
  <c r="B7188" i="19"/>
  <c r="B7187" i="19"/>
  <c r="B7186" i="19"/>
  <c r="B7185" i="19"/>
  <c r="B7184" i="19"/>
  <c r="B7183" i="19"/>
  <c r="B7182" i="19"/>
  <c r="B7181" i="19"/>
  <c r="B7180" i="19"/>
  <c r="B7179" i="19"/>
  <c r="B7178" i="19"/>
  <c r="B7177" i="19"/>
  <c r="B7176" i="19"/>
  <c r="B7175" i="19"/>
  <c r="B7174" i="19"/>
  <c r="B7173" i="19"/>
  <c r="B7172" i="19"/>
  <c r="B7171" i="19"/>
  <c r="B7170" i="19"/>
  <c r="B7169" i="19"/>
  <c r="B7168" i="19"/>
  <c r="B7167" i="19"/>
  <c r="B7166" i="19"/>
  <c r="B7165" i="19"/>
  <c r="B7164" i="19"/>
  <c r="B7163" i="19"/>
  <c r="B7162" i="19"/>
  <c r="B7161" i="19"/>
  <c r="B7160" i="19"/>
  <c r="B7159" i="19"/>
  <c r="B7158" i="19"/>
  <c r="B7157" i="19"/>
  <c r="B7156" i="19"/>
  <c r="B7155" i="19"/>
  <c r="B7154" i="19"/>
  <c r="B7153" i="19"/>
  <c r="B7152" i="19"/>
  <c r="B7151" i="19"/>
  <c r="B7150" i="19"/>
  <c r="B7149" i="19"/>
  <c r="B7148" i="19"/>
  <c r="B7147" i="19"/>
  <c r="B7146" i="19"/>
  <c r="B7145" i="19"/>
  <c r="B7144" i="19"/>
  <c r="B7143" i="19"/>
  <c r="B7142" i="19"/>
  <c r="B7141" i="19"/>
  <c r="B7140" i="19"/>
  <c r="B7139" i="19"/>
  <c r="B7138" i="19"/>
  <c r="B7137" i="19"/>
  <c r="B7136" i="19"/>
  <c r="B7135" i="19"/>
  <c r="B7134" i="19"/>
  <c r="B7133" i="19"/>
  <c r="B7132" i="19"/>
  <c r="B7131" i="19"/>
  <c r="B7130" i="19"/>
  <c r="B7129" i="19"/>
  <c r="B7128" i="19"/>
  <c r="B7127" i="19"/>
  <c r="B7126" i="19"/>
  <c r="B7125" i="19"/>
  <c r="B7124" i="19"/>
  <c r="B7123" i="19"/>
  <c r="B7122" i="19"/>
  <c r="B7121" i="19"/>
  <c r="B7120" i="19"/>
  <c r="B7119" i="19"/>
  <c r="B7118" i="19"/>
  <c r="B7117" i="19"/>
  <c r="B7116" i="19"/>
  <c r="B7115" i="19"/>
  <c r="B7114" i="19"/>
  <c r="B7113" i="19"/>
  <c r="B7112" i="19"/>
  <c r="B7111" i="19"/>
  <c r="B7110" i="19"/>
  <c r="B7109" i="19"/>
  <c r="B7108" i="19"/>
  <c r="B7107" i="19"/>
  <c r="B7106" i="19"/>
  <c r="B7105" i="19"/>
  <c r="B7104" i="19"/>
  <c r="B7103" i="19"/>
  <c r="B7102" i="19"/>
  <c r="B7101" i="19"/>
  <c r="B7100" i="19"/>
  <c r="B7099" i="19"/>
  <c r="B7098" i="19"/>
  <c r="B7097" i="19"/>
  <c r="B7096" i="19"/>
  <c r="B7095" i="19"/>
  <c r="B7094" i="19"/>
  <c r="B7093" i="19"/>
  <c r="B7092" i="19"/>
  <c r="B7091" i="19"/>
  <c r="B7090" i="19"/>
  <c r="B7089" i="19"/>
  <c r="B7088" i="19"/>
  <c r="B7087" i="19"/>
  <c r="B7086" i="19"/>
  <c r="B7085" i="19"/>
  <c r="B7084" i="19"/>
  <c r="B7083" i="19"/>
  <c r="B7082" i="19"/>
  <c r="B7081" i="19"/>
  <c r="B7080" i="19"/>
  <c r="B7079" i="19"/>
  <c r="B7078" i="19"/>
  <c r="B7077" i="19"/>
  <c r="B7076" i="19"/>
  <c r="B7075" i="19"/>
  <c r="B7074" i="19"/>
  <c r="B7073" i="19"/>
  <c r="B7072" i="19"/>
  <c r="B7071" i="19"/>
  <c r="B7070" i="19"/>
  <c r="B7069" i="19"/>
  <c r="B7068" i="19"/>
  <c r="B7067" i="19"/>
  <c r="B7066" i="19"/>
  <c r="B7065" i="19"/>
  <c r="B7064" i="19"/>
  <c r="B7063" i="19"/>
  <c r="B7062" i="19"/>
  <c r="B7061" i="19"/>
  <c r="B7060" i="19"/>
  <c r="B7059" i="19"/>
  <c r="B7058" i="19"/>
  <c r="B7057" i="19"/>
  <c r="B7056" i="19"/>
  <c r="B7055" i="19"/>
  <c r="B7054" i="19"/>
  <c r="B7053" i="19"/>
  <c r="B7052" i="19"/>
  <c r="B7051" i="19"/>
  <c r="B7050" i="19"/>
  <c r="B7049" i="19"/>
  <c r="B7048" i="19"/>
  <c r="B7047" i="19"/>
  <c r="B7046" i="19"/>
  <c r="B7045" i="19"/>
  <c r="B7044" i="19"/>
  <c r="B7043" i="19"/>
  <c r="B7042" i="19"/>
  <c r="B7041" i="19"/>
  <c r="B7040" i="19"/>
  <c r="B7039" i="19"/>
  <c r="B7038" i="19"/>
  <c r="B7037" i="19"/>
  <c r="B7036" i="19"/>
  <c r="B7035" i="19"/>
  <c r="B7034" i="19"/>
  <c r="B7033" i="19"/>
  <c r="B7032" i="19"/>
  <c r="B7031" i="19"/>
  <c r="B7030" i="19"/>
  <c r="B7029" i="19"/>
  <c r="B7028" i="19"/>
  <c r="B7027" i="19"/>
  <c r="B7026" i="19"/>
  <c r="B7025" i="19"/>
  <c r="B7024" i="19"/>
  <c r="B7023" i="19"/>
  <c r="B7022" i="19"/>
  <c r="B7021" i="19"/>
  <c r="B7020" i="19"/>
  <c r="B7019" i="19"/>
  <c r="B7018" i="19"/>
  <c r="B7017" i="19"/>
  <c r="B7016" i="19"/>
  <c r="B7015" i="19"/>
  <c r="B7014" i="19"/>
  <c r="B7013" i="19"/>
  <c r="B7012" i="19"/>
  <c r="B7011" i="19"/>
  <c r="B7010" i="19"/>
  <c r="B7009" i="19"/>
  <c r="B7008" i="19"/>
  <c r="B7007" i="19"/>
  <c r="B7006" i="19"/>
  <c r="B7005" i="19"/>
  <c r="B7004" i="19"/>
  <c r="B7003" i="19"/>
  <c r="B7002" i="19"/>
  <c r="B7001" i="19"/>
  <c r="B7000" i="19"/>
  <c r="B6999" i="19"/>
  <c r="B6998" i="19"/>
  <c r="B6997" i="19"/>
  <c r="B6996" i="19"/>
  <c r="B6995" i="19"/>
  <c r="B6994" i="19"/>
  <c r="B6993" i="19"/>
  <c r="B6992" i="19"/>
  <c r="B6991" i="19"/>
  <c r="B6990" i="19"/>
  <c r="B6989" i="19"/>
  <c r="B6988" i="19"/>
  <c r="B6987" i="19"/>
  <c r="B6986" i="19"/>
  <c r="B6985" i="19"/>
  <c r="B6984" i="19"/>
  <c r="B6983" i="19"/>
  <c r="B6982" i="19"/>
  <c r="B6981" i="19"/>
  <c r="B6980" i="19"/>
  <c r="B6979" i="19"/>
  <c r="B6978" i="19"/>
  <c r="B6977" i="19"/>
  <c r="B6976" i="19"/>
  <c r="B6975" i="19"/>
  <c r="B6974" i="19"/>
  <c r="B6973" i="19"/>
  <c r="B6972" i="19"/>
  <c r="B6971" i="19"/>
  <c r="B6970" i="19"/>
  <c r="B6969" i="19"/>
  <c r="B6968" i="19"/>
  <c r="B6967" i="19"/>
  <c r="B6966" i="19"/>
  <c r="B6965" i="19"/>
  <c r="B6964" i="19"/>
  <c r="B6963" i="19"/>
  <c r="B6962" i="19"/>
  <c r="B6961" i="19"/>
  <c r="B6960" i="19"/>
  <c r="B6959" i="19"/>
  <c r="B6958" i="19"/>
  <c r="B6957" i="19"/>
  <c r="B6956" i="19"/>
  <c r="B6955" i="19"/>
  <c r="B6954" i="19"/>
  <c r="B6953" i="19"/>
  <c r="B6952" i="19"/>
  <c r="B6951" i="19"/>
  <c r="B6950" i="19"/>
  <c r="B6949" i="19"/>
  <c r="B6948" i="19"/>
  <c r="B6947" i="19"/>
  <c r="B6946" i="19"/>
  <c r="B6945" i="19"/>
  <c r="B6944" i="19"/>
  <c r="B6943" i="19"/>
  <c r="B6942" i="19"/>
  <c r="B6941" i="19"/>
  <c r="B6940" i="19"/>
  <c r="B6939" i="19"/>
  <c r="B6938" i="19"/>
  <c r="B6937" i="19"/>
  <c r="B6936" i="19"/>
  <c r="B6935" i="19"/>
  <c r="B6934" i="19"/>
  <c r="B6933" i="19"/>
  <c r="B6932" i="19"/>
  <c r="B6931" i="19"/>
  <c r="B6930" i="19"/>
  <c r="B6929" i="19"/>
  <c r="B6928" i="19"/>
  <c r="B6927" i="19"/>
  <c r="B6926" i="19"/>
  <c r="B6925" i="19"/>
  <c r="B6924" i="19"/>
  <c r="B6923" i="19"/>
  <c r="B6922" i="19"/>
  <c r="B6921" i="19"/>
  <c r="B6920" i="19"/>
  <c r="B6919" i="19"/>
  <c r="B6918" i="19"/>
  <c r="B6917" i="19"/>
  <c r="B6916" i="19"/>
  <c r="B6915" i="19"/>
  <c r="B6914" i="19"/>
  <c r="B6913" i="19"/>
  <c r="B6912" i="19"/>
  <c r="B6911" i="19"/>
  <c r="B6910" i="19"/>
  <c r="B6909" i="19"/>
  <c r="B6908" i="19"/>
  <c r="B6907" i="19"/>
  <c r="B6906" i="19"/>
  <c r="B6905" i="19"/>
  <c r="B6904" i="19"/>
  <c r="B6903" i="19"/>
  <c r="B6902" i="19"/>
  <c r="B6901" i="19"/>
  <c r="B6900" i="19"/>
  <c r="B6899" i="19"/>
  <c r="B6898" i="19"/>
  <c r="B6897" i="19"/>
  <c r="B6896" i="19"/>
  <c r="B6895" i="19"/>
  <c r="B6894" i="19"/>
  <c r="B6893" i="19"/>
  <c r="B6892" i="19"/>
  <c r="B6891" i="19"/>
  <c r="B6890" i="19"/>
  <c r="B6889" i="19"/>
  <c r="B6888" i="19"/>
  <c r="B6887" i="19"/>
  <c r="B6886" i="19"/>
  <c r="B6885" i="19"/>
  <c r="B6884" i="19"/>
  <c r="B6883" i="19"/>
  <c r="B6882" i="19"/>
  <c r="B6881" i="19"/>
  <c r="B6880" i="19"/>
  <c r="B6879" i="19"/>
  <c r="B6878" i="19"/>
  <c r="B6877" i="19"/>
  <c r="B6876" i="19"/>
  <c r="B6875" i="19"/>
  <c r="B6874" i="19"/>
  <c r="B6873" i="19"/>
  <c r="B6872" i="19"/>
  <c r="B6871" i="19"/>
  <c r="B6870" i="19"/>
  <c r="B6869" i="19"/>
  <c r="B6868" i="19"/>
  <c r="B6867" i="19"/>
  <c r="B6866" i="19"/>
  <c r="B6865" i="19"/>
  <c r="B6864" i="19"/>
  <c r="B6863" i="19"/>
  <c r="B6862" i="19"/>
  <c r="B6861" i="19"/>
  <c r="B6860" i="19"/>
  <c r="B6859" i="19"/>
  <c r="B6858" i="19"/>
  <c r="B6857" i="19"/>
  <c r="B6856" i="19"/>
  <c r="B6855" i="19"/>
  <c r="B6854" i="19"/>
  <c r="B6853" i="19"/>
  <c r="B6852" i="19"/>
  <c r="B6851" i="19"/>
  <c r="B6850" i="19"/>
  <c r="B6849" i="19"/>
  <c r="B6848" i="19"/>
  <c r="B6847" i="19"/>
  <c r="B6846" i="19"/>
  <c r="B6845" i="19"/>
  <c r="B6844" i="19"/>
  <c r="B6843" i="19"/>
  <c r="B6842" i="19"/>
  <c r="B6841" i="19"/>
  <c r="B6840" i="19"/>
  <c r="B6839" i="19"/>
  <c r="B6838" i="19"/>
  <c r="B6837" i="19"/>
  <c r="B6836" i="19"/>
  <c r="B6835" i="19"/>
  <c r="B6834" i="19"/>
  <c r="B6833" i="19"/>
  <c r="B6832" i="19"/>
  <c r="B6831" i="19"/>
  <c r="B6830" i="19"/>
  <c r="B6829" i="19"/>
  <c r="B6828" i="19"/>
  <c r="B6827" i="19"/>
  <c r="B6826" i="19"/>
  <c r="B6825" i="19"/>
  <c r="B6824" i="19"/>
  <c r="B6823" i="19"/>
  <c r="B6822" i="19"/>
  <c r="B6821" i="19"/>
  <c r="B6820" i="19"/>
  <c r="B6819" i="19"/>
  <c r="B6818" i="19"/>
  <c r="B6817" i="19"/>
  <c r="B6816" i="19"/>
  <c r="B6815" i="19"/>
  <c r="B6814" i="19"/>
  <c r="B6813" i="19"/>
  <c r="B6812" i="19"/>
  <c r="B6811" i="19"/>
  <c r="B6810" i="19"/>
  <c r="B6809" i="19"/>
  <c r="B6808" i="19"/>
  <c r="B6807" i="19"/>
  <c r="B6806" i="19"/>
  <c r="B6805" i="19"/>
  <c r="B6804" i="19"/>
  <c r="B6803" i="19"/>
  <c r="B6802" i="19"/>
  <c r="B6801" i="19"/>
  <c r="B6800" i="19"/>
  <c r="B6799" i="19"/>
  <c r="B6798" i="19"/>
  <c r="B6797" i="19"/>
  <c r="B6796" i="19"/>
  <c r="B6795" i="19"/>
  <c r="B6794" i="19"/>
  <c r="B6793" i="19"/>
  <c r="B6792" i="19"/>
  <c r="B6791" i="19"/>
  <c r="B6790" i="19"/>
  <c r="B6789" i="19"/>
  <c r="B6788" i="19"/>
  <c r="B6787" i="19"/>
  <c r="B6786" i="19"/>
  <c r="B6785" i="19"/>
  <c r="B6784" i="19"/>
  <c r="B6783" i="19"/>
  <c r="B6782" i="19"/>
  <c r="B6781" i="19"/>
  <c r="B6780" i="19"/>
  <c r="B6779" i="19"/>
  <c r="B6778" i="19"/>
  <c r="B6777" i="19"/>
  <c r="B6776" i="19"/>
  <c r="B6775" i="19"/>
  <c r="B6774" i="19"/>
  <c r="B6773" i="19"/>
  <c r="B6772" i="19"/>
  <c r="B6771" i="19"/>
  <c r="B6770" i="19"/>
  <c r="B6769" i="19"/>
  <c r="B6768" i="19"/>
  <c r="B6767" i="19"/>
  <c r="B6766" i="19"/>
  <c r="B6765" i="19"/>
  <c r="B6764" i="19"/>
  <c r="B6763" i="19"/>
  <c r="B6762" i="19"/>
  <c r="B6761" i="19"/>
  <c r="B6760" i="19"/>
  <c r="B6759" i="19"/>
  <c r="B6758" i="19"/>
  <c r="B6757" i="19"/>
  <c r="B6756" i="19"/>
  <c r="B6755" i="19"/>
  <c r="B6754" i="19"/>
  <c r="B6753" i="19"/>
  <c r="B6752" i="19"/>
  <c r="B6751" i="19"/>
  <c r="B6750" i="19"/>
  <c r="B6749" i="19"/>
  <c r="B6748" i="19"/>
  <c r="B6747" i="19"/>
  <c r="B6746" i="19"/>
  <c r="B6745" i="19"/>
  <c r="B6744" i="19"/>
  <c r="B6743" i="19"/>
  <c r="B6742" i="19"/>
  <c r="B6741" i="19"/>
  <c r="B6740" i="19"/>
  <c r="B6739" i="19"/>
  <c r="B6738" i="19"/>
  <c r="B6737" i="19"/>
  <c r="B6736" i="19"/>
  <c r="B6735" i="19"/>
  <c r="B6734" i="19"/>
  <c r="B6733" i="19"/>
  <c r="B6732" i="19"/>
  <c r="B6731" i="19"/>
  <c r="B6730" i="19"/>
  <c r="B6729" i="19"/>
  <c r="B6728" i="19"/>
  <c r="B6727" i="19"/>
  <c r="B6726" i="19"/>
  <c r="B6725" i="19"/>
  <c r="B6724" i="19"/>
  <c r="B6723" i="19"/>
  <c r="B6722" i="19"/>
  <c r="B6721" i="19"/>
  <c r="B6720" i="19"/>
  <c r="B6719" i="19"/>
  <c r="B6718" i="19"/>
  <c r="B6717" i="19"/>
  <c r="B6716" i="19"/>
  <c r="B6715" i="19"/>
  <c r="B6714" i="19"/>
  <c r="B6713" i="19"/>
  <c r="B6712" i="19"/>
  <c r="B6711" i="19"/>
  <c r="B6710" i="19"/>
  <c r="B6709" i="19"/>
  <c r="B6708" i="19"/>
  <c r="B6707" i="19"/>
  <c r="B6706" i="19"/>
  <c r="B6705" i="19"/>
  <c r="B6704" i="19"/>
  <c r="B6703" i="19"/>
  <c r="B6702" i="19"/>
  <c r="B6701" i="19"/>
  <c r="B6700" i="19"/>
  <c r="B6699" i="19"/>
  <c r="B6698" i="19"/>
  <c r="B6697" i="19"/>
  <c r="B6696" i="19"/>
  <c r="B6695" i="19"/>
  <c r="B6694" i="19"/>
  <c r="B6693" i="19"/>
  <c r="B6692" i="19"/>
  <c r="B6691" i="19"/>
  <c r="B6690" i="19"/>
  <c r="B6689" i="19"/>
  <c r="B6688" i="19"/>
  <c r="B6687" i="19"/>
  <c r="B6686" i="19"/>
  <c r="B6685" i="19"/>
  <c r="B6684" i="19"/>
  <c r="B6683" i="19"/>
  <c r="B6682" i="19"/>
  <c r="B6681" i="19"/>
  <c r="B6680" i="19"/>
  <c r="B6679" i="19"/>
  <c r="B6678" i="19"/>
  <c r="B6677" i="19"/>
  <c r="B6676" i="19"/>
  <c r="B6675" i="19"/>
  <c r="B6674" i="19"/>
  <c r="B6673" i="19"/>
  <c r="B6672" i="19"/>
  <c r="B6671" i="19"/>
  <c r="B6670" i="19"/>
  <c r="B6669" i="19"/>
  <c r="B6668" i="19"/>
  <c r="B6667" i="19"/>
  <c r="B6666" i="19"/>
  <c r="B6665" i="19"/>
  <c r="B6664" i="19"/>
  <c r="B6663" i="19"/>
  <c r="B6662" i="19"/>
  <c r="B6661" i="19"/>
  <c r="B6660" i="19"/>
  <c r="B6659" i="19"/>
  <c r="B6658" i="19"/>
  <c r="B6657" i="19"/>
  <c r="B6656" i="19"/>
  <c r="B6655" i="19"/>
  <c r="B6654" i="19"/>
  <c r="B6653" i="19"/>
  <c r="B6652" i="19"/>
  <c r="B6651" i="19"/>
  <c r="B6650" i="19"/>
  <c r="B6649" i="19"/>
  <c r="B6648" i="19"/>
  <c r="B6647" i="19"/>
  <c r="B6646" i="19"/>
  <c r="B6645" i="19"/>
  <c r="B6644" i="19"/>
  <c r="B6643" i="19"/>
  <c r="B6642" i="19"/>
  <c r="B6641" i="19"/>
  <c r="B6640" i="19"/>
  <c r="B6639" i="19"/>
  <c r="B6638" i="19"/>
  <c r="B6637" i="19"/>
  <c r="B6636" i="19"/>
  <c r="B6635" i="19"/>
  <c r="B6634" i="19"/>
  <c r="B6633" i="19"/>
  <c r="B6632" i="19"/>
  <c r="B6631" i="19"/>
  <c r="B6630" i="19"/>
  <c r="B6629" i="19"/>
  <c r="B6628" i="19"/>
  <c r="B6627" i="19"/>
  <c r="B6626" i="19"/>
  <c r="B6625" i="19"/>
  <c r="B6624" i="19"/>
  <c r="B6623" i="19"/>
  <c r="B6622" i="19"/>
  <c r="B6621" i="19"/>
  <c r="B6620" i="19"/>
  <c r="B6619" i="19"/>
  <c r="B6618" i="19"/>
  <c r="B6617" i="19"/>
  <c r="B6616" i="19"/>
  <c r="B6615" i="19"/>
  <c r="B6614" i="19"/>
  <c r="B6613" i="19"/>
  <c r="B6612" i="19"/>
  <c r="B6611" i="19"/>
  <c r="B6610" i="19"/>
  <c r="B6609" i="19"/>
  <c r="B6608" i="19"/>
  <c r="B6607" i="19"/>
  <c r="B6606" i="19"/>
  <c r="B6605" i="19"/>
  <c r="B6604" i="19"/>
  <c r="B6603" i="19"/>
  <c r="B6602" i="19"/>
  <c r="B6601" i="19"/>
  <c r="B6600" i="19"/>
  <c r="B6599" i="19"/>
  <c r="B6598" i="19"/>
  <c r="B6597" i="19"/>
  <c r="B6596" i="19"/>
  <c r="B6595" i="19"/>
  <c r="B6594" i="19"/>
  <c r="B6593" i="19"/>
  <c r="B6592" i="19"/>
  <c r="B6591" i="19"/>
  <c r="B6590" i="19"/>
  <c r="B6589" i="19"/>
  <c r="B6588" i="19"/>
  <c r="B6587" i="19"/>
  <c r="B6586" i="19"/>
  <c r="B6585" i="19"/>
  <c r="B6584" i="19"/>
  <c r="B6583" i="19"/>
  <c r="B6582" i="19"/>
  <c r="B6581" i="19"/>
  <c r="B6580" i="19"/>
  <c r="B6579" i="19"/>
  <c r="B6578" i="19"/>
  <c r="B6577" i="19"/>
  <c r="B6576" i="19"/>
  <c r="B6575" i="19"/>
  <c r="B6574" i="19"/>
  <c r="B6573" i="19"/>
  <c r="B6572" i="19"/>
  <c r="B6571" i="19"/>
  <c r="B6570" i="19"/>
  <c r="B6569" i="19"/>
  <c r="B6568" i="19"/>
  <c r="B6567" i="19"/>
  <c r="B6566" i="19"/>
  <c r="B6565" i="19"/>
  <c r="B6564" i="19"/>
  <c r="B6563" i="19"/>
  <c r="B6562" i="19"/>
  <c r="B6561" i="19"/>
  <c r="B6560" i="19"/>
  <c r="B6559" i="19"/>
  <c r="B6558" i="19"/>
  <c r="B6557" i="19"/>
  <c r="B6556" i="19"/>
  <c r="B6555" i="19"/>
  <c r="B6554" i="19"/>
  <c r="B6553" i="19"/>
  <c r="B6552" i="19"/>
  <c r="B6551" i="19"/>
  <c r="B6550" i="19"/>
  <c r="B6549" i="19"/>
  <c r="B6548" i="19"/>
  <c r="B6547" i="19"/>
  <c r="B6546" i="19"/>
  <c r="B6545" i="19"/>
  <c r="B6544" i="19"/>
  <c r="B6543" i="19"/>
  <c r="B6542" i="19"/>
  <c r="B6541" i="19"/>
  <c r="B6540" i="19"/>
  <c r="B6539" i="19"/>
  <c r="B6538" i="19"/>
  <c r="B6537" i="19"/>
  <c r="B6536" i="19"/>
  <c r="B6535" i="19"/>
  <c r="B6534" i="19"/>
  <c r="B6533" i="19"/>
  <c r="B6532" i="19"/>
  <c r="B6531" i="19"/>
  <c r="B6530" i="19"/>
  <c r="B6529" i="19"/>
  <c r="B6528" i="19"/>
  <c r="B6527" i="19"/>
  <c r="B6526" i="19"/>
  <c r="B6525" i="19"/>
  <c r="B6524" i="19"/>
  <c r="B6523" i="19"/>
  <c r="B6522" i="19"/>
  <c r="B6521" i="19"/>
  <c r="B6520" i="19"/>
  <c r="B6519" i="19"/>
  <c r="B6518" i="19"/>
  <c r="B6517" i="19"/>
  <c r="B6516" i="19"/>
  <c r="B6515" i="19"/>
  <c r="B6514" i="19"/>
  <c r="B6513" i="19"/>
  <c r="B6512" i="19"/>
  <c r="B6511" i="19"/>
  <c r="B6510" i="19"/>
  <c r="B6509" i="19"/>
  <c r="B6508" i="19"/>
  <c r="B6507" i="19"/>
  <c r="B6506" i="19"/>
  <c r="B6505" i="19"/>
  <c r="B6504" i="19"/>
  <c r="B6503" i="19"/>
  <c r="B6502" i="19"/>
  <c r="B6501" i="19"/>
  <c r="B6500" i="19"/>
  <c r="B6499" i="19"/>
  <c r="B6498" i="19"/>
  <c r="B6497" i="19"/>
  <c r="B6496" i="19"/>
  <c r="B6495" i="19"/>
  <c r="B6494" i="19"/>
  <c r="B6493" i="19"/>
  <c r="B6492" i="19"/>
  <c r="B6491" i="19"/>
  <c r="B6490" i="19"/>
  <c r="B6489" i="19"/>
  <c r="B6488" i="19"/>
  <c r="B6487" i="19"/>
  <c r="B6486" i="19"/>
  <c r="B6485" i="19"/>
  <c r="B6484" i="19"/>
  <c r="B6483" i="19"/>
  <c r="B6482" i="19"/>
  <c r="B6481" i="19"/>
  <c r="B6480" i="19"/>
  <c r="B6479" i="19"/>
  <c r="B6478" i="19"/>
  <c r="B6477" i="19"/>
  <c r="B6476" i="19"/>
  <c r="B6475" i="19"/>
  <c r="B6474" i="19"/>
  <c r="B6473" i="19"/>
  <c r="B6472" i="19"/>
  <c r="B6471" i="19"/>
  <c r="B6470" i="19"/>
  <c r="B6469" i="19"/>
  <c r="B6468" i="19"/>
  <c r="B6467" i="19"/>
  <c r="B6466" i="19"/>
  <c r="B6465" i="19"/>
  <c r="B6464" i="19"/>
  <c r="B6463" i="19"/>
  <c r="B6462" i="19"/>
  <c r="B6461" i="19"/>
  <c r="B6460" i="19"/>
  <c r="B6459" i="19"/>
  <c r="B6458" i="19"/>
  <c r="B6457" i="19"/>
  <c r="B6456" i="19"/>
  <c r="B6455" i="19"/>
  <c r="B6454" i="19"/>
  <c r="B6453" i="19"/>
  <c r="B6452" i="19"/>
  <c r="B6451" i="19"/>
  <c r="B6450" i="19"/>
  <c r="B6449" i="19"/>
  <c r="B6448" i="19"/>
  <c r="B6447" i="19"/>
  <c r="B6446" i="19"/>
  <c r="B6445" i="19"/>
  <c r="B6444" i="19"/>
  <c r="B6443" i="19"/>
  <c r="B6442" i="19"/>
  <c r="B6441" i="19"/>
  <c r="B6440" i="19"/>
  <c r="B6439" i="19"/>
  <c r="B6438" i="19"/>
  <c r="B6437" i="19"/>
  <c r="B6436" i="19"/>
  <c r="B6435" i="19"/>
  <c r="B6434" i="19"/>
  <c r="B6433" i="19"/>
  <c r="B6432" i="19"/>
  <c r="B6431" i="19"/>
  <c r="B6430" i="19"/>
  <c r="B6429" i="19"/>
  <c r="B6428" i="19"/>
  <c r="B6427" i="19"/>
  <c r="B6426" i="19"/>
  <c r="B6425" i="19"/>
  <c r="B6424" i="19"/>
  <c r="B6423" i="19"/>
  <c r="B6422" i="19"/>
  <c r="B6421" i="19"/>
  <c r="B6420" i="19"/>
  <c r="B6419" i="19"/>
  <c r="B6418" i="19"/>
  <c r="B6417" i="19"/>
  <c r="B6416" i="19"/>
  <c r="B6415" i="19"/>
  <c r="B6414" i="19"/>
  <c r="B6413" i="19"/>
  <c r="B6412" i="19"/>
  <c r="B6411" i="19"/>
  <c r="B6410" i="19"/>
  <c r="B6409" i="19"/>
  <c r="B6408" i="19"/>
  <c r="B6407" i="19"/>
  <c r="B6406" i="19"/>
  <c r="B6405" i="19"/>
  <c r="B6404" i="19"/>
  <c r="B6403" i="19"/>
  <c r="B6402" i="19"/>
  <c r="B6401" i="19"/>
  <c r="B6400" i="19"/>
  <c r="B6399" i="19"/>
  <c r="B6398" i="19"/>
  <c r="B6397" i="19"/>
  <c r="B6396" i="19"/>
  <c r="B6395" i="19"/>
  <c r="B6394" i="19"/>
  <c r="B6393" i="19"/>
  <c r="B6392" i="19"/>
  <c r="B6391" i="19"/>
  <c r="B6390" i="19"/>
  <c r="B6389" i="19"/>
  <c r="B6388" i="19"/>
  <c r="B6387" i="19"/>
  <c r="B6386" i="19"/>
  <c r="B6385" i="19"/>
  <c r="B6384" i="19"/>
  <c r="B6383" i="19"/>
  <c r="B6382" i="19"/>
  <c r="B6381" i="19"/>
  <c r="B6380" i="19"/>
  <c r="B6379" i="19"/>
  <c r="B6378" i="19"/>
  <c r="B6377" i="19"/>
  <c r="B6376" i="19"/>
  <c r="B6375" i="19"/>
  <c r="B6374" i="19"/>
  <c r="B6373" i="19"/>
  <c r="B6372" i="19"/>
  <c r="B6371" i="19"/>
  <c r="B6370" i="19"/>
  <c r="B6369" i="19"/>
  <c r="B6368" i="19"/>
  <c r="B6367" i="19"/>
  <c r="B6366" i="19"/>
  <c r="B6365" i="19"/>
  <c r="B6364" i="19"/>
  <c r="B6363" i="19"/>
  <c r="B6362" i="19"/>
  <c r="B6361" i="19"/>
  <c r="B6360" i="19"/>
  <c r="B6359" i="19"/>
  <c r="B6358" i="19"/>
  <c r="B6357" i="19"/>
  <c r="B6356" i="19"/>
  <c r="B6355" i="19"/>
  <c r="B6354" i="19"/>
  <c r="B6353" i="19"/>
  <c r="B6352" i="19"/>
  <c r="B6351" i="19"/>
  <c r="B6350" i="19"/>
  <c r="B6349" i="19"/>
  <c r="B6348" i="19"/>
  <c r="B6347" i="19"/>
  <c r="B6346" i="19"/>
  <c r="B6345" i="19"/>
  <c r="B6344" i="19"/>
  <c r="B6343" i="19"/>
  <c r="B6342" i="19"/>
  <c r="B6341" i="19"/>
  <c r="B6340" i="19"/>
  <c r="B6339" i="19"/>
  <c r="B6338" i="19"/>
  <c r="B6337" i="19"/>
  <c r="B6336" i="19"/>
  <c r="B6335" i="19"/>
  <c r="B6334" i="19"/>
  <c r="B6333" i="19"/>
  <c r="B6332" i="19"/>
  <c r="B6331" i="19"/>
  <c r="B6330" i="19"/>
  <c r="B6329" i="19"/>
  <c r="B6328" i="19"/>
  <c r="B6327" i="19"/>
  <c r="B6326" i="19"/>
  <c r="B6325" i="19"/>
  <c r="B6324" i="19"/>
  <c r="B6323" i="19"/>
  <c r="B6322" i="19"/>
  <c r="B6321" i="19"/>
  <c r="B6320" i="19"/>
  <c r="B6319" i="19"/>
  <c r="B6318" i="19"/>
  <c r="B6317" i="19"/>
  <c r="B6316" i="19"/>
  <c r="B6315" i="19"/>
  <c r="B6314" i="19"/>
  <c r="B6313" i="19"/>
  <c r="B6312" i="19"/>
  <c r="B6311" i="19"/>
  <c r="B6310" i="19"/>
  <c r="B6309" i="19"/>
  <c r="B6308" i="19"/>
  <c r="B6307" i="19"/>
  <c r="B6306" i="19"/>
  <c r="B6305" i="19"/>
  <c r="B6304" i="19"/>
  <c r="B6303" i="19"/>
  <c r="B6302" i="19"/>
  <c r="B6301" i="19"/>
  <c r="B6300" i="19"/>
  <c r="B6299" i="19"/>
  <c r="B6298" i="19"/>
  <c r="B6297" i="19"/>
  <c r="B6296" i="19"/>
  <c r="B6295" i="19"/>
  <c r="B6294" i="19"/>
  <c r="B6293" i="19"/>
  <c r="B6292" i="19"/>
  <c r="B6291" i="19"/>
  <c r="B6290" i="19"/>
  <c r="B6289" i="19"/>
  <c r="B6288" i="19"/>
  <c r="B6287" i="19"/>
  <c r="B6286" i="19"/>
  <c r="B6285" i="19"/>
  <c r="B6284" i="19"/>
  <c r="B6283" i="19"/>
  <c r="B6282" i="19"/>
  <c r="B6281" i="19"/>
  <c r="B6280" i="19"/>
  <c r="B6279" i="19"/>
  <c r="B6278" i="19"/>
  <c r="B6277" i="19"/>
  <c r="B6276" i="19"/>
  <c r="B6275" i="19"/>
  <c r="B6274" i="19"/>
  <c r="B6273" i="19"/>
  <c r="B6272" i="19"/>
  <c r="B6271" i="19"/>
  <c r="B6270" i="19"/>
  <c r="B6269" i="19"/>
  <c r="B6268" i="19"/>
  <c r="B6267" i="19"/>
  <c r="B6266" i="19"/>
  <c r="B6265" i="19"/>
  <c r="B6264" i="19"/>
  <c r="B6263" i="19"/>
  <c r="B6262" i="19"/>
  <c r="B6261" i="19"/>
  <c r="B6260" i="19"/>
  <c r="B6259" i="19"/>
  <c r="B6258" i="19"/>
  <c r="B6257" i="19"/>
  <c r="B6256" i="19"/>
  <c r="B6255" i="19"/>
  <c r="B6254" i="19"/>
  <c r="B6253" i="19"/>
  <c r="B6252" i="19"/>
  <c r="B6251" i="19"/>
  <c r="B6250" i="19"/>
  <c r="B6249" i="19"/>
  <c r="B6248" i="19"/>
  <c r="B6247" i="19"/>
  <c r="B6246" i="19"/>
  <c r="B6245" i="19"/>
  <c r="B6244" i="19"/>
  <c r="B6243" i="19"/>
  <c r="B6242" i="19"/>
  <c r="B6241" i="19"/>
  <c r="B6240" i="19"/>
  <c r="B6239" i="19"/>
  <c r="B6238" i="19"/>
  <c r="B6237" i="19"/>
  <c r="B6236" i="19"/>
  <c r="B6235" i="19"/>
  <c r="B6234" i="19"/>
  <c r="B6233" i="19"/>
  <c r="B6232" i="19"/>
  <c r="B6231" i="19"/>
  <c r="B6230" i="19"/>
  <c r="B6229" i="19"/>
  <c r="B6228" i="19"/>
  <c r="B6227" i="19"/>
  <c r="B6226" i="19"/>
  <c r="B6225" i="19"/>
  <c r="B6224" i="19"/>
  <c r="B6223" i="19"/>
  <c r="B6222" i="19"/>
  <c r="B6221" i="19"/>
  <c r="B6220" i="19"/>
  <c r="B6219" i="19"/>
  <c r="B6218" i="19"/>
  <c r="B6217" i="19"/>
  <c r="B6216" i="19"/>
  <c r="B6215" i="19"/>
  <c r="B6214" i="19"/>
  <c r="B6213" i="19"/>
  <c r="B6212" i="19"/>
  <c r="B6211" i="19"/>
  <c r="B6210" i="19"/>
  <c r="B6209" i="19"/>
  <c r="B6208" i="19"/>
  <c r="B6207" i="19"/>
  <c r="B6206" i="19"/>
  <c r="B6205" i="19"/>
  <c r="B6204" i="19"/>
  <c r="B6203" i="19"/>
  <c r="B6202" i="19"/>
  <c r="B6201" i="19"/>
  <c r="B6200" i="19"/>
  <c r="B6199" i="19"/>
  <c r="B6198" i="19"/>
  <c r="B6197" i="19"/>
  <c r="B6196" i="19"/>
  <c r="B6195" i="19"/>
  <c r="B6194" i="19"/>
  <c r="B6193" i="19"/>
  <c r="B6192" i="19"/>
  <c r="B6191" i="19"/>
  <c r="B6190" i="19"/>
  <c r="B6189" i="19"/>
  <c r="B6188" i="19"/>
  <c r="B6187" i="19"/>
  <c r="B6186" i="19"/>
  <c r="B6185" i="19"/>
  <c r="B6184" i="19"/>
  <c r="B6183" i="19"/>
  <c r="B6182" i="19"/>
  <c r="B6181" i="19"/>
  <c r="B6180" i="19"/>
  <c r="B6179" i="19"/>
  <c r="B6178" i="19"/>
  <c r="B6177" i="19"/>
  <c r="B6176" i="19"/>
  <c r="B6175" i="19"/>
  <c r="B6174" i="19"/>
  <c r="B6173" i="19"/>
  <c r="B6172" i="19"/>
  <c r="B6171" i="19"/>
  <c r="B6170" i="19"/>
  <c r="B6169" i="19"/>
  <c r="B6168" i="19"/>
  <c r="B6167" i="19"/>
  <c r="B6166" i="19"/>
  <c r="B6165" i="19"/>
  <c r="B6164" i="19"/>
  <c r="B6163" i="19"/>
  <c r="B6162" i="19"/>
  <c r="B6161" i="19"/>
  <c r="B6160" i="19"/>
  <c r="B6159" i="19"/>
  <c r="B6158" i="19"/>
  <c r="B6157" i="19"/>
  <c r="B6156" i="19"/>
  <c r="B6155" i="19"/>
  <c r="B6154" i="19"/>
  <c r="B6153" i="19"/>
  <c r="B6152" i="19"/>
  <c r="B6151" i="19"/>
  <c r="B6150" i="19"/>
  <c r="B6149" i="19"/>
  <c r="B6148" i="19"/>
  <c r="B6147" i="19"/>
  <c r="B6146" i="19"/>
  <c r="B6145" i="19"/>
  <c r="B6144" i="19"/>
  <c r="B6143" i="19"/>
  <c r="B6142" i="19"/>
  <c r="B6141" i="19"/>
  <c r="B6140" i="19"/>
  <c r="B6139" i="19"/>
  <c r="B6138" i="19"/>
  <c r="B6137" i="19"/>
  <c r="B6136" i="19"/>
  <c r="B6135" i="19"/>
  <c r="B6134" i="19"/>
  <c r="B6133" i="19"/>
  <c r="B6132" i="19"/>
  <c r="B6131" i="19"/>
  <c r="B6130" i="19"/>
  <c r="B6129" i="19"/>
  <c r="B6128" i="19"/>
  <c r="B6127" i="19"/>
  <c r="B6126" i="19"/>
  <c r="B6125" i="19"/>
  <c r="B6124" i="19"/>
  <c r="B6123" i="19"/>
  <c r="B6122" i="19"/>
  <c r="B6121" i="19"/>
  <c r="B6120" i="19"/>
  <c r="B6119" i="19"/>
  <c r="B6118" i="19"/>
  <c r="B6117" i="19"/>
  <c r="B6116" i="19"/>
  <c r="B6115" i="19"/>
  <c r="B6114" i="19"/>
  <c r="B6113" i="19"/>
  <c r="B6112" i="19"/>
  <c r="B6111" i="19"/>
  <c r="B6110" i="19"/>
  <c r="B6109" i="19"/>
  <c r="B6108" i="19"/>
  <c r="B6107" i="19"/>
  <c r="B6106" i="19"/>
  <c r="B6105" i="19"/>
  <c r="B6104" i="19"/>
  <c r="B6103" i="19"/>
  <c r="B6102" i="19"/>
  <c r="B6101" i="19"/>
  <c r="B6100" i="19"/>
  <c r="B6099" i="19"/>
  <c r="B6098" i="19"/>
  <c r="B6097" i="19"/>
  <c r="B6096" i="19"/>
  <c r="B6095" i="19"/>
  <c r="B6094" i="19"/>
  <c r="B6093" i="19"/>
  <c r="B6092" i="19"/>
  <c r="B6091" i="19"/>
  <c r="B6090" i="19"/>
  <c r="B6089" i="19"/>
  <c r="B6088" i="19"/>
  <c r="B6087" i="19"/>
  <c r="B6086" i="19"/>
  <c r="B6085" i="19"/>
  <c r="B6084" i="19"/>
  <c r="B6083" i="19"/>
  <c r="B6082" i="19"/>
  <c r="B6081" i="19"/>
  <c r="B6080" i="19"/>
  <c r="B6079" i="19"/>
  <c r="B6078" i="19"/>
  <c r="B6077" i="19"/>
  <c r="B6076" i="19"/>
  <c r="B6075" i="19"/>
  <c r="B6074" i="19"/>
  <c r="B6073" i="19"/>
  <c r="B6072" i="19"/>
  <c r="B6071" i="19"/>
  <c r="B6070" i="19"/>
  <c r="B6069" i="19"/>
  <c r="B6068" i="19"/>
  <c r="B6067" i="19"/>
  <c r="B6066" i="19"/>
  <c r="B6065" i="19"/>
  <c r="B6064" i="19"/>
  <c r="B6063" i="19"/>
  <c r="B6062" i="19"/>
  <c r="B6061" i="19"/>
  <c r="B6060" i="19"/>
  <c r="B6059" i="19"/>
  <c r="B6058" i="19"/>
  <c r="B6057" i="19"/>
  <c r="B6056" i="19"/>
  <c r="B6055" i="19"/>
  <c r="B6054" i="19"/>
  <c r="B6053" i="19"/>
  <c r="B6052" i="19"/>
  <c r="B6051" i="19"/>
  <c r="B6050" i="19"/>
  <c r="B6049" i="19"/>
  <c r="B6048" i="19"/>
  <c r="B6047" i="19"/>
  <c r="B6046" i="19"/>
  <c r="B6045" i="19"/>
  <c r="B6044" i="19"/>
  <c r="B6043" i="19"/>
  <c r="B6042" i="19"/>
  <c r="B6041" i="19"/>
  <c r="B6040" i="19"/>
  <c r="B6039" i="19"/>
  <c r="B6038" i="19"/>
  <c r="B6037" i="19"/>
  <c r="B6036" i="19"/>
  <c r="B6035" i="19"/>
  <c r="B6034" i="19"/>
  <c r="B6033" i="19"/>
  <c r="B6032" i="19"/>
  <c r="B6031" i="19"/>
  <c r="B6030" i="19"/>
  <c r="B6029" i="19"/>
  <c r="B6028" i="19"/>
  <c r="B6027" i="19"/>
  <c r="B6026" i="19"/>
  <c r="B6025" i="19"/>
  <c r="B6024" i="19"/>
  <c r="B6023" i="19"/>
  <c r="B6022" i="19"/>
  <c r="B6021" i="19"/>
  <c r="B6020" i="19"/>
  <c r="B6019" i="19"/>
  <c r="B6018" i="19"/>
  <c r="B6017" i="19"/>
  <c r="B6016" i="19"/>
  <c r="B6015" i="19"/>
  <c r="B6014" i="19"/>
  <c r="B6013" i="19"/>
  <c r="B6012" i="19"/>
  <c r="B6011" i="19"/>
  <c r="B6010" i="19"/>
  <c r="B6009" i="19"/>
  <c r="B6008" i="19"/>
  <c r="B6007" i="19"/>
  <c r="B6006" i="19"/>
  <c r="B6005" i="19"/>
  <c r="B6004" i="19"/>
  <c r="B6003" i="19"/>
  <c r="B6002" i="19"/>
  <c r="B6001" i="19"/>
  <c r="B6000" i="19"/>
  <c r="B5999" i="19"/>
  <c r="B5998" i="19"/>
  <c r="B5997" i="19"/>
  <c r="B5996" i="19"/>
  <c r="B5995" i="19"/>
  <c r="B5994" i="19"/>
  <c r="B5993" i="19"/>
  <c r="B5992" i="19"/>
  <c r="B5991" i="19"/>
  <c r="B5990" i="19"/>
  <c r="B5989" i="19"/>
  <c r="B5988" i="19"/>
  <c r="B5987" i="19"/>
  <c r="B5986" i="19"/>
  <c r="B5985" i="19"/>
  <c r="B5984" i="19"/>
  <c r="B5983" i="19"/>
  <c r="B5982" i="19"/>
  <c r="B5981" i="19"/>
  <c r="B5980" i="19"/>
  <c r="B5979" i="19"/>
  <c r="B5978" i="19"/>
  <c r="B5977" i="19"/>
  <c r="B5976" i="19"/>
  <c r="B5975" i="19"/>
  <c r="B5974" i="19"/>
  <c r="B5973" i="19"/>
  <c r="B5972" i="19"/>
  <c r="B5971" i="19"/>
  <c r="B5970" i="19"/>
  <c r="B5969" i="19"/>
  <c r="B5968" i="19"/>
  <c r="B5967" i="19"/>
  <c r="B5966" i="19"/>
  <c r="B5965" i="19"/>
  <c r="B5964" i="19"/>
  <c r="B5963" i="19"/>
  <c r="B5962" i="19"/>
  <c r="B5961" i="19"/>
  <c r="B5960" i="19"/>
  <c r="B5959" i="19"/>
  <c r="B5958" i="19"/>
  <c r="B5957" i="19"/>
  <c r="B5956" i="19"/>
  <c r="B5955" i="19"/>
  <c r="B5954" i="19"/>
  <c r="B5953" i="19"/>
  <c r="B5952" i="19"/>
  <c r="B5951" i="19"/>
  <c r="B5950" i="19"/>
  <c r="B5949" i="19"/>
  <c r="B5948" i="19"/>
  <c r="B5947" i="19"/>
  <c r="B5946" i="19"/>
  <c r="B5945" i="19"/>
  <c r="B5944" i="19"/>
  <c r="B5943" i="19"/>
  <c r="B5942" i="19"/>
  <c r="B5941" i="19"/>
  <c r="B5940" i="19"/>
  <c r="B5939" i="19"/>
  <c r="B5938" i="19"/>
  <c r="B5937" i="19"/>
  <c r="B5936" i="19"/>
  <c r="B5935" i="19"/>
  <c r="B5934" i="19"/>
  <c r="B5933" i="19"/>
  <c r="B5932" i="19"/>
  <c r="B5931" i="19"/>
  <c r="B5930" i="19"/>
  <c r="B5929" i="19"/>
  <c r="B5928" i="19"/>
  <c r="B5927" i="19"/>
  <c r="B5926" i="19"/>
  <c r="B5925" i="19"/>
  <c r="B5924" i="19"/>
  <c r="B5923" i="19"/>
  <c r="B5922" i="19"/>
  <c r="B5921" i="19"/>
  <c r="B5920" i="19"/>
  <c r="B5919" i="19"/>
  <c r="B5918" i="19"/>
  <c r="B5917" i="19"/>
  <c r="B5916" i="19"/>
  <c r="B5915" i="19"/>
  <c r="B5914" i="19"/>
  <c r="B5913" i="19"/>
  <c r="B5912" i="19"/>
  <c r="B5911" i="19"/>
  <c r="B5910" i="19"/>
  <c r="B5909" i="19"/>
  <c r="B5908" i="19"/>
  <c r="B5907" i="19"/>
  <c r="B5906" i="19"/>
  <c r="B5905" i="19"/>
  <c r="B5904" i="19"/>
  <c r="B5903" i="19"/>
  <c r="B5902" i="19"/>
  <c r="B5901" i="19"/>
  <c r="B5900" i="19"/>
  <c r="B5899" i="19"/>
  <c r="B5898" i="19"/>
  <c r="B5897" i="19"/>
  <c r="B5896" i="19"/>
  <c r="B5895" i="19"/>
  <c r="B5894" i="19"/>
  <c r="B5893" i="19"/>
  <c r="B5892" i="19"/>
  <c r="B5891" i="19"/>
  <c r="B5890" i="19"/>
  <c r="B5889" i="19"/>
  <c r="B5888" i="19"/>
  <c r="B5887" i="19"/>
  <c r="B5886" i="19"/>
  <c r="B5885" i="19"/>
  <c r="B5884" i="19"/>
  <c r="B5883" i="19"/>
  <c r="B5882" i="19"/>
  <c r="B5881" i="19"/>
  <c r="B5880" i="19"/>
  <c r="B5879" i="19"/>
  <c r="B5878" i="19"/>
  <c r="B5877" i="19"/>
  <c r="B5876" i="19"/>
  <c r="B5875" i="19"/>
  <c r="B5874" i="19"/>
  <c r="B5873" i="19"/>
  <c r="B5872" i="19"/>
  <c r="B5871" i="19"/>
  <c r="B5870" i="19"/>
  <c r="B5869" i="19"/>
  <c r="B5868" i="19"/>
  <c r="B5867" i="19"/>
  <c r="B5866" i="19"/>
  <c r="B5865" i="19"/>
  <c r="B5864" i="19"/>
  <c r="B5863" i="19"/>
  <c r="B5862" i="19"/>
  <c r="B5861" i="19"/>
  <c r="B5860" i="19"/>
  <c r="B5859" i="19"/>
  <c r="B5858" i="19"/>
  <c r="B5857" i="19"/>
  <c r="B5856" i="19"/>
  <c r="B5855" i="19"/>
  <c r="B5854" i="19"/>
  <c r="B5853" i="19"/>
  <c r="B5852" i="19"/>
  <c r="B5851" i="19"/>
  <c r="B5850" i="19"/>
  <c r="B5849" i="19"/>
  <c r="B5848" i="19"/>
  <c r="B5847" i="19"/>
  <c r="B5846" i="19"/>
  <c r="B5845" i="19"/>
  <c r="B5844" i="19"/>
  <c r="B5843" i="19"/>
  <c r="B5842" i="19"/>
  <c r="B5841" i="19"/>
  <c r="B5840" i="19"/>
  <c r="B5839" i="19"/>
  <c r="B5838" i="19"/>
  <c r="B5837" i="19"/>
  <c r="B5836" i="19"/>
  <c r="B5835" i="19"/>
  <c r="B5834" i="19"/>
  <c r="B5833" i="19"/>
  <c r="B5832" i="19"/>
  <c r="B5831" i="19"/>
  <c r="B5830" i="19"/>
  <c r="B5829" i="19"/>
  <c r="B5828" i="19"/>
  <c r="B5827" i="19"/>
  <c r="B5826" i="19"/>
  <c r="B5825" i="19"/>
  <c r="B5824" i="19"/>
  <c r="B5823" i="19"/>
  <c r="B5822" i="19"/>
  <c r="B5821" i="19"/>
  <c r="B5820" i="19"/>
  <c r="B5819" i="19"/>
  <c r="B5818" i="19"/>
  <c r="B5817" i="19"/>
  <c r="B5816" i="19"/>
  <c r="B5815" i="19"/>
  <c r="B5814" i="19"/>
  <c r="B5813" i="19"/>
  <c r="B5812" i="19"/>
  <c r="B5811" i="19"/>
  <c r="B5810" i="19"/>
  <c r="B5809" i="19"/>
  <c r="B5808" i="19"/>
  <c r="B5807" i="19"/>
  <c r="B5806" i="19"/>
  <c r="B5805" i="19"/>
  <c r="B5804" i="19"/>
  <c r="B5803" i="19"/>
  <c r="B5802" i="19"/>
  <c r="B5801" i="19"/>
  <c r="B5800" i="19"/>
  <c r="B5799" i="19"/>
  <c r="B5798" i="19"/>
  <c r="B5797" i="19"/>
  <c r="B5796" i="19"/>
  <c r="B5795" i="19"/>
  <c r="B5794" i="19"/>
  <c r="B5793" i="19"/>
  <c r="B5792" i="19"/>
  <c r="B5791" i="19"/>
  <c r="B5790" i="19"/>
  <c r="B5789" i="19"/>
  <c r="B5788" i="19"/>
  <c r="B5787" i="19"/>
  <c r="B5786" i="19"/>
  <c r="B5785" i="19"/>
  <c r="B5784" i="19"/>
  <c r="B5783" i="19"/>
  <c r="B5782" i="19"/>
  <c r="B5781" i="19"/>
  <c r="B5780" i="19"/>
  <c r="B5779" i="19"/>
  <c r="B5778" i="19"/>
  <c r="B5777" i="19"/>
  <c r="B5776" i="19"/>
  <c r="B5775" i="19"/>
  <c r="B5774" i="19"/>
  <c r="B5773" i="19"/>
  <c r="B5772" i="19"/>
  <c r="B5771" i="19"/>
  <c r="B5770" i="19"/>
  <c r="B5769" i="19"/>
  <c r="B5768" i="19"/>
  <c r="B5767" i="19"/>
  <c r="B5766" i="19"/>
  <c r="B5765" i="19"/>
  <c r="B5764" i="19"/>
  <c r="B5763" i="19"/>
  <c r="B5762" i="19"/>
  <c r="B5761" i="19"/>
  <c r="B5760" i="19"/>
  <c r="B5759" i="19"/>
  <c r="B5758" i="19"/>
  <c r="B5757" i="19"/>
  <c r="B5756" i="19"/>
  <c r="B5755" i="19"/>
  <c r="B5754" i="19"/>
  <c r="B5753" i="19"/>
  <c r="B5752" i="19"/>
  <c r="B5751" i="19"/>
  <c r="B5750" i="19"/>
  <c r="B5749" i="19"/>
  <c r="B5748" i="19"/>
  <c r="B5747" i="19"/>
  <c r="B5746" i="19"/>
  <c r="B5745" i="19"/>
  <c r="B5744" i="19"/>
  <c r="B5743" i="19"/>
  <c r="B5742" i="19"/>
  <c r="B5741" i="19"/>
  <c r="B5740" i="19"/>
  <c r="B5739" i="19"/>
  <c r="B5738" i="19"/>
  <c r="B5737" i="19"/>
  <c r="B5736" i="19"/>
  <c r="B5735" i="19"/>
  <c r="B5734" i="19"/>
  <c r="B5733" i="19"/>
  <c r="B5732" i="19"/>
  <c r="B5731" i="19"/>
  <c r="B5730" i="19"/>
  <c r="B5729" i="19"/>
  <c r="B5728" i="19"/>
  <c r="B5727" i="19"/>
  <c r="B5726" i="19"/>
  <c r="B5725" i="19"/>
  <c r="B5724" i="19"/>
  <c r="B5723" i="19"/>
  <c r="B5722" i="19"/>
  <c r="B5721" i="19"/>
  <c r="B5720" i="19"/>
  <c r="B5719" i="19"/>
  <c r="B5718" i="19"/>
  <c r="B5717" i="19"/>
  <c r="B5716" i="19"/>
  <c r="B5715" i="19"/>
  <c r="B5714" i="19"/>
  <c r="B5713" i="19"/>
  <c r="B5712" i="19"/>
  <c r="B5711" i="19"/>
  <c r="B5710" i="19"/>
  <c r="B5709" i="19"/>
  <c r="B5708" i="19"/>
  <c r="B5707" i="19"/>
  <c r="B5706" i="19"/>
  <c r="B5705" i="19"/>
  <c r="B5704" i="19"/>
  <c r="B5703" i="19"/>
  <c r="B5702" i="19"/>
  <c r="B5701" i="19"/>
  <c r="B5700" i="19"/>
  <c r="B5699" i="19"/>
  <c r="B5698" i="19"/>
  <c r="B5697" i="19"/>
  <c r="B5696" i="19"/>
  <c r="B5695" i="19"/>
  <c r="B5694" i="19"/>
  <c r="B5693" i="19"/>
  <c r="B5692" i="19"/>
  <c r="B5691" i="19"/>
  <c r="B5690" i="19"/>
  <c r="B5689" i="19"/>
  <c r="B5688" i="19"/>
  <c r="B5687" i="19"/>
  <c r="B5686" i="19"/>
  <c r="B5685" i="19"/>
  <c r="B5684" i="19"/>
  <c r="B5683" i="19"/>
  <c r="B5682" i="19"/>
  <c r="B5681" i="19"/>
  <c r="B5680" i="19"/>
  <c r="B5679" i="19"/>
  <c r="B5678" i="19"/>
  <c r="B5677" i="19"/>
  <c r="B5676" i="19"/>
  <c r="B5675" i="19"/>
  <c r="B5674" i="19"/>
  <c r="B5673" i="19"/>
  <c r="B5672" i="19"/>
  <c r="B5671" i="19"/>
  <c r="B5670" i="19"/>
  <c r="B5669" i="19"/>
  <c r="B5668" i="19"/>
  <c r="B5667" i="19"/>
  <c r="B5666" i="19"/>
  <c r="B5665" i="19"/>
  <c r="B5664" i="19"/>
  <c r="B5663" i="19"/>
  <c r="B5662" i="19"/>
  <c r="B5661" i="19"/>
  <c r="B5660" i="19"/>
  <c r="B5659" i="19"/>
  <c r="B5658" i="19"/>
  <c r="B5657" i="19"/>
  <c r="B5656" i="19"/>
  <c r="B5655" i="19"/>
  <c r="B5654" i="19"/>
  <c r="B5653" i="19"/>
  <c r="B5652" i="19"/>
  <c r="B5651" i="19"/>
  <c r="B5650" i="19"/>
  <c r="B5649" i="19"/>
  <c r="B5648" i="19"/>
  <c r="B5647" i="19"/>
  <c r="B5646" i="19"/>
  <c r="B5645" i="19"/>
  <c r="B5644" i="19"/>
  <c r="B5643" i="19"/>
  <c r="B5642" i="19"/>
  <c r="B5641" i="19"/>
  <c r="B5640" i="19"/>
  <c r="B5639" i="19"/>
  <c r="B5638" i="19"/>
  <c r="B5637" i="19"/>
  <c r="B5636" i="19"/>
  <c r="B5635" i="19"/>
  <c r="B5634" i="19"/>
  <c r="B5633" i="19"/>
  <c r="B5632" i="19"/>
  <c r="B5631" i="19"/>
  <c r="B5630" i="19"/>
  <c r="B5629" i="19"/>
  <c r="B5628" i="19"/>
  <c r="B5627" i="19"/>
  <c r="B5626" i="19"/>
  <c r="B5625" i="19"/>
  <c r="B5624" i="19"/>
  <c r="B5623" i="19"/>
  <c r="B5622" i="19"/>
  <c r="B5621" i="19"/>
  <c r="B5620" i="19"/>
  <c r="B5619" i="19"/>
  <c r="B5618" i="19"/>
  <c r="B5617" i="19"/>
  <c r="B5616" i="19"/>
  <c r="B5615" i="19"/>
  <c r="B5614" i="19"/>
  <c r="B5613" i="19"/>
  <c r="B5612" i="19"/>
  <c r="B5611" i="19"/>
  <c r="B5610" i="19"/>
  <c r="B5609" i="19"/>
  <c r="B5608" i="19"/>
  <c r="B5607" i="19"/>
  <c r="B5606" i="19"/>
  <c r="B5605" i="19"/>
  <c r="B5604" i="19"/>
  <c r="B5603" i="19"/>
  <c r="B5602" i="19"/>
  <c r="B5601" i="19"/>
  <c r="B5600" i="19"/>
  <c r="B5599" i="19"/>
  <c r="B5598" i="19"/>
  <c r="B5597" i="19"/>
  <c r="B5596" i="19"/>
  <c r="B5595" i="19"/>
  <c r="B5594" i="19"/>
  <c r="B5593" i="19"/>
  <c r="B5592" i="19"/>
  <c r="B5591" i="19"/>
  <c r="B5590" i="19"/>
  <c r="B5589" i="19"/>
  <c r="B5588" i="19"/>
  <c r="B5587" i="19"/>
  <c r="B5586" i="19"/>
  <c r="B5585" i="19"/>
  <c r="B5584" i="19"/>
  <c r="B5583" i="19"/>
  <c r="B5582" i="19"/>
  <c r="B5581" i="19"/>
  <c r="B5580" i="19"/>
  <c r="B5579" i="19"/>
  <c r="B5578" i="19"/>
  <c r="B5577" i="19"/>
  <c r="B5576" i="19"/>
  <c r="B5575" i="19"/>
  <c r="B5574" i="19"/>
  <c r="B5573" i="19"/>
  <c r="B5572" i="19"/>
  <c r="B5571" i="19"/>
  <c r="B5570" i="19"/>
  <c r="B5569" i="19"/>
  <c r="B5568" i="19"/>
  <c r="B5567" i="19"/>
  <c r="B5566" i="19"/>
  <c r="B5565" i="19"/>
  <c r="B5564" i="19"/>
  <c r="B5563" i="19"/>
  <c r="B5562" i="19"/>
  <c r="B5561" i="19"/>
  <c r="B5560" i="19"/>
  <c r="B5559" i="19"/>
  <c r="B5558" i="19"/>
  <c r="B5557" i="19"/>
  <c r="B5556" i="19"/>
  <c r="B5555" i="19"/>
  <c r="B5554" i="19"/>
  <c r="B5553" i="19"/>
  <c r="B5552" i="19"/>
  <c r="B5551" i="19"/>
  <c r="B5550" i="19"/>
  <c r="B5549" i="19"/>
  <c r="B5548" i="19"/>
  <c r="B5547" i="19"/>
  <c r="B5546" i="19"/>
  <c r="B5545" i="19"/>
  <c r="B5544" i="19"/>
  <c r="B5543" i="19"/>
  <c r="B5542" i="19"/>
  <c r="B5541" i="19"/>
  <c r="B5540" i="19"/>
  <c r="B5539" i="19"/>
  <c r="B5538" i="19"/>
  <c r="B5537" i="19"/>
  <c r="B5536" i="19"/>
  <c r="B5535" i="19"/>
  <c r="B5534" i="19"/>
  <c r="B5533" i="19"/>
  <c r="B5532" i="19"/>
  <c r="B5531" i="19"/>
  <c r="B5530" i="19"/>
  <c r="B5529" i="19"/>
  <c r="B5528" i="19"/>
  <c r="B5527" i="19"/>
  <c r="B5526" i="19"/>
  <c r="B5525" i="19"/>
  <c r="B5524" i="19"/>
  <c r="B5523" i="19"/>
  <c r="B5522" i="19"/>
  <c r="B5521" i="19"/>
  <c r="B5520" i="19"/>
  <c r="B5519" i="19"/>
  <c r="B5518" i="19"/>
  <c r="B5517" i="19"/>
  <c r="B5516" i="19"/>
  <c r="B5515" i="19"/>
  <c r="B5514" i="19"/>
  <c r="B5513" i="19"/>
  <c r="B5512" i="19"/>
  <c r="B5511" i="19"/>
  <c r="B5510" i="19"/>
  <c r="B5509" i="19"/>
  <c r="B5508" i="19"/>
  <c r="B5507" i="19"/>
  <c r="B5506" i="19"/>
  <c r="B5505" i="19"/>
  <c r="B5504" i="19"/>
  <c r="B5503" i="19"/>
  <c r="B5502" i="19"/>
  <c r="B5501" i="19"/>
  <c r="B5500" i="19"/>
  <c r="B5499" i="19"/>
  <c r="B5498" i="19"/>
  <c r="B5497" i="19"/>
  <c r="B5496" i="19"/>
  <c r="B5495" i="19"/>
  <c r="B5494" i="19"/>
  <c r="B5493" i="19"/>
  <c r="B5492" i="19"/>
  <c r="B5491" i="19"/>
  <c r="B5490" i="19"/>
  <c r="B5489" i="19"/>
  <c r="B5488" i="19"/>
  <c r="B5487" i="19"/>
  <c r="B5486" i="19"/>
  <c r="B5485" i="19"/>
  <c r="B5484" i="19"/>
  <c r="B5483" i="19"/>
  <c r="B5482" i="19"/>
  <c r="B5481" i="19"/>
  <c r="B5480" i="19"/>
  <c r="B5479" i="19"/>
  <c r="B5478" i="19"/>
  <c r="B5477" i="19"/>
  <c r="B5476" i="19"/>
  <c r="B5475" i="19"/>
  <c r="B5474" i="19"/>
  <c r="B5473" i="19"/>
  <c r="B5472" i="19"/>
  <c r="B5471" i="19"/>
  <c r="B5470" i="19"/>
  <c r="B5469" i="19"/>
  <c r="B5468" i="19"/>
  <c r="B5467" i="19"/>
  <c r="B5466" i="19"/>
  <c r="B5465" i="19"/>
  <c r="B5464" i="19"/>
  <c r="B5463" i="19"/>
  <c r="B5462" i="19"/>
  <c r="B5461" i="19"/>
  <c r="B5460" i="19"/>
  <c r="B5459" i="19"/>
  <c r="B5458" i="19"/>
  <c r="B5457" i="19"/>
  <c r="B5456" i="19"/>
  <c r="B5455" i="19"/>
  <c r="B5454" i="19"/>
  <c r="B5453" i="19"/>
  <c r="B5452" i="19"/>
  <c r="B5451" i="19"/>
  <c r="B5450" i="19"/>
  <c r="B5449" i="19"/>
  <c r="B5448" i="19"/>
  <c r="B5447" i="19"/>
  <c r="B5446" i="19"/>
  <c r="B5445" i="19"/>
  <c r="B5444" i="19"/>
  <c r="B5443" i="19"/>
  <c r="B5442" i="19"/>
  <c r="B5441" i="19"/>
  <c r="B5440" i="19"/>
  <c r="B5439" i="19"/>
  <c r="B5438" i="19"/>
  <c r="B5437" i="19"/>
  <c r="B5436" i="19"/>
  <c r="B5435" i="19"/>
  <c r="B5434" i="19"/>
  <c r="B5433" i="19"/>
  <c r="B5432" i="19"/>
  <c r="B5431" i="19"/>
  <c r="B5430" i="19"/>
  <c r="B5429" i="19"/>
  <c r="B5428" i="19"/>
  <c r="B5427" i="19"/>
  <c r="B5426" i="19"/>
  <c r="B5425" i="19"/>
  <c r="B5424" i="19"/>
  <c r="B5423" i="19"/>
  <c r="B5422" i="19"/>
  <c r="B5421" i="19"/>
  <c r="B5420" i="19"/>
  <c r="B5419" i="19"/>
  <c r="B5418" i="19"/>
  <c r="B5417" i="19"/>
  <c r="B5416" i="19"/>
  <c r="B5415" i="19"/>
  <c r="B5414" i="19"/>
  <c r="B5413" i="19"/>
  <c r="B5412" i="19"/>
  <c r="B5411" i="19"/>
  <c r="B5410" i="19"/>
  <c r="B5409" i="19"/>
  <c r="B5408" i="19"/>
  <c r="B5407" i="19"/>
  <c r="B5406" i="19"/>
  <c r="B5405" i="19"/>
  <c r="B5404" i="19"/>
  <c r="B5403" i="19"/>
  <c r="B5402" i="19"/>
  <c r="B5401" i="19"/>
  <c r="B5400" i="19"/>
  <c r="B5399" i="19"/>
  <c r="B5398" i="19"/>
  <c r="B5397" i="19"/>
  <c r="B5396" i="19"/>
  <c r="B5395" i="19"/>
  <c r="B5394" i="19"/>
  <c r="B5393" i="19"/>
  <c r="B5392" i="19"/>
  <c r="B5391" i="19"/>
  <c r="B5390" i="19"/>
  <c r="B5389" i="19"/>
  <c r="B5388" i="19"/>
  <c r="B5387" i="19"/>
  <c r="B5386" i="19"/>
  <c r="B5385" i="19"/>
  <c r="B5384" i="19"/>
  <c r="B5383" i="19"/>
  <c r="B5382" i="19"/>
  <c r="B5381" i="19"/>
  <c r="B5380" i="19"/>
  <c r="B5379" i="19"/>
  <c r="B5378" i="19"/>
  <c r="B5377" i="19"/>
  <c r="B5376" i="19"/>
  <c r="B5375" i="19"/>
  <c r="B5374" i="19"/>
  <c r="B5373" i="19"/>
  <c r="B5372" i="19"/>
  <c r="B5371" i="19"/>
  <c r="B5370" i="19"/>
  <c r="B5369" i="19"/>
  <c r="B5368" i="19"/>
  <c r="B5367" i="19"/>
  <c r="B5366" i="19"/>
  <c r="B5365" i="19"/>
  <c r="B5364" i="19"/>
  <c r="B5363" i="19"/>
  <c r="B5362" i="19"/>
  <c r="B5361" i="19"/>
  <c r="B5360" i="19"/>
  <c r="B5359" i="19"/>
  <c r="B5358" i="19"/>
  <c r="B5357" i="19"/>
  <c r="B5356" i="19"/>
  <c r="B5355" i="19"/>
  <c r="B5354" i="19"/>
  <c r="B5353" i="19"/>
  <c r="B5352" i="19"/>
  <c r="B5351" i="19"/>
  <c r="B5350" i="19"/>
  <c r="B5349" i="19"/>
  <c r="B5348" i="19"/>
  <c r="B5347" i="19"/>
  <c r="B5346" i="19"/>
  <c r="B5345" i="19"/>
  <c r="B5344" i="19"/>
  <c r="B5343" i="19"/>
  <c r="B5342" i="19"/>
  <c r="B5341" i="19"/>
  <c r="B5340" i="19"/>
  <c r="B5339" i="19"/>
  <c r="B5338" i="19"/>
  <c r="B5337" i="19"/>
  <c r="B5336" i="19"/>
  <c r="B5335" i="19"/>
  <c r="B5334" i="19"/>
  <c r="B5333" i="19"/>
  <c r="B5332" i="19"/>
  <c r="B5331" i="19"/>
  <c r="B5330" i="19"/>
  <c r="B5329" i="19"/>
  <c r="B5328" i="19"/>
  <c r="B5327" i="19"/>
  <c r="B5326" i="19"/>
  <c r="B5325" i="19"/>
  <c r="B5324" i="19"/>
  <c r="B5323" i="19"/>
  <c r="B5322" i="19"/>
  <c r="B5321" i="19"/>
  <c r="B5320" i="19"/>
  <c r="B5319" i="19"/>
  <c r="B5318" i="19"/>
  <c r="B5317" i="19"/>
  <c r="B5316" i="19"/>
  <c r="B5315" i="19"/>
  <c r="B5314" i="19"/>
  <c r="B5313" i="19"/>
  <c r="B5312" i="19"/>
  <c r="B5311" i="19"/>
  <c r="B5310" i="19"/>
  <c r="B5309" i="19"/>
  <c r="B5308" i="19"/>
  <c r="B5307" i="19"/>
  <c r="B5306" i="19"/>
  <c r="B5305" i="19"/>
  <c r="B5304" i="19"/>
  <c r="B5303" i="19"/>
  <c r="B5302" i="19"/>
  <c r="B5301" i="19"/>
  <c r="B5300" i="19"/>
  <c r="B5299" i="19"/>
  <c r="B5298" i="19"/>
  <c r="B5297" i="19"/>
  <c r="B5296" i="19"/>
  <c r="B5295" i="19"/>
  <c r="B5294" i="19"/>
  <c r="B5293" i="19"/>
  <c r="B5292" i="19"/>
  <c r="B5291" i="19"/>
  <c r="B5290" i="19"/>
  <c r="B5289" i="19"/>
  <c r="B5288" i="19"/>
  <c r="B5287" i="19"/>
  <c r="B5286" i="19"/>
  <c r="B5285" i="19"/>
  <c r="B5284" i="19"/>
  <c r="B5283" i="19"/>
  <c r="B5282" i="19"/>
  <c r="B5281" i="19"/>
  <c r="B5280" i="19"/>
  <c r="B5279" i="19"/>
  <c r="B5278" i="19"/>
  <c r="B5277" i="19"/>
  <c r="B5276" i="19"/>
  <c r="B5275" i="19"/>
  <c r="B5274" i="19"/>
  <c r="B5273" i="19"/>
  <c r="B5272" i="19"/>
  <c r="B5271" i="19"/>
  <c r="B5270" i="19"/>
  <c r="B5269" i="19"/>
  <c r="B5268" i="19"/>
  <c r="B5267" i="19"/>
  <c r="B5266" i="19"/>
  <c r="B5265" i="19"/>
  <c r="B5264" i="19"/>
  <c r="B5263" i="19"/>
  <c r="B5262" i="19"/>
  <c r="B5261" i="19"/>
  <c r="B5260" i="19"/>
  <c r="B5259" i="19"/>
  <c r="B5258" i="19"/>
  <c r="B5257" i="19"/>
  <c r="B5256" i="19"/>
  <c r="B5255" i="19"/>
  <c r="B5254" i="19"/>
  <c r="B5253" i="19"/>
  <c r="B5252" i="19"/>
  <c r="B5251" i="19"/>
  <c r="B5250" i="19"/>
  <c r="B5249" i="19"/>
  <c r="B5248" i="19"/>
  <c r="B5247" i="19"/>
  <c r="B5246" i="19"/>
  <c r="B5245" i="19"/>
  <c r="B5244" i="19"/>
  <c r="B5243" i="19"/>
  <c r="B5242" i="19"/>
  <c r="B5241" i="19"/>
  <c r="B5240" i="19"/>
  <c r="B5239" i="19"/>
  <c r="B5238" i="19"/>
  <c r="B5237" i="19"/>
  <c r="B5236" i="19"/>
  <c r="B5235" i="19"/>
  <c r="B5234" i="19"/>
  <c r="B5233" i="19"/>
  <c r="B5232" i="19"/>
  <c r="B5231" i="19"/>
  <c r="B5230" i="19"/>
  <c r="B5229" i="19"/>
  <c r="B5228" i="19"/>
  <c r="B5227" i="19"/>
  <c r="B5226" i="19"/>
  <c r="B5225" i="19"/>
  <c r="B5224" i="19"/>
  <c r="B5223" i="19"/>
  <c r="B5222" i="19"/>
  <c r="B5221" i="19"/>
  <c r="B5220" i="19"/>
  <c r="B5219" i="19"/>
  <c r="B5218" i="19"/>
  <c r="B5217" i="19"/>
  <c r="B5216" i="19"/>
  <c r="B5215" i="19"/>
  <c r="B5214" i="19"/>
  <c r="B5213" i="19"/>
  <c r="B5212" i="19"/>
  <c r="B5211" i="19"/>
  <c r="B5210" i="19"/>
  <c r="B5209" i="19"/>
  <c r="B5208" i="19"/>
  <c r="B5207" i="19"/>
  <c r="B5206" i="19"/>
  <c r="B5205" i="19"/>
  <c r="B5204" i="19"/>
  <c r="B5203" i="19"/>
  <c r="B5202" i="19"/>
  <c r="B5201" i="19"/>
  <c r="B5200" i="19"/>
  <c r="B5199" i="19"/>
  <c r="B5198" i="19"/>
  <c r="B5197" i="19"/>
  <c r="B5196" i="19"/>
  <c r="B5195" i="19"/>
  <c r="B5194" i="19"/>
  <c r="B5193" i="19"/>
  <c r="B5192" i="19"/>
  <c r="B5191" i="19"/>
  <c r="B5190" i="19"/>
  <c r="B5189" i="19"/>
  <c r="B5188" i="19"/>
  <c r="B5187" i="19"/>
  <c r="B5186" i="19"/>
  <c r="B5185" i="19"/>
  <c r="B5184" i="19"/>
  <c r="B5183" i="19"/>
  <c r="B5182" i="19"/>
  <c r="B5181" i="19"/>
  <c r="B5180" i="19"/>
  <c r="B5179" i="19"/>
  <c r="B5178" i="19"/>
  <c r="B5177" i="19"/>
  <c r="B5176" i="19"/>
  <c r="B5175" i="19"/>
  <c r="B5174" i="19"/>
  <c r="B5173" i="19"/>
  <c r="B5172" i="19"/>
  <c r="B5171" i="19"/>
  <c r="B5170" i="19"/>
  <c r="B5169" i="19"/>
  <c r="B5168" i="19"/>
  <c r="B5167" i="19"/>
  <c r="B5166" i="19"/>
  <c r="B5165" i="19"/>
  <c r="B5164" i="19"/>
  <c r="B5163" i="19"/>
  <c r="B5162" i="19"/>
  <c r="B5161" i="19"/>
  <c r="B5160" i="19"/>
  <c r="B5159" i="19"/>
  <c r="B5158" i="19"/>
  <c r="B5157" i="19"/>
  <c r="B5156" i="19"/>
  <c r="B5155" i="19"/>
  <c r="B5154" i="19"/>
  <c r="B5153" i="19"/>
  <c r="B5152" i="19"/>
  <c r="B5151" i="19"/>
  <c r="B5150" i="19"/>
  <c r="B5149" i="19"/>
  <c r="B5148" i="19"/>
  <c r="B5147" i="19"/>
  <c r="B5146" i="19"/>
  <c r="B5145" i="19"/>
  <c r="B5144" i="19"/>
  <c r="B5143" i="19"/>
  <c r="B5142" i="19"/>
  <c r="B5141" i="19"/>
  <c r="B5140" i="19"/>
  <c r="B5139" i="19"/>
  <c r="B5138" i="19"/>
  <c r="B5137" i="19"/>
  <c r="B5136" i="19"/>
  <c r="B5135" i="19"/>
  <c r="B5134" i="19"/>
  <c r="B5133" i="19"/>
  <c r="B5132" i="19"/>
  <c r="B5131" i="19"/>
  <c r="B5130" i="19"/>
  <c r="B5129" i="19"/>
  <c r="B5128" i="19"/>
  <c r="B5127" i="19"/>
  <c r="B5126" i="19"/>
  <c r="B5125" i="19"/>
  <c r="B5124" i="19"/>
  <c r="B5123" i="19"/>
  <c r="B5122" i="19"/>
  <c r="B5121" i="19"/>
  <c r="B5120" i="19"/>
  <c r="B5119" i="19"/>
  <c r="B5118" i="19"/>
  <c r="B5117" i="19"/>
  <c r="B5116" i="19"/>
  <c r="B5115" i="19"/>
  <c r="B5114" i="19"/>
  <c r="B5113" i="19"/>
  <c r="B5112" i="19"/>
  <c r="B5111" i="19"/>
  <c r="B5110" i="19"/>
  <c r="B5109" i="19"/>
  <c r="B5108" i="19"/>
  <c r="B5107" i="19"/>
  <c r="B5106" i="19"/>
  <c r="B5105" i="19"/>
  <c r="B5104" i="19"/>
  <c r="B5103" i="19"/>
  <c r="B5102" i="19"/>
  <c r="B5101" i="19"/>
  <c r="B5100" i="19"/>
  <c r="B5099" i="19"/>
  <c r="B5098" i="19"/>
  <c r="B5097" i="19"/>
  <c r="B5096" i="19"/>
  <c r="B5095" i="19"/>
  <c r="B5094" i="19"/>
  <c r="B5093" i="19"/>
  <c r="B5092" i="19"/>
  <c r="B5091" i="19"/>
  <c r="B5090" i="19"/>
  <c r="B5089" i="19"/>
  <c r="B5088" i="19"/>
  <c r="B5087" i="19"/>
  <c r="B5086" i="19"/>
  <c r="B5085" i="19"/>
  <c r="B5084" i="19"/>
  <c r="B5083" i="19"/>
  <c r="B5082" i="19"/>
  <c r="B5081" i="19"/>
  <c r="B5080" i="19"/>
  <c r="B5079" i="19"/>
  <c r="B5078" i="19"/>
  <c r="B5077" i="19"/>
  <c r="B5076" i="19"/>
  <c r="B5075" i="19"/>
  <c r="B5074" i="19"/>
  <c r="B5073" i="19"/>
  <c r="B5072" i="19"/>
  <c r="B5071" i="19"/>
  <c r="B5070" i="19"/>
  <c r="B5069" i="19"/>
  <c r="B5068" i="19"/>
  <c r="B5067" i="19"/>
  <c r="B5066" i="19"/>
  <c r="B5065" i="19"/>
  <c r="B5064" i="19"/>
  <c r="B5063" i="19"/>
  <c r="B5062" i="19"/>
  <c r="B5061" i="19"/>
  <c r="B5060" i="19"/>
  <c r="B5059" i="19"/>
  <c r="B5058" i="19"/>
  <c r="B5057" i="19"/>
  <c r="B5056" i="19"/>
  <c r="B5055" i="19"/>
  <c r="B5054" i="19"/>
  <c r="B5053" i="19"/>
  <c r="B5052" i="19"/>
  <c r="B5051" i="19"/>
  <c r="B5050" i="19"/>
  <c r="B5049" i="19"/>
  <c r="B5048" i="19"/>
  <c r="B5047" i="19"/>
  <c r="B5046" i="19"/>
  <c r="B5045" i="19"/>
  <c r="B5044" i="19"/>
  <c r="B5043" i="19"/>
  <c r="B5042" i="19"/>
  <c r="B5041" i="19"/>
  <c r="B5040" i="19"/>
  <c r="B5039" i="19"/>
  <c r="B5038" i="19"/>
  <c r="B5037" i="19"/>
  <c r="B5036" i="19"/>
  <c r="B5035" i="19"/>
  <c r="B5034" i="19"/>
  <c r="B5033" i="19"/>
  <c r="B5032" i="19"/>
  <c r="B5031" i="19"/>
  <c r="B5030" i="19"/>
  <c r="B5029" i="19"/>
  <c r="B5028" i="19"/>
  <c r="B5027" i="19"/>
  <c r="B5026" i="19"/>
  <c r="B5025" i="19"/>
  <c r="B5024" i="19"/>
  <c r="B5023" i="19"/>
  <c r="B5022" i="19"/>
  <c r="B5021" i="19"/>
  <c r="B5020" i="19"/>
  <c r="B5019" i="19"/>
  <c r="B5018" i="19"/>
  <c r="B5017" i="19"/>
  <c r="B5016" i="19"/>
  <c r="B5015" i="19"/>
  <c r="B5014" i="19"/>
  <c r="B5013" i="19"/>
  <c r="B5012" i="19"/>
  <c r="B5011" i="19"/>
  <c r="B5010" i="19"/>
  <c r="B5009" i="19"/>
  <c r="B5008" i="19"/>
  <c r="B5007" i="19"/>
  <c r="B5006" i="19"/>
  <c r="B5005" i="19"/>
  <c r="B5004" i="19"/>
  <c r="B5003" i="19"/>
  <c r="B5002" i="19"/>
  <c r="B5001" i="19"/>
  <c r="B5000" i="19"/>
  <c r="B4999" i="19"/>
  <c r="B4998" i="19"/>
  <c r="B4997" i="19"/>
  <c r="B4996" i="19"/>
  <c r="B4995" i="19"/>
  <c r="B4994" i="19"/>
  <c r="B4993" i="19"/>
  <c r="B4992" i="19"/>
  <c r="B4991" i="19"/>
  <c r="B4990" i="19"/>
  <c r="B4989" i="19"/>
  <c r="B4988" i="19"/>
  <c r="B4987" i="19"/>
  <c r="B4986" i="19"/>
  <c r="B4985" i="19"/>
  <c r="B4984" i="19"/>
  <c r="B4983" i="19"/>
  <c r="B4982" i="19"/>
  <c r="B4981" i="19"/>
  <c r="B4980" i="19"/>
  <c r="B4979" i="19"/>
  <c r="B4978" i="19"/>
  <c r="B4977" i="19"/>
  <c r="B4976" i="19"/>
  <c r="B4975" i="19"/>
  <c r="B4974" i="19"/>
  <c r="B4973" i="19"/>
  <c r="B4972" i="19"/>
  <c r="B4971" i="19"/>
  <c r="B4970" i="19"/>
  <c r="B4969" i="19"/>
  <c r="B4968" i="19"/>
  <c r="B4967" i="19"/>
  <c r="B4966" i="19"/>
  <c r="B4965" i="19"/>
  <c r="B4964" i="19"/>
  <c r="B4963" i="19"/>
  <c r="B4962" i="19"/>
  <c r="B4961" i="19"/>
  <c r="B4960" i="19"/>
  <c r="B4959" i="19"/>
  <c r="B4958" i="19"/>
  <c r="B4957" i="19"/>
  <c r="B4956" i="19"/>
  <c r="B4955" i="19"/>
  <c r="B4954" i="19"/>
  <c r="B4953" i="19"/>
  <c r="B4952" i="19"/>
  <c r="B4951" i="19"/>
  <c r="B4950" i="19"/>
  <c r="B4949" i="19"/>
  <c r="B4948" i="19"/>
  <c r="B4947" i="19"/>
  <c r="B4946" i="19"/>
  <c r="B4945" i="19"/>
  <c r="B4944" i="19"/>
  <c r="B4943" i="19"/>
  <c r="B4942" i="19"/>
  <c r="B4941" i="19"/>
  <c r="B4940" i="19"/>
  <c r="B4939" i="19"/>
  <c r="B4938" i="19"/>
  <c r="B4937" i="19"/>
  <c r="B4936" i="19"/>
  <c r="B4935" i="19"/>
  <c r="B4934" i="19"/>
  <c r="B4933" i="19"/>
  <c r="B4932" i="19"/>
  <c r="B4931" i="19"/>
  <c r="B4930" i="19"/>
  <c r="B4929" i="19"/>
  <c r="B4928" i="19"/>
  <c r="B4927" i="19"/>
  <c r="B4926" i="19"/>
  <c r="B4925" i="19"/>
  <c r="B4924" i="19"/>
  <c r="B4923" i="19"/>
  <c r="B4922" i="19"/>
  <c r="B4921" i="19"/>
  <c r="B4920" i="19"/>
  <c r="B4919" i="19"/>
  <c r="B4918" i="19"/>
  <c r="B4917" i="19"/>
  <c r="B4916" i="19"/>
  <c r="B4915" i="19"/>
  <c r="B4914" i="19"/>
  <c r="B4913" i="19"/>
  <c r="B4912" i="19"/>
  <c r="B4911" i="19"/>
  <c r="B4910" i="19"/>
  <c r="B4909" i="19"/>
  <c r="B4908" i="19"/>
  <c r="B4907" i="19"/>
  <c r="B4906" i="19"/>
  <c r="B4905" i="19"/>
  <c r="B4904" i="19"/>
  <c r="B4903" i="19"/>
  <c r="B4902" i="19"/>
  <c r="B4901" i="19"/>
  <c r="B4900" i="19"/>
  <c r="B4899" i="19"/>
  <c r="B4898" i="19"/>
  <c r="B4897" i="19"/>
  <c r="B4896" i="19"/>
  <c r="B4895" i="19"/>
  <c r="B4894" i="19"/>
  <c r="B4893" i="19"/>
  <c r="B4892" i="19"/>
  <c r="B4891" i="19"/>
  <c r="B4890" i="19"/>
  <c r="B4889" i="19"/>
  <c r="B4888" i="19"/>
  <c r="B4887" i="19"/>
  <c r="B4886" i="19"/>
  <c r="B4885" i="19"/>
  <c r="B4884" i="19"/>
  <c r="B4883" i="19"/>
  <c r="B4882" i="19"/>
  <c r="B4881" i="19"/>
  <c r="B4880" i="19"/>
  <c r="B4879" i="19"/>
  <c r="B4878" i="19"/>
  <c r="B4877" i="19"/>
  <c r="B4876" i="19"/>
  <c r="B4875" i="19"/>
  <c r="B4874" i="19"/>
  <c r="B4873" i="19"/>
  <c r="B4872" i="19"/>
  <c r="B4871" i="19"/>
  <c r="B4870" i="19"/>
  <c r="B4869" i="19"/>
  <c r="B4868" i="19"/>
  <c r="B4867" i="19"/>
  <c r="B4866" i="19"/>
  <c r="B4865" i="19"/>
  <c r="B4864" i="19"/>
  <c r="B4863" i="19"/>
  <c r="B4862" i="19"/>
  <c r="B4861" i="19"/>
  <c r="B4860" i="19"/>
  <c r="B4859" i="19"/>
  <c r="B4858" i="19"/>
  <c r="B4857" i="19"/>
  <c r="B4856" i="19"/>
  <c r="B4855" i="19"/>
  <c r="B4854" i="19"/>
  <c r="B4853" i="19"/>
  <c r="B4852" i="19"/>
  <c r="B4851" i="19"/>
  <c r="B4850" i="19"/>
  <c r="B4849" i="19"/>
  <c r="B4848" i="19"/>
  <c r="B4847" i="19"/>
  <c r="B4846" i="19"/>
  <c r="B4845" i="19"/>
  <c r="B4844" i="19"/>
  <c r="B4843" i="19"/>
  <c r="B4842" i="19"/>
  <c r="B4841" i="19"/>
  <c r="B4840" i="19"/>
  <c r="B4839" i="19"/>
  <c r="B4838" i="19"/>
  <c r="B4837" i="19"/>
  <c r="B4836" i="19"/>
  <c r="B4835" i="19"/>
  <c r="B4834" i="19"/>
  <c r="B4833" i="19"/>
  <c r="B4832" i="19"/>
  <c r="B4831" i="19"/>
  <c r="B4830" i="19"/>
  <c r="B4829" i="19"/>
  <c r="B4828" i="19"/>
  <c r="B4827" i="19"/>
  <c r="B4826" i="19"/>
  <c r="B4825" i="19"/>
  <c r="B4824" i="19"/>
  <c r="B4823" i="19"/>
  <c r="B4822" i="19"/>
  <c r="B4821" i="19"/>
  <c r="B4820" i="19"/>
  <c r="B4819" i="19"/>
  <c r="B4818" i="19"/>
  <c r="B4817" i="19"/>
  <c r="B4816" i="19"/>
  <c r="B4815" i="19"/>
  <c r="B4814" i="19"/>
  <c r="B4813" i="19"/>
  <c r="B4812" i="19"/>
  <c r="B4811" i="19"/>
  <c r="B4810" i="19"/>
  <c r="B4809" i="19"/>
  <c r="B4808" i="19"/>
  <c r="B4807" i="19"/>
  <c r="B4806" i="19"/>
  <c r="B4805" i="19"/>
  <c r="B4804" i="19"/>
  <c r="B4803" i="19"/>
  <c r="B4802" i="19"/>
  <c r="B4801" i="19"/>
  <c r="B4800" i="19"/>
  <c r="B4799" i="19"/>
  <c r="B4798" i="19"/>
  <c r="B4797" i="19"/>
  <c r="B4796" i="19"/>
  <c r="B4795" i="19"/>
  <c r="B4794" i="19"/>
  <c r="B4793" i="19"/>
  <c r="B4792" i="19"/>
  <c r="B4791" i="19"/>
  <c r="B4790" i="19"/>
  <c r="B4789" i="19"/>
  <c r="B4788" i="19"/>
  <c r="B4787" i="19"/>
  <c r="B4786" i="19"/>
  <c r="B4785" i="19"/>
  <c r="B4784" i="19"/>
  <c r="B4783" i="19"/>
  <c r="B4782" i="19"/>
  <c r="B4781" i="19"/>
  <c r="B4780" i="19"/>
  <c r="B4779" i="19"/>
  <c r="B4778" i="19"/>
  <c r="B4777" i="19"/>
  <c r="B4776" i="19"/>
  <c r="B4775" i="19"/>
  <c r="B4774" i="19"/>
  <c r="B4773" i="19"/>
  <c r="B4772" i="19"/>
  <c r="B4771" i="19"/>
  <c r="B4770" i="19"/>
  <c r="B4769" i="19"/>
  <c r="B4768" i="19"/>
  <c r="B4767" i="19"/>
  <c r="B4766" i="19"/>
  <c r="B4765" i="19"/>
  <c r="B4764" i="19"/>
  <c r="B4763" i="19"/>
  <c r="B4762" i="19"/>
  <c r="B4761" i="19"/>
  <c r="B4760" i="19"/>
  <c r="B4759" i="19"/>
  <c r="B4758" i="19"/>
  <c r="B4757" i="19"/>
  <c r="B4756" i="19"/>
  <c r="B4755" i="19"/>
  <c r="B4754" i="19"/>
  <c r="B4753" i="19"/>
  <c r="B4752" i="19"/>
  <c r="B4751" i="19"/>
  <c r="B4750" i="19"/>
  <c r="B4749" i="19"/>
  <c r="B4748" i="19"/>
  <c r="B4747" i="19"/>
  <c r="B4746" i="19"/>
  <c r="B4745" i="19"/>
  <c r="B4744" i="19"/>
  <c r="B4743" i="19"/>
  <c r="B4742" i="19"/>
  <c r="B4741" i="19"/>
  <c r="B4740" i="19"/>
  <c r="B4739" i="19"/>
  <c r="B4738" i="19"/>
  <c r="B4737" i="19"/>
  <c r="B4736" i="19"/>
  <c r="B4735" i="19"/>
  <c r="B4734" i="19"/>
  <c r="B4733" i="19"/>
  <c r="B4732" i="19"/>
  <c r="B4731" i="19"/>
  <c r="B4730" i="19"/>
  <c r="B4729" i="19"/>
  <c r="B4728" i="19"/>
  <c r="B4727" i="19"/>
  <c r="B4726" i="19"/>
  <c r="B4725" i="19"/>
  <c r="B4724" i="19"/>
  <c r="B4723" i="19"/>
  <c r="B4722" i="19"/>
  <c r="B4721" i="19"/>
  <c r="B4720" i="19"/>
  <c r="B4719" i="19"/>
  <c r="B4718" i="19"/>
  <c r="B4717" i="19"/>
  <c r="B4716" i="19"/>
  <c r="B4715" i="19"/>
  <c r="B4714" i="19"/>
  <c r="B4713" i="19"/>
  <c r="B4712" i="19"/>
  <c r="B4711" i="19"/>
  <c r="B4710" i="19"/>
  <c r="B4709" i="19"/>
  <c r="B4708" i="19"/>
  <c r="B4707" i="19"/>
  <c r="B4706" i="19"/>
  <c r="B4705" i="19"/>
  <c r="B4704" i="19"/>
  <c r="B4703" i="19"/>
  <c r="B4702" i="19"/>
  <c r="B4701" i="19"/>
  <c r="B4700" i="19"/>
  <c r="B4699" i="19"/>
  <c r="B4698" i="19"/>
  <c r="B4697" i="19"/>
  <c r="B4696" i="19"/>
  <c r="B4695" i="19"/>
  <c r="B4694" i="19"/>
  <c r="B4693" i="19"/>
  <c r="B4692" i="19"/>
  <c r="B4691" i="19"/>
  <c r="B4690" i="19"/>
  <c r="B4689" i="19"/>
  <c r="B4688" i="19"/>
  <c r="B4687" i="19"/>
  <c r="B4686" i="19"/>
  <c r="B4685" i="19"/>
  <c r="B4684" i="19"/>
  <c r="B4683" i="19"/>
  <c r="B4682" i="19"/>
  <c r="B4681" i="19"/>
  <c r="B4680" i="19"/>
  <c r="B4679" i="19"/>
  <c r="B4678" i="19"/>
  <c r="B4677" i="19"/>
  <c r="B4676" i="19"/>
  <c r="B4675" i="19"/>
  <c r="B4674" i="19"/>
  <c r="B4673" i="19"/>
  <c r="B4672" i="19"/>
  <c r="B4671" i="19"/>
  <c r="B4670" i="19"/>
  <c r="B4669" i="19"/>
  <c r="B4668" i="19"/>
  <c r="B4667" i="19"/>
  <c r="B4666" i="19"/>
  <c r="B4665" i="19"/>
  <c r="B4664" i="19"/>
  <c r="B4663" i="19"/>
  <c r="B4662" i="19"/>
  <c r="B4661" i="19"/>
  <c r="B4660" i="19"/>
  <c r="B4659" i="19"/>
  <c r="B4658" i="19"/>
  <c r="B4657" i="19"/>
  <c r="B4656" i="19"/>
  <c r="B4655" i="19"/>
  <c r="B4654" i="19"/>
  <c r="B4653" i="19"/>
  <c r="B4652" i="19"/>
  <c r="B4651" i="19"/>
  <c r="B4650" i="19"/>
  <c r="B4649" i="19"/>
  <c r="B4648" i="19"/>
  <c r="B4647" i="19"/>
  <c r="B4646" i="19"/>
  <c r="B4645" i="19"/>
  <c r="B4644" i="19"/>
  <c r="B4643" i="19"/>
  <c r="B4642" i="19"/>
  <c r="B4641" i="19"/>
  <c r="B4640" i="19"/>
  <c r="B4639" i="19"/>
  <c r="B4638" i="19"/>
  <c r="B4637" i="19"/>
  <c r="B4636" i="19"/>
  <c r="B4635" i="19"/>
  <c r="B4634" i="19"/>
  <c r="B4633" i="19"/>
  <c r="B4632" i="19"/>
  <c r="B4631" i="19"/>
  <c r="B4630" i="19"/>
  <c r="B4629" i="19"/>
  <c r="B4628" i="19"/>
  <c r="B4627" i="19"/>
  <c r="B4626" i="19"/>
  <c r="B4625" i="19"/>
  <c r="B4624" i="19"/>
  <c r="B4623" i="19"/>
  <c r="B4622" i="19"/>
  <c r="B4621" i="19"/>
  <c r="B4620" i="19"/>
  <c r="B4619" i="19"/>
  <c r="B4618" i="19"/>
  <c r="B4617" i="19"/>
  <c r="B4616" i="19"/>
  <c r="B4615" i="19"/>
  <c r="B4614" i="19"/>
  <c r="B4613" i="19"/>
  <c r="B4612" i="19"/>
  <c r="B4611" i="19"/>
  <c r="B4610" i="19"/>
  <c r="B4609" i="19"/>
  <c r="B4608" i="19"/>
  <c r="B4607" i="19"/>
  <c r="B4606" i="19"/>
  <c r="B4605" i="19"/>
  <c r="B4604" i="19"/>
  <c r="B4603" i="19"/>
  <c r="B4602" i="19"/>
  <c r="B4601" i="19"/>
  <c r="B4600" i="19"/>
  <c r="B4599" i="19"/>
  <c r="B4598" i="19"/>
  <c r="B4597" i="19"/>
  <c r="B4596" i="19"/>
  <c r="B4595" i="19"/>
  <c r="B4594" i="19"/>
  <c r="B4593" i="19"/>
  <c r="B4592" i="19"/>
  <c r="B4591" i="19"/>
  <c r="B4590" i="19"/>
  <c r="B4589" i="19"/>
  <c r="B4588" i="19"/>
  <c r="B4587" i="19"/>
  <c r="B4586" i="19"/>
  <c r="B4585" i="19"/>
  <c r="B4584" i="19"/>
  <c r="B4583" i="19"/>
  <c r="B4582" i="19"/>
  <c r="B4581" i="19"/>
  <c r="B4580" i="19"/>
  <c r="B4579" i="19"/>
  <c r="B4578" i="19"/>
  <c r="B4577" i="19"/>
  <c r="B4576" i="19"/>
  <c r="B4575" i="19"/>
  <c r="B4574" i="19"/>
  <c r="B4573" i="19"/>
  <c r="B4572" i="19"/>
  <c r="B4571" i="19"/>
  <c r="B4570" i="19"/>
  <c r="B4569" i="19"/>
  <c r="B4568" i="19"/>
  <c r="B4567" i="19"/>
  <c r="B4566" i="19"/>
  <c r="B4565" i="19"/>
  <c r="B4564" i="19"/>
  <c r="B4563" i="19"/>
  <c r="B4562" i="19"/>
  <c r="B4561" i="19"/>
  <c r="B4560" i="19"/>
  <c r="B4559" i="19"/>
  <c r="B4558" i="19"/>
  <c r="B4557" i="19"/>
  <c r="B4556" i="19"/>
  <c r="B4555" i="19"/>
  <c r="B4554" i="19"/>
  <c r="B4553" i="19"/>
  <c r="B4552" i="19"/>
  <c r="B4551" i="19"/>
  <c r="B4550" i="19"/>
  <c r="B4549" i="19"/>
  <c r="B4548" i="19"/>
  <c r="B4547" i="19"/>
  <c r="B4546" i="19"/>
  <c r="B4545" i="19"/>
  <c r="B4544" i="19"/>
  <c r="B4543" i="19"/>
  <c r="B4542" i="19"/>
  <c r="B4541" i="19"/>
  <c r="B4540" i="19"/>
  <c r="B4539" i="19"/>
  <c r="B4538" i="19"/>
  <c r="B4537" i="19"/>
  <c r="B4536" i="19"/>
  <c r="B4535" i="19"/>
  <c r="B4534" i="19"/>
  <c r="B4533" i="19"/>
  <c r="B4532" i="19"/>
  <c r="B4531" i="19"/>
  <c r="B4530" i="19"/>
  <c r="B4529" i="19"/>
  <c r="B4528" i="19"/>
  <c r="B4527" i="19"/>
  <c r="B4526" i="19"/>
  <c r="B4525" i="19"/>
  <c r="B4524" i="19"/>
  <c r="B4523" i="19"/>
  <c r="B4522" i="19"/>
  <c r="B4521" i="19"/>
  <c r="B4520" i="19"/>
  <c r="B4519" i="19"/>
  <c r="B4518" i="19"/>
  <c r="B4517" i="19"/>
  <c r="B4516" i="19"/>
  <c r="B4515" i="19"/>
  <c r="B4514" i="19"/>
  <c r="B4513" i="19"/>
  <c r="B4512" i="19"/>
  <c r="B4511" i="19"/>
  <c r="B4510" i="19"/>
  <c r="B4509" i="19"/>
  <c r="B4508" i="19"/>
  <c r="B4507" i="19"/>
  <c r="B4506" i="19"/>
  <c r="B4505" i="19"/>
  <c r="B4504" i="19"/>
  <c r="B4503" i="19"/>
  <c r="B4502" i="19"/>
  <c r="B4501" i="19"/>
  <c r="B4500" i="19"/>
  <c r="B4499" i="19"/>
  <c r="B4498" i="19"/>
  <c r="B4497" i="19"/>
  <c r="B4496" i="19"/>
  <c r="B4495" i="19"/>
  <c r="B4494" i="19"/>
  <c r="B4493" i="19"/>
  <c r="B4492" i="19"/>
  <c r="B4491" i="19"/>
  <c r="B4490" i="19"/>
  <c r="B4489" i="19"/>
  <c r="B4488" i="19"/>
  <c r="B4487" i="19"/>
  <c r="B4486" i="19"/>
  <c r="B4485" i="19"/>
  <c r="B4484" i="19"/>
  <c r="B4483" i="19"/>
  <c r="B4482" i="19"/>
  <c r="B4481" i="19"/>
  <c r="B4480" i="19"/>
  <c r="B4479" i="19"/>
  <c r="B4478" i="19"/>
  <c r="B4477" i="19"/>
  <c r="B4476" i="19"/>
  <c r="B4475" i="19"/>
  <c r="B4474" i="19"/>
  <c r="B4473" i="19"/>
  <c r="B4472" i="19"/>
  <c r="B4471" i="19"/>
  <c r="B4470" i="19"/>
  <c r="B4469" i="19"/>
  <c r="B4468" i="19"/>
  <c r="B4467" i="19"/>
  <c r="B4466" i="19"/>
  <c r="B4465" i="19"/>
  <c r="B4464" i="19"/>
  <c r="B4463" i="19"/>
  <c r="B4462" i="19"/>
  <c r="B4461" i="19"/>
  <c r="B4460" i="19"/>
  <c r="B4459" i="19"/>
  <c r="B4458" i="19"/>
  <c r="B4457" i="19"/>
  <c r="B4456" i="19"/>
  <c r="B4455" i="19"/>
  <c r="B4454" i="19"/>
  <c r="B4453" i="19"/>
  <c r="B4452" i="19"/>
  <c r="B4451" i="19"/>
  <c r="B4450" i="19"/>
  <c r="B4449" i="19"/>
  <c r="B4448" i="19"/>
  <c r="B4447" i="19"/>
  <c r="B4446" i="19"/>
  <c r="B4445" i="19"/>
  <c r="B4444" i="19"/>
  <c r="B4443" i="19"/>
  <c r="B4442" i="19"/>
  <c r="B4441" i="19"/>
  <c r="B4440" i="19"/>
  <c r="B4439" i="19"/>
  <c r="B4438" i="19"/>
  <c r="B4437" i="19"/>
  <c r="B4436" i="19"/>
  <c r="B4435" i="19"/>
  <c r="B4434" i="19"/>
  <c r="B4433" i="19"/>
  <c r="B4432" i="19"/>
  <c r="B4431" i="19"/>
  <c r="B4430" i="19"/>
  <c r="B4429" i="19"/>
  <c r="B4428" i="19"/>
  <c r="B4427" i="19"/>
  <c r="B4426" i="19"/>
  <c r="B4425" i="19"/>
  <c r="B4424" i="19"/>
  <c r="B4423" i="19"/>
  <c r="B4422" i="19"/>
  <c r="B4421" i="19"/>
  <c r="B4420" i="19"/>
  <c r="B4419" i="19"/>
  <c r="B4418" i="19"/>
  <c r="B4417" i="19"/>
  <c r="B4416" i="19"/>
  <c r="B4415" i="19"/>
  <c r="B4414" i="19"/>
  <c r="B4413" i="19"/>
  <c r="B4412" i="19"/>
  <c r="B4411" i="19"/>
  <c r="B4410" i="19"/>
  <c r="B4409" i="19"/>
  <c r="B4408" i="19"/>
  <c r="B4407" i="19"/>
  <c r="B4406" i="19"/>
  <c r="B4405" i="19"/>
  <c r="B4404" i="19"/>
  <c r="B4403" i="19"/>
  <c r="B4402" i="19"/>
  <c r="B4401" i="19"/>
  <c r="B4400" i="19"/>
  <c r="B4399" i="19"/>
  <c r="B4398" i="19"/>
  <c r="B4397" i="19"/>
  <c r="B4396" i="19"/>
  <c r="B4395" i="19"/>
  <c r="B4394" i="19"/>
  <c r="B4393" i="19"/>
  <c r="B4392" i="19"/>
  <c r="B4391" i="19"/>
  <c r="B4390" i="19"/>
  <c r="B4389" i="19"/>
  <c r="B4388" i="19"/>
  <c r="B4387" i="19"/>
  <c r="B4386" i="19"/>
  <c r="B4385" i="19"/>
  <c r="B4384" i="19"/>
  <c r="B4383" i="19"/>
  <c r="B4382" i="19"/>
  <c r="B4381" i="19"/>
  <c r="B4380" i="19"/>
  <c r="B4379" i="19"/>
  <c r="B4378" i="19"/>
  <c r="B4377" i="19"/>
  <c r="B4376" i="19"/>
  <c r="B4375" i="19"/>
  <c r="B4374" i="19"/>
  <c r="B4373" i="19"/>
  <c r="B4372" i="19"/>
  <c r="B4371" i="19"/>
  <c r="B4370" i="19"/>
  <c r="B4369" i="19"/>
  <c r="B4368" i="19"/>
  <c r="B4367" i="19"/>
  <c r="B4366" i="19"/>
  <c r="B4365" i="19"/>
  <c r="B4364" i="19"/>
  <c r="B4363" i="19"/>
  <c r="B4362" i="19"/>
  <c r="B4361" i="19"/>
  <c r="B4360" i="19"/>
  <c r="B4359" i="19"/>
  <c r="B4358" i="19"/>
  <c r="B4357" i="19"/>
  <c r="B4356" i="19"/>
  <c r="B4355" i="19"/>
  <c r="B4354" i="19"/>
  <c r="B4353" i="19"/>
  <c r="B4352" i="19"/>
  <c r="B4351" i="19"/>
  <c r="B4350" i="19"/>
  <c r="B4349" i="19"/>
  <c r="B4348" i="19"/>
  <c r="B4347" i="19"/>
  <c r="B4346" i="19"/>
  <c r="B4345" i="19"/>
  <c r="B4344" i="19"/>
  <c r="B4343" i="19"/>
  <c r="B4342" i="19"/>
  <c r="B4341" i="19"/>
  <c r="B4340" i="19"/>
  <c r="B4339" i="19"/>
  <c r="B4338" i="19"/>
  <c r="B4337" i="19"/>
  <c r="B4336" i="19"/>
  <c r="B4335" i="19"/>
  <c r="B4334" i="19"/>
  <c r="B4333" i="19"/>
  <c r="B4332" i="19"/>
  <c r="B4331" i="19"/>
  <c r="B4330" i="19"/>
  <c r="B4329" i="19"/>
  <c r="B4328" i="19"/>
  <c r="B4327" i="19"/>
  <c r="B4326" i="19"/>
  <c r="B4325" i="19"/>
  <c r="B4324" i="19"/>
  <c r="B4323" i="19"/>
  <c r="B4322" i="19"/>
  <c r="B4321" i="19"/>
  <c r="B4320" i="19"/>
  <c r="B4319" i="19"/>
  <c r="B4318" i="19"/>
  <c r="B4317" i="19"/>
  <c r="B4316" i="19"/>
  <c r="B4315" i="19"/>
  <c r="B4314" i="19"/>
  <c r="B4313" i="19"/>
  <c r="B4312" i="19"/>
  <c r="B4311" i="19"/>
  <c r="B4310" i="19"/>
  <c r="B4309" i="19"/>
  <c r="B4308" i="19"/>
  <c r="B4307" i="19"/>
  <c r="B4306" i="19"/>
  <c r="B4305" i="19"/>
  <c r="B4304" i="19"/>
  <c r="B4303" i="19"/>
  <c r="B4302" i="19"/>
  <c r="B4301" i="19"/>
  <c r="B4300" i="19"/>
  <c r="B4299" i="19"/>
  <c r="B4298" i="19"/>
  <c r="B4297" i="19"/>
  <c r="B4296" i="19"/>
  <c r="B4295" i="19"/>
  <c r="B4294" i="19"/>
  <c r="B4293" i="19"/>
  <c r="B4292" i="19"/>
  <c r="B4291" i="19"/>
  <c r="B4290" i="19"/>
  <c r="B4289" i="19"/>
  <c r="B4288" i="19"/>
  <c r="B4287" i="19"/>
  <c r="B4286" i="19"/>
  <c r="B4285" i="19"/>
  <c r="B4284" i="19"/>
  <c r="B4283" i="19"/>
  <c r="B4282" i="19"/>
  <c r="B4281" i="19"/>
  <c r="B4280" i="19"/>
  <c r="B4279" i="19"/>
  <c r="B4278" i="19"/>
  <c r="B4277" i="19"/>
  <c r="B4276" i="19"/>
  <c r="B4275" i="19"/>
  <c r="B4274" i="19"/>
  <c r="B4273" i="19"/>
  <c r="B4272" i="19"/>
  <c r="B4271" i="19"/>
  <c r="B4270" i="19"/>
  <c r="B4269" i="19"/>
  <c r="B4268" i="19"/>
  <c r="B4267" i="19"/>
  <c r="B4266" i="19"/>
  <c r="B4265" i="19"/>
  <c r="B4264" i="19"/>
  <c r="B4263" i="19"/>
  <c r="B4262" i="19"/>
  <c r="B4261" i="19"/>
  <c r="B4260" i="19"/>
  <c r="B4259" i="19"/>
  <c r="B4258" i="19"/>
  <c r="B4257" i="19"/>
  <c r="B4256" i="19"/>
  <c r="B4255" i="19"/>
  <c r="B4254" i="19"/>
  <c r="B4253" i="19"/>
  <c r="B4252" i="19"/>
  <c r="B4251" i="19"/>
  <c r="B4250" i="19"/>
  <c r="B4249" i="19"/>
  <c r="B4248" i="19"/>
  <c r="B4247" i="19"/>
  <c r="B4246" i="19"/>
  <c r="B4245" i="19"/>
  <c r="B4244" i="19"/>
  <c r="B4243" i="19"/>
  <c r="B4242" i="19"/>
  <c r="B4241" i="19"/>
  <c r="B4240" i="19"/>
  <c r="B4239" i="19"/>
  <c r="B4238" i="19"/>
  <c r="B4237" i="19"/>
  <c r="B4236" i="19"/>
  <c r="B4235" i="19"/>
  <c r="B4234" i="19"/>
  <c r="B4233" i="19"/>
  <c r="B4232" i="19"/>
  <c r="B4231" i="19"/>
  <c r="B4230" i="19"/>
  <c r="B4229" i="19"/>
  <c r="B4228" i="19"/>
  <c r="B4227" i="19"/>
  <c r="B4226" i="19"/>
  <c r="B4225" i="19"/>
  <c r="B4224" i="19"/>
  <c r="B4223" i="19"/>
  <c r="B4222" i="19"/>
  <c r="B4221" i="19"/>
  <c r="B4220" i="19"/>
  <c r="B4219" i="19"/>
  <c r="B4218" i="19"/>
  <c r="B4217" i="19"/>
  <c r="B4216" i="19"/>
  <c r="B4215" i="19"/>
  <c r="B4214" i="19"/>
  <c r="B4213" i="19"/>
  <c r="B4212" i="19"/>
  <c r="B4211" i="19"/>
  <c r="B4210" i="19"/>
  <c r="B4209" i="19"/>
  <c r="B4208" i="19"/>
  <c r="B4207" i="19"/>
  <c r="B4206" i="19"/>
  <c r="B4205" i="19"/>
  <c r="B4204" i="19"/>
  <c r="B4203" i="19"/>
  <c r="B4202" i="19"/>
  <c r="B4201" i="19"/>
  <c r="B4200" i="19"/>
  <c r="B4199" i="19"/>
  <c r="B4198" i="19"/>
  <c r="B4197" i="19"/>
  <c r="B4196" i="19"/>
  <c r="B4195" i="19"/>
  <c r="B4194" i="19"/>
  <c r="B4193" i="19"/>
  <c r="B4192" i="19"/>
  <c r="B4191" i="19"/>
  <c r="B4190" i="19"/>
  <c r="B4189" i="19"/>
  <c r="B4188" i="19"/>
  <c r="B4187" i="19"/>
  <c r="B4186" i="19"/>
  <c r="B4185" i="19"/>
  <c r="B4184" i="19"/>
  <c r="B4183" i="19"/>
  <c r="B4182" i="19"/>
  <c r="B4181" i="19"/>
  <c r="B4180" i="19"/>
  <c r="B4179" i="19"/>
  <c r="B4178" i="19"/>
  <c r="B4177" i="19"/>
  <c r="B4176" i="19"/>
  <c r="B4175" i="19"/>
  <c r="B4174" i="19"/>
  <c r="B4173" i="19"/>
  <c r="B4172" i="19"/>
  <c r="B4171" i="19"/>
  <c r="B4170" i="19"/>
  <c r="B4169" i="19"/>
  <c r="B4168" i="19"/>
  <c r="B4167" i="19"/>
  <c r="B4166" i="19"/>
  <c r="B4165" i="19"/>
  <c r="B4164" i="19"/>
  <c r="B4163" i="19"/>
  <c r="B4162" i="19"/>
  <c r="B4161" i="19"/>
  <c r="B4160" i="19"/>
  <c r="B4159" i="19"/>
  <c r="B4158" i="19"/>
  <c r="B4157" i="19"/>
  <c r="B4156" i="19"/>
  <c r="B4155" i="19"/>
  <c r="B4154" i="19"/>
  <c r="B4153" i="19"/>
  <c r="B4152" i="19"/>
  <c r="B4151" i="19"/>
  <c r="B4150" i="19"/>
  <c r="B4149" i="19"/>
  <c r="B4148" i="19"/>
  <c r="B4147" i="19"/>
  <c r="B4146" i="19"/>
  <c r="B4145" i="19"/>
  <c r="B4144" i="19"/>
  <c r="B4143" i="19"/>
  <c r="B4142" i="19"/>
  <c r="B4141" i="19"/>
  <c r="B4140" i="19"/>
  <c r="B4139" i="19"/>
  <c r="B4138" i="19"/>
  <c r="B4137" i="19"/>
  <c r="B4136" i="19"/>
  <c r="B4135" i="19"/>
  <c r="B4134" i="19"/>
  <c r="B4133" i="19"/>
  <c r="B4132" i="19"/>
  <c r="B4131" i="19"/>
  <c r="B4130" i="19"/>
  <c r="B4129" i="19"/>
  <c r="B4128" i="19"/>
  <c r="B4127" i="19"/>
  <c r="B4126" i="19"/>
  <c r="B4125" i="19"/>
  <c r="B4124" i="19"/>
  <c r="B4123" i="19"/>
  <c r="B4122" i="19"/>
  <c r="B4121" i="19"/>
  <c r="B4120" i="19"/>
  <c r="B4119" i="19"/>
  <c r="B4118" i="19"/>
  <c r="B4117" i="19"/>
  <c r="B4116" i="19"/>
  <c r="B4115" i="19"/>
  <c r="B4114" i="19"/>
  <c r="B4113" i="19"/>
  <c r="B4112" i="19"/>
  <c r="B4111" i="19"/>
  <c r="B4110" i="19"/>
  <c r="B4109" i="19"/>
  <c r="B4108" i="19"/>
  <c r="B4107" i="19"/>
  <c r="B4106" i="19"/>
  <c r="B4105" i="19"/>
  <c r="B4104" i="19"/>
  <c r="B4103" i="19"/>
  <c r="B4102" i="19"/>
  <c r="B4101" i="19"/>
  <c r="B4100" i="19"/>
  <c r="B4099" i="19"/>
  <c r="B4098" i="19"/>
  <c r="B4097" i="19"/>
  <c r="B4096" i="19"/>
  <c r="B4095" i="19"/>
  <c r="B4094" i="19"/>
  <c r="B4093" i="19"/>
  <c r="B4092" i="19"/>
  <c r="B4091" i="19"/>
  <c r="B4090" i="19"/>
  <c r="B4089" i="19"/>
  <c r="B4088" i="19"/>
  <c r="B4087" i="19"/>
  <c r="B4086" i="19"/>
  <c r="B4085" i="19"/>
  <c r="B4084" i="19"/>
  <c r="B4083" i="19"/>
  <c r="B4082" i="19"/>
  <c r="B4081" i="19"/>
  <c r="B4080" i="19"/>
  <c r="B4079" i="19"/>
  <c r="B4078" i="19"/>
  <c r="B4077" i="19"/>
  <c r="B4076" i="19"/>
  <c r="B4075" i="19"/>
  <c r="B4074" i="19"/>
  <c r="B4073" i="19"/>
  <c r="B4072" i="19"/>
  <c r="B4071" i="19"/>
  <c r="B4070" i="19"/>
  <c r="B4069" i="19"/>
  <c r="B4068" i="19"/>
  <c r="B4067" i="19"/>
  <c r="B4066" i="19"/>
  <c r="B4065" i="19"/>
  <c r="B4064" i="19"/>
  <c r="B4063" i="19"/>
  <c r="B4062" i="19"/>
  <c r="B4061" i="19"/>
  <c r="B4060" i="19"/>
  <c r="B4059" i="19"/>
  <c r="B4058" i="19"/>
  <c r="B4057" i="19"/>
  <c r="B4056" i="19"/>
  <c r="B4055" i="19"/>
  <c r="B4054" i="19"/>
  <c r="B4053" i="19"/>
  <c r="B4052" i="19"/>
  <c r="B4051" i="19"/>
  <c r="B4050" i="19"/>
  <c r="B4049" i="19"/>
  <c r="B4048" i="19"/>
  <c r="B4047" i="19"/>
  <c r="B4046" i="19"/>
  <c r="B4045" i="19"/>
  <c r="B4044" i="19"/>
  <c r="B4043" i="19"/>
  <c r="B4042" i="19"/>
  <c r="B4041" i="19"/>
  <c r="B4040" i="19"/>
  <c r="B4039" i="19"/>
  <c r="B4038" i="19"/>
  <c r="B4037" i="19"/>
  <c r="B4036" i="19"/>
  <c r="B4035" i="19"/>
  <c r="B4034" i="19"/>
  <c r="B4033" i="19"/>
  <c r="B4032" i="19"/>
  <c r="B4031" i="19"/>
  <c r="B4030" i="19"/>
  <c r="B4029" i="19"/>
  <c r="B4028" i="19"/>
  <c r="B4027" i="19"/>
  <c r="B4026" i="19"/>
  <c r="B4025" i="19"/>
  <c r="B4024" i="19"/>
  <c r="B4023" i="19"/>
  <c r="B4022" i="19"/>
  <c r="B4021" i="19"/>
  <c r="B4020" i="19"/>
  <c r="B4019" i="19"/>
  <c r="B4018" i="19"/>
  <c r="B4017" i="19"/>
  <c r="B4016" i="19"/>
  <c r="B4015" i="19"/>
  <c r="B4014" i="19"/>
  <c r="B4013" i="19"/>
  <c r="B4012" i="19"/>
  <c r="B4011" i="19"/>
  <c r="B4010" i="19"/>
  <c r="B4009" i="19"/>
  <c r="B4008" i="19"/>
  <c r="B4007" i="19"/>
  <c r="B4006" i="19"/>
  <c r="B4005" i="19"/>
  <c r="B4004" i="19"/>
  <c r="B4003" i="19"/>
  <c r="B4002" i="19"/>
  <c r="B4001" i="19"/>
  <c r="B4000" i="19"/>
  <c r="B3999" i="19"/>
  <c r="B3998" i="19"/>
  <c r="B3997" i="19"/>
  <c r="B3996" i="19"/>
  <c r="B3995" i="19"/>
  <c r="B3994" i="19"/>
  <c r="B3993" i="19"/>
  <c r="B3992" i="19"/>
  <c r="B3991" i="19"/>
  <c r="B3990" i="19"/>
  <c r="B3989" i="19"/>
  <c r="B3988" i="19"/>
  <c r="B3987" i="19"/>
  <c r="B3986" i="19"/>
  <c r="B3985" i="19"/>
  <c r="B3984" i="19"/>
  <c r="B3983" i="19"/>
  <c r="B3982" i="19"/>
  <c r="B3981" i="19"/>
  <c r="B3980" i="19"/>
  <c r="B3979" i="19"/>
  <c r="B3978" i="19"/>
  <c r="B3977" i="19"/>
  <c r="B3976" i="19"/>
  <c r="B3975" i="19"/>
  <c r="B3974" i="19"/>
  <c r="B3973" i="19"/>
  <c r="B3972" i="19"/>
  <c r="B3971" i="19"/>
  <c r="B3970" i="19"/>
  <c r="B3969" i="19"/>
  <c r="B3968" i="19"/>
  <c r="B3967" i="19"/>
  <c r="B3966" i="19"/>
  <c r="B3965" i="19"/>
  <c r="B3964" i="19"/>
  <c r="B3963" i="19"/>
  <c r="B3962" i="19"/>
  <c r="B3961" i="19"/>
  <c r="B3960" i="19"/>
  <c r="B3959" i="19"/>
  <c r="B3958" i="19"/>
  <c r="B3957" i="19"/>
  <c r="B3956" i="19"/>
  <c r="B3955" i="19"/>
  <c r="B3954" i="19"/>
  <c r="B3953" i="19"/>
  <c r="B3952" i="19"/>
  <c r="B3951" i="19"/>
  <c r="B3950" i="19"/>
  <c r="B3949" i="19"/>
  <c r="B3948" i="19"/>
  <c r="B3947" i="19"/>
  <c r="B3946" i="19"/>
  <c r="B3945" i="19"/>
  <c r="B3944" i="19"/>
  <c r="B3943" i="19"/>
  <c r="B3942" i="19"/>
  <c r="B3941" i="19"/>
  <c r="B3940" i="19"/>
  <c r="B3939" i="19"/>
  <c r="B3938" i="19"/>
  <c r="B3937" i="19"/>
  <c r="B3936" i="19"/>
  <c r="B3935" i="19"/>
  <c r="B3934" i="19"/>
  <c r="B3933" i="19"/>
  <c r="B3932" i="19"/>
  <c r="B3931" i="19"/>
  <c r="B3930" i="19"/>
  <c r="B3929" i="19"/>
  <c r="B3928" i="19"/>
  <c r="B3927" i="19"/>
  <c r="B3926" i="19"/>
  <c r="B3925" i="19"/>
  <c r="B3924" i="19"/>
  <c r="B3923" i="19"/>
  <c r="B3922" i="19"/>
  <c r="B3921" i="19"/>
  <c r="B3920" i="19"/>
  <c r="B3919" i="19"/>
  <c r="B3918" i="19"/>
  <c r="B3917" i="19"/>
  <c r="B3916" i="19"/>
  <c r="B3915" i="19"/>
  <c r="B3914" i="19"/>
  <c r="B3913" i="19"/>
  <c r="B3912" i="19"/>
  <c r="B3911" i="19"/>
  <c r="B3910" i="19"/>
  <c r="B3909" i="19"/>
  <c r="B3908" i="19"/>
  <c r="B3907" i="19"/>
  <c r="B3906" i="19"/>
  <c r="B3905" i="19"/>
  <c r="B3904" i="19"/>
  <c r="B3903" i="19"/>
  <c r="B3902" i="19"/>
  <c r="B3901" i="19"/>
  <c r="B3900" i="19"/>
  <c r="B3899" i="19"/>
  <c r="B3898" i="19"/>
  <c r="B3897" i="19"/>
  <c r="B3896" i="19"/>
  <c r="B3895" i="19"/>
  <c r="B3894" i="19"/>
  <c r="B3893" i="19"/>
  <c r="B3892" i="19"/>
  <c r="B3891" i="19"/>
  <c r="B3890" i="19"/>
  <c r="B3889" i="19"/>
  <c r="B3888" i="19"/>
  <c r="B3887" i="19"/>
  <c r="B3886" i="19"/>
  <c r="B3885" i="19"/>
  <c r="B3884" i="19"/>
  <c r="B3883" i="19"/>
  <c r="B3882" i="19"/>
  <c r="B3881" i="19"/>
  <c r="B3880" i="19"/>
  <c r="B3879" i="19"/>
  <c r="B3878" i="19"/>
  <c r="B3877" i="19"/>
  <c r="B3876" i="19"/>
  <c r="B3875" i="19"/>
  <c r="B3874" i="19"/>
  <c r="B3873" i="19"/>
  <c r="B3872" i="19"/>
  <c r="B3871" i="19"/>
  <c r="B3870" i="19"/>
  <c r="B3869" i="19"/>
  <c r="B3868" i="19"/>
  <c r="B3867" i="19"/>
  <c r="B3866" i="19"/>
  <c r="B3865" i="19"/>
  <c r="B3864" i="19"/>
  <c r="B3863" i="19"/>
  <c r="B3862" i="19"/>
  <c r="B3861" i="19"/>
  <c r="B3860" i="19"/>
  <c r="B3859" i="19"/>
  <c r="B3858" i="19"/>
  <c r="B3857" i="19"/>
  <c r="B3856" i="19"/>
  <c r="B3855" i="19"/>
  <c r="B3854" i="19"/>
  <c r="B3853" i="19"/>
  <c r="B3852" i="19"/>
  <c r="B3851" i="19"/>
  <c r="B3850" i="19"/>
  <c r="B3849" i="19"/>
  <c r="B3848" i="19"/>
  <c r="B3847" i="19"/>
  <c r="B3846" i="19"/>
  <c r="B3845" i="19"/>
  <c r="B3844" i="19"/>
  <c r="B3843" i="19"/>
  <c r="B3842" i="19"/>
  <c r="B3841" i="19"/>
  <c r="B3840" i="19"/>
  <c r="B3839" i="19"/>
  <c r="B3838" i="19"/>
  <c r="B3837" i="19"/>
  <c r="B3836" i="19"/>
  <c r="B3835" i="19"/>
  <c r="B3834" i="19"/>
  <c r="B3833" i="19"/>
  <c r="B3832" i="19"/>
  <c r="B3831" i="19"/>
  <c r="B3830" i="19"/>
  <c r="B3829" i="19"/>
  <c r="B3828" i="19"/>
  <c r="B3827" i="19"/>
  <c r="B3826" i="19"/>
  <c r="B3825" i="19"/>
  <c r="B3824" i="19"/>
  <c r="B3823" i="19"/>
  <c r="B3822" i="19"/>
  <c r="B3821" i="19"/>
  <c r="B3820" i="19"/>
  <c r="B3819" i="19"/>
  <c r="B3818" i="19"/>
  <c r="B3817" i="19"/>
  <c r="B3816" i="19"/>
  <c r="B3815" i="19"/>
  <c r="B3814" i="19"/>
  <c r="B3813" i="19"/>
  <c r="B3812" i="19"/>
  <c r="B3811" i="19"/>
  <c r="B3810" i="19"/>
  <c r="B3809" i="19"/>
  <c r="B3808" i="19"/>
  <c r="B3807" i="19"/>
  <c r="B3806" i="19"/>
  <c r="B3805" i="19"/>
  <c r="B3804" i="19"/>
  <c r="B3803" i="19"/>
  <c r="B3802" i="19"/>
  <c r="B3801" i="19"/>
  <c r="B3800" i="19"/>
  <c r="B3799" i="19"/>
  <c r="B3798" i="19"/>
  <c r="B3797" i="19"/>
  <c r="B3796" i="19"/>
  <c r="B3795" i="19"/>
  <c r="B3794" i="19"/>
  <c r="B3793" i="19"/>
  <c r="B3792" i="19"/>
  <c r="B3791" i="19"/>
  <c r="B3790" i="19"/>
  <c r="B3789" i="19"/>
  <c r="B3788" i="19"/>
  <c r="B3787" i="19"/>
  <c r="B3786" i="19"/>
  <c r="B3785" i="19"/>
  <c r="B3784" i="19"/>
  <c r="B3783" i="19"/>
  <c r="B3782" i="19"/>
  <c r="B3781" i="19"/>
  <c r="B3780" i="19"/>
  <c r="B3779" i="19"/>
  <c r="B3778" i="19"/>
  <c r="B3777" i="19"/>
  <c r="B3776" i="19"/>
  <c r="B3775" i="19"/>
  <c r="B3774" i="19"/>
  <c r="B3773" i="19"/>
  <c r="B3772" i="19"/>
  <c r="B3771" i="19"/>
  <c r="B3770" i="19"/>
  <c r="B3769" i="19"/>
  <c r="B3768" i="19"/>
  <c r="B3767" i="19"/>
  <c r="B3766" i="19"/>
  <c r="B3765" i="19"/>
  <c r="B3764" i="19"/>
  <c r="B3763" i="19"/>
  <c r="B3762" i="19"/>
  <c r="B3761" i="19"/>
  <c r="B3760" i="19"/>
  <c r="B3759" i="19"/>
  <c r="B3758" i="19"/>
  <c r="B3757" i="19"/>
  <c r="B3756" i="19"/>
  <c r="B3755" i="19"/>
  <c r="B3754" i="19"/>
  <c r="B3753" i="19"/>
  <c r="B3752" i="19"/>
  <c r="B3751" i="19"/>
  <c r="B3750" i="19"/>
  <c r="B3749" i="19"/>
  <c r="B3748" i="19"/>
  <c r="B3747" i="19"/>
  <c r="B3746" i="19"/>
  <c r="B3745" i="19"/>
  <c r="B3744" i="19"/>
  <c r="B3743" i="19"/>
  <c r="B3742" i="19"/>
  <c r="B3741" i="19"/>
  <c r="B3740" i="19"/>
  <c r="B3739" i="19"/>
  <c r="B3738" i="19"/>
  <c r="B3737" i="19"/>
  <c r="B3736" i="19"/>
  <c r="B3735" i="19"/>
  <c r="B3734" i="19"/>
  <c r="B3733" i="19"/>
  <c r="B3732" i="19"/>
  <c r="B3731" i="19"/>
  <c r="B3730" i="19"/>
  <c r="B3729" i="19"/>
  <c r="B3728" i="19"/>
  <c r="B3727" i="19"/>
  <c r="B3726" i="19"/>
  <c r="B3725" i="19"/>
  <c r="B3724" i="19"/>
  <c r="B3723" i="19"/>
  <c r="B3722" i="19"/>
  <c r="B3721" i="19"/>
  <c r="B3720" i="19"/>
  <c r="B3719" i="19"/>
  <c r="B3718" i="19"/>
  <c r="B3717" i="19"/>
  <c r="B3716" i="19"/>
  <c r="B3715" i="19"/>
  <c r="B3714" i="19"/>
  <c r="B3713" i="19"/>
  <c r="B3712" i="19"/>
  <c r="B3711" i="19"/>
  <c r="B3710" i="19"/>
  <c r="B3709" i="19"/>
  <c r="B3708" i="19"/>
  <c r="B3707" i="19"/>
  <c r="B3706" i="19"/>
  <c r="B3705" i="19"/>
  <c r="B3704" i="19"/>
  <c r="B3703" i="19"/>
  <c r="B3702" i="19"/>
  <c r="B3701" i="19"/>
  <c r="B3700" i="19"/>
  <c r="B3699" i="19"/>
  <c r="B3698" i="19"/>
  <c r="B3697" i="19"/>
  <c r="B3696" i="19"/>
  <c r="B3695" i="19"/>
  <c r="B3694" i="19"/>
  <c r="B3693" i="19"/>
  <c r="B3692" i="19"/>
  <c r="B3691" i="19"/>
  <c r="B3690" i="19"/>
  <c r="B3689" i="19"/>
  <c r="B3688" i="19"/>
  <c r="B3687" i="19"/>
  <c r="B3686" i="19"/>
  <c r="B3685" i="19"/>
  <c r="B3684" i="19"/>
  <c r="B3683" i="19"/>
  <c r="B3682" i="19"/>
  <c r="B3681" i="19"/>
  <c r="B3680" i="19"/>
  <c r="B3679" i="19"/>
  <c r="B3678" i="19"/>
  <c r="B3677" i="19"/>
  <c r="B3676" i="19"/>
  <c r="B3675" i="19"/>
  <c r="B3674" i="19"/>
  <c r="B3673" i="19"/>
  <c r="B3672" i="19"/>
  <c r="B3671" i="19"/>
  <c r="B3670" i="19"/>
  <c r="B3669" i="19"/>
  <c r="B3668" i="19"/>
  <c r="B3667" i="19"/>
  <c r="B3666" i="19"/>
  <c r="B3665" i="19"/>
  <c r="B3664" i="19"/>
  <c r="B3663" i="19"/>
  <c r="B3662" i="19"/>
  <c r="B3661" i="19"/>
  <c r="B3660" i="19"/>
  <c r="B3659" i="19"/>
  <c r="B3658" i="19"/>
  <c r="B3657" i="19"/>
  <c r="B3656" i="19"/>
  <c r="B3655" i="19"/>
  <c r="B3654" i="19"/>
  <c r="B3653" i="19"/>
  <c r="B3652" i="19"/>
  <c r="B3651" i="19"/>
  <c r="B3650" i="19"/>
  <c r="B3649" i="19"/>
  <c r="B3648" i="19"/>
  <c r="B3647" i="19"/>
  <c r="B3646" i="19"/>
  <c r="B3645" i="19"/>
  <c r="B3644" i="19"/>
  <c r="B3643" i="19"/>
  <c r="B3642" i="19"/>
  <c r="B3641" i="19"/>
  <c r="B3640" i="19"/>
  <c r="B3639" i="19"/>
  <c r="B3638" i="19"/>
  <c r="B3637" i="19"/>
  <c r="B3636" i="19"/>
  <c r="B3635" i="19"/>
  <c r="B3634" i="19"/>
  <c r="B3633" i="19"/>
  <c r="B3632" i="19"/>
  <c r="B3631" i="19"/>
  <c r="B3630" i="19"/>
  <c r="B3629" i="19"/>
  <c r="B3628" i="19"/>
  <c r="B3627" i="19"/>
  <c r="B3626" i="19"/>
  <c r="B3625" i="19"/>
  <c r="B3624" i="19"/>
  <c r="B3623" i="19"/>
  <c r="B3622" i="19"/>
  <c r="B3621" i="19"/>
  <c r="B3620" i="19"/>
  <c r="B3619" i="19"/>
  <c r="B3618" i="19"/>
  <c r="B3617" i="19"/>
  <c r="B3616" i="19"/>
  <c r="B3615" i="19"/>
  <c r="B3614" i="19"/>
  <c r="B3613" i="19"/>
  <c r="B3612" i="19"/>
  <c r="B3611" i="19"/>
  <c r="B3610" i="19"/>
  <c r="B3609" i="19"/>
  <c r="B3608" i="19"/>
  <c r="B3607" i="19"/>
  <c r="B3606" i="19"/>
  <c r="B3605" i="19"/>
  <c r="B3604" i="19"/>
  <c r="B3603" i="19"/>
  <c r="B3602" i="19"/>
  <c r="B3601" i="19"/>
  <c r="B3600" i="19"/>
  <c r="B3599" i="19"/>
  <c r="B3598" i="19"/>
  <c r="B3597" i="19"/>
  <c r="B3596" i="19"/>
  <c r="B3595" i="19"/>
  <c r="B3594" i="19"/>
  <c r="B3593" i="19"/>
  <c r="B3592" i="19"/>
  <c r="B3591" i="19"/>
  <c r="B3590" i="19"/>
  <c r="B3589" i="19"/>
  <c r="B3588" i="19"/>
  <c r="B3587" i="19"/>
  <c r="B3586" i="19"/>
  <c r="B3585" i="19"/>
  <c r="B3584" i="19"/>
  <c r="B3583" i="19"/>
  <c r="B3582" i="19"/>
  <c r="B3581" i="19"/>
  <c r="B3580" i="19"/>
  <c r="B3579" i="19"/>
  <c r="B3578" i="19"/>
  <c r="B3577" i="19"/>
  <c r="B3576" i="19"/>
  <c r="B3575" i="19"/>
  <c r="B3574" i="19"/>
  <c r="B3573" i="19"/>
  <c r="B3572" i="19"/>
  <c r="B3571" i="19"/>
  <c r="B3570" i="19"/>
  <c r="B3569" i="19"/>
  <c r="B3568" i="19"/>
  <c r="B3567" i="19"/>
  <c r="B3566" i="19"/>
  <c r="B3565" i="19"/>
  <c r="B3564" i="19"/>
  <c r="B3563" i="19"/>
  <c r="B3562" i="19"/>
  <c r="B3561" i="19"/>
  <c r="B3560" i="19"/>
  <c r="B3559" i="19"/>
  <c r="B3558" i="19"/>
  <c r="B3557" i="19"/>
  <c r="B3556" i="19"/>
  <c r="B3555" i="19"/>
  <c r="B3554" i="19"/>
  <c r="B3553" i="19"/>
  <c r="B3552" i="19"/>
  <c r="B3551" i="19"/>
  <c r="B3550" i="19"/>
  <c r="B3549" i="19"/>
  <c r="B3548" i="19"/>
  <c r="B3547" i="19"/>
  <c r="B3546" i="19"/>
  <c r="B3545" i="19"/>
  <c r="B3544" i="19"/>
  <c r="B3543" i="19"/>
  <c r="B3542" i="19"/>
  <c r="B3541" i="19"/>
  <c r="B3540" i="19"/>
  <c r="B3539" i="19"/>
  <c r="B3538" i="19"/>
  <c r="B3537" i="19"/>
  <c r="B3536" i="19"/>
  <c r="B3535" i="19"/>
  <c r="B3534" i="19"/>
  <c r="B3533" i="19"/>
  <c r="B3532" i="19"/>
  <c r="B3531" i="19"/>
  <c r="B3530" i="19"/>
  <c r="B3529" i="19"/>
  <c r="B3528" i="19"/>
  <c r="B3527" i="19"/>
  <c r="B3526" i="19"/>
  <c r="B3525" i="19"/>
  <c r="B3524" i="19"/>
  <c r="B3523" i="19"/>
  <c r="B3522" i="19"/>
  <c r="B3521" i="19"/>
  <c r="B3520" i="19"/>
  <c r="B3519" i="19"/>
  <c r="B3518" i="19"/>
  <c r="B3517" i="19"/>
  <c r="B3516" i="19"/>
  <c r="B3515" i="19"/>
  <c r="B3514" i="19"/>
  <c r="B3513" i="19"/>
  <c r="B3512" i="19"/>
  <c r="B3511" i="19"/>
  <c r="B3510" i="19"/>
  <c r="B3509" i="19"/>
  <c r="B3508" i="19"/>
  <c r="B3507" i="19"/>
  <c r="B3506" i="19"/>
  <c r="B3505" i="19"/>
  <c r="B3504" i="19"/>
  <c r="B3503" i="19"/>
  <c r="B3502" i="19"/>
  <c r="B3501" i="19"/>
  <c r="B3500" i="19"/>
  <c r="B3499" i="19"/>
  <c r="B3498" i="19"/>
  <c r="B3497" i="19"/>
  <c r="B3496" i="19"/>
  <c r="B3495" i="19"/>
  <c r="B3494" i="19"/>
  <c r="B3493" i="19"/>
  <c r="B3492" i="19"/>
  <c r="B3491" i="19"/>
  <c r="B3490" i="19"/>
  <c r="B3489" i="19"/>
  <c r="B3488" i="19"/>
  <c r="B3487" i="19"/>
  <c r="B3486" i="19"/>
  <c r="B3485" i="19"/>
  <c r="B3484" i="19"/>
  <c r="B3483" i="19"/>
  <c r="B3482" i="19"/>
  <c r="B3481" i="19"/>
  <c r="B3480" i="19"/>
  <c r="B3479" i="19"/>
  <c r="B3478" i="19"/>
  <c r="B3477" i="19"/>
  <c r="B3476" i="19"/>
  <c r="B3475" i="19"/>
  <c r="B3474" i="19"/>
  <c r="B3473" i="19"/>
  <c r="B3472" i="19"/>
  <c r="B3471" i="19"/>
  <c r="B3470" i="19"/>
  <c r="B3469" i="19"/>
  <c r="B3468" i="19"/>
  <c r="B3467" i="19"/>
  <c r="B3466" i="19"/>
  <c r="B3465" i="19"/>
  <c r="B3464" i="19"/>
  <c r="B3463" i="19"/>
  <c r="B3462" i="19"/>
  <c r="B3461" i="19"/>
  <c r="B3460" i="19"/>
  <c r="B3459" i="19"/>
  <c r="B3458" i="19"/>
  <c r="B3457" i="19"/>
  <c r="B3456" i="19"/>
  <c r="B3455" i="19"/>
  <c r="B3454" i="19"/>
  <c r="B3453" i="19"/>
  <c r="B3452" i="19"/>
  <c r="B3451" i="19"/>
  <c r="B3450" i="19"/>
  <c r="B3449" i="19"/>
  <c r="B3448" i="19"/>
  <c r="B3447" i="19"/>
  <c r="B3446" i="19"/>
  <c r="B3445" i="19"/>
  <c r="B3444" i="19"/>
  <c r="B3443" i="19"/>
  <c r="B3442" i="19"/>
  <c r="B3441" i="19"/>
  <c r="B3440" i="19"/>
  <c r="B3439" i="19"/>
  <c r="B3438" i="19"/>
  <c r="B3437" i="19"/>
  <c r="B3436" i="19"/>
  <c r="B3435" i="19"/>
  <c r="B3434" i="19"/>
  <c r="B3433" i="19"/>
  <c r="B3432" i="19"/>
  <c r="B3431" i="19"/>
  <c r="B3430" i="19"/>
  <c r="B3429" i="19"/>
  <c r="B3428" i="19"/>
  <c r="B3427" i="19"/>
  <c r="B3426" i="19"/>
  <c r="B3425" i="19"/>
  <c r="B3424" i="19"/>
  <c r="B3423" i="19"/>
  <c r="B3422" i="19"/>
  <c r="B3421" i="19"/>
  <c r="B3420" i="19"/>
  <c r="B3419" i="19"/>
  <c r="B3418" i="19"/>
  <c r="B3417" i="19"/>
  <c r="B3416" i="19"/>
  <c r="B3415" i="19"/>
  <c r="B3414" i="19"/>
  <c r="B3413" i="19"/>
  <c r="B3412" i="19"/>
  <c r="B3411" i="19"/>
  <c r="B3410" i="19"/>
  <c r="B3409" i="19"/>
  <c r="B3408" i="19"/>
  <c r="B3407" i="19"/>
  <c r="B3406" i="19"/>
  <c r="B3405" i="19"/>
  <c r="B3404" i="19"/>
  <c r="B3403" i="19"/>
  <c r="B3402" i="19"/>
  <c r="B3401" i="19"/>
  <c r="B3400" i="19"/>
  <c r="B3399" i="19"/>
  <c r="B3398" i="19"/>
  <c r="B3397" i="19"/>
  <c r="B3396" i="19"/>
  <c r="B3395" i="19"/>
  <c r="B3394" i="19"/>
  <c r="B3393" i="19"/>
  <c r="B3392" i="19"/>
  <c r="B3391" i="19"/>
  <c r="B3390" i="19"/>
  <c r="B3389" i="19"/>
  <c r="B3388" i="19"/>
  <c r="B3387" i="19"/>
  <c r="B3386" i="19"/>
  <c r="B3385" i="19"/>
  <c r="B3384" i="19"/>
  <c r="B3383" i="19"/>
  <c r="B3382" i="19"/>
  <c r="B3381" i="19"/>
  <c r="B3380" i="19"/>
  <c r="B3379" i="19"/>
  <c r="B3378" i="19"/>
  <c r="B3377" i="19"/>
  <c r="B3376" i="19"/>
  <c r="B3375" i="19"/>
  <c r="B3374" i="19"/>
  <c r="B3373" i="19"/>
  <c r="B3372" i="19"/>
  <c r="B3371" i="19"/>
  <c r="B3370" i="19"/>
  <c r="B3369" i="19"/>
  <c r="B3368" i="19"/>
  <c r="B3367" i="19"/>
  <c r="B3366" i="19"/>
  <c r="B3365" i="19"/>
  <c r="B3364" i="19"/>
  <c r="B3363" i="19"/>
  <c r="B3362" i="19"/>
  <c r="B3361" i="19"/>
  <c r="B3360" i="19"/>
  <c r="B3359" i="19"/>
  <c r="B3358" i="19"/>
  <c r="B3357" i="19"/>
  <c r="B3356" i="19"/>
  <c r="B3355" i="19"/>
  <c r="B3354" i="19"/>
  <c r="B3353" i="19"/>
  <c r="B3352" i="19"/>
  <c r="B3351" i="19"/>
  <c r="B3350" i="19"/>
  <c r="B3349" i="19"/>
  <c r="B3348" i="19"/>
  <c r="B3347" i="19"/>
  <c r="B3346" i="19"/>
  <c r="B3345" i="19"/>
  <c r="B3344" i="19"/>
  <c r="B3343" i="19"/>
  <c r="B3342" i="19"/>
  <c r="B3341" i="19"/>
  <c r="B3340" i="19"/>
  <c r="B3339" i="19"/>
  <c r="B3338" i="19"/>
  <c r="B3337" i="19"/>
  <c r="B3336" i="19"/>
  <c r="B3335" i="19"/>
  <c r="B3334" i="19"/>
  <c r="B3333" i="19"/>
  <c r="B3332" i="19"/>
  <c r="B3331" i="19"/>
  <c r="B3330" i="19"/>
  <c r="B3329" i="19"/>
  <c r="B3328" i="19"/>
  <c r="B3327" i="19"/>
  <c r="B3326" i="19"/>
  <c r="B3325" i="19"/>
  <c r="B3324" i="19"/>
  <c r="B3323" i="19"/>
  <c r="B3322" i="19"/>
  <c r="B3321" i="19"/>
  <c r="B3320" i="19"/>
  <c r="B3319" i="19"/>
  <c r="B3318" i="19"/>
  <c r="B3317" i="19"/>
  <c r="B3316" i="19"/>
  <c r="B3315" i="19"/>
  <c r="B3314" i="19"/>
  <c r="B3313" i="19"/>
  <c r="B3312" i="19"/>
  <c r="B3311" i="19"/>
  <c r="B3310" i="19"/>
  <c r="B3309" i="19"/>
  <c r="B3308" i="19"/>
  <c r="B3307" i="19"/>
  <c r="B3306" i="19"/>
  <c r="B3305" i="19"/>
  <c r="B3304" i="19"/>
  <c r="B3303" i="19"/>
  <c r="B3302" i="19"/>
  <c r="B3301" i="19"/>
  <c r="B3300" i="19"/>
  <c r="B3299" i="19"/>
  <c r="B3298" i="19"/>
  <c r="B3297" i="19"/>
  <c r="B3296" i="19"/>
  <c r="B3295" i="19"/>
  <c r="B3294" i="19"/>
  <c r="B3293" i="19"/>
  <c r="B3292" i="19"/>
  <c r="B3291" i="19"/>
  <c r="B3290" i="19"/>
  <c r="B3289" i="19"/>
  <c r="B3288" i="19"/>
  <c r="B3287" i="19"/>
  <c r="B3286" i="19"/>
  <c r="B3285" i="19"/>
  <c r="B3284" i="19"/>
  <c r="B3283" i="19"/>
  <c r="B3282" i="19"/>
  <c r="B3281" i="19"/>
  <c r="B3280" i="19"/>
  <c r="B3279" i="19"/>
  <c r="B3278" i="19"/>
  <c r="B3277" i="19"/>
  <c r="B3276" i="19"/>
  <c r="B3275" i="19"/>
  <c r="B3274" i="19"/>
  <c r="B3273" i="19"/>
  <c r="B3272" i="19"/>
  <c r="B3271" i="19"/>
  <c r="B3270" i="19"/>
  <c r="B3269" i="19"/>
  <c r="B3268" i="19"/>
  <c r="B3267" i="19"/>
  <c r="B3266" i="19"/>
  <c r="B3265" i="19"/>
  <c r="B3264" i="19"/>
  <c r="B3263" i="19"/>
  <c r="B3262" i="19"/>
  <c r="B3261" i="19"/>
  <c r="B3260" i="19"/>
  <c r="B3259" i="19"/>
  <c r="B3258" i="19"/>
  <c r="B3257" i="19"/>
  <c r="B3256" i="19"/>
  <c r="B3255" i="19"/>
  <c r="B3254" i="19"/>
  <c r="B3253" i="19"/>
  <c r="B3252" i="19"/>
  <c r="B3251" i="19"/>
  <c r="B3250" i="19"/>
  <c r="B3249" i="19"/>
  <c r="B3248" i="19"/>
  <c r="B3247" i="19"/>
  <c r="B3246" i="19"/>
  <c r="B3245" i="19"/>
  <c r="B3244" i="19"/>
  <c r="B3243" i="19"/>
  <c r="B3242" i="19"/>
  <c r="B3241" i="19"/>
  <c r="B3240" i="19"/>
  <c r="B3239" i="19"/>
  <c r="B3238" i="19"/>
  <c r="B3237" i="19"/>
  <c r="B3236" i="19"/>
  <c r="B3235" i="19"/>
  <c r="B3234" i="19"/>
  <c r="B3233" i="19"/>
  <c r="B3232" i="19"/>
  <c r="B3231" i="19"/>
  <c r="B3230" i="19"/>
  <c r="B3229" i="19"/>
  <c r="B3228" i="19"/>
  <c r="B3227" i="19"/>
  <c r="B3226" i="19"/>
  <c r="B3225" i="19"/>
  <c r="B3224" i="19"/>
  <c r="B3223" i="19"/>
  <c r="B3222" i="19"/>
  <c r="B3221" i="19"/>
  <c r="B3220" i="19"/>
  <c r="B3219" i="19"/>
  <c r="B3218" i="19"/>
  <c r="B3217" i="19"/>
  <c r="B3216" i="19"/>
  <c r="B3215" i="19"/>
  <c r="B3214" i="19"/>
  <c r="B3213" i="19"/>
  <c r="B3212" i="19"/>
  <c r="B3211" i="19"/>
  <c r="B3210" i="19"/>
  <c r="B3209" i="19"/>
  <c r="B3208" i="19"/>
  <c r="B3207" i="19"/>
  <c r="B3206" i="19"/>
  <c r="B3205" i="19"/>
  <c r="B3204" i="19"/>
  <c r="B3203" i="19"/>
  <c r="B3202" i="19"/>
  <c r="B3201" i="19"/>
  <c r="B3200" i="19"/>
  <c r="B3199" i="19"/>
  <c r="B3198" i="19"/>
  <c r="B3197" i="19"/>
  <c r="B3196" i="19"/>
  <c r="B3195" i="19"/>
  <c r="B3194" i="19"/>
  <c r="B3193" i="19"/>
  <c r="B3192" i="19"/>
  <c r="B3191" i="19"/>
  <c r="B3190" i="19"/>
  <c r="B3189" i="19"/>
  <c r="B3188" i="19"/>
  <c r="B3187" i="19"/>
  <c r="B3186" i="19"/>
  <c r="B3185" i="19"/>
  <c r="B3184" i="19"/>
  <c r="B3183" i="19"/>
  <c r="B3182" i="19"/>
  <c r="B3181" i="19"/>
  <c r="B3180" i="19"/>
  <c r="B3179" i="19"/>
  <c r="B3178" i="19"/>
  <c r="B3177" i="19"/>
  <c r="B3176" i="19"/>
  <c r="B3175" i="19"/>
  <c r="B3174" i="19"/>
  <c r="B3173" i="19"/>
  <c r="B3172" i="19"/>
  <c r="B3171" i="19"/>
  <c r="B3170" i="19"/>
  <c r="B3169" i="19"/>
  <c r="B3168" i="19"/>
  <c r="B3167" i="19"/>
  <c r="B3166" i="19"/>
  <c r="B3165" i="19"/>
  <c r="B3164" i="19"/>
  <c r="B3163" i="19"/>
  <c r="B3162" i="19"/>
  <c r="B3161" i="19"/>
  <c r="B3160" i="19"/>
  <c r="B3159" i="19"/>
  <c r="B3158" i="19"/>
  <c r="B3157" i="19"/>
  <c r="B3156" i="19"/>
  <c r="B3155" i="19"/>
  <c r="B3154" i="19"/>
  <c r="B3153" i="19"/>
  <c r="B3152" i="19"/>
  <c r="B3151" i="19"/>
  <c r="B3150" i="19"/>
  <c r="B3149" i="19"/>
  <c r="B3148" i="19"/>
  <c r="B3147" i="19"/>
  <c r="B3146" i="19"/>
  <c r="B3145" i="19"/>
  <c r="B3144" i="19"/>
  <c r="B3143" i="19"/>
  <c r="B3142" i="19"/>
  <c r="B3141" i="19"/>
  <c r="B3140" i="19"/>
  <c r="B3139" i="19"/>
  <c r="B3138" i="19"/>
  <c r="B3137" i="19"/>
  <c r="B3136" i="19"/>
  <c r="B3135" i="19"/>
  <c r="B3134" i="19"/>
  <c r="B3133" i="19"/>
  <c r="B3132" i="19"/>
  <c r="B3131" i="19"/>
  <c r="B3130" i="19"/>
  <c r="B3129" i="19"/>
  <c r="B3128" i="19"/>
  <c r="B3127" i="19"/>
  <c r="B3126" i="19"/>
  <c r="B3125" i="19"/>
  <c r="B3124" i="19"/>
  <c r="B3123" i="19"/>
  <c r="B3122" i="19"/>
  <c r="B3121" i="19"/>
  <c r="B3120" i="19"/>
  <c r="B3119" i="19"/>
  <c r="B3118" i="19"/>
  <c r="B3117" i="19"/>
  <c r="B3116" i="19"/>
  <c r="B3115" i="19"/>
  <c r="B3114" i="19"/>
  <c r="B3113" i="19"/>
  <c r="B3112" i="19"/>
  <c r="B3111" i="19"/>
  <c r="B3110" i="19"/>
  <c r="B3109" i="19"/>
  <c r="B3108" i="19"/>
  <c r="B3107" i="19"/>
  <c r="B3106" i="19"/>
  <c r="B3105" i="19"/>
  <c r="B3104" i="19"/>
  <c r="B3103" i="19"/>
  <c r="B3102" i="19"/>
  <c r="B3101" i="19"/>
  <c r="B3100" i="19"/>
  <c r="B3099" i="19"/>
  <c r="B3098" i="19"/>
  <c r="B3097" i="19"/>
  <c r="B3096" i="19"/>
  <c r="B3095" i="19"/>
  <c r="B3094" i="19"/>
  <c r="B3093" i="19"/>
  <c r="B3092" i="19"/>
  <c r="B3091" i="19"/>
  <c r="B3090" i="19"/>
  <c r="B3089" i="19"/>
  <c r="B3088" i="19"/>
  <c r="B3087" i="19"/>
  <c r="B3086" i="19"/>
  <c r="B3085" i="19"/>
  <c r="B3084" i="19"/>
  <c r="B3083" i="19"/>
  <c r="B3082" i="19"/>
  <c r="B3081" i="19"/>
  <c r="B3080" i="19"/>
  <c r="B3079" i="19"/>
  <c r="B3078" i="19"/>
  <c r="B3077" i="19"/>
  <c r="B3076" i="19"/>
  <c r="B3075" i="19"/>
  <c r="B3074" i="19"/>
  <c r="B3073" i="19"/>
  <c r="B3072" i="19"/>
  <c r="B3071" i="19"/>
  <c r="B3070" i="19"/>
  <c r="B3069" i="19"/>
  <c r="B3068" i="19"/>
  <c r="B3067" i="19"/>
  <c r="B3066" i="19"/>
  <c r="B3065" i="19"/>
  <c r="B3064" i="19"/>
  <c r="B3063" i="19"/>
  <c r="B3062" i="19"/>
  <c r="B3061" i="19"/>
  <c r="B3060" i="19"/>
  <c r="B3059" i="19"/>
  <c r="B3058" i="19"/>
  <c r="B3057" i="19"/>
  <c r="B3056" i="19"/>
  <c r="B3055" i="19"/>
  <c r="B3054" i="19"/>
  <c r="B3053" i="19"/>
  <c r="B3052" i="19"/>
  <c r="B3051" i="19"/>
  <c r="B3050" i="19"/>
  <c r="B3049" i="19"/>
  <c r="B3048" i="19"/>
  <c r="B3047" i="19"/>
  <c r="B3046" i="19"/>
  <c r="B3045" i="19"/>
  <c r="B3044" i="19"/>
  <c r="B3043" i="19"/>
  <c r="B3042" i="19"/>
  <c r="B3041" i="19"/>
  <c r="B3040" i="19"/>
  <c r="B3039" i="19"/>
  <c r="B3038" i="19"/>
  <c r="B3037" i="19"/>
  <c r="B3036" i="19"/>
  <c r="B3035" i="19"/>
  <c r="B3034" i="19"/>
  <c r="B3033" i="19"/>
  <c r="B3032" i="19"/>
  <c r="B3031" i="19"/>
  <c r="B3030" i="19"/>
  <c r="B3029" i="19"/>
  <c r="B3028" i="19"/>
  <c r="B3027" i="19"/>
  <c r="B3026" i="19"/>
  <c r="B3025" i="19"/>
  <c r="B3024" i="19"/>
  <c r="B3023" i="19"/>
  <c r="B3022" i="19"/>
  <c r="B3021" i="19"/>
  <c r="B3020" i="19"/>
  <c r="B3019" i="19"/>
  <c r="B3018" i="19"/>
  <c r="B3017" i="19"/>
  <c r="B3016" i="19"/>
  <c r="B3015" i="19"/>
  <c r="B3014" i="19"/>
  <c r="B3013" i="19"/>
  <c r="B3012" i="19"/>
  <c r="B3011" i="19"/>
  <c r="B3010" i="19"/>
  <c r="B3009" i="19"/>
  <c r="B3008" i="19"/>
  <c r="B3007" i="19"/>
  <c r="B3006" i="19"/>
  <c r="B3005" i="19"/>
  <c r="B3004" i="19"/>
  <c r="B3003" i="19"/>
  <c r="B3002" i="19"/>
  <c r="B3001" i="19"/>
  <c r="B3000" i="19"/>
  <c r="B2999" i="19"/>
  <c r="B2998" i="19"/>
  <c r="B2997" i="19"/>
  <c r="B2996" i="19"/>
  <c r="B2995" i="19"/>
  <c r="B2994" i="19"/>
  <c r="B2993" i="19"/>
  <c r="B2992" i="19"/>
  <c r="B2991" i="19"/>
  <c r="B2990" i="19"/>
  <c r="B2989" i="19"/>
  <c r="B2988" i="19"/>
  <c r="B2987" i="19"/>
  <c r="B2986" i="19"/>
  <c r="B2985" i="19"/>
  <c r="B2984" i="19"/>
  <c r="B2983" i="19"/>
  <c r="B2982" i="19"/>
  <c r="B2981" i="19"/>
  <c r="B2980" i="19"/>
  <c r="B2979" i="19"/>
  <c r="B2978" i="19"/>
  <c r="B2977" i="19"/>
  <c r="B2976" i="19"/>
  <c r="B2975" i="19"/>
  <c r="B2974" i="19"/>
  <c r="B2973" i="19"/>
  <c r="B2972" i="19"/>
  <c r="B2971" i="19"/>
  <c r="B2970" i="19"/>
  <c r="B2969" i="19"/>
  <c r="B2968" i="19"/>
  <c r="B2967" i="19"/>
  <c r="B2966" i="19"/>
  <c r="B2965" i="19"/>
  <c r="B2964" i="19"/>
  <c r="B2963" i="19"/>
  <c r="B2962" i="19"/>
  <c r="B2961" i="19"/>
  <c r="B2960" i="19"/>
  <c r="B2959" i="19"/>
  <c r="B2958" i="19"/>
  <c r="B2957" i="19"/>
  <c r="B2956" i="19"/>
  <c r="B2955" i="19"/>
  <c r="B2954" i="19"/>
  <c r="B2953" i="19"/>
  <c r="B2952" i="19"/>
  <c r="B2951" i="19"/>
  <c r="B2950" i="19"/>
  <c r="B2949" i="19"/>
  <c r="B2948" i="19"/>
  <c r="B2947" i="19"/>
  <c r="B2946" i="19"/>
  <c r="B2945" i="19"/>
  <c r="B2944" i="19"/>
  <c r="B2943" i="19"/>
  <c r="B2942" i="19"/>
  <c r="B2941" i="19"/>
  <c r="B2940" i="19"/>
  <c r="B2939" i="19"/>
  <c r="B2938" i="19"/>
  <c r="B2937" i="19"/>
  <c r="B2936" i="19"/>
  <c r="B2935" i="19"/>
  <c r="B2934" i="19"/>
  <c r="B2933" i="19"/>
  <c r="B2932" i="19"/>
  <c r="B2931" i="19"/>
  <c r="B2930" i="19"/>
  <c r="B2929" i="19"/>
  <c r="B2928" i="19"/>
  <c r="B2927" i="19"/>
  <c r="B2926" i="19"/>
  <c r="B2925" i="19"/>
  <c r="B2924" i="19"/>
  <c r="B2923" i="19"/>
  <c r="B2922" i="19"/>
  <c r="B2921" i="19"/>
  <c r="B2920" i="19"/>
  <c r="B2919" i="19"/>
  <c r="B2918" i="19"/>
  <c r="B2917" i="19"/>
  <c r="B2916" i="19"/>
  <c r="B2915" i="19"/>
  <c r="B2914" i="19"/>
  <c r="B2913" i="19"/>
  <c r="B2912" i="19"/>
  <c r="B2911" i="19"/>
  <c r="B2910" i="19"/>
  <c r="B2909" i="19"/>
  <c r="B2908" i="19"/>
  <c r="B2907" i="19"/>
  <c r="B2906" i="19"/>
  <c r="B2905" i="19"/>
  <c r="B2904" i="19"/>
  <c r="B2903" i="19"/>
  <c r="B2902" i="19"/>
  <c r="B2901" i="19"/>
  <c r="B2900" i="19"/>
  <c r="B2899" i="19"/>
  <c r="B2898" i="19"/>
  <c r="B2897" i="19"/>
  <c r="B2896" i="19"/>
  <c r="B2895" i="19"/>
  <c r="B2894" i="19"/>
  <c r="B2893" i="19"/>
  <c r="B2892" i="19"/>
  <c r="B2891" i="19"/>
  <c r="B2890" i="19"/>
  <c r="B2889" i="19"/>
  <c r="B2888" i="19"/>
  <c r="B2887" i="19"/>
  <c r="B2886" i="19"/>
  <c r="B2885" i="19"/>
  <c r="B2884" i="19"/>
  <c r="B2883" i="19"/>
  <c r="B2882" i="19"/>
  <c r="B2881" i="19"/>
  <c r="B2880" i="19"/>
  <c r="B2879" i="19"/>
  <c r="B2878" i="19"/>
  <c r="B2877" i="19"/>
  <c r="B2876" i="19"/>
  <c r="B2875" i="19"/>
  <c r="B2874" i="19"/>
  <c r="B2873" i="19"/>
  <c r="B2872" i="19"/>
  <c r="B2871" i="19"/>
  <c r="B2870" i="19"/>
  <c r="B2869" i="19"/>
  <c r="B2868" i="19"/>
  <c r="B2867" i="19"/>
  <c r="B2866" i="19"/>
  <c r="B2865" i="19"/>
  <c r="B2864" i="19"/>
  <c r="B2863" i="19"/>
  <c r="B2862" i="19"/>
  <c r="B2861" i="19"/>
  <c r="B2860" i="19"/>
  <c r="B2859" i="19"/>
  <c r="B2858" i="19"/>
  <c r="B2857" i="19"/>
  <c r="B2856" i="19"/>
  <c r="B2855" i="19"/>
  <c r="B2854" i="19"/>
  <c r="B2853" i="19"/>
  <c r="B2852" i="19"/>
  <c r="B2851" i="19"/>
  <c r="B2850" i="19"/>
  <c r="B2849" i="19"/>
  <c r="B2848" i="19"/>
  <c r="B2847" i="19"/>
  <c r="B2846" i="19"/>
  <c r="B2845" i="19"/>
  <c r="B2844" i="19"/>
  <c r="B2843" i="19"/>
  <c r="B2842" i="19"/>
  <c r="B2841" i="19"/>
  <c r="B2840" i="19"/>
  <c r="B2839" i="19"/>
  <c r="B2838" i="19"/>
  <c r="B2837" i="19"/>
  <c r="B2836" i="19"/>
  <c r="B2835" i="19"/>
  <c r="B2834" i="19"/>
  <c r="B2833" i="19"/>
  <c r="B2832" i="19"/>
  <c r="B2831" i="19"/>
  <c r="B2830" i="19"/>
  <c r="B2829" i="19"/>
  <c r="B2828" i="19"/>
  <c r="B2827" i="19"/>
  <c r="B2826" i="19"/>
  <c r="B2825" i="19"/>
  <c r="B2824" i="19"/>
  <c r="B2823" i="19"/>
  <c r="B2822" i="19"/>
  <c r="B2821" i="19"/>
  <c r="B2820" i="19"/>
  <c r="B2819" i="19"/>
  <c r="B2818" i="19"/>
  <c r="B2817" i="19"/>
  <c r="B2816" i="19"/>
  <c r="B2815" i="19"/>
  <c r="B2814" i="19"/>
  <c r="B2813" i="19"/>
  <c r="B2812" i="19"/>
  <c r="B2811" i="19"/>
  <c r="B2810" i="19"/>
  <c r="B2809" i="19"/>
  <c r="B2808" i="19"/>
  <c r="B2807" i="19"/>
  <c r="B2806" i="19"/>
  <c r="B2805" i="19"/>
  <c r="B2804" i="19"/>
  <c r="B2803" i="19"/>
  <c r="B2802" i="19"/>
  <c r="B2801" i="19"/>
  <c r="B2800" i="19"/>
  <c r="B2799" i="19"/>
  <c r="B2798" i="19"/>
  <c r="B2797" i="19"/>
  <c r="B2796" i="19"/>
  <c r="B2795" i="19"/>
  <c r="B2794" i="19"/>
  <c r="B2793" i="19"/>
  <c r="B2792" i="19"/>
  <c r="B2791" i="19"/>
  <c r="B2790" i="19"/>
  <c r="B2789" i="19"/>
  <c r="B2788" i="19"/>
  <c r="B2787" i="19"/>
  <c r="B2786" i="19"/>
  <c r="B2785" i="19"/>
  <c r="B2784" i="19"/>
  <c r="B2783" i="19"/>
  <c r="B2782" i="19"/>
  <c r="B2781" i="19"/>
  <c r="B2780" i="19"/>
  <c r="B2779" i="19"/>
  <c r="B2778" i="19"/>
  <c r="B2777" i="19"/>
  <c r="B2776" i="19"/>
  <c r="B2775" i="19"/>
  <c r="B2774" i="19"/>
  <c r="B2773" i="19"/>
  <c r="B2772" i="19"/>
  <c r="B2771" i="19"/>
  <c r="B2770" i="19"/>
  <c r="B2769" i="19"/>
  <c r="B2768" i="19"/>
  <c r="B2767" i="19"/>
  <c r="B2766" i="19"/>
  <c r="B2765" i="19"/>
  <c r="B2764" i="19"/>
  <c r="B2763" i="19"/>
  <c r="B2762" i="19"/>
  <c r="B2761" i="19"/>
  <c r="B2760" i="19"/>
  <c r="B2759" i="19"/>
  <c r="B2758" i="19"/>
  <c r="B2757" i="19"/>
  <c r="B2756" i="19"/>
  <c r="B2755" i="19"/>
  <c r="B2754" i="19"/>
  <c r="B2753" i="19"/>
  <c r="B2752" i="19"/>
  <c r="B2751" i="19"/>
  <c r="B2750" i="19"/>
  <c r="B2749" i="19"/>
  <c r="B2748" i="19"/>
  <c r="B2747" i="19"/>
  <c r="B2746" i="19"/>
  <c r="B2745" i="19"/>
  <c r="B2744" i="19"/>
  <c r="B2743" i="19"/>
  <c r="B2742" i="19"/>
  <c r="B2741" i="19"/>
  <c r="B2740" i="19"/>
  <c r="B2739" i="19"/>
  <c r="B2738" i="19"/>
  <c r="B2737" i="19"/>
  <c r="B2736" i="19"/>
  <c r="B2735" i="19"/>
  <c r="B2734" i="19"/>
  <c r="B2733" i="19"/>
  <c r="B2732" i="19"/>
  <c r="B2731" i="19"/>
  <c r="B2730" i="19"/>
  <c r="B2729" i="19"/>
  <c r="B2728" i="19"/>
  <c r="B2727" i="19"/>
  <c r="B2726" i="19"/>
  <c r="B2725" i="19"/>
  <c r="B2724" i="19"/>
  <c r="B2723" i="19"/>
  <c r="B2722" i="19"/>
  <c r="B2721" i="19"/>
  <c r="B2720" i="19"/>
  <c r="B2719" i="19"/>
  <c r="B2718" i="19"/>
  <c r="B2717" i="19"/>
  <c r="B2716" i="19"/>
  <c r="B2715" i="19"/>
  <c r="B2714" i="19"/>
  <c r="B2713" i="19"/>
  <c r="B2712" i="19"/>
  <c r="B2711" i="19"/>
  <c r="B2710" i="19"/>
  <c r="B2709" i="19"/>
  <c r="B2708" i="19"/>
  <c r="B2707" i="19"/>
  <c r="B2706" i="19"/>
  <c r="B2705" i="19"/>
  <c r="B2704" i="19"/>
  <c r="B2703" i="19"/>
  <c r="B2702" i="19"/>
  <c r="B2701" i="19"/>
  <c r="B2700" i="19"/>
  <c r="B2699" i="19"/>
  <c r="B2698" i="19"/>
  <c r="B2697" i="19"/>
  <c r="B2696" i="19"/>
  <c r="B2695" i="19"/>
  <c r="B2694" i="19"/>
  <c r="B2693" i="19"/>
  <c r="B2692" i="19"/>
  <c r="B2691" i="19"/>
  <c r="B2690" i="19"/>
  <c r="B2689" i="19"/>
  <c r="B2688" i="19"/>
  <c r="B2687" i="19"/>
  <c r="B2686" i="19"/>
  <c r="B2685" i="19"/>
  <c r="B2684" i="19"/>
  <c r="B2683" i="19"/>
  <c r="B2682" i="19"/>
  <c r="B2681" i="19"/>
  <c r="B2680" i="19"/>
  <c r="B2679" i="19"/>
  <c r="B2678" i="19"/>
  <c r="B2677" i="19"/>
  <c r="B2676" i="19"/>
  <c r="B2675" i="19"/>
  <c r="B2674" i="19"/>
  <c r="B2673" i="19"/>
  <c r="B2672" i="19"/>
  <c r="B2671" i="19"/>
  <c r="B2670" i="19"/>
  <c r="B2669" i="19"/>
  <c r="B2668" i="19"/>
  <c r="B2667" i="19"/>
  <c r="B2666" i="19"/>
  <c r="B2665" i="19"/>
  <c r="B2664" i="19"/>
  <c r="B2663" i="19"/>
  <c r="B2662" i="19"/>
  <c r="B2661" i="19"/>
  <c r="B2660" i="19"/>
  <c r="B2659" i="19"/>
  <c r="B2658" i="19"/>
  <c r="B2657" i="19"/>
  <c r="B2656" i="19"/>
  <c r="B2655" i="19"/>
  <c r="B2654" i="19"/>
  <c r="B2653" i="19"/>
  <c r="B2652" i="19"/>
  <c r="B2651" i="19"/>
  <c r="B2650" i="19"/>
  <c r="B2649" i="19"/>
  <c r="B2648" i="19"/>
  <c r="B2647" i="19"/>
  <c r="B2646" i="19"/>
  <c r="B2645" i="19"/>
  <c r="B2644" i="19"/>
  <c r="B2643" i="19"/>
  <c r="B2642" i="19"/>
  <c r="B2641" i="19"/>
  <c r="B2640" i="19"/>
  <c r="B2639" i="19"/>
  <c r="B2638" i="19"/>
  <c r="B2637" i="19"/>
  <c r="B2636" i="19"/>
  <c r="B2635" i="19"/>
  <c r="B2634" i="19"/>
  <c r="B2633" i="19"/>
  <c r="B2632" i="19"/>
  <c r="B2631" i="19"/>
  <c r="B2630" i="19"/>
  <c r="B2629" i="19"/>
  <c r="B2628" i="19"/>
  <c r="B2627" i="19"/>
  <c r="B2626" i="19"/>
  <c r="B2625" i="19"/>
  <c r="B2624" i="19"/>
  <c r="B2623" i="19"/>
  <c r="B2622" i="19"/>
  <c r="B2621" i="19"/>
  <c r="B2620" i="19"/>
  <c r="B2619" i="19"/>
  <c r="B2618" i="19"/>
  <c r="B2617" i="19"/>
  <c r="B2616" i="19"/>
  <c r="B2615" i="19"/>
  <c r="B2614" i="19"/>
  <c r="B2613" i="19"/>
  <c r="B2612" i="19"/>
  <c r="B2611" i="19"/>
  <c r="B2610" i="19"/>
  <c r="B2609" i="19"/>
  <c r="B2608" i="19"/>
  <c r="B2607" i="19"/>
  <c r="B2606" i="19"/>
  <c r="B2605" i="19"/>
  <c r="B2604" i="19"/>
  <c r="B2603" i="19"/>
  <c r="B2602" i="19"/>
  <c r="B2601" i="19"/>
  <c r="B2600" i="19"/>
  <c r="B2599" i="19"/>
  <c r="B2598" i="19"/>
  <c r="B2597" i="19"/>
  <c r="B2596" i="19"/>
  <c r="B2595" i="19"/>
  <c r="B2594" i="19"/>
  <c r="B2593" i="19"/>
  <c r="B2592" i="19"/>
  <c r="B2591" i="19"/>
  <c r="B2590" i="19"/>
  <c r="B2589" i="19"/>
  <c r="B2588" i="19"/>
  <c r="B2587" i="19"/>
  <c r="B2586" i="19"/>
  <c r="B2585" i="19"/>
  <c r="B2584" i="19"/>
  <c r="B2583" i="19"/>
  <c r="B2582" i="19"/>
  <c r="B2581" i="19"/>
  <c r="B2580" i="19"/>
  <c r="B2579" i="19"/>
  <c r="B2578" i="19"/>
  <c r="B2577" i="19"/>
  <c r="B2576" i="19"/>
  <c r="B2575" i="19"/>
  <c r="B2574" i="19"/>
  <c r="B2573" i="19"/>
  <c r="B2572" i="19"/>
  <c r="B2571" i="19"/>
  <c r="B2570" i="19"/>
  <c r="B2569" i="19"/>
  <c r="B2568" i="19"/>
  <c r="B2567" i="19"/>
  <c r="B2566" i="19"/>
  <c r="B2565" i="19"/>
  <c r="B2564" i="19"/>
  <c r="B2563" i="19"/>
  <c r="B2562" i="19"/>
  <c r="B2561" i="19"/>
  <c r="B2560" i="19"/>
  <c r="B2559" i="19"/>
  <c r="B2558" i="19"/>
  <c r="B2557" i="19"/>
  <c r="B2556" i="19"/>
  <c r="B2555" i="19"/>
  <c r="B2554" i="19"/>
  <c r="B2553" i="19"/>
  <c r="B2552" i="19"/>
  <c r="B2551" i="19"/>
  <c r="B2550" i="19"/>
  <c r="B2549" i="19"/>
  <c r="B2548" i="19"/>
  <c r="B2547" i="19"/>
  <c r="B2546" i="19"/>
  <c r="B2545" i="19"/>
  <c r="B2544" i="19"/>
  <c r="B2543" i="19"/>
  <c r="B2542" i="19"/>
  <c r="B2541" i="19"/>
  <c r="B2540" i="19"/>
  <c r="B2539" i="19"/>
  <c r="B2538" i="19"/>
  <c r="B2537" i="19"/>
  <c r="B2536" i="19"/>
  <c r="B2535" i="19"/>
  <c r="B2534" i="19"/>
  <c r="B2533" i="19"/>
  <c r="B2532" i="19"/>
  <c r="B2531" i="19"/>
  <c r="B2530" i="19"/>
  <c r="B2529" i="19"/>
  <c r="B2528" i="19"/>
  <c r="B2527" i="19"/>
  <c r="B2526" i="19"/>
  <c r="B2525" i="19"/>
  <c r="B2524" i="19"/>
  <c r="B2523" i="19"/>
  <c r="B2522" i="19"/>
  <c r="B2521" i="19"/>
  <c r="B2520" i="19"/>
  <c r="B2519" i="19"/>
  <c r="B2518" i="19"/>
  <c r="B2517" i="19"/>
  <c r="B2516" i="19"/>
  <c r="B2515" i="19"/>
  <c r="B2514" i="19"/>
  <c r="B2513" i="19"/>
  <c r="B2512" i="19"/>
  <c r="B2511" i="19"/>
  <c r="B2510" i="19"/>
  <c r="B2509" i="19"/>
  <c r="B2508" i="19"/>
  <c r="B2507" i="19"/>
  <c r="B2506" i="19"/>
  <c r="B2505" i="19"/>
  <c r="B2504" i="19"/>
  <c r="B2503" i="19"/>
  <c r="B2502" i="19"/>
  <c r="B2501" i="19"/>
  <c r="B2500" i="19"/>
  <c r="B2499" i="19"/>
  <c r="B2498" i="19"/>
  <c r="B2497" i="19"/>
  <c r="B2496" i="19"/>
  <c r="B2495" i="19"/>
  <c r="B2494" i="19"/>
  <c r="B2493" i="19"/>
  <c r="B2492" i="19"/>
  <c r="B2491" i="19"/>
  <c r="B2490" i="19"/>
  <c r="B2489" i="19"/>
  <c r="B2488" i="19"/>
  <c r="B2487" i="19"/>
  <c r="B2486" i="19"/>
  <c r="B2485" i="19"/>
  <c r="B2484" i="19"/>
  <c r="B2483" i="19"/>
  <c r="B2482" i="19"/>
  <c r="B2481" i="19"/>
  <c r="B2480" i="19"/>
  <c r="B2479" i="19"/>
  <c r="B2478" i="19"/>
  <c r="B2477" i="19"/>
  <c r="B2476" i="19"/>
  <c r="B2475" i="19"/>
  <c r="B2474" i="19"/>
  <c r="B2473" i="19"/>
  <c r="B2472" i="19"/>
  <c r="B2471" i="19"/>
  <c r="B2470" i="19"/>
  <c r="B2469" i="19"/>
  <c r="B2468" i="19"/>
  <c r="B2467" i="19"/>
  <c r="B2466" i="19"/>
  <c r="B2465" i="19"/>
  <c r="B2464" i="19"/>
  <c r="B2463" i="19"/>
  <c r="B2462" i="19"/>
  <c r="B2461" i="19"/>
  <c r="B2460" i="19"/>
  <c r="B2459" i="19"/>
  <c r="B2458" i="19"/>
  <c r="B2457" i="19"/>
  <c r="B2456" i="19"/>
  <c r="B2455" i="19"/>
  <c r="B2454" i="19"/>
  <c r="B2453" i="19"/>
  <c r="B2452" i="19"/>
  <c r="B2451" i="19"/>
  <c r="B2450" i="19"/>
  <c r="B2449" i="19"/>
  <c r="B2448" i="19"/>
  <c r="B2447" i="19"/>
  <c r="B2446" i="19"/>
  <c r="B2445" i="19"/>
  <c r="B2444" i="19"/>
  <c r="B2443" i="19"/>
  <c r="B2442" i="19"/>
  <c r="B2441" i="19"/>
  <c r="B2440" i="19"/>
  <c r="B2439" i="19"/>
  <c r="B2438" i="19"/>
  <c r="B2437" i="19"/>
  <c r="B2436" i="19"/>
  <c r="B2435" i="19"/>
  <c r="B2434" i="19"/>
  <c r="B2433" i="19"/>
  <c r="B2432" i="19"/>
  <c r="B2431" i="19"/>
  <c r="B2430" i="19"/>
  <c r="B2429" i="19"/>
  <c r="B2428" i="19"/>
  <c r="B2427" i="19"/>
  <c r="B2426" i="19"/>
  <c r="B2425" i="19"/>
  <c r="B2424" i="19"/>
  <c r="B2423" i="19"/>
  <c r="B2422" i="19"/>
  <c r="B2421" i="19"/>
  <c r="B2420" i="19"/>
  <c r="B2419" i="19"/>
  <c r="B2418" i="19"/>
  <c r="B2417" i="19"/>
  <c r="B2416" i="19"/>
  <c r="B2415" i="19"/>
  <c r="B2414" i="19"/>
  <c r="B2413" i="19"/>
  <c r="B2412" i="19"/>
  <c r="B2411" i="19"/>
  <c r="B2410" i="19"/>
  <c r="B2409" i="19"/>
  <c r="B2408" i="19"/>
  <c r="B2407" i="19"/>
  <c r="B2406" i="19"/>
  <c r="B2405" i="19"/>
  <c r="B2404" i="19"/>
  <c r="B2403" i="19"/>
  <c r="B2402" i="19"/>
  <c r="B2401" i="19"/>
  <c r="B2400" i="19"/>
  <c r="B2399" i="19"/>
  <c r="B2398" i="19"/>
  <c r="B2397" i="19"/>
  <c r="B2396" i="19"/>
  <c r="B2395" i="19"/>
  <c r="B2394" i="19"/>
  <c r="B2393" i="19"/>
  <c r="B2392" i="19"/>
  <c r="B2391" i="19"/>
  <c r="B2390" i="19"/>
  <c r="B2389" i="19"/>
  <c r="B2388" i="19"/>
  <c r="B2387" i="19"/>
  <c r="B2386" i="19"/>
  <c r="B2385" i="19"/>
  <c r="B2384" i="19"/>
  <c r="B2383" i="19"/>
  <c r="B2382" i="19"/>
  <c r="B2381" i="19"/>
  <c r="B2380" i="19"/>
  <c r="B2379" i="19"/>
  <c r="B2378" i="19"/>
  <c r="B2377" i="19"/>
  <c r="B2376" i="19"/>
  <c r="B2375" i="19"/>
  <c r="B2374" i="19"/>
  <c r="B2373" i="19"/>
  <c r="B2372" i="19"/>
  <c r="B2371" i="19"/>
  <c r="B2370" i="19"/>
  <c r="B2369" i="19"/>
  <c r="B2368" i="19"/>
  <c r="B2367" i="19"/>
  <c r="B2366" i="19"/>
  <c r="B2365" i="19"/>
  <c r="B2364" i="19"/>
  <c r="B2363" i="19"/>
  <c r="B2362" i="19"/>
  <c r="B2361" i="19"/>
  <c r="B2360" i="19"/>
  <c r="B2359" i="19"/>
  <c r="B2358" i="19"/>
  <c r="B2357" i="19"/>
  <c r="B2356" i="19"/>
  <c r="B2355" i="19"/>
  <c r="B2354" i="19"/>
  <c r="B2353" i="19"/>
  <c r="B2352" i="19"/>
  <c r="B2351" i="19"/>
  <c r="B2350" i="19"/>
  <c r="B2349" i="19"/>
  <c r="B2348" i="19"/>
  <c r="B2347" i="19"/>
  <c r="B2346" i="19"/>
  <c r="B2345" i="19"/>
  <c r="B2344" i="19"/>
  <c r="B2343" i="19"/>
  <c r="B2342" i="19"/>
  <c r="B2341" i="19"/>
  <c r="B2340" i="19"/>
  <c r="B2339" i="19"/>
  <c r="B2338" i="19"/>
  <c r="B2337" i="19"/>
  <c r="B2336" i="19"/>
  <c r="B2335" i="19"/>
  <c r="B2334" i="19"/>
  <c r="B2333" i="19"/>
  <c r="B2332" i="19"/>
  <c r="B2331" i="19"/>
  <c r="B2330" i="19"/>
  <c r="B2329" i="19"/>
  <c r="B2328" i="19"/>
  <c r="B2327" i="19"/>
  <c r="B2326" i="19"/>
  <c r="B2325" i="19"/>
  <c r="B2324" i="19"/>
  <c r="B2323" i="19"/>
  <c r="B2322" i="19"/>
  <c r="B2321" i="19"/>
  <c r="B2320" i="19"/>
  <c r="B2319" i="19"/>
  <c r="B2318" i="19"/>
  <c r="B2317" i="19"/>
  <c r="B2316" i="19"/>
  <c r="B2315" i="19"/>
  <c r="B2314" i="19"/>
  <c r="B2313" i="19"/>
  <c r="B2312" i="19"/>
  <c r="B2311" i="19"/>
  <c r="B2310" i="19"/>
  <c r="B2309" i="19"/>
  <c r="B2308" i="19"/>
  <c r="B2307" i="19"/>
  <c r="B2306" i="19"/>
  <c r="B2305" i="19"/>
  <c r="B2304" i="19"/>
  <c r="B2303" i="19"/>
  <c r="B2302" i="19"/>
  <c r="B2301" i="19"/>
  <c r="B2300" i="19"/>
  <c r="B2299" i="19"/>
  <c r="B2298" i="19"/>
  <c r="B2297" i="19"/>
  <c r="B2296" i="19"/>
  <c r="B2295" i="19"/>
  <c r="B2294" i="19"/>
  <c r="B2293" i="19"/>
  <c r="B2292" i="19"/>
  <c r="B2291" i="19"/>
  <c r="B2290" i="19"/>
  <c r="B2289" i="19"/>
  <c r="B2288" i="19"/>
  <c r="B2287" i="19"/>
  <c r="B2286" i="19"/>
  <c r="B2285" i="19"/>
  <c r="B2284" i="19"/>
  <c r="B2283" i="19"/>
  <c r="B2282" i="19"/>
  <c r="B2281" i="19"/>
  <c r="B2280" i="19"/>
  <c r="B2279" i="19"/>
  <c r="B2278" i="19"/>
  <c r="B2277" i="19"/>
  <c r="B2276" i="19"/>
  <c r="B2275" i="19"/>
  <c r="B2274" i="19"/>
  <c r="B2273" i="19"/>
  <c r="B2272" i="19"/>
  <c r="B2271" i="19"/>
  <c r="B2270" i="19"/>
  <c r="B2269" i="19"/>
  <c r="B2268" i="19"/>
  <c r="B2267" i="19"/>
  <c r="B2266" i="19"/>
  <c r="B2265" i="19"/>
  <c r="B2264" i="19"/>
  <c r="B2263" i="19"/>
  <c r="B2262" i="19"/>
  <c r="B2261" i="19"/>
  <c r="B2260" i="19"/>
  <c r="B2259" i="19"/>
  <c r="B2258" i="19"/>
  <c r="B2257" i="19"/>
  <c r="B2256" i="19"/>
  <c r="B2255" i="19"/>
  <c r="B2254" i="19"/>
  <c r="B2253" i="19"/>
  <c r="B2252" i="19"/>
  <c r="B2251" i="19"/>
  <c r="B2250" i="19"/>
  <c r="B2249" i="19"/>
  <c r="B2248" i="19"/>
  <c r="B2247" i="19"/>
  <c r="B2246" i="19"/>
  <c r="B2245" i="19"/>
  <c r="B2244" i="19"/>
  <c r="B2243" i="19"/>
  <c r="B2242" i="19"/>
  <c r="B2241" i="19"/>
  <c r="B2240" i="19"/>
  <c r="B2239" i="19"/>
  <c r="B2238" i="19"/>
  <c r="B2237" i="19"/>
  <c r="B2236" i="19"/>
  <c r="B2235" i="19"/>
  <c r="B2234" i="19"/>
  <c r="B2233" i="19"/>
  <c r="B2232" i="19"/>
  <c r="B2231" i="19"/>
  <c r="B2230" i="19"/>
  <c r="B2229" i="19"/>
  <c r="B2228" i="19"/>
  <c r="B2227" i="19"/>
  <c r="B2226" i="19"/>
  <c r="B2225" i="19"/>
  <c r="B2224" i="19"/>
  <c r="B2223" i="19"/>
  <c r="B2222" i="19"/>
  <c r="B2221" i="19"/>
  <c r="B2220" i="19"/>
  <c r="B2219" i="19"/>
  <c r="B2218" i="19"/>
  <c r="B2217" i="19"/>
  <c r="B2216" i="19"/>
  <c r="B2215" i="19"/>
  <c r="B2214" i="19"/>
  <c r="B2213" i="19"/>
  <c r="B2212" i="19"/>
  <c r="B2211" i="19"/>
  <c r="B2210" i="19"/>
  <c r="B2209" i="19"/>
  <c r="B2208" i="19"/>
  <c r="B2207" i="19"/>
  <c r="B2206" i="19"/>
  <c r="B2205" i="19"/>
  <c r="B2204" i="19"/>
  <c r="B2203" i="19"/>
  <c r="B2202" i="19"/>
  <c r="B2201" i="19"/>
  <c r="B2200" i="19"/>
  <c r="B2199" i="19"/>
  <c r="B2198" i="19"/>
  <c r="B2197" i="19"/>
  <c r="B2196" i="19"/>
  <c r="B2195" i="19"/>
  <c r="B2194" i="19"/>
  <c r="B2193" i="19"/>
  <c r="B2192" i="19"/>
  <c r="B2191" i="19"/>
  <c r="B2190" i="19"/>
  <c r="B2189" i="19"/>
  <c r="B2188" i="19"/>
  <c r="B2187" i="19"/>
  <c r="B2186" i="19"/>
  <c r="B2185" i="19"/>
  <c r="B2184" i="19"/>
  <c r="B2183" i="19"/>
  <c r="B2182" i="19"/>
  <c r="B2181" i="19"/>
  <c r="B2180" i="19"/>
  <c r="B2179" i="19"/>
  <c r="B2178" i="19"/>
  <c r="B2177" i="19"/>
  <c r="B2176" i="19"/>
  <c r="B2175" i="19"/>
  <c r="B2174" i="19"/>
  <c r="B2173" i="19"/>
  <c r="B2172" i="19"/>
  <c r="B2171" i="19"/>
  <c r="B2170" i="19"/>
  <c r="B2169" i="19"/>
  <c r="B2168" i="19"/>
  <c r="B2167" i="19"/>
  <c r="B2166" i="19"/>
  <c r="B2165" i="19"/>
  <c r="B2164" i="19"/>
  <c r="B2163" i="19"/>
  <c r="B2162" i="19"/>
  <c r="B2161" i="19"/>
  <c r="B2160" i="19"/>
  <c r="B2159" i="19"/>
  <c r="B2158" i="19"/>
  <c r="B2157" i="19"/>
  <c r="B2156" i="19"/>
  <c r="B2155" i="19"/>
  <c r="B2154" i="19"/>
  <c r="B2153" i="19"/>
  <c r="B2152" i="19"/>
  <c r="B2151" i="19"/>
  <c r="B2150" i="19"/>
  <c r="B2149" i="19"/>
  <c r="B2148" i="19"/>
  <c r="B2147" i="19"/>
  <c r="B2146" i="19"/>
  <c r="B2145" i="19"/>
  <c r="B2144" i="19"/>
  <c r="B2143" i="19"/>
  <c r="B2142" i="19"/>
  <c r="B2141" i="19"/>
  <c r="B2140" i="19"/>
  <c r="B2139" i="19"/>
  <c r="B2138" i="19"/>
  <c r="B2137" i="19"/>
  <c r="B2136" i="19"/>
  <c r="B2135" i="19"/>
  <c r="B2134" i="19"/>
  <c r="B2133" i="19"/>
  <c r="B2132" i="19"/>
  <c r="B2131" i="19"/>
  <c r="B2130" i="19"/>
  <c r="B2129" i="19"/>
  <c r="B2128" i="19"/>
  <c r="B2127" i="19"/>
  <c r="B2126" i="19"/>
  <c r="B2125" i="19"/>
  <c r="B2124" i="19"/>
  <c r="B2123" i="19"/>
  <c r="B2122" i="19"/>
  <c r="B2121" i="19"/>
  <c r="B2120" i="19"/>
  <c r="B2119" i="19"/>
  <c r="B2118" i="19"/>
  <c r="B2117" i="19"/>
  <c r="B2116" i="19"/>
  <c r="B2115" i="19"/>
  <c r="B2114" i="19"/>
  <c r="B2113" i="19"/>
  <c r="B2112" i="19"/>
  <c r="B2111" i="19"/>
  <c r="B2110" i="19"/>
  <c r="B2109" i="19"/>
  <c r="B2108" i="19"/>
  <c r="B2107" i="19"/>
  <c r="B2106" i="19"/>
  <c r="B2105" i="19"/>
  <c r="B2104" i="19"/>
  <c r="B2103" i="19"/>
  <c r="B2102" i="19"/>
  <c r="B2101" i="19"/>
  <c r="B2100" i="19"/>
  <c r="B2099" i="19"/>
  <c r="B2098" i="19"/>
  <c r="B2097" i="19"/>
  <c r="B2096" i="19"/>
  <c r="B2095" i="19"/>
  <c r="B2094" i="19"/>
  <c r="B2093" i="19"/>
  <c r="B2092" i="19"/>
  <c r="B2091" i="19"/>
  <c r="B2090" i="19"/>
  <c r="B2089" i="19"/>
  <c r="B2088" i="19"/>
  <c r="B2087" i="19"/>
  <c r="B2086" i="19"/>
  <c r="B2085" i="19"/>
  <c r="B2084" i="19"/>
  <c r="B2083" i="19"/>
  <c r="B2082" i="19"/>
  <c r="B2081" i="19"/>
  <c r="B2080" i="19"/>
  <c r="B2079" i="19"/>
  <c r="B2078" i="19"/>
  <c r="B2077" i="19"/>
  <c r="B2076" i="19"/>
  <c r="B2075" i="19"/>
  <c r="B2074" i="19"/>
  <c r="B2073" i="19"/>
  <c r="B2072" i="19"/>
  <c r="B2071" i="19"/>
  <c r="B2070" i="19"/>
  <c r="B2069" i="19"/>
  <c r="B2068" i="19"/>
  <c r="B2067" i="19"/>
  <c r="B2066" i="19"/>
  <c r="B2065" i="19"/>
  <c r="B2064" i="19"/>
  <c r="B2063" i="19"/>
  <c r="B2062" i="19"/>
  <c r="B2061" i="19"/>
  <c r="B2060" i="19"/>
  <c r="B2059" i="19"/>
  <c r="B2058" i="19"/>
  <c r="B2057" i="19"/>
  <c r="B2056" i="19"/>
  <c r="B2055" i="19"/>
  <c r="B2054" i="19"/>
  <c r="B2053" i="19"/>
  <c r="B2052" i="19"/>
  <c r="B2051" i="19"/>
  <c r="B2050" i="19"/>
  <c r="B2049" i="19"/>
  <c r="B2048" i="19"/>
  <c r="B2047" i="19"/>
  <c r="B2046" i="19"/>
  <c r="B2045" i="19"/>
  <c r="B2044" i="19"/>
  <c r="B2043" i="19"/>
  <c r="B2042" i="19"/>
  <c r="B2041" i="19"/>
  <c r="B2040" i="19"/>
  <c r="B2039" i="19"/>
  <c r="B2038" i="19"/>
  <c r="B2037" i="19"/>
  <c r="B2036" i="19"/>
  <c r="B2035" i="19"/>
  <c r="B2034" i="19"/>
  <c r="B2033" i="19"/>
  <c r="B2032" i="19"/>
  <c r="B2031" i="19"/>
  <c r="B2030" i="19"/>
  <c r="B2029" i="19"/>
  <c r="B2028" i="19"/>
  <c r="B2027" i="19"/>
  <c r="B2026" i="19"/>
  <c r="B2025" i="19"/>
  <c r="B2024" i="19"/>
  <c r="B2023" i="19"/>
  <c r="B2022" i="19"/>
  <c r="B2021" i="19"/>
  <c r="B2020" i="19"/>
  <c r="B2019" i="19"/>
  <c r="B2018" i="19"/>
  <c r="B2017" i="19"/>
  <c r="B2016" i="19"/>
  <c r="B2015" i="19"/>
  <c r="B2014" i="19"/>
  <c r="B2013" i="19"/>
  <c r="B2012" i="19"/>
  <c r="B2011" i="19"/>
  <c r="B2010" i="19"/>
  <c r="B2009" i="19"/>
  <c r="B2008" i="19"/>
  <c r="B2007" i="19"/>
  <c r="B2006" i="19"/>
  <c r="B2005" i="19"/>
  <c r="B2004" i="19"/>
  <c r="B2003" i="19"/>
  <c r="B2002" i="19"/>
  <c r="B2001" i="19"/>
  <c r="B2000" i="19"/>
  <c r="B1999" i="19"/>
  <c r="B1998" i="19"/>
  <c r="B1997" i="19"/>
  <c r="B1996" i="19"/>
  <c r="B1995" i="19"/>
  <c r="B1994" i="19"/>
  <c r="B1993" i="19"/>
  <c r="B1992" i="19"/>
  <c r="B1991" i="19"/>
  <c r="B1990" i="19"/>
  <c r="B1989" i="19"/>
  <c r="B1988" i="19"/>
  <c r="B1987" i="19"/>
  <c r="B1986" i="19"/>
  <c r="B1985" i="19"/>
  <c r="B1984" i="19"/>
  <c r="B1983" i="19"/>
  <c r="B1982" i="19"/>
  <c r="B1981" i="19"/>
  <c r="B1980" i="19"/>
  <c r="B1979" i="19"/>
  <c r="B1978" i="19"/>
  <c r="B1977" i="19"/>
  <c r="B1976" i="19"/>
  <c r="B1975" i="19"/>
  <c r="B1974" i="19"/>
  <c r="B1973" i="19"/>
  <c r="B1972" i="19"/>
  <c r="B1971" i="19"/>
  <c r="B1970" i="19"/>
  <c r="B1969" i="19"/>
  <c r="B1968" i="19"/>
  <c r="B1967" i="19"/>
  <c r="B1966" i="19"/>
  <c r="B1965" i="19"/>
  <c r="B1964" i="19"/>
  <c r="B1963" i="19"/>
  <c r="B1962" i="19"/>
  <c r="B1961" i="19"/>
  <c r="B1960" i="19"/>
  <c r="B1959" i="19"/>
  <c r="B1958" i="19"/>
  <c r="B1957" i="19"/>
  <c r="B1956" i="19"/>
  <c r="B1955" i="19"/>
  <c r="B1954" i="19"/>
  <c r="B1953" i="19"/>
  <c r="B1952" i="19"/>
  <c r="B1951" i="19"/>
  <c r="B1950" i="19"/>
  <c r="B1949" i="19"/>
  <c r="B1948" i="19"/>
  <c r="B1947" i="19"/>
  <c r="B1946" i="19"/>
  <c r="B1945" i="19"/>
  <c r="B1944" i="19"/>
  <c r="B1943" i="19"/>
  <c r="B1942" i="19"/>
  <c r="B1941" i="19"/>
  <c r="B1940" i="19"/>
  <c r="B1939" i="19"/>
  <c r="B1938" i="19"/>
  <c r="B1937" i="19"/>
  <c r="B1936" i="19"/>
  <c r="B1935" i="19"/>
  <c r="B1934" i="19"/>
  <c r="B1933" i="19"/>
  <c r="B1932" i="19"/>
  <c r="B1931" i="19"/>
  <c r="B1930" i="19"/>
  <c r="B1929" i="19"/>
  <c r="B1928" i="19"/>
  <c r="B1927" i="19"/>
  <c r="B1926" i="19"/>
  <c r="B1925" i="19"/>
  <c r="B1924" i="19"/>
  <c r="B1923" i="19"/>
  <c r="B1922" i="19"/>
  <c r="B1921" i="19"/>
  <c r="B1920" i="19"/>
  <c r="B1919" i="19"/>
  <c r="B1918" i="19"/>
  <c r="B1917" i="19"/>
  <c r="B1916" i="19"/>
  <c r="B1915" i="19"/>
  <c r="B1914" i="19"/>
  <c r="B1913" i="19"/>
  <c r="B1912" i="19"/>
  <c r="B1911" i="19"/>
  <c r="B1910" i="19"/>
  <c r="B1909" i="19"/>
  <c r="B1908" i="19"/>
  <c r="B1907" i="19"/>
  <c r="B1906" i="19"/>
  <c r="B1905" i="19"/>
  <c r="B1904" i="19"/>
  <c r="B1903" i="19"/>
  <c r="B1902" i="19"/>
  <c r="B1901" i="19"/>
  <c r="B1900" i="19"/>
  <c r="B1899" i="19"/>
  <c r="B1898" i="19"/>
  <c r="B1897" i="19"/>
  <c r="B1896" i="19"/>
  <c r="B1895" i="19"/>
  <c r="B1894" i="19"/>
  <c r="B1893" i="19"/>
  <c r="B1892" i="19"/>
  <c r="B1891" i="19"/>
  <c r="B1890" i="19"/>
  <c r="B1889" i="19"/>
  <c r="B1888" i="19"/>
  <c r="B1887" i="19"/>
  <c r="B1886" i="19"/>
  <c r="B1885" i="19"/>
  <c r="B1884" i="19"/>
  <c r="B1883" i="19"/>
  <c r="B1882" i="19"/>
  <c r="B1881" i="19"/>
  <c r="B1880" i="19"/>
  <c r="B1879" i="19"/>
  <c r="B1878" i="19"/>
  <c r="B1877" i="19"/>
  <c r="B1876" i="19"/>
  <c r="B1875" i="19"/>
  <c r="B1874" i="19"/>
  <c r="B1873" i="19"/>
  <c r="B1872" i="19"/>
  <c r="B1871" i="19"/>
  <c r="B1870" i="19"/>
  <c r="B1869" i="19"/>
  <c r="B1868" i="19"/>
  <c r="B1867" i="19"/>
  <c r="B1866" i="19"/>
  <c r="B1865" i="19"/>
  <c r="B1864" i="19"/>
  <c r="B1863" i="19"/>
  <c r="B1862" i="19"/>
  <c r="B1861" i="19"/>
  <c r="B1860" i="19"/>
  <c r="B1859" i="19"/>
  <c r="B1858" i="19"/>
  <c r="B1857" i="19"/>
  <c r="B1856" i="19"/>
  <c r="B1855" i="19"/>
  <c r="B1854" i="19"/>
  <c r="B1853" i="19"/>
  <c r="B1852" i="19"/>
  <c r="B1851" i="19"/>
  <c r="B1850" i="19"/>
  <c r="B1849" i="19"/>
  <c r="B1848" i="19"/>
  <c r="B1847" i="19"/>
  <c r="B1846" i="19"/>
  <c r="B1845" i="19"/>
  <c r="B1844" i="19"/>
  <c r="B1843" i="19"/>
  <c r="B1842" i="19"/>
  <c r="B1841" i="19"/>
  <c r="B1840" i="19"/>
  <c r="B1839" i="19"/>
  <c r="B1838" i="19"/>
  <c r="B1837" i="19"/>
  <c r="B1836" i="19"/>
  <c r="B1835" i="19"/>
  <c r="B1834" i="19"/>
  <c r="B1833" i="19"/>
  <c r="B1832" i="19"/>
  <c r="B1831" i="19"/>
  <c r="B1830" i="19"/>
  <c r="B1829" i="19"/>
  <c r="B1828" i="19"/>
  <c r="B1827" i="19"/>
  <c r="B1826" i="19"/>
  <c r="B1825" i="19"/>
  <c r="B1824" i="19"/>
  <c r="B1823" i="19"/>
  <c r="B1822" i="19"/>
  <c r="B1821" i="19"/>
  <c r="B1820" i="19"/>
  <c r="B1819" i="19"/>
  <c r="B1818" i="19"/>
  <c r="B1817" i="19"/>
  <c r="B1816" i="19"/>
  <c r="B1815" i="19"/>
  <c r="B1814" i="19"/>
  <c r="B1813" i="19"/>
  <c r="B1812" i="19"/>
  <c r="B1811" i="19"/>
  <c r="B1810" i="19"/>
  <c r="B1809" i="19"/>
  <c r="B1808" i="19"/>
  <c r="B1807" i="19"/>
  <c r="B1806" i="19"/>
  <c r="B1805" i="19"/>
  <c r="B1804" i="19"/>
  <c r="B1803" i="19"/>
  <c r="B1802" i="19"/>
  <c r="B1801" i="19"/>
  <c r="B1800" i="19"/>
  <c r="B1799" i="19"/>
  <c r="B1798" i="19"/>
  <c r="B1797" i="19"/>
  <c r="B1796" i="19"/>
  <c r="B1795" i="19"/>
  <c r="B1794" i="19"/>
  <c r="B1793" i="19"/>
  <c r="B1792" i="19"/>
  <c r="B1791" i="19"/>
  <c r="B1790" i="19"/>
  <c r="B1789" i="19"/>
  <c r="B1788" i="19"/>
  <c r="B1787" i="19"/>
  <c r="B1786" i="19"/>
  <c r="B1785" i="19"/>
  <c r="B1784" i="19"/>
  <c r="B1783" i="19"/>
  <c r="B1782" i="19"/>
  <c r="B1781" i="19"/>
  <c r="B1780" i="19"/>
  <c r="B1779" i="19"/>
  <c r="B1778" i="19"/>
  <c r="B1777" i="19"/>
  <c r="B1776" i="19"/>
  <c r="B1775" i="19"/>
  <c r="B1774" i="19"/>
  <c r="B1773" i="19"/>
  <c r="B1772" i="19"/>
  <c r="B1771" i="19"/>
  <c r="B1770" i="19"/>
  <c r="B1769" i="19"/>
  <c r="B1768" i="19"/>
  <c r="B1767" i="19"/>
  <c r="B1766" i="19"/>
  <c r="B1765" i="19"/>
  <c r="B1764" i="19"/>
  <c r="B1763" i="19"/>
  <c r="B1762" i="19"/>
  <c r="B1761" i="19"/>
  <c r="B1760" i="19"/>
  <c r="B1759" i="19"/>
  <c r="B1758" i="19"/>
  <c r="B1757" i="19"/>
  <c r="B1756" i="19"/>
  <c r="B1755" i="19"/>
  <c r="B1754" i="19"/>
  <c r="B1753" i="19"/>
  <c r="B1752" i="19"/>
  <c r="B1751" i="19"/>
  <c r="B1750" i="19"/>
  <c r="B1749" i="19"/>
  <c r="B1748" i="19"/>
  <c r="B1747" i="19"/>
  <c r="B1746" i="19"/>
  <c r="B1745" i="19"/>
  <c r="B1744" i="19"/>
  <c r="B1743" i="19"/>
  <c r="B1742" i="19"/>
  <c r="B1741" i="19"/>
  <c r="B1740" i="19"/>
  <c r="B1739" i="19"/>
  <c r="B1738" i="19"/>
  <c r="B1737" i="19"/>
  <c r="B1736" i="19"/>
  <c r="B1735" i="19"/>
  <c r="B1734" i="19"/>
  <c r="B1733" i="19"/>
  <c r="B1732" i="19"/>
  <c r="B1731" i="19"/>
  <c r="B1730" i="19"/>
  <c r="B1729" i="19"/>
  <c r="B1728" i="19"/>
  <c r="B1727" i="19"/>
  <c r="B1726" i="19"/>
  <c r="B1725" i="19"/>
  <c r="B1724" i="19"/>
  <c r="B1723" i="19"/>
  <c r="B1722" i="19"/>
  <c r="B1721" i="19"/>
  <c r="B1720" i="19"/>
  <c r="B1719" i="19"/>
  <c r="B1718" i="19"/>
  <c r="B1717" i="19"/>
  <c r="B1716" i="19"/>
  <c r="B1715" i="19"/>
  <c r="B1714" i="19"/>
  <c r="B1713" i="19"/>
  <c r="B1712" i="19"/>
  <c r="B1711" i="19"/>
  <c r="B1710" i="19"/>
  <c r="B1709" i="19"/>
  <c r="B1708" i="19"/>
  <c r="B1707" i="19"/>
  <c r="B1706" i="19"/>
  <c r="B1705" i="19"/>
  <c r="B1704" i="19"/>
  <c r="B1703" i="19"/>
  <c r="B1702" i="19"/>
  <c r="B1701" i="19"/>
  <c r="B1700" i="19"/>
  <c r="B1699" i="19"/>
  <c r="B1698" i="19"/>
  <c r="B1697" i="19"/>
  <c r="B1696" i="19"/>
  <c r="B1695" i="19"/>
  <c r="B1694" i="19"/>
  <c r="B1693" i="19"/>
  <c r="B1692" i="19"/>
  <c r="B1691" i="19"/>
  <c r="B1690" i="19"/>
  <c r="B1689" i="19"/>
  <c r="B1688" i="19"/>
  <c r="B1687" i="19"/>
  <c r="B1686" i="19"/>
  <c r="B1685" i="19"/>
  <c r="B1684" i="19"/>
  <c r="B1683" i="19"/>
  <c r="B1682" i="19"/>
  <c r="B1681" i="19"/>
  <c r="B1680" i="19"/>
  <c r="B1679" i="19"/>
  <c r="B1678" i="19"/>
  <c r="B1677" i="19"/>
  <c r="B1676" i="19"/>
  <c r="B1675" i="19"/>
  <c r="B1674" i="19"/>
  <c r="B1673" i="19"/>
  <c r="B1672" i="19"/>
  <c r="B1671" i="19"/>
  <c r="B1670" i="19"/>
  <c r="B1669" i="19"/>
  <c r="B1668" i="19"/>
  <c r="B1667" i="19"/>
  <c r="B1666" i="19"/>
  <c r="B1665" i="19"/>
  <c r="B1664" i="19"/>
  <c r="B1663" i="19"/>
  <c r="B1662" i="19"/>
  <c r="B1661" i="19"/>
  <c r="B1660" i="19"/>
  <c r="B1659" i="19"/>
  <c r="B1658" i="19"/>
  <c r="B1657" i="19"/>
  <c r="B1656" i="19"/>
  <c r="B1655" i="19"/>
  <c r="B1654" i="19"/>
  <c r="B1653" i="19"/>
  <c r="B1652" i="19"/>
  <c r="B1651" i="19"/>
  <c r="B1650" i="19"/>
  <c r="B1649" i="19"/>
  <c r="B1648" i="19"/>
  <c r="B1647" i="19"/>
  <c r="B1646" i="19"/>
  <c r="B1645" i="19"/>
  <c r="B1644" i="19"/>
  <c r="B1643" i="19"/>
  <c r="B1642" i="19"/>
  <c r="B1641" i="19"/>
  <c r="B1640" i="19"/>
  <c r="B1639" i="19"/>
  <c r="B1638" i="19"/>
  <c r="B1637" i="19"/>
  <c r="B1636" i="19"/>
  <c r="B1635" i="19"/>
  <c r="B1634" i="19"/>
  <c r="B1633" i="19"/>
  <c r="B1632" i="19"/>
  <c r="B1631" i="19"/>
  <c r="B1630" i="19"/>
  <c r="B1629" i="19"/>
  <c r="B1628" i="19"/>
  <c r="B1627" i="19"/>
  <c r="B1626" i="19"/>
  <c r="B1625" i="19"/>
  <c r="B1624" i="19"/>
  <c r="B1623" i="19"/>
  <c r="B1622" i="19"/>
  <c r="B1621" i="19"/>
  <c r="B1620" i="19"/>
  <c r="B1619" i="19"/>
  <c r="B1618" i="19"/>
  <c r="B1617" i="19"/>
  <c r="B1616" i="19"/>
  <c r="B1615" i="19"/>
  <c r="B1614" i="19"/>
  <c r="B1613" i="19"/>
  <c r="B1612" i="19"/>
  <c r="B1611" i="19"/>
  <c r="B1610" i="19"/>
  <c r="B1609" i="19"/>
  <c r="B1608" i="19"/>
  <c r="B1607" i="19"/>
  <c r="B1606" i="19"/>
  <c r="B1605" i="19"/>
  <c r="B1604" i="19"/>
  <c r="B1603" i="19"/>
  <c r="B1602" i="19"/>
  <c r="B1601" i="19"/>
  <c r="B1600" i="19"/>
  <c r="B1599" i="19"/>
  <c r="B1598" i="19"/>
  <c r="B1597" i="19"/>
  <c r="B1596" i="19"/>
  <c r="B1595" i="19"/>
  <c r="B1594" i="19"/>
  <c r="B1593" i="19"/>
  <c r="B1592" i="19"/>
  <c r="B1591" i="19"/>
  <c r="B1590" i="19"/>
  <c r="B1589" i="19"/>
  <c r="B1588" i="19"/>
  <c r="B1587" i="19"/>
  <c r="B1586" i="19"/>
  <c r="B1585" i="19"/>
  <c r="B1584" i="19"/>
  <c r="B1583" i="19"/>
  <c r="B1582" i="19"/>
  <c r="B1581" i="19"/>
  <c r="B1580" i="19"/>
  <c r="B1579" i="19"/>
  <c r="B1578" i="19"/>
  <c r="B1577" i="19"/>
  <c r="B1576" i="19"/>
  <c r="B1575" i="19"/>
  <c r="B1574" i="19"/>
  <c r="B1573" i="19"/>
  <c r="B1572" i="19"/>
  <c r="B1571" i="19"/>
  <c r="B1570" i="19"/>
  <c r="B1569" i="19"/>
  <c r="B1568" i="19"/>
  <c r="B1567" i="19"/>
  <c r="B1566" i="19"/>
  <c r="B1565" i="19"/>
  <c r="B1564" i="19"/>
  <c r="B1563" i="19"/>
  <c r="B1562" i="19"/>
  <c r="B1561" i="19"/>
  <c r="B1560" i="19"/>
  <c r="B1559" i="19"/>
  <c r="B1558" i="19"/>
  <c r="B1557" i="19"/>
  <c r="B1556" i="19"/>
  <c r="B1555" i="19"/>
  <c r="B1554" i="19"/>
  <c r="B1553" i="19"/>
  <c r="B1552" i="19"/>
  <c r="B1551" i="19"/>
  <c r="B1550" i="19"/>
  <c r="B1549" i="19"/>
  <c r="B1548" i="19"/>
  <c r="B1547" i="19"/>
  <c r="B1546" i="19"/>
  <c r="B1545" i="19"/>
  <c r="B1544" i="19"/>
  <c r="B1543" i="19"/>
  <c r="B1542" i="19"/>
  <c r="B1541" i="19"/>
  <c r="B1540" i="19"/>
  <c r="B1539" i="19"/>
  <c r="B1538" i="19"/>
  <c r="B1537" i="19"/>
  <c r="B1536" i="19"/>
  <c r="B1535" i="19"/>
  <c r="B1534" i="19"/>
  <c r="B1533" i="19"/>
  <c r="B1532" i="19"/>
  <c r="B1531" i="19"/>
  <c r="B1530" i="19"/>
  <c r="B1529" i="19"/>
  <c r="B1528" i="19"/>
  <c r="B1527" i="19"/>
  <c r="B1526" i="19"/>
  <c r="B1525" i="19"/>
  <c r="B1524" i="19"/>
  <c r="B1523" i="19"/>
  <c r="B1522" i="19"/>
  <c r="B1521" i="19"/>
  <c r="B1520" i="19"/>
  <c r="B1519" i="19"/>
  <c r="B1518" i="19"/>
  <c r="B1517" i="19"/>
  <c r="B1516" i="19"/>
  <c r="B1515" i="19"/>
  <c r="B1514" i="19"/>
  <c r="B1513" i="19"/>
  <c r="B1512" i="19"/>
  <c r="B1511" i="19"/>
  <c r="B1510" i="19"/>
  <c r="B1509" i="19"/>
  <c r="B1508" i="19"/>
  <c r="B1507" i="19"/>
  <c r="B1506" i="19"/>
  <c r="B1505" i="19"/>
  <c r="B1504" i="19"/>
  <c r="B1503" i="19"/>
  <c r="B1502" i="19"/>
  <c r="B1501" i="19"/>
  <c r="B1500" i="19"/>
  <c r="B1499" i="19"/>
  <c r="B1498" i="19"/>
  <c r="B1497" i="19"/>
  <c r="B1496" i="19"/>
  <c r="B1495" i="19"/>
  <c r="B1494" i="19"/>
  <c r="B1493" i="19"/>
  <c r="B1492" i="19"/>
  <c r="B1491" i="19"/>
  <c r="B1490" i="19"/>
  <c r="B1489" i="19"/>
  <c r="B1488" i="19"/>
  <c r="B1487" i="19"/>
  <c r="B1486" i="19"/>
  <c r="B1485" i="19"/>
  <c r="B1484" i="19"/>
  <c r="B1483" i="19"/>
  <c r="B1482" i="19"/>
  <c r="B1481" i="19"/>
  <c r="B1480" i="19"/>
  <c r="B1479" i="19"/>
  <c r="B1478" i="19"/>
  <c r="B1477" i="19"/>
  <c r="B1476" i="19"/>
  <c r="B1475" i="19"/>
  <c r="B1474" i="19"/>
  <c r="B1473" i="19"/>
  <c r="B1472" i="19"/>
  <c r="B1471" i="19"/>
  <c r="B1470" i="19"/>
  <c r="B1469" i="19"/>
  <c r="B1468" i="19"/>
  <c r="B1467" i="19"/>
  <c r="B1466" i="19"/>
  <c r="B1465" i="19"/>
  <c r="B1464" i="19"/>
  <c r="B1463" i="19"/>
  <c r="B1462" i="19"/>
  <c r="B1461" i="19"/>
  <c r="B1460" i="19"/>
  <c r="B1459" i="19"/>
  <c r="B1458" i="19"/>
  <c r="B1457" i="19"/>
  <c r="B1456" i="19"/>
  <c r="B1455" i="19"/>
  <c r="B1454" i="19"/>
  <c r="B1453" i="19"/>
  <c r="B1452" i="19"/>
  <c r="B1451" i="19"/>
  <c r="B1450" i="19"/>
  <c r="B1449" i="19"/>
  <c r="B1448" i="19"/>
  <c r="B1447" i="19"/>
  <c r="B1446" i="19"/>
  <c r="B1445" i="19"/>
  <c r="B1444" i="19"/>
  <c r="B1443" i="19"/>
  <c r="B1442" i="19"/>
  <c r="B1441" i="19"/>
  <c r="B1440" i="19"/>
  <c r="B1439" i="19"/>
  <c r="B1438" i="19"/>
  <c r="B1437" i="19"/>
  <c r="B1436" i="19"/>
  <c r="B1435" i="19"/>
  <c r="B1434" i="19"/>
  <c r="B1433" i="19"/>
  <c r="B1432" i="19"/>
  <c r="B1431" i="19"/>
  <c r="B1430" i="19"/>
  <c r="B1429" i="19"/>
  <c r="B1428" i="19"/>
  <c r="B1427" i="19"/>
  <c r="B1426" i="19"/>
  <c r="B1425" i="19"/>
  <c r="B1424" i="19"/>
  <c r="B1423" i="19"/>
  <c r="B1422" i="19"/>
  <c r="B1421" i="19"/>
  <c r="B1420" i="19"/>
  <c r="B1419" i="19"/>
  <c r="B1418" i="19"/>
  <c r="B1417" i="19"/>
  <c r="B1416" i="19"/>
  <c r="B1415" i="19"/>
  <c r="B1414" i="19"/>
  <c r="B1413" i="19"/>
  <c r="B1412" i="19"/>
  <c r="B1411" i="19"/>
  <c r="B1410" i="19"/>
  <c r="B1409" i="19"/>
  <c r="B1408" i="19"/>
  <c r="B1407" i="19"/>
  <c r="B1406" i="19"/>
  <c r="B1405" i="19"/>
  <c r="B1404" i="19"/>
  <c r="B1403" i="19"/>
  <c r="B1402" i="19"/>
  <c r="B1401" i="19"/>
  <c r="B1400" i="19"/>
  <c r="B1399" i="19"/>
  <c r="B1398" i="19"/>
  <c r="B1397" i="19"/>
  <c r="B1396" i="19"/>
  <c r="B1395" i="19"/>
  <c r="B1394" i="19"/>
  <c r="B1393" i="19"/>
  <c r="B1392" i="19"/>
  <c r="B1391" i="19"/>
  <c r="B1390" i="19"/>
  <c r="B1389" i="19"/>
  <c r="B1388" i="19"/>
  <c r="B1387" i="19"/>
  <c r="B1386" i="19"/>
  <c r="B1385" i="19"/>
  <c r="B1384" i="19"/>
  <c r="B1383" i="19"/>
  <c r="B1382" i="19"/>
  <c r="B1381" i="19"/>
  <c r="B1380" i="19"/>
  <c r="B1379" i="19"/>
  <c r="B1378" i="19"/>
  <c r="B1377" i="19"/>
  <c r="B1376" i="19"/>
  <c r="B1375" i="19"/>
  <c r="B1374" i="19"/>
  <c r="B1373" i="19"/>
  <c r="B1372" i="19"/>
  <c r="B1371" i="19"/>
  <c r="B1370" i="19"/>
  <c r="B1369" i="19"/>
  <c r="B1368" i="19"/>
  <c r="B1367" i="19"/>
  <c r="B1366" i="19"/>
  <c r="B1365" i="19"/>
  <c r="B1364" i="19"/>
  <c r="B1363" i="19"/>
  <c r="B1362" i="19"/>
  <c r="B1361" i="19"/>
  <c r="B1360" i="19"/>
  <c r="B1359" i="19"/>
  <c r="B1358" i="19"/>
  <c r="B1357" i="19"/>
  <c r="B1356" i="19"/>
  <c r="B1355" i="19"/>
  <c r="B1354" i="19"/>
  <c r="B1353" i="19"/>
  <c r="B1352" i="19"/>
  <c r="B1351" i="19"/>
  <c r="B1350" i="19"/>
  <c r="B1349" i="19"/>
  <c r="B1348" i="19"/>
  <c r="B1347" i="19"/>
  <c r="B1346" i="19"/>
  <c r="B1345" i="19"/>
  <c r="B1344" i="19"/>
  <c r="B1343" i="19"/>
  <c r="B1342" i="19"/>
  <c r="B1341" i="19"/>
  <c r="B1340" i="19"/>
  <c r="B1339" i="19"/>
  <c r="B1338" i="19"/>
  <c r="B1337" i="19"/>
  <c r="B1336" i="19"/>
  <c r="B1335" i="19"/>
  <c r="B1334" i="19"/>
  <c r="B1333" i="19"/>
  <c r="B1332" i="19"/>
  <c r="B1331" i="19"/>
  <c r="B1330" i="19"/>
  <c r="B1329" i="19"/>
  <c r="B1328" i="19"/>
  <c r="B1327" i="19"/>
  <c r="B1326" i="19"/>
  <c r="B1325" i="19"/>
  <c r="B1324" i="19"/>
  <c r="B1323" i="19"/>
  <c r="B1322" i="19"/>
  <c r="B1321" i="19"/>
  <c r="B1320" i="19"/>
  <c r="B1319" i="19"/>
  <c r="B1318" i="19"/>
  <c r="B1317" i="19"/>
  <c r="B1316" i="19"/>
  <c r="B1315" i="19"/>
  <c r="B1314" i="19"/>
  <c r="B1313" i="19"/>
  <c r="B1312" i="19"/>
  <c r="B1311" i="19"/>
  <c r="B1310" i="19"/>
  <c r="B1309" i="19"/>
  <c r="B1308" i="19"/>
  <c r="B1307" i="19"/>
  <c r="B1306" i="19"/>
  <c r="B1305" i="19"/>
  <c r="B1304" i="19"/>
  <c r="B1303" i="19"/>
  <c r="B1302" i="19"/>
  <c r="B1301" i="19"/>
  <c r="B1300" i="19"/>
  <c r="B1299" i="19"/>
  <c r="B1298" i="19"/>
  <c r="B1297" i="19"/>
  <c r="B1296" i="19"/>
  <c r="B1295" i="19"/>
  <c r="B1294" i="19"/>
  <c r="B1293" i="19"/>
  <c r="B1292" i="19"/>
  <c r="B1291" i="19"/>
  <c r="B1290" i="19"/>
  <c r="B1289" i="19"/>
  <c r="B1288" i="19"/>
  <c r="B1287" i="19"/>
  <c r="B1286" i="19"/>
  <c r="B1285" i="19"/>
  <c r="B1284" i="19"/>
  <c r="B1283" i="19"/>
  <c r="B1282" i="19"/>
  <c r="B1281" i="19"/>
  <c r="B1280" i="19"/>
  <c r="B1279" i="19"/>
  <c r="B1278" i="19"/>
  <c r="B1277" i="19"/>
  <c r="B1276" i="19"/>
  <c r="B1275" i="19"/>
  <c r="B1274" i="19"/>
  <c r="B1273" i="19"/>
  <c r="B1272" i="19"/>
  <c r="B1271" i="19"/>
  <c r="B1270" i="19"/>
  <c r="B1269" i="19"/>
  <c r="B1268" i="19"/>
  <c r="B1267" i="19"/>
  <c r="B1266" i="19"/>
  <c r="B1265" i="19"/>
  <c r="B1264" i="19"/>
  <c r="B1263" i="19"/>
  <c r="B1262" i="19"/>
  <c r="B1261" i="19"/>
  <c r="B1260" i="19"/>
  <c r="B1259" i="19"/>
  <c r="B1258" i="19"/>
  <c r="B1257" i="19"/>
  <c r="B1256" i="19"/>
  <c r="B1255" i="19"/>
  <c r="B1254" i="19"/>
  <c r="B1253" i="19"/>
  <c r="B1252" i="19"/>
  <c r="B1251" i="19"/>
  <c r="B1250" i="19"/>
  <c r="B1249" i="19"/>
  <c r="B1248" i="19"/>
  <c r="B1247" i="19"/>
  <c r="B1246" i="19"/>
  <c r="B1245" i="19"/>
  <c r="B1244" i="19"/>
  <c r="B1243" i="19"/>
  <c r="B1242" i="19"/>
  <c r="B1241" i="19"/>
  <c r="B1240" i="19"/>
  <c r="B1239" i="19"/>
  <c r="B1238" i="19"/>
  <c r="B1237" i="19"/>
  <c r="B1236" i="19"/>
  <c r="B1235" i="19"/>
  <c r="B1234" i="19"/>
  <c r="B1233" i="19"/>
  <c r="B1232" i="19"/>
  <c r="B1231" i="19"/>
  <c r="B1230" i="19"/>
  <c r="B1229" i="19"/>
  <c r="B1228" i="19"/>
  <c r="B1227" i="19"/>
  <c r="B1226" i="19"/>
  <c r="B1225" i="19"/>
  <c r="B1224" i="19"/>
  <c r="B1223" i="19"/>
  <c r="B1222" i="19"/>
  <c r="B1221" i="19"/>
  <c r="B1220" i="19"/>
  <c r="B1219" i="19"/>
  <c r="B1218" i="19"/>
  <c r="B1217" i="19"/>
  <c r="B1216" i="19"/>
  <c r="B1215" i="19"/>
  <c r="B1214" i="19"/>
  <c r="B1213" i="19"/>
  <c r="B1212" i="19"/>
  <c r="B1211" i="19"/>
  <c r="B1210" i="19"/>
  <c r="B1209" i="19"/>
  <c r="B1208" i="19"/>
  <c r="B1207" i="19"/>
  <c r="B1206" i="19"/>
  <c r="B1205" i="19"/>
  <c r="B1204" i="19"/>
  <c r="B1203" i="19"/>
  <c r="B1202" i="19"/>
  <c r="B1201" i="19"/>
  <c r="B1200" i="19"/>
  <c r="B1199" i="19"/>
  <c r="B1198" i="19"/>
  <c r="B1197" i="19"/>
  <c r="B1196" i="19"/>
  <c r="B1195" i="19"/>
  <c r="B1194" i="19"/>
  <c r="B1193" i="19"/>
  <c r="B1192" i="19"/>
  <c r="B1191" i="19"/>
  <c r="B1190" i="19"/>
  <c r="B1189" i="19"/>
  <c r="B1188" i="19"/>
  <c r="B1187" i="19"/>
  <c r="B1186" i="19"/>
  <c r="B1185" i="19"/>
  <c r="B1184" i="19"/>
  <c r="B1183" i="19"/>
  <c r="B1182" i="19"/>
  <c r="B1181" i="19"/>
  <c r="B1180" i="19"/>
  <c r="B1179" i="19"/>
  <c r="B1178" i="19"/>
  <c r="B1177" i="19"/>
  <c r="B1176" i="19"/>
  <c r="B1175" i="19"/>
  <c r="B1174" i="19"/>
  <c r="B1173" i="19"/>
  <c r="B1172" i="19"/>
  <c r="B1171" i="19"/>
  <c r="B1170" i="19"/>
  <c r="B1169" i="19"/>
  <c r="B1168" i="19"/>
  <c r="B1167" i="19"/>
  <c r="B1166" i="19"/>
  <c r="B1165" i="19"/>
  <c r="B1164" i="19"/>
  <c r="B1163" i="19"/>
  <c r="B1162" i="19"/>
  <c r="B1161" i="19"/>
  <c r="B1160" i="19"/>
  <c r="B1159" i="19"/>
  <c r="B1158" i="19"/>
  <c r="B1157" i="19"/>
  <c r="B1156" i="19"/>
  <c r="B1155" i="19"/>
  <c r="B1154" i="19"/>
  <c r="B1153" i="19"/>
  <c r="B1152" i="19"/>
  <c r="B1151" i="19"/>
  <c r="B1150" i="19"/>
  <c r="B1149" i="19"/>
  <c r="B1148" i="19"/>
  <c r="B1147" i="19"/>
  <c r="B1146" i="19"/>
  <c r="B1145" i="19"/>
  <c r="B1144" i="19"/>
  <c r="B1143" i="19"/>
  <c r="B1142" i="19"/>
  <c r="B1141" i="19"/>
  <c r="B1140" i="19"/>
  <c r="B1139" i="19"/>
  <c r="B1138" i="19"/>
  <c r="B1137" i="19"/>
  <c r="B1136" i="19"/>
  <c r="B1135" i="19"/>
  <c r="B1134" i="19"/>
  <c r="B1133" i="19"/>
  <c r="B1132" i="19"/>
  <c r="B1131" i="19"/>
  <c r="B1130" i="19"/>
  <c r="B1129" i="19"/>
  <c r="B1128" i="19"/>
  <c r="B1127" i="19"/>
  <c r="B1126" i="19"/>
  <c r="B1125" i="19"/>
  <c r="B1124" i="19"/>
  <c r="B1123" i="19"/>
  <c r="B1122" i="19"/>
  <c r="B1121" i="19"/>
  <c r="B1120" i="19"/>
  <c r="B1119" i="19"/>
  <c r="B1118" i="19"/>
  <c r="B1117" i="19"/>
  <c r="B1116" i="19"/>
  <c r="B1115" i="19"/>
  <c r="B1114" i="19"/>
  <c r="B1113" i="19"/>
  <c r="B1112" i="19"/>
  <c r="B1111" i="19"/>
  <c r="B1110" i="19"/>
  <c r="B1109" i="19"/>
  <c r="B1108" i="19"/>
  <c r="B1107" i="19"/>
  <c r="B1106" i="19"/>
  <c r="B1105" i="19"/>
  <c r="B1104" i="19"/>
  <c r="B1103" i="19"/>
  <c r="B1102" i="19"/>
  <c r="B1101" i="19"/>
  <c r="B1100" i="19"/>
  <c r="B1099" i="19"/>
  <c r="B1098" i="19"/>
  <c r="B1097" i="19"/>
  <c r="B1096" i="19"/>
  <c r="B1095" i="19"/>
  <c r="B1094" i="19"/>
  <c r="B1093" i="19"/>
  <c r="B1092" i="19"/>
  <c r="B1091" i="19"/>
  <c r="B1090" i="19"/>
  <c r="B1089" i="19"/>
  <c r="B1088" i="19"/>
  <c r="B1087" i="19"/>
  <c r="B1086" i="19"/>
  <c r="B1085" i="19"/>
  <c r="B1084" i="19"/>
  <c r="B1083" i="19"/>
  <c r="B1082" i="19"/>
  <c r="B1081" i="19"/>
  <c r="B1080" i="19"/>
  <c r="B1079" i="19"/>
  <c r="B1078" i="19"/>
  <c r="B1077" i="19"/>
  <c r="B1076" i="19"/>
  <c r="B1075" i="19"/>
  <c r="B1074" i="19"/>
  <c r="B1073" i="19"/>
  <c r="B1072" i="19"/>
  <c r="B1071" i="19"/>
  <c r="B1070" i="19"/>
  <c r="B1069" i="19"/>
  <c r="B1068" i="19"/>
  <c r="B1067" i="19"/>
  <c r="B1066" i="19"/>
  <c r="B1065" i="19"/>
  <c r="B1064" i="19"/>
  <c r="B1063" i="19"/>
  <c r="B1062" i="19"/>
  <c r="B1061" i="19"/>
  <c r="B1060" i="19"/>
  <c r="B1059" i="19"/>
  <c r="B1058" i="19"/>
  <c r="B1057" i="19"/>
  <c r="B1056" i="19"/>
  <c r="B1055" i="19"/>
  <c r="B1054" i="19"/>
  <c r="B1053" i="19"/>
  <c r="B1052" i="19"/>
  <c r="B1051" i="19"/>
  <c r="B1050" i="19"/>
  <c r="B1049" i="19"/>
  <c r="B1048" i="19"/>
  <c r="B1047" i="19"/>
  <c r="B1046" i="19"/>
  <c r="B1045" i="19"/>
  <c r="B1044" i="19"/>
  <c r="B1043" i="19"/>
  <c r="B1042" i="19"/>
  <c r="B1041" i="19"/>
  <c r="B1040" i="19"/>
  <c r="B1039" i="19"/>
  <c r="B1038" i="19"/>
  <c r="B1037" i="19"/>
  <c r="B1036" i="19"/>
  <c r="B1035" i="19"/>
  <c r="B1034" i="19"/>
  <c r="B1033" i="19"/>
  <c r="B1032" i="19"/>
  <c r="B1031" i="19"/>
  <c r="B1030" i="19"/>
  <c r="B1029" i="19"/>
  <c r="B1028" i="19"/>
  <c r="B1027" i="19"/>
  <c r="B1026" i="19"/>
  <c r="B1025" i="19"/>
  <c r="B1024" i="19"/>
  <c r="B1023" i="19"/>
  <c r="B1022" i="19"/>
  <c r="B1021" i="19"/>
  <c r="B1020" i="19"/>
  <c r="B1019" i="19"/>
  <c r="B1018" i="19"/>
  <c r="B1017" i="19"/>
  <c r="B1016" i="19"/>
  <c r="B1015" i="19"/>
  <c r="B1014" i="19"/>
  <c r="B1013" i="19"/>
  <c r="B1012" i="19"/>
  <c r="B1011" i="19"/>
  <c r="B1010" i="19"/>
  <c r="B1009" i="19"/>
  <c r="B1008" i="19"/>
  <c r="B1007" i="19"/>
  <c r="B1006" i="19"/>
  <c r="B1005" i="19"/>
  <c r="B1004" i="19"/>
  <c r="B1003" i="19"/>
  <c r="B1002" i="19"/>
  <c r="B1001" i="19"/>
  <c r="B1000" i="19"/>
  <c r="B999" i="19"/>
  <c r="B998" i="19"/>
  <c r="B997" i="19"/>
  <c r="B996" i="19"/>
  <c r="B995" i="19"/>
  <c r="B994" i="19"/>
  <c r="B993" i="19"/>
  <c r="B992" i="19"/>
  <c r="B991" i="19"/>
  <c r="B990" i="19"/>
  <c r="B989" i="19"/>
  <c r="B988" i="19"/>
  <c r="B987" i="19"/>
  <c r="B986" i="19"/>
  <c r="B985" i="19"/>
  <c r="B984" i="19"/>
  <c r="B983" i="19"/>
  <c r="B982" i="19"/>
  <c r="B981" i="19"/>
  <c r="B980" i="19"/>
  <c r="B979" i="19"/>
  <c r="B978" i="19"/>
  <c r="B977" i="19"/>
  <c r="B976" i="19"/>
  <c r="B975" i="19"/>
  <c r="B974" i="19"/>
  <c r="B973" i="19"/>
  <c r="B972" i="19"/>
  <c r="B971" i="19"/>
  <c r="B970" i="19"/>
  <c r="B969" i="19"/>
  <c r="B968" i="19"/>
  <c r="B967" i="19"/>
  <c r="B966" i="19"/>
  <c r="B965" i="19"/>
  <c r="B964" i="19"/>
  <c r="B963" i="19"/>
  <c r="B962" i="19"/>
  <c r="B961" i="19"/>
  <c r="B960" i="19"/>
  <c r="B959" i="19"/>
  <c r="B958" i="19"/>
  <c r="B957" i="19"/>
  <c r="B956" i="19"/>
  <c r="B955" i="19"/>
  <c r="B954" i="19"/>
  <c r="B953" i="19"/>
  <c r="B952" i="19"/>
  <c r="B951" i="19"/>
  <c r="B950" i="19"/>
  <c r="B949" i="19"/>
  <c r="B948" i="19"/>
  <c r="B947" i="19"/>
  <c r="B946" i="19"/>
  <c r="B945" i="19"/>
  <c r="B944" i="19"/>
  <c r="B943" i="19"/>
  <c r="B942" i="19"/>
  <c r="B941" i="19"/>
  <c r="B940" i="19"/>
  <c r="B939" i="19"/>
  <c r="B938" i="19"/>
  <c r="B937" i="19"/>
  <c r="B936" i="19"/>
  <c r="B935" i="19"/>
  <c r="B934" i="19"/>
  <c r="B933" i="19"/>
  <c r="B932" i="19"/>
  <c r="B931" i="19"/>
  <c r="B930" i="19"/>
  <c r="B929" i="19"/>
  <c r="B928" i="19"/>
  <c r="B927" i="19"/>
  <c r="B926" i="19"/>
  <c r="B925" i="19"/>
  <c r="B924" i="19"/>
  <c r="B923" i="19"/>
  <c r="B922" i="19"/>
  <c r="B921" i="19"/>
  <c r="B920" i="19"/>
  <c r="B919" i="19"/>
  <c r="B918" i="19"/>
  <c r="B917" i="19"/>
  <c r="B916" i="19"/>
  <c r="B915" i="19"/>
  <c r="B914" i="19"/>
  <c r="B913" i="19"/>
  <c r="B912" i="19"/>
  <c r="B911" i="19"/>
  <c r="B910" i="19"/>
  <c r="B909" i="19"/>
  <c r="B908" i="19"/>
  <c r="B907" i="19"/>
  <c r="B906" i="19"/>
  <c r="B905" i="19"/>
  <c r="B904" i="19"/>
  <c r="B903" i="19"/>
  <c r="B902" i="19"/>
  <c r="B901" i="19"/>
  <c r="B900" i="19"/>
  <c r="B899" i="19"/>
  <c r="B898" i="19"/>
  <c r="B897" i="19"/>
  <c r="B896" i="19"/>
  <c r="B895" i="19"/>
  <c r="B894" i="19"/>
  <c r="B893" i="19"/>
  <c r="B892" i="19"/>
  <c r="B891" i="19"/>
  <c r="B890" i="19"/>
  <c r="B889" i="19"/>
  <c r="B888" i="19"/>
  <c r="B887" i="19"/>
  <c r="B886" i="19"/>
  <c r="B885" i="19"/>
  <c r="B884" i="19"/>
  <c r="B883" i="19"/>
  <c r="B882" i="19"/>
  <c r="B881" i="19"/>
  <c r="B880" i="19"/>
  <c r="B879" i="19"/>
  <c r="B878" i="19"/>
  <c r="B877" i="19"/>
  <c r="B876" i="19"/>
  <c r="B875" i="19"/>
  <c r="B874" i="19"/>
  <c r="B873" i="19"/>
  <c r="B872" i="19"/>
  <c r="B871" i="19"/>
  <c r="B870" i="19"/>
  <c r="B869" i="19"/>
  <c r="B868" i="19"/>
  <c r="B867" i="19"/>
  <c r="B866" i="19"/>
  <c r="B865" i="19"/>
  <c r="B864" i="19"/>
  <c r="B863" i="19"/>
  <c r="B862" i="19"/>
  <c r="B861" i="19"/>
  <c r="B860" i="19"/>
  <c r="B859" i="19"/>
  <c r="B858" i="19"/>
  <c r="B857" i="19"/>
  <c r="B856" i="19"/>
  <c r="B855" i="19"/>
  <c r="B854" i="19"/>
  <c r="B853" i="19"/>
  <c r="B852" i="19"/>
  <c r="B851" i="19"/>
  <c r="B850" i="19"/>
  <c r="B849" i="19"/>
  <c r="B848" i="19"/>
  <c r="B847" i="19"/>
  <c r="B846" i="19"/>
  <c r="B845" i="19"/>
  <c r="B844" i="19"/>
  <c r="B843" i="19"/>
  <c r="B842" i="19"/>
  <c r="B841" i="19"/>
  <c r="B840" i="19"/>
  <c r="B839" i="19"/>
  <c r="B838" i="19"/>
  <c r="B837" i="19"/>
  <c r="B836" i="19"/>
  <c r="B835" i="19"/>
  <c r="B834" i="19"/>
  <c r="B833" i="19"/>
  <c r="B832" i="19"/>
  <c r="B831" i="19"/>
  <c r="B830" i="19"/>
  <c r="B829" i="19"/>
  <c r="B828" i="19"/>
  <c r="B827" i="19"/>
  <c r="B826" i="19"/>
  <c r="B825" i="19"/>
  <c r="B824" i="19"/>
  <c r="B823" i="19"/>
  <c r="B822" i="19"/>
  <c r="B821" i="19"/>
  <c r="B820" i="19"/>
  <c r="B819" i="19"/>
  <c r="B818" i="19"/>
  <c r="B817" i="19"/>
  <c r="B816" i="19"/>
  <c r="B815" i="19"/>
  <c r="B814" i="19"/>
  <c r="B813" i="19"/>
  <c r="B812" i="19"/>
  <c r="B811" i="19"/>
  <c r="B810" i="19"/>
  <c r="B809" i="19"/>
  <c r="B808" i="19"/>
  <c r="B807" i="19"/>
  <c r="B806" i="19"/>
  <c r="B805" i="19"/>
  <c r="B804" i="19"/>
  <c r="B803" i="19"/>
  <c r="B802" i="19"/>
  <c r="B801" i="19"/>
  <c r="B800" i="19"/>
  <c r="B799" i="19"/>
  <c r="B798" i="19"/>
  <c r="B797" i="19"/>
  <c r="B796" i="19"/>
  <c r="B795" i="19"/>
  <c r="B794" i="19"/>
  <c r="B793" i="19"/>
  <c r="B792" i="19"/>
  <c r="B791" i="19"/>
  <c r="B790" i="19"/>
  <c r="B789" i="19"/>
  <c r="B788" i="19"/>
  <c r="B787" i="19"/>
  <c r="B786" i="19"/>
  <c r="B785" i="19"/>
  <c r="B784" i="19"/>
  <c r="B783" i="19"/>
  <c r="B782" i="19"/>
  <c r="B781" i="19"/>
  <c r="B780" i="19"/>
  <c r="B779" i="19"/>
  <c r="B778" i="19"/>
  <c r="B777" i="19"/>
  <c r="B776" i="19"/>
  <c r="B775" i="19"/>
  <c r="B774" i="19"/>
  <c r="B773" i="19"/>
  <c r="B772" i="19"/>
  <c r="B771" i="19"/>
  <c r="B770" i="19"/>
  <c r="B769" i="19"/>
  <c r="B768" i="19"/>
  <c r="B767" i="19"/>
  <c r="B766" i="19"/>
  <c r="B765" i="19"/>
  <c r="B764" i="19"/>
  <c r="B763" i="19"/>
  <c r="B762" i="19"/>
  <c r="B761" i="19"/>
  <c r="B760" i="19"/>
  <c r="B759" i="19"/>
  <c r="B758" i="19"/>
  <c r="B757" i="19"/>
  <c r="B756" i="19"/>
  <c r="B755" i="19"/>
  <c r="B754" i="19"/>
  <c r="B753" i="19"/>
  <c r="B752" i="19"/>
  <c r="B751" i="19"/>
  <c r="B750" i="19"/>
  <c r="B749" i="19"/>
  <c r="B748" i="19"/>
  <c r="B747" i="19"/>
  <c r="B746" i="19"/>
  <c r="B745" i="19"/>
  <c r="B744" i="19"/>
  <c r="B743" i="19"/>
  <c r="B742" i="19"/>
  <c r="B741" i="19"/>
  <c r="B740" i="19"/>
  <c r="B739" i="19"/>
  <c r="B738" i="19"/>
  <c r="B737" i="19"/>
  <c r="B736" i="19"/>
  <c r="B735" i="19"/>
  <c r="B734" i="19"/>
  <c r="B733" i="19"/>
  <c r="B732" i="19"/>
  <c r="B731" i="19"/>
  <c r="B730" i="19"/>
  <c r="B729" i="19"/>
  <c r="B728" i="19"/>
  <c r="B727" i="19"/>
  <c r="B726" i="19"/>
  <c r="B725" i="19"/>
  <c r="B724" i="19"/>
  <c r="B723" i="19"/>
  <c r="B722" i="19"/>
  <c r="B721" i="19"/>
  <c r="B720" i="19"/>
  <c r="B719" i="19"/>
  <c r="B718" i="19"/>
  <c r="B717" i="19"/>
  <c r="B716" i="19"/>
  <c r="B715" i="19"/>
  <c r="B714" i="19"/>
  <c r="B713" i="19"/>
  <c r="B712" i="19"/>
  <c r="B711" i="19"/>
  <c r="B710" i="19"/>
  <c r="B709" i="19"/>
  <c r="B708" i="19"/>
  <c r="B707" i="19"/>
  <c r="B706" i="19"/>
  <c r="B705" i="19"/>
  <c r="B704" i="19"/>
  <c r="B703" i="19"/>
  <c r="B702" i="19"/>
  <c r="B701" i="19"/>
  <c r="B700" i="19"/>
  <c r="B699" i="19"/>
  <c r="B698" i="19"/>
  <c r="B697" i="19"/>
  <c r="B696" i="19"/>
  <c r="B695" i="19"/>
  <c r="B694" i="19"/>
  <c r="B693" i="19"/>
  <c r="B692" i="19"/>
  <c r="B691" i="19"/>
  <c r="B690" i="19"/>
  <c r="B689" i="19"/>
  <c r="B688" i="19"/>
  <c r="B687" i="19"/>
  <c r="B686" i="19"/>
  <c r="B685" i="19"/>
  <c r="B684" i="19"/>
  <c r="B683" i="19"/>
  <c r="B682" i="19"/>
  <c r="B681" i="19"/>
  <c r="B680" i="19"/>
  <c r="B679" i="19"/>
  <c r="B678" i="19"/>
  <c r="B677" i="19"/>
  <c r="B676" i="19"/>
  <c r="B675" i="19"/>
  <c r="B674" i="19"/>
  <c r="B673" i="19"/>
  <c r="B672" i="19"/>
  <c r="B671" i="19"/>
  <c r="B670" i="19"/>
  <c r="B669" i="19"/>
  <c r="B668" i="19"/>
  <c r="B667" i="19"/>
  <c r="B666" i="19"/>
  <c r="B665" i="19"/>
  <c r="B664" i="19"/>
  <c r="B663" i="19"/>
  <c r="B662" i="19"/>
  <c r="B661" i="19"/>
  <c r="B660" i="19"/>
  <c r="B659" i="19"/>
  <c r="B658" i="19"/>
  <c r="B657" i="19"/>
  <c r="B656" i="19"/>
  <c r="B655" i="19"/>
  <c r="B654" i="19"/>
  <c r="B653" i="19"/>
  <c r="B652" i="19"/>
  <c r="B651" i="19"/>
  <c r="B650" i="19"/>
  <c r="B649" i="19"/>
  <c r="B648" i="19"/>
  <c r="B647" i="19"/>
  <c r="B646" i="19"/>
  <c r="B645" i="19"/>
  <c r="B644" i="19"/>
  <c r="B643" i="19"/>
  <c r="B642" i="19"/>
  <c r="B641" i="19"/>
  <c r="B640" i="19"/>
  <c r="B639" i="19"/>
  <c r="B638" i="19"/>
  <c r="B637" i="19"/>
  <c r="B636" i="19"/>
  <c r="B635" i="19"/>
  <c r="B634" i="19"/>
  <c r="B633" i="19"/>
  <c r="B632" i="19"/>
  <c r="B631" i="19"/>
  <c r="B630" i="19"/>
  <c r="B629" i="19"/>
  <c r="B628" i="19"/>
  <c r="B627" i="19"/>
  <c r="B626" i="19"/>
  <c r="B625" i="19"/>
  <c r="B624" i="19"/>
  <c r="B623" i="19"/>
  <c r="B622" i="19"/>
  <c r="B621" i="19"/>
  <c r="B620" i="19"/>
  <c r="B619" i="19"/>
  <c r="B618" i="19"/>
  <c r="B617" i="19"/>
  <c r="B616" i="19"/>
  <c r="B615" i="19"/>
  <c r="B614" i="19"/>
  <c r="B613" i="19"/>
  <c r="B612" i="19"/>
  <c r="B611" i="19"/>
  <c r="B610" i="19"/>
  <c r="B609" i="19"/>
  <c r="B608" i="19"/>
  <c r="B607" i="19"/>
  <c r="B606" i="19"/>
  <c r="B605" i="19"/>
  <c r="B604" i="19"/>
  <c r="B603" i="19"/>
  <c r="B602" i="19"/>
  <c r="B601" i="19"/>
  <c r="B600" i="19"/>
  <c r="B599" i="19"/>
  <c r="B598" i="19"/>
  <c r="B597" i="19"/>
  <c r="B596" i="19"/>
  <c r="B595" i="19"/>
  <c r="B594" i="19"/>
  <c r="B593" i="19"/>
  <c r="B592" i="19"/>
  <c r="B591" i="19"/>
  <c r="B590" i="19"/>
  <c r="B589" i="19"/>
  <c r="B588" i="19"/>
  <c r="B587" i="19"/>
  <c r="B586" i="19"/>
  <c r="B585" i="19"/>
  <c r="B584" i="19"/>
  <c r="B583" i="19"/>
  <c r="B582" i="19"/>
  <c r="B581" i="19"/>
  <c r="B580" i="19"/>
  <c r="B579" i="19"/>
  <c r="B578" i="19"/>
  <c r="B577" i="19"/>
  <c r="B576" i="19"/>
  <c r="B575" i="19"/>
  <c r="B574" i="19"/>
  <c r="B573" i="19"/>
  <c r="B572" i="19"/>
  <c r="B571" i="19"/>
  <c r="B570" i="19"/>
  <c r="B569" i="19"/>
  <c r="B568" i="19"/>
  <c r="B567" i="19"/>
  <c r="B566" i="19"/>
  <c r="B565" i="19"/>
  <c r="B564" i="19"/>
  <c r="B563" i="19"/>
  <c r="B562" i="19"/>
  <c r="B561" i="19"/>
  <c r="B560" i="19"/>
  <c r="B559" i="19"/>
  <c r="B558" i="19"/>
  <c r="B557" i="19"/>
  <c r="B556" i="19"/>
  <c r="B555" i="19"/>
  <c r="B554" i="19"/>
  <c r="B553" i="19"/>
  <c r="B552" i="19"/>
  <c r="B551" i="19"/>
  <c r="B550" i="19"/>
  <c r="B549" i="19"/>
  <c r="B548" i="19"/>
  <c r="B547" i="19"/>
  <c r="B546" i="19"/>
  <c r="B545" i="19"/>
  <c r="B544" i="19"/>
  <c r="B543" i="19"/>
  <c r="B542" i="19"/>
  <c r="B541" i="19"/>
  <c r="B540" i="19"/>
  <c r="B539" i="19"/>
  <c r="B538" i="19"/>
  <c r="B537" i="19"/>
  <c r="B536" i="19"/>
  <c r="B535" i="19"/>
  <c r="B534" i="19"/>
  <c r="B533" i="19"/>
  <c r="B532" i="19"/>
  <c r="B531" i="19"/>
  <c r="B530" i="19"/>
  <c r="B529" i="19"/>
  <c r="B528" i="19"/>
  <c r="B527" i="19"/>
  <c r="B526" i="19"/>
  <c r="B525" i="19"/>
  <c r="B524" i="19"/>
  <c r="B523" i="19"/>
  <c r="B522" i="19"/>
  <c r="B521" i="19"/>
  <c r="B520" i="19"/>
  <c r="B519" i="19"/>
  <c r="B518" i="19"/>
  <c r="B517" i="19"/>
  <c r="B516" i="19"/>
  <c r="B515" i="19"/>
  <c r="B514" i="19"/>
  <c r="B513" i="19"/>
  <c r="B512" i="19"/>
  <c r="B511" i="19"/>
  <c r="B510" i="19"/>
  <c r="B509" i="19"/>
  <c r="B508" i="19"/>
  <c r="B507" i="19"/>
  <c r="B506" i="19"/>
  <c r="B505" i="19"/>
  <c r="B504" i="19"/>
  <c r="B503" i="19"/>
  <c r="B502" i="19"/>
  <c r="B501" i="19"/>
  <c r="B500" i="19"/>
  <c r="B499" i="19"/>
  <c r="B498" i="19"/>
  <c r="B497" i="19"/>
  <c r="B496" i="19"/>
  <c r="B495" i="19"/>
  <c r="B494" i="19"/>
  <c r="B493" i="19"/>
  <c r="B492" i="19"/>
  <c r="B491" i="19"/>
  <c r="B490" i="19"/>
  <c r="B489" i="19"/>
  <c r="B488" i="19"/>
  <c r="B487" i="19"/>
  <c r="B486" i="19"/>
  <c r="B485" i="19"/>
  <c r="B484" i="19"/>
  <c r="B483" i="19"/>
  <c r="B482" i="19"/>
  <c r="B481" i="19"/>
  <c r="B480" i="19"/>
  <c r="B479" i="19"/>
  <c r="B478" i="19"/>
  <c r="B477" i="19"/>
  <c r="B476" i="19"/>
  <c r="B475" i="19"/>
  <c r="B474" i="19"/>
  <c r="B473" i="19"/>
  <c r="B472" i="19"/>
  <c r="B471" i="19"/>
  <c r="B470" i="19"/>
  <c r="B469" i="19"/>
  <c r="B468" i="19"/>
  <c r="B467" i="19"/>
  <c r="B466" i="19"/>
  <c r="B465" i="19"/>
  <c r="B464" i="19"/>
  <c r="B463" i="19"/>
  <c r="B462" i="19"/>
  <c r="B461" i="19"/>
  <c r="B460" i="19"/>
  <c r="B459" i="19"/>
  <c r="B458" i="19"/>
  <c r="B457" i="19"/>
  <c r="B456" i="19"/>
  <c r="B455" i="19"/>
  <c r="B454" i="19"/>
  <c r="B453" i="19"/>
  <c r="B452" i="19"/>
  <c r="B451" i="19"/>
  <c r="B450" i="19"/>
  <c r="B449" i="19"/>
  <c r="B448" i="19"/>
  <c r="B447" i="19"/>
  <c r="B446" i="19"/>
  <c r="B445" i="19"/>
  <c r="B444" i="19"/>
  <c r="B443" i="19"/>
  <c r="B442" i="19"/>
  <c r="B441" i="19"/>
  <c r="B440" i="19"/>
  <c r="B439" i="19"/>
  <c r="B438" i="19"/>
  <c r="B437" i="19"/>
  <c r="B436" i="19"/>
  <c r="B435" i="19"/>
  <c r="B434" i="19"/>
  <c r="B433" i="19"/>
  <c r="B432" i="19"/>
  <c r="B431" i="19"/>
  <c r="B430" i="19"/>
  <c r="B429" i="19"/>
  <c r="B428" i="19"/>
  <c r="B427" i="19"/>
  <c r="B426" i="19"/>
  <c r="B425" i="19"/>
  <c r="B424" i="19"/>
  <c r="B423" i="19"/>
  <c r="B422" i="19"/>
  <c r="B421" i="19"/>
  <c r="B420" i="19"/>
  <c r="B419" i="19"/>
  <c r="B418" i="19"/>
  <c r="B417" i="19"/>
  <c r="B416" i="19"/>
  <c r="B415" i="19"/>
  <c r="B414" i="19"/>
  <c r="B413" i="19"/>
  <c r="B412" i="19"/>
  <c r="B411" i="19"/>
  <c r="B410" i="19"/>
  <c r="B409" i="19"/>
  <c r="B408" i="19"/>
  <c r="B407" i="19"/>
  <c r="B406" i="19"/>
  <c r="B405" i="19"/>
  <c r="B404" i="19"/>
  <c r="B403" i="19"/>
  <c r="B402" i="19"/>
  <c r="B401" i="19"/>
  <c r="B400" i="19"/>
  <c r="B399" i="19"/>
  <c r="B398" i="19"/>
  <c r="B397" i="19"/>
  <c r="B396" i="19"/>
  <c r="B395" i="19"/>
  <c r="B394" i="19"/>
  <c r="B393" i="19"/>
  <c r="B392" i="19"/>
  <c r="B391" i="19"/>
  <c r="B390" i="19"/>
  <c r="B389" i="19"/>
  <c r="B388" i="19"/>
  <c r="B387" i="19"/>
  <c r="B386" i="19"/>
  <c r="B385" i="19"/>
  <c r="B384" i="19"/>
  <c r="B383" i="19"/>
  <c r="B382" i="19"/>
  <c r="B381" i="19"/>
  <c r="B380" i="19"/>
  <c r="B379" i="19"/>
  <c r="B378" i="19"/>
  <c r="B377" i="19"/>
  <c r="B376" i="19"/>
  <c r="B375" i="19"/>
  <c r="B374" i="19"/>
  <c r="B373" i="19"/>
  <c r="B372" i="19"/>
  <c r="B371" i="19"/>
  <c r="B370" i="19"/>
  <c r="B369" i="19"/>
  <c r="B368" i="19"/>
  <c r="B367" i="19"/>
  <c r="B366" i="19"/>
  <c r="B365" i="19"/>
  <c r="B364" i="19"/>
  <c r="B363" i="19"/>
  <c r="B362" i="19"/>
  <c r="B361" i="19"/>
  <c r="B360" i="19"/>
  <c r="B359" i="19"/>
  <c r="B358" i="19"/>
  <c r="B357" i="19"/>
  <c r="B356" i="19"/>
  <c r="B355" i="19"/>
  <c r="B354" i="19"/>
  <c r="B353" i="19"/>
  <c r="B352" i="19"/>
  <c r="B351" i="19"/>
  <c r="B350" i="19"/>
  <c r="B349" i="19"/>
  <c r="B348" i="19"/>
  <c r="B347" i="19"/>
  <c r="B346" i="19"/>
  <c r="B345" i="19"/>
  <c r="B344" i="19"/>
  <c r="B343" i="19"/>
  <c r="B342" i="19"/>
  <c r="B341" i="19"/>
  <c r="B340" i="19"/>
  <c r="B339" i="19"/>
  <c r="B338" i="19"/>
  <c r="B337" i="19"/>
  <c r="B336" i="19"/>
  <c r="B335" i="19"/>
  <c r="B334" i="19"/>
  <c r="B333" i="19"/>
  <c r="B332" i="19"/>
  <c r="B331" i="19"/>
  <c r="B330" i="19"/>
  <c r="B329" i="19"/>
  <c r="B328" i="19"/>
  <c r="B327" i="19"/>
  <c r="B326" i="19"/>
  <c r="B325" i="19"/>
  <c r="B324" i="19"/>
  <c r="B323" i="19"/>
  <c r="B322" i="19"/>
  <c r="B321" i="19"/>
  <c r="B320" i="19"/>
  <c r="B319" i="19"/>
  <c r="B318" i="19"/>
  <c r="B317" i="19"/>
  <c r="B316" i="19"/>
  <c r="B315" i="19"/>
  <c r="B314" i="19"/>
  <c r="B313" i="19"/>
  <c r="B312" i="19"/>
  <c r="B311" i="19"/>
  <c r="B310" i="19"/>
  <c r="B309" i="19"/>
  <c r="B308" i="19"/>
  <c r="B307" i="19"/>
  <c r="B306" i="19"/>
  <c r="B305" i="19"/>
  <c r="B304" i="19"/>
  <c r="B303" i="19"/>
  <c r="B302" i="19"/>
  <c r="B301" i="19"/>
  <c r="B300" i="19"/>
  <c r="B299" i="19"/>
  <c r="B298" i="19"/>
  <c r="B297" i="19"/>
  <c r="B296" i="19"/>
  <c r="B295" i="19"/>
  <c r="B294" i="19"/>
  <c r="B293" i="19"/>
  <c r="B292" i="19"/>
  <c r="B291" i="19"/>
  <c r="B290" i="19"/>
  <c r="B289" i="19"/>
  <c r="B288" i="19"/>
  <c r="B287" i="19"/>
  <c r="B286" i="19"/>
  <c r="B285" i="19"/>
  <c r="B284" i="19"/>
  <c r="B283" i="19"/>
  <c r="B282" i="19"/>
  <c r="B281" i="19"/>
  <c r="B280" i="19"/>
  <c r="B279" i="19"/>
  <c r="B278" i="19"/>
  <c r="B277" i="19"/>
  <c r="B276" i="19"/>
  <c r="B275" i="19"/>
  <c r="B274" i="19"/>
  <c r="B273" i="19"/>
  <c r="B272" i="19"/>
  <c r="B271" i="19"/>
  <c r="B270" i="19"/>
  <c r="B269" i="19"/>
  <c r="B268" i="19"/>
  <c r="B267" i="19"/>
  <c r="B266" i="19"/>
  <c r="B265" i="19"/>
  <c r="B264" i="19"/>
  <c r="B263" i="19"/>
  <c r="B262" i="19"/>
  <c r="B261" i="19"/>
  <c r="B260" i="19"/>
  <c r="B259" i="19"/>
  <c r="B258" i="19"/>
  <c r="B257" i="19"/>
  <c r="B256" i="19"/>
  <c r="B255" i="19"/>
  <c r="B254" i="19"/>
  <c r="B253" i="19"/>
  <c r="B252" i="19"/>
  <c r="B251" i="19"/>
  <c r="B250" i="19"/>
  <c r="B249" i="19"/>
  <c r="B248" i="19"/>
  <c r="B247" i="19"/>
  <c r="B246" i="19"/>
  <c r="B245" i="19"/>
  <c r="B244" i="19"/>
  <c r="B243" i="19"/>
  <c r="B242" i="19"/>
  <c r="B241" i="19"/>
  <c r="B240" i="19"/>
  <c r="B239" i="19"/>
  <c r="B238" i="19"/>
  <c r="B237" i="19"/>
  <c r="B236" i="19"/>
  <c r="B235" i="19"/>
  <c r="B234" i="19"/>
  <c r="B233" i="19"/>
  <c r="B232" i="19"/>
  <c r="B231" i="19"/>
  <c r="B230" i="19"/>
  <c r="B229" i="19"/>
  <c r="B228" i="19"/>
  <c r="B227" i="19"/>
  <c r="B226" i="19"/>
  <c r="B225" i="19"/>
  <c r="B224" i="19"/>
  <c r="B223" i="19"/>
  <c r="B222" i="19"/>
  <c r="B221" i="19"/>
  <c r="B220" i="19"/>
  <c r="B219" i="19"/>
  <c r="B218" i="19"/>
  <c r="B217" i="19"/>
  <c r="B216" i="19"/>
  <c r="B215" i="19"/>
  <c r="B214" i="19"/>
  <c r="B213" i="19"/>
  <c r="B212" i="19"/>
  <c r="B211" i="19"/>
  <c r="B210" i="19"/>
  <c r="B209" i="19"/>
  <c r="B208" i="19"/>
  <c r="B207" i="19"/>
  <c r="B206" i="19"/>
  <c r="B205" i="19"/>
  <c r="B204" i="19"/>
  <c r="B203" i="19"/>
  <c r="B202" i="19"/>
  <c r="B201" i="19"/>
  <c r="B200" i="19"/>
  <c r="B199" i="19"/>
  <c r="B198" i="19"/>
  <c r="B197" i="19"/>
  <c r="B196" i="19"/>
  <c r="B195" i="19"/>
  <c r="B194" i="19"/>
  <c r="B193" i="19"/>
  <c r="B192" i="19"/>
  <c r="B191" i="19"/>
  <c r="B190" i="19"/>
  <c r="B189" i="19"/>
  <c r="B188" i="19"/>
  <c r="B187" i="19"/>
  <c r="B186" i="19"/>
  <c r="B185" i="19"/>
  <c r="B184" i="19"/>
  <c r="B183" i="19"/>
  <c r="B182" i="19"/>
  <c r="B181" i="19"/>
  <c r="B180" i="19"/>
  <c r="B179" i="19"/>
  <c r="B178" i="19"/>
  <c r="B177" i="19"/>
  <c r="B176" i="19"/>
  <c r="B175" i="19"/>
  <c r="B174" i="19"/>
  <c r="B173" i="19"/>
  <c r="B172" i="19"/>
  <c r="B171" i="19"/>
  <c r="B170" i="19"/>
  <c r="B169" i="19"/>
  <c r="B168" i="19"/>
  <c r="B167" i="19"/>
  <c r="B166" i="19"/>
  <c r="B165" i="19"/>
  <c r="B164" i="19"/>
  <c r="B163" i="19"/>
  <c r="B162" i="19"/>
  <c r="B161" i="19"/>
  <c r="B160" i="19"/>
  <c r="B159" i="19"/>
  <c r="B158" i="19"/>
  <c r="B157" i="19"/>
  <c r="B156" i="19"/>
  <c r="B155" i="19"/>
  <c r="B154" i="19"/>
  <c r="B153" i="19"/>
  <c r="B152" i="19"/>
  <c r="B151" i="19"/>
  <c r="B150" i="19"/>
  <c r="B149" i="19"/>
  <c r="B148" i="19"/>
  <c r="B147" i="19"/>
  <c r="B146" i="19"/>
  <c r="B145" i="19"/>
  <c r="B144" i="19"/>
  <c r="B143" i="19"/>
  <c r="B142" i="19"/>
  <c r="B141" i="19"/>
  <c r="B140" i="19"/>
  <c r="B139" i="19"/>
  <c r="B138" i="19"/>
  <c r="B137" i="19"/>
  <c r="B136" i="19"/>
  <c r="B135" i="19"/>
  <c r="B134" i="19"/>
  <c r="B133" i="19"/>
  <c r="B132" i="19"/>
  <c r="B131" i="19"/>
  <c r="B130" i="19"/>
  <c r="B129" i="19"/>
  <c r="B128" i="19"/>
  <c r="B127" i="19"/>
  <c r="B126" i="19"/>
  <c r="B125" i="19"/>
  <c r="B124" i="19"/>
  <c r="B123" i="19"/>
  <c r="B122" i="19"/>
  <c r="B121" i="19"/>
  <c r="B120" i="19"/>
  <c r="B119" i="19"/>
  <c r="B118" i="19"/>
  <c r="B117" i="19"/>
  <c r="B116" i="19"/>
  <c r="B115" i="19"/>
  <c r="B114" i="19"/>
  <c r="B113" i="19"/>
  <c r="B112" i="19"/>
  <c r="B111" i="19"/>
  <c r="B110" i="19"/>
  <c r="B109" i="19"/>
  <c r="B108" i="19"/>
  <c r="B107" i="19"/>
  <c r="B106" i="19"/>
  <c r="B105" i="19"/>
  <c r="B104" i="19"/>
  <c r="B103" i="19"/>
  <c r="B102" i="19"/>
  <c r="B101" i="19"/>
  <c r="B100" i="19"/>
  <c r="B99" i="19"/>
  <c r="B98" i="19"/>
  <c r="B97" i="19"/>
  <c r="B96" i="19"/>
  <c r="B95" i="19"/>
  <c r="B94" i="19"/>
  <c r="B93" i="19"/>
  <c r="B92" i="19"/>
  <c r="B91" i="19"/>
  <c r="B90" i="19"/>
  <c r="B89" i="19"/>
  <c r="B88" i="19"/>
  <c r="B87" i="19"/>
  <c r="B86" i="19"/>
  <c r="B85" i="19"/>
  <c r="B84" i="19"/>
  <c r="B83" i="19"/>
  <c r="B82" i="19"/>
  <c r="B81" i="19"/>
  <c r="B80" i="19"/>
  <c r="B79" i="19"/>
  <c r="B78" i="19"/>
  <c r="B77" i="19"/>
  <c r="B76" i="19"/>
  <c r="B75" i="19"/>
  <c r="B74"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1" i="19"/>
  <c r="B10" i="19"/>
  <c r="B9" i="19"/>
  <c r="B8" i="19"/>
  <c r="B7" i="19"/>
  <c r="B6" i="19"/>
  <c r="B5" i="19"/>
  <c r="B4" i="19"/>
  <c r="B3" i="19"/>
  <c r="B2" i="19"/>
  <c r="AA683" i="2"/>
  <c r="AA684" i="2"/>
  <c r="AA685" i="2"/>
  <c r="AA2" i="2"/>
  <c r="AA686" i="2"/>
  <c r="AA687" i="2"/>
  <c r="AA688" i="2"/>
  <c r="AA689" i="2"/>
  <c r="AA690" i="2"/>
  <c r="AA691" i="2"/>
  <c r="AA692" i="2"/>
  <c r="AA693" i="2"/>
  <c r="AA694" i="2"/>
  <c r="AA695" i="2"/>
  <c r="AA696" i="2"/>
  <c r="AA697" i="2"/>
  <c r="AA698" i="2"/>
  <c r="AA699" i="2"/>
  <c r="AA3" i="2"/>
  <c r="AA700" i="2"/>
  <c r="AA701" i="2"/>
  <c r="AA4" i="2"/>
  <c r="AA702" i="2"/>
  <c r="AA703" i="2"/>
  <c r="AA704" i="2"/>
  <c r="AA705" i="2"/>
  <c r="AA706" i="2"/>
  <c r="AA707" i="2"/>
  <c r="AA708" i="2"/>
  <c r="AA709" i="2"/>
  <c r="AA710" i="2"/>
  <c r="AA711" i="2"/>
  <c r="AA712" i="2"/>
  <c r="AA713" i="2"/>
  <c r="AA714" i="2"/>
  <c r="AA715" i="2"/>
  <c r="AA716" i="2"/>
  <c r="AA717" i="2"/>
  <c r="AA718" i="2"/>
  <c r="AA5" i="2"/>
  <c r="AA719" i="2"/>
  <c r="AA6" i="2"/>
  <c r="AA720" i="2"/>
  <c r="AA721" i="2"/>
  <c r="AA722" i="2"/>
  <c r="AA723" i="2"/>
  <c r="AA724" i="2"/>
  <c r="AA725" i="2"/>
  <c r="AA726" i="2"/>
  <c r="AA727" i="2"/>
  <c r="AA728" i="2"/>
  <c r="AA729" i="2"/>
  <c r="AA7" i="2"/>
  <c r="AA730" i="2"/>
  <c r="AA8" i="2"/>
  <c r="AA731" i="2"/>
  <c r="AA732" i="2"/>
  <c r="AA733" i="2"/>
  <c r="AA734" i="2"/>
  <c r="AA735" i="2"/>
  <c r="AA736" i="2"/>
  <c r="AA737" i="2"/>
  <c r="AA738" i="2"/>
  <c r="AA739" i="2"/>
  <c r="AA740" i="2"/>
  <c r="AA741" i="2"/>
  <c r="AA742" i="2"/>
  <c r="AA743" i="2"/>
  <c r="AA744" i="2"/>
  <c r="AA745" i="2"/>
  <c r="AA746" i="2"/>
  <c r="AA747" i="2"/>
  <c r="AA748" i="2"/>
  <c r="AA9" i="2"/>
  <c r="AA749" i="2"/>
  <c r="AA750" i="2"/>
  <c r="AA751" i="2"/>
  <c r="AA752" i="2"/>
  <c r="AA753" i="2"/>
  <c r="AA754" i="2"/>
  <c r="AA755" i="2"/>
  <c r="AA756" i="2"/>
  <c r="AA757" i="2"/>
  <c r="AA758" i="2"/>
  <c r="AA759" i="2"/>
  <c r="AA760" i="2"/>
  <c r="AA10" i="2"/>
  <c r="AA761" i="2"/>
  <c r="AA762" i="2"/>
  <c r="AA763" i="2"/>
  <c r="AA764" i="2"/>
  <c r="AA11" i="2"/>
  <c r="AA765" i="2"/>
  <c r="AA766" i="2"/>
  <c r="AA767" i="2"/>
  <c r="AA768" i="2"/>
  <c r="AA769" i="2"/>
  <c r="AA770" i="2"/>
  <c r="AA771" i="2"/>
  <c r="AA772" i="2"/>
  <c r="AA773" i="2"/>
  <c r="AA774" i="2"/>
  <c r="AA775" i="2"/>
  <c r="AA776" i="2"/>
  <c r="AA777" i="2"/>
  <c r="AA778" i="2"/>
  <c r="AA779" i="2"/>
  <c r="AA780" i="2"/>
  <c r="AA781" i="2"/>
  <c r="AA782" i="2"/>
  <c r="AA783" i="2"/>
  <c r="AA784" i="2"/>
  <c r="AA785" i="2"/>
  <c r="AA786" i="2"/>
  <c r="AA12" i="2"/>
  <c r="AA787" i="2"/>
  <c r="AA13" i="2"/>
  <c r="AA788" i="2"/>
  <c r="AA789" i="2"/>
  <c r="AA790" i="2"/>
  <c r="AA791" i="2"/>
  <c r="AA792" i="2"/>
  <c r="AA793" i="2"/>
  <c r="AA794" i="2"/>
  <c r="AA795" i="2"/>
  <c r="AA796" i="2"/>
  <c r="AA797" i="2"/>
  <c r="AA798" i="2"/>
  <c r="AA799" i="2"/>
  <c r="AA800" i="2"/>
  <c r="AA801" i="2"/>
  <c r="AA802" i="2"/>
  <c r="AA14" i="2"/>
  <c r="AA803" i="2"/>
  <c r="AA804" i="2"/>
  <c r="AA805" i="2"/>
  <c r="AA806" i="2"/>
  <c r="AA807" i="2"/>
  <c r="AA15" i="2"/>
  <c r="AA808" i="2"/>
  <c r="AA809" i="2"/>
  <c r="AA810" i="2"/>
  <c r="AA16" i="2"/>
  <c r="AA17" i="2"/>
  <c r="AA811" i="2"/>
  <c r="AA812" i="2"/>
  <c r="AA813" i="2"/>
  <c r="AA814" i="2"/>
  <c r="AA815" i="2"/>
  <c r="AA816" i="2"/>
  <c r="AA817" i="2"/>
  <c r="AA818" i="2"/>
  <c r="AA819" i="2"/>
  <c r="AA820" i="2"/>
  <c r="AA821" i="2"/>
  <c r="AA822" i="2"/>
  <c r="AA823" i="2"/>
  <c r="AA824" i="2"/>
  <c r="AA825" i="2"/>
  <c r="AA826" i="2"/>
  <c r="AA18" i="2"/>
  <c r="AA827" i="2"/>
  <c r="AA828" i="2"/>
  <c r="AA829" i="2"/>
  <c r="AA830" i="2"/>
  <c r="AA831" i="2"/>
  <c r="AA832" i="2"/>
  <c r="AA833" i="2"/>
  <c r="AA834" i="2"/>
  <c r="AA835" i="2"/>
  <c r="AA836" i="2"/>
  <c r="AA837" i="2"/>
  <c r="AA838" i="2"/>
  <c r="AA839" i="2"/>
  <c r="AA840" i="2"/>
  <c r="AA841" i="2"/>
  <c r="AA842" i="2"/>
  <c r="AA843" i="2"/>
  <c r="AA844" i="2"/>
  <c r="AA845" i="2"/>
  <c r="AA846" i="2"/>
  <c r="AA847" i="2"/>
  <c r="AA19" i="2"/>
  <c r="AA848" i="2"/>
  <c r="AA849" i="2"/>
  <c r="AA850" i="2"/>
  <c r="AA851" i="2"/>
  <c r="AA852" i="2"/>
  <c r="AA853" i="2"/>
  <c r="AA20" i="2"/>
  <c r="AA854" i="2"/>
  <c r="AA855" i="2"/>
  <c r="AA856" i="2"/>
  <c r="AA857" i="2"/>
  <c r="AA858" i="2"/>
  <c r="AA859" i="2"/>
  <c r="AA860" i="2"/>
  <c r="AA861" i="2"/>
  <c r="AA862" i="2"/>
  <c r="AA863" i="2"/>
  <c r="AA864" i="2"/>
  <c r="AA865" i="2"/>
  <c r="AA21" i="2"/>
  <c r="AA866" i="2"/>
  <c r="AA867" i="2"/>
  <c r="AA868" i="2"/>
  <c r="AA869" i="2"/>
  <c r="AA870" i="2"/>
  <c r="AA871" i="2"/>
  <c r="AA872" i="2"/>
  <c r="AA22" i="2"/>
  <c r="AA873" i="2"/>
  <c r="AA874" i="2"/>
  <c r="AA23" i="2"/>
  <c r="AA24" i="2"/>
  <c r="AA875" i="2"/>
  <c r="AA876" i="2"/>
  <c r="AA877" i="2"/>
  <c r="AA878" i="2"/>
  <c r="AA879" i="2"/>
  <c r="AA880" i="2"/>
  <c r="AA881" i="2"/>
  <c r="AA882" i="2"/>
  <c r="AA883" i="2"/>
  <c r="AA884" i="2"/>
  <c r="AA885" i="2"/>
  <c r="AA886" i="2"/>
  <c r="AA887" i="2"/>
  <c r="AA888" i="2"/>
  <c r="AA25"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26" i="2"/>
  <c r="AA950" i="2"/>
  <c r="AA951" i="2"/>
  <c r="AA27" i="2"/>
  <c r="AA952" i="2"/>
  <c r="AA953" i="2"/>
  <c r="AA954" i="2"/>
  <c r="AA955" i="2"/>
  <c r="AA956" i="2"/>
  <c r="AA957" i="2"/>
  <c r="AA958" i="2"/>
  <c r="AA959" i="2"/>
  <c r="AA960" i="2"/>
  <c r="AA961" i="2"/>
  <c r="AA28"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29" i="2"/>
  <c r="AA30" i="2"/>
  <c r="AA1000" i="2"/>
  <c r="AA1001" i="2"/>
  <c r="AA1002" i="2"/>
  <c r="AA1003" i="2"/>
  <c r="AA1004" i="2"/>
  <c r="AA1005" i="2"/>
  <c r="AA1006" i="2"/>
  <c r="AA1007" i="2"/>
  <c r="AA1008" i="2"/>
  <c r="AA1009" i="2"/>
  <c r="AA31" i="2"/>
  <c r="AA1010" i="2"/>
  <c r="AA1011" i="2"/>
  <c r="AA1012" i="2"/>
  <c r="AA1013" i="2"/>
  <c r="AA32" i="2"/>
  <c r="AA1014" i="2"/>
  <c r="AA1015" i="2"/>
  <c r="AA1016" i="2"/>
  <c r="AA1017" i="2"/>
  <c r="AA1018" i="2"/>
  <c r="AA1019" i="2"/>
  <c r="AA1020" i="2"/>
  <c r="AA1021" i="2"/>
  <c r="AA1022" i="2"/>
  <c r="AA1023" i="2"/>
  <c r="AA1024" i="2"/>
  <c r="AA1025" i="2"/>
  <c r="AA1026" i="2"/>
  <c r="AA1027" i="2"/>
  <c r="AA1028" i="2"/>
  <c r="AA1029" i="2"/>
  <c r="AA1030" i="2"/>
  <c r="AA1031" i="2"/>
  <c r="AA33" i="2"/>
  <c r="AA1032" i="2"/>
  <c r="AA34" i="2"/>
  <c r="AA1033" i="2"/>
  <c r="AA1034" i="2"/>
  <c r="AA1035" i="2"/>
  <c r="AA1036" i="2"/>
  <c r="AA1037" i="2"/>
  <c r="AA1038" i="2"/>
  <c r="AA1039" i="2"/>
  <c r="AA1040" i="2"/>
  <c r="AA1041" i="2"/>
  <c r="AA1042" i="2"/>
  <c r="AA1043" i="2"/>
  <c r="AA35" i="2"/>
  <c r="AA1044" i="2"/>
  <c r="AA1045" i="2"/>
  <c r="AA1046" i="2"/>
  <c r="AA1047" i="2"/>
  <c r="AA1048" i="2"/>
  <c r="AA1049" i="2"/>
  <c r="AA1050" i="2"/>
  <c r="AA1051" i="2"/>
  <c r="AA36" i="2"/>
  <c r="AA1052" i="2"/>
  <c r="AA1053" i="2"/>
  <c r="AA1054" i="2"/>
  <c r="AA1055" i="2"/>
  <c r="AA1056" i="2"/>
  <c r="AA1057" i="2"/>
  <c r="AA1058" i="2"/>
  <c r="AA1059" i="2"/>
  <c r="AA1060" i="2"/>
  <c r="AA1061" i="2"/>
  <c r="AA37" i="2"/>
  <c r="AA38" i="2"/>
  <c r="AA1062" i="2"/>
  <c r="AA1063" i="2"/>
  <c r="AA1064" i="2"/>
  <c r="AA1065" i="2"/>
  <c r="AA1066" i="2"/>
  <c r="AA1067" i="2"/>
  <c r="AA1068" i="2"/>
  <c r="AA1069" i="2"/>
  <c r="AA1070" i="2"/>
  <c r="AA1071" i="2"/>
  <c r="AA1072" i="2"/>
  <c r="AA1073" i="2"/>
  <c r="AA1074" i="2"/>
  <c r="AA1075" i="2"/>
  <c r="AA1076" i="2"/>
  <c r="AA39" i="2"/>
  <c r="AA1077" i="2"/>
  <c r="AA1078" i="2"/>
  <c r="AA1079" i="2"/>
  <c r="AA1080" i="2"/>
  <c r="AA1081" i="2"/>
  <c r="AA1082" i="2"/>
  <c r="AA1083" i="2"/>
  <c r="AA1084" i="2"/>
  <c r="AA1085" i="2"/>
  <c r="AA1086" i="2"/>
  <c r="AA1087" i="2"/>
  <c r="AA1088" i="2"/>
  <c r="AA1089" i="2"/>
  <c r="AA1090" i="2"/>
  <c r="AA1091" i="2"/>
  <c r="AA1092" i="2"/>
  <c r="AA1093" i="2"/>
  <c r="AA40"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41" i="2"/>
  <c r="AA1132" i="2"/>
  <c r="AA1133" i="2"/>
  <c r="AA42" i="2"/>
  <c r="AA1134" i="2"/>
  <c r="AA1135" i="2"/>
  <c r="AA1136" i="2"/>
  <c r="AA1137" i="2"/>
  <c r="AA1138" i="2"/>
  <c r="AA1139" i="2"/>
  <c r="AA43" i="2"/>
  <c r="AA1140" i="2"/>
  <c r="AA44" i="2"/>
  <c r="AA1141" i="2"/>
  <c r="AA1142" i="2"/>
  <c r="AA1143" i="2"/>
  <c r="AA1144" i="2"/>
  <c r="AA1145" i="2"/>
  <c r="AA1146" i="2"/>
  <c r="AA1147" i="2"/>
  <c r="AA1148" i="2"/>
  <c r="AA45"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46" i="2"/>
  <c r="AA1202" i="2"/>
  <c r="AA1203" i="2"/>
  <c r="AA1204" i="2"/>
  <c r="AA1205" i="2"/>
  <c r="AA1206" i="2"/>
  <c r="AA1207" i="2"/>
  <c r="AA1208" i="2"/>
  <c r="AA1209" i="2"/>
  <c r="AA1210" i="2"/>
  <c r="AA1211" i="2"/>
  <c r="AA1212" i="2"/>
  <c r="AA1213" i="2"/>
  <c r="AA1214" i="2"/>
  <c r="AA1215" i="2"/>
  <c r="AA1216" i="2"/>
  <c r="AA1217" i="2"/>
  <c r="AA1218" i="2"/>
  <c r="AA1219" i="2"/>
  <c r="AA1220" i="2"/>
  <c r="AA1221" i="2"/>
  <c r="AA47" i="2"/>
  <c r="AA48" i="2"/>
  <c r="AA1222" i="2"/>
  <c r="AA1223" i="2"/>
  <c r="AA1224" i="2"/>
  <c r="AA1225" i="2"/>
  <c r="AA1226" i="2"/>
  <c r="AA1227" i="2"/>
  <c r="AA1228" i="2"/>
  <c r="AA1229" i="2"/>
  <c r="AA1230" i="2"/>
  <c r="AA1231" i="2"/>
  <c r="AA1232" i="2"/>
  <c r="AA49" i="2"/>
  <c r="AA1233" i="2"/>
  <c r="AA1234" i="2"/>
  <c r="AA1235" i="2"/>
  <c r="AA50" i="2"/>
  <c r="AA1236" i="2"/>
  <c r="AA1237" i="2"/>
  <c r="AA1238" i="2"/>
  <c r="AA1239" i="2"/>
  <c r="AA1240" i="2"/>
  <c r="AA1241" i="2"/>
  <c r="AA1242" i="2"/>
  <c r="AA1243" i="2"/>
  <c r="AA1244" i="2"/>
  <c r="AA1245" i="2"/>
  <c r="AA1246" i="2"/>
  <c r="AA1247" i="2"/>
  <c r="AA1248" i="2"/>
  <c r="AA1249" i="2"/>
  <c r="AA1250" i="2"/>
  <c r="AA1251" i="2"/>
  <c r="AA51" i="2"/>
  <c r="AA1252" i="2"/>
  <c r="AA1253" i="2"/>
  <c r="AA1254" i="2"/>
  <c r="AA1255" i="2"/>
  <c r="AA1256" i="2"/>
  <c r="AA1257" i="2"/>
  <c r="AA1258" i="2"/>
  <c r="AA1259" i="2"/>
  <c r="AA1260" i="2"/>
  <c r="AA1261" i="2"/>
  <c r="AA1262" i="2"/>
  <c r="AA1263" i="2"/>
  <c r="AA52" i="2"/>
  <c r="AA1264" i="2"/>
  <c r="AA1265" i="2"/>
  <c r="AA1266" i="2"/>
  <c r="AA1267" i="2"/>
  <c r="AA1268" i="2"/>
  <c r="AA1269" i="2"/>
  <c r="AA1270" i="2"/>
  <c r="AA1271" i="2"/>
  <c r="AA53" i="2"/>
  <c r="AA54" i="2"/>
  <c r="AA1272" i="2"/>
  <c r="AA1273" i="2"/>
  <c r="AA1274" i="2"/>
  <c r="AA1275" i="2"/>
  <c r="AA1276" i="2"/>
  <c r="AA1277" i="2"/>
  <c r="AA1278" i="2"/>
  <c r="AA1279" i="2"/>
  <c r="AA1280" i="2"/>
  <c r="AA1281" i="2"/>
  <c r="AA1282" i="2"/>
  <c r="AA55" i="2"/>
  <c r="AA56" i="2"/>
  <c r="AA1283" i="2"/>
  <c r="AA1284" i="2"/>
  <c r="AA1285" i="2"/>
  <c r="AA1286" i="2"/>
  <c r="AA1287" i="2"/>
  <c r="AA1288" i="2"/>
  <c r="AA1289" i="2"/>
  <c r="AA1290" i="2"/>
  <c r="AA1291" i="2"/>
  <c r="AA1292" i="2"/>
  <c r="AA57"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58" i="2"/>
  <c r="AA1332" i="2"/>
  <c r="AA1333" i="2"/>
  <c r="AA1334" i="2"/>
  <c r="AA1335" i="2"/>
  <c r="AA1336" i="2"/>
  <c r="AA1337" i="2"/>
  <c r="AA1338" i="2"/>
  <c r="AA1339" i="2"/>
  <c r="AA1340" i="2"/>
  <c r="AA1341" i="2"/>
  <c r="AA1342" i="2"/>
  <c r="AA1343" i="2"/>
  <c r="AA1344" i="2"/>
  <c r="AA59" i="2"/>
  <c r="AA1345" i="2"/>
  <c r="AA60"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61" i="2"/>
  <c r="AA1374" i="2"/>
  <c r="AA1375" i="2"/>
  <c r="AA1376" i="2"/>
  <c r="AA1377" i="2"/>
  <c r="AA1378" i="2"/>
  <c r="AA1379" i="2"/>
  <c r="AA62" i="2"/>
  <c r="AA1380" i="2"/>
  <c r="AA1381" i="2"/>
  <c r="AA1382" i="2"/>
  <c r="AA1383" i="2"/>
  <c r="AA1384" i="2"/>
  <c r="AA1385" i="2"/>
  <c r="AA1386" i="2"/>
  <c r="AA63" i="2"/>
  <c r="AA1387" i="2"/>
  <c r="AA1388" i="2"/>
  <c r="AA1389" i="2"/>
  <c r="AA1390" i="2"/>
  <c r="AA1391" i="2"/>
  <c r="AA1392" i="2"/>
  <c r="AA64" i="2"/>
  <c r="AA1393" i="2"/>
  <c r="AA65" i="2"/>
  <c r="AA1394" i="2"/>
  <c r="AA1395" i="2"/>
  <c r="AA1396" i="2"/>
  <c r="AA1397" i="2"/>
  <c r="AA1398" i="2"/>
  <c r="AA1399" i="2"/>
  <c r="AA1400" i="2"/>
  <c r="AA1401" i="2"/>
  <c r="AA1402" i="2"/>
  <c r="AA1403" i="2"/>
  <c r="AA1404" i="2"/>
  <c r="AA1405" i="2"/>
  <c r="AA1406" i="2"/>
  <c r="AA1407" i="2"/>
  <c r="AA1408" i="2"/>
  <c r="AA66" i="2"/>
  <c r="AA67" i="2"/>
  <c r="AA1409" i="2"/>
  <c r="AA1410" i="2"/>
  <c r="AA1411" i="2"/>
  <c r="AA1412" i="2"/>
  <c r="AA68"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69" i="2"/>
  <c r="AA1440" i="2"/>
  <c r="AA1441" i="2"/>
  <c r="AA1442" i="2"/>
  <c r="AA1443" i="2"/>
  <c r="AA70" i="2"/>
  <c r="AA1444" i="2"/>
  <c r="AA71" i="2"/>
  <c r="AA1445" i="2"/>
  <c r="AA1446" i="2"/>
  <c r="AA1447" i="2"/>
  <c r="AA1448" i="2"/>
  <c r="AA1449" i="2"/>
  <c r="AA1450" i="2"/>
  <c r="AA1451" i="2"/>
  <c r="AA1452" i="2"/>
  <c r="AA1453" i="2"/>
  <c r="AA1454" i="2"/>
  <c r="AA1455" i="2"/>
  <c r="AA1456" i="2"/>
  <c r="AA72" i="2"/>
  <c r="AA1457" i="2"/>
  <c r="AA1458" i="2"/>
  <c r="AA73" i="2"/>
  <c r="AA1459" i="2"/>
  <c r="AA1460" i="2"/>
  <c r="AA1461" i="2"/>
  <c r="AA1462" i="2"/>
  <c r="AA1463" i="2"/>
  <c r="AA1464" i="2"/>
  <c r="AA1465" i="2"/>
  <c r="AA1466" i="2"/>
  <c r="AA1467" i="2"/>
  <c r="AA1468" i="2"/>
  <c r="AA1469" i="2"/>
  <c r="AA1470" i="2"/>
  <c r="AA1471" i="2"/>
  <c r="AA1472" i="2"/>
  <c r="AA1473" i="2"/>
  <c r="AA1474" i="2"/>
  <c r="AA1475" i="2"/>
  <c r="AA1476" i="2"/>
  <c r="AA1477" i="2"/>
  <c r="AA1478" i="2"/>
  <c r="AA74" i="2"/>
  <c r="AA1479" i="2"/>
  <c r="AA1480" i="2"/>
  <c r="AA1481" i="2"/>
  <c r="AA1482" i="2"/>
  <c r="AA1483" i="2"/>
  <c r="AA75" i="2"/>
  <c r="AA1484" i="2"/>
  <c r="AA1485" i="2"/>
  <c r="AA1486" i="2"/>
  <c r="AA1487" i="2"/>
  <c r="AA1488" i="2"/>
  <c r="AA1489" i="2"/>
  <c r="AA1490" i="2"/>
  <c r="AA1491" i="2"/>
  <c r="AA1492" i="2"/>
  <c r="AA76" i="2"/>
  <c r="AA77" i="2"/>
  <c r="AA1493" i="2"/>
  <c r="AA1494" i="2"/>
  <c r="AA1495" i="2"/>
  <c r="AA1496" i="2"/>
  <c r="AA1497" i="2"/>
  <c r="AA1498" i="2"/>
  <c r="AA1499" i="2"/>
  <c r="AA1500" i="2"/>
  <c r="AA1501" i="2"/>
  <c r="AA1502" i="2"/>
  <c r="AA1503" i="2"/>
  <c r="AA1504" i="2"/>
  <c r="AA1505" i="2"/>
  <c r="AA1506" i="2"/>
  <c r="AA1507" i="2"/>
  <c r="AA1508" i="2"/>
  <c r="AA1509" i="2"/>
  <c r="AA78"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79" i="2"/>
  <c r="AA1535" i="2"/>
  <c r="AA1536" i="2"/>
  <c r="AA1537" i="2"/>
  <c r="AA1538" i="2"/>
  <c r="AA1539" i="2"/>
  <c r="AA1540" i="2"/>
  <c r="AA1541" i="2"/>
  <c r="AA1542" i="2"/>
  <c r="AA1543" i="2"/>
  <c r="AA80"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81" i="2"/>
  <c r="AA1574" i="2"/>
  <c r="AA1575" i="2"/>
  <c r="AA1576" i="2"/>
  <c r="AA1577" i="2"/>
  <c r="AA82"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83" i="2"/>
  <c r="AA1602" i="2"/>
  <c r="AA1603" i="2"/>
  <c r="AA84" i="2"/>
  <c r="AA1604" i="2"/>
  <c r="AA1605" i="2"/>
  <c r="AA1606" i="2"/>
  <c r="AA1607" i="2"/>
  <c r="AA1608" i="2"/>
  <c r="AA1609" i="2"/>
  <c r="AA85" i="2"/>
  <c r="AA1610" i="2"/>
  <c r="AA1611" i="2"/>
  <c r="AA1612" i="2"/>
  <c r="AA1613" i="2"/>
  <c r="AA1614" i="2"/>
  <c r="AA1615" i="2"/>
  <c r="AA1616" i="2"/>
  <c r="AA1617" i="2"/>
  <c r="AA1618" i="2"/>
  <c r="AA1619" i="2"/>
  <c r="AA1620" i="2"/>
  <c r="AA86" i="2"/>
  <c r="AA1621" i="2"/>
  <c r="AA1622" i="2"/>
  <c r="AA1623" i="2"/>
  <c r="AA1624" i="2"/>
  <c r="AA1625" i="2"/>
  <c r="AA1626" i="2"/>
  <c r="AA1627" i="2"/>
  <c r="AA1628" i="2"/>
  <c r="AA87" i="2"/>
  <c r="AA1629" i="2"/>
  <c r="AA1630" i="2"/>
  <c r="AA1631" i="2"/>
  <c r="AA1632" i="2"/>
  <c r="AA1633" i="2"/>
  <c r="AA1634" i="2"/>
  <c r="AA88"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89" i="2"/>
  <c r="AA90" i="2"/>
  <c r="AA1661" i="2"/>
  <c r="AA1662" i="2"/>
  <c r="AA1663" i="2"/>
  <c r="AA1664" i="2"/>
  <c r="AA1665" i="2"/>
  <c r="AA91" i="2"/>
  <c r="AA1666" i="2"/>
  <c r="AA1667" i="2"/>
  <c r="AA1668" i="2"/>
  <c r="AA1669" i="2"/>
  <c r="AA1670" i="2"/>
  <c r="AA1671" i="2"/>
  <c r="AA1672" i="2"/>
  <c r="AA92" i="2"/>
  <c r="AA1673" i="2"/>
  <c r="AA1674" i="2"/>
  <c r="AA1675" i="2"/>
  <c r="AA1676" i="2"/>
  <c r="AA1677" i="2"/>
  <c r="AA1678" i="2"/>
  <c r="AA1679" i="2"/>
  <c r="AA1680" i="2"/>
  <c r="AA1681" i="2"/>
  <c r="AA1682" i="2"/>
  <c r="AA93" i="2"/>
  <c r="AA1683" i="2"/>
  <c r="AA1684" i="2"/>
  <c r="AA1685" i="2"/>
  <c r="AA1686" i="2"/>
  <c r="AA1687" i="2"/>
  <c r="AA1688" i="2"/>
  <c r="AA1689" i="2"/>
  <c r="AA1690" i="2"/>
  <c r="AA1691" i="2"/>
  <c r="AA1692" i="2"/>
  <c r="AA1693" i="2"/>
  <c r="AA1694" i="2"/>
  <c r="AA1695" i="2"/>
  <c r="AA1696" i="2"/>
  <c r="AA1697" i="2"/>
  <c r="AA94" i="2"/>
  <c r="AA1698" i="2"/>
  <c r="AA1699" i="2"/>
  <c r="AA1700" i="2"/>
  <c r="AA1701" i="2"/>
  <c r="AA1702" i="2"/>
  <c r="AA1703" i="2"/>
  <c r="AA95" i="2"/>
  <c r="AA1704" i="2"/>
  <c r="AA1705" i="2"/>
  <c r="AA1706" i="2"/>
  <c r="AA1707" i="2"/>
  <c r="AA1708" i="2"/>
  <c r="AA1709" i="2"/>
  <c r="AA1710" i="2"/>
  <c r="AA1711" i="2"/>
  <c r="AA1712" i="2"/>
  <c r="AA1713" i="2"/>
  <c r="AA96"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97" i="2"/>
  <c r="AA98" i="2"/>
  <c r="AA1738" i="2"/>
  <c r="AA1739" i="2"/>
  <c r="AA1740" i="2"/>
  <c r="AA1741" i="2"/>
  <c r="AA1742" i="2"/>
  <c r="AA99" i="2"/>
  <c r="AA1743" i="2"/>
  <c r="AA1744" i="2"/>
  <c r="AA1745" i="2"/>
  <c r="AA100" i="2"/>
  <c r="AA1746" i="2"/>
  <c r="AA1747" i="2"/>
  <c r="AA1748" i="2"/>
  <c r="AA1749" i="2"/>
  <c r="AA1750" i="2"/>
  <c r="AA1751" i="2"/>
  <c r="AA1752" i="2"/>
  <c r="AA1753" i="2"/>
  <c r="AA1754" i="2"/>
  <c r="AA1755" i="2"/>
  <c r="AA1756" i="2"/>
  <c r="AA1757" i="2"/>
  <c r="AA101" i="2"/>
  <c r="AA1758" i="2"/>
  <c r="AA1759" i="2"/>
  <c r="AA1760" i="2"/>
  <c r="AA1761" i="2"/>
  <c r="AA1762" i="2"/>
  <c r="AA1763" i="2"/>
  <c r="AA1764" i="2"/>
  <c r="AA1765" i="2"/>
  <c r="AA1766" i="2"/>
  <c r="AA1767" i="2"/>
  <c r="AA1768" i="2"/>
  <c r="AA1769" i="2"/>
  <c r="AA1770" i="2"/>
  <c r="AA1771" i="2"/>
  <c r="AA1772" i="2"/>
  <c r="AA102" i="2"/>
  <c r="AA1773" i="2"/>
  <c r="AA1774" i="2"/>
  <c r="AA1775" i="2"/>
  <c r="AA1776" i="2"/>
  <c r="AA1777" i="2"/>
  <c r="AA1778" i="2"/>
  <c r="AA1779" i="2"/>
  <c r="AA103" i="2"/>
  <c r="AA1780" i="2"/>
  <c r="AA1781" i="2"/>
  <c r="AA1782" i="2"/>
  <c r="AA1783" i="2"/>
  <c r="AA1784" i="2"/>
  <c r="AA1785" i="2"/>
  <c r="AA1786" i="2"/>
  <c r="AA1787" i="2"/>
  <c r="AA1788" i="2"/>
  <c r="AA104" i="2"/>
  <c r="AA1789" i="2"/>
  <c r="AA1790" i="2"/>
  <c r="AA1791" i="2"/>
  <c r="AA1792" i="2"/>
  <c r="AA1793" i="2"/>
  <c r="AA1794" i="2"/>
  <c r="AA1795" i="2"/>
  <c r="AA1796" i="2"/>
  <c r="AA105" i="2"/>
  <c r="AA1797" i="2"/>
  <c r="AA1798" i="2"/>
  <c r="AA1799" i="2"/>
  <c r="AA1800" i="2"/>
  <c r="AA106"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07" i="2"/>
  <c r="AA108" i="2"/>
  <c r="AA1824" i="2"/>
  <c r="AA1825" i="2"/>
  <c r="AA1826" i="2"/>
  <c r="AA1827" i="2"/>
  <c r="AA1828" i="2"/>
  <c r="AA1829" i="2"/>
  <c r="AA1830" i="2"/>
  <c r="AA1831" i="2"/>
  <c r="AA1832" i="2"/>
  <c r="AA1833" i="2"/>
  <c r="AA1834" i="2"/>
  <c r="AA1835" i="2"/>
  <c r="AA1836" i="2"/>
  <c r="AA1837" i="2"/>
  <c r="AA1838" i="2"/>
  <c r="AA1839" i="2"/>
  <c r="AA1840" i="2"/>
  <c r="AA1841" i="2"/>
  <c r="AA1842" i="2"/>
  <c r="AA109" i="2"/>
  <c r="AA1843" i="2"/>
  <c r="AA1844" i="2"/>
  <c r="AA1845" i="2"/>
  <c r="AA1846" i="2"/>
  <c r="AA1847" i="2"/>
  <c r="AA1848" i="2"/>
  <c r="AA1849" i="2"/>
  <c r="AA1850" i="2"/>
  <c r="AA1851" i="2"/>
  <c r="AA1852" i="2"/>
  <c r="AA1853" i="2"/>
  <c r="AA110"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11" i="2"/>
  <c r="AA1875" i="2"/>
  <c r="AA1876" i="2"/>
  <c r="AA1877" i="2"/>
  <c r="AA112"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13" i="2"/>
  <c r="AA1901" i="2"/>
  <c r="AA1902" i="2"/>
  <c r="AA1903" i="2"/>
  <c r="AA1904" i="2"/>
  <c r="AA1905" i="2"/>
  <c r="AA1906" i="2"/>
  <c r="AA1907" i="2"/>
  <c r="AA1908" i="2"/>
  <c r="AA1909" i="2"/>
  <c r="AA1910" i="2"/>
  <c r="AA1911" i="2"/>
  <c r="AA1912" i="2"/>
  <c r="AA1913" i="2"/>
  <c r="AA114" i="2"/>
  <c r="AA1914" i="2"/>
  <c r="AA1915" i="2"/>
  <c r="AA1916" i="2"/>
  <c r="AA1917" i="2"/>
  <c r="AA115" i="2"/>
  <c r="AA1918" i="2"/>
  <c r="AA1919" i="2"/>
  <c r="AA1920" i="2"/>
  <c r="AA1921" i="2"/>
  <c r="AA1922" i="2"/>
  <c r="AA1923" i="2"/>
  <c r="AA1924" i="2"/>
  <c r="AA1925" i="2"/>
  <c r="AA1926" i="2"/>
  <c r="AA1927" i="2"/>
  <c r="AA1928" i="2"/>
  <c r="AA1929" i="2"/>
  <c r="AA1930" i="2"/>
  <c r="AA1931" i="2"/>
  <c r="AA1932" i="2"/>
  <c r="AA1933" i="2"/>
  <c r="AA1934" i="2"/>
  <c r="AA1935" i="2"/>
  <c r="AA1936" i="2"/>
  <c r="AA1937" i="2"/>
  <c r="AA116"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17" i="2"/>
  <c r="AA1973" i="2"/>
  <c r="AA1974" i="2"/>
  <c r="AA1975" i="2"/>
  <c r="AA1976" i="2"/>
  <c r="AA1977" i="2"/>
  <c r="AA1978" i="2"/>
  <c r="AA1979" i="2"/>
  <c r="AA1980" i="2"/>
  <c r="AA1981" i="2"/>
  <c r="AA1982" i="2"/>
  <c r="AA1983" i="2"/>
  <c r="AA118" i="2"/>
  <c r="AA1984" i="2"/>
  <c r="AA1985" i="2"/>
  <c r="AA1986" i="2"/>
  <c r="AA119" i="2"/>
  <c r="AA1987" i="2"/>
  <c r="AA1988" i="2"/>
  <c r="AA1989" i="2"/>
  <c r="AA1990" i="2"/>
  <c r="AA1991" i="2"/>
  <c r="AA1992" i="2"/>
  <c r="AA1993" i="2"/>
  <c r="AA1994" i="2"/>
  <c r="AA1995" i="2"/>
  <c r="AA120" i="2"/>
  <c r="AA1996" i="2"/>
  <c r="AA121" i="2"/>
  <c r="AA1997" i="2"/>
  <c r="AA1998" i="2"/>
  <c r="AA1999" i="2"/>
  <c r="AA2000" i="2"/>
  <c r="AA2001" i="2"/>
  <c r="AA2002" i="2"/>
  <c r="AA2003" i="2"/>
  <c r="AA2004" i="2"/>
  <c r="AA2005" i="2"/>
  <c r="AA2006" i="2"/>
  <c r="AA2007" i="2"/>
  <c r="AA2008" i="2"/>
  <c r="AA2009" i="2"/>
  <c r="AA122" i="2"/>
  <c r="AA2010" i="2"/>
  <c r="AA2011" i="2"/>
  <c r="AA123" i="2"/>
  <c r="AA2012" i="2"/>
  <c r="AA2013" i="2"/>
  <c r="AA2014" i="2"/>
  <c r="AA2015" i="2"/>
  <c r="AA2016" i="2"/>
  <c r="AA2017" i="2"/>
  <c r="AA2018" i="2"/>
  <c r="AA2019" i="2"/>
  <c r="AA2020" i="2"/>
  <c r="AA2021" i="2"/>
  <c r="AA2022" i="2"/>
  <c r="AA2023" i="2"/>
  <c r="AA2024" i="2"/>
  <c r="AA2025" i="2"/>
  <c r="AA2026" i="2"/>
  <c r="AA124" i="2"/>
  <c r="AA2027" i="2"/>
  <c r="AA2028" i="2"/>
  <c r="AA2029" i="2"/>
  <c r="AA2030" i="2"/>
  <c r="AA2031" i="2"/>
  <c r="AA2032" i="2"/>
  <c r="AA125"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126" i="2"/>
  <c r="AA2057" i="2"/>
  <c r="AA2058" i="2"/>
  <c r="AA2059" i="2"/>
  <c r="AA2060" i="2"/>
  <c r="AA2061" i="2"/>
  <c r="AA2062" i="2"/>
  <c r="AA2063" i="2"/>
  <c r="AA2064" i="2"/>
  <c r="AA2065" i="2"/>
  <c r="AA2066" i="2"/>
  <c r="AA127"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128"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129"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130" i="2"/>
  <c r="AA2179" i="2"/>
  <c r="AA2180" i="2"/>
  <c r="AA131" i="2"/>
  <c r="AA2181" i="2"/>
  <c r="AA2182" i="2"/>
  <c r="AA2183" i="2"/>
  <c r="AA2184" i="2"/>
  <c r="AA2185" i="2"/>
  <c r="AA2186" i="2"/>
  <c r="AA2187" i="2"/>
  <c r="AA2188" i="2"/>
  <c r="AA2189" i="2"/>
  <c r="AA132" i="2"/>
  <c r="AA2190" i="2"/>
  <c r="AA2191" i="2"/>
  <c r="AA2192" i="2"/>
  <c r="AA2193" i="2"/>
  <c r="AA2194" i="2"/>
  <c r="AA2195" i="2"/>
  <c r="AA2196" i="2"/>
  <c r="AA2197" i="2"/>
  <c r="AA2198" i="2"/>
  <c r="AA2199" i="2"/>
  <c r="AA2200" i="2"/>
  <c r="AA133" i="2"/>
  <c r="AA2201" i="2"/>
  <c r="AA2202" i="2"/>
  <c r="AA2203" i="2"/>
  <c r="AA2204" i="2"/>
  <c r="AA2205" i="2"/>
  <c r="AA2206" i="2"/>
  <c r="AA2207" i="2"/>
  <c r="AA2208" i="2"/>
  <c r="AA2209" i="2"/>
  <c r="AA2210" i="2"/>
  <c r="AA2211" i="2"/>
  <c r="AA2212" i="2"/>
  <c r="AA2213" i="2"/>
  <c r="AA2214" i="2"/>
  <c r="AA13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135" i="2"/>
  <c r="AA2264" i="2"/>
  <c r="AA2265" i="2"/>
  <c r="AA2266" i="2"/>
  <c r="AA2267" i="2"/>
  <c r="AA2268" i="2"/>
  <c r="AA2269" i="2"/>
  <c r="AA2270" i="2"/>
  <c r="AA2271" i="2"/>
  <c r="AA2272" i="2"/>
  <c r="AA2273" i="2"/>
  <c r="AA2274" i="2"/>
  <c r="AA136"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137" i="2"/>
  <c r="AA2300" i="2"/>
  <c r="AA2301" i="2"/>
  <c r="AA2302" i="2"/>
  <c r="AA2303" i="2"/>
  <c r="AA2304" i="2"/>
  <c r="AA2305" i="2"/>
  <c r="AA2306" i="2"/>
  <c r="AA2307" i="2"/>
  <c r="AA2308" i="2"/>
  <c r="AA2309" i="2"/>
  <c r="AA2310" i="2"/>
  <c r="AA2311" i="2"/>
  <c r="AA2312" i="2"/>
  <c r="AA2313" i="2"/>
  <c r="AA2314" i="2"/>
  <c r="AA2315" i="2"/>
  <c r="AA2316" i="2"/>
  <c r="AA2317" i="2"/>
  <c r="AA138" i="2"/>
  <c r="AA2318" i="2"/>
  <c r="AA139" i="2"/>
  <c r="AA2319" i="2"/>
  <c r="AA2320" i="2"/>
  <c r="AA2321" i="2"/>
  <c r="AA2322" i="2"/>
  <c r="AA2323" i="2"/>
  <c r="AA2324" i="2"/>
  <c r="AA2325" i="2"/>
  <c r="AA140"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141"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142" i="2"/>
  <c r="AA2407" i="2"/>
  <c r="AA2408" i="2"/>
  <c r="AA2409" i="2"/>
  <c r="AA143" i="2"/>
  <c r="AA2410" i="2"/>
  <c r="AA144"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145"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146" i="2"/>
  <c r="AA2460" i="2"/>
  <c r="AA2461" i="2"/>
  <c r="AA147" i="2"/>
  <c r="AA2462" i="2"/>
  <c r="AA2463" i="2"/>
  <c r="AA2464" i="2"/>
  <c r="AA2465" i="2"/>
  <c r="AA148" i="2"/>
  <c r="AA2466" i="2"/>
  <c r="AA149" i="2"/>
  <c r="AA2467" i="2"/>
  <c r="AA2468" i="2"/>
  <c r="AA2469" i="2"/>
  <c r="AA2470" i="2"/>
  <c r="AA150" i="2"/>
  <c r="AA2471" i="2"/>
  <c r="AA151" i="2"/>
  <c r="AA2472" i="2"/>
  <c r="AA2473" i="2"/>
  <c r="AA2474" i="2"/>
  <c r="AA2475" i="2"/>
  <c r="AA2476" i="2"/>
  <c r="AA2477" i="2"/>
  <c r="AA2478" i="2"/>
  <c r="AA2479" i="2"/>
  <c r="AA2480" i="2"/>
  <c r="AA152" i="2"/>
  <c r="AA2481" i="2"/>
  <c r="AA2482" i="2"/>
  <c r="AA2483" i="2"/>
  <c r="AA2484" i="2"/>
  <c r="AA2485" i="2"/>
  <c r="AA2486" i="2"/>
  <c r="AA2487" i="2"/>
  <c r="AA153" i="2"/>
  <c r="AA2488" i="2"/>
  <c r="AA2489" i="2"/>
  <c r="AA2490" i="2"/>
  <c r="AA2491" i="2"/>
  <c r="AA154"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155" i="2"/>
  <c r="AA2513" i="2"/>
  <c r="AA2514" i="2"/>
  <c r="AA2515" i="2"/>
  <c r="AA2516" i="2"/>
  <c r="AA2517" i="2"/>
  <c r="AA2518" i="2"/>
  <c r="AA2519" i="2"/>
  <c r="AA156" i="2"/>
  <c r="AA2520" i="2"/>
  <c r="AA2521" i="2"/>
  <c r="AA157" i="2"/>
  <c r="AA2522" i="2"/>
  <c r="AA2523" i="2"/>
  <c r="AA158" i="2"/>
  <c r="AA2524" i="2"/>
  <c r="AA2525" i="2"/>
  <c r="AA2526" i="2"/>
  <c r="AA2527" i="2"/>
  <c r="AA2528" i="2"/>
  <c r="AA2529" i="2"/>
  <c r="AA2530" i="2"/>
  <c r="AA2531" i="2"/>
  <c r="AA159"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160" i="2"/>
  <c r="AA2564" i="2"/>
  <c r="AA2565" i="2"/>
  <c r="AA2566" i="2"/>
  <c r="AA2567" i="2"/>
  <c r="AA2568" i="2"/>
  <c r="AA2569" i="2"/>
  <c r="AA2570" i="2"/>
  <c r="AA2571" i="2"/>
  <c r="AA2572" i="2"/>
  <c r="AA2573" i="2"/>
  <c r="AA2574" i="2"/>
  <c r="AA2575" i="2"/>
  <c r="AA2576" i="2"/>
  <c r="AA2577" i="2"/>
  <c r="AA2578" i="2"/>
  <c r="AA2579" i="2"/>
  <c r="AA2580" i="2"/>
  <c r="AA161" i="2"/>
  <c r="AA2581" i="2"/>
  <c r="AA2582" i="2"/>
  <c r="AA2583" i="2"/>
  <c r="AA2584" i="2"/>
  <c r="AA2585" i="2"/>
  <c r="AA2586" i="2"/>
  <c r="AA162"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163" i="2"/>
  <c r="AA2629" i="2"/>
  <c r="AA164" i="2"/>
  <c r="AA2630" i="2"/>
  <c r="AA2631" i="2"/>
  <c r="AA2632" i="2"/>
  <c r="AA2633" i="2"/>
  <c r="AA165" i="2"/>
  <c r="AA166" i="2"/>
  <c r="AA167" i="2"/>
  <c r="AA2634" i="2"/>
  <c r="AA168" i="2"/>
  <c r="AA2635" i="2"/>
  <c r="AA2636" i="2"/>
  <c r="AA2637" i="2"/>
  <c r="AA2638" i="2"/>
  <c r="AA2639" i="2"/>
  <c r="AA2640" i="2"/>
  <c r="AA2641" i="2"/>
  <c r="AA2642" i="2"/>
  <c r="AA2643" i="2"/>
  <c r="AA2644" i="2"/>
  <c r="AA2645" i="2"/>
  <c r="AA2646" i="2"/>
  <c r="AA2647" i="2"/>
  <c r="AA2648" i="2"/>
  <c r="AA2649" i="2"/>
  <c r="AA169" i="2"/>
  <c r="AA2650" i="2"/>
  <c r="AA2651" i="2"/>
  <c r="AA2652" i="2"/>
  <c r="AA2653" i="2"/>
  <c r="AA2654" i="2"/>
  <c r="AA2655" i="2"/>
  <c r="AA170" i="2"/>
  <c r="AA2656" i="2"/>
  <c r="AA2657" i="2"/>
  <c r="AA2658" i="2"/>
  <c r="AA2659" i="2"/>
  <c r="AA2660" i="2"/>
  <c r="AA2661" i="2"/>
  <c r="AA171" i="2"/>
  <c r="AA2662" i="2"/>
  <c r="AA172" i="2"/>
  <c r="AA2663" i="2"/>
  <c r="AA2664" i="2"/>
  <c r="AA173"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174" i="2"/>
  <c r="AA2691" i="2"/>
  <c r="AA2692" i="2"/>
  <c r="AA2693" i="2"/>
  <c r="AA2694" i="2"/>
  <c r="AA2695" i="2"/>
  <c r="AA175" i="2"/>
  <c r="AA176" i="2"/>
  <c r="AA2696" i="2"/>
  <c r="AA2697" i="2"/>
  <c r="AA177" i="2"/>
  <c r="AA178" i="2"/>
  <c r="AA2698" i="2"/>
  <c r="AA2699" i="2"/>
  <c r="AA2700" i="2"/>
  <c r="AA2701" i="2"/>
  <c r="AA2702" i="2"/>
  <c r="AA179"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180" i="2"/>
  <c r="AA2754" i="2"/>
  <c r="AA2755" i="2"/>
  <c r="AA2756" i="2"/>
  <c r="AA2757" i="2"/>
  <c r="AA2758" i="2"/>
  <c r="AA2759" i="2"/>
  <c r="AA2760" i="2"/>
  <c r="AA2761" i="2"/>
  <c r="AA2762" i="2"/>
  <c r="AA2763" i="2"/>
  <c r="AA2764" i="2"/>
  <c r="AA2765" i="2"/>
  <c r="AA181" i="2"/>
  <c r="AA2766" i="2"/>
  <c r="AA2767" i="2"/>
  <c r="AA2768" i="2"/>
  <c r="AA2769" i="2"/>
  <c r="AA2770" i="2"/>
  <c r="AA2771" i="2"/>
  <c r="AA2772" i="2"/>
  <c r="AA2773" i="2"/>
  <c r="AA2774" i="2"/>
  <c r="AA2775" i="2"/>
  <c r="AA2776" i="2"/>
  <c r="AA2777" i="2"/>
  <c r="AA2778" i="2"/>
  <c r="AA2779" i="2"/>
  <c r="AA2780" i="2"/>
  <c r="AA2781" i="2"/>
  <c r="AA2782" i="2"/>
  <c r="AA2783" i="2"/>
  <c r="AA2784" i="2"/>
  <c r="AA2785" i="2"/>
  <c r="AA182"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183" i="2"/>
  <c r="AA2829" i="2"/>
  <c r="AA2830" i="2"/>
  <c r="AA184" i="2"/>
  <c r="AA2831" i="2"/>
  <c r="AA2832" i="2"/>
  <c r="AA2833" i="2"/>
  <c r="AA2834" i="2"/>
  <c r="AA2835" i="2"/>
  <c r="AA2836" i="2"/>
  <c r="AA2837" i="2"/>
  <c r="AA185" i="2"/>
  <c r="AA2838" i="2"/>
  <c r="AA2839" i="2"/>
  <c r="AA2840" i="2"/>
  <c r="AA2841" i="2"/>
  <c r="AA2842" i="2"/>
  <c r="AA2843" i="2"/>
  <c r="AA2844" i="2"/>
  <c r="AA2845" i="2"/>
  <c r="AA2846" i="2"/>
  <c r="AA2847" i="2"/>
  <c r="AA2848" i="2"/>
  <c r="AA2849" i="2"/>
  <c r="AA2850" i="2"/>
  <c r="AA2851" i="2"/>
  <c r="AA2852" i="2"/>
  <c r="AA2853" i="2"/>
  <c r="AA186" i="2"/>
  <c r="AA2854" i="2"/>
  <c r="AA2855" i="2"/>
  <c r="AA2856" i="2"/>
  <c r="AA2857" i="2"/>
  <c r="AA2858" i="2"/>
  <c r="AA2859" i="2"/>
  <c r="AA2860" i="2"/>
  <c r="AA2861" i="2"/>
  <c r="AA2862" i="2"/>
  <c r="AA2863" i="2"/>
  <c r="AA2864" i="2"/>
  <c r="AA2865" i="2"/>
  <c r="AA187" i="2"/>
  <c r="AA2866" i="2"/>
  <c r="AA2867" i="2"/>
  <c r="AA2868" i="2"/>
  <c r="AA2869" i="2"/>
  <c r="AA188" i="2"/>
  <c r="AA2870" i="2"/>
  <c r="AA2871" i="2"/>
  <c r="AA2872" i="2"/>
  <c r="AA189" i="2"/>
  <c r="AA2873" i="2"/>
  <c r="AA2874" i="2"/>
  <c r="AA2875" i="2"/>
  <c r="AA2876" i="2"/>
  <c r="AA2877" i="2"/>
  <c r="AA2878" i="2"/>
  <c r="AA2879" i="2"/>
  <c r="AA2880" i="2"/>
  <c r="AA2881" i="2"/>
  <c r="AA2882" i="2"/>
  <c r="AA2883" i="2"/>
  <c r="AA2884" i="2"/>
  <c r="AA2885" i="2"/>
  <c r="AA2886" i="2"/>
  <c r="AA190" i="2"/>
  <c r="AA2887" i="2"/>
  <c r="AA191" i="2"/>
  <c r="AA2888" i="2"/>
  <c r="AA2889" i="2"/>
  <c r="AA2890" i="2"/>
  <c r="AA2891" i="2"/>
  <c r="AA2892" i="2"/>
  <c r="AA2893" i="2"/>
  <c r="AA2894" i="2"/>
  <c r="AA2895" i="2"/>
  <c r="AA2896" i="2"/>
  <c r="AA2897" i="2"/>
  <c r="AA2898" i="2"/>
  <c r="AA192" i="2"/>
  <c r="AA2899" i="2"/>
  <c r="AA2900" i="2"/>
  <c r="AA2901" i="2"/>
  <c r="AA2902" i="2"/>
  <c r="AA2903" i="2"/>
  <c r="AA2904" i="2"/>
  <c r="AA2905" i="2"/>
  <c r="AA2906" i="2"/>
  <c r="AA193" i="2"/>
  <c r="AA2907" i="2"/>
  <c r="AA2908" i="2"/>
  <c r="AA2909" i="2"/>
  <c r="AA2910" i="2"/>
  <c r="AA2911" i="2"/>
  <c r="AA2912" i="2"/>
  <c r="AA2913" i="2"/>
  <c r="AA2914" i="2"/>
  <c r="AA2915" i="2"/>
  <c r="AA2916" i="2"/>
  <c r="AA194" i="2"/>
  <c r="AA2917" i="2"/>
  <c r="AA2918" i="2"/>
  <c r="AA2919" i="2"/>
  <c r="AA2920" i="2"/>
  <c r="AA2921" i="2"/>
  <c r="AA2922" i="2"/>
  <c r="AA2923" i="2"/>
  <c r="AA2924" i="2"/>
  <c r="AA2925" i="2"/>
  <c r="AA2926" i="2"/>
  <c r="AA195" i="2"/>
  <c r="AA196" i="2"/>
  <c r="AA2927" i="2"/>
  <c r="AA2928" i="2"/>
  <c r="AA2929" i="2"/>
  <c r="AA197"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198" i="2"/>
  <c r="AA2951" i="2"/>
  <c r="AA2952" i="2"/>
  <c r="AA2953" i="2"/>
  <c r="AA2954" i="2"/>
  <c r="AA2955" i="2"/>
  <c r="AA2956" i="2"/>
  <c r="AA2957" i="2"/>
  <c r="AA2958" i="2"/>
  <c r="AA2959" i="2"/>
  <c r="AA2960" i="2"/>
  <c r="AA2961" i="2"/>
  <c r="AA199" i="2"/>
  <c r="AA2962" i="2"/>
  <c r="AA2963" i="2"/>
  <c r="AA2964" i="2"/>
  <c r="AA2965" i="2"/>
  <c r="AA2966" i="2"/>
  <c r="AA2967" i="2"/>
  <c r="AA200" i="2"/>
  <c r="AA2968" i="2"/>
  <c r="AA2969" i="2"/>
  <c r="AA2970" i="2"/>
  <c r="AA2971" i="2"/>
  <c r="AA2972" i="2"/>
  <c r="AA2973" i="2"/>
  <c r="AA2974" i="2"/>
  <c r="AA2975" i="2"/>
  <c r="AA2976" i="2"/>
  <c r="AA201" i="2"/>
  <c r="AA2977" i="2"/>
  <c r="AA2978" i="2"/>
  <c r="AA2979" i="2"/>
  <c r="AA202" i="2"/>
  <c r="AA2980" i="2"/>
  <c r="AA2981" i="2"/>
  <c r="AA2982" i="2"/>
  <c r="AA2983" i="2"/>
  <c r="AA2984" i="2"/>
  <c r="AA2985" i="2"/>
  <c r="AA2986" i="2"/>
  <c r="AA2987" i="2"/>
  <c r="AA2988" i="2"/>
  <c r="AA2989" i="2"/>
  <c r="AA2990" i="2"/>
  <c r="AA2991" i="2"/>
  <c r="AA2992" i="2"/>
  <c r="AA2993" i="2"/>
  <c r="AA2994" i="2"/>
  <c r="AA203" i="2"/>
  <c r="AA2995" i="2"/>
  <c r="AA2996" i="2"/>
  <c r="AA2997" i="2"/>
  <c r="AA2998" i="2"/>
  <c r="AA2999" i="2"/>
  <c r="AA3000" i="2"/>
  <c r="AA3001" i="2"/>
  <c r="AA3002" i="2"/>
  <c r="AA3003" i="2"/>
  <c r="AA3004" i="2"/>
  <c r="AA3005" i="2"/>
  <c r="AA3006" i="2"/>
  <c r="AA3007" i="2"/>
  <c r="AA3008" i="2"/>
  <c r="AA3009" i="2"/>
  <c r="AA3010" i="2"/>
  <c r="AA3011" i="2"/>
  <c r="AA3012" i="2"/>
  <c r="AA3013" i="2"/>
  <c r="AA3014" i="2"/>
  <c r="AA3015" i="2"/>
  <c r="AA3016" i="2"/>
  <c r="AA3017" i="2"/>
  <c r="AA3018" i="2"/>
  <c r="AA3019" i="2"/>
  <c r="AA204" i="2"/>
  <c r="AA3020" i="2"/>
  <c r="AA3021" i="2"/>
  <c r="AA205" i="2"/>
  <c r="AA3022" i="2"/>
  <c r="AA3023" i="2"/>
  <c r="AA3024" i="2"/>
  <c r="AA3025" i="2"/>
  <c r="AA206" i="2"/>
  <c r="AA3026" i="2"/>
  <c r="AA3027" i="2"/>
  <c r="AA3028" i="2"/>
  <c r="AA3029" i="2"/>
  <c r="AA3030" i="2"/>
  <c r="AA3031" i="2"/>
  <c r="AA3032" i="2"/>
  <c r="AA3033" i="2"/>
  <c r="AA3034" i="2"/>
  <c r="AA3035" i="2"/>
  <c r="AA3036" i="2"/>
  <c r="AA3037" i="2"/>
  <c r="AA3038" i="2"/>
  <c r="AA3039" i="2"/>
  <c r="AA3040" i="2"/>
  <c r="AA3041" i="2"/>
  <c r="AA3042" i="2"/>
  <c r="AA3043" i="2"/>
  <c r="AA3044" i="2"/>
  <c r="AA3045" i="2"/>
  <c r="AA3046" i="2"/>
  <c r="AA3047" i="2"/>
  <c r="AA3048" i="2"/>
  <c r="AA3049" i="2"/>
  <c r="AA3050" i="2"/>
  <c r="AA3051" i="2"/>
  <c r="AA3052" i="2"/>
  <c r="AA3053" i="2"/>
  <c r="AA3054" i="2"/>
  <c r="AA3055" i="2"/>
  <c r="AA3056" i="2"/>
  <c r="AA3057" i="2"/>
  <c r="AA3058" i="2"/>
  <c r="AA3059" i="2"/>
  <c r="AA3060" i="2"/>
  <c r="AA3061" i="2"/>
  <c r="AA3062" i="2"/>
  <c r="AA3063" i="2"/>
  <c r="AA3064" i="2"/>
  <c r="AA207" i="2"/>
  <c r="AA3065" i="2"/>
  <c r="AA3066" i="2"/>
  <c r="AA208" i="2"/>
  <c r="AA3067" i="2"/>
  <c r="AA3068" i="2"/>
  <c r="AA3069" i="2"/>
  <c r="AA209" i="2"/>
  <c r="AA3070" i="2"/>
  <c r="AA3071" i="2"/>
  <c r="AA3072" i="2"/>
  <c r="AA3073" i="2"/>
  <c r="AA3074" i="2"/>
  <c r="AA3075" i="2"/>
  <c r="AA3076" i="2"/>
  <c r="AA3077" i="2"/>
  <c r="AA3078" i="2"/>
  <c r="AA3079" i="2"/>
  <c r="AA3080" i="2"/>
  <c r="AA3081" i="2"/>
  <c r="AA3082" i="2"/>
  <c r="AA3083" i="2"/>
  <c r="AA3084" i="2"/>
  <c r="AA210" i="2"/>
  <c r="AA3085" i="2"/>
  <c r="AA3086" i="2"/>
  <c r="AA3087" i="2"/>
  <c r="AA3088" i="2"/>
  <c r="AA211" i="2"/>
  <c r="AA3089" i="2"/>
  <c r="AA3090" i="2"/>
  <c r="AA3091" i="2"/>
  <c r="AA3092" i="2"/>
  <c r="AA3093" i="2"/>
  <c r="AA3094" i="2"/>
  <c r="AA3095" i="2"/>
  <c r="AA3096" i="2"/>
  <c r="AA3097" i="2"/>
  <c r="AA3098" i="2"/>
  <c r="AA3099" i="2"/>
  <c r="AA3100" i="2"/>
  <c r="AA3101" i="2"/>
  <c r="AA3102" i="2"/>
  <c r="AA3103" i="2"/>
  <c r="AA3104" i="2"/>
  <c r="AA3105" i="2"/>
  <c r="AA212" i="2"/>
  <c r="AA3106" i="2"/>
  <c r="AA3107" i="2"/>
  <c r="AA3108" i="2"/>
  <c r="AA213" i="2"/>
  <c r="AA214" i="2"/>
  <c r="AA3109" i="2"/>
  <c r="AA3110" i="2"/>
  <c r="AA3111" i="2"/>
  <c r="AA3112" i="2"/>
  <c r="AA3113" i="2"/>
  <c r="AA3114" i="2"/>
  <c r="AA3115" i="2"/>
  <c r="AA3116" i="2"/>
  <c r="AA3117" i="2"/>
  <c r="AA3118" i="2"/>
  <c r="AA3119" i="2"/>
  <c r="AA3120" i="2"/>
  <c r="AA3121" i="2"/>
  <c r="AA3122" i="2"/>
  <c r="AA3123" i="2"/>
  <c r="AA215" i="2"/>
  <c r="AA3124" i="2"/>
  <c r="AA3125" i="2"/>
  <c r="AA3126" i="2"/>
  <c r="AA3127" i="2"/>
  <c r="AA3128" i="2"/>
  <c r="AA3129" i="2"/>
  <c r="AA3130" i="2"/>
  <c r="AA3131" i="2"/>
  <c r="AA3132" i="2"/>
  <c r="AA3133" i="2"/>
  <c r="AA3134" i="2"/>
  <c r="AA3135" i="2"/>
  <c r="AA3136" i="2"/>
  <c r="AA3137" i="2"/>
  <c r="AA3138" i="2"/>
  <c r="AA3139" i="2"/>
  <c r="AA3140" i="2"/>
  <c r="AA3141" i="2"/>
  <c r="AA3142" i="2"/>
  <c r="AA216" i="2"/>
  <c r="AA3143" i="2"/>
  <c r="AA3144" i="2"/>
  <c r="AA3145" i="2"/>
  <c r="AA217" i="2"/>
  <c r="AA218" i="2"/>
  <c r="AA3146" i="2"/>
  <c r="AA3147" i="2"/>
  <c r="AA3148" i="2"/>
  <c r="AA3149" i="2"/>
  <c r="AA3150" i="2"/>
  <c r="AA3151" i="2"/>
  <c r="AA3152" i="2"/>
  <c r="AA3153" i="2"/>
  <c r="AA3154" i="2"/>
  <c r="AA3155" i="2"/>
  <c r="AA3156" i="2"/>
  <c r="AA3157" i="2"/>
  <c r="AA3158" i="2"/>
  <c r="AA3159" i="2"/>
  <c r="AA3160" i="2"/>
  <c r="AA3161" i="2"/>
  <c r="AA3162" i="2"/>
  <c r="AA3163" i="2"/>
  <c r="AA3164" i="2"/>
  <c r="AA3165" i="2"/>
  <c r="AA219" i="2"/>
  <c r="AA3166" i="2"/>
  <c r="AA220" i="2"/>
  <c r="AA3167" i="2"/>
  <c r="AA3168" i="2"/>
  <c r="AA221" i="2"/>
  <c r="AA3169" i="2"/>
  <c r="AA3170" i="2"/>
  <c r="AA3171" i="2"/>
  <c r="AA3172" i="2"/>
  <c r="AA3173" i="2"/>
  <c r="AA3174" i="2"/>
  <c r="AA3175" i="2"/>
  <c r="AA3176" i="2"/>
  <c r="AA3177" i="2"/>
  <c r="AA3178" i="2"/>
  <c r="AA3179" i="2"/>
  <c r="AA3180" i="2"/>
  <c r="AA3181" i="2"/>
  <c r="AA222" i="2"/>
  <c r="AA3182" i="2"/>
  <c r="AA3183" i="2"/>
  <c r="AA3184" i="2"/>
  <c r="AA3185" i="2"/>
  <c r="AA3186" i="2"/>
  <c r="AA3187" i="2"/>
  <c r="AA223" i="2"/>
  <c r="AA3188" i="2"/>
  <c r="AA3189" i="2"/>
  <c r="AA3190" i="2"/>
  <c r="AA3191" i="2"/>
  <c r="AA224" i="2"/>
  <c r="AA3192" i="2"/>
  <c r="AA3193" i="2"/>
  <c r="AA3194" i="2"/>
  <c r="AA3195" i="2"/>
  <c r="AA225" i="2"/>
  <c r="AA3196" i="2"/>
  <c r="AA226" i="2"/>
  <c r="AA227" i="2"/>
  <c r="AA3197" i="2"/>
  <c r="AA3198" i="2"/>
  <c r="AA3199" i="2"/>
  <c r="AA3200" i="2"/>
  <c r="AA3201" i="2"/>
  <c r="AA3202" i="2"/>
  <c r="AA3203" i="2"/>
  <c r="AA3204" i="2"/>
  <c r="AA3205" i="2"/>
  <c r="AA3206" i="2"/>
  <c r="AA3207" i="2"/>
  <c r="AA3208" i="2"/>
  <c r="AA3209" i="2"/>
  <c r="AA3210" i="2"/>
  <c r="AA3211" i="2"/>
  <c r="AA3212" i="2"/>
  <c r="AA3213" i="2"/>
  <c r="AA3214" i="2"/>
  <c r="AA3215" i="2"/>
  <c r="AA3216" i="2"/>
  <c r="AA3217" i="2"/>
  <c r="AA3218" i="2"/>
  <c r="AA3219" i="2"/>
  <c r="AA228" i="2"/>
  <c r="AA3220" i="2"/>
  <c r="AA3221" i="2"/>
  <c r="AA3222" i="2"/>
  <c r="AA3223" i="2"/>
  <c r="AA229" i="2"/>
  <c r="AA3224" i="2"/>
  <c r="AA230" i="2"/>
  <c r="AA3225" i="2"/>
  <c r="AA3226" i="2"/>
  <c r="AA3227" i="2"/>
  <c r="AA3228" i="2"/>
  <c r="AA3229" i="2"/>
  <c r="AA3230" i="2"/>
  <c r="AA3231" i="2"/>
  <c r="AA3232" i="2"/>
  <c r="AA3233" i="2"/>
  <c r="AA3234" i="2"/>
  <c r="AA3235" i="2"/>
  <c r="AA3236" i="2"/>
  <c r="AA3237" i="2"/>
  <c r="AA231" i="2"/>
  <c r="AA3238" i="2"/>
  <c r="AA3239" i="2"/>
  <c r="AA3240" i="2"/>
  <c r="AA3241" i="2"/>
  <c r="AA3242" i="2"/>
  <c r="AA3243" i="2"/>
  <c r="AA3244" i="2"/>
  <c r="AA3245" i="2"/>
  <c r="AA3246" i="2"/>
  <c r="AA3247" i="2"/>
  <c r="AA3248" i="2"/>
  <c r="AA3249" i="2"/>
  <c r="AA3250" i="2"/>
  <c r="AA3251" i="2"/>
  <c r="AA3252" i="2"/>
  <c r="AA3253" i="2"/>
  <c r="AA3254" i="2"/>
  <c r="AA3255" i="2"/>
  <c r="AA3256" i="2"/>
  <c r="AA232" i="2"/>
  <c r="AA3257" i="2"/>
  <c r="AA233" i="2"/>
  <c r="AA3258" i="2"/>
  <c r="AA3259" i="2"/>
  <c r="AA3260" i="2"/>
  <c r="AA3261" i="2"/>
  <c r="AA3262" i="2"/>
  <c r="AA3263" i="2"/>
  <c r="AA3264" i="2"/>
  <c r="AA3265" i="2"/>
  <c r="AA3266" i="2"/>
  <c r="AA3267" i="2"/>
  <c r="AA3268" i="2"/>
  <c r="AA3269" i="2"/>
  <c r="AA3270" i="2"/>
  <c r="AA3271" i="2"/>
  <c r="AA3272" i="2"/>
  <c r="AA3273" i="2"/>
  <c r="AA3274" i="2"/>
  <c r="AA3275" i="2"/>
  <c r="AA3276" i="2"/>
  <c r="AA3277" i="2"/>
  <c r="AA3278" i="2"/>
  <c r="AA3279" i="2"/>
  <c r="AA3280" i="2"/>
  <c r="AA3281" i="2"/>
  <c r="AA3282" i="2"/>
  <c r="AA234" i="2"/>
  <c r="AA3283" i="2"/>
  <c r="AA3284" i="2"/>
  <c r="AA3285" i="2"/>
  <c r="AA3286" i="2"/>
  <c r="AA3287" i="2"/>
  <c r="AA235" i="2"/>
  <c r="AA236" i="2"/>
  <c r="AA3288" i="2"/>
  <c r="AA3289" i="2"/>
  <c r="AA3290" i="2"/>
  <c r="AA237" i="2"/>
  <c r="AA3291" i="2"/>
  <c r="AA3292" i="2"/>
  <c r="AA3293" i="2"/>
  <c r="AA3294" i="2"/>
  <c r="AA3295" i="2"/>
  <c r="AA3296" i="2"/>
  <c r="AA3297" i="2"/>
  <c r="AA3298" i="2"/>
  <c r="AA3299" i="2"/>
  <c r="AA3300" i="2"/>
  <c r="AA3301" i="2"/>
  <c r="AA238" i="2"/>
  <c r="AA3302" i="2"/>
  <c r="AA3303" i="2"/>
  <c r="AA3304" i="2"/>
  <c r="AA3305" i="2"/>
  <c r="AA3306" i="2"/>
  <c r="AA3307" i="2"/>
  <c r="AA3308" i="2"/>
  <c r="AA3309" i="2"/>
  <c r="AA239" i="2"/>
  <c r="AA3310" i="2"/>
  <c r="AA3311" i="2"/>
  <c r="AA240" i="2"/>
  <c r="AA3312" i="2"/>
  <c r="AA3313" i="2"/>
  <c r="AA3314" i="2"/>
  <c r="AA3315" i="2"/>
  <c r="AA3316" i="2"/>
  <c r="AA3317" i="2"/>
  <c r="AA3318" i="2"/>
  <c r="AA3319" i="2"/>
  <c r="AA3320" i="2"/>
  <c r="AA3321" i="2"/>
  <c r="AA3322" i="2"/>
  <c r="AA3323" i="2"/>
  <c r="AA3324" i="2"/>
  <c r="AA3325" i="2"/>
  <c r="AA3326" i="2"/>
  <c r="AA3327" i="2"/>
  <c r="AA3328" i="2"/>
  <c r="AA3329" i="2"/>
  <c r="AA3330" i="2"/>
  <c r="AA3331" i="2"/>
  <c r="AA3332" i="2"/>
  <c r="AA3333" i="2"/>
  <c r="AA3334" i="2"/>
  <c r="AA3335" i="2"/>
  <c r="AA3336" i="2"/>
  <c r="AA3337" i="2"/>
  <c r="AA3338" i="2"/>
  <c r="AA3339" i="2"/>
  <c r="AA241" i="2"/>
  <c r="AA3340" i="2"/>
  <c r="AA3341" i="2"/>
  <c r="AA3342" i="2"/>
  <c r="AA3343" i="2"/>
  <c r="AA3344" i="2"/>
  <c r="AA3345" i="2"/>
  <c r="AA3346" i="2"/>
  <c r="AA3347" i="2"/>
  <c r="AA3348" i="2"/>
  <c r="AA3349" i="2"/>
  <c r="AA3350" i="2"/>
  <c r="AA3351" i="2"/>
  <c r="AA3352" i="2"/>
  <c r="AA3353" i="2"/>
  <c r="AA3354" i="2"/>
  <c r="AA3355" i="2"/>
  <c r="AA3356" i="2"/>
  <c r="AA3357" i="2"/>
  <c r="AA3358" i="2"/>
  <c r="AA3359" i="2"/>
  <c r="AA242" i="2"/>
  <c r="AA3360" i="2"/>
  <c r="AA3361" i="2"/>
  <c r="AA3362" i="2"/>
  <c r="AA243" i="2"/>
  <c r="AA3363" i="2"/>
  <c r="AA3364" i="2"/>
  <c r="AA244" i="2"/>
  <c r="AA3365" i="2"/>
  <c r="AA3366" i="2"/>
  <c r="AA3367" i="2"/>
  <c r="AA3368" i="2"/>
  <c r="AA3369" i="2"/>
  <c r="AA3370" i="2"/>
  <c r="AA3371" i="2"/>
  <c r="AA3372" i="2"/>
  <c r="AA3373" i="2"/>
  <c r="AA245" i="2"/>
  <c r="AA3374" i="2"/>
  <c r="AA3375" i="2"/>
  <c r="AA3376" i="2"/>
  <c r="AA3377" i="2"/>
  <c r="AA3378" i="2"/>
  <c r="AA3379" i="2"/>
  <c r="AA3380" i="2"/>
  <c r="AA3381" i="2"/>
  <c r="AA3382" i="2"/>
  <c r="AA3383" i="2"/>
  <c r="AA3384" i="2"/>
  <c r="AA3385" i="2"/>
  <c r="AA3386" i="2"/>
  <c r="AA3387" i="2"/>
  <c r="AA3388" i="2"/>
  <c r="AA3389" i="2"/>
  <c r="AA3390" i="2"/>
  <c r="AA3391" i="2"/>
  <c r="AA3392" i="2"/>
  <c r="AA3393" i="2"/>
  <c r="AA3394" i="2"/>
  <c r="AA3395" i="2"/>
  <c r="AA3396" i="2"/>
  <c r="AA3397" i="2"/>
  <c r="AA3398" i="2"/>
  <c r="AA3399" i="2"/>
  <c r="AA3400" i="2"/>
  <c r="AA3401" i="2"/>
  <c r="AA3402" i="2"/>
  <c r="AA3403" i="2"/>
  <c r="AA3404" i="2"/>
  <c r="AA3405" i="2"/>
  <c r="AA246" i="2"/>
  <c r="AA3406" i="2"/>
  <c r="AA3407" i="2"/>
  <c r="AA3408" i="2"/>
  <c r="AA247" i="2"/>
  <c r="AA248" i="2"/>
  <c r="AA3409" i="2"/>
  <c r="AA3410" i="2"/>
  <c r="AA3411" i="2"/>
  <c r="AA3412" i="2"/>
  <c r="AA249" i="2"/>
  <c r="AA3413" i="2"/>
  <c r="AA3414" i="2"/>
  <c r="AA3415" i="2"/>
  <c r="AA3416" i="2"/>
  <c r="AA3417" i="2"/>
  <c r="AA3418" i="2"/>
  <c r="AA3419" i="2"/>
  <c r="AA3420" i="2"/>
  <c r="AA3421" i="2"/>
  <c r="AA3422" i="2"/>
  <c r="AA3423" i="2"/>
  <c r="AA3424" i="2"/>
  <c r="AA3425" i="2"/>
  <c r="AA3426" i="2"/>
  <c r="AA3427" i="2"/>
  <c r="AA3428" i="2"/>
  <c r="AA250" i="2"/>
  <c r="AA251" i="2"/>
  <c r="AA3429" i="2"/>
  <c r="AA3430" i="2"/>
  <c r="AA3431" i="2"/>
  <c r="AA3432" i="2"/>
  <c r="AA3433" i="2"/>
  <c r="AA3434" i="2"/>
  <c r="AA3435" i="2"/>
  <c r="AA3436" i="2"/>
  <c r="AA3437" i="2"/>
  <c r="AA3438" i="2"/>
  <c r="AA252" i="2"/>
  <c r="AA3439" i="2"/>
  <c r="AA3440" i="2"/>
  <c r="AA253" i="2"/>
  <c r="AA3441" i="2"/>
  <c r="AA254" i="2"/>
  <c r="AA255" i="2"/>
  <c r="AA3442" i="2"/>
  <c r="AA3443" i="2"/>
  <c r="AA3444" i="2"/>
  <c r="AA3445" i="2"/>
  <c r="AA3446" i="2"/>
  <c r="AA3447" i="2"/>
  <c r="AA3448" i="2"/>
  <c r="AA256" i="2"/>
  <c r="AA3449" i="2"/>
  <c r="AA3450" i="2"/>
  <c r="AA3451" i="2"/>
  <c r="AA3452" i="2"/>
  <c r="AA3453" i="2"/>
  <c r="AA3454" i="2"/>
  <c r="AA3455" i="2"/>
  <c r="AA3456" i="2"/>
  <c r="AA3457" i="2"/>
  <c r="AA3458" i="2"/>
  <c r="AA3459" i="2"/>
  <c r="AA3460" i="2"/>
  <c r="AA3461" i="2"/>
  <c r="AA3462" i="2"/>
  <c r="AA3463" i="2"/>
  <c r="AA3464" i="2"/>
  <c r="AA3465" i="2"/>
  <c r="AA3466" i="2"/>
  <c r="AA257" i="2"/>
  <c r="AA3467" i="2"/>
  <c r="AA258" i="2"/>
  <c r="AA3468" i="2"/>
  <c r="AA3469" i="2"/>
  <c r="AA3470" i="2"/>
  <c r="AA3471" i="2"/>
  <c r="AA3472" i="2"/>
  <c r="AA3473" i="2"/>
  <c r="AA3474" i="2"/>
  <c r="AA3475" i="2"/>
  <c r="AA3476" i="2"/>
  <c r="AA3477" i="2"/>
  <c r="AA3478" i="2"/>
  <c r="AA3479" i="2"/>
  <c r="AA3480" i="2"/>
  <c r="AA3481" i="2"/>
  <c r="AA3482" i="2"/>
  <c r="AA3483" i="2"/>
  <c r="AA259" i="2"/>
  <c r="AA3484" i="2"/>
  <c r="AA3485" i="2"/>
  <c r="AA3486" i="2"/>
  <c r="AA3487" i="2"/>
  <c r="AA3488" i="2"/>
  <c r="AA3489" i="2"/>
  <c r="AA3490" i="2"/>
  <c r="AA3491" i="2"/>
  <c r="AA3492" i="2"/>
  <c r="AA3493" i="2"/>
  <c r="AA3494" i="2"/>
  <c r="AA3495" i="2"/>
  <c r="AA3496" i="2"/>
  <c r="AA3497" i="2"/>
  <c r="AA3498" i="2"/>
  <c r="AA3499" i="2"/>
  <c r="AA3500" i="2"/>
  <c r="AA3501" i="2"/>
  <c r="AA3502" i="2"/>
  <c r="AA3503" i="2"/>
  <c r="AA3504" i="2"/>
  <c r="AA3505" i="2"/>
  <c r="AA3506" i="2"/>
  <c r="AA3507" i="2"/>
  <c r="AA260" i="2"/>
  <c r="AA3508" i="2"/>
  <c r="AA3509" i="2"/>
  <c r="AA3510" i="2"/>
  <c r="AA3511" i="2"/>
  <c r="AA3512" i="2"/>
  <c r="AA3513" i="2"/>
  <c r="AA3514" i="2"/>
  <c r="AA261" i="2"/>
  <c r="AA262" i="2"/>
  <c r="AA3515" i="2"/>
  <c r="AA3516" i="2"/>
  <c r="AA3517" i="2"/>
  <c r="AA3518" i="2"/>
  <c r="AA263" i="2"/>
  <c r="AA264" i="2"/>
  <c r="AA3519" i="2"/>
  <c r="AA3520" i="2"/>
  <c r="AA3521" i="2"/>
  <c r="AA3522" i="2"/>
  <c r="AA3523" i="2"/>
  <c r="AA3524" i="2"/>
  <c r="AA3525" i="2"/>
  <c r="AA3526" i="2"/>
  <c r="AA3527" i="2"/>
  <c r="AA3528" i="2"/>
  <c r="AA3529" i="2"/>
  <c r="AA3530" i="2"/>
  <c r="AA3531" i="2"/>
  <c r="AA3532" i="2"/>
  <c r="AA3533" i="2"/>
  <c r="AA3534" i="2"/>
  <c r="AA3535" i="2"/>
  <c r="AA3536" i="2"/>
  <c r="AA3537" i="2"/>
  <c r="AA3538" i="2"/>
  <c r="AA3539" i="2"/>
  <c r="AA3540" i="2"/>
  <c r="AA265" i="2"/>
  <c r="AA3541" i="2"/>
  <c r="AA3542" i="2"/>
  <c r="AA3543" i="2"/>
  <c r="AA3544" i="2"/>
  <c r="AA3545" i="2"/>
  <c r="AA3546" i="2"/>
  <c r="AA266" i="2"/>
  <c r="AA3547" i="2"/>
  <c r="AA3548" i="2"/>
  <c r="AA3549" i="2"/>
  <c r="AA3550" i="2"/>
  <c r="AA3551" i="2"/>
  <c r="AA3552" i="2"/>
  <c r="AA3553" i="2"/>
  <c r="AA3554" i="2"/>
  <c r="AA3555" i="2"/>
  <c r="AA3556" i="2"/>
  <c r="AA3557" i="2"/>
  <c r="AA3558" i="2"/>
  <c r="AA3559" i="2"/>
  <c r="AA3560" i="2"/>
  <c r="AA3561" i="2"/>
  <c r="AA3562" i="2"/>
  <c r="AA3563" i="2"/>
  <c r="AA3564" i="2"/>
  <c r="AA3565" i="2"/>
  <c r="AA3566" i="2"/>
  <c r="AA3567" i="2"/>
  <c r="AA3568" i="2"/>
  <c r="AA3569" i="2"/>
  <c r="AA3570" i="2"/>
  <c r="AA3571" i="2"/>
  <c r="AA3572" i="2"/>
  <c r="AA3573" i="2"/>
  <c r="AA3574" i="2"/>
  <c r="AA3575" i="2"/>
  <c r="AA3576" i="2"/>
  <c r="AA3577" i="2"/>
  <c r="AA3578" i="2"/>
  <c r="AA267" i="2"/>
  <c r="AA3579" i="2"/>
  <c r="AA3580" i="2"/>
  <c r="AA3581" i="2"/>
  <c r="AA268" i="2"/>
  <c r="AA3582" i="2"/>
  <c r="AA3583" i="2"/>
  <c r="AA3584" i="2"/>
  <c r="AA3585" i="2"/>
  <c r="AA3586" i="2"/>
  <c r="AA3587" i="2"/>
  <c r="AA3588" i="2"/>
  <c r="AA3589" i="2"/>
  <c r="AA3590" i="2"/>
  <c r="AA3591" i="2"/>
  <c r="AA3592" i="2"/>
  <c r="AA269" i="2"/>
  <c r="AA3593" i="2"/>
  <c r="AA3594" i="2"/>
  <c r="AA3595" i="2"/>
  <c r="AA3596" i="2"/>
  <c r="AA3597" i="2"/>
  <c r="AA3598" i="2"/>
  <c r="AA3599" i="2"/>
  <c r="AA3600" i="2"/>
  <c r="AA3601" i="2"/>
  <c r="AA3602" i="2"/>
  <c r="AA3603" i="2"/>
  <c r="AA3604" i="2"/>
  <c r="AA3605" i="2"/>
  <c r="AA3606" i="2"/>
  <c r="AA3607" i="2"/>
  <c r="AA3608" i="2"/>
  <c r="AA3609" i="2"/>
  <c r="AA3610" i="2"/>
  <c r="AA3611" i="2"/>
  <c r="AA270" i="2"/>
  <c r="AA3612" i="2"/>
  <c r="AA3613" i="2"/>
  <c r="AA3614" i="2"/>
  <c r="AA3615" i="2"/>
  <c r="AA3616" i="2"/>
  <c r="AA3617" i="2"/>
  <c r="AA3618" i="2"/>
  <c r="AA3619" i="2"/>
  <c r="AA3620" i="2"/>
  <c r="AA3621" i="2"/>
  <c r="AA271" i="2"/>
  <c r="AA3622" i="2"/>
  <c r="AA272" i="2"/>
  <c r="AA3623" i="2"/>
  <c r="AA3624" i="2"/>
  <c r="AA3625" i="2"/>
  <c r="AA3626" i="2"/>
  <c r="AA3627" i="2"/>
  <c r="AA273" i="2"/>
  <c r="AA3628" i="2"/>
  <c r="AA3629" i="2"/>
  <c r="AA274" i="2"/>
  <c r="AA3630" i="2"/>
  <c r="AA3631" i="2"/>
  <c r="AA3632" i="2"/>
  <c r="AA3633" i="2"/>
  <c r="AA3634" i="2"/>
  <c r="AA3635" i="2"/>
  <c r="AA3636" i="2"/>
  <c r="AA3637" i="2"/>
  <c r="AA3638" i="2"/>
  <c r="AA3639" i="2"/>
  <c r="AA3640" i="2"/>
  <c r="AA3641" i="2"/>
  <c r="AA3642" i="2"/>
  <c r="AA3643" i="2"/>
  <c r="AA3644" i="2"/>
  <c r="AA3645" i="2"/>
  <c r="AA3646" i="2"/>
  <c r="AA3647" i="2"/>
  <c r="AA3648" i="2"/>
  <c r="AA275" i="2"/>
  <c r="AA3649" i="2"/>
  <c r="AA3650" i="2"/>
  <c r="AA3651" i="2"/>
  <c r="AA3652" i="2"/>
  <c r="AA3653" i="2"/>
  <c r="AA3654" i="2"/>
  <c r="AA3655" i="2"/>
  <c r="AA3656" i="2"/>
  <c r="AA3657" i="2"/>
  <c r="AA3658" i="2"/>
  <c r="AA3659" i="2"/>
  <c r="AA3660" i="2"/>
  <c r="AA3661" i="2"/>
  <c r="AA3662" i="2"/>
  <c r="AA3663" i="2"/>
  <c r="AA3664" i="2"/>
  <c r="AA3665" i="2"/>
  <c r="AA3666" i="2"/>
  <c r="AA276" i="2"/>
  <c r="AA3667" i="2"/>
  <c r="AA3668" i="2"/>
  <c r="AA3669" i="2"/>
  <c r="AA3670" i="2"/>
  <c r="AA3671" i="2"/>
  <c r="AA277" i="2"/>
  <c r="AA3672" i="2"/>
  <c r="AA3673" i="2"/>
  <c r="AA3674" i="2"/>
  <c r="AA3675" i="2"/>
  <c r="AA3676" i="2"/>
  <c r="AA3677" i="2"/>
  <c r="AA3678" i="2"/>
  <c r="AA3679" i="2"/>
  <c r="AA278" i="2"/>
  <c r="AA3680" i="2"/>
  <c r="AA3681" i="2"/>
  <c r="AA3682" i="2"/>
  <c r="AA279" i="2"/>
  <c r="AA3683" i="2"/>
  <c r="AA3684" i="2"/>
  <c r="AA3685" i="2"/>
  <c r="AA280" i="2"/>
  <c r="AA3686" i="2"/>
  <c r="AA3687" i="2"/>
  <c r="AA3688" i="2"/>
  <c r="AA3689" i="2"/>
  <c r="AA3690" i="2"/>
  <c r="AA3691" i="2"/>
  <c r="AA3692" i="2"/>
  <c r="AA3693" i="2"/>
  <c r="AA3694" i="2"/>
  <c r="AA3695" i="2"/>
  <c r="AA3696" i="2"/>
  <c r="AA3697" i="2"/>
  <c r="AA3698" i="2"/>
  <c r="AA3699" i="2"/>
  <c r="AA3700" i="2"/>
  <c r="AA3701" i="2"/>
  <c r="AA281" i="2"/>
  <c r="AA3702" i="2"/>
  <c r="AA3703" i="2"/>
  <c r="AA3704" i="2"/>
  <c r="AA3705" i="2"/>
  <c r="AA3706" i="2"/>
  <c r="AA3707" i="2"/>
  <c r="AA3708" i="2"/>
  <c r="AA3709" i="2"/>
  <c r="AA3710" i="2"/>
  <c r="AA3711" i="2"/>
  <c r="AA3712" i="2"/>
  <c r="AA3713" i="2"/>
  <c r="AA3714" i="2"/>
  <c r="AA3715" i="2"/>
  <c r="AA3716" i="2"/>
  <c r="AA3717" i="2"/>
  <c r="AA3718" i="2"/>
  <c r="AA3719" i="2"/>
  <c r="AA3720" i="2"/>
  <c r="AA3721" i="2"/>
  <c r="AA3722" i="2"/>
  <c r="AA3723" i="2"/>
  <c r="AA3724" i="2"/>
  <c r="AA3725" i="2"/>
  <c r="AA3726" i="2"/>
  <c r="AA3727" i="2"/>
  <c r="AA282" i="2"/>
  <c r="AA3728" i="2"/>
  <c r="AA3729" i="2"/>
  <c r="AA3730" i="2"/>
  <c r="AA3731" i="2"/>
  <c r="AA3732" i="2"/>
  <c r="AA3733" i="2"/>
  <c r="AA3734" i="2"/>
  <c r="AA3735" i="2"/>
  <c r="AA3736" i="2"/>
  <c r="AA283" i="2"/>
  <c r="AA3737" i="2"/>
  <c r="AA3738" i="2"/>
  <c r="AA3739" i="2"/>
  <c r="AA3740" i="2"/>
  <c r="AA3741" i="2"/>
  <c r="AA3742" i="2"/>
  <c r="AA3743" i="2"/>
  <c r="AA3744" i="2"/>
  <c r="AA284" i="2"/>
  <c r="AA3745" i="2"/>
  <c r="AA3746" i="2"/>
  <c r="AA3747" i="2"/>
  <c r="AA3748" i="2"/>
  <c r="AA3749" i="2"/>
  <c r="AA3750" i="2"/>
  <c r="AA3751" i="2"/>
  <c r="AA3752" i="2"/>
  <c r="AA3753" i="2"/>
  <c r="AA3754" i="2"/>
  <c r="AA3755" i="2"/>
  <c r="AA3756" i="2"/>
  <c r="AA285" i="2"/>
  <c r="AA3757" i="2"/>
  <c r="AA3758" i="2"/>
  <c r="AA286" i="2"/>
  <c r="AA3759" i="2"/>
  <c r="AA3760" i="2"/>
  <c r="AA3761" i="2"/>
  <c r="AA3762" i="2"/>
  <c r="AA3763" i="2"/>
  <c r="AA3764" i="2"/>
  <c r="AA3765" i="2"/>
  <c r="AA3766" i="2"/>
  <c r="AA3767" i="2"/>
  <c r="AA3768" i="2"/>
  <c r="AA3769" i="2"/>
  <c r="AA3770" i="2"/>
  <c r="AA287" i="2"/>
  <c r="AA3771" i="2"/>
  <c r="AA3772" i="2"/>
  <c r="AA3773" i="2"/>
  <c r="AA3774" i="2"/>
  <c r="AA3775" i="2"/>
  <c r="AA3776" i="2"/>
  <c r="AA3777" i="2"/>
  <c r="AA3778" i="2"/>
  <c r="AA3779" i="2"/>
  <c r="AA3780" i="2"/>
  <c r="AA3781" i="2"/>
  <c r="AA3782" i="2"/>
  <c r="AA3783" i="2"/>
  <c r="AA3784" i="2"/>
  <c r="AA3785" i="2"/>
  <c r="AA3786" i="2"/>
  <c r="AA3787" i="2"/>
  <c r="AA3788" i="2"/>
  <c r="AA3789" i="2"/>
  <c r="AA3790" i="2"/>
  <c r="AA3791" i="2"/>
  <c r="AA3792" i="2"/>
  <c r="AA288" i="2"/>
  <c r="AA3793" i="2"/>
  <c r="AA3794" i="2"/>
  <c r="AA3795" i="2"/>
  <c r="AA3796" i="2"/>
  <c r="AA3797" i="2"/>
  <c r="AA3798" i="2"/>
  <c r="AA3799" i="2"/>
  <c r="AA3800" i="2"/>
  <c r="AA3801" i="2"/>
  <c r="AA3802" i="2"/>
  <c r="AA289" i="2"/>
  <c r="AA3803" i="2"/>
  <c r="AA3804" i="2"/>
  <c r="AA3805" i="2"/>
  <c r="AA3806" i="2"/>
  <c r="AA290" i="2"/>
  <c r="AA3807" i="2"/>
  <c r="AA3808" i="2"/>
  <c r="AA291" i="2"/>
  <c r="AA3809" i="2"/>
  <c r="AA3810" i="2"/>
  <c r="AA3811" i="2"/>
  <c r="AA3812" i="2"/>
  <c r="AA3813" i="2"/>
  <c r="AA292" i="2"/>
  <c r="AA3814" i="2"/>
  <c r="AA293" i="2"/>
  <c r="AA3815" i="2"/>
  <c r="AA3816" i="2"/>
  <c r="AA3817" i="2"/>
  <c r="AA3818" i="2"/>
  <c r="AA3819" i="2"/>
  <c r="AA3820" i="2"/>
  <c r="AA3821" i="2"/>
  <c r="AA294" i="2"/>
  <c r="AA3822" i="2"/>
  <c r="AA3823" i="2"/>
  <c r="AA3824" i="2"/>
  <c r="AA3825" i="2"/>
  <c r="AA3826" i="2"/>
  <c r="AA3827" i="2"/>
  <c r="AA3828" i="2"/>
  <c r="AA295" i="2"/>
  <c r="AA3829" i="2"/>
  <c r="AA296" i="2"/>
  <c r="AA3830" i="2"/>
  <c r="AA3831" i="2"/>
  <c r="AA3832" i="2"/>
  <c r="AA3833" i="2"/>
  <c r="AA297" i="2"/>
  <c r="AA3834" i="2"/>
  <c r="AA3835" i="2"/>
  <c r="AA3836" i="2"/>
  <c r="AA298" i="2"/>
  <c r="AA3837" i="2"/>
  <c r="AA3838" i="2"/>
  <c r="AA3839" i="2"/>
  <c r="AA3840" i="2"/>
  <c r="AA3841" i="2"/>
  <c r="AA3842" i="2"/>
  <c r="AA3843" i="2"/>
  <c r="AA3844" i="2"/>
  <c r="AA3845" i="2"/>
  <c r="AA3846" i="2"/>
  <c r="AA3847" i="2"/>
  <c r="AA3848" i="2"/>
  <c r="AA299" i="2"/>
  <c r="AA3849" i="2"/>
  <c r="AA3850" i="2"/>
  <c r="AA3851" i="2"/>
  <c r="AA3852" i="2"/>
  <c r="AA3853" i="2"/>
  <c r="AA3854" i="2"/>
  <c r="AA3855" i="2"/>
  <c r="AA3856" i="2"/>
  <c r="AA3857" i="2"/>
  <c r="AA3858" i="2"/>
  <c r="AA3859" i="2"/>
  <c r="AA300" i="2"/>
  <c r="AA3860" i="2"/>
  <c r="AA3861" i="2"/>
  <c r="AA3862" i="2"/>
  <c r="AA3863" i="2"/>
  <c r="AA3864" i="2"/>
  <c r="AA3865" i="2"/>
  <c r="AA3866" i="2"/>
  <c r="AA3867" i="2"/>
  <c r="AA3868" i="2"/>
  <c r="AA3869" i="2"/>
  <c r="AA3870" i="2"/>
  <c r="AA3871" i="2"/>
  <c r="AA3872" i="2"/>
  <c r="AA3873" i="2"/>
  <c r="AA3874" i="2"/>
  <c r="AA3875" i="2"/>
  <c r="AA3876" i="2"/>
  <c r="AA301" i="2"/>
  <c r="AA3877" i="2"/>
  <c r="AA3878" i="2"/>
  <c r="AA3879" i="2"/>
  <c r="AA3880" i="2"/>
  <c r="AA3881" i="2"/>
  <c r="AA3882" i="2"/>
  <c r="AA3883" i="2"/>
  <c r="AA3884" i="2"/>
  <c r="AA3885" i="2"/>
  <c r="AA3886" i="2"/>
  <c r="AA3887" i="2"/>
  <c r="AA3888" i="2"/>
  <c r="AA3889" i="2"/>
  <c r="AA3890" i="2"/>
  <c r="AA3891" i="2"/>
  <c r="AA3892" i="2"/>
  <c r="AA3893" i="2"/>
  <c r="AA3894" i="2"/>
  <c r="AA3895" i="2"/>
  <c r="AA3896" i="2"/>
  <c r="AA3897" i="2"/>
  <c r="AA3898" i="2"/>
  <c r="AA3899" i="2"/>
  <c r="AA3900" i="2"/>
  <c r="AA3901" i="2"/>
  <c r="AA3902" i="2"/>
  <c r="AA302" i="2"/>
  <c r="AA3903" i="2"/>
  <c r="AA3904" i="2"/>
  <c r="AA3905" i="2"/>
  <c r="AA3906" i="2"/>
  <c r="AA3907" i="2"/>
  <c r="AA3908" i="2"/>
  <c r="AA3909" i="2"/>
  <c r="AA303" i="2"/>
  <c r="AA3910" i="2"/>
  <c r="AA3911" i="2"/>
  <c r="AA3912" i="2"/>
  <c r="AA3913" i="2"/>
  <c r="AA304" i="2"/>
  <c r="AA3914" i="2"/>
  <c r="AA3915" i="2"/>
  <c r="AA3916" i="2"/>
  <c r="AA3917" i="2"/>
  <c r="AA3918" i="2"/>
  <c r="AA305" i="2"/>
  <c r="AA3919" i="2"/>
  <c r="AA3920" i="2"/>
  <c r="AA306" i="2"/>
  <c r="AA3921" i="2"/>
  <c r="AA3922" i="2"/>
  <c r="AA3923" i="2"/>
  <c r="AA3924" i="2"/>
  <c r="AA3925" i="2"/>
  <c r="AA307" i="2"/>
  <c r="AA3926" i="2"/>
  <c r="AA3927" i="2"/>
  <c r="AA308" i="2"/>
  <c r="AA3928" i="2"/>
  <c r="AA3929" i="2"/>
  <c r="AA3930" i="2"/>
  <c r="AA3931" i="2"/>
  <c r="AA3932" i="2"/>
  <c r="AA3933" i="2"/>
  <c r="AA3934" i="2"/>
  <c r="AA3935" i="2"/>
  <c r="AA3936" i="2"/>
  <c r="AA309" i="2"/>
  <c r="AA3937" i="2"/>
  <c r="AA3938" i="2"/>
  <c r="AA3939" i="2"/>
  <c r="AA3940" i="2"/>
  <c r="AA3941" i="2"/>
  <c r="AA310" i="2"/>
  <c r="AA3942" i="2"/>
  <c r="AA3943" i="2"/>
  <c r="AA3944" i="2"/>
  <c r="AA3945" i="2"/>
  <c r="AA311" i="2"/>
  <c r="AA3946" i="2"/>
  <c r="AA3947" i="2"/>
  <c r="AA3948" i="2"/>
  <c r="AA3949" i="2"/>
  <c r="AA3950" i="2"/>
  <c r="AA3951" i="2"/>
  <c r="AA3952" i="2"/>
  <c r="AA3953" i="2"/>
  <c r="AA3954" i="2"/>
  <c r="AA3955" i="2"/>
  <c r="AA3956" i="2"/>
  <c r="AA3957" i="2"/>
  <c r="AA3958" i="2"/>
  <c r="AA3959" i="2"/>
  <c r="AA312" i="2"/>
  <c r="AA3960" i="2"/>
  <c r="AA3961" i="2"/>
  <c r="AA3962" i="2"/>
  <c r="AA3963" i="2"/>
  <c r="AA3964" i="2"/>
  <c r="AA3965" i="2"/>
  <c r="AA3966" i="2"/>
  <c r="AA3967" i="2"/>
  <c r="AA3968" i="2"/>
  <c r="AA3969" i="2"/>
  <c r="AA3970" i="2"/>
  <c r="AA3971" i="2"/>
  <c r="AA3972" i="2"/>
  <c r="AA3973" i="2"/>
  <c r="AA3974" i="2"/>
  <c r="AA3975" i="2"/>
  <c r="AA313" i="2"/>
  <c r="AA3976" i="2"/>
  <c r="AA3977" i="2"/>
  <c r="AA3978" i="2"/>
  <c r="AA3979" i="2"/>
  <c r="AA3980" i="2"/>
  <c r="AA3981" i="2"/>
  <c r="AA3982" i="2"/>
  <c r="AA3983" i="2"/>
  <c r="AA3984" i="2"/>
  <c r="AA3985" i="2"/>
  <c r="AA314" i="2"/>
  <c r="AA3986" i="2"/>
  <c r="AA3987" i="2"/>
  <c r="AA3988" i="2"/>
  <c r="AA3989" i="2"/>
  <c r="AA3990" i="2"/>
  <c r="AA3991" i="2"/>
  <c r="AA3992" i="2"/>
  <c r="AA3993" i="2"/>
  <c r="AA3994" i="2"/>
  <c r="AA3995" i="2"/>
  <c r="AA3996" i="2"/>
  <c r="AA3997" i="2"/>
  <c r="AA315" i="2"/>
  <c r="AA3998" i="2"/>
  <c r="AA3999" i="2"/>
  <c r="AA4000" i="2"/>
  <c r="AA4001" i="2"/>
  <c r="AA4002" i="2"/>
  <c r="AA4003" i="2"/>
  <c r="AA4004" i="2"/>
  <c r="AA4005" i="2"/>
  <c r="AA4006" i="2"/>
  <c r="AA4007" i="2"/>
  <c r="AA4008" i="2"/>
  <c r="AA4009" i="2"/>
  <c r="AA4010" i="2"/>
  <c r="AA4011" i="2"/>
  <c r="AA4012" i="2"/>
  <c r="AA4013" i="2"/>
  <c r="AA316" i="2"/>
  <c r="AA4014" i="2"/>
  <c r="AA4015" i="2"/>
  <c r="AA4016" i="2"/>
  <c r="AA4017" i="2"/>
  <c r="AA4018" i="2"/>
  <c r="AA4019" i="2"/>
  <c r="AA4020" i="2"/>
  <c r="AA4021" i="2"/>
  <c r="AA4022" i="2"/>
  <c r="AA4023" i="2"/>
  <c r="AA4024" i="2"/>
  <c r="AA317" i="2"/>
  <c r="AA4025" i="2"/>
  <c r="AA4026" i="2"/>
  <c r="AA318" i="2"/>
  <c r="AA4027" i="2"/>
  <c r="AA4028" i="2"/>
  <c r="AA4029" i="2"/>
  <c r="AA4030" i="2"/>
  <c r="AA4031" i="2"/>
  <c r="AA319" i="2"/>
  <c r="AA4032" i="2"/>
  <c r="AA4033" i="2"/>
  <c r="AA4034" i="2"/>
  <c r="AA4035" i="2"/>
  <c r="AA4036" i="2"/>
  <c r="AA4037" i="2"/>
  <c r="AA4038" i="2"/>
  <c r="AA4039" i="2"/>
  <c r="AA4040" i="2"/>
  <c r="AA4041" i="2"/>
  <c r="AA320" i="2"/>
  <c r="AA321" i="2"/>
  <c r="AA4042" i="2"/>
  <c r="AA4043" i="2"/>
  <c r="AA4044" i="2"/>
  <c r="AA4045" i="2"/>
  <c r="AA4046" i="2"/>
  <c r="AA4047" i="2"/>
  <c r="AA4048" i="2"/>
  <c r="AA4049" i="2"/>
  <c r="AA322" i="2"/>
  <c r="AA4050" i="2"/>
  <c r="AA4051" i="2"/>
  <c r="AA4052" i="2"/>
  <c r="AA4053" i="2"/>
  <c r="AA4054" i="2"/>
  <c r="AA4055" i="2"/>
  <c r="AA4056" i="2"/>
  <c r="AA4057" i="2"/>
  <c r="AA4058" i="2"/>
  <c r="AA4059" i="2"/>
  <c r="AA4060" i="2"/>
  <c r="AA4061" i="2"/>
  <c r="AA4062" i="2"/>
  <c r="AA4063" i="2"/>
  <c r="AA323" i="2"/>
  <c r="AA4064" i="2"/>
  <c r="AA4065" i="2"/>
  <c r="AA4066" i="2"/>
  <c r="AA4067" i="2"/>
  <c r="AA324" i="2"/>
  <c r="AA4068" i="2"/>
  <c r="AA4069" i="2"/>
  <c r="AA4070" i="2"/>
  <c r="AA4071" i="2"/>
  <c r="AA4072" i="2"/>
  <c r="AA4073" i="2"/>
  <c r="AA4074" i="2"/>
  <c r="AA4075" i="2"/>
  <c r="AA4076" i="2"/>
  <c r="AA4077" i="2"/>
  <c r="AA4078" i="2"/>
  <c r="AA4079" i="2"/>
  <c r="AA4080" i="2"/>
  <c r="AA4081" i="2"/>
  <c r="AA4082" i="2"/>
  <c r="AA4083" i="2"/>
  <c r="AA4084" i="2"/>
  <c r="AA4085" i="2"/>
  <c r="AA4086" i="2"/>
  <c r="AA4087" i="2"/>
  <c r="AA4088" i="2"/>
  <c r="AA4089" i="2"/>
  <c r="AA4090" i="2"/>
  <c r="AA4091" i="2"/>
  <c r="AA4092" i="2"/>
  <c r="AA4093" i="2"/>
  <c r="AA4094" i="2"/>
  <c r="AA4095" i="2"/>
  <c r="AA4096" i="2"/>
  <c r="AA4097" i="2"/>
  <c r="AA4098" i="2"/>
  <c r="AA4099" i="2"/>
  <c r="AA4100" i="2"/>
  <c r="AA4101" i="2"/>
  <c r="AA4102" i="2"/>
  <c r="AA4103" i="2"/>
  <c r="AA4104" i="2"/>
  <c r="AA4105" i="2"/>
  <c r="AA4106" i="2"/>
  <c r="AA4107" i="2"/>
  <c r="AA4108" i="2"/>
  <c r="AA4109" i="2"/>
  <c r="AA4110" i="2"/>
  <c r="AA4111" i="2"/>
  <c r="AA4112" i="2"/>
  <c r="AA4113" i="2"/>
  <c r="AA325" i="2"/>
  <c r="AA4114" i="2"/>
  <c r="AA4115" i="2"/>
  <c r="AA4116" i="2"/>
  <c r="AA4117" i="2"/>
  <c r="AA4118" i="2"/>
  <c r="AA326" i="2"/>
  <c r="AA4119" i="2"/>
  <c r="AA4120" i="2"/>
  <c r="AA4121" i="2"/>
  <c r="AA4122" i="2"/>
  <c r="AA327" i="2"/>
  <c r="AA4123" i="2"/>
  <c r="AA328" i="2"/>
  <c r="AA329" i="2"/>
  <c r="AA4124" i="2"/>
  <c r="AA4125" i="2"/>
  <c r="AA4126" i="2"/>
  <c r="AA4127" i="2"/>
  <c r="AA4128" i="2"/>
  <c r="AA4129" i="2"/>
  <c r="AA4130" i="2"/>
  <c r="AA4131" i="2"/>
  <c r="AA4132" i="2"/>
  <c r="AA330" i="2"/>
  <c r="AA4133" i="2"/>
  <c r="AA4134" i="2"/>
  <c r="AA4135" i="2"/>
  <c r="AA331" i="2"/>
  <c r="AA4136" i="2"/>
  <c r="AA4137" i="2"/>
  <c r="AA4138" i="2"/>
  <c r="AA4139" i="2"/>
  <c r="AA4140" i="2"/>
  <c r="AA4141" i="2"/>
  <c r="AA4142" i="2"/>
  <c r="AA4143" i="2"/>
  <c r="AA4144" i="2"/>
  <c r="AA4145" i="2"/>
  <c r="AA4146" i="2"/>
  <c r="AA4147" i="2"/>
  <c r="AA4148" i="2"/>
  <c r="AA4149" i="2"/>
  <c r="AA4150" i="2"/>
  <c r="AA4151" i="2"/>
  <c r="AA4152" i="2"/>
  <c r="AA4153" i="2"/>
  <c r="AA4154" i="2"/>
  <c r="AA4155" i="2"/>
  <c r="AA4156" i="2"/>
  <c r="AA4157" i="2"/>
  <c r="AA4158" i="2"/>
  <c r="AA4159" i="2"/>
  <c r="AA4160" i="2"/>
  <c r="AA4161" i="2"/>
  <c r="AA4162" i="2"/>
  <c r="AA4163" i="2"/>
  <c r="AA4164" i="2"/>
  <c r="AA332" i="2"/>
  <c r="AA4165" i="2"/>
  <c r="AA4166" i="2"/>
  <c r="AA333" i="2"/>
  <c r="AA4167" i="2"/>
  <c r="AA4168" i="2"/>
  <c r="AA4169" i="2"/>
  <c r="AA4170" i="2"/>
  <c r="AA4171" i="2"/>
  <c r="AA4172" i="2"/>
  <c r="AA4173" i="2"/>
  <c r="AA4174" i="2"/>
  <c r="AA4175" i="2"/>
  <c r="AA4176" i="2"/>
  <c r="AA4177" i="2"/>
  <c r="AA4178" i="2"/>
  <c r="AA4179" i="2"/>
  <c r="AA4180" i="2"/>
  <c r="AA4181" i="2"/>
  <c r="AA4182" i="2"/>
  <c r="AA334" i="2"/>
  <c r="AA4183" i="2"/>
  <c r="AA4184" i="2"/>
  <c r="AA4185" i="2"/>
  <c r="AA4186" i="2"/>
  <c r="AA4187" i="2"/>
  <c r="AA4188" i="2"/>
  <c r="AA4189" i="2"/>
  <c r="AA4190" i="2"/>
  <c r="AA4191" i="2"/>
  <c r="AA4192" i="2"/>
  <c r="AA4193" i="2"/>
  <c r="AA4194" i="2"/>
  <c r="AA4195" i="2"/>
  <c r="AA4196" i="2"/>
  <c r="AA4197" i="2"/>
  <c r="AA4198" i="2"/>
  <c r="AA335" i="2"/>
  <c r="AA4199" i="2"/>
  <c r="AA4200" i="2"/>
  <c r="AA4201" i="2"/>
  <c r="AA4202" i="2"/>
  <c r="AA4203" i="2"/>
  <c r="AA4204" i="2"/>
  <c r="AA4205" i="2"/>
  <c r="AA4206" i="2"/>
  <c r="AA4207" i="2"/>
  <c r="AA336" i="2"/>
  <c r="AA4208" i="2"/>
  <c r="AA4209" i="2"/>
  <c r="AA4210" i="2"/>
  <c r="AA4211" i="2"/>
  <c r="AA4212" i="2"/>
  <c r="AA4213" i="2"/>
  <c r="AA4214" i="2"/>
  <c r="AA4215" i="2"/>
  <c r="AA4216" i="2"/>
  <c r="AA4217" i="2"/>
  <c r="AA4218" i="2"/>
  <c r="AA4219" i="2"/>
  <c r="AA4220" i="2"/>
  <c r="AA4221" i="2"/>
  <c r="AA4222" i="2"/>
  <c r="AA4223" i="2"/>
  <c r="AA4224" i="2"/>
  <c r="AA4225" i="2"/>
  <c r="AA4226" i="2"/>
  <c r="AA4227" i="2"/>
  <c r="AA4228" i="2"/>
  <c r="AA4229" i="2"/>
  <c r="AA4230" i="2"/>
  <c r="AA4231" i="2"/>
  <c r="AA4232" i="2"/>
  <c r="AA4233" i="2"/>
  <c r="AA4234" i="2"/>
  <c r="AA4235" i="2"/>
  <c r="AA4236" i="2"/>
  <c r="AA4237" i="2"/>
  <c r="AA4238" i="2"/>
  <c r="AA4239" i="2"/>
  <c r="AA4240" i="2"/>
  <c r="AA4241" i="2"/>
  <c r="AA4242" i="2"/>
  <c r="AA4243" i="2"/>
  <c r="AA4244" i="2"/>
  <c r="AA4245" i="2"/>
  <c r="AA4246" i="2"/>
  <c r="AA4247" i="2"/>
  <c r="AA337" i="2"/>
  <c r="AA4248" i="2"/>
  <c r="AA4249" i="2"/>
  <c r="AA338" i="2"/>
  <c r="AA4250" i="2"/>
  <c r="AA4251" i="2"/>
  <c r="AA4252" i="2"/>
  <c r="AA4253" i="2"/>
  <c r="AA4254" i="2"/>
  <c r="AA4255" i="2"/>
  <c r="AA4256" i="2"/>
  <c r="AA4257" i="2"/>
  <c r="AA4258" i="2"/>
  <c r="AA339" i="2"/>
  <c r="AA4259" i="2"/>
  <c r="AA4260" i="2"/>
  <c r="AA4261" i="2"/>
  <c r="AA4262" i="2"/>
  <c r="AA4263" i="2"/>
  <c r="AA4264" i="2"/>
  <c r="AA4265" i="2"/>
  <c r="AA4266" i="2"/>
  <c r="AA4267" i="2"/>
  <c r="AA4268" i="2"/>
  <c r="AA4269" i="2"/>
  <c r="AA4270" i="2"/>
  <c r="AA4271" i="2"/>
  <c r="AA4272" i="2"/>
  <c r="AA4273" i="2"/>
  <c r="AA4274" i="2"/>
  <c r="AA4275" i="2"/>
  <c r="AA4276" i="2"/>
  <c r="AA4277" i="2"/>
  <c r="AA4278" i="2"/>
  <c r="AA4279" i="2"/>
  <c r="AA4280" i="2"/>
  <c r="AA4281" i="2"/>
  <c r="AA4282" i="2"/>
  <c r="AA4283" i="2"/>
  <c r="AA4284" i="2"/>
  <c r="AA4285" i="2"/>
  <c r="AA4286" i="2"/>
  <c r="AA340" i="2"/>
  <c r="AA4287" i="2"/>
  <c r="AA4288" i="2"/>
  <c r="AA4289" i="2"/>
  <c r="AA341" i="2"/>
  <c r="AA4290" i="2"/>
  <c r="AA342" i="2"/>
  <c r="AA4291" i="2"/>
  <c r="AA4292" i="2"/>
  <c r="AA4293" i="2"/>
  <c r="AA4294" i="2"/>
  <c r="AA4295" i="2"/>
  <c r="AA343" i="2"/>
  <c r="AA4296" i="2"/>
  <c r="AA4297" i="2"/>
  <c r="AA4298" i="2"/>
  <c r="AA4299" i="2"/>
  <c r="AA4300" i="2"/>
  <c r="AA4301" i="2"/>
  <c r="AA4302" i="2"/>
  <c r="AA4303" i="2"/>
  <c r="AA4304" i="2"/>
  <c r="AA4305" i="2"/>
  <c r="AA344" i="2"/>
  <c r="AA4306" i="2"/>
  <c r="AA4307" i="2"/>
  <c r="AA4308" i="2"/>
  <c r="AA4309" i="2"/>
  <c r="AA4310" i="2"/>
  <c r="AA345" i="2"/>
  <c r="AA4311" i="2"/>
  <c r="AA4312" i="2"/>
  <c r="AA4313" i="2"/>
  <c r="AA4314" i="2"/>
  <c r="AA4315" i="2"/>
  <c r="AA4316" i="2"/>
  <c r="AA4317" i="2"/>
  <c r="AA4318" i="2"/>
  <c r="AA4319" i="2"/>
  <c r="AA4320" i="2"/>
  <c r="AA4321" i="2"/>
  <c r="AA4322" i="2"/>
  <c r="AA4323" i="2"/>
  <c r="AA4324" i="2"/>
  <c r="AA4325" i="2"/>
  <c r="AA4326" i="2"/>
  <c r="AA4327" i="2"/>
  <c r="AA4328" i="2"/>
  <c r="AA4329" i="2"/>
  <c r="AA4330" i="2"/>
  <c r="AA4331" i="2"/>
  <c r="AA346" i="2"/>
  <c r="AA4332" i="2"/>
  <c r="AA4333" i="2"/>
  <c r="AA4334" i="2"/>
  <c r="AA4335" i="2"/>
  <c r="AA4336" i="2"/>
  <c r="AA4337" i="2"/>
  <c r="AA4338" i="2"/>
  <c r="AA4339" i="2"/>
  <c r="AA4340" i="2"/>
  <c r="AA4341" i="2"/>
  <c r="AA4342" i="2"/>
  <c r="AA4343" i="2"/>
  <c r="AA4344" i="2"/>
  <c r="AA4345" i="2"/>
  <c r="AA4346" i="2"/>
  <c r="AA4347" i="2"/>
  <c r="AA4348" i="2"/>
  <c r="AA4349" i="2"/>
  <c r="AA4350" i="2"/>
  <c r="AA4351" i="2"/>
  <c r="AA4352" i="2"/>
  <c r="AA4353" i="2"/>
  <c r="AA4354" i="2"/>
  <c r="AA4355" i="2"/>
  <c r="AA4356" i="2"/>
  <c r="AA4357" i="2"/>
  <c r="AA347" i="2"/>
  <c r="AA4358" i="2"/>
  <c r="AA4359" i="2"/>
  <c r="AA348" i="2"/>
  <c r="AA4360" i="2"/>
  <c r="AA4361" i="2"/>
  <c r="AA349" i="2"/>
  <c r="AA4362" i="2"/>
  <c r="AA4363" i="2"/>
  <c r="AA4364" i="2"/>
  <c r="AA350" i="2"/>
  <c r="AA4365" i="2"/>
  <c r="AA4366" i="2"/>
  <c r="AA351" i="2"/>
  <c r="AA4367" i="2"/>
  <c r="AA4368" i="2"/>
  <c r="AA4369" i="2"/>
  <c r="AA4370" i="2"/>
  <c r="AA352" i="2"/>
  <c r="AA4371" i="2"/>
  <c r="AA4372" i="2"/>
  <c r="AA4373" i="2"/>
  <c r="AA4374" i="2"/>
  <c r="AA4375" i="2"/>
  <c r="AA4376" i="2"/>
  <c r="AA4377" i="2"/>
  <c r="AA4378" i="2"/>
  <c r="AA4379" i="2"/>
  <c r="AA4380" i="2"/>
  <c r="AA4381" i="2"/>
  <c r="AA4382" i="2"/>
  <c r="AA4383" i="2"/>
  <c r="AA4384" i="2"/>
  <c r="AA4385" i="2"/>
  <c r="AA4386" i="2"/>
  <c r="AA4387" i="2"/>
  <c r="AA4388" i="2"/>
  <c r="AA4389" i="2"/>
  <c r="AA4390" i="2"/>
  <c r="AA4391" i="2"/>
  <c r="AA4392" i="2"/>
  <c r="AA4393" i="2"/>
  <c r="AA4394" i="2"/>
  <c r="AA4395" i="2"/>
  <c r="AA4396" i="2"/>
  <c r="AA4397" i="2"/>
  <c r="AA4398" i="2"/>
  <c r="AA4399" i="2"/>
  <c r="AA4400" i="2"/>
  <c r="AA4401" i="2"/>
  <c r="AA4402" i="2"/>
  <c r="AA4403" i="2"/>
  <c r="AA4404" i="2"/>
  <c r="AA4405" i="2"/>
  <c r="AA4406" i="2"/>
  <c r="AA4407" i="2"/>
  <c r="AA4408" i="2"/>
  <c r="AA4409" i="2"/>
  <c r="AA4410" i="2"/>
  <c r="AA4411" i="2"/>
  <c r="AA4412" i="2"/>
  <c r="AA4413" i="2"/>
  <c r="AA4414" i="2"/>
  <c r="AA4415" i="2"/>
  <c r="AA4416" i="2"/>
  <c r="AA4417" i="2"/>
  <c r="AA4418" i="2"/>
  <c r="AA4419" i="2"/>
  <c r="AA4420" i="2"/>
  <c r="AA4421" i="2"/>
  <c r="AA4422" i="2"/>
  <c r="AA4423" i="2"/>
  <c r="AA4424" i="2"/>
  <c r="AA4425" i="2"/>
  <c r="AA4426" i="2"/>
  <c r="AA4427" i="2"/>
  <c r="AA4428" i="2"/>
  <c r="AA4429" i="2"/>
  <c r="AA4430" i="2"/>
  <c r="AA4431" i="2"/>
  <c r="AA4432" i="2"/>
  <c r="AA4433" i="2"/>
  <c r="AA4434" i="2"/>
  <c r="AA4435" i="2"/>
  <c r="AA4436" i="2"/>
  <c r="AA4437" i="2"/>
  <c r="AA4438" i="2"/>
  <c r="AA4439" i="2"/>
  <c r="AA4440" i="2"/>
  <c r="AA4441" i="2"/>
  <c r="AA4442" i="2"/>
  <c r="AA4443" i="2"/>
  <c r="AA4444" i="2"/>
  <c r="AA4445" i="2"/>
  <c r="AA4446" i="2"/>
  <c r="AA4447" i="2"/>
  <c r="AA4448" i="2"/>
  <c r="AA4449" i="2"/>
  <c r="AA4450" i="2"/>
  <c r="AA4451" i="2"/>
  <c r="AA4452" i="2"/>
  <c r="AA4453" i="2"/>
  <c r="AA353" i="2"/>
  <c r="AA4454" i="2"/>
  <c r="AA4455" i="2"/>
  <c r="AA4456" i="2"/>
  <c r="AA4457" i="2"/>
  <c r="AA4458" i="2"/>
  <c r="AA4459" i="2"/>
  <c r="AA4460" i="2"/>
  <c r="AA4461" i="2"/>
  <c r="AA4462" i="2"/>
  <c r="AA4463" i="2"/>
  <c r="AA4464" i="2"/>
  <c r="AA4465" i="2"/>
  <c r="AA4466" i="2"/>
  <c r="AA4467" i="2"/>
  <c r="AA4468" i="2"/>
  <c r="AA4469" i="2"/>
  <c r="AA4470" i="2"/>
  <c r="AA4471" i="2"/>
  <c r="AA4472" i="2"/>
  <c r="AA4473" i="2"/>
  <c r="AA4474" i="2"/>
  <c r="AA4475" i="2"/>
  <c r="AA4476" i="2"/>
  <c r="AA4477" i="2"/>
  <c r="AA4478" i="2"/>
  <c r="AA4479" i="2"/>
  <c r="AA4480" i="2"/>
  <c r="AA4481" i="2"/>
  <c r="AA4482" i="2"/>
  <c r="AA4483" i="2"/>
  <c r="AA4484" i="2"/>
  <c r="AA4485" i="2"/>
  <c r="AA4486" i="2"/>
  <c r="AA4487" i="2"/>
  <c r="AA4488" i="2"/>
  <c r="AA4489" i="2"/>
  <c r="AA354" i="2"/>
  <c r="AA4490" i="2"/>
  <c r="AA4491" i="2"/>
  <c r="AA4492" i="2"/>
  <c r="AA4493" i="2"/>
  <c r="AA4494" i="2"/>
  <c r="AA4495" i="2"/>
  <c r="AA4496" i="2"/>
  <c r="AA4497" i="2"/>
  <c r="AA4498" i="2"/>
  <c r="AA355" i="2"/>
  <c r="AA4499" i="2"/>
  <c r="AA4500" i="2"/>
  <c r="AA4501" i="2"/>
  <c r="AA4502" i="2"/>
  <c r="AA4503" i="2"/>
  <c r="AA356" i="2"/>
  <c r="AA4504" i="2"/>
  <c r="AA4505" i="2"/>
  <c r="AA4506" i="2"/>
  <c r="AA4507" i="2"/>
  <c r="AA4508" i="2"/>
  <c r="AA4509" i="2"/>
  <c r="AA4510" i="2"/>
  <c r="AA357" i="2"/>
  <c r="AA4511" i="2"/>
  <c r="AA4512" i="2"/>
  <c r="AA4513" i="2"/>
  <c r="AA4514" i="2"/>
  <c r="AA4515" i="2"/>
  <c r="AA4516" i="2"/>
  <c r="AA4517" i="2"/>
  <c r="AA4518" i="2"/>
  <c r="AA4519" i="2"/>
  <c r="AA4520" i="2"/>
  <c r="AA4521" i="2"/>
  <c r="AA4522" i="2"/>
  <c r="AA4523" i="2"/>
  <c r="AA4524" i="2"/>
  <c r="AA358" i="2"/>
  <c r="AA4525" i="2"/>
  <c r="AA4526" i="2"/>
  <c r="AA4527" i="2"/>
  <c r="AA4528" i="2"/>
  <c r="AA4529" i="2"/>
  <c r="AA4530" i="2"/>
  <c r="AA4531" i="2"/>
  <c r="AA4532" i="2"/>
  <c r="AA4533" i="2"/>
  <c r="AA4534" i="2"/>
  <c r="AA4535" i="2"/>
  <c r="AA4536" i="2"/>
  <c r="AA4537" i="2"/>
  <c r="AA4538" i="2"/>
  <c r="AA4539" i="2"/>
  <c r="AA4540" i="2"/>
  <c r="AA4541" i="2"/>
  <c r="AA4542" i="2"/>
  <c r="AA4543" i="2"/>
  <c r="AA4544" i="2"/>
  <c r="AA4545" i="2"/>
  <c r="AA4546" i="2"/>
  <c r="AA4547" i="2"/>
  <c r="AA4548" i="2"/>
  <c r="AA4549" i="2"/>
  <c r="AA359" i="2"/>
  <c r="AA4550" i="2"/>
  <c r="AA4551" i="2"/>
  <c r="AA4552" i="2"/>
  <c r="AA4553" i="2"/>
  <c r="AA4554" i="2"/>
  <c r="AA4555" i="2"/>
  <c r="AA4556" i="2"/>
  <c r="AA4557" i="2"/>
  <c r="AA360" i="2"/>
  <c r="AA4558" i="2"/>
  <c r="AA4559" i="2"/>
  <c r="AA361" i="2"/>
  <c r="AA4560" i="2"/>
  <c r="AA4561" i="2"/>
  <c r="AA4562" i="2"/>
  <c r="AA4563" i="2"/>
  <c r="AA4564" i="2"/>
  <c r="AA4565" i="2"/>
  <c r="AA4566" i="2"/>
  <c r="AA4567" i="2"/>
  <c r="AA4568" i="2"/>
  <c r="AA4569" i="2"/>
  <c r="AA4570" i="2"/>
  <c r="AA4571" i="2"/>
  <c r="AA4572" i="2"/>
  <c r="AA4573" i="2"/>
  <c r="AA4574" i="2"/>
  <c r="AA4575" i="2"/>
  <c r="AA4576" i="2"/>
  <c r="AA4577" i="2"/>
  <c r="AA4578" i="2"/>
  <c r="AA4579" i="2"/>
  <c r="AA4580" i="2"/>
  <c r="AA4581" i="2"/>
  <c r="AA4582" i="2"/>
  <c r="AA4583" i="2"/>
  <c r="AA362" i="2"/>
  <c r="AA4584" i="2"/>
  <c r="AA4585" i="2"/>
  <c r="AA4586" i="2"/>
  <c r="AA4587" i="2"/>
  <c r="AA4588" i="2"/>
  <c r="AA4589" i="2"/>
  <c r="AA4590" i="2"/>
  <c r="AA4591" i="2"/>
  <c r="AA363" i="2"/>
  <c r="AA4592" i="2"/>
  <c r="AA4593" i="2"/>
  <c r="AA4594" i="2"/>
  <c r="AA364" i="2"/>
  <c r="AA4595" i="2"/>
  <c r="AA4596" i="2"/>
  <c r="AA4597" i="2"/>
  <c r="AA365" i="2"/>
  <c r="AA4598" i="2"/>
  <c r="AA4599" i="2"/>
  <c r="AA4600" i="2"/>
  <c r="AA4601" i="2"/>
  <c r="AA4602" i="2"/>
  <c r="AA4603" i="2"/>
  <c r="AA4604" i="2"/>
  <c r="AA4605" i="2"/>
  <c r="AA4606" i="2"/>
  <c r="AA4607" i="2"/>
  <c r="AA4608" i="2"/>
  <c r="AA4609" i="2"/>
  <c r="AA4610" i="2"/>
  <c r="AA4611" i="2"/>
  <c r="AA4612" i="2"/>
  <c r="AA4613" i="2"/>
  <c r="AA4614" i="2"/>
  <c r="AA4615" i="2"/>
  <c r="AA4616" i="2"/>
  <c r="AA4617" i="2"/>
  <c r="AA4618" i="2"/>
  <c r="AA4619" i="2"/>
  <c r="AA4620" i="2"/>
  <c r="AA4621" i="2"/>
  <c r="AA4622" i="2"/>
  <c r="AA4623" i="2"/>
  <c r="AA4624" i="2"/>
  <c r="AA4625" i="2"/>
  <c r="AA4626" i="2"/>
  <c r="AA4627" i="2"/>
  <c r="AA4628" i="2"/>
  <c r="AA366" i="2"/>
  <c r="AA367" i="2"/>
  <c r="AA4629" i="2"/>
  <c r="AA4630" i="2"/>
  <c r="AA368" i="2"/>
  <c r="AA4631" i="2"/>
  <c r="AA369" i="2"/>
  <c r="AA370" i="2"/>
  <c r="AA4632" i="2"/>
  <c r="AA4633" i="2"/>
  <c r="AA4634" i="2"/>
  <c r="AA4635" i="2"/>
  <c r="AA4636" i="2"/>
  <c r="AA4637" i="2"/>
  <c r="AA4638" i="2"/>
  <c r="AA4639" i="2"/>
  <c r="AA4640" i="2"/>
  <c r="AA371" i="2"/>
  <c r="AA4641" i="2"/>
  <c r="AA4642" i="2"/>
  <c r="AA4643" i="2"/>
  <c r="AA372" i="2"/>
  <c r="AA4644" i="2"/>
  <c r="AA4645" i="2"/>
  <c r="AA4646" i="2"/>
  <c r="AA4647" i="2"/>
  <c r="AA373" i="2"/>
  <c r="AA4648" i="2"/>
  <c r="AA4649" i="2"/>
  <c r="AA4650" i="2"/>
  <c r="AA4651" i="2"/>
  <c r="AA4652" i="2"/>
  <c r="AA4653" i="2"/>
  <c r="AA4654" i="2"/>
  <c r="AA4655" i="2"/>
  <c r="AA4656" i="2"/>
  <c r="AA4657" i="2"/>
  <c r="AA4658" i="2"/>
  <c r="AA4659" i="2"/>
  <c r="AA4660" i="2"/>
  <c r="AA4661" i="2"/>
  <c r="AA4662" i="2"/>
  <c r="AA4663" i="2"/>
  <c r="AA4664" i="2"/>
  <c r="AA4665" i="2"/>
  <c r="AA4666" i="2"/>
  <c r="AA4667" i="2"/>
  <c r="AA4668" i="2"/>
  <c r="AA4669" i="2"/>
  <c r="AA4670" i="2"/>
  <c r="AA374" i="2"/>
  <c r="AA4671" i="2"/>
  <c r="AA4672" i="2"/>
  <c r="AA4673" i="2"/>
  <c r="AA4674" i="2"/>
  <c r="AA4675" i="2"/>
  <c r="AA4676" i="2"/>
  <c r="AA4677" i="2"/>
  <c r="AA4678" i="2"/>
  <c r="AA4679" i="2"/>
  <c r="AA4680" i="2"/>
  <c r="AA4681" i="2"/>
  <c r="AA4682" i="2"/>
  <c r="AA4683" i="2"/>
  <c r="AA4684" i="2"/>
  <c r="AA4685" i="2"/>
  <c r="AA4686" i="2"/>
  <c r="AA4687" i="2"/>
  <c r="AA4688" i="2"/>
  <c r="AA4689" i="2"/>
  <c r="AA4690" i="2"/>
  <c r="AA4691" i="2"/>
  <c r="AA4692" i="2"/>
  <c r="AA4693" i="2"/>
  <c r="AA4694" i="2"/>
  <c r="AA4695" i="2"/>
  <c r="AA4696" i="2"/>
  <c r="AA4697" i="2"/>
  <c r="AA4698" i="2"/>
  <c r="AA4699" i="2"/>
  <c r="AA4700" i="2"/>
  <c r="AA4701" i="2"/>
  <c r="AA4702" i="2"/>
  <c r="AA4703" i="2"/>
  <c r="AA4704" i="2"/>
  <c r="AA4705" i="2"/>
  <c r="AA4706" i="2"/>
  <c r="AA4707" i="2"/>
  <c r="AA4708" i="2"/>
  <c r="AA4709" i="2"/>
  <c r="AA4710" i="2"/>
  <c r="AA4711" i="2"/>
  <c r="AA4712" i="2"/>
  <c r="AA375" i="2"/>
  <c r="AA4713" i="2"/>
  <c r="AA4714" i="2"/>
  <c r="AA376" i="2"/>
  <c r="AA4715" i="2"/>
  <c r="AA4716" i="2"/>
  <c r="AA4717" i="2"/>
  <c r="AA377" i="2"/>
  <c r="AA4718" i="2"/>
  <c r="AA4719" i="2"/>
  <c r="AA4720" i="2"/>
  <c r="AA4721" i="2"/>
  <c r="AA4722" i="2"/>
  <c r="AA4723" i="2"/>
  <c r="AA4724" i="2"/>
  <c r="AA4725" i="2"/>
  <c r="AA4726" i="2"/>
  <c r="AA4727" i="2"/>
  <c r="AA4728" i="2"/>
  <c r="AA4729" i="2"/>
  <c r="AA378" i="2"/>
  <c r="AA4730" i="2"/>
  <c r="AA4731" i="2"/>
  <c r="AA4732" i="2"/>
  <c r="AA4733" i="2"/>
  <c r="AA4734" i="2"/>
  <c r="AA4735" i="2"/>
  <c r="AA4736" i="2"/>
  <c r="AA4737" i="2"/>
  <c r="AA4738" i="2"/>
  <c r="AA4739" i="2"/>
  <c r="AA4740" i="2"/>
  <c r="AA4741" i="2"/>
  <c r="AA4742" i="2"/>
  <c r="AA4743" i="2"/>
  <c r="AA4744" i="2"/>
  <c r="AA4745" i="2"/>
  <c r="AA4746" i="2"/>
  <c r="AA379" i="2"/>
  <c r="AA4747" i="2"/>
  <c r="AA4748" i="2"/>
  <c r="AA4749" i="2"/>
  <c r="AA4750" i="2"/>
  <c r="AA4751" i="2"/>
  <c r="AA4752" i="2"/>
  <c r="AA4753" i="2"/>
  <c r="AA4754" i="2"/>
  <c r="AA4755" i="2"/>
  <c r="AA4756" i="2"/>
  <c r="AA4757" i="2"/>
  <c r="AA4758" i="2"/>
  <c r="AA4759" i="2"/>
  <c r="AA4760" i="2"/>
  <c r="AA4761" i="2"/>
  <c r="AA4762" i="2"/>
  <c r="AA4763" i="2"/>
  <c r="AA4764" i="2"/>
  <c r="AA4765" i="2"/>
  <c r="AA4766" i="2"/>
  <c r="AA4767" i="2"/>
  <c r="AA4768" i="2"/>
  <c r="AA4769" i="2"/>
  <c r="AA4770" i="2"/>
  <c r="AA4771" i="2"/>
  <c r="AA4772" i="2"/>
  <c r="AA4773" i="2"/>
  <c r="AA380" i="2"/>
  <c r="AA4774" i="2"/>
  <c r="AA4775" i="2"/>
  <c r="AA4776" i="2"/>
  <c r="AA4777" i="2"/>
  <c r="AA4778" i="2"/>
  <c r="AA4779" i="2"/>
  <c r="AA4780" i="2"/>
  <c r="AA4781" i="2"/>
  <c r="AA4782" i="2"/>
  <c r="AA4783" i="2"/>
  <c r="AA4784" i="2"/>
  <c r="AA4785" i="2"/>
  <c r="AA4786" i="2"/>
  <c r="AA4787" i="2"/>
  <c r="AA4788" i="2"/>
  <c r="AA4789" i="2"/>
  <c r="AA4790" i="2"/>
  <c r="AA4791" i="2"/>
  <c r="AA4792" i="2"/>
  <c r="AA4793" i="2"/>
  <c r="AA4794" i="2"/>
  <c r="AA4795" i="2"/>
  <c r="AA4796" i="2"/>
  <c r="AA381" i="2"/>
  <c r="AA4797" i="2"/>
  <c r="AA4798" i="2"/>
  <c r="AA4799" i="2"/>
  <c r="AA4800" i="2"/>
  <c r="AA4801" i="2"/>
  <c r="AA4802" i="2"/>
  <c r="AA4803" i="2"/>
  <c r="AA4804" i="2"/>
  <c r="AA4805" i="2"/>
  <c r="AA4806" i="2"/>
  <c r="AA4807" i="2"/>
  <c r="AA4808" i="2"/>
  <c r="AA4809" i="2"/>
  <c r="AA4810" i="2"/>
  <c r="AA382" i="2"/>
  <c r="AA4811" i="2"/>
  <c r="AA4812" i="2"/>
  <c r="AA4813" i="2"/>
  <c r="AA383" i="2"/>
  <c r="AA384" i="2"/>
  <c r="AA4814" i="2"/>
  <c r="AA4815" i="2"/>
  <c r="AA4816" i="2"/>
  <c r="AA4817" i="2"/>
  <c r="AA4818" i="2"/>
  <c r="AA4819" i="2"/>
  <c r="AA4820" i="2"/>
  <c r="AA4821" i="2"/>
  <c r="AA4822" i="2"/>
  <c r="AA4823" i="2"/>
  <c r="AA4824" i="2"/>
  <c r="AA4825" i="2"/>
  <c r="AA4826" i="2"/>
  <c r="AA4827" i="2"/>
  <c r="AA4828" i="2"/>
  <c r="AA4829" i="2"/>
  <c r="AA4830" i="2"/>
  <c r="AA4831" i="2"/>
  <c r="AA4832" i="2"/>
  <c r="AA4833" i="2"/>
  <c r="AA4834" i="2"/>
  <c r="AA4835" i="2"/>
  <c r="AA4836" i="2"/>
  <c r="AA385" i="2"/>
  <c r="AA4837" i="2"/>
  <c r="AA4838" i="2"/>
  <c r="AA4839" i="2"/>
  <c r="AA386" i="2"/>
  <c r="AA4840" i="2"/>
  <c r="AA387" i="2"/>
  <c r="AA388" i="2"/>
  <c r="AA4841" i="2"/>
  <c r="AA4842" i="2"/>
  <c r="AA4843" i="2"/>
  <c r="AA4844" i="2"/>
  <c r="AA4845" i="2"/>
  <c r="AA4846" i="2"/>
  <c r="AA4847" i="2"/>
  <c r="AA4848" i="2"/>
  <c r="AA4849" i="2"/>
  <c r="AA4850" i="2"/>
  <c r="AA4851" i="2"/>
  <c r="AA4852" i="2"/>
  <c r="AA4853" i="2"/>
  <c r="AA4854" i="2"/>
  <c r="AA389" i="2"/>
  <c r="AA4855" i="2"/>
  <c r="AA4856" i="2"/>
  <c r="AA4857" i="2"/>
  <c r="AA4858" i="2"/>
  <c r="AA390" i="2"/>
  <c r="AA4859" i="2"/>
  <c r="AA4860" i="2"/>
  <c r="AA4861" i="2"/>
  <c r="AA4862" i="2"/>
  <c r="AA4863" i="2"/>
  <c r="AA4864" i="2"/>
  <c r="AA4865" i="2"/>
  <c r="AA4866" i="2"/>
  <c r="AA4867" i="2"/>
  <c r="AA4868" i="2"/>
  <c r="AA4869" i="2"/>
  <c r="AA4870" i="2"/>
  <c r="AA4871" i="2"/>
  <c r="AA4872" i="2"/>
  <c r="AA4873" i="2"/>
  <c r="AA391" i="2"/>
  <c r="AA4874" i="2"/>
  <c r="AA4875" i="2"/>
  <c r="AA4876" i="2"/>
  <c r="AA4877" i="2"/>
  <c r="AA4878" i="2"/>
  <c r="AA392" i="2"/>
  <c r="AA393" i="2"/>
  <c r="AA4879" i="2"/>
  <c r="AA4880" i="2"/>
  <c r="AA4881" i="2"/>
  <c r="AA4882" i="2"/>
  <c r="AA4883" i="2"/>
  <c r="AA4884" i="2"/>
  <c r="AA4885" i="2"/>
  <c r="AA4886" i="2"/>
  <c r="AA4887" i="2"/>
  <c r="AA4888" i="2"/>
  <c r="AA4889" i="2"/>
  <c r="AA4890" i="2"/>
  <c r="AA4891" i="2"/>
  <c r="AA4892" i="2"/>
  <c r="AA4893" i="2"/>
  <c r="AA4894" i="2"/>
  <c r="AA4895" i="2"/>
  <c r="AA4896" i="2"/>
  <c r="AA4897" i="2"/>
  <c r="AA394" i="2"/>
  <c r="AA4898" i="2"/>
  <c r="AA4899" i="2"/>
  <c r="AA4900" i="2"/>
  <c r="AA4901" i="2"/>
  <c r="AA4902" i="2"/>
  <c r="AA4903" i="2"/>
  <c r="AA4904" i="2"/>
  <c r="AA395" i="2"/>
  <c r="AA4905" i="2"/>
  <c r="AA4906" i="2"/>
  <c r="AA4907" i="2"/>
  <c r="AA4908" i="2"/>
  <c r="AA4909" i="2"/>
  <c r="AA396" i="2"/>
  <c r="AA4910" i="2"/>
  <c r="AA4911" i="2"/>
  <c r="AA4912" i="2"/>
  <c r="AA4913" i="2"/>
  <c r="AA4914" i="2"/>
  <c r="AA4915" i="2"/>
  <c r="AA4916" i="2"/>
  <c r="AA4917" i="2"/>
  <c r="AA4918" i="2"/>
  <c r="AA4919" i="2"/>
  <c r="AA4920" i="2"/>
  <c r="AA4921" i="2"/>
  <c r="AA4922" i="2"/>
  <c r="AA4923" i="2"/>
  <c r="AA4924" i="2"/>
  <c r="AA4925" i="2"/>
  <c r="AA4926" i="2"/>
  <c r="AA4927" i="2"/>
  <c r="AA4928" i="2"/>
  <c r="AA4929" i="2"/>
  <c r="AA4930" i="2"/>
  <c r="AA4931" i="2"/>
  <c r="AA4932" i="2"/>
  <c r="AA397" i="2"/>
  <c r="AA4933" i="2"/>
  <c r="AA4934" i="2"/>
  <c r="AA4935" i="2"/>
  <c r="AA4936" i="2"/>
  <c r="AA4937" i="2"/>
  <c r="AA4938" i="2"/>
  <c r="AA4939" i="2"/>
  <c r="AA4940" i="2"/>
  <c r="AA4941" i="2"/>
  <c r="AA4942" i="2"/>
  <c r="AA4943" i="2"/>
  <c r="AA4944" i="2"/>
  <c r="AA4945" i="2"/>
  <c r="AA4946" i="2"/>
  <c r="AA4947" i="2"/>
  <c r="AA4948" i="2"/>
  <c r="AA4949" i="2"/>
  <c r="AA4950" i="2"/>
  <c r="AA398" i="2"/>
  <c r="AA4951" i="2"/>
  <c r="AA4952" i="2"/>
  <c r="AA4953" i="2"/>
  <c r="AA4954" i="2"/>
  <c r="AA4955" i="2"/>
  <c r="AA4956" i="2"/>
  <c r="AA4957" i="2"/>
  <c r="AA4958" i="2"/>
  <c r="AA4959" i="2"/>
  <c r="AA4960" i="2"/>
  <c r="AA4961" i="2"/>
  <c r="AA4962" i="2"/>
  <c r="AA4963" i="2"/>
  <c r="AA4964" i="2"/>
  <c r="AA4965" i="2"/>
  <c r="AA4966" i="2"/>
  <c r="AA4967" i="2"/>
  <c r="AA4968" i="2"/>
  <c r="AA4969" i="2"/>
  <c r="AA4970" i="2"/>
  <c r="AA4971" i="2"/>
  <c r="AA4972" i="2"/>
  <c r="AA399" i="2"/>
  <c r="AA4973" i="2"/>
  <c r="AA4974" i="2"/>
  <c r="AA4975" i="2"/>
  <c r="AA4976" i="2"/>
  <c r="AA4977" i="2"/>
  <c r="AA4978" i="2"/>
  <c r="AA4979" i="2"/>
  <c r="AA4980" i="2"/>
  <c r="AA4981" i="2"/>
  <c r="AA4982" i="2"/>
  <c r="AA4983" i="2"/>
  <c r="AA4984" i="2"/>
  <c r="AA4985" i="2"/>
  <c r="AA4986" i="2"/>
  <c r="AA4987" i="2"/>
  <c r="AA4988" i="2"/>
  <c r="AA4989" i="2"/>
  <c r="AA4990" i="2"/>
  <c r="AA4991" i="2"/>
  <c r="AA4992" i="2"/>
  <c r="AA4993" i="2"/>
  <c r="AA4994" i="2"/>
  <c r="AA4995" i="2"/>
  <c r="AA4996" i="2"/>
  <c r="AA4997" i="2"/>
  <c r="AA4998" i="2"/>
  <c r="AA4999" i="2"/>
  <c r="AA5000" i="2"/>
  <c r="AA5001" i="2"/>
  <c r="AA5002" i="2"/>
  <c r="AA5003" i="2"/>
  <c r="AA5004" i="2"/>
  <c r="AA5005" i="2"/>
  <c r="AA5006" i="2"/>
  <c r="AA5007" i="2"/>
  <c r="AA5008" i="2"/>
  <c r="AA5009" i="2"/>
  <c r="AA5010" i="2"/>
  <c r="AA5011" i="2"/>
  <c r="AA5012" i="2"/>
  <c r="AA5013" i="2"/>
  <c r="AA5014" i="2"/>
  <c r="AA5015" i="2"/>
  <c r="AA5016" i="2"/>
  <c r="AA5017" i="2"/>
  <c r="AA5018" i="2"/>
  <c r="AA5019" i="2"/>
  <c r="AA5020" i="2"/>
  <c r="AA5021" i="2"/>
  <c r="AA5022" i="2"/>
  <c r="AA5023" i="2"/>
  <c r="AA5024" i="2"/>
  <c r="AA5025" i="2"/>
  <c r="AA5026" i="2"/>
  <c r="AA5027" i="2"/>
  <c r="AA5028" i="2"/>
  <c r="AA400" i="2"/>
  <c r="AA5029" i="2"/>
  <c r="AA5030" i="2"/>
  <c r="AA5031" i="2"/>
  <c r="AA401" i="2"/>
  <c r="AA5032" i="2"/>
  <c r="AA5033" i="2"/>
  <c r="AA5034" i="2"/>
  <c r="AA5035" i="2"/>
  <c r="AA5036" i="2"/>
  <c r="AA5037" i="2"/>
  <c r="AA5038" i="2"/>
  <c r="AA5039" i="2"/>
  <c r="AA5040" i="2"/>
  <c r="AA5041" i="2"/>
  <c r="AA5042" i="2"/>
  <c r="AA5043" i="2"/>
  <c r="AA5044" i="2"/>
  <c r="AA5045" i="2"/>
  <c r="AA5046" i="2"/>
  <c r="AA5047" i="2"/>
  <c r="AA5048" i="2"/>
  <c r="AA5049" i="2"/>
  <c r="AA5050" i="2"/>
  <c r="AA402" i="2"/>
  <c r="AA5051" i="2"/>
  <c r="AA5052" i="2"/>
  <c r="AA5053" i="2"/>
  <c r="AA403" i="2"/>
  <c r="AA5054" i="2"/>
  <c r="AA404" i="2"/>
  <c r="AA5055" i="2"/>
  <c r="AA5056" i="2"/>
  <c r="AA5057" i="2"/>
  <c r="AA5058" i="2"/>
  <c r="AA5059" i="2"/>
  <c r="AA5060" i="2"/>
  <c r="AA405" i="2"/>
  <c r="AA5061" i="2"/>
  <c r="AA5062" i="2"/>
  <c r="AA406" i="2"/>
  <c r="AA5063" i="2"/>
  <c r="AA5064" i="2"/>
  <c r="AA5065" i="2"/>
  <c r="AA5066" i="2"/>
  <c r="AA5067" i="2"/>
  <c r="AA5068" i="2"/>
  <c r="AA5069" i="2"/>
  <c r="AA5070" i="2"/>
  <c r="AA5071" i="2"/>
  <c r="AA5072" i="2"/>
  <c r="AA5073" i="2"/>
  <c r="AA5074" i="2"/>
  <c r="AA5075" i="2"/>
  <c r="AA5076" i="2"/>
  <c r="AA5077" i="2"/>
  <c r="AA5078" i="2"/>
  <c r="AA5079" i="2"/>
  <c r="AA5080" i="2"/>
  <c r="AA5081" i="2"/>
  <c r="AA5082" i="2"/>
  <c r="AA5083" i="2"/>
  <c r="AA5084" i="2"/>
  <c r="AA5085" i="2"/>
  <c r="AA5086" i="2"/>
  <c r="AA5087" i="2"/>
  <c r="AA5088" i="2"/>
  <c r="AA5089" i="2"/>
  <c r="AA5090" i="2"/>
  <c r="AA5091" i="2"/>
  <c r="AA5092" i="2"/>
  <c r="AA5093" i="2"/>
  <c r="AA5094" i="2"/>
  <c r="AA5095" i="2"/>
  <c r="AA407" i="2"/>
  <c r="AA5096" i="2"/>
  <c r="AA5097" i="2"/>
  <c r="AA408" i="2"/>
  <c r="AA5098" i="2"/>
  <c r="AA5099" i="2"/>
  <c r="AA409" i="2"/>
  <c r="AA5100" i="2"/>
  <c r="AA5101" i="2"/>
  <c r="AA5102" i="2"/>
  <c r="AA5103" i="2"/>
  <c r="AA5104" i="2"/>
  <c r="AA5105" i="2"/>
  <c r="AA5106" i="2"/>
  <c r="AA5107" i="2"/>
  <c r="AA5108" i="2"/>
  <c r="AA5109" i="2"/>
  <c r="AA5110" i="2"/>
  <c r="AA5111" i="2"/>
  <c r="AA5112" i="2"/>
  <c r="AA5113" i="2"/>
  <c r="AA5114" i="2"/>
  <c r="AA5115" i="2"/>
  <c r="AA5116" i="2"/>
  <c r="AA5117" i="2"/>
  <c r="AA5118" i="2"/>
  <c r="AA5119" i="2"/>
  <c r="AA5120" i="2"/>
  <c r="AA5121" i="2"/>
  <c r="AA5122" i="2"/>
  <c r="AA5123" i="2"/>
  <c r="AA5124" i="2"/>
  <c r="AA5125" i="2"/>
  <c r="AA5126" i="2"/>
  <c r="AA5127" i="2"/>
  <c r="AA410" i="2"/>
  <c r="AA5128" i="2"/>
  <c r="AA5129" i="2"/>
  <c r="AA5130" i="2"/>
  <c r="AA5131" i="2"/>
  <c r="AA5132" i="2"/>
  <c r="AA411" i="2"/>
  <c r="AA5133" i="2"/>
  <c r="AA5134" i="2"/>
  <c r="AA412" i="2"/>
  <c r="AA5135" i="2"/>
  <c r="AA5136" i="2"/>
  <c r="AA5137" i="2"/>
  <c r="AA5138" i="2"/>
  <c r="AA5139" i="2"/>
  <c r="AA5140" i="2"/>
  <c r="AA5141" i="2"/>
  <c r="AA5142" i="2"/>
  <c r="AA5143" i="2"/>
  <c r="AA5144" i="2"/>
  <c r="AA5145" i="2"/>
  <c r="AA5146" i="2"/>
  <c r="AA5147" i="2"/>
  <c r="AA5148" i="2"/>
  <c r="AA5149" i="2"/>
  <c r="AA5150" i="2"/>
  <c r="AA5151" i="2"/>
  <c r="AA5152" i="2"/>
  <c r="AA5153" i="2"/>
  <c r="AA5154" i="2"/>
  <c r="AA5155" i="2"/>
  <c r="AA5156" i="2"/>
  <c r="AA5157" i="2"/>
  <c r="AA5158" i="2"/>
  <c r="AA5159" i="2"/>
  <c r="AA5160" i="2"/>
  <c r="AA5161" i="2"/>
  <c r="AA5162" i="2"/>
  <c r="AA5163" i="2"/>
  <c r="AA5164" i="2"/>
  <c r="AA5165" i="2"/>
  <c r="AA5166" i="2"/>
  <c r="AA5167" i="2"/>
  <c r="AA5168" i="2"/>
  <c r="AA5169" i="2"/>
  <c r="AA5170" i="2"/>
  <c r="AA5171" i="2"/>
  <c r="AA5172" i="2"/>
  <c r="AA5173" i="2"/>
  <c r="AA5174" i="2"/>
  <c r="AA5175" i="2"/>
  <c r="AA5176" i="2"/>
  <c r="AA413" i="2"/>
  <c r="AA5177" i="2"/>
  <c r="AA5178" i="2"/>
  <c r="AA5179" i="2"/>
  <c r="AA5180" i="2"/>
  <c r="AA5181" i="2"/>
  <c r="AA5182" i="2"/>
  <c r="AA5183" i="2"/>
  <c r="AA5184" i="2"/>
  <c r="AA5185" i="2"/>
  <c r="AA5186" i="2"/>
  <c r="AA5187" i="2"/>
  <c r="AA5188" i="2"/>
  <c r="AA5189" i="2"/>
  <c r="AA5190" i="2"/>
  <c r="AA5191" i="2"/>
  <c r="AA5192" i="2"/>
  <c r="AA5193" i="2"/>
  <c r="AA5194" i="2"/>
  <c r="AA5195" i="2"/>
  <c r="AA5196" i="2"/>
  <c r="AA5197" i="2"/>
  <c r="AA414" i="2"/>
  <c r="AA5198" i="2"/>
  <c r="AA5199" i="2"/>
  <c r="AA5200" i="2"/>
  <c r="AA5201" i="2"/>
  <c r="AA5202" i="2"/>
  <c r="AA5203" i="2"/>
  <c r="AA5204" i="2"/>
  <c r="AA5205" i="2"/>
  <c r="AA5206" i="2"/>
  <c r="AA5207" i="2"/>
  <c r="AA5208" i="2"/>
  <c r="AA5209" i="2"/>
  <c r="AA5210" i="2"/>
  <c r="AA5211" i="2"/>
  <c r="AA5212" i="2"/>
  <c r="AA5213" i="2"/>
  <c r="AA5214" i="2"/>
  <c r="AA5215" i="2"/>
  <c r="AA5216" i="2"/>
  <c r="AA5217" i="2"/>
  <c r="AA5218" i="2"/>
  <c r="AA5219" i="2"/>
  <c r="AA5220" i="2"/>
  <c r="AA5221" i="2"/>
  <c r="AA5222" i="2"/>
  <c r="AA5223" i="2"/>
  <c r="AA5224" i="2"/>
  <c r="AA5225" i="2"/>
  <c r="AA5226" i="2"/>
  <c r="AA5227" i="2"/>
  <c r="AA5228" i="2"/>
  <c r="AA5229" i="2"/>
  <c r="AA5230" i="2"/>
  <c r="AA5231" i="2"/>
  <c r="AA5232" i="2"/>
  <c r="AA5233" i="2"/>
  <c r="AA5234" i="2"/>
  <c r="AA5235" i="2"/>
  <c r="AA5236" i="2"/>
  <c r="AA5237" i="2"/>
  <c r="AA5238" i="2"/>
  <c r="AA5239" i="2"/>
  <c r="AA5240" i="2"/>
  <c r="AA5241" i="2"/>
  <c r="AA5242" i="2"/>
  <c r="AA5243" i="2"/>
  <c r="AA5244" i="2"/>
  <c r="AA5245" i="2"/>
  <c r="AA5246" i="2"/>
  <c r="AA5247" i="2"/>
  <c r="AA5248" i="2"/>
  <c r="AA5249" i="2"/>
  <c r="AA5250" i="2"/>
  <c r="AA5251" i="2"/>
  <c r="AA5252" i="2"/>
  <c r="AA5253" i="2"/>
  <c r="AA5254" i="2"/>
  <c r="AA5255" i="2"/>
  <c r="AA5256" i="2"/>
  <c r="AA5257" i="2"/>
  <c r="AA415" i="2"/>
  <c r="AA5258" i="2"/>
  <c r="AA5259" i="2"/>
  <c r="AA416" i="2"/>
  <c r="AA5260" i="2"/>
  <c r="AA417" i="2"/>
  <c r="AA5261" i="2"/>
  <c r="AA5262" i="2"/>
  <c r="AA5263" i="2"/>
  <c r="AA5264" i="2"/>
  <c r="AA5265" i="2"/>
  <c r="AA5266" i="2"/>
  <c r="AA5267" i="2"/>
  <c r="AA5268" i="2"/>
  <c r="AA5269" i="2"/>
  <c r="AA5270" i="2"/>
  <c r="AA5271" i="2"/>
  <c r="AA5272" i="2"/>
  <c r="AA5273" i="2"/>
  <c r="AA5274" i="2"/>
  <c r="AA5275" i="2"/>
  <c r="AA5276" i="2"/>
  <c r="AA5277" i="2"/>
  <c r="AA418" i="2"/>
  <c r="AA5278" i="2"/>
  <c r="AA5279" i="2"/>
  <c r="AA5280" i="2"/>
  <c r="AA5281" i="2"/>
  <c r="AA5282" i="2"/>
  <c r="AA5283" i="2"/>
  <c r="AA5284" i="2"/>
  <c r="AA5285" i="2"/>
  <c r="AA5286" i="2"/>
  <c r="AA5287" i="2"/>
  <c r="AA5288" i="2"/>
  <c r="AA5289" i="2"/>
  <c r="AA5290" i="2"/>
  <c r="AA5291" i="2"/>
  <c r="AA5292" i="2"/>
  <c r="AA5293" i="2"/>
  <c r="AA5294" i="2"/>
  <c r="AA5295" i="2"/>
  <c r="AA5296" i="2"/>
  <c r="AA5297" i="2"/>
  <c r="AA5298" i="2"/>
  <c r="AA5299" i="2"/>
  <c r="AA5300" i="2"/>
  <c r="AA5301" i="2"/>
  <c r="AA5302" i="2"/>
  <c r="AA5303" i="2"/>
  <c r="AA419" i="2"/>
  <c r="AA420" i="2"/>
  <c r="AA5304" i="2"/>
  <c r="AA5305" i="2"/>
  <c r="AA5306" i="2"/>
  <c r="AA5307" i="2"/>
  <c r="AA5308" i="2"/>
  <c r="AA5309" i="2"/>
  <c r="AA5310" i="2"/>
  <c r="AA421" i="2"/>
  <c r="AA5311" i="2"/>
  <c r="AA5312" i="2"/>
  <c r="AA5313" i="2"/>
  <c r="AA5314" i="2"/>
  <c r="AA5315" i="2"/>
  <c r="AA5316" i="2"/>
  <c r="AA422" i="2"/>
  <c r="AA5317" i="2"/>
  <c r="AA5318" i="2"/>
  <c r="AA5319" i="2"/>
  <c r="AA5320" i="2"/>
  <c r="AA423" i="2"/>
  <c r="AA424" i="2"/>
  <c r="AA5321" i="2"/>
  <c r="AA5322" i="2"/>
  <c r="AA5323" i="2"/>
  <c r="AA5324" i="2"/>
  <c r="AA5325" i="2"/>
  <c r="AA5326" i="2"/>
  <c r="AA5327" i="2"/>
  <c r="AA5328" i="2"/>
  <c r="AA5329" i="2"/>
  <c r="AA5330" i="2"/>
  <c r="AA5331" i="2"/>
  <c r="AA5332" i="2"/>
  <c r="AA5333" i="2"/>
  <c r="AA5334" i="2"/>
  <c r="AA5335" i="2"/>
  <c r="AA5336" i="2"/>
  <c r="AA5337" i="2"/>
  <c r="AA5338" i="2"/>
  <c r="AA5339" i="2"/>
  <c r="AA5340" i="2"/>
  <c r="AA5341" i="2"/>
  <c r="AA425" i="2"/>
  <c r="AA5342" i="2"/>
  <c r="AA5343" i="2"/>
  <c r="AA5344" i="2"/>
  <c r="AA5345" i="2"/>
  <c r="AA5346" i="2"/>
  <c r="AA5347" i="2"/>
  <c r="AA5348" i="2"/>
  <c r="AA426" i="2"/>
  <c r="AA5349" i="2"/>
  <c r="AA427" i="2"/>
  <c r="AA5350" i="2"/>
  <c r="AA5351" i="2"/>
  <c r="AA5352" i="2"/>
  <c r="AA428" i="2"/>
  <c r="AA5353" i="2"/>
  <c r="AA5354" i="2"/>
  <c r="AA5355" i="2"/>
  <c r="AA5356" i="2"/>
  <c r="AA5357" i="2"/>
  <c r="AA5358" i="2"/>
  <c r="AA5359" i="2"/>
  <c r="AA5360" i="2"/>
  <c r="AA5361" i="2"/>
  <c r="AA5362" i="2"/>
  <c r="AA5363" i="2"/>
  <c r="AA5364" i="2"/>
  <c r="AA5365" i="2"/>
  <c r="AA5366" i="2"/>
  <c r="AA5367" i="2"/>
  <c r="AA5368" i="2"/>
  <c r="AA5369" i="2"/>
  <c r="AA5370" i="2"/>
  <c r="AA429" i="2"/>
  <c r="AA5371" i="2"/>
  <c r="AA5372" i="2"/>
  <c r="AA5373" i="2"/>
  <c r="AA5374" i="2"/>
  <c r="AA5375" i="2"/>
  <c r="AA5376" i="2"/>
  <c r="AA5377" i="2"/>
  <c r="AA5378" i="2"/>
  <c r="AA5379" i="2"/>
  <c r="AA430" i="2"/>
  <c r="AA5380" i="2"/>
  <c r="AA5381" i="2"/>
  <c r="AA431" i="2"/>
  <c r="AA5382" i="2"/>
  <c r="AA5383" i="2"/>
  <c r="AA5384" i="2"/>
  <c r="AA5385" i="2"/>
  <c r="AA5386" i="2"/>
  <c r="AA5387" i="2"/>
  <c r="AA5388" i="2"/>
  <c r="AA5389" i="2"/>
  <c r="AA5390" i="2"/>
  <c r="AA5391" i="2"/>
  <c r="AA5392" i="2"/>
  <c r="AA5393" i="2"/>
  <c r="AA5394" i="2"/>
  <c r="AA5395" i="2"/>
  <c r="AA5396" i="2"/>
  <c r="AA5397" i="2"/>
  <c r="AA5398" i="2"/>
  <c r="AA5399" i="2"/>
  <c r="AA5400" i="2"/>
  <c r="AA5401" i="2"/>
  <c r="AA5402" i="2"/>
  <c r="AA5403" i="2"/>
  <c r="AA5404" i="2"/>
  <c r="AA432" i="2"/>
  <c r="AA5405" i="2"/>
  <c r="AA5406" i="2"/>
  <c r="AA5407" i="2"/>
  <c r="AA5408" i="2"/>
  <c r="AA5409" i="2"/>
  <c r="AA5410" i="2"/>
  <c r="AA5411" i="2"/>
  <c r="AA5412" i="2"/>
  <c r="AA5413" i="2"/>
  <c r="AA5414" i="2"/>
  <c r="AA5415" i="2"/>
  <c r="AA5416" i="2"/>
  <c r="AA5417" i="2"/>
  <c r="AA5418" i="2"/>
  <c r="AA5419" i="2"/>
  <c r="AA5420" i="2"/>
  <c r="AA5421" i="2"/>
  <c r="AA5422" i="2"/>
  <c r="AA5423" i="2"/>
  <c r="AA5424" i="2"/>
  <c r="AA5425" i="2"/>
  <c r="AA5426" i="2"/>
  <c r="AA5427" i="2"/>
  <c r="AA5428" i="2"/>
  <c r="AA5429" i="2"/>
  <c r="AA5430" i="2"/>
  <c r="AA5431" i="2"/>
  <c r="AA5432" i="2"/>
  <c r="AA5433" i="2"/>
  <c r="AA433" i="2"/>
  <c r="AA5434" i="2"/>
  <c r="AA5435" i="2"/>
  <c r="AA5436" i="2"/>
  <c r="AA5437" i="2"/>
  <c r="AA5438" i="2"/>
  <c r="AA5439" i="2"/>
  <c r="AA5440" i="2"/>
  <c r="AA5441" i="2"/>
  <c r="AA5442" i="2"/>
  <c r="AA5443" i="2"/>
  <c r="AA5444" i="2"/>
  <c r="AA5445" i="2"/>
  <c r="AA434" i="2"/>
  <c r="AA5446" i="2"/>
  <c r="AA5447" i="2"/>
  <c r="AA5448" i="2"/>
  <c r="AA5449" i="2"/>
  <c r="AA5450" i="2"/>
  <c r="AA5451" i="2"/>
  <c r="AA5452" i="2"/>
  <c r="AA5453" i="2"/>
  <c r="AA5454" i="2"/>
  <c r="AA5455" i="2"/>
  <c r="AA5456" i="2"/>
  <c r="AA5457" i="2"/>
  <c r="AA435" i="2"/>
  <c r="AA5458" i="2"/>
  <c r="AA5459" i="2"/>
  <c r="AA5460" i="2"/>
  <c r="AA5461" i="2"/>
  <c r="AA5462" i="2"/>
  <c r="AA5463" i="2"/>
  <c r="AA5464" i="2"/>
  <c r="AA5465" i="2"/>
  <c r="AA5466" i="2"/>
  <c r="AA5467" i="2"/>
  <c r="AA5468" i="2"/>
  <c r="AA5469" i="2"/>
  <c r="AA436" i="2"/>
  <c r="AA5470" i="2"/>
  <c r="AA5471" i="2"/>
  <c r="AA5472" i="2"/>
  <c r="AA5473" i="2"/>
  <c r="AA5474" i="2"/>
  <c r="AA5475" i="2"/>
  <c r="AA5476" i="2"/>
  <c r="AA5477" i="2"/>
  <c r="AA5478" i="2"/>
  <c r="AA5479" i="2"/>
  <c r="AA5480" i="2"/>
  <c r="AA5481" i="2"/>
  <c r="AA5482" i="2"/>
  <c r="AA5483" i="2"/>
  <c r="AA5484" i="2"/>
  <c r="AA5485" i="2"/>
  <c r="AA437" i="2"/>
  <c r="AA438" i="2"/>
  <c r="AA5486" i="2"/>
  <c r="AA5487" i="2"/>
  <c r="AA5488" i="2"/>
  <c r="AA5489" i="2"/>
  <c r="AA5490" i="2"/>
  <c r="AA5491" i="2"/>
  <c r="AA439" i="2"/>
  <c r="AA5492" i="2"/>
  <c r="AA5493" i="2"/>
  <c r="AA5494" i="2"/>
  <c r="AA5495" i="2"/>
  <c r="AA5496" i="2"/>
  <c r="AA5497" i="2"/>
  <c r="AA5498" i="2"/>
  <c r="AA5499" i="2"/>
  <c r="AA5500" i="2"/>
  <c r="AA5501" i="2"/>
  <c r="AA440" i="2"/>
  <c r="AA5502" i="2"/>
  <c r="AA5503" i="2"/>
  <c r="AA5504" i="2"/>
  <c r="AA5505" i="2"/>
  <c r="AA5506" i="2"/>
  <c r="AA441" i="2"/>
  <c r="AA5507" i="2"/>
  <c r="AA442" i="2"/>
  <c r="AA5508" i="2"/>
  <c r="AA443" i="2"/>
  <c r="AA5509" i="2"/>
  <c r="AA5510" i="2"/>
  <c r="AA5511" i="2"/>
  <c r="AA5512" i="2"/>
  <c r="AA5513" i="2"/>
  <c r="AA5514" i="2"/>
  <c r="AA5515" i="2"/>
  <c r="AA444" i="2"/>
  <c r="AA5516" i="2"/>
  <c r="AA5517" i="2"/>
  <c r="AA5518" i="2"/>
  <c r="AA5519" i="2"/>
  <c r="AA5520" i="2"/>
  <c r="AA445" i="2"/>
  <c r="AA5521" i="2"/>
  <c r="AA5522" i="2"/>
  <c r="AA5523" i="2"/>
  <c r="AA5524" i="2"/>
  <c r="AA5525" i="2"/>
  <c r="AA5526" i="2"/>
  <c r="AA5527" i="2"/>
  <c r="AA5528" i="2"/>
  <c r="AA5529" i="2"/>
  <c r="AA5530" i="2"/>
  <c r="AA5531" i="2"/>
  <c r="AA5532" i="2"/>
  <c r="AA5533" i="2"/>
  <c r="AA5534" i="2"/>
  <c r="AA5535" i="2"/>
  <c r="AA5536" i="2"/>
  <c r="AA5537" i="2"/>
  <c r="AA5538" i="2"/>
  <c r="AA5539" i="2"/>
  <c r="AA5540" i="2"/>
  <c r="AA5541" i="2"/>
  <c r="AA5542" i="2"/>
  <c r="AA5543" i="2"/>
  <c r="AA5544" i="2"/>
  <c r="AA5545" i="2"/>
  <c r="AA5546" i="2"/>
  <c r="AA5547" i="2"/>
  <c r="AA446" i="2"/>
  <c r="AA5548" i="2"/>
  <c r="AA5549" i="2"/>
  <c r="AA5550" i="2"/>
  <c r="AA5551" i="2"/>
  <c r="AA5552" i="2"/>
  <c r="AA5553" i="2"/>
  <c r="AA5554" i="2"/>
  <c r="AA5555" i="2"/>
  <c r="AA5556" i="2"/>
  <c r="AA5557" i="2"/>
  <c r="AA5558" i="2"/>
  <c r="AA5559" i="2"/>
  <c r="AA5560" i="2"/>
  <c r="AA5561" i="2"/>
  <c r="AA5562" i="2"/>
  <c r="AA5563" i="2"/>
  <c r="AA5564" i="2"/>
  <c r="AA5565" i="2"/>
  <c r="AA5566" i="2"/>
  <c r="AA5567" i="2"/>
  <c r="AA5568" i="2"/>
  <c r="AA5569" i="2"/>
  <c r="AA5570" i="2"/>
  <c r="AA5571" i="2"/>
  <c r="AA5572" i="2"/>
  <c r="AA447" i="2"/>
  <c r="AA5573" i="2"/>
  <c r="AA5574" i="2"/>
  <c r="AA448" i="2"/>
  <c r="AA5575" i="2"/>
  <c r="AA5576" i="2"/>
  <c r="AA5577" i="2"/>
  <c r="AA5578" i="2"/>
  <c r="AA5579" i="2"/>
  <c r="AA5580" i="2"/>
  <c r="AA5581" i="2"/>
  <c r="AA5582" i="2"/>
  <c r="AA5583" i="2"/>
  <c r="AA5584" i="2"/>
  <c r="AA5585" i="2"/>
  <c r="AA5586" i="2"/>
  <c r="AA449" i="2"/>
  <c r="AA5587" i="2"/>
  <c r="AA5588" i="2"/>
  <c r="AA5589" i="2"/>
  <c r="AA5590" i="2"/>
  <c r="AA5591" i="2"/>
  <c r="AA5592" i="2"/>
  <c r="AA5593" i="2"/>
  <c r="AA5594" i="2"/>
  <c r="AA5595" i="2"/>
  <c r="AA5596" i="2"/>
  <c r="AA5597" i="2"/>
  <c r="AA450" i="2"/>
  <c r="AA451" i="2"/>
  <c r="AA5598" i="2"/>
  <c r="AA5599" i="2"/>
  <c r="AA5600" i="2"/>
  <c r="AA5601" i="2"/>
  <c r="AA5602" i="2"/>
  <c r="AA5603" i="2"/>
  <c r="AA5604" i="2"/>
  <c r="AA5605" i="2"/>
  <c r="AA5606" i="2"/>
  <c r="AA5607" i="2"/>
  <c r="AA5608" i="2"/>
  <c r="AA5609" i="2"/>
  <c r="AA5610" i="2"/>
  <c r="AA5611" i="2"/>
  <c r="AA5612" i="2"/>
  <c r="AA5613" i="2"/>
  <c r="AA5614" i="2"/>
  <c r="AA5615" i="2"/>
  <c r="AA5616" i="2"/>
  <c r="AA5617" i="2"/>
  <c r="AA5618" i="2"/>
  <c r="AA452" i="2"/>
  <c r="AA5619" i="2"/>
  <c r="AA5620" i="2"/>
  <c r="AA5621" i="2"/>
  <c r="AA5622" i="2"/>
  <c r="AA5623" i="2"/>
  <c r="AA5624" i="2"/>
  <c r="AA5625" i="2"/>
  <c r="AA5626" i="2"/>
  <c r="AA453" i="2"/>
  <c r="AA5627" i="2"/>
  <c r="AA5628" i="2"/>
  <c r="AA5629" i="2"/>
  <c r="AA5630" i="2"/>
  <c r="AA454" i="2"/>
  <c r="AA5631" i="2"/>
  <c r="AA5632" i="2"/>
  <c r="AA455" i="2"/>
  <c r="AA5633" i="2"/>
  <c r="AA5634" i="2"/>
  <c r="AA5635" i="2"/>
  <c r="AA5636" i="2"/>
  <c r="AA5637" i="2"/>
  <c r="AA5638" i="2"/>
  <c r="AA5639" i="2"/>
  <c r="AA456" i="2"/>
  <c r="AA5640" i="2"/>
  <c r="AA5641" i="2"/>
  <c r="AA5642" i="2"/>
  <c r="AA5643" i="2"/>
  <c r="AA5644" i="2"/>
  <c r="AA5645" i="2"/>
  <c r="AA5646" i="2"/>
  <c r="AA5647" i="2"/>
  <c r="AA457" i="2"/>
  <c r="AA5648" i="2"/>
  <c r="AA5649" i="2"/>
  <c r="AA5650" i="2"/>
  <c r="AA5651" i="2"/>
  <c r="AA5652" i="2"/>
  <c r="AA5653" i="2"/>
  <c r="AA5654" i="2"/>
  <c r="AA458" i="2"/>
  <c r="AA5655" i="2"/>
  <c r="AA5656" i="2"/>
  <c r="AA5657" i="2"/>
  <c r="AA5658" i="2"/>
  <c r="AA5659" i="2"/>
  <c r="AA5660" i="2"/>
  <c r="AA5661" i="2"/>
  <c r="AA5662" i="2"/>
  <c r="AA5663" i="2"/>
  <c r="AA5664" i="2"/>
  <c r="AA459" i="2"/>
  <c r="AA5665" i="2"/>
  <c r="AA460" i="2"/>
  <c r="AA5666" i="2"/>
  <c r="AA5667" i="2"/>
  <c r="AA5668" i="2"/>
  <c r="AA5669" i="2"/>
  <c r="AA5670" i="2"/>
  <c r="AA5671" i="2"/>
  <c r="AA5672" i="2"/>
  <c r="AA5673" i="2"/>
  <c r="AA5674" i="2"/>
  <c r="AA5675" i="2"/>
  <c r="AA5676" i="2"/>
  <c r="AA5677" i="2"/>
  <c r="AA5678" i="2"/>
  <c r="AA5679" i="2"/>
  <c r="AA5680" i="2"/>
  <c r="AA461" i="2"/>
  <c r="AA5681" i="2"/>
  <c r="AA5682" i="2"/>
  <c r="AA5683" i="2"/>
  <c r="AA462" i="2"/>
  <c r="AA5684" i="2"/>
  <c r="AA5685" i="2"/>
  <c r="AA5686" i="2"/>
  <c r="AA5687" i="2"/>
  <c r="AA5688" i="2"/>
  <c r="AA5689" i="2"/>
  <c r="AA5690" i="2"/>
  <c r="AA5691" i="2"/>
  <c r="AA5692" i="2"/>
  <c r="AA463" i="2"/>
  <c r="AA5693" i="2"/>
  <c r="AA5694" i="2"/>
  <c r="AA5695" i="2"/>
  <c r="AA5696" i="2"/>
  <c r="AA5697" i="2"/>
  <c r="AA5698" i="2"/>
  <c r="AA464" i="2"/>
  <c r="AA5699" i="2"/>
  <c r="AA5700" i="2"/>
  <c r="AA5701" i="2"/>
  <c r="AA5702" i="2"/>
  <c r="AA5703" i="2"/>
  <c r="AA5704" i="2"/>
  <c r="AA5705" i="2"/>
  <c r="AA5706" i="2"/>
  <c r="AA5707" i="2"/>
  <c r="AA5708" i="2"/>
  <c r="AA5709" i="2"/>
  <c r="AA5710" i="2"/>
  <c r="AA5711" i="2"/>
  <c r="AA5712" i="2"/>
  <c r="AA5713" i="2"/>
  <c r="AA5714" i="2"/>
  <c r="AA5715" i="2"/>
  <c r="AA5716" i="2"/>
  <c r="AA465" i="2"/>
  <c r="AA5717" i="2"/>
  <c r="AA5718" i="2"/>
  <c r="AA5719" i="2"/>
  <c r="AA5720" i="2"/>
  <c r="AA466" i="2"/>
  <c r="AA5721" i="2"/>
  <c r="AA5722" i="2"/>
  <c r="AA5723" i="2"/>
  <c r="AA5724" i="2"/>
  <c r="AA5725" i="2"/>
  <c r="AA5726" i="2"/>
  <c r="AA5727" i="2"/>
  <c r="AA5728" i="2"/>
  <c r="AA467" i="2"/>
  <c r="AA5729" i="2"/>
  <c r="AA5730" i="2"/>
  <c r="AA5731" i="2"/>
  <c r="AA468" i="2"/>
  <c r="AA5732" i="2"/>
  <c r="AA5733" i="2"/>
  <c r="AA5734" i="2"/>
  <c r="AA5735" i="2"/>
  <c r="AA5736" i="2"/>
  <c r="AA5737" i="2"/>
  <c r="AA5738" i="2"/>
  <c r="AA5739" i="2"/>
  <c r="AA5740" i="2"/>
  <c r="AA5741" i="2"/>
  <c r="AA5742" i="2"/>
  <c r="AA469" i="2"/>
  <c r="AA5743" i="2"/>
  <c r="AA5744" i="2"/>
  <c r="AA5745" i="2"/>
  <c r="AA5746" i="2"/>
  <c r="AA5747" i="2"/>
  <c r="AA5748" i="2"/>
  <c r="AA5749" i="2"/>
  <c r="AA5750" i="2"/>
  <c r="AA5751" i="2"/>
  <c r="AA5752" i="2"/>
  <c r="AA5753" i="2"/>
  <c r="AA5754" i="2"/>
  <c r="AA5755" i="2"/>
  <c r="AA5756" i="2"/>
  <c r="AA5757" i="2"/>
  <c r="AA5758" i="2"/>
  <c r="AA5759" i="2"/>
  <c r="AA5760" i="2"/>
  <c r="AA5761" i="2"/>
  <c r="AA5762" i="2"/>
  <c r="AA5763" i="2"/>
  <c r="AA5764" i="2"/>
  <c r="AA470" i="2"/>
  <c r="AA5765" i="2"/>
  <c r="AA5766" i="2"/>
  <c r="AA5767" i="2"/>
  <c r="AA5768" i="2"/>
  <c r="AA5769" i="2"/>
  <c r="AA5770" i="2"/>
  <c r="AA5771" i="2"/>
  <c r="AA5772" i="2"/>
  <c r="AA5773" i="2"/>
  <c r="AA5774" i="2"/>
  <c r="AA5775" i="2"/>
  <c r="AA5776" i="2"/>
  <c r="AA5777" i="2"/>
  <c r="AA471" i="2"/>
  <c r="AA5778" i="2"/>
  <c r="AA5779" i="2"/>
  <c r="AA5780" i="2"/>
  <c r="AA5781" i="2"/>
  <c r="AA5782" i="2"/>
  <c r="AA5783" i="2"/>
  <c r="AA5784" i="2"/>
  <c r="AA5785" i="2"/>
  <c r="AA5786" i="2"/>
  <c r="AA5787" i="2"/>
  <c r="AA472" i="2"/>
  <c r="AA5788" i="2"/>
  <c r="AA5789" i="2"/>
  <c r="AA5790" i="2"/>
  <c r="AA5791" i="2"/>
  <c r="AA5792" i="2"/>
  <c r="AA5793" i="2"/>
  <c r="AA473" i="2"/>
  <c r="AA5794" i="2"/>
  <c r="AA5795" i="2"/>
  <c r="AA5796" i="2"/>
  <c r="AA5797" i="2"/>
  <c r="AA5798" i="2"/>
  <c r="AA5799" i="2"/>
  <c r="AA474" i="2"/>
  <c r="AA5800" i="2"/>
  <c r="AA5801" i="2"/>
  <c r="AA5802" i="2"/>
  <c r="AA5803" i="2"/>
  <c r="AA5804" i="2"/>
  <c r="AA5805" i="2"/>
  <c r="AA5806" i="2"/>
  <c r="AA5807" i="2"/>
  <c r="AA5808" i="2"/>
  <c r="AA5809" i="2"/>
  <c r="AA5810" i="2"/>
  <c r="AA5811" i="2"/>
  <c r="AA5812" i="2"/>
  <c r="AA5813" i="2"/>
  <c r="AA5814" i="2"/>
  <c r="AA5815" i="2"/>
  <c r="AA5816" i="2"/>
  <c r="AA5817" i="2"/>
  <c r="AA5818" i="2"/>
  <c r="AA5819" i="2"/>
  <c r="AA5820" i="2"/>
  <c r="AA5821" i="2"/>
  <c r="AA5822" i="2"/>
  <c r="AA5823" i="2"/>
  <c r="AA5824" i="2"/>
  <c r="AA5825" i="2"/>
  <c r="AA5826" i="2"/>
  <c r="AA5827" i="2"/>
  <c r="AA5828" i="2"/>
  <c r="AA5829" i="2"/>
  <c r="AA5830" i="2"/>
  <c r="AA5831" i="2"/>
  <c r="AA5832" i="2"/>
  <c r="AA5833" i="2"/>
  <c r="AA5834" i="2"/>
  <c r="AA5835" i="2"/>
  <c r="AA5836" i="2"/>
  <c r="AA5837" i="2"/>
  <c r="AA5838" i="2"/>
  <c r="AA5839" i="2"/>
  <c r="AA5840" i="2"/>
  <c r="AA475" i="2"/>
  <c r="AA5841" i="2"/>
  <c r="AA5842" i="2"/>
  <c r="AA5843" i="2"/>
  <c r="AA5844" i="2"/>
  <c r="AA5845" i="2"/>
  <c r="AA5846" i="2"/>
  <c r="AA5847" i="2"/>
  <c r="AA5848" i="2"/>
  <c r="AA5849" i="2"/>
  <c r="AA5850" i="2"/>
  <c r="AA5851" i="2"/>
  <c r="AA5852" i="2"/>
  <c r="AA5853" i="2"/>
  <c r="AA5854" i="2"/>
  <c r="AA5855" i="2"/>
  <c r="AA5856" i="2"/>
  <c r="AA476" i="2"/>
  <c r="AA5857" i="2"/>
  <c r="AA5858" i="2"/>
  <c r="AA5859" i="2"/>
  <c r="AA5860" i="2"/>
  <c r="AA5861" i="2"/>
  <c r="AA5862" i="2"/>
  <c r="AA5863" i="2"/>
  <c r="AA5864" i="2"/>
  <c r="AA5865" i="2"/>
  <c r="AA5866" i="2"/>
  <c r="AA5867" i="2"/>
  <c r="AA5868" i="2"/>
  <c r="AA5869" i="2"/>
  <c r="AA477" i="2"/>
  <c r="AA5870" i="2"/>
  <c r="AA5871" i="2"/>
  <c r="AA5872" i="2"/>
  <c r="AA478" i="2"/>
  <c r="AA5873" i="2"/>
  <c r="AA5874" i="2"/>
  <c r="AA5875" i="2"/>
  <c r="AA5876" i="2"/>
  <c r="AA5877" i="2"/>
  <c r="AA5878" i="2"/>
  <c r="AA5879" i="2"/>
  <c r="AA5880" i="2"/>
  <c r="AA5881" i="2"/>
  <c r="AA5882" i="2"/>
  <c r="AA5883" i="2"/>
  <c r="AA5884" i="2"/>
  <c r="AA5885" i="2"/>
  <c r="AA5886" i="2"/>
  <c r="AA5887" i="2"/>
  <c r="AA5888" i="2"/>
  <c r="AA5889" i="2"/>
  <c r="AA479" i="2"/>
  <c r="AA5890" i="2"/>
  <c r="AA5891" i="2"/>
  <c r="AA5892" i="2"/>
  <c r="AA5893" i="2"/>
  <c r="AA5894" i="2"/>
  <c r="AA5895" i="2"/>
  <c r="AA5896" i="2"/>
  <c r="AA5897" i="2"/>
  <c r="AA5898" i="2"/>
  <c r="AA5899" i="2"/>
  <c r="AA5900" i="2"/>
  <c r="AA5901" i="2"/>
  <c r="AA5902" i="2"/>
  <c r="AA5903" i="2"/>
  <c r="AA5904" i="2"/>
  <c r="AA5905" i="2"/>
  <c r="AA5906" i="2"/>
  <c r="AA5907" i="2"/>
  <c r="AA5908" i="2"/>
  <c r="AA5909" i="2"/>
  <c r="AA5910" i="2"/>
  <c r="AA5911" i="2"/>
  <c r="AA5912" i="2"/>
  <c r="AA5913" i="2"/>
  <c r="AA5914" i="2"/>
  <c r="AA5915" i="2"/>
  <c r="AA5916" i="2"/>
  <c r="AA5917" i="2"/>
  <c r="AA5918" i="2"/>
  <c r="AA5919" i="2"/>
  <c r="AA5920" i="2"/>
  <c r="AA5921" i="2"/>
  <c r="AA5922" i="2"/>
  <c r="AA5923" i="2"/>
  <c r="AA5924" i="2"/>
  <c r="AA5925" i="2"/>
  <c r="AA5926" i="2"/>
  <c r="AA5927" i="2"/>
  <c r="AA5928" i="2"/>
  <c r="AA5929" i="2"/>
  <c r="AA5930" i="2"/>
  <c r="AA480" i="2"/>
  <c r="AA5931" i="2"/>
  <c r="AA5932" i="2"/>
  <c r="AA481" i="2"/>
  <c r="AA5933" i="2"/>
  <c r="AA5934" i="2"/>
  <c r="AA5935" i="2"/>
  <c r="AA5936" i="2"/>
  <c r="AA482" i="2"/>
  <c r="AA5937" i="2"/>
  <c r="AA5938" i="2"/>
  <c r="AA483" i="2"/>
  <c r="AA5939" i="2"/>
  <c r="AA5940" i="2"/>
  <c r="AA5941" i="2"/>
  <c r="AA5942" i="2"/>
  <c r="AA5943" i="2"/>
  <c r="AA484" i="2"/>
  <c r="AA5944" i="2"/>
  <c r="AA5945" i="2"/>
  <c r="AA5946" i="2"/>
  <c r="AA5947" i="2"/>
  <c r="AA5948" i="2"/>
  <c r="AA5949" i="2"/>
  <c r="AA5950" i="2"/>
  <c r="AA5951" i="2"/>
  <c r="AA5952" i="2"/>
  <c r="AA5953" i="2"/>
  <c r="AA5954" i="2"/>
  <c r="AA5955" i="2"/>
  <c r="AA5956" i="2"/>
  <c r="AA5957" i="2"/>
  <c r="AA5958" i="2"/>
  <c r="AA5959" i="2"/>
  <c r="AA5960" i="2"/>
  <c r="AA485" i="2"/>
  <c r="AA5961" i="2"/>
  <c r="AA5962" i="2"/>
  <c r="AA5963" i="2"/>
  <c r="AA5964" i="2"/>
  <c r="AA5965" i="2"/>
  <c r="AA5966" i="2"/>
  <c r="AA5967" i="2"/>
  <c r="AA5968" i="2"/>
  <c r="AA486" i="2"/>
  <c r="AA5969" i="2"/>
  <c r="AA5970" i="2"/>
  <c r="AA5971" i="2"/>
  <c r="AA5972" i="2"/>
  <c r="AA5973" i="2"/>
  <c r="AA5974" i="2"/>
  <c r="AA5975" i="2"/>
  <c r="AA5976" i="2"/>
  <c r="AA5977" i="2"/>
  <c r="AA5978" i="2"/>
  <c r="AA5979" i="2"/>
  <c r="AA5980" i="2"/>
  <c r="AA5981" i="2"/>
  <c r="AA5982" i="2"/>
  <c r="AA5983" i="2"/>
  <c r="AA5984" i="2"/>
  <c r="AA5985" i="2"/>
  <c r="AA5986" i="2"/>
  <c r="AA5987" i="2"/>
  <c r="AA5988" i="2"/>
  <c r="AA5989" i="2"/>
  <c r="AA5990" i="2"/>
  <c r="AA487" i="2"/>
  <c r="AA5991" i="2"/>
  <c r="AA5992" i="2"/>
  <c r="AA5993" i="2"/>
  <c r="AA5994" i="2"/>
  <c r="AA5995" i="2"/>
  <c r="AA5996" i="2"/>
  <c r="AA5997" i="2"/>
  <c r="AA5998" i="2"/>
  <c r="AA5999" i="2"/>
  <c r="AA6000" i="2"/>
  <c r="AA6001" i="2"/>
  <c r="AA6002" i="2"/>
  <c r="AA6003" i="2"/>
  <c r="AA6004" i="2"/>
  <c r="AA6005" i="2"/>
  <c r="AA6006" i="2"/>
  <c r="AA488" i="2"/>
  <c r="AA6007" i="2"/>
  <c r="AA6008" i="2"/>
  <c r="AA489" i="2"/>
  <c r="AA6009" i="2"/>
  <c r="AA6010" i="2"/>
  <c r="AA6011" i="2"/>
  <c r="AA6012" i="2"/>
  <c r="AA6013" i="2"/>
  <c r="AA6014" i="2"/>
  <c r="AA6015" i="2"/>
  <c r="AA6016" i="2"/>
  <c r="AA6017" i="2"/>
  <c r="AA6018" i="2"/>
  <c r="AA6019" i="2"/>
  <c r="AA6020" i="2"/>
  <c r="AA6021" i="2"/>
  <c r="AA6022" i="2"/>
  <c r="AA6023" i="2"/>
  <c r="AA6024" i="2"/>
  <c r="AA6025" i="2"/>
  <c r="AA6026" i="2"/>
  <c r="AA6027" i="2"/>
  <c r="AA6028" i="2"/>
  <c r="AA490" i="2"/>
  <c r="AA6029" i="2"/>
  <c r="AA6030" i="2"/>
  <c r="AA491" i="2"/>
  <c r="AA6031" i="2"/>
  <c r="AA6032" i="2"/>
  <c r="AA6033" i="2"/>
  <c r="AA6034" i="2"/>
  <c r="AA6035" i="2"/>
  <c r="AA6036" i="2"/>
  <c r="AA6037" i="2"/>
  <c r="AA6038" i="2"/>
  <c r="AA6039" i="2"/>
  <c r="AA6040" i="2"/>
  <c r="AA6041" i="2"/>
  <c r="AA6042" i="2"/>
  <c r="AA6043" i="2"/>
  <c r="AA6044" i="2"/>
  <c r="AA6045" i="2"/>
  <c r="AA6046" i="2"/>
  <c r="AA6047" i="2"/>
  <c r="AA6048" i="2"/>
  <c r="AA6049" i="2"/>
  <c r="AA6050" i="2"/>
  <c r="AA6051" i="2"/>
  <c r="AA6052" i="2"/>
  <c r="AA6053" i="2"/>
  <c r="AA6054" i="2"/>
  <c r="AA6055" i="2"/>
  <c r="AA6056" i="2"/>
  <c r="AA6057" i="2"/>
  <c r="AA6058" i="2"/>
  <c r="AA6059" i="2"/>
  <c r="AA6060" i="2"/>
  <c r="AA6061" i="2"/>
  <c r="AA6062" i="2"/>
  <c r="AA6063" i="2"/>
  <c r="AA6064" i="2"/>
  <c r="AA6065" i="2"/>
  <c r="AA6066" i="2"/>
  <c r="AA6067" i="2"/>
  <c r="AA6068" i="2"/>
  <c r="AA6069" i="2"/>
  <c r="AA6070" i="2"/>
  <c r="AA6071" i="2"/>
  <c r="AA6072" i="2"/>
  <c r="AA6073" i="2"/>
  <c r="AA6074" i="2"/>
  <c r="AA6075" i="2"/>
  <c r="AA6076" i="2"/>
  <c r="AA6077" i="2"/>
  <c r="AA6078" i="2"/>
  <c r="AA6079" i="2"/>
  <c r="AA6080" i="2"/>
  <c r="AA6081" i="2"/>
  <c r="AA6082" i="2"/>
  <c r="AA6083" i="2"/>
  <c r="AA6084" i="2"/>
  <c r="AA6085" i="2"/>
  <c r="AA6086" i="2"/>
  <c r="AA6087" i="2"/>
  <c r="AA6088" i="2"/>
  <c r="AA6089" i="2"/>
  <c r="AA6090" i="2"/>
  <c r="AA6091" i="2"/>
  <c r="AA6092" i="2"/>
  <c r="AA492" i="2"/>
  <c r="AA6093" i="2"/>
  <c r="AA6094" i="2"/>
  <c r="AA6095" i="2"/>
  <c r="AA6096" i="2"/>
  <c r="AA6097" i="2"/>
  <c r="AA6098" i="2"/>
  <c r="AA6099" i="2"/>
  <c r="AA6100" i="2"/>
  <c r="AA6101" i="2"/>
  <c r="AA6102" i="2"/>
  <c r="AA6103" i="2"/>
  <c r="AA6104" i="2"/>
  <c r="AA6105" i="2"/>
  <c r="AA6106" i="2"/>
  <c r="AA6107" i="2"/>
  <c r="AA6108" i="2"/>
  <c r="AA6109" i="2"/>
  <c r="AA6110" i="2"/>
  <c r="AA6111" i="2"/>
  <c r="AA6112" i="2"/>
  <c r="AA6113" i="2"/>
  <c r="AA6114" i="2"/>
  <c r="AA6115" i="2"/>
  <c r="AA6116" i="2"/>
  <c r="AA6117" i="2"/>
  <c r="AA6118" i="2"/>
  <c r="AA6119" i="2"/>
  <c r="AA6120" i="2"/>
  <c r="AA6121" i="2"/>
  <c r="AA493" i="2"/>
  <c r="AA6122" i="2"/>
  <c r="AA6123" i="2"/>
  <c r="AA6124" i="2"/>
  <c r="AA6125" i="2"/>
  <c r="AA6126" i="2"/>
  <c r="AA6127" i="2"/>
  <c r="AA6128" i="2"/>
  <c r="AA6129" i="2"/>
  <c r="AA6130" i="2"/>
  <c r="AA6131" i="2"/>
  <c r="AA494" i="2"/>
  <c r="AA6132" i="2"/>
  <c r="AA495" i="2"/>
  <c r="AA6133" i="2"/>
  <c r="AA6134" i="2"/>
  <c r="AA6135" i="2"/>
  <c r="AA6136" i="2"/>
  <c r="AA6137" i="2"/>
  <c r="AA6138" i="2"/>
  <c r="AA6139" i="2"/>
  <c r="AA6140" i="2"/>
  <c r="AA6141" i="2"/>
  <c r="AA6142" i="2"/>
  <c r="AA6143" i="2"/>
  <c r="AA496" i="2"/>
  <c r="AA6144" i="2"/>
  <c r="AA6145" i="2"/>
  <c r="AA6146" i="2"/>
  <c r="AA6147" i="2"/>
  <c r="AA6148" i="2"/>
  <c r="AA6149" i="2"/>
  <c r="AA497" i="2"/>
  <c r="AA6150" i="2"/>
  <c r="AA6151" i="2"/>
  <c r="AA6152" i="2"/>
  <c r="AA6153" i="2"/>
  <c r="AA6154" i="2"/>
  <c r="AA6155" i="2"/>
  <c r="AA6156" i="2"/>
  <c r="AA6157" i="2"/>
  <c r="AA498" i="2"/>
  <c r="AA6158" i="2"/>
  <c r="AA6159" i="2"/>
  <c r="AA6160" i="2"/>
  <c r="AA6161" i="2"/>
  <c r="AA6162" i="2"/>
  <c r="AA6163" i="2"/>
  <c r="AA6164" i="2"/>
  <c r="AA6165" i="2"/>
  <c r="AA6166" i="2"/>
  <c r="AA6167" i="2"/>
  <c r="AA6168" i="2"/>
  <c r="AA6169" i="2"/>
  <c r="AA6170" i="2"/>
  <c r="AA6171" i="2"/>
  <c r="AA6172" i="2"/>
  <c r="AA6173" i="2"/>
  <c r="AA6174" i="2"/>
  <c r="AA6175" i="2"/>
  <c r="AA6176" i="2"/>
  <c r="AA6177" i="2"/>
  <c r="AA6178" i="2"/>
  <c r="AA6179" i="2"/>
  <c r="AA6180" i="2"/>
  <c r="AA6181" i="2"/>
  <c r="AA6182" i="2"/>
  <c r="AA6183" i="2"/>
  <c r="AA6184" i="2"/>
  <c r="AA6185" i="2"/>
  <c r="AA6186" i="2"/>
  <c r="AA6187" i="2"/>
  <c r="AA6188" i="2"/>
  <c r="AA6189" i="2"/>
  <c r="AA6190" i="2"/>
  <c r="AA6191" i="2"/>
  <c r="AA499" i="2"/>
  <c r="AA6192" i="2"/>
  <c r="AA6193" i="2"/>
  <c r="AA6194" i="2"/>
  <c r="AA6195" i="2"/>
  <c r="AA6196" i="2"/>
  <c r="AA500" i="2"/>
  <c r="AA6197" i="2"/>
  <c r="AA6198" i="2"/>
  <c r="AA6199" i="2"/>
  <c r="AA6200" i="2"/>
  <c r="AA6201" i="2"/>
  <c r="AA6202" i="2"/>
  <c r="AA6203" i="2"/>
  <c r="AA6204" i="2"/>
  <c r="AA6205" i="2"/>
  <c r="AA6206" i="2"/>
  <c r="AA6207" i="2"/>
  <c r="AA6208" i="2"/>
  <c r="AA6209" i="2"/>
  <c r="AA6210" i="2"/>
  <c r="AA6211" i="2"/>
  <c r="AA6212" i="2"/>
  <c r="AA6213" i="2"/>
  <c r="AA6214" i="2"/>
  <c r="AA6215" i="2"/>
  <c r="AA6216" i="2"/>
  <c r="AA6217" i="2"/>
  <c r="AA6218" i="2"/>
  <c r="AA6219" i="2"/>
  <c r="AA501" i="2"/>
  <c r="AA6220" i="2"/>
  <c r="AA6221" i="2"/>
  <c r="AA6222" i="2"/>
  <c r="AA6223" i="2"/>
  <c r="AA6224" i="2"/>
  <c r="AA6225" i="2"/>
  <c r="AA6226" i="2"/>
  <c r="AA6227" i="2"/>
  <c r="AA6228" i="2"/>
  <c r="AA6229" i="2"/>
  <c r="AA6230" i="2"/>
  <c r="AA6231" i="2"/>
  <c r="AA6232" i="2"/>
  <c r="AA6233" i="2"/>
  <c r="AA6234" i="2"/>
  <c r="AA6235" i="2"/>
  <c r="AA6236" i="2"/>
  <c r="AA6237" i="2"/>
  <c r="AA6238" i="2"/>
  <c r="AA6239" i="2"/>
  <c r="AA502" i="2"/>
  <c r="AA6240" i="2"/>
  <c r="AA6241" i="2"/>
  <c r="AA6242" i="2"/>
  <c r="AA6243" i="2"/>
  <c r="AA6244" i="2"/>
  <c r="AA6245" i="2"/>
  <c r="AA6246" i="2"/>
  <c r="AA6247" i="2"/>
  <c r="AA6248" i="2"/>
  <c r="AA6249" i="2"/>
  <c r="AA6250" i="2"/>
  <c r="AA6251" i="2"/>
  <c r="AA6252" i="2"/>
  <c r="AA503" i="2"/>
  <c r="AA6253" i="2"/>
  <c r="AA6254" i="2"/>
  <c r="AA6255" i="2"/>
  <c r="AA6256" i="2"/>
  <c r="AA6257" i="2"/>
  <c r="AA6258" i="2"/>
  <c r="AA6259" i="2"/>
  <c r="AA6260" i="2"/>
  <c r="AA6261" i="2"/>
  <c r="AA6262" i="2"/>
  <c r="AA6263" i="2"/>
  <c r="AA6264" i="2"/>
  <c r="AA6265" i="2"/>
  <c r="AA504" i="2"/>
  <c r="AA6266" i="2"/>
  <c r="AA6267" i="2"/>
  <c r="AA6268" i="2"/>
  <c r="AA6269" i="2"/>
  <c r="AA6270" i="2"/>
  <c r="AA6271" i="2"/>
  <c r="AA505" i="2"/>
  <c r="AA506" i="2"/>
  <c r="AA6272" i="2"/>
  <c r="AA6273" i="2"/>
  <c r="AA6274" i="2"/>
  <c r="AA6275" i="2"/>
  <c r="AA6276" i="2"/>
  <c r="AA6277" i="2"/>
  <c r="AA6278" i="2"/>
  <c r="AA6279" i="2"/>
  <c r="AA6280" i="2"/>
  <c r="AA6281" i="2"/>
  <c r="AA6282" i="2"/>
  <c r="AA6283" i="2"/>
  <c r="AA6284" i="2"/>
  <c r="AA6285" i="2"/>
  <c r="AA6286" i="2"/>
  <c r="AA6287" i="2"/>
  <c r="AA6288" i="2"/>
  <c r="AA6289" i="2"/>
  <c r="AA6290" i="2"/>
  <c r="AA6291" i="2"/>
  <c r="AA6292" i="2"/>
  <c r="AA6293" i="2"/>
  <c r="AA6294" i="2"/>
  <c r="AA6295" i="2"/>
  <c r="AA6296" i="2"/>
  <c r="AA6297" i="2"/>
  <c r="AA6298" i="2"/>
  <c r="AA6299" i="2"/>
  <c r="AA6300" i="2"/>
  <c r="AA6301" i="2"/>
  <c r="AA6302" i="2"/>
  <c r="AA6303" i="2"/>
  <c r="AA6304" i="2"/>
  <c r="AA6305" i="2"/>
  <c r="AA6306" i="2"/>
  <c r="AA6307" i="2"/>
  <c r="AA6308" i="2"/>
  <c r="AA6309" i="2"/>
  <c r="AA6310" i="2"/>
  <c r="AA507" i="2"/>
  <c r="AA6311" i="2"/>
  <c r="AA6312" i="2"/>
  <c r="AA6313" i="2"/>
  <c r="AA6314" i="2"/>
  <c r="AA6315" i="2"/>
  <c r="AA6316" i="2"/>
  <c r="AA6317" i="2"/>
  <c r="AA6318" i="2"/>
  <c r="AA6319" i="2"/>
  <c r="AA508" i="2"/>
  <c r="AA6320" i="2"/>
  <c r="AA6321" i="2"/>
  <c r="AA6322" i="2"/>
  <c r="AA6323" i="2"/>
  <c r="AA6324" i="2"/>
  <c r="AA6325" i="2"/>
  <c r="AA6326" i="2"/>
  <c r="AA6327" i="2"/>
  <c r="AA6328" i="2"/>
  <c r="AA6329" i="2"/>
  <c r="AA6330" i="2"/>
  <c r="AA6331" i="2"/>
  <c r="AA6332" i="2"/>
  <c r="AA6333" i="2"/>
  <c r="AA509" i="2"/>
  <c r="AA6334" i="2"/>
  <c r="AA6335" i="2"/>
  <c r="AA6336" i="2"/>
  <c r="AA6337" i="2"/>
  <c r="AA6338" i="2"/>
  <c r="AA6339" i="2"/>
  <c r="AA6340" i="2"/>
  <c r="AA6341" i="2"/>
  <c r="AA6342" i="2"/>
  <c r="AA510" i="2"/>
  <c r="AA6343" i="2"/>
  <c r="AA6344" i="2"/>
  <c r="AA511" i="2"/>
  <c r="AA6345" i="2"/>
  <c r="AA512" i="2"/>
  <c r="AA6346" i="2"/>
  <c r="AA6347" i="2"/>
  <c r="AA6348" i="2"/>
  <c r="AA6349" i="2"/>
  <c r="AA6350" i="2"/>
  <c r="AA6351" i="2"/>
  <c r="AA6352" i="2"/>
  <c r="AA6353" i="2"/>
  <c r="AA6354" i="2"/>
  <c r="AA6355" i="2"/>
  <c r="AA6356" i="2"/>
  <c r="AA6357" i="2"/>
  <c r="AA6358" i="2"/>
  <c r="AA6359" i="2"/>
  <c r="AA6360" i="2"/>
  <c r="AA6361" i="2"/>
  <c r="AA6362" i="2"/>
  <c r="AA513" i="2"/>
  <c r="AA6363" i="2"/>
  <c r="AA514" i="2"/>
  <c r="AA6364" i="2"/>
  <c r="AA6365" i="2"/>
  <c r="AA6366" i="2"/>
  <c r="AA6367" i="2"/>
  <c r="AA6368" i="2"/>
  <c r="AA6369" i="2"/>
  <c r="AA6370" i="2"/>
  <c r="AA6371" i="2"/>
  <c r="AA6372" i="2"/>
  <c r="AA6373" i="2"/>
  <c r="AA6374" i="2"/>
  <c r="AA6375" i="2"/>
  <c r="AA6376" i="2"/>
  <c r="AA6377" i="2"/>
  <c r="AA6378" i="2"/>
  <c r="AA6379" i="2"/>
  <c r="AA6380" i="2"/>
  <c r="AA6381" i="2"/>
  <c r="AA6382" i="2"/>
  <c r="AA6383" i="2"/>
  <c r="AA6384" i="2"/>
  <c r="AA6385" i="2"/>
  <c r="AA6386" i="2"/>
  <c r="AA6387" i="2"/>
  <c r="AA6388" i="2"/>
  <c r="AA6389" i="2"/>
  <c r="AA6390" i="2"/>
  <c r="AA6391" i="2"/>
  <c r="AA6392" i="2"/>
  <c r="AA6393" i="2"/>
  <c r="AA6394" i="2"/>
  <c r="AA515" i="2"/>
  <c r="AA6395" i="2"/>
  <c r="AA6396" i="2"/>
  <c r="AA6397" i="2"/>
  <c r="AA6398" i="2"/>
  <c r="AA6399" i="2"/>
  <c r="AA6400" i="2"/>
  <c r="AA6401" i="2"/>
  <c r="AA516" i="2"/>
  <c r="AA6402" i="2"/>
  <c r="AA6403" i="2"/>
  <c r="AA6404" i="2"/>
  <c r="AA6405" i="2"/>
  <c r="AA6406" i="2"/>
  <c r="AA6407" i="2"/>
  <c r="AA6408" i="2"/>
  <c r="AA6409" i="2"/>
  <c r="AA6410" i="2"/>
  <c r="AA6411" i="2"/>
  <c r="AA6412" i="2"/>
  <c r="AA6413" i="2"/>
  <c r="AA6414" i="2"/>
  <c r="AA6415" i="2"/>
  <c r="AA6416" i="2"/>
  <c r="AA6417" i="2"/>
  <c r="AA6418" i="2"/>
  <c r="AA6419" i="2"/>
  <c r="AA6420" i="2"/>
  <c r="AA6421" i="2"/>
  <c r="AA6422" i="2"/>
  <c r="AA6423" i="2"/>
  <c r="AA6424" i="2"/>
  <c r="AA517" i="2"/>
  <c r="AA6425" i="2"/>
  <c r="AA6426" i="2"/>
  <c r="AA6427" i="2"/>
  <c r="AA6428" i="2"/>
  <c r="AA6429" i="2"/>
  <c r="AA6430" i="2"/>
  <c r="AA6431" i="2"/>
  <c r="AA6432" i="2"/>
  <c r="AA6433" i="2"/>
  <c r="AA6434" i="2"/>
  <c r="AA6435" i="2"/>
  <c r="AA518" i="2"/>
  <c r="AA6436" i="2"/>
  <c r="AA6437" i="2"/>
  <c r="AA6438" i="2"/>
  <c r="AA6439" i="2"/>
  <c r="AA6440" i="2"/>
  <c r="AA6441" i="2"/>
  <c r="AA6442" i="2"/>
  <c r="AA6443" i="2"/>
  <c r="AA6444" i="2"/>
  <c r="AA6445" i="2"/>
  <c r="AA6446" i="2"/>
  <c r="AA6447" i="2"/>
  <c r="AA6448" i="2"/>
  <c r="AA6449" i="2"/>
  <c r="AA6450" i="2"/>
  <c r="AA6451" i="2"/>
  <c r="AA519" i="2"/>
  <c r="AA6452" i="2"/>
  <c r="AA6453" i="2"/>
  <c r="AA520" i="2"/>
  <c r="AA6454" i="2"/>
  <c r="AA6455" i="2"/>
  <c r="AA6456" i="2"/>
  <c r="AA6457" i="2"/>
  <c r="AA6458" i="2"/>
  <c r="AA6459" i="2"/>
  <c r="AA6460" i="2"/>
  <c r="AA6461" i="2"/>
  <c r="AA6462" i="2"/>
  <c r="AA6463" i="2"/>
  <c r="AA6464" i="2"/>
  <c r="AA6465" i="2"/>
  <c r="AA6466" i="2"/>
  <c r="AA521" i="2"/>
  <c r="AA6467" i="2"/>
  <c r="AA6468" i="2"/>
  <c r="AA6469" i="2"/>
  <c r="AA6470" i="2"/>
  <c r="AA6471" i="2"/>
  <c r="AA6472" i="2"/>
  <c r="AA6473" i="2"/>
  <c r="AA6474" i="2"/>
  <c r="AA6475" i="2"/>
  <c r="AA6476" i="2"/>
  <c r="AA6477" i="2"/>
  <c r="AA6478" i="2"/>
  <c r="AA6479" i="2"/>
  <c r="AA6480" i="2"/>
  <c r="AA6481" i="2"/>
  <c r="AA6482" i="2"/>
  <c r="AA6483" i="2"/>
  <c r="AA6484" i="2"/>
  <c r="AA6485" i="2"/>
  <c r="AA6486" i="2"/>
  <c r="AA6487" i="2"/>
  <c r="AA6488" i="2"/>
  <c r="AA6489" i="2"/>
  <c r="AA6490" i="2"/>
  <c r="AA522" i="2"/>
  <c r="AA6491" i="2"/>
  <c r="AA6492" i="2"/>
  <c r="AA6493" i="2"/>
  <c r="AA6494" i="2"/>
  <c r="AA6495" i="2"/>
  <c r="AA6496" i="2"/>
  <c r="AA6497" i="2"/>
  <c r="AA6498" i="2"/>
  <c r="AA6499" i="2"/>
  <c r="AA6500" i="2"/>
  <c r="AA6501" i="2"/>
  <c r="AA523" i="2"/>
  <c r="AA524" i="2"/>
  <c r="AA6502" i="2"/>
  <c r="AA6503" i="2"/>
  <c r="AA6504" i="2"/>
  <c r="AA6505" i="2"/>
  <c r="AA6506" i="2"/>
  <c r="AA6507" i="2"/>
  <c r="AA6508" i="2"/>
  <c r="AA6509" i="2"/>
  <c r="AA6510" i="2"/>
  <c r="AA6511" i="2"/>
  <c r="AA6512" i="2"/>
  <c r="AA6513" i="2"/>
  <c r="AA6514" i="2"/>
  <c r="AA6515" i="2"/>
  <c r="AA6516" i="2"/>
  <c r="AA525" i="2"/>
  <c r="AA526" i="2"/>
  <c r="AA6517" i="2"/>
  <c r="AA6518" i="2"/>
  <c r="AA6519" i="2"/>
  <c r="AA6520" i="2"/>
  <c r="AA6521" i="2"/>
  <c r="AA6522" i="2"/>
  <c r="AA6523" i="2"/>
  <c r="AA527" i="2"/>
  <c r="AA6524" i="2"/>
  <c r="AA6525" i="2"/>
  <c r="AA6526" i="2"/>
  <c r="AA6527" i="2"/>
  <c r="AA6528" i="2"/>
  <c r="AA6529" i="2"/>
  <c r="AA6530" i="2"/>
  <c r="AA6531" i="2"/>
  <c r="AA6532" i="2"/>
  <c r="AA6533" i="2"/>
  <c r="AA6534" i="2"/>
  <c r="AA6535" i="2"/>
  <c r="AA6536" i="2"/>
  <c r="AA6537" i="2"/>
  <c r="AA6538" i="2"/>
  <c r="AA6539" i="2"/>
  <c r="AA6540" i="2"/>
  <c r="AA6541" i="2"/>
  <c r="AA6542" i="2"/>
  <c r="AA6543" i="2"/>
  <c r="AA6544" i="2"/>
  <c r="AA6545" i="2"/>
  <c r="AA6546" i="2"/>
  <c r="AA6547" i="2"/>
  <c r="AA6548" i="2"/>
  <c r="AA6549" i="2"/>
  <c r="AA6550" i="2"/>
  <c r="AA6551" i="2"/>
  <c r="AA6552" i="2"/>
  <c r="AA6553" i="2"/>
  <c r="AA6554" i="2"/>
  <c r="AA6555" i="2"/>
  <c r="AA6556" i="2"/>
  <c r="AA6557" i="2"/>
  <c r="AA6558" i="2"/>
  <c r="AA6559" i="2"/>
  <c r="AA6560" i="2"/>
  <c r="AA6561" i="2"/>
  <c r="AA6562" i="2"/>
  <c r="AA528" i="2"/>
  <c r="AA6563" i="2"/>
  <c r="AA6564" i="2"/>
  <c r="AA6565" i="2"/>
  <c r="AA6566" i="2"/>
  <c r="AA6567" i="2"/>
  <c r="AA6568" i="2"/>
  <c r="AA6569" i="2"/>
  <c r="AA6570" i="2"/>
  <c r="AA6571" i="2"/>
  <c r="AA6572" i="2"/>
  <c r="AA6573" i="2"/>
  <c r="AA6574" i="2"/>
  <c r="AA6575" i="2"/>
  <c r="AA6576" i="2"/>
  <c r="AA529" i="2"/>
  <c r="AA530" i="2"/>
  <c r="AA6577" i="2"/>
  <c r="AA531" i="2"/>
  <c r="AA6578" i="2"/>
  <c r="AA6579" i="2"/>
  <c r="AA6580" i="2"/>
  <c r="AA6581" i="2"/>
  <c r="AA6582" i="2"/>
  <c r="AA6583" i="2"/>
  <c r="AA6584" i="2"/>
  <c r="AA6585" i="2"/>
  <c r="AA6586" i="2"/>
  <c r="AA6587" i="2"/>
  <c r="AA6588" i="2"/>
  <c r="AA6589" i="2"/>
  <c r="AA6590" i="2"/>
  <c r="AA6591" i="2"/>
  <c r="AA6592" i="2"/>
  <c r="AA6593" i="2"/>
  <c r="AA6594" i="2"/>
  <c r="AA6595" i="2"/>
  <c r="AA6596" i="2"/>
  <c r="AA6597" i="2"/>
  <c r="AA532" i="2"/>
  <c r="AA533" i="2"/>
  <c r="AA6598" i="2"/>
  <c r="AA6599" i="2"/>
  <c r="AA6600" i="2"/>
  <c r="AA6601" i="2"/>
  <c r="AA6602" i="2"/>
  <c r="AA6603" i="2"/>
  <c r="AA6604" i="2"/>
  <c r="AA6605" i="2"/>
  <c r="AA6606" i="2"/>
  <c r="AA6607" i="2"/>
  <c r="AA534" i="2"/>
  <c r="AA6608" i="2"/>
  <c r="AA6609" i="2"/>
  <c r="AA6610" i="2"/>
  <c r="AA6611" i="2"/>
  <c r="AA6612" i="2"/>
  <c r="AA6613" i="2"/>
  <c r="AA6614" i="2"/>
  <c r="AA6615" i="2"/>
  <c r="AA6616" i="2"/>
  <c r="AA6617" i="2"/>
  <c r="AA6618" i="2"/>
  <c r="AA6619" i="2"/>
  <c r="AA6620" i="2"/>
  <c r="AA6621" i="2"/>
  <c r="AA6622" i="2"/>
  <c r="AA6623" i="2"/>
  <c r="AA6624" i="2"/>
  <c r="AA6625" i="2"/>
  <c r="AA535" i="2"/>
  <c r="AA6626" i="2"/>
  <c r="AA536" i="2"/>
  <c r="AA6627" i="2"/>
  <c r="AA6628" i="2"/>
  <c r="AA6629" i="2"/>
  <c r="AA6630" i="2"/>
  <c r="AA6631" i="2"/>
  <c r="AA537" i="2"/>
  <c r="AA538" i="2"/>
  <c r="AA6632" i="2"/>
  <c r="AA6633" i="2"/>
  <c r="AA6634" i="2"/>
  <c r="AA6635" i="2"/>
  <c r="AA6636" i="2"/>
  <c r="AA6637" i="2"/>
  <c r="AA6638" i="2"/>
  <c r="AA6639" i="2"/>
  <c r="AA6640" i="2"/>
  <c r="AA6641" i="2"/>
  <c r="AA6642" i="2"/>
  <c r="AA6643" i="2"/>
  <c r="AA6644" i="2"/>
  <c r="AA6645" i="2"/>
  <c r="AA6646" i="2"/>
  <c r="AA539" i="2"/>
  <c r="AA540" i="2"/>
  <c r="AA6647" i="2"/>
  <c r="AA6648" i="2"/>
  <c r="AA6649" i="2"/>
  <c r="AA6650" i="2"/>
  <c r="AA6651" i="2"/>
  <c r="AA541" i="2"/>
  <c r="AA6652" i="2"/>
  <c r="AA6653" i="2"/>
  <c r="AA6654" i="2"/>
  <c r="AA6655" i="2"/>
  <c r="AA6656" i="2"/>
  <c r="AA6657" i="2"/>
  <c r="AA6658" i="2"/>
  <c r="AA6659" i="2"/>
  <c r="AA6660" i="2"/>
  <c r="AA6661" i="2"/>
  <c r="AA6662" i="2"/>
  <c r="AA542" i="2"/>
  <c r="AA6663" i="2"/>
  <c r="AA6664" i="2"/>
  <c r="AA6665" i="2"/>
  <c r="AA6666" i="2"/>
  <c r="AA6667" i="2"/>
  <c r="AA6668" i="2"/>
  <c r="AA543" i="2"/>
  <c r="AA6669" i="2"/>
  <c r="AA6670" i="2"/>
  <c r="AA6671" i="2"/>
  <c r="AA6672" i="2"/>
  <c r="AA6673" i="2"/>
  <c r="AA6674" i="2"/>
  <c r="AA6675" i="2"/>
  <c r="AA6676" i="2"/>
  <c r="AA544" i="2"/>
  <c r="AA6677" i="2"/>
  <c r="AA6678" i="2"/>
  <c r="AA6679" i="2"/>
  <c r="AA6680" i="2"/>
  <c r="AA6681" i="2"/>
  <c r="AA6682" i="2"/>
  <c r="AA6683" i="2"/>
  <c r="AA6684" i="2"/>
  <c r="AA6685" i="2"/>
  <c r="AA6686" i="2"/>
  <c r="AA6687" i="2"/>
  <c r="AA6688" i="2"/>
  <c r="AA6689" i="2"/>
  <c r="AA6690" i="2"/>
  <c r="AA6691" i="2"/>
  <c r="AA6692" i="2"/>
  <c r="AA6693" i="2"/>
  <c r="AA6694" i="2"/>
  <c r="AA6695" i="2"/>
  <c r="AA545" i="2"/>
  <c r="AA546" i="2"/>
  <c r="AA6696" i="2"/>
  <c r="AA6697" i="2"/>
  <c r="AA6698" i="2"/>
  <c r="AA6699" i="2"/>
  <c r="AA6700" i="2"/>
  <c r="AA6701" i="2"/>
  <c r="AA6702" i="2"/>
  <c r="AA6703" i="2"/>
  <c r="AA6704" i="2"/>
  <c r="AA6705" i="2"/>
  <c r="AA6706" i="2"/>
  <c r="AA6707" i="2"/>
  <c r="AA6708" i="2"/>
  <c r="AA6709" i="2"/>
  <c r="AA6710" i="2"/>
  <c r="AA6711" i="2"/>
  <c r="AA6712" i="2"/>
  <c r="AA6713" i="2"/>
  <c r="AA6714" i="2"/>
  <c r="AA6715" i="2"/>
  <c r="AA6716" i="2"/>
  <c r="AA6717" i="2"/>
  <c r="AA6718" i="2"/>
  <c r="AA6719" i="2"/>
  <c r="AA6720" i="2"/>
  <c r="AA6721" i="2"/>
  <c r="AA6722" i="2"/>
  <c r="AA6723" i="2"/>
  <c r="AA6724" i="2"/>
  <c r="AA547" i="2"/>
  <c r="AA6725" i="2"/>
  <c r="AA6726" i="2"/>
  <c r="AA6727" i="2"/>
  <c r="AA6728" i="2"/>
  <c r="AA6729" i="2"/>
  <c r="AA6730" i="2"/>
  <c r="AA6731" i="2"/>
  <c r="AA6732" i="2"/>
  <c r="AA6733" i="2"/>
  <c r="AA6734" i="2"/>
  <c r="AA548" i="2"/>
  <c r="AA549" i="2"/>
  <c r="AA6735" i="2"/>
  <c r="AA6736" i="2"/>
  <c r="AA6737" i="2"/>
  <c r="AA6738" i="2"/>
  <c r="AA6739" i="2"/>
  <c r="AA6740" i="2"/>
  <c r="AA6741" i="2"/>
  <c r="AA6742" i="2"/>
  <c r="AA6743" i="2"/>
  <c r="AA550" i="2"/>
  <c r="AA6744" i="2"/>
  <c r="AA6745" i="2"/>
  <c r="AA551" i="2"/>
  <c r="AA6746" i="2"/>
  <c r="AA6747" i="2"/>
  <c r="AA6748" i="2"/>
  <c r="AA6749" i="2"/>
  <c r="AA6750" i="2"/>
  <c r="AA6751" i="2"/>
  <c r="AA6752" i="2"/>
  <c r="AA552" i="2"/>
  <c r="AA6753" i="2"/>
  <c r="AA6754" i="2"/>
  <c r="AA6755" i="2"/>
  <c r="AA6756" i="2"/>
  <c r="AA553" i="2"/>
  <c r="AA6757" i="2"/>
  <c r="AA6758" i="2"/>
  <c r="AA6759" i="2"/>
  <c r="AA554" i="2"/>
  <c r="AA6760" i="2"/>
  <c r="AA6761" i="2"/>
  <c r="AA6762" i="2"/>
  <c r="AA6763" i="2"/>
  <c r="AA6764" i="2"/>
  <c r="AA6765" i="2"/>
  <c r="AA6766" i="2"/>
  <c r="AA6767" i="2"/>
  <c r="AA6768" i="2"/>
  <c r="AA6769" i="2"/>
  <c r="AA6770" i="2"/>
  <c r="AA6771" i="2"/>
  <c r="AA6772" i="2"/>
  <c r="AA555" i="2"/>
  <c r="AA6773" i="2"/>
  <c r="AA6774" i="2"/>
  <c r="AA6775" i="2"/>
  <c r="AA6776" i="2"/>
  <c r="AA6777" i="2"/>
  <c r="AA6778" i="2"/>
  <c r="AA6779" i="2"/>
  <c r="AA6780" i="2"/>
  <c r="AA6781" i="2"/>
  <c r="AA6782" i="2"/>
  <c r="AA6783" i="2"/>
  <c r="AA556" i="2"/>
  <c r="AA6784" i="2"/>
  <c r="AA6785" i="2"/>
  <c r="AA6786" i="2"/>
  <c r="AA6787" i="2"/>
  <c r="AA6788" i="2"/>
  <c r="AA6789" i="2"/>
  <c r="AA6790" i="2"/>
  <c r="AA6791" i="2"/>
  <c r="AA557" i="2"/>
  <c r="AA6792" i="2"/>
  <c r="AA6793" i="2"/>
  <c r="AA6794" i="2"/>
  <c r="AA6795" i="2"/>
  <c r="AA6796" i="2"/>
  <c r="AA6797" i="2"/>
  <c r="AA6798" i="2"/>
  <c r="AA6799" i="2"/>
  <c r="AA6800" i="2"/>
  <c r="AA6801" i="2"/>
  <c r="AA6802" i="2"/>
  <c r="AA6803" i="2"/>
  <c r="AA6804" i="2"/>
  <c r="AA6805" i="2"/>
  <c r="AA6806" i="2"/>
  <c r="AA6807" i="2"/>
  <c r="AA6808" i="2"/>
  <c r="AA6809" i="2"/>
  <c r="AA6810" i="2"/>
  <c r="AA6811" i="2"/>
  <c r="AA6812" i="2"/>
  <c r="AA6813" i="2"/>
  <c r="AA6814" i="2"/>
  <c r="AA6815" i="2"/>
  <c r="AA6816" i="2"/>
  <c r="AA6817" i="2"/>
  <c r="AA6818" i="2"/>
  <c r="AA6819" i="2"/>
  <c r="AA6820" i="2"/>
  <c r="AA6821" i="2"/>
  <c r="AA6822" i="2"/>
  <c r="AA6823" i="2"/>
  <c r="AA6824" i="2"/>
  <c r="AA6825" i="2"/>
  <c r="AA6826" i="2"/>
  <c r="AA6827" i="2"/>
  <c r="AA6828" i="2"/>
  <c r="AA6829" i="2"/>
  <c r="AA6830" i="2"/>
  <c r="AA6831" i="2"/>
  <c r="AA6832" i="2"/>
  <c r="AA6833" i="2"/>
  <c r="AA6834" i="2"/>
  <c r="AA6835" i="2"/>
  <c r="AA6836" i="2"/>
  <c r="AA6837" i="2"/>
  <c r="AA6838" i="2"/>
  <c r="AA6839" i="2"/>
  <c r="AA6840" i="2"/>
  <c r="AA6841" i="2"/>
  <c r="AA6842" i="2"/>
  <c r="AA6843" i="2"/>
  <c r="AA558" i="2"/>
  <c r="AA6844" i="2"/>
  <c r="AA6845" i="2"/>
  <c r="AA6846" i="2"/>
  <c r="AA6847" i="2"/>
  <c r="AA6848" i="2"/>
  <c r="AA6849" i="2"/>
  <c r="AA6850" i="2"/>
  <c r="AA6851" i="2"/>
  <c r="AA6852" i="2"/>
  <c r="AA6853" i="2"/>
  <c r="AA6854" i="2"/>
  <c r="AA6855" i="2"/>
  <c r="AA6856" i="2"/>
  <c r="AA6857" i="2"/>
  <c r="AA559" i="2"/>
  <c r="AA6858" i="2"/>
  <c r="AA560" i="2"/>
  <c r="AA6859" i="2"/>
  <c r="AA6860" i="2"/>
  <c r="AA6861" i="2"/>
  <c r="AA6862" i="2"/>
  <c r="AA6863" i="2"/>
  <c r="AA6864" i="2"/>
  <c r="AA561" i="2"/>
  <c r="AA6865" i="2"/>
  <c r="AA6866" i="2"/>
  <c r="AA6867" i="2"/>
  <c r="AA562" i="2"/>
  <c r="AA6868" i="2"/>
  <c r="AA6869" i="2"/>
  <c r="AA6870" i="2"/>
  <c r="AA6871" i="2"/>
  <c r="AA6872" i="2"/>
  <c r="AA6873" i="2"/>
  <c r="AA563" i="2"/>
  <c r="AA6874" i="2"/>
  <c r="AA564" i="2"/>
  <c r="AA565" i="2"/>
  <c r="AA6875" i="2"/>
  <c r="AA6876" i="2"/>
  <c r="AA6877" i="2"/>
  <c r="AA6878" i="2"/>
  <c r="AA6879" i="2"/>
  <c r="AA6880" i="2"/>
  <c r="AA6881" i="2"/>
  <c r="AA6882" i="2"/>
  <c r="AA6883" i="2"/>
  <c r="AA6884" i="2"/>
  <c r="AA6885" i="2"/>
  <c r="AA566" i="2"/>
  <c r="AA6886" i="2"/>
  <c r="AA6887" i="2"/>
  <c r="AA6888" i="2"/>
  <c r="AA6889" i="2"/>
  <c r="AA6890" i="2"/>
  <c r="AA6891" i="2"/>
  <c r="AA6892" i="2"/>
  <c r="AA6893" i="2"/>
  <c r="AA6894" i="2"/>
  <c r="AA567" i="2"/>
  <c r="AA6895" i="2"/>
  <c r="AA6896" i="2"/>
  <c r="AA6897" i="2"/>
  <c r="AA6898" i="2"/>
  <c r="AA6899" i="2"/>
  <c r="AA6900" i="2"/>
  <c r="AA6901" i="2"/>
  <c r="AA568" i="2"/>
  <c r="AA6902" i="2"/>
  <c r="AA6903" i="2"/>
  <c r="AA6904" i="2"/>
  <c r="AA6905" i="2"/>
  <c r="AA6906" i="2"/>
  <c r="AA6907" i="2"/>
  <c r="AA6908" i="2"/>
  <c r="AA6909" i="2"/>
  <c r="AA6910" i="2"/>
  <c r="AA569" i="2"/>
  <c r="AA6911" i="2"/>
  <c r="AA570" i="2"/>
  <c r="AA6912" i="2"/>
  <c r="AA6913" i="2"/>
  <c r="AA6914" i="2"/>
  <c r="AA571" i="2"/>
  <c r="AA6915" i="2"/>
  <c r="AA6916" i="2"/>
  <c r="AA6917" i="2"/>
  <c r="AA6918" i="2"/>
  <c r="AA6919" i="2"/>
  <c r="AA6920" i="2"/>
  <c r="AA6921" i="2"/>
  <c r="AA6922" i="2"/>
  <c r="AA6923" i="2"/>
  <c r="AA6924" i="2"/>
  <c r="AA6925" i="2"/>
  <c r="AA6926" i="2"/>
  <c r="AA6927" i="2"/>
  <c r="AA6928" i="2"/>
  <c r="AA6929" i="2"/>
  <c r="AA6930" i="2"/>
  <c r="AA6931" i="2"/>
  <c r="AA6932" i="2"/>
  <c r="AA6933" i="2"/>
  <c r="AA6934" i="2"/>
  <c r="AA6935" i="2"/>
  <c r="AA6936" i="2"/>
  <c r="AA6937" i="2"/>
  <c r="AA6938" i="2"/>
  <c r="AA6939" i="2"/>
  <c r="AA6940" i="2"/>
  <c r="AA572" i="2"/>
  <c r="AA6941" i="2"/>
  <c r="AA6942" i="2"/>
  <c r="AA573" i="2"/>
  <c r="AA574" i="2"/>
  <c r="AA6943" i="2"/>
  <c r="AA6944" i="2"/>
  <c r="AA6945" i="2"/>
  <c r="AA6946" i="2"/>
  <c r="AA6947" i="2"/>
  <c r="AA6948" i="2"/>
  <c r="AA6949" i="2"/>
  <c r="AA6950" i="2"/>
  <c r="AA6951" i="2"/>
  <c r="AA6952" i="2"/>
  <c r="AA575" i="2"/>
  <c r="AA6953" i="2"/>
  <c r="AA6954" i="2"/>
  <c r="AA6955" i="2"/>
  <c r="AA6956" i="2"/>
  <c r="AA6957" i="2"/>
  <c r="AA6958" i="2"/>
  <c r="AA6959" i="2"/>
  <c r="AA6960" i="2"/>
  <c r="AA6961" i="2"/>
  <c r="AA6962" i="2"/>
  <c r="AA576" i="2"/>
  <c r="AA6963" i="2"/>
  <c r="AA6964" i="2"/>
  <c r="AA6965" i="2"/>
  <c r="AA6966" i="2"/>
  <c r="AA6967" i="2"/>
  <c r="AA6968" i="2"/>
  <c r="AA6969" i="2"/>
  <c r="AA6970" i="2"/>
  <c r="AA577" i="2"/>
  <c r="AA6971" i="2"/>
  <c r="AA6972" i="2"/>
  <c r="AA6973" i="2"/>
  <c r="AA6974" i="2"/>
  <c r="AA6975" i="2"/>
  <c r="AA6976" i="2"/>
  <c r="AA6977" i="2"/>
  <c r="AA6978" i="2"/>
  <c r="AA6979" i="2"/>
  <c r="AA6980" i="2"/>
  <c r="AA6981" i="2"/>
  <c r="AA6982" i="2"/>
  <c r="AA6983" i="2"/>
  <c r="AA6984" i="2"/>
  <c r="AA6985" i="2"/>
  <c r="AA6986" i="2"/>
  <c r="AA6987" i="2"/>
  <c r="AA6988" i="2"/>
  <c r="AA6989" i="2"/>
  <c r="AA6990" i="2"/>
  <c r="AA6991" i="2"/>
  <c r="AA6992" i="2"/>
  <c r="AA578" i="2"/>
  <c r="AA6993" i="2"/>
  <c r="AA6994" i="2"/>
  <c r="AA6995" i="2"/>
  <c r="AA6996" i="2"/>
  <c r="AA6997" i="2"/>
  <c r="AA6998" i="2"/>
  <c r="AA6999" i="2"/>
  <c r="AA7000" i="2"/>
  <c r="AA7001" i="2"/>
  <c r="AA7002" i="2"/>
  <c r="AA7003" i="2"/>
  <c r="AA7004" i="2"/>
  <c r="AA7005" i="2"/>
  <c r="AA7006" i="2"/>
  <c r="AA7007" i="2"/>
  <c r="AA7008" i="2"/>
  <c r="AA7009" i="2"/>
  <c r="AA7010" i="2"/>
  <c r="AA7011" i="2"/>
  <c r="AA7012" i="2"/>
  <c r="AA7013" i="2"/>
  <c r="AA7014" i="2"/>
  <c r="AA7015" i="2"/>
  <c r="AA7016" i="2"/>
  <c r="AA579" i="2"/>
  <c r="AA7017" i="2"/>
  <c r="AA7018" i="2"/>
  <c r="AA7019" i="2"/>
  <c r="AA7020" i="2"/>
  <c r="AA7021" i="2"/>
  <c r="AA7022" i="2"/>
  <c r="AA580" i="2"/>
  <c r="AA581" i="2"/>
  <c r="AA7023" i="2"/>
  <c r="AA7024" i="2"/>
  <c r="AA7025" i="2"/>
  <c r="AA7026" i="2"/>
  <c r="AA7027" i="2"/>
  <c r="AA7028" i="2"/>
  <c r="AA7029" i="2"/>
  <c r="AA7030" i="2"/>
  <c r="AA7031" i="2"/>
  <c r="AA7032" i="2"/>
  <c r="AA7033" i="2"/>
  <c r="AA7034" i="2"/>
  <c r="AA7035" i="2"/>
  <c r="AA7036" i="2"/>
  <c r="AA7037" i="2"/>
  <c r="AA7038" i="2"/>
  <c r="AA7039" i="2"/>
  <c r="AA7040" i="2"/>
  <c r="AA7041" i="2"/>
  <c r="AA7042" i="2"/>
  <c r="AA7043" i="2"/>
  <c r="AA7044" i="2"/>
  <c r="AA7045" i="2"/>
  <c r="AA7046" i="2"/>
  <c r="AA7047" i="2"/>
  <c r="AA7048" i="2"/>
  <c r="AA7049" i="2"/>
  <c r="AA7050" i="2"/>
  <c r="AA7051" i="2"/>
  <c r="AA7052" i="2"/>
  <c r="AA7053" i="2"/>
  <c r="AA7054" i="2"/>
  <c r="AA7055" i="2"/>
  <c r="AA7056" i="2"/>
  <c r="AA582" i="2"/>
  <c r="AA7057" i="2"/>
  <c r="AA7058" i="2"/>
  <c r="AA7059" i="2"/>
  <c r="AA7060" i="2"/>
  <c r="AA583" i="2"/>
  <c r="AA7061" i="2"/>
  <c r="AA7062" i="2"/>
  <c r="AA7063" i="2"/>
  <c r="AA7064" i="2"/>
  <c r="AA7065" i="2"/>
  <c r="AA7066" i="2"/>
  <c r="AA7067" i="2"/>
  <c r="AA7068" i="2"/>
  <c r="AA7069" i="2"/>
  <c r="AA584" i="2"/>
  <c r="AA7070" i="2"/>
  <c r="AA7071" i="2"/>
  <c r="AA7072" i="2"/>
  <c r="AA7073" i="2"/>
  <c r="AA7074" i="2"/>
  <c r="AA7075" i="2"/>
  <c r="AA7076" i="2"/>
  <c r="AA7077" i="2"/>
  <c r="AA585" i="2"/>
  <c r="AA7078" i="2"/>
  <c r="AA7079" i="2"/>
  <c r="AA586" i="2"/>
  <c r="AA587" i="2"/>
  <c r="AA7080" i="2"/>
  <c r="AA7081" i="2"/>
  <c r="AA588" i="2"/>
  <c r="AA589" i="2"/>
  <c r="AA7082" i="2"/>
  <c r="AA7083" i="2"/>
  <c r="AA7084" i="2"/>
  <c r="AA7085" i="2"/>
  <c r="AA7086" i="2"/>
  <c r="AA7087" i="2"/>
  <c r="AA7088" i="2"/>
  <c r="AA7089" i="2"/>
  <c r="AA590" i="2"/>
  <c r="AA7090" i="2"/>
  <c r="AA7091" i="2"/>
  <c r="AA7092" i="2"/>
  <c r="AA7093" i="2"/>
  <c r="AA7094" i="2"/>
  <c r="AA591" i="2"/>
  <c r="AA7095" i="2"/>
  <c r="AA7096" i="2"/>
  <c r="AA7097" i="2"/>
  <c r="AA7098" i="2"/>
  <c r="AA7099" i="2"/>
  <c r="AA7100" i="2"/>
  <c r="AA7101" i="2"/>
  <c r="AA7102" i="2"/>
  <c r="AA7103" i="2"/>
  <c r="AA7104" i="2"/>
  <c r="AA7105" i="2"/>
  <c r="AA7106" i="2"/>
  <c r="AA592" i="2"/>
  <c r="AA7107" i="2"/>
  <c r="AA7108" i="2"/>
  <c r="AA7109" i="2"/>
  <c r="AA7110" i="2"/>
  <c r="AA7111" i="2"/>
  <c r="AA7112" i="2"/>
  <c r="AA593" i="2"/>
  <c r="AA7113" i="2"/>
  <c r="AA7114" i="2"/>
  <c r="AA7115" i="2"/>
  <c r="AA7116" i="2"/>
  <c r="AA7117" i="2"/>
  <c r="AA7118" i="2"/>
  <c r="AA7119" i="2"/>
  <c r="AA7120" i="2"/>
  <c r="AA7121" i="2"/>
  <c r="AA7122" i="2"/>
  <c r="AA7123" i="2"/>
  <c r="AA594" i="2"/>
  <c r="AA7124" i="2"/>
  <c r="AA7125" i="2"/>
  <c r="AA7126" i="2"/>
  <c r="AA7127" i="2"/>
  <c r="AA7128" i="2"/>
  <c r="AA7129" i="2"/>
  <c r="AA595" i="2"/>
  <c r="AA7130" i="2"/>
  <c r="AA7131" i="2"/>
  <c r="AA7132" i="2"/>
  <c r="AA7133" i="2"/>
  <c r="AA7134" i="2"/>
  <c r="AA7135" i="2"/>
  <c r="AA596" i="2"/>
  <c r="AA7136" i="2"/>
  <c r="AA7137" i="2"/>
  <c r="AA7138" i="2"/>
  <c r="AA7139" i="2"/>
  <c r="AA7140" i="2"/>
  <c r="AA7141" i="2"/>
  <c r="AA7142" i="2"/>
  <c r="AA7143" i="2"/>
  <c r="AA7144" i="2"/>
  <c r="AA7145" i="2"/>
  <c r="AA7146" i="2"/>
  <c r="AA7147" i="2"/>
  <c r="AA7148" i="2"/>
  <c r="AA7149" i="2"/>
  <c r="AA7150" i="2"/>
  <c r="AA7151" i="2"/>
  <c r="AA7152" i="2"/>
  <c r="AA7153" i="2"/>
  <c r="AA7154" i="2"/>
  <c r="AA7155" i="2"/>
  <c r="AA7156" i="2"/>
  <c r="AA7157" i="2"/>
  <c r="AA7158" i="2"/>
  <c r="AA7159" i="2"/>
  <c r="AA597" i="2"/>
  <c r="AA7160" i="2"/>
  <c r="AA7161" i="2"/>
  <c r="AA598" i="2"/>
  <c r="AA7162" i="2"/>
  <c r="AA7163" i="2"/>
  <c r="AA7164" i="2"/>
  <c r="AA7165" i="2"/>
  <c r="AA7166" i="2"/>
  <c r="AA7167" i="2"/>
  <c r="AA7168" i="2"/>
  <c r="AA7169" i="2"/>
  <c r="AA7170" i="2"/>
  <c r="AA7171" i="2"/>
  <c r="AA7172" i="2"/>
  <c r="AA7173" i="2"/>
  <c r="AA7174" i="2"/>
  <c r="AA7175" i="2"/>
  <c r="AA7176" i="2"/>
  <c r="AA7177" i="2"/>
  <c r="AA7178" i="2"/>
  <c r="AA7179" i="2"/>
  <c r="AA7180" i="2"/>
  <c r="AA7181" i="2"/>
  <c r="AA7182" i="2"/>
  <c r="AA7183" i="2"/>
  <c r="AA7184" i="2"/>
  <c r="AA599" i="2"/>
  <c r="AA7185" i="2"/>
  <c r="AA7186" i="2"/>
  <c r="AA7187" i="2"/>
  <c r="AA7188" i="2"/>
  <c r="AA7189" i="2"/>
  <c r="AA7190" i="2"/>
  <c r="AA600" i="2"/>
  <c r="AA7191" i="2"/>
  <c r="AA7192" i="2"/>
  <c r="AA7193" i="2"/>
  <c r="AA7194" i="2"/>
  <c r="AA7195" i="2"/>
  <c r="AA7196" i="2"/>
  <c r="AA7197" i="2"/>
  <c r="AA7198" i="2"/>
  <c r="AA7199" i="2"/>
  <c r="AA7200" i="2"/>
  <c r="AA7201" i="2"/>
  <c r="AA7202" i="2"/>
  <c r="AA7203" i="2"/>
  <c r="AA7204" i="2"/>
  <c r="AA7205" i="2"/>
  <c r="AA7206" i="2"/>
  <c r="AA7207" i="2"/>
  <c r="AA7208" i="2"/>
  <c r="AA7209" i="2"/>
  <c r="AA7210" i="2"/>
  <c r="AA7211" i="2"/>
  <c r="AA7212" i="2"/>
  <c r="AA601" i="2"/>
  <c r="AA7213" i="2"/>
  <c r="AA602" i="2"/>
  <c r="AA7214" i="2"/>
  <c r="AA7215" i="2"/>
  <c r="AA603" i="2"/>
  <c r="AA7216" i="2"/>
  <c r="AA7217" i="2"/>
  <c r="AA7218" i="2"/>
  <c r="AA7219" i="2"/>
  <c r="AA7220" i="2"/>
  <c r="AA7221" i="2"/>
  <c r="AA604" i="2"/>
  <c r="AA7222" i="2"/>
  <c r="AA7223" i="2"/>
  <c r="AA7224" i="2"/>
  <c r="AA605" i="2"/>
  <c r="AA7225" i="2"/>
  <c r="AA7226" i="2"/>
  <c r="AA7227" i="2"/>
  <c r="AA7228" i="2"/>
  <c r="AA7229" i="2"/>
  <c r="AA7230" i="2"/>
  <c r="AA7231" i="2"/>
  <c r="AA7232" i="2"/>
  <c r="AA7233" i="2"/>
  <c r="AA7234" i="2"/>
  <c r="AA606" i="2"/>
  <c r="AA7235" i="2"/>
  <c r="AA7236" i="2"/>
  <c r="AA7237" i="2"/>
  <c r="AA7238" i="2"/>
  <c r="AA7239" i="2"/>
  <c r="AA7240" i="2"/>
  <c r="AA7241" i="2"/>
  <c r="AA7242" i="2"/>
  <c r="AA7243" i="2"/>
  <c r="AA7244" i="2"/>
  <c r="AA7245" i="2"/>
  <c r="AA7246" i="2"/>
  <c r="AA7247" i="2"/>
  <c r="AA7248" i="2"/>
  <c r="AA7249" i="2"/>
  <c r="AA7250" i="2"/>
  <c r="AA7251" i="2"/>
  <c r="AA7252" i="2"/>
  <c r="AA7253" i="2"/>
  <c r="AA607" i="2"/>
  <c r="AA7254" i="2"/>
  <c r="AA7255" i="2"/>
  <c r="AA7256" i="2"/>
  <c r="AA7257" i="2"/>
  <c r="AA7258" i="2"/>
  <c r="AA608" i="2"/>
  <c r="AA7259" i="2"/>
  <c r="AA7260" i="2"/>
  <c r="AA609" i="2"/>
  <c r="AA7261" i="2"/>
  <c r="AA7262" i="2"/>
  <c r="AA7263" i="2"/>
  <c r="AA7264" i="2"/>
  <c r="AA7265" i="2"/>
  <c r="AA7266" i="2"/>
  <c r="AA7267" i="2"/>
  <c r="AA7268" i="2"/>
  <c r="AA7269" i="2"/>
  <c r="AA7270" i="2"/>
  <c r="AA7271" i="2"/>
  <c r="AA7272" i="2"/>
  <c r="AA7273" i="2"/>
  <c r="AA7274" i="2"/>
  <c r="AA7275" i="2"/>
  <c r="AA7276" i="2"/>
  <c r="AA7277" i="2"/>
  <c r="AA7278" i="2"/>
  <c r="AA7279" i="2"/>
  <c r="AA7280" i="2"/>
  <c r="AA7281" i="2"/>
  <c r="AA7282" i="2"/>
  <c r="AA7283" i="2"/>
  <c r="AA7284" i="2"/>
  <c r="AA610" i="2"/>
  <c r="AA7285" i="2"/>
  <c r="AA7286" i="2"/>
  <c r="AA7287" i="2"/>
  <c r="AA611" i="2"/>
  <c r="AA7288" i="2"/>
  <c r="AA7289" i="2"/>
  <c r="AA7290" i="2"/>
  <c r="AA7291" i="2"/>
  <c r="AA7292" i="2"/>
  <c r="AA7293" i="2"/>
  <c r="AA7294" i="2"/>
  <c r="AA7295" i="2"/>
  <c r="AA7296" i="2"/>
  <c r="AA7297" i="2"/>
  <c r="AA7298" i="2"/>
  <c r="AA7299" i="2"/>
  <c r="AA7300" i="2"/>
  <c r="AA7301" i="2"/>
  <c r="AA612" i="2"/>
  <c r="AA7302" i="2"/>
  <c r="AA7303" i="2"/>
  <c r="AA7304" i="2"/>
  <c r="AA7305" i="2"/>
  <c r="AA613" i="2"/>
  <c r="AA7306" i="2"/>
  <c r="AA7307" i="2"/>
  <c r="AA7308" i="2"/>
  <c r="AA7309" i="2"/>
  <c r="AA7310" i="2"/>
  <c r="AA7311" i="2"/>
  <c r="AA7312" i="2"/>
  <c r="AA614" i="2"/>
  <c r="AA7313" i="2"/>
  <c r="AA7314" i="2"/>
  <c r="AA7315" i="2"/>
  <c r="AA7316" i="2"/>
  <c r="AA7317" i="2"/>
  <c r="AA7318" i="2"/>
  <c r="AA7319" i="2"/>
  <c r="AA7320" i="2"/>
  <c r="AA7321" i="2"/>
  <c r="AA615" i="2"/>
  <c r="AA7322" i="2"/>
  <c r="AA7323" i="2"/>
  <c r="AA7324" i="2"/>
  <c r="AA7325" i="2"/>
  <c r="AA7326" i="2"/>
  <c r="AA7327" i="2"/>
  <c r="AA7328" i="2"/>
  <c r="AA616" i="2"/>
  <c r="AA7329" i="2"/>
  <c r="AA7330" i="2"/>
  <c r="AA7331" i="2"/>
  <c r="AA7332" i="2"/>
  <c r="AA7333" i="2"/>
  <c r="AA7334" i="2"/>
  <c r="AA7335" i="2"/>
  <c r="AA7336" i="2"/>
  <c r="AA7337" i="2"/>
  <c r="AA7338" i="2"/>
  <c r="AA7339" i="2"/>
  <c r="AA7340" i="2"/>
  <c r="AA7341" i="2"/>
  <c r="AA7342" i="2"/>
  <c r="AA7343" i="2"/>
  <c r="AA7344" i="2"/>
  <c r="AA7345" i="2"/>
  <c r="AA7346" i="2"/>
  <c r="AA617" i="2"/>
  <c r="AA7347" i="2"/>
  <c r="AA7348" i="2"/>
  <c r="AA618" i="2"/>
  <c r="AA7349" i="2"/>
  <c r="AA619" i="2"/>
  <c r="AA7350" i="2"/>
  <c r="AA7351" i="2"/>
  <c r="AA7352" i="2"/>
  <c r="AA7353" i="2"/>
  <c r="AA7354" i="2"/>
  <c r="AA7355" i="2"/>
  <c r="AA7356" i="2"/>
  <c r="AA7357" i="2"/>
  <c r="AA7358" i="2"/>
  <c r="AA7359" i="2"/>
  <c r="AA7360" i="2"/>
  <c r="AA7361" i="2"/>
  <c r="AA7362" i="2"/>
  <c r="AA7363" i="2"/>
  <c r="AA7364" i="2"/>
  <c r="AA7365" i="2"/>
  <c r="AA7366" i="2"/>
  <c r="AA7367" i="2"/>
  <c r="AA7368" i="2"/>
  <c r="AA7369" i="2"/>
  <c r="AA7370" i="2"/>
  <c r="AA7371" i="2"/>
  <c r="AA7372" i="2"/>
  <c r="AA7373" i="2"/>
  <c r="AA7374" i="2"/>
  <c r="AA7375" i="2"/>
  <c r="AA7376" i="2"/>
  <c r="AA7377" i="2"/>
  <c r="AA7378" i="2"/>
  <c r="AA7379" i="2"/>
  <c r="AA7380" i="2"/>
  <c r="AA7381" i="2"/>
  <c r="AA7382" i="2"/>
  <c r="AA7383" i="2"/>
  <c r="AA7384" i="2"/>
  <c r="AA7385" i="2"/>
  <c r="AA7386" i="2"/>
  <c r="AA7387" i="2"/>
  <c r="AA7388" i="2"/>
  <c r="AA7389" i="2"/>
  <c r="AA620" i="2"/>
  <c r="AA7390" i="2"/>
  <c r="AA7391" i="2"/>
  <c r="AA7392" i="2"/>
  <c r="AA7393" i="2"/>
  <c r="AA7394" i="2"/>
  <c r="AA7395" i="2"/>
  <c r="AA7396" i="2"/>
  <c r="AA7397" i="2"/>
  <c r="AA7398" i="2"/>
  <c r="AA7399" i="2"/>
  <c r="AA7400" i="2"/>
  <c r="AA7401" i="2"/>
  <c r="AA7402" i="2"/>
  <c r="AA621" i="2"/>
  <c r="AA7403" i="2"/>
  <c r="AA7404" i="2"/>
  <c r="AA7405" i="2"/>
  <c r="AA622" i="2"/>
  <c r="AA7406" i="2"/>
  <c r="AA7407" i="2"/>
  <c r="AA7408" i="2"/>
  <c r="AA7409" i="2"/>
  <c r="AA7410" i="2"/>
  <c r="AA7411" i="2"/>
  <c r="AA7412" i="2"/>
  <c r="AA7413" i="2"/>
  <c r="AA7414" i="2"/>
  <c r="AA7415" i="2"/>
  <c r="AA7416" i="2"/>
  <c r="AA7417" i="2"/>
  <c r="AA7418" i="2"/>
  <c r="AA7419" i="2"/>
  <c r="AA7420" i="2"/>
  <c r="AA7421" i="2"/>
  <c r="AA7422" i="2"/>
  <c r="AA7423" i="2"/>
  <c r="AA7424" i="2"/>
  <c r="AA7425" i="2"/>
  <c r="AA7426" i="2"/>
  <c r="AA7427" i="2"/>
  <c r="AA7428" i="2"/>
  <c r="AA7429" i="2"/>
  <c r="AA7430" i="2"/>
  <c r="AA7431" i="2"/>
  <c r="AA7432" i="2"/>
  <c r="AA7433" i="2"/>
  <c r="AA7434" i="2"/>
  <c r="AA7435" i="2"/>
  <c r="AA7436" i="2"/>
  <c r="AA7437" i="2"/>
  <c r="AA7438" i="2"/>
  <c r="AA7439" i="2"/>
  <c r="AA623" i="2"/>
  <c r="AA7440" i="2"/>
  <c r="AA7441" i="2"/>
  <c r="AA624" i="2"/>
  <c r="AA7442" i="2"/>
  <c r="AA7443" i="2"/>
  <c r="AA625" i="2"/>
  <c r="AA7444" i="2"/>
  <c r="AA7445" i="2"/>
  <c r="AA7446" i="2"/>
  <c r="AA7447" i="2"/>
  <c r="AA7448" i="2"/>
  <c r="AA7449" i="2"/>
  <c r="AA7450" i="2"/>
  <c r="AA7451" i="2"/>
  <c r="AA7452" i="2"/>
  <c r="AA7453" i="2"/>
  <c r="AA7454" i="2"/>
  <c r="AA7455" i="2"/>
  <c r="AA626" i="2"/>
  <c r="AA7456" i="2"/>
  <c r="AA7457" i="2"/>
  <c r="AA7458" i="2"/>
  <c r="AA627" i="2"/>
  <c r="AA7459" i="2"/>
  <c r="AA7460" i="2"/>
  <c r="AA7461" i="2"/>
  <c r="AA7462" i="2"/>
  <c r="AA7463" i="2"/>
  <c r="AA7464" i="2"/>
  <c r="AA7465" i="2"/>
  <c r="AA7466" i="2"/>
  <c r="AA7467" i="2"/>
  <c r="AA7468" i="2"/>
  <c r="AA628" i="2"/>
  <c r="AA7469" i="2"/>
  <c r="AA7470" i="2"/>
  <c r="AA7471" i="2"/>
  <c r="AA7472" i="2"/>
  <c r="AA7473" i="2"/>
  <c r="AA7474" i="2"/>
  <c r="AA629" i="2"/>
  <c r="AA630" i="2"/>
  <c r="AA7475" i="2"/>
  <c r="AA631" i="2"/>
  <c r="AA7476" i="2"/>
  <c r="AA7477" i="2"/>
  <c r="AA7478" i="2"/>
  <c r="AA7479" i="2"/>
  <c r="AA7480" i="2"/>
  <c r="AA7481" i="2"/>
  <c r="AA7482" i="2"/>
  <c r="AA7483" i="2"/>
  <c r="AA7484" i="2"/>
  <c r="AA7485" i="2"/>
  <c r="AA7486" i="2"/>
  <c r="AA7487" i="2"/>
  <c r="AA7488" i="2"/>
  <c r="AA7489" i="2"/>
  <c r="AA7490" i="2"/>
  <c r="AA7491" i="2"/>
  <c r="AA7492" i="2"/>
  <c r="AA7493" i="2"/>
  <c r="AA7494" i="2"/>
  <c r="AA7495" i="2"/>
  <c r="AA7496" i="2"/>
  <c r="AA7497" i="2"/>
  <c r="AA632" i="2"/>
  <c r="AA633" i="2"/>
  <c r="AA634" i="2"/>
  <c r="AA7498" i="2"/>
  <c r="AA7499" i="2"/>
  <c r="AA7500" i="2"/>
  <c r="AA7501" i="2"/>
  <c r="AA7502" i="2"/>
  <c r="AA7503" i="2"/>
  <c r="AA7504" i="2"/>
  <c r="AA7505" i="2"/>
  <c r="AA7506" i="2"/>
  <c r="AA7507" i="2"/>
  <c r="AA7508" i="2"/>
  <c r="AA7509" i="2"/>
  <c r="AA7510" i="2"/>
  <c r="AA635" i="2"/>
  <c r="AA7511" i="2"/>
  <c r="AA7512" i="2"/>
  <c r="AA7513" i="2"/>
  <c r="AA7514" i="2"/>
  <c r="AA7515" i="2"/>
  <c r="AA7516" i="2"/>
  <c r="AA7517" i="2"/>
  <c r="AA7518" i="2"/>
  <c r="AA7519" i="2"/>
  <c r="AA7520" i="2"/>
  <c r="AA7521" i="2"/>
  <c r="AA7522" i="2"/>
  <c r="AA7523" i="2"/>
  <c r="AA7524" i="2"/>
  <c r="AA7525" i="2"/>
  <c r="AA7526" i="2"/>
  <c r="AA7527" i="2"/>
  <c r="AA7528" i="2"/>
  <c r="AA7529" i="2"/>
  <c r="AA7530" i="2"/>
  <c r="AA7531" i="2"/>
  <c r="AA636" i="2"/>
  <c r="AA7532" i="2"/>
  <c r="AA7533" i="2"/>
  <c r="AA7534" i="2"/>
  <c r="AA7535" i="2"/>
  <c r="AA7536" i="2"/>
  <c r="AA7537" i="2"/>
  <c r="AA7538" i="2"/>
  <c r="AA7539" i="2"/>
  <c r="AA7540" i="2"/>
  <c r="AA7541" i="2"/>
  <c r="AA637" i="2"/>
  <c r="AA7542" i="2"/>
  <c r="AA7543" i="2"/>
  <c r="AA7544" i="2"/>
  <c r="AA638" i="2"/>
  <c r="AA7545" i="2"/>
  <c r="AA7546" i="2"/>
  <c r="AA7547" i="2"/>
  <c r="AA7548" i="2"/>
  <c r="AA639" i="2"/>
  <c r="AA7549" i="2"/>
  <c r="AA7550" i="2"/>
  <c r="AA7551" i="2"/>
  <c r="AA7552" i="2"/>
  <c r="AA7553" i="2"/>
  <c r="AA7554" i="2"/>
  <c r="AA7555" i="2"/>
  <c r="AA7556" i="2"/>
  <c r="AA7557" i="2"/>
  <c r="AA7558" i="2"/>
  <c r="AA7559" i="2"/>
  <c r="AA7560" i="2"/>
  <c r="AA7561" i="2"/>
  <c r="AA7562" i="2"/>
  <c r="AA7563" i="2"/>
  <c r="AA7564" i="2"/>
  <c r="AA7565" i="2"/>
  <c r="AA640" i="2"/>
  <c r="AA7566" i="2"/>
  <c r="AA7567" i="2"/>
  <c r="AA7568" i="2"/>
  <c r="AA7569" i="2"/>
  <c r="AA7570" i="2"/>
  <c r="AA7571" i="2"/>
  <c r="AA7572" i="2"/>
  <c r="AA7573" i="2"/>
  <c r="AA7574" i="2"/>
  <c r="AA7575" i="2"/>
  <c r="AA7576" i="2"/>
  <c r="AA7577" i="2"/>
  <c r="AA7578" i="2"/>
  <c r="AA641" i="2"/>
  <c r="AA7579" i="2"/>
  <c r="AA7580" i="2"/>
  <c r="AA642" i="2"/>
  <c r="AA7581" i="2"/>
  <c r="AA7582" i="2"/>
  <c r="AA7583" i="2"/>
  <c r="AA7584" i="2"/>
  <c r="AA7585" i="2"/>
  <c r="AA7586" i="2"/>
  <c r="AA643" i="2"/>
  <c r="AA7587" i="2"/>
  <c r="AA7588" i="2"/>
  <c r="AA7589" i="2"/>
  <c r="AA7590" i="2"/>
  <c r="AA7591" i="2"/>
  <c r="AA7592" i="2"/>
  <c r="AA7593" i="2"/>
  <c r="AA7594" i="2"/>
  <c r="AA7595" i="2"/>
  <c r="AA7596" i="2"/>
  <c r="AA7597" i="2"/>
  <c r="AA7598" i="2"/>
  <c r="AA7599" i="2"/>
  <c r="AA7600" i="2"/>
  <c r="AA7601" i="2"/>
  <c r="AA7602" i="2"/>
  <c r="AA7603" i="2"/>
  <c r="AA7604" i="2"/>
  <c r="AA7605" i="2"/>
  <c r="AA7606" i="2"/>
  <c r="AA7607" i="2"/>
  <c r="AA644" i="2"/>
  <c r="AA7608" i="2"/>
  <c r="AA645" i="2"/>
  <c r="AA7609" i="2"/>
  <c r="AA7610" i="2"/>
  <c r="AA7611" i="2"/>
  <c r="AA7612" i="2"/>
  <c r="AA646" i="2"/>
  <c r="AA7613" i="2"/>
  <c r="AA647" i="2"/>
  <c r="AA7614" i="2"/>
  <c r="AA648" i="2"/>
  <c r="AA7615" i="2"/>
  <c r="AA7616" i="2"/>
  <c r="AA7617" i="2"/>
  <c r="AA7618" i="2"/>
  <c r="AA7619" i="2"/>
  <c r="AA649" i="2"/>
  <c r="AA7620" i="2"/>
  <c r="AA7621" i="2"/>
  <c r="AA7622" i="2"/>
  <c r="AA7623" i="2"/>
  <c r="AA7624" i="2"/>
  <c r="AA7625" i="2"/>
  <c r="AA7626" i="2"/>
  <c r="AA7627" i="2"/>
  <c r="AA650" i="2"/>
  <c r="AA651" i="2"/>
  <c r="AA7628" i="2"/>
  <c r="AA652" i="2"/>
  <c r="AA7629" i="2"/>
  <c r="AA7630" i="2"/>
  <c r="AA7631" i="2"/>
  <c r="AA7632" i="2"/>
  <c r="AA653" i="2"/>
  <c r="AA7633" i="2"/>
  <c r="AA7634" i="2"/>
  <c r="AA7635" i="2"/>
  <c r="AA7636" i="2"/>
  <c r="AA7637" i="2"/>
  <c r="AA7638" i="2"/>
  <c r="AA654" i="2"/>
  <c r="AA7639" i="2"/>
  <c r="AA7640" i="2"/>
  <c r="AA7641" i="2"/>
  <c r="AA7642" i="2"/>
  <c r="AA7643" i="2"/>
  <c r="AA7644" i="2"/>
  <c r="AA7645" i="2"/>
  <c r="AA7646" i="2"/>
  <c r="AA7647" i="2"/>
  <c r="AA7648" i="2"/>
  <c r="AA7649" i="2"/>
  <c r="AA7650" i="2"/>
  <c r="AA7651" i="2"/>
  <c r="AA7652" i="2"/>
  <c r="AA7653" i="2"/>
  <c r="AA7654" i="2"/>
  <c r="AA7655" i="2"/>
  <c r="AA7656" i="2"/>
  <c r="AA7657" i="2"/>
  <c r="AA7658" i="2"/>
  <c r="AA655" i="2"/>
  <c r="AA7659" i="2"/>
  <c r="AA7660" i="2"/>
  <c r="AA7661" i="2"/>
  <c r="AA7662" i="2"/>
  <c r="AA7663" i="2"/>
  <c r="AA7664" i="2"/>
  <c r="AA656" i="2"/>
  <c r="AA7665" i="2"/>
  <c r="AA657" i="2"/>
  <c r="AA7666" i="2"/>
  <c r="AA7667" i="2"/>
  <c r="AA7668" i="2"/>
  <c r="AA7669" i="2"/>
  <c r="AA7670" i="2"/>
  <c r="AA658" i="2"/>
  <c r="AA659" i="2"/>
  <c r="AA7671" i="2"/>
  <c r="AA7672" i="2"/>
  <c r="AA7673" i="2"/>
  <c r="AA7674" i="2"/>
  <c r="AA7675" i="2"/>
  <c r="AA7676" i="2"/>
  <c r="AA7677" i="2"/>
  <c r="AA7678" i="2"/>
  <c r="AA7679" i="2"/>
  <c r="AA7680" i="2"/>
  <c r="AA7681" i="2"/>
  <c r="AA7682" i="2"/>
  <c r="AA660" i="2"/>
  <c r="AA7683" i="2"/>
  <c r="AA7684" i="2"/>
  <c r="AA7685" i="2"/>
  <c r="AA7686" i="2"/>
  <c r="AA7687" i="2"/>
  <c r="AA7688" i="2"/>
  <c r="AA7689" i="2"/>
  <c r="AA7690" i="2"/>
  <c r="AA7691" i="2"/>
  <c r="AA7692" i="2"/>
  <c r="AA7693" i="2"/>
  <c r="AA7694" i="2"/>
  <c r="AA7695" i="2"/>
  <c r="AA7696" i="2"/>
  <c r="AA7697" i="2"/>
  <c r="AA7698" i="2"/>
  <c r="AA7699" i="2"/>
  <c r="AA661" i="2"/>
  <c r="AA7700" i="2"/>
  <c r="AA7701" i="2"/>
  <c r="AA7702" i="2"/>
  <c r="AA7703" i="2"/>
  <c r="AA7704" i="2"/>
  <c r="AA7705" i="2"/>
  <c r="AA7706" i="2"/>
  <c r="AA7707" i="2"/>
  <c r="AA7708" i="2"/>
  <c r="AA7709" i="2"/>
  <c r="AA7710" i="2"/>
  <c r="AA7711" i="2"/>
  <c r="AA7712" i="2"/>
  <c r="AA662" i="2"/>
  <c r="AA7713" i="2"/>
  <c r="AA7714" i="2"/>
  <c r="AA7715" i="2"/>
  <c r="AA7716" i="2"/>
  <c r="AA663" i="2"/>
  <c r="AA7717" i="2"/>
  <c r="AA7718" i="2"/>
  <c r="AA7719" i="2"/>
  <c r="AA7720" i="2"/>
  <c r="AA7721" i="2"/>
  <c r="AA7722" i="2"/>
  <c r="AA7723" i="2"/>
  <c r="AA7724" i="2"/>
  <c r="AA7725" i="2"/>
  <c r="AA7726" i="2"/>
  <c r="AA664" i="2"/>
  <c r="AA7727" i="2"/>
  <c r="AA7728" i="2"/>
  <c r="AA665" i="2"/>
  <c r="AA7729" i="2"/>
  <c r="AA7730" i="2"/>
  <c r="AA7731" i="2"/>
  <c r="AA7732" i="2"/>
  <c r="AA7733" i="2"/>
  <c r="AA7734" i="2"/>
  <c r="AA7735" i="2"/>
  <c r="AA7736" i="2"/>
  <c r="AA7737" i="2"/>
  <c r="AA7738" i="2"/>
  <c r="AA7739" i="2"/>
  <c r="AA7740" i="2"/>
  <c r="AA7741" i="2"/>
  <c r="AA7742" i="2"/>
  <c r="AA7743" i="2"/>
  <c r="AA7744" i="2"/>
  <c r="AA7745" i="2"/>
  <c r="AA7746" i="2"/>
  <c r="AA666" i="2"/>
  <c r="AA7747" i="2"/>
  <c r="AA667" i="2"/>
  <c r="AA7748" i="2"/>
  <c r="AA7749" i="2"/>
  <c r="AA7750" i="2"/>
  <c r="AA7751" i="2"/>
  <c r="AA7752" i="2"/>
  <c r="AA668" i="2"/>
  <c r="AA7753" i="2"/>
  <c r="AA7754" i="2"/>
  <c r="AA7755" i="2"/>
  <c r="AA7756" i="2"/>
  <c r="AA7757" i="2"/>
  <c r="AA7758" i="2"/>
  <c r="AA7759" i="2"/>
  <c r="AA7760" i="2"/>
  <c r="AA7761" i="2"/>
  <c r="AA7762" i="2"/>
  <c r="AA7763" i="2"/>
  <c r="AA7764" i="2"/>
  <c r="AA7765" i="2"/>
  <c r="AA7766" i="2"/>
  <c r="AA7767" i="2"/>
  <c r="AA7768" i="2"/>
  <c r="AA7769" i="2"/>
  <c r="AA7770" i="2"/>
  <c r="AA7771" i="2"/>
  <c r="AA7772" i="2"/>
  <c r="AA669" i="2"/>
  <c r="AA7773" i="2"/>
  <c r="AA7774" i="2"/>
  <c r="AA7775" i="2"/>
  <c r="AA7776" i="2"/>
  <c r="AA670" i="2"/>
  <c r="AA7777" i="2"/>
  <c r="AA671" i="2"/>
  <c r="AA672" i="2"/>
  <c r="AA7778" i="2"/>
  <c r="AA7779" i="2"/>
  <c r="AA7780" i="2"/>
  <c r="AA7781" i="2"/>
  <c r="AA7782" i="2"/>
  <c r="AA7783" i="2"/>
  <c r="AA7784" i="2"/>
  <c r="AA7785" i="2"/>
  <c r="AA7786" i="2"/>
  <c r="AA7787" i="2"/>
  <c r="AA7788" i="2"/>
  <c r="AA7789" i="2"/>
  <c r="AA7790" i="2"/>
  <c r="AA7791" i="2"/>
  <c r="AA7792" i="2"/>
  <c r="AA7793" i="2"/>
  <c r="AA7794" i="2"/>
  <c r="AA7795" i="2"/>
  <c r="AA7796" i="2"/>
  <c r="AA673" i="2"/>
  <c r="AA7797" i="2"/>
  <c r="AA7798" i="2"/>
  <c r="AA7799" i="2"/>
  <c r="AA7800" i="2"/>
  <c r="AA7801" i="2"/>
  <c r="AA7802" i="2"/>
  <c r="AA7803" i="2"/>
  <c r="AA7804" i="2"/>
  <c r="AA7805" i="2"/>
  <c r="AA674" i="2"/>
  <c r="AA7806" i="2"/>
  <c r="AA7807" i="2"/>
  <c r="AA7808" i="2"/>
  <c r="AA7809" i="2"/>
  <c r="AA7810" i="2"/>
  <c r="AA7811" i="2"/>
  <c r="AA7812" i="2"/>
  <c r="AA7813" i="2"/>
  <c r="AA675" i="2"/>
  <c r="AA7814" i="2"/>
  <c r="AA7815" i="2"/>
  <c r="AA7816" i="2"/>
  <c r="AA7817" i="2"/>
  <c r="AA7818" i="2"/>
  <c r="AA7819" i="2"/>
  <c r="AA7820" i="2"/>
  <c r="AA7821" i="2"/>
  <c r="AA7822" i="2"/>
  <c r="AA7823" i="2"/>
  <c r="AA7824" i="2"/>
  <c r="AA7825" i="2"/>
  <c r="AA7826" i="2"/>
  <c r="AA7827" i="2"/>
  <c r="AA7828" i="2"/>
  <c r="AA7829" i="2"/>
  <c r="AA7830" i="2"/>
  <c r="AA7831" i="2"/>
  <c r="AA676" i="2"/>
  <c r="AA7832" i="2"/>
  <c r="AA7833" i="2"/>
  <c r="AA7834" i="2"/>
  <c r="AA7835" i="2"/>
  <c r="AA7836" i="2"/>
  <c r="AA7837" i="2"/>
  <c r="AA7838" i="2"/>
  <c r="AA7839" i="2"/>
  <c r="AA7840" i="2"/>
  <c r="AA7841" i="2"/>
  <c r="AA7842" i="2"/>
  <c r="AA7843" i="2"/>
  <c r="AA7844" i="2"/>
  <c r="AA7845" i="2"/>
  <c r="AA7846" i="2"/>
  <c r="AA7847" i="2"/>
  <c r="AA7848" i="2"/>
  <c r="AA7849" i="2"/>
  <c r="AA7850" i="2"/>
  <c r="AA7851" i="2"/>
  <c r="AA677" i="2"/>
  <c r="AA7852" i="2"/>
  <c r="AA678" i="2"/>
  <c r="AA679" i="2"/>
  <c r="AA7853" i="2"/>
  <c r="AA7854" i="2"/>
  <c r="AA7855" i="2"/>
  <c r="AA7856" i="2"/>
  <c r="AA7857" i="2"/>
  <c r="AA7858" i="2"/>
  <c r="AA7859" i="2"/>
  <c r="AA7860" i="2"/>
  <c r="AA7861" i="2"/>
  <c r="AA7862" i="2"/>
  <c r="AA7863" i="2"/>
  <c r="AA680" i="2"/>
  <c r="AA7864" i="2"/>
  <c r="AA7865" i="2"/>
  <c r="AA7866" i="2"/>
  <c r="AA681" i="2"/>
  <c r="AA7867" i="2"/>
  <c r="AA7868" i="2"/>
  <c r="AA7869" i="2"/>
  <c r="AA7870" i="2"/>
  <c r="AA7871" i="2"/>
  <c r="AA7872" i="2"/>
  <c r="AA7873" i="2"/>
  <c r="AA7874" i="2"/>
  <c r="AA7875" i="2"/>
  <c r="AA7876" i="2"/>
  <c r="AA7877" i="2"/>
  <c r="AA7878" i="2"/>
  <c r="AA682" i="2"/>
  <c r="AA7879" i="2"/>
  <c r="AA7880" i="2"/>
  <c r="AA7881" i="2"/>
  <c r="AA7882" i="2"/>
  <c r="AA7883" i="2"/>
  <c r="AA7884" i="2"/>
  <c r="AA7885" i="2"/>
  <c r="AA7886" i="2"/>
  <c r="AA7887" i="2"/>
  <c r="AA7888" i="2"/>
  <c r="AA7889" i="2"/>
  <c r="AA7890" i="2"/>
  <c r="AA7891" i="2"/>
  <c r="AA7892" i="2"/>
  <c r="AA7893" i="2"/>
  <c r="AA7894" i="2"/>
  <c r="AA7895" i="2"/>
  <c r="AA7896" i="2"/>
  <c r="AA7897" i="2"/>
  <c r="AA7898" i="2"/>
  <c r="AA7899" i="2"/>
  <c r="AA7900" i="2"/>
  <c r="AC683" i="2"/>
  <c r="AC684" i="2"/>
  <c r="AC685" i="2"/>
  <c r="AC2" i="2"/>
  <c r="AC686" i="2"/>
  <c r="AC687" i="2"/>
  <c r="AC688" i="2"/>
  <c r="AC689" i="2"/>
  <c r="AC690" i="2"/>
  <c r="AC691" i="2"/>
  <c r="AC692" i="2"/>
  <c r="AC693" i="2"/>
  <c r="AC694" i="2"/>
  <c r="AC695" i="2"/>
  <c r="AC696" i="2"/>
  <c r="AC697" i="2"/>
  <c r="AC698" i="2"/>
  <c r="AC699" i="2"/>
  <c r="AC3" i="2"/>
  <c r="AC700" i="2"/>
  <c r="AC701" i="2"/>
  <c r="AC4" i="2"/>
  <c r="AC702" i="2"/>
  <c r="AC703" i="2"/>
  <c r="AC704" i="2"/>
  <c r="AC705" i="2"/>
  <c r="AC706" i="2"/>
  <c r="AC707" i="2"/>
  <c r="AC708" i="2"/>
  <c r="AC709" i="2"/>
  <c r="AC710" i="2"/>
  <c r="AC711" i="2"/>
  <c r="AC712" i="2"/>
  <c r="AC713" i="2"/>
  <c r="AC714" i="2"/>
  <c r="AC715" i="2"/>
  <c r="AC716" i="2"/>
  <c r="AC717" i="2"/>
  <c r="AC718" i="2"/>
  <c r="AC5" i="2"/>
  <c r="AC719" i="2"/>
  <c r="AC6" i="2"/>
  <c r="AC720" i="2"/>
  <c r="AC721" i="2"/>
  <c r="AC722" i="2"/>
  <c r="AC723" i="2"/>
  <c r="AC724" i="2"/>
  <c r="AC725" i="2"/>
  <c r="AC726" i="2"/>
  <c r="AC727" i="2"/>
  <c r="AC728" i="2"/>
  <c r="AC729" i="2"/>
  <c r="AC7" i="2"/>
  <c r="AC730" i="2"/>
  <c r="AC8" i="2"/>
  <c r="AC731" i="2"/>
  <c r="AC732" i="2"/>
  <c r="AC733" i="2"/>
  <c r="AC734" i="2"/>
  <c r="AC735" i="2"/>
  <c r="AC736" i="2"/>
  <c r="AC737" i="2"/>
  <c r="AC738" i="2"/>
  <c r="AC739" i="2"/>
  <c r="AC740" i="2"/>
  <c r="AC741" i="2"/>
  <c r="AC742" i="2"/>
  <c r="AC743" i="2"/>
  <c r="AC744" i="2"/>
  <c r="AC745" i="2"/>
  <c r="AC746" i="2"/>
  <c r="AC747" i="2"/>
  <c r="AC748" i="2"/>
  <c r="AC9" i="2"/>
  <c r="AC749" i="2"/>
  <c r="AC750" i="2"/>
  <c r="AC751" i="2"/>
  <c r="AC752" i="2"/>
  <c r="AC753" i="2"/>
  <c r="AC754" i="2"/>
  <c r="AC755" i="2"/>
  <c r="AC756" i="2"/>
  <c r="AC757" i="2"/>
  <c r="AC758" i="2"/>
  <c r="AC759" i="2"/>
  <c r="AC760" i="2"/>
  <c r="AC10" i="2"/>
  <c r="AC761" i="2"/>
  <c r="AC762" i="2"/>
  <c r="AC763" i="2"/>
  <c r="AC764" i="2"/>
  <c r="AC11" i="2"/>
  <c r="AC765" i="2"/>
  <c r="AC766" i="2"/>
  <c r="AC767" i="2"/>
  <c r="AC768" i="2"/>
  <c r="AC769" i="2"/>
  <c r="AC770" i="2"/>
  <c r="AC771" i="2"/>
  <c r="AC772" i="2"/>
  <c r="AC773" i="2"/>
  <c r="AC774" i="2"/>
  <c r="AC775" i="2"/>
  <c r="AC776" i="2"/>
  <c r="AC777" i="2"/>
  <c r="AC778" i="2"/>
  <c r="AC779" i="2"/>
  <c r="AC780" i="2"/>
  <c r="AC781" i="2"/>
  <c r="AC782" i="2"/>
  <c r="AC783" i="2"/>
  <c r="AC784" i="2"/>
  <c r="AC785" i="2"/>
  <c r="AC786" i="2"/>
  <c r="AC12" i="2"/>
  <c r="AC787" i="2"/>
  <c r="AC13" i="2"/>
  <c r="AC788" i="2"/>
  <c r="AC789" i="2"/>
  <c r="AC790" i="2"/>
  <c r="AC791" i="2"/>
  <c r="AC792" i="2"/>
  <c r="AC793" i="2"/>
  <c r="AC794" i="2"/>
  <c r="AC795" i="2"/>
  <c r="AC796" i="2"/>
  <c r="AC797" i="2"/>
  <c r="AC798" i="2"/>
  <c r="AC799" i="2"/>
  <c r="AC800" i="2"/>
  <c r="AC801" i="2"/>
  <c r="AC802" i="2"/>
  <c r="AC14" i="2"/>
  <c r="AC803" i="2"/>
  <c r="AC804" i="2"/>
  <c r="AC805" i="2"/>
  <c r="AC806" i="2"/>
  <c r="AC807" i="2"/>
  <c r="AC15" i="2"/>
  <c r="AC808" i="2"/>
  <c r="AC809" i="2"/>
  <c r="AC810" i="2"/>
  <c r="AC16" i="2"/>
  <c r="AC17" i="2"/>
  <c r="AC811" i="2"/>
  <c r="AC812" i="2"/>
  <c r="AC813" i="2"/>
  <c r="AC814" i="2"/>
  <c r="AC815" i="2"/>
  <c r="AC816" i="2"/>
  <c r="AC817" i="2"/>
  <c r="AC818" i="2"/>
  <c r="AC819" i="2"/>
  <c r="AC820" i="2"/>
  <c r="AC821" i="2"/>
  <c r="AC822" i="2"/>
  <c r="AC823" i="2"/>
  <c r="AC824" i="2"/>
  <c r="AC825" i="2"/>
  <c r="AC826" i="2"/>
  <c r="AC18" i="2"/>
  <c r="AC827" i="2"/>
  <c r="AC828" i="2"/>
  <c r="AC829" i="2"/>
  <c r="AC830" i="2"/>
  <c r="AC831" i="2"/>
  <c r="AC832" i="2"/>
  <c r="AC833" i="2"/>
  <c r="AC834" i="2"/>
  <c r="AC835" i="2"/>
  <c r="AC836" i="2"/>
  <c r="AC837" i="2"/>
  <c r="AC838" i="2"/>
  <c r="AC839" i="2"/>
  <c r="AC840" i="2"/>
  <c r="AC841" i="2"/>
  <c r="AC842" i="2"/>
  <c r="AC843" i="2"/>
  <c r="AC844" i="2"/>
  <c r="AC845" i="2"/>
  <c r="AC846" i="2"/>
  <c r="AC847" i="2"/>
  <c r="AC19" i="2"/>
  <c r="AC848" i="2"/>
  <c r="AC849" i="2"/>
  <c r="AC850" i="2"/>
  <c r="AC851" i="2"/>
  <c r="AC852" i="2"/>
  <c r="AC853" i="2"/>
  <c r="AC20" i="2"/>
  <c r="AC854" i="2"/>
  <c r="AC855" i="2"/>
  <c r="AC856" i="2"/>
  <c r="AC857" i="2"/>
  <c r="AC858" i="2"/>
  <c r="AC859" i="2"/>
  <c r="AC860" i="2"/>
  <c r="AC861" i="2"/>
  <c r="AC862" i="2"/>
  <c r="AC863" i="2"/>
  <c r="AC864" i="2"/>
  <c r="AC865" i="2"/>
  <c r="AC21" i="2"/>
  <c r="AC866" i="2"/>
  <c r="AC867" i="2"/>
  <c r="AC868" i="2"/>
  <c r="AC869" i="2"/>
  <c r="AC870" i="2"/>
  <c r="AC871" i="2"/>
  <c r="AC872" i="2"/>
  <c r="AC22" i="2"/>
  <c r="AC873" i="2"/>
  <c r="AC874" i="2"/>
  <c r="AC23" i="2"/>
  <c r="AC24" i="2"/>
  <c r="AC875" i="2"/>
  <c r="AC876" i="2"/>
  <c r="AC877" i="2"/>
  <c r="AC878" i="2"/>
  <c r="AC879" i="2"/>
  <c r="AC880" i="2"/>
  <c r="AC881" i="2"/>
  <c r="AC882" i="2"/>
  <c r="AC883" i="2"/>
  <c r="AC884" i="2"/>
  <c r="AC885" i="2"/>
  <c r="AC886" i="2"/>
  <c r="AC887" i="2"/>
  <c r="AC888" i="2"/>
  <c r="AC25"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26" i="2"/>
  <c r="AC950" i="2"/>
  <c r="AC951" i="2"/>
  <c r="AC27" i="2"/>
  <c r="AC952" i="2"/>
  <c r="AC953" i="2"/>
  <c r="AC954" i="2"/>
  <c r="AC955" i="2"/>
  <c r="AC956" i="2"/>
  <c r="AC957" i="2"/>
  <c r="AC958" i="2"/>
  <c r="AC959" i="2"/>
  <c r="AC960" i="2"/>
  <c r="AC961" i="2"/>
  <c r="AC28"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29" i="2"/>
  <c r="AC30" i="2"/>
  <c r="AC1000" i="2"/>
  <c r="AC1001" i="2"/>
  <c r="AC1002" i="2"/>
  <c r="AC1003" i="2"/>
  <c r="AC1004" i="2"/>
  <c r="AC1005" i="2"/>
  <c r="AC1006" i="2"/>
  <c r="AC1007" i="2"/>
  <c r="AC1008" i="2"/>
  <c r="AC1009" i="2"/>
  <c r="AC31" i="2"/>
  <c r="AC1010" i="2"/>
  <c r="AC1011" i="2"/>
  <c r="AC1012" i="2"/>
  <c r="AC1013" i="2"/>
  <c r="AC32" i="2"/>
  <c r="AC1014" i="2"/>
  <c r="AC1015" i="2"/>
  <c r="AC1016" i="2"/>
  <c r="AC1017" i="2"/>
  <c r="AC1018" i="2"/>
  <c r="AC1019" i="2"/>
  <c r="AC1020" i="2"/>
  <c r="AC1021" i="2"/>
  <c r="AC1022" i="2"/>
  <c r="AC1023" i="2"/>
  <c r="AC1024" i="2"/>
  <c r="AC1025" i="2"/>
  <c r="AC1026" i="2"/>
  <c r="AC1027" i="2"/>
  <c r="AC1028" i="2"/>
  <c r="AC1029" i="2"/>
  <c r="AC1030" i="2"/>
  <c r="AC1031" i="2"/>
  <c r="AC33" i="2"/>
  <c r="AC1032" i="2"/>
  <c r="AC34" i="2"/>
  <c r="AC1033" i="2"/>
  <c r="AC1034" i="2"/>
  <c r="AC1035" i="2"/>
  <c r="AC1036" i="2"/>
  <c r="AC1037" i="2"/>
  <c r="AC1038" i="2"/>
  <c r="AC1039" i="2"/>
  <c r="AC1040" i="2"/>
  <c r="AC1041" i="2"/>
  <c r="AC1042" i="2"/>
  <c r="AC1043" i="2"/>
  <c r="AC35" i="2"/>
  <c r="AC1044" i="2"/>
  <c r="AC1045" i="2"/>
  <c r="AC1046" i="2"/>
  <c r="AC1047" i="2"/>
  <c r="AC1048" i="2"/>
  <c r="AC1049" i="2"/>
  <c r="AC1050" i="2"/>
  <c r="AC1051" i="2"/>
  <c r="AC36" i="2"/>
  <c r="AC1052" i="2"/>
  <c r="AC1053" i="2"/>
  <c r="AC1054" i="2"/>
  <c r="AC1055" i="2"/>
  <c r="AC1056" i="2"/>
  <c r="AC1057" i="2"/>
  <c r="AC1058" i="2"/>
  <c r="AC1059" i="2"/>
  <c r="AC1060" i="2"/>
  <c r="AC1061" i="2"/>
  <c r="AC37" i="2"/>
  <c r="AC38" i="2"/>
  <c r="AC1062" i="2"/>
  <c r="AC1063" i="2"/>
  <c r="AC1064" i="2"/>
  <c r="AC1065" i="2"/>
  <c r="AC1066" i="2"/>
  <c r="AC1067" i="2"/>
  <c r="AC1068" i="2"/>
  <c r="AC1069" i="2"/>
  <c r="AC1070" i="2"/>
  <c r="AC1071" i="2"/>
  <c r="AC1072" i="2"/>
  <c r="AC1073" i="2"/>
  <c r="AC1074" i="2"/>
  <c r="AC1075" i="2"/>
  <c r="AC1076" i="2"/>
  <c r="AC39" i="2"/>
  <c r="AC1077" i="2"/>
  <c r="AC1078" i="2"/>
  <c r="AC1079" i="2"/>
  <c r="AC1080" i="2"/>
  <c r="AC1081" i="2"/>
  <c r="AC1082" i="2"/>
  <c r="AC1083" i="2"/>
  <c r="AC1084" i="2"/>
  <c r="AC1085" i="2"/>
  <c r="AC1086" i="2"/>
  <c r="AC1087" i="2"/>
  <c r="AC1088" i="2"/>
  <c r="AC1089" i="2"/>
  <c r="AC1090" i="2"/>
  <c r="AC1091" i="2"/>
  <c r="AC1092" i="2"/>
  <c r="AC1093" i="2"/>
  <c r="AC40"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41" i="2"/>
  <c r="AC1132" i="2"/>
  <c r="AC1133" i="2"/>
  <c r="AC42" i="2"/>
  <c r="AC1134" i="2"/>
  <c r="AC1135" i="2"/>
  <c r="AC1136" i="2"/>
  <c r="AC1137" i="2"/>
  <c r="AC1138" i="2"/>
  <c r="AC1139" i="2"/>
  <c r="AC43" i="2"/>
  <c r="AC1140" i="2"/>
  <c r="AC44" i="2"/>
  <c r="AC1141" i="2"/>
  <c r="AC1142" i="2"/>
  <c r="AC1143" i="2"/>
  <c r="AC1144" i="2"/>
  <c r="AC1145" i="2"/>
  <c r="AC1146" i="2"/>
  <c r="AC1147" i="2"/>
  <c r="AC1148" i="2"/>
  <c r="AC45"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46" i="2"/>
  <c r="AC1202" i="2"/>
  <c r="AC1203" i="2"/>
  <c r="AC1204" i="2"/>
  <c r="AC1205" i="2"/>
  <c r="AC1206" i="2"/>
  <c r="AC1207" i="2"/>
  <c r="AC1208" i="2"/>
  <c r="AC1209" i="2"/>
  <c r="AC1210" i="2"/>
  <c r="AC1211" i="2"/>
  <c r="AC1212" i="2"/>
  <c r="AC1213" i="2"/>
  <c r="AC1214" i="2"/>
  <c r="AC1215" i="2"/>
  <c r="AC1216" i="2"/>
  <c r="AC1217" i="2"/>
  <c r="AC1218" i="2"/>
  <c r="AC1219" i="2"/>
  <c r="AC1220" i="2"/>
  <c r="AC1221" i="2"/>
  <c r="AC47" i="2"/>
  <c r="AC48" i="2"/>
  <c r="AC1222" i="2"/>
  <c r="AC1223" i="2"/>
  <c r="AC1224" i="2"/>
  <c r="AC1225" i="2"/>
  <c r="AC1226" i="2"/>
  <c r="AC1227" i="2"/>
  <c r="AC1228" i="2"/>
  <c r="AC1229" i="2"/>
  <c r="AC1230" i="2"/>
  <c r="AC1231" i="2"/>
  <c r="AC1232" i="2"/>
  <c r="AC49" i="2"/>
  <c r="AC1233" i="2"/>
  <c r="AC1234" i="2"/>
  <c r="AC1235" i="2"/>
  <c r="AC50" i="2"/>
  <c r="AC1236" i="2"/>
  <c r="AC1237" i="2"/>
  <c r="AC1238" i="2"/>
  <c r="AC1239" i="2"/>
  <c r="AC1240" i="2"/>
  <c r="AC1241" i="2"/>
  <c r="AC1242" i="2"/>
  <c r="AC1243" i="2"/>
  <c r="AC1244" i="2"/>
  <c r="AC1245" i="2"/>
  <c r="AC1246" i="2"/>
  <c r="AC1247" i="2"/>
  <c r="AC1248" i="2"/>
  <c r="AC1249" i="2"/>
  <c r="AC1250" i="2"/>
  <c r="AC1251" i="2"/>
  <c r="AC51" i="2"/>
  <c r="AC1252" i="2"/>
  <c r="AC1253" i="2"/>
  <c r="AC1254" i="2"/>
  <c r="AC1255" i="2"/>
  <c r="AC1256" i="2"/>
  <c r="AC1257" i="2"/>
  <c r="AC1258" i="2"/>
  <c r="AC1259" i="2"/>
  <c r="AC1260" i="2"/>
  <c r="AC1261" i="2"/>
  <c r="AC1262" i="2"/>
  <c r="AC1263" i="2"/>
  <c r="AC52" i="2"/>
  <c r="AC1264" i="2"/>
  <c r="AC1265" i="2"/>
  <c r="AC1266" i="2"/>
  <c r="AC1267" i="2"/>
  <c r="AC1268" i="2"/>
  <c r="AC1269" i="2"/>
  <c r="AC1270" i="2"/>
  <c r="AC1271" i="2"/>
  <c r="AC53" i="2"/>
  <c r="AC54" i="2"/>
  <c r="AC1272" i="2"/>
  <c r="AC1273" i="2"/>
  <c r="AC1274" i="2"/>
  <c r="AC1275" i="2"/>
  <c r="AC1276" i="2"/>
  <c r="AC1277" i="2"/>
  <c r="AC1278" i="2"/>
  <c r="AC1279" i="2"/>
  <c r="AC1280" i="2"/>
  <c r="AC1281" i="2"/>
  <c r="AC1282" i="2"/>
  <c r="AC55" i="2"/>
  <c r="AC56" i="2"/>
  <c r="AC1283" i="2"/>
  <c r="AC1284" i="2"/>
  <c r="AC1285" i="2"/>
  <c r="AC1286" i="2"/>
  <c r="AC1287" i="2"/>
  <c r="AC1288" i="2"/>
  <c r="AC1289" i="2"/>
  <c r="AC1290" i="2"/>
  <c r="AC1291" i="2"/>
  <c r="AC1292" i="2"/>
  <c r="AC57"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58" i="2"/>
  <c r="AC1332" i="2"/>
  <c r="AC1333" i="2"/>
  <c r="AC1334" i="2"/>
  <c r="AC1335" i="2"/>
  <c r="AC1336" i="2"/>
  <c r="AC1337" i="2"/>
  <c r="AC1338" i="2"/>
  <c r="AC1339" i="2"/>
  <c r="AC1340" i="2"/>
  <c r="AC1341" i="2"/>
  <c r="AC1342" i="2"/>
  <c r="AC1343" i="2"/>
  <c r="AC1344" i="2"/>
  <c r="AC59" i="2"/>
  <c r="AC1345" i="2"/>
  <c r="AC60"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61" i="2"/>
  <c r="AC1374" i="2"/>
  <c r="AC1375" i="2"/>
  <c r="AC1376" i="2"/>
  <c r="AC1377" i="2"/>
  <c r="AC1378" i="2"/>
  <c r="AC1379" i="2"/>
  <c r="AC62" i="2"/>
  <c r="AC1380" i="2"/>
  <c r="AC1381" i="2"/>
  <c r="AC1382" i="2"/>
  <c r="AC1383" i="2"/>
  <c r="AC1384" i="2"/>
  <c r="AC1385" i="2"/>
  <c r="AC1386" i="2"/>
  <c r="AC63" i="2"/>
  <c r="AC1387" i="2"/>
  <c r="AC1388" i="2"/>
  <c r="AC1389" i="2"/>
  <c r="AC1390" i="2"/>
  <c r="AC1391" i="2"/>
  <c r="AC1392" i="2"/>
  <c r="AC64" i="2"/>
  <c r="AC1393" i="2"/>
  <c r="AC65" i="2"/>
  <c r="AC1394" i="2"/>
  <c r="AC1395" i="2"/>
  <c r="AC1396" i="2"/>
  <c r="AC1397" i="2"/>
  <c r="AC1398" i="2"/>
  <c r="AC1399" i="2"/>
  <c r="AC1400" i="2"/>
  <c r="AC1401" i="2"/>
  <c r="AC1402" i="2"/>
  <c r="AC1403" i="2"/>
  <c r="AC1404" i="2"/>
  <c r="AC1405" i="2"/>
  <c r="AC1406" i="2"/>
  <c r="AC1407" i="2"/>
  <c r="AC1408" i="2"/>
  <c r="AC66" i="2"/>
  <c r="AC67" i="2"/>
  <c r="AC1409" i="2"/>
  <c r="AC1410" i="2"/>
  <c r="AC1411" i="2"/>
  <c r="AC1412" i="2"/>
  <c r="AC68" i="2"/>
  <c r="AC1413" i="2"/>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69" i="2"/>
  <c r="AC1440" i="2"/>
  <c r="AC1441" i="2"/>
  <c r="AC1442" i="2"/>
  <c r="AC1443" i="2"/>
  <c r="AC70" i="2"/>
  <c r="AC1444" i="2"/>
  <c r="AC71" i="2"/>
  <c r="AC1445" i="2"/>
  <c r="AC1446" i="2"/>
  <c r="AC1447" i="2"/>
  <c r="AC1448" i="2"/>
  <c r="AC1449" i="2"/>
  <c r="AC1450" i="2"/>
  <c r="AC1451" i="2"/>
  <c r="AC1452" i="2"/>
  <c r="AC1453" i="2"/>
  <c r="AC1454" i="2"/>
  <c r="AC1455" i="2"/>
  <c r="AC1456" i="2"/>
  <c r="AC72" i="2"/>
  <c r="AC1457" i="2"/>
  <c r="AC1458" i="2"/>
  <c r="AC73" i="2"/>
  <c r="AC1459" i="2"/>
  <c r="AC1460" i="2"/>
  <c r="AC1461" i="2"/>
  <c r="AC1462" i="2"/>
  <c r="AC1463" i="2"/>
  <c r="AC1464" i="2"/>
  <c r="AC1465" i="2"/>
  <c r="AC1466" i="2"/>
  <c r="AC1467" i="2"/>
  <c r="AC1468" i="2"/>
  <c r="AC1469" i="2"/>
  <c r="AC1470" i="2"/>
  <c r="AC1471" i="2"/>
  <c r="AC1472" i="2"/>
  <c r="AC1473" i="2"/>
  <c r="AC1474" i="2"/>
  <c r="AC1475" i="2"/>
  <c r="AC1476" i="2"/>
  <c r="AC1477" i="2"/>
  <c r="AC1478" i="2"/>
  <c r="AC74" i="2"/>
  <c r="AC1479" i="2"/>
  <c r="AC1480" i="2"/>
  <c r="AC1481" i="2"/>
  <c r="AC1482" i="2"/>
  <c r="AC1483" i="2"/>
  <c r="AC75" i="2"/>
  <c r="AC1484" i="2"/>
  <c r="AC1485" i="2"/>
  <c r="AC1486" i="2"/>
  <c r="AC1487" i="2"/>
  <c r="AC1488" i="2"/>
  <c r="AC1489" i="2"/>
  <c r="AC1490" i="2"/>
  <c r="AC1491" i="2"/>
  <c r="AC1492" i="2"/>
  <c r="AC76" i="2"/>
  <c r="AC77" i="2"/>
  <c r="AC1493" i="2"/>
  <c r="AC1494" i="2"/>
  <c r="AC1495" i="2"/>
  <c r="AC1496" i="2"/>
  <c r="AC1497" i="2"/>
  <c r="AC1498" i="2"/>
  <c r="AC1499" i="2"/>
  <c r="AC1500" i="2"/>
  <c r="AC1501" i="2"/>
  <c r="AC1502" i="2"/>
  <c r="AC1503" i="2"/>
  <c r="AC1504" i="2"/>
  <c r="AC1505" i="2"/>
  <c r="AC1506" i="2"/>
  <c r="AC1507" i="2"/>
  <c r="AC1508" i="2"/>
  <c r="AC1509" i="2"/>
  <c r="AC78" i="2"/>
  <c r="AC1510" i="2"/>
  <c r="AC1511" i="2"/>
  <c r="AC1512" i="2"/>
  <c r="AC1513" i="2"/>
  <c r="AC1514" i="2"/>
  <c r="AC1515" i="2"/>
  <c r="AC1516" i="2"/>
  <c r="AC1517" i="2"/>
  <c r="AC1518" i="2"/>
  <c r="AC1519" i="2"/>
  <c r="AC1520" i="2"/>
  <c r="AC1521" i="2"/>
  <c r="AC1522" i="2"/>
  <c r="AC1523" i="2"/>
  <c r="AC1524" i="2"/>
  <c r="AC1525" i="2"/>
  <c r="AC1526" i="2"/>
  <c r="AC1527" i="2"/>
  <c r="AC1528" i="2"/>
  <c r="AC1529" i="2"/>
  <c r="AC1530" i="2"/>
  <c r="AC1531" i="2"/>
  <c r="AC1532" i="2"/>
  <c r="AC1533" i="2"/>
  <c r="AC1534" i="2"/>
  <c r="AC79" i="2"/>
  <c r="AC1535" i="2"/>
  <c r="AC1536" i="2"/>
  <c r="AC1537" i="2"/>
  <c r="AC1538" i="2"/>
  <c r="AC1539" i="2"/>
  <c r="AC1540" i="2"/>
  <c r="AC1541" i="2"/>
  <c r="AC1542" i="2"/>
  <c r="AC1543" i="2"/>
  <c r="AC80" i="2"/>
  <c r="AC1544" i="2"/>
  <c r="AC1545" i="2"/>
  <c r="AC1546" i="2"/>
  <c r="AC1547" i="2"/>
  <c r="AC1548" i="2"/>
  <c r="AC1549" i="2"/>
  <c r="AC1550" i="2"/>
  <c r="AC1551" i="2"/>
  <c r="AC1552" i="2"/>
  <c r="AC1553" i="2"/>
  <c r="AC1554" i="2"/>
  <c r="AC1555" i="2"/>
  <c r="AC1556" i="2"/>
  <c r="AC1557" i="2"/>
  <c r="AC1558" i="2"/>
  <c r="AC1559" i="2"/>
  <c r="AC1560" i="2"/>
  <c r="AC1561" i="2"/>
  <c r="AC1562" i="2"/>
  <c r="AC1563" i="2"/>
  <c r="AC1564" i="2"/>
  <c r="AC1565" i="2"/>
  <c r="AC1566" i="2"/>
  <c r="AC1567" i="2"/>
  <c r="AC1568" i="2"/>
  <c r="AC1569" i="2"/>
  <c r="AC1570" i="2"/>
  <c r="AC1571" i="2"/>
  <c r="AC1572" i="2"/>
  <c r="AC1573" i="2"/>
  <c r="AC81" i="2"/>
  <c r="AC1574" i="2"/>
  <c r="AC1575" i="2"/>
  <c r="AC1576" i="2"/>
  <c r="AC1577" i="2"/>
  <c r="AC82" i="2"/>
  <c r="AC1578" i="2"/>
  <c r="AC1579" i="2"/>
  <c r="AC1580" i="2"/>
  <c r="AC1581" i="2"/>
  <c r="AC1582" i="2"/>
  <c r="AC1583" i="2"/>
  <c r="AC1584" i="2"/>
  <c r="AC1585" i="2"/>
  <c r="AC1586" i="2"/>
  <c r="AC1587" i="2"/>
  <c r="AC1588" i="2"/>
  <c r="AC1589" i="2"/>
  <c r="AC1590" i="2"/>
  <c r="AC1591" i="2"/>
  <c r="AC1592" i="2"/>
  <c r="AC1593" i="2"/>
  <c r="AC1594" i="2"/>
  <c r="AC1595" i="2"/>
  <c r="AC1596" i="2"/>
  <c r="AC1597" i="2"/>
  <c r="AC1598" i="2"/>
  <c r="AC1599" i="2"/>
  <c r="AC1600" i="2"/>
  <c r="AC1601" i="2"/>
  <c r="AC83" i="2"/>
  <c r="AC1602" i="2"/>
  <c r="AC1603" i="2"/>
  <c r="AC84" i="2"/>
  <c r="AC1604" i="2"/>
  <c r="AC1605" i="2"/>
  <c r="AC1606" i="2"/>
  <c r="AC1607" i="2"/>
  <c r="AC1608" i="2"/>
  <c r="AC1609" i="2"/>
  <c r="AC85" i="2"/>
  <c r="AC1610" i="2"/>
  <c r="AC1611" i="2"/>
  <c r="AC1612" i="2"/>
  <c r="AC1613" i="2"/>
  <c r="AC1614" i="2"/>
  <c r="AC1615" i="2"/>
  <c r="AC1616" i="2"/>
  <c r="AC1617" i="2"/>
  <c r="AC1618" i="2"/>
  <c r="AC1619" i="2"/>
  <c r="AC1620" i="2"/>
  <c r="AC86" i="2"/>
  <c r="AC1621" i="2"/>
  <c r="AC1622" i="2"/>
  <c r="AC1623" i="2"/>
  <c r="AC1624" i="2"/>
  <c r="AC1625" i="2"/>
  <c r="AC1626" i="2"/>
  <c r="AC1627" i="2"/>
  <c r="AC1628" i="2"/>
  <c r="AC87" i="2"/>
  <c r="AC1629" i="2"/>
  <c r="AC1630" i="2"/>
  <c r="AC1631" i="2"/>
  <c r="AC1632" i="2"/>
  <c r="AC1633" i="2"/>
  <c r="AC1634" i="2"/>
  <c r="AC88"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C1657" i="2"/>
  <c r="AC1658" i="2"/>
  <c r="AC1659" i="2"/>
  <c r="AC1660" i="2"/>
  <c r="AC89" i="2"/>
  <c r="AC90" i="2"/>
  <c r="AC1661" i="2"/>
  <c r="AC1662" i="2"/>
  <c r="AC1663" i="2"/>
  <c r="AC1664" i="2"/>
  <c r="AC1665" i="2"/>
  <c r="AC91" i="2"/>
  <c r="AC1666" i="2"/>
  <c r="AC1667" i="2"/>
  <c r="AC1668" i="2"/>
  <c r="AC1669" i="2"/>
  <c r="AC1670" i="2"/>
  <c r="AC1671" i="2"/>
  <c r="AC1672" i="2"/>
  <c r="AC92" i="2"/>
  <c r="AC1673" i="2"/>
  <c r="AC1674" i="2"/>
  <c r="AC1675" i="2"/>
  <c r="AC1676" i="2"/>
  <c r="AC1677" i="2"/>
  <c r="AC1678" i="2"/>
  <c r="AC1679" i="2"/>
  <c r="AC1680" i="2"/>
  <c r="AC1681" i="2"/>
  <c r="AC1682" i="2"/>
  <c r="AC93" i="2"/>
  <c r="AC1683" i="2"/>
  <c r="AC1684" i="2"/>
  <c r="AC1685" i="2"/>
  <c r="AC1686" i="2"/>
  <c r="AC1687" i="2"/>
  <c r="AC1688" i="2"/>
  <c r="AC1689" i="2"/>
  <c r="AC1690" i="2"/>
  <c r="AC1691" i="2"/>
  <c r="AC1692" i="2"/>
  <c r="AC1693" i="2"/>
  <c r="AC1694" i="2"/>
  <c r="AC1695" i="2"/>
  <c r="AC1696" i="2"/>
  <c r="AC1697" i="2"/>
  <c r="AC94" i="2"/>
  <c r="AC1698" i="2"/>
  <c r="AC1699" i="2"/>
  <c r="AC1700" i="2"/>
  <c r="AC1701" i="2"/>
  <c r="AC1702" i="2"/>
  <c r="AC1703" i="2"/>
  <c r="AC95" i="2"/>
  <c r="AC1704" i="2"/>
  <c r="AC1705" i="2"/>
  <c r="AC1706" i="2"/>
  <c r="AC1707" i="2"/>
  <c r="AC1708" i="2"/>
  <c r="AC1709" i="2"/>
  <c r="AC1710" i="2"/>
  <c r="AC1711" i="2"/>
  <c r="AC1712" i="2"/>
  <c r="AC1713" i="2"/>
  <c r="AC96"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97" i="2"/>
  <c r="AC98" i="2"/>
  <c r="AC1738" i="2"/>
  <c r="AC1739" i="2"/>
  <c r="AC1740" i="2"/>
  <c r="AC1741" i="2"/>
  <c r="AC1742" i="2"/>
  <c r="AC99" i="2"/>
  <c r="AC1743" i="2"/>
  <c r="AC1744" i="2"/>
  <c r="AC1745" i="2"/>
  <c r="AC100" i="2"/>
  <c r="AC1746" i="2"/>
  <c r="AC1747" i="2"/>
  <c r="AC1748" i="2"/>
  <c r="AC1749" i="2"/>
  <c r="AC1750" i="2"/>
  <c r="AC1751" i="2"/>
  <c r="AC1752" i="2"/>
  <c r="AC1753" i="2"/>
  <c r="AC1754" i="2"/>
  <c r="AC1755" i="2"/>
  <c r="AC1756" i="2"/>
  <c r="AC1757" i="2"/>
  <c r="AC101" i="2"/>
  <c r="AC1758" i="2"/>
  <c r="AC1759" i="2"/>
  <c r="AC1760" i="2"/>
  <c r="AC1761" i="2"/>
  <c r="AC1762" i="2"/>
  <c r="AC1763" i="2"/>
  <c r="AC1764" i="2"/>
  <c r="AC1765" i="2"/>
  <c r="AC1766" i="2"/>
  <c r="AC1767" i="2"/>
  <c r="AC1768" i="2"/>
  <c r="AC1769" i="2"/>
  <c r="AC1770" i="2"/>
  <c r="AC1771" i="2"/>
  <c r="AC1772" i="2"/>
  <c r="AC102" i="2"/>
  <c r="AC1773" i="2"/>
  <c r="AC1774" i="2"/>
  <c r="AC1775" i="2"/>
  <c r="AC1776" i="2"/>
  <c r="AC1777" i="2"/>
  <c r="AC1778" i="2"/>
  <c r="AC1779" i="2"/>
  <c r="AC103" i="2"/>
  <c r="AC1780" i="2"/>
  <c r="AC1781" i="2"/>
  <c r="AC1782" i="2"/>
  <c r="AC1783" i="2"/>
  <c r="AC1784" i="2"/>
  <c r="AC1785" i="2"/>
  <c r="AC1786" i="2"/>
  <c r="AC1787" i="2"/>
  <c r="AC1788" i="2"/>
  <c r="AC104" i="2"/>
  <c r="AC1789" i="2"/>
  <c r="AC1790" i="2"/>
  <c r="AC1791" i="2"/>
  <c r="AC1792" i="2"/>
  <c r="AC1793" i="2"/>
  <c r="AC1794" i="2"/>
  <c r="AC1795" i="2"/>
  <c r="AC1796" i="2"/>
  <c r="AC105" i="2"/>
  <c r="AC1797" i="2"/>
  <c r="AC1798" i="2"/>
  <c r="AC1799" i="2"/>
  <c r="AC1800" i="2"/>
  <c r="AC106" i="2"/>
  <c r="AC1801" i="2"/>
  <c r="AC1802" i="2"/>
  <c r="AC1803" i="2"/>
  <c r="AC1804" i="2"/>
  <c r="AC1805" i="2"/>
  <c r="AC1806" i="2"/>
  <c r="AC1807" i="2"/>
  <c r="AC1808" i="2"/>
  <c r="AC1809" i="2"/>
  <c r="AC1810" i="2"/>
  <c r="AC1811" i="2"/>
  <c r="AC1812" i="2"/>
  <c r="AC1813" i="2"/>
  <c r="AC1814" i="2"/>
  <c r="AC1815" i="2"/>
  <c r="AC1816" i="2"/>
  <c r="AC1817" i="2"/>
  <c r="AC1818" i="2"/>
  <c r="AC1819" i="2"/>
  <c r="AC1820" i="2"/>
  <c r="AC1821" i="2"/>
  <c r="AC1822" i="2"/>
  <c r="AC1823" i="2"/>
  <c r="AC107" i="2"/>
  <c r="AC108" i="2"/>
  <c r="AC1824" i="2"/>
  <c r="AC1825" i="2"/>
  <c r="AC1826" i="2"/>
  <c r="AC1827" i="2"/>
  <c r="AC1828" i="2"/>
  <c r="AC1829" i="2"/>
  <c r="AC1830" i="2"/>
  <c r="AC1831" i="2"/>
  <c r="AC1832" i="2"/>
  <c r="AC1833" i="2"/>
  <c r="AC1834" i="2"/>
  <c r="AC1835" i="2"/>
  <c r="AC1836" i="2"/>
  <c r="AC1837" i="2"/>
  <c r="AC1838" i="2"/>
  <c r="AC1839" i="2"/>
  <c r="AC1840" i="2"/>
  <c r="AC1841" i="2"/>
  <c r="AC1842" i="2"/>
  <c r="AC109" i="2"/>
  <c r="AC1843" i="2"/>
  <c r="AC1844" i="2"/>
  <c r="AC1845" i="2"/>
  <c r="AC1846" i="2"/>
  <c r="AC1847" i="2"/>
  <c r="AC1848" i="2"/>
  <c r="AC1849" i="2"/>
  <c r="AC1850" i="2"/>
  <c r="AC1851" i="2"/>
  <c r="AC1852" i="2"/>
  <c r="AC1853" i="2"/>
  <c r="AC110"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11" i="2"/>
  <c r="AC1875" i="2"/>
  <c r="AC1876" i="2"/>
  <c r="AC1877" i="2"/>
  <c r="AC112" i="2"/>
  <c r="AC1878" i="2"/>
  <c r="AC1879" i="2"/>
  <c r="AC1880" i="2"/>
  <c r="AC1881" i="2"/>
  <c r="AC1882" i="2"/>
  <c r="AC1883" i="2"/>
  <c r="AC1884" i="2"/>
  <c r="AC1885" i="2"/>
  <c r="AC1886" i="2"/>
  <c r="AC1887" i="2"/>
  <c r="AC1888" i="2"/>
  <c r="AC1889" i="2"/>
  <c r="AC1890" i="2"/>
  <c r="AC1891" i="2"/>
  <c r="AC1892" i="2"/>
  <c r="AC1893" i="2"/>
  <c r="AC1894" i="2"/>
  <c r="AC1895" i="2"/>
  <c r="AC1896" i="2"/>
  <c r="AC1897" i="2"/>
  <c r="AC1898" i="2"/>
  <c r="AC1899" i="2"/>
  <c r="AC1900" i="2"/>
  <c r="AC113" i="2"/>
  <c r="AC1901" i="2"/>
  <c r="AC1902" i="2"/>
  <c r="AC1903" i="2"/>
  <c r="AC1904" i="2"/>
  <c r="AC1905" i="2"/>
  <c r="AC1906" i="2"/>
  <c r="AC1907" i="2"/>
  <c r="AC1908" i="2"/>
  <c r="AC1909" i="2"/>
  <c r="AC1910" i="2"/>
  <c r="AC1911" i="2"/>
  <c r="AC1912" i="2"/>
  <c r="AC1913" i="2"/>
  <c r="AC114" i="2"/>
  <c r="AC1914" i="2"/>
  <c r="AC1915" i="2"/>
  <c r="AC1916" i="2"/>
  <c r="AC1917" i="2"/>
  <c r="AC115" i="2"/>
  <c r="AC1918" i="2"/>
  <c r="AC1919" i="2"/>
  <c r="AC1920" i="2"/>
  <c r="AC1921" i="2"/>
  <c r="AC1922" i="2"/>
  <c r="AC1923" i="2"/>
  <c r="AC1924" i="2"/>
  <c r="AC1925" i="2"/>
  <c r="AC1926" i="2"/>
  <c r="AC1927" i="2"/>
  <c r="AC1928" i="2"/>
  <c r="AC1929" i="2"/>
  <c r="AC1930" i="2"/>
  <c r="AC1931" i="2"/>
  <c r="AC1932" i="2"/>
  <c r="AC1933" i="2"/>
  <c r="AC1934" i="2"/>
  <c r="AC1935" i="2"/>
  <c r="AC1936" i="2"/>
  <c r="AC1937" i="2"/>
  <c r="AC116" i="2"/>
  <c r="AC1938" i="2"/>
  <c r="AC1939" i="2"/>
  <c r="AC1940" i="2"/>
  <c r="AC1941" i="2"/>
  <c r="AC1942" i="2"/>
  <c r="AC1943" i="2"/>
  <c r="AC1944" i="2"/>
  <c r="AC1945" i="2"/>
  <c r="AC1946" i="2"/>
  <c r="AC1947" i="2"/>
  <c r="AC1948" i="2"/>
  <c r="AC1949" i="2"/>
  <c r="AC1950" i="2"/>
  <c r="AC1951" i="2"/>
  <c r="AC1952" i="2"/>
  <c r="AC1953" i="2"/>
  <c r="AC1954" i="2"/>
  <c r="AC1955" i="2"/>
  <c r="AC1956" i="2"/>
  <c r="AC1957" i="2"/>
  <c r="AC1958" i="2"/>
  <c r="AC1959" i="2"/>
  <c r="AC1960" i="2"/>
  <c r="AC1961" i="2"/>
  <c r="AC1962" i="2"/>
  <c r="AC1963" i="2"/>
  <c r="AC1964" i="2"/>
  <c r="AC1965" i="2"/>
  <c r="AC1966" i="2"/>
  <c r="AC1967" i="2"/>
  <c r="AC1968" i="2"/>
  <c r="AC1969" i="2"/>
  <c r="AC1970" i="2"/>
  <c r="AC1971" i="2"/>
  <c r="AC1972" i="2"/>
  <c r="AC117" i="2"/>
  <c r="AC1973" i="2"/>
  <c r="AC1974" i="2"/>
  <c r="AC1975" i="2"/>
  <c r="AC1976" i="2"/>
  <c r="AC1977" i="2"/>
  <c r="AC1978" i="2"/>
  <c r="AC1979" i="2"/>
  <c r="AC1980" i="2"/>
  <c r="AC1981" i="2"/>
  <c r="AC1982" i="2"/>
  <c r="AC1983" i="2"/>
  <c r="AC118" i="2"/>
  <c r="AC1984" i="2"/>
  <c r="AC1985" i="2"/>
  <c r="AC1986" i="2"/>
  <c r="AC119" i="2"/>
  <c r="AC1987" i="2"/>
  <c r="AC1988" i="2"/>
  <c r="AC1989" i="2"/>
  <c r="AC1990" i="2"/>
  <c r="AC1991" i="2"/>
  <c r="AC1992" i="2"/>
  <c r="AC1993" i="2"/>
  <c r="AC1994" i="2"/>
  <c r="AC1995" i="2"/>
  <c r="AC120" i="2"/>
  <c r="AC1996" i="2"/>
  <c r="AC121" i="2"/>
  <c r="AC1997" i="2"/>
  <c r="AC1998" i="2"/>
  <c r="AC1999" i="2"/>
  <c r="AC2000" i="2"/>
  <c r="AC2001" i="2"/>
  <c r="AC2002" i="2"/>
  <c r="AC2003" i="2"/>
  <c r="AC2004" i="2"/>
  <c r="AC2005" i="2"/>
  <c r="AC2006" i="2"/>
  <c r="AC2007" i="2"/>
  <c r="AC2008" i="2"/>
  <c r="AC2009" i="2"/>
  <c r="AC122" i="2"/>
  <c r="AC2010" i="2"/>
  <c r="AC2011" i="2"/>
  <c r="AC123" i="2"/>
  <c r="AC2012" i="2"/>
  <c r="AC2013" i="2"/>
  <c r="AC2014" i="2"/>
  <c r="AC2015" i="2"/>
  <c r="AC2016" i="2"/>
  <c r="AC2017" i="2"/>
  <c r="AC2018" i="2"/>
  <c r="AC2019" i="2"/>
  <c r="AC2020" i="2"/>
  <c r="AC2021" i="2"/>
  <c r="AC2022" i="2"/>
  <c r="AC2023" i="2"/>
  <c r="AC2024" i="2"/>
  <c r="AC2025" i="2"/>
  <c r="AC2026" i="2"/>
  <c r="AC124" i="2"/>
  <c r="AC2027" i="2"/>
  <c r="AC2028" i="2"/>
  <c r="AC2029" i="2"/>
  <c r="AC2030" i="2"/>
  <c r="AC2031" i="2"/>
  <c r="AC2032" i="2"/>
  <c r="AC125" i="2"/>
  <c r="AC2033" i="2"/>
  <c r="AC2034" i="2"/>
  <c r="AC2035" i="2"/>
  <c r="AC2036" i="2"/>
  <c r="AC2037" i="2"/>
  <c r="AC2038" i="2"/>
  <c r="AC2039" i="2"/>
  <c r="AC2040" i="2"/>
  <c r="AC2041" i="2"/>
  <c r="AC2042" i="2"/>
  <c r="AC2043" i="2"/>
  <c r="AC2044" i="2"/>
  <c r="AC2045" i="2"/>
  <c r="AC2046" i="2"/>
  <c r="AC2047" i="2"/>
  <c r="AC2048" i="2"/>
  <c r="AC2049" i="2"/>
  <c r="AC2050" i="2"/>
  <c r="AC2051" i="2"/>
  <c r="AC2052" i="2"/>
  <c r="AC2053" i="2"/>
  <c r="AC2054" i="2"/>
  <c r="AC2055" i="2"/>
  <c r="AC2056" i="2"/>
  <c r="AC126" i="2"/>
  <c r="AC2057" i="2"/>
  <c r="AC2058" i="2"/>
  <c r="AC2059" i="2"/>
  <c r="AC2060" i="2"/>
  <c r="AC2061" i="2"/>
  <c r="AC2062" i="2"/>
  <c r="AC2063" i="2"/>
  <c r="AC2064" i="2"/>
  <c r="AC2065" i="2"/>
  <c r="AC2066" i="2"/>
  <c r="AC127" i="2"/>
  <c r="AC2067" i="2"/>
  <c r="AC2068" i="2"/>
  <c r="AC2069" i="2"/>
  <c r="AC2070" i="2"/>
  <c r="AC2071" i="2"/>
  <c r="AC2072" i="2"/>
  <c r="AC2073" i="2"/>
  <c r="AC2074" i="2"/>
  <c r="AC2075" i="2"/>
  <c r="AC2076" i="2"/>
  <c r="AC2077" i="2"/>
  <c r="AC2078" i="2"/>
  <c r="AC2079" i="2"/>
  <c r="AC2080" i="2"/>
  <c r="AC2081" i="2"/>
  <c r="AC2082" i="2"/>
  <c r="AC2083" i="2"/>
  <c r="AC2084" i="2"/>
  <c r="AC2085" i="2"/>
  <c r="AC2086" i="2"/>
  <c r="AC2087" i="2"/>
  <c r="AC2088" i="2"/>
  <c r="AC2089" i="2"/>
  <c r="AC2090" i="2"/>
  <c r="AC2091" i="2"/>
  <c r="AC2092" i="2"/>
  <c r="AC2093" i="2"/>
  <c r="AC2094" i="2"/>
  <c r="AC2095" i="2"/>
  <c r="AC2096" i="2"/>
  <c r="AC2097" i="2"/>
  <c r="AC128" i="2"/>
  <c r="AC2098" i="2"/>
  <c r="AC2099" i="2"/>
  <c r="AC2100" i="2"/>
  <c r="AC2101" i="2"/>
  <c r="AC2102" i="2"/>
  <c r="AC2103" i="2"/>
  <c r="AC2104" i="2"/>
  <c r="AC2105" i="2"/>
  <c r="AC2106" i="2"/>
  <c r="AC2107" i="2"/>
  <c r="AC2108" i="2"/>
  <c r="AC2109" i="2"/>
  <c r="AC2110" i="2"/>
  <c r="AC2111" i="2"/>
  <c r="AC2112" i="2"/>
  <c r="AC2113" i="2"/>
  <c r="AC2114" i="2"/>
  <c r="AC2115" i="2"/>
  <c r="AC2116" i="2"/>
  <c r="AC2117" i="2"/>
  <c r="AC2118" i="2"/>
  <c r="AC2119" i="2"/>
  <c r="AC2120" i="2"/>
  <c r="AC2121" i="2"/>
  <c r="AC2122" i="2"/>
  <c r="AC2123" i="2"/>
  <c r="AC2124" i="2"/>
  <c r="AC129" i="2"/>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130" i="2"/>
  <c r="AC2179" i="2"/>
  <c r="AC2180" i="2"/>
  <c r="AC131" i="2"/>
  <c r="AC2181" i="2"/>
  <c r="AC2182" i="2"/>
  <c r="AC2183" i="2"/>
  <c r="AC2184" i="2"/>
  <c r="AC2185" i="2"/>
  <c r="AC2186" i="2"/>
  <c r="AC2187" i="2"/>
  <c r="AC2188" i="2"/>
  <c r="AC2189" i="2"/>
  <c r="AC132" i="2"/>
  <c r="AC2190" i="2"/>
  <c r="AC2191" i="2"/>
  <c r="AC2192" i="2"/>
  <c r="AC2193" i="2"/>
  <c r="AC2194" i="2"/>
  <c r="AC2195" i="2"/>
  <c r="AC2196" i="2"/>
  <c r="AC2197" i="2"/>
  <c r="AC2198" i="2"/>
  <c r="AC2199" i="2"/>
  <c r="AC2200" i="2"/>
  <c r="AC133" i="2"/>
  <c r="AC2201" i="2"/>
  <c r="AC2202" i="2"/>
  <c r="AC2203" i="2"/>
  <c r="AC2204" i="2"/>
  <c r="AC2205" i="2"/>
  <c r="AC2206" i="2"/>
  <c r="AC2207" i="2"/>
  <c r="AC2208" i="2"/>
  <c r="AC2209" i="2"/>
  <c r="AC2210" i="2"/>
  <c r="AC2211" i="2"/>
  <c r="AC2212" i="2"/>
  <c r="AC2213" i="2"/>
  <c r="AC2214" i="2"/>
  <c r="AC134" i="2"/>
  <c r="AC2215" i="2"/>
  <c r="AC2216" i="2"/>
  <c r="AC2217" i="2"/>
  <c r="AC2218" i="2"/>
  <c r="AC2219" i="2"/>
  <c r="AC2220" i="2"/>
  <c r="AC2221" i="2"/>
  <c r="AC2222" i="2"/>
  <c r="AC2223" i="2"/>
  <c r="AC2224" i="2"/>
  <c r="AC2225" i="2"/>
  <c r="AC2226" i="2"/>
  <c r="AC2227" i="2"/>
  <c r="AC2228" i="2"/>
  <c r="AC2229" i="2"/>
  <c r="AC2230" i="2"/>
  <c r="AC2231" i="2"/>
  <c r="AC2232" i="2"/>
  <c r="AC2233" i="2"/>
  <c r="AC2234" i="2"/>
  <c r="AC2235" i="2"/>
  <c r="AC2236" i="2"/>
  <c r="AC2237" i="2"/>
  <c r="AC2238" i="2"/>
  <c r="AC2239" i="2"/>
  <c r="AC2240" i="2"/>
  <c r="AC2241" i="2"/>
  <c r="AC2242" i="2"/>
  <c r="AC2243" i="2"/>
  <c r="AC2244" i="2"/>
  <c r="AC2245" i="2"/>
  <c r="AC2246" i="2"/>
  <c r="AC2247" i="2"/>
  <c r="AC2248" i="2"/>
  <c r="AC2249" i="2"/>
  <c r="AC2250" i="2"/>
  <c r="AC2251" i="2"/>
  <c r="AC2252" i="2"/>
  <c r="AC2253" i="2"/>
  <c r="AC2254" i="2"/>
  <c r="AC2255" i="2"/>
  <c r="AC2256" i="2"/>
  <c r="AC2257" i="2"/>
  <c r="AC2258" i="2"/>
  <c r="AC2259" i="2"/>
  <c r="AC2260" i="2"/>
  <c r="AC2261" i="2"/>
  <c r="AC2262" i="2"/>
  <c r="AC2263" i="2"/>
  <c r="AC135" i="2"/>
  <c r="AC2264" i="2"/>
  <c r="AC2265" i="2"/>
  <c r="AC2266" i="2"/>
  <c r="AC2267" i="2"/>
  <c r="AC2268" i="2"/>
  <c r="AC2269" i="2"/>
  <c r="AC2270" i="2"/>
  <c r="AC2271" i="2"/>
  <c r="AC2272" i="2"/>
  <c r="AC2273" i="2"/>
  <c r="AC2274" i="2"/>
  <c r="AC136" i="2"/>
  <c r="AC2275" i="2"/>
  <c r="AC2276" i="2"/>
  <c r="AC2277" i="2"/>
  <c r="AC2278" i="2"/>
  <c r="AC2279" i="2"/>
  <c r="AC2280" i="2"/>
  <c r="AC2281" i="2"/>
  <c r="AC2282" i="2"/>
  <c r="AC2283" i="2"/>
  <c r="AC2284" i="2"/>
  <c r="AC2285" i="2"/>
  <c r="AC2286" i="2"/>
  <c r="AC2287" i="2"/>
  <c r="AC2288" i="2"/>
  <c r="AC2289" i="2"/>
  <c r="AC2290" i="2"/>
  <c r="AC2291" i="2"/>
  <c r="AC2292" i="2"/>
  <c r="AC2293" i="2"/>
  <c r="AC2294" i="2"/>
  <c r="AC2295" i="2"/>
  <c r="AC2296" i="2"/>
  <c r="AC2297" i="2"/>
  <c r="AC2298" i="2"/>
  <c r="AC2299" i="2"/>
  <c r="AC137" i="2"/>
  <c r="AC2300" i="2"/>
  <c r="AC2301" i="2"/>
  <c r="AC2302" i="2"/>
  <c r="AC2303" i="2"/>
  <c r="AC2304" i="2"/>
  <c r="AC2305" i="2"/>
  <c r="AC2306" i="2"/>
  <c r="AC2307" i="2"/>
  <c r="AC2308" i="2"/>
  <c r="AC2309" i="2"/>
  <c r="AC2310" i="2"/>
  <c r="AC2311" i="2"/>
  <c r="AC2312" i="2"/>
  <c r="AC2313" i="2"/>
  <c r="AC2314" i="2"/>
  <c r="AC2315" i="2"/>
  <c r="AC2316" i="2"/>
  <c r="AC2317" i="2"/>
  <c r="AC138" i="2"/>
  <c r="AC2318" i="2"/>
  <c r="AC139" i="2"/>
  <c r="AC2319" i="2"/>
  <c r="AC2320" i="2"/>
  <c r="AC2321" i="2"/>
  <c r="AC2322" i="2"/>
  <c r="AC2323" i="2"/>
  <c r="AC2324" i="2"/>
  <c r="AC2325" i="2"/>
  <c r="AC140" i="2"/>
  <c r="AC2326" i="2"/>
  <c r="AC2327" i="2"/>
  <c r="AC2328" i="2"/>
  <c r="AC2329" i="2"/>
  <c r="AC2330" i="2"/>
  <c r="AC2331" i="2"/>
  <c r="AC2332" i="2"/>
  <c r="AC2333" i="2"/>
  <c r="AC2334" i="2"/>
  <c r="AC2335" i="2"/>
  <c r="AC2336" i="2"/>
  <c r="AC2337" i="2"/>
  <c r="AC2338" i="2"/>
  <c r="AC2339" i="2"/>
  <c r="AC2340" i="2"/>
  <c r="AC2341" i="2"/>
  <c r="AC2342" i="2"/>
  <c r="AC2343" i="2"/>
  <c r="AC2344" i="2"/>
  <c r="AC2345" i="2"/>
  <c r="AC2346" i="2"/>
  <c r="AC2347" i="2"/>
  <c r="AC2348" i="2"/>
  <c r="AC2349" i="2"/>
  <c r="AC2350" i="2"/>
  <c r="AC2351" i="2"/>
  <c r="AC2352" i="2"/>
  <c r="AC2353" i="2"/>
  <c r="AC2354" i="2"/>
  <c r="AC2355" i="2"/>
  <c r="AC2356" i="2"/>
  <c r="AC2357" i="2"/>
  <c r="AC2358" i="2"/>
  <c r="AC2359" i="2"/>
  <c r="AC2360" i="2"/>
  <c r="AC2361" i="2"/>
  <c r="AC2362" i="2"/>
  <c r="AC141" i="2"/>
  <c r="AC2363" i="2"/>
  <c r="AC2364" i="2"/>
  <c r="AC2365" i="2"/>
  <c r="AC2366" i="2"/>
  <c r="AC2367" i="2"/>
  <c r="AC2368" i="2"/>
  <c r="AC2369" i="2"/>
  <c r="AC2370" i="2"/>
  <c r="AC2371" i="2"/>
  <c r="AC2372" i="2"/>
  <c r="AC2373" i="2"/>
  <c r="AC2374" i="2"/>
  <c r="AC2375" i="2"/>
  <c r="AC2376" i="2"/>
  <c r="AC2377" i="2"/>
  <c r="AC2378" i="2"/>
  <c r="AC2379" i="2"/>
  <c r="AC2380" i="2"/>
  <c r="AC2381" i="2"/>
  <c r="AC2382" i="2"/>
  <c r="AC2383" i="2"/>
  <c r="AC2384" i="2"/>
  <c r="AC2385" i="2"/>
  <c r="AC2386" i="2"/>
  <c r="AC2387" i="2"/>
  <c r="AC2388" i="2"/>
  <c r="AC2389" i="2"/>
  <c r="AC2390" i="2"/>
  <c r="AC2391" i="2"/>
  <c r="AC2392" i="2"/>
  <c r="AC2393" i="2"/>
  <c r="AC2394" i="2"/>
  <c r="AC2395" i="2"/>
  <c r="AC2396" i="2"/>
  <c r="AC2397" i="2"/>
  <c r="AC2398" i="2"/>
  <c r="AC2399" i="2"/>
  <c r="AC2400" i="2"/>
  <c r="AC2401" i="2"/>
  <c r="AC2402" i="2"/>
  <c r="AC2403" i="2"/>
  <c r="AC2404" i="2"/>
  <c r="AC2405" i="2"/>
  <c r="AC2406" i="2"/>
  <c r="AC142" i="2"/>
  <c r="AC2407" i="2"/>
  <c r="AC2408" i="2"/>
  <c r="AC2409" i="2"/>
  <c r="AC143" i="2"/>
  <c r="AC2410" i="2"/>
  <c r="AC144" i="2"/>
  <c r="AC2411" i="2"/>
  <c r="AC2412" i="2"/>
  <c r="AC2413" i="2"/>
  <c r="AC2414" i="2"/>
  <c r="AC2415" i="2"/>
  <c r="AC2416" i="2"/>
  <c r="AC2417" i="2"/>
  <c r="AC2418" i="2"/>
  <c r="AC2419" i="2"/>
  <c r="AC2420" i="2"/>
  <c r="AC2421" i="2"/>
  <c r="AC2422" i="2"/>
  <c r="AC2423" i="2"/>
  <c r="AC2424" i="2"/>
  <c r="AC2425" i="2"/>
  <c r="AC2426" i="2"/>
  <c r="AC2427" i="2"/>
  <c r="AC2428" i="2"/>
  <c r="AC2429" i="2"/>
  <c r="AC2430" i="2"/>
  <c r="AC2431" i="2"/>
  <c r="AC2432" i="2"/>
  <c r="AC2433" i="2"/>
  <c r="AC2434" i="2"/>
  <c r="AC2435" i="2"/>
  <c r="AC2436" i="2"/>
  <c r="AC145" i="2"/>
  <c r="AC2437" i="2"/>
  <c r="AC2438" i="2"/>
  <c r="AC2439" i="2"/>
  <c r="AC2440" i="2"/>
  <c r="AC2441" i="2"/>
  <c r="AC2442" i="2"/>
  <c r="AC2443" i="2"/>
  <c r="AC2444" i="2"/>
  <c r="AC2445" i="2"/>
  <c r="AC2446" i="2"/>
  <c r="AC2447" i="2"/>
  <c r="AC2448" i="2"/>
  <c r="AC2449" i="2"/>
  <c r="AC2450" i="2"/>
  <c r="AC2451" i="2"/>
  <c r="AC2452" i="2"/>
  <c r="AC2453" i="2"/>
  <c r="AC2454" i="2"/>
  <c r="AC2455" i="2"/>
  <c r="AC2456" i="2"/>
  <c r="AC2457" i="2"/>
  <c r="AC2458" i="2"/>
  <c r="AC2459" i="2"/>
  <c r="AC146" i="2"/>
  <c r="AC2460" i="2"/>
  <c r="AC2461" i="2"/>
  <c r="AC147" i="2"/>
  <c r="AC2462" i="2"/>
  <c r="AC2463" i="2"/>
  <c r="AC2464" i="2"/>
  <c r="AC2465" i="2"/>
  <c r="AC148" i="2"/>
  <c r="AC2466" i="2"/>
  <c r="AC149" i="2"/>
  <c r="AC2467" i="2"/>
  <c r="AC2468" i="2"/>
  <c r="AC2469" i="2"/>
  <c r="AC2470" i="2"/>
  <c r="AC150" i="2"/>
  <c r="AC2471" i="2"/>
  <c r="AC151" i="2"/>
  <c r="AC2472" i="2"/>
  <c r="AC2473" i="2"/>
  <c r="AC2474" i="2"/>
  <c r="AC2475" i="2"/>
  <c r="AC2476" i="2"/>
  <c r="AC2477" i="2"/>
  <c r="AC2478" i="2"/>
  <c r="AC2479" i="2"/>
  <c r="AC2480" i="2"/>
  <c r="AC152" i="2"/>
  <c r="AC2481" i="2"/>
  <c r="AC2482" i="2"/>
  <c r="AC2483" i="2"/>
  <c r="AC2484" i="2"/>
  <c r="AC2485" i="2"/>
  <c r="AC2486" i="2"/>
  <c r="AC2487" i="2"/>
  <c r="AC153" i="2"/>
  <c r="AC2488" i="2"/>
  <c r="AC2489" i="2"/>
  <c r="AC2490" i="2"/>
  <c r="AC2491" i="2"/>
  <c r="AC154" i="2"/>
  <c r="AC2492" i="2"/>
  <c r="AC2493" i="2"/>
  <c r="AC2494" i="2"/>
  <c r="AC2495" i="2"/>
  <c r="AC2496" i="2"/>
  <c r="AC2497" i="2"/>
  <c r="AC2498" i="2"/>
  <c r="AC2499" i="2"/>
  <c r="AC2500" i="2"/>
  <c r="AC2501" i="2"/>
  <c r="AC2502" i="2"/>
  <c r="AC2503" i="2"/>
  <c r="AC2504" i="2"/>
  <c r="AC2505" i="2"/>
  <c r="AC2506" i="2"/>
  <c r="AC2507" i="2"/>
  <c r="AC2508" i="2"/>
  <c r="AC2509" i="2"/>
  <c r="AC2510" i="2"/>
  <c r="AC2511" i="2"/>
  <c r="AC2512" i="2"/>
  <c r="AC155" i="2"/>
  <c r="AC2513" i="2"/>
  <c r="AC2514" i="2"/>
  <c r="AC2515" i="2"/>
  <c r="AC2516" i="2"/>
  <c r="AC2517" i="2"/>
  <c r="AC2518" i="2"/>
  <c r="AC2519" i="2"/>
  <c r="AC156" i="2"/>
  <c r="AC2520" i="2"/>
  <c r="AC2521" i="2"/>
  <c r="AC157" i="2"/>
  <c r="AC2522" i="2"/>
  <c r="AC2523" i="2"/>
  <c r="AC158" i="2"/>
  <c r="AC2524" i="2"/>
  <c r="AC2525" i="2"/>
  <c r="AC2526" i="2"/>
  <c r="AC2527" i="2"/>
  <c r="AC2528" i="2"/>
  <c r="AC2529" i="2"/>
  <c r="AC2530" i="2"/>
  <c r="AC2531" i="2"/>
  <c r="AC159" i="2"/>
  <c r="AC2532" i="2"/>
  <c r="AC2533" i="2"/>
  <c r="AC2534" i="2"/>
  <c r="AC2535" i="2"/>
  <c r="AC2536" i="2"/>
  <c r="AC2537" i="2"/>
  <c r="AC2538" i="2"/>
  <c r="AC2539" i="2"/>
  <c r="AC2540" i="2"/>
  <c r="AC2541" i="2"/>
  <c r="AC2542" i="2"/>
  <c r="AC2543" i="2"/>
  <c r="AC2544" i="2"/>
  <c r="AC2545" i="2"/>
  <c r="AC2546" i="2"/>
  <c r="AC2547" i="2"/>
  <c r="AC2548" i="2"/>
  <c r="AC2549" i="2"/>
  <c r="AC2550" i="2"/>
  <c r="AC2551" i="2"/>
  <c r="AC2552" i="2"/>
  <c r="AC2553" i="2"/>
  <c r="AC2554" i="2"/>
  <c r="AC2555" i="2"/>
  <c r="AC2556" i="2"/>
  <c r="AC2557" i="2"/>
  <c r="AC2558" i="2"/>
  <c r="AC2559" i="2"/>
  <c r="AC2560" i="2"/>
  <c r="AC2561" i="2"/>
  <c r="AC2562" i="2"/>
  <c r="AC2563" i="2"/>
  <c r="AC160" i="2"/>
  <c r="AC2564" i="2"/>
  <c r="AC2565" i="2"/>
  <c r="AC2566" i="2"/>
  <c r="AC2567" i="2"/>
  <c r="AC2568" i="2"/>
  <c r="AC2569" i="2"/>
  <c r="AC2570" i="2"/>
  <c r="AC2571" i="2"/>
  <c r="AC2572" i="2"/>
  <c r="AC2573" i="2"/>
  <c r="AC2574" i="2"/>
  <c r="AC2575" i="2"/>
  <c r="AC2576" i="2"/>
  <c r="AC2577" i="2"/>
  <c r="AC2578" i="2"/>
  <c r="AC2579" i="2"/>
  <c r="AC2580" i="2"/>
  <c r="AC161" i="2"/>
  <c r="AC2581" i="2"/>
  <c r="AC2582" i="2"/>
  <c r="AC2583" i="2"/>
  <c r="AC2584" i="2"/>
  <c r="AC2585" i="2"/>
  <c r="AC2586" i="2"/>
  <c r="AC162" i="2"/>
  <c r="AC2587" i="2"/>
  <c r="AC2588" i="2"/>
  <c r="AC2589" i="2"/>
  <c r="AC2590" i="2"/>
  <c r="AC2591" i="2"/>
  <c r="AC2592" i="2"/>
  <c r="AC2593" i="2"/>
  <c r="AC2594" i="2"/>
  <c r="AC2595" i="2"/>
  <c r="AC2596" i="2"/>
  <c r="AC2597" i="2"/>
  <c r="AC2598" i="2"/>
  <c r="AC2599" i="2"/>
  <c r="AC2600" i="2"/>
  <c r="AC2601" i="2"/>
  <c r="AC2602" i="2"/>
  <c r="AC2603" i="2"/>
  <c r="AC2604" i="2"/>
  <c r="AC2605" i="2"/>
  <c r="AC2606" i="2"/>
  <c r="AC2607" i="2"/>
  <c r="AC2608" i="2"/>
  <c r="AC2609" i="2"/>
  <c r="AC2610" i="2"/>
  <c r="AC2611" i="2"/>
  <c r="AC2612" i="2"/>
  <c r="AC2613" i="2"/>
  <c r="AC2614" i="2"/>
  <c r="AC2615" i="2"/>
  <c r="AC2616" i="2"/>
  <c r="AC2617" i="2"/>
  <c r="AC2618" i="2"/>
  <c r="AC2619" i="2"/>
  <c r="AC2620" i="2"/>
  <c r="AC2621" i="2"/>
  <c r="AC2622" i="2"/>
  <c r="AC2623" i="2"/>
  <c r="AC2624" i="2"/>
  <c r="AC2625" i="2"/>
  <c r="AC2626" i="2"/>
  <c r="AC2627" i="2"/>
  <c r="AC2628" i="2"/>
  <c r="AC163" i="2"/>
  <c r="AC2629" i="2"/>
  <c r="AC164" i="2"/>
  <c r="AC2630" i="2"/>
  <c r="AC2631" i="2"/>
  <c r="AC2632" i="2"/>
  <c r="AC2633" i="2"/>
  <c r="AC165" i="2"/>
  <c r="AC166" i="2"/>
  <c r="AC167" i="2"/>
  <c r="AC2634" i="2"/>
  <c r="AC168" i="2"/>
  <c r="AC2635" i="2"/>
  <c r="AC2636" i="2"/>
  <c r="AC2637" i="2"/>
  <c r="AC2638" i="2"/>
  <c r="AC2639" i="2"/>
  <c r="AC2640" i="2"/>
  <c r="AC2641" i="2"/>
  <c r="AC2642" i="2"/>
  <c r="AC2643" i="2"/>
  <c r="AC2644" i="2"/>
  <c r="AC2645" i="2"/>
  <c r="AC2646" i="2"/>
  <c r="AC2647" i="2"/>
  <c r="AC2648" i="2"/>
  <c r="AC2649" i="2"/>
  <c r="AC169" i="2"/>
  <c r="AC2650" i="2"/>
  <c r="AC2651" i="2"/>
  <c r="AC2652" i="2"/>
  <c r="AC2653" i="2"/>
  <c r="AC2654" i="2"/>
  <c r="AC2655" i="2"/>
  <c r="AC170" i="2"/>
  <c r="AC2656" i="2"/>
  <c r="AC2657" i="2"/>
  <c r="AC2658" i="2"/>
  <c r="AC2659" i="2"/>
  <c r="AC2660" i="2"/>
  <c r="AC2661" i="2"/>
  <c r="AC171" i="2"/>
  <c r="AC2662" i="2"/>
  <c r="AC172" i="2"/>
  <c r="AC2663" i="2"/>
  <c r="AC2664" i="2"/>
  <c r="AC173" i="2"/>
  <c r="AC2665" i="2"/>
  <c r="AC2666" i="2"/>
  <c r="AC2667" i="2"/>
  <c r="AC2668" i="2"/>
  <c r="AC2669" i="2"/>
  <c r="AC2670" i="2"/>
  <c r="AC2671" i="2"/>
  <c r="AC2672" i="2"/>
  <c r="AC2673" i="2"/>
  <c r="AC2674" i="2"/>
  <c r="AC2675" i="2"/>
  <c r="AC2676" i="2"/>
  <c r="AC2677" i="2"/>
  <c r="AC2678" i="2"/>
  <c r="AC2679" i="2"/>
  <c r="AC2680" i="2"/>
  <c r="AC2681" i="2"/>
  <c r="AC2682" i="2"/>
  <c r="AC2683" i="2"/>
  <c r="AC2684" i="2"/>
  <c r="AC2685" i="2"/>
  <c r="AC2686" i="2"/>
  <c r="AC2687" i="2"/>
  <c r="AC2688" i="2"/>
  <c r="AC2689" i="2"/>
  <c r="AC2690" i="2"/>
  <c r="AC174" i="2"/>
  <c r="AC2691" i="2"/>
  <c r="AC2692" i="2"/>
  <c r="AC2693" i="2"/>
  <c r="AC2694" i="2"/>
  <c r="AC2695" i="2"/>
  <c r="AC175" i="2"/>
  <c r="AC176" i="2"/>
  <c r="AC2696" i="2"/>
  <c r="AC2697" i="2"/>
  <c r="AC177" i="2"/>
  <c r="AC178" i="2"/>
  <c r="AC2698" i="2"/>
  <c r="AC2699" i="2"/>
  <c r="AC2700" i="2"/>
  <c r="AC2701" i="2"/>
  <c r="AC2702" i="2"/>
  <c r="AC179" i="2"/>
  <c r="AC2703" i="2"/>
  <c r="AC2704" i="2"/>
  <c r="AC2705" i="2"/>
  <c r="AC2706" i="2"/>
  <c r="AC2707" i="2"/>
  <c r="AC2708" i="2"/>
  <c r="AC2709" i="2"/>
  <c r="AC2710" i="2"/>
  <c r="AC2711" i="2"/>
  <c r="AC2712" i="2"/>
  <c r="AC2713" i="2"/>
  <c r="AC2714" i="2"/>
  <c r="AC2715" i="2"/>
  <c r="AC2716" i="2"/>
  <c r="AC2717" i="2"/>
  <c r="AC2718" i="2"/>
  <c r="AC2719" i="2"/>
  <c r="AC2720" i="2"/>
  <c r="AC2721" i="2"/>
  <c r="AC2722" i="2"/>
  <c r="AC2723" i="2"/>
  <c r="AC2724" i="2"/>
  <c r="AC2725" i="2"/>
  <c r="AC2726" i="2"/>
  <c r="AC2727" i="2"/>
  <c r="AC2728" i="2"/>
  <c r="AC2729" i="2"/>
  <c r="AC2730" i="2"/>
  <c r="AC2731" i="2"/>
  <c r="AC2732" i="2"/>
  <c r="AC2733" i="2"/>
  <c r="AC2734" i="2"/>
  <c r="AC2735" i="2"/>
  <c r="AC2736" i="2"/>
  <c r="AC2737" i="2"/>
  <c r="AC2738" i="2"/>
  <c r="AC2739" i="2"/>
  <c r="AC2740" i="2"/>
  <c r="AC2741" i="2"/>
  <c r="AC2742" i="2"/>
  <c r="AC2743" i="2"/>
  <c r="AC2744" i="2"/>
  <c r="AC2745" i="2"/>
  <c r="AC2746" i="2"/>
  <c r="AC2747" i="2"/>
  <c r="AC2748" i="2"/>
  <c r="AC2749" i="2"/>
  <c r="AC2750" i="2"/>
  <c r="AC2751" i="2"/>
  <c r="AC2752" i="2"/>
  <c r="AC2753" i="2"/>
  <c r="AC180" i="2"/>
  <c r="AC2754" i="2"/>
  <c r="AC2755" i="2"/>
  <c r="AC2756" i="2"/>
  <c r="AC2757" i="2"/>
  <c r="AC2758" i="2"/>
  <c r="AC2759" i="2"/>
  <c r="AC2760" i="2"/>
  <c r="AC2761" i="2"/>
  <c r="AC2762" i="2"/>
  <c r="AC2763" i="2"/>
  <c r="AC2764" i="2"/>
  <c r="AC2765" i="2"/>
  <c r="AC181" i="2"/>
  <c r="AC2766" i="2"/>
  <c r="AC2767" i="2"/>
  <c r="AC2768" i="2"/>
  <c r="AC2769" i="2"/>
  <c r="AC2770" i="2"/>
  <c r="AC2771" i="2"/>
  <c r="AC2772" i="2"/>
  <c r="AC2773" i="2"/>
  <c r="AC2774" i="2"/>
  <c r="AC2775" i="2"/>
  <c r="AC2776" i="2"/>
  <c r="AC2777" i="2"/>
  <c r="AC2778" i="2"/>
  <c r="AC2779" i="2"/>
  <c r="AC2780" i="2"/>
  <c r="AC2781" i="2"/>
  <c r="AC2782" i="2"/>
  <c r="AC2783" i="2"/>
  <c r="AC2784" i="2"/>
  <c r="AC2785" i="2"/>
  <c r="AC182" i="2"/>
  <c r="AC2786" i="2"/>
  <c r="AC2787" i="2"/>
  <c r="AC2788" i="2"/>
  <c r="AC2789" i="2"/>
  <c r="AC2790" i="2"/>
  <c r="AC2791" i="2"/>
  <c r="AC2792" i="2"/>
  <c r="AC2793" i="2"/>
  <c r="AC2794" i="2"/>
  <c r="AC2795" i="2"/>
  <c r="AC2796" i="2"/>
  <c r="AC2797" i="2"/>
  <c r="AC2798" i="2"/>
  <c r="AC2799" i="2"/>
  <c r="AC2800" i="2"/>
  <c r="AC2801" i="2"/>
  <c r="AC2802" i="2"/>
  <c r="AC2803" i="2"/>
  <c r="AC2804" i="2"/>
  <c r="AC2805" i="2"/>
  <c r="AC2806" i="2"/>
  <c r="AC2807" i="2"/>
  <c r="AC2808" i="2"/>
  <c r="AC2809" i="2"/>
  <c r="AC2810" i="2"/>
  <c r="AC2811" i="2"/>
  <c r="AC2812" i="2"/>
  <c r="AC2813" i="2"/>
  <c r="AC2814" i="2"/>
  <c r="AC2815" i="2"/>
  <c r="AC2816" i="2"/>
  <c r="AC2817" i="2"/>
  <c r="AC2818" i="2"/>
  <c r="AC2819" i="2"/>
  <c r="AC2820" i="2"/>
  <c r="AC2821" i="2"/>
  <c r="AC2822" i="2"/>
  <c r="AC2823" i="2"/>
  <c r="AC2824" i="2"/>
  <c r="AC2825" i="2"/>
  <c r="AC2826" i="2"/>
  <c r="AC2827" i="2"/>
  <c r="AC2828" i="2"/>
  <c r="AC183" i="2"/>
  <c r="AC2829" i="2"/>
  <c r="AC2830" i="2"/>
  <c r="AC184" i="2"/>
  <c r="AC2831" i="2"/>
  <c r="AC2832" i="2"/>
  <c r="AC2833" i="2"/>
  <c r="AC2834" i="2"/>
  <c r="AC2835" i="2"/>
  <c r="AC2836" i="2"/>
  <c r="AC2837" i="2"/>
  <c r="AC185" i="2"/>
  <c r="AC2838" i="2"/>
  <c r="AC2839" i="2"/>
  <c r="AC2840" i="2"/>
  <c r="AC2841" i="2"/>
  <c r="AC2842" i="2"/>
  <c r="AC2843" i="2"/>
  <c r="AC2844" i="2"/>
  <c r="AC2845" i="2"/>
  <c r="AC2846" i="2"/>
  <c r="AC2847" i="2"/>
  <c r="AC2848" i="2"/>
  <c r="AC2849" i="2"/>
  <c r="AC2850" i="2"/>
  <c r="AC2851" i="2"/>
  <c r="AC2852" i="2"/>
  <c r="AC2853" i="2"/>
  <c r="AC186" i="2"/>
  <c r="AC2854" i="2"/>
  <c r="AC2855" i="2"/>
  <c r="AC2856" i="2"/>
  <c r="AC2857" i="2"/>
  <c r="AC2858" i="2"/>
  <c r="AC2859" i="2"/>
  <c r="AC2860" i="2"/>
  <c r="AC2861" i="2"/>
  <c r="AC2862" i="2"/>
  <c r="AC2863" i="2"/>
  <c r="AC2864" i="2"/>
  <c r="AC2865" i="2"/>
  <c r="AC187" i="2"/>
  <c r="AC2866" i="2"/>
  <c r="AC2867" i="2"/>
  <c r="AC2868" i="2"/>
  <c r="AC2869" i="2"/>
  <c r="AC188" i="2"/>
  <c r="AC2870" i="2"/>
  <c r="AC2871" i="2"/>
  <c r="AC2872" i="2"/>
  <c r="AC189" i="2"/>
  <c r="AC2873" i="2"/>
  <c r="AC2874" i="2"/>
  <c r="AC2875" i="2"/>
  <c r="AC2876" i="2"/>
  <c r="AC2877" i="2"/>
  <c r="AC2878" i="2"/>
  <c r="AC2879" i="2"/>
  <c r="AC2880" i="2"/>
  <c r="AC2881" i="2"/>
  <c r="AC2882" i="2"/>
  <c r="AC2883" i="2"/>
  <c r="AC2884" i="2"/>
  <c r="AC2885" i="2"/>
  <c r="AC2886" i="2"/>
  <c r="AC190" i="2"/>
  <c r="AC2887" i="2"/>
  <c r="AC191" i="2"/>
  <c r="AC2888" i="2"/>
  <c r="AC2889" i="2"/>
  <c r="AC2890" i="2"/>
  <c r="AC2891" i="2"/>
  <c r="AC2892" i="2"/>
  <c r="AC2893" i="2"/>
  <c r="AC2894" i="2"/>
  <c r="AC2895" i="2"/>
  <c r="AC2896" i="2"/>
  <c r="AC2897" i="2"/>
  <c r="AC2898" i="2"/>
  <c r="AC192" i="2"/>
  <c r="AC2899" i="2"/>
  <c r="AC2900" i="2"/>
  <c r="AC2901" i="2"/>
  <c r="AC2902" i="2"/>
  <c r="AC2903" i="2"/>
  <c r="AC2904" i="2"/>
  <c r="AC2905" i="2"/>
  <c r="AC2906" i="2"/>
  <c r="AC193" i="2"/>
  <c r="AC2907" i="2"/>
  <c r="AC2908" i="2"/>
  <c r="AC2909" i="2"/>
  <c r="AC2910" i="2"/>
  <c r="AC2911" i="2"/>
  <c r="AC2912" i="2"/>
  <c r="AC2913" i="2"/>
  <c r="AC2914" i="2"/>
  <c r="AC2915" i="2"/>
  <c r="AC2916" i="2"/>
  <c r="AC194" i="2"/>
  <c r="AC2917" i="2"/>
  <c r="AC2918" i="2"/>
  <c r="AC2919" i="2"/>
  <c r="AC2920" i="2"/>
  <c r="AC2921" i="2"/>
  <c r="AC2922" i="2"/>
  <c r="AC2923" i="2"/>
  <c r="AC2924" i="2"/>
  <c r="AC2925" i="2"/>
  <c r="AC2926" i="2"/>
  <c r="AC195" i="2"/>
  <c r="AC196" i="2"/>
  <c r="AC2927" i="2"/>
  <c r="AC2928" i="2"/>
  <c r="AC2929" i="2"/>
  <c r="AC197" i="2"/>
  <c r="AC2930" i="2"/>
  <c r="AC2931" i="2"/>
  <c r="AC2932" i="2"/>
  <c r="AC2933" i="2"/>
  <c r="AC2934" i="2"/>
  <c r="AC2935" i="2"/>
  <c r="AC2936" i="2"/>
  <c r="AC2937" i="2"/>
  <c r="AC2938" i="2"/>
  <c r="AC2939" i="2"/>
  <c r="AC2940" i="2"/>
  <c r="AC2941" i="2"/>
  <c r="AC2942" i="2"/>
  <c r="AC2943" i="2"/>
  <c r="AC2944" i="2"/>
  <c r="AC2945" i="2"/>
  <c r="AC2946" i="2"/>
  <c r="AC2947" i="2"/>
  <c r="AC2948" i="2"/>
  <c r="AC2949" i="2"/>
  <c r="AC2950" i="2"/>
  <c r="AC198" i="2"/>
  <c r="AC2951" i="2"/>
  <c r="AC2952" i="2"/>
  <c r="AC2953" i="2"/>
  <c r="AC2954" i="2"/>
  <c r="AC2955" i="2"/>
  <c r="AC2956" i="2"/>
  <c r="AC2957" i="2"/>
  <c r="AC2958" i="2"/>
  <c r="AC2959" i="2"/>
  <c r="AC2960" i="2"/>
  <c r="AC2961" i="2"/>
  <c r="AC199" i="2"/>
  <c r="AC2962" i="2"/>
  <c r="AC2963" i="2"/>
  <c r="AC2964" i="2"/>
  <c r="AC2965" i="2"/>
  <c r="AC2966" i="2"/>
  <c r="AC2967" i="2"/>
  <c r="AC200" i="2"/>
  <c r="AC2968" i="2"/>
  <c r="AC2969" i="2"/>
  <c r="AC2970" i="2"/>
  <c r="AC2971" i="2"/>
  <c r="AC2972" i="2"/>
  <c r="AC2973" i="2"/>
  <c r="AC2974" i="2"/>
  <c r="AC2975" i="2"/>
  <c r="AC2976" i="2"/>
  <c r="AC201" i="2"/>
  <c r="AC2977" i="2"/>
  <c r="AC2978" i="2"/>
  <c r="AC2979" i="2"/>
  <c r="AC202" i="2"/>
  <c r="AC2980" i="2"/>
  <c r="AC2981" i="2"/>
  <c r="AC2982" i="2"/>
  <c r="AC2983" i="2"/>
  <c r="AC2984" i="2"/>
  <c r="AC2985" i="2"/>
  <c r="AC2986" i="2"/>
  <c r="AC2987" i="2"/>
  <c r="AC2988" i="2"/>
  <c r="AC2989" i="2"/>
  <c r="AC2990" i="2"/>
  <c r="AC2991" i="2"/>
  <c r="AC2992" i="2"/>
  <c r="AC2993" i="2"/>
  <c r="AC2994" i="2"/>
  <c r="AC203" i="2"/>
  <c r="AC2995" i="2"/>
  <c r="AC2996" i="2"/>
  <c r="AC2997" i="2"/>
  <c r="AC2998" i="2"/>
  <c r="AC2999" i="2"/>
  <c r="AC3000" i="2"/>
  <c r="AC3001" i="2"/>
  <c r="AC3002" i="2"/>
  <c r="AC3003" i="2"/>
  <c r="AC3004" i="2"/>
  <c r="AC3005" i="2"/>
  <c r="AC3006" i="2"/>
  <c r="AC3007" i="2"/>
  <c r="AC3008" i="2"/>
  <c r="AC3009" i="2"/>
  <c r="AC3010" i="2"/>
  <c r="AC3011" i="2"/>
  <c r="AC3012" i="2"/>
  <c r="AC3013" i="2"/>
  <c r="AC3014" i="2"/>
  <c r="AC3015" i="2"/>
  <c r="AC3016" i="2"/>
  <c r="AC3017" i="2"/>
  <c r="AC3018" i="2"/>
  <c r="AC3019" i="2"/>
  <c r="AC204" i="2"/>
  <c r="AC3020" i="2"/>
  <c r="AC3021" i="2"/>
  <c r="AC205" i="2"/>
  <c r="AC3022" i="2"/>
  <c r="AC3023" i="2"/>
  <c r="AC3024" i="2"/>
  <c r="AC3025" i="2"/>
  <c r="AC206" i="2"/>
  <c r="AC3026" i="2"/>
  <c r="AC3027" i="2"/>
  <c r="AC3028" i="2"/>
  <c r="AC3029" i="2"/>
  <c r="AC3030" i="2"/>
  <c r="AC3031" i="2"/>
  <c r="AC3032" i="2"/>
  <c r="AC3033" i="2"/>
  <c r="AC3034" i="2"/>
  <c r="AC3035" i="2"/>
  <c r="AC3036" i="2"/>
  <c r="AC3037" i="2"/>
  <c r="AC3038" i="2"/>
  <c r="AC3039" i="2"/>
  <c r="AC3040" i="2"/>
  <c r="AC3041" i="2"/>
  <c r="AC3042" i="2"/>
  <c r="AC3043" i="2"/>
  <c r="AC3044" i="2"/>
  <c r="AC3045" i="2"/>
  <c r="AC3046" i="2"/>
  <c r="AC3047" i="2"/>
  <c r="AC3048" i="2"/>
  <c r="AC3049" i="2"/>
  <c r="AC3050" i="2"/>
  <c r="AC3051" i="2"/>
  <c r="AC3052" i="2"/>
  <c r="AC3053" i="2"/>
  <c r="AC3054" i="2"/>
  <c r="AC3055" i="2"/>
  <c r="AC3056" i="2"/>
  <c r="AC3057" i="2"/>
  <c r="AC3058" i="2"/>
  <c r="AC3059" i="2"/>
  <c r="AC3060" i="2"/>
  <c r="AC3061" i="2"/>
  <c r="AC3062" i="2"/>
  <c r="AC3063" i="2"/>
  <c r="AC3064" i="2"/>
  <c r="AC207" i="2"/>
  <c r="AC3065" i="2"/>
  <c r="AC3066" i="2"/>
  <c r="AC208" i="2"/>
  <c r="AC3067" i="2"/>
  <c r="AC3068" i="2"/>
  <c r="AC3069" i="2"/>
  <c r="AC209" i="2"/>
  <c r="AC3070" i="2"/>
  <c r="AC3071" i="2"/>
  <c r="AC3072" i="2"/>
  <c r="AC3073" i="2"/>
  <c r="AC3074" i="2"/>
  <c r="AC3075" i="2"/>
  <c r="AC3076" i="2"/>
  <c r="AC3077" i="2"/>
  <c r="AC3078" i="2"/>
  <c r="AC3079" i="2"/>
  <c r="AC3080" i="2"/>
  <c r="AC3081" i="2"/>
  <c r="AC3082" i="2"/>
  <c r="AC3083" i="2"/>
  <c r="AC3084" i="2"/>
  <c r="AC210" i="2"/>
  <c r="AC3085" i="2"/>
  <c r="AC3086" i="2"/>
  <c r="AC3087" i="2"/>
  <c r="AC3088" i="2"/>
  <c r="AC211" i="2"/>
  <c r="AC3089" i="2"/>
  <c r="AC3090" i="2"/>
  <c r="AC3091" i="2"/>
  <c r="AC3092" i="2"/>
  <c r="AC3093" i="2"/>
  <c r="AC3094" i="2"/>
  <c r="AC3095" i="2"/>
  <c r="AC3096" i="2"/>
  <c r="AC3097" i="2"/>
  <c r="AC3098" i="2"/>
  <c r="AC3099" i="2"/>
  <c r="AC3100" i="2"/>
  <c r="AC3101" i="2"/>
  <c r="AC3102" i="2"/>
  <c r="AC3103" i="2"/>
  <c r="AC3104" i="2"/>
  <c r="AC3105" i="2"/>
  <c r="AC212" i="2"/>
  <c r="AC3106" i="2"/>
  <c r="AC3107" i="2"/>
  <c r="AC3108" i="2"/>
  <c r="AC213" i="2"/>
  <c r="AC214" i="2"/>
  <c r="AC3109" i="2"/>
  <c r="AC3110" i="2"/>
  <c r="AC3111" i="2"/>
  <c r="AC3112" i="2"/>
  <c r="AC3113" i="2"/>
  <c r="AC3114" i="2"/>
  <c r="AC3115" i="2"/>
  <c r="AC3116" i="2"/>
  <c r="AC3117" i="2"/>
  <c r="AC3118" i="2"/>
  <c r="AC3119" i="2"/>
  <c r="AC3120" i="2"/>
  <c r="AC3121" i="2"/>
  <c r="AC3122" i="2"/>
  <c r="AC3123" i="2"/>
  <c r="AC215" i="2"/>
  <c r="AC3124" i="2"/>
  <c r="AC3125" i="2"/>
  <c r="AC3126" i="2"/>
  <c r="AC3127" i="2"/>
  <c r="AC3128" i="2"/>
  <c r="AC3129" i="2"/>
  <c r="AC3130" i="2"/>
  <c r="AC3131" i="2"/>
  <c r="AC3132" i="2"/>
  <c r="AC3133" i="2"/>
  <c r="AC3134" i="2"/>
  <c r="AC3135" i="2"/>
  <c r="AC3136" i="2"/>
  <c r="AC3137" i="2"/>
  <c r="AC3138" i="2"/>
  <c r="AC3139" i="2"/>
  <c r="AC3140" i="2"/>
  <c r="AC3141" i="2"/>
  <c r="AC3142" i="2"/>
  <c r="AC216" i="2"/>
  <c r="AC3143" i="2"/>
  <c r="AC3144" i="2"/>
  <c r="AC3145" i="2"/>
  <c r="AC217" i="2"/>
  <c r="AC218" i="2"/>
  <c r="AC3146" i="2"/>
  <c r="AC3147" i="2"/>
  <c r="AC3148" i="2"/>
  <c r="AC3149" i="2"/>
  <c r="AC3150" i="2"/>
  <c r="AC3151" i="2"/>
  <c r="AC3152" i="2"/>
  <c r="AC3153" i="2"/>
  <c r="AC3154" i="2"/>
  <c r="AC3155" i="2"/>
  <c r="AC3156" i="2"/>
  <c r="AC3157" i="2"/>
  <c r="AC3158" i="2"/>
  <c r="AC3159" i="2"/>
  <c r="AC3160" i="2"/>
  <c r="AC3161" i="2"/>
  <c r="AC3162" i="2"/>
  <c r="AC3163" i="2"/>
  <c r="AC3164" i="2"/>
  <c r="AC3165" i="2"/>
  <c r="AC219" i="2"/>
  <c r="AC3166" i="2"/>
  <c r="AC220" i="2"/>
  <c r="AC3167" i="2"/>
  <c r="AC3168" i="2"/>
  <c r="AC221" i="2"/>
  <c r="AC3169" i="2"/>
  <c r="AC3170" i="2"/>
  <c r="AC3171" i="2"/>
  <c r="AC3172" i="2"/>
  <c r="AC3173" i="2"/>
  <c r="AC3174" i="2"/>
  <c r="AC3175" i="2"/>
  <c r="AC3176" i="2"/>
  <c r="AC3177" i="2"/>
  <c r="AC3178" i="2"/>
  <c r="AC3179" i="2"/>
  <c r="AC3180" i="2"/>
  <c r="AC3181" i="2"/>
  <c r="AC222" i="2"/>
  <c r="AC3182" i="2"/>
  <c r="AC3183" i="2"/>
  <c r="AC3184" i="2"/>
  <c r="AC3185" i="2"/>
  <c r="AC3186" i="2"/>
  <c r="AC3187" i="2"/>
  <c r="AC223" i="2"/>
  <c r="AC3188" i="2"/>
  <c r="AC3189" i="2"/>
  <c r="AC3190" i="2"/>
  <c r="AC3191" i="2"/>
  <c r="AC224" i="2"/>
  <c r="AC3192" i="2"/>
  <c r="AC3193" i="2"/>
  <c r="AC3194" i="2"/>
  <c r="AC3195" i="2"/>
  <c r="AC225" i="2"/>
  <c r="AC3196" i="2"/>
  <c r="AC226" i="2"/>
  <c r="AC227" i="2"/>
  <c r="AC3197" i="2"/>
  <c r="AC3198" i="2"/>
  <c r="AC3199" i="2"/>
  <c r="AC3200" i="2"/>
  <c r="AC3201" i="2"/>
  <c r="AC3202" i="2"/>
  <c r="AC3203" i="2"/>
  <c r="AC3204" i="2"/>
  <c r="AC3205" i="2"/>
  <c r="AC3206" i="2"/>
  <c r="AC3207" i="2"/>
  <c r="AC3208" i="2"/>
  <c r="AC3209" i="2"/>
  <c r="AC3210" i="2"/>
  <c r="AC3211" i="2"/>
  <c r="AC3212" i="2"/>
  <c r="AC3213" i="2"/>
  <c r="AC3214" i="2"/>
  <c r="AC3215" i="2"/>
  <c r="AC3216" i="2"/>
  <c r="AC3217" i="2"/>
  <c r="AC3218" i="2"/>
  <c r="AC3219" i="2"/>
  <c r="AC228" i="2"/>
  <c r="AC3220" i="2"/>
  <c r="AC3221" i="2"/>
  <c r="AC3222" i="2"/>
  <c r="AC3223" i="2"/>
  <c r="AC229" i="2"/>
  <c r="AC3224" i="2"/>
  <c r="AC230" i="2"/>
  <c r="AC3225" i="2"/>
  <c r="AC3226" i="2"/>
  <c r="AC3227" i="2"/>
  <c r="AC3228" i="2"/>
  <c r="AC3229" i="2"/>
  <c r="AC3230" i="2"/>
  <c r="AC3231" i="2"/>
  <c r="AC3232" i="2"/>
  <c r="AC3233" i="2"/>
  <c r="AC3234" i="2"/>
  <c r="AC3235" i="2"/>
  <c r="AC3236" i="2"/>
  <c r="AC3237" i="2"/>
  <c r="AC231" i="2"/>
  <c r="AC3238" i="2"/>
  <c r="AC3239" i="2"/>
  <c r="AC3240" i="2"/>
  <c r="AC3241" i="2"/>
  <c r="AC3242" i="2"/>
  <c r="AC3243" i="2"/>
  <c r="AC3244" i="2"/>
  <c r="AC3245" i="2"/>
  <c r="AC3246" i="2"/>
  <c r="AC3247" i="2"/>
  <c r="AC3248" i="2"/>
  <c r="AC3249" i="2"/>
  <c r="AC3250" i="2"/>
  <c r="AC3251" i="2"/>
  <c r="AC3252" i="2"/>
  <c r="AC3253" i="2"/>
  <c r="AC3254" i="2"/>
  <c r="AC3255" i="2"/>
  <c r="AC3256" i="2"/>
  <c r="AC232" i="2"/>
  <c r="AC3257" i="2"/>
  <c r="AC233" i="2"/>
  <c r="AC3258" i="2"/>
  <c r="AC3259" i="2"/>
  <c r="AC3260" i="2"/>
  <c r="AC3261" i="2"/>
  <c r="AC3262" i="2"/>
  <c r="AC3263" i="2"/>
  <c r="AC3264" i="2"/>
  <c r="AC3265" i="2"/>
  <c r="AC3266" i="2"/>
  <c r="AC3267" i="2"/>
  <c r="AC3268" i="2"/>
  <c r="AC3269" i="2"/>
  <c r="AC3270" i="2"/>
  <c r="AC3271" i="2"/>
  <c r="AC3272" i="2"/>
  <c r="AC3273" i="2"/>
  <c r="AC3274" i="2"/>
  <c r="AC3275" i="2"/>
  <c r="AC3276" i="2"/>
  <c r="AC3277" i="2"/>
  <c r="AC3278" i="2"/>
  <c r="AC3279" i="2"/>
  <c r="AC3280" i="2"/>
  <c r="AC3281" i="2"/>
  <c r="AC3282" i="2"/>
  <c r="AC234" i="2"/>
  <c r="AC3283" i="2"/>
  <c r="AC3284" i="2"/>
  <c r="AC3285" i="2"/>
  <c r="AC3286" i="2"/>
  <c r="AC3287" i="2"/>
  <c r="AC235" i="2"/>
  <c r="AC236" i="2"/>
  <c r="AC3288" i="2"/>
  <c r="AC3289" i="2"/>
  <c r="AC3290" i="2"/>
  <c r="AC237" i="2"/>
  <c r="AC3291" i="2"/>
  <c r="AC3292" i="2"/>
  <c r="AC3293" i="2"/>
  <c r="AC3294" i="2"/>
  <c r="AC3295" i="2"/>
  <c r="AC3296" i="2"/>
  <c r="AC3297" i="2"/>
  <c r="AC3298" i="2"/>
  <c r="AC3299" i="2"/>
  <c r="AC3300" i="2"/>
  <c r="AC3301" i="2"/>
  <c r="AC238" i="2"/>
  <c r="AC3302" i="2"/>
  <c r="AC3303" i="2"/>
  <c r="AC3304" i="2"/>
  <c r="AC3305" i="2"/>
  <c r="AC3306" i="2"/>
  <c r="AC3307" i="2"/>
  <c r="AC3308" i="2"/>
  <c r="AC3309" i="2"/>
  <c r="AC239" i="2"/>
  <c r="AC3310" i="2"/>
  <c r="AC3311" i="2"/>
  <c r="AC240" i="2"/>
  <c r="AC3312" i="2"/>
  <c r="AC3313" i="2"/>
  <c r="AC3314" i="2"/>
  <c r="AC3315" i="2"/>
  <c r="AC3316" i="2"/>
  <c r="AC3317" i="2"/>
  <c r="AC3318" i="2"/>
  <c r="AC3319" i="2"/>
  <c r="AC3320" i="2"/>
  <c r="AC3321" i="2"/>
  <c r="AC3322" i="2"/>
  <c r="AC3323" i="2"/>
  <c r="AC3324" i="2"/>
  <c r="AC3325" i="2"/>
  <c r="AC3326" i="2"/>
  <c r="AC3327" i="2"/>
  <c r="AC3328" i="2"/>
  <c r="AC3329" i="2"/>
  <c r="AC3330" i="2"/>
  <c r="AC3331" i="2"/>
  <c r="AC3332" i="2"/>
  <c r="AC3333" i="2"/>
  <c r="AC3334" i="2"/>
  <c r="AC3335" i="2"/>
  <c r="AC3336" i="2"/>
  <c r="AC3337" i="2"/>
  <c r="AC3338" i="2"/>
  <c r="AC3339" i="2"/>
  <c r="AC241" i="2"/>
  <c r="AC3340" i="2"/>
  <c r="AC3341" i="2"/>
  <c r="AC3342" i="2"/>
  <c r="AC3343" i="2"/>
  <c r="AC3344" i="2"/>
  <c r="AC3345" i="2"/>
  <c r="AC3346" i="2"/>
  <c r="AC3347" i="2"/>
  <c r="AC3348" i="2"/>
  <c r="AC3349" i="2"/>
  <c r="AC3350" i="2"/>
  <c r="AC3351" i="2"/>
  <c r="AC3352" i="2"/>
  <c r="AC3353" i="2"/>
  <c r="AC3354" i="2"/>
  <c r="AC3355" i="2"/>
  <c r="AC3356" i="2"/>
  <c r="AC3357" i="2"/>
  <c r="AC3358" i="2"/>
  <c r="AC3359" i="2"/>
  <c r="AC242" i="2"/>
  <c r="AC3360" i="2"/>
  <c r="AC3361" i="2"/>
  <c r="AC3362" i="2"/>
  <c r="AC243" i="2"/>
  <c r="AC3363" i="2"/>
  <c r="AC3364" i="2"/>
  <c r="AC244" i="2"/>
  <c r="AC3365" i="2"/>
  <c r="AC3366" i="2"/>
  <c r="AC3367" i="2"/>
  <c r="AC3368" i="2"/>
  <c r="AC3369" i="2"/>
  <c r="AC3370" i="2"/>
  <c r="AC3371" i="2"/>
  <c r="AC3372" i="2"/>
  <c r="AC3373" i="2"/>
  <c r="AC245" i="2"/>
  <c r="AC3374" i="2"/>
  <c r="AC3375" i="2"/>
  <c r="AC3376" i="2"/>
  <c r="AC3377" i="2"/>
  <c r="AC3378" i="2"/>
  <c r="AC3379" i="2"/>
  <c r="AC3380" i="2"/>
  <c r="AC3381" i="2"/>
  <c r="AC3382" i="2"/>
  <c r="AC3383" i="2"/>
  <c r="AC3384" i="2"/>
  <c r="AC3385" i="2"/>
  <c r="AC3386" i="2"/>
  <c r="AC3387" i="2"/>
  <c r="AC3388" i="2"/>
  <c r="AC3389" i="2"/>
  <c r="AC3390" i="2"/>
  <c r="AC3391" i="2"/>
  <c r="AC3392" i="2"/>
  <c r="AC3393" i="2"/>
  <c r="AC3394" i="2"/>
  <c r="AC3395" i="2"/>
  <c r="AC3396" i="2"/>
  <c r="AC3397" i="2"/>
  <c r="AC3398" i="2"/>
  <c r="AC3399" i="2"/>
  <c r="AC3400" i="2"/>
  <c r="AC3401" i="2"/>
  <c r="AC3402" i="2"/>
  <c r="AC3403" i="2"/>
  <c r="AC3404" i="2"/>
  <c r="AC3405" i="2"/>
  <c r="AC246" i="2"/>
  <c r="AC3406" i="2"/>
  <c r="AC3407" i="2"/>
  <c r="AC3408" i="2"/>
  <c r="AC247" i="2"/>
  <c r="AC248" i="2"/>
  <c r="AC3409" i="2"/>
  <c r="AC3410" i="2"/>
  <c r="AC3411" i="2"/>
  <c r="AC3412" i="2"/>
  <c r="AC249" i="2"/>
  <c r="AC3413" i="2"/>
  <c r="AC3414" i="2"/>
  <c r="AC3415" i="2"/>
  <c r="AC3416" i="2"/>
  <c r="AC3417" i="2"/>
  <c r="AC3418" i="2"/>
  <c r="AC3419" i="2"/>
  <c r="AC3420" i="2"/>
  <c r="AC3421" i="2"/>
  <c r="AC3422" i="2"/>
  <c r="AC3423" i="2"/>
  <c r="AC3424" i="2"/>
  <c r="AC3425" i="2"/>
  <c r="AC3426" i="2"/>
  <c r="AC3427" i="2"/>
  <c r="AC3428" i="2"/>
  <c r="AC250" i="2"/>
  <c r="AC251" i="2"/>
  <c r="AC3429" i="2"/>
  <c r="AC3430" i="2"/>
  <c r="AC3431" i="2"/>
  <c r="AC3432" i="2"/>
  <c r="AC3433" i="2"/>
  <c r="AC3434" i="2"/>
  <c r="AC3435" i="2"/>
  <c r="AC3436" i="2"/>
  <c r="AC3437" i="2"/>
  <c r="AC3438" i="2"/>
  <c r="AC252" i="2"/>
  <c r="AC3439" i="2"/>
  <c r="AC3440" i="2"/>
  <c r="AC253" i="2"/>
  <c r="AC3441" i="2"/>
  <c r="AC254" i="2"/>
  <c r="AC255" i="2"/>
  <c r="AC3442" i="2"/>
  <c r="AC3443" i="2"/>
  <c r="AC3444" i="2"/>
  <c r="AC3445" i="2"/>
  <c r="AC3446" i="2"/>
  <c r="AC3447" i="2"/>
  <c r="AC3448" i="2"/>
  <c r="AC256" i="2"/>
  <c r="AC3449" i="2"/>
  <c r="AC3450" i="2"/>
  <c r="AC3451" i="2"/>
  <c r="AC3452" i="2"/>
  <c r="AC3453" i="2"/>
  <c r="AC3454" i="2"/>
  <c r="AC3455" i="2"/>
  <c r="AC3456" i="2"/>
  <c r="AC3457" i="2"/>
  <c r="AC3458" i="2"/>
  <c r="AC3459" i="2"/>
  <c r="AC3460" i="2"/>
  <c r="AC3461" i="2"/>
  <c r="AC3462" i="2"/>
  <c r="AC3463" i="2"/>
  <c r="AC3464" i="2"/>
  <c r="AC3465" i="2"/>
  <c r="AC3466" i="2"/>
  <c r="AC257" i="2"/>
  <c r="AC3467" i="2"/>
  <c r="AC258" i="2"/>
  <c r="AC3468" i="2"/>
  <c r="AC3469" i="2"/>
  <c r="AC3470" i="2"/>
  <c r="AC3471" i="2"/>
  <c r="AC3472" i="2"/>
  <c r="AC3473" i="2"/>
  <c r="AC3474" i="2"/>
  <c r="AC3475" i="2"/>
  <c r="AC3476" i="2"/>
  <c r="AC3477" i="2"/>
  <c r="AC3478" i="2"/>
  <c r="AC3479" i="2"/>
  <c r="AC3480" i="2"/>
  <c r="AC3481" i="2"/>
  <c r="AC3482" i="2"/>
  <c r="AC3483" i="2"/>
  <c r="AC259" i="2"/>
  <c r="AC3484" i="2"/>
  <c r="AC3485" i="2"/>
  <c r="AC3486" i="2"/>
  <c r="AC3487" i="2"/>
  <c r="AC3488" i="2"/>
  <c r="AC3489" i="2"/>
  <c r="AC3490" i="2"/>
  <c r="AC3491" i="2"/>
  <c r="AC3492" i="2"/>
  <c r="AC3493" i="2"/>
  <c r="AC3494" i="2"/>
  <c r="AC3495" i="2"/>
  <c r="AC3496" i="2"/>
  <c r="AC3497" i="2"/>
  <c r="AC3498" i="2"/>
  <c r="AC3499" i="2"/>
  <c r="AC3500" i="2"/>
  <c r="AC3501" i="2"/>
  <c r="AC3502" i="2"/>
  <c r="AC3503" i="2"/>
  <c r="AC3504" i="2"/>
  <c r="AC3505" i="2"/>
  <c r="AC3506" i="2"/>
  <c r="AC3507" i="2"/>
  <c r="AC260" i="2"/>
  <c r="AC3508" i="2"/>
  <c r="AC3509" i="2"/>
  <c r="AC3510" i="2"/>
  <c r="AC3511" i="2"/>
  <c r="AC3512" i="2"/>
  <c r="AC3513" i="2"/>
  <c r="AC3514" i="2"/>
  <c r="AC261" i="2"/>
  <c r="AC262" i="2"/>
  <c r="AC3515" i="2"/>
  <c r="AC3516" i="2"/>
  <c r="AC3517" i="2"/>
  <c r="AC3518" i="2"/>
  <c r="AC263" i="2"/>
  <c r="AC264" i="2"/>
  <c r="AC3519" i="2"/>
  <c r="AC3520" i="2"/>
  <c r="AC3521" i="2"/>
  <c r="AC3522" i="2"/>
  <c r="AC3523" i="2"/>
  <c r="AC3524" i="2"/>
  <c r="AC3525" i="2"/>
  <c r="AC3526" i="2"/>
  <c r="AC3527" i="2"/>
  <c r="AC3528" i="2"/>
  <c r="AC3529" i="2"/>
  <c r="AC3530" i="2"/>
  <c r="AC3531" i="2"/>
  <c r="AC3532" i="2"/>
  <c r="AC3533" i="2"/>
  <c r="AC3534" i="2"/>
  <c r="AC3535" i="2"/>
  <c r="AC3536" i="2"/>
  <c r="AC3537" i="2"/>
  <c r="AC3538" i="2"/>
  <c r="AC3539" i="2"/>
  <c r="AC3540" i="2"/>
  <c r="AC265" i="2"/>
  <c r="AC3541" i="2"/>
  <c r="AC3542" i="2"/>
  <c r="AC3543" i="2"/>
  <c r="AC3544" i="2"/>
  <c r="AC3545" i="2"/>
  <c r="AC3546" i="2"/>
  <c r="AC266" i="2"/>
  <c r="AC3547" i="2"/>
  <c r="AC3548" i="2"/>
  <c r="AC3549" i="2"/>
  <c r="AC3550" i="2"/>
  <c r="AC3551" i="2"/>
  <c r="AC3552" i="2"/>
  <c r="AC3553" i="2"/>
  <c r="AC3554" i="2"/>
  <c r="AC3555" i="2"/>
  <c r="AC3556" i="2"/>
  <c r="AC3557" i="2"/>
  <c r="AC3558" i="2"/>
  <c r="AC3559" i="2"/>
  <c r="AC3560" i="2"/>
  <c r="AC3561" i="2"/>
  <c r="AC3562" i="2"/>
  <c r="AC3563" i="2"/>
  <c r="AC3564" i="2"/>
  <c r="AC3565" i="2"/>
  <c r="AC3566" i="2"/>
  <c r="AC3567" i="2"/>
  <c r="AC3568" i="2"/>
  <c r="AC3569" i="2"/>
  <c r="AC3570" i="2"/>
  <c r="AC3571" i="2"/>
  <c r="AC3572" i="2"/>
  <c r="AC3573" i="2"/>
  <c r="AC3574" i="2"/>
  <c r="AC3575" i="2"/>
  <c r="AC3576" i="2"/>
  <c r="AC3577" i="2"/>
  <c r="AC3578" i="2"/>
  <c r="AC267" i="2"/>
  <c r="AC3579" i="2"/>
  <c r="AC3580" i="2"/>
  <c r="AC3581" i="2"/>
  <c r="AC268" i="2"/>
  <c r="AC3582" i="2"/>
  <c r="AC3583" i="2"/>
  <c r="AC3584" i="2"/>
  <c r="AC3585" i="2"/>
  <c r="AC3586" i="2"/>
  <c r="AC3587" i="2"/>
  <c r="AC3588" i="2"/>
  <c r="AC3589" i="2"/>
  <c r="AC3590" i="2"/>
  <c r="AC3591" i="2"/>
  <c r="AC3592" i="2"/>
  <c r="AC269" i="2"/>
  <c r="AC3593" i="2"/>
  <c r="AC3594" i="2"/>
  <c r="AC3595" i="2"/>
  <c r="AC3596" i="2"/>
  <c r="AC3597" i="2"/>
  <c r="AC3598" i="2"/>
  <c r="AC3599" i="2"/>
  <c r="AC3600" i="2"/>
  <c r="AC3601" i="2"/>
  <c r="AC3602" i="2"/>
  <c r="AC3603" i="2"/>
  <c r="AC3604" i="2"/>
  <c r="AC3605" i="2"/>
  <c r="AC3606" i="2"/>
  <c r="AC3607" i="2"/>
  <c r="AC3608" i="2"/>
  <c r="AC3609" i="2"/>
  <c r="AC3610" i="2"/>
  <c r="AC3611" i="2"/>
  <c r="AC270" i="2"/>
  <c r="AC3612" i="2"/>
  <c r="AC3613" i="2"/>
  <c r="AC3614" i="2"/>
  <c r="AC3615" i="2"/>
  <c r="AC3616" i="2"/>
  <c r="AC3617" i="2"/>
  <c r="AC3618" i="2"/>
  <c r="AC3619" i="2"/>
  <c r="AC3620" i="2"/>
  <c r="AC3621" i="2"/>
  <c r="AC271" i="2"/>
  <c r="AC3622" i="2"/>
  <c r="AC272" i="2"/>
  <c r="AC3623" i="2"/>
  <c r="AC3624" i="2"/>
  <c r="AC3625" i="2"/>
  <c r="AC3626" i="2"/>
  <c r="AC3627" i="2"/>
  <c r="AC273" i="2"/>
  <c r="AC3628" i="2"/>
  <c r="AC3629" i="2"/>
  <c r="AC274" i="2"/>
  <c r="AC3630" i="2"/>
  <c r="AC3631" i="2"/>
  <c r="AC3632" i="2"/>
  <c r="AC3633" i="2"/>
  <c r="AC3634" i="2"/>
  <c r="AC3635" i="2"/>
  <c r="AC3636" i="2"/>
  <c r="AC3637" i="2"/>
  <c r="AC3638" i="2"/>
  <c r="AC3639" i="2"/>
  <c r="AC3640" i="2"/>
  <c r="AC3641" i="2"/>
  <c r="AC3642" i="2"/>
  <c r="AC3643" i="2"/>
  <c r="AC3644" i="2"/>
  <c r="AC3645" i="2"/>
  <c r="AC3646" i="2"/>
  <c r="AC3647" i="2"/>
  <c r="AC3648" i="2"/>
  <c r="AC275" i="2"/>
  <c r="AC3649" i="2"/>
  <c r="AC3650" i="2"/>
  <c r="AC3651" i="2"/>
  <c r="AC3652" i="2"/>
  <c r="AC3653" i="2"/>
  <c r="AC3654" i="2"/>
  <c r="AC3655" i="2"/>
  <c r="AC3656" i="2"/>
  <c r="AC3657" i="2"/>
  <c r="AC3658" i="2"/>
  <c r="AC3659" i="2"/>
  <c r="AC3660" i="2"/>
  <c r="AC3661" i="2"/>
  <c r="AC3662" i="2"/>
  <c r="AC3663" i="2"/>
  <c r="AC3664" i="2"/>
  <c r="AC3665" i="2"/>
  <c r="AC3666" i="2"/>
  <c r="AC276" i="2"/>
  <c r="AC3667" i="2"/>
  <c r="AC3668" i="2"/>
  <c r="AC3669" i="2"/>
  <c r="AC3670" i="2"/>
  <c r="AC3671" i="2"/>
  <c r="AC277" i="2"/>
  <c r="AC3672" i="2"/>
  <c r="AC3673" i="2"/>
  <c r="AC3674" i="2"/>
  <c r="AC3675" i="2"/>
  <c r="AC3676" i="2"/>
  <c r="AC3677" i="2"/>
  <c r="AC3678" i="2"/>
  <c r="AC3679" i="2"/>
  <c r="AC278" i="2"/>
  <c r="AC3680" i="2"/>
  <c r="AC3681" i="2"/>
  <c r="AC3682" i="2"/>
  <c r="AC279" i="2"/>
  <c r="AC3683" i="2"/>
  <c r="AC3684" i="2"/>
  <c r="AC3685" i="2"/>
  <c r="AC280" i="2"/>
  <c r="AC3686" i="2"/>
  <c r="AC3687" i="2"/>
  <c r="AC3688" i="2"/>
  <c r="AC3689" i="2"/>
  <c r="AC3690" i="2"/>
  <c r="AC3691" i="2"/>
  <c r="AC3692" i="2"/>
  <c r="AC3693" i="2"/>
  <c r="AC3694" i="2"/>
  <c r="AC3695" i="2"/>
  <c r="AC3696" i="2"/>
  <c r="AC3697" i="2"/>
  <c r="AC3698" i="2"/>
  <c r="AC3699" i="2"/>
  <c r="AC3700" i="2"/>
  <c r="AC3701" i="2"/>
  <c r="AC281" i="2"/>
  <c r="AC3702" i="2"/>
  <c r="AC3703" i="2"/>
  <c r="AC3704" i="2"/>
  <c r="AC3705" i="2"/>
  <c r="AC3706" i="2"/>
  <c r="AC3707" i="2"/>
  <c r="AC3708" i="2"/>
  <c r="AC3709" i="2"/>
  <c r="AC3710" i="2"/>
  <c r="AC3711" i="2"/>
  <c r="AC3712" i="2"/>
  <c r="AC3713" i="2"/>
  <c r="AC3714" i="2"/>
  <c r="AC3715" i="2"/>
  <c r="AC3716" i="2"/>
  <c r="AC3717" i="2"/>
  <c r="AC3718" i="2"/>
  <c r="AC3719" i="2"/>
  <c r="AC3720" i="2"/>
  <c r="AC3721" i="2"/>
  <c r="AC3722" i="2"/>
  <c r="AC3723" i="2"/>
  <c r="AC3724" i="2"/>
  <c r="AC3725" i="2"/>
  <c r="AC3726" i="2"/>
  <c r="AC3727" i="2"/>
  <c r="AC282" i="2"/>
  <c r="AC3728" i="2"/>
  <c r="AC3729" i="2"/>
  <c r="AC3730" i="2"/>
  <c r="AC3731" i="2"/>
  <c r="AC3732" i="2"/>
  <c r="AC3733" i="2"/>
  <c r="AC3734" i="2"/>
  <c r="AC3735" i="2"/>
  <c r="AC3736" i="2"/>
  <c r="AC283" i="2"/>
  <c r="AC3737" i="2"/>
  <c r="AC3738" i="2"/>
  <c r="AC3739" i="2"/>
  <c r="AC3740" i="2"/>
  <c r="AC3741" i="2"/>
  <c r="AC3742" i="2"/>
  <c r="AC3743" i="2"/>
  <c r="AC3744" i="2"/>
  <c r="AC284" i="2"/>
  <c r="AC3745" i="2"/>
  <c r="AC3746" i="2"/>
  <c r="AC3747" i="2"/>
  <c r="AC3748" i="2"/>
  <c r="AC3749" i="2"/>
  <c r="AC3750" i="2"/>
  <c r="AC3751" i="2"/>
  <c r="AC3752" i="2"/>
  <c r="AC3753" i="2"/>
  <c r="AC3754" i="2"/>
  <c r="AC3755" i="2"/>
  <c r="AC3756" i="2"/>
  <c r="AC285" i="2"/>
  <c r="AC3757" i="2"/>
  <c r="AC3758" i="2"/>
  <c r="AC286" i="2"/>
  <c r="AC3759" i="2"/>
  <c r="AC3760" i="2"/>
  <c r="AC3761" i="2"/>
  <c r="AC3762" i="2"/>
  <c r="AC3763" i="2"/>
  <c r="AC3764" i="2"/>
  <c r="AC3765" i="2"/>
  <c r="AC3766" i="2"/>
  <c r="AC3767" i="2"/>
  <c r="AC3768" i="2"/>
  <c r="AC3769" i="2"/>
  <c r="AC3770" i="2"/>
  <c r="AC287" i="2"/>
  <c r="AC3771" i="2"/>
  <c r="AC3772" i="2"/>
  <c r="AC3773" i="2"/>
  <c r="AC3774" i="2"/>
  <c r="AC3775" i="2"/>
  <c r="AC3776" i="2"/>
  <c r="AC3777" i="2"/>
  <c r="AC3778" i="2"/>
  <c r="AC3779" i="2"/>
  <c r="AC3780" i="2"/>
  <c r="AC3781" i="2"/>
  <c r="AC3782" i="2"/>
  <c r="AC3783" i="2"/>
  <c r="AC3784" i="2"/>
  <c r="AC3785" i="2"/>
  <c r="AC3786" i="2"/>
  <c r="AC3787" i="2"/>
  <c r="AC3788" i="2"/>
  <c r="AC3789" i="2"/>
  <c r="AC3790" i="2"/>
  <c r="AC3791" i="2"/>
  <c r="AC3792" i="2"/>
  <c r="AC288" i="2"/>
  <c r="AC3793" i="2"/>
  <c r="AC3794" i="2"/>
  <c r="AC3795" i="2"/>
  <c r="AC3796" i="2"/>
  <c r="AC3797" i="2"/>
  <c r="AC3798" i="2"/>
  <c r="AC3799" i="2"/>
  <c r="AC3800" i="2"/>
  <c r="AC3801" i="2"/>
  <c r="AC3802" i="2"/>
  <c r="AC289" i="2"/>
  <c r="AC3803" i="2"/>
  <c r="AC3804" i="2"/>
  <c r="AC3805" i="2"/>
  <c r="AC3806" i="2"/>
  <c r="AC290" i="2"/>
  <c r="AC3807" i="2"/>
  <c r="AC3808" i="2"/>
  <c r="AC291" i="2"/>
  <c r="AC3809" i="2"/>
  <c r="AC3810" i="2"/>
  <c r="AC3811" i="2"/>
  <c r="AC3812" i="2"/>
  <c r="AC3813" i="2"/>
  <c r="AC292" i="2"/>
  <c r="AC3814" i="2"/>
  <c r="AC293" i="2"/>
  <c r="AC3815" i="2"/>
  <c r="AC3816" i="2"/>
  <c r="AC3817" i="2"/>
  <c r="AC3818" i="2"/>
  <c r="AC3819" i="2"/>
  <c r="AC3820" i="2"/>
  <c r="AC3821" i="2"/>
  <c r="AC294" i="2"/>
  <c r="AC3822" i="2"/>
  <c r="AC3823" i="2"/>
  <c r="AC3824" i="2"/>
  <c r="AC3825" i="2"/>
  <c r="AC3826" i="2"/>
  <c r="AC3827" i="2"/>
  <c r="AC3828" i="2"/>
  <c r="AC295" i="2"/>
  <c r="AC3829" i="2"/>
  <c r="AC296" i="2"/>
  <c r="AC3830" i="2"/>
  <c r="AC3831" i="2"/>
  <c r="AC3832" i="2"/>
  <c r="AC3833" i="2"/>
  <c r="AC297" i="2"/>
  <c r="AC3834" i="2"/>
  <c r="AC3835" i="2"/>
  <c r="AC3836" i="2"/>
  <c r="AC298" i="2"/>
  <c r="AC3837" i="2"/>
  <c r="AC3838" i="2"/>
  <c r="AC3839" i="2"/>
  <c r="AC3840" i="2"/>
  <c r="AC3841" i="2"/>
  <c r="AC3842" i="2"/>
  <c r="AC3843" i="2"/>
  <c r="AC3844" i="2"/>
  <c r="AC3845" i="2"/>
  <c r="AC3846" i="2"/>
  <c r="AC3847" i="2"/>
  <c r="AC3848" i="2"/>
  <c r="AC299" i="2"/>
  <c r="AC3849" i="2"/>
  <c r="AC3850" i="2"/>
  <c r="AC3851" i="2"/>
  <c r="AC3852" i="2"/>
  <c r="AC3853" i="2"/>
  <c r="AC3854" i="2"/>
  <c r="AC3855" i="2"/>
  <c r="AC3856" i="2"/>
  <c r="AC3857" i="2"/>
  <c r="AC3858" i="2"/>
  <c r="AC3859" i="2"/>
  <c r="AC300" i="2"/>
  <c r="AC3860" i="2"/>
  <c r="AC3861" i="2"/>
  <c r="AC3862" i="2"/>
  <c r="AC3863" i="2"/>
  <c r="AC3864" i="2"/>
  <c r="AC3865" i="2"/>
  <c r="AC3866" i="2"/>
  <c r="AC3867" i="2"/>
  <c r="AC3868" i="2"/>
  <c r="AC3869" i="2"/>
  <c r="AC3870" i="2"/>
  <c r="AC3871" i="2"/>
  <c r="AC3872" i="2"/>
  <c r="AC3873" i="2"/>
  <c r="AC3874" i="2"/>
  <c r="AC3875" i="2"/>
  <c r="AC3876" i="2"/>
  <c r="AC301" i="2"/>
  <c r="AC3877" i="2"/>
  <c r="AC3878" i="2"/>
  <c r="AC3879" i="2"/>
  <c r="AC3880" i="2"/>
  <c r="AC3881" i="2"/>
  <c r="AC3882" i="2"/>
  <c r="AC3883" i="2"/>
  <c r="AC3884" i="2"/>
  <c r="AC3885" i="2"/>
  <c r="AC3886" i="2"/>
  <c r="AC3887" i="2"/>
  <c r="AC3888" i="2"/>
  <c r="AC3889" i="2"/>
  <c r="AC3890" i="2"/>
  <c r="AC3891" i="2"/>
  <c r="AC3892" i="2"/>
  <c r="AC3893" i="2"/>
  <c r="AC3894" i="2"/>
  <c r="AC3895" i="2"/>
  <c r="AC3896" i="2"/>
  <c r="AC3897" i="2"/>
  <c r="AC3898" i="2"/>
  <c r="AC3899" i="2"/>
  <c r="AC3900" i="2"/>
  <c r="AC3901" i="2"/>
  <c r="AC3902" i="2"/>
  <c r="AC302" i="2"/>
  <c r="AC3903" i="2"/>
  <c r="AC3904" i="2"/>
  <c r="AC3905" i="2"/>
  <c r="AC3906" i="2"/>
  <c r="AC3907" i="2"/>
  <c r="AC3908" i="2"/>
  <c r="AC3909" i="2"/>
  <c r="AC303" i="2"/>
  <c r="AC3910" i="2"/>
  <c r="AC3911" i="2"/>
  <c r="AC3912" i="2"/>
  <c r="AC3913" i="2"/>
  <c r="AC304" i="2"/>
  <c r="AC3914" i="2"/>
  <c r="AC3915" i="2"/>
  <c r="AC3916" i="2"/>
  <c r="AC3917" i="2"/>
  <c r="AC3918" i="2"/>
  <c r="AC305" i="2"/>
  <c r="AC3919" i="2"/>
  <c r="AC3920" i="2"/>
  <c r="AC306" i="2"/>
  <c r="AC3921" i="2"/>
  <c r="AC3922" i="2"/>
  <c r="AC3923" i="2"/>
  <c r="AC3924" i="2"/>
  <c r="AC3925" i="2"/>
  <c r="AC307" i="2"/>
  <c r="AC3926" i="2"/>
  <c r="AC3927" i="2"/>
  <c r="AC308" i="2"/>
  <c r="AC3928" i="2"/>
  <c r="AC3929" i="2"/>
  <c r="AC3930" i="2"/>
  <c r="AC3931" i="2"/>
  <c r="AC3932" i="2"/>
  <c r="AC3933" i="2"/>
  <c r="AC3934" i="2"/>
  <c r="AC3935" i="2"/>
  <c r="AC3936" i="2"/>
  <c r="AC309" i="2"/>
  <c r="AC3937" i="2"/>
  <c r="AC3938" i="2"/>
  <c r="AC3939" i="2"/>
  <c r="AC3940" i="2"/>
  <c r="AC3941" i="2"/>
  <c r="AC310" i="2"/>
  <c r="AC3942" i="2"/>
  <c r="AC3943" i="2"/>
  <c r="AC3944" i="2"/>
  <c r="AC3945" i="2"/>
  <c r="AC311" i="2"/>
  <c r="AC3946" i="2"/>
  <c r="AC3947" i="2"/>
  <c r="AC3948" i="2"/>
  <c r="AC3949" i="2"/>
  <c r="AC3950" i="2"/>
  <c r="AC3951" i="2"/>
  <c r="AC3952" i="2"/>
  <c r="AC3953" i="2"/>
  <c r="AC3954" i="2"/>
  <c r="AC3955" i="2"/>
  <c r="AC3956" i="2"/>
  <c r="AC3957" i="2"/>
  <c r="AC3958" i="2"/>
  <c r="AC3959" i="2"/>
  <c r="AC312" i="2"/>
  <c r="AC3960" i="2"/>
  <c r="AC3961" i="2"/>
  <c r="AC3962" i="2"/>
  <c r="AC3963" i="2"/>
  <c r="AC3964" i="2"/>
  <c r="AC3965" i="2"/>
  <c r="AC3966" i="2"/>
  <c r="AC3967" i="2"/>
  <c r="AC3968" i="2"/>
  <c r="AC3969" i="2"/>
  <c r="AC3970" i="2"/>
  <c r="AC3971" i="2"/>
  <c r="AC3972" i="2"/>
  <c r="AC3973" i="2"/>
  <c r="AC3974" i="2"/>
  <c r="AC3975" i="2"/>
  <c r="AC313" i="2"/>
  <c r="AC3976" i="2"/>
  <c r="AC3977" i="2"/>
  <c r="AC3978" i="2"/>
  <c r="AC3979" i="2"/>
  <c r="AC3980" i="2"/>
  <c r="AC3981" i="2"/>
  <c r="AC3982" i="2"/>
  <c r="AC3983" i="2"/>
  <c r="AC3984" i="2"/>
  <c r="AC3985" i="2"/>
  <c r="AC314" i="2"/>
  <c r="AC3986" i="2"/>
  <c r="AC3987" i="2"/>
  <c r="AC3988" i="2"/>
  <c r="AC3989" i="2"/>
  <c r="AC3990" i="2"/>
  <c r="AC3991" i="2"/>
  <c r="AC3992" i="2"/>
  <c r="AC3993" i="2"/>
  <c r="AC3994" i="2"/>
  <c r="AC3995" i="2"/>
  <c r="AC3996" i="2"/>
  <c r="AC3997" i="2"/>
  <c r="AC315" i="2"/>
  <c r="AC3998" i="2"/>
  <c r="AC3999" i="2"/>
  <c r="AC4000" i="2"/>
  <c r="AC4001" i="2"/>
  <c r="AC4002" i="2"/>
  <c r="AC4003" i="2"/>
  <c r="AC4004" i="2"/>
  <c r="AC4005" i="2"/>
  <c r="AC4006" i="2"/>
  <c r="AC4007" i="2"/>
  <c r="AC4008" i="2"/>
  <c r="AC4009" i="2"/>
  <c r="AC4010" i="2"/>
  <c r="AC4011" i="2"/>
  <c r="AC4012" i="2"/>
  <c r="AC4013" i="2"/>
  <c r="AC316" i="2"/>
  <c r="AC4014" i="2"/>
  <c r="AC4015" i="2"/>
  <c r="AC4016" i="2"/>
  <c r="AC4017" i="2"/>
  <c r="AC4018" i="2"/>
  <c r="AC4019" i="2"/>
  <c r="AC4020" i="2"/>
  <c r="AC4021" i="2"/>
  <c r="AC4022" i="2"/>
  <c r="AC4023" i="2"/>
  <c r="AC4024" i="2"/>
  <c r="AC317" i="2"/>
  <c r="AC4025" i="2"/>
  <c r="AC4026" i="2"/>
  <c r="AC318" i="2"/>
  <c r="AC4027" i="2"/>
  <c r="AC4028" i="2"/>
  <c r="AC4029" i="2"/>
  <c r="AC4030" i="2"/>
  <c r="AC4031" i="2"/>
  <c r="AC319" i="2"/>
  <c r="AC4032" i="2"/>
  <c r="AC4033" i="2"/>
  <c r="AC4034" i="2"/>
  <c r="AC4035" i="2"/>
  <c r="AC4036" i="2"/>
  <c r="AC4037" i="2"/>
  <c r="AC4038" i="2"/>
  <c r="AC4039" i="2"/>
  <c r="AC4040" i="2"/>
  <c r="AC4041" i="2"/>
  <c r="AC320" i="2"/>
  <c r="AC321" i="2"/>
  <c r="AC4042" i="2"/>
  <c r="AC4043" i="2"/>
  <c r="AC4044" i="2"/>
  <c r="AC4045" i="2"/>
  <c r="AC4046" i="2"/>
  <c r="AC4047" i="2"/>
  <c r="AC4048" i="2"/>
  <c r="AC4049" i="2"/>
  <c r="AC322" i="2"/>
  <c r="AC4050" i="2"/>
  <c r="AC4051" i="2"/>
  <c r="AC4052" i="2"/>
  <c r="AC4053" i="2"/>
  <c r="AC4054" i="2"/>
  <c r="AC4055" i="2"/>
  <c r="AC4056" i="2"/>
  <c r="AC4057" i="2"/>
  <c r="AC4058" i="2"/>
  <c r="AC4059" i="2"/>
  <c r="AC4060" i="2"/>
  <c r="AC4061" i="2"/>
  <c r="AC4062" i="2"/>
  <c r="AC4063" i="2"/>
  <c r="AC323" i="2"/>
  <c r="AC4064" i="2"/>
  <c r="AC4065" i="2"/>
  <c r="AC4066" i="2"/>
  <c r="AC4067" i="2"/>
  <c r="AC324" i="2"/>
  <c r="AC4068" i="2"/>
  <c r="AC4069" i="2"/>
  <c r="AC4070" i="2"/>
  <c r="AC4071" i="2"/>
  <c r="AC4072" i="2"/>
  <c r="AC4073" i="2"/>
  <c r="AC4074" i="2"/>
  <c r="AC4075" i="2"/>
  <c r="AC4076" i="2"/>
  <c r="AC4077" i="2"/>
  <c r="AC4078" i="2"/>
  <c r="AC4079" i="2"/>
  <c r="AC4080" i="2"/>
  <c r="AC4081" i="2"/>
  <c r="AC4082" i="2"/>
  <c r="AC4083" i="2"/>
  <c r="AC4084" i="2"/>
  <c r="AC4085" i="2"/>
  <c r="AC4086" i="2"/>
  <c r="AC4087" i="2"/>
  <c r="AC4088" i="2"/>
  <c r="AC4089" i="2"/>
  <c r="AC4090" i="2"/>
  <c r="AC4091" i="2"/>
  <c r="AC4092" i="2"/>
  <c r="AC4093" i="2"/>
  <c r="AC4094" i="2"/>
  <c r="AC4095" i="2"/>
  <c r="AC4096" i="2"/>
  <c r="AC4097" i="2"/>
  <c r="AC4098" i="2"/>
  <c r="AC4099" i="2"/>
  <c r="AC4100" i="2"/>
  <c r="AC4101" i="2"/>
  <c r="AC4102" i="2"/>
  <c r="AC4103" i="2"/>
  <c r="AC4104" i="2"/>
  <c r="AC4105" i="2"/>
  <c r="AC4106" i="2"/>
  <c r="AC4107" i="2"/>
  <c r="AC4108" i="2"/>
  <c r="AC4109" i="2"/>
  <c r="AC4110" i="2"/>
  <c r="AC4111" i="2"/>
  <c r="AC4112" i="2"/>
  <c r="AC4113" i="2"/>
  <c r="AC325" i="2"/>
  <c r="AC4114" i="2"/>
  <c r="AC4115" i="2"/>
  <c r="AC4116" i="2"/>
  <c r="AC4117" i="2"/>
  <c r="AC4118" i="2"/>
  <c r="AC326" i="2"/>
  <c r="AC4119" i="2"/>
  <c r="AC4120" i="2"/>
  <c r="AC4121" i="2"/>
  <c r="AC4122" i="2"/>
  <c r="AC327" i="2"/>
  <c r="AC4123" i="2"/>
  <c r="AC328" i="2"/>
  <c r="AC329" i="2"/>
  <c r="AC4124" i="2"/>
  <c r="AC4125" i="2"/>
  <c r="AC4126" i="2"/>
  <c r="AC4127" i="2"/>
  <c r="AC4128" i="2"/>
  <c r="AC4129" i="2"/>
  <c r="AC4130" i="2"/>
  <c r="AC4131" i="2"/>
  <c r="AC4132" i="2"/>
  <c r="AC330" i="2"/>
  <c r="AC4133" i="2"/>
  <c r="AC4134" i="2"/>
  <c r="AC4135" i="2"/>
  <c r="AC331" i="2"/>
  <c r="AC4136" i="2"/>
  <c r="AC4137" i="2"/>
  <c r="AC4138" i="2"/>
  <c r="AC4139" i="2"/>
  <c r="AC4140" i="2"/>
  <c r="AC4141" i="2"/>
  <c r="AC4142" i="2"/>
  <c r="AC4143" i="2"/>
  <c r="AC4144" i="2"/>
  <c r="AC4145" i="2"/>
  <c r="AC4146" i="2"/>
  <c r="AC4147" i="2"/>
  <c r="AC4148" i="2"/>
  <c r="AC4149" i="2"/>
  <c r="AC4150" i="2"/>
  <c r="AC4151" i="2"/>
  <c r="AC4152" i="2"/>
  <c r="AC4153" i="2"/>
  <c r="AC4154" i="2"/>
  <c r="AC4155" i="2"/>
  <c r="AC4156" i="2"/>
  <c r="AC4157" i="2"/>
  <c r="AC4158" i="2"/>
  <c r="AC4159" i="2"/>
  <c r="AC4160" i="2"/>
  <c r="AC4161" i="2"/>
  <c r="AC4162" i="2"/>
  <c r="AC4163" i="2"/>
  <c r="AC4164" i="2"/>
  <c r="AC332" i="2"/>
  <c r="AC4165" i="2"/>
  <c r="AC4166" i="2"/>
  <c r="AC333" i="2"/>
  <c r="AC4167" i="2"/>
  <c r="AC4168" i="2"/>
  <c r="AC4169" i="2"/>
  <c r="AC4170" i="2"/>
  <c r="AC4171" i="2"/>
  <c r="AC4172" i="2"/>
  <c r="AC4173" i="2"/>
  <c r="AC4174" i="2"/>
  <c r="AC4175" i="2"/>
  <c r="AC4176" i="2"/>
  <c r="AC4177" i="2"/>
  <c r="AC4178" i="2"/>
  <c r="AC4179" i="2"/>
  <c r="AC4180" i="2"/>
  <c r="AC4181" i="2"/>
  <c r="AC4182" i="2"/>
  <c r="AC334" i="2"/>
  <c r="AC4183" i="2"/>
  <c r="AC4184" i="2"/>
  <c r="AC4185" i="2"/>
  <c r="AC4186" i="2"/>
  <c r="AC4187" i="2"/>
  <c r="AC4188" i="2"/>
  <c r="AC4189" i="2"/>
  <c r="AC4190" i="2"/>
  <c r="AC4191" i="2"/>
  <c r="AC4192" i="2"/>
  <c r="AC4193" i="2"/>
  <c r="AC4194" i="2"/>
  <c r="AC4195" i="2"/>
  <c r="AC4196" i="2"/>
  <c r="AC4197" i="2"/>
  <c r="AC4198" i="2"/>
  <c r="AC335" i="2"/>
  <c r="AC4199" i="2"/>
  <c r="AC4200" i="2"/>
  <c r="AC4201" i="2"/>
  <c r="AC4202" i="2"/>
  <c r="AC4203" i="2"/>
  <c r="AC4204" i="2"/>
  <c r="AC4205" i="2"/>
  <c r="AC4206" i="2"/>
  <c r="AC4207" i="2"/>
  <c r="AC336" i="2"/>
  <c r="AC4208" i="2"/>
  <c r="AC4209" i="2"/>
  <c r="AC4210" i="2"/>
  <c r="AC4211" i="2"/>
  <c r="AC4212" i="2"/>
  <c r="AC4213" i="2"/>
  <c r="AC4214" i="2"/>
  <c r="AC4215" i="2"/>
  <c r="AC4216" i="2"/>
  <c r="AC4217" i="2"/>
  <c r="AC4218" i="2"/>
  <c r="AC4219" i="2"/>
  <c r="AC4220" i="2"/>
  <c r="AC4221" i="2"/>
  <c r="AC4222" i="2"/>
  <c r="AC4223" i="2"/>
  <c r="AC4224" i="2"/>
  <c r="AC4225" i="2"/>
  <c r="AC4226" i="2"/>
  <c r="AC4227" i="2"/>
  <c r="AC4228" i="2"/>
  <c r="AC4229" i="2"/>
  <c r="AC4230" i="2"/>
  <c r="AC4231" i="2"/>
  <c r="AC4232" i="2"/>
  <c r="AC4233" i="2"/>
  <c r="AC4234" i="2"/>
  <c r="AC4235" i="2"/>
  <c r="AC4236" i="2"/>
  <c r="AC4237" i="2"/>
  <c r="AC4238" i="2"/>
  <c r="AC4239" i="2"/>
  <c r="AC4240" i="2"/>
  <c r="AC4241" i="2"/>
  <c r="AC4242" i="2"/>
  <c r="AC4243" i="2"/>
  <c r="AC4244" i="2"/>
  <c r="AC4245" i="2"/>
  <c r="AC4246" i="2"/>
  <c r="AC4247" i="2"/>
  <c r="AC337" i="2"/>
  <c r="AC4248" i="2"/>
  <c r="AC4249" i="2"/>
  <c r="AC338" i="2"/>
  <c r="AC4250" i="2"/>
  <c r="AC4251" i="2"/>
  <c r="AC4252" i="2"/>
  <c r="AC4253" i="2"/>
  <c r="AC4254" i="2"/>
  <c r="AC4255" i="2"/>
  <c r="AC4256" i="2"/>
  <c r="AC4257" i="2"/>
  <c r="AC4258" i="2"/>
  <c r="AC339" i="2"/>
  <c r="AC4259" i="2"/>
  <c r="AC4260" i="2"/>
  <c r="AC4261" i="2"/>
  <c r="AC4262" i="2"/>
  <c r="AC4263" i="2"/>
  <c r="AC4264" i="2"/>
  <c r="AC4265" i="2"/>
  <c r="AC4266" i="2"/>
  <c r="AC4267" i="2"/>
  <c r="AC4268" i="2"/>
  <c r="AC4269" i="2"/>
  <c r="AC4270" i="2"/>
  <c r="AC4271" i="2"/>
  <c r="AC4272" i="2"/>
  <c r="AC4273" i="2"/>
  <c r="AC4274" i="2"/>
  <c r="AC4275" i="2"/>
  <c r="AC4276" i="2"/>
  <c r="AC4277" i="2"/>
  <c r="AC4278" i="2"/>
  <c r="AC4279" i="2"/>
  <c r="AC4280" i="2"/>
  <c r="AC4281" i="2"/>
  <c r="AC4282" i="2"/>
  <c r="AC4283" i="2"/>
  <c r="AC4284" i="2"/>
  <c r="AC4285" i="2"/>
  <c r="AC4286" i="2"/>
  <c r="AC340" i="2"/>
  <c r="AC4287" i="2"/>
  <c r="AC4288" i="2"/>
  <c r="AC4289" i="2"/>
  <c r="AC341" i="2"/>
  <c r="AC4290" i="2"/>
  <c r="AC342" i="2"/>
  <c r="AC4291" i="2"/>
  <c r="AC4292" i="2"/>
  <c r="AC4293" i="2"/>
  <c r="AC4294" i="2"/>
  <c r="AC4295" i="2"/>
  <c r="AC343" i="2"/>
  <c r="AC4296" i="2"/>
  <c r="AC4297" i="2"/>
  <c r="AC4298" i="2"/>
  <c r="AC4299" i="2"/>
  <c r="AC4300" i="2"/>
  <c r="AC4301" i="2"/>
  <c r="AC4302" i="2"/>
  <c r="AC4303" i="2"/>
  <c r="AC4304" i="2"/>
  <c r="AC4305" i="2"/>
  <c r="AC344" i="2"/>
  <c r="AC4306" i="2"/>
  <c r="AC4307" i="2"/>
  <c r="AC4308" i="2"/>
  <c r="AC4309" i="2"/>
  <c r="AC4310" i="2"/>
  <c r="AC345" i="2"/>
  <c r="AC4311" i="2"/>
  <c r="AC4312" i="2"/>
  <c r="AC4313" i="2"/>
  <c r="AC4314" i="2"/>
  <c r="AC4315" i="2"/>
  <c r="AC4316" i="2"/>
  <c r="AC4317" i="2"/>
  <c r="AC4318" i="2"/>
  <c r="AC4319" i="2"/>
  <c r="AC4320" i="2"/>
  <c r="AC4321" i="2"/>
  <c r="AC4322" i="2"/>
  <c r="AC4323" i="2"/>
  <c r="AC4324" i="2"/>
  <c r="AC4325" i="2"/>
  <c r="AC4326" i="2"/>
  <c r="AC4327" i="2"/>
  <c r="AC4328" i="2"/>
  <c r="AC4329" i="2"/>
  <c r="AC4330" i="2"/>
  <c r="AC4331" i="2"/>
  <c r="AC346" i="2"/>
  <c r="AC4332" i="2"/>
  <c r="AC4333" i="2"/>
  <c r="AC4334" i="2"/>
  <c r="AC4335" i="2"/>
  <c r="AC4336" i="2"/>
  <c r="AC4337" i="2"/>
  <c r="AC4338" i="2"/>
  <c r="AC4339" i="2"/>
  <c r="AC4340" i="2"/>
  <c r="AC4341" i="2"/>
  <c r="AC4342" i="2"/>
  <c r="AC4343" i="2"/>
  <c r="AC4344" i="2"/>
  <c r="AC4345" i="2"/>
  <c r="AC4346" i="2"/>
  <c r="AC4347" i="2"/>
  <c r="AC4348" i="2"/>
  <c r="AC4349" i="2"/>
  <c r="AC4350" i="2"/>
  <c r="AC4351" i="2"/>
  <c r="AC4352" i="2"/>
  <c r="AC4353" i="2"/>
  <c r="AC4354" i="2"/>
  <c r="AC4355" i="2"/>
  <c r="AC4356" i="2"/>
  <c r="AC4357" i="2"/>
  <c r="AC347" i="2"/>
  <c r="AC4358" i="2"/>
  <c r="AC4359" i="2"/>
  <c r="AC348" i="2"/>
  <c r="AC4360" i="2"/>
  <c r="AC4361" i="2"/>
  <c r="AC349" i="2"/>
  <c r="AC4362" i="2"/>
  <c r="AC4363" i="2"/>
  <c r="AC4364" i="2"/>
  <c r="AC350" i="2"/>
  <c r="AC4365" i="2"/>
  <c r="AC4366" i="2"/>
  <c r="AC351" i="2"/>
  <c r="AC4367" i="2"/>
  <c r="AC4368" i="2"/>
  <c r="AC4369" i="2"/>
  <c r="AC4370" i="2"/>
  <c r="AC352" i="2"/>
  <c r="AC4371" i="2"/>
  <c r="AC4372" i="2"/>
  <c r="AC4373" i="2"/>
  <c r="AC4374" i="2"/>
  <c r="AC4375" i="2"/>
  <c r="AC4376" i="2"/>
  <c r="AC4377" i="2"/>
  <c r="AC4378" i="2"/>
  <c r="AC4379" i="2"/>
  <c r="AC4380" i="2"/>
  <c r="AC4381" i="2"/>
  <c r="AC4382" i="2"/>
  <c r="AC4383" i="2"/>
  <c r="AC4384" i="2"/>
  <c r="AC4385" i="2"/>
  <c r="AC4386" i="2"/>
  <c r="AC4387" i="2"/>
  <c r="AC4388" i="2"/>
  <c r="AC4389" i="2"/>
  <c r="AC4390" i="2"/>
  <c r="AC4391" i="2"/>
  <c r="AC4392" i="2"/>
  <c r="AC4393" i="2"/>
  <c r="AC4394" i="2"/>
  <c r="AC4395" i="2"/>
  <c r="AC4396" i="2"/>
  <c r="AC4397" i="2"/>
  <c r="AC4398" i="2"/>
  <c r="AC4399" i="2"/>
  <c r="AC4400" i="2"/>
  <c r="AC4401" i="2"/>
  <c r="AC4402" i="2"/>
  <c r="AC4403" i="2"/>
  <c r="AC4404" i="2"/>
  <c r="AC4405" i="2"/>
  <c r="AC4406" i="2"/>
  <c r="AC4407" i="2"/>
  <c r="AC4408" i="2"/>
  <c r="AC4409" i="2"/>
  <c r="AC4410" i="2"/>
  <c r="AC4411" i="2"/>
  <c r="AC4412" i="2"/>
  <c r="AC4413" i="2"/>
  <c r="AC4414" i="2"/>
  <c r="AC4415" i="2"/>
  <c r="AC4416" i="2"/>
  <c r="AC4417" i="2"/>
  <c r="AC4418" i="2"/>
  <c r="AC4419" i="2"/>
  <c r="AC4420" i="2"/>
  <c r="AC4421" i="2"/>
  <c r="AC4422" i="2"/>
  <c r="AC4423" i="2"/>
  <c r="AC4424" i="2"/>
  <c r="AC4425" i="2"/>
  <c r="AC4426" i="2"/>
  <c r="AC4427" i="2"/>
  <c r="AC4428" i="2"/>
  <c r="AC4429" i="2"/>
  <c r="AC4430" i="2"/>
  <c r="AC4431" i="2"/>
  <c r="AC4432" i="2"/>
  <c r="AC4433" i="2"/>
  <c r="AC4434" i="2"/>
  <c r="AC4435" i="2"/>
  <c r="AC4436" i="2"/>
  <c r="AC4437" i="2"/>
  <c r="AC4438" i="2"/>
  <c r="AC4439" i="2"/>
  <c r="AC4440" i="2"/>
  <c r="AC4441" i="2"/>
  <c r="AC4442" i="2"/>
  <c r="AC4443" i="2"/>
  <c r="AC4444" i="2"/>
  <c r="AC4445" i="2"/>
  <c r="AC4446" i="2"/>
  <c r="AC4447" i="2"/>
  <c r="AC4448" i="2"/>
  <c r="AC4449" i="2"/>
  <c r="AC4450" i="2"/>
  <c r="AC4451" i="2"/>
  <c r="AC4452" i="2"/>
  <c r="AC4453" i="2"/>
  <c r="AC353" i="2"/>
  <c r="AC4454" i="2"/>
  <c r="AC4455" i="2"/>
  <c r="AC4456" i="2"/>
  <c r="AC4457" i="2"/>
  <c r="AC4458" i="2"/>
  <c r="AC4459" i="2"/>
  <c r="AC4460" i="2"/>
  <c r="AC4461" i="2"/>
  <c r="AC4462" i="2"/>
  <c r="AC4463" i="2"/>
  <c r="AC4464" i="2"/>
  <c r="AC4465" i="2"/>
  <c r="AC4466" i="2"/>
  <c r="AC4467" i="2"/>
  <c r="AC4468" i="2"/>
  <c r="AC4469" i="2"/>
  <c r="AC4470" i="2"/>
  <c r="AC4471" i="2"/>
  <c r="AC4472" i="2"/>
  <c r="AC4473" i="2"/>
  <c r="AC4474" i="2"/>
  <c r="AC4475" i="2"/>
  <c r="AC4476" i="2"/>
  <c r="AC4477" i="2"/>
  <c r="AC4478" i="2"/>
  <c r="AC4479" i="2"/>
  <c r="AC4480" i="2"/>
  <c r="AC4481" i="2"/>
  <c r="AC4482" i="2"/>
  <c r="AC4483" i="2"/>
  <c r="AC4484" i="2"/>
  <c r="AC4485" i="2"/>
  <c r="AC4486" i="2"/>
  <c r="AC4487" i="2"/>
  <c r="AC4488" i="2"/>
  <c r="AC4489" i="2"/>
  <c r="AC354" i="2"/>
  <c r="AC4490" i="2"/>
  <c r="AC4491" i="2"/>
  <c r="AC4492" i="2"/>
  <c r="AC4493" i="2"/>
  <c r="AC4494" i="2"/>
  <c r="AC4495" i="2"/>
  <c r="AC4496" i="2"/>
  <c r="AC4497" i="2"/>
  <c r="AC4498" i="2"/>
  <c r="AC355" i="2"/>
  <c r="AC4499" i="2"/>
  <c r="AC4500" i="2"/>
  <c r="AC4501" i="2"/>
  <c r="AC4502" i="2"/>
  <c r="AC4503" i="2"/>
  <c r="AC356" i="2"/>
  <c r="AC4504" i="2"/>
  <c r="AC4505" i="2"/>
  <c r="AC4506" i="2"/>
  <c r="AC4507" i="2"/>
  <c r="AC4508" i="2"/>
  <c r="AC4509" i="2"/>
  <c r="AC4510" i="2"/>
  <c r="AC357" i="2"/>
  <c r="AC4511" i="2"/>
  <c r="AC4512" i="2"/>
  <c r="AC4513" i="2"/>
  <c r="AC4514" i="2"/>
  <c r="AC4515" i="2"/>
  <c r="AC4516" i="2"/>
  <c r="AC4517" i="2"/>
  <c r="AC4518" i="2"/>
  <c r="AC4519" i="2"/>
  <c r="AC4520" i="2"/>
  <c r="AC4521" i="2"/>
  <c r="AC4522" i="2"/>
  <c r="AC4523" i="2"/>
  <c r="AC4524" i="2"/>
  <c r="AC358" i="2"/>
  <c r="AC4525" i="2"/>
  <c r="AC4526" i="2"/>
  <c r="AC4527" i="2"/>
  <c r="AC4528" i="2"/>
  <c r="AC4529" i="2"/>
  <c r="AC4530" i="2"/>
  <c r="AC4531" i="2"/>
  <c r="AC4532" i="2"/>
  <c r="AC4533" i="2"/>
  <c r="AC4534" i="2"/>
  <c r="AC4535" i="2"/>
  <c r="AC4536" i="2"/>
  <c r="AC4537" i="2"/>
  <c r="AC4538" i="2"/>
  <c r="AC4539" i="2"/>
  <c r="AC4540" i="2"/>
  <c r="AC4541" i="2"/>
  <c r="AC4542" i="2"/>
  <c r="AC4543" i="2"/>
  <c r="AC4544" i="2"/>
  <c r="AC4545" i="2"/>
  <c r="AC4546" i="2"/>
  <c r="AC4547" i="2"/>
  <c r="AC4548" i="2"/>
  <c r="AC4549" i="2"/>
  <c r="AC359" i="2"/>
  <c r="AC4550" i="2"/>
  <c r="AC4551" i="2"/>
  <c r="AC4552" i="2"/>
  <c r="AC4553" i="2"/>
  <c r="AC4554" i="2"/>
  <c r="AC4555" i="2"/>
  <c r="AC4556" i="2"/>
  <c r="AC4557" i="2"/>
  <c r="AC360" i="2"/>
  <c r="AC4558" i="2"/>
  <c r="AC4559" i="2"/>
  <c r="AC361" i="2"/>
  <c r="AC4560" i="2"/>
  <c r="AC4561" i="2"/>
  <c r="AC4562" i="2"/>
  <c r="AC4563" i="2"/>
  <c r="AC4564" i="2"/>
  <c r="AC4565" i="2"/>
  <c r="AC4566" i="2"/>
  <c r="AC4567" i="2"/>
  <c r="AC4568" i="2"/>
  <c r="AC4569" i="2"/>
  <c r="AC4570" i="2"/>
  <c r="AC4571" i="2"/>
  <c r="AC4572" i="2"/>
  <c r="AC4573" i="2"/>
  <c r="AC4574" i="2"/>
  <c r="AC4575" i="2"/>
  <c r="AC4576" i="2"/>
  <c r="AC4577" i="2"/>
  <c r="AC4578" i="2"/>
  <c r="AC4579" i="2"/>
  <c r="AC4580" i="2"/>
  <c r="AC4581" i="2"/>
  <c r="AC4582" i="2"/>
  <c r="AC4583" i="2"/>
  <c r="AC362" i="2"/>
  <c r="AC4584" i="2"/>
  <c r="AC4585" i="2"/>
  <c r="AC4586" i="2"/>
  <c r="AC4587" i="2"/>
  <c r="AC4588" i="2"/>
  <c r="AC4589" i="2"/>
  <c r="AC4590" i="2"/>
  <c r="AC4591" i="2"/>
  <c r="AC363" i="2"/>
  <c r="AC4592" i="2"/>
  <c r="AC4593" i="2"/>
  <c r="AC4594" i="2"/>
  <c r="AC364" i="2"/>
  <c r="AC4595" i="2"/>
  <c r="AC4596" i="2"/>
  <c r="AC4597" i="2"/>
  <c r="AC365" i="2"/>
  <c r="AC4598" i="2"/>
  <c r="AC4599" i="2"/>
  <c r="AC4600" i="2"/>
  <c r="AC4601" i="2"/>
  <c r="AC4602" i="2"/>
  <c r="AC4603" i="2"/>
  <c r="AC4604" i="2"/>
  <c r="AC4605" i="2"/>
  <c r="AC4606" i="2"/>
  <c r="AC4607" i="2"/>
  <c r="AC4608" i="2"/>
  <c r="AC4609" i="2"/>
  <c r="AC4610" i="2"/>
  <c r="AC4611" i="2"/>
  <c r="AC4612" i="2"/>
  <c r="AC4613" i="2"/>
  <c r="AC4614" i="2"/>
  <c r="AC4615" i="2"/>
  <c r="AC4616" i="2"/>
  <c r="AC4617" i="2"/>
  <c r="AC4618" i="2"/>
  <c r="AC4619" i="2"/>
  <c r="AC4620" i="2"/>
  <c r="AC4621" i="2"/>
  <c r="AC4622" i="2"/>
  <c r="AC4623" i="2"/>
  <c r="AC4624" i="2"/>
  <c r="AC4625" i="2"/>
  <c r="AC4626" i="2"/>
  <c r="AC4627" i="2"/>
  <c r="AC4628" i="2"/>
  <c r="AC366" i="2"/>
  <c r="AC367" i="2"/>
  <c r="AC4629" i="2"/>
  <c r="AC4630" i="2"/>
  <c r="AC368" i="2"/>
  <c r="AC4631" i="2"/>
  <c r="AC369" i="2"/>
  <c r="AC370" i="2"/>
  <c r="AC4632" i="2"/>
  <c r="AC4633" i="2"/>
  <c r="AC4634" i="2"/>
  <c r="AC4635" i="2"/>
  <c r="AC4636" i="2"/>
  <c r="AC4637" i="2"/>
  <c r="AC4638" i="2"/>
  <c r="AC4639" i="2"/>
  <c r="AC4640" i="2"/>
  <c r="AC371" i="2"/>
  <c r="AC4641" i="2"/>
  <c r="AC4642" i="2"/>
  <c r="AC4643" i="2"/>
  <c r="AC372" i="2"/>
  <c r="AC4644" i="2"/>
  <c r="AC4645" i="2"/>
  <c r="AC4646" i="2"/>
  <c r="AC4647" i="2"/>
  <c r="AC373" i="2"/>
  <c r="AC4648" i="2"/>
  <c r="AC4649" i="2"/>
  <c r="AC4650" i="2"/>
  <c r="AC4651" i="2"/>
  <c r="AC4652" i="2"/>
  <c r="AC4653" i="2"/>
  <c r="AC4654" i="2"/>
  <c r="AC4655" i="2"/>
  <c r="AC4656" i="2"/>
  <c r="AC4657" i="2"/>
  <c r="AC4658" i="2"/>
  <c r="AC4659" i="2"/>
  <c r="AC4660" i="2"/>
  <c r="AC4661" i="2"/>
  <c r="AC4662" i="2"/>
  <c r="AC4663" i="2"/>
  <c r="AC4664" i="2"/>
  <c r="AC4665" i="2"/>
  <c r="AC4666" i="2"/>
  <c r="AC4667" i="2"/>
  <c r="AC4668" i="2"/>
  <c r="AC4669" i="2"/>
  <c r="AC4670" i="2"/>
  <c r="AC374" i="2"/>
  <c r="AC4671" i="2"/>
  <c r="AC4672" i="2"/>
  <c r="AC4673" i="2"/>
  <c r="AC4674" i="2"/>
  <c r="AC4675" i="2"/>
  <c r="AC4676" i="2"/>
  <c r="AC4677" i="2"/>
  <c r="AC4678" i="2"/>
  <c r="AC4679" i="2"/>
  <c r="AC4680" i="2"/>
  <c r="AC4681" i="2"/>
  <c r="AC4682" i="2"/>
  <c r="AC4683" i="2"/>
  <c r="AC4684" i="2"/>
  <c r="AC4685" i="2"/>
  <c r="AC4686" i="2"/>
  <c r="AC4687" i="2"/>
  <c r="AC4688" i="2"/>
  <c r="AC4689" i="2"/>
  <c r="AC4690" i="2"/>
  <c r="AC4691" i="2"/>
  <c r="AC4692" i="2"/>
  <c r="AC4693" i="2"/>
  <c r="AC4694" i="2"/>
  <c r="AC4695" i="2"/>
  <c r="AC4696" i="2"/>
  <c r="AC4697" i="2"/>
  <c r="AC4698" i="2"/>
  <c r="AC4699" i="2"/>
  <c r="AC4700" i="2"/>
  <c r="AC4701" i="2"/>
  <c r="AC4702" i="2"/>
  <c r="AC4703" i="2"/>
  <c r="AC4704" i="2"/>
  <c r="AC4705" i="2"/>
  <c r="AC4706" i="2"/>
  <c r="AC4707" i="2"/>
  <c r="AC4708" i="2"/>
  <c r="AC4709" i="2"/>
  <c r="AC4710" i="2"/>
  <c r="AC4711" i="2"/>
  <c r="AC4712" i="2"/>
  <c r="AC375" i="2"/>
  <c r="AC4713" i="2"/>
  <c r="AC4714" i="2"/>
  <c r="AC376" i="2"/>
  <c r="AC4715" i="2"/>
  <c r="AC4716" i="2"/>
  <c r="AC4717" i="2"/>
  <c r="AC377" i="2"/>
  <c r="AC4718" i="2"/>
  <c r="AC4719" i="2"/>
  <c r="AC4720" i="2"/>
  <c r="AC4721" i="2"/>
  <c r="AC4722" i="2"/>
  <c r="AC4723" i="2"/>
  <c r="AC4724" i="2"/>
  <c r="AC4725" i="2"/>
  <c r="AC4726" i="2"/>
  <c r="AC4727" i="2"/>
  <c r="AC4728" i="2"/>
  <c r="AC4729" i="2"/>
  <c r="AC378" i="2"/>
  <c r="AC4730" i="2"/>
  <c r="AC4731" i="2"/>
  <c r="AC4732" i="2"/>
  <c r="AC4733" i="2"/>
  <c r="AC4734" i="2"/>
  <c r="AC4735" i="2"/>
  <c r="AC4736" i="2"/>
  <c r="AC4737" i="2"/>
  <c r="AC4738" i="2"/>
  <c r="AC4739" i="2"/>
  <c r="AC4740" i="2"/>
  <c r="AC4741" i="2"/>
  <c r="AC4742" i="2"/>
  <c r="AC4743" i="2"/>
  <c r="AC4744" i="2"/>
  <c r="AC4745" i="2"/>
  <c r="AC4746" i="2"/>
  <c r="AC379" i="2"/>
  <c r="AC4747" i="2"/>
  <c r="AC4748" i="2"/>
  <c r="AC4749" i="2"/>
  <c r="AC4750" i="2"/>
  <c r="AC4751" i="2"/>
  <c r="AC4752" i="2"/>
  <c r="AC4753" i="2"/>
  <c r="AC4754" i="2"/>
  <c r="AC4755" i="2"/>
  <c r="AC4756" i="2"/>
  <c r="AC4757" i="2"/>
  <c r="AC4758" i="2"/>
  <c r="AC4759" i="2"/>
  <c r="AC4760" i="2"/>
  <c r="AC4761" i="2"/>
  <c r="AC4762" i="2"/>
  <c r="AC4763" i="2"/>
  <c r="AC4764" i="2"/>
  <c r="AC4765" i="2"/>
  <c r="AC4766" i="2"/>
  <c r="AC4767" i="2"/>
  <c r="AC4768" i="2"/>
  <c r="AC4769" i="2"/>
  <c r="AC4770" i="2"/>
  <c r="AC4771" i="2"/>
  <c r="AC4772" i="2"/>
  <c r="AC4773" i="2"/>
  <c r="AC380" i="2"/>
  <c r="AC4774" i="2"/>
  <c r="AC4775" i="2"/>
  <c r="AC4776" i="2"/>
  <c r="AC4777" i="2"/>
  <c r="AC4778" i="2"/>
  <c r="AC4779" i="2"/>
  <c r="AC4780" i="2"/>
  <c r="AC4781" i="2"/>
  <c r="AC4782" i="2"/>
  <c r="AC4783" i="2"/>
  <c r="AC4784" i="2"/>
  <c r="AC4785" i="2"/>
  <c r="AC4786" i="2"/>
  <c r="AC4787" i="2"/>
  <c r="AC4788" i="2"/>
  <c r="AC4789" i="2"/>
  <c r="AC4790" i="2"/>
  <c r="AC4791" i="2"/>
  <c r="AC4792" i="2"/>
  <c r="AC4793" i="2"/>
  <c r="AC4794" i="2"/>
  <c r="AC4795" i="2"/>
  <c r="AC4796" i="2"/>
  <c r="AC381" i="2"/>
  <c r="AC4797" i="2"/>
  <c r="AC4798" i="2"/>
  <c r="AC4799" i="2"/>
  <c r="AC4800" i="2"/>
  <c r="AC4801" i="2"/>
  <c r="AC4802" i="2"/>
  <c r="AC4803" i="2"/>
  <c r="AC4804" i="2"/>
  <c r="AC4805" i="2"/>
  <c r="AC4806" i="2"/>
  <c r="AC4807" i="2"/>
  <c r="AC4808" i="2"/>
  <c r="AC4809" i="2"/>
  <c r="AC4810" i="2"/>
  <c r="AC382" i="2"/>
  <c r="AC4811" i="2"/>
  <c r="AC4812" i="2"/>
  <c r="AC4813" i="2"/>
  <c r="AC383" i="2"/>
  <c r="AC384" i="2"/>
  <c r="AC4814" i="2"/>
  <c r="AC4815" i="2"/>
  <c r="AC4816" i="2"/>
  <c r="AC4817" i="2"/>
  <c r="AC4818" i="2"/>
  <c r="AC4819" i="2"/>
  <c r="AC4820" i="2"/>
  <c r="AC4821" i="2"/>
  <c r="AC4822" i="2"/>
  <c r="AC4823" i="2"/>
  <c r="AC4824" i="2"/>
  <c r="AC4825" i="2"/>
  <c r="AC4826" i="2"/>
  <c r="AC4827" i="2"/>
  <c r="AC4828" i="2"/>
  <c r="AC4829" i="2"/>
  <c r="AC4830" i="2"/>
  <c r="AC4831" i="2"/>
  <c r="AC4832" i="2"/>
  <c r="AC4833" i="2"/>
  <c r="AC4834" i="2"/>
  <c r="AC4835" i="2"/>
  <c r="AC4836" i="2"/>
  <c r="AC385" i="2"/>
  <c r="AC4837" i="2"/>
  <c r="AC4838" i="2"/>
  <c r="AC4839" i="2"/>
  <c r="AC386" i="2"/>
  <c r="AC4840" i="2"/>
  <c r="AC387" i="2"/>
  <c r="AC388" i="2"/>
  <c r="AC4841" i="2"/>
  <c r="AC4842" i="2"/>
  <c r="AC4843" i="2"/>
  <c r="AC4844" i="2"/>
  <c r="AC4845" i="2"/>
  <c r="AC4846" i="2"/>
  <c r="AC4847" i="2"/>
  <c r="AC4848" i="2"/>
  <c r="AC4849" i="2"/>
  <c r="AC4850" i="2"/>
  <c r="AC4851" i="2"/>
  <c r="AC4852" i="2"/>
  <c r="AC4853" i="2"/>
  <c r="AC4854" i="2"/>
  <c r="AC389" i="2"/>
  <c r="AC4855" i="2"/>
  <c r="AC4856" i="2"/>
  <c r="AC4857" i="2"/>
  <c r="AC4858" i="2"/>
  <c r="AC390" i="2"/>
  <c r="AC4859" i="2"/>
  <c r="AC4860" i="2"/>
  <c r="AC4861" i="2"/>
  <c r="AC4862" i="2"/>
  <c r="AC4863" i="2"/>
  <c r="AC4864" i="2"/>
  <c r="AC4865" i="2"/>
  <c r="AC4866" i="2"/>
  <c r="AC4867" i="2"/>
  <c r="AC4868" i="2"/>
  <c r="AC4869" i="2"/>
  <c r="AC4870" i="2"/>
  <c r="AC4871" i="2"/>
  <c r="AC4872" i="2"/>
  <c r="AC4873" i="2"/>
  <c r="AC391" i="2"/>
  <c r="AC4874" i="2"/>
  <c r="AC4875" i="2"/>
  <c r="AC4876" i="2"/>
  <c r="AC4877" i="2"/>
  <c r="AC4878" i="2"/>
  <c r="AC392" i="2"/>
  <c r="AC393" i="2"/>
  <c r="AC4879" i="2"/>
  <c r="AC4880" i="2"/>
  <c r="AC4881" i="2"/>
  <c r="AC4882" i="2"/>
  <c r="AC4883" i="2"/>
  <c r="AC4884" i="2"/>
  <c r="AC4885" i="2"/>
  <c r="AC4886" i="2"/>
  <c r="AC4887" i="2"/>
  <c r="AC4888" i="2"/>
  <c r="AC4889" i="2"/>
  <c r="AC4890" i="2"/>
  <c r="AC4891" i="2"/>
  <c r="AC4892" i="2"/>
  <c r="AC4893" i="2"/>
  <c r="AC4894" i="2"/>
  <c r="AC4895" i="2"/>
  <c r="AC4896" i="2"/>
  <c r="AC4897" i="2"/>
  <c r="AC394" i="2"/>
  <c r="AC4898" i="2"/>
  <c r="AC4899" i="2"/>
  <c r="AC4900" i="2"/>
  <c r="AC4901" i="2"/>
  <c r="AC4902" i="2"/>
  <c r="AC4903" i="2"/>
  <c r="AC4904" i="2"/>
  <c r="AC395" i="2"/>
  <c r="AC4905" i="2"/>
  <c r="AC4906" i="2"/>
  <c r="AC4907" i="2"/>
  <c r="AC4908" i="2"/>
  <c r="AC4909" i="2"/>
  <c r="AC396" i="2"/>
  <c r="AC4910" i="2"/>
  <c r="AC4911" i="2"/>
  <c r="AC4912" i="2"/>
  <c r="AC4913" i="2"/>
  <c r="AC4914" i="2"/>
  <c r="AC4915" i="2"/>
  <c r="AC4916" i="2"/>
  <c r="AC4917" i="2"/>
  <c r="AC4918" i="2"/>
  <c r="AC4919" i="2"/>
  <c r="AC4920" i="2"/>
  <c r="AC4921" i="2"/>
  <c r="AC4922" i="2"/>
  <c r="AC4923" i="2"/>
  <c r="AC4924" i="2"/>
  <c r="AC4925" i="2"/>
  <c r="AC4926" i="2"/>
  <c r="AC4927" i="2"/>
  <c r="AC4928" i="2"/>
  <c r="AC4929" i="2"/>
  <c r="AC4930" i="2"/>
  <c r="AC4931" i="2"/>
  <c r="AC4932" i="2"/>
  <c r="AC397" i="2"/>
  <c r="AC4933" i="2"/>
  <c r="AC4934" i="2"/>
  <c r="AC4935" i="2"/>
  <c r="AC4936" i="2"/>
  <c r="AC4937" i="2"/>
  <c r="AC4938" i="2"/>
  <c r="AC4939" i="2"/>
  <c r="AC4940" i="2"/>
  <c r="AC4941" i="2"/>
  <c r="AC4942" i="2"/>
  <c r="AC4943" i="2"/>
  <c r="AC4944" i="2"/>
  <c r="AC4945" i="2"/>
  <c r="AC4946" i="2"/>
  <c r="AC4947" i="2"/>
  <c r="AC4948" i="2"/>
  <c r="AC4949" i="2"/>
  <c r="AC4950" i="2"/>
  <c r="AC398" i="2"/>
  <c r="AC4951" i="2"/>
  <c r="AC4952" i="2"/>
  <c r="AC4953" i="2"/>
  <c r="AC4954" i="2"/>
  <c r="AC4955" i="2"/>
  <c r="AC4956" i="2"/>
  <c r="AC4957" i="2"/>
  <c r="AC4958" i="2"/>
  <c r="AC4959" i="2"/>
  <c r="AC4960" i="2"/>
  <c r="AC4961" i="2"/>
  <c r="AC4962" i="2"/>
  <c r="AC4963" i="2"/>
  <c r="AC4964" i="2"/>
  <c r="AC4965" i="2"/>
  <c r="AC4966" i="2"/>
  <c r="AC4967" i="2"/>
  <c r="AC4968" i="2"/>
  <c r="AC4969" i="2"/>
  <c r="AC4970" i="2"/>
  <c r="AC4971" i="2"/>
  <c r="AC4972" i="2"/>
  <c r="AC399" i="2"/>
  <c r="AC4973" i="2"/>
  <c r="AC4974" i="2"/>
  <c r="AC4975" i="2"/>
  <c r="AC4976" i="2"/>
  <c r="AC4977" i="2"/>
  <c r="AC4978" i="2"/>
  <c r="AC4979" i="2"/>
  <c r="AC4980" i="2"/>
  <c r="AC4981" i="2"/>
  <c r="AC4982" i="2"/>
  <c r="AC4983" i="2"/>
  <c r="AC4984" i="2"/>
  <c r="AC4985" i="2"/>
  <c r="AC4986" i="2"/>
  <c r="AC4987" i="2"/>
  <c r="AC4988" i="2"/>
  <c r="AC4989" i="2"/>
  <c r="AC4990" i="2"/>
  <c r="AC4991" i="2"/>
  <c r="AC4992" i="2"/>
  <c r="AC4993" i="2"/>
  <c r="AC4994" i="2"/>
  <c r="AC4995" i="2"/>
  <c r="AC4996" i="2"/>
  <c r="AC4997" i="2"/>
  <c r="AC4998" i="2"/>
  <c r="AC4999" i="2"/>
  <c r="AC5000" i="2"/>
  <c r="AC5001" i="2"/>
  <c r="AC5002" i="2"/>
  <c r="AC5003" i="2"/>
  <c r="AC5004" i="2"/>
  <c r="AC5005" i="2"/>
  <c r="AC5006" i="2"/>
  <c r="AC5007" i="2"/>
  <c r="AC5008" i="2"/>
  <c r="AC5009" i="2"/>
  <c r="AC5010" i="2"/>
  <c r="AC5011" i="2"/>
  <c r="AC5012" i="2"/>
  <c r="AC5013" i="2"/>
  <c r="AC5014" i="2"/>
  <c r="AC5015" i="2"/>
  <c r="AC5016" i="2"/>
  <c r="AC5017" i="2"/>
  <c r="AC5018" i="2"/>
  <c r="AC5019" i="2"/>
  <c r="AC5020" i="2"/>
  <c r="AC5021" i="2"/>
  <c r="AC5022" i="2"/>
  <c r="AC5023" i="2"/>
  <c r="AC5024" i="2"/>
  <c r="AC5025" i="2"/>
  <c r="AC5026" i="2"/>
  <c r="AC5027" i="2"/>
  <c r="AC5028" i="2"/>
  <c r="AC400" i="2"/>
  <c r="AC5029" i="2"/>
  <c r="AC5030" i="2"/>
  <c r="AC5031" i="2"/>
  <c r="AC401" i="2"/>
  <c r="AC5032" i="2"/>
  <c r="AC5033" i="2"/>
  <c r="AC5034" i="2"/>
  <c r="AC5035" i="2"/>
  <c r="AC5036" i="2"/>
  <c r="AC5037" i="2"/>
  <c r="AC5038" i="2"/>
  <c r="AC5039" i="2"/>
  <c r="AC5040" i="2"/>
  <c r="AC5041" i="2"/>
  <c r="AC5042" i="2"/>
  <c r="AC5043" i="2"/>
  <c r="AC5044" i="2"/>
  <c r="AC5045" i="2"/>
  <c r="AC5046" i="2"/>
  <c r="AC5047" i="2"/>
  <c r="AC5048" i="2"/>
  <c r="AC5049" i="2"/>
  <c r="AC5050" i="2"/>
  <c r="AC402" i="2"/>
  <c r="AC5051" i="2"/>
  <c r="AC5052" i="2"/>
  <c r="AC5053" i="2"/>
  <c r="AC403" i="2"/>
  <c r="AC5054" i="2"/>
  <c r="AC404" i="2"/>
  <c r="AC5055" i="2"/>
  <c r="AC5056" i="2"/>
  <c r="AC5057" i="2"/>
  <c r="AC5058" i="2"/>
  <c r="AC5059" i="2"/>
  <c r="AC5060" i="2"/>
  <c r="AC405" i="2"/>
  <c r="AC5061" i="2"/>
  <c r="AC5062" i="2"/>
  <c r="AC406" i="2"/>
  <c r="AC5063" i="2"/>
  <c r="AC5064" i="2"/>
  <c r="AC5065" i="2"/>
  <c r="AC5066" i="2"/>
  <c r="AC5067" i="2"/>
  <c r="AC5068" i="2"/>
  <c r="AC5069" i="2"/>
  <c r="AC5070" i="2"/>
  <c r="AC5071" i="2"/>
  <c r="AC5072" i="2"/>
  <c r="AC5073" i="2"/>
  <c r="AC5074" i="2"/>
  <c r="AC5075" i="2"/>
  <c r="AC5076" i="2"/>
  <c r="AC5077" i="2"/>
  <c r="AC5078" i="2"/>
  <c r="AC5079" i="2"/>
  <c r="AC5080" i="2"/>
  <c r="AC5081" i="2"/>
  <c r="AC5082" i="2"/>
  <c r="AC5083" i="2"/>
  <c r="AC5084" i="2"/>
  <c r="AC5085" i="2"/>
  <c r="AC5086" i="2"/>
  <c r="AC5087" i="2"/>
  <c r="AC5088" i="2"/>
  <c r="AC5089" i="2"/>
  <c r="AC5090" i="2"/>
  <c r="AC5091" i="2"/>
  <c r="AC5092" i="2"/>
  <c r="AC5093" i="2"/>
  <c r="AC5094" i="2"/>
  <c r="AC5095" i="2"/>
  <c r="AC407" i="2"/>
  <c r="AC5096" i="2"/>
  <c r="AC5097" i="2"/>
  <c r="AC408" i="2"/>
  <c r="AC5098" i="2"/>
  <c r="AC5099" i="2"/>
  <c r="AC409" i="2"/>
  <c r="AC5100" i="2"/>
  <c r="AC5101" i="2"/>
  <c r="AC5102" i="2"/>
  <c r="AC5103" i="2"/>
  <c r="AC5104" i="2"/>
  <c r="AC5105" i="2"/>
  <c r="AC5106" i="2"/>
  <c r="AC5107" i="2"/>
  <c r="AC5108" i="2"/>
  <c r="AC5109" i="2"/>
  <c r="AC5110" i="2"/>
  <c r="AC5111" i="2"/>
  <c r="AC5112" i="2"/>
  <c r="AC5113" i="2"/>
  <c r="AC5114" i="2"/>
  <c r="AC5115" i="2"/>
  <c r="AC5116" i="2"/>
  <c r="AC5117" i="2"/>
  <c r="AC5118" i="2"/>
  <c r="AC5119" i="2"/>
  <c r="AC5120" i="2"/>
  <c r="AC5121" i="2"/>
  <c r="AC5122" i="2"/>
  <c r="AC5123" i="2"/>
  <c r="AC5124" i="2"/>
  <c r="AC5125" i="2"/>
  <c r="AC5126" i="2"/>
  <c r="AC5127" i="2"/>
  <c r="AC410" i="2"/>
  <c r="AC5128" i="2"/>
  <c r="AC5129" i="2"/>
  <c r="AC5130" i="2"/>
  <c r="AC5131" i="2"/>
  <c r="AC5132" i="2"/>
  <c r="AC411" i="2"/>
  <c r="AC5133" i="2"/>
  <c r="AC5134" i="2"/>
  <c r="AC412" i="2"/>
  <c r="AC5135" i="2"/>
  <c r="AC5136" i="2"/>
  <c r="AC5137" i="2"/>
  <c r="AC5138" i="2"/>
  <c r="AC5139" i="2"/>
  <c r="AC5140" i="2"/>
  <c r="AC5141" i="2"/>
  <c r="AC5142" i="2"/>
  <c r="AC5143" i="2"/>
  <c r="AC5144" i="2"/>
  <c r="AC5145" i="2"/>
  <c r="AC5146" i="2"/>
  <c r="AC5147" i="2"/>
  <c r="AC5148" i="2"/>
  <c r="AC5149" i="2"/>
  <c r="AC5150" i="2"/>
  <c r="AC5151" i="2"/>
  <c r="AC5152" i="2"/>
  <c r="AC5153" i="2"/>
  <c r="AC5154" i="2"/>
  <c r="AC5155" i="2"/>
  <c r="AC5156" i="2"/>
  <c r="AC5157" i="2"/>
  <c r="AC5158" i="2"/>
  <c r="AC5159" i="2"/>
  <c r="AC5160" i="2"/>
  <c r="AC5161" i="2"/>
  <c r="AC5162" i="2"/>
  <c r="AC5163" i="2"/>
  <c r="AC5164" i="2"/>
  <c r="AC5165" i="2"/>
  <c r="AC5166" i="2"/>
  <c r="AC5167" i="2"/>
  <c r="AC5168" i="2"/>
  <c r="AC5169" i="2"/>
  <c r="AC5170" i="2"/>
  <c r="AC5171" i="2"/>
  <c r="AC5172" i="2"/>
  <c r="AC5173" i="2"/>
  <c r="AC5174" i="2"/>
  <c r="AC5175" i="2"/>
  <c r="AC5176" i="2"/>
  <c r="AC413" i="2"/>
  <c r="AC5177" i="2"/>
  <c r="AC5178" i="2"/>
  <c r="AC5179" i="2"/>
  <c r="AC5180" i="2"/>
  <c r="AC5181" i="2"/>
  <c r="AC5182" i="2"/>
  <c r="AC5183" i="2"/>
  <c r="AC5184" i="2"/>
  <c r="AC5185" i="2"/>
  <c r="AC5186" i="2"/>
  <c r="AC5187" i="2"/>
  <c r="AC5188" i="2"/>
  <c r="AC5189" i="2"/>
  <c r="AC5190" i="2"/>
  <c r="AC5191" i="2"/>
  <c r="AC5192" i="2"/>
  <c r="AC5193" i="2"/>
  <c r="AC5194" i="2"/>
  <c r="AC5195" i="2"/>
  <c r="AC5196" i="2"/>
  <c r="AC5197" i="2"/>
  <c r="AC414" i="2"/>
  <c r="AC5198" i="2"/>
  <c r="AC5199" i="2"/>
  <c r="AC5200" i="2"/>
  <c r="AC5201" i="2"/>
  <c r="AC5202" i="2"/>
  <c r="AC5203" i="2"/>
  <c r="AC5204" i="2"/>
  <c r="AC5205" i="2"/>
  <c r="AC5206" i="2"/>
  <c r="AC5207" i="2"/>
  <c r="AC5208" i="2"/>
  <c r="AC5209" i="2"/>
  <c r="AC5210" i="2"/>
  <c r="AC5211" i="2"/>
  <c r="AC5212" i="2"/>
  <c r="AC5213" i="2"/>
  <c r="AC5214" i="2"/>
  <c r="AC5215" i="2"/>
  <c r="AC5216" i="2"/>
  <c r="AC5217" i="2"/>
  <c r="AC5218" i="2"/>
  <c r="AC5219" i="2"/>
  <c r="AC5220" i="2"/>
  <c r="AC5221" i="2"/>
  <c r="AC5222" i="2"/>
  <c r="AC5223" i="2"/>
  <c r="AC5224" i="2"/>
  <c r="AC5225" i="2"/>
  <c r="AC5226" i="2"/>
  <c r="AC5227" i="2"/>
  <c r="AC5228" i="2"/>
  <c r="AC5229" i="2"/>
  <c r="AC5230" i="2"/>
  <c r="AC5231" i="2"/>
  <c r="AC5232" i="2"/>
  <c r="AC5233" i="2"/>
  <c r="AC5234" i="2"/>
  <c r="AC5235" i="2"/>
  <c r="AC5236" i="2"/>
  <c r="AC5237" i="2"/>
  <c r="AC5238" i="2"/>
  <c r="AC5239" i="2"/>
  <c r="AC5240" i="2"/>
  <c r="AC5241" i="2"/>
  <c r="AC5242" i="2"/>
  <c r="AC5243" i="2"/>
  <c r="AC5244" i="2"/>
  <c r="AC5245" i="2"/>
  <c r="AC5246" i="2"/>
  <c r="AC5247" i="2"/>
  <c r="AC5248" i="2"/>
  <c r="AC5249" i="2"/>
  <c r="AC5250" i="2"/>
  <c r="AC5251" i="2"/>
  <c r="AC5252" i="2"/>
  <c r="AC5253" i="2"/>
  <c r="AC5254" i="2"/>
  <c r="AC5255" i="2"/>
  <c r="AC5256" i="2"/>
  <c r="AC5257" i="2"/>
  <c r="AC415" i="2"/>
  <c r="AC5258" i="2"/>
  <c r="AC5259" i="2"/>
  <c r="AC416" i="2"/>
  <c r="AC5260" i="2"/>
  <c r="AC417" i="2"/>
  <c r="AC5261" i="2"/>
  <c r="AC5262" i="2"/>
  <c r="AC5263" i="2"/>
  <c r="AC5264" i="2"/>
  <c r="AC5265" i="2"/>
  <c r="AC5266" i="2"/>
  <c r="AC5267" i="2"/>
  <c r="AC5268" i="2"/>
  <c r="AC5269" i="2"/>
  <c r="AC5270" i="2"/>
  <c r="AC5271" i="2"/>
  <c r="AC5272" i="2"/>
  <c r="AC5273" i="2"/>
  <c r="AC5274" i="2"/>
  <c r="AC5275" i="2"/>
  <c r="AC5276" i="2"/>
  <c r="AC5277" i="2"/>
  <c r="AC418" i="2"/>
  <c r="AC5278" i="2"/>
  <c r="AC5279" i="2"/>
  <c r="AC5280" i="2"/>
  <c r="AC5281" i="2"/>
  <c r="AC5282" i="2"/>
  <c r="AC5283" i="2"/>
  <c r="AC5284" i="2"/>
  <c r="AC5285" i="2"/>
  <c r="AC5286" i="2"/>
  <c r="AC5287" i="2"/>
  <c r="AC5288" i="2"/>
  <c r="AC5289" i="2"/>
  <c r="AC5290" i="2"/>
  <c r="AC5291" i="2"/>
  <c r="AC5292" i="2"/>
  <c r="AC5293" i="2"/>
  <c r="AC5294" i="2"/>
  <c r="AC5295" i="2"/>
  <c r="AC5296" i="2"/>
  <c r="AC5297" i="2"/>
  <c r="AC5298" i="2"/>
  <c r="AC5299" i="2"/>
  <c r="AC5300" i="2"/>
  <c r="AC5301" i="2"/>
  <c r="AC5302" i="2"/>
  <c r="AC5303" i="2"/>
  <c r="AC419" i="2"/>
  <c r="AC420" i="2"/>
  <c r="AC5304" i="2"/>
  <c r="AC5305" i="2"/>
  <c r="AC5306" i="2"/>
  <c r="AC5307" i="2"/>
  <c r="AC5308" i="2"/>
  <c r="AC5309" i="2"/>
  <c r="AC5310" i="2"/>
  <c r="AC421" i="2"/>
  <c r="AC5311" i="2"/>
  <c r="AC5312" i="2"/>
  <c r="AC5313" i="2"/>
  <c r="AC5314" i="2"/>
  <c r="AC5315" i="2"/>
  <c r="AC5316" i="2"/>
  <c r="AC422" i="2"/>
  <c r="AC5317" i="2"/>
  <c r="AC5318" i="2"/>
  <c r="AC5319" i="2"/>
  <c r="AC5320" i="2"/>
  <c r="AC423" i="2"/>
  <c r="AC424" i="2"/>
  <c r="AC5321" i="2"/>
  <c r="AC5322" i="2"/>
  <c r="AC5323" i="2"/>
  <c r="AC5324" i="2"/>
  <c r="AC5325" i="2"/>
  <c r="AC5326" i="2"/>
  <c r="AC5327" i="2"/>
  <c r="AC5328" i="2"/>
  <c r="AC5329" i="2"/>
  <c r="AC5330" i="2"/>
  <c r="AC5331" i="2"/>
  <c r="AC5332" i="2"/>
  <c r="AC5333" i="2"/>
  <c r="AC5334" i="2"/>
  <c r="AC5335" i="2"/>
  <c r="AC5336" i="2"/>
  <c r="AC5337" i="2"/>
  <c r="AC5338" i="2"/>
  <c r="AC5339" i="2"/>
  <c r="AC5340" i="2"/>
  <c r="AC5341" i="2"/>
  <c r="AC425" i="2"/>
  <c r="AC5342" i="2"/>
  <c r="AC5343" i="2"/>
  <c r="AC5344" i="2"/>
  <c r="AC5345" i="2"/>
  <c r="AC5346" i="2"/>
  <c r="AC5347" i="2"/>
  <c r="AC5348" i="2"/>
  <c r="AC426" i="2"/>
  <c r="AC5349" i="2"/>
  <c r="AC427" i="2"/>
  <c r="AC5350" i="2"/>
  <c r="AC5351" i="2"/>
  <c r="AC5352" i="2"/>
  <c r="AC428" i="2"/>
  <c r="AC5353" i="2"/>
  <c r="AC5354" i="2"/>
  <c r="AC5355" i="2"/>
  <c r="AC5356" i="2"/>
  <c r="AC5357" i="2"/>
  <c r="AC5358" i="2"/>
  <c r="AC5359" i="2"/>
  <c r="AC5360" i="2"/>
  <c r="AC5361" i="2"/>
  <c r="AC5362" i="2"/>
  <c r="AC5363" i="2"/>
  <c r="AC5364" i="2"/>
  <c r="AC5365" i="2"/>
  <c r="AC5366" i="2"/>
  <c r="AC5367" i="2"/>
  <c r="AC5368" i="2"/>
  <c r="AC5369" i="2"/>
  <c r="AC5370" i="2"/>
  <c r="AC429" i="2"/>
  <c r="AC5371" i="2"/>
  <c r="AC5372" i="2"/>
  <c r="AC5373" i="2"/>
  <c r="AC5374" i="2"/>
  <c r="AC5375" i="2"/>
  <c r="AC5376" i="2"/>
  <c r="AC5377" i="2"/>
  <c r="AC5378" i="2"/>
  <c r="AC5379" i="2"/>
  <c r="AC430" i="2"/>
  <c r="AC5380" i="2"/>
  <c r="AC5381" i="2"/>
  <c r="AC431" i="2"/>
  <c r="AC5382" i="2"/>
  <c r="AC5383" i="2"/>
  <c r="AC5384" i="2"/>
  <c r="AC5385" i="2"/>
  <c r="AC5386" i="2"/>
  <c r="AC5387" i="2"/>
  <c r="AC5388" i="2"/>
  <c r="AC5389" i="2"/>
  <c r="AC5390" i="2"/>
  <c r="AC5391" i="2"/>
  <c r="AC5392" i="2"/>
  <c r="AC5393" i="2"/>
  <c r="AC5394" i="2"/>
  <c r="AC5395" i="2"/>
  <c r="AC5396" i="2"/>
  <c r="AC5397" i="2"/>
  <c r="AC5398" i="2"/>
  <c r="AC5399" i="2"/>
  <c r="AC5400" i="2"/>
  <c r="AC5401" i="2"/>
  <c r="AC5402" i="2"/>
  <c r="AC5403" i="2"/>
  <c r="AC5404" i="2"/>
  <c r="AC432" i="2"/>
  <c r="AC5405" i="2"/>
  <c r="AC5406" i="2"/>
  <c r="AC5407" i="2"/>
  <c r="AC5408" i="2"/>
  <c r="AC5409" i="2"/>
  <c r="AC5410" i="2"/>
  <c r="AC5411" i="2"/>
  <c r="AC5412" i="2"/>
  <c r="AC5413" i="2"/>
  <c r="AC5414" i="2"/>
  <c r="AC5415" i="2"/>
  <c r="AC5416" i="2"/>
  <c r="AC5417" i="2"/>
  <c r="AC5418" i="2"/>
  <c r="AC5419" i="2"/>
  <c r="AC5420" i="2"/>
  <c r="AC5421" i="2"/>
  <c r="AC5422" i="2"/>
  <c r="AC5423" i="2"/>
  <c r="AC5424" i="2"/>
  <c r="AC5425" i="2"/>
  <c r="AC5426" i="2"/>
  <c r="AC5427" i="2"/>
  <c r="AC5428" i="2"/>
  <c r="AC5429" i="2"/>
  <c r="AC5430" i="2"/>
  <c r="AC5431" i="2"/>
  <c r="AC5432" i="2"/>
  <c r="AC5433" i="2"/>
  <c r="AC433" i="2"/>
  <c r="AC5434" i="2"/>
  <c r="AC5435" i="2"/>
  <c r="AC5436" i="2"/>
  <c r="AC5437" i="2"/>
  <c r="AC5438" i="2"/>
  <c r="AC5439" i="2"/>
  <c r="AC5440" i="2"/>
  <c r="AC5441" i="2"/>
  <c r="AC5442" i="2"/>
  <c r="AC5443" i="2"/>
  <c r="AC5444" i="2"/>
  <c r="AC5445" i="2"/>
  <c r="AC434" i="2"/>
  <c r="AC5446" i="2"/>
  <c r="AC5447" i="2"/>
  <c r="AC5448" i="2"/>
  <c r="AC5449" i="2"/>
  <c r="AC5450" i="2"/>
  <c r="AC5451" i="2"/>
  <c r="AC5452" i="2"/>
  <c r="AC5453" i="2"/>
  <c r="AC5454" i="2"/>
  <c r="AC5455" i="2"/>
  <c r="AC5456" i="2"/>
  <c r="AC5457" i="2"/>
  <c r="AC435" i="2"/>
  <c r="AC5458" i="2"/>
  <c r="AC5459" i="2"/>
  <c r="AC5460" i="2"/>
  <c r="AC5461" i="2"/>
  <c r="AC5462" i="2"/>
  <c r="AC5463" i="2"/>
  <c r="AC5464" i="2"/>
  <c r="AC5465" i="2"/>
  <c r="AC5466" i="2"/>
  <c r="AC5467" i="2"/>
  <c r="AC5468" i="2"/>
  <c r="AC5469" i="2"/>
  <c r="AC436" i="2"/>
  <c r="AC5470" i="2"/>
  <c r="AC5471" i="2"/>
  <c r="AC5472" i="2"/>
  <c r="AC5473" i="2"/>
  <c r="AC5474" i="2"/>
  <c r="AC5475" i="2"/>
  <c r="AC5476" i="2"/>
  <c r="AC5477" i="2"/>
  <c r="AC5478" i="2"/>
  <c r="AC5479" i="2"/>
  <c r="AC5480" i="2"/>
  <c r="AC5481" i="2"/>
  <c r="AC5482" i="2"/>
  <c r="AC5483" i="2"/>
  <c r="AC5484" i="2"/>
  <c r="AC5485" i="2"/>
  <c r="AC437" i="2"/>
  <c r="AC438" i="2"/>
  <c r="AC5486" i="2"/>
  <c r="AC5487" i="2"/>
  <c r="AC5488" i="2"/>
  <c r="AC5489" i="2"/>
  <c r="AC5490" i="2"/>
  <c r="AC5491" i="2"/>
  <c r="AC439" i="2"/>
  <c r="AC5492" i="2"/>
  <c r="AC5493" i="2"/>
  <c r="AC5494" i="2"/>
  <c r="AC5495" i="2"/>
  <c r="AC5496" i="2"/>
  <c r="AC5497" i="2"/>
  <c r="AC5498" i="2"/>
  <c r="AC5499" i="2"/>
  <c r="AC5500" i="2"/>
  <c r="AC5501" i="2"/>
  <c r="AC440" i="2"/>
  <c r="AC5502" i="2"/>
  <c r="AC5503" i="2"/>
  <c r="AC5504" i="2"/>
  <c r="AC5505" i="2"/>
  <c r="AC5506" i="2"/>
  <c r="AC441" i="2"/>
  <c r="AC5507" i="2"/>
  <c r="AC442" i="2"/>
  <c r="AC5508" i="2"/>
  <c r="AC443" i="2"/>
  <c r="AC5509" i="2"/>
  <c r="AC5510" i="2"/>
  <c r="AC5511" i="2"/>
  <c r="AC5512" i="2"/>
  <c r="AC5513" i="2"/>
  <c r="AC5514" i="2"/>
  <c r="AC5515" i="2"/>
  <c r="AC444" i="2"/>
  <c r="AC5516" i="2"/>
  <c r="AC5517" i="2"/>
  <c r="AC5518" i="2"/>
  <c r="AC5519" i="2"/>
  <c r="AC5520" i="2"/>
  <c r="AC445" i="2"/>
  <c r="AC5521" i="2"/>
  <c r="AC5522" i="2"/>
  <c r="AC5523" i="2"/>
  <c r="AC5524" i="2"/>
  <c r="AC5525" i="2"/>
  <c r="AC5526" i="2"/>
  <c r="AC5527" i="2"/>
  <c r="AC5528" i="2"/>
  <c r="AC5529" i="2"/>
  <c r="AC5530" i="2"/>
  <c r="AC5531" i="2"/>
  <c r="AC5532" i="2"/>
  <c r="AC5533" i="2"/>
  <c r="AC5534" i="2"/>
  <c r="AC5535" i="2"/>
  <c r="AC5536" i="2"/>
  <c r="AC5537" i="2"/>
  <c r="AC5538" i="2"/>
  <c r="AC5539" i="2"/>
  <c r="AC5540" i="2"/>
  <c r="AC5541" i="2"/>
  <c r="AC5542" i="2"/>
  <c r="AC5543" i="2"/>
  <c r="AC5544" i="2"/>
  <c r="AC5545" i="2"/>
  <c r="AC5546" i="2"/>
  <c r="AC5547" i="2"/>
  <c r="AC446" i="2"/>
  <c r="AC5548" i="2"/>
  <c r="AC5549" i="2"/>
  <c r="AC5550" i="2"/>
  <c r="AC5551" i="2"/>
  <c r="AC5552" i="2"/>
  <c r="AC5553" i="2"/>
  <c r="AC5554" i="2"/>
  <c r="AC5555" i="2"/>
  <c r="AC5556" i="2"/>
  <c r="AC5557" i="2"/>
  <c r="AC5558" i="2"/>
  <c r="AC5559" i="2"/>
  <c r="AC5560" i="2"/>
  <c r="AC5561" i="2"/>
  <c r="AC5562" i="2"/>
  <c r="AC5563" i="2"/>
  <c r="AC5564" i="2"/>
  <c r="AC5565" i="2"/>
  <c r="AC5566" i="2"/>
  <c r="AC5567" i="2"/>
  <c r="AC5568" i="2"/>
  <c r="AC5569" i="2"/>
  <c r="AC5570" i="2"/>
  <c r="AC5571" i="2"/>
  <c r="AC5572" i="2"/>
  <c r="AC447" i="2"/>
  <c r="AC5573" i="2"/>
  <c r="AC5574" i="2"/>
  <c r="AC448" i="2"/>
  <c r="AC5575" i="2"/>
  <c r="AC5576" i="2"/>
  <c r="AC5577" i="2"/>
  <c r="AC5578" i="2"/>
  <c r="AC5579" i="2"/>
  <c r="AC5580" i="2"/>
  <c r="AC5581" i="2"/>
  <c r="AC5582" i="2"/>
  <c r="AC5583" i="2"/>
  <c r="AC5584" i="2"/>
  <c r="AC5585" i="2"/>
  <c r="AC5586" i="2"/>
  <c r="AC449" i="2"/>
  <c r="AC5587" i="2"/>
  <c r="AC5588" i="2"/>
  <c r="AC5589" i="2"/>
  <c r="AC5590" i="2"/>
  <c r="AC5591" i="2"/>
  <c r="AC5592" i="2"/>
  <c r="AC5593" i="2"/>
  <c r="AC5594" i="2"/>
  <c r="AC5595" i="2"/>
  <c r="AC5596" i="2"/>
  <c r="AC5597" i="2"/>
  <c r="AC450" i="2"/>
  <c r="AC451" i="2"/>
  <c r="AC5598" i="2"/>
  <c r="AC5599" i="2"/>
  <c r="AC5600" i="2"/>
  <c r="AC5601" i="2"/>
  <c r="AC5602" i="2"/>
  <c r="AC5603" i="2"/>
  <c r="AC5604" i="2"/>
  <c r="AC5605" i="2"/>
  <c r="AC5606" i="2"/>
  <c r="AC5607" i="2"/>
  <c r="AC5608" i="2"/>
  <c r="AC5609" i="2"/>
  <c r="AC5610" i="2"/>
  <c r="AC5611" i="2"/>
  <c r="AC5612" i="2"/>
  <c r="AC5613" i="2"/>
  <c r="AC5614" i="2"/>
  <c r="AC5615" i="2"/>
  <c r="AC5616" i="2"/>
  <c r="AC5617" i="2"/>
  <c r="AC5618" i="2"/>
  <c r="AC452" i="2"/>
  <c r="AC5619" i="2"/>
  <c r="AC5620" i="2"/>
  <c r="AC5621" i="2"/>
  <c r="AC5622" i="2"/>
  <c r="AC5623" i="2"/>
  <c r="AC5624" i="2"/>
  <c r="AC5625" i="2"/>
  <c r="AC5626" i="2"/>
  <c r="AC453" i="2"/>
  <c r="AC5627" i="2"/>
  <c r="AC5628" i="2"/>
  <c r="AC5629" i="2"/>
  <c r="AC5630" i="2"/>
  <c r="AC454" i="2"/>
  <c r="AC5631" i="2"/>
  <c r="AC5632" i="2"/>
  <c r="AC455" i="2"/>
  <c r="AC5633" i="2"/>
  <c r="AC5634" i="2"/>
  <c r="AC5635" i="2"/>
  <c r="AC5636" i="2"/>
  <c r="AC5637" i="2"/>
  <c r="AC5638" i="2"/>
  <c r="AC5639" i="2"/>
  <c r="AC456" i="2"/>
  <c r="AC5640" i="2"/>
  <c r="AC5641" i="2"/>
  <c r="AC5642" i="2"/>
  <c r="AC5643" i="2"/>
  <c r="AC5644" i="2"/>
  <c r="AC5645" i="2"/>
  <c r="AC5646" i="2"/>
  <c r="AC5647" i="2"/>
  <c r="AC457" i="2"/>
  <c r="AC5648" i="2"/>
  <c r="AC5649" i="2"/>
  <c r="AC5650" i="2"/>
  <c r="AC5651" i="2"/>
  <c r="AC5652" i="2"/>
  <c r="AC5653" i="2"/>
  <c r="AC5654" i="2"/>
  <c r="AC458" i="2"/>
  <c r="AC5655" i="2"/>
  <c r="AC5656" i="2"/>
  <c r="AC5657" i="2"/>
  <c r="AC5658" i="2"/>
  <c r="AC5659" i="2"/>
  <c r="AC5660" i="2"/>
  <c r="AC5661" i="2"/>
  <c r="AC5662" i="2"/>
  <c r="AC5663" i="2"/>
  <c r="AC5664" i="2"/>
  <c r="AC459" i="2"/>
  <c r="AC5665" i="2"/>
  <c r="AC460" i="2"/>
  <c r="AC5666" i="2"/>
  <c r="AC5667" i="2"/>
  <c r="AC5668" i="2"/>
  <c r="AC5669" i="2"/>
  <c r="AC5670" i="2"/>
  <c r="AC5671" i="2"/>
  <c r="AC5672" i="2"/>
  <c r="AC5673" i="2"/>
  <c r="AC5674" i="2"/>
  <c r="AC5675" i="2"/>
  <c r="AC5676" i="2"/>
  <c r="AC5677" i="2"/>
  <c r="AC5678" i="2"/>
  <c r="AC5679" i="2"/>
  <c r="AC5680" i="2"/>
  <c r="AC461" i="2"/>
  <c r="AC5681" i="2"/>
  <c r="AC5682" i="2"/>
  <c r="AC5683" i="2"/>
  <c r="AC462" i="2"/>
  <c r="AC5684" i="2"/>
  <c r="AC5685" i="2"/>
  <c r="AC5686" i="2"/>
  <c r="AC5687" i="2"/>
  <c r="AC5688" i="2"/>
  <c r="AC5689" i="2"/>
  <c r="AC5690" i="2"/>
  <c r="AC5691" i="2"/>
  <c r="AC5692" i="2"/>
  <c r="AC463" i="2"/>
  <c r="AC5693" i="2"/>
  <c r="AC5694" i="2"/>
  <c r="AC5695" i="2"/>
  <c r="AC5696" i="2"/>
  <c r="AC5697" i="2"/>
  <c r="AC5698" i="2"/>
  <c r="AC464" i="2"/>
  <c r="AC5699" i="2"/>
  <c r="AC5700" i="2"/>
  <c r="AC5701" i="2"/>
  <c r="AC5702" i="2"/>
  <c r="AC5703" i="2"/>
  <c r="AC5704" i="2"/>
  <c r="AC5705" i="2"/>
  <c r="AC5706" i="2"/>
  <c r="AC5707" i="2"/>
  <c r="AC5708" i="2"/>
  <c r="AC5709" i="2"/>
  <c r="AC5710" i="2"/>
  <c r="AC5711" i="2"/>
  <c r="AC5712" i="2"/>
  <c r="AC5713" i="2"/>
  <c r="AC5714" i="2"/>
  <c r="AC5715" i="2"/>
  <c r="AC5716" i="2"/>
  <c r="AC465" i="2"/>
  <c r="AC5717" i="2"/>
  <c r="AC5718" i="2"/>
  <c r="AC5719" i="2"/>
  <c r="AC5720" i="2"/>
  <c r="AC466" i="2"/>
  <c r="AC5721" i="2"/>
  <c r="AC5722" i="2"/>
  <c r="AC5723" i="2"/>
  <c r="AC5724" i="2"/>
  <c r="AC5725" i="2"/>
  <c r="AC5726" i="2"/>
  <c r="AC5727" i="2"/>
  <c r="AC5728" i="2"/>
  <c r="AC467" i="2"/>
  <c r="AC5729" i="2"/>
  <c r="AC5730" i="2"/>
  <c r="AC5731" i="2"/>
  <c r="AC468" i="2"/>
  <c r="AC5732" i="2"/>
  <c r="AC5733" i="2"/>
  <c r="AC5734" i="2"/>
  <c r="AC5735" i="2"/>
  <c r="AC5736" i="2"/>
  <c r="AC5737" i="2"/>
  <c r="AC5738" i="2"/>
  <c r="AC5739" i="2"/>
  <c r="AC5740" i="2"/>
  <c r="AC5741" i="2"/>
  <c r="AC5742" i="2"/>
  <c r="AC469" i="2"/>
  <c r="AC5743" i="2"/>
  <c r="AC5744" i="2"/>
  <c r="AC5745" i="2"/>
  <c r="AC5746" i="2"/>
  <c r="AC5747" i="2"/>
  <c r="AC5748" i="2"/>
  <c r="AC5749" i="2"/>
  <c r="AC5750" i="2"/>
  <c r="AC5751" i="2"/>
  <c r="AC5752" i="2"/>
  <c r="AC5753" i="2"/>
  <c r="AC5754" i="2"/>
  <c r="AC5755" i="2"/>
  <c r="AC5756" i="2"/>
  <c r="AC5757" i="2"/>
  <c r="AC5758" i="2"/>
  <c r="AC5759" i="2"/>
  <c r="AC5760" i="2"/>
  <c r="AC5761" i="2"/>
  <c r="AC5762" i="2"/>
  <c r="AC5763" i="2"/>
  <c r="AC5764" i="2"/>
  <c r="AC470" i="2"/>
  <c r="AC5765" i="2"/>
  <c r="AC5766" i="2"/>
  <c r="AC5767" i="2"/>
  <c r="AC5768" i="2"/>
  <c r="AC5769" i="2"/>
  <c r="AC5770" i="2"/>
  <c r="AC5771" i="2"/>
  <c r="AC5772" i="2"/>
  <c r="AC5773" i="2"/>
  <c r="AC5774" i="2"/>
  <c r="AC5775" i="2"/>
  <c r="AC5776" i="2"/>
  <c r="AC5777" i="2"/>
  <c r="AC471" i="2"/>
  <c r="AC5778" i="2"/>
  <c r="AC5779" i="2"/>
  <c r="AC5780" i="2"/>
  <c r="AC5781" i="2"/>
  <c r="AC5782" i="2"/>
  <c r="AC5783" i="2"/>
  <c r="AC5784" i="2"/>
  <c r="AC5785" i="2"/>
  <c r="AC5786" i="2"/>
  <c r="AC5787" i="2"/>
  <c r="AC472" i="2"/>
  <c r="AC5788" i="2"/>
  <c r="AC5789" i="2"/>
  <c r="AC5790" i="2"/>
  <c r="AC5791" i="2"/>
  <c r="AC5792" i="2"/>
  <c r="AC5793" i="2"/>
  <c r="AC473" i="2"/>
  <c r="AC5794" i="2"/>
  <c r="AC5795" i="2"/>
  <c r="AC5796" i="2"/>
  <c r="AC5797" i="2"/>
  <c r="AC5798" i="2"/>
  <c r="AC5799" i="2"/>
  <c r="AC474" i="2"/>
  <c r="AC5800" i="2"/>
  <c r="AC5801" i="2"/>
  <c r="AC5802" i="2"/>
  <c r="AC5803" i="2"/>
  <c r="AC5804" i="2"/>
  <c r="AC5805" i="2"/>
  <c r="AC5806" i="2"/>
  <c r="AC5807" i="2"/>
  <c r="AC5808" i="2"/>
  <c r="AC5809" i="2"/>
  <c r="AC5810" i="2"/>
  <c r="AC5811" i="2"/>
  <c r="AC5812" i="2"/>
  <c r="AC5813" i="2"/>
  <c r="AC5814" i="2"/>
  <c r="AC5815" i="2"/>
  <c r="AC5816" i="2"/>
  <c r="AC5817" i="2"/>
  <c r="AC5818" i="2"/>
  <c r="AC5819" i="2"/>
  <c r="AC5820" i="2"/>
  <c r="AC5821" i="2"/>
  <c r="AC5822" i="2"/>
  <c r="AC5823" i="2"/>
  <c r="AC5824" i="2"/>
  <c r="AC5825" i="2"/>
  <c r="AC5826" i="2"/>
  <c r="AC5827" i="2"/>
  <c r="AC5828" i="2"/>
  <c r="AC5829" i="2"/>
  <c r="AC5830" i="2"/>
  <c r="AC5831" i="2"/>
  <c r="AC5832" i="2"/>
  <c r="AC5833" i="2"/>
  <c r="AC5834" i="2"/>
  <c r="AC5835" i="2"/>
  <c r="AC5836" i="2"/>
  <c r="AC5837" i="2"/>
  <c r="AC5838" i="2"/>
  <c r="AC5839" i="2"/>
  <c r="AC5840" i="2"/>
  <c r="AC475" i="2"/>
  <c r="AC5841" i="2"/>
  <c r="AC5842" i="2"/>
  <c r="AC5843" i="2"/>
  <c r="AC5844" i="2"/>
  <c r="AC5845" i="2"/>
  <c r="AC5846" i="2"/>
  <c r="AC5847" i="2"/>
  <c r="AC5848" i="2"/>
  <c r="AC5849" i="2"/>
  <c r="AC5850" i="2"/>
  <c r="AC5851" i="2"/>
  <c r="AC5852" i="2"/>
  <c r="AC5853" i="2"/>
  <c r="AC5854" i="2"/>
  <c r="AC5855" i="2"/>
  <c r="AC5856" i="2"/>
  <c r="AC476" i="2"/>
  <c r="AC5857" i="2"/>
  <c r="AC5858" i="2"/>
  <c r="AC5859" i="2"/>
  <c r="AC5860" i="2"/>
  <c r="AC5861" i="2"/>
  <c r="AC5862" i="2"/>
  <c r="AC5863" i="2"/>
  <c r="AC5864" i="2"/>
  <c r="AC5865" i="2"/>
  <c r="AC5866" i="2"/>
  <c r="AC5867" i="2"/>
  <c r="AC5868" i="2"/>
  <c r="AC5869" i="2"/>
  <c r="AC477" i="2"/>
  <c r="AC5870" i="2"/>
  <c r="AC5871" i="2"/>
  <c r="AC5872" i="2"/>
  <c r="AC478" i="2"/>
  <c r="AC5873" i="2"/>
  <c r="AC5874" i="2"/>
  <c r="AC5875" i="2"/>
  <c r="AC5876" i="2"/>
  <c r="AC5877" i="2"/>
  <c r="AC5878" i="2"/>
  <c r="AC5879" i="2"/>
  <c r="AC5880" i="2"/>
  <c r="AC5881" i="2"/>
  <c r="AC5882" i="2"/>
  <c r="AC5883" i="2"/>
  <c r="AC5884" i="2"/>
  <c r="AC5885" i="2"/>
  <c r="AC5886" i="2"/>
  <c r="AC5887" i="2"/>
  <c r="AC5888" i="2"/>
  <c r="AC5889" i="2"/>
  <c r="AC479" i="2"/>
  <c r="AC5890" i="2"/>
  <c r="AC5891" i="2"/>
  <c r="AC5892" i="2"/>
  <c r="AC5893" i="2"/>
  <c r="AC5894" i="2"/>
  <c r="AC5895" i="2"/>
  <c r="AC5896" i="2"/>
  <c r="AC5897" i="2"/>
  <c r="AC5898" i="2"/>
  <c r="AC5899" i="2"/>
  <c r="AC5900" i="2"/>
  <c r="AC5901" i="2"/>
  <c r="AC5902" i="2"/>
  <c r="AC5903" i="2"/>
  <c r="AC5904" i="2"/>
  <c r="AC5905" i="2"/>
  <c r="AC5906" i="2"/>
  <c r="AC5907" i="2"/>
  <c r="AC5908" i="2"/>
  <c r="AC5909" i="2"/>
  <c r="AC5910" i="2"/>
  <c r="AC5911" i="2"/>
  <c r="AC5912" i="2"/>
  <c r="AC5913" i="2"/>
  <c r="AC5914" i="2"/>
  <c r="AC5915" i="2"/>
  <c r="AC5916" i="2"/>
  <c r="AC5917" i="2"/>
  <c r="AC5918" i="2"/>
  <c r="AC5919" i="2"/>
  <c r="AC5920" i="2"/>
  <c r="AC5921" i="2"/>
  <c r="AC5922" i="2"/>
  <c r="AC5923" i="2"/>
  <c r="AC5924" i="2"/>
  <c r="AC5925" i="2"/>
  <c r="AC5926" i="2"/>
  <c r="AC5927" i="2"/>
  <c r="AC5928" i="2"/>
  <c r="AC5929" i="2"/>
  <c r="AC5930" i="2"/>
  <c r="AC480" i="2"/>
  <c r="AC5931" i="2"/>
  <c r="AC5932" i="2"/>
  <c r="AC481" i="2"/>
  <c r="AC5933" i="2"/>
  <c r="AC5934" i="2"/>
  <c r="AC5935" i="2"/>
  <c r="AC5936" i="2"/>
  <c r="AC482" i="2"/>
  <c r="AC5937" i="2"/>
  <c r="AC5938" i="2"/>
  <c r="AC483" i="2"/>
  <c r="AC5939" i="2"/>
  <c r="AC5940" i="2"/>
  <c r="AC5941" i="2"/>
  <c r="AC5942" i="2"/>
  <c r="AC5943" i="2"/>
  <c r="AC484" i="2"/>
  <c r="AC5944" i="2"/>
  <c r="AC5945" i="2"/>
  <c r="AC5946" i="2"/>
  <c r="AC5947" i="2"/>
  <c r="AC5948" i="2"/>
  <c r="AC5949" i="2"/>
  <c r="AC5950" i="2"/>
  <c r="AC5951" i="2"/>
  <c r="AC5952" i="2"/>
  <c r="AC5953" i="2"/>
  <c r="AC5954" i="2"/>
  <c r="AC5955" i="2"/>
  <c r="AC5956" i="2"/>
  <c r="AC5957" i="2"/>
  <c r="AC5958" i="2"/>
  <c r="AC5959" i="2"/>
  <c r="AC5960" i="2"/>
  <c r="AC485" i="2"/>
  <c r="AC5961" i="2"/>
  <c r="AC5962" i="2"/>
  <c r="AC5963" i="2"/>
  <c r="AC5964" i="2"/>
  <c r="AC5965" i="2"/>
  <c r="AC5966" i="2"/>
  <c r="AC5967" i="2"/>
  <c r="AC5968" i="2"/>
  <c r="AC486" i="2"/>
  <c r="AC5969" i="2"/>
  <c r="AC5970" i="2"/>
  <c r="AC5971" i="2"/>
  <c r="AC5972" i="2"/>
  <c r="AC5973" i="2"/>
  <c r="AC5974" i="2"/>
  <c r="AC5975" i="2"/>
  <c r="AC5976" i="2"/>
  <c r="AC5977" i="2"/>
  <c r="AC5978" i="2"/>
  <c r="AC5979" i="2"/>
  <c r="AC5980" i="2"/>
  <c r="AC5981" i="2"/>
  <c r="AC5982" i="2"/>
  <c r="AC5983" i="2"/>
  <c r="AC5984" i="2"/>
  <c r="AC5985" i="2"/>
  <c r="AC5986" i="2"/>
  <c r="AC5987" i="2"/>
  <c r="AC5988" i="2"/>
  <c r="AC5989" i="2"/>
  <c r="AC5990" i="2"/>
  <c r="AC487" i="2"/>
  <c r="AC5991" i="2"/>
  <c r="AC5992" i="2"/>
  <c r="AC5993" i="2"/>
  <c r="AC5994" i="2"/>
  <c r="AC5995" i="2"/>
  <c r="AC5996" i="2"/>
  <c r="AC5997" i="2"/>
  <c r="AC5998" i="2"/>
  <c r="AC5999" i="2"/>
  <c r="AC6000" i="2"/>
  <c r="AC6001" i="2"/>
  <c r="AC6002" i="2"/>
  <c r="AC6003" i="2"/>
  <c r="AC6004" i="2"/>
  <c r="AC6005" i="2"/>
  <c r="AC6006" i="2"/>
  <c r="AC488" i="2"/>
  <c r="AC6007" i="2"/>
  <c r="AC6008" i="2"/>
  <c r="AC489" i="2"/>
  <c r="AC6009" i="2"/>
  <c r="AC6010" i="2"/>
  <c r="AC6011" i="2"/>
  <c r="AC6012" i="2"/>
  <c r="AC6013" i="2"/>
  <c r="AC6014" i="2"/>
  <c r="AC6015" i="2"/>
  <c r="AC6016" i="2"/>
  <c r="AC6017" i="2"/>
  <c r="AC6018" i="2"/>
  <c r="AC6019" i="2"/>
  <c r="AC6020" i="2"/>
  <c r="AC6021" i="2"/>
  <c r="AC6022" i="2"/>
  <c r="AC6023" i="2"/>
  <c r="AC6024" i="2"/>
  <c r="AC6025" i="2"/>
  <c r="AC6026" i="2"/>
  <c r="AC6027" i="2"/>
  <c r="AC6028" i="2"/>
  <c r="AC490" i="2"/>
  <c r="AC6029" i="2"/>
  <c r="AC6030" i="2"/>
  <c r="AC491" i="2"/>
  <c r="AC6031" i="2"/>
  <c r="AC6032" i="2"/>
  <c r="AC6033" i="2"/>
  <c r="AC6034" i="2"/>
  <c r="AC6035" i="2"/>
  <c r="AC6036" i="2"/>
  <c r="AC6037" i="2"/>
  <c r="AC6038" i="2"/>
  <c r="AC6039" i="2"/>
  <c r="AC6040" i="2"/>
  <c r="AC6041" i="2"/>
  <c r="AC6042" i="2"/>
  <c r="AC6043" i="2"/>
  <c r="AC6044" i="2"/>
  <c r="AC6045" i="2"/>
  <c r="AC6046" i="2"/>
  <c r="AC6047" i="2"/>
  <c r="AC6048" i="2"/>
  <c r="AC6049" i="2"/>
  <c r="AC6050" i="2"/>
  <c r="AC6051" i="2"/>
  <c r="AC6052" i="2"/>
  <c r="AC6053" i="2"/>
  <c r="AC6054" i="2"/>
  <c r="AC6055" i="2"/>
  <c r="AC6056" i="2"/>
  <c r="AC6057" i="2"/>
  <c r="AC6058" i="2"/>
  <c r="AC6059" i="2"/>
  <c r="AC6060" i="2"/>
  <c r="AC6061" i="2"/>
  <c r="AC6062" i="2"/>
  <c r="AC6063" i="2"/>
  <c r="AC6064" i="2"/>
  <c r="AC6065" i="2"/>
  <c r="AC6066" i="2"/>
  <c r="AC6067" i="2"/>
  <c r="AC6068" i="2"/>
  <c r="AC6069" i="2"/>
  <c r="AC6070" i="2"/>
  <c r="AC6071" i="2"/>
  <c r="AC6072" i="2"/>
  <c r="AC6073" i="2"/>
  <c r="AC6074" i="2"/>
  <c r="AC6075" i="2"/>
  <c r="AC6076" i="2"/>
  <c r="AC6077" i="2"/>
  <c r="AC6078" i="2"/>
  <c r="AC6079" i="2"/>
  <c r="AC6080" i="2"/>
  <c r="AC6081" i="2"/>
  <c r="AC6082" i="2"/>
  <c r="AC6083" i="2"/>
  <c r="AC6084" i="2"/>
  <c r="AC6085" i="2"/>
  <c r="AC6086" i="2"/>
  <c r="AC6087" i="2"/>
  <c r="AC6088" i="2"/>
  <c r="AC6089" i="2"/>
  <c r="AC6090" i="2"/>
  <c r="AC6091" i="2"/>
  <c r="AC6092" i="2"/>
  <c r="AC492" i="2"/>
  <c r="AC6093" i="2"/>
  <c r="AC6094" i="2"/>
  <c r="AC6095" i="2"/>
  <c r="AC6096" i="2"/>
  <c r="AC6097" i="2"/>
  <c r="AC6098" i="2"/>
  <c r="AC6099" i="2"/>
  <c r="AC6100" i="2"/>
  <c r="AC6101" i="2"/>
  <c r="AC6102" i="2"/>
  <c r="AC6103" i="2"/>
  <c r="AC6104" i="2"/>
  <c r="AC6105" i="2"/>
  <c r="AC6106" i="2"/>
  <c r="AC6107" i="2"/>
  <c r="AC6108" i="2"/>
  <c r="AC6109" i="2"/>
  <c r="AC6110" i="2"/>
  <c r="AC6111" i="2"/>
  <c r="AC6112" i="2"/>
  <c r="AC6113" i="2"/>
  <c r="AC6114" i="2"/>
  <c r="AC6115" i="2"/>
  <c r="AC6116" i="2"/>
  <c r="AC6117" i="2"/>
  <c r="AC6118" i="2"/>
  <c r="AC6119" i="2"/>
  <c r="AC6120" i="2"/>
  <c r="AC6121" i="2"/>
  <c r="AC493" i="2"/>
  <c r="AC6122" i="2"/>
  <c r="AC6123" i="2"/>
  <c r="AC6124" i="2"/>
  <c r="AC6125" i="2"/>
  <c r="AC6126" i="2"/>
  <c r="AC6127" i="2"/>
  <c r="AC6128" i="2"/>
  <c r="AC6129" i="2"/>
  <c r="AC6130" i="2"/>
  <c r="AC6131" i="2"/>
  <c r="AC494" i="2"/>
  <c r="AC6132" i="2"/>
  <c r="AC495" i="2"/>
  <c r="AC6133" i="2"/>
  <c r="AC6134" i="2"/>
  <c r="AC6135" i="2"/>
  <c r="AC6136" i="2"/>
  <c r="AC6137" i="2"/>
  <c r="AC6138" i="2"/>
  <c r="AC6139" i="2"/>
  <c r="AC6140" i="2"/>
  <c r="AC6141" i="2"/>
  <c r="AC6142" i="2"/>
  <c r="AC6143" i="2"/>
  <c r="AC496" i="2"/>
  <c r="AC6144" i="2"/>
  <c r="AC6145" i="2"/>
  <c r="AC6146" i="2"/>
  <c r="AC6147" i="2"/>
  <c r="AC6148" i="2"/>
  <c r="AC6149" i="2"/>
  <c r="AC497" i="2"/>
  <c r="AC6150" i="2"/>
  <c r="AC6151" i="2"/>
  <c r="AC6152" i="2"/>
  <c r="AC6153" i="2"/>
  <c r="AC6154" i="2"/>
  <c r="AC6155" i="2"/>
  <c r="AC6156" i="2"/>
  <c r="AC6157" i="2"/>
  <c r="AC498" i="2"/>
  <c r="AC6158" i="2"/>
  <c r="AC6159" i="2"/>
  <c r="AC6160" i="2"/>
  <c r="AC6161" i="2"/>
  <c r="AC6162" i="2"/>
  <c r="AC6163" i="2"/>
  <c r="AC6164" i="2"/>
  <c r="AC6165" i="2"/>
  <c r="AC6166" i="2"/>
  <c r="AC6167" i="2"/>
  <c r="AC6168" i="2"/>
  <c r="AC6169" i="2"/>
  <c r="AC6170" i="2"/>
  <c r="AC6171" i="2"/>
  <c r="AC6172" i="2"/>
  <c r="AC6173" i="2"/>
  <c r="AC6174" i="2"/>
  <c r="AC6175" i="2"/>
  <c r="AC6176" i="2"/>
  <c r="AC6177" i="2"/>
  <c r="AC6178" i="2"/>
  <c r="AC6179" i="2"/>
  <c r="AC6180" i="2"/>
  <c r="AC6181" i="2"/>
  <c r="AC6182" i="2"/>
  <c r="AC6183" i="2"/>
  <c r="AC6184" i="2"/>
  <c r="AC6185" i="2"/>
  <c r="AC6186" i="2"/>
  <c r="AC6187" i="2"/>
  <c r="AC6188" i="2"/>
  <c r="AC6189" i="2"/>
  <c r="AC6190" i="2"/>
  <c r="AC6191" i="2"/>
  <c r="AC499" i="2"/>
  <c r="AC6192" i="2"/>
  <c r="AC6193" i="2"/>
  <c r="AC6194" i="2"/>
  <c r="AC6195" i="2"/>
  <c r="AC6196" i="2"/>
  <c r="AC500" i="2"/>
  <c r="AC6197" i="2"/>
  <c r="AC6198" i="2"/>
  <c r="AC6199" i="2"/>
  <c r="AC6200" i="2"/>
  <c r="AC6201" i="2"/>
  <c r="AC6202" i="2"/>
  <c r="AC6203" i="2"/>
  <c r="AC6204" i="2"/>
  <c r="AC6205" i="2"/>
  <c r="AC6206" i="2"/>
  <c r="AC6207" i="2"/>
  <c r="AC6208" i="2"/>
  <c r="AC6209" i="2"/>
  <c r="AC6210" i="2"/>
  <c r="AC6211" i="2"/>
  <c r="AC6212" i="2"/>
  <c r="AC6213" i="2"/>
  <c r="AC6214" i="2"/>
  <c r="AC6215" i="2"/>
  <c r="AC6216" i="2"/>
  <c r="AC6217" i="2"/>
  <c r="AC6218" i="2"/>
  <c r="AC6219" i="2"/>
  <c r="AC501" i="2"/>
  <c r="AC6220" i="2"/>
  <c r="AC6221" i="2"/>
  <c r="AC6222" i="2"/>
  <c r="AC6223" i="2"/>
  <c r="AC6224" i="2"/>
  <c r="AC6225" i="2"/>
  <c r="AC6226" i="2"/>
  <c r="AC6227" i="2"/>
  <c r="AC6228" i="2"/>
  <c r="AC6229" i="2"/>
  <c r="AC6230" i="2"/>
  <c r="AC6231" i="2"/>
  <c r="AC6232" i="2"/>
  <c r="AC6233" i="2"/>
  <c r="AC6234" i="2"/>
  <c r="AC6235" i="2"/>
  <c r="AC6236" i="2"/>
  <c r="AC6237" i="2"/>
  <c r="AC6238" i="2"/>
  <c r="AC6239" i="2"/>
  <c r="AC502" i="2"/>
  <c r="AC6240" i="2"/>
  <c r="AC6241" i="2"/>
  <c r="AC6242" i="2"/>
  <c r="AC6243" i="2"/>
  <c r="AC6244" i="2"/>
  <c r="AC6245" i="2"/>
  <c r="AC6246" i="2"/>
  <c r="AC6247" i="2"/>
  <c r="AC6248" i="2"/>
  <c r="AC6249" i="2"/>
  <c r="AC6250" i="2"/>
  <c r="AC6251" i="2"/>
  <c r="AC6252" i="2"/>
  <c r="AC503" i="2"/>
  <c r="AC6253" i="2"/>
  <c r="AC6254" i="2"/>
  <c r="AC6255" i="2"/>
  <c r="AC6256" i="2"/>
  <c r="AC6257" i="2"/>
  <c r="AC6258" i="2"/>
  <c r="AC6259" i="2"/>
  <c r="AC6260" i="2"/>
  <c r="AC6261" i="2"/>
  <c r="AC6262" i="2"/>
  <c r="AC6263" i="2"/>
  <c r="AC6264" i="2"/>
  <c r="AC6265" i="2"/>
  <c r="AC504" i="2"/>
  <c r="AC6266" i="2"/>
  <c r="AC6267" i="2"/>
  <c r="AC6268" i="2"/>
  <c r="AC6269" i="2"/>
  <c r="AC6270" i="2"/>
  <c r="AC6271" i="2"/>
  <c r="AC505" i="2"/>
  <c r="AC506" i="2"/>
  <c r="AC6272" i="2"/>
  <c r="AC6273" i="2"/>
  <c r="AC6274" i="2"/>
  <c r="AC6275" i="2"/>
  <c r="AC6276" i="2"/>
  <c r="AC6277" i="2"/>
  <c r="AC6278" i="2"/>
  <c r="AC6279" i="2"/>
  <c r="AC6280" i="2"/>
  <c r="AC6281" i="2"/>
  <c r="AC6282" i="2"/>
  <c r="AC6283" i="2"/>
  <c r="AC6284" i="2"/>
  <c r="AC6285" i="2"/>
  <c r="AC6286" i="2"/>
  <c r="AC6287" i="2"/>
  <c r="AC6288" i="2"/>
  <c r="AC6289" i="2"/>
  <c r="AC6290" i="2"/>
  <c r="AC6291" i="2"/>
  <c r="AC6292" i="2"/>
  <c r="AC6293" i="2"/>
  <c r="AC6294" i="2"/>
  <c r="AC6295" i="2"/>
  <c r="AC6296" i="2"/>
  <c r="AC6297" i="2"/>
  <c r="AC6298" i="2"/>
  <c r="AC6299" i="2"/>
  <c r="AC6300" i="2"/>
  <c r="AC6301" i="2"/>
  <c r="AC6302" i="2"/>
  <c r="AC6303" i="2"/>
  <c r="AC6304" i="2"/>
  <c r="AC6305" i="2"/>
  <c r="AC6306" i="2"/>
  <c r="AC6307" i="2"/>
  <c r="AC6308" i="2"/>
  <c r="AC6309" i="2"/>
  <c r="AC6310" i="2"/>
  <c r="AC507" i="2"/>
  <c r="AC6311" i="2"/>
  <c r="AC6312" i="2"/>
  <c r="AC6313" i="2"/>
  <c r="AC6314" i="2"/>
  <c r="AC6315" i="2"/>
  <c r="AC6316" i="2"/>
  <c r="AC6317" i="2"/>
  <c r="AC6318" i="2"/>
  <c r="AC6319" i="2"/>
  <c r="AC508" i="2"/>
  <c r="AC6320" i="2"/>
  <c r="AC6321" i="2"/>
  <c r="AC6322" i="2"/>
  <c r="AC6323" i="2"/>
  <c r="AC6324" i="2"/>
  <c r="AC6325" i="2"/>
  <c r="AC6326" i="2"/>
  <c r="AC6327" i="2"/>
  <c r="AC6328" i="2"/>
  <c r="AC6329" i="2"/>
  <c r="AC6330" i="2"/>
  <c r="AC6331" i="2"/>
  <c r="AC6332" i="2"/>
  <c r="AC6333" i="2"/>
  <c r="AC509" i="2"/>
  <c r="AC6334" i="2"/>
  <c r="AC6335" i="2"/>
  <c r="AC6336" i="2"/>
  <c r="AC6337" i="2"/>
  <c r="AC6338" i="2"/>
  <c r="AC6339" i="2"/>
  <c r="AC6340" i="2"/>
  <c r="AC6341" i="2"/>
  <c r="AC6342" i="2"/>
  <c r="AC510" i="2"/>
  <c r="AC6343" i="2"/>
  <c r="AC6344" i="2"/>
  <c r="AC511" i="2"/>
  <c r="AC6345" i="2"/>
  <c r="AC512" i="2"/>
  <c r="AC6346" i="2"/>
  <c r="AC6347" i="2"/>
  <c r="AC6348" i="2"/>
  <c r="AC6349" i="2"/>
  <c r="AC6350" i="2"/>
  <c r="AC6351" i="2"/>
  <c r="AC6352" i="2"/>
  <c r="AC6353" i="2"/>
  <c r="AC6354" i="2"/>
  <c r="AC6355" i="2"/>
  <c r="AC6356" i="2"/>
  <c r="AC6357" i="2"/>
  <c r="AC6358" i="2"/>
  <c r="AC6359" i="2"/>
  <c r="AC6360" i="2"/>
  <c r="AC6361" i="2"/>
  <c r="AC6362" i="2"/>
  <c r="AC513" i="2"/>
  <c r="AC6363" i="2"/>
  <c r="AC514" i="2"/>
  <c r="AC6364" i="2"/>
  <c r="AC6365" i="2"/>
  <c r="AC6366" i="2"/>
  <c r="AC6367" i="2"/>
  <c r="AC6368" i="2"/>
  <c r="AC6369" i="2"/>
  <c r="AC6370" i="2"/>
  <c r="AC6371" i="2"/>
  <c r="AC6372" i="2"/>
  <c r="AC6373" i="2"/>
  <c r="AC6374" i="2"/>
  <c r="AC6375" i="2"/>
  <c r="AC6376" i="2"/>
  <c r="AC6377" i="2"/>
  <c r="AC6378" i="2"/>
  <c r="AC6379" i="2"/>
  <c r="AC6380" i="2"/>
  <c r="AC6381" i="2"/>
  <c r="AC6382" i="2"/>
  <c r="AC6383" i="2"/>
  <c r="AC6384" i="2"/>
  <c r="AC6385" i="2"/>
  <c r="AC6386" i="2"/>
  <c r="AC6387" i="2"/>
  <c r="AC6388" i="2"/>
  <c r="AC6389" i="2"/>
  <c r="AC6390" i="2"/>
  <c r="AC6391" i="2"/>
  <c r="AC6392" i="2"/>
  <c r="AC6393" i="2"/>
  <c r="AC6394" i="2"/>
  <c r="AC515" i="2"/>
  <c r="AC6395" i="2"/>
  <c r="AC6396" i="2"/>
  <c r="AC6397" i="2"/>
  <c r="AC6398" i="2"/>
  <c r="AC6399" i="2"/>
  <c r="AC6400" i="2"/>
  <c r="AC6401" i="2"/>
  <c r="AC516" i="2"/>
  <c r="AC6402" i="2"/>
  <c r="AC6403" i="2"/>
  <c r="AC6404" i="2"/>
  <c r="AC6405" i="2"/>
  <c r="AC6406" i="2"/>
  <c r="AC6407" i="2"/>
  <c r="AC6408" i="2"/>
  <c r="AC6409" i="2"/>
  <c r="AC6410" i="2"/>
  <c r="AC6411" i="2"/>
  <c r="AC6412" i="2"/>
  <c r="AC6413" i="2"/>
  <c r="AC6414" i="2"/>
  <c r="AC6415" i="2"/>
  <c r="AC6416" i="2"/>
  <c r="AC6417" i="2"/>
  <c r="AC6418" i="2"/>
  <c r="AC6419" i="2"/>
  <c r="AC6420" i="2"/>
  <c r="AC6421" i="2"/>
  <c r="AC6422" i="2"/>
  <c r="AC6423" i="2"/>
  <c r="AC6424" i="2"/>
  <c r="AC517" i="2"/>
  <c r="AC6425" i="2"/>
  <c r="AC6426" i="2"/>
  <c r="AC6427" i="2"/>
  <c r="AC6428" i="2"/>
  <c r="AC6429" i="2"/>
  <c r="AC6430" i="2"/>
  <c r="AC6431" i="2"/>
  <c r="AC6432" i="2"/>
  <c r="AC6433" i="2"/>
  <c r="AC6434" i="2"/>
  <c r="AC6435" i="2"/>
  <c r="AC518" i="2"/>
  <c r="AC6436" i="2"/>
  <c r="AC6437" i="2"/>
  <c r="AC6438" i="2"/>
  <c r="AC6439" i="2"/>
  <c r="AC6440" i="2"/>
  <c r="AC6441" i="2"/>
  <c r="AC6442" i="2"/>
  <c r="AC6443" i="2"/>
  <c r="AC6444" i="2"/>
  <c r="AC6445" i="2"/>
  <c r="AC6446" i="2"/>
  <c r="AC6447" i="2"/>
  <c r="AC6448" i="2"/>
  <c r="AC6449" i="2"/>
  <c r="AC6450" i="2"/>
  <c r="AC6451" i="2"/>
  <c r="AC519" i="2"/>
  <c r="AC6452" i="2"/>
  <c r="AC6453" i="2"/>
  <c r="AC520" i="2"/>
  <c r="AC6454" i="2"/>
  <c r="AC6455" i="2"/>
  <c r="AC6456" i="2"/>
  <c r="AC6457" i="2"/>
  <c r="AC6458" i="2"/>
  <c r="AC6459" i="2"/>
  <c r="AC6460" i="2"/>
  <c r="AC6461" i="2"/>
  <c r="AC6462" i="2"/>
  <c r="AC6463" i="2"/>
  <c r="AC6464" i="2"/>
  <c r="AC6465" i="2"/>
  <c r="AC6466" i="2"/>
  <c r="AC521" i="2"/>
  <c r="AC6467" i="2"/>
  <c r="AC6468" i="2"/>
  <c r="AC6469" i="2"/>
  <c r="AC6470" i="2"/>
  <c r="AC6471" i="2"/>
  <c r="AC6472" i="2"/>
  <c r="AC6473" i="2"/>
  <c r="AC6474" i="2"/>
  <c r="AC6475" i="2"/>
  <c r="AC6476" i="2"/>
  <c r="AC6477" i="2"/>
  <c r="AC6478" i="2"/>
  <c r="AC6479" i="2"/>
  <c r="AC6480" i="2"/>
  <c r="AC6481" i="2"/>
  <c r="AC6482" i="2"/>
  <c r="AC6483" i="2"/>
  <c r="AC6484" i="2"/>
  <c r="AC6485" i="2"/>
  <c r="AC6486" i="2"/>
  <c r="AC6487" i="2"/>
  <c r="AC6488" i="2"/>
  <c r="AC6489" i="2"/>
  <c r="AC6490" i="2"/>
  <c r="AC522" i="2"/>
  <c r="AC6491" i="2"/>
  <c r="AC6492" i="2"/>
  <c r="AC6493" i="2"/>
  <c r="AC6494" i="2"/>
  <c r="AC6495" i="2"/>
  <c r="AC6496" i="2"/>
  <c r="AC6497" i="2"/>
  <c r="AC6498" i="2"/>
  <c r="AC6499" i="2"/>
  <c r="AC6500" i="2"/>
  <c r="AC6501" i="2"/>
  <c r="AC523" i="2"/>
  <c r="AC524" i="2"/>
  <c r="AC6502" i="2"/>
  <c r="AC6503" i="2"/>
  <c r="AC6504" i="2"/>
  <c r="AC6505" i="2"/>
  <c r="AC6506" i="2"/>
  <c r="AC6507" i="2"/>
  <c r="AC6508" i="2"/>
  <c r="AC6509" i="2"/>
  <c r="AC6510" i="2"/>
  <c r="AC6511" i="2"/>
  <c r="AC6512" i="2"/>
  <c r="AC6513" i="2"/>
  <c r="AC6514" i="2"/>
  <c r="AC6515" i="2"/>
  <c r="AC6516" i="2"/>
  <c r="AC525" i="2"/>
  <c r="AC526" i="2"/>
  <c r="AC6517" i="2"/>
  <c r="AC6518" i="2"/>
  <c r="AC6519" i="2"/>
  <c r="AC6520" i="2"/>
  <c r="AC6521" i="2"/>
  <c r="AC6522" i="2"/>
  <c r="AC6523" i="2"/>
  <c r="AC527" i="2"/>
  <c r="AC6524" i="2"/>
  <c r="AC6525" i="2"/>
  <c r="AC6526" i="2"/>
  <c r="AC6527" i="2"/>
  <c r="AC6528" i="2"/>
  <c r="AC6529" i="2"/>
  <c r="AC6530" i="2"/>
  <c r="AC6531" i="2"/>
  <c r="AC6532" i="2"/>
  <c r="AC6533" i="2"/>
  <c r="AC6534" i="2"/>
  <c r="AC6535" i="2"/>
  <c r="AC6536" i="2"/>
  <c r="AC6537" i="2"/>
  <c r="AC6538" i="2"/>
  <c r="AC6539" i="2"/>
  <c r="AC6540" i="2"/>
  <c r="AC6541" i="2"/>
  <c r="AC6542" i="2"/>
  <c r="AC6543" i="2"/>
  <c r="AC6544" i="2"/>
  <c r="AC6545" i="2"/>
  <c r="AC6546" i="2"/>
  <c r="AC6547" i="2"/>
  <c r="AC6548" i="2"/>
  <c r="AC6549" i="2"/>
  <c r="AC6550" i="2"/>
  <c r="AC6551" i="2"/>
  <c r="AC6552" i="2"/>
  <c r="AC6553" i="2"/>
  <c r="AC6554" i="2"/>
  <c r="AC6555" i="2"/>
  <c r="AC6556" i="2"/>
  <c r="AC6557" i="2"/>
  <c r="AC6558" i="2"/>
  <c r="AC6559" i="2"/>
  <c r="AC6560" i="2"/>
  <c r="AC6561" i="2"/>
  <c r="AC6562" i="2"/>
  <c r="AC528" i="2"/>
  <c r="AC6563" i="2"/>
  <c r="AC6564" i="2"/>
  <c r="AC6565" i="2"/>
  <c r="AC6566" i="2"/>
  <c r="AC6567" i="2"/>
  <c r="AC6568" i="2"/>
  <c r="AC6569" i="2"/>
  <c r="AC6570" i="2"/>
  <c r="AC6571" i="2"/>
  <c r="AC6572" i="2"/>
  <c r="AC6573" i="2"/>
  <c r="AC6574" i="2"/>
  <c r="AC6575" i="2"/>
  <c r="AC6576" i="2"/>
  <c r="AC529" i="2"/>
  <c r="AC530" i="2"/>
  <c r="AC6577" i="2"/>
  <c r="AC531" i="2"/>
  <c r="AC6578" i="2"/>
  <c r="AC6579" i="2"/>
  <c r="AC6580" i="2"/>
  <c r="AC6581" i="2"/>
  <c r="AC6582" i="2"/>
  <c r="AC6583" i="2"/>
  <c r="AC6584" i="2"/>
  <c r="AC6585" i="2"/>
  <c r="AC6586" i="2"/>
  <c r="AC6587" i="2"/>
  <c r="AC6588" i="2"/>
  <c r="AC6589" i="2"/>
  <c r="AC6590" i="2"/>
  <c r="AC6591" i="2"/>
  <c r="AC6592" i="2"/>
  <c r="AC6593" i="2"/>
  <c r="AC6594" i="2"/>
  <c r="AC6595" i="2"/>
  <c r="AC6596" i="2"/>
  <c r="AC6597" i="2"/>
  <c r="AC532" i="2"/>
  <c r="AC533" i="2"/>
  <c r="AC6598" i="2"/>
  <c r="AC6599" i="2"/>
  <c r="AC6600" i="2"/>
  <c r="AC6601" i="2"/>
  <c r="AC6602" i="2"/>
  <c r="AC6603" i="2"/>
  <c r="AC6604" i="2"/>
  <c r="AC6605" i="2"/>
  <c r="AC6606" i="2"/>
  <c r="AC6607" i="2"/>
  <c r="AC534" i="2"/>
  <c r="AC6608" i="2"/>
  <c r="AC6609" i="2"/>
  <c r="AC6610" i="2"/>
  <c r="AC6611" i="2"/>
  <c r="AC6612" i="2"/>
  <c r="AC6613" i="2"/>
  <c r="AC6614" i="2"/>
  <c r="AC6615" i="2"/>
  <c r="AC6616" i="2"/>
  <c r="AC6617" i="2"/>
  <c r="AC6618" i="2"/>
  <c r="AC6619" i="2"/>
  <c r="AC6620" i="2"/>
  <c r="AC6621" i="2"/>
  <c r="AC6622" i="2"/>
  <c r="AC6623" i="2"/>
  <c r="AC6624" i="2"/>
  <c r="AC6625" i="2"/>
  <c r="AC535" i="2"/>
  <c r="AC6626" i="2"/>
  <c r="AC536" i="2"/>
  <c r="AC6627" i="2"/>
  <c r="AC6628" i="2"/>
  <c r="AC6629" i="2"/>
  <c r="AC6630" i="2"/>
  <c r="AC6631" i="2"/>
  <c r="AC537" i="2"/>
  <c r="AC538" i="2"/>
  <c r="AC6632" i="2"/>
  <c r="AC6633" i="2"/>
  <c r="AC6634" i="2"/>
  <c r="AC6635" i="2"/>
  <c r="AC6636" i="2"/>
  <c r="AC6637" i="2"/>
  <c r="AC6638" i="2"/>
  <c r="AC6639" i="2"/>
  <c r="AC6640" i="2"/>
  <c r="AC6641" i="2"/>
  <c r="AC6642" i="2"/>
  <c r="AC6643" i="2"/>
  <c r="AC6644" i="2"/>
  <c r="AC6645" i="2"/>
  <c r="AC6646" i="2"/>
  <c r="AC539" i="2"/>
  <c r="AC540" i="2"/>
  <c r="AC6647" i="2"/>
  <c r="AC6648" i="2"/>
  <c r="AC6649" i="2"/>
  <c r="AC6650" i="2"/>
  <c r="AC6651" i="2"/>
  <c r="AC541" i="2"/>
  <c r="AC6652" i="2"/>
  <c r="AC6653" i="2"/>
  <c r="AC6654" i="2"/>
  <c r="AC6655" i="2"/>
  <c r="AC6656" i="2"/>
  <c r="AC6657" i="2"/>
  <c r="AC6658" i="2"/>
  <c r="AC6659" i="2"/>
  <c r="AC6660" i="2"/>
  <c r="AC6661" i="2"/>
  <c r="AC6662" i="2"/>
  <c r="AC542" i="2"/>
  <c r="AC6663" i="2"/>
  <c r="AC6664" i="2"/>
  <c r="AC6665" i="2"/>
  <c r="AC6666" i="2"/>
  <c r="AC6667" i="2"/>
  <c r="AC6668" i="2"/>
  <c r="AC543" i="2"/>
  <c r="AC6669" i="2"/>
  <c r="AC6670" i="2"/>
  <c r="AC6671" i="2"/>
  <c r="AC6672" i="2"/>
  <c r="AC6673" i="2"/>
  <c r="AC6674" i="2"/>
  <c r="AC6675" i="2"/>
  <c r="AC6676" i="2"/>
  <c r="AC544" i="2"/>
  <c r="AC6677" i="2"/>
  <c r="AC6678" i="2"/>
  <c r="AC6679" i="2"/>
  <c r="AC6680" i="2"/>
  <c r="AC6681" i="2"/>
  <c r="AC6682" i="2"/>
  <c r="AC6683" i="2"/>
  <c r="AC6684" i="2"/>
  <c r="AC6685" i="2"/>
  <c r="AC6686" i="2"/>
  <c r="AC6687" i="2"/>
  <c r="AC6688" i="2"/>
  <c r="AC6689" i="2"/>
  <c r="AC6690" i="2"/>
  <c r="AC6691" i="2"/>
  <c r="AC6692" i="2"/>
  <c r="AC6693" i="2"/>
  <c r="AC6694" i="2"/>
  <c r="AC6695" i="2"/>
  <c r="AC545" i="2"/>
  <c r="AC546" i="2"/>
  <c r="AC6696" i="2"/>
  <c r="AC6697" i="2"/>
  <c r="AC6698" i="2"/>
  <c r="AC6699" i="2"/>
  <c r="AC6700" i="2"/>
  <c r="AC6701" i="2"/>
  <c r="AC6702" i="2"/>
  <c r="AC6703" i="2"/>
  <c r="AC6704" i="2"/>
  <c r="AC6705" i="2"/>
  <c r="AC6706" i="2"/>
  <c r="AC6707" i="2"/>
  <c r="AC6708" i="2"/>
  <c r="AC6709" i="2"/>
  <c r="AC6710" i="2"/>
  <c r="AC6711" i="2"/>
  <c r="AC6712" i="2"/>
  <c r="AC6713" i="2"/>
  <c r="AC6714" i="2"/>
  <c r="AC6715" i="2"/>
  <c r="AC6716" i="2"/>
  <c r="AC6717" i="2"/>
  <c r="AC6718" i="2"/>
  <c r="AC6719" i="2"/>
  <c r="AC6720" i="2"/>
  <c r="AC6721" i="2"/>
  <c r="AC6722" i="2"/>
  <c r="AC6723" i="2"/>
  <c r="AC6724" i="2"/>
  <c r="AC547" i="2"/>
  <c r="AC6725" i="2"/>
  <c r="AC6726" i="2"/>
  <c r="AC6727" i="2"/>
  <c r="AC6728" i="2"/>
  <c r="AC6729" i="2"/>
  <c r="AC6730" i="2"/>
  <c r="AC6731" i="2"/>
  <c r="AC6732" i="2"/>
  <c r="AC6733" i="2"/>
  <c r="AC6734" i="2"/>
  <c r="AC548" i="2"/>
  <c r="AC549" i="2"/>
  <c r="AC6735" i="2"/>
  <c r="AC6736" i="2"/>
  <c r="AC6737" i="2"/>
  <c r="AC6738" i="2"/>
  <c r="AC6739" i="2"/>
  <c r="AC6740" i="2"/>
  <c r="AC6741" i="2"/>
  <c r="AC6742" i="2"/>
  <c r="AC6743" i="2"/>
  <c r="AC550" i="2"/>
  <c r="AC6744" i="2"/>
  <c r="AC6745" i="2"/>
  <c r="AC551" i="2"/>
  <c r="AC6746" i="2"/>
  <c r="AC6747" i="2"/>
  <c r="AC6748" i="2"/>
  <c r="AC6749" i="2"/>
  <c r="AC6750" i="2"/>
  <c r="AC6751" i="2"/>
  <c r="AC6752" i="2"/>
  <c r="AC552" i="2"/>
  <c r="AC6753" i="2"/>
  <c r="AC6754" i="2"/>
  <c r="AC6755" i="2"/>
  <c r="AC6756" i="2"/>
  <c r="AC553" i="2"/>
  <c r="AC6757" i="2"/>
  <c r="AC6758" i="2"/>
  <c r="AC6759" i="2"/>
  <c r="AC554" i="2"/>
  <c r="AC6760" i="2"/>
  <c r="AC6761" i="2"/>
  <c r="AC6762" i="2"/>
  <c r="AC6763" i="2"/>
  <c r="AC6764" i="2"/>
  <c r="AC6765" i="2"/>
  <c r="AC6766" i="2"/>
  <c r="AC6767" i="2"/>
  <c r="AC6768" i="2"/>
  <c r="AC6769" i="2"/>
  <c r="AC6770" i="2"/>
  <c r="AC6771" i="2"/>
  <c r="AC6772" i="2"/>
  <c r="AC555" i="2"/>
  <c r="AC6773" i="2"/>
  <c r="AC6774" i="2"/>
  <c r="AC6775" i="2"/>
  <c r="AC6776" i="2"/>
  <c r="AC6777" i="2"/>
  <c r="AC6778" i="2"/>
  <c r="AC6779" i="2"/>
  <c r="AC6780" i="2"/>
  <c r="AC6781" i="2"/>
  <c r="AC6782" i="2"/>
  <c r="AC6783" i="2"/>
  <c r="AC556" i="2"/>
  <c r="AC6784" i="2"/>
  <c r="AC6785" i="2"/>
  <c r="AC6786" i="2"/>
  <c r="AC6787" i="2"/>
  <c r="AC6788" i="2"/>
  <c r="AC6789" i="2"/>
  <c r="AC6790" i="2"/>
  <c r="AC6791" i="2"/>
  <c r="AC557" i="2"/>
  <c r="AC6792" i="2"/>
  <c r="AC6793" i="2"/>
  <c r="AC6794" i="2"/>
  <c r="AC6795" i="2"/>
  <c r="AC6796" i="2"/>
  <c r="AC6797" i="2"/>
  <c r="AC6798" i="2"/>
  <c r="AC6799" i="2"/>
  <c r="AC6800" i="2"/>
  <c r="AC6801" i="2"/>
  <c r="AC6802" i="2"/>
  <c r="AC6803" i="2"/>
  <c r="AC6804" i="2"/>
  <c r="AC6805" i="2"/>
  <c r="AC6806" i="2"/>
  <c r="AC6807" i="2"/>
  <c r="AC6808" i="2"/>
  <c r="AC6809" i="2"/>
  <c r="AC6810" i="2"/>
  <c r="AC6811" i="2"/>
  <c r="AC6812" i="2"/>
  <c r="AC6813" i="2"/>
  <c r="AC6814" i="2"/>
  <c r="AC6815" i="2"/>
  <c r="AC6816" i="2"/>
  <c r="AC6817" i="2"/>
  <c r="AC6818" i="2"/>
  <c r="AC6819" i="2"/>
  <c r="AC6820" i="2"/>
  <c r="AC6821" i="2"/>
  <c r="AC6822" i="2"/>
  <c r="AC6823" i="2"/>
  <c r="AC6824" i="2"/>
  <c r="AC6825" i="2"/>
  <c r="AC6826" i="2"/>
  <c r="AC6827" i="2"/>
  <c r="AC6828" i="2"/>
  <c r="AC6829" i="2"/>
  <c r="AC6830" i="2"/>
  <c r="AC6831" i="2"/>
  <c r="AC6832" i="2"/>
  <c r="AC6833" i="2"/>
  <c r="AC6834" i="2"/>
  <c r="AC6835" i="2"/>
  <c r="AC6836" i="2"/>
  <c r="AC6837" i="2"/>
  <c r="AC6838" i="2"/>
  <c r="AC6839" i="2"/>
  <c r="AC6840" i="2"/>
  <c r="AC6841" i="2"/>
  <c r="AC6842" i="2"/>
  <c r="AC6843" i="2"/>
  <c r="AC558" i="2"/>
  <c r="AC6844" i="2"/>
  <c r="AC6845" i="2"/>
  <c r="AC6846" i="2"/>
  <c r="AC6847" i="2"/>
  <c r="AC6848" i="2"/>
  <c r="AC6849" i="2"/>
  <c r="AC6850" i="2"/>
  <c r="AC6851" i="2"/>
  <c r="AC6852" i="2"/>
  <c r="AC6853" i="2"/>
  <c r="AC6854" i="2"/>
  <c r="AC6855" i="2"/>
  <c r="AC6856" i="2"/>
  <c r="AC6857" i="2"/>
  <c r="AC559" i="2"/>
  <c r="AC6858" i="2"/>
  <c r="AC560" i="2"/>
  <c r="AC6859" i="2"/>
  <c r="AC6860" i="2"/>
  <c r="AC6861" i="2"/>
  <c r="AC6862" i="2"/>
  <c r="AC6863" i="2"/>
  <c r="AC6864" i="2"/>
  <c r="AC561" i="2"/>
  <c r="AC6865" i="2"/>
  <c r="AC6866" i="2"/>
  <c r="AC6867" i="2"/>
  <c r="AC562" i="2"/>
  <c r="AC6868" i="2"/>
  <c r="AC6869" i="2"/>
  <c r="AC6870" i="2"/>
  <c r="AC6871" i="2"/>
  <c r="AC6872" i="2"/>
  <c r="AC6873" i="2"/>
  <c r="AC563" i="2"/>
  <c r="AC6874" i="2"/>
  <c r="AC564" i="2"/>
  <c r="AC565" i="2"/>
  <c r="AC6875" i="2"/>
  <c r="AC6876" i="2"/>
  <c r="AC6877" i="2"/>
  <c r="AC6878" i="2"/>
  <c r="AC6879" i="2"/>
  <c r="AC6880" i="2"/>
  <c r="AC6881" i="2"/>
  <c r="AC6882" i="2"/>
  <c r="AC6883" i="2"/>
  <c r="AC6884" i="2"/>
  <c r="AC6885" i="2"/>
  <c r="AC566" i="2"/>
  <c r="AC6886" i="2"/>
  <c r="AC6887" i="2"/>
  <c r="AC6888" i="2"/>
  <c r="AC6889" i="2"/>
  <c r="AC6890" i="2"/>
  <c r="AC6891" i="2"/>
  <c r="AC6892" i="2"/>
  <c r="AC6893" i="2"/>
  <c r="AC6894" i="2"/>
  <c r="AC567" i="2"/>
  <c r="AC6895" i="2"/>
  <c r="AC6896" i="2"/>
  <c r="AC6897" i="2"/>
  <c r="AC6898" i="2"/>
  <c r="AC6899" i="2"/>
  <c r="AC6900" i="2"/>
  <c r="AC6901" i="2"/>
  <c r="AC568" i="2"/>
  <c r="AC6902" i="2"/>
  <c r="AC6903" i="2"/>
  <c r="AC6904" i="2"/>
  <c r="AC6905" i="2"/>
  <c r="AC6906" i="2"/>
  <c r="AC6907" i="2"/>
  <c r="AC6908" i="2"/>
  <c r="AC6909" i="2"/>
  <c r="AC6910" i="2"/>
  <c r="AC569" i="2"/>
  <c r="AC6911" i="2"/>
  <c r="AC570" i="2"/>
  <c r="AC6912" i="2"/>
  <c r="AC6913" i="2"/>
  <c r="AC6914" i="2"/>
  <c r="AC571" i="2"/>
  <c r="AC6915" i="2"/>
  <c r="AC6916" i="2"/>
  <c r="AC6917" i="2"/>
  <c r="AC6918" i="2"/>
  <c r="AC6919" i="2"/>
  <c r="AC6920" i="2"/>
  <c r="AC6921" i="2"/>
  <c r="AC6922" i="2"/>
  <c r="AC6923" i="2"/>
  <c r="AC6924" i="2"/>
  <c r="AC6925" i="2"/>
  <c r="AC6926" i="2"/>
  <c r="AC6927" i="2"/>
  <c r="AC6928" i="2"/>
  <c r="AC6929" i="2"/>
  <c r="AC6930" i="2"/>
  <c r="AC6931" i="2"/>
  <c r="AC6932" i="2"/>
  <c r="AC6933" i="2"/>
  <c r="AC6934" i="2"/>
  <c r="AC6935" i="2"/>
  <c r="AC6936" i="2"/>
  <c r="AC6937" i="2"/>
  <c r="AC6938" i="2"/>
  <c r="AC6939" i="2"/>
  <c r="AC6940" i="2"/>
  <c r="AC572" i="2"/>
  <c r="AC6941" i="2"/>
  <c r="AC6942" i="2"/>
  <c r="AC573" i="2"/>
  <c r="AC574" i="2"/>
  <c r="AC6943" i="2"/>
  <c r="AC6944" i="2"/>
  <c r="AC6945" i="2"/>
  <c r="AC6946" i="2"/>
  <c r="AC6947" i="2"/>
  <c r="AC6948" i="2"/>
  <c r="AC6949" i="2"/>
  <c r="AC6950" i="2"/>
  <c r="AC6951" i="2"/>
  <c r="AC6952" i="2"/>
  <c r="AC575" i="2"/>
  <c r="AC6953" i="2"/>
  <c r="AC6954" i="2"/>
  <c r="AC6955" i="2"/>
  <c r="AC6956" i="2"/>
  <c r="AC6957" i="2"/>
  <c r="AC6958" i="2"/>
  <c r="AC6959" i="2"/>
  <c r="AC6960" i="2"/>
  <c r="AC6961" i="2"/>
  <c r="AC6962" i="2"/>
  <c r="AC576" i="2"/>
  <c r="AC6963" i="2"/>
  <c r="AC6964" i="2"/>
  <c r="AC6965" i="2"/>
  <c r="AC6966" i="2"/>
  <c r="AC6967" i="2"/>
  <c r="AC6968" i="2"/>
  <c r="AC6969" i="2"/>
  <c r="AC6970" i="2"/>
  <c r="AC577" i="2"/>
  <c r="AC6971" i="2"/>
  <c r="AC6972" i="2"/>
  <c r="AC6973" i="2"/>
  <c r="AC6974" i="2"/>
  <c r="AC6975" i="2"/>
  <c r="AC6976" i="2"/>
  <c r="AC6977" i="2"/>
  <c r="AC6978" i="2"/>
  <c r="AC6979" i="2"/>
  <c r="AC6980" i="2"/>
  <c r="AC6981" i="2"/>
  <c r="AC6982" i="2"/>
  <c r="AC6983" i="2"/>
  <c r="AC6984" i="2"/>
  <c r="AC6985" i="2"/>
  <c r="AC6986" i="2"/>
  <c r="AC6987" i="2"/>
  <c r="AC6988" i="2"/>
  <c r="AC6989" i="2"/>
  <c r="AC6990" i="2"/>
  <c r="AC6991" i="2"/>
  <c r="AC6992" i="2"/>
  <c r="AC578" i="2"/>
  <c r="AC6993" i="2"/>
  <c r="AC6994" i="2"/>
  <c r="AC6995" i="2"/>
  <c r="AC6996" i="2"/>
  <c r="AC6997" i="2"/>
  <c r="AC6998" i="2"/>
  <c r="AC6999" i="2"/>
  <c r="AC7000" i="2"/>
  <c r="AC7001" i="2"/>
  <c r="AC7002" i="2"/>
  <c r="AC7003" i="2"/>
  <c r="AC7004" i="2"/>
  <c r="AC7005" i="2"/>
  <c r="AC7006" i="2"/>
  <c r="AC7007" i="2"/>
  <c r="AC7008" i="2"/>
  <c r="AC7009" i="2"/>
  <c r="AC7010" i="2"/>
  <c r="AC7011" i="2"/>
  <c r="AC7012" i="2"/>
  <c r="AC7013" i="2"/>
  <c r="AC7014" i="2"/>
  <c r="AC7015" i="2"/>
  <c r="AC7016" i="2"/>
  <c r="AC579" i="2"/>
  <c r="AC7017" i="2"/>
  <c r="AC7018" i="2"/>
  <c r="AC7019" i="2"/>
  <c r="AC7020" i="2"/>
  <c r="AC7021" i="2"/>
  <c r="AC7022" i="2"/>
  <c r="AC580" i="2"/>
  <c r="AC581" i="2"/>
  <c r="AC7023" i="2"/>
  <c r="AC7024" i="2"/>
  <c r="AC7025" i="2"/>
  <c r="AC7026" i="2"/>
  <c r="AC7027" i="2"/>
  <c r="AC7028" i="2"/>
  <c r="AC7029" i="2"/>
  <c r="AC7030" i="2"/>
  <c r="AC7031" i="2"/>
  <c r="AC7032" i="2"/>
  <c r="AC7033" i="2"/>
  <c r="AC7034" i="2"/>
  <c r="AC7035" i="2"/>
  <c r="AC7036" i="2"/>
  <c r="AC7037" i="2"/>
  <c r="AC7038" i="2"/>
  <c r="AC7039" i="2"/>
  <c r="AC7040" i="2"/>
  <c r="AC7041" i="2"/>
  <c r="AC7042" i="2"/>
  <c r="AC7043" i="2"/>
  <c r="AC7044" i="2"/>
  <c r="AC7045" i="2"/>
  <c r="AC7046" i="2"/>
  <c r="AC7047" i="2"/>
  <c r="AC7048" i="2"/>
  <c r="AC7049" i="2"/>
  <c r="AC7050" i="2"/>
  <c r="AC7051" i="2"/>
  <c r="AC7052" i="2"/>
  <c r="AC7053" i="2"/>
  <c r="AC7054" i="2"/>
  <c r="AC7055" i="2"/>
  <c r="AC7056" i="2"/>
  <c r="AC582" i="2"/>
  <c r="AC7057" i="2"/>
  <c r="AC7058" i="2"/>
  <c r="AC7059" i="2"/>
  <c r="AC7060" i="2"/>
  <c r="AC583" i="2"/>
  <c r="AC7061" i="2"/>
  <c r="AC7062" i="2"/>
  <c r="AC7063" i="2"/>
  <c r="AC7064" i="2"/>
  <c r="AC7065" i="2"/>
  <c r="AC7066" i="2"/>
  <c r="AC7067" i="2"/>
  <c r="AC7068" i="2"/>
  <c r="AC7069" i="2"/>
  <c r="AC584" i="2"/>
  <c r="AC7070" i="2"/>
  <c r="AC7071" i="2"/>
  <c r="AC7072" i="2"/>
  <c r="AC7073" i="2"/>
  <c r="AC7074" i="2"/>
  <c r="AC7075" i="2"/>
  <c r="AC7076" i="2"/>
  <c r="AC7077" i="2"/>
  <c r="AC585" i="2"/>
  <c r="AC7078" i="2"/>
  <c r="AC7079" i="2"/>
  <c r="AC586" i="2"/>
  <c r="AC587" i="2"/>
  <c r="AC7080" i="2"/>
  <c r="AC7081" i="2"/>
  <c r="AC588" i="2"/>
  <c r="AC589" i="2"/>
  <c r="AC7082" i="2"/>
  <c r="AC7083" i="2"/>
  <c r="AC7084" i="2"/>
  <c r="AC7085" i="2"/>
  <c r="AC7086" i="2"/>
  <c r="AC7087" i="2"/>
  <c r="AC7088" i="2"/>
  <c r="AC7089" i="2"/>
  <c r="AC590" i="2"/>
  <c r="AC7090" i="2"/>
  <c r="AC7091" i="2"/>
  <c r="AC7092" i="2"/>
  <c r="AC7093" i="2"/>
  <c r="AC7094" i="2"/>
  <c r="AC591" i="2"/>
  <c r="AC7095" i="2"/>
  <c r="AC7096" i="2"/>
  <c r="AC7097" i="2"/>
  <c r="AC7098" i="2"/>
  <c r="AC7099" i="2"/>
  <c r="AC7100" i="2"/>
  <c r="AC7101" i="2"/>
  <c r="AC7102" i="2"/>
  <c r="AC7103" i="2"/>
  <c r="AC7104" i="2"/>
  <c r="AC7105" i="2"/>
  <c r="AC7106" i="2"/>
  <c r="AC592" i="2"/>
  <c r="AC7107" i="2"/>
  <c r="AC7108" i="2"/>
  <c r="AC7109" i="2"/>
  <c r="AC7110" i="2"/>
  <c r="AC7111" i="2"/>
  <c r="AC7112" i="2"/>
  <c r="AC593" i="2"/>
  <c r="AC7113" i="2"/>
  <c r="AC7114" i="2"/>
  <c r="AC7115" i="2"/>
  <c r="AC7116" i="2"/>
  <c r="AC7117" i="2"/>
  <c r="AC7118" i="2"/>
  <c r="AC7119" i="2"/>
  <c r="AC7120" i="2"/>
  <c r="AC7121" i="2"/>
  <c r="AC7122" i="2"/>
  <c r="AC7123" i="2"/>
  <c r="AC594" i="2"/>
  <c r="AC7124" i="2"/>
  <c r="AC7125" i="2"/>
  <c r="AC7126" i="2"/>
  <c r="AC7127" i="2"/>
  <c r="AC7128" i="2"/>
  <c r="AC7129" i="2"/>
  <c r="AC595" i="2"/>
  <c r="AC7130" i="2"/>
  <c r="AC7131" i="2"/>
  <c r="AC7132" i="2"/>
  <c r="AC7133" i="2"/>
  <c r="AC7134" i="2"/>
  <c r="AC7135" i="2"/>
  <c r="AC596" i="2"/>
  <c r="AC7136" i="2"/>
  <c r="AC7137" i="2"/>
  <c r="AC7138" i="2"/>
  <c r="AC7139" i="2"/>
  <c r="AC7140" i="2"/>
  <c r="AC7141" i="2"/>
  <c r="AC7142" i="2"/>
  <c r="AC7143" i="2"/>
  <c r="AC7144" i="2"/>
  <c r="AC7145" i="2"/>
  <c r="AC7146" i="2"/>
  <c r="AC7147" i="2"/>
  <c r="AC7148" i="2"/>
  <c r="AC7149" i="2"/>
  <c r="AC7150" i="2"/>
  <c r="AC7151" i="2"/>
  <c r="AC7152" i="2"/>
  <c r="AC7153" i="2"/>
  <c r="AC7154" i="2"/>
  <c r="AC7155" i="2"/>
  <c r="AC7156" i="2"/>
  <c r="AC7157" i="2"/>
  <c r="AC7158" i="2"/>
  <c r="AC7159" i="2"/>
  <c r="AC597" i="2"/>
  <c r="AC7160" i="2"/>
  <c r="AC7161" i="2"/>
  <c r="AC598" i="2"/>
  <c r="AC7162" i="2"/>
  <c r="AC7163" i="2"/>
  <c r="AC7164" i="2"/>
  <c r="AC7165" i="2"/>
  <c r="AC7166" i="2"/>
  <c r="AC7167" i="2"/>
  <c r="AC7168" i="2"/>
  <c r="AC7169" i="2"/>
  <c r="AC7170" i="2"/>
  <c r="AC7171" i="2"/>
  <c r="AC7172" i="2"/>
  <c r="AC7173" i="2"/>
  <c r="AC7174" i="2"/>
  <c r="AC7175" i="2"/>
  <c r="AC7176" i="2"/>
  <c r="AC7177" i="2"/>
  <c r="AC7178" i="2"/>
  <c r="AC7179" i="2"/>
  <c r="AC7180" i="2"/>
  <c r="AC7181" i="2"/>
  <c r="AC7182" i="2"/>
  <c r="AC7183" i="2"/>
  <c r="AC7184" i="2"/>
  <c r="AC599" i="2"/>
  <c r="AC7185" i="2"/>
  <c r="AC7186" i="2"/>
  <c r="AC7187" i="2"/>
  <c r="AC7188" i="2"/>
  <c r="AC7189" i="2"/>
  <c r="AC7190" i="2"/>
  <c r="AC600" i="2"/>
  <c r="AC7191" i="2"/>
  <c r="AC7192" i="2"/>
  <c r="AC7193" i="2"/>
  <c r="AC7194" i="2"/>
  <c r="AC7195" i="2"/>
  <c r="AC7196" i="2"/>
  <c r="AC7197" i="2"/>
  <c r="AC7198" i="2"/>
  <c r="AC7199" i="2"/>
  <c r="AC7200" i="2"/>
  <c r="AC7201" i="2"/>
  <c r="AC7202" i="2"/>
  <c r="AC7203" i="2"/>
  <c r="AC7204" i="2"/>
  <c r="AC7205" i="2"/>
  <c r="AC7206" i="2"/>
  <c r="AC7207" i="2"/>
  <c r="AC7208" i="2"/>
  <c r="AC7209" i="2"/>
  <c r="AC7210" i="2"/>
  <c r="AC7211" i="2"/>
  <c r="AC7212" i="2"/>
  <c r="AC601" i="2"/>
  <c r="AC7213" i="2"/>
  <c r="AC602" i="2"/>
  <c r="AC7214" i="2"/>
  <c r="AC7215" i="2"/>
  <c r="AC603" i="2"/>
  <c r="AC7216" i="2"/>
  <c r="AC7217" i="2"/>
  <c r="AC7218" i="2"/>
  <c r="AC7219" i="2"/>
  <c r="AC7220" i="2"/>
  <c r="AC7221" i="2"/>
  <c r="AC604" i="2"/>
  <c r="AC7222" i="2"/>
  <c r="AC7223" i="2"/>
  <c r="AC7224" i="2"/>
  <c r="AC605" i="2"/>
  <c r="AC7225" i="2"/>
  <c r="AC7226" i="2"/>
  <c r="AC7227" i="2"/>
  <c r="AC7228" i="2"/>
  <c r="AC7229" i="2"/>
  <c r="AC7230" i="2"/>
  <c r="AC7231" i="2"/>
  <c r="AC7232" i="2"/>
  <c r="AC7233" i="2"/>
  <c r="AC7234" i="2"/>
  <c r="AC606" i="2"/>
  <c r="AC7235" i="2"/>
  <c r="AC7236" i="2"/>
  <c r="AC7237" i="2"/>
  <c r="AC7238" i="2"/>
  <c r="AC7239" i="2"/>
  <c r="AC7240" i="2"/>
  <c r="AC7241" i="2"/>
  <c r="AC7242" i="2"/>
  <c r="AC7243" i="2"/>
  <c r="AC7244" i="2"/>
  <c r="AC7245" i="2"/>
  <c r="AC7246" i="2"/>
  <c r="AC7247" i="2"/>
  <c r="AC7248" i="2"/>
  <c r="AC7249" i="2"/>
  <c r="AC7250" i="2"/>
  <c r="AC7251" i="2"/>
  <c r="AC7252" i="2"/>
  <c r="AC7253" i="2"/>
  <c r="AC607" i="2"/>
  <c r="AC7254" i="2"/>
  <c r="AC7255" i="2"/>
  <c r="AC7256" i="2"/>
  <c r="AC7257" i="2"/>
  <c r="AC7258" i="2"/>
  <c r="AC608" i="2"/>
  <c r="AC7259" i="2"/>
  <c r="AC7260" i="2"/>
  <c r="AC609" i="2"/>
  <c r="AC7261" i="2"/>
  <c r="AC7262" i="2"/>
  <c r="AC7263" i="2"/>
  <c r="AC7264" i="2"/>
  <c r="AC7265" i="2"/>
  <c r="AC7266" i="2"/>
  <c r="AC7267" i="2"/>
  <c r="AC7268" i="2"/>
  <c r="AC7269" i="2"/>
  <c r="AC7270" i="2"/>
  <c r="AC7271" i="2"/>
  <c r="AC7272" i="2"/>
  <c r="AC7273" i="2"/>
  <c r="AC7274" i="2"/>
  <c r="AC7275" i="2"/>
  <c r="AC7276" i="2"/>
  <c r="AC7277" i="2"/>
  <c r="AC7278" i="2"/>
  <c r="AC7279" i="2"/>
  <c r="AC7280" i="2"/>
  <c r="AC7281" i="2"/>
  <c r="AC7282" i="2"/>
  <c r="AC7283" i="2"/>
  <c r="AC7284" i="2"/>
  <c r="AC610" i="2"/>
  <c r="AC7285" i="2"/>
  <c r="AC7286" i="2"/>
  <c r="AC7287" i="2"/>
  <c r="AC611" i="2"/>
  <c r="AC7288" i="2"/>
  <c r="AC7289" i="2"/>
  <c r="AC7290" i="2"/>
  <c r="AC7291" i="2"/>
  <c r="AC7292" i="2"/>
  <c r="AC7293" i="2"/>
  <c r="AC7294" i="2"/>
  <c r="AC7295" i="2"/>
  <c r="AC7296" i="2"/>
  <c r="AC7297" i="2"/>
  <c r="AC7298" i="2"/>
  <c r="AC7299" i="2"/>
  <c r="AC7300" i="2"/>
  <c r="AC7301" i="2"/>
  <c r="AC612" i="2"/>
  <c r="AC7302" i="2"/>
  <c r="AC7303" i="2"/>
  <c r="AC7304" i="2"/>
  <c r="AC7305" i="2"/>
  <c r="AC613" i="2"/>
  <c r="AC7306" i="2"/>
  <c r="AC7307" i="2"/>
  <c r="AC7308" i="2"/>
  <c r="AC7309" i="2"/>
  <c r="AC7310" i="2"/>
  <c r="AC7311" i="2"/>
  <c r="AC7312" i="2"/>
  <c r="AC614" i="2"/>
  <c r="AC7313" i="2"/>
  <c r="AC7314" i="2"/>
  <c r="AC7315" i="2"/>
  <c r="AC7316" i="2"/>
  <c r="AC7317" i="2"/>
  <c r="AC7318" i="2"/>
  <c r="AC7319" i="2"/>
  <c r="AC7320" i="2"/>
  <c r="AC7321" i="2"/>
  <c r="AC615" i="2"/>
  <c r="AC7322" i="2"/>
  <c r="AC7323" i="2"/>
  <c r="AC7324" i="2"/>
  <c r="AC7325" i="2"/>
  <c r="AC7326" i="2"/>
  <c r="AC7327" i="2"/>
  <c r="AC7328" i="2"/>
  <c r="AC616" i="2"/>
  <c r="AC7329" i="2"/>
  <c r="AC7330" i="2"/>
  <c r="AC7331" i="2"/>
  <c r="AC7332" i="2"/>
  <c r="AC7333" i="2"/>
  <c r="AC7334" i="2"/>
  <c r="AC7335" i="2"/>
  <c r="AC7336" i="2"/>
  <c r="AC7337" i="2"/>
  <c r="AC7338" i="2"/>
  <c r="AC7339" i="2"/>
  <c r="AC7340" i="2"/>
  <c r="AC7341" i="2"/>
  <c r="AC7342" i="2"/>
  <c r="AC7343" i="2"/>
  <c r="AC7344" i="2"/>
  <c r="AC7345" i="2"/>
  <c r="AC7346" i="2"/>
  <c r="AC617" i="2"/>
  <c r="AC7347" i="2"/>
  <c r="AC7348" i="2"/>
  <c r="AC618" i="2"/>
  <c r="AC7349" i="2"/>
  <c r="AC619" i="2"/>
  <c r="AC7350" i="2"/>
  <c r="AC7351" i="2"/>
  <c r="AC7352" i="2"/>
  <c r="AC7353" i="2"/>
  <c r="AC7354" i="2"/>
  <c r="AC7355" i="2"/>
  <c r="AC7356" i="2"/>
  <c r="AC7357" i="2"/>
  <c r="AC7358" i="2"/>
  <c r="AC7359" i="2"/>
  <c r="AC7360" i="2"/>
  <c r="AC7361" i="2"/>
  <c r="AC7362" i="2"/>
  <c r="AC7363" i="2"/>
  <c r="AC7364" i="2"/>
  <c r="AC7365" i="2"/>
  <c r="AC7366" i="2"/>
  <c r="AC7367" i="2"/>
  <c r="AC7368" i="2"/>
  <c r="AC7369" i="2"/>
  <c r="AC7370" i="2"/>
  <c r="AC7371" i="2"/>
  <c r="AC7372" i="2"/>
  <c r="AC7373" i="2"/>
  <c r="AC7374" i="2"/>
  <c r="AC7375" i="2"/>
  <c r="AC7376" i="2"/>
  <c r="AC7377" i="2"/>
  <c r="AC7378" i="2"/>
  <c r="AC7379" i="2"/>
  <c r="AC7380" i="2"/>
  <c r="AC7381" i="2"/>
  <c r="AC7382" i="2"/>
  <c r="AC7383" i="2"/>
  <c r="AC7384" i="2"/>
  <c r="AC7385" i="2"/>
  <c r="AC7386" i="2"/>
  <c r="AC7387" i="2"/>
  <c r="AC7388" i="2"/>
  <c r="AC7389" i="2"/>
  <c r="AC620" i="2"/>
  <c r="AC7390" i="2"/>
  <c r="AC7391" i="2"/>
  <c r="AC7392" i="2"/>
  <c r="AC7393" i="2"/>
  <c r="AC7394" i="2"/>
  <c r="AC7395" i="2"/>
  <c r="AC7396" i="2"/>
  <c r="AC7397" i="2"/>
  <c r="AC7398" i="2"/>
  <c r="AC7399" i="2"/>
  <c r="AC7400" i="2"/>
  <c r="AC7401" i="2"/>
  <c r="AC7402" i="2"/>
  <c r="AC621" i="2"/>
  <c r="AC7403" i="2"/>
  <c r="AC7404" i="2"/>
  <c r="AC7405" i="2"/>
  <c r="AC622" i="2"/>
  <c r="AC7406" i="2"/>
  <c r="AC7407" i="2"/>
  <c r="AC7408" i="2"/>
  <c r="AC7409" i="2"/>
  <c r="AC7410" i="2"/>
  <c r="AC7411" i="2"/>
  <c r="AC7412" i="2"/>
  <c r="AC7413" i="2"/>
  <c r="AC7414" i="2"/>
  <c r="AC7415" i="2"/>
  <c r="AC7416" i="2"/>
  <c r="AC7417" i="2"/>
  <c r="AC7418" i="2"/>
  <c r="AC7419" i="2"/>
  <c r="AC7420" i="2"/>
  <c r="AC7421" i="2"/>
  <c r="AC7422" i="2"/>
  <c r="AC7423" i="2"/>
  <c r="AC7424" i="2"/>
  <c r="AC7425" i="2"/>
  <c r="AC7426" i="2"/>
  <c r="AC7427" i="2"/>
  <c r="AC7428" i="2"/>
  <c r="AC7429" i="2"/>
  <c r="AC7430" i="2"/>
  <c r="AC7431" i="2"/>
  <c r="AC7432" i="2"/>
  <c r="AC7433" i="2"/>
  <c r="AC7434" i="2"/>
  <c r="AC7435" i="2"/>
  <c r="AC7436" i="2"/>
  <c r="AC7437" i="2"/>
  <c r="AC7438" i="2"/>
  <c r="AC7439" i="2"/>
  <c r="AC623" i="2"/>
  <c r="AC7440" i="2"/>
  <c r="AC7441" i="2"/>
  <c r="AC624" i="2"/>
  <c r="AC7442" i="2"/>
  <c r="AC7443" i="2"/>
  <c r="AC625" i="2"/>
  <c r="AC7444" i="2"/>
  <c r="AC7445" i="2"/>
  <c r="AC7446" i="2"/>
  <c r="AC7447" i="2"/>
  <c r="AC7448" i="2"/>
  <c r="AC7449" i="2"/>
  <c r="AC7450" i="2"/>
  <c r="AC7451" i="2"/>
  <c r="AC7452" i="2"/>
  <c r="AC7453" i="2"/>
  <c r="AC7454" i="2"/>
  <c r="AC7455" i="2"/>
  <c r="AC626" i="2"/>
  <c r="AC7456" i="2"/>
  <c r="AC7457" i="2"/>
  <c r="AC7458" i="2"/>
  <c r="AC627" i="2"/>
  <c r="AC7459" i="2"/>
  <c r="AC7460" i="2"/>
  <c r="AC7461" i="2"/>
  <c r="AC7462" i="2"/>
  <c r="AC7463" i="2"/>
  <c r="AC7464" i="2"/>
  <c r="AC7465" i="2"/>
  <c r="AC7466" i="2"/>
  <c r="AC7467" i="2"/>
  <c r="AC7468" i="2"/>
  <c r="AC628" i="2"/>
  <c r="AC7469" i="2"/>
  <c r="AC7470" i="2"/>
  <c r="AC7471" i="2"/>
  <c r="AC7472" i="2"/>
  <c r="AC7473" i="2"/>
  <c r="AC7474" i="2"/>
  <c r="AC629" i="2"/>
  <c r="AC630" i="2"/>
  <c r="AC7475" i="2"/>
  <c r="AC631" i="2"/>
  <c r="AC7476" i="2"/>
  <c r="AC7477" i="2"/>
  <c r="AC7478" i="2"/>
  <c r="AC7479" i="2"/>
  <c r="AC7480" i="2"/>
  <c r="AC7481" i="2"/>
  <c r="AC7482" i="2"/>
  <c r="AC7483" i="2"/>
  <c r="AC7484" i="2"/>
  <c r="AC7485" i="2"/>
  <c r="AC7486" i="2"/>
  <c r="AC7487" i="2"/>
  <c r="AC7488" i="2"/>
  <c r="AC7489" i="2"/>
  <c r="AC7490" i="2"/>
  <c r="AC7491" i="2"/>
  <c r="AC7492" i="2"/>
  <c r="AC7493" i="2"/>
  <c r="AC7494" i="2"/>
  <c r="AC7495" i="2"/>
  <c r="AC7496" i="2"/>
  <c r="AC7497" i="2"/>
  <c r="AC632" i="2"/>
  <c r="AC633" i="2"/>
  <c r="AC634" i="2"/>
  <c r="AC7498" i="2"/>
  <c r="AC7499" i="2"/>
  <c r="AC7500" i="2"/>
  <c r="AC7501" i="2"/>
  <c r="AC7502" i="2"/>
  <c r="AC7503" i="2"/>
  <c r="AC7504" i="2"/>
  <c r="AC7505" i="2"/>
  <c r="AC7506" i="2"/>
  <c r="AC7507" i="2"/>
  <c r="AC7508" i="2"/>
  <c r="AC7509" i="2"/>
  <c r="AC7510" i="2"/>
  <c r="AC635" i="2"/>
  <c r="AC7511" i="2"/>
  <c r="AC7512" i="2"/>
  <c r="AC7513" i="2"/>
  <c r="AC7514" i="2"/>
  <c r="AC7515" i="2"/>
  <c r="AC7516" i="2"/>
  <c r="AC7517" i="2"/>
  <c r="AC7518" i="2"/>
  <c r="AC7519" i="2"/>
  <c r="AC7520" i="2"/>
  <c r="AC7521" i="2"/>
  <c r="AC7522" i="2"/>
  <c r="AC7523" i="2"/>
  <c r="AC7524" i="2"/>
  <c r="AC7525" i="2"/>
  <c r="AC7526" i="2"/>
  <c r="AC7527" i="2"/>
  <c r="AC7528" i="2"/>
  <c r="AC7529" i="2"/>
  <c r="AC7530" i="2"/>
  <c r="AC7531" i="2"/>
  <c r="AC636" i="2"/>
  <c r="AC7532" i="2"/>
  <c r="AC7533" i="2"/>
  <c r="AC7534" i="2"/>
  <c r="AC7535" i="2"/>
  <c r="AC7536" i="2"/>
  <c r="AC7537" i="2"/>
  <c r="AC7538" i="2"/>
  <c r="AC7539" i="2"/>
  <c r="AC7540" i="2"/>
  <c r="AC7541" i="2"/>
  <c r="AC637" i="2"/>
  <c r="AC7542" i="2"/>
  <c r="AC7543" i="2"/>
  <c r="AC7544" i="2"/>
  <c r="AC638" i="2"/>
  <c r="AC7545" i="2"/>
  <c r="AC7546" i="2"/>
  <c r="AC7547" i="2"/>
  <c r="AC7548" i="2"/>
  <c r="AC639" i="2"/>
  <c r="AC7549" i="2"/>
  <c r="AC7550" i="2"/>
  <c r="AC7551" i="2"/>
  <c r="AC7552" i="2"/>
  <c r="AC7553" i="2"/>
  <c r="AC7554" i="2"/>
  <c r="AC7555" i="2"/>
  <c r="AC7556" i="2"/>
  <c r="AC7557" i="2"/>
  <c r="AC7558" i="2"/>
  <c r="AC7559" i="2"/>
  <c r="AC7560" i="2"/>
  <c r="AC7561" i="2"/>
  <c r="AC7562" i="2"/>
  <c r="AC7563" i="2"/>
  <c r="AC7564" i="2"/>
  <c r="AC7565" i="2"/>
  <c r="AC640" i="2"/>
  <c r="AC7566" i="2"/>
  <c r="AC7567" i="2"/>
  <c r="AC7568" i="2"/>
  <c r="AC7569" i="2"/>
  <c r="AC7570" i="2"/>
  <c r="AC7571" i="2"/>
  <c r="AC7572" i="2"/>
  <c r="AC7573" i="2"/>
  <c r="AC7574" i="2"/>
  <c r="AC7575" i="2"/>
  <c r="AC7576" i="2"/>
  <c r="AC7577" i="2"/>
  <c r="AC7578" i="2"/>
  <c r="AC641" i="2"/>
  <c r="AC7579" i="2"/>
  <c r="AC7580" i="2"/>
  <c r="AC642" i="2"/>
  <c r="AC7581" i="2"/>
  <c r="AC7582" i="2"/>
  <c r="AC7583" i="2"/>
  <c r="AC7584" i="2"/>
  <c r="AC7585" i="2"/>
  <c r="AC7586" i="2"/>
  <c r="AC643" i="2"/>
  <c r="AC7587" i="2"/>
  <c r="AC7588" i="2"/>
  <c r="AC7589" i="2"/>
  <c r="AC7590" i="2"/>
  <c r="AC7591" i="2"/>
  <c r="AC7592" i="2"/>
  <c r="AC7593" i="2"/>
  <c r="AC7594" i="2"/>
  <c r="AC7595" i="2"/>
  <c r="AC7596" i="2"/>
  <c r="AC7597" i="2"/>
  <c r="AC7598" i="2"/>
  <c r="AC7599" i="2"/>
  <c r="AC7600" i="2"/>
  <c r="AC7601" i="2"/>
  <c r="AC7602" i="2"/>
  <c r="AC7603" i="2"/>
  <c r="AC7604" i="2"/>
  <c r="AC7605" i="2"/>
  <c r="AC7606" i="2"/>
  <c r="AC7607" i="2"/>
  <c r="AC644" i="2"/>
  <c r="AC7608" i="2"/>
  <c r="AC645" i="2"/>
  <c r="AC7609" i="2"/>
  <c r="AC7610" i="2"/>
  <c r="AC7611" i="2"/>
  <c r="AC7612" i="2"/>
  <c r="AC646" i="2"/>
  <c r="AC7613" i="2"/>
  <c r="AC647" i="2"/>
  <c r="AC7614" i="2"/>
  <c r="AC648" i="2"/>
  <c r="AC7615" i="2"/>
  <c r="AC7616" i="2"/>
  <c r="AC7617" i="2"/>
  <c r="AC7618" i="2"/>
  <c r="AC7619" i="2"/>
  <c r="AC649" i="2"/>
  <c r="AC7620" i="2"/>
  <c r="AC7621" i="2"/>
  <c r="AC7622" i="2"/>
  <c r="AC7623" i="2"/>
  <c r="AC7624" i="2"/>
  <c r="AC7625" i="2"/>
  <c r="AC7626" i="2"/>
  <c r="AC7627" i="2"/>
  <c r="AC650" i="2"/>
  <c r="AC651" i="2"/>
  <c r="AC7628" i="2"/>
  <c r="AC652" i="2"/>
  <c r="AC7629" i="2"/>
  <c r="AC7630" i="2"/>
  <c r="AC7631" i="2"/>
  <c r="AC7632" i="2"/>
  <c r="AC653" i="2"/>
  <c r="AC7633" i="2"/>
  <c r="AC7634" i="2"/>
  <c r="AC7635" i="2"/>
  <c r="AC7636" i="2"/>
  <c r="AC7637" i="2"/>
  <c r="AC7638" i="2"/>
  <c r="AC654" i="2"/>
  <c r="AC7639" i="2"/>
  <c r="AC7640" i="2"/>
  <c r="AC7641" i="2"/>
  <c r="AC7642" i="2"/>
  <c r="AC7643" i="2"/>
  <c r="AC7644" i="2"/>
  <c r="AC7645" i="2"/>
  <c r="AC7646" i="2"/>
  <c r="AC7647" i="2"/>
  <c r="AC7648" i="2"/>
  <c r="AC7649" i="2"/>
  <c r="AC7650" i="2"/>
  <c r="AC7651" i="2"/>
  <c r="AC7652" i="2"/>
  <c r="AC7653" i="2"/>
  <c r="AC7654" i="2"/>
  <c r="AC7655" i="2"/>
  <c r="AC7656" i="2"/>
  <c r="AC7657" i="2"/>
  <c r="AC7658" i="2"/>
  <c r="AC655" i="2"/>
  <c r="AC7659" i="2"/>
  <c r="AC7660" i="2"/>
  <c r="AC7661" i="2"/>
  <c r="AC7662" i="2"/>
  <c r="AC7663" i="2"/>
  <c r="AC7664" i="2"/>
  <c r="AC656" i="2"/>
  <c r="AC7665" i="2"/>
  <c r="AC657" i="2"/>
  <c r="AC7666" i="2"/>
  <c r="AC7667" i="2"/>
  <c r="AC7668" i="2"/>
  <c r="AC7669" i="2"/>
  <c r="AC7670" i="2"/>
  <c r="AC658" i="2"/>
  <c r="AC659" i="2"/>
  <c r="AC7671" i="2"/>
  <c r="AC7672" i="2"/>
  <c r="AC7673" i="2"/>
  <c r="AC7674" i="2"/>
  <c r="AC7675" i="2"/>
  <c r="AC7676" i="2"/>
  <c r="AC7677" i="2"/>
  <c r="AC7678" i="2"/>
  <c r="AC7679" i="2"/>
  <c r="AC7680" i="2"/>
  <c r="AC7681" i="2"/>
  <c r="AC7682" i="2"/>
  <c r="AC660" i="2"/>
  <c r="AC7683" i="2"/>
  <c r="AC7684" i="2"/>
  <c r="AC7685" i="2"/>
  <c r="AC7686" i="2"/>
  <c r="AC7687" i="2"/>
  <c r="AC7688" i="2"/>
  <c r="AC7689" i="2"/>
  <c r="AC7690" i="2"/>
  <c r="AC7691" i="2"/>
  <c r="AC7692" i="2"/>
  <c r="AC7693" i="2"/>
  <c r="AC7694" i="2"/>
  <c r="AC7695" i="2"/>
  <c r="AC7696" i="2"/>
  <c r="AC7697" i="2"/>
  <c r="AC7698" i="2"/>
  <c r="AC7699" i="2"/>
  <c r="AC661" i="2"/>
  <c r="AC7700" i="2"/>
  <c r="AC7701" i="2"/>
  <c r="AC7702" i="2"/>
  <c r="AC7703" i="2"/>
  <c r="AC7704" i="2"/>
  <c r="AC7705" i="2"/>
  <c r="AC7706" i="2"/>
  <c r="AC7707" i="2"/>
  <c r="AC7708" i="2"/>
  <c r="AC7709" i="2"/>
  <c r="AC7710" i="2"/>
  <c r="AC7711" i="2"/>
  <c r="AC7712" i="2"/>
  <c r="AC662" i="2"/>
  <c r="AC7713" i="2"/>
  <c r="AC7714" i="2"/>
  <c r="AC7715" i="2"/>
  <c r="AC7716" i="2"/>
  <c r="AC663" i="2"/>
  <c r="AC7717" i="2"/>
  <c r="AC7718" i="2"/>
  <c r="AC7719" i="2"/>
  <c r="AC7720" i="2"/>
  <c r="AC7721" i="2"/>
  <c r="AC7722" i="2"/>
  <c r="AC7723" i="2"/>
  <c r="AC7724" i="2"/>
  <c r="AC7725" i="2"/>
  <c r="AC7726" i="2"/>
  <c r="AC664" i="2"/>
  <c r="AC7727" i="2"/>
  <c r="AC7728" i="2"/>
  <c r="AC665" i="2"/>
  <c r="AC7729" i="2"/>
  <c r="AC7730" i="2"/>
  <c r="AC7731" i="2"/>
  <c r="AC7732" i="2"/>
  <c r="AC7733" i="2"/>
  <c r="AC7734" i="2"/>
  <c r="AC7735" i="2"/>
  <c r="AC7736" i="2"/>
  <c r="AC7737" i="2"/>
  <c r="AC7738" i="2"/>
  <c r="AC7739" i="2"/>
  <c r="AC7740" i="2"/>
  <c r="AC7741" i="2"/>
  <c r="AC7742" i="2"/>
  <c r="AC7743" i="2"/>
  <c r="AC7744" i="2"/>
  <c r="AC7745" i="2"/>
  <c r="AC7746" i="2"/>
  <c r="AC666" i="2"/>
  <c r="AC7747" i="2"/>
  <c r="AC667" i="2"/>
  <c r="AC7748" i="2"/>
  <c r="AC7749" i="2"/>
  <c r="AC7750" i="2"/>
  <c r="AC7751" i="2"/>
  <c r="AC7752" i="2"/>
  <c r="AC668" i="2"/>
  <c r="AC7753" i="2"/>
  <c r="AC7754" i="2"/>
  <c r="AC7755" i="2"/>
  <c r="AC7756" i="2"/>
  <c r="AC7757" i="2"/>
  <c r="AC7758" i="2"/>
  <c r="AC7759" i="2"/>
  <c r="AC7760" i="2"/>
  <c r="AC7761" i="2"/>
  <c r="AC7762" i="2"/>
  <c r="AC7763" i="2"/>
  <c r="AC7764" i="2"/>
  <c r="AC7765" i="2"/>
  <c r="AC7766" i="2"/>
  <c r="AC7767" i="2"/>
  <c r="AC7768" i="2"/>
  <c r="AC7769" i="2"/>
  <c r="AC7770" i="2"/>
  <c r="AC7771" i="2"/>
  <c r="AC7772" i="2"/>
  <c r="AC669" i="2"/>
  <c r="AC7773" i="2"/>
  <c r="AC7774" i="2"/>
  <c r="AC7775" i="2"/>
  <c r="AC7776" i="2"/>
  <c r="AC670" i="2"/>
  <c r="AC7777" i="2"/>
  <c r="AC671" i="2"/>
  <c r="AC672" i="2"/>
  <c r="AC7778" i="2"/>
  <c r="AC7779" i="2"/>
  <c r="AC7780" i="2"/>
  <c r="AC7781" i="2"/>
  <c r="AC7782" i="2"/>
  <c r="AC7783" i="2"/>
  <c r="AC7784" i="2"/>
  <c r="AC7785" i="2"/>
  <c r="AC7786" i="2"/>
  <c r="AC7787" i="2"/>
  <c r="AC7788" i="2"/>
  <c r="AC7789" i="2"/>
  <c r="AC7790" i="2"/>
  <c r="AC7791" i="2"/>
  <c r="AC7792" i="2"/>
  <c r="AC7793" i="2"/>
  <c r="AC7794" i="2"/>
  <c r="AC7795" i="2"/>
  <c r="AC7796" i="2"/>
  <c r="AC673" i="2"/>
  <c r="AC7797" i="2"/>
  <c r="AC7798" i="2"/>
  <c r="AC7799" i="2"/>
  <c r="AC7800" i="2"/>
  <c r="AC7801" i="2"/>
  <c r="AC7802" i="2"/>
  <c r="AC7803" i="2"/>
  <c r="AC7804" i="2"/>
  <c r="AC7805" i="2"/>
  <c r="AC674" i="2"/>
  <c r="AC7806" i="2"/>
  <c r="AC7807" i="2"/>
  <c r="AC7808" i="2"/>
  <c r="AC7809" i="2"/>
  <c r="AC7810" i="2"/>
  <c r="AC7811" i="2"/>
  <c r="AC7812" i="2"/>
  <c r="AC7813" i="2"/>
  <c r="AC675" i="2"/>
  <c r="AC7814" i="2"/>
  <c r="AC7815" i="2"/>
  <c r="AC7816" i="2"/>
  <c r="AC7817" i="2"/>
  <c r="AC7818" i="2"/>
  <c r="AC7819" i="2"/>
  <c r="AC7820" i="2"/>
  <c r="AC7821" i="2"/>
  <c r="AC7822" i="2"/>
  <c r="AC7823" i="2"/>
  <c r="AC7824" i="2"/>
  <c r="AC7825" i="2"/>
  <c r="AC7826" i="2"/>
  <c r="AC7827" i="2"/>
  <c r="AC7828" i="2"/>
  <c r="AC7829" i="2"/>
  <c r="AC7830" i="2"/>
  <c r="AC7831" i="2"/>
  <c r="AC676" i="2"/>
  <c r="AC7832" i="2"/>
  <c r="AC7833" i="2"/>
  <c r="AC7834" i="2"/>
  <c r="AC7835" i="2"/>
  <c r="AC7836" i="2"/>
  <c r="AC7837" i="2"/>
  <c r="AC7838" i="2"/>
  <c r="AC7839" i="2"/>
  <c r="AC7840" i="2"/>
  <c r="AC7841" i="2"/>
  <c r="AC7842" i="2"/>
  <c r="AC7843" i="2"/>
  <c r="AC7844" i="2"/>
  <c r="AC7845" i="2"/>
  <c r="AC7846" i="2"/>
  <c r="AC7847" i="2"/>
  <c r="AC7848" i="2"/>
  <c r="AC7849" i="2"/>
  <c r="AC7850" i="2"/>
  <c r="AC7851" i="2"/>
  <c r="AC677" i="2"/>
  <c r="AC7852" i="2"/>
  <c r="AC678" i="2"/>
  <c r="AC679" i="2"/>
  <c r="AC7853" i="2"/>
  <c r="AC7854" i="2"/>
  <c r="AC7855" i="2"/>
  <c r="AC7856" i="2"/>
  <c r="AC7857" i="2"/>
  <c r="AC7858" i="2"/>
  <c r="AC7859" i="2"/>
  <c r="AC7860" i="2"/>
  <c r="AC7861" i="2"/>
  <c r="AC7862" i="2"/>
  <c r="AC7863" i="2"/>
  <c r="AC680" i="2"/>
  <c r="AC7864" i="2"/>
  <c r="AC7865" i="2"/>
  <c r="AC7866" i="2"/>
  <c r="AC681" i="2"/>
  <c r="AC7867" i="2"/>
  <c r="AC7868" i="2"/>
  <c r="AC7869" i="2"/>
  <c r="AC7870" i="2"/>
  <c r="AC7871" i="2"/>
  <c r="AC7872" i="2"/>
  <c r="AC7873" i="2"/>
  <c r="AC7874" i="2"/>
  <c r="AC7875" i="2"/>
  <c r="AC7876" i="2"/>
  <c r="AC7877" i="2"/>
  <c r="AC7878" i="2"/>
  <c r="AC682" i="2"/>
  <c r="AC7879" i="2"/>
  <c r="AC7880" i="2"/>
  <c r="AC7881" i="2"/>
  <c r="AC7882" i="2"/>
  <c r="AC7883" i="2"/>
  <c r="AC7884" i="2"/>
  <c r="AC7885" i="2"/>
  <c r="AC7886" i="2"/>
  <c r="AC7887" i="2"/>
  <c r="AC7888" i="2"/>
  <c r="AC7889" i="2"/>
  <c r="AC7890" i="2"/>
  <c r="AC7891" i="2"/>
  <c r="AC7892" i="2"/>
  <c r="AC7893" i="2"/>
  <c r="AC7894" i="2"/>
  <c r="AC7895" i="2"/>
  <c r="AC7896" i="2"/>
  <c r="AC7897" i="2"/>
  <c r="AC7898" i="2"/>
  <c r="AC7899" i="2"/>
  <c r="AC7900" i="2"/>
  <c r="AD683" i="2"/>
  <c r="AD684" i="2"/>
  <c r="AD685" i="2"/>
  <c r="AD2" i="2"/>
  <c r="AD686" i="2"/>
  <c r="AD687" i="2"/>
  <c r="AD688" i="2"/>
  <c r="AD689" i="2"/>
  <c r="AD690" i="2"/>
  <c r="AD691" i="2"/>
  <c r="AD692" i="2"/>
  <c r="AD693" i="2"/>
  <c r="AD694" i="2"/>
  <c r="AD695" i="2"/>
  <c r="AD696" i="2"/>
  <c r="AD697" i="2"/>
  <c r="AD698" i="2"/>
  <c r="AD699" i="2"/>
  <c r="AD3" i="2"/>
  <c r="AD700" i="2"/>
  <c r="AD701" i="2"/>
  <c r="AD4" i="2"/>
  <c r="AD702" i="2"/>
  <c r="AD703" i="2"/>
  <c r="AD704" i="2"/>
  <c r="AD705" i="2"/>
  <c r="AD706" i="2"/>
  <c r="AD707" i="2"/>
  <c r="AD708" i="2"/>
  <c r="AD709" i="2"/>
  <c r="AD710" i="2"/>
  <c r="AD711" i="2"/>
  <c r="AD712" i="2"/>
  <c r="AD713" i="2"/>
  <c r="AD714" i="2"/>
  <c r="AD715" i="2"/>
  <c r="AD716" i="2"/>
  <c r="AD717" i="2"/>
  <c r="AD718" i="2"/>
  <c r="AD5" i="2"/>
  <c r="AD719" i="2"/>
  <c r="AD6" i="2"/>
  <c r="AD720" i="2"/>
  <c r="AD721" i="2"/>
  <c r="AD722" i="2"/>
  <c r="AD723" i="2"/>
  <c r="AD724" i="2"/>
  <c r="AD725" i="2"/>
  <c r="AD726" i="2"/>
  <c r="AD727" i="2"/>
  <c r="AD728" i="2"/>
  <c r="AD729" i="2"/>
  <c r="AD7" i="2"/>
  <c r="AD730" i="2"/>
  <c r="AD8" i="2"/>
  <c r="AD731" i="2"/>
  <c r="AD732" i="2"/>
  <c r="AD733" i="2"/>
  <c r="AD734" i="2"/>
  <c r="AD735" i="2"/>
  <c r="AD736" i="2"/>
  <c r="AD737" i="2"/>
  <c r="AD738" i="2"/>
  <c r="AD739" i="2"/>
  <c r="AD740" i="2"/>
  <c r="AD741" i="2"/>
  <c r="AD742" i="2"/>
  <c r="AD743" i="2"/>
  <c r="AD744" i="2"/>
  <c r="AD745" i="2"/>
  <c r="AD746" i="2"/>
  <c r="AD747" i="2"/>
  <c r="AD748" i="2"/>
  <c r="AD9" i="2"/>
  <c r="AD749" i="2"/>
  <c r="AD750" i="2"/>
  <c r="AD751" i="2"/>
  <c r="AD752" i="2"/>
  <c r="AD753" i="2"/>
  <c r="AD754" i="2"/>
  <c r="AD755" i="2"/>
  <c r="AD756" i="2"/>
  <c r="AD757" i="2"/>
  <c r="AD758" i="2"/>
  <c r="AD759" i="2"/>
  <c r="AD760" i="2"/>
  <c r="AD10" i="2"/>
  <c r="AD761" i="2"/>
  <c r="AD762" i="2"/>
  <c r="AD763" i="2"/>
  <c r="AD764" i="2"/>
  <c r="AD11" i="2"/>
  <c r="AD765" i="2"/>
  <c r="AD766" i="2"/>
  <c r="AD767" i="2"/>
  <c r="AD768" i="2"/>
  <c r="AD769" i="2"/>
  <c r="AD770" i="2"/>
  <c r="AD771" i="2"/>
  <c r="AD772" i="2"/>
  <c r="AD773" i="2"/>
  <c r="AD774" i="2"/>
  <c r="AD775" i="2"/>
  <c r="AD776" i="2"/>
  <c r="AD777" i="2"/>
  <c r="AD778" i="2"/>
  <c r="AD779" i="2"/>
  <c r="AD780" i="2"/>
  <c r="AD781" i="2"/>
  <c r="AD782" i="2"/>
  <c r="AD783" i="2"/>
  <c r="AD784" i="2"/>
  <c r="AD785" i="2"/>
  <c r="AD786" i="2"/>
  <c r="AD12" i="2"/>
  <c r="AD787" i="2"/>
  <c r="AD13" i="2"/>
  <c r="AD788" i="2"/>
  <c r="AD789" i="2"/>
  <c r="AD790" i="2"/>
  <c r="AD791" i="2"/>
  <c r="AD792" i="2"/>
  <c r="AD793" i="2"/>
  <c r="AD794" i="2"/>
  <c r="AD795" i="2"/>
  <c r="AD796" i="2"/>
  <c r="AD797" i="2"/>
  <c r="AD798" i="2"/>
  <c r="AD799" i="2"/>
  <c r="AD800" i="2"/>
  <c r="AD801" i="2"/>
  <c r="AD802" i="2"/>
  <c r="AD14" i="2"/>
  <c r="AD803" i="2"/>
  <c r="AD804" i="2"/>
  <c r="AD805" i="2"/>
  <c r="AD806" i="2"/>
  <c r="AD807" i="2"/>
  <c r="AD15" i="2"/>
  <c r="AD808" i="2"/>
  <c r="AD809" i="2"/>
  <c r="AD810" i="2"/>
  <c r="AD16" i="2"/>
  <c r="AD17" i="2"/>
  <c r="AD811" i="2"/>
  <c r="AD812" i="2"/>
  <c r="AD813" i="2"/>
  <c r="AD814" i="2"/>
  <c r="AD815" i="2"/>
  <c r="AD816" i="2"/>
  <c r="AD817" i="2"/>
  <c r="AD818" i="2"/>
  <c r="AD819" i="2"/>
  <c r="AD820" i="2"/>
  <c r="AD821" i="2"/>
  <c r="AD822" i="2"/>
  <c r="AD823" i="2"/>
  <c r="AD824" i="2"/>
  <c r="AD825" i="2"/>
  <c r="AD826" i="2"/>
  <c r="AD18" i="2"/>
  <c r="AD827" i="2"/>
  <c r="AD828" i="2"/>
  <c r="AD829" i="2"/>
  <c r="AD830" i="2"/>
  <c r="AD831" i="2"/>
  <c r="AD832" i="2"/>
  <c r="AD833" i="2"/>
  <c r="AD834" i="2"/>
  <c r="AD835" i="2"/>
  <c r="AD836" i="2"/>
  <c r="AD837" i="2"/>
  <c r="AD838" i="2"/>
  <c r="AD839" i="2"/>
  <c r="AD840" i="2"/>
  <c r="AD841" i="2"/>
  <c r="AD842" i="2"/>
  <c r="AD843" i="2"/>
  <c r="AD844" i="2"/>
  <c r="AD845" i="2"/>
  <c r="AD846" i="2"/>
  <c r="AD847" i="2"/>
  <c r="AD19" i="2"/>
  <c r="AD848" i="2"/>
  <c r="AD849" i="2"/>
  <c r="AD850" i="2"/>
  <c r="AD851" i="2"/>
  <c r="AD852" i="2"/>
  <c r="AD853" i="2"/>
  <c r="AD20" i="2"/>
  <c r="AD854" i="2"/>
  <c r="AD855" i="2"/>
  <c r="AD856" i="2"/>
  <c r="AD857" i="2"/>
  <c r="AD858" i="2"/>
  <c r="AD859" i="2"/>
  <c r="AD860" i="2"/>
  <c r="AD861" i="2"/>
  <c r="AD862" i="2"/>
  <c r="AD863" i="2"/>
  <c r="AD864" i="2"/>
  <c r="AD865" i="2"/>
  <c r="AD21" i="2"/>
  <c r="AD866" i="2"/>
  <c r="AD867" i="2"/>
  <c r="AD868" i="2"/>
  <c r="AD869" i="2"/>
  <c r="AD870" i="2"/>
  <c r="AD871" i="2"/>
  <c r="AD872" i="2"/>
  <c r="AD22" i="2"/>
  <c r="AD873" i="2"/>
  <c r="AD874" i="2"/>
  <c r="AD23" i="2"/>
  <c r="AD24" i="2"/>
  <c r="AD875" i="2"/>
  <c r="AD876" i="2"/>
  <c r="AD877" i="2"/>
  <c r="AD878" i="2"/>
  <c r="AD879" i="2"/>
  <c r="AD880" i="2"/>
  <c r="AD881" i="2"/>
  <c r="AD882" i="2"/>
  <c r="AD883" i="2"/>
  <c r="AD884" i="2"/>
  <c r="AD885" i="2"/>
  <c r="AD886" i="2"/>
  <c r="AD887" i="2"/>
  <c r="AD888" i="2"/>
  <c r="AD25"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26" i="2"/>
  <c r="AD950" i="2"/>
  <c r="AD951" i="2"/>
  <c r="AD27" i="2"/>
  <c r="AD952" i="2"/>
  <c r="AD953" i="2"/>
  <c r="AD954" i="2"/>
  <c r="AD955" i="2"/>
  <c r="AD956" i="2"/>
  <c r="AD957" i="2"/>
  <c r="AD958" i="2"/>
  <c r="AD959" i="2"/>
  <c r="AD960" i="2"/>
  <c r="AD961" i="2"/>
  <c r="AD28"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29" i="2"/>
  <c r="AD30" i="2"/>
  <c r="AD1000" i="2"/>
  <c r="AD1001" i="2"/>
  <c r="AD1002" i="2"/>
  <c r="AD1003" i="2"/>
  <c r="AD1004" i="2"/>
  <c r="AD1005" i="2"/>
  <c r="AD1006" i="2"/>
  <c r="AD1007" i="2"/>
  <c r="AD1008" i="2"/>
  <c r="AD1009" i="2"/>
  <c r="AD31" i="2"/>
  <c r="AD1010" i="2"/>
  <c r="AD1011" i="2"/>
  <c r="AD1012" i="2"/>
  <c r="AD1013" i="2"/>
  <c r="AD32" i="2"/>
  <c r="AD1014" i="2"/>
  <c r="AD1015" i="2"/>
  <c r="AD1016" i="2"/>
  <c r="AD1017" i="2"/>
  <c r="AD1018" i="2"/>
  <c r="AD1019" i="2"/>
  <c r="AD1020" i="2"/>
  <c r="AD1021" i="2"/>
  <c r="AD1022" i="2"/>
  <c r="AD1023" i="2"/>
  <c r="AD1024" i="2"/>
  <c r="AD1025" i="2"/>
  <c r="AD1026" i="2"/>
  <c r="AD1027" i="2"/>
  <c r="AD1028" i="2"/>
  <c r="AD1029" i="2"/>
  <c r="AD1030" i="2"/>
  <c r="AD1031" i="2"/>
  <c r="AD33" i="2"/>
  <c r="AD1032" i="2"/>
  <c r="AD34" i="2"/>
  <c r="AD1033" i="2"/>
  <c r="AD1034" i="2"/>
  <c r="AD1035" i="2"/>
  <c r="AD1036" i="2"/>
  <c r="AD1037" i="2"/>
  <c r="AD1038" i="2"/>
  <c r="AD1039" i="2"/>
  <c r="AD1040" i="2"/>
  <c r="AD1041" i="2"/>
  <c r="AD1042" i="2"/>
  <c r="AD1043" i="2"/>
  <c r="AD35" i="2"/>
  <c r="AD1044" i="2"/>
  <c r="AD1045" i="2"/>
  <c r="AD1046" i="2"/>
  <c r="AD1047" i="2"/>
  <c r="AD1048" i="2"/>
  <c r="AD1049" i="2"/>
  <c r="AD1050" i="2"/>
  <c r="AD1051" i="2"/>
  <c r="AD36" i="2"/>
  <c r="AD1052" i="2"/>
  <c r="AD1053" i="2"/>
  <c r="AD1054" i="2"/>
  <c r="AD1055" i="2"/>
  <c r="AD1056" i="2"/>
  <c r="AD1057" i="2"/>
  <c r="AD1058" i="2"/>
  <c r="AD1059" i="2"/>
  <c r="AD1060" i="2"/>
  <c r="AD1061" i="2"/>
  <c r="AD37" i="2"/>
  <c r="AD38" i="2"/>
  <c r="AD1062" i="2"/>
  <c r="AD1063" i="2"/>
  <c r="AD1064" i="2"/>
  <c r="AD1065" i="2"/>
  <c r="AD1066" i="2"/>
  <c r="AD1067" i="2"/>
  <c r="AD1068" i="2"/>
  <c r="AD1069" i="2"/>
  <c r="AD1070" i="2"/>
  <c r="AD1071" i="2"/>
  <c r="AD1072" i="2"/>
  <c r="AD1073" i="2"/>
  <c r="AD1074" i="2"/>
  <c r="AD1075" i="2"/>
  <c r="AD1076" i="2"/>
  <c r="AD39" i="2"/>
  <c r="AD1077" i="2"/>
  <c r="AD1078" i="2"/>
  <c r="AD1079" i="2"/>
  <c r="AD1080" i="2"/>
  <c r="AD1081" i="2"/>
  <c r="AD1082" i="2"/>
  <c r="AD1083" i="2"/>
  <c r="AD1084" i="2"/>
  <c r="AD1085" i="2"/>
  <c r="AD1086" i="2"/>
  <c r="AD1087" i="2"/>
  <c r="AD1088" i="2"/>
  <c r="AD1089" i="2"/>
  <c r="AD1090" i="2"/>
  <c r="AD1091" i="2"/>
  <c r="AD1092" i="2"/>
  <c r="AD1093" i="2"/>
  <c r="AD40"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41" i="2"/>
  <c r="AD1132" i="2"/>
  <c r="AD1133" i="2"/>
  <c r="AD42" i="2"/>
  <c r="AD1134" i="2"/>
  <c r="AD1135" i="2"/>
  <c r="AD1136" i="2"/>
  <c r="AD1137" i="2"/>
  <c r="AD1138" i="2"/>
  <c r="AD1139" i="2"/>
  <c r="AD43" i="2"/>
  <c r="AD1140" i="2"/>
  <c r="AD44" i="2"/>
  <c r="AD1141" i="2"/>
  <c r="AD1142" i="2"/>
  <c r="AD1143" i="2"/>
  <c r="AD1144" i="2"/>
  <c r="AD1145" i="2"/>
  <c r="AD1146" i="2"/>
  <c r="AD1147" i="2"/>
  <c r="AD1148" i="2"/>
  <c r="AD45"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46" i="2"/>
  <c r="AD1202" i="2"/>
  <c r="AD1203" i="2"/>
  <c r="AD1204" i="2"/>
  <c r="AD1205" i="2"/>
  <c r="AD1206" i="2"/>
  <c r="AD1207" i="2"/>
  <c r="AD1208" i="2"/>
  <c r="AD1209" i="2"/>
  <c r="AD1210" i="2"/>
  <c r="AD1211" i="2"/>
  <c r="AD1212" i="2"/>
  <c r="AD1213" i="2"/>
  <c r="AD1214" i="2"/>
  <c r="AD1215" i="2"/>
  <c r="AD1216" i="2"/>
  <c r="AD1217" i="2"/>
  <c r="AD1218" i="2"/>
  <c r="AD1219" i="2"/>
  <c r="AD1220" i="2"/>
  <c r="AD1221" i="2"/>
  <c r="AD47" i="2"/>
  <c r="AD48" i="2"/>
  <c r="AD1222" i="2"/>
  <c r="AD1223" i="2"/>
  <c r="AD1224" i="2"/>
  <c r="AD1225" i="2"/>
  <c r="AD1226" i="2"/>
  <c r="AD1227" i="2"/>
  <c r="AD1228" i="2"/>
  <c r="AD1229" i="2"/>
  <c r="AD1230" i="2"/>
  <c r="AD1231" i="2"/>
  <c r="AD1232" i="2"/>
  <c r="AD49" i="2"/>
  <c r="AD1233" i="2"/>
  <c r="AD1234" i="2"/>
  <c r="AD1235" i="2"/>
  <c r="AD50" i="2"/>
  <c r="AD1236" i="2"/>
  <c r="AD1237" i="2"/>
  <c r="AD1238" i="2"/>
  <c r="AD1239" i="2"/>
  <c r="AD1240" i="2"/>
  <c r="AD1241" i="2"/>
  <c r="AD1242" i="2"/>
  <c r="AD1243" i="2"/>
  <c r="AD1244" i="2"/>
  <c r="AD1245" i="2"/>
  <c r="AD1246" i="2"/>
  <c r="AD1247" i="2"/>
  <c r="AD1248" i="2"/>
  <c r="AD1249" i="2"/>
  <c r="AD1250" i="2"/>
  <c r="AD1251" i="2"/>
  <c r="AD51" i="2"/>
  <c r="AD1252" i="2"/>
  <c r="AD1253" i="2"/>
  <c r="AD1254" i="2"/>
  <c r="AD1255" i="2"/>
  <c r="AD1256" i="2"/>
  <c r="AD1257" i="2"/>
  <c r="AD1258" i="2"/>
  <c r="AD1259" i="2"/>
  <c r="AD1260" i="2"/>
  <c r="AD1261" i="2"/>
  <c r="AD1262" i="2"/>
  <c r="AD1263" i="2"/>
  <c r="AD52" i="2"/>
  <c r="AD1264" i="2"/>
  <c r="AD1265" i="2"/>
  <c r="AD1266" i="2"/>
  <c r="AD1267" i="2"/>
  <c r="AD1268" i="2"/>
  <c r="AD1269" i="2"/>
  <c r="AD1270" i="2"/>
  <c r="AD1271" i="2"/>
  <c r="AD53" i="2"/>
  <c r="AD54" i="2"/>
  <c r="AD1272" i="2"/>
  <c r="AD1273" i="2"/>
  <c r="AD1274" i="2"/>
  <c r="AD1275" i="2"/>
  <c r="AD1276" i="2"/>
  <c r="AD1277" i="2"/>
  <c r="AD1278" i="2"/>
  <c r="AD1279" i="2"/>
  <c r="AD1280" i="2"/>
  <c r="AD1281" i="2"/>
  <c r="AD1282" i="2"/>
  <c r="AD55" i="2"/>
  <c r="AD56" i="2"/>
  <c r="AD1283" i="2"/>
  <c r="AD1284" i="2"/>
  <c r="AD1285" i="2"/>
  <c r="AD1286" i="2"/>
  <c r="AD1287" i="2"/>
  <c r="AD1288" i="2"/>
  <c r="AD1289" i="2"/>
  <c r="AD1290" i="2"/>
  <c r="AD1291" i="2"/>
  <c r="AD1292" i="2"/>
  <c r="AD57"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58" i="2"/>
  <c r="AD1332" i="2"/>
  <c r="AD1333" i="2"/>
  <c r="AD1334" i="2"/>
  <c r="AD1335" i="2"/>
  <c r="AD1336" i="2"/>
  <c r="AD1337" i="2"/>
  <c r="AD1338" i="2"/>
  <c r="AD1339" i="2"/>
  <c r="AD1340" i="2"/>
  <c r="AD1341" i="2"/>
  <c r="AD1342" i="2"/>
  <c r="AD1343" i="2"/>
  <c r="AD1344" i="2"/>
  <c r="AD59" i="2"/>
  <c r="AD1345" i="2"/>
  <c r="AD60"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61" i="2"/>
  <c r="AD1374" i="2"/>
  <c r="AD1375" i="2"/>
  <c r="AD1376" i="2"/>
  <c r="AD1377" i="2"/>
  <c r="AD1378" i="2"/>
  <c r="AD1379" i="2"/>
  <c r="AD62" i="2"/>
  <c r="AD1380" i="2"/>
  <c r="AD1381" i="2"/>
  <c r="AD1382" i="2"/>
  <c r="AD1383" i="2"/>
  <c r="AD1384" i="2"/>
  <c r="AD1385" i="2"/>
  <c r="AD1386" i="2"/>
  <c r="AD63" i="2"/>
  <c r="AD1387" i="2"/>
  <c r="AD1388" i="2"/>
  <c r="AD1389" i="2"/>
  <c r="AD1390" i="2"/>
  <c r="AD1391" i="2"/>
  <c r="AD1392" i="2"/>
  <c r="AD64" i="2"/>
  <c r="AD1393" i="2"/>
  <c r="AD65" i="2"/>
  <c r="AD1394" i="2"/>
  <c r="AD1395" i="2"/>
  <c r="AD1396" i="2"/>
  <c r="AD1397" i="2"/>
  <c r="AD1398" i="2"/>
  <c r="AD1399" i="2"/>
  <c r="AD1400" i="2"/>
  <c r="AD1401" i="2"/>
  <c r="AD1402" i="2"/>
  <c r="AD1403" i="2"/>
  <c r="AD1404" i="2"/>
  <c r="AD1405" i="2"/>
  <c r="AD1406" i="2"/>
  <c r="AD1407" i="2"/>
  <c r="AD1408" i="2"/>
  <c r="AD66" i="2"/>
  <c r="AD67" i="2"/>
  <c r="AD1409" i="2"/>
  <c r="AD1410" i="2"/>
  <c r="AD1411" i="2"/>
  <c r="AD1412" i="2"/>
  <c r="AD68"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69" i="2"/>
  <c r="AD1440" i="2"/>
  <c r="AD1441" i="2"/>
  <c r="AD1442" i="2"/>
  <c r="AD1443" i="2"/>
  <c r="AD70" i="2"/>
  <c r="AD1444" i="2"/>
  <c r="AD71" i="2"/>
  <c r="AD1445" i="2"/>
  <c r="AD1446" i="2"/>
  <c r="AD1447" i="2"/>
  <c r="AD1448" i="2"/>
  <c r="AD1449" i="2"/>
  <c r="AD1450" i="2"/>
  <c r="AD1451" i="2"/>
  <c r="AD1452" i="2"/>
  <c r="AD1453" i="2"/>
  <c r="AD1454" i="2"/>
  <c r="AD1455" i="2"/>
  <c r="AD1456" i="2"/>
  <c r="AD72" i="2"/>
  <c r="AD1457" i="2"/>
  <c r="AD1458" i="2"/>
  <c r="AD73" i="2"/>
  <c r="AD1459" i="2"/>
  <c r="AD1460" i="2"/>
  <c r="AD1461" i="2"/>
  <c r="AD1462" i="2"/>
  <c r="AD1463" i="2"/>
  <c r="AD1464" i="2"/>
  <c r="AD1465" i="2"/>
  <c r="AD1466" i="2"/>
  <c r="AD1467" i="2"/>
  <c r="AD1468" i="2"/>
  <c r="AD1469" i="2"/>
  <c r="AD1470" i="2"/>
  <c r="AD1471" i="2"/>
  <c r="AD1472" i="2"/>
  <c r="AD1473" i="2"/>
  <c r="AD1474" i="2"/>
  <c r="AD1475" i="2"/>
  <c r="AD1476" i="2"/>
  <c r="AD1477" i="2"/>
  <c r="AD1478" i="2"/>
  <c r="AD74" i="2"/>
  <c r="AD1479" i="2"/>
  <c r="AD1480" i="2"/>
  <c r="AD1481" i="2"/>
  <c r="AD1482" i="2"/>
  <c r="AD1483" i="2"/>
  <c r="AD75" i="2"/>
  <c r="AD1484" i="2"/>
  <c r="AD1485" i="2"/>
  <c r="AD1486" i="2"/>
  <c r="AD1487" i="2"/>
  <c r="AD1488" i="2"/>
  <c r="AD1489" i="2"/>
  <c r="AD1490" i="2"/>
  <c r="AD1491" i="2"/>
  <c r="AD1492" i="2"/>
  <c r="AD76" i="2"/>
  <c r="AD77" i="2"/>
  <c r="AD1493" i="2"/>
  <c r="AD1494" i="2"/>
  <c r="AD1495" i="2"/>
  <c r="AD1496" i="2"/>
  <c r="AD1497" i="2"/>
  <c r="AD1498" i="2"/>
  <c r="AD1499" i="2"/>
  <c r="AD1500" i="2"/>
  <c r="AD1501" i="2"/>
  <c r="AD1502" i="2"/>
  <c r="AD1503" i="2"/>
  <c r="AD1504" i="2"/>
  <c r="AD1505" i="2"/>
  <c r="AD1506" i="2"/>
  <c r="AD1507" i="2"/>
  <c r="AD1508" i="2"/>
  <c r="AD1509" i="2"/>
  <c r="AD78" i="2"/>
  <c r="AD1510" i="2"/>
  <c r="AD1511" i="2"/>
  <c r="AD1512" i="2"/>
  <c r="AD1513" i="2"/>
  <c r="AD1514" i="2"/>
  <c r="AD1515" i="2"/>
  <c r="AD1516" i="2"/>
  <c r="AD1517" i="2"/>
  <c r="AD1518" i="2"/>
  <c r="AD1519" i="2"/>
  <c r="AD1520" i="2"/>
  <c r="AD1521" i="2"/>
  <c r="AD1522" i="2"/>
  <c r="AD1523" i="2"/>
  <c r="AD1524" i="2"/>
  <c r="AD1525" i="2"/>
  <c r="AD1526" i="2"/>
  <c r="AD1527" i="2"/>
  <c r="AD1528" i="2"/>
  <c r="AD1529" i="2"/>
  <c r="AD1530" i="2"/>
  <c r="AD1531" i="2"/>
  <c r="AD1532" i="2"/>
  <c r="AD1533" i="2"/>
  <c r="AD1534" i="2"/>
  <c r="AD79" i="2"/>
  <c r="AD1535" i="2"/>
  <c r="AD1536" i="2"/>
  <c r="AD1537" i="2"/>
  <c r="AD1538" i="2"/>
  <c r="AD1539" i="2"/>
  <c r="AD1540" i="2"/>
  <c r="AD1541" i="2"/>
  <c r="AD1542" i="2"/>
  <c r="AD1543" i="2"/>
  <c r="AD80" i="2"/>
  <c r="AD1544" i="2"/>
  <c r="AD1545" i="2"/>
  <c r="AD1546" i="2"/>
  <c r="AD1547" i="2"/>
  <c r="AD1548" i="2"/>
  <c r="AD1549" i="2"/>
  <c r="AD1550" i="2"/>
  <c r="AD1551" i="2"/>
  <c r="AD1552" i="2"/>
  <c r="AD1553" i="2"/>
  <c r="AD1554" i="2"/>
  <c r="AD1555" i="2"/>
  <c r="AD1556" i="2"/>
  <c r="AD1557" i="2"/>
  <c r="AD1558" i="2"/>
  <c r="AD1559" i="2"/>
  <c r="AD1560" i="2"/>
  <c r="AD1561" i="2"/>
  <c r="AD1562" i="2"/>
  <c r="AD1563" i="2"/>
  <c r="AD1564" i="2"/>
  <c r="AD1565" i="2"/>
  <c r="AD1566" i="2"/>
  <c r="AD1567" i="2"/>
  <c r="AD1568" i="2"/>
  <c r="AD1569" i="2"/>
  <c r="AD1570" i="2"/>
  <c r="AD1571" i="2"/>
  <c r="AD1572" i="2"/>
  <c r="AD1573" i="2"/>
  <c r="AD81" i="2"/>
  <c r="AD1574" i="2"/>
  <c r="AD1575" i="2"/>
  <c r="AD1576" i="2"/>
  <c r="AD1577" i="2"/>
  <c r="AD82" i="2"/>
  <c r="AD1578" i="2"/>
  <c r="AD1579" i="2"/>
  <c r="AD1580" i="2"/>
  <c r="AD1581" i="2"/>
  <c r="AD1582" i="2"/>
  <c r="AD1583" i="2"/>
  <c r="AD1584" i="2"/>
  <c r="AD1585" i="2"/>
  <c r="AD1586" i="2"/>
  <c r="AD1587" i="2"/>
  <c r="AD1588" i="2"/>
  <c r="AD1589" i="2"/>
  <c r="AD1590" i="2"/>
  <c r="AD1591" i="2"/>
  <c r="AD1592" i="2"/>
  <c r="AD1593" i="2"/>
  <c r="AD1594" i="2"/>
  <c r="AD1595" i="2"/>
  <c r="AD1596" i="2"/>
  <c r="AD1597" i="2"/>
  <c r="AD1598" i="2"/>
  <c r="AD1599" i="2"/>
  <c r="AD1600" i="2"/>
  <c r="AD1601" i="2"/>
  <c r="AD83" i="2"/>
  <c r="AD1602" i="2"/>
  <c r="AD1603" i="2"/>
  <c r="AD84" i="2"/>
  <c r="AD1604" i="2"/>
  <c r="AD1605" i="2"/>
  <c r="AD1606" i="2"/>
  <c r="AD1607" i="2"/>
  <c r="AD1608" i="2"/>
  <c r="AD1609" i="2"/>
  <c r="AD85" i="2"/>
  <c r="AD1610" i="2"/>
  <c r="AD1611" i="2"/>
  <c r="AD1612" i="2"/>
  <c r="AD1613" i="2"/>
  <c r="AD1614" i="2"/>
  <c r="AD1615" i="2"/>
  <c r="AD1616" i="2"/>
  <c r="AD1617" i="2"/>
  <c r="AD1618" i="2"/>
  <c r="AD1619" i="2"/>
  <c r="AD1620" i="2"/>
  <c r="AD86" i="2"/>
  <c r="AD1621" i="2"/>
  <c r="AD1622" i="2"/>
  <c r="AD1623" i="2"/>
  <c r="AD1624" i="2"/>
  <c r="AD1625" i="2"/>
  <c r="AD1626" i="2"/>
  <c r="AD1627" i="2"/>
  <c r="AD1628" i="2"/>
  <c r="AD87" i="2"/>
  <c r="AD1629" i="2"/>
  <c r="AD1630" i="2"/>
  <c r="AD1631" i="2"/>
  <c r="AD1632" i="2"/>
  <c r="AD1633" i="2"/>
  <c r="AD1634" i="2"/>
  <c r="AD88" i="2"/>
  <c r="AD1635" i="2"/>
  <c r="AD1636" i="2"/>
  <c r="AD1637" i="2"/>
  <c r="AD1638" i="2"/>
  <c r="AD1639" i="2"/>
  <c r="AD1640" i="2"/>
  <c r="AD1641" i="2"/>
  <c r="AD1642" i="2"/>
  <c r="AD1643" i="2"/>
  <c r="AD1644" i="2"/>
  <c r="AD1645" i="2"/>
  <c r="AD1646" i="2"/>
  <c r="AD1647" i="2"/>
  <c r="AD1648" i="2"/>
  <c r="AD1649" i="2"/>
  <c r="AD1650" i="2"/>
  <c r="AD1651" i="2"/>
  <c r="AD1652" i="2"/>
  <c r="AD1653" i="2"/>
  <c r="AD1654" i="2"/>
  <c r="AD1655" i="2"/>
  <c r="AD1656" i="2"/>
  <c r="AD1657" i="2"/>
  <c r="AD1658" i="2"/>
  <c r="AD1659" i="2"/>
  <c r="AD1660" i="2"/>
  <c r="AD89" i="2"/>
  <c r="AD90" i="2"/>
  <c r="AD1661" i="2"/>
  <c r="AD1662" i="2"/>
  <c r="AD1663" i="2"/>
  <c r="AD1664" i="2"/>
  <c r="AD1665" i="2"/>
  <c r="AD91" i="2"/>
  <c r="AD1666" i="2"/>
  <c r="AD1667" i="2"/>
  <c r="AD1668" i="2"/>
  <c r="AD1669" i="2"/>
  <c r="AD1670" i="2"/>
  <c r="AD1671" i="2"/>
  <c r="AD1672" i="2"/>
  <c r="AD92" i="2"/>
  <c r="AD1673" i="2"/>
  <c r="AD1674" i="2"/>
  <c r="AD1675" i="2"/>
  <c r="AD1676" i="2"/>
  <c r="AD1677" i="2"/>
  <c r="AD1678" i="2"/>
  <c r="AD1679" i="2"/>
  <c r="AD1680" i="2"/>
  <c r="AD1681" i="2"/>
  <c r="AD1682" i="2"/>
  <c r="AD93" i="2"/>
  <c r="AD1683" i="2"/>
  <c r="AD1684" i="2"/>
  <c r="AD1685" i="2"/>
  <c r="AD1686" i="2"/>
  <c r="AD1687" i="2"/>
  <c r="AD1688" i="2"/>
  <c r="AD1689" i="2"/>
  <c r="AD1690" i="2"/>
  <c r="AD1691" i="2"/>
  <c r="AD1692" i="2"/>
  <c r="AD1693" i="2"/>
  <c r="AD1694" i="2"/>
  <c r="AD1695" i="2"/>
  <c r="AD1696" i="2"/>
  <c r="AD1697" i="2"/>
  <c r="AD94" i="2"/>
  <c r="AD1698" i="2"/>
  <c r="AD1699" i="2"/>
  <c r="AD1700" i="2"/>
  <c r="AD1701" i="2"/>
  <c r="AD1702" i="2"/>
  <c r="AD1703" i="2"/>
  <c r="AD95" i="2"/>
  <c r="AD1704" i="2"/>
  <c r="AD1705" i="2"/>
  <c r="AD1706" i="2"/>
  <c r="AD1707" i="2"/>
  <c r="AD1708" i="2"/>
  <c r="AD1709" i="2"/>
  <c r="AD1710" i="2"/>
  <c r="AD1711" i="2"/>
  <c r="AD1712" i="2"/>
  <c r="AD1713" i="2"/>
  <c r="AD96" i="2"/>
  <c r="AD1714" i="2"/>
  <c r="AD1715" i="2"/>
  <c r="AD1716" i="2"/>
  <c r="AD1717" i="2"/>
  <c r="AD1718" i="2"/>
  <c r="AD1719" i="2"/>
  <c r="AD1720" i="2"/>
  <c r="AD1721" i="2"/>
  <c r="AD1722" i="2"/>
  <c r="AD1723" i="2"/>
  <c r="AD1724" i="2"/>
  <c r="AD1725" i="2"/>
  <c r="AD1726" i="2"/>
  <c r="AD1727" i="2"/>
  <c r="AD1728" i="2"/>
  <c r="AD1729" i="2"/>
  <c r="AD1730" i="2"/>
  <c r="AD1731" i="2"/>
  <c r="AD1732" i="2"/>
  <c r="AD1733" i="2"/>
  <c r="AD1734" i="2"/>
  <c r="AD1735" i="2"/>
  <c r="AD1736" i="2"/>
  <c r="AD1737" i="2"/>
  <c r="AD97" i="2"/>
  <c r="AD98" i="2"/>
  <c r="AD1738" i="2"/>
  <c r="AD1739" i="2"/>
  <c r="AD1740" i="2"/>
  <c r="AD1741" i="2"/>
  <c r="AD1742" i="2"/>
  <c r="AD99" i="2"/>
  <c r="AD1743" i="2"/>
  <c r="AD1744" i="2"/>
  <c r="AD1745" i="2"/>
  <c r="AD100" i="2"/>
  <c r="AD1746" i="2"/>
  <c r="AD1747" i="2"/>
  <c r="AD1748" i="2"/>
  <c r="AD1749" i="2"/>
  <c r="AD1750" i="2"/>
  <c r="AD1751" i="2"/>
  <c r="AD1752" i="2"/>
  <c r="AD1753" i="2"/>
  <c r="AD1754" i="2"/>
  <c r="AD1755" i="2"/>
  <c r="AD1756" i="2"/>
  <c r="AD1757" i="2"/>
  <c r="AD101" i="2"/>
  <c r="AD1758" i="2"/>
  <c r="AD1759" i="2"/>
  <c r="AD1760" i="2"/>
  <c r="AD1761" i="2"/>
  <c r="AD1762" i="2"/>
  <c r="AD1763" i="2"/>
  <c r="AD1764" i="2"/>
  <c r="AD1765" i="2"/>
  <c r="AD1766" i="2"/>
  <c r="AD1767" i="2"/>
  <c r="AD1768" i="2"/>
  <c r="AD1769" i="2"/>
  <c r="AD1770" i="2"/>
  <c r="AD1771" i="2"/>
  <c r="AD1772" i="2"/>
  <c r="AD102" i="2"/>
  <c r="AD1773" i="2"/>
  <c r="AD1774" i="2"/>
  <c r="AD1775" i="2"/>
  <c r="AD1776" i="2"/>
  <c r="AD1777" i="2"/>
  <c r="AD1778" i="2"/>
  <c r="AD1779" i="2"/>
  <c r="AD103" i="2"/>
  <c r="AD1780" i="2"/>
  <c r="AD1781" i="2"/>
  <c r="AD1782" i="2"/>
  <c r="AD1783" i="2"/>
  <c r="AD1784" i="2"/>
  <c r="AD1785" i="2"/>
  <c r="AD1786" i="2"/>
  <c r="AD1787" i="2"/>
  <c r="AD1788" i="2"/>
  <c r="AD104" i="2"/>
  <c r="AD1789" i="2"/>
  <c r="AD1790" i="2"/>
  <c r="AD1791" i="2"/>
  <c r="AD1792" i="2"/>
  <c r="AD1793" i="2"/>
  <c r="AD1794" i="2"/>
  <c r="AD1795" i="2"/>
  <c r="AD1796" i="2"/>
  <c r="AD105" i="2"/>
  <c r="AD1797" i="2"/>
  <c r="AD1798" i="2"/>
  <c r="AD1799" i="2"/>
  <c r="AD1800" i="2"/>
  <c r="AD106" i="2"/>
  <c r="AD1801" i="2"/>
  <c r="AD1802" i="2"/>
  <c r="AD1803" i="2"/>
  <c r="AD1804" i="2"/>
  <c r="AD1805" i="2"/>
  <c r="AD1806" i="2"/>
  <c r="AD1807" i="2"/>
  <c r="AD1808" i="2"/>
  <c r="AD1809" i="2"/>
  <c r="AD1810" i="2"/>
  <c r="AD1811" i="2"/>
  <c r="AD1812" i="2"/>
  <c r="AD1813" i="2"/>
  <c r="AD1814" i="2"/>
  <c r="AD1815" i="2"/>
  <c r="AD1816" i="2"/>
  <c r="AD1817" i="2"/>
  <c r="AD1818" i="2"/>
  <c r="AD1819" i="2"/>
  <c r="AD1820" i="2"/>
  <c r="AD1821" i="2"/>
  <c r="AD1822" i="2"/>
  <c r="AD1823" i="2"/>
  <c r="AD107" i="2"/>
  <c r="AD108" i="2"/>
  <c r="AD1824" i="2"/>
  <c r="AD1825" i="2"/>
  <c r="AD1826" i="2"/>
  <c r="AD1827" i="2"/>
  <c r="AD1828" i="2"/>
  <c r="AD1829" i="2"/>
  <c r="AD1830" i="2"/>
  <c r="AD1831" i="2"/>
  <c r="AD1832" i="2"/>
  <c r="AD1833" i="2"/>
  <c r="AD1834" i="2"/>
  <c r="AD1835" i="2"/>
  <c r="AD1836" i="2"/>
  <c r="AD1837" i="2"/>
  <c r="AD1838" i="2"/>
  <c r="AD1839" i="2"/>
  <c r="AD1840" i="2"/>
  <c r="AD1841" i="2"/>
  <c r="AD1842" i="2"/>
  <c r="AD109" i="2"/>
  <c r="AD1843" i="2"/>
  <c r="AD1844" i="2"/>
  <c r="AD1845" i="2"/>
  <c r="AD1846" i="2"/>
  <c r="AD1847" i="2"/>
  <c r="AD1848" i="2"/>
  <c r="AD1849" i="2"/>
  <c r="AD1850" i="2"/>
  <c r="AD1851" i="2"/>
  <c r="AD1852" i="2"/>
  <c r="AD1853" i="2"/>
  <c r="AD110" i="2"/>
  <c r="AD1854" i="2"/>
  <c r="AD1855" i="2"/>
  <c r="AD1856" i="2"/>
  <c r="AD1857" i="2"/>
  <c r="AD1858" i="2"/>
  <c r="AD1859" i="2"/>
  <c r="AD1860" i="2"/>
  <c r="AD1861" i="2"/>
  <c r="AD1862" i="2"/>
  <c r="AD1863" i="2"/>
  <c r="AD1864" i="2"/>
  <c r="AD1865" i="2"/>
  <c r="AD1866" i="2"/>
  <c r="AD1867" i="2"/>
  <c r="AD1868" i="2"/>
  <c r="AD1869" i="2"/>
  <c r="AD1870" i="2"/>
  <c r="AD1871" i="2"/>
  <c r="AD1872" i="2"/>
  <c r="AD1873" i="2"/>
  <c r="AD1874" i="2"/>
  <c r="AD111" i="2"/>
  <c r="AD1875" i="2"/>
  <c r="AD1876" i="2"/>
  <c r="AD1877" i="2"/>
  <c r="AD112" i="2"/>
  <c r="AD1878" i="2"/>
  <c r="AD1879" i="2"/>
  <c r="AD1880" i="2"/>
  <c r="AD1881" i="2"/>
  <c r="AD1882" i="2"/>
  <c r="AD1883" i="2"/>
  <c r="AD1884" i="2"/>
  <c r="AD1885" i="2"/>
  <c r="AD1886" i="2"/>
  <c r="AD1887" i="2"/>
  <c r="AD1888" i="2"/>
  <c r="AD1889" i="2"/>
  <c r="AD1890" i="2"/>
  <c r="AD1891" i="2"/>
  <c r="AD1892" i="2"/>
  <c r="AD1893" i="2"/>
  <c r="AD1894" i="2"/>
  <c r="AD1895" i="2"/>
  <c r="AD1896" i="2"/>
  <c r="AD1897" i="2"/>
  <c r="AD1898" i="2"/>
  <c r="AD1899" i="2"/>
  <c r="AD1900" i="2"/>
  <c r="AD113" i="2"/>
  <c r="AD1901" i="2"/>
  <c r="AD1902" i="2"/>
  <c r="AD1903" i="2"/>
  <c r="AD1904" i="2"/>
  <c r="AD1905" i="2"/>
  <c r="AD1906" i="2"/>
  <c r="AD1907" i="2"/>
  <c r="AD1908" i="2"/>
  <c r="AD1909" i="2"/>
  <c r="AD1910" i="2"/>
  <c r="AD1911" i="2"/>
  <c r="AD1912" i="2"/>
  <c r="AD1913" i="2"/>
  <c r="AD114" i="2"/>
  <c r="AD1914" i="2"/>
  <c r="AD1915" i="2"/>
  <c r="AD1916" i="2"/>
  <c r="AD1917" i="2"/>
  <c r="AD115" i="2"/>
  <c r="AD1918" i="2"/>
  <c r="AD1919" i="2"/>
  <c r="AD1920" i="2"/>
  <c r="AD1921" i="2"/>
  <c r="AD1922" i="2"/>
  <c r="AD1923" i="2"/>
  <c r="AD1924" i="2"/>
  <c r="AD1925" i="2"/>
  <c r="AD1926" i="2"/>
  <c r="AD1927" i="2"/>
  <c r="AD1928" i="2"/>
  <c r="AD1929" i="2"/>
  <c r="AD1930" i="2"/>
  <c r="AD1931" i="2"/>
  <c r="AD1932" i="2"/>
  <c r="AD1933" i="2"/>
  <c r="AD1934" i="2"/>
  <c r="AD1935" i="2"/>
  <c r="AD1936" i="2"/>
  <c r="AD1937" i="2"/>
  <c r="AD116" i="2"/>
  <c r="AD1938" i="2"/>
  <c r="AD1939" i="2"/>
  <c r="AD1940" i="2"/>
  <c r="AD1941" i="2"/>
  <c r="AD1942" i="2"/>
  <c r="AD1943" i="2"/>
  <c r="AD1944" i="2"/>
  <c r="AD1945" i="2"/>
  <c r="AD1946" i="2"/>
  <c r="AD1947" i="2"/>
  <c r="AD1948" i="2"/>
  <c r="AD1949" i="2"/>
  <c r="AD1950" i="2"/>
  <c r="AD1951" i="2"/>
  <c r="AD1952" i="2"/>
  <c r="AD1953" i="2"/>
  <c r="AD1954" i="2"/>
  <c r="AD1955" i="2"/>
  <c r="AD1956" i="2"/>
  <c r="AD1957" i="2"/>
  <c r="AD1958" i="2"/>
  <c r="AD1959" i="2"/>
  <c r="AD1960" i="2"/>
  <c r="AD1961" i="2"/>
  <c r="AD1962" i="2"/>
  <c r="AD1963" i="2"/>
  <c r="AD1964" i="2"/>
  <c r="AD1965" i="2"/>
  <c r="AD1966" i="2"/>
  <c r="AD1967" i="2"/>
  <c r="AD1968" i="2"/>
  <c r="AD1969" i="2"/>
  <c r="AD1970" i="2"/>
  <c r="AD1971" i="2"/>
  <c r="AD1972" i="2"/>
  <c r="AD117" i="2"/>
  <c r="AD1973" i="2"/>
  <c r="AD1974" i="2"/>
  <c r="AD1975" i="2"/>
  <c r="AD1976" i="2"/>
  <c r="AD1977" i="2"/>
  <c r="AD1978" i="2"/>
  <c r="AD1979" i="2"/>
  <c r="AD1980" i="2"/>
  <c r="AD1981" i="2"/>
  <c r="AD1982" i="2"/>
  <c r="AD1983" i="2"/>
  <c r="AD118" i="2"/>
  <c r="AD1984" i="2"/>
  <c r="AD1985" i="2"/>
  <c r="AD1986" i="2"/>
  <c r="AD119" i="2"/>
  <c r="AD1987" i="2"/>
  <c r="AD1988" i="2"/>
  <c r="AD1989" i="2"/>
  <c r="AD1990" i="2"/>
  <c r="AD1991" i="2"/>
  <c r="AD1992" i="2"/>
  <c r="AD1993" i="2"/>
  <c r="AD1994" i="2"/>
  <c r="AD1995" i="2"/>
  <c r="AD120" i="2"/>
  <c r="AD1996" i="2"/>
  <c r="AD121" i="2"/>
  <c r="AD1997" i="2"/>
  <c r="AD1998" i="2"/>
  <c r="AD1999" i="2"/>
  <c r="AD2000" i="2"/>
  <c r="AD2001" i="2"/>
  <c r="AD2002" i="2"/>
  <c r="AD2003" i="2"/>
  <c r="AD2004" i="2"/>
  <c r="AD2005" i="2"/>
  <c r="AD2006" i="2"/>
  <c r="AD2007" i="2"/>
  <c r="AD2008" i="2"/>
  <c r="AD2009" i="2"/>
  <c r="AD122" i="2"/>
  <c r="AD2010" i="2"/>
  <c r="AD2011" i="2"/>
  <c r="AD123" i="2"/>
  <c r="AD2012" i="2"/>
  <c r="AD2013" i="2"/>
  <c r="AD2014" i="2"/>
  <c r="AD2015" i="2"/>
  <c r="AD2016" i="2"/>
  <c r="AD2017" i="2"/>
  <c r="AD2018" i="2"/>
  <c r="AD2019" i="2"/>
  <c r="AD2020" i="2"/>
  <c r="AD2021" i="2"/>
  <c r="AD2022" i="2"/>
  <c r="AD2023" i="2"/>
  <c r="AD2024" i="2"/>
  <c r="AD2025" i="2"/>
  <c r="AD2026" i="2"/>
  <c r="AD124" i="2"/>
  <c r="AD2027" i="2"/>
  <c r="AD2028" i="2"/>
  <c r="AD2029" i="2"/>
  <c r="AD2030" i="2"/>
  <c r="AD2031" i="2"/>
  <c r="AD2032" i="2"/>
  <c r="AD125" i="2"/>
  <c r="AD2033" i="2"/>
  <c r="AD2034" i="2"/>
  <c r="AD2035" i="2"/>
  <c r="AD2036" i="2"/>
  <c r="AD2037" i="2"/>
  <c r="AD2038" i="2"/>
  <c r="AD2039" i="2"/>
  <c r="AD2040" i="2"/>
  <c r="AD2041" i="2"/>
  <c r="AD2042" i="2"/>
  <c r="AD2043" i="2"/>
  <c r="AD2044" i="2"/>
  <c r="AD2045" i="2"/>
  <c r="AD2046" i="2"/>
  <c r="AD2047" i="2"/>
  <c r="AD2048" i="2"/>
  <c r="AD2049" i="2"/>
  <c r="AD2050" i="2"/>
  <c r="AD2051" i="2"/>
  <c r="AD2052" i="2"/>
  <c r="AD2053" i="2"/>
  <c r="AD2054" i="2"/>
  <c r="AD2055" i="2"/>
  <c r="AD2056" i="2"/>
  <c r="AD126" i="2"/>
  <c r="AD2057" i="2"/>
  <c r="AD2058" i="2"/>
  <c r="AD2059" i="2"/>
  <c r="AD2060" i="2"/>
  <c r="AD2061" i="2"/>
  <c r="AD2062" i="2"/>
  <c r="AD2063" i="2"/>
  <c r="AD2064" i="2"/>
  <c r="AD2065" i="2"/>
  <c r="AD2066" i="2"/>
  <c r="AD127" i="2"/>
  <c r="AD2067" i="2"/>
  <c r="AD2068" i="2"/>
  <c r="AD2069" i="2"/>
  <c r="AD2070" i="2"/>
  <c r="AD2071" i="2"/>
  <c r="AD2072" i="2"/>
  <c r="AD2073" i="2"/>
  <c r="AD2074" i="2"/>
  <c r="AD2075" i="2"/>
  <c r="AD2076" i="2"/>
  <c r="AD2077" i="2"/>
  <c r="AD2078" i="2"/>
  <c r="AD2079" i="2"/>
  <c r="AD2080" i="2"/>
  <c r="AD2081" i="2"/>
  <c r="AD2082" i="2"/>
  <c r="AD2083" i="2"/>
  <c r="AD2084" i="2"/>
  <c r="AD2085" i="2"/>
  <c r="AD2086" i="2"/>
  <c r="AD2087" i="2"/>
  <c r="AD2088" i="2"/>
  <c r="AD2089" i="2"/>
  <c r="AD2090" i="2"/>
  <c r="AD2091" i="2"/>
  <c r="AD2092" i="2"/>
  <c r="AD2093" i="2"/>
  <c r="AD2094" i="2"/>
  <c r="AD2095" i="2"/>
  <c r="AD2096" i="2"/>
  <c r="AD2097" i="2"/>
  <c r="AD128" i="2"/>
  <c r="AD2098" i="2"/>
  <c r="AD2099" i="2"/>
  <c r="AD2100" i="2"/>
  <c r="AD2101" i="2"/>
  <c r="AD2102" i="2"/>
  <c r="AD2103" i="2"/>
  <c r="AD2104" i="2"/>
  <c r="AD2105" i="2"/>
  <c r="AD2106" i="2"/>
  <c r="AD2107" i="2"/>
  <c r="AD2108" i="2"/>
  <c r="AD2109" i="2"/>
  <c r="AD2110" i="2"/>
  <c r="AD2111" i="2"/>
  <c r="AD2112" i="2"/>
  <c r="AD2113" i="2"/>
  <c r="AD2114" i="2"/>
  <c r="AD2115" i="2"/>
  <c r="AD2116" i="2"/>
  <c r="AD2117" i="2"/>
  <c r="AD2118" i="2"/>
  <c r="AD2119" i="2"/>
  <c r="AD2120" i="2"/>
  <c r="AD2121" i="2"/>
  <c r="AD2122" i="2"/>
  <c r="AD2123" i="2"/>
  <c r="AD2124" i="2"/>
  <c r="AD129" i="2"/>
  <c r="AD2125" i="2"/>
  <c r="AD2126" i="2"/>
  <c r="AD2127" i="2"/>
  <c r="AD2128" i="2"/>
  <c r="AD2129" i="2"/>
  <c r="AD2130" i="2"/>
  <c r="AD2131" i="2"/>
  <c r="AD2132" i="2"/>
  <c r="AD2133" i="2"/>
  <c r="AD2134" i="2"/>
  <c r="AD2135" i="2"/>
  <c r="AD2136" i="2"/>
  <c r="AD2137" i="2"/>
  <c r="AD2138" i="2"/>
  <c r="AD2139" i="2"/>
  <c r="AD2140" i="2"/>
  <c r="AD2141" i="2"/>
  <c r="AD2142" i="2"/>
  <c r="AD2143" i="2"/>
  <c r="AD2144" i="2"/>
  <c r="AD2145" i="2"/>
  <c r="AD2146" i="2"/>
  <c r="AD2147" i="2"/>
  <c r="AD2148" i="2"/>
  <c r="AD2149" i="2"/>
  <c r="AD2150" i="2"/>
  <c r="AD2151" i="2"/>
  <c r="AD2152" i="2"/>
  <c r="AD2153" i="2"/>
  <c r="AD2154" i="2"/>
  <c r="AD2155" i="2"/>
  <c r="AD2156" i="2"/>
  <c r="AD2157" i="2"/>
  <c r="AD2158" i="2"/>
  <c r="AD2159" i="2"/>
  <c r="AD2160" i="2"/>
  <c r="AD2161" i="2"/>
  <c r="AD2162" i="2"/>
  <c r="AD2163" i="2"/>
  <c r="AD2164" i="2"/>
  <c r="AD2165" i="2"/>
  <c r="AD2166" i="2"/>
  <c r="AD2167" i="2"/>
  <c r="AD2168" i="2"/>
  <c r="AD2169" i="2"/>
  <c r="AD2170" i="2"/>
  <c r="AD2171" i="2"/>
  <c r="AD2172" i="2"/>
  <c r="AD2173" i="2"/>
  <c r="AD2174" i="2"/>
  <c r="AD2175" i="2"/>
  <c r="AD2176" i="2"/>
  <c r="AD2177" i="2"/>
  <c r="AD2178" i="2"/>
  <c r="AD130" i="2"/>
  <c r="AD2179" i="2"/>
  <c r="AD2180" i="2"/>
  <c r="AD131" i="2"/>
  <c r="AD2181" i="2"/>
  <c r="AD2182" i="2"/>
  <c r="AD2183" i="2"/>
  <c r="AD2184" i="2"/>
  <c r="AD2185" i="2"/>
  <c r="AD2186" i="2"/>
  <c r="AD2187" i="2"/>
  <c r="AD2188" i="2"/>
  <c r="AD2189" i="2"/>
  <c r="AD132" i="2"/>
  <c r="AD2190" i="2"/>
  <c r="AD2191" i="2"/>
  <c r="AD2192" i="2"/>
  <c r="AD2193" i="2"/>
  <c r="AD2194" i="2"/>
  <c r="AD2195" i="2"/>
  <c r="AD2196" i="2"/>
  <c r="AD2197" i="2"/>
  <c r="AD2198" i="2"/>
  <c r="AD2199" i="2"/>
  <c r="AD2200" i="2"/>
  <c r="AD133" i="2"/>
  <c r="AD2201" i="2"/>
  <c r="AD2202" i="2"/>
  <c r="AD2203" i="2"/>
  <c r="AD2204" i="2"/>
  <c r="AD2205" i="2"/>
  <c r="AD2206" i="2"/>
  <c r="AD2207" i="2"/>
  <c r="AD2208" i="2"/>
  <c r="AD2209" i="2"/>
  <c r="AD2210" i="2"/>
  <c r="AD2211" i="2"/>
  <c r="AD2212" i="2"/>
  <c r="AD2213" i="2"/>
  <c r="AD2214" i="2"/>
  <c r="AD134" i="2"/>
  <c r="AD2215" i="2"/>
  <c r="AD2216" i="2"/>
  <c r="AD2217" i="2"/>
  <c r="AD2218" i="2"/>
  <c r="AD2219" i="2"/>
  <c r="AD2220" i="2"/>
  <c r="AD2221" i="2"/>
  <c r="AD2222" i="2"/>
  <c r="AD2223" i="2"/>
  <c r="AD2224" i="2"/>
  <c r="AD2225" i="2"/>
  <c r="AD2226" i="2"/>
  <c r="AD2227" i="2"/>
  <c r="AD2228" i="2"/>
  <c r="AD2229" i="2"/>
  <c r="AD2230" i="2"/>
  <c r="AD2231" i="2"/>
  <c r="AD2232" i="2"/>
  <c r="AD2233" i="2"/>
  <c r="AD2234" i="2"/>
  <c r="AD2235" i="2"/>
  <c r="AD2236" i="2"/>
  <c r="AD2237" i="2"/>
  <c r="AD2238" i="2"/>
  <c r="AD2239" i="2"/>
  <c r="AD2240" i="2"/>
  <c r="AD2241" i="2"/>
  <c r="AD2242" i="2"/>
  <c r="AD2243" i="2"/>
  <c r="AD2244" i="2"/>
  <c r="AD2245" i="2"/>
  <c r="AD2246" i="2"/>
  <c r="AD2247" i="2"/>
  <c r="AD2248" i="2"/>
  <c r="AD2249" i="2"/>
  <c r="AD2250" i="2"/>
  <c r="AD2251" i="2"/>
  <c r="AD2252" i="2"/>
  <c r="AD2253" i="2"/>
  <c r="AD2254" i="2"/>
  <c r="AD2255" i="2"/>
  <c r="AD2256" i="2"/>
  <c r="AD2257" i="2"/>
  <c r="AD2258" i="2"/>
  <c r="AD2259" i="2"/>
  <c r="AD2260" i="2"/>
  <c r="AD2261" i="2"/>
  <c r="AD2262" i="2"/>
  <c r="AD2263" i="2"/>
  <c r="AD135" i="2"/>
  <c r="AD2264" i="2"/>
  <c r="AD2265" i="2"/>
  <c r="AD2266" i="2"/>
  <c r="AD2267" i="2"/>
  <c r="AD2268" i="2"/>
  <c r="AD2269" i="2"/>
  <c r="AD2270" i="2"/>
  <c r="AD2271" i="2"/>
  <c r="AD2272" i="2"/>
  <c r="AD2273" i="2"/>
  <c r="AD2274" i="2"/>
  <c r="AD136" i="2"/>
  <c r="AD2275" i="2"/>
  <c r="AD2276" i="2"/>
  <c r="AD2277" i="2"/>
  <c r="AD2278" i="2"/>
  <c r="AD2279" i="2"/>
  <c r="AD2280" i="2"/>
  <c r="AD2281" i="2"/>
  <c r="AD2282" i="2"/>
  <c r="AD2283" i="2"/>
  <c r="AD2284" i="2"/>
  <c r="AD2285" i="2"/>
  <c r="AD2286" i="2"/>
  <c r="AD2287" i="2"/>
  <c r="AD2288" i="2"/>
  <c r="AD2289" i="2"/>
  <c r="AD2290" i="2"/>
  <c r="AD2291" i="2"/>
  <c r="AD2292" i="2"/>
  <c r="AD2293" i="2"/>
  <c r="AD2294" i="2"/>
  <c r="AD2295" i="2"/>
  <c r="AD2296" i="2"/>
  <c r="AD2297" i="2"/>
  <c r="AD2298" i="2"/>
  <c r="AD2299" i="2"/>
  <c r="AD137" i="2"/>
  <c r="AD2300" i="2"/>
  <c r="AD2301" i="2"/>
  <c r="AD2302" i="2"/>
  <c r="AD2303" i="2"/>
  <c r="AD2304" i="2"/>
  <c r="AD2305" i="2"/>
  <c r="AD2306" i="2"/>
  <c r="AD2307" i="2"/>
  <c r="AD2308" i="2"/>
  <c r="AD2309" i="2"/>
  <c r="AD2310" i="2"/>
  <c r="AD2311" i="2"/>
  <c r="AD2312" i="2"/>
  <c r="AD2313" i="2"/>
  <c r="AD2314" i="2"/>
  <c r="AD2315" i="2"/>
  <c r="AD2316" i="2"/>
  <c r="AD2317" i="2"/>
  <c r="AD138" i="2"/>
  <c r="AD2318" i="2"/>
  <c r="AD139" i="2"/>
  <c r="AD2319" i="2"/>
  <c r="AD2320" i="2"/>
  <c r="AD2321" i="2"/>
  <c r="AD2322" i="2"/>
  <c r="AD2323" i="2"/>
  <c r="AD2324" i="2"/>
  <c r="AD2325" i="2"/>
  <c r="AD140" i="2"/>
  <c r="AD2326" i="2"/>
  <c r="AD2327" i="2"/>
  <c r="AD2328" i="2"/>
  <c r="AD2329" i="2"/>
  <c r="AD2330" i="2"/>
  <c r="AD2331" i="2"/>
  <c r="AD2332" i="2"/>
  <c r="AD2333" i="2"/>
  <c r="AD2334" i="2"/>
  <c r="AD2335" i="2"/>
  <c r="AD2336" i="2"/>
  <c r="AD2337" i="2"/>
  <c r="AD2338" i="2"/>
  <c r="AD2339" i="2"/>
  <c r="AD2340" i="2"/>
  <c r="AD2341" i="2"/>
  <c r="AD2342" i="2"/>
  <c r="AD2343" i="2"/>
  <c r="AD2344" i="2"/>
  <c r="AD2345" i="2"/>
  <c r="AD2346" i="2"/>
  <c r="AD2347" i="2"/>
  <c r="AD2348" i="2"/>
  <c r="AD2349" i="2"/>
  <c r="AD2350" i="2"/>
  <c r="AD2351" i="2"/>
  <c r="AD2352" i="2"/>
  <c r="AD2353" i="2"/>
  <c r="AD2354" i="2"/>
  <c r="AD2355" i="2"/>
  <c r="AD2356" i="2"/>
  <c r="AD2357" i="2"/>
  <c r="AD2358" i="2"/>
  <c r="AD2359" i="2"/>
  <c r="AD2360" i="2"/>
  <c r="AD2361" i="2"/>
  <c r="AD2362" i="2"/>
  <c r="AD141" i="2"/>
  <c r="AD2363" i="2"/>
  <c r="AD2364" i="2"/>
  <c r="AD2365" i="2"/>
  <c r="AD2366" i="2"/>
  <c r="AD2367" i="2"/>
  <c r="AD2368" i="2"/>
  <c r="AD2369" i="2"/>
  <c r="AD2370" i="2"/>
  <c r="AD2371" i="2"/>
  <c r="AD2372" i="2"/>
  <c r="AD2373" i="2"/>
  <c r="AD2374" i="2"/>
  <c r="AD2375" i="2"/>
  <c r="AD2376" i="2"/>
  <c r="AD2377" i="2"/>
  <c r="AD2378" i="2"/>
  <c r="AD2379" i="2"/>
  <c r="AD2380" i="2"/>
  <c r="AD2381" i="2"/>
  <c r="AD2382" i="2"/>
  <c r="AD2383" i="2"/>
  <c r="AD2384" i="2"/>
  <c r="AD2385" i="2"/>
  <c r="AD2386" i="2"/>
  <c r="AD2387" i="2"/>
  <c r="AD2388" i="2"/>
  <c r="AD2389" i="2"/>
  <c r="AD2390" i="2"/>
  <c r="AD2391" i="2"/>
  <c r="AD2392" i="2"/>
  <c r="AD2393" i="2"/>
  <c r="AD2394" i="2"/>
  <c r="AD2395" i="2"/>
  <c r="AD2396" i="2"/>
  <c r="AD2397" i="2"/>
  <c r="AD2398" i="2"/>
  <c r="AD2399" i="2"/>
  <c r="AD2400" i="2"/>
  <c r="AD2401" i="2"/>
  <c r="AD2402" i="2"/>
  <c r="AD2403" i="2"/>
  <c r="AD2404" i="2"/>
  <c r="AD2405" i="2"/>
  <c r="AD2406" i="2"/>
  <c r="AD142" i="2"/>
  <c r="AD2407" i="2"/>
  <c r="AD2408" i="2"/>
  <c r="AD2409" i="2"/>
  <c r="AD143" i="2"/>
  <c r="AD2410" i="2"/>
  <c r="AD144" i="2"/>
  <c r="AD2411" i="2"/>
  <c r="AD2412" i="2"/>
  <c r="AD2413" i="2"/>
  <c r="AD2414" i="2"/>
  <c r="AD2415" i="2"/>
  <c r="AD2416" i="2"/>
  <c r="AD2417" i="2"/>
  <c r="AD2418" i="2"/>
  <c r="AD2419" i="2"/>
  <c r="AD2420" i="2"/>
  <c r="AD2421" i="2"/>
  <c r="AD2422" i="2"/>
  <c r="AD2423" i="2"/>
  <c r="AD2424" i="2"/>
  <c r="AD2425" i="2"/>
  <c r="AD2426" i="2"/>
  <c r="AD2427" i="2"/>
  <c r="AD2428" i="2"/>
  <c r="AD2429" i="2"/>
  <c r="AD2430" i="2"/>
  <c r="AD2431" i="2"/>
  <c r="AD2432" i="2"/>
  <c r="AD2433" i="2"/>
  <c r="AD2434" i="2"/>
  <c r="AD2435" i="2"/>
  <c r="AD2436" i="2"/>
  <c r="AD145" i="2"/>
  <c r="AD2437" i="2"/>
  <c r="AD2438" i="2"/>
  <c r="AD2439" i="2"/>
  <c r="AD2440" i="2"/>
  <c r="AD2441" i="2"/>
  <c r="AD2442" i="2"/>
  <c r="AD2443" i="2"/>
  <c r="AD2444" i="2"/>
  <c r="AD2445" i="2"/>
  <c r="AD2446" i="2"/>
  <c r="AD2447" i="2"/>
  <c r="AD2448" i="2"/>
  <c r="AD2449" i="2"/>
  <c r="AD2450" i="2"/>
  <c r="AD2451" i="2"/>
  <c r="AD2452" i="2"/>
  <c r="AD2453" i="2"/>
  <c r="AD2454" i="2"/>
  <c r="AD2455" i="2"/>
  <c r="AD2456" i="2"/>
  <c r="AD2457" i="2"/>
  <c r="AD2458" i="2"/>
  <c r="AD2459" i="2"/>
  <c r="AD146" i="2"/>
  <c r="AD2460" i="2"/>
  <c r="AD2461" i="2"/>
  <c r="AD147" i="2"/>
  <c r="AD2462" i="2"/>
  <c r="AD2463" i="2"/>
  <c r="AD2464" i="2"/>
  <c r="AD2465" i="2"/>
  <c r="AD148" i="2"/>
  <c r="AD2466" i="2"/>
  <c r="AD149" i="2"/>
  <c r="AD2467" i="2"/>
  <c r="AD2468" i="2"/>
  <c r="AD2469" i="2"/>
  <c r="AD2470" i="2"/>
  <c r="AD150" i="2"/>
  <c r="AD2471" i="2"/>
  <c r="AD151" i="2"/>
  <c r="AD2472" i="2"/>
  <c r="AD2473" i="2"/>
  <c r="AD2474" i="2"/>
  <c r="AD2475" i="2"/>
  <c r="AD2476" i="2"/>
  <c r="AD2477" i="2"/>
  <c r="AD2478" i="2"/>
  <c r="AD2479" i="2"/>
  <c r="AD2480" i="2"/>
  <c r="AD152" i="2"/>
  <c r="AD2481" i="2"/>
  <c r="AD2482" i="2"/>
  <c r="AD2483" i="2"/>
  <c r="AD2484" i="2"/>
  <c r="AD2485" i="2"/>
  <c r="AD2486" i="2"/>
  <c r="AD2487" i="2"/>
  <c r="AD153" i="2"/>
  <c r="AD2488" i="2"/>
  <c r="AD2489" i="2"/>
  <c r="AD2490" i="2"/>
  <c r="AD2491" i="2"/>
  <c r="AD154" i="2"/>
  <c r="AD2492" i="2"/>
  <c r="AD2493" i="2"/>
  <c r="AD2494" i="2"/>
  <c r="AD2495" i="2"/>
  <c r="AD2496" i="2"/>
  <c r="AD2497" i="2"/>
  <c r="AD2498" i="2"/>
  <c r="AD2499" i="2"/>
  <c r="AD2500" i="2"/>
  <c r="AD2501" i="2"/>
  <c r="AD2502" i="2"/>
  <c r="AD2503" i="2"/>
  <c r="AD2504" i="2"/>
  <c r="AD2505" i="2"/>
  <c r="AD2506" i="2"/>
  <c r="AD2507" i="2"/>
  <c r="AD2508" i="2"/>
  <c r="AD2509" i="2"/>
  <c r="AD2510" i="2"/>
  <c r="AD2511" i="2"/>
  <c r="AD2512" i="2"/>
  <c r="AD155" i="2"/>
  <c r="AD2513" i="2"/>
  <c r="AD2514" i="2"/>
  <c r="AD2515" i="2"/>
  <c r="AD2516" i="2"/>
  <c r="AD2517" i="2"/>
  <c r="AD2518" i="2"/>
  <c r="AD2519" i="2"/>
  <c r="AD156" i="2"/>
  <c r="AD2520" i="2"/>
  <c r="AD2521" i="2"/>
  <c r="AD157" i="2"/>
  <c r="AD2522" i="2"/>
  <c r="AD2523" i="2"/>
  <c r="AD158" i="2"/>
  <c r="AD2524" i="2"/>
  <c r="AD2525" i="2"/>
  <c r="AD2526" i="2"/>
  <c r="AD2527" i="2"/>
  <c r="AD2528" i="2"/>
  <c r="AD2529" i="2"/>
  <c r="AD2530" i="2"/>
  <c r="AD2531" i="2"/>
  <c r="AD159" i="2"/>
  <c r="AD2532" i="2"/>
  <c r="AD2533" i="2"/>
  <c r="AD2534" i="2"/>
  <c r="AD2535" i="2"/>
  <c r="AD2536" i="2"/>
  <c r="AD2537" i="2"/>
  <c r="AD2538" i="2"/>
  <c r="AD2539" i="2"/>
  <c r="AD2540" i="2"/>
  <c r="AD2541" i="2"/>
  <c r="AD2542" i="2"/>
  <c r="AD2543" i="2"/>
  <c r="AD2544" i="2"/>
  <c r="AD2545" i="2"/>
  <c r="AD2546" i="2"/>
  <c r="AD2547" i="2"/>
  <c r="AD2548" i="2"/>
  <c r="AD2549" i="2"/>
  <c r="AD2550" i="2"/>
  <c r="AD2551" i="2"/>
  <c r="AD2552" i="2"/>
  <c r="AD2553" i="2"/>
  <c r="AD2554" i="2"/>
  <c r="AD2555" i="2"/>
  <c r="AD2556" i="2"/>
  <c r="AD2557" i="2"/>
  <c r="AD2558" i="2"/>
  <c r="AD2559" i="2"/>
  <c r="AD2560" i="2"/>
  <c r="AD2561" i="2"/>
  <c r="AD2562" i="2"/>
  <c r="AD2563" i="2"/>
  <c r="AD160" i="2"/>
  <c r="AD2564" i="2"/>
  <c r="AD2565" i="2"/>
  <c r="AD2566" i="2"/>
  <c r="AD2567" i="2"/>
  <c r="AD2568" i="2"/>
  <c r="AD2569" i="2"/>
  <c r="AD2570" i="2"/>
  <c r="AD2571" i="2"/>
  <c r="AD2572" i="2"/>
  <c r="AD2573" i="2"/>
  <c r="AD2574" i="2"/>
  <c r="AD2575" i="2"/>
  <c r="AD2576" i="2"/>
  <c r="AD2577" i="2"/>
  <c r="AD2578" i="2"/>
  <c r="AD2579" i="2"/>
  <c r="AD2580" i="2"/>
  <c r="AD161" i="2"/>
  <c r="AD2581" i="2"/>
  <c r="AD2582" i="2"/>
  <c r="AD2583" i="2"/>
  <c r="AD2584" i="2"/>
  <c r="AD2585" i="2"/>
  <c r="AD2586" i="2"/>
  <c r="AD162" i="2"/>
  <c r="AD2587" i="2"/>
  <c r="AD2588" i="2"/>
  <c r="AD2589" i="2"/>
  <c r="AD2590" i="2"/>
  <c r="AD2591" i="2"/>
  <c r="AD2592" i="2"/>
  <c r="AD2593" i="2"/>
  <c r="AD2594" i="2"/>
  <c r="AD2595" i="2"/>
  <c r="AD2596" i="2"/>
  <c r="AD2597" i="2"/>
  <c r="AD2598" i="2"/>
  <c r="AD2599" i="2"/>
  <c r="AD2600" i="2"/>
  <c r="AD2601" i="2"/>
  <c r="AD2602" i="2"/>
  <c r="AD2603" i="2"/>
  <c r="AD2604" i="2"/>
  <c r="AD2605" i="2"/>
  <c r="AD2606" i="2"/>
  <c r="AD2607" i="2"/>
  <c r="AD2608" i="2"/>
  <c r="AD2609" i="2"/>
  <c r="AD2610" i="2"/>
  <c r="AD2611" i="2"/>
  <c r="AD2612" i="2"/>
  <c r="AD2613" i="2"/>
  <c r="AD2614" i="2"/>
  <c r="AD2615" i="2"/>
  <c r="AD2616" i="2"/>
  <c r="AD2617" i="2"/>
  <c r="AD2618" i="2"/>
  <c r="AD2619" i="2"/>
  <c r="AD2620" i="2"/>
  <c r="AD2621" i="2"/>
  <c r="AD2622" i="2"/>
  <c r="AD2623" i="2"/>
  <c r="AD2624" i="2"/>
  <c r="AD2625" i="2"/>
  <c r="AD2626" i="2"/>
  <c r="AD2627" i="2"/>
  <c r="AD2628" i="2"/>
  <c r="AD163" i="2"/>
  <c r="AD2629" i="2"/>
  <c r="AD164" i="2"/>
  <c r="AD2630" i="2"/>
  <c r="AD2631" i="2"/>
  <c r="AD2632" i="2"/>
  <c r="AD2633" i="2"/>
  <c r="AD165" i="2"/>
  <c r="AD166" i="2"/>
  <c r="AD167" i="2"/>
  <c r="AD2634" i="2"/>
  <c r="AD168" i="2"/>
  <c r="AD2635" i="2"/>
  <c r="AD2636" i="2"/>
  <c r="AD2637" i="2"/>
  <c r="AD2638" i="2"/>
  <c r="AD2639" i="2"/>
  <c r="AD2640" i="2"/>
  <c r="AD2641" i="2"/>
  <c r="AD2642" i="2"/>
  <c r="AD2643" i="2"/>
  <c r="AD2644" i="2"/>
  <c r="AD2645" i="2"/>
  <c r="AD2646" i="2"/>
  <c r="AD2647" i="2"/>
  <c r="AD2648" i="2"/>
  <c r="AD2649" i="2"/>
  <c r="AD169" i="2"/>
  <c r="AD2650" i="2"/>
  <c r="AD2651" i="2"/>
  <c r="AD2652" i="2"/>
  <c r="AD2653" i="2"/>
  <c r="AD2654" i="2"/>
  <c r="AD2655" i="2"/>
  <c r="AD170" i="2"/>
  <c r="AD2656" i="2"/>
  <c r="AD2657" i="2"/>
  <c r="AD2658" i="2"/>
  <c r="AD2659" i="2"/>
  <c r="AD2660" i="2"/>
  <c r="AD2661" i="2"/>
  <c r="AD171" i="2"/>
  <c r="AD2662" i="2"/>
  <c r="AD172" i="2"/>
  <c r="AD2663" i="2"/>
  <c r="AD2664" i="2"/>
  <c r="AD173" i="2"/>
  <c r="AD2665" i="2"/>
  <c r="AD2666" i="2"/>
  <c r="AD2667" i="2"/>
  <c r="AD2668" i="2"/>
  <c r="AD2669" i="2"/>
  <c r="AD2670" i="2"/>
  <c r="AD2671" i="2"/>
  <c r="AD2672" i="2"/>
  <c r="AD2673" i="2"/>
  <c r="AD2674" i="2"/>
  <c r="AD2675" i="2"/>
  <c r="AD2676" i="2"/>
  <c r="AD2677" i="2"/>
  <c r="AD2678" i="2"/>
  <c r="AD2679" i="2"/>
  <c r="AD2680" i="2"/>
  <c r="AD2681" i="2"/>
  <c r="AD2682" i="2"/>
  <c r="AD2683" i="2"/>
  <c r="AD2684" i="2"/>
  <c r="AD2685" i="2"/>
  <c r="AD2686" i="2"/>
  <c r="AD2687" i="2"/>
  <c r="AD2688" i="2"/>
  <c r="AD2689" i="2"/>
  <c r="AD2690" i="2"/>
  <c r="AD174" i="2"/>
  <c r="AD2691" i="2"/>
  <c r="AD2692" i="2"/>
  <c r="AD2693" i="2"/>
  <c r="AD2694" i="2"/>
  <c r="AD2695" i="2"/>
  <c r="AD175" i="2"/>
  <c r="AD176" i="2"/>
  <c r="AD2696" i="2"/>
  <c r="AD2697" i="2"/>
  <c r="AD177" i="2"/>
  <c r="AD178" i="2"/>
  <c r="AD2698" i="2"/>
  <c r="AD2699" i="2"/>
  <c r="AD2700" i="2"/>
  <c r="AD2701" i="2"/>
  <c r="AD2702" i="2"/>
  <c r="AD179" i="2"/>
  <c r="AD2703" i="2"/>
  <c r="AD2704" i="2"/>
  <c r="AD2705" i="2"/>
  <c r="AD2706" i="2"/>
  <c r="AD2707" i="2"/>
  <c r="AD2708" i="2"/>
  <c r="AD2709" i="2"/>
  <c r="AD2710" i="2"/>
  <c r="AD2711" i="2"/>
  <c r="AD2712" i="2"/>
  <c r="AD2713" i="2"/>
  <c r="AD2714" i="2"/>
  <c r="AD2715" i="2"/>
  <c r="AD2716" i="2"/>
  <c r="AD2717" i="2"/>
  <c r="AD2718" i="2"/>
  <c r="AD2719" i="2"/>
  <c r="AD2720" i="2"/>
  <c r="AD2721" i="2"/>
  <c r="AD2722" i="2"/>
  <c r="AD2723" i="2"/>
  <c r="AD2724" i="2"/>
  <c r="AD2725" i="2"/>
  <c r="AD2726" i="2"/>
  <c r="AD2727" i="2"/>
  <c r="AD2728" i="2"/>
  <c r="AD2729" i="2"/>
  <c r="AD2730" i="2"/>
  <c r="AD2731" i="2"/>
  <c r="AD2732" i="2"/>
  <c r="AD2733" i="2"/>
  <c r="AD2734" i="2"/>
  <c r="AD2735" i="2"/>
  <c r="AD2736" i="2"/>
  <c r="AD2737" i="2"/>
  <c r="AD2738" i="2"/>
  <c r="AD2739" i="2"/>
  <c r="AD2740" i="2"/>
  <c r="AD2741" i="2"/>
  <c r="AD2742" i="2"/>
  <c r="AD2743" i="2"/>
  <c r="AD2744" i="2"/>
  <c r="AD2745" i="2"/>
  <c r="AD2746" i="2"/>
  <c r="AD2747" i="2"/>
  <c r="AD2748" i="2"/>
  <c r="AD2749" i="2"/>
  <c r="AD2750" i="2"/>
  <c r="AD2751" i="2"/>
  <c r="AD2752" i="2"/>
  <c r="AD2753" i="2"/>
  <c r="AD180" i="2"/>
  <c r="AD2754" i="2"/>
  <c r="AD2755" i="2"/>
  <c r="AD2756" i="2"/>
  <c r="AD2757" i="2"/>
  <c r="AD2758" i="2"/>
  <c r="AD2759" i="2"/>
  <c r="AD2760" i="2"/>
  <c r="AD2761" i="2"/>
  <c r="AD2762" i="2"/>
  <c r="AD2763" i="2"/>
  <c r="AD2764" i="2"/>
  <c r="AD2765" i="2"/>
  <c r="AD181" i="2"/>
  <c r="AD2766" i="2"/>
  <c r="AD2767" i="2"/>
  <c r="AD2768" i="2"/>
  <c r="AD2769" i="2"/>
  <c r="AD2770" i="2"/>
  <c r="AD2771" i="2"/>
  <c r="AD2772" i="2"/>
  <c r="AD2773" i="2"/>
  <c r="AD2774" i="2"/>
  <c r="AD2775" i="2"/>
  <c r="AD2776" i="2"/>
  <c r="AD2777" i="2"/>
  <c r="AD2778" i="2"/>
  <c r="AD2779" i="2"/>
  <c r="AD2780" i="2"/>
  <c r="AD2781" i="2"/>
  <c r="AD2782" i="2"/>
  <c r="AD2783" i="2"/>
  <c r="AD2784" i="2"/>
  <c r="AD2785" i="2"/>
  <c r="AD182" i="2"/>
  <c r="AD2786" i="2"/>
  <c r="AD2787" i="2"/>
  <c r="AD2788" i="2"/>
  <c r="AD2789" i="2"/>
  <c r="AD2790" i="2"/>
  <c r="AD2791" i="2"/>
  <c r="AD2792" i="2"/>
  <c r="AD2793" i="2"/>
  <c r="AD2794" i="2"/>
  <c r="AD2795" i="2"/>
  <c r="AD2796" i="2"/>
  <c r="AD2797" i="2"/>
  <c r="AD2798" i="2"/>
  <c r="AD2799" i="2"/>
  <c r="AD2800" i="2"/>
  <c r="AD2801" i="2"/>
  <c r="AD2802" i="2"/>
  <c r="AD2803" i="2"/>
  <c r="AD2804" i="2"/>
  <c r="AD2805" i="2"/>
  <c r="AD2806" i="2"/>
  <c r="AD2807" i="2"/>
  <c r="AD2808" i="2"/>
  <c r="AD2809" i="2"/>
  <c r="AD2810" i="2"/>
  <c r="AD2811" i="2"/>
  <c r="AD2812" i="2"/>
  <c r="AD2813" i="2"/>
  <c r="AD2814" i="2"/>
  <c r="AD2815" i="2"/>
  <c r="AD2816" i="2"/>
  <c r="AD2817" i="2"/>
  <c r="AD2818" i="2"/>
  <c r="AD2819" i="2"/>
  <c r="AD2820" i="2"/>
  <c r="AD2821" i="2"/>
  <c r="AD2822" i="2"/>
  <c r="AD2823" i="2"/>
  <c r="AD2824" i="2"/>
  <c r="AD2825" i="2"/>
  <c r="AD2826" i="2"/>
  <c r="AD2827" i="2"/>
  <c r="AD2828" i="2"/>
  <c r="AD183" i="2"/>
  <c r="AD2829" i="2"/>
  <c r="AD2830" i="2"/>
  <c r="AD184" i="2"/>
  <c r="AD2831" i="2"/>
  <c r="AD2832" i="2"/>
  <c r="AD2833" i="2"/>
  <c r="AD2834" i="2"/>
  <c r="AD2835" i="2"/>
  <c r="AD2836" i="2"/>
  <c r="AD2837" i="2"/>
  <c r="AD185" i="2"/>
  <c r="AD2838" i="2"/>
  <c r="AD2839" i="2"/>
  <c r="AD2840" i="2"/>
  <c r="AD2841" i="2"/>
  <c r="AD2842" i="2"/>
  <c r="AD2843" i="2"/>
  <c r="AD2844" i="2"/>
  <c r="AD2845" i="2"/>
  <c r="AD2846" i="2"/>
  <c r="AD2847" i="2"/>
  <c r="AD2848" i="2"/>
  <c r="AD2849" i="2"/>
  <c r="AD2850" i="2"/>
  <c r="AD2851" i="2"/>
  <c r="AD2852" i="2"/>
  <c r="AD2853" i="2"/>
  <c r="AD186" i="2"/>
  <c r="AD2854" i="2"/>
  <c r="AD2855" i="2"/>
  <c r="AD2856" i="2"/>
  <c r="AD2857" i="2"/>
  <c r="AD2858" i="2"/>
  <c r="AD2859" i="2"/>
  <c r="AD2860" i="2"/>
  <c r="AD2861" i="2"/>
  <c r="AD2862" i="2"/>
  <c r="AD2863" i="2"/>
  <c r="AD2864" i="2"/>
  <c r="AD2865" i="2"/>
  <c r="AD187" i="2"/>
  <c r="AD2866" i="2"/>
  <c r="AD2867" i="2"/>
  <c r="AD2868" i="2"/>
  <c r="AD2869" i="2"/>
  <c r="AD188" i="2"/>
  <c r="AD2870" i="2"/>
  <c r="AD2871" i="2"/>
  <c r="AD2872" i="2"/>
  <c r="AD189" i="2"/>
  <c r="AD2873" i="2"/>
  <c r="AD2874" i="2"/>
  <c r="AD2875" i="2"/>
  <c r="AD2876" i="2"/>
  <c r="AD2877" i="2"/>
  <c r="AD2878" i="2"/>
  <c r="AD2879" i="2"/>
  <c r="AD2880" i="2"/>
  <c r="AD2881" i="2"/>
  <c r="AD2882" i="2"/>
  <c r="AD2883" i="2"/>
  <c r="AD2884" i="2"/>
  <c r="AD2885" i="2"/>
  <c r="AD2886" i="2"/>
  <c r="AD190" i="2"/>
  <c r="AD2887" i="2"/>
  <c r="AD191" i="2"/>
  <c r="AD2888" i="2"/>
  <c r="AD2889" i="2"/>
  <c r="AD2890" i="2"/>
  <c r="AD2891" i="2"/>
  <c r="AD2892" i="2"/>
  <c r="AD2893" i="2"/>
  <c r="AD2894" i="2"/>
  <c r="AD2895" i="2"/>
  <c r="AD2896" i="2"/>
  <c r="AD2897" i="2"/>
  <c r="AD2898" i="2"/>
  <c r="AD192" i="2"/>
  <c r="AD2899" i="2"/>
  <c r="AD2900" i="2"/>
  <c r="AD2901" i="2"/>
  <c r="AD2902" i="2"/>
  <c r="AD2903" i="2"/>
  <c r="AD2904" i="2"/>
  <c r="AD2905" i="2"/>
  <c r="AD2906" i="2"/>
  <c r="AD193" i="2"/>
  <c r="AD2907" i="2"/>
  <c r="AD2908" i="2"/>
  <c r="AD2909" i="2"/>
  <c r="AD2910" i="2"/>
  <c r="AD2911" i="2"/>
  <c r="AD2912" i="2"/>
  <c r="AD2913" i="2"/>
  <c r="AD2914" i="2"/>
  <c r="AD2915" i="2"/>
  <c r="AD2916" i="2"/>
  <c r="AD194" i="2"/>
  <c r="AD2917" i="2"/>
  <c r="AD2918" i="2"/>
  <c r="AD2919" i="2"/>
  <c r="AD2920" i="2"/>
  <c r="AD2921" i="2"/>
  <c r="AD2922" i="2"/>
  <c r="AD2923" i="2"/>
  <c r="AD2924" i="2"/>
  <c r="AD2925" i="2"/>
  <c r="AD2926" i="2"/>
  <c r="AD195" i="2"/>
  <c r="AD196" i="2"/>
  <c r="AD2927" i="2"/>
  <c r="AD2928" i="2"/>
  <c r="AD2929" i="2"/>
  <c r="AD197" i="2"/>
  <c r="AD2930" i="2"/>
  <c r="AD2931" i="2"/>
  <c r="AD2932" i="2"/>
  <c r="AD2933" i="2"/>
  <c r="AD2934" i="2"/>
  <c r="AD2935" i="2"/>
  <c r="AD2936" i="2"/>
  <c r="AD2937" i="2"/>
  <c r="AD2938" i="2"/>
  <c r="AD2939" i="2"/>
  <c r="AD2940" i="2"/>
  <c r="AD2941" i="2"/>
  <c r="AD2942" i="2"/>
  <c r="AD2943" i="2"/>
  <c r="AD2944" i="2"/>
  <c r="AD2945" i="2"/>
  <c r="AD2946" i="2"/>
  <c r="AD2947" i="2"/>
  <c r="AD2948" i="2"/>
  <c r="AD2949" i="2"/>
  <c r="AD2950" i="2"/>
  <c r="AD198" i="2"/>
  <c r="AD2951" i="2"/>
  <c r="AD2952" i="2"/>
  <c r="AD2953" i="2"/>
  <c r="AD2954" i="2"/>
  <c r="AD2955" i="2"/>
  <c r="AD2956" i="2"/>
  <c r="AD2957" i="2"/>
  <c r="AD2958" i="2"/>
  <c r="AD2959" i="2"/>
  <c r="AD2960" i="2"/>
  <c r="AD2961" i="2"/>
  <c r="AD199" i="2"/>
  <c r="AD2962" i="2"/>
  <c r="AD2963" i="2"/>
  <c r="AD2964" i="2"/>
  <c r="AD2965" i="2"/>
  <c r="AD2966" i="2"/>
  <c r="AD2967" i="2"/>
  <c r="AD200" i="2"/>
  <c r="AD2968" i="2"/>
  <c r="AD2969" i="2"/>
  <c r="AD2970" i="2"/>
  <c r="AD2971" i="2"/>
  <c r="AD2972" i="2"/>
  <c r="AD2973" i="2"/>
  <c r="AD2974" i="2"/>
  <c r="AD2975" i="2"/>
  <c r="AD2976" i="2"/>
  <c r="AD201" i="2"/>
  <c r="AD2977" i="2"/>
  <c r="AD2978" i="2"/>
  <c r="AD2979" i="2"/>
  <c r="AD202" i="2"/>
  <c r="AD2980" i="2"/>
  <c r="AD2981" i="2"/>
  <c r="AD2982" i="2"/>
  <c r="AD2983" i="2"/>
  <c r="AD2984" i="2"/>
  <c r="AD2985" i="2"/>
  <c r="AD2986" i="2"/>
  <c r="AD2987" i="2"/>
  <c r="AD2988" i="2"/>
  <c r="AD2989" i="2"/>
  <c r="AD2990" i="2"/>
  <c r="AD2991" i="2"/>
  <c r="AD2992" i="2"/>
  <c r="AD2993" i="2"/>
  <c r="AD2994" i="2"/>
  <c r="AD203" i="2"/>
  <c r="AD2995" i="2"/>
  <c r="AD2996" i="2"/>
  <c r="AD2997" i="2"/>
  <c r="AD2998" i="2"/>
  <c r="AD2999" i="2"/>
  <c r="AD3000" i="2"/>
  <c r="AD3001" i="2"/>
  <c r="AD3002" i="2"/>
  <c r="AD3003" i="2"/>
  <c r="AD3004" i="2"/>
  <c r="AD3005" i="2"/>
  <c r="AD3006" i="2"/>
  <c r="AD3007" i="2"/>
  <c r="AD3008" i="2"/>
  <c r="AD3009" i="2"/>
  <c r="AD3010" i="2"/>
  <c r="AD3011" i="2"/>
  <c r="AD3012" i="2"/>
  <c r="AD3013" i="2"/>
  <c r="AD3014" i="2"/>
  <c r="AD3015" i="2"/>
  <c r="AD3016" i="2"/>
  <c r="AD3017" i="2"/>
  <c r="AD3018" i="2"/>
  <c r="AD3019" i="2"/>
  <c r="AD204" i="2"/>
  <c r="AD3020" i="2"/>
  <c r="AD3021" i="2"/>
  <c r="AD205" i="2"/>
  <c r="AD3022" i="2"/>
  <c r="AD3023" i="2"/>
  <c r="AD3024" i="2"/>
  <c r="AD3025" i="2"/>
  <c r="AD206" i="2"/>
  <c r="AD3026" i="2"/>
  <c r="AD3027" i="2"/>
  <c r="AD3028" i="2"/>
  <c r="AD3029" i="2"/>
  <c r="AD3030" i="2"/>
  <c r="AD3031" i="2"/>
  <c r="AD3032" i="2"/>
  <c r="AD3033" i="2"/>
  <c r="AD3034" i="2"/>
  <c r="AD3035" i="2"/>
  <c r="AD3036" i="2"/>
  <c r="AD3037" i="2"/>
  <c r="AD3038" i="2"/>
  <c r="AD3039" i="2"/>
  <c r="AD3040" i="2"/>
  <c r="AD3041" i="2"/>
  <c r="AD3042" i="2"/>
  <c r="AD3043" i="2"/>
  <c r="AD3044" i="2"/>
  <c r="AD3045" i="2"/>
  <c r="AD3046" i="2"/>
  <c r="AD3047" i="2"/>
  <c r="AD3048" i="2"/>
  <c r="AD3049" i="2"/>
  <c r="AD3050" i="2"/>
  <c r="AD3051" i="2"/>
  <c r="AD3052" i="2"/>
  <c r="AD3053" i="2"/>
  <c r="AD3054" i="2"/>
  <c r="AD3055" i="2"/>
  <c r="AD3056" i="2"/>
  <c r="AD3057" i="2"/>
  <c r="AD3058" i="2"/>
  <c r="AD3059" i="2"/>
  <c r="AD3060" i="2"/>
  <c r="AD3061" i="2"/>
  <c r="AD3062" i="2"/>
  <c r="AD3063" i="2"/>
  <c r="AD3064" i="2"/>
  <c r="AD207" i="2"/>
  <c r="AD3065" i="2"/>
  <c r="AD3066" i="2"/>
  <c r="AD208" i="2"/>
  <c r="AD3067" i="2"/>
  <c r="AD3068" i="2"/>
  <c r="AD3069" i="2"/>
  <c r="AD209" i="2"/>
  <c r="AD3070" i="2"/>
  <c r="AD3071" i="2"/>
  <c r="AD3072" i="2"/>
  <c r="AD3073" i="2"/>
  <c r="AD3074" i="2"/>
  <c r="AD3075" i="2"/>
  <c r="AD3076" i="2"/>
  <c r="AD3077" i="2"/>
  <c r="AD3078" i="2"/>
  <c r="AD3079" i="2"/>
  <c r="AD3080" i="2"/>
  <c r="AD3081" i="2"/>
  <c r="AD3082" i="2"/>
  <c r="AD3083" i="2"/>
  <c r="AD3084" i="2"/>
  <c r="AD210" i="2"/>
  <c r="AD3085" i="2"/>
  <c r="AD3086" i="2"/>
  <c r="AD3087" i="2"/>
  <c r="AD3088" i="2"/>
  <c r="AD211" i="2"/>
  <c r="AD3089" i="2"/>
  <c r="AD3090" i="2"/>
  <c r="AD3091" i="2"/>
  <c r="AD3092" i="2"/>
  <c r="AD3093" i="2"/>
  <c r="AD3094" i="2"/>
  <c r="AD3095" i="2"/>
  <c r="AD3096" i="2"/>
  <c r="AD3097" i="2"/>
  <c r="AD3098" i="2"/>
  <c r="AD3099" i="2"/>
  <c r="AD3100" i="2"/>
  <c r="AD3101" i="2"/>
  <c r="AD3102" i="2"/>
  <c r="AD3103" i="2"/>
  <c r="AD3104" i="2"/>
  <c r="AD3105" i="2"/>
  <c r="AD212" i="2"/>
  <c r="AD3106" i="2"/>
  <c r="AD3107" i="2"/>
  <c r="AD3108" i="2"/>
  <c r="AD213" i="2"/>
  <c r="AD214" i="2"/>
  <c r="AD3109" i="2"/>
  <c r="AD3110" i="2"/>
  <c r="AD3111" i="2"/>
  <c r="AD3112" i="2"/>
  <c r="AD3113" i="2"/>
  <c r="AD3114" i="2"/>
  <c r="AD3115" i="2"/>
  <c r="AD3116" i="2"/>
  <c r="AD3117" i="2"/>
  <c r="AD3118" i="2"/>
  <c r="AD3119" i="2"/>
  <c r="AD3120" i="2"/>
  <c r="AD3121" i="2"/>
  <c r="AD3122" i="2"/>
  <c r="AD3123" i="2"/>
  <c r="AD215" i="2"/>
  <c r="AD3124" i="2"/>
  <c r="AD3125" i="2"/>
  <c r="AD3126" i="2"/>
  <c r="AD3127" i="2"/>
  <c r="AD3128" i="2"/>
  <c r="AD3129" i="2"/>
  <c r="AD3130" i="2"/>
  <c r="AD3131" i="2"/>
  <c r="AD3132" i="2"/>
  <c r="AD3133" i="2"/>
  <c r="AD3134" i="2"/>
  <c r="AD3135" i="2"/>
  <c r="AD3136" i="2"/>
  <c r="AD3137" i="2"/>
  <c r="AD3138" i="2"/>
  <c r="AD3139" i="2"/>
  <c r="AD3140" i="2"/>
  <c r="AD3141" i="2"/>
  <c r="AD3142" i="2"/>
  <c r="AD216" i="2"/>
  <c r="AD3143" i="2"/>
  <c r="AD3144" i="2"/>
  <c r="AD3145" i="2"/>
  <c r="AD217" i="2"/>
  <c r="AD218" i="2"/>
  <c r="AD3146" i="2"/>
  <c r="AD3147" i="2"/>
  <c r="AD3148" i="2"/>
  <c r="AD3149" i="2"/>
  <c r="AD3150" i="2"/>
  <c r="AD3151" i="2"/>
  <c r="AD3152" i="2"/>
  <c r="AD3153" i="2"/>
  <c r="AD3154" i="2"/>
  <c r="AD3155" i="2"/>
  <c r="AD3156" i="2"/>
  <c r="AD3157" i="2"/>
  <c r="AD3158" i="2"/>
  <c r="AD3159" i="2"/>
  <c r="AD3160" i="2"/>
  <c r="AD3161" i="2"/>
  <c r="AD3162" i="2"/>
  <c r="AD3163" i="2"/>
  <c r="AD3164" i="2"/>
  <c r="AD3165" i="2"/>
  <c r="AD219" i="2"/>
  <c r="AD3166" i="2"/>
  <c r="AD220" i="2"/>
  <c r="AD3167" i="2"/>
  <c r="AD3168" i="2"/>
  <c r="AD221" i="2"/>
  <c r="AD3169" i="2"/>
  <c r="AD3170" i="2"/>
  <c r="AD3171" i="2"/>
  <c r="AD3172" i="2"/>
  <c r="AD3173" i="2"/>
  <c r="AD3174" i="2"/>
  <c r="AD3175" i="2"/>
  <c r="AD3176" i="2"/>
  <c r="AD3177" i="2"/>
  <c r="AD3178" i="2"/>
  <c r="AD3179" i="2"/>
  <c r="AD3180" i="2"/>
  <c r="AD3181" i="2"/>
  <c r="AD222" i="2"/>
  <c r="AD3182" i="2"/>
  <c r="AD3183" i="2"/>
  <c r="AD3184" i="2"/>
  <c r="AD3185" i="2"/>
  <c r="AD3186" i="2"/>
  <c r="AD3187" i="2"/>
  <c r="AD223" i="2"/>
  <c r="AD3188" i="2"/>
  <c r="AD3189" i="2"/>
  <c r="AD3190" i="2"/>
  <c r="AD3191" i="2"/>
  <c r="AD224" i="2"/>
  <c r="AD3192" i="2"/>
  <c r="AD3193" i="2"/>
  <c r="AD3194" i="2"/>
  <c r="AD3195" i="2"/>
  <c r="AD225" i="2"/>
  <c r="AD3196" i="2"/>
  <c r="AD226" i="2"/>
  <c r="AD227" i="2"/>
  <c r="AD3197" i="2"/>
  <c r="AD3198" i="2"/>
  <c r="AD3199" i="2"/>
  <c r="AD3200" i="2"/>
  <c r="AD3201" i="2"/>
  <c r="AD3202" i="2"/>
  <c r="AD3203" i="2"/>
  <c r="AD3204" i="2"/>
  <c r="AD3205" i="2"/>
  <c r="AD3206" i="2"/>
  <c r="AD3207" i="2"/>
  <c r="AD3208" i="2"/>
  <c r="AD3209" i="2"/>
  <c r="AD3210" i="2"/>
  <c r="AD3211" i="2"/>
  <c r="AD3212" i="2"/>
  <c r="AD3213" i="2"/>
  <c r="AD3214" i="2"/>
  <c r="AD3215" i="2"/>
  <c r="AD3216" i="2"/>
  <c r="AD3217" i="2"/>
  <c r="AD3218" i="2"/>
  <c r="AD3219" i="2"/>
  <c r="AD228" i="2"/>
  <c r="AD3220" i="2"/>
  <c r="AD3221" i="2"/>
  <c r="AD3222" i="2"/>
  <c r="AD3223" i="2"/>
  <c r="AD229" i="2"/>
  <c r="AD3224" i="2"/>
  <c r="AD230" i="2"/>
  <c r="AD3225" i="2"/>
  <c r="AD3226" i="2"/>
  <c r="AD3227" i="2"/>
  <c r="AD3228" i="2"/>
  <c r="AD3229" i="2"/>
  <c r="AD3230" i="2"/>
  <c r="AD3231" i="2"/>
  <c r="AD3232" i="2"/>
  <c r="AD3233" i="2"/>
  <c r="AD3234" i="2"/>
  <c r="AD3235" i="2"/>
  <c r="AD3236" i="2"/>
  <c r="AD3237" i="2"/>
  <c r="AD231" i="2"/>
  <c r="AD3238" i="2"/>
  <c r="AD3239" i="2"/>
  <c r="AD3240" i="2"/>
  <c r="AD3241" i="2"/>
  <c r="AD3242" i="2"/>
  <c r="AD3243" i="2"/>
  <c r="AD3244" i="2"/>
  <c r="AD3245" i="2"/>
  <c r="AD3246" i="2"/>
  <c r="AD3247" i="2"/>
  <c r="AD3248" i="2"/>
  <c r="AD3249" i="2"/>
  <c r="AD3250" i="2"/>
  <c r="AD3251" i="2"/>
  <c r="AD3252" i="2"/>
  <c r="AD3253" i="2"/>
  <c r="AD3254" i="2"/>
  <c r="AD3255" i="2"/>
  <c r="AD3256" i="2"/>
  <c r="AD232" i="2"/>
  <c r="AD3257" i="2"/>
  <c r="AD233" i="2"/>
  <c r="AD3258" i="2"/>
  <c r="AD3259" i="2"/>
  <c r="AD3260" i="2"/>
  <c r="AD3261" i="2"/>
  <c r="AD3262" i="2"/>
  <c r="AD3263" i="2"/>
  <c r="AD3264" i="2"/>
  <c r="AD3265" i="2"/>
  <c r="AD3266" i="2"/>
  <c r="AD3267" i="2"/>
  <c r="AD3268" i="2"/>
  <c r="AD3269" i="2"/>
  <c r="AD3270" i="2"/>
  <c r="AD3271" i="2"/>
  <c r="AD3272" i="2"/>
  <c r="AD3273" i="2"/>
  <c r="AD3274" i="2"/>
  <c r="AD3275" i="2"/>
  <c r="AD3276" i="2"/>
  <c r="AD3277" i="2"/>
  <c r="AD3278" i="2"/>
  <c r="AD3279" i="2"/>
  <c r="AD3280" i="2"/>
  <c r="AD3281" i="2"/>
  <c r="AD3282" i="2"/>
  <c r="AD234" i="2"/>
  <c r="AD3283" i="2"/>
  <c r="AD3284" i="2"/>
  <c r="AD3285" i="2"/>
  <c r="AD3286" i="2"/>
  <c r="AD3287" i="2"/>
  <c r="AD235" i="2"/>
  <c r="AD236" i="2"/>
  <c r="AD3288" i="2"/>
  <c r="AD3289" i="2"/>
  <c r="AD3290" i="2"/>
  <c r="AD237" i="2"/>
  <c r="AD3291" i="2"/>
  <c r="AD3292" i="2"/>
  <c r="AD3293" i="2"/>
  <c r="AD3294" i="2"/>
  <c r="AD3295" i="2"/>
  <c r="AD3296" i="2"/>
  <c r="AD3297" i="2"/>
  <c r="AD3298" i="2"/>
  <c r="AD3299" i="2"/>
  <c r="AD3300" i="2"/>
  <c r="AD3301" i="2"/>
  <c r="AD238" i="2"/>
  <c r="AD3302" i="2"/>
  <c r="AD3303" i="2"/>
  <c r="AD3304" i="2"/>
  <c r="AD3305" i="2"/>
  <c r="AD3306" i="2"/>
  <c r="AD3307" i="2"/>
  <c r="AD3308" i="2"/>
  <c r="AD3309" i="2"/>
  <c r="AD239" i="2"/>
  <c r="AD3310" i="2"/>
  <c r="AD3311" i="2"/>
  <c r="AD240" i="2"/>
  <c r="AD3312" i="2"/>
  <c r="AD3313" i="2"/>
  <c r="AD3314" i="2"/>
  <c r="AD3315" i="2"/>
  <c r="AD3316" i="2"/>
  <c r="AD3317" i="2"/>
  <c r="AD3318" i="2"/>
  <c r="AD3319" i="2"/>
  <c r="AD3320" i="2"/>
  <c r="AD3321" i="2"/>
  <c r="AD3322" i="2"/>
  <c r="AD3323" i="2"/>
  <c r="AD3324" i="2"/>
  <c r="AD3325" i="2"/>
  <c r="AD3326" i="2"/>
  <c r="AD3327" i="2"/>
  <c r="AD3328" i="2"/>
  <c r="AD3329" i="2"/>
  <c r="AD3330" i="2"/>
  <c r="AD3331" i="2"/>
  <c r="AD3332" i="2"/>
  <c r="AD3333" i="2"/>
  <c r="AD3334" i="2"/>
  <c r="AD3335" i="2"/>
  <c r="AD3336" i="2"/>
  <c r="AD3337" i="2"/>
  <c r="AD3338" i="2"/>
  <c r="AD3339" i="2"/>
  <c r="AD241" i="2"/>
  <c r="AD3340" i="2"/>
  <c r="AD3341" i="2"/>
  <c r="AD3342" i="2"/>
  <c r="AD3343" i="2"/>
  <c r="AD3344" i="2"/>
  <c r="AD3345" i="2"/>
  <c r="AD3346" i="2"/>
  <c r="AD3347" i="2"/>
  <c r="AD3348" i="2"/>
  <c r="AD3349" i="2"/>
  <c r="AD3350" i="2"/>
  <c r="AD3351" i="2"/>
  <c r="AD3352" i="2"/>
  <c r="AD3353" i="2"/>
  <c r="AD3354" i="2"/>
  <c r="AD3355" i="2"/>
  <c r="AD3356" i="2"/>
  <c r="AD3357" i="2"/>
  <c r="AD3358" i="2"/>
  <c r="AD3359" i="2"/>
  <c r="AD242" i="2"/>
  <c r="AD3360" i="2"/>
  <c r="AD3361" i="2"/>
  <c r="AD3362" i="2"/>
  <c r="AD243" i="2"/>
  <c r="AD3363" i="2"/>
  <c r="AD3364" i="2"/>
  <c r="AD244" i="2"/>
  <c r="AD3365" i="2"/>
  <c r="AD3366" i="2"/>
  <c r="AD3367" i="2"/>
  <c r="AD3368" i="2"/>
  <c r="AD3369" i="2"/>
  <c r="AD3370" i="2"/>
  <c r="AD3371" i="2"/>
  <c r="AD3372" i="2"/>
  <c r="AD3373" i="2"/>
  <c r="AD245" i="2"/>
  <c r="AD3374" i="2"/>
  <c r="AD3375" i="2"/>
  <c r="AD3376" i="2"/>
  <c r="AD3377" i="2"/>
  <c r="AD3378" i="2"/>
  <c r="AD3379" i="2"/>
  <c r="AD3380" i="2"/>
  <c r="AD3381" i="2"/>
  <c r="AD3382" i="2"/>
  <c r="AD3383" i="2"/>
  <c r="AD3384" i="2"/>
  <c r="AD3385" i="2"/>
  <c r="AD3386" i="2"/>
  <c r="AD3387" i="2"/>
  <c r="AD3388" i="2"/>
  <c r="AD3389" i="2"/>
  <c r="AD3390" i="2"/>
  <c r="AD3391" i="2"/>
  <c r="AD3392" i="2"/>
  <c r="AD3393" i="2"/>
  <c r="AD3394" i="2"/>
  <c r="AD3395" i="2"/>
  <c r="AD3396" i="2"/>
  <c r="AD3397" i="2"/>
  <c r="AD3398" i="2"/>
  <c r="AD3399" i="2"/>
  <c r="AD3400" i="2"/>
  <c r="AD3401" i="2"/>
  <c r="AD3402" i="2"/>
  <c r="AD3403" i="2"/>
  <c r="AD3404" i="2"/>
  <c r="AD3405" i="2"/>
  <c r="AD246" i="2"/>
  <c r="AD3406" i="2"/>
  <c r="AD3407" i="2"/>
  <c r="AD3408" i="2"/>
  <c r="AD247" i="2"/>
  <c r="AD248" i="2"/>
  <c r="AD3409" i="2"/>
  <c r="AD3410" i="2"/>
  <c r="AD3411" i="2"/>
  <c r="AD3412" i="2"/>
  <c r="AD249" i="2"/>
  <c r="AD3413" i="2"/>
  <c r="AD3414" i="2"/>
  <c r="AD3415" i="2"/>
  <c r="AD3416" i="2"/>
  <c r="AD3417" i="2"/>
  <c r="AD3418" i="2"/>
  <c r="AD3419" i="2"/>
  <c r="AD3420" i="2"/>
  <c r="AD3421" i="2"/>
  <c r="AD3422" i="2"/>
  <c r="AD3423" i="2"/>
  <c r="AD3424" i="2"/>
  <c r="AD3425" i="2"/>
  <c r="AD3426" i="2"/>
  <c r="AD3427" i="2"/>
  <c r="AD3428" i="2"/>
  <c r="AD250" i="2"/>
  <c r="AD251" i="2"/>
  <c r="AD3429" i="2"/>
  <c r="AD3430" i="2"/>
  <c r="AD3431" i="2"/>
  <c r="AD3432" i="2"/>
  <c r="AD3433" i="2"/>
  <c r="AD3434" i="2"/>
  <c r="AD3435" i="2"/>
  <c r="AD3436" i="2"/>
  <c r="AD3437" i="2"/>
  <c r="AD3438" i="2"/>
  <c r="AD252" i="2"/>
  <c r="AD3439" i="2"/>
  <c r="AD3440" i="2"/>
  <c r="AD253" i="2"/>
  <c r="AD3441" i="2"/>
  <c r="AD254" i="2"/>
  <c r="AD255" i="2"/>
  <c r="AD3442" i="2"/>
  <c r="AD3443" i="2"/>
  <c r="AD3444" i="2"/>
  <c r="AD3445" i="2"/>
  <c r="AD3446" i="2"/>
  <c r="AD3447" i="2"/>
  <c r="AD3448" i="2"/>
  <c r="AD256" i="2"/>
  <c r="AD3449" i="2"/>
  <c r="AD3450" i="2"/>
  <c r="AD3451" i="2"/>
  <c r="AD3452" i="2"/>
  <c r="AD3453" i="2"/>
  <c r="AD3454" i="2"/>
  <c r="AD3455" i="2"/>
  <c r="AD3456" i="2"/>
  <c r="AD3457" i="2"/>
  <c r="AD3458" i="2"/>
  <c r="AD3459" i="2"/>
  <c r="AD3460" i="2"/>
  <c r="AD3461" i="2"/>
  <c r="AD3462" i="2"/>
  <c r="AD3463" i="2"/>
  <c r="AD3464" i="2"/>
  <c r="AD3465" i="2"/>
  <c r="AD3466" i="2"/>
  <c r="AD257" i="2"/>
  <c r="AD3467" i="2"/>
  <c r="AD258" i="2"/>
  <c r="AD3468" i="2"/>
  <c r="AD3469" i="2"/>
  <c r="AD3470" i="2"/>
  <c r="AD3471" i="2"/>
  <c r="AD3472" i="2"/>
  <c r="AD3473" i="2"/>
  <c r="AD3474" i="2"/>
  <c r="AD3475" i="2"/>
  <c r="AD3476" i="2"/>
  <c r="AD3477" i="2"/>
  <c r="AD3478" i="2"/>
  <c r="AD3479" i="2"/>
  <c r="AD3480" i="2"/>
  <c r="AD3481" i="2"/>
  <c r="AD3482" i="2"/>
  <c r="AD3483" i="2"/>
  <c r="AD259" i="2"/>
  <c r="AD3484" i="2"/>
  <c r="AD3485" i="2"/>
  <c r="AD3486" i="2"/>
  <c r="AD3487" i="2"/>
  <c r="AD3488" i="2"/>
  <c r="AD3489" i="2"/>
  <c r="AD3490" i="2"/>
  <c r="AD3491" i="2"/>
  <c r="AD3492" i="2"/>
  <c r="AD3493" i="2"/>
  <c r="AD3494" i="2"/>
  <c r="AD3495" i="2"/>
  <c r="AD3496" i="2"/>
  <c r="AD3497" i="2"/>
  <c r="AD3498" i="2"/>
  <c r="AD3499" i="2"/>
  <c r="AD3500" i="2"/>
  <c r="AD3501" i="2"/>
  <c r="AD3502" i="2"/>
  <c r="AD3503" i="2"/>
  <c r="AD3504" i="2"/>
  <c r="AD3505" i="2"/>
  <c r="AD3506" i="2"/>
  <c r="AD3507" i="2"/>
  <c r="AD260" i="2"/>
  <c r="AD3508" i="2"/>
  <c r="AD3509" i="2"/>
  <c r="AD3510" i="2"/>
  <c r="AD3511" i="2"/>
  <c r="AD3512" i="2"/>
  <c r="AD3513" i="2"/>
  <c r="AD3514" i="2"/>
  <c r="AD261" i="2"/>
  <c r="AD262" i="2"/>
  <c r="AD3515" i="2"/>
  <c r="AD3516" i="2"/>
  <c r="AD3517" i="2"/>
  <c r="AD3518" i="2"/>
  <c r="AD263" i="2"/>
  <c r="AD264" i="2"/>
  <c r="AD3519" i="2"/>
  <c r="AD3520" i="2"/>
  <c r="AD3521" i="2"/>
  <c r="AD3522" i="2"/>
  <c r="AD3523" i="2"/>
  <c r="AD3524" i="2"/>
  <c r="AD3525" i="2"/>
  <c r="AD3526" i="2"/>
  <c r="AD3527" i="2"/>
  <c r="AD3528" i="2"/>
  <c r="AD3529" i="2"/>
  <c r="AD3530" i="2"/>
  <c r="AD3531" i="2"/>
  <c r="AD3532" i="2"/>
  <c r="AD3533" i="2"/>
  <c r="AD3534" i="2"/>
  <c r="AD3535" i="2"/>
  <c r="AD3536" i="2"/>
  <c r="AD3537" i="2"/>
  <c r="AD3538" i="2"/>
  <c r="AD3539" i="2"/>
  <c r="AD3540" i="2"/>
  <c r="AD265" i="2"/>
  <c r="AD3541" i="2"/>
  <c r="AD3542" i="2"/>
  <c r="AD3543" i="2"/>
  <c r="AD3544" i="2"/>
  <c r="AD3545" i="2"/>
  <c r="AD3546" i="2"/>
  <c r="AD266" i="2"/>
  <c r="AD3547" i="2"/>
  <c r="AD3548" i="2"/>
  <c r="AD3549" i="2"/>
  <c r="AD3550" i="2"/>
  <c r="AD3551" i="2"/>
  <c r="AD3552" i="2"/>
  <c r="AD3553" i="2"/>
  <c r="AD3554" i="2"/>
  <c r="AD3555" i="2"/>
  <c r="AD3556" i="2"/>
  <c r="AD3557" i="2"/>
  <c r="AD3558" i="2"/>
  <c r="AD3559" i="2"/>
  <c r="AD3560" i="2"/>
  <c r="AD3561" i="2"/>
  <c r="AD3562" i="2"/>
  <c r="AD3563" i="2"/>
  <c r="AD3564" i="2"/>
  <c r="AD3565" i="2"/>
  <c r="AD3566" i="2"/>
  <c r="AD3567" i="2"/>
  <c r="AD3568" i="2"/>
  <c r="AD3569" i="2"/>
  <c r="AD3570" i="2"/>
  <c r="AD3571" i="2"/>
  <c r="AD3572" i="2"/>
  <c r="AD3573" i="2"/>
  <c r="AD3574" i="2"/>
  <c r="AD3575" i="2"/>
  <c r="AD3576" i="2"/>
  <c r="AD3577" i="2"/>
  <c r="AD3578" i="2"/>
  <c r="AD267" i="2"/>
  <c r="AD3579" i="2"/>
  <c r="AD3580" i="2"/>
  <c r="AD3581" i="2"/>
  <c r="AD268" i="2"/>
  <c r="AD3582" i="2"/>
  <c r="AD3583" i="2"/>
  <c r="AD3584" i="2"/>
  <c r="AD3585" i="2"/>
  <c r="AD3586" i="2"/>
  <c r="AD3587" i="2"/>
  <c r="AD3588" i="2"/>
  <c r="AD3589" i="2"/>
  <c r="AD3590" i="2"/>
  <c r="AD3591" i="2"/>
  <c r="AD3592" i="2"/>
  <c r="AD269" i="2"/>
  <c r="AD3593" i="2"/>
  <c r="AD3594" i="2"/>
  <c r="AD3595" i="2"/>
  <c r="AD3596" i="2"/>
  <c r="AD3597" i="2"/>
  <c r="AD3598" i="2"/>
  <c r="AD3599" i="2"/>
  <c r="AD3600" i="2"/>
  <c r="AD3601" i="2"/>
  <c r="AD3602" i="2"/>
  <c r="AD3603" i="2"/>
  <c r="AD3604" i="2"/>
  <c r="AD3605" i="2"/>
  <c r="AD3606" i="2"/>
  <c r="AD3607" i="2"/>
  <c r="AD3608" i="2"/>
  <c r="AD3609" i="2"/>
  <c r="AD3610" i="2"/>
  <c r="AD3611" i="2"/>
  <c r="AD270" i="2"/>
  <c r="AD3612" i="2"/>
  <c r="AD3613" i="2"/>
  <c r="AD3614" i="2"/>
  <c r="AD3615" i="2"/>
  <c r="AD3616" i="2"/>
  <c r="AD3617" i="2"/>
  <c r="AD3618" i="2"/>
  <c r="AD3619" i="2"/>
  <c r="AD3620" i="2"/>
  <c r="AD3621" i="2"/>
  <c r="AD271" i="2"/>
  <c r="AD3622" i="2"/>
  <c r="AD272" i="2"/>
  <c r="AD3623" i="2"/>
  <c r="AD3624" i="2"/>
  <c r="AD3625" i="2"/>
  <c r="AD3626" i="2"/>
  <c r="AD3627" i="2"/>
  <c r="AD273" i="2"/>
  <c r="AD3628" i="2"/>
  <c r="AD3629" i="2"/>
  <c r="AD274" i="2"/>
  <c r="AD3630" i="2"/>
  <c r="AD3631" i="2"/>
  <c r="AD3632" i="2"/>
  <c r="AD3633" i="2"/>
  <c r="AD3634" i="2"/>
  <c r="AD3635" i="2"/>
  <c r="AD3636" i="2"/>
  <c r="AD3637" i="2"/>
  <c r="AD3638" i="2"/>
  <c r="AD3639" i="2"/>
  <c r="AD3640" i="2"/>
  <c r="AD3641" i="2"/>
  <c r="AD3642" i="2"/>
  <c r="AD3643" i="2"/>
  <c r="AD3644" i="2"/>
  <c r="AD3645" i="2"/>
  <c r="AD3646" i="2"/>
  <c r="AD3647" i="2"/>
  <c r="AD3648" i="2"/>
  <c r="AD275" i="2"/>
  <c r="AD3649" i="2"/>
  <c r="AD3650" i="2"/>
  <c r="AD3651" i="2"/>
  <c r="AD3652" i="2"/>
  <c r="AD3653" i="2"/>
  <c r="AD3654" i="2"/>
  <c r="AD3655" i="2"/>
  <c r="AD3656" i="2"/>
  <c r="AD3657" i="2"/>
  <c r="AD3658" i="2"/>
  <c r="AD3659" i="2"/>
  <c r="AD3660" i="2"/>
  <c r="AD3661" i="2"/>
  <c r="AD3662" i="2"/>
  <c r="AD3663" i="2"/>
  <c r="AD3664" i="2"/>
  <c r="AD3665" i="2"/>
  <c r="AD3666" i="2"/>
  <c r="AD276" i="2"/>
  <c r="AD3667" i="2"/>
  <c r="AD3668" i="2"/>
  <c r="AD3669" i="2"/>
  <c r="AD3670" i="2"/>
  <c r="AD3671" i="2"/>
  <c r="AD277" i="2"/>
  <c r="AD3672" i="2"/>
  <c r="AD3673" i="2"/>
  <c r="AD3674" i="2"/>
  <c r="AD3675" i="2"/>
  <c r="AD3676" i="2"/>
  <c r="AD3677" i="2"/>
  <c r="AD3678" i="2"/>
  <c r="AD3679" i="2"/>
  <c r="AD278" i="2"/>
  <c r="AD3680" i="2"/>
  <c r="AD3681" i="2"/>
  <c r="AD3682" i="2"/>
  <c r="AD279" i="2"/>
  <c r="AD3683" i="2"/>
  <c r="AD3684" i="2"/>
  <c r="AD3685" i="2"/>
  <c r="AD280" i="2"/>
  <c r="AD3686" i="2"/>
  <c r="AD3687" i="2"/>
  <c r="AD3688" i="2"/>
  <c r="AD3689" i="2"/>
  <c r="AD3690" i="2"/>
  <c r="AD3691" i="2"/>
  <c r="AD3692" i="2"/>
  <c r="AD3693" i="2"/>
  <c r="AD3694" i="2"/>
  <c r="AD3695" i="2"/>
  <c r="AD3696" i="2"/>
  <c r="AD3697" i="2"/>
  <c r="AD3698" i="2"/>
  <c r="AD3699" i="2"/>
  <c r="AD3700" i="2"/>
  <c r="AD3701" i="2"/>
  <c r="AD281" i="2"/>
  <c r="AD3702" i="2"/>
  <c r="AD3703" i="2"/>
  <c r="AD3704" i="2"/>
  <c r="AD3705" i="2"/>
  <c r="AD3706" i="2"/>
  <c r="AD3707" i="2"/>
  <c r="AD3708" i="2"/>
  <c r="AD3709" i="2"/>
  <c r="AD3710" i="2"/>
  <c r="AD3711" i="2"/>
  <c r="AD3712" i="2"/>
  <c r="AD3713" i="2"/>
  <c r="AD3714" i="2"/>
  <c r="AD3715" i="2"/>
  <c r="AD3716" i="2"/>
  <c r="AD3717" i="2"/>
  <c r="AD3718" i="2"/>
  <c r="AD3719" i="2"/>
  <c r="AD3720" i="2"/>
  <c r="AD3721" i="2"/>
  <c r="AD3722" i="2"/>
  <c r="AD3723" i="2"/>
  <c r="AD3724" i="2"/>
  <c r="AD3725" i="2"/>
  <c r="AD3726" i="2"/>
  <c r="AD3727" i="2"/>
  <c r="AD282" i="2"/>
  <c r="AD3728" i="2"/>
  <c r="AD3729" i="2"/>
  <c r="AD3730" i="2"/>
  <c r="AD3731" i="2"/>
  <c r="AD3732" i="2"/>
  <c r="AD3733" i="2"/>
  <c r="AD3734" i="2"/>
  <c r="AD3735" i="2"/>
  <c r="AD3736" i="2"/>
  <c r="AD283" i="2"/>
  <c r="AD3737" i="2"/>
  <c r="AD3738" i="2"/>
  <c r="AD3739" i="2"/>
  <c r="AD3740" i="2"/>
  <c r="AD3741" i="2"/>
  <c r="AD3742" i="2"/>
  <c r="AD3743" i="2"/>
  <c r="AD3744" i="2"/>
  <c r="AD284" i="2"/>
  <c r="AD3745" i="2"/>
  <c r="AD3746" i="2"/>
  <c r="AD3747" i="2"/>
  <c r="AD3748" i="2"/>
  <c r="AD3749" i="2"/>
  <c r="AD3750" i="2"/>
  <c r="AD3751" i="2"/>
  <c r="AD3752" i="2"/>
  <c r="AD3753" i="2"/>
  <c r="AD3754" i="2"/>
  <c r="AD3755" i="2"/>
  <c r="AD3756" i="2"/>
  <c r="AD285" i="2"/>
  <c r="AD3757" i="2"/>
  <c r="AD3758" i="2"/>
  <c r="AD286" i="2"/>
  <c r="AD3759" i="2"/>
  <c r="AD3760" i="2"/>
  <c r="AD3761" i="2"/>
  <c r="AD3762" i="2"/>
  <c r="AD3763" i="2"/>
  <c r="AD3764" i="2"/>
  <c r="AD3765" i="2"/>
  <c r="AD3766" i="2"/>
  <c r="AD3767" i="2"/>
  <c r="AD3768" i="2"/>
  <c r="AD3769" i="2"/>
  <c r="AD3770" i="2"/>
  <c r="AD287" i="2"/>
  <c r="AD3771" i="2"/>
  <c r="AD3772" i="2"/>
  <c r="AD3773" i="2"/>
  <c r="AD3774" i="2"/>
  <c r="AD3775" i="2"/>
  <c r="AD3776" i="2"/>
  <c r="AD3777" i="2"/>
  <c r="AD3778" i="2"/>
  <c r="AD3779" i="2"/>
  <c r="AD3780" i="2"/>
  <c r="AD3781" i="2"/>
  <c r="AD3782" i="2"/>
  <c r="AD3783" i="2"/>
  <c r="AD3784" i="2"/>
  <c r="AD3785" i="2"/>
  <c r="AD3786" i="2"/>
  <c r="AD3787" i="2"/>
  <c r="AD3788" i="2"/>
  <c r="AD3789" i="2"/>
  <c r="AD3790" i="2"/>
  <c r="AD3791" i="2"/>
  <c r="AD3792" i="2"/>
  <c r="AD288" i="2"/>
  <c r="AD3793" i="2"/>
  <c r="AD3794" i="2"/>
  <c r="AD3795" i="2"/>
  <c r="AD3796" i="2"/>
  <c r="AD3797" i="2"/>
  <c r="AD3798" i="2"/>
  <c r="AD3799" i="2"/>
  <c r="AD3800" i="2"/>
  <c r="AD3801" i="2"/>
  <c r="AD3802" i="2"/>
  <c r="AD289" i="2"/>
  <c r="AD3803" i="2"/>
  <c r="AD3804" i="2"/>
  <c r="AD3805" i="2"/>
  <c r="AD3806" i="2"/>
  <c r="AD290" i="2"/>
  <c r="AD3807" i="2"/>
  <c r="AD3808" i="2"/>
  <c r="AD291" i="2"/>
  <c r="AD3809" i="2"/>
  <c r="AD3810" i="2"/>
  <c r="AD3811" i="2"/>
  <c r="AD3812" i="2"/>
  <c r="AD3813" i="2"/>
  <c r="AD292" i="2"/>
  <c r="AD3814" i="2"/>
  <c r="AD293" i="2"/>
  <c r="AD3815" i="2"/>
  <c r="AD3816" i="2"/>
  <c r="AD3817" i="2"/>
  <c r="AD3818" i="2"/>
  <c r="AD3819" i="2"/>
  <c r="AD3820" i="2"/>
  <c r="AD3821" i="2"/>
  <c r="AD294" i="2"/>
  <c r="AD3822" i="2"/>
  <c r="AD3823" i="2"/>
  <c r="AD3824" i="2"/>
  <c r="AD3825" i="2"/>
  <c r="AD3826" i="2"/>
  <c r="AD3827" i="2"/>
  <c r="AD3828" i="2"/>
  <c r="AD295" i="2"/>
  <c r="AD3829" i="2"/>
  <c r="AD296" i="2"/>
  <c r="AD3830" i="2"/>
  <c r="AD3831" i="2"/>
  <c r="AD3832" i="2"/>
  <c r="AD3833" i="2"/>
  <c r="AD297" i="2"/>
  <c r="AD3834" i="2"/>
  <c r="AD3835" i="2"/>
  <c r="AD3836" i="2"/>
  <c r="AD298" i="2"/>
  <c r="AD3837" i="2"/>
  <c r="AD3838" i="2"/>
  <c r="AD3839" i="2"/>
  <c r="AD3840" i="2"/>
  <c r="AD3841" i="2"/>
  <c r="AD3842" i="2"/>
  <c r="AD3843" i="2"/>
  <c r="AD3844" i="2"/>
  <c r="AD3845" i="2"/>
  <c r="AD3846" i="2"/>
  <c r="AD3847" i="2"/>
  <c r="AD3848" i="2"/>
  <c r="AD299" i="2"/>
  <c r="AD3849" i="2"/>
  <c r="AD3850" i="2"/>
  <c r="AD3851" i="2"/>
  <c r="AD3852" i="2"/>
  <c r="AD3853" i="2"/>
  <c r="AD3854" i="2"/>
  <c r="AD3855" i="2"/>
  <c r="AD3856" i="2"/>
  <c r="AD3857" i="2"/>
  <c r="AD3858" i="2"/>
  <c r="AD3859" i="2"/>
  <c r="AD300" i="2"/>
  <c r="AD3860" i="2"/>
  <c r="AD3861" i="2"/>
  <c r="AD3862" i="2"/>
  <c r="AD3863" i="2"/>
  <c r="AD3864" i="2"/>
  <c r="AD3865" i="2"/>
  <c r="AD3866" i="2"/>
  <c r="AD3867" i="2"/>
  <c r="AD3868" i="2"/>
  <c r="AD3869" i="2"/>
  <c r="AD3870" i="2"/>
  <c r="AD3871" i="2"/>
  <c r="AD3872" i="2"/>
  <c r="AD3873" i="2"/>
  <c r="AD3874" i="2"/>
  <c r="AD3875" i="2"/>
  <c r="AD3876" i="2"/>
  <c r="AD301" i="2"/>
  <c r="AD3877" i="2"/>
  <c r="AD3878" i="2"/>
  <c r="AD3879" i="2"/>
  <c r="AD3880" i="2"/>
  <c r="AD3881" i="2"/>
  <c r="AD3882" i="2"/>
  <c r="AD3883" i="2"/>
  <c r="AD3884" i="2"/>
  <c r="AD3885" i="2"/>
  <c r="AD3886" i="2"/>
  <c r="AD3887" i="2"/>
  <c r="AD3888" i="2"/>
  <c r="AD3889" i="2"/>
  <c r="AD3890" i="2"/>
  <c r="AD3891" i="2"/>
  <c r="AD3892" i="2"/>
  <c r="AD3893" i="2"/>
  <c r="AD3894" i="2"/>
  <c r="AD3895" i="2"/>
  <c r="AD3896" i="2"/>
  <c r="AD3897" i="2"/>
  <c r="AD3898" i="2"/>
  <c r="AD3899" i="2"/>
  <c r="AD3900" i="2"/>
  <c r="AD3901" i="2"/>
  <c r="AD3902" i="2"/>
  <c r="AD302" i="2"/>
  <c r="AD3903" i="2"/>
  <c r="AD3904" i="2"/>
  <c r="AD3905" i="2"/>
  <c r="AD3906" i="2"/>
  <c r="AD3907" i="2"/>
  <c r="AD3908" i="2"/>
  <c r="AD3909" i="2"/>
  <c r="AD303" i="2"/>
  <c r="AD3910" i="2"/>
  <c r="AD3911" i="2"/>
  <c r="AD3912" i="2"/>
  <c r="AD3913" i="2"/>
  <c r="AD304" i="2"/>
  <c r="AD3914" i="2"/>
  <c r="AD3915" i="2"/>
  <c r="AD3916" i="2"/>
  <c r="AD3917" i="2"/>
  <c r="AD3918" i="2"/>
  <c r="AD305" i="2"/>
  <c r="AD3919" i="2"/>
  <c r="AD3920" i="2"/>
  <c r="AD306" i="2"/>
  <c r="AD3921" i="2"/>
  <c r="AD3922" i="2"/>
  <c r="AD3923" i="2"/>
  <c r="AD3924" i="2"/>
  <c r="AD3925" i="2"/>
  <c r="AD307" i="2"/>
  <c r="AD3926" i="2"/>
  <c r="AD3927" i="2"/>
  <c r="AD308" i="2"/>
  <c r="AD3928" i="2"/>
  <c r="AD3929" i="2"/>
  <c r="AD3930" i="2"/>
  <c r="AD3931" i="2"/>
  <c r="AD3932" i="2"/>
  <c r="AD3933" i="2"/>
  <c r="AD3934" i="2"/>
  <c r="AD3935" i="2"/>
  <c r="AD3936" i="2"/>
  <c r="AD309" i="2"/>
  <c r="AD3937" i="2"/>
  <c r="AD3938" i="2"/>
  <c r="AD3939" i="2"/>
  <c r="AD3940" i="2"/>
  <c r="AD3941" i="2"/>
  <c r="AD310" i="2"/>
  <c r="AD3942" i="2"/>
  <c r="AD3943" i="2"/>
  <c r="AD3944" i="2"/>
  <c r="AD3945" i="2"/>
  <c r="AD311" i="2"/>
  <c r="AD3946" i="2"/>
  <c r="AD3947" i="2"/>
  <c r="AD3948" i="2"/>
  <c r="AD3949" i="2"/>
  <c r="AD3950" i="2"/>
  <c r="AD3951" i="2"/>
  <c r="AD3952" i="2"/>
  <c r="AD3953" i="2"/>
  <c r="AD3954" i="2"/>
  <c r="AD3955" i="2"/>
  <c r="AD3956" i="2"/>
  <c r="AD3957" i="2"/>
  <c r="AD3958" i="2"/>
  <c r="AD3959" i="2"/>
  <c r="AD312" i="2"/>
  <c r="AD3960" i="2"/>
  <c r="AD3961" i="2"/>
  <c r="AD3962" i="2"/>
  <c r="AD3963" i="2"/>
  <c r="AD3964" i="2"/>
  <c r="AD3965" i="2"/>
  <c r="AD3966" i="2"/>
  <c r="AD3967" i="2"/>
  <c r="AD3968" i="2"/>
  <c r="AD3969" i="2"/>
  <c r="AD3970" i="2"/>
  <c r="AD3971" i="2"/>
  <c r="AD3972" i="2"/>
  <c r="AD3973" i="2"/>
  <c r="AD3974" i="2"/>
  <c r="AD3975" i="2"/>
  <c r="AD313" i="2"/>
  <c r="AD3976" i="2"/>
  <c r="AD3977" i="2"/>
  <c r="AD3978" i="2"/>
  <c r="AD3979" i="2"/>
  <c r="AD3980" i="2"/>
  <c r="AD3981" i="2"/>
  <c r="AD3982" i="2"/>
  <c r="AD3983" i="2"/>
  <c r="AD3984" i="2"/>
  <c r="AD3985" i="2"/>
  <c r="AD314" i="2"/>
  <c r="AD3986" i="2"/>
  <c r="AD3987" i="2"/>
  <c r="AD3988" i="2"/>
  <c r="AD3989" i="2"/>
  <c r="AD3990" i="2"/>
  <c r="AD3991" i="2"/>
  <c r="AD3992" i="2"/>
  <c r="AD3993" i="2"/>
  <c r="AD3994" i="2"/>
  <c r="AD3995" i="2"/>
  <c r="AD3996" i="2"/>
  <c r="AD3997" i="2"/>
  <c r="AD315" i="2"/>
  <c r="AD3998" i="2"/>
  <c r="AD3999" i="2"/>
  <c r="AD4000" i="2"/>
  <c r="AD4001" i="2"/>
  <c r="AD4002" i="2"/>
  <c r="AD4003" i="2"/>
  <c r="AD4004" i="2"/>
  <c r="AD4005" i="2"/>
  <c r="AD4006" i="2"/>
  <c r="AD4007" i="2"/>
  <c r="AD4008" i="2"/>
  <c r="AD4009" i="2"/>
  <c r="AD4010" i="2"/>
  <c r="AD4011" i="2"/>
  <c r="AD4012" i="2"/>
  <c r="AD4013" i="2"/>
  <c r="AD316" i="2"/>
  <c r="AD4014" i="2"/>
  <c r="AD4015" i="2"/>
  <c r="AD4016" i="2"/>
  <c r="AD4017" i="2"/>
  <c r="AD4018" i="2"/>
  <c r="AD4019" i="2"/>
  <c r="AD4020" i="2"/>
  <c r="AD4021" i="2"/>
  <c r="AD4022" i="2"/>
  <c r="AD4023" i="2"/>
  <c r="AD4024" i="2"/>
  <c r="AD317" i="2"/>
  <c r="AD4025" i="2"/>
  <c r="AD4026" i="2"/>
  <c r="AD318" i="2"/>
  <c r="AD4027" i="2"/>
  <c r="AD4028" i="2"/>
  <c r="AD4029" i="2"/>
  <c r="AD4030" i="2"/>
  <c r="AD4031" i="2"/>
  <c r="AD319" i="2"/>
  <c r="AD4032" i="2"/>
  <c r="AD4033" i="2"/>
  <c r="AD4034" i="2"/>
  <c r="AD4035" i="2"/>
  <c r="AD4036" i="2"/>
  <c r="AD4037" i="2"/>
  <c r="AD4038" i="2"/>
  <c r="AD4039" i="2"/>
  <c r="AD4040" i="2"/>
  <c r="AD4041" i="2"/>
  <c r="AD320" i="2"/>
  <c r="AD321" i="2"/>
  <c r="AD4042" i="2"/>
  <c r="AD4043" i="2"/>
  <c r="AD4044" i="2"/>
  <c r="AD4045" i="2"/>
  <c r="AD4046" i="2"/>
  <c r="AD4047" i="2"/>
  <c r="AD4048" i="2"/>
  <c r="AD4049" i="2"/>
  <c r="AD322" i="2"/>
  <c r="AD4050" i="2"/>
  <c r="AD4051" i="2"/>
  <c r="AD4052" i="2"/>
  <c r="AD4053" i="2"/>
  <c r="AD4054" i="2"/>
  <c r="AD4055" i="2"/>
  <c r="AD4056" i="2"/>
  <c r="AD4057" i="2"/>
  <c r="AD4058" i="2"/>
  <c r="AD4059" i="2"/>
  <c r="AD4060" i="2"/>
  <c r="AD4061" i="2"/>
  <c r="AD4062" i="2"/>
  <c r="AD4063" i="2"/>
  <c r="AD323" i="2"/>
  <c r="AD4064" i="2"/>
  <c r="AD4065" i="2"/>
  <c r="AD4066" i="2"/>
  <c r="AD4067" i="2"/>
  <c r="AD324" i="2"/>
  <c r="AD4068" i="2"/>
  <c r="AD4069" i="2"/>
  <c r="AD4070" i="2"/>
  <c r="AD4071" i="2"/>
  <c r="AD4072" i="2"/>
  <c r="AD4073" i="2"/>
  <c r="AD4074" i="2"/>
  <c r="AD4075" i="2"/>
  <c r="AD4076" i="2"/>
  <c r="AD4077" i="2"/>
  <c r="AD4078" i="2"/>
  <c r="AD4079" i="2"/>
  <c r="AD4080" i="2"/>
  <c r="AD4081" i="2"/>
  <c r="AD4082" i="2"/>
  <c r="AD4083" i="2"/>
  <c r="AD4084" i="2"/>
  <c r="AD4085" i="2"/>
  <c r="AD4086" i="2"/>
  <c r="AD4087" i="2"/>
  <c r="AD4088" i="2"/>
  <c r="AD4089" i="2"/>
  <c r="AD4090" i="2"/>
  <c r="AD4091" i="2"/>
  <c r="AD4092" i="2"/>
  <c r="AD4093" i="2"/>
  <c r="AD4094" i="2"/>
  <c r="AD4095" i="2"/>
  <c r="AD4096" i="2"/>
  <c r="AD4097" i="2"/>
  <c r="AD4098" i="2"/>
  <c r="AD4099" i="2"/>
  <c r="AD4100" i="2"/>
  <c r="AD4101" i="2"/>
  <c r="AD4102" i="2"/>
  <c r="AD4103" i="2"/>
  <c r="AD4104" i="2"/>
  <c r="AD4105" i="2"/>
  <c r="AD4106" i="2"/>
  <c r="AD4107" i="2"/>
  <c r="AD4108" i="2"/>
  <c r="AD4109" i="2"/>
  <c r="AD4110" i="2"/>
  <c r="AD4111" i="2"/>
  <c r="AD4112" i="2"/>
  <c r="AD4113" i="2"/>
  <c r="AD325" i="2"/>
  <c r="AD4114" i="2"/>
  <c r="AD4115" i="2"/>
  <c r="AD4116" i="2"/>
  <c r="AD4117" i="2"/>
  <c r="AD4118" i="2"/>
  <c r="AD326" i="2"/>
  <c r="AD4119" i="2"/>
  <c r="AD4120" i="2"/>
  <c r="AD4121" i="2"/>
  <c r="AD4122" i="2"/>
  <c r="AD327" i="2"/>
  <c r="AD4123" i="2"/>
  <c r="AD328" i="2"/>
  <c r="AD329" i="2"/>
  <c r="AD4124" i="2"/>
  <c r="AD4125" i="2"/>
  <c r="AD4126" i="2"/>
  <c r="AD4127" i="2"/>
  <c r="AD4128" i="2"/>
  <c r="AD4129" i="2"/>
  <c r="AD4130" i="2"/>
  <c r="AD4131" i="2"/>
  <c r="AD4132" i="2"/>
  <c r="AD330" i="2"/>
  <c r="AD4133" i="2"/>
  <c r="AD4134" i="2"/>
  <c r="AD4135" i="2"/>
  <c r="AD331" i="2"/>
  <c r="AD4136" i="2"/>
  <c r="AD4137" i="2"/>
  <c r="AD4138" i="2"/>
  <c r="AD4139" i="2"/>
  <c r="AD4140" i="2"/>
  <c r="AD4141" i="2"/>
  <c r="AD4142" i="2"/>
  <c r="AD4143" i="2"/>
  <c r="AD4144" i="2"/>
  <c r="AD4145" i="2"/>
  <c r="AD4146" i="2"/>
  <c r="AD4147" i="2"/>
  <c r="AD4148" i="2"/>
  <c r="AD4149" i="2"/>
  <c r="AD4150" i="2"/>
  <c r="AD4151" i="2"/>
  <c r="AD4152" i="2"/>
  <c r="AD4153" i="2"/>
  <c r="AD4154" i="2"/>
  <c r="AD4155" i="2"/>
  <c r="AD4156" i="2"/>
  <c r="AD4157" i="2"/>
  <c r="AD4158" i="2"/>
  <c r="AD4159" i="2"/>
  <c r="AD4160" i="2"/>
  <c r="AD4161" i="2"/>
  <c r="AD4162" i="2"/>
  <c r="AD4163" i="2"/>
  <c r="AD4164" i="2"/>
  <c r="AD332" i="2"/>
  <c r="AD4165" i="2"/>
  <c r="AD4166" i="2"/>
  <c r="AD333" i="2"/>
  <c r="AD4167" i="2"/>
  <c r="AD4168" i="2"/>
  <c r="AD4169" i="2"/>
  <c r="AD4170" i="2"/>
  <c r="AD4171" i="2"/>
  <c r="AD4172" i="2"/>
  <c r="AD4173" i="2"/>
  <c r="AD4174" i="2"/>
  <c r="AD4175" i="2"/>
  <c r="AD4176" i="2"/>
  <c r="AD4177" i="2"/>
  <c r="AD4178" i="2"/>
  <c r="AD4179" i="2"/>
  <c r="AD4180" i="2"/>
  <c r="AD4181" i="2"/>
  <c r="AD4182" i="2"/>
  <c r="AD334" i="2"/>
  <c r="AD4183" i="2"/>
  <c r="AD4184" i="2"/>
  <c r="AD4185" i="2"/>
  <c r="AD4186" i="2"/>
  <c r="AD4187" i="2"/>
  <c r="AD4188" i="2"/>
  <c r="AD4189" i="2"/>
  <c r="AD4190" i="2"/>
  <c r="AD4191" i="2"/>
  <c r="AD4192" i="2"/>
  <c r="AD4193" i="2"/>
  <c r="AD4194" i="2"/>
  <c r="AD4195" i="2"/>
  <c r="AD4196" i="2"/>
  <c r="AD4197" i="2"/>
  <c r="AD4198" i="2"/>
  <c r="AD335" i="2"/>
  <c r="AD4199" i="2"/>
  <c r="AD4200" i="2"/>
  <c r="AD4201" i="2"/>
  <c r="AD4202" i="2"/>
  <c r="AD4203" i="2"/>
  <c r="AD4204" i="2"/>
  <c r="AD4205" i="2"/>
  <c r="AD4206" i="2"/>
  <c r="AD4207" i="2"/>
  <c r="AD336" i="2"/>
  <c r="AD4208" i="2"/>
  <c r="AD4209" i="2"/>
  <c r="AD4210" i="2"/>
  <c r="AD4211" i="2"/>
  <c r="AD4212" i="2"/>
  <c r="AD4213" i="2"/>
  <c r="AD4214" i="2"/>
  <c r="AD4215" i="2"/>
  <c r="AD4216" i="2"/>
  <c r="AD4217" i="2"/>
  <c r="AD4218" i="2"/>
  <c r="AD4219" i="2"/>
  <c r="AD4220" i="2"/>
  <c r="AD4221" i="2"/>
  <c r="AD4222" i="2"/>
  <c r="AD4223" i="2"/>
  <c r="AD4224" i="2"/>
  <c r="AD4225" i="2"/>
  <c r="AD4226" i="2"/>
  <c r="AD4227" i="2"/>
  <c r="AD4228" i="2"/>
  <c r="AD4229" i="2"/>
  <c r="AD4230" i="2"/>
  <c r="AD4231" i="2"/>
  <c r="AD4232" i="2"/>
  <c r="AD4233" i="2"/>
  <c r="AD4234" i="2"/>
  <c r="AD4235" i="2"/>
  <c r="AD4236" i="2"/>
  <c r="AD4237" i="2"/>
  <c r="AD4238" i="2"/>
  <c r="AD4239" i="2"/>
  <c r="AD4240" i="2"/>
  <c r="AD4241" i="2"/>
  <c r="AD4242" i="2"/>
  <c r="AD4243" i="2"/>
  <c r="AD4244" i="2"/>
  <c r="AD4245" i="2"/>
  <c r="AD4246" i="2"/>
  <c r="AD4247" i="2"/>
  <c r="AD337" i="2"/>
  <c r="AD4248" i="2"/>
  <c r="AD4249" i="2"/>
  <c r="AD338" i="2"/>
  <c r="AD4250" i="2"/>
  <c r="AD4251" i="2"/>
  <c r="AD4252" i="2"/>
  <c r="AD4253" i="2"/>
  <c r="AD4254" i="2"/>
  <c r="AD4255" i="2"/>
  <c r="AD4256" i="2"/>
  <c r="AD4257" i="2"/>
  <c r="AD4258" i="2"/>
  <c r="AD339" i="2"/>
  <c r="AD4259" i="2"/>
  <c r="AD4260" i="2"/>
  <c r="AD4261" i="2"/>
  <c r="AD4262" i="2"/>
  <c r="AD4263" i="2"/>
  <c r="AD4264" i="2"/>
  <c r="AD4265" i="2"/>
  <c r="AD4266" i="2"/>
  <c r="AD4267" i="2"/>
  <c r="AD4268" i="2"/>
  <c r="AD4269" i="2"/>
  <c r="AD4270" i="2"/>
  <c r="AD4271" i="2"/>
  <c r="AD4272" i="2"/>
  <c r="AD4273" i="2"/>
  <c r="AD4274" i="2"/>
  <c r="AD4275" i="2"/>
  <c r="AD4276" i="2"/>
  <c r="AD4277" i="2"/>
  <c r="AD4278" i="2"/>
  <c r="AD4279" i="2"/>
  <c r="AD4280" i="2"/>
  <c r="AD4281" i="2"/>
  <c r="AD4282" i="2"/>
  <c r="AD4283" i="2"/>
  <c r="AD4284" i="2"/>
  <c r="AD4285" i="2"/>
  <c r="AD4286" i="2"/>
  <c r="AD340" i="2"/>
  <c r="AD4287" i="2"/>
  <c r="AD4288" i="2"/>
  <c r="AD4289" i="2"/>
  <c r="AD341" i="2"/>
  <c r="AD4290" i="2"/>
  <c r="AD342" i="2"/>
  <c r="AD4291" i="2"/>
  <c r="AD4292" i="2"/>
  <c r="AD4293" i="2"/>
  <c r="AD4294" i="2"/>
  <c r="AD4295" i="2"/>
  <c r="AD343" i="2"/>
  <c r="AD4296" i="2"/>
  <c r="AD4297" i="2"/>
  <c r="AD4298" i="2"/>
  <c r="AD4299" i="2"/>
  <c r="AD4300" i="2"/>
  <c r="AD4301" i="2"/>
  <c r="AD4302" i="2"/>
  <c r="AD4303" i="2"/>
  <c r="AD4304" i="2"/>
  <c r="AD4305" i="2"/>
  <c r="AD344" i="2"/>
  <c r="AD4306" i="2"/>
  <c r="AD4307" i="2"/>
  <c r="AD4308" i="2"/>
  <c r="AD4309" i="2"/>
  <c r="AD4310" i="2"/>
  <c r="AD345" i="2"/>
  <c r="AD4311" i="2"/>
  <c r="AD4312" i="2"/>
  <c r="AD4313" i="2"/>
  <c r="AD4314" i="2"/>
  <c r="AD4315" i="2"/>
  <c r="AD4316" i="2"/>
  <c r="AD4317" i="2"/>
  <c r="AD4318" i="2"/>
  <c r="AD4319" i="2"/>
  <c r="AD4320" i="2"/>
  <c r="AD4321" i="2"/>
  <c r="AD4322" i="2"/>
  <c r="AD4323" i="2"/>
  <c r="AD4324" i="2"/>
  <c r="AD4325" i="2"/>
  <c r="AD4326" i="2"/>
  <c r="AD4327" i="2"/>
  <c r="AD4328" i="2"/>
  <c r="AD4329" i="2"/>
  <c r="AD4330" i="2"/>
  <c r="AD4331" i="2"/>
  <c r="AD346" i="2"/>
  <c r="AD4332" i="2"/>
  <c r="AD4333" i="2"/>
  <c r="AD4334" i="2"/>
  <c r="AD4335" i="2"/>
  <c r="AD4336" i="2"/>
  <c r="AD4337" i="2"/>
  <c r="AD4338" i="2"/>
  <c r="AD4339" i="2"/>
  <c r="AD4340" i="2"/>
  <c r="AD4341" i="2"/>
  <c r="AD4342" i="2"/>
  <c r="AD4343" i="2"/>
  <c r="AD4344" i="2"/>
  <c r="AD4345" i="2"/>
  <c r="AD4346" i="2"/>
  <c r="AD4347" i="2"/>
  <c r="AD4348" i="2"/>
  <c r="AD4349" i="2"/>
  <c r="AD4350" i="2"/>
  <c r="AD4351" i="2"/>
  <c r="AD4352" i="2"/>
  <c r="AD4353" i="2"/>
  <c r="AD4354" i="2"/>
  <c r="AD4355" i="2"/>
  <c r="AD4356" i="2"/>
  <c r="AD4357" i="2"/>
  <c r="AD347" i="2"/>
  <c r="AD4358" i="2"/>
  <c r="AD4359" i="2"/>
  <c r="AD348" i="2"/>
  <c r="AD4360" i="2"/>
  <c r="AD4361" i="2"/>
  <c r="AD349" i="2"/>
  <c r="AD4362" i="2"/>
  <c r="AD4363" i="2"/>
  <c r="AD4364" i="2"/>
  <c r="AD350" i="2"/>
  <c r="AD4365" i="2"/>
  <c r="AD4366" i="2"/>
  <c r="AD351" i="2"/>
  <c r="AD4367" i="2"/>
  <c r="AD4368" i="2"/>
  <c r="AD4369" i="2"/>
  <c r="AD4370" i="2"/>
  <c r="AD352" i="2"/>
  <c r="AD4371" i="2"/>
  <c r="AD4372" i="2"/>
  <c r="AD4373" i="2"/>
  <c r="AD4374" i="2"/>
  <c r="AD4375" i="2"/>
  <c r="AD4376" i="2"/>
  <c r="AD4377" i="2"/>
  <c r="AD4378" i="2"/>
  <c r="AD4379" i="2"/>
  <c r="AD4380" i="2"/>
  <c r="AD4381" i="2"/>
  <c r="AD4382" i="2"/>
  <c r="AD4383" i="2"/>
  <c r="AD4384" i="2"/>
  <c r="AD4385" i="2"/>
  <c r="AD4386" i="2"/>
  <c r="AD4387" i="2"/>
  <c r="AD4388" i="2"/>
  <c r="AD4389" i="2"/>
  <c r="AD4390" i="2"/>
  <c r="AD4391" i="2"/>
  <c r="AD4392" i="2"/>
  <c r="AD4393" i="2"/>
  <c r="AD4394" i="2"/>
  <c r="AD4395" i="2"/>
  <c r="AD4396" i="2"/>
  <c r="AD4397" i="2"/>
  <c r="AD4398" i="2"/>
  <c r="AD4399" i="2"/>
  <c r="AD4400" i="2"/>
  <c r="AD4401" i="2"/>
  <c r="AD4402" i="2"/>
  <c r="AD4403" i="2"/>
  <c r="AD4404" i="2"/>
  <c r="AD4405" i="2"/>
  <c r="AD4406" i="2"/>
  <c r="AD4407" i="2"/>
  <c r="AD4408" i="2"/>
  <c r="AD4409" i="2"/>
  <c r="AD4410" i="2"/>
  <c r="AD4411" i="2"/>
  <c r="AD4412" i="2"/>
  <c r="AD4413" i="2"/>
  <c r="AD4414" i="2"/>
  <c r="AD4415" i="2"/>
  <c r="AD4416" i="2"/>
  <c r="AD4417" i="2"/>
  <c r="AD4418" i="2"/>
  <c r="AD4419" i="2"/>
  <c r="AD4420" i="2"/>
  <c r="AD4421" i="2"/>
  <c r="AD4422" i="2"/>
  <c r="AD4423" i="2"/>
  <c r="AD4424" i="2"/>
  <c r="AD4425" i="2"/>
  <c r="AD4426" i="2"/>
  <c r="AD4427" i="2"/>
  <c r="AD4428" i="2"/>
  <c r="AD4429" i="2"/>
  <c r="AD4430" i="2"/>
  <c r="AD4431" i="2"/>
  <c r="AD4432" i="2"/>
  <c r="AD4433" i="2"/>
  <c r="AD4434" i="2"/>
  <c r="AD4435" i="2"/>
  <c r="AD4436" i="2"/>
  <c r="AD4437" i="2"/>
  <c r="AD4438" i="2"/>
  <c r="AD4439" i="2"/>
  <c r="AD4440" i="2"/>
  <c r="AD4441" i="2"/>
  <c r="AD4442" i="2"/>
  <c r="AD4443" i="2"/>
  <c r="AD4444" i="2"/>
  <c r="AD4445" i="2"/>
  <c r="AD4446" i="2"/>
  <c r="AD4447" i="2"/>
  <c r="AD4448" i="2"/>
  <c r="AD4449" i="2"/>
  <c r="AD4450" i="2"/>
  <c r="AD4451" i="2"/>
  <c r="AD4452" i="2"/>
  <c r="AD4453" i="2"/>
  <c r="AD353" i="2"/>
  <c r="AD4454" i="2"/>
  <c r="AD4455" i="2"/>
  <c r="AD4456" i="2"/>
  <c r="AD4457" i="2"/>
  <c r="AD4458" i="2"/>
  <c r="AD4459" i="2"/>
  <c r="AD4460" i="2"/>
  <c r="AD4461" i="2"/>
  <c r="AD4462" i="2"/>
  <c r="AD4463" i="2"/>
  <c r="AD4464" i="2"/>
  <c r="AD4465" i="2"/>
  <c r="AD4466" i="2"/>
  <c r="AD4467" i="2"/>
  <c r="AD4468" i="2"/>
  <c r="AD4469" i="2"/>
  <c r="AD4470" i="2"/>
  <c r="AD4471" i="2"/>
  <c r="AD4472" i="2"/>
  <c r="AD4473" i="2"/>
  <c r="AD4474" i="2"/>
  <c r="AD4475" i="2"/>
  <c r="AD4476" i="2"/>
  <c r="AD4477" i="2"/>
  <c r="AD4478" i="2"/>
  <c r="AD4479" i="2"/>
  <c r="AD4480" i="2"/>
  <c r="AD4481" i="2"/>
  <c r="AD4482" i="2"/>
  <c r="AD4483" i="2"/>
  <c r="AD4484" i="2"/>
  <c r="AD4485" i="2"/>
  <c r="AD4486" i="2"/>
  <c r="AD4487" i="2"/>
  <c r="AD4488" i="2"/>
  <c r="AD4489" i="2"/>
  <c r="AD354" i="2"/>
  <c r="AD4490" i="2"/>
  <c r="AD4491" i="2"/>
  <c r="AD4492" i="2"/>
  <c r="AD4493" i="2"/>
  <c r="AD4494" i="2"/>
  <c r="AD4495" i="2"/>
  <c r="AD4496" i="2"/>
  <c r="AD4497" i="2"/>
  <c r="AD4498" i="2"/>
  <c r="AD355" i="2"/>
  <c r="AD4499" i="2"/>
  <c r="AD4500" i="2"/>
  <c r="AD4501" i="2"/>
  <c r="AD4502" i="2"/>
  <c r="AD4503" i="2"/>
  <c r="AD356" i="2"/>
  <c r="AD4504" i="2"/>
  <c r="AD4505" i="2"/>
  <c r="AD4506" i="2"/>
  <c r="AD4507" i="2"/>
  <c r="AD4508" i="2"/>
  <c r="AD4509" i="2"/>
  <c r="AD4510" i="2"/>
  <c r="AD357" i="2"/>
  <c r="AD4511" i="2"/>
  <c r="AD4512" i="2"/>
  <c r="AD4513" i="2"/>
  <c r="AD4514" i="2"/>
  <c r="AD4515" i="2"/>
  <c r="AD4516" i="2"/>
  <c r="AD4517" i="2"/>
  <c r="AD4518" i="2"/>
  <c r="AD4519" i="2"/>
  <c r="AD4520" i="2"/>
  <c r="AD4521" i="2"/>
  <c r="AD4522" i="2"/>
  <c r="AD4523" i="2"/>
  <c r="AD4524" i="2"/>
  <c r="AD358" i="2"/>
  <c r="AD4525" i="2"/>
  <c r="AD4526" i="2"/>
  <c r="AD4527" i="2"/>
  <c r="AD4528" i="2"/>
  <c r="AD4529" i="2"/>
  <c r="AD4530" i="2"/>
  <c r="AD4531" i="2"/>
  <c r="AD4532" i="2"/>
  <c r="AD4533" i="2"/>
  <c r="AD4534" i="2"/>
  <c r="AD4535" i="2"/>
  <c r="AD4536" i="2"/>
  <c r="AD4537" i="2"/>
  <c r="AD4538" i="2"/>
  <c r="AD4539" i="2"/>
  <c r="AD4540" i="2"/>
  <c r="AD4541" i="2"/>
  <c r="AD4542" i="2"/>
  <c r="AD4543" i="2"/>
  <c r="AD4544" i="2"/>
  <c r="AD4545" i="2"/>
  <c r="AD4546" i="2"/>
  <c r="AD4547" i="2"/>
  <c r="AD4548" i="2"/>
  <c r="AD4549" i="2"/>
  <c r="AD359" i="2"/>
  <c r="AD4550" i="2"/>
  <c r="AD4551" i="2"/>
  <c r="AD4552" i="2"/>
  <c r="AD4553" i="2"/>
  <c r="AD4554" i="2"/>
  <c r="AD4555" i="2"/>
  <c r="AD4556" i="2"/>
  <c r="AD4557" i="2"/>
  <c r="AD360" i="2"/>
  <c r="AD4558" i="2"/>
  <c r="AD4559" i="2"/>
  <c r="AD361" i="2"/>
  <c r="AD4560" i="2"/>
  <c r="AD4561" i="2"/>
  <c r="AD4562" i="2"/>
  <c r="AD4563" i="2"/>
  <c r="AD4564" i="2"/>
  <c r="AD4565" i="2"/>
  <c r="AD4566" i="2"/>
  <c r="AD4567" i="2"/>
  <c r="AD4568" i="2"/>
  <c r="AD4569" i="2"/>
  <c r="AD4570" i="2"/>
  <c r="AD4571" i="2"/>
  <c r="AD4572" i="2"/>
  <c r="AD4573" i="2"/>
  <c r="AD4574" i="2"/>
  <c r="AD4575" i="2"/>
  <c r="AD4576" i="2"/>
  <c r="AD4577" i="2"/>
  <c r="AD4578" i="2"/>
  <c r="AD4579" i="2"/>
  <c r="AD4580" i="2"/>
  <c r="AD4581" i="2"/>
  <c r="AD4582" i="2"/>
  <c r="AD4583" i="2"/>
  <c r="AD362" i="2"/>
  <c r="AD4584" i="2"/>
  <c r="AD4585" i="2"/>
  <c r="AD4586" i="2"/>
  <c r="AD4587" i="2"/>
  <c r="AD4588" i="2"/>
  <c r="AD4589" i="2"/>
  <c r="AD4590" i="2"/>
  <c r="AD4591" i="2"/>
  <c r="AD363" i="2"/>
  <c r="AD4592" i="2"/>
  <c r="AD4593" i="2"/>
  <c r="AD4594" i="2"/>
  <c r="AD364" i="2"/>
  <c r="AD4595" i="2"/>
  <c r="AD4596" i="2"/>
  <c r="AD4597" i="2"/>
  <c r="AD365" i="2"/>
  <c r="AD4598" i="2"/>
  <c r="AD4599" i="2"/>
  <c r="AD4600" i="2"/>
  <c r="AD4601" i="2"/>
  <c r="AD4602" i="2"/>
  <c r="AD4603" i="2"/>
  <c r="AD4604" i="2"/>
  <c r="AD4605" i="2"/>
  <c r="AD4606" i="2"/>
  <c r="AD4607" i="2"/>
  <c r="AD4608" i="2"/>
  <c r="AD4609" i="2"/>
  <c r="AD4610" i="2"/>
  <c r="AD4611" i="2"/>
  <c r="AD4612" i="2"/>
  <c r="AD4613" i="2"/>
  <c r="AD4614" i="2"/>
  <c r="AD4615" i="2"/>
  <c r="AD4616" i="2"/>
  <c r="AD4617" i="2"/>
  <c r="AD4618" i="2"/>
  <c r="AD4619" i="2"/>
  <c r="AD4620" i="2"/>
  <c r="AD4621" i="2"/>
  <c r="AD4622" i="2"/>
  <c r="AD4623" i="2"/>
  <c r="AD4624" i="2"/>
  <c r="AD4625" i="2"/>
  <c r="AD4626" i="2"/>
  <c r="AD4627" i="2"/>
  <c r="AD4628" i="2"/>
  <c r="AD366" i="2"/>
  <c r="AD367" i="2"/>
  <c r="AD4629" i="2"/>
  <c r="AD4630" i="2"/>
  <c r="AD368" i="2"/>
  <c r="AD4631" i="2"/>
  <c r="AD369" i="2"/>
  <c r="AD370" i="2"/>
  <c r="AD4632" i="2"/>
  <c r="AD4633" i="2"/>
  <c r="AD4634" i="2"/>
  <c r="AD4635" i="2"/>
  <c r="AD4636" i="2"/>
  <c r="AD4637" i="2"/>
  <c r="AD4638" i="2"/>
  <c r="AD4639" i="2"/>
  <c r="AD4640" i="2"/>
  <c r="AD371" i="2"/>
  <c r="AD4641" i="2"/>
  <c r="AD4642" i="2"/>
  <c r="AD4643" i="2"/>
  <c r="AD372" i="2"/>
  <c r="AD4644" i="2"/>
  <c r="AD4645" i="2"/>
  <c r="AD4646" i="2"/>
  <c r="AD4647" i="2"/>
  <c r="AD373" i="2"/>
  <c r="AD4648" i="2"/>
  <c r="AD4649" i="2"/>
  <c r="AD4650" i="2"/>
  <c r="AD4651" i="2"/>
  <c r="AD4652" i="2"/>
  <c r="AD4653" i="2"/>
  <c r="AD4654" i="2"/>
  <c r="AD4655" i="2"/>
  <c r="AD4656" i="2"/>
  <c r="AD4657" i="2"/>
  <c r="AD4658" i="2"/>
  <c r="AD4659" i="2"/>
  <c r="AD4660" i="2"/>
  <c r="AD4661" i="2"/>
  <c r="AD4662" i="2"/>
  <c r="AD4663" i="2"/>
  <c r="AD4664" i="2"/>
  <c r="AD4665" i="2"/>
  <c r="AD4666" i="2"/>
  <c r="AD4667" i="2"/>
  <c r="AD4668" i="2"/>
  <c r="AD4669" i="2"/>
  <c r="AD4670" i="2"/>
  <c r="AD374" i="2"/>
  <c r="AD4671" i="2"/>
  <c r="AD4672" i="2"/>
  <c r="AD4673" i="2"/>
  <c r="AD4674" i="2"/>
  <c r="AD4675" i="2"/>
  <c r="AD4676" i="2"/>
  <c r="AD4677" i="2"/>
  <c r="AD4678" i="2"/>
  <c r="AD4679" i="2"/>
  <c r="AD4680" i="2"/>
  <c r="AD4681" i="2"/>
  <c r="AD4682" i="2"/>
  <c r="AD4683" i="2"/>
  <c r="AD4684" i="2"/>
  <c r="AD4685" i="2"/>
  <c r="AD4686" i="2"/>
  <c r="AD4687" i="2"/>
  <c r="AD4688" i="2"/>
  <c r="AD4689" i="2"/>
  <c r="AD4690" i="2"/>
  <c r="AD4691" i="2"/>
  <c r="AD4692" i="2"/>
  <c r="AD4693" i="2"/>
  <c r="AD4694" i="2"/>
  <c r="AD4695" i="2"/>
  <c r="AD4696" i="2"/>
  <c r="AD4697" i="2"/>
  <c r="AD4698" i="2"/>
  <c r="AD4699" i="2"/>
  <c r="AD4700" i="2"/>
  <c r="AD4701" i="2"/>
  <c r="AD4702" i="2"/>
  <c r="AD4703" i="2"/>
  <c r="AD4704" i="2"/>
  <c r="AD4705" i="2"/>
  <c r="AD4706" i="2"/>
  <c r="AD4707" i="2"/>
  <c r="AD4708" i="2"/>
  <c r="AD4709" i="2"/>
  <c r="AD4710" i="2"/>
  <c r="AD4711" i="2"/>
  <c r="AD4712" i="2"/>
  <c r="AD375" i="2"/>
  <c r="AD4713" i="2"/>
  <c r="AD4714" i="2"/>
  <c r="AD376" i="2"/>
  <c r="AD4715" i="2"/>
  <c r="AD4716" i="2"/>
  <c r="AD4717" i="2"/>
  <c r="AD377" i="2"/>
  <c r="AD4718" i="2"/>
  <c r="AD4719" i="2"/>
  <c r="AD4720" i="2"/>
  <c r="AD4721" i="2"/>
  <c r="AD4722" i="2"/>
  <c r="AD4723" i="2"/>
  <c r="AD4724" i="2"/>
  <c r="AD4725" i="2"/>
  <c r="AD4726" i="2"/>
  <c r="AD4727" i="2"/>
  <c r="AD4728" i="2"/>
  <c r="AD4729" i="2"/>
  <c r="AD378" i="2"/>
  <c r="AD4730" i="2"/>
  <c r="AD4731" i="2"/>
  <c r="AD4732" i="2"/>
  <c r="AD4733" i="2"/>
  <c r="AD4734" i="2"/>
  <c r="AD4735" i="2"/>
  <c r="AD4736" i="2"/>
  <c r="AD4737" i="2"/>
  <c r="AD4738" i="2"/>
  <c r="AD4739" i="2"/>
  <c r="AD4740" i="2"/>
  <c r="AD4741" i="2"/>
  <c r="AD4742" i="2"/>
  <c r="AD4743" i="2"/>
  <c r="AD4744" i="2"/>
  <c r="AD4745" i="2"/>
  <c r="AD4746" i="2"/>
  <c r="AD379" i="2"/>
  <c r="AD4747" i="2"/>
  <c r="AD4748" i="2"/>
  <c r="AD4749" i="2"/>
  <c r="AD4750" i="2"/>
  <c r="AD4751" i="2"/>
  <c r="AD4752" i="2"/>
  <c r="AD4753" i="2"/>
  <c r="AD4754" i="2"/>
  <c r="AD4755" i="2"/>
  <c r="AD4756" i="2"/>
  <c r="AD4757" i="2"/>
  <c r="AD4758" i="2"/>
  <c r="AD4759" i="2"/>
  <c r="AD4760" i="2"/>
  <c r="AD4761" i="2"/>
  <c r="AD4762" i="2"/>
  <c r="AD4763" i="2"/>
  <c r="AD4764" i="2"/>
  <c r="AD4765" i="2"/>
  <c r="AD4766" i="2"/>
  <c r="AD4767" i="2"/>
  <c r="AD4768" i="2"/>
  <c r="AD4769" i="2"/>
  <c r="AD4770" i="2"/>
  <c r="AD4771" i="2"/>
  <c r="AD4772" i="2"/>
  <c r="AD4773" i="2"/>
  <c r="AD380" i="2"/>
  <c r="AD4774" i="2"/>
  <c r="AD4775" i="2"/>
  <c r="AD4776" i="2"/>
  <c r="AD4777" i="2"/>
  <c r="AD4778" i="2"/>
  <c r="AD4779" i="2"/>
  <c r="AD4780" i="2"/>
  <c r="AD4781" i="2"/>
  <c r="AD4782" i="2"/>
  <c r="AD4783" i="2"/>
  <c r="AD4784" i="2"/>
  <c r="AD4785" i="2"/>
  <c r="AD4786" i="2"/>
  <c r="AD4787" i="2"/>
  <c r="AD4788" i="2"/>
  <c r="AD4789" i="2"/>
  <c r="AD4790" i="2"/>
  <c r="AD4791" i="2"/>
  <c r="AD4792" i="2"/>
  <c r="AD4793" i="2"/>
  <c r="AD4794" i="2"/>
  <c r="AD4795" i="2"/>
  <c r="AD4796" i="2"/>
  <c r="AD381" i="2"/>
  <c r="AD4797" i="2"/>
  <c r="AD4798" i="2"/>
  <c r="AD4799" i="2"/>
  <c r="AD4800" i="2"/>
  <c r="AD4801" i="2"/>
  <c r="AD4802" i="2"/>
  <c r="AD4803" i="2"/>
  <c r="AD4804" i="2"/>
  <c r="AD4805" i="2"/>
  <c r="AD4806" i="2"/>
  <c r="AD4807" i="2"/>
  <c r="AD4808" i="2"/>
  <c r="AD4809" i="2"/>
  <c r="AD4810" i="2"/>
  <c r="AD382" i="2"/>
  <c r="AD4811" i="2"/>
  <c r="AD4812" i="2"/>
  <c r="AD4813" i="2"/>
  <c r="AD383" i="2"/>
  <c r="AD384" i="2"/>
  <c r="AD4814" i="2"/>
  <c r="AD4815" i="2"/>
  <c r="AD4816" i="2"/>
  <c r="AD4817" i="2"/>
  <c r="AD4818" i="2"/>
  <c r="AD4819" i="2"/>
  <c r="AD4820" i="2"/>
  <c r="AD4821" i="2"/>
  <c r="AD4822" i="2"/>
  <c r="AD4823" i="2"/>
  <c r="AD4824" i="2"/>
  <c r="AD4825" i="2"/>
  <c r="AD4826" i="2"/>
  <c r="AD4827" i="2"/>
  <c r="AD4828" i="2"/>
  <c r="AD4829" i="2"/>
  <c r="AD4830" i="2"/>
  <c r="AD4831" i="2"/>
  <c r="AD4832" i="2"/>
  <c r="AD4833" i="2"/>
  <c r="AD4834" i="2"/>
  <c r="AD4835" i="2"/>
  <c r="AD4836" i="2"/>
  <c r="AD385" i="2"/>
  <c r="AD4837" i="2"/>
  <c r="AD4838" i="2"/>
  <c r="AD4839" i="2"/>
  <c r="AD386" i="2"/>
  <c r="AD4840" i="2"/>
  <c r="AD387" i="2"/>
  <c r="AD388" i="2"/>
  <c r="AD4841" i="2"/>
  <c r="AD4842" i="2"/>
  <c r="AD4843" i="2"/>
  <c r="AD4844" i="2"/>
  <c r="AD4845" i="2"/>
  <c r="AD4846" i="2"/>
  <c r="AD4847" i="2"/>
  <c r="AD4848" i="2"/>
  <c r="AD4849" i="2"/>
  <c r="AD4850" i="2"/>
  <c r="AD4851" i="2"/>
  <c r="AD4852" i="2"/>
  <c r="AD4853" i="2"/>
  <c r="AD4854" i="2"/>
  <c r="AD389" i="2"/>
  <c r="AD4855" i="2"/>
  <c r="AD4856" i="2"/>
  <c r="AD4857" i="2"/>
  <c r="AD4858" i="2"/>
  <c r="AD390" i="2"/>
  <c r="AD4859" i="2"/>
  <c r="AD4860" i="2"/>
  <c r="AD4861" i="2"/>
  <c r="AD4862" i="2"/>
  <c r="AD4863" i="2"/>
  <c r="AD4864" i="2"/>
  <c r="AD4865" i="2"/>
  <c r="AD4866" i="2"/>
  <c r="AD4867" i="2"/>
  <c r="AD4868" i="2"/>
  <c r="AD4869" i="2"/>
  <c r="AD4870" i="2"/>
  <c r="AD4871" i="2"/>
  <c r="AD4872" i="2"/>
  <c r="AD4873" i="2"/>
  <c r="AD391" i="2"/>
  <c r="AD4874" i="2"/>
  <c r="AD4875" i="2"/>
  <c r="AD4876" i="2"/>
  <c r="AD4877" i="2"/>
  <c r="AD4878" i="2"/>
  <c r="AD392" i="2"/>
  <c r="AD393" i="2"/>
  <c r="AD4879" i="2"/>
  <c r="AD4880" i="2"/>
  <c r="AD4881" i="2"/>
  <c r="AD4882" i="2"/>
  <c r="AD4883" i="2"/>
  <c r="AD4884" i="2"/>
  <c r="AD4885" i="2"/>
  <c r="AD4886" i="2"/>
  <c r="AD4887" i="2"/>
  <c r="AD4888" i="2"/>
  <c r="AD4889" i="2"/>
  <c r="AD4890" i="2"/>
  <c r="AD4891" i="2"/>
  <c r="AD4892" i="2"/>
  <c r="AD4893" i="2"/>
  <c r="AD4894" i="2"/>
  <c r="AD4895" i="2"/>
  <c r="AD4896" i="2"/>
  <c r="AD4897" i="2"/>
  <c r="AD394" i="2"/>
  <c r="AD4898" i="2"/>
  <c r="AD4899" i="2"/>
  <c r="AD4900" i="2"/>
  <c r="AD4901" i="2"/>
  <c r="AD4902" i="2"/>
  <c r="AD4903" i="2"/>
  <c r="AD4904" i="2"/>
  <c r="AD395" i="2"/>
  <c r="AD4905" i="2"/>
  <c r="AD4906" i="2"/>
  <c r="AD4907" i="2"/>
  <c r="AD4908" i="2"/>
  <c r="AD4909" i="2"/>
  <c r="AD396" i="2"/>
  <c r="AD4910" i="2"/>
  <c r="AD4911" i="2"/>
  <c r="AD4912" i="2"/>
  <c r="AD4913" i="2"/>
  <c r="AD4914" i="2"/>
  <c r="AD4915" i="2"/>
  <c r="AD4916" i="2"/>
  <c r="AD4917" i="2"/>
  <c r="AD4918" i="2"/>
  <c r="AD4919" i="2"/>
  <c r="AD4920" i="2"/>
  <c r="AD4921" i="2"/>
  <c r="AD4922" i="2"/>
  <c r="AD4923" i="2"/>
  <c r="AD4924" i="2"/>
  <c r="AD4925" i="2"/>
  <c r="AD4926" i="2"/>
  <c r="AD4927" i="2"/>
  <c r="AD4928" i="2"/>
  <c r="AD4929" i="2"/>
  <c r="AD4930" i="2"/>
  <c r="AD4931" i="2"/>
  <c r="AD4932" i="2"/>
  <c r="AD397" i="2"/>
  <c r="AD4933" i="2"/>
  <c r="AD4934" i="2"/>
  <c r="AD4935" i="2"/>
  <c r="AD4936" i="2"/>
  <c r="AD4937" i="2"/>
  <c r="AD4938" i="2"/>
  <c r="AD4939" i="2"/>
  <c r="AD4940" i="2"/>
  <c r="AD4941" i="2"/>
  <c r="AD4942" i="2"/>
  <c r="AD4943" i="2"/>
  <c r="AD4944" i="2"/>
  <c r="AD4945" i="2"/>
  <c r="AD4946" i="2"/>
  <c r="AD4947" i="2"/>
  <c r="AD4948" i="2"/>
  <c r="AD4949" i="2"/>
  <c r="AD4950" i="2"/>
  <c r="AD398" i="2"/>
  <c r="AD4951" i="2"/>
  <c r="AD4952" i="2"/>
  <c r="AD4953" i="2"/>
  <c r="AD4954" i="2"/>
  <c r="AD4955" i="2"/>
  <c r="AD4956" i="2"/>
  <c r="AD4957" i="2"/>
  <c r="AD4958" i="2"/>
  <c r="AD4959" i="2"/>
  <c r="AD4960" i="2"/>
  <c r="AD4961" i="2"/>
  <c r="AD4962" i="2"/>
  <c r="AD4963" i="2"/>
  <c r="AD4964" i="2"/>
  <c r="AD4965" i="2"/>
  <c r="AD4966" i="2"/>
  <c r="AD4967" i="2"/>
  <c r="AD4968" i="2"/>
  <c r="AD4969" i="2"/>
  <c r="AD4970" i="2"/>
  <c r="AD4971" i="2"/>
  <c r="AD4972" i="2"/>
  <c r="AD399" i="2"/>
  <c r="AD4973" i="2"/>
  <c r="AD4974" i="2"/>
  <c r="AD4975" i="2"/>
  <c r="AD4976" i="2"/>
  <c r="AD4977" i="2"/>
  <c r="AD4978" i="2"/>
  <c r="AD4979" i="2"/>
  <c r="AD4980" i="2"/>
  <c r="AD4981" i="2"/>
  <c r="AD4982" i="2"/>
  <c r="AD4983" i="2"/>
  <c r="AD4984" i="2"/>
  <c r="AD4985" i="2"/>
  <c r="AD4986" i="2"/>
  <c r="AD4987" i="2"/>
  <c r="AD4988" i="2"/>
  <c r="AD4989" i="2"/>
  <c r="AD4990" i="2"/>
  <c r="AD4991" i="2"/>
  <c r="AD4992" i="2"/>
  <c r="AD4993" i="2"/>
  <c r="AD4994" i="2"/>
  <c r="AD4995" i="2"/>
  <c r="AD4996" i="2"/>
  <c r="AD4997" i="2"/>
  <c r="AD4998" i="2"/>
  <c r="AD4999" i="2"/>
  <c r="AD5000" i="2"/>
  <c r="AD5001" i="2"/>
  <c r="AD5002" i="2"/>
  <c r="AD5003" i="2"/>
  <c r="AD5004" i="2"/>
  <c r="AD5005" i="2"/>
  <c r="AD5006" i="2"/>
  <c r="AD5007" i="2"/>
  <c r="AD5008" i="2"/>
  <c r="AD5009" i="2"/>
  <c r="AD5010" i="2"/>
  <c r="AD5011" i="2"/>
  <c r="AD5012" i="2"/>
  <c r="AD5013" i="2"/>
  <c r="AD5014" i="2"/>
  <c r="AD5015" i="2"/>
  <c r="AD5016" i="2"/>
  <c r="AD5017" i="2"/>
  <c r="AD5018" i="2"/>
  <c r="AD5019" i="2"/>
  <c r="AD5020" i="2"/>
  <c r="AD5021" i="2"/>
  <c r="AD5022" i="2"/>
  <c r="AD5023" i="2"/>
  <c r="AD5024" i="2"/>
  <c r="AD5025" i="2"/>
  <c r="AD5026" i="2"/>
  <c r="AD5027" i="2"/>
  <c r="AD5028" i="2"/>
  <c r="AD400" i="2"/>
  <c r="AD5029" i="2"/>
  <c r="AD5030" i="2"/>
  <c r="AD5031" i="2"/>
  <c r="AD401" i="2"/>
  <c r="AD5032" i="2"/>
  <c r="AD5033" i="2"/>
  <c r="AD5034" i="2"/>
  <c r="AD5035" i="2"/>
  <c r="AD5036" i="2"/>
  <c r="AD5037" i="2"/>
  <c r="AD5038" i="2"/>
  <c r="AD5039" i="2"/>
  <c r="AD5040" i="2"/>
  <c r="AD5041" i="2"/>
  <c r="AD5042" i="2"/>
  <c r="AD5043" i="2"/>
  <c r="AD5044" i="2"/>
  <c r="AD5045" i="2"/>
  <c r="AD5046" i="2"/>
  <c r="AD5047" i="2"/>
  <c r="AD5048" i="2"/>
  <c r="AD5049" i="2"/>
  <c r="AD5050" i="2"/>
  <c r="AD402" i="2"/>
  <c r="AD5051" i="2"/>
  <c r="AD5052" i="2"/>
  <c r="AD5053" i="2"/>
  <c r="AD403" i="2"/>
  <c r="AD5054" i="2"/>
  <c r="AD404" i="2"/>
  <c r="AD5055" i="2"/>
  <c r="AD5056" i="2"/>
  <c r="AD5057" i="2"/>
  <c r="AD5058" i="2"/>
  <c r="AD5059" i="2"/>
  <c r="AD5060" i="2"/>
  <c r="AD405" i="2"/>
  <c r="AD5061" i="2"/>
  <c r="AD5062" i="2"/>
  <c r="AD406" i="2"/>
  <c r="AD5063" i="2"/>
  <c r="AD5064" i="2"/>
  <c r="AD5065" i="2"/>
  <c r="AD5066" i="2"/>
  <c r="AD5067" i="2"/>
  <c r="AD5068" i="2"/>
  <c r="AD5069" i="2"/>
  <c r="AD5070" i="2"/>
  <c r="AD5071" i="2"/>
  <c r="AD5072" i="2"/>
  <c r="AD5073" i="2"/>
  <c r="AD5074" i="2"/>
  <c r="AD5075" i="2"/>
  <c r="AD5076" i="2"/>
  <c r="AD5077" i="2"/>
  <c r="AD5078" i="2"/>
  <c r="AD5079" i="2"/>
  <c r="AD5080" i="2"/>
  <c r="AD5081" i="2"/>
  <c r="AD5082" i="2"/>
  <c r="AD5083" i="2"/>
  <c r="AD5084" i="2"/>
  <c r="AD5085" i="2"/>
  <c r="AD5086" i="2"/>
  <c r="AD5087" i="2"/>
  <c r="AD5088" i="2"/>
  <c r="AD5089" i="2"/>
  <c r="AD5090" i="2"/>
  <c r="AD5091" i="2"/>
  <c r="AD5092" i="2"/>
  <c r="AD5093" i="2"/>
  <c r="AD5094" i="2"/>
  <c r="AD5095" i="2"/>
  <c r="AD407" i="2"/>
  <c r="AD5096" i="2"/>
  <c r="AD5097" i="2"/>
  <c r="AD408" i="2"/>
  <c r="AD5098" i="2"/>
  <c r="AD5099" i="2"/>
  <c r="AD409" i="2"/>
  <c r="AD5100" i="2"/>
  <c r="AD5101" i="2"/>
  <c r="AD5102" i="2"/>
  <c r="AD5103" i="2"/>
  <c r="AD5104" i="2"/>
  <c r="AD5105" i="2"/>
  <c r="AD5106" i="2"/>
  <c r="AD5107" i="2"/>
  <c r="AD5108" i="2"/>
  <c r="AD5109" i="2"/>
  <c r="AD5110" i="2"/>
  <c r="AD5111" i="2"/>
  <c r="AD5112" i="2"/>
  <c r="AD5113" i="2"/>
  <c r="AD5114" i="2"/>
  <c r="AD5115" i="2"/>
  <c r="AD5116" i="2"/>
  <c r="AD5117" i="2"/>
  <c r="AD5118" i="2"/>
  <c r="AD5119" i="2"/>
  <c r="AD5120" i="2"/>
  <c r="AD5121" i="2"/>
  <c r="AD5122" i="2"/>
  <c r="AD5123" i="2"/>
  <c r="AD5124" i="2"/>
  <c r="AD5125" i="2"/>
  <c r="AD5126" i="2"/>
  <c r="AD5127" i="2"/>
  <c r="AD410" i="2"/>
  <c r="AD5128" i="2"/>
  <c r="AD5129" i="2"/>
  <c r="AD5130" i="2"/>
  <c r="AD5131" i="2"/>
  <c r="AD5132" i="2"/>
  <c r="AD411" i="2"/>
  <c r="AD5133" i="2"/>
  <c r="AD5134" i="2"/>
  <c r="AD412" i="2"/>
  <c r="AD5135" i="2"/>
  <c r="AD5136" i="2"/>
  <c r="AD5137" i="2"/>
  <c r="AD5138" i="2"/>
  <c r="AD5139" i="2"/>
  <c r="AD5140" i="2"/>
  <c r="AD5141" i="2"/>
  <c r="AD5142" i="2"/>
  <c r="AD5143" i="2"/>
  <c r="AD5144" i="2"/>
  <c r="AD5145" i="2"/>
  <c r="AD5146" i="2"/>
  <c r="AD5147" i="2"/>
  <c r="AD5148" i="2"/>
  <c r="AD5149" i="2"/>
  <c r="AD5150" i="2"/>
  <c r="AD5151" i="2"/>
  <c r="AD5152" i="2"/>
  <c r="AD5153" i="2"/>
  <c r="AD5154" i="2"/>
  <c r="AD5155" i="2"/>
  <c r="AD5156" i="2"/>
  <c r="AD5157" i="2"/>
  <c r="AD5158" i="2"/>
  <c r="AD5159" i="2"/>
  <c r="AD5160" i="2"/>
  <c r="AD5161" i="2"/>
  <c r="AD5162" i="2"/>
  <c r="AD5163" i="2"/>
  <c r="AD5164" i="2"/>
  <c r="AD5165" i="2"/>
  <c r="AD5166" i="2"/>
  <c r="AD5167" i="2"/>
  <c r="AD5168" i="2"/>
  <c r="AD5169" i="2"/>
  <c r="AD5170" i="2"/>
  <c r="AD5171" i="2"/>
  <c r="AD5172" i="2"/>
  <c r="AD5173" i="2"/>
  <c r="AD5174" i="2"/>
  <c r="AD5175" i="2"/>
  <c r="AD5176" i="2"/>
  <c r="AD413" i="2"/>
  <c r="AD5177" i="2"/>
  <c r="AD5178" i="2"/>
  <c r="AD5179" i="2"/>
  <c r="AD5180" i="2"/>
  <c r="AD5181" i="2"/>
  <c r="AD5182" i="2"/>
  <c r="AD5183" i="2"/>
  <c r="AD5184" i="2"/>
  <c r="AD5185" i="2"/>
  <c r="AD5186" i="2"/>
  <c r="AD5187" i="2"/>
  <c r="AD5188" i="2"/>
  <c r="AD5189" i="2"/>
  <c r="AD5190" i="2"/>
  <c r="AD5191" i="2"/>
  <c r="AD5192" i="2"/>
  <c r="AD5193" i="2"/>
  <c r="AD5194" i="2"/>
  <c r="AD5195" i="2"/>
  <c r="AD5196" i="2"/>
  <c r="AD5197" i="2"/>
  <c r="AD414" i="2"/>
  <c r="AD5198" i="2"/>
  <c r="AD5199" i="2"/>
  <c r="AD5200" i="2"/>
  <c r="AD5201" i="2"/>
  <c r="AD5202" i="2"/>
  <c r="AD5203" i="2"/>
  <c r="AD5204" i="2"/>
  <c r="AD5205" i="2"/>
  <c r="AD5206" i="2"/>
  <c r="AD5207" i="2"/>
  <c r="AD5208" i="2"/>
  <c r="AD5209" i="2"/>
  <c r="AD5210" i="2"/>
  <c r="AD5211" i="2"/>
  <c r="AD5212" i="2"/>
  <c r="AD5213" i="2"/>
  <c r="AD5214" i="2"/>
  <c r="AD5215" i="2"/>
  <c r="AD5216" i="2"/>
  <c r="AD5217" i="2"/>
  <c r="AD5218" i="2"/>
  <c r="AD5219" i="2"/>
  <c r="AD5220" i="2"/>
  <c r="AD5221" i="2"/>
  <c r="AD5222" i="2"/>
  <c r="AD5223" i="2"/>
  <c r="AD5224" i="2"/>
  <c r="AD5225" i="2"/>
  <c r="AD5226" i="2"/>
  <c r="AD5227" i="2"/>
  <c r="AD5228" i="2"/>
  <c r="AD5229" i="2"/>
  <c r="AD5230" i="2"/>
  <c r="AD5231" i="2"/>
  <c r="AD5232" i="2"/>
  <c r="AD5233" i="2"/>
  <c r="AD5234" i="2"/>
  <c r="AD5235" i="2"/>
  <c r="AD5236" i="2"/>
  <c r="AD5237" i="2"/>
  <c r="AD5238" i="2"/>
  <c r="AD5239" i="2"/>
  <c r="AD5240" i="2"/>
  <c r="AD5241" i="2"/>
  <c r="AD5242" i="2"/>
  <c r="AD5243" i="2"/>
  <c r="AD5244" i="2"/>
  <c r="AD5245" i="2"/>
  <c r="AD5246" i="2"/>
  <c r="AD5247" i="2"/>
  <c r="AD5248" i="2"/>
  <c r="AD5249" i="2"/>
  <c r="AD5250" i="2"/>
  <c r="AD5251" i="2"/>
  <c r="AD5252" i="2"/>
  <c r="AD5253" i="2"/>
  <c r="AD5254" i="2"/>
  <c r="AD5255" i="2"/>
  <c r="AD5256" i="2"/>
  <c r="AD5257" i="2"/>
  <c r="AD415" i="2"/>
  <c r="AD5258" i="2"/>
  <c r="AD5259" i="2"/>
  <c r="AD416" i="2"/>
  <c r="AD5260" i="2"/>
  <c r="AD417" i="2"/>
  <c r="AD5261" i="2"/>
  <c r="AD5262" i="2"/>
  <c r="AD5263" i="2"/>
  <c r="AD5264" i="2"/>
  <c r="AD5265" i="2"/>
  <c r="AD5266" i="2"/>
  <c r="AD5267" i="2"/>
  <c r="AD5268" i="2"/>
  <c r="AD5269" i="2"/>
  <c r="AD5270" i="2"/>
  <c r="AD5271" i="2"/>
  <c r="AD5272" i="2"/>
  <c r="AD5273" i="2"/>
  <c r="AD5274" i="2"/>
  <c r="AD5275" i="2"/>
  <c r="AD5276" i="2"/>
  <c r="AD5277" i="2"/>
  <c r="AD418" i="2"/>
  <c r="AD5278" i="2"/>
  <c r="AD5279" i="2"/>
  <c r="AD5280" i="2"/>
  <c r="AD5281" i="2"/>
  <c r="AD5282" i="2"/>
  <c r="AD5283" i="2"/>
  <c r="AD5284" i="2"/>
  <c r="AD5285" i="2"/>
  <c r="AD5286" i="2"/>
  <c r="AD5287" i="2"/>
  <c r="AD5288" i="2"/>
  <c r="AD5289" i="2"/>
  <c r="AD5290" i="2"/>
  <c r="AD5291" i="2"/>
  <c r="AD5292" i="2"/>
  <c r="AD5293" i="2"/>
  <c r="AD5294" i="2"/>
  <c r="AD5295" i="2"/>
  <c r="AD5296" i="2"/>
  <c r="AD5297" i="2"/>
  <c r="AD5298" i="2"/>
  <c r="AD5299" i="2"/>
  <c r="AD5300" i="2"/>
  <c r="AD5301" i="2"/>
  <c r="AD5302" i="2"/>
  <c r="AD5303" i="2"/>
  <c r="AD419" i="2"/>
  <c r="AD420" i="2"/>
  <c r="AD5304" i="2"/>
  <c r="AD5305" i="2"/>
  <c r="AD5306" i="2"/>
  <c r="AD5307" i="2"/>
  <c r="AD5308" i="2"/>
  <c r="AD5309" i="2"/>
  <c r="AD5310" i="2"/>
  <c r="AD421" i="2"/>
  <c r="AD5311" i="2"/>
  <c r="AD5312" i="2"/>
  <c r="AD5313" i="2"/>
  <c r="AD5314" i="2"/>
  <c r="AD5315" i="2"/>
  <c r="AD5316" i="2"/>
  <c r="AD422" i="2"/>
  <c r="AD5317" i="2"/>
  <c r="AD5318" i="2"/>
  <c r="AD5319" i="2"/>
  <c r="AD5320" i="2"/>
  <c r="AD423" i="2"/>
  <c r="AD424" i="2"/>
  <c r="AD5321" i="2"/>
  <c r="AD5322" i="2"/>
  <c r="AD5323" i="2"/>
  <c r="AD5324" i="2"/>
  <c r="AD5325" i="2"/>
  <c r="AD5326" i="2"/>
  <c r="AD5327" i="2"/>
  <c r="AD5328" i="2"/>
  <c r="AD5329" i="2"/>
  <c r="AD5330" i="2"/>
  <c r="AD5331" i="2"/>
  <c r="AD5332" i="2"/>
  <c r="AD5333" i="2"/>
  <c r="AD5334" i="2"/>
  <c r="AD5335" i="2"/>
  <c r="AD5336" i="2"/>
  <c r="AD5337" i="2"/>
  <c r="AD5338" i="2"/>
  <c r="AD5339" i="2"/>
  <c r="AD5340" i="2"/>
  <c r="AD5341" i="2"/>
  <c r="AD425" i="2"/>
  <c r="AD5342" i="2"/>
  <c r="AD5343" i="2"/>
  <c r="AD5344" i="2"/>
  <c r="AD5345" i="2"/>
  <c r="AD5346" i="2"/>
  <c r="AD5347" i="2"/>
  <c r="AD5348" i="2"/>
  <c r="AD426" i="2"/>
  <c r="AD5349" i="2"/>
  <c r="AD427" i="2"/>
  <c r="AD5350" i="2"/>
  <c r="AD5351" i="2"/>
  <c r="AD5352" i="2"/>
  <c r="AD428" i="2"/>
  <c r="AD5353" i="2"/>
  <c r="AD5354" i="2"/>
  <c r="AD5355" i="2"/>
  <c r="AD5356" i="2"/>
  <c r="AD5357" i="2"/>
  <c r="AD5358" i="2"/>
  <c r="AD5359" i="2"/>
  <c r="AD5360" i="2"/>
  <c r="AD5361" i="2"/>
  <c r="AD5362" i="2"/>
  <c r="AD5363" i="2"/>
  <c r="AD5364" i="2"/>
  <c r="AD5365" i="2"/>
  <c r="AD5366" i="2"/>
  <c r="AD5367" i="2"/>
  <c r="AD5368" i="2"/>
  <c r="AD5369" i="2"/>
  <c r="AD5370" i="2"/>
  <c r="AD429" i="2"/>
  <c r="AD5371" i="2"/>
  <c r="AD5372" i="2"/>
  <c r="AD5373" i="2"/>
  <c r="AD5374" i="2"/>
  <c r="AD5375" i="2"/>
  <c r="AD5376" i="2"/>
  <c r="AD5377" i="2"/>
  <c r="AD5378" i="2"/>
  <c r="AD5379" i="2"/>
  <c r="AD430" i="2"/>
  <c r="AD5380" i="2"/>
  <c r="AD5381" i="2"/>
  <c r="AD431" i="2"/>
  <c r="AD5382" i="2"/>
  <c r="AD5383" i="2"/>
  <c r="AD5384" i="2"/>
  <c r="AD5385" i="2"/>
  <c r="AD5386" i="2"/>
  <c r="AD5387" i="2"/>
  <c r="AD5388" i="2"/>
  <c r="AD5389" i="2"/>
  <c r="AD5390" i="2"/>
  <c r="AD5391" i="2"/>
  <c r="AD5392" i="2"/>
  <c r="AD5393" i="2"/>
  <c r="AD5394" i="2"/>
  <c r="AD5395" i="2"/>
  <c r="AD5396" i="2"/>
  <c r="AD5397" i="2"/>
  <c r="AD5398" i="2"/>
  <c r="AD5399" i="2"/>
  <c r="AD5400" i="2"/>
  <c r="AD5401" i="2"/>
  <c r="AD5402" i="2"/>
  <c r="AD5403" i="2"/>
  <c r="AD5404" i="2"/>
  <c r="AD432" i="2"/>
  <c r="AD5405" i="2"/>
  <c r="AD5406" i="2"/>
  <c r="AD5407" i="2"/>
  <c r="AD5408" i="2"/>
  <c r="AD5409" i="2"/>
  <c r="AD5410" i="2"/>
  <c r="AD5411" i="2"/>
  <c r="AD5412" i="2"/>
  <c r="AD5413" i="2"/>
  <c r="AD5414" i="2"/>
  <c r="AD5415" i="2"/>
  <c r="AD5416" i="2"/>
  <c r="AD5417" i="2"/>
  <c r="AD5418" i="2"/>
  <c r="AD5419" i="2"/>
  <c r="AD5420" i="2"/>
  <c r="AD5421" i="2"/>
  <c r="AD5422" i="2"/>
  <c r="AD5423" i="2"/>
  <c r="AD5424" i="2"/>
  <c r="AD5425" i="2"/>
  <c r="AD5426" i="2"/>
  <c r="AD5427" i="2"/>
  <c r="AD5428" i="2"/>
  <c r="AD5429" i="2"/>
  <c r="AD5430" i="2"/>
  <c r="AD5431" i="2"/>
  <c r="AD5432" i="2"/>
  <c r="AD5433" i="2"/>
  <c r="AD433" i="2"/>
  <c r="AD5434" i="2"/>
  <c r="AD5435" i="2"/>
  <c r="AD5436" i="2"/>
  <c r="AD5437" i="2"/>
  <c r="AD5438" i="2"/>
  <c r="AD5439" i="2"/>
  <c r="AD5440" i="2"/>
  <c r="AD5441" i="2"/>
  <c r="AD5442" i="2"/>
  <c r="AD5443" i="2"/>
  <c r="AD5444" i="2"/>
  <c r="AD5445" i="2"/>
  <c r="AD434" i="2"/>
  <c r="AD5446" i="2"/>
  <c r="AD5447" i="2"/>
  <c r="AD5448" i="2"/>
  <c r="AD5449" i="2"/>
  <c r="AD5450" i="2"/>
  <c r="AD5451" i="2"/>
  <c r="AD5452" i="2"/>
  <c r="AD5453" i="2"/>
  <c r="AD5454" i="2"/>
  <c r="AD5455" i="2"/>
  <c r="AD5456" i="2"/>
  <c r="AD5457" i="2"/>
  <c r="AD435" i="2"/>
  <c r="AD5458" i="2"/>
  <c r="AD5459" i="2"/>
  <c r="AD5460" i="2"/>
  <c r="AD5461" i="2"/>
  <c r="AD5462" i="2"/>
  <c r="AD5463" i="2"/>
  <c r="AD5464" i="2"/>
  <c r="AD5465" i="2"/>
  <c r="AD5466" i="2"/>
  <c r="AD5467" i="2"/>
  <c r="AD5468" i="2"/>
  <c r="AD5469" i="2"/>
  <c r="AD436" i="2"/>
  <c r="AD5470" i="2"/>
  <c r="AD5471" i="2"/>
  <c r="AD5472" i="2"/>
  <c r="AD5473" i="2"/>
  <c r="AD5474" i="2"/>
  <c r="AD5475" i="2"/>
  <c r="AD5476" i="2"/>
  <c r="AD5477" i="2"/>
  <c r="AD5478" i="2"/>
  <c r="AD5479" i="2"/>
  <c r="AD5480" i="2"/>
  <c r="AD5481" i="2"/>
  <c r="AD5482" i="2"/>
  <c r="AD5483" i="2"/>
  <c r="AD5484" i="2"/>
  <c r="AD5485" i="2"/>
  <c r="AD437" i="2"/>
  <c r="AD438" i="2"/>
  <c r="AD5486" i="2"/>
  <c r="AD5487" i="2"/>
  <c r="AD5488" i="2"/>
  <c r="AD5489" i="2"/>
  <c r="AD5490" i="2"/>
  <c r="AD5491" i="2"/>
  <c r="AD439" i="2"/>
  <c r="AD5492" i="2"/>
  <c r="AD5493" i="2"/>
  <c r="AD5494" i="2"/>
  <c r="AD5495" i="2"/>
  <c r="AD5496" i="2"/>
  <c r="AD5497" i="2"/>
  <c r="AD5498" i="2"/>
  <c r="AD5499" i="2"/>
  <c r="AD5500" i="2"/>
  <c r="AD5501" i="2"/>
  <c r="AD440" i="2"/>
  <c r="AD5502" i="2"/>
  <c r="AD5503" i="2"/>
  <c r="AD5504" i="2"/>
  <c r="AD5505" i="2"/>
  <c r="AD5506" i="2"/>
  <c r="AD441" i="2"/>
  <c r="AD5507" i="2"/>
  <c r="AD442" i="2"/>
  <c r="AD5508" i="2"/>
  <c r="AD443" i="2"/>
  <c r="AD5509" i="2"/>
  <c r="AD5510" i="2"/>
  <c r="AD5511" i="2"/>
  <c r="AD5512" i="2"/>
  <c r="AD5513" i="2"/>
  <c r="AD5514" i="2"/>
  <c r="AD5515" i="2"/>
  <c r="AD444" i="2"/>
  <c r="AD5516" i="2"/>
  <c r="AD5517" i="2"/>
  <c r="AD5518" i="2"/>
  <c r="AD5519" i="2"/>
  <c r="AD5520" i="2"/>
  <c r="AD445" i="2"/>
  <c r="AD5521" i="2"/>
  <c r="AD5522" i="2"/>
  <c r="AD5523" i="2"/>
  <c r="AD5524" i="2"/>
  <c r="AD5525" i="2"/>
  <c r="AD5526" i="2"/>
  <c r="AD5527" i="2"/>
  <c r="AD5528" i="2"/>
  <c r="AD5529" i="2"/>
  <c r="AD5530" i="2"/>
  <c r="AD5531" i="2"/>
  <c r="AD5532" i="2"/>
  <c r="AD5533" i="2"/>
  <c r="AD5534" i="2"/>
  <c r="AD5535" i="2"/>
  <c r="AD5536" i="2"/>
  <c r="AD5537" i="2"/>
  <c r="AD5538" i="2"/>
  <c r="AD5539" i="2"/>
  <c r="AD5540" i="2"/>
  <c r="AD5541" i="2"/>
  <c r="AD5542" i="2"/>
  <c r="AD5543" i="2"/>
  <c r="AD5544" i="2"/>
  <c r="AD5545" i="2"/>
  <c r="AD5546" i="2"/>
  <c r="AD5547" i="2"/>
  <c r="AD446" i="2"/>
  <c r="AD5548" i="2"/>
  <c r="AD5549" i="2"/>
  <c r="AD5550" i="2"/>
  <c r="AD5551" i="2"/>
  <c r="AD5552" i="2"/>
  <c r="AD5553" i="2"/>
  <c r="AD5554" i="2"/>
  <c r="AD5555" i="2"/>
  <c r="AD5556" i="2"/>
  <c r="AD5557" i="2"/>
  <c r="AD5558" i="2"/>
  <c r="AD5559" i="2"/>
  <c r="AD5560" i="2"/>
  <c r="AD5561" i="2"/>
  <c r="AD5562" i="2"/>
  <c r="AD5563" i="2"/>
  <c r="AD5564" i="2"/>
  <c r="AD5565" i="2"/>
  <c r="AD5566" i="2"/>
  <c r="AD5567" i="2"/>
  <c r="AD5568" i="2"/>
  <c r="AD5569" i="2"/>
  <c r="AD5570" i="2"/>
  <c r="AD5571" i="2"/>
  <c r="AD5572" i="2"/>
  <c r="AD447" i="2"/>
  <c r="AD5573" i="2"/>
  <c r="AD5574" i="2"/>
  <c r="AD448" i="2"/>
  <c r="AD5575" i="2"/>
  <c r="AD5576" i="2"/>
  <c r="AD5577" i="2"/>
  <c r="AD5578" i="2"/>
  <c r="AD5579" i="2"/>
  <c r="AD5580" i="2"/>
  <c r="AD5581" i="2"/>
  <c r="AD5582" i="2"/>
  <c r="AD5583" i="2"/>
  <c r="AD5584" i="2"/>
  <c r="AD5585" i="2"/>
  <c r="AD5586" i="2"/>
  <c r="AD449" i="2"/>
  <c r="AD5587" i="2"/>
  <c r="AD5588" i="2"/>
  <c r="AD5589" i="2"/>
  <c r="AD5590" i="2"/>
  <c r="AD5591" i="2"/>
  <c r="AD5592" i="2"/>
  <c r="AD5593" i="2"/>
  <c r="AD5594" i="2"/>
  <c r="AD5595" i="2"/>
  <c r="AD5596" i="2"/>
  <c r="AD5597" i="2"/>
  <c r="AD450" i="2"/>
  <c r="AD451" i="2"/>
  <c r="AD5598" i="2"/>
  <c r="AD5599" i="2"/>
  <c r="AD5600" i="2"/>
  <c r="AD5601" i="2"/>
  <c r="AD5602" i="2"/>
  <c r="AD5603" i="2"/>
  <c r="AD5604" i="2"/>
  <c r="AD5605" i="2"/>
  <c r="AD5606" i="2"/>
  <c r="AD5607" i="2"/>
  <c r="AD5608" i="2"/>
  <c r="AD5609" i="2"/>
  <c r="AD5610" i="2"/>
  <c r="AD5611" i="2"/>
  <c r="AD5612" i="2"/>
  <c r="AD5613" i="2"/>
  <c r="AD5614" i="2"/>
  <c r="AD5615" i="2"/>
  <c r="AD5616" i="2"/>
  <c r="AD5617" i="2"/>
  <c r="AD5618" i="2"/>
  <c r="AD452" i="2"/>
  <c r="AD5619" i="2"/>
  <c r="AD5620" i="2"/>
  <c r="AD5621" i="2"/>
  <c r="AD5622" i="2"/>
  <c r="AD5623" i="2"/>
  <c r="AD5624" i="2"/>
  <c r="AD5625" i="2"/>
  <c r="AD5626" i="2"/>
  <c r="AD453" i="2"/>
  <c r="AD5627" i="2"/>
  <c r="AD5628" i="2"/>
  <c r="AD5629" i="2"/>
  <c r="AD5630" i="2"/>
  <c r="AD454" i="2"/>
  <c r="AD5631" i="2"/>
  <c r="AD5632" i="2"/>
  <c r="AD455" i="2"/>
  <c r="AD5633" i="2"/>
  <c r="AD5634" i="2"/>
  <c r="AD5635" i="2"/>
  <c r="AD5636" i="2"/>
  <c r="AD5637" i="2"/>
  <c r="AD5638" i="2"/>
  <c r="AD5639" i="2"/>
  <c r="AD456" i="2"/>
  <c r="AD5640" i="2"/>
  <c r="AD5641" i="2"/>
  <c r="AD5642" i="2"/>
  <c r="AD5643" i="2"/>
  <c r="AD5644" i="2"/>
  <c r="AD5645" i="2"/>
  <c r="AD5646" i="2"/>
  <c r="AD5647" i="2"/>
  <c r="AD457" i="2"/>
  <c r="AD5648" i="2"/>
  <c r="AD5649" i="2"/>
  <c r="AD5650" i="2"/>
  <c r="AD5651" i="2"/>
  <c r="AD5652" i="2"/>
  <c r="AD5653" i="2"/>
  <c r="AD5654" i="2"/>
  <c r="AD458" i="2"/>
  <c r="AD5655" i="2"/>
  <c r="AD5656" i="2"/>
  <c r="AD5657" i="2"/>
  <c r="AD5658" i="2"/>
  <c r="AD5659" i="2"/>
  <c r="AD5660" i="2"/>
  <c r="AD5661" i="2"/>
  <c r="AD5662" i="2"/>
  <c r="AD5663" i="2"/>
  <c r="AD5664" i="2"/>
  <c r="AD459" i="2"/>
  <c r="AD5665" i="2"/>
  <c r="AD460" i="2"/>
  <c r="AD5666" i="2"/>
  <c r="AD5667" i="2"/>
  <c r="AD5668" i="2"/>
  <c r="AD5669" i="2"/>
  <c r="AD5670" i="2"/>
  <c r="AD5671" i="2"/>
  <c r="AD5672" i="2"/>
  <c r="AD5673" i="2"/>
  <c r="AD5674" i="2"/>
  <c r="AD5675" i="2"/>
  <c r="AD5676" i="2"/>
  <c r="AD5677" i="2"/>
  <c r="AD5678" i="2"/>
  <c r="AD5679" i="2"/>
  <c r="AD5680" i="2"/>
  <c r="AD461" i="2"/>
  <c r="AD5681" i="2"/>
  <c r="AD5682" i="2"/>
  <c r="AD5683" i="2"/>
  <c r="AD462" i="2"/>
  <c r="AD5684" i="2"/>
  <c r="AD5685" i="2"/>
  <c r="AD5686" i="2"/>
  <c r="AD5687" i="2"/>
  <c r="AD5688" i="2"/>
  <c r="AD5689" i="2"/>
  <c r="AD5690" i="2"/>
  <c r="AD5691" i="2"/>
  <c r="AD5692" i="2"/>
  <c r="AD463" i="2"/>
  <c r="AD5693" i="2"/>
  <c r="AD5694" i="2"/>
  <c r="AD5695" i="2"/>
  <c r="AD5696" i="2"/>
  <c r="AD5697" i="2"/>
  <c r="AD5698" i="2"/>
  <c r="AD464" i="2"/>
  <c r="AD5699" i="2"/>
  <c r="AD5700" i="2"/>
  <c r="AD5701" i="2"/>
  <c r="AD5702" i="2"/>
  <c r="AD5703" i="2"/>
  <c r="AD5704" i="2"/>
  <c r="AD5705" i="2"/>
  <c r="AD5706" i="2"/>
  <c r="AD5707" i="2"/>
  <c r="AD5708" i="2"/>
  <c r="AD5709" i="2"/>
  <c r="AD5710" i="2"/>
  <c r="AD5711" i="2"/>
  <c r="AD5712" i="2"/>
  <c r="AD5713" i="2"/>
  <c r="AD5714" i="2"/>
  <c r="AD5715" i="2"/>
  <c r="AD5716" i="2"/>
  <c r="AD465" i="2"/>
  <c r="AD5717" i="2"/>
  <c r="AD5718" i="2"/>
  <c r="AD5719" i="2"/>
  <c r="AD5720" i="2"/>
  <c r="AD466" i="2"/>
  <c r="AD5721" i="2"/>
  <c r="AD5722" i="2"/>
  <c r="AD5723" i="2"/>
  <c r="AD5724" i="2"/>
  <c r="AD5725" i="2"/>
  <c r="AD5726" i="2"/>
  <c r="AD5727" i="2"/>
  <c r="AD5728" i="2"/>
  <c r="AD467" i="2"/>
  <c r="AD5729" i="2"/>
  <c r="AD5730" i="2"/>
  <c r="AD5731" i="2"/>
  <c r="AD468" i="2"/>
  <c r="AD5732" i="2"/>
  <c r="AD5733" i="2"/>
  <c r="AD5734" i="2"/>
  <c r="AD5735" i="2"/>
  <c r="AD5736" i="2"/>
  <c r="AD5737" i="2"/>
  <c r="AD5738" i="2"/>
  <c r="AD5739" i="2"/>
  <c r="AD5740" i="2"/>
  <c r="AD5741" i="2"/>
  <c r="AD5742" i="2"/>
  <c r="AD469" i="2"/>
  <c r="AD5743" i="2"/>
  <c r="AD5744" i="2"/>
  <c r="AD5745" i="2"/>
  <c r="AD5746" i="2"/>
  <c r="AD5747" i="2"/>
  <c r="AD5748" i="2"/>
  <c r="AD5749" i="2"/>
  <c r="AD5750" i="2"/>
  <c r="AD5751" i="2"/>
  <c r="AD5752" i="2"/>
  <c r="AD5753" i="2"/>
  <c r="AD5754" i="2"/>
  <c r="AD5755" i="2"/>
  <c r="AD5756" i="2"/>
  <c r="AD5757" i="2"/>
  <c r="AD5758" i="2"/>
  <c r="AD5759" i="2"/>
  <c r="AD5760" i="2"/>
  <c r="AD5761" i="2"/>
  <c r="AD5762" i="2"/>
  <c r="AD5763" i="2"/>
  <c r="AD5764" i="2"/>
  <c r="AD470" i="2"/>
  <c r="AD5765" i="2"/>
  <c r="AD5766" i="2"/>
  <c r="AD5767" i="2"/>
  <c r="AD5768" i="2"/>
  <c r="AD5769" i="2"/>
  <c r="AD5770" i="2"/>
  <c r="AD5771" i="2"/>
  <c r="AD5772" i="2"/>
  <c r="AD5773" i="2"/>
  <c r="AD5774" i="2"/>
  <c r="AD5775" i="2"/>
  <c r="AD5776" i="2"/>
  <c r="AD5777" i="2"/>
  <c r="AD471" i="2"/>
  <c r="AD5778" i="2"/>
  <c r="AD5779" i="2"/>
  <c r="AD5780" i="2"/>
  <c r="AD5781" i="2"/>
  <c r="AD5782" i="2"/>
  <c r="AD5783" i="2"/>
  <c r="AD5784" i="2"/>
  <c r="AD5785" i="2"/>
  <c r="AD5786" i="2"/>
  <c r="AD5787" i="2"/>
  <c r="AD472" i="2"/>
  <c r="AD5788" i="2"/>
  <c r="AD5789" i="2"/>
  <c r="AD5790" i="2"/>
  <c r="AD5791" i="2"/>
  <c r="AD5792" i="2"/>
  <c r="AD5793" i="2"/>
  <c r="AD473" i="2"/>
  <c r="AD5794" i="2"/>
  <c r="AD5795" i="2"/>
  <c r="AD5796" i="2"/>
  <c r="AD5797" i="2"/>
  <c r="AD5798" i="2"/>
  <c r="AD5799" i="2"/>
  <c r="AD474" i="2"/>
  <c r="AD5800" i="2"/>
  <c r="AD5801" i="2"/>
  <c r="AD5802" i="2"/>
  <c r="AD5803" i="2"/>
  <c r="AD5804" i="2"/>
  <c r="AD5805" i="2"/>
  <c r="AD5806" i="2"/>
  <c r="AD5807" i="2"/>
  <c r="AD5808" i="2"/>
  <c r="AD5809" i="2"/>
  <c r="AD5810" i="2"/>
  <c r="AD5811" i="2"/>
  <c r="AD5812" i="2"/>
  <c r="AD5813" i="2"/>
  <c r="AD5814" i="2"/>
  <c r="AD5815" i="2"/>
  <c r="AD5816" i="2"/>
  <c r="AD5817" i="2"/>
  <c r="AD5818" i="2"/>
  <c r="AD5819" i="2"/>
  <c r="AD5820" i="2"/>
  <c r="AD5821" i="2"/>
  <c r="AD5822" i="2"/>
  <c r="AD5823" i="2"/>
  <c r="AD5824" i="2"/>
  <c r="AD5825" i="2"/>
  <c r="AD5826" i="2"/>
  <c r="AD5827" i="2"/>
  <c r="AD5828" i="2"/>
  <c r="AD5829" i="2"/>
  <c r="AD5830" i="2"/>
  <c r="AD5831" i="2"/>
  <c r="AD5832" i="2"/>
  <c r="AD5833" i="2"/>
  <c r="AD5834" i="2"/>
  <c r="AD5835" i="2"/>
  <c r="AD5836" i="2"/>
  <c r="AD5837" i="2"/>
  <c r="AD5838" i="2"/>
  <c r="AD5839" i="2"/>
  <c r="AD5840" i="2"/>
  <c r="AD475" i="2"/>
  <c r="AD5841" i="2"/>
  <c r="AD5842" i="2"/>
  <c r="AD5843" i="2"/>
  <c r="AD5844" i="2"/>
  <c r="AD5845" i="2"/>
  <c r="AD5846" i="2"/>
  <c r="AD5847" i="2"/>
  <c r="AD5848" i="2"/>
  <c r="AD5849" i="2"/>
  <c r="AD5850" i="2"/>
  <c r="AD5851" i="2"/>
  <c r="AD5852" i="2"/>
  <c r="AD5853" i="2"/>
  <c r="AD5854" i="2"/>
  <c r="AD5855" i="2"/>
  <c r="AD5856" i="2"/>
  <c r="AD476" i="2"/>
  <c r="AD5857" i="2"/>
  <c r="AD5858" i="2"/>
  <c r="AD5859" i="2"/>
  <c r="AD5860" i="2"/>
  <c r="AD5861" i="2"/>
  <c r="AD5862" i="2"/>
  <c r="AD5863" i="2"/>
  <c r="AD5864" i="2"/>
  <c r="AD5865" i="2"/>
  <c r="AD5866" i="2"/>
  <c r="AD5867" i="2"/>
  <c r="AD5868" i="2"/>
  <c r="AD5869" i="2"/>
  <c r="AD477" i="2"/>
  <c r="AD5870" i="2"/>
  <c r="AD5871" i="2"/>
  <c r="AD5872" i="2"/>
  <c r="AD478" i="2"/>
  <c r="AD5873" i="2"/>
  <c r="AD5874" i="2"/>
  <c r="AD5875" i="2"/>
  <c r="AD5876" i="2"/>
  <c r="AD5877" i="2"/>
  <c r="AD5878" i="2"/>
  <c r="AD5879" i="2"/>
  <c r="AD5880" i="2"/>
  <c r="AD5881" i="2"/>
  <c r="AD5882" i="2"/>
  <c r="AD5883" i="2"/>
  <c r="AD5884" i="2"/>
  <c r="AD5885" i="2"/>
  <c r="AD5886" i="2"/>
  <c r="AD5887" i="2"/>
  <c r="AD5888" i="2"/>
  <c r="AD5889" i="2"/>
  <c r="AD479" i="2"/>
  <c r="AD5890" i="2"/>
  <c r="AD5891" i="2"/>
  <c r="AD5892" i="2"/>
  <c r="AD5893" i="2"/>
  <c r="AD5894" i="2"/>
  <c r="AD5895" i="2"/>
  <c r="AD5896" i="2"/>
  <c r="AD5897" i="2"/>
  <c r="AD5898" i="2"/>
  <c r="AD5899" i="2"/>
  <c r="AD5900" i="2"/>
  <c r="AD5901" i="2"/>
  <c r="AD5902" i="2"/>
  <c r="AD5903" i="2"/>
  <c r="AD5904" i="2"/>
  <c r="AD5905" i="2"/>
  <c r="AD5906" i="2"/>
  <c r="AD5907" i="2"/>
  <c r="AD5908" i="2"/>
  <c r="AD5909" i="2"/>
  <c r="AD5910" i="2"/>
  <c r="AD5911" i="2"/>
  <c r="AD5912" i="2"/>
  <c r="AD5913" i="2"/>
  <c r="AD5914" i="2"/>
  <c r="AD5915" i="2"/>
  <c r="AD5916" i="2"/>
  <c r="AD5917" i="2"/>
  <c r="AD5918" i="2"/>
  <c r="AD5919" i="2"/>
  <c r="AD5920" i="2"/>
  <c r="AD5921" i="2"/>
  <c r="AD5922" i="2"/>
  <c r="AD5923" i="2"/>
  <c r="AD5924" i="2"/>
  <c r="AD5925" i="2"/>
  <c r="AD5926" i="2"/>
  <c r="AD5927" i="2"/>
  <c r="AD5928" i="2"/>
  <c r="AD5929" i="2"/>
  <c r="AD5930" i="2"/>
  <c r="AD480" i="2"/>
  <c r="AD5931" i="2"/>
  <c r="AD5932" i="2"/>
  <c r="AD481" i="2"/>
  <c r="AD5933" i="2"/>
  <c r="AD5934" i="2"/>
  <c r="AD5935" i="2"/>
  <c r="AD5936" i="2"/>
  <c r="AD482" i="2"/>
  <c r="AD5937" i="2"/>
  <c r="AD5938" i="2"/>
  <c r="AD483" i="2"/>
  <c r="AD5939" i="2"/>
  <c r="AD5940" i="2"/>
  <c r="AD5941" i="2"/>
  <c r="AD5942" i="2"/>
  <c r="AD5943" i="2"/>
  <c r="AD484" i="2"/>
  <c r="AD5944" i="2"/>
  <c r="AD5945" i="2"/>
  <c r="AD5946" i="2"/>
  <c r="AD5947" i="2"/>
  <c r="AD5948" i="2"/>
  <c r="AD5949" i="2"/>
  <c r="AD5950" i="2"/>
  <c r="AD5951" i="2"/>
  <c r="AD5952" i="2"/>
  <c r="AD5953" i="2"/>
  <c r="AD5954" i="2"/>
  <c r="AD5955" i="2"/>
  <c r="AD5956" i="2"/>
  <c r="AD5957" i="2"/>
  <c r="AD5958" i="2"/>
  <c r="AD5959" i="2"/>
  <c r="AD5960" i="2"/>
  <c r="AD485" i="2"/>
  <c r="AD5961" i="2"/>
  <c r="AD5962" i="2"/>
  <c r="AD5963" i="2"/>
  <c r="AD5964" i="2"/>
  <c r="AD5965" i="2"/>
  <c r="AD5966" i="2"/>
  <c r="AD5967" i="2"/>
  <c r="AD5968" i="2"/>
  <c r="AD486" i="2"/>
  <c r="AD5969" i="2"/>
  <c r="AD5970" i="2"/>
  <c r="AD5971" i="2"/>
  <c r="AD5972" i="2"/>
  <c r="AD5973" i="2"/>
  <c r="AD5974" i="2"/>
  <c r="AD5975" i="2"/>
  <c r="AD5976" i="2"/>
  <c r="AD5977" i="2"/>
  <c r="AD5978" i="2"/>
  <c r="AD5979" i="2"/>
  <c r="AD5980" i="2"/>
  <c r="AD5981" i="2"/>
  <c r="AD5982" i="2"/>
  <c r="AD5983" i="2"/>
  <c r="AD5984" i="2"/>
  <c r="AD5985" i="2"/>
  <c r="AD5986" i="2"/>
  <c r="AD5987" i="2"/>
  <c r="AD5988" i="2"/>
  <c r="AD5989" i="2"/>
  <c r="AD5990" i="2"/>
  <c r="AD487" i="2"/>
  <c r="AD5991" i="2"/>
  <c r="AD5992" i="2"/>
  <c r="AD5993" i="2"/>
  <c r="AD5994" i="2"/>
  <c r="AD5995" i="2"/>
  <c r="AD5996" i="2"/>
  <c r="AD5997" i="2"/>
  <c r="AD5998" i="2"/>
  <c r="AD5999" i="2"/>
  <c r="AD6000" i="2"/>
  <c r="AD6001" i="2"/>
  <c r="AD6002" i="2"/>
  <c r="AD6003" i="2"/>
  <c r="AD6004" i="2"/>
  <c r="AD6005" i="2"/>
  <c r="AD6006" i="2"/>
  <c r="AD488" i="2"/>
  <c r="AD6007" i="2"/>
  <c r="AD6008" i="2"/>
  <c r="AD489" i="2"/>
  <c r="AD6009" i="2"/>
  <c r="AD6010" i="2"/>
  <c r="AD6011" i="2"/>
  <c r="AD6012" i="2"/>
  <c r="AD6013" i="2"/>
  <c r="AD6014" i="2"/>
  <c r="AD6015" i="2"/>
  <c r="AD6016" i="2"/>
  <c r="AD6017" i="2"/>
  <c r="AD6018" i="2"/>
  <c r="AD6019" i="2"/>
  <c r="AD6020" i="2"/>
  <c r="AD6021" i="2"/>
  <c r="AD6022" i="2"/>
  <c r="AD6023" i="2"/>
  <c r="AD6024" i="2"/>
  <c r="AD6025" i="2"/>
  <c r="AD6026" i="2"/>
  <c r="AD6027" i="2"/>
  <c r="AD6028" i="2"/>
  <c r="AD490" i="2"/>
  <c r="AD6029" i="2"/>
  <c r="AD6030" i="2"/>
  <c r="AD491" i="2"/>
  <c r="AD6031" i="2"/>
  <c r="AD6032" i="2"/>
  <c r="AD6033" i="2"/>
  <c r="AD6034" i="2"/>
  <c r="AD6035" i="2"/>
  <c r="AD6036" i="2"/>
  <c r="AD6037" i="2"/>
  <c r="AD6038" i="2"/>
  <c r="AD6039" i="2"/>
  <c r="AD6040" i="2"/>
  <c r="AD6041" i="2"/>
  <c r="AD6042" i="2"/>
  <c r="AD6043" i="2"/>
  <c r="AD6044" i="2"/>
  <c r="AD6045" i="2"/>
  <c r="AD6046" i="2"/>
  <c r="AD6047" i="2"/>
  <c r="AD6048" i="2"/>
  <c r="AD6049" i="2"/>
  <c r="AD6050" i="2"/>
  <c r="AD6051" i="2"/>
  <c r="AD6052" i="2"/>
  <c r="AD6053" i="2"/>
  <c r="AD6054" i="2"/>
  <c r="AD6055" i="2"/>
  <c r="AD6056" i="2"/>
  <c r="AD6057" i="2"/>
  <c r="AD6058" i="2"/>
  <c r="AD6059" i="2"/>
  <c r="AD6060" i="2"/>
  <c r="AD6061" i="2"/>
  <c r="AD6062" i="2"/>
  <c r="AD6063" i="2"/>
  <c r="AD6064" i="2"/>
  <c r="AD6065" i="2"/>
  <c r="AD6066" i="2"/>
  <c r="AD6067" i="2"/>
  <c r="AD6068" i="2"/>
  <c r="AD6069" i="2"/>
  <c r="AD6070" i="2"/>
  <c r="AD6071" i="2"/>
  <c r="AD6072" i="2"/>
  <c r="AD6073" i="2"/>
  <c r="AD6074" i="2"/>
  <c r="AD6075" i="2"/>
  <c r="AD6076" i="2"/>
  <c r="AD6077" i="2"/>
  <c r="AD6078" i="2"/>
  <c r="AD6079" i="2"/>
  <c r="AD6080" i="2"/>
  <c r="AD6081" i="2"/>
  <c r="AD6082" i="2"/>
  <c r="AD6083" i="2"/>
  <c r="AD6084" i="2"/>
  <c r="AD6085" i="2"/>
  <c r="AD6086" i="2"/>
  <c r="AD6087" i="2"/>
  <c r="AD6088" i="2"/>
  <c r="AD6089" i="2"/>
  <c r="AD6090" i="2"/>
  <c r="AD6091" i="2"/>
  <c r="AD6092" i="2"/>
  <c r="AD492" i="2"/>
  <c r="AD6093" i="2"/>
  <c r="AD6094" i="2"/>
  <c r="AD6095" i="2"/>
  <c r="AD6096" i="2"/>
  <c r="AD6097" i="2"/>
  <c r="AD6098" i="2"/>
  <c r="AD6099" i="2"/>
  <c r="AD6100" i="2"/>
  <c r="AD6101" i="2"/>
  <c r="AD6102" i="2"/>
  <c r="AD6103" i="2"/>
  <c r="AD6104" i="2"/>
  <c r="AD6105" i="2"/>
  <c r="AD6106" i="2"/>
  <c r="AD6107" i="2"/>
  <c r="AD6108" i="2"/>
  <c r="AD6109" i="2"/>
  <c r="AD6110" i="2"/>
  <c r="AD6111" i="2"/>
  <c r="AD6112" i="2"/>
  <c r="AD6113" i="2"/>
  <c r="AD6114" i="2"/>
  <c r="AD6115" i="2"/>
  <c r="AD6116" i="2"/>
  <c r="AD6117" i="2"/>
  <c r="AD6118" i="2"/>
  <c r="AD6119" i="2"/>
  <c r="AD6120" i="2"/>
  <c r="AD6121" i="2"/>
  <c r="AD493" i="2"/>
  <c r="AD6122" i="2"/>
  <c r="AD6123" i="2"/>
  <c r="AD6124" i="2"/>
  <c r="AD6125" i="2"/>
  <c r="AD6126" i="2"/>
  <c r="AD6127" i="2"/>
  <c r="AD6128" i="2"/>
  <c r="AD6129" i="2"/>
  <c r="AD6130" i="2"/>
  <c r="AD6131" i="2"/>
  <c r="AD494" i="2"/>
  <c r="AD6132" i="2"/>
  <c r="AD495" i="2"/>
  <c r="AD6133" i="2"/>
  <c r="AD6134" i="2"/>
  <c r="AD6135" i="2"/>
  <c r="AD6136" i="2"/>
  <c r="AD6137" i="2"/>
  <c r="AD6138" i="2"/>
  <c r="AD6139" i="2"/>
  <c r="AD6140" i="2"/>
  <c r="AD6141" i="2"/>
  <c r="AD6142" i="2"/>
  <c r="AD6143" i="2"/>
  <c r="AD496" i="2"/>
  <c r="AD6144" i="2"/>
  <c r="AD6145" i="2"/>
  <c r="AD6146" i="2"/>
  <c r="AD6147" i="2"/>
  <c r="AD6148" i="2"/>
  <c r="AD6149" i="2"/>
  <c r="AD497" i="2"/>
  <c r="AD6150" i="2"/>
  <c r="AD6151" i="2"/>
  <c r="AD6152" i="2"/>
  <c r="AD6153" i="2"/>
  <c r="AD6154" i="2"/>
  <c r="AD6155" i="2"/>
  <c r="AD6156" i="2"/>
  <c r="AD6157" i="2"/>
  <c r="AD498" i="2"/>
  <c r="AD6158" i="2"/>
  <c r="AD6159" i="2"/>
  <c r="AD6160" i="2"/>
  <c r="AD6161" i="2"/>
  <c r="AD6162" i="2"/>
  <c r="AD6163" i="2"/>
  <c r="AD6164" i="2"/>
  <c r="AD6165" i="2"/>
  <c r="AD6166" i="2"/>
  <c r="AD6167" i="2"/>
  <c r="AD6168" i="2"/>
  <c r="AD6169" i="2"/>
  <c r="AD6170" i="2"/>
  <c r="AD6171" i="2"/>
  <c r="AD6172" i="2"/>
  <c r="AD6173" i="2"/>
  <c r="AD6174" i="2"/>
  <c r="AD6175" i="2"/>
  <c r="AD6176" i="2"/>
  <c r="AD6177" i="2"/>
  <c r="AD6178" i="2"/>
  <c r="AD6179" i="2"/>
  <c r="AD6180" i="2"/>
  <c r="AD6181" i="2"/>
  <c r="AD6182" i="2"/>
  <c r="AD6183" i="2"/>
  <c r="AD6184" i="2"/>
  <c r="AD6185" i="2"/>
  <c r="AD6186" i="2"/>
  <c r="AD6187" i="2"/>
  <c r="AD6188" i="2"/>
  <c r="AD6189" i="2"/>
  <c r="AD6190" i="2"/>
  <c r="AD6191" i="2"/>
  <c r="AD499" i="2"/>
  <c r="AD6192" i="2"/>
  <c r="AD6193" i="2"/>
  <c r="AD6194" i="2"/>
  <c r="AD6195" i="2"/>
  <c r="AD6196" i="2"/>
  <c r="AD500" i="2"/>
  <c r="AD6197" i="2"/>
  <c r="AD6198" i="2"/>
  <c r="AD6199" i="2"/>
  <c r="AD6200" i="2"/>
  <c r="AD6201" i="2"/>
  <c r="AD6202" i="2"/>
  <c r="AD6203" i="2"/>
  <c r="AD6204" i="2"/>
  <c r="AD6205" i="2"/>
  <c r="AD6206" i="2"/>
  <c r="AD6207" i="2"/>
  <c r="AD6208" i="2"/>
  <c r="AD6209" i="2"/>
  <c r="AD6210" i="2"/>
  <c r="AD6211" i="2"/>
  <c r="AD6212" i="2"/>
  <c r="AD6213" i="2"/>
  <c r="AD6214" i="2"/>
  <c r="AD6215" i="2"/>
  <c r="AD6216" i="2"/>
  <c r="AD6217" i="2"/>
  <c r="AD6218" i="2"/>
  <c r="AD6219" i="2"/>
  <c r="AD501" i="2"/>
  <c r="AD6220" i="2"/>
  <c r="AD6221" i="2"/>
  <c r="AD6222" i="2"/>
  <c r="AD6223" i="2"/>
  <c r="AD6224" i="2"/>
  <c r="AD6225" i="2"/>
  <c r="AD6226" i="2"/>
  <c r="AD6227" i="2"/>
  <c r="AD6228" i="2"/>
  <c r="AD6229" i="2"/>
  <c r="AD6230" i="2"/>
  <c r="AD6231" i="2"/>
  <c r="AD6232" i="2"/>
  <c r="AD6233" i="2"/>
  <c r="AD6234" i="2"/>
  <c r="AD6235" i="2"/>
  <c r="AD6236" i="2"/>
  <c r="AD6237" i="2"/>
  <c r="AD6238" i="2"/>
  <c r="AD6239" i="2"/>
  <c r="AD502" i="2"/>
  <c r="AD6240" i="2"/>
  <c r="AD6241" i="2"/>
  <c r="AD6242" i="2"/>
  <c r="AD6243" i="2"/>
  <c r="AD6244" i="2"/>
  <c r="AD6245" i="2"/>
  <c r="AD6246" i="2"/>
  <c r="AD6247" i="2"/>
  <c r="AD6248" i="2"/>
  <c r="AD6249" i="2"/>
  <c r="AD6250" i="2"/>
  <c r="AD6251" i="2"/>
  <c r="AD6252" i="2"/>
  <c r="AD503" i="2"/>
  <c r="AD6253" i="2"/>
  <c r="AD6254" i="2"/>
  <c r="AD6255" i="2"/>
  <c r="AD6256" i="2"/>
  <c r="AD6257" i="2"/>
  <c r="AD6258" i="2"/>
  <c r="AD6259" i="2"/>
  <c r="AD6260" i="2"/>
  <c r="AD6261" i="2"/>
  <c r="AD6262" i="2"/>
  <c r="AD6263" i="2"/>
  <c r="AD6264" i="2"/>
  <c r="AD6265" i="2"/>
  <c r="AD504" i="2"/>
  <c r="AD6266" i="2"/>
  <c r="AD6267" i="2"/>
  <c r="AD6268" i="2"/>
  <c r="AD6269" i="2"/>
  <c r="AD6270" i="2"/>
  <c r="AD6271" i="2"/>
  <c r="AD505" i="2"/>
  <c r="AD506" i="2"/>
  <c r="AD6272" i="2"/>
  <c r="AD6273" i="2"/>
  <c r="AD6274" i="2"/>
  <c r="AD6275" i="2"/>
  <c r="AD6276" i="2"/>
  <c r="AD6277" i="2"/>
  <c r="AD6278" i="2"/>
  <c r="AD6279" i="2"/>
  <c r="AD6280" i="2"/>
  <c r="AD6281" i="2"/>
  <c r="AD6282" i="2"/>
  <c r="AD6283" i="2"/>
  <c r="AD6284" i="2"/>
  <c r="AD6285" i="2"/>
  <c r="AD6286" i="2"/>
  <c r="AD6287" i="2"/>
  <c r="AD6288" i="2"/>
  <c r="AD6289" i="2"/>
  <c r="AD6290" i="2"/>
  <c r="AD6291" i="2"/>
  <c r="AD6292" i="2"/>
  <c r="AD6293" i="2"/>
  <c r="AD6294" i="2"/>
  <c r="AD6295" i="2"/>
  <c r="AD6296" i="2"/>
  <c r="AD6297" i="2"/>
  <c r="AD6298" i="2"/>
  <c r="AD6299" i="2"/>
  <c r="AD6300" i="2"/>
  <c r="AD6301" i="2"/>
  <c r="AD6302" i="2"/>
  <c r="AD6303" i="2"/>
  <c r="AD6304" i="2"/>
  <c r="AD6305" i="2"/>
  <c r="AD6306" i="2"/>
  <c r="AD6307" i="2"/>
  <c r="AD6308" i="2"/>
  <c r="AD6309" i="2"/>
  <c r="AD6310" i="2"/>
  <c r="AD507" i="2"/>
  <c r="AD6311" i="2"/>
  <c r="AD6312" i="2"/>
  <c r="AD6313" i="2"/>
  <c r="AD6314" i="2"/>
  <c r="AD6315" i="2"/>
  <c r="AD6316" i="2"/>
  <c r="AD6317" i="2"/>
  <c r="AD6318" i="2"/>
  <c r="AD6319" i="2"/>
  <c r="AD508" i="2"/>
  <c r="AD6320" i="2"/>
  <c r="AD6321" i="2"/>
  <c r="AD6322" i="2"/>
  <c r="AD6323" i="2"/>
  <c r="AD6324" i="2"/>
  <c r="AD6325" i="2"/>
  <c r="AD6326" i="2"/>
  <c r="AD6327" i="2"/>
  <c r="AD6328" i="2"/>
  <c r="AD6329" i="2"/>
  <c r="AD6330" i="2"/>
  <c r="AD6331" i="2"/>
  <c r="AD6332" i="2"/>
  <c r="AD6333" i="2"/>
  <c r="AD509" i="2"/>
  <c r="AD6334" i="2"/>
  <c r="AD6335" i="2"/>
  <c r="AD6336" i="2"/>
  <c r="AD6337" i="2"/>
  <c r="AD6338" i="2"/>
  <c r="AD6339" i="2"/>
  <c r="AD6340" i="2"/>
  <c r="AD6341" i="2"/>
  <c r="AD6342" i="2"/>
  <c r="AD510" i="2"/>
  <c r="AD6343" i="2"/>
  <c r="AD6344" i="2"/>
  <c r="AD511" i="2"/>
  <c r="AD6345" i="2"/>
  <c r="AD512" i="2"/>
  <c r="AD6346" i="2"/>
  <c r="AD6347" i="2"/>
  <c r="AD6348" i="2"/>
  <c r="AD6349" i="2"/>
  <c r="AD6350" i="2"/>
  <c r="AD6351" i="2"/>
  <c r="AD6352" i="2"/>
  <c r="AD6353" i="2"/>
  <c r="AD6354" i="2"/>
  <c r="AD6355" i="2"/>
  <c r="AD6356" i="2"/>
  <c r="AD6357" i="2"/>
  <c r="AD6358" i="2"/>
  <c r="AD6359" i="2"/>
  <c r="AD6360" i="2"/>
  <c r="AD6361" i="2"/>
  <c r="AD6362" i="2"/>
  <c r="AD513" i="2"/>
  <c r="AD6363" i="2"/>
  <c r="AD514" i="2"/>
  <c r="AD6364" i="2"/>
  <c r="AD6365" i="2"/>
  <c r="AD6366" i="2"/>
  <c r="AD6367" i="2"/>
  <c r="AD6368" i="2"/>
  <c r="AD6369" i="2"/>
  <c r="AD6370" i="2"/>
  <c r="AD6371" i="2"/>
  <c r="AD6372" i="2"/>
  <c r="AD6373" i="2"/>
  <c r="AD6374" i="2"/>
  <c r="AD6375" i="2"/>
  <c r="AD6376" i="2"/>
  <c r="AD6377" i="2"/>
  <c r="AD6378" i="2"/>
  <c r="AD6379" i="2"/>
  <c r="AD6380" i="2"/>
  <c r="AD6381" i="2"/>
  <c r="AD6382" i="2"/>
  <c r="AD6383" i="2"/>
  <c r="AD6384" i="2"/>
  <c r="AD6385" i="2"/>
  <c r="AD6386" i="2"/>
  <c r="AD6387" i="2"/>
  <c r="AD6388" i="2"/>
  <c r="AD6389" i="2"/>
  <c r="AD6390" i="2"/>
  <c r="AD6391" i="2"/>
  <c r="AD6392" i="2"/>
  <c r="AD6393" i="2"/>
  <c r="AD6394" i="2"/>
  <c r="AD515" i="2"/>
  <c r="AD6395" i="2"/>
  <c r="AD6396" i="2"/>
  <c r="AD6397" i="2"/>
  <c r="AD6398" i="2"/>
  <c r="AD6399" i="2"/>
  <c r="AD6400" i="2"/>
  <c r="AD6401" i="2"/>
  <c r="AD516" i="2"/>
  <c r="AD6402" i="2"/>
  <c r="AD6403" i="2"/>
  <c r="AD6404" i="2"/>
  <c r="AD6405" i="2"/>
  <c r="AD6406" i="2"/>
  <c r="AD6407" i="2"/>
  <c r="AD6408" i="2"/>
  <c r="AD6409" i="2"/>
  <c r="AD6410" i="2"/>
  <c r="AD6411" i="2"/>
  <c r="AD6412" i="2"/>
  <c r="AD6413" i="2"/>
  <c r="AD6414" i="2"/>
  <c r="AD6415" i="2"/>
  <c r="AD6416" i="2"/>
  <c r="AD6417" i="2"/>
  <c r="AD6418" i="2"/>
  <c r="AD6419" i="2"/>
  <c r="AD6420" i="2"/>
  <c r="AD6421" i="2"/>
  <c r="AD6422" i="2"/>
  <c r="AD6423" i="2"/>
  <c r="AD6424" i="2"/>
  <c r="AD517" i="2"/>
  <c r="AD6425" i="2"/>
  <c r="AD6426" i="2"/>
  <c r="AD6427" i="2"/>
  <c r="AD6428" i="2"/>
  <c r="AD6429" i="2"/>
  <c r="AD6430" i="2"/>
  <c r="AD6431" i="2"/>
  <c r="AD6432" i="2"/>
  <c r="AD6433" i="2"/>
  <c r="AD6434" i="2"/>
  <c r="AD6435" i="2"/>
  <c r="AD518" i="2"/>
  <c r="AD6436" i="2"/>
  <c r="AD6437" i="2"/>
  <c r="AD6438" i="2"/>
  <c r="AD6439" i="2"/>
  <c r="AD6440" i="2"/>
  <c r="AD6441" i="2"/>
  <c r="AD6442" i="2"/>
  <c r="AD6443" i="2"/>
  <c r="AD6444" i="2"/>
  <c r="AD6445" i="2"/>
  <c r="AD6446" i="2"/>
  <c r="AD6447" i="2"/>
  <c r="AD6448" i="2"/>
  <c r="AD6449" i="2"/>
  <c r="AD6450" i="2"/>
  <c r="AD6451" i="2"/>
  <c r="AD519" i="2"/>
  <c r="AD6452" i="2"/>
  <c r="AD6453" i="2"/>
  <c r="AD520" i="2"/>
  <c r="AD6454" i="2"/>
  <c r="AD6455" i="2"/>
  <c r="AD6456" i="2"/>
  <c r="AD6457" i="2"/>
  <c r="AD6458" i="2"/>
  <c r="AD6459" i="2"/>
  <c r="AD6460" i="2"/>
  <c r="AD6461" i="2"/>
  <c r="AD6462" i="2"/>
  <c r="AD6463" i="2"/>
  <c r="AD6464" i="2"/>
  <c r="AD6465" i="2"/>
  <c r="AD6466" i="2"/>
  <c r="AD521" i="2"/>
  <c r="AD6467" i="2"/>
  <c r="AD6468" i="2"/>
  <c r="AD6469" i="2"/>
  <c r="AD6470" i="2"/>
  <c r="AD6471" i="2"/>
  <c r="AD6472" i="2"/>
  <c r="AD6473" i="2"/>
  <c r="AD6474" i="2"/>
  <c r="AD6475" i="2"/>
  <c r="AD6476" i="2"/>
  <c r="AD6477" i="2"/>
  <c r="AD6478" i="2"/>
  <c r="AD6479" i="2"/>
  <c r="AD6480" i="2"/>
  <c r="AD6481" i="2"/>
  <c r="AD6482" i="2"/>
  <c r="AD6483" i="2"/>
  <c r="AD6484" i="2"/>
  <c r="AD6485" i="2"/>
  <c r="AD6486" i="2"/>
  <c r="AD6487" i="2"/>
  <c r="AD6488" i="2"/>
  <c r="AD6489" i="2"/>
  <c r="AD6490" i="2"/>
  <c r="AD522" i="2"/>
  <c r="AD6491" i="2"/>
  <c r="AD6492" i="2"/>
  <c r="AD6493" i="2"/>
  <c r="AD6494" i="2"/>
  <c r="AD6495" i="2"/>
  <c r="AD6496" i="2"/>
  <c r="AD6497" i="2"/>
  <c r="AD6498" i="2"/>
  <c r="AD6499" i="2"/>
  <c r="AD6500" i="2"/>
  <c r="AD6501" i="2"/>
  <c r="AD523" i="2"/>
  <c r="AD524" i="2"/>
  <c r="AD6502" i="2"/>
  <c r="AD6503" i="2"/>
  <c r="AD6504" i="2"/>
  <c r="AD6505" i="2"/>
  <c r="AD6506" i="2"/>
  <c r="AD6507" i="2"/>
  <c r="AD6508" i="2"/>
  <c r="AD6509" i="2"/>
  <c r="AD6510" i="2"/>
  <c r="AD6511" i="2"/>
  <c r="AD6512" i="2"/>
  <c r="AD6513" i="2"/>
  <c r="AD6514" i="2"/>
  <c r="AD6515" i="2"/>
  <c r="AD6516" i="2"/>
  <c r="AD525" i="2"/>
  <c r="AD526" i="2"/>
  <c r="AD6517" i="2"/>
  <c r="AD6518" i="2"/>
  <c r="AD6519" i="2"/>
  <c r="AD6520" i="2"/>
  <c r="AD6521" i="2"/>
  <c r="AD6522" i="2"/>
  <c r="AD6523" i="2"/>
  <c r="AD527" i="2"/>
  <c r="AD6524" i="2"/>
  <c r="AD6525" i="2"/>
  <c r="AD6526" i="2"/>
  <c r="AD6527" i="2"/>
  <c r="AD6528" i="2"/>
  <c r="AD6529" i="2"/>
  <c r="AD6530" i="2"/>
  <c r="AD6531" i="2"/>
  <c r="AD6532" i="2"/>
  <c r="AD6533" i="2"/>
  <c r="AD6534" i="2"/>
  <c r="AD6535" i="2"/>
  <c r="AD6536" i="2"/>
  <c r="AD6537" i="2"/>
  <c r="AD6538" i="2"/>
  <c r="AD6539" i="2"/>
  <c r="AD6540" i="2"/>
  <c r="AD6541" i="2"/>
  <c r="AD6542" i="2"/>
  <c r="AD6543" i="2"/>
  <c r="AD6544" i="2"/>
  <c r="AD6545" i="2"/>
  <c r="AD6546" i="2"/>
  <c r="AD6547" i="2"/>
  <c r="AD6548" i="2"/>
  <c r="AD6549" i="2"/>
  <c r="AD6550" i="2"/>
  <c r="AD6551" i="2"/>
  <c r="AD6552" i="2"/>
  <c r="AD6553" i="2"/>
  <c r="AD6554" i="2"/>
  <c r="AD6555" i="2"/>
  <c r="AD6556" i="2"/>
  <c r="AD6557" i="2"/>
  <c r="AD6558" i="2"/>
  <c r="AD6559" i="2"/>
  <c r="AD6560" i="2"/>
  <c r="AD6561" i="2"/>
  <c r="AD6562" i="2"/>
  <c r="AD528" i="2"/>
  <c r="AD6563" i="2"/>
  <c r="AD6564" i="2"/>
  <c r="AD6565" i="2"/>
  <c r="AD6566" i="2"/>
  <c r="AD6567" i="2"/>
  <c r="AD6568" i="2"/>
  <c r="AD6569" i="2"/>
  <c r="AD6570" i="2"/>
  <c r="AD6571" i="2"/>
  <c r="AD6572" i="2"/>
  <c r="AD6573" i="2"/>
  <c r="AD6574" i="2"/>
  <c r="AD6575" i="2"/>
  <c r="AD6576" i="2"/>
  <c r="AD529" i="2"/>
  <c r="AD530" i="2"/>
  <c r="AD6577" i="2"/>
  <c r="AD531" i="2"/>
  <c r="AD6578" i="2"/>
  <c r="AD6579" i="2"/>
  <c r="AD6580" i="2"/>
  <c r="AD6581" i="2"/>
  <c r="AD6582" i="2"/>
  <c r="AD6583" i="2"/>
  <c r="AD6584" i="2"/>
  <c r="AD6585" i="2"/>
  <c r="AD6586" i="2"/>
  <c r="AD6587" i="2"/>
  <c r="AD6588" i="2"/>
  <c r="AD6589" i="2"/>
  <c r="AD6590" i="2"/>
  <c r="AD6591" i="2"/>
  <c r="AD6592" i="2"/>
  <c r="AD6593" i="2"/>
  <c r="AD6594" i="2"/>
  <c r="AD6595" i="2"/>
  <c r="AD6596" i="2"/>
  <c r="AD6597" i="2"/>
  <c r="AD532" i="2"/>
  <c r="AD533" i="2"/>
  <c r="AD6598" i="2"/>
  <c r="AD6599" i="2"/>
  <c r="AD6600" i="2"/>
  <c r="AD6601" i="2"/>
  <c r="AD6602" i="2"/>
  <c r="AD6603" i="2"/>
  <c r="AD6604" i="2"/>
  <c r="AD6605" i="2"/>
  <c r="AD6606" i="2"/>
  <c r="AD6607" i="2"/>
  <c r="AD534" i="2"/>
  <c r="AD6608" i="2"/>
  <c r="AD6609" i="2"/>
  <c r="AD6610" i="2"/>
  <c r="AD6611" i="2"/>
  <c r="AD6612" i="2"/>
  <c r="AD6613" i="2"/>
  <c r="AD6614" i="2"/>
  <c r="AD6615" i="2"/>
  <c r="AD6616" i="2"/>
  <c r="AD6617" i="2"/>
  <c r="AD6618" i="2"/>
  <c r="AD6619" i="2"/>
  <c r="AD6620" i="2"/>
  <c r="AD6621" i="2"/>
  <c r="AD6622" i="2"/>
  <c r="AD6623" i="2"/>
  <c r="AD6624" i="2"/>
  <c r="AD6625" i="2"/>
  <c r="AD535" i="2"/>
  <c r="AD6626" i="2"/>
  <c r="AD536" i="2"/>
  <c r="AD6627" i="2"/>
  <c r="AD6628" i="2"/>
  <c r="AD6629" i="2"/>
  <c r="AD6630" i="2"/>
  <c r="AD6631" i="2"/>
  <c r="AD537" i="2"/>
  <c r="AD538" i="2"/>
  <c r="AD6632" i="2"/>
  <c r="AD6633" i="2"/>
  <c r="AD6634" i="2"/>
  <c r="AD6635" i="2"/>
  <c r="AD6636" i="2"/>
  <c r="AD6637" i="2"/>
  <c r="AD6638" i="2"/>
  <c r="AD6639" i="2"/>
  <c r="AD6640" i="2"/>
  <c r="AD6641" i="2"/>
  <c r="AD6642" i="2"/>
  <c r="AD6643" i="2"/>
  <c r="AD6644" i="2"/>
  <c r="AD6645" i="2"/>
  <c r="AD6646" i="2"/>
  <c r="AD539" i="2"/>
  <c r="AD540" i="2"/>
  <c r="AD6647" i="2"/>
  <c r="AD6648" i="2"/>
  <c r="AD6649" i="2"/>
  <c r="AD6650" i="2"/>
  <c r="AD6651" i="2"/>
  <c r="AD541" i="2"/>
  <c r="AD6652" i="2"/>
  <c r="AD6653" i="2"/>
  <c r="AD6654" i="2"/>
  <c r="AD6655" i="2"/>
  <c r="AD6656" i="2"/>
  <c r="AD6657" i="2"/>
  <c r="AD6658" i="2"/>
  <c r="AD6659" i="2"/>
  <c r="AD6660" i="2"/>
  <c r="AD6661" i="2"/>
  <c r="AD6662" i="2"/>
  <c r="AD542" i="2"/>
  <c r="AD6663" i="2"/>
  <c r="AD6664" i="2"/>
  <c r="AD6665" i="2"/>
  <c r="AD6666" i="2"/>
  <c r="AD6667" i="2"/>
  <c r="AD6668" i="2"/>
  <c r="AD543" i="2"/>
  <c r="AD6669" i="2"/>
  <c r="AD6670" i="2"/>
  <c r="AD6671" i="2"/>
  <c r="AD6672" i="2"/>
  <c r="AD6673" i="2"/>
  <c r="AD6674" i="2"/>
  <c r="AD6675" i="2"/>
  <c r="AD6676" i="2"/>
  <c r="AD544" i="2"/>
  <c r="AD6677" i="2"/>
  <c r="AD6678" i="2"/>
  <c r="AD6679" i="2"/>
  <c r="AD6680" i="2"/>
  <c r="AD6681" i="2"/>
  <c r="AD6682" i="2"/>
  <c r="AD6683" i="2"/>
  <c r="AD6684" i="2"/>
  <c r="AD6685" i="2"/>
  <c r="AD6686" i="2"/>
  <c r="AD6687" i="2"/>
  <c r="AD6688" i="2"/>
  <c r="AD6689" i="2"/>
  <c r="AD6690" i="2"/>
  <c r="AD6691" i="2"/>
  <c r="AD6692" i="2"/>
  <c r="AD6693" i="2"/>
  <c r="AD6694" i="2"/>
  <c r="AD6695" i="2"/>
  <c r="AD545" i="2"/>
  <c r="AD546" i="2"/>
  <c r="AD6696" i="2"/>
  <c r="AD6697" i="2"/>
  <c r="AD6698" i="2"/>
  <c r="AD6699" i="2"/>
  <c r="AD6700" i="2"/>
  <c r="AD6701" i="2"/>
  <c r="AD6702" i="2"/>
  <c r="AD6703" i="2"/>
  <c r="AD6704" i="2"/>
  <c r="AD6705" i="2"/>
  <c r="AD6706" i="2"/>
  <c r="AD6707" i="2"/>
  <c r="AD6708" i="2"/>
  <c r="AD6709" i="2"/>
  <c r="AD6710" i="2"/>
  <c r="AD6711" i="2"/>
  <c r="AD6712" i="2"/>
  <c r="AD6713" i="2"/>
  <c r="AD6714" i="2"/>
  <c r="AD6715" i="2"/>
  <c r="AD6716" i="2"/>
  <c r="AD6717" i="2"/>
  <c r="AD6718" i="2"/>
  <c r="AD6719" i="2"/>
  <c r="AD6720" i="2"/>
  <c r="AD6721" i="2"/>
  <c r="AD6722" i="2"/>
  <c r="AD6723" i="2"/>
  <c r="AD6724" i="2"/>
  <c r="AD547" i="2"/>
  <c r="AD6725" i="2"/>
  <c r="AD6726" i="2"/>
  <c r="AD6727" i="2"/>
  <c r="AD6728" i="2"/>
  <c r="AD6729" i="2"/>
  <c r="AD6730" i="2"/>
  <c r="AD6731" i="2"/>
  <c r="AD6732" i="2"/>
  <c r="AD6733" i="2"/>
  <c r="AD6734" i="2"/>
  <c r="AD548" i="2"/>
  <c r="AD549" i="2"/>
  <c r="AD6735" i="2"/>
  <c r="AD6736" i="2"/>
  <c r="AD6737" i="2"/>
  <c r="AD6738" i="2"/>
  <c r="AD6739" i="2"/>
  <c r="AD6740" i="2"/>
  <c r="AD6741" i="2"/>
  <c r="AD6742" i="2"/>
  <c r="AD6743" i="2"/>
  <c r="AD550" i="2"/>
  <c r="AD6744" i="2"/>
  <c r="AD6745" i="2"/>
  <c r="AD551" i="2"/>
  <c r="AD6746" i="2"/>
  <c r="AD6747" i="2"/>
  <c r="AD6748" i="2"/>
  <c r="AD6749" i="2"/>
  <c r="AD6750" i="2"/>
  <c r="AD6751" i="2"/>
  <c r="AD6752" i="2"/>
  <c r="AD552" i="2"/>
  <c r="AD6753" i="2"/>
  <c r="AD6754" i="2"/>
  <c r="AD6755" i="2"/>
  <c r="AD6756" i="2"/>
  <c r="AD553" i="2"/>
  <c r="AD6757" i="2"/>
  <c r="AD6758" i="2"/>
  <c r="AD6759" i="2"/>
  <c r="AD554" i="2"/>
  <c r="AD6760" i="2"/>
  <c r="AD6761" i="2"/>
  <c r="AD6762" i="2"/>
  <c r="AD6763" i="2"/>
  <c r="AD6764" i="2"/>
  <c r="AD6765" i="2"/>
  <c r="AD6766" i="2"/>
  <c r="AD6767" i="2"/>
  <c r="AD6768" i="2"/>
  <c r="AD6769" i="2"/>
  <c r="AD6770" i="2"/>
  <c r="AD6771" i="2"/>
  <c r="AD6772" i="2"/>
  <c r="AD555" i="2"/>
  <c r="AD6773" i="2"/>
  <c r="AD6774" i="2"/>
  <c r="AD6775" i="2"/>
  <c r="AD6776" i="2"/>
  <c r="AD6777" i="2"/>
  <c r="AD6778" i="2"/>
  <c r="AD6779" i="2"/>
  <c r="AD6780" i="2"/>
  <c r="AD6781" i="2"/>
  <c r="AD6782" i="2"/>
  <c r="AD6783" i="2"/>
  <c r="AD556" i="2"/>
  <c r="AD6784" i="2"/>
  <c r="AD6785" i="2"/>
  <c r="AD6786" i="2"/>
  <c r="AD6787" i="2"/>
  <c r="AD6788" i="2"/>
  <c r="AD6789" i="2"/>
  <c r="AD6790" i="2"/>
  <c r="AD6791" i="2"/>
  <c r="AD557" i="2"/>
  <c r="AD6792" i="2"/>
  <c r="AD6793" i="2"/>
  <c r="AD6794" i="2"/>
  <c r="AD6795" i="2"/>
  <c r="AD6796" i="2"/>
  <c r="AD6797" i="2"/>
  <c r="AD6798" i="2"/>
  <c r="AD6799" i="2"/>
  <c r="AD6800" i="2"/>
  <c r="AD6801" i="2"/>
  <c r="AD6802" i="2"/>
  <c r="AD6803" i="2"/>
  <c r="AD6804" i="2"/>
  <c r="AD6805" i="2"/>
  <c r="AD6806" i="2"/>
  <c r="AD6807" i="2"/>
  <c r="AD6808" i="2"/>
  <c r="AD6809" i="2"/>
  <c r="AD6810" i="2"/>
  <c r="AD6811" i="2"/>
  <c r="AD6812" i="2"/>
  <c r="AD6813" i="2"/>
  <c r="AD6814" i="2"/>
  <c r="AD6815" i="2"/>
  <c r="AD6816" i="2"/>
  <c r="AD6817" i="2"/>
  <c r="AD6818" i="2"/>
  <c r="AD6819" i="2"/>
  <c r="AD6820" i="2"/>
  <c r="AD6821" i="2"/>
  <c r="AD6822" i="2"/>
  <c r="AD6823" i="2"/>
  <c r="AD6824" i="2"/>
  <c r="AD6825" i="2"/>
  <c r="AD6826" i="2"/>
  <c r="AD6827" i="2"/>
  <c r="AD6828" i="2"/>
  <c r="AD6829" i="2"/>
  <c r="AD6830" i="2"/>
  <c r="AD6831" i="2"/>
  <c r="AD6832" i="2"/>
  <c r="AD6833" i="2"/>
  <c r="AD6834" i="2"/>
  <c r="AD6835" i="2"/>
  <c r="AD6836" i="2"/>
  <c r="AD6837" i="2"/>
  <c r="AD6838" i="2"/>
  <c r="AD6839" i="2"/>
  <c r="AD6840" i="2"/>
  <c r="AD6841" i="2"/>
  <c r="AD6842" i="2"/>
  <c r="AD6843" i="2"/>
  <c r="AD558" i="2"/>
  <c r="AD6844" i="2"/>
  <c r="AD6845" i="2"/>
  <c r="AD6846" i="2"/>
  <c r="AD6847" i="2"/>
  <c r="AD6848" i="2"/>
  <c r="AD6849" i="2"/>
  <c r="AD6850" i="2"/>
  <c r="AD6851" i="2"/>
  <c r="AD6852" i="2"/>
  <c r="AD6853" i="2"/>
  <c r="AD6854" i="2"/>
  <c r="AD6855" i="2"/>
  <c r="AD6856" i="2"/>
  <c r="AD6857" i="2"/>
  <c r="AD559" i="2"/>
  <c r="AD6858" i="2"/>
  <c r="AD560" i="2"/>
  <c r="AD6859" i="2"/>
  <c r="AD6860" i="2"/>
  <c r="AD6861" i="2"/>
  <c r="AD6862" i="2"/>
  <c r="AD6863" i="2"/>
  <c r="AD6864" i="2"/>
  <c r="AD561" i="2"/>
  <c r="AD6865" i="2"/>
  <c r="AD6866" i="2"/>
  <c r="AD6867" i="2"/>
  <c r="AD562" i="2"/>
  <c r="AD6868" i="2"/>
  <c r="AD6869" i="2"/>
  <c r="AD6870" i="2"/>
  <c r="AD6871" i="2"/>
  <c r="AD6872" i="2"/>
  <c r="AD6873" i="2"/>
  <c r="AD563" i="2"/>
  <c r="AD6874" i="2"/>
  <c r="AD564" i="2"/>
  <c r="AD565" i="2"/>
  <c r="AD6875" i="2"/>
  <c r="AD6876" i="2"/>
  <c r="AD6877" i="2"/>
  <c r="AD6878" i="2"/>
  <c r="AD6879" i="2"/>
  <c r="AD6880" i="2"/>
  <c r="AD6881" i="2"/>
  <c r="AD6882" i="2"/>
  <c r="AD6883" i="2"/>
  <c r="AD6884" i="2"/>
  <c r="AD6885" i="2"/>
  <c r="AD566" i="2"/>
  <c r="AD6886" i="2"/>
  <c r="AD6887" i="2"/>
  <c r="AD6888" i="2"/>
  <c r="AD6889" i="2"/>
  <c r="AD6890" i="2"/>
  <c r="AD6891" i="2"/>
  <c r="AD6892" i="2"/>
  <c r="AD6893" i="2"/>
  <c r="AD6894" i="2"/>
  <c r="AD567" i="2"/>
  <c r="AD6895" i="2"/>
  <c r="AD6896" i="2"/>
  <c r="AD6897" i="2"/>
  <c r="AD6898" i="2"/>
  <c r="AD6899" i="2"/>
  <c r="AD6900" i="2"/>
  <c r="AD6901" i="2"/>
  <c r="AD568" i="2"/>
  <c r="AD6902" i="2"/>
  <c r="AD6903" i="2"/>
  <c r="AD6904" i="2"/>
  <c r="AD6905" i="2"/>
  <c r="AD6906" i="2"/>
  <c r="AD6907" i="2"/>
  <c r="AD6908" i="2"/>
  <c r="AD6909" i="2"/>
  <c r="AD6910" i="2"/>
  <c r="AD569" i="2"/>
  <c r="AD6911" i="2"/>
  <c r="AD570" i="2"/>
  <c r="AD6912" i="2"/>
  <c r="AD6913" i="2"/>
  <c r="AD6914" i="2"/>
  <c r="AD571" i="2"/>
  <c r="AD6915" i="2"/>
  <c r="AD6916" i="2"/>
  <c r="AD6917" i="2"/>
  <c r="AD6918" i="2"/>
  <c r="AD6919" i="2"/>
  <c r="AD6920" i="2"/>
  <c r="AD6921" i="2"/>
  <c r="AD6922" i="2"/>
  <c r="AD6923" i="2"/>
  <c r="AD6924" i="2"/>
  <c r="AD6925" i="2"/>
  <c r="AD6926" i="2"/>
  <c r="AD6927" i="2"/>
  <c r="AD6928" i="2"/>
  <c r="AD6929" i="2"/>
  <c r="AD6930" i="2"/>
  <c r="AD6931" i="2"/>
  <c r="AD6932" i="2"/>
  <c r="AD6933" i="2"/>
  <c r="AD6934" i="2"/>
  <c r="AD6935" i="2"/>
  <c r="AD6936" i="2"/>
  <c r="AD6937" i="2"/>
  <c r="AD6938" i="2"/>
  <c r="AD6939" i="2"/>
  <c r="AD6940" i="2"/>
  <c r="AD572" i="2"/>
  <c r="AD6941" i="2"/>
  <c r="AD6942" i="2"/>
  <c r="AD573" i="2"/>
  <c r="AD574" i="2"/>
  <c r="AD6943" i="2"/>
  <c r="AD6944" i="2"/>
  <c r="AD6945" i="2"/>
  <c r="AD6946" i="2"/>
  <c r="AD6947" i="2"/>
  <c r="AD6948" i="2"/>
  <c r="AD6949" i="2"/>
  <c r="AD6950" i="2"/>
  <c r="AD6951" i="2"/>
  <c r="AD6952" i="2"/>
  <c r="AD575" i="2"/>
  <c r="AD6953" i="2"/>
  <c r="AD6954" i="2"/>
  <c r="AD6955" i="2"/>
  <c r="AD6956" i="2"/>
  <c r="AD6957" i="2"/>
  <c r="AD6958" i="2"/>
  <c r="AD6959" i="2"/>
  <c r="AD6960" i="2"/>
  <c r="AD6961" i="2"/>
  <c r="AD6962" i="2"/>
  <c r="AD576" i="2"/>
  <c r="AD6963" i="2"/>
  <c r="AD6964" i="2"/>
  <c r="AD6965" i="2"/>
  <c r="AD6966" i="2"/>
  <c r="AD6967" i="2"/>
  <c r="AD6968" i="2"/>
  <c r="AD6969" i="2"/>
  <c r="AD6970" i="2"/>
  <c r="AD577" i="2"/>
  <c r="AD6971" i="2"/>
  <c r="AD6972" i="2"/>
  <c r="AD6973" i="2"/>
  <c r="AD6974" i="2"/>
  <c r="AD6975" i="2"/>
  <c r="AD6976" i="2"/>
  <c r="AD6977" i="2"/>
  <c r="AD6978" i="2"/>
  <c r="AD6979" i="2"/>
  <c r="AD6980" i="2"/>
  <c r="AD6981" i="2"/>
  <c r="AD6982" i="2"/>
  <c r="AD6983" i="2"/>
  <c r="AD6984" i="2"/>
  <c r="AD6985" i="2"/>
  <c r="AD6986" i="2"/>
  <c r="AD6987" i="2"/>
  <c r="AD6988" i="2"/>
  <c r="AD6989" i="2"/>
  <c r="AD6990" i="2"/>
  <c r="AD6991" i="2"/>
  <c r="AD6992" i="2"/>
  <c r="AD578" i="2"/>
  <c r="AD6993" i="2"/>
  <c r="AD6994" i="2"/>
  <c r="AD6995" i="2"/>
  <c r="AD6996" i="2"/>
  <c r="AD6997" i="2"/>
  <c r="AD6998" i="2"/>
  <c r="AD6999" i="2"/>
  <c r="AD7000" i="2"/>
  <c r="AD7001" i="2"/>
  <c r="AD7002" i="2"/>
  <c r="AD7003" i="2"/>
  <c r="AD7004" i="2"/>
  <c r="AD7005" i="2"/>
  <c r="AD7006" i="2"/>
  <c r="AD7007" i="2"/>
  <c r="AD7008" i="2"/>
  <c r="AD7009" i="2"/>
  <c r="AD7010" i="2"/>
  <c r="AD7011" i="2"/>
  <c r="AD7012" i="2"/>
  <c r="AD7013" i="2"/>
  <c r="AD7014" i="2"/>
  <c r="AD7015" i="2"/>
  <c r="AD7016" i="2"/>
  <c r="AD579" i="2"/>
  <c r="AD7017" i="2"/>
  <c r="AD7018" i="2"/>
  <c r="AD7019" i="2"/>
  <c r="AD7020" i="2"/>
  <c r="AD7021" i="2"/>
  <c r="AD7022" i="2"/>
  <c r="AD580" i="2"/>
  <c r="AD581" i="2"/>
  <c r="AD7023" i="2"/>
  <c r="AD7024" i="2"/>
  <c r="AD7025" i="2"/>
  <c r="AD7026" i="2"/>
  <c r="AD7027" i="2"/>
  <c r="AD7028" i="2"/>
  <c r="AD7029" i="2"/>
  <c r="AD7030" i="2"/>
  <c r="AD7031" i="2"/>
  <c r="AD7032" i="2"/>
  <c r="AD7033" i="2"/>
  <c r="AD7034" i="2"/>
  <c r="AD7035" i="2"/>
  <c r="AD7036" i="2"/>
  <c r="AD7037" i="2"/>
  <c r="AD7038" i="2"/>
  <c r="AD7039" i="2"/>
  <c r="AD7040" i="2"/>
  <c r="AD7041" i="2"/>
  <c r="AD7042" i="2"/>
  <c r="AD7043" i="2"/>
  <c r="AD7044" i="2"/>
  <c r="AD7045" i="2"/>
  <c r="AD7046" i="2"/>
  <c r="AD7047" i="2"/>
  <c r="AD7048" i="2"/>
  <c r="AD7049" i="2"/>
  <c r="AD7050" i="2"/>
  <c r="AD7051" i="2"/>
  <c r="AD7052" i="2"/>
  <c r="AD7053" i="2"/>
  <c r="AD7054" i="2"/>
  <c r="AD7055" i="2"/>
  <c r="AD7056" i="2"/>
  <c r="AD582" i="2"/>
  <c r="AD7057" i="2"/>
  <c r="AD7058" i="2"/>
  <c r="AD7059" i="2"/>
  <c r="AD7060" i="2"/>
  <c r="AD583" i="2"/>
  <c r="AD7061" i="2"/>
  <c r="AD7062" i="2"/>
  <c r="AD7063" i="2"/>
  <c r="AD7064" i="2"/>
  <c r="AD7065" i="2"/>
  <c r="AD7066" i="2"/>
  <c r="AD7067" i="2"/>
  <c r="AD7068" i="2"/>
  <c r="AD7069" i="2"/>
  <c r="AD584" i="2"/>
  <c r="AD7070" i="2"/>
  <c r="AD7071" i="2"/>
  <c r="AD7072" i="2"/>
  <c r="AD7073" i="2"/>
  <c r="AD7074" i="2"/>
  <c r="AD7075" i="2"/>
  <c r="AD7076" i="2"/>
  <c r="AD7077" i="2"/>
  <c r="AD585" i="2"/>
  <c r="AD7078" i="2"/>
  <c r="AD7079" i="2"/>
  <c r="AD586" i="2"/>
  <c r="AD587" i="2"/>
  <c r="AD7080" i="2"/>
  <c r="AD7081" i="2"/>
  <c r="AD588" i="2"/>
  <c r="AD589" i="2"/>
  <c r="AD7082" i="2"/>
  <c r="AD7083" i="2"/>
  <c r="AD7084" i="2"/>
  <c r="AD7085" i="2"/>
  <c r="AD7086" i="2"/>
  <c r="AD7087" i="2"/>
  <c r="AD7088" i="2"/>
  <c r="AD7089" i="2"/>
  <c r="AD590" i="2"/>
  <c r="AD7090" i="2"/>
  <c r="AD7091" i="2"/>
  <c r="AD7092" i="2"/>
  <c r="AD7093" i="2"/>
  <c r="AD7094" i="2"/>
  <c r="AD591" i="2"/>
  <c r="AD7095" i="2"/>
  <c r="AD7096" i="2"/>
  <c r="AD7097" i="2"/>
  <c r="AD7098" i="2"/>
  <c r="AD7099" i="2"/>
  <c r="AD7100" i="2"/>
  <c r="AD7101" i="2"/>
  <c r="AD7102" i="2"/>
  <c r="AD7103" i="2"/>
  <c r="AD7104" i="2"/>
  <c r="AD7105" i="2"/>
  <c r="AD7106" i="2"/>
  <c r="AD592" i="2"/>
  <c r="AD7107" i="2"/>
  <c r="AD7108" i="2"/>
  <c r="AD7109" i="2"/>
  <c r="AD7110" i="2"/>
  <c r="AD7111" i="2"/>
  <c r="AD7112" i="2"/>
  <c r="AD593" i="2"/>
  <c r="AD7113" i="2"/>
  <c r="AD7114" i="2"/>
  <c r="AD7115" i="2"/>
  <c r="AD7116" i="2"/>
  <c r="AD7117" i="2"/>
  <c r="AD7118" i="2"/>
  <c r="AD7119" i="2"/>
  <c r="AD7120" i="2"/>
  <c r="AD7121" i="2"/>
  <c r="AD7122" i="2"/>
  <c r="AD7123" i="2"/>
  <c r="AD594" i="2"/>
  <c r="AD7124" i="2"/>
  <c r="AD7125" i="2"/>
  <c r="AD7126" i="2"/>
  <c r="AD7127" i="2"/>
  <c r="AD7128" i="2"/>
  <c r="AD7129" i="2"/>
  <c r="AD595" i="2"/>
  <c r="AD7130" i="2"/>
  <c r="AD7131" i="2"/>
  <c r="AD7132" i="2"/>
  <c r="AD7133" i="2"/>
  <c r="AD7134" i="2"/>
  <c r="AD7135" i="2"/>
  <c r="AD596" i="2"/>
  <c r="AD7136" i="2"/>
  <c r="AD7137" i="2"/>
  <c r="AD7138" i="2"/>
  <c r="AD7139" i="2"/>
  <c r="AD7140" i="2"/>
  <c r="AD7141" i="2"/>
  <c r="AD7142" i="2"/>
  <c r="AD7143" i="2"/>
  <c r="AD7144" i="2"/>
  <c r="AD7145" i="2"/>
  <c r="AD7146" i="2"/>
  <c r="AD7147" i="2"/>
  <c r="AD7148" i="2"/>
  <c r="AD7149" i="2"/>
  <c r="AD7150" i="2"/>
  <c r="AD7151" i="2"/>
  <c r="AD7152" i="2"/>
  <c r="AD7153" i="2"/>
  <c r="AD7154" i="2"/>
  <c r="AD7155" i="2"/>
  <c r="AD7156" i="2"/>
  <c r="AD7157" i="2"/>
  <c r="AD7158" i="2"/>
  <c r="AD7159" i="2"/>
  <c r="AD597" i="2"/>
  <c r="AD7160" i="2"/>
  <c r="AD7161" i="2"/>
  <c r="AD598" i="2"/>
  <c r="AD7162" i="2"/>
  <c r="AD7163" i="2"/>
  <c r="AD7164" i="2"/>
  <c r="AD7165" i="2"/>
  <c r="AD7166" i="2"/>
  <c r="AD7167" i="2"/>
  <c r="AD7168" i="2"/>
  <c r="AD7169" i="2"/>
  <c r="AD7170" i="2"/>
  <c r="AD7171" i="2"/>
  <c r="AD7172" i="2"/>
  <c r="AD7173" i="2"/>
  <c r="AD7174" i="2"/>
  <c r="AD7175" i="2"/>
  <c r="AD7176" i="2"/>
  <c r="AD7177" i="2"/>
  <c r="AD7178" i="2"/>
  <c r="AD7179" i="2"/>
  <c r="AD7180" i="2"/>
  <c r="AD7181" i="2"/>
  <c r="AD7182" i="2"/>
  <c r="AD7183" i="2"/>
  <c r="AD7184" i="2"/>
  <c r="AD599" i="2"/>
  <c r="AD7185" i="2"/>
  <c r="AD7186" i="2"/>
  <c r="AD7187" i="2"/>
  <c r="AD7188" i="2"/>
  <c r="AD7189" i="2"/>
  <c r="AD7190" i="2"/>
  <c r="AD600" i="2"/>
  <c r="AD7191" i="2"/>
  <c r="AD7192" i="2"/>
  <c r="AD7193" i="2"/>
  <c r="AD7194" i="2"/>
  <c r="AD7195" i="2"/>
  <c r="AD7196" i="2"/>
  <c r="AD7197" i="2"/>
  <c r="AD7198" i="2"/>
  <c r="AD7199" i="2"/>
  <c r="AD7200" i="2"/>
  <c r="AD7201" i="2"/>
  <c r="AD7202" i="2"/>
  <c r="AD7203" i="2"/>
  <c r="AD7204" i="2"/>
  <c r="AD7205" i="2"/>
  <c r="AD7206" i="2"/>
  <c r="AD7207" i="2"/>
  <c r="AD7208" i="2"/>
  <c r="AD7209" i="2"/>
  <c r="AD7210" i="2"/>
  <c r="AD7211" i="2"/>
  <c r="AD7212" i="2"/>
  <c r="AD601" i="2"/>
  <c r="AD7213" i="2"/>
  <c r="AD602" i="2"/>
  <c r="AD7214" i="2"/>
  <c r="AD7215" i="2"/>
  <c r="AD603" i="2"/>
  <c r="AD7216" i="2"/>
  <c r="AD7217" i="2"/>
  <c r="AD7218" i="2"/>
  <c r="AD7219" i="2"/>
  <c r="AD7220" i="2"/>
  <c r="AD7221" i="2"/>
  <c r="AD604" i="2"/>
  <c r="AD7222" i="2"/>
  <c r="AD7223" i="2"/>
  <c r="AD7224" i="2"/>
  <c r="AD605" i="2"/>
  <c r="AD7225" i="2"/>
  <c r="AD7226" i="2"/>
  <c r="AD7227" i="2"/>
  <c r="AD7228" i="2"/>
  <c r="AD7229" i="2"/>
  <c r="AD7230" i="2"/>
  <c r="AD7231" i="2"/>
  <c r="AD7232" i="2"/>
  <c r="AD7233" i="2"/>
  <c r="AD7234" i="2"/>
  <c r="AD606" i="2"/>
  <c r="AD7235" i="2"/>
  <c r="AD7236" i="2"/>
  <c r="AD7237" i="2"/>
  <c r="AD7238" i="2"/>
  <c r="AD7239" i="2"/>
  <c r="AD7240" i="2"/>
  <c r="AD7241" i="2"/>
  <c r="AD7242" i="2"/>
  <c r="AD7243" i="2"/>
  <c r="AD7244" i="2"/>
  <c r="AD7245" i="2"/>
  <c r="AD7246" i="2"/>
  <c r="AD7247" i="2"/>
  <c r="AD7248" i="2"/>
  <c r="AD7249" i="2"/>
  <c r="AD7250" i="2"/>
  <c r="AD7251" i="2"/>
  <c r="AD7252" i="2"/>
  <c r="AD7253" i="2"/>
  <c r="AD607" i="2"/>
  <c r="AD7254" i="2"/>
  <c r="AD7255" i="2"/>
  <c r="AD7256" i="2"/>
  <c r="AD7257" i="2"/>
  <c r="AD7258" i="2"/>
  <c r="AD608" i="2"/>
  <c r="AD7259" i="2"/>
  <c r="AD7260" i="2"/>
  <c r="AD609" i="2"/>
  <c r="AD7261" i="2"/>
  <c r="AD7262" i="2"/>
  <c r="AD7263" i="2"/>
  <c r="AD7264" i="2"/>
  <c r="AD7265" i="2"/>
  <c r="AD7266" i="2"/>
  <c r="AD7267" i="2"/>
  <c r="AD7268" i="2"/>
  <c r="AD7269" i="2"/>
  <c r="AD7270" i="2"/>
  <c r="AD7271" i="2"/>
  <c r="AD7272" i="2"/>
  <c r="AD7273" i="2"/>
  <c r="AD7274" i="2"/>
  <c r="AD7275" i="2"/>
  <c r="AD7276" i="2"/>
  <c r="AD7277" i="2"/>
  <c r="AD7278" i="2"/>
  <c r="AD7279" i="2"/>
  <c r="AD7280" i="2"/>
  <c r="AD7281" i="2"/>
  <c r="AD7282" i="2"/>
  <c r="AD7283" i="2"/>
  <c r="AD7284" i="2"/>
  <c r="AD610" i="2"/>
  <c r="AD7285" i="2"/>
  <c r="AD7286" i="2"/>
  <c r="AD7287" i="2"/>
  <c r="AD611" i="2"/>
  <c r="AD7288" i="2"/>
  <c r="AD7289" i="2"/>
  <c r="AD7290" i="2"/>
  <c r="AD7291" i="2"/>
  <c r="AD7292" i="2"/>
  <c r="AD7293" i="2"/>
  <c r="AD7294" i="2"/>
  <c r="AD7295" i="2"/>
  <c r="AD7296" i="2"/>
  <c r="AD7297" i="2"/>
  <c r="AD7298" i="2"/>
  <c r="AD7299" i="2"/>
  <c r="AD7300" i="2"/>
  <c r="AD7301" i="2"/>
  <c r="AD612" i="2"/>
  <c r="AD7302" i="2"/>
  <c r="AD7303" i="2"/>
  <c r="AD7304" i="2"/>
  <c r="AD7305" i="2"/>
  <c r="AD613" i="2"/>
  <c r="AD7306" i="2"/>
  <c r="AD7307" i="2"/>
  <c r="AD7308" i="2"/>
  <c r="AD7309" i="2"/>
  <c r="AD7310" i="2"/>
  <c r="AD7311" i="2"/>
  <c r="AD7312" i="2"/>
  <c r="AD614" i="2"/>
  <c r="AD7313" i="2"/>
  <c r="AD7314" i="2"/>
  <c r="AD7315" i="2"/>
  <c r="AD7316" i="2"/>
  <c r="AD7317" i="2"/>
  <c r="AD7318" i="2"/>
  <c r="AD7319" i="2"/>
  <c r="AD7320" i="2"/>
  <c r="AD7321" i="2"/>
  <c r="AD615" i="2"/>
  <c r="AD7322" i="2"/>
  <c r="AD7323" i="2"/>
  <c r="AD7324" i="2"/>
  <c r="AD7325" i="2"/>
  <c r="AD7326" i="2"/>
  <c r="AD7327" i="2"/>
  <c r="AD7328" i="2"/>
  <c r="AD616" i="2"/>
  <c r="AD7329" i="2"/>
  <c r="AD7330" i="2"/>
  <c r="AD7331" i="2"/>
  <c r="AD7332" i="2"/>
  <c r="AD7333" i="2"/>
  <c r="AD7334" i="2"/>
  <c r="AD7335" i="2"/>
  <c r="AD7336" i="2"/>
  <c r="AD7337" i="2"/>
  <c r="AD7338" i="2"/>
  <c r="AD7339" i="2"/>
  <c r="AD7340" i="2"/>
  <c r="AD7341" i="2"/>
  <c r="AD7342" i="2"/>
  <c r="AD7343" i="2"/>
  <c r="AD7344" i="2"/>
  <c r="AD7345" i="2"/>
  <c r="AD7346" i="2"/>
  <c r="AD617" i="2"/>
  <c r="AD7347" i="2"/>
  <c r="AD7348" i="2"/>
  <c r="AD618" i="2"/>
  <c r="AD7349" i="2"/>
  <c r="AD619" i="2"/>
  <c r="AD7350" i="2"/>
  <c r="AD7351" i="2"/>
  <c r="AD7352" i="2"/>
  <c r="AD7353" i="2"/>
  <c r="AD7354" i="2"/>
  <c r="AD7355" i="2"/>
  <c r="AD7356" i="2"/>
  <c r="AD7357" i="2"/>
  <c r="AD7358" i="2"/>
  <c r="AD7359" i="2"/>
  <c r="AD7360" i="2"/>
  <c r="AD7361" i="2"/>
  <c r="AD7362" i="2"/>
  <c r="AD7363" i="2"/>
  <c r="AD7364" i="2"/>
  <c r="AD7365" i="2"/>
  <c r="AD7366" i="2"/>
  <c r="AD7367" i="2"/>
  <c r="AD7368" i="2"/>
  <c r="AD7369" i="2"/>
  <c r="AD7370" i="2"/>
  <c r="AD7371" i="2"/>
  <c r="AD7372" i="2"/>
  <c r="AD7373" i="2"/>
  <c r="AD7374" i="2"/>
  <c r="AD7375" i="2"/>
  <c r="AD7376" i="2"/>
  <c r="AD7377" i="2"/>
  <c r="AD7378" i="2"/>
  <c r="AD7379" i="2"/>
  <c r="AD7380" i="2"/>
  <c r="AD7381" i="2"/>
  <c r="AD7382" i="2"/>
  <c r="AD7383" i="2"/>
  <c r="AD7384" i="2"/>
  <c r="AD7385" i="2"/>
  <c r="AD7386" i="2"/>
  <c r="AD7387" i="2"/>
  <c r="AD7388" i="2"/>
  <c r="AD7389" i="2"/>
  <c r="AD620" i="2"/>
  <c r="AD7390" i="2"/>
  <c r="AD7391" i="2"/>
  <c r="AD7392" i="2"/>
  <c r="AD7393" i="2"/>
  <c r="AD7394" i="2"/>
  <c r="AD7395" i="2"/>
  <c r="AD7396" i="2"/>
  <c r="AD7397" i="2"/>
  <c r="AD7398" i="2"/>
  <c r="AD7399" i="2"/>
  <c r="AD7400" i="2"/>
  <c r="AD7401" i="2"/>
  <c r="AD7402" i="2"/>
  <c r="AD621" i="2"/>
  <c r="AD7403" i="2"/>
  <c r="AD7404" i="2"/>
  <c r="AD7405" i="2"/>
  <c r="AD622" i="2"/>
  <c r="AD7406" i="2"/>
  <c r="AD7407" i="2"/>
  <c r="AD7408" i="2"/>
  <c r="AD7409" i="2"/>
  <c r="AD7410" i="2"/>
  <c r="AD7411" i="2"/>
  <c r="AD7412" i="2"/>
  <c r="AD7413" i="2"/>
  <c r="AD7414" i="2"/>
  <c r="AD7415" i="2"/>
  <c r="AD7416" i="2"/>
  <c r="AD7417" i="2"/>
  <c r="AD7418" i="2"/>
  <c r="AD7419" i="2"/>
  <c r="AD7420" i="2"/>
  <c r="AD7421" i="2"/>
  <c r="AD7422" i="2"/>
  <c r="AD7423" i="2"/>
  <c r="AD7424" i="2"/>
  <c r="AD7425" i="2"/>
  <c r="AD7426" i="2"/>
  <c r="AD7427" i="2"/>
  <c r="AD7428" i="2"/>
  <c r="AD7429" i="2"/>
  <c r="AD7430" i="2"/>
  <c r="AD7431" i="2"/>
  <c r="AD7432" i="2"/>
  <c r="AD7433" i="2"/>
  <c r="AD7434" i="2"/>
  <c r="AD7435" i="2"/>
  <c r="AD7436" i="2"/>
  <c r="AD7437" i="2"/>
  <c r="AD7438" i="2"/>
  <c r="AD7439" i="2"/>
  <c r="AD623" i="2"/>
  <c r="AD7440" i="2"/>
  <c r="AD7441" i="2"/>
  <c r="AD624" i="2"/>
  <c r="AD7442" i="2"/>
  <c r="AD7443" i="2"/>
  <c r="AD625" i="2"/>
  <c r="AD7444" i="2"/>
  <c r="AD7445" i="2"/>
  <c r="AD7446" i="2"/>
  <c r="AD7447" i="2"/>
  <c r="AD7448" i="2"/>
  <c r="AD7449" i="2"/>
  <c r="AD7450" i="2"/>
  <c r="AD7451" i="2"/>
  <c r="AD7452" i="2"/>
  <c r="AD7453" i="2"/>
  <c r="AD7454" i="2"/>
  <c r="AD7455" i="2"/>
  <c r="AD626" i="2"/>
  <c r="AD7456" i="2"/>
  <c r="AD7457" i="2"/>
  <c r="AD7458" i="2"/>
  <c r="AD627" i="2"/>
  <c r="AD7459" i="2"/>
  <c r="AD7460" i="2"/>
  <c r="AD7461" i="2"/>
  <c r="AD7462" i="2"/>
  <c r="AD7463" i="2"/>
  <c r="AD7464" i="2"/>
  <c r="AD7465" i="2"/>
  <c r="AD7466" i="2"/>
  <c r="AD7467" i="2"/>
  <c r="AD7468" i="2"/>
  <c r="AD628" i="2"/>
  <c r="AD7469" i="2"/>
  <c r="AD7470" i="2"/>
  <c r="AD7471" i="2"/>
  <c r="AD7472" i="2"/>
  <c r="AD7473" i="2"/>
  <c r="AD7474" i="2"/>
  <c r="AD629" i="2"/>
  <c r="AD630" i="2"/>
  <c r="AD7475" i="2"/>
  <c r="AD631" i="2"/>
  <c r="AD7476" i="2"/>
  <c r="AD7477" i="2"/>
  <c r="AD7478" i="2"/>
  <c r="AD7479" i="2"/>
  <c r="AD7480" i="2"/>
  <c r="AD7481" i="2"/>
  <c r="AD7482" i="2"/>
  <c r="AD7483" i="2"/>
  <c r="AD7484" i="2"/>
  <c r="AD7485" i="2"/>
  <c r="AD7486" i="2"/>
  <c r="AD7487" i="2"/>
  <c r="AD7488" i="2"/>
  <c r="AD7489" i="2"/>
  <c r="AD7490" i="2"/>
  <c r="AD7491" i="2"/>
  <c r="AD7492" i="2"/>
  <c r="AD7493" i="2"/>
  <c r="AD7494" i="2"/>
  <c r="AD7495" i="2"/>
  <c r="AD7496" i="2"/>
  <c r="AD7497" i="2"/>
  <c r="AD632" i="2"/>
  <c r="AD633" i="2"/>
  <c r="AD634" i="2"/>
  <c r="AD7498" i="2"/>
  <c r="AD7499" i="2"/>
  <c r="AD7500" i="2"/>
  <c r="AD7501" i="2"/>
  <c r="AD7502" i="2"/>
  <c r="AD7503" i="2"/>
  <c r="AD7504" i="2"/>
  <c r="AD7505" i="2"/>
  <c r="AD7506" i="2"/>
  <c r="AD7507" i="2"/>
  <c r="AD7508" i="2"/>
  <c r="AD7509" i="2"/>
  <c r="AD7510" i="2"/>
  <c r="AD635" i="2"/>
  <c r="AD7511" i="2"/>
  <c r="AD7512" i="2"/>
  <c r="AD7513" i="2"/>
  <c r="AD7514" i="2"/>
  <c r="AD7515" i="2"/>
  <c r="AD7516" i="2"/>
  <c r="AD7517" i="2"/>
  <c r="AD7518" i="2"/>
  <c r="AD7519" i="2"/>
  <c r="AD7520" i="2"/>
  <c r="AD7521" i="2"/>
  <c r="AD7522" i="2"/>
  <c r="AD7523" i="2"/>
  <c r="AD7524" i="2"/>
  <c r="AD7525" i="2"/>
  <c r="AD7526" i="2"/>
  <c r="AD7527" i="2"/>
  <c r="AD7528" i="2"/>
  <c r="AD7529" i="2"/>
  <c r="AD7530" i="2"/>
  <c r="AD7531" i="2"/>
  <c r="AD636" i="2"/>
  <c r="AD7532" i="2"/>
  <c r="AD7533" i="2"/>
  <c r="AD7534" i="2"/>
  <c r="AD7535" i="2"/>
  <c r="AD7536" i="2"/>
  <c r="AD7537" i="2"/>
  <c r="AD7538" i="2"/>
  <c r="AD7539" i="2"/>
  <c r="AD7540" i="2"/>
  <c r="AD7541" i="2"/>
  <c r="AD637" i="2"/>
  <c r="AD7542" i="2"/>
  <c r="AD7543" i="2"/>
  <c r="AD7544" i="2"/>
  <c r="AD638" i="2"/>
  <c r="AD7545" i="2"/>
  <c r="AD7546" i="2"/>
  <c r="AD7547" i="2"/>
  <c r="AD7548" i="2"/>
  <c r="AD639" i="2"/>
  <c r="AD7549" i="2"/>
  <c r="AD7550" i="2"/>
  <c r="AD7551" i="2"/>
  <c r="AD7552" i="2"/>
  <c r="AD7553" i="2"/>
  <c r="AD7554" i="2"/>
  <c r="AD7555" i="2"/>
  <c r="AD7556" i="2"/>
  <c r="AD7557" i="2"/>
  <c r="AD7558" i="2"/>
  <c r="AD7559" i="2"/>
  <c r="AD7560" i="2"/>
  <c r="AD7561" i="2"/>
  <c r="AD7562" i="2"/>
  <c r="AD7563" i="2"/>
  <c r="AD7564" i="2"/>
  <c r="AD7565" i="2"/>
  <c r="AD640" i="2"/>
  <c r="AD7566" i="2"/>
  <c r="AD7567" i="2"/>
  <c r="AD7568" i="2"/>
  <c r="AD7569" i="2"/>
  <c r="AD7570" i="2"/>
  <c r="AD7571" i="2"/>
  <c r="AD7572" i="2"/>
  <c r="AD7573" i="2"/>
  <c r="AD7574" i="2"/>
  <c r="AD7575" i="2"/>
  <c r="AD7576" i="2"/>
  <c r="AD7577" i="2"/>
  <c r="AD7578" i="2"/>
  <c r="AD641" i="2"/>
  <c r="AD7579" i="2"/>
  <c r="AD7580" i="2"/>
  <c r="AD642" i="2"/>
  <c r="AD7581" i="2"/>
  <c r="AD7582" i="2"/>
  <c r="AD7583" i="2"/>
  <c r="AD7584" i="2"/>
  <c r="AD7585" i="2"/>
  <c r="AD7586" i="2"/>
  <c r="AD643" i="2"/>
  <c r="AD7587" i="2"/>
  <c r="AD7588" i="2"/>
  <c r="AD7589" i="2"/>
  <c r="AD7590" i="2"/>
  <c r="AD7591" i="2"/>
  <c r="AD7592" i="2"/>
  <c r="AD7593" i="2"/>
  <c r="AD7594" i="2"/>
  <c r="AD7595" i="2"/>
  <c r="AD7596" i="2"/>
  <c r="AD7597" i="2"/>
  <c r="AD7598" i="2"/>
  <c r="AD7599" i="2"/>
  <c r="AD7600" i="2"/>
  <c r="AD7601" i="2"/>
  <c r="AD7602" i="2"/>
  <c r="AD7603" i="2"/>
  <c r="AD7604" i="2"/>
  <c r="AD7605" i="2"/>
  <c r="AD7606" i="2"/>
  <c r="AD7607" i="2"/>
  <c r="AD644" i="2"/>
  <c r="AD7608" i="2"/>
  <c r="AD645" i="2"/>
  <c r="AD7609" i="2"/>
  <c r="AD7610" i="2"/>
  <c r="AD7611" i="2"/>
  <c r="AD7612" i="2"/>
  <c r="AD646" i="2"/>
  <c r="AD7613" i="2"/>
  <c r="AD647" i="2"/>
  <c r="AD7614" i="2"/>
  <c r="AD648" i="2"/>
  <c r="AD7615" i="2"/>
  <c r="AD7616" i="2"/>
  <c r="AD7617" i="2"/>
  <c r="AD7618" i="2"/>
  <c r="AD7619" i="2"/>
  <c r="AD649" i="2"/>
  <c r="AD7620" i="2"/>
  <c r="AD7621" i="2"/>
  <c r="AD7622" i="2"/>
  <c r="AD7623" i="2"/>
  <c r="AD7624" i="2"/>
  <c r="AD7625" i="2"/>
  <c r="AD7626" i="2"/>
  <c r="AD7627" i="2"/>
  <c r="AD650" i="2"/>
  <c r="AD651" i="2"/>
  <c r="AD7628" i="2"/>
  <c r="AD652" i="2"/>
  <c r="AD7629" i="2"/>
  <c r="AD7630" i="2"/>
  <c r="AD7631" i="2"/>
  <c r="AD7632" i="2"/>
  <c r="AD653" i="2"/>
  <c r="AD7633" i="2"/>
  <c r="AD7634" i="2"/>
  <c r="AD7635" i="2"/>
  <c r="AD7636" i="2"/>
  <c r="AD7637" i="2"/>
  <c r="AD7638" i="2"/>
  <c r="AD654" i="2"/>
  <c r="AD7639" i="2"/>
  <c r="AD7640" i="2"/>
  <c r="AD7641" i="2"/>
  <c r="AD7642" i="2"/>
  <c r="AD7643" i="2"/>
  <c r="AD7644" i="2"/>
  <c r="AD7645" i="2"/>
  <c r="AD7646" i="2"/>
  <c r="AD7647" i="2"/>
  <c r="AD7648" i="2"/>
  <c r="AD7649" i="2"/>
  <c r="AD7650" i="2"/>
  <c r="AD7651" i="2"/>
  <c r="AD7652" i="2"/>
  <c r="AD7653" i="2"/>
  <c r="AD7654" i="2"/>
  <c r="AD7655" i="2"/>
  <c r="AD7656" i="2"/>
  <c r="AD7657" i="2"/>
  <c r="AD7658" i="2"/>
  <c r="AD655" i="2"/>
  <c r="AD7659" i="2"/>
  <c r="AD7660" i="2"/>
  <c r="AD7661" i="2"/>
  <c r="AD7662" i="2"/>
  <c r="AD7663" i="2"/>
  <c r="AD7664" i="2"/>
  <c r="AD656" i="2"/>
  <c r="AD7665" i="2"/>
  <c r="AD657" i="2"/>
  <c r="AD7666" i="2"/>
  <c r="AD7667" i="2"/>
  <c r="AD7668" i="2"/>
  <c r="AD7669" i="2"/>
  <c r="AD7670" i="2"/>
  <c r="AD658" i="2"/>
  <c r="AD659" i="2"/>
  <c r="AD7671" i="2"/>
  <c r="AD7672" i="2"/>
  <c r="AD7673" i="2"/>
  <c r="AD7674" i="2"/>
  <c r="AD7675" i="2"/>
  <c r="AD7676" i="2"/>
  <c r="AD7677" i="2"/>
  <c r="AD7678" i="2"/>
  <c r="AD7679" i="2"/>
  <c r="AD7680" i="2"/>
  <c r="AD7681" i="2"/>
  <c r="AD7682" i="2"/>
  <c r="AD660" i="2"/>
  <c r="AD7683" i="2"/>
  <c r="AD7684" i="2"/>
  <c r="AD7685" i="2"/>
  <c r="AD7686" i="2"/>
  <c r="AD7687" i="2"/>
  <c r="AD7688" i="2"/>
  <c r="AD7689" i="2"/>
  <c r="AD7690" i="2"/>
  <c r="AD7691" i="2"/>
  <c r="AD7692" i="2"/>
  <c r="AD7693" i="2"/>
  <c r="AD7694" i="2"/>
  <c r="AD7695" i="2"/>
  <c r="AD7696" i="2"/>
  <c r="AD7697" i="2"/>
  <c r="AD7698" i="2"/>
  <c r="AD7699" i="2"/>
  <c r="AD661" i="2"/>
  <c r="AD7700" i="2"/>
  <c r="AD7701" i="2"/>
  <c r="AD7702" i="2"/>
  <c r="AD7703" i="2"/>
  <c r="AD7704" i="2"/>
  <c r="AD7705" i="2"/>
  <c r="AD7706" i="2"/>
  <c r="AD7707" i="2"/>
  <c r="AD7708" i="2"/>
  <c r="AD7709" i="2"/>
  <c r="AD7710" i="2"/>
  <c r="AD7711" i="2"/>
  <c r="AD7712" i="2"/>
  <c r="AD662" i="2"/>
  <c r="AD7713" i="2"/>
  <c r="AD7714" i="2"/>
  <c r="AD7715" i="2"/>
  <c r="AD7716" i="2"/>
  <c r="AD663" i="2"/>
  <c r="AD7717" i="2"/>
  <c r="AD7718" i="2"/>
  <c r="AD7719" i="2"/>
  <c r="AD7720" i="2"/>
  <c r="AD7721" i="2"/>
  <c r="AD7722" i="2"/>
  <c r="AD7723" i="2"/>
  <c r="AD7724" i="2"/>
  <c r="AD7725" i="2"/>
  <c r="AD7726" i="2"/>
  <c r="AD664" i="2"/>
  <c r="AD7727" i="2"/>
  <c r="AD7728" i="2"/>
  <c r="AD665" i="2"/>
  <c r="AD7729" i="2"/>
  <c r="AD7730" i="2"/>
  <c r="AD7731" i="2"/>
  <c r="AD7732" i="2"/>
  <c r="AD7733" i="2"/>
  <c r="AD7734" i="2"/>
  <c r="AD7735" i="2"/>
  <c r="AD7736" i="2"/>
  <c r="AD7737" i="2"/>
  <c r="AD7738" i="2"/>
  <c r="AD7739" i="2"/>
  <c r="AD7740" i="2"/>
  <c r="AD7741" i="2"/>
  <c r="AD7742" i="2"/>
  <c r="AD7743" i="2"/>
  <c r="AD7744" i="2"/>
  <c r="AD7745" i="2"/>
  <c r="AD7746" i="2"/>
  <c r="AD666" i="2"/>
  <c r="AD7747" i="2"/>
  <c r="AD667" i="2"/>
  <c r="AD7748" i="2"/>
  <c r="AD7749" i="2"/>
  <c r="AD7750" i="2"/>
  <c r="AD7751" i="2"/>
  <c r="AD7752" i="2"/>
  <c r="AD668" i="2"/>
  <c r="AD7753" i="2"/>
  <c r="AD7754" i="2"/>
  <c r="AD7755" i="2"/>
  <c r="AD7756" i="2"/>
  <c r="AD7757" i="2"/>
  <c r="AD7758" i="2"/>
  <c r="AD7759" i="2"/>
  <c r="AD7760" i="2"/>
  <c r="AD7761" i="2"/>
  <c r="AD7762" i="2"/>
  <c r="AD7763" i="2"/>
  <c r="AD7764" i="2"/>
  <c r="AD7765" i="2"/>
  <c r="AD7766" i="2"/>
  <c r="AD7767" i="2"/>
  <c r="AD7768" i="2"/>
  <c r="AD7769" i="2"/>
  <c r="AD7770" i="2"/>
  <c r="AD7771" i="2"/>
  <c r="AD7772" i="2"/>
  <c r="AD669" i="2"/>
  <c r="AD7773" i="2"/>
  <c r="AD7774" i="2"/>
  <c r="AD7775" i="2"/>
  <c r="AD7776" i="2"/>
  <c r="AD670" i="2"/>
  <c r="AD7777" i="2"/>
  <c r="AD671" i="2"/>
  <c r="AD672" i="2"/>
  <c r="AD7778" i="2"/>
  <c r="AD7779" i="2"/>
  <c r="AD7780" i="2"/>
  <c r="AD7781" i="2"/>
  <c r="AD7782" i="2"/>
  <c r="AD7783" i="2"/>
  <c r="AD7784" i="2"/>
  <c r="AD7785" i="2"/>
  <c r="AD7786" i="2"/>
  <c r="AD7787" i="2"/>
  <c r="AD7788" i="2"/>
  <c r="AD7789" i="2"/>
  <c r="AD7790" i="2"/>
  <c r="AD7791" i="2"/>
  <c r="AD7792" i="2"/>
  <c r="AD7793" i="2"/>
  <c r="AD7794" i="2"/>
  <c r="AD7795" i="2"/>
  <c r="AD7796" i="2"/>
  <c r="AD673" i="2"/>
  <c r="AD7797" i="2"/>
  <c r="AD7798" i="2"/>
  <c r="AD7799" i="2"/>
  <c r="AD7800" i="2"/>
  <c r="AD7801" i="2"/>
  <c r="AD7802" i="2"/>
  <c r="AD7803" i="2"/>
  <c r="AD7804" i="2"/>
  <c r="AD7805" i="2"/>
  <c r="AD674" i="2"/>
  <c r="AD7806" i="2"/>
  <c r="AD7807" i="2"/>
  <c r="AD7808" i="2"/>
  <c r="AD7809" i="2"/>
  <c r="AD7810" i="2"/>
  <c r="AD7811" i="2"/>
  <c r="AD7812" i="2"/>
  <c r="AD7813" i="2"/>
  <c r="AD675" i="2"/>
  <c r="AD7814" i="2"/>
  <c r="AD7815" i="2"/>
  <c r="AD7816" i="2"/>
  <c r="AD7817" i="2"/>
  <c r="AD7818" i="2"/>
  <c r="AD7819" i="2"/>
  <c r="AD7820" i="2"/>
  <c r="AD7821" i="2"/>
  <c r="AD7822" i="2"/>
  <c r="AD7823" i="2"/>
  <c r="AD7824" i="2"/>
  <c r="AD7825" i="2"/>
  <c r="AD7826" i="2"/>
  <c r="AD7827" i="2"/>
  <c r="AD7828" i="2"/>
  <c r="AD7829" i="2"/>
  <c r="AD7830" i="2"/>
  <c r="AD7831" i="2"/>
  <c r="AD676" i="2"/>
  <c r="AD7832" i="2"/>
  <c r="AD7833" i="2"/>
  <c r="AD7834" i="2"/>
  <c r="AD7835" i="2"/>
  <c r="AD7836" i="2"/>
  <c r="AD7837" i="2"/>
  <c r="AD7838" i="2"/>
  <c r="AD7839" i="2"/>
  <c r="AD7840" i="2"/>
  <c r="AD7841" i="2"/>
  <c r="AD7842" i="2"/>
  <c r="AD7843" i="2"/>
  <c r="AD7844" i="2"/>
  <c r="AD7845" i="2"/>
  <c r="AD7846" i="2"/>
  <c r="AD7847" i="2"/>
  <c r="AD7848" i="2"/>
  <c r="AD7849" i="2"/>
  <c r="AD7850" i="2"/>
  <c r="AD7851" i="2"/>
  <c r="AD677" i="2"/>
  <c r="AD7852" i="2"/>
  <c r="AD678" i="2"/>
  <c r="AD679" i="2"/>
  <c r="AD7853" i="2"/>
  <c r="AD7854" i="2"/>
  <c r="AD7855" i="2"/>
  <c r="AD7856" i="2"/>
  <c r="AD7857" i="2"/>
  <c r="AD7858" i="2"/>
  <c r="AD7859" i="2"/>
  <c r="AD7860" i="2"/>
  <c r="AD7861" i="2"/>
  <c r="AD7862" i="2"/>
  <c r="AD7863" i="2"/>
  <c r="AD680" i="2"/>
  <c r="AD7864" i="2"/>
  <c r="AD7865" i="2"/>
  <c r="AD7866" i="2"/>
  <c r="AD681" i="2"/>
  <c r="AD7867" i="2"/>
  <c r="AD7868" i="2"/>
  <c r="AD7869" i="2"/>
  <c r="AD7870" i="2"/>
  <c r="AD7871" i="2"/>
  <c r="AD7872" i="2"/>
  <c r="AD7873" i="2"/>
  <c r="AD7874" i="2"/>
  <c r="AD7875" i="2"/>
  <c r="AD7876" i="2"/>
  <c r="AD7877" i="2"/>
  <c r="AD7878" i="2"/>
  <c r="AD682" i="2"/>
  <c r="AD7879" i="2"/>
  <c r="AD7880" i="2"/>
  <c r="AD7881" i="2"/>
  <c r="AD7882" i="2"/>
  <c r="AD7883" i="2"/>
  <c r="AD7884" i="2"/>
  <c r="AD7885" i="2"/>
  <c r="AD7886" i="2"/>
  <c r="AD7887" i="2"/>
  <c r="AD7888" i="2"/>
  <c r="AD7889" i="2"/>
  <c r="AD7890" i="2"/>
  <c r="AD7891" i="2"/>
  <c r="AD7892" i="2"/>
  <c r="AD7893" i="2"/>
  <c r="AD7894" i="2"/>
  <c r="AD7895" i="2"/>
  <c r="AD7896" i="2"/>
  <c r="AD7897" i="2"/>
  <c r="AD7898" i="2"/>
  <c r="AD7899" i="2"/>
  <c r="AD7900" i="2"/>
  <c r="AE683" i="2"/>
  <c r="AE684" i="2"/>
  <c r="AE685" i="2"/>
  <c r="AE2" i="2"/>
  <c r="AE686" i="2"/>
  <c r="AE687" i="2"/>
  <c r="AE688" i="2"/>
  <c r="AE689" i="2"/>
  <c r="AE690" i="2"/>
  <c r="AE691" i="2"/>
  <c r="AE692" i="2"/>
  <c r="AE693" i="2"/>
  <c r="AE694" i="2"/>
  <c r="AE695" i="2"/>
  <c r="AE696" i="2"/>
  <c r="AE697" i="2"/>
  <c r="AE698" i="2"/>
  <c r="AE699" i="2"/>
  <c r="AE3" i="2"/>
  <c r="AE700" i="2"/>
  <c r="AE701" i="2"/>
  <c r="AE4" i="2"/>
  <c r="AE702" i="2"/>
  <c r="AE703" i="2"/>
  <c r="AE704" i="2"/>
  <c r="AE705" i="2"/>
  <c r="AE706" i="2"/>
  <c r="AE707" i="2"/>
  <c r="AE708" i="2"/>
  <c r="AE709" i="2"/>
  <c r="AE710" i="2"/>
  <c r="AE711" i="2"/>
  <c r="AE712" i="2"/>
  <c r="AE713" i="2"/>
  <c r="AE714" i="2"/>
  <c r="AE715" i="2"/>
  <c r="AE716" i="2"/>
  <c r="AE717" i="2"/>
  <c r="AE718" i="2"/>
  <c r="AE5" i="2"/>
  <c r="AE719" i="2"/>
  <c r="AE6" i="2"/>
  <c r="AE720" i="2"/>
  <c r="AE721" i="2"/>
  <c r="AE722" i="2"/>
  <c r="AE723" i="2"/>
  <c r="AE724" i="2"/>
  <c r="AE725" i="2"/>
  <c r="AE726" i="2"/>
  <c r="AE727" i="2"/>
  <c r="AE728" i="2"/>
  <c r="AE729" i="2"/>
  <c r="AE7" i="2"/>
  <c r="AE730" i="2"/>
  <c r="AE8" i="2"/>
  <c r="AE731" i="2"/>
  <c r="AE732" i="2"/>
  <c r="AE733" i="2"/>
  <c r="AE734" i="2"/>
  <c r="AE735" i="2"/>
  <c r="AE736" i="2"/>
  <c r="AE737" i="2"/>
  <c r="AE738" i="2"/>
  <c r="AE739" i="2"/>
  <c r="AE740" i="2"/>
  <c r="AE741" i="2"/>
  <c r="AE742" i="2"/>
  <c r="AE743" i="2"/>
  <c r="AE744" i="2"/>
  <c r="AE745" i="2"/>
  <c r="AE746" i="2"/>
  <c r="AE747" i="2"/>
  <c r="AE748" i="2"/>
  <c r="AE9" i="2"/>
  <c r="AE749" i="2"/>
  <c r="AE750" i="2"/>
  <c r="AE751" i="2"/>
  <c r="AE752" i="2"/>
  <c r="AE753" i="2"/>
  <c r="AE754" i="2"/>
  <c r="AE755" i="2"/>
  <c r="AE756" i="2"/>
  <c r="AE757" i="2"/>
  <c r="AE758" i="2"/>
  <c r="AE759" i="2"/>
  <c r="AE760" i="2"/>
  <c r="AE10" i="2"/>
  <c r="AE761" i="2"/>
  <c r="AE762" i="2"/>
  <c r="AE763" i="2"/>
  <c r="AE764" i="2"/>
  <c r="AE11" i="2"/>
  <c r="AE765" i="2"/>
  <c r="AE766" i="2"/>
  <c r="AE767" i="2"/>
  <c r="AE768" i="2"/>
  <c r="AE769" i="2"/>
  <c r="AE770" i="2"/>
  <c r="AE771" i="2"/>
  <c r="AE772" i="2"/>
  <c r="AE773" i="2"/>
  <c r="AE774" i="2"/>
  <c r="AE775" i="2"/>
  <c r="AE776" i="2"/>
  <c r="AE777" i="2"/>
  <c r="AE778" i="2"/>
  <c r="AE779" i="2"/>
  <c r="AE780" i="2"/>
  <c r="AE781" i="2"/>
  <c r="AE782" i="2"/>
  <c r="AE783" i="2"/>
  <c r="AE784" i="2"/>
  <c r="AE785" i="2"/>
  <c r="AE786" i="2"/>
  <c r="AE12" i="2"/>
  <c r="AE787" i="2"/>
  <c r="AE13" i="2"/>
  <c r="AE788" i="2"/>
  <c r="AE789" i="2"/>
  <c r="AE790" i="2"/>
  <c r="AE791" i="2"/>
  <c r="AE792" i="2"/>
  <c r="AE793" i="2"/>
  <c r="AE794" i="2"/>
  <c r="AE795" i="2"/>
  <c r="AE796" i="2"/>
  <c r="AE797" i="2"/>
  <c r="AE798" i="2"/>
  <c r="AE799" i="2"/>
  <c r="AE800" i="2"/>
  <c r="AE801" i="2"/>
  <c r="AE802" i="2"/>
  <c r="AE14" i="2"/>
  <c r="AE803" i="2"/>
  <c r="AE804" i="2"/>
  <c r="AE805" i="2"/>
  <c r="AE806" i="2"/>
  <c r="AE807" i="2"/>
  <c r="AE15" i="2"/>
  <c r="AE808" i="2"/>
  <c r="AE809" i="2"/>
  <c r="AE810" i="2"/>
  <c r="AE16" i="2"/>
  <c r="AE17" i="2"/>
  <c r="AE811" i="2"/>
  <c r="AE812" i="2"/>
  <c r="AE813" i="2"/>
  <c r="AE814" i="2"/>
  <c r="AE815" i="2"/>
  <c r="AE816" i="2"/>
  <c r="AE817" i="2"/>
  <c r="AE818" i="2"/>
  <c r="AE819" i="2"/>
  <c r="AE820" i="2"/>
  <c r="AE821" i="2"/>
  <c r="AE822" i="2"/>
  <c r="AE823" i="2"/>
  <c r="AE824" i="2"/>
  <c r="AE825" i="2"/>
  <c r="AE826" i="2"/>
  <c r="AE18" i="2"/>
  <c r="AE827" i="2"/>
  <c r="AE828" i="2"/>
  <c r="AE829" i="2"/>
  <c r="AE830" i="2"/>
  <c r="AE831" i="2"/>
  <c r="AE832" i="2"/>
  <c r="AE833" i="2"/>
  <c r="AE834" i="2"/>
  <c r="AE835" i="2"/>
  <c r="AE836" i="2"/>
  <c r="AE837" i="2"/>
  <c r="AE838" i="2"/>
  <c r="AE839" i="2"/>
  <c r="AE840" i="2"/>
  <c r="AE841" i="2"/>
  <c r="AE842" i="2"/>
  <c r="AE843" i="2"/>
  <c r="AE844" i="2"/>
  <c r="AE845" i="2"/>
  <c r="AE846" i="2"/>
  <c r="AE847" i="2"/>
  <c r="AE19" i="2"/>
  <c r="AE848" i="2"/>
  <c r="AE849" i="2"/>
  <c r="AE850" i="2"/>
  <c r="AE851" i="2"/>
  <c r="AE852" i="2"/>
  <c r="AE853" i="2"/>
  <c r="AE20" i="2"/>
  <c r="AE854" i="2"/>
  <c r="AE855" i="2"/>
  <c r="AE856" i="2"/>
  <c r="AE857" i="2"/>
  <c r="AE858" i="2"/>
  <c r="AE859" i="2"/>
  <c r="AE860" i="2"/>
  <c r="AE861" i="2"/>
  <c r="AE862" i="2"/>
  <c r="AE863" i="2"/>
  <c r="AE864" i="2"/>
  <c r="AE865" i="2"/>
  <c r="AE21" i="2"/>
  <c r="AE866" i="2"/>
  <c r="AE867" i="2"/>
  <c r="AE868" i="2"/>
  <c r="AE869" i="2"/>
  <c r="AE870" i="2"/>
  <c r="AE871" i="2"/>
  <c r="AE872" i="2"/>
  <c r="AE22" i="2"/>
  <c r="AE873" i="2"/>
  <c r="AE874" i="2"/>
  <c r="AE23" i="2"/>
  <c r="AE24" i="2"/>
  <c r="AE875" i="2"/>
  <c r="AE876" i="2"/>
  <c r="AE877" i="2"/>
  <c r="AE878" i="2"/>
  <c r="AE879" i="2"/>
  <c r="AE880" i="2"/>
  <c r="AE881" i="2"/>
  <c r="AE882" i="2"/>
  <c r="AE883" i="2"/>
  <c r="AE884" i="2"/>
  <c r="AE885" i="2"/>
  <c r="AE886" i="2"/>
  <c r="AE887" i="2"/>
  <c r="AE888" i="2"/>
  <c r="AE25"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26" i="2"/>
  <c r="AE950" i="2"/>
  <c r="AE951" i="2"/>
  <c r="AE27" i="2"/>
  <c r="AE952" i="2"/>
  <c r="AE953" i="2"/>
  <c r="AE954" i="2"/>
  <c r="AE955" i="2"/>
  <c r="AE956" i="2"/>
  <c r="AE957" i="2"/>
  <c r="AE958" i="2"/>
  <c r="AE959" i="2"/>
  <c r="AE960" i="2"/>
  <c r="AE961" i="2"/>
  <c r="AE28"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29" i="2"/>
  <c r="AE30" i="2"/>
  <c r="AE1000" i="2"/>
  <c r="AE1001" i="2"/>
  <c r="AE1002" i="2"/>
  <c r="AE1003" i="2"/>
  <c r="AE1004" i="2"/>
  <c r="AE1005" i="2"/>
  <c r="AE1006" i="2"/>
  <c r="AE1007" i="2"/>
  <c r="AE1008" i="2"/>
  <c r="AE1009" i="2"/>
  <c r="AE31" i="2"/>
  <c r="AE1010" i="2"/>
  <c r="AE1011" i="2"/>
  <c r="AE1012" i="2"/>
  <c r="AE1013" i="2"/>
  <c r="AE32" i="2"/>
  <c r="AE1014" i="2"/>
  <c r="AE1015" i="2"/>
  <c r="AE1016" i="2"/>
  <c r="AE1017" i="2"/>
  <c r="AE1018" i="2"/>
  <c r="AE1019" i="2"/>
  <c r="AE1020" i="2"/>
  <c r="AE1021" i="2"/>
  <c r="AE1022" i="2"/>
  <c r="AE1023" i="2"/>
  <c r="AE1024" i="2"/>
  <c r="AE1025" i="2"/>
  <c r="AE1026" i="2"/>
  <c r="AE1027" i="2"/>
  <c r="AE1028" i="2"/>
  <c r="AE1029" i="2"/>
  <c r="AE1030" i="2"/>
  <c r="AE1031" i="2"/>
  <c r="AE33" i="2"/>
  <c r="AE1032" i="2"/>
  <c r="AE34" i="2"/>
  <c r="AE1033" i="2"/>
  <c r="AE1034" i="2"/>
  <c r="AE1035" i="2"/>
  <c r="AE1036" i="2"/>
  <c r="AE1037" i="2"/>
  <c r="AE1038" i="2"/>
  <c r="AE1039" i="2"/>
  <c r="AE1040" i="2"/>
  <c r="AE1041" i="2"/>
  <c r="AE1042" i="2"/>
  <c r="AE1043" i="2"/>
  <c r="AE35" i="2"/>
  <c r="AE1044" i="2"/>
  <c r="AE1045" i="2"/>
  <c r="AE1046" i="2"/>
  <c r="AE1047" i="2"/>
  <c r="AE1048" i="2"/>
  <c r="AE1049" i="2"/>
  <c r="AE1050" i="2"/>
  <c r="AE1051" i="2"/>
  <c r="AE36" i="2"/>
  <c r="AE1052" i="2"/>
  <c r="AE1053" i="2"/>
  <c r="AE1054" i="2"/>
  <c r="AE1055" i="2"/>
  <c r="AE1056" i="2"/>
  <c r="AE1057" i="2"/>
  <c r="AE1058" i="2"/>
  <c r="AE1059" i="2"/>
  <c r="AE1060" i="2"/>
  <c r="AE1061" i="2"/>
  <c r="AE37" i="2"/>
  <c r="AE38" i="2"/>
  <c r="AE1062" i="2"/>
  <c r="AE1063" i="2"/>
  <c r="AE1064" i="2"/>
  <c r="AE1065" i="2"/>
  <c r="AE1066" i="2"/>
  <c r="AE1067" i="2"/>
  <c r="AE1068" i="2"/>
  <c r="AE1069" i="2"/>
  <c r="AE1070" i="2"/>
  <c r="AE1071" i="2"/>
  <c r="AE1072" i="2"/>
  <c r="AE1073" i="2"/>
  <c r="AE1074" i="2"/>
  <c r="AE1075" i="2"/>
  <c r="AE1076" i="2"/>
  <c r="AE39" i="2"/>
  <c r="AE1077" i="2"/>
  <c r="AE1078" i="2"/>
  <c r="AE1079" i="2"/>
  <c r="AE1080" i="2"/>
  <c r="AE1081" i="2"/>
  <c r="AE1082" i="2"/>
  <c r="AE1083" i="2"/>
  <c r="AE1084" i="2"/>
  <c r="AE1085" i="2"/>
  <c r="AE1086" i="2"/>
  <c r="AE1087" i="2"/>
  <c r="AE1088" i="2"/>
  <c r="AE1089" i="2"/>
  <c r="AE1090" i="2"/>
  <c r="AE1091" i="2"/>
  <c r="AE1092" i="2"/>
  <c r="AE1093" i="2"/>
  <c r="AE40"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8" i="2"/>
  <c r="AE1119" i="2"/>
  <c r="AE1120" i="2"/>
  <c r="AE1121" i="2"/>
  <c r="AE1122" i="2"/>
  <c r="AE1123" i="2"/>
  <c r="AE1124" i="2"/>
  <c r="AE1125" i="2"/>
  <c r="AE1126" i="2"/>
  <c r="AE1127" i="2"/>
  <c r="AE1128" i="2"/>
  <c r="AE1129" i="2"/>
  <c r="AE1130" i="2"/>
  <c r="AE1131" i="2"/>
  <c r="AE41" i="2"/>
  <c r="AE1132" i="2"/>
  <c r="AE1133" i="2"/>
  <c r="AE42" i="2"/>
  <c r="AE1134" i="2"/>
  <c r="AE1135" i="2"/>
  <c r="AE1136" i="2"/>
  <c r="AE1137" i="2"/>
  <c r="AE1138" i="2"/>
  <c r="AE1139" i="2"/>
  <c r="AE43" i="2"/>
  <c r="AE1140" i="2"/>
  <c r="AE44" i="2"/>
  <c r="AE1141" i="2"/>
  <c r="AE1142" i="2"/>
  <c r="AE1143" i="2"/>
  <c r="AE1144" i="2"/>
  <c r="AE1145" i="2"/>
  <c r="AE1146" i="2"/>
  <c r="AE1147" i="2"/>
  <c r="AE1148" i="2"/>
  <c r="AE45" i="2"/>
  <c r="AE1149" i="2"/>
  <c r="AE1150" i="2"/>
  <c r="AE1151" i="2"/>
  <c r="AE1152" i="2"/>
  <c r="AE1153" i="2"/>
  <c r="AE1154" i="2"/>
  <c r="AE1155" i="2"/>
  <c r="AE1156" i="2"/>
  <c r="AE1157" i="2"/>
  <c r="AE1158" i="2"/>
  <c r="AE1159" i="2"/>
  <c r="AE1160" i="2"/>
  <c r="AE1161" i="2"/>
  <c r="AE1162" i="2"/>
  <c r="AE1163" i="2"/>
  <c r="AE1164" i="2"/>
  <c r="AE1165" i="2"/>
  <c r="AE1166" i="2"/>
  <c r="AE1167" i="2"/>
  <c r="AE1168" i="2"/>
  <c r="AE1169" i="2"/>
  <c r="AE1170"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46" i="2"/>
  <c r="AE1202" i="2"/>
  <c r="AE1203" i="2"/>
  <c r="AE1204" i="2"/>
  <c r="AE1205" i="2"/>
  <c r="AE1206" i="2"/>
  <c r="AE1207" i="2"/>
  <c r="AE1208" i="2"/>
  <c r="AE1209" i="2"/>
  <c r="AE1210" i="2"/>
  <c r="AE1211" i="2"/>
  <c r="AE1212" i="2"/>
  <c r="AE1213" i="2"/>
  <c r="AE1214" i="2"/>
  <c r="AE1215" i="2"/>
  <c r="AE1216" i="2"/>
  <c r="AE1217" i="2"/>
  <c r="AE1218" i="2"/>
  <c r="AE1219" i="2"/>
  <c r="AE1220" i="2"/>
  <c r="AE1221" i="2"/>
  <c r="AE47" i="2"/>
  <c r="AE48" i="2"/>
  <c r="AE1222" i="2"/>
  <c r="AE1223" i="2"/>
  <c r="AE1224" i="2"/>
  <c r="AE1225" i="2"/>
  <c r="AE1226" i="2"/>
  <c r="AE1227" i="2"/>
  <c r="AE1228" i="2"/>
  <c r="AE1229" i="2"/>
  <c r="AE1230" i="2"/>
  <c r="AE1231" i="2"/>
  <c r="AE1232" i="2"/>
  <c r="AE49" i="2"/>
  <c r="AE1233" i="2"/>
  <c r="AE1234" i="2"/>
  <c r="AE1235" i="2"/>
  <c r="AE50" i="2"/>
  <c r="AE1236" i="2"/>
  <c r="AE1237" i="2"/>
  <c r="AE1238" i="2"/>
  <c r="AE1239" i="2"/>
  <c r="AE1240" i="2"/>
  <c r="AE1241" i="2"/>
  <c r="AE1242" i="2"/>
  <c r="AE1243" i="2"/>
  <c r="AE1244" i="2"/>
  <c r="AE1245" i="2"/>
  <c r="AE1246" i="2"/>
  <c r="AE1247" i="2"/>
  <c r="AE1248" i="2"/>
  <c r="AE1249" i="2"/>
  <c r="AE1250" i="2"/>
  <c r="AE1251" i="2"/>
  <c r="AE51" i="2"/>
  <c r="AE1252" i="2"/>
  <c r="AE1253" i="2"/>
  <c r="AE1254" i="2"/>
  <c r="AE1255" i="2"/>
  <c r="AE1256" i="2"/>
  <c r="AE1257" i="2"/>
  <c r="AE1258" i="2"/>
  <c r="AE1259" i="2"/>
  <c r="AE1260" i="2"/>
  <c r="AE1261" i="2"/>
  <c r="AE1262" i="2"/>
  <c r="AE1263" i="2"/>
  <c r="AE52" i="2"/>
  <c r="AE1264" i="2"/>
  <c r="AE1265" i="2"/>
  <c r="AE1266" i="2"/>
  <c r="AE1267" i="2"/>
  <c r="AE1268" i="2"/>
  <c r="AE1269" i="2"/>
  <c r="AE1270" i="2"/>
  <c r="AE1271" i="2"/>
  <c r="AE53" i="2"/>
  <c r="AE54" i="2"/>
  <c r="AE1272" i="2"/>
  <c r="AE1273" i="2"/>
  <c r="AE1274" i="2"/>
  <c r="AE1275" i="2"/>
  <c r="AE1276" i="2"/>
  <c r="AE1277" i="2"/>
  <c r="AE1278" i="2"/>
  <c r="AE1279" i="2"/>
  <c r="AE1280" i="2"/>
  <c r="AE1281" i="2"/>
  <c r="AE1282" i="2"/>
  <c r="AE55" i="2"/>
  <c r="AE56" i="2"/>
  <c r="AE1283" i="2"/>
  <c r="AE1284" i="2"/>
  <c r="AE1285" i="2"/>
  <c r="AE1286" i="2"/>
  <c r="AE1287" i="2"/>
  <c r="AE1288" i="2"/>
  <c r="AE1289" i="2"/>
  <c r="AE1290" i="2"/>
  <c r="AE1291" i="2"/>
  <c r="AE1292" i="2"/>
  <c r="AE57"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E1330" i="2"/>
  <c r="AE1331" i="2"/>
  <c r="AE58" i="2"/>
  <c r="AE1332" i="2"/>
  <c r="AE1333" i="2"/>
  <c r="AE1334" i="2"/>
  <c r="AE1335" i="2"/>
  <c r="AE1336" i="2"/>
  <c r="AE1337" i="2"/>
  <c r="AE1338" i="2"/>
  <c r="AE1339" i="2"/>
  <c r="AE1340" i="2"/>
  <c r="AE1341" i="2"/>
  <c r="AE1342" i="2"/>
  <c r="AE1343" i="2"/>
  <c r="AE1344" i="2"/>
  <c r="AE59" i="2"/>
  <c r="AE1345" i="2"/>
  <c r="AE60" i="2"/>
  <c r="AE1346" i="2"/>
  <c r="AE1347" i="2"/>
  <c r="AE1348" i="2"/>
  <c r="AE1349" i="2"/>
  <c r="AE1350" i="2"/>
  <c r="AE1351" i="2"/>
  <c r="AE1352" i="2"/>
  <c r="AE1353" i="2"/>
  <c r="AE1354" i="2"/>
  <c r="AE1355" i="2"/>
  <c r="AE1356" i="2"/>
  <c r="AE1357" i="2"/>
  <c r="AE1358" i="2"/>
  <c r="AE1359" i="2"/>
  <c r="AE1360" i="2"/>
  <c r="AE1361" i="2"/>
  <c r="AE1362" i="2"/>
  <c r="AE1363" i="2"/>
  <c r="AE1364" i="2"/>
  <c r="AE1365" i="2"/>
  <c r="AE1366" i="2"/>
  <c r="AE1367" i="2"/>
  <c r="AE1368" i="2"/>
  <c r="AE1369" i="2"/>
  <c r="AE1370" i="2"/>
  <c r="AE1371" i="2"/>
  <c r="AE1372" i="2"/>
  <c r="AE1373" i="2"/>
  <c r="AE61" i="2"/>
  <c r="AE1374" i="2"/>
  <c r="AE1375" i="2"/>
  <c r="AE1376" i="2"/>
  <c r="AE1377" i="2"/>
  <c r="AE1378" i="2"/>
  <c r="AE1379" i="2"/>
  <c r="AE62" i="2"/>
  <c r="AE1380" i="2"/>
  <c r="AE1381" i="2"/>
  <c r="AE1382" i="2"/>
  <c r="AE1383" i="2"/>
  <c r="AE1384" i="2"/>
  <c r="AE1385" i="2"/>
  <c r="AE1386" i="2"/>
  <c r="AE63" i="2"/>
  <c r="AE1387" i="2"/>
  <c r="AE1388" i="2"/>
  <c r="AE1389" i="2"/>
  <c r="AE1390" i="2"/>
  <c r="AE1391" i="2"/>
  <c r="AE1392" i="2"/>
  <c r="AE64" i="2"/>
  <c r="AE1393" i="2"/>
  <c r="AE65" i="2"/>
  <c r="AE1394" i="2"/>
  <c r="AE1395" i="2"/>
  <c r="AE1396" i="2"/>
  <c r="AE1397" i="2"/>
  <c r="AE1398" i="2"/>
  <c r="AE1399" i="2"/>
  <c r="AE1400" i="2"/>
  <c r="AE1401" i="2"/>
  <c r="AE1402" i="2"/>
  <c r="AE1403" i="2"/>
  <c r="AE1404" i="2"/>
  <c r="AE1405" i="2"/>
  <c r="AE1406" i="2"/>
  <c r="AE1407" i="2"/>
  <c r="AE1408" i="2"/>
  <c r="AE66" i="2"/>
  <c r="AE67" i="2"/>
  <c r="AE1409" i="2"/>
  <c r="AE1410" i="2"/>
  <c r="AE1411" i="2"/>
  <c r="AE1412" i="2"/>
  <c r="AE68" i="2"/>
  <c r="AE1413" i="2"/>
  <c r="AE1414" i="2"/>
  <c r="AE1415" i="2"/>
  <c r="AE1416" i="2"/>
  <c r="AE1417" i="2"/>
  <c r="AE1418" i="2"/>
  <c r="AE1419" i="2"/>
  <c r="AE1420" i="2"/>
  <c r="AE1421" i="2"/>
  <c r="AE1422" i="2"/>
  <c r="AE1423" i="2"/>
  <c r="AE1424" i="2"/>
  <c r="AE1425" i="2"/>
  <c r="AE1426" i="2"/>
  <c r="AE1427" i="2"/>
  <c r="AE1428" i="2"/>
  <c r="AE1429" i="2"/>
  <c r="AE1430" i="2"/>
  <c r="AE1431" i="2"/>
  <c r="AE1432" i="2"/>
  <c r="AE1433" i="2"/>
  <c r="AE1434" i="2"/>
  <c r="AE1435" i="2"/>
  <c r="AE1436" i="2"/>
  <c r="AE1437" i="2"/>
  <c r="AE1438" i="2"/>
  <c r="AE1439" i="2"/>
  <c r="AE69" i="2"/>
  <c r="AE1440" i="2"/>
  <c r="AE1441" i="2"/>
  <c r="AE1442" i="2"/>
  <c r="AE1443" i="2"/>
  <c r="AE70" i="2"/>
  <c r="AE1444" i="2"/>
  <c r="AE71" i="2"/>
  <c r="AE1445" i="2"/>
  <c r="AE1446" i="2"/>
  <c r="AE1447" i="2"/>
  <c r="AE1448" i="2"/>
  <c r="AE1449" i="2"/>
  <c r="AE1450" i="2"/>
  <c r="AE1451" i="2"/>
  <c r="AE1452" i="2"/>
  <c r="AE1453" i="2"/>
  <c r="AE1454" i="2"/>
  <c r="AE1455" i="2"/>
  <c r="AE1456" i="2"/>
  <c r="AE72" i="2"/>
  <c r="AE1457" i="2"/>
  <c r="AE1458" i="2"/>
  <c r="AE73" i="2"/>
  <c r="AE1459" i="2"/>
  <c r="AE1460" i="2"/>
  <c r="AE1461" i="2"/>
  <c r="AE1462" i="2"/>
  <c r="AE1463" i="2"/>
  <c r="AE1464" i="2"/>
  <c r="AE1465" i="2"/>
  <c r="AE1466" i="2"/>
  <c r="AE1467" i="2"/>
  <c r="AE1468" i="2"/>
  <c r="AE1469" i="2"/>
  <c r="AE1470" i="2"/>
  <c r="AE1471" i="2"/>
  <c r="AE1472" i="2"/>
  <c r="AE1473" i="2"/>
  <c r="AE1474" i="2"/>
  <c r="AE1475" i="2"/>
  <c r="AE1476" i="2"/>
  <c r="AE1477" i="2"/>
  <c r="AE1478" i="2"/>
  <c r="AE74" i="2"/>
  <c r="AE1479" i="2"/>
  <c r="AE1480" i="2"/>
  <c r="AE1481" i="2"/>
  <c r="AE1482" i="2"/>
  <c r="AE1483" i="2"/>
  <c r="AE75" i="2"/>
  <c r="AE1484" i="2"/>
  <c r="AE1485" i="2"/>
  <c r="AE1486" i="2"/>
  <c r="AE1487" i="2"/>
  <c r="AE1488" i="2"/>
  <c r="AE1489" i="2"/>
  <c r="AE1490" i="2"/>
  <c r="AE1491" i="2"/>
  <c r="AE1492" i="2"/>
  <c r="AE76" i="2"/>
  <c r="AE77" i="2"/>
  <c r="AE1493" i="2"/>
  <c r="AE1494" i="2"/>
  <c r="AE1495" i="2"/>
  <c r="AE1496" i="2"/>
  <c r="AE1497" i="2"/>
  <c r="AE1498" i="2"/>
  <c r="AE1499" i="2"/>
  <c r="AE1500" i="2"/>
  <c r="AE1501" i="2"/>
  <c r="AE1502" i="2"/>
  <c r="AE1503" i="2"/>
  <c r="AE1504" i="2"/>
  <c r="AE1505" i="2"/>
  <c r="AE1506" i="2"/>
  <c r="AE1507" i="2"/>
  <c r="AE1508" i="2"/>
  <c r="AE1509" i="2"/>
  <c r="AE78" i="2"/>
  <c r="AE1510" i="2"/>
  <c r="AE1511" i="2"/>
  <c r="AE1512" i="2"/>
  <c r="AE1513" i="2"/>
  <c r="AE1514" i="2"/>
  <c r="AE1515" i="2"/>
  <c r="AE1516" i="2"/>
  <c r="AE1517" i="2"/>
  <c r="AE1518" i="2"/>
  <c r="AE1519" i="2"/>
  <c r="AE1520" i="2"/>
  <c r="AE1521" i="2"/>
  <c r="AE1522" i="2"/>
  <c r="AE1523" i="2"/>
  <c r="AE1524" i="2"/>
  <c r="AE1525" i="2"/>
  <c r="AE1526" i="2"/>
  <c r="AE1527" i="2"/>
  <c r="AE1528" i="2"/>
  <c r="AE1529" i="2"/>
  <c r="AE1530" i="2"/>
  <c r="AE1531" i="2"/>
  <c r="AE1532" i="2"/>
  <c r="AE1533" i="2"/>
  <c r="AE1534" i="2"/>
  <c r="AE79" i="2"/>
  <c r="AE1535" i="2"/>
  <c r="AE1536" i="2"/>
  <c r="AE1537" i="2"/>
  <c r="AE1538" i="2"/>
  <c r="AE1539" i="2"/>
  <c r="AE1540" i="2"/>
  <c r="AE1541" i="2"/>
  <c r="AE1542" i="2"/>
  <c r="AE1543" i="2"/>
  <c r="AE80" i="2"/>
  <c r="AE1544" i="2"/>
  <c r="AE1545" i="2"/>
  <c r="AE1546" i="2"/>
  <c r="AE1547" i="2"/>
  <c r="AE1548" i="2"/>
  <c r="AE1549" i="2"/>
  <c r="AE1550" i="2"/>
  <c r="AE1551" i="2"/>
  <c r="AE1552" i="2"/>
  <c r="AE1553" i="2"/>
  <c r="AE1554" i="2"/>
  <c r="AE1555" i="2"/>
  <c r="AE1556" i="2"/>
  <c r="AE1557" i="2"/>
  <c r="AE1558" i="2"/>
  <c r="AE1559" i="2"/>
  <c r="AE1560" i="2"/>
  <c r="AE1561" i="2"/>
  <c r="AE1562" i="2"/>
  <c r="AE1563" i="2"/>
  <c r="AE1564" i="2"/>
  <c r="AE1565" i="2"/>
  <c r="AE1566" i="2"/>
  <c r="AE1567" i="2"/>
  <c r="AE1568" i="2"/>
  <c r="AE1569" i="2"/>
  <c r="AE1570" i="2"/>
  <c r="AE1571" i="2"/>
  <c r="AE1572" i="2"/>
  <c r="AE1573" i="2"/>
  <c r="AE81" i="2"/>
  <c r="AE1574" i="2"/>
  <c r="AE1575" i="2"/>
  <c r="AE1576" i="2"/>
  <c r="AE1577" i="2"/>
  <c r="AE82" i="2"/>
  <c r="AE1578" i="2"/>
  <c r="AE1579" i="2"/>
  <c r="AE1580" i="2"/>
  <c r="AE1581" i="2"/>
  <c r="AE1582" i="2"/>
  <c r="AE1583" i="2"/>
  <c r="AE1584" i="2"/>
  <c r="AE1585" i="2"/>
  <c r="AE1586" i="2"/>
  <c r="AE1587" i="2"/>
  <c r="AE1588" i="2"/>
  <c r="AE1589" i="2"/>
  <c r="AE1590" i="2"/>
  <c r="AE1591" i="2"/>
  <c r="AE1592" i="2"/>
  <c r="AE1593" i="2"/>
  <c r="AE1594" i="2"/>
  <c r="AE1595" i="2"/>
  <c r="AE1596" i="2"/>
  <c r="AE1597" i="2"/>
  <c r="AE1598" i="2"/>
  <c r="AE1599" i="2"/>
  <c r="AE1600" i="2"/>
  <c r="AE1601" i="2"/>
  <c r="AE83" i="2"/>
  <c r="AE1602" i="2"/>
  <c r="AE1603" i="2"/>
  <c r="AE84" i="2"/>
  <c r="AE1604" i="2"/>
  <c r="AE1605" i="2"/>
  <c r="AE1606" i="2"/>
  <c r="AE1607" i="2"/>
  <c r="AE1608" i="2"/>
  <c r="AE1609" i="2"/>
  <c r="AE85" i="2"/>
  <c r="AE1610" i="2"/>
  <c r="AE1611" i="2"/>
  <c r="AE1612" i="2"/>
  <c r="AE1613" i="2"/>
  <c r="AE1614" i="2"/>
  <c r="AE1615" i="2"/>
  <c r="AE1616" i="2"/>
  <c r="AE1617" i="2"/>
  <c r="AE1618" i="2"/>
  <c r="AE1619" i="2"/>
  <c r="AE1620" i="2"/>
  <c r="AE86" i="2"/>
  <c r="AE1621" i="2"/>
  <c r="AE1622" i="2"/>
  <c r="AE1623" i="2"/>
  <c r="AE1624" i="2"/>
  <c r="AE1625" i="2"/>
  <c r="AE1626" i="2"/>
  <c r="AE1627" i="2"/>
  <c r="AE1628" i="2"/>
  <c r="AE87" i="2"/>
  <c r="AE1629" i="2"/>
  <c r="AE1630" i="2"/>
  <c r="AE1631" i="2"/>
  <c r="AE1632" i="2"/>
  <c r="AE1633" i="2"/>
  <c r="AE1634" i="2"/>
  <c r="AE88" i="2"/>
  <c r="AE1635" i="2"/>
  <c r="AE1636" i="2"/>
  <c r="AE1637" i="2"/>
  <c r="AE1638" i="2"/>
  <c r="AE1639" i="2"/>
  <c r="AE1640" i="2"/>
  <c r="AE1641" i="2"/>
  <c r="AE1642" i="2"/>
  <c r="AE1643" i="2"/>
  <c r="AE1644" i="2"/>
  <c r="AE1645" i="2"/>
  <c r="AE1646" i="2"/>
  <c r="AE1647" i="2"/>
  <c r="AE1648" i="2"/>
  <c r="AE1649" i="2"/>
  <c r="AE1650" i="2"/>
  <c r="AE1651" i="2"/>
  <c r="AE1652" i="2"/>
  <c r="AE1653" i="2"/>
  <c r="AE1654" i="2"/>
  <c r="AE1655" i="2"/>
  <c r="AE1656" i="2"/>
  <c r="AE1657" i="2"/>
  <c r="AE1658" i="2"/>
  <c r="AE1659" i="2"/>
  <c r="AE1660" i="2"/>
  <c r="AE89" i="2"/>
  <c r="AE90" i="2"/>
  <c r="AE1661" i="2"/>
  <c r="AE1662" i="2"/>
  <c r="AE1663" i="2"/>
  <c r="AE1664" i="2"/>
  <c r="AE1665" i="2"/>
  <c r="AE91" i="2"/>
  <c r="AE1666" i="2"/>
  <c r="AE1667" i="2"/>
  <c r="AE1668" i="2"/>
  <c r="AE1669" i="2"/>
  <c r="AE1670" i="2"/>
  <c r="AE1671" i="2"/>
  <c r="AE1672" i="2"/>
  <c r="AE92" i="2"/>
  <c r="AE1673" i="2"/>
  <c r="AE1674" i="2"/>
  <c r="AE1675" i="2"/>
  <c r="AE1676" i="2"/>
  <c r="AE1677" i="2"/>
  <c r="AE1678" i="2"/>
  <c r="AE1679" i="2"/>
  <c r="AE1680" i="2"/>
  <c r="AE1681" i="2"/>
  <c r="AE1682" i="2"/>
  <c r="AE93" i="2"/>
  <c r="AE1683" i="2"/>
  <c r="AE1684" i="2"/>
  <c r="AE1685" i="2"/>
  <c r="AE1686" i="2"/>
  <c r="AE1687" i="2"/>
  <c r="AE1688" i="2"/>
  <c r="AE1689" i="2"/>
  <c r="AE1690" i="2"/>
  <c r="AE1691" i="2"/>
  <c r="AE1692" i="2"/>
  <c r="AE1693" i="2"/>
  <c r="AE1694" i="2"/>
  <c r="AE1695" i="2"/>
  <c r="AE1696" i="2"/>
  <c r="AE1697" i="2"/>
  <c r="AE94" i="2"/>
  <c r="AE1698" i="2"/>
  <c r="AE1699" i="2"/>
  <c r="AE1700" i="2"/>
  <c r="AE1701" i="2"/>
  <c r="AE1702" i="2"/>
  <c r="AE1703" i="2"/>
  <c r="AE95" i="2"/>
  <c r="AE1704" i="2"/>
  <c r="AE1705" i="2"/>
  <c r="AE1706" i="2"/>
  <c r="AE1707" i="2"/>
  <c r="AE1708" i="2"/>
  <c r="AE1709" i="2"/>
  <c r="AE1710" i="2"/>
  <c r="AE1711" i="2"/>
  <c r="AE1712" i="2"/>
  <c r="AE1713" i="2"/>
  <c r="AE96" i="2"/>
  <c r="AE1714" i="2"/>
  <c r="AE1715" i="2"/>
  <c r="AE1716" i="2"/>
  <c r="AE1717" i="2"/>
  <c r="AE1718" i="2"/>
  <c r="AE1719" i="2"/>
  <c r="AE1720" i="2"/>
  <c r="AE1721" i="2"/>
  <c r="AE1722" i="2"/>
  <c r="AE1723" i="2"/>
  <c r="AE1724" i="2"/>
  <c r="AE1725" i="2"/>
  <c r="AE1726" i="2"/>
  <c r="AE1727" i="2"/>
  <c r="AE1728" i="2"/>
  <c r="AE1729" i="2"/>
  <c r="AE1730" i="2"/>
  <c r="AE1731" i="2"/>
  <c r="AE1732" i="2"/>
  <c r="AE1733" i="2"/>
  <c r="AE1734" i="2"/>
  <c r="AE1735" i="2"/>
  <c r="AE1736" i="2"/>
  <c r="AE1737" i="2"/>
  <c r="AE97" i="2"/>
  <c r="AE98" i="2"/>
  <c r="AE1738" i="2"/>
  <c r="AE1739" i="2"/>
  <c r="AE1740" i="2"/>
  <c r="AE1741" i="2"/>
  <c r="AE1742" i="2"/>
  <c r="AE99" i="2"/>
  <c r="AE1743" i="2"/>
  <c r="AE1744" i="2"/>
  <c r="AE1745" i="2"/>
  <c r="AE100" i="2"/>
  <c r="AE1746" i="2"/>
  <c r="AE1747" i="2"/>
  <c r="AE1748" i="2"/>
  <c r="AE1749" i="2"/>
  <c r="AE1750" i="2"/>
  <c r="AE1751" i="2"/>
  <c r="AE1752" i="2"/>
  <c r="AE1753" i="2"/>
  <c r="AE1754" i="2"/>
  <c r="AE1755" i="2"/>
  <c r="AE1756" i="2"/>
  <c r="AE1757" i="2"/>
  <c r="AE101" i="2"/>
  <c r="AE1758" i="2"/>
  <c r="AE1759" i="2"/>
  <c r="AE1760" i="2"/>
  <c r="AE1761" i="2"/>
  <c r="AE1762" i="2"/>
  <c r="AE1763" i="2"/>
  <c r="AE1764" i="2"/>
  <c r="AE1765" i="2"/>
  <c r="AE1766" i="2"/>
  <c r="AE1767" i="2"/>
  <c r="AE1768" i="2"/>
  <c r="AE1769" i="2"/>
  <c r="AE1770" i="2"/>
  <c r="AE1771" i="2"/>
  <c r="AE1772" i="2"/>
  <c r="AE102" i="2"/>
  <c r="AE1773" i="2"/>
  <c r="AE1774" i="2"/>
  <c r="AE1775" i="2"/>
  <c r="AE1776" i="2"/>
  <c r="AE1777" i="2"/>
  <c r="AE1778" i="2"/>
  <c r="AE1779" i="2"/>
  <c r="AE103" i="2"/>
  <c r="AE1780" i="2"/>
  <c r="AE1781" i="2"/>
  <c r="AE1782" i="2"/>
  <c r="AE1783" i="2"/>
  <c r="AE1784" i="2"/>
  <c r="AE1785" i="2"/>
  <c r="AE1786" i="2"/>
  <c r="AE1787" i="2"/>
  <c r="AE1788" i="2"/>
  <c r="AE104" i="2"/>
  <c r="AE1789" i="2"/>
  <c r="AE1790" i="2"/>
  <c r="AE1791" i="2"/>
  <c r="AE1792" i="2"/>
  <c r="AE1793" i="2"/>
  <c r="AE1794" i="2"/>
  <c r="AE1795" i="2"/>
  <c r="AE1796" i="2"/>
  <c r="AE105" i="2"/>
  <c r="AE1797" i="2"/>
  <c r="AE1798" i="2"/>
  <c r="AE1799" i="2"/>
  <c r="AE1800" i="2"/>
  <c r="AE106" i="2"/>
  <c r="AE1801" i="2"/>
  <c r="AE1802" i="2"/>
  <c r="AE1803" i="2"/>
  <c r="AE1804" i="2"/>
  <c r="AE1805" i="2"/>
  <c r="AE1806" i="2"/>
  <c r="AE1807" i="2"/>
  <c r="AE1808" i="2"/>
  <c r="AE1809" i="2"/>
  <c r="AE1810" i="2"/>
  <c r="AE1811" i="2"/>
  <c r="AE1812" i="2"/>
  <c r="AE1813" i="2"/>
  <c r="AE1814" i="2"/>
  <c r="AE1815" i="2"/>
  <c r="AE1816" i="2"/>
  <c r="AE1817" i="2"/>
  <c r="AE1818" i="2"/>
  <c r="AE1819" i="2"/>
  <c r="AE1820" i="2"/>
  <c r="AE1821" i="2"/>
  <c r="AE1822" i="2"/>
  <c r="AE1823" i="2"/>
  <c r="AE107" i="2"/>
  <c r="AE108" i="2"/>
  <c r="AE1824" i="2"/>
  <c r="AE1825" i="2"/>
  <c r="AE1826" i="2"/>
  <c r="AE1827" i="2"/>
  <c r="AE1828" i="2"/>
  <c r="AE1829" i="2"/>
  <c r="AE1830" i="2"/>
  <c r="AE1831" i="2"/>
  <c r="AE1832" i="2"/>
  <c r="AE1833" i="2"/>
  <c r="AE1834" i="2"/>
  <c r="AE1835" i="2"/>
  <c r="AE1836" i="2"/>
  <c r="AE1837" i="2"/>
  <c r="AE1838" i="2"/>
  <c r="AE1839" i="2"/>
  <c r="AE1840" i="2"/>
  <c r="AE1841" i="2"/>
  <c r="AE1842" i="2"/>
  <c r="AE109" i="2"/>
  <c r="AE1843" i="2"/>
  <c r="AE1844" i="2"/>
  <c r="AE1845" i="2"/>
  <c r="AE1846" i="2"/>
  <c r="AE1847" i="2"/>
  <c r="AE1848" i="2"/>
  <c r="AE1849" i="2"/>
  <c r="AE1850" i="2"/>
  <c r="AE1851" i="2"/>
  <c r="AE1852" i="2"/>
  <c r="AE1853" i="2"/>
  <c r="AE110" i="2"/>
  <c r="AE1854" i="2"/>
  <c r="AE1855" i="2"/>
  <c r="AE1856" i="2"/>
  <c r="AE1857" i="2"/>
  <c r="AE1858" i="2"/>
  <c r="AE1859" i="2"/>
  <c r="AE1860" i="2"/>
  <c r="AE1861" i="2"/>
  <c r="AE1862" i="2"/>
  <c r="AE1863" i="2"/>
  <c r="AE1864" i="2"/>
  <c r="AE1865" i="2"/>
  <c r="AE1866" i="2"/>
  <c r="AE1867" i="2"/>
  <c r="AE1868" i="2"/>
  <c r="AE1869" i="2"/>
  <c r="AE1870" i="2"/>
  <c r="AE1871" i="2"/>
  <c r="AE1872" i="2"/>
  <c r="AE1873" i="2"/>
  <c r="AE1874" i="2"/>
  <c r="AE111" i="2"/>
  <c r="AE1875" i="2"/>
  <c r="AE1876" i="2"/>
  <c r="AE1877" i="2"/>
  <c r="AE112" i="2"/>
  <c r="AE1878" i="2"/>
  <c r="AE1879" i="2"/>
  <c r="AE1880" i="2"/>
  <c r="AE1881" i="2"/>
  <c r="AE1882" i="2"/>
  <c r="AE1883" i="2"/>
  <c r="AE1884" i="2"/>
  <c r="AE1885" i="2"/>
  <c r="AE1886" i="2"/>
  <c r="AE1887" i="2"/>
  <c r="AE1888" i="2"/>
  <c r="AE1889" i="2"/>
  <c r="AE1890" i="2"/>
  <c r="AE1891" i="2"/>
  <c r="AE1892" i="2"/>
  <c r="AE1893" i="2"/>
  <c r="AE1894" i="2"/>
  <c r="AE1895" i="2"/>
  <c r="AE1896" i="2"/>
  <c r="AE1897" i="2"/>
  <c r="AE1898" i="2"/>
  <c r="AE1899" i="2"/>
  <c r="AE1900" i="2"/>
  <c r="AE113" i="2"/>
  <c r="AE1901" i="2"/>
  <c r="AE1902" i="2"/>
  <c r="AE1903" i="2"/>
  <c r="AE1904" i="2"/>
  <c r="AE1905" i="2"/>
  <c r="AE1906" i="2"/>
  <c r="AE1907" i="2"/>
  <c r="AE1908" i="2"/>
  <c r="AE1909" i="2"/>
  <c r="AE1910" i="2"/>
  <c r="AE1911" i="2"/>
  <c r="AE1912" i="2"/>
  <c r="AE1913" i="2"/>
  <c r="AE114" i="2"/>
  <c r="AE1914" i="2"/>
  <c r="AE1915" i="2"/>
  <c r="AE1916" i="2"/>
  <c r="AE1917" i="2"/>
  <c r="AE115" i="2"/>
  <c r="AE1918" i="2"/>
  <c r="AE1919" i="2"/>
  <c r="AE1920" i="2"/>
  <c r="AE1921" i="2"/>
  <c r="AE1922" i="2"/>
  <c r="AE1923" i="2"/>
  <c r="AE1924" i="2"/>
  <c r="AE1925" i="2"/>
  <c r="AE1926" i="2"/>
  <c r="AE1927" i="2"/>
  <c r="AE1928" i="2"/>
  <c r="AE1929" i="2"/>
  <c r="AE1930" i="2"/>
  <c r="AE1931" i="2"/>
  <c r="AE1932" i="2"/>
  <c r="AE1933" i="2"/>
  <c r="AE1934" i="2"/>
  <c r="AE1935" i="2"/>
  <c r="AE1936" i="2"/>
  <c r="AE1937" i="2"/>
  <c r="AE116" i="2"/>
  <c r="AE1938" i="2"/>
  <c r="AE1939" i="2"/>
  <c r="AE1940" i="2"/>
  <c r="AE1941" i="2"/>
  <c r="AE1942" i="2"/>
  <c r="AE1943" i="2"/>
  <c r="AE1944" i="2"/>
  <c r="AE1945" i="2"/>
  <c r="AE1946" i="2"/>
  <c r="AE1947" i="2"/>
  <c r="AE1948" i="2"/>
  <c r="AE1949" i="2"/>
  <c r="AE1950" i="2"/>
  <c r="AE1951" i="2"/>
  <c r="AE1952" i="2"/>
  <c r="AE1953" i="2"/>
  <c r="AE1954" i="2"/>
  <c r="AE1955" i="2"/>
  <c r="AE1956" i="2"/>
  <c r="AE1957" i="2"/>
  <c r="AE1958" i="2"/>
  <c r="AE1959" i="2"/>
  <c r="AE1960" i="2"/>
  <c r="AE1961" i="2"/>
  <c r="AE1962" i="2"/>
  <c r="AE1963" i="2"/>
  <c r="AE1964" i="2"/>
  <c r="AE1965" i="2"/>
  <c r="AE1966" i="2"/>
  <c r="AE1967" i="2"/>
  <c r="AE1968" i="2"/>
  <c r="AE1969" i="2"/>
  <c r="AE1970" i="2"/>
  <c r="AE1971" i="2"/>
  <c r="AE1972" i="2"/>
  <c r="AE117" i="2"/>
  <c r="AE1973" i="2"/>
  <c r="AE1974" i="2"/>
  <c r="AE1975" i="2"/>
  <c r="AE1976" i="2"/>
  <c r="AE1977" i="2"/>
  <c r="AE1978" i="2"/>
  <c r="AE1979" i="2"/>
  <c r="AE1980" i="2"/>
  <c r="AE1981" i="2"/>
  <c r="AE1982" i="2"/>
  <c r="AE1983" i="2"/>
  <c r="AE118" i="2"/>
  <c r="AE1984" i="2"/>
  <c r="AE1985" i="2"/>
  <c r="AE1986" i="2"/>
  <c r="AE119" i="2"/>
  <c r="AE1987" i="2"/>
  <c r="AE1988" i="2"/>
  <c r="AE1989" i="2"/>
  <c r="AE1990" i="2"/>
  <c r="AE1991" i="2"/>
  <c r="AE1992" i="2"/>
  <c r="AE1993" i="2"/>
  <c r="AE1994" i="2"/>
  <c r="AE1995" i="2"/>
  <c r="AE120" i="2"/>
  <c r="AE1996" i="2"/>
  <c r="AE121" i="2"/>
  <c r="AE1997" i="2"/>
  <c r="AE1998" i="2"/>
  <c r="AE1999" i="2"/>
  <c r="AE2000" i="2"/>
  <c r="AE2001" i="2"/>
  <c r="AE2002" i="2"/>
  <c r="AE2003" i="2"/>
  <c r="AE2004" i="2"/>
  <c r="AE2005" i="2"/>
  <c r="AE2006" i="2"/>
  <c r="AE2007" i="2"/>
  <c r="AE2008" i="2"/>
  <c r="AE2009" i="2"/>
  <c r="AE122" i="2"/>
  <c r="AE2010" i="2"/>
  <c r="AE2011" i="2"/>
  <c r="AE123" i="2"/>
  <c r="AE2012" i="2"/>
  <c r="AE2013" i="2"/>
  <c r="AE2014" i="2"/>
  <c r="AE2015" i="2"/>
  <c r="AE2016" i="2"/>
  <c r="AE2017" i="2"/>
  <c r="AE2018" i="2"/>
  <c r="AE2019" i="2"/>
  <c r="AE2020" i="2"/>
  <c r="AE2021" i="2"/>
  <c r="AE2022" i="2"/>
  <c r="AE2023" i="2"/>
  <c r="AE2024" i="2"/>
  <c r="AE2025" i="2"/>
  <c r="AE2026" i="2"/>
  <c r="AE124" i="2"/>
  <c r="AE2027" i="2"/>
  <c r="AE2028" i="2"/>
  <c r="AE2029" i="2"/>
  <c r="AE2030" i="2"/>
  <c r="AE2031" i="2"/>
  <c r="AE2032" i="2"/>
  <c r="AE125" i="2"/>
  <c r="AE2033" i="2"/>
  <c r="AE2034" i="2"/>
  <c r="AE2035" i="2"/>
  <c r="AE2036" i="2"/>
  <c r="AE2037" i="2"/>
  <c r="AE2038" i="2"/>
  <c r="AE2039" i="2"/>
  <c r="AE2040" i="2"/>
  <c r="AE2041" i="2"/>
  <c r="AE2042" i="2"/>
  <c r="AE2043" i="2"/>
  <c r="AE2044" i="2"/>
  <c r="AE2045" i="2"/>
  <c r="AE2046" i="2"/>
  <c r="AE2047" i="2"/>
  <c r="AE2048" i="2"/>
  <c r="AE2049" i="2"/>
  <c r="AE2050" i="2"/>
  <c r="AE2051" i="2"/>
  <c r="AE2052" i="2"/>
  <c r="AE2053" i="2"/>
  <c r="AE2054" i="2"/>
  <c r="AE2055" i="2"/>
  <c r="AE2056" i="2"/>
  <c r="AE126" i="2"/>
  <c r="AE2057" i="2"/>
  <c r="AE2058" i="2"/>
  <c r="AE2059" i="2"/>
  <c r="AE2060" i="2"/>
  <c r="AE2061" i="2"/>
  <c r="AE2062" i="2"/>
  <c r="AE2063" i="2"/>
  <c r="AE2064" i="2"/>
  <c r="AE2065" i="2"/>
  <c r="AE2066" i="2"/>
  <c r="AE127" i="2"/>
  <c r="AE2067" i="2"/>
  <c r="AE2068" i="2"/>
  <c r="AE2069" i="2"/>
  <c r="AE2070" i="2"/>
  <c r="AE2071" i="2"/>
  <c r="AE2072" i="2"/>
  <c r="AE2073" i="2"/>
  <c r="AE2074" i="2"/>
  <c r="AE2075" i="2"/>
  <c r="AE2076" i="2"/>
  <c r="AE2077" i="2"/>
  <c r="AE2078" i="2"/>
  <c r="AE2079" i="2"/>
  <c r="AE2080" i="2"/>
  <c r="AE2081" i="2"/>
  <c r="AE2082" i="2"/>
  <c r="AE2083" i="2"/>
  <c r="AE2084" i="2"/>
  <c r="AE2085" i="2"/>
  <c r="AE2086" i="2"/>
  <c r="AE2087" i="2"/>
  <c r="AE2088" i="2"/>
  <c r="AE2089" i="2"/>
  <c r="AE2090" i="2"/>
  <c r="AE2091" i="2"/>
  <c r="AE2092" i="2"/>
  <c r="AE2093" i="2"/>
  <c r="AE2094" i="2"/>
  <c r="AE2095" i="2"/>
  <c r="AE2096" i="2"/>
  <c r="AE2097" i="2"/>
  <c r="AE128" i="2"/>
  <c r="AE2098" i="2"/>
  <c r="AE2099" i="2"/>
  <c r="AE2100" i="2"/>
  <c r="AE2101" i="2"/>
  <c r="AE2102" i="2"/>
  <c r="AE2103" i="2"/>
  <c r="AE2104" i="2"/>
  <c r="AE2105" i="2"/>
  <c r="AE2106" i="2"/>
  <c r="AE2107" i="2"/>
  <c r="AE2108" i="2"/>
  <c r="AE2109" i="2"/>
  <c r="AE2110" i="2"/>
  <c r="AE2111" i="2"/>
  <c r="AE2112" i="2"/>
  <c r="AE2113" i="2"/>
  <c r="AE2114" i="2"/>
  <c r="AE2115" i="2"/>
  <c r="AE2116" i="2"/>
  <c r="AE2117" i="2"/>
  <c r="AE2118" i="2"/>
  <c r="AE2119" i="2"/>
  <c r="AE2120" i="2"/>
  <c r="AE2121" i="2"/>
  <c r="AE2122" i="2"/>
  <c r="AE2123" i="2"/>
  <c r="AE2124" i="2"/>
  <c r="AE129" i="2"/>
  <c r="AE2125" i="2"/>
  <c r="AE2126" i="2"/>
  <c r="AE2127" i="2"/>
  <c r="AE2128" i="2"/>
  <c r="AE2129" i="2"/>
  <c r="AE2130" i="2"/>
  <c r="AE2131" i="2"/>
  <c r="AE2132" i="2"/>
  <c r="AE2133" i="2"/>
  <c r="AE2134" i="2"/>
  <c r="AE2135" i="2"/>
  <c r="AE2136" i="2"/>
  <c r="AE2137" i="2"/>
  <c r="AE2138" i="2"/>
  <c r="AE2139" i="2"/>
  <c r="AE2140" i="2"/>
  <c r="AE2141" i="2"/>
  <c r="AE2142" i="2"/>
  <c r="AE2143" i="2"/>
  <c r="AE2144" i="2"/>
  <c r="AE2145" i="2"/>
  <c r="AE2146" i="2"/>
  <c r="AE2147" i="2"/>
  <c r="AE2148" i="2"/>
  <c r="AE2149" i="2"/>
  <c r="AE2150" i="2"/>
  <c r="AE2151" i="2"/>
  <c r="AE2152" i="2"/>
  <c r="AE2153" i="2"/>
  <c r="AE2154" i="2"/>
  <c r="AE2155" i="2"/>
  <c r="AE2156" i="2"/>
  <c r="AE2157" i="2"/>
  <c r="AE2158" i="2"/>
  <c r="AE2159" i="2"/>
  <c r="AE2160" i="2"/>
  <c r="AE2161" i="2"/>
  <c r="AE2162" i="2"/>
  <c r="AE2163" i="2"/>
  <c r="AE2164" i="2"/>
  <c r="AE2165" i="2"/>
  <c r="AE2166" i="2"/>
  <c r="AE2167" i="2"/>
  <c r="AE2168" i="2"/>
  <c r="AE2169" i="2"/>
  <c r="AE2170" i="2"/>
  <c r="AE2171" i="2"/>
  <c r="AE2172" i="2"/>
  <c r="AE2173" i="2"/>
  <c r="AE2174" i="2"/>
  <c r="AE2175" i="2"/>
  <c r="AE2176" i="2"/>
  <c r="AE2177" i="2"/>
  <c r="AE2178" i="2"/>
  <c r="AE130" i="2"/>
  <c r="AE2179" i="2"/>
  <c r="AE2180" i="2"/>
  <c r="AE131" i="2"/>
  <c r="AE2181" i="2"/>
  <c r="AE2182" i="2"/>
  <c r="AE2183" i="2"/>
  <c r="AE2184" i="2"/>
  <c r="AE2185" i="2"/>
  <c r="AE2186" i="2"/>
  <c r="AE2187" i="2"/>
  <c r="AE2188" i="2"/>
  <c r="AE2189" i="2"/>
  <c r="AE132" i="2"/>
  <c r="AE2190" i="2"/>
  <c r="AE2191" i="2"/>
  <c r="AE2192" i="2"/>
  <c r="AE2193" i="2"/>
  <c r="AE2194" i="2"/>
  <c r="AE2195" i="2"/>
  <c r="AE2196" i="2"/>
  <c r="AE2197" i="2"/>
  <c r="AE2198" i="2"/>
  <c r="AE2199" i="2"/>
  <c r="AE2200" i="2"/>
  <c r="AE133" i="2"/>
  <c r="AE2201" i="2"/>
  <c r="AE2202" i="2"/>
  <c r="AE2203" i="2"/>
  <c r="AE2204" i="2"/>
  <c r="AE2205" i="2"/>
  <c r="AE2206" i="2"/>
  <c r="AE2207" i="2"/>
  <c r="AE2208" i="2"/>
  <c r="AE2209" i="2"/>
  <c r="AE2210" i="2"/>
  <c r="AE2211" i="2"/>
  <c r="AE2212" i="2"/>
  <c r="AE2213" i="2"/>
  <c r="AE2214" i="2"/>
  <c r="AE134" i="2"/>
  <c r="AE2215" i="2"/>
  <c r="AE2216" i="2"/>
  <c r="AE2217" i="2"/>
  <c r="AE2218" i="2"/>
  <c r="AE2219" i="2"/>
  <c r="AE2220" i="2"/>
  <c r="AE2221" i="2"/>
  <c r="AE2222" i="2"/>
  <c r="AE2223" i="2"/>
  <c r="AE2224" i="2"/>
  <c r="AE2225" i="2"/>
  <c r="AE2226" i="2"/>
  <c r="AE2227" i="2"/>
  <c r="AE2228" i="2"/>
  <c r="AE2229" i="2"/>
  <c r="AE2230" i="2"/>
  <c r="AE2231" i="2"/>
  <c r="AE2232" i="2"/>
  <c r="AE2233" i="2"/>
  <c r="AE2234" i="2"/>
  <c r="AE2235" i="2"/>
  <c r="AE2236" i="2"/>
  <c r="AE2237" i="2"/>
  <c r="AE2238" i="2"/>
  <c r="AE2239" i="2"/>
  <c r="AE2240" i="2"/>
  <c r="AE2241" i="2"/>
  <c r="AE2242" i="2"/>
  <c r="AE2243" i="2"/>
  <c r="AE2244" i="2"/>
  <c r="AE2245" i="2"/>
  <c r="AE2246" i="2"/>
  <c r="AE2247" i="2"/>
  <c r="AE2248" i="2"/>
  <c r="AE2249" i="2"/>
  <c r="AE2250" i="2"/>
  <c r="AE2251" i="2"/>
  <c r="AE2252" i="2"/>
  <c r="AE2253" i="2"/>
  <c r="AE2254" i="2"/>
  <c r="AE2255" i="2"/>
  <c r="AE2256" i="2"/>
  <c r="AE2257" i="2"/>
  <c r="AE2258" i="2"/>
  <c r="AE2259" i="2"/>
  <c r="AE2260" i="2"/>
  <c r="AE2261" i="2"/>
  <c r="AE2262" i="2"/>
  <c r="AE2263" i="2"/>
  <c r="AE135" i="2"/>
  <c r="AE2264" i="2"/>
  <c r="AE2265" i="2"/>
  <c r="AE2266" i="2"/>
  <c r="AE2267" i="2"/>
  <c r="AE2268" i="2"/>
  <c r="AE2269" i="2"/>
  <c r="AE2270" i="2"/>
  <c r="AE2271" i="2"/>
  <c r="AE2272" i="2"/>
  <c r="AE2273" i="2"/>
  <c r="AE2274" i="2"/>
  <c r="AE136" i="2"/>
  <c r="AE2275" i="2"/>
  <c r="AE2276" i="2"/>
  <c r="AE2277" i="2"/>
  <c r="AE2278" i="2"/>
  <c r="AE2279" i="2"/>
  <c r="AE2280" i="2"/>
  <c r="AE2281" i="2"/>
  <c r="AE2282" i="2"/>
  <c r="AE2283" i="2"/>
  <c r="AE2284" i="2"/>
  <c r="AE2285" i="2"/>
  <c r="AE2286" i="2"/>
  <c r="AE2287" i="2"/>
  <c r="AE2288" i="2"/>
  <c r="AE2289" i="2"/>
  <c r="AE2290" i="2"/>
  <c r="AE2291" i="2"/>
  <c r="AE2292" i="2"/>
  <c r="AE2293" i="2"/>
  <c r="AE2294" i="2"/>
  <c r="AE2295" i="2"/>
  <c r="AE2296" i="2"/>
  <c r="AE2297" i="2"/>
  <c r="AE2298" i="2"/>
  <c r="AE2299" i="2"/>
  <c r="AE137" i="2"/>
  <c r="AE2300" i="2"/>
  <c r="AE2301" i="2"/>
  <c r="AE2302" i="2"/>
  <c r="AE2303" i="2"/>
  <c r="AE2304" i="2"/>
  <c r="AE2305" i="2"/>
  <c r="AE2306" i="2"/>
  <c r="AE2307" i="2"/>
  <c r="AE2308" i="2"/>
  <c r="AE2309" i="2"/>
  <c r="AE2310" i="2"/>
  <c r="AE2311" i="2"/>
  <c r="AE2312" i="2"/>
  <c r="AE2313" i="2"/>
  <c r="AE2314" i="2"/>
  <c r="AE2315" i="2"/>
  <c r="AE2316" i="2"/>
  <c r="AE2317" i="2"/>
  <c r="AE138" i="2"/>
  <c r="AE2318" i="2"/>
  <c r="AE139" i="2"/>
  <c r="AE2319" i="2"/>
  <c r="AE2320" i="2"/>
  <c r="AE2321" i="2"/>
  <c r="AE2322" i="2"/>
  <c r="AE2323" i="2"/>
  <c r="AE2324" i="2"/>
  <c r="AE2325" i="2"/>
  <c r="AE140" i="2"/>
  <c r="AE2326" i="2"/>
  <c r="AE2327" i="2"/>
  <c r="AE2328" i="2"/>
  <c r="AE2329" i="2"/>
  <c r="AE2330" i="2"/>
  <c r="AE2331" i="2"/>
  <c r="AE2332" i="2"/>
  <c r="AE2333" i="2"/>
  <c r="AE2334" i="2"/>
  <c r="AE2335" i="2"/>
  <c r="AE2336" i="2"/>
  <c r="AE2337" i="2"/>
  <c r="AE2338" i="2"/>
  <c r="AE2339" i="2"/>
  <c r="AE2340" i="2"/>
  <c r="AE2341" i="2"/>
  <c r="AE2342" i="2"/>
  <c r="AE2343" i="2"/>
  <c r="AE2344" i="2"/>
  <c r="AE2345" i="2"/>
  <c r="AE2346" i="2"/>
  <c r="AE2347" i="2"/>
  <c r="AE2348" i="2"/>
  <c r="AE2349" i="2"/>
  <c r="AE2350" i="2"/>
  <c r="AE2351" i="2"/>
  <c r="AE2352" i="2"/>
  <c r="AE2353" i="2"/>
  <c r="AE2354" i="2"/>
  <c r="AE2355" i="2"/>
  <c r="AE2356" i="2"/>
  <c r="AE2357" i="2"/>
  <c r="AE2358" i="2"/>
  <c r="AE2359" i="2"/>
  <c r="AE2360" i="2"/>
  <c r="AE2361" i="2"/>
  <c r="AE2362" i="2"/>
  <c r="AE141" i="2"/>
  <c r="AE2363" i="2"/>
  <c r="AE2364" i="2"/>
  <c r="AE2365" i="2"/>
  <c r="AE2366" i="2"/>
  <c r="AE2367" i="2"/>
  <c r="AE2368" i="2"/>
  <c r="AE2369" i="2"/>
  <c r="AE2370" i="2"/>
  <c r="AE2371" i="2"/>
  <c r="AE2372" i="2"/>
  <c r="AE2373" i="2"/>
  <c r="AE2374" i="2"/>
  <c r="AE2375" i="2"/>
  <c r="AE2376" i="2"/>
  <c r="AE2377" i="2"/>
  <c r="AE2378" i="2"/>
  <c r="AE2379" i="2"/>
  <c r="AE2380" i="2"/>
  <c r="AE2381" i="2"/>
  <c r="AE2382" i="2"/>
  <c r="AE2383" i="2"/>
  <c r="AE2384" i="2"/>
  <c r="AE2385" i="2"/>
  <c r="AE2386" i="2"/>
  <c r="AE2387" i="2"/>
  <c r="AE2388" i="2"/>
  <c r="AE2389" i="2"/>
  <c r="AE2390" i="2"/>
  <c r="AE2391" i="2"/>
  <c r="AE2392" i="2"/>
  <c r="AE2393" i="2"/>
  <c r="AE2394" i="2"/>
  <c r="AE2395" i="2"/>
  <c r="AE2396" i="2"/>
  <c r="AE2397" i="2"/>
  <c r="AE2398" i="2"/>
  <c r="AE2399" i="2"/>
  <c r="AE2400" i="2"/>
  <c r="AE2401" i="2"/>
  <c r="AE2402" i="2"/>
  <c r="AE2403" i="2"/>
  <c r="AE2404" i="2"/>
  <c r="AE2405" i="2"/>
  <c r="AE2406" i="2"/>
  <c r="AE142" i="2"/>
  <c r="AE2407" i="2"/>
  <c r="AE2408" i="2"/>
  <c r="AE2409" i="2"/>
  <c r="AE143" i="2"/>
  <c r="AE2410" i="2"/>
  <c r="AE144" i="2"/>
  <c r="AE2411" i="2"/>
  <c r="AE2412" i="2"/>
  <c r="AE2413" i="2"/>
  <c r="AE2414" i="2"/>
  <c r="AE2415" i="2"/>
  <c r="AE2416" i="2"/>
  <c r="AE2417" i="2"/>
  <c r="AE2418" i="2"/>
  <c r="AE2419" i="2"/>
  <c r="AE2420" i="2"/>
  <c r="AE2421" i="2"/>
  <c r="AE2422" i="2"/>
  <c r="AE2423" i="2"/>
  <c r="AE2424" i="2"/>
  <c r="AE2425" i="2"/>
  <c r="AE2426" i="2"/>
  <c r="AE2427" i="2"/>
  <c r="AE2428" i="2"/>
  <c r="AE2429" i="2"/>
  <c r="AE2430" i="2"/>
  <c r="AE2431" i="2"/>
  <c r="AE2432" i="2"/>
  <c r="AE2433" i="2"/>
  <c r="AE2434" i="2"/>
  <c r="AE2435" i="2"/>
  <c r="AE2436" i="2"/>
  <c r="AE145" i="2"/>
  <c r="AE2437" i="2"/>
  <c r="AE2438" i="2"/>
  <c r="AE2439" i="2"/>
  <c r="AE2440" i="2"/>
  <c r="AE2441" i="2"/>
  <c r="AE2442" i="2"/>
  <c r="AE2443" i="2"/>
  <c r="AE2444" i="2"/>
  <c r="AE2445" i="2"/>
  <c r="AE2446" i="2"/>
  <c r="AE2447" i="2"/>
  <c r="AE2448" i="2"/>
  <c r="AE2449" i="2"/>
  <c r="AE2450" i="2"/>
  <c r="AE2451" i="2"/>
  <c r="AE2452" i="2"/>
  <c r="AE2453" i="2"/>
  <c r="AE2454" i="2"/>
  <c r="AE2455" i="2"/>
  <c r="AE2456" i="2"/>
  <c r="AE2457" i="2"/>
  <c r="AE2458" i="2"/>
  <c r="AE2459" i="2"/>
  <c r="AE146" i="2"/>
  <c r="AE2460" i="2"/>
  <c r="AE2461" i="2"/>
  <c r="AE147" i="2"/>
  <c r="AE2462" i="2"/>
  <c r="AE2463" i="2"/>
  <c r="AE2464" i="2"/>
  <c r="AE2465" i="2"/>
  <c r="AE148" i="2"/>
  <c r="AE2466" i="2"/>
  <c r="AE149" i="2"/>
  <c r="AE2467" i="2"/>
  <c r="AE2468" i="2"/>
  <c r="AE2469" i="2"/>
  <c r="AE2470" i="2"/>
  <c r="AE150" i="2"/>
  <c r="AE2471" i="2"/>
  <c r="AE151" i="2"/>
  <c r="AE2472" i="2"/>
  <c r="AE2473" i="2"/>
  <c r="AE2474" i="2"/>
  <c r="AE2475" i="2"/>
  <c r="AE2476" i="2"/>
  <c r="AE2477" i="2"/>
  <c r="AE2478" i="2"/>
  <c r="AE2479" i="2"/>
  <c r="AE2480" i="2"/>
  <c r="AE152" i="2"/>
  <c r="AE2481" i="2"/>
  <c r="AE2482" i="2"/>
  <c r="AE2483" i="2"/>
  <c r="AE2484" i="2"/>
  <c r="AE2485" i="2"/>
  <c r="AE2486" i="2"/>
  <c r="AE2487" i="2"/>
  <c r="AE153" i="2"/>
  <c r="AE2488" i="2"/>
  <c r="AE2489" i="2"/>
  <c r="AE2490" i="2"/>
  <c r="AE2491" i="2"/>
  <c r="AE154" i="2"/>
  <c r="AE2492" i="2"/>
  <c r="AE2493" i="2"/>
  <c r="AE2494" i="2"/>
  <c r="AE2495" i="2"/>
  <c r="AE2496" i="2"/>
  <c r="AE2497" i="2"/>
  <c r="AE2498" i="2"/>
  <c r="AE2499" i="2"/>
  <c r="AE2500" i="2"/>
  <c r="AE2501" i="2"/>
  <c r="AE2502" i="2"/>
  <c r="AE2503" i="2"/>
  <c r="AE2504" i="2"/>
  <c r="AE2505" i="2"/>
  <c r="AE2506" i="2"/>
  <c r="AE2507" i="2"/>
  <c r="AE2508" i="2"/>
  <c r="AE2509" i="2"/>
  <c r="AE2510" i="2"/>
  <c r="AE2511" i="2"/>
  <c r="AE2512" i="2"/>
  <c r="AE155" i="2"/>
  <c r="AE2513" i="2"/>
  <c r="AE2514" i="2"/>
  <c r="AE2515" i="2"/>
  <c r="AE2516" i="2"/>
  <c r="AE2517" i="2"/>
  <c r="AE2518" i="2"/>
  <c r="AE2519" i="2"/>
  <c r="AE156" i="2"/>
  <c r="AE2520" i="2"/>
  <c r="AE2521" i="2"/>
  <c r="AE157" i="2"/>
  <c r="AE2522" i="2"/>
  <c r="AE2523" i="2"/>
  <c r="AE158" i="2"/>
  <c r="AE2524" i="2"/>
  <c r="AE2525" i="2"/>
  <c r="AE2526" i="2"/>
  <c r="AE2527" i="2"/>
  <c r="AE2528" i="2"/>
  <c r="AE2529" i="2"/>
  <c r="AE2530" i="2"/>
  <c r="AE2531" i="2"/>
  <c r="AE159" i="2"/>
  <c r="AE2532" i="2"/>
  <c r="AE2533" i="2"/>
  <c r="AE2534" i="2"/>
  <c r="AE2535" i="2"/>
  <c r="AE2536" i="2"/>
  <c r="AE2537" i="2"/>
  <c r="AE2538" i="2"/>
  <c r="AE2539" i="2"/>
  <c r="AE2540" i="2"/>
  <c r="AE2541" i="2"/>
  <c r="AE2542" i="2"/>
  <c r="AE2543" i="2"/>
  <c r="AE2544" i="2"/>
  <c r="AE2545" i="2"/>
  <c r="AE2546" i="2"/>
  <c r="AE2547" i="2"/>
  <c r="AE2548" i="2"/>
  <c r="AE2549" i="2"/>
  <c r="AE2550" i="2"/>
  <c r="AE2551" i="2"/>
  <c r="AE2552" i="2"/>
  <c r="AE2553" i="2"/>
  <c r="AE2554" i="2"/>
  <c r="AE2555" i="2"/>
  <c r="AE2556" i="2"/>
  <c r="AE2557" i="2"/>
  <c r="AE2558" i="2"/>
  <c r="AE2559" i="2"/>
  <c r="AE2560" i="2"/>
  <c r="AE2561" i="2"/>
  <c r="AE2562" i="2"/>
  <c r="AE2563" i="2"/>
  <c r="AE160" i="2"/>
  <c r="AE2564" i="2"/>
  <c r="AE2565" i="2"/>
  <c r="AE2566" i="2"/>
  <c r="AE2567" i="2"/>
  <c r="AE2568" i="2"/>
  <c r="AE2569" i="2"/>
  <c r="AE2570" i="2"/>
  <c r="AE2571" i="2"/>
  <c r="AE2572" i="2"/>
  <c r="AE2573" i="2"/>
  <c r="AE2574" i="2"/>
  <c r="AE2575" i="2"/>
  <c r="AE2576" i="2"/>
  <c r="AE2577" i="2"/>
  <c r="AE2578" i="2"/>
  <c r="AE2579" i="2"/>
  <c r="AE2580" i="2"/>
  <c r="AE161" i="2"/>
  <c r="AE2581" i="2"/>
  <c r="AE2582" i="2"/>
  <c r="AE2583" i="2"/>
  <c r="AE2584" i="2"/>
  <c r="AE2585" i="2"/>
  <c r="AE2586" i="2"/>
  <c r="AE162" i="2"/>
  <c r="AE2587" i="2"/>
  <c r="AE2588" i="2"/>
  <c r="AE2589" i="2"/>
  <c r="AE2590" i="2"/>
  <c r="AE2591" i="2"/>
  <c r="AE2592" i="2"/>
  <c r="AE2593" i="2"/>
  <c r="AE2594" i="2"/>
  <c r="AE2595" i="2"/>
  <c r="AE2596" i="2"/>
  <c r="AE2597" i="2"/>
  <c r="AE2598" i="2"/>
  <c r="AE2599" i="2"/>
  <c r="AE2600" i="2"/>
  <c r="AE2601" i="2"/>
  <c r="AE2602" i="2"/>
  <c r="AE2603" i="2"/>
  <c r="AE2604" i="2"/>
  <c r="AE2605" i="2"/>
  <c r="AE2606" i="2"/>
  <c r="AE2607" i="2"/>
  <c r="AE2608" i="2"/>
  <c r="AE2609" i="2"/>
  <c r="AE2610" i="2"/>
  <c r="AE2611" i="2"/>
  <c r="AE2612" i="2"/>
  <c r="AE2613" i="2"/>
  <c r="AE2614" i="2"/>
  <c r="AE2615" i="2"/>
  <c r="AE2616" i="2"/>
  <c r="AE2617" i="2"/>
  <c r="AE2618" i="2"/>
  <c r="AE2619" i="2"/>
  <c r="AE2620" i="2"/>
  <c r="AE2621" i="2"/>
  <c r="AE2622" i="2"/>
  <c r="AE2623" i="2"/>
  <c r="AE2624" i="2"/>
  <c r="AE2625" i="2"/>
  <c r="AE2626" i="2"/>
  <c r="AE2627" i="2"/>
  <c r="AE2628" i="2"/>
  <c r="AE163" i="2"/>
  <c r="AE2629" i="2"/>
  <c r="AE164" i="2"/>
  <c r="AE2630" i="2"/>
  <c r="AE2631" i="2"/>
  <c r="AE2632" i="2"/>
  <c r="AE2633" i="2"/>
  <c r="AE165" i="2"/>
  <c r="AE166" i="2"/>
  <c r="AE167" i="2"/>
  <c r="AE2634" i="2"/>
  <c r="AE168" i="2"/>
  <c r="AE2635" i="2"/>
  <c r="AE2636" i="2"/>
  <c r="AE2637" i="2"/>
  <c r="AE2638" i="2"/>
  <c r="AE2639" i="2"/>
  <c r="AE2640" i="2"/>
  <c r="AE2641" i="2"/>
  <c r="AE2642" i="2"/>
  <c r="AE2643" i="2"/>
  <c r="AE2644" i="2"/>
  <c r="AE2645" i="2"/>
  <c r="AE2646" i="2"/>
  <c r="AE2647" i="2"/>
  <c r="AE2648" i="2"/>
  <c r="AE2649" i="2"/>
  <c r="AE169" i="2"/>
  <c r="AE2650" i="2"/>
  <c r="AE2651" i="2"/>
  <c r="AE2652" i="2"/>
  <c r="AE2653" i="2"/>
  <c r="AE2654" i="2"/>
  <c r="AE2655" i="2"/>
  <c r="AE170" i="2"/>
  <c r="AE2656" i="2"/>
  <c r="AE2657" i="2"/>
  <c r="AE2658" i="2"/>
  <c r="AE2659" i="2"/>
  <c r="AE2660" i="2"/>
  <c r="AE2661" i="2"/>
  <c r="AE171" i="2"/>
  <c r="AE2662" i="2"/>
  <c r="AE172" i="2"/>
  <c r="AE2663" i="2"/>
  <c r="AE2664" i="2"/>
  <c r="AE173" i="2"/>
  <c r="AE2665" i="2"/>
  <c r="AE2666" i="2"/>
  <c r="AE2667" i="2"/>
  <c r="AE2668" i="2"/>
  <c r="AE2669" i="2"/>
  <c r="AE2670" i="2"/>
  <c r="AE2671" i="2"/>
  <c r="AE2672" i="2"/>
  <c r="AE2673" i="2"/>
  <c r="AE2674" i="2"/>
  <c r="AE2675" i="2"/>
  <c r="AE2676" i="2"/>
  <c r="AE2677" i="2"/>
  <c r="AE2678" i="2"/>
  <c r="AE2679" i="2"/>
  <c r="AE2680" i="2"/>
  <c r="AE2681" i="2"/>
  <c r="AE2682" i="2"/>
  <c r="AE2683" i="2"/>
  <c r="AE2684" i="2"/>
  <c r="AE2685" i="2"/>
  <c r="AE2686" i="2"/>
  <c r="AE2687" i="2"/>
  <c r="AE2688" i="2"/>
  <c r="AE2689" i="2"/>
  <c r="AE2690" i="2"/>
  <c r="AE174" i="2"/>
  <c r="AE2691" i="2"/>
  <c r="AE2692" i="2"/>
  <c r="AE2693" i="2"/>
  <c r="AE2694" i="2"/>
  <c r="AE2695" i="2"/>
  <c r="AE175" i="2"/>
  <c r="AE176" i="2"/>
  <c r="AE2696" i="2"/>
  <c r="AE2697" i="2"/>
  <c r="AE177" i="2"/>
  <c r="AE178" i="2"/>
  <c r="AE2698" i="2"/>
  <c r="AE2699" i="2"/>
  <c r="AE2700" i="2"/>
  <c r="AE2701" i="2"/>
  <c r="AE2702" i="2"/>
  <c r="AE179" i="2"/>
  <c r="AE2703" i="2"/>
  <c r="AE2704" i="2"/>
  <c r="AE2705" i="2"/>
  <c r="AE2706" i="2"/>
  <c r="AE2707" i="2"/>
  <c r="AE2708" i="2"/>
  <c r="AE2709" i="2"/>
  <c r="AE2710" i="2"/>
  <c r="AE2711" i="2"/>
  <c r="AE2712" i="2"/>
  <c r="AE2713" i="2"/>
  <c r="AE2714" i="2"/>
  <c r="AE2715" i="2"/>
  <c r="AE2716" i="2"/>
  <c r="AE2717" i="2"/>
  <c r="AE2718" i="2"/>
  <c r="AE2719" i="2"/>
  <c r="AE2720" i="2"/>
  <c r="AE2721" i="2"/>
  <c r="AE2722" i="2"/>
  <c r="AE2723" i="2"/>
  <c r="AE2724" i="2"/>
  <c r="AE2725" i="2"/>
  <c r="AE2726" i="2"/>
  <c r="AE2727" i="2"/>
  <c r="AE2728" i="2"/>
  <c r="AE2729" i="2"/>
  <c r="AE2730" i="2"/>
  <c r="AE2731" i="2"/>
  <c r="AE2732" i="2"/>
  <c r="AE2733" i="2"/>
  <c r="AE2734" i="2"/>
  <c r="AE2735" i="2"/>
  <c r="AE2736" i="2"/>
  <c r="AE2737" i="2"/>
  <c r="AE2738" i="2"/>
  <c r="AE2739" i="2"/>
  <c r="AE2740" i="2"/>
  <c r="AE2741" i="2"/>
  <c r="AE2742" i="2"/>
  <c r="AE2743" i="2"/>
  <c r="AE2744" i="2"/>
  <c r="AE2745" i="2"/>
  <c r="AE2746" i="2"/>
  <c r="AE2747" i="2"/>
  <c r="AE2748" i="2"/>
  <c r="AE2749" i="2"/>
  <c r="AE2750" i="2"/>
  <c r="AE2751" i="2"/>
  <c r="AE2752" i="2"/>
  <c r="AE2753" i="2"/>
  <c r="AE180" i="2"/>
  <c r="AE2754" i="2"/>
  <c r="AE2755" i="2"/>
  <c r="AE2756" i="2"/>
  <c r="AE2757" i="2"/>
  <c r="AE2758" i="2"/>
  <c r="AE2759" i="2"/>
  <c r="AE2760" i="2"/>
  <c r="AE2761" i="2"/>
  <c r="AE2762" i="2"/>
  <c r="AE2763" i="2"/>
  <c r="AE2764" i="2"/>
  <c r="AE2765" i="2"/>
  <c r="AE181" i="2"/>
  <c r="AE2766" i="2"/>
  <c r="AE2767" i="2"/>
  <c r="AE2768" i="2"/>
  <c r="AE2769" i="2"/>
  <c r="AE2770" i="2"/>
  <c r="AE2771" i="2"/>
  <c r="AE2772" i="2"/>
  <c r="AE2773" i="2"/>
  <c r="AE2774" i="2"/>
  <c r="AE2775" i="2"/>
  <c r="AE2776" i="2"/>
  <c r="AE2777" i="2"/>
  <c r="AE2778" i="2"/>
  <c r="AE2779" i="2"/>
  <c r="AE2780" i="2"/>
  <c r="AE2781" i="2"/>
  <c r="AE2782" i="2"/>
  <c r="AE2783" i="2"/>
  <c r="AE2784" i="2"/>
  <c r="AE2785" i="2"/>
  <c r="AE182" i="2"/>
  <c r="AE2786" i="2"/>
  <c r="AE2787" i="2"/>
  <c r="AE2788" i="2"/>
  <c r="AE2789" i="2"/>
  <c r="AE2790" i="2"/>
  <c r="AE2791" i="2"/>
  <c r="AE2792" i="2"/>
  <c r="AE2793" i="2"/>
  <c r="AE2794" i="2"/>
  <c r="AE2795" i="2"/>
  <c r="AE2796" i="2"/>
  <c r="AE2797" i="2"/>
  <c r="AE2798" i="2"/>
  <c r="AE2799" i="2"/>
  <c r="AE2800" i="2"/>
  <c r="AE2801" i="2"/>
  <c r="AE2802" i="2"/>
  <c r="AE2803" i="2"/>
  <c r="AE2804" i="2"/>
  <c r="AE2805" i="2"/>
  <c r="AE2806" i="2"/>
  <c r="AE2807" i="2"/>
  <c r="AE2808" i="2"/>
  <c r="AE2809" i="2"/>
  <c r="AE2810" i="2"/>
  <c r="AE2811" i="2"/>
  <c r="AE2812" i="2"/>
  <c r="AE2813" i="2"/>
  <c r="AE2814" i="2"/>
  <c r="AE2815" i="2"/>
  <c r="AE2816" i="2"/>
  <c r="AE2817" i="2"/>
  <c r="AE2818" i="2"/>
  <c r="AE2819" i="2"/>
  <c r="AE2820" i="2"/>
  <c r="AE2821" i="2"/>
  <c r="AE2822" i="2"/>
  <c r="AE2823" i="2"/>
  <c r="AE2824" i="2"/>
  <c r="AE2825" i="2"/>
  <c r="AE2826" i="2"/>
  <c r="AE2827" i="2"/>
  <c r="AE2828" i="2"/>
  <c r="AE183" i="2"/>
  <c r="AE2829" i="2"/>
  <c r="AE2830" i="2"/>
  <c r="AE184" i="2"/>
  <c r="AE2831" i="2"/>
  <c r="AE2832" i="2"/>
  <c r="AE2833" i="2"/>
  <c r="AE2834" i="2"/>
  <c r="AE2835" i="2"/>
  <c r="AE2836" i="2"/>
  <c r="AE2837" i="2"/>
  <c r="AE185" i="2"/>
  <c r="AE2838" i="2"/>
  <c r="AE2839" i="2"/>
  <c r="AE2840" i="2"/>
  <c r="AE2841" i="2"/>
  <c r="AE2842" i="2"/>
  <c r="AE2843" i="2"/>
  <c r="AE2844" i="2"/>
  <c r="AE2845" i="2"/>
  <c r="AE2846" i="2"/>
  <c r="AE2847" i="2"/>
  <c r="AE2848" i="2"/>
  <c r="AE2849" i="2"/>
  <c r="AE2850" i="2"/>
  <c r="AE2851" i="2"/>
  <c r="AE2852" i="2"/>
  <c r="AE2853" i="2"/>
  <c r="AE186" i="2"/>
  <c r="AE2854" i="2"/>
  <c r="AE2855" i="2"/>
  <c r="AE2856" i="2"/>
  <c r="AE2857" i="2"/>
  <c r="AE2858" i="2"/>
  <c r="AE2859" i="2"/>
  <c r="AE2860" i="2"/>
  <c r="AE2861" i="2"/>
  <c r="AE2862" i="2"/>
  <c r="AE2863" i="2"/>
  <c r="AE2864" i="2"/>
  <c r="AE2865" i="2"/>
  <c r="AE187" i="2"/>
  <c r="AE2866" i="2"/>
  <c r="AE2867" i="2"/>
  <c r="AE2868" i="2"/>
  <c r="AE2869" i="2"/>
  <c r="AE188" i="2"/>
  <c r="AE2870" i="2"/>
  <c r="AE2871" i="2"/>
  <c r="AE2872" i="2"/>
  <c r="AE189" i="2"/>
  <c r="AE2873" i="2"/>
  <c r="AE2874" i="2"/>
  <c r="AE2875" i="2"/>
  <c r="AE2876" i="2"/>
  <c r="AE2877" i="2"/>
  <c r="AE2878" i="2"/>
  <c r="AE2879" i="2"/>
  <c r="AE2880" i="2"/>
  <c r="AE2881" i="2"/>
  <c r="AE2882" i="2"/>
  <c r="AE2883" i="2"/>
  <c r="AE2884" i="2"/>
  <c r="AE2885" i="2"/>
  <c r="AE2886" i="2"/>
  <c r="AE190" i="2"/>
  <c r="AE2887" i="2"/>
  <c r="AE191" i="2"/>
  <c r="AE2888" i="2"/>
  <c r="AE2889" i="2"/>
  <c r="AE2890" i="2"/>
  <c r="AE2891" i="2"/>
  <c r="AE2892" i="2"/>
  <c r="AE2893" i="2"/>
  <c r="AE2894" i="2"/>
  <c r="AE2895" i="2"/>
  <c r="AE2896" i="2"/>
  <c r="AE2897" i="2"/>
  <c r="AE2898" i="2"/>
  <c r="AE192" i="2"/>
  <c r="AE2899" i="2"/>
  <c r="AE2900" i="2"/>
  <c r="AE2901" i="2"/>
  <c r="AE2902" i="2"/>
  <c r="AE2903" i="2"/>
  <c r="AE2904" i="2"/>
  <c r="AE2905" i="2"/>
  <c r="AE2906" i="2"/>
  <c r="AE193" i="2"/>
  <c r="AE2907" i="2"/>
  <c r="AE2908" i="2"/>
  <c r="AE2909" i="2"/>
  <c r="AE2910" i="2"/>
  <c r="AE2911" i="2"/>
  <c r="AE2912" i="2"/>
  <c r="AE2913" i="2"/>
  <c r="AE2914" i="2"/>
  <c r="AE2915" i="2"/>
  <c r="AE2916" i="2"/>
  <c r="AE194" i="2"/>
  <c r="AE2917" i="2"/>
  <c r="AE2918" i="2"/>
  <c r="AE2919" i="2"/>
  <c r="AE2920" i="2"/>
  <c r="AE2921" i="2"/>
  <c r="AE2922" i="2"/>
  <c r="AE2923" i="2"/>
  <c r="AE2924" i="2"/>
  <c r="AE2925" i="2"/>
  <c r="AE2926" i="2"/>
  <c r="AE195" i="2"/>
  <c r="AE196" i="2"/>
  <c r="AE2927" i="2"/>
  <c r="AE2928" i="2"/>
  <c r="AE2929" i="2"/>
  <c r="AE197" i="2"/>
  <c r="AE2930" i="2"/>
  <c r="AE2931" i="2"/>
  <c r="AE2932" i="2"/>
  <c r="AE2933" i="2"/>
  <c r="AE2934" i="2"/>
  <c r="AE2935" i="2"/>
  <c r="AE2936" i="2"/>
  <c r="AE2937" i="2"/>
  <c r="AE2938" i="2"/>
  <c r="AE2939" i="2"/>
  <c r="AE2940" i="2"/>
  <c r="AE2941" i="2"/>
  <c r="AE2942" i="2"/>
  <c r="AE2943" i="2"/>
  <c r="AE2944" i="2"/>
  <c r="AE2945" i="2"/>
  <c r="AE2946" i="2"/>
  <c r="AE2947" i="2"/>
  <c r="AE2948" i="2"/>
  <c r="AE2949" i="2"/>
  <c r="AE2950" i="2"/>
  <c r="AE198" i="2"/>
  <c r="AE2951" i="2"/>
  <c r="AE2952" i="2"/>
  <c r="AE2953" i="2"/>
  <c r="AE2954" i="2"/>
  <c r="AE2955" i="2"/>
  <c r="AE2956" i="2"/>
  <c r="AE2957" i="2"/>
  <c r="AE2958" i="2"/>
  <c r="AE2959" i="2"/>
  <c r="AE2960" i="2"/>
  <c r="AE2961" i="2"/>
  <c r="AE199" i="2"/>
  <c r="AE2962" i="2"/>
  <c r="AE2963" i="2"/>
  <c r="AE2964" i="2"/>
  <c r="AE2965" i="2"/>
  <c r="AE2966" i="2"/>
  <c r="AE2967" i="2"/>
  <c r="AE200" i="2"/>
  <c r="AE2968" i="2"/>
  <c r="AE2969" i="2"/>
  <c r="AE2970" i="2"/>
  <c r="AE2971" i="2"/>
  <c r="AE2972" i="2"/>
  <c r="AE2973" i="2"/>
  <c r="AE2974" i="2"/>
  <c r="AE2975" i="2"/>
  <c r="AE2976" i="2"/>
  <c r="AE201" i="2"/>
  <c r="AE2977" i="2"/>
  <c r="AE2978" i="2"/>
  <c r="AE2979" i="2"/>
  <c r="AE202" i="2"/>
  <c r="AE2980" i="2"/>
  <c r="AE2981" i="2"/>
  <c r="AE2982" i="2"/>
  <c r="AE2983" i="2"/>
  <c r="AE2984" i="2"/>
  <c r="AE2985" i="2"/>
  <c r="AE2986" i="2"/>
  <c r="AE2987" i="2"/>
  <c r="AE2988" i="2"/>
  <c r="AE2989" i="2"/>
  <c r="AE2990" i="2"/>
  <c r="AE2991" i="2"/>
  <c r="AE2992" i="2"/>
  <c r="AE2993" i="2"/>
  <c r="AE2994" i="2"/>
  <c r="AE203" i="2"/>
  <c r="AE2995" i="2"/>
  <c r="AE2996" i="2"/>
  <c r="AE2997" i="2"/>
  <c r="AE2998" i="2"/>
  <c r="AE2999" i="2"/>
  <c r="AE3000" i="2"/>
  <c r="AE3001" i="2"/>
  <c r="AE3002" i="2"/>
  <c r="AE3003" i="2"/>
  <c r="AE3004" i="2"/>
  <c r="AE3005" i="2"/>
  <c r="AE3006" i="2"/>
  <c r="AE3007" i="2"/>
  <c r="AE3008" i="2"/>
  <c r="AE3009" i="2"/>
  <c r="AE3010" i="2"/>
  <c r="AE3011" i="2"/>
  <c r="AE3012" i="2"/>
  <c r="AE3013" i="2"/>
  <c r="AE3014" i="2"/>
  <c r="AE3015" i="2"/>
  <c r="AE3016" i="2"/>
  <c r="AE3017" i="2"/>
  <c r="AE3018" i="2"/>
  <c r="AE3019" i="2"/>
  <c r="AE204" i="2"/>
  <c r="AE3020" i="2"/>
  <c r="AE3021" i="2"/>
  <c r="AE205" i="2"/>
  <c r="AE3022" i="2"/>
  <c r="AE3023" i="2"/>
  <c r="AE3024" i="2"/>
  <c r="AE3025" i="2"/>
  <c r="AE206" i="2"/>
  <c r="AE3026" i="2"/>
  <c r="AE3027" i="2"/>
  <c r="AE3028" i="2"/>
  <c r="AE3029" i="2"/>
  <c r="AE3030" i="2"/>
  <c r="AE3031" i="2"/>
  <c r="AE3032" i="2"/>
  <c r="AE3033" i="2"/>
  <c r="AE3034" i="2"/>
  <c r="AE3035" i="2"/>
  <c r="AE3036" i="2"/>
  <c r="AE3037" i="2"/>
  <c r="AE3038" i="2"/>
  <c r="AE3039" i="2"/>
  <c r="AE3040" i="2"/>
  <c r="AE3041" i="2"/>
  <c r="AE3042" i="2"/>
  <c r="AE3043" i="2"/>
  <c r="AE3044" i="2"/>
  <c r="AE3045" i="2"/>
  <c r="AE3046" i="2"/>
  <c r="AE3047" i="2"/>
  <c r="AE3048" i="2"/>
  <c r="AE3049" i="2"/>
  <c r="AE3050" i="2"/>
  <c r="AE3051" i="2"/>
  <c r="AE3052" i="2"/>
  <c r="AE3053" i="2"/>
  <c r="AE3054" i="2"/>
  <c r="AE3055" i="2"/>
  <c r="AE3056" i="2"/>
  <c r="AE3057" i="2"/>
  <c r="AE3058" i="2"/>
  <c r="AE3059" i="2"/>
  <c r="AE3060" i="2"/>
  <c r="AE3061" i="2"/>
  <c r="AE3062" i="2"/>
  <c r="AE3063" i="2"/>
  <c r="AE3064" i="2"/>
  <c r="AE207" i="2"/>
  <c r="AE3065" i="2"/>
  <c r="AE3066" i="2"/>
  <c r="AE208" i="2"/>
  <c r="AE3067" i="2"/>
  <c r="AE3068" i="2"/>
  <c r="AE3069" i="2"/>
  <c r="AE209" i="2"/>
  <c r="AE3070" i="2"/>
  <c r="AE3071" i="2"/>
  <c r="AE3072" i="2"/>
  <c r="AE3073" i="2"/>
  <c r="AE3074" i="2"/>
  <c r="AE3075" i="2"/>
  <c r="AE3076" i="2"/>
  <c r="AE3077" i="2"/>
  <c r="AE3078" i="2"/>
  <c r="AE3079" i="2"/>
  <c r="AE3080" i="2"/>
  <c r="AE3081" i="2"/>
  <c r="AE3082" i="2"/>
  <c r="AE3083" i="2"/>
  <c r="AE3084" i="2"/>
  <c r="AE210" i="2"/>
  <c r="AE3085" i="2"/>
  <c r="AE3086" i="2"/>
  <c r="AE3087" i="2"/>
  <c r="AE3088" i="2"/>
  <c r="AE211" i="2"/>
  <c r="AE3089" i="2"/>
  <c r="AE3090" i="2"/>
  <c r="AE3091" i="2"/>
  <c r="AE3092" i="2"/>
  <c r="AE3093" i="2"/>
  <c r="AE3094" i="2"/>
  <c r="AE3095" i="2"/>
  <c r="AE3096" i="2"/>
  <c r="AE3097" i="2"/>
  <c r="AE3098" i="2"/>
  <c r="AE3099" i="2"/>
  <c r="AE3100" i="2"/>
  <c r="AE3101" i="2"/>
  <c r="AE3102" i="2"/>
  <c r="AE3103" i="2"/>
  <c r="AE3104" i="2"/>
  <c r="AE3105" i="2"/>
  <c r="AE212" i="2"/>
  <c r="AE3106" i="2"/>
  <c r="AE3107" i="2"/>
  <c r="AE3108" i="2"/>
  <c r="AE213" i="2"/>
  <c r="AE214" i="2"/>
  <c r="AE3109" i="2"/>
  <c r="AE3110" i="2"/>
  <c r="AE3111" i="2"/>
  <c r="AE3112" i="2"/>
  <c r="AE3113" i="2"/>
  <c r="AE3114" i="2"/>
  <c r="AE3115" i="2"/>
  <c r="AE3116" i="2"/>
  <c r="AE3117" i="2"/>
  <c r="AE3118" i="2"/>
  <c r="AE3119" i="2"/>
  <c r="AE3120" i="2"/>
  <c r="AE3121" i="2"/>
  <c r="AE3122" i="2"/>
  <c r="AE3123" i="2"/>
  <c r="AE215" i="2"/>
  <c r="AE3124" i="2"/>
  <c r="AE3125" i="2"/>
  <c r="AE3126" i="2"/>
  <c r="AE3127" i="2"/>
  <c r="AE3128" i="2"/>
  <c r="AE3129" i="2"/>
  <c r="AE3130" i="2"/>
  <c r="AE3131" i="2"/>
  <c r="AE3132" i="2"/>
  <c r="AE3133" i="2"/>
  <c r="AE3134" i="2"/>
  <c r="AE3135" i="2"/>
  <c r="AE3136" i="2"/>
  <c r="AE3137" i="2"/>
  <c r="AE3138" i="2"/>
  <c r="AE3139" i="2"/>
  <c r="AE3140" i="2"/>
  <c r="AE3141" i="2"/>
  <c r="AE3142" i="2"/>
  <c r="AE216" i="2"/>
  <c r="AE3143" i="2"/>
  <c r="AE3144" i="2"/>
  <c r="AE3145" i="2"/>
  <c r="AE217" i="2"/>
  <c r="AE218" i="2"/>
  <c r="AE3146" i="2"/>
  <c r="AE3147" i="2"/>
  <c r="AE3148" i="2"/>
  <c r="AE3149" i="2"/>
  <c r="AE3150" i="2"/>
  <c r="AE3151" i="2"/>
  <c r="AE3152" i="2"/>
  <c r="AE3153" i="2"/>
  <c r="AE3154" i="2"/>
  <c r="AE3155" i="2"/>
  <c r="AE3156" i="2"/>
  <c r="AE3157" i="2"/>
  <c r="AE3158" i="2"/>
  <c r="AE3159" i="2"/>
  <c r="AE3160" i="2"/>
  <c r="AE3161" i="2"/>
  <c r="AE3162" i="2"/>
  <c r="AE3163" i="2"/>
  <c r="AE3164" i="2"/>
  <c r="AE3165" i="2"/>
  <c r="AE219" i="2"/>
  <c r="AE3166" i="2"/>
  <c r="AE220" i="2"/>
  <c r="AE3167" i="2"/>
  <c r="AE3168" i="2"/>
  <c r="AE221" i="2"/>
  <c r="AE3169" i="2"/>
  <c r="AE3170" i="2"/>
  <c r="AE3171" i="2"/>
  <c r="AE3172" i="2"/>
  <c r="AE3173" i="2"/>
  <c r="AE3174" i="2"/>
  <c r="AE3175" i="2"/>
  <c r="AE3176" i="2"/>
  <c r="AE3177" i="2"/>
  <c r="AE3178" i="2"/>
  <c r="AE3179" i="2"/>
  <c r="AE3180" i="2"/>
  <c r="AE3181" i="2"/>
  <c r="AE222" i="2"/>
  <c r="AE3182" i="2"/>
  <c r="AE3183" i="2"/>
  <c r="AE3184" i="2"/>
  <c r="AE3185" i="2"/>
  <c r="AE3186" i="2"/>
  <c r="AE3187" i="2"/>
  <c r="AE223" i="2"/>
  <c r="AE3188" i="2"/>
  <c r="AE3189" i="2"/>
  <c r="AE3190" i="2"/>
  <c r="AE3191" i="2"/>
  <c r="AE224" i="2"/>
  <c r="AE3192" i="2"/>
  <c r="AE3193" i="2"/>
  <c r="AE3194" i="2"/>
  <c r="AE3195" i="2"/>
  <c r="AE225" i="2"/>
  <c r="AE3196" i="2"/>
  <c r="AE226" i="2"/>
  <c r="AE227" i="2"/>
  <c r="AE3197" i="2"/>
  <c r="AE3198" i="2"/>
  <c r="AE3199" i="2"/>
  <c r="AE3200" i="2"/>
  <c r="AE3201" i="2"/>
  <c r="AE3202" i="2"/>
  <c r="AE3203" i="2"/>
  <c r="AE3204" i="2"/>
  <c r="AE3205" i="2"/>
  <c r="AE3206" i="2"/>
  <c r="AE3207" i="2"/>
  <c r="AE3208" i="2"/>
  <c r="AE3209" i="2"/>
  <c r="AE3210" i="2"/>
  <c r="AE3211" i="2"/>
  <c r="AE3212" i="2"/>
  <c r="AE3213" i="2"/>
  <c r="AE3214" i="2"/>
  <c r="AE3215" i="2"/>
  <c r="AE3216" i="2"/>
  <c r="AE3217" i="2"/>
  <c r="AE3218" i="2"/>
  <c r="AE3219" i="2"/>
  <c r="AE228" i="2"/>
  <c r="AE3220" i="2"/>
  <c r="AE3221" i="2"/>
  <c r="AE3222" i="2"/>
  <c r="AE3223" i="2"/>
  <c r="AE229" i="2"/>
  <c r="AE3224" i="2"/>
  <c r="AE230" i="2"/>
  <c r="AE3225" i="2"/>
  <c r="AE3226" i="2"/>
  <c r="AE3227" i="2"/>
  <c r="AE3228" i="2"/>
  <c r="AE3229" i="2"/>
  <c r="AE3230" i="2"/>
  <c r="AE3231" i="2"/>
  <c r="AE3232" i="2"/>
  <c r="AE3233" i="2"/>
  <c r="AE3234" i="2"/>
  <c r="AE3235" i="2"/>
  <c r="AE3236" i="2"/>
  <c r="AE3237" i="2"/>
  <c r="AE231" i="2"/>
  <c r="AE3238" i="2"/>
  <c r="AE3239" i="2"/>
  <c r="AE3240" i="2"/>
  <c r="AE3241" i="2"/>
  <c r="AE3242" i="2"/>
  <c r="AE3243" i="2"/>
  <c r="AE3244" i="2"/>
  <c r="AE3245" i="2"/>
  <c r="AE3246" i="2"/>
  <c r="AE3247" i="2"/>
  <c r="AE3248" i="2"/>
  <c r="AE3249" i="2"/>
  <c r="AE3250" i="2"/>
  <c r="AE3251" i="2"/>
  <c r="AE3252" i="2"/>
  <c r="AE3253" i="2"/>
  <c r="AE3254" i="2"/>
  <c r="AE3255" i="2"/>
  <c r="AE3256" i="2"/>
  <c r="AE232" i="2"/>
  <c r="AE3257" i="2"/>
  <c r="AE233" i="2"/>
  <c r="AE3258" i="2"/>
  <c r="AE3259" i="2"/>
  <c r="AE3260" i="2"/>
  <c r="AE3261" i="2"/>
  <c r="AE3262" i="2"/>
  <c r="AE3263" i="2"/>
  <c r="AE3264" i="2"/>
  <c r="AE3265" i="2"/>
  <c r="AE3266" i="2"/>
  <c r="AE3267" i="2"/>
  <c r="AE3268" i="2"/>
  <c r="AE3269" i="2"/>
  <c r="AE3270" i="2"/>
  <c r="AE3271" i="2"/>
  <c r="AE3272" i="2"/>
  <c r="AE3273" i="2"/>
  <c r="AE3274" i="2"/>
  <c r="AE3275" i="2"/>
  <c r="AE3276" i="2"/>
  <c r="AE3277" i="2"/>
  <c r="AE3278" i="2"/>
  <c r="AE3279" i="2"/>
  <c r="AE3280" i="2"/>
  <c r="AE3281" i="2"/>
  <c r="AE3282" i="2"/>
  <c r="AE234" i="2"/>
  <c r="AE3283" i="2"/>
  <c r="AE3284" i="2"/>
  <c r="AE3285" i="2"/>
  <c r="AE3286" i="2"/>
  <c r="AE3287" i="2"/>
  <c r="AE235" i="2"/>
  <c r="AE236" i="2"/>
  <c r="AE3288" i="2"/>
  <c r="AE3289" i="2"/>
  <c r="AE3290" i="2"/>
  <c r="AE237" i="2"/>
  <c r="AE3291" i="2"/>
  <c r="AE3292" i="2"/>
  <c r="AE3293" i="2"/>
  <c r="AE3294" i="2"/>
  <c r="AE3295" i="2"/>
  <c r="AE3296" i="2"/>
  <c r="AE3297" i="2"/>
  <c r="AE3298" i="2"/>
  <c r="AE3299" i="2"/>
  <c r="AE3300" i="2"/>
  <c r="AE3301" i="2"/>
  <c r="AE238" i="2"/>
  <c r="AE3302" i="2"/>
  <c r="AE3303" i="2"/>
  <c r="AE3304" i="2"/>
  <c r="AE3305" i="2"/>
  <c r="AE3306" i="2"/>
  <c r="AE3307" i="2"/>
  <c r="AE3308" i="2"/>
  <c r="AE3309" i="2"/>
  <c r="AE239" i="2"/>
  <c r="AE3310" i="2"/>
  <c r="AE3311" i="2"/>
  <c r="AE240" i="2"/>
  <c r="AE3312" i="2"/>
  <c r="AE3313" i="2"/>
  <c r="AE3314" i="2"/>
  <c r="AE3315" i="2"/>
  <c r="AE3316" i="2"/>
  <c r="AE3317" i="2"/>
  <c r="AE3318" i="2"/>
  <c r="AE3319" i="2"/>
  <c r="AE3320" i="2"/>
  <c r="AE3321" i="2"/>
  <c r="AE3322" i="2"/>
  <c r="AE3323" i="2"/>
  <c r="AE3324" i="2"/>
  <c r="AE3325" i="2"/>
  <c r="AE3326" i="2"/>
  <c r="AE3327" i="2"/>
  <c r="AE3328" i="2"/>
  <c r="AE3329" i="2"/>
  <c r="AE3330" i="2"/>
  <c r="AE3331" i="2"/>
  <c r="AE3332" i="2"/>
  <c r="AE3333" i="2"/>
  <c r="AE3334" i="2"/>
  <c r="AE3335" i="2"/>
  <c r="AE3336" i="2"/>
  <c r="AE3337" i="2"/>
  <c r="AE3338" i="2"/>
  <c r="AE3339" i="2"/>
  <c r="AE241" i="2"/>
  <c r="AE3340" i="2"/>
  <c r="AE3341" i="2"/>
  <c r="AE3342" i="2"/>
  <c r="AE3343" i="2"/>
  <c r="AE3344" i="2"/>
  <c r="AE3345" i="2"/>
  <c r="AE3346" i="2"/>
  <c r="AE3347" i="2"/>
  <c r="AE3348" i="2"/>
  <c r="AE3349" i="2"/>
  <c r="AE3350" i="2"/>
  <c r="AE3351" i="2"/>
  <c r="AE3352" i="2"/>
  <c r="AE3353" i="2"/>
  <c r="AE3354" i="2"/>
  <c r="AE3355" i="2"/>
  <c r="AE3356" i="2"/>
  <c r="AE3357" i="2"/>
  <c r="AE3358" i="2"/>
  <c r="AE3359" i="2"/>
  <c r="AE242" i="2"/>
  <c r="AE3360" i="2"/>
  <c r="AE3361" i="2"/>
  <c r="AE3362" i="2"/>
  <c r="AE243" i="2"/>
  <c r="AE3363" i="2"/>
  <c r="AE3364" i="2"/>
  <c r="AE244" i="2"/>
  <c r="AE3365" i="2"/>
  <c r="AE3366" i="2"/>
  <c r="AE3367" i="2"/>
  <c r="AE3368" i="2"/>
  <c r="AE3369" i="2"/>
  <c r="AE3370" i="2"/>
  <c r="AE3371" i="2"/>
  <c r="AE3372" i="2"/>
  <c r="AE3373" i="2"/>
  <c r="AE245" i="2"/>
  <c r="AE3374" i="2"/>
  <c r="AE3375" i="2"/>
  <c r="AE3376" i="2"/>
  <c r="AE3377" i="2"/>
  <c r="AE3378" i="2"/>
  <c r="AE3379" i="2"/>
  <c r="AE3380" i="2"/>
  <c r="AE3381" i="2"/>
  <c r="AE3382" i="2"/>
  <c r="AE3383" i="2"/>
  <c r="AE3384" i="2"/>
  <c r="AE3385" i="2"/>
  <c r="AE3386" i="2"/>
  <c r="AE3387" i="2"/>
  <c r="AE3388" i="2"/>
  <c r="AE3389" i="2"/>
  <c r="AE3390" i="2"/>
  <c r="AE3391" i="2"/>
  <c r="AE3392" i="2"/>
  <c r="AE3393" i="2"/>
  <c r="AE3394" i="2"/>
  <c r="AE3395" i="2"/>
  <c r="AE3396" i="2"/>
  <c r="AE3397" i="2"/>
  <c r="AE3398" i="2"/>
  <c r="AE3399" i="2"/>
  <c r="AE3400" i="2"/>
  <c r="AE3401" i="2"/>
  <c r="AE3402" i="2"/>
  <c r="AE3403" i="2"/>
  <c r="AE3404" i="2"/>
  <c r="AE3405" i="2"/>
  <c r="AE246" i="2"/>
  <c r="AE3406" i="2"/>
  <c r="AE3407" i="2"/>
  <c r="AE3408" i="2"/>
  <c r="AE247" i="2"/>
  <c r="AE248" i="2"/>
  <c r="AE3409" i="2"/>
  <c r="AE3410" i="2"/>
  <c r="AE3411" i="2"/>
  <c r="AE3412" i="2"/>
  <c r="AE249" i="2"/>
  <c r="AE3413" i="2"/>
  <c r="AE3414" i="2"/>
  <c r="AE3415" i="2"/>
  <c r="AE3416" i="2"/>
  <c r="AE3417" i="2"/>
  <c r="AE3418" i="2"/>
  <c r="AE3419" i="2"/>
  <c r="AE3420" i="2"/>
  <c r="AE3421" i="2"/>
  <c r="AE3422" i="2"/>
  <c r="AE3423" i="2"/>
  <c r="AE3424" i="2"/>
  <c r="AE3425" i="2"/>
  <c r="AE3426" i="2"/>
  <c r="AE3427" i="2"/>
  <c r="AE3428" i="2"/>
  <c r="AE250" i="2"/>
  <c r="AE251" i="2"/>
  <c r="AE3429" i="2"/>
  <c r="AE3430" i="2"/>
  <c r="AE3431" i="2"/>
  <c r="AE3432" i="2"/>
  <c r="AE3433" i="2"/>
  <c r="AE3434" i="2"/>
  <c r="AE3435" i="2"/>
  <c r="AE3436" i="2"/>
  <c r="AE3437" i="2"/>
  <c r="AE3438" i="2"/>
  <c r="AE252" i="2"/>
  <c r="AE3439" i="2"/>
  <c r="AE3440" i="2"/>
  <c r="AE253" i="2"/>
  <c r="AE3441" i="2"/>
  <c r="AE254" i="2"/>
  <c r="AE255" i="2"/>
  <c r="AE3442" i="2"/>
  <c r="AE3443" i="2"/>
  <c r="AE3444" i="2"/>
  <c r="AE3445" i="2"/>
  <c r="AE3446" i="2"/>
  <c r="AE3447" i="2"/>
  <c r="AE3448" i="2"/>
  <c r="AE256" i="2"/>
  <c r="AE3449" i="2"/>
  <c r="AE3450" i="2"/>
  <c r="AE3451" i="2"/>
  <c r="AE3452" i="2"/>
  <c r="AE3453" i="2"/>
  <c r="AE3454" i="2"/>
  <c r="AE3455" i="2"/>
  <c r="AE3456" i="2"/>
  <c r="AE3457" i="2"/>
  <c r="AE3458" i="2"/>
  <c r="AE3459" i="2"/>
  <c r="AE3460" i="2"/>
  <c r="AE3461" i="2"/>
  <c r="AE3462" i="2"/>
  <c r="AE3463" i="2"/>
  <c r="AE3464" i="2"/>
  <c r="AE3465" i="2"/>
  <c r="AE3466" i="2"/>
  <c r="AE257" i="2"/>
  <c r="AE3467" i="2"/>
  <c r="AE258" i="2"/>
  <c r="AE3468" i="2"/>
  <c r="AE3469" i="2"/>
  <c r="AE3470" i="2"/>
  <c r="AE3471" i="2"/>
  <c r="AE3472" i="2"/>
  <c r="AE3473" i="2"/>
  <c r="AE3474" i="2"/>
  <c r="AE3475" i="2"/>
  <c r="AE3476" i="2"/>
  <c r="AE3477" i="2"/>
  <c r="AE3478" i="2"/>
  <c r="AE3479" i="2"/>
  <c r="AE3480" i="2"/>
  <c r="AE3481" i="2"/>
  <c r="AE3482" i="2"/>
  <c r="AE3483" i="2"/>
  <c r="AE259" i="2"/>
  <c r="AE3484" i="2"/>
  <c r="AE3485" i="2"/>
  <c r="AE3486" i="2"/>
  <c r="AE3487" i="2"/>
  <c r="AE3488" i="2"/>
  <c r="AE3489" i="2"/>
  <c r="AE3490" i="2"/>
  <c r="AE3491" i="2"/>
  <c r="AE3492" i="2"/>
  <c r="AE3493" i="2"/>
  <c r="AE3494" i="2"/>
  <c r="AE3495" i="2"/>
  <c r="AE3496" i="2"/>
  <c r="AE3497" i="2"/>
  <c r="AE3498" i="2"/>
  <c r="AE3499" i="2"/>
  <c r="AE3500" i="2"/>
  <c r="AE3501" i="2"/>
  <c r="AE3502" i="2"/>
  <c r="AE3503" i="2"/>
  <c r="AE3504" i="2"/>
  <c r="AE3505" i="2"/>
  <c r="AE3506" i="2"/>
  <c r="AE3507" i="2"/>
  <c r="AE260" i="2"/>
  <c r="AE3508" i="2"/>
  <c r="AE3509" i="2"/>
  <c r="AE3510" i="2"/>
  <c r="AE3511" i="2"/>
  <c r="AE3512" i="2"/>
  <c r="AE3513" i="2"/>
  <c r="AE3514" i="2"/>
  <c r="AE261" i="2"/>
  <c r="AE262" i="2"/>
  <c r="AE3515" i="2"/>
  <c r="AE3516" i="2"/>
  <c r="AE3517" i="2"/>
  <c r="AE3518" i="2"/>
  <c r="AE263" i="2"/>
  <c r="AE264" i="2"/>
  <c r="AE3519" i="2"/>
  <c r="AE3520" i="2"/>
  <c r="AE3521" i="2"/>
  <c r="AE3522" i="2"/>
  <c r="AE3523" i="2"/>
  <c r="AE3524" i="2"/>
  <c r="AE3525" i="2"/>
  <c r="AE3526" i="2"/>
  <c r="AE3527" i="2"/>
  <c r="AE3528" i="2"/>
  <c r="AE3529" i="2"/>
  <c r="AE3530" i="2"/>
  <c r="AE3531" i="2"/>
  <c r="AE3532" i="2"/>
  <c r="AE3533" i="2"/>
  <c r="AE3534" i="2"/>
  <c r="AE3535" i="2"/>
  <c r="AE3536" i="2"/>
  <c r="AE3537" i="2"/>
  <c r="AE3538" i="2"/>
  <c r="AE3539" i="2"/>
  <c r="AE3540" i="2"/>
  <c r="AE265" i="2"/>
  <c r="AE3541" i="2"/>
  <c r="AE3542" i="2"/>
  <c r="AE3543" i="2"/>
  <c r="AE3544" i="2"/>
  <c r="AE3545" i="2"/>
  <c r="AE3546" i="2"/>
  <c r="AE266" i="2"/>
  <c r="AE3547" i="2"/>
  <c r="AE3548" i="2"/>
  <c r="AE3549" i="2"/>
  <c r="AE3550" i="2"/>
  <c r="AE3551" i="2"/>
  <c r="AE3552" i="2"/>
  <c r="AE3553" i="2"/>
  <c r="AE3554" i="2"/>
  <c r="AE3555" i="2"/>
  <c r="AE3556" i="2"/>
  <c r="AE3557" i="2"/>
  <c r="AE3558" i="2"/>
  <c r="AE3559" i="2"/>
  <c r="AE3560" i="2"/>
  <c r="AE3561" i="2"/>
  <c r="AE3562" i="2"/>
  <c r="AE3563" i="2"/>
  <c r="AE3564" i="2"/>
  <c r="AE3565" i="2"/>
  <c r="AE3566" i="2"/>
  <c r="AE3567" i="2"/>
  <c r="AE3568" i="2"/>
  <c r="AE3569" i="2"/>
  <c r="AE3570" i="2"/>
  <c r="AE3571" i="2"/>
  <c r="AE3572" i="2"/>
  <c r="AE3573" i="2"/>
  <c r="AE3574" i="2"/>
  <c r="AE3575" i="2"/>
  <c r="AE3576" i="2"/>
  <c r="AE3577" i="2"/>
  <c r="AE3578" i="2"/>
  <c r="AE267" i="2"/>
  <c r="AE3579" i="2"/>
  <c r="AE3580" i="2"/>
  <c r="AE3581" i="2"/>
  <c r="AE268" i="2"/>
  <c r="AE3582" i="2"/>
  <c r="AE3583" i="2"/>
  <c r="AE3584" i="2"/>
  <c r="AE3585" i="2"/>
  <c r="AE3586" i="2"/>
  <c r="AE3587" i="2"/>
  <c r="AE3588" i="2"/>
  <c r="AE3589" i="2"/>
  <c r="AE3590" i="2"/>
  <c r="AE3591" i="2"/>
  <c r="AE3592" i="2"/>
  <c r="AE269" i="2"/>
  <c r="AE3593" i="2"/>
  <c r="AE3594" i="2"/>
  <c r="AE3595" i="2"/>
  <c r="AE3596" i="2"/>
  <c r="AE3597" i="2"/>
  <c r="AE3598" i="2"/>
  <c r="AE3599" i="2"/>
  <c r="AE3600" i="2"/>
  <c r="AE3601" i="2"/>
  <c r="AE3602" i="2"/>
  <c r="AE3603" i="2"/>
  <c r="AE3604" i="2"/>
  <c r="AE3605" i="2"/>
  <c r="AE3606" i="2"/>
  <c r="AE3607" i="2"/>
  <c r="AE3608" i="2"/>
  <c r="AE3609" i="2"/>
  <c r="AE3610" i="2"/>
  <c r="AE3611" i="2"/>
  <c r="AE270" i="2"/>
  <c r="AE3612" i="2"/>
  <c r="AE3613" i="2"/>
  <c r="AE3614" i="2"/>
  <c r="AE3615" i="2"/>
  <c r="AE3616" i="2"/>
  <c r="AE3617" i="2"/>
  <c r="AE3618" i="2"/>
  <c r="AE3619" i="2"/>
  <c r="AE3620" i="2"/>
  <c r="AE3621" i="2"/>
  <c r="AE271" i="2"/>
  <c r="AE3622" i="2"/>
  <c r="AE272" i="2"/>
  <c r="AE3623" i="2"/>
  <c r="AE3624" i="2"/>
  <c r="AE3625" i="2"/>
  <c r="AE3626" i="2"/>
  <c r="AE3627" i="2"/>
  <c r="AE273" i="2"/>
  <c r="AE3628" i="2"/>
  <c r="AE3629" i="2"/>
  <c r="AE274" i="2"/>
  <c r="AE3630" i="2"/>
  <c r="AE3631" i="2"/>
  <c r="AE3632" i="2"/>
  <c r="AE3633" i="2"/>
  <c r="AE3634" i="2"/>
  <c r="AE3635" i="2"/>
  <c r="AE3636" i="2"/>
  <c r="AE3637" i="2"/>
  <c r="AE3638" i="2"/>
  <c r="AE3639" i="2"/>
  <c r="AE3640" i="2"/>
  <c r="AE3641" i="2"/>
  <c r="AE3642" i="2"/>
  <c r="AE3643" i="2"/>
  <c r="AE3644" i="2"/>
  <c r="AE3645" i="2"/>
  <c r="AE3646" i="2"/>
  <c r="AE3647" i="2"/>
  <c r="AE3648" i="2"/>
  <c r="AE275" i="2"/>
  <c r="AE3649" i="2"/>
  <c r="AE3650" i="2"/>
  <c r="AE3651" i="2"/>
  <c r="AE3652" i="2"/>
  <c r="AE3653" i="2"/>
  <c r="AE3654" i="2"/>
  <c r="AE3655" i="2"/>
  <c r="AE3656" i="2"/>
  <c r="AE3657" i="2"/>
  <c r="AE3658" i="2"/>
  <c r="AE3659" i="2"/>
  <c r="AE3660" i="2"/>
  <c r="AE3661" i="2"/>
  <c r="AE3662" i="2"/>
  <c r="AE3663" i="2"/>
  <c r="AE3664" i="2"/>
  <c r="AE3665" i="2"/>
  <c r="AE3666" i="2"/>
  <c r="AE276" i="2"/>
  <c r="AE3667" i="2"/>
  <c r="AE3668" i="2"/>
  <c r="AE3669" i="2"/>
  <c r="AE3670" i="2"/>
  <c r="AE3671" i="2"/>
  <c r="AE277" i="2"/>
  <c r="AE3672" i="2"/>
  <c r="AE3673" i="2"/>
  <c r="AE3674" i="2"/>
  <c r="AE3675" i="2"/>
  <c r="AE3676" i="2"/>
  <c r="AE3677" i="2"/>
  <c r="AE3678" i="2"/>
  <c r="AE3679" i="2"/>
  <c r="AE278" i="2"/>
  <c r="AE3680" i="2"/>
  <c r="AE3681" i="2"/>
  <c r="AE3682" i="2"/>
  <c r="AE279" i="2"/>
  <c r="AE3683" i="2"/>
  <c r="AE3684" i="2"/>
  <c r="AE3685" i="2"/>
  <c r="AE280" i="2"/>
  <c r="AE3686" i="2"/>
  <c r="AE3687" i="2"/>
  <c r="AE3688" i="2"/>
  <c r="AE3689" i="2"/>
  <c r="AE3690" i="2"/>
  <c r="AE3691" i="2"/>
  <c r="AE3692" i="2"/>
  <c r="AE3693" i="2"/>
  <c r="AE3694" i="2"/>
  <c r="AE3695" i="2"/>
  <c r="AE3696" i="2"/>
  <c r="AE3697" i="2"/>
  <c r="AE3698" i="2"/>
  <c r="AE3699" i="2"/>
  <c r="AE3700" i="2"/>
  <c r="AE3701" i="2"/>
  <c r="AE281" i="2"/>
  <c r="AE3702" i="2"/>
  <c r="AE3703" i="2"/>
  <c r="AE3704" i="2"/>
  <c r="AE3705" i="2"/>
  <c r="AE3706" i="2"/>
  <c r="AE3707" i="2"/>
  <c r="AE3708" i="2"/>
  <c r="AE3709" i="2"/>
  <c r="AE3710" i="2"/>
  <c r="AE3711" i="2"/>
  <c r="AE3712" i="2"/>
  <c r="AE3713" i="2"/>
  <c r="AE3714" i="2"/>
  <c r="AE3715" i="2"/>
  <c r="AE3716" i="2"/>
  <c r="AE3717" i="2"/>
  <c r="AE3718" i="2"/>
  <c r="AE3719" i="2"/>
  <c r="AE3720" i="2"/>
  <c r="AE3721" i="2"/>
  <c r="AE3722" i="2"/>
  <c r="AE3723" i="2"/>
  <c r="AE3724" i="2"/>
  <c r="AE3725" i="2"/>
  <c r="AE3726" i="2"/>
  <c r="AE3727" i="2"/>
  <c r="AE282" i="2"/>
  <c r="AE3728" i="2"/>
  <c r="AE3729" i="2"/>
  <c r="AE3730" i="2"/>
  <c r="AE3731" i="2"/>
  <c r="AE3732" i="2"/>
  <c r="AE3733" i="2"/>
  <c r="AE3734" i="2"/>
  <c r="AE3735" i="2"/>
  <c r="AE3736" i="2"/>
  <c r="AE283" i="2"/>
  <c r="AE3737" i="2"/>
  <c r="AE3738" i="2"/>
  <c r="AE3739" i="2"/>
  <c r="AE3740" i="2"/>
  <c r="AE3741" i="2"/>
  <c r="AE3742" i="2"/>
  <c r="AE3743" i="2"/>
  <c r="AE3744" i="2"/>
  <c r="AE284" i="2"/>
  <c r="AE3745" i="2"/>
  <c r="AE3746" i="2"/>
  <c r="AE3747" i="2"/>
  <c r="AE3748" i="2"/>
  <c r="AE3749" i="2"/>
  <c r="AE3750" i="2"/>
  <c r="AE3751" i="2"/>
  <c r="AE3752" i="2"/>
  <c r="AE3753" i="2"/>
  <c r="AE3754" i="2"/>
  <c r="AE3755" i="2"/>
  <c r="AE3756" i="2"/>
  <c r="AE285" i="2"/>
  <c r="AE3757" i="2"/>
  <c r="AE3758" i="2"/>
  <c r="AE286" i="2"/>
  <c r="AE3759" i="2"/>
  <c r="AE3760" i="2"/>
  <c r="AE3761" i="2"/>
  <c r="AE3762" i="2"/>
  <c r="AE3763" i="2"/>
  <c r="AE3764" i="2"/>
  <c r="AE3765" i="2"/>
  <c r="AE3766" i="2"/>
  <c r="AE3767" i="2"/>
  <c r="AE3768" i="2"/>
  <c r="AE3769" i="2"/>
  <c r="AE3770" i="2"/>
  <c r="AE287" i="2"/>
  <c r="AE3771" i="2"/>
  <c r="AE3772" i="2"/>
  <c r="AE3773" i="2"/>
  <c r="AE3774" i="2"/>
  <c r="AE3775" i="2"/>
  <c r="AE3776" i="2"/>
  <c r="AE3777" i="2"/>
  <c r="AE3778" i="2"/>
  <c r="AE3779" i="2"/>
  <c r="AE3780" i="2"/>
  <c r="AE3781" i="2"/>
  <c r="AE3782" i="2"/>
  <c r="AE3783" i="2"/>
  <c r="AE3784" i="2"/>
  <c r="AE3785" i="2"/>
  <c r="AE3786" i="2"/>
  <c r="AE3787" i="2"/>
  <c r="AE3788" i="2"/>
  <c r="AE3789" i="2"/>
  <c r="AE3790" i="2"/>
  <c r="AE3791" i="2"/>
  <c r="AE3792" i="2"/>
  <c r="AE288" i="2"/>
  <c r="AE3793" i="2"/>
  <c r="AE3794" i="2"/>
  <c r="AE3795" i="2"/>
  <c r="AE3796" i="2"/>
  <c r="AE3797" i="2"/>
  <c r="AE3798" i="2"/>
  <c r="AE3799" i="2"/>
  <c r="AE3800" i="2"/>
  <c r="AE3801" i="2"/>
  <c r="AE3802" i="2"/>
  <c r="AE289" i="2"/>
  <c r="AE3803" i="2"/>
  <c r="AE3804" i="2"/>
  <c r="AE3805" i="2"/>
  <c r="AE3806" i="2"/>
  <c r="AE290" i="2"/>
  <c r="AE3807" i="2"/>
  <c r="AE3808" i="2"/>
  <c r="AE291" i="2"/>
  <c r="AE3809" i="2"/>
  <c r="AE3810" i="2"/>
  <c r="AE3811" i="2"/>
  <c r="AE3812" i="2"/>
  <c r="AE3813" i="2"/>
  <c r="AE292" i="2"/>
  <c r="AE3814" i="2"/>
  <c r="AE293" i="2"/>
  <c r="AE3815" i="2"/>
  <c r="AE3816" i="2"/>
  <c r="AE3817" i="2"/>
  <c r="AE3818" i="2"/>
  <c r="AE3819" i="2"/>
  <c r="AE3820" i="2"/>
  <c r="AE3821" i="2"/>
  <c r="AE294" i="2"/>
  <c r="AE3822" i="2"/>
  <c r="AE3823" i="2"/>
  <c r="AE3824" i="2"/>
  <c r="AE3825" i="2"/>
  <c r="AE3826" i="2"/>
  <c r="AE3827" i="2"/>
  <c r="AE3828" i="2"/>
  <c r="AE295" i="2"/>
  <c r="AE3829" i="2"/>
  <c r="AE296" i="2"/>
  <c r="AE3830" i="2"/>
  <c r="AE3831" i="2"/>
  <c r="AE3832" i="2"/>
  <c r="AE3833" i="2"/>
  <c r="AE297" i="2"/>
  <c r="AE3834" i="2"/>
  <c r="AE3835" i="2"/>
  <c r="AE3836" i="2"/>
  <c r="AE298" i="2"/>
  <c r="AE3837" i="2"/>
  <c r="AE3838" i="2"/>
  <c r="AE3839" i="2"/>
  <c r="AE3840" i="2"/>
  <c r="AE3841" i="2"/>
  <c r="AE3842" i="2"/>
  <c r="AE3843" i="2"/>
  <c r="AE3844" i="2"/>
  <c r="AE3845" i="2"/>
  <c r="AE3846" i="2"/>
  <c r="AE3847" i="2"/>
  <c r="AE3848" i="2"/>
  <c r="AE299" i="2"/>
  <c r="AE3849" i="2"/>
  <c r="AE3850" i="2"/>
  <c r="AE3851" i="2"/>
  <c r="AE3852" i="2"/>
  <c r="AE3853" i="2"/>
  <c r="AE3854" i="2"/>
  <c r="AE3855" i="2"/>
  <c r="AE3856" i="2"/>
  <c r="AE3857" i="2"/>
  <c r="AE3858" i="2"/>
  <c r="AE3859" i="2"/>
  <c r="AE300" i="2"/>
  <c r="AE3860" i="2"/>
  <c r="AE3861" i="2"/>
  <c r="AE3862" i="2"/>
  <c r="AE3863" i="2"/>
  <c r="AE3864" i="2"/>
  <c r="AE3865" i="2"/>
  <c r="AE3866" i="2"/>
  <c r="AE3867" i="2"/>
  <c r="AE3868" i="2"/>
  <c r="AE3869" i="2"/>
  <c r="AE3870" i="2"/>
  <c r="AE3871" i="2"/>
  <c r="AE3872" i="2"/>
  <c r="AE3873" i="2"/>
  <c r="AE3874" i="2"/>
  <c r="AE3875" i="2"/>
  <c r="AE3876" i="2"/>
  <c r="AE301" i="2"/>
  <c r="AE3877" i="2"/>
  <c r="AE3878" i="2"/>
  <c r="AE3879" i="2"/>
  <c r="AE3880" i="2"/>
  <c r="AE3881" i="2"/>
  <c r="AE3882" i="2"/>
  <c r="AE3883" i="2"/>
  <c r="AE3884" i="2"/>
  <c r="AE3885" i="2"/>
  <c r="AE3886" i="2"/>
  <c r="AE3887" i="2"/>
  <c r="AE3888" i="2"/>
  <c r="AE3889" i="2"/>
  <c r="AE3890" i="2"/>
  <c r="AE3891" i="2"/>
  <c r="AE3892" i="2"/>
  <c r="AE3893" i="2"/>
  <c r="AE3894" i="2"/>
  <c r="AE3895" i="2"/>
  <c r="AE3896" i="2"/>
  <c r="AE3897" i="2"/>
  <c r="AE3898" i="2"/>
  <c r="AE3899" i="2"/>
  <c r="AE3900" i="2"/>
  <c r="AE3901" i="2"/>
  <c r="AE3902" i="2"/>
  <c r="AE302" i="2"/>
  <c r="AE3903" i="2"/>
  <c r="AE3904" i="2"/>
  <c r="AE3905" i="2"/>
  <c r="AE3906" i="2"/>
  <c r="AE3907" i="2"/>
  <c r="AE3908" i="2"/>
  <c r="AE3909" i="2"/>
  <c r="AE303" i="2"/>
  <c r="AE3910" i="2"/>
  <c r="AE3911" i="2"/>
  <c r="AE3912" i="2"/>
  <c r="AE3913" i="2"/>
  <c r="AE304" i="2"/>
  <c r="AE3914" i="2"/>
  <c r="AE3915" i="2"/>
  <c r="AE3916" i="2"/>
  <c r="AE3917" i="2"/>
  <c r="AE3918" i="2"/>
  <c r="AE305" i="2"/>
  <c r="AE3919" i="2"/>
  <c r="AE3920" i="2"/>
  <c r="AE306" i="2"/>
  <c r="AE3921" i="2"/>
  <c r="AE3922" i="2"/>
  <c r="AE3923" i="2"/>
  <c r="AE3924" i="2"/>
  <c r="AE3925" i="2"/>
  <c r="AE307" i="2"/>
  <c r="AE3926" i="2"/>
  <c r="AE3927" i="2"/>
  <c r="AE308" i="2"/>
  <c r="AE3928" i="2"/>
  <c r="AE3929" i="2"/>
  <c r="AE3930" i="2"/>
  <c r="AE3931" i="2"/>
  <c r="AE3932" i="2"/>
  <c r="AE3933" i="2"/>
  <c r="AE3934" i="2"/>
  <c r="AE3935" i="2"/>
  <c r="AE3936" i="2"/>
  <c r="AE309" i="2"/>
  <c r="AE3937" i="2"/>
  <c r="AE3938" i="2"/>
  <c r="AE3939" i="2"/>
  <c r="AE3940" i="2"/>
  <c r="AE3941" i="2"/>
  <c r="AE310" i="2"/>
  <c r="AE3942" i="2"/>
  <c r="AE3943" i="2"/>
  <c r="AE3944" i="2"/>
  <c r="AE3945" i="2"/>
  <c r="AE311" i="2"/>
  <c r="AE3946" i="2"/>
  <c r="AE3947" i="2"/>
  <c r="AE3948" i="2"/>
  <c r="AE3949" i="2"/>
  <c r="AE3950" i="2"/>
  <c r="AE3951" i="2"/>
  <c r="AE3952" i="2"/>
  <c r="AE3953" i="2"/>
  <c r="AE3954" i="2"/>
  <c r="AE3955" i="2"/>
  <c r="AE3956" i="2"/>
  <c r="AE3957" i="2"/>
  <c r="AE3958" i="2"/>
  <c r="AE3959" i="2"/>
  <c r="AE312" i="2"/>
  <c r="AE3960" i="2"/>
  <c r="AE3961" i="2"/>
  <c r="AE3962" i="2"/>
  <c r="AE3963" i="2"/>
  <c r="AE3964" i="2"/>
  <c r="AE3965" i="2"/>
  <c r="AE3966" i="2"/>
  <c r="AE3967" i="2"/>
  <c r="AE3968" i="2"/>
  <c r="AE3969" i="2"/>
  <c r="AE3970" i="2"/>
  <c r="AE3971" i="2"/>
  <c r="AE3972" i="2"/>
  <c r="AE3973" i="2"/>
  <c r="AE3974" i="2"/>
  <c r="AE3975" i="2"/>
  <c r="AE313" i="2"/>
  <c r="AE3976" i="2"/>
  <c r="AE3977" i="2"/>
  <c r="AE3978" i="2"/>
  <c r="AE3979" i="2"/>
  <c r="AE3980" i="2"/>
  <c r="AE3981" i="2"/>
  <c r="AE3982" i="2"/>
  <c r="AE3983" i="2"/>
  <c r="AE3984" i="2"/>
  <c r="AE3985" i="2"/>
  <c r="AE314" i="2"/>
  <c r="AE3986" i="2"/>
  <c r="AE3987" i="2"/>
  <c r="AE3988" i="2"/>
  <c r="AE3989" i="2"/>
  <c r="AE3990" i="2"/>
  <c r="AE3991" i="2"/>
  <c r="AE3992" i="2"/>
  <c r="AE3993" i="2"/>
  <c r="AE3994" i="2"/>
  <c r="AE3995" i="2"/>
  <c r="AE3996" i="2"/>
  <c r="AE3997" i="2"/>
  <c r="AE315" i="2"/>
  <c r="AE3998" i="2"/>
  <c r="AE3999" i="2"/>
  <c r="AE4000" i="2"/>
  <c r="AE4001" i="2"/>
  <c r="AE4002" i="2"/>
  <c r="AE4003" i="2"/>
  <c r="AE4004" i="2"/>
  <c r="AE4005" i="2"/>
  <c r="AE4006" i="2"/>
  <c r="AE4007" i="2"/>
  <c r="AE4008" i="2"/>
  <c r="AE4009" i="2"/>
  <c r="AE4010" i="2"/>
  <c r="AE4011" i="2"/>
  <c r="AE4012" i="2"/>
  <c r="AE4013" i="2"/>
  <c r="AE316" i="2"/>
  <c r="AE4014" i="2"/>
  <c r="AE4015" i="2"/>
  <c r="AE4016" i="2"/>
  <c r="AE4017" i="2"/>
  <c r="AE4018" i="2"/>
  <c r="AE4019" i="2"/>
  <c r="AE4020" i="2"/>
  <c r="AE4021" i="2"/>
  <c r="AE4022" i="2"/>
  <c r="AE4023" i="2"/>
  <c r="AE4024" i="2"/>
  <c r="AE317" i="2"/>
  <c r="AE4025" i="2"/>
  <c r="AE4026" i="2"/>
  <c r="AE318" i="2"/>
  <c r="AE4027" i="2"/>
  <c r="AE4028" i="2"/>
  <c r="AE4029" i="2"/>
  <c r="AE4030" i="2"/>
  <c r="AE4031" i="2"/>
  <c r="AE319" i="2"/>
  <c r="AE4032" i="2"/>
  <c r="AE4033" i="2"/>
  <c r="AE4034" i="2"/>
  <c r="AE4035" i="2"/>
  <c r="AE4036" i="2"/>
  <c r="AE4037" i="2"/>
  <c r="AE4038" i="2"/>
  <c r="AE4039" i="2"/>
  <c r="AE4040" i="2"/>
  <c r="AE4041" i="2"/>
  <c r="AE320" i="2"/>
  <c r="AE321" i="2"/>
  <c r="AE4042" i="2"/>
  <c r="AE4043" i="2"/>
  <c r="AE4044" i="2"/>
  <c r="AE4045" i="2"/>
  <c r="AE4046" i="2"/>
  <c r="AE4047" i="2"/>
  <c r="AE4048" i="2"/>
  <c r="AE4049" i="2"/>
  <c r="AE322" i="2"/>
  <c r="AE4050" i="2"/>
  <c r="AE4051" i="2"/>
  <c r="AE4052" i="2"/>
  <c r="AE4053" i="2"/>
  <c r="AE4054" i="2"/>
  <c r="AE4055" i="2"/>
  <c r="AE4056" i="2"/>
  <c r="AE4057" i="2"/>
  <c r="AE4058" i="2"/>
  <c r="AE4059" i="2"/>
  <c r="AE4060" i="2"/>
  <c r="AE4061" i="2"/>
  <c r="AE4062" i="2"/>
  <c r="AE4063" i="2"/>
  <c r="AE323" i="2"/>
  <c r="AE4064" i="2"/>
  <c r="AE4065" i="2"/>
  <c r="AE4066" i="2"/>
  <c r="AE4067" i="2"/>
  <c r="AE324" i="2"/>
  <c r="AE4068" i="2"/>
  <c r="AE4069" i="2"/>
  <c r="AE4070" i="2"/>
  <c r="AE4071" i="2"/>
  <c r="AE4072" i="2"/>
  <c r="AE4073" i="2"/>
  <c r="AE4074" i="2"/>
  <c r="AE4075" i="2"/>
  <c r="AE4076" i="2"/>
  <c r="AE4077" i="2"/>
  <c r="AE4078" i="2"/>
  <c r="AE4079" i="2"/>
  <c r="AE4080" i="2"/>
  <c r="AE4081" i="2"/>
  <c r="AE4082" i="2"/>
  <c r="AE4083" i="2"/>
  <c r="AE4084" i="2"/>
  <c r="AE4085" i="2"/>
  <c r="AE4086" i="2"/>
  <c r="AE4087" i="2"/>
  <c r="AE4088" i="2"/>
  <c r="AE4089" i="2"/>
  <c r="AE4090" i="2"/>
  <c r="AE4091" i="2"/>
  <c r="AE4092" i="2"/>
  <c r="AE4093" i="2"/>
  <c r="AE4094" i="2"/>
  <c r="AE4095" i="2"/>
  <c r="AE4096" i="2"/>
  <c r="AE4097" i="2"/>
  <c r="AE4098" i="2"/>
  <c r="AE4099" i="2"/>
  <c r="AE4100" i="2"/>
  <c r="AE4101" i="2"/>
  <c r="AE4102" i="2"/>
  <c r="AE4103" i="2"/>
  <c r="AE4104" i="2"/>
  <c r="AE4105" i="2"/>
  <c r="AE4106" i="2"/>
  <c r="AE4107" i="2"/>
  <c r="AE4108" i="2"/>
  <c r="AE4109" i="2"/>
  <c r="AE4110" i="2"/>
  <c r="AE4111" i="2"/>
  <c r="AE4112" i="2"/>
  <c r="AE4113" i="2"/>
  <c r="AE325" i="2"/>
  <c r="AE4114" i="2"/>
  <c r="AE4115" i="2"/>
  <c r="AE4116" i="2"/>
  <c r="AE4117" i="2"/>
  <c r="AE4118" i="2"/>
  <c r="AE326" i="2"/>
  <c r="AE4119" i="2"/>
  <c r="AE4120" i="2"/>
  <c r="AE4121" i="2"/>
  <c r="AE4122" i="2"/>
  <c r="AE327" i="2"/>
  <c r="AE4123" i="2"/>
  <c r="AE328" i="2"/>
  <c r="AE329" i="2"/>
  <c r="AE4124" i="2"/>
  <c r="AE4125" i="2"/>
  <c r="AE4126" i="2"/>
  <c r="AE4127" i="2"/>
  <c r="AE4128" i="2"/>
  <c r="AE4129" i="2"/>
  <c r="AE4130" i="2"/>
  <c r="AE4131" i="2"/>
  <c r="AE4132" i="2"/>
  <c r="AE330" i="2"/>
  <c r="AE4133" i="2"/>
  <c r="AE4134" i="2"/>
  <c r="AE4135" i="2"/>
  <c r="AE331" i="2"/>
  <c r="AE4136" i="2"/>
  <c r="AE4137" i="2"/>
  <c r="AE4138" i="2"/>
  <c r="AE4139" i="2"/>
  <c r="AE4140" i="2"/>
  <c r="AE4141" i="2"/>
  <c r="AE4142" i="2"/>
  <c r="AE4143" i="2"/>
  <c r="AE4144" i="2"/>
  <c r="AE4145" i="2"/>
  <c r="AE4146" i="2"/>
  <c r="AE4147" i="2"/>
  <c r="AE4148" i="2"/>
  <c r="AE4149" i="2"/>
  <c r="AE4150" i="2"/>
  <c r="AE4151" i="2"/>
  <c r="AE4152" i="2"/>
  <c r="AE4153" i="2"/>
  <c r="AE4154" i="2"/>
  <c r="AE4155" i="2"/>
  <c r="AE4156" i="2"/>
  <c r="AE4157" i="2"/>
  <c r="AE4158" i="2"/>
  <c r="AE4159" i="2"/>
  <c r="AE4160" i="2"/>
  <c r="AE4161" i="2"/>
  <c r="AE4162" i="2"/>
  <c r="AE4163" i="2"/>
  <c r="AE4164" i="2"/>
  <c r="AE332" i="2"/>
  <c r="AE4165" i="2"/>
  <c r="AE4166" i="2"/>
  <c r="AE333" i="2"/>
  <c r="AE4167" i="2"/>
  <c r="AE4168" i="2"/>
  <c r="AE4169" i="2"/>
  <c r="AE4170" i="2"/>
  <c r="AE4171" i="2"/>
  <c r="AE4172" i="2"/>
  <c r="AE4173" i="2"/>
  <c r="AE4174" i="2"/>
  <c r="AE4175" i="2"/>
  <c r="AE4176" i="2"/>
  <c r="AE4177" i="2"/>
  <c r="AE4178" i="2"/>
  <c r="AE4179" i="2"/>
  <c r="AE4180" i="2"/>
  <c r="AE4181" i="2"/>
  <c r="AE4182" i="2"/>
  <c r="AE334" i="2"/>
  <c r="AE4183" i="2"/>
  <c r="AE4184" i="2"/>
  <c r="AE4185" i="2"/>
  <c r="AE4186" i="2"/>
  <c r="AE4187" i="2"/>
  <c r="AE4188" i="2"/>
  <c r="AE4189" i="2"/>
  <c r="AE4190" i="2"/>
  <c r="AE4191" i="2"/>
  <c r="AE4192" i="2"/>
  <c r="AE4193" i="2"/>
  <c r="AE4194" i="2"/>
  <c r="AE4195" i="2"/>
  <c r="AE4196" i="2"/>
  <c r="AE4197" i="2"/>
  <c r="AE4198" i="2"/>
  <c r="AE335" i="2"/>
  <c r="AE4199" i="2"/>
  <c r="AE4200" i="2"/>
  <c r="AE4201" i="2"/>
  <c r="AE4202" i="2"/>
  <c r="AE4203" i="2"/>
  <c r="AE4204" i="2"/>
  <c r="AE4205" i="2"/>
  <c r="AE4206" i="2"/>
  <c r="AE4207" i="2"/>
  <c r="AE336" i="2"/>
  <c r="AE4208" i="2"/>
  <c r="AE4209" i="2"/>
  <c r="AE4210" i="2"/>
  <c r="AE4211" i="2"/>
  <c r="AE4212" i="2"/>
  <c r="AE4213" i="2"/>
  <c r="AE4214" i="2"/>
  <c r="AE4215" i="2"/>
  <c r="AE4216" i="2"/>
  <c r="AE4217" i="2"/>
  <c r="AE4218" i="2"/>
  <c r="AE4219" i="2"/>
  <c r="AE4220" i="2"/>
  <c r="AE4221" i="2"/>
  <c r="AE4222" i="2"/>
  <c r="AE4223" i="2"/>
  <c r="AE4224" i="2"/>
  <c r="AE4225" i="2"/>
  <c r="AE4226" i="2"/>
  <c r="AE4227" i="2"/>
  <c r="AE4228" i="2"/>
  <c r="AE4229" i="2"/>
  <c r="AE4230" i="2"/>
  <c r="AE4231" i="2"/>
  <c r="AE4232" i="2"/>
  <c r="AE4233" i="2"/>
  <c r="AE4234" i="2"/>
  <c r="AE4235" i="2"/>
  <c r="AE4236" i="2"/>
  <c r="AE4237" i="2"/>
  <c r="AE4238" i="2"/>
  <c r="AE4239" i="2"/>
  <c r="AE4240" i="2"/>
  <c r="AE4241" i="2"/>
  <c r="AE4242" i="2"/>
  <c r="AE4243" i="2"/>
  <c r="AE4244" i="2"/>
  <c r="AE4245" i="2"/>
  <c r="AE4246" i="2"/>
  <c r="AE4247" i="2"/>
  <c r="AE337" i="2"/>
  <c r="AE4248" i="2"/>
  <c r="AE4249" i="2"/>
  <c r="AE338" i="2"/>
  <c r="AE4250" i="2"/>
  <c r="AE4251" i="2"/>
  <c r="AE4252" i="2"/>
  <c r="AE4253" i="2"/>
  <c r="AE4254" i="2"/>
  <c r="AE4255" i="2"/>
  <c r="AE4256" i="2"/>
  <c r="AE4257" i="2"/>
  <c r="AE4258" i="2"/>
  <c r="AE339" i="2"/>
  <c r="AE4259" i="2"/>
  <c r="AE4260" i="2"/>
  <c r="AE4261" i="2"/>
  <c r="AE4262" i="2"/>
  <c r="AE4263" i="2"/>
  <c r="AE4264" i="2"/>
  <c r="AE4265" i="2"/>
  <c r="AE4266" i="2"/>
  <c r="AE4267" i="2"/>
  <c r="AE4268" i="2"/>
  <c r="AE4269" i="2"/>
  <c r="AE4270" i="2"/>
  <c r="AE4271" i="2"/>
  <c r="AE4272" i="2"/>
  <c r="AE4273" i="2"/>
  <c r="AE4274" i="2"/>
  <c r="AE4275" i="2"/>
  <c r="AE4276" i="2"/>
  <c r="AE4277" i="2"/>
  <c r="AE4278" i="2"/>
  <c r="AE4279" i="2"/>
  <c r="AE4280" i="2"/>
  <c r="AE4281" i="2"/>
  <c r="AE4282" i="2"/>
  <c r="AE4283" i="2"/>
  <c r="AE4284" i="2"/>
  <c r="AE4285" i="2"/>
  <c r="AE4286" i="2"/>
  <c r="AE340" i="2"/>
  <c r="AE4287" i="2"/>
  <c r="AE4288" i="2"/>
  <c r="AE4289" i="2"/>
  <c r="AE341" i="2"/>
  <c r="AE4290" i="2"/>
  <c r="AE342" i="2"/>
  <c r="AE4291" i="2"/>
  <c r="AE4292" i="2"/>
  <c r="AE4293" i="2"/>
  <c r="AE4294" i="2"/>
  <c r="AE4295" i="2"/>
  <c r="AE343" i="2"/>
  <c r="AE4296" i="2"/>
  <c r="AE4297" i="2"/>
  <c r="AE4298" i="2"/>
  <c r="AE4299" i="2"/>
  <c r="AE4300" i="2"/>
  <c r="AE4301" i="2"/>
  <c r="AE4302" i="2"/>
  <c r="AE4303" i="2"/>
  <c r="AE4304" i="2"/>
  <c r="AE4305" i="2"/>
  <c r="AE344" i="2"/>
  <c r="AE4306" i="2"/>
  <c r="AE4307" i="2"/>
  <c r="AE4308" i="2"/>
  <c r="AE4309" i="2"/>
  <c r="AE4310" i="2"/>
  <c r="AE345" i="2"/>
  <c r="AE4311" i="2"/>
  <c r="AE4312" i="2"/>
  <c r="AE4313" i="2"/>
  <c r="AE4314" i="2"/>
  <c r="AE4315" i="2"/>
  <c r="AE4316" i="2"/>
  <c r="AE4317" i="2"/>
  <c r="AE4318" i="2"/>
  <c r="AE4319" i="2"/>
  <c r="AE4320" i="2"/>
  <c r="AE4321" i="2"/>
  <c r="AE4322" i="2"/>
  <c r="AE4323" i="2"/>
  <c r="AE4324" i="2"/>
  <c r="AE4325" i="2"/>
  <c r="AE4326" i="2"/>
  <c r="AE4327" i="2"/>
  <c r="AE4328" i="2"/>
  <c r="AE4329" i="2"/>
  <c r="AE4330" i="2"/>
  <c r="AE4331" i="2"/>
  <c r="AE346" i="2"/>
  <c r="AE4332" i="2"/>
  <c r="AE4333" i="2"/>
  <c r="AE4334" i="2"/>
  <c r="AE4335" i="2"/>
  <c r="AE4336" i="2"/>
  <c r="AE4337" i="2"/>
  <c r="AE4338" i="2"/>
  <c r="AE4339" i="2"/>
  <c r="AE4340" i="2"/>
  <c r="AE4341" i="2"/>
  <c r="AE4342" i="2"/>
  <c r="AE4343" i="2"/>
  <c r="AE4344" i="2"/>
  <c r="AE4345" i="2"/>
  <c r="AE4346" i="2"/>
  <c r="AE4347" i="2"/>
  <c r="AE4348" i="2"/>
  <c r="AE4349" i="2"/>
  <c r="AE4350" i="2"/>
  <c r="AE4351" i="2"/>
  <c r="AE4352" i="2"/>
  <c r="AE4353" i="2"/>
  <c r="AE4354" i="2"/>
  <c r="AE4355" i="2"/>
  <c r="AE4356" i="2"/>
  <c r="AE4357" i="2"/>
  <c r="AE347" i="2"/>
  <c r="AE4358" i="2"/>
  <c r="AE4359" i="2"/>
  <c r="AE348" i="2"/>
  <c r="AE4360" i="2"/>
  <c r="AE4361" i="2"/>
  <c r="AE349" i="2"/>
  <c r="AE4362" i="2"/>
  <c r="AE4363" i="2"/>
  <c r="AE4364" i="2"/>
  <c r="AE350" i="2"/>
  <c r="AE4365" i="2"/>
  <c r="AE4366" i="2"/>
  <c r="AE351" i="2"/>
  <c r="AE4367" i="2"/>
  <c r="AE4368" i="2"/>
  <c r="AE4369" i="2"/>
  <c r="AE4370" i="2"/>
  <c r="AE352" i="2"/>
  <c r="AE4371" i="2"/>
  <c r="AE4372" i="2"/>
  <c r="AE4373" i="2"/>
  <c r="AE4374" i="2"/>
  <c r="AE4375" i="2"/>
  <c r="AE4376" i="2"/>
  <c r="AE4377" i="2"/>
  <c r="AE4378" i="2"/>
  <c r="AE4379" i="2"/>
  <c r="AE4380" i="2"/>
  <c r="AE4381" i="2"/>
  <c r="AE4382" i="2"/>
  <c r="AE4383" i="2"/>
  <c r="AE4384" i="2"/>
  <c r="AE4385" i="2"/>
  <c r="AE4386" i="2"/>
  <c r="AE4387" i="2"/>
  <c r="AE4388" i="2"/>
  <c r="AE4389" i="2"/>
  <c r="AE4390" i="2"/>
  <c r="AE4391" i="2"/>
  <c r="AE4392" i="2"/>
  <c r="AE4393" i="2"/>
  <c r="AE4394" i="2"/>
  <c r="AE4395" i="2"/>
  <c r="AE4396" i="2"/>
  <c r="AE4397" i="2"/>
  <c r="AE4398" i="2"/>
  <c r="AE4399" i="2"/>
  <c r="AE4400" i="2"/>
  <c r="AE4401" i="2"/>
  <c r="AE4402" i="2"/>
  <c r="AE4403" i="2"/>
  <c r="AE4404" i="2"/>
  <c r="AE4405" i="2"/>
  <c r="AE4406" i="2"/>
  <c r="AE4407" i="2"/>
  <c r="AE4408" i="2"/>
  <c r="AE4409" i="2"/>
  <c r="AE4410" i="2"/>
  <c r="AE4411" i="2"/>
  <c r="AE4412" i="2"/>
  <c r="AE4413" i="2"/>
  <c r="AE4414" i="2"/>
  <c r="AE4415" i="2"/>
  <c r="AE4416" i="2"/>
  <c r="AE4417" i="2"/>
  <c r="AE4418" i="2"/>
  <c r="AE4419" i="2"/>
  <c r="AE4420" i="2"/>
  <c r="AE4421" i="2"/>
  <c r="AE4422" i="2"/>
  <c r="AE4423" i="2"/>
  <c r="AE4424" i="2"/>
  <c r="AE4425" i="2"/>
  <c r="AE4426" i="2"/>
  <c r="AE4427" i="2"/>
  <c r="AE4428" i="2"/>
  <c r="AE4429" i="2"/>
  <c r="AE4430" i="2"/>
  <c r="AE4431" i="2"/>
  <c r="AE4432" i="2"/>
  <c r="AE4433" i="2"/>
  <c r="AE4434" i="2"/>
  <c r="AE4435" i="2"/>
  <c r="AE4436" i="2"/>
  <c r="AE4437" i="2"/>
  <c r="AE4438" i="2"/>
  <c r="AE4439" i="2"/>
  <c r="AE4440" i="2"/>
  <c r="AE4441" i="2"/>
  <c r="AE4442" i="2"/>
  <c r="AE4443" i="2"/>
  <c r="AE4444" i="2"/>
  <c r="AE4445" i="2"/>
  <c r="AE4446" i="2"/>
  <c r="AE4447" i="2"/>
  <c r="AE4448" i="2"/>
  <c r="AE4449" i="2"/>
  <c r="AE4450" i="2"/>
  <c r="AE4451" i="2"/>
  <c r="AE4452" i="2"/>
  <c r="AE4453" i="2"/>
  <c r="AE353" i="2"/>
  <c r="AE4454" i="2"/>
  <c r="AE4455" i="2"/>
  <c r="AE4456" i="2"/>
  <c r="AE4457" i="2"/>
  <c r="AE4458" i="2"/>
  <c r="AE4459" i="2"/>
  <c r="AE4460" i="2"/>
  <c r="AE4461" i="2"/>
  <c r="AE4462" i="2"/>
  <c r="AE4463" i="2"/>
  <c r="AE4464" i="2"/>
  <c r="AE4465" i="2"/>
  <c r="AE4466" i="2"/>
  <c r="AE4467" i="2"/>
  <c r="AE4468" i="2"/>
  <c r="AE4469" i="2"/>
  <c r="AE4470" i="2"/>
  <c r="AE4471" i="2"/>
  <c r="AE4472" i="2"/>
  <c r="AE4473" i="2"/>
  <c r="AE4474" i="2"/>
  <c r="AE4475" i="2"/>
  <c r="AE4476" i="2"/>
  <c r="AE4477" i="2"/>
  <c r="AE4478" i="2"/>
  <c r="AE4479" i="2"/>
  <c r="AE4480" i="2"/>
  <c r="AE4481" i="2"/>
  <c r="AE4482" i="2"/>
  <c r="AE4483" i="2"/>
  <c r="AE4484" i="2"/>
  <c r="AE4485" i="2"/>
  <c r="AE4486" i="2"/>
  <c r="AE4487" i="2"/>
  <c r="AE4488" i="2"/>
  <c r="AE4489" i="2"/>
  <c r="AE354" i="2"/>
  <c r="AE4490" i="2"/>
  <c r="AE4491" i="2"/>
  <c r="AE4492" i="2"/>
  <c r="AE4493" i="2"/>
  <c r="AE4494" i="2"/>
  <c r="AE4495" i="2"/>
  <c r="AE4496" i="2"/>
  <c r="AE4497" i="2"/>
  <c r="AE4498" i="2"/>
  <c r="AE355" i="2"/>
  <c r="AE4499" i="2"/>
  <c r="AE4500" i="2"/>
  <c r="AE4501" i="2"/>
  <c r="AE4502" i="2"/>
  <c r="AE4503" i="2"/>
  <c r="AE356" i="2"/>
  <c r="AE4504" i="2"/>
  <c r="AE4505" i="2"/>
  <c r="AE4506" i="2"/>
  <c r="AE4507" i="2"/>
  <c r="AE4508" i="2"/>
  <c r="AE4509" i="2"/>
  <c r="AE4510" i="2"/>
  <c r="AE357" i="2"/>
  <c r="AE4511" i="2"/>
  <c r="AE4512" i="2"/>
  <c r="AE4513" i="2"/>
  <c r="AE4514" i="2"/>
  <c r="AE4515" i="2"/>
  <c r="AE4516" i="2"/>
  <c r="AE4517" i="2"/>
  <c r="AE4518" i="2"/>
  <c r="AE4519" i="2"/>
  <c r="AE4520" i="2"/>
  <c r="AE4521" i="2"/>
  <c r="AE4522" i="2"/>
  <c r="AE4523" i="2"/>
  <c r="AE4524" i="2"/>
  <c r="AE358" i="2"/>
  <c r="AE4525" i="2"/>
  <c r="AE4526" i="2"/>
  <c r="AE4527" i="2"/>
  <c r="AE4528" i="2"/>
  <c r="AE4529" i="2"/>
  <c r="AE4530" i="2"/>
  <c r="AE4531" i="2"/>
  <c r="AE4532" i="2"/>
  <c r="AE4533" i="2"/>
  <c r="AE4534" i="2"/>
  <c r="AE4535" i="2"/>
  <c r="AE4536" i="2"/>
  <c r="AE4537" i="2"/>
  <c r="AE4538" i="2"/>
  <c r="AE4539" i="2"/>
  <c r="AE4540" i="2"/>
  <c r="AE4541" i="2"/>
  <c r="AE4542" i="2"/>
  <c r="AE4543" i="2"/>
  <c r="AE4544" i="2"/>
  <c r="AE4545" i="2"/>
  <c r="AE4546" i="2"/>
  <c r="AE4547" i="2"/>
  <c r="AE4548" i="2"/>
  <c r="AE4549" i="2"/>
  <c r="AE359" i="2"/>
  <c r="AE4550" i="2"/>
  <c r="AE4551" i="2"/>
  <c r="AE4552" i="2"/>
  <c r="AE4553" i="2"/>
  <c r="AE4554" i="2"/>
  <c r="AE4555" i="2"/>
  <c r="AE4556" i="2"/>
  <c r="AE4557" i="2"/>
  <c r="AE360" i="2"/>
  <c r="AE4558" i="2"/>
  <c r="AE4559" i="2"/>
  <c r="AE361" i="2"/>
  <c r="AE4560" i="2"/>
  <c r="AE4561" i="2"/>
  <c r="AE4562" i="2"/>
  <c r="AE4563" i="2"/>
  <c r="AE4564" i="2"/>
  <c r="AE4565" i="2"/>
  <c r="AE4566" i="2"/>
  <c r="AE4567" i="2"/>
  <c r="AE4568" i="2"/>
  <c r="AE4569" i="2"/>
  <c r="AE4570" i="2"/>
  <c r="AE4571" i="2"/>
  <c r="AE4572" i="2"/>
  <c r="AE4573" i="2"/>
  <c r="AE4574" i="2"/>
  <c r="AE4575" i="2"/>
  <c r="AE4576" i="2"/>
  <c r="AE4577" i="2"/>
  <c r="AE4578" i="2"/>
  <c r="AE4579" i="2"/>
  <c r="AE4580" i="2"/>
  <c r="AE4581" i="2"/>
  <c r="AE4582" i="2"/>
  <c r="AE4583" i="2"/>
  <c r="AE362" i="2"/>
  <c r="AE4584" i="2"/>
  <c r="AE4585" i="2"/>
  <c r="AE4586" i="2"/>
  <c r="AE4587" i="2"/>
  <c r="AE4588" i="2"/>
  <c r="AE4589" i="2"/>
  <c r="AE4590" i="2"/>
  <c r="AE4591" i="2"/>
  <c r="AE363" i="2"/>
  <c r="AE4592" i="2"/>
  <c r="AE4593" i="2"/>
  <c r="AE4594" i="2"/>
  <c r="AE364" i="2"/>
  <c r="AE4595" i="2"/>
  <c r="AE4596" i="2"/>
  <c r="AE4597" i="2"/>
  <c r="AE365" i="2"/>
  <c r="AE4598" i="2"/>
  <c r="AE4599" i="2"/>
  <c r="AE4600" i="2"/>
  <c r="AE4601" i="2"/>
  <c r="AE4602" i="2"/>
  <c r="AE4603" i="2"/>
  <c r="AE4604" i="2"/>
  <c r="AE4605" i="2"/>
  <c r="AE4606" i="2"/>
  <c r="AE4607" i="2"/>
  <c r="AE4608" i="2"/>
  <c r="AE4609" i="2"/>
  <c r="AE4610" i="2"/>
  <c r="AE4611" i="2"/>
  <c r="AE4612" i="2"/>
  <c r="AE4613" i="2"/>
  <c r="AE4614" i="2"/>
  <c r="AE4615" i="2"/>
  <c r="AE4616" i="2"/>
  <c r="AE4617" i="2"/>
  <c r="AE4618" i="2"/>
  <c r="AE4619" i="2"/>
  <c r="AE4620" i="2"/>
  <c r="AE4621" i="2"/>
  <c r="AE4622" i="2"/>
  <c r="AE4623" i="2"/>
  <c r="AE4624" i="2"/>
  <c r="AE4625" i="2"/>
  <c r="AE4626" i="2"/>
  <c r="AE4627" i="2"/>
  <c r="AE4628" i="2"/>
  <c r="AE366" i="2"/>
  <c r="AE367" i="2"/>
  <c r="AE4629" i="2"/>
  <c r="AE4630" i="2"/>
  <c r="AE368" i="2"/>
  <c r="AE4631" i="2"/>
  <c r="AE369" i="2"/>
  <c r="AE370" i="2"/>
  <c r="AE4632" i="2"/>
  <c r="AE4633" i="2"/>
  <c r="AE4634" i="2"/>
  <c r="AE4635" i="2"/>
  <c r="AE4636" i="2"/>
  <c r="AE4637" i="2"/>
  <c r="AE4638" i="2"/>
  <c r="AE4639" i="2"/>
  <c r="AE4640" i="2"/>
  <c r="AE371" i="2"/>
  <c r="AE4641" i="2"/>
  <c r="AE4642" i="2"/>
  <c r="AE4643" i="2"/>
  <c r="AE372" i="2"/>
  <c r="AE4644" i="2"/>
  <c r="AE4645" i="2"/>
  <c r="AE4646" i="2"/>
  <c r="AE4647" i="2"/>
  <c r="AE373" i="2"/>
  <c r="AE4648" i="2"/>
  <c r="AE4649" i="2"/>
  <c r="AE4650" i="2"/>
  <c r="AE4651" i="2"/>
  <c r="AE4652" i="2"/>
  <c r="AE4653" i="2"/>
  <c r="AE4654" i="2"/>
  <c r="AE4655" i="2"/>
  <c r="AE4656" i="2"/>
  <c r="AE4657" i="2"/>
  <c r="AE4658" i="2"/>
  <c r="AE4659" i="2"/>
  <c r="AE4660" i="2"/>
  <c r="AE4661" i="2"/>
  <c r="AE4662" i="2"/>
  <c r="AE4663" i="2"/>
  <c r="AE4664" i="2"/>
  <c r="AE4665" i="2"/>
  <c r="AE4666" i="2"/>
  <c r="AE4667" i="2"/>
  <c r="AE4668" i="2"/>
  <c r="AE4669" i="2"/>
  <c r="AE4670" i="2"/>
  <c r="AE374" i="2"/>
  <c r="AE4671" i="2"/>
  <c r="AE4672" i="2"/>
  <c r="AE4673" i="2"/>
  <c r="AE4674" i="2"/>
  <c r="AE4675" i="2"/>
  <c r="AE4676" i="2"/>
  <c r="AE4677" i="2"/>
  <c r="AE4678" i="2"/>
  <c r="AE4679" i="2"/>
  <c r="AE4680" i="2"/>
  <c r="AE4681" i="2"/>
  <c r="AE4682" i="2"/>
  <c r="AE4683" i="2"/>
  <c r="AE4684" i="2"/>
  <c r="AE4685" i="2"/>
  <c r="AE4686" i="2"/>
  <c r="AE4687" i="2"/>
  <c r="AE4688" i="2"/>
  <c r="AE4689" i="2"/>
  <c r="AE4690" i="2"/>
  <c r="AE4691" i="2"/>
  <c r="AE4692" i="2"/>
  <c r="AE4693" i="2"/>
  <c r="AE4694" i="2"/>
  <c r="AE4695" i="2"/>
  <c r="AE4696" i="2"/>
  <c r="AE4697" i="2"/>
  <c r="AE4698" i="2"/>
  <c r="AE4699" i="2"/>
  <c r="AE4700" i="2"/>
  <c r="AE4701" i="2"/>
  <c r="AE4702" i="2"/>
  <c r="AE4703" i="2"/>
  <c r="AE4704" i="2"/>
  <c r="AE4705" i="2"/>
  <c r="AE4706" i="2"/>
  <c r="AE4707" i="2"/>
  <c r="AE4708" i="2"/>
  <c r="AE4709" i="2"/>
  <c r="AE4710" i="2"/>
  <c r="AE4711" i="2"/>
  <c r="AE4712" i="2"/>
  <c r="AE375" i="2"/>
  <c r="AE4713" i="2"/>
  <c r="AE4714" i="2"/>
  <c r="AE376" i="2"/>
  <c r="AE4715" i="2"/>
  <c r="AE4716" i="2"/>
  <c r="AE4717" i="2"/>
  <c r="AE377" i="2"/>
  <c r="AE4718" i="2"/>
  <c r="AE4719" i="2"/>
  <c r="AE4720" i="2"/>
  <c r="AE4721" i="2"/>
  <c r="AE4722" i="2"/>
  <c r="AE4723" i="2"/>
  <c r="AE4724" i="2"/>
  <c r="AE4725" i="2"/>
  <c r="AE4726" i="2"/>
  <c r="AE4727" i="2"/>
  <c r="AE4728" i="2"/>
  <c r="AE4729" i="2"/>
  <c r="AE378" i="2"/>
  <c r="AE4730" i="2"/>
  <c r="AE4731" i="2"/>
  <c r="AE4732" i="2"/>
  <c r="AE4733" i="2"/>
  <c r="AE4734" i="2"/>
  <c r="AE4735" i="2"/>
  <c r="AE4736" i="2"/>
  <c r="AE4737" i="2"/>
  <c r="AE4738" i="2"/>
  <c r="AE4739" i="2"/>
  <c r="AE4740" i="2"/>
  <c r="AE4741" i="2"/>
  <c r="AE4742" i="2"/>
  <c r="AE4743" i="2"/>
  <c r="AE4744" i="2"/>
  <c r="AE4745" i="2"/>
  <c r="AE4746" i="2"/>
  <c r="AE379" i="2"/>
  <c r="AE4747" i="2"/>
  <c r="AE4748" i="2"/>
  <c r="AE4749" i="2"/>
  <c r="AE4750" i="2"/>
  <c r="AE4751" i="2"/>
  <c r="AE4752" i="2"/>
  <c r="AE4753" i="2"/>
  <c r="AE4754" i="2"/>
  <c r="AE4755" i="2"/>
  <c r="AE4756" i="2"/>
  <c r="AE4757" i="2"/>
  <c r="AE4758" i="2"/>
  <c r="AE4759" i="2"/>
  <c r="AE4760" i="2"/>
  <c r="AE4761" i="2"/>
  <c r="AE4762" i="2"/>
  <c r="AE4763" i="2"/>
  <c r="AE4764" i="2"/>
  <c r="AE4765" i="2"/>
  <c r="AE4766" i="2"/>
  <c r="AE4767" i="2"/>
  <c r="AE4768" i="2"/>
  <c r="AE4769" i="2"/>
  <c r="AE4770" i="2"/>
  <c r="AE4771" i="2"/>
  <c r="AE4772" i="2"/>
  <c r="AE4773" i="2"/>
  <c r="AE380" i="2"/>
  <c r="AE4774" i="2"/>
  <c r="AE4775" i="2"/>
  <c r="AE4776" i="2"/>
  <c r="AE4777" i="2"/>
  <c r="AE4778" i="2"/>
  <c r="AE4779" i="2"/>
  <c r="AE4780" i="2"/>
  <c r="AE4781" i="2"/>
  <c r="AE4782" i="2"/>
  <c r="AE4783" i="2"/>
  <c r="AE4784" i="2"/>
  <c r="AE4785" i="2"/>
  <c r="AE4786" i="2"/>
  <c r="AE4787" i="2"/>
  <c r="AE4788" i="2"/>
  <c r="AE4789" i="2"/>
  <c r="AE4790" i="2"/>
  <c r="AE4791" i="2"/>
  <c r="AE4792" i="2"/>
  <c r="AE4793" i="2"/>
  <c r="AE4794" i="2"/>
  <c r="AE4795" i="2"/>
  <c r="AE4796" i="2"/>
  <c r="AE381" i="2"/>
  <c r="AE4797" i="2"/>
  <c r="AE4798" i="2"/>
  <c r="AE4799" i="2"/>
  <c r="AE4800" i="2"/>
  <c r="AE4801" i="2"/>
  <c r="AE4802" i="2"/>
  <c r="AE4803" i="2"/>
  <c r="AE4804" i="2"/>
  <c r="AE4805" i="2"/>
  <c r="AE4806" i="2"/>
  <c r="AE4807" i="2"/>
  <c r="AE4808" i="2"/>
  <c r="AE4809" i="2"/>
  <c r="AE4810" i="2"/>
  <c r="AE382" i="2"/>
  <c r="AE4811" i="2"/>
  <c r="AE4812" i="2"/>
  <c r="AE4813" i="2"/>
  <c r="AE383" i="2"/>
  <c r="AE384" i="2"/>
  <c r="AE4814" i="2"/>
  <c r="AE4815" i="2"/>
  <c r="AE4816" i="2"/>
  <c r="AE4817" i="2"/>
  <c r="AE4818" i="2"/>
  <c r="AE4819" i="2"/>
  <c r="AE4820" i="2"/>
  <c r="AE4821" i="2"/>
  <c r="AE4822" i="2"/>
  <c r="AE4823" i="2"/>
  <c r="AE4824" i="2"/>
  <c r="AE4825" i="2"/>
  <c r="AE4826" i="2"/>
  <c r="AE4827" i="2"/>
  <c r="AE4828" i="2"/>
  <c r="AE4829" i="2"/>
  <c r="AE4830" i="2"/>
  <c r="AE4831" i="2"/>
  <c r="AE4832" i="2"/>
  <c r="AE4833" i="2"/>
  <c r="AE4834" i="2"/>
  <c r="AE4835" i="2"/>
  <c r="AE4836" i="2"/>
  <c r="AE385" i="2"/>
  <c r="AE4837" i="2"/>
  <c r="AE4838" i="2"/>
  <c r="AE4839" i="2"/>
  <c r="AE386" i="2"/>
  <c r="AE4840" i="2"/>
  <c r="AE387" i="2"/>
  <c r="AE388" i="2"/>
  <c r="AE4841" i="2"/>
  <c r="AE4842" i="2"/>
  <c r="AE4843" i="2"/>
  <c r="AE4844" i="2"/>
  <c r="AE4845" i="2"/>
  <c r="AE4846" i="2"/>
  <c r="AE4847" i="2"/>
  <c r="AE4848" i="2"/>
  <c r="AE4849" i="2"/>
  <c r="AE4850" i="2"/>
  <c r="AE4851" i="2"/>
  <c r="AE4852" i="2"/>
  <c r="AE4853" i="2"/>
  <c r="AE4854" i="2"/>
  <c r="AE389" i="2"/>
  <c r="AE4855" i="2"/>
  <c r="AE4856" i="2"/>
  <c r="AE4857" i="2"/>
  <c r="AE4858" i="2"/>
  <c r="AE390" i="2"/>
  <c r="AE4859" i="2"/>
  <c r="AE4860" i="2"/>
  <c r="AE4861" i="2"/>
  <c r="AE4862" i="2"/>
  <c r="AE4863" i="2"/>
  <c r="AE4864" i="2"/>
  <c r="AE4865" i="2"/>
  <c r="AE4866" i="2"/>
  <c r="AE4867" i="2"/>
  <c r="AE4868" i="2"/>
  <c r="AE4869" i="2"/>
  <c r="AE4870" i="2"/>
  <c r="AE4871" i="2"/>
  <c r="AE4872" i="2"/>
  <c r="AE4873" i="2"/>
  <c r="AE391" i="2"/>
  <c r="AE4874" i="2"/>
  <c r="AE4875" i="2"/>
  <c r="AE4876" i="2"/>
  <c r="AE4877" i="2"/>
  <c r="AE4878" i="2"/>
  <c r="AE392" i="2"/>
  <c r="AE393" i="2"/>
  <c r="AE4879" i="2"/>
  <c r="AE4880" i="2"/>
  <c r="AE4881" i="2"/>
  <c r="AE4882" i="2"/>
  <c r="AE4883" i="2"/>
  <c r="AE4884" i="2"/>
  <c r="AE4885" i="2"/>
  <c r="AE4886" i="2"/>
  <c r="AE4887" i="2"/>
  <c r="AE4888" i="2"/>
  <c r="AE4889" i="2"/>
  <c r="AE4890" i="2"/>
  <c r="AE4891" i="2"/>
  <c r="AE4892" i="2"/>
  <c r="AE4893" i="2"/>
  <c r="AE4894" i="2"/>
  <c r="AE4895" i="2"/>
  <c r="AE4896" i="2"/>
  <c r="AE4897" i="2"/>
  <c r="AE394" i="2"/>
  <c r="AE4898" i="2"/>
  <c r="AE4899" i="2"/>
  <c r="AE4900" i="2"/>
  <c r="AE4901" i="2"/>
  <c r="AE4902" i="2"/>
  <c r="AE4903" i="2"/>
  <c r="AE4904" i="2"/>
  <c r="AE395" i="2"/>
  <c r="AE4905" i="2"/>
  <c r="AE4906" i="2"/>
  <c r="AE4907" i="2"/>
  <c r="AE4908" i="2"/>
  <c r="AE4909" i="2"/>
  <c r="AE396" i="2"/>
  <c r="AE4910" i="2"/>
  <c r="AE4911" i="2"/>
  <c r="AE4912" i="2"/>
  <c r="AE4913" i="2"/>
  <c r="AE4914" i="2"/>
  <c r="AE4915" i="2"/>
  <c r="AE4916" i="2"/>
  <c r="AE4917" i="2"/>
  <c r="AE4918" i="2"/>
  <c r="AE4919" i="2"/>
  <c r="AE4920" i="2"/>
  <c r="AE4921" i="2"/>
  <c r="AE4922" i="2"/>
  <c r="AE4923" i="2"/>
  <c r="AE4924" i="2"/>
  <c r="AE4925" i="2"/>
  <c r="AE4926" i="2"/>
  <c r="AE4927" i="2"/>
  <c r="AE4928" i="2"/>
  <c r="AE4929" i="2"/>
  <c r="AE4930" i="2"/>
  <c r="AE4931" i="2"/>
  <c r="AE4932" i="2"/>
  <c r="AE397" i="2"/>
  <c r="AE4933" i="2"/>
  <c r="AE4934" i="2"/>
  <c r="AE4935" i="2"/>
  <c r="AE4936" i="2"/>
  <c r="AE4937" i="2"/>
  <c r="AE4938" i="2"/>
  <c r="AE4939" i="2"/>
  <c r="AE4940" i="2"/>
  <c r="AE4941" i="2"/>
  <c r="AE4942" i="2"/>
  <c r="AE4943" i="2"/>
  <c r="AE4944" i="2"/>
  <c r="AE4945" i="2"/>
  <c r="AE4946" i="2"/>
  <c r="AE4947" i="2"/>
  <c r="AE4948" i="2"/>
  <c r="AE4949" i="2"/>
  <c r="AE4950" i="2"/>
  <c r="AE398" i="2"/>
  <c r="AE4951" i="2"/>
  <c r="AE4952" i="2"/>
  <c r="AE4953" i="2"/>
  <c r="AE4954" i="2"/>
  <c r="AE4955" i="2"/>
  <c r="AE4956" i="2"/>
  <c r="AE4957" i="2"/>
  <c r="AE4958" i="2"/>
  <c r="AE4959" i="2"/>
  <c r="AE4960" i="2"/>
  <c r="AE4961" i="2"/>
  <c r="AE4962" i="2"/>
  <c r="AE4963" i="2"/>
  <c r="AE4964" i="2"/>
  <c r="AE4965" i="2"/>
  <c r="AE4966" i="2"/>
  <c r="AE4967" i="2"/>
  <c r="AE4968" i="2"/>
  <c r="AE4969" i="2"/>
  <c r="AE4970" i="2"/>
  <c r="AE4971" i="2"/>
  <c r="AE4972" i="2"/>
  <c r="AE399" i="2"/>
  <c r="AE4973" i="2"/>
  <c r="AE4974" i="2"/>
  <c r="AE4975" i="2"/>
  <c r="AE4976" i="2"/>
  <c r="AE4977" i="2"/>
  <c r="AE4978" i="2"/>
  <c r="AE4979" i="2"/>
  <c r="AE4980" i="2"/>
  <c r="AE4981" i="2"/>
  <c r="AE4982" i="2"/>
  <c r="AE4983" i="2"/>
  <c r="AE4984" i="2"/>
  <c r="AE4985" i="2"/>
  <c r="AE4986" i="2"/>
  <c r="AE4987" i="2"/>
  <c r="AE4988" i="2"/>
  <c r="AE4989" i="2"/>
  <c r="AE4990" i="2"/>
  <c r="AE4991" i="2"/>
  <c r="AE4992" i="2"/>
  <c r="AE4993" i="2"/>
  <c r="AE4994" i="2"/>
  <c r="AE4995" i="2"/>
  <c r="AE4996" i="2"/>
  <c r="AE4997" i="2"/>
  <c r="AE4998" i="2"/>
  <c r="AE4999" i="2"/>
  <c r="AE5000" i="2"/>
  <c r="AE5001" i="2"/>
  <c r="AE5002" i="2"/>
  <c r="AE5003" i="2"/>
  <c r="AE5004" i="2"/>
  <c r="AE5005" i="2"/>
  <c r="AE5006" i="2"/>
  <c r="AE5007" i="2"/>
  <c r="AE5008" i="2"/>
  <c r="AE5009" i="2"/>
  <c r="AE5010" i="2"/>
  <c r="AE5011" i="2"/>
  <c r="AE5012" i="2"/>
  <c r="AE5013" i="2"/>
  <c r="AE5014" i="2"/>
  <c r="AE5015" i="2"/>
  <c r="AE5016" i="2"/>
  <c r="AE5017" i="2"/>
  <c r="AE5018" i="2"/>
  <c r="AE5019" i="2"/>
  <c r="AE5020" i="2"/>
  <c r="AE5021" i="2"/>
  <c r="AE5022" i="2"/>
  <c r="AE5023" i="2"/>
  <c r="AE5024" i="2"/>
  <c r="AE5025" i="2"/>
  <c r="AE5026" i="2"/>
  <c r="AE5027" i="2"/>
  <c r="AE5028" i="2"/>
  <c r="AE400" i="2"/>
  <c r="AE5029" i="2"/>
  <c r="AE5030" i="2"/>
  <c r="AE5031" i="2"/>
  <c r="AE401" i="2"/>
  <c r="AE5032" i="2"/>
  <c r="AE5033" i="2"/>
  <c r="AE5034" i="2"/>
  <c r="AE5035" i="2"/>
  <c r="AE5036" i="2"/>
  <c r="AE5037" i="2"/>
  <c r="AE5038" i="2"/>
  <c r="AE5039" i="2"/>
  <c r="AE5040" i="2"/>
  <c r="AE5041" i="2"/>
  <c r="AE5042" i="2"/>
  <c r="AE5043" i="2"/>
  <c r="AE5044" i="2"/>
  <c r="AE5045" i="2"/>
  <c r="AE5046" i="2"/>
  <c r="AE5047" i="2"/>
  <c r="AE5048" i="2"/>
  <c r="AE5049" i="2"/>
  <c r="AE5050" i="2"/>
  <c r="AE402" i="2"/>
  <c r="AE5051" i="2"/>
  <c r="AE5052" i="2"/>
  <c r="AE5053" i="2"/>
  <c r="AE403" i="2"/>
  <c r="AE5054" i="2"/>
  <c r="AE404" i="2"/>
  <c r="AE5055" i="2"/>
  <c r="AE5056" i="2"/>
  <c r="AE5057" i="2"/>
  <c r="AE5058" i="2"/>
  <c r="AE5059" i="2"/>
  <c r="AE5060" i="2"/>
  <c r="AE405" i="2"/>
  <c r="AE5061" i="2"/>
  <c r="AE5062" i="2"/>
  <c r="AE406" i="2"/>
  <c r="AE5063" i="2"/>
  <c r="AE5064" i="2"/>
  <c r="AE5065" i="2"/>
  <c r="AE5066" i="2"/>
  <c r="AE5067" i="2"/>
  <c r="AE5068" i="2"/>
  <c r="AE5069" i="2"/>
  <c r="AE5070" i="2"/>
  <c r="AE5071" i="2"/>
  <c r="AE5072" i="2"/>
  <c r="AE5073" i="2"/>
  <c r="AE5074" i="2"/>
  <c r="AE5075" i="2"/>
  <c r="AE5076" i="2"/>
  <c r="AE5077" i="2"/>
  <c r="AE5078" i="2"/>
  <c r="AE5079" i="2"/>
  <c r="AE5080" i="2"/>
  <c r="AE5081" i="2"/>
  <c r="AE5082" i="2"/>
  <c r="AE5083" i="2"/>
  <c r="AE5084" i="2"/>
  <c r="AE5085" i="2"/>
  <c r="AE5086" i="2"/>
  <c r="AE5087" i="2"/>
  <c r="AE5088" i="2"/>
  <c r="AE5089" i="2"/>
  <c r="AE5090" i="2"/>
  <c r="AE5091" i="2"/>
  <c r="AE5092" i="2"/>
  <c r="AE5093" i="2"/>
  <c r="AE5094" i="2"/>
  <c r="AE5095" i="2"/>
  <c r="AE407" i="2"/>
  <c r="AE5096" i="2"/>
  <c r="AE5097" i="2"/>
  <c r="AE408" i="2"/>
  <c r="AE5098" i="2"/>
  <c r="AE5099" i="2"/>
  <c r="AE409" i="2"/>
  <c r="AE5100" i="2"/>
  <c r="AE5101" i="2"/>
  <c r="AE5102" i="2"/>
  <c r="AE5103" i="2"/>
  <c r="AE5104" i="2"/>
  <c r="AE5105" i="2"/>
  <c r="AE5106" i="2"/>
  <c r="AE5107" i="2"/>
  <c r="AE5108" i="2"/>
  <c r="AE5109" i="2"/>
  <c r="AE5110" i="2"/>
  <c r="AE5111" i="2"/>
  <c r="AE5112" i="2"/>
  <c r="AE5113" i="2"/>
  <c r="AE5114" i="2"/>
  <c r="AE5115" i="2"/>
  <c r="AE5116" i="2"/>
  <c r="AE5117" i="2"/>
  <c r="AE5118" i="2"/>
  <c r="AE5119" i="2"/>
  <c r="AE5120" i="2"/>
  <c r="AE5121" i="2"/>
  <c r="AE5122" i="2"/>
  <c r="AE5123" i="2"/>
  <c r="AE5124" i="2"/>
  <c r="AE5125" i="2"/>
  <c r="AE5126" i="2"/>
  <c r="AE5127" i="2"/>
  <c r="AE410" i="2"/>
  <c r="AE5128" i="2"/>
  <c r="AE5129" i="2"/>
  <c r="AE5130" i="2"/>
  <c r="AE5131" i="2"/>
  <c r="AE5132" i="2"/>
  <c r="AE411" i="2"/>
  <c r="AE5133" i="2"/>
  <c r="AE5134" i="2"/>
  <c r="AE412" i="2"/>
  <c r="AE5135" i="2"/>
  <c r="AE5136" i="2"/>
  <c r="AE5137" i="2"/>
  <c r="AE5138" i="2"/>
  <c r="AE5139" i="2"/>
  <c r="AE5140" i="2"/>
  <c r="AE5141" i="2"/>
  <c r="AE5142" i="2"/>
  <c r="AE5143" i="2"/>
  <c r="AE5144" i="2"/>
  <c r="AE5145" i="2"/>
  <c r="AE5146" i="2"/>
  <c r="AE5147" i="2"/>
  <c r="AE5148" i="2"/>
  <c r="AE5149" i="2"/>
  <c r="AE5150" i="2"/>
  <c r="AE5151" i="2"/>
  <c r="AE5152" i="2"/>
  <c r="AE5153" i="2"/>
  <c r="AE5154" i="2"/>
  <c r="AE5155" i="2"/>
  <c r="AE5156" i="2"/>
  <c r="AE5157" i="2"/>
  <c r="AE5158" i="2"/>
  <c r="AE5159" i="2"/>
  <c r="AE5160" i="2"/>
  <c r="AE5161" i="2"/>
  <c r="AE5162" i="2"/>
  <c r="AE5163" i="2"/>
  <c r="AE5164" i="2"/>
  <c r="AE5165" i="2"/>
  <c r="AE5166" i="2"/>
  <c r="AE5167" i="2"/>
  <c r="AE5168" i="2"/>
  <c r="AE5169" i="2"/>
  <c r="AE5170" i="2"/>
  <c r="AE5171" i="2"/>
  <c r="AE5172" i="2"/>
  <c r="AE5173" i="2"/>
  <c r="AE5174" i="2"/>
  <c r="AE5175" i="2"/>
  <c r="AE5176" i="2"/>
  <c r="AE413" i="2"/>
  <c r="AE5177" i="2"/>
  <c r="AE5178" i="2"/>
  <c r="AE5179" i="2"/>
  <c r="AE5180" i="2"/>
  <c r="AE5181" i="2"/>
  <c r="AE5182" i="2"/>
  <c r="AE5183" i="2"/>
  <c r="AE5184" i="2"/>
  <c r="AE5185" i="2"/>
  <c r="AE5186" i="2"/>
  <c r="AE5187" i="2"/>
  <c r="AE5188" i="2"/>
  <c r="AE5189" i="2"/>
  <c r="AE5190" i="2"/>
  <c r="AE5191" i="2"/>
  <c r="AE5192" i="2"/>
  <c r="AE5193" i="2"/>
  <c r="AE5194" i="2"/>
  <c r="AE5195" i="2"/>
  <c r="AE5196" i="2"/>
  <c r="AE5197" i="2"/>
  <c r="AE414" i="2"/>
  <c r="AE5198" i="2"/>
  <c r="AE5199" i="2"/>
  <c r="AE5200" i="2"/>
  <c r="AE5201" i="2"/>
  <c r="AE5202" i="2"/>
  <c r="AE5203" i="2"/>
  <c r="AE5204" i="2"/>
  <c r="AE5205" i="2"/>
  <c r="AE5206" i="2"/>
  <c r="AE5207" i="2"/>
  <c r="AE5208" i="2"/>
  <c r="AE5209" i="2"/>
  <c r="AE5210" i="2"/>
  <c r="AE5211" i="2"/>
  <c r="AE5212" i="2"/>
  <c r="AE5213" i="2"/>
  <c r="AE5214" i="2"/>
  <c r="AE5215" i="2"/>
  <c r="AE5216" i="2"/>
  <c r="AE5217" i="2"/>
  <c r="AE5218" i="2"/>
  <c r="AE5219" i="2"/>
  <c r="AE5220" i="2"/>
  <c r="AE5221" i="2"/>
  <c r="AE5222" i="2"/>
  <c r="AE5223" i="2"/>
  <c r="AE5224" i="2"/>
  <c r="AE5225" i="2"/>
  <c r="AE5226" i="2"/>
  <c r="AE5227" i="2"/>
  <c r="AE5228" i="2"/>
  <c r="AE5229" i="2"/>
  <c r="AE5230" i="2"/>
  <c r="AE5231" i="2"/>
  <c r="AE5232" i="2"/>
  <c r="AE5233" i="2"/>
  <c r="AE5234" i="2"/>
  <c r="AE5235" i="2"/>
  <c r="AE5236" i="2"/>
  <c r="AE5237" i="2"/>
  <c r="AE5238" i="2"/>
  <c r="AE5239" i="2"/>
  <c r="AE5240" i="2"/>
  <c r="AE5241" i="2"/>
  <c r="AE5242" i="2"/>
  <c r="AE5243" i="2"/>
  <c r="AE5244" i="2"/>
  <c r="AE5245" i="2"/>
  <c r="AE5246" i="2"/>
  <c r="AE5247" i="2"/>
  <c r="AE5248" i="2"/>
  <c r="AE5249" i="2"/>
  <c r="AE5250" i="2"/>
  <c r="AE5251" i="2"/>
  <c r="AE5252" i="2"/>
  <c r="AE5253" i="2"/>
  <c r="AE5254" i="2"/>
  <c r="AE5255" i="2"/>
  <c r="AE5256" i="2"/>
  <c r="AE5257" i="2"/>
  <c r="AE415" i="2"/>
  <c r="AE5258" i="2"/>
  <c r="AE5259" i="2"/>
  <c r="AE416" i="2"/>
  <c r="AE5260" i="2"/>
  <c r="AE417" i="2"/>
  <c r="AE5261" i="2"/>
  <c r="AE5262" i="2"/>
  <c r="AE5263" i="2"/>
  <c r="AE5264" i="2"/>
  <c r="AE5265" i="2"/>
  <c r="AE5266" i="2"/>
  <c r="AE5267" i="2"/>
  <c r="AE5268" i="2"/>
  <c r="AE5269" i="2"/>
  <c r="AE5270" i="2"/>
  <c r="AE5271" i="2"/>
  <c r="AE5272" i="2"/>
  <c r="AE5273" i="2"/>
  <c r="AE5274" i="2"/>
  <c r="AE5275" i="2"/>
  <c r="AE5276" i="2"/>
  <c r="AE5277" i="2"/>
  <c r="AE418" i="2"/>
  <c r="AE5278" i="2"/>
  <c r="AE5279" i="2"/>
  <c r="AE5280" i="2"/>
  <c r="AE5281" i="2"/>
  <c r="AE5282" i="2"/>
  <c r="AE5283" i="2"/>
  <c r="AE5284" i="2"/>
  <c r="AE5285" i="2"/>
  <c r="AE5286" i="2"/>
  <c r="AE5287" i="2"/>
  <c r="AE5288" i="2"/>
  <c r="AE5289" i="2"/>
  <c r="AE5290" i="2"/>
  <c r="AE5291" i="2"/>
  <c r="AE5292" i="2"/>
  <c r="AE5293" i="2"/>
  <c r="AE5294" i="2"/>
  <c r="AE5295" i="2"/>
  <c r="AE5296" i="2"/>
  <c r="AE5297" i="2"/>
  <c r="AE5298" i="2"/>
  <c r="AE5299" i="2"/>
  <c r="AE5300" i="2"/>
  <c r="AE5301" i="2"/>
  <c r="AE5302" i="2"/>
  <c r="AE5303" i="2"/>
  <c r="AE419" i="2"/>
  <c r="AE420" i="2"/>
  <c r="AE5304" i="2"/>
  <c r="AE5305" i="2"/>
  <c r="AE5306" i="2"/>
  <c r="AE5307" i="2"/>
  <c r="AE5308" i="2"/>
  <c r="AE5309" i="2"/>
  <c r="AE5310" i="2"/>
  <c r="AE421" i="2"/>
  <c r="AE5311" i="2"/>
  <c r="AE5312" i="2"/>
  <c r="AE5313" i="2"/>
  <c r="AE5314" i="2"/>
  <c r="AE5315" i="2"/>
  <c r="AE5316" i="2"/>
  <c r="AE422" i="2"/>
  <c r="AE5317" i="2"/>
  <c r="AE5318" i="2"/>
  <c r="AE5319" i="2"/>
  <c r="AE5320" i="2"/>
  <c r="AE423" i="2"/>
  <c r="AE424" i="2"/>
  <c r="AE5321" i="2"/>
  <c r="AE5322" i="2"/>
  <c r="AE5323" i="2"/>
  <c r="AE5324" i="2"/>
  <c r="AE5325" i="2"/>
  <c r="AE5326" i="2"/>
  <c r="AE5327" i="2"/>
  <c r="AE5328" i="2"/>
  <c r="AE5329" i="2"/>
  <c r="AE5330" i="2"/>
  <c r="AE5331" i="2"/>
  <c r="AE5332" i="2"/>
  <c r="AE5333" i="2"/>
  <c r="AE5334" i="2"/>
  <c r="AE5335" i="2"/>
  <c r="AE5336" i="2"/>
  <c r="AE5337" i="2"/>
  <c r="AE5338" i="2"/>
  <c r="AE5339" i="2"/>
  <c r="AE5340" i="2"/>
  <c r="AE5341" i="2"/>
  <c r="AE425" i="2"/>
  <c r="AE5342" i="2"/>
  <c r="AE5343" i="2"/>
  <c r="AE5344" i="2"/>
  <c r="AE5345" i="2"/>
  <c r="AE5346" i="2"/>
  <c r="AE5347" i="2"/>
  <c r="AE5348" i="2"/>
  <c r="AE426" i="2"/>
  <c r="AE5349" i="2"/>
  <c r="AE427" i="2"/>
  <c r="AE5350" i="2"/>
  <c r="AE5351" i="2"/>
  <c r="AE5352" i="2"/>
  <c r="AE428" i="2"/>
  <c r="AE5353" i="2"/>
  <c r="AE5354" i="2"/>
  <c r="AE5355" i="2"/>
  <c r="AE5356" i="2"/>
  <c r="AE5357" i="2"/>
  <c r="AE5358" i="2"/>
  <c r="AE5359" i="2"/>
  <c r="AE5360" i="2"/>
  <c r="AE5361" i="2"/>
  <c r="AE5362" i="2"/>
  <c r="AE5363" i="2"/>
  <c r="AE5364" i="2"/>
  <c r="AE5365" i="2"/>
  <c r="AE5366" i="2"/>
  <c r="AE5367" i="2"/>
  <c r="AE5368" i="2"/>
  <c r="AE5369" i="2"/>
  <c r="AE5370" i="2"/>
  <c r="AE429" i="2"/>
  <c r="AE5371" i="2"/>
  <c r="AE5372" i="2"/>
  <c r="AE5373" i="2"/>
  <c r="AE5374" i="2"/>
  <c r="AE5375" i="2"/>
  <c r="AE5376" i="2"/>
  <c r="AE5377" i="2"/>
  <c r="AE5378" i="2"/>
  <c r="AE5379" i="2"/>
  <c r="AE430" i="2"/>
  <c r="AE5380" i="2"/>
  <c r="AE5381" i="2"/>
  <c r="AE431" i="2"/>
  <c r="AE5382" i="2"/>
  <c r="AE5383" i="2"/>
  <c r="AE5384" i="2"/>
  <c r="AE5385" i="2"/>
  <c r="AE5386" i="2"/>
  <c r="AE5387" i="2"/>
  <c r="AE5388" i="2"/>
  <c r="AE5389" i="2"/>
  <c r="AE5390" i="2"/>
  <c r="AE5391" i="2"/>
  <c r="AE5392" i="2"/>
  <c r="AE5393" i="2"/>
  <c r="AE5394" i="2"/>
  <c r="AE5395" i="2"/>
  <c r="AE5396" i="2"/>
  <c r="AE5397" i="2"/>
  <c r="AE5398" i="2"/>
  <c r="AE5399" i="2"/>
  <c r="AE5400" i="2"/>
  <c r="AE5401" i="2"/>
  <c r="AE5402" i="2"/>
  <c r="AE5403" i="2"/>
  <c r="AE5404" i="2"/>
  <c r="AE432" i="2"/>
  <c r="AE5405" i="2"/>
  <c r="AE5406" i="2"/>
  <c r="AE5407" i="2"/>
  <c r="AE5408" i="2"/>
  <c r="AE5409" i="2"/>
  <c r="AE5410" i="2"/>
  <c r="AE5411" i="2"/>
  <c r="AE5412" i="2"/>
  <c r="AE5413" i="2"/>
  <c r="AE5414" i="2"/>
  <c r="AE5415" i="2"/>
  <c r="AE5416" i="2"/>
  <c r="AE5417" i="2"/>
  <c r="AE5418" i="2"/>
  <c r="AE5419" i="2"/>
  <c r="AE5420" i="2"/>
  <c r="AE5421" i="2"/>
  <c r="AE5422" i="2"/>
  <c r="AE5423" i="2"/>
  <c r="AE5424" i="2"/>
  <c r="AE5425" i="2"/>
  <c r="AE5426" i="2"/>
  <c r="AE5427" i="2"/>
  <c r="AE5428" i="2"/>
  <c r="AE5429" i="2"/>
  <c r="AE5430" i="2"/>
  <c r="AE5431" i="2"/>
  <c r="AE5432" i="2"/>
  <c r="AE5433" i="2"/>
  <c r="AE433" i="2"/>
  <c r="AE5434" i="2"/>
  <c r="AE5435" i="2"/>
  <c r="AE5436" i="2"/>
  <c r="AE5437" i="2"/>
  <c r="AE5438" i="2"/>
  <c r="AE5439" i="2"/>
  <c r="AE5440" i="2"/>
  <c r="AE5441" i="2"/>
  <c r="AE5442" i="2"/>
  <c r="AE5443" i="2"/>
  <c r="AE5444" i="2"/>
  <c r="AE5445" i="2"/>
  <c r="AE434" i="2"/>
  <c r="AE5446" i="2"/>
  <c r="AE5447" i="2"/>
  <c r="AE5448" i="2"/>
  <c r="AE5449" i="2"/>
  <c r="AE5450" i="2"/>
  <c r="AE5451" i="2"/>
  <c r="AE5452" i="2"/>
  <c r="AE5453" i="2"/>
  <c r="AE5454" i="2"/>
  <c r="AE5455" i="2"/>
  <c r="AE5456" i="2"/>
  <c r="AE5457" i="2"/>
  <c r="AE435" i="2"/>
  <c r="AE5458" i="2"/>
  <c r="AE5459" i="2"/>
  <c r="AE5460" i="2"/>
  <c r="AE5461" i="2"/>
  <c r="AE5462" i="2"/>
  <c r="AE5463" i="2"/>
  <c r="AE5464" i="2"/>
  <c r="AE5465" i="2"/>
  <c r="AE5466" i="2"/>
  <c r="AE5467" i="2"/>
  <c r="AE5468" i="2"/>
  <c r="AE5469" i="2"/>
  <c r="AE436" i="2"/>
  <c r="AE5470" i="2"/>
  <c r="AE5471" i="2"/>
  <c r="AE5472" i="2"/>
  <c r="AE5473" i="2"/>
  <c r="AE5474" i="2"/>
  <c r="AE5475" i="2"/>
  <c r="AE5476" i="2"/>
  <c r="AE5477" i="2"/>
  <c r="AE5478" i="2"/>
  <c r="AE5479" i="2"/>
  <c r="AE5480" i="2"/>
  <c r="AE5481" i="2"/>
  <c r="AE5482" i="2"/>
  <c r="AE5483" i="2"/>
  <c r="AE5484" i="2"/>
  <c r="AE5485" i="2"/>
  <c r="AE437" i="2"/>
  <c r="AE438" i="2"/>
  <c r="AE5486" i="2"/>
  <c r="AE5487" i="2"/>
  <c r="AE5488" i="2"/>
  <c r="AE5489" i="2"/>
  <c r="AE5490" i="2"/>
  <c r="AE5491" i="2"/>
  <c r="AE439" i="2"/>
  <c r="AE5492" i="2"/>
  <c r="AE5493" i="2"/>
  <c r="AE5494" i="2"/>
  <c r="AE5495" i="2"/>
  <c r="AE5496" i="2"/>
  <c r="AE5497" i="2"/>
  <c r="AE5498" i="2"/>
  <c r="AE5499" i="2"/>
  <c r="AE5500" i="2"/>
  <c r="AE5501" i="2"/>
  <c r="AE440" i="2"/>
  <c r="AE5502" i="2"/>
  <c r="AE5503" i="2"/>
  <c r="AE5504" i="2"/>
  <c r="AE5505" i="2"/>
  <c r="AE5506" i="2"/>
  <c r="AE441" i="2"/>
  <c r="AE5507" i="2"/>
  <c r="AE442" i="2"/>
  <c r="AE5508" i="2"/>
  <c r="AE443" i="2"/>
  <c r="AE5509" i="2"/>
  <c r="AE5510" i="2"/>
  <c r="AE5511" i="2"/>
  <c r="AE5512" i="2"/>
  <c r="AE5513" i="2"/>
  <c r="AE5514" i="2"/>
  <c r="AE5515" i="2"/>
  <c r="AE444" i="2"/>
  <c r="AE5516" i="2"/>
  <c r="AE5517" i="2"/>
  <c r="AE5518" i="2"/>
  <c r="AE5519" i="2"/>
  <c r="AE5520" i="2"/>
  <c r="AE445" i="2"/>
  <c r="AE5521" i="2"/>
  <c r="AE5522" i="2"/>
  <c r="AE5523" i="2"/>
  <c r="AE5524" i="2"/>
  <c r="AE5525" i="2"/>
  <c r="AE5526" i="2"/>
  <c r="AE5527" i="2"/>
  <c r="AE5528" i="2"/>
  <c r="AE5529" i="2"/>
  <c r="AE5530" i="2"/>
  <c r="AE5531" i="2"/>
  <c r="AE5532" i="2"/>
  <c r="AE5533" i="2"/>
  <c r="AE5534" i="2"/>
  <c r="AE5535" i="2"/>
  <c r="AE5536" i="2"/>
  <c r="AE5537" i="2"/>
  <c r="AE5538" i="2"/>
  <c r="AE5539" i="2"/>
  <c r="AE5540" i="2"/>
  <c r="AE5541" i="2"/>
  <c r="AE5542" i="2"/>
  <c r="AE5543" i="2"/>
  <c r="AE5544" i="2"/>
  <c r="AE5545" i="2"/>
  <c r="AE5546" i="2"/>
  <c r="AE5547" i="2"/>
  <c r="AE446" i="2"/>
  <c r="AE5548" i="2"/>
  <c r="AE5549" i="2"/>
  <c r="AE5550" i="2"/>
  <c r="AE5551" i="2"/>
  <c r="AE5552" i="2"/>
  <c r="AE5553" i="2"/>
  <c r="AE5554" i="2"/>
  <c r="AE5555" i="2"/>
  <c r="AE5556" i="2"/>
  <c r="AE5557" i="2"/>
  <c r="AE5558" i="2"/>
  <c r="AE5559" i="2"/>
  <c r="AE5560" i="2"/>
  <c r="AE5561" i="2"/>
  <c r="AE5562" i="2"/>
  <c r="AE5563" i="2"/>
  <c r="AE5564" i="2"/>
  <c r="AE5565" i="2"/>
  <c r="AE5566" i="2"/>
  <c r="AE5567" i="2"/>
  <c r="AE5568" i="2"/>
  <c r="AE5569" i="2"/>
  <c r="AE5570" i="2"/>
  <c r="AE5571" i="2"/>
  <c r="AE5572" i="2"/>
  <c r="AE447" i="2"/>
  <c r="AE5573" i="2"/>
  <c r="AE5574" i="2"/>
  <c r="AE448" i="2"/>
  <c r="AE5575" i="2"/>
  <c r="AE5576" i="2"/>
  <c r="AE5577" i="2"/>
  <c r="AE5578" i="2"/>
  <c r="AE5579" i="2"/>
  <c r="AE5580" i="2"/>
  <c r="AE5581" i="2"/>
  <c r="AE5582" i="2"/>
  <c r="AE5583" i="2"/>
  <c r="AE5584" i="2"/>
  <c r="AE5585" i="2"/>
  <c r="AE5586" i="2"/>
  <c r="AE449" i="2"/>
  <c r="AE5587" i="2"/>
  <c r="AE5588" i="2"/>
  <c r="AE5589" i="2"/>
  <c r="AE5590" i="2"/>
  <c r="AE5591" i="2"/>
  <c r="AE5592" i="2"/>
  <c r="AE5593" i="2"/>
  <c r="AE5594" i="2"/>
  <c r="AE5595" i="2"/>
  <c r="AE5596" i="2"/>
  <c r="AE5597" i="2"/>
  <c r="AE450" i="2"/>
  <c r="AE451" i="2"/>
  <c r="AE5598" i="2"/>
  <c r="AE5599" i="2"/>
  <c r="AE5600" i="2"/>
  <c r="AE5601" i="2"/>
  <c r="AE5602" i="2"/>
  <c r="AE5603" i="2"/>
  <c r="AE5604" i="2"/>
  <c r="AE5605" i="2"/>
  <c r="AE5606" i="2"/>
  <c r="AE5607" i="2"/>
  <c r="AE5608" i="2"/>
  <c r="AE5609" i="2"/>
  <c r="AE5610" i="2"/>
  <c r="AE5611" i="2"/>
  <c r="AE5612" i="2"/>
  <c r="AE5613" i="2"/>
  <c r="AE5614" i="2"/>
  <c r="AE5615" i="2"/>
  <c r="AE5616" i="2"/>
  <c r="AE5617" i="2"/>
  <c r="AE5618" i="2"/>
  <c r="AE452" i="2"/>
  <c r="AE5619" i="2"/>
  <c r="AE5620" i="2"/>
  <c r="AE5621" i="2"/>
  <c r="AE5622" i="2"/>
  <c r="AE5623" i="2"/>
  <c r="AE5624" i="2"/>
  <c r="AE5625" i="2"/>
  <c r="AE5626" i="2"/>
  <c r="AE453" i="2"/>
  <c r="AE5627" i="2"/>
  <c r="AE5628" i="2"/>
  <c r="AE5629" i="2"/>
  <c r="AE5630" i="2"/>
  <c r="AE454" i="2"/>
  <c r="AE5631" i="2"/>
  <c r="AE5632" i="2"/>
  <c r="AE455" i="2"/>
  <c r="AE5633" i="2"/>
  <c r="AE5634" i="2"/>
  <c r="AE5635" i="2"/>
  <c r="AE5636" i="2"/>
  <c r="AE5637" i="2"/>
  <c r="AE5638" i="2"/>
  <c r="AE5639" i="2"/>
  <c r="AE456" i="2"/>
  <c r="AE5640" i="2"/>
  <c r="AE5641" i="2"/>
  <c r="AE5642" i="2"/>
  <c r="AE5643" i="2"/>
  <c r="AE5644" i="2"/>
  <c r="AE5645" i="2"/>
  <c r="AE5646" i="2"/>
  <c r="AE5647" i="2"/>
  <c r="AE457" i="2"/>
  <c r="AE5648" i="2"/>
  <c r="AE5649" i="2"/>
  <c r="AE5650" i="2"/>
  <c r="AE5651" i="2"/>
  <c r="AE5652" i="2"/>
  <c r="AE5653" i="2"/>
  <c r="AE5654" i="2"/>
  <c r="AE458" i="2"/>
  <c r="AE5655" i="2"/>
  <c r="AE5656" i="2"/>
  <c r="AE5657" i="2"/>
  <c r="AE5658" i="2"/>
  <c r="AE5659" i="2"/>
  <c r="AE5660" i="2"/>
  <c r="AE5661" i="2"/>
  <c r="AE5662" i="2"/>
  <c r="AE5663" i="2"/>
  <c r="AE5664" i="2"/>
  <c r="AE459" i="2"/>
  <c r="AE5665" i="2"/>
  <c r="AE460" i="2"/>
  <c r="AE5666" i="2"/>
  <c r="AE5667" i="2"/>
  <c r="AE5668" i="2"/>
  <c r="AE5669" i="2"/>
  <c r="AE5670" i="2"/>
  <c r="AE5671" i="2"/>
  <c r="AE5672" i="2"/>
  <c r="AE5673" i="2"/>
  <c r="AE5674" i="2"/>
  <c r="AE5675" i="2"/>
  <c r="AE5676" i="2"/>
  <c r="AE5677" i="2"/>
  <c r="AE5678" i="2"/>
  <c r="AE5679" i="2"/>
  <c r="AE5680" i="2"/>
  <c r="AE461" i="2"/>
  <c r="AE5681" i="2"/>
  <c r="AE5682" i="2"/>
  <c r="AE5683" i="2"/>
  <c r="AE462" i="2"/>
  <c r="AE5684" i="2"/>
  <c r="AE5685" i="2"/>
  <c r="AE5686" i="2"/>
  <c r="AE5687" i="2"/>
  <c r="AE5688" i="2"/>
  <c r="AE5689" i="2"/>
  <c r="AE5690" i="2"/>
  <c r="AE5691" i="2"/>
  <c r="AE5692" i="2"/>
  <c r="AE463" i="2"/>
  <c r="AE5693" i="2"/>
  <c r="AE5694" i="2"/>
  <c r="AE5695" i="2"/>
  <c r="AE5696" i="2"/>
  <c r="AE5697" i="2"/>
  <c r="AE5698" i="2"/>
  <c r="AE464" i="2"/>
  <c r="AE5699" i="2"/>
  <c r="AE5700" i="2"/>
  <c r="AE5701" i="2"/>
  <c r="AE5702" i="2"/>
  <c r="AE5703" i="2"/>
  <c r="AE5704" i="2"/>
  <c r="AE5705" i="2"/>
  <c r="AE5706" i="2"/>
  <c r="AE5707" i="2"/>
  <c r="AE5708" i="2"/>
  <c r="AE5709" i="2"/>
  <c r="AE5710" i="2"/>
  <c r="AE5711" i="2"/>
  <c r="AE5712" i="2"/>
  <c r="AE5713" i="2"/>
  <c r="AE5714" i="2"/>
  <c r="AE5715" i="2"/>
  <c r="AE5716" i="2"/>
  <c r="AE465" i="2"/>
  <c r="AE5717" i="2"/>
  <c r="AE5718" i="2"/>
  <c r="AE5719" i="2"/>
  <c r="AE5720" i="2"/>
  <c r="AE466" i="2"/>
  <c r="AE5721" i="2"/>
  <c r="AE5722" i="2"/>
  <c r="AE5723" i="2"/>
  <c r="AE5724" i="2"/>
  <c r="AE5725" i="2"/>
  <c r="AE5726" i="2"/>
  <c r="AE5727" i="2"/>
  <c r="AE5728" i="2"/>
  <c r="AE467" i="2"/>
  <c r="AE5729" i="2"/>
  <c r="AE5730" i="2"/>
  <c r="AE5731" i="2"/>
  <c r="AE468" i="2"/>
  <c r="AE5732" i="2"/>
  <c r="AE5733" i="2"/>
  <c r="AE5734" i="2"/>
  <c r="AE5735" i="2"/>
  <c r="AE5736" i="2"/>
  <c r="AE5737" i="2"/>
  <c r="AE5738" i="2"/>
  <c r="AE5739" i="2"/>
  <c r="AE5740" i="2"/>
  <c r="AE5741" i="2"/>
  <c r="AE5742" i="2"/>
  <c r="AE469" i="2"/>
  <c r="AE5743" i="2"/>
  <c r="AE5744" i="2"/>
  <c r="AE5745" i="2"/>
  <c r="AE5746" i="2"/>
  <c r="AE5747" i="2"/>
  <c r="AE5748" i="2"/>
  <c r="AE5749" i="2"/>
  <c r="AE5750" i="2"/>
  <c r="AE5751" i="2"/>
  <c r="AE5752" i="2"/>
  <c r="AE5753" i="2"/>
  <c r="AE5754" i="2"/>
  <c r="AE5755" i="2"/>
  <c r="AE5756" i="2"/>
  <c r="AE5757" i="2"/>
  <c r="AE5758" i="2"/>
  <c r="AE5759" i="2"/>
  <c r="AE5760" i="2"/>
  <c r="AE5761" i="2"/>
  <c r="AE5762" i="2"/>
  <c r="AE5763" i="2"/>
  <c r="AE5764" i="2"/>
  <c r="AE470" i="2"/>
  <c r="AE5765" i="2"/>
  <c r="AE5766" i="2"/>
  <c r="AE5767" i="2"/>
  <c r="AE5768" i="2"/>
  <c r="AE5769" i="2"/>
  <c r="AE5770" i="2"/>
  <c r="AE5771" i="2"/>
  <c r="AE5772" i="2"/>
  <c r="AE5773" i="2"/>
  <c r="AE5774" i="2"/>
  <c r="AE5775" i="2"/>
  <c r="AE5776" i="2"/>
  <c r="AE5777" i="2"/>
  <c r="AE471" i="2"/>
  <c r="AE5778" i="2"/>
  <c r="AE5779" i="2"/>
  <c r="AE5780" i="2"/>
  <c r="AE5781" i="2"/>
  <c r="AE5782" i="2"/>
  <c r="AE5783" i="2"/>
  <c r="AE5784" i="2"/>
  <c r="AE5785" i="2"/>
  <c r="AE5786" i="2"/>
  <c r="AE5787" i="2"/>
  <c r="AE472" i="2"/>
  <c r="AE5788" i="2"/>
  <c r="AE5789" i="2"/>
  <c r="AE5790" i="2"/>
  <c r="AE5791" i="2"/>
  <c r="AE5792" i="2"/>
  <c r="AE5793" i="2"/>
  <c r="AE473" i="2"/>
  <c r="AE5794" i="2"/>
  <c r="AE5795" i="2"/>
  <c r="AE5796" i="2"/>
  <c r="AE5797" i="2"/>
  <c r="AE5798" i="2"/>
  <c r="AE5799" i="2"/>
  <c r="AE474" i="2"/>
  <c r="AE5800" i="2"/>
  <c r="AE5801" i="2"/>
  <c r="AE5802" i="2"/>
  <c r="AE5803" i="2"/>
  <c r="AE5804" i="2"/>
  <c r="AE5805" i="2"/>
  <c r="AE5806" i="2"/>
  <c r="AE5807" i="2"/>
  <c r="AE5808" i="2"/>
  <c r="AE5809" i="2"/>
  <c r="AE5810" i="2"/>
  <c r="AE5811" i="2"/>
  <c r="AE5812" i="2"/>
  <c r="AE5813" i="2"/>
  <c r="AE5814" i="2"/>
  <c r="AE5815" i="2"/>
  <c r="AE5816" i="2"/>
  <c r="AE5817" i="2"/>
  <c r="AE5818" i="2"/>
  <c r="AE5819" i="2"/>
  <c r="AE5820" i="2"/>
  <c r="AE5821" i="2"/>
  <c r="AE5822" i="2"/>
  <c r="AE5823" i="2"/>
  <c r="AE5824" i="2"/>
  <c r="AE5825" i="2"/>
  <c r="AE5826" i="2"/>
  <c r="AE5827" i="2"/>
  <c r="AE5828" i="2"/>
  <c r="AE5829" i="2"/>
  <c r="AE5830" i="2"/>
  <c r="AE5831" i="2"/>
  <c r="AE5832" i="2"/>
  <c r="AE5833" i="2"/>
  <c r="AE5834" i="2"/>
  <c r="AE5835" i="2"/>
  <c r="AE5836" i="2"/>
  <c r="AE5837" i="2"/>
  <c r="AE5838" i="2"/>
  <c r="AE5839" i="2"/>
  <c r="AE5840" i="2"/>
  <c r="AE475" i="2"/>
  <c r="AE5841" i="2"/>
  <c r="AE5842" i="2"/>
  <c r="AE5843" i="2"/>
  <c r="AE5844" i="2"/>
  <c r="AE5845" i="2"/>
  <c r="AE5846" i="2"/>
  <c r="AE5847" i="2"/>
  <c r="AE5848" i="2"/>
  <c r="AE5849" i="2"/>
  <c r="AE5850" i="2"/>
  <c r="AE5851" i="2"/>
  <c r="AE5852" i="2"/>
  <c r="AE5853" i="2"/>
  <c r="AE5854" i="2"/>
  <c r="AE5855" i="2"/>
  <c r="AE5856" i="2"/>
  <c r="AE476" i="2"/>
  <c r="AE5857" i="2"/>
  <c r="AE5858" i="2"/>
  <c r="AE5859" i="2"/>
  <c r="AE5860" i="2"/>
  <c r="AE5861" i="2"/>
  <c r="AE5862" i="2"/>
  <c r="AE5863" i="2"/>
  <c r="AE5864" i="2"/>
  <c r="AE5865" i="2"/>
  <c r="AE5866" i="2"/>
  <c r="AE5867" i="2"/>
  <c r="AE5868" i="2"/>
  <c r="AE5869" i="2"/>
  <c r="AE477" i="2"/>
  <c r="AE5870" i="2"/>
  <c r="AE5871" i="2"/>
  <c r="AE5872" i="2"/>
  <c r="AE478" i="2"/>
  <c r="AE5873" i="2"/>
  <c r="AE5874" i="2"/>
  <c r="AE5875" i="2"/>
  <c r="AE5876" i="2"/>
  <c r="AE5877" i="2"/>
  <c r="AE5878" i="2"/>
  <c r="AE5879" i="2"/>
  <c r="AE5880" i="2"/>
  <c r="AE5881" i="2"/>
  <c r="AE5882" i="2"/>
  <c r="AE5883" i="2"/>
  <c r="AE5884" i="2"/>
  <c r="AE5885" i="2"/>
  <c r="AE5886" i="2"/>
  <c r="AE5887" i="2"/>
  <c r="AE5888" i="2"/>
  <c r="AE5889" i="2"/>
  <c r="AE479" i="2"/>
  <c r="AE5890" i="2"/>
  <c r="AE5891" i="2"/>
  <c r="AE5892" i="2"/>
  <c r="AE5893" i="2"/>
  <c r="AE5894" i="2"/>
  <c r="AE5895" i="2"/>
  <c r="AE5896" i="2"/>
  <c r="AE5897" i="2"/>
  <c r="AE5898" i="2"/>
  <c r="AE5899" i="2"/>
  <c r="AE5900" i="2"/>
  <c r="AE5901" i="2"/>
  <c r="AE5902" i="2"/>
  <c r="AE5903" i="2"/>
  <c r="AE5904" i="2"/>
  <c r="AE5905" i="2"/>
  <c r="AE5906" i="2"/>
  <c r="AE5907" i="2"/>
  <c r="AE5908" i="2"/>
  <c r="AE5909" i="2"/>
  <c r="AE5910" i="2"/>
  <c r="AE5911" i="2"/>
  <c r="AE5912" i="2"/>
  <c r="AE5913" i="2"/>
  <c r="AE5914" i="2"/>
  <c r="AE5915" i="2"/>
  <c r="AE5916" i="2"/>
  <c r="AE5917" i="2"/>
  <c r="AE5918" i="2"/>
  <c r="AE5919" i="2"/>
  <c r="AE5920" i="2"/>
  <c r="AE5921" i="2"/>
  <c r="AE5922" i="2"/>
  <c r="AE5923" i="2"/>
  <c r="AE5924" i="2"/>
  <c r="AE5925" i="2"/>
  <c r="AE5926" i="2"/>
  <c r="AE5927" i="2"/>
  <c r="AE5928" i="2"/>
  <c r="AE5929" i="2"/>
  <c r="AE5930" i="2"/>
  <c r="AE480" i="2"/>
  <c r="AE5931" i="2"/>
  <c r="AE5932" i="2"/>
  <c r="AE481" i="2"/>
  <c r="AE5933" i="2"/>
  <c r="AE5934" i="2"/>
  <c r="AE5935" i="2"/>
  <c r="AE5936" i="2"/>
  <c r="AE482" i="2"/>
  <c r="AE5937" i="2"/>
  <c r="AE5938" i="2"/>
  <c r="AE483" i="2"/>
  <c r="AE5939" i="2"/>
  <c r="AE5940" i="2"/>
  <c r="AE5941" i="2"/>
  <c r="AE5942" i="2"/>
  <c r="AE5943" i="2"/>
  <c r="AE484" i="2"/>
  <c r="AE5944" i="2"/>
  <c r="AE5945" i="2"/>
  <c r="AE5946" i="2"/>
  <c r="AE5947" i="2"/>
  <c r="AE5948" i="2"/>
  <c r="AE5949" i="2"/>
  <c r="AE5950" i="2"/>
  <c r="AE5951" i="2"/>
  <c r="AE5952" i="2"/>
  <c r="AE5953" i="2"/>
  <c r="AE5954" i="2"/>
  <c r="AE5955" i="2"/>
  <c r="AE5956" i="2"/>
  <c r="AE5957" i="2"/>
  <c r="AE5958" i="2"/>
  <c r="AE5959" i="2"/>
  <c r="AE5960" i="2"/>
  <c r="AE485" i="2"/>
  <c r="AE5961" i="2"/>
  <c r="AE5962" i="2"/>
  <c r="AE5963" i="2"/>
  <c r="AE5964" i="2"/>
  <c r="AE5965" i="2"/>
  <c r="AE5966" i="2"/>
  <c r="AE5967" i="2"/>
  <c r="AE5968" i="2"/>
  <c r="AE486" i="2"/>
  <c r="AE5969" i="2"/>
  <c r="AE5970" i="2"/>
  <c r="AE5971" i="2"/>
  <c r="AE5972" i="2"/>
  <c r="AE5973" i="2"/>
  <c r="AE5974" i="2"/>
  <c r="AE5975" i="2"/>
  <c r="AE5976" i="2"/>
  <c r="AE5977" i="2"/>
  <c r="AE5978" i="2"/>
  <c r="AE5979" i="2"/>
  <c r="AE5980" i="2"/>
  <c r="AE5981" i="2"/>
  <c r="AE5982" i="2"/>
  <c r="AE5983" i="2"/>
  <c r="AE5984" i="2"/>
  <c r="AE5985" i="2"/>
  <c r="AE5986" i="2"/>
  <c r="AE5987" i="2"/>
  <c r="AE5988" i="2"/>
  <c r="AE5989" i="2"/>
  <c r="AE5990" i="2"/>
  <c r="AE487" i="2"/>
  <c r="AE5991" i="2"/>
  <c r="AE5992" i="2"/>
  <c r="AE5993" i="2"/>
  <c r="AE5994" i="2"/>
  <c r="AE5995" i="2"/>
  <c r="AE5996" i="2"/>
  <c r="AE5997" i="2"/>
  <c r="AE5998" i="2"/>
  <c r="AE5999" i="2"/>
  <c r="AE6000" i="2"/>
  <c r="AE6001" i="2"/>
  <c r="AE6002" i="2"/>
  <c r="AE6003" i="2"/>
  <c r="AE6004" i="2"/>
  <c r="AE6005" i="2"/>
  <c r="AE6006" i="2"/>
  <c r="AE488" i="2"/>
  <c r="AE6007" i="2"/>
  <c r="AE6008" i="2"/>
  <c r="AE489" i="2"/>
  <c r="AE6009" i="2"/>
  <c r="AE6010" i="2"/>
  <c r="AE6011" i="2"/>
  <c r="AE6012" i="2"/>
  <c r="AE6013" i="2"/>
  <c r="AE6014" i="2"/>
  <c r="AE6015" i="2"/>
  <c r="AE6016" i="2"/>
  <c r="AE6017" i="2"/>
  <c r="AE6018" i="2"/>
  <c r="AE6019" i="2"/>
  <c r="AE6020" i="2"/>
  <c r="AE6021" i="2"/>
  <c r="AE6022" i="2"/>
  <c r="AE6023" i="2"/>
  <c r="AE6024" i="2"/>
  <c r="AE6025" i="2"/>
  <c r="AE6026" i="2"/>
  <c r="AE6027" i="2"/>
  <c r="AE6028" i="2"/>
  <c r="AE490" i="2"/>
  <c r="AE6029" i="2"/>
  <c r="AE6030" i="2"/>
  <c r="AE491" i="2"/>
  <c r="AE6031" i="2"/>
  <c r="AE6032" i="2"/>
  <c r="AE6033" i="2"/>
  <c r="AE6034" i="2"/>
  <c r="AE6035" i="2"/>
  <c r="AE6036" i="2"/>
  <c r="AE6037" i="2"/>
  <c r="AE6038" i="2"/>
  <c r="AE6039" i="2"/>
  <c r="AE6040" i="2"/>
  <c r="AE6041" i="2"/>
  <c r="AE6042" i="2"/>
  <c r="AE6043" i="2"/>
  <c r="AE6044" i="2"/>
  <c r="AE6045" i="2"/>
  <c r="AE6046" i="2"/>
  <c r="AE6047" i="2"/>
  <c r="AE6048" i="2"/>
  <c r="AE6049" i="2"/>
  <c r="AE6050" i="2"/>
  <c r="AE6051" i="2"/>
  <c r="AE6052" i="2"/>
  <c r="AE6053" i="2"/>
  <c r="AE6054" i="2"/>
  <c r="AE6055" i="2"/>
  <c r="AE6056" i="2"/>
  <c r="AE6057" i="2"/>
  <c r="AE6058" i="2"/>
  <c r="AE6059" i="2"/>
  <c r="AE6060" i="2"/>
  <c r="AE6061" i="2"/>
  <c r="AE6062" i="2"/>
  <c r="AE6063" i="2"/>
  <c r="AE6064" i="2"/>
  <c r="AE6065" i="2"/>
  <c r="AE6066" i="2"/>
  <c r="AE6067" i="2"/>
  <c r="AE6068" i="2"/>
  <c r="AE6069" i="2"/>
  <c r="AE6070" i="2"/>
  <c r="AE6071" i="2"/>
  <c r="AE6072" i="2"/>
  <c r="AE6073" i="2"/>
  <c r="AE6074" i="2"/>
  <c r="AE6075" i="2"/>
  <c r="AE6076" i="2"/>
  <c r="AE6077" i="2"/>
  <c r="AE6078" i="2"/>
  <c r="AE6079" i="2"/>
  <c r="AE6080" i="2"/>
  <c r="AE6081" i="2"/>
  <c r="AE6082" i="2"/>
  <c r="AE6083" i="2"/>
  <c r="AE6084" i="2"/>
  <c r="AE6085" i="2"/>
  <c r="AE6086" i="2"/>
  <c r="AE6087" i="2"/>
  <c r="AE6088" i="2"/>
  <c r="AE6089" i="2"/>
  <c r="AE6090" i="2"/>
  <c r="AE6091" i="2"/>
  <c r="AE6092" i="2"/>
  <c r="AE492" i="2"/>
  <c r="AE6093" i="2"/>
  <c r="AE6094" i="2"/>
  <c r="AE6095" i="2"/>
  <c r="AE6096" i="2"/>
  <c r="AE6097" i="2"/>
  <c r="AE6098" i="2"/>
  <c r="AE6099" i="2"/>
  <c r="AE6100" i="2"/>
  <c r="AE6101" i="2"/>
  <c r="AE6102" i="2"/>
  <c r="AE6103" i="2"/>
  <c r="AE6104" i="2"/>
  <c r="AE6105" i="2"/>
  <c r="AE6106" i="2"/>
  <c r="AE6107" i="2"/>
  <c r="AE6108" i="2"/>
  <c r="AE6109" i="2"/>
  <c r="AE6110" i="2"/>
  <c r="AE6111" i="2"/>
  <c r="AE6112" i="2"/>
  <c r="AE6113" i="2"/>
  <c r="AE6114" i="2"/>
  <c r="AE6115" i="2"/>
  <c r="AE6116" i="2"/>
  <c r="AE6117" i="2"/>
  <c r="AE6118" i="2"/>
  <c r="AE6119" i="2"/>
  <c r="AE6120" i="2"/>
  <c r="AE6121" i="2"/>
  <c r="AE493" i="2"/>
  <c r="AE6122" i="2"/>
  <c r="AE6123" i="2"/>
  <c r="AE6124" i="2"/>
  <c r="AE6125" i="2"/>
  <c r="AE6126" i="2"/>
  <c r="AE6127" i="2"/>
  <c r="AE6128" i="2"/>
  <c r="AE6129" i="2"/>
  <c r="AE6130" i="2"/>
  <c r="AE6131" i="2"/>
  <c r="AE494" i="2"/>
  <c r="AE6132" i="2"/>
  <c r="AE495" i="2"/>
  <c r="AE6133" i="2"/>
  <c r="AE6134" i="2"/>
  <c r="AE6135" i="2"/>
  <c r="AE6136" i="2"/>
  <c r="AE6137" i="2"/>
  <c r="AE6138" i="2"/>
  <c r="AE6139" i="2"/>
  <c r="AE6140" i="2"/>
  <c r="AE6141" i="2"/>
  <c r="AE6142" i="2"/>
  <c r="AE6143" i="2"/>
  <c r="AE496" i="2"/>
  <c r="AE6144" i="2"/>
  <c r="AE6145" i="2"/>
  <c r="AE6146" i="2"/>
  <c r="AE6147" i="2"/>
  <c r="AE6148" i="2"/>
  <c r="AE6149" i="2"/>
  <c r="AE497" i="2"/>
  <c r="AE6150" i="2"/>
  <c r="AE6151" i="2"/>
  <c r="AE6152" i="2"/>
  <c r="AE6153" i="2"/>
  <c r="AE6154" i="2"/>
  <c r="AE6155" i="2"/>
  <c r="AE6156" i="2"/>
  <c r="AE6157" i="2"/>
  <c r="AE498" i="2"/>
  <c r="AE6158" i="2"/>
  <c r="AE6159" i="2"/>
  <c r="AE6160" i="2"/>
  <c r="AE6161" i="2"/>
  <c r="AE6162" i="2"/>
  <c r="AE6163" i="2"/>
  <c r="AE6164" i="2"/>
  <c r="AE6165" i="2"/>
  <c r="AE6166" i="2"/>
  <c r="AE6167" i="2"/>
  <c r="AE6168" i="2"/>
  <c r="AE6169" i="2"/>
  <c r="AE6170" i="2"/>
  <c r="AE6171" i="2"/>
  <c r="AE6172" i="2"/>
  <c r="AE6173" i="2"/>
  <c r="AE6174" i="2"/>
  <c r="AE6175" i="2"/>
  <c r="AE6176" i="2"/>
  <c r="AE6177" i="2"/>
  <c r="AE6178" i="2"/>
  <c r="AE6179" i="2"/>
  <c r="AE6180" i="2"/>
  <c r="AE6181" i="2"/>
  <c r="AE6182" i="2"/>
  <c r="AE6183" i="2"/>
  <c r="AE6184" i="2"/>
  <c r="AE6185" i="2"/>
  <c r="AE6186" i="2"/>
  <c r="AE6187" i="2"/>
  <c r="AE6188" i="2"/>
  <c r="AE6189" i="2"/>
  <c r="AE6190" i="2"/>
  <c r="AE6191" i="2"/>
  <c r="AE499" i="2"/>
  <c r="AE6192" i="2"/>
  <c r="AE6193" i="2"/>
  <c r="AE6194" i="2"/>
  <c r="AE6195" i="2"/>
  <c r="AE6196" i="2"/>
  <c r="AE500" i="2"/>
  <c r="AE6197" i="2"/>
  <c r="AE6198" i="2"/>
  <c r="AE6199" i="2"/>
  <c r="AE6200" i="2"/>
  <c r="AE6201" i="2"/>
  <c r="AE6202" i="2"/>
  <c r="AE6203" i="2"/>
  <c r="AE6204" i="2"/>
  <c r="AE6205" i="2"/>
  <c r="AE6206" i="2"/>
  <c r="AE6207" i="2"/>
  <c r="AE6208" i="2"/>
  <c r="AE6209" i="2"/>
  <c r="AE6210" i="2"/>
  <c r="AE6211" i="2"/>
  <c r="AE6212" i="2"/>
  <c r="AE6213" i="2"/>
  <c r="AE6214" i="2"/>
  <c r="AE6215" i="2"/>
  <c r="AE6216" i="2"/>
  <c r="AE6217" i="2"/>
  <c r="AE6218" i="2"/>
  <c r="AE6219" i="2"/>
  <c r="AE501" i="2"/>
  <c r="AE6220" i="2"/>
  <c r="AE6221" i="2"/>
  <c r="AE6222" i="2"/>
  <c r="AE6223" i="2"/>
  <c r="AE6224" i="2"/>
  <c r="AE6225" i="2"/>
  <c r="AE6226" i="2"/>
  <c r="AE6227" i="2"/>
  <c r="AE6228" i="2"/>
  <c r="AE6229" i="2"/>
  <c r="AE6230" i="2"/>
  <c r="AE6231" i="2"/>
  <c r="AE6232" i="2"/>
  <c r="AE6233" i="2"/>
  <c r="AE6234" i="2"/>
  <c r="AE6235" i="2"/>
  <c r="AE6236" i="2"/>
  <c r="AE6237" i="2"/>
  <c r="AE6238" i="2"/>
  <c r="AE6239" i="2"/>
  <c r="AE502" i="2"/>
  <c r="AE6240" i="2"/>
  <c r="AE6241" i="2"/>
  <c r="AE6242" i="2"/>
  <c r="AE6243" i="2"/>
  <c r="AE6244" i="2"/>
  <c r="AE6245" i="2"/>
  <c r="AE6246" i="2"/>
  <c r="AE6247" i="2"/>
  <c r="AE6248" i="2"/>
  <c r="AE6249" i="2"/>
  <c r="AE6250" i="2"/>
  <c r="AE6251" i="2"/>
  <c r="AE6252" i="2"/>
  <c r="AE503" i="2"/>
  <c r="AE6253" i="2"/>
  <c r="AE6254" i="2"/>
  <c r="AE6255" i="2"/>
  <c r="AE6256" i="2"/>
  <c r="AE6257" i="2"/>
  <c r="AE6258" i="2"/>
  <c r="AE6259" i="2"/>
  <c r="AE6260" i="2"/>
  <c r="AE6261" i="2"/>
  <c r="AE6262" i="2"/>
  <c r="AE6263" i="2"/>
  <c r="AE6264" i="2"/>
  <c r="AE6265" i="2"/>
  <c r="AE504" i="2"/>
  <c r="AE6266" i="2"/>
  <c r="AE6267" i="2"/>
  <c r="AE6268" i="2"/>
  <c r="AE6269" i="2"/>
  <c r="AE6270" i="2"/>
  <c r="AE6271" i="2"/>
  <c r="AE505" i="2"/>
  <c r="AE506" i="2"/>
  <c r="AE6272" i="2"/>
  <c r="AE6273" i="2"/>
  <c r="AE6274" i="2"/>
  <c r="AE6275" i="2"/>
  <c r="AE6276" i="2"/>
  <c r="AE6277" i="2"/>
  <c r="AE6278" i="2"/>
  <c r="AE6279" i="2"/>
  <c r="AE6280" i="2"/>
  <c r="AE6281" i="2"/>
  <c r="AE6282" i="2"/>
  <c r="AE6283" i="2"/>
  <c r="AE6284" i="2"/>
  <c r="AE6285" i="2"/>
  <c r="AE6286" i="2"/>
  <c r="AE6287" i="2"/>
  <c r="AE6288" i="2"/>
  <c r="AE6289" i="2"/>
  <c r="AE6290" i="2"/>
  <c r="AE6291" i="2"/>
  <c r="AE6292" i="2"/>
  <c r="AE6293" i="2"/>
  <c r="AE6294" i="2"/>
  <c r="AE6295" i="2"/>
  <c r="AE6296" i="2"/>
  <c r="AE6297" i="2"/>
  <c r="AE6298" i="2"/>
  <c r="AE6299" i="2"/>
  <c r="AE6300" i="2"/>
  <c r="AE6301" i="2"/>
  <c r="AE6302" i="2"/>
  <c r="AE6303" i="2"/>
  <c r="AE6304" i="2"/>
  <c r="AE6305" i="2"/>
  <c r="AE6306" i="2"/>
  <c r="AE6307" i="2"/>
  <c r="AE6308" i="2"/>
  <c r="AE6309" i="2"/>
  <c r="AE6310" i="2"/>
  <c r="AE507" i="2"/>
  <c r="AE6311" i="2"/>
  <c r="AE6312" i="2"/>
  <c r="AE6313" i="2"/>
  <c r="AE6314" i="2"/>
  <c r="AE6315" i="2"/>
  <c r="AE6316" i="2"/>
  <c r="AE6317" i="2"/>
  <c r="AE6318" i="2"/>
  <c r="AE6319" i="2"/>
  <c r="AE508" i="2"/>
  <c r="AE6320" i="2"/>
  <c r="AE6321" i="2"/>
  <c r="AE6322" i="2"/>
  <c r="AE6323" i="2"/>
  <c r="AE6324" i="2"/>
  <c r="AE6325" i="2"/>
  <c r="AE6326" i="2"/>
  <c r="AE6327" i="2"/>
  <c r="AE6328" i="2"/>
  <c r="AE6329" i="2"/>
  <c r="AE6330" i="2"/>
  <c r="AE6331" i="2"/>
  <c r="AE6332" i="2"/>
  <c r="AE6333" i="2"/>
  <c r="AE509" i="2"/>
  <c r="AE6334" i="2"/>
  <c r="AE6335" i="2"/>
  <c r="AE6336" i="2"/>
  <c r="AE6337" i="2"/>
  <c r="AE6338" i="2"/>
  <c r="AE6339" i="2"/>
  <c r="AE6340" i="2"/>
  <c r="AE6341" i="2"/>
  <c r="AE6342" i="2"/>
  <c r="AE510" i="2"/>
  <c r="AE6343" i="2"/>
  <c r="AE6344" i="2"/>
  <c r="AE511" i="2"/>
  <c r="AE6345" i="2"/>
  <c r="AE512" i="2"/>
  <c r="AE6346" i="2"/>
  <c r="AE6347" i="2"/>
  <c r="AE6348" i="2"/>
  <c r="AE6349" i="2"/>
  <c r="AE6350" i="2"/>
  <c r="AE6351" i="2"/>
  <c r="AE6352" i="2"/>
  <c r="AE6353" i="2"/>
  <c r="AE6354" i="2"/>
  <c r="AE6355" i="2"/>
  <c r="AE6356" i="2"/>
  <c r="AE6357" i="2"/>
  <c r="AE6358" i="2"/>
  <c r="AE6359" i="2"/>
  <c r="AE6360" i="2"/>
  <c r="AE6361" i="2"/>
  <c r="AE6362" i="2"/>
  <c r="AE513" i="2"/>
  <c r="AE6363" i="2"/>
  <c r="AE514" i="2"/>
  <c r="AE6364" i="2"/>
  <c r="AE6365" i="2"/>
  <c r="AE6366" i="2"/>
  <c r="AE6367" i="2"/>
  <c r="AE6368" i="2"/>
  <c r="AE6369" i="2"/>
  <c r="AE6370" i="2"/>
  <c r="AE6371" i="2"/>
  <c r="AE6372" i="2"/>
  <c r="AE6373" i="2"/>
  <c r="AE6374" i="2"/>
  <c r="AE6375" i="2"/>
  <c r="AE6376" i="2"/>
  <c r="AE6377" i="2"/>
  <c r="AE6378" i="2"/>
  <c r="AE6379" i="2"/>
  <c r="AE6380" i="2"/>
  <c r="AE6381" i="2"/>
  <c r="AE6382" i="2"/>
  <c r="AE6383" i="2"/>
  <c r="AE6384" i="2"/>
  <c r="AE6385" i="2"/>
  <c r="AE6386" i="2"/>
  <c r="AE6387" i="2"/>
  <c r="AE6388" i="2"/>
  <c r="AE6389" i="2"/>
  <c r="AE6390" i="2"/>
  <c r="AE6391" i="2"/>
  <c r="AE6392" i="2"/>
  <c r="AE6393" i="2"/>
  <c r="AE6394" i="2"/>
  <c r="AE515" i="2"/>
  <c r="AE6395" i="2"/>
  <c r="AE6396" i="2"/>
  <c r="AE6397" i="2"/>
  <c r="AE6398" i="2"/>
  <c r="AE6399" i="2"/>
  <c r="AE6400" i="2"/>
  <c r="AE6401" i="2"/>
  <c r="AE516" i="2"/>
  <c r="AE6402" i="2"/>
  <c r="AE6403" i="2"/>
  <c r="AE6404" i="2"/>
  <c r="AE6405" i="2"/>
  <c r="AE6406" i="2"/>
  <c r="AE6407" i="2"/>
  <c r="AE6408" i="2"/>
  <c r="AE6409" i="2"/>
  <c r="AE6410" i="2"/>
  <c r="AE6411" i="2"/>
  <c r="AE6412" i="2"/>
  <c r="AE6413" i="2"/>
  <c r="AE6414" i="2"/>
  <c r="AE6415" i="2"/>
  <c r="AE6416" i="2"/>
  <c r="AE6417" i="2"/>
  <c r="AE6418" i="2"/>
  <c r="AE6419" i="2"/>
  <c r="AE6420" i="2"/>
  <c r="AE6421" i="2"/>
  <c r="AE6422" i="2"/>
  <c r="AE6423" i="2"/>
  <c r="AE6424" i="2"/>
  <c r="AE517" i="2"/>
  <c r="AE6425" i="2"/>
  <c r="AE6426" i="2"/>
  <c r="AE6427" i="2"/>
  <c r="AE6428" i="2"/>
  <c r="AE6429" i="2"/>
  <c r="AE6430" i="2"/>
  <c r="AE6431" i="2"/>
  <c r="AE6432" i="2"/>
  <c r="AE6433" i="2"/>
  <c r="AE6434" i="2"/>
  <c r="AE6435" i="2"/>
  <c r="AE518" i="2"/>
  <c r="AE6436" i="2"/>
  <c r="AE6437" i="2"/>
  <c r="AE6438" i="2"/>
  <c r="AE6439" i="2"/>
  <c r="AE6440" i="2"/>
  <c r="AE6441" i="2"/>
  <c r="AE6442" i="2"/>
  <c r="AE6443" i="2"/>
  <c r="AE6444" i="2"/>
  <c r="AE6445" i="2"/>
  <c r="AE6446" i="2"/>
  <c r="AE6447" i="2"/>
  <c r="AE6448" i="2"/>
  <c r="AE6449" i="2"/>
  <c r="AE6450" i="2"/>
  <c r="AE6451" i="2"/>
  <c r="AE519" i="2"/>
  <c r="AE6452" i="2"/>
  <c r="AE6453" i="2"/>
  <c r="AE520" i="2"/>
  <c r="AE6454" i="2"/>
  <c r="AE6455" i="2"/>
  <c r="AE6456" i="2"/>
  <c r="AE6457" i="2"/>
  <c r="AE6458" i="2"/>
  <c r="AE6459" i="2"/>
  <c r="AE6460" i="2"/>
  <c r="AE6461" i="2"/>
  <c r="AE6462" i="2"/>
  <c r="AE6463" i="2"/>
  <c r="AE6464" i="2"/>
  <c r="AE6465" i="2"/>
  <c r="AE6466" i="2"/>
  <c r="AE521" i="2"/>
  <c r="AE6467" i="2"/>
  <c r="AE6468" i="2"/>
  <c r="AE6469" i="2"/>
  <c r="AE6470" i="2"/>
  <c r="AE6471" i="2"/>
  <c r="AE6472" i="2"/>
  <c r="AE6473" i="2"/>
  <c r="AE6474" i="2"/>
  <c r="AE6475" i="2"/>
  <c r="AE6476" i="2"/>
  <c r="AE6477" i="2"/>
  <c r="AE6478" i="2"/>
  <c r="AE6479" i="2"/>
  <c r="AE6480" i="2"/>
  <c r="AE6481" i="2"/>
  <c r="AE6482" i="2"/>
  <c r="AE6483" i="2"/>
  <c r="AE6484" i="2"/>
  <c r="AE6485" i="2"/>
  <c r="AE6486" i="2"/>
  <c r="AE6487" i="2"/>
  <c r="AE6488" i="2"/>
  <c r="AE6489" i="2"/>
  <c r="AE6490" i="2"/>
  <c r="AE522" i="2"/>
  <c r="AE6491" i="2"/>
  <c r="AE6492" i="2"/>
  <c r="AE6493" i="2"/>
  <c r="AE6494" i="2"/>
  <c r="AE6495" i="2"/>
  <c r="AE6496" i="2"/>
  <c r="AE6497" i="2"/>
  <c r="AE6498" i="2"/>
  <c r="AE6499" i="2"/>
  <c r="AE6500" i="2"/>
  <c r="AE6501" i="2"/>
  <c r="AE523" i="2"/>
  <c r="AE524" i="2"/>
  <c r="AE6502" i="2"/>
  <c r="AE6503" i="2"/>
  <c r="AE6504" i="2"/>
  <c r="AE6505" i="2"/>
  <c r="AE6506" i="2"/>
  <c r="AE6507" i="2"/>
  <c r="AE6508" i="2"/>
  <c r="AE6509" i="2"/>
  <c r="AE6510" i="2"/>
  <c r="AE6511" i="2"/>
  <c r="AE6512" i="2"/>
  <c r="AE6513" i="2"/>
  <c r="AE6514" i="2"/>
  <c r="AE6515" i="2"/>
  <c r="AE6516" i="2"/>
  <c r="AE525" i="2"/>
  <c r="AE526" i="2"/>
  <c r="AE6517" i="2"/>
  <c r="AE6518" i="2"/>
  <c r="AE6519" i="2"/>
  <c r="AE6520" i="2"/>
  <c r="AE6521" i="2"/>
  <c r="AE6522" i="2"/>
  <c r="AE6523" i="2"/>
  <c r="AE527" i="2"/>
  <c r="AE6524" i="2"/>
  <c r="AE6525" i="2"/>
  <c r="AE6526" i="2"/>
  <c r="AE6527" i="2"/>
  <c r="AE6528" i="2"/>
  <c r="AE6529" i="2"/>
  <c r="AE6530" i="2"/>
  <c r="AE6531" i="2"/>
  <c r="AE6532" i="2"/>
  <c r="AE6533" i="2"/>
  <c r="AE6534" i="2"/>
  <c r="AE6535" i="2"/>
  <c r="AE6536" i="2"/>
  <c r="AE6537" i="2"/>
  <c r="AE6538" i="2"/>
  <c r="AE6539" i="2"/>
  <c r="AE6540" i="2"/>
  <c r="AE6541" i="2"/>
  <c r="AE6542" i="2"/>
  <c r="AE6543" i="2"/>
  <c r="AE6544" i="2"/>
  <c r="AE6545" i="2"/>
  <c r="AE6546" i="2"/>
  <c r="AE6547" i="2"/>
  <c r="AE6548" i="2"/>
  <c r="AE6549" i="2"/>
  <c r="AE6550" i="2"/>
  <c r="AE6551" i="2"/>
  <c r="AE6552" i="2"/>
  <c r="AE6553" i="2"/>
  <c r="AE6554" i="2"/>
  <c r="AE6555" i="2"/>
  <c r="AE6556" i="2"/>
  <c r="AE6557" i="2"/>
  <c r="AE6558" i="2"/>
  <c r="AE6559" i="2"/>
  <c r="AE6560" i="2"/>
  <c r="AE6561" i="2"/>
  <c r="AE6562" i="2"/>
  <c r="AE528" i="2"/>
  <c r="AE6563" i="2"/>
  <c r="AE6564" i="2"/>
  <c r="AE6565" i="2"/>
  <c r="AE6566" i="2"/>
  <c r="AE6567" i="2"/>
  <c r="AE6568" i="2"/>
  <c r="AE6569" i="2"/>
  <c r="AE6570" i="2"/>
  <c r="AE6571" i="2"/>
  <c r="AE6572" i="2"/>
  <c r="AE6573" i="2"/>
  <c r="AE6574" i="2"/>
  <c r="AE6575" i="2"/>
  <c r="AE6576" i="2"/>
  <c r="AE529" i="2"/>
  <c r="AE530" i="2"/>
  <c r="AE6577" i="2"/>
  <c r="AE531" i="2"/>
  <c r="AE6578" i="2"/>
  <c r="AE6579" i="2"/>
  <c r="AE6580" i="2"/>
  <c r="AE6581" i="2"/>
  <c r="AE6582" i="2"/>
  <c r="AE6583" i="2"/>
  <c r="AE6584" i="2"/>
  <c r="AE6585" i="2"/>
  <c r="AE6586" i="2"/>
  <c r="AE6587" i="2"/>
  <c r="AE6588" i="2"/>
  <c r="AE6589" i="2"/>
  <c r="AE6590" i="2"/>
  <c r="AE6591" i="2"/>
  <c r="AE6592" i="2"/>
  <c r="AE6593" i="2"/>
  <c r="AE6594" i="2"/>
  <c r="AE6595" i="2"/>
  <c r="AE6596" i="2"/>
  <c r="AE6597" i="2"/>
  <c r="AE532" i="2"/>
  <c r="AE533" i="2"/>
  <c r="AE6598" i="2"/>
  <c r="AE6599" i="2"/>
  <c r="AE6600" i="2"/>
  <c r="AE6601" i="2"/>
  <c r="AE6602" i="2"/>
  <c r="AE6603" i="2"/>
  <c r="AE6604" i="2"/>
  <c r="AE6605" i="2"/>
  <c r="AE6606" i="2"/>
  <c r="AE6607" i="2"/>
  <c r="AE534" i="2"/>
  <c r="AE6608" i="2"/>
  <c r="AE6609" i="2"/>
  <c r="AE6610" i="2"/>
  <c r="AE6611" i="2"/>
  <c r="AE6612" i="2"/>
  <c r="AE6613" i="2"/>
  <c r="AE6614" i="2"/>
  <c r="AE6615" i="2"/>
  <c r="AE6616" i="2"/>
  <c r="AE6617" i="2"/>
  <c r="AE6618" i="2"/>
  <c r="AE6619" i="2"/>
  <c r="AE6620" i="2"/>
  <c r="AE6621" i="2"/>
  <c r="AE6622" i="2"/>
  <c r="AE6623" i="2"/>
  <c r="AE6624" i="2"/>
  <c r="AE6625" i="2"/>
  <c r="AE535" i="2"/>
  <c r="AE6626" i="2"/>
  <c r="AE536" i="2"/>
  <c r="AE6627" i="2"/>
  <c r="AE6628" i="2"/>
  <c r="AE6629" i="2"/>
  <c r="AE6630" i="2"/>
  <c r="AE6631" i="2"/>
  <c r="AE537" i="2"/>
  <c r="AE538" i="2"/>
  <c r="AE6632" i="2"/>
  <c r="AE6633" i="2"/>
  <c r="AE6634" i="2"/>
  <c r="AE6635" i="2"/>
  <c r="AE6636" i="2"/>
  <c r="AE6637" i="2"/>
  <c r="AE6638" i="2"/>
  <c r="AE6639" i="2"/>
  <c r="AE6640" i="2"/>
  <c r="AE6641" i="2"/>
  <c r="AE6642" i="2"/>
  <c r="AE6643" i="2"/>
  <c r="AE6644" i="2"/>
  <c r="AE6645" i="2"/>
  <c r="AE6646" i="2"/>
  <c r="AE539" i="2"/>
  <c r="AE540" i="2"/>
  <c r="AE6647" i="2"/>
  <c r="AE6648" i="2"/>
  <c r="AE6649" i="2"/>
  <c r="AE6650" i="2"/>
  <c r="AE6651" i="2"/>
  <c r="AE541" i="2"/>
  <c r="AE6652" i="2"/>
  <c r="AE6653" i="2"/>
  <c r="AE6654" i="2"/>
  <c r="AE6655" i="2"/>
  <c r="AE6656" i="2"/>
  <c r="AE6657" i="2"/>
  <c r="AE6658" i="2"/>
  <c r="AE6659" i="2"/>
  <c r="AE6660" i="2"/>
  <c r="AE6661" i="2"/>
  <c r="AE6662" i="2"/>
  <c r="AE542" i="2"/>
  <c r="AE6663" i="2"/>
  <c r="AE6664" i="2"/>
  <c r="AE6665" i="2"/>
  <c r="AE6666" i="2"/>
  <c r="AE6667" i="2"/>
  <c r="AE6668" i="2"/>
  <c r="AE543" i="2"/>
  <c r="AE6669" i="2"/>
  <c r="AE6670" i="2"/>
  <c r="AE6671" i="2"/>
  <c r="AE6672" i="2"/>
  <c r="AE6673" i="2"/>
  <c r="AE6674" i="2"/>
  <c r="AE6675" i="2"/>
  <c r="AE6676" i="2"/>
  <c r="AE544" i="2"/>
  <c r="AE6677" i="2"/>
  <c r="AE6678" i="2"/>
  <c r="AE6679" i="2"/>
  <c r="AE6680" i="2"/>
  <c r="AE6681" i="2"/>
  <c r="AE6682" i="2"/>
  <c r="AE6683" i="2"/>
  <c r="AE6684" i="2"/>
  <c r="AE6685" i="2"/>
  <c r="AE6686" i="2"/>
  <c r="AE6687" i="2"/>
  <c r="AE6688" i="2"/>
  <c r="AE6689" i="2"/>
  <c r="AE6690" i="2"/>
  <c r="AE6691" i="2"/>
  <c r="AE6692" i="2"/>
  <c r="AE6693" i="2"/>
  <c r="AE6694" i="2"/>
  <c r="AE6695" i="2"/>
  <c r="AE545" i="2"/>
  <c r="AE546" i="2"/>
  <c r="AE6696" i="2"/>
  <c r="AE6697" i="2"/>
  <c r="AE6698" i="2"/>
  <c r="AE6699" i="2"/>
  <c r="AE6700" i="2"/>
  <c r="AE6701" i="2"/>
  <c r="AE6702" i="2"/>
  <c r="AE6703" i="2"/>
  <c r="AE6704" i="2"/>
  <c r="AE6705" i="2"/>
  <c r="AE6706" i="2"/>
  <c r="AE6707" i="2"/>
  <c r="AE6708" i="2"/>
  <c r="AE6709" i="2"/>
  <c r="AE6710" i="2"/>
  <c r="AE6711" i="2"/>
  <c r="AE6712" i="2"/>
  <c r="AE6713" i="2"/>
  <c r="AE6714" i="2"/>
  <c r="AE6715" i="2"/>
  <c r="AE6716" i="2"/>
  <c r="AE6717" i="2"/>
  <c r="AE6718" i="2"/>
  <c r="AE6719" i="2"/>
  <c r="AE6720" i="2"/>
  <c r="AE6721" i="2"/>
  <c r="AE6722" i="2"/>
  <c r="AE6723" i="2"/>
  <c r="AE6724" i="2"/>
  <c r="AE547" i="2"/>
  <c r="AE6725" i="2"/>
  <c r="AE6726" i="2"/>
  <c r="AE6727" i="2"/>
  <c r="AE6728" i="2"/>
  <c r="AE6729" i="2"/>
  <c r="AE6730" i="2"/>
  <c r="AE6731" i="2"/>
  <c r="AE6732" i="2"/>
  <c r="AE6733" i="2"/>
  <c r="AE6734" i="2"/>
  <c r="AE548" i="2"/>
  <c r="AE549" i="2"/>
  <c r="AE6735" i="2"/>
  <c r="AE6736" i="2"/>
  <c r="AE6737" i="2"/>
  <c r="AE6738" i="2"/>
  <c r="AE6739" i="2"/>
  <c r="AE6740" i="2"/>
  <c r="AE6741" i="2"/>
  <c r="AE6742" i="2"/>
  <c r="AE6743" i="2"/>
  <c r="AE550" i="2"/>
  <c r="AE6744" i="2"/>
  <c r="AE6745" i="2"/>
  <c r="AE551" i="2"/>
  <c r="AE6746" i="2"/>
  <c r="AE6747" i="2"/>
  <c r="AE6748" i="2"/>
  <c r="AE6749" i="2"/>
  <c r="AE6750" i="2"/>
  <c r="AE6751" i="2"/>
  <c r="AE6752" i="2"/>
  <c r="AE552" i="2"/>
  <c r="AE6753" i="2"/>
  <c r="AE6754" i="2"/>
  <c r="AE6755" i="2"/>
  <c r="AE6756" i="2"/>
  <c r="AE553" i="2"/>
  <c r="AE6757" i="2"/>
  <c r="AE6758" i="2"/>
  <c r="AE6759" i="2"/>
  <c r="AE554" i="2"/>
  <c r="AE6760" i="2"/>
  <c r="AE6761" i="2"/>
  <c r="AE6762" i="2"/>
  <c r="AE6763" i="2"/>
  <c r="AE6764" i="2"/>
  <c r="AE6765" i="2"/>
  <c r="AE6766" i="2"/>
  <c r="AE6767" i="2"/>
  <c r="AE6768" i="2"/>
  <c r="AE6769" i="2"/>
  <c r="AE6770" i="2"/>
  <c r="AE6771" i="2"/>
  <c r="AE6772" i="2"/>
  <c r="AE555" i="2"/>
  <c r="AE6773" i="2"/>
  <c r="AE6774" i="2"/>
  <c r="AE6775" i="2"/>
  <c r="AE6776" i="2"/>
  <c r="AE6777" i="2"/>
  <c r="AE6778" i="2"/>
  <c r="AE6779" i="2"/>
  <c r="AE6780" i="2"/>
  <c r="AE6781" i="2"/>
  <c r="AE6782" i="2"/>
  <c r="AE6783" i="2"/>
  <c r="AE556" i="2"/>
  <c r="AE6784" i="2"/>
  <c r="AE6785" i="2"/>
  <c r="AE6786" i="2"/>
  <c r="AE6787" i="2"/>
  <c r="AE6788" i="2"/>
  <c r="AE6789" i="2"/>
  <c r="AE6790" i="2"/>
  <c r="AE6791" i="2"/>
  <c r="AE557" i="2"/>
  <c r="AE6792" i="2"/>
  <c r="AE6793" i="2"/>
  <c r="AE6794" i="2"/>
  <c r="AE6795" i="2"/>
  <c r="AE6796" i="2"/>
  <c r="AE6797" i="2"/>
  <c r="AE6798" i="2"/>
  <c r="AE6799" i="2"/>
  <c r="AE6800" i="2"/>
  <c r="AE6801" i="2"/>
  <c r="AE6802" i="2"/>
  <c r="AE6803" i="2"/>
  <c r="AE6804" i="2"/>
  <c r="AE6805" i="2"/>
  <c r="AE6806" i="2"/>
  <c r="AE6807" i="2"/>
  <c r="AE6808" i="2"/>
  <c r="AE6809" i="2"/>
  <c r="AE6810" i="2"/>
  <c r="AE6811" i="2"/>
  <c r="AE6812" i="2"/>
  <c r="AE6813" i="2"/>
  <c r="AE6814" i="2"/>
  <c r="AE6815" i="2"/>
  <c r="AE6816" i="2"/>
  <c r="AE6817" i="2"/>
  <c r="AE6818" i="2"/>
  <c r="AE6819" i="2"/>
  <c r="AE6820" i="2"/>
  <c r="AE6821" i="2"/>
  <c r="AE6822" i="2"/>
  <c r="AE6823" i="2"/>
  <c r="AE6824" i="2"/>
  <c r="AE6825" i="2"/>
  <c r="AE6826" i="2"/>
  <c r="AE6827" i="2"/>
  <c r="AE6828" i="2"/>
  <c r="AE6829" i="2"/>
  <c r="AE6830" i="2"/>
  <c r="AE6831" i="2"/>
  <c r="AE6832" i="2"/>
  <c r="AE6833" i="2"/>
  <c r="AE6834" i="2"/>
  <c r="AE6835" i="2"/>
  <c r="AE6836" i="2"/>
  <c r="AE6837" i="2"/>
  <c r="AE6838" i="2"/>
  <c r="AE6839" i="2"/>
  <c r="AE6840" i="2"/>
  <c r="AE6841" i="2"/>
  <c r="AE6842" i="2"/>
  <c r="AE6843" i="2"/>
  <c r="AE558" i="2"/>
  <c r="AE6844" i="2"/>
  <c r="AE6845" i="2"/>
  <c r="AE6846" i="2"/>
  <c r="AE6847" i="2"/>
  <c r="AE6848" i="2"/>
  <c r="AE6849" i="2"/>
  <c r="AE6850" i="2"/>
  <c r="AE6851" i="2"/>
  <c r="AE6852" i="2"/>
  <c r="AE6853" i="2"/>
  <c r="AE6854" i="2"/>
  <c r="AE6855" i="2"/>
  <c r="AE6856" i="2"/>
  <c r="AE6857" i="2"/>
  <c r="AE559" i="2"/>
  <c r="AE6858" i="2"/>
  <c r="AE560" i="2"/>
  <c r="AE6859" i="2"/>
  <c r="AE6860" i="2"/>
  <c r="AE6861" i="2"/>
  <c r="AE6862" i="2"/>
  <c r="AE6863" i="2"/>
  <c r="AE6864" i="2"/>
  <c r="AE561" i="2"/>
  <c r="AE6865" i="2"/>
  <c r="AE6866" i="2"/>
  <c r="AE6867" i="2"/>
  <c r="AE562" i="2"/>
  <c r="AE6868" i="2"/>
  <c r="AE6869" i="2"/>
  <c r="AE6870" i="2"/>
  <c r="AE6871" i="2"/>
  <c r="AE6872" i="2"/>
  <c r="AE6873" i="2"/>
  <c r="AE563" i="2"/>
  <c r="AE6874" i="2"/>
  <c r="AE564" i="2"/>
  <c r="AE565" i="2"/>
  <c r="AE6875" i="2"/>
  <c r="AE6876" i="2"/>
  <c r="AE6877" i="2"/>
  <c r="AE6878" i="2"/>
  <c r="AE6879" i="2"/>
  <c r="AE6880" i="2"/>
  <c r="AE6881" i="2"/>
  <c r="AE6882" i="2"/>
  <c r="AE6883" i="2"/>
  <c r="AE6884" i="2"/>
  <c r="AE6885" i="2"/>
  <c r="AE566" i="2"/>
  <c r="AE6886" i="2"/>
  <c r="AE6887" i="2"/>
  <c r="AE6888" i="2"/>
  <c r="AE6889" i="2"/>
  <c r="AE6890" i="2"/>
  <c r="AE6891" i="2"/>
  <c r="AE6892" i="2"/>
  <c r="AE6893" i="2"/>
  <c r="AE6894" i="2"/>
  <c r="AE567" i="2"/>
  <c r="AE6895" i="2"/>
  <c r="AE6896" i="2"/>
  <c r="AE6897" i="2"/>
  <c r="AE6898" i="2"/>
  <c r="AE6899" i="2"/>
  <c r="AE6900" i="2"/>
  <c r="AE6901" i="2"/>
  <c r="AE568" i="2"/>
  <c r="AE6902" i="2"/>
  <c r="AE6903" i="2"/>
  <c r="AE6904" i="2"/>
  <c r="AE6905" i="2"/>
  <c r="AE6906" i="2"/>
  <c r="AE6907" i="2"/>
  <c r="AE6908" i="2"/>
  <c r="AE6909" i="2"/>
  <c r="AE6910" i="2"/>
  <c r="AE569" i="2"/>
  <c r="AE6911" i="2"/>
  <c r="AE570" i="2"/>
  <c r="AE6912" i="2"/>
  <c r="AE6913" i="2"/>
  <c r="AE6914" i="2"/>
  <c r="AE571" i="2"/>
  <c r="AE6915" i="2"/>
  <c r="AE6916" i="2"/>
  <c r="AE6917" i="2"/>
  <c r="AE6918" i="2"/>
  <c r="AE6919" i="2"/>
  <c r="AE6920" i="2"/>
  <c r="AE6921" i="2"/>
  <c r="AE6922" i="2"/>
  <c r="AE6923" i="2"/>
  <c r="AE6924" i="2"/>
  <c r="AE6925" i="2"/>
  <c r="AE6926" i="2"/>
  <c r="AE6927" i="2"/>
  <c r="AE6928" i="2"/>
  <c r="AE6929" i="2"/>
  <c r="AE6930" i="2"/>
  <c r="AE6931" i="2"/>
  <c r="AE6932" i="2"/>
  <c r="AE6933" i="2"/>
  <c r="AE6934" i="2"/>
  <c r="AE6935" i="2"/>
  <c r="AE6936" i="2"/>
  <c r="AE6937" i="2"/>
  <c r="AE6938" i="2"/>
  <c r="AE6939" i="2"/>
  <c r="AE6940" i="2"/>
  <c r="AE572" i="2"/>
  <c r="AE6941" i="2"/>
  <c r="AE6942" i="2"/>
  <c r="AE573" i="2"/>
  <c r="AE574" i="2"/>
  <c r="AE6943" i="2"/>
  <c r="AE6944" i="2"/>
  <c r="AE6945" i="2"/>
  <c r="AE6946" i="2"/>
  <c r="AE6947" i="2"/>
  <c r="AE6948" i="2"/>
  <c r="AE6949" i="2"/>
  <c r="AE6950" i="2"/>
  <c r="AE6951" i="2"/>
  <c r="AE6952" i="2"/>
  <c r="AE575" i="2"/>
  <c r="AE6953" i="2"/>
  <c r="AE6954" i="2"/>
  <c r="AE6955" i="2"/>
  <c r="AE6956" i="2"/>
  <c r="AE6957" i="2"/>
  <c r="AE6958" i="2"/>
  <c r="AE6959" i="2"/>
  <c r="AE6960" i="2"/>
  <c r="AE6961" i="2"/>
  <c r="AE6962" i="2"/>
  <c r="AE576" i="2"/>
  <c r="AE6963" i="2"/>
  <c r="AE6964" i="2"/>
  <c r="AE6965" i="2"/>
  <c r="AE6966" i="2"/>
  <c r="AE6967" i="2"/>
  <c r="AE6968" i="2"/>
  <c r="AE6969" i="2"/>
  <c r="AE6970" i="2"/>
  <c r="AE577" i="2"/>
  <c r="AE6971" i="2"/>
  <c r="AE6972" i="2"/>
  <c r="AE6973" i="2"/>
  <c r="AE6974" i="2"/>
  <c r="AE6975" i="2"/>
  <c r="AE6976" i="2"/>
  <c r="AE6977" i="2"/>
  <c r="AE6978" i="2"/>
  <c r="AE6979" i="2"/>
  <c r="AE6980" i="2"/>
  <c r="AE6981" i="2"/>
  <c r="AE6982" i="2"/>
  <c r="AE6983" i="2"/>
  <c r="AE6984" i="2"/>
  <c r="AE6985" i="2"/>
  <c r="AE6986" i="2"/>
  <c r="AE6987" i="2"/>
  <c r="AE6988" i="2"/>
  <c r="AE6989" i="2"/>
  <c r="AE6990" i="2"/>
  <c r="AE6991" i="2"/>
  <c r="AE6992" i="2"/>
  <c r="AE578" i="2"/>
  <c r="AE6993" i="2"/>
  <c r="AE6994" i="2"/>
  <c r="AE6995" i="2"/>
  <c r="AE6996" i="2"/>
  <c r="AE6997" i="2"/>
  <c r="AE6998" i="2"/>
  <c r="AE6999" i="2"/>
  <c r="AE7000" i="2"/>
  <c r="AE7001" i="2"/>
  <c r="AE7002" i="2"/>
  <c r="AE7003" i="2"/>
  <c r="AE7004" i="2"/>
  <c r="AE7005" i="2"/>
  <c r="AE7006" i="2"/>
  <c r="AE7007" i="2"/>
  <c r="AE7008" i="2"/>
  <c r="AE7009" i="2"/>
  <c r="AE7010" i="2"/>
  <c r="AE7011" i="2"/>
  <c r="AE7012" i="2"/>
  <c r="AE7013" i="2"/>
  <c r="AE7014" i="2"/>
  <c r="AE7015" i="2"/>
  <c r="AE7016" i="2"/>
  <c r="AE579" i="2"/>
  <c r="AE7017" i="2"/>
  <c r="AE7018" i="2"/>
  <c r="AE7019" i="2"/>
  <c r="AE7020" i="2"/>
  <c r="AE7021" i="2"/>
  <c r="AE7022" i="2"/>
  <c r="AE580" i="2"/>
  <c r="AE581" i="2"/>
  <c r="AE7023" i="2"/>
  <c r="AE7024" i="2"/>
  <c r="AE7025" i="2"/>
  <c r="AE7026" i="2"/>
  <c r="AE7027" i="2"/>
  <c r="AE7028" i="2"/>
  <c r="AE7029" i="2"/>
  <c r="AE7030" i="2"/>
  <c r="AE7031" i="2"/>
  <c r="AE7032" i="2"/>
  <c r="AE7033" i="2"/>
  <c r="AE7034" i="2"/>
  <c r="AE7035" i="2"/>
  <c r="AE7036" i="2"/>
  <c r="AE7037" i="2"/>
  <c r="AE7038" i="2"/>
  <c r="AE7039" i="2"/>
  <c r="AE7040" i="2"/>
  <c r="AE7041" i="2"/>
  <c r="AE7042" i="2"/>
  <c r="AE7043" i="2"/>
  <c r="AE7044" i="2"/>
  <c r="AE7045" i="2"/>
  <c r="AE7046" i="2"/>
  <c r="AE7047" i="2"/>
  <c r="AE7048" i="2"/>
  <c r="AE7049" i="2"/>
  <c r="AE7050" i="2"/>
  <c r="AE7051" i="2"/>
  <c r="AE7052" i="2"/>
  <c r="AE7053" i="2"/>
  <c r="AE7054" i="2"/>
  <c r="AE7055" i="2"/>
  <c r="AE7056" i="2"/>
  <c r="AE582" i="2"/>
  <c r="AE7057" i="2"/>
  <c r="AE7058" i="2"/>
  <c r="AE7059" i="2"/>
  <c r="AE7060" i="2"/>
  <c r="AE583" i="2"/>
  <c r="AE7061" i="2"/>
  <c r="AE7062" i="2"/>
  <c r="AE7063" i="2"/>
  <c r="AE7064" i="2"/>
  <c r="AE7065" i="2"/>
  <c r="AE7066" i="2"/>
  <c r="AE7067" i="2"/>
  <c r="AE7068" i="2"/>
  <c r="AE7069" i="2"/>
  <c r="AE584" i="2"/>
  <c r="AE7070" i="2"/>
  <c r="AE7071" i="2"/>
  <c r="AE7072" i="2"/>
  <c r="AE7073" i="2"/>
  <c r="AE7074" i="2"/>
  <c r="AE7075" i="2"/>
  <c r="AE7076" i="2"/>
  <c r="AE7077" i="2"/>
  <c r="AE585" i="2"/>
  <c r="AE7078" i="2"/>
  <c r="AE7079" i="2"/>
  <c r="AE586" i="2"/>
  <c r="AE587" i="2"/>
  <c r="AE7080" i="2"/>
  <c r="AE7081" i="2"/>
  <c r="AE588" i="2"/>
  <c r="AE589" i="2"/>
  <c r="AE7082" i="2"/>
  <c r="AE7083" i="2"/>
  <c r="AE7084" i="2"/>
  <c r="AE7085" i="2"/>
  <c r="AE7086" i="2"/>
  <c r="AE7087" i="2"/>
  <c r="AE7088" i="2"/>
  <c r="AE7089" i="2"/>
  <c r="AE590" i="2"/>
  <c r="AE7090" i="2"/>
  <c r="AE7091" i="2"/>
  <c r="AE7092" i="2"/>
  <c r="AE7093" i="2"/>
  <c r="AE7094" i="2"/>
  <c r="AE591" i="2"/>
  <c r="AE7095" i="2"/>
  <c r="AE7096" i="2"/>
  <c r="AE7097" i="2"/>
  <c r="AE7098" i="2"/>
  <c r="AE7099" i="2"/>
  <c r="AE7100" i="2"/>
  <c r="AE7101" i="2"/>
  <c r="AE7102" i="2"/>
  <c r="AE7103" i="2"/>
  <c r="AE7104" i="2"/>
  <c r="AE7105" i="2"/>
  <c r="AE7106" i="2"/>
  <c r="AE592" i="2"/>
  <c r="AE7107" i="2"/>
  <c r="AE7108" i="2"/>
  <c r="AE7109" i="2"/>
  <c r="AE7110" i="2"/>
  <c r="AE7111" i="2"/>
  <c r="AE7112" i="2"/>
  <c r="AE593" i="2"/>
  <c r="AE7113" i="2"/>
  <c r="AE7114" i="2"/>
  <c r="AE7115" i="2"/>
  <c r="AE7116" i="2"/>
  <c r="AE7117" i="2"/>
  <c r="AE7118" i="2"/>
  <c r="AE7119" i="2"/>
  <c r="AE7120" i="2"/>
  <c r="AE7121" i="2"/>
  <c r="AE7122" i="2"/>
  <c r="AE7123" i="2"/>
  <c r="AE594" i="2"/>
  <c r="AE7124" i="2"/>
  <c r="AE7125" i="2"/>
  <c r="AE7126" i="2"/>
  <c r="AE7127" i="2"/>
  <c r="AE7128" i="2"/>
  <c r="AE7129" i="2"/>
  <c r="AE595" i="2"/>
  <c r="AE7130" i="2"/>
  <c r="AE7131" i="2"/>
  <c r="AE7132" i="2"/>
  <c r="AE7133" i="2"/>
  <c r="AE7134" i="2"/>
  <c r="AE7135" i="2"/>
  <c r="AE596" i="2"/>
  <c r="AE7136" i="2"/>
  <c r="AE7137" i="2"/>
  <c r="AE7138" i="2"/>
  <c r="AE7139" i="2"/>
  <c r="AE7140" i="2"/>
  <c r="AE7141" i="2"/>
  <c r="AE7142" i="2"/>
  <c r="AE7143" i="2"/>
  <c r="AE7144" i="2"/>
  <c r="AE7145" i="2"/>
  <c r="AE7146" i="2"/>
  <c r="AE7147" i="2"/>
  <c r="AE7148" i="2"/>
  <c r="AE7149" i="2"/>
  <c r="AE7150" i="2"/>
  <c r="AE7151" i="2"/>
  <c r="AE7152" i="2"/>
  <c r="AE7153" i="2"/>
  <c r="AE7154" i="2"/>
  <c r="AE7155" i="2"/>
  <c r="AE7156" i="2"/>
  <c r="AE7157" i="2"/>
  <c r="AE7158" i="2"/>
  <c r="AE7159" i="2"/>
  <c r="AE597" i="2"/>
  <c r="AE7160" i="2"/>
  <c r="AE7161" i="2"/>
  <c r="AE598" i="2"/>
  <c r="AE7162" i="2"/>
  <c r="AE7163" i="2"/>
  <c r="AE7164" i="2"/>
  <c r="AE7165" i="2"/>
  <c r="AE7166" i="2"/>
  <c r="AE7167" i="2"/>
  <c r="AE7168" i="2"/>
  <c r="AE7169" i="2"/>
  <c r="AE7170" i="2"/>
  <c r="AE7171" i="2"/>
  <c r="AE7172" i="2"/>
  <c r="AE7173" i="2"/>
  <c r="AE7174" i="2"/>
  <c r="AE7175" i="2"/>
  <c r="AE7176" i="2"/>
  <c r="AE7177" i="2"/>
  <c r="AE7178" i="2"/>
  <c r="AE7179" i="2"/>
  <c r="AE7180" i="2"/>
  <c r="AE7181" i="2"/>
  <c r="AE7182" i="2"/>
  <c r="AE7183" i="2"/>
  <c r="AE7184" i="2"/>
  <c r="AE599" i="2"/>
  <c r="AE7185" i="2"/>
  <c r="AE7186" i="2"/>
  <c r="AE7187" i="2"/>
  <c r="AE7188" i="2"/>
  <c r="AE7189" i="2"/>
  <c r="AE7190" i="2"/>
  <c r="AE600" i="2"/>
  <c r="AE7191" i="2"/>
  <c r="AE7192" i="2"/>
  <c r="AE7193" i="2"/>
  <c r="AE7194" i="2"/>
  <c r="AE7195" i="2"/>
  <c r="AE7196" i="2"/>
  <c r="AE7197" i="2"/>
  <c r="AE7198" i="2"/>
  <c r="AE7199" i="2"/>
  <c r="AE7200" i="2"/>
  <c r="AE7201" i="2"/>
  <c r="AE7202" i="2"/>
  <c r="AE7203" i="2"/>
  <c r="AE7204" i="2"/>
  <c r="AE7205" i="2"/>
  <c r="AE7206" i="2"/>
  <c r="AE7207" i="2"/>
  <c r="AE7208" i="2"/>
  <c r="AE7209" i="2"/>
  <c r="AE7210" i="2"/>
  <c r="AE7211" i="2"/>
  <c r="AE7212" i="2"/>
  <c r="AE601" i="2"/>
  <c r="AE7213" i="2"/>
  <c r="AE602" i="2"/>
  <c r="AE7214" i="2"/>
  <c r="AE7215" i="2"/>
  <c r="AE603" i="2"/>
  <c r="AE7216" i="2"/>
  <c r="AE7217" i="2"/>
  <c r="AE7218" i="2"/>
  <c r="AE7219" i="2"/>
  <c r="AE7220" i="2"/>
  <c r="AE7221" i="2"/>
  <c r="AE604" i="2"/>
  <c r="AE7222" i="2"/>
  <c r="AE7223" i="2"/>
  <c r="AE7224" i="2"/>
  <c r="AE605" i="2"/>
  <c r="AE7225" i="2"/>
  <c r="AE7226" i="2"/>
  <c r="AE7227" i="2"/>
  <c r="AE7228" i="2"/>
  <c r="AE7229" i="2"/>
  <c r="AE7230" i="2"/>
  <c r="AE7231" i="2"/>
  <c r="AE7232" i="2"/>
  <c r="AE7233" i="2"/>
  <c r="AE7234" i="2"/>
  <c r="AE606" i="2"/>
  <c r="AE7235" i="2"/>
  <c r="AE7236" i="2"/>
  <c r="AE7237" i="2"/>
  <c r="AE7238" i="2"/>
  <c r="AE7239" i="2"/>
  <c r="AE7240" i="2"/>
  <c r="AE7241" i="2"/>
  <c r="AE7242" i="2"/>
  <c r="AE7243" i="2"/>
  <c r="AE7244" i="2"/>
  <c r="AE7245" i="2"/>
  <c r="AE7246" i="2"/>
  <c r="AE7247" i="2"/>
  <c r="AE7248" i="2"/>
  <c r="AE7249" i="2"/>
  <c r="AE7250" i="2"/>
  <c r="AE7251" i="2"/>
  <c r="AE7252" i="2"/>
  <c r="AE7253" i="2"/>
  <c r="AE607" i="2"/>
  <c r="AE7254" i="2"/>
  <c r="AE7255" i="2"/>
  <c r="AE7256" i="2"/>
  <c r="AE7257" i="2"/>
  <c r="AE7258" i="2"/>
  <c r="AE608" i="2"/>
  <c r="AE7259" i="2"/>
  <c r="AE7260" i="2"/>
  <c r="AE609" i="2"/>
  <c r="AE7261" i="2"/>
  <c r="AE7262" i="2"/>
  <c r="AE7263" i="2"/>
  <c r="AE7264" i="2"/>
  <c r="AE7265" i="2"/>
  <c r="AE7266" i="2"/>
  <c r="AE7267" i="2"/>
  <c r="AE7268" i="2"/>
  <c r="AE7269" i="2"/>
  <c r="AE7270" i="2"/>
  <c r="AE7271" i="2"/>
  <c r="AE7272" i="2"/>
  <c r="AE7273" i="2"/>
  <c r="AE7274" i="2"/>
  <c r="AE7275" i="2"/>
  <c r="AE7276" i="2"/>
  <c r="AE7277" i="2"/>
  <c r="AE7278" i="2"/>
  <c r="AE7279" i="2"/>
  <c r="AE7280" i="2"/>
  <c r="AE7281" i="2"/>
  <c r="AE7282" i="2"/>
  <c r="AE7283" i="2"/>
  <c r="AE7284" i="2"/>
  <c r="AE610" i="2"/>
  <c r="AE7285" i="2"/>
  <c r="AE7286" i="2"/>
  <c r="AE7287" i="2"/>
  <c r="AE611" i="2"/>
  <c r="AE7288" i="2"/>
  <c r="AE7289" i="2"/>
  <c r="AE7290" i="2"/>
  <c r="AE7291" i="2"/>
  <c r="AE7292" i="2"/>
  <c r="AE7293" i="2"/>
  <c r="AE7294" i="2"/>
  <c r="AE7295" i="2"/>
  <c r="AE7296" i="2"/>
  <c r="AE7297" i="2"/>
  <c r="AE7298" i="2"/>
  <c r="AE7299" i="2"/>
  <c r="AE7300" i="2"/>
  <c r="AE7301" i="2"/>
  <c r="AE612" i="2"/>
  <c r="AE7302" i="2"/>
  <c r="AE7303" i="2"/>
  <c r="AE7304" i="2"/>
  <c r="AE7305" i="2"/>
  <c r="AE613" i="2"/>
  <c r="AE7306" i="2"/>
  <c r="AE7307" i="2"/>
  <c r="AE7308" i="2"/>
  <c r="AE7309" i="2"/>
  <c r="AE7310" i="2"/>
  <c r="AE7311" i="2"/>
  <c r="AE7312" i="2"/>
  <c r="AE614" i="2"/>
  <c r="AE7313" i="2"/>
  <c r="AE7314" i="2"/>
  <c r="AE7315" i="2"/>
  <c r="AE7316" i="2"/>
  <c r="AE7317" i="2"/>
  <c r="AE7318" i="2"/>
  <c r="AE7319" i="2"/>
  <c r="AE7320" i="2"/>
  <c r="AE7321" i="2"/>
  <c r="AE615" i="2"/>
  <c r="AE7322" i="2"/>
  <c r="AE7323" i="2"/>
  <c r="AE7324" i="2"/>
  <c r="AE7325" i="2"/>
  <c r="AE7326" i="2"/>
  <c r="AE7327" i="2"/>
  <c r="AE7328" i="2"/>
  <c r="AE616" i="2"/>
  <c r="AE7329" i="2"/>
  <c r="AE7330" i="2"/>
  <c r="AE7331" i="2"/>
  <c r="AE7332" i="2"/>
  <c r="AE7333" i="2"/>
  <c r="AE7334" i="2"/>
  <c r="AE7335" i="2"/>
  <c r="AE7336" i="2"/>
  <c r="AE7337" i="2"/>
  <c r="AE7338" i="2"/>
  <c r="AE7339" i="2"/>
  <c r="AE7340" i="2"/>
  <c r="AE7341" i="2"/>
  <c r="AE7342" i="2"/>
  <c r="AE7343" i="2"/>
  <c r="AE7344" i="2"/>
  <c r="AE7345" i="2"/>
  <c r="AE7346" i="2"/>
  <c r="AE617" i="2"/>
  <c r="AE7347" i="2"/>
  <c r="AE7348" i="2"/>
  <c r="AE618" i="2"/>
  <c r="AE7349" i="2"/>
  <c r="AE619" i="2"/>
  <c r="AE7350" i="2"/>
  <c r="AE7351" i="2"/>
  <c r="AE7352" i="2"/>
  <c r="AE7353" i="2"/>
  <c r="AE7354" i="2"/>
  <c r="AE7355" i="2"/>
  <c r="AE7356" i="2"/>
  <c r="AE7357" i="2"/>
  <c r="AE7358" i="2"/>
  <c r="AE7359" i="2"/>
  <c r="AE7360" i="2"/>
  <c r="AE7361" i="2"/>
  <c r="AE7362" i="2"/>
  <c r="AE7363" i="2"/>
  <c r="AE7364" i="2"/>
  <c r="AE7365" i="2"/>
  <c r="AE7366" i="2"/>
  <c r="AE7367" i="2"/>
  <c r="AE7368" i="2"/>
  <c r="AE7369" i="2"/>
  <c r="AE7370" i="2"/>
  <c r="AE7371" i="2"/>
  <c r="AE7372" i="2"/>
  <c r="AE7373" i="2"/>
  <c r="AE7374" i="2"/>
  <c r="AE7375" i="2"/>
  <c r="AE7376" i="2"/>
  <c r="AE7377" i="2"/>
  <c r="AE7378" i="2"/>
  <c r="AE7379" i="2"/>
  <c r="AE7380" i="2"/>
  <c r="AE7381" i="2"/>
  <c r="AE7382" i="2"/>
  <c r="AE7383" i="2"/>
  <c r="AE7384" i="2"/>
  <c r="AE7385" i="2"/>
  <c r="AE7386" i="2"/>
  <c r="AE7387" i="2"/>
  <c r="AE7388" i="2"/>
  <c r="AE7389" i="2"/>
  <c r="AE620" i="2"/>
  <c r="AE7390" i="2"/>
  <c r="AE7391" i="2"/>
  <c r="AE7392" i="2"/>
  <c r="AE7393" i="2"/>
  <c r="AE7394" i="2"/>
  <c r="AE7395" i="2"/>
  <c r="AE7396" i="2"/>
  <c r="AE7397" i="2"/>
  <c r="AE7398" i="2"/>
  <c r="AE7399" i="2"/>
  <c r="AE7400" i="2"/>
  <c r="AE7401" i="2"/>
  <c r="AE7402" i="2"/>
  <c r="AE621" i="2"/>
  <c r="AE7403" i="2"/>
  <c r="AE7404" i="2"/>
  <c r="AE7405" i="2"/>
  <c r="AE622" i="2"/>
  <c r="AE7406" i="2"/>
  <c r="AE7407" i="2"/>
  <c r="AE7408" i="2"/>
  <c r="AE7409" i="2"/>
  <c r="AE7410" i="2"/>
  <c r="AE7411" i="2"/>
  <c r="AE7412" i="2"/>
  <c r="AE7413" i="2"/>
  <c r="AE7414" i="2"/>
  <c r="AE7415" i="2"/>
  <c r="AE7416" i="2"/>
  <c r="AE7417" i="2"/>
  <c r="AE7418" i="2"/>
  <c r="AE7419" i="2"/>
  <c r="AE7420" i="2"/>
  <c r="AE7421" i="2"/>
  <c r="AE7422" i="2"/>
  <c r="AE7423" i="2"/>
  <c r="AE7424" i="2"/>
  <c r="AE7425" i="2"/>
  <c r="AE7426" i="2"/>
  <c r="AE7427" i="2"/>
  <c r="AE7428" i="2"/>
  <c r="AE7429" i="2"/>
  <c r="AE7430" i="2"/>
  <c r="AE7431" i="2"/>
  <c r="AE7432" i="2"/>
  <c r="AE7433" i="2"/>
  <c r="AE7434" i="2"/>
  <c r="AE7435" i="2"/>
  <c r="AE7436" i="2"/>
  <c r="AE7437" i="2"/>
  <c r="AE7438" i="2"/>
  <c r="AE7439" i="2"/>
  <c r="AE623" i="2"/>
  <c r="AE7440" i="2"/>
  <c r="AE7441" i="2"/>
  <c r="AE624" i="2"/>
  <c r="AE7442" i="2"/>
  <c r="AE7443" i="2"/>
  <c r="AE625" i="2"/>
  <c r="AE7444" i="2"/>
  <c r="AE7445" i="2"/>
  <c r="AE7446" i="2"/>
  <c r="AE7447" i="2"/>
  <c r="AE7448" i="2"/>
  <c r="AE7449" i="2"/>
  <c r="AE7450" i="2"/>
  <c r="AE7451" i="2"/>
  <c r="AE7452" i="2"/>
  <c r="AE7453" i="2"/>
  <c r="AE7454" i="2"/>
  <c r="AE7455" i="2"/>
  <c r="AE626" i="2"/>
  <c r="AE7456" i="2"/>
  <c r="AE7457" i="2"/>
  <c r="AE7458" i="2"/>
  <c r="AE627" i="2"/>
  <c r="AE7459" i="2"/>
  <c r="AE7460" i="2"/>
  <c r="AE7461" i="2"/>
  <c r="AE7462" i="2"/>
  <c r="AE7463" i="2"/>
  <c r="AE7464" i="2"/>
  <c r="AE7465" i="2"/>
  <c r="AE7466" i="2"/>
  <c r="AE7467" i="2"/>
  <c r="AE7468" i="2"/>
  <c r="AE628" i="2"/>
  <c r="AE7469" i="2"/>
  <c r="AE7470" i="2"/>
  <c r="AE7471" i="2"/>
  <c r="AE7472" i="2"/>
  <c r="AE7473" i="2"/>
  <c r="AE7474" i="2"/>
  <c r="AE629" i="2"/>
  <c r="AE630" i="2"/>
  <c r="AE7475" i="2"/>
  <c r="AE631" i="2"/>
  <c r="AE7476" i="2"/>
  <c r="AE7477" i="2"/>
  <c r="AE7478" i="2"/>
  <c r="AE7479" i="2"/>
  <c r="AE7480" i="2"/>
  <c r="AE7481" i="2"/>
  <c r="AE7482" i="2"/>
  <c r="AE7483" i="2"/>
  <c r="AE7484" i="2"/>
  <c r="AE7485" i="2"/>
  <c r="AE7486" i="2"/>
  <c r="AE7487" i="2"/>
  <c r="AE7488" i="2"/>
  <c r="AE7489" i="2"/>
  <c r="AE7490" i="2"/>
  <c r="AE7491" i="2"/>
  <c r="AE7492" i="2"/>
  <c r="AE7493" i="2"/>
  <c r="AE7494" i="2"/>
  <c r="AE7495" i="2"/>
  <c r="AE7496" i="2"/>
  <c r="AE7497" i="2"/>
  <c r="AE632" i="2"/>
  <c r="AE633" i="2"/>
  <c r="AE634" i="2"/>
  <c r="AE7498" i="2"/>
  <c r="AE7499" i="2"/>
  <c r="AE7500" i="2"/>
  <c r="AE7501" i="2"/>
  <c r="AE7502" i="2"/>
  <c r="AE7503" i="2"/>
  <c r="AE7504" i="2"/>
  <c r="AE7505" i="2"/>
  <c r="AE7506" i="2"/>
  <c r="AE7507" i="2"/>
  <c r="AE7508" i="2"/>
  <c r="AE7509" i="2"/>
  <c r="AE7510" i="2"/>
  <c r="AE635" i="2"/>
  <c r="AE7511" i="2"/>
  <c r="AE7512" i="2"/>
  <c r="AE7513" i="2"/>
  <c r="AE7514" i="2"/>
  <c r="AE7515" i="2"/>
  <c r="AE7516" i="2"/>
  <c r="AE7517" i="2"/>
  <c r="AE7518" i="2"/>
  <c r="AE7519" i="2"/>
  <c r="AE7520" i="2"/>
  <c r="AE7521" i="2"/>
  <c r="AE7522" i="2"/>
  <c r="AE7523" i="2"/>
  <c r="AE7524" i="2"/>
  <c r="AE7525" i="2"/>
  <c r="AE7526" i="2"/>
  <c r="AE7527" i="2"/>
  <c r="AE7528" i="2"/>
  <c r="AE7529" i="2"/>
  <c r="AE7530" i="2"/>
  <c r="AE7531" i="2"/>
  <c r="AE636" i="2"/>
  <c r="AE7532" i="2"/>
  <c r="AE7533" i="2"/>
  <c r="AE7534" i="2"/>
  <c r="AE7535" i="2"/>
  <c r="AE7536" i="2"/>
  <c r="AE7537" i="2"/>
  <c r="AE7538" i="2"/>
  <c r="AE7539" i="2"/>
  <c r="AE7540" i="2"/>
  <c r="AE7541" i="2"/>
  <c r="AE637" i="2"/>
  <c r="AE7542" i="2"/>
  <c r="AE7543" i="2"/>
  <c r="AE7544" i="2"/>
  <c r="AE638" i="2"/>
  <c r="AE7545" i="2"/>
  <c r="AE7546" i="2"/>
  <c r="AE7547" i="2"/>
  <c r="AE7548" i="2"/>
  <c r="AE639" i="2"/>
  <c r="AE7549" i="2"/>
  <c r="AE7550" i="2"/>
  <c r="AE7551" i="2"/>
  <c r="AE7552" i="2"/>
  <c r="AE7553" i="2"/>
  <c r="AE7554" i="2"/>
  <c r="AE7555" i="2"/>
  <c r="AE7556" i="2"/>
  <c r="AE7557" i="2"/>
  <c r="AE7558" i="2"/>
  <c r="AE7559" i="2"/>
  <c r="AE7560" i="2"/>
  <c r="AE7561" i="2"/>
  <c r="AE7562" i="2"/>
  <c r="AE7563" i="2"/>
  <c r="AE7564" i="2"/>
  <c r="AE7565" i="2"/>
  <c r="AE640" i="2"/>
  <c r="AE7566" i="2"/>
  <c r="AE7567" i="2"/>
  <c r="AE7568" i="2"/>
  <c r="AE7569" i="2"/>
  <c r="AE7570" i="2"/>
  <c r="AE7571" i="2"/>
  <c r="AE7572" i="2"/>
  <c r="AE7573" i="2"/>
  <c r="AE7574" i="2"/>
  <c r="AE7575" i="2"/>
  <c r="AE7576" i="2"/>
  <c r="AE7577" i="2"/>
  <c r="AE7578" i="2"/>
  <c r="AE641" i="2"/>
  <c r="AE7579" i="2"/>
  <c r="AE7580" i="2"/>
  <c r="AE642" i="2"/>
  <c r="AE7581" i="2"/>
  <c r="AE7582" i="2"/>
  <c r="AE7583" i="2"/>
  <c r="AE7584" i="2"/>
  <c r="AE7585" i="2"/>
  <c r="AE7586" i="2"/>
  <c r="AE643" i="2"/>
  <c r="AE7587" i="2"/>
  <c r="AE7588" i="2"/>
  <c r="AE7589" i="2"/>
  <c r="AE7590" i="2"/>
  <c r="AE7591" i="2"/>
  <c r="AE7592" i="2"/>
  <c r="AE7593" i="2"/>
  <c r="AE7594" i="2"/>
  <c r="AE7595" i="2"/>
  <c r="AE7596" i="2"/>
  <c r="AE7597" i="2"/>
  <c r="AE7598" i="2"/>
  <c r="AE7599" i="2"/>
  <c r="AE7600" i="2"/>
  <c r="AE7601" i="2"/>
  <c r="AE7602" i="2"/>
  <c r="AE7603" i="2"/>
  <c r="AE7604" i="2"/>
  <c r="AE7605" i="2"/>
  <c r="AE7606" i="2"/>
  <c r="AE7607" i="2"/>
  <c r="AE644" i="2"/>
  <c r="AE7608" i="2"/>
  <c r="AE645" i="2"/>
  <c r="AE7609" i="2"/>
  <c r="AE7610" i="2"/>
  <c r="AE7611" i="2"/>
  <c r="AE7612" i="2"/>
  <c r="AE646" i="2"/>
  <c r="AE7613" i="2"/>
  <c r="AE647" i="2"/>
  <c r="AE7614" i="2"/>
  <c r="AE648" i="2"/>
  <c r="AE7615" i="2"/>
  <c r="AE7616" i="2"/>
  <c r="AE7617" i="2"/>
  <c r="AE7618" i="2"/>
  <c r="AE7619" i="2"/>
  <c r="AE649" i="2"/>
  <c r="AE7620" i="2"/>
  <c r="AE7621" i="2"/>
  <c r="AE7622" i="2"/>
  <c r="AE7623" i="2"/>
  <c r="AE7624" i="2"/>
  <c r="AE7625" i="2"/>
  <c r="AE7626" i="2"/>
  <c r="AE7627" i="2"/>
  <c r="AE650" i="2"/>
  <c r="AE651" i="2"/>
  <c r="AE7628" i="2"/>
  <c r="AE652" i="2"/>
  <c r="AE7629" i="2"/>
  <c r="AE7630" i="2"/>
  <c r="AE7631" i="2"/>
  <c r="AE7632" i="2"/>
  <c r="AE653" i="2"/>
  <c r="AE7633" i="2"/>
  <c r="AE7634" i="2"/>
  <c r="AE7635" i="2"/>
  <c r="AE7636" i="2"/>
  <c r="AE7637" i="2"/>
  <c r="AE7638" i="2"/>
  <c r="AE654" i="2"/>
  <c r="AE7639" i="2"/>
  <c r="AE7640" i="2"/>
  <c r="AE7641" i="2"/>
  <c r="AE7642" i="2"/>
  <c r="AE7643" i="2"/>
  <c r="AE7644" i="2"/>
  <c r="AE7645" i="2"/>
  <c r="AE7646" i="2"/>
  <c r="AE7647" i="2"/>
  <c r="AE7648" i="2"/>
  <c r="AE7649" i="2"/>
  <c r="AE7650" i="2"/>
  <c r="AE7651" i="2"/>
  <c r="AE7652" i="2"/>
  <c r="AE7653" i="2"/>
  <c r="AE7654" i="2"/>
  <c r="AE7655" i="2"/>
  <c r="AE7656" i="2"/>
  <c r="AE7657" i="2"/>
  <c r="AE7658" i="2"/>
  <c r="AE655" i="2"/>
  <c r="AE7659" i="2"/>
  <c r="AE7660" i="2"/>
  <c r="AE7661" i="2"/>
  <c r="AE7662" i="2"/>
  <c r="AE7663" i="2"/>
  <c r="AE7664" i="2"/>
  <c r="AE656" i="2"/>
  <c r="AE7665" i="2"/>
  <c r="AE657" i="2"/>
  <c r="AE7666" i="2"/>
  <c r="AE7667" i="2"/>
  <c r="AE7668" i="2"/>
  <c r="AE7669" i="2"/>
  <c r="AE7670" i="2"/>
  <c r="AE658" i="2"/>
  <c r="AE659" i="2"/>
  <c r="AE7671" i="2"/>
  <c r="AE7672" i="2"/>
  <c r="AE7673" i="2"/>
  <c r="AE7674" i="2"/>
  <c r="AE7675" i="2"/>
  <c r="AE7676" i="2"/>
  <c r="AE7677" i="2"/>
  <c r="AE7678" i="2"/>
  <c r="AE7679" i="2"/>
  <c r="AE7680" i="2"/>
  <c r="AE7681" i="2"/>
  <c r="AE7682" i="2"/>
  <c r="AE660" i="2"/>
  <c r="AE7683" i="2"/>
  <c r="AE7684" i="2"/>
  <c r="AE7685" i="2"/>
  <c r="AE7686" i="2"/>
  <c r="AE7687" i="2"/>
  <c r="AE7688" i="2"/>
  <c r="AE7689" i="2"/>
  <c r="AE7690" i="2"/>
  <c r="AE7691" i="2"/>
  <c r="AE7692" i="2"/>
  <c r="AE7693" i="2"/>
  <c r="AE7694" i="2"/>
  <c r="AE7695" i="2"/>
  <c r="AE7696" i="2"/>
  <c r="AE7697" i="2"/>
  <c r="AE7698" i="2"/>
  <c r="AE7699" i="2"/>
  <c r="AE661" i="2"/>
  <c r="AE7700" i="2"/>
  <c r="AE7701" i="2"/>
  <c r="AE7702" i="2"/>
  <c r="AE7703" i="2"/>
  <c r="AE7704" i="2"/>
  <c r="AE7705" i="2"/>
  <c r="AE7706" i="2"/>
  <c r="AE7707" i="2"/>
  <c r="AE7708" i="2"/>
  <c r="AE7709" i="2"/>
  <c r="AE7710" i="2"/>
  <c r="AE7711" i="2"/>
  <c r="AE7712" i="2"/>
  <c r="AE662" i="2"/>
  <c r="AE7713" i="2"/>
  <c r="AE7714" i="2"/>
  <c r="AE7715" i="2"/>
  <c r="AE7716" i="2"/>
  <c r="AE663" i="2"/>
  <c r="AE7717" i="2"/>
  <c r="AE7718" i="2"/>
  <c r="AE7719" i="2"/>
  <c r="AE7720" i="2"/>
  <c r="AE7721" i="2"/>
  <c r="AE7722" i="2"/>
  <c r="AE7723" i="2"/>
  <c r="AE7724" i="2"/>
  <c r="AE7725" i="2"/>
  <c r="AE7726" i="2"/>
  <c r="AE664" i="2"/>
  <c r="AE7727" i="2"/>
  <c r="AE7728" i="2"/>
  <c r="AE665" i="2"/>
  <c r="AE7729" i="2"/>
  <c r="AE7730" i="2"/>
  <c r="AE7731" i="2"/>
  <c r="AE7732" i="2"/>
  <c r="AE7733" i="2"/>
  <c r="AE7734" i="2"/>
  <c r="AE7735" i="2"/>
  <c r="AE7736" i="2"/>
  <c r="AE7737" i="2"/>
  <c r="AE7738" i="2"/>
  <c r="AE7739" i="2"/>
  <c r="AE7740" i="2"/>
  <c r="AE7741" i="2"/>
  <c r="AE7742" i="2"/>
  <c r="AE7743" i="2"/>
  <c r="AE7744" i="2"/>
  <c r="AE7745" i="2"/>
  <c r="AE7746" i="2"/>
  <c r="AE666" i="2"/>
  <c r="AE7747" i="2"/>
  <c r="AE667" i="2"/>
  <c r="AE7748" i="2"/>
  <c r="AE7749" i="2"/>
  <c r="AE7750" i="2"/>
  <c r="AE7751" i="2"/>
  <c r="AE7752" i="2"/>
  <c r="AE668" i="2"/>
  <c r="AE7753" i="2"/>
  <c r="AE7754" i="2"/>
  <c r="AE7755" i="2"/>
  <c r="AE7756" i="2"/>
  <c r="AE7757" i="2"/>
  <c r="AE7758" i="2"/>
  <c r="AE7759" i="2"/>
  <c r="AE7760" i="2"/>
  <c r="AE7761" i="2"/>
  <c r="AE7762" i="2"/>
  <c r="AE7763" i="2"/>
  <c r="AE7764" i="2"/>
  <c r="AE7765" i="2"/>
  <c r="AE7766" i="2"/>
  <c r="AE7767" i="2"/>
  <c r="AE7768" i="2"/>
  <c r="AE7769" i="2"/>
  <c r="AE7770" i="2"/>
  <c r="AE7771" i="2"/>
  <c r="AE7772" i="2"/>
  <c r="AE669" i="2"/>
  <c r="AE7773" i="2"/>
  <c r="AE7774" i="2"/>
  <c r="AE7775" i="2"/>
  <c r="AE7776" i="2"/>
  <c r="AE670" i="2"/>
  <c r="AE7777" i="2"/>
  <c r="AE671" i="2"/>
  <c r="AE672" i="2"/>
  <c r="AE7778" i="2"/>
  <c r="AE7779" i="2"/>
  <c r="AE7780" i="2"/>
  <c r="AE7781" i="2"/>
  <c r="AE7782" i="2"/>
  <c r="AE7783" i="2"/>
  <c r="AE7784" i="2"/>
  <c r="AE7785" i="2"/>
  <c r="AE7786" i="2"/>
  <c r="AE7787" i="2"/>
  <c r="AE7788" i="2"/>
  <c r="AE7789" i="2"/>
  <c r="AE7790" i="2"/>
  <c r="AE7791" i="2"/>
  <c r="AE7792" i="2"/>
  <c r="AE7793" i="2"/>
  <c r="AE7794" i="2"/>
  <c r="AE7795" i="2"/>
  <c r="AE7796" i="2"/>
  <c r="AE673" i="2"/>
  <c r="AE7797" i="2"/>
  <c r="AE7798" i="2"/>
  <c r="AE7799" i="2"/>
  <c r="AE7800" i="2"/>
  <c r="AE7801" i="2"/>
  <c r="AE7802" i="2"/>
  <c r="AE7803" i="2"/>
  <c r="AE7804" i="2"/>
  <c r="AE7805" i="2"/>
  <c r="AE674" i="2"/>
  <c r="AE7806" i="2"/>
  <c r="AE7807" i="2"/>
  <c r="AE7808" i="2"/>
  <c r="AE7809" i="2"/>
  <c r="AE7810" i="2"/>
  <c r="AE7811" i="2"/>
  <c r="AE7812" i="2"/>
  <c r="AE7813" i="2"/>
  <c r="AE675" i="2"/>
  <c r="AE7814" i="2"/>
  <c r="AE7815" i="2"/>
  <c r="AE7816" i="2"/>
  <c r="AE7817" i="2"/>
  <c r="AE7818" i="2"/>
  <c r="AE7819" i="2"/>
  <c r="AE7820" i="2"/>
  <c r="AE7821" i="2"/>
  <c r="AE7822" i="2"/>
  <c r="AE7823" i="2"/>
  <c r="AE7824" i="2"/>
  <c r="AE7825" i="2"/>
  <c r="AE7826" i="2"/>
  <c r="AE7827" i="2"/>
  <c r="AE7828" i="2"/>
  <c r="AE7829" i="2"/>
  <c r="AE7830" i="2"/>
  <c r="AE7831" i="2"/>
  <c r="AE676" i="2"/>
  <c r="AE7832" i="2"/>
  <c r="AE7833" i="2"/>
  <c r="AE7834" i="2"/>
  <c r="AE7835" i="2"/>
  <c r="AE7836" i="2"/>
  <c r="AE7837" i="2"/>
  <c r="AE7838" i="2"/>
  <c r="AE7839" i="2"/>
  <c r="AE7840" i="2"/>
  <c r="AE7841" i="2"/>
  <c r="AE7842" i="2"/>
  <c r="AE7843" i="2"/>
  <c r="AE7844" i="2"/>
  <c r="AE7845" i="2"/>
  <c r="AE7846" i="2"/>
  <c r="AE7847" i="2"/>
  <c r="AE7848" i="2"/>
  <c r="AE7849" i="2"/>
  <c r="AE7850" i="2"/>
  <c r="AE7851" i="2"/>
  <c r="AE677" i="2"/>
  <c r="AE7852" i="2"/>
  <c r="AE678" i="2"/>
  <c r="AE679" i="2"/>
  <c r="AE7853" i="2"/>
  <c r="AE7854" i="2"/>
  <c r="AE7855" i="2"/>
  <c r="AE7856" i="2"/>
  <c r="AE7857" i="2"/>
  <c r="AE7858" i="2"/>
  <c r="AE7859" i="2"/>
  <c r="AE7860" i="2"/>
  <c r="AE7861" i="2"/>
  <c r="AE7862" i="2"/>
  <c r="AE7863" i="2"/>
  <c r="AE680" i="2"/>
  <c r="AE7864" i="2"/>
  <c r="AE7865" i="2"/>
  <c r="AE7866" i="2"/>
  <c r="AE681" i="2"/>
  <c r="AE7867" i="2"/>
  <c r="AE7868" i="2"/>
  <c r="AE7869" i="2"/>
  <c r="AE7870" i="2"/>
  <c r="AE7871" i="2"/>
  <c r="AE7872" i="2"/>
  <c r="AE7873" i="2"/>
  <c r="AE7874" i="2"/>
  <c r="AE7875" i="2"/>
  <c r="AE7876" i="2"/>
  <c r="AE7877" i="2"/>
  <c r="AE7878" i="2"/>
  <c r="AE682" i="2"/>
  <c r="AE7879" i="2"/>
  <c r="AE7880" i="2"/>
  <c r="AE7881" i="2"/>
  <c r="AE7882" i="2"/>
  <c r="AE7883" i="2"/>
  <c r="AE7884" i="2"/>
  <c r="AE7885" i="2"/>
  <c r="AE7886" i="2"/>
  <c r="AE7887" i="2"/>
  <c r="AE7888" i="2"/>
  <c r="AE7889" i="2"/>
  <c r="AE7890" i="2"/>
  <c r="AE7891" i="2"/>
  <c r="AE7892" i="2"/>
  <c r="AE7893" i="2"/>
  <c r="AE7894" i="2"/>
  <c r="AE7895" i="2"/>
  <c r="AE7896" i="2"/>
  <c r="AE7897" i="2"/>
  <c r="AE7898" i="2"/>
  <c r="AE7899" i="2"/>
  <c r="AE790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09124A-C54A-448B-AD50-6214C0271138}" keepAlive="1" name="Query - Zudio_sales_data" description="Connection to the 'Zudio_sales_data' query in the workbook." type="5" refreshedVersion="8" background="1" saveData="1">
    <dbPr connection="Provider=Microsoft.Mashup.OleDb.1;Data Source=$Workbook$;Location=Zudio_sales_data;Extended Properties=&quot;&quot;" command="SELECT * FROM [Zudio_sales_data]"/>
  </connection>
</connections>
</file>

<file path=xl/sharedStrings.xml><?xml version="1.0" encoding="utf-8"?>
<sst xmlns="http://schemas.openxmlformats.org/spreadsheetml/2006/main" count="101819" uniqueCount="14598">
  <si>
    <t>State</t>
  </si>
  <si>
    <t>City</t>
  </si>
  <si>
    <t>Category</t>
  </si>
  <si>
    <t>Clothing Type</t>
  </si>
  <si>
    <t>Store Number</t>
  </si>
  <si>
    <t>Postal Code</t>
  </si>
  <si>
    <t>Store Type</t>
  </si>
  <si>
    <t>Store Open Date</t>
  </si>
  <si>
    <t>Selling Area Size (sq ft)</t>
  </si>
  <si>
    <t>Store Manager</t>
  </si>
  <si>
    <t>Manager ID</t>
  </si>
  <si>
    <t>opening time(am)</t>
  </si>
  <si>
    <t>closing time(pm)</t>
  </si>
  <si>
    <t>Staff Count</t>
  </si>
  <si>
    <t>Parking Availability</t>
  </si>
  <si>
    <t>Security Features</t>
  </si>
  <si>
    <t>Order ID</t>
  </si>
  <si>
    <t>Order Date</t>
  </si>
  <si>
    <t>Month</t>
  </si>
  <si>
    <t>Customer ID</t>
  </si>
  <si>
    <t>Customer Name</t>
  </si>
  <si>
    <t>Product ID</t>
  </si>
  <si>
    <t>Price</t>
  </si>
  <si>
    <t>Quantity</t>
  </si>
  <si>
    <t>Sales Profit</t>
  </si>
  <si>
    <t>Operating hour</t>
  </si>
  <si>
    <t>Karnataka</t>
  </si>
  <si>
    <t>Jalna</t>
  </si>
  <si>
    <t>Women</t>
  </si>
  <si>
    <t>Dresses</t>
  </si>
  <si>
    <t>Owned</t>
  </si>
  <si>
    <t>Lori Hill</t>
  </si>
  <si>
    <t>M77</t>
  </si>
  <si>
    <t>Not Available</t>
  </si>
  <si>
    <t>Alarm</t>
  </si>
  <si>
    <t>November</t>
  </si>
  <si>
    <t>Michele Ochoa</t>
  </si>
  <si>
    <t>Gujarat</t>
  </si>
  <si>
    <t>Patna</t>
  </si>
  <si>
    <t>Kids</t>
  </si>
  <si>
    <t>Skirts</t>
  </si>
  <si>
    <t>Deborah Jackson</t>
  </si>
  <si>
    <t>M89</t>
  </si>
  <si>
    <t>June</t>
  </si>
  <si>
    <t>Daniel Jimenez</t>
  </si>
  <si>
    <t>Uttar Pradesh</t>
  </si>
  <si>
    <t>Kolkata</t>
  </si>
  <si>
    <t>Men</t>
  </si>
  <si>
    <t>Hoodies</t>
  </si>
  <si>
    <t>Rented</t>
  </si>
  <si>
    <t>Adam Anderson</t>
  </si>
  <si>
    <t>M71</t>
  </si>
  <si>
    <t>CCTV</t>
  </si>
  <si>
    <t>August</t>
  </si>
  <si>
    <t>Steven Davis</t>
  </si>
  <si>
    <t>West Bengal</t>
  </si>
  <si>
    <t>Anthony Smith</t>
  </si>
  <si>
    <t>M40</t>
  </si>
  <si>
    <t>March</t>
  </si>
  <si>
    <t>Guwahati</t>
  </si>
  <si>
    <t>Matthew Romero</t>
  </si>
  <si>
    <t>M24</t>
  </si>
  <si>
    <t>CCTV, Alarm</t>
  </si>
  <si>
    <t>April</t>
  </si>
  <si>
    <t>Victor Arnold</t>
  </si>
  <si>
    <t>Nashik</t>
  </si>
  <si>
    <t>Jackets</t>
  </si>
  <si>
    <t>Chelsea Hill</t>
  </si>
  <si>
    <t>M14</t>
  </si>
  <si>
    <t>Available</t>
  </si>
  <si>
    <t>James Bennett</t>
  </si>
  <si>
    <t>Maharashtra</t>
  </si>
  <si>
    <t>Lucknow</t>
  </si>
  <si>
    <t>Martin Hernandez</t>
  </si>
  <si>
    <t>M91</t>
  </si>
  <si>
    <t>Benjamin Barrett</t>
  </si>
  <si>
    <t>Hyderabad</t>
  </si>
  <si>
    <t>Tops</t>
  </si>
  <si>
    <t>Denise Molina</t>
  </si>
  <si>
    <t>M54</t>
  </si>
  <si>
    <t>Matthew Cervantes</t>
  </si>
  <si>
    <t>Ahmedabad</t>
  </si>
  <si>
    <t>Shoes</t>
  </si>
  <si>
    <t>Curtis Henson</t>
  </si>
  <si>
    <t>M87</t>
  </si>
  <si>
    <t>January</t>
  </si>
  <si>
    <t>Shelley Lopez</t>
  </si>
  <si>
    <t>Jeans</t>
  </si>
  <si>
    <t>Danielle Ballard</t>
  </si>
  <si>
    <t>M82</t>
  </si>
  <si>
    <t>None</t>
  </si>
  <si>
    <t>February</t>
  </si>
  <si>
    <t>Brandon Sampson</t>
  </si>
  <si>
    <t>Lori Morris</t>
  </si>
  <si>
    <t>M39</t>
  </si>
  <si>
    <t>July</t>
  </si>
  <si>
    <t>Melissa Rowland</t>
  </si>
  <si>
    <t>Brian Ruiz</t>
  </si>
  <si>
    <t>M31</t>
  </si>
  <si>
    <t>Thomas Lin</t>
  </si>
  <si>
    <t>Faridabad</t>
  </si>
  <si>
    <t>Pants</t>
  </si>
  <si>
    <t>Elizabeth Walker</t>
  </si>
  <si>
    <t>M18</t>
  </si>
  <si>
    <t>May</t>
  </si>
  <si>
    <t>Bruce Leonard</t>
  </si>
  <si>
    <t>Noida</t>
  </si>
  <si>
    <t>Donald Walker</t>
  </si>
  <si>
    <t>M11</t>
  </si>
  <si>
    <t>Tracey Barnes</t>
  </si>
  <si>
    <t>Tamil Nadu</t>
  </si>
  <si>
    <t>Madurai</t>
  </si>
  <si>
    <t>Sweaters</t>
  </si>
  <si>
    <t>Emily Whitehead</t>
  </si>
  <si>
    <t>M56</t>
  </si>
  <si>
    <t>October</t>
  </si>
  <si>
    <t>Cindy Ramirez</t>
  </si>
  <si>
    <t>Rajasthan</t>
  </si>
  <si>
    <t>Heather Pollard</t>
  </si>
  <si>
    <t>M96</t>
  </si>
  <si>
    <t>Courtney Morris</t>
  </si>
  <si>
    <t>Chhattisgarh</t>
  </si>
  <si>
    <t>Donna Cantrell</t>
  </si>
  <si>
    <t>M86</t>
  </si>
  <si>
    <t>Sean Taylor</t>
  </si>
  <si>
    <t>Bengaluru</t>
  </si>
  <si>
    <t>Sandra Burns</t>
  </si>
  <si>
    <t>M75</t>
  </si>
  <si>
    <t>Shannon Kelly</t>
  </si>
  <si>
    <t>T-shirts</t>
  </si>
  <si>
    <t>M84</t>
  </si>
  <si>
    <t>September</t>
  </si>
  <si>
    <t>Agra</t>
  </si>
  <si>
    <t>Jason Parrish</t>
  </si>
  <si>
    <t>Mark Perkins</t>
  </si>
  <si>
    <t>Thane</t>
  </si>
  <si>
    <t>Paul Garrett</t>
  </si>
  <si>
    <t>M50</t>
  </si>
  <si>
    <t>Aaron Lewis</t>
  </si>
  <si>
    <t>Delhi</t>
  </si>
  <si>
    <t>M19</t>
  </si>
  <si>
    <t>Catherine Peters</t>
  </si>
  <si>
    <t>M58</t>
  </si>
  <si>
    <t>Shannon Jarvis</t>
  </si>
  <si>
    <t>Diane Johnson</t>
  </si>
  <si>
    <t>M38</t>
  </si>
  <si>
    <t>Andre Fuentes</t>
  </si>
  <si>
    <t>Elizabeth Castillo</t>
  </si>
  <si>
    <t>M33</t>
  </si>
  <si>
    <t>Kelly Braun</t>
  </si>
  <si>
    <t>Donald Horton</t>
  </si>
  <si>
    <t>M27</t>
  </si>
  <si>
    <t>Donna Rodriguez</t>
  </si>
  <si>
    <t>Chandigarh</t>
  </si>
  <si>
    <t>Daniel Marshall</t>
  </si>
  <si>
    <t>M59</t>
  </si>
  <si>
    <t>Michelle Torres</t>
  </si>
  <si>
    <t>Ranchi</t>
  </si>
  <si>
    <t>Marc Taylor</t>
  </si>
  <si>
    <t>Angela Buckley</t>
  </si>
  <si>
    <t>Julia Pruitt</t>
  </si>
  <si>
    <t>M5</t>
  </si>
  <si>
    <t>Monica Meyer</t>
  </si>
  <si>
    <t>Mysuru</t>
  </si>
  <si>
    <t>Eddie Ramirez</t>
  </si>
  <si>
    <t>M67</t>
  </si>
  <si>
    <t>Larry West</t>
  </si>
  <si>
    <t>Courtney White</t>
  </si>
  <si>
    <t>M95</t>
  </si>
  <si>
    <t>Morgan Gonzales</t>
  </si>
  <si>
    <t>Vadodara</t>
  </si>
  <si>
    <t>Tammy Lopez</t>
  </si>
  <si>
    <t>M47</t>
  </si>
  <si>
    <t>Timothy Jackson</t>
  </si>
  <si>
    <t>Jammu</t>
  </si>
  <si>
    <t>Jonathan Mack</t>
  </si>
  <si>
    <t>M45</t>
  </si>
  <si>
    <t>December</t>
  </si>
  <si>
    <t>Rachel Bass</t>
  </si>
  <si>
    <t>Varanasi</t>
  </si>
  <si>
    <t>Andrew James</t>
  </si>
  <si>
    <t>M35</t>
  </si>
  <si>
    <t>Connie Cox</t>
  </si>
  <si>
    <t>Visakhapatnam</t>
  </si>
  <si>
    <t>Matthew Clark MD</t>
  </si>
  <si>
    <t>M22</t>
  </si>
  <si>
    <t>Corey Nichols</t>
  </si>
  <si>
    <t>Bhopal</t>
  </si>
  <si>
    <t>Christopher Chambers</t>
  </si>
  <si>
    <t>M55</t>
  </si>
  <si>
    <t>Elizabeth Martin</t>
  </si>
  <si>
    <t>Dawn Perez</t>
  </si>
  <si>
    <t>M80</t>
  </si>
  <si>
    <t>Christopher Burns MD</t>
  </si>
  <si>
    <t>Nathan Martinez</t>
  </si>
  <si>
    <t>M41</t>
  </si>
  <si>
    <t>Andrew Ferguson</t>
  </si>
  <si>
    <t>Indore</t>
  </si>
  <si>
    <t>Erin Conner</t>
  </si>
  <si>
    <t>M44</t>
  </si>
  <si>
    <t>Jenny Montgomery</t>
  </si>
  <si>
    <t>Gregory Wilson</t>
  </si>
  <si>
    <t>Tammy Morales</t>
  </si>
  <si>
    <t>M6</t>
  </si>
  <si>
    <t>Jennifer Nguyen</t>
  </si>
  <si>
    <t>Natalie Perkins</t>
  </si>
  <si>
    <t>M1</t>
  </si>
  <si>
    <t>Angela Vincent</t>
  </si>
  <si>
    <t>Kolhapur</t>
  </si>
  <si>
    <t>Samuel Blair</t>
  </si>
  <si>
    <t>M37</t>
  </si>
  <si>
    <t>Vanessa Garrison</t>
  </si>
  <si>
    <t>Jacqueline Brown</t>
  </si>
  <si>
    <t>Eric Gordon</t>
  </si>
  <si>
    <t>Kathleen Acevedo</t>
  </si>
  <si>
    <t>Clarence Turner</t>
  </si>
  <si>
    <t>Christina Cox</t>
  </si>
  <si>
    <t>M8</t>
  </si>
  <si>
    <t>Jennifer Williams</t>
  </si>
  <si>
    <t>Solapur</t>
  </si>
  <si>
    <t>Anthony Nash</t>
  </si>
  <si>
    <t>Jeffrey Shaw</t>
  </si>
  <si>
    <t>Jeffrey Johnson</t>
  </si>
  <si>
    <t>M85</t>
  </si>
  <si>
    <t>Courtney Edwards</t>
  </si>
  <si>
    <t>Rajkot</t>
  </si>
  <si>
    <t>Ryan Brown</t>
  </si>
  <si>
    <t>M98</t>
  </si>
  <si>
    <t>Stephanie Rodriguez</t>
  </si>
  <si>
    <t>Shirts</t>
  </si>
  <si>
    <t>Patricia Brock</t>
  </si>
  <si>
    <t>Jody Stewart</t>
  </si>
  <si>
    <t>Donna Mccoy</t>
  </si>
  <si>
    <t>M81</t>
  </si>
  <si>
    <t>Kelly Smith DDS</t>
  </si>
  <si>
    <t>Chennai</t>
  </si>
  <si>
    <t>M28</t>
  </si>
  <si>
    <t>Keith Smith</t>
  </si>
  <si>
    <t>Daisy Hayes</t>
  </si>
  <si>
    <t>M36</t>
  </si>
  <si>
    <t>John Jordan</t>
  </si>
  <si>
    <t>Kanpur</t>
  </si>
  <si>
    <t>Dr. Christina Clarke DVM</t>
  </si>
  <si>
    <t>Daniel Jones</t>
  </si>
  <si>
    <t>Jennifer Morales</t>
  </si>
  <si>
    <t>Michelle Davenport</t>
  </si>
  <si>
    <t>Katie Hernandez</t>
  </si>
  <si>
    <t>Jennifer Barrera</t>
  </si>
  <si>
    <t>Darren Cole</t>
  </si>
  <si>
    <t>M72</t>
  </si>
  <si>
    <t>Marc Watson</t>
  </si>
  <si>
    <t>Anthony Brown</t>
  </si>
  <si>
    <t>Yvette Mendez</t>
  </si>
  <si>
    <t>Thomas Mora</t>
  </si>
  <si>
    <t>Parker Jones</t>
  </si>
  <si>
    <t>Monique Harris</t>
  </si>
  <si>
    <t>Susan Hill</t>
  </si>
  <si>
    <t>Kochi</t>
  </si>
  <si>
    <t>Sarah Roman</t>
  </si>
  <si>
    <t>Michaela King</t>
  </si>
  <si>
    <t>Joseph Stone</t>
  </si>
  <si>
    <t>M43</t>
  </si>
  <si>
    <t>Theresa Cook</t>
  </si>
  <si>
    <t>Nagpur</t>
  </si>
  <si>
    <t>Vickie Willis</t>
  </si>
  <si>
    <t>M21</t>
  </si>
  <si>
    <t>Edward Christensen</t>
  </si>
  <si>
    <t>Jennifer Reed</t>
  </si>
  <si>
    <t>M32</t>
  </si>
  <si>
    <t>Melissa Watkins</t>
  </si>
  <si>
    <t>Cody Morris</t>
  </si>
  <si>
    <t>M65</t>
  </si>
  <si>
    <t>John Sutton</t>
  </si>
  <si>
    <t>Kenneth Roberts</t>
  </si>
  <si>
    <t>Angel Booth</t>
  </si>
  <si>
    <t>Surat</t>
  </si>
  <si>
    <t>Kara Harris</t>
  </si>
  <si>
    <t>Kayla Cordova</t>
  </si>
  <si>
    <t>Stephanie King</t>
  </si>
  <si>
    <t>Henry Byrd</t>
  </si>
  <si>
    <t>Brittany Clark</t>
  </si>
  <si>
    <t>Robert Williams</t>
  </si>
  <si>
    <t>Jennifer French</t>
  </si>
  <si>
    <t>Ms. Mary Horton</t>
  </si>
  <si>
    <t>Mr. Christian Baker</t>
  </si>
  <si>
    <t>Reginald Cook</t>
  </si>
  <si>
    <t>Pondicherry</t>
  </si>
  <si>
    <t>Monica Myers</t>
  </si>
  <si>
    <t>Jonathan Munoz</t>
  </si>
  <si>
    <t>Elizabeth Alexander</t>
  </si>
  <si>
    <t>Chad Johnson</t>
  </si>
  <si>
    <t>Bruce Odonnell</t>
  </si>
  <si>
    <t>M52</t>
  </si>
  <si>
    <t>Steve Gibson</t>
  </si>
  <si>
    <t>Briana Vaughan</t>
  </si>
  <si>
    <t>M61</t>
  </si>
  <si>
    <t>Jennifer Nichols</t>
  </si>
  <si>
    <t>James Brooks</t>
  </si>
  <si>
    <t>M76</t>
  </si>
  <si>
    <t>Travis Shaffer</t>
  </si>
  <si>
    <t>Courtney Smith</t>
  </si>
  <si>
    <t>Melissa Cunningham</t>
  </si>
  <si>
    <t>Natalie Perez</t>
  </si>
  <si>
    <t>M83</t>
  </si>
  <si>
    <t>Vincent Collins</t>
  </si>
  <si>
    <t>Ethan Howe</t>
  </si>
  <si>
    <t>Billy Jackson</t>
  </si>
  <si>
    <t>Clayton Gibson</t>
  </si>
  <si>
    <t>M3</t>
  </si>
  <si>
    <t>Shannon Martin</t>
  </si>
  <si>
    <t>Goa</t>
  </si>
  <si>
    <t>Angela Larson</t>
  </si>
  <si>
    <t>Abigail Coleman</t>
  </si>
  <si>
    <t>Nicole Perez</t>
  </si>
  <si>
    <t>Kurt Hickman</t>
  </si>
  <si>
    <t>Richard Bryan</t>
  </si>
  <si>
    <t>Abigail Wright</t>
  </si>
  <si>
    <t>Mumbai</t>
  </si>
  <si>
    <t>Daniel Ruiz</t>
  </si>
  <si>
    <t>Monica Maxwell</t>
  </si>
  <si>
    <t>Timothy Rangel</t>
  </si>
  <si>
    <t>Elizabeth Scott</t>
  </si>
  <si>
    <t>Jessica Moore</t>
  </si>
  <si>
    <t>Michael Burton</t>
  </si>
  <si>
    <t>Lori Richardson</t>
  </si>
  <si>
    <t>Kenneth Davis</t>
  </si>
  <si>
    <t>M2</t>
  </si>
  <si>
    <t>Denise Young</t>
  </si>
  <si>
    <t>Pune</t>
  </si>
  <si>
    <t>Rodney Flowers</t>
  </si>
  <si>
    <t>M29</t>
  </si>
  <si>
    <t>Joel Allen</t>
  </si>
  <si>
    <t>Christopher Le</t>
  </si>
  <si>
    <t>David Mooney</t>
  </si>
  <si>
    <t>Aurangabad</t>
  </si>
  <si>
    <t>Sarah Brown</t>
  </si>
  <si>
    <t>Shawn Jones</t>
  </si>
  <si>
    <t>Meerut</t>
  </si>
  <si>
    <t>April Cox</t>
  </si>
  <si>
    <t>M60</t>
  </si>
  <si>
    <t>Susan Jackson</t>
  </si>
  <si>
    <t>Judith Ayers</t>
  </si>
  <si>
    <t>Krista Boyer</t>
  </si>
  <si>
    <t>Sherry Andrews</t>
  </si>
  <si>
    <t>Brittany Blake</t>
  </si>
  <si>
    <t>Julia Benson</t>
  </si>
  <si>
    <t>Christopher Smith</t>
  </si>
  <si>
    <t>Earl Smith</t>
  </si>
  <si>
    <t>Wayne Jones</t>
  </si>
  <si>
    <t>Mario Romero</t>
  </si>
  <si>
    <t>M51</t>
  </si>
  <si>
    <t>Ashley Serrano</t>
  </si>
  <si>
    <t>Andrea Fowler</t>
  </si>
  <si>
    <t>M49</t>
  </si>
  <si>
    <t>Paul Kennedy</t>
  </si>
  <si>
    <t>Randy Woods</t>
  </si>
  <si>
    <t>Beth Harris</t>
  </si>
  <si>
    <t>Mr. Aaron Campbell</t>
  </si>
  <si>
    <t>M90</t>
  </si>
  <si>
    <t>Jessica Wade</t>
  </si>
  <si>
    <t>Richard Peterson</t>
  </si>
  <si>
    <t>Christopher Beltran</t>
  </si>
  <si>
    <t>Jaipur</t>
  </si>
  <si>
    <t>Cheryl Cain</t>
  </si>
  <si>
    <t>Calvin Haney</t>
  </si>
  <si>
    <t>New Delhi</t>
  </si>
  <si>
    <t>Dr. Cynthia Woodard</t>
  </si>
  <si>
    <t>Chad Torres</t>
  </si>
  <si>
    <t>Satara</t>
  </si>
  <si>
    <t>Cody Brown</t>
  </si>
  <si>
    <t>M10</t>
  </si>
  <si>
    <t>Michael Barber</t>
  </si>
  <si>
    <t>Michelle Richards</t>
  </si>
  <si>
    <t>Debra Galvan</t>
  </si>
  <si>
    <t>Anthony Lopez</t>
  </si>
  <si>
    <t>Jay Robinson</t>
  </si>
  <si>
    <t>Coimbatore</t>
  </si>
  <si>
    <t>Carla White</t>
  </si>
  <si>
    <t>Kelly Barton</t>
  </si>
  <si>
    <t>Shannon Mitchell</t>
  </si>
  <si>
    <t>Robert Gates</t>
  </si>
  <si>
    <t>Kathy Ferrell</t>
  </si>
  <si>
    <t>Robert Barnes</t>
  </si>
  <si>
    <t>Sarah Berry</t>
  </si>
  <si>
    <t>Steven Dickson</t>
  </si>
  <si>
    <t>Michael Gray</t>
  </si>
  <si>
    <t>M46</t>
  </si>
  <si>
    <t>Jessica Jones</t>
  </si>
  <si>
    <t>Susan Keller</t>
  </si>
  <si>
    <t>Michael Klein</t>
  </si>
  <si>
    <t>Elizabeth West</t>
  </si>
  <si>
    <t>Tracie Prince</t>
  </si>
  <si>
    <t>M53</t>
  </si>
  <si>
    <t>Mary Olson</t>
  </si>
  <si>
    <t>Gregg Lopez</t>
  </si>
  <si>
    <t>Anna Bean DVM</t>
  </si>
  <si>
    <t>Yvonne Weiss</t>
  </si>
  <si>
    <t>M26</t>
  </si>
  <si>
    <t>Mark Hays</t>
  </si>
  <si>
    <t>Veronica Cuevas</t>
  </si>
  <si>
    <t>Brenda Sanford</t>
  </si>
  <si>
    <t>Eric Johnson</t>
  </si>
  <si>
    <t>Garrett Erickson</t>
  </si>
  <si>
    <t>Tammy Martinez</t>
  </si>
  <si>
    <t>Jennifer Blanchard</t>
  </si>
  <si>
    <t>Alexis Spence</t>
  </si>
  <si>
    <t>Joshua Burnett</t>
  </si>
  <si>
    <t>Cindy Johnson DDS</t>
  </si>
  <si>
    <t>Andrea Figueroa</t>
  </si>
  <si>
    <t>Brett Hernandez</t>
  </si>
  <si>
    <t>Anne Smith</t>
  </si>
  <si>
    <t>Anthony Arias</t>
  </si>
  <si>
    <t>Benjamin Spence</t>
  </si>
  <si>
    <t>Stephanie Montgomery</t>
  </si>
  <si>
    <t>Matthew Barron</t>
  </si>
  <si>
    <t>David House</t>
  </si>
  <si>
    <t>Scott Watson</t>
  </si>
  <si>
    <t>Daniel Franklin</t>
  </si>
  <si>
    <t>Deborah Barajas</t>
  </si>
  <si>
    <t>Nathaniel Adams</t>
  </si>
  <si>
    <t>Angela Jordan</t>
  </si>
  <si>
    <t>M57</t>
  </si>
  <si>
    <t>John Horn</t>
  </si>
  <si>
    <t>M16</t>
  </si>
  <si>
    <t>Andrew Parker</t>
  </si>
  <si>
    <t>Robert Houston</t>
  </si>
  <si>
    <t>Robert Warren</t>
  </si>
  <si>
    <t>Dylan Garner Jr.</t>
  </si>
  <si>
    <t>M7</t>
  </si>
  <si>
    <t>Steven Delgado</t>
  </si>
  <si>
    <t>Steven Williams</t>
  </si>
  <si>
    <t>Shawn Mckinney</t>
  </si>
  <si>
    <t>Wendy Griffith</t>
  </si>
  <si>
    <t>Laura Mooney</t>
  </si>
  <si>
    <t>Melissa Wilson</t>
  </si>
  <si>
    <t>Rebecca Stafford</t>
  </si>
  <si>
    <t>Valerie Garner</t>
  </si>
  <si>
    <t>Tracey Flores</t>
  </si>
  <si>
    <t>Adam Hart</t>
  </si>
  <si>
    <t>Mary Griffin</t>
  </si>
  <si>
    <t>Karen Ramos</t>
  </si>
  <si>
    <t>Tiffany Singleton MD</t>
  </si>
  <si>
    <t>Patricia Walker</t>
  </si>
  <si>
    <t>Timothy Porter</t>
  </si>
  <si>
    <t>Diane Fischer</t>
  </si>
  <si>
    <t>John Jefferson</t>
  </si>
  <si>
    <t>Russell Knight</t>
  </si>
  <si>
    <t>Derek Zuniga</t>
  </si>
  <si>
    <t>Ethan Jackson</t>
  </si>
  <si>
    <t>Tammy Robinson</t>
  </si>
  <si>
    <t>Dustin Freeman</t>
  </si>
  <si>
    <t>Vanessa Black</t>
  </si>
  <si>
    <t>Douglas Martinez</t>
  </si>
  <si>
    <t>Derek Davis</t>
  </si>
  <si>
    <t>John Coleman</t>
  </si>
  <si>
    <t>Stacey Washington</t>
  </si>
  <si>
    <t>M92</t>
  </si>
  <si>
    <t>Holly Woodward</t>
  </si>
  <si>
    <t>Jessica Calderon</t>
  </si>
  <si>
    <t>Kelly Rodriguez</t>
  </si>
  <si>
    <t>Anthony Hanson</t>
  </si>
  <si>
    <t>Roger Wright</t>
  </si>
  <si>
    <t>Robert Vargas</t>
  </si>
  <si>
    <t>John Calhoun</t>
  </si>
  <si>
    <t>Michaela Martinez</t>
  </si>
  <si>
    <t>Terry Williams</t>
  </si>
  <si>
    <t>John Armstrong</t>
  </si>
  <si>
    <t>Amber Ali</t>
  </si>
  <si>
    <t>Julian Lopez</t>
  </si>
  <si>
    <t>M42</t>
  </si>
  <si>
    <t>Lisa Bennett</t>
  </si>
  <si>
    <t>Dr. Daniel Nguyen</t>
  </si>
  <si>
    <t>Dr. Elizabeth Underwood MD</t>
  </si>
  <si>
    <t>Joanna Anthony</t>
  </si>
  <si>
    <t>Michael Glenn</t>
  </si>
  <si>
    <t>M34</t>
  </si>
  <si>
    <t>Clayton Delgado</t>
  </si>
  <si>
    <t>Glenn Lynch</t>
  </si>
  <si>
    <t>Robert Salas</t>
  </si>
  <si>
    <t>Dr. Emily Chang MD</t>
  </si>
  <si>
    <t>Jason Brown</t>
  </si>
  <si>
    <t>M15</t>
  </si>
  <si>
    <t>Lisa Sanders</t>
  </si>
  <si>
    <t>Michelle Hampton</t>
  </si>
  <si>
    <t>Andrew Ayala</t>
  </si>
  <si>
    <t>George Weiss</t>
  </si>
  <si>
    <t>Zachary Miles</t>
  </si>
  <si>
    <t>Holly Watson</t>
  </si>
  <si>
    <t>Michael Phillips</t>
  </si>
  <si>
    <t>Michele Stephenson</t>
  </si>
  <si>
    <t>Stephanie Myers</t>
  </si>
  <si>
    <t>Julie Thomas</t>
  </si>
  <si>
    <t>Charles Huerta</t>
  </si>
  <si>
    <t>Kimberly Cooper</t>
  </si>
  <si>
    <t>M68</t>
  </si>
  <si>
    <t>Sharon Patel</t>
  </si>
  <si>
    <t>Nicole Saunders</t>
  </si>
  <si>
    <t>Joe Bailey</t>
  </si>
  <si>
    <t>Erika Carter</t>
  </si>
  <si>
    <t>Kenneth Knox</t>
  </si>
  <si>
    <t>Jason Carey DDS</t>
  </si>
  <si>
    <t>Susan Murphy</t>
  </si>
  <si>
    <t>Gregory Clark</t>
  </si>
  <si>
    <t>Katherine Perez</t>
  </si>
  <si>
    <t>Michael Edwards</t>
  </si>
  <si>
    <t>John Sexton</t>
  </si>
  <si>
    <t>Christopher Baker</t>
  </si>
  <si>
    <t>M20</t>
  </si>
  <si>
    <t>Jordan Monroe</t>
  </si>
  <si>
    <t>Bryce Rowe</t>
  </si>
  <si>
    <t>Alexander Wilson</t>
  </si>
  <si>
    <t>Judith White</t>
  </si>
  <si>
    <t>Shaun Ferguson</t>
  </si>
  <si>
    <t>Mason Johnson</t>
  </si>
  <si>
    <t>Kelsey Bolton</t>
  </si>
  <si>
    <t>Gregory Barnes</t>
  </si>
  <si>
    <t>Harry Hale</t>
  </si>
  <si>
    <t>Kevin Frost</t>
  </si>
  <si>
    <t>Robin Burns</t>
  </si>
  <si>
    <t>Nathaniel Harrison</t>
  </si>
  <si>
    <t>Kathleen Lee</t>
  </si>
  <si>
    <t>Michael Walker</t>
  </si>
  <si>
    <t>M99</t>
  </si>
  <si>
    <t>Ralph Allen</t>
  </si>
  <si>
    <t>Linda Smith</t>
  </si>
  <si>
    <t>Michael Moran</t>
  </si>
  <si>
    <t>Brian Robertson Jr.</t>
  </si>
  <si>
    <t>Emily Myers</t>
  </si>
  <si>
    <t>Rachel Dalton</t>
  </si>
  <si>
    <t>Michelle Nguyen</t>
  </si>
  <si>
    <t>Jenna Johnson</t>
  </si>
  <si>
    <t>Tammie Murphy</t>
  </si>
  <si>
    <t>Lindsey Rodriguez</t>
  </si>
  <si>
    <t>Dr. Joseph Johnson</t>
  </si>
  <si>
    <t>James Hammond</t>
  </si>
  <si>
    <t>Melinda Haas</t>
  </si>
  <si>
    <t>Barbara Jenkins</t>
  </si>
  <si>
    <t>Gregg Rivera</t>
  </si>
  <si>
    <t>Corey Savage</t>
  </si>
  <si>
    <t>Colleen Tate</t>
  </si>
  <si>
    <t>Amanda Spence</t>
  </si>
  <si>
    <t>Yvette Obrien</t>
  </si>
  <si>
    <t>Rachel Hester</t>
  </si>
  <si>
    <t>Amanda Kelly</t>
  </si>
  <si>
    <t>Tina Reilly</t>
  </si>
  <si>
    <t>M30</t>
  </si>
  <si>
    <t>Terry Scott</t>
  </si>
  <si>
    <t>Ashley Reynolds</t>
  </si>
  <si>
    <t>Nicole Wilson</t>
  </si>
  <si>
    <t>Thomas Hendricks</t>
  </si>
  <si>
    <t>M48</t>
  </si>
  <si>
    <t>Jonathan Jones</t>
  </si>
  <si>
    <t>John Berry</t>
  </si>
  <si>
    <t>William Decker</t>
  </si>
  <si>
    <t>Leah Walters</t>
  </si>
  <si>
    <t>Jacob Acevedo</t>
  </si>
  <si>
    <t>Lisa Miles</t>
  </si>
  <si>
    <t>M4</t>
  </si>
  <si>
    <t>Ronald Zamora</t>
  </si>
  <si>
    <t>Amy Ware</t>
  </si>
  <si>
    <t>Nichole Williams</t>
  </si>
  <si>
    <t>Richard Beltran</t>
  </si>
  <si>
    <t>Justin Henry</t>
  </si>
  <si>
    <t>Laura Holland</t>
  </si>
  <si>
    <t>M66</t>
  </si>
  <si>
    <t>Steven Lee</t>
  </si>
  <si>
    <t>Christopher Duncan</t>
  </si>
  <si>
    <t>Rachel Morrison</t>
  </si>
  <si>
    <t>Kara Grant</t>
  </si>
  <si>
    <t>M74</t>
  </si>
  <si>
    <t>Chad Taylor</t>
  </si>
  <si>
    <t>William Rivera</t>
  </si>
  <si>
    <t>Sarah Wilcox DDS</t>
  </si>
  <si>
    <t>Ethan Watts</t>
  </si>
  <si>
    <t>Joseph Graves</t>
  </si>
  <si>
    <t>Mark Allen</t>
  </si>
  <si>
    <t>M62</t>
  </si>
  <si>
    <t>Devin Dillon</t>
  </si>
  <si>
    <t>April Williamson</t>
  </si>
  <si>
    <t>Timothy Rogers</t>
  </si>
  <si>
    <t>Chris Jarvis</t>
  </si>
  <si>
    <t>Donald Olson</t>
  </si>
  <si>
    <t>M25</t>
  </si>
  <si>
    <t>Thomas Hall</t>
  </si>
  <si>
    <t>Kimberly Moody</t>
  </si>
  <si>
    <t>Deanna Gonzalez</t>
  </si>
  <si>
    <t>William Barnes</t>
  </si>
  <si>
    <t>David Castillo</t>
  </si>
  <si>
    <t>Erin Lopez</t>
  </si>
  <si>
    <t>Matthew Lee</t>
  </si>
  <si>
    <t>Matthew Rangel</t>
  </si>
  <si>
    <t>Rachael Garza</t>
  </si>
  <si>
    <t>Kelly Warren</t>
  </si>
  <si>
    <t>Deborah Williams</t>
  </si>
  <si>
    <t>M73</t>
  </si>
  <si>
    <t>Richard Santos</t>
  </si>
  <si>
    <t>Kenneth Butler</t>
  </si>
  <si>
    <t>Michael Shaw</t>
  </si>
  <si>
    <t>Andrea Ramirez</t>
  </si>
  <si>
    <t>Julia Pearson</t>
  </si>
  <si>
    <t>Jennifer Wolf</t>
  </si>
  <si>
    <t>Christopher Estes</t>
  </si>
  <si>
    <t>Brooke Hall</t>
  </si>
  <si>
    <t>Daniel James</t>
  </si>
  <si>
    <t>Anthony Powell</t>
  </si>
  <si>
    <t>Brittany King</t>
  </si>
  <si>
    <t>Crystal Santos</t>
  </si>
  <si>
    <t>David Crawford</t>
  </si>
  <si>
    <t>David Lawrence</t>
  </si>
  <si>
    <t>M69</t>
  </si>
  <si>
    <t>Stacy York</t>
  </si>
  <si>
    <t>Natalie Castro</t>
  </si>
  <si>
    <t>Jason Pittman</t>
  </si>
  <si>
    <t>Robert Torres</t>
  </si>
  <si>
    <t>Shelley Richard</t>
  </si>
  <si>
    <t>Guy Silva</t>
  </si>
  <si>
    <t>Mark Davis</t>
  </si>
  <si>
    <t>Ashley Alexander</t>
  </si>
  <si>
    <t>Ryan Wright</t>
  </si>
  <si>
    <t>Jason Quinn</t>
  </si>
  <si>
    <t>Christopher Hughes</t>
  </si>
  <si>
    <t>Monique Parrish</t>
  </si>
  <si>
    <t>Andrew Cox</t>
  </si>
  <si>
    <t>Scott Johnson</t>
  </si>
  <si>
    <t>Jennifer Bennett</t>
  </si>
  <si>
    <t>Devin Myers</t>
  </si>
  <si>
    <t>Justin Washington</t>
  </si>
  <si>
    <t>Michael Richardson</t>
  </si>
  <si>
    <t>Tina Collins</t>
  </si>
  <si>
    <t>Manuel Taylor</t>
  </si>
  <si>
    <t>M79</t>
  </si>
  <si>
    <t>Alexander Zhang</t>
  </si>
  <si>
    <t>Elizabeth Delacruz</t>
  </si>
  <si>
    <t>Anthony Vaughn</t>
  </si>
  <si>
    <t>Stephanie Wilson</t>
  </si>
  <si>
    <t>Anthony Davis</t>
  </si>
  <si>
    <t>Brian Acevedo</t>
  </si>
  <si>
    <t>M63</t>
  </si>
  <si>
    <t>Thomas Hunter</t>
  </si>
  <si>
    <t>Alicia Jackson</t>
  </si>
  <si>
    <t>Stephanie Dean</t>
  </si>
  <si>
    <t>Loretta Martinez</t>
  </si>
  <si>
    <t>Jonathan Johnson</t>
  </si>
  <si>
    <t>John Ochoa</t>
  </si>
  <si>
    <t>Kristina Phillips</t>
  </si>
  <si>
    <t>James Griffith</t>
  </si>
  <si>
    <t>Stephen Carey</t>
  </si>
  <si>
    <t>David Nguyen</t>
  </si>
  <si>
    <t>Christine Garcia</t>
  </si>
  <si>
    <t>Regina Patton</t>
  </si>
  <si>
    <t>Michael Yang</t>
  </si>
  <si>
    <t>Jose Franklin</t>
  </si>
  <si>
    <t>Andrea Combs</t>
  </si>
  <si>
    <t>Emily Rojas</t>
  </si>
  <si>
    <t>M93</t>
  </si>
  <si>
    <t>George Sparks</t>
  </si>
  <si>
    <t>Nicole King</t>
  </si>
  <si>
    <t>Elizabeth Jackson</t>
  </si>
  <si>
    <t>Lauren Benjamin</t>
  </si>
  <si>
    <t>M88</t>
  </si>
  <si>
    <t>Michael Campbell</t>
  </si>
  <si>
    <t>Elizabeth Donovan</t>
  </si>
  <si>
    <t>Kevin Harris</t>
  </si>
  <si>
    <t>Brian Fry</t>
  </si>
  <si>
    <t>Veronica Harrell</t>
  </si>
  <si>
    <t>Luke Gomez</t>
  </si>
  <si>
    <t>Nicole Martin</t>
  </si>
  <si>
    <t>Thomas Day</t>
  </si>
  <si>
    <t>Craig Jackson</t>
  </si>
  <si>
    <t>Sandra Ramirez</t>
  </si>
  <si>
    <t>Corey Stephens</t>
  </si>
  <si>
    <t>Matthew Bauer</t>
  </si>
  <si>
    <t>Abigail Clark</t>
  </si>
  <si>
    <t>Daniel Gomez</t>
  </si>
  <si>
    <t>Kathleen Roberts</t>
  </si>
  <si>
    <t>John Riddle</t>
  </si>
  <si>
    <t>Jeffrey James DVM</t>
  </si>
  <si>
    <t>Anthony Collins</t>
  </si>
  <si>
    <t>M12</t>
  </si>
  <si>
    <t>Brittney Barton</t>
  </si>
  <si>
    <t>Valerie Mcfarland</t>
  </si>
  <si>
    <t>Jillian Baker</t>
  </si>
  <si>
    <t>Kenneth Castillo</t>
  </si>
  <si>
    <t>Dana Lin</t>
  </si>
  <si>
    <t>Ernest Turner</t>
  </si>
  <si>
    <t>M64</t>
  </si>
  <si>
    <t>Sean Rios</t>
  </si>
  <si>
    <t>Timothy Williamson</t>
  </si>
  <si>
    <t>Katrina Spencer</t>
  </si>
  <si>
    <t>Michael Miller</t>
  </si>
  <si>
    <t>Eric Miller</t>
  </si>
  <si>
    <t>Linda Lewis</t>
  </si>
  <si>
    <t>Ashley Moore</t>
  </si>
  <si>
    <t>Kaitlyn Davis</t>
  </si>
  <si>
    <t>Greg Green</t>
  </si>
  <si>
    <t>Gary James</t>
  </si>
  <si>
    <t>Donna Boyd</t>
  </si>
  <si>
    <t>Shannon Watkins</t>
  </si>
  <si>
    <t>Jeffrey Harrison</t>
  </si>
  <si>
    <t>Adam Mathews</t>
  </si>
  <si>
    <t>Joe Mcdaniel</t>
  </si>
  <si>
    <t>Scott Wilkins</t>
  </si>
  <si>
    <t>Lindsey Morgan</t>
  </si>
  <si>
    <t>Courtney Hall</t>
  </si>
  <si>
    <t>Eric Lowery</t>
  </si>
  <si>
    <t>Gregory Hancock</t>
  </si>
  <si>
    <t>Kristen Edwards</t>
  </si>
  <si>
    <t>Brian Calderon</t>
  </si>
  <si>
    <t>Erik Charles</t>
  </si>
  <si>
    <t>Sarah Johnson</t>
  </si>
  <si>
    <t>M9</t>
  </si>
  <si>
    <t>Kathleen Mccormick</t>
  </si>
  <si>
    <t>Elizabeth Morton</t>
  </si>
  <si>
    <t>Robin Gomez</t>
  </si>
  <si>
    <t>Timothy Robles</t>
  </si>
  <si>
    <t>M100</t>
  </si>
  <si>
    <t>Kellie Simpson</t>
  </si>
  <si>
    <t>Margaret White</t>
  </si>
  <si>
    <t>Michael Wise</t>
  </si>
  <si>
    <t>Matthew Spence</t>
  </si>
  <si>
    <t>Andrea Frazier</t>
  </si>
  <si>
    <t>Kaitlin Mccormick</t>
  </si>
  <si>
    <t>Henry Sanchez</t>
  </si>
  <si>
    <t>Juan Johnson</t>
  </si>
  <si>
    <t>Juan Jackson</t>
  </si>
  <si>
    <t>Phillip Brown</t>
  </si>
  <si>
    <t>Jessica Lara</t>
  </si>
  <si>
    <t>Erik Cole</t>
  </si>
  <si>
    <t>Mr. Kevin Grant</t>
  </si>
  <si>
    <t>Gina Davidson</t>
  </si>
  <si>
    <t>Kenneth Nelson</t>
  </si>
  <si>
    <t>Joel Powell</t>
  </si>
  <si>
    <t>Daniel Obrien</t>
  </si>
  <si>
    <t>Stacey Barker</t>
  </si>
  <si>
    <t>Deborah Black</t>
  </si>
  <si>
    <t>Lori Owens</t>
  </si>
  <si>
    <t>M97</t>
  </si>
  <si>
    <t>Susan Bradley</t>
  </si>
  <si>
    <t>Brooke Davis</t>
  </si>
  <si>
    <t>Scott Schmitt MD</t>
  </si>
  <si>
    <t>Autumn Jenkins</t>
  </si>
  <si>
    <t>Anthony Baker</t>
  </si>
  <si>
    <t>Jason Patel</t>
  </si>
  <si>
    <t>Erica Graham</t>
  </si>
  <si>
    <t>Rachel Hicks</t>
  </si>
  <si>
    <t>David Duffy DVM</t>
  </si>
  <si>
    <t>Sarah Frye</t>
  </si>
  <si>
    <t>Ann Blackburn</t>
  </si>
  <si>
    <t>Brenda Morgan</t>
  </si>
  <si>
    <t>Chelsea Henry</t>
  </si>
  <si>
    <t>Olivia Chambers</t>
  </si>
  <si>
    <t>Samantha Robinson</t>
  </si>
  <si>
    <t>Emily Farrell</t>
  </si>
  <si>
    <t>Sarah Taylor</t>
  </si>
  <si>
    <t>Wendy Smith</t>
  </si>
  <si>
    <t>William Hunt</t>
  </si>
  <si>
    <t>Jennifer Smith</t>
  </si>
  <si>
    <t>Steven Cook</t>
  </si>
  <si>
    <t>M13</t>
  </si>
  <si>
    <t>Benjamin Vargas</t>
  </si>
  <si>
    <t>Bruce Morales</t>
  </si>
  <si>
    <t>Lawrence Rose</t>
  </si>
  <si>
    <t>David Burgess</t>
  </si>
  <si>
    <t>Richard Johnson</t>
  </si>
  <si>
    <t>Jonathan Smith</t>
  </si>
  <si>
    <t>Stacey Martinez</t>
  </si>
  <si>
    <t>Kimberly Lang</t>
  </si>
  <si>
    <t>Erin Morales</t>
  </si>
  <si>
    <t>Brianna Jones</t>
  </si>
  <si>
    <t>M78</t>
  </si>
  <si>
    <t>William Long</t>
  </si>
  <si>
    <t>M23</t>
  </si>
  <si>
    <t>Laura Kelley</t>
  </si>
  <si>
    <t>Scott Luna</t>
  </si>
  <si>
    <t>John Jackson</t>
  </si>
  <si>
    <t>Kathryn Gonzalez</t>
  </si>
  <si>
    <t>Amber Smith</t>
  </si>
  <si>
    <t>Jeremy Wilson</t>
  </si>
  <si>
    <t>Angela Camacho</t>
  </si>
  <si>
    <t>Justin Kelly</t>
  </si>
  <si>
    <t>Jay Collins</t>
  </si>
  <si>
    <t>Kevin Black</t>
  </si>
  <si>
    <t>Donna Garcia</t>
  </si>
  <si>
    <t>Jeremy Warner</t>
  </si>
  <si>
    <t>John Francis</t>
  </si>
  <si>
    <t>Jeffrey Bush</t>
  </si>
  <si>
    <t>Michael Hernandez</t>
  </si>
  <si>
    <t>Adrian Hayes</t>
  </si>
  <si>
    <t>Jeffrey Walker</t>
  </si>
  <si>
    <t>Jessica Walsh</t>
  </si>
  <si>
    <t>Glenn Ortiz</t>
  </si>
  <si>
    <t>Jorge Peterson</t>
  </si>
  <si>
    <t>Kevin Lee</t>
  </si>
  <si>
    <t>Mr. Cody Salinas</t>
  </si>
  <si>
    <t>Adam Abbott</t>
  </si>
  <si>
    <t>Brian Harper</t>
  </si>
  <si>
    <t>Anthony Meyers</t>
  </si>
  <si>
    <t>Laura Cervantes</t>
  </si>
  <si>
    <t>David Thomas</t>
  </si>
  <si>
    <t>Justin Wolfe</t>
  </si>
  <si>
    <t>Edwin Carpenter</t>
  </si>
  <si>
    <t>David Butler</t>
  </si>
  <si>
    <t>Virginia Fields</t>
  </si>
  <si>
    <t>Susan Brock</t>
  </si>
  <si>
    <t>Angela Williams</t>
  </si>
  <si>
    <t>Madison Yoder</t>
  </si>
  <si>
    <t>Suzanne Bruce</t>
  </si>
  <si>
    <t>Yolanda Becker</t>
  </si>
  <si>
    <t>Scott Butler</t>
  </si>
  <si>
    <t>Trevor Baker</t>
  </si>
  <si>
    <t>Crystal Arroyo</t>
  </si>
  <si>
    <t>Ryan Martin</t>
  </si>
  <si>
    <t>Ronald Wilson DDS</t>
  </si>
  <si>
    <t>Michelle Vazquez</t>
  </si>
  <si>
    <t>Shannon Johnson</t>
  </si>
  <si>
    <t>Jeremy Herring</t>
  </si>
  <si>
    <t>Stacey Martin</t>
  </si>
  <si>
    <t>Dawn Johnson</t>
  </si>
  <si>
    <t>Steven Boone</t>
  </si>
  <si>
    <t>Casey Brown</t>
  </si>
  <si>
    <t>Jonathan Whitney</t>
  </si>
  <si>
    <t>Lisa Lawrence</t>
  </si>
  <si>
    <t>Emily Castillo</t>
  </si>
  <si>
    <t>Luke Madden</t>
  </si>
  <si>
    <t>William Gutierrez DVM</t>
  </si>
  <si>
    <t>Anthony Lambert</t>
  </si>
  <si>
    <t>Laura Ferguson</t>
  </si>
  <si>
    <t>Stephanie Adams</t>
  </si>
  <si>
    <t>Jimmy Roy</t>
  </si>
  <si>
    <t>Christopher Chase</t>
  </si>
  <si>
    <t>Michael White</t>
  </si>
  <si>
    <t>Leah Douglas</t>
  </si>
  <si>
    <t>Michael Alexander</t>
  </si>
  <si>
    <t>Micheal Rivas</t>
  </si>
  <si>
    <t>Michael Bennett</t>
  </si>
  <si>
    <t>Sierra Gonzales</t>
  </si>
  <si>
    <t>Tyler Wright</t>
  </si>
  <si>
    <t>Eric Long</t>
  </si>
  <si>
    <t>Sharon Hartman</t>
  </si>
  <si>
    <t>Anna Garcia</t>
  </si>
  <si>
    <t>Mr. Gregory Vega</t>
  </si>
  <si>
    <t>Miranda Jones</t>
  </si>
  <si>
    <t>Chelsea Murray</t>
  </si>
  <si>
    <t>Vickie Valencia</t>
  </si>
  <si>
    <t>Derrick Wilson</t>
  </si>
  <si>
    <t>James Caldwell</t>
  </si>
  <si>
    <t>Charles Martin</t>
  </si>
  <si>
    <t>David Lee</t>
  </si>
  <si>
    <t>Elizabeth Mendoza</t>
  </si>
  <si>
    <t>Joel Ramirez</t>
  </si>
  <si>
    <t>Peter Herrera</t>
  </si>
  <si>
    <t>Christopher Rice</t>
  </si>
  <si>
    <t>Robin Hernandez</t>
  </si>
  <si>
    <t>James Edwards</t>
  </si>
  <si>
    <t>Amanda Gonzalez</t>
  </si>
  <si>
    <t>John Anderson</t>
  </si>
  <si>
    <t>Todd Henderson</t>
  </si>
  <si>
    <t>Allen Atkinson</t>
  </si>
  <si>
    <t>Robert Oconnor II</t>
  </si>
  <si>
    <t>Nancy Murphy</t>
  </si>
  <si>
    <t>Kevin Smith</t>
  </si>
  <si>
    <t>Stephanie James</t>
  </si>
  <si>
    <t>Edwin Hines</t>
  </si>
  <si>
    <t>Stephanie Terrell</t>
  </si>
  <si>
    <t>Timothy Robertson</t>
  </si>
  <si>
    <t>Kathy Clements</t>
  </si>
  <si>
    <t>Sarah Simmons</t>
  </si>
  <si>
    <t>Holly Massey</t>
  </si>
  <si>
    <t>Jessica Cole</t>
  </si>
  <si>
    <t>Gail Thomas</t>
  </si>
  <si>
    <t>Keith Hill</t>
  </si>
  <si>
    <t>Robin Peterson</t>
  </si>
  <si>
    <t>Holly Martinez</t>
  </si>
  <si>
    <t>Mary Jackson</t>
  </si>
  <si>
    <t>Steven Taylor</t>
  </si>
  <si>
    <t>Erika Collins</t>
  </si>
  <si>
    <t>Jennifer Hughes</t>
  </si>
  <si>
    <t>Corey Aguilar</t>
  </si>
  <si>
    <t>Debra Murphy</t>
  </si>
  <si>
    <t>Kyle King</t>
  </si>
  <si>
    <t>Michael Rogers</t>
  </si>
  <si>
    <t>Stephanie Kramer</t>
  </si>
  <si>
    <t>Angela Schroeder</t>
  </si>
  <si>
    <t>Jason Johnson</t>
  </si>
  <si>
    <t>Lisa Burnett</t>
  </si>
  <si>
    <t>Alexander Gordon</t>
  </si>
  <si>
    <t>John Gonzalez</t>
  </si>
  <si>
    <t>Yvette Stout</t>
  </si>
  <si>
    <t>Bradley Figueroa</t>
  </si>
  <si>
    <t>Brian Klein</t>
  </si>
  <si>
    <t>Breanna Schwartz</t>
  </si>
  <si>
    <t>Dr. Lee Thompson DDS</t>
  </si>
  <si>
    <t>Daniel Chavez</t>
  </si>
  <si>
    <t>Felicia Lee</t>
  </si>
  <si>
    <t>Victor Ayala</t>
  </si>
  <si>
    <t>Ryan Walker</t>
  </si>
  <si>
    <t>Dr. Rachel Haney MD</t>
  </si>
  <si>
    <t>Vincent Johnson</t>
  </si>
  <si>
    <t>Laurie Reed</t>
  </si>
  <si>
    <t>Dylan Bowman</t>
  </si>
  <si>
    <t>Paul Wilson</t>
  </si>
  <si>
    <t>Dawn Preston</t>
  </si>
  <si>
    <t>Alejandro Vaughn</t>
  </si>
  <si>
    <t>Dr. Caitlin Becker</t>
  </si>
  <si>
    <t>Amber Newman</t>
  </si>
  <si>
    <t>Debra Finley</t>
  </si>
  <si>
    <t>Sarah Alexander</t>
  </si>
  <si>
    <t>Elizabeth Pierce</t>
  </si>
  <si>
    <t>Scott Chavez</t>
  </si>
  <si>
    <t>Sheila Carson</t>
  </si>
  <si>
    <t>Tamara Peters</t>
  </si>
  <si>
    <t>Sandra Becker</t>
  </si>
  <si>
    <t>David Davis</t>
  </si>
  <si>
    <t>Sheri Lozano</t>
  </si>
  <si>
    <t>Diana Hebert</t>
  </si>
  <si>
    <t>Lisa Ramirez</t>
  </si>
  <si>
    <t>Dominique Robinson</t>
  </si>
  <si>
    <t>Amy Roberts</t>
  </si>
  <si>
    <t>Thomas Ray</t>
  </si>
  <si>
    <t>Elizabeth Hunt</t>
  </si>
  <si>
    <t>Michael Henderson</t>
  </si>
  <si>
    <t>Lisa Williams</t>
  </si>
  <si>
    <t>George Davis</t>
  </si>
  <si>
    <t>Corey Jones</t>
  </si>
  <si>
    <t>Thomas Garcia</t>
  </si>
  <si>
    <t>Mr. Jason Ferrell</t>
  </si>
  <si>
    <t>Mr. Jonathan Brown</t>
  </si>
  <si>
    <t>Katie Lowe</t>
  </si>
  <si>
    <t>Debra Palmer</t>
  </si>
  <si>
    <t>Alexandra Mcfarland</t>
  </si>
  <si>
    <t>Sandy Sanchez</t>
  </si>
  <si>
    <t>Loretta Rosales</t>
  </si>
  <si>
    <t>Walter Ramirez</t>
  </si>
  <si>
    <t>Christopher Boyd</t>
  </si>
  <si>
    <t>Andrea Kennedy</t>
  </si>
  <si>
    <t>Brenda Garcia</t>
  </si>
  <si>
    <t>James Davis</t>
  </si>
  <si>
    <t>Nina Williams</t>
  </si>
  <si>
    <t>Anne Brown</t>
  </si>
  <si>
    <t>Kristin Keller</t>
  </si>
  <si>
    <t>Theresa Alvarez</t>
  </si>
  <si>
    <t>Joshua Christensen</t>
  </si>
  <si>
    <t>Kyle Hill</t>
  </si>
  <si>
    <t>Kimberly Gross</t>
  </si>
  <si>
    <t>Melissa Williams</t>
  </si>
  <si>
    <t>Catherine Estes</t>
  </si>
  <si>
    <t>Dr. Jessica King</t>
  </si>
  <si>
    <t>Juan Gallagher</t>
  </si>
  <si>
    <t>Omar Becker</t>
  </si>
  <si>
    <t>Traci Taylor</t>
  </si>
  <si>
    <t>Jared Lewis</t>
  </si>
  <si>
    <t>Julie Reid</t>
  </si>
  <si>
    <t>Steven Johnson</t>
  </si>
  <si>
    <t>Michelle Edwards</t>
  </si>
  <si>
    <t>Elizabeth Johnson</t>
  </si>
  <si>
    <t>Justin Sherman</t>
  </si>
  <si>
    <t>John Glass</t>
  </si>
  <si>
    <t>Teresa Carpenter</t>
  </si>
  <si>
    <t>Courtney Mcmahon</t>
  </si>
  <si>
    <t>Jason Gonzalez</t>
  </si>
  <si>
    <t>Elaine King DDS</t>
  </si>
  <si>
    <t>Megan Salinas</t>
  </si>
  <si>
    <t>Joshua Clark</t>
  </si>
  <si>
    <t>Keith Novak</t>
  </si>
  <si>
    <t>Sarah Sweeney</t>
  </si>
  <si>
    <t>Brianna Anderson</t>
  </si>
  <si>
    <t>David Ritter</t>
  </si>
  <si>
    <t>Ruth Watson</t>
  </si>
  <si>
    <t>Phillip Mcdaniel</t>
  </si>
  <si>
    <t>Steven Freeman</t>
  </si>
  <si>
    <t>Angela Collins</t>
  </si>
  <si>
    <t>Maria Baldwin</t>
  </si>
  <si>
    <t>Daniel Nguyen</t>
  </si>
  <si>
    <t>Carla Brown</t>
  </si>
  <si>
    <t>Katherine Jones</t>
  </si>
  <si>
    <t>William Walton</t>
  </si>
  <si>
    <t>Eric Dunlap</t>
  </si>
  <si>
    <t>Chelsey Davis</t>
  </si>
  <si>
    <t>Jennifer Kelley</t>
  </si>
  <si>
    <t>Jennifer Li</t>
  </si>
  <si>
    <t>Martha Thompson</t>
  </si>
  <si>
    <t>Michael Anderson</t>
  </si>
  <si>
    <t>Mario Brooks</t>
  </si>
  <si>
    <t>Randall Marshall</t>
  </si>
  <si>
    <t>Gina Robertson</t>
  </si>
  <si>
    <t>Michael Mcdonald</t>
  </si>
  <si>
    <t>Antonio Ramos</t>
  </si>
  <si>
    <t>Jamie Rubio</t>
  </si>
  <si>
    <t>Frederick Horton</t>
  </si>
  <si>
    <t>David Mcgrath</t>
  </si>
  <si>
    <t>Laura Anderson</t>
  </si>
  <si>
    <t>Michael Morales</t>
  </si>
  <si>
    <t>Andrew Buck</t>
  </si>
  <si>
    <t>Kayla Nelson</t>
  </si>
  <si>
    <t>Ryan Taylor</t>
  </si>
  <si>
    <t>Lauren Jensen</t>
  </si>
  <si>
    <t>Kathleen Simmons</t>
  </si>
  <si>
    <t>Steven Weber</t>
  </si>
  <si>
    <t>Angela Johnson</t>
  </si>
  <si>
    <t>Lynn Harris</t>
  </si>
  <si>
    <t>Donald Davis</t>
  </si>
  <si>
    <t>Elizabeth Torres</t>
  </si>
  <si>
    <t>John Harrison</t>
  </si>
  <si>
    <t>Lisa Anderson</t>
  </si>
  <si>
    <t>Robert Logan</t>
  </si>
  <si>
    <t>Tara Bell</t>
  </si>
  <si>
    <t>Mark Garcia</t>
  </si>
  <si>
    <t>Tamara Dunn</t>
  </si>
  <si>
    <t>Kimberly Guerrero</t>
  </si>
  <si>
    <t>Natalie Richardson</t>
  </si>
  <si>
    <t>Nicholas Ellis</t>
  </si>
  <si>
    <t>Michael Murphy</t>
  </si>
  <si>
    <t>Brent Ferrell</t>
  </si>
  <si>
    <t>Brandon Lawson</t>
  </si>
  <si>
    <t>Jorge Ellis</t>
  </si>
  <si>
    <t>Joseph Bailey</t>
  </si>
  <si>
    <t>Melissa Mcdowell</t>
  </si>
  <si>
    <t>Brad Wright</t>
  </si>
  <si>
    <t>Alicia Park</t>
  </si>
  <si>
    <t>Kathleen Harris</t>
  </si>
  <si>
    <t>Laura Coleman</t>
  </si>
  <si>
    <t>Jenny Beasley</t>
  </si>
  <si>
    <t>Corey Schmidt</t>
  </si>
  <si>
    <t>Dustin Smith</t>
  </si>
  <si>
    <t>Nicholas Vasquez</t>
  </si>
  <si>
    <t>M17</t>
  </si>
  <si>
    <t>Anna Reynolds MD</t>
  </si>
  <si>
    <t>Joseph Anderson</t>
  </si>
  <si>
    <t>Marvin Smith</t>
  </si>
  <si>
    <t>Amanda Melendez</t>
  </si>
  <si>
    <t>Jeff Jackson</t>
  </si>
  <si>
    <t>Sydney Ryan</t>
  </si>
  <si>
    <t>Jeremy Johnston</t>
  </si>
  <si>
    <t>Meghan Rivas</t>
  </si>
  <si>
    <t>Brenda Pollard</t>
  </si>
  <si>
    <t>Michael Robinson</t>
  </si>
  <si>
    <t>Jessica Freeman</t>
  </si>
  <si>
    <t>Douglas Hayes</t>
  </si>
  <si>
    <t>Charles Moore</t>
  </si>
  <si>
    <t>Melissa Martin</t>
  </si>
  <si>
    <t>Susan Mills</t>
  </si>
  <si>
    <t>Lisa Holmes</t>
  </si>
  <si>
    <t>Ruth Martin</t>
  </si>
  <si>
    <t>Wendy Kennedy</t>
  </si>
  <si>
    <t>Timothy Lopez</t>
  </si>
  <si>
    <t>Jeremy Sanchez</t>
  </si>
  <si>
    <t>Tiffany Henderson</t>
  </si>
  <si>
    <t>Lisa Martinez</t>
  </si>
  <si>
    <t>James Morales</t>
  </si>
  <si>
    <t>Robert Anderson</t>
  </si>
  <si>
    <t>Michelle Perkins</t>
  </si>
  <si>
    <t>Bryan Sanchez</t>
  </si>
  <si>
    <t>Ashley Robinson</t>
  </si>
  <si>
    <t>Nicole Charles</t>
  </si>
  <si>
    <t>Madison Savage</t>
  </si>
  <si>
    <t>Chelsea Reynolds</t>
  </si>
  <si>
    <t>Kellie Warren</t>
  </si>
  <si>
    <t>M70</t>
  </si>
  <si>
    <t>Anthony Kelly</t>
  </si>
  <si>
    <t>Thomas Johnson</t>
  </si>
  <si>
    <t>Kenneth Jones</t>
  </si>
  <si>
    <t>Jordan Jordan</t>
  </si>
  <si>
    <t>Ashley Baker</t>
  </si>
  <si>
    <t>Antonio Parker</t>
  </si>
  <si>
    <t>Jacqueline Mckinney</t>
  </si>
  <si>
    <t>James Holmes</t>
  </si>
  <si>
    <t>David Barajas</t>
  </si>
  <si>
    <t>Jimmy Mcintosh</t>
  </si>
  <si>
    <t>Jesse Cobb</t>
  </si>
  <si>
    <t>Juan Graham</t>
  </si>
  <si>
    <t>Sarah Smith</t>
  </si>
  <si>
    <t>Vanessa Thompson</t>
  </si>
  <si>
    <t>Alison White</t>
  </si>
  <si>
    <t>Mr. James Marshall</t>
  </si>
  <si>
    <t>Teresa Cummings</t>
  </si>
  <si>
    <t>Christine Montgomery</t>
  </si>
  <si>
    <t>Mr. Brian Evans</t>
  </si>
  <si>
    <t>Rodney Dunn</t>
  </si>
  <si>
    <t>Dana Bennett</t>
  </si>
  <si>
    <t>Christopher Murray</t>
  </si>
  <si>
    <t>Jonathan Blackwell</t>
  </si>
  <si>
    <t>Nicholas Jordan</t>
  </si>
  <si>
    <t>Daniel Hughes</t>
  </si>
  <si>
    <t>Jodi Reed</t>
  </si>
  <si>
    <t>Robert Gilbert Jr.</t>
  </si>
  <si>
    <t>Dr. Chloe Brown</t>
  </si>
  <si>
    <t>Leslie Smith</t>
  </si>
  <si>
    <t>Amber Soto</t>
  </si>
  <si>
    <t>Jeremy Powell</t>
  </si>
  <si>
    <t>Elizabeth Hayes</t>
  </si>
  <si>
    <t>John George</t>
  </si>
  <si>
    <t>Diane Wilson</t>
  </si>
  <si>
    <t>Sara Henderson</t>
  </si>
  <si>
    <t>Evelyn Chavez</t>
  </si>
  <si>
    <t>Emily Jarvis</t>
  </si>
  <si>
    <t>Jessica Craig</t>
  </si>
  <si>
    <t>Robert Stout</t>
  </si>
  <si>
    <t>Maria Koch</t>
  </si>
  <si>
    <t>James Campbell</t>
  </si>
  <si>
    <t>Christopher Nguyen</t>
  </si>
  <si>
    <t>Andrea Evans</t>
  </si>
  <si>
    <t>John Taylor</t>
  </si>
  <si>
    <t>Bradley Henry</t>
  </si>
  <si>
    <t>Teresa Christian</t>
  </si>
  <si>
    <t>Richard Richmond</t>
  </si>
  <si>
    <t>Samantha Edwards</t>
  </si>
  <si>
    <t>Denise Norman</t>
  </si>
  <si>
    <t>Linda Hawkins</t>
  </si>
  <si>
    <t>Angela Burgess</t>
  </si>
  <si>
    <t>Dylan Trevino</t>
  </si>
  <si>
    <t>Stephanie Hensley</t>
  </si>
  <si>
    <t>Brittany Washington</t>
  </si>
  <si>
    <t>Michael Brown</t>
  </si>
  <si>
    <t>Christina Park</t>
  </si>
  <si>
    <t>Travis Ellis</t>
  </si>
  <si>
    <t>Donna Clark</t>
  </si>
  <si>
    <t>Alexander Parsons</t>
  </si>
  <si>
    <t>Mary Williams</t>
  </si>
  <si>
    <t>Lauren Lowery</t>
  </si>
  <si>
    <t>Nicole Chavez</t>
  </si>
  <si>
    <t>Rebecca Salazar</t>
  </si>
  <si>
    <t>Mary Romero</t>
  </si>
  <si>
    <t>Jose Juarez</t>
  </si>
  <si>
    <t>Alexandra Smith PhD</t>
  </si>
  <si>
    <t>Brooke Murphy</t>
  </si>
  <si>
    <t>Angel Vazquez</t>
  </si>
  <si>
    <t>Whitney Aguirre</t>
  </si>
  <si>
    <t>Robert Thompson</t>
  </si>
  <si>
    <t>Valerie English</t>
  </si>
  <si>
    <t>Martin Lopez</t>
  </si>
  <si>
    <t>Carl Lee</t>
  </si>
  <si>
    <t>Joseph Sanchez</t>
  </si>
  <si>
    <t>Katherine Johnson</t>
  </si>
  <si>
    <t>Shelby Flores</t>
  </si>
  <si>
    <t>Mary Ruiz</t>
  </si>
  <si>
    <t>Matthew Woods</t>
  </si>
  <si>
    <t>Christopher Green</t>
  </si>
  <si>
    <t>Victoria Gonzalez</t>
  </si>
  <si>
    <t>Tina Holland</t>
  </si>
  <si>
    <t>Alexander Jones</t>
  </si>
  <si>
    <t>Yvette Thomas</t>
  </si>
  <si>
    <t>Beth Spencer</t>
  </si>
  <si>
    <t>Jesse Myers</t>
  </si>
  <si>
    <t>April Black</t>
  </si>
  <si>
    <t>Melissa Jennings</t>
  </si>
  <si>
    <t>Michael Trujillo</t>
  </si>
  <si>
    <t>Nicole Morales</t>
  </si>
  <si>
    <t>James Lloyd</t>
  </si>
  <si>
    <t>Abigail Edwards</t>
  </si>
  <si>
    <t>Jonathan Rodriguez</t>
  </si>
  <si>
    <t>Patrick Barnett</t>
  </si>
  <si>
    <t>Matthew Browning</t>
  </si>
  <si>
    <t>Paul Daniels</t>
  </si>
  <si>
    <t>Jacob Jacobs</t>
  </si>
  <si>
    <t>Barbara Burton</t>
  </si>
  <si>
    <t>Steven Smith</t>
  </si>
  <si>
    <t>Darren Johnson</t>
  </si>
  <si>
    <t>Michelle Johnson</t>
  </si>
  <si>
    <t>Darrell Sanchez</t>
  </si>
  <si>
    <t>Bryan Ortega</t>
  </si>
  <si>
    <t>Janet Dalton</t>
  </si>
  <si>
    <t>Thomas Velasquez</t>
  </si>
  <si>
    <t>Lindsay Clark</t>
  </si>
  <si>
    <t>Connie Peters</t>
  </si>
  <si>
    <t>Christopher Cole</t>
  </si>
  <si>
    <t>Lauren Romero</t>
  </si>
  <si>
    <t>Shane Padilla</t>
  </si>
  <si>
    <t>Hannah Salazar</t>
  </si>
  <si>
    <t>Dave Moore</t>
  </si>
  <si>
    <t>Kent Dean</t>
  </si>
  <si>
    <t>Jeffrey King</t>
  </si>
  <si>
    <t>Martin Stanley</t>
  </si>
  <si>
    <t>Lisa Krueger</t>
  </si>
  <si>
    <t>Mathew Forbes</t>
  </si>
  <si>
    <t>Jesse Torres</t>
  </si>
  <si>
    <t>Alicia Gonzalez</t>
  </si>
  <si>
    <t>Anthony Lozano</t>
  </si>
  <si>
    <t>Ariana White</t>
  </si>
  <si>
    <t>Sarah Saunders</t>
  </si>
  <si>
    <t>Laura Allen</t>
  </si>
  <si>
    <t>Susan Brown</t>
  </si>
  <si>
    <t>Anna Wallace</t>
  </si>
  <si>
    <t>Peter Ward</t>
  </si>
  <si>
    <t>Gary Shah</t>
  </si>
  <si>
    <t>Douglas King</t>
  </si>
  <si>
    <t>Alexandra Hale</t>
  </si>
  <si>
    <t>Danielle Campbell</t>
  </si>
  <si>
    <t>Katrina Jones</t>
  </si>
  <si>
    <t>Charles Garrett</t>
  </si>
  <si>
    <t>Kenneth Stuart</t>
  </si>
  <si>
    <t>Kelly Harmon</t>
  </si>
  <si>
    <t>Mr. Randy Cohen</t>
  </si>
  <si>
    <t>Brenda Morrison</t>
  </si>
  <si>
    <t>James Holt</t>
  </si>
  <si>
    <t>Kimberly Pacheco</t>
  </si>
  <si>
    <t>Barbara Kelly</t>
  </si>
  <si>
    <t>William Perez</t>
  </si>
  <si>
    <t>John Ward</t>
  </si>
  <si>
    <t>Mark Gallegos</t>
  </si>
  <si>
    <t>Margaret Ortega</t>
  </si>
  <si>
    <t>Joann Dickerson</t>
  </si>
  <si>
    <t>Tyler Hawkins</t>
  </si>
  <si>
    <t>Michael Shepherd</t>
  </si>
  <si>
    <t>Harold Barber</t>
  </si>
  <si>
    <t>Michael Howard</t>
  </si>
  <si>
    <t>Noah Aguilar</t>
  </si>
  <si>
    <t>Susan Acevedo</t>
  </si>
  <si>
    <t>Lauren Wilson</t>
  </si>
  <si>
    <t>Tamara Hamilton</t>
  </si>
  <si>
    <t>Evan Valentine</t>
  </si>
  <si>
    <t>Natalie Nielsen</t>
  </si>
  <si>
    <t>Sherry Erickson MD</t>
  </si>
  <si>
    <t>Carla Dixon</t>
  </si>
  <si>
    <t>Loretta Simmons</t>
  </si>
  <si>
    <t>Laura Alvarez</t>
  </si>
  <si>
    <t>Brian Lopez</t>
  </si>
  <si>
    <t>Brian Griffin</t>
  </si>
  <si>
    <t>Joshua Cross</t>
  </si>
  <si>
    <t>Michael Nunez</t>
  </si>
  <si>
    <t>Carlos Williams</t>
  </si>
  <si>
    <t>Ashley Lopez</t>
  </si>
  <si>
    <t>Gregory Price</t>
  </si>
  <si>
    <t>Mary Nguyen</t>
  </si>
  <si>
    <t>Bruce Contreras</t>
  </si>
  <si>
    <t>Kathy Jackson</t>
  </si>
  <si>
    <t>Mary Pratt</t>
  </si>
  <si>
    <t>Thomas Peters</t>
  </si>
  <si>
    <t>Morgan Bennett</t>
  </si>
  <si>
    <t>Tara Ryan</t>
  </si>
  <si>
    <t>Nancy Morse</t>
  </si>
  <si>
    <t>Angelica Nielsen</t>
  </si>
  <si>
    <t>Allen Villegas</t>
  </si>
  <si>
    <t>Jimmy Dixon</t>
  </si>
  <si>
    <t>Jennifer Stevenson</t>
  </si>
  <si>
    <t>Samantha Nelson</t>
  </si>
  <si>
    <t>Joel Green</t>
  </si>
  <si>
    <t>Russell Andrews</t>
  </si>
  <si>
    <t>Anthony Jackson</t>
  </si>
  <si>
    <t>Jeremy Hill</t>
  </si>
  <si>
    <t>Miss Caroline Smith</t>
  </si>
  <si>
    <t>Daniel Wells</t>
  </si>
  <si>
    <t>John Collins DDS</t>
  </si>
  <si>
    <t>Tonya White</t>
  </si>
  <si>
    <t>Jessica Mcdonald</t>
  </si>
  <si>
    <t>Thomas Alvarado</t>
  </si>
  <si>
    <t>Christopher Jones</t>
  </si>
  <si>
    <t>Donna Cooper</t>
  </si>
  <si>
    <t>Samantha Ruiz</t>
  </si>
  <si>
    <t>M94</t>
  </si>
  <si>
    <t>Jose Mullins</t>
  </si>
  <si>
    <t>Katie Young</t>
  </si>
  <si>
    <t>Carol Ponce</t>
  </si>
  <si>
    <t>Brenda Jackson</t>
  </si>
  <si>
    <t>Stacey Wheeler</t>
  </si>
  <si>
    <t>William Davis</t>
  </si>
  <si>
    <t>Anna Martinez</t>
  </si>
  <si>
    <t>Victoria Perry</t>
  </si>
  <si>
    <t>Paul Carson</t>
  </si>
  <si>
    <t>Justin Miller</t>
  </si>
  <si>
    <t>Carla Peterson</t>
  </si>
  <si>
    <t>Jennifer Campbell</t>
  </si>
  <si>
    <t>Joshua Turner</t>
  </si>
  <si>
    <t>Amanda Perez</t>
  </si>
  <si>
    <t>Melissa Rose</t>
  </si>
  <si>
    <t>Erin Beard</t>
  </si>
  <si>
    <t>Jason Gaines</t>
  </si>
  <si>
    <t>Thomas Williams</t>
  </si>
  <si>
    <t>Dr. Joseph Dawson</t>
  </si>
  <si>
    <t>Ronald Taylor</t>
  </si>
  <si>
    <t>Javier Guzman</t>
  </si>
  <si>
    <t>Gary Lindsey</t>
  </si>
  <si>
    <t>Isaac Ortiz</t>
  </si>
  <si>
    <t>Paul Mccullough</t>
  </si>
  <si>
    <t>Katelyn Hunt</t>
  </si>
  <si>
    <t>Peter Hill</t>
  </si>
  <si>
    <t>Jacqueline James</t>
  </si>
  <si>
    <t>Dr. Robyn Murray</t>
  </si>
  <si>
    <t>Crystal Dixon</t>
  </si>
  <si>
    <t>Juan Cortez</t>
  </si>
  <si>
    <t>Joel Martin</t>
  </si>
  <si>
    <t>Ricky Jones</t>
  </si>
  <si>
    <t>Robert Thomas</t>
  </si>
  <si>
    <t>Donald Tate</t>
  </si>
  <si>
    <t>Andrew Ford</t>
  </si>
  <si>
    <t>Sean Lee</t>
  </si>
  <si>
    <t>Rhonda White</t>
  </si>
  <si>
    <t>Natalie Wilson</t>
  </si>
  <si>
    <t>Ashley Hawkins</t>
  </si>
  <si>
    <t>Connor Murillo</t>
  </si>
  <si>
    <t>Jill Rice</t>
  </si>
  <si>
    <t>Crystal Moore</t>
  </si>
  <si>
    <t>Richard Mckinney</t>
  </si>
  <si>
    <t>Tracy Clark</t>
  </si>
  <si>
    <t>Jay Hart</t>
  </si>
  <si>
    <t>Lisa Randall</t>
  </si>
  <si>
    <t>Nicole Chandler</t>
  </si>
  <si>
    <t>Stephen Matthews</t>
  </si>
  <si>
    <t>Bridget Bailey</t>
  </si>
  <si>
    <t>Nicole Livingston</t>
  </si>
  <si>
    <t>Terry Griffith</t>
  </si>
  <si>
    <t>William Richards</t>
  </si>
  <si>
    <t>Jerry Hampton</t>
  </si>
  <si>
    <t>Christina Bell</t>
  </si>
  <si>
    <t>Jason Davis</t>
  </si>
  <si>
    <t>Tiffany Thompson</t>
  </si>
  <si>
    <t>Jeremiah Burgess</t>
  </si>
  <si>
    <t>Richard Gordon</t>
  </si>
  <si>
    <t>Christopher Anderson</t>
  </si>
  <si>
    <t>Yolanda Hall</t>
  </si>
  <si>
    <t>Lindsay Rogers</t>
  </si>
  <si>
    <t>David Turner</t>
  </si>
  <si>
    <t>Joshua Jordan</t>
  </si>
  <si>
    <t>Thomas Valdez II</t>
  </si>
  <si>
    <t>Susan Becker</t>
  </si>
  <si>
    <t>Julia Moore</t>
  </si>
  <si>
    <t>Amber Townsend</t>
  </si>
  <si>
    <t>Christina Ortega</t>
  </si>
  <si>
    <t>George Taylor</t>
  </si>
  <si>
    <t>Christopher Hansen</t>
  </si>
  <si>
    <t>Michelle House</t>
  </si>
  <si>
    <t>James Gonzalez</t>
  </si>
  <si>
    <t>Michael Franklin</t>
  </si>
  <si>
    <t>Robin Rodriguez</t>
  </si>
  <si>
    <t>Michael Elliott</t>
  </si>
  <si>
    <t>Alyssa Martinez</t>
  </si>
  <si>
    <t>Robert Lopez</t>
  </si>
  <si>
    <t>Dr. Miranda Bradley</t>
  </si>
  <si>
    <t>Jill Murphy</t>
  </si>
  <si>
    <t>Nancy Walker</t>
  </si>
  <si>
    <t>Madison Douglas</t>
  </si>
  <si>
    <t>Alexander Nelson</t>
  </si>
  <si>
    <t>Michelle Bridges</t>
  </si>
  <si>
    <t>William Weaver</t>
  </si>
  <si>
    <t>Steven Li</t>
  </si>
  <si>
    <t>Savannah Delgado</t>
  </si>
  <si>
    <t>Leonard Jackson</t>
  </si>
  <si>
    <t>Christopher Adams</t>
  </si>
  <si>
    <t>Nicholas Lin</t>
  </si>
  <si>
    <t>Paul Graham</t>
  </si>
  <si>
    <t>Justin Jackson</t>
  </si>
  <si>
    <t>Daniel Smith II</t>
  </si>
  <si>
    <t>Austin Stewart</t>
  </si>
  <si>
    <t>Shelby Odom</t>
  </si>
  <si>
    <t>David Cain</t>
  </si>
  <si>
    <t>Mr. Jesse Faulkner</t>
  </si>
  <si>
    <t>Steven Byrd</t>
  </si>
  <si>
    <t>Tony Maxwell MD</t>
  </si>
  <si>
    <t>Kathleen Garcia</t>
  </si>
  <si>
    <t>Jermaine Jones</t>
  </si>
  <si>
    <t>Alyssa Cabrera</t>
  </si>
  <si>
    <t>Kirk Harrell</t>
  </si>
  <si>
    <t>Jamie Ramsey</t>
  </si>
  <si>
    <t>Howard Ortiz</t>
  </si>
  <si>
    <t>Todd Dawson</t>
  </si>
  <si>
    <t>Chris Bentley</t>
  </si>
  <si>
    <t>Lawrence Ruiz</t>
  </si>
  <si>
    <t>Margaret Avery</t>
  </si>
  <si>
    <t>Katie Rodriguez</t>
  </si>
  <si>
    <t>Todd Smith</t>
  </si>
  <si>
    <t>Tina Martin</t>
  </si>
  <si>
    <t>Randall Brown</t>
  </si>
  <si>
    <t>Lisa Holt</t>
  </si>
  <si>
    <t>Edward Mann MD</t>
  </si>
  <si>
    <t>Kimberly Barrera</t>
  </si>
  <si>
    <t>Terri Braun</t>
  </si>
  <si>
    <t>Kimberly Watson</t>
  </si>
  <si>
    <t>Michelle Lopez</t>
  </si>
  <si>
    <t>Carlos Decker</t>
  </si>
  <si>
    <t>Eddie Hill</t>
  </si>
  <si>
    <t>Leroy Love</t>
  </si>
  <si>
    <t>Anthony Reeves</t>
  </si>
  <si>
    <t>Jake Turner</t>
  </si>
  <si>
    <t>Alan Ramirez</t>
  </si>
  <si>
    <t>Amber Hill</t>
  </si>
  <si>
    <t>Paul Boyer MD</t>
  </si>
  <si>
    <t>Alison Foster</t>
  </si>
  <si>
    <t>Rebecca Figueroa</t>
  </si>
  <si>
    <t>Jennifer Ward</t>
  </si>
  <si>
    <t>Rachel Jones</t>
  </si>
  <si>
    <t>Nicole Garcia</t>
  </si>
  <si>
    <t>Chelsey Guerrero</t>
  </si>
  <si>
    <t>Jeremiah Ho</t>
  </si>
  <si>
    <t>Crystal Carter</t>
  </si>
  <si>
    <t>Amanda Harris</t>
  </si>
  <si>
    <t>Brian Graves</t>
  </si>
  <si>
    <t>Jacqueline Luna</t>
  </si>
  <si>
    <t>Steven Gutierrez</t>
  </si>
  <si>
    <t>Darlene Tate</t>
  </si>
  <si>
    <t>Cole Miller MD</t>
  </si>
  <si>
    <t>Elizabeth Anderson</t>
  </si>
  <si>
    <t>Dr. Tiffany Cervantes</t>
  </si>
  <si>
    <t>William Lester</t>
  </si>
  <si>
    <t>Brandi Hansen DVM</t>
  </si>
  <si>
    <t>Taylor Blanchard</t>
  </si>
  <si>
    <t>Michelle Jones</t>
  </si>
  <si>
    <t>Jessica Thomas</t>
  </si>
  <si>
    <t>Donna Hunter</t>
  </si>
  <si>
    <t>Thomas Miller</t>
  </si>
  <si>
    <t>Robin Pham</t>
  </si>
  <si>
    <t>Stephanie Evans</t>
  </si>
  <si>
    <t>Tony Armstrong</t>
  </si>
  <si>
    <t>Ashley Schmidt</t>
  </si>
  <si>
    <t>Christina Douglas</t>
  </si>
  <si>
    <t>Susan Frye</t>
  </si>
  <si>
    <t>Sheryl Gonzales</t>
  </si>
  <si>
    <t>Lindsey Acosta</t>
  </si>
  <si>
    <t>Sabrina Wright</t>
  </si>
  <si>
    <t>Karen Daniels</t>
  </si>
  <si>
    <t>Erica Lang</t>
  </si>
  <si>
    <t>Mrs. Shelby Morris</t>
  </si>
  <si>
    <t>Peter Barber</t>
  </si>
  <si>
    <t>Clinton Walker</t>
  </si>
  <si>
    <t>Edward Hurst</t>
  </si>
  <si>
    <t>Andrea Davenport DDS</t>
  </si>
  <si>
    <t>Chad Mccarthy</t>
  </si>
  <si>
    <t>Nicholas Hamilton</t>
  </si>
  <si>
    <t>Andrew Bond</t>
  </si>
  <si>
    <t>Dennis Blake</t>
  </si>
  <si>
    <t>Willie Jones</t>
  </si>
  <si>
    <t>Matthew Howard</t>
  </si>
  <si>
    <t>Denise Lee</t>
  </si>
  <si>
    <t>Carmen Coleman</t>
  </si>
  <si>
    <t>Rebecca Fox</t>
  </si>
  <si>
    <t>Elizabeth Thomas</t>
  </si>
  <si>
    <t>Raymond Wright</t>
  </si>
  <si>
    <t>Tony Young</t>
  </si>
  <si>
    <t>Robert Robinson</t>
  </si>
  <si>
    <t>Brian Jones</t>
  </si>
  <si>
    <t>Phillip Cowan</t>
  </si>
  <si>
    <t>Christopher Clements</t>
  </si>
  <si>
    <t>Derek Berry</t>
  </si>
  <si>
    <t>Angela Green</t>
  </si>
  <si>
    <t>Kara Hancock</t>
  </si>
  <si>
    <t>Daniel Norton</t>
  </si>
  <si>
    <t>Daniel Smith</t>
  </si>
  <si>
    <t>Haley Haas</t>
  </si>
  <si>
    <t>Daniel Ware</t>
  </si>
  <si>
    <t>Kathryn Bryant</t>
  </si>
  <si>
    <t>Theresa Norman</t>
  </si>
  <si>
    <t>Emily Roberts</t>
  </si>
  <si>
    <t>Stephen Sims</t>
  </si>
  <si>
    <t>Kylie Johnson</t>
  </si>
  <si>
    <t>Martin Ochoa</t>
  </si>
  <si>
    <t>Matthew Palmer</t>
  </si>
  <si>
    <t>Dale Young</t>
  </si>
  <si>
    <t>Patrick Fitzgerald</t>
  </si>
  <si>
    <t>Dakota Pruitt</t>
  </si>
  <si>
    <t>Stephen Simpson</t>
  </si>
  <si>
    <t>David Le</t>
  </si>
  <si>
    <t>Brandon Poole</t>
  </si>
  <si>
    <t>Evan Vega</t>
  </si>
  <si>
    <t>Jeremy Adkins</t>
  </si>
  <si>
    <t>Abigail Wu</t>
  </si>
  <si>
    <t>David Ball</t>
  </si>
  <si>
    <t>Katelyn Harris</t>
  </si>
  <si>
    <t>Kendra Martinez</t>
  </si>
  <si>
    <t>Scott Moore</t>
  </si>
  <si>
    <t>Leonard Arnold</t>
  </si>
  <si>
    <t>Linda Horne</t>
  </si>
  <si>
    <t>Marco Martin</t>
  </si>
  <si>
    <t>Jill Harrison</t>
  </si>
  <si>
    <t>Michael Collier</t>
  </si>
  <si>
    <t>Jenna Gray</t>
  </si>
  <si>
    <t>Jessica Good</t>
  </si>
  <si>
    <t>Heather Small</t>
  </si>
  <si>
    <t>Jeff Bennett</t>
  </si>
  <si>
    <t>Mikayla Clayton</t>
  </si>
  <si>
    <t>Ethan Newton</t>
  </si>
  <si>
    <t>Brian Stephens</t>
  </si>
  <si>
    <t>Stephanie Kane</t>
  </si>
  <si>
    <t>Tony Sanchez</t>
  </si>
  <si>
    <t>Tammy Hart</t>
  </si>
  <si>
    <t>Lucas Rivers</t>
  </si>
  <si>
    <t>Nicole Mcclure</t>
  </si>
  <si>
    <t>Shannon Mathews</t>
  </si>
  <si>
    <t>Bradley Howell</t>
  </si>
  <si>
    <t>Ricky Simmons DDS</t>
  </si>
  <si>
    <t>Heidi Serrano</t>
  </si>
  <si>
    <t>Jonathan Flynn</t>
  </si>
  <si>
    <t>Tricia Johnson</t>
  </si>
  <si>
    <t>Stacy Bullock</t>
  </si>
  <si>
    <t>Jose Carpenter</t>
  </si>
  <si>
    <t>Shaun Hawkins</t>
  </si>
  <si>
    <t>Scott Vega</t>
  </si>
  <si>
    <t>Jessica Miller</t>
  </si>
  <si>
    <t>Brittany Sherman</t>
  </si>
  <si>
    <t>Jennifer Green</t>
  </si>
  <si>
    <t>Kim Hernandez</t>
  </si>
  <si>
    <t>Gina Mendoza</t>
  </si>
  <si>
    <t>Felicia Garcia</t>
  </si>
  <si>
    <t>David Price</t>
  </si>
  <si>
    <t>Tiffany Ferguson</t>
  </si>
  <si>
    <t>Brittany Roberts</t>
  </si>
  <si>
    <t>Sherry Ramirez</t>
  </si>
  <si>
    <t>Andrea Herrera</t>
  </si>
  <si>
    <t>Katrina White</t>
  </si>
  <si>
    <t>Michelle Cameron</t>
  </si>
  <si>
    <t>Jon Chen</t>
  </si>
  <si>
    <t>Regina Galvan</t>
  </si>
  <si>
    <t>Sandra Mcdaniel</t>
  </si>
  <si>
    <t>Donna Harrison</t>
  </si>
  <si>
    <t>Terri Moore</t>
  </si>
  <si>
    <t>Jacob Mcfarland</t>
  </si>
  <si>
    <t>Rodney Grant</t>
  </si>
  <si>
    <t>Ryan Jones</t>
  </si>
  <si>
    <t>Nancy Sullivan</t>
  </si>
  <si>
    <t>Tiffany Oliver</t>
  </si>
  <si>
    <t>Kenneth Robertson</t>
  </si>
  <si>
    <t>Shaun Peck</t>
  </si>
  <si>
    <t>Jeffrey Hull</t>
  </si>
  <si>
    <t>Jonathon Molina</t>
  </si>
  <si>
    <t>Loretta Wright</t>
  </si>
  <si>
    <t>Joseph Baxter</t>
  </si>
  <si>
    <t>Dorothy Watts</t>
  </si>
  <si>
    <t>Elizabeth Johnston</t>
  </si>
  <si>
    <t>Janet Miller</t>
  </si>
  <si>
    <t>Sandra Perez</t>
  </si>
  <si>
    <t>Nicole Wright</t>
  </si>
  <si>
    <t>Tracy Ballard</t>
  </si>
  <si>
    <t>Rebecca Jefferson</t>
  </si>
  <si>
    <t>Philip James</t>
  </si>
  <si>
    <t>Vanessa Peterson</t>
  </si>
  <si>
    <t>Suzanne Garcia</t>
  </si>
  <si>
    <t>Rebecca Phillips</t>
  </si>
  <si>
    <t>Michelle Grimes</t>
  </si>
  <si>
    <t>Bryan Le</t>
  </si>
  <si>
    <t>James Murphy</t>
  </si>
  <si>
    <t>Samantha Williams</t>
  </si>
  <si>
    <t>Diana Haynes</t>
  </si>
  <si>
    <t>James Stewart</t>
  </si>
  <si>
    <t>Randy Rodgers</t>
  </si>
  <si>
    <t>Patricia Diaz</t>
  </si>
  <si>
    <t>Mary Allen</t>
  </si>
  <si>
    <t>Drew Stephens</t>
  </si>
  <si>
    <t>Sheri Smith</t>
  </si>
  <si>
    <t>Shannon Potts</t>
  </si>
  <si>
    <t>Ellen Baldwin</t>
  </si>
  <si>
    <t>Tiffany Alexander</t>
  </si>
  <si>
    <t>Rebecca Cox</t>
  </si>
  <si>
    <t>Larry Henry</t>
  </si>
  <si>
    <t>Gary Armstrong</t>
  </si>
  <si>
    <t>Nathan Jones</t>
  </si>
  <si>
    <t>Elizabeth Allen</t>
  </si>
  <si>
    <t>Sarah Horn</t>
  </si>
  <si>
    <t>Diana Williams</t>
  </si>
  <si>
    <t>Jessica Bradford</t>
  </si>
  <si>
    <t>Richard Anderson</t>
  </si>
  <si>
    <t>Jon Willis</t>
  </si>
  <si>
    <t>Jennifer Fernandez</t>
  </si>
  <si>
    <t>Nicole Roberts</t>
  </si>
  <si>
    <t>Michael Roberts</t>
  </si>
  <si>
    <t>Julia Allen</t>
  </si>
  <si>
    <t>Kevin Guerrero</t>
  </si>
  <si>
    <t>Dr. Jessica Murray</t>
  </si>
  <si>
    <t>Kathryn Martinez</t>
  </si>
  <si>
    <t>Ms. Sarah Schneider PhD</t>
  </si>
  <si>
    <t>Julie Neal</t>
  </si>
  <si>
    <t>Latasha Butler</t>
  </si>
  <si>
    <t>John White</t>
  </si>
  <si>
    <t>Benjamin Lopez</t>
  </si>
  <si>
    <t>Nicole Jones</t>
  </si>
  <si>
    <t>Kelly Mcconnell</t>
  </si>
  <si>
    <t>Nicole Watson</t>
  </si>
  <si>
    <t>Anthony Johnson</t>
  </si>
  <si>
    <t>Theresa Olson</t>
  </si>
  <si>
    <t>Ashley Franco</t>
  </si>
  <si>
    <t>Kristin Webb</t>
  </si>
  <si>
    <t>Daniel Fowler</t>
  </si>
  <si>
    <t>Marvin Lucero</t>
  </si>
  <si>
    <t>Penny Moore</t>
  </si>
  <si>
    <t>Kenneth Simpson</t>
  </si>
  <si>
    <t>Jonathan Anderson</t>
  </si>
  <si>
    <t>Laura Thomas</t>
  </si>
  <si>
    <t>Willie Martin</t>
  </si>
  <si>
    <t>Patrick Little</t>
  </si>
  <si>
    <t>Dr. Andrew Ellison</t>
  </si>
  <si>
    <t>Tracy Anderson</t>
  </si>
  <si>
    <t>Jonathan Maldonado</t>
  </si>
  <si>
    <t>Craig Ruiz</t>
  </si>
  <si>
    <t>Mrs. Brittany Garcia</t>
  </si>
  <si>
    <t>Jeffrey Potts</t>
  </si>
  <si>
    <t>Thomas Blevins</t>
  </si>
  <si>
    <t>Donna Lopez</t>
  </si>
  <si>
    <t>Joseph Gardner</t>
  </si>
  <si>
    <t>Connie Lopez</t>
  </si>
  <si>
    <t>Monica Moss</t>
  </si>
  <si>
    <t>Penny Ortiz</t>
  </si>
  <si>
    <t>Margaret Russell</t>
  </si>
  <si>
    <t>Aaron Wallace</t>
  </si>
  <si>
    <t>Katherine Peterson</t>
  </si>
  <si>
    <t>Susan Mendez</t>
  </si>
  <si>
    <t>Shannon Clay</t>
  </si>
  <si>
    <t>Karen Graham</t>
  </si>
  <si>
    <t>Lauren Curry</t>
  </si>
  <si>
    <t>Shawna Hubbard</t>
  </si>
  <si>
    <t>Travis Oliver DDS</t>
  </si>
  <si>
    <t>Pamela Kelley DDS</t>
  </si>
  <si>
    <t>Mark Velez</t>
  </si>
  <si>
    <t>Jonathan Robertson</t>
  </si>
  <si>
    <t>Donna Medina</t>
  </si>
  <si>
    <t>Kimberly Wallace</t>
  </si>
  <si>
    <t>Brian Frederick</t>
  </si>
  <si>
    <t>Samuel Dominguez</t>
  </si>
  <si>
    <t>Veronica Jones</t>
  </si>
  <si>
    <t>Anthony Chavez</t>
  </si>
  <si>
    <t>Linda Sanders</t>
  </si>
  <si>
    <t>Bianca Tyler</t>
  </si>
  <si>
    <t>Lori Anderson</t>
  </si>
  <si>
    <t>Cody King</t>
  </si>
  <si>
    <t>Sharon Rowe</t>
  </si>
  <si>
    <t>Shannon Warner</t>
  </si>
  <si>
    <t>Benjamin Arellano</t>
  </si>
  <si>
    <t>Matthew Murray</t>
  </si>
  <si>
    <t>Elizabeth James</t>
  </si>
  <si>
    <t>Brian Castillo</t>
  </si>
  <si>
    <t>Deanna Smith</t>
  </si>
  <si>
    <t>David Miller MD</t>
  </si>
  <si>
    <t>Ashley Wilkins</t>
  </si>
  <si>
    <t>Andrew Crawford</t>
  </si>
  <si>
    <t>Anthony Watson</t>
  </si>
  <si>
    <t>Laura Goodman</t>
  </si>
  <si>
    <t>Teresa Burch</t>
  </si>
  <si>
    <t>Monica Rivera</t>
  </si>
  <si>
    <t>Carlos West</t>
  </si>
  <si>
    <t>Diane Anderson</t>
  </si>
  <si>
    <t>Matthew Vazquez</t>
  </si>
  <si>
    <t>David Harrison</t>
  </si>
  <si>
    <t>Michael Smith</t>
  </si>
  <si>
    <t>Louis Dixon</t>
  </si>
  <si>
    <t>Anthony Wyatt</t>
  </si>
  <si>
    <t>Ashley Hicks</t>
  </si>
  <si>
    <t>Jamie Cook</t>
  </si>
  <si>
    <t>Jordan Finley</t>
  </si>
  <si>
    <t>Caroline Jackson DVM</t>
  </si>
  <si>
    <t>Linda Wright</t>
  </si>
  <si>
    <t>Angela Miranda</t>
  </si>
  <si>
    <t>John Frederick</t>
  </si>
  <si>
    <t>Jason English</t>
  </si>
  <si>
    <t>Jennifer King</t>
  </si>
  <si>
    <t>Rebecca Frank</t>
  </si>
  <si>
    <t>Ronnie Moreno</t>
  </si>
  <si>
    <t>Michael Gonzales</t>
  </si>
  <si>
    <t>Michael Moore</t>
  </si>
  <si>
    <t>Colton Rodriguez</t>
  </si>
  <si>
    <t>Barbara Ramirez</t>
  </si>
  <si>
    <t>George Morgan</t>
  </si>
  <si>
    <t>Tom Blake</t>
  </si>
  <si>
    <t>Ronald Dudley</t>
  </si>
  <si>
    <t>Michelle Murphy</t>
  </si>
  <si>
    <t>Christopher Hester</t>
  </si>
  <si>
    <t>Erik Nguyen</t>
  </si>
  <si>
    <t>Jerry Curtis</t>
  </si>
  <si>
    <t>Sandra Jones</t>
  </si>
  <si>
    <t>Steven Jones</t>
  </si>
  <si>
    <t>Carlos Bennett</t>
  </si>
  <si>
    <t>Ashley Solomon</t>
  </si>
  <si>
    <t>Stephen Smith</t>
  </si>
  <si>
    <t>Michael Kemp</t>
  </si>
  <si>
    <t>April Coleman</t>
  </si>
  <si>
    <t>Allison Burnett</t>
  </si>
  <si>
    <t>Scott Williams</t>
  </si>
  <si>
    <t>Michael Martinez</t>
  </si>
  <si>
    <t>Jeffrey Elliott</t>
  </si>
  <si>
    <t>Phillip Summers</t>
  </si>
  <si>
    <t>Vanessa Norris</t>
  </si>
  <si>
    <t>Bryce Miller</t>
  </si>
  <si>
    <t>Ronald Boyd</t>
  </si>
  <si>
    <t>Brooke Gibbs</t>
  </si>
  <si>
    <t>Kelly Spencer</t>
  </si>
  <si>
    <t>Kelly Bowen</t>
  </si>
  <si>
    <t>Donna Cole</t>
  </si>
  <si>
    <t>Kathryn Spencer</t>
  </si>
  <si>
    <t>Jerome Jennings</t>
  </si>
  <si>
    <t>Heidi Allen</t>
  </si>
  <si>
    <t>Anthony Donovan</t>
  </si>
  <si>
    <t>Jessica Owens</t>
  </si>
  <si>
    <t>Rebekah Roberts</t>
  </si>
  <si>
    <t>Jennifer Escobar</t>
  </si>
  <si>
    <t>Christopher Klein</t>
  </si>
  <si>
    <t>Charles Pena</t>
  </si>
  <si>
    <t>Zachary Moore</t>
  </si>
  <si>
    <t>Sharon Barr</t>
  </si>
  <si>
    <t>Sean Cox</t>
  </si>
  <si>
    <t>Amy Turner</t>
  </si>
  <si>
    <t>Bryce Brewer</t>
  </si>
  <si>
    <t>Michelle Wade</t>
  </si>
  <si>
    <t>Frank Coffey</t>
  </si>
  <si>
    <t>Nicole Buchanan</t>
  </si>
  <si>
    <t>Arthur Wilson</t>
  </si>
  <si>
    <t>Jennifer Fox</t>
  </si>
  <si>
    <t>Andrea Rivera</t>
  </si>
  <si>
    <t>Rose Martinez</t>
  </si>
  <si>
    <t>Nicole Burke</t>
  </si>
  <si>
    <t>Sean Rodriguez</t>
  </si>
  <si>
    <t>Bryan Webster</t>
  </si>
  <si>
    <t>James Benton</t>
  </si>
  <si>
    <t>Lucas Price</t>
  </si>
  <si>
    <t>Sarah Meza</t>
  </si>
  <si>
    <t>Mr. Robert Jones</t>
  </si>
  <si>
    <t>Joshua Parks</t>
  </si>
  <si>
    <t>Jessica Brooks</t>
  </si>
  <si>
    <t>Micheal Fleming</t>
  </si>
  <si>
    <t>Kendra Singh</t>
  </si>
  <si>
    <t>Jessica Pace</t>
  </si>
  <si>
    <t>Melissa Ware</t>
  </si>
  <si>
    <t>Kyle Williams</t>
  </si>
  <si>
    <t>Patrick Diaz</t>
  </si>
  <si>
    <t>Alan Santos</t>
  </si>
  <si>
    <t>David Horne</t>
  </si>
  <si>
    <t>Gregory Miller</t>
  </si>
  <si>
    <t>Samuel Green</t>
  </si>
  <si>
    <t>Justin Garcia</t>
  </si>
  <si>
    <t>Jessica Smith</t>
  </si>
  <si>
    <t>Robert Patrick</t>
  </si>
  <si>
    <t>Christina Smith</t>
  </si>
  <si>
    <t>Mrs. Kathryn Jones DVM</t>
  </si>
  <si>
    <t>Keith Williamson</t>
  </si>
  <si>
    <t>Amy Murray</t>
  </si>
  <si>
    <t>David Olson</t>
  </si>
  <si>
    <t>Meagan Green</t>
  </si>
  <si>
    <t>Stephen Grant</t>
  </si>
  <si>
    <t>Sarah Perry</t>
  </si>
  <si>
    <t>Tara Nguyen</t>
  </si>
  <si>
    <t>Kara Maldonado</t>
  </si>
  <si>
    <t>Ronnie Ryan</t>
  </si>
  <si>
    <t>Sean Mcdonald</t>
  </si>
  <si>
    <t>William Chapman</t>
  </si>
  <si>
    <t>Mr. Ryan Carr</t>
  </si>
  <si>
    <t>Christopher Henderson</t>
  </si>
  <si>
    <t>Shannon Mendoza</t>
  </si>
  <si>
    <t>Claudia Wood</t>
  </si>
  <si>
    <t>Thomas Coleman</t>
  </si>
  <si>
    <t>Tracy Allen</t>
  </si>
  <si>
    <t>Kevin Rhodes</t>
  </si>
  <si>
    <t>Linda Jordan</t>
  </si>
  <si>
    <t>Amanda Harvey</t>
  </si>
  <si>
    <t>Daniel David</t>
  </si>
  <si>
    <t>Kristi Dixon</t>
  </si>
  <si>
    <t>April Foster</t>
  </si>
  <si>
    <t>Eric Chen</t>
  </si>
  <si>
    <t>Amanda Frey</t>
  </si>
  <si>
    <t>Mindy Wade</t>
  </si>
  <si>
    <t>Michael English</t>
  </si>
  <si>
    <t>Mr. Robert Harris Jr.</t>
  </si>
  <si>
    <t>Lauren Chambers</t>
  </si>
  <si>
    <t>Jose Wise</t>
  </si>
  <si>
    <t>Tracey Howell</t>
  </si>
  <si>
    <t>Mr. Alexander Santiago</t>
  </si>
  <si>
    <t>Stephanie Brown</t>
  </si>
  <si>
    <t>Joshua Murphy</t>
  </si>
  <si>
    <t>Cynthia Roberts</t>
  </si>
  <si>
    <t>Michelle Orozco</t>
  </si>
  <si>
    <t>Crystal Edwards</t>
  </si>
  <si>
    <t>John Freeman</t>
  </si>
  <si>
    <t>Andrew Morris</t>
  </si>
  <si>
    <t>Austin Anthony</t>
  </si>
  <si>
    <t>Kevin Martin</t>
  </si>
  <si>
    <t>Cesar Allen</t>
  </si>
  <si>
    <t>Lydia Howard</t>
  </si>
  <si>
    <t>Michael Woodward</t>
  </si>
  <si>
    <t>David Good</t>
  </si>
  <si>
    <t>Sarah Torres</t>
  </si>
  <si>
    <t>Lisa Baker</t>
  </si>
  <si>
    <t>Yolanda Guzman</t>
  </si>
  <si>
    <t>Marie Kennedy</t>
  </si>
  <si>
    <t>Justin Glover</t>
  </si>
  <si>
    <t>David Dixon</t>
  </si>
  <si>
    <t>Allison Long</t>
  </si>
  <si>
    <t>Jeffrey Torres</t>
  </si>
  <si>
    <t>Andrea Lawrence</t>
  </si>
  <si>
    <t>Laura Bruce</t>
  </si>
  <si>
    <t>Frank Hodges DDS</t>
  </si>
  <si>
    <t>David Mendez</t>
  </si>
  <si>
    <t>Sergio Davis</t>
  </si>
  <si>
    <t>Cindy King</t>
  </si>
  <si>
    <t>Michelle Jacobs</t>
  </si>
  <si>
    <t>Makayla Pace</t>
  </si>
  <si>
    <t>Annette Horne</t>
  </si>
  <si>
    <t>Heather Davis</t>
  </si>
  <si>
    <t>Walter Best</t>
  </si>
  <si>
    <t>Zachary Calhoun</t>
  </si>
  <si>
    <t>Eric Mack</t>
  </si>
  <si>
    <t>Jesse Brown</t>
  </si>
  <si>
    <t>Marie Mcconnell</t>
  </si>
  <si>
    <t>Kevin Oliver</t>
  </si>
  <si>
    <t>Stephanie Fox</t>
  </si>
  <si>
    <t>Isabel Mcneil</t>
  </si>
  <si>
    <t>Steven Torres</t>
  </si>
  <si>
    <t>Sarah Marshall</t>
  </si>
  <si>
    <t>Debra Clarke</t>
  </si>
  <si>
    <t>Larry Benitez</t>
  </si>
  <si>
    <t>Amy Wallace</t>
  </si>
  <si>
    <t>Joshua Porter</t>
  </si>
  <si>
    <t>Heidi Chavez</t>
  </si>
  <si>
    <t>Heather Kerr</t>
  </si>
  <si>
    <t>Gabriela Howard</t>
  </si>
  <si>
    <t>Tracy Butler</t>
  </si>
  <si>
    <t>Benjamin George</t>
  </si>
  <si>
    <t>Christopher Price</t>
  </si>
  <si>
    <t>Suzanne Wallace</t>
  </si>
  <si>
    <t>Frank Jackson</t>
  </si>
  <si>
    <t>Erica Weber</t>
  </si>
  <si>
    <t>Rebecca Roberts</t>
  </si>
  <si>
    <t>Steve Young</t>
  </si>
  <si>
    <t>Kenneth Vincent</t>
  </si>
  <si>
    <t>Robert Davis</t>
  </si>
  <si>
    <t>Brandy Lewis</t>
  </si>
  <si>
    <t>Stephanie Chavez</t>
  </si>
  <si>
    <t>Stacey Gonzalez</t>
  </si>
  <si>
    <t>Crystal Collins</t>
  </si>
  <si>
    <t>Chad Snow</t>
  </si>
  <si>
    <t>Carla Rodriguez</t>
  </si>
  <si>
    <t>Michael Taylor</t>
  </si>
  <si>
    <t>Jessica Rodriguez</t>
  </si>
  <si>
    <t>Tracy Nunez PhD</t>
  </si>
  <si>
    <t>Amanda Villarreal</t>
  </si>
  <si>
    <t>Shannon Campbell</t>
  </si>
  <si>
    <t>Robert Manning</t>
  </si>
  <si>
    <t>Krystal Mcknight</t>
  </si>
  <si>
    <t>Amanda Perkins</t>
  </si>
  <si>
    <t>Timothy Charles</t>
  </si>
  <si>
    <t>James Schwartz</t>
  </si>
  <si>
    <t>George Nguyen</t>
  </si>
  <si>
    <t>Joseph Copeland</t>
  </si>
  <si>
    <t>Matthew Anderson</t>
  </si>
  <si>
    <t>Sandra Torres</t>
  </si>
  <si>
    <t>Lisa Hart</t>
  </si>
  <si>
    <t>Laurie Edwards</t>
  </si>
  <si>
    <t>Samuel Torres</t>
  </si>
  <si>
    <t>Michael Reed</t>
  </si>
  <si>
    <t>Heather Webb</t>
  </si>
  <si>
    <t>Katherine Farley</t>
  </si>
  <si>
    <t>Joseph Butler</t>
  </si>
  <si>
    <t>Philip Stewart</t>
  </si>
  <si>
    <t>Raymond Schmitt</t>
  </si>
  <si>
    <t>Jason Watts</t>
  </si>
  <si>
    <t>Brian Parker</t>
  </si>
  <si>
    <t>Jordan Hernandez</t>
  </si>
  <si>
    <t>Trevor Clements</t>
  </si>
  <si>
    <t>Richard French</t>
  </si>
  <si>
    <t>Michael Lee</t>
  </si>
  <si>
    <t>Jodi Huff</t>
  </si>
  <si>
    <t>Mary Turner</t>
  </si>
  <si>
    <t>Dawn Ruiz</t>
  </si>
  <si>
    <t>Casey Davis</t>
  </si>
  <si>
    <t>Lucas Walker</t>
  </si>
  <si>
    <t>Lisa Bell</t>
  </si>
  <si>
    <t>Zachary Adams</t>
  </si>
  <si>
    <t>Danielle Sanders</t>
  </si>
  <si>
    <t>Amber Weber</t>
  </si>
  <si>
    <t>Christopher Willis</t>
  </si>
  <si>
    <t>Ruth Robertson</t>
  </si>
  <si>
    <t>Daniel Zhang</t>
  </si>
  <si>
    <t>Bob Farley</t>
  </si>
  <si>
    <t>David Schmidt</t>
  </si>
  <si>
    <t>Brent Conner</t>
  </si>
  <si>
    <t>Brendan Bates</t>
  </si>
  <si>
    <t>Gabrielle Lewis</t>
  </si>
  <si>
    <t>Tyler Brock</t>
  </si>
  <si>
    <t>Eric Sanders DDS</t>
  </si>
  <si>
    <t>Joan Watson</t>
  </si>
  <si>
    <t>Robert Sanchez</t>
  </si>
  <si>
    <t>Kelsey Coleman</t>
  </si>
  <si>
    <t>Adam Mack</t>
  </si>
  <si>
    <t>Kimberly Brown</t>
  </si>
  <si>
    <t>Jeff Houston</t>
  </si>
  <si>
    <t>Michele Brown</t>
  </si>
  <si>
    <t>Seth Brandt</t>
  </si>
  <si>
    <t>Chad Miller</t>
  </si>
  <si>
    <t>Megan Lee</t>
  </si>
  <si>
    <t>Donald Johnson</t>
  </si>
  <si>
    <t>Tracy Thomas</t>
  </si>
  <si>
    <t>Carolyn Lane</t>
  </si>
  <si>
    <t>Heather Hayes</t>
  </si>
  <si>
    <t>Andrew Tucker</t>
  </si>
  <si>
    <t>Andrew Williams</t>
  </si>
  <si>
    <t>Nina Rodgers</t>
  </si>
  <si>
    <t>Lawrence Garcia</t>
  </si>
  <si>
    <t>James Chen</t>
  </si>
  <si>
    <t>Matthew Hoffman</t>
  </si>
  <si>
    <t>Christopher Miller</t>
  </si>
  <si>
    <t>Brenda Martin</t>
  </si>
  <si>
    <t>Melissa Thomas</t>
  </si>
  <si>
    <t>Anthony Mann</t>
  </si>
  <si>
    <t>George Rogers</t>
  </si>
  <si>
    <t>William Ryan</t>
  </si>
  <si>
    <t>Sarah Love</t>
  </si>
  <si>
    <t>Dillon Odonnell</t>
  </si>
  <si>
    <t>Richard Meyers</t>
  </si>
  <si>
    <t>Sharon Church</t>
  </si>
  <si>
    <t>Karen Harding</t>
  </si>
  <si>
    <t>Christina Orr</t>
  </si>
  <si>
    <t>John Garcia</t>
  </si>
  <si>
    <t>Ryan Schaefer</t>
  </si>
  <si>
    <t>Julian Howell</t>
  </si>
  <si>
    <t>Charles Williams</t>
  </si>
  <si>
    <t>Don Collins</t>
  </si>
  <si>
    <t>Mary Lee</t>
  </si>
  <si>
    <t>Crystal Mahoney</t>
  </si>
  <si>
    <t>Brian Nicholson</t>
  </si>
  <si>
    <t>Robert Johnson</t>
  </si>
  <si>
    <t>George Marquez</t>
  </si>
  <si>
    <t>Stephanie Burnett</t>
  </si>
  <si>
    <t>Stephen Reed</t>
  </si>
  <si>
    <t>Frank Fleming</t>
  </si>
  <si>
    <t>Molly Dennis</t>
  </si>
  <si>
    <t>Becky Smith</t>
  </si>
  <si>
    <t>Keith Wagner</t>
  </si>
  <si>
    <t>Monica Pierce</t>
  </si>
  <si>
    <t>Timothy Hayes</t>
  </si>
  <si>
    <t>Marcus Lee</t>
  </si>
  <si>
    <t>John Mitchell</t>
  </si>
  <si>
    <t>David Riley</t>
  </si>
  <si>
    <t>Shannon Arellano</t>
  </si>
  <si>
    <t>Sean Morrow</t>
  </si>
  <si>
    <t>John Wright</t>
  </si>
  <si>
    <t>Jane Walsh</t>
  </si>
  <si>
    <t>Erin King</t>
  </si>
  <si>
    <t>James Lawson</t>
  </si>
  <si>
    <t>Tanya Zamora</t>
  </si>
  <si>
    <t>Debbie Mckee</t>
  </si>
  <si>
    <t>Seth Walker</t>
  </si>
  <si>
    <t>Donna Wright</t>
  </si>
  <si>
    <t>Abigail Ward</t>
  </si>
  <si>
    <t>Elizabeth Mccarty</t>
  </si>
  <si>
    <t>Brittany Dyer PhD</t>
  </si>
  <si>
    <t>Nicholas Maddox</t>
  </si>
  <si>
    <t>Susan Norris</t>
  </si>
  <si>
    <t>Gabriel Rodriguez</t>
  </si>
  <si>
    <t>Crystal Phillips</t>
  </si>
  <si>
    <t>Norma Gilbert</t>
  </si>
  <si>
    <t>Dr. Michael Marsh MD</t>
  </si>
  <si>
    <t>Curtis Smith</t>
  </si>
  <si>
    <t>James Oneal</t>
  </si>
  <si>
    <t>Reginald Hamilton</t>
  </si>
  <si>
    <t>Richard Wilcox</t>
  </si>
  <si>
    <t>James Taylor II</t>
  </si>
  <si>
    <t>Jeffrey Kennedy</t>
  </si>
  <si>
    <t>Karen Lutz</t>
  </si>
  <si>
    <t>Samuel Carlson</t>
  </si>
  <si>
    <t>Donna Stafford</t>
  </si>
  <si>
    <t>Donna Anderson</t>
  </si>
  <si>
    <t>Natalie Hays</t>
  </si>
  <si>
    <t>Catherine Adams</t>
  </si>
  <si>
    <t>Thomas Taylor</t>
  </si>
  <si>
    <t>Russell Armstrong</t>
  </si>
  <si>
    <t>Anthony Wood</t>
  </si>
  <si>
    <t>Valerie Lee</t>
  </si>
  <si>
    <t>Robert Brooks</t>
  </si>
  <si>
    <t>Nicholas Fernandez</t>
  </si>
  <si>
    <t>Cheryl Long</t>
  </si>
  <si>
    <t>Shane Russell</t>
  </si>
  <si>
    <t>Anthony Guzman</t>
  </si>
  <si>
    <t>Marc Hill</t>
  </si>
  <si>
    <t>Angela Smith</t>
  </si>
  <si>
    <t>Jose Garner</t>
  </si>
  <si>
    <t>Austin May</t>
  </si>
  <si>
    <t>Cathy Stevens</t>
  </si>
  <si>
    <t>Erik Johnson</t>
  </si>
  <si>
    <t>Scott Brown</t>
  </si>
  <si>
    <t>Kayla Nash</t>
  </si>
  <si>
    <t>Matthew Brown</t>
  </si>
  <si>
    <t>Laura Smith</t>
  </si>
  <si>
    <t>Ryan Jordan</t>
  </si>
  <si>
    <t>Felicia Chase</t>
  </si>
  <si>
    <t>Sara Anderson</t>
  </si>
  <si>
    <t>Trevor Stewart</t>
  </si>
  <si>
    <t>Sandra Medina</t>
  </si>
  <si>
    <t>Michael Cox</t>
  </si>
  <si>
    <t>Cheryl Yang</t>
  </si>
  <si>
    <t>Brandon Torres</t>
  </si>
  <si>
    <t>Danielle Juarez</t>
  </si>
  <si>
    <t>Kyle Kelley</t>
  </si>
  <si>
    <t>Jennifer Rocha</t>
  </si>
  <si>
    <t>Kathryn Sims</t>
  </si>
  <si>
    <t>Joshua Scott</t>
  </si>
  <si>
    <t>Jonathan Jones PhD</t>
  </si>
  <si>
    <t>Krista Hall</t>
  </si>
  <si>
    <t>Tracy Wong</t>
  </si>
  <si>
    <t>Matthew Becker</t>
  </si>
  <si>
    <t>Susan White</t>
  </si>
  <si>
    <t>Jesus Mitchell</t>
  </si>
  <si>
    <t>Jose Rodriguez</t>
  </si>
  <si>
    <t>Mary Scott</t>
  </si>
  <si>
    <t>Tammy Poole</t>
  </si>
  <si>
    <t>Sarah Rios PhD</t>
  </si>
  <si>
    <t>Daniel Welch</t>
  </si>
  <si>
    <t>Judy Murphy</t>
  </si>
  <si>
    <t>Terry Reed</t>
  </si>
  <si>
    <t>Caitlin Jackson</t>
  </si>
  <si>
    <t>Lisa Perez</t>
  </si>
  <si>
    <t>Karen Mitchell</t>
  </si>
  <si>
    <t>Travis Turner</t>
  </si>
  <si>
    <t>Samantha Schneider</t>
  </si>
  <si>
    <t>Crystal Smith</t>
  </si>
  <si>
    <t>Anthony Owens</t>
  </si>
  <si>
    <t>Austin Flores</t>
  </si>
  <si>
    <t>Paul Donaldson</t>
  </si>
  <si>
    <t>Chelsey Patel</t>
  </si>
  <si>
    <t>Christopher Boone</t>
  </si>
  <si>
    <t>Mrs. Stephanie Evans DVM</t>
  </si>
  <si>
    <t>Leslie Guerrero</t>
  </si>
  <si>
    <t>Antonio Brady</t>
  </si>
  <si>
    <t>Alan Wright</t>
  </si>
  <si>
    <t>Kenneth Williams</t>
  </si>
  <si>
    <t>Jennifer Guerrero</t>
  </si>
  <si>
    <t>Lisa Smith</t>
  </si>
  <si>
    <t>Dr. Ricky Henderson</t>
  </si>
  <si>
    <t>Karen Dickerson</t>
  </si>
  <si>
    <t>Chad James</t>
  </si>
  <si>
    <t>Maria Clark</t>
  </si>
  <si>
    <t>Joshua Ortiz</t>
  </si>
  <si>
    <t>Richard Moore</t>
  </si>
  <si>
    <t>Kim Schroeder</t>
  </si>
  <si>
    <t>Andrew Adams</t>
  </si>
  <si>
    <t>Sarah Cordova</t>
  </si>
  <si>
    <t>Megan Williams</t>
  </si>
  <si>
    <t>Jacqueline Adams</t>
  </si>
  <si>
    <t>Karen Roberts</t>
  </si>
  <si>
    <t>Don Sanchez</t>
  </si>
  <si>
    <t>Aaron Jones</t>
  </si>
  <si>
    <t>Janet Arnold</t>
  </si>
  <si>
    <t>Sean Robinson</t>
  </si>
  <si>
    <t>Sandra Brown</t>
  </si>
  <si>
    <t>Oscar Wilson</t>
  </si>
  <si>
    <t>Dana Stewart</t>
  </si>
  <si>
    <t>Juan Graves</t>
  </si>
  <si>
    <t>Susan Meyer</t>
  </si>
  <si>
    <t>Phillip Jackson</t>
  </si>
  <si>
    <t>Brandon Bruce</t>
  </si>
  <si>
    <t>Sara Olsen</t>
  </si>
  <si>
    <t>Donna Mccullough</t>
  </si>
  <si>
    <t>Bridget Hurley</t>
  </si>
  <si>
    <t>Dylan Soto</t>
  </si>
  <si>
    <t>Nicholas Olson</t>
  </si>
  <si>
    <t>Christopher Morgan</t>
  </si>
  <si>
    <t>Shawn Hurst</t>
  </si>
  <si>
    <t>Courtney Baker</t>
  </si>
  <si>
    <t>Kelly Clark</t>
  </si>
  <si>
    <t>Stephanie Peterson</t>
  </si>
  <si>
    <t>Joseph Olson</t>
  </si>
  <si>
    <t>Linda Stanley PhD</t>
  </si>
  <si>
    <t>Erin Webster</t>
  </si>
  <si>
    <t>John Mcdonald</t>
  </si>
  <si>
    <t>Paula Weaver DDS</t>
  </si>
  <si>
    <t>Andrew David</t>
  </si>
  <si>
    <t>Johnny Murphy</t>
  </si>
  <si>
    <t>Victoria Brown</t>
  </si>
  <si>
    <t>Nicole Lopez</t>
  </si>
  <si>
    <t>Victor Reynolds</t>
  </si>
  <si>
    <t>Bradley Gonzalez</t>
  </si>
  <si>
    <t>Jennifer Terry</t>
  </si>
  <si>
    <t>Joann Evans</t>
  </si>
  <si>
    <t>Chase Anderson</t>
  </si>
  <si>
    <t>James Lewis</t>
  </si>
  <si>
    <t>Robert Powell</t>
  </si>
  <si>
    <t>Mr. Kevin White</t>
  </si>
  <si>
    <t>Melinda Jordan</t>
  </si>
  <si>
    <t>Rebekah Carrillo</t>
  </si>
  <si>
    <t>Erica Aguilar</t>
  </si>
  <si>
    <t>Seth Branch</t>
  </si>
  <si>
    <t>Adam Flores</t>
  </si>
  <si>
    <t>Kimberly Lee</t>
  </si>
  <si>
    <t>Joseph Moore</t>
  </si>
  <si>
    <t>Randy Cole</t>
  </si>
  <si>
    <t>Julie Hernandez</t>
  </si>
  <si>
    <t>Jennifer Richards</t>
  </si>
  <si>
    <t>Michael Stevens</t>
  </si>
  <si>
    <t>Scott Hernandez</t>
  </si>
  <si>
    <t>Matthew Lowery</t>
  </si>
  <si>
    <t>David Bentley</t>
  </si>
  <si>
    <t>Kevin Ferguson</t>
  </si>
  <si>
    <t>Morgan Chandler</t>
  </si>
  <si>
    <t>Jill Gilbert</t>
  </si>
  <si>
    <t>Michael Patrick</t>
  </si>
  <si>
    <t>Tracy Chang</t>
  </si>
  <si>
    <t>David Hoover</t>
  </si>
  <si>
    <t>Nathaniel Michael</t>
  </si>
  <si>
    <t>Theresa Kim</t>
  </si>
  <si>
    <t>Douglas Taylor</t>
  </si>
  <si>
    <t>Sarah Butler</t>
  </si>
  <si>
    <t>Timothy Mendoza</t>
  </si>
  <si>
    <t>Ronald Davis</t>
  </si>
  <si>
    <t>David Kelly</t>
  </si>
  <si>
    <t>Charles Sandoval</t>
  </si>
  <si>
    <t>Curtis Wallace</t>
  </si>
  <si>
    <t>Angela Miller</t>
  </si>
  <si>
    <t>Samuel Hernandez</t>
  </si>
  <si>
    <t>Terri Baldwin</t>
  </si>
  <si>
    <t>David Cruz</t>
  </si>
  <si>
    <t>Heather Deleon</t>
  </si>
  <si>
    <t>Carlos Cook</t>
  </si>
  <si>
    <t>Cameron Johnson</t>
  </si>
  <si>
    <t>Alison Hoffman</t>
  </si>
  <si>
    <t>Alyssa Owens</t>
  </si>
  <si>
    <t>Christopher Trevino</t>
  </si>
  <si>
    <t>Julia Bautista</t>
  </si>
  <si>
    <t>Christina Lopez</t>
  </si>
  <si>
    <t>James Dunn</t>
  </si>
  <si>
    <t>Suzanne Meyer</t>
  </si>
  <si>
    <t>Christina Green</t>
  </si>
  <si>
    <t>Brandon Sandoval</t>
  </si>
  <si>
    <t>Rachel Garrett</t>
  </si>
  <si>
    <t>Jeffrey Matthews</t>
  </si>
  <si>
    <t>Timothy Hernandez</t>
  </si>
  <si>
    <t>John Preston</t>
  </si>
  <si>
    <t>Mr. Steven Freeman</t>
  </si>
  <si>
    <t>Jeff Ford</t>
  </si>
  <si>
    <t>Kathryn Carr</t>
  </si>
  <si>
    <t>Kelly Wright</t>
  </si>
  <si>
    <t>Roger Payne</t>
  </si>
  <si>
    <t>Marcus Ramirez</t>
  </si>
  <si>
    <t>Benjamin Miranda</t>
  </si>
  <si>
    <t>Dylan Diaz</t>
  </si>
  <si>
    <t>Brittany Castro</t>
  </si>
  <si>
    <t>Nathan Valdez</t>
  </si>
  <si>
    <t>Kevin Cline</t>
  </si>
  <si>
    <t>Howard Garcia</t>
  </si>
  <si>
    <t>Tara Aguirre</t>
  </si>
  <si>
    <t>Linda Cortez</t>
  </si>
  <si>
    <t>John Booker</t>
  </si>
  <si>
    <t>Christina Reid</t>
  </si>
  <si>
    <t>Evan Porter</t>
  </si>
  <si>
    <t>Veronica Bell</t>
  </si>
  <si>
    <t>Victoria Pierce</t>
  </si>
  <si>
    <t>Brian Davis</t>
  </si>
  <si>
    <t>Rachael Gutierrez</t>
  </si>
  <si>
    <t>Paige Zamora</t>
  </si>
  <si>
    <t>Anthony Benton</t>
  </si>
  <si>
    <t>Amanda Martinez</t>
  </si>
  <si>
    <t>Margaret Thompson</t>
  </si>
  <si>
    <t>Luke Miller</t>
  </si>
  <si>
    <t>Barry Roman</t>
  </si>
  <si>
    <t>Timothy Griffin</t>
  </si>
  <si>
    <t>Antonio Baker</t>
  </si>
  <si>
    <t>Benjamin Morgan</t>
  </si>
  <si>
    <t>William Conner</t>
  </si>
  <si>
    <t>Robert Rosales</t>
  </si>
  <si>
    <t>Linda Robinson</t>
  </si>
  <si>
    <t>Mary Levy</t>
  </si>
  <si>
    <t>Crystal Lucas</t>
  </si>
  <si>
    <t>Alicia Rogers</t>
  </si>
  <si>
    <t>Kevin Dawson</t>
  </si>
  <si>
    <t>Brittany Cunningham</t>
  </si>
  <si>
    <t>Lori Garcia</t>
  </si>
  <si>
    <t>Mr. Albert Wilson</t>
  </si>
  <si>
    <t>Kristy Hoffman</t>
  </si>
  <si>
    <t>Melissa Garcia</t>
  </si>
  <si>
    <t>Richard Martin</t>
  </si>
  <si>
    <t>Zachary Hensley PhD</t>
  </si>
  <si>
    <t>Karen Green</t>
  </si>
  <si>
    <t>William Browning</t>
  </si>
  <si>
    <t>Mark Meyers</t>
  </si>
  <si>
    <t>Janet Carlson</t>
  </si>
  <si>
    <t>Chelsea Davis</t>
  </si>
  <si>
    <t>Gina Parker</t>
  </si>
  <si>
    <t>Justin Brock</t>
  </si>
  <si>
    <t>Brett Fernandez</t>
  </si>
  <si>
    <t>Heather Stafford</t>
  </si>
  <si>
    <t>Diana Hamilton</t>
  </si>
  <si>
    <t>Erica Olson</t>
  </si>
  <si>
    <t>Christina Taylor</t>
  </si>
  <si>
    <t>William Burton</t>
  </si>
  <si>
    <t>Carol Martinez</t>
  </si>
  <si>
    <t>Mark Thomas</t>
  </si>
  <si>
    <t>Erin Greer</t>
  </si>
  <si>
    <t>Evan Gonzalez Jr.</t>
  </si>
  <si>
    <t>Steven Martin</t>
  </si>
  <si>
    <t>Heather Hoffman</t>
  </si>
  <si>
    <t>Barbara Baker</t>
  </si>
  <si>
    <t>Candice Garcia</t>
  </si>
  <si>
    <t>Alice White</t>
  </si>
  <si>
    <t>Ronald Blackburn</t>
  </si>
  <si>
    <t>Paul Williams</t>
  </si>
  <si>
    <t>Gina Jones</t>
  </si>
  <si>
    <t>Nicole Faulkner</t>
  </si>
  <si>
    <t>David Spencer</t>
  </si>
  <si>
    <t>Jeffrey Nelson</t>
  </si>
  <si>
    <t>Victoria Meadows</t>
  </si>
  <si>
    <t>David Leblanc</t>
  </si>
  <si>
    <t>Laura Jones</t>
  </si>
  <si>
    <t>Whitney Greer</t>
  </si>
  <si>
    <t>Allison Li</t>
  </si>
  <si>
    <t>Jordan Zavala</t>
  </si>
  <si>
    <t>Justin Brown</t>
  </si>
  <si>
    <t>Cody Williams</t>
  </si>
  <si>
    <t>Richard Black</t>
  </si>
  <si>
    <t>James Collins</t>
  </si>
  <si>
    <t>Tyler Johnson</t>
  </si>
  <si>
    <t>Sarah Garcia</t>
  </si>
  <si>
    <t>Elizabeth Wheeler</t>
  </si>
  <si>
    <t>Priscilla Walters</t>
  </si>
  <si>
    <t>Michael Silva</t>
  </si>
  <si>
    <t>Gregory Meyers</t>
  </si>
  <si>
    <t>William Powers</t>
  </si>
  <si>
    <t>Katherine Bradley</t>
  </si>
  <si>
    <t>Sean Dickerson</t>
  </si>
  <si>
    <t>Edward Mclaughlin</t>
  </si>
  <si>
    <t>Shirley Richardson</t>
  </si>
  <si>
    <t>Michelle Walker</t>
  </si>
  <si>
    <t>Douglas Cardenas</t>
  </si>
  <si>
    <t>Daryl Black</t>
  </si>
  <si>
    <t>Katrina Bryan</t>
  </si>
  <si>
    <t>John Evans</t>
  </si>
  <si>
    <t>Amber Carpenter</t>
  </si>
  <si>
    <t>Rhonda Williams</t>
  </si>
  <si>
    <t>Christina Walker</t>
  </si>
  <si>
    <t>Dr. Jennifer Murphy</t>
  </si>
  <si>
    <t>Patricia Brewer</t>
  </si>
  <si>
    <t>Russell Smith</t>
  </si>
  <si>
    <t>Gregory Powell</t>
  </si>
  <si>
    <t>Kathryn Garcia</t>
  </si>
  <si>
    <t>Maria Mitchell</t>
  </si>
  <si>
    <t>Ashley Perry</t>
  </si>
  <si>
    <t>Marilyn Rodriguez</t>
  </si>
  <si>
    <t>Justin Clayton</t>
  </si>
  <si>
    <t>Daniel Anderson</t>
  </si>
  <si>
    <t>George Martin</t>
  </si>
  <si>
    <t>Tracy Livingston</t>
  </si>
  <si>
    <t>Julie Brooks</t>
  </si>
  <si>
    <t>Rachel Moore</t>
  </si>
  <si>
    <t>Jamie Gallagher</t>
  </si>
  <si>
    <t>Allen Carey</t>
  </si>
  <si>
    <t>Tiffany Ford</t>
  </si>
  <si>
    <t>Kim Townsend</t>
  </si>
  <si>
    <t>Richard Powell</t>
  </si>
  <si>
    <t>Anthony Woodard</t>
  </si>
  <si>
    <t>Laura Scott</t>
  </si>
  <si>
    <t>Nichole Kirk</t>
  </si>
  <si>
    <t>Gregory Richard</t>
  </si>
  <si>
    <t>Molly Davis</t>
  </si>
  <si>
    <t>Benjamin Stein</t>
  </si>
  <si>
    <t>Christopher Goodwin</t>
  </si>
  <si>
    <t>Anthony Wilson</t>
  </si>
  <si>
    <t>Vanessa Miller</t>
  </si>
  <si>
    <t>Bethany Gibson</t>
  </si>
  <si>
    <t>Mr. Robert Fuentes</t>
  </si>
  <si>
    <t>Lori Jenkins</t>
  </si>
  <si>
    <t>Kevin Sampson</t>
  </si>
  <si>
    <t>Carla Wolf</t>
  </si>
  <si>
    <t>Christopher Bryant</t>
  </si>
  <si>
    <t>Christina Reed</t>
  </si>
  <si>
    <t>Dana Moore</t>
  </si>
  <si>
    <t>Barbara Snyder</t>
  </si>
  <si>
    <t>Jeffrey Espinoza</t>
  </si>
  <si>
    <t>Julie Lucas</t>
  </si>
  <si>
    <t>Sarah Hodge</t>
  </si>
  <si>
    <t>Anne Clark</t>
  </si>
  <si>
    <t>Jacob Mills</t>
  </si>
  <si>
    <t>Jennifer Krause</t>
  </si>
  <si>
    <t>Tonya Molina</t>
  </si>
  <si>
    <t>Jamie Cline</t>
  </si>
  <si>
    <t>Kelly Baker DVM</t>
  </si>
  <si>
    <t>Anthony Williams</t>
  </si>
  <si>
    <t>John Neal</t>
  </si>
  <si>
    <t>Angela Jones</t>
  </si>
  <si>
    <t>Ryan Escobar</t>
  </si>
  <si>
    <t>Jessica Edwards</t>
  </si>
  <si>
    <t>Jerry Tyler</t>
  </si>
  <si>
    <t>David Allen</t>
  </si>
  <si>
    <t>Evan Yu</t>
  </si>
  <si>
    <t>Courtney Sanchez</t>
  </si>
  <si>
    <t>Evelyn Pacheco</t>
  </si>
  <si>
    <t>Heather Henderson</t>
  </si>
  <si>
    <t>Shelby Ortega</t>
  </si>
  <si>
    <t>Cody Stanley</t>
  </si>
  <si>
    <t>Joshua Wood</t>
  </si>
  <si>
    <t>Jeffrey Brown</t>
  </si>
  <si>
    <t>Peter Reed</t>
  </si>
  <si>
    <t>Karina Sutton</t>
  </si>
  <si>
    <t>Joyce Stone</t>
  </si>
  <si>
    <t>Jamie Murillo</t>
  </si>
  <si>
    <t>Kenneth Carpenter</t>
  </si>
  <si>
    <t>Mark Hatfield</t>
  </si>
  <si>
    <t>Andrew Duncan</t>
  </si>
  <si>
    <t>Deborah Hall</t>
  </si>
  <si>
    <t>Blake Cummings</t>
  </si>
  <si>
    <t>Sarah Moore</t>
  </si>
  <si>
    <t>Joshua Mann</t>
  </si>
  <si>
    <t>Jimmy Rangel</t>
  </si>
  <si>
    <t>Christina Graves</t>
  </si>
  <si>
    <t>Victor White</t>
  </si>
  <si>
    <t>Tina Dyer</t>
  </si>
  <si>
    <t>Susan Bonilla</t>
  </si>
  <si>
    <t>Nicholas Gates</t>
  </si>
  <si>
    <t>Brianna Cantrell</t>
  </si>
  <si>
    <t>Joel Fletcher</t>
  </si>
  <si>
    <t>Cody Castro</t>
  </si>
  <si>
    <t>Teresa Sims</t>
  </si>
  <si>
    <t>Ronald Lee</t>
  </si>
  <si>
    <t>Craig Rhodes</t>
  </si>
  <si>
    <t>Jon Guzman</t>
  </si>
  <si>
    <t>David Stevens</t>
  </si>
  <si>
    <t>Mariah Peterson DVM</t>
  </si>
  <si>
    <t>Michael Sullivan</t>
  </si>
  <si>
    <t>Lisa Pearson</t>
  </si>
  <si>
    <t>Brandon Wilson</t>
  </si>
  <si>
    <t>Justin Dawson</t>
  </si>
  <si>
    <t>Morgan Rosales</t>
  </si>
  <si>
    <t>Jennifer Baldwin</t>
  </si>
  <si>
    <t>Rebecca Porter</t>
  </si>
  <si>
    <t>Holly Bradley</t>
  </si>
  <si>
    <t>Darlene Mays</t>
  </si>
  <si>
    <t>Helen Schmitt</t>
  </si>
  <si>
    <t>Meredith Rasmussen</t>
  </si>
  <si>
    <t>Jose Gray</t>
  </si>
  <si>
    <t>Robert Olson</t>
  </si>
  <si>
    <t>Roger Jimenez</t>
  </si>
  <si>
    <t>Sarah Weber</t>
  </si>
  <si>
    <t>Nicholas Kelly</t>
  </si>
  <si>
    <t>Tony Vaughn</t>
  </si>
  <si>
    <t>Sandra Harris</t>
  </si>
  <si>
    <t>Kimberly Richardson</t>
  </si>
  <si>
    <t>Christian Roman</t>
  </si>
  <si>
    <t>Sierra Becker</t>
  </si>
  <si>
    <t>Joanna Mckay</t>
  </si>
  <si>
    <t>Kevin Chase</t>
  </si>
  <si>
    <t>Chelsea Webb</t>
  </si>
  <si>
    <t>Stephanie Rice</t>
  </si>
  <si>
    <t>Julia Kelly</t>
  </si>
  <si>
    <t>Rachel Wright</t>
  </si>
  <si>
    <t>Tiffany Holland</t>
  </si>
  <si>
    <t>Brent Buchanan</t>
  </si>
  <si>
    <t>Mark Bush</t>
  </si>
  <si>
    <t>Jaime Gordon</t>
  </si>
  <si>
    <t>Christopher Brown</t>
  </si>
  <si>
    <t>Benjamin Cohen</t>
  </si>
  <si>
    <t>Jennifer Phillips</t>
  </si>
  <si>
    <t>Edward Ali</t>
  </si>
  <si>
    <t>Louis Moore</t>
  </si>
  <si>
    <t>Andrew Miller</t>
  </si>
  <si>
    <t>Steven Guerra</t>
  </si>
  <si>
    <t>Chelsea Carrillo</t>
  </si>
  <si>
    <t>Jorge Miller</t>
  </si>
  <si>
    <t>Richard Long</t>
  </si>
  <si>
    <t>Donna Guzman</t>
  </si>
  <si>
    <t>Nicole Smith</t>
  </si>
  <si>
    <t>Christopher Martin</t>
  </si>
  <si>
    <t>Laura Gilmore</t>
  </si>
  <si>
    <t>Michaela Campbell</t>
  </si>
  <si>
    <t>Mr. John Kirby</t>
  </si>
  <si>
    <t>Cindy Allen</t>
  </si>
  <si>
    <t>Andrea Suarez</t>
  </si>
  <si>
    <t>Mr. John Pearson</t>
  </si>
  <si>
    <t>James Bray</t>
  </si>
  <si>
    <t>Robert Barker</t>
  </si>
  <si>
    <t>John Williams</t>
  </si>
  <si>
    <t>Connie Wilson</t>
  </si>
  <si>
    <t>Andrew Jones</t>
  </si>
  <si>
    <t>Elizabeth Winters</t>
  </si>
  <si>
    <t>Jasmine Downs</t>
  </si>
  <si>
    <t>Christopher Crosby</t>
  </si>
  <si>
    <t>Mark Perez</t>
  </si>
  <si>
    <t>Mrs. Michelle Wood DDS</t>
  </si>
  <si>
    <t>Stephen Johnson</t>
  </si>
  <si>
    <t>Matthew Poole</t>
  </si>
  <si>
    <t>Scott Allen</t>
  </si>
  <si>
    <t>David Long</t>
  </si>
  <si>
    <t>Lisa Walker</t>
  </si>
  <si>
    <t>Jasmin Hunt</t>
  </si>
  <si>
    <t>Scott Powell</t>
  </si>
  <si>
    <t>Jennifer Richardson</t>
  </si>
  <si>
    <t>Abigail Mooney</t>
  </si>
  <si>
    <t>Sandra Snow</t>
  </si>
  <si>
    <t>Diana Coleman</t>
  </si>
  <si>
    <t>Eugene Schmidt</t>
  </si>
  <si>
    <t>Connie Tran</t>
  </si>
  <si>
    <t>Jordan Harris</t>
  </si>
  <si>
    <t>James Harris</t>
  </si>
  <si>
    <t>Jeffery Williams</t>
  </si>
  <si>
    <t>Melissa Ruiz</t>
  </si>
  <si>
    <t>Corey Ryan</t>
  </si>
  <si>
    <t>Shelley Ayala</t>
  </si>
  <si>
    <t>Joshua Peterson</t>
  </si>
  <si>
    <t>Anthony Stevenson</t>
  </si>
  <si>
    <t>Maurice Green</t>
  </si>
  <si>
    <t>Terry Mason</t>
  </si>
  <si>
    <t>Christina Little</t>
  </si>
  <si>
    <t>Joann Hutchinson</t>
  </si>
  <si>
    <t>Christopher Bernard</t>
  </si>
  <si>
    <t>Carol Frank</t>
  </si>
  <si>
    <t>Ryan Pace</t>
  </si>
  <si>
    <t>William Cole DVM</t>
  </si>
  <si>
    <t>Joe Castaneda</t>
  </si>
  <si>
    <t>Nathaniel Anthony</t>
  </si>
  <si>
    <t>Daisy Frazier</t>
  </si>
  <si>
    <t>Grant Morris</t>
  </si>
  <si>
    <t>Bryan Green</t>
  </si>
  <si>
    <t>James Liu</t>
  </si>
  <si>
    <t>Linda Watson</t>
  </si>
  <si>
    <t>Timothy Byrd</t>
  </si>
  <si>
    <t>Sharon Boyd</t>
  </si>
  <si>
    <t>Lucas Smith</t>
  </si>
  <si>
    <t>Colleen Todd</t>
  </si>
  <si>
    <t>Andrew West</t>
  </si>
  <si>
    <t>Kayla Lopez</t>
  </si>
  <si>
    <t>Kristi Torres</t>
  </si>
  <si>
    <t>Jacqueline Wilson</t>
  </si>
  <si>
    <t>Vanessa York</t>
  </si>
  <si>
    <t>Michelle Turner</t>
  </si>
  <si>
    <t>Rebecca Brooks</t>
  </si>
  <si>
    <t>Nathaniel Cline</t>
  </si>
  <si>
    <t>Julie Mcgee</t>
  </si>
  <si>
    <t>Laurie Wells</t>
  </si>
  <si>
    <t>Susan Foster</t>
  </si>
  <si>
    <t>Brett Mcmillan</t>
  </si>
  <si>
    <t>Connor Watson</t>
  </si>
  <si>
    <t>Peter Terry</t>
  </si>
  <si>
    <t>Joseph Perez</t>
  </si>
  <si>
    <t>Carl Carrillo</t>
  </si>
  <si>
    <t>Robin Cardenas</t>
  </si>
  <si>
    <t>Michael Mitchell</t>
  </si>
  <si>
    <t>Michael Jones</t>
  </si>
  <si>
    <t>Katherine Wood</t>
  </si>
  <si>
    <t>Amy Harrison</t>
  </si>
  <si>
    <t>Amber Young</t>
  </si>
  <si>
    <t>Brandi Ewing</t>
  </si>
  <si>
    <t>Brenda Johnson</t>
  </si>
  <si>
    <t>Ashley Glover</t>
  </si>
  <si>
    <t>William Marshall</t>
  </si>
  <si>
    <t>Nina George</t>
  </si>
  <si>
    <t>Kelly Francis</t>
  </si>
  <si>
    <t>Jessica Morse</t>
  </si>
  <si>
    <t>Kristen Wade</t>
  </si>
  <si>
    <t>Breanna Rodriguez</t>
  </si>
  <si>
    <t>Christine Anderson</t>
  </si>
  <si>
    <t>Ashley Chung</t>
  </si>
  <si>
    <t>Kristy Flores</t>
  </si>
  <si>
    <t>John Le</t>
  </si>
  <si>
    <t>Deborah Miller</t>
  </si>
  <si>
    <t>Brittany Schultz</t>
  </si>
  <si>
    <t>Jennifer Adams</t>
  </si>
  <si>
    <t>George Thompson</t>
  </si>
  <si>
    <t>Eric Meyer</t>
  </si>
  <si>
    <t>Michael Jackson</t>
  </si>
  <si>
    <t>Anthony Burke</t>
  </si>
  <si>
    <t>Matthew Rios</t>
  </si>
  <si>
    <t>Patricia Walsh</t>
  </si>
  <si>
    <t>Matthew Smith DVM</t>
  </si>
  <si>
    <t>Erica Wright</t>
  </si>
  <si>
    <t>Matthew Colon</t>
  </si>
  <si>
    <t>Leslie Abbott</t>
  </si>
  <si>
    <t>Amber Mcfarland</t>
  </si>
  <si>
    <t>Natalie Hood</t>
  </si>
  <si>
    <t>Bonnie Fernandez</t>
  </si>
  <si>
    <t>Russell Moore</t>
  </si>
  <si>
    <t>Cynthia Dickson</t>
  </si>
  <si>
    <t>Donald Bautista</t>
  </si>
  <si>
    <t>Tyler Maldonado</t>
  </si>
  <si>
    <t>Terri Thompson</t>
  </si>
  <si>
    <t>Jennifer Martin</t>
  </si>
  <si>
    <t>Michael Gonzalez</t>
  </si>
  <si>
    <t>James Gomez</t>
  </si>
  <si>
    <t>Emily Clay</t>
  </si>
  <si>
    <t>Nathan Simpson</t>
  </si>
  <si>
    <t>Charles Gonzalez</t>
  </si>
  <si>
    <t>Charlene Garcia</t>
  </si>
  <si>
    <t>Mary Bennett</t>
  </si>
  <si>
    <t>Mr. Justin Hall</t>
  </si>
  <si>
    <t>Richard Price</t>
  </si>
  <si>
    <t>Norman Love</t>
  </si>
  <si>
    <t>Michael Dixon</t>
  </si>
  <si>
    <t>Aaron Ruiz</t>
  </si>
  <si>
    <t>Tyler Reyes</t>
  </si>
  <si>
    <t>Nathan Stone</t>
  </si>
  <si>
    <t>Christopher Williamson</t>
  </si>
  <si>
    <t>Courtney Savage</t>
  </si>
  <si>
    <t>Wanda Glenn</t>
  </si>
  <si>
    <t>Dr. Robert Smith Jr.</t>
  </si>
  <si>
    <t>Donald Banks</t>
  </si>
  <si>
    <t>Colin Hester</t>
  </si>
  <si>
    <t>Bonnie Smith</t>
  </si>
  <si>
    <t>Robert Stone MD</t>
  </si>
  <si>
    <t>Michelle Stewart</t>
  </si>
  <si>
    <t>Brian Hernandez</t>
  </si>
  <si>
    <t>Melissa Sanders</t>
  </si>
  <si>
    <t>Matthew Hale</t>
  </si>
  <si>
    <t>Cameron Johnston</t>
  </si>
  <si>
    <t>Adam Brown</t>
  </si>
  <si>
    <t>Alicia Chan</t>
  </si>
  <si>
    <t>Zachary Taylor</t>
  </si>
  <si>
    <t>Kimberly Nicholson</t>
  </si>
  <si>
    <t>David Martin</t>
  </si>
  <si>
    <t>James Holt Jr.</t>
  </si>
  <si>
    <t>Jennifer Obrien</t>
  </si>
  <si>
    <t>Donna Davidson</t>
  </si>
  <si>
    <t>James Ryan</t>
  </si>
  <si>
    <t>Randy Clark</t>
  </si>
  <si>
    <t>Vanessa Palmer</t>
  </si>
  <si>
    <t>Kristin Giles</t>
  </si>
  <si>
    <t>Jessica Wyatt</t>
  </si>
  <si>
    <t>Teresa Moore</t>
  </si>
  <si>
    <t>Kyle Edwards</t>
  </si>
  <si>
    <t>Jennifer Harris</t>
  </si>
  <si>
    <t>Sharon Cummings</t>
  </si>
  <si>
    <t>Christopher Reyes</t>
  </si>
  <si>
    <t>Justin Nunez</t>
  </si>
  <si>
    <t>Ann Mcconnell</t>
  </si>
  <si>
    <t>Dustin King</t>
  </si>
  <si>
    <t>Kyle Chung</t>
  </si>
  <si>
    <t>Jessica Small</t>
  </si>
  <si>
    <t>Sheila Ross</t>
  </si>
  <si>
    <t>Jeffrey Reynolds</t>
  </si>
  <si>
    <t>Carlos White</t>
  </si>
  <si>
    <t>Raymond Williams</t>
  </si>
  <si>
    <t>Joseph Archer</t>
  </si>
  <si>
    <t>Kimberly Brooks</t>
  </si>
  <si>
    <t>Andrew Combs DDS</t>
  </si>
  <si>
    <t>Michelle Garcia</t>
  </si>
  <si>
    <t>Mckenzie Mills</t>
  </si>
  <si>
    <t>Daniel Martinez</t>
  </si>
  <si>
    <t>Caitlin Chang</t>
  </si>
  <si>
    <t>Cynthia Parks</t>
  </si>
  <si>
    <t>Michael Stewart</t>
  </si>
  <si>
    <t>Tammy Preston</t>
  </si>
  <si>
    <t>Allison Mclaughlin</t>
  </si>
  <si>
    <t>Keith Castro</t>
  </si>
  <si>
    <t>Natalie Hernandez</t>
  </si>
  <si>
    <t>Spencer Patterson DDS</t>
  </si>
  <si>
    <t>Jerome Campbell</t>
  </si>
  <si>
    <t>Rachael Clark</t>
  </si>
  <si>
    <t>Wanda Jones</t>
  </si>
  <si>
    <t>Jeffrey Richards</t>
  </si>
  <si>
    <t>Deanna Robinson</t>
  </si>
  <si>
    <t>Brendan Wilson</t>
  </si>
  <si>
    <t>Jennifer Cooper</t>
  </si>
  <si>
    <t>Katherine Simpson</t>
  </si>
  <si>
    <t>Darren Burton</t>
  </si>
  <si>
    <t>Philip Mccann</t>
  </si>
  <si>
    <t>Emily Young</t>
  </si>
  <si>
    <t>Rachael Flores</t>
  </si>
  <si>
    <t>Jenna Wheeler</t>
  </si>
  <si>
    <t>Samuel Rodriguez</t>
  </si>
  <si>
    <t>Isaiah Gould</t>
  </si>
  <si>
    <t>Rebecca Vazquez</t>
  </si>
  <si>
    <t>Julie Chavez</t>
  </si>
  <si>
    <t>David Hardin</t>
  </si>
  <si>
    <t>Nancy Schneider</t>
  </si>
  <si>
    <t>Dennis White</t>
  </si>
  <si>
    <t>Angela Moore</t>
  </si>
  <si>
    <t>John Mccarthy</t>
  </si>
  <si>
    <t>Ian Anderson</t>
  </si>
  <si>
    <t>Leonard Kelly</t>
  </si>
  <si>
    <t>Philip Jones</t>
  </si>
  <si>
    <t>Paul Mcdaniel</t>
  </si>
  <si>
    <t>Joshua White</t>
  </si>
  <si>
    <t>Kevin Massey</t>
  </si>
  <si>
    <t>Jonathan Jordan</t>
  </si>
  <si>
    <t>Brian Morrow</t>
  </si>
  <si>
    <t>Jaclyn Rodriguez</t>
  </si>
  <si>
    <t>Kelly Hernandez</t>
  </si>
  <si>
    <t>Megan Reed</t>
  </si>
  <si>
    <t>Michelle Sanchez</t>
  </si>
  <si>
    <t>Wayne Rivas</t>
  </si>
  <si>
    <t>Hannah Delgado</t>
  </si>
  <si>
    <t>Melissa James</t>
  </si>
  <si>
    <t>Gregory Dunn</t>
  </si>
  <si>
    <t>Curtis Coleman</t>
  </si>
  <si>
    <t>Lisa Jacobs</t>
  </si>
  <si>
    <t>William Estes</t>
  </si>
  <si>
    <t>Pamela Davis</t>
  </si>
  <si>
    <t>Brandon Keith</t>
  </si>
  <si>
    <t>Alyssa Thomas</t>
  </si>
  <si>
    <t>Sarah King</t>
  </si>
  <si>
    <t>Samuel Reyes</t>
  </si>
  <si>
    <t>Natalie Carpenter</t>
  </si>
  <si>
    <t>Christopher Allison</t>
  </si>
  <si>
    <t>Tracy Silva</t>
  </si>
  <si>
    <t>Michael Conner</t>
  </si>
  <si>
    <t>Mr. Antonio Carter DDS</t>
  </si>
  <si>
    <t>William Taylor</t>
  </si>
  <si>
    <t>Tiffany Rivera</t>
  </si>
  <si>
    <t>Melanie Villanueva</t>
  </si>
  <si>
    <t>Tamara Burns</t>
  </si>
  <si>
    <t>Daniel Ochoa</t>
  </si>
  <si>
    <t>Megan Willis</t>
  </si>
  <si>
    <t>Tricia Hernandez</t>
  </si>
  <si>
    <t>Ronald Conley</t>
  </si>
  <si>
    <t>Sheila Bell</t>
  </si>
  <si>
    <t>Jeffrey Taylor</t>
  </si>
  <si>
    <t>Christopher Orr</t>
  </si>
  <si>
    <t>Allison Cooper</t>
  </si>
  <si>
    <t>Clifford Smith</t>
  </si>
  <si>
    <t>Lindsey Lee MD</t>
  </si>
  <si>
    <t>Ann Baker</t>
  </si>
  <si>
    <t>Shannon Bryant</t>
  </si>
  <si>
    <t>Patricia Mullen MD</t>
  </si>
  <si>
    <t>Brittney Perkins</t>
  </si>
  <si>
    <t>Jasmine Jackson</t>
  </si>
  <si>
    <t>Christopher Butler</t>
  </si>
  <si>
    <t>Samuel Cameron</t>
  </si>
  <si>
    <t>Kevin King</t>
  </si>
  <si>
    <t>Patrick Ryan</t>
  </si>
  <si>
    <t>Elizabeth Lewis</t>
  </si>
  <si>
    <t>Lisa Kelly</t>
  </si>
  <si>
    <t>Matthew King</t>
  </si>
  <si>
    <t>Sydney Archer</t>
  </si>
  <si>
    <t>Felicia Jordan</t>
  </si>
  <si>
    <t>Ashley Martin</t>
  </si>
  <si>
    <t>Gail Sharp</t>
  </si>
  <si>
    <t>Donna Nguyen</t>
  </si>
  <si>
    <t>Sabrina Lawrence</t>
  </si>
  <si>
    <t>Carlos Hernandez</t>
  </si>
  <si>
    <t>Brian Jackson</t>
  </si>
  <si>
    <t>Justin Herring</t>
  </si>
  <si>
    <t>Matthew Hebert</t>
  </si>
  <si>
    <t>Vanessa Allen</t>
  </si>
  <si>
    <t>Richard Russell</t>
  </si>
  <si>
    <t>Angela Prince</t>
  </si>
  <si>
    <t>Charles Hill</t>
  </si>
  <si>
    <t>Hunter Newton</t>
  </si>
  <si>
    <t>Dennis Fernandez</t>
  </si>
  <si>
    <t>Laurie Gay</t>
  </si>
  <si>
    <t>Roy Mclean</t>
  </si>
  <si>
    <t>Ryan Caldwell</t>
  </si>
  <si>
    <t>Christopher Humphrey</t>
  </si>
  <si>
    <t>Erica Robles</t>
  </si>
  <si>
    <t>Kimberly Wolf</t>
  </si>
  <si>
    <t>Christopher Rosario</t>
  </si>
  <si>
    <t>Michael Maxwell</t>
  </si>
  <si>
    <t>Gregory Brady</t>
  </si>
  <si>
    <t>Stephen Buckley</t>
  </si>
  <si>
    <t>Daniel Patterson</t>
  </si>
  <si>
    <t>Amanda Powell</t>
  </si>
  <si>
    <t>David Avery</t>
  </si>
  <si>
    <t>Elizabeth Mason</t>
  </si>
  <si>
    <t>Barbara Griffith</t>
  </si>
  <si>
    <t>Jessica Turner</t>
  </si>
  <si>
    <t>Catherine Powers</t>
  </si>
  <si>
    <t>Amanda Blake</t>
  </si>
  <si>
    <t>Nathan Schroeder</t>
  </si>
  <si>
    <t>Lauren Jones</t>
  </si>
  <si>
    <t>William Torres</t>
  </si>
  <si>
    <t>John Morris</t>
  </si>
  <si>
    <t>Keith Alvarez</t>
  </si>
  <si>
    <t>Joseph Smith</t>
  </si>
  <si>
    <t>Cody Edwards</t>
  </si>
  <si>
    <t>Charlene Anderson</t>
  </si>
  <si>
    <t>Jordan West</t>
  </si>
  <si>
    <t>Stephen Barrett</t>
  </si>
  <si>
    <t>Christine Hernandez</t>
  </si>
  <si>
    <t>Joseph Morse</t>
  </si>
  <si>
    <t>Brent Richardson</t>
  </si>
  <si>
    <t>Gerald Lin</t>
  </si>
  <si>
    <t>Mr. Keith Hartman</t>
  </si>
  <si>
    <t>Amanda Vega</t>
  </si>
  <si>
    <t>Gregory Carlson</t>
  </si>
  <si>
    <t>Allen Parker</t>
  </si>
  <si>
    <t>Jennifer Alexander</t>
  </si>
  <si>
    <t>Jacob Patton</t>
  </si>
  <si>
    <t>James Johnson</t>
  </si>
  <si>
    <t>Ashley Glass</t>
  </si>
  <si>
    <t>Daniel Payne</t>
  </si>
  <si>
    <t>Stefanie Sullivan</t>
  </si>
  <si>
    <t>Bonnie Kelly</t>
  </si>
  <si>
    <t>Phillip Powell</t>
  </si>
  <si>
    <t>Mary Cole</t>
  </si>
  <si>
    <t>Hailey Johnson</t>
  </si>
  <si>
    <t>Wesley Love</t>
  </si>
  <si>
    <t>Juan Fitzpatrick</t>
  </si>
  <si>
    <t>Tammy Mahoney</t>
  </si>
  <si>
    <t>Ashley Contreras</t>
  </si>
  <si>
    <t>Dakota Harris Jr.</t>
  </si>
  <si>
    <t>Barbara Garcia</t>
  </si>
  <si>
    <t>Mark Kelley</t>
  </si>
  <si>
    <t>Sheena Warren</t>
  </si>
  <si>
    <t>Nicole Lewis</t>
  </si>
  <si>
    <t>Justin Juarez</t>
  </si>
  <si>
    <t>Trevor Taylor</t>
  </si>
  <si>
    <t>Jessica Pena</t>
  </si>
  <si>
    <t>Jack Garcia</t>
  </si>
  <si>
    <t>Stephanie Frazier</t>
  </si>
  <si>
    <t>Michael Ryan</t>
  </si>
  <si>
    <t>Julie Gutierrez</t>
  </si>
  <si>
    <t>Krystal Foley</t>
  </si>
  <si>
    <t>Teresa Campos</t>
  </si>
  <si>
    <t>Jason Gibson</t>
  </si>
  <si>
    <t>Kerry Phillips</t>
  </si>
  <si>
    <t>Deanna Hernandez</t>
  </si>
  <si>
    <t>Gabriel Vasquez</t>
  </si>
  <si>
    <t>Stephanie Gray</t>
  </si>
  <si>
    <t>Valerie Lewis</t>
  </si>
  <si>
    <t>Jonathan Thompson</t>
  </si>
  <si>
    <t>Jason Bishop</t>
  </si>
  <si>
    <t>Anita Mcgee</t>
  </si>
  <si>
    <t>Leah Pollard</t>
  </si>
  <si>
    <t>Susan Osborne</t>
  </si>
  <si>
    <t>Sean Carr</t>
  </si>
  <si>
    <t>Tyler Harvey</t>
  </si>
  <si>
    <t>Heather Vaughn</t>
  </si>
  <si>
    <t>Connie Thompson</t>
  </si>
  <si>
    <t>Jessica Sexton</t>
  </si>
  <si>
    <t>Denise Gomez</t>
  </si>
  <si>
    <t>Lisa Wang</t>
  </si>
  <si>
    <t>Steven Jordan</t>
  </si>
  <si>
    <t>Susan Townsend</t>
  </si>
  <si>
    <t>Jennifer Tucker</t>
  </si>
  <si>
    <t>Abigail Parker</t>
  </si>
  <si>
    <t>Betty Davis</t>
  </si>
  <si>
    <t>Savannah Jackson</t>
  </si>
  <si>
    <t>Matthew Hartman</t>
  </si>
  <si>
    <t>Diana Dougherty</t>
  </si>
  <si>
    <t>Anthony Adams</t>
  </si>
  <si>
    <t>Patrick Byrd</t>
  </si>
  <si>
    <t>Michael Marquez</t>
  </si>
  <si>
    <t>Jay Richards</t>
  </si>
  <si>
    <t>Seth Lowery</t>
  </si>
  <si>
    <t>Michael Ayala</t>
  </si>
  <si>
    <t>Deborah Acevedo</t>
  </si>
  <si>
    <t>Nicole Thompson</t>
  </si>
  <si>
    <t>Kathryn Chang</t>
  </si>
  <si>
    <t>Jennifer Kirk</t>
  </si>
  <si>
    <t>Sydney Lawson</t>
  </si>
  <si>
    <t>Samantha Fuentes</t>
  </si>
  <si>
    <t>Lynn Miller</t>
  </si>
  <si>
    <t>Jerry Martin</t>
  </si>
  <si>
    <t>Matthew Hunter</t>
  </si>
  <si>
    <t>Ian Hill Jr.</t>
  </si>
  <si>
    <t>Rebecca Perry</t>
  </si>
  <si>
    <t>James Tate</t>
  </si>
  <si>
    <t>Michael Mendoza</t>
  </si>
  <si>
    <t>Todd Wright</t>
  </si>
  <si>
    <t>Kenneth Freeman</t>
  </si>
  <si>
    <t>Christine Stevens</t>
  </si>
  <si>
    <t>Daniel Carroll</t>
  </si>
  <si>
    <t>Nicole Allen</t>
  </si>
  <si>
    <t>Kenneth Campbell</t>
  </si>
  <si>
    <t>Austin Martinez</t>
  </si>
  <si>
    <t>Cynthia Ramos</t>
  </si>
  <si>
    <t>Tyler Sanchez DDS</t>
  </si>
  <si>
    <t>Brandon Garrett</t>
  </si>
  <si>
    <t>Gregory Everett</t>
  </si>
  <si>
    <t>John Kelly</t>
  </si>
  <si>
    <t>Julie Marshall</t>
  </si>
  <si>
    <t>Brandon Snyder</t>
  </si>
  <si>
    <t>Christina Yates</t>
  </si>
  <si>
    <t>Jennifer Gibbs</t>
  </si>
  <si>
    <t>Matthew Smith</t>
  </si>
  <si>
    <t>Robert Sparks</t>
  </si>
  <si>
    <t>Michael Chapman</t>
  </si>
  <si>
    <t>Mr. Frank Oconnor</t>
  </si>
  <si>
    <t>Patrick Hess</t>
  </si>
  <si>
    <t>Adam Young</t>
  </si>
  <si>
    <t>Jennifer Lamb</t>
  </si>
  <si>
    <t>Rachel Larsen</t>
  </si>
  <si>
    <t>Lisa Allen</t>
  </si>
  <si>
    <t>Valerie Arellano</t>
  </si>
  <si>
    <t>Robert Nunez</t>
  </si>
  <si>
    <t>Jeanne Wright</t>
  </si>
  <si>
    <t>Anna Guerrero</t>
  </si>
  <si>
    <t>Erin Combs</t>
  </si>
  <si>
    <t>Ralph Barker</t>
  </si>
  <si>
    <t>Johnny Hall</t>
  </si>
  <si>
    <t>Joseph Yu</t>
  </si>
  <si>
    <t>Joseph Beard</t>
  </si>
  <si>
    <t>Jennifer Ingram</t>
  </si>
  <si>
    <t>Lindsey Cain</t>
  </si>
  <si>
    <t>Jack Benson</t>
  </si>
  <si>
    <t>Edwin Torres</t>
  </si>
  <si>
    <t>Walter Hawkins</t>
  </si>
  <si>
    <t>Tara Schmitt</t>
  </si>
  <si>
    <t>Phyllis Carpenter</t>
  </si>
  <si>
    <t>Michael Powell</t>
  </si>
  <si>
    <t>James Thomas</t>
  </si>
  <si>
    <t>Hayden Sandoval</t>
  </si>
  <si>
    <t>Alyssa Blevins</t>
  </si>
  <si>
    <t>Christian Brennan</t>
  </si>
  <si>
    <t>Margaret Cervantes</t>
  </si>
  <si>
    <t>Stephen Bryant</t>
  </si>
  <si>
    <t>Brandon Choi</t>
  </si>
  <si>
    <t>Michelle Boyd</t>
  </si>
  <si>
    <t>Mark York</t>
  </si>
  <si>
    <t>Mitchell Butler</t>
  </si>
  <si>
    <t>Ethan Reynolds</t>
  </si>
  <si>
    <t>Holly Moore</t>
  </si>
  <si>
    <t>Kyle Monroe</t>
  </si>
  <si>
    <t>Bradley Palmer</t>
  </si>
  <si>
    <t>James Taylor</t>
  </si>
  <si>
    <t>Jeffery Jones</t>
  </si>
  <si>
    <t>Karen Gomez</t>
  </si>
  <si>
    <t>John Phelps</t>
  </si>
  <si>
    <t>Juan Schmidt</t>
  </si>
  <si>
    <t>Melissa Brady MD</t>
  </si>
  <si>
    <t>Elizabeth Sanchez</t>
  </si>
  <si>
    <t>Douglas Salazar</t>
  </si>
  <si>
    <t>Scott Woods DVM</t>
  </si>
  <si>
    <t>Donna Chase</t>
  </si>
  <si>
    <t>Justin Jones</t>
  </si>
  <si>
    <t>James Bright</t>
  </si>
  <si>
    <t>Amy Watts</t>
  </si>
  <si>
    <t>Melinda Cohen</t>
  </si>
  <si>
    <t>Kathleen Watts</t>
  </si>
  <si>
    <t>Ronald Green</t>
  </si>
  <si>
    <t>John Delacruz</t>
  </si>
  <si>
    <t>Jennifer Galloway</t>
  </si>
  <si>
    <t>Victor Weber</t>
  </si>
  <si>
    <t>Danielle Scott</t>
  </si>
  <si>
    <t>Julie Brown</t>
  </si>
  <si>
    <t>Phillip Parker</t>
  </si>
  <si>
    <t>Jose Morales</t>
  </si>
  <si>
    <t>Scott Medina</t>
  </si>
  <si>
    <t>Jessica Ramsey</t>
  </si>
  <si>
    <t>Tracie Jacobson</t>
  </si>
  <si>
    <t>Monica Davies</t>
  </si>
  <si>
    <t>Maria Turner</t>
  </si>
  <si>
    <t>Bruce Mccann</t>
  </si>
  <si>
    <t>Clayton Jones</t>
  </si>
  <si>
    <t>Patricia Johnson</t>
  </si>
  <si>
    <t>Hannah Jimenez</t>
  </si>
  <si>
    <t>Amber Mccarthy</t>
  </si>
  <si>
    <t>Stephen Bennett</t>
  </si>
  <si>
    <t>Sheila Davis</t>
  </si>
  <si>
    <t>Craig Johnson</t>
  </si>
  <si>
    <t>Antonio Wright</t>
  </si>
  <si>
    <t>Timothy Davis</t>
  </si>
  <si>
    <t>Rebecca Moore</t>
  </si>
  <si>
    <t>Patrick Burns</t>
  </si>
  <si>
    <t>Samantha Walker</t>
  </si>
  <si>
    <t>Adam Hall</t>
  </si>
  <si>
    <t>Mrs. Paige Cummings DDS</t>
  </si>
  <si>
    <t>Joseph Ortega</t>
  </si>
  <si>
    <t>David Ruiz</t>
  </si>
  <si>
    <t>Patrick Manning</t>
  </si>
  <si>
    <t>Brittany Young</t>
  </si>
  <si>
    <t>Terry Burton</t>
  </si>
  <si>
    <t>Jennifer Ramirez</t>
  </si>
  <si>
    <t>Carlos Ayers</t>
  </si>
  <si>
    <t>Jonathan Riggs</t>
  </si>
  <si>
    <t>Mitchell Morris</t>
  </si>
  <si>
    <t>Cindy West</t>
  </si>
  <si>
    <t>Alicia Reyes</t>
  </si>
  <si>
    <t>Devin Lewis</t>
  </si>
  <si>
    <t>Renee Lopez</t>
  </si>
  <si>
    <t>Molly Jones</t>
  </si>
  <si>
    <t>Christine Shaffer</t>
  </si>
  <si>
    <t>Theodore Sherman</t>
  </si>
  <si>
    <t>Robert Palmer</t>
  </si>
  <si>
    <t>Christina Jones</t>
  </si>
  <si>
    <t>Michael Alvarez</t>
  </si>
  <si>
    <t>Donald Mcpherson</t>
  </si>
  <si>
    <t>Amanda Ellis</t>
  </si>
  <si>
    <t>Stephanie Young</t>
  </si>
  <si>
    <t>Joseph Ryan</t>
  </si>
  <si>
    <t>Oscar Williams</t>
  </si>
  <si>
    <t>Stephen Olson</t>
  </si>
  <si>
    <t>Tonya Stephens</t>
  </si>
  <si>
    <t>Cheyenne Carroll</t>
  </si>
  <si>
    <t>Megan Lopez</t>
  </si>
  <si>
    <t>Mark Edwards</t>
  </si>
  <si>
    <t>Jessica Perez</t>
  </si>
  <si>
    <t>Monica Richardson</t>
  </si>
  <si>
    <t>Margaret Wilkins</t>
  </si>
  <si>
    <t>Barry Levine</t>
  </si>
  <si>
    <t>Erin Howell</t>
  </si>
  <si>
    <t>David Torres</t>
  </si>
  <si>
    <t>Courtney Hart</t>
  </si>
  <si>
    <t>James Jones</t>
  </si>
  <si>
    <t>Melissa Salinas DDS</t>
  </si>
  <si>
    <t>Alexandra Cannon</t>
  </si>
  <si>
    <t>Jason Cuevas</t>
  </si>
  <si>
    <t>Christopher Pratt</t>
  </si>
  <si>
    <t>Eric Mills</t>
  </si>
  <si>
    <t>Neil Wood</t>
  </si>
  <si>
    <t>Harry Thompson</t>
  </si>
  <si>
    <t>Sara Wilson</t>
  </si>
  <si>
    <t>Amy Mendoza</t>
  </si>
  <si>
    <t>Dustin Roth</t>
  </si>
  <si>
    <t>Mary Johnson</t>
  </si>
  <si>
    <t>Emily Rocha</t>
  </si>
  <si>
    <t>Alexa Holmes</t>
  </si>
  <si>
    <t>Nicholas Villanueva</t>
  </si>
  <si>
    <t>Timothy Wallace</t>
  </si>
  <si>
    <t>Michael Shaffer</t>
  </si>
  <si>
    <t>Jeremy Peters</t>
  </si>
  <si>
    <t>Brittany Russell</t>
  </si>
  <si>
    <t>Kimberly Ford</t>
  </si>
  <si>
    <t>Diane Butler</t>
  </si>
  <si>
    <t>Brett Perez</t>
  </si>
  <si>
    <t>Rebecca Gardner</t>
  </si>
  <si>
    <t>Cindy Underwood</t>
  </si>
  <si>
    <t>Lisa Ward</t>
  </si>
  <si>
    <t>Sierra Johnson</t>
  </si>
  <si>
    <t>Thomas Reyes</t>
  </si>
  <si>
    <t>Michael Olson</t>
  </si>
  <si>
    <t>Christian Robbins</t>
  </si>
  <si>
    <t>Leslie Brown</t>
  </si>
  <si>
    <t>Ashley Watson</t>
  </si>
  <si>
    <t>William Shepard</t>
  </si>
  <si>
    <t>Denise Morgan</t>
  </si>
  <si>
    <t>Taylor Crosby MD</t>
  </si>
  <si>
    <t>Brandi Bender</t>
  </si>
  <si>
    <t>Taylor Clark</t>
  </si>
  <si>
    <t>Kristy Roman</t>
  </si>
  <si>
    <t>Stephen Jones</t>
  </si>
  <si>
    <t>Keith Pope</t>
  </si>
  <si>
    <t>Christopher Howell</t>
  </si>
  <si>
    <t>Eugene Adams</t>
  </si>
  <si>
    <t>Nicole Turner</t>
  </si>
  <si>
    <t>Sarah Hurst</t>
  </si>
  <si>
    <t>William Stewart</t>
  </si>
  <si>
    <t>James Donovan</t>
  </si>
  <si>
    <t>Emily Crawford</t>
  </si>
  <si>
    <t>Curtis Marshall</t>
  </si>
  <si>
    <t>Jose Young</t>
  </si>
  <si>
    <t>Jeff Hernandez</t>
  </si>
  <si>
    <t>Chloe Skinner</t>
  </si>
  <si>
    <t>Brent Garcia</t>
  </si>
  <si>
    <t>Jessica Payne</t>
  </si>
  <si>
    <t>Roy Ramirez</t>
  </si>
  <si>
    <t>Michael Palmer</t>
  </si>
  <si>
    <t>Jesus Smith</t>
  </si>
  <si>
    <t>Taylor Ball</t>
  </si>
  <si>
    <t>Anna Jimenez</t>
  </si>
  <si>
    <t>Kimberly Leonard</t>
  </si>
  <si>
    <t>William Pierce</t>
  </si>
  <si>
    <t>Megan Estrada</t>
  </si>
  <si>
    <t>Jason Ramirez</t>
  </si>
  <si>
    <t>Jacob Hale</t>
  </si>
  <si>
    <t>Jason Cooper</t>
  </si>
  <si>
    <t>Daniel Green</t>
  </si>
  <si>
    <t>Amy Ryan</t>
  </si>
  <si>
    <t>Sean Clarke</t>
  </si>
  <si>
    <t>Cynthia Moss</t>
  </si>
  <si>
    <t>Angela Anderson</t>
  </si>
  <si>
    <t>Robert Hicks</t>
  </si>
  <si>
    <t>Carlos Nash</t>
  </si>
  <si>
    <t>Rebecca Brown</t>
  </si>
  <si>
    <t>Richard Evans</t>
  </si>
  <si>
    <t>Abigail Warren</t>
  </si>
  <si>
    <t>Sandra Nolan</t>
  </si>
  <si>
    <t>David Espinoza</t>
  </si>
  <si>
    <t>Savannah Fletcher</t>
  </si>
  <si>
    <t>Michelle Weaver</t>
  </si>
  <si>
    <t>Phillip Smith</t>
  </si>
  <si>
    <t>Mathew Wall</t>
  </si>
  <si>
    <t>Christopher Pena</t>
  </si>
  <si>
    <t>Michele Henderson</t>
  </si>
  <si>
    <t>Jeffrey Simpson</t>
  </si>
  <si>
    <t>Tony Williams</t>
  </si>
  <si>
    <t>Valerie Nelson</t>
  </si>
  <si>
    <t>Dylan Lynch</t>
  </si>
  <si>
    <t>Gabriela Green</t>
  </si>
  <si>
    <t>Brian Walker</t>
  </si>
  <si>
    <t>Elizabeth Sawyer</t>
  </si>
  <si>
    <t>Eric Giles</t>
  </si>
  <si>
    <t>Patricia Murphy</t>
  </si>
  <si>
    <t>Scott Travis</t>
  </si>
  <si>
    <t>Nicholas Alexander</t>
  </si>
  <si>
    <t>Robert Edwards</t>
  </si>
  <si>
    <t>Joshua Wang</t>
  </si>
  <si>
    <t>Katrina Miller</t>
  </si>
  <si>
    <t>Garrett Moore</t>
  </si>
  <si>
    <t>Lisa Luna</t>
  </si>
  <si>
    <t>Desiree Sanders</t>
  </si>
  <si>
    <t>Joseph Wilson</t>
  </si>
  <si>
    <t>Michael Nguyen</t>
  </si>
  <si>
    <t>Donald Edwards</t>
  </si>
  <si>
    <t>Mindy Thompson</t>
  </si>
  <si>
    <t>Kathy Wagner</t>
  </si>
  <si>
    <t>Brent Lewis</t>
  </si>
  <si>
    <t>Tyler Watts</t>
  </si>
  <si>
    <t>George Harris</t>
  </si>
  <si>
    <t>Aaron Rice</t>
  </si>
  <si>
    <t>Morgan King</t>
  </si>
  <si>
    <t>Adam Taylor</t>
  </si>
  <si>
    <t>Collin Church</t>
  </si>
  <si>
    <t>Virginia Shepard</t>
  </si>
  <si>
    <t>Jeffrey Martin</t>
  </si>
  <si>
    <t>Carmen Rodriguez</t>
  </si>
  <si>
    <t>Mark Williams</t>
  </si>
  <si>
    <t>Mrs. Samantha Horn MD</t>
  </si>
  <si>
    <t>Nicole Taylor</t>
  </si>
  <si>
    <t>Theresa Boyd</t>
  </si>
  <si>
    <t>Kenneth Garcia</t>
  </si>
  <si>
    <t>Cassandra Castaneda</t>
  </si>
  <si>
    <t>Lisa Obrien</t>
  </si>
  <si>
    <t>Stacy Henry</t>
  </si>
  <si>
    <t>Kelly Hart</t>
  </si>
  <si>
    <t>Mark Flores</t>
  </si>
  <si>
    <t>Brandi Smith</t>
  </si>
  <si>
    <t>Alan Harris</t>
  </si>
  <si>
    <t>Robert Patterson</t>
  </si>
  <si>
    <t>Anne Burton</t>
  </si>
  <si>
    <t>Mark Yang</t>
  </si>
  <si>
    <t>Leslie Lamb</t>
  </si>
  <si>
    <t>Zachary Bell</t>
  </si>
  <si>
    <t>Jessica Hebert</t>
  </si>
  <si>
    <t>Margaret Riley</t>
  </si>
  <si>
    <t>Randy Lynch</t>
  </si>
  <si>
    <t>Jessica Wise</t>
  </si>
  <si>
    <t>Andrea Harris</t>
  </si>
  <si>
    <t>Lindsay Sanchez</t>
  </si>
  <si>
    <t>Cynthia Salazar</t>
  </si>
  <si>
    <t>Jennifer Fischer</t>
  </si>
  <si>
    <t>Brian Roberts</t>
  </si>
  <si>
    <t>Betty Thomas PhD</t>
  </si>
  <si>
    <t>Erika Mcgrath</t>
  </si>
  <si>
    <t>William Galvan</t>
  </si>
  <si>
    <t>Adam Boyd</t>
  </si>
  <si>
    <t>Kristi Perez</t>
  </si>
  <si>
    <t>Stacey Glenn</t>
  </si>
  <si>
    <t>Paul Ford MD</t>
  </si>
  <si>
    <t>Lisa Phillips</t>
  </si>
  <si>
    <t>Joshua Whitaker</t>
  </si>
  <si>
    <t>Robert Hughes</t>
  </si>
  <si>
    <t>Edward Gross</t>
  </si>
  <si>
    <t>Ashley Daniels</t>
  </si>
  <si>
    <t>Philip Smith</t>
  </si>
  <si>
    <t>Rose Johnson</t>
  </si>
  <si>
    <t>Jamie Pope</t>
  </si>
  <si>
    <t>Justin Martinez</t>
  </si>
  <si>
    <t>Mary Jordan</t>
  </si>
  <si>
    <t>Melissa Brown</t>
  </si>
  <si>
    <t>David Bennett</t>
  </si>
  <si>
    <t>Taylor Estrada</t>
  </si>
  <si>
    <t>Linda Sandoval</t>
  </si>
  <si>
    <t>Heather Gonzalez</t>
  </si>
  <si>
    <t>Michael Diaz</t>
  </si>
  <si>
    <t>Cody Rodriguez DDS</t>
  </si>
  <si>
    <t>Kevin Gardner</t>
  </si>
  <si>
    <t>Benjamin Mcclure</t>
  </si>
  <si>
    <t>Kelly Armstrong</t>
  </si>
  <si>
    <t>Janet Foster</t>
  </si>
  <si>
    <t>Steven Mullen</t>
  </si>
  <si>
    <t>Herbert Harris</t>
  </si>
  <si>
    <t>Anne Santos</t>
  </si>
  <si>
    <t>Kimberly Oneill</t>
  </si>
  <si>
    <t>James Mercado</t>
  </si>
  <si>
    <t>Regina Guerrero</t>
  </si>
  <si>
    <t>Katherine Fox</t>
  </si>
  <si>
    <t>Veronica Mejia</t>
  </si>
  <si>
    <t>James Pham</t>
  </si>
  <si>
    <t>Ronald Wade</t>
  </si>
  <si>
    <t>David Montoya</t>
  </si>
  <si>
    <t>Samuel Ponce</t>
  </si>
  <si>
    <t>Joseph Taylor</t>
  </si>
  <si>
    <t>Matthew Christian</t>
  </si>
  <si>
    <t>Jamie Rich</t>
  </si>
  <si>
    <t>Tammy Rice</t>
  </si>
  <si>
    <t>Anthony Singleton</t>
  </si>
  <si>
    <t>Logan Christian</t>
  </si>
  <si>
    <t>Dustin Silva</t>
  </si>
  <si>
    <t>Matthew Rhodes</t>
  </si>
  <si>
    <t>Tiffany Schmitt</t>
  </si>
  <si>
    <t>Jason Walker</t>
  </si>
  <si>
    <t>Ann Thompson</t>
  </si>
  <si>
    <t>David Pierce</t>
  </si>
  <si>
    <t>Darrell Brown</t>
  </si>
  <si>
    <t>Natalie Ortiz</t>
  </si>
  <si>
    <t>Samantha Herrera</t>
  </si>
  <si>
    <t>Becky Perez</t>
  </si>
  <si>
    <t>Mason Long</t>
  </si>
  <si>
    <t>Keith Johnson</t>
  </si>
  <si>
    <t>Rachel Rodriguez</t>
  </si>
  <si>
    <t>Christopher King</t>
  </si>
  <si>
    <t>Nicole Williamson</t>
  </si>
  <si>
    <t>Aaron Long</t>
  </si>
  <si>
    <t>Suzanne Reed</t>
  </si>
  <si>
    <t>Cheryl George</t>
  </si>
  <si>
    <t>Jane Taylor</t>
  </si>
  <si>
    <t>Matthew Austin</t>
  </si>
  <si>
    <t>Angelica Munoz</t>
  </si>
  <si>
    <t>Christina Ramirez</t>
  </si>
  <si>
    <t>Catherine Liu</t>
  </si>
  <si>
    <t>John Adams</t>
  </si>
  <si>
    <t>Tina Gibson</t>
  </si>
  <si>
    <t>Carla Klein</t>
  </si>
  <si>
    <t>Jacqueline Little</t>
  </si>
  <si>
    <t>Derek Richmond</t>
  </si>
  <si>
    <t>Lisa Weaver</t>
  </si>
  <si>
    <t>Brandon Gibson</t>
  </si>
  <si>
    <t>Megan Moore</t>
  </si>
  <si>
    <t>Roy Hudson</t>
  </si>
  <si>
    <t>Ann Sexton</t>
  </si>
  <si>
    <t>Leslie Garcia</t>
  </si>
  <si>
    <t>Paul Martin</t>
  </si>
  <si>
    <t>Anna Golden</t>
  </si>
  <si>
    <t>Stephanie Miller MD</t>
  </si>
  <si>
    <t>Alicia Serrano</t>
  </si>
  <si>
    <t>Kristin Orozco</t>
  </si>
  <si>
    <t>Marcus Thompson</t>
  </si>
  <si>
    <t>Matthew Goodwin</t>
  </si>
  <si>
    <t>Amanda Becker</t>
  </si>
  <si>
    <t>Amy Mccoy</t>
  </si>
  <si>
    <t>Adam Miller</t>
  </si>
  <si>
    <t>Robert Bartlett</t>
  </si>
  <si>
    <t>Allen Maxwell</t>
  </si>
  <si>
    <t>Zachary Oconnell</t>
  </si>
  <si>
    <t>Richard Morrison</t>
  </si>
  <si>
    <t>April Johnson</t>
  </si>
  <si>
    <t>Deborah Anderson</t>
  </si>
  <si>
    <t>Sean Rogers</t>
  </si>
  <si>
    <t>Kyle Wright</t>
  </si>
  <si>
    <t>Ian Johnson</t>
  </si>
  <si>
    <t>Ricardo Barton</t>
  </si>
  <si>
    <t>Sara Chang</t>
  </si>
  <si>
    <t>Nicole Martinez</t>
  </si>
  <si>
    <t>Sydney Scott</t>
  </si>
  <si>
    <t>Thomas Carter</t>
  </si>
  <si>
    <t>Alexis Black MD</t>
  </si>
  <si>
    <t>Kimberly Bauer</t>
  </si>
  <si>
    <t>Jonathan Ellis</t>
  </si>
  <si>
    <t>Tammy Gonzalez</t>
  </si>
  <si>
    <t>Emily Lynch</t>
  </si>
  <si>
    <t>Paige Hale</t>
  </si>
  <si>
    <t>Michael Oconnor</t>
  </si>
  <si>
    <t>Madison Johnston</t>
  </si>
  <si>
    <t>Tyler Boone</t>
  </si>
  <si>
    <t>Daisy Long</t>
  </si>
  <si>
    <t>Courtney Wiggins</t>
  </si>
  <si>
    <t>Krystal Jones</t>
  </si>
  <si>
    <t>Mary Harris</t>
  </si>
  <si>
    <t>Matthew Taylor</t>
  </si>
  <si>
    <t>Joshua Dennis</t>
  </si>
  <si>
    <t>Courtney Webster</t>
  </si>
  <si>
    <t>Allison Hoover</t>
  </si>
  <si>
    <t>Catherine Erickson</t>
  </si>
  <si>
    <t>Benjamin Hall</t>
  </si>
  <si>
    <t>James Mendez</t>
  </si>
  <si>
    <t>Dawn Reynolds</t>
  </si>
  <si>
    <t>Emily Shepard</t>
  </si>
  <si>
    <t>Wesley Johnson</t>
  </si>
  <si>
    <t>Nicole Hodge</t>
  </si>
  <si>
    <t>Tiffany Hampton</t>
  </si>
  <si>
    <t>Laura Cook</t>
  </si>
  <si>
    <t>Joseph Gordon</t>
  </si>
  <si>
    <t>Zachary Gillespie</t>
  </si>
  <si>
    <t>Mrs. Dana Clark</t>
  </si>
  <si>
    <t>Gregory Jones</t>
  </si>
  <si>
    <t>Jacqueline Bright</t>
  </si>
  <si>
    <t>Travis Garcia</t>
  </si>
  <si>
    <t>Maria Leon</t>
  </si>
  <si>
    <t>Tony Martinez</t>
  </si>
  <si>
    <t>Jennifer Wise</t>
  </si>
  <si>
    <t>Jessica Matthews</t>
  </si>
  <si>
    <t>Edward Smith</t>
  </si>
  <si>
    <t>Allen Ortega</t>
  </si>
  <si>
    <t>Jeremy Harvey</t>
  </si>
  <si>
    <t>Briana Bates</t>
  </si>
  <si>
    <t>Gregory Adams</t>
  </si>
  <si>
    <t>Kimberly Miller</t>
  </si>
  <si>
    <t>Dawn Gonzalez</t>
  </si>
  <si>
    <t>Alan Perez</t>
  </si>
  <si>
    <t>Kevin Walker</t>
  </si>
  <si>
    <t>Elizabeth Donaldson</t>
  </si>
  <si>
    <t>Tony Gonzalez</t>
  </si>
  <si>
    <t>Alyssa Martin</t>
  </si>
  <si>
    <t>Martha Robinson</t>
  </si>
  <si>
    <t>Craig Abbott</t>
  </si>
  <si>
    <t>Jasmine Potter</t>
  </si>
  <si>
    <t>Tracey Allen</t>
  </si>
  <si>
    <t>Eric Jones</t>
  </si>
  <si>
    <t>James Vega</t>
  </si>
  <si>
    <t>Daniel Harmon</t>
  </si>
  <si>
    <t>Sarah Rowland</t>
  </si>
  <si>
    <t>Mr. Joseph Kelley</t>
  </si>
  <si>
    <t>Lauren Baldwin</t>
  </si>
  <si>
    <t>Robyn Gordon</t>
  </si>
  <si>
    <t>Dustin Mclaughlin</t>
  </si>
  <si>
    <t>Leah Brown</t>
  </si>
  <si>
    <t>Ronald Rose</t>
  </si>
  <si>
    <t>Francisco Wallace</t>
  </si>
  <si>
    <t>Jennifer Jones</t>
  </si>
  <si>
    <t>Paul Johnson</t>
  </si>
  <si>
    <t>Jamie Hernandez</t>
  </si>
  <si>
    <t>Robert Peters</t>
  </si>
  <si>
    <t>Amy Allen</t>
  </si>
  <si>
    <t>John Guerra</t>
  </si>
  <si>
    <t>Victor Wilson</t>
  </si>
  <si>
    <t>Jennifer Barrett</t>
  </si>
  <si>
    <t>Victoria Gutierrez</t>
  </si>
  <si>
    <t>James Rodriguez</t>
  </si>
  <si>
    <t>William Small</t>
  </si>
  <si>
    <t>Kirk Thompson</t>
  </si>
  <si>
    <t>Ashley Webb</t>
  </si>
  <si>
    <t>Maria Haley</t>
  </si>
  <si>
    <t>Marilyn Johnson</t>
  </si>
  <si>
    <t>Michelle Rodriguez</t>
  </si>
  <si>
    <t>Meredith Snyder</t>
  </si>
  <si>
    <t>Joseph Black</t>
  </si>
  <si>
    <t>Matthew Jones</t>
  </si>
  <si>
    <t>Heather Huang</t>
  </si>
  <si>
    <t>Gary Zimmerman</t>
  </si>
  <si>
    <t>Collin Gallegos</t>
  </si>
  <si>
    <t>Katrina Barrett</t>
  </si>
  <si>
    <t>Harry Mendoza</t>
  </si>
  <si>
    <t>Amy Perez</t>
  </si>
  <si>
    <t>Rachel Day</t>
  </si>
  <si>
    <t>Ashley Pineda</t>
  </si>
  <si>
    <t>Connor Anderson</t>
  </si>
  <si>
    <t>Amanda Castillo</t>
  </si>
  <si>
    <t>Belinda Ward</t>
  </si>
  <si>
    <t>Meagan Rice</t>
  </si>
  <si>
    <t>Marissa Sheppard</t>
  </si>
  <si>
    <t>Brittany Trujillo</t>
  </si>
  <si>
    <t>Emily Allen</t>
  </si>
  <si>
    <t>Elizabeth Nguyen</t>
  </si>
  <si>
    <t>Cheryl Anderson</t>
  </si>
  <si>
    <t>Melissa Morris</t>
  </si>
  <si>
    <t>Timothy Frazier</t>
  </si>
  <si>
    <t>Michael Jenkins</t>
  </si>
  <si>
    <t>Andrea Burns</t>
  </si>
  <si>
    <t>Randall Norton</t>
  </si>
  <si>
    <t>Dustin Brown</t>
  </si>
  <si>
    <t>Pamela Leonard</t>
  </si>
  <si>
    <t>Micheal Crawford</t>
  </si>
  <si>
    <t>Andrew Nelson</t>
  </si>
  <si>
    <t>Terry Hensley</t>
  </si>
  <si>
    <t>Jeffrey Gomez</t>
  </si>
  <si>
    <t>Melissa Flowers</t>
  </si>
  <si>
    <t>Francis Norman</t>
  </si>
  <si>
    <t>Dr. Michael Powell</t>
  </si>
  <si>
    <t>Cassandra Casey</t>
  </si>
  <si>
    <t>Matthew George</t>
  </si>
  <si>
    <t>Allison Campbell</t>
  </si>
  <si>
    <t>Brandon Mendez</t>
  </si>
  <si>
    <t>Rachel Perez</t>
  </si>
  <si>
    <t>Daniel Casey</t>
  </si>
  <si>
    <t>Taylor Morris</t>
  </si>
  <si>
    <t>Joshua Todd</t>
  </si>
  <si>
    <t>Howard Giles</t>
  </si>
  <si>
    <t>Barbara Bell</t>
  </si>
  <si>
    <t>Michael Thompson</t>
  </si>
  <si>
    <t>Evan Morgan</t>
  </si>
  <si>
    <t>Michael Dickerson</t>
  </si>
  <si>
    <t>Benjamin Bailey</t>
  </si>
  <si>
    <t>Steven Bowman</t>
  </si>
  <si>
    <t>Alicia Goodwin</t>
  </si>
  <si>
    <t>Emily Liu</t>
  </si>
  <si>
    <t>Crystal Blair</t>
  </si>
  <si>
    <t>Rachel Warren</t>
  </si>
  <si>
    <t>Michael Cole</t>
  </si>
  <si>
    <t>John Moore</t>
  </si>
  <si>
    <t>Robert Roach</t>
  </si>
  <si>
    <t>Michael Perez</t>
  </si>
  <si>
    <t>Madison Berger</t>
  </si>
  <si>
    <t>Matthew Landry</t>
  </si>
  <si>
    <t>Michelle Mueller</t>
  </si>
  <si>
    <t>John Beck</t>
  </si>
  <si>
    <t>Christopher Cobb</t>
  </si>
  <si>
    <t>Anna Williams</t>
  </si>
  <si>
    <t>Courtney Hines</t>
  </si>
  <si>
    <t>Michael Romero</t>
  </si>
  <si>
    <t>Thomas Reynolds</t>
  </si>
  <si>
    <t>Wanda Brown</t>
  </si>
  <si>
    <t>Derrick Alvarado</t>
  </si>
  <si>
    <t>Andrew Thomas</t>
  </si>
  <si>
    <t>Tracy Foster</t>
  </si>
  <si>
    <t>Robert Vega</t>
  </si>
  <si>
    <t>Joseph Burke</t>
  </si>
  <si>
    <t>Michael Williams</t>
  </si>
  <si>
    <t>Scott Wright</t>
  </si>
  <si>
    <t>Dr. Angela Olson MD</t>
  </si>
  <si>
    <t>Kristina Lewis</t>
  </si>
  <si>
    <t>Bill Warren</t>
  </si>
  <si>
    <t>Michael Thomas</t>
  </si>
  <si>
    <t>Cody Contreras</t>
  </si>
  <si>
    <t>Kevin Chen</t>
  </si>
  <si>
    <t>Amy Sanchez</t>
  </si>
  <si>
    <t>Melissa Ward</t>
  </si>
  <si>
    <t>Makayla Johnson</t>
  </si>
  <si>
    <t>Wanda Moore</t>
  </si>
  <si>
    <t>Peter Baldwin</t>
  </si>
  <si>
    <t>Caitlin Callahan</t>
  </si>
  <si>
    <t>Angel Lee</t>
  </si>
  <si>
    <t>Maxwell Nelson</t>
  </si>
  <si>
    <t>Sandra Yates</t>
  </si>
  <si>
    <t>Ms. Vanessa Collins</t>
  </si>
  <si>
    <t>Jennifer Patterson</t>
  </si>
  <si>
    <t>Victor Rogers Jr.</t>
  </si>
  <si>
    <t>Tyler Conrad</t>
  </si>
  <si>
    <t>Seth Ball</t>
  </si>
  <si>
    <t>Terri May</t>
  </si>
  <si>
    <t>Gregory Lewis</t>
  </si>
  <si>
    <t>Brandy Miranda</t>
  </si>
  <si>
    <t>Jennifer Ali</t>
  </si>
  <si>
    <t>Stacy Chavez</t>
  </si>
  <si>
    <t>Matthew White</t>
  </si>
  <si>
    <t>Tyler Young</t>
  </si>
  <si>
    <t>Daniel Shaw MD</t>
  </si>
  <si>
    <t>Courtney Chung</t>
  </si>
  <si>
    <t>Ethan Padilla</t>
  </si>
  <si>
    <t>Victoria Golden</t>
  </si>
  <si>
    <t>Justin Robinson</t>
  </si>
  <si>
    <t>Shelly Hamilton</t>
  </si>
  <si>
    <t>Brendan Berger</t>
  </si>
  <si>
    <t>Heather Hernandez</t>
  </si>
  <si>
    <t>Alison Davis</t>
  </si>
  <si>
    <t>Leslie Coffey</t>
  </si>
  <si>
    <t>Steven Robinson</t>
  </si>
  <si>
    <t>Timothy Thomas</t>
  </si>
  <si>
    <t>Anna Hardy</t>
  </si>
  <si>
    <t>Corey Hayes</t>
  </si>
  <si>
    <t>Jordan Hood</t>
  </si>
  <si>
    <t>Molly Mcgee</t>
  </si>
  <si>
    <t>Sandra Conrad</t>
  </si>
  <si>
    <t>Nicholas Harrison</t>
  </si>
  <si>
    <t>Donald King</t>
  </si>
  <si>
    <t>Patricia Nelson</t>
  </si>
  <si>
    <t>Jordan Roberts</t>
  </si>
  <si>
    <t>Sean Johnson</t>
  </si>
  <si>
    <t>Evan Chase</t>
  </si>
  <si>
    <t>Brian Gross</t>
  </si>
  <si>
    <t>Jessica Dominguez</t>
  </si>
  <si>
    <t>Taylor Randolph</t>
  </si>
  <si>
    <t>Michelle Ramirez</t>
  </si>
  <si>
    <t>Michael Moreno</t>
  </si>
  <si>
    <t>Ana Rivers</t>
  </si>
  <si>
    <t>Angel Hopkins</t>
  </si>
  <si>
    <t>Dominic Morgan</t>
  </si>
  <si>
    <t>Olivia Johnson DDS</t>
  </si>
  <si>
    <t>David Gonzalez</t>
  </si>
  <si>
    <t>Gregory Brown</t>
  </si>
  <si>
    <t>Andrea Davis</t>
  </si>
  <si>
    <t>Joshua Pace</t>
  </si>
  <si>
    <t>Kenneth Strickland</t>
  </si>
  <si>
    <t>Jason Curry</t>
  </si>
  <si>
    <t>Robert Mendez</t>
  </si>
  <si>
    <t>Jay Conley</t>
  </si>
  <si>
    <t>Tiffany Marsh</t>
  </si>
  <si>
    <t>Jocelyn Cook</t>
  </si>
  <si>
    <t>Samuel Farrell</t>
  </si>
  <si>
    <t>Matthew Pierce</t>
  </si>
  <si>
    <t>Benjamin Spears</t>
  </si>
  <si>
    <t>Deborah Meadows</t>
  </si>
  <si>
    <t>Robert Brown</t>
  </si>
  <si>
    <t>Bryan Gordon</t>
  </si>
  <si>
    <t>Autumn Allen</t>
  </si>
  <si>
    <t>John Edwards</t>
  </si>
  <si>
    <t>Loretta James</t>
  </si>
  <si>
    <t>Matthew Osborne</t>
  </si>
  <si>
    <t>Christopher Byrd</t>
  </si>
  <si>
    <t>Brian Walters</t>
  </si>
  <si>
    <t>Shelby Davidson</t>
  </si>
  <si>
    <t>Holly Meyer</t>
  </si>
  <si>
    <t>Nathaniel Fisher</t>
  </si>
  <si>
    <t>Anthony Newman</t>
  </si>
  <si>
    <t>Janice Dickerson</t>
  </si>
  <si>
    <t>Alan Graham</t>
  </si>
  <si>
    <t>Ricky Wright</t>
  </si>
  <si>
    <t>Alexandra Martinez</t>
  </si>
  <si>
    <t>Brianna Cortez</t>
  </si>
  <si>
    <t>Matthew Martinez</t>
  </si>
  <si>
    <t>Gary Welch</t>
  </si>
  <si>
    <t>Theresa Mcclure</t>
  </si>
  <si>
    <t>Ryan Lopez</t>
  </si>
  <si>
    <t>Melissa Sandoval</t>
  </si>
  <si>
    <t>Elizabeth Velasquez</t>
  </si>
  <si>
    <t>Benjamin Ross</t>
  </si>
  <si>
    <t>Andre Allen</t>
  </si>
  <si>
    <t>Michael Rivas</t>
  </si>
  <si>
    <t>Allison Benjamin</t>
  </si>
  <si>
    <t>Troy Love</t>
  </si>
  <si>
    <t>Antonio Lee</t>
  </si>
  <si>
    <t>Cindy Miller</t>
  </si>
  <si>
    <t>Stephanie Shepard</t>
  </si>
  <si>
    <t>Jacob Larson</t>
  </si>
  <si>
    <t>Patricia Hill</t>
  </si>
  <si>
    <t>Samantha Shaffer</t>
  </si>
  <si>
    <t>Steven Cunningham</t>
  </si>
  <si>
    <t>Stephanie Jones</t>
  </si>
  <si>
    <t>Rachel Cooke</t>
  </si>
  <si>
    <t>Rebecca Vasquez</t>
  </si>
  <si>
    <t>Lisa Reid</t>
  </si>
  <si>
    <t>Kimberly Santos</t>
  </si>
  <si>
    <t>Jamie Gallegos</t>
  </si>
  <si>
    <t>Kimberly Bennett</t>
  </si>
  <si>
    <t>Patricia Martin</t>
  </si>
  <si>
    <t>Mr. Anthony Davis</t>
  </si>
  <si>
    <t>Angela Hicks</t>
  </si>
  <si>
    <t>Theresa Zimmerman</t>
  </si>
  <si>
    <t>Ryan Garza</t>
  </si>
  <si>
    <t>Kelly White</t>
  </si>
  <si>
    <t>Cheryl Horn</t>
  </si>
  <si>
    <t>Jessica Bauer</t>
  </si>
  <si>
    <t>Wendy Rose</t>
  </si>
  <si>
    <t>Richard Stewart</t>
  </si>
  <si>
    <t>Jennifer Avila</t>
  </si>
  <si>
    <t>Jared Garcia</t>
  </si>
  <si>
    <t>Thomas Snow</t>
  </si>
  <si>
    <t>Kaitlyn Gonzalez</t>
  </si>
  <si>
    <t>Heidi Cruz</t>
  </si>
  <si>
    <t>Juan Morse</t>
  </si>
  <si>
    <t>Terry Pearson</t>
  </si>
  <si>
    <t>Robert Avila</t>
  </si>
  <si>
    <t>Linda Davis</t>
  </si>
  <si>
    <t>Mrs. Sharon Rivera</t>
  </si>
  <si>
    <t>Amy Miles</t>
  </si>
  <si>
    <t>Clayton Holden</t>
  </si>
  <si>
    <t>Hunter Colon</t>
  </si>
  <si>
    <t>Tracy Hernandez</t>
  </si>
  <si>
    <t>Anthony Humphrey</t>
  </si>
  <si>
    <t>Latoya Jacobson</t>
  </si>
  <si>
    <t>Victor Diaz</t>
  </si>
  <si>
    <t>Laura Martin</t>
  </si>
  <si>
    <t>Calvin Flowers</t>
  </si>
  <si>
    <t>Caitlin Aguilar</t>
  </si>
  <si>
    <t>Anita Santos</t>
  </si>
  <si>
    <t>Pamela Johnson</t>
  </si>
  <si>
    <t>Michael Tran</t>
  </si>
  <si>
    <t>Jeffrey Reeves</t>
  </si>
  <si>
    <t>Peter Baker</t>
  </si>
  <si>
    <t>Charles White</t>
  </si>
  <si>
    <t>Kimberly Allison</t>
  </si>
  <si>
    <t>Brad Moore</t>
  </si>
  <si>
    <t>Karen Henderson</t>
  </si>
  <si>
    <t>Sherry Mcintyre</t>
  </si>
  <si>
    <t>Vanessa Garza</t>
  </si>
  <si>
    <t>Bobby Miller</t>
  </si>
  <si>
    <t>Victoria Green</t>
  </si>
  <si>
    <t>Vanessa Castro</t>
  </si>
  <si>
    <t>Shelly Hoover</t>
  </si>
  <si>
    <t>Jonathan Wells</t>
  </si>
  <si>
    <t>Natalie Sampson</t>
  </si>
  <si>
    <t>Julie Harris</t>
  </si>
  <si>
    <t>Jennifer Johnson</t>
  </si>
  <si>
    <t>James Jacobs</t>
  </si>
  <si>
    <t>Tamara Tyler</t>
  </si>
  <si>
    <t>Rebekah Howell</t>
  </si>
  <si>
    <t>Jessica Velez</t>
  </si>
  <si>
    <t>Matthew Jackson</t>
  </si>
  <si>
    <t>Laurie Morris</t>
  </si>
  <si>
    <t>Jack Lopez</t>
  </si>
  <si>
    <t>Reginald Fisher</t>
  </si>
  <si>
    <t>Jeffery Yang</t>
  </si>
  <si>
    <t>Richard Murphy</t>
  </si>
  <si>
    <t>Chris Hernandez</t>
  </si>
  <si>
    <t>Julie Miller</t>
  </si>
  <si>
    <t>Mary Brown</t>
  </si>
  <si>
    <t>Jeff Brewer</t>
  </si>
  <si>
    <t>Eric Dawson</t>
  </si>
  <si>
    <t>Sharon Acosta</t>
  </si>
  <si>
    <t>Erica Moore</t>
  </si>
  <si>
    <t>William Ingram</t>
  </si>
  <si>
    <t>Suzanne Jones</t>
  </si>
  <si>
    <t>James Nguyen</t>
  </si>
  <si>
    <t>Aimee Jackson</t>
  </si>
  <si>
    <t>Clayton Palmer</t>
  </si>
  <si>
    <t>Nathan Ryan</t>
  </si>
  <si>
    <t>Lisa Wright</t>
  </si>
  <si>
    <t>Ashley Tucker</t>
  </si>
  <si>
    <t>Kaylee Parrish</t>
  </si>
  <si>
    <t>Jenna Hall</t>
  </si>
  <si>
    <t>Laura Walsh</t>
  </si>
  <si>
    <t>Alison Cabrera</t>
  </si>
  <si>
    <t>Carol Hoffman</t>
  </si>
  <si>
    <t>Mr. Kyle Copeland II</t>
  </si>
  <si>
    <t>Jessica Johnson</t>
  </si>
  <si>
    <t>Robert Parker</t>
  </si>
  <si>
    <t>Heather Knapp</t>
  </si>
  <si>
    <t>Amanda Goodwin</t>
  </si>
  <si>
    <t>William Willis</t>
  </si>
  <si>
    <t>Lisa Ruiz</t>
  </si>
  <si>
    <t>Julia Jackson</t>
  </si>
  <si>
    <t>Reginald Sanders</t>
  </si>
  <si>
    <t>Bryce Little</t>
  </si>
  <si>
    <t>Rhonda West</t>
  </si>
  <si>
    <t>Todd Rowland</t>
  </si>
  <si>
    <t>John Rogers</t>
  </si>
  <si>
    <t>Alicia Ball</t>
  </si>
  <si>
    <t>Scott Acevedo</t>
  </si>
  <si>
    <t>Cody Mack</t>
  </si>
  <si>
    <t>Julian Morales</t>
  </si>
  <si>
    <t>Dr. Kent Olson DVM</t>
  </si>
  <si>
    <t>Maria Simmons</t>
  </si>
  <si>
    <t>Tonya Montgomery</t>
  </si>
  <si>
    <t>Gary Shannon</t>
  </si>
  <si>
    <t>Andre Phillips</t>
  </si>
  <si>
    <t>David Robinson</t>
  </si>
  <si>
    <t>Taylor Macdonald</t>
  </si>
  <si>
    <t>Michelle Jensen</t>
  </si>
  <si>
    <t>Matthew Sanchez</t>
  </si>
  <si>
    <t>Allen Bishop</t>
  </si>
  <si>
    <t>Leonard Stewart</t>
  </si>
  <si>
    <t>Gregory Brennan</t>
  </si>
  <si>
    <t>Antonio Mcclain</t>
  </si>
  <si>
    <t>Nicholas Garrett</t>
  </si>
  <si>
    <t>Anna Gonzales</t>
  </si>
  <si>
    <t>Darrell Yoder</t>
  </si>
  <si>
    <t>Mrs. Sandra Smith</t>
  </si>
  <si>
    <t>David Williams</t>
  </si>
  <si>
    <t>Brittany Whitehead</t>
  </si>
  <si>
    <t>Anna Smith</t>
  </si>
  <si>
    <t>Stephanie Garza</t>
  </si>
  <si>
    <t>Donald Anthony</t>
  </si>
  <si>
    <t>Paul Burns</t>
  </si>
  <si>
    <t>Molly Norris</t>
  </si>
  <si>
    <t>Stephen Ross</t>
  </si>
  <si>
    <t>Austin Villarreal</t>
  </si>
  <si>
    <t>Jason Medina</t>
  </si>
  <si>
    <t>Ricardo Hampton</t>
  </si>
  <si>
    <t>Renee Gomez</t>
  </si>
  <si>
    <t>Cheyenne Rios</t>
  </si>
  <si>
    <t>Rebecca Robinson</t>
  </si>
  <si>
    <t>Destiny Lopez</t>
  </si>
  <si>
    <t>Frederick Vasquez</t>
  </si>
  <si>
    <t>Cheryl Arnold</t>
  </si>
  <si>
    <t>Debra Daniels</t>
  </si>
  <si>
    <t>Eric Short</t>
  </si>
  <si>
    <t>Kevin Davila</t>
  </si>
  <si>
    <t>Denise Garcia</t>
  </si>
  <si>
    <t>Melanie Rodriguez</t>
  </si>
  <si>
    <t>Julie Colon</t>
  </si>
  <si>
    <t>Kathryn Hester PhD</t>
  </si>
  <si>
    <t>Frank Soto</t>
  </si>
  <si>
    <t>Theresa White</t>
  </si>
  <si>
    <t>Wayne Macias</t>
  </si>
  <si>
    <t>Lisa George</t>
  </si>
  <si>
    <t>Brian Craig</t>
  </si>
  <si>
    <t>Linda Hughes</t>
  </si>
  <si>
    <t>Duane Macdonald</t>
  </si>
  <si>
    <t>Cheyenne Lee</t>
  </si>
  <si>
    <t>Michael Russell</t>
  </si>
  <si>
    <t>Ricky Johnson</t>
  </si>
  <si>
    <t>Heidi Roth</t>
  </si>
  <si>
    <t>Eddie Villa</t>
  </si>
  <si>
    <t>Dustin Blake</t>
  </si>
  <si>
    <t>Larry Pierce</t>
  </si>
  <si>
    <t>Peter Mcguire</t>
  </si>
  <si>
    <t>Jennifer Larson</t>
  </si>
  <si>
    <t>Jesse Crosby</t>
  </si>
  <si>
    <t>Nicole Holden</t>
  </si>
  <si>
    <t>John Gardner</t>
  </si>
  <si>
    <t>Ian Ritter</t>
  </si>
  <si>
    <t>Deanna Martin</t>
  </si>
  <si>
    <t>Fred Hughes</t>
  </si>
  <si>
    <t>Michael Le</t>
  </si>
  <si>
    <t>Jason Galvan Jr.</t>
  </si>
  <si>
    <t>Matthew Newman</t>
  </si>
  <si>
    <t>Brian Hudson</t>
  </si>
  <si>
    <t>David Gregory</t>
  </si>
  <si>
    <t>Elizabeth Wilson</t>
  </si>
  <si>
    <t>William Evans</t>
  </si>
  <si>
    <t>Margaret Rogers</t>
  </si>
  <si>
    <t>Janet Kennedy</t>
  </si>
  <si>
    <t>Debbie Elliott</t>
  </si>
  <si>
    <t>Diane Aguirre</t>
  </si>
  <si>
    <t>Denise Hansen</t>
  </si>
  <si>
    <t>Kristen Dawson</t>
  </si>
  <si>
    <t>Eric Gutierrez</t>
  </si>
  <si>
    <t>Eric Gregory</t>
  </si>
  <si>
    <t>Nicholas Tate</t>
  </si>
  <si>
    <t>Suzanne Roberts</t>
  </si>
  <si>
    <t>Charles Anderson</t>
  </si>
  <si>
    <t>Jacob Best</t>
  </si>
  <si>
    <t>Allison Palmer</t>
  </si>
  <si>
    <t>Diane Fisher</t>
  </si>
  <si>
    <t>Caleb Beck</t>
  </si>
  <si>
    <t>Leonard Mayo</t>
  </si>
  <si>
    <t>Antonio Vance</t>
  </si>
  <si>
    <t>Reginald Buchanan</t>
  </si>
  <si>
    <t>Katrina Green</t>
  </si>
  <si>
    <t>Calvin Jefferson</t>
  </si>
  <si>
    <t>David Cooper</t>
  </si>
  <si>
    <t>Jacob Blake</t>
  </si>
  <si>
    <t>Gavin Wise</t>
  </si>
  <si>
    <t>Cassandra Nelson</t>
  </si>
  <si>
    <t>Ashley French</t>
  </si>
  <si>
    <t>Robin Melton</t>
  </si>
  <si>
    <t>Sarah Porter</t>
  </si>
  <si>
    <t>Cynthia Walker MD</t>
  </si>
  <si>
    <t>Joshua Fowler</t>
  </si>
  <si>
    <t>Elizabeth Ellis</t>
  </si>
  <si>
    <t>Melissa Freeman</t>
  </si>
  <si>
    <t>Jonathon Burton</t>
  </si>
  <si>
    <t>Brian Stephenson MD</t>
  </si>
  <si>
    <t>Jose Coleman</t>
  </si>
  <si>
    <t>Danielle Davies</t>
  </si>
  <si>
    <t>Amber Hampton</t>
  </si>
  <si>
    <t>Denise Rivera</t>
  </si>
  <si>
    <t>Amanda Gibson</t>
  </si>
  <si>
    <t>Courtney Morton</t>
  </si>
  <si>
    <t>Pamela Hoover</t>
  </si>
  <si>
    <t>David Wells</t>
  </si>
  <si>
    <t>Scott Burns</t>
  </si>
  <si>
    <t>Vanessa Pearson</t>
  </si>
  <si>
    <t>Daniel Mason</t>
  </si>
  <si>
    <t>Matthew Russell</t>
  </si>
  <si>
    <t>William Lopez</t>
  </si>
  <si>
    <t>Angela Taylor</t>
  </si>
  <si>
    <t>Connie Wright</t>
  </si>
  <si>
    <t>Andrew Rangel</t>
  </si>
  <si>
    <t>Samantha Hatfield</t>
  </si>
  <si>
    <t>Christopher Simon</t>
  </si>
  <si>
    <t>Noah Hoffman</t>
  </si>
  <si>
    <t>Renee Murphy</t>
  </si>
  <si>
    <t>Heather Peterson</t>
  </si>
  <si>
    <t>Sarah Tucker</t>
  </si>
  <si>
    <t>Susan Porter</t>
  </si>
  <si>
    <t>Anna Vance</t>
  </si>
  <si>
    <t>Linda Knight</t>
  </si>
  <si>
    <t>Daniel Murray</t>
  </si>
  <si>
    <t>Robin Shea</t>
  </si>
  <si>
    <t>David Skinner</t>
  </si>
  <si>
    <t>Karl Luna</t>
  </si>
  <si>
    <t>Kara Reed</t>
  </si>
  <si>
    <t>Kevin Hardy</t>
  </si>
  <si>
    <t>Stephanie Long</t>
  </si>
  <si>
    <t>Christopher Garcia</t>
  </si>
  <si>
    <t>Glenn Gilbert</t>
  </si>
  <si>
    <t>Brenda Hart</t>
  </si>
  <si>
    <t>Guy Owens</t>
  </si>
  <si>
    <t>Erica Williams</t>
  </si>
  <si>
    <t>Amanda Wong</t>
  </si>
  <si>
    <t>Beverly Schultz</t>
  </si>
  <si>
    <t>Brenda Miller</t>
  </si>
  <si>
    <t>Leslie Martin</t>
  </si>
  <si>
    <t>Patrick Cardenas</t>
  </si>
  <si>
    <t>Gregory Davis</t>
  </si>
  <si>
    <t>Carla Gregory</t>
  </si>
  <si>
    <t>Lauren Dunn</t>
  </si>
  <si>
    <t>Gene Kelly</t>
  </si>
  <si>
    <t>John Lynn</t>
  </si>
  <si>
    <t>Maria Holt</t>
  </si>
  <si>
    <t>Paul Jones</t>
  </si>
  <si>
    <t>Roberta Norton</t>
  </si>
  <si>
    <t>Miranda Salinas</t>
  </si>
  <si>
    <t>Lori Smith</t>
  </si>
  <si>
    <t>Karen Bauer</t>
  </si>
  <si>
    <t>Victoria Holden</t>
  </si>
  <si>
    <t>Adrian Fisher</t>
  </si>
  <si>
    <t>Veronica Gutierrez</t>
  </si>
  <si>
    <t>Deborah Young</t>
  </si>
  <si>
    <t>Charlotte Jones</t>
  </si>
  <si>
    <t>Eric Garcia</t>
  </si>
  <si>
    <t>Bradley Garrison</t>
  </si>
  <si>
    <t>Chad Stewart</t>
  </si>
  <si>
    <t>Aaron Mendoza</t>
  </si>
  <si>
    <t>Jessica Russell</t>
  </si>
  <si>
    <t>Emily Khan</t>
  </si>
  <si>
    <t>Kristi Vasquez</t>
  </si>
  <si>
    <t>Lori Jones</t>
  </si>
  <si>
    <t>Allison Shepherd</t>
  </si>
  <si>
    <t>Cynthia Montoya</t>
  </si>
  <si>
    <t>Connie Jones</t>
  </si>
  <si>
    <t>Jennifer Miller</t>
  </si>
  <si>
    <t>Donald Mendez</t>
  </si>
  <si>
    <t>Christopher Wiley</t>
  </si>
  <si>
    <t>Dawn Hardin</t>
  </si>
  <si>
    <t>Sheena Morris</t>
  </si>
  <si>
    <t>Erika Rodriguez</t>
  </si>
  <si>
    <t>Austin Herrera</t>
  </si>
  <si>
    <t>Donna Curtis</t>
  </si>
  <si>
    <t>Mary Ibarra</t>
  </si>
  <si>
    <t>Joanne Fleming</t>
  </si>
  <si>
    <t>Cheryl Patrick</t>
  </si>
  <si>
    <t>Eric Atkinson</t>
  </si>
  <si>
    <t>Michael Pacheco</t>
  </si>
  <si>
    <t>Ricardo Fitzgerald</t>
  </si>
  <si>
    <t>Tyler Tran</t>
  </si>
  <si>
    <t>Andre Scott</t>
  </si>
  <si>
    <t>Brian Chen</t>
  </si>
  <si>
    <t>Rachel Mullen</t>
  </si>
  <si>
    <t>Christy Wagner</t>
  </si>
  <si>
    <t>Ryan Alexander</t>
  </si>
  <si>
    <t>Jessica Garza</t>
  </si>
  <si>
    <t>Stacie Combs</t>
  </si>
  <si>
    <t>Mr. Douglas Long</t>
  </si>
  <si>
    <t>Timothy Vance</t>
  </si>
  <si>
    <t>Ashley Henson</t>
  </si>
  <si>
    <t>Carrie Jones</t>
  </si>
  <si>
    <t>Sharon Mendoza</t>
  </si>
  <si>
    <t>Jonathan Martin</t>
  </si>
  <si>
    <t>Angel Proctor</t>
  </si>
  <si>
    <t>Samuel Moore</t>
  </si>
  <si>
    <t>Mark Valentine</t>
  </si>
  <si>
    <t>Edward Foley</t>
  </si>
  <si>
    <t>Tara Johnson</t>
  </si>
  <si>
    <t>Randy Barry</t>
  </si>
  <si>
    <t>William Gutierrez</t>
  </si>
  <si>
    <t>Kaitlin Sutton</t>
  </si>
  <si>
    <t>Keith Jackson</t>
  </si>
  <si>
    <t>Lisa Haas</t>
  </si>
  <si>
    <t>Tracie Thompson</t>
  </si>
  <si>
    <t>Beth Mendoza</t>
  </si>
  <si>
    <t>David Fitzgerald</t>
  </si>
  <si>
    <t>Julia Reid</t>
  </si>
  <si>
    <t>Richard Bell</t>
  </si>
  <si>
    <t>Bryan Rodriguez</t>
  </si>
  <si>
    <t>Jamie Evans</t>
  </si>
  <si>
    <t>Katrina Moore</t>
  </si>
  <si>
    <t>Tina Dixon</t>
  </si>
  <si>
    <t>Christopher Curry</t>
  </si>
  <si>
    <t>Debra Jimenez</t>
  </si>
  <si>
    <t>Richard Palmer</t>
  </si>
  <si>
    <t>David Hall</t>
  </si>
  <si>
    <t>Justin Williams</t>
  </si>
  <si>
    <t>Joshua Carroll</t>
  </si>
  <si>
    <t>Jared Medina</t>
  </si>
  <si>
    <t>Heidi Jones</t>
  </si>
  <si>
    <t>Connie Murphy DDS</t>
  </si>
  <si>
    <t>Trevor Duncan</t>
  </si>
  <si>
    <t>Linda Lee</t>
  </si>
  <si>
    <t>Andrew Davis</t>
  </si>
  <si>
    <t>Rebecca Bennett</t>
  </si>
  <si>
    <t>Deborah Mcdaniel</t>
  </si>
  <si>
    <t>Michael Vaughan</t>
  </si>
  <si>
    <t>Tracy Bass</t>
  </si>
  <si>
    <t>Kenneth Hayes</t>
  </si>
  <si>
    <t>Douglas Johnson</t>
  </si>
  <si>
    <t>Michael Martin</t>
  </si>
  <si>
    <t>Kevin Forbes</t>
  </si>
  <si>
    <t>Brenda Keller</t>
  </si>
  <si>
    <t>Jonathan Clark</t>
  </si>
  <si>
    <t>Ellen Coleman</t>
  </si>
  <si>
    <t>Gregory Hamilton</t>
  </si>
  <si>
    <t>David Young</t>
  </si>
  <si>
    <t>Shane Erickson</t>
  </si>
  <si>
    <t>Karen Morris</t>
  </si>
  <si>
    <t>Jennifer Sanchez</t>
  </si>
  <si>
    <t>Kathryn Dougherty</t>
  </si>
  <si>
    <t>Marissa Nelson</t>
  </si>
  <si>
    <t>Andrea Ward</t>
  </si>
  <si>
    <t>Sheila Fuller DVM</t>
  </si>
  <si>
    <t>Cynthia Davis</t>
  </si>
  <si>
    <t>Brenda Wilson</t>
  </si>
  <si>
    <t>Rose Williams</t>
  </si>
  <si>
    <t>Mr. Nicholas Burton</t>
  </si>
  <si>
    <t>Angela Wu</t>
  </si>
  <si>
    <t>Savannah Morris</t>
  </si>
  <si>
    <t>Monica Hernandez</t>
  </si>
  <si>
    <t>Kevin Mcpherson</t>
  </si>
  <si>
    <t>Julie Galvan</t>
  </si>
  <si>
    <t>Matthew Gray</t>
  </si>
  <si>
    <t>Mark Bean</t>
  </si>
  <si>
    <t>Christopher Pittman</t>
  </si>
  <si>
    <t>Christian Silva</t>
  </si>
  <si>
    <t>Stephanie Camacho</t>
  </si>
  <si>
    <t>Shannon Wallace</t>
  </si>
  <si>
    <t>Michele Hurst</t>
  </si>
  <si>
    <t>Maria Cortez</t>
  </si>
  <si>
    <t>Raymond Tapia</t>
  </si>
  <si>
    <t>Jacqueline Thompson</t>
  </si>
  <si>
    <t>Anthony Thomas</t>
  </si>
  <si>
    <t>James Kim</t>
  </si>
  <si>
    <t>Kimberly Duke</t>
  </si>
  <si>
    <t>Kathleen Jones</t>
  </si>
  <si>
    <t>Melissa Cook</t>
  </si>
  <si>
    <t>Connor Harris</t>
  </si>
  <si>
    <t>Glenn Flowers Jr.</t>
  </si>
  <si>
    <t>Diana Jackson</t>
  </si>
  <si>
    <t>Thomas Ramirez</t>
  </si>
  <si>
    <t>Ruth Young</t>
  </si>
  <si>
    <t>Robert Cardenas</t>
  </si>
  <si>
    <t>Robert Salazar</t>
  </si>
  <si>
    <t>Maureen Benson</t>
  </si>
  <si>
    <t>Alan Graves</t>
  </si>
  <si>
    <t>Brandon Moore</t>
  </si>
  <si>
    <t>David Mccann</t>
  </si>
  <si>
    <t>Kathy Savage</t>
  </si>
  <si>
    <t>David Huffman</t>
  </si>
  <si>
    <t>Kathleen Jackson</t>
  </si>
  <si>
    <t>Sarah Rosales</t>
  </si>
  <si>
    <t>Jeremy Myers</t>
  </si>
  <si>
    <t>Tammy Becker</t>
  </si>
  <si>
    <t>Breanna Mckinney</t>
  </si>
  <si>
    <t>Karl Bruce</t>
  </si>
  <si>
    <t>Luis Brown</t>
  </si>
  <si>
    <t>Jeffrey Ware</t>
  </si>
  <si>
    <t>Heather Johnson</t>
  </si>
  <si>
    <t>Eric Oconnor</t>
  </si>
  <si>
    <t>Elizabeth Wade</t>
  </si>
  <si>
    <t>Dylan Miller</t>
  </si>
  <si>
    <t>Terry Cooper</t>
  </si>
  <si>
    <t>Tiffany Bennett</t>
  </si>
  <si>
    <t>Deanna Navarro</t>
  </si>
  <si>
    <t>Amy Brown</t>
  </si>
  <si>
    <t>Jack Davis</t>
  </si>
  <si>
    <t>Christopher Nichols</t>
  </si>
  <si>
    <t>Brian Cooper</t>
  </si>
  <si>
    <t>Stephen Thomas</t>
  </si>
  <si>
    <t>Kimberly Hinton</t>
  </si>
  <si>
    <t>Tasha Taylor</t>
  </si>
  <si>
    <t>Ann Shaw</t>
  </si>
  <si>
    <t>Thomas Harris</t>
  </si>
  <si>
    <t>Harry Bailey</t>
  </si>
  <si>
    <t>Ashley Parks</t>
  </si>
  <si>
    <t>Amber Mills</t>
  </si>
  <si>
    <t>Christopher Bradley</t>
  </si>
  <si>
    <t>Denise Lewis</t>
  </si>
  <si>
    <t>Brandon Lee</t>
  </si>
  <si>
    <t>Jeffrey Phillips</t>
  </si>
  <si>
    <t>Matthew Walsh</t>
  </si>
  <si>
    <t>Mario Wright</t>
  </si>
  <si>
    <t>Nathan Buckley</t>
  </si>
  <si>
    <t>Danny Walker</t>
  </si>
  <si>
    <t>Mrs. Michelle Ward MD</t>
  </si>
  <si>
    <t>Kristin Deleon</t>
  </si>
  <si>
    <t>Richard Foster</t>
  </si>
  <si>
    <t>Kelli Kelley</t>
  </si>
  <si>
    <t>Sandra Simon</t>
  </si>
  <si>
    <t>James Carr</t>
  </si>
  <si>
    <t>Rebecca Wilson</t>
  </si>
  <si>
    <t>James Nash</t>
  </si>
  <si>
    <t>William Jacobson</t>
  </si>
  <si>
    <t>Teresa Blankenship</t>
  </si>
  <si>
    <t>Jason Love</t>
  </si>
  <si>
    <t>Karen Martin</t>
  </si>
  <si>
    <t>Ms. Kristen Hendrix</t>
  </si>
  <si>
    <t>Ronnie Anderson</t>
  </si>
  <si>
    <t>Kim Stuart</t>
  </si>
  <si>
    <t>Amanda Clarke</t>
  </si>
  <si>
    <t>Lance Johnson</t>
  </si>
  <si>
    <t>Heather Shaw</t>
  </si>
  <si>
    <t>Rebecca Perez</t>
  </si>
  <si>
    <t>Deborah Harper</t>
  </si>
  <si>
    <t>Bryan Smith</t>
  </si>
  <si>
    <t>Carrie Gutierrez</t>
  </si>
  <si>
    <t>Patricia Scott</t>
  </si>
  <si>
    <t>Ryan Johnson</t>
  </si>
  <si>
    <t>David Ward</t>
  </si>
  <si>
    <t>Randall Nelson Jr.</t>
  </si>
  <si>
    <t>Michelle Goodman</t>
  </si>
  <si>
    <t>Erika Schneider</t>
  </si>
  <si>
    <t>Rebecca Thompson</t>
  </si>
  <si>
    <t>Teresa Wright</t>
  </si>
  <si>
    <t>Jared Pearson</t>
  </si>
  <si>
    <t>Melissa Edwards</t>
  </si>
  <si>
    <t>Rachel Allen</t>
  </si>
  <si>
    <t>Jodi Kaiser</t>
  </si>
  <si>
    <t>Denise Hanson</t>
  </si>
  <si>
    <t>Rachel Cabrera</t>
  </si>
  <si>
    <t>Kelly Ramos</t>
  </si>
  <si>
    <t>George Sandoval</t>
  </si>
  <si>
    <t>Cole Compton</t>
  </si>
  <si>
    <t>Damon Hudson</t>
  </si>
  <si>
    <t>Melissa Watson</t>
  </si>
  <si>
    <t>Mary Waters</t>
  </si>
  <si>
    <t>Mrs. Lisa Mejia</t>
  </si>
  <si>
    <t>Thomas Kelley</t>
  </si>
  <si>
    <t>Craig Robbins</t>
  </si>
  <si>
    <t>Gabrielle Boyer</t>
  </si>
  <si>
    <t>Angela Walker</t>
  </si>
  <si>
    <t>Kayla Craig</t>
  </si>
  <si>
    <t>Jim Taylor</t>
  </si>
  <si>
    <t>Blake Briggs</t>
  </si>
  <si>
    <t>John Nelson</t>
  </si>
  <si>
    <t>Michele Gutierrez</t>
  </si>
  <si>
    <t>Scott Perkins</t>
  </si>
  <si>
    <t>Drew Herrera</t>
  </si>
  <si>
    <t>Daniel Taylor</t>
  </si>
  <si>
    <t>Jennifer Evans</t>
  </si>
  <si>
    <t>Robert Murray</t>
  </si>
  <si>
    <t>Lauren Bishop</t>
  </si>
  <si>
    <t>Eric Meza</t>
  </si>
  <si>
    <t>Joan Mahoney</t>
  </si>
  <si>
    <t>Catherine Crawford</t>
  </si>
  <si>
    <t>Sabrina Nelson</t>
  </si>
  <si>
    <t>Russell Rhodes</t>
  </si>
  <si>
    <t>Isaac Hill</t>
  </si>
  <si>
    <t>Jeffrey Sutton</t>
  </si>
  <si>
    <t>Elizabeth Bates</t>
  </si>
  <si>
    <t>Theresa Alvarado</t>
  </si>
  <si>
    <t>Laura Mcdaniel</t>
  </si>
  <si>
    <t>Suzanne Nelson</t>
  </si>
  <si>
    <t>Andrew Ward</t>
  </si>
  <si>
    <t>Anthony Wright</t>
  </si>
  <si>
    <t>Steven Tucker</t>
  </si>
  <si>
    <t>Betty Mueller</t>
  </si>
  <si>
    <t>Michelle Reeves DVM</t>
  </si>
  <si>
    <t>James Hill</t>
  </si>
  <si>
    <t>Kimberly Davidson</t>
  </si>
  <si>
    <t>Brian Anderson</t>
  </si>
  <si>
    <t>Patricia Thompson</t>
  </si>
  <si>
    <t>Devon Hensley</t>
  </si>
  <si>
    <t>Tyler Turner</t>
  </si>
  <si>
    <t>Kelly Berry</t>
  </si>
  <si>
    <t>Joshua Abbott</t>
  </si>
  <si>
    <t>Adam Matthews</t>
  </si>
  <si>
    <t>Robert Walker</t>
  </si>
  <si>
    <t>Steven Briggs</t>
  </si>
  <si>
    <t>Thomas Shepherd</t>
  </si>
  <si>
    <t>Sarah Washington</t>
  </si>
  <si>
    <t>Sherry Newman</t>
  </si>
  <si>
    <t>Todd Oliver</t>
  </si>
  <si>
    <t>Alexander Perez</t>
  </si>
  <si>
    <t>Laura Marshall</t>
  </si>
  <si>
    <t>Isaac Chandler</t>
  </si>
  <si>
    <t>Victoria Martin</t>
  </si>
  <si>
    <t>David Jones</t>
  </si>
  <si>
    <t>Kimberly Yu</t>
  </si>
  <si>
    <t>Lindsay Ross</t>
  </si>
  <si>
    <t>Shawn Ellis</t>
  </si>
  <si>
    <t>Jenna Adams</t>
  </si>
  <si>
    <t>Tammy Velasquez</t>
  </si>
  <si>
    <t>Marilyn Ramirez</t>
  </si>
  <si>
    <t>Michael Ward</t>
  </si>
  <si>
    <t>Oscar Williamson</t>
  </si>
  <si>
    <t>Cory Velazquez</t>
  </si>
  <si>
    <t>Andrea Johnson</t>
  </si>
  <si>
    <t>Gary Brown</t>
  </si>
  <si>
    <t>Mary Henry</t>
  </si>
  <si>
    <t>Benjamin Thomas</t>
  </si>
  <si>
    <t>Jasmine Evans</t>
  </si>
  <si>
    <t>Barry Nash</t>
  </si>
  <si>
    <t>Christopher Hawkins</t>
  </si>
  <si>
    <t>Kristin Wood</t>
  </si>
  <si>
    <t>Trevor Gonzales</t>
  </si>
  <si>
    <t>Michelle Mccarthy</t>
  </si>
  <si>
    <t>Misty Harris</t>
  </si>
  <si>
    <t>Nicole Greene</t>
  </si>
  <si>
    <t>Terri Murphy</t>
  </si>
  <si>
    <t>Lauren Pittman</t>
  </si>
  <si>
    <t>Beth Palmer</t>
  </si>
  <si>
    <t>Bobby Moore</t>
  </si>
  <si>
    <t>Allison Roberts</t>
  </si>
  <si>
    <t>Ruben Williams</t>
  </si>
  <si>
    <t>Rodney Parker</t>
  </si>
  <si>
    <t>James Fuentes</t>
  </si>
  <si>
    <t>Joshua Stokes</t>
  </si>
  <si>
    <t>Rachel Alvarez</t>
  </si>
  <si>
    <t>Douglas Christian</t>
  </si>
  <si>
    <t>David Pruitt</t>
  </si>
  <si>
    <t>Kenneth Olson</t>
  </si>
  <si>
    <t>Donna Mendoza</t>
  </si>
  <si>
    <t>Scott Davis</t>
  </si>
  <si>
    <t>Kevin Boyle</t>
  </si>
  <si>
    <t>Misty Diaz</t>
  </si>
  <si>
    <t>Joseph Myers</t>
  </si>
  <si>
    <t>James Flores</t>
  </si>
  <si>
    <t>Karen Olson</t>
  </si>
  <si>
    <t>Mary Perkins</t>
  </si>
  <si>
    <t>Wendy Walker</t>
  </si>
  <si>
    <t>Teresa Williams</t>
  </si>
  <si>
    <t>Theresa Elliott</t>
  </si>
  <si>
    <t>Matthew Mcneil</t>
  </si>
  <si>
    <t>Gabrielle Fowler</t>
  </si>
  <si>
    <t>Mason Anderson</t>
  </si>
  <si>
    <t>Jason Torres</t>
  </si>
  <si>
    <t>David Jackson</t>
  </si>
  <si>
    <t>Darlene Friedman</t>
  </si>
  <si>
    <t>Martin Matthews</t>
  </si>
  <si>
    <t>Thomas Rodriguez</t>
  </si>
  <si>
    <t>Bradley Mahoney</t>
  </si>
  <si>
    <t>Kimberly Roach</t>
  </si>
  <si>
    <t>Larry Malone</t>
  </si>
  <si>
    <t>Kathleen Edwards</t>
  </si>
  <si>
    <t>James Stephenson</t>
  </si>
  <si>
    <t>John Johnson</t>
  </si>
  <si>
    <t>Kyle Martin</t>
  </si>
  <si>
    <t>David Diaz</t>
  </si>
  <si>
    <t>Paul Stewart</t>
  </si>
  <si>
    <t>James Cochran</t>
  </si>
  <si>
    <t>Mark Ramsey</t>
  </si>
  <si>
    <t>Kristin Rogers</t>
  </si>
  <si>
    <t>Brandy Paul</t>
  </si>
  <si>
    <t>Jacob Nguyen</t>
  </si>
  <si>
    <t>Michael Davis</t>
  </si>
  <si>
    <t>Janet Peterson</t>
  </si>
  <si>
    <t>Lisa Shepard</t>
  </si>
  <si>
    <t>Mary Gaines MD</t>
  </si>
  <si>
    <t>Scott Rose</t>
  </si>
  <si>
    <t>James Haas</t>
  </si>
  <si>
    <t>Megan Davenport DDS</t>
  </si>
  <si>
    <t>James Kennedy DDS</t>
  </si>
  <si>
    <t>Sean Morris</t>
  </si>
  <si>
    <t>John Reyes</t>
  </si>
  <si>
    <t>Samantha Cook</t>
  </si>
  <si>
    <t>Melissa Olsen</t>
  </si>
  <si>
    <t>Julian Meyer</t>
  </si>
  <si>
    <t>Colton Deleon</t>
  </si>
  <si>
    <t>Mark Wright</t>
  </si>
  <si>
    <t>Patricia Steele</t>
  </si>
  <si>
    <t>Frank Quinn</t>
  </si>
  <si>
    <t>Martin Woodard</t>
  </si>
  <si>
    <t>Chelsea Chambers</t>
  </si>
  <si>
    <t>Steven Chambers</t>
  </si>
  <si>
    <t>Daniel Williams</t>
  </si>
  <si>
    <t>Amber Benjamin</t>
  </si>
  <si>
    <t>Jessica Wilson</t>
  </si>
  <si>
    <t>Brent Ramos</t>
  </si>
  <si>
    <t>Erika Woods</t>
  </si>
  <si>
    <t>Brian Greene</t>
  </si>
  <si>
    <t>Jennifer Davis</t>
  </si>
  <si>
    <t>Kayla Thomas</t>
  </si>
  <si>
    <t>Colin Garcia</t>
  </si>
  <si>
    <t>Kevin Brown</t>
  </si>
  <si>
    <t>Kenneth Bradley</t>
  </si>
  <si>
    <t>Maria Moss</t>
  </si>
  <si>
    <t>Robert Jones</t>
  </si>
  <si>
    <t>Deborah Baker</t>
  </si>
  <si>
    <t>Jason Acosta</t>
  </si>
  <si>
    <t>Mr. Jeffrey Roman</t>
  </si>
  <si>
    <t>Raymond Sweeney</t>
  </si>
  <si>
    <t>Jerry Baird</t>
  </si>
  <si>
    <t>John Barker</t>
  </si>
  <si>
    <t>Alison House</t>
  </si>
  <si>
    <t>Michael Thornton</t>
  </si>
  <si>
    <t>Juan Alvarado</t>
  </si>
  <si>
    <t>Kathryn Whitehead</t>
  </si>
  <si>
    <t>Erika Anderson</t>
  </si>
  <si>
    <t>Lisa King</t>
  </si>
  <si>
    <t>Anne Cruz</t>
  </si>
  <si>
    <t>Bryan Shields</t>
  </si>
  <si>
    <t>Laura Hernandez</t>
  </si>
  <si>
    <t>Joseph Miller</t>
  </si>
  <si>
    <t>Calvin Aguilar</t>
  </si>
  <si>
    <t>Randall Garrett</t>
  </si>
  <si>
    <t>Penny Armstrong</t>
  </si>
  <si>
    <t>Philip Stone</t>
  </si>
  <si>
    <t>Colleen Johnson</t>
  </si>
  <si>
    <t>Robert Leonard</t>
  </si>
  <si>
    <t>Andrew Salinas</t>
  </si>
  <si>
    <t>Judith Stafford</t>
  </si>
  <si>
    <t>Evan Burns</t>
  </si>
  <si>
    <t>Joseph Garcia</t>
  </si>
  <si>
    <t>Mary Henderson</t>
  </si>
  <si>
    <t>Victoria Jones PhD</t>
  </si>
  <si>
    <t>Stacey Ortiz</t>
  </si>
  <si>
    <t>Christina Morrow</t>
  </si>
  <si>
    <t>Mr. Shawn Scott</t>
  </si>
  <si>
    <t>Thomas Butler</t>
  </si>
  <si>
    <t>Daniel Murphy</t>
  </si>
  <si>
    <t>Rita Willis</t>
  </si>
  <si>
    <t>Alexandra Foster</t>
  </si>
  <si>
    <t>Diane Webb</t>
  </si>
  <si>
    <t>Miguel Nelson</t>
  </si>
  <si>
    <t>Ariel Hernandez</t>
  </si>
  <si>
    <t>Cindy Blackburn</t>
  </si>
  <si>
    <t>Pam Watson</t>
  </si>
  <si>
    <t>Michelle Evans DDS</t>
  </si>
  <si>
    <t>Jessica Roy</t>
  </si>
  <si>
    <t>Robyn Mclaughlin</t>
  </si>
  <si>
    <t>David Mccarty</t>
  </si>
  <si>
    <t>David Sanford</t>
  </si>
  <si>
    <t>Casey Price DVM</t>
  </si>
  <si>
    <t>Shelly Roberts</t>
  </si>
  <si>
    <t>Jennifer Reeves</t>
  </si>
  <si>
    <t>Rhonda Byrd</t>
  </si>
  <si>
    <t>Tammy Dean</t>
  </si>
  <si>
    <t>Mark Robinson</t>
  </si>
  <si>
    <t>Amy Smith</t>
  </si>
  <si>
    <t>Heidi Castro</t>
  </si>
  <si>
    <t>Katie Baker</t>
  </si>
  <si>
    <t>Jamie Watson</t>
  </si>
  <si>
    <t>John Joseph</t>
  </si>
  <si>
    <t>Deborah Hinton</t>
  </si>
  <si>
    <t>Matthew Huang</t>
  </si>
  <si>
    <t>Carol Smith</t>
  </si>
  <si>
    <t>Cassandra Mercado</t>
  </si>
  <si>
    <t>Wayne Schmidt</t>
  </si>
  <si>
    <t>Joseph Davies</t>
  </si>
  <si>
    <t>Kara Gomez</t>
  </si>
  <si>
    <t>Jeffrey Williams</t>
  </si>
  <si>
    <t>Isaac Hobbs</t>
  </si>
  <si>
    <t>Sherry Hernandez</t>
  </si>
  <si>
    <t>Chase Johnson</t>
  </si>
  <si>
    <t>Joshua Ayers</t>
  </si>
  <si>
    <t>Janet Allen</t>
  </si>
  <si>
    <t>Sharon Clark</t>
  </si>
  <si>
    <t>Frederick Li</t>
  </si>
  <si>
    <t>Mr. Marcus Weaver</t>
  </si>
  <si>
    <t>Connie Hayes</t>
  </si>
  <si>
    <t>Jonathan Young</t>
  </si>
  <si>
    <t>Laurie Campbell</t>
  </si>
  <si>
    <t>Bobby Reyes</t>
  </si>
  <si>
    <t>Rachel Davis</t>
  </si>
  <si>
    <t>Marcus Russell</t>
  </si>
  <si>
    <t>Stephen Williams</t>
  </si>
  <si>
    <t>William Thomas</t>
  </si>
  <si>
    <t>Paula Watts</t>
  </si>
  <si>
    <t>Debra Ford</t>
  </si>
  <si>
    <t>Allison Wilson</t>
  </si>
  <si>
    <t>Maurice Davis</t>
  </si>
  <si>
    <t>Justin Moran</t>
  </si>
  <si>
    <t>Matthew Olson</t>
  </si>
  <si>
    <t>Sydney Smith</t>
  </si>
  <si>
    <t>Martin Morris</t>
  </si>
  <si>
    <t>Christopher Moreno</t>
  </si>
  <si>
    <t>Karen Warner</t>
  </si>
  <si>
    <t>Tracey Booker</t>
  </si>
  <si>
    <t>Charles Ross</t>
  </si>
  <si>
    <t>Martin Bishop</t>
  </si>
  <si>
    <t>Michael Stevenson</t>
  </si>
  <si>
    <t>Heather Gallagher</t>
  </si>
  <si>
    <t>Rodney Robinson</t>
  </si>
  <si>
    <t>Denise Parsons</t>
  </si>
  <si>
    <t>Shannon Lewis</t>
  </si>
  <si>
    <t>Jonathan Bautista</t>
  </si>
  <si>
    <t>Mary Alexander</t>
  </si>
  <si>
    <t>Jerry Taylor</t>
  </si>
  <si>
    <t>Christopher Barrett</t>
  </si>
  <si>
    <t>Joseph Williams</t>
  </si>
  <si>
    <t>Elizabeth Dalton</t>
  </si>
  <si>
    <t>Jacob Terrell</t>
  </si>
  <si>
    <t>Elizabeth Olsen</t>
  </si>
  <si>
    <t>Christian Osborne</t>
  </si>
  <si>
    <t>Michael Merritt</t>
  </si>
  <si>
    <t>Amy Day</t>
  </si>
  <si>
    <t>Samantha Wilson</t>
  </si>
  <si>
    <t>Cynthia Cole</t>
  </si>
  <si>
    <t>Jason Warren</t>
  </si>
  <si>
    <t>James Ewing</t>
  </si>
  <si>
    <t>Ashley Pearson</t>
  </si>
  <si>
    <t>Keith Romero</t>
  </si>
  <si>
    <t>Kevin Griffith</t>
  </si>
  <si>
    <t>Debra Carey</t>
  </si>
  <si>
    <t>Andrew Rush</t>
  </si>
  <si>
    <t>Robert Mayer</t>
  </si>
  <si>
    <t>Tracy Williams</t>
  </si>
  <si>
    <t>Donald Smith</t>
  </si>
  <si>
    <t>Ashley Watkins</t>
  </si>
  <si>
    <t>Brent Martinez</t>
  </si>
  <si>
    <t>Lindsey Clark</t>
  </si>
  <si>
    <t>Felicia Franklin</t>
  </si>
  <si>
    <t>Veronica Potts</t>
  </si>
  <si>
    <t>Jacqueline Sutton</t>
  </si>
  <si>
    <t>Amber Evans</t>
  </si>
  <si>
    <t>Jeanne Miller</t>
  </si>
  <si>
    <t>Shannon Hatfield</t>
  </si>
  <si>
    <t>Natalie Andrade</t>
  </si>
  <si>
    <t>Erin Wood</t>
  </si>
  <si>
    <t>Grace Adams</t>
  </si>
  <si>
    <t>Ashley Callahan</t>
  </si>
  <si>
    <t>Ethan Clark</t>
  </si>
  <si>
    <t>Danielle Cannon</t>
  </si>
  <si>
    <t>Catherine Thompson</t>
  </si>
  <si>
    <t>Matthew Beard</t>
  </si>
  <si>
    <t>Joseph Thompson</t>
  </si>
  <si>
    <t>Maureen Garcia</t>
  </si>
  <si>
    <t>Hannah Sharp</t>
  </si>
  <si>
    <t>Mr. Daniel Reed DDS</t>
  </si>
  <si>
    <t>Gary Cox</t>
  </si>
  <si>
    <t>Brent Carpenter</t>
  </si>
  <si>
    <t>Shelley Fernandez</t>
  </si>
  <si>
    <t>Robert Gomez</t>
  </si>
  <si>
    <t>Joan Keller</t>
  </si>
  <si>
    <t>Jessica Dunn</t>
  </si>
  <si>
    <t>Brenda Williams</t>
  </si>
  <si>
    <t>Trevor Alexander</t>
  </si>
  <si>
    <t>Meagan Nguyen</t>
  </si>
  <si>
    <t>Mrs. Carolyn Jackson</t>
  </si>
  <si>
    <t>Mary Clark</t>
  </si>
  <si>
    <t>Joel Simmons</t>
  </si>
  <si>
    <t>Anthony Vasquez</t>
  </si>
  <si>
    <t>Stephen White</t>
  </si>
  <si>
    <t>Albert White</t>
  </si>
  <si>
    <t>Ashley Clarke</t>
  </si>
  <si>
    <t>Karen Perry</t>
  </si>
  <si>
    <t>Brandi Herrera</t>
  </si>
  <si>
    <t>Jesse Perkins</t>
  </si>
  <si>
    <t>Angela Lee</t>
  </si>
  <si>
    <t>Laura Vazquez</t>
  </si>
  <si>
    <t>Steven Morales</t>
  </si>
  <si>
    <t>Karen Nguyen</t>
  </si>
  <si>
    <t>Brandon Morris</t>
  </si>
  <si>
    <t>Joseph Juarez</t>
  </si>
  <si>
    <t>Michael Peters</t>
  </si>
  <si>
    <t>Cassandra Hutchinson</t>
  </si>
  <si>
    <t>Kimberly Myers</t>
  </si>
  <si>
    <t>Brooke Hernandez</t>
  </si>
  <si>
    <t>Dorothy Martin</t>
  </si>
  <si>
    <t>Julie Barnett</t>
  </si>
  <si>
    <t>Robert Lee MD</t>
  </si>
  <si>
    <t>Paula Smith</t>
  </si>
  <si>
    <t>Whitney Savage</t>
  </si>
  <si>
    <t>Alicia Conrad</t>
  </si>
  <si>
    <t>Justin Smith</t>
  </si>
  <si>
    <t>Lauren Bates</t>
  </si>
  <si>
    <t>Mary Hale</t>
  </si>
  <si>
    <t>Maria Kirby</t>
  </si>
  <si>
    <t>Joseph Johnson</t>
  </si>
  <si>
    <t>Blake Moreno</t>
  </si>
  <si>
    <t>Robert Cook</t>
  </si>
  <si>
    <t>Justin Schaefer</t>
  </si>
  <si>
    <t>Linda Kirby</t>
  </si>
  <si>
    <t>Mackenzie Harrell</t>
  </si>
  <si>
    <t>Michael Chandler</t>
  </si>
  <si>
    <t>Brandon Davis</t>
  </si>
  <si>
    <t>Paul Jimenez</t>
  </si>
  <si>
    <t>Christine Brown</t>
  </si>
  <si>
    <t>Carlos Foster</t>
  </si>
  <si>
    <t>Brent Wilson</t>
  </si>
  <si>
    <t>Vanessa Carter</t>
  </si>
  <si>
    <t>Ryan Miller</t>
  </si>
  <si>
    <t>Gregory Wagner MD</t>
  </si>
  <si>
    <t>Seth Harris</t>
  </si>
  <si>
    <t>Philip Hunt</t>
  </si>
  <si>
    <t>Andrew Lane</t>
  </si>
  <si>
    <t>Sean Schmidt</t>
  </si>
  <si>
    <t>Aaron Ellis</t>
  </si>
  <si>
    <t>John Burgess</t>
  </si>
  <si>
    <t>Mrs. Christy Nash</t>
  </si>
  <si>
    <t>Jennifer Gross</t>
  </si>
  <si>
    <t>Kayla Obrien</t>
  </si>
  <si>
    <t>Cassandra Wilson</t>
  </si>
  <si>
    <t>Leslie Frank</t>
  </si>
  <si>
    <t>Carol Jones</t>
  </si>
  <si>
    <t>Mary Phillips</t>
  </si>
  <si>
    <t>Mckenzie Pierce</t>
  </si>
  <si>
    <t>Cynthia Miranda</t>
  </si>
  <si>
    <t>Stephanie Valenzuela</t>
  </si>
  <si>
    <t>Tyler Taylor</t>
  </si>
  <si>
    <t>Lance Brooks</t>
  </si>
  <si>
    <t>William Johnson</t>
  </si>
  <si>
    <t>Cindy Thomas</t>
  </si>
  <si>
    <t>Brandi Carroll</t>
  </si>
  <si>
    <t>Kayla Cardenas</t>
  </si>
  <si>
    <t>Rebecca Smith</t>
  </si>
  <si>
    <t>Stephanie Arroyo</t>
  </si>
  <si>
    <t>Brenda Woods</t>
  </si>
  <si>
    <t>Daniel Lee</t>
  </si>
  <si>
    <t>Jerry Webb</t>
  </si>
  <si>
    <t>Jasmine Johnson</t>
  </si>
  <si>
    <t>Joseph Hill</t>
  </si>
  <si>
    <t>Heather Perez</t>
  </si>
  <si>
    <t>Paul Palmer</t>
  </si>
  <si>
    <t>Terri Roth</t>
  </si>
  <si>
    <t>Patrick Mays</t>
  </si>
  <si>
    <t>Eric Peters</t>
  </si>
  <si>
    <t>April Navarro</t>
  </si>
  <si>
    <t>Jessica Walton</t>
  </si>
  <si>
    <t>James Parker</t>
  </si>
  <si>
    <t>Krystal Ward</t>
  </si>
  <si>
    <t>Alexander Larsen</t>
  </si>
  <si>
    <t>Harold Pierce</t>
  </si>
  <si>
    <t>Jeanette Roman DVM</t>
  </si>
  <si>
    <t>Helen Rodriguez</t>
  </si>
  <si>
    <t>Daniel Foster</t>
  </si>
  <si>
    <t>Ashley Smith</t>
  </si>
  <si>
    <t>Jimmy Davis</t>
  </si>
  <si>
    <t>Bryan Graves</t>
  </si>
  <si>
    <t>Charles Chavez</t>
  </si>
  <si>
    <t>Mary Fowler</t>
  </si>
  <si>
    <t>Matthew Navarro</t>
  </si>
  <si>
    <t>Michael Ross</t>
  </si>
  <si>
    <t>Jennifer Manning</t>
  </si>
  <si>
    <t>Crystal Ritter</t>
  </si>
  <si>
    <t>Ashley Weaver</t>
  </si>
  <si>
    <t>Rachel Mullins</t>
  </si>
  <si>
    <t>Maria Berry</t>
  </si>
  <si>
    <t>Lisa Hicks</t>
  </si>
  <si>
    <t>Jose Clark</t>
  </si>
  <si>
    <t>Brandon Johnson</t>
  </si>
  <si>
    <t>Cheryl Galvan</t>
  </si>
  <si>
    <t>David Stone</t>
  </si>
  <si>
    <t>Austin Reeves</t>
  </si>
  <si>
    <t>Carolyn Simon</t>
  </si>
  <si>
    <t>Theresa Mcdonald</t>
  </si>
  <si>
    <t>Jeremy Jordan</t>
  </si>
  <si>
    <t>Kyle Wise</t>
  </si>
  <si>
    <t>James Camacho</t>
  </si>
  <si>
    <t>Kristina Johnson</t>
  </si>
  <si>
    <t>Rebecca Mann</t>
  </si>
  <si>
    <t>Sean Carter</t>
  </si>
  <si>
    <t>Elizabeth Ramirez</t>
  </si>
  <si>
    <t>John Snow</t>
  </si>
  <si>
    <t>Michael Shields</t>
  </si>
  <si>
    <t>Kelly Brewer</t>
  </si>
  <si>
    <t>Brian Walsh</t>
  </si>
  <si>
    <t>Christina Beasley</t>
  </si>
  <si>
    <t>Julie Allen</t>
  </si>
  <si>
    <t>Kathleen Gonzalez</t>
  </si>
  <si>
    <t>Cynthia Carpenter</t>
  </si>
  <si>
    <t>Jennifer Ferguson</t>
  </si>
  <si>
    <t>Kevin Perkins</t>
  </si>
  <si>
    <t>Angela Bell</t>
  </si>
  <si>
    <t>Rachel Edwards</t>
  </si>
  <si>
    <t>Victoria Oneal</t>
  </si>
  <si>
    <t>Sarah Green</t>
  </si>
  <si>
    <t>Jeremy Lucas</t>
  </si>
  <si>
    <t>Sandra Joyce</t>
  </si>
  <si>
    <t>Luke Gardner</t>
  </si>
  <si>
    <t>Jason Robinson</t>
  </si>
  <si>
    <t>Daniel Mendoza</t>
  </si>
  <si>
    <t>Alexander Acosta</t>
  </si>
  <si>
    <t>Stephen Hill</t>
  </si>
  <si>
    <t>Alyssa Mcdonald</t>
  </si>
  <si>
    <t>Whitney Brown</t>
  </si>
  <si>
    <t>Jeffrey Carr</t>
  </si>
  <si>
    <t>Jamie Parsons</t>
  </si>
  <si>
    <t>Christopher Garner</t>
  </si>
  <si>
    <t>Molly Fisher</t>
  </si>
  <si>
    <t>Sandra Jackson</t>
  </si>
  <si>
    <t>Denise Mendez</t>
  </si>
  <si>
    <t>Adam Oconnor</t>
  </si>
  <si>
    <t>Amanda Stanton</t>
  </si>
  <si>
    <t>James Clarke</t>
  </si>
  <si>
    <t>Grant Huang</t>
  </si>
  <si>
    <t>Jason Russell</t>
  </si>
  <si>
    <t>Kim Hammond</t>
  </si>
  <si>
    <t>Dawn Patel</t>
  </si>
  <si>
    <t>Matthew Davis</t>
  </si>
  <si>
    <t>Matthew Jensen</t>
  </si>
  <si>
    <t>Nicole Schultz</t>
  </si>
  <si>
    <t>Keith Everett</t>
  </si>
  <si>
    <t>Christopher Mahoney</t>
  </si>
  <si>
    <t>Carolyn James</t>
  </si>
  <si>
    <t>Elizabeth Williams</t>
  </si>
  <si>
    <t>Kyle Bush</t>
  </si>
  <si>
    <t>Curtis Atkinson</t>
  </si>
  <si>
    <t>Tiffany Ramirez</t>
  </si>
  <si>
    <t>Amanda Jones</t>
  </si>
  <si>
    <t>Nicholas Hall</t>
  </si>
  <si>
    <t>Jennifer Hill</t>
  </si>
  <si>
    <t>Leslie May</t>
  </si>
  <si>
    <t>Paul Maynard</t>
  </si>
  <si>
    <t>Derek Carroll</t>
  </si>
  <si>
    <t>Edward Jacobs</t>
  </si>
  <si>
    <t>Keith Gay</t>
  </si>
  <si>
    <t>Bryan Payne</t>
  </si>
  <si>
    <t>Michael Barnes</t>
  </si>
  <si>
    <t>Nicole Harris</t>
  </si>
  <si>
    <t>Terri Clark</t>
  </si>
  <si>
    <t>Joseph Russell</t>
  </si>
  <si>
    <t>Michelle Cabrera</t>
  </si>
  <si>
    <t>Katie Smith</t>
  </si>
  <si>
    <t>Kathy Crosby</t>
  </si>
  <si>
    <t>Lisa Nelson</t>
  </si>
  <si>
    <t>Dr. Patricia Davis</t>
  </si>
  <si>
    <t>Tiffany Fisher</t>
  </si>
  <si>
    <t>James Brown</t>
  </si>
  <si>
    <t>Tamara Sanchez</t>
  </si>
  <si>
    <t>Kimberly Gallagher</t>
  </si>
  <si>
    <t>Mrs. Alexandra Salazar</t>
  </si>
  <si>
    <t>David Farmer</t>
  </si>
  <si>
    <t>Jeffrey Scott</t>
  </si>
  <si>
    <t>Jacqueline Chung</t>
  </si>
  <si>
    <t>Carrie Garner</t>
  </si>
  <si>
    <t>Michelle Atkinson</t>
  </si>
  <si>
    <t>Levi Patrick</t>
  </si>
  <si>
    <t>Christopher Snyder</t>
  </si>
  <si>
    <t>Dennis Hardy</t>
  </si>
  <si>
    <t>William Jackson</t>
  </si>
  <si>
    <t>Paul Smith</t>
  </si>
  <si>
    <t>Douglas Ruiz</t>
  </si>
  <si>
    <t>Ashley Curry</t>
  </si>
  <si>
    <t>Molly Nelson</t>
  </si>
  <si>
    <t>James Woods</t>
  </si>
  <si>
    <t>William King</t>
  </si>
  <si>
    <t>Karen Davis</t>
  </si>
  <si>
    <t>Patrick Sanders</t>
  </si>
  <si>
    <t>Stephanie Clay</t>
  </si>
  <si>
    <t>Karen Bryan</t>
  </si>
  <si>
    <t>Heidi Wilson</t>
  </si>
  <si>
    <t>Michelle Watson</t>
  </si>
  <si>
    <t>Jessica Sparks</t>
  </si>
  <si>
    <t>George Gomez</t>
  </si>
  <si>
    <t>Brittany Nash</t>
  </si>
  <si>
    <t>Crystal Mckenzie MD</t>
  </si>
  <si>
    <t>Gary Cowan</t>
  </si>
  <si>
    <t>Erin Gallagher</t>
  </si>
  <si>
    <t>Jared Williams</t>
  </si>
  <si>
    <t>Brooke Gilbert</t>
  </si>
  <si>
    <t>April Berry</t>
  </si>
  <si>
    <t>Ronald Raymond</t>
  </si>
  <si>
    <t>Maria Conrad</t>
  </si>
  <si>
    <t>Amy Trujillo</t>
  </si>
  <si>
    <t>Monica Henderson</t>
  </si>
  <si>
    <t>Jessica Rice</t>
  </si>
  <si>
    <t>Amy Smith DVM</t>
  </si>
  <si>
    <t>Lauren Frank</t>
  </si>
  <si>
    <t>Lisa Benson</t>
  </si>
  <si>
    <t>Jennifer Clark</t>
  </si>
  <si>
    <t>Patrick Payne</t>
  </si>
  <si>
    <t>Kathryn Williams</t>
  </si>
  <si>
    <t>Heather Leonard</t>
  </si>
  <si>
    <t>Scott Gonzales</t>
  </si>
  <si>
    <t>Timothy Kim</t>
  </si>
  <si>
    <t>Amy Harris</t>
  </si>
  <si>
    <t>Thomas Watkins</t>
  </si>
  <si>
    <t>Kathleen Barnett</t>
  </si>
  <si>
    <t>Eric Anderson</t>
  </si>
  <si>
    <t>Diana Mitchell</t>
  </si>
  <si>
    <t>Jeremy Huynh</t>
  </si>
  <si>
    <t>Kimberly Lane</t>
  </si>
  <si>
    <t>Steven Powers MD</t>
  </si>
  <si>
    <t>Kathryn Hernandez</t>
  </si>
  <si>
    <t>Susan Kerr</t>
  </si>
  <si>
    <t>Chloe Hart</t>
  </si>
  <si>
    <t>Jose White</t>
  </si>
  <si>
    <t>Donald Sexton</t>
  </si>
  <si>
    <t>Sarah Richmond</t>
  </si>
  <si>
    <t>Judith Martin</t>
  </si>
  <si>
    <t>Laurie Moreno</t>
  </si>
  <si>
    <t>David Anderson</t>
  </si>
  <si>
    <t>Jordan Lewis</t>
  </si>
  <si>
    <t>Matthew Burton</t>
  </si>
  <si>
    <t>Meredith Turner</t>
  </si>
  <si>
    <t>April Hill</t>
  </si>
  <si>
    <t>Nancy Martinez</t>
  </si>
  <si>
    <t>Joseph Wilkins</t>
  </si>
  <si>
    <t>Christina Barajas</t>
  </si>
  <si>
    <t>Sarah Brady</t>
  </si>
  <si>
    <t>Susan Nelson</t>
  </si>
  <si>
    <t>Leslie Huffman</t>
  </si>
  <si>
    <t>Jason Roy</t>
  </si>
  <si>
    <t>Gary Jacobs</t>
  </si>
  <si>
    <t>David Jennings</t>
  </si>
  <si>
    <t>Alvin Castro</t>
  </si>
  <si>
    <t>Mr. Theodore White</t>
  </si>
  <si>
    <t>Joanna Johnson</t>
  </si>
  <si>
    <t>Jesse Howard</t>
  </si>
  <si>
    <t>James Elliott</t>
  </si>
  <si>
    <t>Kristen Soto</t>
  </si>
  <si>
    <t>Brenda Tapia</t>
  </si>
  <si>
    <t>Christopher Santiago</t>
  </si>
  <si>
    <t>Ryan Myers</t>
  </si>
  <si>
    <t>Allen Lee</t>
  </si>
  <si>
    <t>John Olson</t>
  </si>
  <si>
    <t>Brenda Clark</t>
  </si>
  <si>
    <t>Jason Reilly</t>
  </si>
  <si>
    <t>Theresa Reeves</t>
  </si>
  <si>
    <t>Cory Macdonald</t>
  </si>
  <si>
    <t>Andrew Marks</t>
  </si>
  <si>
    <t>Mary Lopez</t>
  </si>
  <si>
    <t>Kenneth Mcneil</t>
  </si>
  <si>
    <t>Megan Levy</t>
  </si>
  <si>
    <t>Tina Decker</t>
  </si>
  <si>
    <t>Robert Cooper</t>
  </si>
  <si>
    <t>Mr. Jacob Rodriguez</t>
  </si>
  <si>
    <t>Regina Frost</t>
  </si>
  <si>
    <t>Heather Mayer</t>
  </si>
  <si>
    <t>Wendy Stewart</t>
  </si>
  <si>
    <t>Carol Bell</t>
  </si>
  <si>
    <t>Kendra Hernandez</t>
  </si>
  <si>
    <t>Kendra Smith</t>
  </si>
  <si>
    <t>Amy Miller</t>
  </si>
  <si>
    <t>Brad Malone</t>
  </si>
  <si>
    <t>Joanne Davis</t>
  </si>
  <si>
    <t>Christine Evans</t>
  </si>
  <si>
    <t>Jennifer Jackson</t>
  </si>
  <si>
    <t>Joann Frank</t>
  </si>
  <si>
    <t>Andrew Heath</t>
  </si>
  <si>
    <t>Samantha Sullivan</t>
  </si>
  <si>
    <t>Leroy Morales</t>
  </si>
  <si>
    <t>Catherine Foster</t>
  </si>
  <si>
    <t>Lisa Alvarez</t>
  </si>
  <si>
    <t>Edward Carlson</t>
  </si>
  <si>
    <t>Joanne Ford</t>
  </si>
  <si>
    <t>Patricia Robinson</t>
  </si>
  <si>
    <t>Charles Harrison</t>
  </si>
  <si>
    <t>Jonathan Brown</t>
  </si>
  <si>
    <t>Dan Mcpherson</t>
  </si>
  <si>
    <t>Donald Hess</t>
  </si>
  <si>
    <t>Gabriela Mcfarland</t>
  </si>
  <si>
    <t>Brittney Cruz</t>
  </si>
  <si>
    <t>Katherine Duncan</t>
  </si>
  <si>
    <t>Brian Barnett</t>
  </si>
  <si>
    <t>Melissa Dickerson DVM</t>
  </si>
  <si>
    <t>Sandra Jennings</t>
  </si>
  <si>
    <t>Shari Rice</t>
  </si>
  <si>
    <t>Dawn Hubbard</t>
  </si>
  <si>
    <t>Michelle Patterson</t>
  </si>
  <si>
    <t>Stephen Hobbs</t>
  </si>
  <si>
    <t>Amanda Robinson</t>
  </si>
  <si>
    <t>Elizabeth Buckley</t>
  </si>
  <si>
    <t>Melissa Hernandez</t>
  </si>
  <si>
    <t>Amy Conner</t>
  </si>
  <si>
    <t>Lonnie Bailey</t>
  </si>
  <si>
    <t>Richard Harris</t>
  </si>
  <si>
    <t>Christine Mitchell</t>
  </si>
  <si>
    <t>Christina Rush</t>
  </si>
  <si>
    <t>Mrs. Anne Rios</t>
  </si>
  <si>
    <t>Jeffrey Mason</t>
  </si>
  <si>
    <t>Dr. Jessica Wallace</t>
  </si>
  <si>
    <t>Hannah Alexander</t>
  </si>
  <si>
    <t>Denise Brown</t>
  </si>
  <si>
    <t>Deborah Escobar</t>
  </si>
  <si>
    <t>Joseph Clark</t>
  </si>
  <si>
    <t>Chase Tyler</t>
  </si>
  <si>
    <t>Jennifer Thomas</t>
  </si>
  <si>
    <t>Joseph Davis</t>
  </si>
  <si>
    <t>Billy Harris</t>
  </si>
  <si>
    <t>Mr. Kristopher Smith</t>
  </si>
  <si>
    <t>Beth Blake</t>
  </si>
  <si>
    <t>Steven Sanders</t>
  </si>
  <si>
    <t>Hunter Nelson</t>
  </si>
  <si>
    <t>Adam Estrada</t>
  </si>
  <si>
    <t>Danielle Daniel</t>
  </si>
  <si>
    <t>Kenneth Smith</t>
  </si>
  <si>
    <t>Autumn Peterson</t>
  </si>
  <si>
    <t>Courtney Coffey</t>
  </si>
  <si>
    <t>Corey Mendoza</t>
  </si>
  <si>
    <t>Reginald Roberts</t>
  </si>
  <si>
    <t>Walter Watson</t>
  </si>
  <si>
    <t>Nicholas Lynch</t>
  </si>
  <si>
    <t>Ashley Simpson</t>
  </si>
  <si>
    <t>Cody Lewis</t>
  </si>
  <si>
    <t>Devon Edwards</t>
  </si>
  <si>
    <t>Tina Peck</t>
  </si>
  <si>
    <t>Jennifer Nixon</t>
  </si>
  <si>
    <t>Kristina Hansen</t>
  </si>
  <si>
    <t>Melissa Davis</t>
  </si>
  <si>
    <t>Hannah Reyes</t>
  </si>
  <si>
    <t>Kathryn Jones</t>
  </si>
  <si>
    <t>Sandra Flores</t>
  </si>
  <si>
    <t>Sarah Parker</t>
  </si>
  <si>
    <t>Rebecca Cisneros</t>
  </si>
  <si>
    <t>Donna Olson</t>
  </si>
  <si>
    <t>Daniel Morgan</t>
  </si>
  <si>
    <t>Jackie Jones</t>
  </si>
  <si>
    <t>Michele Contreras</t>
  </si>
  <si>
    <t>Samuel Jordan</t>
  </si>
  <si>
    <t>Cheryl Castaneda</t>
  </si>
  <si>
    <t>Kimberly Smith</t>
  </si>
  <si>
    <t>Christine Bennett</t>
  </si>
  <si>
    <t>Victoria Sanchez</t>
  </si>
  <si>
    <t>Cynthia Berry</t>
  </si>
  <si>
    <t>Miss Kayla Jackson</t>
  </si>
  <si>
    <t>Karen Maynard</t>
  </si>
  <si>
    <t>Kimberly Casey</t>
  </si>
  <si>
    <t>Aaron Flynn</t>
  </si>
  <si>
    <t>Christina Ellis DDS</t>
  </si>
  <si>
    <t>Michelle Robinson</t>
  </si>
  <si>
    <t>Olivia Oconnor</t>
  </si>
  <si>
    <t>Maria Meyer</t>
  </si>
  <si>
    <t>Samantha Hayes</t>
  </si>
  <si>
    <t>Maxwell Lynn</t>
  </si>
  <si>
    <t>Bradley Marquez</t>
  </si>
  <si>
    <t>Ashley Gonzalez</t>
  </si>
  <si>
    <t>Carl Ramos</t>
  </si>
  <si>
    <t>Jonathan Franklin</t>
  </si>
  <si>
    <t>Timothy Johnson</t>
  </si>
  <si>
    <t>John Fuller</t>
  </si>
  <si>
    <t>Eric Salazar</t>
  </si>
  <si>
    <t>Dominique Lewis</t>
  </si>
  <si>
    <t>Andrea Williams</t>
  </si>
  <si>
    <t>Amy Lewis</t>
  </si>
  <si>
    <t>Keith Peterson</t>
  </si>
  <si>
    <t>David Aguilar</t>
  </si>
  <si>
    <t>Melissa Anderson</t>
  </si>
  <si>
    <t>Justin White</t>
  </si>
  <si>
    <t>Scott Gonzalez</t>
  </si>
  <si>
    <t>Jacob Fisher PhD</t>
  </si>
  <si>
    <t>Robert Reyes</t>
  </si>
  <si>
    <t>Kathryn Alvarez DVM</t>
  </si>
  <si>
    <t>Nancy Lynch</t>
  </si>
  <si>
    <t>Tamara Mills</t>
  </si>
  <si>
    <t>Jill Barton</t>
  </si>
  <si>
    <t>Amy Myers</t>
  </si>
  <si>
    <t>Rachel Evans</t>
  </si>
  <si>
    <t>Lisa Harris</t>
  </si>
  <si>
    <t>Elizabeth Roberts</t>
  </si>
  <si>
    <t>Emily Walsh</t>
  </si>
  <si>
    <t>Kenneth Becker</t>
  </si>
  <si>
    <t>Michael Floyd</t>
  </si>
  <si>
    <t>Louis Bowman</t>
  </si>
  <si>
    <t>David Boyd</t>
  </si>
  <si>
    <t>Pamela Ingram</t>
  </si>
  <si>
    <t>Daniel Vazquez</t>
  </si>
  <si>
    <t>Jerry Sullivan</t>
  </si>
  <si>
    <t>Heidi Glover</t>
  </si>
  <si>
    <t>Michelle Anderson</t>
  </si>
  <si>
    <t>Breanna Pratt</t>
  </si>
  <si>
    <t>Kimberly Cameron</t>
  </si>
  <si>
    <t>Dennis Duke</t>
  </si>
  <si>
    <t>Dylan Scott</t>
  </si>
  <si>
    <t>Tanya Ray</t>
  </si>
  <si>
    <t>Craig Gonzales</t>
  </si>
  <si>
    <t>Shelby Bauer</t>
  </si>
  <si>
    <t>James Garrison</t>
  </si>
  <si>
    <t>Audrey Chavez</t>
  </si>
  <si>
    <t>Kristen Hunter</t>
  </si>
  <si>
    <t>Rebecca Rice</t>
  </si>
  <si>
    <t>Cynthia Wood</t>
  </si>
  <si>
    <t>Kelsey Mann</t>
  </si>
  <si>
    <t>Andrew Rodriguez</t>
  </si>
  <si>
    <t>Nicholas Murray</t>
  </si>
  <si>
    <t>Kelsey Meyers</t>
  </si>
  <si>
    <t>Laura Hughes</t>
  </si>
  <si>
    <t>Andrew Lee</t>
  </si>
  <si>
    <t>Louis Thompson</t>
  </si>
  <si>
    <t>Richard Kim</t>
  </si>
  <si>
    <t>Sandra Anderson</t>
  </si>
  <si>
    <t>Robert Stephens</t>
  </si>
  <si>
    <t>Darrell Mcgee</t>
  </si>
  <si>
    <t>Sue Johnson</t>
  </si>
  <si>
    <t>Brian Avery</t>
  </si>
  <si>
    <t>Eric Douglas</t>
  </si>
  <si>
    <t>Kelly Gordon</t>
  </si>
  <si>
    <t>Lisa Guerrero</t>
  </si>
  <si>
    <t>Brittany Calderon</t>
  </si>
  <si>
    <t>David Page</t>
  </si>
  <si>
    <t>Jonathan Flores</t>
  </si>
  <si>
    <t>Zachary Russo</t>
  </si>
  <si>
    <t>Jose Blevins</t>
  </si>
  <si>
    <t>Savannah Harris</t>
  </si>
  <si>
    <t>Scott Burton</t>
  </si>
  <si>
    <t>Theresa Gibson</t>
  </si>
  <si>
    <t>Vanessa Woodward</t>
  </si>
  <si>
    <t>Timothy Smith</t>
  </si>
  <si>
    <t>Traci Newman</t>
  </si>
  <si>
    <t>Erica Brown</t>
  </si>
  <si>
    <t>Joanne Sampson</t>
  </si>
  <si>
    <t>Veronica Stanley</t>
  </si>
  <si>
    <t>Elizabeth Taylor</t>
  </si>
  <si>
    <t>Deborah Mccoy</t>
  </si>
  <si>
    <t>Jenna Walsh</t>
  </si>
  <si>
    <t>Ronald Johnson</t>
  </si>
  <si>
    <t>Kristen Williams</t>
  </si>
  <si>
    <t>Autumn Hayes</t>
  </si>
  <si>
    <t>Randall Allen</t>
  </si>
  <si>
    <t>Tara Macias</t>
  </si>
  <si>
    <t>Michael Atkinson</t>
  </si>
  <si>
    <t>Marc Fletcher</t>
  </si>
  <si>
    <t>Mr. Craig Thomas</t>
  </si>
  <si>
    <t>Chad Skinner</t>
  </si>
  <si>
    <t>Evelyn Williams DVM</t>
  </si>
  <si>
    <t>Emily Freeman</t>
  </si>
  <si>
    <t>Karla Kennedy</t>
  </si>
  <si>
    <t>Madeline Roberts</t>
  </si>
  <si>
    <t>Stephen Nelson</t>
  </si>
  <si>
    <t>Emily Holder MD</t>
  </si>
  <si>
    <t>Ann Smith</t>
  </si>
  <si>
    <t>Jasmine Jacobs</t>
  </si>
  <si>
    <t>Michelle Davies</t>
  </si>
  <si>
    <t>Kevin Armstrong</t>
  </si>
  <si>
    <t>Rachel Myers</t>
  </si>
  <si>
    <t>Gary Bryant</t>
  </si>
  <si>
    <t>Crystal Jones</t>
  </si>
  <si>
    <t>Michelle Donovan</t>
  </si>
  <si>
    <t>Nathan Sosa</t>
  </si>
  <si>
    <t>Shelby Sanders</t>
  </si>
  <si>
    <t>Stacy Dorsey</t>
  </si>
  <si>
    <t>Jeffery Cooper</t>
  </si>
  <si>
    <t>Jason Bell</t>
  </si>
  <si>
    <t>Anna Barrera</t>
  </si>
  <si>
    <t>Kevin Phillips</t>
  </si>
  <si>
    <t>Carla Sparks</t>
  </si>
  <si>
    <t>Alexander Wells</t>
  </si>
  <si>
    <t>Valerie Mcconnell</t>
  </si>
  <si>
    <t>Stephanie Harris</t>
  </si>
  <si>
    <t>Jennifer Bright</t>
  </si>
  <si>
    <t>Joel Neal</t>
  </si>
  <si>
    <t>Brian Nelson</t>
  </si>
  <si>
    <t>Robert Smith</t>
  </si>
  <si>
    <t>Stephen Conner</t>
  </si>
  <si>
    <t>William Stephens</t>
  </si>
  <si>
    <t>Jason Gillespie</t>
  </si>
  <si>
    <t>Beth Morales</t>
  </si>
  <si>
    <t>Brittany Holmes MD</t>
  </si>
  <si>
    <t>Robert Allen</t>
  </si>
  <si>
    <t>Michael Harrison</t>
  </si>
  <si>
    <t>Nathan Cobb</t>
  </si>
  <si>
    <t>Steven Baker</t>
  </si>
  <si>
    <t>Edward Hampton</t>
  </si>
  <si>
    <t>Sandra Phillips</t>
  </si>
  <si>
    <t>Robyn Yates</t>
  </si>
  <si>
    <t>Teresa Knapp</t>
  </si>
  <si>
    <t>Michael Harper</t>
  </si>
  <si>
    <t>Michael Wallace</t>
  </si>
  <si>
    <t>Kelly Barrett</t>
  </si>
  <si>
    <t>Jonathon Wood</t>
  </si>
  <si>
    <t>Ann Payne</t>
  </si>
  <si>
    <t>Carl Bishop</t>
  </si>
  <si>
    <t>Dalton Lee</t>
  </si>
  <si>
    <t>Jonathan Kaiser</t>
  </si>
  <si>
    <t>Susan Taylor</t>
  </si>
  <si>
    <t>Erica Spencer</t>
  </si>
  <si>
    <t>Roger Hamilton</t>
  </si>
  <si>
    <t>Angela Roberts</t>
  </si>
  <si>
    <t>Rachel Durham</t>
  </si>
  <si>
    <t>Christopher Duffy</t>
  </si>
  <si>
    <t>Amber Padilla</t>
  </si>
  <si>
    <t>Patricia Black</t>
  </si>
  <si>
    <t>Kristin Robertson</t>
  </si>
  <si>
    <t>Tara Nelson</t>
  </si>
  <si>
    <t>Courtney Johnson</t>
  </si>
  <si>
    <t>Donna Taylor</t>
  </si>
  <si>
    <t>Brian Wilson</t>
  </si>
  <si>
    <t>Bruce Rodriguez</t>
  </si>
  <si>
    <t>Elizabeth Hart</t>
  </si>
  <si>
    <t>Alan Mata</t>
  </si>
  <si>
    <t>Vicki Jones</t>
  </si>
  <si>
    <t>Kevin Nelson</t>
  </si>
  <si>
    <t>Bailey Green</t>
  </si>
  <si>
    <t>Emily Rush</t>
  </si>
  <si>
    <t>Wesley Walter</t>
  </si>
  <si>
    <t>Alex Lewis</t>
  </si>
  <si>
    <t>Anthony Gonzalez</t>
  </si>
  <si>
    <t>Victoria Morris</t>
  </si>
  <si>
    <t>Gary Roberts</t>
  </si>
  <si>
    <t>Amy Baker</t>
  </si>
  <si>
    <t>Gabrielle Lopez</t>
  </si>
  <si>
    <t>Leslie White</t>
  </si>
  <si>
    <t>Martin Velez</t>
  </si>
  <si>
    <t>Cody Hart</t>
  </si>
  <si>
    <t>Marie Harris</t>
  </si>
  <si>
    <t>Traci Rodriguez</t>
  </si>
  <si>
    <t>Pamela Anderson</t>
  </si>
  <si>
    <t>John Guzman</t>
  </si>
  <si>
    <t>Nicole Spencer</t>
  </si>
  <si>
    <t>James Mata</t>
  </si>
  <si>
    <t>Daniel Fox</t>
  </si>
  <si>
    <t>Kristopher Brown</t>
  </si>
  <si>
    <t>Vanessa Martin</t>
  </si>
  <si>
    <t>Ashley Doyle</t>
  </si>
  <si>
    <t>Robert Larson</t>
  </si>
  <si>
    <t>Douglas Smith</t>
  </si>
  <si>
    <t>Melanie Day</t>
  </si>
  <si>
    <t>Heather Contreras</t>
  </si>
  <si>
    <t>Jeffrey Jones</t>
  </si>
  <si>
    <t>Latoya Mitchell</t>
  </si>
  <si>
    <t>Brian Brooks</t>
  </si>
  <si>
    <t>Catherine Baker</t>
  </si>
  <si>
    <t>Gina Bell</t>
  </si>
  <si>
    <t>Ronald Henson</t>
  </si>
  <si>
    <t>David Choi</t>
  </si>
  <si>
    <t>Edward Johnson</t>
  </si>
  <si>
    <t>Joseph Fisher</t>
  </si>
  <si>
    <t>Michaela Becker</t>
  </si>
  <si>
    <t>Samantha Martin</t>
  </si>
  <si>
    <t>Heather Powers</t>
  </si>
  <si>
    <t>Jennifer Fields</t>
  </si>
  <si>
    <t>Christopher Ayers</t>
  </si>
  <si>
    <t>Stephanie White</t>
  </si>
  <si>
    <t>Ronald Johnson MD</t>
  </si>
  <si>
    <t>Ethan Rivera</t>
  </si>
  <si>
    <t>Kimberly Cuevas</t>
  </si>
  <si>
    <t>Ashley Hudson</t>
  </si>
  <si>
    <t>Judith Cox</t>
  </si>
  <si>
    <t>Stephen Macdonald</t>
  </si>
  <si>
    <t>Mitchell Duncan</t>
  </si>
  <si>
    <t>James Anderson</t>
  </si>
  <si>
    <t>Jessica Faulkner</t>
  </si>
  <si>
    <t>Mr. Herbert Pearson</t>
  </si>
  <si>
    <t>Kristin Smith</t>
  </si>
  <si>
    <t>Christy Martin</t>
  </si>
  <si>
    <t>Daniel Huang</t>
  </si>
  <si>
    <t>Anna Harris</t>
  </si>
  <si>
    <t>Jeffrey Perez</t>
  </si>
  <si>
    <t>Derek Hansen</t>
  </si>
  <si>
    <t>Kimberly Lawrence</t>
  </si>
  <si>
    <t>Chad Mata</t>
  </si>
  <si>
    <t>Jamie Jones</t>
  </si>
  <si>
    <t>Natasha Rodgers</t>
  </si>
  <si>
    <t>James Dominguez</t>
  </si>
  <si>
    <t>Kimberly Mcdonald</t>
  </si>
  <si>
    <t>Juan Woods</t>
  </si>
  <si>
    <t>Jake Smith</t>
  </si>
  <si>
    <t>Olivia Best</t>
  </si>
  <si>
    <t>Tammy Taylor</t>
  </si>
  <si>
    <t>Jennifer Stone</t>
  </si>
  <si>
    <t>Andrew Reid</t>
  </si>
  <si>
    <t>Kayla Carpenter</t>
  </si>
  <si>
    <t>Cheryl Roberts</t>
  </si>
  <si>
    <t>Keith Nelson</t>
  </si>
  <si>
    <t>John Summers</t>
  </si>
  <si>
    <t>Andrew Norton</t>
  </si>
  <si>
    <t>Joel Smith</t>
  </si>
  <si>
    <t>Andrew Dawson</t>
  </si>
  <si>
    <t>Maria Tyler</t>
  </si>
  <si>
    <t>George Lee</t>
  </si>
  <si>
    <t>Jessica Caldwell</t>
  </si>
  <si>
    <t>Juan Weaver</t>
  </si>
  <si>
    <t>Xavier Mata</t>
  </si>
  <si>
    <t>Kristine Kelly</t>
  </si>
  <si>
    <t>Susan Gordon</t>
  </si>
  <si>
    <t>Jennifer Anderson</t>
  </si>
  <si>
    <t>Barbara Harris</t>
  </si>
  <si>
    <t>Rachael Joyce</t>
  </si>
  <si>
    <t>Stephen Miller</t>
  </si>
  <si>
    <t>Sean Greene</t>
  </si>
  <si>
    <t>Austin Jordan</t>
  </si>
  <si>
    <t>John Nixon</t>
  </si>
  <si>
    <t>Maria Dunn</t>
  </si>
  <si>
    <t>Maria Gutierrez</t>
  </si>
  <si>
    <t>James Moran</t>
  </si>
  <si>
    <t>Christina Rodriguez</t>
  </si>
  <si>
    <t>Glen Jones</t>
  </si>
  <si>
    <t>Daniel Johnson</t>
  </si>
  <si>
    <t>Dr. Michael Lopez Jr.</t>
  </si>
  <si>
    <t>Donna Jackson</t>
  </si>
  <si>
    <t>David Smith</t>
  </si>
  <si>
    <t>Cameron Cole</t>
  </si>
  <si>
    <t>Deborah Robbins</t>
  </si>
  <si>
    <t>Allison Smith</t>
  </si>
  <si>
    <t>Jonathan Cervantes</t>
  </si>
  <si>
    <t>Kristina Meadows</t>
  </si>
  <si>
    <t>Barbara Andrews</t>
  </si>
  <si>
    <t>Mr. Drew Kennedy IV</t>
  </si>
  <si>
    <t>Taylor Williams</t>
  </si>
  <si>
    <t>Jennifer Norton</t>
  </si>
  <si>
    <t>Louis Miller</t>
  </si>
  <si>
    <t>Chase Hurst</t>
  </si>
  <si>
    <t>Leroy Daniels</t>
  </si>
  <si>
    <t>Sarah Day</t>
  </si>
  <si>
    <t>Robert Dennis</t>
  </si>
  <si>
    <t>Brandi Rose</t>
  </si>
  <si>
    <t>Michelle Gill</t>
  </si>
  <si>
    <t>Chelsea Oliver</t>
  </si>
  <si>
    <t>Michael Robbins</t>
  </si>
  <si>
    <t>Brian Rodriguez</t>
  </si>
  <si>
    <t>Andrea Mitchell</t>
  </si>
  <si>
    <t>Colin Hartman</t>
  </si>
  <si>
    <t>Juan Bailey</t>
  </si>
  <si>
    <t>Diana Mcintosh</t>
  </si>
  <si>
    <t>Zachary Campbell</t>
  </si>
  <si>
    <t>Sarah Davis</t>
  </si>
  <si>
    <t>Juan Lee</t>
  </si>
  <si>
    <t>Dustin Greene</t>
  </si>
  <si>
    <t>Lisa Jackson</t>
  </si>
  <si>
    <t>Daisy Bates</t>
  </si>
  <si>
    <t>Hector Gonzales</t>
  </si>
  <si>
    <t>Joshua Hernandez</t>
  </si>
  <si>
    <t>Seth Perry</t>
  </si>
  <si>
    <t>Micheal Fischer</t>
  </si>
  <si>
    <t>Deborah Moore</t>
  </si>
  <si>
    <t>Anna Davis</t>
  </si>
  <si>
    <t>Natalie Burch</t>
  </si>
  <si>
    <t>James Ferrell</t>
  </si>
  <si>
    <t>Dr. James Hale</t>
  </si>
  <si>
    <t>Ashley Richardson</t>
  </si>
  <si>
    <t>Wendy Lozano</t>
  </si>
  <si>
    <t>Cody Gregory</t>
  </si>
  <si>
    <t>Andre Mendoza</t>
  </si>
  <si>
    <t>Kristina Goodwin</t>
  </si>
  <si>
    <t>Kaitlyn Obrien</t>
  </si>
  <si>
    <t>Paula Wagner</t>
  </si>
  <si>
    <t>Kristen French</t>
  </si>
  <si>
    <t>Belinda Stein</t>
  </si>
  <si>
    <t>Lauren Mack</t>
  </si>
  <si>
    <t>Gregory Bryant</t>
  </si>
  <si>
    <t>Anthony Hale</t>
  </si>
  <si>
    <t>Rachael Johnson</t>
  </si>
  <si>
    <t>Jason Ramsey</t>
  </si>
  <si>
    <t>Dakota Davis</t>
  </si>
  <si>
    <t>Roger Hernandez</t>
  </si>
  <si>
    <t>Holly Perez</t>
  </si>
  <si>
    <t>Kelli Scott</t>
  </si>
  <si>
    <t>Perry Walker</t>
  </si>
  <si>
    <t>Albert Turner</t>
  </si>
  <si>
    <t>Miss Brandi Rivera</t>
  </si>
  <si>
    <t>John Miller</t>
  </si>
  <si>
    <t>William Simmons</t>
  </si>
  <si>
    <t>Gina Baldwin</t>
  </si>
  <si>
    <t>Traci Aguilar</t>
  </si>
  <si>
    <t>Courtney Rose</t>
  </si>
  <si>
    <t>Courtney Lopez</t>
  </si>
  <si>
    <t>Scott Freeman</t>
  </si>
  <si>
    <t>Rachel Fletcher</t>
  </si>
  <si>
    <t>Vincent Jones</t>
  </si>
  <si>
    <t>Erik Ford</t>
  </si>
  <si>
    <t>Mr. Alan Zamora</t>
  </si>
  <si>
    <t>Gregory Jackson</t>
  </si>
  <si>
    <t>Matthew Lynch</t>
  </si>
  <si>
    <t>Charles Cruz</t>
  </si>
  <si>
    <t>Richard Greene</t>
  </si>
  <si>
    <t>Alyssa Alvarez</t>
  </si>
  <si>
    <t>Chad Bonilla</t>
  </si>
  <si>
    <t>James Matthews</t>
  </si>
  <si>
    <t>Pam Rowe</t>
  </si>
  <si>
    <t>Albert Bennett</t>
  </si>
  <si>
    <t>Nicole Dawson</t>
  </si>
  <si>
    <t>Ian Sanchez</t>
  </si>
  <si>
    <t>Raymond English</t>
  </si>
  <si>
    <t>Kenneth Allen</t>
  </si>
  <si>
    <t>Andrea Golden</t>
  </si>
  <si>
    <t>David Rosario</t>
  </si>
  <si>
    <t>Ashley Landry</t>
  </si>
  <si>
    <t>Patrick Grant</t>
  </si>
  <si>
    <t>Megan Short</t>
  </si>
  <si>
    <t>Lisa Snow</t>
  </si>
  <si>
    <t>Daniel Rios</t>
  </si>
  <si>
    <t>Rachel Richardson</t>
  </si>
  <si>
    <t>Calvin Young</t>
  </si>
  <si>
    <t>Caleb Castillo</t>
  </si>
  <si>
    <t>Carol Gonzalez</t>
  </si>
  <si>
    <t>Bryan Rosales</t>
  </si>
  <si>
    <t>Angel Powell</t>
  </si>
  <si>
    <t>Amy Alvarez</t>
  </si>
  <si>
    <t>Mitchell Jackson</t>
  </si>
  <si>
    <t>David Soto</t>
  </si>
  <si>
    <t>Amanda Malone</t>
  </si>
  <si>
    <t>Christopher Parsons</t>
  </si>
  <si>
    <t>Terry Hahn</t>
  </si>
  <si>
    <t>Steven Newton</t>
  </si>
  <si>
    <t>Sue Jones</t>
  </si>
  <si>
    <t>Tonya Villa</t>
  </si>
  <si>
    <t>Ricardo Scott</t>
  </si>
  <si>
    <t>Vincent Baker</t>
  </si>
  <si>
    <t>Benjamin Weaver</t>
  </si>
  <si>
    <t>Anthony Campbell</t>
  </si>
  <si>
    <t>Benjamin Marshall</t>
  </si>
  <si>
    <t>Tara Fisher</t>
  </si>
  <si>
    <t>Katherine Obrien</t>
  </si>
  <si>
    <t>Daniel Clark</t>
  </si>
  <si>
    <t>Kelsey Green</t>
  </si>
  <si>
    <t>Dr. William Guerrero DDS</t>
  </si>
  <si>
    <t>Jennifer Hunt</t>
  </si>
  <si>
    <t>Bryan Jones</t>
  </si>
  <si>
    <t>David Gonzales</t>
  </si>
  <si>
    <t>Robert King</t>
  </si>
  <si>
    <t>Sherry Drake</t>
  </si>
  <si>
    <t>Curtis Curtis</t>
  </si>
  <si>
    <t>Kathleen Koch</t>
  </si>
  <si>
    <t>Nathaniel Ross</t>
  </si>
  <si>
    <t>Adam Liu</t>
  </si>
  <si>
    <t>Dylan Rivers</t>
  </si>
  <si>
    <t>Jorge Jones</t>
  </si>
  <si>
    <t>Daniel Morrison MD</t>
  </si>
  <si>
    <t>Barbara Smith</t>
  </si>
  <si>
    <t>Samantha Myers</t>
  </si>
  <si>
    <t>John Long</t>
  </si>
  <si>
    <t>Jeremy Higgins</t>
  </si>
  <si>
    <t>Cynthia Garcia</t>
  </si>
  <si>
    <t>Julia Harrison</t>
  </si>
  <si>
    <t>Angela Alexander</t>
  </si>
  <si>
    <t>Sarah Rodriguez</t>
  </si>
  <si>
    <t>Stephanie Woodward</t>
  </si>
  <si>
    <t>Shawn Pennington</t>
  </si>
  <si>
    <t>Ronald Mckinney PhD</t>
  </si>
  <si>
    <t>Matthew Ford</t>
  </si>
  <si>
    <t>George Johnson</t>
  </si>
  <si>
    <t>Maria Wilson</t>
  </si>
  <si>
    <t>Louis Anderson</t>
  </si>
  <si>
    <t>Pamela Young</t>
  </si>
  <si>
    <t>Wendy Pierce</t>
  </si>
  <si>
    <t>Natalie Tucker</t>
  </si>
  <si>
    <t>Jessica Hall</t>
  </si>
  <si>
    <t>Jerome Holmes</t>
  </si>
  <si>
    <t>Sandra Hardin DDS</t>
  </si>
  <si>
    <t>Jennifer Johnston</t>
  </si>
  <si>
    <t>Clayton Oliver</t>
  </si>
  <si>
    <t>Justin Rogers</t>
  </si>
  <si>
    <t>Michelle Hernandez</t>
  </si>
  <si>
    <t>Ronald Martin</t>
  </si>
  <si>
    <t>Gary Cole</t>
  </si>
  <si>
    <t>Derrick Le</t>
  </si>
  <si>
    <t>Jamie Munoz</t>
  </si>
  <si>
    <t>Laura Lewis</t>
  </si>
  <si>
    <t>Paul Vazquez</t>
  </si>
  <si>
    <t>Chris Miller</t>
  </si>
  <si>
    <t>Heidi Johnson</t>
  </si>
  <si>
    <t>Lori Chase</t>
  </si>
  <si>
    <t>Joseph Robinson</t>
  </si>
  <si>
    <t>Dawn Smith</t>
  </si>
  <si>
    <t>Anthony Reese</t>
  </si>
  <si>
    <t>Karen Cherry</t>
  </si>
  <si>
    <t>Melissa Jensen</t>
  </si>
  <si>
    <t>Donald Martinez</t>
  </si>
  <si>
    <t>Jesse Brock</t>
  </si>
  <si>
    <t>Kayla Lang</t>
  </si>
  <si>
    <t>Tina Dawson</t>
  </si>
  <si>
    <t>Mark Dixon</t>
  </si>
  <si>
    <t>Thomas Anderson</t>
  </si>
  <si>
    <t>Kenneth Mcintyre</t>
  </si>
  <si>
    <t>Peter Wright</t>
  </si>
  <si>
    <t>Shaun Holmes</t>
  </si>
  <si>
    <t>Christian Jensen</t>
  </si>
  <si>
    <t>Tracy Savage</t>
  </si>
  <si>
    <t>Sheila Martinez</t>
  </si>
  <si>
    <t>Alvin Hill</t>
  </si>
  <si>
    <t>Deborah Taylor</t>
  </si>
  <si>
    <t>Ralph Olson</t>
  </si>
  <si>
    <t>John Shepard</t>
  </si>
  <si>
    <t>John Stanley</t>
  </si>
  <si>
    <t>Dawn Jones</t>
  </si>
  <si>
    <t>Daniel Harris</t>
  </si>
  <si>
    <t>Jennifer Pratt</t>
  </si>
  <si>
    <t>Kathleen Baker</t>
  </si>
  <si>
    <t>Robin Black</t>
  </si>
  <si>
    <t>Richard Moon</t>
  </si>
  <si>
    <t>Leslie Mccoy</t>
  </si>
  <si>
    <t>Sheila Smith</t>
  </si>
  <si>
    <t>Charles Douglas</t>
  </si>
  <si>
    <t>Michael Pace</t>
  </si>
  <si>
    <t>Kathryn Clarke</t>
  </si>
  <si>
    <t>Heather Adkins</t>
  </si>
  <si>
    <t>Sarah Martin</t>
  </si>
  <si>
    <t>David Rowe</t>
  </si>
  <si>
    <t>Mr. Paul Cervantes</t>
  </si>
  <si>
    <t>Jennifer Arnold</t>
  </si>
  <si>
    <t>Michael Roman</t>
  </si>
  <si>
    <t>Scott Terry</t>
  </si>
  <si>
    <t>Raymond Castillo</t>
  </si>
  <si>
    <t>Sara Santana</t>
  </si>
  <si>
    <t>David Flores</t>
  </si>
  <si>
    <t>Sara Bowen</t>
  </si>
  <si>
    <t>Alison Allen</t>
  </si>
  <si>
    <t>Sara Parker</t>
  </si>
  <si>
    <t>Thomas Foster</t>
  </si>
  <si>
    <t>Cody Anderson</t>
  </si>
  <si>
    <t>Karl Harmon</t>
  </si>
  <si>
    <t>Megan Beck</t>
  </si>
  <si>
    <t>Crystal King</t>
  </si>
  <si>
    <t>Mackenzie Grimes</t>
  </si>
  <si>
    <t>Krystal Nixon</t>
  </si>
  <si>
    <t>Denise Butler</t>
  </si>
  <si>
    <t>Glenda Lam</t>
  </si>
  <si>
    <t>Paige Houston</t>
  </si>
  <si>
    <t>Amanda Lee</t>
  </si>
  <si>
    <t>Kristin French</t>
  </si>
  <si>
    <t>Robin Roberson</t>
  </si>
  <si>
    <t>Daniel Hawkins</t>
  </si>
  <si>
    <t>Gabriel Cruz</t>
  </si>
  <si>
    <t>Jordan Aguilar</t>
  </si>
  <si>
    <t>Monica Mcmahon</t>
  </si>
  <si>
    <t>Laurie Spencer</t>
  </si>
  <si>
    <t>Nicole Medina</t>
  </si>
  <si>
    <t>Patrick Ford</t>
  </si>
  <si>
    <t>Autumn Phillips</t>
  </si>
  <si>
    <t>Ricky Lawrence DVM</t>
  </si>
  <si>
    <t>Joshua Mcintosh</t>
  </si>
  <si>
    <t>Angela Wilson</t>
  </si>
  <si>
    <t>Rachel Krause</t>
  </si>
  <si>
    <t>Shawn Jackson</t>
  </si>
  <si>
    <t>Jesse Griffin</t>
  </si>
  <si>
    <t>Melissa Bradley</t>
  </si>
  <si>
    <t>Thomas Reeves</t>
  </si>
  <si>
    <t>Yesenia Schroeder</t>
  </si>
  <si>
    <t>Thomas Weber</t>
  </si>
  <si>
    <t>Hannah Briggs</t>
  </si>
  <si>
    <t>Rachel Mcintyre</t>
  </si>
  <si>
    <t>Shawn Johnson</t>
  </si>
  <si>
    <t>Amy Cruz</t>
  </si>
  <si>
    <t>Tiffany Faulkner</t>
  </si>
  <si>
    <t>Matthew Wilson</t>
  </si>
  <si>
    <t>Pamela Hahn</t>
  </si>
  <si>
    <t>Carrie Williams</t>
  </si>
  <si>
    <t>Candace Lawrence</t>
  </si>
  <si>
    <t>Jacob May</t>
  </si>
  <si>
    <t>Aaron Woodward</t>
  </si>
  <si>
    <t>Tina Evans</t>
  </si>
  <si>
    <t>Chris Mcgee</t>
  </si>
  <si>
    <t>Ann Adams</t>
  </si>
  <si>
    <t>Frank Baker</t>
  </si>
  <si>
    <t>Nathan Wood</t>
  </si>
  <si>
    <t>Abigail Estrada</t>
  </si>
  <si>
    <t>Stephanie Washington</t>
  </si>
  <si>
    <t>David Drake</t>
  </si>
  <si>
    <t>Mr. Bryan Lindsey</t>
  </si>
  <si>
    <t>Kim Schwartz</t>
  </si>
  <si>
    <t>Amy Lee</t>
  </si>
  <si>
    <t>Sophia Everett</t>
  </si>
  <si>
    <t>Rachel Lewis</t>
  </si>
  <si>
    <t>Mark Scott</t>
  </si>
  <si>
    <t>Timothy Norris</t>
  </si>
  <si>
    <t>Dr. Steven Burns</t>
  </si>
  <si>
    <t>James Sanchez</t>
  </si>
  <si>
    <t>Maxwell Robbins</t>
  </si>
  <si>
    <t>Austin Hall</t>
  </si>
  <si>
    <t>Alec Taylor</t>
  </si>
  <si>
    <t>Lynn Simon</t>
  </si>
  <si>
    <t>Laura Brown</t>
  </si>
  <si>
    <t>Elizabeth Mills</t>
  </si>
  <si>
    <t>Kayla Martinez</t>
  </si>
  <si>
    <t>Phillip Carroll</t>
  </si>
  <si>
    <t>Emily Joseph</t>
  </si>
  <si>
    <t>Dakota Lawrence</t>
  </si>
  <si>
    <t>Julia Taylor DDS</t>
  </si>
  <si>
    <t>Brittany Newman</t>
  </si>
  <si>
    <t>Yvonne Thomas</t>
  </si>
  <si>
    <t>Emily Mann</t>
  </si>
  <si>
    <t>Patrick Summers</t>
  </si>
  <si>
    <t>Jessica Castillo</t>
  </si>
  <si>
    <t>Brenda Harris</t>
  </si>
  <si>
    <t>Lisa Guzman</t>
  </si>
  <si>
    <t>Jeffrey Harris</t>
  </si>
  <si>
    <t>Raymond Carr</t>
  </si>
  <si>
    <t>Adrian Thompson</t>
  </si>
  <si>
    <t>Michael Hall</t>
  </si>
  <si>
    <t>Kara Mendoza</t>
  </si>
  <si>
    <t>Kevin Houston</t>
  </si>
  <si>
    <t>Shannon Hernandez</t>
  </si>
  <si>
    <t>Mackenzie Robinson</t>
  </si>
  <si>
    <t>Daniel Harper</t>
  </si>
  <si>
    <t>Suzanne Deleon</t>
  </si>
  <si>
    <t>Arthur Richardson</t>
  </si>
  <si>
    <t>Devin White</t>
  </si>
  <si>
    <t>Justin Bullock</t>
  </si>
  <si>
    <t>Eric Williams</t>
  </si>
  <si>
    <t>Alice Wong</t>
  </si>
  <si>
    <t>Carmen Evans</t>
  </si>
  <si>
    <t>Jesse Lewis</t>
  </si>
  <si>
    <t>Jo Barber</t>
  </si>
  <si>
    <t>Gerald Ward</t>
  </si>
  <si>
    <t>Amanda Sanders</t>
  </si>
  <si>
    <t>Kiara Price</t>
  </si>
  <si>
    <t>Tara Miller</t>
  </si>
  <si>
    <t>Michael Johnson</t>
  </si>
  <si>
    <t>Andrea Waller</t>
  </si>
  <si>
    <t>Edward Small</t>
  </si>
  <si>
    <t>Stephanie Mann</t>
  </si>
  <si>
    <t>Brandon Ward</t>
  </si>
  <si>
    <t>Kathleen Gray</t>
  </si>
  <si>
    <t>Susan Hernandez</t>
  </si>
  <si>
    <t>Sherry Harrison</t>
  </si>
  <si>
    <t>Olivia Guerrero</t>
  </si>
  <si>
    <t>Karen Cooper</t>
  </si>
  <si>
    <t>Eric Cruz</t>
  </si>
  <si>
    <t>Edward Fernandez</t>
  </si>
  <si>
    <t>Victoria Clark</t>
  </si>
  <si>
    <t>Christopher Bradford</t>
  </si>
  <si>
    <t>Jeffrey Anderson</t>
  </si>
  <si>
    <t>Jeff Weiss</t>
  </si>
  <si>
    <t>Nathan Fowler</t>
  </si>
  <si>
    <t>Lisa Sutton DDS</t>
  </si>
  <si>
    <t>Leah Payne</t>
  </si>
  <si>
    <t>Christopher Bruce</t>
  </si>
  <si>
    <t>Albert Holloway</t>
  </si>
  <si>
    <t>Joseph Dudley DDS</t>
  </si>
  <si>
    <t>Charles Sweeney</t>
  </si>
  <si>
    <t>Jessica Johnston</t>
  </si>
  <si>
    <t>Brandon Lopez</t>
  </si>
  <si>
    <t>Michael Obrien</t>
  </si>
  <si>
    <t>Robert Juarez</t>
  </si>
  <si>
    <t>Joshua Steele</t>
  </si>
  <si>
    <t>Brian Wood</t>
  </si>
  <si>
    <t>Jose Harmon</t>
  </si>
  <si>
    <t>Abigail Bass</t>
  </si>
  <si>
    <t>Anthony Turner</t>
  </si>
  <si>
    <t>Jonathan Garcia</t>
  </si>
  <si>
    <t>Michelle Gonzalez</t>
  </si>
  <si>
    <t>Tony Christensen</t>
  </si>
  <si>
    <t>Melinda Prince</t>
  </si>
  <si>
    <t>Melinda Ochoa</t>
  </si>
  <si>
    <t>Ryan Campos</t>
  </si>
  <si>
    <t>April Wagner</t>
  </si>
  <si>
    <t>John Molina</t>
  </si>
  <si>
    <t>Kevin Copeland</t>
  </si>
  <si>
    <t>Christopher Turner</t>
  </si>
  <si>
    <t>Sheena Wise</t>
  </si>
  <si>
    <t>Kevin Barber</t>
  </si>
  <si>
    <t>Carrie Humphrey</t>
  </si>
  <si>
    <t>Patty Sanders</t>
  </si>
  <si>
    <t>Morgan Perkins</t>
  </si>
  <si>
    <t>Douglas Jackson</t>
  </si>
  <si>
    <t>Sean Rivera</t>
  </si>
  <si>
    <t>Taylor Jenkins</t>
  </si>
  <si>
    <t>Alice Rogers</t>
  </si>
  <si>
    <t>Linda Wilkinson</t>
  </si>
  <si>
    <t>Joel Hill</t>
  </si>
  <si>
    <t>Nancy Brown</t>
  </si>
  <si>
    <t>Vicki Roberts</t>
  </si>
  <si>
    <t>Dale Lee PhD</t>
  </si>
  <si>
    <t>Nicole Chaney</t>
  </si>
  <si>
    <t>Cheryl Yoder</t>
  </si>
  <si>
    <t>Jennifer Patel</t>
  </si>
  <si>
    <t>Amy Foster PhD</t>
  </si>
  <si>
    <t>Katherine Sanchez</t>
  </si>
  <si>
    <t>Dr. Douglas Mason</t>
  </si>
  <si>
    <t>Roy Brown</t>
  </si>
  <si>
    <t>Robert Schmidt</t>
  </si>
  <si>
    <t>Michael Harmon</t>
  </si>
  <si>
    <t>Cheryl Butler</t>
  </si>
  <si>
    <t>Jodi Gomez</t>
  </si>
  <si>
    <t>Lisa Cox</t>
  </si>
  <si>
    <t>Marcus Freeman</t>
  </si>
  <si>
    <t>Eric Morales</t>
  </si>
  <si>
    <t>Jeremy Franklin</t>
  </si>
  <si>
    <t>Daniel Castro</t>
  </si>
  <si>
    <t>Cindy Bailey</t>
  </si>
  <si>
    <t>Rebecca Hodges</t>
  </si>
  <si>
    <t>Sherry Powell</t>
  </si>
  <si>
    <t>Crystal Davis</t>
  </si>
  <si>
    <t>Nicholas Huber</t>
  </si>
  <si>
    <t>Mathew Hernandez</t>
  </si>
  <si>
    <t>Sandra Johnson</t>
  </si>
  <si>
    <t>Mark Warren</t>
  </si>
  <si>
    <t>Daniel Shields</t>
  </si>
  <si>
    <t>Timothy Ballard</t>
  </si>
  <si>
    <t>Andrew Roberts</t>
  </si>
  <si>
    <t>Karen Fischer</t>
  </si>
  <si>
    <t>Kayla Gomez</t>
  </si>
  <si>
    <t>Stephanie Davies</t>
  </si>
  <si>
    <t>Nathan Collins</t>
  </si>
  <si>
    <t>Brandon Rodriguez</t>
  </si>
  <si>
    <t>Kimberly Martinez</t>
  </si>
  <si>
    <t>Isaac Finley</t>
  </si>
  <si>
    <t>Darryl Brown</t>
  </si>
  <si>
    <t>Ann Reynolds</t>
  </si>
  <si>
    <t>Sherry Cain</t>
  </si>
  <si>
    <t>Christopher Benson</t>
  </si>
  <si>
    <t>Mrs. Alicia Howard</t>
  </si>
  <si>
    <t>Thomas Howard</t>
  </si>
  <si>
    <t>Samuel Smith</t>
  </si>
  <si>
    <t>Stephen Short</t>
  </si>
  <si>
    <t>Raymond Gonzales</t>
  </si>
  <si>
    <t>Mitchell Smith</t>
  </si>
  <si>
    <t>Wanda Foster</t>
  </si>
  <si>
    <t>Elizabeth Morris</t>
  </si>
  <si>
    <t>Kathy Turner</t>
  </si>
  <si>
    <t>Shannon Peterson</t>
  </si>
  <si>
    <t>Fernando Davis</t>
  </si>
  <si>
    <t>Kellie Price</t>
  </si>
  <si>
    <t>Megan Perkins</t>
  </si>
  <si>
    <t>Anthony Spencer</t>
  </si>
  <si>
    <t>Aaron Logan</t>
  </si>
  <si>
    <t>Stacey Espinoza</t>
  </si>
  <si>
    <t>Kyle Barnes</t>
  </si>
  <si>
    <t>Kevin Burns</t>
  </si>
  <si>
    <t>Rhonda Gibson</t>
  </si>
  <si>
    <t>Anthony Beasley</t>
  </si>
  <si>
    <t>Teresa Powell</t>
  </si>
  <si>
    <t>Lindsay Holden</t>
  </si>
  <si>
    <t>Juan Nelson</t>
  </si>
  <si>
    <t>Marcus Fleming</t>
  </si>
  <si>
    <t>Thomas Martin</t>
  </si>
  <si>
    <t>Laura Walker</t>
  </si>
  <si>
    <t>Nicholas Farmer</t>
  </si>
  <si>
    <t>Jessica Williams</t>
  </si>
  <si>
    <t>Stacy Park</t>
  </si>
  <si>
    <t>Anthony Brewer</t>
  </si>
  <si>
    <t>Donald Jenkins</t>
  </si>
  <si>
    <t>Leslie Booth</t>
  </si>
  <si>
    <t>Susan Moody</t>
  </si>
  <si>
    <t>Ashley Cooper</t>
  </si>
  <si>
    <t>Jennifer Taylor</t>
  </si>
  <si>
    <t>Jamie Tate</t>
  </si>
  <si>
    <t>Joy Williams</t>
  </si>
  <si>
    <t>Carly Odonnell DDS</t>
  </si>
  <si>
    <t>Nicholas Mendez</t>
  </si>
  <si>
    <t>Erica Donovan</t>
  </si>
  <si>
    <t>Krystal Morgan</t>
  </si>
  <si>
    <t>Richard Henry</t>
  </si>
  <si>
    <t>Molly Phillips</t>
  </si>
  <si>
    <t>Vanessa Clark</t>
  </si>
  <si>
    <t>Heather Cross</t>
  </si>
  <si>
    <t>Jeffrey Garcia</t>
  </si>
  <si>
    <t>Daniel Baird</t>
  </si>
  <si>
    <t>Preston Carter</t>
  </si>
  <si>
    <t>Brandon Duke</t>
  </si>
  <si>
    <t>Elizabeth Cross</t>
  </si>
  <si>
    <t>Sandra Holt</t>
  </si>
  <si>
    <t>Christopher Taylor</t>
  </si>
  <si>
    <t>Brian Fisher</t>
  </si>
  <si>
    <t>Jeffrey Lucas</t>
  </si>
  <si>
    <t>Mackenzie Clark</t>
  </si>
  <si>
    <t>Thomas Keller</t>
  </si>
  <si>
    <t>Shane Rios</t>
  </si>
  <si>
    <t>Kimberly Hernandez</t>
  </si>
  <si>
    <t>David Jefferson</t>
  </si>
  <si>
    <t>Jessica Young</t>
  </si>
  <si>
    <t>Albert Harris</t>
  </si>
  <si>
    <t>Michael Allen</t>
  </si>
  <si>
    <t>Jared Ortiz</t>
  </si>
  <si>
    <t>Karen Lopez</t>
  </si>
  <si>
    <t>Judy Howell</t>
  </si>
  <si>
    <t>Felicia Castaneda</t>
  </si>
  <si>
    <t>Crystal Thompson</t>
  </si>
  <si>
    <t>Christina Vance</t>
  </si>
  <si>
    <t>Joseph Burnett</t>
  </si>
  <si>
    <t>Laura Soto</t>
  </si>
  <si>
    <t>Lisa Moran</t>
  </si>
  <si>
    <t>Valerie Ortiz</t>
  </si>
  <si>
    <t>Bailey Stevens</t>
  </si>
  <si>
    <t>William Newton</t>
  </si>
  <si>
    <t>Kimberly Rojas</t>
  </si>
  <si>
    <t>Christopher Branch II</t>
  </si>
  <si>
    <t>Frank Boone</t>
  </si>
  <si>
    <t>Betty Rivers</t>
  </si>
  <si>
    <t>John Cruz</t>
  </si>
  <si>
    <t>Natalie Williams</t>
  </si>
  <si>
    <t>Cindy Martin</t>
  </si>
  <si>
    <t>Mary Norton</t>
  </si>
  <si>
    <t>Nicole Adams</t>
  </si>
  <si>
    <t>Jessica Morris</t>
  </si>
  <si>
    <t>John Curry</t>
  </si>
  <si>
    <t>Sharon Stewart</t>
  </si>
  <si>
    <t>Diana Lawson</t>
  </si>
  <si>
    <t>Miguel Yates</t>
  </si>
  <si>
    <t>Theresa Johnson</t>
  </si>
  <si>
    <t>Jason Smith</t>
  </si>
  <si>
    <t>Barbara Bryan</t>
  </si>
  <si>
    <t>Brian Hester</t>
  </si>
  <si>
    <t>Angela Bass</t>
  </si>
  <si>
    <t>Larry Hickman</t>
  </si>
  <si>
    <t>Haley Phillips</t>
  </si>
  <si>
    <t>Kristina Reid</t>
  </si>
  <si>
    <t>Kathleen Munoz</t>
  </si>
  <si>
    <t>Emily Castaneda</t>
  </si>
  <si>
    <t>Matthew Williams</t>
  </si>
  <si>
    <t>Brooke Sellers</t>
  </si>
  <si>
    <t>Victoria Jones</t>
  </si>
  <si>
    <t>Rebecca Pena</t>
  </si>
  <si>
    <t>Jeff Cuevas</t>
  </si>
  <si>
    <t>Chad Martin</t>
  </si>
  <si>
    <t>Marie Phillips</t>
  </si>
  <si>
    <t>Bryan Miller</t>
  </si>
  <si>
    <t>Heather Carlson</t>
  </si>
  <si>
    <t>Jeanette Peters</t>
  </si>
  <si>
    <t>Curtis Dixon</t>
  </si>
  <si>
    <t>John Bowman</t>
  </si>
  <si>
    <t>Mitchell Holder</t>
  </si>
  <si>
    <t>William Hernandez</t>
  </si>
  <si>
    <t>William Chan</t>
  </si>
  <si>
    <t>Victoria Barrera</t>
  </si>
  <si>
    <t>Brian Sandoval</t>
  </si>
  <si>
    <t>Veronica Silva MD</t>
  </si>
  <si>
    <t>Crystal Fisher</t>
  </si>
  <si>
    <t>Michelle Mcguire</t>
  </si>
  <si>
    <t>Brad Wade</t>
  </si>
  <si>
    <t>Victoria Powell</t>
  </si>
  <si>
    <t>Jennifer Hodges</t>
  </si>
  <si>
    <t>Sydney Dixon</t>
  </si>
  <si>
    <t>Olivia Allen</t>
  </si>
  <si>
    <t>Maria Meadows DDS</t>
  </si>
  <si>
    <t>Krista Rodriguez</t>
  </si>
  <si>
    <t>Cynthia Hamilton</t>
  </si>
  <si>
    <t>Matthew Johnson</t>
  </si>
  <si>
    <t>Kimberly Murphy</t>
  </si>
  <si>
    <t>Alexander James</t>
  </si>
  <si>
    <t>Katherine Santiago</t>
  </si>
  <si>
    <t>Katherine Wilson</t>
  </si>
  <si>
    <t>Kelly Oliver</t>
  </si>
  <si>
    <t>Larry Sanchez</t>
  </si>
  <si>
    <t>David Mcdonald</t>
  </si>
  <si>
    <t>Kelly Strickland</t>
  </si>
  <si>
    <t>Joshua Wiley</t>
  </si>
  <si>
    <t>Sheri Johnson</t>
  </si>
  <si>
    <t>James Phillips</t>
  </si>
  <si>
    <t>Eric Rocha</t>
  </si>
  <si>
    <t>Diana Lewis</t>
  </si>
  <si>
    <t>Diane Hernandez</t>
  </si>
  <si>
    <t>Abigail Day</t>
  </si>
  <si>
    <t>Daniel Collins</t>
  </si>
  <si>
    <t>Marvin Young</t>
  </si>
  <si>
    <t>Maria Robbins</t>
  </si>
  <si>
    <t>Barry Glass</t>
  </si>
  <si>
    <t>Deborah Jones</t>
  </si>
  <si>
    <t>Mrs. Kimberly Moreno</t>
  </si>
  <si>
    <t>Kimberly Pham</t>
  </si>
  <si>
    <t>Lori Brown</t>
  </si>
  <si>
    <t>Carla Nelson</t>
  </si>
  <si>
    <t>Andrew Long</t>
  </si>
  <si>
    <t>Allison Beasley</t>
  </si>
  <si>
    <t>Alicia Spencer</t>
  </si>
  <si>
    <t>Wendy Lopez</t>
  </si>
  <si>
    <t>Eddie Jones</t>
  </si>
  <si>
    <t>Tiffany Morrison</t>
  </si>
  <si>
    <t>Aaron Owens</t>
  </si>
  <si>
    <t>Billy Lester</t>
  </si>
  <si>
    <t>Cassandra Johnson</t>
  </si>
  <si>
    <t>Ana Smith</t>
  </si>
  <si>
    <t>Richard Wilson</t>
  </si>
  <si>
    <t>Terry Lowe</t>
  </si>
  <si>
    <t>Martin Long</t>
  </si>
  <si>
    <t>Bradley Anderson</t>
  </si>
  <si>
    <t>Kylie Cross</t>
  </si>
  <si>
    <t>Judith Smith</t>
  </si>
  <si>
    <t>Jeff Johnson</t>
  </si>
  <si>
    <t>Autumn Thomas</t>
  </si>
  <si>
    <t>Cynthia Cannon</t>
  </si>
  <si>
    <t>Brett Smith</t>
  </si>
  <si>
    <t>Aaron Curry</t>
  </si>
  <si>
    <t>Keith Townsend</t>
  </si>
  <si>
    <t>Tiffany Lawrence DDS</t>
  </si>
  <si>
    <t>Kimberly Warren</t>
  </si>
  <si>
    <t>Kenneth Mendez</t>
  </si>
  <si>
    <t>Janet Todd</t>
  </si>
  <si>
    <t>Bonnie Davis</t>
  </si>
  <si>
    <t>Michael Fisher</t>
  </si>
  <si>
    <t>Deborah Orozco</t>
  </si>
  <si>
    <t>Carolyn Gallagher</t>
  </si>
  <si>
    <t>Juan Hoffman</t>
  </si>
  <si>
    <t>Jennifer Lee</t>
  </si>
  <si>
    <t>Haley Rodriguez</t>
  </si>
  <si>
    <t>Julia Clark</t>
  </si>
  <si>
    <t>Pamela Parker</t>
  </si>
  <si>
    <t>Ronnie White</t>
  </si>
  <si>
    <t>Cynthia Gonzalez</t>
  </si>
  <si>
    <t>Carla Harper</t>
  </si>
  <si>
    <t>Crystal Richard</t>
  </si>
  <si>
    <t>Luke Johnson</t>
  </si>
  <si>
    <t>Gregory Fox</t>
  </si>
  <si>
    <t>Andrew Murray</t>
  </si>
  <si>
    <t>Collin Maldonado</t>
  </si>
  <si>
    <t>Elizabeth Myers</t>
  </si>
  <si>
    <t>Karen Sullivan</t>
  </si>
  <si>
    <t>Rebecca Rubio</t>
  </si>
  <si>
    <t>Dustin Gardner</t>
  </si>
  <si>
    <t>Reginald Wolfe</t>
  </si>
  <si>
    <t>Tina Jacobson</t>
  </si>
  <si>
    <t>William Williams</t>
  </si>
  <si>
    <t>Allison Brown</t>
  </si>
  <si>
    <t>Brianna Johnson</t>
  </si>
  <si>
    <t>Daisy Williams</t>
  </si>
  <si>
    <t>Isaiah Green</t>
  </si>
  <si>
    <t>Hannah Hansen</t>
  </si>
  <si>
    <t>Joseph Collins</t>
  </si>
  <si>
    <t>Tyler Cochran</t>
  </si>
  <si>
    <t>Gerald Martinez</t>
  </si>
  <si>
    <t>Michelle Baker</t>
  </si>
  <si>
    <t>Jennifer Wells</t>
  </si>
  <si>
    <t>Brandon Hall</t>
  </si>
  <si>
    <t>Heather Matthews</t>
  </si>
  <si>
    <t>Shannon Oconnell</t>
  </si>
  <si>
    <t>Ray Patton</t>
  </si>
  <si>
    <t>Margaret Singh</t>
  </si>
  <si>
    <t>Johnathan Paul</t>
  </si>
  <si>
    <t>Robert Collins</t>
  </si>
  <si>
    <t>Mrs. Melissa Vazquez</t>
  </si>
  <si>
    <t>Shawn Li</t>
  </si>
  <si>
    <t>Maria Moreno</t>
  </si>
  <si>
    <t>Teresa Miller</t>
  </si>
  <si>
    <t>Brianna Garrett</t>
  </si>
  <si>
    <t>Darlene Warner</t>
  </si>
  <si>
    <t>Martin Brennan</t>
  </si>
  <si>
    <t>Cody Roy</t>
  </si>
  <si>
    <t>Scott Nguyen</t>
  </si>
  <si>
    <t>Tammy Austin</t>
  </si>
  <si>
    <t>Michael Riggs</t>
  </si>
  <si>
    <t>Megan Wood</t>
  </si>
  <si>
    <t>Rachel Young</t>
  </si>
  <si>
    <t>Melissa Berry</t>
  </si>
  <si>
    <t>James Johnston</t>
  </si>
  <si>
    <t>Amanda Jacobs</t>
  </si>
  <si>
    <t>Marisa Nguyen</t>
  </si>
  <si>
    <t>Virginia Miller</t>
  </si>
  <si>
    <t>Ashlee Hendrix</t>
  </si>
  <si>
    <t>Lisa Mora</t>
  </si>
  <si>
    <t>Jesse Jimenez</t>
  </si>
  <si>
    <t>John Phillips</t>
  </si>
  <si>
    <t>Albert Jenkins</t>
  </si>
  <si>
    <t>Charles Snyder</t>
  </si>
  <si>
    <t>Cheryl Holden</t>
  </si>
  <si>
    <t>Belinda Roberts</t>
  </si>
  <si>
    <t>Darren Ferguson</t>
  </si>
  <si>
    <t>Danielle Horne</t>
  </si>
  <si>
    <t>Christopher Bowen</t>
  </si>
  <si>
    <t>Barry Estrada</t>
  </si>
  <si>
    <t>Matthew Thompson</t>
  </si>
  <si>
    <t>James Keith</t>
  </si>
  <si>
    <t>April Schneider</t>
  </si>
  <si>
    <t>Leonard Anderson</t>
  </si>
  <si>
    <t>Amy Lopez</t>
  </si>
  <si>
    <t>Tammy Wilson</t>
  </si>
  <si>
    <t>Thomas Stewart</t>
  </si>
  <si>
    <t>Diane Rogers</t>
  </si>
  <si>
    <t>Casey Carrillo</t>
  </si>
  <si>
    <t>Meredith Nolan</t>
  </si>
  <si>
    <t>Amy Richardson</t>
  </si>
  <si>
    <t>Deborah Cowan</t>
  </si>
  <si>
    <t>Kelly Hunter</t>
  </si>
  <si>
    <t>Laurie Brewer</t>
  </si>
  <si>
    <t>Lisa Ford</t>
  </si>
  <si>
    <t>Tina Johnson</t>
  </si>
  <si>
    <t>Thomas Vargas</t>
  </si>
  <si>
    <t>Michael King</t>
  </si>
  <si>
    <t>Stephanie Jackson</t>
  </si>
  <si>
    <t>Gabriel Joseph</t>
  </si>
  <si>
    <t>John Howard</t>
  </si>
  <si>
    <t>Tiffany Lowe</t>
  </si>
  <si>
    <t>Samantha Sanchez</t>
  </si>
  <si>
    <t>Lisa Norris</t>
  </si>
  <si>
    <t>Ashley Allen</t>
  </si>
  <si>
    <t>Michael Herrera</t>
  </si>
  <si>
    <t>Cristina Warren</t>
  </si>
  <si>
    <t>Nicole Day</t>
  </si>
  <si>
    <t>John Hicks</t>
  </si>
  <si>
    <t>Sabrina Mercado</t>
  </si>
  <si>
    <t>Teresa Wilson</t>
  </si>
  <si>
    <t>Courtney Peterson</t>
  </si>
  <si>
    <t>Benjamin Rodriguez</t>
  </si>
  <si>
    <t>Amy Norris</t>
  </si>
  <si>
    <t>David Powell</t>
  </si>
  <si>
    <t>John Fleming</t>
  </si>
  <si>
    <t>Daniel Rogers</t>
  </si>
  <si>
    <t>Laura Byrd</t>
  </si>
  <si>
    <t>Thomas Lyons</t>
  </si>
  <si>
    <t>Nicole Powell</t>
  </si>
  <si>
    <t>Kevin Deleon</t>
  </si>
  <si>
    <t>Mackenzie Gomez</t>
  </si>
  <si>
    <t>Rodney Heath MD</t>
  </si>
  <si>
    <t>Lisa Meadows</t>
  </si>
  <si>
    <t>Adam Reynolds</t>
  </si>
  <si>
    <t>Heather Gordon</t>
  </si>
  <si>
    <t>Casey Warren</t>
  </si>
  <si>
    <t>Micheal Nelson</t>
  </si>
  <si>
    <t>Amanda Osborne</t>
  </si>
  <si>
    <t>Nicholas George</t>
  </si>
  <si>
    <t>Elizabeth Gonzalez</t>
  </si>
  <si>
    <t>Paula Rhodes</t>
  </si>
  <si>
    <t>Crystal Potter</t>
  </si>
  <si>
    <t>Richard Levy</t>
  </si>
  <si>
    <t>Jason Garrison</t>
  </si>
  <si>
    <t>Karen Reese</t>
  </si>
  <si>
    <t>Wesley Elliott Jr.</t>
  </si>
  <si>
    <t>Michelle Kelley</t>
  </si>
  <si>
    <t>Sara Ramirez</t>
  </si>
  <si>
    <t>Joshua Medina</t>
  </si>
  <si>
    <t>Denise Turner</t>
  </si>
  <si>
    <t>Christina Bennett</t>
  </si>
  <si>
    <t>Lucas Krueger</t>
  </si>
  <si>
    <t>Crystal Frazier</t>
  </si>
  <si>
    <t>Jade Schultz</t>
  </si>
  <si>
    <t>Manuel Liu</t>
  </si>
  <si>
    <t>Edward George</t>
  </si>
  <si>
    <t>John Landry</t>
  </si>
  <si>
    <t>Lauren Duffy</t>
  </si>
  <si>
    <t>Brooke King</t>
  </si>
  <si>
    <t>Faith Johnson</t>
  </si>
  <si>
    <t>Jerry Frazier</t>
  </si>
  <si>
    <t>Aaron Stephens</t>
  </si>
  <si>
    <t>Jessica Greer</t>
  </si>
  <si>
    <t>Christopher Weber Jr.</t>
  </si>
  <si>
    <t>Jessica Allison</t>
  </si>
  <si>
    <t>Edwin Anderson</t>
  </si>
  <si>
    <t>Jason Henry</t>
  </si>
  <si>
    <t>Regina Sawyer</t>
  </si>
  <si>
    <t>Sandra Jenkins</t>
  </si>
  <si>
    <t>Katelyn Scott</t>
  </si>
  <si>
    <t>Collin Johnston</t>
  </si>
  <si>
    <t>Jeanne West</t>
  </si>
  <si>
    <t>Christina Ritter</t>
  </si>
  <si>
    <t>Barbara Schmidt</t>
  </si>
  <si>
    <t>Jason Mccarthy</t>
  </si>
  <si>
    <t>Stacie Cook</t>
  </si>
  <si>
    <t>Patrick Duncan</t>
  </si>
  <si>
    <t>Aaron Johnson</t>
  </si>
  <si>
    <t>Laura Armstrong</t>
  </si>
  <si>
    <t>Patricia York</t>
  </si>
  <si>
    <t>James Shelton</t>
  </si>
  <si>
    <t>Scott White</t>
  </si>
  <si>
    <t>William Savage</t>
  </si>
  <si>
    <t>Hannah Garza</t>
  </si>
  <si>
    <t>Hayley Lamb</t>
  </si>
  <si>
    <t>Casey Stewart</t>
  </si>
  <si>
    <t>Joshua Walker</t>
  </si>
  <si>
    <t>Derek Turner</t>
  </si>
  <si>
    <t>Jordan Burgess</t>
  </si>
  <si>
    <t>Dustin Montgomery</t>
  </si>
  <si>
    <t>Jose Edwards</t>
  </si>
  <si>
    <t>Tiffany Harris</t>
  </si>
  <si>
    <t>Danielle Gray</t>
  </si>
  <si>
    <t>Debbie Harrison</t>
  </si>
  <si>
    <t>John Ballard</t>
  </si>
  <si>
    <t>Maria Rogers</t>
  </si>
  <si>
    <t>John Jones</t>
  </si>
  <si>
    <t>Felicia Williams</t>
  </si>
  <si>
    <t>Alicia Graham</t>
  </si>
  <si>
    <t>Matthew Lozano</t>
  </si>
  <si>
    <t>Teresa Gray</t>
  </si>
  <si>
    <t>Amanda Robbins</t>
  </si>
  <si>
    <t>Daniel Bowman</t>
  </si>
  <si>
    <t>Jessica Kane</t>
  </si>
  <si>
    <t>Karen Williams</t>
  </si>
  <si>
    <t>Cynthia Robinson</t>
  </si>
  <si>
    <t>Mrs. Deborah Rice</t>
  </si>
  <si>
    <t>Jason White</t>
  </si>
  <si>
    <t>Jason Jensen</t>
  </si>
  <si>
    <t>Diane Hughes</t>
  </si>
  <si>
    <t>Faith Evans</t>
  </si>
  <si>
    <t>Catherine Fernandez</t>
  </si>
  <si>
    <t>Joann Rivera</t>
  </si>
  <si>
    <t>Anna Alvarez</t>
  </si>
  <si>
    <t>Christina Blackburn DDS</t>
  </si>
  <si>
    <t>Nichole Bennett</t>
  </si>
  <si>
    <t>Alexis Weeks</t>
  </si>
  <si>
    <t>Daniel Hale</t>
  </si>
  <si>
    <t>Daniel Reed</t>
  </si>
  <si>
    <t>Bonnie Floyd</t>
  </si>
  <si>
    <t>Dawn May</t>
  </si>
  <si>
    <t>Jennifer Wilkerson</t>
  </si>
  <si>
    <t>Cheryl Oneill</t>
  </si>
  <si>
    <t>Brittany Fox</t>
  </si>
  <si>
    <t>Joseph Barton</t>
  </si>
  <si>
    <t>Amanda Rose</t>
  </si>
  <si>
    <t>Barbara Harmon</t>
  </si>
  <si>
    <t>Jeremy Johnson</t>
  </si>
  <si>
    <t>Olivia Swanson</t>
  </si>
  <si>
    <t>Ralph Shaffer</t>
  </si>
  <si>
    <t>Michelle Hudson</t>
  </si>
  <si>
    <t>Kathryn Thomas</t>
  </si>
  <si>
    <t>Mr. Hunter Jordan</t>
  </si>
  <si>
    <t>Amy White</t>
  </si>
  <si>
    <t>Christopher Patel</t>
  </si>
  <si>
    <t>Eric Bailey</t>
  </si>
  <si>
    <t>Bryan Barber</t>
  </si>
  <si>
    <t>Michelle Morris</t>
  </si>
  <si>
    <t>Sandra Davis</t>
  </si>
  <si>
    <t>Michael Morrison</t>
  </si>
  <si>
    <t>Susan Thompson</t>
  </si>
  <si>
    <t>Monica Stephens</t>
  </si>
  <si>
    <t>Dwayne Kelley</t>
  </si>
  <si>
    <t>Zachary Martin</t>
  </si>
  <si>
    <t>Stephen Hall</t>
  </si>
  <si>
    <t>Rachael Vasquez</t>
  </si>
  <si>
    <t>Edward Palmer</t>
  </si>
  <si>
    <t>Christopher Roth</t>
  </si>
  <si>
    <t>Johnny Bailey</t>
  </si>
  <si>
    <t>James Alvarez</t>
  </si>
  <si>
    <t>Jaime Barron</t>
  </si>
  <si>
    <t>Dana Hall</t>
  </si>
  <si>
    <t>Kyle Reed</t>
  </si>
  <si>
    <t>Valerie Brooks</t>
  </si>
  <si>
    <t>Adam Shaw</t>
  </si>
  <si>
    <t>Grace Rosales</t>
  </si>
  <si>
    <t>David Gallagher</t>
  </si>
  <si>
    <t>Desiree Cruz</t>
  </si>
  <si>
    <t>Alexandra Sullivan</t>
  </si>
  <si>
    <t>Rebecca Johnson</t>
  </si>
  <si>
    <t>Jennifer Adkins</t>
  </si>
  <si>
    <t>Elizabeth Wilcox</t>
  </si>
  <si>
    <t>Victoria Montes</t>
  </si>
  <si>
    <t>Jeffrey Castaneda</t>
  </si>
  <si>
    <t>Donald Vargas</t>
  </si>
  <si>
    <t>Amy Calderon</t>
  </si>
  <si>
    <t>Christopher Williams</t>
  </si>
  <si>
    <t>Andrea Miller</t>
  </si>
  <si>
    <t>Mr. Jason Smith</t>
  </si>
  <si>
    <t>Jonathan Gonzalez</t>
  </si>
  <si>
    <t>Laura Morgan</t>
  </si>
  <si>
    <t>Cindy Sims</t>
  </si>
  <si>
    <t>Kenneth Jordan</t>
  </si>
  <si>
    <t>Kyle Decker</t>
  </si>
  <si>
    <t>Taylor Bradley</t>
  </si>
  <si>
    <t>Mr. Allen Sandoval IV</t>
  </si>
  <si>
    <t>Jennifer Brown</t>
  </si>
  <si>
    <t>Angela Reyes</t>
  </si>
  <si>
    <t>Carolyn Pollard</t>
  </si>
  <si>
    <t>Tammy Green</t>
  </si>
  <si>
    <t>Melissa Robles</t>
  </si>
  <si>
    <t>James Barrett</t>
  </si>
  <si>
    <t>Frank Wilson</t>
  </si>
  <si>
    <t>Michelle Ford</t>
  </si>
  <si>
    <t>Clayton Porter</t>
  </si>
  <si>
    <t>Roger Robinson</t>
  </si>
  <si>
    <t>Elizabeth Ayers</t>
  </si>
  <si>
    <t>Robert Gray</t>
  </si>
  <si>
    <t>Heather Smith</t>
  </si>
  <si>
    <t>John Donovan</t>
  </si>
  <si>
    <t>Joshua Mathis</t>
  </si>
  <si>
    <t>Kevin Ingram</t>
  </si>
  <si>
    <t>Mr. Michael Johnson</t>
  </si>
  <si>
    <t>Stephanie Reeves</t>
  </si>
  <si>
    <t>Joseph Cox</t>
  </si>
  <si>
    <t>Richard Huff</t>
  </si>
  <si>
    <t>Katherine White</t>
  </si>
  <si>
    <t>Samantha Lopez</t>
  </si>
  <si>
    <t>Heather Rojas</t>
  </si>
  <si>
    <t>Marco Maldonado</t>
  </si>
  <si>
    <t>Cynthia Mendoza</t>
  </si>
  <si>
    <t>Brenda Hernandez</t>
  </si>
  <si>
    <t>Christian Johnson</t>
  </si>
  <si>
    <t>Chad Vargas</t>
  </si>
  <si>
    <t>Jonathan Adams Jr.</t>
  </si>
  <si>
    <t>Ryan Patterson</t>
  </si>
  <si>
    <t>Michelle Miles</t>
  </si>
  <si>
    <t>Holly Medina</t>
  </si>
  <si>
    <t>Andrew Peterson</t>
  </si>
  <si>
    <t>Denise Silva</t>
  </si>
  <si>
    <t>Heather Hardy</t>
  </si>
  <si>
    <t>Savannah Griffin</t>
  </si>
  <si>
    <t>Matthew Nichols</t>
  </si>
  <si>
    <t>Andrew Lopez</t>
  </si>
  <si>
    <t>Kelsey Mcmillan</t>
  </si>
  <si>
    <t>Jamie Campbell</t>
  </si>
  <si>
    <t>Anna Kirk</t>
  </si>
  <si>
    <t>Kathleen Kane</t>
  </si>
  <si>
    <t>Tammy Meyer</t>
  </si>
  <si>
    <t>Stephanie Russell</t>
  </si>
  <si>
    <t>Carrie Miller</t>
  </si>
  <si>
    <t>Kelsey Stewart</t>
  </si>
  <si>
    <t>Jonathan Reed</t>
  </si>
  <si>
    <t>Kimberly Skinner</t>
  </si>
  <si>
    <t>Nicholas Hayes</t>
  </si>
  <si>
    <t>Danielle Perez</t>
  </si>
  <si>
    <t>Steve Flores</t>
  </si>
  <si>
    <t>Lindsey Castro</t>
  </si>
  <si>
    <t>Sherri Mcfarland</t>
  </si>
  <si>
    <t>Robert Woodard</t>
  </si>
  <si>
    <t>Matthew Hall</t>
  </si>
  <si>
    <t>Jonathan Gentry</t>
  </si>
  <si>
    <t>Zoe Sanchez</t>
  </si>
  <si>
    <t>Amanda Reese</t>
  </si>
  <si>
    <t>Bonnie Whitaker</t>
  </si>
  <si>
    <t>Sonya Rivers</t>
  </si>
  <si>
    <t>Ann Lewis</t>
  </si>
  <si>
    <t>Kathy Hunt</t>
  </si>
  <si>
    <t>Dr. Heather Christensen</t>
  </si>
  <si>
    <t>Emily Watson</t>
  </si>
  <si>
    <t>Isaiah Dixon</t>
  </si>
  <si>
    <t>James Zuniga</t>
  </si>
  <si>
    <t>Donna Huynh</t>
  </si>
  <si>
    <t>Stacey Murray</t>
  </si>
  <si>
    <t>Kristen Miller</t>
  </si>
  <si>
    <t>Denise Castillo</t>
  </si>
  <si>
    <t>Jasmine Dawson</t>
  </si>
  <si>
    <t>Joseph Benson</t>
  </si>
  <si>
    <t>Nichole Perez</t>
  </si>
  <si>
    <t>David Middleton</t>
  </si>
  <si>
    <t>Jasmine Levy</t>
  </si>
  <si>
    <t>Madison Hoffman</t>
  </si>
  <si>
    <t>Ryan Davis</t>
  </si>
  <si>
    <t>Stacey Downs</t>
  </si>
  <si>
    <t>Eric Case</t>
  </si>
  <si>
    <t>Robert Pham DVM</t>
  </si>
  <si>
    <t>Dr. Sarah Fisher</t>
  </si>
  <si>
    <t>Ms. Jessica Wall</t>
  </si>
  <si>
    <t>Michelle Hardy</t>
  </si>
  <si>
    <t>Luis Oneal</t>
  </si>
  <si>
    <t>Andrea Martin</t>
  </si>
  <si>
    <t>Kelly Mendoza</t>
  </si>
  <si>
    <t>Ian White</t>
  </si>
  <si>
    <t>Gabrielle Carlson</t>
  </si>
  <si>
    <t>Daniel Lewis</t>
  </si>
  <si>
    <t>Beth Williams</t>
  </si>
  <si>
    <t>Brittany Owens</t>
  </si>
  <si>
    <t>Ashley Gonzales</t>
  </si>
  <si>
    <t>Diana Cortez</t>
  </si>
  <si>
    <t>Robert Jordan</t>
  </si>
  <si>
    <t>Victoria Stephens</t>
  </si>
  <si>
    <t>Linda Lawrence</t>
  </si>
  <si>
    <t>James Gray</t>
  </si>
  <si>
    <t>Shelby Acosta</t>
  </si>
  <si>
    <t>Michael Zhang</t>
  </si>
  <si>
    <t>Lisa Lutz</t>
  </si>
  <si>
    <t>Kathleen Hill</t>
  </si>
  <si>
    <t>Linda Cordova</t>
  </si>
  <si>
    <t>Mike Lee</t>
  </si>
  <si>
    <t>Victoria Tran</t>
  </si>
  <si>
    <t>Rhonda Morrison</t>
  </si>
  <si>
    <t>Joshua Smith</t>
  </si>
  <si>
    <t>Robert Michael</t>
  </si>
  <si>
    <t>Mary Marshall</t>
  </si>
  <si>
    <t>Tara Guerrero</t>
  </si>
  <si>
    <t>Wayne Ford</t>
  </si>
  <si>
    <t>Gregory Wolfe</t>
  </si>
  <si>
    <t>Cindy Schwartz</t>
  </si>
  <si>
    <t>Jodi Mayer</t>
  </si>
  <si>
    <t>Cody Smith</t>
  </si>
  <si>
    <t>Denise Powell</t>
  </si>
  <si>
    <t>Olivia Lester</t>
  </si>
  <si>
    <t>Rachel Flores</t>
  </si>
  <si>
    <t>Adam Wyatt</t>
  </si>
  <si>
    <t>Mark Mack</t>
  </si>
  <si>
    <t>Erika Ramos</t>
  </si>
  <si>
    <t>Samantha Brewer</t>
  </si>
  <si>
    <t>Alison Klein</t>
  </si>
  <si>
    <t>Lori Wilson</t>
  </si>
  <si>
    <t>Johnathan Andrade</t>
  </si>
  <si>
    <t>Vincent Hoffman</t>
  </si>
  <si>
    <t>Barbara Johnson</t>
  </si>
  <si>
    <t>Gregory Walter</t>
  </si>
  <si>
    <t>John Cross</t>
  </si>
  <si>
    <t>Dana Brown</t>
  </si>
  <si>
    <t>Jennifer Boyd</t>
  </si>
  <si>
    <t>Dr. Antonio Hall</t>
  </si>
  <si>
    <t>Michael Neal</t>
  </si>
  <si>
    <t>Shawn Hartman</t>
  </si>
  <si>
    <t>Felicia Davis</t>
  </si>
  <si>
    <t>Connie Nguyen</t>
  </si>
  <si>
    <t>Steve Douglas</t>
  </si>
  <si>
    <t>Kristin Griffin</t>
  </si>
  <si>
    <t>James Smith PhD</t>
  </si>
  <si>
    <t>Matthew Griffin</t>
  </si>
  <si>
    <t>Carol Wu</t>
  </si>
  <si>
    <t>Brandi Sullivan</t>
  </si>
  <si>
    <t>Heather Strickland</t>
  </si>
  <si>
    <t>Kathryn Eaton</t>
  </si>
  <si>
    <t>Sergio Lewis</t>
  </si>
  <si>
    <t>Alice Smith</t>
  </si>
  <si>
    <t>Mary Holt</t>
  </si>
  <si>
    <t>Stephanie Page</t>
  </si>
  <si>
    <t>Dana Lucas</t>
  </si>
  <si>
    <t>Dawn Osborne</t>
  </si>
  <si>
    <t>Richard Cherry</t>
  </si>
  <si>
    <t>Matthew Carr</t>
  </si>
  <si>
    <t>James Farmer</t>
  </si>
  <si>
    <t>Adam Palmer</t>
  </si>
  <si>
    <t>Adriana Zhang</t>
  </si>
  <si>
    <t>Ashley Hernandez</t>
  </si>
  <si>
    <t>Benjamin Bates</t>
  </si>
  <si>
    <t>Heather Valenzuela</t>
  </si>
  <si>
    <t>Robert Dixon</t>
  </si>
  <si>
    <t>Jessica Martinez</t>
  </si>
  <si>
    <t>James Martinez</t>
  </si>
  <si>
    <t>Victoria Mann</t>
  </si>
  <si>
    <t>Angela Norris</t>
  </si>
  <si>
    <t>Seth Fox</t>
  </si>
  <si>
    <t>Dennis Diaz</t>
  </si>
  <si>
    <t>Amanda Johnson</t>
  </si>
  <si>
    <t>Karen Rodriguez</t>
  </si>
  <si>
    <t>Elizabeth Mitchell</t>
  </si>
  <si>
    <t>Suzanne Russo</t>
  </si>
  <si>
    <t>Mrs. Angela Levine</t>
  </si>
  <si>
    <t>Sean Nunez</t>
  </si>
  <si>
    <t>Colleen Douglas</t>
  </si>
  <si>
    <t>Kendra Ortiz</t>
  </si>
  <si>
    <t>Lindsay Graham</t>
  </si>
  <si>
    <t>Jaime Lewis</t>
  </si>
  <si>
    <t>Marcus Webb</t>
  </si>
  <si>
    <t>Brian Vasquez</t>
  </si>
  <si>
    <t>Melissa Franco</t>
  </si>
  <si>
    <t>Danielle Myers</t>
  </si>
  <si>
    <t>Allen York</t>
  </si>
  <si>
    <t>Erin Perez</t>
  </si>
  <si>
    <t>Ryan Randall</t>
  </si>
  <si>
    <t>Patricia Rodriguez</t>
  </si>
  <si>
    <t>Breanna Collins</t>
  </si>
  <si>
    <t>Scott Bryant</t>
  </si>
  <si>
    <t>Joseph Zimmerman</t>
  </si>
  <si>
    <t>Brooke Schmitt</t>
  </si>
  <si>
    <t>Deborah Wilson</t>
  </si>
  <si>
    <t>Nicole Rodriguez</t>
  </si>
  <si>
    <t>Dan Garcia</t>
  </si>
  <si>
    <t>Steven Flores</t>
  </si>
  <si>
    <t>Christopher Weaver</t>
  </si>
  <si>
    <t>Kenneth Ryan</t>
  </si>
  <si>
    <t>Nathan Walker</t>
  </si>
  <si>
    <t>James Winters</t>
  </si>
  <si>
    <t>Kevin Jacobs</t>
  </si>
  <si>
    <t>April Gilbert</t>
  </si>
  <si>
    <t>Connor Kim</t>
  </si>
  <si>
    <t>Christina Olsen</t>
  </si>
  <si>
    <t>Tracy Smith</t>
  </si>
  <si>
    <t>Adam Lozano</t>
  </si>
  <si>
    <t>Jason Brooks</t>
  </si>
  <si>
    <t>Catherine Ward</t>
  </si>
  <si>
    <t>Jenna Spencer PhD</t>
  </si>
  <si>
    <t>Kaitlyn Thompson</t>
  </si>
  <si>
    <t>Alexander Morrison</t>
  </si>
  <si>
    <t>Tamara Barton</t>
  </si>
  <si>
    <t>Jesse Fleming</t>
  </si>
  <si>
    <t>Alyssa Mejia</t>
  </si>
  <si>
    <t>Daniel Ramirez</t>
  </si>
  <si>
    <t>Thomas Martinez</t>
  </si>
  <si>
    <t>Elizabeth Jones</t>
  </si>
  <si>
    <t>Preston Wilson</t>
  </si>
  <si>
    <t>Richard Gomez</t>
  </si>
  <si>
    <t>Jeffrey Acosta</t>
  </si>
  <si>
    <t>Debra Martinez</t>
  </si>
  <si>
    <t>Jeffrey Knight</t>
  </si>
  <si>
    <t>Brian Bryan</t>
  </si>
  <si>
    <t>Julie Booker</t>
  </si>
  <si>
    <t>Juan Snyder</t>
  </si>
  <si>
    <t>Nicole Johns</t>
  </si>
  <si>
    <t>Andre Holmes</t>
  </si>
  <si>
    <t>Paul Barry</t>
  </si>
  <si>
    <t>Matthew Young</t>
  </si>
  <si>
    <t>Wesley Kelly</t>
  </si>
  <si>
    <t>Andrew Kline</t>
  </si>
  <si>
    <t>Miguel Maldonado</t>
  </si>
  <si>
    <t>Willie Valdez</t>
  </si>
  <si>
    <t>Stephanie Obrien</t>
  </si>
  <si>
    <t>Calvin Brown</t>
  </si>
  <si>
    <t>Daniel Romero</t>
  </si>
  <si>
    <t>George Elliott</t>
  </si>
  <si>
    <t>Diana Gilmore</t>
  </si>
  <si>
    <t>Mark Mitchell</t>
  </si>
  <si>
    <t>James Lutz</t>
  </si>
  <si>
    <t>James Lynch Jr.</t>
  </si>
  <si>
    <t>Justin Green</t>
  </si>
  <si>
    <t>Melissa Silva</t>
  </si>
  <si>
    <t>Micheal Barnes</t>
  </si>
  <si>
    <t>Matthew Tucker</t>
  </si>
  <si>
    <t>Tonya Faulkner</t>
  </si>
  <si>
    <t>Jennifer Wright</t>
  </si>
  <si>
    <t>Robert Martin</t>
  </si>
  <si>
    <t>Tonya Goodwin</t>
  </si>
  <si>
    <t>Debra Roy</t>
  </si>
  <si>
    <t>Manuel Kelly</t>
  </si>
  <si>
    <t>Lawrence Anderson</t>
  </si>
  <si>
    <t>Courtney Lucas</t>
  </si>
  <si>
    <t>Courtney Jones</t>
  </si>
  <si>
    <t>Stacey Patel</t>
  </si>
  <si>
    <t>Jonathon Brooks</t>
  </si>
  <si>
    <t>Stephanie Dougherty</t>
  </si>
  <si>
    <t>Courtney Shaw</t>
  </si>
  <si>
    <t>Michael Simpson</t>
  </si>
  <si>
    <t>Charles Howe</t>
  </si>
  <si>
    <t>Denise Martinez</t>
  </si>
  <si>
    <t>John Sanders</t>
  </si>
  <si>
    <t>Carol Myers</t>
  </si>
  <si>
    <t>Mark Cook</t>
  </si>
  <si>
    <t>Brianna Brown</t>
  </si>
  <si>
    <t>Jennifer Gutierrez</t>
  </si>
  <si>
    <t>Michael Carpenter</t>
  </si>
  <si>
    <t>Brian Thomas</t>
  </si>
  <si>
    <t>Amy Scott</t>
  </si>
  <si>
    <t>William Wiggins</t>
  </si>
  <si>
    <t>Scott Morton</t>
  </si>
  <si>
    <t>Andrea Mcdaniel</t>
  </si>
  <si>
    <t>Shannon Richards</t>
  </si>
  <si>
    <t>Danielle Hill</t>
  </si>
  <si>
    <t>Derek Johnson</t>
  </si>
  <si>
    <t>Deanna Weber</t>
  </si>
  <si>
    <t>Shelly Browning</t>
  </si>
  <si>
    <t>Beverly Donaldson</t>
  </si>
  <si>
    <t>Suzanne Gross</t>
  </si>
  <si>
    <t>Cheryl Armstrong</t>
  </si>
  <si>
    <t>Heather Cook</t>
  </si>
  <si>
    <t>Mallory Walton</t>
  </si>
  <si>
    <t>Suzanne Cain</t>
  </si>
  <si>
    <t>Andrew Tanner</t>
  </si>
  <si>
    <t>Kimberly Pierce</t>
  </si>
  <si>
    <t>Lisa Miller</t>
  </si>
  <si>
    <t>Olivia Harris</t>
  </si>
  <si>
    <t>Mrs. Sara Garcia DDS</t>
  </si>
  <si>
    <t>Emily Long</t>
  </si>
  <si>
    <t>Christian Serrano</t>
  </si>
  <si>
    <t>Veronica Marshall</t>
  </si>
  <si>
    <t>Penny Leonard</t>
  </si>
  <si>
    <t>Makayla Keith</t>
  </si>
  <si>
    <t>Ethan Shepherd</t>
  </si>
  <si>
    <t>Janice Rodriguez</t>
  </si>
  <si>
    <t>James Massey</t>
  </si>
  <si>
    <t>Stephanie Weaver</t>
  </si>
  <si>
    <t>Kristin Kramer</t>
  </si>
  <si>
    <t>Jessica Schultz</t>
  </si>
  <si>
    <t>Richard Carter</t>
  </si>
  <si>
    <t>Christopher Beck</t>
  </si>
  <si>
    <t>Micheal Miller</t>
  </si>
  <si>
    <t>Dean Martin</t>
  </si>
  <si>
    <t>James Morton</t>
  </si>
  <si>
    <t>Joseph Delacruz</t>
  </si>
  <si>
    <t>William Morrison</t>
  </si>
  <si>
    <t>Haley Mcbride</t>
  </si>
  <si>
    <t>Victor Roth</t>
  </si>
  <si>
    <t>Troy Kennedy</t>
  </si>
  <si>
    <t>Autumn Paul</t>
  </si>
  <si>
    <t>Chad Cantu</t>
  </si>
  <si>
    <t>Adam Smith</t>
  </si>
  <si>
    <t>Tanya Maldonado</t>
  </si>
  <si>
    <t>Sharon Miller</t>
  </si>
  <si>
    <t>Jonathan Richard</t>
  </si>
  <si>
    <t>Ashley Stevens</t>
  </si>
  <si>
    <t>Dale Anderson</t>
  </si>
  <si>
    <t>Stephen Mack</t>
  </si>
  <si>
    <t>Alex Carroll</t>
  </si>
  <si>
    <t>Nathan Brown</t>
  </si>
  <si>
    <t>Dylan Rowe</t>
  </si>
  <si>
    <t>David Nichols</t>
  </si>
  <si>
    <t>Shane Nelson MD</t>
  </si>
  <si>
    <t>Emily Mitchell</t>
  </si>
  <si>
    <t>Gary Valdez</t>
  </si>
  <si>
    <t>Benjamin Williams</t>
  </si>
  <si>
    <t>Christy Bradford</t>
  </si>
  <si>
    <t>Justin Chavez</t>
  </si>
  <si>
    <t>John Green</t>
  </si>
  <si>
    <t>Michelle Perez</t>
  </si>
  <si>
    <t>Michele Rice</t>
  </si>
  <si>
    <t>David Jensen</t>
  </si>
  <si>
    <t>Alexander Chapman</t>
  </si>
  <si>
    <t>Brittany Smith</t>
  </si>
  <si>
    <t>Carly Mitchell</t>
  </si>
  <si>
    <t>Mr. Matthew Thomas</t>
  </si>
  <si>
    <t>Michael Donaldson</t>
  </si>
  <si>
    <t>Jessica Guerrero</t>
  </si>
  <si>
    <t>Brian Rogers</t>
  </si>
  <si>
    <t>Collin Gonzales</t>
  </si>
  <si>
    <t>Justin Hammond</t>
  </si>
  <si>
    <t>Patricia Choi</t>
  </si>
  <si>
    <t>Walter Armstrong</t>
  </si>
  <si>
    <t>Darlene Smith</t>
  </si>
  <si>
    <t>Robert Thornton</t>
  </si>
  <si>
    <t>Kevin Pearson</t>
  </si>
  <si>
    <t>Howard Marshall</t>
  </si>
  <si>
    <t>Nicholas Martin</t>
  </si>
  <si>
    <t>Laura Gallegos</t>
  </si>
  <si>
    <t>Nancy Mcdaniel</t>
  </si>
  <si>
    <t>Christopher Higgins</t>
  </si>
  <si>
    <t>Courtney Sullivan</t>
  </si>
  <si>
    <t>Carrie Parker</t>
  </si>
  <si>
    <t>Jorge Rios</t>
  </si>
  <si>
    <t>Veronica Reyes</t>
  </si>
  <si>
    <t>Melissa Campbell</t>
  </si>
  <si>
    <t>Janice Liu</t>
  </si>
  <si>
    <t>Kevin Mora</t>
  </si>
  <si>
    <t>Adam Gallegos</t>
  </si>
  <si>
    <t>Ashley Randall</t>
  </si>
  <si>
    <t>Tara Fernandez MD</t>
  </si>
  <si>
    <t>Jason Allison</t>
  </si>
  <si>
    <t>Daniel Roberts</t>
  </si>
  <si>
    <t>Mark Lopez</t>
  </si>
  <si>
    <t>Kimberly Jackson</t>
  </si>
  <si>
    <t>Aaron Nguyen</t>
  </si>
  <si>
    <t>David Hamilton</t>
  </si>
  <si>
    <t>Mark Thompson</t>
  </si>
  <si>
    <t>Michele Moyer</t>
  </si>
  <si>
    <t>Jennifer Clarke</t>
  </si>
  <si>
    <t>Douglas Torres</t>
  </si>
  <si>
    <t>Paul Bradshaw</t>
  </si>
  <si>
    <t>Maurice Morgan</t>
  </si>
  <si>
    <t>Emily Villanueva</t>
  </si>
  <si>
    <t>Walter Garcia</t>
  </si>
  <si>
    <t>Roy Davenport</t>
  </si>
  <si>
    <t>Makayla Harrison</t>
  </si>
  <si>
    <t>Melissa Robinson</t>
  </si>
  <si>
    <t>Glenn Schwartz</t>
  </si>
  <si>
    <t>Patricia Dawson</t>
  </si>
  <si>
    <t>Brittney Thompson</t>
  </si>
  <si>
    <t>Gina Hunt</t>
  </si>
  <si>
    <t>Jesus Blevins</t>
  </si>
  <si>
    <t>Devin Smith</t>
  </si>
  <si>
    <t>Maria Harrison</t>
  </si>
  <si>
    <t>Joe Martin</t>
  </si>
  <si>
    <t>Stephen Robinson</t>
  </si>
  <si>
    <t>John Lawson</t>
  </si>
  <si>
    <t>Melissa Ray</t>
  </si>
  <si>
    <t>Terrence Erickson</t>
  </si>
  <si>
    <t>Mark Hughes</t>
  </si>
  <si>
    <t>Daniel Harvey</t>
  </si>
  <si>
    <t>Sandra Gilbert</t>
  </si>
  <si>
    <t>Randy Roberts</t>
  </si>
  <si>
    <t>Randall Mendoza</t>
  </si>
  <si>
    <t>Dennis Hawkins</t>
  </si>
  <si>
    <t>Ashley Jennings</t>
  </si>
  <si>
    <t>Deanna Velez</t>
  </si>
  <si>
    <t>Derrick Shepherd</t>
  </si>
  <si>
    <t>Michele Miller</t>
  </si>
  <si>
    <t>Kelly Robertson</t>
  </si>
  <si>
    <t>Kimberly Murray</t>
  </si>
  <si>
    <t>Wayne Shaw</t>
  </si>
  <si>
    <t>Jesse Stanley</t>
  </si>
  <si>
    <t>Lauren Weber</t>
  </si>
  <si>
    <t>Rodney Jones</t>
  </si>
  <si>
    <t>Samantha Morgan</t>
  </si>
  <si>
    <t>William Murray</t>
  </si>
  <si>
    <t>Eric Michael</t>
  </si>
  <si>
    <t>Jay West</t>
  </si>
  <si>
    <t>Bryan Morrow</t>
  </si>
  <si>
    <t>Alfred Smith</t>
  </si>
  <si>
    <t>Michelle Miller</t>
  </si>
  <si>
    <t>Jodi Schneider</t>
  </si>
  <si>
    <t>Thomas Smith</t>
  </si>
  <si>
    <t>Michael Lang</t>
  </si>
  <si>
    <t>Phyllis Smith</t>
  </si>
  <si>
    <t>Victor Fox</t>
  </si>
  <si>
    <t>Lori Doyle</t>
  </si>
  <si>
    <t>Leslie Simmons</t>
  </si>
  <si>
    <t>Colin Holland</t>
  </si>
  <si>
    <t>Michelle Curtis</t>
  </si>
  <si>
    <t>Melissa Stark</t>
  </si>
  <si>
    <t>William Martinez</t>
  </si>
  <si>
    <t>James Perry</t>
  </si>
  <si>
    <t>Sara Davis</t>
  </si>
  <si>
    <t>Matthew Kennedy</t>
  </si>
  <si>
    <t>Thomas Marshall</t>
  </si>
  <si>
    <t>Matthew Lutz</t>
  </si>
  <si>
    <t>Becky Burton</t>
  </si>
  <si>
    <t>Anthony Holt</t>
  </si>
  <si>
    <t>Melissa Jones</t>
  </si>
  <si>
    <t>Donald Becker</t>
  </si>
  <si>
    <t>Sara Conrad</t>
  </si>
  <si>
    <t>Cheyenne Burton</t>
  </si>
  <si>
    <t>Dr. Larry Shaw</t>
  </si>
  <si>
    <t>Aaron Brown</t>
  </si>
  <si>
    <t>Christopher Fleming</t>
  </si>
  <si>
    <t>David Rojas</t>
  </si>
  <si>
    <t>Todd Church</t>
  </si>
  <si>
    <t>Cynthia Cunningham</t>
  </si>
  <si>
    <t>Melissa Moore</t>
  </si>
  <si>
    <t>Lisa Morse</t>
  </si>
  <si>
    <t>Kenneth Tucker</t>
  </si>
  <si>
    <t>Laurie Carson</t>
  </si>
  <si>
    <t>Shelly Wood</t>
  </si>
  <si>
    <t>Ryan Cooke</t>
  </si>
  <si>
    <t>Mr. Gary Stone</t>
  </si>
  <si>
    <t>Patrick Cannon</t>
  </si>
  <si>
    <t>Jose Lee</t>
  </si>
  <si>
    <t>Carrie Shea</t>
  </si>
  <si>
    <t>Karen Torres</t>
  </si>
  <si>
    <t>Andrew Herrera</t>
  </si>
  <si>
    <t>Jaime Christensen</t>
  </si>
  <si>
    <t>Matthew Garcia</t>
  </si>
  <si>
    <t>Darlene Banks</t>
  </si>
  <si>
    <t>Robert Bowman</t>
  </si>
  <si>
    <t>Matthew Cooper</t>
  </si>
  <si>
    <t>Hannah Rosales MD</t>
  </si>
  <si>
    <t>Rhonda Smith</t>
  </si>
  <si>
    <t>Jennifer Hardin</t>
  </si>
  <si>
    <t>Megan Garcia</t>
  </si>
  <si>
    <t>Andrew Hamilton</t>
  </si>
  <si>
    <t>Robert Cole</t>
  </si>
  <si>
    <t>Wendy Martin</t>
  </si>
  <si>
    <t>Janice Leblanc</t>
  </si>
  <si>
    <t>Hannah Peck</t>
  </si>
  <si>
    <t>Tracy Washington</t>
  </si>
  <si>
    <t>Benjamin Bowman</t>
  </si>
  <si>
    <t>Andrew Murphy</t>
  </si>
  <si>
    <t>Andrew Turner</t>
  </si>
  <si>
    <t>Cynthia Lin</t>
  </si>
  <si>
    <t>Karen Mullins</t>
  </si>
  <si>
    <t>Ruth Carter</t>
  </si>
  <si>
    <t>Stephanie Gonzalez</t>
  </si>
  <si>
    <t>Alison Brown</t>
  </si>
  <si>
    <t>Vincent Hunt</t>
  </si>
  <si>
    <t>Thomas Jennings</t>
  </si>
  <si>
    <t>Brandon Mcguire</t>
  </si>
  <si>
    <t>Pamela Brown</t>
  </si>
  <si>
    <t>Charles Collins</t>
  </si>
  <si>
    <t>Kimberly Curtis</t>
  </si>
  <si>
    <t>Samantha Weeks</t>
  </si>
  <si>
    <t>Katrina Thomas</t>
  </si>
  <si>
    <t>Natalie Taylor</t>
  </si>
  <si>
    <t>Sara Jones</t>
  </si>
  <si>
    <t>Hailey Bowman</t>
  </si>
  <si>
    <t>William Bryan</t>
  </si>
  <si>
    <t>David Medina</t>
  </si>
  <si>
    <t>Sherry Mcdonald</t>
  </si>
  <si>
    <t>Amber Romero</t>
  </si>
  <si>
    <t>Jessica Marshall</t>
  </si>
  <si>
    <t>Crystal Hancock</t>
  </si>
  <si>
    <t>Julie Adams</t>
  </si>
  <si>
    <t>Eric Perry</t>
  </si>
  <si>
    <t>Melissa Knight</t>
  </si>
  <si>
    <t>Jennifer Atkinson</t>
  </si>
  <si>
    <t>Matthew Martin</t>
  </si>
  <si>
    <t>John Martinez</t>
  </si>
  <si>
    <t>Jodi Ayers</t>
  </si>
  <si>
    <t>Katherine Dougherty</t>
  </si>
  <si>
    <t>Wendy Hoffman</t>
  </si>
  <si>
    <t>Mrs. Suzanne Everett</t>
  </si>
  <si>
    <t>Jonathan Adams</t>
  </si>
  <si>
    <t>William Larson</t>
  </si>
  <si>
    <t>Madison Burns</t>
  </si>
  <si>
    <t>Christine Hayden</t>
  </si>
  <si>
    <t>Paul Gonzalez</t>
  </si>
  <si>
    <t>Cody Oconnor</t>
  </si>
  <si>
    <t>Kathryn Smith</t>
  </si>
  <si>
    <t>Michael Vasquez</t>
  </si>
  <si>
    <t>Carlos Bradford</t>
  </si>
  <si>
    <t>Ryan West</t>
  </si>
  <si>
    <t>Robert Fox</t>
  </si>
  <si>
    <t>Richard Robinson</t>
  </si>
  <si>
    <t>Kelly Green</t>
  </si>
  <si>
    <t>Corey Charles</t>
  </si>
  <si>
    <t>Mallory Harris</t>
  </si>
  <si>
    <t>Lori Davis</t>
  </si>
  <si>
    <t>Timothy Monroe</t>
  </si>
  <si>
    <t>Steven Armstrong</t>
  </si>
  <si>
    <t>Mary Hawkins</t>
  </si>
  <si>
    <t>Michael Keller</t>
  </si>
  <si>
    <t>Jennifer Mann</t>
  </si>
  <si>
    <t>Jerome Sanders</t>
  </si>
  <si>
    <t>April Reed</t>
  </si>
  <si>
    <t>Jeffrey Watkins</t>
  </si>
  <si>
    <t>Joe Burnett</t>
  </si>
  <si>
    <t>Angela Mccormick</t>
  </si>
  <si>
    <t>Alyssa Burns</t>
  </si>
  <si>
    <t>Andrew Harvey</t>
  </si>
  <si>
    <t>Jeffrey Casey</t>
  </si>
  <si>
    <t>Tracy Thompson</t>
  </si>
  <si>
    <t>Eric Mitchell</t>
  </si>
  <si>
    <t>Spencer Grant</t>
  </si>
  <si>
    <t>Valerie Hanson</t>
  </si>
  <si>
    <t>Christopher Cox</t>
  </si>
  <si>
    <t>William Chen</t>
  </si>
  <si>
    <t>Jerry Collins</t>
  </si>
  <si>
    <t>Joshua Jones</t>
  </si>
  <si>
    <t>Dylan Brown</t>
  </si>
  <si>
    <t>James Webb</t>
  </si>
  <si>
    <t>Jeanne Wallace</t>
  </si>
  <si>
    <t>Tracy Good</t>
  </si>
  <si>
    <t>Dr. Jasmine Hernandez MD</t>
  </si>
  <si>
    <t>Russell Long</t>
  </si>
  <si>
    <t>Benjamin Cooper</t>
  </si>
  <si>
    <t>Heather Sanchez</t>
  </si>
  <si>
    <t>Dawn Bennett</t>
  </si>
  <si>
    <t>Michelle Ellis</t>
  </si>
  <si>
    <t>Henry Carpenter</t>
  </si>
  <si>
    <t>Adam Werner</t>
  </si>
  <si>
    <t>Brian Brown</t>
  </si>
  <si>
    <t>Tara Ingram</t>
  </si>
  <si>
    <t>Kyle Graham</t>
  </si>
  <si>
    <t>Casey Cook</t>
  </si>
  <si>
    <t>Matthew Petersen</t>
  </si>
  <si>
    <t>Bradley Davis</t>
  </si>
  <si>
    <t>Catherine Williams</t>
  </si>
  <si>
    <t>Heather Riggs</t>
  </si>
  <si>
    <t>Rachel Mitchell</t>
  </si>
  <si>
    <t>Matthew French</t>
  </si>
  <si>
    <t>Alan Macdonald</t>
  </si>
  <si>
    <t>Melinda Roberts</t>
  </si>
  <si>
    <t>Tracey Bell</t>
  </si>
  <si>
    <t>Sean Smith</t>
  </si>
  <si>
    <t>Richard Gonzalez</t>
  </si>
  <si>
    <t>David David</t>
  </si>
  <si>
    <t>Jeremy Anderson</t>
  </si>
  <si>
    <t>William Kim</t>
  </si>
  <si>
    <t>Dr. Betty Peck</t>
  </si>
  <si>
    <t>Melinda Delgado</t>
  </si>
  <si>
    <t>Andrew Scott</t>
  </si>
  <si>
    <t>Paul Rose</t>
  </si>
  <si>
    <t>Hannah Wagner</t>
  </si>
  <si>
    <t>Troy Brown</t>
  </si>
  <si>
    <t>Christine Randolph</t>
  </si>
  <si>
    <t>Jessica Roberts</t>
  </si>
  <si>
    <t>Douglas Turner</t>
  </si>
  <si>
    <t>Patrick Morris</t>
  </si>
  <si>
    <t>Andrea Robles</t>
  </si>
  <si>
    <t>Chad Scott</t>
  </si>
  <si>
    <t>John Campbell</t>
  </si>
  <si>
    <t>Julia Larson</t>
  </si>
  <si>
    <t>Shannon Rivera</t>
  </si>
  <si>
    <t>Jackie Stanley</t>
  </si>
  <si>
    <t>Ryan Hansen</t>
  </si>
  <si>
    <t>Dr. Jordan Ward</t>
  </si>
  <si>
    <t>Christopher Combs</t>
  </si>
  <si>
    <t>Denise Taylor</t>
  </si>
  <si>
    <t>Ronald Hogan</t>
  </si>
  <si>
    <t>Kevin Turner</t>
  </si>
  <si>
    <t>Hannah Garcia</t>
  </si>
  <si>
    <t>Joshua Fuller</t>
  </si>
  <si>
    <t>Jennifer Wilson</t>
  </si>
  <si>
    <t>Jeff Garcia</t>
  </si>
  <si>
    <t>Andrew Gutierrez</t>
  </si>
  <si>
    <t>Timothy Price</t>
  </si>
  <si>
    <t>Joshua Nelson</t>
  </si>
  <si>
    <t>Ashley Carr</t>
  </si>
  <si>
    <t>Jessica Sullivan</t>
  </si>
  <si>
    <t>Robert Fernandez</t>
  </si>
  <si>
    <t>Robert Mcfarland</t>
  </si>
  <si>
    <t>Tommy Jenkins</t>
  </si>
  <si>
    <t>Chelsea Shannon</t>
  </si>
  <si>
    <t>Kim Hall</t>
  </si>
  <si>
    <t>Mary Adams</t>
  </si>
  <si>
    <t>Christopher Murphy</t>
  </si>
  <si>
    <t>David Knapp</t>
  </si>
  <si>
    <t>Terri Hubbard</t>
  </si>
  <si>
    <t>Samantha Garcia</t>
  </si>
  <si>
    <t>Molly Williams</t>
  </si>
  <si>
    <t>Terri Lamb</t>
  </si>
  <si>
    <t>James Raymond</t>
  </si>
  <si>
    <t>Mary Perez</t>
  </si>
  <si>
    <t>James Fox</t>
  </si>
  <si>
    <t>Frank Jones</t>
  </si>
  <si>
    <t>Morgan Weaver</t>
  </si>
  <si>
    <t>James Oconnell</t>
  </si>
  <si>
    <t>Joseph Sexton</t>
  </si>
  <si>
    <t>Dustin Carroll</t>
  </si>
  <si>
    <t>Jennifer Jarvis</t>
  </si>
  <si>
    <t>Travis Watts</t>
  </si>
  <si>
    <t>David Spears</t>
  </si>
  <si>
    <t>Beverly Brooks</t>
  </si>
  <si>
    <t>Elizabeth Sharp</t>
  </si>
  <si>
    <t>Dr. Sherry Harris</t>
  </si>
  <si>
    <t>Danielle Wilson</t>
  </si>
  <si>
    <t>Kevin Huff</t>
  </si>
  <si>
    <t>Eric Roberts</t>
  </si>
  <si>
    <t>Brian Alvarado</t>
  </si>
  <si>
    <t>Pamela Dougherty</t>
  </si>
  <si>
    <t>Tanner Medina</t>
  </si>
  <si>
    <t>Edward Murray</t>
  </si>
  <si>
    <t>Olivia Young</t>
  </si>
  <si>
    <t>Patrick Jackson</t>
  </si>
  <si>
    <t>Corey Ross</t>
  </si>
  <si>
    <t>Ronald Hammond</t>
  </si>
  <si>
    <t>Jodi Peck</t>
  </si>
  <si>
    <t>Bobby Merritt</t>
  </si>
  <si>
    <t>Shawn White</t>
  </si>
  <si>
    <t>Samantha Juarez</t>
  </si>
  <si>
    <t>Billy Wilson</t>
  </si>
  <si>
    <t>Claudia Strong</t>
  </si>
  <si>
    <t>Craig White</t>
  </si>
  <si>
    <t>Theresa Baker</t>
  </si>
  <si>
    <t>Michael Stephens</t>
  </si>
  <si>
    <t>Diana Kirby</t>
  </si>
  <si>
    <t>Edward Morgan</t>
  </si>
  <si>
    <t>Brandi Thomas</t>
  </si>
  <si>
    <t>Laura Hunter</t>
  </si>
  <si>
    <t>Tanner Sanchez</t>
  </si>
  <si>
    <t>Dr. Ashley Clark DVM</t>
  </si>
  <si>
    <t>Mark Berry</t>
  </si>
  <si>
    <t>Christopher Townsend</t>
  </si>
  <si>
    <t>Matthew Cooke</t>
  </si>
  <si>
    <t>Nicholas Barry</t>
  </si>
  <si>
    <t>Logan Hernandez</t>
  </si>
  <si>
    <t>Crystal Mcguire</t>
  </si>
  <si>
    <t>Alexa Riddle</t>
  </si>
  <si>
    <t>Kyle Harrington</t>
  </si>
  <si>
    <t>Philip Garcia</t>
  </si>
  <si>
    <t>Brittany Jones</t>
  </si>
  <si>
    <t>Travis Hendrix</t>
  </si>
  <si>
    <t>James Wilson</t>
  </si>
  <si>
    <t>Keith Stephens</t>
  </si>
  <si>
    <t>Nicole Reyes</t>
  </si>
  <si>
    <t>Bryce Smith</t>
  </si>
  <si>
    <t>Ian Luna</t>
  </si>
  <si>
    <t>Anthony Stafford</t>
  </si>
  <si>
    <t>Nicholas Davis</t>
  </si>
  <si>
    <t>Natalie Morgan</t>
  </si>
  <si>
    <t>Bradley Manning</t>
  </si>
  <si>
    <t>Nathan Gibson</t>
  </si>
  <si>
    <t>Kimberly Huff</t>
  </si>
  <si>
    <t>Brett Riley</t>
  </si>
  <si>
    <t>Karen Watson</t>
  </si>
  <si>
    <t>Robert Price</t>
  </si>
  <si>
    <t>Charles Wilson</t>
  </si>
  <si>
    <t>James Carson</t>
  </si>
  <si>
    <t>Selena Rodriguez</t>
  </si>
  <si>
    <t>Daniel Campos</t>
  </si>
  <si>
    <t>Mary Nichols</t>
  </si>
  <si>
    <t>Jane Logan</t>
  </si>
  <si>
    <t>Jeffrey Guerra</t>
  </si>
  <si>
    <t>Ashley Ayala</t>
  </si>
  <si>
    <t>Sherry Yates</t>
  </si>
  <si>
    <t>Holly Adams</t>
  </si>
  <si>
    <t>Roy Blair</t>
  </si>
  <si>
    <t>Donna Haley</t>
  </si>
  <si>
    <t>Zachary Melendez</t>
  </si>
  <si>
    <t>Samantha Jones</t>
  </si>
  <si>
    <t>Erin Thomas</t>
  </si>
  <si>
    <t>Kathryn Martin</t>
  </si>
  <si>
    <t>Matthew Sloan</t>
  </si>
  <si>
    <t>Terri Oneill</t>
  </si>
  <si>
    <t>Melanie Munoz</t>
  </si>
  <si>
    <t>Ethan Charles</t>
  </si>
  <si>
    <t>Olivia Ellis</t>
  </si>
  <si>
    <t>Colleen Lopez</t>
  </si>
  <si>
    <t>Monique Webster</t>
  </si>
  <si>
    <t>Frank House</t>
  </si>
  <si>
    <t>Thomas Boyd</t>
  </si>
  <si>
    <t>Cynthia Jones</t>
  </si>
  <si>
    <t>Michael Mcgrath</t>
  </si>
  <si>
    <t>John Myers</t>
  </si>
  <si>
    <t>Alexis Garza</t>
  </si>
  <si>
    <t>Joseph Grant</t>
  </si>
  <si>
    <t>Richard Arnold</t>
  </si>
  <si>
    <t>Anthony Pugh</t>
  </si>
  <si>
    <t>Claudia Nelson</t>
  </si>
  <si>
    <t>Alyssa Brandt</t>
  </si>
  <si>
    <t>Allison Cardenas</t>
  </si>
  <si>
    <t>Gina Watts</t>
  </si>
  <si>
    <t>Kristi Smith</t>
  </si>
  <si>
    <t>Michael Wilson</t>
  </si>
  <si>
    <t>Patrick Rodriguez</t>
  </si>
  <si>
    <t>Jennifer Tran</t>
  </si>
  <si>
    <t>Jonathan Kelly</t>
  </si>
  <si>
    <t>Jennifer Guzman</t>
  </si>
  <si>
    <t>Cassandra Schroeder</t>
  </si>
  <si>
    <t>Gregory Jenkins</t>
  </si>
  <si>
    <t>Brandon Williams</t>
  </si>
  <si>
    <t>Jennifer Crawford</t>
  </si>
  <si>
    <t>James Wallace</t>
  </si>
  <si>
    <t>Gail Ferguson</t>
  </si>
  <si>
    <t>Robert Kelly</t>
  </si>
  <si>
    <t>Kayla Castillo</t>
  </si>
  <si>
    <t>Beth Lyons</t>
  </si>
  <si>
    <t>Jim Benjamin</t>
  </si>
  <si>
    <t>Ashley Hahn</t>
  </si>
  <si>
    <t>Joyce Flynn</t>
  </si>
  <si>
    <t>Stacy Cunningham</t>
  </si>
  <si>
    <t>Betty Munoz</t>
  </si>
  <si>
    <t>Anthony Hernandez</t>
  </si>
  <si>
    <t>Lori Hammond</t>
  </si>
  <si>
    <t>Michael Lowe</t>
  </si>
  <si>
    <t>Robert Taylor</t>
  </si>
  <si>
    <t>Christopher Moore</t>
  </si>
  <si>
    <t>Jordan Byrd</t>
  </si>
  <si>
    <t>Jesse Hurley</t>
  </si>
  <si>
    <t>Lori Pierce</t>
  </si>
  <si>
    <t>Nancy Smith</t>
  </si>
  <si>
    <t>Robert Welch</t>
  </si>
  <si>
    <t>Philip Murray</t>
  </si>
  <si>
    <t>Billy Peterson</t>
  </si>
  <si>
    <t>Kayla Lewis</t>
  </si>
  <si>
    <t>Brandon Baker</t>
  </si>
  <si>
    <t>Tammy Mendoza</t>
  </si>
  <si>
    <t>Thomas Sanders</t>
  </si>
  <si>
    <t>Lori Fox</t>
  </si>
  <si>
    <t>Benjamin Simmons</t>
  </si>
  <si>
    <t>Glen Shaw</t>
  </si>
  <si>
    <t>Lisa Love</t>
  </si>
  <si>
    <t>Brent Watkins</t>
  </si>
  <si>
    <t>Debra Ponce</t>
  </si>
  <si>
    <t>Regina Pratt</t>
  </si>
  <si>
    <t>Misty Collins</t>
  </si>
  <si>
    <t>Todd Owens</t>
  </si>
  <si>
    <t>Paul Davis</t>
  </si>
  <si>
    <t>Robert Bailey</t>
  </si>
  <si>
    <t>Joseph Walker</t>
  </si>
  <si>
    <t>Erik Lopez</t>
  </si>
  <si>
    <t>Charles Dean</t>
  </si>
  <si>
    <t>Ashley Snyder</t>
  </si>
  <si>
    <t>Chelsea Bradford</t>
  </si>
  <si>
    <t>Dr. Stephanie Chapman</t>
  </si>
  <si>
    <t>Dustin Chan</t>
  </si>
  <si>
    <t>Jillian Wright</t>
  </si>
  <si>
    <t>Joshua Wright</t>
  </si>
  <si>
    <t>Bradley Walker</t>
  </si>
  <si>
    <t>Mrs. Pamela Smith DDS</t>
  </si>
  <si>
    <t>Michael Watson</t>
  </si>
  <si>
    <t>Kevin Shelton</t>
  </si>
  <si>
    <t>Xavier Torres</t>
  </si>
  <si>
    <t>Tracey Cummings</t>
  </si>
  <si>
    <t>Scott Frazier</t>
  </si>
  <si>
    <t>Randy Lewis</t>
  </si>
  <si>
    <t>Andrew Cabrera</t>
  </si>
  <si>
    <t>Rhonda White DDS</t>
  </si>
  <si>
    <t>Jonathan Bush</t>
  </si>
  <si>
    <t>Judy Smith</t>
  </si>
  <si>
    <t>Manuel Gonzales</t>
  </si>
  <si>
    <t>Emma Hall</t>
  </si>
  <si>
    <t>Tanya Perez</t>
  </si>
  <si>
    <t>Tamara Henson</t>
  </si>
  <si>
    <t>William Howard</t>
  </si>
  <si>
    <t>Hannah Roberts</t>
  </si>
  <si>
    <t>Tim Perkins</t>
  </si>
  <si>
    <t>Tim Henry</t>
  </si>
  <si>
    <t>Tyler Garrison</t>
  </si>
  <si>
    <t>Elizabeth Gutierrez</t>
  </si>
  <si>
    <t>Steve Garner</t>
  </si>
  <si>
    <t>Amy Davis</t>
  </si>
  <si>
    <t>Donald Bates</t>
  </si>
  <si>
    <t>Brian Smith</t>
  </si>
  <si>
    <t>Eric Pena</t>
  </si>
  <si>
    <t>William Silva</t>
  </si>
  <si>
    <t>Jordan Smith Jr.</t>
  </si>
  <si>
    <t>Larry Nunez</t>
  </si>
  <si>
    <t>Jonathan Francis</t>
  </si>
  <si>
    <t>Clayton Ramirez</t>
  </si>
  <si>
    <t>Mrs. Alexandria Nguyen</t>
  </si>
  <si>
    <t>Ashlee Acosta</t>
  </si>
  <si>
    <t>Matthew Evans</t>
  </si>
  <si>
    <t>Ian Miller</t>
  </si>
  <si>
    <t>Joshua Henry</t>
  </si>
  <si>
    <t>Timothy Burke</t>
  </si>
  <si>
    <t>Sheri Fisher</t>
  </si>
  <si>
    <t>Jennifer Higgins</t>
  </si>
  <si>
    <t>Lee Moore</t>
  </si>
  <si>
    <t>Molly Carr</t>
  </si>
  <si>
    <t>April Morris</t>
  </si>
  <si>
    <t>Zoe Hudson</t>
  </si>
  <si>
    <t>Susan West</t>
  </si>
  <si>
    <t>Paul George</t>
  </si>
  <si>
    <t>Clayton Clark</t>
  </si>
  <si>
    <t>Jackie Logan</t>
  </si>
  <si>
    <t>Christopher Duran</t>
  </si>
  <si>
    <t>Donald Taylor</t>
  </si>
  <si>
    <t>Dr. Randy Martinez</t>
  </si>
  <si>
    <t>David Sandoval</t>
  </si>
  <si>
    <t>Stacy Carlson</t>
  </si>
  <si>
    <t>Connie Stone</t>
  </si>
  <si>
    <t>Stephen Lopez</t>
  </si>
  <si>
    <t>Sydney Cook</t>
  </si>
  <si>
    <t>James Young</t>
  </si>
  <si>
    <t>April Avila</t>
  </si>
  <si>
    <t>Dylan Hatfield</t>
  </si>
  <si>
    <t>Jason Mays</t>
  </si>
  <si>
    <t>Joshua Becker</t>
  </si>
  <si>
    <t>Larry Riddle</t>
  </si>
  <si>
    <t>Raymond Bryant</t>
  </si>
  <si>
    <t>Makayla Berry</t>
  </si>
  <si>
    <t>Felicia Smith</t>
  </si>
  <si>
    <t>Ryan Stafford</t>
  </si>
  <si>
    <t>Nicole Torres</t>
  </si>
  <si>
    <t>Jesse Taylor</t>
  </si>
  <si>
    <t>Tricia Matthews</t>
  </si>
  <si>
    <t>Courtney Mckinney</t>
  </si>
  <si>
    <t>Donald Turner</t>
  </si>
  <si>
    <t>Shawn Romero</t>
  </si>
  <si>
    <t>Laura Nichols</t>
  </si>
  <si>
    <t>Amanda Thornton</t>
  </si>
  <si>
    <t>Rodney Jimenez</t>
  </si>
  <si>
    <t>Joshua Mills</t>
  </si>
  <si>
    <t>Tiffany Williams</t>
  </si>
  <si>
    <t>Jason Williams</t>
  </si>
  <si>
    <t>Kathleen Allen</t>
  </si>
  <si>
    <t>Theodore Brown</t>
  </si>
  <si>
    <t>Catherine Graham</t>
  </si>
  <si>
    <t>Michelle Delacruz</t>
  </si>
  <si>
    <t>Thomas Brady</t>
  </si>
  <si>
    <t>John Beard</t>
  </si>
  <si>
    <t>Amanda Carter</t>
  </si>
  <si>
    <t>Robert Hancock</t>
  </si>
  <si>
    <t>Thomas Paul</t>
  </si>
  <si>
    <t>Joy Rivera</t>
  </si>
  <si>
    <t>Erica Tyler</t>
  </si>
  <si>
    <t>Claire Vaughan</t>
  </si>
  <si>
    <t>John Hester</t>
  </si>
  <si>
    <t>Austin Ritter</t>
  </si>
  <si>
    <t>Kayla Anderson DDS</t>
  </si>
  <si>
    <t>Steven Gomez</t>
  </si>
  <si>
    <t>Lauren Mitchell</t>
  </si>
  <si>
    <t>Lori Harvey</t>
  </si>
  <si>
    <t>Benjamin Willis</t>
  </si>
  <si>
    <t>Kelly Frye</t>
  </si>
  <si>
    <t>Scott Frank</t>
  </si>
  <si>
    <t>Brandon Graves</t>
  </si>
  <si>
    <t>Elizabeth Simon</t>
  </si>
  <si>
    <t>Destiny Terrell</t>
  </si>
  <si>
    <t>Laura Long</t>
  </si>
  <si>
    <t>Elizabeth Hall</t>
  </si>
  <si>
    <t>Jonathon Lopez</t>
  </si>
  <si>
    <t>George Grant</t>
  </si>
  <si>
    <t>Lori Swanson</t>
  </si>
  <si>
    <t>Taylor Soto</t>
  </si>
  <si>
    <t>Nichole Ayala</t>
  </si>
  <si>
    <t>Melinda Jenkins</t>
  </si>
  <si>
    <t>Carolyn Campbell</t>
  </si>
  <si>
    <t>Margaret Mendez</t>
  </si>
  <si>
    <t>Kurt Schwartz</t>
  </si>
  <si>
    <t>Megan Keith</t>
  </si>
  <si>
    <t>Larry Rodriguez</t>
  </si>
  <si>
    <t>Stephanie Howell</t>
  </si>
  <si>
    <t>Janice Smith</t>
  </si>
  <si>
    <t>Zachary Robinson</t>
  </si>
  <si>
    <t>Pamela Smith</t>
  </si>
  <si>
    <t>Patricia Flores</t>
  </si>
  <si>
    <t>Zachary Sullivan</t>
  </si>
  <si>
    <t>Monica Jenkins MD</t>
  </si>
  <si>
    <t>Kathryn Skinner</t>
  </si>
  <si>
    <t>Cassie Ingram</t>
  </si>
  <si>
    <t>Ashley Greene</t>
  </si>
  <si>
    <t>William Riddle</t>
  </si>
  <si>
    <t>Marie Lane</t>
  </si>
  <si>
    <t>Dale Schroeder</t>
  </si>
  <si>
    <t>Lorraine Keller</t>
  </si>
  <si>
    <t>Kenneth Taylor</t>
  </si>
  <si>
    <t>Jeffrey Chase</t>
  </si>
  <si>
    <t>Adam Madden</t>
  </si>
  <si>
    <t>Emily Rose</t>
  </si>
  <si>
    <t>Carly Holder</t>
  </si>
  <si>
    <t>Danny Garcia</t>
  </si>
  <si>
    <t>Diana Rodriguez</t>
  </si>
  <si>
    <t>Suzanne Johnson</t>
  </si>
  <si>
    <t>Katelyn Flores</t>
  </si>
  <si>
    <t>Nicholas Evans DDS</t>
  </si>
  <si>
    <t>James Burgess</t>
  </si>
  <si>
    <t>Nathaniel Watson</t>
  </si>
  <si>
    <t>Stephanie Hall</t>
  </si>
  <si>
    <t>Margaret Burns</t>
  </si>
  <si>
    <t>Jacob Mcdonald</t>
  </si>
  <si>
    <t>Elizabeth Brooks</t>
  </si>
  <si>
    <t>Erica Avery</t>
  </si>
  <si>
    <t>Dr. Patrick Petersen DDS</t>
  </si>
  <si>
    <t>Xavier Roberson</t>
  </si>
  <si>
    <t>Caleb Williams</t>
  </si>
  <si>
    <t>Tyler Fletcher</t>
  </si>
  <si>
    <t>Alexander Jenkins</t>
  </si>
  <si>
    <t>Amber Hernandez</t>
  </si>
  <si>
    <t>Alyssa Garcia</t>
  </si>
  <si>
    <t>Susan Moore</t>
  </si>
  <si>
    <t>Jeremy Short</t>
  </si>
  <si>
    <t>Eric Harris</t>
  </si>
  <si>
    <t>Stephen Maddox</t>
  </si>
  <si>
    <t>Anita Griffin</t>
  </si>
  <si>
    <t>Rodney Braun</t>
  </si>
  <si>
    <t>Emily King</t>
  </si>
  <si>
    <t>Scott Hopkins MD</t>
  </si>
  <si>
    <t>Xavier Jones</t>
  </si>
  <si>
    <t>Jessica Parsons PhD</t>
  </si>
  <si>
    <t>Grace Knapp</t>
  </si>
  <si>
    <t>Richard Smith</t>
  </si>
  <si>
    <t>John Santiago</t>
  </si>
  <si>
    <t>Cynthia Reyes</t>
  </si>
  <si>
    <t>Nicholas Williamson</t>
  </si>
  <si>
    <t>Monica Brown</t>
  </si>
  <si>
    <t>Lauren Zamora</t>
  </si>
  <si>
    <t>Heather Stein</t>
  </si>
  <si>
    <t>Gabriel Adams</t>
  </si>
  <si>
    <t>Terri Erickson</t>
  </si>
  <si>
    <t>Melissa Smith</t>
  </si>
  <si>
    <t>Molly Hood</t>
  </si>
  <si>
    <t>David Sanchez</t>
  </si>
  <si>
    <t>Jeffrey Castro</t>
  </si>
  <si>
    <t>Bradley Anthony</t>
  </si>
  <si>
    <t>Michelle Dickson</t>
  </si>
  <si>
    <t>Angel Walker</t>
  </si>
  <si>
    <t>Michael Wells</t>
  </si>
  <si>
    <t>Mercedes Shaw</t>
  </si>
  <si>
    <t>Michael Torres</t>
  </si>
  <si>
    <t>Katie Marquez</t>
  </si>
  <si>
    <t>Melissa Strickland</t>
  </si>
  <si>
    <t>Joshua Wiggins</t>
  </si>
  <si>
    <t>Amy Rowland</t>
  </si>
  <si>
    <t>Lisa Wood</t>
  </si>
  <si>
    <t>James Henderson</t>
  </si>
  <si>
    <t>Stephen Coleman</t>
  </si>
  <si>
    <t>Joshua Schneider</t>
  </si>
  <si>
    <t>Deborah Nelson</t>
  </si>
  <si>
    <t>Carlos Mason</t>
  </si>
  <si>
    <t>Daniel Hill</t>
  </si>
  <si>
    <t>Adam Cowan</t>
  </si>
  <si>
    <t>Jack Choi</t>
  </si>
  <si>
    <t>Hunter Reese</t>
  </si>
  <si>
    <t>James Andrade</t>
  </si>
  <si>
    <t>Rachael Ford</t>
  </si>
  <si>
    <t>Theresa Greene</t>
  </si>
  <si>
    <t>Paul Campbell</t>
  </si>
  <si>
    <t>Crystal Larson</t>
  </si>
  <si>
    <t>Mason Banks</t>
  </si>
  <si>
    <t>Jamie Gross</t>
  </si>
  <si>
    <t>Michelle Hines</t>
  </si>
  <si>
    <t>Michael Lopez</t>
  </si>
  <si>
    <t>Kimberly Gonzales</t>
  </si>
  <si>
    <t>Julia Hernandez MD</t>
  </si>
  <si>
    <t>Julie White</t>
  </si>
  <si>
    <t>Jesse Allen</t>
  </si>
  <si>
    <t>Mrs. Jennifer Garcia</t>
  </si>
  <si>
    <t>Sarah Wright</t>
  </si>
  <si>
    <t>Tiffany Moore</t>
  </si>
  <si>
    <t>Bryan Wong</t>
  </si>
  <si>
    <t>Kelly Charles</t>
  </si>
  <si>
    <t>Andrew Thompson</t>
  </si>
  <si>
    <t>Randy Peterson</t>
  </si>
  <si>
    <t>Connie Oneal</t>
  </si>
  <si>
    <t>Andrew Moreno</t>
  </si>
  <si>
    <t>Krystal Joseph</t>
  </si>
  <si>
    <t>Monica Pacheco</t>
  </si>
  <si>
    <t>Robert Sullivan</t>
  </si>
  <si>
    <t>Kaitlin Jordan</t>
  </si>
  <si>
    <t>Ashley Mendez</t>
  </si>
  <si>
    <t>John Smith</t>
  </si>
  <si>
    <t>Kari Black</t>
  </si>
  <si>
    <t>Stephen Harris</t>
  </si>
  <si>
    <t>Julie Knight</t>
  </si>
  <si>
    <t>Karen Powers</t>
  </si>
  <si>
    <t>Robert Jenkins Jr.</t>
  </si>
  <si>
    <t>William Garcia</t>
  </si>
  <si>
    <t>Joseph Hoffman</t>
  </si>
  <si>
    <t>Jessica Garcia</t>
  </si>
  <si>
    <t>Corey Beck</t>
  </si>
  <si>
    <t>Sandra Mitchell</t>
  </si>
  <si>
    <t>Lonnie Villarreal</t>
  </si>
  <si>
    <t>Robert Davidson</t>
  </si>
  <si>
    <t>Peter Tucker</t>
  </si>
  <si>
    <t>David Hancock</t>
  </si>
  <si>
    <t>Taylor Hodge</t>
  </si>
  <si>
    <t>Kyle Cherry</t>
  </si>
  <si>
    <t>Logan Huerta</t>
  </si>
  <si>
    <t>Megan Hobbs</t>
  </si>
  <si>
    <t>Jimmy Simmons</t>
  </si>
  <si>
    <t>Shawn Clark</t>
  </si>
  <si>
    <t>Alyssa Wagner</t>
  </si>
  <si>
    <t>Jessica Lopez</t>
  </si>
  <si>
    <t>Julia Hall</t>
  </si>
  <si>
    <t>Seth Parks DVM</t>
  </si>
  <si>
    <t>Ashley Arnold</t>
  </si>
  <si>
    <t>Katherine Keller</t>
  </si>
  <si>
    <t>Darryl Fowler</t>
  </si>
  <si>
    <t>Robin Benton</t>
  </si>
  <si>
    <t>Todd Banks</t>
  </si>
  <si>
    <t>Belinda Hodge</t>
  </si>
  <si>
    <t>Jacqueline Strickland</t>
  </si>
  <si>
    <t>Leah Weber</t>
  </si>
  <si>
    <t>Blake Alexander</t>
  </si>
  <si>
    <t>Dylan Hudson</t>
  </si>
  <si>
    <t>Kevin Diaz</t>
  </si>
  <si>
    <t>Craig Velasquez</t>
  </si>
  <si>
    <t>Christopher White</t>
  </si>
  <si>
    <t>Matthew Matthews</t>
  </si>
  <si>
    <t>Jeffery Mcdonald</t>
  </si>
  <si>
    <t>William Marks</t>
  </si>
  <si>
    <t>Whitney Lawson</t>
  </si>
  <si>
    <t>Taylor Munoz</t>
  </si>
  <si>
    <t>Chelsea Wilcox</t>
  </si>
  <si>
    <t>Michele Hopkins</t>
  </si>
  <si>
    <t>Linda Stone</t>
  </si>
  <si>
    <t>Brandi Acevedo</t>
  </si>
  <si>
    <t>Raymond Henderson</t>
  </si>
  <si>
    <t>Rodney Brooks</t>
  </si>
  <si>
    <t>Lauren Garcia</t>
  </si>
  <si>
    <t>Heather Burton</t>
  </si>
  <si>
    <t>Linda Rangel</t>
  </si>
  <si>
    <t>Gary Rivers</t>
  </si>
  <si>
    <t>James Lopez</t>
  </si>
  <si>
    <t>Elizabeth Butler</t>
  </si>
  <si>
    <t>Jean Estrada</t>
  </si>
  <si>
    <t>Jennifer Lopez</t>
  </si>
  <si>
    <t>Crystal Rios</t>
  </si>
  <si>
    <t>Paula Harris</t>
  </si>
  <si>
    <t>Peter Weaver</t>
  </si>
  <si>
    <t>Matthew Barnes</t>
  </si>
  <si>
    <t>Franklin Johnson</t>
  </si>
  <si>
    <t>Donna Adams</t>
  </si>
  <si>
    <t>Mary Rowe</t>
  </si>
  <si>
    <t>April Fletcher</t>
  </si>
  <si>
    <t>Amber Lee</t>
  </si>
  <si>
    <t>Steven Chase</t>
  </si>
  <si>
    <t>Leonard Powell</t>
  </si>
  <si>
    <t>Brad Cowan</t>
  </si>
  <si>
    <t>Laura Pollard</t>
  </si>
  <si>
    <t>Ashley Lewis</t>
  </si>
  <si>
    <t>Erin Smith</t>
  </si>
  <si>
    <t>Darren Smith</t>
  </si>
  <si>
    <t>Mia Johnson</t>
  </si>
  <si>
    <t>Holly Horne</t>
  </si>
  <si>
    <t>Benjamin Jones</t>
  </si>
  <si>
    <t>Joseph Lopez</t>
  </si>
  <si>
    <t>Alexandra Todd</t>
  </si>
  <si>
    <t>Sheri Howard</t>
  </si>
  <si>
    <t>Thomas Gilbert</t>
  </si>
  <si>
    <t>Ana Gomez</t>
  </si>
  <si>
    <t>Michael Lloyd</t>
  </si>
  <si>
    <t>Earl Bradshaw</t>
  </si>
  <si>
    <t>Karen Valdez</t>
  </si>
  <si>
    <t>Ronald Wright</t>
  </si>
  <si>
    <t>Taylor Wood</t>
  </si>
  <si>
    <t>Pamela Gonzalez</t>
  </si>
  <si>
    <t>Stacy Townsend</t>
  </si>
  <si>
    <t>Jenny Shaw</t>
  </si>
  <si>
    <t>Edward Vazquez</t>
  </si>
  <si>
    <t>Daniel Craig</t>
  </si>
  <si>
    <t>Andrew Hill</t>
  </si>
  <si>
    <t>Henry Holt</t>
  </si>
  <si>
    <t>Jennifer Scott</t>
  </si>
  <si>
    <t>Caleb Jefferson</t>
  </si>
  <si>
    <t>Sandra Aguirre</t>
  </si>
  <si>
    <t>Sierra Arnold</t>
  </si>
  <si>
    <t>Jesus Sweeney</t>
  </si>
  <si>
    <t>Brandon Ramos</t>
  </si>
  <si>
    <t>Mary Fischer</t>
  </si>
  <si>
    <t>Rebecca Anderson</t>
  </si>
  <si>
    <t>Jessica Collins</t>
  </si>
  <si>
    <t>Mrs. Lorraine Carlson MD</t>
  </si>
  <si>
    <t>Toni Cooper</t>
  </si>
  <si>
    <t>Marcus Hall</t>
  </si>
  <si>
    <t>Richard Taylor</t>
  </si>
  <si>
    <t>Terry Douglas</t>
  </si>
  <si>
    <t>Brittany Moran</t>
  </si>
  <si>
    <t>Cindy Johnson</t>
  </si>
  <si>
    <t>Lisa Turner</t>
  </si>
  <si>
    <t>Maxwell Weaver</t>
  </si>
  <si>
    <t>Jeremy Mcclain</t>
  </si>
  <si>
    <t>Chad Rogers</t>
  </si>
  <si>
    <t>Bridget Hernandez</t>
  </si>
  <si>
    <t>Robin Ashley</t>
  </si>
  <si>
    <t>Patrick Flores</t>
  </si>
  <si>
    <t>Joe Williamson</t>
  </si>
  <si>
    <t>Joshua Chase</t>
  </si>
  <si>
    <t>Dennis Holloway</t>
  </si>
  <si>
    <t>Jennifer Reynolds</t>
  </si>
  <si>
    <t>Michelle Dean</t>
  </si>
  <si>
    <t>Judy Anderson</t>
  </si>
  <si>
    <t>Sylvia Valenzuela</t>
  </si>
  <si>
    <t>Amy Anderson</t>
  </si>
  <si>
    <t>Rebecca Cook</t>
  </si>
  <si>
    <t>Steven Hanna</t>
  </si>
  <si>
    <t>Bruce Smith</t>
  </si>
  <si>
    <t>Lisa Noble</t>
  </si>
  <si>
    <t>Linda Morrow</t>
  </si>
  <si>
    <t>Nathan Watkins</t>
  </si>
  <si>
    <t>Dr. Brenda Martin MD</t>
  </si>
  <si>
    <t>Jacqueline Hansen</t>
  </si>
  <si>
    <t>Raymond Harris</t>
  </si>
  <si>
    <t>Steven Villa</t>
  </si>
  <si>
    <t>Joyce Jacobs</t>
  </si>
  <si>
    <t>Antonio Brown</t>
  </si>
  <si>
    <t>Meghan Williams</t>
  </si>
  <si>
    <t>Elizabeth Huynh</t>
  </si>
  <si>
    <t>Brenda Tucker DDS</t>
  </si>
  <si>
    <t>Catherine Brown</t>
  </si>
  <si>
    <t>Lisa Cobb</t>
  </si>
  <si>
    <t>Corey Sanchez</t>
  </si>
  <si>
    <t>Sarah Martinez</t>
  </si>
  <si>
    <t>Elizabeth Rowe</t>
  </si>
  <si>
    <t>Devin Russell</t>
  </si>
  <si>
    <t>Stephanie Arnold</t>
  </si>
  <si>
    <t>Heather Cox</t>
  </si>
  <si>
    <t>Margaret Smith</t>
  </si>
  <si>
    <t>Joshua Soto</t>
  </si>
  <si>
    <t>Mia Dorsey</t>
  </si>
  <si>
    <t>Ashley White</t>
  </si>
  <si>
    <t>Lindsey Carter</t>
  </si>
  <si>
    <t>Kristen Benson</t>
  </si>
  <si>
    <t>Curtis Moore</t>
  </si>
  <si>
    <t>Rhonda Boyle</t>
  </si>
  <si>
    <t>Cynthia Pugh</t>
  </si>
  <si>
    <t>Nicholas Arnold</t>
  </si>
  <si>
    <t>Evelyn Tucker</t>
  </si>
  <si>
    <t>Austin Nelson</t>
  </si>
  <si>
    <t>Jordan Adams</t>
  </si>
  <si>
    <t>Kathy Murphy</t>
  </si>
  <si>
    <t>Mark Sanders</t>
  </si>
  <si>
    <t>Phillip Davis</t>
  </si>
  <si>
    <t>Donald Randall</t>
  </si>
  <si>
    <t>Matthew Li</t>
  </si>
  <si>
    <t>Shannon Vasquez</t>
  </si>
  <si>
    <t>Anthony Taylor</t>
  </si>
  <si>
    <t>Veronica Mcmahon</t>
  </si>
  <si>
    <t>Paul Mcbride</t>
  </si>
  <si>
    <t>Michele Walker</t>
  </si>
  <si>
    <t>Cynthia Anderson</t>
  </si>
  <si>
    <t>Molly Johnson</t>
  </si>
  <si>
    <t>Suzanne Rodriguez</t>
  </si>
  <si>
    <t>Grant Gilbert</t>
  </si>
  <si>
    <t>Logan Patterson</t>
  </si>
  <si>
    <t>Zachary Navarro</t>
  </si>
  <si>
    <t>Anna Sparks</t>
  </si>
  <si>
    <t>Susan Bradford</t>
  </si>
  <si>
    <t>Gregory Avila</t>
  </si>
  <si>
    <t>Jack Wolfe</t>
  </si>
  <si>
    <t>Daniel Lane</t>
  </si>
  <si>
    <t>Karen Mendez</t>
  </si>
  <si>
    <t>Wesley Rhodes</t>
  </si>
  <si>
    <t>Nancy Beck</t>
  </si>
  <si>
    <t>Richard Wise</t>
  </si>
  <si>
    <t>Amy Lucero</t>
  </si>
  <si>
    <t>Kimberly Moss</t>
  </si>
  <si>
    <t>Debbie Brown</t>
  </si>
  <si>
    <t>Thomas Lopez</t>
  </si>
  <si>
    <t>Vanessa Henderson</t>
  </si>
  <si>
    <t>James Vazquez</t>
  </si>
  <si>
    <t>Daniel Cooley</t>
  </si>
  <si>
    <t>Steven King</t>
  </si>
  <si>
    <t>Melinda Erickson</t>
  </si>
  <si>
    <t>Jennifer Buckley</t>
  </si>
  <si>
    <t>Steven Duarte</t>
  </si>
  <si>
    <t>Nancy Collins</t>
  </si>
  <si>
    <t>Michelle Schultz MD</t>
  </si>
  <si>
    <t>Tiffany Martin</t>
  </si>
  <si>
    <t>Leslie Nguyen</t>
  </si>
  <si>
    <t>Justin Ellis</t>
  </si>
  <si>
    <t>Tyler Brown</t>
  </si>
  <si>
    <t>Justin Becker</t>
  </si>
  <si>
    <t>Anthony Garner</t>
  </si>
  <si>
    <t>Lisa Morales</t>
  </si>
  <si>
    <t>Mary Martinez</t>
  </si>
  <si>
    <t>Anna Roberts</t>
  </si>
  <si>
    <t>Steve Johnson</t>
  </si>
  <si>
    <t>Nicholas Holder</t>
  </si>
  <si>
    <t>Alexis Downs</t>
  </si>
  <si>
    <t>Emily Mercer</t>
  </si>
  <si>
    <t>Nicholas Skinner</t>
  </si>
  <si>
    <t>Michael Howell</t>
  </si>
  <si>
    <t>Sarah Lyons</t>
  </si>
  <si>
    <t>Maria Vang</t>
  </si>
  <si>
    <t>Joann Willis</t>
  </si>
  <si>
    <t>Cynthia Hunter</t>
  </si>
  <si>
    <t>Lauren Smith</t>
  </si>
  <si>
    <t>Linda Welch</t>
  </si>
  <si>
    <t>Alison Lester</t>
  </si>
  <si>
    <t>Melissa Murphy</t>
  </si>
  <si>
    <t>Charles Mcdonald</t>
  </si>
  <si>
    <t>Paula Thompson</t>
  </si>
  <si>
    <t>Diana Newman</t>
  </si>
  <si>
    <t>Katie Gomez</t>
  </si>
  <si>
    <t>Jessica Jensen</t>
  </si>
  <si>
    <t>Teresa Chapman</t>
  </si>
  <si>
    <t>Daniel Russell</t>
  </si>
  <si>
    <t>Colleen Rivera</t>
  </si>
  <si>
    <t>Briana Frazier</t>
  </si>
  <si>
    <t>Keith Walton</t>
  </si>
  <si>
    <t>April Robinson</t>
  </si>
  <si>
    <t>Michael Abbott</t>
  </si>
  <si>
    <t>Dawn Robinson</t>
  </si>
  <si>
    <t>Timothy Terry</t>
  </si>
  <si>
    <t>Joshua Leon</t>
  </si>
  <si>
    <t>Danielle Carr</t>
  </si>
  <si>
    <t>Cory Weeks</t>
  </si>
  <si>
    <t>Anne Johns</t>
  </si>
  <si>
    <t>Tina Miller</t>
  </si>
  <si>
    <t>Matthew Boone</t>
  </si>
  <si>
    <t>Jeremy Thomas</t>
  </si>
  <si>
    <t>Noah Mitchell</t>
  </si>
  <si>
    <t>Dr. Adrian Frank</t>
  </si>
  <si>
    <t>Jessica Jones PhD</t>
  </si>
  <si>
    <t>William Freeman</t>
  </si>
  <si>
    <t>Thomas Lane</t>
  </si>
  <si>
    <t>Adrian Gonzalez</t>
  </si>
  <si>
    <t>Paul Lowe</t>
  </si>
  <si>
    <t>Jeffery Armstrong</t>
  </si>
  <si>
    <t>Gregory Hernandez</t>
  </si>
  <si>
    <t>Larry Fischer</t>
  </si>
  <si>
    <t>Robert Kennedy</t>
  </si>
  <si>
    <t>Peter Smith</t>
  </si>
  <si>
    <t>Todd Gibson</t>
  </si>
  <si>
    <t>Dakota Walker</t>
  </si>
  <si>
    <t>Danielle Rodriguez</t>
  </si>
  <si>
    <t>Sarah Jennings</t>
  </si>
  <si>
    <t>Louis Jordan</t>
  </si>
  <si>
    <t>Gail Garrett</t>
  </si>
  <si>
    <t>Brandon Holmes</t>
  </si>
  <si>
    <t>Daniel Cruz</t>
  </si>
  <si>
    <t>Alexis Jensen</t>
  </si>
  <si>
    <t>Samuel Mendoza</t>
  </si>
  <si>
    <t>Maria Horn</t>
  </si>
  <si>
    <t>Alexander Snow</t>
  </si>
  <si>
    <t>Jacqueline Davis</t>
  </si>
  <si>
    <t>Joseph Dennis</t>
  </si>
  <si>
    <t>Melvin Espinoza</t>
  </si>
  <si>
    <t>John Thompson</t>
  </si>
  <si>
    <t>Sarah Church</t>
  </si>
  <si>
    <t>Howard Kennedy</t>
  </si>
  <si>
    <t>Kara Brown</t>
  </si>
  <si>
    <t>Brian Alexander</t>
  </si>
  <si>
    <t>Diana Kelley</t>
  </si>
  <si>
    <t>Briana Stuart</t>
  </si>
  <si>
    <t>Elizabeth Jordan</t>
  </si>
  <si>
    <t>William Lawson</t>
  </si>
  <si>
    <t>Jeffery Frederick</t>
  </si>
  <si>
    <t>Erin Knox</t>
  </si>
  <si>
    <t>Blake Simpson</t>
  </si>
  <si>
    <t>Mark King</t>
  </si>
  <si>
    <t>Dominic Glass</t>
  </si>
  <si>
    <t>Austin Williams</t>
  </si>
  <si>
    <t>Debra Jones</t>
  </si>
  <si>
    <t>Rhonda Weber</t>
  </si>
  <si>
    <t>Sydney Mathis</t>
  </si>
  <si>
    <t>Mr. Paul Chavez</t>
  </si>
  <si>
    <t>Chelsea Clark</t>
  </si>
  <si>
    <t>Melissa Taylor</t>
  </si>
  <si>
    <t>Yvonne Jenkins</t>
  </si>
  <si>
    <t>Carolyn Jones</t>
  </si>
  <si>
    <t>Rachel Burch</t>
  </si>
  <si>
    <t>Chelsea Mccarthy</t>
  </si>
  <si>
    <t>Michael Gentry</t>
  </si>
  <si>
    <t>Mercedes Davis</t>
  </si>
  <si>
    <t>Crystal Montgomery</t>
  </si>
  <si>
    <t>Stephanie Wright</t>
  </si>
  <si>
    <t>Alex Bautista</t>
  </si>
  <si>
    <t>Eric Jones MD</t>
  </si>
  <si>
    <t>Julia Hoover</t>
  </si>
  <si>
    <t>Kenneth Buck</t>
  </si>
  <si>
    <t>Randy Guzman</t>
  </si>
  <si>
    <t>Justin Ford</t>
  </si>
  <si>
    <t>David Jimenez</t>
  </si>
  <si>
    <t>Lance Hickman</t>
  </si>
  <si>
    <t>Penny Hardy</t>
  </si>
  <si>
    <t>Michael Walker MD</t>
  </si>
  <si>
    <t>Daniel Mcknight</t>
  </si>
  <si>
    <t>Daniel Scott</t>
  </si>
  <si>
    <t>Jason Marsh</t>
  </si>
  <si>
    <t>Corey Woods</t>
  </si>
  <si>
    <t>Donna Villanueva</t>
  </si>
  <si>
    <t>Mr. Dale Villanueva DDS</t>
  </si>
  <si>
    <t>Christopher Vaughn</t>
  </si>
  <si>
    <t>Kirsten Washington</t>
  </si>
  <si>
    <t>Amanda Terry</t>
  </si>
  <si>
    <t>Heather Weber</t>
  </si>
  <si>
    <t>Chad Cooper</t>
  </si>
  <si>
    <t>Abigail Mccullough</t>
  </si>
  <si>
    <t>Sonya Case</t>
  </si>
  <si>
    <t>Amber Taylor</t>
  </si>
  <si>
    <t>Robert Martinez</t>
  </si>
  <si>
    <t>Monique Martin</t>
  </si>
  <si>
    <t>Monique Dodson</t>
  </si>
  <si>
    <t>Andrew Bass</t>
  </si>
  <si>
    <t>Laura Lawson</t>
  </si>
  <si>
    <t>Shannon Burnett</t>
  </si>
  <si>
    <t>Warren May</t>
  </si>
  <si>
    <t>Cameron Smith</t>
  </si>
  <si>
    <t>John Archer</t>
  </si>
  <si>
    <t>Brittney Mathis</t>
  </si>
  <si>
    <t>Dawn Hernandez</t>
  </si>
  <si>
    <t>Brittney Booth</t>
  </si>
  <si>
    <t>Latasha Rice</t>
  </si>
  <si>
    <t>Brandon Lewis</t>
  </si>
  <si>
    <t>Martin Good</t>
  </si>
  <si>
    <t>Vanessa Bryan</t>
  </si>
  <si>
    <t>Traci Lewis</t>
  </si>
  <si>
    <t>Gary Robinson</t>
  </si>
  <si>
    <t>Colin Compton</t>
  </si>
  <si>
    <t>Kevin Ramsey</t>
  </si>
  <si>
    <t>Ashlee Harris</t>
  </si>
  <si>
    <t>Stacey Booth</t>
  </si>
  <si>
    <t>Brian Stevens</t>
  </si>
  <si>
    <t>Hannah Ochoa</t>
  </si>
  <si>
    <t>Roy Rasmussen</t>
  </si>
  <si>
    <t>Sarah Peters</t>
  </si>
  <si>
    <t>Deanna Lewis</t>
  </si>
  <si>
    <t>Anthony Lewis</t>
  </si>
  <si>
    <t>Julie Fox</t>
  </si>
  <si>
    <t>Christine Brennan</t>
  </si>
  <si>
    <t>Timothy Hill</t>
  </si>
  <si>
    <t>Mary Contreras</t>
  </si>
  <si>
    <t>Dylan Kane</t>
  </si>
  <si>
    <t>Frederick Hansen</t>
  </si>
  <si>
    <t>Amy Johnston</t>
  </si>
  <si>
    <t>Dr. Misty Morgan</t>
  </si>
  <si>
    <t>Alisha Haas</t>
  </si>
  <si>
    <t>Jill Simmons</t>
  </si>
  <si>
    <t>Timothy Ray</t>
  </si>
  <si>
    <t>Michael Contreras</t>
  </si>
  <si>
    <t>Richard Chandler</t>
  </si>
  <si>
    <t>Frank Becker</t>
  </si>
  <si>
    <t>Dalton Farley</t>
  </si>
  <si>
    <t>Aaron Hurst</t>
  </si>
  <si>
    <t>Lindsey Ellis</t>
  </si>
  <si>
    <t>Janice Dominguez</t>
  </si>
  <si>
    <t>Jessica Sanford</t>
  </si>
  <si>
    <t>Richard Medina</t>
  </si>
  <si>
    <t>Barbara Fischer</t>
  </si>
  <si>
    <t>David Moore</t>
  </si>
  <si>
    <t>Mark Hartman</t>
  </si>
  <si>
    <t>Rodney Cunningham</t>
  </si>
  <si>
    <t>Caleb Obrien</t>
  </si>
  <si>
    <t>Elizabeth Martinez</t>
  </si>
  <si>
    <t>Susan Mack</t>
  </si>
  <si>
    <t>Julie Eaton</t>
  </si>
  <si>
    <t>Colin Johnson</t>
  </si>
  <si>
    <t>Rhonda Decker</t>
  </si>
  <si>
    <t>Samuel Banks</t>
  </si>
  <si>
    <t>Miguel Crawford</t>
  </si>
  <si>
    <t>Julie Griffin</t>
  </si>
  <si>
    <t>Jason Williamson</t>
  </si>
  <si>
    <t>Jane Daniel</t>
  </si>
  <si>
    <t>Shane Sanchez</t>
  </si>
  <si>
    <t>Scott Livingston</t>
  </si>
  <si>
    <t>Marcus Townsend</t>
  </si>
  <si>
    <t>Katherine Morgan</t>
  </si>
  <si>
    <t>Jack Brewer</t>
  </si>
  <si>
    <t>Jonathan Ryan</t>
  </si>
  <si>
    <t>Brad Wiley</t>
  </si>
  <si>
    <t>Bryan Romero</t>
  </si>
  <si>
    <t>Tristan Schultz</t>
  </si>
  <si>
    <t>David Sullivan</t>
  </si>
  <si>
    <t>Morgan Roberts</t>
  </si>
  <si>
    <t>Trevor Haas</t>
  </si>
  <si>
    <t>Marcus Roberts</t>
  </si>
  <si>
    <t>Joshua Thompson</t>
  </si>
  <si>
    <t>Jamie Burke</t>
  </si>
  <si>
    <t>Heidi Hill</t>
  </si>
  <si>
    <t>Renee Miller</t>
  </si>
  <si>
    <t>Kyle Brennan</t>
  </si>
  <si>
    <t>Kevin Buchanan</t>
  </si>
  <si>
    <t>Margaret Mueller</t>
  </si>
  <si>
    <t>Cheryl Harris</t>
  </si>
  <si>
    <t>Christopher Owens V</t>
  </si>
  <si>
    <t>Kyle Sanchez</t>
  </si>
  <si>
    <t>Roger Aguilar</t>
  </si>
  <si>
    <t>Mrs. Melissa Velez</t>
  </si>
  <si>
    <t>Melanie Gomez</t>
  </si>
  <si>
    <t>Erica Stephens</t>
  </si>
  <si>
    <t>Brandon Cole</t>
  </si>
  <si>
    <t>Marissa Harrison</t>
  </si>
  <si>
    <t>Mark Johnson</t>
  </si>
  <si>
    <t>Shane Williams</t>
  </si>
  <si>
    <t>Crystal Nguyen</t>
  </si>
  <si>
    <t>Frank Burnett</t>
  </si>
  <si>
    <t>Terry Collins</t>
  </si>
  <si>
    <t>Marcus Anderson</t>
  </si>
  <si>
    <t>Adam Porter</t>
  </si>
  <si>
    <t>Kevin Espinoza</t>
  </si>
  <si>
    <t>Jacqueline Dean</t>
  </si>
  <si>
    <t>Melinda Kelley</t>
  </si>
  <si>
    <t>Sara Walters</t>
  </si>
  <si>
    <t>Christopher Duke</t>
  </si>
  <si>
    <t>Lisa Bray</t>
  </si>
  <si>
    <t>Marcus Walsh</t>
  </si>
  <si>
    <t>Dawn Horne</t>
  </si>
  <si>
    <t>Robert Chapman</t>
  </si>
  <si>
    <t>Tony Lang</t>
  </si>
  <si>
    <t>Joshua Lloyd</t>
  </si>
  <si>
    <t>Brian Manning</t>
  </si>
  <si>
    <t>Teresa Roth</t>
  </si>
  <si>
    <t>Crystal Benson</t>
  </si>
  <si>
    <t>Lauren Williams</t>
  </si>
  <si>
    <t>Hannah Diaz</t>
  </si>
  <si>
    <t>Jillian Rodriguez</t>
  </si>
  <si>
    <t>Brooke Berg MD</t>
  </si>
  <si>
    <t>David Costa</t>
  </si>
  <si>
    <t>Tracy Webb</t>
  </si>
  <si>
    <t>Chelsea Holt</t>
  </si>
  <si>
    <t>Julian Carter</t>
  </si>
  <si>
    <t>Robert Kramer</t>
  </si>
  <si>
    <t>Troy Ewing</t>
  </si>
  <si>
    <t>Stacie Ray</t>
  </si>
  <si>
    <t>Lisa Whitaker</t>
  </si>
  <si>
    <t>Anthony Miller</t>
  </si>
  <si>
    <t>Zachary Benitez</t>
  </si>
  <si>
    <t>Marcia Harris</t>
  </si>
  <si>
    <t>Jennifer Robinson</t>
  </si>
  <si>
    <t>Pamela Morales</t>
  </si>
  <si>
    <t>Jose Jones</t>
  </si>
  <si>
    <t>Angela Mcdonald</t>
  </si>
  <si>
    <t>Brittany Johnson</t>
  </si>
  <si>
    <t>Carla Ryan</t>
  </si>
  <si>
    <t>Gregory Johnson</t>
  </si>
  <si>
    <t>Jeffrey Santos</t>
  </si>
  <si>
    <t>Jeffery Wood</t>
  </si>
  <si>
    <t>Ricky Gates</t>
  </si>
  <si>
    <t>Connor Hatfield</t>
  </si>
  <si>
    <t>Toni Anderson</t>
  </si>
  <si>
    <t>Brad Hamilton</t>
  </si>
  <si>
    <t>Robert Lewis MD</t>
  </si>
  <si>
    <t>Gina Flores</t>
  </si>
  <si>
    <t>Deborah Norman</t>
  </si>
  <si>
    <t>Andrea Mcknight</t>
  </si>
  <si>
    <t>Jennifer Woods</t>
  </si>
  <si>
    <t>Duane Williams</t>
  </si>
  <si>
    <t>Carolyn Roberson</t>
  </si>
  <si>
    <t>Megan Hicks</t>
  </si>
  <si>
    <t>Maria Lin</t>
  </si>
  <si>
    <t>Ronald Rivas</t>
  </si>
  <si>
    <t>Mark Jimenez</t>
  </si>
  <si>
    <t>Phillip Bowman</t>
  </si>
  <si>
    <t>Julian Nguyen</t>
  </si>
  <si>
    <t>Hannah Cherry</t>
  </si>
  <si>
    <t>Melissa Lopez DDS</t>
  </si>
  <si>
    <t>Robert Nash</t>
  </si>
  <si>
    <t>Robin Larson</t>
  </si>
  <si>
    <t>Seth Cohen DDS</t>
  </si>
  <si>
    <t>Robert Farmer</t>
  </si>
  <si>
    <t>Shannon Steele</t>
  </si>
  <si>
    <t>Mallory Dillon</t>
  </si>
  <si>
    <t>Adam Navarro</t>
  </si>
  <si>
    <t>Christopher Wolfe</t>
  </si>
  <si>
    <t>Kenneth Quinn</t>
  </si>
  <si>
    <t>Valerie Pace</t>
  </si>
  <si>
    <t>Jonathan Cochran</t>
  </si>
  <si>
    <t>Douglas Gonzalez</t>
  </si>
  <si>
    <t>Patrick Rivera</t>
  </si>
  <si>
    <t>Clayton Landry</t>
  </si>
  <si>
    <t>Charles Simpson</t>
  </si>
  <si>
    <t>Maria King</t>
  </si>
  <si>
    <t>Carolyn West</t>
  </si>
  <si>
    <t>Tina Roberts</t>
  </si>
  <si>
    <t>Luke Evans</t>
  </si>
  <si>
    <t>Amanda Moore</t>
  </si>
  <si>
    <t>Susan Morrison</t>
  </si>
  <si>
    <t>Kristopher Johnson</t>
  </si>
  <si>
    <t>Mrs. Rebecca Chambers</t>
  </si>
  <si>
    <t>Katie Weeks</t>
  </si>
  <si>
    <t>Kelly Ortiz</t>
  </si>
  <si>
    <t>Ashley Scott</t>
  </si>
  <si>
    <t>Janet Perkins</t>
  </si>
  <si>
    <t>Nicholas Jones</t>
  </si>
  <si>
    <t>Stacy Fernandez</t>
  </si>
  <si>
    <t>Scott Cox</t>
  </si>
  <si>
    <t>James Weaver</t>
  </si>
  <si>
    <t>Travis Patterson</t>
  </si>
  <si>
    <t>Devin Wallace</t>
  </si>
  <si>
    <t>Charles Case</t>
  </si>
  <si>
    <t>Sarah Zavala</t>
  </si>
  <si>
    <t>Steven Webster</t>
  </si>
  <si>
    <t>Jared Brown</t>
  </si>
  <si>
    <t>Jacob Lewis</t>
  </si>
  <si>
    <t>Jeremy Young</t>
  </si>
  <si>
    <t>Caleb Burgess</t>
  </si>
  <si>
    <t>Bryce Spencer</t>
  </si>
  <si>
    <t>Alexandra Garcia</t>
  </si>
  <si>
    <t>Harold Craig</t>
  </si>
  <si>
    <t>Dr. Collin Gordon</t>
  </si>
  <si>
    <t>Jerry Lawrence</t>
  </si>
  <si>
    <t>Nicole Jackson</t>
  </si>
  <si>
    <t>Julia Villegas</t>
  </si>
  <si>
    <t>Tiffany Hunt</t>
  </si>
  <si>
    <t>Gregory Mitchell</t>
  </si>
  <si>
    <t>Julia Werner</t>
  </si>
  <si>
    <t>Tiffany Brown</t>
  </si>
  <si>
    <t>Kelly Harrison</t>
  </si>
  <si>
    <t>Doris Davis</t>
  </si>
  <si>
    <t>Andrew Sellers</t>
  </si>
  <si>
    <t>Andre Little</t>
  </si>
  <si>
    <t>Kaitlyn Mayer</t>
  </si>
  <si>
    <t>Timothy Vargas</t>
  </si>
  <si>
    <t>Debra Burton</t>
  </si>
  <si>
    <t>Edward Hendrix</t>
  </si>
  <si>
    <t>Jonathan Reilly</t>
  </si>
  <si>
    <t>Annette Smith</t>
  </si>
  <si>
    <t>Alisha Rice</t>
  </si>
  <si>
    <t>Shelby Lewis</t>
  </si>
  <si>
    <t>Jeanette Jones</t>
  </si>
  <si>
    <t>Kenneth Wright</t>
  </si>
  <si>
    <t>Dennis Buckley</t>
  </si>
  <si>
    <t>Anthony Rios PhD</t>
  </si>
  <si>
    <t>Joshua Oneal</t>
  </si>
  <si>
    <t>Carla Bailey</t>
  </si>
  <si>
    <t>Jennifer Mason</t>
  </si>
  <si>
    <t>Thomas Gonzalez</t>
  </si>
  <si>
    <t>Christopher Nelson</t>
  </si>
  <si>
    <t>Thomas Franklin</t>
  </si>
  <si>
    <t>Sarah Andrews</t>
  </si>
  <si>
    <t>Kayla Fleming</t>
  </si>
  <si>
    <t>Jason Gates</t>
  </si>
  <si>
    <t>Jason Martinez</t>
  </si>
  <si>
    <t>Stacy Combs</t>
  </si>
  <si>
    <t>Amanda Howard</t>
  </si>
  <si>
    <t>Jacob Gonzalez</t>
  </si>
  <si>
    <t>Paul Rice</t>
  </si>
  <si>
    <t>Cameron Martinez</t>
  </si>
  <si>
    <t>Veronica Perez</t>
  </si>
  <si>
    <t>Christine Roberts</t>
  </si>
  <si>
    <t>Brianna Burke</t>
  </si>
  <si>
    <t>Ashley Gardner</t>
  </si>
  <si>
    <t>Lynn Le</t>
  </si>
  <si>
    <t>Alexis Lewis</t>
  </si>
  <si>
    <t>Kevin Robinson</t>
  </si>
  <si>
    <t>Michelle Cain</t>
  </si>
  <si>
    <t>Rhonda Martinez</t>
  </si>
  <si>
    <t>Nicholas Pratt</t>
  </si>
  <si>
    <t>Erica Morgan</t>
  </si>
  <si>
    <t>Michael Goodman</t>
  </si>
  <si>
    <t>Christopher Ritter</t>
  </si>
  <si>
    <t>Randy Fernandez</t>
  </si>
  <si>
    <t>Brittany Soto</t>
  </si>
  <si>
    <t>Traci Thompson</t>
  </si>
  <si>
    <t>Amber Ballard</t>
  </si>
  <si>
    <t>John Kim</t>
  </si>
  <si>
    <t>Gary Atkinson</t>
  </si>
  <si>
    <t>Lindsey Brown</t>
  </si>
  <si>
    <t>Robert Dorsey</t>
  </si>
  <si>
    <t>Rachel Harrington</t>
  </si>
  <si>
    <t>Steven Wilson</t>
  </si>
  <si>
    <t>David Hicks</t>
  </si>
  <si>
    <t>Rebecca Mathis</t>
  </si>
  <si>
    <t>Virginia Richardson</t>
  </si>
  <si>
    <t>Sara Hill</t>
  </si>
  <si>
    <t>Crystal Camacho</t>
  </si>
  <si>
    <t>Felicia Moody</t>
  </si>
  <si>
    <t>Gerald Day</t>
  </si>
  <si>
    <t>Mr. Allen Williams</t>
  </si>
  <si>
    <t>Sean Tyler</t>
  </si>
  <si>
    <t>Gary Saunders</t>
  </si>
  <si>
    <t>David James</t>
  </si>
  <si>
    <t>Andrea Vaughan</t>
  </si>
  <si>
    <t>Jeffrey Quinn</t>
  </si>
  <si>
    <t>Stephanie Clark</t>
  </si>
  <si>
    <t>Eric Munoz</t>
  </si>
  <si>
    <t>Sierra Miller</t>
  </si>
  <si>
    <t>Sara Garner</t>
  </si>
  <si>
    <t>Shawn Galloway</t>
  </si>
  <si>
    <t>Bridget Flores</t>
  </si>
  <si>
    <t>Kylie Hansen MD</t>
  </si>
  <si>
    <t>Jamie Chang</t>
  </si>
  <si>
    <t>Anne Cortez</t>
  </si>
  <si>
    <t>Misty Peterson</t>
  </si>
  <si>
    <t>Darin Miller</t>
  </si>
  <si>
    <t>Laura Williams</t>
  </si>
  <si>
    <t>Timothy Beck</t>
  </si>
  <si>
    <t>Thomas Cunningham</t>
  </si>
  <si>
    <t>George Bradley</t>
  </si>
  <si>
    <t>Ashley Buckley</t>
  </si>
  <si>
    <t>Kimberly Crawford</t>
  </si>
  <si>
    <t>Aaron Smith</t>
  </si>
  <si>
    <t>Heidi Estes</t>
  </si>
  <si>
    <t>Steven Brandt</t>
  </si>
  <si>
    <t>Donald Gonzalez</t>
  </si>
  <si>
    <t>Paul Hernandez</t>
  </si>
  <si>
    <t>Cynthia Madden</t>
  </si>
  <si>
    <t>Holly Stewart</t>
  </si>
  <si>
    <t>Jorge Gonzalez</t>
  </si>
  <si>
    <t>Eduardo Bolton</t>
  </si>
  <si>
    <t>Tony Vazquez</t>
  </si>
  <si>
    <t>Natasha Johnson</t>
  </si>
  <si>
    <t>Julia Allison</t>
  </si>
  <si>
    <t>Diana Robinson</t>
  </si>
  <si>
    <t>Chad Richards</t>
  </si>
  <si>
    <t>Justin Hart</t>
  </si>
  <si>
    <t>Jeff Gaines</t>
  </si>
  <si>
    <t>Tom Patrick</t>
  </si>
  <si>
    <t>Chris Owens</t>
  </si>
  <si>
    <t>Penny Flores</t>
  </si>
  <si>
    <t>Gregory Hansen III</t>
  </si>
  <si>
    <t>Vincent Petersen</t>
  </si>
  <si>
    <t>Dan Miller</t>
  </si>
  <si>
    <t>John Walker</t>
  </si>
  <si>
    <t>Cindy Mendoza</t>
  </si>
  <si>
    <t>Bonnie Wilcox MD</t>
  </si>
  <si>
    <t>Michael Horne</t>
  </si>
  <si>
    <t>Miranda May</t>
  </si>
  <si>
    <t>Mary Callahan</t>
  </si>
  <si>
    <t>Robert Wheeler</t>
  </si>
  <si>
    <t>Brian Burnett</t>
  </si>
  <si>
    <t>Carla Carpenter</t>
  </si>
  <si>
    <t>Caitlin Watkins</t>
  </si>
  <si>
    <t>Carl Sullivan</t>
  </si>
  <si>
    <t>Rebecca Ramos</t>
  </si>
  <si>
    <t>Matthew Porter</t>
  </si>
  <si>
    <t>Stacey Barnett</t>
  </si>
  <si>
    <t>Brian Ford</t>
  </si>
  <si>
    <t>Timothy Patterson</t>
  </si>
  <si>
    <t>Teresa Munoz</t>
  </si>
  <si>
    <t>Danielle Hutchinson</t>
  </si>
  <si>
    <t>Jesse Armstrong</t>
  </si>
  <si>
    <t>Keith Arnold</t>
  </si>
  <si>
    <t>Mrs. Shirley Lewis</t>
  </si>
  <si>
    <t>Mark Robertson</t>
  </si>
  <si>
    <t>Kimberly Diaz</t>
  </si>
  <si>
    <t>Joshua Brock</t>
  </si>
  <si>
    <t>David Moses</t>
  </si>
  <si>
    <t>Caitlin Bullock</t>
  </si>
  <si>
    <t>James Garza</t>
  </si>
  <si>
    <t>Jose Erickson</t>
  </si>
  <si>
    <t>Jessica Hopkins</t>
  </si>
  <si>
    <t>Stephanie Gibbs</t>
  </si>
  <si>
    <t>Benjamin Meyer</t>
  </si>
  <si>
    <t>Charles Bryant</t>
  </si>
  <si>
    <t>Karen Johnson</t>
  </si>
  <si>
    <t>Diane Simon</t>
  </si>
  <si>
    <t>Alejandro Snyder</t>
  </si>
  <si>
    <t>Frederick Moore</t>
  </si>
  <si>
    <t>Micheal Hodge</t>
  </si>
  <si>
    <t>Derek Anderson</t>
  </si>
  <si>
    <t>Anthony Cruz</t>
  </si>
  <si>
    <t>Jennifer Miller DDS</t>
  </si>
  <si>
    <t>Ashley Perez</t>
  </si>
  <si>
    <t>Edward Hammond</t>
  </si>
  <si>
    <t>Nathan Mills</t>
  </si>
  <si>
    <t>Wayne Stone</t>
  </si>
  <si>
    <t>Gary Estrada</t>
  </si>
  <si>
    <t>Walter Graham</t>
  </si>
  <si>
    <t>William Boyd</t>
  </si>
  <si>
    <t>Brian Olson</t>
  </si>
  <si>
    <t>Jeffrey Stewart</t>
  </si>
  <si>
    <t>Christy Calhoun</t>
  </si>
  <si>
    <t>Manuel Patton</t>
  </si>
  <si>
    <t>Janice Middleton</t>
  </si>
  <si>
    <t>Scott Wallace</t>
  </si>
  <si>
    <t>Allen Dean</t>
  </si>
  <si>
    <t>Michael Mann</t>
  </si>
  <si>
    <t>Jeffery Cook</t>
  </si>
  <si>
    <t>Jennifer Walker</t>
  </si>
  <si>
    <t>Elizabeth Ritter</t>
  </si>
  <si>
    <t>Aaron Mullins</t>
  </si>
  <si>
    <t>Sara Logan</t>
  </si>
  <si>
    <t>Kayla Brown</t>
  </si>
  <si>
    <t>Benjamin Cummings</t>
  </si>
  <si>
    <t>Jill Romero</t>
  </si>
  <si>
    <t>Brooke Ross</t>
  </si>
  <si>
    <t>Ashley Carter</t>
  </si>
  <si>
    <t>Jose Garrison</t>
  </si>
  <si>
    <t>Timothy Dixon</t>
  </si>
  <si>
    <t>Dana Sanchez</t>
  </si>
  <si>
    <t>Rebekah Lee</t>
  </si>
  <si>
    <t>Katelyn Keller</t>
  </si>
  <si>
    <t>Kristine Blevins</t>
  </si>
  <si>
    <t>Brandy Burton</t>
  </si>
  <si>
    <t>Diane Munoz</t>
  </si>
  <si>
    <t>Dr. Christian Landry PhD</t>
  </si>
  <si>
    <t>Derrick Sims</t>
  </si>
  <si>
    <t>Kenneth Palmer</t>
  </si>
  <si>
    <t>Amy Oconnell</t>
  </si>
  <si>
    <t>James Green</t>
  </si>
  <si>
    <t>Christopher Russo</t>
  </si>
  <si>
    <t>Jessica Gonzalez</t>
  </si>
  <si>
    <t>Jeffrey Daugherty</t>
  </si>
  <si>
    <t>Cristian Bowman</t>
  </si>
  <si>
    <t>Michael Buchanan</t>
  </si>
  <si>
    <t>Stacey Castillo</t>
  </si>
  <si>
    <t>Ronald Patterson</t>
  </si>
  <si>
    <t>Jessica Bell</t>
  </si>
  <si>
    <t>Laura Carrillo</t>
  </si>
  <si>
    <t>Diane Delgado</t>
  </si>
  <si>
    <t>Chad Moore</t>
  </si>
  <si>
    <t>Alejandro Walker</t>
  </si>
  <si>
    <t>Gina Murillo</t>
  </si>
  <si>
    <t>Kerry Fields</t>
  </si>
  <si>
    <t>Anna Jacobson</t>
  </si>
  <si>
    <t>Hannah Wells</t>
  </si>
  <si>
    <t>Vickie Peck</t>
  </si>
  <si>
    <t>Steven Lopez</t>
  </si>
  <si>
    <t>Jeremiah Baldwin</t>
  </si>
  <si>
    <t>Cindy Wilson</t>
  </si>
  <si>
    <t>Joseph Hamilton</t>
  </si>
  <si>
    <t>Mario Lowery</t>
  </si>
  <si>
    <t>Lindsey Schmitt</t>
  </si>
  <si>
    <t>Anita Roberts</t>
  </si>
  <si>
    <t>Trevor Richards</t>
  </si>
  <si>
    <t>Isaiah Perez</t>
  </si>
  <si>
    <t>Mr. James Gonzalez</t>
  </si>
  <si>
    <t>Patricia Jensen</t>
  </si>
  <si>
    <t>Melinda Stark</t>
  </si>
  <si>
    <t>Deanna Mills</t>
  </si>
  <si>
    <t>Carmen Harvey</t>
  </si>
  <si>
    <t>Felicia King</t>
  </si>
  <si>
    <t>Dr. Melissa Reyes DVM</t>
  </si>
  <si>
    <t>Donna Herman</t>
  </si>
  <si>
    <t>Nicole Ortiz</t>
  </si>
  <si>
    <t>Tara Williams MD</t>
  </si>
  <si>
    <t>Michelle Singh</t>
  </si>
  <si>
    <t>Maria Gibson</t>
  </si>
  <si>
    <t>Tammy Simpson</t>
  </si>
  <si>
    <t>Robert Greene</t>
  </si>
  <si>
    <t>Karen Tucker</t>
  </si>
  <si>
    <t>Jennifer Barnes</t>
  </si>
  <si>
    <t>Sarah Stewart</t>
  </si>
  <si>
    <t>Stephanie Garcia</t>
  </si>
  <si>
    <t>Anne Hudson</t>
  </si>
  <si>
    <t>Dwayne Walker</t>
  </si>
  <si>
    <t>Andrew Barker</t>
  </si>
  <si>
    <t>Kristen Simmons</t>
  </si>
  <si>
    <t>Glenn Harris</t>
  </si>
  <si>
    <t>Annette Turner</t>
  </si>
  <si>
    <t>Joseph Murray</t>
  </si>
  <si>
    <t>Nancy Turner</t>
  </si>
  <si>
    <t>Theresa Wu</t>
  </si>
  <si>
    <t>Caleb Thompson</t>
  </si>
  <si>
    <t>Jordan Fields</t>
  </si>
  <si>
    <t>Katie Wiley</t>
  </si>
  <si>
    <t>Thomas Phelps</t>
  </si>
  <si>
    <t>Jennifer Stephens</t>
  </si>
  <si>
    <t>Kevin Garza</t>
  </si>
  <si>
    <t>Audrey Chaney</t>
  </si>
  <si>
    <t>John Hunt</t>
  </si>
  <si>
    <t>Rita Lewis</t>
  </si>
  <si>
    <t>Bobby Brandt</t>
  </si>
  <si>
    <t>Yvonne Mcmillan</t>
  </si>
  <si>
    <t>Sarah Romero</t>
  </si>
  <si>
    <t>Kimberly Decker</t>
  </si>
  <si>
    <t>Steven Reilly</t>
  </si>
  <si>
    <t>Pamela Gray</t>
  </si>
  <si>
    <t>Tina Edwards</t>
  </si>
  <si>
    <t>Rachel Daniels</t>
  </si>
  <si>
    <t>Rebecca Rogers</t>
  </si>
  <si>
    <t>Laura Bennett</t>
  </si>
  <si>
    <t>Gary Shaw</t>
  </si>
  <si>
    <t>Julia Turner</t>
  </si>
  <si>
    <t>David Nunez</t>
  </si>
  <si>
    <t>Carrie Lucero</t>
  </si>
  <si>
    <t>Jacqueline Chapman</t>
  </si>
  <si>
    <t>Joshua Chavez</t>
  </si>
  <si>
    <t>Brandon Aguilar MD</t>
  </si>
  <si>
    <t>Richard Hammond</t>
  </si>
  <si>
    <t>Stephen Davis</t>
  </si>
  <si>
    <t>Jeffrey Gates</t>
  </si>
  <si>
    <t>John Martin</t>
  </si>
  <si>
    <t>Darryl Zamora</t>
  </si>
  <si>
    <t>Mary Fox</t>
  </si>
  <si>
    <t>Jerry Garcia</t>
  </si>
  <si>
    <t>Caroline Hooper</t>
  </si>
  <si>
    <t>Douglas Bartlett</t>
  </si>
  <si>
    <t>Robert Maynard</t>
  </si>
  <si>
    <t>Aaron Davis</t>
  </si>
  <si>
    <t>Marcia Wright</t>
  </si>
  <si>
    <t>Eric Mann</t>
  </si>
  <si>
    <t>Daryl Martin</t>
  </si>
  <si>
    <t>Kara Reyes</t>
  </si>
  <si>
    <t>Daniel Kidd</t>
  </si>
  <si>
    <t>Shawn Moreno</t>
  </si>
  <si>
    <t>Michael Lane</t>
  </si>
  <si>
    <t>Michael Ramirez</t>
  </si>
  <si>
    <t>Michelle Walton</t>
  </si>
  <si>
    <t>Jasmine Mcconnell</t>
  </si>
  <si>
    <t>Amanda Wheeler</t>
  </si>
  <si>
    <t>John Moyer</t>
  </si>
  <si>
    <t>Thomas Bell</t>
  </si>
  <si>
    <t>Sandra Young</t>
  </si>
  <si>
    <t>Susan Smith</t>
  </si>
  <si>
    <t>Christina Crawford</t>
  </si>
  <si>
    <t>Mario Williams</t>
  </si>
  <si>
    <t>Tristan Haynes</t>
  </si>
  <si>
    <t>John Norris</t>
  </si>
  <si>
    <t>Roger Allen</t>
  </si>
  <si>
    <t>Mr. Edward Byrd</t>
  </si>
  <si>
    <t>Ryan Flynn</t>
  </si>
  <si>
    <t>Ashley Ferguson</t>
  </si>
  <si>
    <t>Lisa Carter</t>
  </si>
  <si>
    <t>Christopher Gomez</t>
  </si>
  <si>
    <t>Jennifer Reese</t>
  </si>
  <si>
    <t>Frank Mccarty</t>
  </si>
  <si>
    <t>Zachary Molina</t>
  </si>
  <si>
    <t>William Hall</t>
  </si>
  <si>
    <t>Robert Floyd</t>
  </si>
  <si>
    <t>Joseph Francis</t>
  </si>
  <si>
    <t>Mario Jones</t>
  </si>
  <si>
    <t>Anthony Hensley</t>
  </si>
  <si>
    <t>Ruth Nguyen</t>
  </si>
  <si>
    <t>Scott Barrett</t>
  </si>
  <si>
    <t>Ronald Alexander</t>
  </si>
  <si>
    <t>Dr. Randall Whitney</t>
  </si>
  <si>
    <t>Bobby Quinn</t>
  </si>
  <si>
    <t>Mark Stout</t>
  </si>
  <si>
    <t>Jennifer Gonzalez</t>
  </si>
  <si>
    <t>Tricia Adams</t>
  </si>
  <si>
    <t>Kimberly Williams</t>
  </si>
  <si>
    <t>Jamie Gibson</t>
  </si>
  <si>
    <t>Michael Carter</t>
  </si>
  <si>
    <t>Andrea Cummings</t>
  </si>
  <si>
    <t>Bradley Gray</t>
  </si>
  <si>
    <t>Joshua George</t>
  </si>
  <si>
    <t>Anthony King</t>
  </si>
  <si>
    <t>Debbie Williams</t>
  </si>
  <si>
    <t>Ashley Barnes</t>
  </si>
  <si>
    <t>Diana Wang</t>
  </si>
  <si>
    <t>Casey Cooper</t>
  </si>
  <si>
    <t>Edwin Wilson</t>
  </si>
  <si>
    <t>Eric Bright</t>
  </si>
  <si>
    <t>Matthew Rodriguez</t>
  </si>
  <si>
    <t>Anthony Nunez</t>
  </si>
  <si>
    <t>Mike Adams</t>
  </si>
  <si>
    <t>Katelyn Bates</t>
  </si>
  <si>
    <t>John Parker</t>
  </si>
  <si>
    <t>Jordan Dean</t>
  </si>
  <si>
    <t>Tammy Kramer</t>
  </si>
  <si>
    <t>Carl Schwartz</t>
  </si>
  <si>
    <t>Erin Hill</t>
  </si>
  <si>
    <t>Kyle Sutton</t>
  </si>
  <si>
    <t>Steven Hernandez</t>
  </si>
  <si>
    <t>Alexander Berry</t>
  </si>
  <si>
    <t>Joseph Fuller</t>
  </si>
  <si>
    <t>Terry Barnes</t>
  </si>
  <si>
    <t>Anna Salazar</t>
  </si>
  <si>
    <t>Angela Robinson</t>
  </si>
  <si>
    <t>Brian Williams</t>
  </si>
  <si>
    <t>Sarah Bailey</t>
  </si>
  <si>
    <t>Eric Jensen</t>
  </si>
  <si>
    <t>Jason Ward</t>
  </si>
  <si>
    <t>Kelli Harris</t>
  </si>
  <si>
    <t>James Valdez</t>
  </si>
  <si>
    <t>Kelly Reese</t>
  </si>
  <si>
    <t>Hannah Chapman</t>
  </si>
  <si>
    <t>Brittany Foster</t>
  </si>
  <si>
    <t>Kenneth Haynes</t>
  </si>
  <si>
    <t>Jon Marshall</t>
  </si>
  <si>
    <t>Christopher Wong</t>
  </si>
  <si>
    <t>Brian Brady</t>
  </si>
  <si>
    <t>Manuel Cooper</t>
  </si>
  <si>
    <t>Andrew Carter</t>
  </si>
  <si>
    <t>Paul Alexander</t>
  </si>
  <si>
    <t>Tammy Roberts</t>
  </si>
  <si>
    <t>Kelly Brown</t>
  </si>
  <si>
    <t>Michael Ponce</t>
  </si>
  <si>
    <t>William Wilson</t>
  </si>
  <si>
    <t>Laurie Deleon</t>
  </si>
  <si>
    <t>Sabrina Melendez DVM</t>
  </si>
  <si>
    <t>Frederick Rivera</t>
  </si>
  <si>
    <t>Tanya Collins</t>
  </si>
  <si>
    <t>Jose Gould</t>
  </si>
  <si>
    <t>Brittany Bennett</t>
  </si>
  <si>
    <t>Emily Hall</t>
  </si>
  <si>
    <t>Billy Green</t>
  </si>
  <si>
    <t>Gina Thomas</t>
  </si>
  <si>
    <t>Rose Brooks</t>
  </si>
  <si>
    <t>Amanda Garza</t>
  </si>
  <si>
    <t>Terri Jones</t>
  </si>
  <si>
    <t>Steven Randall</t>
  </si>
  <si>
    <t>Patricia Martinez</t>
  </si>
  <si>
    <t>Nicole Palmer</t>
  </si>
  <si>
    <t>Carl Douglas</t>
  </si>
  <si>
    <t>Tyler Graham</t>
  </si>
  <si>
    <t>Nathaniel Morse</t>
  </si>
  <si>
    <t>Todd Clark</t>
  </si>
  <si>
    <t>Deanna Green</t>
  </si>
  <si>
    <t>Michelle Alexander</t>
  </si>
  <si>
    <t>Paul Wallace</t>
  </si>
  <si>
    <t>Kyle Simmons</t>
  </si>
  <si>
    <t>Brandy Saunders</t>
  </si>
  <si>
    <t>Kevin Moore</t>
  </si>
  <si>
    <t>Patrick Marks</t>
  </si>
  <si>
    <t>Bradley Smith</t>
  </si>
  <si>
    <t>Cynthia Martin</t>
  </si>
  <si>
    <t>Morgan Andrews</t>
  </si>
  <si>
    <t>Paul Scott</t>
  </si>
  <si>
    <t>Nicholas Moore</t>
  </si>
  <si>
    <t>David Golden</t>
  </si>
  <si>
    <t>Amanda Mcgee</t>
  </si>
  <si>
    <t>David Foster</t>
  </si>
  <si>
    <t>Garrett Pittman</t>
  </si>
  <si>
    <t>Sheila Roberts</t>
  </si>
  <si>
    <t>David Herrera</t>
  </si>
  <si>
    <t>Lori Huerta</t>
  </si>
  <si>
    <t>George Zamora</t>
  </si>
  <si>
    <t>Ashley Arroyo</t>
  </si>
  <si>
    <t>Adam Morrison</t>
  </si>
  <si>
    <t>Robert Luna</t>
  </si>
  <si>
    <t>Dustin French</t>
  </si>
  <si>
    <t>Stephanie Evans MD</t>
  </si>
  <si>
    <t>Linda Farley</t>
  </si>
  <si>
    <t>Aaron Knight</t>
  </si>
  <si>
    <t>Patricia Rhodes</t>
  </si>
  <si>
    <t>Amanda Thompson</t>
  </si>
  <si>
    <t>John Velazquez</t>
  </si>
  <si>
    <t>Brandon Nixon</t>
  </si>
  <si>
    <t>John Hensley</t>
  </si>
  <si>
    <t>Kari Nguyen</t>
  </si>
  <si>
    <t>Kevin Terry</t>
  </si>
  <si>
    <t>Richard Bates</t>
  </si>
  <si>
    <t>Alicia Warner</t>
  </si>
  <si>
    <t>Bradley Grant</t>
  </si>
  <si>
    <t>Samantha Daugherty</t>
  </si>
  <si>
    <t>Curtis Rogers</t>
  </si>
  <si>
    <t>Alexander Mitchell</t>
  </si>
  <si>
    <t>Elizabeth Harris</t>
  </si>
  <si>
    <t>Sarah Farmer</t>
  </si>
  <si>
    <t>Brandon Murphy</t>
  </si>
  <si>
    <t>Tricia House</t>
  </si>
  <si>
    <t>Casey Jefferson</t>
  </si>
  <si>
    <t>Michelle Barron</t>
  </si>
  <si>
    <t>Jacob Mcintyre</t>
  </si>
  <si>
    <t>Joe Conley</t>
  </si>
  <si>
    <t>Derrick Mccarthy</t>
  </si>
  <si>
    <t>Emily Hartman</t>
  </si>
  <si>
    <t>Matthew Brock</t>
  </si>
  <si>
    <t>Anne Ortiz</t>
  </si>
  <si>
    <t>Peter Gonzales</t>
  </si>
  <si>
    <t>Nathan Taylor</t>
  </si>
  <si>
    <t>Larry Sampson</t>
  </si>
  <si>
    <t>Lauren Roberts</t>
  </si>
  <si>
    <t>Nathan Wang</t>
  </si>
  <si>
    <t>Rebecca Dean</t>
  </si>
  <si>
    <t>Aaron Henderson</t>
  </si>
  <si>
    <t>Robert Nguyen</t>
  </si>
  <si>
    <t>Mrs. Amy Fox</t>
  </si>
  <si>
    <t>Samantha Dixon</t>
  </si>
  <si>
    <t>Barbara Lyons</t>
  </si>
  <si>
    <t>Daniel Decker</t>
  </si>
  <si>
    <t>Heather Delgado</t>
  </si>
  <si>
    <t>Curtis Randolph</t>
  </si>
  <si>
    <t>Jeanette Leon</t>
  </si>
  <si>
    <t>Nicholas Parks</t>
  </si>
  <si>
    <t>Thomas Lang</t>
  </si>
  <si>
    <t>Mary Sanders</t>
  </si>
  <si>
    <t>Traci Ross</t>
  </si>
  <si>
    <t>Greg Lawrence</t>
  </si>
  <si>
    <t>Thomas Bruce</t>
  </si>
  <si>
    <t>Alicia Moss</t>
  </si>
  <si>
    <t>Robert Garcia</t>
  </si>
  <si>
    <t>Robert Montoya</t>
  </si>
  <si>
    <t>Kathleen Murray</t>
  </si>
  <si>
    <t>Justin Bailey</t>
  </si>
  <si>
    <t>Mr. Elijah Miller DDS</t>
  </si>
  <si>
    <t>Jose Sanchez</t>
  </si>
  <si>
    <t>Richard Cox</t>
  </si>
  <si>
    <t>Lynn Noble</t>
  </si>
  <si>
    <t>Joseph Gonzalez</t>
  </si>
  <si>
    <t>Whitney Torres</t>
  </si>
  <si>
    <t>James Shaw</t>
  </si>
  <si>
    <t>Amy Gregory</t>
  </si>
  <si>
    <t>Stuart Smith</t>
  </si>
  <si>
    <t>Steven Vazquez</t>
  </si>
  <si>
    <t>Meredith Wong</t>
  </si>
  <si>
    <t>Susan Owen</t>
  </si>
  <si>
    <t>Kelsey Ward</t>
  </si>
  <si>
    <t>Joseph Swanson</t>
  </si>
  <si>
    <t>Stanley Le</t>
  </si>
  <si>
    <t>Brian Cherry</t>
  </si>
  <si>
    <t>Austin Mejia</t>
  </si>
  <si>
    <t>Christopher Hall</t>
  </si>
  <si>
    <t>James Kerr</t>
  </si>
  <si>
    <t>Samuel Palmer</t>
  </si>
  <si>
    <t>Jack Lee</t>
  </si>
  <si>
    <t>Luke Hart MD</t>
  </si>
  <si>
    <t>Kathleen Schultz</t>
  </si>
  <si>
    <t>Debra Morales</t>
  </si>
  <si>
    <t>Regina Johnson</t>
  </si>
  <si>
    <t>Laurie Reynolds</t>
  </si>
  <si>
    <t>Marcus Vargas</t>
  </si>
  <si>
    <t>Sheila Foster</t>
  </si>
  <si>
    <t>Darrell Thomas</t>
  </si>
  <si>
    <t>Scott Smith</t>
  </si>
  <si>
    <t>John Simon</t>
  </si>
  <si>
    <t>Katherine Burns</t>
  </si>
  <si>
    <t>Destiny Jacobs</t>
  </si>
  <si>
    <t>Melanie Koch</t>
  </si>
  <si>
    <t>Peter Edwards</t>
  </si>
  <si>
    <t>Jerry Rogers</t>
  </si>
  <si>
    <t>David Goodman</t>
  </si>
  <si>
    <t>Mary Ball</t>
  </si>
  <si>
    <t>Tracy Harris</t>
  </si>
  <si>
    <t>Diane Holden</t>
  </si>
  <si>
    <t>Jennifer Wang</t>
  </si>
  <si>
    <t>Allison Baker</t>
  </si>
  <si>
    <t>Charles Martin MD</t>
  </si>
  <si>
    <t>Curtis Beck</t>
  </si>
  <si>
    <t>John Andrews</t>
  </si>
  <si>
    <t>Dr. Laura George</t>
  </si>
  <si>
    <t>Ryan Stanley</t>
  </si>
  <si>
    <t>Kevin Dunn</t>
  </si>
  <si>
    <t>Madison Glover</t>
  </si>
  <si>
    <t>Aaron Martinez</t>
  </si>
  <si>
    <t>Mckenzie Scott</t>
  </si>
  <si>
    <t>Linda Webb</t>
  </si>
  <si>
    <t>Jessica Fitzpatrick</t>
  </si>
  <si>
    <t>Phillip Cobb</t>
  </si>
  <si>
    <t>Cynthia Price</t>
  </si>
  <si>
    <t>Sherry Carroll</t>
  </si>
  <si>
    <t>Julia Fischer</t>
  </si>
  <si>
    <t>Cynthia Mejia</t>
  </si>
  <si>
    <t>Gerald Reed</t>
  </si>
  <si>
    <t>Jamie Warren</t>
  </si>
  <si>
    <t>Preston Spencer</t>
  </si>
  <si>
    <t>Amy Silva</t>
  </si>
  <si>
    <t>Gregory Perez</t>
  </si>
  <si>
    <t>Travis Robinson</t>
  </si>
  <si>
    <t>Patricia Rogers</t>
  </si>
  <si>
    <t>Colton Harrington</t>
  </si>
  <si>
    <t>Adrienne Richard</t>
  </si>
  <si>
    <t>Terry Hill</t>
  </si>
  <si>
    <t>Shannon White</t>
  </si>
  <si>
    <t>Darren Parks</t>
  </si>
  <si>
    <t>Shelby Mclean</t>
  </si>
  <si>
    <t>Nicholas Blake DDS</t>
  </si>
  <si>
    <t>Oscar Mcdonald</t>
  </si>
  <si>
    <t>Jesus Carroll</t>
  </si>
  <si>
    <t>Heather Walker</t>
  </si>
  <si>
    <t>Maria Alvarado</t>
  </si>
  <si>
    <t>Donna Hill</t>
  </si>
  <si>
    <t>Daniel Kim</t>
  </si>
  <si>
    <t>Jenna Gibbs</t>
  </si>
  <si>
    <t>Renee Boyd</t>
  </si>
  <si>
    <t>Stephanie Kaiser</t>
  </si>
  <si>
    <t>Megan Adams</t>
  </si>
  <si>
    <t>Audrey Cunningham</t>
  </si>
  <si>
    <t>Scott Thompson</t>
  </si>
  <si>
    <t>Brandon Evans</t>
  </si>
  <si>
    <t>Randy Mills</t>
  </si>
  <si>
    <t>Travis Hanson</t>
  </si>
  <si>
    <t>Penny Werner</t>
  </si>
  <si>
    <t>Alexander Dunn</t>
  </si>
  <si>
    <t>Gregory Collins</t>
  </si>
  <si>
    <t>Ronald Armstrong</t>
  </si>
  <si>
    <t>Stephen Richardson</t>
  </si>
  <si>
    <t>Anthony Case</t>
  </si>
  <si>
    <t>Sheila Russell</t>
  </si>
  <si>
    <t>Tyler Baxter</t>
  </si>
  <si>
    <t>Mary Hernandez MD</t>
  </si>
  <si>
    <t>Christopher Berry</t>
  </si>
  <si>
    <t>Jason Spencer</t>
  </si>
  <si>
    <t>David Orozco</t>
  </si>
  <si>
    <t>Patrick Smith</t>
  </si>
  <si>
    <t>Kendra Woods</t>
  </si>
  <si>
    <t>Larry Thompson</t>
  </si>
  <si>
    <t>Thomas Cabrera</t>
  </si>
  <si>
    <t>Michael Knight DVM</t>
  </si>
  <si>
    <t>Olivia Figueroa</t>
  </si>
  <si>
    <t>John Henry</t>
  </si>
  <si>
    <t>Drew Nguyen</t>
  </si>
  <si>
    <t>Lisa Garcia</t>
  </si>
  <si>
    <t>Jeff Burns</t>
  </si>
  <si>
    <t>Patricia Miller</t>
  </si>
  <si>
    <t>Miguel Roberson</t>
  </si>
  <si>
    <t>Mark Jones</t>
  </si>
  <si>
    <t>Amy Garcia</t>
  </si>
  <si>
    <t>Heather Martin</t>
  </si>
  <si>
    <t>Margaret Castro</t>
  </si>
  <si>
    <t>Robert Morton</t>
  </si>
  <si>
    <t>David Boyle</t>
  </si>
  <si>
    <t>Nicole Hill</t>
  </si>
  <si>
    <t>Joshua Wallace</t>
  </si>
  <si>
    <t>Ashley Hill</t>
  </si>
  <si>
    <t>Mary Dodson</t>
  </si>
  <si>
    <t>Natasha Lang</t>
  </si>
  <si>
    <t>Mrs. Amanda White</t>
  </si>
  <si>
    <t>Jamie Powell</t>
  </si>
  <si>
    <t>Janice Crawford</t>
  </si>
  <si>
    <t>Laura Griffin</t>
  </si>
  <si>
    <t>Phillip Davila</t>
  </si>
  <si>
    <t>Kendra Hill</t>
  </si>
  <si>
    <t>David Johnson</t>
  </si>
  <si>
    <t>Stephen Moore</t>
  </si>
  <si>
    <t>James Golden</t>
  </si>
  <si>
    <t>Robin Griffin</t>
  </si>
  <si>
    <t>Natasha Smith</t>
  </si>
  <si>
    <t>Lisa Neal</t>
  </si>
  <si>
    <t>Michael Maynard</t>
  </si>
  <si>
    <t>Heather Allen</t>
  </si>
  <si>
    <t>Danielle Hernandez</t>
  </si>
  <si>
    <t>Matthew Christensen</t>
  </si>
  <si>
    <t>Nicholas Boyer</t>
  </si>
  <si>
    <t>Daryl Mack</t>
  </si>
  <si>
    <t>Andre Walker</t>
  </si>
  <si>
    <t>Tina Robinson</t>
  </si>
  <si>
    <t>Tony Roman</t>
  </si>
  <si>
    <t>Sherry Taylor</t>
  </si>
  <si>
    <t>Frank Huff</t>
  </si>
  <si>
    <t>Wendy Hines</t>
  </si>
  <si>
    <t>Arthur Roberts</t>
  </si>
  <si>
    <t>Joshua Delgado</t>
  </si>
  <si>
    <t>Erin Walsh</t>
  </si>
  <si>
    <t>Angela Hernandez</t>
  </si>
  <si>
    <t>Alexander Novak</t>
  </si>
  <si>
    <t>Taylor Flores</t>
  </si>
  <si>
    <t>Aimee Villa DVM</t>
  </si>
  <si>
    <t>Ronald Blair</t>
  </si>
  <si>
    <t>Bobby Yates</t>
  </si>
  <si>
    <t>Cindy Smith</t>
  </si>
  <si>
    <t>Wayne Williams</t>
  </si>
  <si>
    <t>Jeffrey Ramirez</t>
  </si>
  <si>
    <t>Madison Quinn</t>
  </si>
  <si>
    <t>Jason Miller</t>
  </si>
  <si>
    <t>Anna Sellers</t>
  </si>
  <si>
    <t>Heather Woods</t>
  </si>
  <si>
    <t>Linda Byrd</t>
  </si>
  <si>
    <t>Kaitlyn Parker</t>
  </si>
  <si>
    <t>Steven Perez</t>
  </si>
  <si>
    <t>James Parks</t>
  </si>
  <si>
    <t>Caitlyn Jackson</t>
  </si>
  <si>
    <t>Justin Pearson</t>
  </si>
  <si>
    <t>Donald Hansen</t>
  </si>
  <si>
    <t>Brent Cook</t>
  </si>
  <si>
    <t>Amanda Adams</t>
  </si>
  <si>
    <t>Ms. Amanda King MD</t>
  </si>
  <si>
    <t>Cheyenne Williams</t>
  </si>
  <si>
    <t>Robert Morales</t>
  </si>
  <si>
    <t>Mr. Stephen Adams</t>
  </si>
  <si>
    <t>Michael Young</t>
  </si>
  <si>
    <t>Kevin Chavez</t>
  </si>
  <si>
    <t>Ryan Martinez</t>
  </si>
  <si>
    <t>Edward Wagner</t>
  </si>
  <si>
    <t>Mary Terry</t>
  </si>
  <si>
    <t>Derrick Flores</t>
  </si>
  <si>
    <t>Jose Medina</t>
  </si>
  <si>
    <t>Annette Brennan</t>
  </si>
  <si>
    <t>Kathryn Hart</t>
  </si>
  <si>
    <t>Kenneth Mason</t>
  </si>
  <si>
    <t>Jennifer Lara</t>
  </si>
  <si>
    <t>Martha Hoffman</t>
  </si>
  <si>
    <t>Gloria Harrison</t>
  </si>
  <si>
    <t>Kathleen Butler</t>
  </si>
  <si>
    <t>Jason Taylor</t>
  </si>
  <si>
    <t>Jacqueline Jackson</t>
  </si>
  <si>
    <t>Zoe Rodriguez</t>
  </si>
  <si>
    <t>Dr. Stacy Smith</t>
  </si>
  <si>
    <t>Tammie Garner</t>
  </si>
  <si>
    <t>Mary Sanchez</t>
  </si>
  <si>
    <t>Tammy Lyons</t>
  </si>
  <si>
    <t>Ralph Ford</t>
  </si>
  <si>
    <t>Michael Ortiz</t>
  </si>
  <si>
    <t>Emily Johnson</t>
  </si>
  <si>
    <t>Christine Glenn</t>
  </si>
  <si>
    <t>Benjamin Castillo</t>
  </si>
  <si>
    <t>Mr. Paul Marshall</t>
  </si>
  <si>
    <t>Christopher Allen</t>
  </si>
  <si>
    <t>Christina Miller</t>
  </si>
  <si>
    <t>John Meyer</t>
  </si>
  <si>
    <t>Donald Cortez</t>
  </si>
  <si>
    <t>Kevin Mitchell</t>
  </si>
  <si>
    <t>Tiffany Hayes</t>
  </si>
  <si>
    <t>Jonathan Douglas</t>
  </si>
  <si>
    <t>Michael Lewis</t>
  </si>
  <si>
    <t>Christopher Torres</t>
  </si>
  <si>
    <t>Patricia Mitchell</t>
  </si>
  <si>
    <t>Laura Conrad</t>
  </si>
  <si>
    <t>Michael Reynolds</t>
  </si>
  <si>
    <t>David Brown</t>
  </si>
  <si>
    <t>Benjamin Sullivan</t>
  </si>
  <si>
    <t>Tyler Schmidt</t>
  </si>
  <si>
    <t>Stephanie Lane</t>
  </si>
  <si>
    <t>Elizabeth David</t>
  </si>
  <si>
    <t>Connie Russell</t>
  </si>
  <si>
    <t>Sean Edwards</t>
  </si>
  <si>
    <t>Joshua Wilcox</t>
  </si>
  <si>
    <t>Amy Peterson</t>
  </si>
  <si>
    <t>Jacob Jackson</t>
  </si>
  <si>
    <t>Raymond Poole</t>
  </si>
  <si>
    <t>Abigail Smith</t>
  </si>
  <si>
    <t>Dwayne Howard</t>
  </si>
  <si>
    <t>Kimberly Wagner DDS</t>
  </si>
  <si>
    <t>Ryan Vasquez</t>
  </si>
  <si>
    <t>John Huffman</t>
  </si>
  <si>
    <t>Denise Thomas</t>
  </si>
  <si>
    <t>Rachel Gonzalez</t>
  </si>
  <si>
    <t>Aaron Richardson</t>
  </si>
  <si>
    <t>Shirley Hurst</t>
  </si>
  <si>
    <t>Michael Mckenzie DDS</t>
  </si>
  <si>
    <t>Krystal Spence</t>
  </si>
  <si>
    <t>Erin Bates</t>
  </si>
  <si>
    <t>Kathy Bailey</t>
  </si>
  <si>
    <t>Tony Henderson</t>
  </si>
  <si>
    <t>Samantha Crawford</t>
  </si>
  <si>
    <t>Thomas Hull</t>
  </si>
  <si>
    <t>Richard Barrett</t>
  </si>
  <si>
    <t>Stacy Watts</t>
  </si>
  <si>
    <t>Wendy Escobar</t>
  </si>
  <si>
    <t>Sean Montes</t>
  </si>
  <si>
    <t>Travis Lawson</t>
  </si>
  <si>
    <t>Phillip Richard</t>
  </si>
  <si>
    <t>Stephanie Sanchez</t>
  </si>
  <si>
    <t>Ryan Garrison</t>
  </si>
  <si>
    <t>Ronald Hayes</t>
  </si>
  <si>
    <t>Steve Brewer MD</t>
  </si>
  <si>
    <t>Jean King</t>
  </si>
  <si>
    <t>Sean Reynolds</t>
  </si>
  <si>
    <t>Brandon Reed</t>
  </si>
  <si>
    <t>Gabrielle Carroll</t>
  </si>
  <si>
    <t>Jason Hanson</t>
  </si>
  <si>
    <t>Richard Morris</t>
  </si>
  <si>
    <t>Jacqueline Young</t>
  </si>
  <si>
    <t>Stacy Schmitt</t>
  </si>
  <si>
    <t>Mitchell Ramirez</t>
  </si>
  <si>
    <t>Joel Snyder</t>
  </si>
  <si>
    <t>Mr. Patrick Sanchez MD</t>
  </si>
  <si>
    <t>Matthew Williamson</t>
  </si>
  <si>
    <t>Lindsay Marks</t>
  </si>
  <si>
    <t>Carrie Sanchez</t>
  </si>
  <si>
    <t>Stacey Cooper</t>
  </si>
  <si>
    <t>Jeffrey Shaffer</t>
  </si>
  <si>
    <t>Amber Fischer</t>
  </si>
  <si>
    <t>Corey Blair</t>
  </si>
  <si>
    <t>Colleen Sexton</t>
  </si>
  <si>
    <t>Trevor Padilla</t>
  </si>
  <si>
    <t>Justin Lin</t>
  </si>
  <si>
    <t>Erik James</t>
  </si>
  <si>
    <t>Kevin Rodriguez</t>
  </si>
  <si>
    <t>Joe Clark</t>
  </si>
  <si>
    <t>Lisa Santos</t>
  </si>
  <si>
    <t>Sherri Bell</t>
  </si>
  <si>
    <t>Alex Larsen</t>
  </si>
  <si>
    <t>Jennifer Nunez</t>
  </si>
  <si>
    <t>William Rodriguez</t>
  </si>
  <si>
    <t>Lisa Nunez</t>
  </si>
  <si>
    <t>Robert Dalton</t>
  </si>
  <si>
    <t>Ana Floyd</t>
  </si>
  <si>
    <t>Cynthia Richard</t>
  </si>
  <si>
    <t>Lori Bailey</t>
  </si>
  <si>
    <t>Ricky Oconnor</t>
  </si>
  <si>
    <t>Danielle Morrison</t>
  </si>
  <si>
    <t>Kathryn Christensen</t>
  </si>
  <si>
    <t>Philip Robertson</t>
  </si>
  <si>
    <t>Shelly Carter</t>
  </si>
  <si>
    <t>Joyce Jones</t>
  </si>
  <si>
    <t>Caitlin Hunt DDS</t>
  </si>
  <si>
    <t>Sheila Meyers</t>
  </si>
  <si>
    <t>Jason Daniels</t>
  </si>
  <si>
    <t>Jonathan Perkins</t>
  </si>
  <si>
    <t>Sheila Sanchez</t>
  </si>
  <si>
    <t>Jamie Bennett</t>
  </si>
  <si>
    <t>Rachel Smith</t>
  </si>
  <si>
    <t>William Smith</t>
  </si>
  <si>
    <t>Samuel Jarvis</t>
  </si>
  <si>
    <t>Michael Park</t>
  </si>
  <si>
    <t>Mrs. Victoria Wilson</t>
  </si>
  <si>
    <t>Mark Wallace</t>
  </si>
  <si>
    <t>Brian Duarte</t>
  </si>
  <si>
    <t>David Gordon</t>
  </si>
  <si>
    <t>Carl Friedman</t>
  </si>
  <si>
    <t>Anne Lane</t>
  </si>
  <si>
    <t>Chris Maldonado</t>
  </si>
  <si>
    <t>Teresa Gallegos</t>
  </si>
  <si>
    <t>Maria Villanueva</t>
  </si>
  <si>
    <t>Dr. Gregory Gibbs</t>
  </si>
  <si>
    <t>Priscilla Hernandez</t>
  </si>
  <si>
    <t>Edward Miller</t>
  </si>
  <si>
    <t>Mr. Scott Phillips MD</t>
  </si>
  <si>
    <t>Melanie Mendoza</t>
  </si>
  <si>
    <t>Pamela Bradshaw</t>
  </si>
  <si>
    <t>Jamie Miller</t>
  </si>
  <si>
    <t>Laura Shepherd</t>
  </si>
  <si>
    <t>James Clark</t>
  </si>
  <si>
    <t>Sonya Perez</t>
  </si>
  <si>
    <t>Jorge Spencer</t>
  </si>
  <si>
    <t>George Simmons</t>
  </si>
  <si>
    <t>Brenda Mcgee</t>
  </si>
  <si>
    <t>Robert Lowe</t>
  </si>
  <si>
    <t>Miss Melissa Thomas MD</t>
  </si>
  <si>
    <t>Michelle Larson</t>
  </si>
  <si>
    <t>Omar Moore</t>
  </si>
  <si>
    <t>Donald Bauer</t>
  </si>
  <si>
    <t>Jill Kelly</t>
  </si>
  <si>
    <t>Eric Cameron</t>
  </si>
  <si>
    <t>Jon Walsh</t>
  </si>
  <si>
    <t>Robert Weber</t>
  </si>
  <si>
    <t>Alejandro Richards</t>
  </si>
  <si>
    <t>Jessica Bailey</t>
  </si>
  <si>
    <t>Darin Holder</t>
  </si>
  <si>
    <t>Andre Walters</t>
  </si>
  <si>
    <t>Anne Moreno</t>
  </si>
  <si>
    <t>Susan Burns</t>
  </si>
  <si>
    <t>Dwayne Willis</t>
  </si>
  <si>
    <t>Eric Hale</t>
  </si>
  <si>
    <t>Thomas Thomas</t>
  </si>
  <si>
    <t>Bryan Gardner</t>
  </si>
  <si>
    <t>Andrew Stout</t>
  </si>
  <si>
    <t>Samantha Lowe MD</t>
  </si>
  <si>
    <t>Kenneth Erickson</t>
  </si>
  <si>
    <t>Kathy Combs</t>
  </si>
  <si>
    <t>Jason Hartman</t>
  </si>
  <si>
    <t>Brian Henry</t>
  </si>
  <si>
    <t>Joshua Martinez</t>
  </si>
  <si>
    <t>Ryan Smith</t>
  </si>
  <si>
    <t>Jennifer Mccarthy</t>
  </si>
  <si>
    <t>Robert Larsen</t>
  </si>
  <si>
    <t>Sarah Terry</t>
  </si>
  <si>
    <t>John Holt</t>
  </si>
  <si>
    <t>James Montgomery</t>
  </si>
  <si>
    <t>Kenneth Wilson</t>
  </si>
  <si>
    <t>Richard Jackson</t>
  </si>
  <si>
    <t>Jeremy Newton</t>
  </si>
  <si>
    <t>Alexis Stout</t>
  </si>
  <si>
    <t>Sarah Mckenzie</t>
  </si>
  <si>
    <t>Miss Renee Myers</t>
  </si>
  <si>
    <t>Felicia Potts</t>
  </si>
  <si>
    <t>Cathy Spears</t>
  </si>
  <si>
    <t>Kathleen Ford</t>
  </si>
  <si>
    <t>Allison Garcia</t>
  </si>
  <si>
    <t>Carol Morrison</t>
  </si>
  <si>
    <t>Alexis Smith</t>
  </si>
  <si>
    <t>Peggy Johnson</t>
  </si>
  <si>
    <t>Sarah Reyes</t>
  </si>
  <si>
    <t>Whitney Garrett</t>
  </si>
  <si>
    <t>Brandon George</t>
  </si>
  <si>
    <t>Tanya Shaffer</t>
  </si>
  <si>
    <t>Maria Schmidt</t>
  </si>
  <si>
    <t>Christina Mcmillan DDS</t>
  </si>
  <si>
    <t>Michael Harris</t>
  </si>
  <si>
    <t>Michelle Contreras</t>
  </si>
  <si>
    <t>Sarah Castillo</t>
  </si>
  <si>
    <t>Stephanie Hughes</t>
  </si>
  <si>
    <t>Mrs. Jennifer Gibbs</t>
  </si>
  <si>
    <t>Latasha Williams</t>
  </si>
  <si>
    <t>Melinda Berry</t>
  </si>
  <si>
    <t>Laurie Baker</t>
  </si>
  <si>
    <t>Alicia Gutierrez</t>
  </si>
  <si>
    <t>Richard Nelson</t>
  </si>
  <si>
    <t>Tanya Neal</t>
  </si>
  <si>
    <t>Diana Lin</t>
  </si>
  <si>
    <t>Penny Goodwin</t>
  </si>
  <si>
    <t>Kayla Edwards</t>
  </si>
  <si>
    <t>Catherine Meadows</t>
  </si>
  <si>
    <t>Hailey Jones</t>
  </si>
  <si>
    <t>Michelle Mcconnell</t>
  </si>
  <si>
    <t>Lynn Espinoza</t>
  </si>
  <si>
    <t>George Nielsen</t>
  </si>
  <si>
    <t>Christian Olson</t>
  </si>
  <si>
    <t>Stacie Rowland</t>
  </si>
  <si>
    <t>Emily Chen</t>
  </si>
  <si>
    <t>Anthony Shepherd</t>
  </si>
  <si>
    <t>Seth Moran</t>
  </si>
  <si>
    <t>Lisa Poole</t>
  </si>
  <si>
    <t>Billy Reed</t>
  </si>
  <si>
    <t>Kaitlin Vincent PhD</t>
  </si>
  <si>
    <t>Darrell Jordan</t>
  </si>
  <si>
    <t>Susan Payne</t>
  </si>
  <si>
    <t>Michaela Hawkins</t>
  </si>
  <si>
    <t>Norma Hubbard</t>
  </si>
  <si>
    <t>Christopher Arnold</t>
  </si>
  <si>
    <t>Kimberly Mason</t>
  </si>
  <si>
    <t>Alexander Nunez</t>
  </si>
  <si>
    <t>James Khan</t>
  </si>
  <si>
    <t>Roger Ayala</t>
  </si>
  <si>
    <t>Brandy Barrett</t>
  </si>
  <si>
    <t>Dr. Heidi Charles</t>
  </si>
  <si>
    <t>Janice Jackson</t>
  </si>
  <si>
    <t>Kenneth Ward</t>
  </si>
  <si>
    <t>Dakota Kim</t>
  </si>
  <si>
    <t>Russell Weber</t>
  </si>
  <si>
    <t>Stephanie Mendoza</t>
  </si>
  <si>
    <t>Dr. Keith Gonzalez</t>
  </si>
  <si>
    <t>Stephanie Lopez</t>
  </si>
  <si>
    <t>Tracy Jensen</t>
  </si>
  <si>
    <t>Angelica Clark</t>
  </si>
  <si>
    <t>Lori Cole</t>
  </si>
  <si>
    <t>Mark Phillips</t>
  </si>
  <si>
    <t>Kristina Sutton</t>
  </si>
  <si>
    <t>Joseph Kim</t>
  </si>
  <si>
    <t>William Ward</t>
  </si>
  <si>
    <t>Jerry Ruiz</t>
  </si>
  <si>
    <t>Pedro Jones</t>
  </si>
  <si>
    <t>Angela Turner</t>
  </si>
  <si>
    <t>Martha Zimmerman</t>
  </si>
  <si>
    <t>Anthony Sanchez</t>
  </si>
  <si>
    <t>Christopher Hopkins</t>
  </si>
  <si>
    <t>Dennis Richmond</t>
  </si>
  <si>
    <t>Felicia Wilson</t>
  </si>
  <si>
    <t>Stephanie Barnes</t>
  </si>
  <si>
    <t>Emily Ibarra</t>
  </si>
  <si>
    <t>Jason Logan</t>
  </si>
  <si>
    <t>Kelsey Leblanc</t>
  </si>
  <si>
    <t>Dr. Kaitlin Perkins</t>
  </si>
  <si>
    <t>Nancy Barton</t>
  </si>
  <si>
    <t>Richard Davies</t>
  </si>
  <si>
    <t>Misty Graves</t>
  </si>
  <si>
    <t>Jaclyn Miller</t>
  </si>
  <si>
    <t>Megan Mathews</t>
  </si>
  <si>
    <t>Angela Cantu</t>
  </si>
  <si>
    <t>Dennis Bennett</t>
  </si>
  <si>
    <t>Craig Knight</t>
  </si>
  <si>
    <t>Ms. Shelby Arias</t>
  </si>
  <si>
    <t>John Peterson</t>
  </si>
  <si>
    <t>Margaret Coleman</t>
  </si>
  <si>
    <t>Lauren White</t>
  </si>
  <si>
    <t>Julie Walker</t>
  </si>
  <si>
    <t>Jennifer Friedman</t>
  </si>
  <si>
    <t>Marissa Morales</t>
  </si>
  <si>
    <t>Donna Buck</t>
  </si>
  <si>
    <t>Alicia Cardenas</t>
  </si>
  <si>
    <t>Stephen Murphy</t>
  </si>
  <si>
    <t>Jimmy Williams</t>
  </si>
  <si>
    <t>Amanda Baker</t>
  </si>
  <si>
    <t>Nicole Warner</t>
  </si>
  <si>
    <t>Troy Fisher</t>
  </si>
  <si>
    <t>Thomas Blake</t>
  </si>
  <si>
    <t>Brenda Kim</t>
  </si>
  <si>
    <t>Matthew Schaefer</t>
  </si>
  <si>
    <t>Elizabeth Wagner</t>
  </si>
  <si>
    <t>Anthony Martin</t>
  </si>
  <si>
    <t>Olivia Sanchez</t>
  </si>
  <si>
    <t>David Robertson</t>
  </si>
  <si>
    <t>Michael Moody</t>
  </si>
  <si>
    <t>Mary Huber</t>
  </si>
  <si>
    <t>Stephen Marsh</t>
  </si>
  <si>
    <t>Barbara Ross</t>
  </si>
  <si>
    <t>Tammy Edwards</t>
  </si>
  <si>
    <t>Alicia Phillips</t>
  </si>
  <si>
    <t>Thomas Watson PhD</t>
  </si>
  <si>
    <t>Jodi Foster</t>
  </si>
  <si>
    <t>Dylan Sanchez</t>
  </si>
  <si>
    <t>Dakota Medina</t>
  </si>
  <si>
    <t>Brian Cox</t>
  </si>
  <si>
    <t>Abigail Reynolds</t>
  </si>
  <si>
    <t>Kevin Hill</t>
  </si>
  <si>
    <t>Jon Costa</t>
  </si>
  <si>
    <t>Larry Martinez</t>
  </si>
  <si>
    <t>Veronica Gomez</t>
  </si>
  <si>
    <t>Maria Chung</t>
  </si>
  <si>
    <t>Elizabeth Smith</t>
  </si>
  <si>
    <t>Sandy Foster</t>
  </si>
  <si>
    <t>Courtney Williams</t>
  </si>
  <si>
    <t>Elizabeth Avila</t>
  </si>
  <si>
    <t>Savannah Wilkins</t>
  </si>
  <si>
    <t>Bruce Walker</t>
  </si>
  <si>
    <t>Dawn Wright</t>
  </si>
  <si>
    <t>James King</t>
  </si>
  <si>
    <t>Megan Simpson</t>
  </si>
  <si>
    <t>Kayla Ortega</t>
  </si>
  <si>
    <t>James Thompson</t>
  </si>
  <si>
    <t>Daniel Mitchell</t>
  </si>
  <si>
    <t>Ricky Cole</t>
  </si>
  <si>
    <t>Patrick Sexton</t>
  </si>
  <si>
    <t>Brandon Thomas</t>
  </si>
  <si>
    <t>Austin Cain</t>
  </si>
  <si>
    <t>Joshua Silva</t>
  </si>
  <si>
    <t>Yvette Hoffman</t>
  </si>
  <si>
    <t>Jessica Brewer</t>
  </si>
  <si>
    <t>Frank Mullins</t>
  </si>
  <si>
    <t>Danielle Nicholson</t>
  </si>
  <si>
    <t>Tammy Hurst</t>
  </si>
  <si>
    <t>Annette Conrad</t>
  </si>
  <si>
    <t>James Wright</t>
  </si>
  <si>
    <t>Philip Blackburn</t>
  </si>
  <si>
    <t>Walter Singleton</t>
  </si>
  <si>
    <t>Rebekah Baker</t>
  </si>
  <si>
    <t>Samuel Richardson</t>
  </si>
  <si>
    <t>Steven Rodriguez</t>
  </si>
  <si>
    <t>Tonya Ramirez</t>
  </si>
  <si>
    <t>Eric Ryan</t>
  </si>
  <si>
    <t>Susan Barajas</t>
  </si>
  <si>
    <t>Jessica Barnes</t>
  </si>
  <si>
    <t>John Rivas</t>
  </si>
  <si>
    <t>Yvonne Simpson</t>
  </si>
  <si>
    <t>Caleb Daniel</t>
  </si>
  <si>
    <t>Summer Duncan</t>
  </si>
  <si>
    <t>Jonathan Vincent</t>
  </si>
  <si>
    <t>Tara Stewart</t>
  </si>
  <si>
    <t>Kelly Schaefer</t>
  </si>
  <si>
    <t>Jeffrey Romero</t>
  </si>
  <si>
    <t>Jessica Buchanan</t>
  </si>
  <si>
    <t>Jon Williams</t>
  </si>
  <si>
    <t>Rachael Payne</t>
  </si>
  <si>
    <t>Bethany Gonzalez</t>
  </si>
  <si>
    <t>William Cook</t>
  </si>
  <si>
    <t>Alicia Braun</t>
  </si>
  <si>
    <t>Shannon Wilson</t>
  </si>
  <si>
    <t>Christy Whitehead</t>
  </si>
  <si>
    <t>Nicole Zuniga</t>
  </si>
  <si>
    <t>Isaiah Nguyen</t>
  </si>
  <si>
    <t>Daniel Vasquez</t>
  </si>
  <si>
    <t>Steven Mays</t>
  </si>
  <si>
    <t>Jennifer Cook</t>
  </si>
  <si>
    <t>Carla Rogers</t>
  </si>
  <si>
    <t>Stephen Stephens</t>
  </si>
  <si>
    <t>Todd Howard</t>
  </si>
  <si>
    <t>Jennifer Macias</t>
  </si>
  <si>
    <t>Sarah Vasquez</t>
  </si>
  <si>
    <t>Gabriel Stewart</t>
  </si>
  <si>
    <t>Jamie Sanchez</t>
  </si>
  <si>
    <t>Jennifer Romero</t>
  </si>
  <si>
    <t>Anna Tran</t>
  </si>
  <si>
    <t>Peggy Wiley</t>
  </si>
  <si>
    <t>Mark Fuller</t>
  </si>
  <si>
    <t>Jamie King</t>
  </si>
  <si>
    <t>Alyssa Vang</t>
  </si>
  <si>
    <t>Stephen Foster</t>
  </si>
  <si>
    <t>Nicole Morgan</t>
  </si>
  <si>
    <t>Beth Hunt</t>
  </si>
  <si>
    <t>Mrs. Lisa Cole</t>
  </si>
  <si>
    <t>Tonya Mcdonald</t>
  </si>
  <si>
    <t>Rick Lane</t>
  </si>
  <si>
    <t>Austin Monroe</t>
  </si>
  <si>
    <t>Carrie Bennett</t>
  </si>
  <si>
    <t>Richard Allen</t>
  </si>
  <si>
    <t>Sean Clark</t>
  </si>
  <si>
    <t>Diana Mcintyre</t>
  </si>
  <si>
    <t>Jamie Davis</t>
  </si>
  <si>
    <t>Kaylee Mitchell</t>
  </si>
  <si>
    <t>Steven Robles</t>
  </si>
  <si>
    <t>Jonathan Bryant</t>
  </si>
  <si>
    <t>Candace Calhoun</t>
  </si>
  <si>
    <t>Sean Daniels</t>
  </si>
  <si>
    <t>Tristan Andrews</t>
  </si>
  <si>
    <t>Nancy Gonzalez</t>
  </si>
  <si>
    <t>Amy Collins</t>
  </si>
  <si>
    <t>Samuel Mays</t>
  </si>
  <si>
    <t>Justin Nelson</t>
  </si>
  <si>
    <t>Kevin Church</t>
  </si>
  <si>
    <t>Mrs. Sabrina Santiago</t>
  </si>
  <si>
    <t>Regina Price</t>
  </si>
  <si>
    <t>Rebecca Nunez</t>
  </si>
  <si>
    <t>George Nixon</t>
  </si>
  <si>
    <t>Mr. Christopher Ross</t>
  </si>
  <si>
    <t>Michelle Wolf</t>
  </si>
  <si>
    <t>Lisa Clark</t>
  </si>
  <si>
    <t>Frank Ross</t>
  </si>
  <si>
    <t>Victor Ward</t>
  </si>
  <si>
    <t>Eric Waller</t>
  </si>
  <si>
    <t>Kenneth Dawson</t>
  </si>
  <si>
    <t>Elizabeth Gregory</t>
  </si>
  <si>
    <t>Joel Diaz</t>
  </si>
  <si>
    <t>Jennifer Fletcher</t>
  </si>
  <si>
    <t>Paul Rodriguez</t>
  </si>
  <si>
    <t>Karen Holloway</t>
  </si>
  <si>
    <t>Holly Armstrong</t>
  </si>
  <si>
    <t>David Rodriguez</t>
  </si>
  <si>
    <t>Joanna Brennan</t>
  </si>
  <si>
    <t>Tara Mitchell</t>
  </si>
  <si>
    <t>Joshua Davis</t>
  </si>
  <si>
    <t>Mr. Christopher Poole</t>
  </si>
  <si>
    <t>Janet Kim</t>
  </si>
  <si>
    <t>Aaron Ortiz</t>
  </si>
  <si>
    <t>Jessica Murphy</t>
  </si>
  <si>
    <t>David Richards</t>
  </si>
  <si>
    <t>Tammy Powell</t>
  </si>
  <si>
    <t>Ashlee Gutierrez</t>
  </si>
  <si>
    <t>Jacob Cruz</t>
  </si>
  <si>
    <t>Ronald Hines</t>
  </si>
  <si>
    <t>Eric Peterson</t>
  </si>
  <si>
    <t>Lauren Vargas</t>
  </si>
  <si>
    <t>Emily Taylor</t>
  </si>
  <si>
    <t>Tracey Medina</t>
  </si>
  <si>
    <t>Elizabeth Bullock</t>
  </si>
  <si>
    <t>Scott Garza</t>
  </si>
  <si>
    <t>Steven Hanson</t>
  </si>
  <si>
    <t>Kelly Stanley</t>
  </si>
  <si>
    <t>Matthew Wise</t>
  </si>
  <si>
    <t>Natalie Haynes</t>
  </si>
  <si>
    <t>Michael Ramos</t>
  </si>
  <si>
    <t>Alex Johnson</t>
  </si>
  <si>
    <t>Todd Vazquez</t>
  </si>
  <si>
    <t>Michelle Allen</t>
  </si>
  <si>
    <t>Paul Thomas</t>
  </si>
  <si>
    <t>Lynn Greene</t>
  </si>
  <si>
    <t>Troy Powell</t>
  </si>
  <si>
    <t>Nicole West</t>
  </si>
  <si>
    <t>Joseph Gomez</t>
  </si>
  <si>
    <t>Kristina May</t>
  </si>
  <si>
    <t>Karen Salinas</t>
  </si>
  <si>
    <t>Paul Turner</t>
  </si>
  <si>
    <t>Nicholas Lester</t>
  </si>
  <si>
    <t>Tracey Chavez</t>
  </si>
  <si>
    <t>Jessica Elliott</t>
  </si>
  <si>
    <t>Anna Thomas</t>
  </si>
  <si>
    <t>Adrian Riley</t>
  </si>
  <si>
    <t>Andrea Harmon</t>
  </si>
  <si>
    <t>Kendra Arroyo</t>
  </si>
  <si>
    <t>Sydney Fox MD</t>
  </si>
  <si>
    <t>James Watson</t>
  </si>
  <si>
    <t>Mary Fletcher</t>
  </si>
  <si>
    <t>Cindy Warren</t>
  </si>
  <si>
    <t>Kelly Johnston</t>
  </si>
  <si>
    <t>Gary Nguyen</t>
  </si>
  <si>
    <t>Stephen Bryan</t>
  </si>
  <si>
    <t>Christopher Riley</t>
  </si>
  <si>
    <t>Jeremy Silva</t>
  </si>
  <si>
    <t>Crystal Cortez</t>
  </si>
  <si>
    <t>Corey Lowe</t>
  </si>
  <si>
    <t>Timothy Obrien</t>
  </si>
  <si>
    <t>Robert Riley</t>
  </si>
  <si>
    <t>Michelle Smith</t>
  </si>
  <si>
    <t>Ashley Orozco</t>
  </si>
  <si>
    <t>Juan Short</t>
  </si>
  <si>
    <t>Jade Mitchell</t>
  </si>
  <si>
    <t>Gary Evans</t>
  </si>
  <si>
    <t>Linda Berry</t>
  </si>
  <si>
    <t>Nicholas Young</t>
  </si>
  <si>
    <t>Shaun Wood</t>
  </si>
  <si>
    <t>Megan Fitzgerald</t>
  </si>
  <si>
    <t>Lauren Cain</t>
  </si>
  <si>
    <t>Patrick Tyler</t>
  </si>
  <si>
    <t>Terri Thomas</t>
  </si>
  <si>
    <t>Sandra Carpenter</t>
  </si>
  <si>
    <t>Erica Daniels</t>
  </si>
  <si>
    <t>Daniel Ford</t>
  </si>
  <si>
    <t>Natalie Smith</t>
  </si>
  <si>
    <t>William Rosario</t>
  </si>
  <si>
    <t>Breanna Monroe</t>
  </si>
  <si>
    <t>Stacie Roach</t>
  </si>
  <si>
    <t>Sandra Haas MD</t>
  </si>
  <si>
    <t>Rickey Davenport</t>
  </si>
  <si>
    <t>Annette Hartman</t>
  </si>
  <si>
    <t>Tyrone Franco</t>
  </si>
  <si>
    <t>April Barr</t>
  </si>
  <si>
    <t>Robert Dominguez</t>
  </si>
  <si>
    <t>Barry White</t>
  </si>
  <si>
    <t>Thomas Shaw</t>
  </si>
  <si>
    <t>David Cole</t>
  </si>
  <si>
    <t>Megan Bishop</t>
  </si>
  <si>
    <t>Andrew Richardson</t>
  </si>
  <si>
    <t>Justin Hernandez</t>
  </si>
  <si>
    <t>Justin Grant</t>
  </si>
  <si>
    <t>Christina Burns DDS</t>
  </si>
  <si>
    <t>Tabitha Parks</t>
  </si>
  <si>
    <t>Lisa Hudson</t>
  </si>
  <si>
    <t>Kelly Salazar</t>
  </si>
  <si>
    <t>Cynthia Jimenez</t>
  </si>
  <si>
    <t>Jonathan Murray</t>
  </si>
  <si>
    <t>Nathaniel Schultz</t>
  </si>
  <si>
    <t>Brittany White</t>
  </si>
  <si>
    <t>Angela Strickland</t>
  </si>
  <si>
    <t>Johnny Obrien</t>
  </si>
  <si>
    <t>Samuel Barnes</t>
  </si>
  <si>
    <t>Tyler Murphy</t>
  </si>
  <si>
    <t>David Davidson</t>
  </si>
  <si>
    <t>Anthony Clark</t>
  </si>
  <si>
    <t>Janet Young</t>
  </si>
  <si>
    <t>Nicholas Arias</t>
  </si>
  <si>
    <t>Charles Pierce</t>
  </si>
  <si>
    <t>Daniel Fuller</t>
  </si>
  <si>
    <t>Morgan Deleon</t>
  </si>
  <si>
    <t>Dennis Murphy</t>
  </si>
  <si>
    <t>Olivia Bryan</t>
  </si>
  <si>
    <t>Dr. Adam Anderson</t>
  </si>
  <si>
    <t>Casey Moore</t>
  </si>
  <si>
    <t>Beth Edwards</t>
  </si>
  <si>
    <t>Donald Serrano</t>
  </si>
  <si>
    <t>Lindsay Kelley</t>
  </si>
  <si>
    <t>Dr. Monica Parks</t>
  </si>
  <si>
    <t>Randy Humphrey</t>
  </si>
  <si>
    <t>Daniel Larsen</t>
  </si>
  <si>
    <t>Melissa Livingston</t>
  </si>
  <si>
    <t>Edward Gonzalez</t>
  </si>
  <si>
    <t>Jessica Parker</t>
  </si>
  <si>
    <t>Thomas Mcdonald</t>
  </si>
  <si>
    <t>Lauren Brown</t>
  </si>
  <si>
    <t>Richard Hernandez</t>
  </si>
  <si>
    <t>Daniel Combs</t>
  </si>
  <si>
    <t>Cindy Zhang</t>
  </si>
  <si>
    <t>Haley Ferrell</t>
  </si>
  <si>
    <t>Kristin Lee</t>
  </si>
  <si>
    <t>Elijah Allen</t>
  </si>
  <si>
    <t>Stephen Baker</t>
  </si>
  <si>
    <t>Gregory Evans</t>
  </si>
  <si>
    <t>Shelby Oneill</t>
  </si>
  <si>
    <t>Connor Schaefer</t>
  </si>
  <si>
    <t>Kimberly Lewis</t>
  </si>
  <si>
    <t>Anita Reeves</t>
  </si>
  <si>
    <t>Rachel Blake</t>
  </si>
  <si>
    <t>Linda Hanna</t>
  </si>
  <si>
    <t>Terry Martinez</t>
  </si>
  <si>
    <t>Deborah Fleming</t>
  </si>
  <si>
    <t>Lisa Gregory</t>
  </si>
  <si>
    <t>Timothy Gilbert</t>
  </si>
  <si>
    <t>Bradley Hughes</t>
  </si>
  <si>
    <t>Andrew Davidson</t>
  </si>
  <si>
    <t>Isaac Alexander</t>
  </si>
  <si>
    <t>Lori Hardy</t>
  </si>
  <si>
    <t>Yesenia Thomas</t>
  </si>
  <si>
    <t>Donald Graves</t>
  </si>
  <si>
    <t>Bobby Cook</t>
  </si>
  <si>
    <t>Sarah Villarreal</t>
  </si>
  <si>
    <t>Sarah Moreno</t>
  </si>
  <si>
    <t>Jessica Flores</t>
  </si>
  <si>
    <t>James Simpson</t>
  </si>
  <si>
    <t>Robert Rivera</t>
  </si>
  <si>
    <t>Lisa Russell</t>
  </si>
  <si>
    <t>Monica Jones</t>
  </si>
  <si>
    <t>Blake Aguirre</t>
  </si>
  <si>
    <t>Courtney Freeman</t>
  </si>
  <si>
    <t>Wendy Daniels</t>
  </si>
  <si>
    <t>Elizabeth Kelly</t>
  </si>
  <si>
    <t>Tiffany Robinson</t>
  </si>
  <si>
    <t>Ruth Wallace</t>
  </si>
  <si>
    <t>Sarah Rose</t>
  </si>
  <si>
    <t>Tyler Baldwin</t>
  </si>
  <si>
    <t>Jason Delacruz</t>
  </si>
  <si>
    <t>Maurice Coleman</t>
  </si>
  <si>
    <t>Danielle Sloan</t>
  </si>
  <si>
    <t>Steven Long</t>
  </si>
  <si>
    <t>Brian Reed</t>
  </si>
  <si>
    <t>Natalie Morton</t>
  </si>
  <si>
    <t>Jose Romero</t>
  </si>
  <si>
    <t>Todd Arnold</t>
  </si>
  <si>
    <t>Travis Clark</t>
  </si>
  <si>
    <t>John Bailey</t>
  </si>
  <si>
    <t>Andrew Brewer</t>
  </si>
  <si>
    <t>Alexis Bauer</t>
  </si>
  <si>
    <t>Brian Stewart</t>
  </si>
  <si>
    <t>Jason Munoz</t>
  </si>
  <si>
    <t>Ruth Mcgee</t>
  </si>
  <si>
    <t>Jeffrey Grimes</t>
  </si>
  <si>
    <t>Jacqueline Keller</t>
  </si>
  <si>
    <t>Joshua Farmer</t>
  </si>
  <si>
    <t>Jeffrey Fernandez</t>
  </si>
  <si>
    <t>Donna Riggs</t>
  </si>
  <si>
    <t>Benjamin Gonzalez</t>
  </si>
  <si>
    <t>Timothy Evans</t>
  </si>
  <si>
    <t>Shane Ayers</t>
  </si>
  <si>
    <t>James Drake</t>
  </si>
  <si>
    <t>James Anthony</t>
  </si>
  <si>
    <t>Karen Hunt</t>
  </si>
  <si>
    <t>Elaine Flores</t>
  </si>
  <si>
    <t>Denise Thompson</t>
  </si>
  <si>
    <t>Joseph Carey</t>
  </si>
  <si>
    <t>Rachel Ortiz</t>
  </si>
  <si>
    <t>Michael Gutierrez</t>
  </si>
  <si>
    <t>Lindsay Diaz</t>
  </si>
  <si>
    <t>Lori Hampton</t>
  </si>
  <si>
    <t>Patricia Fernandez</t>
  </si>
  <si>
    <t>Sarah Turner</t>
  </si>
  <si>
    <t>John Hoffman</t>
  </si>
  <si>
    <t>Robert Alexander</t>
  </si>
  <si>
    <t>Luis Harris</t>
  </si>
  <si>
    <t>Tammy White DDS</t>
  </si>
  <si>
    <t>Linda Palmer</t>
  </si>
  <si>
    <t>William Hahn</t>
  </si>
  <si>
    <t>Rachael Daniels</t>
  </si>
  <si>
    <t>Elizabeth Reilly</t>
  </si>
  <si>
    <t>Wesley Fernandez</t>
  </si>
  <si>
    <t>Victoria Bowers</t>
  </si>
  <si>
    <t>Alan Hill</t>
  </si>
  <si>
    <t>Alexis Huerta</t>
  </si>
  <si>
    <t>Holly Mcdowell</t>
  </si>
  <si>
    <t>Kristina Wells</t>
  </si>
  <si>
    <t>Linda Wilson</t>
  </si>
  <si>
    <t>Kristin Anderson</t>
  </si>
  <si>
    <t>Cody Sullivan</t>
  </si>
  <si>
    <t>Diane Martinez</t>
  </si>
  <si>
    <t>Joseph Evans</t>
  </si>
  <si>
    <t>Hunter Brennan</t>
  </si>
  <si>
    <t>Jordan Lopez</t>
  </si>
  <si>
    <t>William Brown</t>
  </si>
  <si>
    <t>Kim Coleman</t>
  </si>
  <si>
    <t>John Ball</t>
  </si>
  <si>
    <t>Suzanne Wilson</t>
  </si>
  <si>
    <t>Richard Howe</t>
  </si>
  <si>
    <t>Ebony Anderson</t>
  </si>
  <si>
    <t>Ann Peters</t>
  </si>
  <si>
    <t>James Harvey</t>
  </si>
  <si>
    <t>Rebecca Salas</t>
  </si>
  <si>
    <t>Frank Jensen</t>
  </si>
  <si>
    <t>Beth Schmitt</t>
  </si>
  <si>
    <t>Allison Clark</t>
  </si>
  <si>
    <t>Jesse Oneal</t>
  </si>
  <si>
    <t>Rachel Little</t>
  </si>
  <si>
    <t>Scott Gomez</t>
  </si>
  <si>
    <t>Geoffrey Gibson</t>
  </si>
  <si>
    <t>Tracy Ray</t>
  </si>
  <si>
    <t>Penny Gutierrez</t>
  </si>
  <si>
    <t>Jordan Oliver</t>
  </si>
  <si>
    <t>Thomas Frazier</t>
  </si>
  <si>
    <t>Sean Ferguson</t>
  </si>
  <si>
    <t>Jeffrey Ward</t>
  </si>
  <si>
    <t>Christina Marks</t>
  </si>
  <si>
    <t>Jeffrey Marquez</t>
  </si>
  <si>
    <t>Mary Rodriguez</t>
  </si>
  <si>
    <t>Angela Rangel</t>
  </si>
  <si>
    <t>Troy Cox</t>
  </si>
  <si>
    <t>David Mcdaniel</t>
  </si>
  <si>
    <t>Timothy Tran</t>
  </si>
  <si>
    <t>James Ward</t>
  </si>
  <si>
    <t>Darrell Hall</t>
  </si>
  <si>
    <t>Karen Butler</t>
  </si>
  <si>
    <t>Scott Watkins</t>
  </si>
  <si>
    <t>Travis Mccullough</t>
  </si>
  <si>
    <t>Jeremy Long</t>
  </si>
  <si>
    <t>Rebekah Jones</t>
  </si>
  <si>
    <t>Jose George</t>
  </si>
  <si>
    <t>Amanda Wolfe</t>
  </si>
  <si>
    <t>Edwin Grant</t>
  </si>
  <si>
    <t>Matthew Cunningham</t>
  </si>
  <si>
    <t>Charles Adams</t>
  </si>
  <si>
    <t>Mr. Eric Mcconnell</t>
  </si>
  <si>
    <t>Brenda Hogan</t>
  </si>
  <si>
    <t>Tyler Hoffman</t>
  </si>
  <si>
    <t>Brittany Herman</t>
  </si>
  <si>
    <t>Dr. Stephanie Morales</t>
  </si>
  <si>
    <t>Thomas Robertson</t>
  </si>
  <si>
    <t>Rhonda Steele</t>
  </si>
  <si>
    <t>Susan Good</t>
  </si>
  <si>
    <t>Courtney Bishop</t>
  </si>
  <si>
    <t>Christopher Young</t>
  </si>
  <si>
    <t>Craig Holmes</t>
  </si>
  <si>
    <t>Donald May</t>
  </si>
  <si>
    <t>Roberto Thompson</t>
  </si>
  <si>
    <t>Jesus Davis</t>
  </si>
  <si>
    <t>Leslie Nelson</t>
  </si>
  <si>
    <t>Bailey Edwards</t>
  </si>
  <si>
    <t>Amy Arias</t>
  </si>
  <si>
    <t>Alexis Erickson</t>
  </si>
  <si>
    <t>Mark Moore</t>
  </si>
  <si>
    <t>Taylor Meyer</t>
  </si>
  <si>
    <t>Ralph Davis</t>
  </si>
  <si>
    <t>Albert Moore</t>
  </si>
  <si>
    <t>Billy Smith</t>
  </si>
  <si>
    <t>Brittany Mendez</t>
  </si>
  <si>
    <t>Dr. David Marshall</t>
  </si>
  <si>
    <t>Danny Hale</t>
  </si>
  <si>
    <t>Robert Cervantes</t>
  </si>
  <si>
    <t>Steven Thomas</t>
  </si>
  <si>
    <t>Jay Perez</t>
  </si>
  <si>
    <t>Anne Cooper</t>
  </si>
  <si>
    <t>Joshua Garcia</t>
  </si>
  <si>
    <t>Richard Ibarra</t>
  </si>
  <si>
    <t>Amanda Vaughn</t>
  </si>
  <si>
    <t>Peter Bennett</t>
  </si>
  <si>
    <t>Jonathan Hobbs</t>
  </si>
  <si>
    <t>Tanya Bradley</t>
  </si>
  <si>
    <t>Jessica Simmons</t>
  </si>
  <si>
    <t>Yvette Bradshaw</t>
  </si>
  <si>
    <t>William Ho</t>
  </si>
  <si>
    <t>Tammy Garcia</t>
  </si>
  <si>
    <t>Jordan Moreno</t>
  </si>
  <si>
    <t>Sarah Fisher</t>
  </si>
  <si>
    <t>Timothy Woodard</t>
  </si>
  <si>
    <t>Scott Wang</t>
  </si>
  <si>
    <t>Jason Hunter</t>
  </si>
  <si>
    <t>Edward Dominguez</t>
  </si>
  <si>
    <t>Jason Espinoza</t>
  </si>
  <si>
    <t>Dorothy Blevins</t>
  </si>
  <si>
    <t>Brittany Rosales</t>
  </si>
  <si>
    <t>Chad Walker</t>
  </si>
  <si>
    <t>William Washington</t>
  </si>
  <si>
    <t>William Jones</t>
  </si>
  <si>
    <t>Anthony Boone</t>
  </si>
  <si>
    <t>Melissa Carlson</t>
  </si>
  <si>
    <t>Wayne Bridges</t>
  </si>
  <si>
    <t>Christopher Hunt</t>
  </si>
  <si>
    <t>Adrian Johnson</t>
  </si>
  <si>
    <t>Brent Oneill DDS</t>
  </si>
  <si>
    <t>Sheryl Myers</t>
  </si>
  <si>
    <t>Jenna Brown</t>
  </si>
  <si>
    <t>Sarah Velasquez</t>
  </si>
  <si>
    <t>Breanna Boyd</t>
  </si>
  <si>
    <t>Kathryn Aguilar</t>
  </si>
  <si>
    <t>Joseph Wolf</t>
  </si>
  <si>
    <t>Jessica Greene</t>
  </si>
  <si>
    <t>Matthew Gregory</t>
  </si>
  <si>
    <t>Thomas Ellison</t>
  </si>
  <si>
    <t>Michael Cline</t>
  </si>
  <si>
    <t>Richard Ingram</t>
  </si>
  <si>
    <t>Anna Johnson</t>
  </si>
  <si>
    <t>Andrea Barnes</t>
  </si>
  <si>
    <t>Yolanda Mora</t>
  </si>
  <si>
    <t>Ellen Hernandez</t>
  </si>
  <si>
    <t>Stuart Ward</t>
  </si>
  <si>
    <t>Adrienne Murphy MD</t>
  </si>
  <si>
    <t>Megan Daniels</t>
  </si>
  <si>
    <t>Lisa Robbins</t>
  </si>
  <si>
    <t>Rachel Morris</t>
  </si>
  <si>
    <t>Jenna Martin</t>
  </si>
  <si>
    <t>Brian Murphy DVM</t>
  </si>
  <si>
    <t>Daniel Cunningham</t>
  </si>
  <si>
    <t>Ashley Stewart</t>
  </si>
  <si>
    <t>John Wilson</t>
  </si>
  <si>
    <t>Adriana Kelley</t>
  </si>
  <si>
    <t>Thomas Heath</t>
  </si>
  <si>
    <t>Kayla Richard</t>
  </si>
  <si>
    <t>Alexander Rodriguez</t>
  </si>
  <si>
    <t>Reginald Johnson</t>
  </si>
  <si>
    <t>Christian Parker</t>
  </si>
  <si>
    <t>Shane Ward</t>
  </si>
  <si>
    <t>Dawn Sanders</t>
  </si>
  <si>
    <t>Rachel Rogers</t>
  </si>
  <si>
    <t>Gary Jackson</t>
  </si>
  <si>
    <t>Annette Perez</t>
  </si>
  <si>
    <t>Billy Baldwin</t>
  </si>
  <si>
    <t>Marissa Johns</t>
  </si>
  <si>
    <t>Rachel Thomas</t>
  </si>
  <si>
    <t>Lynn Craig</t>
  </si>
  <si>
    <t>Eduardo Campbell</t>
  </si>
  <si>
    <t>Heidi Soto</t>
  </si>
  <si>
    <t>Michelle White</t>
  </si>
  <si>
    <t>Kathleen Fowler</t>
  </si>
  <si>
    <t>Steven Cox</t>
  </si>
  <si>
    <t>Kevin Bates</t>
  </si>
  <si>
    <t>Raymond Mcdonald</t>
  </si>
  <si>
    <t>Roy Foster</t>
  </si>
  <si>
    <t>Ashley Elliott</t>
  </si>
  <si>
    <t>Michael Garcia</t>
  </si>
  <si>
    <t>Jean Johnson</t>
  </si>
  <si>
    <t>Amy Waller</t>
  </si>
  <si>
    <t>Jennifer Lam</t>
  </si>
  <si>
    <t>Sandra Turner</t>
  </si>
  <si>
    <t>Shawn Lamb</t>
  </si>
  <si>
    <t>Steve Myers</t>
  </si>
  <si>
    <t>Zachary Clay</t>
  </si>
  <si>
    <t>Kelsey Thomas</t>
  </si>
  <si>
    <t>Kathy Graham</t>
  </si>
  <si>
    <t>Dylan Stephens</t>
  </si>
  <si>
    <t>Kristin Hughes</t>
  </si>
  <si>
    <t>Peter Rowland</t>
  </si>
  <si>
    <t>Samantha Weaver</t>
  </si>
  <si>
    <t>Alicia Hopkins</t>
  </si>
  <si>
    <t>Lisa Summers</t>
  </si>
  <si>
    <t>Lisa Evans</t>
  </si>
  <si>
    <t>Eugene Choi</t>
  </si>
  <si>
    <t>Anna Bass</t>
  </si>
  <si>
    <t>Howard Miller</t>
  </si>
  <si>
    <t>Phillip Mccarty</t>
  </si>
  <si>
    <t>Kelly Frank</t>
  </si>
  <si>
    <t>Christina Williams</t>
  </si>
  <si>
    <t>Heather Pham</t>
  </si>
  <si>
    <t>Kevin Vasquez</t>
  </si>
  <si>
    <t>Michael Williamson</t>
  </si>
  <si>
    <t>Laura Vasquez</t>
  </si>
  <si>
    <t>Justin Parker</t>
  </si>
  <si>
    <t>Edwin Richardson</t>
  </si>
  <si>
    <t>Joe Lynn</t>
  </si>
  <si>
    <t>Anthony Grant</t>
  </si>
  <si>
    <t>Linda Farmer</t>
  </si>
  <si>
    <t>Yolanda Stewart</t>
  </si>
  <si>
    <t>Sherry Watts</t>
  </si>
  <si>
    <t>Taylor Rodriguez</t>
  </si>
  <si>
    <t>Angela Diaz</t>
  </si>
  <si>
    <t>Katherine Kemp</t>
  </si>
  <si>
    <t>Brittany Larson</t>
  </si>
  <si>
    <t>Jacob Brown</t>
  </si>
  <si>
    <t>Ronnie Johnson</t>
  </si>
  <si>
    <t>Brittany Solis</t>
  </si>
  <si>
    <t>Jeffery Greene</t>
  </si>
  <si>
    <t>Michelle Harris</t>
  </si>
  <si>
    <t>Sharon Martin</t>
  </si>
  <si>
    <t>Rachel Moody</t>
  </si>
  <si>
    <t>Joe Wilson</t>
  </si>
  <si>
    <t>Valerie Mcintyre</t>
  </si>
  <si>
    <t>Courtney Harris</t>
  </si>
  <si>
    <t>Kendra Cox</t>
  </si>
  <si>
    <t>Brad Wheeler Jr.</t>
  </si>
  <si>
    <t>Luke Price</t>
  </si>
  <si>
    <t>Kyle Gomez</t>
  </si>
  <si>
    <t>Andrea Gray</t>
  </si>
  <si>
    <t>Monica Johnson</t>
  </si>
  <si>
    <t>Justin Hubbard</t>
  </si>
  <si>
    <t>Wendy Ho</t>
  </si>
  <si>
    <t>Tammy Burke</t>
  </si>
  <si>
    <t>Shane Morrison</t>
  </si>
  <si>
    <t>Joseph Chavez</t>
  </si>
  <si>
    <t>Melissa Rodriguez</t>
  </si>
  <si>
    <t>Ian Church</t>
  </si>
  <si>
    <t>Anthony Bell</t>
  </si>
  <si>
    <t>Jeremy Wright</t>
  </si>
  <si>
    <t>Linda Doyle</t>
  </si>
  <si>
    <t>Austin Jefferson</t>
  </si>
  <si>
    <t>Michelle Ray</t>
  </si>
  <si>
    <t>Eric Hughes</t>
  </si>
  <si>
    <t>Morgan Woodard</t>
  </si>
  <si>
    <t>Benjamin Johnson</t>
  </si>
  <si>
    <t>Shannon Lee</t>
  </si>
  <si>
    <t>Charlene Griffin</t>
  </si>
  <si>
    <t>David Carey</t>
  </si>
  <si>
    <t>Andrew Morse</t>
  </si>
  <si>
    <t>Ralph Johnston</t>
  </si>
  <si>
    <t>Robert Shelton</t>
  </si>
  <si>
    <t>Jasmine Marshall</t>
  </si>
  <si>
    <t>Kathleen Johnson</t>
  </si>
  <si>
    <t>Vanessa Dorsey</t>
  </si>
  <si>
    <t>Kimberly Chavez</t>
  </si>
  <si>
    <t>Justin Miles</t>
  </si>
  <si>
    <t>Antonio Pugh</t>
  </si>
  <si>
    <t>James Hernandez</t>
  </si>
  <si>
    <t>Christina Peters</t>
  </si>
  <si>
    <t>Barry Bryant</t>
  </si>
  <si>
    <t>Jon Hensley</t>
  </si>
  <si>
    <t>Eric Waters</t>
  </si>
  <si>
    <t>Alyssa Sanchez</t>
  </si>
  <si>
    <t>Andrea Kelly</t>
  </si>
  <si>
    <t>Steven Howard</t>
  </si>
  <si>
    <t>Cathy Adams</t>
  </si>
  <si>
    <t>Thomas Snyder</t>
  </si>
  <si>
    <t>Christopher Calderon</t>
  </si>
  <si>
    <t>William Barber</t>
  </si>
  <si>
    <t>Calvin Castro</t>
  </si>
  <si>
    <t>Jessica Perkins</t>
  </si>
  <si>
    <t>Holly Clark</t>
  </si>
  <si>
    <t>Lisa Mendez</t>
  </si>
  <si>
    <t>Ruth Armstrong</t>
  </si>
  <si>
    <t>Angela Anthony</t>
  </si>
  <si>
    <t>Jacob Campbell</t>
  </si>
  <si>
    <t>Katherine Howard</t>
  </si>
  <si>
    <t>Ronald Buckley</t>
  </si>
  <si>
    <t>Brandon Bowers</t>
  </si>
  <si>
    <t>Stephanie Baker</t>
  </si>
  <si>
    <t>Catherine Maxwell</t>
  </si>
  <si>
    <t>Matthew Barr</t>
  </si>
  <si>
    <t>Brian Payne</t>
  </si>
  <si>
    <t>Gabriela Kelly</t>
  </si>
  <si>
    <t>Brianna Navarro</t>
  </si>
  <si>
    <t>Jennifer Knox</t>
  </si>
  <si>
    <t>Brandon Rose</t>
  </si>
  <si>
    <t>Dr. Caroline Mclean</t>
  </si>
  <si>
    <t>Sandra Miller</t>
  </si>
  <si>
    <t>Courtney Wheeler</t>
  </si>
  <si>
    <t>Melissa Calderon</t>
  </si>
  <si>
    <t>Sarah Sanchez</t>
  </si>
  <si>
    <t>Kayla Williams</t>
  </si>
  <si>
    <t>Jessica Carr</t>
  </si>
  <si>
    <t>Julia Joseph</t>
  </si>
  <si>
    <t>Gabriel Curtis</t>
  </si>
  <si>
    <t>Julian Garrett</t>
  </si>
  <si>
    <t>Donna Ramos</t>
  </si>
  <si>
    <t>Samantha Goodman</t>
  </si>
  <si>
    <t>Paul Alvarado</t>
  </si>
  <si>
    <t>Christian Sullivan</t>
  </si>
  <si>
    <t>Brittany Munoz</t>
  </si>
  <si>
    <t>Edward Long</t>
  </si>
  <si>
    <t>Vanessa Taylor</t>
  </si>
  <si>
    <t>Matthew Alvarado II</t>
  </si>
  <si>
    <t>Danny Stone Jr.</t>
  </si>
  <si>
    <t>Christina Kerr</t>
  </si>
  <si>
    <t>Maria Harris MD</t>
  </si>
  <si>
    <t>Nicole Hernandez</t>
  </si>
  <si>
    <t>Edward Terry</t>
  </si>
  <si>
    <t>Leslie Gutierrez</t>
  </si>
  <si>
    <t>Alex Mccarthy</t>
  </si>
  <si>
    <t>Jill Greer</t>
  </si>
  <si>
    <t>Angela Mendez</t>
  </si>
  <si>
    <t>Daniel Bautista</t>
  </si>
  <si>
    <t>Dana Martin</t>
  </si>
  <si>
    <t>Robert Myers</t>
  </si>
  <si>
    <t>Dr. Kayla Davis MD</t>
  </si>
  <si>
    <t>Justin Carr</t>
  </si>
  <si>
    <t>Pamela Hayes</t>
  </si>
  <si>
    <t>Sean Webb</t>
  </si>
  <si>
    <t>April Mcdonald</t>
  </si>
  <si>
    <t>Samantha Parks</t>
  </si>
  <si>
    <t>Jessica Mckinney</t>
  </si>
  <si>
    <t>Deborah Patrick</t>
  </si>
  <si>
    <t>Brandon Brown</t>
  </si>
  <si>
    <t>Billy Velasquez</t>
  </si>
  <si>
    <t>Andrew Riggs</t>
  </si>
  <si>
    <t>Allen Valencia</t>
  </si>
  <si>
    <t>Sherry Baird</t>
  </si>
  <si>
    <t>Julia Green</t>
  </si>
  <si>
    <t>Heather Baker</t>
  </si>
  <si>
    <t>Molly Martin</t>
  </si>
  <si>
    <t>Denise Wright</t>
  </si>
  <si>
    <t>Scott Hansen</t>
  </si>
  <si>
    <t>Jeffrey Parker</t>
  </si>
  <si>
    <t>Peter Zuniga</t>
  </si>
  <si>
    <t>Anna Carroll</t>
  </si>
  <si>
    <t>Cynthia Turner</t>
  </si>
  <si>
    <t>Stephen Ramirez</t>
  </si>
  <si>
    <t>Frederick Smith</t>
  </si>
  <si>
    <t>Janet Huff</t>
  </si>
  <si>
    <t>David Terry</t>
  </si>
  <si>
    <t>Haley Holmes</t>
  </si>
  <si>
    <t>Frank Edwards</t>
  </si>
  <si>
    <t>Jennifer Neal</t>
  </si>
  <si>
    <t>Jason Mcbride</t>
  </si>
  <si>
    <t>Cynthia Costa</t>
  </si>
  <si>
    <t>Jonathan Hamilton</t>
  </si>
  <si>
    <t>Craig Soto</t>
  </si>
  <si>
    <t>Thomas Mcneil</t>
  </si>
  <si>
    <t>Sheryl Martinez</t>
  </si>
  <si>
    <t>Andrew Green</t>
  </si>
  <si>
    <t>Timothy Mata</t>
  </si>
  <si>
    <t>Patrick Hernandez</t>
  </si>
  <si>
    <t>Tyler Long</t>
  </si>
  <si>
    <t>Allison Steele</t>
  </si>
  <si>
    <t>Valerie Evans</t>
  </si>
  <si>
    <t>Jennifer Baxter</t>
  </si>
  <si>
    <t>Darryl Lewis</t>
  </si>
  <si>
    <t>Carrie West</t>
  </si>
  <si>
    <t>Jason Flores</t>
  </si>
  <si>
    <t>Anne Shepard</t>
  </si>
  <si>
    <t>Robert Munoz</t>
  </si>
  <si>
    <t>Raymond Anderson</t>
  </si>
  <si>
    <t>Candace Valentine</t>
  </si>
  <si>
    <t>Adriana Yu</t>
  </si>
  <si>
    <t>Stephanie Reyes</t>
  </si>
  <si>
    <t>Mr. Ryan Green Jr.</t>
  </si>
  <si>
    <t>Virginia Garcia</t>
  </si>
  <si>
    <t>George Mahoney</t>
  </si>
  <si>
    <t>Christopher Barber</t>
  </si>
  <si>
    <t>Lisa Johnson</t>
  </si>
  <si>
    <t>Erica Mosley</t>
  </si>
  <si>
    <t>John Perry</t>
  </si>
  <si>
    <t>Adam Sims</t>
  </si>
  <si>
    <t>Joshua Russo</t>
  </si>
  <si>
    <t>Heather Lopez</t>
  </si>
  <si>
    <t>Shawn Malone</t>
  </si>
  <si>
    <t>Angel Gonzales</t>
  </si>
  <si>
    <t>Lori Saunders</t>
  </si>
  <si>
    <t>Terri Edwards</t>
  </si>
  <si>
    <t>Helen Roy</t>
  </si>
  <si>
    <t>Lindsey Roy</t>
  </si>
  <si>
    <t>Mr. Brian Murphy</t>
  </si>
  <si>
    <t>Stephanie Deleon</t>
  </si>
  <si>
    <t>Leslie Hoffman</t>
  </si>
  <si>
    <t>Nicholas Mills</t>
  </si>
  <si>
    <t>Matthew Kim</t>
  </si>
  <si>
    <t>Karen Blankenship</t>
  </si>
  <si>
    <t>William Singh</t>
  </si>
  <si>
    <t>Amber Davis</t>
  </si>
  <si>
    <t>Tamara Crane</t>
  </si>
  <si>
    <t>Mia Peterson</t>
  </si>
  <si>
    <t>Jessica Rowland</t>
  </si>
  <si>
    <t>Lori Trevino</t>
  </si>
  <si>
    <t>Jessica Evans</t>
  </si>
  <si>
    <t>Raymond Griffin</t>
  </si>
  <si>
    <t>Christina Moreno</t>
  </si>
  <si>
    <t>Kevin Dixon</t>
  </si>
  <si>
    <t>David Adams</t>
  </si>
  <si>
    <t>Louis Nelson</t>
  </si>
  <si>
    <t>Jason Simpson</t>
  </si>
  <si>
    <t>Christopher Berger</t>
  </si>
  <si>
    <t>Casey Johnson</t>
  </si>
  <si>
    <t>David Carlson</t>
  </si>
  <si>
    <t>Lori Hunt</t>
  </si>
  <si>
    <t>Darren Robinson</t>
  </si>
  <si>
    <t>James Martin</t>
  </si>
  <si>
    <t>Laurie Taylor</t>
  </si>
  <si>
    <t>Jeffrey Chavez</t>
  </si>
  <si>
    <t>Emma Daniel</t>
  </si>
  <si>
    <t>Timothy Miller</t>
  </si>
  <si>
    <t>Lisa Wallace</t>
  </si>
  <si>
    <t>Nathan Stout</t>
  </si>
  <si>
    <t>Anthony Nelson</t>
  </si>
  <si>
    <t>Ian Frost</t>
  </si>
  <si>
    <t>Jaime Hensley</t>
  </si>
  <si>
    <t>Carlos Glenn</t>
  </si>
  <si>
    <t>Christian Reese</t>
  </si>
  <si>
    <t>Wesley Larson</t>
  </si>
  <si>
    <t>Jessica Brown</t>
  </si>
  <si>
    <t>Frank Koch</t>
  </si>
  <si>
    <t>Jessica Proctor</t>
  </si>
  <si>
    <t>Theresa Martinez</t>
  </si>
  <si>
    <t>Tammy Lewis</t>
  </si>
  <si>
    <t>Carolyn Lopez</t>
  </si>
  <si>
    <t>Stephanie Williams</t>
  </si>
  <si>
    <t>Wendy Brown</t>
  </si>
  <si>
    <t>Nathan Warren</t>
  </si>
  <si>
    <t>Tina Whitney</t>
  </si>
  <si>
    <t>Daniel White</t>
  </si>
  <si>
    <t>Samuel Gomez</t>
  </si>
  <si>
    <t>Breanna Morris</t>
  </si>
  <si>
    <t>Tiffany Hall</t>
  </si>
  <si>
    <t>John Young</t>
  </si>
  <si>
    <t>Misty Cook</t>
  </si>
  <si>
    <t>Breanna Yoder</t>
  </si>
  <si>
    <t>Emily Wilson</t>
  </si>
  <si>
    <t>Matthew Bernard</t>
  </si>
  <si>
    <t>Meghan Pollard</t>
  </si>
  <si>
    <t>Phillip Howard</t>
  </si>
  <si>
    <t>Greg Pacheco</t>
  </si>
  <si>
    <t>Julia Wilkinson</t>
  </si>
  <si>
    <t>Dwayne Werner</t>
  </si>
  <si>
    <t>Mr. Jason Patterson</t>
  </si>
  <si>
    <t>Debra Ferguson</t>
  </si>
  <si>
    <t>Richard Hunter</t>
  </si>
  <si>
    <t>Lori Bullock</t>
  </si>
  <si>
    <t>Mitchell Parrish</t>
  </si>
  <si>
    <t>Janice Short</t>
  </si>
  <si>
    <t>Taylor Watson</t>
  </si>
  <si>
    <t>Abigail Mccarty</t>
  </si>
  <si>
    <t>Eduardo Powell</t>
  </si>
  <si>
    <t>Veronica Gonzalez</t>
  </si>
  <si>
    <t>William Mitchell</t>
  </si>
  <si>
    <t>Amber Greene</t>
  </si>
  <si>
    <t>Frances Gross</t>
  </si>
  <si>
    <t>Charles Mcfarland</t>
  </si>
  <si>
    <t>Madison Anderson</t>
  </si>
  <si>
    <t>Anne Pope</t>
  </si>
  <si>
    <t>Henry Thomas</t>
  </si>
  <si>
    <t>Brent Payne</t>
  </si>
  <si>
    <t>Jose Bray</t>
  </si>
  <si>
    <t>Amanda Bartlett</t>
  </si>
  <si>
    <t>Ariana Chapman</t>
  </si>
  <si>
    <t>Jose Abbott</t>
  </si>
  <si>
    <t>Rhonda Jones PhD</t>
  </si>
  <si>
    <t>Jocelyn Kennedy</t>
  </si>
  <si>
    <t>Jeremy Page</t>
  </si>
  <si>
    <t>Michelle Spence</t>
  </si>
  <si>
    <t>Marc Miller</t>
  </si>
  <si>
    <t>Chelsea Thomas</t>
  </si>
  <si>
    <t>Jeanne Bennett</t>
  </si>
  <si>
    <t>Dana Meyer</t>
  </si>
  <si>
    <t>Joshua Lee</t>
  </si>
  <si>
    <t>Tracy Rodriguez</t>
  </si>
  <si>
    <t>Katherine Patterson</t>
  </si>
  <si>
    <t>Jennifer Richmond</t>
  </si>
  <si>
    <t>Michael Rivera</t>
  </si>
  <si>
    <t>John Melton</t>
  </si>
  <si>
    <t>Leonard Rodriguez</t>
  </si>
  <si>
    <t>Matthew Campbell</t>
  </si>
  <si>
    <t>Tanya Freeman</t>
  </si>
  <si>
    <t>Kristina Wilson</t>
  </si>
  <si>
    <t>Bryce Pena</t>
  </si>
  <si>
    <t>Sarah Hernandez</t>
  </si>
  <si>
    <t>Paul Davenport</t>
  </si>
  <si>
    <t>Daniel Evans DDS</t>
  </si>
  <si>
    <t>Philip Willis</t>
  </si>
  <si>
    <t>Mitchell Monroe</t>
  </si>
  <si>
    <t>Kimberly Massey</t>
  </si>
  <si>
    <t>Philip Cook</t>
  </si>
  <si>
    <t>Jacob Taylor</t>
  </si>
  <si>
    <t>Sara Perez</t>
  </si>
  <si>
    <t>Kathleen Clark</t>
  </si>
  <si>
    <t>Jesse Garcia</t>
  </si>
  <si>
    <t>Jeremiah Randall</t>
  </si>
  <si>
    <t>Monique Davis</t>
  </si>
  <si>
    <t>Angela Bean</t>
  </si>
  <si>
    <t>Danielle Martinez</t>
  </si>
  <si>
    <t>Megan Sampson</t>
  </si>
  <si>
    <t>Hannah Green</t>
  </si>
  <si>
    <t>Jason Singh</t>
  </si>
  <si>
    <t>Kayla Harris</t>
  </si>
  <si>
    <t>Kenneth Ford</t>
  </si>
  <si>
    <t>Jeff Wade MD</t>
  </si>
  <si>
    <t>Abigail Brown</t>
  </si>
  <si>
    <t>Melissa Leon</t>
  </si>
  <si>
    <t>Anthony Douglas</t>
  </si>
  <si>
    <t>Tyler Patrick</t>
  </si>
  <si>
    <t>Michael Hammond</t>
  </si>
  <si>
    <t>Alyssa Benjamin</t>
  </si>
  <si>
    <t>Michelle York</t>
  </si>
  <si>
    <t>Antonio Hicks</t>
  </si>
  <si>
    <t>Amy West</t>
  </si>
  <si>
    <t>Brooke Levine</t>
  </si>
  <si>
    <t>Danielle Hughes</t>
  </si>
  <si>
    <t>Lisa Lane</t>
  </si>
  <si>
    <t>Paula Morris</t>
  </si>
  <si>
    <t>Roberta Blevins</t>
  </si>
  <si>
    <t>William Mays</t>
  </si>
  <si>
    <t>Linda Gallagher</t>
  </si>
  <si>
    <t>Katherine Rose</t>
  </si>
  <si>
    <t>Ashley Jacobs</t>
  </si>
  <si>
    <t>Dylan Collins</t>
  </si>
  <si>
    <t>Steven Romero</t>
  </si>
  <si>
    <t>Jamie Stephens</t>
  </si>
  <si>
    <t>Lisa Shields</t>
  </si>
  <si>
    <t>Billy Evans</t>
  </si>
  <si>
    <t>Amanda Lambert</t>
  </si>
  <si>
    <t>Ashley Taylor</t>
  </si>
  <si>
    <t>Brent Reyes</t>
  </si>
  <si>
    <t>Jason Perez</t>
  </si>
  <si>
    <t>Morgan Carney</t>
  </si>
  <si>
    <t>Anne Park</t>
  </si>
  <si>
    <t>Michael Adkins</t>
  </si>
  <si>
    <t>Linda Nunez</t>
  </si>
  <si>
    <t>Mr. John Smith DDS</t>
  </si>
  <si>
    <t>Thomas Thompson</t>
  </si>
  <si>
    <t>Frank Jimenez</t>
  </si>
  <si>
    <t>Taylor Matthews</t>
  </si>
  <si>
    <t>Danielle Clark</t>
  </si>
  <si>
    <t>Kevin Macias</t>
  </si>
  <si>
    <t>David Dickson</t>
  </si>
  <si>
    <t>Donald Reed</t>
  </si>
  <si>
    <t>Robert Maddox</t>
  </si>
  <si>
    <t>Kevin Stephens</t>
  </si>
  <si>
    <t>Melissa Nguyen</t>
  </si>
  <si>
    <t>James Berry</t>
  </si>
  <si>
    <t>Mark Bruce</t>
  </si>
  <si>
    <t>Jamie Morrison</t>
  </si>
  <si>
    <t>Natalie Riley</t>
  </si>
  <si>
    <t>Rachel Sanders</t>
  </si>
  <si>
    <t>Donald Leon</t>
  </si>
  <si>
    <t>Amanda Soto</t>
  </si>
  <si>
    <t>Joseph Wright</t>
  </si>
  <si>
    <t>Jennifer Chavez</t>
  </si>
  <si>
    <t>Kim Casey</t>
  </si>
  <si>
    <t>Tyler Jones</t>
  </si>
  <si>
    <t>Gerald Miller</t>
  </si>
  <si>
    <t>Ryan Cisneros</t>
  </si>
  <si>
    <t>Derek Harrington</t>
  </si>
  <si>
    <t>Darryl Gordon</t>
  </si>
  <si>
    <t>Lisa White</t>
  </si>
  <si>
    <t>Jaclyn Ayala</t>
  </si>
  <si>
    <t>Virginia Carter</t>
  </si>
  <si>
    <t>Briana Cross DDS</t>
  </si>
  <si>
    <t>Alicia Hayes</t>
  </si>
  <si>
    <t>Matthew Larson</t>
  </si>
  <si>
    <t>Lindsey Stevens</t>
  </si>
  <si>
    <t>Beth Simmons</t>
  </si>
  <si>
    <t>Nicole Mason</t>
  </si>
  <si>
    <t>Ashley Atkins</t>
  </si>
  <si>
    <t>Travis Rocha</t>
  </si>
  <si>
    <t>Curtis Walton</t>
  </si>
  <si>
    <t>Brenda Riley</t>
  </si>
  <si>
    <t>Perry Martinez</t>
  </si>
  <si>
    <t>Patricia Escobar</t>
  </si>
  <si>
    <t>Sherri Rollins</t>
  </si>
  <si>
    <t>Michael Watts</t>
  </si>
  <si>
    <t>Leonard Douglas</t>
  </si>
  <si>
    <t>Randall Harris</t>
  </si>
  <si>
    <t>Amy Fisher</t>
  </si>
  <si>
    <t>John Hurst</t>
  </si>
  <si>
    <t>Joshua Simpson</t>
  </si>
  <si>
    <t>Warren Martinez</t>
  </si>
  <si>
    <t>Angela Shields</t>
  </si>
  <si>
    <t>Chad Fisher</t>
  </si>
  <si>
    <t>Tiffany Jenkins</t>
  </si>
  <si>
    <t>Alisha Thompson</t>
  </si>
  <si>
    <t>Gregory Ortiz</t>
  </si>
  <si>
    <t>Andrea Hodges</t>
  </si>
  <si>
    <t>Hunter Jordan DDS</t>
  </si>
  <si>
    <t>Mark Booth</t>
  </si>
  <si>
    <t>Nathan Sanchez</t>
  </si>
  <si>
    <t>David Morgan</t>
  </si>
  <si>
    <t>Kyle Baker</t>
  </si>
  <si>
    <t>Kristina Palmer</t>
  </si>
  <si>
    <t>Jeremy Rogers</t>
  </si>
  <si>
    <t>Lisa Taylor</t>
  </si>
  <si>
    <t>Jessica Adams</t>
  </si>
  <si>
    <t>Jeffrey Potter</t>
  </si>
  <si>
    <t>Michelle Ortiz</t>
  </si>
  <si>
    <t>Chad Lewis</t>
  </si>
  <si>
    <t>Michael Rich</t>
  </si>
  <si>
    <t>Renee Morris</t>
  </si>
  <si>
    <t>Steven Dean</t>
  </si>
  <si>
    <t>Andrew Wilson</t>
  </si>
  <si>
    <t>Patricia Kennedy</t>
  </si>
  <si>
    <t>Angela Larsen</t>
  </si>
  <si>
    <t>Diana Lopez</t>
  </si>
  <si>
    <t>Michelle Marquez</t>
  </si>
  <si>
    <t>Lynn Pierce</t>
  </si>
  <si>
    <t>Ethan Perry</t>
  </si>
  <si>
    <t>Haley Pierce</t>
  </si>
  <si>
    <t>Daniel Bates</t>
  </si>
  <si>
    <t>Brett Boone</t>
  </si>
  <si>
    <t>Edwin White</t>
  </si>
  <si>
    <t>Samuel Gonzalez</t>
  </si>
  <si>
    <t>Ryan Hernandez</t>
  </si>
  <si>
    <t>Ryan Nguyen</t>
  </si>
  <si>
    <t>Henry Williams</t>
  </si>
  <si>
    <t>Jose Lopez</t>
  </si>
  <si>
    <t>Kristen Richardson</t>
  </si>
  <si>
    <t>Randy Perkins</t>
  </si>
  <si>
    <t>Steven Shields</t>
  </si>
  <si>
    <t>Bryan Becker</t>
  </si>
  <si>
    <t>Mary Moore</t>
  </si>
  <si>
    <t>Victor Hoffman</t>
  </si>
  <si>
    <t>Tammy Graves</t>
  </si>
  <si>
    <t>Caleb Webb</t>
  </si>
  <si>
    <t>Nicole Fuller</t>
  </si>
  <si>
    <t>Jacqueline Pugh</t>
  </si>
  <si>
    <t>Donald Shepard</t>
  </si>
  <si>
    <t>Shawn Coleman</t>
  </si>
  <si>
    <t>Sarah Meyer</t>
  </si>
  <si>
    <t>Lori Porter</t>
  </si>
  <si>
    <t>William Roberson</t>
  </si>
  <si>
    <t>Margaret Rich</t>
  </si>
  <si>
    <t>Lisa Hernandez</t>
  </si>
  <si>
    <t>Angela Bennett</t>
  </si>
  <si>
    <t>Sarah Hale</t>
  </si>
  <si>
    <t>David Pena</t>
  </si>
  <si>
    <t>Jonathan Beltran</t>
  </si>
  <si>
    <t>Joel Wilson</t>
  </si>
  <si>
    <t>William Eaton</t>
  </si>
  <si>
    <t>Rachel Woods</t>
  </si>
  <si>
    <t>Michelle Davis</t>
  </si>
  <si>
    <t>Katelyn Noble</t>
  </si>
  <si>
    <t>Nathan Chapman</t>
  </si>
  <si>
    <t>Denise Chavez</t>
  </si>
  <si>
    <t>Jasmine Tate</t>
  </si>
  <si>
    <t>Emily Watts</t>
  </si>
  <si>
    <t>Amber Wilkerson</t>
  </si>
  <si>
    <t>Sierra Jones</t>
  </si>
  <si>
    <t>Daniel Baker</t>
  </si>
  <si>
    <t>James Simon</t>
  </si>
  <si>
    <t>Jesus Wolfe</t>
  </si>
  <si>
    <t>Tara Wagner</t>
  </si>
  <si>
    <t>Eric Ross</t>
  </si>
  <si>
    <t>Taylor Wright</t>
  </si>
  <si>
    <t>Karen Ramirez MD</t>
  </si>
  <si>
    <t>Kristine Martin</t>
  </si>
  <si>
    <t>Eddie Bryan</t>
  </si>
  <si>
    <t>Scott Rocha</t>
  </si>
  <si>
    <t>Jacob Morgan</t>
  </si>
  <si>
    <t>David Alvarez</t>
  </si>
  <si>
    <t>Richard Fischer</t>
  </si>
  <si>
    <t>Oscar James</t>
  </si>
  <si>
    <t>Wendy Carter</t>
  </si>
  <si>
    <t>Brianna Farmer</t>
  </si>
  <si>
    <t>Alex Murphy</t>
  </si>
  <si>
    <t>Christopher Johnston</t>
  </si>
  <si>
    <t>Timothy Fisher</t>
  </si>
  <si>
    <t>Christina Sanchez</t>
  </si>
  <si>
    <t>Michael Gross</t>
  </si>
  <si>
    <t>Crystal Blanchard</t>
  </si>
  <si>
    <t>Johnny Ruiz DDS</t>
  </si>
  <si>
    <t>Christopher Harvey</t>
  </si>
  <si>
    <t>Danielle Martin</t>
  </si>
  <si>
    <t>Caitlin White</t>
  </si>
  <si>
    <t>Kristen Garcia</t>
  </si>
  <si>
    <t>Patricia Simpson</t>
  </si>
  <si>
    <t>Riley Escobar</t>
  </si>
  <si>
    <t>Brian Copeland</t>
  </si>
  <si>
    <t>Blake Watson</t>
  </si>
  <si>
    <t>Alexander Marquez</t>
  </si>
  <si>
    <t>Travis Schmidt</t>
  </si>
  <si>
    <t>Ellen Turner</t>
  </si>
  <si>
    <t>Eric Berry</t>
  </si>
  <si>
    <t>Thomas Wilson</t>
  </si>
  <si>
    <t>Christine Richardson</t>
  </si>
  <si>
    <t>Joshua Reese</t>
  </si>
  <si>
    <t>Elizabeth Hernandez</t>
  </si>
  <si>
    <t>Shaun Parsons</t>
  </si>
  <si>
    <t>Scott Lambert</t>
  </si>
  <si>
    <t>Andre Murray</t>
  </si>
  <si>
    <t>Ashley Wall</t>
  </si>
  <si>
    <t>Jennifer Ramos</t>
  </si>
  <si>
    <t>Steven Cantu</t>
  </si>
  <si>
    <t>Holly Mcgrath</t>
  </si>
  <si>
    <t>Megan Holt</t>
  </si>
  <si>
    <t>Mr. William Young</t>
  </si>
  <si>
    <t>Bradley Mcbride</t>
  </si>
  <si>
    <t>Melissa Crawford</t>
  </si>
  <si>
    <t>William Anderson</t>
  </si>
  <si>
    <t>Amanda Black</t>
  </si>
  <si>
    <t>Catherine Dillon</t>
  </si>
  <si>
    <t>Jessica Hess</t>
  </si>
  <si>
    <t>Monica Bartlett</t>
  </si>
  <si>
    <t>Mark Lee</t>
  </si>
  <si>
    <t>Joseph Nelson</t>
  </si>
  <si>
    <t>Craig Kim</t>
  </si>
  <si>
    <t>Steven Burton</t>
  </si>
  <si>
    <t>Hunter Tucker</t>
  </si>
  <si>
    <t>Donna Andrade</t>
  </si>
  <si>
    <t>Mrs. Erica Clark</t>
  </si>
  <si>
    <t>Melanie Moore</t>
  </si>
  <si>
    <t>Thomas White</t>
  </si>
  <si>
    <t>Shannon Krause</t>
  </si>
  <si>
    <t>Lynn Taylor</t>
  </si>
  <si>
    <t>Carla Davis</t>
  </si>
  <si>
    <t>John Conway</t>
  </si>
  <si>
    <t>Bridget Garcia</t>
  </si>
  <si>
    <t>Corey Williams II</t>
  </si>
  <si>
    <t>Meagan Lewis</t>
  </si>
  <si>
    <t>Kenneth Martinez</t>
  </si>
  <si>
    <t>Caleb Martinez</t>
  </si>
  <si>
    <t>Terrence Brown</t>
  </si>
  <si>
    <t>Michael Santiago</t>
  </si>
  <si>
    <t>Brittany Burke</t>
  </si>
  <si>
    <t>Dr. Michael Johnson</t>
  </si>
  <si>
    <t>Christopher Whitaker</t>
  </si>
  <si>
    <t>Janice Jones</t>
  </si>
  <si>
    <t>Keith Gardner</t>
  </si>
  <si>
    <t>Katherine Frye</t>
  </si>
  <si>
    <t>Stacie Cooper</t>
  </si>
  <si>
    <t>Stephen Mclaughlin</t>
  </si>
  <si>
    <t>Mr. Douglas Newman Jr.</t>
  </si>
  <si>
    <t>Teresa Brooks</t>
  </si>
  <si>
    <t>Anne Thomas</t>
  </si>
  <si>
    <t>Alexander Sullivan</t>
  </si>
  <si>
    <t>Devon Allen</t>
  </si>
  <si>
    <t>William Cervantes</t>
  </si>
  <si>
    <t>Tracy Dalton</t>
  </si>
  <si>
    <t>Brandon Garcia</t>
  </si>
  <si>
    <t>Mr. Casey Ellis</t>
  </si>
  <si>
    <t>Jeremy Simon</t>
  </si>
  <si>
    <t>Harry Christensen</t>
  </si>
  <si>
    <t>Joseph Bennett</t>
  </si>
  <si>
    <t>Melanie Gordon</t>
  </si>
  <si>
    <t>Brandon Clark</t>
  </si>
  <si>
    <t>Thomas Carr</t>
  </si>
  <si>
    <t>Chelsea Martin</t>
  </si>
  <si>
    <t>Stephen Shaw</t>
  </si>
  <si>
    <t>Darrell Ramos</t>
  </si>
  <si>
    <t>Angel Reeves</t>
  </si>
  <si>
    <t>Jennifer Bernard</t>
  </si>
  <si>
    <t>Deborah Arnold</t>
  </si>
  <si>
    <t>Vanessa Hernandez</t>
  </si>
  <si>
    <t>Joshua Ramirez</t>
  </si>
  <si>
    <t>Eric Bennett</t>
  </si>
  <si>
    <t>Keith Tucker</t>
  </si>
  <si>
    <t>Jeffrey White</t>
  </si>
  <si>
    <t>Christopher Warner DDS</t>
  </si>
  <si>
    <t>Alexander Gardner</t>
  </si>
  <si>
    <t>Eric Thomas</t>
  </si>
  <si>
    <t>Deborah Grant</t>
  </si>
  <si>
    <t>Sarah Frank</t>
  </si>
  <si>
    <t>Jamie Allen</t>
  </si>
  <si>
    <t>Gwendolyn Wagner</t>
  </si>
  <si>
    <t>Kevin Leach</t>
  </si>
  <si>
    <t>Jennifer Chen</t>
  </si>
  <si>
    <t>Rose Jackson DVM</t>
  </si>
  <si>
    <t>Sharon Frazier</t>
  </si>
  <si>
    <t>Jackson Terrell</t>
  </si>
  <si>
    <t>Chad Guzman</t>
  </si>
  <si>
    <t>Vickie Hopkins</t>
  </si>
  <si>
    <t>Kenneth Charles</t>
  </si>
  <si>
    <t>Megan Johnson</t>
  </si>
  <si>
    <t>Steven Carter</t>
  </si>
  <si>
    <t>Andrew Oconnor</t>
  </si>
  <si>
    <t>Whitney Russell</t>
  </si>
  <si>
    <t>Kimberly Leon</t>
  </si>
  <si>
    <t>Brittany Scott</t>
  </si>
  <si>
    <t>Maria Hatfield</t>
  </si>
  <si>
    <t>Kathryn Ray</t>
  </si>
  <si>
    <t>Melissa Carrillo</t>
  </si>
  <si>
    <t>Jessica Allen</t>
  </si>
  <si>
    <t>Anita Hoffman</t>
  </si>
  <si>
    <t>Kimberly Thompson</t>
  </si>
  <si>
    <t>Carlos Maldonado</t>
  </si>
  <si>
    <t>Matthew Schwartz</t>
  </si>
  <si>
    <t>Daniel Wilson</t>
  </si>
  <si>
    <t>Tammy Price</t>
  </si>
  <si>
    <t>Terry Wright</t>
  </si>
  <si>
    <t>Matthew Allen</t>
  </si>
  <si>
    <t>Danielle Byrd</t>
  </si>
  <si>
    <t>Mckenzie Frazier</t>
  </si>
  <si>
    <t>Tyler Roy</t>
  </si>
  <si>
    <t>Brandon Price</t>
  </si>
  <si>
    <t>Brandon Thompson</t>
  </si>
  <si>
    <t>Caitlin Bishop</t>
  </si>
  <si>
    <t>Megan Stafford</t>
  </si>
  <si>
    <t>Amy Morales</t>
  </si>
  <si>
    <t>Timothy Wilkerson</t>
  </si>
  <si>
    <t>Lucas Johnson</t>
  </si>
  <si>
    <t>Nicole Sutton</t>
  </si>
  <si>
    <t>Alexander Ross</t>
  </si>
  <si>
    <t>Wesley Garrison</t>
  </si>
  <si>
    <t>Diane Bowman</t>
  </si>
  <si>
    <t>John Brown</t>
  </si>
  <si>
    <t>Bobby Anderson</t>
  </si>
  <si>
    <t>John Cook</t>
  </si>
  <si>
    <t>Deborah Ortiz</t>
  </si>
  <si>
    <t>Nicole Davis</t>
  </si>
  <si>
    <t>Jennifer Parks</t>
  </si>
  <si>
    <t>Ashley Park</t>
  </si>
  <si>
    <t>Douglas Wright</t>
  </si>
  <si>
    <t>Philip Frederick</t>
  </si>
  <si>
    <t>Willie Lopez</t>
  </si>
  <si>
    <t>Gabriela Johnson</t>
  </si>
  <si>
    <t>Adam Roberts</t>
  </si>
  <si>
    <t>John Jimenez</t>
  </si>
  <si>
    <t>Paul Keller</t>
  </si>
  <si>
    <t>Tyler Miller</t>
  </si>
  <si>
    <t>William Maynard</t>
  </si>
  <si>
    <t>Brenda Montgomery</t>
  </si>
  <si>
    <t>Matthew Ball</t>
  </si>
  <si>
    <t>Roberto Meza</t>
  </si>
  <si>
    <t>Briana Waters</t>
  </si>
  <si>
    <t>Joshua Morgan</t>
  </si>
  <si>
    <t>Corey Mills</t>
  </si>
  <si>
    <t>Michelle Buck</t>
  </si>
  <si>
    <t>Mike White</t>
  </si>
  <si>
    <t>Leslie Foster</t>
  </si>
  <si>
    <t>Anthony Carrillo</t>
  </si>
  <si>
    <t>Melissa Reeves</t>
  </si>
  <si>
    <t>Francis Miranda</t>
  </si>
  <si>
    <t>Nicholas Walter</t>
  </si>
  <si>
    <t>Shane Gordon</t>
  </si>
  <si>
    <t>Mackenzie Whitaker</t>
  </si>
  <si>
    <t>Steven Griffith</t>
  </si>
  <si>
    <t>Mr. Matthew Shepherd</t>
  </si>
  <si>
    <t>Alicia Huber</t>
  </si>
  <si>
    <t>Stephen Freeman</t>
  </si>
  <si>
    <t>Sarah Lewis</t>
  </si>
  <si>
    <t>Barbara Bailey</t>
  </si>
  <si>
    <t>Bobby Vincent</t>
  </si>
  <si>
    <t>Louis Middleton</t>
  </si>
  <si>
    <t>Amber Ayala</t>
  </si>
  <si>
    <t>Mary Garza</t>
  </si>
  <si>
    <t>Michael Pena</t>
  </si>
  <si>
    <t>Johnathan Carter</t>
  </si>
  <si>
    <t>Mary Diaz</t>
  </si>
  <si>
    <t>Jorge Welch</t>
  </si>
  <si>
    <t>Phillip Young</t>
  </si>
  <si>
    <t>Yesenia Baker MD</t>
  </si>
  <si>
    <t>Patrick Brown</t>
  </si>
  <si>
    <t>Lucas Hawkins</t>
  </si>
  <si>
    <t>Linda Clay</t>
  </si>
  <si>
    <t>Derek Hernandez</t>
  </si>
  <si>
    <t>Joshua Bender</t>
  </si>
  <si>
    <t>Emily Cohen</t>
  </si>
  <si>
    <t>Richard Mendoza</t>
  </si>
  <si>
    <t>Stacy Mccarty</t>
  </si>
  <si>
    <t>Laura Wolf</t>
  </si>
  <si>
    <t>Grant Harris</t>
  </si>
  <si>
    <t>Andrew Webb</t>
  </si>
  <si>
    <t>Adam Nelson</t>
  </si>
  <si>
    <t>Corey Bailey</t>
  </si>
  <si>
    <t>Christopher Stanley</t>
  </si>
  <si>
    <t>Larry Steele</t>
  </si>
  <si>
    <t>Ryan Grimes</t>
  </si>
  <si>
    <t>Rodney Lee</t>
  </si>
  <si>
    <t>Elizabeth Castro</t>
  </si>
  <si>
    <t>Christopher Johnson</t>
  </si>
  <si>
    <t>Reginald Parks</t>
  </si>
  <si>
    <t>Dawn Moore</t>
  </si>
  <si>
    <t>Gabriel Ramos</t>
  </si>
  <si>
    <t>Timothy Turner</t>
  </si>
  <si>
    <t>Sean Lewis</t>
  </si>
  <si>
    <t>Katie Russell</t>
  </si>
  <si>
    <t>Carmen Green</t>
  </si>
  <si>
    <t>Benjamin Mueller</t>
  </si>
  <si>
    <t>Andrea Coleman</t>
  </si>
  <si>
    <t>Dustin Bonilla</t>
  </si>
  <si>
    <t>Meredith Perez</t>
  </si>
  <si>
    <t>Christina Lin</t>
  </si>
  <si>
    <t>Anthony Walton</t>
  </si>
  <si>
    <t>John Brown MD</t>
  </si>
  <si>
    <t>Darryl Cox</t>
  </si>
  <si>
    <t>Andrea Lucas</t>
  </si>
  <si>
    <t>Brooke Jones</t>
  </si>
  <si>
    <t>Steven Hamilton</t>
  </si>
  <si>
    <t>Mark Hawkins</t>
  </si>
  <si>
    <t>Olivia Johnson</t>
  </si>
  <si>
    <t>Jason Henson</t>
  </si>
  <si>
    <t>Tonya Zuniga DVM</t>
  </si>
  <si>
    <t>Peter Perez</t>
  </si>
  <si>
    <t>Lisa Mcdonald</t>
  </si>
  <si>
    <t>Sydney Reed</t>
  </si>
  <si>
    <t>Michael Pratt</t>
  </si>
  <si>
    <t>Christopher Joyce</t>
  </si>
  <si>
    <t>Alex Cunningham</t>
  </si>
  <si>
    <t>Mr. James Briggs DVM</t>
  </si>
  <si>
    <t>Nicole Berry</t>
  </si>
  <si>
    <t>Ryan Branch</t>
  </si>
  <si>
    <t>Victoria Harrison</t>
  </si>
  <si>
    <t>Darrell Taylor</t>
  </si>
  <si>
    <t>Dawn Calhoun</t>
  </si>
  <si>
    <t>Derek Moore</t>
  </si>
  <si>
    <t>David Arnold</t>
  </si>
  <si>
    <t>Benjamin Carrillo MD</t>
  </si>
  <si>
    <t>Anita Padilla</t>
  </si>
  <si>
    <t>Barry Hall</t>
  </si>
  <si>
    <t>Micheal Reed</t>
  </si>
  <si>
    <t>Benjamin Barry</t>
  </si>
  <si>
    <t>Mr. Christopher Williams DDS</t>
  </si>
  <si>
    <t>Katherine Howell</t>
  </si>
  <si>
    <t>Anthony Brooks</t>
  </si>
  <si>
    <t>Megan Turner</t>
  </si>
  <si>
    <t>Frances Brennan</t>
  </si>
  <si>
    <t>Teresa Gonzalez</t>
  </si>
  <si>
    <t>Gregory Woods</t>
  </si>
  <si>
    <t>Thomas Hatfield</t>
  </si>
  <si>
    <t>Wendy Wells</t>
  </si>
  <si>
    <t>Sergio Foster</t>
  </si>
  <si>
    <t>Tricia Harvey</t>
  </si>
  <si>
    <t>Stanley Wright</t>
  </si>
  <si>
    <t>Stephanie Padilla</t>
  </si>
  <si>
    <t>Allison Johnson</t>
  </si>
  <si>
    <t>William Fuentes</t>
  </si>
  <si>
    <t>Elizabeth Peterson</t>
  </si>
  <si>
    <t>Lisa Schmidt</t>
  </si>
  <si>
    <t>Robert Case</t>
  </si>
  <si>
    <t>Todd Hill</t>
  </si>
  <si>
    <t>Brian Lee</t>
  </si>
  <si>
    <t>Michelle Brown</t>
  </si>
  <si>
    <t>Theresa Lopez</t>
  </si>
  <si>
    <t>Janet Edwards</t>
  </si>
  <si>
    <t>Elizabeth Parker</t>
  </si>
  <si>
    <t>Jordan Williams</t>
  </si>
  <si>
    <t>Michele Cox</t>
  </si>
  <si>
    <t>Sharon Mejia</t>
  </si>
  <si>
    <t>Elizabeth Rice</t>
  </si>
  <si>
    <t>Jose Mitchell</t>
  </si>
  <si>
    <t>Katie Barnett</t>
  </si>
  <si>
    <t>Preston Hebert</t>
  </si>
  <si>
    <t>Sherri Thomas</t>
  </si>
  <si>
    <t>Tonya Compton</t>
  </si>
  <si>
    <t>Megan Cox</t>
  </si>
  <si>
    <t>John Curtis</t>
  </si>
  <si>
    <t>Tony Duncan</t>
  </si>
  <si>
    <t>Chase Garcia</t>
  </si>
  <si>
    <t>Steven Mason</t>
  </si>
  <si>
    <t>James Durham</t>
  </si>
  <si>
    <t>Patrick Thomas</t>
  </si>
  <si>
    <t>Desiree Harris</t>
  </si>
  <si>
    <t>Jesse Anderson</t>
  </si>
  <si>
    <t>Jermaine Solomon</t>
  </si>
  <si>
    <t>Brittany Williams</t>
  </si>
  <si>
    <t>Norman Davis</t>
  </si>
  <si>
    <t>Tiffany Frazier</t>
  </si>
  <si>
    <t>Sarah Collins</t>
  </si>
  <si>
    <t>Jordan Mills</t>
  </si>
  <si>
    <t>Joshua Aguirre</t>
  </si>
  <si>
    <t>Adam Phillips</t>
  </si>
  <si>
    <t>James Horn</t>
  </si>
  <si>
    <t>Robert Mitchell</t>
  </si>
  <si>
    <t>Christina Chandler</t>
  </si>
  <si>
    <t>Bonnie Olson</t>
  </si>
  <si>
    <t>Justin Deleon</t>
  </si>
  <si>
    <t>Haley Owens</t>
  </si>
  <si>
    <t>Tyler Davidson</t>
  </si>
  <si>
    <t>Robert Wallace</t>
  </si>
  <si>
    <t>Marcus Hayes</t>
  </si>
  <si>
    <t>Patrick Valencia</t>
  </si>
  <si>
    <t>William Porter MD</t>
  </si>
  <si>
    <t>Bobby Brown</t>
  </si>
  <si>
    <t>Michaela Brown</t>
  </si>
  <si>
    <t>Margaret Owen</t>
  </si>
  <si>
    <t>Jeffery Duncan</t>
  </si>
  <si>
    <t>Seth Jones</t>
  </si>
  <si>
    <t>Lisa Hale</t>
  </si>
  <si>
    <t>Jacob Odom</t>
  </si>
  <si>
    <t>Jessica Burke</t>
  </si>
  <si>
    <t>Antonio Howell</t>
  </si>
  <si>
    <t>Crystal Ford</t>
  </si>
  <si>
    <t>Teresa Garner</t>
  </si>
  <si>
    <t>Nicole Johnson</t>
  </si>
  <si>
    <t>Bradley Bradley</t>
  </si>
  <si>
    <t>James Holland</t>
  </si>
  <si>
    <t>Suzanne Joseph</t>
  </si>
  <si>
    <t>Jessica York</t>
  </si>
  <si>
    <t>Mr. Timothy Owens</t>
  </si>
  <si>
    <t>Patricia Walton</t>
  </si>
  <si>
    <t>Kelly Wallace</t>
  </si>
  <si>
    <t>Ellen Stanton</t>
  </si>
  <si>
    <t>Ryan Patel</t>
  </si>
  <si>
    <t>Sara Hamilton</t>
  </si>
  <si>
    <t>Mary Hood</t>
  </si>
  <si>
    <t>Kristina Kennedy</t>
  </si>
  <si>
    <t>Samantha Elliott</t>
  </si>
  <si>
    <t>Diana Barrett</t>
  </si>
  <si>
    <t>Crystal Diaz</t>
  </si>
  <si>
    <t>Kent Ortiz</t>
  </si>
  <si>
    <t>Billy Todd</t>
  </si>
  <si>
    <t>Stephanie Ramirez</t>
  </si>
  <si>
    <t>Kenneth Morris</t>
  </si>
  <si>
    <t>Kevin Cruz</t>
  </si>
  <si>
    <t>Carrie Brown</t>
  </si>
  <si>
    <t>Mark Miles</t>
  </si>
  <si>
    <t>Michelle Daniels</t>
  </si>
  <si>
    <t>Russell Conner</t>
  </si>
  <si>
    <t>Troy Johnson</t>
  </si>
  <si>
    <t>Gina Marks</t>
  </si>
  <si>
    <t>Daniel Hanna</t>
  </si>
  <si>
    <t>Michael Medina</t>
  </si>
  <si>
    <t>Adam Kim</t>
  </si>
  <si>
    <t>Matthew Harrison</t>
  </si>
  <si>
    <t>Debbie Johnson</t>
  </si>
  <si>
    <t>Tiffany Jones</t>
  </si>
  <si>
    <t>Jeremy Juarez</t>
  </si>
  <si>
    <t>Sandra Contreras</t>
  </si>
  <si>
    <t>Erica Larson</t>
  </si>
  <si>
    <t>Ronnie Villegas</t>
  </si>
  <si>
    <t>Rebecca Torres</t>
  </si>
  <si>
    <t>Dalton Butler</t>
  </si>
  <si>
    <t>Douglas Olson</t>
  </si>
  <si>
    <t>Kathryn Osborne</t>
  </si>
  <si>
    <t>Roy Liu</t>
  </si>
  <si>
    <t>Raymond Smith</t>
  </si>
  <si>
    <t>Randy Green</t>
  </si>
  <si>
    <t>Regina Mathews</t>
  </si>
  <si>
    <t>Martin Burke</t>
  </si>
  <si>
    <t>Dana Leblanc</t>
  </si>
  <si>
    <t>Jimmy Bailey</t>
  </si>
  <si>
    <t>Grace Jennings</t>
  </si>
  <si>
    <t>Jose Nelson</t>
  </si>
  <si>
    <t>Jennifer Meyers</t>
  </si>
  <si>
    <t>Lisa Ortiz</t>
  </si>
  <si>
    <t>Michelle Martinez</t>
  </si>
  <si>
    <t>Carol Harris</t>
  </si>
  <si>
    <t>Angela Barnes</t>
  </si>
  <si>
    <t>Cameron King</t>
  </si>
  <si>
    <t>Isabel Watson</t>
  </si>
  <si>
    <t>David Ellis</t>
  </si>
  <si>
    <t>Austin Saunders</t>
  </si>
  <si>
    <t>Mark Nolan</t>
  </si>
  <si>
    <t>Michael Li</t>
  </si>
  <si>
    <t>Ashley Gomez</t>
  </si>
  <si>
    <t>Christian Ramirez</t>
  </si>
  <si>
    <t>Daniel Nelson</t>
  </si>
  <si>
    <t>Alejandro King</t>
  </si>
  <si>
    <t>David Harding</t>
  </si>
  <si>
    <t>Roberta Gill</t>
  </si>
  <si>
    <t>David Douglas</t>
  </si>
  <si>
    <t>Andrea Mendoza</t>
  </si>
  <si>
    <t>Brittany Garcia</t>
  </si>
  <si>
    <t>James Moore</t>
  </si>
  <si>
    <t>Russell Clark</t>
  </si>
  <si>
    <t>Kenneth Hamilton</t>
  </si>
  <si>
    <t>Javier Morales</t>
  </si>
  <si>
    <t>Nicole Arnold</t>
  </si>
  <si>
    <t>Kimberly Grimes MD</t>
  </si>
  <si>
    <t>John Turner</t>
  </si>
  <si>
    <t>Samuel Mcintosh</t>
  </si>
  <si>
    <t>Kirk Long</t>
  </si>
  <si>
    <t>Peter Wilkerson</t>
  </si>
  <si>
    <t>Patricia Lynch</t>
  </si>
  <si>
    <t>Chad Dixon</t>
  </si>
  <si>
    <t>Max Massey</t>
  </si>
  <si>
    <t>Lisa Walker MD</t>
  </si>
  <si>
    <t>Ashley Sullivan</t>
  </si>
  <si>
    <t>Melissa Farrell</t>
  </si>
  <si>
    <t>Mrs. Jennifer Erickson PhD</t>
  </si>
  <si>
    <t>Alyssa Erickson</t>
  </si>
  <si>
    <t>Jonathan Lee</t>
  </si>
  <si>
    <t>Rebecca Eaton</t>
  </si>
  <si>
    <t>James Gibson</t>
  </si>
  <si>
    <t>Janet Parker</t>
  </si>
  <si>
    <t>Susan Williams</t>
  </si>
  <si>
    <t>Matthew Stevens</t>
  </si>
  <si>
    <t>Dale Long</t>
  </si>
  <si>
    <t>Raymond Phillips</t>
  </si>
  <si>
    <t>Erin Shields</t>
  </si>
  <si>
    <t>Jason Hardy</t>
  </si>
  <si>
    <t>Jennifer Torres</t>
  </si>
  <si>
    <t>Kevin Hood</t>
  </si>
  <si>
    <t>Jesse Morgan</t>
  </si>
  <si>
    <t>Kathryn Pena</t>
  </si>
  <si>
    <t>Terry Henderson</t>
  </si>
  <si>
    <t>Mark Bryant</t>
  </si>
  <si>
    <t>Andrew Castro</t>
  </si>
  <si>
    <t>Bradley Clayton</t>
  </si>
  <si>
    <t>Ashley Gaines</t>
  </si>
  <si>
    <t>Martin Gill</t>
  </si>
  <si>
    <t>Raymond Garcia</t>
  </si>
  <si>
    <t>Kyle Miller</t>
  </si>
  <si>
    <t>Scott Pope</t>
  </si>
  <si>
    <t>April Wade</t>
  </si>
  <si>
    <t>Raymond Daniels</t>
  </si>
  <si>
    <t>Taylor Bailey</t>
  </si>
  <si>
    <t>Jennifer Gardner</t>
  </si>
  <si>
    <t>Caitlin Zimmerman</t>
  </si>
  <si>
    <t>David Clay</t>
  </si>
  <si>
    <t>Sally Thomas</t>
  </si>
  <si>
    <t>Terri Lewis</t>
  </si>
  <si>
    <t>Kimberly Wilson</t>
  </si>
  <si>
    <t>Donna Bean</t>
  </si>
  <si>
    <t>Dr. James Robbins</t>
  </si>
  <si>
    <t>Jeffrey Smith</t>
  </si>
  <si>
    <t>Michael Johnston</t>
  </si>
  <si>
    <t>Leslie Butler</t>
  </si>
  <si>
    <t>Brenda Turner</t>
  </si>
  <si>
    <t>Rebecca Contreras</t>
  </si>
  <si>
    <t>Priscilla Craig</t>
  </si>
  <si>
    <t>Richard Simmons</t>
  </si>
  <si>
    <t>Casey Holt</t>
  </si>
  <si>
    <t>Brianna Schneider</t>
  </si>
  <si>
    <t>Douglas Kennedy</t>
  </si>
  <si>
    <t>Samantha Blankenship</t>
  </si>
  <si>
    <t>Brittany Woods</t>
  </si>
  <si>
    <t>John Ayala</t>
  </si>
  <si>
    <t>Michael George</t>
  </si>
  <si>
    <t>Stephanie Anderson</t>
  </si>
  <si>
    <t>Benjamin Cochran</t>
  </si>
  <si>
    <t>Dana Monroe</t>
  </si>
  <si>
    <t>Elizabeth Glenn</t>
  </si>
  <si>
    <t>Deborah Gutierrez</t>
  </si>
  <si>
    <t>Anthony Anderson</t>
  </si>
  <si>
    <t>Cathy Gonzalez</t>
  </si>
  <si>
    <t>Kari Watson</t>
  </si>
  <si>
    <t>Rachel Kennedy</t>
  </si>
  <si>
    <t>Kevin Castillo</t>
  </si>
  <si>
    <t>Thomas Nicholson</t>
  </si>
  <si>
    <t>Laura Wood</t>
  </si>
  <si>
    <t>Ian Mitchell</t>
  </si>
  <si>
    <t>Michael Graves</t>
  </si>
  <si>
    <t>Gloria Woodward</t>
  </si>
  <si>
    <t>Timothy Martin</t>
  </si>
  <si>
    <t>Christopher Christian</t>
  </si>
  <si>
    <t>Eric King</t>
  </si>
  <si>
    <t>Morgan Sharp</t>
  </si>
  <si>
    <t>Morgan Baker</t>
  </si>
  <si>
    <t>Bryan Stevenson</t>
  </si>
  <si>
    <t>Jamie Knight</t>
  </si>
  <si>
    <t>Cynthia Johnson</t>
  </si>
  <si>
    <t>Jacob Miller</t>
  </si>
  <si>
    <t>Marissa Allen</t>
  </si>
  <si>
    <t>Valerie Willis</t>
  </si>
  <si>
    <t>Joseph Barajas</t>
  </si>
  <si>
    <t>Sierra Richards</t>
  </si>
  <si>
    <t>Nicholas Miller</t>
  </si>
  <si>
    <t>Kelly Sweeney</t>
  </si>
  <si>
    <t>Carlos Morris</t>
  </si>
  <si>
    <t>Nathan Johnson</t>
  </si>
  <si>
    <t>Angela Wright</t>
  </si>
  <si>
    <t>Tonya Smith</t>
  </si>
  <si>
    <t>Mary Marquez</t>
  </si>
  <si>
    <t>Travis Carter</t>
  </si>
  <si>
    <t>Jeffrey Mckee</t>
  </si>
  <si>
    <t>David Watkins</t>
  </si>
  <si>
    <t>Edward Grimes</t>
  </si>
  <si>
    <t>Latoya Tucker</t>
  </si>
  <si>
    <t>Christina Kelley</t>
  </si>
  <si>
    <t>John Hernandez</t>
  </si>
  <si>
    <t>Rebecca Flores</t>
  </si>
  <si>
    <t>Jessica Thompson</t>
  </si>
  <si>
    <t>Melvin Roberts</t>
  </si>
  <si>
    <t>Brian Rich</t>
  </si>
  <si>
    <t>Heather Aguilar</t>
  </si>
  <si>
    <t>Jeffery Cantrell</t>
  </si>
  <si>
    <t>Gregory Stout</t>
  </si>
  <si>
    <t>Zachary Kelly</t>
  </si>
  <si>
    <t>Amanda White</t>
  </si>
  <si>
    <t>Monica Stafford</t>
  </si>
  <si>
    <t>Michaela Adams</t>
  </si>
  <si>
    <t>Anthony Dunn</t>
  </si>
  <si>
    <t>Corey Hopkins</t>
  </si>
  <si>
    <t>Rachel Collins</t>
  </si>
  <si>
    <t>Jeffery Acosta</t>
  </si>
  <si>
    <t>Wanda Chavez</t>
  </si>
  <si>
    <t>Briana Bailey</t>
  </si>
  <si>
    <t>Leroy Vasquez</t>
  </si>
  <si>
    <t>Jessica Campbell MD</t>
  </si>
  <si>
    <t>Tammy Stone</t>
  </si>
  <si>
    <t>Amanda Murray</t>
  </si>
  <si>
    <t>Luke Hansen</t>
  </si>
  <si>
    <t>Christina Garcia</t>
  </si>
  <si>
    <t>Mr. Scott Marshall</t>
  </si>
  <si>
    <t>Becky Mendez</t>
  </si>
  <si>
    <t>Christopher Rivera</t>
  </si>
  <si>
    <t>Lauren Parker</t>
  </si>
  <si>
    <t>Anthony Mcgrath</t>
  </si>
  <si>
    <t>Greg Mann</t>
  </si>
  <si>
    <t>Kimberly Johnson</t>
  </si>
  <si>
    <t>Alexander Smith DDS</t>
  </si>
  <si>
    <t>Nancy Wilcox</t>
  </si>
  <si>
    <t>Jacob Pace</t>
  </si>
  <si>
    <t>Gabriel Baker</t>
  </si>
  <si>
    <t>Stephanie Robbins</t>
  </si>
  <si>
    <t>Zachary Manning</t>
  </si>
  <si>
    <t>Jaime Hardy</t>
  </si>
  <si>
    <t>Lisa Thomas</t>
  </si>
  <si>
    <t>Scott Campbell</t>
  </si>
  <si>
    <t>Morgan Fisher DDS</t>
  </si>
  <si>
    <t>Mark Paul</t>
  </si>
  <si>
    <t>Aimee Shepherd</t>
  </si>
  <si>
    <t>Samuel Gutierrez</t>
  </si>
  <si>
    <t>Abigail West</t>
  </si>
  <si>
    <t>Kathryn Ayala</t>
  </si>
  <si>
    <t>Madeline Wilson</t>
  </si>
  <si>
    <t>Paula Johnson</t>
  </si>
  <si>
    <t>Sabrina Evans</t>
  </si>
  <si>
    <t>Robin Murphy</t>
  </si>
  <si>
    <t>Tiffany Smith</t>
  </si>
  <si>
    <t>Damon Castillo</t>
  </si>
  <si>
    <t>Steven Reyes</t>
  </si>
  <si>
    <t>Andrew White</t>
  </si>
  <si>
    <t>Lacey Powers</t>
  </si>
  <si>
    <t>Sandra Hernandez</t>
  </si>
  <si>
    <t>Virginia Jackson</t>
  </si>
  <si>
    <t>Mindy Blackwell</t>
  </si>
  <si>
    <t>Timothy Burgess</t>
  </si>
  <si>
    <t>Jose Allison</t>
  </si>
  <si>
    <t>Lance Wallace</t>
  </si>
  <si>
    <t>Alexandra Gaines</t>
  </si>
  <si>
    <t>Amber Ruiz</t>
  </si>
  <si>
    <t>Denise Kelly</t>
  </si>
  <si>
    <t>Joseph Oneill</t>
  </si>
  <si>
    <t>Gregory Cummings</t>
  </si>
  <si>
    <t>Brendan Turner</t>
  </si>
  <si>
    <t>John Woods</t>
  </si>
  <si>
    <t>Timothy Padilla</t>
  </si>
  <si>
    <t>Barbara Freeman</t>
  </si>
  <si>
    <t>Mary Bridges</t>
  </si>
  <si>
    <t>Gary Hernandez</t>
  </si>
  <si>
    <t>Andrew Walsh Jr.</t>
  </si>
  <si>
    <t>Ian Smith</t>
  </si>
  <si>
    <t>Rhonda Sullivan</t>
  </si>
  <si>
    <t>Adam Christian</t>
  </si>
  <si>
    <t>Cody Bush</t>
  </si>
  <si>
    <t>Olivia Patterson</t>
  </si>
  <si>
    <t>Gary Mills</t>
  </si>
  <si>
    <t>Michelle Cowan</t>
  </si>
  <si>
    <t>Patrick Howard</t>
  </si>
  <si>
    <t>Jennifer Edwards</t>
  </si>
  <si>
    <t>Lisa Mooney</t>
  </si>
  <si>
    <t>Lance Walters</t>
  </si>
  <si>
    <t>Kristy Palmer</t>
  </si>
  <si>
    <t>Natasha Vargas</t>
  </si>
  <si>
    <t>Alexis Mendez</t>
  </si>
  <si>
    <t>Alicia Pace</t>
  </si>
  <si>
    <t>James Howell</t>
  </si>
  <si>
    <t>Rebecca Jacobs</t>
  </si>
  <si>
    <t>Tyler Hansen</t>
  </si>
  <si>
    <t>Jason King</t>
  </si>
  <si>
    <t>Walter Stokes</t>
  </si>
  <si>
    <t>Robert Ortiz</t>
  </si>
  <si>
    <t>Nathan Gallagher</t>
  </si>
  <si>
    <t>Michael Cook</t>
  </si>
  <si>
    <t>Thomas Griffin</t>
  </si>
  <si>
    <t>Melinda Wilkins</t>
  </si>
  <si>
    <t>Julia Hawkins</t>
  </si>
  <si>
    <t>April Carrillo</t>
  </si>
  <si>
    <t>Jennifer Schneider</t>
  </si>
  <si>
    <t>Michael Lindsey</t>
  </si>
  <si>
    <t>Jessica Silva</t>
  </si>
  <si>
    <t>Julie Lopez</t>
  </si>
  <si>
    <t>Claire Carr</t>
  </si>
  <si>
    <t>Robert Jackson</t>
  </si>
  <si>
    <t>Nathan Washington</t>
  </si>
  <si>
    <t>Erica Dalton</t>
  </si>
  <si>
    <t>Shelby Stewart</t>
  </si>
  <si>
    <t>Melissa Graves</t>
  </si>
  <si>
    <t>Vanessa Turner</t>
  </si>
  <si>
    <t>Jeffrey Gray</t>
  </si>
  <si>
    <t>Kirk Reed</t>
  </si>
  <si>
    <t>Denise Davis</t>
  </si>
  <si>
    <t>Matthew Nguyen</t>
  </si>
  <si>
    <t>Tammie Gonzales</t>
  </si>
  <si>
    <t>John Hardy Jr.</t>
  </si>
  <si>
    <t>Anthony Garrett</t>
  </si>
  <si>
    <t>Austin Adams</t>
  </si>
  <si>
    <t>Sandra Campbell</t>
  </si>
  <si>
    <t>Ashley Kerr</t>
  </si>
  <si>
    <t>Mr. Charles Stanley MD</t>
  </si>
  <si>
    <t>Daniel Pennington</t>
  </si>
  <si>
    <t>Ashley Garcia</t>
  </si>
  <si>
    <t>Lisa Curtis</t>
  </si>
  <si>
    <t>Bill Brown</t>
  </si>
  <si>
    <t>Andrew Carroll DVM</t>
  </si>
  <si>
    <t>Ronald Clarke</t>
  </si>
  <si>
    <t>Anna Kim</t>
  </si>
  <si>
    <t>Stephen Reeves</t>
  </si>
  <si>
    <t>Eileen Carey</t>
  </si>
  <si>
    <t>Timothy Cunningham</t>
  </si>
  <si>
    <t>Andrea Strong</t>
  </si>
  <si>
    <t>Troy Escobar</t>
  </si>
  <si>
    <t>Dennis Herrera</t>
  </si>
  <si>
    <t>Joseph Hendrix</t>
  </si>
  <si>
    <t>Kara Jensen</t>
  </si>
  <si>
    <t>Michael Valdez</t>
  </si>
  <si>
    <t>Aaron Lopez</t>
  </si>
  <si>
    <t>David Estes</t>
  </si>
  <si>
    <t>Jessica Gates</t>
  </si>
  <si>
    <t>Cynthia Stewart</t>
  </si>
  <si>
    <t>Anthony Richardson</t>
  </si>
  <si>
    <t>Sara Henry</t>
  </si>
  <si>
    <t>Krista Anderson</t>
  </si>
  <si>
    <t>Stanley Castaneda</t>
  </si>
  <si>
    <t>Theresa Kelly</t>
  </si>
  <si>
    <t>Susan Turner</t>
  </si>
  <si>
    <t>Nathan Boyle</t>
  </si>
  <si>
    <t>Hannah Andersen</t>
  </si>
  <si>
    <t>Matthew Yang</t>
  </si>
  <si>
    <t>Nina Perez</t>
  </si>
  <si>
    <t>Stephanie Maddox</t>
  </si>
  <si>
    <t>Brad Barrett</t>
  </si>
  <si>
    <t>Amy Burnett</t>
  </si>
  <si>
    <t>Drew Phillips</t>
  </si>
  <si>
    <t>Daniel Mccoy</t>
  </si>
  <si>
    <t>Jamie West</t>
  </si>
  <si>
    <t>Haley Oliver</t>
  </si>
  <si>
    <t>Austin Knight</t>
  </si>
  <si>
    <t>Barbara Mercado</t>
  </si>
  <si>
    <t>Kyle White</t>
  </si>
  <si>
    <t>Mr. Howard Chapman</t>
  </si>
  <si>
    <t>Erin Shaw</t>
  </si>
  <si>
    <t>Anthony Stanley</t>
  </si>
  <si>
    <t>Eric Hogan</t>
  </si>
  <si>
    <t>Kevin Wise DDS</t>
  </si>
  <si>
    <t>Mary Spence</t>
  </si>
  <si>
    <t>Michael Price</t>
  </si>
  <si>
    <t>Sarah Oliver</t>
  </si>
  <si>
    <t>Cindy Joseph</t>
  </si>
  <si>
    <t>Katie Robbins</t>
  </si>
  <si>
    <t>Chad Gilbert</t>
  </si>
  <si>
    <t>Sarah Sims</t>
  </si>
  <si>
    <t>Devon Dorsey</t>
  </si>
  <si>
    <t>Kyle Sullivan</t>
  </si>
  <si>
    <t>Paul Sanders</t>
  </si>
  <si>
    <t>Jared Wallace</t>
  </si>
  <si>
    <t>Kenneth Collins</t>
  </si>
  <si>
    <t>Patrick Campbell</t>
  </si>
  <si>
    <t>Mariah Gill</t>
  </si>
  <si>
    <t>Mark Schmidt</t>
  </si>
  <si>
    <t>Peggy Blackburn</t>
  </si>
  <si>
    <t>Timothy Gordon</t>
  </si>
  <si>
    <t>Daniel Garcia</t>
  </si>
  <si>
    <t>Henry Jimenez</t>
  </si>
  <si>
    <t>Roy Conner</t>
  </si>
  <si>
    <t>Brian Mitchell</t>
  </si>
  <si>
    <t>Phillip Ayala</t>
  </si>
  <si>
    <t>Derek Donaldson</t>
  </si>
  <si>
    <t>Kevin Baker</t>
  </si>
  <si>
    <t>Juan Mitchell</t>
  </si>
  <si>
    <t>Christie Harrison</t>
  </si>
  <si>
    <t>Steve Woods</t>
  </si>
  <si>
    <t>Christine Green</t>
  </si>
  <si>
    <t>Stacy Oneill</t>
  </si>
  <si>
    <t>Rebecca Sanders</t>
  </si>
  <si>
    <t>Tara Cole</t>
  </si>
  <si>
    <t>Sandra Nelson</t>
  </si>
  <si>
    <t>Elizabeth Walsh</t>
  </si>
  <si>
    <t>Priscilla Santana</t>
  </si>
  <si>
    <t>Shawn Brown</t>
  </si>
  <si>
    <t>Michael Heath</t>
  </si>
  <si>
    <t>Allison Parker</t>
  </si>
  <si>
    <t>Tamara Gonzales</t>
  </si>
  <si>
    <t>Dawn Swanson</t>
  </si>
  <si>
    <t>Karen Cruz</t>
  </si>
  <si>
    <t>Morgan Matthews</t>
  </si>
  <si>
    <t>Kimberly Davis</t>
  </si>
  <si>
    <t>Candace Bates</t>
  </si>
  <si>
    <t>Matthew Armstrong</t>
  </si>
  <si>
    <t>Robert Gentry</t>
  </si>
  <si>
    <t>Gabriela Orozco</t>
  </si>
  <si>
    <t>Margaret Vaughn</t>
  </si>
  <si>
    <t>Paul Humphrey</t>
  </si>
  <si>
    <t>Kimberly Wu</t>
  </si>
  <si>
    <t>Jeremy Porter</t>
  </si>
  <si>
    <t>Jessica Robinson</t>
  </si>
  <si>
    <t>Susan Aguirre</t>
  </si>
  <si>
    <t>Mary Cook</t>
  </si>
  <si>
    <t>Ryan Sheppard</t>
  </si>
  <si>
    <t>Allison Bowen</t>
  </si>
  <si>
    <t>Frank Russell</t>
  </si>
  <si>
    <t>Beverly Clay</t>
  </si>
  <si>
    <t>Robert Zimmerman</t>
  </si>
  <si>
    <t>Sandra Gutierrez</t>
  </si>
  <si>
    <t>Suzanne Thomas</t>
  </si>
  <si>
    <t>Brad Lopez</t>
  </si>
  <si>
    <t>Kelly Christian</t>
  </si>
  <si>
    <t>Bradley Payne</t>
  </si>
  <si>
    <t>Carly Rose</t>
  </si>
  <si>
    <t>Leslie Hansen</t>
  </si>
  <si>
    <t>Laura Boyle</t>
  </si>
  <si>
    <t>Ms. Jeanette Thompson DDS</t>
  </si>
  <si>
    <t>Richard Foley</t>
  </si>
  <si>
    <t>Adam Cohen</t>
  </si>
  <si>
    <t>Paul Yoder</t>
  </si>
  <si>
    <t>Martin Bailey</t>
  </si>
  <si>
    <t>Derek Reed</t>
  </si>
  <si>
    <t>Natasha Manning</t>
  </si>
  <si>
    <t>Melanie Clark</t>
  </si>
  <si>
    <t>Emily Roman</t>
  </si>
  <si>
    <t>Lisa Romero</t>
  </si>
  <si>
    <t>Michelle Ortega</t>
  </si>
  <si>
    <t>Ann Humphrey</t>
  </si>
  <si>
    <t>Tanya Wood</t>
  </si>
  <si>
    <t>Catherine Wise</t>
  </si>
  <si>
    <t>Monica Baker</t>
  </si>
  <si>
    <t>Matthew Fowler</t>
  </si>
  <si>
    <t>Jonathan Randall</t>
  </si>
  <si>
    <t>Tony Hernandez</t>
  </si>
  <si>
    <t>Cathy Smith</t>
  </si>
  <si>
    <t>Jasmine Dunn</t>
  </si>
  <si>
    <t>Christopher Ayala</t>
  </si>
  <si>
    <t>Shawn Reid</t>
  </si>
  <si>
    <t>Samantha Ramirez</t>
  </si>
  <si>
    <t>Desiree Clark</t>
  </si>
  <si>
    <t>Joshua Hanson</t>
  </si>
  <si>
    <t>Justin Lawson</t>
  </si>
  <si>
    <t>Sarah Santos DVM</t>
  </si>
  <si>
    <t>Tanya Cantu</t>
  </si>
  <si>
    <t>Alexis Bush</t>
  </si>
  <si>
    <t>Peggy Chang</t>
  </si>
  <si>
    <t>Jonathan Zhang</t>
  </si>
  <si>
    <t>Rebecca Farrell</t>
  </si>
  <si>
    <t>James Schmidt</t>
  </si>
  <si>
    <t>Charles Obrien</t>
  </si>
  <si>
    <t>Brian Williamson</t>
  </si>
  <si>
    <t>Charlotte Medina</t>
  </si>
  <si>
    <t>Ian Baker</t>
  </si>
  <si>
    <t>Walter Black</t>
  </si>
  <si>
    <t>Amber Clark</t>
  </si>
  <si>
    <t>Kathy Anderson</t>
  </si>
  <si>
    <t>Jordan Miller</t>
  </si>
  <si>
    <t>Morgan Smith</t>
  </si>
  <si>
    <t>Brian Jordan</t>
  </si>
  <si>
    <t>Pamela Taylor</t>
  </si>
  <si>
    <t>Jennifer Wallace</t>
  </si>
  <si>
    <t>Taylor Hill</t>
  </si>
  <si>
    <t>Daniel Steele</t>
  </si>
  <si>
    <t>Angel Haynes</t>
  </si>
  <si>
    <t>Steven Barnes</t>
  </si>
  <si>
    <t>Jacqueline Christensen</t>
  </si>
  <si>
    <t>Thomas Baker</t>
  </si>
  <si>
    <t>Kevin Schmitt</t>
  </si>
  <si>
    <t>Darius Sanchez</t>
  </si>
  <si>
    <t>Beth Sanders</t>
  </si>
  <si>
    <t>Brandi Salinas</t>
  </si>
  <si>
    <t>Leslie Hardy</t>
  </si>
  <si>
    <t>Tami Chavez</t>
  </si>
  <si>
    <t>Allen Carlson</t>
  </si>
  <si>
    <t>Darren Wheeler</t>
  </si>
  <si>
    <t>Caroline Holmes</t>
  </si>
  <si>
    <t>Samantha Sawyer</t>
  </si>
  <si>
    <t>Veronica Bryant</t>
  </si>
  <si>
    <t>Lisa Fletcher</t>
  </si>
  <si>
    <t>Jennifer White</t>
  </si>
  <si>
    <t>William Thornton</t>
  </si>
  <si>
    <t>Julie Norton</t>
  </si>
  <si>
    <t>Mary Daniels DVM</t>
  </si>
  <si>
    <t>Timothy Castro</t>
  </si>
  <si>
    <t>Patricia Howard</t>
  </si>
  <si>
    <t>Ashley Johnson</t>
  </si>
  <si>
    <t>Antonio Jones</t>
  </si>
  <si>
    <t>Stacey Fisher</t>
  </si>
  <si>
    <t>Mark Anderson</t>
  </si>
  <si>
    <t>Gary Dean</t>
  </si>
  <si>
    <t>Pamela Reyes</t>
  </si>
  <si>
    <t>Mrs. Linda Massey DVM</t>
  </si>
  <si>
    <t>Ryan Campbell</t>
  </si>
  <si>
    <t>Jamie Curtis</t>
  </si>
  <si>
    <t>Dana Salinas</t>
  </si>
  <si>
    <t>Jon Gillespie</t>
  </si>
  <si>
    <t>Sherry Fowler</t>
  </si>
  <si>
    <t>Micheal Taylor</t>
  </si>
  <si>
    <t>Robert Mcdaniel</t>
  </si>
  <si>
    <t>Ebony Duncan</t>
  </si>
  <si>
    <t>Mary Lowe</t>
  </si>
  <si>
    <t>Jim Hawkins</t>
  </si>
  <si>
    <t>Elaine Duncan DVM</t>
  </si>
  <si>
    <t>Joshua Whitehead</t>
  </si>
  <si>
    <t>Christine Diaz</t>
  </si>
  <si>
    <t>Brian Garrett</t>
  </si>
  <si>
    <t>Anne Michael</t>
  </si>
  <si>
    <t>Christopher Cook</t>
  </si>
  <si>
    <t>Daniel Ellison</t>
  </si>
  <si>
    <t>Gregory Suarez</t>
  </si>
  <si>
    <t>Christine Sanders</t>
  </si>
  <si>
    <t>Eric Brooks</t>
  </si>
  <si>
    <t>Jessica Harris</t>
  </si>
  <si>
    <t>Kathy Duncan</t>
  </si>
  <si>
    <t>Vanessa Chang</t>
  </si>
  <si>
    <t>Patricia Garcia</t>
  </si>
  <si>
    <t>Brittany Murphy</t>
  </si>
  <si>
    <t>Carl King</t>
  </si>
  <si>
    <t>Clayton Perez</t>
  </si>
  <si>
    <t>Katherine Smith</t>
  </si>
  <si>
    <t>Tonya Leon</t>
  </si>
  <si>
    <t>Gregory Nixon</t>
  </si>
  <si>
    <t>Dennis Hernandez</t>
  </si>
  <si>
    <t>Dr. Jennifer Lee</t>
  </si>
  <si>
    <t>Carolyn Wade</t>
  </si>
  <si>
    <t>Stacey Myers</t>
  </si>
  <si>
    <t>Kevin Wade</t>
  </si>
  <si>
    <t>Trevor Bird</t>
  </si>
  <si>
    <t>Joseph Jones</t>
  </si>
  <si>
    <t>Sara Haney</t>
  </si>
  <si>
    <t>Ryan Jackson</t>
  </si>
  <si>
    <t>Laura Hall</t>
  </si>
  <si>
    <t>Christopher Walton</t>
  </si>
  <si>
    <t>Eric Davis</t>
  </si>
  <si>
    <t>Kyle Lambert</t>
  </si>
  <si>
    <t>Anthony Yates</t>
  </si>
  <si>
    <t>Arthur Huffman</t>
  </si>
  <si>
    <t>Leroy Mejia</t>
  </si>
  <si>
    <t>Jon Wilson</t>
  </si>
  <si>
    <t>Tracy James</t>
  </si>
  <si>
    <t>Joe Ward</t>
  </si>
  <si>
    <t>Mackenzie Rich</t>
  </si>
  <si>
    <t>Andrew Smith</t>
  </si>
  <si>
    <t>Trevor Wells</t>
  </si>
  <si>
    <t>Kayla Harrison</t>
  </si>
  <si>
    <t>Brianna Rodriguez</t>
  </si>
  <si>
    <t>Mark Hunter</t>
  </si>
  <si>
    <t>Amanda Moreno</t>
  </si>
  <si>
    <t>Justin Jenkins</t>
  </si>
  <si>
    <t>Alexander Frank</t>
  </si>
  <si>
    <t>Suzanne Rodriguez MD</t>
  </si>
  <si>
    <t>Elizabeth Collins</t>
  </si>
  <si>
    <t>Derek Lindsey</t>
  </si>
  <si>
    <t>Ashley Clark</t>
  </si>
  <si>
    <t>Robert Perez</t>
  </si>
  <si>
    <t>Erika Gregory</t>
  </si>
  <si>
    <t>Evan Stanley</t>
  </si>
  <si>
    <t>Nicole Yang</t>
  </si>
  <si>
    <t>Gabriel Chandler</t>
  </si>
  <si>
    <t>Mark Vincent</t>
  </si>
  <si>
    <t>Nathan Gordon</t>
  </si>
  <si>
    <t>Amy Herrera</t>
  </si>
  <si>
    <t>Eric White</t>
  </si>
  <si>
    <t>Jennifer Harrington</t>
  </si>
  <si>
    <t>Christina Floyd</t>
  </si>
  <si>
    <t>David Roberson</t>
  </si>
  <si>
    <t>Justin Trevino</t>
  </si>
  <si>
    <t>Ernest Cortez</t>
  </si>
  <si>
    <t>Ronald Lawrence MD</t>
  </si>
  <si>
    <t>Michele Mathews</t>
  </si>
  <si>
    <t>Amy Wilson</t>
  </si>
  <si>
    <t>Lisa Lopez</t>
  </si>
  <si>
    <t>Catherine Mills</t>
  </si>
  <si>
    <t>Danny Young</t>
  </si>
  <si>
    <t>Grant Boyle</t>
  </si>
  <si>
    <t>Caitlyn Mcmahon</t>
  </si>
  <si>
    <t>Haley Harvey</t>
  </si>
  <si>
    <t>Larry Crawford</t>
  </si>
  <si>
    <t>Roy Price</t>
  </si>
  <si>
    <t>Levi Humphrey</t>
  </si>
  <si>
    <t>Angela Garcia</t>
  </si>
  <si>
    <t>James Bowman</t>
  </si>
  <si>
    <t>Austin Fisher</t>
  </si>
  <si>
    <t>Mariah Mccullough</t>
  </si>
  <si>
    <t>Catherine Hendricks</t>
  </si>
  <si>
    <t>Evan Stewart</t>
  </si>
  <si>
    <t>Charles Mills</t>
  </si>
  <si>
    <t>Robin Warren</t>
  </si>
  <si>
    <t>Juan Holloway</t>
  </si>
  <si>
    <t>Kelly Wilson</t>
  </si>
  <si>
    <t>Sierra Preston</t>
  </si>
  <si>
    <t>April Rosales</t>
  </si>
  <si>
    <t>Holly Gamble</t>
  </si>
  <si>
    <t>Ashley Solis</t>
  </si>
  <si>
    <t>Jordan Medina</t>
  </si>
  <si>
    <t>Kaitlyn Harris</t>
  </si>
  <si>
    <t>Robert Braun</t>
  </si>
  <si>
    <t>Todd Scott</t>
  </si>
  <si>
    <t>Frank Burns</t>
  </si>
  <si>
    <t>Erin Miller</t>
  </si>
  <si>
    <t>Shannon Strong</t>
  </si>
  <si>
    <t>Timothy Avery</t>
  </si>
  <si>
    <t>Christopher Chang</t>
  </si>
  <si>
    <t>Rhonda Roy</t>
  </si>
  <si>
    <t>Andrew Dickerson</t>
  </si>
  <si>
    <t>Kimberly Berger</t>
  </si>
  <si>
    <t>Jennifer Farley</t>
  </si>
  <si>
    <t>Lauren Burgess</t>
  </si>
  <si>
    <t>Mr. Daniel Calhoun</t>
  </si>
  <si>
    <t>Cindy Sherman</t>
  </si>
  <si>
    <t>Megan Smith</t>
  </si>
  <si>
    <t>Ryan Roberts</t>
  </si>
  <si>
    <t>Cynthia Curtis</t>
  </si>
  <si>
    <t>Jacqueline Taylor</t>
  </si>
  <si>
    <t>Zachary Decker</t>
  </si>
  <si>
    <t>Aaron Stevens</t>
  </si>
  <si>
    <t>Sean Kemp</t>
  </si>
  <si>
    <t>Jennifer Walls</t>
  </si>
  <si>
    <t>Derek Knight</t>
  </si>
  <si>
    <t>Victor Estrada</t>
  </si>
  <si>
    <t>Kristen Craig</t>
  </si>
  <si>
    <t>Andrew Deleon</t>
  </si>
  <si>
    <t>Austin Hudson</t>
  </si>
  <si>
    <t>Kim Rice</t>
  </si>
  <si>
    <t>David Daniel</t>
  </si>
  <si>
    <t>Dustin Nelson</t>
  </si>
  <si>
    <t>Ashley Berry</t>
  </si>
  <si>
    <t>Sheryl Kline</t>
  </si>
  <si>
    <t>Mackenzie Knight</t>
  </si>
  <si>
    <t>Cody Rodriguez</t>
  </si>
  <si>
    <t>Aaron Cummings</t>
  </si>
  <si>
    <t>Marissa Reid</t>
  </si>
  <si>
    <t>Jennifer Reilly</t>
  </si>
  <si>
    <t>Stacy Thompson</t>
  </si>
  <si>
    <t>Michael Hardy</t>
  </si>
  <si>
    <t>Cathy Brown</t>
  </si>
  <si>
    <t>Mr. Dale Cummings</t>
  </si>
  <si>
    <t>Tracy Friedman</t>
  </si>
  <si>
    <t>Adriana Floyd</t>
  </si>
  <si>
    <t>Robert Chaney</t>
  </si>
  <si>
    <t>John Bass</t>
  </si>
  <si>
    <t>Jeffrey Rose</t>
  </si>
  <si>
    <t>Pamela Sullivan</t>
  </si>
  <si>
    <t>Emily Lamb</t>
  </si>
  <si>
    <t>Virginia Leach</t>
  </si>
  <si>
    <t>Tiffany Cummings</t>
  </si>
  <si>
    <t>Timothy Berry</t>
  </si>
  <si>
    <t>Christopher Griffith</t>
  </si>
  <si>
    <t>Jacob Baker</t>
  </si>
  <si>
    <t>Randall Cobb</t>
  </si>
  <si>
    <t>Brandy Wilson</t>
  </si>
  <si>
    <t>Carl Taylor</t>
  </si>
  <si>
    <t>Colton Combs</t>
  </si>
  <si>
    <t>Suzanne Carroll</t>
  </si>
  <si>
    <t>Mark Dominguez</t>
  </si>
  <si>
    <t>Anna Foster</t>
  </si>
  <si>
    <t>Nathaniel Lynch</t>
  </si>
  <si>
    <t>Aaron Haynes</t>
  </si>
  <si>
    <t>Lisa Powell</t>
  </si>
  <si>
    <t>Margaret Lawson</t>
  </si>
  <si>
    <t>Robert Robertson</t>
  </si>
  <si>
    <t>Barbara Martin</t>
  </si>
  <si>
    <t>Gina Smith</t>
  </si>
  <si>
    <t>Christopher Burch</t>
  </si>
  <si>
    <t>Susan Rosario</t>
  </si>
  <si>
    <t>Timothy Chavez</t>
  </si>
  <si>
    <t>Jill Ramirez</t>
  </si>
  <si>
    <t>Angelica Manning</t>
  </si>
  <si>
    <t>Abigail Lewis</t>
  </si>
  <si>
    <t>Jonathan Allen</t>
  </si>
  <si>
    <t>Ronald Jones</t>
  </si>
  <si>
    <t>Julia Pierce</t>
  </si>
  <si>
    <t>Hayley Barton</t>
  </si>
  <si>
    <t>George Cook</t>
  </si>
  <si>
    <t>Karen Taylor</t>
  </si>
  <si>
    <t>Reginald George</t>
  </si>
  <si>
    <t>Donna Duran</t>
  </si>
  <si>
    <t>Rachel White</t>
  </si>
  <si>
    <t>Sara Lambert</t>
  </si>
  <si>
    <t>Gabrielle Wilkinson</t>
  </si>
  <si>
    <t>Katherine Sullivan</t>
  </si>
  <si>
    <t>Pamela Reed</t>
  </si>
  <si>
    <t>Michele Flores</t>
  </si>
  <si>
    <t>Lisa Moore</t>
  </si>
  <si>
    <t>Kevin Richardson</t>
  </si>
  <si>
    <t>Christine Marshall</t>
  </si>
  <si>
    <t>James Schneider</t>
  </si>
  <si>
    <t>Stacey Woods</t>
  </si>
  <si>
    <t>Jorge Gordon</t>
  </si>
  <si>
    <t>Nancy Abbott</t>
  </si>
  <si>
    <t>Kristin Gardner</t>
  </si>
  <si>
    <t>Raymond Patel</t>
  </si>
  <si>
    <t>Steven Curry</t>
  </si>
  <si>
    <t>Kaitlin Pittman</t>
  </si>
  <si>
    <t>Johnny Sutton</t>
  </si>
  <si>
    <t>Brooke Burgess</t>
  </si>
  <si>
    <t>Jeffrey Strickland</t>
  </si>
  <si>
    <t>Nicholas Lowery</t>
  </si>
  <si>
    <t>Scott Murphy</t>
  </si>
  <si>
    <t>Mary Thompson</t>
  </si>
  <si>
    <t>Jeanne Moyer</t>
  </si>
  <si>
    <t>Desiree Riley</t>
  </si>
  <si>
    <t>Tracy Heath</t>
  </si>
  <si>
    <t>Steven Dyer</t>
  </si>
  <si>
    <t>Andrew Johnson</t>
  </si>
  <si>
    <t>Mary Wright</t>
  </si>
  <si>
    <t>Erin Garcia</t>
  </si>
  <si>
    <t>Ms. Lisa Brooks</t>
  </si>
  <si>
    <t>Megan Ryan</t>
  </si>
  <si>
    <t>Kimberly Farmer</t>
  </si>
  <si>
    <t>Leslie Rogers</t>
  </si>
  <si>
    <t>Edward Maxwell</t>
  </si>
  <si>
    <t>Shane Haley</t>
  </si>
  <si>
    <t>Thomas Hayes</t>
  </si>
  <si>
    <t>Meagan Johnson</t>
  </si>
  <si>
    <t>Lisa Hamilton</t>
  </si>
  <si>
    <t>Beth Greene</t>
  </si>
  <si>
    <t>Seth Barnes</t>
  </si>
  <si>
    <t>Lydia Hebert</t>
  </si>
  <si>
    <t>Nathan Kim</t>
  </si>
  <si>
    <t>Leah Scott</t>
  </si>
  <si>
    <t>Bradley Barron MD</t>
  </si>
  <si>
    <t>Mary Guerrero</t>
  </si>
  <si>
    <t>Henry Bishop</t>
  </si>
  <si>
    <t>Lori King</t>
  </si>
  <si>
    <t>Brian Simpson</t>
  </si>
  <si>
    <t>Jennifer Faulkner</t>
  </si>
  <si>
    <t>Sara Scott</t>
  </si>
  <si>
    <t>Amanda Hammond</t>
  </si>
  <si>
    <t>Alyssa Sawyer</t>
  </si>
  <si>
    <t>Megan Villanueva</t>
  </si>
  <si>
    <t>Kyle Anderson</t>
  </si>
  <si>
    <t>Linda Kim</t>
  </si>
  <si>
    <t>Donald Wells</t>
  </si>
  <si>
    <t>Robert Velez</t>
  </si>
  <si>
    <t>Joshua Rivera</t>
  </si>
  <si>
    <t>Cody Hernandez</t>
  </si>
  <si>
    <t>Lindsay Howard</t>
  </si>
  <si>
    <t>Anthony Scott</t>
  </si>
  <si>
    <t>Amber Parker</t>
  </si>
  <si>
    <t>Luis Lee</t>
  </si>
  <si>
    <t>William Glenn</t>
  </si>
  <si>
    <t>Laura Wang</t>
  </si>
  <si>
    <t>Jon Clark</t>
  </si>
  <si>
    <t>Tommy Obrien</t>
  </si>
  <si>
    <t>Elizabeth Murphy</t>
  </si>
  <si>
    <t>Melissa Estrada</t>
  </si>
  <si>
    <t>Jason Wu</t>
  </si>
  <si>
    <t>Jessica Barr</t>
  </si>
  <si>
    <t>Pamela Hall</t>
  </si>
  <si>
    <t>Austin Rodriguez</t>
  </si>
  <si>
    <t>Kim Garner</t>
  </si>
  <si>
    <t>Shelia Curtis</t>
  </si>
  <si>
    <t>Andrew Moore</t>
  </si>
  <si>
    <t>Vincent Ramos</t>
  </si>
  <si>
    <t>Travis Delacruz</t>
  </si>
  <si>
    <t>Grace Alvarez</t>
  </si>
  <si>
    <t>Steven Parsons</t>
  </si>
  <si>
    <t>Brandon Ballard</t>
  </si>
  <si>
    <t>Valerie Cox</t>
  </si>
  <si>
    <t>Brett Tate</t>
  </si>
  <si>
    <t>Gregory Reynolds</t>
  </si>
  <si>
    <t>John Chandler</t>
  </si>
  <si>
    <t>Amanda Hansen</t>
  </si>
  <si>
    <t>Jonathan Hodges</t>
  </si>
  <si>
    <t>Elizabeth West DVM</t>
  </si>
  <si>
    <t>Noah Garcia</t>
  </si>
  <si>
    <t>Valerie Taylor</t>
  </si>
  <si>
    <t>Janice Simmons</t>
  </si>
  <si>
    <t>Richard Terry</t>
  </si>
  <si>
    <t>Julia Cooper</t>
  </si>
  <si>
    <t>Alisha Marshall</t>
  </si>
  <si>
    <t>Carly Gray</t>
  </si>
  <si>
    <t>Amy Padilla</t>
  </si>
  <si>
    <t>Emily Gonzalez</t>
  </si>
  <si>
    <t>Mathew Romero</t>
  </si>
  <si>
    <t>Shelby Levy</t>
  </si>
  <si>
    <t>Lucas Sanchez</t>
  </si>
  <si>
    <t>Darren Sanchez</t>
  </si>
  <si>
    <t>Dominique Taylor</t>
  </si>
  <si>
    <t>Joanna Sanders</t>
  </si>
  <si>
    <t>Samantha Anderson</t>
  </si>
  <si>
    <t>Jessica White</t>
  </si>
  <si>
    <t>Andrew Warner</t>
  </si>
  <si>
    <t>Dr. Amber Grimes</t>
  </si>
  <si>
    <t>Krystal Stewart</t>
  </si>
  <si>
    <t>Kim King</t>
  </si>
  <si>
    <t>Mary Gonzalez</t>
  </si>
  <si>
    <t>Mary Baker</t>
  </si>
  <si>
    <t>Eric Krause</t>
  </si>
  <si>
    <t>Linda Edwards</t>
  </si>
  <si>
    <t>Taylor Bryant</t>
  </si>
  <si>
    <t>Deborah Coleman</t>
  </si>
  <si>
    <t>Brittany Barnes</t>
  </si>
  <si>
    <t>Lindsey Schneider</t>
  </si>
  <si>
    <t>Jose Krueger</t>
  </si>
  <si>
    <t>Juan Trevino</t>
  </si>
  <si>
    <t>Thomas Evans</t>
  </si>
  <si>
    <t>Rebecca Jenkins</t>
  </si>
  <si>
    <t>Kathy Stewart</t>
  </si>
  <si>
    <t>Tina Lee</t>
  </si>
  <si>
    <t>Nathan Olson</t>
  </si>
  <si>
    <t>Jeremiah Hayes</t>
  </si>
  <si>
    <t>Douglas Wells</t>
  </si>
  <si>
    <t>Timothy Sparks</t>
  </si>
  <si>
    <t>Elizabeth Wiggins</t>
  </si>
  <si>
    <t>Eric Allen</t>
  </si>
  <si>
    <t>Richard Doyle</t>
  </si>
  <si>
    <t>Victor Soto</t>
  </si>
  <si>
    <t>Donald Gray</t>
  </si>
  <si>
    <t>Teresa Curtis</t>
  </si>
  <si>
    <t>William Arnold</t>
  </si>
  <si>
    <t>Robert Gonzalez</t>
  </si>
  <si>
    <t>Jasmin Turner</t>
  </si>
  <si>
    <t>Johnathan Morrison</t>
  </si>
  <si>
    <t>Lance Kelly</t>
  </si>
  <si>
    <t>Thomas Underwood</t>
  </si>
  <si>
    <t>Jeffery Woods</t>
  </si>
  <si>
    <t>Shawna Silva</t>
  </si>
  <si>
    <t>Kathleen Shah</t>
  </si>
  <si>
    <t>Anthony Combs</t>
  </si>
  <si>
    <t>Joseph Mendoza</t>
  </si>
  <si>
    <t>Mr. Jeffery Thomas MD</t>
  </si>
  <si>
    <t>Crystal Kelley</t>
  </si>
  <si>
    <t>Jose Knight</t>
  </si>
  <si>
    <t>Yolanda Cervantes</t>
  </si>
  <si>
    <t>Robert Wise</t>
  </si>
  <si>
    <t>Diana Camacho</t>
  </si>
  <si>
    <t>Caitlin Harris</t>
  </si>
  <si>
    <t>Joshua Vasquez</t>
  </si>
  <si>
    <t>Rebecca Martin</t>
  </si>
  <si>
    <t>Wendy Hart</t>
  </si>
  <si>
    <t>Joseph Long</t>
  </si>
  <si>
    <t>Danny Kelley</t>
  </si>
  <si>
    <t>Mrs. Tara Morgan</t>
  </si>
  <si>
    <t>Kathryn Hall</t>
  </si>
  <si>
    <t>William Cantu</t>
  </si>
  <si>
    <t>Hailey Mendoza</t>
  </si>
  <si>
    <t>Michael Osborne</t>
  </si>
  <si>
    <t>Jacob Esparza</t>
  </si>
  <si>
    <t>Bonnie Avila</t>
  </si>
  <si>
    <t>Christopher Oliver</t>
  </si>
  <si>
    <t>Natasha Hunt</t>
  </si>
  <si>
    <t>Dennis Mullins</t>
  </si>
  <si>
    <t>Emily Williams</t>
  </si>
  <si>
    <t>Christina Cooper</t>
  </si>
  <si>
    <t>Chelsey King</t>
  </si>
  <si>
    <t>Megan Taylor</t>
  </si>
  <si>
    <t>Misty Erickson</t>
  </si>
  <si>
    <t>Crystal Weiss</t>
  </si>
  <si>
    <t>Antonio Mccoy</t>
  </si>
  <si>
    <t>Michelle Gardner</t>
  </si>
  <si>
    <t>Heather Rodriguez</t>
  </si>
  <si>
    <t>Michelle Rivera</t>
  </si>
  <si>
    <t>Amanda Owens</t>
  </si>
  <si>
    <t>Wendy Washington</t>
  </si>
  <si>
    <t>Andrea Castro</t>
  </si>
  <si>
    <t>Samantha Thomas</t>
  </si>
  <si>
    <t>Kaitlyn Young</t>
  </si>
  <si>
    <t>Taylor Pena</t>
  </si>
  <si>
    <t>Morgan Hunter</t>
  </si>
  <si>
    <t>Jeffrey Carroll</t>
  </si>
  <si>
    <t>Sarah Hartman</t>
  </si>
  <si>
    <t>Benjamin Stewart</t>
  </si>
  <si>
    <t>Shannon Wilson MD</t>
  </si>
  <si>
    <t>Cody Bridges</t>
  </si>
  <si>
    <t>Jamie Williams</t>
  </si>
  <si>
    <t>Kyle Werner</t>
  </si>
  <si>
    <t>Janet Hendricks</t>
  </si>
  <si>
    <t>Michelle Allison</t>
  </si>
  <si>
    <t>Anthony Webb</t>
  </si>
  <si>
    <t>Sara Watts</t>
  </si>
  <si>
    <t>Stephanie Bennett</t>
  </si>
  <si>
    <t>Alyssa Bell</t>
  </si>
  <si>
    <t>David Maldonado</t>
  </si>
  <si>
    <t>Anthony Schwartz</t>
  </si>
  <si>
    <t>Daniel Bryan</t>
  </si>
  <si>
    <t>Kevin Chan</t>
  </si>
  <si>
    <t>Rachel Moses</t>
  </si>
  <si>
    <t>Oscar Nguyen</t>
  </si>
  <si>
    <t>Michael Hill</t>
  </si>
  <si>
    <t>Steven Edwards</t>
  </si>
  <si>
    <t>Charles Johnson</t>
  </si>
  <si>
    <t>David Cunningham</t>
  </si>
  <si>
    <t>Ryan Elliott</t>
  </si>
  <si>
    <t>Richard Flynn</t>
  </si>
  <si>
    <t>Kathryn Carter</t>
  </si>
  <si>
    <t>Wanda Yang</t>
  </si>
  <si>
    <t>John Frazier</t>
  </si>
  <si>
    <t>Krista Lewis</t>
  </si>
  <si>
    <t>Kelly Austin</t>
  </si>
  <si>
    <t>Johnny Weaver</t>
  </si>
  <si>
    <t>Jennifer West</t>
  </si>
  <si>
    <t>Timothy Morris</t>
  </si>
  <si>
    <t>Kirsten Johnson</t>
  </si>
  <si>
    <t>Eric Chandler</t>
  </si>
  <si>
    <t>Jordan Russell</t>
  </si>
  <si>
    <t>Jamie Dalton</t>
  </si>
  <si>
    <t>Gregory Roy</t>
  </si>
  <si>
    <t>Jorge Garcia</t>
  </si>
  <si>
    <t>Anna Jenkins</t>
  </si>
  <si>
    <t>Kristin Martin DDS</t>
  </si>
  <si>
    <t>Sheryl Jones</t>
  </si>
  <si>
    <t>Debbie Huang</t>
  </si>
  <si>
    <t>Deanna Wheeler</t>
  </si>
  <si>
    <t>Tami Harrington</t>
  </si>
  <si>
    <t>Brittany Stevens</t>
  </si>
  <si>
    <t>Nancy Young</t>
  </si>
  <si>
    <t>Barbara Kennedy</t>
  </si>
  <si>
    <t>Kimberly Adams</t>
  </si>
  <si>
    <t>Stephanie Duncan</t>
  </si>
  <si>
    <t>Larry Smith</t>
  </si>
  <si>
    <t>Sierra Lopez</t>
  </si>
  <si>
    <t>Amanda Larson</t>
  </si>
  <si>
    <t>Ronald Turner</t>
  </si>
  <si>
    <t>Ashlee Navarro</t>
  </si>
  <si>
    <t>Ashley Evans</t>
  </si>
  <si>
    <t>Kenneth Ellis</t>
  </si>
  <si>
    <t>Chad Hoover</t>
  </si>
  <si>
    <t>Alexis Juarez</t>
  </si>
  <si>
    <t>David Warner</t>
  </si>
  <si>
    <t>Julie Mason</t>
  </si>
  <si>
    <t>Sandra Wiggins</t>
  </si>
  <si>
    <t>Barbara Evans</t>
  </si>
  <si>
    <t>Dennis Lang</t>
  </si>
  <si>
    <t>Tyler Mendoza</t>
  </si>
  <si>
    <t>Erica Zhang</t>
  </si>
  <si>
    <t>Glenda Mason</t>
  </si>
  <si>
    <t>Chelsea Gibson</t>
  </si>
  <si>
    <t>Crystal Solomon</t>
  </si>
  <si>
    <t>Mrs. Katelyn Bell</t>
  </si>
  <si>
    <t>Julia Li</t>
  </si>
  <si>
    <t>Sabrina May</t>
  </si>
  <si>
    <t>Zachary Brooks</t>
  </si>
  <si>
    <t>Wendy Williams</t>
  </si>
  <si>
    <t>Adam Henson</t>
  </si>
  <si>
    <t>Alexandra Collins</t>
  </si>
  <si>
    <t>Michael Wright</t>
  </si>
  <si>
    <t>Alejandro Garza</t>
  </si>
  <si>
    <t>Sean Walker</t>
  </si>
  <si>
    <t>Kenneth Wilkinson</t>
  </si>
  <si>
    <t>Katrina Hill</t>
  </si>
  <si>
    <t>Kimberly Griffin</t>
  </si>
  <si>
    <t>Jonathan Sullivan</t>
  </si>
  <si>
    <t>Jacob Davis</t>
  </si>
  <si>
    <t>Kristin Green</t>
  </si>
  <si>
    <t>Randy Richard</t>
  </si>
  <si>
    <t>Earl Reed</t>
  </si>
  <si>
    <t>Erica Jones</t>
  </si>
  <si>
    <t>Jamie Garrison</t>
  </si>
  <si>
    <t>Keith Allen</t>
  </si>
  <si>
    <t>Daniel Beck</t>
  </si>
  <si>
    <t>Ashley Mullins</t>
  </si>
  <si>
    <t>Kyle Curry</t>
  </si>
  <si>
    <t>Sarah White</t>
  </si>
  <si>
    <t>Jean Washington</t>
  </si>
  <si>
    <t>Molly Roth</t>
  </si>
  <si>
    <t>Timothy Dean</t>
  </si>
  <si>
    <t>Julie Strickland</t>
  </si>
  <si>
    <t>George Dickerson</t>
  </si>
  <si>
    <t>Raymond Reynolds</t>
  </si>
  <si>
    <t>Angela Ford</t>
  </si>
  <si>
    <t>Christopher Herrera</t>
  </si>
  <si>
    <t>Deborah Owens</t>
  </si>
  <si>
    <t>Jennifer Maldonado</t>
  </si>
  <si>
    <t>Alicia Newton</t>
  </si>
  <si>
    <t>Danielle Sims</t>
  </si>
  <si>
    <t>Ryan Medina</t>
  </si>
  <si>
    <t>George Fields</t>
  </si>
  <si>
    <t>Roger Huffman</t>
  </si>
  <si>
    <t>Shawn Porter</t>
  </si>
  <si>
    <t>Taylor Allen</t>
  </si>
  <si>
    <t>Traci Patton</t>
  </si>
  <si>
    <t>Melissa Gray</t>
  </si>
  <si>
    <t>Richard Avila</t>
  </si>
  <si>
    <t>Thomas Gonzales</t>
  </si>
  <si>
    <t>Ashley Frey</t>
  </si>
  <si>
    <t>Hannah Zuniga</t>
  </si>
  <si>
    <t>Erika Morgan</t>
  </si>
  <si>
    <t>Jackie Roberts</t>
  </si>
  <si>
    <t>Douglas Humphrey</t>
  </si>
  <si>
    <t>Patrick Reeves</t>
  </si>
  <si>
    <t>Travis Johnson</t>
  </si>
  <si>
    <t>Patricia Phillips</t>
  </si>
  <si>
    <t>Kathleen Hunter</t>
  </si>
  <si>
    <t>Keith Gillespie</t>
  </si>
  <si>
    <t>Glen Maldonado</t>
  </si>
  <si>
    <t>Ronald Hunter</t>
  </si>
  <si>
    <t>Alec Johnson MD</t>
  </si>
  <si>
    <t>Ruth Ibarra</t>
  </si>
  <si>
    <t>Joel Martinez</t>
  </si>
  <si>
    <t>Lauren James</t>
  </si>
  <si>
    <t>Mrs. Brianna Smith</t>
  </si>
  <si>
    <t>Charles Reynolds</t>
  </si>
  <si>
    <t>Phillip Singh</t>
  </si>
  <si>
    <t>Rebecca Patterson</t>
  </si>
  <si>
    <t>Lisa Escobar</t>
  </si>
  <si>
    <t>Elizabeth Suarez</t>
  </si>
  <si>
    <t>Jerry Miller</t>
  </si>
  <si>
    <t>Angela Meyer</t>
  </si>
  <si>
    <t>Morgan Collins</t>
  </si>
  <si>
    <t>John Cooper</t>
  </si>
  <si>
    <t>Debra Hanson</t>
  </si>
  <si>
    <t>Joseph Dawson</t>
  </si>
  <si>
    <t>Karen White</t>
  </si>
  <si>
    <t>Taylor Holland</t>
  </si>
  <si>
    <t>William Yang</t>
  </si>
  <si>
    <t>Christopher Hill</t>
  </si>
  <si>
    <t>Colin Cannon</t>
  </si>
  <si>
    <t>Adam Scott</t>
  </si>
  <si>
    <t>Morgan Sullivan</t>
  </si>
  <si>
    <t>Alexandra Harris</t>
  </si>
  <si>
    <t>Fred Adams</t>
  </si>
  <si>
    <t>Lisa Frey</t>
  </si>
  <si>
    <t>Diane Daniels</t>
  </si>
  <si>
    <t>Susan Mcclure</t>
  </si>
  <si>
    <t>Robin Thompson</t>
  </si>
  <si>
    <t>Justin Johnson</t>
  </si>
  <si>
    <t>Shaun Wheeler</t>
  </si>
  <si>
    <t>Edward Porter PhD</t>
  </si>
  <si>
    <t>Zachary Rubio</t>
  </si>
  <si>
    <t>Brittany Wood</t>
  </si>
  <si>
    <t>Shane Thompson</t>
  </si>
  <si>
    <t>Logan Harris</t>
  </si>
  <si>
    <t>Wesley Sharp</t>
  </si>
  <si>
    <t>Mark White</t>
  </si>
  <si>
    <t>Aaron White</t>
  </si>
  <si>
    <t>Catherine Salazar</t>
  </si>
  <si>
    <t>Kimberly Robinson</t>
  </si>
  <si>
    <t>Benjamin Skinner</t>
  </si>
  <si>
    <t>Jeffrey Winters</t>
  </si>
  <si>
    <t>Elizabeth Bailey</t>
  </si>
  <si>
    <t>Sandra Pearson</t>
  </si>
  <si>
    <t>Ashley Warren</t>
  </si>
  <si>
    <t>Amy Chambers</t>
  </si>
  <si>
    <t>Bill Taylor</t>
  </si>
  <si>
    <t>Tiffany White</t>
  </si>
  <si>
    <t>Juan Adams</t>
  </si>
  <si>
    <t>Adam Nichols</t>
  </si>
  <si>
    <t>Cameron Cooper</t>
  </si>
  <si>
    <t>Kendra Matthews</t>
  </si>
  <si>
    <t>Glenn Ritter</t>
  </si>
  <si>
    <t>Edward Pena</t>
  </si>
  <si>
    <t>Nancy Woods</t>
  </si>
  <si>
    <t>Eduardo Brooks</t>
  </si>
  <si>
    <t>Mrs. Cynthia Cooper DDS</t>
  </si>
  <si>
    <t>Stefanie Ramirez</t>
  </si>
  <si>
    <t>Jamie Riley</t>
  </si>
  <si>
    <t>Amy Mills</t>
  </si>
  <si>
    <t>Mrs. Amanda Miller PhD</t>
  </si>
  <si>
    <t>Caroline Martin</t>
  </si>
  <si>
    <t>Sarah Hampton</t>
  </si>
  <si>
    <t>Cynthia Thomas</t>
  </si>
  <si>
    <t>Elizabeth Fleming</t>
  </si>
  <si>
    <t>Douglas Campbell</t>
  </si>
  <si>
    <t>Brian Kidd</t>
  </si>
  <si>
    <t>Alexandra Mccann</t>
  </si>
  <si>
    <t>Lauren Morris</t>
  </si>
  <si>
    <t>Jerry Lewis</t>
  </si>
  <si>
    <t>Christopher Benton</t>
  </si>
  <si>
    <t>Taylor Warner</t>
  </si>
  <si>
    <t>Timothy Vasquez</t>
  </si>
  <si>
    <t>George Jackson</t>
  </si>
  <si>
    <t>Laura Rodriguez</t>
  </si>
  <si>
    <t>Corey Barber</t>
  </si>
  <si>
    <t>Trevor Thomas</t>
  </si>
  <si>
    <t>Raymond Shannon</t>
  </si>
  <si>
    <t>Sandra Ford</t>
  </si>
  <si>
    <t>Brandi Bridges</t>
  </si>
  <si>
    <t>Amy Schaefer</t>
  </si>
  <si>
    <t>Alexis Boone</t>
  </si>
  <si>
    <t>Anthony Bishop</t>
  </si>
  <si>
    <t>Robin Lam</t>
  </si>
  <si>
    <t>Kelsey Robinson</t>
  </si>
  <si>
    <t>Anthony Carpenter</t>
  </si>
  <si>
    <t>Amanda Roman</t>
  </si>
  <si>
    <t>Justin Hughes</t>
  </si>
  <si>
    <t>Savannah Sheppard</t>
  </si>
  <si>
    <t>Jennifer Stanley</t>
  </si>
  <si>
    <t>Colin Harrison</t>
  </si>
  <si>
    <t>Brittany French</t>
  </si>
  <si>
    <t>Penny Wheeler</t>
  </si>
  <si>
    <t>Jennifer Tyler</t>
  </si>
  <si>
    <t>James Wang</t>
  </si>
  <si>
    <t>Julia Diaz</t>
  </si>
  <si>
    <t>Ashley Marsh</t>
  </si>
  <si>
    <t>Janice Lopez</t>
  </si>
  <si>
    <t>Eileen Thompson</t>
  </si>
  <si>
    <t>Mr. Peter Acosta</t>
  </si>
  <si>
    <t>Monique Chan</t>
  </si>
  <si>
    <t>Wendy Perry</t>
  </si>
  <si>
    <t>Brittany Ray</t>
  </si>
  <si>
    <t>Dr. Amber Conway</t>
  </si>
  <si>
    <t>Bradley Evans</t>
  </si>
  <si>
    <t>Emily Shepherd</t>
  </si>
  <si>
    <t>Raymond Simpson</t>
  </si>
  <si>
    <t>Ashley Thomas</t>
  </si>
  <si>
    <t>Mathew Walker</t>
  </si>
  <si>
    <t>William Kaufman</t>
  </si>
  <si>
    <t>Robert Knapp</t>
  </si>
  <si>
    <t>Debra Gray</t>
  </si>
  <si>
    <t>Anthony Shannon</t>
  </si>
  <si>
    <t>Theodore Wang</t>
  </si>
  <si>
    <t>Monica Foster</t>
  </si>
  <si>
    <t>Charles Clements</t>
  </si>
  <si>
    <t>Stephen Cole</t>
  </si>
  <si>
    <t>Michael Dawson</t>
  </si>
  <si>
    <t>Ashley Wagner</t>
  </si>
  <si>
    <t>Tracey Booth</t>
  </si>
  <si>
    <t>George Becker</t>
  </si>
  <si>
    <t>Laurie Byrd</t>
  </si>
  <si>
    <t>Nathan Payne</t>
  </si>
  <si>
    <t>Carolyn Davis</t>
  </si>
  <si>
    <t>Leslie Wise</t>
  </si>
  <si>
    <t>Carolyn Coleman</t>
  </si>
  <si>
    <t>Kevin Jennings</t>
  </si>
  <si>
    <t>Jesus Williams</t>
  </si>
  <si>
    <t>Daniel Dyer</t>
  </si>
  <si>
    <t>Debra Oneal</t>
  </si>
  <si>
    <t>Lawrence Reynolds</t>
  </si>
  <si>
    <t>Christian Smith</t>
  </si>
  <si>
    <t>Sharon Simpson</t>
  </si>
  <si>
    <t>Jessica Bentley</t>
  </si>
  <si>
    <t>Eugene Foster</t>
  </si>
  <si>
    <t>Nathaniel Combs</t>
  </si>
  <si>
    <t>Maria Adkins</t>
  </si>
  <si>
    <t>Megan Harmon</t>
  </si>
  <si>
    <t>Robert Chen</t>
  </si>
  <si>
    <t>Jeffery Elliott</t>
  </si>
  <si>
    <t>Timothy Colon</t>
  </si>
  <si>
    <t>Justin Price</t>
  </si>
  <si>
    <t>Laura Yang</t>
  </si>
  <si>
    <t>Margaret Lee</t>
  </si>
  <si>
    <t>Cindy Marquez</t>
  </si>
  <si>
    <t>Daniel Holland</t>
  </si>
  <si>
    <t>Amanda Anderson</t>
  </si>
  <si>
    <t>Ashley Flores</t>
  </si>
  <si>
    <t>Donald Lee</t>
  </si>
  <si>
    <t>John Vargas</t>
  </si>
  <si>
    <t>Lindsey Simmons</t>
  </si>
  <si>
    <t>Billy Weber</t>
  </si>
  <si>
    <t>Tiffany Young</t>
  </si>
  <si>
    <t>Alison Thomas</t>
  </si>
  <si>
    <t>Christina Burgess</t>
  </si>
  <si>
    <t>Theresa Barton</t>
  </si>
  <si>
    <t>Alyssa Glover</t>
  </si>
  <si>
    <t>Mrs. Jessica Cole</t>
  </si>
  <si>
    <t>Janet Hess</t>
  </si>
  <si>
    <t>David Brooks</t>
  </si>
  <si>
    <t>Christopher Lewis</t>
  </si>
  <si>
    <t>Sue Joyce</t>
  </si>
  <si>
    <t>Frederick Meyer</t>
  </si>
  <si>
    <t>Arthur Hayes</t>
  </si>
  <si>
    <t>Thomas Walker</t>
  </si>
  <si>
    <t>Brandon Cooper</t>
  </si>
  <si>
    <t>Amanda Davis</t>
  </si>
  <si>
    <t>Joshua Mcbride</t>
  </si>
  <si>
    <t>Jacqueline Stewart MD</t>
  </si>
  <si>
    <t>Jonathan Williams</t>
  </si>
  <si>
    <t>Madison Mitchell</t>
  </si>
  <si>
    <t>Timothy Becker</t>
  </si>
  <si>
    <t>Jenna Spencer</t>
  </si>
  <si>
    <t>Savannah Perez</t>
  </si>
  <si>
    <t>William Fernandez</t>
  </si>
  <si>
    <t>Brooke Obrien</t>
  </si>
  <si>
    <t>Jeremy Espinoza</t>
  </si>
  <si>
    <t>Robert Watkins</t>
  </si>
  <si>
    <t>Stephen Phillips</t>
  </si>
  <si>
    <t>Dustin Hodges</t>
  </si>
  <si>
    <t>Jonathan Daniel</t>
  </si>
  <si>
    <t>Melissa Lee</t>
  </si>
  <si>
    <t>James Fields</t>
  </si>
  <si>
    <t>Andrea Hart</t>
  </si>
  <si>
    <t>Bryan Graham</t>
  </si>
  <si>
    <t>David Perez</t>
  </si>
  <si>
    <t>Elaine Conley</t>
  </si>
  <si>
    <t>Luke Robinson</t>
  </si>
  <si>
    <t>John Sheppard</t>
  </si>
  <si>
    <t>Steven Wade</t>
  </si>
  <si>
    <t>Victoria Wells</t>
  </si>
  <si>
    <t>Peter Mueller</t>
  </si>
  <si>
    <t>Traci Welch</t>
  </si>
  <si>
    <t>Adam Houston</t>
  </si>
  <si>
    <t>Julie Johnson</t>
  </si>
  <si>
    <t>Robert Cortez</t>
  </si>
  <si>
    <t>John Brewer</t>
  </si>
  <si>
    <t>Diane Shelton</t>
  </si>
  <si>
    <t>Kenneth Kirk</t>
  </si>
  <si>
    <t>Christine West</t>
  </si>
  <si>
    <t>Lisa Torres</t>
  </si>
  <si>
    <t>Jacob Bond</t>
  </si>
  <si>
    <t>George Boyd</t>
  </si>
  <si>
    <t>John West</t>
  </si>
  <si>
    <t>Matthew Frank</t>
  </si>
  <si>
    <t>Lisa Vazquez</t>
  </si>
  <si>
    <t>Tracy Moore</t>
  </si>
  <si>
    <t>Kelly Leonard</t>
  </si>
  <si>
    <t>Teresa Braun</t>
  </si>
  <si>
    <t>Denise Robinson</t>
  </si>
  <si>
    <t>Tonya Lopez</t>
  </si>
  <si>
    <t>Frederick Kennedy</t>
  </si>
  <si>
    <t>Jonathan Cabrera</t>
  </si>
  <si>
    <t>Jacob Roberts</t>
  </si>
  <si>
    <t>Blake Stewart</t>
  </si>
  <si>
    <t>Andre Castro</t>
  </si>
  <si>
    <t>Wendy Kaufman</t>
  </si>
  <si>
    <t>Kelli Howard</t>
  </si>
  <si>
    <t>Valerie Diaz</t>
  </si>
  <si>
    <t>Brian Lewis</t>
  </si>
  <si>
    <t>Stacy Green</t>
  </si>
  <si>
    <t>Michael Fitzpatrick</t>
  </si>
  <si>
    <t>Kim Bates</t>
  </si>
  <si>
    <t>Krystal Ramirez</t>
  </si>
  <si>
    <t>Karen Keller</t>
  </si>
  <si>
    <t>Arthur Ballard</t>
  </si>
  <si>
    <t>Brian Curry</t>
  </si>
  <si>
    <t>Melanie Mcfarland</t>
  </si>
  <si>
    <t>Natalie Moreno</t>
  </si>
  <si>
    <t>David Garrison</t>
  </si>
  <si>
    <t>Johnathan Martin</t>
  </si>
  <si>
    <t>Pamela Harmon</t>
  </si>
  <si>
    <t>Nathaniel Thomas</t>
  </si>
  <si>
    <t>Nancy Jackson MD</t>
  </si>
  <si>
    <t>Christopher Archer</t>
  </si>
  <si>
    <t>Eric Garza</t>
  </si>
  <si>
    <t>Rita Russell</t>
  </si>
  <si>
    <t>Emily Stout</t>
  </si>
  <si>
    <t>Xavier Mcclain</t>
  </si>
  <si>
    <t>Benjamin Munoz</t>
  </si>
  <si>
    <t>Christy Warren</t>
  </si>
  <si>
    <t>Adam Fernandez</t>
  </si>
  <si>
    <t>Bradley Jackson</t>
  </si>
  <si>
    <t>Leslie Hernandez</t>
  </si>
  <si>
    <t>Michael Key</t>
  </si>
  <si>
    <t>Christina Bean</t>
  </si>
  <si>
    <t>Jonathan Barajas</t>
  </si>
  <si>
    <t>Matthew Krause</t>
  </si>
  <si>
    <t>Mrs. Nancy Schwartz MD</t>
  </si>
  <si>
    <t>Annette Cisneros</t>
  </si>
  <si>
    <t>Yvette Duncan</t>
  </si>
  <si>
    <t>Phillip Frederick</t>
  </si>
  <si>
    <t>Jasmine Matthews</t>
  </si>
  <si>
    <t>Linda Silva</t>
  </si>
  <si>
    <t>Shannon Jordan</t>
  </si>
  <si>
    <t>Mrs. Monique Hahn</t>
  </si>
  <si>
    <t>Mary Reynolds</t>
  </si>
  <si>
    <t>Barbara Miller</t>
  </si>
  <si>
    <t>Diana Griffin</t>
  </si>
  <si>
    <t>Matthew Mendoza</t>
  </si>
  <si>
    <t>Stacey Franco</t>
  </si>
  <si>
    <t>Dennis Garcia</t>
  </si>
  <si>
    <t>John Ibarra</t>
  </si>
  <si>
    <t>Kayla Norton</t>
  </si>
  <si>
    <t>William Gray</t>
  </si>
  <si>
    <t>David Powers</t>
  </si>
  <si>
    <t>Ronald Rogers</t>
  </si>
  <si>
    <t>Scott Marsh</t>
  </si>
  <si>
    <t>Dean Pratt</t>
  </si>
  <si>
    <t>Derek Short</t>
  </si>
  <si>
    <t>Monica Quinn</t>
  </si>
  <si>
    <t>Sharon Bennett</t>
  </si>
  <si>
    <t>Marcia Chen</t>
  </si>
  <si>
    <t>Walter Roth MD</t>
  </si>
  <si>
    <t>Thomas Silva</t>
  </si>
  <si>
    <t>Stephanie Hicks</t>
  </si>
  <si>
    <t>Christopher Castillo</t>
  </si>
  <si>
    <t>Tiffany Wright</t>
  </si>
  <si>
    <t>Tiffany Casey</t>
  </si>
  <si>
    <t>Ian Vincent</t>
  </si>
  <si>
    <t>Tara Vaughn</t>
  </si>
  <si>
    <t>Darrell Rios</t>
  </si>
  <si>
    <t>Brandon Carter</t>
  </si>
  <si>
    <t>Cody Mitchell</t>
  </si>
  <si>
    <t>Paula Perkins</t>
  </si>
  <si>
    <t>Christine Pollard</t>
  </si>
  <si>
    <t>Steven Clark</t>
  </si>
  <si>
    <t>Andrew Young</t>
  </si>
  <si>
    <t>Christine Wallace</t>
  </si>
  <si>
    <t>James Bautista</t>
  </si>
  <si>
    <t>Matthew Hernandez</t>
  </si>
  <si>
    <t>Darin Rodriguez</t>
  </si>
  <si>
    <t>Ryan Porter</t>
  </si>
  <si>
    <t>Richard Winters</t>
  </si>
  <si>
    <t>Elizabeth Howard</t>
  </si>
  <si>
    <t>Robert Pittman MD</t>
  </si>
  <si>
    <t>Joseph Stanton</t>
  </si>
  <si>
    <t>Robert Meyers</t>
  </si>
  <si>
    <t>Briana Hutchinson</t>
  </si>
  <si>
    <t>Anthony Atkinson</t>
  </si>
  <si>
    <t>Walter Blake</t>
  </si>
  <si>
    <t>Lauren Mann</t>
  </si>
  <si>
    <t>Stephen Carson</t>
  </si>
  <si>
    <t>Katie Christensen</t>
  </si>
  <si>
    <t>Harry Coleman</t>
  </si>
  <si>
    <t>Miguel Duran</t>
  </si>
  <si>
    <t>Danielle Williams</t>
  </si>
  <si>
    <t>Jeremy Dean</t>
  </si>
  <si>
    <t>Robert Christensen</t>
  </si>
  <si>
    <t>Austin Sherman</t>
  </si>
  <si>
    <t>Tanner Garner</t>
  </si>
  <si>
    <t>Jamie Hill</t>
  </si>
  <si>
    <t>Erica Dudley</t>
  </si>
  <si>
    <t>Bruce Jones</t>
  </si>
  <si>
    <t>Pamela Bruce</t>
  </si>
  <si>
    <t>Allen Johnson</t>
  </si>
  <si>
    <t>Danielle Craig</t>
  </si>
  <si>
    <t>Anthony Villanueva</t>
  </si>
  <si>
    <t>Neil Banks</t>
  </si>
  <si>
    <t>Patricia Clark</t>
  </si>
  <si>
    <t>Veronica Johns</t>
  </si>
  <si>
    <t>William Espinoza</t>
  </si>
  <si>
    <t>Juan Clark</t>
  </si>
  <si>
    <t>Tanya Mcdaniel</t>
  </si>
  <si>
    <t>Philip Spencer</t>
  </si>
  <si>
    <t>Caleb Jordan</t>
  </si>
  <si>
    <t>Ricardo Sawyer</t>
  </si>
  <si>
    <t>Kenneth Bowen</t>
  </si>
  <si>
    <t>Donald Whitaker</t>
  </si>
  <si>
    <t>Jacob Hill Jr.</t>
  </si>
  <si>
    <t>Miss Courtney Gardner</t>
  </si>
  <si>
    <t>Mackenzie Washington</t>
  </si>
  <si>
    <t>Morgan Nolan</t>
  </si>
  <si>
    <t>Mary Sharp</t>
  </si>
  <si>
    <t>Courtney Brady</t>
  </si>
  <si>
    <t>Jason Cunningham</t>
  </si>
  <si>
    <t>Benjamin Martin</t>
  </si>
  <si>
    <t>Brian Wright</t>
  </si>
  <si>
    <t>Benjamin Davis</t>
  </si>
  <si>
    <t>Cory Moses</t>
  </si>
  <si>
    <t>Mr. Nathan Mcclure</t>
  </si>
  <si>
    <t>Donna Thomas</t>
  </si>
  <si>
    <t>Yvette Gonzales</t>
  </si>
  <si>
    <t>Julie Martin</t>
  </si>
  <si>
    <t>Samantha Owens</t>
  </si>
  <si>
    <t>Derek Pace</t>
  </si>
  <si>
    <t>Guy Lee</t>
  </si>
  <si>
    <t>Austin Watts</t>
  </si>
  <si>
    <t>Heidi Cardenas</t>
  </si>
  <si>
    <t>William Allen</t>
  </si>
  <si>
    <t>Jessica Swanson</t>
  </si>
  <si>
    <t>Christina Harmon</t>
  </si>
  <si>
    <t>Nathaniel Hernandez</t>
  </si>
  <si>
    <t>Joshua Vaughn</t>
  </si>
  <si>
    <t>Charles Wallace</t>
  </si>
  <si>
    <t>Joe Becker DDS</t>
  </si>
  <si>
    <t>Daniel Martinez MD</t>
  </si>
  <si>
    <t>Gail Goodman</t>
  </si>
  <si>
    <t>Melvin Jenkins</t>
  </si>
  <si>
    <t>Shari Ryan</t>
  </si>
  <si>
    <t>Andrea Knight</t>
  </si>
  <si>
    <t>Matthew Flores</t>
  </si>
  <si>
    <t>Jacqueline Padilla</t>
  </si>
  <si>
    <t>Mrs. Darlene Luna DDS</t>
  </si>
  <si>
    <t>Monica Flores</t>
  </si>
  <si>
    <t>Wendy Silva</t>
  </si>
  <si>
    <t>Brittany Rodgers</t>
  </si>
  <si>
    <t>Ashley Grant</t>
  </si>
  <si>
    <t>Martin Ramirez</t>
  </si>
  <si>
    <t>Jason Anderson</t>
  </si>
  <si>
    <t>Zachary Gonzalez</t>
  </si>
  <si>
    <t>Brandon Horton</t>
  </si>
  <si>
    <t>Willie Ross</t>
  </si>
  <si>
    <t>Beth Good</t>
  </si>
  <si>
    <t>Rachael Sanchez</t>
  </si>
  <si>
    <t>Stefanie Martinez</t>
  </si>
  <si>
    <t>Daniel Francis</t>
  </si>
  <si>
    <t>Nancy Matthews</t>
  </si>
  <si>
    <t>Edwin Payne</t>
  </si>
  <si>
    <t>Linda Diaz</t>
  </si>
  <si>
    <t>Gregory Rodriguez</t>
  </si>
  <si>
    <t>Thomas May</t>
  </si>
  <si>
    <t>Ryan Gardner</t>
  </si>
  <si>
    <t>Kaitlyn Simmons</t>
  </si>
  <si>
    <t>Jennifer Lewis</t>
  </si>
  <si>
    <t>Patricia Moore</t>
  </si>
  <si>
    <t>Teresa Atkinson</t>
  </si>
  <si>
    <t>Keith Long</t>
  </si>
  <si>
    <t>Pamela Vasquez</t>
  </si>
  <si>
    <t>Margaret Hughes</t>
  </si>
  <si>
    <t>Alison Romero</t>
  </si>
  <si>
    <t>Betty James</t>
  </si>
  <si>
    <t>Judy Buckley</t>
  </si>
  <si>
    <t>Chad Nichols</t>
  </si>
  <si>
    <t>Leslie Barnett</t>
  </si>
  <si>
    <t>Melissa Goodwin</t>
  </si>
  <si>
    <t>Robert Hansen</t>
  </si>
  <si>
    <t>Amy Austin</t>
  </si>
  <si>
    <t>Lindsey Torres</t>
  </si>
  <si>
    <t>Erica Ross</t>
  </si>
  <si>
    <t>Matthew Hooper</t>
  </si>
  <si>
    <t>Stacey Moody</t>
  </si>
  <si>
    <t>Gary Cook</t>
  </si>
  <si>
    <t>Charles Rodriguez</t>
  </si>
  <si>
    <t>Perry Alvarez</t>
  </si>
  <si>
    <t>Henry Barnett</t>
  </si>
  <si>
    <t>Jordan Cowan</t>
  </si>
  <si>
    <t>Jason Wade</t>
  </si>
  <si>
    <t>Teresa Simmons</t>
  </si>
  <si>
    <t>Jorge Ross</t>
  </si>
  <si>
    <t>Jon Chaney</t>
  </si>
  <si>
    <t>Gloria Robertson</t>
  </si>
  <si>
    <t>Ryan Watkins</t>
  </si>
  <si>
    <t>Shaun Evans</t>
  </si>
  <si>
    <t>Marcus Park</t>
  </si>
  <si>
    <t>Shane Brown</t>
  </si>
  <si>
    <t>Emily Serrano</t>
  </si>
  <si>
    <t>Matthew Mcdowell</t>
  </si>
  <si>
    <t>Lorraine Mcdonald</t>
  </si>
  <si>
    <t>Joseph Scott</t>
  </si>
  <si>
    <t>Chad Marshall</t>
  </si>
  <si>
    <t>Lori Dalton</t>
  </si>
  <si>
    <t>Dale Allen</t>
  </si>
  <si>
    <t>Joshua Mercado</t>
  </si>
  <si>
    <t>Ethan Bush</t>
  </si>
  <si>
    <t>Thomas Randolph</t>
  </si>
  <si>
    <t>Keith Moore</t>
  </si>
  <si>
    <t>Ryan Baldwin</t>
  </si>
  <si>
    <t>Stephanie Fuentes</t>
  </si>
  <si>
    <t>Allison Watkins</t>
  </si>
  <si>
    <t>Joanne Bryant</t>
  </si>
  <si>
    <t>Alyssa Hernandez</t>
  </si>
  <si>
    <t>Theresa Roach</t>
  </si>
  <si>
    <t>Katherine Harrison</t>
  </si>
  <si>
    <t>Marie Gordon</t>
  </si>
  <si>
    <t>Thomas Moreno</t>
  </si>
  <si>
    <t>Bradley Fitzpatrick</t>
  </si>
  <si>
    <t>Antonio Pham</t>
  </si>
  <si>
    <t>Lindsay Dawson</t>
  </si>
  <si>
    <t>Kelsey Foster</t>
  </si>
  <si>
    <t>Monica Dalton DDS</t>
  </si>
  <si>
    <t>Gregory Kelly</t>
  </si>
  <si>
    <t>Robert Jacobson</t>
  </si>
  <si>
    <t>Douglas Thomas</t>
  </si>
  <si>
    <t>Ryan Sanchez</t>
  </si>
  <si>
    <t>Courtney Evans</t>
  </si>
  <si>
    <t>Francisco Briggs</t>
  </si>
  <si>
    <t>Jamie Green</t>
  </si>
  <si>
    <t>Sandra Bailey</t>
  </si>
  <si>
    <t>John Gibson</t>
  </si>
  <si>
    <t>Kyle Jordan</t>
  </si>
  <si>
    <t>Angela Young</t>
  </si>
  <si>
    <t>Maureen Sullivan DDS</t>
  </si>
  <si>
    <t>Johnny Berry</t>
  </si>
  <si>
    <t>Christian Holmes</t>
  </si>
  <si>
    <t>Anthony Boyle</t>
  </si>
  <si>
    <t>Dr. Ann Li</t>
  </si>
  <si>
    <t>Trevor Byrd</t>
  </si>
  <si>
    <t>Amber Wells</t>
  </si>
  <si>
    <t>David Montgomery</t>
  </si>
  <si>
    <t>Patricia Gallegos</t>
  </si>
  <si>
    <t>Teresa Martin</t>
  </si>
  <si>
    <t>Timothy Mckenzie</t>
  </si>
  <si>
    <t>Amy Rodriguez</t>
  </si>
  <si>
    <t>Jack Martin</t>
  </si>
  <si>
    <t>Jeffery Robinson</t>
  </si>
  <si>
    <t>Derrick Wagner</t>
  </si>
  <si>
    <t>Michelle Alvarez</t>
  </si>
  <si>
    <t>Victoria Whitney</t>
  </si>
  <si>
    <t>Frederick Dunlap</t>
  </si>
  <si>
    <t>Alicia Palmer</t>
  </si>
  <si>
    <t>Judy Long</t>
  </si>
  <si>
    <t>Shelby Jordan</t>
  </si>
  <si>
    <t>Tammy Allen</t>
  </si>
  <si>
    <t>Justin Hudson</t>
  </si>
  <si>
    <t>Dennis Grimes</t>
  </si>
  <si>
    <t>Katie James</t>
  </si>
  <si>
    <t>Adam Griffith</t>
  </si>
  <si>
    <t>Sharon Hammond</t>
  </si>
  <si>
    <t>Barbara Mcgee</t>
  </si>
  <si>
    <t>Kimberly Peters</t>
  </si>
  <si>
    <t>Clarence Meyers</t>
  </si>
  <si>
    <t>William Le</t>
  </si>
  <si>
    <t>Stephanie Leonard</t>
  </si>
  <si>
    <t>Juan Conway</t>
  </si>
  <si>
    <t>Ricardo Ramirez</t>
  </si>
  <si>
    <t>Charles Rowe</t>
  </si>
  <si>
    <t>Randy Lopez</t>
  </si>
  <si>
    <t>Joseph Love</t>
  </si>
  <si>
    <t>Cynthia Glass</t>
  </si>
  <si>
    <t>Michelle Wise</t>
  </si>
  <si>
    <t>Natasha Welch</t>
  </si>
  <si>
    <t>Carl Soto</t>
  </si>
  <si>
    <t>Rebekah Davis</t>
  </si>
  <si>
    <t>Jacqueline Moore</t>
  </si>
  <si>
    <t>Dylan Mullins</t>
  </si>
  <si>
    <t>Michelle Welch</t>
  </si>
  <si>
    <t>Timothy Lowery</t>
  </si>
  <si>
    <t>Martin Thompson</t>
  </si>
  <si>
    <t>Wayne Barron</t>
  </si>
  <si>
    <t>Marc Davis</t>
  </si>
  <si>
    <t>Brett Huang</t>
  </si>
  <si>
    <t>Kathryn Jefferson</t>
  </si>
  <si>
    <t>Carolyn Graham</t>
  </si>
  <si>
    <t>David Hart</t>
  </si>
  <si>
    <t>Tanya Smith</t>
  </si>
  <si>
    <t>Jason Sanders DDS</t>
  </si>
  <si>
    <t>Andrea Holland</t>
  </si>
  <si>
    <t>Jonathan Hunter</t>
  </si>
  <si>
    <t>Jessica Neal</t>
  </si>
  <si>
    <t>Katherine Brady</t>
  </si>
  <si>
    <t>Anthony Moore</t>
  </si>
  <si>
    <t>Deborah Wise</t>
  </si>
  <si>
    <t>Tasha Vasquez MD</t>
  </si>
  <si>
    <t>Kristen Gilmore</t>
  </si>
  <si>
    <t>Gregory Campbell</t>
  </si>
  <si>
    <t>Stephanie Foster</t>
  </si>
  <si>
    <t>Nicholas Mccarthy</t>
  </si>
  <si>
    <t>Robert Hurley</t>
  </si>
  <si>
    <t>Hayley Gomez</t>
  </si>
  <si>
    <t>Cynthia Carroll</t>
  </si>
  <si>
    <t>Mark Martinez</t>
  </si>
  <si>
    <t>Jeanne Green</t>
  </si>
  <si>
    <t>Jody Charles</t>
  </si>
  <si>
    <t>George Evans</t>
  </si>
  <si>
    <t>Laura Zuniga</t>
  </si>
  <si>
    <t>Patrick Jimenez</t>
  </si>
  <si>
    <t>Charles Thomas</t>
  </si>
  <si>
    <t>Dr. Sierra Thomas</t>
  </si>
  <si>
    <t>James Snyder</t>
  </si>
  <si>
    <t>Theodore Hebert</t>
  </si>
  <si>
    <t>Cassidy Nolan</t>
  </si>
  <si>
    <t>Thomas Knight</t>
  </si>
  <si>
    <t>Connie French</t>
  </si>
  <si>
    <t>Elizabeth Mcknight</t>
  </si>
  <si>
    <t>Megan Dunlap</t>
  </si>
  <si>
    <t>Brian Young</t>
  </si>
  <si>
    <t>Samuel Mccarthy</t>
  </si>
  <si>
    <t>Terry Floyd</t>
  </si>
  <si>
    <t>Kristopher Baker</t>
  </si>
  <si>
    <t>Stuart Davis</t>
  </si>
  <si>
    <t>Mary Kim</t>
  </si>
  <si>
    <t>Kathy Thomas</t>
  </si>
  <si>
    <t>Christopher Mcintyre</t>
  </si>
  <si>
    <t>Steven Summers</t>
  </si>
  <si>
    <t>Donald Avila</t>
  </si>
  <si>
    <t>Bryan Johnson</t>
  </si>
  <si>
    <t>Rebecca Richmond</t>
  </si>
  <si>
    <t>Alexander Thompson</t>
  </si>
  <si>
    <t>Katherine Nelson</t>
  </si>
  <si>
    <t>Mandy Miller</t>
  </si>
  <si>
    <t>Tara Moss</t>
  </si>
  <si>
    <t>Hannah Rivera</t>
  </si>
  <si>
    <t>Michael Chaney</t>
  </si>
  <si>
    <t>Brent Allison</t>
  </si>
  <si>
    <t>Nathaniel Sawyer</t>
  </si>
  <si>
    <t>Shelby Hall</t>
  </si>
  <si>
    <t>Leonard Evans</t>
  </si>
  <si>
    <t>Brittany Phillips</t>
  </si>
  <si>
    <t>Johnny Santana</t>
  </si>
  <si>
    <t>Laura Washington</t>
  </si>
  <si>
    <t>Lisa Crosby</t>
  </si>
  <si>
    <t>Wendy Baker</t>
  </si>
  <si>
    <t>Andrew Burnett</t>
  </si>
  <si>
    <t>Daniel Cohen</t>
  </si>
  <si>
    <t>Ryan Graham</t>
  </si>
  <si>
    <t>Colleen Williams</t>
  </si>
  <si>
    <t>Destiny Weaver</t>
  </si>
  <si>
    <t>Katrina Gordon</t>
  </si>
  <si>
    <t>Theresa Cardenas</t>
  </si>
  <si>
    <t>Adrienne Shea</t>
  </si>
  <si>
    <t>Mary Smith</t>
  </si>
  <si>
    <t>Lisa Ryan</t>
  </si>
  <si>
    <t>Raymond Santiago</t>
  </si>
  <si>
    <t>Pamela Dickerson</t>
  </si>
  <si>
    <t>Marc Garcia</t>
  </si>
  <si>
    <t>Alexa Mcconnell</t>
  </si>
  <si>
    <t>Dennis Harper</t>
  </si>
  <si>
    <t>Maria Goodman</t>
  </si>
  <si>
    <t>Amber Johnson</t>
  </si>
  <si>
    <t>Lori White</t>
  </si>
  <si>
    <t>Michael Rodriguez</t>
  </si>
  <si>
    <t>Deanna Stokes</t>
  </si>
  <si>
    <t>James Diaz</t>
  </si>
  <si>
    <t>Barbara Castillo</t>
  </si>
  <si>
    <t>Pamela Robertson</t>
  </si>
  <si>
    <t>Bailey Wheeler</t>
  </si>
  <si>
    <t>Katelyn Rich</t>
  </si>
  <si>
    <t>Teresa Simpson</t>
  </si>
  <si>
    <t>Kevin Bradley</t>
  </si>
  <si>
    <t>Geoffrey Bright</t>
  </si>
  <si>
    <t>Kimberly Rodriguez</t>
  </si>
  <si>
    <t>Sean Chavez</t>
  </si>
  <si>
    <t>Louis Jones</t>
  </si>
  <si>
    <t>Kathleen Baldwin</t>
  </si>
  <si>
    <t>Billy Powell</t>
  </si>
  <si>
    <t>Rodney Carroll</t>
  </si>
  <si>
    <t>Lindsey Moore</t>
  </si>
  <si>
    <t>Shannon Morris</t>
  </si>
  <si>
    <t>Julie Stanley</t>
  </si>
  <si>
    <t>Elizabeth Hood</t>
  </si>
  <si>
    <t>Sherry Logan</t>
  </si>
  <si>
    <t>William Knox</t>
  </si>
  <si>
    <t>Jeffrey Villa</t>
  </si>
  <si>
    <t>Heather Jackson</t>
  </si>
  <si>
    <t>Daniel Wheeler</t>
  </si>
  <si>
    <t>Dennis Montes</t>
  </si>
  <si>
    <t>Sean Stein</t>
  </si>
  <si>
    <t>Alejandra Edwards</t>
  </si>
  <si>
    <t>Benjamin Torres DVM</t>
  </si>
  <si>
    <t>Patricia Patel</t>
  </si>
  <si>
    <t>Carmen Boyd</t>
  </si>
  <si>
    <t>Angelica Mitchell</t>
  </si>
  <si>
    <t>Kathleen Meyers</t>
  </si>
  <si>
    <t>Latoya Elliott</t>
  </si>
  <si>
    <t>Tiffany Lawson</t>
  </si>
  <si>
    <t>Brianna Mcdaniel</t>
  </si>
  <si>
    <t>Judy Mays</t>
  </si>
  <si>
    <t>Leslie Richardson</t>
  </si>
  <si>
    <t>Tiffany Wise</t>
  </si>
  <si>
    <t>Michael Gibbs</t>
  </si>
  <si>
    <t>Mary Hernandez</t>
  </si>
  <si>
    <t>Kevin Lucero</t>
  </si>
  <si>
    <t>Jeremy Rice</t>
  </si>
  <si>
    <t>Lori Miller</t>
  </si>
  <si>
    <t>Joshua Edwards</t>
  </si>
  <si>
    <t>Kenneth King</t>
  </si>
  <si>
    <t>Amanda Pitts</t>
  </si>
  <si>
    <t>William Vaughn</t>
  </si>
  <si>
    <t>Ricky Cowan</t>
  </si>
  <si>
    <t>Joseph Lambert</t>
  </si>
  <si>
    <t>Erin Carr</t>
  </si>
  <si>
    <t>Tyler Crawford</t>
  </si>
  <si>
    <t>Brianna Ortiz</t>
  </si>
  <si>
    <t>April Smith</t>
  </si>
  <si>
    <t>Amanda Briggs</t>
  </si>
  <si>
    <t>Holly Chan</t>
  </si>
  <si>
    <t>Brittany Holmes</t>
  </si>
  <si>
    <t>Breanna Thornton</t>
  </si>
  <si>
    <t>Anita Hunter</t>
  </si>
  <si>
    <t>Christopher Kelley</t>
  </si>
  <si>
    <t>Robert Atkinson</t>
  </si>
  <si>
    <t>Brent Malone</t>
  </si>
  <si>
    <t>Frank Rivera</t>
  </si>
  <si>
    <t>Rachel Bauer</t>
  </si>
  <si>
    <t>Misty Cervantes</t>
  </si>
  <si>
    <t>Michelle Wagner</t>
  </si>
  <si>
    <t>Eric Gilbert</t>
  </si>
  <si>
    <t>Bryan Hudson</t>
  </si>
  <si>
    <t>Frank Martinez</t>
  </si>
  <si>
    <t>Joseph Harris</t>
  </si>
  <si>
    <t>Ryan Glenn</t>
  </si>
  <si>
    <t>James Hansen</t>
  </si>
  <si>
    <t>Alicia Gibson</t>
  </si>
  <si>
    <t>Kevin Austin</t>
  </si>
  <si>
    <t>Christopher Bauer</t>
  </si>
  <si>
    <t>Sabrina Daniels</t>
  </si>
  <si>
    <t>Rhonda Graham</t>
  </si>
  <si>
    <t>Ethan Gibson</t>
  </si>
  <si>
    <t>Belinda Ramos</t>
  </si>
  <si>
    <t>Charles Schultz</t>
  </si>
  <si>
    <t>Brian Haynes</t>
  </si>
  <si>
    <t>Stephen Rowland</t>
  </si>
  <si>
    <t>Matthew Tate</t>
  </si>
  <si>
    <t>Sandra Cox</t>
  </si>
  <si>
    <t>Chase Raymond</t>
  </si>
  <si>
    <t>Martha Young</t>
  </si>
  <si>
    <t>Christina Reese</t>
  </si>
  <si>
    <t>Emily Burke</t>
  </si>
  <si>
    <t>William Warren</t>
  </si>
  <si>
    <t>Ashley Simmons</t>
  </si>
  <si>
    <t>Kristin Bradford</t>
  </si>
  <si>
    <t>Jamie Schwartz</t>
  </si>
  <si>
    <t>Nancy Stone</t>
  </si>
  <si>
    <t>Darius Weaver</t>
  </si>
  <si>
    <t>Joanna Robinson</t>
  </si>
  <si>
    <t>Ronald Miller</t>
  </si>
  <si>
    <t>Angela Richardson</t>
  </si>
  <si>
    <t>Lauren Hughes</t>
  </si>
  <si>
    <t>Anthony West</t>
  </si>
  <si>
    <t>Michelle Poole</t>
  </si>
  <si>
    <t>Collin Porter</t>
  </si>
  <si>
    <t>Joshua Ellis</t>
  </si>
  <si>
    <t>Luke Nelson</t>
  </si>
  <si>
    <t>Wesley Robinson</t>
  </si>
  <si>
    <t>Gary Simpson</t>
  </si>
  <si>
    <t>Carl Cooper</t>
  </si>
  <si>
    <t>David Russell</t>
  </si>
  <si>
    <t>Heidi Murphy</t>
  </si>
  <si>
    <t>Jason Hughes</t>
  </si>
  <si>
    <t>Tina Luna</t>
  </si>
  <si>
    <t>Michael Booth</t>
  </si>
  <si>
    <t>Bruce Chapman</t>
  </si>
  <si>
    <t>Mr. Michael Kramer</t>
  </si>
  <si>
    <t>William Delgado</t>
  </si>
  <si>
    <t>Daniel Davis</t>
  </si>
  <si>
    <t>Robert Cannon</t>
  </si>
  <si>
    <t>Anthony Lee</t>
  </si>
  <si>
    <t>Jeremy Wallace</t>
  </si>
  <si>
    <t>Jeffery Miller</t>
  </si>
  <si>
    <t>Natasha Mcguire</t>
  </si>
  <si>
    <t>Colin Anderson</t>
  </si>
  <si>
    <t>Mrs. Sarah Johnson</t>
  </si>
  <si>
    <t>Mark Olsen</t>
  </si>
  <si>
    <t>Colleen Alexander</t>
  </si>
  <si>
    <t>Zachary Sutton</t>
  </si>
  <si>
    <t>Angela Oneal</t>
  </si>
  <si>
    <t>Kristen Johnson</t>
  </si>
  <si>
    <t>Keith Carr</t>
  </si>
  <si>
    <t>Angel Long</t>
  </si>
  <si>
    <t>Samantha Conner</t>
  </si>
  <si>
    <t>Robyn Alexander</t>
  </si>
  <si>
    <t>Robert Holt</t>
  </si>
  <si>
    <t>Laurie Henderson</t>
  </si>
  <si>
    <t>Mr. Justin Chen</t>
  </si>
  <si>
    <t>Brenda Carson</t>
  </si>
  <si>
    <t>Lori Williams</t>
  </si>
  <si>
    <t>Michael Kramer</t>
  </si>
  <si>
    <t>Shelly Chavez</t>
  </si>
  <si>
    <t>Matthew Summers</t>
  </si>
  <si>
    <t>Janice Clay</t>
  </si>
  <si>
    <t>Linda Crosby</t>
  </si>
  <si>
    <t>Jeffrey Green</t>
  </si>
  <si>
    <t>Sue Lawrence</t>
  </si>
  <si>
    <t>Anthony Roberts</t>
  </si>
  <si>
    <t>Ruth Mcdaniel</t>
  </si>
  <si>
    <t>Cynthia Morris</t>
  </si>
  <si>
    <t>Michael Finley DVM</t>
  </si>
  <si>
    <t>Allison Martinez</t>
  </si>
  <si>
    <t>Kristy Kaufman</t>
  </si>
  <si>
    <t>Michael Mccormick</t>
  </si>
  <si>
    <t>Brian Woodard</t>
  </si>
  <si>
    <t>Michael Winters</t>
  </si>
  <si>
    <t>Kathryn White</t>
  </si>
  <si>
    <t>David May</t>
  </si>
  <si>
    <t>Kristen Cisneros</t>
  </si>
  <si>
    <t>Pamela Harvey</t>
  </si>
  <si>
    <t>Dawn Cunningham</t>
  </si>
  <si>
    <t>Jennifer Olson</t>
  </si>
  <si>
    <t>Derek Richardson</t>
  </si>
  <si>
    <t>Christopher Stark</t>
  </si>
  <si>
    <t>Adam Walsh</t>
  </si>
  <si>
    <t>Joseph Rodriguez</t>
  </si>
  <si>
    <t>Cheryl Franklin</t>
  </si>
  <si>
    <t>Abigail Fox</t>
  </si>
  <si>
    <t>Angela Fry</t>
  </si>
  <si>
    <t>David Craig</t>
  </si>
  <si>
    <t>Keith Watson DVM</t>
  </si>
  <si>
    <t>Steven Shah</t>
  </si>
  <si>
    <t>Emily Ortiz</t>
  </si>
  <si>
    <t>Charles Reid</t>
  </si>
  <si>
    <t>April Graves</t>
  </si>
  <si>
    <t>Bethany Delacruz</t>
  </si>
  <si>
    <t>Brian Leblanc</t>
  </si>
  <si>
    <t>Dr. Mark Mosley</t>
  </si>
  <si>
    <t>Sue Davis</t>
  </si>
  <si>
    <t>Stacey Thompson</t>
  </si>
  <si>
    <t>Ebony Martin</t>
  </si>
  <si>
    <t>Erik Mendoza</t>
  </si>
  <si>
    <t>Kristin Glover</t>
  </si>
  <si>
    <t>Adam Mills</t>
  </si>
  <si>
    <t>Jessica Horton</t>
  </si>
  <si>
    <t>Natalie Delgado</t>
  </si>
  <si>
    <t>Cassandra Kim</t>
  </si>
  <si>
    <t>Robert Wilson</t>
  </si>
  <si>
    <t>Shannon Pope</t>
  </si>
  <si>
    <t>Justin Austin</t>
  </si>
  <si>
    <t>Sandra Thomas</t>
  </si>
  <si>
    <t>Ashley Meyers</t>
  </si>
  <si>
    <t>Victoria Schwartz</t>
  </si>
  <si>
    <t>Shannon Gonzalez</t>
  </si>
  <si>
    <t>Timothy Rodriguez</t>
  </si>
  <si>
    <t>Melanie Brown MD</t>
  </si>
  <si>
    <t>Robert Hopkins PhD</t>
  </si>
  <si>
    <t>Amy Schroeder</t>
  </si>
  <si>
    <t>Patricia Perez</t>
  </si>
  <si>
    <t>Judith Carroll</t>
  </si>
  <si>
    <t>Kevin Brady</t>
  </si>
  <si>
    <t>Desiree Reed</t>
  </si>
  <si>
    <t>Chad Snyder</t>
  </si>
  <si>
    <t>Patrick Yu</t>
  </si>
  <si>
    <t>Jessica Mendoza</t>
  </si>
  <si>
    <t>Joan Zimmerman</t>
  </si>
  <si>
    <t>Sarah Phillips</t>
  </si>
  <si>
    <t>Julie Wyatt</t>
  </si>
  <si>
    <t>Linda Torres</t>
  </si>
  <si>
    <t>Randall Ramirez</t>
  </si>
  <si>
    <t>John Kirk</t>
  </si>
  <si>
    <t>Robert Davenport</t>
  </si>
  <si>
    <t>Todd James</t>
  </si>
  <si>
    <t>Mary Daniel</t>
  </si>
  <si>
    <t>Robert Carter</t>
  </si>
  <si>
    <t>Bethany Phillips</t>
  </si>
  <si>
    <t>Stacy Brown</t>
  </si>
  <si>
    <t>Dr. Harry Owen</t>
  </si>
  <si>
    <t>Jason Jackson</t>
  </si>
  <si>
    <t>Diana Ferguson</t>
  </si>
  <si>
    <t>Benjamin Robles</t>
  </si>
  <si>
    <t>David Galvan</t>
  </si>
  <si>
    <t>Brian Gomez</t>
  </si>
  <si>
    <t>Mark West</t>
  </si>
  <si>
    <t>George Stewart</t>
  </si>
  <si>
    <t>Sara Bradshaw</t>
  </si>
  <si>
    <t>Jenna Clarke</t>
  </si>
  <si>
    <t>Kayla Silva</t>
  </si>
  <si>
    <t>Andrea Estrada</t>
  </si>
  <si>
    <t>Tiffany Franklin</t>
  </si>
  <si>
    <t>Laura Perez</t>
  </si>
  <si>
    <t>Mark Mcpherson</t>
  </si>
  <si>
    <t>Kristen Jackson</t>
  </si>
  <si>
    <t>David Love</t>
  </si>
  <si>
    <t>Julia Johnson</t>
  </si>
  <si>
    <t>Deborah Johnson</t>
  </si>
  <si>
    <t>Pamela Hansen</t>
  </si>
  <si>
    <t>Justin Harrison</t>
  </si>
  <si>
    <t>Kevin Mosley</t>
  </si>
  <si>
    <t>Mark Hardin</t>
  </si>
  <si>
    <t>Bridget Clark</t>
  </si>
  <si>
    <t>Michael Coleman</t>
  </si>
  <si>
    <t>Danielle Mccormick</t>
  </si>
  <si>
    <t>Devin Dunlap</t>
  </si>
  <si>
    <t>Jordan Roman</t>
  </si>
  <si>
    <t>Joseph Strickland</t>
  </si>
  <si>
    <t>Taylor Griffin</t>
  </si>
  <si>
    <t>Brooke Allen</t>
  </si>
  <si>
    <t>Jimmy Barry</t>
  </si>
  <si>
    <t>Rebecca Garcia</t>
  </si>
  <si>
    <t>Samantha Andrade</t>
  </si>
  <si>
    <t>Christian Gilmore</t>
  </si>
  <si>
    <t>Jonathan Randolph</t>
  </si>
  <si>
    <t>Tanner Solis</t>
  </si>
  <si>
    <t>Mrs. Emily Rangel MD</t>
  </si>
  <si>
    <t>Jeremiah Shaw</t>
  </si>
  <si>
    <t>Frank Hendrix</t>
  </si>
  <si>
    <t>Kelly Sanchez</t>
  </si>
  <si>
    <t>Allison Harris</t>
  </si>
  <si>
    <t>Brian Morgan</t>
  </si>
  <si>
    <t>Natalie Baldwin</t>
  </si>
  <si>
    <t>Carolyn Coffey</t>
  </si>
  <si>
    <t>Jason Newton</t>
  </si>
  <si>
    <t>Sherry Klein</t>
  </si>
  <si>
    <t>Kevin Cox</t>
  </si>
  <si>
    <t>Brandon White</t>
  </si>
  <si>
    <t>William Petersen</t>
  </si>
  <si>
    <t>Gail Miller</t>
  </si>
  <si>
    <t>Thomas Caldwell</t>
  </si>
  <si>
    <t>Sherry Wood</t>
  </si>
  <si>
    <t>Matthew Wilkinson</t>
  </si>
  <si>
    <t>Carlos Gonzalez</t>
  </si>
  <si>
    <t>Peter Ramirez</t>
  </si>
  <si>
    <t>Courtney Foster</t>
  </si>
  <si>
    <t>Tiffany Kline</t>
  </si>
  <si>
    <t>James Coffey</t>
  </si>
  <si>
    <t>Logan Werner</t>
  </si>
  <si>
    <t>Brittany Fowler</t>
  </si>
  <si>
    <t>Debbie Wood</t>
  </si>
  <si>
    <t>Sarah Valencia</t>
  </si>
  <si>
    <t>Belinda Jacobs</t>
  </si>
  <si>
    <t>Nicholas Maynard</t>
  </si>
  <si>
    <t>Robert Cummings</t>
  </si>
  <si>
    <t>Rachel Robinson</t>
  </si>
  <si>
    <t>Lauren Wright</t>
  </si>
  <si>
    <t>Julie Thornton</t>
  </si>
  <si>
    <t>Debbie Walters</t>
  </si>
  <si>
    <t>Jeffrey Horton</t>
  </si>
  <si>
    <t>Connie Stout</t>
  </si>
  <si>
    <t>Gina Galloway</t>
  </si>
  <si>
    <t>Ryan Saunders</t>
  </si>
  <si>
    <t>Trevor Washington</t>
  </si>
  <si>
    <t>Gary Miller</t>
  </si>
  <si>
    <t>Colin Mckenzie</t>
  </si>
  <si>
    <t>Jonathan James</t>
  </si>
  <si>
    <t>Susan Hoffman</t>
  </si>
  <si>
    <t>Patricia Freeman</t>
  </si>
  <si>
    <t>Michael Merritt MD</t>
  </si>
  <si>
    <t>Mark Pena</t>
  </si>
  <si>
    <t>Bryan Paul</t>
  </si>
  <si>
    <t>Tabitha Obrien</t>
  </si>
  <si>
    <t>Alexander Rivera</t>
  </si>
  <si>
    <t>Shirley Mills</t>
  </si>
  <si>
    <t>William Wilkins</t>
  </si>
  <si>
    <t>Zachary Rhodes</t>
  </si>
  <si>
    <t>Steve Gonzales</t>
  </si>
  <si>
    <t>Crystal Sanders</t>
  </si>
  <si>
    <t>Henry Mcdaniel</t>
  </si>
  <si>
    <t>Kenneth Martin</t>
  </si>
  <si>
    <t>Emma Anderson</t>
  </si>
  <si>
    <t>Kristen Robbins</t>
  </si>
  <si>
    <t>Cody Lane</t>
  </si>
  <si>
    <t>Nicole Brooks MD</t>
  </si>
  <si>
    <t>Stephanie Thompson</t>
  </si>
  <si>
    <t>Nancy Hill</t>
  </si>
  <si>
    <t>Tiffany Ellis</t>
  </si>
  <si>
    <t>Jackson Harris</t>
  </si>
  <si>
    <t>Amber Villanueva</t>
  </si>
  <si>
    <t>Melissa Terry</t>
  </si>
  <si>
    <t>James Moyer</t>
  </si>
  <si>
    <t>Jade Williams</t>
  </si>
  <si>
    <t>Troy Hill</t>
  </si>
  <si>
    <t>Leslie Walker</t>
  </si>
  <si>
    <t>Cassandra Riley</t>
  </si>
  <si>
    <t>Mark Green</t>
  </si>
  <si>
    <t>Danielle Hensley</t>
  </si>
  <si>
    <t>Joshua Lewis</t>
  </si>
  <si>
    <t>Steven Perry</t>
  </si>
  <si>
    <t>Kim Cohen</t>
  </si>
  <si>
    <t>Cole Diaz</t>
  </si>
  <si>
    <t>Erika Stanton</t>
  </si>
  <si>
    <t>Emily Whitney</t>
  </si>
  <si>
    <t>Marvin Ruiz</t>
  </si>
  <si>
    <t>Barbara Gonzales</t>
  </si>
  <si>
    <t>John Bryant</t>
  </si>
  <si>
    <t>Michael Fowler</t>
  </si>
  <si>
    <t>James Hood</t>
  </si>
  <si>
    <t>Jillian Martinez</t>
  </si>
  <si>
    <t>Jason Allen</t>
  </si>
  <si>
    <t>Stephanie Martinez</t>
  </si>
  <si>
    <t>Austin Bray</t>
  </si>
  <si>
    <t>Jessica Bruce</t>
  </si>
  <si>
    <t>Tamara Davis</t>
  </si>
  <si>
    <t>Robert Esparza</t>
  </si>
  <si>
    <t>Debbie Davenport</t>
  </si>
  <si>
    <t>John Torres</t>
  </si>
  <si>
    <t>Benjamin Gomez</t>
  </si>
  <si>
    <t>Willie Carroll</t>
  </si>
  <si>
    <t>Cynthia Rivera</t>
  </si>
  <si>
    <t>Sandra Travis</t>
  </si>
  <si>
    <t>Justin Elliott</t>
  </si>
  <si>
    <t>Jennifer Leonard</t>
  </si>
  <si>
    <t>Douglas Chavez</t>
  </si>
  <si>
    <t>Elizabeth Cordova</t>
  </si>
  <si>
    <t>Roberto Miles</t>
  </si>
  <si>
    <t>Jared Griffith</t>
  </si>
  <si>
    <t>Dr. Jonathan Flowers</t>
  </si>
  <si>
    <t>Marissa Ortiz</t>
  </si>
  <si>
    <t>Jessica Mitchell</t>
  </si>
  <si>
    <t>Linda Garcia</t>
  </si>
  <si>
    <t>Kelsey Smith</t>
  </si>
  <si>
    <t>Kelly Vargas</t>
  </si>
  <si>
    <t>Melissa Morrison</t>
  </si>
  <si>
    <t>Madison Gray</t>
  </si>
  <si>
    <t>Cameron Mercer IV</t>
  </si>
  <si>
    <t>Katrina Wilson</t>
  </si>
  <si>
    <t>Megan Gay</t>
  </si>
  <si>
    <t>Nicole Green</t>
  </si>
  <si>
    <t>Ronald Thornton</t>
  </si>
  <si>
    <t>Anne Gibson</t>
  </si>
  <si>
    <t>Curtis Rodgers</t>
  </si>
  <si>
    <t>Jennifer Fuller</t>
  </si>
  <si>
    <t>William Wagner</t>
  </si>
  <si>
    <t>Maria Williams</t>
  </si>
  <si>
    <t>Sabrina Stone</t>
  </si>
  <si>
    <t>Kristin Warren</t>
  </si>
  <si>
    <t>Linda Carter</t>
  </si>
  <si>
    <t>Destiny Cooper</t>
  </si>
  <si>
    <t>Jason Mcdowell</t>
  </si>
  <si>
    <t>Gary King</t>
  </si>
  <si>
    <t>William Cannon</t>
  </si>
  <si>
    <t>April Galloway</t>
  </si>
  <si>
    <t>Leonard Hamilton</t>
  </si>
  <si>
    <t>Marcus Villarreal</t>
  </si>
  <si>
    <t>Valerie Charles</t>
  </si>
  <si>
    <t>Chelsea Hall</t>
  </si>
  <si>
    <t>Jeffrey Wagner</t>
  </si>
  <si>
    <t>Angela Pierce</t>
  </si>
  <si>
    <t>Shane Lamb</t>
  </si>
  <si>
    <t>Ashley Bowman</t>
  </si>
  <si>
    <t>Laura Sutton</t>
  </si>
  <si>
    <t>Jason Reyes</t>
  </si>
  <si>
    <t>Stephen Evans</t>
  </si>
  <si>
    <t>Denise Miller</t>
  </si>
  <si>
    <t>Patricia Gibson</t>
  </si>
  <si>
    <t>Joseph Kirk</t>
  </si>
  <si>
    <t>Laura Durham</t>
  </si>
  <si>
    <t>Erika Snyder</t>
  </si>
  <si>
    <t>Maria Davis</t>
  </si>
  <si>
    <t>Christopher Cummings</t>
  </si>
  <si>
    <t>Kimberly Campbell</t>
  </si>
  <si>
    <t>Mark Evans</t>
  </si>
  <si>
    <t>Noah Miranda</t>
  </si>
  <si>
    <t>Shaun Carr</t>
  </si>
  <si>
    <t>Dorothy Walker</t>
  </si>
  <si>
    <t>Katelyn Savage</t>
  </si>
  <si>
    <t>Dr. Tracy Chapman</t>
  </si>
  <si>
    <t>Dr. Kenneth Chen PhD</t>
  </si>
  <si>
    <t>Jeremiah Mejia</t>
  </si>
  <si>
    <t>Ronald Mays</t>
  </si>
  <si>
    <t>Jacob Nichols</t>
  </si>
  <si>
    <t>Mary Pope</t>
  </si>
  <si>
    <t>Lori Evans</t>
  </si>
  <si>
    <t>Susan Harris</t>
  </si>
  <si>
    <t>Julia Wilson</t>
  </si>
  <si>
    <t>Joseph Roberts</t>
  </si>
  <si>
    <t>James Smith</t>
  </si>
  <si>
    <t>David Cameron</t>
  </si>
  <si>
    <t>Christopher Woods</t>
  </si>
  <si>
    <t>Allison Day</t>
  </si>
  <si>
    <t>Christopher Robinson</t>
  </si>
  <si>
    <t>Jonathan Wood</t>
  </si>
  <si>
    <t>Scott Mahoney</t>
  </si>
  <si>
    <t>Holly Hill</t>
  </si>
  <si>
    <t>Kristina Morrison</t>
  </si>
  <si>
    <t>Mitchell Holland</t>
  </si>
  <si>
    <t>Drew Hobbs</t>
  </si>
  <si>
    <t>Cheryl Gonzalez</t>
  </si>
  <si>
    <t>Luis Dixon</t>
  </si>
  <si>
    <t>Clinton Rogers II</t>
  </si>
  <si>
    <t>Henry Washington</t>
  </si>
  <si>
    <t>Tamara French</t>
  </si>
  <si>
    <t>Michael Calderon</t>
  </si>
  <si>
    <t>Adam Marsh</t>
  </si>
  <si>
    <t>Jared Blackburn</t>
  </si>
  <si>
    <t>Rick Compton</t>
  </si>
  <si>
    <t>Justin Davis</t>
  </si>
  <si>
    <t>Monique Smith</t>
  </si>
  <si>
    <t>Ms. April Berry DDS</t>
  </si>
  <si>
    <t>Tina Hoffman</t>
  </si>
  <si>
    <t>Jennifer Cameron</t>
  </si>
  <si>
    <t>William Luna</t>
  </si>
  <si>
    <t>Russell Greene</t>
  </si>
  <si>
    <t>Robert Mercado</t>
  </si>
  <si>
    <t>Wendy Thompson</t>
  </si>
  <si>
    <t>Nicole Bell</t>
  </si>
  <si>
    <t>Ronald Hoffman</t>
  </si>
  <si>
    <t>Albert Sharp</t>
  </si>
  <si>
    <t>Megan Evans</t>
  </si>
  <si>
    <t>Shannon Clarke</t>
  </si>
  <si>
    <t>Mackenzie Gray</t>
  </si>
  <si>
    <t>Melissa Ellis</t>
  </si>
  <si>
    <t>Rhonda Murphy</t>
  </si>
  <si>
    <t>Sarah Crane</t>
  </si>
  <si>
    <t>Benjamin Lin</t>
  </si>
  <si>
    <t>Shannon Richardson</t>
  </si>
  <si>
    <t>Nicholas James</t>
  </si>
  <si>
    <t>Bradley Robinson</t>
  </si>
  <si>
    <t>Jonathan Mccoy</t>
  </si>
  <si>
    <t>Dr. Lori Patel</t>
  </si>
  <si>
    <t>Tina Jensen</t>
  </si>
  <si>
    <t>Albert Collins</t>
  </si>
  <si>
    <t>Kathleen Frost</t>
  </si>
  <si>
    <t>Jennifer Shah</t>
  </si>
  <si>
    <t>Julie Pace</t>
  </si>
  <si>
    <t>Rachel Wheeler MD</t>
  </si>
  <si>
    <t>Aaron Mack</t>
  </si>
  <si>
    <t>Nicole Salinas</t>
  </si>
  <si>
    <t>Lauren Meyers</t>
  </si>
  <si>
    <t>Gene Brown</t>
  </si>
  <si>
    <t>Lisa Donovan</t>
  </si>
  <si>
    <t>Greg Roy</t>
  </si>
  <si>
    <t>Danielle Taylor</t>
  </si>
  <si>
    <t>Justin Fuller</t>
  </si>
  <si>
    <t>Johnny Chaney</t>
  </si>
  <si>
    <t>William Carter</t>
  </si>
  <si>
    <t>Kristen Medina</t>
  </si>
  <si>
    <t>Alex Sullivan</t>
  </si>
  <si>
    <t>Jose Vance</t>
  </si>
  <si>
    <t>Sharon Ryan</t>
  </si>
  <si>
    <t>Craig Garcia</t>
  </si>
  <si>
    <t>Mr. Steven Rivera</t>
  </si>
  <si>
    <t>Timothy Barton</t>
  </si>
  <si>
    <t>Victoria Lewis</t>
  </si>
  <si>
    <t>Gregory Ferguson</t>
  </si>
  <si>
    <t>Taylor Carr</t>
  </si>
  <si>
    <t>Samuel Collins</t>
  </si>
  <si>
    <t>John Ross</t>
  </si>
  <si>
    <t>Thomas Brown</t>
  </si>
  <si>
    <t>Miss Cynthia Lynn</t>
  </si>
  <si>
    <t>Joseph Cunningham</t>
  </si>
  <si>
    <t>Toni Fletcher</t>
  </si>
  <si>
    <t>Dr. Katherine Beasley</t>
  </si>
  <si>
    <t>Johnathan Byrd</t>
  </si>
  <si>
    <t>Misty Vazquez</t>
  </si>
  <si>
    <t>Nancy Aguirre</t>
  </si>
  <si>
    <t>Laura Kennedy</t>
  </si>
  <si>
    <t>Sarah Ferguson</t>
  </si>
  <si>
    <t>Allison Barnes</t>
  </si>
  <si>
    <t>Donna Jimenez</t>
  </si>
  <si>
    <t>Duane Spencer</t>
  </si>
  <si>
    <t>Joanne Carr</t>
  </si>
  <si>
    <t>Anna Mathis</t>
  </si>
  <si>
    <t>John Blake</t>
  </si>
  <si>
    <t>Rose Phillips</t>
  </si>
  <si>
    <t>Nancy Phillips</t>
  </si>
  <si>
    <t>Joseph Buck</t>
  </si>
  <si>
    <t>Eddie Barron</t>
  </si>
  <si>
    <t>Walter Mcintyre</t>
  </si>
  <si>
    <t>Deborah Jimenez</t>
  </si>
  <si>
    <t>William Carroll</t>
  </si>
  <si>
    <t>Laura Bell</t>
  </si>
  <si>
    <t>Tracy Mack</t>
  </si>
  <si>
    <t>Jacob Simmons</t>
  </si>
  <si>
    <t>Edward Baker</t>
  </si>
  <si>
    <t>Joseph Parker</t>
  </si>
  <si>
    <t>Greg Martin Jr.</t>
  </si>
  <si>
    <t>Sharon Mclean</t>
  </si>
  <si>
    <t>Brittany Mason</t>
  </si>
  <si>
    <t>Mary Davis</t>
  </si>
  <si>
    <t>Stanley Serrano</t>
  </si>
  <si>
    <t>William Nichols</t>
  </si>
  <si>
    <t>Logan Brooks</t>
  </si>
  <si>
    <t>Catherine Robertson</t>
  </si>
  <si>
    <t>Karen Sanders</t>
  </si>
  <si>
    <t>Amber Rice</t>
  </si>
  <si>
    <t>Emily Jensen</t>
  </si>
  <si>
    <t>Kelli Parrish</t>
  </si>
  <si>
    <t>Victoria Johnson</t>
  </si>
  <si>
    <t>Kathy Jarvis</t>
  </si>
  <si>
    <t>Thomas Anthony</t>
  </si>
  <si>
    <t>Matthew Clark</t>
  </si>
  <si>
    <t>Vanessa Lee</t>
  </si>
  <si>
    <t>Kyle Shaw</t>
  </si>
  <si>
    <t>Lisa Pham</t>
  </si>
  <si>
    <t>James Roth</t>
  </si>
  <si>
    <t>Steven Fuller</t>
  </si>
  <si>
    <t>Jeffrey Sanchez</t>
  </si>
  <si>
    <t>Hannah Mitchell</t>
  </si>
  <si>
    <t>Chad Bright</t>
  </si>
  <si>
    <t>Mrs. Joanne Bailey DDS</t>
  </si>
  <si>
    <t>Dawn Anthony</t>
  </si>
  <si>
    <t>Jason Francis</t>
  </si>
  <si>
    <t>Elizabeth Richardson</t>
  </si>
  <si>
    <t>Jack Smith</t>
  </si>
  <si>
    <t>Sean Pratt</t>
  </si>
  <si>
    <t>Amy Frazier DDS</t>
  </si>
  <si>
    <t>Ashley Lee</t>
  </si>
  <si>
    <t>Nancy Gordon</t>
  </si>
  <si>
    <t>Randall Webb</t>
  </si>
  <si>
    <t>Jordan Olsen</t>
  </si>
  <si>
    <t>Scott Rodriguez</t>
  </si>
  <si>
    <t>Susan Cervantes</t>
  </si>
  <si>
    <t>Bethany Jordan</t>
  </si>
  <si>
    <t>Rickey Greene</t>
  </si>
  <si>
    <t>Tasha Goodwin</t>
  </si>
  <si>
    <t>Joe Sharp</t>
  </si>
  <si>
    <t>Kelly Atkinson</t>
  </si>
  <si>
    <t>Robert Fuller</t>
  </si>
  <si>
    <t>Jennifer Gibson</t>
  </si>
  <si>
    <t>James Zimmerman</t>
  </si>
  <si>
    <t>Thomas Luna</t>
  </si>
  <si>
    <t>Nicholas Washington</t>
  </si>
  <si>
    <t>Erin Walker</t>
  </si>
  <si>
    <t>Ann Hernandez</t>
  </si>
  <si>
    <t>Holly Brown</t>
  </si>
  <si>
    <t>Austin Hensley</t>
  </si>
  <si>
    <t>Billy Dunlap</t>
  </si>
  <si>
    <t>Natalie Campbell</t>
  </si>
  <si>
    <t>Dustin Hester</t>
  </si>
  <si>
    <t>David Mullins</t>
  </si>
  <si>
    <t>John Bates</t>
  </si>
  <si>
    <t>Michelle Cook</t>
  </si>
  <si>
    <t>Susan Wright</t>
  </si>
  <si>
    <t>Michael Clark</t>
  </si>
  <si>
    <t>Mark Russell</t>
  </si>
  <si>
    <t>Donald Wilson</t>
  </si>
  <si>
    <t>Dr. Kevin Jones</t>
  </si>
  <si>
    <t>Lisa Caldwell</t>
  </si>
  <si>
    <t>Miguel Martinez</t>
  </si>
  <si>
    <t>Rachel Sandoval</t>
  </si>
  <si>
    <t>Laura Nelson</t>
  </si>
  <si>
    <t>Lawrence Smith</t>
  </si>
  <si>
    <t>Mr. Brandon Banks DDS</t>
  </si>
  <si>
    <t>Adam Simmons</t>
  </si>
  <si>
    <t>Kimberly Reynolds</t>
  </si>
  <si>
    <t>Scott Doyle</t>
  </si>
  <si>
    <t>Jason Kelly</t>
  </si>
  <si>
    <t>Angela Joyce</t>
  </si>
  <si>
    <t>Sharon Wilson</t>
  </si>
  <si>
    <t>Adrienne Lee</t>
  </si>
  <si>
    <t>Victoria Luna</t>
  </si>
  <si>
    <t>Richard Williams</t>
  </si>
  <si>
    <t>Brian Dodson</t>
  </si>
  <si>
    <t>Stephanie Morris</t>
  </si>
  <si>
    <t>Michelle Mccormick</t>
  </si>
  <si>
    <t>Joseph Martin</t>
  </si>
  <si>
    <t>Kimberly Sandoval</t>
  </si>
  <si>
    <t>Todd Reed</t>
  </si>
  <si>
    <t>Breanna Soto</t>
  </si>
  <si>
    <t>Donna Griffin</t>
  </si>
  <si>
    <t>Renee Espinoza</t>
  </si>
  <si>
    <t>Jennifer Rodriguez</t>
  </si>
  <si>
    <t>Bobby Wilkerson</t>
  </si>
  <si>
    <t>Michael Nelson</t>
  </si>
  <si>
    <t>Nicole Buck</t>
  </si>
  <si>
    <t>Natasha Farrell</t>
  </si>
  <si>
    <t>Meghan Wilson MD</t>
  </si>
  <si>
    <t>Christine Dickson</t>
  </si>
  <si>
    <t>Caitlin Fields</t>
  </si>
  <si>
    <t>Jennifer Price</t>
  </si>
  <si>
    <t>Michelle Brooks</t>
  </si>
  <si>
    <t>Carol Matthews</t>
  </si>
  <si>
    <t>Brooke Turner</t>
  </si>
  <si>
    <t>Chad Banks</t>
  </si>
  <si>
    <t>Timothy Gibson</t>
  </si>
  <si>
    <t>Amy Porter</t>
  </si>
  <si>
    <t>Christopher Thomas</t>
  </si>
  <si>
    <t>Desiree Lewis</t>
  </si>
  <si>
    <t>Donna Wong</t>
  </si>
  <si>
    <t>Eric Serrano</t>
  </si>
  <si>
    <t>Dylan Burns</t>
  </si>
  <si>
    <t>Randy Allen</t>
  </si>
  <si>
    <t>Kristin Downs</t>
  </si>
  <si>
    <t>Paul Guzman</t>
  </si>
  <si>
    <t>Dana Johnson</t>
  </si>
  <si>
    <t>Kimberly Horn</t>
  </si>
  <si>
    <t>Mary Anderson</t>
  </si>
  <si>
    <t>Anna Graham</t>
  </si>
  <si>
    <t>David Ware</t>
  </si>
  <si>
    <t>Stephanie Johnson</t>
  </si>
  <si>
    <t>Michael Huerta</t>
  </si>
  <si>
    <t>Tammy Simon</t>
  </si>
  <si>
    <t>Cynthia Avery</t>
  </si>
  <si>
    <t>Thomas York</t>
  </si>
  <si>
    <t>Brianna Whitehead</t>
  </si>
  <si>
    <t>Jessica Mckay</t>
  </si>
  <si>
    <t>Jennifer Weber</t>
  </si>
  <si>
    <t>Alison Summers</t>
  </si>
  <si>
    <t>Susan Holland</t>
  </si>
  <si>
    <t>Michelle Lara</t>
  </si>
  <si>
    <t>Valerie Adams</t>
  </si>
  <si>
    <t>Yvonne Davis</t>
  </si>
  <si>
    <t>Cassandra Walsh</t>
  </si>
  <si>
    <t>Ashley Hall</t>
  </si>
  <si>
    <t>Jeff Robinson</t>
  </si>
  <si>
    <t>Melinda Davidson</t>
  </si>
  <si>
    <t>Stephanie Hogan</t>
  </si>
  <si>
    <t>Mrs. Tiffany Vargas</t>
  </si>
  <si>
    <t>Brittany Adams</t>
  </si>
  <si>
    <t>Christian Allen</t>
  </si>
  <si>
    <t>Sean Manning</t>
  </si>
  <si>
    <t>Zachary Sanchez</t>
  </si>
  <si>
    <t>Amy Bradley</t>
  </si>
  <si>
    <t>John Cuevas</t>
  </si>
  <si>
    <t>Emily Everett MD</t>
  </si>
  <si>
    <t>Tyler Fischer</t>
  </si>
  <si>
    <t>Michael Brennan</t>
  </si>
  <si>
    <t>Robert Miller</t>
  </si>
  <si>
    <t>Wendy Barnes</t>
  </si>
  <si>
    <t>Joanna Wilson</t>
  </si>
  <si>
    <t>Terri Ballard</t>
  </si>
  <si>
    <t>Carol Reeves</t>
  </si>
  <si>
    <t>Haley Lee</t>
  </si>
  <si>
    <t>Linda Lindsey</t>
  </si>
  <si>
    <t>Erik Ramirez</t>
  </si>
  <si>
    <t>Donna Swanson</t>
  </si>
  <si>
    <t>Amber Huff</t>
  </si>
  <si>
    <t>James Petersen</t>
  </si>
  <si>
    <t>Lori Wallace MD</t>
  </si>
  <si>
    <t>Jennifer Howard</t>
  </si>
  <si>
    <t>Jennifer Sanders MD</t>
  </si>
  <si>
    <t>Jonathan Mcdonald</t>
  </si>
  <si>
    <t>Ralph Guerrero</t>
  </si>
  <si>
    <t>Rebecca White</t>
  </si>
  <si>
    <t>Sandra Tanner</t>
  </si>
  <si>
    <t>Ashley Mcdonald</t>
  </si>
  <si>
    <t>Willie Schaefer</t>
  </si>
  <si>
    <t>Christopher Flynn</t>
  </si>
  <si>
    <t>Natalie Dominguez</t>
  </si>
  <si>
    <t>Donna Johnson PhD</t>
  </si>
  <si>
    <t>Thomas Rosales</t>
  </si>
  <si>
    <t>Ethan Schneider</t>
  </si>
  <si>
    <t>Rodney Taylor</t>
  </si>
  <si>
    <t>Jennifer Sellers</t>
  </si>
  <si>
    <t>Jasmine Obrien</t>
  </si>
  <si>
    <t>Cody Swanson</t>
  </si>
  <si>
    <t>Timothy Cummings</t>
  </si>
  <si>
    <t>Melanie Anderson</t>
  </si>
  <si>
    <t>Barbara Martinez MD</t>
  </si>
  <si>
    <t>Thomas Allen</t>
  </si>
  <si>
    <t>Rachel Jones MD</t>
  </si>
  <si>
    <t>Stephanie Robertson</t>
  </si>
  <si>
    <t>Ryan Cameron</t>
  </si>
  <si>
    <t>Randy Olsen</t>
  </si>
  <si>
    <t>Joel Ross</t>
  </si>
  <si>
    <t>Phillip Byrd</t>
  </si>
  <si>
    <t>Beth Garcia</t>
  </si>
  <si>
    <t>John Murphy</t>
  </si>
  <si>
    <t>Anthony Lindsey</t>
  </si>
  <si>
    <t>Justin Adams</t>
  </si>
  <si>
    <t>Ryan Stanton</t>
  </si>
  <si>
    <t>Luis Morales</t>
  </si>
  <si>
    <t>David Scott</t>
  </si>
  <si>
    <t>Tara Wilkerson</t>
  </si>
  <si>
    <t>Mark Wilson</t>
  </si>
  <si>
    <t>Michael Fitzgerald</t>
  </si>
  <si>
    <t>Mary Lewis</t>
  </si>
  <si>
    <t>James Rice</t>
  </si>
  <si>
    <t>Jake White</t>
  </si>
  <si>
    <t>Jason Aguilar</t>
  </si>
  <si>
    <t>Holly Nguyen</t>
  </si>
  <si>
    <t>Taylor Woods</t>
  </si>
  <si>
    <t>Christie Cooper</t>
  </si>
  <si>
    <t>Nicholas Baker</t>
  </si>
  <si>
    <t>Laura Paul</t>
  </si>
  <si>
    <t>Robert Fritz</t>
  </si>
  <si>
    <t>Sara Guzman</t>
  </si>
  <si>
    <t>Mary Bauer</t>
  </si>
  <si>
    <t>Nathaniel Morgan</t>
  </si>
  <si>
    <t>Matthew Dominguez</t>
  </si>
  <si>
    <t>Cody York</t>
  </si>
  <si>
    <t>Kevin Saunders</t>
  </si>
  <si>
    <t>Travis Kaufman</t>
  </si>
  <si>
    <t>Peter Mcdaniel</t>
  </si>
  <si>
    <t>Larry Stanley</t>
  </si>
  <si>
    <t>Kathryn Taylor</t>
  </si>
  <si>
    <t>Raymond Schneider</t>
  </si>
  <si>
    <t>Mrs. Kristen Turner</t>
  </si>
  <si>
    <t>Kayla Hahn</t>
  </si>
  <si>
    <t>Scott Jackson</t>
  </si>
  <si>
    <t>Jack Burnett</t>
  </si>
  <si>
    <t>Matthew Gonzalez</t>
  </si>
  <si>
    <t>Eduardo Gray</t>
  </si>
  <si>
    <t>Amy Dominguez</t>
  </si>
  <si>
    <t>Peggy Steele</t>
  </si>
  <si>
    <t>Toni Scott</t>
  </si>
  <si>
    <t>Jordan Snyder</t>
  </si>
  <si>
    <t>Adam Gibson</t>
  </si>
  <si>
    <t>Brandon Bell</t>
  </si>
  <si>
    <t>Jodi Bennett</t>
  </si>
  <si>
    <t>Bethany Riley MD</t>
  </si>
  <si>
    <t>Noah Williams</t>
  </si>
  <si>
    <t>Nicole Sanchez</t>
  </si>
  <si>
    <t>Alexandra Brown</t>
  </si>
  <si>
    <t>Elizabeth Matthews</t>
  </si>
  <si>
    <t>Dustin Moore</t>
  </si>
  <si>
    <t>Luis Webb</t>
  </si>
  <si>
    <t>Kristen Powell</t>
  </si>
  <si>
    <t>Hannah Miles</t>
  </si>
  <si>
    <t>Paul Le</t>
  </si>
  <si>
    <t>Jared Strickland</t>
  </si>
  <si>
    <t>Michelle Williams</t>
  </si>
  <si>
    <t>Erin Morgan</t>
  </si>
  <si>
    <t>Melissa Bryant</t>
  </si>
  <si>
    <t>Misty Young</t>
  </si>
  <si>
    <t>Carl Moore</t>
  </si>
  <si>
    <t>Mark Morris</t>
  </si>
  <si>
    <t>Sonya Clark</t>
  </si>
  <si>
    <t>Micheal Carpenter</t>
  </si>
  <si>
    <t>Denise Lara</t>
  </si>
  <si>
    <t>Dr. Valerie Armstrong</t>
  </si>
  <si>
    <t>Holly Powers</t>
  </si>
  <si>
    <t>Jimmy Jarvis</t>
  </si>
  <si>
    <t>Chloe Figueroa</t>
  </si>
  <si>
    <t>Samantha Wyatt DDS</t>
  </si>
  <si>
    <t>Carla Owens</t>
  </si>
  <si>
    <t>Harry Obrien</t>
  </si>
  <si>
    <t>Sharon Watson</t>
  </si>
  <si>
    <t>Samantha Mercado</t>
  </si>
  <si>
    <t>Paula Mercado</t>
  </si>
  <si>
    <t>Mary Kelly</t>
  </si>
  <si>
    <t>Dawn Cooper</t>
  </si>
  <si>
    <t>Nicole Hood</t>
  </si>
  <si>
    <t>Elizabeth Love</t>
  </si>
  <si>
    <t>Lee Lopez</t>
  </si>
  <si>
    <t>Frances Thompson</t>
  </si>
  <si>
    <t>Adrienne Barton</t>
  </si>
  <si>
    <t>Jessica Butler</t>
  </si>
  <si>
    <t>Shannon Buchanan</t>
  </si>
  <si>
    <t>Brandon Fox</t>
  </si>
  <si>
    <t>Debbie Roberts</t>
  </si>
  <si>
    <t>John Morales</t>
  </si>
  <si>
    <t>Nathan Barrett</t>
  </si>
  <si>
    <t>Jeremiah Santiago</t>
  </si>
  <si>
    <t>Sarah Paul</t>
  </si>
  <si>
    <t>Natalie Ruiz</t>
  </si>
  <si>
    <t>Lisa Gilbert</t>
  </si>
  <si>
    <t>Christopher Hart</t>
  </si>
  <si>
    <t>Ashley Martinez</t>
  </si>
  <si>
    <t>Jennifer Malone</t>
  </si>
  <si>
    <t>Yolanda Garcia</t>
  </si>
  <si>
    <t>Danielle Parks</t>
  </si>
  <si>
    <t>Brandon Richardson</t>
  </si>
  <si>
    <t>Teresa Flores</t>
  </si>
  <si>
    <t>Michael Becker</t>
  </si>
  <si>
    <t>David Dalton</t>
  </si>
  <si>
    <t>Kelly Doyle</t>
  </si>
  <si>
    <t>Mary Delacruz PhD</t>
  </si>
  <si>
    <t>Robert Parks</t>
  </si>
  <si>
    <t>Tina Allen</t>
  </si>
  <si>
    <t>Katrina Jackson</t>
  </si>
  <si>
    <t>Stephen Ewing</t>
  </si>
  <si>
    <t>Bianca Owens</t>
  </si>
  <si>
    <t>Leslie Mcgee</t>
  </si>
  <si>
    <t>Alec Williams</t>
  </si>
  <si>
    <t>Sierra Gibson</t>
  </si>
  <si>
    <t>Jeffery Ruiz</t>
  </si>
  <si>
    <t>Joshua Pham</t>
  </si>
  <si>
    <t>Andrea Kane</t>
  </si>
  <si>
    <t>Mark Higgins</t>
  </si>
  <si>
    <t>Lisa Sanchez</t>
  </si>
  <si>
    <t>Jared Davis</t>
  </si>
  <si>
    <t>Clinton Jackson</t>
  </si>
  <si>
    <t>Angela Castillo</t>
  </si>
  <si>
    <t>Penny Henderson</t>
  </si>
  <si>
    <t>Patrick Padilla</t>
  </si>
  <si>
    <t>Kylie Holloway</t>
  </si>
  <si>
    <t>Adam Jones</t>
  </si>
  <si>
    <t>Roy Wolf</t>
  </si>
  <si>
    <t>Daniel Velez</t>
  </si>
  <si>
    <t>Bryan Simmons</t>
  </si>
  <si>
    <t>Zachary Gibson</t>
  </si>
  <si>
    <t>Allison Terry</t>
  </si>
  <si>
    <t>Mary Sawyer</t>
  </si>
  <si>
    <t>Randall Rice</t>
  </si>
  <si>
    <t>Carla Day</t>
  </si>
  <si>
    <t>Abigail Ellison</t>
  </si>
  <si>
    <t>Sherri Johnston</t>
  </si>
  <si>
    <t>Cassandra Cline</t>
  </si>
  <si>
    <t>Stephanie Bauer</t>
  </si>
  <si>
    <t>Jacob Jensen</t>
  </si>
  <si>
    <t>Kim Davis</t>
  </si>
  <si>
    <t>Ellen Smith DDS</t>
  </si>
  <si>
    <t>Joshua Krueger</t>
  </si>
  <si>
    <t>Larry Sanders</t>
  </si>
  <si>
    <t>Jeffrey Martinez</t>
  </si>
  <si>
    <t>Derek Dalton</t>
  </si>
  <si>
    <t>Kevin Murray III</t>
  </si>
  <si>
    <t>Christopher Sanchez</t>
  </si>
  <si>
    <t>Jason Turner</t>
  </si>
  <si>
    <t>Kerry Richards</t>
  </si>
  <si>
    <t>Melissa Powers</t>
  </si>
  <si>
    <t>Catherine Townsend</t>
  </si>
  <si>
    <t>Mrs. Christy Greene</t>
  </si>
  <si>
    <t>Randall Cooper</t>
  </si>
  <si>
    <t>Leonard Miller</t>
  </si>
  <si>
    <t>Chad Palmer</t>
  </si>
  <si>
    <t>Derek Torres</t>
  </si>
  <si>
    <t>Glenda Nelson</t>
  </si>
  <si>
    <t>Derek Calhoun</t>
  </si>
  <si>
    <t>Marc Rogers</t>
  </si>
  <si>
    <t>Ethan Mccoy</t>
  </si>
  <si>
    <t>Robert Macdonald</t>
  </si>
  <si>
    <t>Monica Adams</t>
  </si>
  <si>
    <t>Brian White</t>
  </si>
  <si>
    <t>Melissa Byrd</t>
  </si>
  <si>
    <t>Stephanie Snow</t>
  </si>
  <si>
    <t>Kimberly Cook</t>
  </si>
  <si>
    <t>Virginia Dixon</t>
  </si>
  <si>
    <t>Michael Vaughn</t>
  </si>
  <si>
    <t>Elizabeth Harvey</t>
  </si>
  <si>
    <t>Valerie Martinez</t>
  </si>
  <si>
    <t>Ricky Parker</t>
  </si>
  <si>
    <t>Johnny Burnett</t>
  </si>
  <si>
    <t>George Wagner</t>
  </si>
  <si>
    <t>Katherine Burke</t>
  </si>
  <si>
    <t>Kathleen Smith</t>
  </si>
  <si>
    <t>Eric Sellers</t>
  </si>
  <si>
    <t>Edwin Salazar</t>
  </si>
  <si>
    <t>Sarah Clark</t>
  </si>
  <si>
    <t>Patrick Hunter</t>
  </si>
  <si>
    <t>Alison King</t>
  </si>
  <si>
    <t>Luis Tucker</t>
  </si>
  <si>
    <t>Leroy Oconnell</t>
  </si>
  <si>
    <t>Melissa Nunez</t>
  </si>
  <si>
    <t>Scott Wilson</t>
  </si>
  <si>
    <t>Nancy Torres</t>
  </si>
  <si>
    <t>Stephanie Dunn</t>
  </si>
  <si>
    <t>Alexis Hess</t>
  </si>
  <si>
    <t>Justin Neal</t>
  </si>
  <si>
    <t>Rachel Miller</t>
  </si>
  <si>
    <t>Tracie Blackburn</t>
  </si>
  <si>
    <t>Sean White</t>
  </si>
  <si>
    <t>Jodi Bowen</t>
  </si>
  <si>
    <t>Anne Travis</t>
  </si>
  <si>
    <t>James Singh</t>
  </si>
  <si>
    <t>Joan Freeman</t>
  </si>
  <si>
    <t>Christine Bullock</t>
  </si>
  <si>
    <t>Brandon Mccullough</t>
  </si>
  <si>
    <t>Lauren Stewart</t>
  </si>
  <si>
    <t>James Steele</t>
  </si>
  <si>
    <t>Robert Blair</t>
  </si>
  <si>
    <t>Kendra Edwards</t>
  </si>
  <si>
    <t>James Ortiz</t>
  </si>
  <si>
    <t>Lisa Horne</t>
  </si>
  <si>
    <t>Evelyn Cox</t>
  </si>
  <si>
    <t>Rebecca Higgins</t>
  </si>
  <si>
    <t>Deanna Chandler</t>
  </si>
  <si>
    <t>Stephanie Price</t>
  </si>
  <si>
    <t>Stacy Bright</t>
  </si>
  <si>
    <t>Heather Morgan</t>
  </si>
  <si>
    <t>Autumn Jordan</t>
  </si>
  <si>
    <t>Gabrielle Morales</t>
  </si>
  <si>
    <t>Sarah Jones</t>
  </si>
  <si>
    <t>Michelle Lindsey</t>
  </si>
  <si>
    <t>Kenneth Turner</t>
  </si>
  <si>
    <t>Belinda Young</t>
  </si>
  <si>
    <t>Christine Nguyen</t>
  </si>
  <si>
    <t>Whitney Cruz</t>
  </si>
  <si>
    <t>Stephanie Allen</t>
  </si>
  <si>
    <t>Jamie Chandler</t>
  </si>
  <si>
    <t>Linda Taylor</t>
  </si>
  <si>
    <t>Sara Villarreal</t>
  </si>
  <si>
    <t>Charles Shah</t>
  </si>
  <si>
    <t>Julie Cole</t>
  </si>
  <si>
    <t>Jeffery Anderson</t>
  </si>
  <si>
    <t>Natalie Douglas</t>
  </si>
  <si>
    <t>Jerry Martinez</t>
  </si>
  <si>
    <t>Julie Parker</t>
  </si>
  <si>
    <t>Jane Foster</t>
  </si>
  <si>
    <t>Nathan Zimmerman</t>
  </si>
  <si>
    <t>Tasha Daugherty</t>
  </si>
  <si>
    <t>James Fernandez</t>
  </si>
  <si>
    <t>Allison Kaufman</t>
  </si>
  <si>
    <t>Robert Medina DDS</t>
  </si>
  <si>
    <t>Jason Hoffman</t>
  </si>
  <si>
    <t>Douglas Moore</t>
  </si>
  <si>
    <t>Robert Matthews</t>
  </si>
  <si>
    <t>Timothy Townsend</t>
  </si>
  <si>
    <t>Katherine Rubio</t>
  </si>
  <si>
    <t>Teresa Haney</t>
  </si>
  <si>
    <t>Samantha Gilbert</t>
  </si>
  <si>
    <t>Charles Ford</t>
  </si>
  <si>
    <t>Clayton Tucker</t>
  </si>
  <si>
    <t>Brittany Avery</t>
  </si>
  <si>
    <t>Steven Glover</t>
  </si>
  <si>
    <t>Wayne Ramirez</t>
  </si>
  <si>
    <t>Eric Henderson</t>
  </si>
  <si>
    <t>Jose Hernandez</t>
  </si>
  <si>
    <t>Tara Gomez</t>
  </si>
  <si>
    <t>Mark Blake</t>
  </si>
  <si>
    <t>Amy Nolan</t>
  </si>
  <si>
    <t>Ashley Butler</t>
  </si>
  <si>
    <t>Jerry Watson</t>
  </si>
  <si>
    <t>Jeremy King</t>
  </si>
  <si>
    <t>Mr. Danny Lee MD</t>
  </si>
  <si>
    <t>Charles Richmond Jr.</t>
  </si>
  <si>
    <t>Anthony Butler</t>
  </si>
  <si>
    <t>Steven Wang</t>
  </si>
  <si>
    <t>Zachary Dixon</t>
  </si>
  <si>
    <t>Alyssa Kemp</t>
  </si>
  <si>
    <t>Sandra Morris</t>
  </si>
  <si>
    <t>Mathew Foley</t>
  </si>
  <si>
    <t>Courtney Bartlett</t>
  </si>
  <si>
    <t>John Warren</t>
  </si>
  <si>
    <t>Melissa Bishop</t>
  </si>
  <si>
    <t>Alan Coleman</t>
  </si>
  <si>
    <t>David Wilkerson</t>
  </si>
  <si>
    <t>Joseph Mitchell</t>
  </si>
  <si>
    <t>Heather Crawford</t>
  </si>
  <si>
    <t>Adrian Hooper</t>
  </si>
  <si>
    <t>Ernest Smith</t>
  </si>
  <si>
    <t>Alexandria Rios</t>
  </si>
  <si>
    <t>Phillip Craig</t>
  </si>
  <si>
    <t>Mrs. Rachel Gibson</t>
  </si>
  <si>
    <t>Jonathan Jackson</t>
  </si>
  <si>
    <t>Dalton Davis</t>
  </si>
  <si>
    <t>Richard Morales</t>
  </si>
  <si>
    <t>George Werner</t>
  </si>
  <si>
    <t>Michael Collins</t>
  </si>
  <si>
    <t>Crystal Friedman</t>
  </si>
  <si>
    <t>Jeffrey Rodriguez DDS</t>
  </si>
  <si>
    <t>Randy Johnson</t>
  </si>
  <si>
    <t>Aaron Cruz</t>
  </si>
  <si>
    <t>Brandon Sharp</t>
  </si>
  <si>
    <t>Logan Hurst</t>
  </si>
  <si>
    <t>Carmen Glenn</t>
  </si>
  <si>
    <t>Steve Gardner</t>
  </si>
  <si>
    <t>Richard Mcintyre</t>
  </si>
  <si>
    <t>Jason Larson</t>
  </si>
  <si>
    <t>Adam Pope</t>
  </si>
  <si>
    <t>Vernon Valencia</t>
  </si>
  <si>
    <t>April Rubio</t>
  </si>
  <si>
    <t>Christopher Harrison</t>
  </si>
  <si>
    <t>Brittany Miller</t>
  </si>
  <si>
    <t>Jonathan Burgess</t>
  </si>
  <si>
    <t>Maria Richards</t>
  </si>
  <si>
    <t>Jill Wilcox DDS</t>
  </si>
  <si>
    <t>Sean Nelson</t>
  </si>
  <si>
    <t>Devin Young</t>
  </si>
  <si>
    <t>Edwin Cardenas</t>
  </si>
  <si>
    <t>Fernando Robinson</t>
  </si>
  <si>
    <t>Brandy Howe</t>
  </si>
  <si>
    <t>Russell Anderson</t>
  </si>
  <si>
    <t>Peter Taylor</t>
  </si>
  <si>
    <t>Patricia Smith</t>
  </si>
  <si>
    <t>Glenn Doyle</t>
  </si>
  <si>
    <t>Jose Estrada</t>
  </si>
  <si>
    <t>Janet Baker</t>
  </si>
  <si>
    <t>Carla Sawyer</t>
  </si>
  <si>
    <t>Jeff Valentine</t>
  </si>
  <si>
    <t>Natalie Wilkerson</t>
  </si>
  <si>
    <t>Daniel Zimmerman</t>
  </si>
  <si>
    <t>Randy Miller</t>
  </si>
  <si>
    <t>Carrie Durham</t>
  </si>
  <si>
    <t>Brandon Jimenez</t>
  </si>
  <si>
    <t>Noah May</t>
  </si>
  <si>
    <t>William Owens</t>
  </si>
  <si>
    <t>Rebecca Maldonado</t>
  </si>
  <si>
    <t>Casey Smith</t>
  </si>
  <si>
    <t>Kelly Jenkins</t>
  </si>
  <si>
    <t>Louis Schmitt</t>
  </si>
  <si>
    <t>Luis Duncan</t>
  </si>
  <si>
    <t>Vincent Jordan</t>
  </si>
  <si>
    <t>Jay Mckinney</t>
  </si>
  <si>
    <t>Alicia Acosta</t>
  </si>
  <si>
    <t>Lynn Jones</t>
  </si>
  <si>
    <t>Zoe Holloway</t>
  </si>
  <si>
    <t>Lisa Gallegos</t>
  </si>
  <si>
    <t>Cory Martin</t>
  </si>
  <si>
    <t>Janice Mayer</t>
  </si>
  <si>
    <t>Paul Day</t>
  </si>
  <si>
    <t>Andrew Hall</t>
  </si>
  <si>
    <t>Rachel Mathis</t>
  </si>
  <si>
    <t>Keith Kirk</t>
  </si>
  <si>
    <t>David Gibson</t>
  </si>
  <si>
    <t>Christina Nielsen</t>
  </si>
  <si>
    <t>Nicholas Johnson</t>
  </si>
  <si>
    <t>Kaitlyn Hayden</t>
  </si>
  <si>
    <t>Christopher May</t>
  </si>
  <si>
    <t>Karen Simmons</t>
  </si>
  <si>
    <t>Michael Acosta</t>
  </si>
  <si>
    <t>Cory Tucker</t>
  </si>
  <si>
    <t>Terry Wang</t>
  </si>
  <si>
    <t>Sharon Matthews</t>
  </si>
  <si>
    <t>Vanessa Watts</t>
  </si>
  <si>
    <t>Jeffrey Leach</t>
  </si>
  <si>
    <t>Rhonda Cantrell</t>
  </si>
  <si>
    <t>Sheila Garcia</t>
  </si>
  <si>
    <t>Amanda Medina</t>
  </si>
  <si>
    <t>Jodi Wheeler</t>
  </si>
  <si>
    <t>Thomas Jackson</t>
  </si>
  <si>
    <t>Scott Newton</t>
  </si>
  <si>
    <t>Michael Gibson</t>
  </si>
  <si>
    <t>Carol Mcdaniel</t>
  </si>
  <si>
    <t>Kelsey Davis</t>
  </si>
  <si>
    <t>Keith Miller</t>
  </si>
  <si>
    <t>Paul Chambers</t>
  </si>
  <si>
    <t>Christopher Simpson</t>
  </si>
  <si>
    <t>Matthew Rivera</t>
  </si>
  <si>
    <t>Guy Shepherd</t>
  </si>
  <si>
    <t>Thomas Perez</t>
  </si>
  <si>
    <t>Diamond Davis</t>
  </si>
  <si>
    <t>Belinda Johnson</t>
  </si>
  <si>
    <t>Carlos Meyer</t>
  </si>
  <si>
    <t>Krista Cardenas</t>
  </si>
  <si>
    <t>Jennifer Vaughn</t>
  </si>
  <si>
    <t>Christine Peterson</t>
  </si>
  <si>
    <t>Nathaniel Wheeler</t>
  </si>
  <si>
    <t>Amy Martinez</t>
  </si>
  <si>
    <t>Daniel Roach</t>
  </si>
  <si>
    <t>Thomas Riley</t>
  </si>
  <si>
    <t>Daniel Pace</t>
  </si>
  <si>
    <t>David Cook</t>
  </si>
  <si>
    <t>Nicole Mitchell</t>
  </si>
  <si>
    <t>Megan Mcdaniel</t>
  </si>
  <si>
    <t>Patricia Dunn</t>
  </si>
  <si>
    <t>Mitchell Drake</t>
  </si>
  <si>
    <t>John Lucas</t>
  </si>
  <si>
    <t>Ms. Valerie Rivera</t>
  </si>
  <si>
    <t>Michael Hensley</t>
  </si>
  <si>
    <t>Jeffrey Collins</t>
  </si>
  <si>
    <t>Beverly Villa</t>
  </si>
  <si>
    <t>Michelle Foley</t>
  </si>
  <si>
    <t>Latoya Berg</t>
  </si>
  <si>
    <t>Susan Lee</t>
  </si>
  <si>
    <t>Peter Skinner</t>
  </si>
  <si>
    <t>Carmen Christian</t>
  </si>
  <si>
    <t>Deborah Powell</t>
  </si>
  <si>
    <t>Heather Hunter</t>
  </si>
  <si>
    <t>Kimberly Scott</t>
  </si>
  <si>
    <t>Dominic Delgado</t>
  </si>
  <si>
    <t>Amanda Lyons</t>
  </si>
  <si>
    <t>Derek Ball</t>
  </si>
  <si>
    <t>Robert Hernandez</t>
  </si>
  <si>
    <t>Taylor Garcia</t>
  </si>
  <si>
    <t>Lisa Hansen</t>
  </si>
  <si>
    <t>Melissa Lewis</t>
  </si>
  <si>
    <t>Spencer Barajas</t>
  </si>
  <si>
    <t>Andrew Singleton</t>
  </si>
  <si>
    <t>Stephanie Green</t>
  </si>
  <si>
    <t>Richard Willis</t>
  </si>
  <si>
    <t>Sandra Sanders</t>
  </si>
  <si>
    <t>Lawrence Tucker</t>
  </si>
  <si>
    <t>Becky Jones</t>
  </si>
  <si>
    <t>Carlos Leach</t>
  </si>
  <si>
    <t>Adriana Stone</t>
  </si>
  <si>
    <t>Jasmine Hebert</t>
  </si>
  <si>
    <t>Christopher Dudley</t>
  </si>
  <si>
    <t>Michele Mitchell</t>
  </si>
  <si>
    <t>Janice Parker</t>
  </si>
  <si>
    <t>Nicholas Bates</t>
  </si>
  <si>
    <t>Lori Mcclain</t>
  </si>
  <si>
    <t>Seth Payne</t>
  </si>
  <si>
    <t>Aaron Russell</t>
  </si>
  <si>
    <t>Brian Ewing</t>
  </si>
  <si>
    <t>Mary Brennan</t>
  </si>
  <si>
    <t>Joshua Fletcher</t>
  </si>
  <si>
    <t>Gabriel Garner</t>
  </si>
  <si>
    <t>Cathy Barnes</t>
  </si>
  <si>
    <t>Mrs. Jennifer Brown</t>
  </si>
  <si>
    <t>Michael Mercado</t>
  </si>
  <si>
    <t>Jerry Meyer</t>
  </si>
  <si>
    <t>Edward Thomas</t>
  </si>
  <si>
    <t>Ashley Mclaughlin</t>
  </si>
  <si>
    <t>Rachael Garcia</t>
  </si>
  <si>
    <t>Monica Hamilton</t>
  </si>
  <si>
    <t>Debra Payne</t>
  </si>
  <si>
    <t>Alan Taylor</t>
  </si>
  <si>
    <t>Pamela Dean</t>
  </si>
  <si>
    <t>Nicholas Watts</t>
  </si>
  <si>
    <t>Cynthia Serrano</t>
  </si>
  <si>
    <t>Katherine Parsons</t>
  </si>
  <si>
    <t>James White</t>
  </si>
  <si>
    <t>Kyle Oconnor</t>
  </si>
  <si>
    <t>Christopher Campbell</t>
  </si>
  <si>
    <t>Katherine Jackson</t>
  </si>
  <si>
    <t>Anthony Townsend</t>
  </si>
  <si>
    <t>Anna Fernandez MD</t>
  </si>
  <si>
    <t>Christine Harper</t>
  </si>
  <si>
    <t>Laura Ward</t>
  </si>
  <si>
    <t>Jamie Robinson</t>
  </si>
  <si>
    <t>Kristin Lopez</t>
  </si>
  <si>
    <t>John Walters</t>
  </si>
  <si>
    <t>Andrew Wagner</t>
  </si>
  <si>
    <t>Amber Duran</t>
  </si>
  <si>
    <t>Robert Neal</t>
  </si>
  <si>
    <t>Jason Romero</t>
  </si>
  <si>
    <t>Eric Scott</t>
  </si>
  <si>
    <t>Shawn Esparza</t>
  </si>
  <si>
    <t>Carolyn Moore</t>
  </si>
  <si>
    <t>Andrew Morrison</t>
  </si>
  <si>
    <t>Victoria Garcia</t>
  </si>
  <si>
    <t>Cynthia Diaz</t>
  </si>
  <si>
    <t>Tammy Jordan</t>
  </si>
  <si>
    <t>Edward Kent</t>
  </si>
  <si>
    <t>Miss Carla Roberts</t>
  </si>
  <si>
    <t>Zachary Collins</t>
  </si>
  <si>
    <t>Tanya Rosario</t>
  </si>
  <si>
    <t>Brandy Barr</t>
  </si>
  <si>
    <t>George Harrington</t>
  </si>
  <si>
    <t>Allen Hall</t>
  </si>
  <si>
    <t>Shannon Summers</t>
  </si>
  <si>
    <t>Alexander Mcintyre</t>
  </si>
  <si>
    <t>Kathleen Lopez</t>
  </si>
  <si>
    <t>Sarah Warner</t>
  </si>
  <si>
    <t>Kristina Myers</t>
  </si>
  <si>
    <t>Kayla Washington</t>
  </si>
  <si>
    <t>Brandon Perez</t>
  </si>
  <si>
    <t>Dylan Watson</t>
  </si>
  <si>
    <t>Brian Pitts</t>
  </si>
  <si>
    <t>Anthony Ortiz</t>
  </si>
  <si>
    <t>Tammy Bradley</t>
  </si>
  <si>
    <t>Eric Cooper</t>
  </si>
  <si>
    <t>Amy Jackson</t>
  </si>
  <si>
    <t>Timothy Christensen</t>
  </si>
  <si>
    <t>Todd Spencer</t>
  </si>
  <si>
    <t>Janet Villarreal</t>
  </si>
  <si>
    <t>Peter Gillespie DVM</t>
  </si>
  <si>
    <t>Sarah Lopez</t>
  </si>
  <si>
    <t>Evan Lynch</t>
  </si>
  <si>
    <t>Zachary Austin</t>
  </si>
  <si>
    <t>Ashley Singh</t>
  </si>
  <si>
    <t>Allen Greene</t>
  </si>
  <si>
    <t>Philip Thomas</t>
  </si>
  <si>
    <t>Benjamin Mahoney</t>
  </si>
  <si>
    <t>Pam Martin</t>
  </si>
  <si>
    <t>William Jacobs</t>
  </si>
  <si>
    <t>Dr. Anthony Reyes MD</t>
  </si>
  <si>
    <t>Autumn Martin MD</t>
  </si>
  <si>
    <t>Larry Powell</t>
  </si>
  <si>
    <t>Peter Mendoza</t>
  </si>
  <si>
    <t>Mrs. Jennifer Gonzalez</t>
  </si>
  <si>
    <t>James Medina</t>
  </si>
  <si>
    <t>Travis Sanders</t>
  </si>
  <si>
    <t>Jacqueline Perez</t>
  </si>
  <si>
    <t>Michael Tyler</t>
  </si>
  <si>
    <t>Alyssa Parker</t>
  </si>
  <si>
    <t>Alexander Garcia</t>
  </si>
  <si>
    <t>Sarah Rocha</t>
  </si>
  <si>
    <t>Kristin Oconnor</t>
  </si>
  <si>
    <t>Willie Terry</t>
  </si>
  <si>
    <t>Catherine Daniel</t>
  </si>
  <si>
    <t>Brianna Lawrence</t>
  </si>
  <si>
    <t>Michelle Morgan</t>
  </si>
  <si>
    <t>Kenneth Becker Jr.</t>
  </si>
  <si>
    <t>Jennifer Boone</t>
  </si>
  <si>
    <t>Carla Miller</t>
  </si>
  <si>
    <t>Kristen Collins</t>
  </si>
  <si>
    <t>Alexa Miller</t>
  </si>
  <si>
    <t>Elizabeth Simpson</t>
  </si>
  <si>
    <t>Michael Gomez</t>
  </si>
  <si>
    <t>Joel Freeman</t>
  </si>
  <si>
    <t>Sean Anderson</t>
  </si>
  <si>
    <t>Randy Brandt</t>
  </si>
  <si>
    <t>Angela Clarke</t>
  </si>
  <si>
    <t>Heidi Henry</t>
  </si>
  <si>
    <t>Marie Watson</t>
  </si>
  <si>
    <t>Timothy Franklin</t>
  </si>
  <si>
    <t>Beverly Johnson</t>
  </si>
  <si>
    <t>Vanessa Patterson</t>
  </si>
  <si>
    <t>Jonathan Reeves Jr.</t>
  </si>
  <si>
    <t>Laura Hartman</t>
  </si>
  <si>
    <t>Scott Clark</t>
  </si>
  <si>
    <t>Colleen Jackson</t>
  </si>
  <si>
    <t>Terry Richards</t>
  </si>
  <si>
    <t>Kaitlin Bray</t>
  </si>
  <si>
    <t>Claudia Waters</t>
  </si>
  <si>
    <t>Mark Rodgers</t>
  </si>
  <si>
    <t>Brian Huang</t>
  </si>
  <si>
    <t>Jessica Roach</t>
  </si>
  <si>
    <t>Michael Welch</t>
  </si>
  <si>
    <t>Zachary Ellis</t>
  </si>
  <si>
    <t>Willie Bullock</t>
  </si>
  <si>
    <t>Mr. Ryan Stone</t>
  </si>
  <si>
    <t>Michael Butler</t>
  </si>
  <si>
    <t>Joseph Winters</t>
  </si>
  <si>
    <t>Barbara Tucker</t>
  </si>
  <si>
    <t>Kristin White</t>
  </si>
  <si>
    <t>Kristina Bowen</t>
  </si>
  <si>
    <t>Tommy Mccormick</t>
  </si>
  <si>
    <t>Douglas Ayers</t>
  </si>
  <si>
    <t>Taylor Hudson</t>
  </si>
  <si>
    <t>April Baldwin</t>
  </si>
  <si>
    <t>Jennifer Thomas DDS</t>
  </si>
  <si>
    <t>Robert Griffin</t>
  </si>
  <si>
    <t>Gregory Lee</t>
  </si>
  <si>
    <t>Amanda Trevino</t>
  </si>
  <si>
    <t>Anthony Mack</t>
  </si>
  <si>
    <t>Kathleen Adams</t>
  </si>
  <si>
    <t>Sharon Fisher</t>
  </si>
  <si>
    <t>Christopher Arellano</t>
  </si>
  <si>
    <t>Christopher Gordon</t>
  </si>
  <si>
    <t>David Young DDS</t>
  </si>
  <si>
    <t>Mia Mcfarland</t>
  </si>
  <si>
    <t>Sarah Hall</t>
  </si>
  <si>
    <t>David Simpson</t>
  </si>
  <si>
    <t>Rhonda Anderson</t>
  </si>
  <si>
    <t>Heather Park</t>
  </si>
  <si>
    <t>Elizabeth Garcia</t>
  </si>
  <si>
    <t>Erica Ward</t>
  </si>
  <si>
    <t>Ronald Mccarty</t>
  </si>
  <si>
    <t>Brittany Morris</t>
  </si>
  <si>
    <t>Bridget Reyes</t>
  </si>
  <si>
    <t>Karen Villanueva</t>
  </si>
  <si>
    <t>Heather Mann</t>
  </si>
  <si>
    <t>Don Kline</t>
  </si>
  <si>
    <t>Leah Mitchell</t>
  </si>
  <si>
    <t>Antonio Smith</t>
  </si>
  <si>
    <t>Robert Howell</t>
  </si>
  <si>
    <t>Rebecca Jackson</t>
  </si>
  <si>
    <t>Greg Smith</t>
  </si>
  <si>
    <t>Peter Mccall</t>
  </si>
  <si>
    <t>Harold Rice</t>
  </si>
  <si>
    <t>Jill Ponce</t>
  </si>
  <si>
    <t>Dustin Washington</t>
  </si>
  <si>
    <t>Curtis Thomas</t>
  </si>
  <si>
    <t>Donna Perry</t>
  </si>
  <si>
    <t>Vicki Anderson</t>
  </si>
  <si>
    <t>Karen Cortez</t>
  </si>
  <si>
    <t>Ryan Jennings</t>
  </si>
  <si>
    <t>Lisa Delacruz</t>
  </si>
  <si>
    <t>Ariel Barrera</t>
  </si>
  <si>
    <t>Christopher Perry</t>
  </si>
  <si>
    <t>Jasmine Ramirez</t>
  </si>
  <si>
    <t>Vicki Stewart</t>
  </si>
  <si>
    <t>Andre Ponce</t>
  </si>
  <si>
    <t>Kurt Sellers</t>
  </si>
  <si>
    <t>Katherine Tucker</t>
  </si>
  <si>
    <t>Chad Stein</t>
  </si>
  <si>
    <t>Kayla Buckley</t>
  </si>
  <si>
    <t>Teresa Adkins</t>
  </si>
  <si>
    <t>Christopher Robbins</t>
  </si>
  <si>
    <t>Kimberly Santana</t>
  </si>
  <si>
    <t>James Randolph</t>
  </si>
  <si>
    <t>Carolyn Smith</t>
  </si>
  <si>
    <t>Andrea Castaneda</t>
  </si>
  <si>
    <t>Gregory Garcia</t>
  </si>
  <si>
    <t>Angela Scott</t>
  </si>
  <si>
    <t>Norman Henry</t>
  </si>
  <si>
    <t>Matthew Mcknight</t>
  </si>
  <si>
    <t>Lisa Marks</t>
  </si>
  <si>
    <t>Justin Carpenter</t>
  </si>
  <si>
    <t>Mikayla Peters</t>
  </si>
  <si>
    <t>Jennifer Perez</t>
  </si>
  <si>
    <t>Rodney Harrison</t>
  </si>
  <si>
    <t>Kristy Anderson</t>
  </si>
  <si>
    <t>Brian Aguilar</t>
  </si>
  <si>
    <t>Kimberly Mullen</t>
  </si>
  <si>
    <t>Rhonda Robinson</t>
  </si>
  <si>
    <t>Todd Gregory</t>
  </si>
  <si>
    <t>Jonathan Shaffer</t>
  </si>
  <si>
    <t>Christine Long</t>
  </si>
  <si>
    <t>Mary Lucas</t>
  </si>
  <si>
    <t>Tina Sampson</t>
  </si>
  <si>
    <t>Michael Greene</t>
  </si>
  <si>
    <t>Nathan Thomas</t>
  </si>
  <si>
    <t>Marie King</t>
  </si>
  <si>
    <t>Thomas Jones</t>
  </si>
  <si>
    <t>Linda Scott</t>
  </si>
  <si>
    <t>Timothy Benson</t>
  </si>
  <si>
    <t>Richard Caldwell</t>
  </si>
  <si>
    <t>Emily Lutz</t>
  </si>
  <si>
    <t>Nathan Bates</t>
  </si>
  <si>
    <t>Charlotte Moore</t>
  </si>
  <si>
    <t>Brittany Anderson</t>
  </si>
  <si>
    <t>Katherine Owens</t>
  </si>
  <si>
    <t>Robert Odonnell</t>
  </si>
  <si>
    <t>Justin Frank</t>
  </si>
  <si>
    <t>Matthew Benton</t>
  </si>
  <si>
    <t>Jennifer Young</t>
  </si>
  <si>
    <t>Timothy Perry</t>
  </si>
  <si>
    <t>Troy Roberts</t>
  </si>
  <si>
    <t>Melissa Fuller</t>
  </si>
  <si>
    <t>Maria Montoya</t>
  </si>
  <si>
    <t>Michael Griffith</t>
  </si>
  <si>
    <t>Emily Jackson</t>
  </si>
  <si>
    <t>Suzanne Thompson</t>
  </si>
  <si>
    <t>Catherine Malone</t>
  </si>
  <si>
    <t>Gary Jimenez</t>
  </si>
  <si>
    <t>Erika Hall</t>
  </si>
  <si>
    <t>Heather Kim</t>
  </si>
  <si>
    <t>Samantha Moon</t>
  </si>
  <si>
    <t>Joshua Cole</t>
  </si>
  <si>
    <t>Barbara Clark</t>
  </si>
  <si>
    <t>Troy Hoffman</t>
  </si>
  <si>
    <t>Tracey Russell</t>
  </si>
  <si>
    <t>Alyssa Marquez</t>
  </si>
  <si>
    <t>Jacqueline Moses</t>
  </si>
  <si>
    <t>Christina Espinoza</t>
  </si>
  <si>
    <t>Christopher Mcgrath</t>
  </si>
  <si>
    <t>Amanda Fowler</t>
  </si>
  <si>
    <t>Francisco Bailey</t>
  </si>
  <si>
    <t>Evan Williams</t>
  </si>
  <si>
    <t>Theodore Herrera</t>
  </si>
  <si>
    <t>Lindsay Mclean</t>
  </si>
  <si>
    <t>Wendy Quinn</t>
  </si>
  <si>
    <t>Cheryl Manning</t>
  </si>
  <si>
    <t>Richard Joseph</t>
  </si>
  <si>
    <t>Tara Hansen</t>
  </si>
  <si>
    <t>Christian Young</t>
  </si>
  <si>
    <t>Michael Skinner</t>
  </si>
  <si>
    <t>Jacob Key</t>
  </si>
  <si>
    <t>Kathryn Jenkins</t>
  </si>
  <si>
    <t>Alexis Harris</t>
  </si>
  <si>
    <t>Tyler Brooks</t>
  </si>
  <si>
    <t>Susan Cole</t>
  </si>
  <si>
    <t>Tina Romero</t>
  </si>
  <si>
    <t>John Lindsey</t>
  </si>
  <si>
    <t>Sean Mitchell</t>
  </si>
  <si>
    <t>Cathy Clarke</t>
  </si>
  <si>
    <t>Angelica Nguyen</t>
  </si>
  <si>
    <t>Becky Christian</t>
  </si>
  <si>
    <t>Kevin Bowers</t>
  </si>
  <si>
    <t>Desiree Martinez</t>
  </si>
  <si>
    <t>Alexis Gentry</t>
  </si>
  <si>
    <t>Nathan Schwartz</t>
  </si>
  <si>
    <t>Gina Murray</t>
  </si>
  <si>
    <t>Kelly Gonzalez</t>
  </si>
  <si>
    <t>Natasha Coleman</t>
  </si>
  <si>
    <t>Julie Clark</t>
  </si>
  <si>
    <t>Christina Summers</t>
  </si>
  <si>
    <t>Seth Scott</t>
  </si>
  <si>
    <t>Amanda Mason</t>
  </si>
  <si>
    <t>Kristen Armstrong</t>
  </si>
  <si>
    <t>William Clay</t>
  </si>
  <si>
    <t>Mrs. Teresa Moore DVM</t>
  </si>
  <si>
    <t>Joshua Taylor</t>
  </si>
  <si>
    <t>Brandon Cunningham</t>
  </si>
  <si>
    <t>George Adams MD</t>
  </si>
  <si>
    <t>Angela Bailey</t>
  </si>
  <si>
    <t>Melanie Boyd</t>
  </si>
  <si>
    <t>Manuel Morales</t>
  </si>
  <si>
    <t>Carolyn Rivers</t>
  </si>
  <si>
    <t>Jeffrey Trevino</t>
  </si>
  <si>
    <t>Kimberly Ramirez</t>
  </si>
  <si>
    <t>Eric Lynn</t>
  </si>
  <si>
    <t>Zachary Johnson</t>
  </si>
  <si>
    <t>Billy Vega</t>
  </si>
  <si>
    <t>Deborah Thomas</t>
  </si>
  <si>
    <t>Steven Cordova</t>
  </si>
  <si>
    <t>Allison Burch</t>
  </si>
  <si>
    <t>Kimberly West</t>
  </si>
  <si>
    <t>Jennifer Newton</t>
  </si>
  <si>
    <t>Pamela Randolph</t>
  </si>
  <si>
    <t>Francisco White</t>
  </si>
  <si>
    <t>Katrina Rodriguez</t>
  </si>
  <si>
    <t>Amber Jones</t>
  </si>
  <si>
    <t>Suzanne Cameron</t>
  </si>
  <si>
    <t>Jonathan Morrison</t>
  </si>
  <si>
    <t>Mathew Clay</t>
  </si>
  <si>
    <t>John Montes</t>
  </si>
  <si>
    <t>Sheila Johnson</t>
  </si>
  <si>
    <t>Catherine Peterson</t>
  </si>
  <si>
    <t>Dr. Jill Morris DDS</t>
  </si>
  <si>
    <t>Tara Turner</t>
  </si>
  <si>
    <t>Bradley Yoder</t>
  </si>
  <si>
    <t>Chelsea Peterson</t>
  </si>
  <si>
    <t>Michelle Hill</t>
  </si>
  <si>
    <t>Brittany Hernandez</t>
  </si>
  <si>
    <t>Crystal Green</t>
  </si>
  <si>
    <t>Paul Gilbert</t>
  </si>
  <si>
    <t>Kathryn Carrillo</t>
  </si>
  <si>
    <t>Kaylee Jones</t>
  </si>
  <si>
    <t>Rachel Swanson</t>
  </si>
  <si>
    <t>Christopher Finley</t>
  </si>
  <si>
    <t>Michael Charles</t>
  </si>
  <si>
    <t>Mary Reid</t>
  </si>
  <si>
    <t>Clarence Johnson</t>
  </si>
  <si>
    <t>Sharon Ingram</t>
  </si>
  <si>
    <t>Travis Robertson</t>
  </si>
  <si>
    <t>Laurie Thomas</t>
  </si>
  <si>
    <t>Carl Flores</t>
  </si>
  <si>
    <t>Nicholas Mejia</t>
  </si>
  <si>
    <t>Mr. Derek Mcdonald MD</t>
  </si>
  <si>
    <t>Rachel Mcclure</t>
  </si>
  <si>
    <t>Haley Cook</t>
  </si>
  <si>
    <t>Ruben Clark</t>
  </si>
  <si>
    <t>Richard Edwards</t>
  </si>
  <si>
    <t>Tammy Harris</t>
  </si>
  <si>
    <t>Melanie Cardenas</t>
  </si>
  <si>
    <t>Pamela Cunningham</t>
  </si>
  <si>
    <t>Mr. Jonathan Gonzalez</t>
  </si>
  <si>
    <t>Heather Hall</t>
  </si>
  <si>
    <t>Kenneth Silva</t>
  </si>
  <si>
    <t>Thomas Harding</t>
  </si>
  <si>
    <t>Sarah Mueller</t>
  </si>
  <si>
    <t>Aaron Browning</t>
  </si>
  <si>
    <t>Lisa Garner</t>
  </si>
  <si>
    <t>Penny Padilla</t>
  </si>
  <si>
    <t>Jennifer Perry</t>
  </si>
  <si>
    <t>Rebekah Hampton</t>
  </si>
  <si>
    <t>Anthony Howard</t>
  </si>
  <si>
    <t>Daniel Mcconnell</t>
  </si>
  <si>
    <t>Travis Perry</t>
  </si>
  <si>
    <t>Thomas Beard</t>
  </si>
  <si>
    <t>Kenneth Christian</t>
  </si>
  <si>
    <t>Keith Sawyer</t>
  </si>
  <si>
    <t>Julie Larsen</t>
  </si>
  <si>
    <t>Nathaniel Burgess</t>
  </si>
  <si>
    <t>Scott Murray</t>
  </si>
  <si>
    <t>Nathan Torres</t>
  </si>
  <si>
    <t>Amanda Reid</t>
  </si>
  <si>
    <t>Angela Vaughn</t>
  </si>
  <si>
    <t>Peter Wallace</t>
  </si>
  <si>
    <t>Jennifer Riley</t>
  </si>
  <si>
    <t>Kathleen Duran</t>
  </si>
  <si>
    <t>Mark Huynh</t>
  </si>
  <si>
    <t>Alyssa Scott</t>
  </si>
  <si>
    <t>Maria Patel</t>
  </si>
  <si>
    <t>Susan Riley</t>
  </si>
  <si>
    <t>Lorraine Long</t>
  </si>
  <si>
    <t>Brittany Callahan</t>
  </si>
  <si>
    <t>Patrick Melendez</t>
  </si>
  <si>
    <t>Mary Frey</t>
  </si>
  <si>
    <t>Keith Carson</t>
  </si>
  <si>
    <t>Shelley Hernandez</t>
  </si>
  <si>
    <t>Harry Valenzuela</t>
  </si>
  <si>
    <t>Jonathan Joseph</t>
  </si>
  <si>
    <t>Melanie Campbell</t>
  </si>
  <si>
    <t>Rhonda Logan</t>
  </si>
  <si>
    <t>Jane White</t>
  </si>
  <si>
    <t>Adam Perkins</t>
  </si>
  <si>
    <t>Raymond Duran</t>
  </si>
  <si>
    <t>Jason Trujillo</t>
  </si>
  <si>
    <t>Connor Mckay</t>
  </si>
  <si>
    <t>Karla Davis</t>
  </si>
  <si>
    <t>Jeffrey Cisneros</t>
  </si>
  <si>
    <t>Timothy Flores</t>
  </si>
  <si>
    <t>Cody Richardson</t>
  </si>
  <si>
    <t>Julie Lloyd</t>
  </si>
  <si>
    <t>Tara Smith</t>
  </si>
  <si>
    <t>Charles Walker</t>
  </si>
  <si>
    <t>Reginald Love</t>
  </si>
  <si>
    <t>Russell Jarvis</t>
  </si>
  <si>
    <t>Rachel Warner</t>
  </si>
  <si>
    <t>Travis Ruiz</t>
  </si>
  <si>
    <t>Gary Atkins</t>
  </si>
  <si>
    <t>Hunter Murphy</t>
  </si>
  <si>
    <t>Tina Hall</t>
  </si>
  <si>
    <t>Melissa Dean</t>
  </si>
  <si>
    <t>Joshua Vance</t>
  </si>
  <si>
    <t>Jose Warren</t>
  </si>
  <si>
    <t>Jamie Hall</t>
  </si>
  <si>
    <t>Laura Ruiz</t>
  </si>
  <si>
    <t>Mr. Tristan Walker</t>
  </si>
  <si>
    <t>Richard Rodriguez</t>
  </si>
  <si>
    <t>Morgan Pena</t>
  </si>
  <si>
    <t>Beth Morse</t>
  </si>
  <si>
    <t>Gerald Stevens</t>
  </si>
  <si>
    <t>Brett Stewart</t>
  </si>
  <si>
    <t>Marcus Fisher</t>
  </si>
  <si>
    <t>Crystal Johnson</t>
  </si>
  <si>
    <t>Margaret Fuller</t>
  </si>
  <si>
    <t>Alexandria Hutchinson</t>
  </si>
  <si>
    <t>Cody Wang</t>
  </si>
  <si>
    <t>Alexandra Fisher</t>
  </si>
  <si>
    <t>Steven Walker</t>
  </si>
  <si>
    <t>Tracie Davis</t>
  </si>
  <si>
    <t>Ricky Kim</t>
  </si>
  <si>
    <t>Ashley Jones</t>
  </si>
  <si>
    <t>Jacob Boyd</t>
  </si>
  <si>
    <t>Jesus Gibson</t>
  </si>
  <si>
    <t>Lindsey Nunez</t>
  </si>
  <si>
    <t>Darlene Osborne</t>
  </si>
  <si>
    <t>Megan Lowe</t>
  </si>
  <si>
    <t>Kimberly Eaton</t>
  </si>
  <si>
    <t>Ryan Rodriguez</t>
  </si>
  <si>
    <t>Jose Hayes</t>
  </si>
  <si>
    <t>Bryan Ross</t>
  </si>
  <si>
    <t>Lucas Alexander</t>
  </si>
  <si>
    <t>Linda Hayes</t>
  </si>
  <si>
    <t>Taylor Ortiz</t>
  </si>
  <si>
    <t>Nathan Day</t>
  </si>
  <si>
    <t>Ronald Roberts</t>
  </si>
  <si>
    <t>Mr. Nicholas Garrett</t>
  </si>
  <si>
    <t>Laura Cooper</t>
  </si>
  <si>
    <t>Ronald Whitaker</t>
  </si>
  <si>
    <t>Marcus Morris</t>
  </si>
  <si>
    <t>Tina Murray</t>
  </si>
  <si>
    <t>Timothy Myers</t>
  </si>
  <si>
    <t>Daniel Butler</t>
  </si>
  <si>
    <t>William Nelson</t>
  </si>
  <si>
    <t>Crystal Hernandez</t>
  </si>
  <si>
    <t>Dr. Monica Romero</t>
  </si>
  <si>
    <t>Denise Goodman</t>
  </si>
  <si>
    <t>Curtis Johnson</t>
  </si>
  <si>
    <t>Sarah Hansen</t>
  </si>
  <si>
    <t>James Hobbs</t>
  </si>
  <si>
    <t>Kristen Bartlett</t>
  </si>
  <si>
    <t>Andrew Huffman</t>
  </si>
  <si>
    <t>Kelly Hebert</t>
  </si>
  <si>
    <t>Sandy Dickerson</t>
  </si>
  <si>
    <t>Scott Serrano</t>
  </si>
  <si>
    <t>Frank Franklin</t>
  </si>
  <si>
    <t>Bobby Lee</t>
  </si>
  <si>
    <t>Katherine Butler</t>
  </si>
  <si>
    <t>Linda Miller</t>
  </si>
  <si>
    <t>Andrew Perry MD</t>
  </si>
  <si>
    <t>Andrew Mejia</t>
  </si>
  <si>
    <t>Alicia Powell</t>
  </si>
  <si>
    <t>Kelly Hays</t>
  </si>
  <si>
    <t>Amy Joseph</t>
  </si>
  <si>
    <t>Mary Reyes MD</t>
  </si>
  <si>
    <t>Matthew Miller</t>
  </si>
  <si>
    <t>Jennifer Key</t>
  </si>
  <si>
    <t>Brian Owens</t>
  </si>
  <si>
    <t>Olivia Byrd</t>
  </si>
  <si>
    <t>Kelly Mosley</t>
  </si>
  <si>
    <t>Cassandra Smith</t>
  </si>
  <si>
    <t>Jeffrey Dunn</t>
  </si>
  <si>
    <t>Gregory Farrell</t>
  </si>
  <si>
    <t>Mark Grimes</t>
  </si>
  <si>
    <t>Ernest Hernandez</t>
  </si>
  <si>
    <t>Matthew Everett</t>
  </si>
  <si>
    <t>Christian Morales</t>
  </si>
  <si>
    <t>Felicia Hudson</t>
  </si>
  <si>
    <t>Carrie Moore</t>
  </si>
  <si>
    <t>Steven Hoffman</t>
  </si>
  <si>
    <t>Mrs. Diana Walters</t>
  </si>
  <si>
    <t>Kevin Allen</t>
  </si>
  <si>
    <t>William Fields</t>
  </si>
  <si>
    <t>Mark Barnes</t>
  </si>
  <si>
    <t>Andrew Webster</t>
  </si>
  <si>
    <t>Christopher Morales</t>
  </si>
  <si>
    <t>Tricia Jones</t>
  </si>
  <si>
    <t>Cameron Green</t>
  </si>
  <si>
    <t>Tyrone Welch</t>
  </si>
  <si>
    <t>Zachary Lambert</t>
  </si>
  <si>
    <t>Pamela Wilson</t>
  </si>
  <si>
    <t>Nathan Peterson</t>
  </si>
  <si>
    <t>Howard Mckay</t>
  </si>
  <si>
    <t>Aaron Thompson</t>
  </si>
  <si>
    <t>Morgan Lambert</t>
  </si>
  <si>
    <t>Michelle King</t>
  </si>
  <si>
    <t>Brian Melton</t>
  </si>
  <si>
    <t>Mr. Raymond Freeman</t>
  </si>
  <si>
    <t>Charles Lewis</t>
  </si>
  <si>
    <t>Kevin Johns</t>
  </si>
  <si>
    <t>Charles Reed</t>
  </si>
  <si>
    <t>Patricia Oliver</t>
  </si>
  <si>
    <t>Jeremy Fuentes</t>
  </si>
  <si>
    <t>Benjamin Warren</t>
  </si>
  <si>
    <t>Erica Johnson</t>
  </si>
  <si>
    <t>Michael Massey</t>
  </si>
  <si>
    <t>Martha Gates</t>
  </si>
  <si>
    <t>Albert Carter</t>
  </si>
  <si>
    <t>Robin Rogers</t>
  </si>
  <si>
    <t>Alexandria Dean</t>
  </si>
  <si>
    <t>Harry Myers</t>
  </si>
  <si>
    <t>Lisa Hanna</t>
  </si>
  <si>
    <t>Mr. Travis Richardson</t>
  </si>
  <si>
    <t>Tiffany Peterson</t>
  </si>
  <si>
    <t>Valerie Ryan</t>
  </si>
  <si>
    <t>Susan King</t>
  </si>
  <si>
    <t>Nicholas Rush</t>
  </si>
  <si>
    <t>Eric Moss</t>
  </si>
  <si>
    <t>Christopher Levine</t>
  </si>
  <si>
    <t>Terry Vargas</t>
  </si>
  <si>
    <t>Jason Barber</t>
  </si>
  <si>
    <t>Angela Terrell</t>
  </si>
  <si>
    <t>Lindsay Carter</t>
  </si>
  <si>
    <t>Alexa Black</t>
  </si>
  <si>
    <t>Micheal Powers</t>
  </si>
  <si>
    <t>Jacob Stevens</t>
  </si>
  <si>
    <t>Nicholas Singleton</t>
  </si>
  <si>
    <t>Adrian White</t>
  </si>
  <si>
    <t>Jennifer Morris</t>
  </si>
  <si>
    <t>Bruce Mccall</t>
  </si>
  <si>
    <t>Chad Austin</t>
  </si>
  <si>
    <t>Patrick Foster</t>
  </si>
  <si>
    <t>Joshua Lambert Jr.</t>
  </si>
  <si>
    <t>Kenneth Leonard</t>
  </si>
  <si>
    <t>Nancy Richard</t>
  </si>
  <si>
    <t>Summer Young</t>
  </si>
  <si>
    <t>Jacqueline Moss</t>
  </si>
  <si>
    <t>Bryan Henry</t>
  </si>
  <si>
    <t>Brandon Nielsen</t>
  </si>
  <si>
    <t>Mark Santos</t>
  </si>
  <si>
    <t>Michael Knight</t>
  </si>
  <si>
    <t>William Powell</t>
  </si>
  <si>
    <t>Mr. Keith Harrison</t>
  </si>
  <si>
    <t>Charles Burch</t>
  </si>
  <si>
    <t>Nathaniel King</t>
  </si>
  <si>
    <t>Steven Terry</t>
  </si>
  <si>
    <t>Lisa Jones</t>
  </si>
  <si>
    <t>Beth Burnett</t>
  </si>
  <si>
    <t>Thomas Crane</t>
  </si>
  <si>
    <t>Laura Bailey</t>
  </si>
  <si>
    <t>Samuel Garcia</t>
  </si>
  <si>
    <t>Justin Rodriguez</t>
  </si>
  <si>
    <t>Casey Henry</t>
  </si>
  <si>
    <t>Samantha Butler</t>
  </si>
  <si>
    <t>Mrs. Carmen Johnson DDS</t>
  </si>
  <si>
    <t>Christopher Lopez</t>
  </si>
  <si>
    <t>Kevin Nichols</t>
  </si>
  <si>
    <t>Joe Case</t>
  </si>
  <si>
    <t>Renee Alvarez</t>
  </si>
  <si>
    <t>Jessica Hill</t>
  </si>
  <si>
    <t>Elizabeth Saunders</t>
  </si>
  <si>
    <t>Alyssa Shields DVM</t>
  </si>
  <si>
    <t>Craig Mitchell</t>
  </si>
  <si>
    <t>William Kramer</t>
  </si>
  <si>
    <t>Eric Liu</t>
  </si>
  <si>
    <t>Chad Stephens</t>
  </si>
  <si>
    <t>Johnny Lynn</t>
  </si>
  <si>
    <t>Shawn Martinez</t>
  </si>
  <si>
    <t>Amber Barnes</t>
  </si>
  <si>
    <t>Jennifer Cox</t>
  </si>
  <si>
    <t>Tammy Bentley</t>
  </si>
  <si>
    <t>Brianna Valdez</t>
  </si>
  <si>
    <t>Debbie Harris</t>
  </si>
  <si>
    <t>Amy Bennett</t>
  </si>
  <si>
    <t>Ryan Lyons</t>
  </si>
  <si>
    <t>Maria Oliver</t>
  </si>
  <si>
    <t>Patricia Lee</t>
  </si>
  <si>
    <t>Matthew Newton</t>
  </si>
  <si>
    <t>Amy Brock</t>
  </si>
  <si>
    <t>Amber Bailey</t>
  </si>
  <si>
    <t>Tracy Todd</t>
  </si>
  <si>
    <t>Lindsay Trujillo</t>
  </si>
  <si>
    <t>Cindy Hunter</t>
  </si>
  <si>
    <t>James Hanson</t>
  </si>
  <si>
    <t>Alan Spencer</t>
  </si>
  <si>
    <t>Mitchell Chapman</t>
  </si>
  <si>
    <t>Mr. Nathan Collins</t>
  </si>
  <si>
    <t>Jennifer Wood</t>
  </si>
  <si>
    <t>Dr. Nicole Lynch</t>
  </si>
  <si>
    <t>Julie Shannon</t>
  </si>
  <si>
    <t>Christopher Larsen</t>
  </si>
  <si>
    <t>Tracy Sanchez</t>
  </si>
  <si>
    <t>Pamela Jackson</t>
  </si>
  <si>
    <t>Levi Tucker</t>
  </si>
  <si>
    <t>Daniel Young</t>
  </si>
  <si>
    <t>Pamela James</t>
  </si>
  <si>
    <t>Miranda Smith</t>
  </si>
  <si>
    <t>John Vance</t>
  </si>
  <si>
    <t>Sally Gonzalez</t>
  </si>
  <si>
    <t>Joshua Hoffman</t>
  </si>
  <si>
    <t>Kenneth Benjamin</t>
  </si>
  <si>
    <t>Spencer Zimmerman</t>
  </si>
  <si>
    <t>Randall Delgado</t>
  </si>
  <si>
    <t>Colin Watkins</t>
  </si>
  <si>
    <t>Susan Johnson</t>
  </si>
  <si>
    <t>Mr. Richard Mejia</t>
  </si>
  <si>
    <t>Veronica Moreno</t>
  </si>
  <si>
    <t>Anthony Barrera</t>
  </si>
  <si>
    <t>Tiffany Thomas</t>
  </si>
  <si>
    <t>Scott Harris</t>
  </si>
  <si>
    <t>Gregory Schmidt</t>
  </si>
  <si>
    <t>Scott Berg</t>
  </si>
  <si>
    <t>William Perry</t>
  </si>
  <si>
    <t>Julie Garner</t>
  </si>
  <si>
    <t>Anna Chaney</t>
  </si>
  <si>
    <t>Elizabeth Stevens</t>
  </si>
  <si>
    <t>Luis Green</t>
  </si>
  <si>
    <t>Derek Dunn</t>
  </si>
  <si>
    <t>Ricardo Wolfe</t>
  </si>
  <si>
    <t>Alex Blanchard</t>
  </si>
  <si>
    <t>Martin Jones</t>
  </si>
  <si>
    <t>Ray Williams</t>
  </si>
  <si>
    <t>Monica Reed</t>
  </si>
  <si>
    <t>Kelly Hardin</t>
  </si>
  <si>
    <t>Amber Wilson</t>
  </si>
  <si>
    <t>Kelsey Taylor</t>
  </si>
  <si>
    <t>Mary Miller</t>
  </si>
  <si>
    <t>Joshua Contreras</t>
  </si>
  <si>
    <t>Michelle Padilla</t>
  </si>
  <si>
    <t>John Stuart</t>
  </si>
  <si>
    <t>Alec Perez</t>
  </si>
  <si>
    <t>Michael Bishop</t>
  </si>
  <si>
    <t>Stephanie Cook</t>
  </si>
  <si>
    <t>Marcus Lawrence</t>
  </si>
  <si>
    <t>Geoffrey Hughes</t>
  </si>
  <si>
    <t>Amanda Avery</t>
  </si>
  <si>
    <t>Jill Molina</t>
  </si>
  <si>
    <t>Rebecca Hartman</t>
  </si>
  <si>
    <t>Cody Sanders</t>
  </si>
  <si>
    <t>Perry Johnson</t>
  </si>
  <si>
    <t>Heather Thomas</t>
  </si>
  <si>
    <t>Joshua Williams</t>
  </si>
  <si>
    <t>Glenn Santana</t>
  </si>
  <si>
    <t>Paul Miller</t>
  </si>
  <si>
    <t>Spencer Johnson</t>
  </si>
  <si>
    <t>Sharon Tran</t>
  </si>
  <si>
    <t>David Coleman</t>
  </si>
  <si>
    <t>Jessica Myers</t>
  </si>
  <si>
    <t>Stephanie Watts</t>
  </si>
  <si>
    <t>Shannon Cook</t>
  </si>
  <si>
    <t>Kelly Lambert</t>
  </si>
  <si>
    <t>Jessica Jackson</t>
  </si>
  <si>
    <t>Justin Thomas</t>
  </si>
  <si>
    <t>Jennifer Daniels</t>
  </si>
  <si>
    <t>Thomas Bowen</t>
  </si>
  <si>
    <t>Edward Jacobson</t>
  </si>
  <si>
    <t>Doris James</t>
  </si>
  <si>
    <t>Frederick Chambers</t>
  </si>
  <si>
    <t>Mr. Shaun Hunter</t>
  </si>
  <si>
    <t>Angela Phillips</t>
  </si>
  <si>
    <t>Amanda Garner</t>
  </si>
  <si>
    <t>Danielle Newton</t>
  </si>
  <si>
    <t>Alexander Moss</t>
  </si>
  <si>
    <t>Mathew Allison</t>
  </si>
  <si>
    <t>John Calhoun MD</t>
  </si>
  <si>
    <t>Amanda Cruz</t>
  </si>
  <si>
    <t>Dorothy Price</t>
  </si>
  <si>
    <t>Scott Alexander</t>
  </si>
  <si>
    <t>Becky Hayes</t>
  </si>
  <si>
    <t>Kelsey Johnson</t>
  </si>
  <si>
    <t>Sherri Lawson</t>
  </si>
  <si>
    <t>Zachary Farmer</t>
  </si>
  <si>
    <t>Ricardo Wright</t>
  </si>
  <si>
    <t>Kathy Romero</t>
  </si>
  <si>
    <t>Michael Gordon</t>
  </si>
  <si>
    <t>Brian Francis</t>
  </si>
  <si>
    <t>Michael Mccoy</t>
  </si>
  <si>
    <t>Mrs. Misty Rios</t>
  </si>
  <si>
    <t>Michael Hobbs</t>
  </si>
  <si>
    <t>Jennifer Macdonald</t>
  </si>
  <si>
    <t>Kelly Schmidt</t>
  </si>
  <si>
    <t>Mark Mendez</t>
  </si>
  <si>
    <t>Brandon Anderson</t>
  </si>
  <si>
    <t>Bruce Malone</t>
  </si>
  <si>
    <t>Holly Pena</t>
  </si>
  <si>
    <t>Tracy Henderson</t>
  </si>
  <si>
    <t>Brian Thompson</t>
  </si>
  <si>
    <t>Bobby Adams</t>
  </si>
  <si>
    <t>Paul Allen</t>
  </si>
  <si>
    <t>Jacqueline Thomas</t>
  </si>
  <si>
    <t>Carl Boyd</t>
  </si>
  <si>
    <t>Leah Clark</t>
  </si>
  <si>
    <t>Christina Taylor MD</t>
  </si>
  <si>
    <t>Denise Jones</t>
  </si>
  <si>
    <t>Nicholas Beck</t>
  </si>
  <si>
    <t>Bobby Newman</t>
  </si>
  <si>
    <t>Michael Daniels</t>
  </si>
  <si>
    <t>Patricia White</t>
  </si>
  <si>
    <t>Elizabeth Livingston</t>
  </si>
  <si>
    <t>Donna Schmidt</t>
  </si>
  <si>
    <t>Rebecca Woods</t>
  </si>
  <si>
    <t>Jeff Gonzalez</t>
  </si>
  <si>
    <t>Isabel Campos</t>
  </si>
  <si>
    <t>Stephanie Becker</t>
  </si>
  <si>
    <t>Robert Becker</t>
  </si>
  <si>
    <t>Sean Donaldson</t>
  </si>
  <si>
    <t>Erica Ballard</t>
  </si>
  <si>
    <t>Jill Joseph</t>
  </si>
  <si>
    <t>Timothy Sullivan</t>
  </si>
  <si>
    <t>Tony Jordan</t>
  </si>
  <si>
    <t>Shelly Bishop</t>
  </si>
  <si>
    <t>Anne Nunez</t>
  </si>
  <si>
    <t>Courtney Brown</t>
  </si>
  <si>
    <t>Alexander Hall</t>
  </si>
  <si>
    <t>Nicole Frazier</t>
  </si>
  <si>
    <t>Brian Savage</t>
  </si>
  <si>
    <t>Kathryn George</t>
  </si>
  <si>
    <t>Jeremy Davis</t>
  </si>
  <si>
    <t>Greg Jacobson</t>
  </si>
  <si>
    <t>Timothy Chandler</t>
  </si>
  <si>
    <t>Jerome Baker</t>
  </si>
  <si>
    <t>Leslie Eaton</t>
  </si>
  <si>
    <t>Lynn Moore</t>
  </si>
  <si>
    <t>Laura Warner</t>
  </si>
  <si>
    <t>Joseph Odonnell</t>
  </si>
  <si>
    <t>Christopher Howe</t>
  </si>
  <si>
    <t>Jordan Hamilton</t>
  </si>
  <si>
    <t>Leah Martin</t>
  </si>
  <si>
    <t>Jeffrey Robertson</t>
  </si>
  <si>
    <t>Kelli Vasquez</t>
  </si>
  <si>
    <t>Natalie Wood</t>
  </si>
  <si>
    <t>Janet Swanson</t>
  </si>
  <si>
    <t>Brandon Reeves</t>
  </si>
  <si>
    <t>Sabrina Cooper</t>
  </si>
  <si>
    <t>David Torres DVM</t>
  </si>
  <si>
    <t>Karen Garcia</t>
  </si>
  <si>
    <t>Nicholas Patel</t>
  </si>
  <si>
    <t>Melinda Moses</t>
  </si>
  <si>
    <t>Sherry Neal</t>
  </si>
  <si>
    <t>Justin Hoover</t>
  </si>
  <si>
    <t>Lauren Sanchez</t>
  </si>
  <si>
    <t>Donna Donovan</t>
  </si>
  <si>
    <t>Cody Blanchard</t>
  </si>
  <si>
    <t>Kyle Day</t>
  </si>
  <si>
    <t>James Neal</t>
  </si>
  <si>
    <t>Anna Russell</t>
  </si>
  <si>
    <t>Francisco Ortiz</t>
  </si>
  <si>
    <t>Kevin Matthews</t>
  </si>
  <si>
    <t>Maurice Cook</t>
  </si>
  <si>
    <t>Marco Kent</t>
  </si>
  <si>
    <t>Allison May</t>
  </si>
  <si>
    <t>Joel Johnson</t>
  </si>
  <si>
    <t>Samantha Miller</t>
  </si>
  <si>
    <t>Jessica Olson</t>
  </si>
  <si>
    <t>Rebecca Pearson</t>
  </si>
  <si>
    <t>Shane Stout</t>
  </si>
  <si>
    <t>Daniel Keller</t>
  </si>
  <si>
    <t>Michael Fry</t>
  </si>
  <si>
    <t>Rebecca Ball</t>
  </si>
  <si>
    <t>Rachael Tanner</t>
  </si>
  <si>
    <t>Leslie Jackson</t>
  </si>
  <si>
    <t>Logan Jennings</t>
  </si>
  <si>
    <t>Kaylee Dyer</t>
  </si>
  <si>
    <t>John Sanchez</t>
  </si>
  <si>
    <t>Daniel Sanchez</t>
  </si>
  <si>
    <t>Tammy Sanchez</t>
  </si>
  <si>
    <t>Michelle Mejia</t>
  </si>
  <si>
    <t>Kathleen Williams</t>
  </si>
  <si>
    <t>Patricia West</t>
  </si>
  <si>
    <t>Erin Fields MD</t>
  </si>
  <si>
    <t>Ricky Vasquez</t>
  </si>
  <si>
    <t>Nathaniel Whitehead</t>
  </si>
  <si>
    <t>William Lara</t>
  </si>
  <si>
    <t>Tiffany Nielsen</t>
  </si>
  <si>
    <t>Jamie Acevedo</t>
  </si>
  <si>
    <t>Shelly Johnson</t>
  </si>
  <si>
    <t>Paul Thompson</t>
  </si>
  <si>
    <t>Brittany Kennedy</t>
  </si>
  <si>
    <t>Terry Martin</t>
  </si>
  <si>
    <t>Krystal Burton</t>
  </si>
  <si>
    <t>Steven Mitchell</t>
  </si>
  <si>
    <t>Kelly Chapman</t>
  </si>
  <si>
    <t>Mrs. Heather Castillo</t>
  </si>
  <si>
    <t>Philip Johnson</t>
  </si>
  <si>
    <t>Olivia Craig</t>
  </si>
  <si>
    <t>Sean Watkins</t>
  </si>
  <si>
    <t>Clinton Montgomery</t>
  </si>
  <si>
    <t>Jamie Anderson</t>
  </si>
  <si>
    <t>Susan Greene</t>
  </si>
  <si>
    <t>Michael Frank</t>
  </si>
  <si>
    <t>Mark Herrera</t>
  </si>
  <si>
    <t>Carlos Vincent</t>
  </si>
  <si>
    <t>Ricardo Martinez</t>
  </si>
  <si>
    <t>Kyle Morris</t>
  </si>
  <si>
    <t>Dwayne Mcgrath</t>
  </si>
  <si>
    <t>Kayla Taylor</t>
  </si>
  <si>
    <t>Stacy May</t>
  </si>
  <si>
    <t>Jacqueline Barnes</t>
  </si>
  <si>
    <t>Shane Pruitt</t>
  </si>
  <si>
    <t>Haley Mercer</t>
  </si>
  <si>
    <t>Mary Berry</t>
  </si>
  <si>
    <t>Randall Ramirez DVM</t>
  </si>
  <si>
    <t>Lisa Lewis</t>
  </si>
  <si>
    <t>Pamela Tate</t>
  </si>
  <si>
    <t>Joshua Duarte</t>
  </si>
  <si>
    <t>Stefanie Taylor</t>
  </si>
  <si>
    <t>Lee Brown</t>
  </si>
  <si>
    <t>Jonathan Travis</t>
  </si>
  <si>
    <t>Angel Rojas</t>
  </si>
  <si>
    <t>Dylan White</t>
  </si>
  <si>
    <t>Shannon Roberts</t>
  </si>
  <si>
    <t>Brandi Martinez</t>
  </si>
  <si>
    <t>Dawn Daniel</t>
  </si>
  <si>
    <t>Gary Barajas</t>
  </si>
  <si>
    <t>Craig Ray</t>
  </si>
  <si>
    <t>Jessica Stevens</t>
  </si>
  <si>
    <t>Maria Morton</t>
  </si>
  <si>
    <t>Juan Harris</t>
  </si>
  <si>
    <t>Deborah Hamilton</t>
  </si>
  <si>
    <t>Robin Huber</t>
  </si>
  <si>
    <t>Ashley Clements</t>
  </si>
  <si>
    <t>Derek Munoz</t>
  </si>
  <si>
    <t>Tonya Rhodes</t>
  </si>
  <si>
    <t>Alexis Carlson</t>
  </si>
  <si>
    <t>Teresa Barton</t>
  </si>
  <si>
    <t>Veronica Summers</t>
  </si>
  <si>
    <t>Tina Villa</t>
  </si>
  <si>
    <t>Judith Hardin</t>
  </si>
  <si>
    <t>Kenneth Dennis</t>
  </si>
  <si>
    <t>John Patterson</t>
  </si>
  <si>
    <t>Stacy Ward</t>
  </si>
  <si>
    <t>Brittney Allen</t>
  </si>
  <si>
    <t>Darin Harris</t>
  </si>
  <si>
    <t>Ronald Hart</t>
  </si>
  <si>
    <t>Manuel Rodriguez</t>
  </si>
  <si>
    <t>Billy Lee</t>
  </si>
  <si>
    <t>Marissa Dominguez</t>
  </si>
  <si>
    <t>Morgan Ward</t>
  </si>
  <si>
    <t>Stephen Foley</t>
  </si>
  <si>
    <t>Tammy Peterson</t>
  </si>
  <si>
    <t>Michaela Williams</t>
  </si>
  <si>
    <t>Mercedes Velasquez</t>
  </si>
  <si>
    <t>Adrian Garrett</t>
  </si>
  <si>
    <t>Cassandra Perry</t>
  </si>
  <si>
    <t>Tammy Prince</t>
  </si>
  <si>
    <t>Chloe Garcia</t>
  </si>
  <si>
    <t>Julia Vega</t>
  </si>
  <si>
    <t>Cody Decker</t>
  </si>
  <si>
    <t>Carl Miller</t>
  </si>
  <si>
    <t>Derek Baker</t>
  </si>
  <si>
    <t>Victor Nelson</t>
  </si>
  <si>
    <t>James Schultz</t>
  </si>
  <si>
    <t>Ryan White</t>
  </si>
  <si>
    <t>Trevor Brooks</t>
  </si>
  <si>
    <t>Mark Alexander</t>
  </si>
  <si>
    <t>Elaine Kirk</t>
  </si>
  <si>
    <t>Christopher Guzman</t>
  </si>
  <si>
    <t>Elizabeth Klein</t>
  </si>
  <si>
    <t>Terri Bray</t>
  </si>
  <si>
    <t>Steven Deleon</t>
  </si>
  <si>
    <t>William Ray</t>
  </si>
  <si>
    <t>Derrick Koch</t>
  </si>
  <si>
    <t>Reginald Weber</t>
  </si>
  <si>
    <t>Lee Johnson</t>
  </si>
  <si>
    <t>Dakota Butler</t>
  </si>
  <si>
    <t>Melanie Chapman</t>
  </si>
  <si>
    <t>Kelli Benton</t>
  </si>
  <si>
    <t>Renee Pace</t>
  </si>
  <si>
    <t>Briana Lopez</t>
  </si>
  <si>
    <t>Jacob Horton</t>
  </si>
  <si>
    <t>Michael Leonard</t>
  </si>
  <si>
    <t>Ryan Ferrell</t>
  </si>
  <si>
    <t>Allen Mack</t>
  </si>
  <si>
    <t>Diane Nunez</t>
  </si>
  <si>
    <t>Carla Sanders</t>
  </si>
  <si>
    <t>Ryan Parker</t>
  </si>
  <si>
    <t>Kristin Castillo</t>
  </si>
  <si>
    <t>Jessica Hoffman</t>
  </si>
  <si>
    <t>Angela Franco</t>
  </si>
  <si>
    <t>Daniel Hartman</t>
  </si>
  <si>
    <t>Erin Chapman</t>
  </si>
  <si>
    <t>Carmen Wood</t>
  </si>
  <si>
    <t>Jordan Brady</t>
  </si>
  <si>
    <t>Courtney Taylor</t>
  </si>
  <si>
    <t>Matthew Dixon</t>
  </si>
  <si>
    <t>Melissa Lopez</t>
  </si>
  <si>
    <t>Shelley Johnson</t>
  </si>
  <si>
    <t>Dr. Curtis Valenzuela</t>
  </si>
  <si>
    <t>David Chase</t>
  </si>
  <si>
    <t>Jacob Lee</t>
  </si>
  <si>
    <t>Ryan Powell</t>
  </si>
  <si>
    <t>Jacob Henderson</t>
  </si>
  <si>
    <t>Hunter Scott</t>
  </si>
  <si>
    <t>James Mayo</t>
  </si>
  <si>
    <t>Carolyn Hernandez</t>
  </si>
  <si>
    <t>Jonathan Turner</t>
  </si>
  <si>
    <t>Maria Tapia</t>
  </si>
  <si>
    <t>Jason Dixon</t>
  </si>
  <si>
    <t>Richard Diaz</t>
  </si>
  <si>
    <t>Christopher Liu</t>
  </si>
  <si>
    <t>Adam Moon</t>
  </si>
  <si>
    <t>Catherine Humphrey DVM</t>
  </si>
  <si>
    <t>Kathleen Erickson</t>
  </si>
  <si>
    <t>Lisa Harrison</t>
  </si>
  <si>
    <t>Michelle Carpenter DVM</t>
  </si>
  <si>
    <t>Daniel Heath</t>
  </si>
  <si>
    <t>Brian Cline</t>
  </si>
  <si>
    <t>Catherine Reed</t>
  </si>
  <si>
    <t>Kim Yoder</t>
  </si>
  <si>
    <t>Paul Brown</t>
  </si>
  <si>
    <t>Stuart Hill</t>
  </si>
  <si>
    <t>Robert Sanders</t>
  </si>
  <si>
    <t>Carol Martin</t>
  </si>
  <si>
    <t>Nichole Marshall DDS</t>
  </si>
  <si>
    <t>Melissa Winters</t>
  </si>
  <si>
    <t>Amber White</t>
  </si>
  <si>
    <t>Kathryn Winters</t>
  </si>
  <si>
    <t>Sandra Mcfarland</t>
  </si>
  <si>
    <t>Angela Reynolds</t>
  </si>
  <si>
    <t>Andrew Dean</t>
  </si>
  <si>
    <t>Sean Chung</t>
  </si>
  <si>
    <t>Maria Gonzalez</t>
  </si>
  <si>
    <t>Chelsea Vasquez</t>
  </si>
  <si>
    <t>Amy Welch</t>
  </si>
  <si>
    <t>Jennifer Davidson</t>
  </si>
  <si>
    <t>Leslie Rodriguez</t>
  </si>
  <si>
    <t>April Glover</t>
  </si>
  <si>
    <t>Tiffany Craig</t>
  </si>
  <si>
    <t>William White</t>
  </si>
  <si>
    <t>Aaron Vazquez</t>
  </si>
  <si>
    <t>Christine Meza</t>
  </si>
  <si>
    <t>Jorge Sharp</t>
  </si>
  <si>
    <t>Bethany Wu</t>
  </si>
  <si>
    <t>Glenn Wright</t>
  </si>
  <si>
    <t>Holly Lawrence</t>
  </si>
  <si>
    <t>Cory White</t>
  </si>
  <si>
    <t>Lisa Foster</t>
  </si>
  <si>
    <t>Catherine Phillips</t>
  </si>
  <si>
    <t>Rita Avery</t>
  </si>
  <si>
    <t>Melvin Wolf</t>
  </si>
  <si>
    <t>Dominique Torres</t>
  </si>
  <si>
    <t>Antonio Patterson</t>
  </si>
  <si>
    <t>Kyle Riley</t>
  </si>
  <si>
    <t>Sean Casey</t>
  </si>
  <si>
    <t>Jon Howard DDS</t>
  </si>
  <si>
    <t>Christina Sullivan</t>
  </si>
  <si>
    <t>Robert Stuart</t>
  </si>
  <si>
    <t>Ricardo Meadows</t>
  </si>
  <si>
    <t>Gregory Anderson</t>
  </si>
  <si>
    <t>Linda Mata</t>
  </si>
  <si>
    <t>Francisco Martinez</t>
  </si>
  <si>
    <t>April Richards</t>
  </si>
  <si>
    <t>Jeremy Henry</t>
  </si>
  <si>
    <t>Stacy Adams</t>
  </si>
  <si>
    <t>Paula Davis</t>
  </si>
  <si>
    <t>John Williamson</t>
  </si>
  <si>
    <t>Michael Pitts</t>
  </si>
  <si>
    <t>Patricia Wong</t>
  </si>
  <si>
    <t>Kelly Jones</t>
  </si>
  <si>
    <t>Debra Hughes</t>
  </si>
  <si>
    <t>John Sanford</t>
  </si>
  <si>
    <t>David Graham</t>
  </si>
  <si>
    <t>Jason Price</t>
  </si>
  <si>
    <t>Kristen Cobb</t>
  </si>
  <si>
    <t>Daniel Washington</t>
  </si>
  <si>
    <t>Nicole Greer</t>
  </si>
  <si>
    <t>Nicole Castro</t>
  </si>
  <si>
    <t>Bruce Carroll</t>
  </si>
  <si>
    <t>Eric Crosby</t>
  </si>
  <si>
    <t>Samantha Smith</t>
  </si>
  <si>
    <t>Brittany Flores</t>
  </si>
  <si>
    <t>Michael Higgins</t>
  </si>
  <si>
    <t>Russell Garner</t>
  </si>
  <si>
    <t>Peggy Wilson</t>
  </si>
  <si>
    <t>Alexis Hall</t>
  </si>
  <si>
    <t>Steven Mckinney</t>
  </si>
  <si>
    <t>Sara Lam</t>
  </si>
  <si>
    <t>Patrick Williams</t>
  </si>
  <si>
    <t>George Mendoza</t>
  </si>
  <si>
    <t>Frederick Hill</t>
  </si>
  <si>
    <t>Aaron Campbell</t>
  </si>
  <si>
    <t>Amy Young</t>
  </si>
  <si>
    <t>Jeff Rush</t>
  </si>
  <si>
    <t>Shawn Cardenas</t>
  </si>
  <si>
    <t>Christine Krueger</t>
  </si>
  <si>
    <t>Dr. Judy Oneal</t>
  </si>
  <si>
    <t>Ryan Combs</t>
  </si>
  <si>
    <t>George Martinez</t>
  </si>
  <si>
    <t>Mark Wong</t>
  </si>
  <si>
    <t>Margaret Sutton</t>
  </si>
  <si>
    <t>Peggy Castillo</t>
  </si>
  <si>
    <t>John Cardenas</t>
  </si>
  <si>
    <t>Timothy Whitaker</t>
  </si>
  <si>
    <t>Marc Manning</t>
  </si>
  <si>
    <t>Brandon Parker</t>
  </si>
  <si>
    <t>Mr. Christopher Mckay</t>
  </si>
  <si>
    <t>Justin Stewart</t>
  </si>
  <si>
    <t>Kristen Sanchez</t>
  </si>
  <si>
    <t>Sabrina Cannon</t>
  </si>
  <si>
    <t>Caroline Ellis</t>
  </si>
  <si>
    <t>Ashley Carroll</t>
  </si>
  <si>
    <t>Ashlee Mata</t>
  </si>
  <si>
    <t>Carlos Brown</t>
  </si>
  <si>
    <t>David White</t>
  </si>
  <si>
    <t>Sarah Sosa</t>
  </si>
  <si>
    <t>Melinda Hamilton</t>
  </si>
  <si>
    <t>Leah Edwards</t>
  </si>
  <si>
    <t>Kelly Dixon</t>
  </si>
  <si>
    <t>Megan Harris</t>
  </si>
  <si>
    <t>William Young</t>
  </si>
  <si>
    <t>Emily Graham</t>
  </si>
  <si>
    <t>Donna Robles</t>
  </si>
  <si>
    <t>Edward Brady</t>
  </si>
  <si>
    <t>Ross Hernandez</t>
  </si>
  <si>
    <t>Kimberly Norris</t>
  </si>
  <si>
    <t>Randy Collier</t>
  </si>
  <si>
    <t>Suzanne Woods</t>
  </si>
  <si>
    <t>Jaime Love</t>
  </si>
  <si>
    <t>Dominic Rogers</t>
  </si>
  <si>
    <t>Brittany Davis</t>
  </si>
  <si>
    <t>Jenna Quinn</t>
  </si>
  <si>
    <t>Chad Sullivan</t>
  </si>
  <si>
    <t>Aaron Gonzalez</t>
  </si>
  <si>
    <t>Stephen Curtis</t>
  </si>
  <si>
    <t>Julia Thomas</t>
  </si>
  <si>
    <t>Jeffrey Larson</t>
  </si>
  <si>
    <t>Sandra Kelley</t>
  </si>
  <si>
    <t>Brittany Matthews</t>
  </si>
  <si>
    <t>Charlotte Todd</t>
  </si>
  <si>
    <t>Larry Stout</t>
  </si>
  <si>
    <t>Terry Craig</t>
  </si>
  <si>
    <t>David Fox</t>
  </si>
  <si>
    <t>Connor Henry</t>
  </si>
  <si>
    <t>Anthony Bryan</t>
  </si>
  <si>
    <t>Allison Kirby</t>
  </si>
  <si>
    <t>Robert Hunt</t>
  </si>
  <si>
    <t>Valerie Rogers</t>
  </si>
  <si>
    <t>David Harris</t>
  </si>
  <si>
    <t>Brandon Mathews</t>
  </si>
  <si>
    <t>Kurt Davis</t>
  </si>
  <si>
    <t>Mitchell Guzman</t>
  </si>
  <si>
    <t>Kelly May</t>
  </si>
  <si>
    <t>Alison Dixon</t>
  </si>
  <si>
    <t>Courtney Thompson</t>
  </si>
  <si>
    <t>Joseph Ramos</t>
  </si>
  <si>
    <t>Terry Moore</t>
  </si>
  <si>
    <t>Jennifer Mitchell</t>
  </si>
  <si>
    <t>Carrie Martin</t>
  </si>
  <si>
    <t>Jon Holland</t>
  </si>
  <si>
    <t>Paul Taylor</t>
  </si>
  <si>
    <t>Michael Norris</t>
  </si>
  <si>
    <t>Kevin Hahn</t>
  </si>
  <si>
    <t>Rebecca Kent</t>
  </si>
  <si>
    <t>Lauren Foster</t>
  </si>
  <si>
    <t>Bonnie Winters</t>
  </si>
  <si>
    <t>Emily Brewer</t>
  </si>
  <si>
    <t>Emily Miller</t>
  </si>
  <si>
    <t>Aaron Green</t>
  </si>
  <si>
    <t>Brett Wolf</t>
  </si>
  <si>
    <t>Daniel Sandoval</t>
  </si>
  <si>
    <t>Angel Watts</t>
  </si>
  <si>
    <t>Joshua Tyler</t>
  </si>
  <si>
    <t>Jerry Dixon</t>
  </si>
  <si>
    <t>Paul King</t>
  </si>
  <si>
    <t>Paul Pham</t>
  </si>
  <si>
    <t>Brandy Simpson</t>
  </si>
  <si>
    <t>Douglas Bruce</t>
  </si>
  <si>
    <t>Brittany Mccann</t>
  </si>
  <si>
    <t>Tara Mason</t>
  </si>
  <si>
    <t>Maureen Stephens</t>
  </si>
  <si>
    <t>Dr. Erica Williams</t>
  </si>
  <si>
    <t>Jessica Carter</t>
  </si>
  <si>
    <t>Javier Hobbs</t>
  </si>
  <si>
    <t>Juan Jacobs</t>
  </si>
  <si>
    <t>Robert Moore</t>
  </si>
  <si>
    <t>Zoe Day</t>
  </si>
  <si>
    <t>Beth Howard</t>
  </si>
  <si>
    <t>Donna Turner</t>
  </si>
  <si>
    <t>Erin Allen</t>
  </si>
  <si>
    <t>Richard Spencer</t>
  </si>
  <si>
    <t>Richard Nichols</t>
  </si>
  <si>
    <t>Tiffany Bell</t>
  </si>
  <si>
    <t>Tammy Petty</t>
  </si>
  <si>
    <t>Richard Pugh</t>
  </si>
  <si>
    <t>Alejandro Conley</t>
  </si>
  <si>
    <t>Michael Ochoa</t>
  </si>
  <si>
    <t>David Phillips</t>
  </si>
  <si>
    <t>Morgan Adams</t>
  </si>
  <si>
    <t>Matthew Kline</t>
  </si>
  <si>
    <t>Elizabeth Bass</t>
  </si>
  <si>
    <t>Kelly Edwards</t>
  </si>
  <si>
    <t>Jordan Hanson</t>
  </si>
  <si>
    <t>Dawn Garza</t>
  </si>
  <si>
    <t>Charles Wilkinson</t>
  </si>
  <si>
    <t>Douglas Mitchell</t>
  </si>
  <si>
    <t>William Jimenez</t>
  </si>
  <si>
    <t>Alexander Mills</t>
  </si>
  <si>
    <t>Dustin Thomas</t>
  </si>
  <si>
    <t>Morgan Barnes</t>
  </si>
  <si>
    <t>Alexis Padilla</t>
  </si>
  <si>
    <t>Sierra Perez</t>
  </si>
  <si>
    <t>Andrea Vasquez</t>
  </si>
  <si>
    <t>Charles Sanchez DVM</t>
  </si>
  <si>
    <t>Nicholas Hicks</t>
  </si>
  <si>
    <t>Mrs. Samantha Thomas</t>
  </si>
  <si>
    <t>Lisa Cannon</t>
  </si>
  <si>
    <t>Wendy Shea</t>
  </si>
  <si>
    <t>Terri Campbell</t>
  </si>
  <si>
    <t>Joel Lewis</t>
  </si>
  <si>
    <t>Jason Johnston</t>
  </si>
  <si>
    <t>John Duncan</t>
  </si>
  <si>
    <t>Lindsay Ruiz</t>
  </si>
  <si>
    <t>Jonathon Smith</t>
  </si>
  <si>
    <t>Olivia Howard</t>
  </si>
  <si>
    <t>Patricia Bartlett</t>
  </si>
  <si>
    <t>Mary Stevens</t>
  </si>
  <si>
    <t>Yvonne Lee</t>
  </si>
  <si>
    <t>Julie Schneider</t>
  </si>
  <si>
    <t>Lucas Taylor</t>
  </si>
  <si>
    <t>Crystal Elliott</t>
  </si>
  <si>
    <t>Jason Galloway</t>
  </si>
  <si>
    <t>Maria Reyes</t>
  </si>
  <si>
    <t>Joseph Phillips</t>
  </si>
  <si>
    <t>Francis Garcia</t>
  </si>
  <si>
    <t>Brent Hill</t>
  </si>
  <si>
    <t>Robert Ali</t>
  </si>
  <si>
    <t>Justin Lopez</t>
  </si>
  <si>
    <t>Emily Rodriguez</t>
  </si>
  <si>
    <t>Gavin Bauer</t>
  </si>
  <si>
    <t>Rachael Jones</t>
  </si>
  <si>
    <t>Robin Henderson</t>
  </si>
  <si>
    <t>Joshua Watson</t>
  </si>
  <si>
    <t>Brandon Wells</t>
  </si>
  <si>
    <t>Adam Mullen</t>
  </si>
  <si>
    <t>Jeremy Baker</t>
  </si>
  <si>
    <t>Darrell Lee</t>
  </si>
  <si>
    <t>Nancy Avila</t>
  </si>
  <si>
    <t>Timothy Hunter</t>
  </si>
  <si>
    <t>Nathan Boyer</t>
  </si>
  <si>
    <t>Daryl Davis</t>
  </si>
  <si>
    <t>Molly Smith</t>
  </si>
  <si>
    <t>Kaitlyn Meyers</t>
  </si>
  <si>
    <t>Tyler King</t>
  </si>
  <si>
    <t>Robert Delacruz</t>
  </si>
  <si>
    <t>Molly Pearson</t>
  </si>
  <si>
    <t>Joseph Ray</t>
  </si>
  <si>
    <t>David Lindsey</t>
  </si>
  <si>
    <t>Brittany Stephens</t>
  </si>
  <si>
    <t>Charlotte Jensen</t>
  </si>
  <si>
    <t>Yolanda King</t>
  </si>
  <si>
    <t>Oscar Miller</t>
  </si>
  <si>
    <t>Alan Burns</t>
  </si>
  <si>
    <t>Angel Harrison</t>
  </si>
  <si>
    <t>William Robertson</t>
  </si>
  <si>
    <t>Samantha Chase</t>
  </si>
  <si>
    <t>Keith Rogers</t>
  </si>
  <si>
    <t>Kimberly Gonzalez</t>
  </si>
  <si>
    <t>David Ayala</t>
  </si>
  <si>
    <t>Miss Lori Collins</t>
  </si>
  <si>
    <t>Mr. Wesley King</t>
  </si>
  <si>
    <t>Jason Waters</t>
  </si>
  <si>
    <t>Adam Wilson</t>
  </si>
  <si>
    <t>Anthony Bryant</t>
  </si>
  <si>
    <t>Brandon Long</t>
  </si>
  <si>
    <t>Jordan Morales</t>
  </si>
  <si>
    <t>Sergio Yoder</t>
  </si>
  <si>
    <t>Caitlin Boyer</t>
  </si>
  <si>
    <t>James Castillo</t>
  </si>
  <si>
    <t>Jennifer Avery</t>
  </si>
  <si>
    <t>Daniel Ho</t>
  </si>
  <si>
    <t>Anita Willis</t>
  </si>
  <si>
    <t>Steven Harris</t>
  </si>
  <si>
    <t>David Ray</t>
  </si>
  <si>
    <t>Anthony Carter</t>
  </si>
  <si>
    <t>Lisa Brown DDS</t>
  </si>
  <si>
    <t>Randall Salazar</t>
  </si>
  <si>
    <t>Christopher Meyer</t>
  </si>
  <si>
    <t>Mr. Gregory Randolph</t>
  </si>
  <si>
    <t>Eric Wong</t>
  </si>
  <si>
    <t>Teresa Hawkins DDS</t>
  </si>
  <si>
    <t>Daryl Miller</t>
  </si>
  <si>
    <t>Dylan Lewis</t>
  </si>
  <si>
    <t>Mr. Thomas Campbell</t>
  </si>
  <si>
    <t>John Nguyen</t>
  </si>
  <si>
    <t>Glenda Rivera</t>
  </si>
  <si>
    <t>Alan Esparza</t>
  </si>
  <si>
    <t>Chris Lynch</t>
  </si>
  <si>
    <t>Emily Perez</t>
  </si>
  <si>
    <t>Ronald Robinson</t>
  </si>
  <si>
    <t>Christopher Floyd</t>
  </si>
  <si>
    <t>Amy Stewart</t>
  </si>
  <si>
    <t>Daniel Duffy</t>
  </si>
  <si>
    <t>Shannon Douglas</t>
  </si>
  <si>
    <t>Melinda Gonzales</t>
  </si>
  <si>
    <t>Heidi Gibson</t>
  </si>
  <si>
    <t>Michele Johnson</t>
  </si>
  <si>
    <t>Jeanette Martinez</t>
  </si>
  <si>
    <t>Kelly Kelly</t>
  </si>
  <si>
    <t>Michael Cruz</t>
  </si>
  <si>
    <t>Austin Garcia</t>
  </si>
  <si>
    <t>Dawn Campbell</t>
  </si>
  <si>
    <t>James Dennis</t>
  </si>
  <si>
    <t>John Tran</t>
  </si>
  <si>
    <t>Thomas Terrell</t>
  </si>
  <si>
    <t>Jessica Wright</t>
  </si>
  <si>
    <t>Madison Smith</t>
  </si>
  <si>
    <t>April Lewis</t>
  </si>
  <si>
    <t>Alexandra Wilson</t>
  </si>
  <si>
    <t>Alexandra Mitchell</t>
  </si>
  <si>
    <t>Mr. Mark Cabrera</t>
  </si>
  <si>
    <t>Michelle Graham</t>
  </si>
  <si>
    <t>Scott Elliott</t>
  </si>
  <si>
    <t>Rose Colon</t>
  </si>
  <si>
    <t>Hannah Brown</t>
  </si>
  <si>
    <t>Chase Drake</t>
  </si>
  <si>
    <t>Robert Lawson</t>
  </si>
  <si>
    <t>Wesley Flores</t>
  </si>
  <si>
    <t>Eric Hicks</t>
  </si>
  <si>
    <t>Linda Haynes</t>
  </si>
  <si>
    <t>Francisco Rodriguez</t>
  </si>
  <si>
    <t>Jeremy Harrison</t>
  </si>
  <si>
    <t>Benjamin Dalton</t>
  </si>
  <si>
    <t>Timothy Roy MD</t>
  </si>
  <si>
    <t>Justin Mercer</t>
  </si>
  <si>
    <t>Melissa Turner</t>
  </si>
  <si>
    <t>Devin Ramirez</t>
  </si>
  <si>
    <t>Jose Gomez</t>
  </si>
  <si>
    <t>Jessica Tran</t>
  </si>
  <si>
    <t>Vincent Williams</t>
  </si>
  <si>
    <t>Nicolas Russell</t>
  </si>
  <si>
    <t>John Reed</t>
  </si>
  <si>
    <t>Lori Reyes</t>
  </si>
  <si>
    <t>Billy Joseph</t>
  </si>
  <si>
    <t>Nancy Taylor</t>
  </si>
  <si>
    <t>Karen Leblanc</t>
  </si>
  <si>
    <t>Elizabeth Bryant MD</t>
  </si>
  <si>
    <t>David Sanders</t>
  </si>
  <si>
    <t>Crystal Martinez</t>
  </si>
  <si>
    <t>Melinda Lee</t>
  </si>
  <si>
    <t>Erica Kim</t>
  </si>
  <si>
    <t>Theresa Harmon</t>
  </si>
  <si>
    <t>Kyle Adkins</t>
  </si>
  <si>
    <t>Aaron Rivera</t>
  </si>
  <si>
    <t>James Norman</t>
  </si>
  <si>
    <t>Joshua Hensley</t>
  </si>
  <si>
    <t>Angela Summers</t>
  </si>
  <si>
    <t>Katherine Wright</t>
  </si>
  <si>
    <t>Joshua Crawford</t>
  </si>
  <si>
    <t>Heather Petersen</t>
  </si>
  <si>
    <t>Samuel Robinson</t>
  </si>
  <si>
    <t>Patricia Williams</t>
  </si>
  <si>
    <t>Douglas Morris</t>
  </si>
  <si>
    <t>Candice Morales</t>
  </si>
  <si>
    <t>Elaine Sutton</t>
  </si>
  <si>
    <t>Hayley Jones</t>
  </si>
  <si>
    <t>Megan Patterson</t>
  </si>
  <si>
    <t>James Roberts</t>
  </si>
  <si>
    <t>Matthew Rowland</t>
  </si>
  <si>
    <t>Joshua Salas</t>
  </si>
  <si>
    <t>Dr. Margaret Cisneros</t>
  </si>
  <si>
    <t>Anthony Solis</t>
  </si>
  <si>
    <t>Katherine Hess</t>
  </si>
  <si>
    <t>Joshua Coleman</t>
  </si>
  <si>
    <t>Matthew Harris</t>
  </si>
  <si>
    <t>Zachary Morgan</t>
  </si>
  <si>
    <t>Ronald Morgan</t>
  </si>
  <si>
    <t>Jeff Wilson</t>
  </si>
  <si>
    <t>Candice Patterson</t>
  </si>
  <si>
    <t>Anne Montgomery</t>
  </si>
  <si>
    <t>Laura Dean</t>
  </si>
  <si>
    <t>Jacob Walters</t>
  </si>
  <si>
    <t>Laura Gallagher</t>
  </si>
  <si>
    <t>Laura Jacobs</t>
  </si>
  <si>
    <t>Carrie Thomas</t>
  </si>
  <si>
    <t>Scott Sanders</t>
  </si>
  <si>
    <t>Timothy Elliott</t>
  </si>
  <si>
    <t>Jean Kerr</t>
  </si>
  <si>
    <t>Mrs. Nicole Thomas</t>
  </si>
  <si>
    <t>Haley Powell</t>
  </si>
  <si>
    <t>Jennifer Gilbert</t>
  </si>
  <si>
    <t>Anthony Arnold</t>
  </si>
  <si>
    <t>Rachel Lucas</t>
  </si>
  <si>
    <t>James Luna</t>
  </si>
  <si>
    <t>Elizabeth Mcmillan</t>
  </si>
  <si>
    <t>Shelley Miller</t>
  </si>
  <si>
    <t>Brandi Crawford</t>
  </si>
  <si>
    <t>Jeffrey Newman</t>
  </si>
  <si>
    <t>Kayla Cortez MD</t>
  </si>
  <si>
    <t>Ryan Page</t>
  </si>
  <si>
    <t>Charlene Manning</t>
  </si>
  <si>
    <t>Peter Moreno</t>
  </si>
  <si>
    <t>Christopher Mitchell</t>
  </si>
  <si>
    <t>Lynn Campbell</t>
  </si>
  <si>
    <t>Craig Porter</t>
  </si>
  <si>
    <t>Brian Howard</t>
  </si>
  <si>
    <t>Aaron Garcia</t>
  </si>
  <si>
    <t>Jacqueline Murray</t>
  </si>
  <si>
    <t>Thomas Johns</t>
  </si>
  <si>
    <t>Robert Strickland</t>
  </si>
  <si>
    <t>William Wang</t>
  </si>
  <si>
    <t>Lawrence Stewart</t>
  </si>
  <si>
    <t>Stacy Caldwell</t>
  </si>
  <si>
    <t>Daniel Munoz</t>
  </si>
  <si>
    <t>Theodore Alvarado</t>
  </si>
  <si>
    <t>Theresa Hart</t>
  </si>
  <si>
    <t>Monica Welch</t>
  </si>
  <si>
    <t>Noah Cunningham</t>
  </si>
  <si>
    <t>Karen Travis</t>
  </si>
  <si>
    <t>Katherine Evans</t>
  </si>
  <si>
    <t>Jacqueline Spencer</t>
  </si>
  <si>
    <t>John Cowan</t>
  </si>
  <si>
    <t>Christina Wright</t>
  </si>
  <si>
    <t>Eric Harrison</t>
  </si>
  <si>
    <t>Samantha Roman</t>
  </si>
  <si>
    <t>Zachary Rush</t>
  </si>
  <si>
    <t>Edward White</t>
  </si>
  <si>
    <t>Justin Gray</t>
  </si>
  <si>
    <t>Leroy Jones</t>
  </si>
  <si>
    <t>Brianna Porter</t>
  </si>
  <si>
    <t>Linda Shepherd</t>
  </si>
  <si>
    <t>Crystal Sexton</t>
  </si>
  <si>
    <t>Rachel Shaffer</t>
  </si>
  <si>
    <t>Rhonda Garcia</t>
  </si>
  <si>
    <t>Dean Thomas</t>
  </si>
  <si>
    <t>Jason Barton</t>
  </si>
  <si>
    <t>Heather Buck</t>
  </si>
  <si>
    <t>Nicholas Gillespie</t>
  </si>
  <si>
    <t>Robert Bond</t>
  </si>
  <si>
    <t>Timothy Perez</t>
  </si>
  <si>
    <t>David Nelson</t>
  </si>
  <si>
    <t>Regina Mueller</t>
  </si>
  <si>
    <t>Elizabeth Elliott</t>
  </si>
  <si>
    <t>Sara Kemp</t>
  </si>
  <si>
    <t>Bianca Walters</t>
  </si>
  <si>
    <t>Anita Edwards</t>
  </si>
  <si>
    <t>Dana Hebert</t>
  </si>
  <si>
    <t>Justin Mitchell</t>
  </si>
  <si>
    <t>Heather Rowe</t>
  </si>
  <si>
    <t>Leah Moore</t>
  </si>
  <si>
    <t>Ronald Fox</t>
  </si>
  <si>
    <t>Christine Mcdonald</t>
  </si>
  <si>
    <t>Colleen Garcia</t>
  </si>
  <si>
    <t>Jason Ramos</t>
  </si>
  <si>
    <t>Robert Ball</t>
  </si>
  <si>
    <t>Michelle Ayala</t>
  </si>
  <si>
    <t>Robert Mcneil</t>
  </si>
  <si>
    <t>Dawn Joseph</t>
  </si>
  <si>
    <t>Mark Andrade</t>
  </si>
  <si>
    <t>Joanne Harvey</t>
  </si>
  <si>
    <t>David Gomez</t>
  </si>
  <si>
    <t>Mr. Michael Barnett</t>
  </si>
  <si>
    <t>Veronica Thomas</t>
  </si>
  <si>
    <t>Megan Decker</t>
  </si>
  <si>
    <t>David Andrews</t>
  </si>
  <si>
    <t>Adrienne Nguyen</t>
  </si>
  <si>
    <t>Lisa Stein</t>
  </si>
  <si>
    <t>Bobby Green</t>
  </si>
  <si>
    <t>Kim Gould</t>
  </si>
  <si>
    <t>Charlene Ross</t>
  </si>
  <si>
    <t>Jessica Sanchez</t>
  </si>
  <si>
    <t>Justin Harmon</t>
  </si>
  <si>
    <t>Rhonda Salazar</t>
  </si>
  <si>
    <t>Christopher Norman</t>
  </si>
  <si>
    <t>Patrick Adams</t>
  </si>
  <si>
    <t>Thomas Hunt</t>
  </si>
  <si>
    <t>Jason Montgomery</t>
  </si>
  <si>
    <t>Jill Rodriguez</t>
  </si>
  <si>
    <t>Maria Peters</t>
  </si>
  <si>
    <t>Kevin Jackson</t>
  </si>
  <si>
    <t>Julia Walker</t>
  </si>
  <si>
    <t>Alejandro Cruz</t>
  </si>
  <si>
    <t>Anthony Perry</t>
  </si>
  <si>
    <t>Carol Barker</t>
  </si>
  <si>
    <t>Steve Little</t>
  </si>
  <si>
    <t>Billy Roberts</t>
  </si>
  <si>
    <t>Dr. Miguel White</t>
  </si>
  <si>
    <t>Janet Wilson</t>
  </si>
  <si>
    <t>Derrick Jones</t>
  </si>
  <si>
    <t>Joseph Welch</t>
  </si>
  <si>
    <t>Ryan Robertson</t>
  </si>
  <si>
    <t>Brandy Vang</t>
  </si>
  <si>
    <t>Scott Stevens</t>
  </si>
  <si>
    <t>Andrew Rocha</t>
  </si>
  <si>
    <t>Sierra Webb</t>
  </si>
  <si>
    <t>Mary Cisneros</t>
  </si>
  <si>
    <t>Tara Mcintosh</t>
  </si>
  <si>
    <t>Joshua Cox</t>
  </si>
  <si>
    <t>Christopher Ellison</t>
  </si>
  <si>
    <t>Katherine Kaufman</t>
  </si>
  <si>
    <t>Jill Combs</t>
  </si>
  <si>
    <t>Christopher Lowe</t>
  </si>
  <si>
    <t>Sonya Serrano</t>
  </si>
  <si>
    <t>Rachel James</t>
  </si>
  <si>
    <t>Jeffrey Dixon</t>
  </si>
  <si>
    <t>Luis Thompson</t>
  </si>
  <si>
    <t>Nicole Williams</t>
  </si>
  <si>
    <t>Phillip Barron</t>
  </si>
  <si>
    <t>Shelley Carter</t>
  </si>
  <si>
    <t>Travis Owens</t>
  </si>
  <si>
    <t>Jesse Moore</t>
  </si>
  <si>
    <t>Heather Burke</t>
  </si>
  <si>
    <t>Thomas Clay</t>
  </si>
  <si>
    <t>Nicholas Mullen</t>
  </si>
  <si>
    <t>Samantha Short</t>
  </si>
  <si>
    <t>Leonard Brown</t>
  </si>
  <si>
    <t>Kristi Barr</t>
  </si>
  <si>
    <t>Robert Cunningham</t>
  </si>
  <si>
    <t>Nathaniel Johnson</t>
  </si>
  <si>
    <t>Timothy Atkinson</t>
  </si>
  <si>
    <t>Gail Li</t>
  </si>
  <si>
    <t>Marco Pratt</t>
  </si>
  <si>
    <t>Meghan Greene</t>
  </si>
  <si>
    <t>Justin Rivera</t>
  </si>
  <si>
    <t>Andre Fuller</t>
  </si>
  <si>
    <t>Justin Diaz</t>
  </si>
  <si>
    <t>Virginia Wiggins</t>
  </si>
  <si>
    <t>Bryan Walker</t>
  </si>
  <si>
    <t>Stacy Morgan</t>
  </si>
  <si>
    <t>Tracey Andrews</t>
  </si>
  <si>
    <t>Linda Wallace</t>
  </si>
  <si>
    <t>Paul Perez</t>
  </si>
  <si>
    <t>Eric Kirk</t>
  </si>
  <si>
    <t>John Lewis</t>
  </si>
  <si>
    <t>Crystal Maldonado</t>
  </si>
  <si>
    <t>Nicholas Salazar</t>
  </si>
  <si>
    <t>Sale</t>
  </si>
  <si>
    <t>Row Labels</t>
  </si>
  <si>
    <t>Grand Total</t>
  </si>
  <si>
    <t>Sum of Sale</t>
  </si>
  <si>
    <t>Last Date</t>
  </si>
  <si>
    <t xml:space="preserve">      Store Age</t>
  </si>
  <si>
    <t>column</t>
  </si>
  <si>
    <t>right data</t>
  </si>
  <si>
    <t>Count of column</t>
  </si>
  <si>
    <t>Count of Sales Profit</t>
  </si>
  <si>
    <t>Count of Order ID</t>
  </si>
  <si>
    <t>Aaron Robbins DVM</t>
  </si>
  <si>
    <t>Aaron Stephenson</t>
  </si>
  <si>
    <t>Adrian Mendez</t>
  </si>
  <si>
    <t>Aimee Howard</t>
  </si>
  <si>
    <t>Alexander Cardenas</t>
  </si>
  <si>
    <t>Alexander Rhodes</t>
  </si>
  <si>
    <t>Alexander Smith</t>
  </si>
  <si>
    <t>Alexander Williams</t>
  </si>
  <si>
    <t>Alexandra Gates</t>
  </si>
  <si>
    <t>Alexandra Perez</t>
  </si>
  <si>
    <t>Alexis Schneider</t>
  </si>
  <si>
    <t>Alexis Williams</t>
  </si>
  <si>
    <t>Alice Blevins</t>
  </si>
  <si>
    <t>Alicia Hardy</t>
  </si>
  <si>
    <t>Allen Hawkins</t>
  </si>
  <si>
    <t>Allison Stewart</t>
  </si>
  <si>
    <t>Alyssa Sweeney</t>
  </si>
  <si>
    <t>Amanda Brewer</t>
  </si>
  <si>
    <t>Amanda Heath</t>
  </si>
  <si>
    <t>Amanda Jarvis</t>
  </si>
  <si>
    <t>Amanda Paul</t>
  </si>
  <si>
    <t>Amanda Weber</t>
  </si>
  <si>
    <t>Amber Foster</t>
  </si>
  <si>
    <t>Amber King</t>
  </si>
  <si>
    <t>Amber Mcmahon</t>
  </si>
  <si>
    <t>Amy Murillo</t>
  </si>
  <si>
    <t>Amy Payne</t>
  </si>
  <si>
    <t>Amy Powers</t>
  </si>
  <si>
    <t>Amy Ramirez</t>
  </si>
  <si>
    <t>Ana Dixon</t>
  </si>
  <si>
    <t>Andre Thompson</t>
  </si>
  <si>
    <t>Andrea Smith</t>
  </si>
  <si>
    <t>Andres Fitzpatrick</t>
  </si>
  <si>
    <t>Andrew Camacho</t>
  </si>
  <si>
    <t>Andrew Fitzgerald</t>
  </si>
  <si>
    <t>Andrew Hart</t>
  </si>
  <si>
    <t>Andrew Perkins</t>
  </si>
  <si>
    <t>Andrew Tran</t>
  </si>
  <si>
    <t>Angel Walsh</t>
  </si>
  <si>
    <t>Angela Blair</t>
  </si>
  <si>
    <t>Angelica Chase</t>
  </si>
  <si>
    <t>Angelica Wood</t>
  </si>
  <si>
    <t>Anita Graves</t>
  </si>
  <si>
    <t>Anna Clark</t>
  </si>
  <si>
    <t>Annette Cross</t>
  </si>
  <si>
    <t>Anthony Cameron</t>
  </si>
  <si>
    <t>Anthony Larson</t>
  </si>
  <si>
    <t>Anthony Phillips</t>
  </si>
  <si>
    <t>Ariana Austin</t>
  </si>
  <si>
    <t>Ashlee Nelson</t>
  </si>
  <si>
    <t>Ashley Aguilar</t>
  </si>
  <si>
    <t>Ashley Russell</t>
  </si>
  <si>
    <t>Austin Howard</t>
  </si>
  <si>
    <t>Austin Phillips</t>
  </si>
  <si>
    <t>Benjamin Ball</t>
  </si>
  <si>
    <t>Benjamin Mata</t>
  </si>
  <si>
    <t>Benjamin Moore</t>
  </si>
  <si>
    <t>Beth Kent</t>
  </si>
  <si>
    <t>Bobby Neal</t>
  </si>
  <si>
    <t>Bradley Parker</t>
  </si>
  <si>
    <t>Brandon Roberts</t>
  </si>
  <si>
    <t>Breanna Hernandez</t>
  </si>
  <si>
    <t>Brenda Burton</t>
  </si>
  <si>
    <t>Brian Alvarez</t>
  </si>
  <si>
    <t>Brian Gibson</t>
  </si>
  <si>
    <t>Brian Morris</t>
  </si>
  <si>
    <t>Brian Woods</t>
  </si>
  <si>
    <t>Briana Williams</t>
  </si>
  <si>
    <t>Brianna Larsen</t>
  </si>
  <si>
    <t>Bridget Thomas</t>
  </si>
  <si>
    <t>Brittany Brown</t>
  </si>
  <si>
    <t>Brittany Hanna DVM</t>
  </si>
  <si>
    <t>Brittany Harrison</t>
  </si>
  <si>
    <t>Brittany Martinez</t>
  </si>
  <si>
    <t>Brittany Taylor</t>
  </si>
  <si>
    <t>Brooke Harmon</t>
  </si>
  <si>
    <t>Bruce Johnson</t>
  </si>
  <si>
    <t>Bruce Wright</t>
  </si>
  <si>
    <t>Caitlin Green</t>
  </si>
  <si>
    <t>Caitlyn Graham</t>
  </si>
  <si>
    <t>Carrie Hatfield</t>
  </si>
  <si>
    <t>Carrie Mahoney</t>
  </si>
  <si>
    <t>Carrie Perez</t>
  </si>
  <si>
    <t>Casey Gilmore</t>
  </si>
  <si>
    <t>Catherine Raymond</t>
  </si>
  <si>
    <t>Chad Mitchell</t>
  </si>
  <si>
    <t>Chad Wheeler</t>
  </si>
  <si>
    <t>Chad Wright</t>
  </si>
  <si>
    <t>Charles Boyle</t>
  </si>
  <si>
    <t>Charles Fitzgerald</t>
  </si>
  <si>
    <t>Charles Flores</t>
  </si>
  <si>
    <t>Charles Jones</t>
  </si>
  <si>
    <t>Charles Patterson</t>
  </si>
  <si>
    <t>Charles Raymond</t>
  </si>
  <si>
    <t>Charles Young</t>
  </si>
  <si>
    <t>Chelsea Ward</t>
  </si>
  <si>
    <t>Cheryl Haley</t>
  </si>
  <si>
    <t>Cheryl Jones</t>
  </si>
  <si>
    <t>Cheryl Medina</t>
  </si>
  <si>
    <t>Chloe Holden</t>
  </si>
  <si>
    <t>Christian Costa</t>
  </si>
  <si>
    <t>Christian Hanson</t>
  </si>
  <si>
    <t>Christina Brown</t>
  </si>
  <si>
    <t>Christina Clark</t>
  </si>
  <si>
    <t>Christina Henderson</t>
  </si>
  <si>
    <t>Christina Howe</t>
  </si>
  <si>
    <t>Christina Mcintosh</t>
  </si>
  <si>
    <t>Christine Glover</t>
  </si>
  <si>
    <t>Christopher Atkinson</t>
  </si>
  <si>
    <t>Christopher Collins</t>
  </si>
  <si>
    <t>Christopher Padilla</t>
  </si>
  <si>
    <t>Christopher Spears</t>
  </si>
  <si>
    <t>Christopher Strickland</t>
  </si>
  <si>
    <t>Christy Johnson</t>
  </si>
  <si>
    <t>Claudia Bruce</t>
  </si>
  <si>
    <t>Cody Fisher</t>
  </si>
  <si>
    <t>Collin Smith</t>
  </si>
  <si>
    <t>Connie Rogers</t>
  </si>
  <si>
    <t>Connie Summers</t>
  </si>
  <si>
    <t>Cory Collins</t>
  </si>
  <si>
    <t>Courtney Craig</t>
  </si>
  <si>
    <t>Courtney Gray</t>
  </si>
  <si>
    <t>Courtney Martin</t>
  </si>
  <si>
    <t>Craig Simmons</t>
  </si>
  <si>
    <t>Crystal Martin</t>
  </si>
  <si>
    <t>Cynthia Lucas</t>
  </si>
  <si>
    <t>Cynthia Simpson</t>
  </si>
  <si>
    <t>Dalton Thompson</t>
  </si>
  <si>
    <t>Daniel Brown</t>
  </si>
  <si>
    <t>Daniel Gentry</t>
  </si>
  <si>
    <t>Daniel Martin</t>
  </si>
  <si>
    <t>Daniel Skinner</t>
  </si>
  <si>
    <t>Daniel Watts</t>
  </si>
  <si>
    <t>Darlene Cole</t>
  </si>
  <si>
    <t>David Garcia</t>
  </si>
  <si>
    <t>David Howard</t>
  </si>
  <si>
    <t>David Kim</t>
  </si>
  <si>
    <t>David Lara</t>
  </si>
  <si>
    <t>David Liu</t>
  </si>
  <si>
    <t>David Marks</t>
  </si>
  <si>
    <t>David Moreno</t>
  </si>
  <si>
    <t>David Murray</t>
  </si>
  <si>
    <t>David Navarro</t>
  </si>
  <si>
    <t>David Welch</t>
  </si>
  <si>
    <t>Dawn Riley</t>
  </si>
  <si>
    <t>Deanna Mueller</t>
  </si>
  <si>
    <t>Debbie Vasquez</t>
  </si>
  <si>
    <t>Deborah Garcia</t>
  </si>
  <si>
    <t>Denise Bradford</t>
  </si>
  <si>
    <t>Denise Collins</t>
  </si>
  <si>
    <t>Dennis Brewer</t>
  </si>
  <si>
    <t>Dennis Huerta</t>
  </si>
  <si>
    <t>Dennis Price</t>
  </si>
  <si>
    <t>Dennis Young</t>
  </si>
  <si>
    <t>Diana Kelly</t>
  </si>
  <si>
    <t>Diana Shannon</t>
  </si>
  <si>
    <t>Diane Alvarado</t>
  </si>
  <si>
    <t>Dominique Henderson</t>
  </si>
  <si>
    <t>Don Allen</t>
  </si>
  <si>
    <t>Donald Foster</t>
  </si>
  <si>
    <t>Donald Griffith</t>
  </si>
  <si>
    <t>Donald Nelson</t>
  </si>
  <si>
    <t>Donald Scott</t>
  </si>
  <si>
    <t>Donald Thomas</t>
  </si>
  <si>
    <t>Donna Barr</t>
  </si>
  <si>
    <t>Donna Mitchell</t>
  </si>
  <si>
    <t>Donna Russell</t>
  </si>
  <si>
    <t>Douglas Nichols</t>
  </si>
  <si>
    <t>Douglas Nolan</t>
  </si>
  <si>
    <t>Dr. David Nguyen</t>
  </si>
  <si>
    <t>Dr. Deanna Garrett</t>
  </si>
  <si>
    <t>Dr. Hayden Rose</t>
  </si>
  <si>
    <t>Dr. Lisa Martinez DDS</t>
  </si>
  <si>
    <t>Dr. Michelle Griffin</t>
  </si>
  <si>
    <t>Dr. Steven Martinez</t>
  </si>
  <si>
    <t>Dustin Anderson</t>
  </si>
  <si>
    <t>Dustin Garcia</t>
  </si>
  <si>
    <t>Dustin Preston</t>
  </si>
  <si>
    <t>Dwayne Kennedy</t>
  </si>
  <si>
    <t>Dylan Burnett</t>
  </si>
  <si>
    <t>Earl Wilson</t>
  </si>
  <si>
    <t>Ebony Elliott</t>
  </si>
  <si>
    <t>Edward Campbell</t>
  </si>
  <si>
    <t>Eileen Smith</t>
  </si>
  <si>
    <t>Elaine Phillips</t>
  </si>
  <si>
    <t>Elizabeth Carlson</t>
  </si>
  <si>
    <t>Ellen Mcclain</t>
  </si>
  <si>
    <t>Emily Brown</t>
  </si>
  <si>
    <t>Emily Hull</t>
  </si>
  <si>
    <t>Emily Roth</t>
  </si>
  <si>
    <t>Eric Hernandez</t>
  </si>
  <si>
    <t>Eric Park</t>
  </si>
  <si>
    <t>Eric Smith</t>
  </si>
  <si>
    <t>Erica Green</t>
  </si>
  <si>
    <t>Erica Hansen</t>
  </si>
  <si>
    <t>Erika Kim</t>
  </si>
  <si>
    <t>Erin Gardner</t>
  </si>
  <si>
    <t>Evan Gilbert</t>
  </si>
  <si>
    <t>Fernando Malone</t>
  </si>
  <si>
    <t>Frances Frost</t>
  </si>
  <si>
    <t>Francisco Caldwell</t>
  </si>
  <si>
    <t>Frank Patterson</t>
  </si>
  <si>
    <t>Gabriel Smith</t>
  </si>
  <si>
    <t>Gabriel Torres</t>
  </si>
  <si>
    <t>Garrett Evans</t>
  </si>
  <si>
    <t>Gene Hooper</t>
  </si>
  <si>
    <t>George Burke</t>
  </si>
  <si>
    <t>George Moran</t>
  </si>
  <si>
    <t>George Olson</t>
  </si>
  <si>
    <t>Gilbert Dunn</t>
  </si>
  <si>
    <t>Gina Clark</t>
  </si>
  <si>
    <t>Glenn Andrade</t>
  </si>
  <si>
    <t>Grace Taylor</t>
  </si>
  <si>
    <t>Gregory Lozano</t>
  </si>
  <si>
    <t>Haley Stark</t>
  </si>
  <si>
    <t>Hannah Reid</t>
  </si>
  <si>
    <t>Heather Carey</t>
  </si>
  <si>
    <t>Heather Gomez</t>
  </si>
  <si>
    <t>Heidi Harris</t>
  </si>
  <si>
    <t>Henry Mora</t>
  </si>
  <si>
    <t>Isaac Weaver</t>
  </si>
  <si>
    <t>Isabella Henderson</t>
  </si>
  <si>
    <t>Jackson Green</t>
  </si>
  <si>
    <t>Jacob Russell</t>
  </si>
  <si>
    <t>Jaime Edwards</t>
  </si>
  <si>
    <t>Jaime Jordan</t>
  </si>
  <si>
    <t>James Benson</t>
  </si>
  <si>
    <t>James Murray</t>
  </si>
  <si>
    <t>James Rocha</t>
  </si>
  <si>
    <t>James Velez</t>
  </si>
  <si>
    <t>Janice Leon</t>
  </si>
  <si>
    <t>Jared Johnson</t>
  </si>
  <si>
    <t>Jared Weaver</t>
  </si>
  <si>
    <t>Jasmine Adams</t>
  </si>
  <si>
    <t>Jason Crawford</t>
  </si>
  <si>
    <t>Jason Mcconnell</t>
  </si>
  <si>
    <t>Jason Mccullough</t>
  </si>
  <si>
    <t>Jay Bailey</t>
  </si>
  <si>
    <t>Jeffery Sawyer</t>
  </si>
  <si>
    <t>Jeffrey Benjamin</t>
  </si>
  <si>
    <t>Jeffrey Boyle</t>
  </si>
  <si>
    <t>Jeffrey Gibson</t>
  </si>
  <si>
    <t>Jenna Ford</t>
  </si>
  <si>
    <t>Jennifer Bass</t>
  </si>
  <si>
    <t>Jennifer Beasley</t>
  </si>
  <si>
    <t>Jennifer Cunningham</t>
  </si>
  <si>
    <t>Jennifer Eaton</t>
  </si>
  <si>
    <t>Jennifer Greene</t>
  </si>
  <si>
    <t>Jennifer Kelly</t>
  </si>
  <si>
    <t>Jennifer Porter</t>
  </si>
  <si>
    <t>Jennifer Ritter</t>
  </si>
  <si>
    <t>Jennifer Stevens</t>
  </si>
  <si>
    <t>Jennifer Wiley</t>
  </si>
  <si>
    <t>Jeremy Acosta</t>
  </si>
  <si>
    <t>Jeremy Cox</t>
  </si>
  <si>
    <t>Jerry Burke</t>
  </si>
  <si>
    <t>Jerry Fleming</t>
  </si>
  <si>
    <t>Jerry Haynes</t>
  </si>
  <si>
    <t>Jessica Chapman</t>
  </si>
  <si>
    <t>Jessica Jenkins</t>
  </si>
  <si>
    <t>Jessica Oconnor</t>
  </si>
  <si>
    <t>Jessica Stewart</t>
  </si>
  <si>
    <t>Jesus Ball</t>
  </si>
  <si>
    <t>Jesus Lewis</t>
  </si>
  <si>
    <t>Jo Mason</t>
  </si>
  <si>
    <t>Joe Bridges</t>
  </si>
  <si>
    <t>Joel King DDS</t>
  </si>
  <si>
    <t>John Mcintosh</t>
  </si>
  <si>
    <t>John Mckinney</t>
  </si>
  <si>
    <t>John Mooney</t>
  </si>
  <si>
    <t>John Rivers</t>
  </si>
  <si>
    <t>John Vega</t>
  </si>
  <si>
    <t>Johnathan Bishop</t>
  </si>
  <si>
    <t>Jon Adams DDS</t>
  </si>
  <si>
    <t>Jonathan Berry MD</t>
  </si>
  <si>
    <t>Jonathan Collins</t>
  </si>
  <si>
    <t>Jordan Bailey</t>
  </si>
  <si>
    <t>Jordan Soto</t>
  </si>
  <si>
    <t>Jorge Bryant</t>
  </si>
  <si>
    <t>Jose Buckley</t>
  </si>
  <si>
    <t>Jose Richardson</t>
  </si>
  <si>
    <t>Joseph Banks</t>
  </si>
  <si>
    <t>Joseph Bell</t>
  </si>
  <si>
    <t>Joseph Coleman</t>
  </si>
  <si>
    <t>Joseph Ellis</t>
  </si>
  <si>
    <t>Joseph Orozco</t>
  </si>
  <si>
    <t>Joseph Valdez</t>
  </si>
  <si>
    <t>Joshua Allen</t>
  </si>
  <si>
    <t>Joshua Gray</t>
  </si>
  <si>
    <t>Juan Barry</t>
  </si>
  <si>
    <t>Juan King</t>
  </si>
  <si>
    <t>Julie Hughes</t>
  </si>
  <si>
    <t>Justin Crane</t>
  </si>
  <si>
    <t>Justin Summers</t>
  </si>
  <si>
    <t>Justin West</t>
  </si>
  <si>
    <t>Kaitlin Buck</t>
  </si>
  <si>
    <t>Kaitlyn Miller</t>
  </si>
  <si>
    <t>Karen Parks</t>
  </si>
  <si>
    <t>Kari Robinson</t>
  </si>
  <si>
    <t>Katherine Hawkins</t>
  </si>
  <si>
    <t>Katherine Rowland</t>
  </si>
  <si>
    <t>Katie Boyle</t>
  </si>
  <si>
    <t>Katie Hoffman</t>
  </si>
  <si>
    <t>Katie Mccormick PhD</t>
  </si>
  <si>
    <t>Kayla Johnson</t>
  </si>
  <si>
    <t>Kayla Walton</t>
  </si>
  <si>
    <t>Kayla Wright</t>
  </si>
  <si>
    <t>Keith Castillo</t>
  </si>
  <si>
    <t>Keith Perez</t>
  </si>
  <si>
    <t>Keith Trevino</t>
  </si>
  <si>
    <t>Keith Young</t>
  </si>
  <si>
    <t>Kelly Davis</t>
  </si>
  <si>
    <t>Kelly George</t>
  </si>
  <si>
    <t>Kelly King</t>
  </si>
  <si>
    <t>Kelly Perez</t>
  </si>
  <si>
    <t>Kenneth Gibson</t>
  </si>
  <si>
    <t>Kenneth Griffin</t>
  </si>
  <si>
    <t>Kenneth Jackson</t>
  </si>
  <si>
    <t>Kerry Villegas</t>
  </si>
  <si>
    <t>Kevin Davis</t>
  </si>
  <si>
    <t>Kevin Hudson</t>
  </si>
  <si>
    <t>Kevin Moss</t>
  </si>
  <si>
    <t>Kevin Ward</t>
  </si>
  <si>
    <t>Kim Chen</t>
  </si>
  <si>
    <t>Kimberly Alvarez</t>
  </si>
  <si>
    <t>Kimberly Hutchinson</t>
  </si>
  <si>
    <t>Kimberly Jenkins</t>
  </si>
  <si>
    <t>Kimberly Kirk</t>
  </si>
  <si>
    <t>Kimberly May</t>
  </si>
  <si>
    <t>Kimberly Weaver</t>
  </si>
  <si>
    <t>Kirk Phillips</t>
  </si>
  <si>
    <t>Krista Bowman</t>
  </si>
  <si>
    <t>Krista Ford</t>
  </si>
  <si>
    <t>Krista Stanley</t>
  </si>
  <si>
    <t>Kristen Carter</t>
  </si>
  <si>
    <t>Kristen Harrington</t>
  </si>
  <si>
    <t>Kristen Walsh</t>
  </si>
  <si>
    <t>Kristine Smith</t>
  </si>
  <si>
    <t>Krystal Brooks</t>
  </si>
  <si>
    <t>Kurt Coleman</t>
  </si>
  <si>
    <t>Kyle Kennedy</t>
  </si>
  <si>
    <t>Kyle Ponce</t>
  </si>
  <si>
    <t>Larry Garcia</t>
  </si>
  <si>
    <t>Laura Charles</t>
  </si>
  <si>
    <t>Laura Ray</t>
  </si>
  <si>
    <t>Laura Thompson</t>
  </si>
  <si>
    <t>Lauren Anderson</t>
  </si>
  <si>
    <t>Lauren Richmond</t>
  </si>
  <si>
    <t>Laurie Parker</t>
  </si>
  <si>
    <t>Lawrence Reed</t>
  </si>
  <si>
    <t>Leah Barrett DDS</t>
  </si>
  <si>
    <t>Lee Howe MD</t>
  </si>
  <si>
    <t>Levi Allen</t>
  </si>
  <si>
    <t>Linda Lambert MD</t>
  </si>
  <si>
    <t>Linda Young</t>
  </si>
  <si>
    <t>Lindsey Collins</t>
  </si>
  <si>
    <t>Lisa Bishop</t>
  </si>
  <si>
    <t>Lisa Davenport</t>
  </si>
  <si>
    <t>Lisa Herring</t>
  </si>
  <si>
    <t>Lisa Preston</t>
  </si>
  <si>
    <t>Lisa Reyes</t>
  </si>
  <si>
    <t>Lisa Scott</t>
  </si>
  <si>
    <t>Lonnie Rogers</t>
  </si>
  <si>
    <t>Lori Brooks</t>
  </si>
  <si>
    <t>Lori Dougherty DVM</t>
  </si>
  <si>
    <t>Lucas Cruz</t>
  </si>
  <si>
    <t>Luke Kaiser</t>
  </si>
  <si>
    <t>Madison Guzman</t>
  </si>
  <si>
    <t>Makayla Scott</t>
  </si>
  <si>
    <t>Marcus Fields</t>
  </si>
  <si>
    <t>Marcus Peters</t>
  </si>
  <si>
    <t>Margaret Mason</t>
  </si>
  <si>
    <t>Maria Carter</t>
  </si>
  <si>
    <t>Maria Martinez</t>
  </si>
  <si>
    <t>Maria Parks</t>
  </si>
  <si>
    <t>Marissa Lawson</t>
  </si>
  <si>
    <t>Mark Mcintosh</t>
  </si>
  <si>
    <t>Mark Peterson</t>
  </si>
  <si>
    <t>Mark Weaver</t>
  </si>
  <si>
    <t>Mary Fisher</t>
  </si>
  <si>
    <t>Mary Leon</t>
  </si>
  <si>
    <t>Matthew Blankenship</t>
  </si>
  <si>
    <t>Matthew Cantu</t>
  </si>
  <si>
    <t>Matthew Fry</t>
  </si>
  <si>
    <t>Matthew Randolph</t>
  </si>
  <si>
    <t>Matthew Thomas</t>
  </si>
  <si>
    <t>Matthew Wade</t>
  </si>
  <si>
    <t>Maurice Jones Jr.</t>
  </si>
  <si>
    <t>Megan Baker</t>
  </si>
  <si>
    <t>Meghan Hahn</t>
  </si>
  <si>
    <t>Meghan Smith</t>
  </si>
  <si>
    <t>Melissa Barnes</t>
  </si>
  <si>
    <t>Melissa Becker</t>
  </si>
  <si>
    <t>Melissa Carey</t>
  </si>
  <si>
    <t>Melissa Clark</t>
  </si>
  <si>
    <t>Melissa Lamb</t>
  </si>
  <si>
    <t>Melissa Morton</t>
  </si>
  <si>
    <t>Mia Hernandez</t>
  </si>
  <si>
    <t>Michael Bradley</t>
  </si>
  <si>
    <t>Michael Castro</t>
  </si>
  <si>
    <t>Michael Kaufman</t>
  </si>
  <si>
    <t>Michaela Cook</t>
  </si>
  <si>
    <t>Michaela Villarreal</t>
  </si>
  <si>
    <t>Micheal Rivera</t>
  </si>
  <si>
    <t>Michele Lewis</t>
  </si>
  <si>
    <t>Michele Ortiz</t>
  </si>
  <si>
    <t>Michele Thomas</t>
  </si>
  <si>
    <t>Michelle Bass</t>
  </si>
  <si>
    <t>Michelle Harper</t>
  </si>
  <si>
    <t>Michelle Hunt</t>
  </si>
  <si>
    <t>Michelle Shepherd</t>
  </si>
  <si>
    <t>Mitchell Cobb</t>
  </si>
  <si>
    <t>Monica Smith</t>
  </si>
  <si>
    <t>Morgan Kidd</t>
  </si>
  <si>
    <t>Mr. Adam Padilla</t>
  </si>
  <si>
    <t>Mr. Benjamin Wells</t>
  </si>
  <si>
    <t>Mr. Blake Davila</t>
  </si>
  <si>
    <t>Mr. Brett Lin</t>
  </si>
  <si>
    <t>Mr. Jacob Miles</t>
  </si>
  <si>
    <t>Mr. Jordan Morgan</t>
  </si>
  <si>
    <t>Mr. Richard Willis</t>
  </si>
  <si>
    <t>Mr. Seth Ramirez</t>
  </si>
  <si>
    <t>Mr. Thomas Jones</t>
  </si>
  <si>
    <t>Mrs. Michelle Freeman</t>
  </si>
  <si>
    <t>Mrs. Shannon Walters</t>
  </si>
  <si>
    <t>Mrs. Tara Mendoza</t>
  </si>
  <si>
    <t>Ms. Danielle Williams</t>
  </si>
  <si>
    <t>Ms. Lisa Vasquez</t>
  </si>
  <si>
    <t>Nancy Webster</t>
  </si>
  <si>
    <t>Nathan Anderson</t>
  </si>
  <si>
    <t>Nathaniel Williams</t>
  </si>
  <si>
    <t>Nicholas Gill</t>
  </si>
  <si>
    <t>Nicholas Hartman</t>
  </si>
  <si>
    <t>Nicholas Tucker</t>
  </si>
  <si>
    <t>Nicolas Ford</t>
  </si>
  <si>
    <t>Nicole Clark</t>
  </si>
  <si>
    <t>Olivia Huff</t>
  </si>
  <si>
    <t>Oscar Delacruz</t>
  </si>
  <si>
    <t>Pamela Dawson</t>
  </si>
  <si>
    <t>Pamela Hunter MD</t>
  </si>
  <si>
    <t>Patricia Carroll</t>
  </si>
  <si>
    <t>Patricia Rivers</t>
  </si>
  <si>
    <t>Patrick George</t>
  </si>
  <si>
    <t>Patrick Haney</t>
  </si>
  <si>
    <t>Patrick Wagner</t>
  </si>
  <si>
    <t>Paul Clarke</t>
  </si>
  <si>
    <t>Paul Jackson</t>
  </si>
  <si>
    <t>Paul Ryan</t>
  </si>
  <si>
    <t>Paul Sandoval</t>
  </si>
  <si>
    <t>Paul Shah</t>
  </si>
  <si>
    <t>Peter Eaton</t>
  </si>
  <si>
    <t>Phillip Chavez</t>
  </si>
  <si>
    <t>Rachel Adams</t>
  </si>
  <si>
    <t>Rachel Dawson</t>
  </si>
  <si>
    <t>Rachel Gibson</t>
  </si>
  <si>
    <t>Rachel Oliver</t>
  </si>
  <si>
    <t>Randy Mitchell</t>
  </si>
  <si>
    <t>Rebecca Cortez</t>
  </si>
  <si>
    <t>Rhonda Daniel</t>
  </si>
  <si>
    <t>Rhonda Lopez</t>
  </si>
  <si>
    <t>Rhonda Stewart</t>
  </si>
  <si>
    <t>Richard Cordova</t>
  </si>
  <si>
    <t>Richard Franklin</t>
  </si>
  <si>
    <t>Richard Garcia</t>
  </si>
  <si>
    <t>Richard Mendez</t>
  </si>
  <si>
    <t>Richard Parks</t>
  </si>
  <si>
    <t>Richard Robertson</t>
  </si>
  <si>
    <t>Rita Braun</t>
  </si>
  <si>
    <t>Robert Andrews</t>
  </si>
  <si>
    <t>Robert Hamilton</t>
  </si>
  <si>
    <t>Robert Pace</t>
  </si>
  <si>
    <t>Robert Sanford</t>
  </si>
  <si>
    <t>Robert Simpson</t>
  </si>
  <si>
    <t>Robin Smith</t>
  </si>
  <si>
    <t>Rodney Mitchell</t>
  </si>
  <si>
    <t>Roger Kim</t>
  </si>
  <si>
    <t>Roger Raymond</t>
  </si>
  <si>
    <t>Ronald Gill</t>
  </si>
  <si>
    <t>Ronnie Adams</t>
  </si>
  <si>
    <t>Ronnie Moore</t>
  </si>
  <si>
    <t>Rose Sullivan</t>
  </si>
  <si>
    <t>Russell Bates</t>
  </si>
  <si>
    <t>Ruth Thompson</t>
  </si>
  <si>
    <t>Ryan Chapman</t>
  </si>
  <si>
    <t>Ryan May</t>
  </si>
  <si>
    <t>Ryan Salazar</t>
  </si>
  <si>
    <t>Ryan Schultz</t>
  </si>
  <si>
    <t>Samantha Neal</t>
  </si>
  <si>
    <t>Samuel Myers</t>
  </si>
  <si>
    <t>Sandra Hughes</t>
  </si>
  <si>
    <t>Sara Sparks</t>
  </si>
  <si>
    <t>Sarah Williams</t>
  </si>
  <si>
    <t>Savannah Montoya</t>
  </si>
  <si>
    <t>Scott Trujillo</t>
  </si>
  <si>
    <t>Sergio Hutchinson</t>
  </si>
  <si>
    <t>Sharon Larsen</t>
  </si>
  <si>
    <t>Sharon Quinn</t>
  </si>
  <si>
    <t>Sharon Tucker</t>
  </si>
  <si>
    <t>Shawn English</t>
  </si>
  <si>
    <t>Shawn Morrow</t>
  </si>
  <si>
    <t>Sheena Mcconnell</t>
  </si>
  <si>
    <t>Sheila Anderson</t>
  </si>
  <si>
    <t>Sheila Gonzalez</t>
  </si>
  <si>
    <t>Sonia Miller</t>
  </si>
  <si>
    <t>Stacy Wilson</t>
  </si>
  <si>
    <t>Stephanie Cooper</t>
  </si>
  <si>
    <t>Stephanie Tyler</t>
  </si>
  <si>
    <t>Stephanie Walker</t>
  </si>
  <si>
    <t>Stephanie Watkins</t>
  </si>
  <si>
    <t>Stephen Bean</t>
  </si>
  <si>
    <t>Stephen Gibbs</t>
  </si>
  <si>
    <t>Steven Benson</t>
  </si>
  <si>
    <t>Steven Fernandez</t>
  </si>
  <si>
    <t>Steven Lewis</t>
  </si>
  <si>
    <t>Steven Miller</t>
  </si>
  <si>
    <t>Steven Rojas</t>
  </si>
  <si>
    <t>Susan Davis</t>
  </si>
  <si>
    <t>Susan Dyer</t>
  </si>
  <si>
    <t>Susan Torres</t>
  </si>
  <si>
    <t>Tanya Thompson</t>
  </si>
  <si>
    <t>Tara Hernandez</t>
  </si>
  <si>
    <t>Taylor Spence</t>
  </si>
  <si>
    <t>Teresa Gutierrez</t>
  </si>
  <si>
    <t>Teresa Lloyd</t>
  </si>
  <si>
    <t>Teresa Randall</t>
  </si>
  <si>
    <t>Thomas Ellis</t>
  </si>
  <si>
    <t>Thomas Moon</t>
  </si>
  <si>
    <t>Thomas Soto</t>
  </si>
  <si>
    <t>Thomas Turner</t>
  </si>
  <si>
    <t>Tiffany Kelly</t>
  </si>
  <si>
    <t>Tim Ramirez</t>
  </si>
  <si>
    <t>Timothy Craig</t>
  </si>
  <si>
    <t>Timothy Moore</t>
  </si>
  <si>
    <t>Timothy Wise</t>
  </si>
  <si>
    <t>Tina Baker</t>
  </si>
  <si>
    <t>Tonya Jackson</t>
  </si>
  <si>
    <t>Tracy Ross</t>
  </si>
  <si>
    <t>Travis Griffin</t>
  </si>
  <si>
    <t>Travis Jarvis</t>
  </si>
  <si>
    <t>Travis Sanford</t>
  </si>
  <si>
    <t>Travis Woods</t>
  </si>
  <si>
    <t>Tyler Sullivan</t>
  </si>
  <si>
    <t>Tyrone Butler</t>
  </si>
  <si>
    <t>Tyrone Reyes</t>
  </si>
  <si>
    <t>Valerie Garcia</t>
  </si>
  <si>
    <t>Valerie Young</t>
  </si>
  <si>
    <t>Veronica Williams</t>
  </si>
  <si>
    <t>Vickie Maldonado</t>
  </si>
  <si>
    <t>Victor Heath</t>
  </si>
  <si>
    <t>Victor Williams</t>
  </si>
  <si>
    <t>Victoria Black</t>
  </si>
  <si>
    <t>Victoria Buchanan</t>
  </si>
  <si>
    <t>Wayne Sanchez</t>
  </si>
  <si>
    <t>Wendy Mills</t>
  </si>
  <si>
    <t>William Bailey</t>
  </si>
  <si>
    <t>William Gardner</t>
  </si>
  <si>
    <t>William Herrera</t>
  </si>
  <si>
    <t>William Lynch</t>
  </si>
  <si>
    <t>William Munoz</t>
  </si>
  <si>
    <t>William Ochoa</t>
  </si>
  <si>
    <t>William Steele</t>
  </si>
  <si>
    <t>William Velasquez</t>
  </si>
  <si>
    <t>Willie Lane</t>
  </si>
  <si>
    <t>Zachary Coleman</t>
  </si>
  <si>
    <t>Zachary Cooper</t>
  </si>
  <si>
    <t>Zachary Porter</t>
  </si>
  <si>
    <t>Zachary Solomon</t>
  </si>
  <si>
    <t>Max of Sales Profit</t>
  </si>
  <si>
    <t>Average of Sale</t>
  </si>
  <si>
    <t>Profit per unit sold</t>
  </si>
  <si>
    <t>(blank)</t>
  </si>
  <si>
    <t>Derek Orozco</t>
  </si>
  <si>
    <t>Brenda Gordon</t>
  </si>
  <si>
    <t>Tonya Manning</t>
  </si>
  <si>
    <t>Diana Allen MD</t>
  </si>
  <si>
    <t>Ashley Green</t>
  </si>
  <si>
    <t>Alyssa Stanton</t>
  </si>
  <si>
    <t>George Santos</t>
  </si>
  <si>
    <t>Chelsea Wilson</t>
  </si>
  <si>
    <t>Mindy Barry</t>
  </si>
  <si>
    <t>Nicole Estrada</t>
  </si>
  <si>
    <t>Holly Walker</t>
  </si>
  <si>
    <t>Miss Brenda Howard</t>
  </si>
  <si>
    <t>Robin Buckley</t>
  </si>
  <si>
    <t>Matthew Nunez</t>
  </si>
  <si>
    <t>Roy Hernandez</t>
  </si>
  <si>
    <t>Erica Hughes</t>
  </si>
  <si>
    <t>Joshua Sanders</t>
  </si>
  <si>
    <t>Sara Hunter</t>
  </si>
  <si>
    <t>Terry Andersen</t>
  </si>
  <si>
    <t>Lucas Flynn</t>
  </si>
  <si>
    <t>Hector Rivera</t>
  </si>
  <si>
    <t>Gabrielle Oliver</t>
  </si>
  <si>
    <t>Dana Morrison</t>
  </si>
  <si>
    <t>Christina Hawkins</t>
  </si>
  <si>
    <t>Alice Cain</t>
  </si>
  <si>
    <t>Vicki Adams</t>
  </si>
  <si>
    <t>Brandy Washington</t>
  </si>
  <si>
    <t>Ashley Garrett</t>
  </si>
  <si>
    <t>Rachael Patrick</t>
  </si>
  <si>
    <t>Charles Smith</t>
  </si>
  <si>
    <t>Terry Welch</t>
  </si>
  <si>
    <t>Jean Murphy</t>
  </si>
  <si>
    <t>Stacey Bush</t>
  </si>
  <si>
    <t>Gary Reyes</t>
  </si>
  <si>
    <t>Justin Hale</t>
  </si>
  <si>
    <t>Ann Massey</t>
  </si>
  <si>
    <t>Nichole Mcdonald</t>
  </si>
  <si>
    <t>Kelly Hughes</t>
  </si>
  <si>
    <t>Megan Herrera</t>
  </si>
  <si>
    <t>Alexander Miller</t>
  </si>
  <si>
    <t>Kenneth Keller</t>
  </si>
  <si>
    <t>Dean King</t>
  </si>
  <si>
    <t>Curtis Stewart</t>
  </si>
  <si>
    <t>Joseph Webb</t>
  </si>
  <si>
    <t>Amanda Bell</t>
  </si>
  <si>
    <t>Kayla Daniels</t>
  </si>
  <si>
    <t>Jennifer Pace</t>
  </si>
  <si>
    <t>Katelyn Horton</t>
  </si>
  <si>
    <t>Adam Wells</t>
  </si>
  <si>
    <t>Julie Perez</t>
  </si>
  <si>
    <t>Antonio Chang</t>
  </si>
  <si>
    <t>John Dunn</t>
  </si>
  <si>
    <t>Shelly Ellis</t>
  </si>
  <si>
    <t>Jamie Howard</t>
  </si>
  <si>
    <t>David Jones PhD</t>
  </si>
  <si>
    <t>Melissa Hawkins</t>
  </si>
  <si>
    <t>Bianca Martin</t>
  </si>
  <si>
    <t>Renee Price</t>
  </si>
  <si>
    <t>Emily Berry</t>
  </si>
  <si>
    <t>Mark Miller</t>
  </si>
  <si>
    <t>Bryan Gibson</t>
  </si>
  <si>
    <t>Christine Baker</t>
  </si>
  <si>
    <t>Alexis Price</t>
  </si>
  <si>
    <t>William Coleman</t>
  </si>
  <si>
    <t>Cody Mathews</t>
  </si>
  <si>
    <t>Lauren Vance</t>
  </si>
  <si>
    <t>James Rivas</t>
  </si>
  <si>
    <t>Alejandro Manning</t>
  </si>
  <si>
    <t>Paul Howe</t>
  </si>
  <si>
    <t>Leah Stark</t>
  </si>
  <si>
    <t>Angela Ashley</t>
  </si>
  <si>
    <t>Bryan Carpenter</t>
  </si>
  <si>
    <t>Gary Golden</t>
  </si>
  <si>
    <t>Thomas Young</t>
  </si>
  <si>
    <t>Elizabeth Brown</t>
  </si>
  <si>
    <t>Vincent Butler</t>
  </si>
  <si>
    <t>Cheryl Mcintosh</t>
  </si>
  <si>
    <t>Stephanie Richardson</t>
  </si>
  <si>
    <t>Lori Bryant</t>
  </si>
  <si>
    <t>Anthony Crane</t>
  </si>
  <si>
    <t>Christian Pruitt</t>
  </si>
  <si>
    <t>Sarah Johnson DDS</t>
  </si>
  <si>
    <t>Felicia Goodwin</t>
  </si>
  <si>
    <t>Warren Hansen</t>
  </si>
  <si>
    <t>Lisa Chavez</t>
  </si>
  <si>
    <t>Joanna Fisher</t>
  </si>
  <si>
    <t>Keith Parsons</t>
  </si>
  <si>
    <t>Michelle Parker</t>
  </si>
  <si>
    <t>Amber Miller</t>
  </si>
  <si>
    <t>Darren Hernandez</t>
  </si>
  <si>
    <t>Melanie Perry</t>
  </si>
  <si>
    <t>Ricky Taylor</t>
  </si>
  <si>
    <t>Thomas Zavala</t>
  </si>
  <si>
    <t>Scott House</t>
  </si>
  <si>
    <t>Nicholas Morgan</t>
  </si>
  <si>
    <t>Cheryl Lang</t>
  </si>
  <si>
    <t>Calvin Collins</t>
  </si>
  <si>
    <t>Clayton Taylor</t>
  </si>
  <si>
    <t>James West</t>
  </si>
  <si>
    <t>Steven Huang</t>
  </si>
  <si>
    <t>Jason Hamilton</t>
  </si>
  <si>
    <t>Jamie Bryan</t>
  </si>
  <si>
    <t>Molly Dunlap</t>
  </si>
  <si>
    <t>Jessica Guerra</t>
  </si>
  <si>
    <t>Brian Long</t>
  </si>
  <si>
    <t>Christina Webb</t>
  </si>
  <si>
    <t>Alexander Francis</t>
  </si>
  <si>
    <t>Bethany Jones</t>
  </si>
  <si>
    <t>Jaime Morris</t>
  </si>
  <si>
    <t>Leah Lynn</t>
  </si>
  <si>
    <t>Jamie Graham</t>
  </si>
  <si>
    <t>Amber Nash</t>
  </si>
  <si>
    <t>Melissa Diaz</t>
  </si>
  <si>
    <t>Melvin Walsh</t>
  </si>
  <si>
    <t>James Le</t>
  </si>
  <si>
    <t>Justin Mcbride</t>
  </si>
  <si>
    <t>Kristen Campbell</t>
  </si>
  <si>
    <t>Teresa Davis</t>
  </si>
  <si>
    <t>Steve Nash</t>
  </si>
  <si>
    <t>Kevin Barnes</t>
  </si>
  <si>
    <t>Timothy Bryan</t>
  </si>
  <si>
    <t>Frederick Anderson</t>
  </si>
  <si>
    <t>Krista Mcknight</t>
  </si>
  <si>
    <t>Linda Aguirre</t>
  </si>
  <si>
    <t>Mercedes Cohen</t>
  </si>
  <si>
    <t>Felicia Becker</t>
  </si>
  <si>
    <t>Jessica Cooper</t>
  </si>
  <si>
    <t>Carrie Whitaker</t>
  </si>
  <si>
    <t>Thomas Pratt</t>
  </si>
  <si>
    <t>Carl Booth</t>
  </si>
  <si>
    <t>Audrey Brown</t>
  </si>
  <si>
    <t>Melissa Jackson</t>
  </si>
  <si>
    <t>Kathleen Watson</t>
  </si>
  <si>
    <t>Michael Scott</t>
  </si>
  <si>
    <t>Joshua Lutz</t>
  </si>
  <si>
    <t>Kevin Wells</t>
  </si>
  <si>
    <t>Sherry Martinez</t>
  </si>
  <si>
    <t>Emily Boyle</t>
  </si>
  <si>
    <t>Drew Mcclain</t>
  </si>
  <si>
    <t>James Jackson</t>
  </si>
  <si>
    <t>Stephanie Smith</t>
  </si>
  <si>
    <t>Larry Aguilar</t>
  </si>
  <si>
    <t>Lance James</t>
  </si>
  <si>
    <t>Lori Price</t>
  </si>
  <si>
    <t>Jennifer Diaz</t>
  </si>
  <si>
    <t>Shawn Silva</t>
  </si>
  <si>
    <t>Evan Smith</t>
  </si>
  <si>
    <t>Taylor Mejia</t>
  </si>
  <si>
    <t>Kristy Rivera</t>
  </si>
  <si>
    <t>Elizabeth Moore</t>
  </si>
  <si>
    <t>Austin Perez</t>
  </si>
  <si>
    <t>Walter Alexander</t>
  </si>
  <si>
    <t>Jennifer Ray</t>
  </si>
  <si>
    <t>Jonathan Carlson</t>
  </si>
  <si>
    <t>Teresa Clark</t>
  </si>
  <si>
    <t>Wesley Bauer</t>
  </si>
  <si>
    <t>Bailey Lester</t>
  </si>
  <si>
    <t>Danielle Brown</t>
  </si>
  <si>
    <t>Joseph Rogers</t>
  </si>
  <si>
    <t>Shelly Torres</t>
  </si>
  <si>
    <t>Steven Skinner</t>
  </si>
  <si>
    <t>Shannon Kim</t>
  </si>
  <si>
    <t>Rachel Compton</t>
  </si>
  <si>
    <t>Michael Estrada</t>
  </si>
  <si>
    <t>Marissa Anderson</t>
  </si>
  <si>
    <t>Kelsey Peterson</t>
  </si>
  <si>
    <t>Christina Hunter</t>
  </si>
  <si>
    <t>Deanna White</t>
  </si>
  <si>
    <t>Hannah Taylor</t>
  </si>
  <si>
    <t>Jennifer Turner</t>
  </si>
  <si>
    <t>Blake Gilbert</t>
  </si>
  <si>
    <t>Jacqueline Ruiz</t>
  </si>
  <si>
    <t>Cynthia Long</t>
  </si>
  <si>
    <t>Miguel Potter</t>
  </si>
  <si>
    <t>Monica Moore</t>
  </si>
  <si>
    <t>Nicole Brown</t>
  </si>
  <si>
    <t>Debra Pacheco</t>
  </si>
  <si>
    <t>Rebecca Kennedy</t>
  </si>
  <si>
    <t>Cheryl Turner</t>
  </si>
  <si>
    <t>Adam Sanchez</t>
  </si>
  <si>
    <t>Tom Collier</t>
  </si>
  <si>
    <t>Gabrielle Mcdonald</t>
  </si>
  <si>
    <t>Tara Hanson</t>
  </si>
  <si>
    <t>Bryan Lindsey</t>
  </si>
  <si>
    <t>Julie Barker</t>
  </si>
  <si>
    <t>Mrs. Jessica Newman</t>
  </si>
  <si>
    <t>Clayton George</t>
  </si>
  <si>
    <t>Jeremy Williams</t>
  </si>
  <si>
    <t>Robert Macias</t>
  </si>
  <si>
    <t>Melissa Morgan</t>
  </si>
  <si>
    <t>Michelle Lewis</t>
  </si>
  <si>
    <t>Joshua Santos</t>
  </si>
  <si>
    <t>Ryan Holt</t>
  </si>
  <si>
    <t>Rebecca Preston</t>
  </si>
  <si>
    <t>Yolanda Lee</t>
  </si>
  <si>
    <t>Jared Andrews</t>
  </si>
  <si>
    <t>Michael Castillo</t>
  </si>
  <si>
    <t>Patrick Sosa</t>
  </si>
  <si>
    <t>Susan Francis</t>
  </si>
  <si>
    <t>Jasmine Aguilar</t>
  </si>
  <si>
    <t>Omar Carter</t>
  </si>
  <si>
    <t>Monique Ortiz</t>
  </si>
  <si>
    <t>David Delgado</t>
  </si>
  <si>
    <t>Steven Steele</t>
  </si>
  <si>
    <t>Melissa Gonzales</t>
  </si>
  <si>
    <t>Adam Dougherty</t>
  </si>
  <si>
    <t>Jonathan Blevins</t>
  </si>
  <si>
    <t>Sharon Rodriguez</t>
  </si>
  <si>
    <t>Jason Buckley</t>
  </si>
  <si>
    <t>Richard Davis</t>
  </si>
  <si>
    <t>Emily Wilkerson</t>
  </si>
  <si>
    <t>Michael Hicks</t>
  </si>
  <si>
    <t>Lee Moran</t>
  </si>
  <si>
    <t>Chelsea Price</t>
  </si>
  <si>
    <t>Jessica Patel</t>
  </si>
  <si>
    <t>Reginald Nelson</t>
  </si>
  <si>
    <t>Danny Williams</t>
  </si>
  <si>
    <t>Charles Robinson</t>
  </si>
  <si>
    <t>Cassidy Hart</t>
  </si>
  <si>
    <t>Luis Miller</t>
  </si>
  <si>
    <t>Joseph Arnold</t>
  </si>
  <si>
    <t>Matthew Douglas</t>
  </si>
  <si>
    <t>Mr. James Bowman</t>
  </si>
  <si>
    <t>Susan Thomas</t>
  </si>
  <si>
    <t>Ashley Sanders</t>
  </si>
  <si>
    <t>Frances Parker</t>
  </si>
  <si>
    <t>Leah Chang</t>
  </si>
  <si>
    <t>Christopher Wells</t>
  </si>
  <si>
    <t>Stacy Smith</t>
  </si>
  <si>
    <t>Diana Mendez</t>
  </si>
  <si>
    <t>Alicia Miller</t>
  </si>
  <si>
    <t>Christopher Richards</t>
  </si>
  <si>
    <t>Kyle Blevins</t>
  </si>
  <si>
    <t>Denise Kelley</t>
  </si>
  <si>
    <t>Patrick Gutierrez</t>
  </si>
  <si>
    <t>Samantha Thompson</t>
  </si>
  <si>
    <t>Johnathan Reynolds</t>
  </si>
  <si>
    <t>Jennifer Hanson</t>
  </si>
  <si>
    <t>Gabriel Wright</t>
  </si>
  <si>
    <t>Hannah Bell</t>
  </si>
  <si>
    <t>Shirley Smith</t>
  </si>
  <si>
    <t>Harry Herring</t>
  </si>
  <si>
    <t>Amy Torres</t>
  </si>
  <si>
    <t>Christine Tyler</t>
  </si>
  <si>
    <t>Jose Smith</t>
  </si>
  <si>
    <t>Elizabeth Acevedo</t>
  </si>
  <si>
    <t>Laura Moore</t>
  </si>
  <si>
    <t>Timothy Kelly</t>
  </si>
  <si>
    <t>Mary Matthews</t>
  </si>
  <si>
    <t>Annette Melendez</t>
  </si>
  <si>
    <t>Walter Patterson</t>
  </si>
  <si>
    <t>John Scott</t>
  </si>
  <si>
    <t>Tammy Ferrell</t>
  </si>
  <si>
    <t>Ruth Griffith</t>
  </si>
  <si>
    <t>Kevin Sparks</t>
  </si>
  <si>
    <t>Mary Ryan</t>
  </si>
  <si>
    <t>Joshua Ellison</t>
  </si>
  <si>
    <t>Victoria Holmes</t>
  </si>
  <si>
    <t>Amy Jones</t>
  </si>
  <si>
    <t>Brooke Evans</t>
  </si>
  <si>
    <t>Lisa Fields</t>
  </si>
  <si>
    <t>Deanna Rios</t>
  </si>
  <si>
    <t>Spencer Vargas</t>
  </si>
  <si>
    <t>Daniel Stewart</t>
  </si>
  <si>
    <t>Brent Hanson MD</t>
  </si>
  <si>
    <t>Sherry Jones</t>
  </si>
  <si>
    <t>Cody Watson</t>
  </si>
  <si>
    <t>Vicki Valdez</t>
  </si>
  <si>
    <t>Ashley Cochran</t>
  </si>
  <si>
    <t>Haley Brooks</t>
  </si>
  <si>
    <t>Jason Ball</t>
  </si>
  <si>
    <t>Nancy Andrews DDS</t>
  </si>
  <si>
    <t>Shannon Thompson</t>
  </si>
  <si>
    <t>Nicholas Sullivan</t>
  </si>
  <si>
    <t>Kayla Maldonado</t>
  </si>
  <si>
    <t>Alexis Dunlap</t>
  </si>
  <si>
    <t>Abigail Martinez</t>
  </si>
  <si>
    <t>Natasha Banks</t>
  </si>
  <si>
    <t>Carol Maxwell</t>
  </si>
  <si>
    <t>Alex Bowers</t>
  </si>
  <si>
    <t>Richard Clark</t>
  </si>
  <si>
    <t>Brooke Brennan</t>
  </si>
  <si>
    <t>Denise Moon</t>
  </si>
  <si>
    <t>Jamie Gonzalez</t>
  </si>
  <si>
    <t>Brooke Henry</t>
  </si>
  <si>
    <t>Bailey Johnson</t>
  </si>
  <si>
    <t>Rachel Johnson</t>
  </si>
  <si>
    <t>Bobby Mitchell</t>
  </si>
  <si>
    <t>Krista Smith</t>
  </si>
  <si>
    <t>Denise Townsend</t>
  </si>
  <si>
    <t>Jason Compton</t>
  </si>
  <si>
    <t>David Ferguson</t>
  </si>
  <si>
    <t>Perry Meyer</t>
  </si>
  <si>
    <t>Jennifer Roman</t>
  </si>
  <si>
    <t>Patrick Clements</t>
  </si>
  <si>
    <t>Howard Nichols</t>
  </si>
  <si>
    <t>Laura Valencia</t>
  </si>
  <si>
    <t>Olivia Moore</t>
  </si>
  <si>
    <t>Deanna Lane</t>
  </si>
  <si>
    <t>Walter Ellis</t>
  </si>
  <si>
    <t>Edward Ramirez</t>
  </si>
  <si>
    <t>Troy Williams</t>
  </si>
  <si>
    <t>John Dominguez</t>
  </si>
  <si>
    <t>Riley Mills</t>
  </si>
  <si>
    <t>Jesse Jones</t>
  </si>
  <si>
    <t>Miss Katherine Strickland MD</t>
  </si>
  <si>
    <t>Shawn Dunn</t>
  </si>
  <si>
    <t>Kathy Yoder</t>
  </si>
  <si>
    <t>Kyle Norris</t>
  </si>
  <si>
    <t>Peter Carpenter</t>
  </si>
  <si>
    <t>Jennifer Whitaker</t>
  </si>
  <si>
    <t>Michael Gould</t>
  </si>
  <si>
    <t>Holly Freeman</t>
  </si>
  <si>
    <t>Eric Logan</t>
  </si>
  <si>
    <t>Jonathon Johnson</t>
  </si>
  <si>
    <t>Laura Colon</t>
  </si>
  <si>
    <t>John Vaughan</t>
  </si>
  <si>
    <t>Dillon Rivera</t>
  </si>
  <si>
    <t>Aaron Friedman</t>
  </si>
  <si>
    <t>Ashley Hayes DVM</t>
  </si>
  <si>
    <t>Michael Willis</t>
  </si>
  <si>
    <t>Lauren Leonard</t>
  </si>
  <si>
    <t>Joan Diaz</t>
  </si>
  <si>
    <t>Alexander Shannon</t>
  </si>
  <si>
    <t>Joseph Salas</t>
  </si>
  <si>
    <t>Andrew Hernandez</t>
  </si>
  <si>
    <t>Alicia Molina</t>
  </si>
  <si>
    <t>Kristin Gonzalez</t>
  </si>
  <si>
    <t>Angela Gregory</t>
  </si>
  <si>
    <t>Shawn Gonzalez</t>
  </si>
  <si>
    <t>Brian Hughes</t>
  </si>
  <si>
    <t>William Nguyen</t>
  </si>
  <si>
    <t>Tony Terry</t>
  </si>
  <si>
    <t>Keith Marquez</t>
  </si>
  <si>
    <t>Miranda Murray</t>
  </si>
  <si>
    <t>Christopher English</t>
  </si>
  <si>
    <t>Shannon Lucas</t>
  </si>
  <si>
    <t>Anthony Rodriguez</t>
  </si>
  <si>
    <t>Dr. Nancy Avery</t>
  </si>
  <si>
    <t>Jill Edwards</t>
  </si>
  <si>
    <t>Mr. Joshua Roman II</t>
  </si>
  <si>
    <t>Andrew Patel</t>
  </si>
  <si>
    <t>Derek Smith</t>
  </si>
  <si>
    <t>Mr. Jonathan Hunt</t>
  </si>
  <si>
    <t>Ronald Barrera</t>
  </si>
  <si>
    <t>Johnny Hayes</t>
  </si>
  <si>
    <t>Troy Gill</t>
  </si>
  <si>
    <t>Amy Reed</t>
  </si>
  <si>
    <t>Christian Owens</t>
  </si>
  <si>
    <t>Chad Powers</t>
  </si>
  <si>
    <t>Audrey Beltran</t>
  </si>
  <si>
    <t>Scott Henry</t>
  </si>
  <si>
    <t>Lauren Howell</t>
  </si>
  <si>
    <t>Amanda Mullins</t>
  </si>
  <si>
    <t>Sandra Crawford</t>
  </si>
  <si>
    <t>Adam Castillo</t>
  </si>
  <si>
    <t>David Rubio</t>
  </si>
  <si>
    <t>Mary Keith</t>
  </si>
  <si>
    <t>Cathy Cervantes</t>
  </si>
  <si>
    <t>Catherine Ho</t>
  </si>
  <si>
    <t>William Montgomery</t>
  </si>
  <si>
    <t>Abigail Ross</t>
  </si>
  <si>
    <t>Kim Miller</t>
  </si>
  <si>
    <t>Darin Bishop</t>
  </si>
  <si>
    <t>Lori Johnson</t>
  </si>
  <si>
    <t>Marcus Bowman</t>
  </si>
  <si>
    <t>Eric James</t>
  </si>
  <si>
    <t>Stephanie Olson</t>
  </si>
  <si>
    <t>Robert Rodriguez</t>
  </si>
  <si>
    <t>Paul Valentine</t>
  </si>
  <si>
    <t>Dr. Jennifer Harris</t>
  </si>
  <si>
    <t>Kimberly Lawson</t>
  </si>
  <si>
    <t>Roberto Hunter</t>
  </si>
  <si>
    <t>Elizabeth Walters</t>
  </si>
  <si>
    <t>Andrew Gomez</t>
  </si>
  <si>
    <t>Patricia Fisher</t>
  </si>
  <si>
    <t>Laura Tucker</t>
  </si>
  <si>
    <t>Scott Kaiser</t>
  </si>
  <si>
    <t>Joshua Stanton</t>
  </si>
  <si>
    <t>Shawna Phillips</t>
  </si>
  <si>
    <t>Samantha Black</t>
  </si>
  <si>
    <t>Jared Reyes</t>
  </si>
  <si>
    <t>Donald Franklin</t>
  </si>
  <si>
    <t>Mr. Timothy Fox</t>
  </si>
  <si>
    <t>Richard Simpson II</t>
  </si>
  <si>
    <t>Shane Garcia</t>
  </si>
  <si>
    <t>Michael Blanchard</t>
  </si>
  <si>
    <t>Austin Velez</t>
  </si>
  <si>
    <t>Grace Riley</t>
  </si>
  <si>
    <t>Seth Vasquez</t>
  </si>
  <si>
    <t>Caitlin Kane</t>
  </si>
  <si>
    <t>Robert Sherman DDS</t>
  </si>
  <si>
    <t>Rachel Hood</t>
  </si>
  <si>
    <t>Kevin Long</t>
  </si>
  <si>
    <t>Jim Long</t>
  </si>
  <si>
    <t>Linda Henderson</t>
  </si>
  <si>
    <t>Dr. Stacy Hickman</t>
  </si>
  <si>
    <t>Juan Franklin</t>
  </si>
  <si>
    <t>Jeremy Mendoza</t>
  </si>
  <si>
    <t>Jason Grant</t>
  </si>
  <si>
    <t>Corey Rasmussen</t>
  </si>
  <si>
    <t>Keith Espinoza</t>
  </si>
  <si>
    <t>Michael Clements</t>
  </si>
  <si>
    <t>Tracy Alvarado</t>
  </si>
  <si>
    <t>Christopher Phelps</t>
  </si>
  <si>
    <t>Monique Lopez</t>
  </si>
  <si>
    <t>Michelle Thomas</t>
  </si>
  <si>
    <t>Sarah Mason</t>
  </si>
  <si>
    <t>Allison Anderson</t>
  </si>
  <si>
    <t>Edward Anderson</t>
  </si>
  <si>
    <t>Corey Case</t>
  </si>
  <si>
    <t>Angela Gilbert</t>
  </si>
  <si>
    <t>Brenda Wong</t>
  </si>
  <si>
    <t>Stephen Thompson</t>
  </si>
  <si>
    <t>Willie Martinez</t>
  </si>
  <si>
    <t>Denise Peterson</t>
  </si>
  <si>
    <t>Meagan Shepherd</t>
  </si>
  <si>
    <t>Sara Dyer</t>
  </si>
  <si>
    <t>Michael Rush</t>
  </si>
  <si>
    <t>Sean Garcia</t>
  </si>
  <si>
    <t>David Johns</t>
  </si>
  <si>
    <t>Kevin Nixon</t>
  </si>
  <si>
    <t>Janet Brown</t>
  </si>
  <si>
    <t>Jacob White</t>
  </si>
  <si>
    <t>Suzanne Gomez</t>
  </si>
  <si>
    <t>Erica Rose</t>
  </si>
  <si>
    <t>Melinda Anthony</t>
  </si>
  <si>
    <t>Kimberly Hoover</t>
  </si>
  <si>
    <t>Kayla Miller</t>
  </si>
  <si>
    <t>Jacob Hudson</t>
  </si>
  <si>
    <t>Kendra Santana</t>
  </si>
  <si>
    <t>Joanna Murray</t>
  </si>
  <si>
    <t>Rodney Thomas</t>
  </si>
  <si>
    <t>Brian Trevino</t>
  </si>
  <si>
    <t>Zachary Newman</t>
  </si>
  <si>
    <t>Jesus Ward</t>
  </si>
  <si>
    <t>Susan Patel</t>
  </si>
  <si>
    <t>Emma Richardson</t>
  </si>
  <si>
    <t>Erin Harris</t>
  </si>
  <si>
    <t>Rachel Powell</t>
  </si>
  <si>
    <t>Nancy Perkins</t>
  </si>
  <si>
    <t>John Sharp</t>
  </si>
  <si>
    <t>Victor Hansen</t>
  </si>
  <si>
    <t>Reginald Carr</t>
  </si>
  <si>
    <t>Anthony Curtis</t>
  </si>
  <si>
    <t>Kevin Acosta</t>
  </si>
  <si>
    <t>Jody Harris</t>
  </si>
  <si>
    <t>Nicole Mays</t>
  </si>
  <si>
    <t>Javier Reid</t>
  </si>
  <si>
    <t>Pam Wood</t>
  </si>
  <si>
    <t>Lori Fischer</t>
  </si>
  <si>
    <t>Timothy Barrera</t>
  </si>
  <si>
    <t>Douglas Russo</t>
  </si>
  <si>
    <t>David Glover</t>
  </si>
  <si>
    <t>Peggy Pittman</t>
  </si>
  <si>
    <t>Jordan Hall</t>
  </si>
  <si>
    <t>Paul Vargas</t>
  </si>
  <si>
    <t>Elizabeth Robertson</t>
  </si>
  <si>
    <t>Anthony White</t>
  </si>
  <si>
    <t>Candice White</t>
  </si>
  <si>
    <t>Chloe Hunt</t>
  </si>
  <si>
    <t>Andrew Atkinson</t>
  </si>
  <si>
    <t>Michelle Solomon</t>
  </si>
  <si>
    <t>Michael Conway</t>
  </si>
  <si>
    <t>James Thornton</t>
  </si>
  <si>
    <t>Austin White</t>
  </si>
  <si>
    <t>Leslie Keith</t>
  </si>
  <si>
    <t>Andrew Cross</t>
  </si>
  <si>
    <t>Joyce Berry</t>
  </si>
  <si>
    <t>Paul Carter</t>
  </si>
  <si>
    <t>Audrey Garcia</t>
  </si>
  <si>
    <t>Brianna James</t>
  </si>
  <si>
    <t>Kevin Anthony</t>
  </si>
  <si>
    <t>Candace Hanson</t>
  </si>
  <si>
    <t>Darrell Davis</t>
  </si>
  <si>
    <t>Andrew Rios</t>
  </si>
  <si>
    <t>Angela Adams</t>
  </si>
  <si>
    <t>Kristen Contreras</t>
  </si>
  <si>
    <t>Teresa Blair</t>
  </si>
  <si>
    <t>Shannon Nicholson</t>
  </si>
  <si>
    <t>Bryan Pace</t>
  </si>
  <si>
    <t>Brittney Bates</t>
  </si>
  <si>
    <t>Michael Foster</t>
  </si>
  <si>
    <t>Roger Vargas</t>
  </si>
  <si>
    <t>Kirk Hayes</t>
  </si>
  <si>
    <t>Richard Snow</t>
  </si>
  <si>
    <t>Cristina Smith</t>
  </si>
  <si>
    <t>Wanda Mosley</t>
  </si>
  <si>
    <t>Justin Obrien</t>
  </si>
  <si>
    <t>Katelyn Sherman</t>
  </si>
  <si>
    <t>Brianna Stephens</t>
  </si>
  <si>
    <t>Mitchell Barry</t>
  </si>
  <si>
    <t>Antonio Walker</t>
  </si>
  <si>
    <t>Johnny Thomas</t>
  </si>
  <si>
    <t>Linda Page</t>
  </si>
  <si>
    <t>Melvin Green</t>
  </si>
  <si>
    <t>Evelyn Duncan</t>
  </si>
  <si>
    <t>Donna Flores</t>
  </si>
  <si>
    <t>Brandi Hensley</t>
  </si>
  <si>
    <t>Jordan Miller Jr.</t>
  </si>
  <si>
    <t>Troy Williamson</t>
  </si>
  <si>
    <t>Michael Campos</t>
  </si>
  <si>
    <t>Virginia Roy</t>
  </si>
  <si>
    <t>Scott Vargas</t>
  </si>
  <si>
    <t>Mitchell Hardin</t>
  </si>
  <si>
    <t>Ebony Henry</t>
  </si>
  <si>
    <t>Travis Moore</t>
  </si>
  <si>
    <t>Emily King MD</t>
  </si>
  <si>
    <t>Jennifer Swanson</t>
  </si>
  <si>
    <t>Brandon Harris</t>
  </si>
  <si>
    <t>Suzanne Underwood</t>
  </si>
  <si>
    <t>Jacob Crawford</t>
  </si>
  <si>
    <t>Andrea Gonzalez</t>
  </si>
  <si>
    <t>Patricia Spencer</t>
  </si>
  <si>
    <t>Katie Hale</t>
  </si>
  <si>
    <t>Sara Nolan</t>
  </si>
  <si>
    <t>Alexandra Washington</t>
  </si>
  <si>
    <t>Sydney Marks</t>
  </si>
  <si>
    <t>Allen Hubbard</t>
  </si>
  <si>
    <t>Maurice Moore</t>
  </si>
  <si>
    <t>Mr. Jeffrey Thompson</t>
  </si>
  <si>
    <t>Caitlin Ward</t>
  </si>
  <si>
    <t>Sandra Velasquez</t>
  </si>
  <si>
    <t>Christian Wilson</t>
  </si>
  <si>
    <t>Douglas Kidd</t>
  </si>
  <si>
    <t>Thomas Brewer</t>
  </si>
  <si>
    <t>Rose Turner</t>
  </si>
  <si>
    <t>Ethan Gonzalez</t>
  </si>
  <si>
    <t>Andrew Esparza</t>
  </si>
  <si>
    <t>Stephen Lara</t>
  </si>
  <si>
    <t>Carol Proctor</t>
  </si>
  <si>
    <t>Brittany Fuller</t>
  </si>
  <si>
    <t>Gordon Ford</t>
  </si>
  <si>
    <t>Julie Osborne</t>
  </si>
  <si>
    <t>Carl Rodriguez</t>
  </si>
  <si>
    <t>Taylor Sharp</t>
  </si>
  <si>
    <t>Michael Sanders</t>
  </si>
  <si>
    <t>Thomas Cook</t>
  </si>
  <si>
    <t>Justin Jordan</t>
  </si>
  <si>
    <t>Jessica Montgomery</t>
  </si>
  <si>
    <t>Kenneth Riley</t>
  </si>
  <si>
    <t>Craig Cunningham</t>
  </si>
  <si>
    <t>Deborah Harrison</t>
  </si>
  <si>
    <t>Michael Ellis</t>
  </si>
  <si>
    <t>Ashley Case</t>
  </si>
  <si>
    <t>Stephanie Pena</t>
  </si>
  <si>
    <t>Thomas Cooper</t>
  </si>
  <si>
    <t>Kathryn Flores</t>
  </si>
  <si>
    <t>Angela Eaton</t>
  </si>
  <si>
    <t>Melinda Velazquez</t>
  </si>
  <si>
    <t>William Yates</t>
  </si>
  <si>
    <t>Ronnie Thompson Jr.</t>
  </si>
  <si>
    <t>Ricky Hoffman</t>
  </si>
  <si>
    <t>Rachel Alvarado</t>
  </si>
  <si>
    <t>Dr. Christina Ruiz</t>
  </si>
  <si>
    <t>Todd Woodward</t>
  </si>
  <si>
    <t>Samuel Davidson</t>
  </si>
  <si>
    <t>Melissa Snow</t>
  </si>
  <si>
    <t>Joy White</t>
  </si>
  <si>
    <t>Melissa Scott</t>
  </si>
  <si>
    <t>Mrs. Jamie Burke</t>
  </si>
  <si>
    <t>Nancy Benitez</t>
  </si>
  <si>
    <t>Jacob Washington</t>
  </si>
  <si>
    <t>Michael Guzman</t>
  </si>
  <si>
    <t>Donald Evans</t>
  </si>
  <si>
    <t>Michael Saunders</t>
  </si>
  <si>
    <t>Brianna Herrera MD</t>
  </si>
  <si>
    <t>Stacey Wilson</t>
  </si>
  <si>
    <t>Jessica Decker</t>
  </si>
  <si>
    <t>Timothy Harrison</t>
  </si>
  <si>
    <t>Brittany Cruz</t>
  </si>
  <si>
    <t>Madeline Olson</t>
  </si>
  <si>
    <t>Misty Walters</t>
  </si>
  <si>
    <t>Sum of Profit per unit sold</t>
  </si>
  <si>
    <t>States</t>
  </si>
  <si>
    <t>count of order</t>
  </si>
  <si>
    <t>spend per customer by region</t>
  </si>
  <si>
    <t>Average of spend per customer by region</t>
  </si>
  <si>
    <t xml:space="preserve"> </t>
  </si>
  <si>
    <t>Jan</t>
  </si>
  <si>
    <t>Feb</t>
  </si>
  <si>
    <t>Mar</t>
  </si>
  <si>
    <t>Apr</t>
  </si>
  <si>
    <t>Jun</t>
  </si>
  <si>
    <t>Jul</t>
  </si>
  <si>
    <t>Aug</t>
  </si>
  <si>
    <t>Sep</t>
  </si>
  <si>
    <t>Oct</t>
  </si>
  <si>
    <t>Nov</t>
  </si>
  <si>
    <t>Dec</t>
  </si>
  <si>
    <t>&lt;01-01-2024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</si>
</sst>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rgb="FF0070C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3802BE"/>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1" xfId="0" applyFont="1" applyFill="1" applyBorder="1"/>
    <xf numFmtId="0" fontId="2" fillId="3" borderId="0" xfId="0" applyFont="1" applyFill="1"/>
  </cellXfs>
  <cellStyles count="1">
    <cellStyle name="Normal" xfId="0" builtinId="0"/>
  </cellStyles>
  <dxfs count="25">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ill>
        <patternFill patternType="solid">
          <fgColor rgb="FF3802BE"/>
        </patternFill>
      </fill>
    </dxf>
    <dxf>
      <fill>
        <patternFill patternType="solid">
          <fgColor rgb="FF3802BE"/>
        </patternFill>
      </fill>
    </dxf>
    <dxf>
      <fill>
        <gradientFill degree="90">
          <stop position="0">
            <color rgb="FF3802BE"/>
          </stop>
          <stop position="1">
            <color rgb="FF6903BD"/>
          </stop>
        </gradientFill>
      </fill>
    </dxf>
  </dxfs>
  <tableStyles count="3" defaultTableStyle="TableStyleMedium2" defaultPivotStyle="PivotStyleLight16">
    <tableStyle name="Slicer Style 1" pivot="0" table="0" count="1" xr9:uid="{44EB916A-07CC-47E2-965B-AEC2ED9FD277}">
      <tableStyleElement type="wholeTable" dxfId="24"/>
    </tableStyle>
    <tableStyle name="Slicer Style 2" pivot="0" table="0" count="1" xr9:uid="{000F8454-70AF-438E-8276-276AB41D4551}">
      <tableStyleElement type="headerRow" dxfId="23"/>
    </tableStyle>
    <tableStyle name="Slicer Style 3" pivot="0" table="0" count="1" xr9:uid="{1CA4BE50-DF1C-4DA0-9FDD-5ABD3CF78309}">
      <tableStyleElement type="headerRow" dxfId="22"/>
    </tableStyle>
  </tableStyles>
  <colors>
    <mruColors>
      <color rgb="FF3802BE"/>
      <color rgb="FF6903BD"/>
      <color rgb="FF6C20E8"/>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Store Size Impact on Total Revenue</a:t>
            </a:r>
            <a:endParaRPr lang="en-US" sz="1400" b="0" i="0" u="none" strike="noStrike" kern="1200" spc="0" baseline="0">
              <a:solidFill>
                <a:sysClr val="windowText" lastClr="000000">
                  <a:lumMod val="65000"/>
                  <a:lumOff val="35000"/>
                </a:sysClr>
              </a:solidFill>
            </a:endParaRPr>
          </a:p>
        </c:rich>
      </c:tx>
      <c:layout>
        <c:manualLayout>
          <c:xMode val="edge"/>
          <c:yMode val="edge"/>
          <c:x val="0.22364254701807135"/>
          <c:y val="0.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80314960629922"/>
          <c:y val="0.17171296296296298"/>
          <c:w val="0.81419685039370082"/>
          <c:h val="0.72088764946048411"/>
        </c:manualLayout>
      </c:layout>
      <c:scatterChart>
        <c:scatterStyle val="lineMarker"/>
        <c:varyColors val="0"/>
        <c:ser>
          <c:idx val="0"/>
          <c:order val="0"/>
          <c:tx>
            <c:strRef>
              <c:f>'Store Size Impact on Total Reve'!$F$3</c:f>
              <c:strCache>
                <c:ptCount val="1"/>
                <c:pt idx="0">
                  <c:v>Sum of Sale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'Store Size Impact on Total Reve'!$E$4:$E$10</c:f>
              <c:numCache>
                <c:formatCode>General</c:formatCode>
                <c:ptCount val="7"/>
                <c:pt idx="0">
                  <c:v>800</c:v>
                </c:pt>
                <c:pt idx="1">
                  <c:v>950</c:v>
                </c:pt>
                <c:pt idx="2">
                  <c:v>1000</c:v>
                </c:pt>
                <c:pt idx="3">
                  <c:v>1100</c:v>
                </c:pt>
                <c:pt idx="4">
                  <c:v>1200</c:v>
                </c:pt>
                <c:pt idx="5">
                  <c:v>1300</c:v>
                </c:pt>
                <c:pt idx="6">
                  <c:v>1400</c:v>
                </c:pt>
              </c:numCache>
            </c:numRef>
          </c:xVal>
          <c:yVal>
            <c:numRef>
              <c:f>'Store Size Impact on Total Reve'!$F$4:$F$10</c:f>
              <c:numCache>
                <c:formatCode>General</c:formatCode>
                <c:ptCount val="7"/>
                <c:pt idx="0">
                  <c:v>8565054</c:v>
                </c:pt>
                <c:pt idx="1">
                  <c:v>8923324</c:v>
                </c:pt>
                <c:pt idx="2">
                  <c:v>9438803</c:v>
                </c:pt>
                <c:pt idx="3">
                  <c:v>8685979</c:v>
                </c:pt>
                <c:pt idx="4">
                  <c:v>8771574</c:v>
                </c:pt>
                <c:pt idx="5">
                  <c:v>8757660</c:v>
                </c:pt>
                <c:pt idx="6">
                  <c:v>9470439</c:v>
                </c:pt>
              </c:numCache>
            </c:numRef>
          </c:yVal>
          <c:smooth val="0"/>
          <c:extLst>
            <c:ext xmlns:c16="http://schemas.microsoft.com/office/drawing/2014/chart" uri="{C3380CC4-5D6E-409C-BE32-E72D297353CC}">
              <c16:uniqueId val="{00000000-75BF-42F1-B133-F578E9C20D23}"/>
            </c:ext>
          </c:extLst>
        </c:ser>
        <c:dLbls>
          <c:showLegendKey val="0"/>
          <c:showVal val="0"/>
          <c:showCatName val="0"/>
          <c:showSerName val="0"/>
          <c:showPercent val="0"/>
          <c:showBubbleSize val="0"/>
        </c:dLbls>
        <c:axId val="1195995392"/>
        <c:axId val="1195991072"/>
      </c:scatterChart>
      <c:valAx>
        <c:axId val="1195995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Shop</a:t>
                </a:r>
                <a:r>
                  <a:rPr lang="en-IN" baseline="0"/>
                  <a:t> Area</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991072"/>
        <c:crosses val="autoZero"/>
        <c:crossBetween val="midCat"/>
      </c:valAx>
      <c:valAx>
        <c:axId val="1195991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a:t>
                </a:r>
                <a:r>
                  <a:rPr lang="en-IN" baseline="0"/>
                  <a:t> Amount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9953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Performance and Customer Behaviour Analysis-Dashboard.xlsx]Owned &amp;Perform Better  Rented o!PivotTable3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Owned &amp;Perform Better  Rented ones in terms of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'Owned &amp;Perform Better  Rented o'!$B$3</c:f>
              <c:strCache>
                <c:ptCount val="1"/>
                <c:pt idx="0">
                  <c:v>Total</c:v>
                </c:pt>
              </c:strCache>
            </c:strRef>
          </c:tx>
          <c:spPr>
            <a:solidFill>
              <a:schemeClr val="accent1"/>
            </a:solidFill>
            <a:ln>
              <a:noFill/>
            </a:ln>
            <a:effectLst/>
          </c:spPr>
          <c:invertIfNegative val="0"/>
          <c:cat>
            <c:strRef>
              <c:f>'Owned &amp;Perform Better  Rented o'!$A$4:$A$7</c:f>
              <c:strCache>
                <c:ptCount val="3"/>
                <c:pt idx="0">
                  <c:v>Owned</c:v>
                </c:pt>
                <c:pt idx="1">
                  <c:v>Rented</c:v>
                </c:pt>
                <c:pt idx="2">
                  <c:v>(blank)</c:v>
                </c:pt>
              </c:strCache>
            </c:strRef>
          </c:cat>
          <c:val>
            <c:numRef>
              <c:f>'Owned &amp;Perform Better  Rented o'!$B$4:$B$7</c:f>
              <c:numCache>
                <c:formatCode>General</c:formatCode>
                <c:ptCount val="3"/>
                <c:pt idx="0">
                  <c:v>28291641</c:v>
                </c:pt>
                <c:pt idx="1">
                  <c:v>28634182</c:v>
                </c:pt>
              </c:numCache>
            </c:numRef>
          </c:val>
          <c:extLst>
            <c:ext xmlns:c16="http://schemas.microsoft.com/office/drawing/2014/chart" uri="{C3380CC4-5D6E-409C-BE32-E72D297353CC}">
              <c16:uniqueId val="{00000000-0EEE-4DB2-97F2-E6A1F17B146C}"/>
            </c:ext>
          </c:extLst>
        </c:ser>
        <c:dLbls>
          <c:showLegendKey val="0"/>
          <c:showVal val="0"/>
          <c:showCatName val="0"/>
          <c:showSerName val="0"/>
          <c:showPercent val="0"/>
          <c:showBubbleSize val="0"/>
        </c:dLbls>
        <c:gapWidth val="219"/>
        <c:overlap val="-27"/>
        <c:axId val="579877584"/>
        <c:axId val="579884784"/>
      </c:barChart>
      <c:catAx>
        <c:axId val="57987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a:t>
                </a:r>
                <a:r>
                  <a:rPr lang="en-IN" baseline="0"/>
                  <a:t> Type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884784"/>
        <c:crosses val="autoZero"/>
        <c:auto val="1"/>
        <c:lblAlgn val="ctr"/>
        <c:lblOffset val="100"/>
        <c:noMultiLvlLbl val="0"/>
      </c:catAx>
      <c:valAx>
        <c:axId val="579884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a:t>
                </a:r>
                <a:r>
                  <a:rPr lang="en-IN" baseline="0"/>
                  <a:t> Amount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87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Performance and Customer Behaviour Analysis-Dashboard.xlsx]parking availability affect the!PivotTable1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'parking availability affect the'!$B$3</c:f>
              <c:strCache>
                <c:ptCount val="1"/>
                <c:pt idx="0">
                  <c:v>Total</c:v>
                </c:pt>
              </c:strCache>
            </c:strRef>
          </c:tx>
          <c:spPr>
            <a:solidFill>
              <a:schemeClr val="accent1"/>
            </a:solidFill>
            <a:ln>
              <a:noFill/>
            </a:ln>
            <a:effectLst/>
          </c:spPr>
          <c:invertIfNegative val="0"/>
          <c:cat>
            <c:strRef>
              <c:f>'parking availability affect the'!$A$4:$A$7</c:f>
              <c:strCache>
                <c:ptCount val="3"/>
                <c:pt idx="0">
                  <c:v>Available</c:v>
                </c:pt>
                <c:pt idx="1">
                  <c:v>Not Available</c:v>
                </c:pt>
                <c:pt idx="2">
                  <c:v>(blank)</c:v>
                </c:pt>
              </c:strCache>
            </c:strRef>
          </c:cat>
          <c:val>
            <c:numRef>
              <c:f>'parking availability affect the'!$B$4:$B$7</c:f>
              <c:numCache>
                <c:formatCode>General</c:formatCode>
                <c:ptCount val="3"/>
                <c:pt idx="0">
                  <c:v>3579</c:v>
                </c:pt>
                <c:pt idx="1">
                  <c:v>3639</c:v>
                </c:pt>
              </c:numCache>
            </c:numRef>
          </c:val>
          <c:extLst>
            <c:ext xmlns:c16="http://schemas.microsoft.com/office/drawing/2014/chart" uri="{C3380CC4-5D6E-409C-BE32-E72D297353CC}">
              <c16:uniqueId val="{00000000-DE73-4CEE-A7B1-69E2E2E1AA68}"/>
            </c:ext>
          </c:extLst>
        </c:ser>
        <c:dLbls>
          <c:showLegendKey val="0"/>
          <c:showVal val="0"/>
          <c:showCatName val="0"/>
          <c:showSerName val="0"/>
          <c:showPercent val="0"/>
          <c:showBubbleSize val="0"/>
        </c:dLbls>
        <c:gapWidth val="219"/>
        <c:overlap val="-27"/>
        <c:axId val="608386224"/>
        <c:axId val="608378664"/>
      </c:barChart>
      <c:catAx>
        <c:axId val="60838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378664"/>
        <c:crosses val="autoZero"/>
        <c:auto val="1"/>
        <c:lblAlgn val="ctr"/>
        <c:lblOffset val="100"/>
        <c:noMultiLvlLbl val="0"/>
      </c:catAx>
      <c:valAx>
        <c:axId val="608378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38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Performance and Customer Behaviour Analysis-Dashboard.xlsx]Is there a relationship between!PivotTable1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'Is there a relationship between'!$B$3</c:f>
              <c:strCache>
                <c:ptCount val="1"/>
                <c:pt idx="0">
                  <c:v>Total</c:v>
                </c:pt>
              </c:strCache>
            </c:strRef>
          </c:tx>
          <c:spPr>
            <a:ln w="28575" cap="rnd">
              <a:solidFill>
                <a:schemeClr val="accent1"/>
              </a:solidFill>
              <a:round/>
            </a:ln>
            <a:effectLst/>
          </c:spPr>
          <c:marker>
            <c:symbol val="none"/>
          </c:marker>
          <c:cat>
            <c:strRef>
              <c:f>'Is there a relationship between'!$A$4:$A$23</c:f>
              <c:strCache>
                <c:ptCount val="19"/>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(blank)</c:v>
                </c:pt>
              </c:strCache>
            </c:strRef>
          </c:cat>
          <c:val>
            <c:numRef>
              <c:f>'Is there a relationship between'!$B$4:$B$23</c:f>
              <c:numCache>
                <c:formatCode>General</c:formatCode>
                <c:ptCount val="19"/>
                <c:pt idx="0">
                  <c:v>424</c:v>
                </c:pt>
                <c:pt idx="1">
                  <c:v>415</c:v>
                </c:pt>
                <c:pt idx="2">
                  <c:v>375</c:v>
                </c:pt>
                <c:pt idx="3">
                  <c:v>395</c:v>
                </c:pt>
                <c:pt idx="4">
                  <c:v>359</c:v>
                </c:pt>
                <c:pt idx="5">
                  <c:v>428</c:v>
                </c:pt>
                <c:pt idx="6">
                  <c:v>392</c:v>
                </c:pt>
                <c:pt idx="7">
                  <c:v>394</c:v>
                </c:pt>
                <c:pt idx="8">
                  <c:v>392</c:v>
                </c:pt>
                <c:pt idx="9">
                  <c:v>392</c:v>
                </c:pt>
                <c:pt idx="10">
                  <c:v>413</c:v>
                </c:pt>
                <c:pt idx="11">
                  <c:v>395</c:v>
                </c:pt>
                <c:pt idx="12">
                  <c:v>414</c:v>
                </c:pt>
                <c:pt idx="13">
                  <c:v>419</c:v>
                </c:pt>
                <c:pt idx="14">
                  <c:v>422</c:v>
                </c:pt>
                <c:pt idx="15">
                  <c:v>386</c:v>
                </c:pt>
                <c:pt idx="16">
                  <c:v>406</c:v>
                </c:pt>
                <c:pt idx="17">
                  <c:v>397</c:v>
                </c:pt>
              </c:numCache>
            </c:numRef>
          </c:val>
          <c:smooth val="0"/>
          <c:extLst>
            <c:ext xmlns:c16="http://schemas.microsoft.com/office/drawing/2014/chart" uri="{C3380CC4-5D6E-409C-BE32-E72D297353CC}">
              <c16:uniqueId val="{00000000-E26C-434F-BF9B-643ED646361F}"/>
            </c:ext>
          </c:extLst>
        </c:ser>
        <c:dLbls>
          <c:showLegendKey val="0"/>
          <c:showVal val="0"/>
          <c:showCatName val="0"/>
          <c:showSerName val="0"/>
          <c:showPercent val="0"/>
          <c:showBubbleSize val="0"/>
        </c:dLbls>
        <c:smooth val="0"/>
        <c:axId val="594747120"/>
        <c:axId val="594728400"/>
      </c:lineChart>
      <c:catAx>
        <c:axId val="594747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Staff</a:t>
                </a:r>
                <a:r>
                  <a:rPr lang="en-IN" baseline="0"/>
                  <a:t> Count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28400"/>
        <c:crosses val="autoZero"/>
        <c:auto val="1"/>
        <c:lblAlgn val="ctr"/>
        <c:lblOffset val="100"/>
        <c:noMultiLvlLbl val="0"/>
      </c:catAx>
      <c:valAx>
        <c:axId val="594728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Profit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4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Performance and Customer Behaviour Analysis-Dashboard.xlsx]average sales per manager acros!PivotTable1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sales per manager acros'!$B$3</c:f>
              <c:strCache>
                <c:ptCount val="1"/>
                <c:pt idx="0">
                  <c:v>Total</c:v>
                </c:pt>
              </c:strCache>
            </c:strRef>
          </c:tx>
          <c:spPr>
            <a:solidFill>
              <a:schemeClr val="accent1"/>
            </a:solidFill>
            <a:ln>
              <a:noFill/>
            </a:ln>
            <a:effectLst/>
          </c:spPr>
          <c:invertIfNegative val="0"/>
          <c:cat>
            <c:strRef>
              <c:f>'average sales per manager acros'!$A$4:$A$9</c:f>
              <c:strCache>
                <c:ptCount val="5"/>
                <c:pt idx="0">
                  <c:v>Evan Burns</c:v>
                </c:pt>
                <c:pt idx="1">
                  <c:v>Angel Rojas</c:v>
                </c:pt>
                <c:pt idx="2">
                  <c:v>Candice Patterson</c:v>
                </c:pt>
                <c:pt idx="3">
                  <c:v>Sarah Taylor</c:v>
                </c:pt>
                <c:pt idx="4">
                  <c:v>Jason Gates</c:v>
                </c:pt>
              </c:strCache>
            </c:strRef>
          </c:cat>
          <c:val>
            <c:numRef>
              <c:f>'average sales per manager acros'!$B$4:$B$9</c:f>
              <c:numCache>
                <c:formatCode>General</c:formatCode>
                <c:ptCount val="5"/>
                <c:pt idx="0">
                  <c:v>23440</c:v>
                </c:pt>
                <c:pt idx="1">
                  <c:v>23504</c:v>
                </c:pt>
                <c:pt idx="2">
                  <c:v>23744</c:v>
                </c:pt>
                <c:pt idx="3">
                  <c:v>23808</c:v>
                </c:pt>
                <c:pt idx="4">
                  <c:v>23992</c:v>
                </c:pt>
              </c:numCache>
            </c:numRef>
          </c:val>
          <c:extLst>
            <c:ext xmlns:c16="http://schemas.microsoft.com/office/drawing/2014/chart" uri="{C3380CC4-5D6E-409C-BE32-E72D297353CC}">
              <c16:uniqueId val="{00000000-83E6-4114-8358-C9599A697564}"/>
            </c:ext>
          </c:extLst>
        </c:ser>
        <c:dLbls>
          <c:showLegendKey val="0"/>
          <c:showVal val="0"/>
          <c:showCatName val="0"/>
          <c:showSerName val="0"/>
          <c:showPercent val="0"/>
          <c:showBubbleSize val="0"/>
        </c:dLbls>
        <c:gapWidth val="219"/>
        <c:overlap val="-27"/>
        <c:axId val="602144088"/>
        <c:axId val="602141928"/>
      </c:barChart>
      <c:catAx>
        <c:axId val="602144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41928"/>
        <c:crosses val="autoZero"/>
        <c:auto val="1"/>
        <c:lblAlgn val="ctr"/>
        <c:lblOffset val="100"/>
        <c:noMultiLvlLbl val="0"/>
      </c:catAx>
      <c:valAx>
        <c:axId val="602141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144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Performance and Customer Behaviour Analysis-Dashboard.xlsx]Top Selling Clothing!PivotTable2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Selling Clothing'!$B$3</c:f>
              <c:strCache>
                <c:ptCount val="1"/>
                <c:pt idx="0">
                  <c:v>Total</c:v>
                </c:pt>
              </c:strCache>
            </c:strRef>
          </c:tx>
          <c:spPr>
            <a:solidFill>
              <a:schemeClr val="accent1"/>
            </a:solidFill>
            <a:ln>
              <a:noFill/>
            </a:ln>
            <a:effectLst/>
          </c:spPr>
          <c:invertIfNegative val="0"/>
          <c:cat>
            <c:strRef>
              <c:f>'Top Selling Clothing'!$A$4:$A$6</c:f>
              <c:strCache>
                <c:ptCount val="2"/>
                <c:pt idx="0">
                  <c:v>Dresses</c:v>
                </c:pt>
                <c:pt idx="1">
                  <c:v>Jackets</c:v>
                </c:pt>
              </c:strCache>
            </c:strRef>
          </c:cat>
          <c:val>
            <c:numRef>
              <c:f>'Top Selling Clothing'!$B$4:$B$6</c:f>
              <c:numCache>
                <c:formatCode>General</c:formatCode>
                <c:ptCount val="2"/>
                <c:pt idx="0">
                  <c:v>5420348</c:v>
                </c:pt>
                <c:pt idx="1">
                  <c:v>5395085</c:v>
                </c:pt>
              </c:numCache>
            </c:numRef>
          </c:val>
          <c:extLst>
            <c:ext xmlns:c16="http://schemas.microsoft.com/office/drawing/2014/chart" uri="{C3380CC4-5D6E-409C-BE32-E72D297353CC}">
              <c16:uniqueId val="{00000000-7375-4EC4-B357-E0A1818C8098}"/>
            </c:ext>
          </c:extLst>
        </c:ser>
        <c:dLbls>
          <c:showLegendKey val="0"/>
          <c:showVal val="0"/>
          <c:showCatName val="0"/>
          <c:showSerName val="0"/>
          <c:showPercent val="0"/>
          <c:showBubbleSize val="0"/>
        </c:dLbls>
        <c:gapWidth val="219"/>
        <c:overlap val="-27"/>
        <c:axId val="981454536"/>
        <c:axId val="981455256"/>
      </c:barChart>
      <c:catAx>
        <c:axId val="98145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5256"/>
        <c:crosses val="autoZero"/>
        <c:auto val="1"/>
        <c:lblAlgn val="ctr"/>
        <c:lblOffset val="100"/>
        <c:noMultiLvlLbl val="0"/>
      </c:catAx>
      <c:valAx>
        <c:axId val="981455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4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Performance and Customer Behaviour Analysis-Dashboard.xlsx]Sheet7!PivotTable3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Sheet7!$A$4:$A$17</c:f>
              <c:strCache>
                <c:ptCount val="13"/>
                <c:pt idx="0">
                  <c:v>&lt;01-01-2024</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Sheet7!$B$4:$B$17</c:f>
              <c:numCache>
                <c:formatCode>General</c:formatCode>
                <c:ptCount val="13"/>
                <c:pt idx="1">
                  <c:v>4687654</c:v>
                </c:pt>
                <c:pt idx="2">
                  <c:v>4683056</c:v>
                </c:pt>
                <c:pt idx="3">
                  <c:v>4880337</c:v>
                </c:pt>
                <c:pt idx="4">
                  <c:v>4996884</c:v>
                </c:pt>
                <c:pt idx="5">
                  <c:v>4974733</c:v>
                </c:pt>
                <c:pt idx="6">
                  <c:v>4914817</c:v>
                </c:pt>
                <c:pt idx="7">
                  <c:v>5082415</c:v>
                </c:pt>
                <c:pt idx="8">
                  <c:v>5458776</c:v>
                </c:pt>
                <c:pt idx="9">
                  <c:v>5184298</c:v>
                </c:pt>
                <c:pt idx="10">
                  <c:v>5768561</c:v>
                </c:pt>
                <c:pt idx="11">
                  <c:v>5710196</c:v>
                </c:pt>
                <c:pt idx="12">
                  <c:v>584096</c:v>
                </c:pt>
              </c:numCache>
            </c:numRef>
          </c:val>
          <c:smooth val="0"/>
          <c:extLst>
            <c:ext xmlns:c16="http://schemas.microsoft.com/office/drawing/2014/chart" uri="{C3380CC4-5D6E-409C-BE32-E72D297353CC}">
              <c16:uniqueId val="{00000000-E9AB-4982-982E-5B7714FC6741}"/>
            </c:ext>
          </c:extLst>
        </c:ser>
        <c:dLbls>
          <c:showLegendKey val="0"/>
          <c:showVal val="0"/>
          <c:showCatName val="0"/>
          <c:showSerName val="0"/>
          <c:showPercent val="0"/>
          <c:showBubbleSize val="0"/>
        </c:dLbls>
        <c:smooth val="0"/>
        <c:axId val="981452376"/>
        <c:axId val="981452736"/>
      </c:lineChart>
      <c:catAx>
        <c:axId val="981452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2736"/>
        <c:crosses val="autoZero"/>
        <c:auto val="1"/>
        <c:lblAlgn val="ctr"/>
        <c:lblOffset val="100"/>
        <c:noMultiLvlLbl val="0"/>
      </c:catAx>
      <c:valAx>
        <c:axId val="98145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452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Performance and Customer Behaviour Analysis-Dashboard.xlsx]Top 10 customer name!PivotTable5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customer name'!$B$3</c:f>
              <c:strCache>
                <c:ptCount val="1"/>
                <c:pt idx="0">
                  <c:v>Total</c:v>
                </c:pt>
              </c:strCache>
            </c:strRef>
          </c:tx>
          <c:spPr>
            <a:solidFill>
              <a:schemeClr val="accent1"/>
            </a:solidFill>
            <a:ln>
              <a:noFill/>
            </a:ln>
            <a:effectLst/>
          </c:spPr>
          <c:invertIfNegative val="0"/>
          <c:cat>
            <c:strRef>
              <c:f>'Top 10 customer name'!$A$4:$A$15</c:f>
              <c:strCache>
                <c:ptCount val="11"/>
                <c:pt idx="0">
                  <c:v>622924</c:v>
                </c:pt>
                <c:pt idx="1">
                  <c:v>794376</c:v>
                </c:pt>
                <c:pt idx="2">
                  <c:v>754849</c:v>
                </c:pt>
                <c:pt idx="3">
                  <c:v>656627</c:v>
                </c:pt>
                <c:pt idx="4">
                  <c:v>564673</c:v>
                </c:pt>
                <c:pt idx="5">
                  <c:v>230768</c:v>
                </c:pt>
                <c:pt idx="6">
                  <c:v>320874</c:v>
                </c:pt>
                <c:pt idx="7">
                  <c:v>366506</c:v>
                </c:pt>
                <c:pt idx="8">
                  <c:v>784321</c:v>
                </c:pt>
                <c:pt idx="9">
                  <c:v>508082</c:v>
                </c:pt>
                <c:pt idx="10">
                  <c:v>581164</c:v>
                </c:pt>
              </c:strCache>
            </c:strRef>
          </c:cat>
          <c:val>
            <c:numRef>
              <c:f>'Top 10 customer name'!$B$4:$B$15</c:f>
              <c:numCache>
                <c:formatCode>General</c:formatCode>
                <c:ptCount val="11"/>
                <c:pt idx="0">
                  <c:v>23920</c:v>
                </c:pt>
                <c:pt idx="1">
                  <c:v>23920</c:v>
                </c:pt>
                <c:pt idx="2">
                  <c:v>23920</c:v>
                </c:pt>
                <c:pt idx="3">
                  <c:v>23936</c:v>
                </c:pt>
                <c:pt idx="4">
                  <c:v>23952</c:v>
                </c:pt>
                <c:pt idx="5">
                  <c:v>23976</c:v>
                </c:pt>
                <c:pt idx="6">
                  <c:v>23992</c:v>
                </c:pt>
                <c:pt idx="7">
                  <c:v>24634</c:v>
                </c:pt>
                <c:pt idx="8">
                  <c:v>27108</c:v>
                </c:pt>
                <c:pt idx="9">
                  <c:v>30974</c:v>
                </c:pt>
                <c:pt idx="10">
                  <c:v>37450</c:v>
                </c:pt>
              </c:numCache>
            </c:numRef>
          </c:val>
          <c:extLst>
            <c:ext xmlns:c16="http://schemas.microsoft.com/office/drawing/2014/chart" uri="{C3380CC4-5D6E-409C-BE32-E72D297353CC}">
              <c16:uniqueId val="{00000000-90AA-4452-89C8-9F2F3D54FFEF}"/>
            </c:ext>
          </c:extLst>
        </c:ser>
        <c:dLbls>
          <c:showLegendKey val="0"/>
          <c:showVal val="0"/>
          <c:showCatName val="0"/>
          <c:showSerName val="0"/>
          <c:showPercent val="0"/>
          <c:showBubbleSize val="0"/>
        </c:dLbls>
        <c:gapWidth val="219"/>
        <c:overlap val="-27"/>
        <c:axId val="883439056"/>
        <c:axId val="873275976"/>
      </c:barChart>
      <c:catAx>
        <c:axId val="88343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275976"/>
        <c:crosses val="autoZero"/>
        <c:auto val="1"/>
        <c:lblAlgn val="ctr"/>
        <c:lblOffset val="100"/>
        <c:noMultiLvlLbl val="0"/>
      </c:catAx>
      <c:valAx>
        <c:axId val="873275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3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Performance and Customer Behaviour Analysis-Dashboard.xlsx]average sales per manager acros!PivotTable1</c:name>
    <c:fmtId val="4"/>
  </c:pivotSource>
  <c:chart>
    <c:title>
      <c:overlay val="0"/>
      <c:spPr>
        <a:noFill/>
        <a:ln>
          <a:noFill/>
        </a:ln>
        <a:effectLst/>
      </c:spPr>
      <c:txPr>
        <a:bodyPr rot="0" spcFirstLastPara="1" vertOverflow="ellipsis" vert="horz" wrap="square" anchor="ctr" anchorCtr="1"/>
        <a:lstStyle/>
        <a:p>
          <a:pPr algn="ctr">
            <a:defRPr lang="en-US"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sales per manager acros'!$B$3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lgn="ctr">
                  <a:defRPr lang="en-US"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sales per manager acros'!$A$4:$A$9</c:f>
              <c:strCache>
                <c:ptCount val="5"/>
                <c:pt idx="0">
                  <c:v>Evan Burns</c:v>
                </c:pt>
                <c:pt idx="1">
                  <c:v>Angel Rojas</c:v>
                </c:pt>
                <c:pt idx="2">
                  <c:v>Candice Patterson</c:v>
                </c:pt>
                <c:pt idx="3">
                  <c:v>Sarah Taylor</c:v>
                </c:pt>
                <c:pt idx="4">
                  <c:v>Jason Gates</c:v>
                </c:pt>
              </c:strCache>
            </c:strRef>
          </c:cat>
          <c:val>
            <c:numRef>
              <c:f>'average sales per manager acros'!$B$4:$B$9</c:f>
              <c:numCache>
                <c:formatCode>General</c:formatCode>
                <c:ptCount val="5"/>
                <c:pt idx="0">
                  <c:v>23440</c:v>
                </c:pt>
                <c:pt idx="1">
                  <c:v>23504</c:v>
                </c:pt>
                <c:pt idx="2">
                  <c:v>23744</c:v>
                </c:pt>
                <c:pt idx="3">
                  <c:v>23808</c:v>
                </c:pt>
                <c:pt idx="4">
                  <c:v>23992</c:v>
                </c:pt>
              </c:numCache>
            </c:numRef>
          </c:val>
          <c:extLst>
            <c:ext xmlns:c16="http://schemas.microsoft.com/office/drawing/2014/chart" uri="{C3380CC4-5D6E-409C-BE32-E72D297353CC}">
              <c16:uniqueId val="{00000000-E552-4F9C-9D34-F822B83905F2}"/>
            </c:ext>
          </c:extLst>
        </c:ser>
        <c:dLbls>
          <c:dLblPos val="outEnd"/>
          <c:showLegendKey val="0"/>
          <c:showVal val="1"/>
          <c:showCatName val="0"/>
          <c:showSerName val="0"/>
          <c:showPercent val="0"/>
          <c:showBubbleSize val="0"/>
        </c:dLbls>
        <c:gapWidth val="219"/>
        <c:overlap val="-27"/>
        <c:axId val="602144088"/>
        <c:axId val="602141928"/>
      </c:barChart>
      <c:catAx>
        <c:axId val="602144088"/>
        <c:scaling>
          <c:orientation val="minMax"/>
        </c:scaling>
        <c:delete val="0"/>
        <c:axPos val="b"/>
        <c:title>
          <c:tx>
            <c:rich>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r>
                  <a:rPr lang="en-IN" sz="1400"/>
                  <a:t>Axis Title</a:t>
                </a:r>
              </a:p>
            </c:rich>
          </c:tx>
          <c:overlay val="0"/>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602141928"/>
        <c:crosses val="autoZero"/>
        <c:auto val="1"/>
        <c:lblAlgn val="ctr"/>
        <c:lblOffset val="100"/>
        <c:noMultiLvlLbl val="0"/>
      </c:catAx>
      <c:valAx>
        <c:axId val="602141928"/>
        <c:scaling>
          <c:orientation val="minMax"/>
        </c:scaling>
        <c:delete val="0"/>
        <c:axPos val="l"/>
        <c:title>
          <c:tx>
            <c:rich>
              <a:bodyPr rot="-5400000" spcFirstLastPara="1" vertOverflow="ellipsis" vert="horz" wrap="square" anchor="ctr" anchorCtr="1"/>
              <a:lstStyle/>
              <a:p>
                <a:pPr>
                  <a:defRPr lang="en-US" sz="1400" b="0" i="0" u="none" strike="noStrike" kern="1200" baseline="0">
                    <a:solidFill>
                      <a:schemeClr val="bg1"/>
                    </a:solidFill>
                    <a:latin typeface="+mn-lt"/>
                    <a:ea typeface="+mn-ea"/>
                    <a:cs typeface="+mn-cs"/>
                  </a:defRPr>
                </a:pPr>
                <a:r>
                  <a:rPr lang="en-IN" sz="1400"/>
                  <a:t>Axis Title</a:t>
                </a:r>
              </a:p>
            </c:rich>
          </c:tx>
          <c:overlay val="0"/>
          <c:spPr>
            <a:noFill/>
            <a:ln>
              <a:noFill/>
            </a:ln>
            <a:effectLst/>
          </c:spPr>
          <c:txPr>
            <a:bodyPr rot="-540000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crossAx val="602144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6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 Store Performance and Customer Behaviour Analysis-Dashboard.xlsx]Sheet7!PivotTable3</c:name>
    <c:fmtId val="15"/>
  </c:pivotSource>
  <c:chart>
    <c:title>
      <c:overlay val="0"/>
      <c:spPr>
        <a:noFill/>
        <a:ln>
          <a:noFill/>
        </a:ln>
        <a:effectLst/>
      </c:spPr>
      <c:txPr>
        <a:bodyPr rot="0" spcFirstLastPara="1" vertOverflow="ellipsis" vert="horz" wrap="square" anchor="ctr" anchorCtr="1"/>
        <a:lstStyle/>
        <a:p>
          <a:pPr>
            <a:defRPr lang="en-US" sz="144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4"/>
              </a:solidFill>
              <a:round/>
            </a:ln>
            <a:effectLst/>
          </c:spPr>
          <c:marker>
            <c:symbol val="none"/>
          </c:marker>
          <c:cat>
            <c:strRef>
              <c:f>Sheet7!$A$4:$A$17</c:f>
              <c:strCache>
                <c:ptCount val="13"/>
                <c:pt idx="0">
                  <c:v>&lt;01-01-2024</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Sheet7!$B$4:$B$17</c:f>
              <c:numCache>
                <c:formatCode>General</c:formatCode>
                <c:ptCount val="13"/>
                <c:pt idx="1">
                  <c:v>4687654</c:v>
                </c:pt>
                <c:pt idx="2">
                  <c:v>4683056</c:v>
                </c:pt>
                <c:pt idx="3">
                  <c:v>4880337</c:v>
                </c:pt>
                <c:pt idx="4">
                  <c:v>4996884</c:v>
                </c:pt>
                <c:pt idx="5">
                  <c:v>4974733</c:v>
                </c:pt>
                <c:pt idx="6">
                  <c:v>4914817</c:v>
                </c:pt>
                <c:pt idx="7">
                  <c:v>5082415</c:v>
                </c:pt>
                <c:pt idx="8">
                  <c:v>5458776</c:v>
                </c:pt>
                <c:pt idx="9">
                  <c:v>5184298</c:v>
                </c:pt>
                <c:pt idx="10">
                  <c:v>5768561</c:v>
                </c:pt>
                <c:pt idx="11">
                  <c:v>5710196</c:v>
                </c:pt>
                <c:pt idx="12">
                  <c:v>584096</c:v>
                </c:pt>
              </c:numCache>
            </c:numRef>
          </c:val>
          <c:smooth val="0"/>
          <c:extLst>
            <c:ext xmlns:c16="http://schemas.microsoft.com/office/drawing/2014/chart" uri="{C3380CC4-5D6E-409C-BE32-E72D297353CC}">
              <c16:uniqueId val="{00000000-8CA8-450C-A3B0-2C5349B18FC2}"/>
            </c:ext>
          </c:extLst>
        </c:ser>
        <c:dLbls>
          <c:showLegendKey val="0"/>
          <c:showVal val="0"/>
          <c:showCatName val="0"/>
          <c:showSerName val="0"/>
          <c:showPercent val="0"/>
          <c:showBubbleSize val="0"/>
        </c:dLbls>
        <c:smooth val="0"/>
        <c:axId val="981452376"/>
        <c:axId val="981452736"/>
      </c:lineChart>
      <c:catAx>
        <c:axId val="981452376"/>
        <c:scaling>
          <c:orientation val="minMax"/>
        </c:scaling>
        <c:delete val="0"/>
        <c:axPos val="b"/>
        <c:title>
          <c:overlay val="0"/>
          <c:spPr>
            <a:noFill/>
            <a:ln>
              <a:noFill/>
            </a:ln>
            <a:effectLst/>
          </c:spPr>
          <c:txPr>
            <a:bodyPr rot="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US"/>
          </a:p>
        </c:txPr>
        <c:crossAx val="981452736"/>
        <c:crosses val="autoZero"/>
        <c:auto val="1"/>
        <c:lblAlgn val="ctr"/>
        <c:lblOffset val="100"/>
        <c:noMultiLvlLbl val="0"/>
      </c:catAx>
      <c:valAx>
        <c:axId val="981452736"/>
        <c:scaling>
          <c:orientation val="minMax"/>
        </c:scaling>
        <c:delete val="0"/>
        <c:axPos val="l"/>
        <c:majorGridlines>
          <c:spPr>
            <a:ln w="9525" cap="flat" cmpd="sng" algn="ctr">
              <a:solidFill>
                <a:schemeClr val="accent1"/>
              </a:solidFill>
              <a:round/>
            </a:ln>
            <a:effectLst/>
          </c:spPr>
        </c:majorGridlines>
        <c:title>
          <c:overlay val="0"/>
          <c:spPr>
            <a:noFill/>
            <a:ln>
              <a:noFill/>
            </a:ln>
            <a:effectLst/>
          </c:spPr>
          <c:txPr>
            <a:bodyPr rot="-540000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600" b="0" i="0" u="none" strike="noStrike" kern="1200" baseline="0">
                <a:solidFill>
                  <a:schemeClr val="bg1"/>
                </a:solidFill>
                <a:latin typeface="+mn-lt"/>
                <a:ea typeface="+mn-ea"/>
                <a:cs typeface="+mn-cs"/>
              </a:defRPr>
            </a:pPr>
            <a:endParaRPr lang="en-US"/>
          </a:p>
        </c:txPr>
        <c:crossAx val="981452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2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Store Performance and Customer Behaviour Analysis-Dashboard.xlsx]Top 10 customer name!PivotTable5</c:name>
    <c:fmtId val="7"/>
  </c:pivotSource>
  <c:chart>
    <c:title>
      <c:overlay val="0"/>
      <c:spPr>
        <a:noFill/>
        <a:ln>
          <a:noFill/>
        </a:ln>
        <a:effectLst/>
      </c:spPr>
      <c:txPr>
        <a:bodyPr rot="0" spcFirstLastPara="1" vertOverflow="ellipsis" vert="horz" wrap="square" anchor="ctr" anchorCtr="1"/>
        <a:lstStyle/>
        <a:p>
          <a:pPr>
            <a:defRPr lang="en-US"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customer name'!$B$3</c:f>
              <c:strCache>
                <c:ptCount val="1"/>
                <c:pt idx="0">
                  <c:v>Total</c:v>
                </c:pt>
              </c:strCache>
            </c:strRef>
          </c:tx>
          <c:spPr>
            <a:solidFill>
              <a:srgbClr val="FFFF00"/>
            </a:solidFill>
            <a:ln>
              <a:noFill/>
            </a:ln>
            <a:effectLst/>
          </c:spPr>
          <c:invertIfNegative val="0"/>
          <c:cat>
            <c:strRef>
              <c:f>'Top 10 customer name'!$A$4:$A$15</c:f>
              <c:strCache>
                <c:ptCount val="11"/>
                <c:pt idx="0">
                  <c:v>622924</c:v>
                </c:pt>
                <c:pt idx="1">
                  <c:v>794376</c:v>
                </c:pt>
                <c:pt idx="2">
                  <c:v>754849</c:v>
                </c:pt>
                <c:pt idx="3">
                  <c:v>656627</c:v>
                </c:pt>
                <c:pt idx="4">
                  <c:v>564673</c:v>
                </c:pt>
                <c:pt idx="5">
                  <c:v>230768</c:v>
                </c:pt>
                <c:pt idx="6">
                  <c:v>320874</c:v>
                </c:pt>
                <c:pt idx="7">
                  <c:v>366506</c:v>
                </c:pt>
                <c:pt idx="8">
                  <c:v>784321</c:v>
                </c:pt>
                <c:pt idx="9">
                  <c:v>508082</c:v>
                </c:pt>
                <c:pt idx="10">
                  <c:v>581164</c:v>
                </c:pt>
              </c:strCache>
            </c:strRef>
          </c:cat>
          <c:val>
            <c:numRef>
              <c:f>'Top 10 customer name'!$B$4:$B$15</c:f>
              <c:numCache>
                <c:formatCode>General</c:formatCode>
                <c:ptCount val="11"/>
                <c:pt idx="0">
                  <c:v>23920</c:v>
                </c:pt>
                <c:pt idx="1">
                  <c:v>23920</c:v>
                </c:pt>
                <c:pt idx="2">
                  <c:v>23920</c:v>
                </c:pt>
                <c:pt idx="3">
                  <c:v>23936</c:v>
                </c:pt>
                <c:pt idx="4">
                  <c:v>23952</c:v>
                </c:pt>
                <c:pt idx="5">
                  <c:v>23976</c:v>
                </c:pt>
                <c:pt idx="6">
                  <c:v>23992</c:v>
                </c:pt>
                <c:pt idx="7">
                  <c:v>24634</c:v>
                </c:pt>
                <c:pt idx="8">
                  <c:v>27108</c:v>
                </c:pt>
                <c:pt idx="9">
                  <c:v>30974</c:v>
                </c:pt>
                <c:pt idx="10">
                  <c:v>37450</c:v>
                </c:pt>
              </c:numCache>
            </c:numRef>
          </c:val>
          <c:extLst>
            <c:ext xmlns:c16="http://schemas.microsoft.com/office/drawing/2014/chart" uri="{C3380CC4-5D6E-409C-BE32-E72D297353CC}">
              <c16:uniqueId val="{00000000-5FF3-43F4-A0CF-F9550F3DD817}"/>
            </c:ext>
          </c:extLst>
        </c:ser>
        <c:dLbls>
          <c:showLegendKey val="0"/>
          <c:showVal val="0"/>
          <c:showCatName val="0"/>
          <c:showSerName val="0"/>
          <c:showPercent val="0"/>
          <c:showBubbleSize val="0"/>
        </c:dLbls>
        <c:gapWidth val="219"/>
        <c:overlap val="-27"/>
        <c:axId val="883439056"/>
        <c:axId val="873275976"/>
      </c:barChart>
      <c:catAx>
        <c:axId val="883439056"/>
        <c:scaling>
          <c:orientation val="minMax"/>
        </c:scaling>
        <c:delete val="0"/>
        <c:axPos val="b"/>
        <c:title>
          <c:overlay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900" b="0" i="0" u="none" strike="noStrike" kern="1200" baseline="0">
                <a:solidFill>
                  <a:schemeClr val="bg1"/>
                </a:solidFill>
                <a:latin typeface="+mn-lt"/>
                <a:ea typeface="+mn-ea"/>
                <a:cs typeface="+mn-cs"/>
              </a:defRPr>
            </a:pPr>
            <a:endParaRPr lang="en-US"/>
          </a:p>
        </c:txPr>
        <c:crossAx val="873275976"/>
        <c:crosses val="autoZero"/>
        <c:auto val="1"/>
        <c:lblAlgn val="ctr"/>
        <c:lblOffset val="100"/>
        <c:noMultiLvlLbl val="0"/>
      </c:catAx>
      <c:valAx>
        <c:axId val="873275976"/>
        <c:scaling>
          <c:orientation val="minMax"/>
        </c:scaling>
        <c:delete val="0"/>
        <c:axPos val="l"/>
        <c:title>
          <c:overlay val="0"/>
          <c:spPr>
            <a:noFill/>
            <a:ln>
              <a:noFill/>
            </a:ln>
            <a:effectLst/>
          </c:spPr>
          <c:txPr>
            <a:bodyPr rot="-540000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0" i="0" u="none" strike="noStrike" kern="1200" baseline="0">
                <a:solidFill>
                  <a:schemeClr val="bg1"/>
                </a:solidFill>
                <a:latin typeface="+mn-lt"/>
                <a:ea typeface="+mn-ea"/>
                <a:cs typeface="+mn-cs"/>
              </a:defRPr>
            </a:pPr>
            <a:endParaRPr lang="en-US"/>
          </a:p>
        </c:txPr>
        <c:crossAx val="88343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6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6D4ECE89-22C1-42DB-8544-E2C58D9747CB}">
          <cx:tx>
            <cx:txData>
              <cx:f>_xlchart.v2.1</cx:f>
              <cx:v>Sum of Sale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5158C6E2-5E6F-4A60-8C20-2FB0C127AA1E}">
          <cx:dataId val="0"/>
          <cx:layoutPr>
            <cx:geography cultureLanguage="en-US" cultureRegion="IN" attribution="Powered by Bing">
              <cx:geoCache provider="{E9337A44-BEBE-4D9F-B70C-5C5E7DAFC167}">
                <cx:binary>1H1Zk9w2su5fUej5UiZ2YGJ8Ii6rWFS3Fmu1LL8wWlKLOwkCBLdff7Mk29GN6VZ7cM6JuKOXiXF1
gclMfLnhQ9Y/P6//+NxeX5lHa9f29h+f158fl9Ok//HTT/Zzed1d2Sdd9dkMdvg6Pfk8dD8NX79W
n69/+mKulqovfsIxoj99Lq/MdL0+/q9/wmrF9fB8+Hw1VUP/2l2b7c21de1kf/DZnR89uvrSVf2x
spOpPk/o58dvhuXR86tP1619/Oi6n6ppe7fp658f3/q7x49++q9//nSvFHc+6buAd370L0Icr9uy
euj5tx//L2/+qAXlTO4LyI7lE04JUTHn8bd/6PGjduiLPz4W4glCjArJkPr2j//56JdXHXz9QWm+
vdTVly/m2lp4l2//+9fXbikO/uvzx48+D66fziYrwHo/P77ov1RXjx9Vdjh8/+AwnKW+eHmXmv9F
7/Di/4uWeHEFm+7KlpMBCX+8H/6+PZB6QhmOJWHqTnvwJyiWimD63RyK/fno7/b4mzLdbZVbX/Zs
8+Lpf5Rt3k8TOJRX5urLtS3/VNF9aP371sH8icKEcYS+Gye+jRYZP2GcE4Yl+W4e8uejv1vnb0t1
t328r3sWev/qP8pC7666qn308uqL+1NH/33zIPQkRhxsI+VtLyaf0FjEOGbiz4d9N8jfE+Jua9z8
rmeKd+Ce/oMc2Zur+spO5VX/p3L++5YAoDBJCZVcfkcKvm0Q8kSyGCn+J1A8N/a3JLrbLDe+6lnl
zeV/lFWeXZn+arpq/ieDC30iUEwxpfi+4MKFQgzygW//PPf1tyS62yo3vupZ5dn//Y+ySuZqCPrT
/yBS8BOuMEfiHpugJ0yJGCIO+24TLwH7G/LcbZG/vujZI/vPQsmHazs9Sq774qr9H7TJ2T1RxGIB
8eJGNizFEyUwV/QPfPjZ198U5m6D3PqyZ5QPyf/XILk71t1MiW/9xbfc/d9IuvATSKmoQsSL6uoJ
4UTEEEn+8mbfn/k9uP9RO9wvxt12+ONrtyT+Xy5E7i9S/irdjhAK0m81510l7Z2ffns9qIW9D2+V
Krfe8k8AXXz5+TFC4Pyhkv1upvMSf3zvDt3+9ffXkEb8/FiJJxQhQRgjlEM84erxowVg+vNjLp8g
BZWkjKG6kTgmkD73g5nKnx8T8QTQxpniMVcEqh/6+JEd3Pkj/kTwGCAnBRYUcaXwX2X+q6HdiqH/
S0t//P9HveteDVU/2Z8fwzr6+1+dxYwwooIKxs7Q1Z+v3kAHAf4I/R+br/nQVIo/LdFRsV/sDH7w
r/f/N9Y9P+/GugpXM7ftKtKJlW2Z7Pu2fSgxX79XsN/V+28sD1a5uXwtomZb1l6kpRmNebPwPS7e
Fes+fP2x+BBG7lQL5Gk311fd3kjX5DxVmNn9tUadipOS1AwlMY07nFAyTvnpxw+7zwZg/psPs2D7
eil6nq6WSJLImBQmGTYuf//x+uCl73yZ+Pb6Qo2xrtXGU4c0fYHQQru3S1zH/Pkmp37NIrFzk3Tb
qN/8+IH3vJCEnX7zhbSM9SzOD5xbJdbLoXS5O1Dryir98QPOC92xa891zc0HyGpf4skRli6NFcsl
30iOD7qxuHzOmrLGL5BrXHMY7dhvIolbisZT3Jezefrj56Oz6u4S4KzqG9tbi842zG4sdUUxjweJ
ZSYI+qobMi5NMhbL3CVuE9HzYSlQkzo8DLJPokLiDro9AQCT5517Q4K22Lq5ZQuoQGJ2IGb4KthS
PfB+9xnQ8woDIHWR28TSbbPit3jYhiSfXf1LmOieb2hlXXFLDEsbUlXXMbQ4n/dR1bhD2PKebxii
hemxZCxtJzH/ipaRJmu+izDPIz3PYNql1hqPLJ2GaN/TeI1mc+R6GESg+J43wGuB5NbW4A0G6urD
xvlKk3EEKB3D9OO5A1xvUT9YHWX9sAn+ylbQy/u1m6boAd95z+YRHvqtjF28rExm+4C6dCtoZJK1
aqx5QEHnTXgH9oQHfjU0tHV4y7Mhknt3WgzSc9ouG6qOY1VSFfgYD+KEDrlcdCSyaXJ4etrzoY/T
vUftmupqWtYwqAkPx+MwjzlZO5lp3OzvGrOVv/SCq3c/tvV9uvKAvDSrRAukHRmO1iptrRHkeUG3
YfzQMNmsD6jqPouf//sNX1TKQjdSaJmZlm4XUbfHv6gCmRbS9wBXJ8jt5Ye82mJQDs+cGPGaxPVK
P/J90GnY8h6i3SwGIeEgIJtbsMDUFl1KXSR0oPQenl1F+q3daplROzdgg02uUWLjrdoDH+DhuVER
G9UK2leoG/sLjVi/pKYW+/IqSEHnxPWmeQXeiEXRyjNly+pXIa19tVbFuD0g/3mn34Fn7uG5U/PC
aleIrGvtmL8RXTe6X8m4q/hyikolXkOuS/hF2Lt4qBabgUMfaIhmmtCpejrtZFVJ2XRLHIZn7uF5
rbaRT9iIrLGFphe2w7NMakfNQ7H5rJa71OVBeivqIu4W2E9jvmlzrAsixKsu2md+WUx516Rrgbf+
t7aT5HfXF0v/gObuy3m4h/J2LXIx7Av43Va2+rKMbC4gs28UpHVyWmo6Jf1U7/OhKrnuTs26F+LI
6UKGt3M8cReoYM8bbDmPhGyiPOtE5I6kWkQmRUse2IzoDMu71Itvb3Y2T2s14lFlJN7NkO4on6eU
5fvePtWKiO2XwnbDVx3RpXtKd9mzlyshuH+BhZT1b7LBjD0gyj1elXuOQ/Y108NS0UyL3JID39W1
XtdlDHPa3HMbrSEcbWstMhPpJSsmRNukILL4EgQ05jkNhwyXdV3QrNCr/MgglL60cdSF+Wzm+YyR
FH0dRUJlrIVK5uCQ7PbEVWazD+yye1B2PiG56fNsNW4Mr0Zm07bk+EJSY+JPq0aAuBKX8ZD0ldNd
gneui8+62y0OMwvz/AdZ+hY2keEZl3nnEj1i2yWbo1FguGCe/9jp3oyOG5G6kaGUb3Nx3PkQHcPM
7jkJnqu4r8d1z6wrpmzvRZ1wo+sHfNA9kGAe9uGMq4xWCA1ZjavugCdUH/NtwIGbyoM+VD2DRNWw
ZxjqxiQu0Ye+oA9lrfeJ7qEZcd3TtS32rBDb9MJtfQy5wFiiOnDfeHAuazdpYrY9i/JOXeB5bY45
kTQLMiv10Ez0zPTUwOpTjulhIcImtkNVmOzUQ7Ps8S5nAWaNJlweGuLmhDeChvlR6kG5jiMTL7nd
sxFV7cmqvjjMjO6nH2vmDJs74gX18NrnrNx3FC3ZErFrKDub+USnRvfZtAge+AYeZMks5r5u8iUj
ANw3ahrqFNGhCSvHqQfZqYdUaNn5kg2U8QupmDvWWx/obqgHWTR1bS732mWFbemzqu3EC722gaJ7
iIVAnTcNIlM2DnWODoZhexDl2pTHHxv3HtBSD7QsL2wT7dDm0X21XjZTMT13ed4GgsqDLPRHoxm5
ejoZVyz2LVli2f7CjORl2L4hHmobVM1jMeMVUkK3HxrNPm5q6x/Y+Pfo5nwKcTNCsjpqqJT5nI5t
iRJiHU5GpVyg6B5oia4pzms5g+ajjwZDfterNQ8zK/Ew2+jdRJHlf4hO8YgTNvNQ0X20Mpk7WaI5
VQs0jfF5dRuumLM5btTaTTzrvLWw+lqr8uBk4xLOcR2odg+tJWVyAMIIrE7x9VjR9lRURWBni3ho
bYDoKKsCFle767JWKAOVF1/DcoPzIcpNxawTEXm7NXPKpnxJVjTjBOl8CgtRxMNqV2rcDyR2aT/v
fbKU1bWrdxSmdezh1O5m0kO5uLRrSppwyj5Gs8WBi3s4jXNmyFZGUyrGuD/atbqybreBi3swHa1a
a8iEXVpzVSa8rtrEGSwCV/dwKkgdFVWkQHTl0AsLxyOvclG0YUdU2MPp6ijuKayc7QhotsneS86O
0RRJG7ZnsAdVPK6qc7qYs412vUkiolmmFzx9DgpO2MMqqnJshrWDyJrb9lLVFh1tU29p2Or4Npyc
yTUpNuaySZHfUY1fW0pehy3tI9Vudbdt0ZRVZfQS3OPHDYvAXiH2cKqqqhOoF1NWL6U8upK9G5p8
CDMo8nDaNzYySjqXRdVUHdpaPBd4jMM2O/JwCsfCi7arjNK+Xb9UG/qAWfcsSOHIQ6msliKCeL1l
sKydkh3bkiebJUWY60UeTueCubKhZsqAqxP/RifwA4mtdhSWaSAPqG5scdzmg8u6wezHYRWfykrn
gWr3QJrLahRzZVzGNrMduk6D6M1DJ6/nRe4oDs7kgZsxSfWcVjrqpgxO+9ULaQv0oo1y/SHMrB5E
8YQnAyR92I5lXiakW34Tsgo0qYfRnQ6qzsvGZYbNJEFy/diO8lWY3B5G6ULXpSKwdlTbd9RtLxi1
L4KWjj2EDkueFxMppjTOo+gQ1fnzao8D+wOxh1CEtBZ7hKOUx+qXbhMfpdnaMNcSexCNSsjTzQA6
acv+9VAMp7wrwzx57KGT6mUjKzTw02Gfn5oFP6MsLILGHjD1xiY+aKjteFc8l8Oa9SYPO2aNPVhW
7bSWzoHQunu/z+5Qi1/DdogHyVbVRu8NGJGWzSezqtdy52F+Kvbw6Ma5WbeFT9lma/Ru3yac1Y7Y
Y5jgHiJJn699XakpsxFQCXDfPFW5+i1sbQ+RTVtZBhTZKGUVZLdRzK+oImGBDW5o3HaCsLHHsY0h
JJcVXxNmaXRUSsxBwKHKA6W0s5gom6N05G/NcJTQxQ7RCVUeIsuiHOlYblPmJJA5FmJ1gkb+Lmxx
D5MLnHdtW5/bFJX66dLC2f5I6ilop1Cf02Wci5uohcVly14Rpz9XdDOBWvFwqSjb4lEqm5qOvGKw
9urm0LU9aKKlEoSsCNrGmMTPnSzqy5GuPFArHjpLS+cW8lnYKGznyR7X71teBiVYwMm8vcVX5ejS
KED+SrapPsQ058MRQwZUBbkWqjyA6qWjOZzVTFlB9VW0zB/g8OF90Fb0yVozIbHhBPTiXMGOo2uq
hEgsgvIIaAjd1owpZwH96BUEX9dXbogv13kMRKj0EFp3IqaiJDaTDXnRAuEwlULgMI37/CpXGOBc
unnKYt2+plF7qE0ZlKRQ6YVNw6J+K0hnM4wZPiwdMgdE669h5vQAusGJgpXdZIHNwD8Wdr2sBHsb
trSHz9VMeSNxZLINtUvSDmI89V0dRsOgPrFqYEuvZuAKZXCEtB/7fXgpiH2IY3B++39NxKn0AOo0
tk2JFpMNwLVpE+tM9Cya4+1NmGY8eC4RAa9IHVh03r5YyOBWKz8FLe2zqSYIPKXmg80aXrxZtb6I
uy5sH/pEqjmXDa9barJ9Hst0Xgp8jNr+c5jcHjirnebWrI3NVKkPDd1edvKhtPOMkzuM6VOmlgj6
wbMWJiu7mbnECF6/GLlek6XGbjuEye+BlDX92jcDM1lbkd/bkn6IdPMubGkPoiswHlsucgP4n+3T
2RqUoJmGHdVRny1V4JJVhmAQnKIP3Rz1CY30r2GS+zF0HXVj4tJmDFd0SXfiNpr0si2bY9gDPJzS
siikky1syTV6XXX4XTWG1eJUeBhtKzZCwQxL55t6PcXVLznhQcdQ1CdItXLLu3HeTEbyDmeRxNNr
VCxVENOX+vwoLOaYzRXsxDzet2QzY0ZoIDuNcg+m3ZpH02pLk/WzjpN4FqdxKcK6w3Dr4Xbwnwx1
jipQObjHZ/OGn7VsDcMQ9+CplqJ19ViYTORFn4h9e6ZMFXZuRn2mk4JdEq+4MRka5lcEjc9NPAXK
7cVQU8HpBF+iMbNcfqiQed02Y1ARR7kHznylXVPo2mQcNJMoIKEn49bJMH/os5EmUo9RPagRzm3K
8WBw89pF6n0Q6n0qUhxDndWzeMyKinR1skCjInVxxMMU41OR6loBK63eADdq6w7Scf6mreI9zKI+
FWmuGc+BazdmuzL4gCx9CZE07PSc+jQkF/VyYOsA22VQNG7A126NLROp5iaohwMn/LcxClzgWBVr
D7ovykUcemieZXlOx7BzBOrTjbbGOWm6XGcyss14mBfdfXVKLIFFI6O35UcdjumiIp2ZcrPHruB1
Ahpip6Cd6ROOhFhXGc+xzlzL8SHmQGInUP0mYat7iJ1aYOBZ0uvMUlFMCdpxc9Vsa18Eru9F07Uy
3Cwr6GYo6yGppu792qKwmMf8cIqHpYuEA733Uj/dbGxPSzuUT4M04/ONZjKTTbeLzuqc7R/iIS+e
wjQW3YQpxiccEfCTDG9gVtXnoz0JJwlNWD7wMfABXliFw7hm6PUMmid2uTBGvi/HNqw3T33KkWg6
DBxjozNBp7dVYV8vzfQ2TO9eWC3ybSFtW4yZ6NXv/bCgpKT0IW7tGZJ35O0+0WiElrmMXKczYmr5
u4BDhaeu6ebALeNF1imO1m0nbMgAqSrhQH1Joi0SaZhiPKiaLYIz+hZWZ/PmEob0ZdM/xGL6loLe
pRgPp2O1Ar1O4iGbeVPkCZwW1+BsRLU2h6JTRfO009vy1nW2vSCWRDybynJk7+CKmxhfQf/PmrdK
dPxpA+eSw9O66SlPRFtBM75YRxkvyU7r0bxfRhy5Q7yNfXM1lGU0HjgklviIGPTaU6Hd6o4tgi7Z
gcMp9XrhxkjWGRZrSS/yoV62A4qhm/BbBMze7YRIbcWRiBXWXNpq2k/FqEoLt+3w7k4dxut+tHNH
+t9XQWn+aqI8qj9ZxMYxkztWc2ZWeN+jnnaW1vHM5KEXGDUHvonCPS3QUKjnXPZwLywed/wWS7Uk
M+bmQlfW7Fk8KLmdlq6d6XE2tGDpLBYKLey2nOmhaHU3QD6r1HaQpiIi6YbKoGdLn9fqoiVootkO
2l4OjDTzxb5H3UvTzzE90nie96TOTb6/bVE9iLAshHoOs1up440jQ8ZZOUDXJ0pwQVSYv/GZXoTm
GySSrc5K3l3ntHmbiypMbp/nNcNJzNpikJu5PLOqvcwZCmsOEs9LshmYKQg6SBlWak3ySDWJatEQ
qBMvszFxQXgDh3ZZges6WZvxK69NWNJHPD9Zw/XWuRfxkLnN6ZdwG6x6OpCpC3NlxMtpSl7Frsfc
ZoVp6HMK+Ssw/930MciVEc9Rmq6Y51nPQ9bIwv1q5LhDM7+XU6DaPU859tUE10TUkCloKicM18/L
vQi7aUZ9klcMEGZU6iHbBp13xyFe6mwd4yqwyvFpXqiv0B4R2JG86NiaYtu7PRERa8ZjkPJ9qtfU
jUseldOQwUHV10XTSxbZsBsdFMvbqbB2i5nHTQxZGSvgkU1WrO2BqBp/DZPdg+vMxp3MDuusHdUu
EzGMBM7YJcZhXAyKPcQuum9RvBaQIMBww8SJpU6rqgpMEHy+lxZLXu8FhHA4ozEHYJTxg46WOAtT
jofZJYar0qzqB7hV27aXnMxsSvhoeBi/n/psL1v3BRCZBnDDvROXZU/i36Gm3cJawdgDrVi7ce8s
5KvQylovcpq7TMSTCNz0Xn6DSetUdY5OddUVB7uMReKmrgtzOD7lCxm0uhXq5CzaenJdAtv8eu9c
F8b8pD7pi2HS12Xd6IxxMUcXjerRIc6XhT1wdnjPvTrqE7/gbmue81b22d4iYt7pppqHQy56rI+L
HaJ3cOHsZRSptj5CFteoQ6GgGD2VEWNDmPV9fhhcCuaxqyH/XLaxlIeoq2EARVf2ug0ro32CGI/J
DjXL2TPlE8qfdVUB9862cZvisO6UTxHbY2fgei3uM0JQ1STrUi80qRs6ByZYyIM3t3tnegwP2BwG
2vLuPgB7/3OQ6/BZYu3UbZNye59p09vDWpCv+8RCBfeQXYw7srYRXQa57anFzSXGNqwF8O0K5Q0q
ehdFcbHABJFsorM9NBGFo4ZlfxOmFC9dnsrWFGiZ+yx3RqauxEXSsSowVPo8sUXAmNUeLJpVZo0+
dfVCPpsIwk2Q7D5RzNa0H2iPugxyrZdi3p+1Y/HALJfzfrujVPR5YsUK54zcDH1mV1xeotbIBEbG
LmFBzKeKLQ2v5NyQLiONHIqklnK8LIXryzCY+oQxqtaB8D7uMsH6+jAq+bShaAuLAz5lzOi+KHJV
9Zmi5fLcmo4exFTPr39s03Nmf5fivaxZLc02Lwjie7vTEVL+2BYqbWM0DCmHqq4Py7F8DpnceC45
KYYsdmTSScmm+gytWA1hsfg8qvUmJbWLKjvOqoK9yfBbN8VvCpQHbnsPsjDJYpKxAdmhu8aOlYFW
/u5QH2ReGDV3W/AeNmPUACswRcLkb+Yt0m/7koXdZoKpWrdXb6seuRjb9uyD5WvdEZZNFZNBSic+
l0xDdyHOu76Fw3DoSgyjfB3RogpUjJc1u23qN7dVLTAEYITTAS4fjh/3Vg1z4PperQsDafJcT6bN
diM+Qe/oRSfKDz8G1d3ejJynm93cjHSO4bQabgjCpdUhr5PRuvl6IWPY6A2iPMxWUL71ZX5Wu5Y5
NBytvOg4c0HbncD8tVvCD7h2625A+Lwooe2EsE5gpEpYhCI+pUzxXWzMQv8NLRPajn0FfIRD3ff1
HNR8gakXt8WX85JryGzbDJV8O8oijl8NcJ/vTZBlfVbZxivocC1jdCxQsQ6XdYzilxhr5h6Q/lun
5V/9MfGJZTC9Ha+cO9g63LHulxGh3j2tmnk0JyjEHD7BLD1ujyNr1+F5tEFV8FyLeuw+YkToyXG8
XwgabSxRe+5gusIWNc0vXc9WfOjGcasOe1Hm+6ch3yp36jXE3INj9fqZdJQ+m3U9XW5VOZ9I7hZY
AmZglEncVXR/VyK43/K6Oc+peNdXUtsjFGx0h0/NcihjYH6+rHUZ7Uf4a1u9IDgf5qBEkviEOOA1
jvh8ITktclS/nFWjnuMKF2EBlviUuCFq2ADd0SbDa3zN8fhaoeJV2HbxfAzUmlsX8aXJyA482xbT
CzzYhwZpnB3hXVvF8zLORV2x27XJRg2zOi6M3dvlqDZgPRwXqBCKC654WwZ112Be321YoVExTmfW
ZJGOeEqbpT3tui3eh+nJ8znlljuoEUmTzQMtj1G+f5hq/JCezsq+S09eaoDionKNcU3GW1e9BVY1
/UWWxXq11ih6oLN53yM8pxPnShRYj01qV9LwYzmNZqyS2UCz/aJa4EbbA0X1PSb3WXNATyjczNsi
hV90aJqTYysCdljUplW3S3wARndYV4n4JLqihN5JblpQWo8jILrxD+CIAgPYee7uzfgYwcARaAT0
TYbgOG4iy2ki6AEHfY8lfBKdIMDl3OEO7rEpRjFdqNay0yAVnPvzYm7jIHYBEeen3ygRGazNq0pE
MKYDBgnCXffiNzWKsKutRHjAtpsaq2ozdSYEm07AuZZJXqKwYoX4RLq5glYkcajMKirpSc9bd5Sq
CqrjiPCAHHON2la0+RHN1WWck4QOPFDnHow3Erd2mGDpfadprsZTV+Gg+hCGDN825wZT1yqrmvzY
VPiZYNGzkYd18YjPoQNa4XkQbpUfdb2Ml7W1UxYx8jbIbfoUupyJct5IBJsdFTbV2tBkUy09ha3u
oTRWjclZHFWZqKx+BqzXD2OxhQ2HJT6HruCiiGbsqqzdcHtyauqfxmMbRkUlPo0u2lY4T+lMlVV1
PR51KZ9Hwtg0TC8ePNc6Hp0lgzpOHa3WE8bLe22aJqypCDOvb2/GclDT2NJeHft5fNm0Q1abISyI
+1S6rVzXoisgkWonVyW96+PD3rIHPO/59e8Isz6TbgZ2/g43/ABEdh4SYI0dNIeJwmE69xC6w5Ae
O0+6gltL3XboCz2MSW56FUZIg4HUt5Wuug3uXDRMwUWrYceJbHPzbFibKuweJPHZdI73eS9Goo7d
ssOZ7WtgATygmW+t2jv07nPpKN8RDKcqygxtEZmfxVXH4IJRAYND38GkpCGrmNpJIsa5YymH7tpy
GKeGzTCOU/PtNDoVj+muUYGvOsHwnOWSVCKoAw8/pXNbrWs0Ipi7MZ3LJTMVFxWJpUtL29j+GLQv
fBpeX1UTl6gUx9WUHBzUVrv+UMJP+pCw2sPn4Zmpcfuca5e6odRpJ+ly1IoGdZqJT8ODlI0RTTqX
ovPcr4WNcFObiiB+NczUv617LWZq8wkWnx3Mbm4tHZOhxWEcP8K8aExLB7fhXe9SXCN9IA2qE+hI
fAqzqof2oZHwOzMkn9IZl10iowgucK00DotrPgmvAK5pTCMypQMwa5KhMcXLVpDp1yDZfQ4eXbQm
iI9TGik49aDNXqTVxsIU48/8qsyCBjiInVKYUYlf9d3afOLxLsLSIJ+At7NyGSc327TveXuAydUw
EYbmYVNPCPVy5lZNZCeS2bQSqzmxfIL54lETdsZOfBIeWTDZ22ayKVm6EhhX0zu4Xr0+4GPvCW3+
sC+3jDAyS2w23QTakyZuzEE0gbkK9XDKGscjMoLW9w7GtSzT9jU2ZdhdQuJP+op23Y15S1xawO2Z
o1rK8gD+OOzwnvjcrx2uQeTVDImV0PiT7cjbrsRh16vhN4puu6+yg5byoKlLq9jEyapxnuY50Oh+
jNJ7ykSf/dWiZsTNQOSJ5y2bX5Wuq7rTxnFrTtRoiII/fsw9G8dnguUzySmq4SXgR+Si44xZcehX
F8YEI/68L13mYpo4rF4UfXWUQAM7qGH7Eia6B9emBncAfEaT6lVvh6ob66Pt8rDA5zPBlKbx1DFm
0rlx86krJU5ggPEeFvl8JtjWQbmxm8WkU7m3J2Sb9zuqWaBJPbjuZUf3AXo9qZalOHTtWh+AkhpG
+4dT/du7vhebmITMdRp1kTnUu+4TorewyU1wA/r26jmlrUE112k1jeVhZ117kDAmPywX8zlgDm3Q
cjaFPNV1v7/bY73+Wsf9Q3Pr74GSzwLLybIgB2TllBkE91HOCYfG6KEe4X2re7Uu/MINtKs3pU40
gtb5HH0e2v5dEJB89leDMMrh9zPECeZ85W0y78BOnMrV/ha2vIdT1A5k2GOjTkx3PRBw65WXzzlq
exmGVX/cl7bSQRav1UlZlNQKX/4/zr6sSU4kzfavjPXz0OPg+HZteh6AiIzIXSkptbxgkjLL2XFw
B8f59fdEdd87XTldVWOyklmZlBkE4Nu3nKUjPxmJvQV/QYhrciHBpfsUx98FDzH8HCCRvkV+wQyi
LisxqeN+kT5qfZzmaSX9zwUEyZtl2pCucnsY0wIqXKdhNo+E/5yaIH0L+yIMoCLa92nBAX9ohug2
Hep3PzVV/gfkCzJC1UyHtEj40sdXqenAu658v3z8ueu/aTYPJp6abhnFMR3jDRLqqU2vL1S9P9MT
vCzGf5HpvsVz1VFrUulLfuxNZE+uXNf+3gqi9QE8VVGedb/76s7t5f8iuf41Vf1XX/omhRUhKYe1
mTqkrZsftjzu6i4xh7bFquuOVbm1XTaNPexqsoFOONu3JsyDOI+d4VV/RGLdtH3W7e0azlUZovIb
pR6wu4EA0tpmtAm79xmCHDPdtjyW5m61pY/5eYtSMbXZvHc6qjNCVU11NjthEAiNHEOXMTWN+puZ
q36Js7QVdX+mewu55yIgoRe6CNPq57wNtNneQ0LOr3XGWlj8QOY71JsdslgtEU8zFSAN355i03JI
3/eoWbo+A6+gW3CDVozDR5P0SGQa0chfetPjn+dlSteCA+5LswVvqM3X1Sf11R6WDa5LLaF2+Dai
aCuWbJtjEvuMSa6rL0OdtupHrxcY/YDIuY9zn0HtqwmfLyC9k9n7sGUDRKNs7n1t47YQIE6Whx0t
m+QQJeVm81Jipql85T6wvkjWnZGbWK5cHWu27D14YdMYTnAJGHLBzcrvGrLUsiA19TSvBJ8Qhcle
FrKHAG62TZpPA/CbzVjpwink+yJHhWTTI+5sGmaRyYQL8EbW+qpMBcJG7CW8X64xWmNVZ7NEZJep
OOr6YumH5Ovkel74sG/ix1LvgR7NPLL2fp8TyZ+rKRHinrqS0tu9rOSii24HRyU9Kr/EUETYuVi6
OzA0JMbL1LXBzWmyK70cCVSNEY31ZNzbU+B0898n2dejzscVxeCzAANJfYg3sdmQd0MKJzEto4sM
ZLd0g4/AYtkB2oKCjljW5RAwluN4ThgKacmZt4Osspa36sjbashHvvl+RjUlRHa9RJarvSGLbQ9+
xh51z0e9NB+2LdGDxHQYk+XYUGa3fNRVmkAltgpdgbymkl+ko8N4o7YdiV/FyLLNmTcOxfxMSSYS
RFDOUUpzBa/S5l3cypkfIbDSbjdD4mNUtYmDttqONrNbNbhbJFjugOTkEFkj3fI96SJwZuZVpOa9
YH0si6q0rPmO3Ed2WDR9Oq6Fbdho79uFaP4B8KypPzZBgCakRjKy651FSXsbV77dX+qhGxcwZuZo
TO8nLNrqMJgqJGfTx830qYp6SRJsb63mLBN9qsw9ca6Nv6dNWcqQlVr1+sr7dWXXZK7T8XPjeWA5
NO8J2Oja01hB2pnx7kfpvG511k6t/M4on8wnsMv3Kkd3CWcXeB5juAOqz0p8eIzSH2Mzr/u5T0wI
H9qdxHFuKqykH02KaX7SbbLfO0X0kSSTbB7kvAh+ILI21dPUVtv+6EHwSCJ0oqEbIIuLEjE/W++G
4ZcWnZvqpuETDVfj2HTl1ZSoeL5ZJphk5g3cf5MvksO48SX2bXkPCnl0jTbS/gPUlj5rPNOFhkBQ
VGz1Lv01PCTW/QTxIPq5U3WqCtOB6fhOhKob7mNd1vHZj/USDtFUNdtJhZnwK8G3lnwivGzLp2pS
2uQmuAiaiA1RFiSansPIb90tm+8s2R05U8NN9xHGHeX4sMBZtTqSqh1F4bZmxd7pmZyrI/DT8Xw3
qZX/6KAJMOQlSob+odrIjK2kGjd/4Gx0sy4IulXrTdtA4PhY6sWAXhOJVX+opFXpuTfG8MyV0cy/
V5VqTK4H27omk0NcEhgdpXQ72663rnA+IVHh7JDE2dDt3nyhTuEOCkZ0DDnDDXdRR9rOWbNFdjgM
F0meDIJ2e3s/eRDTDszM/mtCguewV9OwisxhBcHvEC7p1xJLWORNVyV9znvPxk9hgj8jBI76HpJn
GW33vT57B5bshwB/urnMqsmJDfv9bvw4Zo3DMe0zVLxX+8MvK2XPsOCYcSC0UKtRTx2uchlI45b5
ABNHdDoPg096loH7ObCrTsWqPayrpl3IdOzkfuM3q1G12GBjpU6kDIgRwWSrqrOFy1qU7XNdR+85
a+ekqFK+RIUla6wKEfa9eZ7JTpvT6navrpZ+jMpi8kkZbinMch5JbJv6PSpHSWizuuucOkI1Xrtr
1SKDuQ8oiclj2tY471xZsgk477TabntNmjYf9zl2eWpmEYG3MNuy9mDP7TZ+cqTtQcYYUuce642I
5DSiZdzcj1C6q6dsDSkMdKArnk1+VvE5psq6B2anaPiW1JvsbnlHLebYUPVd9UI7uWMm9JBss4dR
y3o94sm25sD6NrUfebtW5bXVdUPPINHy7m6ZExh8HbAddbyALxMtX3dIJUPT3FYNO9mx1hrYZjCw
MEckdJSuq8YFczJNT4EZToAhJgdr4HqYrS4MyXt8p3xe48ptXzuIxoOTrpJqTPMJ8os6j7A/lflW
mu19k3BHT1IZcF3YMACs2q+zjPJgFgdLuXn0Gwgkq4hzNBRk9YjbZexh80HXp2hIUnSO6rKNlg99
v4/DNaC71Y6oaNi3Hzg17NBCI5WQ+N2lU0NJTqtJ7Hc7UWlvsRPvoTzLBkMPoVkOd7Nbjw15eoD7
hZ3PxFXKnTbHFbuc3FsFTQCN12ht5hRWOYFend4XnU+1D+EdVVunMrimSX4UaY/9LWupb+YH4mI5
fdtna9Im69y6sXNIKdnuU8z+6nNjN1jQ4CHpWD60KIf5J9niJV7vSTNvxUAX5k44/yOj8XKTfj34
XQivETy5ccdgzno9rr6N+o8iDq5/XPHO1uupASz0oVnrqs7Tphrt582IhH3pExFkn0EhjAwGb4p2
+mWAZip5hGp9qr6NUF5pv07d1CbIryCISPO+SRpx6oWzAfFbRSQfsylaAo7CbsPxgWgPkrE8Yqso
LEQaxgCMnoi+Q1U+pDnBod6c92VqP4gF8/vQEt/xvN521Fx7MaSfWAJcRE6DLJscuWgq4Ig4iuUq
6QTja0Y30k/3ppoqUI5jyHcejWq68Y72xkddxsHA+taMk9uOLK7T9SEeyAz9XfRZ1YdUDr46rh2c
ch6npKKfpYXLS2HTEqUAWUeO34fBlOJI5sYnD+g/0eGpa4Xdb+JmmEZsmCnWBmDxAKrJqxYiqvNd
2XfKbLlMU/0YgHyJ8o3X/fpkdz+BEA3ea+JzyBiWbQ7H89o8tBY1pqzqdTcdaACvtjuCohYfZEmH
oZhJmWAk6qqL79LFXJxcub0EPxLQykrnSq4sKfplIvGStfsWPjWyg2pStvdgLX4wILfRZ235eDsP
CyKuvNJNlMcNVOFCjt19zYTn1H1KFsgenDT3Bue92AjCdAoCr3FZoGnkzjVugbxbxsGJPGF8KtpQ
LcNVu2Gpf2Fk9usxEW0Xw5lkhuRZnNZUFrQDPDizNN6PCoeRd9nMysbeL4BOqSHveS+629aW4UGG
iwHqPu/0xkrZkoOEg82GYxQhRzHvKbZ9362RPrd8YO7D0pXx+jTMS5yjRzIlX0NX+jUvfZWeEK7B
NbMFi2ZEpT2bt6Y6Vc5AWCMFrxqHLc333SmTjTBD4oWbSXLSiAc++V7QGw0ppT7jqplsXsUJ19Bs
NUk2jmnDr6XX4SUF+6e5S7B0+qu9sbu6m6JkfiQeEq9Igai71VwmO2KnOJ0f18gAtus2kXPQyO/Q
zwFZG+alFGrkoCHfhVkmH0cf6UObNLzN+n5zN2vbqQftoaBftJjGOdsWnydVWZ/SNFW3C9fhWsdb
9zXotXmvaDfnNeHvOjb3H1mjBpVpYixgJ0vXtlO2kVp5m2lEu+EYYFUXTnxN9DOPN3PtmiBVgenM
835f9u04zA27DoAvph99JMV73XmgForEDSI6lb1YfZeVmLkSNPlQkZfalcF9ZIzzkK11v0lAOePV
h6K+6AGcu7DtkE2RcxwMnHWnySbIY2o6NoXmaxxdr3EKNjZopZ5cz1VcqnsbbdYdV/D8yfPOu4Tn
KqSru1lSw/RXRK79dGAuiZKTqU2d3jbb2sHsVQ9rl/nYzPKZLp0hDxNdqDlApiEMkCSwvDqP0aq6
L1EFL+EmZ6FmdUFsU7lsYTVCUeUWUedzhxjFZyWNKO2ywMJS/9gko9Ptuo3r/h2mVB7hUOUkw+zu
sLaYyRoQhpoDVHTK5GqWXd2822Lk/odxSGl/dAL7ToGMRovzdIHfHSbRJ/QBpJqG3QA/S+MiVhtT
5xi0qe2XGmDs/mGxThqSB6XX6tpOlhKeQVBEoj26N0kX3iE1FgmyYEA29xtrO4t9oRqEj+9MjyX5
vkWy6r+0rFXndESLjNreiy+xpW30tUeDFWnyNjI4LqIIXeWYHQiWsnJZsbvbedmKtdez/MTB6XfP
0mNv/2ztpJKmYGKKcF6VA4vW99zvzaazKEkEzZwr5z5XJe2Se7vLLfySgu7fvcw12GwH2cC28Cl0
1aYgOMDG+REez6zdDsMKddcrVUfJ+MixyrAjEjpPEttTtQkUC6sBtOZTQ0nlT7StWtIX6T4jBMg6
zrmGDPyI/AMRXzPlYTWXWAQ2Ls6/a9w8a3+lWt3Oz52NxvU4NpFTZ2vVwjBiu/JzMSXdtn5tFQMX
iVetsl+db6f1aDTpo1y1S3xTT7rk+YRGuLsNTZNqDImoQQa0qLLns1knBKUTh5zM87JDJRcE6am8
HXUyXflyk08TTYJDdMD23TyEruuyGd6gGUhheqHwF5PNeAxespBr2Kku551aJGiVWkRmnR8jk7nF
eftOxF5Uv6ywNpGHvSWkKri/nKuZtvCYOJUIs29rSHNh1tG4p9dlA3/WG6PD+ElJvISCOpfGXUZq
QB6ebbc3EaLUQKKrbce8vkIcEItrhyOg+eY9ra+QAsTqywiJc1HlTGlSP5mVVRUkoeOe10uGScZo
LrGrBmRzEYhzu6ji+l42nuz5jAX/sY1Zf+jKmg9YauVyPRJUMO5Qr6DsUQ4bb6/9OqvvqMR8Rujh
Eg5LFQ4I+AiPmORpSHT5FXoWTV3oHpti3cztnXMEkdkOgRF/7oSscrMHGI6A1kFOtZhpdzc5aru7
uVzszWLM2HyDQbR7jabW2mJbIgxjuonndkkvzZ1W4mzfUv/MEUu4Qu8TYnXgmtyWdV70R5CVFc8a
4zViA7QqV5jdyQ31WuyEFvUd19x7sEzgwCgvlR4Qv+fnFsFYljAg0M8opSt7Syc5RY9UAMQHUJAY
9Hpeudauw6AsgVgwusumPmyEykYcGsnrd3qCN/whBntl+mVbk3bNowqVq6/QaoAb7sykTQ9DlYQE
U7NO3s818pGrMDQ2SxpsoCZblxkudjpZqh+S9TZ5pn6p1jz0Nka2I9Ju3bJmlV30pa7j8ru8hCYn
uYFl/jFw8+razqUId9UUI5jt03Y5KXiCyFzxuX8dGZZsJmHZkcMWhKSHTqXy1+JfS3e8hCAP0Lcs
U6QyMFU/bonw4rPRkQL/uFYlKoOR6qGMZA0kCgoEJb2/Znwcf3TdRmPsc2nVDM9QalNNnsyVp6fG
peEFqbPeb+YuKV/7qtsVg/93WJPbvvLp9DEqCWevMSwz2AtSywqVkUazWzXOLfYOUoU80fHkH2dV
CgNeB3pLqeaaPNYR56hmI/QgN8xDUPSo1pknxeZ2Qg8rX+2adf2yvYcmcpx+MrNa30VRaj/JUsQf
gf1w+9VYggR0ikYkxlvXb+uBpxKCvnuzmk945+3NELeAtfEGBtzQOEnH81gpNeXMDL3PTFS2n8HU
3bKJgbxlTOr5zbyZ6FFwv91xtVfyOJaQXjh0LGxXE2wlrmLTkXMKT2bseQO1z5XSLDwYPYI9vK7Q
+8nYtJTuvV8g8foVAiJIzmzwafUZpWEqMr4GvIfENw22BUVjOiLiEOAfS+I+VhtHkEhRStAaUUbD
IsjDij0qZsDg2YFJjbqJh706fErEvNdXiSHmGfLrTfuUyBEk8A0ODE81biSj9RqbJce2HZzPZtTG
6INpK5Hm1OB2Po5j6cdjM5VNlSepMP77Bet6Hoeu7282IfYO39FG9qmNU989UC08ArZQ06OUJhpP
gFAK/w6l6OGAbWIYjjNjjS2Sau1iwOVgDHsYPcEmAn2Ma4wFyhGlYaNBuu0BWl5DcE82qpo1H9gS
d9dRtPb7FeTH9peIwTYp62ANeaP3ccPyKSVeR+vJoVXpkk+T89d0jBFwVvVwE0zFnoBensAQgL4j
6hwQaqCpKD9HO+DkRwmGTPiIOtO24iCyJH5xctaJgAdOu6M8YLvFDOcBHYr6a7VPts8xUiC8y7ZC
ZI4ds1v7vJpKA/1yiBepO0ikSZErz81y3sZ0klcCHuCwRi1XLussYpA9PHpFL4swalat4a44IWPC
5tMWzW6VPzuQMlSWjJvrsIzR73pdcHaWZzM7oosVitoESMw+SePnMUWEVqxezVUu0pWD6+N4aJ9r
DpmagkBvvv7coaCRZv2wVNVHsu3YPXQU8fiai7hnea+SLilGVMPWfBxWlLYykKA2XTQgF5KH1Eyz
fAdDkHrNAlSgzWEJJRuzkOwpIhhlYvcjmuGqkDFQPdQ7eNms4qoKxosfHA/lP1kEqPyW2bgTedqJ
NnnstCcQTTZICqra9v1TAIG/PSaNJX3IGMj2KwqY1bBrJOoOJQdM6g1BITzaywnG2sqWd9VI6v0c
p2Qb7pRBnTbjhnropZtqfiWM1tV9spcDcEklaYfTItcoeQRvUnCsqZnuHv2fIZgj/Bv9fATSzfQ5
uips+T743kYwSNydPEcdyimfSddfRogj8SniWZkGZFQkYP39gvphm4Nf4eySQYslTm4ITxiSS+ai
4VQDZ7F+90lQtig5L92Vx37ti5kZ0x46SuVUJHCkcW02zX2ojsgGO3VTppBfA/iyu9iDwS1tLJqq
Vtt16YiQOXgiWrECSgwEC6oue/Sz0Qod9TVfN7ojZnEmPaFIMKJbPyG2y1CHjdsMhNG9KSZMg+6Y
bks8vYqatV2E3CFOHYXfLURMfjFt34HP1aJD5nCY9ogT0zzqZnXFE5OE7dzGkspnaEb37tYjtd8M
HrxOmxQxyEbHBybqbvsU4WlUlFWxo+NyvKhZIyFd5b6m98slg74po7HdEHwBLwuBqVBq/RD62CJZ
mRfKscDTFjUrkaPXwpCtEtur4UcdkF0D2xdET15nt0YTggHBkDCNDtzGFW4143xt1bjIB4bNQyNU
lM3+0lboRnxtGj+2x1SnQ+Txdg0d4MXM5/pdinAfazlRImVHg9Boeq1MyrzMXKyg1uxFusgPMepz
NexfUP9339WcLu2ziZYxehw1Gj7v1kuiCsWCILskF+sEXWPQ5szcnasefS9MktTQ4yyQ+PADfBSX
6QYMQM18vqOHNCLTrWdRi4Iw7uSNN+gk3SK6lvwWYVFq3w9d087XQlM/nqMFxuxfKSElyfklZjsu
Yx8tWScSH92OBOpU76LFLjX2OMjQ5wqR8XAISy/n+9o6EF16RsT6Ye8AacwlsWjy1LQbIDEz68j9
kNya8gP1Fpv/AH+DZt2vox323QhZoWvYnb3RNCCegsV1HovNLacwDoqeZlTZ/VXX8p08o6rI2HXd
ohOYG9IDAHAAn5jMssDc3FHbulTUouM0J8mSU943UYY1d8eNDSl6jQzyGEcSA1o9HesoRr+HD2jx
hKyDxZrMwrQZVsyVYOnJbYvaTybdIjJA0i3xi0JNT8MrbVxU3NyyeLb2mVmoqr8KnS79LQLbWhw7
Vi3qvfdozRSdlo0GOxGAtMd6GDp+U+puaN97iRdzExLZ2muywFLnbsW9JnA0Dzt7bBbR6+utmVX7
EYleXa45WRAtT0Uzyh5l6xQabTXJFyxmE+XQ/uDBFOgDCqmOLeCAFwlj8QUKhsTGuVIQwOwPPVpB
djkjAJvxYp1ozPyIc3pA4RlgHLTSELup8J7itYNcpVjV7h/RPSm344qVfFT7Lm6RRPPoJolKhcCO
E6jXJZc2nkyuSMO5uWobMbHbvRvBvI6TMLovvl4URCvaBdIhR6fNFqos9pwJ9DgTgK7IZOWacxQ2
7Nd+hWT94wjZBZscL1KvMWoaG4O5u5x3tTa56r1vi9DPF0c5Z/k9m8t0OKdg8vrTNJiFFnoNZrhN
LHRqUCIl6LeOYRbLsUYRP84iG8fRET1KVxed1Appp5msQYRE+5p+2wRc5G/KXTfbEyQZUofae1XO
+wsdGNXfTTuS7kwoqI5ngqrvdAfVgNl96CBJjdhmYOl2G6eRDb+EiTXmNgQdWRT4tkTmu0I4kqG+
vKC3UlsLsN/k0ruF9NbnLsA49DzjFppi2ZOkzYGN5+iZp+kFXrvKowKy+b5b4Qz8kfhW27vZ7fFw
LWB7t19GW5TgOigX4AxvRdp8R5kvokXDZGQsxFqRz+R2wGzvD4isWxyQ2Egvab6fjX9Q0bzSPERR
PGOxyGkGXcKwyxtUBuUqRBIzUw9WrF0EuYFa1C/L5Xx8EQvkE8AlZ/o8jSrEGcF+172n85w4rD3N
+sllRlqwqlFiglGUqEhNCpqwCPAaqqfyPqmE80dso9BCXLuhXl9ds5ntdtxFzz7N28JTJC9Ts1yH
IPbtkxS9WR8uGo70ZPulzHqI3UwZolF9KZabbcWZiwbmowxBiWtbgWlwj0ZJD8I7YuMdpa2pRdWK
wbgyZe4biKuTzEAsSvxh46ZF1W6eqifAJGJERCtMmZ8aIBtxLsJjA9qNapWlehaGKCDNB4J+1no1
lPM0uqwG3y/NRgkcAc3R+56XVxSSNIq3KNgQ9w3Vir2OMu4QvjYZwy7rUEPsRrA9MojUI+88bqCH
whxo2FJefQHDOixztniY2ExX/epY3eR+gn444lDCNxYXM60A5Sj+3c4O8rwRk1foVFGXEyCCbBZJ
N5U5hJLpR4pPRzerr7Q5q+pS+9VIvzdz2TPT8mFM7HxAtWBfALKOyuj87+WykS3YtDtBqHvbCsKb
ccn2ULEHNKyGpeAlyN8/h2B6qyzEQzr042C7A1Gfm/QDX38OXP9WUIh1dEW7Btel9ZNE0aJmP0mh
eSsnNEKtUZW1EEcckwRFJLWSO4vd2v4Jh/d3BKvQMvgtOhKlsMQBkYbORIT1N1Vj7W56H43QQLSz
QcEpWRvYAgg1JY+bRekWCVYTkXyMNozTH0OoLqiif4U2egMs02jRbHU0i+MIN9OuqEFquQN4cMoR
r6H9iF6cPP/xN/0emOoNFnSeLKYaMMVHCAJM4r0LY7kURiPOLTxOJqiTQv6hQ1S6heFP3vDvgCzf
qhM1wIfhNEnYkUt4cjjIzhwm1Jr/5IF+7+pv0GcGjn5WVIoBOdJ/b+f42UtT/glc/Peu/QYeijB9
6o0u2THA9iOr5nCul47+5MXfIMxcHLthXDg7ogZ9QCO1zsoYlcc/Hubfu/M38NByW2vHVM2PmkQW
Z/paZnGF0//nrn751n/iQSetoUAH4b0kew9tXqfgMrmP7//44r8zQwn97cX5HPfebA2mSyVU8mJR
U/I54SGBr5BMepOZBWjsE0hOzPyUPR99K1NUSe0FNFvYEXao7FM6zfa+iVFe/eMH+nVz/Rer+61I
kWgCRVlIp8deqgoVaDUEj+YK/nsNsePPKSJv/MuQxgO/qk3zodnrDzFmGjuVtl4q5Cq6OsCd8WVb
KaybMycQkv397v7jx/Z/9Ov4+Pf7sP/1n/j7j9Eg2deVe/PX//ow9vjzn5fP/P/f+e0n/uvqdbz/
1r/at7/0m8/guv/43uKb+/abvxwQl7vwbnmdw9OrXTr36/Vxh5ff/N/+8N9ef73Kh2Be//aXby99
PRRIeub6h/vLP350fvnbX4QiNLnYcv/HP3/HP37h8hB/+8sV6u7zt3/9qddv1uEi6V9TwaHlwwFC
S8ivx4N/vfyEy7/GCrBcksRJSpJfuUcDnE+rv/0lSf8qYpD4FBeJZDHjuAk7Lr/+iPw1jgWVkPxM
kjhWOCn/3939Zoz+e8z+bVj6x7EenP3bX367vEVK8A1SETA9VZyI+C2DXSWwCbPdJg6OXbrZ+x7C
pyrh25+si98eS5evkTxNRMKV4Ame682hYTliEq8Hjvpru35dSSSPqEBDVXF17XqlESde/dMo/OM5
//m5flWJ/O+l8vdvRGaSgvBHUCV9K86iEGqjm1Xyg4hhO50hM+tgD49mI5aJoEOBdnf9Xi6iAR5Y
Pi2eoFSBU2b/OgQaX5FJNdfoUdLreFqTAxS8m2sVOn+HdGK/jbfW/AnR9c3S/vv9YshTxpgigrzV
bmhE1Aa/AXcJVdP+xa+hzS1AIqgsoYNcNFEpM69Rds5qOb7MI9lflk3656AhzsvQwv9FL0v7cUC9
EMiaffzlj19n8j/nieRwGyQixtmOOYn5+M8bNmIXYhoV+GFBLH4HJ792y2s20kJYX92EZhPI12Mz
3nSObgcSEX1yOtkOuGd5ugBFPiVB9w9hq24gQX0mVfRu02hDZeW6oE/K4RX6hcLr52ot0afvxmT8
vui4veoh4fX0x8/yK0/z7dSA8x1c+yhNJf7/22eR9Y4Qf6HsYJauug1slrm/wFGLDdScaw8H4Tbv
KWGHaLT+ZeB+LNFoGKDGPfSOnTauonfLtrkvPF1plEFp6bZvI/Z5i9ujtexOzECHDqJec9FF+gGw
oPXsIDB/mHXzxbD/y915LMeRpFv6VeYBxttCi21EpEIqaALchIEE6KHDQ4unv19Wtc108fZ02d3O
pqyKRQLMRIb7L75zTpPAQdlvvt2blx7+oKpuxAW2vmpxykPeFs5FL6vmRHG/qgDdNXttg2XQNikr
dl6u6zJ+9ehD6NPOrdKST89pSVjR2a8fgUHWcw/rJYOE0+jYltq0BJlBanxUw5W9/ef38o8H97f3
0tVM2zJdnVUEfchf30vYCQb33WJv9NgsrzVjVha6k3byDGbepv5LZNN8xY0N+BoYgVt3aIvpl9MU
7Q+myv0ZvTlpogZoM1hnUUSuaCAXqwqKTMSmuq/Bofbj2Mn5KFW5fPrDpD8NKoYKLmbxphNdcVIr
W7uwUKkWLFKbT14+ZNt+cLS/+eD80YP8txfr3q4ED8aFR+G3F+tpCqNzHgKSW8aLLA16Wt5a66A4
1u8Fo/EtvlsGZVixPrAvl0ci7plyM39Te50x3AsDqOWrnaT28z//HP7N+erdDlmDn4AD1fVbtVZI
oPjCnuwNcgL4rLb+hcHHwerzmbXf+D8yUvnjqPIs3zB8tNQei9bfitqa+2HylhvXczOx0eA0b09x
9jeyodtf+bc3+y/f5bentPCylKUcS63cTNMvMuLq0zJULN4t/P22//ntu2lCf/9evs8dzY1KtInx
29vHRzJTymjsDaMj42iKcv1cncY5Wa2pPRpzx7FL+IdfB8xbq3tCUtroP/8F/s3x6lsuobpQKrbF
v/71k1WLyVZNYtsYbLjjqz41AJXx6v7NLWz8tSJmdO3pFA627XGEG6ygfusSsS7UvaXInM1ot4+q
MySKgAUX6vFhpq7z0+tcmSHigE+ozXBICnFd9SIOuE+8KDMZzPvD0AH+WfUD4+Fp58q+D+z5sQOi
QS6SMN5NJTDDkBwYxRpLgDazxbqi+cpk+jetw++fD9vzbIvkVxcL6ltd9VuVv1pr3gxO624arp0w
Zv8fOMsoo9Wpxd/8dP7b2+Yjw+Li0x0KGN3+PaA0WWP4RuK9Nm7hyLt4ycXe1dbxKNuq2JpdPOx5
q/2/+aaUgr8/1Y5mUwlQLnGyujbl2V8/FZPR20apT/FmLKZnO83rjSm9dufH8/QGY0LnpM/dI/v/
A1DNu+tX2dadFuMjk+DjvZYcqX0CQmZcNsbOfafUbZ5HMldKVk6BIiQAa36Pje69HvVdqk11AO3X
Bch1jaApevZP03yw89EiU7KDOmVQCXTAVjpdEhAjm8VRqi3attVj++zV8RzJVjspQxRbd56SwI+R
DJiqfBiaxA+qRioeoMfFzUMO/UNueU9MdYfrSry2Wj8rbe2u1VraUWXb8q2rxXAVTWZsp6yTUbxm
elAiWgnazs1IocQ3l/8usvdlFToESYorrz9346dR+O3OSiwfrLo3rfc5NZjJauWzUuN96+0GXmea
Sf1nTIjgxmYFGIDUl99dSPg16OH2tnaT55sq9dV+LuySGUpbXqwmy+/12YkHWA5sGkDyuHPbwfiC
4PLOZel221SXehSn+RSHvj6iPZoct4xibqnvWJdMm7TDtZJVV6gK58lWaR31DRNqHHUGi1URwNqR
MaH1ECdjE7rpsplNbePX875mEQpkawIUPUOEBctsRSD9/i/yiU75NDw34/CVUV2+pgYLLnNlhwCM
+q1MmruunLttN/TjOTZgjJosMx/GHFYlWFRd8rUKGnwsG4ENmofSX19nOXjnMXfZqqgWtG6QsLu5
NzuhzmL32sKC7nT8f+57vHsgkvmxDa3HZDRO5C9v7P2dXOMOWyZPPXSFp79VjSq+Tam5qzLEO9s0
m7171l3qQeQFU9NZagk7aKNZ0NqMLOLl2j+Y8TKgHkOt1bBafoZ3UjuF5eJFqEbuEQSJx5xC60K2
XxJmmqFFKHNcvrOjLvEqhk0+zdpmIPr2Q8R6e6gBAy8G47go4ae3X7Oyf0iG4gfin+VHdnuFkwZN
0cbjvSbJwqmfEcnoiCeWaxMv51i43S7TsulQ63n9E0eB5BlsSg/AGlMKcA+kocn1O+EWa9T3TR+t
/loErKxtEIgpueRNvUaaWvSQHUf1i4XbvBWjtdyVqi2vle19EWH0XjFp9gNYILQrLSO0by4qur0l
Wc4xIy+o6WZkc12yHrwpg95q5bdWdd8UCrAs6Fly/ShqvX+VJNnuS78pCR1Z6o2KKyOk8+lObdmy
MfNbZ5+18Cit8OTGJnQm1DWnerXaSpxT/lYRPnv85rx65ISd9w0I9IE1LpIgp5IkIE2nuBu/TFse
Wd46TPR9Zh2VZs5hlib8BiGTp3EGiRvnUWxz3Eqvcce6G8bJeyIk9Ufn2fVj0U7Olf2nCngG18gC
SDkUpX2/Ks18GJKSn4nBij1Kumm4s1gM81D1yTbxpymE/mbvUquTm41oz0wnDeSSgJHGa/LSm0nN
r6n1qGmI1uwafHjBYXsLE75wQTQwOHqSfXT40JxG9q+XdI0LAId6OjN7LzcCyiJKimxnW+l7k5Td
lhy9KiL2uuFcbaN8RJIzkwtwqXM2L4uYjZ8ICJjIe9gdEPukRSmikHtDEFdFkE++OFuztF7NuIFO
NWXWbpKkinQ3v4peGx7JGTvq5RgOJmxanj3HeV7xilX+gPhAD4slNT61dS5A/TIqfW9arV3WGS76
ubXK8DByrq3BABa12bpvZvNJj+fQriwjGIYYahNCv1rxImJN9wOK7pjodlRY+Q80lUCs1WjtJuWA
ygrtqc5V1CXzeK7sMUZkUZOdacMvv/VrqUeqITDqu6Q9G4ME/Hi7ZOgYArW2x17vZWiUJkKUXF6G
FelZb0x6CCa2sg1nyR+Iph1CSLOKHJyusraObwEVTvEdZUe9q7MsP9amGO+FnrLw1arqlGDlAYLW
1Y+W0zwkOebodeGLj9Rqa3QaGk6QJDu9xpVnbXrQplMatzcAChfyDpb1Uo34QPuztxIEpZIPpJZY
XHnaELgON2drLA3PhfL3IwvlUPUZ7WCxeFEn6/LAiDLl6Leh69tcO5O+N2z7hsM7S9uHVv8FKmVW
gSOW7tnrXXSgeqLujalYHh2Ze0fW/svRXd3sqFnmsgFiib9Vq7+8gYErNDaF/giR1OzYRHIXsuDb
WW2ffiffcg2VBS8+Nt6NztO0Q5r4WAabkus2WZCM50k0s9y+Z7LTbzRe7QlI1z72Y2efYkQomyQe
tWdDS9IHgshuDq+Td7LQgbK0yeQZooN/6/zx0rjZJ/Rk9pzYpRamN1iTj+gGm7ofXmknW/JnoF7d
9na6oMmCICluPP/qOsuBJcDGFO2dGq62lm7Kzqmu5J41AXtjrw915cQbMXju2Wyc+rFfU/uTvILy
zTUqO4TTe11gXKI60bj+mn7c2TfmNOhRQ+00y68CYTnlXZ83DmeYhbuKy44U4q0LXdE2TyhYLNxd
8PUet66yk0NjumqrsYQNCobg0WqVfPDjvhUqmivHOmQS/WPlad88q3fvPf58MMxCPFQIVM5r2nw6
naFvcOhBTgrCXz2hZ7gg19i7nfUL6uBO4sh0D7ztRPMy5pGckuxALqP2LGFoQtSPCJVd69xJtRll
jBKijbdtzCSaAQFC0FHo/nVCN33t+06+0GI6N4lfqm9ZuTtJ4HZje7FMP351W1d/LMteOxv9pO5M
KefzPM/dJ3k6kC9kkyfPE1zUvdAs+wvJjf/TS5PqLk/TbGMk/Dk9xjSmdapWD1KKvm1sZyaa6dlc
Pgy/c0/l2C0C2KeuNq3vVo+qcqtD0mTjVzHNzhBkplBHybSfmFVlqsDVU4DKmJokg8b2otrmvh4Z
/9RB6aBgxLvK4qocmvjZUvrADx88K+gmxKwLAkPy5WPyyNmMIcRIO6N4rW1/fmshCJGTdEXfBipJ
4niTDWbiIIrP/AvYCxqWXEyRSTMEjhYL+102XEHo2It3xxjcnW8LsaA8hFidptI/+0Wj+Mtr8AHU
MxmMqBINCuZGrNcZioaSCWXXVS1Jd87G7LF01h+Wm30bSmvYJuh071pJsOYwrG8s9nmg1xJ8Pcnb
/WCu9QY9VxUgQcPY2nCRu/vt2txGROyySyQ4qvCGk2G2Otr+Idm67NDvSAQlvJS4VxbmybSNS9b8
KJK23K4wF2YJ8gP8kB0FksnXal6PQ/wJUvfoTcYz4vAPvUkO3iK/23n3lhiWtS+lKB8a6MJ9p1Wg
dFrpnooREVpU1Okt/0tHC1Gvq38pNdVGLhZ++7IQKHPcwqBO8mxIObvtn0SX5xECSLMLLGUMl7xK
pRXcFHsfuBV4qEYnY7hvYls+FP78FM+luSfDo3qHxl3roJ00c89oafoaM1jWtXSb3TLXqD2VcveI
ySQaQa69TzidkeGrHgfScmI0CiYxnQLoLezb+sGT2bQfNV2+V3WvB60+eBvk4bglSP/OrHL14OQM
XLAbAKcZu1QdCMqYXtFGc+l43mg2QSptFTr1Ss+qsTeAj3HSX/yZalMgGlRRswiHi9VpEwulUSfu
8smDccpkd3URGCcbi1HrpjX88jRahAgFqYMRRZEl7i7ztZ4j16pNJF8GXH7ne09idmkYXIaGL5Df
9TsNu3ZkRFHv0A75PNyDvxNSQC3G6wP6kXD0ywqeNF23s9lrHzzDxmYxp3ifD956L0Zt2MwuoeDB
PLT1waw8cdYSE/d/bYarL8BKr6RmVRsYH6T12LbshthLoxTPrmMpvRfoxDuj7Oof6BvTHRxp8mSN
on5abSDXQbFKSeHmaOp858H3De17Yhf+45AbxtlwtTjgS8qft6Pweynr5GmYysbmF3P92Ga2EbCp
9l/YFvXPbo6BejT06U8OluKSjNP8QsxXmkWpm9dbHcXFd/iHhteQ5PtE4jBf9Km86KsEjWtxva8z
ZR4UVM0l1W+5D8KQ31I1xFeFFwAPELOXCT72WFKwfSvxrVjxB/CLHTWPUptmJM3SK2d/34wuqmem
DOmVyeD4mltMBmexlHe1P3aEndYoM7QucRmnrO2yr6jXjk7RO1+T3hg3vQ7WKOQMqwfQwKVKAjEZ
xsGGFKHoo5vc5y1D2aBKMStvMq/aJ9WUfeu6sn1vMkvTN6bG4oDcCtSpEcV59jLoWIAa3qJvLPyX
UA6UJY2NJ0vt1CRjchGOVm104Ob9GLdjIEwdkdKStPdck9kWFBU3DC5iGSaLt7wKvapeRCpwWSo8
LAzVGtMcVv0ld+cHN4arCYilGfaKlyCAdlT1i/+0nHCyCkrLfPHwJ/RFw65jlp79KBKZRlg8UIXE
Ro60FxjwRe91BqaaRn3H/25+FiqeN+M6Gld9LJFRCgqeS9yK8QMML3tHXFS1m1i3+xsibE3po5kk
PdF3JsXunyxjDYEatHJ55IUyQlftLGiqSnPHpb7sZtcp97kpNPO1jOPu12hkBa01k8PqzrBKB+x8
WOzp6C9wy8Ea6+4SFUveTjdHbiGuf0KR+oL4dzPb9ttQziWuH575WKymv09F2ixBOda9F1DhZzVP
OyGyG/rM6do3U8NRsGKXEcR56ifbsgKo6Ylo4dJePbVB6rkYp3/ilKnNosqrszWwiWw4zA3JYjk6
7pd0tMF6BMqvqXHp04Q3/1qVvwIyGtZ0t4q6/GGjF9p2CrFluHDDAmRNo3kq3XL9ZlRW9wvSwDlr
qy0+eenN+xBPGPvj3NXfcRVyDPwrqAnPv1y62vGI0gDruKnwtBPTMMl5Ppa49o9mkUYNCoRrOvra
Bewz+/4ny+lOjfcjQ5rDdJ2D+1uje0jvPXM6Zn3i4fc0iaoJboj6OyqyOiqUFb+xUuK5GouURi+t
n6ox9k5xa8t8KzzzR2EwgLoBoVZvsTxhnrm7UaF5jthzXRmBBdUq5GO6uMUzEXT91tSUPCLu1a/I
ygSDj3Zo3WAYq267VGt/WMrG2CiRtv2mNOr2m5k54z7j+npFaBr3nPAJ8eUo6Lq7ds0I6aVc2kxT
3e95VOWx8Qb9HuxbOIiYe8xEZmBHEfZzH1fhPC9xhzQOrzVrHtdzpus0BnTDPwy78Q5MV+XRGOev
Th+/2k68aLQAQZFhL2FCs0ZeTSqGNXGE1nZFKqiS8g7pu39CapZ+QYoATaIbWrD58LkZSgpr/EYN
TGsaS79RrmkXrihFvmD5Y/BL1/zVGfbU/bx9C3LBnKn3H+fESvDWNUYkmeuY0to7rDMXxHaLFSgd
zg9fDCeol5gWfH212xa7nHxFiCFUhXGOB9ozx+79CGZ77jmDbV5WHKU9JFXg5+ZwHPtmPbSTBfHW
LO8aX8UJ0IRZEY0JFv39MmO9IL05apf1uzcwh5M7v7Te3dabrlrjmm8QTLxyruGA+WJ/YMdVb5gu
ma/cTqElkuaWDbzYF6HPU0gtkwVTkXvRDeNNqrI5IkxCCtw36nMpZsZt5YBkRdHrihkjDLOZ+jiM
q8UNa8gJ3kLdPnSUtDJQXFZT0M9cyX1uzDunXcWu1roiKlsHYxo5GOrSGaLaalaLbZJrSC3gpNOf
FIzwT0YZmR9NmTdrocjmA7FvjwQTJPeAlUHpi66gBxzMcxwPYZ/xOVycBTscz8MAiJ94D5NtWCxd
vYlPbOIf69F/m4Tpviar49zlS6vC3Ft1RrPlHNncvXdD5phnbxycmy1+8zbqTnYs7bIMKQ7UxpjH
KSSEuw4s35/O8+TlRJJqYtn4ZsK2rqK/enBB/LbWOI3H1vXTn7LFUlphKR2aNmu0PJXVS4kXxrOU
w/oohHRf2ddjeOQiAUAAPDTmhuCaGoeETDcjq+q9V0+kBTPYwoDUQkhvLGmMHL5XB30FbFXoD0Ic
D7MQEHOsQguONvCtuUx3E7Xkjms606AltSkk7SROIoJUJeXWgjwz9SFGsRLIcHhD3L0G8Zr2B7bQ
3houXaPKbZe6wyOWCtq+oLyvOU29ZqLtMlIJszyJh7RYskuD0OjOa8p+l9RtEZEk6Zxmq2r2U66j
zWlQLEBo0QN1OF60caaw3ajvgbTNF32Og6o1vqe18+EXvh3YeA+hr3HGZuMkJHhGVeuE/VKcnSG2
EZYn2qOqkUc2lendlctUnNMuf64SH61iMSa/Gkz3ntzWsp6HvI4PKSXIRjTjU2xghYyEZXqcyknb
DwWuTDM3KeRFtelkNjzGYpVPzlqWOzgTZ2uUTJkZ6JrnqbIGsjJVvx26ugpYhrwPXqsdNVkg8oxL
UNrW3Q0WHyO0z796upXPZcX/Qok5vFGl4WwjXES6HuSpKg+aURebpiUEw00AxguI15pPuCk3q7km
zwDh25V9rAlijfkIhkoIu35aXbkeJQLSq4eMyEbsaiFGFJykFfOnnRVrw7ZGDd8Eqje8jWFfGyQV
AYbfagxbu8OiCVVagqA4KxUceHHEIAfjBrHxs+oypmJ4L337c/CE3A1i1g9L1fO7vcJ5GLQ2RDh6
MtZ+LxT9Xd1L6wi4e2X2W7M7uNluZQ+1sLUfiVonjibaYWMqZ8b543JkAPaCqIuxguaGLB5Cgwzc
QI6DOphtepQVspO+nYtPnLHSECj4+7rKk67TVdyiALF00w2JiwaB8lwHAnWHTQu02unBNRbCdWof
RC/oKzZZlB7u0RbEzLcoWQOnWNygNm2U0qRyM6SknbARhn+vPN85lmNuRWbt0LQP81Zy5kaaK/Mx
wiHpR11W1pPTSHyuZWIk2FYJw9laS9bvi2VRFrOWOrmzRZo7O7PU7fd21IX8iPkFHs9WOfS9vv6M
Rg2XsGlk2kbc3ibnuVUhvfRm9bwF0zJfMcpo0+UhFlb8hJwF+e/g1/7O9YwDpliR9BrjrrGNlAXm
OE3LfnTX9CN2MSqj8+Uj1aZ6nT2LdM1YOepm4n/INOYg1m3TJWc+EfHRSelPQonH3PTu+1n+4EvX
Ng+ss7MiXAb2IyxosxN2uGu45vMM9wyzvuCGgwsA96GjsULgPPWdJkAD/5hNY07SnsVpy7lBRCkp
xGswIV+HA0kd953Y4+FjqdGL/iGPaC1/KAPUbWh76OtCdGBkCK09sTXNovf7zOa6LzR+1DSDI91i
TJzUA+5lbwyK201mTPgYzb175zo2M3zhBpD6NqdVcXE0lG5wCFczMw5dqT4SDfcG9lxXm/td1tXV
FPLYZb14snQkqIElK/lgU5Cc+cQl73GTNXTETTB1Uju5i/7Z4g4RSbwp98XYpGyXliYoM383lv73
UY6PdjO/WXE39wEPLk/8ajYH4gIC6cl+Z1VtffGxNA6dlg96mTJshEm/QTb68MjdXXFD5kzJMsxA
NrQBdKq9sICOi3Usv9YRZrq1zC68WboR9YYBgBvTM5ErB2XisJVSfjc9+fiGvMhBESiQmgypC7u5
ZAAMWpGfO1PEG3zgcEDwEoYUXR3Hb/QLpbaBSmsiFyXxYSTb/XuqZwghUePMR1hCTYajnWcUvilr
4YYgW1EOkiMvQYqOUjCT/n7R9CHSaHUw7c3L+qIVlf3UTL5OocX8NNUEyxE7e++k0HekSzIwXjj3
09puI+z71rfFpWsrQ1ZZTDYQpadXpy3fpkk3H+Sqx3Lb9ebyXWlpvh+ojs+W3zu4A646wy/WepRE
qx3W2eJr57kQWhO4Lm8DPJjIdmUn46vJaOgnvSldyJrFl3SUFYMK3j/eSZG4+ia29eKFFi6Nurbd
5ei8p1LXjpYv2Bd0Y/5S9s2+HdS0tcvpte9K5A61fGGBvFO65+4LdkmbYcU/jHzsNons1mbGnQnU
s6wUOVfSl752C4gRRWdCwCbjK0drf1VrelGNmwfIZvEEaKNqKgjaxHULOaWVh6uXMoEnaCAxTBzr
IG3QIhoKveRSEkdeQ8PgFmWnP4zBsBVQo5r2qEraN3x2ma06VnOwM6P5rPAMgoMy+IBMaRunAaLH
8amwdWMOG73P93mMhckf8iI38coXMucwKRgY1vkh1gkrfy8XHU7lyIekyS+9O1BZjCq9Y3PCysEo
i/3c+tgdttpAEodFqsXjOqdkuLj6dNMGe8YewxnsGCCbWSdg7fCWcSr+XIm1DivgmidHxaQY97NK
j/ZqcYTZ7niPSZUfjAb+x5wb4likBponr6mtQ2uMVoVmacovE3XM3YjOEIcRHJ7YpiXIJoI/FVC9
ZgCw97zloTCG17xbcfXxVm+TOmO7mzw9o6zD69BVXINTYu8Qs6LbQKlnnOng6iBp2SqOUdOsD5X6
xHpMfCFvFCGCJnHKbxXvtBrpI7xefTH9cQhrVJb32bo6ex4l895nHPRqJYa78XxyC3DBq+j37D4w
1s4I7RyZs5UhcWWXl5/gnCzKspHaOW6mIyfuHI7UctuBU3rnmDl7/7q9bcaaWP+GzZG6i9kCRSr3
EzT2pvM4rH56xibQ/qn7rhsHTPW4PPJsNqPBspFtTgJ7xWSYImZIZqQlOBqpXPRvbZrYTxhYso5R
Oh8liYZlwnTj0QbVCmr2UDc7xi7KOGQZUI3YFTRazjQlX/Aaz+3yKS1VvhtwYvzWxJx1tWay0J8q
yLZgQdKOQaO4eSIUJAYHSrp487t18hMfLuMdfVl6XYyuiVgnitAAVAxq3CNDD3/C0MCikXeqqAmG
NJdjIjyuHFmP/HSmuvE+xCTeMYT4kqNrnm3fvOcDxbSeaRJ+3H12nwi9HKIha2+dg5WU88VfWV3v
EBV3ww4rY06zpO3GPR/rhvLRZGQ6lV6CT0wqX9xGu5lnaumoRbWP004oeGdBBlb/VI16vLfdsv1p
yCkwmbnHrtlf0Toth0rDjwhrqrEN+ykDn0n6NH6QDIue+HSl33L8cd8wTyoix8UkBo8BucWRZr06
JDqEjTvQX8bLyNq50LU3qMv+JV8NBlNe2TAOX3XvkLRGE4KNyS9frl6kkENv0OEtT43fqFNVVuWW
26LYOG7b3aGSUfSj6MZZv+h/dMlDOJtVcxQZ3Zchi+LOXqR+wLcFiJw7BA+nAh/NzhrXC4OW/rAm
ufjIpXRezY5CGysgcHuRdMxh3WQ3p1m6BVvfFMY8fApkMWTd3RR/rjGRH4FZySlep/meT2RBSW21
77grZj9N/2bJmcj1yXWNcQoW+h1EUayPIRgipsYBfCP/zJmSPC9EHw8hyw1vDrWx7570uewuVl43
9kXzqvGuX/QKdklMeOzTa+2bNGGDjoXL/WImGMYJp9T3vp4UG+X0MCo62jzXz9xnvPmNS6JQtBq6
y9CmMCaeZx49JTuWmITIvSRtCUIiQKjWrj6LWry4lfgyQTufcSFqHjEJjbeintNbVYvk3krTVw1d
33UZpPtszvn4KJYRyXf2gFtMsTWsbHjLa6e7t3VzfhNx0m8yQJSjWWP9Mbjx8Max8ubkhXlexK0+
mMr8YuaWcayKTtsVMinvkVHmYWyP+ec4xt22wWkybMsxpVXROB0ArPb0him2IsrokxD8w8bJpWt2
Y+ut76Vs2iXol9X4WZo3E4tOadiBUicfsxQLzwovun2DNizqHBcBuhqwQMHyb0cv7XE0oWUrlcPc
x+l3rekOd2qKEXQ6uv5m++iJGWiOcRk0aak/MGxNj+Pam1tmthlf1Z23tdLyg0TRcK/cptuUvq9H
Iqm8I06iQLHVr4l5jTNzZxTI4XaU0X57M0vD2CVLtDDusmrfOEyNkRC9e0nyCaX05TFtDSVb7DTW
t7MLotZ0TrZTTf2Fm20d+I7YVbgZByUOkipfrCgpx5Ns5Wly69d54NiZVyKEChZDQl809sZ4iWC5
OehWNKaufihG9bR0+h5iKHS1MdkvWVWE9pRCILAVQl46s8jyBsY9ZYfDqyH2q9bcFaa1H7LlZDVM
vxfdYSPEl9x33pxtrZ6sLDbuJLaz3c++u0g1tsKV2dlz0/zJYP/1bFd0jPWaMgova333v9dao25k
db9x815+iCSxzrTA2nbFg2hXdWn38gfP+E9Nxl90Bv9H5/H/txYE+PwWyfP/VoK89MhC/9d9+/H5
1SX/qiL555/8Uw3iWf9AuWFoHLaOwwTr5qX+pxrEdf+BUMFgUWAZoOneTUb4TzWIqf3DumlAoI5N
fLuQhfxfNYj5D8wLbxIH37dwukAo8j9Qg/wOOuq+YeuWq8EQI9bQb9KXf6X8aYIZ1w32uCPPF1X8
0C7Xqib3IcREvP0h/DU/IpQgVPtf3qh/J9Zw/gjx+VcCFxMFi4cd12ZeuIMn61+/M9VAjtvmOO6w
y4i3aWva6qM0bi0XLjUWfnJKzxN86abhrcB7Y93MVq1yrn0yasIY4xdnpxWKgIcOryn6sjjFK1Gv
6O70Rfa01CYXII4GHGxl3A37ydCrNmwGiLaARGkTw+zaW36wbA7MHkBrh3bAfS+Zytw6Uf+11LIy
2WjGOD4s3c2gJ++d9IiNBb0bckGVhaNuDG8VDTvelvaIRXh5tNKaOZrESGx12CZXP7JG4N1Bhb7W
eh11cf2T4Y9+6tope/CH3P3ms7rYYe+TQWop/ZZIZuFVIqQTvwjG8tlmlaI+LB7lXhUvXy7u4Ds2
LNt4pIHtjTljfJbcU/2723EuV1qbOg9ZJ72m6a0AVRho65PxNHp0walvPDKBr0I7K2igy5rlCKjF
tVJT5OFaExomvYDE5jec2sa+hT4XIbgSzItiYNjOxocSRRVI3zpqdgc1RNkuzRaNdbGdsGALGiaC
AHL4huCgG3Y2wtQuqTFPjLvpOrVDc9IoLg9rDGUYFwyZ+npgiY2vBp6c+DgMkgFXT9m+yT3TpK3B
PaW35XAwsErYYmppHyzNxeh4NBBAtsPANdalu/9i78x2JFXSLf0q/QJsgQEG3Lrj8xAec0bcoMiM
TDDmGYOn789PVelUlc5R60h901LfbGlXZezMdAezf1jrW/aUiDUUvGU9uKWgZUmHbVTHxTEpGLcE
LlGg3Fsg56fW2IyCQQSKuzinYzacb8buSAAcKMyeIY0rpKjyYFWNepqXvMu453InjMFqMO7X3MOr
NDVtZGdYG2IqLiTeIUqDBPKr7XRfs8c1AgrN5ntXyeJ9xAgSL96sLGRYovjuvTn11j5AAftu9EAI
VmVnUxsVY9DWVNdUBM2hn5sT5b5xLOy6PjLVrN4LxAx81mj4ILMvpNVsWu6UZd0FCfsC06wk1NZY
VrciH3OoD7StLKTRqoWiEO4Vmy4DRm3Z+TnvCmunYVYVu8xI/OfCRV0TQkI2w0aWi9i4htWbIOSk
fzHRpk6rrpnHR2FAl3NgFMbHOK4ROjYsCz4gJHJRsmJcUBbZsGcaTJFPYPRMkGUKsgATseLM1lwc
MmTNGGJNP947Qe68VG3bRyuf7e/Mhwkvb8UOZAK1Aqf7AaHE+BbEDQMiP/AgKRJHCBzUcNpp47tT
3Bznqbd+Vw1ma8k47S2zkwYCVmEh3WHsQTqLjYZ3ZXcNTQTOeNd4uuMIEaA1ywniQpqthCtae13S
qjAuZ/3/MghV0hE1xgmPjbWF4V3ba8ZCHq0TIgT+fMgC2RY/RCDQUHz97IrkbI2UD6ZBoPp85zaM
It+PSWA/SAdaHvXQ+R6/DLxGZueAemy1WEQ0CJNQ9AJa3T6tm2spl+4Gs+cbtZtctcQcsD7J472Z
evWl9DwYSdS2W28u6i21i7ohjel30MCphRaSDvpJowVg67K9R4hfTUYvKizm6K7ZzPSfArQIrSOR
C6eAbjvhAfYF6+WSgnPVzq7100sndczFkJ9oXx6QOyBZptmlCcTp1MnfQIPJslh5FcRgvzSo+DDi
9EWMNxP4TSkt9xXYjrftynF4xJrHnCVRkR/CRBiPQE1/13ZzXzhUjrNN2joKAzF7IFWctUvqHRwL
DX8V7ZA6QPQpUDkBjVi7NqH0JlrBJ495h/0yGkvLqnLO+gPr4fFXz7jp2k33lIGkYsmi0YKAsR+T
9dxXgvwZW4PYddlnc1rEP/0REpmB6nZv+3S8Fjp80piQrKdaiFefgvTk3gvcAhn7etY8wDEDBLxp
hEvEEfN/COpV4R77PPEutZDJER/2H24ndS2rAHV928TpSvKkdIeUbnxdR00Wb9plYb2nYDiXoTE3
7bcyZtRLcCCZHsqyi1YiSul3k5aV1cp3x/iik5GNapy996qFF4Wb7fe9F9/BWdOgunlhdm4z+rjH
UBI4NLOjf2VsX7x5fE/rUVvtHhxv+T2M0rl1uol+Qru0nOcOeiCbr6UEr1j1yEzvMNM2DWuqg4pq
NkZHULfLBciFvU4H8ycMNRaMRbfscmGNJ2Cb6E7LH4Ye4JUQSyQ0Aa6Z7YXTKHFQqmLoGPDUvg9V
qVH9y5QJJ8EalTpXRM2TZuHWilU+Ts1t9svHCM06c2LC5rq6MG5gDqOrNibEl120VgROmx1TNwuL
cyiIEya67FBYXorhyWlPxKysDZcBsc2OjL9CcgHy8N14+hccQucwdVgOiF7Afb8ECZvHRuwNI0L6
GpM7IER+rv1cb5ahdXc+M791FAviopOYLxnv4il147fYDuINWDkegGjieGbsQeaeQ8BFYSzJU6Hr
eVPR1xrYNVQhrW0/D+KcMNsKcwNtk2mAYtE051hVxv4CHdbGdoBZrNLsG9iXCZChUburPehAfEPT
hlrQRlQKqnbUy2uUj3yQBZtEwgyAizVldKn8sdohrH6d3MR4Yazb7vvAHe6lhrdKZdvvkA5YO04g
OHluTXxH1qLhHkQWIg6We5nasK7T4NYh2NqUwOQeNN870O+uX4t21M7OyKTaZPRGyJsY4th2a/PC
K8c9US50H8q/f6lIGlxGvaq7SVXDkrX6DuFFGbEv8Mz8yQPYeDKDPPsD7UkeDK6cgwUy9T3FBhEO
Ao7vdnLNqmVTP5RhjCrpD2z4YS9d+jMyB0RNK2xGO2P0CSuolJXcgFZyc2Yx4icZO3qnRWoj723B
AptCPxRBn00rtuRASaNByCPJGiByxzEtjsA3FcYTyz2Z/mi9zE0a/c67aEGnVvrFDvKfyjiYrOiQ
9qZ7hAR+jzvWabCJbUOBc9HMxc0YrxHraB+LqimsN4ymEOVdwMg0ixqwtwDWPmSlyRwLB13Fl1AW
t8z3jRfhyXSvko7OWafLPc9n/AHepiAxY0YZvVA+QDpHIyG6ISiPvWlmAeove3nJ0nn+zZq54DX1
s+yJJfH4FCTV3XylZBJS2g7ridJ+m0ZZ9+bPlXmNkrI8JpFl7mYxNjmX3x1Iz3MQ/1BO44QFxugT
oF39Mk6Fsx/B+jwagd1TTcroZneVf0EEbJ3QV3g/0ARla5gW1Q/biUhoADsn+/ja+in7PT82lk2D
sFbynDkFlXtiIoJYTGslxaLODuEvK0iW7Q7hFwXPFCm99ho6C8ax2swR7koeJtbMxRWoZbILchQq
YiwpGIu5f5K9sRy8mj9BSXDGqy1HjDDY6e2XKJpAgy+GSK0bVwT3G3OUceYAs2RYdKgZ8xzKbLCU
RKPYJfxzBt7XIXNSZJHBV6pqa2MIMiKVX847aC1y2zR18k3Rkm8MVrdqHS856QkDTJNdAYjpUDdj
h3BGsIYPGM8urga/DmIs9A30fannZ0gd2HBJnLi3SrfiOhFcob8qW+jmcdaqyZ8N2MpEjtSsGuhE
aPDWEaFPaB7KVkdrB1kIt+zQGxjb/NHYET2AZtWZ4hddW+rPYmRihxk1Ro8xOaxdW7N7rGdhfQxV
wP5aTwJeNsJGxKxxsGxSpcrnuDASzH0yPRrSsb8aB3LNymvYcxOsI/UTyCvnd0sw3DGeiCtaFUo3
T3NrcVYsjeCApvDmVHMBm+wasH0lbix7eJd83V9Z5DmvLk7/9sUvHNlfo6pBI75A60f71vm8PwXq
tNGeU8TCbjxDaCpiyKZqsGZ1qC0ewhCvEdECgwvjqC9mJNJ5xtvL4hSDTcV9eKoszCaYO5r6Grde
koSIMgTQ9xr5Ef/Ac1iN9Z1xNdgfBKgkuxI+5VsdiOFL0BIxlKqbp9Z1HvG5hLHOu5CgOv/UzzHb
Up7DVR5I8yv1kukzRht+kGDJ39JlxGuMcgB5KvTzD6lmfRz7ad6OgV89iMWWjzEuX3bNsY72TsqG
fq6zAxV1ctZIw/YNWJ79wEf4NXrxeO4rQ96cpG63SIR3FjufBwXl49hLYYUDZtqn0jGcC9G3RGa5
QW9ajOXUvNJ+w97ey+foVLVLy4njRReU2p9DnHzDR9WPQ21GJdFULRRNGzYbmt4x+DP4IPcTwkq3
0OiAZU0ieWv9YHifUt6c3Cj79zSPcdlpaV9KtA9HlTvFY3bnCjjMz0SNXAkSQn7LCzRzmnCp346N
AU7Fk9iTZiOJzQ3644JdYQM1c3rLLDtFIJcl1w75+Q38qL0BdEdmTWHV/VlDIQ5bg7GgjIvkcWQA
ENoY4thIp1N9G+hJfzazcB4xvfdEogTDqvOr9mFkkYPWp3kfTI19TvtipjwoCKrVVXCXssximw39
8pWwvcceOZhrpqLUQH0qfgA2FZdxZIqRyyz4obwm+owUZ74bU6dxrY5Pc1zNn4pa7Fr28bJZgMRc
BiB9zz1VHsFAUJW3C/iuIzSP+hLBb3tFmxKsvboaPpVqy0209Oprlj7JXmlAS22Vo8dojmZtNc68
XYpbBbYydtUl4E7xJ3dcY6Ix8WhmW8il6aW0x+gN4Wd3dOsofTMqnqsugQ0AMq4M/XrOwiKxrRv4
EsFaZ5xCYxyQ3M21uCRGUf5xJp2gjDZL8UJQR381C+68FWgy+5t5Hx3WgA8MAUqHaG2J0ngPHcBG
1UqmA75RksvfiQDp47AynPqdTRvgUz/Q1nPmzvWL14ruK2X2qldeNjRlqIOm/AG5K/qaehODVBBz
vpy6qpW3hdPvbUGrIs/MPReEV7LAy5FmfvQV9xP9lTso++coS/lWkRTH1NmrEKBbAJAj03uv8DCs
3aKvzjGVmlqh30v5A6VFSORYvlWj5zwBU7M2lmzdPZ9k99Ba3XghNA9cXDGMJ4st/KoTfrQhGSff
z4M9b5cEL3l31yuCPqzxIZhqG2eF8eTmmbtOgXuvLG/dc8RX67Kqyu+KPAZ2Qbja3L0BvpD4m2BG
aj7F1ltJt5EwHNbqz2g6GE1bc97gitIShcEUJ6uqBKmS0UOGhFcR0OMpg3CafoqpCZyIhloknVNg
XRnb88yI+EMEynrx0pIHSFkLfwYD+9Nc+SSk3ROd3pyi+dNlUE03DXoxXFDR/KeiBj0krsExhBCJ
MTUWGHc0jB1yqJ9ZzGCLNJbV4M1fuXbnsOdqXk99b69xsZj3YuyNQ6Y6zm33bEYgy+NBGac4RUsb
xHDJEWG7oUFsSTZgTEwG/6lXnfMQ2REczdi5u3xhGyIljLKDSyjYacLTcoAAxuNgMPQ7LvBP0Zgm
9v2aKrZZ1TdhwJ6bq6rjTTOWk4ZpcVF4+EKGHu3OCiLkQDw+P2sLaOUqK6uCn8+bk0xM9zLSQbEd
sPsndEm3eUmsHXfz9JRFRlmuestuYb24YEgNlEPwB9sHV5gP95nQBylhTr2CWotCDlFq+kBlhwXX
5Ly6JJ6PWYB1Lvbm/1C6DSmN58rTi8P8belDWyf5m5njA0c628pHSoPcIWgnix7g4ZurfvK6fQ/c
k5QtW4V2Z5rIxmbey5wFNQu6Itqihs6wHA9Ve3JaZolrZxDRexPD3ERs2X0AezJJ8RtwYssEZidr
NffRVkMDQl/l66ppoltimfbFrJFkk/5ReachCLy9XWXpUai5O9W9WZ+Uo/wnAl3rbTlJJnmC0IYf
czf2DwzXuh7fJwCAFSqSbNOMBvalxanTTezMv9h6sk0UMXu9WJjfKNuyw4iy9FlyMqFlHQQa8hpt
olz8bIv6Ld62rrk8BB3TNzbYbPattPAvOuvrx8XQyFuB9vJ/GXa5R5y/fJER4h1rt05fpUsiI4d3
B6rOJnWmZnhlIV6vuwd6AkEAACjY0DRHai4cyXbHZYZue0Wsuqbds7BACuPV78cOQT2aO2su7jjt
OtHEaeR3ubxgSTr7xqHPZX00CO2Dnlk2nyYk4dCIK6QcRYqYN+j2tOu7zCqah9HEptxmPlPFRXOR
8q/uoXf84gwqadoS2lV7YZmkRCoShdRvHDvhHa9Gxg3Sn6PdkDXIFbJcjNe7FeqNRA+LzI6SxMZh
TvEbOO2CYEaSLuBBmKVPnlT9knUU41vldhqTqjem5daAmFudxiQRjGRr0qNXIP95IAHuG+8I37qj
byYps2eK6GydgDt+AvuIKq7ypHpOvAX4CHZJhr2LiwQiTBs1/EmRou+WYZKfpP7JJ18HlbX1ytxo
Nilg2Hzr2mTTAPJMWKHlOVar9RAgs+98hxJ5CpRAjYYW+n1w7PTnaJjzQvDRZDoH3bWRPC6M+l+U
sxAeYUfTziDN5kEPNprP2G26RzhmUFAFON1bPTGIs0eneOC6+XAtVYeRD3nVsoLg06jsZFsDDAJL
7NnHDnLbW4oUC72Or4E+ywTNbmnlDFJ6eELpsunMWl+l6jy8R1VQPff9CAwzmsmURvqFxFR4N3uG
sRymIP7OaGgxvmPA97+ZGkiXVD4B4+duLloZmhTVkDALvF9u2ZCbEVf6h0IH7dKMiPnSF2RfDcmj
qr0BwVcpg5cM2TnLQXS4mWyzEGSExnHPTbAnv60uVmpJ+p9+knbsPWc9sDmvinGEdWO4j35tQ0+v
pzkPcNPMBqojm0ltOFZ+mYU2+TxbrhFxy5E0Pdpw198ZnE+PhhzwqQRWvlNYC3Z9V4MPzYBq23Xv
bJRvTOa2UgJffe6mD8DUSICoJl9+9oD+P5SW+ak3LKgIZFg2jCCtxEFVr9m6WFbOP5Huu1fgPb5Y
954x/piXHqO3pLgmjlNj1EyUftCAsFuiKwBVrTM+iEeyJheDFbCIv7HJewNiR8t6jiMGvStVmMVz
qjyx0UZEA40KAdVuSaiYDBIaKXxm7rWtrO6piSvYK5NdPkCGL9PVHKnmY9G+ukrEivTyjY+Porub
MVR5X++qvrFeJVJeiN+BBG3SKDNZdQPzT2x7hXdMIQ7+UlmxfNWgMpzNlFCwEfnSTFE4LvixJQj7
cre0Y/7O0zYSPJBjZ6eC6/RDZ9rRr8no7wccL5Fr8Ys8WEHYBfrlYorSO+JhNHcAHwk4YZy9HrrA
/O6cAZlXUHHzTbVhvEpD1Y8abMlRxymMJxRHh8VOhj+Enamd5LFFTOgHjYf2VuvfknilsM2HkB4i
J3JN9uUecrZ3dDm3w9Gr8mfcDe7RENjQl2wevsu0sev1Aqd1RxBFuU/ZnlOjxUXzZdV4ojbx4FVP
tEhMv+uye81G23/0qc5+LbXnPS+i5R8t5xDGquZH3OO4Jv1wZt2hPNxzfWZOm4HP8Lmcuv4XN1Dh
w6SaghdjsexoXUK8VpuqS25D4XVPVZW5bA84W/A8DI5zCgg8vRW2l59qix8iPR3t4yK9m9Ql0wRz
LobPhbHa/UIexcUfEKkjlJSw6ZG8PWWoytI1GZqifkZRvjzqjBVbQnFzNk0lH1lulYfctBKQNPgC
RaYxqo4NrYZTtZu2tRAtJ1P0UIyzPPJj8QNvt/FTW8g++dcfGKehFKhKf9Ey+9fBW5bbrIvvBsN8
kd0DBJPKX0OlmC+yn5EyTfa0aysPxVESPM+YWzeZzLHNSUaXB2SRbrqyyWJEhcpaHhkRdYX0eHnm
ug+dnPd61RrdtB1pX9nQDEw4DFVEh56y/dNLKnmLTBMZlGPr9smhoKcTyF1jxA7ELTdqIsPwJOF3
JZaq+4gz3Z7Zrv4iW0WgWOg79yGJhXeZZOU8asYZn6XnO+4qQyxJqs7A+iYZeJomcG2cqtGdIogi
wmSmkEE2+VOXEUEhndkM5ZqEYUOtGbu3VpiRx1KsSf2KTwMW13c75spKioCSJWHCmVliUiuHbUu1
Gqz6jX1qfyj4fDdJ01d7nQCAN8GKbfzZ9KudaWNIIT4PwIjq++JT2lF3YXc4bHI5+3/GruxOE6gQ
ZsGW/2F6iYm0Y8iJnszMMTii7KeQ9VL2VvYy0MEI0nhPnegY5RSNHfpscxj31u5X7eJvWCd5bxwi
0lNXDjMSkq2ZY1x67XLIBV5T61XfJc9uyc4HCfb0ojztfFfTrH8C4OlfGj3g7JPZPfuQ/OrhLIPU
R+pva/3ZZOwvEZXS9DAipTRZCnq81ZhyGI8D8gyeoR6xWpz1yQUbmfkTQqdfbKY66pmkQOqhSQvk
IarwlPKXMkguDloN99weD7Pbx9xcZVzh53drGB2xAOGTRvn83viZYG+TBFshau78skEhFKFujtYV
DJ4o7D21XAYVcXr3k8iOXiA7OIGYKACvz96vwETFs8KkSFGX6YrbSqg6gm0XYO2pC4WCnUFb1vOY
c4uRIyLTkVCowW7Ogdb8NlnmxLBGqyogSNCxcKW27FFEmZ306GnysCPDODBkLzw0r939f5h46Yg3
U+KVnS3RbhMLUW9dwP75Ji+7vNZsUB+5vKhd0NINq8jlaj/0ZnFP9haL/sG8WWzaLDVe4nt3Vfj9
sh3iQBPbyn5wM5EHE2qVmxef6OLvzKnulxjma0J9CEpxrGGMti4qAqIRguK0FKYFh6LR19lk421b
9yF5AUeENY3Y+Lj1ebNAQQK0e4TMd7OhktBddz8GinAS+sr84BulsUEy14Xg5sffVu2mF9wP6iru
p3O8AJbwPLM8G2Mt1hAayvOC2hHE/tCZP0yjUVf0Q9kFoY7YVOCbyG7WY6cw//Q/EuTaj+04lucq
awBUJJaxcQTukdzyTLybI4Hd+J7OxVAlDxGZH2Dh1aTCIZ+WX11sJ/sYneehXappT73OmBh9rfs3
jNr/bdXPRf1qwbX96f8dAfvrn6mx/w9xYvGS3OP0wHf99/Kg61f8lX+V3/+sDPrPn/ubOChw/xKC
WGQQe54QEsXPP8RBgf0X6x4Jdc82A5aRNiiwv4uDhPwL1Q4RdoEU/6DI/gMV6wKYNSXsVVonl/+k
9z8RB4ng3yh1kOOQWbCDD0TAA49A6F9FOovfCXOc0+LA8nHelN5XzBZwRRFVXBNnju5Bd8C7jOIV
aY4M3QyrX2Pq/EszprykfmetdOfvUpdTKKmnW2nz8Dul/xo7RRCSL+NpcsjIfCQvdD1lzvg4ti7O
D6AK4QSr87lDVrpOg7bd+4nzkY7dWnTyMncLVlFXbRKPPq4fo8fB0CuJRxGcR8TWP41eNZGw23aU
mP4K91zQBXx5irJ5ZLXSVYKBsh8sl7xYCvQmsAVyjGmc27SEhj9tJyTsQL/8LZ4Xrul8gOOAaYiU
b8tjYt2iPg2mx4a4U77B74kja6oLXkULW7F4UgXLMlyUa/ZOa+LuqR2VPgK0wl9MjwnXK2mfia0T
DyAcqu3IeHGnPfWqqV4pI86Dy4cZ9LV9Tmf+ysrOrk7Z7xqwVquybi62C5PPN6tipzQVmZiXa/TW
BUiauobjDiUEKKEkv85G/8ZGLcwbLlYnnFkAN2vLL//06HbDAB86iE8mquA35/QFz8chqQsRtuyL
whE5vekQs2As6d6Yh0c2OOMm7jr9OqjFPdhesUHyqcEeVRsCofloPDBdbECSZ0rCp8Qef0YudqqY
mIIt3lz2elXhPLh2S9AywiDKe6xNZHCkO5/V7zqHwncQwTK/IP54srOGzRButgF+RjI/mzmYp1XX
9fWuN9L4QctLULivtpkS/pTK8oayByPwOF4QzjyQEx9mmXyP8/ma33v2ftBYl6eWbq07MN1AQxO/
T/HUnqjUiBgF+zN0VxQpf7LyGbNbTaVNsg2AAAxPxZxuenz+mpyX+0KtCTAJ404xV7VorjMGbaoj
crI8YCE+8XDNTF9svkbFm8gpLmq4ViENAL93emiQGLSEo74K1YLcmEd3Rb8rOtTYJcBUf7J2TWQS
hGN94QRWp8UK/uRpcCGofQX740gU1s3u0dcCgaoy8dQyCPsYSSlm+VapjUPf/gyaa1viEuC/O3uw
QYsWqmNiuzdrWmCxIXHeYYZ0f9VOM5z6NlP9Gp6rvOHsBz4T3deUTut/uTj21sFQxidANv6htNrh
QF54/o7zEOk9hbo643QzD0kaM2732vil8/DY86h2B7sy5485o/Odm6m6JcyRDh4jh89sjmg3HKRL
uZllazoSeUrogk71HT1vyWna9pYVHyiM9YXImeKF6bp+8etiOKZmXbwW7YyWeRQAC9o6gNQdkWzd
WMlIZHdwN/o59Tkb/enRGkr76lrLwEK1tT6sNB82Hk39lr2BPDUsBA4te+yHpa2S3zaLaGgoxdyC
R8rAKFQjnzozE3VJYa2d3SjvT3nkA4hj6GPefFzGT5M9NlcrEhY04Cp5nfmyLg2wlTOPine26cXP
hVOhmK8x3a2Hombxk4v8GvAXDJMeUEeaJ3Rs/3TL/BfaStu8n8r/Ka30WTwHAj4vtwBc2MD79/yL
LCNfz+6W+ODHcX6tIWeNh7Qbu2tzj7QeIlOH9GLo6QX2LGvKFhQcFKXshOON0w+vcuyMbW7PEFi8
lNV3D54uRAhlwtcPyGV2VPzRR0OEgqSK3RtcxvREmXb1IonQqAmWWy3vlvfIzy9zfNfwN8mrG1ED
4uxjIK4JzxstIAjJ7L60bZIga56KBzkQx0QlNUQv9TQJA+EeVq5150HCCJOS/zAm0SQA/oICGrwZ
1J11R/qS3rHuSNINYp3qw7CSBuHVSEPjksHzauNa+mDseYQ6tGwN4T8N3l3jTSbHbMuwLmdQTsC8
IE3lkPQLijVMHvu5sPAMDfZTrfszW7vnqCWFra7Mnh6M7jtnk72UEUoJC1EX+vhl7U2Y96ykOHWL
M56itjp7itdfqZmgiS4mD00JdDXtvClYFK+gHse/ErZbmCUmZ2vERGGVTK2u1Yw4rWHEs/WSLH2q
YR2H9RCTO7dMIJCIfsNlgEcGw4Y0z1PtemBy0+6sXCO4DK6ZvOLoEmfyOZprBnr8qbKkeUsyWxA2
pchx5rvWZ7Sd6jKZfXCxENBNuN6T7tuLIcOtGL4lv4scv4NuyZdq72/KfH9n/PvbA8Rj2FDkWh8o
WgaEBtq+MlXXj3WjGG+YJfczxjiqea7KEhnoV4Nujk164HTb7P4GE1s0HGlN9UvkZeULwi59wWUb
H+rRnrbIA+QWJE9wIphPnmpEjOuxKe/PQeM/+/czRN1Pk+V+riz3E8a5nzXu/dTp7+fPcj+JwP20
e2bK5iHzcZeUseTI0n1bvONtGA4kCAUH5mngDPuB5Mle+l9pLuYTLVB9hLfm3WhuORgDfvWJAkT+
kmTc7nQqScaulbzxq42HocF+ZCGL2yglEZTNuLcJI4taX5NuEVChZND8uy0gjpwu1UVot8W5j2iX
rlMWa4s9xbwvHEwG19JL/bXpNsCzFi/ollDcA6n3zEyi9FguXVy/k1XX0qe5WU1bVtKc7au4HeOz
yM1Yryo6UIQVPUACFnv3vIiW7NoS4YphOSscEHMcBrMGj1gsLps5kCpoQlugaxmvQVrt/Ka3sb/e
hzCxdh+14VnbPLC7TZs61lO3tG62tpeoMHeNRPm7MVrLn9ZRWgUrGILRT3uUzF38IMeDBeorMTZ4
MqmAxnQZcvAlo/ljyXPFjiEpLc4WrH4Bj5jVWOfW7sVTxoqoqcuGCT4D5oXkPph1c73uRbnvXN/c
pl7/2o9nibp2E0fmBRpefXHYbK1Eb0RralTEJC24A9OjK7eiOVjVAclTaKhQbzogcswx/cQRR6ZV
Ov2ySiTi6MTXfsCgNWIqeK163lEMjj+V9xOKWHCcBRZz6c0ihHI6nW0EDgy/TJz41aMTWE9pRa6e
zv2bFQF4SgpPYi9pwZA2jnfqpZb7nCjxtVL2EUTbU5WByZHKss8wUGCuLPWvHOzt/TuK2WaQ0N4m
043r/BX7kfrjOlNyQEcwsoaullOaEduqoaG8QViYieps5j+M8nkGhxhsG0r4nlx1GFdevPqPO+X/
93n/hzwQOrA7Wf2/b/JevgqV/6/r1/fwz23e33/s7wYQ8y+bIBAM+IHrBzg6MJX83QAi/xKWKQIp
bdPHfejxW/29x7PsvyBdB6Zp2nSHJILQGP69x/P/MkFD81OO492dIab8n/R4/w5Cp4wV1Au2cPnd
BMK1f+3wWpYhA48pAWNxzUNcsOkxms/CsWOQCKxF+uzodBolS5clf3uo6On/6yQSRKD/Uqh496gO
brR7seIzXuEv+q+/uTYs+LrU2GQZGcs+6pnhGz350K1GltMPXs8kKBVn1Y3JDpmLQkVjmb9KRp+b
oNZJsUkYHAO+WhZ9HYniBg+p3VPZLnrVurxyTcv5p9qO+ll1fsjdO1YAlZd43kcmq6e29ojwNN3s
UhdoxhrJxDbBoOoRZHEFnIA4ZUGb8OCATDPDQXaIYwv8H4q5WEXa9DaX7F1Wbt7ZV89ZjBekz92M
s8tmdDNzCQu/M168xdFsCavgYbLhHjAtdC5xZpY7Bc3wNVWNw14/ytmg6mWV5HLYidl0TwEW652r
FCQbx3GA39LhIB33EiPbO14jzh7ADgIMDTVMBwNilX1qIqOpdw5Rd7tYkbDUInnNULTO/qcfOam9
zohzfWLIGddr8HA042jN4Dba836m9z0zbzSAsDRJ8cgifvxdRLP5wZ6pg00HDWxem0vJj4LpmX5M
sFXw6/tT8UzoNfoRw6UCQ14eiP7klwz+y7LeI4IhzaFFs4wT5lMOZnAxB+K7WYtqNK1DNzB+zNJB
nZCmavzUhdbXoWYbPbRZRqmii12eyGyH2NAn8b7xq3OJk+mQMFnc2zAWX2Jm6pRF9KyqHZZt1/kG
wl6+7s7KzK+8lOZGljWa4gBh+y4zggciRqZzwApwi+C5vthGtqswYSF6nxLgpwjr9wha003Am+OG
JG5a5xmpeL2mcPMID8TIsMUIw9cPcHBLOrJziD2u/NIQwXZ0xBJiIO3eZWz57yiJzAv+JZ7p2D35
VmOvuvtz3sds9hszcC723AYvo2QtkhRDH05d1W1sJKcMI4PaXcVNAgxz9rsXZqB5sHLdNnv2UfJY
4ciK16LDgm2EFLRqMGyzj58+U3+w8S+gSDL5iM3yLqkeFW+LNRG47Cz3BC57Es64LZRarj7xOD9L
J+qfTLtUgEkR4O5mbNPPkx15v1EEtM/e1AX44TpYenMyGJ+pEvqs/jd7Z7Idt5Jl2V+JVXO8BTMY
ukENynt3Ol3sSWmCxUZEY+h74Otrg/EySqHIepE5z5mWJNIbAGbX7j1nHziaD5Z2TJoIxVi5FwUs
NNvmY1/Um6C3g2EnDAOHhm8zsh7MmAnGqBnzHVsdDm+MeiFw4WOS56QWtfjheXTwZ9ee8JMLb6EO
OMlbM9bpzZAlelPhBn1oYmkfkOAcCfmyDx7RInMLEiCrx2EHmdn6DAu3/IjHJjlMoR1fV5poApwD
sC+DEvViWFn9hcljiYMpponcjaJ9dAbpvyeIW45G4cybhXO/zhuMVeuwyeyDNqF+bGLRNNezqCNg
jnn9bAVptU27QVzMYrZfURPnO0Dz8ad0BMyyfMjvcuTL96RIiFdChJwb0c3dPogCvsLRax6xqRb7
tG/Mc8uw7iVK7OoJZ7v1SFmjjjSbqV7KqQ1oq/Ua/nWnh32J6gq/c56OtIWCWNTvgA84oUdWHTZg
R1JPPcoiLoatzU++1HOwD6AOfgaB5bgHRaN73gpk/fOBzOAZHBXAkW3hFDtviizmyvZMKi5nlNFk
JlSBsrPHCdq3MPx6MyZ9/MqdNuLsD6KJBQkXNSTAmNWYvPUalCEEJQIJGGrnTLC7bEsCruuf2xJO
42xNgnO7wl8O80t6x6DyxA/bsP2brp57GiNu8NxYsg42idEPBnOPITa2QQCt+wrcUIC+b0pdAL8+
ofOTPTx1Sd66x0BS8G0g9cPerJK0WYO06bdBGI+veTKWl7ZmyIwPDDEqkpfvExA8uUGQEOzxqBv3
ORE6P0F09EfS6KLt4EqqZ7PrYMtN/URB6kxZ/sLNPy9lM/HM62HSvrXXQcskr7MrZuYV/odhDRCV
7OyuxYqxUkMpvo8cZ6gaMfXsMk75CnNI1X43mKIqTLmles5Uab5UMSZks8JlHXcAblBY+rT+5npn
pgBLgfP6Hw0s2otZjX6yZzCAG084c0D/ZA6K/RQyDF7z3+KrCvJbwRDeRR6NGA1mheKhXxUKQMmU
1LyBTM86XGXRPASrQSzCilAnmUECrYa2OXeK9QLEaZzuCw3OaRWEdgew0bHmcedpptn7zCk8A3cH
+45n2cUTW09AEG6SMPMvxr58pJmEv6qGEMYly9fQ2Nqd0ul4rkDS7+PQz/2VWeGih3DEPA59mNGu
oeLmkGebDj8Qj0NpaHct9GTfMIYmRMnPXOtb0vfORSimtiGa2jONmoHVdI6ugN4P+0jjI1mh5Ury
NU45ZAd+aUV3NK7Qgw/ETBB43g/m8qAbFAktA56QcJ2PZAJ8CXOLoHXOMH7zWTOf/DbP2irWJiS6
HZgbKiEfX9JLpsDk03VtCTEo9hbF/U00CP9u1kP4JFrmvgX9tnVQmxw+yggIC+Z4ex25fn1uojD6
1rgNj610DPWYFjiY+gl/fqTj2sUQFiJuEpFjzjR2LaShyq6vvTk6T2R4p3XPhtxVzV6ZBRAfV0YP
/ZgMl34u+eFIAV6RhSFu0ji1LmoUDgcG14jvxhaV6aRa8yqCQgOqDJh0kd4RigaRtJjFmpoM7Doo
VgrYd9VDIRmc+psGNoKpAbueSkpejx90dpj13VNbDMV+1o5cZ1BRdmrhZCC1yL2bISoYfDoNjOMN
vh8J7NUhHKzAAPHCLkfEE8oACBkOhdBn1kfzBRTXyAgtNuY7R0LSW6EYwrEx9Lyho4yQja6kVvQ1
m67+2U2zBy7Ji9v3ziNVc5fR641WfV2WB7eXtGBT/JWrykvjEkGnO9ksrahMkMpkwXDMY4fmPWG7
VGs66/J7pfBYNlM7d+s+VZDr3RArx67s4u65tRv5PFRmSrvQg/S5lCrOqnUAX61Mz1PM9ivTQT2h
3VtVB8MTQALEXcww9Sn0LA5iraT62taNWTzif2zGrRh6nqds8v2bqinnizbr/lDnrnog580/mFIm
AIEc7wWUfr0YNbu02GArHctjADRC86YhzSEnxj67Dv2UIXZl6/qnr2UcMUCAws+Onkz3tmXjmaRi
R7BHU9+0D+ZY1OfOQGuzRepcnCN4bp+tG/IyYSLGfrkuinW1iep0jR+DRSzuB5swiGpIh295ppih
EBBPYwMleD9vVWhMwbfQHL18Q6gKV72cZr6gRPtxutEUxPbOJr/6vq8x3zGsd0OTMHkp+5PvVKRl
C4Fd1IPqf+p6N/Uoe8yRChiuOFo+pU9IoOky+pyKHqDDyWfG/w6GAz/pT0LV1lUmohFPaZJolnTt
Pk7wgfKrEUh+tSL4G+CgHhcUmhf7NSVrOZZXM2K3V4+B67hBLUuj3jUpo7ZoR5i2Sk4O/a41Hch7
XBO/PkVTEDynaZ881VPax2cm4KTp2vSLjmlRI4WqK+OnKeB960BgnjPZVY7TOLAUF+i9XqxBMcqJ
gec8c7XpUYgZchra6PZos5gzNk/l1axCyGN20J5BLqYxVsWiGFZ8dERuLiiTkXDtSwnhK9q4URig
dqQ8AujjV/YD7KKq/POQ//89j4klk/H/9Y05jtkkfMGWsCxOqkJ9WfZ/yWjNZdd2aUyoOeahFC9m
SFxEfl+J8sXys3tp52ysbuRvKDJ/kNsy3/5ycv5PGte/DRu/Xt6Bk0APWJgQDpZ//+XlddDITCO4
2tYBfjdjLnNI53F69dev8nWi/f1TMlXlxGnyOvTH//llGB72kjiNbtuHLWdCsIIhCQOW4R1UNJN3
q3uGYCvp59EHiBxDbuRQpbSTiGR6EeNkHxGTIgIps/ZOxy4tV76ytcOg9mIM5fQiJQcFKH+YCjv2
xfbGwl4Z/M/c/b+Uz4qERv7l0P36NSKdtYna+vXXhsyfP/ePhgytDnornDuWDoRHW+LPhoz8gxOT
ME1he+R+KVor/9GQkfIPeGCm43mYMH0XdMU/GjLC/gOLs+37DqwOmhzefyuflVuQ3s4/PYdwR+jt
CGsZvRP66vIufn0QJML4sZXGuJ3woPQHB0PSBl2IQzskwp6jW1aHNqOzgxOjxxPkIdyjKgxNceUb
7Ptbj14ypwQgZS/ZBH320ndU84uskdSayhGE1czWEZmTSbiWG4yYrtgQ8OoacAZv7TqOnw3YceE9
8RpDcUvBhWsKhlNLM0HlzDrr3AkkcrahRqAUlb4HSMnB587kCIScnwFDpQ+QsZ5NmFxA/dp5eIO/
RnyKpFDotB1JzJPu/GOlK+NOamTv2PPmPtsg5VJE5sSi0hAjyuHMOJaulJ2aDR+gHk7UNLa3qe2i
Dy5BNsHLJL3A1Hcool5YlCaxR2iFfKhyZcypM3AwUcUR5SERUio5q94SmNa9JqK01bhfN1Si+AKx
b0cPyjModZgDgzifJE1scsuSGCGthcuJM4V8dKqG5q1pTeFubrw+PRCoNOhTPZYdw/uwYTdY1B4g
qho/pSGVeOpWtlSz69JUHRFqdrRpE/w9A2ouAgkwpojai25HejLfOWi923VLc75B5thtOE1Di/bR
Xa6I/caaodL4md9GRncf1jeBbXjF0U7LgZkBbhtvh+pf3ZE9NIfXeUhHeu2knfJXsALIGcrJTRt3
A8c90KYk0c3XqnXZoUMXJv3aZE00DrXtJ8uIZOhouIUBCWL1OPlr2lCN3HiDtG/ycRRwjRFC5WfP
bDGZ9D7RcosJTxzs1lcZ0+RY+0dTaU7ZGrIw/AOHSNQtEIX8ICGOtxthkSi0DWfJn1sMghNNKJgB
u0nrPj2aU9FMWyYwBLREbulIMJzl+NBE5MwfANapN7JmqkfEWubaCev6o2gCMRKKMFBAmnStMB3W
bTsCb2U4EVGRH0MczuGqmt25XpuGRwSpAd33tMA83kpfdOMBjz1D0GgMG5h+vuSKTWjAT9bQAjaJ
y1qfiZOObuvYvXHxNz02TQfgog0qA0yViE7eMLgmZ+WsfPbyRNyBtGt+EP/jXPm2PvSFbKGh8tKS
WWJPkQbbvJUPcR3CMxEm7Zt1Z5bTfZxb80cWZfN1b5v1sE7Rd4lvNf5WXHiM/IetJNmphxoVZtf4
yYAQQsZBzG0mffYdY031DaO0WW1qv8RYHpg+QBLDttRDNUWlIsqE7BKO4J7Vbgmdss+ka0Y22kJQ
uIwgjFBcdRZrwqoJM3Vdl6KDkhgVE5CMJIt/tH5ByK87oc5wBP7ftcCBSkAM4FgYlmbwZMxpQBMH
bnk24qRKSwPKeh1huArU+Oz3PHZVk3iMwnEsfp/SkOcGzl77LYT6uVYqK65yM+0fmtDBN5FOKWsB
gSSnmB7oTe3bAG2UbyWHri9oNSHpAcUPuS47ACRRjyLTDXX9sCSoyMjfzm2bBrd4tRj+MNbsAwy0
1bDrZBi9AWsnQCCBidEzSxUdt0daPcSOaR2BfCn0rGnObCZyoJKowHXSD2KH6pNVz0SRBaM3P3Ui
zN8xjfW0/VJrDPfoCbwSzadLSZEO/Vb14XCJqgL5KQwoBEZhkQ735UBoFaSfJdMv4tzSrGs/q8TJ
AWd56uGfdPtxomHODJEMZkpqRRcX215irm0azM89FqhvHHcKiuTY+CHCwM0fvQRl/GYYeVDAnvom
hW5h2xuXbdB7z4zJWqUs+nu7Hrg9o+c5Nsw3yj2x9WSRbFWsazqZEWF5jecYLOEongoR85Lg76uD
oxqbZxQoFcu+DttTRTpd/lBg81BrocAz9aoK7rLJIB5p0nyjjhzcnnhVEQ+IjwDbmZwE8GmbknOb
59rKuFKzTF6dPij6A+KCTl8ri76GF7LkrBMOkttSxoj9567ubshYDB+ExzK36UN6dqwXMSEGwl50
Qr4N+53jnT88+pxFZtYrEQdYKCs0MXOpnNt0rAxJrBqA+nXckaJBY2c5QEo7Ku/iSoK+ZG0AYBMx
3CUizKCCOC6sAzoJWexsc1Yzfy3ceLzSbWweuJln49jlKFVQw5YMOakPmoNkrIffq2Jwm8P9/3Cw
Sj7nUK9vjb6lGTNW8fyuSZUjs4chD+KfpPMKXNHE26wxAc9HeBdaM+5M8b8iHagm1LVw6VEWLV8C
JTqHDZ0lNwB9JgqE2rJeAaaz0Xm02x8W0+B1YZaD2iBYRpytNEsroFELWKqLhmCkz3xneVH/NDDS
h2of+tbONDiD44L0BqjEHW5Kvciw+tn0kOHRWUsWXklFNKbTeT/dQTGytkJxCYCiLpkuxDiDntND
tco5YReATJE1o3iLgm/YuMfpoKDP+jA/8O8TvAKrw7Bq/zvKNPs2gd1aWUmMtbTN7jpm7lcigW+0
CXIB14lFbhOEvXFIkPUigR/fIEj0azw4pBqYjbZ+2HXmpetQzh68lI7MhRLDWqTG4lXjT4gwz/X6
aI6ghVlj0H3FYXI/QVdcpwM+kc1UZ5ip4NPfYVhwT6JyTbnvLWK3sxC+Qkq6yqoU4QIKpBe1Woz1
sHrJtYJjYGs0b8F8Mip4VoxwpXOnUiPTPyLRhmdnado6BfF8Y2Z2yySa1joiSAuCO296n4T4claw
0SBcReFwZURDqNYmMRHoLEnUIG40di99ZdQgw1T4QQsl+h410wPTfEZxMgmJ0nN7gOrxiDY8W3pH
lB4ux8KatWhhIc6yP6LGct4qIyrNvcjRLJz6JDkKRX+EVqt3y7ACMKGOxcMyyvpBSGJTXKyk6j8d
pBYDtYGWKHNamgPEaA6Gs7PlrNdyQpC1NcVQCEKi9PgWyhAdpIIl8VQEKF0wtojio7Its74dAkmC
OagG1z+BDQjbMxo0vsYw9LuJvlxQflgh8GzKGxn1x8BMFYQvyrlplYoi8085/uj7yvSA7XKmzu4H
vymsY4GCYr6z6uquBw1bnNCr9Uv+8DDdTuT0wdOfo2vRjvEhtqfGhFgDHqWO2LLatM3KtauisVjL
CnDGikK8vYnnOjpmzJlOeWLEh8AHnm8qhWE3a4diizsH8FzBtNKnN8teTg3yUStrfLRzN6LXPciN
W4SEgePffjIMcG0rcHZee/Ty1Mlf6ajCCWKh9R+IUFIfXY/ejpCsOv/W+U311I0pJlJS5cTJ0lN6
biRc6HVaheJZosR8cqjVLg00NDAZfag2BakYGNkR36dbCCjWCjt4Wa0tWsvvbJDphi3LgwXnGdZz
GzSvsq6A4eHDxFwbSl1+lrqqnkVsgxQTfuQadCA6Cg4jnvInZi3hw0D3Dqiy4xGARr14zzkY0wR3
ciVfIFAAI6rmdHhvFflYwAtYjRFEEXAwvYLARZQwRfeJlmBjpcXKj+HC8k/Mm33nYELons9apJpO
Xpp3ySUuoKxu/MEgZslQtAIPsmwc9P1WnLmseS5OS1PkXriLq67cIQayRvBXXvvQgBiw17EM5X2c
IMfCOcVWHk26vEMqGJKFVM5wmmeYUBpSY7fJ5667iT1O7X5jMQdieruTpNDvcPb+VI4jm3WZ1xZ1
o5fYxyZppug5gw7SM/iEJ4iTeEHdzZYprgFbdTdqGOGnJeUKo0i8RRsznszMJznHdJp13xCcgYwQ
/2Izg/qPUhdcqxXZ9oWOfns3GMG8D6WMX0q+W4h0S8qK5eS6IODINxwQL8BiSeeJLNJXMHh/pxfV
GSdQ/rTSOytzH5EhOuYGf5uw1lndF+9m6iGsDthoL6FaDmeF2wA3bXxy3eBYAOsrYj/hEtrzdyuG
e8EwKHDwSEZQJzy+b0ScVkm32arHH5UMaSLHQqtvcWSZDxS4rLDJjJdiwul2CqxiZFBcTTuHGKAj
FJ05PvR+oa45NHjBqUpK+ZYgT9mkguPMhiJjhkwB36H+Cg/4MQJ0QGydKyW5isE2Syt6uD5XrIU3
YOlky8MsMMnh8X/j8XXOjU6ZXeCIZneH9Y0NJYoWyW4EhZDhAlEEgZ19kybF0DbAhixOYPICh/kg
nr5NGBsJpyqON86aQ+6895WWP2zwQdV6bjvOr6RiqnAxHMF/CBzfmR7pSEFjNVrLT3ZEOkcffVXb
JPx14juwtMWdYdcHXbLMz2jXcRhNDmuNbostRijgDcQ6JbCcOKbDFusAgGXSaX4og6i30O3tvcNY
8amOCf8iSqCM9C5ICNJgbFk0p6qAjLBp/GBJ0wtzWDskojF7GsKEglKG1DU2bIZvXumBugrb2P+I
oRPfW4RORr4PzNZOHCRa+Om5dWd3Z7mxuYe57p0A1aL8U1V+LMe4vHH7ytyUNexGxoc2Cq8p7shM
DQaxsmpQAps4j5v3pI0QweEYaOuD2+ag3UXUfpTt3H8b66Qgs1uacOvtAhr0SmItfVXtYG7AZItP
pdV8R/Mf5QF53mfVRc5tUoLvyaJguC56Iktc3yYqARb2RPJ4f9DKeW86Ch46ahAsZQ77HD14LCtz
3ySoMhi+Wc/zHH0sUgm+Y1xNnRN/0DnMjk3ANCKNPb7vhAqZwchFZQj8MrvhDfVFeeOxDe/itg5/
UFOgymTxc+6VfjWlbW9j7iMK/ZwYUsKEt0IV9hHAE0bEsjX3tQe/m4VzUxSNtRdx7n50KVFygVmr
o1Xqw5x7uPecTgNvGst8l2S1dV8LsYTEeuYbJtr8CoPR8NotTDwV6Czb+e1kjocU9HOIOkwM73Pn
dNi7tKjWYFU87JgoPVaV5LOvGZNWr3gFPGY7TmUjA4V7QlaGwJJokWa4MP/LYOK435f6ZvCs6eLY
DJbQOaTTeRh7qkJvaOefU9LohIZRXjKBy7wH1ODOeZIwTh1SezkTpx4oUW1icVbJz9QY633dog5n
M3mp/KYTJGPZ3XWD/m/XOkmRrEvmEME+K/zwgKF0X6VgswiIYcZllTQ/NIilR8rdigYFc6A1HgTO
HGMZbqrG1p+eFflHuy7mu2FK5u/kFTp3eTF14wrbd7OupILin5uEXMa08ZljRHu7SI+DDMt9BFTq
G6QnwQcacQxKu8gpdgBc7qwO3xp4efvcp5xPO1dVLwPBPK6Ycmzgtmvfpb5qid6qx1u4LzSOTCbH
eJz1S5Va5ktgZqDaurq+DNaAIyCHPVPaS/usGdBQEolKRWPfkOvtwBiP41MJfLKypu4AjPDiUeat
VeWqq8mWgkLKR+Rpo2XMJekkDPnic00SxrZnMwZUaVLegco5s1AlWx4Z7zlH3YN5tq6qdW4xApIi
fGAm7vf7GNLUg0PCMc6VouX+8Dv7m4coxYEZ6kzXQ2oMW1ZcWElWnu6mFoImoTmlvBpFUtJxt2HM
BlHz3Ug888F2KmIwx2puHufep9oLtfVcjQmyx0ybXNXZPJQO17/Ow3brNmkSnqpxoAwZogFVim1T
58zafRvz9NUx+CBjgQ/XaefsZz+5wZ71obir5mGgHAqMS2qBNlHB8NwmbKydyEDCpQDX9zaAYLga
411UpO6lhBMGrYbjAME9EcebVTDY8RUJvvnRNWswia11g9dvWMOnnCnIgunGUZOD8bxFmd2koNZo
nCTQVvfRmLRHZ5zpTU3F7Dw5MrO/E1m3xjDNTgIN5cqtMJtMnDe2BkPY+BKM9vQ2M2F9xG9vfkKz
BZOCyPemm1E3OfbcXkpj0sN11BMYwe+KDhBS3itbyGZrWM14oPSePiOc6Te6sSWhloRW1WaGDwDb
El7gifwHryU5dZqaiEpqtkNJOewCB9BJPA+EQw7drWllSDXsXLDp/Y/M8780VnBxXAhl/TJI2ry2
r3/7+89eXrOf//t//Z/84zV7zf+Goe9vl/i9eAP9fWwWf1/z66DhH7/pT3+f9Ydvm6bvCMu0XMGg
+z9GDb78Q5JLTC/Yl467QLD/MWpA+8nfSOYJ6Po4bwpkoX9qP50/aIwo/H2uAF/D/xD/He2n+I3+
vUwXcBaaFiMPVI44Wv950NBQOtMPYDWPBgbIiZ295WAGt5brYutGHbkr5vQT7DV4AV+/wWiA04LO
gFE3soK4YGTv5Q0IsYFtcoifelLi/h0o/LeZ5PIWaU5ggUQF6/u2/9tbBD9jm0KH9d6Dns9QkHiz
MEJEN0X+ua+qV85fF6fpAPHLhm0FTMQvV/k/GUr+PhT98w0oGlt8VRQfv40LpRalR8pqvQ9C3gBS
mH5dCsJbrTjA3I6vtwuCAHdDe6J7RvoGT/u/eQtc7l/HQV/vwPE4TiibYxaDqd+ukoplnVIV72kC
L+wP96GL7Etc5ee//qjqNy3wny8Eqt1ULhYi67ePiqqoaUkXJKG+QCfbhi3Q4bZ8KaqMwL8JsObk
EOGA+Mda9cOATDYwscuM8pbFCEkOAvetZVjBa5PYwxZauImNT/Tr5bnYL41b+mXFtK8h2myNkohv
LOTulqA8EHAQUre0LuYd7M4b2hVkogR8kVPlfG+C5mjW6DlVXAWnMDe8lSExAEEXj64nlPKD4m7N
5ocC7tQOh/94QUXxKaxZb5s+fcOe6m3SOrjMnv+T9vOdNbvPf/3NoeD+7QrxSJjMEtFH0BHwliv4
y+TanelY0yUt97YVkB80Tt+TINh4qob9ytFuraLQB7pIm/ivX/f3WTZXTNmWg/UE7sjXMvLPL5yV
vluSUY2FEhb71mvT5Oh6xO4BBZCb0IJOGbsz8b21tK+QTAGGapCiuh5YTD/FMp9GJHZ5DQMeztMr
Ws564wd074pqmPaY/eDoo95mj0Q1t/037/23Kefy3h0SsHyPuxrpt/nbbU1PTFEMROneFzLfIB+2
SaDXJA/0/h37HEAKFx1qG7TZpRy9I2O746AJ3VyS5oPMwZK8LECKpBD77LgO9OSmgyVt8KFdQugJ
87MoPKz5/a/f979ea4W5Gq82KmPMhD67xq/XGmmPYdYcNZky0iNQikXBY8by9y+6dkrmml3rrw2V
yn/3fP7LXcYrKyRZJkPqfxUudBIlU8d5bh/Q8KJbzMEei1Kz+evP95sK4+uyYAXD723y4Vhw/vnz
5QTNWUaVpnuI3vnerSuGm0H09tcv4ql/XdeJ10DDI6UrsLLL364+zSvXhV6F1FCmn8QTckx1GtT6
IWJy0EI85L5BPljQt/RDxaw5s6WfIlTzLfRUJokdLeJlMikUQWRZaxuUyKF5SAGq7XQyyHVtAi8h
XP0BqP+0Mx33wlm0Jneo8zaaM/iqB9S1MxjvbektA3wo7L05sr7ZYqQRUfnGtoj5bxztxdl0eWtJ
x3HTD/h5VXnoQ5mmEtXFnyrYUYckDIsVAwt/lwOIWOFTVLA5mqexRWEvy4GZa5u8ZXP8ZifWLQfx
4ESIhL8CqfVZy644NITOrkw/Pxijb647x/R3KXLiOiSTtuOIyUEC4RKmAG44wf2dh9CT+jJ9Y4JC
6oUOH6u5nBlE+Q8RNwdOChA5rnWbxz6i/giShSXbFzQA/npYVu8Je+4zTSeGBAZ4lnHM5VovAbip
n6hXYU4sy9LVm3SI35pw9DZWVcl16KRMUKT9gxTWZB12mbzrCwZk1KdsxLNjwDdLPkXEh/7S12QZ
7zds27ta6p/MJIDtEUIQDiRI9x4L99CVzVazgWxwPyAFrY0Xd6Hjq6D2135keRsQBcG6U020Yy2D
uWvHb5bictiVA52mYQdOpxb0vsrOjMLvE+E/VHDVeAzrdqMDXHsUPwRmdL1apxaXJm/qOyfGvp2V
3TcKjD3jszdYujVWKwakBkP5rT9yNTF+o9uvEofCewEEp59k50H6qXrEtj0AEf2Zurm/H5up2YSK
D9oMmb0ayBhGXs9Epvc29EIuOoBEIir2AEZ5cMJA422Ckvu8WLbMqaC+0hzD1lOvP43Q4I7lyk5u
+Mn4mn8yK/up123CFffylVSE3I5B+AlIkZsAgOEievPIRirOo4tTAw0++OM5e7PIm6O1LJiR94Z3
30hCNJPoDTNScYgms75yAvfBbFM+I+Xp2Uk6aqvlwlAZXBqHjG4t2Dy+7t0JCTRSOlJzG5zQyFvj
Ny9YWDKhdWt5qb8ncvfNw1630tzhouXR+Lpx8RBx4+fjDrEJHZTM2TMtfsCVN62iytR/fwQy7jAh
rFtydHE99BSfoFbn63zkYnXxUm0Y/L4iKy1sjNxBluDyNyaPS9kVmP9odJ4HhljILHHrlR43LUa+
t683ztuliulAQCcGe5rv87kl/ITnzh/8XdearNflyKPmRuV14fvVFvUj052J7PS5co+CQzVODGTD
cesn62Tsz2hgw3VCyMhuyR2n3ZV+Gs2yYLk2P8Pn4NbVf7/AmWnfyrR6KUqeK2dMPukO+ytCRN++
lgs4s5/tyDbm4TZf5UnICzQOiLqUHaR0JlhRGFFo9fElchigHqJvjmbQJx3YFgf0fKSwFp7e6IpV
iYVKb525fLFlcf7anXy4Tgym+AYIAQpO0kk+JzMIbmRS7DKKpHVM2Nq2bvJyZ49yw3r6kacsJpbk
zs0pulZI/RA6oJMjd/GFtB5/rYni3nAw39du+tZSXy3LGaRZlrzUuXwtSp3N8hK1zUsy8t7izkGd
7MwHEjlvOe8gAydSd+V4ydtkLIPLLyJEz8X9Ok3AMOyxSFoGMkBu1sK9fH1CZPefyyNRxfbtshW4
jrxtS97Y1zUopX+JMwODZ46KVA9n+q32WuTLbQPinV64nW0LUb+YdMnPdp186jJMt/XMrVKjvf77
SucpFhM78h6KyWZFdWZjy2oyfGu8qaWJwPOb8GRucU7wUx5qmZSoglO7XB3Ydig45+I8h+D7bbCF
q7Gcx9PXSowbhULMCQkRiLEJscfrDXrmBzfF6LTiJxzeiTfumpF/9RouADLkchcX2JkMncWXwods
5NnYVZh80Rs3YWh87SuW5k01S/GsHftW1MF2ivREnhA9Pz3xRS532DizGEclZTorDWJhLtVQcNPV
PgtPWnJbZT2rj9dzaSyfgmK5uk1Sv8QQVVZuxKrPKSjfVyG/sMIHu/tafwGmLNHEUb6nO2mtDL8o
DlUCZnTZ42qfF8CUj1+J1AASnvWZtjI9cNga64Rop81XOUyqTrrthlpfG0E6PZoM7A9uxtNtRRRX
5qjfvu6VvM3eEi8iFBXPuIllRTPsW8FGMjfLbhP4rIu65REIMPpcj2TwbBzDIbx3ycJRIC5WNgg/
IqXyauf24D+UA6RpWHhRdGeoz20A+lUVHdKyYMPD93FhlawAqkbtUQ2wnBrmbKvRiuCVi9nfMdGB
q1j4mFWqVmG9HrBbB5FtHupyDt8idwQZZgkV73pBS6v14mYP4J5SA2ow/OCXgLkAIIoqezfIqL0n
f4ZBVK7HTVi29/Azwz3nHEZZAXF5DP+glWZTTkUMYpahQ4C9hh5cmFY7e+aY1BfhUhqUPaQwOyKB
ssuI6JwJq1UDTC89VcXRWw5wOqJOrub6YgF+3LlYBU6mH751Rkoyscvgq9eBtUYei1Uf28QVqGEo
JzmL/XLMw1mlNxHAgw3be7Ozscvhsc+qSwxHeTPmSQxkKoUzy5R3jWqfUJaUmXZfVj0HNBC4ODcB
L8r6ZzJTsLU9Oj9R5enBpKG+la46tn71kuL3QLKA76C3nIGYGNivpEE1+1IQIsPkNODlE35Zyy9b
oF54VpbcHiG6Xd3Zp7TofwCdGH5qvD+HrPICVDFMPjlAvZfusE3C6b0bKZ5BRbBoGUQWEKuBlbFq
EcDDZUHJnseom8x+BVGC0MRAxkwyYutgJFGytprBRDtMFLjp3BiEExg1C0BDnno44en2Qq5piMYB
uAx4jIKbcHgU5nCqHbTuTNdKlnLjZ+lw8zEy1ls5ChiCnfFqt6y6SSWsYzurW6w5cpUQE1MbFilU
YM5WZtLh94yFcSC7kpHQyBTbW04+s8bdYGJbYbGNPwWAk10UUT/BJmErzKPp0WpVtVxhBI0pO5BC
v/k5JAbzb+GlT3nVKdQ45ksvWSoM0byQ6EVJpav6PYTuyvJGrjnQxnavC4rgiN7wbtBUTCZnOL1K
DMnCtazjytBnoDyfqClL5rV2uzV60sm7/8vemSzHjWzZ9ouQBoejNXtWg+gQQQZbSRSpCYzq0Pfu
6L6+Fpj31ZPILLHupEZvUGa3TClF53A/fs7eazcdf2u90TsBxZ0neUxREPQcMuJOTj7Y2QozTFey
but1iXJhDu1x/Epsrh/m1XCX+KyYKCi7jVENbJocBev7HHzzTtB9CHtXcC3ktN4ElNno8b7mqF/N
nFRKdHR3/TIR9mmCmoJzMV0IAectNdd8XA9hajGemxn/Ya/bgzk43WVvWt0nbeRPjOGuY+WFrTUH
F2PHpmahiLnKRt4NEQ0+Q1VFdb1up4tCs5drTjyauA35Jv5HmeZfm7k8U2AQbupNzItaedV01DVY
k84oPFzujTiP1YpPxNH6AWstAWXJclBWwWdNOyZWY5bcwttonkCUMOelTN6L3DsVNiusKVgNGhko
BRbfKRnYfM+25z/Q5+8IzErHj2VrgKnuWG7W2ryCuA1qC97W7LOvRT11Dobf6dogVUFv3GDdpEtu
K8PQUHv3oE6xaPtcdIYGbEq2aeuuPhaxCCNT9yfsHz8rI/kZc9p3HecQs/jrWPI+CcIkQ3viEraW
O+26VhlVTteRjdE2pibgck1uhpyNvcEbxmrEmVnNNXq+9dayTDSIMI/nK27rscZ7x7hLjzdxwyOF
mZ0fu1JVqPQcXcx0JjeIMqab3FX5fauHdAvcb2/EhLFMOBYOBTf6/cspx0i1OqeDpIyywfPFfiDO
ccPLFBZreCJ05Quw0uR7l8L4p2sB6IhZCg4wUKDaYDUFeEOeixH1KxS0n+YC07HEf3IuOPVeVj/3
zb0CTHbBZfUnTQg+VeHe+xOamMC6g+bIVS/i5Moa48faqHLspT2CMRyuHBI6N3O+noEx61PX1rDt
qaHYFOLmDi87WFA0JHBLkatZZgKol22MZmS+Lz1SmHNHXUCiQYzWNJcgg/HqoK3azIVPvYpXa5Ma
1s1qJqNtgh4SxZHYBQldKVY7RxyAIrhS9t3L2cswrmclRR//fPF3/qm9AJbIAqDnYfZw1/bKL62y
IRu8Ic7mPASiyEVc0rB1lHpsG5qCmYmdejFEzqfgV1YLFuvEKjVbTfPgtJ/9tvlo+qCU8GIvh7XM
0J5p7BE9fcyH+BYRzALtyjOOVtHpXTISKNiMw61bGgSN+4oCWMUIBDkHX+5InrC+o7tLfrqTGraO
cu8wJlXEi6iV/Ejeh9tM5XmFFHApWYtSjzuQYnrOfSm3uF871F6Elf19CdNCwhbCUmhE3WXVtwHC
ybUKTFIU4dx5ASj5ESl4Yvr3W+RMBCSDAoCEdAXkq44U3iGiCHlSCIbiTul7Y3SBNNk4usSGA3dx
HtKXjZc+/jbXPG4CoeQ7Lep/aIr5AcMMQJ/QA+jn/v6rSt9vndTKdZh5PRgta0mOfUedlLjwUnID
NmXiDiZWu1S+065aQ1Jf9V4BZciVqyHZMOgl/f7SPNlCo6nSod9iZnPY1HcksYv7dHTLnb00zRdt
ZtE+Iu58U6+5JEM5fAgaKwT9LB7/vLrfzlOQB5meIJPN81jer/rA2kLBTdxlHtrrJrA2DBBXU0L3
0zpiJYEGBNw73/z68X5xM63tOvqjjmcznjDh4b36+LJS4IZoSoVoHfx90cL7bmP+lyjqj1PfDZsh
McZdNXbFMY2H8vjnD/wPTzNzAt4AOPiXUdbvX37JlypVRRph61OM5TR0toCl+ndW+D98rXSZLWgG
Pn3PN2MqTlOLgbkD6U8g2tILipoum74Yc3+NyeJpVrjn/vy5xD99MAmSxae/LZj7rKvul22qrbqY
sqRUcDSy/hJYL4ZmZXcntgRaOaP/ESJDtWlMumfE63wtp2IOid5DAxa3aEuH9PtSPPz5Pa2un9e/
NHNEF1ALFrk3iwvgRJcGZsMzlmdf6saZf/xd/OagEWr0zdd/frl1yvjq9RyY4p5N1x/gABfz378C
bXmGG1V5H8IBv+4s8uXh1lf7OkJ3alI144hzn+0i+9SYQGlN71OXIuIY0vGKuLnvyl9NKcirrv78
ttap7Ju3FaC+YanzaJOO9PvbIr2xmWMv7sMSyC8qe4pnt2WrgXPBkWlZJ12354Qm2WepGoSCNT+R
kZS0dI36UXQTjSnquE3RWBb4OmD6niuvR6G6jcqyb26PhwU+3mJTgoAXkL28s6hxSFsCMhHrbG+o
GE8KnRpviZMtIWk7eFfctrHeIEkG2W6XiqxLud6tTeQfRDGWIMEM3LtrK2sd270cbNlidqc/fzfW
2+9mnSSTECxJmiZv+tV3E4hhUlwMm5C80GkzOy02BPQSm2Is6YshaNjOCZTQiSwDsKmD+fIxaa1u
7aKFI7KqBmNAFrC3Omy4pjb2jsmUaFjr5iWnKu0BWVzRksg3nU8nFNTVe/uZWN/j78vcw5UH+VY6
aFwcc/2Mvzx59DLY5zuKTYpSPK+Bb+zoqSGB8rpHjZgHP0Z5hsvSIZDGEgOJ79CN+K3+/FW+Xfwe
gn2Wl8Xk3vTsV99kmS2yQTDfhmStX+BkoGvDSkirwX3nhay3Ow2jQ0GKLRNeDyH0q52GKUjUWkXe
hFFFVxA52kbM+XKAkVD9LBZ0aki6Wbxrd7mddI0UrOPN6GDeAmuKd2OTfLW4wqcj8yav5L4HCuEn
32++r9c7Y8Xlnf42hDVm87KgDWdgG3tnlvdPPxoDPAagDsZp583kuOLmagFjQH1F1OOqEoM9VE0A
c3qqzqmc2r0c9ff1vjTntJ90m/ycS/+dHevtBukhi2CeiEPTfntMEGDbe40QTWja9Q+Jz2fL18CL
FZ21Hef3Xs16O8GC1IRmnbkvVmKgLL8vVFkL5Zuu1TC/JPE7b+p5t44lF2CTWwhLDg1cCuoFQtWG
nPf4plzqxxoH15W7QsZtk6AjX8xXhd0ux4GL9ybHYrKxYYXsjAgTRibHmz8v6rfnKO8YdBgFscuO
/lpI0DmTB4yAR8szCMOuexIJiBTMoTlyf6KVbe4Gs3hnaPkPBT+vxoowAypUx3n9JBWUDmPdWsSW
ZjQ221raXMQnkD+1jeeuVPRT46rkRqtPIMYwy0kalWvPkH67sS+tGrMqCbthxKBop/IB8ogjxQWt
FXFoqWYbIjqpLrl2S0c9Wgv11ktPpBJcnCzGzwdMjuxm4DGPxTp+sS2d3kEhYnUSOHO0sXqFcd6T
NR/JTwUBjxthMNRrBIbLhaHDISGycos8DRrXOqH0uMVNI32Sl9lGXYCoYOb2bb0Ju6ni5SasByL6
IomU2TYNWQ/LwjL880/5j9uGK20EPMyETTQbv6++xl9A9NtsG/GskluItTQFuL4cAIcjm6aPyRnI
JZfI96+0zelmO/zQ1QhJftRWsQfMOV54kKf+3utLa2Q0OgNEgh3RODulrKeX0abdiADNT9ldlIy7
rwlAem/e/LaA9dlfKV5RnACgc17t911sM4LtvD6sPA5jQiyrHSgdHgk7GS7jLihXBmf5ZPuRt5PY
Ct85M+23+y8uLjh6aF7QGonX+p7An+BBThWhFAVTtNrqplvcumrvF3TCZRvYD1XjQHCUSX7SgmcE
CTNdBYM+NpFH3Btz+FraJJwF7xNLxOY7bT0GQASyfDGFxmNVPxo9l86X+QOtDQEWiuE1os4o6R6d
Zp0GODTZM5qSoGzXHt+0tnOXJr3r2tEmfgx/phmcu2ENryA/5zCvmpcyDn7yfww9CsP8YaMIDisf
gU3uMW58Z7m9rSyIL/SJfQ0CrluOu36Lv5zKCMPzCn9AHbYMKV4GBKW9joQFEyFiKiGuqQL3WL6c
yP4i/2WFukfpA8ODBksbY5jF1AinOpyTnNZ3xbq/te5HO1tS5uLNU8VEH+k7swjPLOfwz+/+7b7n
Wy4VBc+9yTX19R2JQNWmL2m8hIZvhyJivrhuFflMO/KlG1UQavfnV3xTPHusKepTLmXIHDjY17f0
y/eVCNBFXc5NkNY2XvBGoV1fJ/cvs5j+5efVDIXwsK5KDkQjeh0DDqr1N/gp9L5rwZM4iFkQ+bLn
/PndvT4oX96cQ13L87aqhtY//+XNEbGSZQai5jBN0BEAxWX0TBmh1ylrsX4r//bLrY84SiUJT956
c+zkDXL7uM7D0VlXrVeeZ4OCyu5ZO9wd36sg/ddr1WOPY0dB0YmQTXBz/P3jJVhg3AWrdpgkiXMG
eWyzF3bebrKDA6OmADJWTkWSVjFnBmUo/jDYrUIY1bVd297nkXCC22wgjVrqm971gdO4yt3YI3Ld
kWd0R3elvyQRrgoxm7mk7lQQhmUWoFYpmW4uqjr0Kf94OnTuOru+S2mHnzJdiUOd9e3OIPlyl/l+
c+QOYxNPXqfjzo6dbGtiUT5NcPPoSKINjls7LEnlu0DLYTBRyW/62bS3XNtk6Fnkh9miS89ua2S7
KMvjGxIkrcMykHNbVD5sk4Q/SCzjq2hopoqx1XczhRqOqyiDKcNNDestwBMqOjqCHW11ImAY/Oal
vECg6qADy4Ns55YtQPnGTi901g244WwSynAMyVB6rX8MINmejSaK6e9+IIXsJk5Sa2fQHb5E1b/Q
/lnEFz0CTVNe7rzzoMnXhToUIIowCxEtu5LJff33HzuI2y4wCk55FBQ+tlyeMVmgGsHqw2SbWiqz
SvOmadsqjLDFYgqE1mw16w8I92jndwqTT6ap673Oy3ZpkXwrSBYHiAfSiJPBpaU02PvZAE1Osj2D
8KqrDgwR7O3alTj4EuznXI/2OVj/+axWNyqxPjoeapNxclGSOFrudVdCPsh6/52G0+vDC9kfDxRP
MHUMG81rZA47p8BAkPsQiRa8jeQWMon989P7evN8eQkPhSGocFc45qsvmFuYQyMg9hEMZA2sDNqv
QzdwzVjjIHuFfWE2jPduRa+LAl6UvdOmuOE+wbbxaoeKDUhubtJ5h5bk3z3DL8JtFrNl7JbjUJOM
9Azp9KcaUvLWVnn/TltLvK7tPbK3KZAtCnj6qXRcfl9VJGUAfyprj9DBBgjchOmkseSyw4LPC0ZO
cGoC5Yfsdh9pO+QhjtXh05+/9xcF3K8X4Zf3QIvc4i6D6HcViP+6S/PYdJ7V4bjN3NzYDXPbQwon
5nTJzZ4ckSENiEE2++fJXKJrvkj7up5QnVbK8j+AxSITdvC6bQ8S46DLBQpbb/FV4q/ZqaQ5lHnS
4a6Ze3w2Hh9HJd65bW337DVj+2DFqBI2BLSl4RioW+nF+O0Go3in+HIsPsNvn5EClpapKyUpNzg/
XxV/c6pcu+UIPWieqvOI3/BgNjE2GpgKFy8fArtgcWsSm74y9MSWwSMg18VccBOiHVkowXaSXsRW
JlF8DAjGxoObGTzXZg/FgUAztBhHY3CRkPmEnqSxvMPRLPdNlw5YYJL+WLQu3Aln8UN38gam2rg1
Vl6pg6eKPDK1oPCp1xl7ZRzKBrhrF0FlJW70gCm+v574m4cG8M0mSeJ7kguNrRuNxe28NA9Ll0k2
IX3hYDbfLjaR93GbDFdW6qlHAzrGn5eMfHOw83XShEdT6dEKlq/vWk0QROnCvYlw447eiTY6UtKG
M5HdH8qSjBWpbXFYlCClwSVF26Ljtc2cxj/mPmhNI6V7BT8dg3rAY5ZVQ3LZ5rEJwD/DgrsEyyX/
insehlozEbarI40kTV5w4obksn1bcPlfcsszQSci2XNUbx9aC8tj2VndljDhB+Io9WGYjI8lDeld
Tk70O5uV/Wa3sgV3bp5Y6cBQol36+0MDomh2aac4BzFwePtIhL9Y08gQjDcecYL61l7XkATVCNxR
GiSzwItIYA4o/zjbxJFmpEpsCD8oPwGrRN6R8tjlC6a0je9kxsEaGxamGxu7DnHczuxYIzMo0K1I
fVLsTZ8EoG7FdyQCLYH9YRzko22QezYH3ocoSb9z19GbhvnUZakM7xgj2riKq9S/VdST+6QggTYY
Cq7jFT6kcpxU6NIbCG1GfgcGkyx0KPv7KSjkOz2cf1o7TC5smt7sfW+KQli8CTNK1s5QOD9xG/i3
67PSaUyAo4iHd9q43puTy+YnkijU6OSSW/CawlZqelWmVuywyKl2GXPoR4RlySWMXgFmupwO0oyy
a6ymyaXld2x4HeWXGPnSp6FdHfvQjZgmfh6C6DzG7lW0OP1BoPKZ3Is5zupdO/Nck8T3yGBuJLpj
BfsGrMsu4/iwRp5myvafxBAvd9bKrRXtQoQbZs4jnnPB5HCqzllvunvSpONDgiT+0zgU3T0D/2gn
IBXcNdCTt7aFTgO7IS0udyGXwOBqg5grODGRvVP4Y45BPrNzYHi+Kt3KO3e4K0jeYFvumzw/wMKJ
dkxMi7UQHz45JCLt+oFjBkinT+Si5WVECimeQoKPri2zNm16a+YX0MwY+QfBODtJaoMYckgW/RAb
h5YvcpN4wt0n9IKoQHkglncetH9YLSwSejGrHn09JX9/znrXLfIyRhXrd4hyMofvr2scDqcaDIDn
8ED8eWt7+3pMFVGkU2JxUXde39LdnEwpA5PpoSjJPxkangZkc8EJzZF/TBanfedpEG8LS65tJLNx
40Wm7hGP+Psn9JG3YX2P7QM6JokVGGWoEL57TksGUdViJpdTAAo07t1DU+vu2OHQBrrSyn1N8CVp
MBWjgNGLthM3Z3yhHFTmwE9t1naHKEGosGn5KCSddPdlz3btVOvh7kAGcnAZ3jpV/Tyv20hcORGK
axadK4pn9IukNruoQrM6NXYxvcmPtc9ht7j+VTFgHWfK8LMlVnaHv/9n7hXPcJDavQHO9kB09XJJ
X8vaA7yisVJ3H/uFtS4Mdv6Xo5VwDCCYfpw8oiiToHcR3AtEvmhEeJqCgFMyYQle1klhXo7KVmHt
rqdpSUhr3FCX5CnnjC71sjHXZ/XFRNyVev5aLexv+cA6X1qWeN4BhkcVz9mTs+1CIG4fUugexORw
ZhYdb6jxPJASFWd9YCRMAeYWetnLnxasd8K8jUPnGdzma5QhO23h35+QFmzm9dTNEqs/AdvweFjY
LlIxUg+oCTS7mPpTokz/SrQM8DUo7VOgYv/YA928qhL+E5Msnl0VBWrX14i/0Xxj5o/77joVqIgq
FdWcC3xMwxHZNfE1y64ZRL/Xc+2GeJSCEy50vjsSzcJicT+5xG2W6HWJB7etE0/ncMZTQxbqyFMT
O7MfkipGyZJSRr887oHL14fSlFcAXrGDHEMCbsn3nwRScWnn53h5uv7X4j3WF/qGI79LY2S9//GS
8kgGxGqi/O3/2VeKA/hO/+jm+x+ET6v/+D9/00nX//J/+of/smW+k9yBO+fPhs775+y5V8lz9at9
819/62/zpuf/hUbF4yLAFeDvdI6/MZFu8JftMxNmFEv1usIa/8u7Kc2/BNPwf8xmlH/hDWOqxIWG
OoA5yb/j3UQy83vtbAs6Px4CGqx6nsTJ/Wo+C+UJVZ6h+oNZumURGtHUR1eUPjpFlFa7J1gpwAjp
9/duGGQZLMbWpT2+K5nfXffcmkGBW7F/aQ25PIxykjQSCEXYlnMDCdiDvUgIz0ha8jbD5aHPAWey
9jKJGrP1RhXCnjLHDTKxZR/HjgGhnmfiCoIMTEhytNwTWWFNt9e6LJsQLXv+tKTTNIL+m+By+GNW
d5ucQPR+i2g7Pk/+4H7FYqL3sReM4TQEPvFOYrlqIdjs8cvkbKJkDTatzu8Hq2m/DZZpPM/VVJSf
iAd0vxK1Wz1axCR329nSGbQLBzDIISZb+jsjzOxzwUC/3bSmRepeM3q5H3pDOX3oTVOHEB46C79M
q59mgMK7BrzWk/SxE25GkA/X6dwjYSwrkYE2qxQIkxzSKzI3ZXAvdLOYYMChhP4Fk1o0/epjam7K
DorlZhY6eGpqIeNnkwZtxth5NoAPI9oHOWdDE0BW4zz5SqBqVWOy5kIHlXHR9xKrBXIVTeWCy19e
+sPcI3Ws6lqcamCY3H0r/VlrlRVEIJHOcDbZYwhunLry0GYMFKXSOaGzdgMbvLO/J8iPPqFnY16K
cI44hHFqq4sGxFe9kVQ8+6gYm4eyrwjKXPzaJfFCEyZUISAuuAFo5yHRsXpo2yYH1bAEhIG2i13f
C5ds8z3vYHoYRlXcklKZ3OUCEfkhmlVwTPCphYRaxI9ZPHnOmoWF7pHBjp7gNHuadHsoi92FS4Fn
bGWK6OoApXy2joY9ZM9OP8BUD2oqsUvhAefZON3qI5jFYGxKQnSAAA1Zt498F9eSsOFXUfD1Ktqo
2dOcW8RnPGh8lMuWeNzpifPTP2dpEOQbGNERKGAVlQ0LlrinbZ+7Y7ChsVaR4F7WXRtGYyabvWpL
enpmbQyhnQX63Je2daf70f+UZ70Dcy/hVY1qtR4FQ7ncEugti3v0IMgSgl4e09aVtwKQAwHJZtKF
BVJJsMLkcT6BdcsvPc+IjJ2oyRoDL+Jx8pU+J5yW6iKNZhc22MTsvgOiuQ+q2n0K4ozA6VJASt3W
2og5KAZMLVvZYPThEtSdfDkpikcuoAfObL1Kwg05b+tRxfew9yDMtSj0H03oRJ8zoEE4yXz70hsH
cJ6mwT+e4bogXs3/jKISylotR3szc3189pzUNW9iO65deD0jEX/BVOgbYtrGmQG0ti+6we5i4nsG
zjjZNfrRqZP+a5LFuDEKb/aLsGMfyA5Wvmh5pBc/c6l2TV45Mrm6wd3JPa6fpNbD1E49GCgJOiQG
L27QAB5xNFDxNJd9uYEWNF7N6EUZPDcWlltaKVCa8FbxmCemmpmsYtCE48aCfa5tIwUN1xjR0QqS
4vvcanHIglieK55w2PoAIL6BwKmvmbs74WSay0MSQJTZWJG0v3WgaG78GSHcJYirtLuONXJzY506
ZgTlbGESBWdfZPEnVhT4lDJgVRJIVB84TOYn9HfFdRv75og/sbW9DfdrK3QE+qI9LcNvWWdPIeKW
FqHGDN4ymbAE6Iy8aK6L6G3OlNzLBzYbp/yYB3707GeGfw17reIFvLa7ICYuf0yB7uqNr1D3MBsq
jc8tPNxrnIPmTz0mCxrBrKHCIDCCWz/P95kmVP2dVl4g2dtTCzqQYHd8sCcjIwXRxBB60EM/eyHN
Tx4zAL2I5lW1SOuq82Z19KLaIRpbFGInRj1vSs2TYuMbqvZ9VieX0km/xEoQ2ENcyUZZjX4uJt18
0CNdUoue9gbLifHBZjsrt4DFPFyCOd6czYq6p65ahmcnmKR7TCdZ3Qa5YXUbSL8DoyXlnLyiXR5V
4elmL2Dq7UUj6+rYRcpOP5h2OTn8t8yiYB3g+dOJXxxwUMlTPlkluh0kgmxHoym+66jxbmpdyC+G
MZS31izqg0Rz8VDgfkxvy0SVbChW7JCe44zVl6woJzCP7iS3emyAPWoXfmTa1f4eCmswbQeQ4d5H
0PnDT+J96fk7Zdl+cTrbQ2zU92SSRxnB3LZR1mqbTpEzbEivKfew8KCeOsNMM8BZoltNa97cExwY
DzufPgEBI4ZwP3MJszm48wicmmkerDIotjZBSB/ywJsuLcOyjrEeko91uSJWhT/s6e47FxFOmScc
i4SAxGVtJJjt4JQwbtTS2NAHqs7O0Mkb1br3uvCmnXTbz3U88GDGKw2VTsmmTp3oMpWdpkfY29+n
JDNPcRL4wHaadquGZt7Zc/olpxzE7Ob9cKb0q4ptA0oSuQYqiku9JT4WRI8TT/ZnlacAYOqGnXiT
MGNn6FXbozzZiFrldrZBiJ1GOwLE5xh1TQ/fcJ0BRMxMfl/sFbikJlqAq3rb/17jrkkYminxkDQ+
44eGpEnnOOaFP10vLJ/vkeuSkzIOlDp2UpRqZ8I8hIKbzYclMLNjTvW/t4Y2Za0Uw6XGaLXDH+n1
OwzlGVj8wtwnkN3vc4eMTmeIIO1ByflGgpj1008j9VTgVtlNy9x/NVqCRPLFtdPdaGa0zWwncmnW
1kQuB2MFqAlsM9aNDqDwec5qw/hkJ2nRQrYZ0nrr55roU6tNh+W69ckP3ZcsmHhHEnUyE4GopAB0
HE+nJjXkdSsGtN/FJMk+rYWWj5ZHgOgpWGT/w28ja1O6BRxM22+KU1nCct2yIwzwwKaXzBMCX6FI
d8HVuDTB2VTWTG6y0MnXsunlhdN1BsCdIVFfG0uhZwAEPH9Bk6yy3WwryQTTgDyw0QjIvLByRUlu
rKmpQ3EML2E5k//K6FxlV+CuLbx+ufRWPJh7kZddRHe99gndhb33QBHFUJjgTOtb386IvghfuShA
qCW7yvKZgHMoTdcoA+CZFQE2bwATDsnYvRTZjfbA4mwQUapd4xrJshO4gGhZkttGo1v4cNPY7A7j
2K2n3+K1Bceqyetht1iunILHdMuIzwfZBoBtDJb6QcLS8pi5pXioDM97zJijZUfwO+0dtrkY3mls
EepKAA1FQVp7c3oDBC++YmjQ6a2E1PWM0q29s5rSvY/6zmuwI7roDeMBkRl7pcU6AR/LZ5akdR2G
Ptt13A3X7KAUlT6F6Z0TO+Oljvh6tlGC0GrDNu48EMmzsEeS79ZAgKqYGJKS7pefmSTWP6yuhGqa
K4ysmxiKeceVuFmQmWlVPFMoRPfzMM3x2UeiYgJ8UPOyzprjco/jEPnB3GYYItigZ8VwMVEPeWQL
HFGc0Te6nqPLSg8gvUXR/Si1I+7HfEj6nWiC4i5ZJuMTgLbgwRqwElpDEPzQcjA/MUUjtcdxjCds
qFCNcIYsd2Od6Sf2X8oFu1XklpR+n4VlZUOuHYHSnswqnj/X6UwTS3PGfGYOhnLJzm3Qc3FhZqS3
qdQDoBRI8p9iZJ8FlbKZ2yfTKKhi+rSKCJCn+r9wvQGSYD0k8gTQ3C0O6BqA67sJp9vGTpJ2DiOZ
xOnFwljw0tGkxJzomfc4cTLyQHc6KIKfQzWU3/oOzfsKkQWM0XOXerDJ2Uq2bjJOnQjNhObMltWb
2BepxHLBnpU1GW69kY4wHPs6MJ7rrvdIZrKKlQC8FE52SirYtwQLD1x3dqh+av+xnUbh3zs1dUkY
sNIwqOcTKpZNFulnp8JyPgPKPoxoHJBVFd4+tuzaCKfKdgnhdi0W5mL45ZlGajNttbQHeb00MQWr
rHHdkEv5Edp2u5BkMgPKDqgJbgs8jmR/5UtAhCGjLSMKk3LUxR44qt5bEIVcidFiGLipFJXTzSD4
k7ZtrxL0UtlNAzfB3lmiKe1rlckqunAECY43/uhp98ZNo2g8EiutaOQ61R1D4dY4+w41CTAz04LH
2M6OZOi2JOmJDkuaPZJN2ZVHp4vm+dDk/tx/KRe4gvRFcsbvs3aiL2vgRrTxplh4FEnMH2J+99GC
xTgQX3hA1tOmdOTnNErQmVj0TxnZqG2nulHD9gWXEoGJDTD10OhlHoJwxyYEuttbTg/j1rTyECAO
tYQVudOHBEdqCYHEzUxGr430NxXQ0ewK+cDoEfQiarVXObHuoGwGY6fiEeN7KYPoQnbIOw5N5nN2
BRXgiwvMd3OLFllZ5rzhZCih4xhu0T9NOeV2005zeVWAf/G2Rps44HpBBPvNRWXipjxGMB/njSKX
MHngkHLpeU2qoswxx/E8jJKWKhjpfig/JeiRsq+CZ7i+i7Wad5XbrETiNkq52vXucJu1QfCUUdzR
YCZ5wqP7hc5iV3fpvBxF7HvDZWLYC5yZCD/CZjE8dWBCyZx88TvjkmTMpwD3CxW5aGICpxvORDtq
vhhyQnNRmMttBo41Q0ukcTHmZEIXAapVSKpDFuaT2yS7NNLtpaVKjqkqMaKf8NkM6yS8jJsRLQaA
3apI5m9zDPf61DOXoGA1BxiZ7aA/aNECnXVjUoAtZy5Pg2wNewO76V7HPXtTFfT5ZTzxxFK1RGm7
i3xAh6gW4uFr7/lkFK8taIKq3A4H6sxVGM9E34EJ7Yc5fugZA/B7+EsGrC+Nxc3sysK6CswKGS5/
20yxVQ6mQRhdjWSHLvAktqozp3CKYUOSb4Y7dGqt/lNPjhmPV9Z0z6XhVicDNN22cL2I4WtBChpG
QuFuitgBuryUjrxxiljet2lth2mTlaeMfNDlK9ormHqji81PTervICk7iE3+fu2Jeo+J99SY1fQc
o755mJm1fp7bWGWhyIR1AU7Hg8cUzKSJ+6J4ivPBgzUBTdvceqSsljvSjDCcV21mkFivdcu+JH1I
UAYf7KGN8wB5xzLDNM/X3KLKj8Z213DZ3/Vd5LY75SBQRAgGnB/JoR+xY7eB+/8blwJLA1PN/z5y
+PK5q2iX5s+/Ni7/9bf+q3GJZIexTICjUPrWKh34V8CN/RcMOgdNhUCrTebw/+tcCv8vm5R1kxkL
bwChMH/0L+qcEH85Hmc/mB5h8z8w7f3fxu3t39N8er7/bczUK20HRbvvI9FaPQr8Swz9fx+suL1j
NJ4KsIn3znGu5hs3gtblwz7E12NE6m6o858trv13Rlb+65kjQgOfpqlDOLaLtQXlzO+vHCeEb7kL
8fVuFHQ/IkSpyJ5su9uMDkfZyTIXtMmpZ7tYttZYuqlfE+oYqix0/vvmJ81dEuxyOKSU72uwXe3P
9WXGjAziZjrblCMx+SnsprN/i6UC/4I2h+QgncjaAjQgOs8dvAsjVgS49AEO92pFHxdr3B4RzDcj
t/sdWolv2RrJp5H1ZAG4eLXG9XltdT+vAX6KxodrWOYlNFXUuiB37zGyucNmgud6LV5iAGORX3u9
0XG7X2MCpZ99jAOf1yMYsg+5SJd3swNgq8nOmcz6q7zhq5iCRSzgbs15Iros5S+Pa0BhuUYVyjW0
UHlrfiG01/gmJSXt7KzxhgJI7sZyiYLdNGv8obUGIYIziB/SNRyRixpNRZwBVGp1KEYLCVrd2rto
TVRUL+GKeWcbh/klclHiELgZjV79jCZrNS/UAfGMcaaC76oZQW/MIxYjSn/zE0U7oY6xxRpbUSvJ
fV+3ZChTNeYE1VnkDmNfn8fQN30GyHSqL7FsVwxeSJCUhuNeT2lp35jIJZK9tWZNtshNiPEifzLt
Ab3rZqpup3jkfo7Ph7YUMBhF/VhC3W7WLMva1tN5yMi35KCqtllH5iXyg+WS+NvmU1vR1dy2TW/E
OzT59YNFBs/OIm7ZAGq9RmkiRwnq29givZi8grwkDXnWpL0OVVtuEWEHtH5rbR9RCGElqhP6UGVh
ATvdEKinFAh+2PYoCfz5hv9ubOlhVOKHY3gOSUV6qPaDo4Jbwkt65umDgR9Bdy6qFmGok+4HEPt+
VWdDGA8mGT4Y3mVow61A4hU3zoMzE3+9XzKIfzt3oLKKuAaDsOl6oNNwIOZTVPaM3ghtaa60TtSX
trJYSHlrPsbmf1J3JruRI+mWfpVCr5sJo5E0kovuhTt91OSahw2hUEic58FIPn1/HpVdNyoybxYK
aFzcXhQShUzJ5e4kzez853ynij/D3q0/+GSSuy4r/RucfyB2m5kGjk0C9vmFbkx2H+AKoq1MS4t2
VGES1ZUDr7LI2NzTG+WTV8pd+03XdndUS6qmdWiPeYiVNo3LILbMeSMpZdqmXT7fy2qx7krTowpH
06qAqaBo6Lda/HH6aApQuqs00vXtGJr+W+dV8XOb8OltbK+trvw8z8zA8yP1NPYmmbBhMKcNPoDp
HW2meyQxy0ZFlq16b5KUKq3aNWgUNlvlQDCG0rBuzMb8NNA07uO+Lp5GJw1vUYbcl3LIJYgKK2cL
IzUA9Yh6Q4QAc8zqzYAEfF8pGsCp9lMYqIklQKvB8dUFnTUU1hZXBg5Z1UKWDvAnkbmK0S82scAU
YkKXYSgYLSbOYU/sZ3cZR7pQcXa1emxAIUQiv1jA1ZorTmw8RTK3iDBw5tq4meu5K6hZ9bInWn84
fQpR0faCQwGAPIKECJRjFfulwTxNIiJ1Z56E8rxnSHg/aqC0dcU2Nj0ZRR6fZO86w5p6HpemmtLU
t0nlWU98pc6qqhXsFOXVahPCXbmPBisO7Nqmo9hyituzj4uOFsSsVa2m5sXqcJDxMEMtxSSh3niY
841itkWp6lwT1D9HXAOPPTFyTrZT3deURRRUp3OT93RvTvylRg2OM1Iz0DYv9Y21OZY8FsYwdKjV
NJbxWvdKP+VwdJhxkWHECD4C96eI05evzCoocowGx6k3Alcw/UezSK9SXw4ng36fR2+eSAR04eh6
G8ou7BddLPV38Djs14oYGRG0hM/xtpdttKzrnLM6xSoUwh/M0JDuigLG7LooCxGfKhHpeHPOdx+r
UUXxrsut3j/OxsD2eB5M7q62ooCGzVNqvOuwncL1HIVttyllGW67soMIrTvX3tpE6QEMgZ+pVqFV
GvaaC6elyqqi5GzFmbCgvE0LP2hC8EYrNTtYWD167eIV6tkAerou+BFvOVK0WSPIeOEVV1L75o6G
SeavdZ+w/xZH5lHZxZIKHsScGvK9imdW0Kwc5ucClWxYR16irzFleuWmoIfocUHboo2E8UiDbmq7
36tSqfspQwRKOOMWK12LrOaWc9uvGb3ytlUWEn9Spv1mFL6+9gptAq6sOURHVfFcVlF7jDKvStbU
DhdMDfKI5rkSd5qk9cNwEcuBolgb0iLGO/yxa0RvCK04TRG42Eh9i0Inv7ZDZjcb+osp/cmsc15B
1qTb9mE0M9aE4xG+A4YiYTjAlJgvK9qnTbowxvhZIJjxRVM1C7xqmqilr03eG4yZ+cVaLPXA47c+
Ta1Uu0jAAq1Yny+VjKYEjpzMXwvoM2gA3YIAFolzdeyYuolYSw4wEAVI/3EbApl804PTn2zXGGFP
h/Ik3M75pB/EWHvY/B4dbqQPn8O5ve6FSqAJ5TtpJzNMmKqnxaDN+/b7kowEnZymc2FY+IYTnb80
eZvYzXDPFHE4DJxs80tQ1O6rM8TxFx0VRbxG3OJwQT2HxweXxrjpERcmaR8Ys4yMm2ASvsxmrd5Z
XZJbBU5l4rFVF+Y5mtguOfy12uipxu4y90aAoG/W9rjY0wF5GZu7YbU2x4TBCSYkG24CGDJTZ6Tv
jfTDa+Czz2PRIve1aIZxSsV9UnRzvGVjQLcTcQ5OonNsq3u1WLFGZkGrWxchjipcmQa2OT4Jan9p
gRtq4+z9k95HI3vroiQnRueSazIiDuHn7RtO2pcIPK/NuU8umyz7G70zfr4HU1ZFG192SbMyJZuE
lT24/ReG9pQJ8uDSEm4njncnLBWFDEfODXZeRksrbJwh5e60qBhbaRytXDRjMZgb4aXU9lBhZFQX
w2jbzxqphbIEsyzZCOXU5tmCZa+l57BceYvHcskCb361WQiU0szy6CVpQd+sDZinqCjnQj4xF+Mm
TuaoANOFJfSStr35mDSJ8S1M2sFbJQ4WmFXWcqgjUdC/Wc1Z6MoHWsMiDJkKmNGcvmOQ5Cng/+hr
NOFv3Jdebdv7aKzZm9Bdi/ENGhSL8Y8awTmkP3bFJYABL4NoHl3NlrDuxI8Cwlwrct/JkjctYlPZ
HHol3e8FLe3rCceM52d50DbkXayeFkOH9MOznsg+OgaZ4xXEN0paiq5ajWJu15KSNTgtZYhE3lON
OJtR/SqcNUMfqsVtAz4ShiTokl6xtRNjhk2YoCwvNS9W0644nHsWIWPEQYH6SPfiHBTJVO4j38HH
M6eefZvWYAN1UXpb2bUUPvuhzZI7hieqH8gau4O3YHErPnzqY565Eq0vnXTpBvf1eRZbuf6J+XJ7
mcaTNviNuXu3mIBpN6L343tjNosrOWg+P26Kp8nWPK5y0F3lDolzfg5tr3vofpRNJoszzQHiBYht
c66HL5/d4AcROJqo6PSiNK+yQoZuBaebL8vrRqxiRkxhZT1XLLGdtK90h4CPTwxEVSS5CrFi6TIO
zGHWXwmBGywNDd1JCw8VkF5hPVBac27PDMuIg3rYE8rcD+C0vQB9fT7aXIhses/dm5QwUI+QYTNc
OfZsxSxjZZNfF+zmKfte0lGgreftJjJVck+rkHFXzUu0WVyLCXBB2cVaNK270RIfJi3hjJmcZtAC
7VAZxywPR9b7OaEy1I2V/1CF6OIrK5zZCbJQ5k0QtTRg0UbX0AEWLSqGxVg37JAMe+ajde3q0USO
29bw3NRmyGrBbHaKx03fIfmsI6fLn+fB8zsyjEP8STkfVafNj9pT2NBsEU2y+z0iuayexGDlD7oT
3ndZRNUeg/xUH4aEe7TkZFytIiBXePCqSGw5xjo3zCJm2lGMMvdXMjoXsEbnLlZq7mcGzoRwrGDU
IU0SHn4e8jqMp24R99MRkYfLcNUmCxtsjNrRurNbcZJu0phki9p+3M6tLR7csrVW2sg/yyWf3HOl
RUzBl+mG+DoLI432jopoDmy1c131I1vIuNe+d0zQcY5A5rjgQu78Q5867amzmA5DirUZpNm0D67G
qU53CfnSg/YipyaIlH6HciNg17mJecEp2blVaXlB755YaSByhZTL9RRnj/ECXaXn8LXBFLArOzvf
JZXRo/pSgKWluum4AW4SAxz2jPIMp4GYLCK2H7TV2MWr2e3JHc8LBwskIph2OcbdUYttZrXJrmzM
8lbbfXECWs3A0GTXaBUY+0JeZrbzy4pkArUMnEXceWJzMaXqxvIxAJdVvh9Y2OAdabyZmT6RdBVP
oiwYndiCjFbRds9lOKKSJVLdjRT+bvya2R9a+o0bGxiUwIOqPelk/4A8a4fsTyQMBYdKQOi/DQV1
ZsaoiraeZSPavLyOPZr0lrEl/lOFfrheeHh/eh3QMHyZXzVExlM0jj3EhdJ/xT7iHd1YMp1rVPTd
YwGF0VBzOMsr/hN7EM2qRqR2NvzGzDgtP6ZPk4V4z5Lc1Q9F24s9rWVevdKodw9WERsXQCaG1egb
9d5llvFYu032Fg6CyghEZeNrHNyye7MyjkFsAJJRbsvQEySG0kzT7GLLKegTWo8OyVDn3w1gGJez
SRMi8BifBSydTOrMKfrM9DYf2U1mqeff0p/s4Zr2mmE7OHrkjCPq8xgwMWlZcUx2CjhBWDNrj+w1
7iIAyytPWzoL2CN1x/rHY6fnT3vtFUHaYBoSeo5AKXNRjMwBnL1TcEwgMmeV05oIhp1hCR3whlil
qd56V5ufNdQhIIASi3XgdZ5/8AlZ+kD/dBcBf47ZRINeUp9eBIApQcm56HSnr2klxMAlRMzGdDBT
9dEWNq0pdtQkt8gCsO8Hy7qzezEWm8gTPBJxFumA0SbwtLru8FfTkkWHXpKEHM5TOjzBAuNHuxza
ut7nsDVQqr24nbeVMfUfzNbIHPzXejZ/tmz+791nda656H44N//h5Py7d/Mf//e/h7HznFDA9WhK
iSmOpAeK3l+ppcH79/b9760d7xGdHfv38TNP/kadx9+CfxR6gEX8WUz905f4XVq1fmPSImEu2Y4D
9OGsIf4urYrfPAbNwsGMaXEwPScRy4rF+3/9Dyl++4HRwacp+LNhdP1DWuVfYQpVZ4aT/eNX/lvS
6h9c6+eomGUDVyMyBzDJ9X9N64WpTiMF1DfUj/iRr/wHc0t4gdR1skrYfwHQdLaiu7MeGR1SI76k
j12TbJPiGYGH8QtnCyw5Iive/HAMshhCAyKmsXW9djfWHrzA4hB7334019JLBKj2edBvMoHzOBN2
FaBMqRPUcr6BIkfA5lh7X+20zvehehjldfQ9LhHpnMu5Z8JD4xcT8lB94RZl9CCBcWLUVgcn7XH7
CfOaOG1wPu8w89kViooqhTI3sc93jJ1QmAtTmjYxv+WsSW+lj2m61N9AqD92vbgtmoWBUsSQ07Hm
etO5+PHLjz6/UR4P4wGi9srk4G8hiORxw8hrpV15MtP0PsqXg2W1W/HDf1gcM6FyrFyXnOOIWNT1
DWxTxCyqw4lMb5gBnnISPqylVBda1Sdj43JdNvarSI0dX9MGPOuGJixGtnprd9l2tmcGjxBXVRuA
EL6ykv7UQyEyQ+sjc9Vpqvhb2XrgUjXl05TMj5WxnP09m8hGoWbfakLBcZkEjvxW4ranCJT5iiYu
yNlect10GpjAv0jsANz+xXB8vu8EoAaS1cSrEdP/WT7PRtFNLPI+xUTFY9sDD7Xt7sQQdx9r+q4k
ndO5q2goK3d5feMUE8Y2+6IvvCGYBbbhojubiLDHqyTfZ4bYJoPesgRxxAytkzVW22ly7i2bgrI0
7YLGSi6a8kIM9q6t2YPMW9PwNiUGzzpZbp083oO627Smf814lSlw8mW3zp2TvRp8zOFAJSQmWDSi
bUQNbAsLvtFUGqcd8CA3kFPFttLYkyo9tU67HS37NINYUDbGjZlQ21TsMHw9pDXZC1PtFqpLzTfU
bJoPh2OjlmtRaSieVdSsXHfi9MRVmVHgVNPi5ZVXGEtwZONTLbxvFDzt8xxcL4sS9xJVpNmwXC4w
4TxEhrl2thWrd8EvZFyQnPmr85HHxbOU0XVaPsi2vWpDe09X30M5vTF+nC6Q2isCeqb72oQsiPSl
vBiEHuLa3KmUS0TjDDOVv2+s9juuW1jJxXwTzUO48rDqBX5vDRcNmnGtlrefnq6/T3v+xrbxVCVl
3/Fs+yXY9ePpbJEMEp4nBcOmc0LvJ7jAUgkva3UZblSVfeJ9ewbKugtb863B78ae5mi67R2lq9fL
MN4QqjikFLYkib0ys67Z9o17mTFDCdKuPkAQvIllwbOrv2NxR/Hts1Maj4Q6y39xdWPp/+XqJj/u
cn3zAOctnAe9//x3dzWeu9GEFNi4jD5SaWGU4w92qvU0YI9rc2cV5rFHIclIWbraGwUPqcYc3qW7
pd0PXFWObmwg9bWNRvVzXa7ZSG4qmezdIUU9VjnATtiD4biz8umUpMN9bZiPi4Whq5XfI2e6L2yU
SMvrgypu+xWd17ywokVy8pgbsG/7EkM8nOsUjEsL5AsXY01ZYq3v4nE8aW+4oJM2ItxZUkKG8VYp
/61xkYetbHwgPXTDOQoTjVPDbE1j9Nf6AePIFzULOb2f6ksZ+X2n0hfQmrt27HC3mV91ntCWBtKo
5C+ImkML4JEmnXUfO0+6MHeE6+i2ab/p2MAQgTew0BsOsREWV2Zf6yRznsuaM0ECaiecNqSnrmjm
OFHGnOLNk3AQ/L1honbEw/Cctv1jAzRNIaouWfMYJdPNQN99MOJeXox+TzXxuonEHlTqvRPrvYgY
ovXpRyjq+zxG9JVWoCT3e+pgyvdOUSkOVa1P2gYGlHv3hYl4PRQqGIS/8U0i1JGzjWJcV2Z6Kcx8
o0fNKpM8A9Tbj+6wYYyxduYrUV324YJK72x7bJb4xBDwXtLlPsQKkyXA94cLv84OaRk+t3yEO6A7
6JMhjKKyoGwTxV6Db22t/otz9Hrq1WkQdtC06WtTYJvzuxRAgMwFQ3a7WaWglp/Twr2tOHBCpm7Q
wrRe+fV4Spz0o8ltmrTlV+IVh9Dwn+0uP7cOf/dI/+HsxXxQhZeAwviJsTr1TbZnO72lhPW+0OoO
g+OFLWcdLBwim8WZ19ik+Pk+gHJLHlFTud2VrEwvqdR7XNp7DKR0V5QJh8m+eLTi8gUD0eXUWk95
7yEKqBdnaR6mYgBwng6HJnS/FmldhNR7bnQ34GUwo4t5UswjKZgK2sjLN2BvL7OIVUtVN0C6W6pm
xLvdYS+BRXRXWfM7WGIoOEP/InIsHWap0AH9+dTa/SPhhCN+BZx+gnNgdsik86QYDmBY5KgQpw9m
p6DFDRdimoAzLj7U6DyAlLs39BRg6j4VKgoyJ3yi2nnl0SHZ2gwrB+MqIqYClL9C1fXD+Lobk1ur
WMDqOzi8agwpEq7evJ4m/36arWe8mbjPlgNBj7vQ+DZm3hfp9LcJ4lIkpy3Jj4/UluRhsDRHjnMX
+p8FmrLrb2zjuvWua/Maf0c5YItJTq1RBAOWQGXdjTM+6dR7pKXh3A2yruhGKZlLj/UUyPQzS+Zd
idU5615c/0Gj3iWTzdj1i5LxwJSvQ3RP2/tOeS3Cw60BSTrq9F01UCdoGFepuJtkQqJ/uRTMTN0Z
GiBrVKLsA8gF6O2bDNXQT88TmRtTf/hIA4VrvfQoimrmvs7ki+efiklzrr8VlCWueFY+YzGlVDNx
aNj9puHDF8PXlFZrSqq+TZaF63rE6Fhj4m6jPY3j30ed9uvBjwtiQH4wY4WHDs7xe27O5lLvkMak
94zRh/gVFU9AhqLNJGf7u9FS5ewZwJqIRW11tVw4bfkQR40bLKn5gD38tZpxDGbLA9Tv08IoksRo
e24DsuxD1Gfgr3KmE66COTTq8oOehZ23uPse3I7CfroWHtupKJ7uDbtBbRH1hlEUHbL6vYdQNJhw
QHWIceY8FlbuN5xwR1/Hn948PPhlXa+xTu7PymhQdWxN/BBLV+gKwNqEONOxf8gtfMlmsWGjflnV
1lcm8nVq7qJeHe1zjXbVXjEj5ulrX8WNcz3P/Q6/mKQUhyRya8+o0UyzA934CT6bFjSMjZ8iz5BA
/2e8hBIvPNu02vFPmUzpufGGh0QUL+0Z6lBUMWOzLryzYvPIZ5NAVZ9HGoqoK69ct1+75TAQ//B4
kULd/786tP43jBCaMKqBkLAR+M/NOMFnHic/nx3/44d+PzC6vyGHO6ZDhJvEO//8x4FR/eaZNmF7
F0bR7y6d/3tg9H7DI0PoUJkcNIWSzn8cGLHpMIunp0adaxvB+f1bXhx+0c8ADlt4nGZJOJqw5Cgz
+3XXk5QOQxtfNrukjZd5xZ6wfxjGSL/EYz/eWJN+QJs07kqr71ihKWW9mPGYrZzaJOHh6JRpVtaO
721TJQcG9gN3FiPxZWHCbdp9T6U6fS2TElS4Lly2LC71CS92/pkq9U0PnQr0AuavSfH+KLLjp9rX
4QPB64ponNk9W5VdvFcehR6G5Crtwiw7oXjfUUMwXuQmwx3cLPrJSpXYiBTliBjCEPg0bzPe8l8I
sNjgehmJ4o6e8M0Yeoclrl1NUiZBRz6RHFxzT8Il3tALcA7B9f4dwUqw80Pf3NuFbWy6KEUGwn7C
QtFDiwqzZtczmHyWzIH3xHR57IZ1eTlaUfzNg5a0wqHafxtK1P2U1rYdZYD4c2xl+QH2WzfBmUDA
jZUvNN8ynPzYTpxhIxrPv9TmpOe1XIaKAXPTT29WkfKkzn0GOWQFR/FagaRcQRUD0e9FJiTbdnSu
qI5IHURVQjuekXcXcWMW5dry6LvFAIE95O9eqv+ywPD/r+KTxSiTW+g/fx48f3b931afZfSe//xU
+P3n/v5I8NF8SA0LW4BpIT1scZD+u4bkOb95Eo46xjyTA9TP9jzp/ibhyFFVBogJvstP9jyJPQ/w
i/RcBCkP6+2/9Uj4hbSA1YC+VSBtPFmwAf7hlO/aRkRbt/LASQ0Z/vjUp8hNJYGTZB5Ukvnw08fz
J+fFP6gKvJ5tcpwFMQXKnDfyz+cuQgbhuf/V3XH+i3aRzNJPyDbN7WiW9WaaRx0U4dIxhue/YiAF
wIwaptgZgOuE+VqP0nrMRrJ+wb/4u854pZ/QROfPwYb/5NkCYiq+lV/MgmgpCZb+wttpmb/1JX+H
qeHXuujSsrePoBCqXZWjEuGfZko9XzntII5//Uf8epY+/w0WKqcA02da4MT++bPJPB4RU0oDSp1M
xFDPbVOemVQPf/0qf/KN27zVMzXO5+Du/0K6cPmQGfGn4KwqNPdMP3u2m+x1QgYNHV3/iw/2T96T
YyFQ8o070uZC+uf3BArIFBOHvp1fumpL41UOqAj7/V+/p1/XNT45JFXPpxVNcA3LX64qGWZmo53Q
3TkxhTsNTkBaOIY7Etoff/1Cf/LhsUQrHrq8H0+pX16IuTWf6PnyDRPBTstIGRAv9HWTU7TS7N8j
HJ+vSUZqP2gENkKF+OXFpoH5odvZ7g6KrljnbC9W9DpmQbEgUDID2//1e5Pn7+KXewD8vWedWetg
LH+F6yWmZy+tGzHJMmyQ3zT5XEI0EXe5GasDBveM0vtGbeNey/1SUSqHbzz8RucJwfJyau7SjHOd
VRZjYGUsdivhNPVa0RcYOM6ynAiCFnXgxaVPyiYt2aAXhdevAA9gVat0A7WnX8xgcFKWT5GqW/qB
2tu/fo/mn9znxD0Vxi6cz3+8HjV2Nu3MibuLylgeUsfwDvPoYIIfnUfjLOjBJjpQB/DlWnG9sWUm
H3Rke//io/6z69Xnyc0gwBWOZf96V6RUzDtUFe7yfLAPk51cl0B3Vszd1Pqv3/AfXwmPN+sH3EQP
E/av32lcx532warv3DAp0LaYsuMwe+twFG7++pW4Mv94d/iCaQQbVtsmz/fj3/8kBgK4sQxXMgq1
gfVDfzGSfcsT/0Q1+nSnDC4EyYYzwraySZEGsgAbI7EwVdZYsKpJ70FI5GgpoFnop3HU/ZCMzrsz
gp3UKqWvyyI8c+93vX3Z92N1kcUF02NAiHgTzSGdtjmk+HWDsWotCnc4CEgA+xrrELikct4ZDTTO
tm2oRnVan17zQaCEOJhaw53uJenSwgRpEafOTUktLOJ/3KlNNNKViPcvuQlFkb4TlCsO9ujrjcj9
ZT/7jkHCjOrIrOndl8Ra7BsteeNLRz7cCGHAOX6rjjDwwysznc+bVYA3mKcOscPZE4A6RSWkox9s
2dbwLMr63YsENpcYi+0qnptwXVa627jlOG9Ln/q0RPTpvSHq5sYThYcTza01gJ1pYZ+rrealnsbw
qh3jkCQ7yt6I3PKBL5jtbiisV+pZnksw3Yx1jUpdpH3LKL21rt0iDhqR7C3yyftyNBEm2jGSdxAL
mH9aWKkuhG11N8tIfjsiLrzrgNbueDvnLkFs8GHesMdeGM8cR1rmoQKrfL70B58vM8lgBMHsCQeX
4CgiSt7o8ZMtE5+Jts5Iq7JeVQTRrps+RKNwKKc6NJXdPZtdOT45jJ4bMpp1p1ZhS9CQbdvcg1Dy
+0cvL+zDgPF+rZvGWGPRtfG3KfofGxEyuI08NP1mYelfZRE2sVWa29UQZKOX7EnSt9vS4/uW3cjH
Nxqd8w6KgNkv3y0PoRHfgV07zmuMBH8Bss1+teJGjCsPf8zNGDWCITclemTsB9F5KIDdxJPTPg/H
gHT7T7pz+vwJOaRkyC2Q8uATwh4NHa54f0y7+9xmI4SNVNc0GrfhETbUOieW8bVE1ky2ADNKFAgC
bpR+yzpdaKsb5kuJgfy4qF5VjLk5QYSKTEEcTmonFzY4WE5l8U1Zzuhj2caJ7NstUq5PzsmKsmE/
hmK6UosRJavUpnqtYuCEDJIVReCV4XU2TBhNKOLDK1oira1iTZphhTWZTqFCKtRBw0iWS5Q7vHBm
c4x9StQi0vz3Vql7BNIZjdyNH6Twp02S1P2Wlku118xPtn4DIMRzKBFpqokIhZq4PvIFXAEHzkFt
XUjvTyONOxfW3HxWJqyvZMAk0mIoZUrJGZoNqtUcDLNtV/jzaDGWI5KUuTh6B0gUlTUnJpgxl7jy
SDytY+h8RC1b+BY2hkirS4p30UYpwxZT7z2rDb9nFiAubA5ak/EVdZDzFd+HjHf3dAshEs9jvDMg
NttsRduP0Sn6W+l3897XRrFrwQxuOMKaW5oD4JNIfzuNbBCnhXFYSH/cZnI5kbVDaqPnHSMn8S66
yqOdoyAe+tl1kQcYIHyM5tG+aFriFgZ8jAtGWP574inrETEXtSeKLGYNITjBHqPkXgqHWt8CPWdy
Em4Fz4iOSWaOgarZHBfSiS+ienzxvLY7epXI1qx6jDyHYQCVsJRXPbgqnKy2XmgMZBwTqRaqjHsm
g9kDOL2pYONtOct1ZzXxBsfqci8bt7sigpx8Y0ZJbZtBIzTLfLJrmmw6dfRCE1Uzwpc6ohtlIE76
iNN92UztDF4Ls/pV5KcvA+XwdBEU09noh1tLncK8uBOAbA4F0KuDHixy51kKXh1zez7ARKk48n+W
GtIpnZdZsXCvGebL5DfWlZ13Vzok7OfVabSetOAwbc/mJYlQO8KEHufbNneRLvJKbyvbr1ed2XOg
MFW9Wtp2JKBN3SUaG9mGvF9wGJbGFxjfVaFd54FN0rIbGqbFTsWtrEyxM03lbLSuzCu77CECtpdW
ei6VMQ26H3iC78KwfIcqiE+fd24xN07OReHkm4juwhSIE4b1k6R12Ro0GX49hHelCIuNixH5glHv
lV2NZUANynKWOiCg6aF5w2bkrV0AFWs1LyflNESFdIn7S01avZRuPG3MPJq3LoM2a+2JiHZauyRA
SQ6grB/Zl023sqTRMldWuGspD1mbPGzo0IUMZDaGfx/zfl9bX49wOqccPF2Oi3/icd6koKTzoXID
t6lCsXHgnI8M+/hE4E4t7il3SiBvEQ+v5zFuu2+AKECCNiSGhgN4tsnbqhJxou+Wr1kmdAEmEJiJ
Br9DoagO/LoF68zUbVO7Rbtx/Cbo5vyOZ38gePhccxM2uyXtwJdafvZKGrk5yoiplzksVDfMpBDx
ylIWnmQzzj4MzBk9ie0SYu/K7ScQ+iKIfOPRgnSEC1U2J2VU3rZbIGjTj2qWLhl3zZWbdfl6ce3m
HvT0vZt0zb6qU4N6SZpXUcPS4zR3NlajARM1AXme8kPZ7JTDRTE2Uu6iKlc7HinUVrYk7HGR5dge
CnnCY5VQfBmXr5Vnd5vGdjYhXrYLnH4GNmi/+mJBSjZpSf50UWJ8jBAdSwAhjv5s84V4boWfLUhb
cHsobYI9ozNvDUogCblXxQGH6lclZXWcEKnvKctutq2YTwnU5uO8OPB0fAt7qGkaI73iGTXjS9Zu
Yr6bm8abxcF1mnBrUHV+txA83XZF+L31m+Eajn+0zRO/PNLdfLYVp0O2n0YCrrC85vVAmn/TF+IW
IpRHAVIMitwbp+0SnrUrWEHlEU6kwDIvxda0hh4RLl221ZRkF9BCfACYxZBoeIk9LDEnrD7kJPOL
sJRZvy17PhFfUXEQlr55sOOKhg7aQjJ7eJnbqbqaqul6yqvuu4MV4rKpLRJnZj6tORteD1YFhzvs
unerU86uEM14KByKEirjqQznLDt7hqNNQ4n1sQLbwxx9ioJoUMXj1E39te9q6iFYBPdTHR3LuWgf
7Tom8x17Mmj8sf3elHph5WZTsJIJwQTaInVQS57NWaWia5BV0S0ZlHLdiZrgVSFhaVgCFgpCxnia
4va5nst+VRnDZSzHHAab3lQxz226zupNPkzYJmHQkAhbdqNPW+E5U9QttXslF7PgNZPklo09zoko
DQNslTXQLjTnVTGVT11qJNvaJRGWiY9SJftBm/0hH3CounEn94AA4LGZI6uwNdl7cCnLLj9Xr/vu
uT7L3c6K9PCqrg3v6FdTGkjiEnt8spB8iwAcG+Al7ZAUjmgjyaaMClw/2qg4BRsw+snO4vVXbeF8
9I0TvriFwn/M7FPoWZEwW/Z93TzOfeetiFkfe2N48lI5nmJozXy0r+BWWaNj4wMAx5O0sqsyUffR
yAqVFOYNntjPKPtstTfumiRhcJFED70CeFM09bF23MvEIb2CoMrMdugu89YAwErnpw0SCrCX5X1U
E4TVCJsBq9Qa5/u4g3hTPC/Wd6S4fOvJBkCmTot13tQ5w/MZSk7RJQ9DlQBB6srHdvGeqADjf817
VodvU+VcxkSqMWj1F10B7nPI23RbFvFjLH1cjcWD9lKgX80BXH6+drry2lIZf7sc6YqsR2IpBM6Z
/+EIkcaQBph1MfY28lDS4LLVKr9D6nYOeRrj8xcMo+bAoIGRkbC56slyEEGPw71i1n1T+pFD1svt
Pvs89xHNnENGGdnRTxy1HUMNmkWH34CxcDDnuP/QNzZ0EQ753LLEJD/ixQQWTlQoCgtnS/IyP84Z
Y2oZ6vi8lQJGbFvkPiEXD0FHB3QAUbXFAF1eSRvnV1fic8nrEMd/oe2dEXFE+D/sncmS28DZZZ8I
fyABZALYkgRnFllzSRtESVXCnJjHp+/Ddi9sudt+gd44bEuqgQQzv+Hec9uRCOmeFKo84hdOLdTl
k3XXpjiO3iwl7zd9a4nq2X32VHQlICZZK6v5CVVt23bU+WxCS+ydVr+SIWd+FVHQ2z4rBvtip+F7
N+uHQoXOiqxc/EgGqTapmzeHOF4qLn39anbOtG4GG/5MWn2kIBE2MAawbZW/XMN5Vzlmh6Xhzp6r
ljetyd4qy+5vcz4UbxPDUFbAMt83YySID7JgEmL9gdQA6SVBqLCLHXaaPQORo6vRUmMiAgpQjNS2
bvNTix6AnFL8pmaKFy8drlLUMwHZdhksEGD+uIS0XZMS1gROqHw7Y8zbGj7yvDkzL5qeZZvS/xzR
2FAcsRSXVnODYwE8tPLqj7gy5E5Dsd4xYnkGMVhuQ6BMcogePMrDa1sbfTBxdgSwotSl9K2Mon+i
b05EUz8slqlRpU/Z1lQ0x55u3u0sXYKe+LIt4diYS8POBw+pphfLwJ3g6opaskG6Dbuq/D3xSx1R
0OS4FXlLLdFXeys2eiQvo/kAFhBSVJnpY1Hv9bykgdKldTHnOket3aeXDOTiWytK9eZN8juchLWx
LI2pMbfN93zIO8A7KTET1YDihGf71jWeusyJjQrXto0dHPthNxVTTM613z7Ivi3YtM+auIsYGFrN
7nk1Us1r6r7WfcX6ip8m6uytiQ0RGywzvnVut8UdFFaRSFVgOcDt9WOuKRUjJl6/wyjGwlqLGUc3
pVBHiwxeU9rMqlNqpdQkN6TWcpPicjtWTTf/6JeZMNpGBTkf363Z4rrCq2QHYyrHTVNESIFMTFGL
k1VH4uAGsivUY8wgaj0UvOPL7Pt7kJViOzFLIaxi7HclxqSLMzWop0y22QQYbX0+6PRSRXMq02QI
UnCPdAJ2cfHHngJX5zFRRWLcwEKLDxVCrF0/4VAr8k6e+D53gFEW7xZpDfsQVfgRskjIzKWsN6RY
TzcasGdWYDZQr1Ss1dR9YWIbP0QW/dTukl/qKQ7f82T5oh1vnvyxzmOM2kZP7GIPl5sl4YnMyFfL
ku982/YIaOoQqx7ja0w53AL7WTchIzdrapHA4ReJYV0bzIZ009pB0ZvMggoD7CVmSCyGmsenLFmR
x2UYbWn6nHdyosWGR7B6v2OZUG+hp/eAFAE5hG60nlOlH5lV6NfKGH2sqnH1iSPLfkqGBN9FDbg5
nmkNV2pJGvbm/i+8L/4T8zi1rgy7WyFGBxuGF2ndIfRlwNQjVWt1c9ZlnQXKn7LDMJGMUtWhCmqj
LHaGEZNA3BIUarsiOYL0Q+kjm9JdeaJEoqmXn2PrIAxEVv4Rlw3pO2naMOFQv9ypxBUBb2DNgiAK
2gKaaG5jBMuGmcSXgU7L8+30wOP36DsKhF2jo3o/AT85w2rDUVuWCWjXAbgL3s1qOQHcg/bnwGF6
nFPT+RrgWFlHY8kILh1d21uDL3c/hCa/KYBbPcmg6ePkT8lD5q7tak6rcxx188tSgMsm2tJowsBD
3O5AYmryj1GxwjTmkU5v6ZYX04qcXTXk3I4zMStsTZ5T1XNm+g1UmLCOt6knpg32ySgwNYmxWVvJ
1zDTp6wbcHyK5ojzG2dTxt3BZzVfLrpBAJsSo8hv4S4tqDhdo7J38/KNb9S8FrkuCXXi7BRl8VDq
LtumunLPMvbFNhdjzDHndRoSa2UfIeZYweK4hPY5gAP2EMSG17Gel+csHOqXJLOdi1n4ZjAaGFdM
jbJiNlKm7G1e5XsoV+yQOzfpgaCGi1p1M1IytzC5f40S0BRL1wLBjzsaQeLCO4AtRWR33vXhtnYj
ZumoXcjLzbgM7l5z2E2qRm6HcrX6VBnxp/f3JHtxOX8eeuQb342WJIiGNJO7npfaI9ZI3lnfVvMU
YnsxRfakPL/Y+UM8rSXzy1Xlm9FllP3NiYTcMMkhSzwcYPUMxgMDd/KowhGwTcjByx5ha8gR/x0U
7h353JsqSbGkwBz1DbAFxpTJCntJnV0knFcYke2biw8+3sQZaMi2wAiqaKX2/uBZSG3DLiA1BEvv
0vVPtJQhn/8CpFdsKAA4FT8V8AdMZVQ3sp8CAr/NHaOPL6ITnQP4BORXy/jWz/G+Hrtxx6RWrIBd
mrfW0m1go2JY6d7I1jmsjj0p8Dm0zKw+2l7ypADiBoQaHUPHnCDDER4ElD0uAqY6/cVtU+sX6uok
3BQpIHlqcKCWMHqwqaMg7E6QGfud64IZ5PDCBKbSwd/1s1W9M/6oHtnod0/R6HXIn7z0yitPX8zo
biuGxr1Sy41rBd0T2H9ZbszB+u7iqNnD1ZiucolQJ5h+Hv5iBkuFz7y8Omk7AlLrcOYRIthCZdn2
mb6zgaOa3AVkUR16QceERWCKcMGSP06sHQupY85Mu/JfuUt7KKcgxpC5o+9liFuGzXLo/LlCGlCY
rFS9DuY6XMlLJ7P0NVNDGIjYq89thKclNO8blxBD6IxwaSJLPMjjkq/ej+2ThLywKyphXhmLuHzp
1md80TLRk647MUSnlsWJPxEwcK0gmhexZa7Y9Exr4lw2snKGa5jnm65FZ08IR0AHBOqvqf70S/Oq
u8nHhTAi/Wyje8JIBDt344rlo9DT+9LePbcwtLbxkGwMoiFXXnUX+89JcoxKZkIsdA5Rnhhv7Wgk
Gz9hdsnYPVsn8ZIcK5zDRRE7266k66oh4u3B5dDMDg4hZ23c2AcqWPToiMTVsjU7bsVV2XoVHP5y
9PW6uWMXnHYE0ewZMbRUtirGQ4nHstyaCOrQ/7tYPPGCyBNFX3mwUlUGXRJXz2qYC6yjnSJVsypa
ttQMPFS4Wnqru7W2Rr3vEOX+YkZVvW+yiCayoVspN3boNEfDtsxuNUNh2WZe29xtBs3KHF31we+1
bLu5wDFW9yBF7GWAd0DHkt9C8tUY3Cy1/TVbNUUvgFsfcLwW1prJ4h1ZcD8sM3zKIE/t0P7jqOxu
UEZXvEvZIXC9MS95l1PmfnQzWUBNinskRyLwxOLTPSjLtl9NGUEZVvJ/W0wNZySlJG/9H3BKSwoZ
o9AHkxvO5NkGWcK0n6FdLyHfr1LCc4g9Az727WjHfu35CL+FJnrKzMXXiNyvLa4a4S8rhjo1QdP6
TvZVG9I8hNM87U02I88JOG80m7HRcu+U6ueMSeEqqzT/lbuEAoFSja6k6DkfvWHjRmv7qPhMpb8c
4dDxv/VIXMMqh0hirqcCIp9flfLZLwE6rMvCEZ8tluH92HRDsWq9WN0yM2Qa4dVtdDMWh9luTPxL
DEjWbP3uT6lxi7JECt8LKKo/DD77gdHyyqe8nNlBUUkCN0qWd8zv8YeOLD6awOe6HxaRTp9MgZ2f
ORBWhIkLEgI7AdHQUsIv9uAGmkfkWBmOw5VSpgFOs+mPtWCehaTWrzWGolXbejjG51rbb4Ys4oMN
L+OCRBiAm0CFabp4qM3ZS3CG9ug4B6OriKloQngI4AdWbZnXPzySDI4LtTZF9ZI3O0Sf3Kdt0cJM
H+QLl5f+HnRf3pRuQAJbVEErKZsooMwj8CYzfiaMe8grRkbB7MaEXSMiwOFRlj6g40AcybFPLEpZ
FTfWZTh+poh5l0QThgfIKqpnILQNwuI5x6c9S4aQDrTMi9WN+cEhsZckPCTdiVNWX8hjWQyWogOb
l4p78onlJflL64+mSSpsUV44MLxq4yS8cxZJBeWONpms9sGq6aLLQqLh0klOTAWKTeu3SJvxkYH1
eDPNsH6Wg4tvp+7zC1i97LiA2vwDR8u7kLBWnSMYDMbaEoP9R/Zd+U1m7uigTC37HxrpyUdKloWL
sdtt1MZL6l6vyefEODprkMU8qv4Gv6fz0soa4i02SHCjTtiaT0bTOW+RWxRfOmrehM9UVLdUJMNc
4Xh38wicgi3r7Lb04/wJsTV21w2z0556CrS/y+h92bcdYz2JtrbY0gbwIvfVQIFhKKwtxzSuoVLF
nTDZN0xh8jBPHQgUydaVMyLC9o5mrTvFKffXBhF1tx2Xmken0EORry2Py8aChw7yyDPMy1A7E2sr
3VsPZu8ysHORDa8Jp4s+8T2GGY6a9sPBvp7eI1zjAxCH8inmjfK2ON2d15YF4RyYRe1+URohYfeT
Yv6dRnpkuJJXbrqvXCCJazbGgB55mtN2FwruzFXXtJNau75WP/vSV+CMKflPUWiPr6q732y+GncR
RELcM1r4x8idfzVNBs6bLIFpRWvN54Qaid+AZYKw1LqsuXKZY0/scdwfOL7yryYaQ0aWnSROeEYq
IsRZdowwuQucRu1sbHzxxmWCDaxRNiw8bP7gRWD2JNFpdoQOqsgu2HQIF/wjHF9GZ63Am4A7+uCC
i7DWedSZYoPHKgGbHta/m9mF1zE5guuf1c18yjIDIu3YqY+lZuvAEoPmDUBukUGGyOyvNO/ME8Zw
TYO7zGI33xMncXeodZ5281blLIF4JPUBcBWLMpdl2g1iOp7dxum5Tdqwved0CUo8y2jeUze+g/6o
Jsq4+mMPwj9Jw/GPKWqr27jYRr7i126Pc9M2l5nElQ27Wnr8OdticzRWoK3Fjt6mjIEjQ0irvQGp
vp+nyS325DVn77uzgBq9xEVhQ1hpjWmfFnCLtuztY6AuzqeE/vFk4Fr6bShGO+S9nGdLlF+9tNNX
2yVnZr+MJWYNkuI+fG7zsxGV4oGEY+MpMqz/JsT4d8mLbzqooLi4LRSxzl0+8U+KhTgz3aqKa+/e
07M8pWO+gWuOr3lXJdzblKrXARrSqzkMXKX/WTDh/N/kEkhQ2IKiykV485e+Z7EM5SX+5O1mFXVX
X1XNfsBNsuNKZIw6EiyNpYKrtTTT4WtcuFIa4jW21ZAJPHTt76xq5drzoGvnlQkKWrNg0pMi3oMy
/m6qFjcdjTZjmUK54HcKuewb5ZTHkSDeS9cmD60FKGOUzAZtlFr5uofDzrlCBcxdD6Wy7DNrV0wZ
XiDUQRuFe3/VN71DhSJfIJ+wGRtncasT9TvVoLpBtXRQVjjw0xKy1IpmDKnU5P23lErr3+xbSL2Y
2eLrsi2mg+5fIraCR4mXz6FaR0NJ32DeHGfCJNen80ELJEsjENPZ9tm7i7mfT0nbz1s/x/vPw1Qj
YIL/GvnuugC54d0dQgHsveFgkkm2LifjNJk9/W5OQntip+CfU2hx//ndvwtJ/1JbkQ3DQsvx+E/0
OXfl3D89egl3STX4jb8zmwrVvvaHBVsWJIsTzqcnMQ1qM3A5rwltjI/wHftvNl79oTHvaj0GbhIX
FR8xwBqeRrfxn3+6f5ft8cPhaua5xFUs/xYJQhQxlCDOYEckC2cokHEY4SQb/JdvI+70x3+VnN3f
SBSPfAQ42sVf72PFwthpw4q892gmfALimLGH1t0DBsjVL4sGnjMyq9YaBskm7Af1lFCEThsG49kJ
zY5/zWcvQzbDhwWbYHHF6ghXNwsXI3AS86UiLfTtP7804u/XhvPaFNjBkU46mEftv2SaNfkDDCR4
9obW4lBYLCBl2D0mDL+ArZj7O29+di3NpPwB7Z0A08Iy1/GQx0ecwFjRAOx+ydSf/pGN+/9F2v8l
+gmPBU/V/1ujjfc/hglwaz6/vtv4n2Xa//iX/1Bpe87/uEr6rvQRQv+LSttV/AkiPSWILHX4Szyj
/8e4Ifz/EYoPiYlFWngun/C27O8IAGH9Dy0SjzZfDss3BIC/iKn/iaD6dzztHWRKfB/2RN9j1iPV
X5eUghc8IG/rtg17xvY5RsT3sriGrjZs4dXVcWOPqY0o6602p3LroA8L8i6S/0Vky0f/72OXH8NF
ZUuXSx1gk2r1r2eWKQcFeIlkt1K07Rto7n4TKj88DFFhvfRZ4p8nRVdDXkARlhOhPD07agwfIsU6
wf+VbCnLEFIzovkpYxY1GpwVKEz4VpsCTtvN7ObwsFjArhiD9w9xmrBbSWvJkLI2rMe4bbiKaksf
WG4QMlobGOWmKA8Do0G1ZUt3vscH63Vs9kyrLSA+205JHaTe7J9Un8GE860hW6f8/bscZhIH8MXT
Z2loi8vDeSDKzdgTRywZohB3/GlKM79IcI4MAGuyJ1gP1KdJEeCh5umXbXfLF9Nu+cJ4Ah3VbA8Y
4sf2RusBTAuZQMJoaSx/da7XHno1NNfY6cTRLNl0qNjrt8p3uluELGPjaOjtZmof87LaT4kByAxA
1CsGHAIiUofm0UG38iF6lmulMq3XePQJamEQgw2VS34ZbOtcx3hC+SvmboIZtCnHuNkzc/bPkWGP
h4GraNPM+VbP0bypnbo/zZ2RPBDlFQUEAVeB29d3Vx+N5nZ2R5QKnUPyhFTdi6wRRvkkrG7cqI6f
cz3KD1hPYdDMbcO8zTT3VWsv/Gr1jSnzvCqUMV4ikgJf+nEy3sexHthk3aVLDjPWBqN0UCOxIKK7
Gb7qIvUCWOj60Sk8WFuhMvrLWBXNkVhSZwPGD0L8eHHieu9p4+TVMUzdibTkwXSvro2rBmIVgcEL
6xmrQDhpyEYGLizSXWZTZ7atoluM5zvA8B72R7xYS4vYqhb8fYJjNQ6xafb4YMeiQQQJqWxTdSzI
yOzsPpI0IgSy7UrgsBG7BW0Yv9wFh5E36PmhoB3b+CPPU8JjtaXwzoKKpdL9v6mvCB3XbkRJ8E7B
YsEQEMN8iRxoAgzexCMpT+LWF8N0NStjASE7THikYPEUvr4med6wKcSvWGECf0T4oVB/OMuj04Vp
UC8GcjybleDAEuOWzYm+2sKKAttKZKAZBBzimoAFGdfRptEm3THooX05VtVbrm2bdxNvqs6zmJVS
8cce4ygQo1+8gEoGzjXTI/I1qKniWu2HyV/OUzw5h1J23k4z4ghskPS0ElCG1iA6/aBBt4pVNqyw
/NpIf8HfkqY6oxghIhQ3B/Jwue1RJbocEYrPGr3mxqgmalNdzMU+JYyHtQnZDr09qWvSGvbTgOvU
1O3DVC1EBQylvHilM+/uDB7cVUpcIi+++hwyARXW1expLclkYLmv+xMi1uT3TCDWH7ZuGHzzTq+F
v4TQjkbzCq+s/og49fd2n6tjMwzVRY9Od1j0ILeG60K14se+D9/Cp4g51qdV3ScsKaawDiHd7wbm
8xMnswfmsGx+WuSErO/s+jVcWaCKVdITmCOdSGUHz5EI9mVD0gvz/5ldLQviDRqcAopdBVIpjIEt
kYXjVQ9A5Udw0CgUL/1YRZu4If00jQZ7jQoGWGDISnJNGpwLfqs271b+fmBfJeyRgjEJ3xDwhlen
SMqFfB6/tBDO5LzPfgKr+UchvP7RsEokW5bZNm9tTexfRn7JVXXQPrn8hguRGDNh1yhmoNTq4zgX
8Y9K6GFYexHYFEpmAzEPaqztUo06YlJCWNM5rjJ5dJmDOAGT6u85U1l0qLSugxHj7NHLW/nhJH63
J3yuQAnZ2XeKvKt2kNaguWKFqP4kZQa6JVya7o/bendK69J9YFjs9xW2cSIC3utpbPfaMNkQoMSj
8k3QA1Y5w5TVrAAIL0C9f6D4Y4ah2DR+OEWTH/yUsBOfoeohHBNvDVdbH2LmwTkuQ2IU1x0o6ZuI
R5rbIhzBVqp0HvxzVYQi+1aGbPsnkRbOc1TB9tx2lVF9tnwUPsPQ0m9lHhuXOlI6XoXwbfgINXy3
wl/G1wpNm8ElFTL2GYaPrPCN0+zJKURJDe9QqXFRa9kxoTQTe7TXbMzsI9kXcI0nr/DYKet2jdZS
/RGzJZ+4ClvvMLppnj52bVseOlrx576pKQkEkPKNLWpLQtHx6z9R0drkFiWuetf1ZP+eR28+MNyS
O5gU6qTwVX0jB8ZRElqEIBmekOcwdSCbGJhCn61YqoueeFWzLHd3aHzZabVGDU0A2P8P0rXrJ4fT
+nku6nqPaHKAcB5ZkriO2FPQUbzpYi+hvXdkEgXsYZg0OaELE2103/Ae5N61FaGbHofsyWCNBFWd
nYHjZKwH2Wiw3ffN2nyHB578GCWuylUDBQZZJhMV0nnLXv5UJgL5a4pA8T6H10zQ2twzg1wYqBdJ
uxOPQiMbMYQRPcajHD/yphKvtjHazyXZZEdftHJr2VPJzsKIXkkXjglZJJgWzA5fglprTDe2Bqmb
T8m4q0urOwHK8eCqesajnC345nXfrpGCld/uHUvtDYaB/jRitdhMAmlMBjr6Hh9JftGcFVYXLMts
2SvsLpDUGSMzHCE/bTNG0SFsy+lX7Boj+Rtz/I4+qb3AUyyIhSYTWLM+Wg+8wOtl4P4soGKgEPEO
MayDa9+BkW+gAaFvNAuDWszbTVPKQl4XwDXZtUJfhyETAgmGRzn21t4lbWU8knYbHylnSmJ7RRq/
UDaoF6ftWSmyZNAjMxFX3LKa6SvaLR6FpWRzmzZ288S/2sp0RpXd3w2sbKg2qGjc0xi1cxCXEEpR
NTAdrEIFhT6V80GkVrcNM8CHkmS/ra7vtgkmu7uwXKLrsNxJGw7PqBM33lkRfcLm6Q6xIoLD+UZF
MjX6Q5n9J1kkq9TOjpb70RB4woxtIEaM6Lr2F/Vlue1gKNMeYnJ7J1CyvuUNvGlC0/JsQ7SN91Aa
XJa72exVSgqxv/OMu9Y483Nsu9LZs1VQO2lC+ABAMdQPJRG4a0/2YDr7AoNiaIr51k4mcsuyXORF
sfi9xTI2MA+AwT8lmZ+9DD3bJeAe5k5CVTkQF5nehji22yCtyvl7sIrcXUflmL57HSnS2pApG620
de11CmG2Wo/CLjEwFJ41BZNuzTQkHg7vbzlINz54cJnW2IRH0qHCAqX+NELqLZtqq+pGn7Xbmw/p
6NZQWPrsbSpjm/yPiFyadAQkuffDsM73gLL1mSyJ/r5HwgdosvxQjLr2A2PBXz3pJzdntFrqavL6
njltYsmD2/cVxFv2qU0XBsUQDseMwUBDdIHtwlmg6EETCGH0zEyJWLc+h8g8hl27G1RnHL0U5K9t
+NeaQR/81MXKv3vtRteMU5HbH0bmqpkcugfSSgmWdEzISjnq9tYYzDdGXP6NC64+lebonMAbd1vT
sfqtM1k8E1MZ/gEMnAeZsN0roniLAtrtEWeOruAUrYw3Qy2cIfMUsrH0K23uMvZ1gZvL+mkZFRP8
qbPshyY04cT4y/Qp0zx8ZLztMNQ0cPuRcXIH+DImy9vvxgGgje2i3rhSVNycUUjRiX9NivEhbCgK
ktE+2bxDQTpnbjAos3ytABAEiosGig/y2SIJ3cuMz/5N9M1DbSmMEmxddzmCH7Y2NDfnRkbZSWWN
y0Fi5f2+pMfY+BHeNROZ4KMzSdYouT7lZf6qrOIbBOe1G5DTZSLO2NVmcLdiPR6MhKTEJm3XQB/A
XohuueZ1Xfwe5qa/llRfIHeJ5Y0XIHDKixB1iV8ZuTxd1zlQOtkxRdO8tw0nppdaxg3qlmIruJAi
7BgzEFp07ntyIfCiWCxg4sOUyGM8K+SX0SlbEnWJ3EictJdAD0/BQq6XSuK0EINByVhAxqwjQt2G
8aXiw7R1dITY3WNabtZZskEbmz2yNVaHsImck9f1zqMjCqgwZgX4VQD6dA0vATyVpKd+dtlb2GUD
XvkejsRjyIBm5tEwJpDtpZz2Ya7ULmuSo5d1pHdh9vXinekOPNPzetQS3rfwk2NYwGJprHQ6NZY0
N7PibmK3XvYH4Rbo8oBwoXSWTbMGi+BslmXaO0m9r01qiMUZPLR6TPUJ7MoP4VJw/gGKfBMhs+x1
XMxGwLTROEEy8T9Mtue7NpzFO3F56DDqKD9WyBk3whDRJTekE8jRH/bLkFo/sfrZ78pdqicqYERB
YTK8ZTosD7aujCcx9AATljrjrCRFj5SiJj43XRpfYhh5gUnR9lsIQQstKoAKkDC/8DShJnW681Sn
SFhDCcEt/GVO3H0EyC5GRppEYrzUaW+c4DIAihmhaRukNRxQcvqXUY3+s0cC7gZVEvQaQQE73APl
W5upsXSrM/J3ZLVJuVFmiH7BoYs0Cyg4U0adoJtPAQJqUxh2uGYvahxa29pP2WIcTTthkSfG7qHz
u/ZIGCbhaEjbPKSIltM8lNZ7jZepz0zElFCdO/Uji8erHk2xzyC6eD5iX6MgS6VB5ybu1xLJEKEo
hzWl4XsT+R9oGjbWkHw2DDbWeUP6AHqz+Cmd+mLvdyBDuWb02clGi+e4KQ++lxFqFxdHsiyXk2pi
I3Cll+8LAqadOUOzlcYAEE2dHMhGjnb20D+btk7AROhhbUFU3SDKQbkgKcMPeGTVfomL7LdtpeU5
I3J7WUNyVpu054xEFLePQaJusJGZu8gvwm2ZueFpymURGH7U7n1Bp78itwntM2vnlTfBxWm94cAC
CXyuexB9fBIFjl2b7WwlEvlaEchzZi1ivyapg3S8GTofoN/MxYhwiPQGwuEwB3lpL7fsWas3FHT5
xrNpURbFZqFY/OoUl3ikWODdMonediYOwhtUEFvpsSvqbz3J5oLMEBVT5Jk64IA/mpUHAUsUW0ZM
1SH1sruMd8o2VtbMF4DbeJdcy/xt8/vhWuuzO5tmuu/3vfpA8op3m8jP2JIXLDYaKEYb5VUw1JO5
VQNgIXjZnHnlh60M8wkaGowsa/Lnx8LE7I+oQzXbjpSg3ZhotMajyUufkV7hDqOP6suIolXVyHOh
HQcLlRrP7hx6MD7KS8TmEC/XN5iCGBG+CwvgGdXcJont25xgW+rgH0X9NyllEJvMqqQQt2p87qCa
azB+Tbnl2jQwYAEOYN5tBoQzjA99Ngi6bJyi3Fz7TMi9YH3DmpToUA+HjF/sPZICNQvjgNv2W43W
g6Glv2vdZS8NcZIeyilqrW09DD96awRyD3cpO9RcB8+47ucHO4x/9La1rBucD3biy2uRTt2nIe1q
z58DSaFscWkgDnZNN0aJYjwj87yUNtFeKRN11JXqXFuknKfS+uAAR6pt1hI/YyE2BmvTjTeLN8JW
fOCWHozyJt5SQ68bNMJz2X3jibRWA1fzyndR4pKygDy6UMhArIMi7q/IpnU8Fi+1Sigv5bhO6uEO
grHdbRFWNsONXa7nD6PyHD49CKWS8a5Uz528e6bJbre5k1zScECSK7rb2OSUenYS3+LWfiWVbV67
kz3AATOpF/Gwb12BhhwD4JZ0QBxSCX6TSQnnYcLytfFyjFdZg6ECR1NgteQuNXcjlxTD0cnO8KBP
1ZgkfBz18z1uvh/0MfRbn9C4/kEt/tRs2r73N30pipcIc+OHr7tjurQZ1jJcG0U1IRXOpx2rRUsH
OeuqA9kj/dbIlMDOGFv7rCUUp16G6GeUCeLeXRsYTvtis5kbkTmwaq6/XOZcL3h+yoOg9D3ETIYC
RHRnMgRpqNVd3TS53t6xcPLpsb9GBeOWvi+rN1vgvsjSGY1TYnh2IKoqhaaH5auu5upsuUzMaBvC
7YDe4HmJkeGH5jJdSpIcmGVaqj4olRLmZ0wYmthfGMQjrfwxnXijUJ5VVpgEruXOpMRXdvI6yMl5
4DkLLByrJAu15zSER0jsDFOvw5JaHproqf1oW8c4sJ1NgIubMxK1xf1dLWG7x2QNPjF9Lqwy3rll
Wu0aoHtvhmbyXcvmRuIAP1fCdj2DnEGYGFL3iHueOnkwGL4inLHy6glPFVgc6oQZfxdAbKPWh6Vi
qVSP4w9ZDhOjgyYGUxo5FxIp0TUMMXLDNM+qGkg079l+nGzv7EbVPSPAVWQlypS/R+7KsIl1zISq
ll8uo65Vi3UTBnk6PRJ+WAvMdMzDgbyMTFJReMH4fM8WmZ1JJNJH9CITpNokJb7DCFuUcQR2pbsx
i7OfTTp2uy6zoYVSaVJQZf2mcLiRk4UYm1XjstDnXCCl5OJLNJznQc0nwjaMt9Ai+SutaD2C1hAA
0qQk4sjysgz1Ylmk56mlJHPDSuyHUQDPdyNQheTTkDM7zcrFcqeSE0zAes8/sQMT3O+ZXt56w7Ql
D6JT9Z82rigdQ6c9jw0NkzZsE4OhxLqqSntXI5Xf1Ri3vbVQtQiipOfmHapCns2h2zQUfzYUKriv
TCnOUOet576womM+W9YLB7++9sqOURbViIrMpq53VlrY9XYy8bWu8OVMa5r/iqvPXe550ej6EPMw
CStnK/70FOcFko0xe2Xnful9qRlmjprASxIwxOR8h75p/zJtgYwBbEL4FeZJ8UIZ8iP1JUK/rHm0
+vYFyviwGe4Dr34Z990yV9uM2vk0TSaPq2Tw5Sk97AGY60/A5O7eq5x0jTnFhAAM3ypiPEj2aLbc
zH5ApWvmCDNn12NsllkdHy2HAZ3CuVyU7rZEgfvgZTaW3HpCoxp3r8OMjtW0mvdE1P+LvTPbkdtY
t/SrNM510+AQJINA903OUw1Zg1RVN4RUJXGeg1M8fX+UfWDZ3m1jA+fmAAcb2LAhS6nKZJJ/rH+t
bzVAUXF+YNnxbrWKkge6OZo3EeFVBA7lj3sHCnGz7gV2jNrlYBOFT3EcBEcZLONOT85I9ucpSVNu
eFN6mm3/e8L4v3JSGrEzJCjuBBPcv4HihCcrL3iYdHopo1dWefGWUnKf4GnkBdfYl9PaGnKiNcp+
JxPHxegmzs1UMBu3qXbOdF0YX2g3iraUrrwFypIHyj7ptHOlWM8DNb5l4ICNLsI8PU6DbR146nI0
tk8Q4cvnNLfcW9vi8it9Qs39JI0DB7uRIHF+VYlHaJLFFFlXdbEY1DupiHBpVMntYNOBiUffuB3m
KUDEEE9xTXFBmRWsV1qA0my1BzAEKRJ+yw+f1xAknTvq280LoA6SxaGbniwZcSjOsgBliFpgVU4P
lo0DlH4Ff+WPo3Wyw+ARa5U4x2X5aPIlWpkubOMBzuOk8qcqT29ncqMYi+jvJfaIlURn4JfWbk+a
FH+d2oE8Y5nENpEfXQUD92Qc4NU5qBwVowKQha3mMUKv9rghE7Gqn+fA8D7I56FaVmSxGCw0H6/b
HSsuw80sa4rQ6dXD+Mdt8UbFXXjfaq1Ps/LkjQygZ2R1+uxG3tXrKK/rRfDFSymfmCiFRu3eCxde
cTs714C56JzE9HsBdEiK9tPcpy8uWcRV3dHU1BBoMLJrSMfvRrNgeWyJnaxtjPAPjlm1ZwxlagND
Kv7kYpI9ZHSTbcapo9ehlaS6LX/TxLXY+pJWvIIwdtRfJ3ZNNzRjpTiR9PilwLoWEuCrGbtVi/aC
twk4Bxxxq7fZi2FyM7fYg0/RAOd1gs9I8LcqVwKr3V7iSeW0wrRACgz6aIjzqlyDATaRHD3cUw2J
hpXPUv6T2cR0Wfl97R7hEpVfLbQGvj+9XV34Q9NTKednJZGocsPeVdzfboI5TynmJQn5rilX2/I8
pPts1MMxqkvslEGrzBewHsYT537normUP01lPpBytWgizvq4u+O+AN8q6kX+hl1reI99xbkO0SAA
Tone6upzV4LfQr0V/ScXm87dYEx8jeeMD4Ed0xjfhnpMabdSCWNmTg3DU27RBRxPleZ2hb/9dTR9
97mPrRg4N2mMmzJyKxivE7xJpkH825ErDZBx+UR6T0fFiHdOJqLGkuknz30+tkfWUYxxuP+SHSdq
AdW4SECuV7XNf2uTLwiycXhJ/fKdLJuxJqj3zrHcIICTEGYxG/s9Z+Bj4aYRrFZGiiTS9aY8D7ZK
uFNU/G/T12V3M2O4YqQ03RdsNnyX+GWzuzEcr/vq5Hbir2HuVYBuBxdfqFPt9CC8owwj74Yt63Tb
w7NBHmMn3HqjohYmd6+9R/nHKgaKagJ45tMDTescDBDd7J8g8JFGCRalq1wxKg7w3dyezDH+UZ8C
6oM5tQ/eJFhD5iFJbLARBmSPNL9RBmXQKGvxrgHYp/UQkG82mgJ2c+YtOUHKcSiA9CaMg1bofqX+
RQ1bqnWaU2fkxbNNhcrGRpU9+FPu3NHLl3VrP5Qjq2ibju3GY6oUFDg6Eem1doLUD1O+GbmAIy2/
lLEZ7WQTphSMiGarjaA/VnZl35lD/CXoUPSwadmEVsfhVdRYPjsqLraZ0Pc99pONXRfBipaQfhXG
NhRCeoc3zfxSJ5usM5uVY1e3bARp4+sb6xmzOsbUrN0HFJ98KoeYro6oomIr7UfMORax+bw9OdSB
rydftwdOgfGuc4zwoa/ho/i99zaFKp7JtctmaxLtvUkl4teEBPYgshDUdVq64ollk97FhIevYzkm
OzUZ02uorG8QQdx1Rj/TXdm2xacy4dlRZTiP/SBIrv0YOPvB9XJo4UFD1IctiqfXxGQD7Pkh9RwD
XVVPcW+qB99m4bO1iyQa1jhxkjMxK0aCSAprEzk8k128XaF2Jgi/mXVI3J7A5hRwQCNRxgbxOIuK
1eni1F6e1D4Hj62/mHdrDAGr2mrMT+B7YO/0S6m8GvJlMWtt0mQctpVbP3EyY0pRot1Lokg3NDYM
u2KGCTBn9hv7t/DMIJJecqbJddFwoKEbyTu72BIpikvz7czu74bsr/sZ3Pi2iMyR4lFnxgms/ENW
1+251layy/rOfIhHe9izZEDmVPVYo93MRHxUOYaP8TB5t8iV/CgpS0EKZsWZ1bR1z7sqmA/EXN9Y
IRx9tmuURVTat7FR0H99KfXkf5/nsshB1jqcAdm6TSes3BTcCc3Vg5b6FGnR3zl9fW9EelOi5hER
VN5R5D5EQdNzq3NUQudeNSY5VfDWQ7/Dl5qt4ep9b0BrgBDzWKn4ldN/5FgHdsrIw4MTwT0hqFHb
e4tB4UzK55AXM3XJAzaebTAYI0ESt0w+8fm+kYVI92CnbR5d7NUJcFoc2yYal9LuxRRpTFSXqtvV
aMVE5wUyHeIO+ztzI4Rj9LjxewDWmcdKsbXonNOYkGVT9q9qdub7dOb5WDc+5WQxBwOIOGe/XCJB
NREJepb8kfm/mePkQTWyQS5OO+fOibhDq4osUxbskpHrFxLBs5W72Yc2igRHe+t/sIELLm5vnZI+
deoV520btQi6Tsm90MrXLSVyLwYL2bvKaigZKEuLq8IyNmbm1G9jgBWYOsIho+gcFjycVC9+RwPl
5GE3zl0EM2OLMSit+ODIXTjOdKyAsMFCmYR5jgoIGVNKtGQwsBCXynildrJ9C2LmjbVXDeYZ9Zmn
DchRzM2IlRwTxIhBerTSA54dSFJV33xGGHoli/N1nIKcx7jXPjt2nB+TBtzEisdp8mJx/iSsbbLW
6U1zJnzBnM5Zo+M0BSYrk5xZYHWQZqXCtLzKuaCfuJTeHW1f/tau8/FAuSSVeCh9amd1USV2kMPw
ZIxL1wYnUWXQIOusfxxwMmSJnfbbKxsv4pJJZaFiRN10kIYdsMowJDywyb5WwhwucG8ICXI/esDk
Yaw1Sv+GoX2CbhIJAJAqeqEU2HluMkVFsoFrhW0PqWLDEMO+6xd9nNildQtBHd3JbAvJwkt1BKWz
TZWQHl/5EU+CpJwR2ocko4RsjDbKsOyL2efQUUobk0+pPZtCXumnG6/xyq30u++plaiNqsIGIlqK
naHNcr21HevJR9tfJ6YV7D3uplv2u8XFyO17dyiJzQNoIW2n/dsZVi/n/Wn6OuROQ05GjvIqWH63
HJF0cGsmVvHAkjZ4xIk53bPAXmyXcXk2Zo+9WmkOp7T1Z72OorxfO1AqHsXMlnF21EuHDr1wUFpN
pwkRcpw07Z5HKX6XZO4h+RcPWPCyy8TMdUiDztmIUX4isxxvurRJGCXllD43+HXux2Fyp5XZi/TT
1JDIpeNVY25KlmpSR9+0XBDrkqyms6LE7tjF2T4uxvjkFqSHi1BKWCPuLZmEhaheSMLCc3lEyxjW
OqkLvhHTeLJqjDPUDqJvtr5frEPgJy9YWnF94DL+bHjOg2zD52CiPyBuaeT2Q05xWdvR1zAupYJT
eo3ZE0JSUAchfb4/QTCfScqivOZTeZtV1PSVbXYEkDBeSz9BN+AQdQnmYqaxFJPXTe0HGPZhrMsO
4Js5n6OIhZE03BM10CxtTBn1h5RS7pe4bYgTEEneu0IUz1bvc+NS7KSPZVqerMrrz2gCeEKEO20S
y24+kRfQN7IL1YpjcgPmj0U1pDYPjzh+JXoUqGrcYc5PD+DpsHUALVnDRql3I9mdgsfXTJqvjtjL
xsLMr9ymKepjJT9teXJUO3aS5rm3h281iKp93UXugcAU0h7u//qW+5ZL9tmZT/gJ8IEH0fQ0qGi6
hSdGlJtexQcslvlWJyGSVGCVDw3DxcOoZnsbwex8BbaQxpRCTMN5Kmg+JMUrv1PrGn4aumyCXc+h
FEU6bDK++bq5Y70UfCbhMxNerVAN4srYZLBjtm7pxsd0dKtjEfv21Uq85NYpO4RyHVMGHoyOukcb
iN/prjQh09WlgFWRTdgdLO88e50g5T5O3M90h2o4uWcC/QFsCLhI+LYS9gmQtd+bMBAnBpXoHZGQ
GSJdpCg6ea8Jh3DqjNrePREcXaSgzyYRlGgVVKZ6pYPB/oS6kbziT9N3aBvONgpCY6vbIP0WG8J6
oDiBzUFY5U9QweItawGO90si2Qlq/9E1AQ7FfeMS1/HihyFifQ7GC+ieitPse2U5w2PJ45XFzBze
NUHjwpWo8+JQqFRsDdjUJ3qmnV3T8azh8FzSZpTP4ysyi3fDyirfSsoQYIyOortjYyAei54DuFHN
2SMAna9p10J0anl+9nl4iqOpY53jtndRM1lf3HJAVsz4ztDlrqir9xMDY1BbYLHR9hGKEjAVzxge
tGZdTIV5TyNS6dc73SJk1GkAAjSwre92KsMzDp2a5m2jp75xJghx7zEc7FjGAcmr+B6ObVNw2XLU
5+iMWsA2yn4YK1D3aRBUtFMye5Vh8sjTlZnH5SzN49c5tIXvs0uLs3OX5dOzN8YEBRSMQGHkip01
Y+2GGTn7HKQ1VJbGCOOXgaBwuuRcRmQH9G2Nr4ZbVGJkO990xLmzPf2lrBNvL2O2d50qnHXAkXMd
pDTYst2ZH1HD1MF16eUc9aK912bffcdcM1PfG7mPurH0cZh7uK72TOeAnQSnOqNnaWBFTwwjoiRB
FCPySeejK8weQHFseQmXJRvsYrodEnUttKVwxtEl2QMM2+EmY+aMEmNfsrp57IYJ+tzQuQdTNDan
KmmNQMTZvX/XhkftQKvL5yzmPfBERxN57lXHijbL2zbt2zsSbNkptvj7RxqjINXiQFFRH79xwzFu
hnDu1NbLl757N8+5B/1vvGJpmtr5TKJ3dC3wtUvkrgqhVIT5a65miPIJluFnL2f/QbnLcE/xfPqW
Bd1ASQZLF3RazLBQRHPuSGn5Kwn2v9ou/9+oKg/fOu1Lf2OEh3hV/Ox///U3/EYp934xLcfmkYCz
2/ODxVM/fuvU//0PGfyCK54/28OXK+wfv/KfxQX+L4Hnu1aAQZ4OOrkAX39zwNviFwuOdiBhJbsu
wAvr37HAe0vR3k9BESnIW2POt5CFA1/wWn/ywFexP5pkgZ1DGGsSnqT9Y2vbU6GW7s0KoyVfI53f
S6o0YxxajqT+PZoVp1SV4tOIlT906JSm30IcUvSL04dJS2Xh9hUKbh8meLcFxu+gHba2ZYlvM9nT
kXShn5yEm/cQ7tAy1nBtk6NXRtvULbt7kZT2NUBVIv86U0kNIOcy2UFy7KKQnbQtHqWouzXv4Lw3
a6vdVJjIbvD57Dqyq6kADQmy90QidO3Xfb/RLU1SWPPKlb3ckHQrq52PgAxyo1+YtZgrqia4CSOD
rjwDfLrQ9OBZSXKe7Ry7INYmDJBdsKtc54Mbqbseh+4dF5jE6UJXk+pc6qCmcD7iQ1JXHQTjKUvM
+CNoPBhjswWnxVJf/MmQB9M36dvra7EZA16Tuqhv4eBbt6qZPnTPYticZsaD1Lj1Gp+djv7KOfxo
RM5GFeHnqXHOnI4vglFWzf2pENY+iU08kn5jvItKUtk2OR+kQPedwCifefOhz8lv2aPzFAULDzqB
QuRmC7ohgk9AlPZzHrvTVvn+CxV8l7S15Er6G4jl7Trpp2YbRI3cyN4YztZI9BGO16koqhnDo9jj
FOfQkav7rK1ZROpp4QSRWTiMtfhK5SB+j9YzrzSV2ndzvyQ3yU++FZ2NP7fyhujdDkn0x2xP77Me
7hCOBPHetr2xz/tG3hVFBK508ubvbaAonBKJ03BqnfQZh9F4aePszrTqpbFuxB4w19TBR2CvaL7m
dpnk6qPOek4QEvNGE5wyjFBrK6IDfKWN1rljWA+51cr7jALqzejpBxlX18w3wWuN/r0ukvHoDnly
ThqAsPjgKY/HKd1sEnd+z12wyJREvBVOP9x0vnc07Jx634Gg74Pv95jkcSKRd5MIdx4+rrQe2Sc6
eg05az4rCt0tQ7gPKuo66+L7YRqwfCktKqpmI2FFK7Ki36mC2Z9eqTHCDBHkHoGFgR92k8OE6Fap
1/NkZ9VR5Fuhw4L9RJJ6/MCkeh9aKUn8pg51gdiXHYg6uadNc90PlBHwmJxIoHe+pF1H6xgYkE/f
rL8J83Bk2ZdaHOF7o4ynFZlqtmCGSAp16K2gVuvYzjrCI5lI6s+4/NqELVsplYaOIpcTmVnJtT3I
ksdNzBGaYAFGhDOwmnzcgaMCDQ2NqKVEzG6YJjM3N6rvdZZoehlJ/S+9mnEeUL4NKIYBJSwFocxA
Rts5iFAHowFC6z52PKqdKheJY6sQn+JdWBiy+6jsYSn5tiTRAauCGYCDI3Df4OjMn8uRb0ygUvT7
qJXzhloxaumJm8TVAXMViCp7gL6wZrSk79mtcpI+jFO8WX5mYOYQW4AL0TNsKr4hipW7nbDay1Lw
vB1Bhm9juNA1k5hEBl6VxMruvSot0p3uRSm3hcJoehtnJZ8+mlC8X/jXagtiny206UntbOaIE/Ce
ljDfOmI5VPl7A/op2QV+hq3FLiQ8ZDFYjESBn+BB6+OHoNSwQ3N6P7mnwP22MFpRFBcD6Z7DqXVX
DWvYvNInz7Dtt8xL4puSZMyXsaxIm+bx1Nz0VYefPpY6PRYT85ZElXVj6ukglz2lyn+K1fQiy3Ta
dGUzv0oXdh5utvzqpBa3vSQiMVKW6hG+RbUbhk6+RnbDbOkood8sU3+MXo+x0ezLT6HRLjQNOCQp
PZbYY84efy64YeLcLpXz0zgUF9UOmbMPjJB3FBfdYgYEcLzKEYTv5ja3tkY8gWWLxlrZm8pnD7K1
yzIfz9y1Pw1KTP7Oixv1mBZ+7jxAzx7CXU5tBs3IncdIWVLsOLNPmB5cKJz6kFNOtRlM4hqPuW/F
Hyz8LZeiPTKiG9mK5KkFgjS8cSBQLZwHVNmFpQK9uYmoUwP3ceBY83VCaqXWi2uZUi32efiVa72z
wg6j29QN90T8kzthsN0cnGm6kU5/nTMY9WHspVfJiYlDKXOioU0fbS2fXjvWhtfaMANwlWS2nqh0
m69z2Bb5/RBU1dfScd0DNODxGA6FT1lsL4svXphYVwPxi02CCu4mVQwMuFYqv0bMu4DFsE4TWXFJ
5rROH2brUDnyu8x1c6nnfvweMlPCGgsqHyiE0TDM+hTSgoj14njrk5fOKcvzMBunRmzeZgO5UVrC
vc/FaNCAPiSUOAZkMfOLhTueu8IcbxcC6hP9nnW0pke8/Gb7svo+4Mh+GRsb2yugxAAYCoyDFdIO
h/Fk4hhqVKw+o7wzihvsAuIJR2BTXMp6khmenkqAj0+MId0GZixfQFsD3kq7YNpTNFrZJ8/KxEdl
tMMVPIt8Mqsyv5QJmh/KbOg/563lvumeJ0gy/+AvFHP04g0Gu/bJotsrn3PcGWTONtL2vUOIKL61
ItfCUmir40B5wYA9ESXD7UfT4B5RtdlOIqc3ePpmQUgq0N3zFFvGLToIqucUdehMHngEzFsGNvtl
NVTSKj40tF22VO2u2R/M+TbOVXXq1NQDfXWczr226ZC/FF3ERVdFkbMYKYfQ2bAoxeQfgLplVxn2
KsSHCoiAE4jJ8w92kldeUXKN+c71WEpcDXNGRAeGxhnGQBCXYI9AJmxqjlDRZhzzKFsVRjYSZpec
0vdRG7jRJSlhCayHchyuFh6U6CRq7ZqXMU01G3Rq0iXSRPUAzBSqkU6NuX+g2N2tP8G4XE+Y1/F6
pOiutJxuy4yvfMDuHBM2WZiM3CfdAE3wFE6Fd02ZXFBNaG6AidckB0No5xC4coKvkNgHnmfFnaM5
bSPdyT0hMlaCMxLzxkg7felCAX2pZEtyTrBKN+saLwNguG5o3yfpNSX+i4rxwTFvu3lk99qGDyZf
+HXbJeFWeYikHa2lL9LqmzNFUdFzSmkULLURdzKk2egJwDkhLqabkk+4wmQzQwO6oFDIbE9nQxoc
WDlKPtZauQ4MHcKI90sN5Z3EfI7NNHaexaimZg9oaQyJGWbclgvlUchF3XFxNGToPM/WAJmIzj04
ssHc94+Tk4710SKIfYptHX3wmONmGbYjkt4wxk50yBMTChXnjy+1VQSUipn5vRbVfeNb077DHkLl
FbTVttTuBSO73JS9e240mMXSBgroQTZfJWV4HnFYf+GBQWmzb+cfNfCTfZM1FpRUh15ImuxDAv/C
bz6iqGQEg4wGNAqYIChPHlD1FPusiZM2tbZm54hd4/iLBoRfr92zo47CGzcmrtdVIxrxOJGuyPCj
rhs1V+91N7+rxkBzU1YCB6sybbdhnZhj4Uecog36p8PZ/a8h+P/1U7XuH2Pmfz3x/CkaD/unNCuS
G0cBvUdBhunaU5kb6dO//zKSXjpP2J7vY2P+Y6R30EVZhaExHv2JHl8k8ihdN3Mj/H/4cf5I2lh+
nOXztSA2mJwI+dc/vo4VGLbCrtAfdV/2X9LlCe8pzYkgmiWwSjrYkm/5gFbCDq2w5T+8ur28W7+D
Bn59eR/MB6V3PqfbP/+YyRhlBskqdRRtUu/wbahHWxbejkyt5iLt8qtssBhlhAtfs7lC5mCaGMzg
STNdiB9jBhSVfBk8So+5X0/3k19VR89pkFVMMwKAl2rqY1cGVUp3Xdtyq6ogVSFrwXpcucGvcX+q
0qJv1b+4PP76A3ESNqEP8MZKm1z4H99PjRsVFmJfH3XSdXgisgTXCgCW0dySMw54xke5dP6hvuuv
L+qYnino/GAy9ShQ/uOLtmQPxYBCw4tG+uL4DrO0Qjuke8Cfmy9/f2X+EZCxfGS8GFAIfkD+JDqr
/vhiUeDYFHcW6jjqxNi6dCYDItkV5qT+4af66zcNwzljCGVqiByOu/z6TyQOslZWDSCoPCbY0NSd
sOqQB2dpuf0/4S7+xfsH8INTJGOijfH4Tx9alFEy5oJZPyoqGs9xz0gR9lMcXVA/HEpJbMfu9gAD
OefV8djdZWPviHvCeWseRPEHfTVMf7WFyQBfTKgP04/5sP0xK/79m/+X94SSNi4t+rQs3hZ3Ka37
+T2JDBGptpLJkf5i0z/Wslf3UzVxWPq3X8fha++6VHfxMsGf3nuvibsmivr4WIYcBjYtW+dkE4ER
/LVb7b9a7rthg1Z11Xf1f5Y/+b0CHUbCS/2gN/z+b/+dREHPQXr7G1Xwvv/o3+NvbTv/QRr89bf9
xsawf6E0FIeUMF2YEOL3BkPfpYuQnkIIQZYL1Gz5lf9kY4DNEAsDg2udIjN7+fr+pg1aJr2HXLSB
48CY4EP/t7RBhMmf7uw+aqXjS+FxK4QIxD8uzIqfvr1uHZDmq/tma0j3NSTnzYoTe0dE1VC+IB+z
pp92sH4udem8//RO/eM9+K8v/aeL1wZNl2Vmh/aEQkcHBlbvGI91nYVfxwZ96u9f7S/QI9IPvkWF
l+NSKCnsH/1tP/2kGN1TT6HK7AZEjVPUhIoFg19vJmlnu7mrX0yEiT2fdLOFYyy3gT/4mP5MdzN4
/csCZVwJHX1Ki+weafQGZYgWEorulRl+bqhz5q1SnGuq9GyxMdv+/d/e+hd//YClHXcTwbXCBbV8
kD/99e22QH4CyYasp6oDD+u0W1WKCEIzAJkwlEavrGeJqdCZ7oM+TR5F6N7ZU2Nu2IJAie6bl0x7
HOqkCYGR1iiHZF6VfY18oJNxkYBHhuI5jfy3dkFhaimpCIHfusdgVjZrOTfHqLHNJwOmIvNp3h4q
lL+ZyIGvrzNR/zROtoMbPwj4odE8fu0yd5WN8Xboiw0GC7WOkuzqx9lDnc+PovmAzNavAIy+TRwG
90TM5o1yCv+magNETYuCeIbt/mjH+A4hUMBskvwwExRH0VrO3s7t6MnLzGtp5HjNAl6ZFX1+sYna
fcGYS/FfkE77KVbt2U7zCctKaforkAXtRlh9gswAqAEUZYNcm0U71weD6hphcBJM7xdJD/1KkCtl
ux6Kgy668qRoHnpzTNY/UZlUd9IFKNAHddQv0YG3KQsJAo2x/bV2NZveXpmnwTqPdjzejqZGRzAl
Td/kb6ud69n6VHKwR3/RazGUFiUifv2RJOlHEpFsGon0r227GWHHLYd9LFLVHAPqzl8TGZ8aAc52
8HAi8dG43dwerI7fQP8eeKsiTDd50TU3jD7bqa+e6HIp/2GAspf54feRkP2Ua4rl7sE/+My+9p9W
Cqh0VlODct72eU7JFnaIClNXo8hNlliA98vz6glD3XQh+Gq8xSHg/hXM/WEVJk11oV/zebJxGAxh
eYYHIb9NGEYfHdq9951Lt5EXLI4sp8o+c6qGRkx4+PuP79T/PNT+AflEYy0f5v9/07VK4i/tz4+z
X3/Db08z+YtDkTa7HhsCHqgn7tq/bbqcXzidcC3AbnIdqGyMb79vuuhlJci0bKA82wu4WH7fdPE7
wG07JhYGn4H139l0Se/PjCXb5A5PAFO4yymJJ+4fb5PN4OUdPBZnX4eWeEojoTfAE8vT5JMPG9B8
6RsqXuOsmLCWS/masD+62MLtUdD4P7Gn78S7iSuRfU7jmGbJQXs3FvWr4XHSKiY4Z9P1CwnZ8z7b
esSdNdLifQkzcoarTBGOyYLZgyM96M+UF1ffgUmrz7EmJrISDvOx5xvTPU6VfMUFbqxFU2U7Mmv2
aWoH+6HvxuYsurI6sU/iOEQI6hgNM4tjyzYWm422xblWXXpO88ChoE+K8ok9jzaPTMfG2Ux5obUr
0gH7ocdGK3aL8BlJqAGEbbhnL6iGtyapMW6mhszQl/05+QRj0HwO6U3B2O5E/NlORX6NRD5xReQs
+yNYZkqYIEV1aruJe+XgZbRfpC2dbl2fXMwi9QXW6AA/EfBsuk48p70adQUCEOlgvgaM7jsUzPKm
lAJhjYIgSqBsyuAwtLDj+o573HgIIUUhZANbR+lwQY7HBsY8otxzcxvDVcchaMqi3oUUL1NsEBNr
7vQ80+niEhOcCa+xCEBcJHrtYHn2qwvnfveYWha2SkDLzq7AUHmwe5dAwuR8j9XCdvFigj+QfER7
SA3mnVUVmD0oHmXy6cY9nR8rLTFIdlhEsLOW/nZWZr3rfAtDSWX6u8Fx2o9Z5axIqNrq9z065nsN
DfPVUoN3Qu6Pzmjt1ZVItv08Eim+yaCLg06dTd/YubWZGtynB3xEmcBlt/ZTzz3hJZsPWLQDfC60
O0PxQlZ2K1Gc2HH6F1Gm48lVir2bW7M/S41xa3mgPchy5E9F6aLVmyIeD5VNZCzRBqwCiYBBS5uL
P9eE2HFXgwFJVhShqxu3lc7FbYgWmhbt8XByyGn3nbYLYNC8pbL1MF5bRoBHJ+qRELNgmC4hQLXC
1OEbcOfsZGRCvPpYxM7oyfkhslubt6myglv8PJW5cn2Y8Kt6YCEEu3fBh2cBEjOueFKZqOjLvCk7
7Rw7lig4drzO3ibz0D6ABdY7Oadbc0yMjVs3bzV4GeBpFZVKajA+NUt7DmPDyZx6Y+f3IdjeWdyp
jAAJ6/ldERBNCFvxOWRGKXq729ENvBCk/ZhyIzlimm3eYZ80VOG0jw3Q9SChNC10sm0eUL5Vs4hW
Wox3BVsE363pWltqdh3bI3vk9QV0e4LQ7KoX0Pto21m5aUj3A+CYZgysnd5PwPMVG1+MTa3XrEfT
YcwWRQyOQKuCxyFiN1/D4ZnFTXljmDF6HhyLfS5U31+Vh3awin6Q67VpxOMqMib51hMDxuUqlUFG
QkXxO4ESEM/cTUBfVKZWwWlBYsZ7p+fNIUKUGxPL+5G/JL/JNVfVD6T+5Iy9AXRCtYBypZ99sEjs
dz3dMTsJy43LQk17q3DF3hyEyeq3sY5WS3psGKF0FBG4pBXA/vDZ561d9wAUVmPtIpaTuKblBVt1
sjJzzPRlqvrdjLAMXT8xH2Xa6jdpNQR/KcsZzgU9bEfHD7P70Jbhzkyr5HtNaFWRmHFx5mtlzrsR
K9kWzBykYm37fOGdoX+tSQkcmswb4SlQsXiYmTF2fZVFUCw6375hPe2tnCxIDrAB2heqBukwaGey
m+EY7Qr2+VtGpOGRRtv2xcj77OQXyHgbOyXa0/UIiLz/3X1KYQ3dgxjGvkYEU3CXBQcduWdMW/NF
0cL40tpRhy1xOvQ6Mx4RWDPwcjJ7mJMGSFRn6jvazIq9LEvnvikvdaKOaP0z5D4Yfpweh2fsF8Ou
Aw1lr9PJb45kkoxbsyvN+uxwNd2NdZtfkJ7TYZ31gXUSY/4aBoF69Y0s+9QkfXXD25xdi0yLN0UY
NyM2bk7kNQm83kUxadJ4mNmO2ZHuiMlDBBoBqaw74t0wDnSpN2PYU9wa9Od81oIqxsFtAHjrc2tQ
+4qRi49Oj1m+y3WhH0Ot7HYNSSX7LCFZbed6UndQPHFm5FRt4xvQ9brz0vSjyeL+CF+BD6kw3IQK
uIirbHltP0mce0W59A7i3Xywrdp7p4Nk3nthxK2PtNG8dsq8pOrUmuiCFDj6Lj4W5iVhCkR95HFf
t83OAvG3I8U1PsRBR1spbWjVXjLJHwM9R/tQxPU6oSH3s1H2+hlijn3RjPPZyoL3cqoFPuF1GTvW
MTKdD8gt2ca0xuyrSwFERklMWj9PZPegzzN6UDPZtP5lqmV6w/lqZtnCvRWywRenA14A0YWOVPH/
2DuT3diRNEu/Sr8AA0bSOG3d6bNc87whpCuJM2kcjeTT1+c3KrsiE1lZyEUvGqhNAokIKeQDzf7h
nO+08Y2NsBMXIQBi5Lc6yN815yl5FYmwjc0cV/UdxTYZc7pJl8ea6G2E6HU5HAWIewhj+fg0ZeZX
O0DM2aVRZyCGxv3iBV387Q19vK1cxNWr2UKyP3cS167U5MaSK249oz3Wj2js9Ec0eSmHrkUU6crP
Bdt2L3PUkzdnxXdhsyQh9g8ZR5KyBy978y3JLMvdtxkK+J4tC7IzclljiHR+jcdvQWv+GkTx5wWh
wKPlnxpQEZvSwlM/GvG+aswHsfA5z1mtj4QwX7O8blYiA2/hD3pBhatm6yFveUj2A+ksJ7LQ3IcR
jfLK6AaLJMigB1KZUXQggO8+VUZIzYxcGpRXe7AuqV0NUEprxeqcXifNirByLH0XR3ynh1lwtcJG
3yrulCf0AcWWwM567Vdme0tSzvSUq8Ug6iSgQS0qIou6Aktd7RiP8B82kyTArxWWf6c7p7xuwROw
5EizF3OercPYlsOmHSv1VbVZjt24q1A0jNV+8qrg1bXL+SYy3fpr7CzyRzusZivtuvMDO+ZmD4aU
wsTq9jIWyVVSg1XOx6R5D6puOU3okn883C9rRedOIGJ6KoFOHcm+Mz/nik0Y9jXfitbTSGDkaiYg
/FSUzJSpJPPpJ4qEvlrwu6TEzxruNbZsDhI0xp/l2FpQGjofCLzR73Sp01t3po4y4yjYer2JqZZJ
yBkBBuKctEI/E0k23930VboLOE7VXA++3YM9UF04myQU+j2ZlrTs+RUuYxJ6Bn1F0ZmGWVBJSOYW
CA/FsV4LQ+KozKHDpOR5Jp/sjb+UGdwAQ+i2Zd0jRpNx6t3XSkEsaJQwt0ljnDgTywH7OVytsuFc
pfediLwXeoD1TMrpcvLcXm9hUxr3vpht8abV4nvHMerAJboq4LOvC/lDkVWT7QZw4ZlLqtlNGnOU
55AYc1zKhtqv9fPgC9uuaaKi5Tbq5IhrvnC8UC7Dchadcc7NzLmnmJyPWYDI2hYdBvQ2DajmLiAD
n1UiyrLY7KKVxsz5WORmvC87lKDVZbml++xkO8q95kToN04Tl1dubI3tqoTy+Kr4iSurNOCTUmcu
123vo3ZXovHeCirrh7q12iueV4bppgGzvm3m8S6HK68xQ+NMlYaJUli51WJtIipcJFywD3B1VsXD
AvcTZgkUxDfcleWV3eW4aoGZONe01dAacnKX0f9kJUnpsVuT49U77rojhcVddY5OYRs2bbxs4kUg
tcojlbwQ3M16XSkmRYmQBtkBlBiQOg91XpTXiHYY0/RdebZG17sjiV3aFGAkYK4zLPJf/pyan7Ea
fMhfufeGw3I4IGDCPIT/D/ZLGSd5gmuFqT5YJt8O2GROCElqfGKADbX/yKQjIYIHqdFmYlW18nri
aGXjkKQOZAV7JZYRA/U7CWZRu+PU+kDa20OtHYgP9WWyK3wEjVNK7qAV3yJN+mnYB+yjqjYOE/nj
6xx3hlDJBb13jVQyWI2uKsMC5c+D0K2BFYg07cgpCKQSkb0uZL4j9vxAncDaWg7LWtfbqqY25C8B
a1X9CIQSYRobe8udIPbmFNy0yCQbQ/YNgzp5CVqyPBAFP/YJ/lOSiJ+IhvZWtIOYorP+hu68AsPl
n9luEOMO0sZOoSHQjHyy5L/KnSysUpL4liDlbhDxe1+T9oAHesXO0wr7wXPDRROamNdJf/CIgN6U
2hxXaAYWOO6lDaeP4RzhsPydI8xEN0Bnp4t2WxZWKIrpA3lJCNhu3yNSDBG23Sz4KW61XdYEl4oF
0uxCfpkdBThUAhM8zNwi8wks+5hVXXwfKfbnMsLiEDfjsGnEMGD4Si8acIbKWyZrOUWpMZNFSLIY
6hfHjNbQ42cbJ8TgQ5Yt+vbKnZlpwg7j/fVJpd7lk4EcwZbjXhpe9DyY1vDakWGWrZOkoGHJiFs/
Td3MhHch2u2uEFmZbNxYBc+FLKcPvHjRqXMX7RDpTQCPzp1X1EYgKHvDCWCRLjQ4EJTM9N5V8YRb
2bYZTk9iWnFxiBcCmIqHnlgidK4tA/adkRfdkVSqnhrU71qOvFG9SNk/2Oh5dqL3H/s+d04cMKgw
UuXvp6L5gFVroxy86NumbI0fPQAyJMZvax4S4nIj4V/Hg42gdImIvE2EIl3R992Lzr3JVmTUjO88
WekaPQYqN0KcdgRPu7tp5qp2kKAwPQ1iMCrWtO99pgQrPzGDDUlo6mTGnPmcQkI/xw5jxbogfjZ1
+6EiRKfznnwKl0uyecnoNGJo+efa8H+nb//D9M20HZ/J2H8/ftt/tPNHxbb3u+rTfj58AUT/82f+
nMB53h+Q1oUgWc0kReUvEzhP/gFX3BXI6HxmbfKyYP7PCZzN0ojRG/HwfAPZNP2Ftm55f7g2u8rA
tJi+Xf7Jv0Fbd7x/XCix+Qzgjzj8V8Q/4fvnpoVyNMc5n42Gf8MOXoMjWqpyC2Q0e435fr2RIlUc
yD3nQQguixNnkjbk0mbcMwILkFe3AIokvwMMWhY819Qer5auvOtlEfIpZTp81tgyD3NpZ591ati4
2OPpUPG/e7d0sHj4COrmdWP28iufFrBFzJD7axc+zSOiap6UFAkorlxFa+i7xaNF5GHoB8I6Xsr/
266xydxlzBL2iVtCJ4DT56ooe0b62h1bdDzP3BHZGVHPNmUYBCArGOGMNjxaI1LxLOuJn/Mwejg5
IX92RktB0mG0dmKnIeTArWPM4na1SzugbnLKi9AmGnpj+1P5kPattxrxlF4PyAhCvCihnzhqNaeu
uKK+V2cb1NRxKoTckmY1XktrlNuRXdrD2Iv+XPdc2ZnnViARZYeApzNhyDbjfVFx/gMrw1lUoNvJ
B+c6GtoCCfqEDmgagjezlTbSp2rkXrfwO1lNflMUdrt3LpVD36p5VQz98hGUkqybNINigogitBI4
L/3iFYS398w3pLBIp1Q/yEQUUdc9JAyEYrl+E/0UP/djrF/nJOoeg2iIvs1FLt5K+iCGYNObaK9m
Fiz4BKBRd9vUTsRbGVxC0SWFFiOsxZves7nRcBUjmd5W/hhdpX45nQIUo5tWYeWkdlv8NKyHIAjR
ks6SXFWbhFhyx5p6pYYFdidLqR9znrDhjSbOPVGDEGu7urqyS0kI/eQ0DwXZzaFsSrHuUizcEyaa
JUG5B07CPudYq0HuVf3LlLlorP1gePHGLH2m5I3DrjHuLTdTp2zU1g/EJ2dVYqQi5GJowMlk8Tzd
WVb2lST+O7am6KzaBTc1LLqTVdhOOGhwQCsyrU3zIt7kvvQ85ZwJT8ruk9o34Rh18xGvp3dTKsj5
Ro4QsTIvYdTxeDWC+P9ouwFrliX1PmZhdNXO7NNAcm5Yj0Vs7jqMxzaK/TsWTfUNyZEzyeXudETu
6rwldusCH19G49VLnfQ5VkV+qHKt30skDx86QteW0GGFhAD6J203XZgGOsxd5y6dzObeHqdyHQzF
+IGgs3l2JnhEbT3Yb2pUMRKm0SYh1I48E6MCClBJ3FES8q+q67hzApf+XsYnOwEziAVZ3ThTShPi
K/USERiBZa4kN9hqkI6vRalILo0KYNdizhhDYAGEWGjGGAVKxP82uMoe6Td/r8CQgHDf1M9umXpH
+umZaDCjPkdezxC4z6ybFNjGWVWDuenZGh670WvR+dIpE6mtlHvOkxh/dVTQRCDoNr99Qpi+B9dp
zhberhb6fbOYkAmhGJDeCAMC5ySDSayS+ilt2aLuTNcXxZpyPvfCYDaDsATLCdfczlDs2Zf6aoCf
frbA0G5qYpy3A4r6CgF0zx5aoTD311WWqE1ve2OKQdvwr3smaFjuA89+Q1JAxFA0uWQ4585Fkzov
sUHUXMFwDxe3C0ewxYB2BfoE1p9MQCTTMIKQMcbqq2NcM1F9x9a7bB0StSsCvd+m2rfligMRD6VX
ZR7z+MIavLe5kj0564btP5lo+a7REerXRlhLdSSVyXZXyLnng6GFU+360rfNNY2+8RnXk1WzalHe
68BugjV74be34tIT2MRVcmjraOZgZLyGJQJ60BbX7DyQqCcu5bMVGG9uMhVs2wkagj1mduissWSV
Ys+yUbVrG0LZtS6yJtlMU29Pm9gyMWB3hs7a3cwsjo2N5dQPqTtSUWlS22DpRm33KdolyFbD4LoJ
FAzH6h9UIoyT1y7ldihV3xLvkDCWzhoMiSIGBwTuJR/eSMl2nTU2EjysetASnlo3JwznDBczMbtM
2EcFWXYxIqqRnjY3j0xd3INp9kzAO7zfP6QcVi+QWLpdzSSJLDlJi7rKp6a4T3MvehkAhp6LQP40
s9F+OGlwL+Fo1asFfz2dQlG720GUwXFwhul99ke2O3IY3Xc5iM6HlZ3PB+HGgCFTr2A3ZY7efZT7
i38bE2/P7EiW7GZzr9XbICP4cdN6Sb/Li6CXK5cmX9PmlNkTW43pBGU1fhZ4txome7ILqVaJy9Nu
q7+J6IIPGJCrt0afCD890c7ZyEfi/hBsYSoiTdE5GAb6e2bbrv+qmAo9AljKT7r0LJBWUKOndZ1I
fEeMk0fy7GLzaaD1OOelg4AwN0SWbirsBK9Q2/ibPRRuRwyXkoB4zNEpYaVBd6yLonlhcl3KQwp7
Qa0jDw/62g7sAroi0tWrvOKDM+wCcAZB2/yBzhgXX41BzNAKiutyDZOdJ6aPzOKFNPDhxBlqfgiz
n1/Y1UEnrsjgJo1gyTh7K1uuNb+aAX09DW8BP3/XjbRDqyQPNOkNjvHWFNxQ1syarSRI8tvEsL+L
0ip4jpfJeBIqKO6kjYAc1hMYhwQdxNkuKmJTCKjV3xy6/Q34P7o2RhD984jkow+X1K7fjbxWB1RE
DHQbW9kPTgrtF1pibnxWCG+BcrmiBcEZwC9fW5FPqcBCo/gge3VRO2Mcs3aT9XMA7ymt22aHBlu8
9mXL6IF0x28vkX75YgKOlKt21t59RlpIvPU0A4t2zKDh9Hmd3waJiUmmx55Nzkrs6FOEiXcFsTq5
033CsAJVEe4QVNlQLIpPPiu6nWXy1bPuem6BEeWMlOZyn7cJ+c45AO92xZrhsiJSTEgN7xLAajWG
eFbZhfOG28a7GpMFsPoUeV6879M2GIAMWkwG8oFEuDBKnP7mwj/m6+lZXbq28iR6jdwJ6GgwjSDS
C95VnGTqeegm967XaYDlKuVzz1r8iaiSl/MykSaHbkN294MJDVH7UcBrFsLCxm1Cb9NxWh7SC6oZ
6D55m5Ibjm+GM3vo2Qdza9bmAFp+zNNNtgjQXigRAaFmbXaDKCzCJeVX1gdcr/rZaAJYTCZbgmu3
nXhHgiJv0DZOvENKqnRvTrH/kaeF/QthGH9WDLvkGYKt5v0ljj30pBf/ojuEGlUMwTNoRyxUS2Nw
+PXWdb7Y2bmYHVQuhlMsu0xnzp6bVuX0jCYrnDJjR7WrcVhcRfDxT5PsyZdkydJnYZom3btGP4lF
Bwn+T6GC8jvCBH90IiP+ZAcwz+u4W4Ir5tDXiW+Lw7yAP1797oT+t2n8n5pGdtNIvv9F05iWH7+S
j+L//LOgrj9/+D+7x+APIXyUFiwSpC/kfzmVL2pEoiWIz8TEbP7pYf5b92j/YcG5RN3heuwO6SP/
r36DxtJG94t+g6+r9/sf/RvtI5aif5AVISAxAxN3P0oR27Qk6su/k7l5rIvYR5GRgycwTL1ubiCF
4AxTiAB+8Y3kuBJJ8KwbB2WaoWFvyqgPPZ1FBxir1hfXeLXn0sE1htpiKMl5l9Ab3mFTA4pcXMV6
pc+bXw07fAbnTYfOcY6vIYhO9/4ltrgeqt+Wr779CqpoRkDWefdsHFK9Yf4if0VgQOWqkm6yxUi4
nYPhDAi6OJETZVK4u/2hWWJYr4QvzAR0blMVkKzD8F8F8fAK1Tj4yg13sKmg52jXGtGwtSuEi4SS
FtNXnMroncyc4biQvx467tTvFvID9shdcONaAi3c1AxhbBXw9FL/BsmE3szQr/d1QlxqMw+UXo2k
HGJ7f6vJc98gg0vMVYmZEhhflS2rJUrV0wiK/TslfPLcC8M+Nv7wuHQiQNXS+be210hzZTkYti23
jjjLUzhSoHjb1ttEScfFMpfZuPPneVozcMxfiYgURxrY/ljl1i9CWMdzlKfpVZpAGk49v3sogHJB
d+lAADKJclZx7qWkdpBuRd4zK6S0k1cxCJZPNXGIrqbOMX7G2e3PJSXNa83NdOYD53U6uISjBqob
ErVrzTgA2oyPpoBFDy2o8H8myXibOg48aMEm4djkF3sM5yarD1ISloLosNRmk8IXXvJGGdWDLK2M
hSYzTHLFxCv0VC5Ut2jwJ411qJiqX9rubo9TqQm1HfDS40twQtw7q3F0RoVU0s4IhI2efUrs0IEM
BKOGrPCx4xbrl8R+m+jB9oPlEzklvfKSTwUOsfXZ5rvQXlatpYl0jzogWp4VWtRUm9JJvlkuRlRu
lXKuTXPMDlimYW9G4kr1orzS9RJ8IUiInyYCpYcVU9nnebKKo59E7qMmQYjLfwoaOl5jQCEqrDum
G6JitGrA6q4lJE/ZDuqrg1gSXBJ3zCFW20Fl1vVik1KQaXdCfFMM6DQsvrUpEcNPhRdYTThhQdka
Je9ZkJkiNNpqeF+cpD4Zvq/uqZm9EwAhfztr0a7siQ2wvIQnMBtVs+c95wr+DYXduGoNBDLtnIXa
yZMd/MrqySRy7jrh1fVrh93zRkRwx1ZNksXXAMHiW3sxJdMZ+7IIY1Qbo1Ihd7uzNYPtSMzrAcQX
ieBO9ctngRgwWjWaveG0cgsPzIeGmhMUXf/qzOkISj1bG0KHluiNbVvrcznC+PbZfcAhcR9ZSIWx
WVkHxZISh27iGuFfzup/ooS2L6faX8WUnHqAfTinTXAQHML/IO4ly8eDvcJxQDNhJavRqRnVKvKf
Er6OlbqixLfWugRj0FWvBfTDZFM3bXstYddBaouI6+qXEWdnmQxhlVTFKRgv+TfYBfMrfJPVa90w
0O88ndoMshNZbvq+JUyACjG/D34/z/nvZ9sG6SgPFc+Fe0CfZh+1M0NO0KMtqw2Ayvz9X7907yIY
/LvXjq8JeTy+DqTNGFbEP5z4s9EzSMxjsTOdmNVbufLK3H4w/OkdRT064Dof1o4XN1deO5CVBsUC
gzk0Fr4NrYIpa8ROa26cJQEkNC8R7lDL0WGbFeM3lWL8mJTTfPAavZdUfo29NNPaGtp3v+u3NZyo
HSyKI1pif53n6a+mmeo1363ydgK3fmBg2oQYRXGUm+TIWjBzANTkI1zIluTAamxtdy1y0UPHzq11
pInDGV2I6k4wlbeDp4N3zIPV+zyKcUvGevVpQRK4dmIEbUUM7z3RZrmre+29YmSNDm5pR7dzmY73
/F9v2y5D+pqZdnKcRr2EqDz8zVK6zk4PatnVrmZ3CP7yECdIgFaaXLtt3Fvxw4zRbVzpBSkZf7Zm
AJkn21wG5g5XoQuIGQpaYUNK4A5C6tF2UfvcW6QbxlCSninxg7ChxflxRYCyt8/zE+isbjUpJzvR
tMXueugs59noHesmWHzjwe60Bc0uiLlbfFF/Eys1PbvItp4dr65uiQdsb30ArEexlObeNmVyFTWi
3TO5PJSAbfsx8UOvbnugZt3UA8A0GZBpre8mXebXoF3RZyaFmcIgZCpbzANhAHPTPgwWZlKGDhS6
hEJ+SrZQj3Uk62AdFU9Jn5ELhjIePmvfLeV7KZQ+L6gwr5a2J7Ik6aZThY32qgQejdapSK88h0DG
VYtRYtua2UyWQukna9GO6spTOrphjqDuXIbaLJPNeN475UWYjiBl07YwFYghzm8HndRnF7lomAAu
uix61RGwIvTnyylSNBHlinfAgY5isrqZLSzpNBWNLkqYFPN56lxjB+4TbyvXxHrmqOouZ1bscnpF
l3PMjs0EXpFh/PiXE268nHVFi6lSt9ZKsvHEJls4u+X3wTj8PiQ5KSRwfU7O9nKG+m3COVOk1sJB
kIgeHhbnLbKp6mm6nMGtJadjpWvOXGWBOa2ikXwQPXOik5R6P3pNfVqEObw7DLfCGuc9zXlroa+8
XAzZ5Y4AJAmpozBR3uWXO6TBv2XsPQZEKUCryxUkAsWIPDDmntmh2XiPs6idm04VMgqB8QZfzMzI
5vNrM3d2nfDbozEqFIWXe3IAlh2iD+EGrVTsf2qVOVwVfKdt7qlUnaB2jZyhxGns6wizcwRrOw3b
31c6mBc+WCjgCbKRdNyaaAEA+XZ8RN7vqmG+FBAGlcRyKSlwZVBcoC4jE2DwnDC51B2C8jEKkmZN
WiH6m6jw/Q0I/elUFibJPIExHSIHRSd0uBJ1kkrCEanAIRsGq18NfkIs5xjIdTXVw3Tp9PKzY3XZ
we5rIDdxab0kNSGPQGf8+2o2o3LVdkm3ZdQefDeLsm4nZnq/xmIYb9NuTp8MpCUPEcOkLozF4B1Q
A5I/H5E2wMpYpjSbgUaPSOzGtWvYw74lQ+VMTYfUReNtvaAELOe2BFlxVJEqr/thhEmgtNd+sol+
Fcw/Q6LbLoMtWMMETPjmzqeLfvRiXjiyFOvQGgqWZIIwEggNcyyA11iQ7Vwat5gD7IPnTvDQstq9
xUXtrFOPq4u+s35UELpStCKEDdpGSg5OSegSsIrRJ1zMVAS0B1PWnV0FOsgddUAWTSo+p2AZftl1
pXiP0fwhNuJB22q9oGt0mXZBiUbr8DIzwd7BzeApxn+aHlGHMG9qfeMYNKPek+kxHTOPAdzF2Yxx
sHFjFK6GeDMn/3bBx/qI6hLJAGaXHSbq9AhMrwOaJn33Lpmt/D2zSU+AueLYK7st+8+YWdI75o9u
IzxJZnqdRzv+lU+BIX1zUV9s+rJyT5YK+PIbXl9wlYv0ziAZGzFjUWPrYSPQrfTsyttLxmgEfGTt
uEinauVeYEHfwjKYffY18bicibYRoiBmLZ72zebinHytOxxO49wNZ1BgaEVNpskaKgQ/7C0Hz0py
XsCFLOxTsG9YzxDhGrjHQMgfFGqf80QMARdYQYMU1dXBax2fpx0hyarKmvieyf+84+ShsI5y8ZwR
aEG2U/lsSmW9ysYc9uNQqBftONlL1In2G108Oldc/PuxX97RqD7bLmFj7Mkc9+DI+my5+iZjgk3R
jwVtIFFkA614KXms0E1vxEiwCvNjgnsRn0h18N2eezfKnSMzPXu/9CrbmCBe31KD76lYpHWatDFg
A3WjXwip5C52/UwTyXIp65dqolCeEGtMifwahiTaBbIxti7qsqu0LdMT6rR4Pg2VUd8D3LMeE/qX
aZ3WU/895iwC13be+VdVU3HajLGdPUBSZTGxXPilGMQI6SEaiJUHq5wgU1BqjMhx09ALWpffSlxS
kY6ER3qqPVrorXh+Ol77WEQHAB/ZCUBSfwHws28DYQ32h3bkJne7ZF8hu92QJ9Thb1gmGicb+YDB
fHfCSrhLHf77kyi815JKMEUyMwdnonBnNOagv21z8N6TJjV3JDZlq8g38N2VxcxT287CpQ2F5LNS
dQf8s3tjO3dePPFz2VJvRjMyP/rR8G7Y2HI9qscOhh0jOYh391bcziXU0nT5ytgprezEfy77iqJ6
4G4n4d0M9djqnS8aAuQSe9qJS4Ag+HXxDOWS9CwAeAkyVTDXKbNAwh8sdae8qEQDy8raAHPo94+M
J5ZHF2qBWufCH0iLda7QI7E3xK1Q3BZVbZ3RnyEhvNDNWSFZkK7T3g0l7PxqF3iB8YBrxL61zUr/
yPwz6mApazVB+o2XxCV+Y5b7Ns0pi4zqXDLdk6IhHbIrCN+simxHQlvDKWLRY0ydEZbO14w8ItsG
sGOQgcywaHXgmaFiJ9lrxsgUhKfeApEkhlc/f6+X+zkh8lUy0WsqK/vJnPg6z8sKSYsSd54TNW98
v7i8WCzdaEwjpyKpcCaOI/uAtGAKASnXACvOE/22OJ1+csvAfotE7ry4LJLWvejkoWNMfuQmSK7c
IjLW6CgJAYgKosCMjqIiiw99mzFe9FKybeAL3bHJde8JLZvfiRVfoMfG5aFdJBC1zJXkSEFvIk4J
5Cb3qTe9MvZDM1lBy7xgHJI9IW4lgX0YJyXjXRbIwfRgDZHaOQaaVciScovbP9tLgBKYj6hk5yKa
N2NqTntqSIEaqPZdBsy2iG6dolIH+dt1WgxykxM99NSmVH4j6jQ0/gMZ1rIN9nFRJKDT0hm2RQRY
h78BwUyMumlEnfbajPNlgzrF8ZqUWxKIOURXEMOW7Xi5cKF/sowz86fCmNURTMWwQ99GQZYDVCdF
jJ4f7cUjtoZuswyqRsmEQWPFckZddDWete4LQ0Ot63KewLwSHNgLWQ1rd+DJ4k+p131Q8hNjXxJ5
HWFanKu0YwV9ieeJK3uf5JwQkV12YdfDX4EAVe4riyl3D4B0Zfo5sZUZssgQ0JRexzmpckPOetiM
onPF3qIKkk+HwUyWi0MMIsFMolNbsmyyclTYQ50wxYf6nkD+2xTOMh+Z8FUh5cM9ffnaCgrNe1tO
oHWNqDwnaP/WpR69kDnBskknhxxTKyU3EYVkcUp8x+MtiMyDbmsThN2YUTB01U8SocN3NU53356N
NbxPU63siC15RRzBl1XU+VuVyrYAsWBF9wQcBDiA3OKWXqU/SXDxBwRyTJbY69rPGUDoNQEt6q10
L6kYqqhPGEQy+j+V7RWrl72w02Inx7a5qnDZ7rsU6Cl0YwDdHkhUGSwsRTNzxxNmP/W0a7e9gWiz
YpO7SUtmHwnyB1Mgxe6z/FRbznHq9rPP+zlUwRsqkTWLQ//eqsaAAbmXPYONkYcmL4orL+1gv/AI
koNMhoDt6uHP6fZ/C6Ww/lkrDJDYZ1ssAiLv/wEboLPKiiJs4jtjnrsNglr3V4vLM101TuUHYHHp
f20iR2C6VKhuW9ZLyBoTZYDpzudPl1DDFiODk2xmAIDsFi7zSmY6sBgHPE1kCCaLxOr0e8IpMAsB
NZ8YEM616x9TvEVQmekQjfX/k6n9/0dcAFOYrFjsfwkMPX9UqRr+zkj5Xz/25zA+kLj8bebtvgS4
/1cpV2D9cUE6IGdwLtBQ38Mx+TczpfOHS+YVGczS/O20xOL4NzOl/QcUUeHwG22wATbT9X9nGP97
7PSXsZQvXIf/jGc5ICYuorLL9/UvnnOHFCrYZHmwB/9X7udE5Hi48Uf3XPKqjy38aJCqc6IzeCSJ
CY2TZXpC+mw8wNW8xEM2Z6Pxl/s4YvvpWXq870ZJsnTJtnmhtTTZlu+tqRYImQj8WiVt9CwBy5z7
nBTLNgrWciB5qci7e6MiA2bFIPvTMXBNOyM1MTqLW5J4fR+Kdkl123Fr4vIeJPnzMN9CRR77YzDP
ePminuhRTUhDmxHTHTrNLNZlAhpzERFMM5WzrsN55eyJpJseiqFMXlOlvgnRrDxgNnZDUEeavROL
+6l5cveplNcZOq4ViDzaCTgrIXOzLmQv/COMqgzlUDXXE90x7sWIrM64aM5B7uznAV6jLsluaFNn
glKqzfXYwOtFGPyK6stFuKpIxkBZxAvCDbrSjo0nr82eMy8gCE8M8ba1SnONr4mtre5LdS909qWd
TlJmRtHaTmb23KYg4djvxHtpTiW/KqpG1gc1uVuBjB9Gzdje1sbDOHjF3VgwcaCfZOOCCUbcOZp8
IYT5OinWS2WOqMbby++0tGAlfRl94ZsASLpHWz3fRdZE4ASxQj3hCiR+D0bhWvuC3t6giiiKk5qK
PttGi4XfVE4dt9iSRTDKEmRzpxEw4UtPakN76BpK3B1bjfHY9E6DKj1YqL9GZ3abFbK+MYL2xXQA
KZgUv9zGnp6rCqjKyg86egfpNQ0gs5JYpM1MHOltjybOXZWNJI8LCq/DSEwvnP8+MTWvfee254V8
XrUxa0wT6xjTw01CmpsZ9hpANGRGAeC8ZRoVVOMNhWNnQvPrGd9DBUA2IaRXeBstTTyrQWtqfY/f
Jkr23jwNzZFvmB3DbY6xnnbYi64NQ1c/tUpLJCUD8V79rFq1G92m4zOfUST1Xd7AzaKPAfepAzQE
8QGvDtWpoxlXOPkGeR9JcCxXV+zk4o20r9nwvRadd0tiucAHIyy0au0+6WWyclpxLtRCvoRd3xPA
8hkp+TAQzjibcr5OA5vZVX4u9dBcZXEUQiU4uMnZLVllEBAKsozgFSA2fGSWdsKekGNsUbl9m862
8c3XOax98gtHcWv1mDKryb8TAh5+TUFAaqjYBiVxDLzUH3u5A4sJLZ2fMU31WqJvv+uEOChSLEPd
EspA2BDqhC5zwzo3viTJRA+BMiJqk+4WkVXYcR8yIGtBODo+QDRnIWfHxhxij8kuzz328AWgtMYD
G+W6YGeDmaQrs6y79YxodAMyw/iQ8tL8ebupqpPNYmM9GRXKAWDG1aqpydSVGUFZWWDXIcFF9VmA
WX0P5vjBKkpwcr417HRUKB6ZbJtjTwhN2yMsa4i8X2gYu037H+ydyW7kWJqlXyVXvSoGOFxekiig
F2a0WbPkkksbQi6XOM+8nJ6+P1pEZoQ8Mj0qF1VANxpIZGbAw2UmG+7wn3O+Y0wbwx3bC5x9I4cg
98AgPjj0tnPP0ncZcthfWfVkQg12Yb7aG2xA2VZMptzVXrPLoQTtMJJ/z5yQWauc3nHnXFtoIOt+
FrC2WvdBm3vjfejc9Juaw4+fT+JNuRwvfl/uXWQHiaNY4ne0HMITP/KV4C72Godyb48nQsdll5gr
b864vYVMfq+ZR/Et0WZlcwSu0/ZSL8f4a5iUVMeOPVPvVQ4OnnUSQ48k0xt4N4lZKXivY9pMfC5j
18L3Q8/DKu7T6bFsCoPRZcD32WgGeHlOtaSxcV000p9KxShzrBo60o1I0T0TSq05gHRksSho/WHm
2fdbrmGsJtp5ZaE0llUGgCa1pPkYaQfVTY6553uJoaZpMHspEitbN0qTuw6MobPKathMTV2zTA1y
oRRX5cokUcfUQNEo1G4HLB1bFce8m0lP5280nGy9gCaSRnSTJ8kGTXJcp6ZHv0UewusoMC/2yrpj
yo2LhOXsQhYBWTUMmb7Xc38xSgpbaGijk6Awj5ZyOmxTZfGloYpgU1tRxme1rSkrbFNDIWX0pafW
co4n6q0B+PpST/DaoiCxConKSNL7eGqN4UQaIEdABkkf2SPQD0821GpqOZpBWDxGtTffyIArVqvn
V/h8ktMUGuIGZO3MXYiQ5TOLAkp4TQ7bLjlUOuVM0Uwu6+S6x5v3HZlTUcCS3DYoUUepx3gSwzwx
LsGdpVe5FztcXJpOT9YZxVgxA3UTQhcRjevCzbWd00fizQ16bWfQE3ATaFQtl2TA3iBJ8m0d41q9
TGTT173bm4SpFYl1SA4+/tdvghqxvQ6VcdNCAmbkkBPio4qIBhZzl+V4xQxg1ex2zDAXfrUbQrKW
Y1Nvhgj6IEaAGKfOCjMUiqn9NcJxRcYCIPZCxhYLI7sMPQg6boQ7rzIeyIqDmVbjvjmztYFsY2f8
HurGsJXgt2srAbtXCGNXRd3RAtEdGfRPUa9E9fcTIU/fBeUN+v9bbEgcYUTte6pAID3aWyrJv+fR
aGCWtN5LEXqXqYIRzm2ggZkMN7wEIG4DiTlGrtGTmk2j71Bhh2Mv3fY2L83p0C4U8mThkecLmRwS
7xuHRUpKgJb3IvPQYxu5rtPQpYQdtjmM8WewgOEun3TjCkzyJaFr0rQpTPSCXgwfJgeToYWYXitw
Nr3dQFGv4KkXfbb2eLNTAWm9A7nOKWFbVm13OVdEzCbACztnIbTno3nfLMz2zDCwC+RmcaEZEN3d
dmG7j45xm6Kx3dhMb9HN44NGK+A6HHRcisFCiAcXQum9qWWCOoQMgrwyqo+0D13q/KhOIVRV+nlr
mwDnTf40tkO8wikdqcOYsMMqc3oesQMiLY+T+eRMCpggKU39K9bl7rFGXixXBeWdXFZj7tckJumI
VGEnV7Y5tpjgGnydi56anyA5Fh/Nslun5427Om/iwKPZ0C0nC+O9e97o+/OmP58PAHSWchgYzwcD
cT4kyOW8EC0nh/+We9T/cxQ2cH8enJd/7X46vua5+tv/es2r//zb6bUFVvX52vXr3//NAAVZbalp
YJpsCGHjMfo7wMYBYLP0iriOzh1KSPd3HJtl/2JYnm243PlQsLzFNfXbncsC7+ZI08A4xVVOShxL
/8adS8iFm/T7JqxxDcSmxzf2h7tWYarQUFh2dnmAX5OyxQH8iU7jMwptf1UJvgobL2C9XBkarSsr
1Yp0g9e5Pk0jTdZwg+vtFDn2lSy44OgTRfYZhUD7DC8leLAAN0ClhXzXFZXcPmN57g4BBJm6JIOU
c9ldZZgIn+gfa3cOkuCmrfVojw+zvjaUmT6FnNCJldAlnS/T6UFx7/FCSnKLeWDku0yx8yJqjojX
FEcbXvxKHQQkEGjRsR+ch+DtMg93l8l4uszIe9psV+V5cD4sM/TyPE53gGdezCrE3I9tv3sPz6N3
PCDmQ7fM47upjqdTXff0NjQE+Kvl9hG4ZbCbGOaLZGb5ciUD/vMNqkzNdFhT6ix25aIFUB3XYxVG
H6iTHvZbW8zPWJSTDWqttTcWRSF1oulBpUSwTm3YkvH0ftUgVK4v7sycOtAFXBaZGaQYSGEnmxzd
N0FaApG50nw3JMGdnBWPRfsokyJ9QlWunrg6q72+aCRA0EZnrdtwieJFS5kXyAiNiHHzpgB2cy4g
urtDdEh1aMrESwetZxGjCld70LTcGS9ZerCmzSrzPrC/gDcn5bRMiLXmJMkkvmpVDH3NFL231vKu
28Q694NgTvgpcUXrOXn/ptsQTtD2BYL4Biet4c8ZR+1o+TdhcBJDpnnavMP0k3/UXAhb32ys6hHM
EEND1wP1/QUrhkstZG8SQID06qBC6znOXcHqeZ1Lxzp4eR3d2OwJa6Nqgoi3uxwg+mtNidNfRdNN
wMbB0IlgiuBHmjcNT/FVwWnC0qGRoiqmmrYkR+tGptdkPwNiRuYKTbU5REKbtnlkBB9TJXlOLTkh
ghcG1Xtrg49KtAmG2rxzZBu8Mv1KXZxBGv81GiYuipjcbORNHrJHTUtzEHetr2NBuC1NM0MM9ipq
IdWMy98kVHEXiyz8ILwFazcoq81kxvjK7dJAp8yapmMwOMxoOJ6bKTrIXE3/jlI/vc6ohV8sHtb2
S82wPnRUWL7SoU3BBPDgdlg5lqtrfH/aCthtT/0Q7qPCtfyM+TANBJlZlv7Y2wIjWg7j3tTAOd5E
McFRnzFoWHCLGOXijFLA28lS2PfErdNhZVUaBU8diDpzkxi1y3R0VPr7MNUlO3Bs0BSbzyEElLBw
Fhd8YB8NmNQtkr3n3WXj+GZCezlMRmm/cUzM9rC0u7sxtHEjKdqHZqMWN7woaNiGW42Po5aEr8wu
4wMInfRQTUGHi4A+uVUmgdQ7qWfiAGxzftc5Mqm+GHrep5EwzQnRgCOnDUy0p0zeU9VmwPmyx4yJ
IYgrhG/2lffemPgA/LHT8Dw7cfQtnpPhWxjQByrrYLqaEZ9v4qLVjt1k5zdUTGDkDhttIQwYk3jR
mslCM3WsvFjlBNovqBrQSeyU4Qs/hIa9SKdnkkqM9SC8FwIC1QYlQl7MPaqOqxqbaJ+bXVBmab+4
IuTKWSyqtUMXHw2ECzGlclh78NWn/dpIDaIsPSP3A9GX8kjAqcp8l/ls7HeOGVwkiTPuJxm7m4iT
SkWxqxtc2K2RYQjUdOY/sEXaaoka6a+4+7wv0lLQ2NvWu6Op53Yq4MqH48hBR7jF1tbciSOIraoH
affeKa+ycR0KEb+VZiSIhcwTGqrSdxBkskNPE+LGbmMXo1OZ7s1Ys/2MCiludfXg81VvNuWyphcT
ISWOT9pRhqN4zsIWjH1M6fPOxgBJwCqLrzTWvcscEPG111L7ENlB71Nj3d7ZrPM3ddgHtJWWdJ73
Kq133A/FjVQifTBaLXo3IGZg34vTfqNc0zvNlATudU+P96qwh10hQu2ISo5LfTCLEuEN56tfDXly
Gdr5kG4Ma5i/hZrX7pM0j+9ylIID6ZNbWlGBAbBaklIk0GI+s297J/D9qKM2w6TbWceSCWOKCo/a
0/Oj27VTQUlXNyJml9FHkqThHSpX8GBWhDP5dqCKhwMtD1rbiCuDlMHrkOfyCbEH2II+u2vypvle
MBl1YLYZGlQWQJ5cdAfnNh8t5yJrZuln1jxc9I0myFxSrwcOygiOIMOXMWQ4EOOI4y0zVOsA0Ckk
PGp03dbRkuzOdrj+xNQzUYVeRc07ZoM4ujKdfn7ViFbhL01n6DN6WtrrhOaJC0Au4TqcArJNhBcu
4Jf1z2YbJltd6KQn2MV2vZeXyxrvRhUKGi0RQPUKrLJWdTW7kmj47NXmuwX4FD8/y2/aTtiq9IUK
Wiu3fQtmlzKHuTC3/VBrx9md1XuOQ2RbGm3PhYBtaOUIG3Q+FhF4q2H6Si8b6NDCM8PrEP4N3qas
ibe1DU0/bKR1UEoIdoPKUSdnMIxTn+PK9DRdQRdI4t0kSlY6jb9ziI0QY2MdjAyAI7mjLj45ttKt
eTW7+kswFM06ZzuB0zkF+3Qs27uBi82W5K7z0CZefxP1A76BfGK/RuA+uQBTsE8XoMc0apZnoHYQ
cqRz4bGvfvufPcZ/Yiu3//vMWoZ67r92r5/+YXPOj9+q92a6e2/pZ/r7uXT5N/+rf/hbCv2v8glS
LOzpf31CP703r9nnTPuvf+W3Q7nD0Zs0M85/cEzSMThf/0qVJNMO0NFFigB7+1tw/TchxDB/cXSX
pIJgj3S4JXJH+O1Q7v5CRI72VjLt/KyFSfnvHMpNueD1fz+UcyBHjIFoqZs6iQlklR8O556Crpem
BgntgKK+oGRTUSV2wTXuFHVRJFRjokGbJ8mKutdzQPkcnNNs7eZehbaqdU9iEDpjA7T4r7JqSKPp
elEeGG2gIXhu6jrs4F1BO2bvXutRJ91DL+UQXzS0/r2J2Vanlqlsc1TIds1albHqtyG1goxnsS4w
GtZAUq3auKLBJ4EM4Ed5Fn7HNG7nSLquZCxhJc2w6vAO17CDxhHsqpY6X4jNJumG7PB4YSOGnOa2
bhTucV0+1fNgPgUO3SptpA3XeLEx3fYzCCpZ6CFsW5eS2ziNAN1x7PHo+4Rg0xYDBdiZpuNC7EUh
+iOzfa4TA/cHdpIpMu/1YmAYkoJjy8grMOJfpaFB9nKwdaegro3mn+vIIb+8sSP6DtbkLTALtRgk
h2vZA6e4MKWgH9gMEJbXQCYJQeJxGCn/cMJGX8dJXnFkHcsLU2kxPqx4ai7KKdFtMhLINGsJ4DSC
k5VM98OMIxeLlUm5VNcxQsQu0OF/HVh28OUPVfqW4mKoOAiprPSnNuUBBG6ir3rcJtcpvOA974x4
0N2khzvHSSQo0R6Y+DJxjL2kGTdtq5dfTMtiTZmTZfgnQ+AwVTPqIXmxZgQmkDq3aa3LN3102ZwV
0izBFnrZJDVDLj6oIZHZRtmt+VSrWD25oS0wFBPAdGEdEIde08tUn5JckWSI8prho1sz7a46LosH
MXbRtCDaRtzkPIJvd3qfb5SyrDtCkuXeDuv4ts1FV656wIZvhh7hCKwjc4KA7ZnDFWbqiNuelfkh
V5N3UUSkHYPZxiEf9N7ISxDM3kH0WjL5tR2bgY/32eDfM+RL7XCnYZSoU/OM/MLAVOaiEtsB2y56
2KjR8jApPBy+kmJGPkKSeq7J4DQrHQTksQVhmPochillrl3yeSu9QlWQxjwKnx9RBBQ5VxxICD3i
/jfdWm0DxFb2OqsIbvN+ZGZYTemwTUd+sdUQIdas4GlVJOhMyDJ1JtPvKgbJdWBWqa+Z2NKsKrOk
LIjSiMiF12J1+b3nxS5SjsKaseqz3NTMVSvQ5SqKoDNHcUFRzQDkkcNGddJNtBzQO/uMOmNONa2e
PBboZzsI5PPGicV8EXptdpqi3tzSpB3U6zgdnOFyAvlq3NL4XT42A665ntZGw+4pbPKY0iVH4eXF
fRgxkstakDnUm7UzHmo+KTW0q0tdufQ/d24BDIwOiIiCr0CLq28W6e4Ls8dzCtOcz8mRESxDeKYh
5APraep1xAnKc9Mt50RuNDShJRhA8ySNvwVaHd0NSEffUmjZ+OvYY6PDgN1pvo7TzJjWBl8ZtfXs
CjPw4IYjWXHM6pZ7kJg052srVNN8qdFY99hNqHJEVZknb9UoJvBodmQq5Fem9Za7ClpUwSUahJ+R
4cZrOVYnWKEJN1gO/xPEP51v0rqyFcYk2+a3Xf2H/Q+IPVjf6qY1+25nVIAB/mf37U+VCP8XmR04
qFo6eyKBPMn/4eX9qe/h4vX7axr9EV/zT3/Arxu/S3zQZPeRhiQBYhED+cfGb/7CcI6BGnr0MqX7
3QBhOb8Av4E//mtM8eyN+H0Yx7NbMowWI0PMfM6/s++75xqY3/f9fwzj+DGfjA+Cgi52+y7aZ4ND
+p8nj0ZbDUg84MNqwK808gG5Ldwdc5T2qHfYo0rTBQzdA5K4Aoil4cF3uYj6zpg1j8TC1BWNwhPx
5XxxfcekerYNY7BsFQ+1hycraW+dVBcj8N/cXQTeuYRTU4Wh1qwr7JebFndcSXIYaNs3ZBKtOvRl
KS4JYtDzOxrDKzXCxbcqSm2kSJFUuzKnlmw1gwtgSt63Ut9jKZYvzZSG5coqvZE8od7pFCJmWV8f
MMdhFqyZoiW+QiCpj4kr41tav2xKA+amfrAdld8rFxi1TBVi/Dg18plBEWGZ0cD9NfZ0pq0x5iNr
wqeKQK7akf5cJxOGAWycTbz20s65A+UHy9BOrP4tsbXx6LEJHYmdhXcgqotN7cbmvWkniurvBk+6
FuV3ZILkjqSQtxdo2rteHwvc9tIJLnqbs82EMrSxQjn6phw0lzUMSiOru4reFh5BtNcYbnqbzJQ9
W1E6zKeKxvqPBWRyr9fh/B5znSNUGFb1M2KiuPaW/NgmaqHIUdKZhF+wcgM9USrvbqLK0684NY3D
irr72V6pkIU4zeIQvkvYD18cQ2qPtRfD8JWDo39xlRGxIMp6SjexlulI2pQEJMZQ75rZrdeG2aXk
HfWwvcEZTta1rIrc2eRV4IHiTrsLFKemZtFsir2TkJM8CFBDGDGMonvJBYZQEiiqfQ/zYHwgrrjk
wfHXgS7poN44AWwNwHiyXYdU5MHn84S5S+uk9a5tIC31pptwN65tr8c1MGlZGV9iPR1Z/JkViQ1s
Sw1wNsbF94IrsfCjrLYDqgaKat6QuM0MsoTY+pk1NdXLLLLoq26ipEJZGYvr3B7xXfCtQcCXJFyG
vQ3bpFvzwuL0jqEy8vr1iueJxFqMS+tqdGcbUd3w6suQVjwr+MCf6kzHJjOD9zSQ3d5NamW8VVnP
RDZqpNHvrDyY+UiNdkfpbwM65qZHkrtQXoQfOMgytPhhaN8U7JCN1lSq8HWqH9+IMbXaBUDLMt30
Snkvopzn5KaLqPxYiTEA7DdM+Ze6C8X3yZ7j5xFN3gW2gnUb6l6eYbMp7W2ig75eC2zFB0o5ycgT
gnAwj2jIBb5Z1Jm71su0w+lDBJjEsD5VK2B/7rvXN9L0yScaG9ehbBYEUOfc6ipoOf73bY8arsZ7
LfPab15jt08AFfQrMc6otKrtkMWiUbqrqvH6W00T7dPQ2BTW2wPhHOZz2z5D6gCUiL2XUURAr6Dp
wRVgNCo2ZlVkvBbMv5ZTaV89TXhZcZ6nuAexEjPLBDhRHgoM2uaKpmg8V3wqhxV9cPStRnZP7hXK
1Ea2Zf+GTWCsaXZUjrcmUthR55hNd2z+kbstmZcGWFCncVeHgFuNKtMPDmc1ipp5G58bL52/d1ob
yo0J4PlSz6lEV8CzLr2WKNLKLIVzN+RVfN8TYWWc2EvjoFPkuxfk1u5id+iv29AEtgIjjKRmqUg7
lpGz6SHdbMnOBg8dFMl4beXhvE3SgSmW7VUxoojO5WLmpPhSxEN5zS3ORvUIvVXijeNBBc38Hag8
PbdTRLoMn0lp0R8Cjb/yVVpFOI6GsHquyip9dpgJDYQRQHav7ZEwEWt494V3h0uJjtZ+beXYsRjv
1tNRs8eBeAeWf8hNboLbJNYoMNaZphMp4tj5LbMt+dAJrgEraImeSba4Tl4M/Jlf7XoASlnXDWlH
U4nO3go6AaJ1mSYLChxaTbwzK716ZJSZpHeEjfEfM7Rk0Ql1UfsW9S3mKUomJis9L/9yFu0Ik8iK
O+HezAbSnw09ktZ1VVfNZXimqgyFN6U+cA3vqqmdjBrUMPqIGOL7VavHD4zDmKx5gMIIb2ao0klN
OeIagZ2s+MRJjDGME+9FgXcNmGc9HkVfj6BUMX8c1dDTgEIDc47/ACDsFZysvvWNsMXs4zLgGSpC
m742aemuzyOdmsJAgdFQmQAqZtjjtqYL58JqDMzxZomKw2Ug2vXjdaNG3E8RhVXVqmn7+WJKqmqj
ctj4K52EfLquZZ58c+q02OiZdRrGGEtvkmGtWZU8w9uqdNonK3OHY6dx4mCe1nFtbFMd93M56DRt
dQ6zXXpuyicYO9y3uJXugSXsOmpeqTU2smcm8t6pkznnB9xdYhUVXnaMrMEI+bo0derDmbcBsc9A
yfgNtF1j3BHKuTWN0lu5ej9/z9gN2Kjj7iGj0O0UzuW4nshfrUXRdnewUnuyDFm8A+VuHWkqfHVw
s/gzPsM9U9xwb3Zt+8UabWtPAhNgepRBVQYaJd7r2Av6dZn13o0yDGvL6R7w6oz372gEHcTLKVb7
wDPmGn0ibuBbxQl1LlbdXRRhqXM3CdLLzGYh3yRDAdgOQAm6DjRriK6dRE1bR71m7Npk4nY/x3W6
1O2Vdya4BPh1pFddFzou4FJxUtFC+sRQ2371+Jz5LY7nNzkFZsGwQdTXIs8IwuW6s0+6rjAwvxCK
R/ozv3t8YNAzjeK2TjBE1tkci02ehmKv2131RS/0mLwsb38JXutrHqUO12lYu5RnyBAzONnrqyL1
uPXGna1vmoV+KpuueumoR13PXd091Gbbvo1E0W7IHY3ofwmeUrK+4VVrt87GKp1ox/AibhlOViQW
Z4rAXvLZSgADq2z8IgUW+JUNe+A9iOroOg806yJRFelOUoo0TtBybLCBlko9g/ZxNk5fu/easEgw
1noQPjvkXMizxf34oslIe6FTGHtO0iXjY+Ulche5lXNNVt06euOQfvB8mxu0nOkb1y9CYnM1tRzP
4oZEV98QpfGmAQ9u0g6IYBYjYHMl7Wm6dcPG3TqTPTxiOJNbpy7yV6iSHDWqNiWB0rXBAAq/6Riv
mrUV7nirhguDmSurQxw0tzF56Jrji+SK3M0ZK5WJhpttKhU1RO8STZU7Rc48OOCO0EOQi6OEI29E
xlVbVeLJdAb6pEzE6Wkb93lvgMF1Q6ADZuOeYvpxaf3GQQpGZ/AoK3BnfSYXZtY0MQfT0DwPSKiJ
38SRXq7jOQsuY8pqkJY6GR34hHj0sptx9xpCnTAZN7nGXUqUFTykqwQ5uTyBK0fu7VGIqL7Dhksl
WcN96C6ZhOdzeSZ+Ts/NKW5t99pY5LT4rKzxKUBlY98l70nsNRtW6SLEkRuPIxosOBKAhm4jQOFn
3c44a3juWc8bFmkPSROVLz0rftlZ/SvPSqB5VgV5F0ixjNQ176TRuXdZZoKWm89KIkKH+EhyzYOz
6GnGFzAH02u8yI/uWYksz6pkelYoCVGiVtaqpgwgSxL0rbaL1tEibJphGd91i9g5nXVPzpgMnYQb
b+ZFElVu0VIu2LBEcRcHsX9WT8UipHoR9mvAX6ir8iy0LpKrflZfOfWi8DVnVXY8K7RBmGkfmKtn
zmiqAcq/aLlzX5fUFRcEER2Lr4lYZF8+2SjA9SIGQ8VDF04AdG2CXo4r/mm8KfWsmkj+Lmoy4yCU
ZT5VBPAXuTlAOj1YiwSdntVo8iWLMn1WqZuzYu2c1Wv0IVRjYxG1q7O+XXtB9lESir5rLOCPHHVS
NBtKASgg1mafEQ9v8iKZd4t4LgMLHT3QOQGuJsaOflggtKtZ57N4Vt/tRYiPFkl+YZBywF+Eeq0z
kOzP6n1wVvLxImsP+C75Ke4i9eN3QPXHA4UDAPJjcCwXW8B0dgjMwgjJaS1BTAst5eQu6UwwIGkF
44PMpg48Hze5k2wZpUC+a+B/y3PaE3DffBBJlKBlEQb1So1h6RIQ5UmLo7AIjXIOoIov9Yot4iWZ
O7vLqAwZKC7A5Vtna5qFIMsnqborhaIYKD9nVYNzbHUJsDr6nG0M9DqEKzorT3pO1JUTXLAxSb9y
TvV2Ot/JTblEYwW+xBdzictO5+SsFhuBHy5x2rAtndtwXjK23A6S47AEb2e07PW0hHHHEUBC1BnP
hp5Ft/YS2e1N0PurQNqgPJZIr6iy8CSXmG+6BH7dKPNQ7ZcYcJnqDFCbGZsp2Vm5nNBza4vwS3oY
cMWSJAbl/+Yt8WJGbt4+5li6Sc/pY2qeCCL3FpfjpkdDNs9J5ZC+6kN5zi/rS5S5BMWw5Qgnb4Bp
invxa+651W7KJQs90HQzrcKEWEJ9Dkuz8poHuSSonSVLjeUgeI6ohmNpC2hNd70wZvCtlih2VmDd
ZGgZHS3a5G/6c2i7dt0pXllSJz2+pLqjJd9NqH9kkFYkyXWT1eHk23qu4esgFc4MeGopTU26+8nM
4i9qyY97EDTe+O4aN8Y5Xb7kzBsvIXKOCyTSqOQVxpO55NIzI00Odi2TS/jE9HDoS4I973ArxOrX
WDsJd2o6FoolqffArWk0WpLwZiUrH6fveNKWnHzq8ENW2OYo7e7CUm7szFJPDVsd8t5QZ1soIfxM
HIL3gZm5D12ktKVkoDKpD4oGuWXUWa0jyxwvS2wVxno5udjMwKPiwciNZCtFn9yUwvxwuAyyK2NX
bv1Rad3FJEbIM2yfmz5N3QKjgxgeCQNGpE7nGpi86svue0rTyvo/uJxnFdG9bG9NNiearBlHX5fJ
0uw+Rfb1zJaiiPonevv/E1MAxfDT/WuF8OI1baPX78P7e/XH2SHy3vL3fpMJxS9EnpifOxSsuj9M
C/lM4NujjtC1vDMU++8yoYFMSEEuaGvsJzR18+N+GxciE0pj4VXj6QNozIjz3xkX/kDxIW/lEe51
HN2gAs9FfUSP/BSXKocgaqwCrNKQH7283bFFZxdh3rx05BRX2P5A5HLtTRrFdyNcsDb6I5gm/aJs
+6/WkDyrqoH9Ny/QsV7tOXreJFyd1vwWC85Yi/0aJvu6sbOvncuVS/fSr1SfcRCflpM/viglKyBP
Gkmd5PoP78bNr0PPv/2hUP0zmO38y7kWfCLCaliCXfHDL5ew3HbzVArKRRIfGz745Y+iqW506fz6
4f+XMcgfH0nwTtrSBQPHfwRGzc8vIwNPwyHFI/yWM3FMnV1C28/EtMOoQv/nv5T1I61cisWHQZQX
yY//WabMf3zLcOAMOSsO+RXZvzlB7cCMKp66iQhu4xmHoCcwlcmeIqCaFczpVbvWWVzo4Kkj8KRD
t59VtRMxdR0s6kWRX2q2Ofu23XwNteFUSufVjHyBMALKrfzWjPm05no6r8aiZi0KcUMAltsGlo5H
iBoNi8V33fVUXAk9HvwomF5lPz/Xdfxi1VxcspRum5+/Bsbyzv0+5Aa6hNXVs3UblZy4IRT4z69B
wKWwJ9PjEehxdxExaSMf6zXudjpUICOUX6tcYjPpIV9BF1goq6LPv2cYeH7+RM4P9PmJOFwzTYvN
g5QfnSufn8gUjWOYh8yfsg6p1DinuTTnqxu2S6NJ9kYvF352PEhEPBpFWZI93fZB4uzwumWr3DNv
LdXcLzgK8N07PFqvcxK+5BPdLpl99xdP9k+WAJQJFiG2WcQIyph/+JQWxA61FLT0RtdnAsoknh19
eBC9fl9r8hIv50OrykPiyf1MIUNc64/wyZuVEoD/MOg2M6QoY6bAhBT9nHEOl+DaKlo7fv48//Tu
OhJnhIvGAhoei8SZ1//HDGdYOzKOHc3v4+yesqp6y6h7IEw1Xg+Lq4CbMyrfABRegvulkumlr+f7
KW82Co33509meU3++Ab/8Fzc5TX9w3PRZWVkmUN3SkCEYiRjlFIXQo0KNw2Tit+/erjzmvTj41GH
AFmNd8oxf0SLOdZCOYZV51sd1xm4dpyxu8ZX+cCnQtwbYWZu3Skv/b7UonWdO/GNjKYDTo0XZyLX
n9AIswmHPMOzVHwNOGKELWWCSfswE1E7QYLL1pQmjVCZ4lsv1xX3Fm+lWfMFjjKxTyTe1sqgobfp
TRq6SmNDl9QJGwxGssLONyTSLrJaC7cBRqhV5bXtvqPOaIOawbg1p1HUbEJr01nzzc/fiM9LLH4W
PhTSRFxjrzIcyJSf3wjGgVlbdrwRWKE3swi3SXU1Jq6f5pc/fyDzz18TRsyY5nGZ8UAUw35+JHtG
IUBQjzZWwr25T98L24D34JIbmT1L+V4bPaGk0Ac9Hzo13VmT+Ry4+WLPC14aplyF3X7n4r8q9HSP
AvAAt+5yLLPdz5/nWdH7/FH5/Dx/cPjogcd4s6LmLZjlxUTWB74JePkk/xqwQdOr05Miq/oYNEjU
rrKxuGxGbqBuVX8NZ0oLuGhrV5CoKfIca2uPXa2/bNom9xNzSNE83GAX1lIcZ8yxj2oQ5bqquyu0
mn4lGHrh1EBe0swKsqjHA0u9x4o9T0RkamFyKCbZTOtTvgFqqnBGlk9jl7wGUbWE5IaJ8JR6NLHt
+dQ99h85RmKstWGzDVQdnsgpz1uCyo8/f83+/CHitGMLTj1s06Qjfvg2p53HccMqPD+0A6CMKYtg
v44tZxdU5vbnD2X8s8fizOFYiwnMwIr1+WM0JjrpJDRLLnuzdVRqfoIsaZ2qZgofYegJsnww/Ivp
sg0/QgcoRGm11cr02GCHrmz8eTIkb4rd3Bje9BdPbnnsHz46KNd8a4mF8G368diXJT3dmEAk/STP
jhNwbFs7zfWXv3gFfjypLOhdHSub7vAY2Np+eAUaMw0VkbgQM3cEtWGxD9tx6gc2fNg4WpxJ6g45
onpFnfuCanVrtxao3BKbhCjUpp7zClNxXGycdrxhOhVdZFrHeIsu3b84UPyzZypdwabIx4Kkxw+L
S4dImI02uTpXlqwqMUmPJMflgXksxERO367DBS84uYDQfv4icZL//E7gCiDWCu7fZle2f1xsAKx1
cxmWgQ/i5DEYHJYY5FuvpOHKvKNFYB0z9fz5Qxr/7DGJzOI489hh8Rx8/mR65OqEk9owUOtghykI
am5cjccK06Jvxhztc/UWUeJYR+I1ieWruag1gfata+JwHWlleeWOxUdCVsIoHaxrDz9/fuJPC7Br
cpj2OOA6KA+c3D8/v1GrDSA9nUb+WvnYlSkvC7YBSWd4CCj0TTqDLuZDNIwmOKLoqGb50pbNuKVz
9rkBNbeCAXSHne2DPuxtPurbsMeFo6XxDXBhQpDAFe0yXnlV+SbZbzcOgIIeV/ah5I/nSgxHiO10
U0GmW3J0W/wJ71OuP6hJPBuIPFivt32TbkUIyLi3mvQv3iFnOTZ++n6SNeXa4nDI5bsDC//zK1DE
MKBcI3J8+jz+D3tnshw5kibpV5kXQApWA3B1+O5OOvftAiGDEYZ9McP+9PN5ZnZJVvZ0tZRIX2Zk
pOpSmRUMOgnYor/qp0926d1jXN771WBAWJ0K4HJUO2gvuWkmyTw35p/UXgURq9CbTuqHTo0P2LzY
DAwgoSmD3olOvqBjwBsQMvQBxq3LkCSH5aiz1B1tczOLd0uxLIMYa4V1AS69O64xWX9CEmSgIYPH
waFux05vLAKjeQE8j76fIaO3YzSx3mGa+k6uASW07VvVp+uBb9Qyy0tRTOcpy855QbwHctbn0HVr
w3HkKqvGXdeJG7pgdi13EDLAub+iUWHZuhUJn8lpN7VhWivzOnvqyokix5waOWK/ziRQeUzraHvN
D0L2l7p48xe6jLqf//ph/E/nv4BGZC7pgCqYl6Hx/fNvoicMXfkttX6OHbXL3vP3Q71voQDWfx79
/qdB8f8XubAsdBB+nv+1gHLz+Z3Mn//r/wSA/+OP/um4sn9DIuHaSysLGAbidP9wXLm/Iatdj8sB
94W/Oq5s8dvvpmyWEc6KbHF8I39KKLaFGUvY7H3EuX6XXv4dCQXt5e/PCAhggRsM2iQ3cxOMzT8/
IykV49PCdG57RU67a1PJZGdplVxwD6KWeJ31GrSSBDEybnFOnXm0jpipqItlOvlYuXZ6US28PG44
s/vNFhk+LVUXwtqqMQmcQSX3yYtkk5gJWdbBCxdIG3+oba8nA7CGNouHliqOZ98jS4HwOFyaynxZ
8PGyXlTjU+o15ZNcquq7pwPtoswy29u4U49iWZKDkmV/V+ZToXFwebCENXl4upcTA5iGPVM76c0a
i2mHfwwJaTQj1QfzfdjHA80yqShq7NLtQzWJcnkYQhKTQDmW8rEhdzGsM1qyH0urpuqFMnILTxF0
KizCrp0MB1vi4lo5Q9x8G0bQ07DUVhQjOSV2zTMGiDCkHtX2aa8H+Knu5zlvvl0y7ulOhlM+vBiW
DL+ZQ09fiwX4dW+rsAUT7WPbldloiG0ahqpYGwJs2MUL/Go8LoY3/OroT2Kfx3X8UTC2eKqFXULC
jIN7251BFWfZIcFTT5THSBpzRw+a+CLq5Q4HB9MBNuNYkeovEmESjJuIw4tB1VQ5SzeN8PHiAAln
88nVdfrOzF9+962hfkym9m+5rzEr1UHbgaQfpRt5ZTOeODx1u4rNhPw4HUg7fiquFXUe1S6FbgfM
E2nD2jOQC5VWJ89OYZT5x8LD8UCfm4F5lpHx0YB7Rk6xAPS2SJA9TTzDKwLpkkZNT8QRCDIqt4ND
2HNz+9pYPPpHo8nk2a3yH33J04LEk4NPLmsCN6nMHiFOyxXk/JwydD53H8QiYq5kJUS1pvoTnEaM
gb93fsmiDF4Bs/OQW7TNOh9J42Pgwe8UMYP6ctjQV6EcjH02kYUnbpTuzGzpEiAtYXoSXflwjctM
q0olZ/JO3v1VwHhXqkhv5JhqsaHXO9m1nR/8UCU1ZeAUjeINI3pPatb24C8LvGySg6NNLUhvVkn+
ezkBLqakyJqjrhyQDgEk7dVMKuyMjY7m36p6ALFpbtLaclFfss5e4cp+Klx3eFeuD6OtGXje0US9
JBoGnQdbUrsBfo24XD5psuuT196sE8ospwSYW5WIDLIIBvbxYJJIht7TL9Qk1CX0iYNlBwxtQGsm
b3pMMR/R+YX3C4fOMJ3bmfPHOsmv5DwzsJ1kS3zabjlujdZFQxP0qcxV4t2hXgzvSyB9I97FZe++
0ofSGreeqxO1BR+Q9FuGnJa3dgdNBznqrePRQD/N5jqb+EWv6GPwct51W1bTrQt/pr+BlAwo2GJ2
SZdfyP/rIQnGnGSjj1742vF0BSsTmwyqgTTAeKQjtRJRNeOhWjUEIfcU5nRPZlZ4h8ALZfuY63oO
MA52YfZzHObmPACJ5cVGVKS7abGKFwbevR2Bq8h/FmMXKmIqsWpWTU5hDrcz/3cc1EJ9ug4MEhMU
nBHTK5fiF2OeNoK1N8oNEe1cH3gyiU43KdUGVqjcezWk1W1Ved63MKbK3qPWhumxdz315YSForMp
ydtr1Q4+p5R/xSIx2c+VcK3n1iVmSSTNcrcMZOXeM5uWEy9OBYzbKZWACy2SODc8eiSgX1Gtt2KB
9HXUZ31bR3zEcm2lDRG2PHEoximmHFU2q9T4PjAjvxmgSrzW9Dth5/DG+bbH1HGslBNOK8XBbsM6
JA0S3uG4Z2w+3gxhG0IeCUjtBFkSbjNDTPfe1GNYSbgekLpNyH52HsG5HHvLIW7tkHs51tqD1c7p
qetgZnkGPlgo3s5r2Ylxy/B4Xi1QXw59OsqOmagXlJvJMMETS+7gjmFPGVN/49qiTEBuZ8L/Ojd1
Z0SwOOkzB5tLlNytmouB++PTJLv3kXKffdGJlR8EnMWtqYb4gd0yDXat5eun2sqmr7ZL3W/YbePT
qMpxO3jVY8iyBNa39UO9SYb6MevdCe7XkjTHlgIMcxdY0I5AXTvQNAbyfxAa08hzu8GJPLz+yTYo
hkWtdCHeJczPdg0PRJ9yMQe/QqCZMDS4TCKUmFcLTvnh+yVNhzWhqXFvEvTdFANMpALk4x4vbc2k
PBtvPd069ZUxwFButvjAuD6snw2lneeeUtkEZA62mvNcOkuz1mqpn9tiLHw67Er2rmpo3EPj9sOJ
RlEqnWqs3x6Jxi798PA73g/Y826yNg8vlSLoTzo/+MHWrM4UQuj3bPBIH4+kZI+kOOWptK4u1Zbs
7IPnTOqhhOaG6YaM/IXvBSctuJ+X3NKCcBfFEw+2T8oBP2pDl5Twt9rPforALp7BLGabMS7T7pbf
XvVu4kJBce6AtquOIbONgTqtm++BPPAdCLPglpPLhEGuKt+whCkyp0aaHKoau21l9YoBcz3wvvmT
s7bMVNybzTWnUvbhfG/1xtI8QnM3jrZbqw/bgqezkTBR6Pmr2zJYA+QcRnimuvsS7eB+6KAZ7idw
zs4BvkD+Vo9SysvsXmlmZuZWX/Woux+xg89kpaeaTJam0y3jp0q9ORe3wad7dYYE43iFf2ywECfU
WaGPrhh5YtPlq7GYmYbvD2voYJCpqeUC8R533r2bwT31Rs3KzC/XIhOuqw7APCV7eCgxwzcczDC1
U+i4m5ex++XVIXfJfOB/m07S//LGbjgAomvOo1D+0SO5cp/X9bCstI+hfO0VQ/ZcMDbeJW2pT2kS
mzsTsNERNCZfiNQMfW1ozEkUCs1mM/PD0ZGfD3yHQ8K/vJJ6w73KSp1tm9lZPtuwytxNOznYZmYj
/tHpyXdJbA3QamTgtvhPpznJ7/DmqRO/eEx+Nn+8Qi2mDmRFGK26tKjMDxxMk/WU0ssDSDyQDfO6
Am84X1Pu7DCrP8K8L3nfnGrcknlKLUJnoNbg3DXvVd0JGZFSqz7z2fNOLqbVTwcayGaIMcpwwDPi
k6xby0NO9vKDz7e0IUELyCejbuG1g3n0g0w7Jd940bzbFHuusQqJKNIWOk9npZvqCZIU35tStXdb
B9TUMifESV5RVuRsbFfWd6z681opP1z2HHYwTSLSyGcq8K7rzsgyqW1abgEOQyFUmFdybPdZVXJ9
nNuPIM3YagD6LRdVtp67biALf3Zd7W38JNN0u7d5fnEwcrmYSq78w2RmEAhtAJpFpyziPBri97Nc
uvAJe04eRNwEllvcU+a+qqH8rdG83Dcz9IbkMaet9q51E6fAsOsE3x1nyw4PjDnHW83OfFfJ2Tsm
xZVNlmJQ2Du1Y9Bx7ickkyQ/s72ZhsPO6zoaaTxL+ffQBOgTD6rRfmTY2qwbIfuXZOlS6rvt4I6K
KM5tidfq+8LuvGFrhuCXOZIYJuWS3SBmAlNSPA4iTC/ZsAgOeUE+XzynzX8QvHMecNNifhcODhFs
Jx6eh8EzvlnxMOsUWhCYCLKfoAObNUch75lQXW1taWARD2Y/CtDRmU98InGoIm1tRBIU4fCYiNp/
z4mB35WmMr7qoMwezRmv3cnWXXmq8Cr/CgMzbc50gdQgMLVXfgMB6F6WcZr3xVIMJ7/xclgSfgK8
y/Tham5FouZ5nVasQvu2LcUea6vxLOQMnKmgzWhH3qU7lZhFIn9OTTNqwYtvrLlXfVQRJjmaeTkm
EYmJ+XUJSMzWSYZW7s9+65NLTSccRnVzRjL287UhU7UZK5meqD/E3Vv2bxOYQ7IYdUrF4YxoVdnt
R1xj6WNrokkjIVeWqoaVx5XufUrkbuPNNnn5dB7rlcnitXKM5MXOoX65itJdnkJygTr8VfvuXgtH
HSYZS3ImHfg9pnK7gMIO6hjn+GdsNPri2jXr3wywfqUmbofkTgjTUBgyckTA0D8NcK3Cur6bKi85
tFmjt8Rfqr2lwX230u9/jHnX3PvGzPyCiAk2fvjXTy5731YEo96PBe4njjM6qsPkIa1YmnXPNzov
dHSOmFtW/lDHVK3QJNOEimmx7PW5tyU7NWVI+HBHaGqiQzKEzrxiJya+UI34Vlpyf5hxyTsUGd3C
hIWozaxa0R1HHpDIMGZ1Ui2sZxfD+DGkyuaTBMr30hicrejduG6n3MYaYhMHMSt1nA17IV4v0fSS
hFst9EfzJkyJ6cAacqKWoswVjGJ7m1I7e9+VJs7YdprA0LQEV2jJJjlrNG22DuBRXryFLBHlNOLs
1PETj/29oOl3mPoXyAjuHUIqZkLKCQFo4GkDbBeu+HUOxIYkg7V2yZKbhFLYPMrmvnipnSl5NSXm
T26feOXDqn2mKXP6hOc63WGLt6luJI91My/C3wt7dA91zCh3B03OZXnLpuWdKdklb7S65IRSd7Hu
9j06HifAHq8krvAeFIiKIxDo3hsAhOGrWfRNSQTmpIHOrltsaAtLjCO/7DA2gURME7SQqd7SmkTs
pjMWCKehviZo+8cy4e92gtZbM3nst20BRpNHFKR0uZT2LW6B8anzOZsTM+6cVY9C/97GlPZ2FuSz
qqSDCyu//gqqVG6L0J9OXhiPj7H0Cu45nbmllYLdjdTJ1jEs8RrAe8up8ZVyWA9qAITJaeQODdFv
N/iOcQPXvVVuWqMlo0PPUkUPDHWPbOFWm2CCdgkydIaDFbrk8LRODLzmjG87n9aPCaiHZVcVN5MO
RbtjN/lWtkHhTk7X6T5b0upjkgp5onfsIgbhkzXyrswa8yUm/sXxm9xYnTn2h50Y4mJnhfWtM6O2
VrA1AdY2/B4OPbebraCuiAncMqUveTuBODQCWtgem0ZX1X6SbbBppOiaDXzR5W1IGu/gowAdJsI9
3Bcmp7qzUFjF/iqQfErPsLB+LYRQ3WESQ+S4NLREXQW02NIzVJxxcCP2l+YxKfzuE5ccC4C2yr3t
pR8qqyE/at1Vm+IKwTFHdBbudYW1hgrgPbX+3BEHh6h0I6fZQlrFK642trYXf0ddm2NsHUA5dNqM
ZRW8kOWyzV3DrukA6C2uR0Z5Hsdmm44q4wfRhf1CItbEq54NofmrMaf+NgDM/2pOpU/onRJtitw7
P3tLq1QdUXAqcrNZ66RIWlNxNPzMKZ/GuFseSRUP4gwYs9OnOpnyab0kM1CR0RijGVUCs6n/HpZt
GW6YU1o7B3HOZ0VKTfqjLG+54dKpPsKKHWs7jqS2ckmZAFcz4wl2TXA2xKKBp2bYG/p6+OCVS9Ut
S75wT21fZhciRO6PIuuDV5QZAGfsR5ykG29X5UVzSyCHdkcFLJfMvHTOE9GUrRUmxXdmAILdt5T3
AB9JVA7pfnHwN+ZhqTxOfAgGsI5sqqNEM1JhpdJmvGHioK/Xwl6iRxQtNu5gajp3zbrej8j+8loH
jNHUpF/hGrVP3YnXXWfJTBeFWRIi0dzEsm3pz0GxG/zBXKvc6/zIJTv25sTt9ajMlIQ9RxfFU44c
6EUxiuWl4vrCPy0pDoiSkgdzxT6di2Prle6nNDQtB9AGgYaOM8QVgy1qZl4IbJmasuMYNteMtdW8
itIK3hYB3hiGUYJ9NKBMNdKw43U0OnrGttBxhE0LbNScxIvtsDTwJuK511zvKP3DwANIGtpVEsgP
t52bXSV6cVvEFaUAdgWoZdv5vb/20gDzJ/qHwaQaT4NwC3JEKWeeNyDHVPVZogcs0ArnrmTIsi9K
IAE8wU7xUBnUI8KQg42dKO4elApImI6WEvjEMwJRIBtKXpKSCqBmM5Q1ZWuxXYK2YSYblw3mGBX3
BHKsbIcNH/JLXMTT+yC4YPFJAv3Szz6wC9FPIZ/aFwvVGTkudYDMMwLakHNK7ovEegr8IBk2bhcI
zgm5dE5CDyTFJJTwTxuOBLpFOhnWliCWacArczt1DH2GyFnVc+ni8RR4H0BVehaVH5N8Y2Skd2Vl
iyOCiJ9uAXJVO9Ta4rtqS/uGOBSBliL/HWygfSUuKTxJIp8U3rSjSUV6P8eCj8mkSUS54eP6Td3e
oh6ERwVAVbxgfFW4lVf9IMMneIbc5ieb5WcWVvZFlgG8RW/brX1mncADDH604QHNvdI6BFOrqp0M
woHMUjn0C2O9yf+hoBY8Q96mXjhPKedZ5TaS3irtfJp5E4H2yF3AyGlHVhhLato75CeuaP/EOAut
FFRFcIt3CjISpllKXvxMwqEijEf6KofFZK69CrxRBBAYwYaarNbEUzQ0t4y9r1HYOZ/eRZzhKSFR
8c6bpOyzMmH3yEbq/tyYNpHB0fAZ/xiOlt+xlWbJdrJ7hsN0vRotHu2WdWWqpqJ8JhyMWSKsF/z9
fdeKaGSbdFeGoFHbFcC5DFtTXzA05nyeK9ozrrdIQ0aNmlq5WYq6yDY2mLR7m46iZhdwMlJcmUK9
bnEy9pSPuPHNOIFZjFSXLZvWzOB9jAAEWFDNa/M5q6pDcrWctjDEzP48jx5OnmtN0xIVsLuLKFUm
YpL2BevAkoTBrV6o3YJ9kgPZTQTDPBjBoGICp1CCqJ+E9WKOErEIvDHwCWPS8Y3uKwayRWn9GnIj
eFCMcFEeMyEIQtQdfuMkY0zvJQUVpqSLVLXRLJtyJbrWuMetvgQvdgrfS1I7yAUm61o2F2swtlzr
3fSXC2/iA5ob0cYstdOHYgpcUGGV166T0U8f8iKY95T+JuDYgRK+NGnfnJZ5kC9ZmXCSroImuyva
4q0xnHhTp76fHzI2kU18NXzLtoPw1U9x9clAx/iu02Z+ysgq4De/lvKsfJbd+VSwFarVFBTlLXfI
KdiDckHLzofwB4c59WVmQfm8mBMBcXiQesNlLTmCywsDumWvn4jIn4PNXVAvnoCJtYwWg048O9sJ
QeGEpOOCvfL6O23ONmmNsnYAZfnjsseNKx+6dmweqEviDcjINqwTW9qPinIDBjwLaaicQo7plLR9
s13QV+R2GQEWR6WhUaKsRjNCjd3eAf7K45vxGg0OuiVFNtktYgNRJcK25Muaq/t4r0naMZ5JusCF
jWNbh25OHpPWFfDLrPnTjNONY7gkJ02clkFLSOoHA5mWm0Brv3Emmzz2tiwRjzlXk9VQ5wF4LiXk
k4JB+sRZFCy7GSa+EZmMogyObW37Stq4/hXanJyZvKADXMH/5U9bZ0Eewf0psLdOiP2wY9pooaF7
5ZYs9JwolSh3vw8d/6cnr//PQWoBTl2dP//1fPbynWJw/6u3/c8/8udc1v8NAzpWxUCY/+Fg/wOB
FVi/uSb/8SzT5bL+e2X3n952G0gGPhemrz6g7att+h+DWcv/jRmuhSM+tP5Aa/w7g1mMEsxd/+qi
EAFxuGu7CP5v+FFXbO5fvZvpINrArSn8pZQHZExdUtTE9dgwbxJfJWS3cEaCjYg3IaXF5QZmfny2
RFVsMQO1pzwDpxBPZhmvBycNyTk3sl/ZNmcQ+OOjr3Z25WHss1JKnULWvY1ENrQAZYzqyHbbvi2p
V2CHqItD6hTJnr4Pte/LgWoy3V9lClldUtd3u1UruyFce47L0aFkDwQ6Oruc+mwXCPzBDgr3lOJi
hs7TuJplzDFuxkzlLaMKLDnYiCfjZ6wBSFzX0fArDRVzL3PkMudl6bGmSAdtNl/qc0BK+1UzX5o2
KCUoBnnDa7hSqSK/bFM9u0ZMobajK97HxUxvUpU+kSkn7CzL4cASrz6FWJKTa4PXIVQpHsXiFjfU
Dti7aTCu/YEpWtFcJYdhNgzuKyZgQFVswTgsm5Af3caS5KyNVsUrhnTjg6q42edhcBPUU3GyZUer
haaFSTZAFgQRP+6S2aEigb8BmD1/TEstzgnYL/CttJawo4kcJm9GEOCY11QIRdp0UJp13yTTqi6o
ATSu9Uxc6QwA7AXAb9TcaWQHLxM/eLbkYt6JWU8P4VAU4YF7Kokdk4PEJUclRMgsbf1JWnZsDyMj
hZOQZMdXJsGJC9oVd7+yDQaKBBRI3dOIW5jbJJEn9n3f7QtyrDK8oxYDfKjofDfYVjPIQj0BZqS8
q+SoQOSIWDZCa0oGiKMw5ssMrUbbtylwqg9j6O1trMdqV3HVvH6kgXE/bZXPTae9jdcF0znX5XDp
LJ/0m4K+NK/cKQAlao/M3gMLKWtV0h3+2nujeKkhoVNANSrrPvRCcRE21vi1p+J6jzug2MN6GQlk
9AhhnQm3BTZWdq8JabEHJLJlS55nbnx8pGHbF1aNkFVc1QYh0ocE0tQeWJK5FxxNt5zowE2gGeOY
afz6hkFLhxXrkXZDgiTjACgyealH2o3rfB5u+46fscXM4p1TVX/n1WpALyNEHKjq0oGgd+bZWoO5
XwCPFVfZx+BHRqQ/UoyIbkIQBIzOPa/jrZ4npC+liLBw0qKWplG2WjY9bLMlMpqJ6SistJ9+Fr9z
LVBnrp/VDVCb6SAbpv+rjAPhvgcvBoNtohhs0YFeseXGl0wDDWXKE1enPqX/eGuPVgoB1Uz9+yot
9IuVq6RD3Sn8GxgZ6m2yXbp1LNVwJPI5W5+8Ju6nwxhwykfKliLdmIMTzB8uaTznEWvAeE2S198F
qW4kdqslF3gOePZD7pFsh9arIYkdHJLsevaH3kIpZu24ufnDEXEcnqsaNW7tzWz+ZP1z6ll6PyiP
5AZTJzKtYX6GqGatvb4rXy17cstjArZnB6wqz6IFyBV3tJ5lmsoGx8w3vtcXr/RJjLs+5Dwbsdi/
9G1Ihtrp9K0xmtUzEAqPKYstUCiCYjK/fQLqOw0o9wYCLniuxIi3Q5fFAkDr4lxqa5q/KtJ778TT
ishXnbefeItYYRuJFtA1T2NqI0UU5gKDIyrctv6WQ1ffk/GOf2aGnvc5d6FvNU5oTLbJF7Zi+Jo0
RC/utJuk4+mn1ICoRsBOBxJTDEDXh1m3/oCZVE/XoDj/14Nk5LMmGo6NL82qQuwpBsIVW/YY6G8A
2jT2oeTGVG48+wpasHK5PDGkvLpFEhe5yyWpkmBTdDks27QFDJxiwvxmYvjE9kK3a2MlDK2WHruv
3cT1buZ6wFnoWn5XyEuhy+KsApB0hjtNmKldxAR6AnhfR90ce5Eho/ShGHfzNJU3MlfjM3NoiQ4d
ghVdXLv56BUfhxJAXomVHmk9Wft965wkhpplS/7mSpkrGj/b57IayyimvOIHVA0yKUM+h19JazAb
abKUkFfjA3LFg2NW4Y4LLQ48s5xnpiip586MtOviQfu+tjcUSPrJKaaVnXqPvpfonCzw6cWnEJf7
Hf0vhwwb5WFsbHe8Kdx63OOa4i3QRnmqgfByBw8DYgc02UZkE4mFjUn34E99t9WFMj/bbnlwBxqt
mTjF/aM55dwAkCLwBnQ0FgHwph5Pr+wlF59KzmaxzptJvKre68PIFXha9ty6h2TTt2KhzwpC+MKa
nXWROY+01Fih+ewxYX/suP/n63qYu0dAYuGp5R1egWhwHyzduq+GDssTC7Z71BRDwn+izmcc55uF
DPsUgebhpuTlzG6Xo93xwqL/Fst3WdRuxobjzjPfohbX6VYJzYDxKDdsxhNq3lJaZ1BBVrjOLw5O
c79tjKCc7x1pJs9e4gzXr24Gp9wqhdylzIKesyljvSMS0DEdr68OUKZW3cUAK0J/6GCHr00RlnuL
4SAdX9SAOnuEQ5hXMRVb8K8SzmsrIOTUMupc84tOXcxDF02Kt9sEgy7QbXPzojKwdrgCeoRGNcwV
ZwiQUWvsH/07LS/lpbcXg/6RGIyBlJ5+1ItrfAJE9ewIwo8PClIi+ptmiTchKWz6iezCLS986vYY
J4ap96Ix8SXkCfwnTScX6o8cqc6I8fL5+3rucJuo3vFJFJMf4PpkJizYYrEM1LquHG/8yWzAIlQd
Y2/pWc23haE4p/RzqI86aZ0mcsf2R4Bxe9+0lFf27rDgoJhoj8XRZnj0f3iUbjY0614LfU357hE8
OHtmNrwaaYHQAU0muxms+jkYW8/GhJVKa0P9kHcqlaZDpxyynrFQ9W26dsxWFqu3paprmnlyfudD
L/rbKW+IQEMMhj5RI12WfYaGUQhGbNsq79u7LMW4RvEroJZV4WQJwm+LCpH2uYIDhqfRAq1qj29z
UjIEBeWaSRpfmD0YbiCfewjqPwHo0jkZD2NRk1GvFwuCRMWjRyYN2kKnmpZVGU151Wouc77liHAd
29TuDFRAvQxoMisKfNROiavzCXEd8j6oR5LCOw6k+xyYgF7hI6627kxKk2EnyKJ8IjjmBMytEITd
Da42lsC0zEE5pWG+cWU3Rez7rCc5T+VRBk6872TRnOtBjk/MBsaoQEtb03UxvYetKIpIK7P9krjH
cNgkifNjKusIh9YmzuvlnbTpzwFSB0KKKfc6tgcoYTPKGnOWwPt9ZMwkLMbUjoiUUN46JzbdOJ0y
3yyX3eg1aWsDqNzkeHfOAKUWoAsCt6MKtEDZNYW1Gpkztyy0Vf7VSI8kIT4fqJBujSIngsRghFyH
zV6xXURwz5bDRLHtQx2m40vcYeTyxsIeYcZwyjSS6jTYDG1XbYc2uzd0GeDuqSp8HZUdjk9Mv5hb
ea2od46fl1/kC9WbjUfbW5fIKT+Va+DVwx/O154Cdc8KRMlQbzoNroO81ndmM4Zn17RwCtkoU3e0
xKpHQlNgq2OBMM2YtWo/ROqn9AuAPLOorlXze4Cc/KOXPm+H3zFkOfHicTBMq6T+DEWvn+jYcM5k
/ey7crL0c+AESFZO0+NjAlM3s88yoI6G1Ah3TBunPU8PsCrwRv23281huq8X+A54+kvJUuuj/QHv
DVDAZ4dJeEbFItYzGz5hUdLCbGhfvpFwFgC1AfGsir64TjJqp6N7tjKsT+rY+6MlRnkz2iXkqDm4
HsEG2F4AaBZbcThwiOFxJqTGNpz1GfmSsWOL28xYLXZshrukcsufLBLZZzaO/k0RmBncvamtNvzM
mM0OQQrlHRMEmE560uO1FdcvWmTDiZfVjVIGDdHQONbRcrAmBmjCjNP7ccOqSi2tD4txjYEspgxM
XH1BcpnlM62J4bcMG15tBeT4a+q97KwaDyKWnwZTSUhMWV9wdWnyMClWTo3cxtbBvXHEUkVWajqp
GJBHu+TZBhhqcXGypbqrfZFRNWVIEYFgZWFpasDxpLUij0XyMyxMioWD3vuAbbx8TUVLALAJZnll
s2ZfjV1XxKwK+Yhynb/ZcWk+Yv7i/uezh9wOTROPO3w6momED9kv4sUy7W1nevQEpErR/C69zVSO
HT5AYz8GHAqq6hEzSkHjIZ/7npQ5Nke3cYDh4sU+zbIqyqgHpIMtzEn208LhYq1EASeCOUPyLZyG
wyJmyk3r+eUOE9witx51LCfJCOkOElNyKPgFPGGeKB5ZL9qzdPgYnIwI4w05dMJuZMOdEf6e7BFM
M7/QmOvXu5+x2k4hjZFtvfw3kaa/Z7qI8ZvoCJhmCSSG4e/Jlb+kQRvPG32oX8sOqq/D3u+Tq55q
YZxoaqDiswjj6vsvgsvdH2rFXzPs/8lbTkKLoJpPfypRKnFt8fmrhoEO25ZO0y27XFnZPY0d3a2b
XItPKss/wibxd9a1POdf/6V/DwhdP6ZzpZKGeOhty/lbAtJOrXqJ/XzajYkszpxrujvMyWSSzAzi
x6L6LZdAcdDj2P4Rt/j/Utx/Q6O3+f3+Synurq+yz69/kuL++CN/YibEbzwmXMhsh2CQQO36R0TC
gUaPfgujHi0JXgQx0T+lOHqgPAv6Q0gGzfJ+Jwn8R0Qi/M1zecz5gzx6ZG7tf0eJQ/H7mxJHsk0Q
g7RD9EP+e+VZ/PUpvhrwBJ6Yatf3g94rK+9pIhbN6no4uMPNrk9ja87rApUZB1BAE2hZyYMCA3mC
EW9FPRfMl6Cave9QmRjZXN/Y+miPiCUZgJa8oh3TNYiGeV58BNApV3JaPkXvMq5P1w59aysxlSeD
wrb1GEKu92um0CpM0RRYQzkevti1+41kHjmDVx5z3bQ7uyxIu3MHhtfX9H7EgDHlmuhbz4WX0srT
kk89cousbpp8Xi68kOWPPq/N6Br3+5pT9jr+vvEC6tnY2q5BwKPBO/JimwOt8MbAMRWI+BoyZ/7h
lT2g8oW/NcaYwSCMA8b3YDrDgbuvfHWp3TkY1bXxE3ToGrzWPbymGusdhX6ZRc/pqILpApM0oDTK
Qy3Xmls2Xt2pv0uYpfxv9s6sR44jvaJ/xfB7ChmZGbk8+MFVlbV39cruJl8CTbI7933PX++TlDRD
UhzSerABAwYGwow0Yu0R33LvuXstsfNTEQzdHdBMUnzt3ICr18bGu4n+LwATcx/FJnS4EKqYAURi
B+rphtlF/6719OC1SqP6ObIH6zZjsrgqdNe7idzKXI812UKZrWBdxplBIMj0GMOCuwllJO7NpJKH
jvf61GYqOvehmz8OzFSZNujmamzAM/HVWNeA31+GqowuYejSU1URnA14hU5/b3lxdnHK8FVZKJPm
KOnWTWdXzzbSJ7rmqfxkz6QpQbeDduWNT6FR7pNQ4rc1INeWQtz2wKn8yI2Tm9gZvGfLHsuzmErr
ZGY1co1uTj8zPOnZVNaUOizU5WXCLXDJ55KKg1m1/FTKrkLzEGSHZuTiScJ6OGa6pS4Dwk5QaBZq
DOEius4146qanFdVn4TxbBJ07wNd8e7pe4tjKiH6zNjJSLmKu9KfgwlIWqaV+Qx3MctuWLYlFy+c
obBo8/TOmFPBcp6ZcGAV1RPQ9OmSTh7QKb3Xz5NR9ZuArmqNf2DYdIIPiELE8JZ83BqeK7mHez1U
7IrzvmXDZ7/h4XYvLQGefmVU3pZ13EhgmTEeWsbqFy6FdxhYqo2HbGALf8HdNlPtPHiU8UzQs/TF
DjUcy02EoE/aRN0qMhD8GEov1crESinXIPZNXbHWJr1iMFDovjVHNDPRVF1ldjHtjapzdik2A9RD
5GyORMiaOctxdy6vlAuoV8buWhJzuKgKd3PQr2BX04Go9UQruh6M4qMMSc+00uhEoQ5HttOTW1r/
iP6ZzX9Cr0O6p7W1WenvDBXlWHZ1930SjVNPU5X3tyKqhjs7L99bdvYxnwNfzs2ZOIRPsHztmxk7
6L7UamvLTFFx+Cx/Yla75noQA8EN893QWHeuiGiR07rdVOQ43QcewRHmgAiB6Qo74QjBoiwudURs
J51Vvhadrd0Vdtk9hV/ob4RO7OrE1hmYMJIoplycmDi3x6IxLZ8sSOeVvFy1tQvbvKIT5sekO+wi
KDbvTezWvjVaeCcmb1w3fc8eTmKW53uc+66YFljPXI5PkJXdA1mfoEkgSW0NgsKOo6NFyw6z2fVF
PB2I3mHBKJqGq3wO5p3q1HzjBrPc0iY0K2UGqGnUNG6Cmk97ArO7ljgHVgLl6i7xqtTXlFOsyqmz
dkYnkchYtvmxxO1NXEdSTGd6MLHOkLchryzUE3X9vGY9iI7SG/qjXo35EfGJuw8zL//Irro9DaGh
E/ed6Hf8yHFfs1tRKwj+doSFdTDf2VHh4G+a0tJP8rFjZEjYwaXBlUIsFWm927inpx9RMnweveyd
OVSVX07RTgP5j/qh2TOMcjZcGPIZRvRt1wyXKeKVK6L78I0sEw8ij6ESxM/44mYmXW6Mco9Qo6IA
NqHq1MP0ZkhJ/xg2q8br+P239EVNhKWpzaV+0zipn+jMtELY61queti8zrmLZUeCHRV/YlqneC6a
FZuz+3zuUcQV3N0rmVvtPbqyaBk/fk5oN/ZDEYiNUv1VmEe3sQmZOYm1cTu7fb2OGt3atjAcdhD3
yp0pOcElsWRAFLDNAizsX5lt3Ya98y62y9YDfWzaiBTL6bmMOTZWJNzHct/bChkz+qw1XPVNk6oa
0VezLFfU9CFKPXmn2yhu+dMJBu/3qg/etwmnfho9UEBejIwYUg1VFdEtpN22mr6SKUz2cGzCc63p
8XEk6+RALlHFIsC0nmTmme8bM8ZbXLnJgVtin7eqvAezWO+mqlMEDvc94M4szMvncXaCU2VP7bWT
TeWp0AgfZkHBChn3DtcgJLk0yfJtI5lsODNRY42NTB1FhG/r3XNn9BeC0k7dEM8XkQVXRR0aXLPE
o4EhbFGAVBFQWBVzqBK0cSS9AQWM2ZzZ/CwZsUhw4faReWXiAYzh3C4RdFVslnjJ0ZKLuT2gkEbE
7ZZng6kMy5n4FUmeJ7d2zoyNwZFR35ugkM+l+4pZYniLnEldqhHR6KCkcZJIavJdP+D33hDR077M
XEOv8ay7mxIxAjJACB4obMaK6w3lxAPaGrb/ugftEPkKIYVDGlW3U6+3m6lkHalNDZ6DdhGaRYhz
Hjl6YhBcatw1VQ7C2ZiGnW4wFAAU5246RHvrSbC614iwIfhtmjOiXiYVbsyweSgZY4xN5V67muzK
FQqsxylC6VQSpMxpWr6m5Tg+lJmTkjLm2NsOkjoxfmbm3bJ4fRyd/qbIiW3J8/BCH7m1O5QBrdk9
i7Z+V88gU8w8MW+F9IotuJppy7XnXeUqCyOfoa7zHEtcYwVlBVHyn+LQ2qFF388NzqbI2Q/t0DGN
tfJgM1sZYaGJSW4o+W287bFfxBJLpl7tC0QWk6bfJXr4iQvtkaXY50Zau0WXeUFnWm0DYXlrG5nn
SuJN496lClOhLwlE28T2PF1BMNPXinXQxpys6gIbZpsyMgw3w+g0Gy+0ukuw5J46ZUUEqsYgaBOj
PHvg+HXP05dkrnYJ6aKExwYoqDqt8AJePTqhp9E2UU+wVzU3+i1V3HRfxCkG+H6QN8IFQpHFn62A
AjYbre7U8UGvq7S7sjEoHLWw0FaNlGTEQYXfLJEyRwUtdiNMMe5NrdfXuGVeYoZ3COLT9EznvgQY
VjYmWXYQVUP8QDGH8twMsBQpv6sjmyZjD6Q0OELEPmXaWL3v0Go9Yjp2N0bPInCVTBohkCy772r6
4GtPCYFntnhxU2Cy0qsJQ+T2WY2OfWBFhwawap8rVsdVX8hNZCBUmrJqZ7fIuZUutCcZZe4zoHbN
j3Adv8utepPZy7JdTiwKU966V1RPLGGIp74dWD+uwcLqjP4Yxh4Rbadg51jXwRrZm0Nr86ZmwRmn
YnnjuFxSQZFCU8q7J/hg1Rn1YP0elCabRFktk2YSsjl4Fl/XkKCKV2D8aRoUZo9MrcnP0FDzJt56
lpbclX2n3uVTWN3qgeFuqrBSd2Zdmhfcp+WBGmy4K4w0f6qDGiFtNrAFlnK6M7RMX/VRm34uMuHs
qsjO3zyGLrtxKK21W1FBs6GxziTt4qicNRjGCJ9wwvZzjGCUXeGp0KfoPgio8piDVtEjpm+uDNIp
N0angotIdX0XmJl+Eeg/CSSCQGyHTXNQ5LrvyagKPuTWjIGHkdsG/Wz22ao674IsWT5OQmgrlq/2
yobn9t6DJ39H1kJ6XwDYOA6ui0cnFlHPW8+4jjFx5POLiddNs1yueXjbxNZ2rmVIwdY0j12oLMae
43BxcHav7aHKL1aDhDfTpePPSr0OOdtnNuOhvc3TidJtNNU2mW33vRhrVld5Zt4Ns934YyuqU9DE
NvWnTfBSK+UHWtbKn4mufy1bZWw8GsBDOLnFtR1E0aUXYbSXVktBbuXVsSA9mVvD8rY4m5mxGdFN
Ql42KwoqczfyBGtRwZALt9PFmOvrTA+NVTtKWE5OS8jinJA9UBreoWV4fpZDnbzxQitfeaVzwppj
4UBoMakA6H+Tav7UwlQHLcxCryRTiK3vSKCiJxb8XMD5mebqpMLgAseTylF4VwYhTxtkLASnJzJ6
ipYwqmFO3xduTy5nEDtXZccyUM7xFpYqaG6jGU5Lk4+qPn9FI7bDvElOZEsavKpDb1Pie3kMQ0Mz
0bHhowj5zW2IH8AfXYX5putqcbYowdaVYeTvAgp4Uu31/jHQpQ2tSb+Pp0BtLbV1B7UTSZUcVdbf
xtDZnWDgcJkoyXV9SyrzdEESWm3bABMIKUzXsdV85OtJngi0xQt6apCCU412scVBM8C43NWzMFkK
6DkptCZf1FQBr61j+xpBLIHv+iXg/PRTGBBLbRBt0exofl9qhk+fp0jQyFjzWVF925dphMiwqfZ9
482+JpcsVNnER9Ezda76zL3u5snaNWzxgXEFV71jkhVFNRoco7ETJEKwq8ZsHYNQEIVqcBl5xhOh
uetxWRlX6ZKWVaQB0j6NYWgi92FxTlwXlyVhKeeMo5DhpTb2942M8/eZMvjxmMT6fqpVPmsrFRKh
s9LDatTXkPdvM0j/d6MlszY71FaPYaQNdZjrfPD4MZP8AhZdfOAGrC8ltFmWIDVPHPq+C4IeQj2q
a++5M2f1aIgO619P37JqI/TGqywfpwNWUrHD5dbukFnaaGrG5Di1dneQpMzcmaNl7breqD/Zdcxe
Ax1s9L5gg8ieJcOmWJb8GHsOT94a76SA7xxwmLp7zxjYZdlWso6KhV+OD+6ZXnp47Lsou0ehaF0S
xyh2ociLeWXr9bXJZ3prZAZPBpHiI6T11zKNDZ9OKDqGei+uSX7Giz0qtrSmSbiHLZe1NfP+a25b
4WcWQmSqj2w1TdoZDyp2YwAKW6JsYCqISlsEPOiYDYzulOlo9y966Tn3TjpqqLiMgYK7yMjj0H30
HoigAsmJ1QfR3p76BMslPhmvLR4IDXupy+FqniJtFQ/RZ0Dm8cGp6qusr1lesiQoV+b41ND8uPyG
HVNMV5hbPxD4rR0RAYe3/yMSxP9L8BcdwhSg0q8mz0uI5x/hnJeX7PU//n3zkr3k//aSf/43aMtf
zzbRBf7xL/8x3jR+8wTzSHh88kvQPWPw35WGjv6b6zDz1MWSQv/NeNPQf+OfOAbTNqQ5huvxXP6c
b+q/mQA8vIUhaosF0Pa35puLkPBroaFkvQ1VU/AfS7AaWYSIX68FasS9BAdaPmT0t86xL05NrWB7
D7Fiy6GjI0SSP656TT3gtr0tZ/u9UwcIaj6EA42i0AKuhRnGs70jLHArOPfiM/yWY4vpY6SfDJYe
cNAfK8PcJW2wJcJpR77VHgpDESqfgKmTWFwH7tamioqr/JyiNeQgOyS2eWvX8iJtczdU1q2lxAV9
gGEHH8cg3E6lt5iQ7l2tvJ9H5aPpgC1QrBMKlrT9OKf306L5yuadXEQzqDmc0j10QXYWpXXJLcIc
CKcs2/zGJoiinKZduuSGMBmZDPUADNDdMNZ5IBZpX8P3zRQ6Dif0mLPJej+rgeY4SG/bwNmbJZK4
SPYf2tp70N36ObZ4yyird6Za6sjEB5X2SWtNupnsbJG+/tU37weLli+o1r98iA6gJ5MvE98a5uRf
f4jgQ40m1KnS4fIBxrcxSmdnWrdrYiaugW40qxCoCDYsX4OqSXn+Cwad9f2qR5J2oTvApqT9Q4xQ
5bmFZ0TK11AMlWV0JsJ7SxMoVgwlpJ+EBnnPib1bpjRxNT/2eURNIqRGfDnuKWf1OpltvZ3BhKz7
xEQrIiiaVTGfyXPbd5iZmUwH2kFHiZbRbawtCa9ilw+TB0SVRGZ3SP3BZMAxpjZuCyVJUjFP1Vgj
IHeU7qMkQPgNhWhAgteRUUInJtb89p7MyjgpXNFu3J1yquJjUZXB6e8fkf89Cfa//H8ta6hPBYSe
KMAz9k3y8Df/w//fiyE22bHwRfjXGuz7KMH78vXh+Me/8ocG2/3N42hjqfLlXHQd+efJ6LqwsXTb
4GRk+br8/T8V2C5Icv4GX3RLSHJdWDz9eS4uOYUeE1H2m6ySgI//nXNxiUD+6lwE4mshvpaGYI1o
QVOV352LygzJzc0NY28hATzO9QCXiag2Sxnl0RkH3IAVDA2LRGKfgIjxXTQkwTEn9GRV6bCBhEek
V2b0Lq1/wyCMwSh5OognC61srzKHPKav3tkfnAHf7j3/+ny/23sSRGK3kTuJPTG/w36yFmWcwaIC
CBzNtQ6ds/KwEme6+t2B8C/54ab1q7fqu9OHxVBW0khO+yhoSDcDlXpB0udu52os/LjTCtJTUto0
gcg7MeT1uBil7MrLNp5DWGLM7Gc/zcREFTR3K5wZ7LggkLGR6w5Gybtnm+N1aqrgSrXwYyKnQCRW
5/q+maO7so99UEvvEvKGqckJegDty7jvOYm0ad5M1VDdFGFGqddm3X1PMY3k2MH0kY6Rn5ZGdsw8
vbhCfBdd1fk8vA+7gSGEVhbnSKSGP2V0CihgfT3/NPUEYqV5QDRirEGODdliDEJ/Zw3FeHCwhO9S
8qugqQTRNsaXHtdeA5+wMLpn7kYdUYcWb+cid7g5qsivQ1nAL4nfSVtdd9NAolJZs5neDKn2bDW5
d2oxPR+n2HtqZkPb4dpkWW/pmym0jXM8B1dZBjGqZOK9cacYZU5HLtWAc6l3nZc2o43hqCc7w4uP
tLNoWPrpGuWG3Da4xf0OFPRaC832WPYjeKSOllSl0aVAHrcdax3NUAFPajyqeWJxU5cb7F8rA9dX
EVdHVA5yFZh6RcabNW7KIGu20Wz0O2bNxN0NSH4o77EjTnpBsgzzcNKy24Osbf3DENSBbwdDy7JU
tBMz9Oh26DzzyK8GWkN3UpOHU9s1WN6EhJD0Wn87ZmMLDN/SWUR2ZHEPJRsiDTjQiP61RsYJXElj
c1SEpEnC2OhNMz0z3vJlQg1DjI5CH2/ruxaKycGySpfDvwj9itXGGhKcXHtduYAfzfmBudERlpiv
FX2/7sPsMJu1uUkBmmC+5ts8SozFYP+LVeci4zCTbjoNQaizPWkhq/TZR/hbD23SrmtMQruKVojc
ngdEEpvG7ghcSnkv5QBbB/0/jIoWY29lOuvcQWmfGi76WtJIBk9hV/TkXvJprjKLHGv5mOcNK0dz
clHzlIyG0i7eYCaFe5DGG+YEzMUcN95B9bkTua6fNFhnK3sYhw0BYB1RUS36FhL07hEPa5vJcRjj
WPfLMmWTuCMyT/gfq6SLL7Y7wtAOmbgASiLSDqTOBjjBThvqnTQo8iw7uOsM1lhMxdlnJQfoOKQD
YrSrpvGhHSPE4tG6bcNLX4mSSSYcBRTMY/M4p9W1UyGRdvTuLgxL951RJdEWDqJPZN1LQp71msju
qzoxNlOWPzQalu7R21Zh9kkXud+ySd2kjugZBDThmr3TxZvscCdmoFhxBaLCgycnrkcnOMYqN1jf
VZqxUtPkbANl5wR+mkXzkZpd8r7n+v2IwbcxUuNOa0BGqAg6e+7146feIGJUz2s7W2Hi8ggXQkql
87IO40y+DChTa8JtgFdOVSXG+amFthB2sKCR5O/rEm6akRhwDEG7b+oskbeuMpjw4oe/ivWq26eo
4Y8m5yKzAf0dLgpj8aUNpwmj+0Ptkak9tywMzEDTkbMINkCpw/ZuyB39DL9IP3hVV99VoNRuhs4s
91EBSEwNMf9HnPNIA5gMEqOin+1KXVPgHknXmnxpJw9THrdHIELcD4n1SFw0lqLSgTs3BWJVG3mD
4ZNwDKNyu7XuMlJvMSqD4iE/Ok7meQU7PSI7iUlBrNX6DqpI5Ds642uP5J3njEbTUTPnHVK0bHbj
fT64MZI/UiTrAbq4Joo3J8j3oKXaHeW9sdaYK+0bL3pvssD0rUjdOpHJ9jFU2nZkIIffFM/xoMXi
QHhvfmGUdffzC9T8thP6coO6NFRAhQWpJwhLvi2i3SIf4ryZGTn2qOcxCxjamqEiHo7UYe9WA/WP
KpHcY4lu9wkO2otafl0hqABWoKo6oTWqV+QfsuCP69uE5PMN63ZOvkDk+UU6s9onEKc2cZ8G+0i1
+d4YR9KDWRxsGiCIdaW7e6YgbwzvIcS2C8anzm55Hhr+rPTl56+XIur7Auebl/udOiu2CDYrEin2
iIrVXVOP5npiKrNhUzL/oj34Vnr2xzvrLJY5/oLjbvnnX/WYYmAC3hIHv4865611oHBM0vqADjff
1LJ8/vnrMpfK7J/N0F8fbelVvno0LWLsNxaxsZdRfzN30nwyoR0e4iH4LCKGU5WdtDddmIZHtzXm
PXGcGJcSPFuuHbRXHqF0MZ/kpuGrmdrVuI2brj2y3EMzPnbZJor4CBM56BskKHJjTEV+g7YMC0JS
s2gciVIyGMKvGlM7j8tFXS1XtsXd/fPX+aPPD/62FAxwHIre73jwQrNCoSWN2AP1ui0iuEFZPK+I
wJO/eCDxrQLq9zf060f6rhQmdiMPsVOZ+z7o5N5S3quYgTEx7SwgtdgfbYNdxCgtbDdLpVA6yO1+
/lq/bS+/PAMqfnTA9LYu36Hlp/vVRwrfyNY17pG9XUG0SWylrzMT/mDm2doNVjNE5l2VJr/42v7o
hX/zsN/V1IRwcbgVLLg0Sy5WLvnZSQQ3c62SFW507ZhP40Uh3rhBAFz4zoAf4+cv/IdPgQ8ZpLBA
0cha/dtXnupibMosEnszAmXXcCVGsrnC+Yw3opXMFEsbOqxOvWnaHzj1q+3Pn8APfrpgIf/5+N+d
Et0AFFfkpHu2affBbKLx0ubKPGaVzY9YC84/f7SlU/jup8sr1cHZMkRjvvXdqw0HbGltAS9Mmk18
FkMyQPyAaPXzR/nBL+ebR/nuNZHsbvapLKx91jIfHXiBjHEtv2Vx94uP70ePtLwU3XAl3epfDr7S
6/J5JgqecRG4A1c8pbZ34Hf7i1f0w6/J1w/03ZlH/9G1Kq0tfp0ocKKhvY4ZcO48qLdYWjvzPgla
GwbCUh5DU6EVKNvyF+EjP2iZLV13DH6iOoRqevdvv6sqHIeKXFJz3zlxSRpu3T+UhiUOOPDMfQnk
uSi9ZBP0SHOifqJ8C8Jq7VTguGBbvmiI/vG1QDlZqov8lATZk00y5I2IjEeUWsUvGmbmpN9/2XAa
4BN1GUrwjOV3XwOU8Ako3JqnFjD5mcBbiJDBUDGnyCC1+Wr07NFHpIWZEjsuKN8SrwvlSIQ9ZiNl
ngJZ4eqo+/xAmar8mL1sVtLTNBqCHZqIt7IcgoNeZZRwCGcE0kJQNbB2+8lltK9FrV/OBbVVqSqW
Nq/kF4jVNFQZoVe9dW6a5vcS5/8Vyr9QKDsIlBkmfXVK/GWcvyson16/zM4On//j3//xb/wxw7d+
MzymwAI5BzwcdO1/Tqoc8zdbMkAHc/3n1OnPWZWQIAHAB0Bwh7u+zOz/MasS1iJs9gRKUXJ6OIz+
1qzq2zOazQFPjGEZtwPTV2F+P8I3SPHNZTpAogO0vhqHEIAGPOi1ECHwoCwej1+9Mz8YNX17qv35
eDyglPDp/6LrTwOzSWyC6dEtNwRNW8EbOCSQpgNw558/EnX3Nz/SL4/F9cVcD4G4dKT+3Y3QLdJs
MwwHnw0LE7hMSvDuQSgO7D/Lq0QF/RWY6ngHJjJHUlp7n4G69zcNa8QDaitMUIzfxRHrJNaapGss
tnLE1DxZ2EC5XFwMjrYdiGOnG83HaZilWjfCwZQbjy7RqlCbRwdZVfGqLUwUHHDiIXPrtt+aDs3A
qbVq/SZKjSZARTcrHJ6O9draYcHEYYgXS23avXUj4W2YpRVgH0Y1hUrnG/Ajtsm4agp2Vd/BBO9a
dtX2rJ0q3dP7fWV1aDKT0OOpdI5STxxhoAEMpo6cnkHqIBN3JweRRqA5u5IJRcGOPgbr03kDbWsD
irFYmU5fv2W0aEcHoaQT8H0QePJ9zcnP+WQ/kIbHWZYQIXOcA9h5EUbgm3FMKVyN1reU3q/hDzxr
WRjjoDNuY2vGyy+dM9jqGnUAOmxAm9Xa9LT6PFFSr3WkLKT0oqtl2ZmG8Otd+FaJTHyhsdlF4vUc
eYsuYLQAmiJhW9HrUD32DoVFHG/TxluzqyiBoI2AJjUPJms+7RJWT+BmV42h3U2Ih6mKm5UtcMoz
LLY2aeYdjIqJQIKLZ61qpv6YzN4gLnsMxWL+C9JnAuOKfZO23rpPnXxVhA37ZIsHN+wMtpKLhKlj
k9AVJBtT8rwERnKFlD/ZLAunQfFVFw07ISvXdowIbouk3rjLO5qYNHpoOe+hLgdrfTQ+yw4YR+Ic
KuRQ61RkO71kUIJrqVwbjXmrzARsQCY+x3a2NRMdJnjX7jCovOmGDTEKRyZ+zrdeuRfTjN8SLzpn
bXAMyoTo1X65K8LqPkAkTOeGnbA/hSqBJ6edw7SOfCT7fO9G18BQphAFnmPTolmJLdVcVy1+Xq14
znsCXQeT7tUc0pPuja92V8abZKztbZLx4WFfGIHee/mqbwfPh8aTsPLPMd56IHk7tNjGhBjEVOPH
UDVPY2BAWDWGhjcjAZmqtAcUuOcpdvT1bFroNLRGrQ2H3KREwUOyg1OAQXJn18YzgkBegMKdpXi4
dIg+KhRuhFAi/MaRt0bttbLKAt+0zkPbg6EdCFODhtzIAaFBeBtmExnQBQt/LQWZyTQEmVdlzA+t
RpeiGudh0HmlOSuxPudzsPTyo0cl9HsN9v+X6y8uVzbbumBN/dXJ/pfb9T/rLn/5FL6kP8xL+ccf
8Ptl6zm/sdsxPDY5dLeEKFJH/r4w9wTWHo8gG/mXvZD3G0Ag4oakYWATcgwK4D/3QjY3NJsq6jwG
TMtS/e/shcwv5J1/9iikgi25s9ImfIpKVzrfV7lVkCHKNkgAqSNUTvsO1eu104Ck2ECHxH4+jl0a
79FLlR2iSoAa3DJ5V0FTD40DJujYZxlfH+Ywl/YVlxoENIDc/LWhvXpPzhqj78AF3+Jjpg2OMGO8
LbAepPP1QCDGpZAyi+hIp/I9lzDCqEJEuHIx1QU2lMiscX2qc+exIaJjK1qHaaZb9j43IOyXyLVA
qk4JwXswsohqRkoMrsqAlr+e8STeeqKLoz2gckRcBoBnY1+NpFjVaLJNnPoYnG5M3BuKn2S5hIRL
EVzlVDm34PpLxe+u504S8VDKdaVVrINMUpvewkgvgL4FrtduLEuz7nKEdunOIyD7ubKAs+5cV01A
QLT2powJSmzGLO8IDigZWpvIjl6AWo8H6Up0t1lpR+9xTGHGUpabrYdC12/Hwa43A/EaaFRbaOo5
eAvwbDAFV6YY1ENrG9OzwKrfrnIctgBm9CLas2rk7jVnDA04suNM+mXjmFdGJgZodVzGZoZLsZqt
aL6YUdYJ+C8L7Ky2pirYMtMxvaceR/Jhqtjy+anHVHc954FRQb0QGtbfNCB57FA1jdSv3eV9SciG
M4E3xanDTqAJ0Qqj7uLCUnZZPnM9JH4z9cubFR66NsTEmpeDzx+D6cezqr2buNl0LcYxx39DlKy4
DhwXZRvy8mEdD3GFExhPstXp410b6W/xVOF/ThLU1o2hWD9yP2ulMlZ1JYDzdM207lHDXTzHAbRk
QgScZgsPTSImsBVylHSNWKc2ptc59z2UGQopgQ9bU0zZU/AiVqzuIZ9xGaT9k1Ga1DIQKWu+H5gh
5GfMQYe8rw/DGORYGfRsJxvPWI/czb45t/kVeKH8aPO1ucMsqh3ssYc3bFq8dSxOdpmVMVYqFqBI
dQ4DzUIHQA03K/eKcSOTEIvuHZ02yZ4A9vhUrfAz6SHpDu5e9hS1Mr/0JiI4NGTxGoo0l4QXos7t
m+Aa1pvjs0Ip7hyCeS5Iz5q1lUggAnhMIRGEunoXpOM9dGmGHZjnD1M3cKs6Tn0sbcTEkUf4HdJ4
YFFF/JGkCBPfrki2wUJTIeASG4xKmWbnA2EJgMNWPeKxSLTdVZXac4XWTkegQpjkQxqWN31Z7/pR
n1HqEdq5ruOwvVZAoDGuTC1m6cjcIKjGPmDseiCgwdTf0eCi1XO0+zwvX7sOhegg2pVUIvHTFjd6
HjfOddvyK4MVD/WBf7JCwJ8/W8IrOYzMB5Lb1+ZEhyoz9TkVbFG63LvR5ll/rWPsCDjkTqXtwI8Z
EGLqHkuvOhnfHPwuHf75dTVofPIlKAcI9TPyQYG2Le1gFSpJ+B3+yJUJE3NLlnVzjkOg73kDWCnD
hQ9j1MEDMcn5WeN5b4l/nf0QYM6Oqme4csNk8dNow30ii3u7VTEutMxZe3rab8FDOb6Ll8hPzDG/
rZuo8WFIgdImyekyt0lnsTsaET8CwmV3AIlqgwvdRDiyaO4nYmARgyoMf1EMYRWw73DxPKABNpB0
3wul/NRW9VtZmeZG79zqONrK3IYQsv1WkJTE4i67kaydVkHbGMcxNZOPRZnnW13CIGFYQB1tASBH
v8pMn28CJyEGk8aXU+U+DZ4RfC4TrBO/6JdoPb/tl5id6bpNq8Sk3cDm/WXo8dWktID6GsahHh5c
o+lJ0hBDZm/aqJiuG6TJ74aitTjjCjZog1nNcB0YXzzklTaxjQYJ3QVMh85TMQjhJ62c95rBsHVV
L5/+unAF19SgD2xHENXAbjJQU7Isc0V4kF3mDtejldbsQJJ5AEZgJneTo+cmBBDP7uWpjGb3ap67
5AanJEcU1o4FV2aa7BeNtvmomQY+WBnaTwns73WfJxNSYAcZ+oohCgpW5djDFZbT5gATYdp1nO8n
+pZxmwJrWc2QZ/ZydLwjFTAGdwOas5mSKB54qn1k6FVuUJgBmWfVz3Psmae21CFI2CShAORQrFq3
cFeFNZcovxll71271vBV9mLo0x0TACZoo0tzVuuTzM4OwRO+BysSZCoyf9dxpmPTGNYhDQqgpbWl
a3dJYpf+WLTyOpsa86bBRHVfDZNPv5bgU2TpIPKZdqiPRXGdwfKDZq6517K15VOulSb4Prdih1eV
27DFAxPoE0MjnbBwM3DvQ+nm60Z+yOPp1HvtS9GKXRfSihsYrC5l/LHv6ztPE+65EKEAZj/TssRx
cxfquAJAhm5T6g0CipbKuhgsbc8CNnoRlVw4SdTMndMfWy2/M4YOfyveFiLQTPsGJ8XesZQ8cK0k
mK9sMpEc0stRxpnVYXY6G+ZF2fSQwlEdeNCZn+OJQErdKD8ynsBBXFs0ZrMHxJ/v5nXFOvg+CuQn
p7DGuyLkl2eyV700rWyCreaGAIhcWvP54P4Xdee1HDmSZuknQhuUA3CzsbkILRiCwaC8gSWTSWit
HHj6/ZDbM11V3Sv6btesrFRWVjKDgPsvzvkONCpkNlB88690tMs3AtnIyvESVzLttHtcMVPZmxzK
QqhXOSmDzONML38g/0/eQTHY05PwNZO8gdKtxqUjg+odNG949srWgnWUO59D7LvABXsydgI2/Z99
mDQRsU097YbRCgyuLIDcEJKTCcn4ySLq4qeVmgjRTJk9mVj7wrUbYJMUyFCWadUJqD9hfeqAGdKc
RvgZROYFN91u7RNjCCqCauCe74aAfhRViuNo3r1K2KfYkUWEqcuhxHWiAmM36FV6iAb22Xw3GVcS
H6QlNyAkw7D04DoAZKuTSJ+h8G28tCk4mjWHXUkOKME8q4ATq1yoeuqqJUDX4ExfKfk4zZhrn/yc
NS7g6kbOSPbK1WL/ItKk21F6gdgZLeKIrLIiwwftecaL0OW7khgtTj8POsia5jl/cUScnJIxsc6F
nfU3YgQQfzeWcY8yW9tATgxuk5ZQ8lh6nT/xZSR3Y5r47lYRVxM8Rv1AZAMdbWULsm28xn0IE7Jz
UFJUYg30vUEcbb6PZY4o2zVYR+tjEr+neKreRn/47stO0xl89f3O0PONieWLE0vEYpsko/pAOVGH
6HM6gmYaon1+NHrYPwFotN985aIEMTMC/RZBg12egK1+2hFya31MCfBlLiXtHY1VfIsMX/4om0rd
wQDlDzGTvwTGrwn3nCqcDVms9+na1lMThyqc/01kTc7PzrFj7LnQldeWggq7Fl1CApxRRMGwJCNk
/EA5qp0HvcysRU6gj1wQ5Z2ATIqrk925w0pHXvOlZzVAKL1tvFcUHnWLQxPHxLFI4E9im9Mh03TD
iMqgxMvLkLmuHdjKuvnu1XX2JAaMi4OP8McOiAeDU2MTVWv7uVwKSSW2GHrZHDj0mm6lj8SgMq2q
snEh1GB+tC6Wj52yh/BzjAtUGoRG9aeSLLxFBZcFP0niNgQtUmPDzyYCalQcLxt8Te4XokbjwY+c
7hDG5KlsXcucXlosjeXaaFE2iEDhniIX9to6ufdZKKN96g1aKDU/kjRPhDzyEGBhWBLUjjHbQ6pp
L2vErg9TX7JksIj0XCSAXrAXtAEMGc+2g2srJIMAPdIuY6w47F09BKWpplT7bjubSKEmM8kbbBpd
nCcZwYG2Uqs/VVPe4euwrE/IbWOz4ZGvfqHvSPYwDf1kCXUweMtVFEiSvt1g39FvfJvRnFqekTKx
ztoIn2IVuWrtI20gtCNOqhcSsaZZ5q+ydarpXkGWgTesZeIRdsiwQiXoBab22GB1uMSeL298Pvl5
aA2qTqep3zMsemvPt3L25hQvJYKjqnwHEQ+zOfNa3Pa+Fom1EQwKr4Y2bC1g7wN+Psy1y9gteB7j
UhUX5E/RpYvMYFfBBsfOabPcrXM2i8vUTUlGx/3P/DiMbCY2ed3KlzSPEBSKwn0Goj9+0seQMwa+
3LYXOFkdHKc++QM1UX1wvFqprmM9vJm6/tRrbXUn/AK5G6GYBX4ZXS+ufaLCXT+Z4gcTzxm7Nqbt
GXm52ldiYAukzOatq6zmWwW6l620ofCeCkIYniY7Dl7GIeUmgmEf7tFHhP1yAkiP9crIkw2FsHYK
0CIL8Lhavg+DWFsakRU+171jHqAjAKOHUKHHLMdYKYOP8IYzUr764npzdAwD1psTZWohXLvZu07v
vUPrUE815ZZaGZj59rRKTrAxlJXuc+rNesMYN1tNHU/n0kQP4F4qIyVJR2fwscTwPG71arB+QAGo
912lF2edKGDAXS5ZenZtk7pCt0QFFjZ1E+Dr1dRVq1FCRqkYfrpW0H4FZUqSUge3u8aNAE2SYTuX
Gu0sSHtaeHdpCqdaYQvHbKkA/VAWxeNLMBDzseAjBrokZRnTSxMgjcQDWFe/AOYHCylAJbTSMBuC
PezaO7rq2FjZvsLkTR4LWsdAY7KGg6E6eZAetynZBOjeOvVWFpafXDItc3iGSc0jATECmLXiPEd5
3ao2uyKJoAro6YSjrarskfrCxW9DXFq5BjRrFmuL/Age5lROQNza4OdUT9ax8WbuhVepiSEkmQYk
PkOaPDZxWulMLFFyHSCaa8HecyUwZN8uxo9SUrbpXZw9q0pWv0QyeHtdk/mrEEn4IvOe6JDe1Ift
oGvGntDMdus4qtvD+8W0pOXdd2JgEtz4FmhBksvzVC2rxiMcxvCbDb46bcuVNBMmRvo4nWYsM13a
/IBhyiILXPHTdoOmWziyFPdJGuC+TZrIQDoHN+rtzZim1jrH8/XUk2d5TpnOrEwtKRbSb3BsRyou
bo0j/Z/FVJqLSNTVU6qrkTu7abpNR7QN/WJrRTecV6TjAWl9taXWnwl7VPeidPM9reM8o9YK/RK5
g7eSeQnvPtXFoeeFvwMCsNe1lo47dFvRcozIQS/Ilb0IsxZ3Hnsq4dg+GFFj7ZXht2+Ane1j5hgT
QWxYckNhdbgnELoQ2JFvzaQiJU48UZPXj4OrSK0IAvsh7KxiBzDHedf5zn36FiNxeiCxIQGgXvmT
kTyUXR5dG2ISGFNBJWsyoGsDcS9kspjBt2eHz77S0p0tYLPUKaYRVw7Lgj5zPVqifmjL9l327CGq
pBm2MiR/MwQbu/IcnIUE7rxKDqxTHpbDXjTRTxhC/jytSKAeALlrLVIRhNkdzNDHWYWs6uh7MSrH
nCTUwFDpR2wN+WnCf7KQ4HX5ItNmBweg3bVxjAysRZXH76fZuJHNLkduybiT/57whBkjmCELOjnJ
L7ZhGM5fhCcaxy/WhsLdY1rGGJbPVZqHf/xcDrk9LAWPEAFfLAPRFlrlJhk7dz9kTOP/T1+I9Zfd
Il8JVB5bzLNV/oK95M87/brzK4XvV+1H9g1xT+xhKK1heix7WzYXz8sN5wpr0SWPcsqGWz8W9H8O
HFxjPfa836Hdv2DFFczJRrMONlksmZ9ZociqH46YXHtlN5p4rVozvUoQZKfJsdI3r0KDZv0eyGVD
b3y6OYExS5Ou8ZXxB4rAtrWezH7QftYhaPGkgyoJFqybVflB9NZGlj0THO2T1COGAl6vv3r4msFs
hOoRyS92cCaxcj1OenK0w7ZeWWNhUUhYwWUooDK37PhuBH2NGLKVderSgOuQJSt5QumbaRX6Y2sG
B3eAHGfOQ0t3Hl+WvyeZvWo5ITXYeOGakau4lb/HnsHvEagrTHKFfg9GTbtyv1zP8a5KJPUNiInx
6qCnJkqblRDjr7lgV63ooD4EXoR2LlXPJNLxnIIhpLo3flf68nfVj/SXDiDqk/GnyGvOTr33LvHv
PsEATLgj4JNgtqaSJuTGuZ1gmuT8wNqI/R6C+V7zzedAjN2+VGBikevh2ZlI59FiWbgLbe5ZAIjT
vnhzJ5PNPY0zdzfe3Ocg/GjDtTdxP8cFhpzYGOiI5t7Im7sktreQospMbM0KfDewGIInOE20z/R3
k6XmfgsBnfMp5x7MnLuxUWO8XeFCHYFWdrRrpQzN6ckRTfIuzLT8gZpS71b52OJ0RKXHhyQApp/b
if5yOyBOdvgpVflW+8T2fmmh00XrUHTBd2t1RXX9wzLjXyzEzb8asNhQs6NGNwohTGKjM/+6ps4h
L1oh10lErXUqNRU8FAM8oqa2kn2e6d6+8sBtLH2AUmuwUxePsMSHUGHmxxM/qIPTBhXTtImMVyYA
cIXyLBludD3QD23mpG911kPTCCKreoIQC1zIRFsbjNGwdlx1yVL/MqTD7DkZjP7BwG/WslBQ/k/2
aNbGiUpn74RV8mhKAf5SOTgCHOOptMJLbvpXiWzxgZC+jgmwD3kieOIdt856Np1ozABMaLYO8jzS
UZwxr+u4sivP2YXRnGTWOhSo3B36ri/d9OqQI321CqO314UtgrvhOsTn9LFcI5/U4IxYBdY52rbm
zOFSXb26UZuGSqZFE19CZ+Bclf1aqDQ5TJUOlAiBtMPI0CnzL7drqrlg7igkRXslIRM9eTD4q8Ji
226LKV3JSvUZEnrXfw/ZKrwrgTpnOZCHtPHbJNxGGYoAbl3bZWcRtxg1xmCXe7OZ13YGAqSwKJAN
SEzyV+ZL/CkpRoktnXAezfHGY0ygSZ1hBUScv8M57D/6vQw/MwOFfusG0XpO17kpJiNMCiJW2xgD
D2kMOtbUI+PMaHHiqaToTGOpjokMNWK+YALxv2uXhubltySKPZM5b1k96zCMlm1geYsetwQaxLIP
QZF0XGkTsZijW7XvvWlEdy1szJeKpNSdT0BuuCz6iqOJrIDHiRx01Oe2dRScUkvbhaGF6WEGXYTu
1Q2N+DnXm4RTNMTBt/D4ZA6RpZNXQuay/zAmk751iKvkvSZu7KHMiicpCU3rUwYUzu+baAob+xGa
PbxTSJ0Z4x298xexlbfeNQeCbZFawBLJ+L1PMlrVETj1e8+kzyunmqnutAzKeRPlkznZLGQ0xska
zNsnTCi2VpL9FdkVbLIaS1ibzhzcF5g9bLpytNH4hqKB7jPi9M6BzCXle8B0L9pZtmMEZ+yIBv4/
7rEvcikU9FxlemTczNu2uOgH8rdrxZ/pDCznBCq93tfpHDlMvNm+MmEArPoKMvCikxOjJmLBk3gX
kwA8sinpCBesQU4erc6inqh+z3TVPN5FWf0GYUR4iza4s8J/QzDKC2LGbIbcCEDJBIq3l+6mNIpu
/qqbjWDRelQhK6JGK8QOMl+DaOm/7Xf/4qD6i3KHY8qgsOCQArJoGciW/nyb60zmE0ai7l4GgpyG
S5XUD2X/+PsX+bcW4f9LG+MfXYz/eS8y/viPP1kb/6eZ8f8xp+O8455FXH/4tP9px30n6q6r/6Qi
+8dP+/tm2/ybZZlUUqy2EfNaLt+f/95sG0LHCond25k9j1wg/2V5tP8mhONQgfFTPLwQ/NB/rbax
lrMntz0KM4yPOuqo//yPPxn3MIr+6Z//iGvl6f/r8oD1OIcrdSdATRCd84//YXlQ5omm4RzsUJHi
bOmYASw0EGdZzzTFkOqNEjtgWR2mS+7hcTsV7S9lmq+x570ha9RvfsVOQFTDV8vcbZFguFu3yiEh
SoPSotoqf0pKvTm6fcC42SOwa+oR3ExV/OgAq1gNpMfs8gZFThCUgBMTIu0IJF4DgngrJDNMpxtv
ha3/ykpUoWOOCyhgZJHL2F5MifbFFIMlZG0yp9CqD5qCYCE4oHbtyJ6Gz9DnVw36DzIEdxqBMnUa
k1bTDhnuKie4Bmw0IfwIba2jyloYVpxDvnKtY4vq6VBqJdktOUbhRena2UBzPL74MrjrUfJjCGtk
LG2KsrMdpxPpKcR/KYUcrGAmE3ZjB3fN7m7ZSPRendgPpWMovEGi20z+WKBbk1xJlcHkhGtlxO0S
C6P7NqDcNGPgrMm9dx9pFvSlLMN1SMDidmxEtmQylp/cuIDVRrbZp1UF2s6xSfLmMighFlf4iRgz
7HFIl0TrBc5n64wftZLh0sLWCOiFuG4aHP4ut8rPzpHayXfIveF8d4iyG+LVlAr7NIF134is+BUb
7bDVMGheavLLN0NgIQaKDTpHvfDIeybLOwlzJq6yqg8VFLKb10xf0IJIGktURYnSJW9WMb7ZXhmS
zgcDrZGxvsga/cGukg79L0D2idw8hE7pd5R7yc4t5IdsU1gzPf/51KZjuBkMLrE+0w+F6/AAwCXf
6UgtjpGb3pnh3d0WooqHD5fOXEX3xgfmAu+DgxVfH+ErQXrjOiXzmknIckqktR6isFm2pf3sWrHP
+F4Tpy6uXnle5S+lE6tOYE92nswCvlNL4FJfNnfCCe7hCCexUNmC5vslnhC19Xovt01OB6I0+z3N
lb6L2+ZmiFKxUnPLBcDtZpPR0b/oAQEbwvFom+R9UvEVdifPLO87tkP0C01PBMZC9vDAMQoF/ilG
e1FvM1xh+9yPZjzlWJfXGQu6xktPClydpBfid1JKr2DY4xsoITF29YUtZX/ArhTtghk/nYYhx5ls
thMq8A7zEnkFKfgislviG0gkb2uWTJLQl70YQaOe2EwFhwHlPvuagFWF7Twbemxuk6jPXtIYyRff
KuxZYuyB7MctY5tO899ZHs8gfLN6iNoGKcs4OAwxWPVbCwNFy6rz619FWSPcLPJw4ahJnp3MVo8B
SzwYcnay5mIGW984BwcLzIViq4HJIJiGygHLqAFZZSwpBvV4yjoKaShGo9xFLbt1Z3CLHdR0gAHl
ZDz6CeF+nQZ5ZaTqBg8umRY1vrvsHVhoSTvQzDglbZYZzsruLKXCg7zmAGnSutexkc5zF3TurvJG
/xViOQBX3Y03omeQyJg03Mesk46VK6JnGZXVAytAukDCnsxbOhnamSXYtM1kGr9S1rySrAqVkRTz
oMEFVzbqWra9+Ys5dn+LBmdYaVEDgg/kP2JPVUwHQP4LVzblZwTE/VdP3OrFLa2BTacz7KCZpUuE
/2KpuWmyMabg1QOrcdZq7+hrGdswVgCBLpeSTgSLp1WwVq+OqvdN3tzIilfZnBxDaeke5zDg6zD5
5YNvtPGFss9YFsQxdk7UI8Zoq1dWhESJFVl9ZuzZLcOx1lck+7AxbEY+zniKn3vJl5EO43QDDfKo
BCFCJpOCVTEO0Z4x5CP3kLanFao2mECCT+C1085ItXugKp3dKDGshZm3lyLxxMrzJjDIuUe3Z0YP
qHKTWwVU9lHEjNeyyIaFbBDPJ1zXBHvj+Ss4eCM9K/LrvSZQPTA5E+QHesgwa+odpTE+1TJM5n6W
ovt0LU7hSPxCLZ2vpJMaSwRoYI+cn5HpjUs/HsjKkfDmFYy6ddLHBPR2zbQGp8bx4ifE3Ob+i24X
3Irz12CS5bQOokEuQVuZr17P25ziDQGEMslTAgojXpLNac9ayWD41IIOUUcMVuxult43KKgZgsvp
a5B/GDLuN71LT9QhEtkEcGIMY5h1bNhtYAOj2tBiomeM8gT7PX4pgRnAxxXMY6fwJcudrdCGdOVw
J+T0cPIdLwrBOrL8KhQPlNOk975iGBCrcVgRi36e+umUSZpubrv4uWlrc99pmlzW83ea9A9/YxEH
Rq4YR0/LCjY3p8/OLT561/T5UPGbrlMCJNZuQ16ISFjSKT+4Rix0T54ekHhimY+A8HAa+j3MfRaP
dLtzSC+JvqAqXYKA+6S+B8y8V1MTzKC9NttZqviha5xCDuBKHLSAacXnmJu7wRZfGYGeWKEIe40s
8fXvV7L/ukb9Uxn7f1fs/v/FP5rLXWaB/91c/FO5e4qmov7xJ7jH38tdftrfy13rb9S4pkCWJ/9Y
65p/g9TnWXSaHNowKCgz/1Hrgt2gkMUYoaPhng1g/1XrGn+T1KWAZjyPzgWy+79T6/7TwEbgQ4U0
6gBLw9RBef/nUpeUkCknoKjf5T1IIR7VcjuIKtvWsXG26kbuI7+nPYRDLoLul+k7/ikQLGb/8JH9
i36MYKi/lNzz14Fk1eVosOlH/xpXYMlAK8C4gQFIKEtB9W1sK9kQtOV0DyFhhdWucq5+Fp27iGX3
iB5iYc6FACO3RVVb965yCXmFK/oyRWdLz49WrMpl5LUka7feanDcY2mQX0ult7BF+zh2IKh9TM2i
dHSkTc8DRruRE4NQWVhJzVUl6jIk/sEkPoUblfg+tABZcNHiMqMsTe5dZNXrhjRj202KlY7YYzVX
2eVCBxHBhU0aY+eBsKMrf2ua8g5gb5P44y4OrCtuwjl4LAkXfLANwp+30EEbFxSTvkEvtyiUg0Y7
MzYC2PBongqt2DiA2nvvVUsm5ATxU+U0hyZQO9NyDznyyDhBf+NWT0qJd68lQXZUgMhtrgU7gFWv
7MLbWfAJZZGda286OEr8IsSc0uADu/8zQg0kXO6pFvXN8Y0tns81Sz56EbNacJQFSETM5dgla8DN
nwQYfkWV5aD6tYwV3tdvU07+vhEmq8jJyhgAoPRV7nRkJHbSONtgD4bpYjBMxtnOE6Thfa3fQHYv
HYQ0q8kenioVXIkDYE3OcvZuyWSR5uM6QrXlDAeAvc8ZFEuiS2zO66cqV9995u1Vo79PHJwj9eki
HMo37GmbUURHs7LEJlNszPwCUKp85vFaJGLDPMBe4EXKGCn3AGr7M/3Om19Ox96xbrWL9F653bNh
FSvD+CoyooP1/tj1ChUJ0ZqFQpaI+MVaAwdYJj5jNtWyKmmXpt0ST8ZU3OXRrELnGUWYTqp7/lXM
QZljmBEDH0NQ0LV1Frc/9RZDvK/joGWLx65/jYqDhUb4GmfG3c5e3bqeLnEyJK/9lB2bxH70Vd9v
vXFek8IM2dsmQMc+Obq5XDlVvmvD5M3p/F+JVpyIMijFc2ODBjTAt+Jy1B8ZHHE1DdO+DOJX28gH
tKAFWaEhwHT3oVcAsxzWU8K62ONj7c1XqVw2dchYyR6LB65+8KzgKElMu7bkAq6DuN1h60IuxlZw
FeUi2XnhtQ8M4guZfck9xX++FAhtOA6uVOlsAX31Wk7tjsy3T3+K1vGQI4rTjPpUkbPIm0OYfORY
6xHGSeNFnyiHNlVyReG6HErjEcwLrEd7Q6bgC/vwXY/fuW7DYcF9TuoXQz0t3fJouJAlzWxvFZ2N
aE3viNdyzkVnHEITYr05PUe9KVZV577TJLnLBK2AMwls/8zUMnVxzWZrmmqZT557hGazDqrwp9Pb
V8NndQzI9yL1joQD1GyRDPYqkR95Uu2jTnwVCY6sanocdfKRiFjKNkRF7USuDw9ILeNN4SpvZdTx
bYZbLSdfvwQYqNa5ca0dQgXBB9ceGrRA1/ZeGZ2yKB9WKC4J+6z7jT2i19MccRUMWzE5IcbNyzuq
+m2PjBzwWoiBl9qYtLcVYV8vGVIFh3+xMmPK0EZgNFLFsQjrZxdOqp+3792YlUhDu3BZut7LNIxP
7oD6SsmTcluiJvxFn9V31seXyare21R8mK3JEtZ/0MfuvRqT12Qk+act+X04jMS1Yl33qPrcyLyN
tnaTHh9PZlRr9qsHdCYRw5QR5bBdkDnk1vHO9Yb9gDLUBIo31eW3lZAj1MU/INhHC+Q7CAtC80Tg
GBSdqlRLo/J+mab7ooRiiJHA0RzGTWXRxIR22qzRbROYZeQ7b5I/TLAsi6oh9Ve2OggDVLpmrD2b
LLggnTRr3rBzOxqvFeB6CDDV2qaGWupZ8yNOXF4MBNdhO7z30r/mCNGYAD3ofUvvqxM0wbR829TJ
ySyC/RTYvxg5oM6sg3TF4vhh4mMlse/EGHSDph52LJD3xVhn8VIj+m0Z1gHiP1h9JJMcefX2LXLj
NRqka132xDeGAT6xWDvZc3pTFERfdJDbZkpvDFea2W/+iJ9ui8m4XtQgcJDO1Y4L3NLaF5N9GBqE
8vXBIcM0cWnlCpS4DNAPjnjvrOTZzxr4PQQtMI5xEdxVBYeQXvibNvS3Ze2syuKDXOFzJt3Xvjb2
KpWrlvjioWl3Q1+iDMhXBkm7CO2cvR4p3A4x3a77VPnDqmrt3Ridq6J9HRGnDEO6kzzpXmq8dWl7
MYd+l0xMz1y5jVo/WcHc2E1aOK2AYd0dv/1RJ4zMQxuPnFO/erJeiRQxAb1HLil00w7gy4NCqoEg
Plpoef1ItX0aFScXERILqBUzr9m9ChX+Ksdj0LvrwtUvofoGA3XWhYO8elrUuvXd+gUKNLhBJOAe
qd/AAUbfkZl/hYF9sZz2bDn1LkqYbI3DWu8wQYpavnmxWsXddyuMZTVydLJSAYN4FpXiJSzeeEVe
qlEc3PSDvuSdPIqPQItXTRI/dHp3gaG/tArB8eKHJ8GhNRk9ou2CDao6k2y7HEtSFkX2kQVaCmfI
/pQu2V6duSvUeGKpkuGstJaxNHaZ1ZBn0f3opu4tZKmUIlImXxDhSP6ZWeMx1E4eRpQcfJEnChBL
YXlqGBIRiEMEI1qn6Anml8WhEA4rm2O5mwB5ZEu7nYeV2XawTlPs7Qczvegy+tUz1rBSsl4YifI0
IxpRaLrxqIeJfiqCOeFB0u3byWOdO0vIzzdSspchhowoa9/DU54+mM1zzFzIqrQNnEhkuc3OADpA
dx+9uBGJKtpkrnPGT0N8dadV3hEzooYdGrwvmw1RGKG5q/gAa/PBhk/LnCQF/APIukmPtopXjuu8
1Kr+BAbkr1vbziAMhS+iInJSkCQKcBxNDLlLjwOylCVkbQBTuk5hU6DKKXriQfCHJjgVmfcWi9wW
V+jW7+iHfpp+99ogfdbGJlu4dv1SJ5CcBkK23XotsN858L4Y1iyd6d4zLO44eBOibiyR3aoyJ96x
2Y6GWLu9tjRBGQ9CLodQPbDoX4R+sZTDdxoStRY9tpU8DJm8+m1ETPEB8vrKSd2luqkp3BTNJnTy
S4X6c6WZNaiqMOT+iNaa3t06rqLVyGImHraTfA5c8zUY9FvU6ZwH3jZi+RLN7kgsIJF9nRJvU9bd
g9Kzx964Ml5bY7AgQ+lD08OFAu+zKDq0sPHnMLQ7zIYPUVmT+Fepg5INQXeV8y3zl5B3cywYieF2
iOsC1iSNBAPqqAUax/A49e7OQByw3f6IALDpuuxWwtfZrlE/dJr7mrTo58bqpSLEZaqYhZhHScJn
NJsHbEpSUkCYnzpPRnbvBRT4EdVH1ySVnDXw5BJm2XOA72OJkTM6SJyNHSQ9SstmAryUJ6fSc7Kf
mghBagVTsUfwWVND1rJ9Q19XvJBR24NnJtajT9vxO2eCdGUO68HcsvqvfiiStZ1IfStETO8wOT66
5Y59oifUGv+Z/pOk+fDRszLnqFcBqSMc9hnQ5TJ5KVzprfG8yhtqCj5JrQ0/MqrhXRqV855fE8a6
LYPiEEsU+kuU6MwMYGvnxHLsAcAHO8w4+i9+Se+nm07TJ/oyfZeJsd360GifCpgQG8MN2ovH6Omg
52Rk6JpbP9HvUR9TmAGrrfPmscoS644LXy0ZWHO3xOGw142GJI7eRrCpofUCZMsdN2lq5Y+Gtw+Q
VaPl6lPJuresTgxDgzV3DTpLVKR7TZbNycxd/5DWXXOQndvDStNovVRNiK7LUvXU2q6xzM3xVHhm
Tz0z6vFT4bXui17rCESKHJkUW9VNQAboxSYQ/h3gnDyzKq2eaXR4f7wmyD692OnetNQSA06lML7Y
fSvuQsbhTVr6+NgMsjwbA9qS3o7VpS5kSNLvS495C8VavZVTq24+GrdnzbYJD8qj0XwnbHHYKIKq
VjZL2se6d7vzEE14ubkwPwgzcXdZ0XlHg83FJ1nj+bVLh/YqjLa5pJ0RM00eS3pI2WEMjgjgIrNx
wxYGhSB1Pfx9VgZJT2Kx5ZvMDO04Q5wVlNtsbrCxcgAuCwN8Z0k6GEsDBdCrhZpsqTiePmKRmudS
dRbaadc4Yj9Cmo+PDkt7dC3Uhwo7IH0YB3rG/xc0ltykZTb2Tw1P5mhEq2bMtgWgmlVXTT+RMDJG
H5pOrEq/Z0zvPHv5dCFt4d2JZmFZtg8LQogmUG12G+00Rx2rKCZya8DF7DJG1QHg23jPBQYUJItv
g1bt+zHWkSLYX07KZWbGP+w6YTUVL/sg2bQ5SSFUblwMtlDIVSD0nL3A1re5X78qs7ibub2PdO+c
2t3KNqZlGBPMUnTbPjmbev1iGK1cl1rzNpEiuxiDiIoyc+693T/7EMbLEUsFC3ZChRLM99oe8//F
i4J+XxoV0VMQkHbkSiMgnszL6CGPNu0UTmO+llWIhmNoNoj6NxgZokVn2pue+TObNnNVrpvuFc/I
oi2aI5RCPG3eJkjz7zJvnv/3ww7rd+DjP6yzng0dGFWboNdkh2HAMfjz0AVZGBWTYGLtpK+0+dFx
Up26ECTBnhHF7EF38uqsimB65HwKbwNYxrsRN/GlJvaDgGon76G4w1d0f78qyfzWEOQpz2J+k8L5
nUrmtwvRTAVUen7j5nevmILkabDAuzFWhoU+v6Ok2ZencX5v0/kN9n+/zISvN4cuTbRD4POuj/Nb
783vfy2LYA1wvmI62sjt0A0o/v2AlKrYT8ZVbtT+1WTvvkEWF+BA5ZSZ5vMm8Dl59BZdXmUP1t0V
I+eS0VCfB2HYPulx0TzpRZOR9OXgKZzq9kIiqbWR80ln+oIzbz79iB6dPsV8ImpBYfwy51OyHtto
H5boR8sqXKPh4jDt5nOVHQez+N+HbUf85W5MvPAjL6kzSn2UNztO5DoEnvWCYImGAZkDA5RwcI7V
OISPtiyMn77U1DqrJH4Ppt14OrgEig5O/zDfDM18R/jzbVHM9waMhfFbn++Ser5VmOcUL8Z802i/
Lx2+m8U+cLiJUAxlP735dmrme8p303CvVEG2MndYON9meEWfIx9d+sKb2BsyJDyi8JVALU2jIfwm
09+8sWvLxQhy43UULkOtjIDE90ECBMeigjazDBhAJTyb6875H+yd13bcSNplX2VeAFqBgAngNpGe
SW9E8QaLFCV4bwLA089Gmelq9d/df19PX9ZipZLMBBCfOWefsdosBQWchFTBbqC8UV1ektNHRA/7
rfimRo+B3r8hxBbvk2vEPgbQVoXvduEM1REQ1UJzg6tqj31XIb3uf3tHWBtFoArMKZzToDS4mMoY
EGVV5WQGpe6710h5VbCsSw+u9uhXV/Y6DzOsVITPkErwYYn6frTIXN3WkImaPVl31CV0C8GAOomB
V+F6m3TdFop1b4h+/iGm2zxqVortulsc1i1jsu4bFy7fGSMuh82081lJpmnzlK87SkOn7RZpc4Gp
hA2mR8P+gybmq4Hq89oafH/XsfDEzEUFZEhrJ9Zt6LjuRXE35A+edo2LB+1ox0HfbUORJU9q3am6
63Y1Zs2amOkTzp34Km387Fiuu9iBpWxkmf2uHOMJqdI0UvSs29sRPlmC3f1IAN1PEhJgTTYLUU3r
1lea8wV8qyCVm/+dmNoYt8L46gxmdSaWzNqX7mQHZBzKQzPn7dYcVwr7Yh+8uCJkp9SAX0Xj7Bmm
MlYR7TuSrXvqQrkR7oTUx9TPdTW9VLIoHzX85Vvp5fHBBlWC1IDYy0tMSuM2z6LqgFYAZZRBKpBF
9NjewxSFkWTs9qPkXkO0YEOUqOjAInZM0dS96XJUp9nMEPgs5ZtjgsksHJy8ufJ6Fn4WJlhUN1xW
CVGDRTEFrbl6QWvctGsISSBq5ouABFFCR35BaVEL2vk7pyEKJ7KomNhXwjD3iHeuwp5veKZrDdd+
oPPHJ17nnCLLAXpuwcR+hnNLVGbvhICTfbFKiJLrKlSfZt0VT7BIF64CHigG8e90MT+Bxj3FSLyD
yUSwAdoX12BVp0Hl8tnlfvwJkdPZ5GnH0d50xZaqADf2nHzMs3zV+Tfcrtc92XkkBaIoL9XdYlZA
W7Pyp9stD7NZuZTCQwmYo8/RxHpK7mg6SOps5bi1Uh6OrJFznJ4sMKvKbrH8SPHsc7fTvZrfp0pY
6EnSZ9XmR+Su/s6wPE1nDOMZaE98iZBnzEpj5rK4v6CXkO5pUA4wkL4ZQwfYKtuphoXwWJ1iacTH
SEfLa+qtTWZkEfs4ZSOv6xR+zbQfl7cwyUh39+04UENuBOgX5a3q0/odgIx1iohxv4q1n57y3u5u
w0r1d2MXlndYCqePkOcP0ZmNOpJv37+Na20FDmG4sdZ6a40I3dprDSaNXp2wtBhAY9bqjCeu/eyt
JVu7Fm8Dn/hvB+9/JMj6/3aNZa2I+H++xtq+f7bvv8V43LxH7+3/Ob6PP/Lkryiw37Zav/0rv2+1
IH6tQcXiz9AOOPN/iLjUmvRh275i2WV7LGb/stgSKL8c30dl5PwSVyy+CDRhiP0FO7HftmG/aLb+
lYbrF7k+1bdwcR9B3+M3gVLwS4WVgv0ikCoPdxoXcJpOB9eO9xQcoH3sw18+p/9hd2WuTMG/VXPK
dpka+abp8YYmt4T7y3tFpL9WNXMswuaq/ajGh7lojl2m9mXl7Be/+VYIJ+j1V9/aG2q5JZJSBLH1
ipSeDJzpasrRprDE/Te/1S8Sx99/K0uuMkd+vd+4NH/VsIV1Uvlu0YS7Op53PePp3NV9oKXamxgA
FjyeyigCF9CRB2ALy9Z2DhmZhHQqTh/Ysr7/178QprZ//Jw8Cb3UQVENou1XhFnB4WIQQxzuumWI
D8i2T1Hp2A/wIMLbKcbDWztGflvn49BCRlrOScXkpF8cRhrZaK+gmDejLZ17ltw5OlMvvLJtZBSq
JHxswLlQ6jc1fc+R042Ivt2qvHaZPmVkO+IOm8HqS5jjgFJ3FrkZMvbpEROGn8u2oaEqpXMtGgIZ
a0onu9ymOaYJLKtDnJxd44HU2oclRL6BW8luRhy58zp12UJrpzGS58hFGt1Ul86VRzxTrCRfgUmc
DMCOy/hhlFcuz9ENte+5RnUk7WPmv4zD+HUcsnrTkvcY1JM62f1LqIcTKCu8QtXBIoKl6Ijj6qN7
xrqJSm9yRBSLWALPmXcFHbgT9zCzwU2H+bq9fCzG8mxZClS0xSaVPMWh6PdN6hHLiJGOyflWMjYx
WJkMdns9kt7WWT8nPLWc7dgpNMIzkG5NhYP9q+v5Z1AwgSpxe+bOZmDYQ4TcHq9QQDDjsSUyNMo7
Ph7exre3dUNyXuuAzkHzbFjHoQcYvuhxq5yJtGTKleYjVreybC4lVtkk8Zi4MZkW/rm2uTNHbydS
+BnJYwagzGhvsKbvMTO9jyjRbPuDFIW3rvsOqQEuUAPix7/tAOD6813SUsBDPSs8tceyGERhN9wI
36kfmTG/RaowruHU2Fs1ZLcGpfyDXGARBBGXluxDpm2FXX2PrCYkRACAf1CMdcoUrMx/dNji7uUS
Ve++lSAfspz1poFFh/c5PiltPypzkM9uJkcCC6LhGwhCcPiss+kRFIZa0ETRS1FnZZAD19jApEGT
JTPYGZsQVMQjYhKmB26ntn2LX3BTaohH/Bbu9O60c34sSRVHQdeM0XU8kieDvvrWaTv3vl1G9dDL
4g/Q7X8Pyae5Jq7q/ZOd2TZBspN873853rj8LXQJ//yQvP4Rwe56n9//5xf+P3EzfEaORuBcEn/A
3xiZng8IEwkzeC70sr//5E/Bh/uFAwuiFrh1YG6Qnv8m+HC+CIkIBKsuqg8omeo/EXyw/v/7x7BH
QNF6KACs9Gz+MZtj+68HA2qtHnyUco+t39rRkcwBbB4etVmLtjmJP6csz1lI47o68SQfHm1z9kip
0OQS7yGIWM9NmoIy6l0329Zuhku6SAwdBo7up+ZQEKTx7HfKuob0K3DFGthTLILhrEBNPgMZ27ZT
/0iP6GUHMXtNfREGqSFM1tkVO1EcYezGKdA5pBWRtpX3AVtn4wkeV3PlDYoEERvafpl6/s4UoK7J
/3wQS0tkBXmE81xRR2Z1AzKyG9vvDcgHnFbIBBs4JFF0EWnn99iMzeXixB3JEdpmzNQNuXcgtrM4
qqFlASMTeQwdj9BsZ7FYZ83IIW3GAKUxE+RX5DMRprHlP3mV7x20mWnmzLkfpHMxbiwmk1gsCyC5
g49XL3ZRuXGcvoyVpwemkVOt2EpWD6ZvEL6h62QudhUlkbhIws6ZpZd6vG/GHDN5VCJfvTRJz0w/
9EY2g5POmYr7JWKJbWeGK8rCQBPIEJ6ynRDcGTdGPoI6uV9MsDy3bUQjdG/agkHgIpqwPZI+3YYM
TDxzOQ2ixwAVjtrHwZmG5rgbAI0uiNvi/HXMZUNSQ9Gy8TUXz/NQy0qCBFmrEpBpQT4f9qHbjQfV
i/hTVMSvBEVd+IeyHcwXJ9Ts7iIRRQzcup8+C5zBIIIGRLq8VO1MppoljKPB2fyKc5b4ABHe6YnI
LrfRPeiCqfCvrVaTm9IkBL5nYu+KnFScPEzZ6joYmDu77D6tYlTHipYmOSSsL8xtXpFbD23Ge3JU
CnVlZh49b4uk9x5z05gvOkyWALoIioWuzx/7bG62PK9xuTK8gK9pVWehEGoanR/tROKdh3ZeDZLm
8hRi/t+PTeWc8XYhak0BYJYmq2/CIbKq6x5nO8XRx9P8lnDNcA+2OyKKx+IBDg5oZqVSxQoQK462
6EDGT35x0IfBY7JaIE15cWkbm8UL7uPkiat1IDDWAlgAXn7Wm9lP0tMcZbreVOGwhcFGTwmx+RSN
Orv1PWRahPGS8R5VIRs+GALsX2Y9TWKzGBqjWrs6lgtW50lS3DcziTu44neEIS0veLyST/yketd6
qn4shqg7qHhI+dzT+eAS0vNN+WitGREO13U//6iGARVUPcuCPjokBcIAWeqSDJG94lxzH3XFJIDQ
iky91TNYC0Yqrn1aver7aZoG7AVISF1DDjtnbIa9aNqGpZXS7MQdHG4m0q98Ysxss1A/5r5xFniw
eMIU0zWMw+E1FB0b4S7K7yLfas4dSRhn1rE+27CGqZUew/53B/B/j8X/1bFo/8veMYiJf0zoGuN/
PBfXV/7RL7qwngX8YiaVHoffau35I//R/YLTh4bB5Vz6XSH5x7FoEf8IHRrQJUfWahWCXf6HDpIf
uZ5aY8kQ/Zou6M3/5Fg011Pvr02cUB7NoqJvXM9HW9Ky/t2pGLuqEMV6teu2eS6aSr02Cqajx6Z+
Zcu00ze4ZR9hZrY/vNYq3/QAMdAd43jY2Z0m9GCs2p1yCHltzbE6j0VNdrCX5J9OHg1ff6s6/nsx
/ruLkcaRhY2gpPnnRRo+6ve+T7p/uB7/9uLfL0jP/mKv44Y1+ZNvH3L4nxekJ76g1vV9l4gNxh7O
+pM/CzX7iynkekmytlmZAPwuf1yRpvpCNcXF7dogdhD1Wv/JFcl1/ssl6QKw4EIkGlD6VIa/9ssi
TAHzp+O0V3YVyz1S3RZ2ZUo21uzD7txYNZyLHbHBnP9jFM4pjLhVxWFPcjI2uJHtgMxmeSmpUFhb
gOXbDCGASCS4+WOWaOPJWZuYaIIT7hZlfNUWityn1kHRBYPH3ymLU7oru/gT4f0S02nlHpR+rPf4
6GGdLVGJyTXMS++KZB8b5o908RLBJbl3p6oArbk8RoM1gxU55kUxQJgeMdQPSdtexR7F0eRRSO8R
LQxZQFgcoEaVk0t/KKVubmD1YTYY8kU8hk6Sv1rTFD1WEh+4K2T6gQElup7zBkvebIzLR1T5DvtR
WyFHxJ6opSYm2MxOTir9ZNNaLCur1AT/CVYVtnfXMWpYsnRHbnG2KeV0FaHI3JlFLBHQt5Q8+MSQ
fCb1FvKs+bGivaAEVoTDbXovyS5IPLMP7YJWoxPN/c+oMqJnyVm+zuzxDoPNMqS5jeRYbnvKlZ1v
ZfZGWERnpWkkzylfAGo4YGLUYOMVpNmXOSlDOJpygkq4QG4P8rQUVbBMTQk/YsmsrUUTcT24On1P
Srv4IWSIJQrFHUz3phxxygh/Rn3m4yZkIkU7ya5O8jmMfTQFbhlBZDQsaKwSVQYDa+2j5ijrb3EX
dj3wbdJbUNUkVbNBzo7QxqjiV+oSpIyWkPHR6ngfc7bKcZu12vMDwjSotDGKs6GuwpYQczjtyTGP
xfCJnUnHe0tWE4ITwz+oQc0O6hd3Zuc0QBNUlgdnEsN999zblrzD7W1fQnfonuIyrt4jYcVgrvuy
If6P+TbzKm+qvzcoIL51fkzGBJt61H5+2tZv5gAddrMQnJMd0rRsH016rTvbNo1wu9Tav6TUZ3dF
3ECV8MoYFbI/ee09tfH00tnwhfHACOMH7G8Ho41ptq+2yooPt3GrgzfN/LySvn7qytJiv9QXQMHb
nlH4kXkaBpLRiEvskVjadC4xBtIIsdjU+sV3df3g9NVyssxyvW+zBsljbGDRJ70Ps5xJljfCkamB
FS+zj4iba31pCK7IbvO8OYqkS9udPbreaXQS9y7HysMgx84n8TVqZvG6lqIzVs1qWTHCfIEeFn1m
R7NHkJPVkJneiVabG9V4EfL4GHZi6P4Ic7l8g4+/M5EfWYW2vlejzzhMZGn74agJNCnK3unbNKYl
QtmYmYrR6SdsaPUl9iwCvBxbnssi1xj3op4fK1IBSbzrvi6dwrsYdVB2pKdXOlaPvk0sLHqQfkNZ
BFoHqcXC345L6TjPMcvdedlVTV6jwUOvBo2B8X/TEqErVfjiS6ZCZW/hhXMBaAaGOXRw+Pq2bgIK
7GYbL6WdbuwlEWZQ6KmodhI7UkHv1SQ/0qGOnxcVx1ciMwkzbHoL1bBhS/1qcKOY+0Za7cBapxm+
FVYat9wivYFWPFm4tZfCae7gXBfzHlkqZp5iqaFfsTvb9BQTiAgGd7hpmmzGBV9WpK4XXffarb44
xoCfWTGm+LVantNjnrtXsZ+tVqbBgMDGZPhZ9DK9XkDUM4GNp/GrHUbtxQrj+Js5qpQ21ymW3SDx
H3LBhgijyDMWDC0JP/jesSw6RuQpiyaxYQyXVB0cJQ7pEPChPm0jItjBaBGC8OFpfZ0MQ9QHvhPN
Dq0j9MvA6AYvDmydQvvk73TVcSCqwEPcGhHeBY+++zHbMOYDTfYDOCZOGXssjm3RNufQTUq6e2qi
DfROnGmFzrP+IIF3x0j26BntxO0RLC0ly2Q8D1ECi8IlPiobQA3z1wu723JpNj8nPXtn0bMwM4l6
QbKxTDyc/Lx8LA1uN8JNE7SGumm+JaoT9gZ3l3ff1618obeDtoWeRV5EXMln6FvNq6pS7+ylpHMg
jO0BqXp1ZN3WvVfeuljbn5tZrQNvtpqE7qDqs/ZzbbLt6pLxelY9MmxwutELAweBSYD120/RCNO7
4jeMLcy3SHRYQ87etx4GKrM+Qi+uuW+d4hjakklnqx33iWdTexkLsu11WMk9U3G1nUI8lcFktKxS
cyMx4iBfcnNvNFVySedQfZ1ToTc5JtrbLPVFQP+NdFlXyZ0E4hzEi2mSGe1WgQkZ9GWIRPZc+1a9
NZFi10JZTz2qi7ssnzGUEmVxbJxCPIFZM37ItEKlKyM5bOHVWSccg6gMwNqFT4WIgF9UyVNVCeMu
rMgty1hgrtkKaXZnpNIMIlIHhkAzQWeq7qPL2SWiLGd2t2YWB7NK17VB7tFoJnVu1e8I0sP9VA0R
mlyVDUG3VBqROf5rAB7g7nK9fM9jtpMGjvcW6ipZTJWbd5eiRq2L9ih5Q578jQJ6OUyDPx3CBF22
covkPRxmbIaezh48lMsHDI0LsaBxuW9QZ7sIkqWxK3XjbechxnsgwdC218opirc8HhdQiKacmDLn
mZnvwQOtiNqah0tHyvKJSX//1CyMnkujjRn+i3bXr1bOQkXE2GVVZiDQt62DzQMoYIc+PjkcLfd4
DixSTzRmIcSwGA8robv3BeDgtdfhtccP2sWnsQrjm0iM8lHYQ31nIvaFGBMRIYL5GXiqE89NkNur
tqSz5CH1Ju8GKlPUX5UMucHWiTi/dlOVv8MaDRHuZ9lDT3v0s21yS3EqU0qQI1/jTDEJtcWkMrdG
HWDaKvO7ZLLLbOOAa+L8LnTI6L5P8G3Ai/sqF8cnsm+u77J6zZqwWQJDq+9M690l0RH7TRrFL67d
xe1ek25u3EwODnM7Spdt54DQPFgMNfAfJcOsT36I5RHQQOp+HQ3uSMRN44OKmubQZ4V5q2Uswfg6
Xc9G2uDx4JYqOrhF3n+DH1fdt3Nk+CxZhuQMILC5cuOMe3VBWHdRs4U4guEQ2HbLGO4pYDWIKH+M
X2OzRxGW6xG/NZ4q60mkU/MV1Ul953cAVCa3XW68wUWMzLFFSK/TwPTetG2yFABu1Gdl24wz+ljO
NwYxK2e/LsWhXfxpDFrdG9g4lft9Wbze3HqtPb/3aFDmgImlsbPnevxIJVybvW8BqNPQY47psOj7
MUPU//tf2ZCDG9TsjQC2qSeL5eRGL9r5ys2JhKVJyvrOW/ELcVM8O1n+gBgYxk4edRe/iFmsWCHr
gswejUNZOJB4gEL12xKhA97d0PW/1iaChE1Iyhbx8LZEGL/6Dl9SN2wuvllVD35VuQ9oaeprmpf8
0kVz/mpgIE8DF3rMdzwZ8QFyhNMGk6ucm8lzRzwOeT+9ecks5nM1WePMzoqosHNcSpO9RhTNR9TE
zvcwj9B2lAJhXsk2P99ENQxkMlI9/6ZsIgzNnFw/DLNzf0RR2A67keRUcAmL8NqtW/Bdo+20EnmQ
lZ88g12VewID0tfFMJYH4RcogqCp+Zxt8fhiwgl6ULPMbwAZLndLYvU/rN8O3zZMuw0fPLxsHYUP
czx3H1PlddcKFOZTC0vXbKLI3cTF6L7HcEsh9dpejNonJH07kC5uCEic1i0MZb0VOkJIFSczHuAu
X7WeorRJZh2GdMXVoAEJuqbCsJwP0nkVkdkAiW76Dg9T0mINEqL+bhsNhomqRXkytNV9UujmK0I7
xCSN4x9zbJcvmJNmhOlMlU/+OHT93tSgsIIC0B0yW3sxTlnZiKNU7Imz1oK46MyrSJUmOUfm0Q+X
JLaK+pC5Xk+Ut4mHkZYAnl+r5bGeRJNt4MUzKXdi6tB5hPMRD2Vdb6165V6kIATMAMUZX51bdeei
SFltjXB58q0MzeoOqvJyHHJrrW6wShwc0aVHzyG+e4M2SD4gzLGP2nTLD69aire1y+55B6vIt4Nt
GY9iaIc7HAftV6gX8ykzrYJSlQM/gEKyBLXJmjGbRkGJYcjqqhNzfan8CJwBpNIqDKq8St+LKm/j
o+yT6BZDFX9CloEe4X5I0/vBL3628Iosbhc8C6BM7ow1j2SDEqwK2sVxrqJ4MuGZAjFAJQRLdpLp
srO9Rdqs5AY3Q7Q1UpBgAMBQmTie3LqLba9IArc+dj00stEpE4PWNGYimcukcI5t3/HVUMaLwgc5
7uj23HMivSfsUtygTMIu3ECEIZuphMZvY6zow3EjnX7aL7pP1+2EG68wXNDKG5G5OxAZ8VUnwYi0
aIc/C890EeVMRb+WkUW9U0PcekHuZsnJz6jLpiirrqP2NzJNFPqIKZV4Lpy1p2C7k2OP5xQPhGe2
t/ZgWpeC3IAjxqXyOMImPpXDHDfEMxTTCzZCKQ5A6qqTQZ7JW996CUtrd8mvS3I25MnCiBh9VcOE
3nBUmgXDf4dZv+Xn/S+HWUwi//kw67nH8fSerQPWv5ut/jHL4rV/zLLML8ImcJLxGPvFdWT15yxL
qS+OIr0HnQ5D1pW09Ods1fxiu0rKFcCEbsVdF4F/esy9L/wAitHva8r1Vf+JFkf9OskyLYu3d2Av
rAMyJm5/P1yNw7lu2SXKQ5Q6BQkCSFEwO0InomVVzns3h6SakRy7aepMBKAUmX2IbHYpnG0eitpR
+oJjOgGGQ4WMCbMJ4vp5WMptOZLPo1TmbGO3yU+KEvgjTob+JNLEIryuj4wk8JeSGwv+BN6FufCy
wIPg90CPjaCyb5ZbadXEtDWgTVMiAEhioy3a4DyYdiLTRyCE7Y+IIUvQU80itSgSf5v7pncj+iG5
RJ4E8SlTylk1NPtCwn6w+yLZdX3qXaXQuAM/Xtqgwc93QOzuf6YIDWFI07yjSArtQzUP4lHR5dxm
tdsc+GbUtrCmTG3sXi9ndHxySy/W7eWiSvzTxCokG9h77zlZuVjsojw9FF5DFR6Nc6ZxQo7gTJzB
u9d5Ckq/qQFNe3b9IYq8ubEzEEOL+9b74nqpkpTnaH5c5vwyjtCSnfk+NogCcuzhDt3HNZVGu51s
Rc5CmxwW4uhPCHknoC2Gm+cMBYqa3eek+22che5Tz8QUZkk+hmKLxOGeAOgrYlI8fACFvQ3pIJi/
rH6JNauMR5Xf4qUsB1m9U9PN6NDb8M1PJwcGs1ffLZ3JQ3yRhvuUA38/t+ncoSk0xDVyIWBNorew
PHl9JjZyHfW5xaSOY4fwkJH7+DxajgsYNnIyKP0LEmnLMC/sAYxTJRvje2f1IQM4R7I9dSV5d6VW
X3XuyqsScjzApNhaH4MIbdBFJZ8Ji4Gd4Ko8MnxaY/OcuDyIyinfRqAmtwqRNFF/Iv1o6+pbTyTh
N99f1IHSOHsoqN3uaCXcFwh9OXjoWFzKpFGXNMdT3phuvAX+eGE3HF1GMZX7trGMoy90doBVJO85
oGkBpqSoMJ5kXNFOhhHNDIcbhlnZdT7ZTErzDMsyxnbzMi8t+T6wztVLr6i4Ucjq+FQ1yfwIqX06
Fboz7yjiBptgh3p8txxPn8PMtUmA6lKcGEv/potQX0J69yPqOuupE54Rbxjn6FvLSNu3nNKyDbJ0
6ZpgnAynufFFhlIp1IXR4uvg5FNZZpBKo0GhhdrDD9tn0wGTEW9D4pe+G123eLFJlsbQYPBVNNkE
MaWLyOslyMiqQHeztbdgP51VCuzEwDVyy+MCw3mWyOQmjWlcPKIS7nS/9JcRjtsdJz2jOYm/4BFI
oXm2s76jpWnM6jvQuehW9IQzbqSZSpwfDTbYSYmWYCxlXEGwIbNKm7oyedMyvZXwd67Dccnuulbj
iQynctfnJgZfz56OSmmo172h63uv1uGtp2wmYwXzlLHGHQ8S2rP2qLSoCGHpJBeZhvisqtm9mHE3
XQls6wf0kP2lFLW+jpmyvjk1nTH12mpFlPNzDc6bNAKK/yezLUBAyqU6hBoZAivr9tEpGUQlNtPl
JDeTg0pM7q1ZF9lNGOX6noCQ6X52EGVww7V9UANrp7OHoab6o9GIFp7YGF8y3HhHP4PM2SujuTNd
v7hLsP68NNBY8diL6oe2aMQ3CKbQRCye8ajmQd6OnXRezLAxnMCsdXoFIq0DlKbSK4QnXNKlZf2E
eOkRyqbrF6cS5tYAqfuSxPBnyUYcCDXE1bazzBlHLhJA9IBZvBddrHEhRh0+kZYG2ehk9GirItzH
sdcToeTp+VRlpXWJimQ5zIXrHDy/9zBLt8s2MlPc98TavNLBq33TyeGh8bGk8J/hqe61ek00KZRF
1Mb7Hh3ajXQRio1uvhrA0U/YpizeyPLx33yvKO4wTiQHdin0YguLgyx1+10xthaDBkPJE5VaszPR
stuBk2fxOaPmPDOCaVAFeu3JXszirka0Bpoj+Y5d02MC353rmF234lQDTPFWW0szQdVQD1EDdruY
5hOo4OipSfPxR9kJzP+tNR36duUkqEE25s6dFzpFQVBWjI5F670xW24U9K1VX2pl9MFiw4NqB/J+
cg9dBXNlAAQpANYCQbVtvba4BR1G8tdmNR6LiFhSlUTXjKXaI4/qnTnTzBcpEla/LpiAtGYbgAMv
613b9njXTOFY+Tmz+k4wBusLZBBDiSUyHsCb9Gl+Qjew/i1mVO7aCUBg3LZvrNN4Mg+VagJPWzBS
FoFYse2WmT5BLjvZaGdf+sX4YBlgUHcD25wjOCdEjpjMqeYnf6MhPC0MKPJi6O4YxNQfNW52LKeE
6bAMKs5TzcdDfrXDUAtCzTLV9jUaHwtXbMiUrCvnK1PLQ28ty9Edp+VQYm5+pTv9pGrnnw3f40l1
R12AtvBK44gTjBFJFDRORdaBaVdAVAzrAY7CcLbTSjwiWsdD3BpYD2MFgnmDLxTGqxMLe8tmwQRu
R0DiSvz4OYWtezah5r1wfzQX5dXD0SKei2NmqD6LHgCPJ2t17mW9sGd3MOTH5d26bd7kOcPxaCzC
R76Ags9UemhIstZ79yQhSHbXxDdmhP+Z/9Fi7j6Zh1os1R1mUnHB51a86lEQPoAHUQTCGHHwa4n3
Wro9IzvfFf7PwrAsIjMMSIZZZjdsywhLSSJPJzvTK137APM3PpUkvjLLyUD7xpON0Rclh2CIXLo4
o/2yeqC+SMrrPDKMeGsUsPVgyVpBfBId+qGtbJpU3/rT1J6RBuXIeK3kR8ETBz+k7eognxpGz5ab
PFv0obuUchfUlmk+dWrM95NEM8p/g8YqwjjZW6mEbVYlaK38dSLuyeQoikTuBsXKhWnc7ZpYVdZI
pqa2O7XVVG0H0GEbT0w0xZQWNPBZFCBinT51Mk0/cd990v+1byR/vLv1KJiY2VF16xvRyrkZoJao
JAnKytIXZbU5xSpkmMWWLdkwjAlVh4Vb5xxPnRiss9V4T3LRoFskSR6SNKttiB13G3fQ6vO6i7Bv
OOU+7obkKi1LfduboXEgvtVAk1T0B+2YLjLs0mXqN4efrHKQj7dtdCjjxeJrGIqnxKkA9VpedCeK
eIIPMfZ7A2wF3vbcfYzUuksoOTqDVC7p1rH7vGYD60fn2VDjvlMMGdpJNR8mS+adRxjiXZEwnyEe
WAUtj6gNwBrnZiAkLTDyEJhbA5U7zK0hCbRXwtthMO/sltwCdkq0XBXIRKtdHIp4n/YqjKiutHEq
/Mq+Ul477sx2so/FBG877P14h8MHuKQhw6Mz2xk4Cm2ShENyd80WgeyEUZ+SPKzulM4ZfAwum8wV
jJK8OknbHxud1Q8CdNJ2kkwG7KRUG1xK9gsHHR2323p0B4krdzZRP2dSW7yjCmEbDACWf3pl5l27
nZM/j1lZQFcrxa4BBQaYBh+R38z2HvGYILCxJgQkC32Omhk0G9WAtWX6PV060d8zDdlTp4pLpuAk
A478aoTVtkFSeDPOxrdyxJBjRZXzbJX4klyvxTlX0bTUruqCWorpXKPf3rVhyYJxskGYD+u2hSae
dEEuDCZqRZ/rB5GxURD24mDW6UP+AtYxECDDfxNnLu1fpKH2r33a6qr4C/fWADGYakGoGXs+dmQr
HMIAzcyS2Ev20kmrLXw+47nx5fTkmab/OntjfSvjJbryZtl8C2FzsaukwIfBIaNDPMz102T5y144
hBcRKcieqPWNO4IwZcxNm+Azt/kGUHHblBLQ95NXG/qqQVFT4rUnzPzAUmCNjsyuPC8xvkduFW0t
g/AeIyWQAjzhy9B0EA772iHL1Tdf/y97Z9bbNrpu6b9S6Iu+Y8D5I9HoAxzNkmV5jIfcEIrtkB/n
efr1/VCJq+LspHbt7Y2DuuhcFAoZaImiyHdY61l60wiwU5gYcONlC2z4fGkjyzqYcYSszDJKa5EU
zrgtAyE+Uan7a2vyqDOwP2atddnUaF6pUGbYt6KF6+rDwhqD4aptUoKbonFPugC5ARHWOfa3RDHR
lQYI6eO+HLlt+6X1rNcFIygFWDYP94SicNkqWnY/6kmM01g6RIaUgd3uPSGGbcDmngR0X7evsqxq
Lyqg21Oyg+adD0Gkv1iNKp9zb2wXuamIJbxW/TobI/IFcBcQAGqjN82G1j6D3KFsLB2CZRWOWQGl
oJEjzmy1f2mr/qEKxoIlpiVXZpnEK6sv4hWWbTb+LA1mBmlaSHYtgl4KJJ+C7E3WVE3WVkvEsvJi
jFKe0Mx+dx7966UEQUo8Eq7Ga77o7rZ3+26rZ2a7BboOJFkO1Zc8qCkFk67r8dZ1FmoH6gXi2QrI
HnOHfBaIINTZ7ankjk/ltz5V4jyFKcrDnMg2TqS+UunlSffsgF0YUyVvnIp6Z6rvtVOlD4KX6etU
/3eKU+/dqSeIpu4gnvqEJm51yIo+cYJVSLxmnrkVSUw0GOWp10B8ygdUTi2IcepGmqkxYZbWXSan
bgVafs9oMeBhbXf6HNyCO4FjCmXpBwqQ9lPL45zaH02Uab6pC9HPndLWdn1poR01c6yvZcSFizSZ
9FVLE0c2DDpcLEaBetrWl2ZfAkR3BiQcztRvjcV4k5emvYiV/FrRpdzkCifMwGp0jfTTJHiLShke
CUqfjFJ4J0i+OGsDmjSz9GobGnEDE8mhDJs5fA6QWFTtHkGvNW9Q2l26Duj4gs9gABpHy0iAYT/H
G0UfiQIgOg+imkkBTSbRYOG8O3We9qkLdaeGNEehuS6mJrWZ2lW0qMiU6WDzqZWVU1ObTO0tL3Jq
dGl5y6n5JaKnnZRGbO+m1thSfOcxNYvHniXNZ3tqoJuplR6npjqd2mtsrXTaZJMMm2Bqv92pER9O
PXk8tefJ1KijlNbPiIkR9/3Uxtenjr6cmvt0avPHqeEPuUknXs2ftgUi4uY0GYimIUEzjQusaXCg
1427+G5W9xNr2Ikj/72qUDN1UrhJBWf8BrTRmaiH391QKxfRD55lZT3UjrlLmd7WuueAU4CpoE+x
SCi/rEvVnAQHiO8JMwQitm51oT1WTgDVr8yE/zy0Tbcjh3I4UxytugQL6T5QGGR3hpPvG5lWy0Yl
9YniqbsuSVwjvULJIz7T0MD4JIZog1u5ohWoQ9bQtq+IXeWgLV/WA6/KcPWWysob0yN5iIAbkNoC
OxqnG1l0uqeFp/vbeLrXmaf7XjDdAt3pZvjnJ0xDHfpGhvn1CUQxrU9jLmGh9/z+hLkEfw1mP5B3
PBM344PxUByVh+K6O1RXILLTCyU+/PlPNH8AT07PPE3FIjgZFrlVih9+YseAheG49NZIbLzPcVbJ
GqtAOByiXo76nEo6PyuHAvmxBjL6s2aNBI+aXvQFgX0PTmWQ3ioNO9R3uqCiXo6ewTNcJ4lKXRPV
qdxXeJxvbeHyqLNTAmXnkSkcMIrRUMIzyoq9kZTArtKx31LJcH9inDKzhXPd9KOzRssPCUYk4YqY
iWI1VB02iMwaPyECA7jYefG2LSxnDZVR+ZjIrtwjhYqu2HL5Zzq4EriGFMQ3gWuP6KJlCCu+64nC
62V5Byd+un8levw/rE+dhLB/t+SDbxP3P/UH7QLwZL+a1fMvv83qxQfXctCI/oMQ2jFwx6o4YAzj
rQ5atz7ojnD4ByZSBAE/5I9ZPTxYvitIpKHE4kS1zX9lVi+QTb/9Btqugf0WpTaHM+GU/FADqoka
ElY7AOnWTMbWEASylHsToBoIKVYDc8ny7Hu+pmq8qEpb8m2oIqedQ2D3tcWU+zttoov2plOxlcyE
VVurOlaSc6dvpv1mUF9naElYjGU4c9A3oT4YCCkJyO874wUlkN3Qi3QuMkfII07X7+1MLc9AeqTy
wkLEBAneJv2JfjcUiFaFqPRlGGTxtZnW1oBkayAUjFwkQ1+C0U7ddSZomWakZSJWQ5XCwpnwX2ej
uqkFja71wuu2sQDM0hZFJBumDxh5e3fekM3yzJvjG+tU3rTyNppbUdnwvnQFb/GsSzRv3Vm5gOrX
2UjdOqKlV5Zpt6hojUJkKzl2Zraoek8eZK2xu4gC5vQLX+SjuqNSm+gpXc8YgH2dJzYwfwx1Y470
g0uvNCX3WLuz+zlxvMonpKeuy2x9kPvMYy1aMF3YVzoCZ8LJMyHPeh2V3cKJh5oBjiEA+UVlCZsj
az0HLmrWPMZ61IFPbersRcds+CUwhaLMKZ2hnI9yOO+7FnhpbblwcRsifhgi53200RS9Iwpdaa9w
qiRPRhIohNuHgR8vh6JTHioSDTHxQ6TN1mZR2ZeKbjFx0U34ObOxYp43Z6gZ32ZG3FJv1Cop7qwg
8ozVuqN9sXPVnVYJWvw4iprcpUYpXLC9NFVrKUvJCCFnMTAjIRiuSuMp7pkm83yl5QhR9bKaBHpK
fhm0TLCMOoMQEjrqocDio8ygsCfdIrYsZxlZSX5Uq7o/qG1oNHNW+8RC5CLaKVicltBIckR2OaI0
SVczG4d0WNdmka0ySxtWEBn7e0EK0bnqp/jXmMDf9XkmCR8M2R4ZI7lGjjoFgHj1eKNlfX+Z+kgc
zRoRSaS53UWocdePI0ui/Syi80aL3VXDsViHEQlNQHm6ripQxY2ZqpN8Ul92Y6kvB0WSpMFAbFLY
ejv4SNlGTwJ3lRrkSVlqkNyVGvq/zDE+2gZLIHTuPWkS+axoz6gkuPLZWA3I0lBNua1lbEEn5fOu
UZ2FdGR1hilMXcCbY+LspyR+N02/M+p0Us+N7bxQbTa+NoQgqDQm5z/SIZlrljZeGXqL0Cpl+sW1
bqyJ9BH5IqB4++J0Zn3VeLkOKtHSbgimGu8Q2dobYCADQ6awEBjl+jy9i+ko7s0szO+irG6+sOUO
74RmbcHFkL4ScexQpaucV/CMLrEbFY+FnlRXaWJqx871yEYudOHe6GDu5mkQk/gcJrQ4wIAGACR9
aJBfZAyMhtk+HrsxrIcZcCnzo64XzAxaeCxlB0ep90Nxga3D/hRS0i+DxPL8RYu57dpwBBrVXBKs
iw7hWVQe86qsUHVIUYo1XIQiRVcGpyj/ostCu5suhFtjFOOXQHRdvnA6Nf5IfJe4GpJ+Etop7awP
6qScs8noeJ8s3RcxCIVHg7w3Zd2QpGwt3Dj2Dvi4m93APeLaY23zkgRRz26SoKn7iKAsYs24NW8M
rMew9wzP+AIXBl1NhSEKR2Ok27f4D1E6N3SBc+JLfGpDPz3apcm3n2YWH5lDfowq7VZnPZCCEtWc
fk/fXqP5G+W46vMakKxq06NLr0fNS1vGRgzdAgXRij4AsQc4yHLHNLcgZyWm5YEB1YybGPVxwSw2
aKZqNYZGEvElyW0LAqxT69W1r8fFWmZ9kM1a2VQ3sHqmvG9S02nm7DPDjr1rPzbNR2Zm0S5VR++T
0lU3ap70+9BvMH/l6hBeuaUdJZAYIzlD/U4at2fgiKNqJbQDs5++1ZCr7+3Iqc/jIgqQoOInv4is
3j1gt6UDC0el4UTE5njV2ZXfbXRZ1zdIaOLboPXB3YaY4trWF2esWtUrxmndTlJI7mOdvZSMmgQ1
FtiwZRT17kWSDsOmzXoLjGSp4NZooHvNYrWTClLC2lZWaCukNcc2UJzzVdA/2kGVXflFSLFWt/YO
aV9y7IknPCIqBPCK6g8OkGGUz1pd4+rPpH7batJZjmYqlkQ/O3u/LPMn3/O7I+gCBhBAcGoiaBS2
WbOx7cqNPUBTZDcTI+rU0i9Qe8qISbVwNijw0FbRxQ0L3aqsLSuubB92kbEiR5QzOhjg7URnERMy
DgwqqPqvyPRRcAaoTpKvQCLxvHVyl+0favcpucdKgOZ2bcc+N2ZAECS6B7BpaL4YLUb2Cy1qaKMz
xyQJGsEb+zVphgwl5HBVEgrEk72syqs0Ewnoafp01IqhgHjEkHSP4Kvg4dXa0aGqen8lgiTbBVZF
2pDJNPhZIGysZngKO3XuGYY8c62hc1e63qofbRHLO57ZBLSQXlWzS3Gzlh5Tsc7i2MnXLs5rMiVL
inxRIjZ1IB6C99Yb5SyW3qhuZVult2DWDOBFUJ/OxkJRzbMgHYz7LFdhoSKK3MrKtvOZVaXYv6Y6
vc6Eft2rjr4z3SCCIK+C9nL8eDZmY3c5phUnxOWmO1NEXd9bZBx+CZx2vFe70l7HWCu21eig5Rmd
9Nr1CnMvSnhlbKsr+77Wy4Dsic6gHLJ8E9ARPgimwTC9DrFXRPcZprlzCrbCXHtMXJBKVm68d4fG
eXRHTCi9tB8It8vXgx31JPCaXM6+OS7cMjdvlZC4xgBdJgE2iCNYyCKB/Mj+C0pxHrtyzYYifkx9
tbvTuXXmxDqVOdg8DaRaPcI9B7/Xb/Q+Dna2zJotnCtnGubYa89TVrIxmFxhGSUNSXbtp0EfYF7L
yLTnaFmjR2co05OMzNmUnuocDNS8OmtytX3xrAqgGTB2EEf2Us0l5CSjOqYydzZdx+Xf0P+fabVz
aw5eue7c9kYTbX5fYsBdt2aJs1i0DnessLXUda9UGfem2I9vJJfJfdGr/YzAg3GDOadNlpqhSVgR
btvvkOyD582avPaXKC/NB7eqh8+5YO+A+Vqyl+pism14/MCewGeREyUE47ucq37MtJePeQSS1lgV
t+08fpSF3XESXWSWg87jc+1NSusxaKLL8CS/dicldjYoyqWNOBuIhLj0J722PEm3yY40to3ZNQvt
JO3OJ5V3Pum98QAbm3DSgIeZX658Yt7nMYmAt5259SaX7ggtJE8q67yCT79P1M5cEhrImsRV6bnT
INkmmorcGk3iZeXU+UKxtYMgQemA198DbKJ2V94kWY8m8TpiBHTstcYzdtad9O2i6IBnT6L3ZpK/
a6xf9n6RsANRqkkkn2AaOi9HisVZSTtzZ50E9eNJXK8PqQJ/jwIReXtpOwtjUuIX3Ot4gg3WdS7Y
XC2MhipxpRVp3M48xXFJf5l0/WyA3UOHneTSF5PsH6MD1Mp26EkNmnwBla3ZHx1s9XuIutgGzLS1
7yo7s6642bG1SYhZfeQLrK6MoSNll6UY5oPJhiAmQ0IeWdhEeJ36glmLs9N5419cu02QvnS+YLpN
vblNuwSjQ3wyPaCaqUCPTV4Io5psEUmcGyl3zUFTFk3F5n3mo/FHbMf6BhuY7xsYzipw8GgHLB31
oqkcwYVXNymROcQ/UbMvcuSAF6OIm8dM2KRiF6SpnzeOYGHu2PW8ApyLVtNs1QunsuPHiilGjXkM
ZMNFlQYqkeVFEVsLKzBxUkDJ83CztD34BhXysrHpc/acfCNc3Ayt7t57YGuAwAsPtU6E7paZG+N2
4IqxSVBdng4q/otRu68qpt3r2ladM3dg4svKyZcfM8VJhisSR2GcsDE1v1TY2rN1zoR5WHlqLabI
CoeMG3aGVXBRGyYtRxzDTGVoqY089AA38qwarvnOgIAFv9fP62Ck1uDuf1YH7aZskvSsdwzzntuS
dW1nPA5k6LlnaTvUNz3pqszw4/G+G32hYLKRPUF7wBLmZaDGqC0KG1LraaT0/925/1zQyOTAmqJb
fi1ovH2Jj6l/TN8iVGzt9V/+Lmc0dN2eaFoc7wQDe/WKC6hj+GLxxH515v4haNRcsGMM0jCLI9qi
2fpjSKJZHyZrOeMTOBXGNCX5V4YkHPHHIYllGZpNkQTIimtL/2GuKyMaJyOEbM0a8NrWQrlJ6p5u
kuHCylWS7gXiEo91+GQbrI5ElPcx5MTABso0MiJwAdKqy5YgQwTkWmddVbC5gGx46bYuWVsHcdQf
2KvY5yx3YeR5LiUYcv3nknip1QgagXUz1fnnSkJCOA9VXMyzcnqiA6UJ7mqYtecF8d3lokE27aEG
4XspGCduMU1gkuh9y403YahOFCV8sk1j0pZYafcEHKNcDhh6nahrH2xMLnMry3Ui2DRbjtxNhbnh
xiwx3Ix5NE9KE0EgIVcYPRBAzVMeayPJXz2sUnIOlHSeuj52pt5EPRGadOyLQHHZ+nqOTNc9M6iP
2HCwRagk5czQndfb3A29W7WWQF50NYI0wqOSHGwMp3itlB4xCB5JeUHIZHtXppaMllEp1bNexQHR
dsNBG7R2I7Wqe8pUfD/UoQwzqriqLljjIExASQMqOdasO0/tjH1tGMptEAn1QclS8nhsQ7TboWi7
q9abFCyG7z87A5OmuU9iDi8cvxg0J4xJ4DSszCk3GfLFvRpLgKB8zOlnu8mtbYUGpKS1UXVepOMi
2EHPvo7A2V7oCfHuBDMMw4IxDtWgoxAf41s2WiMbgups0BAPBWinKCIJdqxU1AM6inu/C5gJSwUl
jN9qMKHGdJ8oVojVEL/J0Q+KcNcNojvngmpCj4VzruCtIX+aEkSQiegu2r7KMPZpLc8w2nGhJPIu
Z+e8GHsFUjC+i2tFEQCwnL64YHMKpiTJSEGjzrzAu6guYyf0Nyyo1TM+UeCaSoXkdYzUT8U4jrvA
hCOe0SSdDyEXapl14nMdpf1KNfpqG2V4iJPUuS2KDmc66fIoeYNLOicGapSdH/GmQQRvHPMotWY4
Y8dIsrdREn3EJpyBVnWPreIxwZUx00RP5VS0d8A/obqlDL3NJcnk8iYhMqAkQjKnnmoCUC35yheE
9kQpT5Cmn7QzDeIbK2XqBVpFR2aLGEPe8j0Q55WW2NfI4eyUlUkf7uKAcKBKqJSTdZhFi8zQDGfN
XwIfnfdGAoe6jIcbHa/SJuKaOqicPnytyP15bLkS8YOBZzrJbPMOZJF5sBLH2Gh4tgTGo8xjyEXo
hNqCACw7XB8InbzqM5wbf/pSOu6tSLUcIidV38y38fHOuE6Gy8CUwRU5oQQAoVLQZvqIBiTvCx/m
aO3L695xBkY8A+xbhN/tYy7D/CCl2e0GNbUOQG5kSVvZjhwpLshxaLRrdwJ2OmNB0KaXW+2t4/b6
xyYR3YZY9uGzG8vkdiAYoUQ4FJqfub7lF3bYhkG8hIZyJx304Kh5MbjtAqgPQ2DW6xehiXd9UBPd
mhlhYhSrKAuLdecXNTAaywvWeROlFwFF622b6P7OKy39JkoqY18qBXoPTop9iaBbA71nI+9CN+mb
60Zt/IuxC7WrtvTtddiRN1AHefIUcgnzqXqGfldlVb2Po8pYetpYbByERSDdY+eQpskYzODx0JoL
w1PPbC/XNm7R+WeW1oZkxkdRxZti6oe2C/2RwiqYtBg7JhGXBdpBRHVy5ZS+em3qPXMglp5GALS6
Ex/9OFEN8NND+dTR5GEPUau5UNn/zkurYLbm7ELiQfjOh1lRzzCYlUtPySLC2DvkqJF0gp2Bto/x
d3pQwxLJo4bhe5EbE/vWrbVN72jJlR2yR7f44i4rNE/rkv/MtG5Mb6rWwJdZyWquSfcCnrR/HvUJ
Bi/DlefYogjF1EnRLMq6PfPtRN8I0ASfo5F5ZNuSEBCmXr1m+iXOKm/gM8Suv/fcgqUR++Q596L0
jBFHOM4z4jeXIkk+a1WcEXOgMHo1U0KYsJXYTnMf2nSWfPWDrYa7JSh0FGFQHJ/NDEd2lYulXSnD
PEC5Om8zAqrQEO2kYhZrq7HIdNXkBR2pICvCVq40JRWbAdgE3FlvNwks7Flm9ypqXGV4wE3OlMID
anmleyxWFr6voFUEKDim8S1ayX6VWK2zwhv5EKuMhOIcG59dys+h0nbxTmcVyTTJbchd9s3OnanN
2K9qz2yvNVIFzvtWAX8c5fWhBGYtHOtT0+cbE1POLK1oOKu+aubJ0GsHJ9P3GilgziwLIGbP7JKu
nwjgDMuqaMIzHVAXCrd8HGALWl68loHK/zaZmawLI9yVJMSHc89iML0YAxURoebUQzKTWZdv2jI+
JkOc7OzYbh4NBGTu3AsGeR4OdYsmTMOnRGpucV3UdLpj0Tks3U36AtH2zVnC+DpZ6UkJNWxgIjw2
ivGS1H4rlzziLVIu8jqgmFH8mDDkRuKxzCueA1Kvsp4OFQgII8TQfkozhhbsObsLGQVM9NLYWQgc
CDPXbQa6d/0csNsFb4uhoW8N4S2sTXLrPLfu8C2z67jzvODZ5XJ/HC17QdlzbgX4AaKqmIxeXnGN
ZEvOIDcnBjAoyv3UAEfBTkq/AlI1Pio+yag+I/MduwiaA4p4jABdPcwNt+wYqkXW54rNyiefHzzz
NTayjosTJEkUwVImLz9mAheUb8cEngjglWXSXOah599N+wEihTvrC1viGNGkma8YnxNb4sTYWDdx
7ZebLoUqOWvzMsfTkJJ7gZ80veQZ0K2bOGoPjkW0nk5BdidHNgt9pfS7QidFwSgKdZsnVs0DSVj7
EUwkUhJdOlumTigN3Xp8Qp6hbmiHqoVhjd4KaF2LkEKz1ohZ1ohFPzKqoWWxJETNjqxqsGF6ZS2E
SvvmoP/AOk/SeNOVLwYILKoTLsWot5e6ameI4FMSm7tkYdrKwtaHKwVF4S7LmAtE+WBtJHrko8X9
bF6ZlBRWlZRy6aTqKq8lbs5Rh4JUYry3R1wU8Py7VZJX3jlwGUY3GHhWORphGv8SDYOhH/y2OdP1
4YumVYwwIXiqPaYS23puiOlCygYNDftqe3AhoKxSf5qWjX6wJo98NrG9WFqUWntbe2X9cTDJp+hl
3646jeWND6KBCOCKjDc7XHgtKROQN0mkJd+Czjd3V8wae5K9jf6Rf9TuZSLGz0Qe9ksP4/vKDPx0
r+aRMclhHOYAdpNG8zyXYpUHJIpZaAw3qTQDEmSEuMpbnuVekwO8LrzoQrdEfABY7l3heHKYn6TR
HtlNBBOACcEl31C0SDki7z19SHKV+rr1MqpQA83aSy+MXtcOVqPbUOVi68UNPPfcblzSJrpA3hhl
UaCft81uFhapfFS0pD7nthlvizHqFihVnpCsuBuRhvHCN8PmUJua82iaNZh5dobsaXnQUxcZIa6c
oUio/KUht1niV9UssPKBu0ctZ/6IZifGC7ZxS2ETDiyGaw8gxMjCsNllUniLFEHvDg/ScNdhhrjo
k+Ahs4V3qXp59NipTrExBBzvITKg1FKDD35YrIS0tWVSgiYcAi07lII4k1nu+UBlDZTZiDUXjWtj
OUoi6x52DU570ogvioYbHvVj9hCk0vrEbiPaoR7nAi4rc+9oNcDE0W+Y01fSD65YHcDBaGxw+fnY
P3kseua25LnnOTo/eagmaSvP8V4I/ywTxUe7bv17R/GoMgmRWDQUROhoSW2L1olb51stiY99CwSJ
JyqKaIOSd6FaDbnEqrJQsaSyEfSwUeTdk5RdcxshjN+FZTdwWbftFtC1hvyqiZd6FamLPom8TUd2
gKtOK48iDrcifkaCDSLIyWEvZByKElZF0RaXT4MSDGcx4dusCiVp0XqHK85LOnUJXDJbpWPH6TM7
80IBObweg6i87BqmU4Gd5Z9VLpgDeRTtNtSx/Es2cIBpK8qJwkW/LoaanA6VbBlfDjeeJyvqhTA+
so4ceSs58d7pGDzRjOnAZUptAS+RwES3Lj7ive6ucaIy2sXLoT2mIlM+JcJtVoVU843Vg7IhIiXO
XfBECU1P7WiXpYNf1SN2onIikiFa141WTj6gjYZiYY90cq2c5xWflyXc6GFI+44rq7PX2ZQHkXrN
ucEw0QbfIDIAKXYD66KVzheXgr+t3X2fuhw/r+d9mzKoRi5FearuIrskKkAkL0XXbzofLOeENbG1
Vl5KHokE7aTDpnKEvxrMkvwa9DnbiHf5iP2+PY6thrBMePYdklV3n2EWeFKomcBKNSm5UCj4kAb5
5hJ3gjg3xjjfQ9ZKHoXjNdRGlrXNVEraxlBwUbtE0iw1PMKYakYLomqqKf2+SFNu8YWEjYk70GJB
gheLUj9zVl4ZOliTBnuKU2CZMsSe+OTaio24XXWiu5wSaZm7g3vAChg/FAgu10MAY8nWjf5oM67l
2RERHxk30yjOTMcrX1HaXWSN/ZVSVV01I+iqneO/0EmgF+N2ZFJx7SZuefQHT65xiucPRJSRETpW
xlYMZrK0o46c6lpXG5Ydub1skC7gBy+yq9piiTWpQssXdfTbWyUlXn5WtWZ1biNGX3YNoeqzaNCd
x7gyJp+L/kVGqbuDsuph4xikcYkmkTTP2JB33DiYw6lVEyxyxWrOyYvVdyVh7HhahuShQWP7FDHr
vEz5upPFGGcHr2ytQ4wjmSXK5B7JAiauM+LgqssI8+cFxXWYT6LrYVOGOreagofotU8Eq0tkkBVv
cztx1pE2ljdhTg0LXYYFYgK1cOHSxex1BJPzIibzxwZLO8sMIeZDFfl3ZujINQt4w5m5Yxtuu9TW
WfXgz0woz3YQebqHdjTaW5cq9KrRO54mY2jcJdC8dm6rhZ990fAs8rrxYI0WvoQoV/09SjPtPK1a
cvQ02KdWGFtbNW/hR6EA1SF6hLZ1bE2FYCI3MtQj1tGoYHgw9vfs0ASzltCtGDzUplosfTdryIyq
tKWROXS7haeMK2g3UB9wmT0GvQeFVhRI9nOTxsBBDzk4enaB5MhhRRYJBuUAbLSmtRb48RNSDQdK
rLAmcG0mQtk+YB4j5VgNgwsPyty6xNhBXEYX2Y8j7gWKBlY/NSzcMyWyqDplKIicbcxiKQovvAwr
2+ejdY4Y5riD4YcdGVqt1IEenPehzfUC+gAzZtvD5zXDPBBVE7vIuNASPiWSobRFqcTJRyNWi13G
VrBd4gqxP0NzCvBohZRLbmQTt4mXLQE3peXwwSWbPN415S35VjfSC+NzaaJGtvQe4nBvGvJ/eP77
DvXbtxn1FFK+PHnQr5qXcrh+AWBc/x6fMP3pZSbT+jb79/7Sqxf85wf67eU79/tT1qT19AoI6krf
ONgn6eebMfHpJZ1e758dIT7Wsm6eIXnr+gfD0rEGTsETcZb6335fuB/gPTCTsdSvv3Cj84O+OzW/
evN//r6+nsU//ztvXvkvUeOGeTLb/5V3/8Mxvnv39geXQbitEVF5+sW7/O4kQLBkyM35cSBHTr++
nu2/0UlgfK79yPH8xSXwy5OgmYBj4R6YSE1+chKE/WHaB2isEP6mJ4HAE5vdwruuBA30g2ZzGUxA
3e8uAeGANxUq6Pivp/lv9NnTlegsZ973tt0PrHnUaa3zq89epbPnBvH119fT/Dc6CSjcJzjyu06C
bn9ApWuw2nW+ngRAtd9fAsYH7oLAaF/vAn+7k8AOD52/SVTM+86D88Fmtueqtv3Ti0F8AD+CrN7S
vl4MXy++v9HFIFzM/gaf3vtOg/7BdnWYxL+4H2ofLGgNPDOmVSi//nanwZhe23tPwnTRmxpBhNz3
vvsyOMjuhW6joP/65qelLmf7L10Ef+Ev/V5ewU2Mn0+FlXypflZ//eovvJYW//jn38qK7fP//V8a
ddObvzgt5b/+7D/qrv9688Q8vcXv/vD1LZ9+zrd//u0N/uOPfvOzXt/V629u5Et5LJ8IkDqVfN9e
5uGYUJ79N0HpJIpdlsfnlyp4U/pZUyTKHy/oH0JZfv8O/Onxq+qYvB5mOjO6NvlZ33tYusBj+XqY
6bDYn/havvewm2M5/Ch6AKvCF/DdR5bJ8YlUmp+eaVM1uLW+90fsjsC5f/vfxyT/P7+dHbGxyzdn
iPpqKi/f+1POjmVKZxL9oAw5VYnvPjbXafzDgU0Xq9d7D7w/RlVwfO5eXvLXg52+pYJn7utv/FQ2
85eu8fPjczD8/DvE8f8DV/vFs+Tlv77Q07fIxHn0+hv//iu/bJ6bp+AFIfjrsU4Htw2NPuW9J/2y
ScPj59fjfD0wz8/X3/j3X/X1MTxWNQau10Odjv21Tnvvi76RUSTf3LAMWtT/wGd4e0xk/Nvh+Nx8
/6q/dRbvfdUn/tzPbi3fetj3Hv/+pap/m72gCIvfvPqvdcB7j35+5GbODasu31zj39qP9x593YQc
vf7+df9exr372NmbVzwdFw/x64/6969wnsrH5Jh+DfqUT9lnoj63FZK85+r14NM1T9OsaVN38t73
8d+o5X/9eFIp/3FFv//HnMsxK9+WAxwaYMdU4r73PdxiCSAx4vVA0/n5dvD/wLf3X8pd/W6w9qbC
+65i/rOSaUp2nT7qH94JDdjk8nzvaTqfVPbN28rg1N1NCXTvPvg/Sd5755lZvMSBfH2V3z7gb33p
e1/54vfv20K+uUN/a33/A8/Df5q/9M6z81cSdd75I/4C5/SdP+GferPfefx/Kmx+5/H3x2c4sN9f
owJ2gUpiMnNgwAW6jh/w9Y///QfEz+9Hv/Hc+O2XV7KgZiS7i0kObTdDaW1Kz/rz783P+s3fe/F/
7EJfZ+8/+2dvW+zpbzzFL8fyv/4fAAAA//8=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rich>
          <a:bodyPr spcFirstLastPara="1" vertOverflow="ellipsis" horzOverflow="overflow" wrap="square" lIns="0" tIns="0" rIns="0" bIns="0" anchor="ctr" anchorCtr="1"/>
          <a:lstStyle/>
          <a:p>
            <a:pPr algn="ctr" rtl="0">
              <a:defRPr/>
            </a:pPr>
            <a:r>
              <a:rPr lang="en-US" sz="1600" b="0" i="0" u="none" strike="noStrike" kern="1200" spc="0" baseline="0">
                <a:solidFill>
                  <a:schemeClr val="bg1"/>
                </a:solidFill>
                <a:latin typeface="+mn-lt"/>
                <a:ea typeface="+mn-ea"/>
                <a:cs typeface="+mn-cs"/>
              </a:rPr>
              <a:t>Chart</a:t>
            </a:r>
            <a:r>
              <a:rPr lang="en-US" sz="1600" b="0" i="0" u="none" strike="noStrike" baseline="0">
                <a:solidFill>
                  <a:schemeClr val="bg1"/>
                </a:solidFill>
                <a:latin typeface="Calibri" panose="020F0502020204030204"/>
              </a:rPr>
              <a:t> Title</a:t>
            </a:r>
          </a:p>
        </cx:rich>
      </cx:tx>
    </cx:title>
    <cx:plotArea>
      <cx:plotAreaRegion>
        <cx:series layoutId="regionMap" uniqueId="{5158C6E2-5E6F-4A60-8C20-2FB0C127AA1E}">
          <cx:dataId val="0"/>
          <cx:layoutPr>
            <cx:geography cultureLanguage="en-US" cultureRegion="IN" attribution="Powered by Bing">
              <cx:geoCache provider="{E9337A44-BEBE-4D9F-B70C-5C5E7DAFC167}">
                <cx:binary>1H1Zk9w2su5fUej5UiZ2YGJ8Ii6rWFS3Fmu1LL8wWlKLOwkCBLdff7Mk29GN6VZ7cM6JuKOXiXF1
gclMfLnhQ9Y/P6//+NxeX5lHa9f29h+f158fl9Ok//HTT/Zzed1d2Sdd9dkMdvg6Pfk8dD8NX79W
n69/+mKulqovfsIxoj99Lq/MdL0+/q9/wmrF9fB8+Hw1VUP/2l2b7c21de1kf/DZnR89uvrSVf2x
spOpPk/o58dvhuXR86tP1619/Oi6n6ppe7fp658f3/q7x49++q9//nSvFHc+6buAd370L0Icr9uy
euj5tx//L2/+qAXlTO4LyI7lE04JUTHn8bd/6PGjduiLPz4W4glCjArJkPr2j//56JdXHXz9QWm+
vdTVly/m2lp4l2//+9fXbikO/uvzx48+D66fziYrwHo/P77ov1RXjx9Vdjh8/+AwnKW+eHmXmv9F
7/Di/4uWeHEFm+7KlpMBCX+8H/6+PZB6QhmOJWHqTnvwJyiWimD63RyK/fno7/b4mzLdbZVbX/Zs
8+Lpf5Rt3k8TOJRX5urLtS3/VNF9aP371sH8icKEcYS+Gye+jRYZP2GcE4Yl+W4e8uejv1vnb0t1
t328r3sWev/qP8pC7666qn308uqL+1NH/33zIPQkRhxsI+VtLyaf0FjEOGbiz4d9N8jfE+Jua9z8
rmeKd+Ce/oMc2Zur+spO5VX/p3L++5YAoDBJCZVcfkcKvm0Q8kSyGCn+J1A8N/a3JLrbLDe+6lnl
zeV/lFWeXZn+arpq/ieDC30iUEwxpfi+4MKFQgzygW//PPf1tyS62yo3vupZ5dn//Y+ySuZqCPrT
/yBS8BOuMEfiHpugJ0yJGCIO+24TLwH7G/LcbZG/vujZI/vPQsmHazs9Sq774qr9H7TJ2T1RxGIB
8eJGNizFEyUwV/QPfPjZ198U5m6D3PqyZ5QPyf/XILk71t1MiW/9xbfc/d9IuvATSKmoQsSL6uoJ
4UTEEEn+8mbfn/k9uP9RO9wvxt12+ONrtyT+Xy5E7i9S/irdjhAK0m81510l7Z2ffns9qIW9D2+V
Krfe8k8AXXz5+TFC4Pyhkv1upvMSf3zvDt3+9ffXkEb8/FiJJxQhQRgjlEM84erxowVg+vNjLp8g
BZWkjKG6kTgmkD73g5nKnx8T8QTQxpniMVcEqh/6+JEd3Pkj/kTwGCAnBRYUcaXwX2X+q6HdiqH/
S0t//P9HveteDVU/2Z8fwzr6+1+dxYwwooIKxs7Q1Z+v3kAHAf4I/R+br/nQVIo/LdFRsV/sDH7w
r/f/N9Y9P+/GugpXM7ftKtKJlW2Z7Pu2fSgxX79XsN/V+28sD1a5uXwtomZb1l6kpRmNebPwPS7e
Fes+fP2x+BBG7lQL5Gk311fd3kjX5DxVmNn9tUadipOS1AwlMY07nFAyTvnpxw+7zwZg/psPs2D7
eil6nq6WSJLImBQmGTYuf//x+uCl73yZ+Pb6Qo2xrtXGU4c0fYHQQru3S1zH/Pkmp37NIrFzk3Tb
qN/8+IH3vJCEnX7zhbSM9SzOD5xbJdbLoXS5O1Dryir98QPOC92xa891zc0HyGpf4skRli6NFcsl
30iOD7qxuHzOmrLGL5BrXHMY7dhvIolbisZT3Jezefrj56Oz6u4S4KzqG9tbi842zG4sdUUxjweJ
ZSYI+qobMi5NMhbL3CVuE9HzYSlQkzo8DLJPokLiDro9AQCT5517Q4K22Lq5ZQuoQGJ2IGb4KthS
PfB+9xnQ8woDIHWR28TSbbPit3jYhiSfXf1LmOieb2hlXXFLDEsbUlXXMbQ4n/dR1bhD2PKebxii
hemxZCxtJzH/ipaRJmu+izDPIz3PYNql1hqPLJ2GaN/TeI1mc+R6GESg+J43wGuB5NbW4A0G6urD
xvlKk3EEKB3D9OO5A1xvUT9YHWX9sAn+ylbQy/u1m6boAd95z+YRHvqtjF28rExm+4C6dCtoZJK1
aqx5QEHnTXgH9oQHfjU0tHV4y7Mhknt3WgzSc9ouG6qOY1VSFfgYD+KEDrlcdCSyaXJ4etrzoY/T
vUftmupqWtYwqAkPx+MwjzlZO5lp3OzvGrOVv/SCq3c/tvV9uvKAvDSrRAukHRmO1iptrRHkeUG3
YfzQMNmsD6jqPouf//sNX1TKQjdSaJmZlm4XUbfHv6gCmRbS9wBXJ8jt5Ye82mJQDs+cGPGaxPVK
P/J90GnY8h6i3SwGIeEgIJtbsMDUFl1KXSR0oPQenl1F+q3daplROzdgg02uUWLjrdoDH+DhuVER
G9UK2leoG/sLjVi/pKYW+/IqSEHnxPWmeQXeiEXRyjNly+pXIa19tVbFuD0g/3mn34Fn7uG5U/PC
aleIrGvtmL8RXTe6X8m4q/hyikolXkOuS/hF2Lt4qBabgUMfaIhmmtCpejrtZFVJ2XRLHIZn7uF5
rbaRT9iIrLGFphe2w7NMakfNQ7H5rJa71OVBeivqIu4W2E9jvmlzrAsixKsu2md+WUx516Rrgbf+
t7aT5HfXF0v/gObuy3m4h/J2LXIx7Av43Va2+rKMbC4gs28UpHVyWmo6Jf1U7/OhKrnuTs26F+LI
6UKGt3M8cReoYM8bbDmPhGyiPOtE5I6kWkQmRUse2IzoDMu71Itvb3Y2T2s14lFlJN7NkO4on6eU
5fvePtWKiO2XwnbDVx3RpXtKd9mzlyshuH+BhZT1b7LBjD0gyj1elXuOQ/Y108NS0UyL3JID39W1
XtdlDHPa3HMbrSEcbWstMhPpJSsmRNukILL4EgQ05jkNhwyXdV3QrNCr/MgglL60cdSF+Wzm+YyR
FH0dRUJlrIVK5uCQ7PbEVWazD+yye1B2PiG56fNsNW4Mr0Zm07bk+EJSY+JPq0aAuBKX8ZD0ldNd
gneui8+62y0OMwvz/AdZ+hY2keEZl3nnEj1i2yWbo1FguGCe/9jp3oyOG5G6kaGUb3Nx3PkQHcPM
7jkJnqu4r8d1z6wrpmzvRZ1wo+sHfNA9kGAe9uGMq4xWCA1ZjavugCdUH/NtwIGbyoM+VD2DRNWw
ZxjqxiQu0Ye+oA9lrfeJ7qEZcd3TtS32rBDb9MJtfQy5wFiiOnDfeHAuazdpYrY9i/JOXeB5bY45
kTQLMiv10Ez0zPTUwOpTjulhIcImtkNVmOzUQ7Ps8S5nAWaNJlweGuLmhDeChvlR6kG5jiMTL7nd
sxFV7cmqvjjMjO6nH2vmDJs74gX18NrnrNx3FC3ZErFrKDub+USnRvfZtAge+AYeZMks5r5u8iUj
ANw3ahrqFNGhCSvHqQfZqYdUaNn5kg2U8QupmDvWWx/obqgHWTR1bS732mWFbemzqu3EC722gaJ7
iIVAnTcNIlM2DnWODoZhexDl2pTHHxv3HtBSD7QsL2wT7dDm0X21XjZTMT13ed4GgsqDLPRHoxm5
ejoZVyz2LVli2f7CjORl2L4hHmobVM1jMeMVUkK3HxrNPm5q6x/Y+Pfo5nwKcTNCsjpqqJT5nI5t
iRJiHU5GpVyg6B5oia4pzms5g+ajjwZDfterNQ8zK/Ew2+jdRJHlf4hO8YgTNvNQ0X20Mpk7WaI5
VQs0jfF5dRuumLM5btTaTTzrvLWw+lqr8uBk4xLOcR2odg+tJWVyAMIIrE7x9VjR9lRURWBni3ho
bYDoKKsCFle767JWKAOVF1/DcoPzIcpNxawTEXm7NXPKpnxJVjTjBOl8CgtRxMNqV2rcDyR2aT/v
fbKU1bWrdxSmdezh1O5m0kO5uLRrSppwyj5Gs8WBi3s4jXNmyFZGUyrGuD/atbqybreBi3swHa1a
a8iEXVpzVSa8rtrEGSwCV/dwKkgdFVWkQHTl0AsLxyOvclG0YUdU2MPp6ijuKayc7QhotsneS86O
0RRJG7ZnsAdVPK6qc7qYs412vUkiolmmFzx9DgpO2MMqqnJshrWDyJrb9lLVFh1tU29p2Or4Npyc
yTUpNuaySZHfUY1fW0pehy3tI9Vudbdt0ZRVZfQS3OPHDYvAXiH2cKqqqhOoF1NWL6U8upK9G5p8
CDMo8nDaNzYySjqXRdVUHdpaPBd4jMM2O/JwCsfCi7arjNK+Xb9UG/qAWfcsSOHIQ6msliKCeL1l
sKydkh3bkiebJUWY60UeTueCubKhZsqAqxP/RifwA4mtdhSWaSAPqG5scdzmg8u6wezHYRWfykrn
gWr3QJrLahRzZVzGNrMduk6D6M1DJ6/nRe4oDs7kgZsxSfWcVjrqpgxO+9ULaQv0oo1y/SHMrB5E
8YQnAyR92I5lXiakW34Tsgo0qYfRnQ6qzsvGZYbNJEFy/diO8lWY3B5G6ULXpSKwdlTbd9RtLxi1
L4KWjj2EDkueFxMppjTOo+gQ1fnzao8D+wOxh1CEtBZ7hKOUx+qXbhMfpdnaMNcSexCNSsjTzQA6
acv+9VAMp7wrwzx57KGT6mUjKzTw02Gfn5oFP6MsLILGHjD1xiY+aKjteFc8l8Oa9SYPO2aNPVhW
7bSWzoHQunu/z+5Qi1/DdogHyVbVRu8NGJGWzSezqtdy52F+Kvbw6Ma5WbeFT9lma/Ru3yac1Y7Y
Y5jgHiJJn699XakpsxFQCXDfPFW5+i1sbQ+RTVtZBhTZKGUVZLdRzK+oImGBDW5o3HaCsLHHsY0h
JJcVXxNmaXRUSsxBwKHKA6W0s5gom6N05G/NcJTQxQ7RCVUeIsuiHOlYblPmJJA5FmJ1gkb+Lmxx
D5MLnHdtW5/bFJX66dLC2f5I6ilop1Cf02Wci5uohcVly14Rpz9XdDOBWvFwqSjb4lEqm5qOvGKw
9urm0LU9aKKlEoSsCNrGmMTPnSzqy5GuPFArHjpLS+cW8lnYKGznyR7X71teBiVYwMm8vcVX5ejS
KED+SrapPsQ058MRQwZUBbkWqjyA6qWjOZzVTFlB9VW0zB/g8OF90Fb0yVozIbHhBPTiXMGOo2uq
hEgsgvIIaAjd1owpZwH96BUEX9dXbogv13kMRKj0EFp3IqaiJDaTDXnRAuEwlULgMI37/CpXGOBc
unnKYt2+plF7qE0ZlKRQ6YVNw6J+K0hnM4wZPiwdMgdE669h5vQAusGJgpXdZIHNwD8Wdr2sBHsb
trSHz9VMeSNxZLINtUvSDmI89V0dRsOgPrFqYEuvZuAKZXCEtB/7fXgpiH2IY3B++39NxKn0AOo0
tk2JFpMNwLVpE+tM9Cya4+1NmGY8eC4RAa9IHVh03r5YyOBWKz8FLe2zqSYIPKXmg80aXrxZtb6I
uy5sH/pEqjmXDa9barJ9Hst0Xgp8jNr+c5jcHjirnebWrI3NVKkPDd1edvKhtPOMkzuM6VOmlgj6
wbMWJiu7mbnECF6/GLlek6XGbjuEye+BlDX92jcDM1lbkd/bkn6IdPMubGkPoiswHlsucgP4n+3T
2RqUoJmGHdVRny1V4JJVhmAQnKIP3Rz1CY30r2GS+zF0HXVj4tJmDFd0SXfiNpr0si2bY9gDPJzS
siikky1syTV6XXX4XTWG1eJUeBhtKzZCwQxL55t6PcXVLznhQcdQ1CdItXLLu3HeTEbyDmeRxNNr
VCxVENOX+vwoLOaYzRXsxDzet2QzY0ZoIDuNcg+m3ZpH02pLk/WzjpN4FqdxKcK6w3Dr4Xbwnwx1
jipQObjHZ/OGn7VsDcMQ9+CplqJ19ViYTORFn4h9e6ZMFXZuRn2mk4JdEq+4MRka5lcEjc9NPAXK
7cVQU8HpBF+iMbNcfqiQed02Y1ARR7kHznylXVPo2mQcNJMoIKEn49bJMH/os5EmUo9RPagRzm3K
8WBw89pF6n0Q6n0qUhxDndWzeMyKinR1skCjInVxxMMU41OR6loBK63eADdq6w7Scf6mreI9zKI+
FWmuGc+BazdmuzL4gCx9CZE07PSc+jQkF/VyYOsA22VQNG7A126NLROp5iaohwMn/LcxClzgWBVr
D7ovykUcemieZXlOx7BzBOrTjbbGOWm6XGcyss14mBfdfXVKLIFFI6O35UcdjumiIp2ZcrPHruB1
Ahpip6Cd6ROOhFhXGc+xzlzL8SHmQGInUP0mYat7iJ1aYOBZ0uvMUlFMCdpxc9Vsa18Eru9F07Uy
3Cwr6GYo6yGppu792qKwmMf8cIqHpYuEA733Uj/dbGxPSzuUT4M04/ONZjKTTbeLzuqc7R/iIS+e
wjQW3YQpxiccEfCTDG9gVtXnoz0JJwlNWD7wMfABXliFw7hm6PUMmid2uTBGvi/HNqw3T33KkWg6
DBxjozNBp7dVYV8vzfQ2TO9eWC3ybSFtW4yZ6NXv/bCgpKT0IW7tGZJ35O0+0WiElrmMXKczYmr5
u4BDhaeu6ebALeNF1imO1m0nbMgAqSrhQH1Joi0SaZhiPKiaLYIz+hZWZ/PmEob0ZdM/xGL6loLe
pRgPp2O1Ar1O4iGbeVPkCZwW1+BsRLU2h6JTRfO009vy1nW2vSCWRDybynJk7+CKmxhfQf/PmrdK
dPxpA+eSw9O66SlPRFtBM75YRxkvyU7r0bxfRhy5Q7yNfXM1lGU0HjgklviIGPTaU6Hd6o4tgi7Z
gcMp9XrhxkjWGRZrSS/yoV62A4qhm/BbBMze7YRIbcWRiBXWXNpq2k/FqEoLt+3w7k4dxut+tHNH
+t9XQWn+aqI8qj9ZxMYxkztWc2ZWeN+jnnaW1vHM5KEXGDUHvonCPS3QUKjnXPZwLywed/wWS7Uk
M+bmQlfW7Fk8KLmdlq6d6XE2tGDpLBYKLey2nOmhaHU3QD6r1HaQpiIi6YbKoGdLn9fqoiVootkO
2l4OjDTzxb5H3UvTzzE90nie96TOTb6/bVE9iLAshHoOs1up440jQ8ZZOUDXJ0pwQVSYv/GZXoTm
GySSrc5K3l3ntHmbiypMbp/nNcNJzNpikJu5PLOqvcwZCmsOEs9LshmYKQg6SBlWak3ySDWJatEQ
qBMvszFxQXgDh3ZZges6WZvxK69NWNJHPD9Zw/XWuRfxkLnN6ZdwG6x6OpCpC3NlxMtpSl7Frsfc
ZoVp6HMK+Ssw/930MciVEc9Rmq6Y51nPQ9bIwv1q5LhDM7+XU6DaPU859tUE10TUkCloKicM18/L
vQi7aUZ9klcMEGZU6iHbBp13xyFe6mwd4yqwyvFpXqiv0B4R2JG86NiaYtu7PRERa8ZjkPJ9qtfU
jUseldOQwUHV10XTSxbZsBsdFMvbqbB2i5nHTQxZGSvgkU1WrO2BqBp/DZPdg+vMxp3MDuusHdUu
EzGMBM7YJcZhXAyKPcQuum9RvBaQIMBww8SJpU6rqgpMEHy+lxZLXu8FhHA4ozEHYJTxg46WOAtT
jofZJYar0qzqB7hV27aXnMxsSvhoeBi/n/psL1v3BRCZBnDDvROXZU/i36Gm3cJawdgDrVi7ce8s
5KvQylovcpq7TMSTCNz0Xn6DSetUdY5OddUVB7uMReKmrgtzOD7lCxm0uhXq5CzaenJdAtv8eu9c
F8b8pD7pi2HS12Xd6IxxMUcXjerRIc6XhT1wdnjPvTrqE7/gbmue81b22d4iYt7pppqHQy56rI+L
HaJ3cOHsZRSptj5CFteoQ6GgGD2VEWNDmPV9fhhcCuaxqyH/XLaxlIeoq2EARVf2ug0ro32CGI/J
DjXL2TPlE8qfdVUB9862cZvisO6UTxHbY2fgei3uM0JQ1STrUi80qRs6ByZYyIM3t3tnegwP2BwG
2vLuPgB7/3OQ6/BZYu3UbZNye59p09vDWpCv+8RCBfeQXYw7srYRXQa57anFzSXGNqwF8O0K5Q0q
ehdFcbHABJFsorM9NBGFo4ZlfxOmFC9dnsrWFGiZ+yx3RqauxEXSsSowVPo8sUXAmNUeLJpVZo0+
dfVCPpsIwk2Q7D5RzNa0H2iPugxyrZdi3p+1Y/HALJfzfrujVPR5YsUK54zcDH1mV1xeotbIBEbG
LmFBzKeKLQ2v5NyQLiONHIqklnK8LIXryzCY+oQxqtaB8D7uMsH6+jAq+bShaAuLAz5lzOi+KHJV
9Zmi5fLcmo4exFTPr39s03Nmf5fivaxZLc02Lwjie7vTEVL+2BYqbWM0DCmHqq4Py7F8DpnceC45
KYYsdmTSScmm+gytWA1hsfg8qvUmJbWLKjvOqoK9yfBbN8VvCpQHbnsPsjDJYpKxAdmhu8aOlYFW
/u5QH2ReGDV3W/AeNmPUACswRcLkb+Yt0m/7koXdZoKpWrdXb6seuRjb9uyD5WvdEZZNFZNBSic+
l0xDdyHOu76Fw3DoSgyjfB3RogpUjJc1u23qN7dVLTAEYITTAS4fjh/3Vg1z4PperQsDafJcT6bN
diM+Qe/oRSfKDz8G1d3ejJynm93cjHSO4bQabgjCpdUhr5PRuvl6IWPY6A2iPMxWUL71ZX5Wu5Y5
NBytvOg4c0HbncD8tVvCD7h2625A+Lwooe2EsE5gpEpYhCI+pUzxXWzMQv8NLRPajn0FfIRD3ff1
HNR8gakXt8WX85JryGzbDJV8O8oijl8NcJ/vTZBlfVbZxivocC1jdCxQsQ6XdYzilxhr5h6Q/lun
5V/9MfGJZTC9Ha+cO9g63LHulxGh3j2tmnk0JyjEHD7BLD1ujyNr1+F5tEFV8FyLeuw+YkToyXG8
XwgabSxRe+5gusIWNc0vXc9WfOjGcasOe1Hm+6ch3yp36jXE3INj9fqZdJQ+m3U9XW5VOZ9I7hZY
AmZglEncVXR/VyK43/K6Oc+peNdXUtsjFGx0h0/NcihjYH6+rHUZ7Uf4a1u9IDgf5qBEkviEOOA1
jvh8ITktclS/nFWjnuMKF2EBlviUuCFq2ADd0SbDa3zN8fhaoeJV2HbxfAzUmlsX8aXJyA482xbT
CzzYhwZpnB3hXVvF8zLORV2x27XJRg2zOi6M3dvlqDZgPRwXqBCKC654WwZ112Be321YoVExTmfW
ZJGOeEqbpT3tui3eh+nJ8znlljuoEUmTzQMtj1G+f5hq/JCezsq+S09eaoDionKNcU3GW1e9BVY1
/UWWxXq11ih6oLN53yM8pxPnShRYj01qV9LwYzmNZqyS2UCz/aJa4EbbA0X1PSb3WXNATyjczNsi
hV90aJqTYysCdljUplW3S3wARndYV4n4JLqihN5JblpQWo8jILrxD+CIAgPYee7uzfgYwcARaAT0
TYbgOG4iy2ki6AEHfY8lfBKdIMDl3OEO7rEpRjFdqNay0yAVnPvzYm7jIHYBEeen3ygRGazNq0pE
MKYDBgnCXffiNzWKsKutRHjAtpsaq2ozdSYEm07AuZZJXqKwYoX4RLq5glYkcajMKirpSc9bd5Sq
CqrjiPCAHHON2la0+RHN1WWck4QOPFDnHow3Erd2mGDpfadprsZTV+Gg+hCGDN825wZT1yqrmvzY
VPiZYNGzkYd18YjPoQNa4XkQbpUfdb2Ml7W1UxYx8jbIbfoUupyJct5IBJsdFTbV2tBkUy09ha3u
oTRWjclZHFWZqKx+BqzXD2OxhQ2HJT6HruCiiGbsqqzdcHtyauqfxmMbRkUlPo0u2lY4T+lMlVV1
PR51KZ9Hwtg0TC8ePNc6Hp0lgzpOHa3WE8bLe22aJqypCDOvb2/GclDT2NJeHft5fNm0Q1abISyI
+1S6rVzXoisgkWonVyW96+PD3rIHPO/59e8Isz6TbgZ2/g43/ABEdh4SYI0dNIeJwmE69xC6w5Ae
O0+6gltL3XboCz2MSW56FUZIg4HUt5Wuug3uXDRMwUWrYceJbHPzbFibKuweJPHZdI73eS9Goo7d
ssOZ7WtgATygmW+t2jv07nPpKN8RDKcqygxtEZmfxVXH4IJRAYND38GkpCGrmNpJIsa5YymH7tpy
GKeGzTCOU/PtNDoVj+muUYGvOsHwnOWSVCKoAw8/pXNbrWs0Ipi7MZ3LJTMVFxWJpUtL29j+GLQv
fBpeX1UTl6gUx9WUHBzUVrv+UMJP+pCw2sPn4Zmpcfuca5e6odRpJ+ly1IoGdZqJT8ODlI0RTTqX
ovPcr4WNcFObiiB+NczUv617LWZq8wkWnx3Mbm4tHZOhxWEcP8K8aExLB7fhXe9SXCN9IA2qE+hI
fAqzqof2oZHwOzMkn9IZl10iowgucK00DotrPgmvAK5pTCMypQMwa5KhMcXLVpDp1yDZfQ4eXbQm
iI9TGik49aDNXqTVxsIU48/8qsyCBjiInVKYUYlf9d3afOLxLsLSIJ+At7NyGSc327TveXuAydUw
EYbmYVNPCPVy5lZNZCeS2bQSqzmxfIL54lETdsZOfBIeWTDZ22ayKVm6EhhX0zu4Xr0+4GPvCW3+
sC+3jDAyS2w23QTakyZuzEE0gbkK9XDKGscjMoLW9w7GtSzT9jU2ZdhdQuJP+op23Y15S1xawO2Z
o1rK8gD+OOzwnvjcrx2uQeTVDImV0PiT7cjbrsRh16vhN4puu6+yg5byoKlLq9jEyapxnuY50Oh+
jNJ7ykSf/dWiZsTNQOSJ5y2bX5Wuq7rTxnFrTtRoiII/fsw9G8dnguUzySmq4SXgR+Si44xZcehX
F8YEI/68L13mYpo4rF4UfXWUQAM7qGH7Eia6B9emBncAfEaT6lVvh6ob66Pt8rDA5zPBlKbx1DFm
0rlx86krJU5ggPEeFvl8JtjWQbmxm8WkU7m3J2Sb9zuqWaBJPbjuZUf3AXo9qZalOHTtWh+AkhpG
+4dT/du7vhebmITMdRp1kTnUu+4TorewyU1wA/r26jmlrUE112k1jeVhZ117kDAmPywX8zlgDm3Q
cjaFPNV1v7/bY73+Wsf9Q3Pr74GSzwLLybIgB2TllBkE91HOCYfG6KEe4X2re7Uu/MINtKs3pU40
gtb5HH0e2v5dEJB89leDMMrh9zPECeZ85W0y78BOnMrV/ha2vIdT1A5k2GOjTkx3PRBw65WXzzlq
exmGVX/cl7bSQRav1UlZlNQKX/4/zr6sSU4kzfavjPXz0OPg+HZteh6AiIzIXSkptbxgkjLL2XFw
B8f59fdEdd87XTldVWOyklmZlBkE4Nu3nKUjPxmJvQV/QYhrciHBpfsUx98FDzH8HCCRvkV+wQyi
LisxqeN+kT5qfZzmaSX9zwUEyZtl2pCucnsY0wIqXKdhNo+E/5yaIH0L+yIMoCLa92nBAX9ohug2
Hep3PzVV/gfkCzJC1UyHtEj40sdXqenAu658v3z8ueu/aTYPJp6abhnFMR3jDRLqqU2vL1S9P9MT
vCzGf5HpvsVz1VFrUulLfuxNZE+uXNf+3gqi9QE8VVGedb/76s7t5f8iuf41Vf1XX/omhRUhKYe1
mTqkrZsftjzu6i4xh7bFquuOVbm1XTaNPexqsoFOONu3JsyDOI+d4VV/RGLdtH3W7e0azlUZovIb
pR6wu4EA0tpmtAm79xmCHDPdtjyW5m61pY/5eYtSMbXZvHc6qjNCVU11NjthEAiNHEOXMTWN+puZ
q36Js7QVdX+mewu55yIgoRe6CNPq57wNtNneQ0LOr3XGWlj8QOY71JsdslgtEU8zFSAN355i03JI
3/eoWbo+A6+gW3CDVozDR5P0SGQa0chfetPjn+dlSteCA+5LswVvqM3X1Sf11R6WDa5LLaF2+Dai
aCuWbJtjEvuMSa6rL0OdtupHrxcY/YDIuY9zn0HtqwmfLyC9k9n7sGUDRKNs7n1t47YQIE6Whx0t
m+QQJeVm81Jipql85T6wvkjWnZGbWK5cHWu27D14YdMYTnAJGHLBzcrvGrLUsiA19TSvBJ8Qhcle
FrKHAG62TZpPA/CbzVjpwink+yJHhWTTI+5sGmaRyYQL8EbW+qpMBcJG7CW8X64xWmNVZ7NEZJep
OOr6YumH5Ovkel74sG/ix1LvgR7NPLL2fp8TyZ+rKRHinrqS0tu9rOSii24HRyU9Kr/EUETYuVi6
OzA0JMbL1LXBzWmyK70cCVSNEY31ZNzbU+B0898n2dejzscVxeCzAANJfYg3sdmQd0MKJzEto4sM
ZLd0g4/AYtkB2oKCjljW5RAwluN4ThgKacmZt4Osspa36sjbashHvvl+RjUlRHa9RJarvSGLbQ9+
xh51z0e9NB+2LdGDxHQYk+XYUGa3fNRVmkAltgpdgbymkl+ko8N4o7YdiV/FyLLNmTcOxfxMSSYS
RFDOUUpzBa/S5l3cypkfIbDSbjdD4mNUtYmDttqONrNbNbhbJFjugOTkEFkj3fI96SJwZuZVpOa9
YH0si6q0rPmO3Ed2WDR9Oq6Fbdho79uFaP4B8KypPzZBgCakRjKy651FSXsbV77dX+qhGxcwZuZo
TO8nLNrqMJgqJGfTx830qYp6SRJsb63mLBN9qsw9ca6Nv6dNWcqQlVr1+sr7dWXXZK7T8XPjeWA5
NO8J2Oja01hB2pnx7kfpvG511k6t/M4on8wnsMv3Kkd3CWcXeB5juAOqz0p8eIzSH2Mzr/u5T0wI
H9qdxHFuKqykH02KaX7SbbLfO0X0kSSTbB7kvAh+ILI21dPUVtv+6EHwSCJ0oqEbIIuLEjE/W++G
4ZcWnZvqpuETDVfj2HTl1ZSoeL5ZJphk5g3cf5MvksO48SX2bXkPCnl0jTbS/gPUlj5rPNOFhkBQ
VGz1Lv01PCTW/QTxIPq5U3WqCtOB6fhOhKob7mNd1vHZj/USDtFUNdtJhZnwK8G3lnwivGzLp2pS
2uQmuAiaiA1RFiSansPIb90tm+8s2R05U8NN9xHGHeX4sMBZtTqSqh1F4bZmxd7pmZyrI/DT8Xw3
qZX/6KAJMOQlSob+odrIjK2kGjd/4Gx0sy4IulXrTdtA4PhY6sWAXhOJVX+opFXpuTfG8MyV0cy/
V5VqTK4H27omk0NcEhgdpXQ72663rnA+IVHh7JDE2dDt3nyhTuEOCkZ0DDnDDXdRR9rOWbNFdjgM
F0meDIJ2e3s/eRDTDszM/mtCguewV9OwisxhBcHvEC7p1xJLWORNVyV9znvPxk9hgj8jBI76HpJn
GW33vT57B5bshwB/urnMqsmJDfv9bvw4Zo3DMe0zVLxX+8MvK2XPsOCYcSC0UKtRTx2uchlI45b5
ABNHdDoPg096loH7ObCrTsWqPayrpl3IdOzkfuM3q1G12GBjpU6kDIgRwWSrqrOFy1qU7XNdR+85
a+ekqFK+RIUla6wKEfa9eZ7JTpvT6navrpZ+jMpi8kkZbinMch5JbJv6PSpHSWizuuucOkI1Xrtr
1SKDuQ8oiclj2tY471xZsgk477TabntNmjYf9zl2eWpmEYG3MNuy9mDP7TZ+cqTtQcYYUuce642I
5DSiZdzcj1C6q6dsDSkMdKArnk1+VvE5psq6B2anaPiW1JvsbnlHLebYUPVd9UI7uWMm9JBss4dR
y3o94sm25sD6NrUfebtW5bXVdUPPINHy7m6ZExh8HbAddbyALxMtX3dIJUPT3FYNO9mx1hrYZjCw
MEckdJSuq8YFczJNT4EZToAhJgdr4HqYrS4MyXt8p3xe48ptXzuIxoOTrpJqTPMJ8os6j7A/lflW
mu19k3BHT1IZcF3YMACs2q+zjPJgFgdLuXn0Gwgkq4hzNBRk9YjbZexh80HXp2hIUnSO6rKNlg99
v4/DNaC71Y6oaNi3Hzg17NBCI5WQ+N2lU0NJTqtJ7Hc7UWlvsRPvoTzLBkMPoVkOd7Nbjw15eoD7
hZ3PxFXKnTbHFbuc3FsFTQCN12ht5hRWOYFend4XnU+1D+EdVVunMrimSX4UaY/9LWupb+YH4mI5
fdtna9Im69y6sXNIKdnuU8z+6nNjN1jQ4CHpWD60KIf5J9niJV7vSTNvxUAX5k44/yOj8XKTfj34
XQivETy5ccdgzno9rr6N+o8iDq5/XPHO1uupASz0oVnrqs7Tphrt582IhH3pExFkn0EhjAwGb4p2
+mWAZip5hGp9qr6NUF5pv07d1CbIryCISPO+SRpx6oWzAfFbRSQfsylaAo7CbsPxgWgPkrE8Yqso
LEQaxgCMnoi+Q1U+pDnBod6c92VqP4gF8/vQEt/xvN521Fx7MaSfWAJcRE6DLJscuWgq4Ig4iuUq
6QTja0Y30k/3ppoqUI5jyHcejWq68Y72xkddxsHA+taMk9uOLK7T9SEeyAz9XfRZ1YdUDr46rh2c
ch6npKKfpYXLS2HTEqUAWUeO34fBlOJI5sYnD+g/0eGpa4Xdb+JmmEZsmCnWBmDxAKrJqxYiqvNd
2XfKbLlMU/0YgHyJ8o3X/fpkdz+BEA3ea+JzyBiWbQ7H89o8tBY1pqzqdTcdaACvtjuCohYfZEmH
oZhJmWAk6qqL79LFXJxcub0EPxLQykrnSq4sKfplIvGStfsWPjWyg2pStvdgLX4wILfRZ235eDsP
CyKuvNJNlMcNVOFCjt19zYTn1H1KFsgenDT3Bue92AjCdAoCr3FZoGnkzjVugbxbxsGJPGF8KtpQ
LcNVu2Gpf2Fk9usxEW0Xw5lkhuRZnNZUFrQDPDizNN6PCoeRd9nMysbeL4BOqSHveS+629aW4UGG
iwHqPu/0xkrZkoOEg82GYxQhRzHvKbZ9362RPrd8YO7D0pXx+jTMS5yjRzIlX0NX+jUvfZWeEK7B
NbMFi2ZEpT2bt6Y6Vc5AWCMFrxqHLc333SmTjTBD4oWbSXLSiAc++V7QGw0ppT7jqplsXsUJ19Bs
NUk2jmnDr6XX4SUF+6e5S7B0+qu9sbu6m6JkfiQeEq9Igai71VwmO2KnOJ0f18gAtus2kXPQyO/Q
zwFZG+alFGrkoCHfhVkmH0cf6UObNLzN+n5zN2vbqQftoaBftJjGOdsWnydVWZ/SNFW3C9fhWsdb
9zXotXmvaDfnNeHvOjb3H1mjBpVpYixgJ0vXtlO2kVp5m2lEu+EYYFUXTnxN9DOPN3PtmiBVgenM
835f9u04zA27DoAvph99JMV73XmgForEDSI6lb1YfZeVmLkSNPlQkZfalcF9ZIzzkK11v0lAOePV
h6K+6AGcu7DtkE2RcxwMnHWnySbIY2o6NoXmaxxdr3EKNjZopZ5cz1VcqnsbbdYdV/D8yfPOu4Tn
KqSru1lSw/RXRK79dGAuiZKTqU2d3jbb2sHsVQ9rl/nYzPKZLp0hDxNdqDlApiEMkCSwvDqP0aq6
L1EFL+EmZ6FmdUFsU7lsYTVCUeUWUedzhxjFZyWNKO2ywMJS/9gko9Ptuo3r/h2mVB7hUOUkw+zu
sLaYyRoQhpoDVHTK5GqWXd2822Lk/odxSGl/dAL7ToGMRovzdIHfHSbRJ/QBpJqG3QA/S+MiVhtT
5xi0qe2XGmDs/mGxThqSB6XX6tpOlhKeQVBEoj26N0kX3iE1FgmyYEA29xtrO4t9oRqEj+9MjyX5
vkWy6r+0rFXndESLjNreiy+xpW30tUeDFWnyNjI4LqIIXeWYHQiWsnJZsbvbedmKtdez/MTB6XfP
0mNv/2ztpJKmYGKKcF6VA4vW99zvzaazKEkEzZwr5z5XJe2Se7vLLfySgu7fvcw12GwH2cC28Cl0
1aYgOMDG+REez6zdDsMKddcrVUfJ+MixyrAjEjpPEttTtQkUC6sBtOZTQ0nlT7StWtIX6T4jBMg6
zrmGDPyI/AMRXzPlYTWXWAQ2Ls6/a9w8a3+lWt3Oz52NxvU4NpFTZ2vVwjBiu/JzMSXdtn5tFQMX
iVetsl+db6f1aDTpo1y1S3xTT7rk+YRGuLsNTZNqDImoQQa0qLLns1knBKUTh5zM87JDJRcE6am8
HXUyXflyk08TTYJDdMD23TyEruuyGd6gGUhheqHwF5PNeAxespBr2Kku551aJGiVWkRmnR8jk7nF
eftOxF5Uv6ywNpGHvSWkKri/nKuZtvCYOJUIs29rSHNh1tG4p9dlA3/WG6PD+ElJvISCOpfGXUZq
QB6ebbc3EaLUQKKrbce8vkIcEItrhyOg+eY9ra+QAsTqywiJc1HlTGlSP5mVVRUkoeOe10uGScZo
LrGrBmRzEYhzu6ji+l42nuz5jAX/sY1Zf+jKmg9YauVyPRJUMO5Qr6DsUQ4bb6/9OqvvqMR8Rujh
Eg5LFQ4I+AiPmORpSHT5FXoWTV3oHpti3cztnXMEkdkOgRF/7oSscrMHGI6A1kFOtZhpdzc5aru7
uVzszWLM2HyDQbR7jabW2mJbIgxjuonndkkvzZ1W4mzfUv/MEUu4Qu8TYnXgmtyWdV70R5CVFc8a
4zViA7QqV5jdyQ31WuyEFvUd19x7sEzgwCgvlR4Qv+fnFsFYljAg0M8opSt7Syc5RY9UAMQHUJAY
9Hpeudauw6AsgVgwusumPmyEykYcGsnrd3qCN/whBntl+mVbk3bNowqVq6/QaoAb7sykTQ9DlYQE
U7NO3s818pGrMDQ2SxpsoCZblxkudjpZqh+S9TZ5pn6p1jz0Nka2I9Ju3bJmlV30pa7j8ru8hCYn
uYFl/jFw8+razqUId9UUI5jt03Y5KXiCyFzxuX8dGZZsJmHZkcMWhKSHTqXy1+JfS3e8hCAP0Lcs
U6QyMFU/bonw4rPRkQL/uFYlKoOR6qGMZA0kCgoEJb2/Znwcf3TdRmPsc2nVDM9QalNNnsyVp6fG
peEFqbPeb+YuKV/7qtsVg/93WJPbvvLp9DEqCWevMSwz2AtSywqVkUazWzXOLfYOUoU80fHkH2dV
CgNeB3pLqeaaPNYR56hmI/QgN8xDUPSo1pknxeZ2Qg8rX+2adf2yvYcmcpx+MrNa30VRaj/JUsQf
gf1w+9VYggR0ikYkxlvXb+uBpxKCvnuzmk945+3NELeAtfEGBtzQOEnH81gpNeXMDL3PTFS2n8HU
3bKJgbxlTOr5zbyZ6FFwv91xtVfyOJaQXjh0LGxXE2wlrmLTkXMKT2bseQO1z5XSLDwYPYI9vK7Q
+8nYtJTuvV8g8foVAiJIzmzwafUZpWEqMr4GvIfENw22BUVjOiLiEOAfS+I+VhtHkEhRStAaUUbD
IsjDij0qZsDg2YFJjbqJh706fErEvNdXiSHmGfLrTfuUyBEk8A0ODE81biSj9RqbJce2HZzPZtTG
6INpK5Hm1OB2Po5j6cdjM5VNlSepMP77Bet6Hoeu7282IfYO39FG9qmNU989UC08ArZQ06OUJhpP
gFAK/w6l6OGAbWIYjjNjjS2Sau1iwOVgDHsYPcEmAn2Ma4wFyhGlYaNBuu0BWl5DcE82qpo1H9gS
d9dRtPb7FeTH9peIwTYp62ANeaP3ccPyKSVeR+vJoVXpkk+T89d0jBFwVvVwE0zFnoBensAQgL4j
6hwQaqCpKD9HO+DkRwmGTPiIOtO24iCyJH5xctaJgAdOu6M8YLvFDOcBHYr6a7VPts8xUiC8y7ZC
ZI4ds1v7vJpKA/1yiBepO0ikSZErz81y3sZ0klcCHuCwRi1XLussYpA9PHpFL4swalat4a44IWPC
5tMWzW6VPzuQMlSWjJvrsIzR73pdcHaWZzM7oosVitoESMw+SePnMUWEVqxezVUu0pWD6+N4aJ9r
DpmagkBvvv7coaCRZv2wVNVHsu3YPXQU8fiai7hnea+SLilGVMPWfBxWlLYykKA2XTQgF5KH1Eyz
fAdDkHrNAlSgzWEJJRuzkOwpIhhlYvcjmuGqkDFQPdQ7eNms4qoKxosfHA/lP1kEqPyW2bgTedqJ
NnnstCcQTTZICqra9v1TAIG/PSaNJX3IGMj2KwqY1bBrJOoOJQdM6g1BITzaywnG2sqWd9VI6v0c
p2Qb7pRBnTbjhnropZtqfiWM1tV9spcDcEklaYfTItcoeQRvUnCsqZnuHv2fIZgj/Bv9fATSzfQ5
uips+T743kYwSNydPEcdyimfSddfRogj8SniWZkGZFQkYP39gvphm4Nf4eySQYslTm4ITxiSS+ai
4VQDZ7F+90lQtig5L92Vx37ti5kZ0x46SuVUJHCkcW02zX2ojsgGO3VTppBfA/iyu9iDwS1tLJqq
Vtt16YiQOXgiWrECSgwEC6oue/Sz0Qod9TVfN7ojZnEmPaFIMKJbPyG2y1CHjdsMhNG9KSZMg+6Y
bks8vYqatV2E3CFOHYXfLURMfjFt34HP1aJD5nCY9ogT0zzqZnXFE5OE7dzGkspnaEb37tYjtd8M
HrxOmxQxyEbHBybqbvsU4WlUlFWxo+NyvKhZIyFd5b6m98slg74po7HdEHwBLwuBqVBq/RD62CJZ
mRfKscDTFjUrkaPXwpCtEtur4UcdkF0D2xdET15nt0YTggHBkDCNDtzGFW4143xt1bjIB4bNQyNU
lM3+0lboRnxtGj+2x1SnQ+Txdg0d4MXM5/pdinAfazlRImVHg9Boeq1MyrzMXKyg1uxFusgPMepz
NexfUP9339WcLu2ziZYxehw1Gj7v1kuiCsWCILskF+sEXWPQ5szcnasefS9MktTQ4yyQ+PADfBSX
6QYMQM18vqOHNCLTrWdRi4Iw7uSNN+gk3SK6lvwWYVFq3w9d087XQlM/nqMFxuxfKSElyfklZjsu
Yx8tWScSH92OBOpU76LFLjX2OMjQ5wqR8XAISy/n+9o6EF16RsT6Ye8AacwlsWjy1LQbIDEz68j9
kNya8gP1Fpv/AH+DZt2vox323QhZoWvYnb3RNCCegsV1HovNLacwDoqeZlTZ/VXX8p08o6rI2HXd
ohOYG9IDAHAAn5jMssDc3FHbulTUouM0J8mSU943UYY1d8eNDSl6jQzyGEcSA1o9HesoRr+HD2jx
hKyDxZrMwrQZVsyVYOnJbYvaTybdIjJA0i3xi0JNT8MrbVxU3NyyeLb2mVmoqr8KnS79LQLbWhw7
Vi3qvfdozRSdlo0GOxGAtMd6GDp+U+puaN97iRdzExLZ2muywFLnbsW9JnA0Dzt7bBbR6+utmVX7
EYleXa45WRAtT0Uzyh5l6xQabTXJFyxmE+XQ/uDBFOgDCqmOLeCAFwlj8QUKhsTGuVIQwOwPPVpB
djkjAJvxYp1ozPyIc3pA4RlgHLTSELup8J7itYNcpVjV7h/RPSm344qVfFT7Lm6RRPPoJolKhcCO
E6jXJZc2nkyuSMO5uWobMbHbvRvBvI6TMLovvl4URCvaBdIhR6fNFqos9pwJ9DgTgK7IZOWacxQ2
7Nd+hWT94wjZBZscL1KvMWoaG4O5u5x3tTa56r1vi9DPF0c5Z/k9m8t0OKdg8vrTNJiFFnoNZrhN
LHRqUCIl6LeOYRbLsUYRP84iG8fRET1KVxed1Appp5msQYRE+5p+2wRc5G/KXTfbEyQZUofae1XO
+wsdGNXfTTuS7kwoqI5ngqrvdAfVgNl96CBJjdhmYOl2G6eRDb+EiTXmNgQdWRT4tkTmu0I4kqG+
vKC3UlsLsN/k0ruF9NbnLsA49DzjFppi2ZOkzYGN5+iZp+kFXrvKowKy+b5b4Qz8kfhW27vZ7fFw
LWB7t19GW5TgOigX4AxvRdp8R5kvokXDZGQsxFqRz+R2wGzvD4isWxyQ2Egvab6fjX9Q0bzSPERR
PGOxyGkGXcKwyxtUBuUqRBIzUw9WrF0EuYFa1C/L5Xx8EQvkE8AlZ/o8jSrEGcF+172n85w4rD3N
+sllRlqwqlFiglGUqEhNCpqwCPAaqqfyPqmE80dso9BCXLuhXl9ds5ntdtxFzz7N28JTJC9Ts1yH
IPbtkxS9WR8uGo70ZPulzHqI3UwZolF9KZabbcWZiwbmowxBiWtbgWlwj0ZJD8I7YuMdpa2pRdWK
wbgyZe4biKuTzEAsSvxh46ZF1W6eqifAJGJERCtMmZ8aIBtxLsJjA9qNapWlehaGKCDNB4J+1no1
lPM0uqwG3y/NRgkcAc3R+56XVxSSNIq3KNgQ9w3Vir2OMu4QvjYZwy7rUEPsRrA9MojUI+88bqCH
whxo2FJefQHDOixztniY2ExX/epY3eR+gn444lDCNxYXM60A5Sj+3c4O8rwRk1foVFGXEyCCbBZJ
N5U5hJLpR4pPRzerr7Q5q+pS+9VIvzdz2TPT8mFM7HxAtWBfALKOyuj87+WykS3YtDtBqHvbCsKb
ccn2ULEHNKyGpeAlyN8/h2B6qyzEQzr042C7A1Gfm/QDX38OXP9WUIh1dEW7Btel9ZNE0aJmP0mh
eSsnNEKtUZW1EEcckwRFJLWSO4vd2v4Jh/d3BKvQMvgtOhKlsMQBkYbORIT1N1Vj7W56H43QQLSz
QcEpWRvYAgg1JY+bRekWCVYTkXyMNozTH0OoLqiif4U2egMs02jRbHU0i+MIN9OuqEFquQN4cMoR
r6H9iF6cPP/xN/0emOoNFnSeLKYaMMVHCAJM4r0LY7kURiPOLTxOJqiTQv6hQ1S6heFP3vDvgCzf
qhM1wIfhNEnYkUt4cjjIzhwm1Jr/5IF+7+pv0GcGjn5WVIoBOdJ/b+f42UtT/glc/Peu/QYeijB9
6o0u2THA9iOr5nCul47+5MXfIMxcHLthXDg7ogZ9QCO1zsoYlcc/Hubfu/M38NByW2vHVM2PmkQW
Z/paZnGF0//nrn751n/iQSetoUAH4b0kew9tXqfgMrmP7//44r8zQwn97cX5HPfebA2mSyVU8mJR
U/I54SGBr5BMepOZBWjsE0hOzPyUPR99K1NUSe0FNFvYEXao7FM6zfa+iVFe/eMH+nVz/Rer+61I
kWgCRVlIp8deqgoVaDUEj+YK/nsNsePPKSJv/MuQxgO/qk3zodnrDzFmGjuVtl4q5Cq6OsCd8WVb
KaybMycQkv397v7jx/Z/9Ov4+Pf7sP/1n/j7j9Eg2deVe/PX//ow9vjzn5fP/P/f+e0n/uvqdbz/
1r/at7/0m8/guv/43uKb+/abvxwQl7vwbnmdw9OrXTr36/Vxh5ff/N/+8N9ef73Kh2Be//aXby99
PRRIeub6h/vLP350fvnbX4QiNLnYcv/HP3/HP37h8hB/+8sV6u7zt3/9qddv1uEi6V9TwaHlwwFC
S8ivx4N/vfyEy7/GCrBcksRJSpJfuUcDnE+rv/0lSf8qYpD4FBeJZDHjuAk7Lr/+iPw1jgWVkPxM
kjhWOCn/3939Zoz+e8z+bVj6x7EenP3bX367vEVK8A1SETA9VZyI+C2DXSWwCbPdJg6OXbrZ+x7C
pyrh25+si98eS5evkTxNRMKV4Ame682hYTliEq8Hjvpru35dSSSPqEBDVXF17XqlESde/dMo/OM5
//m5flWJ/O+l8vdvRGaSgvBHUCV9K86iEGqjm1Xyg4hhO50hM+tgD49mI5aJoEOBdnf9Xi6iAR5Y
Pi2eoFSBU2b/OgQaX5FJNdfoUdLreFqTAxS8m2sVOn+HdGK/jbfW/AnR9c3S/vv9YshTxpgigrzV
bmhE1Aa/AXcJVdP+xa+hzS1AIqgsoYNcNFEpM69Rds5qOb7MI9lflk3656AhzsvQwv9FL0v7cUC9
EMiaffzlj19n8j/nieRwGyQixtmOOYn5+M8bNmIXYhoV+GFBLH4HJ792y2s20kJYX92EZhPI12Mz
3nSObgcSEX1yOtkOuGd5ugBFPiVB9w9hq24gQX0mVfRu02hDZeW6oE/K4RX6hcLr52ot0afvxmT8
vui4veoh4fX0x8/yK0/z7dSA8x1c+yhNJf7/22eR9Y4Qf6HsYJauug1slrm/wFGLDdScaw8H4Tbv
KWGHaLT+ZeB+LNFoGKDGPfSOnTauonfLtrkvPF1plEFp6bZvI/Z5i9ujtexOzECHDqJec9FF+gGw
oPXsIDB/mHXzxbD/y915LMeRpFv6VeYBxttCi21EpEIqaALchIEE6KHDQ4unv19Wtc108fZ02d3O
pqyKRQLMRIb7L75zTpPAQdlvvt2blx7+oKpuxAW2vmpxykPeFs5FL6vmRHG/qgDdNXttg2XQNikr
dl6u6zJ+9ehD6NPOrdKST89pSVjR2a8fgUHWcw/rJYOE0+jYltq0BJlBanxUw5W9/ef38o8H97f3
0tVM2zJdnVUEfchf30vYCQb33WJv9NgsrzVjVha6k3byDGbepv5LZNN8xY0N+BoYgVt3aIvpl9MU
7Q+myv0ZvTlpogZoM1hnUUSuaCAXqwqKTMSmuq/Bofbj2Mn5KFW5fPrDpD8NKoYKLmbxphNdcVIr
W7uwUKkWLFKbT14+ZNt+cLS/+eD80YP8txfr3q4ED8aFR+G3F+tpCqNzHgKSW8aLLA16Wt5a66A4
1u8Fo/EtvlsGZVixPrAvl0ci7plyM39Te50x3AsDqOWrnaT28z//HP7N+erdDlmDn4AD1fVbtVZI
oPjCnuwNcgL4rLb+hcHHwerzmbXf+D8yUvnjqPIs3zB8tNQei9bfitqa+2HylhvXczOx0eA0b09x
9jeyodtf+bc3+y/f5bentPCylKUcS63cTNMvMuLq0zJULN4t/P22//ntu2lCf/9evs8dzY1KtInx
29vHRzJTymjsDaMj42iKcv1cncY5Wa2pPRpzx7FL+IdfB8xbq3tCUtroP/8F/s3x6lsuobpQKrbF
v/71k1WLyVZNYtsYbLjjqz41AJXx6v7NLWz8tSJmdO3pFA627XGEG6ygfusSsS7UvaXInM1ot4+q
MySKgAUX6vFhpq7z0+tcmSHigE+ozXBICnFd9SIOuE+8KDMZzPvD0AH+WfUD4+Fp58q+D+z5sQOi
QS6SMN5NJTDDkBwYxRpLgDazxbqi+cpk+jetw++fD9vzbIvkVxcL6ltd9VuVv1pr3gxO624arp0w
Zv8fOMsoo9Wpxd/8dP7b2+Yjw+Li0x0KGN3+PaA0WWP4RuK9Nm7hyLt4ycXe1dbxKNuq2JpdPOx5
q/2/+aaUgr8/1Y5mUwlQLnGyujbl2V8/FZPR20apT/FmLKZnO83rjSm9dufH8/QGY0LnpM/dI/v/
A1DNu+tX2dadFuMjk+DjvZYcqX0CQmZcNsbOfafUbZ5HMldKVk6BIiQAa36Pje69HvVdqk11AO3X
Bch1jaApevZP03yw89EiU7KDOmVQCXTAVjpdEhAjm8VRqi3attVj++zV8RzJVjspQxRbd56SwI+R
DJiqfBiaxA+qRioeoMfFzUMO/UNueU9MdYfrSry2Wj8rbe2u1VraUWXb8q2rxXAVTWZsp6yTUbxm
elAiWgnazs1IocQ3l/8usvdlFToESYorrz9346dR+O3OSiwfrLo3rfc5NZjJauWzUuN96+0GXmea
Sf1nTIjgxmYFGIDUl99dSPg16OH2tnaT55sq9dV+LuySGUpbXqwmy+/12YkHWA5sGkDyuHPbwfiC
4PLOZel221SXehSn+RSHvj6iPZoct4xibqnvWJdMm7TDtZJVV6gK58lWaR31DRNqHHUGi1URwNqR
MaH1ECdjE7rpsplNbePX875mEQpkawIUPUOEBctsRSD9/i/yiU75NDw34/CVUV2+pgYLLnNlhwCM
+q1MmruunLttN/TjOTZgjJosMx/GHFYlWFRd8rUKGnwsG4ENmofSX19nOXjnMXfZqqgWtG6QsLu5
NzuhzmL32sKC7nT8f+57vHsgkvmxDa3HZDRO5C9v7P2dXOMOWyZPPXSFp79VjSq+Tam5qzLEO9s0
m7171l3qQeQFU9NZagk7aKNZ0NqMLOLl2j+Y8TKgHkOt1bBafoZ3UjuF5eJFqEbuEQSJx5xC60K2
XxJmmqFFKHNcvrOjLvEqhk0+zdpmIPr2Q8R6e6gBAy8G47go4ae3X7Oyf0iG4gfin+VHdnuFkwZN
0cbjvSbJwqmfEcnoiCeWaxMv51i43S7TsulQ63n9E0eB5BlsSg/AGlMKcA+kocn1O+EWa9T3TR+t
/loErKxtEIgpueRNvUaaWvSQHUf1i4XbvBWjtdyVqi2vle19EWH0XjFp9gNYILQrLSO0by4qur0l
Wc4xIy+o6WZkc12yHrwpg95q5bdWdd8UCrAs6Fly/ShqvX+VJNnuS78pCR1Z6o2KKyOk8+lObdmy
MfNbZ5+18Cit8OTGJnQm1DWnerXaSpxT/lYRPnv85rx65ISd9w0I9IE1LpIgp5IkIE2nuBu/TFse
Wd46TPR9Zh2VZs5hlib8BiGTp3EGiRvnUWxz3Eqvcce6G8bJeyIk9Ufn2fVj0U7Olf2nCngG18gC
SDkUpX2/Ks18GJKSn4nBij1Kumm4s1gM81D1yTbxpymE/mbvUquTm41oz0wnDeSSgJHGa/LSm0nN
r6n1qGmI1uwafHjBYXsLE75wQTQwOHqSfXT40JxG9q+XdI0LAId6OjN7LzcCyiJKimxnW+l7k5Td
lhy9KiL2uuFcbaN8RJIzkwtwqXM2L4uYjZ8ICJjIe9gdEPukRSmikHtDEFdFkE++OFuztF7NuIFO
NWXWbpKkinQ3v4peGx7JGTvq5RgOJmxanj3HeV7xilX+gPhAD4slNT61dS5A/TIqfW9arV3WGS76
ubXK8DByrq3BABa12bpvZvNJj+fQriwjGIYYahNCv1rxImJN9wOK7pjodlRY+Q80lUCs1WjtJuWA
ygrtqc5V1CXzeK7sMUZkUZOdacMvv/VrqUeqITDqu6Q9G4ME/Hi7ZOgYArW2x17vZWiUJkKUXF6G
FelZb0x6CCa2sg1nyR+Iph1CSLOKHJyusraObwEVTvEdZUe9q7MsP9amGO+FnrLw1arqlGDlAYLW
1Y+W0zwkOebodeGLj9Rqa3QaGk6QJDu9xpVnbXrQplMatzcAChfyDpb1Uo34QPuztxIEpZIPpJZY
XHnaELgON2drLA3PhfL3IwvlUPUZ7WCxeFEn6/LAiDLl6Leh69tcO5O+N2z7hsM7S9uHVv8FKmVW
gSOW7tnrXXSgeqLujalYHh2Ze0fW/svRXd3sqFnmsgFiib9Vq7+8gYErNDaF/giR1OzYRHIXsuDb
WW2ffiffcg2VBS8+Nt6NztO0Q5r4WAabkus2WZCM50k0s9y+Z7LTbzRe7QlI1z72Y2efYkQomyQe
tWdDS9IHgshuDq+Td7LQgbK0yeQZooN/6/zx0rjZJ/Rk9pzYpRamN1iTj+gGm7ofXmknW/JnoF7d
9na6oMmCICluPP/qOsuBJcDGFO2dGq62lm7Kzqmu5J41AXtjrw915cQbMXju2Wyc+rFfU/uTvILy
zTUqO4TTe11gXKI60bj+mn7c2TfmNOhRQ+00y68CYTnlXZ83DmeYhbuKy44U4q0LXdE2TyhYLNxd
8PUet66yk0NjumqrsYQNCobg0WqVfPDjvhUqmivHOmQS/WPlad88q3fvPf58MMxCPFQIVM5r2nw6
naFvcOhBTgrCXz2hZ7gg19i7nfUL6uBO4sh0D7ztRPMy5pGckuxALqP2LGFoQtSPCJVd69xJtRll
jBKijbdtzCSaAQFC0FHo/nVCN33t+06+0GI6N4lfqm9ZuTtJ4HZje7FMP351W1d/LMteOxv9pO5M
KefzPM/dJ3k6kC9kkyfPE1zUvdAs+wvJjf/TS5PqLk/TbGMk/Dk9xjSmdapWD1KKvm1sZyaa6dlc
Pgy/c0/l2C0C2KeuNq3vVo+qcqtD0mTjVzHNzhBkplBHybSfmFVlqsDVU4DKmJokg8b2otrmvh4Z
/9RB6aBgxLvK4qocmvjZUvrADx88K+gmxKwLAkPy5WPyyNmMIcRIO6N4rW1/fmshCJGTdEXfBipJ
4niTDWbiIIrP/AvYCxqWXEyRSTMEjhYL+102XEHo2It3xxjcnW8LsaA8hFidptI/+0Wj+Mtr8AHU
MxmMqBINCuZGrNcZioaSCWXXVS1Jd87G7LF01h+Wm30bSmvYJuh071pJsOYwrG8s9nmg1xJ8Pcnb
/WCu9QY9VxUgQcPY2nCRu/vt2txGROyySyQ4qvCGk2G2Otr+Idm67NDvSAQlvJS4VxbmybSNS9b8
KJK23K4wF2YJ8gP8kB0FksnXal6PQ/wJUvfoTcYz4vAPvUkO3iK/23n3lhiWtS+lKB8a6MJ9p1Wg
dFrpnooREVpU1Okt/0tHC1Gvq38pNdVGLhZ++7IQKHPcwqBO8mxIObvtn0SX5xECSLMLLGUMl7xK
pRXcFHsfuBV4qEYnY7hvYls+FP78FM+luSfDo3qHxl3roJ00c89oafoaM1jWtXSb3TLXqD2VcveI
ySQaQa69TzidkeGrHgfScmI0CiYxnQLoLezb+sGT2bQfNV2+V3WvB60+eBvk4bglSP/OrHL14OQM
XLAbAKcZu1QdCMqYXtFGc+l43mg2QSptFTr1Ss+qsTeAj3HSX/yZalMgGlRRswiHi9VpEwulUSfu
8smDccpkd3URGCcbi1HrpjX88jRahAgFqYMRRZEl7i7ztZ4j16pNJF8GXH7ne09idmkYXIaGL5Df
9TsNu3ZkRFHv0A75PNyDvxNSQC3G6wP6kXD0ywqeNF23s9lrHzzDxmYxp3ifD956L0Zt2MwuoeDB
PLT1waw8cdYSE/d/bYarL8BKr6RmVRsYH6T12LbshthLoxTPrmMpvRfoxDuj7Oof6BvTHRxp8mSN
on5abSDXQbFKSeHmaOp858H3De17Yhf+45AbxtlwtTjgS8qft6Pweynr5GmYysbmF3P92Ga2EbCp
9l/YFvXPbo6BejT06U8OluKSjNP8QsxXmkWpm9dbHcXFd/iHhteQ5PtE4jBf9Km86KsEjWtxva8z
ZR4UVM0l1W+5D8KQ31I1xFeFFwAPELOXCT72WFKwfSvxrVjxB/CLHTWPUptmJM3SK2d/34wuqmem
DOmVyeD4mltMBmexlHe1P3aEndYoM7QucRmnrO2yr6jXjk7RO1+T3hg3vQ7WKOQMqwfQwKVKAjEZ
xsGGFKHoo5vc5y1D2aBKMStvMq/aJ9WUfeu6sn1vMkvTN6bG4oDcCtSpEcV59jLoWIAa3qJvLPyX
UA6UJY2NJ0vt1CRjchGOVm104Ob9GLdjIEwdkdKStPdck9kWFBU3DC5iGSaLt7wKvapeRCpwWSo8
LAzVGtMcVv0ld+cHN4arCYilGfaKlyCAdlT1i/+0nHCyCkrLfPHwJ/RFw65jlp79KBKZRlg8UIXE
Ro60FxjwRe91BqaaRn3H/25+FiqeN+M6Gld9LJFRCgqeS9yK8QMML3tHXFS1m1i3+xsibE3po5kk
PdF3JsXunyxjDYEatHJ55IUyQlftLGiqSnPHpb7sZtcp97kpNPO1jOPu12hkBa01k8PqzrBKB+x8
WOzp6C9wy8Ea6+4SFUveTjdHbiGuf0KR+oL4dzPb9ttQziWuH575WKymv09F2ixBOda9F1DhZzVP
OyGyG/rM6do3U8NRsGKXEcR56ifbsgKo6Ylo4dJePbVB6rkYp3/ilKnNosqrszWwiWw4zA3JYjk6
7pd0tMF6BMqvqXHp04Q3/1qVvwIyGtZ0t4q6/GGjF9p2CrFluHDDAmRNo3kq3XL9ZlRW9wvSwDlr
qy0+eenN+xBPGPvj3NXfcRVyDPwrqAnPv1y62vGI0gDruKnwtBPTMMl5Ppa49o9mkUYNCoRrOvra
Bewz+/4ny+lOjfcjQ5rDdJ2D+1uje0jvPXM6Zn3i4fc0iaoJboj6OyqyOiqUFb+xUuK5GouURi+t
n6ox9k5xa8t8KzzzR2EwgLoBoVZvsTxhnrm7UaF5jthzXRmBBdUq5GO6uMUzEXT91tSUPCLu1a/I
ygSDj3Zo3WAYq267VGt/WMrG2CiRtv2mNOr2m5k54z7j+npFaBr3nPAJ8eUo6Lq7ds0I6aVc2kxT
3e95VOWx8Qb9HuxbOIiYe8xEZmBHEfZzH1fhPC9xhzQOrzVrHtdzpus0BnTDPwy78Q5MV+XRGOev
Th+/2k68aLQAQZFhL2FCs0ZeTSqGNXGE1nZFKqiS8g7pu39CapZ+QYoATaIbWrD58LkZSgpr/EYN
TGsaS79RrmkXrihFvmD5Y/BL1/zVGfbU/bx9C3LBnKn3H+fESvDWNUYkmeuY0to7rDMXxHaLFSgd
zg9fDCeol5gWfH212xa7nHxFiCFUhXGOB9ozx+79CGZ77jmDbV5WHKU9JFXg5+ZwHPtmPbSTBfHW
LO8aX8UJ0IRZEY0JFv39MmO9IL05apf1uzcwh5M7v7Te3dabrlrjmm8QTLxyruGA+WJ/YMdVb5gu
ma/cTqElkuaWDbzYF6HPU0gtkwVTkXvRDeNNqrI5IkxCCtw36nMpZsZt5YBkRdHrihkjDLOZ+jiM
q8UNa8gJ3kLdPnSUtDJQXFZT0M9cyX1uzDunXcWu1roiKlsHYxo5GOrSGaLaalaLbZJrSC3gpNOf
FIzwT0YZmR9NmTdrocjmA7FvjwQTJPeAlUHpi66gBxzMcxwPYZ/xOVycBTscz8MAiJ94D5NtWCxd
vYlPbOIf69F/m4Tpviar49zlS6vC3Ft1RrPlHNncvXdD5phnbxycmy1+8zbqTnYs7bIMKQ7UxpjH
KSSEuw4s35/O8+TlRJJqYtn4ZsK2rqK/enBB/LbWOI3H1vXTn7LFUlphKR2aNmu0PJXVS4kXxrOU
w/oohHRf2ddjeOQiAUAAPDTmhuCaGoeETDcjq+q9V0+kBTPYwoDUQkhvLGmMHL5XB30FbFXoD0Ic
D7MQEHOsQguONvCtuUx3E7Xkjms606AltSkk7SROIoJUJeXWgjwz9SFGsRLIcHhD3L0G8Zr2B7bQ
3houXaPKbZe6wyOWCtq+oLyvOU29ZqLtMlIJszyJh7RYskuD0OjOa8p+l9RtEZEk6Zxmq2r2U66j
zWlQLEBo0QN1OF60caaw3ajvgbTNF32Og6o1vqe18+EXvh3YeA+hr3HGZuMkJHhGVeuE/VKcnSG2
EZYn2qOqkUc2lendlctUnNMuf64SH61iMSa/Gkz3ntzWsp6HvI4PKSXIRjTjU2xghYyEZXqcyknb
DwWuTDM3KeRFtelkNjzGYpVPzlqWOzgTZ2uUTJkZ6JrnqbIGsjJVvx26ugpYhrwPXqsdNVkg8oxL
UNrW3Q0WHyO0z796upXPZcX/Qok5vFGl4WwjXES6HuSpKg+aURebpiUEw00AxguI15pPuCk3q7km
zwDh25V9rAlijfkIhkoIu35aXbkeJQLSq4eMyEbsaiFGFJykFfOnnRVrw7ZGDd8Eqje8jWFfGyQV
AYbfagxbu8OiCVVagqA4KxUceHHEIAfjBrHxs+oypmJ4L337c/CE3A1i1g9L1fO7vcJ5GLQ2RDh6
MtZ+LxT9Xd1L6wi4e2X2W7M7uNluZQ+1sLUfiVonjibaYWMqZ8b543JkAPaCqIuxguaGLB5Cgwzc
QI6DOphtepQVspO+nYtPnLHSECj4+7rKk67TVdyiALF00w2JiwaB8lwHAnWHTQu02unBNRbCdWof
RC/oKzZZlB7u0RbEzLcoWQOnWNygNm2U0qRyM6SknbARhn+vPN85lmNuRWbt0LQP81Zy5kaaK/Mx
wiHpR11W1pPTSHyuZWIk2FYJw9laS9bvi2VRFrOWOrmzRZo7O7PU7fd21IX8iPkFHs9WOfS9vv6M
Rg2XsGlk2kbc3ibnuVUhvfRm9bwF0zJfMcpo0+UhFlb8hJwF+e/g1/7O9YwDpliR9BrjrrGNlAXm
OE3LfnTX9CN2MSqj8+Uj1aZ6nT2LdM1YOepm4n/INOYg1m3TJWc+EfHRSelPQonH3PTu+1n+4EvX
Ng+ss7MiXAb2IyxosxN2uGu45vMM9wyzvuCGgwsA96GjsULgPPWdJkAD/5hNY07SnsVpy7lBRCkp
xGswIV+HA0kd953Y4+FjqdGL/iGPaC1/KAPUbWh76OtCdGBkCK09sTXNovf7zOa6LzR+1DSDI91i
TJzUA+5lbwyK201mTPgYzb175zo2M3zhBpD6NqdVcXE0lG5wCFczMw5dqT4SDfcG9lxXm/td1tXV
FPLYZb14snQkqIElK/lgU5Cc+cQl73GTNXTETTB1Uju5i/7Z4g4RSbwp98XYpGyXliYoM383lv73
UY6PdjO/WXE39wEPLk/8ajYH4gIC6cl+Z1VtffGxNA6dlg96mTJshEm/QTb68MjdXXFD5kzJMsxA
NrQBdKq9sICOi3Usv9YRZrq1zC68WboR9YYBgBvTM5ErB2XisJVSfjc9+fiGvMhBESiQmgypC7u5
ZAAMWpGfO1PEG3zgcEDwEoYUXR3Hb/QLpbaBSmsiFyXxYSTb/XuqZwghUePMR1hCTYajnWcUvilr
4YYgW1EOkiMvQYqOUjCT/n7R9CHSaHUw7c3L+qIVlf3UTL5OocX8NNUEyxE7e++k0HekSzIwXjj3
09puI+z71rfFpWsrQ1ZZTDYQpadXpy3fpkk3H+Sqx3Lb9ebyXWlpvh+ojs+W3zu4A646wy/WepRE
qx3W2eJr57kQWhO4Lm8DPJjIdmUn46vJaOgnvSldyJrFl3SUFYMK3j/eSZG4+ia29eKFFi6Nurbd
5ei8p1LXjpYv2Bd0Y/5S9s2+HdS0tcvpte9K5A61fGGBvFO65+4LdkmbYcU/jHzsNons1mbGnQnU
s6wUOVfSl752C4gRRWdCwCbjK0drf1VrelGNmwfIZvEEaKNqKgjaxHULOaWVh6uXMoEnaCAxTBzr
IG3QIhoKveRSEkdeQ8PgFmWnP4zBsBVQo5r2qEraN3x2ma06VnOwM6P5rPAMgoMy+IBMaRunAaLH
8amwdWMOG73P93mMhckf8iI38coXMucwKRgY1vkh1gkrfy8XHU7lyIekyS+9O1BZjCq9Y3PCysEo
i/3c+tgdttpAEodFqsXjOqdkuLj6dNMGe8YewxnsGCCbWSdg7fCWcSr+XIm1DivgmidHxaQY97NK
j/ZqcYTZ7niPSZUfjAb+x5wb4likBponr6mtQ2uMVoVmacovE3XM3YjOEIcRHJ7YpiXIJoI/FVC9
ZgCw97zloTCG17xbcfXxVm+TOmO7mzw9o6zD69BVXINTYu8Qs6LbQKlnnOng6iBp2SqOUdOsD5X6
xHpMfCFvFCGCJnHKbxXvtBrpI7xefTH9cQhrVJb32bo6ex4l895nHPRqJYa78XxyC3DBq+j37D4w
1s4I7RyZs5UhcWWXl5/gnCzKspHaOW6mIyfuHI7UctuBU3rnmDl7/7q9bcaaWP+GzZG6i9kCRSr3
EzT2pvM4rH56xibQ/qn7rhsHTPW4PPJsNqPBspFtTgJ7xWSYImZIZqQlOBqpXPRvbZrYTxhYso5R
Oh8liYZlwnTj0QbVCmr2UDc7xi7KOGQZUI3YFTRazjQlX/Aaz+3yKS1VvhtwYvzWxJx1tWay0J8q
yLZgQdKOQaO4eSIUJAYHSrp487t18hMfLuMdfVl6XYyuiVgnitAAVAxq3CNDD3/C0MCikXeqqAmG
NJdjIjyuHFmP/HSmuvE+xCTeMYT4kqNrnm3fvOcDxbSeaRJ+3H12nwi9HKIha2+dg5WU88VfWV3v
EBV3ww4rY06zpO3GPR/rhvLRZGQ6lV6CT0wqX9xGu5lnaumoRbWP004oeGdBBlb/VI16vLfdsv1p
yCkwmbnHrtlf0Toth0rDjwhrqrEN+ykDn0n6NH6QDIue+HSl33L8cd8wTyoix8UkBo8BucWRZr06
JDqEjTvQX8bLyNq50LU3qMv+JV8NBlNe2TAOX3XvkLRGE4KNyS9frl6kkENv0OEtT43fqFNVVuWW
26LYOG7b3aGSUfSj6MZZv+h/dMlDOJtVcxQZ3Zchi+LOXqR+wLcFiJw7BA+nAh/NzhrXC4OW/rAm
ufjIpXRezY5CGysgcHuRdMxh3WQ3p1m6BVvfFMY8fApkMWTd3RR/rjGRH4FZySlep/meT2RBSW21
77grZj9N/2bJmcj1yXWNcQoW+h1EUayPIRgipsYBfCP/zJmSPC9EHw8hyw1vDrWx7570uewuVl43
9kXzqvGuX/QKdklMeOzTa+2bNGGDjoXL/WImGMYJp9T3vp4UG+X0MCo62jzXz9xnvPmNS6JQtBq6
y9CmMCaeZx49JTuWmITIvSRtCUIiQKjWrj6LWry4lfgyQTufcSFqHjEJjbeintNbVYvk3krTVw1d
33UZpPtszvn4KJYRyXf2gFtMsTWsbHjLa6e7t3VzfhNx0m8yQJSjWWP9Mbjx8Max8ubkhXlexK0+
mMr8YuaWcayKTtsVMinvkVHmYWyP+ec4xt22wWkybMsxpVXROB0ArPb0him2IsrokxD8w8bJpWt2
Y+ut76Vs2iXol9X4WZo3E4tOadiBUicfsxQLzwovun2DNizqHBcBuhqwQMHyb0cv7XE0oWUrlcPc
x+l3rekOd2qKEXQ6uv5m++iJGWiOcRk0aak/MGxNj+Pam1tmthlf1Z23tdLyg0TRcK/cptuUvq9H
Iqm8I06iQLHVr4l5jTNzZxTI4XaU0X57M0vD2CVLtDDusmrfOEyNkRC9e0nyCaX05TFtDSVb7DTW
t7MLotZ0TrZTTf2Fm20d+I7YVbgZByUOkipfrCgpx5Ns5Wly69d54NiZVyKEChZDQl809sZ4iWC5
OehWNKaufihG9bR0+h5iKHS1MdkvWVWE9pRCILAVQl46s8jyBsY9ZYfDqyH2q9bcFaa1H7LlZDVM
vxfdYSPEl9x33pxtrZ6sLDbuJLaz3c++u0g1tsKV2dlz0/zJYP/1bFd0jPWaMgova333v9dao25k
db9x815+iCSxzrTA2nbFg2hXdWn38gfP+E9Nxl90Bv9H5/H/txYE+PwWyfP/VoK89MhC/9d9+/H5
1SX/qiL555/8Uw3iWf9AuWFoHLaOwwTr5qX+pxrEdf+BUMFgUWAZoOneTUb4TzWIqf3DumlAoI5N
fLuQhfxfNYj5D8wLbxIH37dwukAo8j9Qg/wOOuq+YeuWq8EQI9bQb9KXf6X8aYIZ1w32uCPPF1X8
0C7Xqib3IcREvP0h/DU/IpQgVPtf3qh/J9Zw/gjx+VcCFxMFi4cd12ZeuIMn61+/M9VAjtvmOO6w
y4i3aWva6qM0bi0XLjUWfnJKzxN86abhrcB7Y93MVq1yrn0yasIY4xdnpxWKgIcOryn6sjjFK1Gv
6O70Rfa01CYXII4GHGxl3A37ydCrNmwGiLaARGkTw+zaW36wbA7MHkBrh3bAfS+Zytw6Uf+11LIy
2WjGOD4s3c2gJ++d9IiNBb0bckGVhaNuDG8VDTvelvaIRXh5tNKaOZrESGx12CZXP7JG4N1Bhb7W
eh11cf2T4Y9+6tope/CH3P3ms7rYYe+TQWop/ZZIZuFVIqQTvwjG8tlmlaI+LB7lXhUvXy7u4Ds2
LNt4pIHtjTljfJbcU/2723EuV1qbOg9ZJ72m6a0AVRho65PxNHp0walvPDKBr0I7K2igy5rlCKjF
tVJT5OFaExomvYDE5jec2sa+hT4XIbgSzItiYNjOxocSRRVI3zpqdgc1RNkuzRaNdbGdsGALGiaC
AHL4huCgG3Y2wtQuqTFPjLvpOrVDc9IoLg9rDGUYFwyZ+npgiY2vBp6c+DgMkgFXT9m+yT3TpK3B
PaW35XAwsErYYmppHyzNxeh4NBBAtsPANdalu/9i78x2JFXSLf0q/QJsgQEG3Lrj8xAec0bcoMiM
TDDmGYOn789PVelUlc5R60h901LfbGlXZezMdAezf1jrW/aUiDUUvGU9uKWgZUmHbVTHxTEpGLcE
LlGg3Fsg56fW2IyCQQSKuzinYzacb8buSAAcKMyeIY0rpKjyYFWNepqXvMu453InjMFqMO7X3MOr
NDVtZGdYG2IqLiTeIUqDBPKr7XRfs8c1AgrN5ntXyeJ9xAgSL96sLGRYovjuvTn11j5AAftu9EAI
VmVnUxsVY9DWVNdUBM2hn5sT5b5xLOy6PjLVrN4LxAx81mj4ILMvpNVsWu6UZd0FCfsC06wk1NZY
VrciH3OoD7StLKTRqoWiEO4Vmy4DRm3Z+TnvCmunYVYVu8xI/OfCRV0TQkI2w0aWi9i4htWbIOSk
fzHRpk6rrpnHR2FAl3NgFMbHOK4ROjYsCz4gJHJRsmJcUBbZsGcaTJFPYPRMkGUKsgATseLM1lwc
MmTNGGJNP947Qe68VG3bRyuf7e/Mhwkvb8UOZAK1Aqf7AaHE+BbEDQMiP/AgKRJHCBzUcNpp47tT
3Bznqbd+Vw1ma8k47S2zkwYCVmEh3WHsQTqLjYZ3ZXcNTQTOeNd4uuMIEaA1ywniQpqthCtae13S
qjAuZ/3/MghV0hE1xgmPjbWF4V3ba8ZCHq0TIgT+fMgC2RY/RCDQUHz97IrkbI2UD6ZBoPp85zaM
It+PSWA/SAdaHvXQ+R6/DLxGZueAemy1WEQ0CJNQ9AJa3T6tm2spl+4Gs+cbtZtctcQcsD7J472Z
evWl9DwYSdS2W28u6i21i7ohjel30MCphRaSDvpJowVg67K9R4hfTUYvKizm6K7ZzPSfArQIrSOR
C6eAbjvhAfYF6+WSgnPVzq7100sndczFkJ9oXx6QOyBZptmlCcTp1MnfQIPJslh5FcRgvzSo+DDi
9EWMNxP4TSkt9xXYjrftynF4xJrHnCVRkR/CRBiPQE1/13ZzXzhUjrNN2joKAzF7IFWctUvqHRwL
DX8V7ZA6QPQpUDkBjVi7NqH0JlrBJ495h/0yGkvLqnLO+gPr4fFXz7jp2k33lIGkYsmi0YKAsR+T
9dxXgvwZW4PYddlnc1rEP/0REpmB6nZv+3S8Fjp80piQrKdaiFefgvTk3gvcAhn7etY8wDEDBLxp
hEvEEfN/COpV4R77PPEutZDJER/2H24ndS2rAHV928TpSvKkdIeUbnxdR00Wb9plYb2nYDiXoTE3
7bcyZtRLcCCZHsqyi1YiSul3k5aV1cp3x/iik5GNapy996qFF4Wb7fe9F9/BWdOgunlhdm4z+rjH
UBI4NLOjf2VsX7x5fE/rUVvtHhxv+T2M0rl1uol+Qru0nOcOeiCbr6UEr1j1yEzvMNM2DWuqg4pq
NkZHULfLBciFvU4H8ycMNRaMRbfscmGNJ2Cb6E7LH4Ye4JUQSyQ0Aa6Z7YXTKHFQqmLoGPDUvg9V
qVH9y5QJJ8EalTpXRM2TZuHWilU+Ts1t9svHCM06c2LC5rq6MG5gDqOrNibEl120VgROmx1TNwuL
cyiIEya67FBYXorhyWlPxKysDZcBsc2OjL9CcgHy8N14+hccQucwdVgOiF7Afb8ECZvHRuwNI0L6
GpM7IER+rv1cb5ahdXc+M791FAviopOYLxnv4il147fYDuINWDkegGjieGbsQeaeQ8BFYSzJU6Hr
eVPR1xrYNVQhrW0/D+KcMNsKcwNtk2mAYtE051hVxv4CHdbGdoBZrNLsG9iXCZChUburPehAfEPT
hlrQRlQKqnbUy2uUj3yQBZtEwgyAizVldKn8sdohrH6d3MR4Yazb7vvAHe6lhrdKZdvvkA5YO04g
OHluTXxH1qLhHkQWIg6We5nasK7T4NYh2NqUwOQeNN870O+uX4t21M7OyKTaZPRGyJsY4th2a/PC
K8c9US50H8q/f6lIGlxGvaq7SVXDkrX6DuFFGbEv8Mz8yQPYeDKDPPsD7UkeDK6cgwUy9T3FBhEO
Ao7vdnLNqmVTP5RhjCrpD2z4YS9d+jMyB0RNK2xGO2P0CSuolJXcgFZyc2Yx4icZO3qnRWoj723B
AptCPxRBn00rtuRASaNByCPJGiByxzEtjsA3FcYTyz2Z/mi9zE0a/c67aEGnVvrFDvKfyjiYrOiQ
9qZ7hAR+jzvWabCJbUOBc9HMxc0YrxHraB+LqimsN4ymEOVdwMg0ixqwtwDWPmSlyRwLB13Fl1AW
t8z3jRfhyXSvko7OWafLPc9n/AHepiAxY0YZvVA+QDpHIyG6ISiPvWlmAeove3nJ0nn+zZq54DX1
s+yJJfH4FCTV3XylZBJS2g7ridJ+m0ZZ9+bPlXmNkrI8JpFl7mYxNjmX3x1Iz3MQ/1BO44QFxugT
oF39Mk6Fsx/B+jwagd1TTcroZneVf0EEbJ3QV3g/0ARla5gW1Q/biUhoADsn+/ja+in7PT82lk2D
sFbynDkFlXtiIoJYTGslxaLODuEvK0iW7Q7hFwXPFCm99ho6C8ax2swR7koeJtbMxRWoZbILchQq
YiwpGIu5f5K9sRy8mj9BSXDGqy1HjDDY6e2XKJpAgy+GSK0bVwT3G3OUceYAs2RYdKgZ8xzKbLCU
RKPYJfxzBt7XIXNSZJHBV6pqa2MIMiKVX847aC1y2zR18k3Rkm8MVrdqHS856QkDTJNdAYjpUDdj
h3BGsIYPGM8urga/DmIs9A30fannZ0gd2HBJnLi3SrfiOhFcob8qW+jmcdaqyZ8N2MpEjtSsGuhE
aPDWEaFPaB7KVkdrB1kIt+zQGxjb/NHYET2AZtWZ4hddW+rPYmRihxk1Ro8xOaxdW7N7rGdhfQxV
wP5aTwJeNsJGxKxxsGxSpcrnuDASzH0yPRrSsb8aB3LNymvYcxOsI/UTyCvnd0sw3DGeiCtaFUo3
T3NrcVYsjeCApvDmVHMBm+wasH0lbix7eJd83V9Z5DmvLk7/9sUvHNlfo6pBI75A60f71vm8PwXq
tNGeU8TCbjxDaCpiyKZqsGZ1qC0ewhCvEdECgwvjqC9mJNJ5xtvL4hSDTcV9eKoszCaYO5r6Grde
koSIMgTQ9xr5Ef/Ac1iN9Z1xNdgfBKgkuxI+5VsdiOFL0BIxlKqbp9Z1HvG5hLHOu5CgOv/UzzHb
Up7DVR5I8yv1kukzRht+kGDJ39JlxGuMcgB5KvTzD6lmfRz7ad6OgV89iMWWjzEuX3bNsY72TsqG
fq6zAxV1ctZIw/YNWJ79wEf4NXrxeO4rQ96cpG63SIR3FjufBwXl49hLYYUDZtqn0jGcC9G3RGa5
QW9ajOXUvNJ+w97ey+foVLVLy4njRReU2p9DnHzDR9WPQ21GJdFULRRNGzYbmt4x+DP4IPcTwkq3
0OiAZU0ieWv9YHifUt6c3Cj79zSPcdlpaV9KtA9HlTvFY3bnCjjMz0SNXAkSQn7LCzRzmnCp346N
AU7Fk9iTZiOJzQ3644JdYQM1c3rLLDtFIJcl1w75+Q38qL0BdEdmTWHV/VlDIQ5bg7GgjIvkcWQA
ENoY4thIp1N9G+hJfzazcB4xvfdEogTDqvOr9mFkkYPWp3kfTI19TvtipjwoCKrVVXCXssximw39
8pWwvcceOZhrpqLUQH0qfgA2FZdxZIqRyyz4obwm+owUZ74bU6dxrY5Pc1zNn4pa7Fr28bJZgMRc
BiB9zz1VHsFAUJW3C/iuIzSP+hLBb3tFmxKsvboaPpVqy0209Oprlj7JXmlAS22Vo8dojmZtNc68
XYpbBbYydtUl4E7xJ3dcY6Ix8WhmW8il6aW0x+gN4Wd3dOsofTMqnqsugQ0AMq4M/XrOwiKxrRv4
EsFaZ5xCYxyQ3M21uCRGUf5xJp2gjDZL8UJQR381C+68FWgy+5t5Hx3WgA8MAUqHaG2J0ngPHcBG
1UqmA75RksvfiQDp47AynPqdTRvgUz/Q1nPmzvWL14ruK2X2qldeNjRlqIOm/AG5K/qaehODVBBz
vpy6qpW3hdPvbUGrIs/MPReEV7LAy5FmfvQV9xP9lTso++coS/lWkRTH1NmrEKBbAJAj03uv8DCs
3aKvzjGVmlqh30v5A6VFSORYvlWj5zwBU7M2lmzdPZ9k99Ba3XghNA9cXDGMJ4st/KoTfrQhGSff
z4M9b5cEL3l31yuCPqzxIZhqG2eF8eTmmbtOgXuvLG/dc8RX67Kqyu+KPAZ2Qbja3L0BvpD4m2BG
aj7F1ltJt5EwHNbqz2g6GE1bc97gitIShcEUJ6uqBKmS0UOGhFcR0OMpg3CafoqpCZyIhloknVNg
XRnb88yI+EMEynrx0pIHSFkLfwYD+9Nc+SSk3ROd3pyi+dNlUE03DXoxXFDR/KeiBj0krsExhBCJ
MTUWGHc0jB1yqJ9ZzGCLNJbV4M1fuXbnsOdqXk99b69xsZj3YuyNQ6Y6zm33bEYgy+NBGac4RUsb
xHDJEWG7oUFsSTZgTEwG/6lXnfMQ2REczdi5u3xhGyIljLKDSyjYacLTcoAAxuNgMPQ7LvBP0Zgm
9v2aKrZZ1TdhwJ6bq6rjTTOWk4ZpcVF4+EKGHu3OCiLkQDw+P2sLaOUqK6uCn8+bk0xM9zLSQbEd
sPsndEm3eUmsHXfz9JRFRlmuestuYb24YEgNlEPwB9sHV5gP95nQBylhTr2CWotCDlFq+kBlhwXX
5Ly6JJ6PWYB1Lvbm/1C6DSmN58rTi8P8belDWyf5m5njA0c628pHSoPcIWgnix7g4ZurfvK6fQ/c
k5QtW4V2Z5rIxmbey5wFNQu6Itqihs6wHA9Ve3JaZolrZxDRexPD3ERs2X0AezJJ8RtwYssEZidr
NffRVkMDQl/l66ppoltimfbFrJFkk/5ReachCLy9XWXpUai5O9W9WZ+Uo/wnAl3rbTlJJnmC0IYf
czf2DwzXuh7fJwCAFSqSbNOMBvalxanTTezMv9h6sk0UMXu9WJjfKNuyw4iy9FlyMqFlHQQa8hpt
olz8bIv6Ld62rrk8BB3TNzbYbPattPAvOuvrx8XQyFuB9vJ/GXa5R5y/fJER4h1rt05fpUsiI4d3
B6rOJnWmZnhlIV6vuwd6AkEAACjY0DRHai4cyXbHZYZue0Wsuqbds7BACuPV78cOQT2aO2su7jjt
OtHEaeR3ubxgSTr7xqHPZX00CO2Dnlk2nyYk4dCIK6QcRYqYN+j2tOu7zCqah9HEptxmPlPFRXOR
8q/uoXf84gwqadoS2lV7YZmkRCoShdRvHDvhHa9Gxg3Sn6PdkDXIFbJcjNe7FeqNRA+LzI6SxMZh
TvEbOO2CYEaSLuBBmKVPnlT9knUU41vldhqTqjem5daAmFudxiQRjGRr0qNXIP95IAHuG+8I37qj
byYps2eK6GydgDt+AvuIKq7ypHpOvAX4CHZJhr2LiwQiTBs1/EmRou+WYZKfpP7JJ18HlbX1ytxo
Nilg2Hzr2mTTAPJMWKHlOVar9RAgs+98hxJ5CpRAjYYW+n1w7PTnaJjzQvDRZDoH3bWRPC6M+l+U
sxAeYUfTziDN5kEPNprP2G26RzhmUFAFON1bPTGIs0eneOC6+XAtVYeRD3nVsoLg06jsZFsDDAJL
7NnHDnLbW4oUC72Or4E+ywTNbmnlDFJ6eELpsunMWl+l6jy8R1VQPff9CAwzmsmURvqFxFR4N3uG
sRymIP7OaGgxvmPA97+ZGkiXVD4B4+duLloZmhTVkDALvF9u2ZCbEVf6h0IH7dKMiPnSF2RfDcmj
qr0BwVcpg5cM2TnLQXS4mWyzEGSExnHPTbAnv60uVmpJ+p9+knbsPWc9sDmvinGEdWO4j35tQ0+v
pzkPcNPMBqojm0ltOFZ+mYU2+TxbrhFxy5E0Pdpw198ZnE+PhhzwqQRWvlNYC3Z9V4MPzYBq23Xv
bJRvTOa2UgJffe6mD8DUSICoJl9+9oD+P5SW+ak3LKgIZFg2jCCtxEFVr9m6WFbOP5Huu1fgPb5Y
954x/piXHqO3pLgmjlNj1EyUftCAsFuiKwBVrTM+iEeyJheDFbCIv7HJewNiR8t6jiMGvStVmMVz
qjyx0UZEA40KAdVuSaiYDBIaKXxm7rWtrO6piSvYK5NdPkCGL9PVHKnmY9G+ukrEivTyjY+Porub
MVR5X++qvrFeJVJeiN+BBG3SKDNZdQPzT2x7hXdMIQ7+UlmxfNWgMpzNlFCwEfnSTFE4LvixJQj7
cre0Y/7O0zYSPJBjZ6eC6/RDZ9rRr8no7wccL5Fr8Ys8WEHYBfrlYorSO+JhNHcAHwk4YZy9HrrA
/O6cAZlXUHHzTbVhvEpD1Y8abMlRxymMJxRHh8VOhj+Enamd5LFFTOgHjYf2VuvfknilsM2HkB4i
J3JN9uUecrZ3dDm3w9Gr8mfcDe7RENjQl2wevsu0sev1Aqd1RxBFuU/ZnlOjxUXzZdV4ojbx4FVP
tEhMv+uye81G23/0qc5+LbXnPS+i5R8t5xDGquZH3OO4Jv1wZt2hPNxzfWZOm4HP8Lmcuv4XN1Dh
w6SaghdjsexoXUK8VpuqS25D4XVPVZW5bA84W/A8DI5zCgg8vRW2l59qix8iPR3t4yK9m9Ql0wRz
LobPhbHa/UIexcUfEKkjlJSw6ZG8PWWoytI1GZqifkZRvjzqjBVbQnFzNk0lH1lulYfctBKQNPgC
RaYxqo4NrYZTtZu2tRAtJ1P0UIyzPPJj8QNvt/FTW8g++dcfGKehFKhKf9Ey+9fBW5bbrIvvBsN8
kd0DBJPKX0OlmC+yn5EyTfa0aysPxVESPM+YWzeZzLHNSUaXB2SRbrqyyWJEhcpaHhkRdYX0eHnm
ug+dnPd61RrdtB1pX9nQDEw4DFVEh56y/dNLKnmLTBMZlGPr9smhoKcTyF1jxA7ELTdqIsPwJOF3
JZaq+4gz3Z7Zrv4iW0WgWOg79yGJhXeZZOU8asYZn6XnO+4qQyxJqs7A+iYZeJomcG2cqtGdIogi
wmSmkEE2+VOXEUEhndkM5ZqEYUOtGbu3VpiRx1KsSf2KTwMW13c75spKioCSJWHCmVliUiuHbUu1
Gqz6jX1qfyj4fDdJ01d7nQCAN8GKbfzZ9KudaWNIIT4PwIjq++JT2lF3YXc4bHI5+3/GruxOE6gQ
ZsGW/2F6iYm0Y8iJnszMMTii7KeQ9VL2VvYy0MEI0nhPnegY5RSNHfpscxj31u5X7eJvWCd5bxwi
0lNXDjMSkq2ZY1x67XLIBV5T61XfJc9uyc4HCfb0ojztfFfTrH8C4OlfGj3g7JPZPfuQ/OrhLIPU
R+pva/3ZZOwvEZXS9DAipTRZCnq81ZhyGI8D8gyeoR6xWpz1yQUbmfkTQqdfbKY66pmkQOqhSQvk
IarwlPKXMkguDloN99weD7Pbx9xcZVzh53drGB2xAOGTRvn83viZYG+TBFshau78skEhFKFujtYV
DJ4o7D21XAYVcXr3k8iOXiA7OIGYKACvz96vwETFs8KkSFGX6YrbSqg6gm0XYO2pC4WCnUFb1vOY
c4uRIyLTkVCowW7Ogdb8NlnmxLBGqyogSNCxcKW27FFEmZ306GnysCPDODBkLzw0r939f5h46Yg3
U+KVnS3RbhMLUW9dwP75Ji+7vNZsUB+5vKhd0NINq8jlaj/0ZnFP9haL/sG8WWzaLDVe4nt3Vfj9
sh3iQBPbyn5wM5EHE2qVmxef6OLvzKnulxjma0J9CEpxrGGMti4qAqIRguK0FKYFh6LR19lk421b
9yF5AUeENY3Y+Lj1ebNAQQK0e4TMd7OhktBddz8GinAS+sr84BulsUEy14Xg5sffVu2mF9wP6iru
p3O8AJbwPLM8G2Mt1hAayvOC2hHE/tCZP0yjUVf0Q9kFoY7YVOCbyG7WY6cw//Q/EuTaj+04lucq
awBUJJaxcQTukdzyTLybI4Hd+J7OxVAlDxGZH2Dh1aTCIZ+WX11sJ/sYneehXappT73OmBh9rfs3
jNr/bdXPRf1qwbX96f8dAfvrn6mx/w9xYvGS3OP0wHf99/Kg61f8lX+V3/+sDPrPn/ubOChw/xKC
WGQQe54QEsXPP8RBgf0X6x4Jdc82A5aRNiiwv4uDhPwL1Q4RdoEU/6DI/gMV6wKYNSXsVVonl/+k
9z8RB4ng3yh1kOOQWbCDD0TAA49A6F9FOovfCXOc0+LA8nHelN5XzBZwRRFVXBNnju5Bd8C7jOIV
aY4M3QyrX2Pq/EszprykfmetdOfvUpdTKKmnW2nz8Dul/xo7RRCSL+NpcsjIfCQvdD1lzvg4ti7O
D6AK4QSr87lDVrpOg7bd+4nzkY7dWnTyMncLVlFXbRKPPq4fo8fB0CuJRxGcR8TWP41eNZGw23aU
mP4K91zQBXx5irJ5ZLXSVYKBsh8sl7xYCvQmsAVyjGmc27SEhj9tJyTsQL/8LZ4Xrul8gOOAaYiU
b8tjYt2iPg2mx4a4U77B74kja6oLXkULW7F4UgXLMlyUa/ZOa+LuqR2VPgK0wl9MjwnXK2mfia0T
DyAcqu3IeHGnPfWqqV4pI86Dy4cZ9LV9Tmf+ysrOrk7Z7xqwVquybi62C5PPN6tipzQVmZiXa/TW
BUiauobjDiUEKKEkv85G/8ZGLcwbLlYnnFkAN2vLL//06HbDAB86iE8mquA35/QFz8chqQsRtuyL
whE5vekQs2As6d6Yh0c2OOMm7jr9OqjFPdhesUHyqcEeVRsCofloPDBdbECSZ0rCp8Qef0YudqqY
mIIt3lz2elXhPLh2S9AywiDKe6xNZHCkO5/V7zqHwncQwTK/IP54srOGzRButgF+RjI/mzmYp1XX
9fWuN9L4QctLULivtpkS/pTK8oayByPwOF4QzjyQEx9mmXyP8/ma33v2ftBYl6eWbq07MN1AQxO/
T/HUnqjUiBgF+zN0VxQpf7LyGbNbTaVNsg2AAAxPxZxuenz+mpyX+0KtCTAJ404xV7VorjMGbaoj
crI8YCE+8XDNTF9svkbFm8gpLmq4ViENAL93emiQGLSEo74K1YLcmEd3Rb8rOtTYJcBUf7J2TWQS
hGN94QRWp8UK/uRpcCGofQX740gU1s3u0dcCgaoy8dQyCPsYSSlm+VapjUPf/gyaa1viEuC/O3uw
QYsWqmNiuzdrWmCxIXHeYYZ0f9VOM5z6NlP9Gp6rvOHsBz4T3deUTut/uTj21sFQxidANv6htNrh
QF54/o7zEOk9hbo643QzD0kaM2732vil8/DY86h2B7sy5485o/Odm6m6JcyRDh4jh89sjmg3HKRL
uZllazoSeUrogk71HT1vyWna9pYVHyiM9YXImeKF6bp+8etiOKZmXbwW7YyWeRQAC9o6gNQdkWzd
WMlIZHdwN/o59Tkb/enRGkr76lrLwEK1tT6sNB82Hk39lr2BPDUsBA4te+yHpa2S3zaLaGgoxdyC
R8rAKFQjnzozE3VJYa2d3SjvT3nkA4hj6GPefFzGT5M9NlcrEhY04Cp5nfmyLg2wlTOPine26cXP
hVOhmK8x3a2Hombxk4v8GvAXDJMeUEeaJ3Rs/3TL/BfaStu8n8r/Ka30WTwHAj4vtwBc2MD79/yL
LCNfz+6W+ODHcX6tIWeNh7Qbu2tzj7QeIlOH9GLo6QX2LGvKFhQcFKXshOON0w+vcuyMbW7PEFi8
lNV3D54uRAhlwtcPyGV2VPzRR0OEgqSK3RtcxvREmXb1IonQqAmWWy3vlvfIzy9zfNfwN8mrG1ED
4uxjIK4JzxstIAjJ7L60bZIga56KBzkQx0QlNUQv9TQJA+EeVq5150HCCJOS/zAm0SQA/oICGrwZ
1J11R/qS3rHuSNINYp3qw7CSBuHVSEPjksHzauNa+mDseYQ6tGwN4T8N3l3jTSbHbMuwLmdQTsC8
IE3lkPQLijVMHvu5sPAMDfZTrfszW7vnqCWFra7Mnh6M7jtnk72UEUoJC1EX+vhl7U2Y96ykOHWL
M56itjp7itdfqZmgiS4mD00JdDXtvClYFK+gHse/ErZbmCUmZ2vERGGVTK2u1Yw4rWHEs/WSLH2q
YR2H9RCTO7dMIJCIfsNlgEcGw4Y0z1PtemBy0+6sXCO4DK6ZvOLoEmfyOZprBnr8qbKkeUsyWxA2
pchx5rvWZ7Sd6jKZfXCxENBNuN6T7tuLIcOtGL4lv4scv4NuyZdq72/KfH9n/PvbA8Rj2FDkWh8o
WgaEBtq+MlXXj3WjGG+YJfczxjiqea7KEhnoV4Nujk164HTb7P4GE1s0HGlN9UvkZeULwi59wWUb
H+rRnrbIA+QWJE9wIphPnmpEjOuxKe/PQeM/+/czRN1Pk+V+riz3E8a5nzXu/dTp7+fPcj+JwP20
e2bK5iHzcZeUseTI0n1bvONtGA4kCAUH5mngDPuB5Mle+l9pLuYTLVB9hLfm3WhuORgDfvWJAkT+
kmTc7nQqScaulbzxq42HocF+ZCGL2yglEZTNuLcJI4taX5NuEVChZND8uy0gjpwu1UVot8W5j2iX
rlMWa4s9xbwvHEwG19JL/bXpNsCzFi/ollDcA6n3zEyi9FguXVy/k1XX0qe5WU1bVtKc7au4HeOz
yM1Yryo6UIQVPUACFnv3vIiW7NoS4YphOSscEHMcBrMGj1gsLps5kCpoQlugaxmvQVrt/Ka3sb/e
hzCxdh+14VnbPLC7TZs61lO3tG62tpeoMHeNRPm7MVrLn9ZRWgUrGILRT3uUzF38IMeDBeorMTZ4
MqmAxnQZcvAlo/ljyXPFjiEpLc4WrH4Bj5jVWOfW7sVTxoqoqcuGCT4D5oXkPph1c73uRbnvXN/c
pl7/2o9nibp2E0fmBRpefXHYbK1Eb0RralTEJC24A9OjK7eiOVjVAclTaKhQbzogcswx/cQRR6ZV
Ov2ySiTi6MTXfsCgNWIqeK163lEMjj+V9xOKWHCcBRZz6c0ihHI6nW0EDgy/TJz41aMTWE9pRa6e
zv2bFQF4SgpPYi9pwZA2jnfqpZb7nCjxtVL2EUTbU5WByZHKss8wUGCuLPWvHOzt/TuK2WaQ0N4m
043r/BX7kfrjOlNyQEcwsoaullOaEduqoaG8QViYieps5j+M8nkGhxhsG0r4nlx1GFdevPqPO+X/
93n/hzwQOrA7Wf2/b/JevgqV/6/r1/fwz23e33/s7wYQ8y+bIBAM+IHrBzg6MJX83QAi/xKWKQIp
bdPHfejxW/29x7PsvyBdB6Zp2nSHJILQGP69x/P/MkFD81OO492dIab8n/R4/w5Cp4wV1Au2cPnd
BMK1f+3wWpYhA48pAWNxzUNcsOkxms/CsWOQCKxF+uzodBolS5clf3uo6On/6yQSRKD/Uqh496gO
brR7seIzXuEv+q+/uTYs+LrU2GQZGcs+6pnhGz350K1GltMPXs8kKBVn1Y3JDpmLQkVjmb9KRp+b
oNZJsUkYHAO+WhZ9HYniBg+p3VPZLnrVurxyTcv5p9qO+ll1fsjdO1YAlZd43kcmq6e29ojwNN3s
UhdoxhrJxDbBoOoRZHEFnIA4ZUGb8OCATDPDQXaIYwv8H4q5WEXa9DaX7F1Wbt7ZV89ZjBekz92M
s8tmdDNzCQu/M168xdFsCavgYbLhHjAtdC5xZpY7Bc3wNVWNw14/ytmg6mWV5HLYidl0TwEW652r
FCQbx3GA39LhIB33EiPbO14jzh7ADgIMDTVMBwNilX1qIqOpdw5Rd7tYkbDUInnNULTO/qcfOam9
zohzfWLIGddr8HA042jN4Dba836m9z0zbzSAsDRJ8cgifvxdRLP5wZ6pg00HDWxem0vJj4LpmX5M
sFXw6/tT8UzoNfoRw6UCQ14eiP7klwz+y7LeI4IhzaFFs4wT5lMOZnAxB+K7WYtqNK1DNzB+zNJB
nZCmavzUhdbXoWYbPbRZRqmii12eyGyH2NAn8b7xq3OJk+mQMFnc2zAWX2Jm6pRF9KyqHZZt1/kG
wl6+7s7KzK+8lOZGljWa4gBh+y4zggciRqZzwApwi+C5vthGtqswYSF6nxLgpwjr9wha003Am+OG
JG5a5xmpeL2mcPMID8TIsMUIw9cPcHBLOrJziD2u/NIQwXZ0xBJiIO3eZWz57yiJzAv+JZ7p2D35
VmOvuvtz3sds9hszcC723AYvo2QtkhRDH05d1W1sJKcMI4PaXcVNAgxz9rsXZqB5sHLdNnv2UfJY
4ciK16LDgm2EFLRqMGyzj58+U3+w8S+gSDL5iM3yLqkeFW+LNRG47Cz3BC57Es64LZRarj7xOD9L
J+qfTLtUgEkR4O5mbNPPkx15v1EEtM/e1AX44TpYenMyGJ+pEvqs/jd7Z7Idt5Jl2V+JVXO8BTMY
ukENynt3Ol3sSWmCxUZEY+h74Otrg/EySqHIepE5z5mWJNIbAGbX7j1nHziaD5Z2TJoIxVi5FwUs
NNvmY1/Um6C3g2EnDAOHhm8zsh7MmAnGqBnzHVsdDm+MeiFw4WOS56QWtfjheXTwZ9ee8JMLb6EO
OMlbM9bpzZAlelPhBn1oYmkfkOAcCfmyDx7RInMLEiCrx2EHmdn6DAu3/IjHJjlMoR1fV5poApwD
sC+DEvViWFn9hcljiYMpponcjaJ9dAbpvyeIW45G4cybhXO/zhuMVeuwyeyDNqF+bGLRNNezqCNg
jnn9bAVptU27QVzMYrZfURPnO0Dz8ad0BMyyfMjvcuTL96RIiFdChJwb0c3dPogCvsLRax6xqRb7
tG/Mc8uw7iVK7OoJZ7v1SFmjjjSbqV7KqQ1oq/Ua/nWnh32J6gq/c56OtIWCWNTvgA84oUdWHTZg
R1JPPcoiLoatzU++1HOwD6AOfgaB5bgHRaN73gpk/fOBzOAZHBXAkW3hFDtviizmyvZMKi5nlNFk
JlSBsrPHCdq3MPx6MyZ9/MqdNuLsD6KJBQkXNSTAmNWYvPUalCEEJQIJGGrnTLC7bEsCruuf2xJO
42xNgnO7wl8O80t6x6DyxA/bsP2brp57GiNu8NxYsg42idEPBnOPITa2QQCt+wrcUIC+b0pdAL8+
ofOTPTx1Sd66x0BS8G0g9cPerJK0WYO06bdBGI+veTKWl7ZmyIwPDDEqkpfvExA8uUGQEOzxqBv3
ORE6P0F09EfS6KLt4EqqZ7PrYMtN/URB6kxZ/sLNPy9lM/HM62HSvrXXQcskr7MrZuYV/odhDRCV
7OyuxYqxUkMpvo8cZ6gaMfXsMk75CnNI1X43mKIqTLmles5Uab5UMSZks8JlHXcAblBY+rT+5npn
pgBLgfP6Hw0s2otZjX6yZzCAG084c0D/ZA6K/RQyDF7z3+KrCvJbwRDeRR6NGA1mheKhXxUKQMmU
1LyBTM86XGXRPASrQSzCilAnmUECrYa2OXeK9QLEaZzuCw3OaRWEdgew0bHmcedpptn7zCk8A3cH
+45n2cUTW09AEG6SMPMvxr58pJmEv6qGEMYly9fQ2Nqd0ul4rkDS7+PQz/2VWeGih3DEPA59mNGu
oeLmkGebDj8Qj0NpaHct9GTfMIYmRMnPXOtb0vfORSimtiGa2jONmoHVdI6ugN4P+0jjI1mh5Ury
NU45ZAd+aUV3NK7Qgw/ETBB43g/m8qAbFAktA56QcJ2PZAJ8CXOLoHXOMH7zWTOf/DbP2irWJiS6
HZgbKiEfX9JLpsDk03VtCTEo9hbF/U00CP9u1kP4JFrmvgX9tnVQmxw+yggIC+Z4ex25fn1uojD6
1rgNj610DPWYFjiY+gl/fqTj2sUQFiJuEpFjzjR2LaShyq6vvTk6T2R4p3XPhtxVzV6ZBRAfV0YP
/ZgMl34u+eFIAV6RhSFu0ji1LmoUDgcG14jvxhaV6aRa8yqCQgOqDJh0kd4RigaRtJjFmpoM7Doo
VgrYd9VDIRmc+psGNoKpAbueSkpejx90dpj13VNbDMV+1o5cZ1BRdmrhZCC1yL2bISoYfDoNjOMN
vh8J7NUhHKzAAPHCLkfEE8oACBkOhdBn1kfzBRTXyAgtNuY7R0LSW6EYwrEx9Lyho4yQja6kVvQ1
m67+2U2zBy7Ji9v3ziNVc5fR641WfV2WB7eXtGBT/JWrykvjEkGnO9ksrahMkMpkwXDMY4fmPWG7
VGs66/J7pfBYNlM7d+s+VZDr3RArx67s4u65tRv5PFRmSrvQg/S5lCrOqnUAX61Mz1PM9ivTQT2h
3VtVB8MTQALEXcww9Sn0LA5iraT62taNWTzif2zGrRh6nqds8v2bqinnizbr/lDnrnog580/mFIm
AIEc7wWUfr0YNbu02GArHctjADRC86YhzSEnxj67Dv2UIXZl6/qnr2UcMUCAws+Onkz3tmXjmaRi
R7BHU9+0D+ZY1OfOQGuzRepcnCN4bp+tG/IyYSLGfrkuinW1iep0jR+DRSzuB5swiGpIh295ppih
EBBPYwMleD9vVWhMwbfQHL18Q6gKV72cZr6gRPtxutEUxPbOJr/6vq8x3zGsd0OTMHkp+5PvVKRl
C4Fd1IPqf+p6N/Uoe8yRChiuOFo+pU9IoOky+pyKHqDDyWfG/w6GAz/pT0LV1lUmohFPaZJolnTt
Pk7wgfKrEUh+tSL4G+CgHhcUmhf7NSVrOZZXM2K3V4+B67hBLUuj3jUpo7ZoR5i2Sk4O/a41Hch7
XBO/PkVTEDynaZ881VPax2cm4KTp2vSLjmlRI4WqK+OnKeB960BgnjPZVY7TOLAUF+i9XqxBMcqJ
gec8c7XpUYgZchra6PZos5gzNk/l1axCyGN20J5BLqYxVsWiGFZ8dERuLiiTkXDtSwnhK9q4URig
dqQ8AujjV/YD7KKq/POQ//89j4klk/H/9Y05jtkkfMGWsCxOqkJ9WfZ/yWjNZdd2aUyoOeahFC9m
SFxEfl+J8sXys3tp52ysbuRvKDJ/kNsy3/5ycv5PGte/DRu/Xt6Bk0APWJgQDpZ//+XlddDITCO4
2tYBfjdjLnNI53F69dev8nWi/f1TMlXlxGnyOvTH//llGB72kjiNbtuHLWdCsIIhCQOW4R1UNJN3
q3uGYCvp59EHiBxDbuRQpbSTiGR6EeNkHxGTIgIps/ZOxy4tV76ytcOg9mIM5fQiJQcFKH+YCjv2
xfbGwl4Z/M/c/b+Uz4qERv7l0P36NSKdtYna+vXXhsyfP/ePhgytDnornDuWDoRHW+LPhoz8gxOT
ME1he+R+KVor/9GQkfIPeGCm43mYMH0XdMU/GjLC/gOLs+37DqwOmhzefyuflVuQ3s4/PYdwR+jt
CGsZvRP66vIufn0QJML4sZXGuJ3woPQHB0PSBl2IQzskwp6jW1aHNqOzgxOjxxPkIdyjKgxNceUb
7Ptbj14ypwQgZS/ZBH320ndU84uskdSayhGE1czWEZmTSbiWG4yYrtgQ8OoacAZv7TqOnw3YceE9
8RpDcUvBhWsKhlNLM0HlzDrr3AkkcrahRqAUlb4HSMnB587kCIScnwFDpQ+QsZ5NmFxA/dp5eIO/
RnyKpFDotB1JzJPu/GOlK+NOamTv2PPmPtsg5VJE5sSi0hAjyuHMOJaulJ2aDR+gHk7UNLa3qe2i
Dy5BNsHLJL3A1Hcool5YlCaxR2iFfKhyZcypM3AwUcUR5SERUio5q94SmNa9JqK01bhfN1Si+AKx
b0cPyjModZgDgzifJE1scsuSGCGthcuJM4V8dKqG5q1pTeFubrw+PRCoNOhTPZYdw/uwYTdY1B4g
qho/pSGVeOpWtlSz69JUHRFqdrRpE/w9A2ouAgkwpojai25HejLfOWi923VLc75B5thtOE1Di/bR
Xa6I/caaodL4md9GRncf1jeBbXjF0U7LgZkBbhtvh+pf3ZE9NIfXeUhHeu2knfJXsALIGcrJTRt3
A8c90KYk0c3XqnXZoUMXJv3aZE00DrXtJ8uIZOhouIUBCWL1OPlr2lCN3HiDtG/ycRRwjRFC5WfP
bDGZ9D7RcosJTxzs1lcZ0+RY+0dTaU7ZGrIw/AOHSNQtEIX8ICGOtxthkSi0DWfJn1sMghNNKJgB
u0nrPj2aU9FMWyYwBLREbulIMJzl+NBE5MwfANapN7JmqkfEWubaCev6o2gCMRKKMFBAmnStMB3W
bTsCb2U4EVGRH0MczuGqmt25XpuGRwSpAd33tMA83kpfdOMBjz1D0GgMG5h+vuSKTWjAT9bQAjaJ
y1qfiZOObuvYvXHxNz02TQfgog0qA0yViE7eMLgmZ+WsfPbyRNyBtGt+EP/jXPm2PvSFbKGh8tKS
WWJPkQbbvJUPcR3CMxEm7Zt1Z5bTfZxb80cWZfN1b5v1sE7Rd4lvNf5WXHiM/IetJNmphxoVZtf4
yYAQQsZBzG0mffYdY031DaO0WW1qv8RYHpg+QBLDttRDNUWlIsqE7BKO4J7Vbgmdss+ka0Y22kJQ
uIwgjFBcdRZrwqoJM3Vdl6KDkhgVE5CMJIt/tH5ByK87oc5wBP7ftcCBSkAM4FgYlmbwZMxpQBMH
bnk24qRKSwPKeh1huArU+Oz3PHZVk3iMwnEsfp/SkOcGzl77LYT6uVYqK65yM+0fmtDBN5FOKWsB
gSSnmB7oTe3bAG2UbyWHri9oNSHpAcUPuS47ACRRjyLTDXX9sCSoyMjfzm2bBrd4tRj+MNbsAwy0
1bDrZBi9AWsnQCCBidEzSxUdt0daPcSOaR2BfCn0rGnObCZyoJKowHXSD2KH6pNVz0SRBaM3P3Ui
zN8xjfW0/VJrDPfoCbwSzadLSZEO/Vb14XCJqgL5KQwoBEZhkQ735UBoFaSfJdMv4tzSrGs/q8TJ
AWd56uGfdPtxomHODJEMZkpqRRcX215irm0azM89FqhvHHcKiuTY+CHCwM0fvQRl/GYYeVDAnvom
hW5h2xuXbdB7z4zJWqUs+nu7Hrg9o+c5Nsw3yj2x9WSRbFWsazqZEWF5jecYLOEongoR85Lg76uD
oxqbZxQoFcu+DttTRTpd/lBg81BrocAz9aoK7rLJIB5p0nyjjhzcnnhVEQ+IjwDbmZwE8GmbknOb
59rKuFKzTF6dPij6A+KCTl8ri76GF7LkrBMOkttSxoj9567ubshYDB+ExzK36UN6dqwXMSEGwl50
Qr4N+53jnT88+pxFZtYrEQdYKCs0MXOpnNt0rAxJrBqA+nXckaJBY2c5QEo7Ku/iSoK+ZG0AYBMx
3CUizKCCOC6sAzoJWexsc1Yzfy3ceLzSbWweuJln49jlKFVQw5YMOakPmoNkrIffq2Jwm8P9/3Cw
Sj7nUK9vjb6lGTNW8fyuSZUjs4chD+KfpPMKXNHE26wxAc9HeBdaM+5M8b8iHagm1LVw6VEWLV8C
JTqHDZ0lNwB9JgqE2rJeAaaz0Xm02x8W0+B1YZaD2iBYRpytNEsroFELWKqLhmCkz3xneVH/NDDS
h2of+tbONDiD44L0BqjEHW5Kvciw+tn0kOHRWUsWXklFNKbTeT/dQTGytkJxCYCiLpkuxDiDntND
tco5YReATJE1o3iLgm/YuMfpoKDP+jA/8O8TvAKrw7Bq/zvKNPs2gd1aWUmMtbTN7jpm7lcigW+0
CXIB14lFbhOEvXFIkPUigR/fIEj0azw4pBqYjbZ+2HXmpetQzh68lI7MhRLDWqTG4lXjT4gwz/X6
aI6ghVlj0H3FYXI/QVdcpwM+kc1UZ5ip4NPfYVhwT6JyTbnvLWK3sxC+Qkq6yqoU4QIKpBe1Woz1
sHrJtYJjYGs0b8F8Mip4VoxwpXOnUiPTPyLRhmdnado6BfF8Y2Z2yySa1joiSAuCO296n4T4claw
0SBcReFwZURDqNYmMRHoLEnUIG40di99ZdQgw1T4QQsl+h410wPTfEZxMgmJ0nN7gOrxiDY8W3pH
lB4ux8KatWhhIc6yP6LGct4qIyrNvcjRLJz6JDkKRX+EVqt3y7ACMKGOxcMyyvpBSGJTXKyk6j8d
pBYDtYGWKHNamgPEaA6Gs7PlrNdyQpC1NcVQCEKi9PgWyhAdpIIl8VQEKF0wtojio7Its74dAkmC
OagG1z+BDQjbMxo0vsYw9LuJvlxQflgh8GzKGxn1x8BMFYQvyrlplYoi8085/uj7yvSA7XKmzu4H
vymsY4GCYr6z6uquBw1bnNCr9Uv+8DDdTuT0wdOfo2vRjvEhtqfGhFgDHqWO2LLatM3KtauisVjL
CnDGikK8vYnnOjpmzJlOeWLEh8AHnm8qhWE3a4diizsH8FzBtNKnN8teTg3yUStrfLRzN6LXPciN
W4SEgePffjIMcG0rcHZee/Ty1Mlf6ajCCWKh9R+IUFIfXY/ejpCsOv/W+U311I0pJlJS5cTJ0lN6
biRc6HVaheJZosR8cqjVLg00NDAZfag2BakYGNkR36dbCCjWCjt4Wa0tWsvvbJDphi3LgwXnGdZz
GzSvsq6A4eHDxFwbSl1+lrqqnkVsgxQTfuQadCA6Cg4jnvInZi3hw0D3Dqiy4xGARr14zzkY0wR3
ciVfIFAAI6rmdHhvFflYwAtYjRFEEXAwvYLARZQwRfeJlmBjpcXKj+HC8k/Mm33nYELons9apJpO
Xpp3ySUuoKxu/MEgZslQtAIPsmwc9P1WnLmseS5OS1PkXriLq67cIQayRvBXXvvQgBiw17EM5X2c
IMfCOcVWHk26vEMqGJKFVM5wmmeYUBpSY7fJ5667iT1O7X5jMQdieruTpNDvcPb+VI4jm3WZ1xZ1
o5fYxyZppug5gw7SM/iEJ4iTeEHdzZYprgFbdTdqGOGnJeUKo0i8RRsznszMJznHdJp13xCcgYwQ
/2Izg/qPUhdcqxXZ9oWOfns3GMG8D6WMX0q+W4h0S8qK5eS6IODINxwQL8BiSeeJLNJXMHh/pxfV
GSdQ/rTSOytzH5EhOuYGf5uw1lndF+9m6iGsDthoL6FaDmeF2wA3bXxy3eBYAOsrYj/hEtrzdyuG
e8EwKHDwSEZQJzy+b0ScVkm32arHH5UMaSLHQqtvcWSZDxS4rLDJjJdiwul2CqxiZFBcTTuHGKAj
FJ05PvR+oa45NHjBqUpK+ZYgT9mkguPMhiJjhkwB36H+Cg/4MQJ0QGydKyW5isE2Syt6uD5XrIU3
YOlky8MsMMnh8X/j8XXOjU6ZXeCIZneH9Y0NJYoWyW4EhZDhAlEEgZ19kybF0DbAhixOYPICh/kg
nr5NGBsJpyqON86aQ+6895WWP2zwQdV6bjvOr6RiqnAxHMF/CBzfmR7pSEFjNVrLT3ZEOkcffVXb
JPx14juwtMWdYdcHXbLMz2jXcRhNDmuNbostRijgDcQ6JbCcOKbDFusAgGXSaX4og6i30O3tvcNY
8amOCf8iSqCM9C5ICNJgbFk0p6qAjLBp/GBJ0wtzWDskojF7GsKEglKG1DU2bIZvXumBugrb2P+I
oRPfW4RORr4PzNZOHCRa+Om5dWd3Z7mxuYe57p0A1aL8U1V+LMe4vHH7ytyUNexGxoc2Cq8p7shM
DQaxsmpQAps4j5v3pI0QweEYaOuD2+ag3UXUfpTt3H8b66Qgs1uacOvtAhr0SmItfVXtYG7AZItP
pdV8R/Mf5QF53mfVRc5tUoLvyaJguC56Iktc3yYqARb2RPJ4f9DKeW86Ch46ahAsZQ77HD14LCtz
3ySoMhi+Wc/zHH0sUgm+Y1xNnRN/0DnMjk3ANCKNPb7vhAqZwchFZQj8MrvhDfVFeeOxDe/itg5/
UFOgymTxc+6VfjWlbW9j7iMK/ZwYUsKEt0IV9hHAE0bEsjX3tQe/m4VzUxSNtRdx7n50KVFygVmr
o1Xqw5x7uPecTgNvGst8l2S1dV8LsYTEeuYbJtr8CoPR8NotTDwV6Czb+e1kjocU9HOIOkwM73Pn
dNi7tKjWYFU87JgoPVaV5LOvGZNWr3gFPGY7TmUjA4V7QlaGwJJokWa4MP/LYOK435f6ZvCs6eLY
DJbQOaTTeRh7qkJvaOefU9LohIZRXjKBy7wH1ODOeZIwTh1SezkTpx4oUW1icVbJz9QY633dog5n
M3mp/KYTJGPZ3XWD/m/XOkmRrEvmEME+K/zwgKF0X6VgswiIYcZllTQ/NIilR8rdigYFc6A1HgTO
HGMZbqrG1p+eFflHuy7mu2FK5u/kFTp3eTF14wrbd7OupILin5uEXMa08ZljRHu7SI+DDMt9BFTq
G6QnwQcacQxKu8gpdgBc7qwO3xp4efvcp5xPO1dVLwPBPK6Ycmzgtmvfpb5qid6qx1u4LzSOTCbH
eJz1S5Va5ktgZqDaurq+DNaAIyCHPVPaS/usGdBQEolKRWPfkOvtwBiP41MJfLKypu4AjPDiUeat
VeWqq8mWgkLKR+Rpo2XMJekkDPnic00SxrZnMwZUaVLegco5s1AlWx4Z7zlH3YN5tq6qdW4xApIi
fGAm7vf7GNLUg0PCMc6VouX+8Dv7m4coxYEZ6kzXQ2oMW1ZcWElWnu6mFoImoTmlvBpFUtJxt2HM
BlHz3Ug888F2KmIwx2puHufep9oLtfVcjQmyx0ybXNXZPJQO17/Ow3brNmkSnqpxoAwZogFVim1T
58zafRvz9NUx+CBjgQ/XaefsZz+5wZ71obir5mGgHAqMS2qBNlHB8NwmbKydyEDCpQDX9zaAYLga
411UpO6lhBMGrYbjAME9EcebVTDY8RUJvvnRNWswia11g9dvWMOnnCnIgunGUZOD8bxFmd2koNZo
nCTQVvfRmLRHZ5zpTU3F7Dw5MrO/E1m3xjDNTgIN5cqtMJtMnDe2BkPY+BKM9vQ2M2F9xG9vfkKz
BZOCyPemm1E3OfbcXkpj0sN11BMYwe+KDhBS3itbyGZrWM14oPSePiOc6Te6sSWhloRW1WaGDwDb
El7gifwHryU5dZqaiEpqtkNJOewCB9BJPA+EQw7drWllSDXsXLDp/Y/M8780VnBxXAhl/TJI2ry2
r3/7+89eXrOf//t//Z/84zV7zf+Goe9vl/i9eAP9fWwWf1/z66DhH7/pT3+f9Ydvm6bvCMu0XMGg
+z9GDb78Q5JLTC/Yl467QLD/MWpA+8nfSOYJ6Po4bwpkoX9qP50/aIwo/H2uAF/D/xD/He2n+I3+
vUwXcBaaFiMPVI44Wv950NBQOtMPYDWPBgbIiZ295WAGt5brYutGHbkr5vQT7DV4AV+/wWiA04LO
gFE3soK4YGTv5Q0IsYFtcoifelLi/h0o/LeZ5PIWaU5ggUQF6/u2/9tbBD9jm0KH9d6Dns9QkHiz
MEJEN0X+ua+qV85fF6fpAPHLhm0FTMQvV/k/GUr+PhT98w0oGlt8VRQfv40LpRalR8pqvQ9C3gBS
mH5dCsJbrTjA3I6vtwuCAHdDe6J7RvoGT/u/eQtc7l/HQV/vwPE4TiibYxaDqd+ukoplnVIV72kC
L+wP96GL7Etc5ee//qjqNy3wny8Eqt1ULhYi67ePiqqoaUkXJKG+QCfbhi3Q4bZ8KaqMwL8JsObk
EOGA+Mda9cOATDYwscuM8pbFCEkOAvetZVjBa5PYwxZauImNT/Tr5bnYL41b+mXFtK8h2myNkohv
LOTulqA8EHAQUre0LuYd7M4b2hVkogR8kVPlfG+C5mjW6DlVXAWnMDe8lSExAEEXj64nlPKD4m7N
5ocC7tQOh/94QUXxKaxZb5s+fcOe6m3SOrjMnv+T9vOdNbvPf/3NoeD+7QrxSJjMEtFH0BHwliv4
y+TanelY0yUt97YVkB80Tt+TINh4qob9ytFuraLQB7pIm/ivX/f3WTZXTNmWg/UE7sjXMvLPL5yV
vluSUY2FEhb71mvT5Oh6xO4BBZCb0IJOGbsz8b21tK+QTAGGapCiuh5YTD/FMp9GJHZ5DQMeztMr
Ws564wd074pqmPaY/eDoo95mj0Q1t/037/23Kefy3h0SsHyPuxrpt/nbbU1PTFEMROneFzLfIB+2
SaDXJA/0/h37HEAKFx1qG7TZpRy9I2O746AJ3VyS5oPMwZK8LECKpBD77LgO9OSmgyVt8KFdQugJ
87MoPKz5/a/f979ea4W5Gq82KmPMhD67xq/XGmmPYdYcNZky0iNQikXBY8by9y+6dkrmml3rrw2V
yn/3fP7LXcYrKyRZJkPqfxUudBIlU8d5bh/Q8KJbzMEei1Kz+evP95sK4+uyYAXD723y4Vhw/vnz
5QTNWUaVpnuI3vnerSuGm0H09tcv4ql/XdeJ10DDI6UrsLLL364+zSvXhV6F1FCmn8QTckx1GtT6
IWJy0EI85L5BPljQt/RDxaw5s6WfIlTzLfRUJokdLeJlMikUQWRZaxuUyKF5SAGq7XQyyHVtAi8h
XP0BqP+0Mx33wlm0Jneo8zaaM/iqB9S1MxjvbektA3wo7L05sr7ZYqQRUfnGtoj5bxztxdl0eWtJ
x3HTD/h5VXnoQ5mmEtXFnyrYUYckDIsVAwt/lwOIWOFTVLA5mqexRWEvy4GZa5u8ZXP8ZifWLQfx
4ESIhL8CqfVZy644NITOrkw/Pxijb647x/R3KXLiOiSTtuOIyUEC4RKmAG44wf2dh9CT+jJ9Y4JC
6oUOH6u5nBlE+Q8RNwdOChA5rnWbxz6i/giShSXbFzQA/npYVu8Je+4zTSeGBAZ4lnHM5VovAbip
n6hXYU4sy9LVm3SI35pw9DZWVcl16KRMUKT9gxTWZB12mbzrCwZk1KdsxLNjwDdLPkXEh/7S12QZ
7zds27ta6p/MJIDtEUIQDiRI9x4L99CVzVazgWxwPyAFrY0Xd6Hjq6D2135keRsQBcG6U020Yy2D
uWvHb5bictiVA52mYQdOpxb0vsrOjMLvE+E/VHDVeAzrdqMDXHsUPwRmdL1apxaXJm/qOyfGvp2V
3TcKjD3jszdYujVWKwakBkP5rT9yNTF+o9uvEofCewEEp59k50H6qXrEtj0AEf2Zurm/H5up2YSK
D9oMmb0ayBhGXs9Epvc29EIuOoBEIir2AEZ5cMJA422Ckvu8WLbMqaC+0hzD1lOvP43Q4I7lyk5u
+Mn4mn8yK/up123CFffylVSE3I5B+AlIkZsAgOEievPIRirOo4tTAw0++OM5e7PIm6O1LJiR94Z3
30hCNJPoDTNScYgms75yAvfBbFM+I+Xp2Uk6aqvlwlAZXBqHjG4t2Dy+7t0JCTRSOlJzG5zQyFvj
Ny9YWDKhdWt5qb8ncvfNw1630tzhouXR+Lpx8RBx4+fjDrEJHZTM2TMtfsCVN62iytR/fwQy7jAh
rFtydHE99BSfoFbn63zkYnXxUm0Y/L4iKy1sjNxBluDyNyaPS9kVmP9odJ4HhljILHHrlR43LUa+
t683ztuliulAQCcGe5rv87kl/ITnzh/8XdearNflyKPmRuV14fvVFvUj052J7PS5co+CQzVODGTD
cesn62Tsz2hgw3VCyMhuyR2n3ZV+Gs2yYLk2P8Pn4NbVf7/AmWnfyrR6KUqeK2dMPukO+ytCRN++
lgs4s5/tyDbm4TZf5UnICzQOiLqUHaR0JlhRGFFo9fElchigHqJvjmbQJx3YFgf0fKSwFp7e6IpV
iYVKb525fLFlcf7anXy4Tgym+AYIAQpO0kk+JzMIbmRS7DKKpHVM2Nq2bvJyZ49yw3r6kacsJpbk
zs0pulZI/RA6oJMjd/GFtB5/rYni3nAw39du+tZSXy3LGaRZlrzUuXwtSp3N8hK1zUsy8t7izkGd
7MwHEjlvOe8gAydSd+V4ydtkLIPLLyJEz8X9Ok3AMOyxSFoGMkBu1sK9fH1CZPefyyNRxfbtshW4
jrxtS97Y1zUopX+JMwODZ46KVA9n+q32WuTLbQPinV64nW0LUb+YdMnPdp186jJMt/XMrVKjvf77
SucpFhM78h6KyWZFdWZjy2oyfGu8qaWJwPOb8GRucU7wUx5qmZSoglO7XB3Ydig45+I8h+D7bbCF
q7Gcx9PXSowbhULMCQkRiLEJscfrDXrmBzfF6LTiJxzeiTfumpF/9RouADLkchcX2JkMncWXwods
5NnYVZh80Rs3YWh87SuW5k01S/GsHftW1MF2ivREnhA9Pz3xRS532DizGEclZTorDWJhLtVQcNPV
PgtPWnJbZT2rj9dzaSyfgmK5uk1Sv8QQVVZuxKrPKSjfVyG/sMIHu/tafwGmLNHEUb6nO2mtDL8o
DlUCZnTZ42qfF8CUj1+J1AASnvWZtjI9cNga64Rop81XOUyqTrrthlpfG0E6PZoM7A9uxtNtRRRX
5qjfvu6VvM3eEi8iFBXPuIllRTPsW8FGMjfLbhP4rIu65REIMPpcj2TwbBzDIbx3ycJRIC5WNgg/
IqXyauf24D+UA6RpWHhRdGeoz20A+lUVHdKyYMPD93FhlawAqkbtUQ2wnBrmbKvRiuCVi9nfMdGB
q1j4mFWqVmG9HrBbB5FtHupyDt8idwQZZgkV73pBS6v14mYP4J5SA2ow/OCXgLkAIIoqezfIqL0n
f4ZBVK7HTVi29/Azwz3nHEZZAXF5DP+glWZTTkUMYpahQ4C9hh5cmFY7e+aY1BfhUhqUPaQwOyKB
ssuI6JwJq1UDTC89VcXRWw5wOqJOrub6YgF+3LlYBU6mH751Rkoyscvgq9eBtUYei1Uf28QVqGEo
JzmL/XLMw1mlNxHAgw3be7Ozscvhsc+qSwxHeTPmSQxkKoUzy5R3jWqfUJaUmXZfVj0HNBC4ODcB
L8r6ZzJTsLU9Oj9R5enBpKG+la46tn71kuL3QLKA76C3nIGYGNivpEE1+1IQIsPkNODlE35Zyy9b
oF54VpbcHiG6Xd3Zp7TofwCdGH5qvD+HrPICVDFMPjlAvZfusE3C6b0bKZ5BRbBoGUQWEKuBlbFq
EcDDZUHJnseom8x+BVGC0MRAxkwyYutgJFGytprBRDtMFLjp3BiEExg1C0BDnno44en2Qq5piMYB
uAx4jIKbcHgU5nCqHbTuTNdKlnLjZ+lw8zEy1ls5ChiCnfFqt6y6SSWsYzurW6w5cpUQE1MbFilU
YM5WZtLh94yFcSC7kpHQyBTbW04+s8bdYGJbYbGNPwWAk10UUT/BJmErzKPp0WpVtVxhBI0pO5BC
v/k5JAbzb+GlT3nVKdQ45ksvWSoM0byQ6EVJpav6PYTuyvJGrjnQxnavC4rgiN7wbtBUTCZnOL1K
DMnCtazjytBnoDyfqClL5rV2uzV60sm7/8vemSzHjWzZ9ouQBoejNXtWg+gQQQZbSRSpCYzq0Pfu
6L6+Fpj31ZPILLHupEZvUGa3TClF53A/fs7eazcdf2u90TsBxZ0neUxREPQcMuJOTj7Y2QozTFey
but1iXJhDu1x/Epsrh/m1XCX+KyYKCi7jVENbJocBev7HHzzTtB9CHtXcC3ktN4ElNno8b7mqF/N
nFRKdHR3/TIR9mmCmoJzMV0IAectNdd8XA9hajGemxn/Ya/bgzk43WVvWt0nbeRPjOGuY+WFrTUH
F2PHpmahiLnKRt4NEQ0+Q1VFdb1up4tCs5drTjyauA35Jv5HmeZfm7k8U2AQbupNzItaedV01DVY
k84oPFzujTiP1YpPxNH6AWstAWXJclBWwWdNOyZWY5bcwttonkCUMOelTN6L3DsVNiusKVgNGhko
BRbfKRnYfM+25z/Q5+8IzErHj2VrgKnuWG7W2ryCuA1qC97W7LOvRT11Dobf6dogVUFv3GDdpEtu
K8PQUHv3oE6xaPtcdIYGbEq2aeuuPhaxCCNT9yfsHz8rI/kZc9p3HecQs/jrWPI+CcIkQ3viEraW
O+26VhlVTteRjdE2pibgck1uhpyNvcEbxmrEmVnNNXq+9dayTDSIMI/nK27rscZ7x7hLjzdxwyOF
mZ0fu1JVqPQcXcx0JjeIMqab3FX5fauHdAvcb2/EhLFMOBYOBTf6/cspx0i1OqeDpIyywfPFfiDO
ccPLFBZreCJ05Quw0uR7l8L4p2sB6IhZCg4wUKDaYDUFeEOeixH1KxS0n+YC07HEf3IuOPVeVj/3
zb0CTHbBZfUnTQg+VeHe+xOamMC6g+bIVS/i5Moa48faqHLspT2CMRyuHBI6N3O+noEx61PX1rDt
qaHYFOLmDi87WFA0JHBLkatZZgKol22MZmS+Lz1SmHNHXUCiQYzWNJcgg/HqoK3azIVPvYpXa5Ma
1s1qJqNtgh4SxZHYBQldKVY7RxyAIrhS9t3L2cswrmclRR//fPF3/qm9AJbIAqDnYfZw1/bKL62y
IRu8Ic7mPASiyEVc0rB1lHpsG5qCmYmdejFEzqfgV1YLFuvEKjVbTfPgtJ/9tvlo+qCU8GIvh7XM
0J5p7BE9fcyH+BYRzALtyjOOVtHpXTISKNiMw61bGgSN+4oCWMUIBDkHX+5InrC+o7tLfrqTGraO
cu8wJlXEi6iV/Ejeh9tM5XmFFHApWYtSjzuQYnrOfSm3uF871F6Elf19CdNCwhbCUmhE3WXVtwHC
ybUKTFIU4dx5ASj5ESl4Yvr3W+RMBCSDAoCEdAXkq44U3iGiCHlSCIbiTul7Y3SBNNk4usSGA3dx
HtKXjZc+/jbXPG4CoeQ7Lep/aIr5AcMMQJ/QA+jn/v6rSt9vndTKdZh5PRgta0mOfUedlLjwUnID
NmXiDiZWu1S+065aQ1Jf9V4BZciVqyHZMOgl/f7SPNlCo6nSod9iZnPY1HcksYv7dHTLnb00zRdt
ZtE+Iu58U6+5JEM5fAgaKwT9LB7/vLrfzlOQB5meIJPN81jer/rA2kLBTdxlHtrrJrA2DBBXU0L3
0zpiJYEGBNw73/z68X5xM63tOvqjjmcznjDh4b36+LJS4IZoSoVoHfx90cL7bmP+lyjqj1PfDZsh
McZdNXbFMY2H8vjnD/wPTzNzAt4AOPiXUdbvX37JlypVRRph61OM5TR0toCl+ndW+D98rXSZLWgG
Pn3PN2MqTlOLgbkD6U8g2tILipoum74Yc3+NyeJpVrjn/vy5xD99MAmSxae/LZj7rKvul22qrbqY
sqRUcDSy/hJYL4ZmZXcntgRaOaP/ESJDtWlMumfE63wtp2IOid5DAxa3aEuH9PtSPPz5Pa2un9e/
NHNEF1ALFrk3iwvgRJcGZsMzlmdf6saZf/xd/OagEWr0zdd/frl1yvjq9RyY4p5N1x/gABfz378C
bXmGG1V5H8IBv+4s8uXh1lf7OkJ3alI144hzn+0i+9SYQGlN71OXIuIY0vGKuLnvyl9NKcirrv78
ttap7Ju3FaC+YanzaJOO9PvbIr2xmWMv7sMSyC8qe4pnt2WrgXPBkWlZJ12354Qm2WepGoSCNT+R
kZS0dI36UXQTjSnquE3RWBb4OmD6niuvR6G6jcqyb26PhwU+3mJTgoAXkL28s6hxSFsCMhHrbG+o
GE8KnRpviZMtIWk7eFfctrHeIEkG2W6XiqxLud6tTeQfRDGWIMEM3LtrK2sd270cbNlidqc/fzfW
2+9mnSSTECxJmiZv+tV3E4hhUlwMm5C80GkzOy02BPQSm2Is6YshaNjOCZTQiSwDsKmD+fIxaa1u
7aKFI7KqBmNAFrC3Omy4pjb2jsmUaFjr5iWnKu0BWVzRksg3nU8nFNTVe/uZWN/j78vcw5UH+VY6
aFwcc/2Mvzx59DLY5zuKTYpSPK+Bb+zoqSGB8rpHjZgHP0Z5hsvSIZDGEgOJ79CN+K3+/FW+Xfwe
gn2Wl8Xk3vTsV99kmS2yQTDfhmStX+BkoGvDSkirwX3nhay3Ow2jQ0GKLRNeDyH0q52GKUjUWkXe
hFFFVxA52kbM+XKAkVD9LBZ0aki6Wbxrd7mddI0UrOPN6GDeAmuKd2OTfLW4wqcj8yav5L4HCuEn
32++r9c7Y8Xlnf42hDVm87KgDWdgG3tnlvdPPxoDPAagDsZp583kuOLmagFjQH1F1OOqEoM9VE0A
c3qqzqmc2r0c9ff1vjTntJ90m/ycS/+dHevtBukhi2CeiEPTfntMEGDbe40QTWja9Q+Jz2fL18CL
FZ21Hef3Xs16O8GC1IRmnbkvVmKgLL8vVFkL5Zuu1TC/JPE7b+p5t44lF2CTWwhLDg1cCuoFQtWG
nPf4plzqxxoH15W7QsZtk6AjX8xXhd0ux4GL9ybHYrKxYYXsjAgTRibHmz8v6rfnKO8YdBgFscuO
/lpI0DmTB4yAR8szCMOuexIJiBTMoTlyf6KVbe4Gs3hnaPkPBT+vxoowAypUx3n9JBWUDmPdWsSW
ZjQ221raXMQnkD+1jeeuVPRT46rkRqtPIMYwy0kalWvPkH67sS+tGrMqCbthxKBop/IB8ogjxQWt
FXFoqWYbIjqpLrl2S0c9Wgv11ktPpBJcnCzGzwdMjuxm4DGPxTp+sS2d3kEhYnUSOHO0sXqFcd6T
NR/JTwUBjxthMNRrBIbLhaHDISGycos8DRrXOqH0uMVNI32Sl9lGXYCoYOb2bb0Ju6ni5SasByL6
IomU2TYNWQ/LwjL880/5j9uGK20EPMyETTQbv6++xl9A9NtsG/GskluItTQFuL4cAIcjm6aPyRnI
JZfI96+0zelmO/zQ1QhJftRWsQfMOV54kKf+3utLa2Q0OgNEgh3RODulrKeX0abdiADNT9ldlIy7
rwlAem/e/LaA9dlfKV5RnACgc17t911sM4LtvD6sPA5jQiyrHSgdHgk7GS7jLihXBmf5ZPuRt5PY
Ct85M+23+y8uLjh6aF7QGonX+p7An+BBThWhFAVTtNrqplvcumrvF3TCZRvYD1XjQHCUSX7SgmcE
CTNdBYM+NpFH3Btz+FraJJwF7xNLxOY7bT0GQASyfDGFxmNVPxo9l86X+QOtDQEWiuE1os4o6R6d
Zp0GODTZM5qSoGzXHt+0tnOXJr3r2tEmfgx/phmcu2ENryA/5zCvmpcyDn7yfww9CsP8YaMIDisf
gU3uMW58Z7m9rSyIL/SJfQ0CrluOu36Lv5zKCMPzCn9AHbYMKV4GBKW9joQFEyFiKiGuqQL3WL6c
yP4i/2WFukfpA8ODBksbY5jF1AinOpyTnNZ3xbq/te5HO1tS5uLNU8VEH+k7swjPLOfwz+/+7b7n
Wy4VBc+9yTX19R2JQNWmL2m8hIZvhyJivrhuFflMO/KlG1UQavfnV3xTPHusKepTLmXIHDjY17f0
y/eVCNBFXc5NkNY2XvBGoV1fJ/cvs5j+5efVDIXwsK5KDkQjeh0DDqr1N/gp9L5rwZM4iFkQ+bLn
/PndvT4oX96cQ13L87aqhtY//+XNEbGSZQai5jBN0BEAxWX0TBmh1ylrsX4r//bLrY84SiUJT956
c+zkDXL7uM7D0VlXrVeeZ4OCyu5ZO9wd36sg/ddr1WOPY0dB0YmQTXBz/P3jJVhg3AWrdpgkiXMG
eWyzF3bebrKDA6OmADJWTkWSVjFnBmUo/jDYrUIY1bVd297nkXCC22wgjVrqm971gdO4yt3YI3Ld
kWd0R3elvyQRrgoxm7mk7lQQhmUWoFYpmW4uqjr0Kf94OnTuOru+S2mHnzJdiUOd9e3OIPlyl/l+
c+QOYxNPXqfjzo6dbGtiUT5NcPPoSKINjls7LEnlu0DLYTBRyW/62bS3XNtk6Fnkh9miS89ua2S7
KMvjGxIkrcMykHNbVD5sk4Q/SCzjq2hopoqx1XczhRqOqyiDKcNNDestwBMqOjqCHW11ImAY/Oal
vECg6qADy4Ns55YtQPnGTi901g244WwSynAMyVB6rX8MINmejSaK6e9+IIXsJk5Sa2fQHb5E1b/Q
/lnEFz0CTVNe7rzzoMnXhToUIIowCxEtu5LJff33HzuI2y4wCk55FBQ+tlyeMVmgGsHqw2SbWiqz
SvOmadsqjLDFYgqE1mw16w8I92jndwqTT6ap673Oy3ZpkXwrSBYHiAfSiJPBpaU02PvZAE1Osj2D
8KqrDgwR7O3alTj4EuznXI/2OVj/+axWNyqxPjoeapNxclGSOFrudVdCPsh6/52G0+vDC9kfDxRP
MHUMG81rZA47p8BAkPsQiRa8jeQWMon989P7evN8eQkPhSGocFc45qsvmFuYQyMg9hEMZA2sDNqv
QzdwzVjjIHuFfWE2jPduRa+LAl6UvdOmuOE+wbbxaoeKDUhubtJ5h5bk3z3DL8JtFrNl7JbjUJOM
9Azp9KcaUvLWVnn/TltLvK7tPbK3KZAtCnj6qXRcfl9VJGUAfyprj9DBBgjchOmkseSyw4LPC0ZO
cGoC5Yfsdh9pO+QhjtXh05+/9xcF3K8X4Zf3QIvc4i6D6HcViP+6S/PYdJ7V4bjN3NzYDXPbQwon
5nTJzZ4ckSENiEE2++fJXKJrvkj7up5QnVbK8j+AxSITdvC6bQ8S46DLBQpbb/FV4q/ZqaQ5lHnS
4a6Ze3w2Hh9HJd65bW337DVj+2DFqBI2BLSl4RioW+nF+O0Go3in+HIsPsNvn5EClpapKyUpNzg/
XxV/c6pcu+UIPWieqvOI3/BgNjE2GpgKFy8fArtgcWsSm74y9MSWwSMg18VccBOiHVkowXaSXsRW
JlF8DAjGxoObGTzXZg/FgUAztBhHY3CRkPmEnqSxvMPRLPdNlw5YYJL+WLQu3Aln8UN38gam2rg1
Vl6pg6eKPDK1oPCp1xl7ZRzKBrhrF0FlJW70gCm+v574m4cG8M0mSeJ7kguNrRuNxe28NA9Ll0k2
IX3hYDbfLjaR93GbDFdW6qlHAzrGn5eMfHOw83XShEdT6dEKlq/vWk0QROnCvYlw447eiTY6UtKG
M5HdH8qSjBWpbXFYlCClwSVF26Ljtc2cxj/mPmhNI6V7BT8dg3rAY5ZVQ3LZ5rEJwD/DgrsEyyX/
insehlozEbarI40kTV5w4obksn1bcPlfcsszQSci2XNUbx9aC8tj2VndljDhB+Io9WGYjI8lDeld
Tk70O5uV/Wa3sgV3bp5Y6cBQol36+0MDomh2aac4BzFwePtIhL9Y08gQjDcecYL61l7XkATVCNxR
GiSzwItIYA4o/zjbxJFmpEpsCD8oPwGrRN6R8tjlC6a0je9kxsEaGxamGxu7DnHczuxYIzMo0K1I
fVLsTZ8EoG7FdyQCLYH9YRzko22QezYH3ocoSb9z19GbhvnUZakM7xgj2riKq9S/VdST+6QggTYY
Cq7jFT6kcpxU6NIbCG1GfgcGkyx0KPv7KSjkOz2cf1o7TC5smt7sfW+KQli8CTNK1s5QOD9xG/i3
67PSaUyAo4iHd9q43puTy+YnkijU6OSSW/CawlZqelWmVuywyKl2GXPoR4RlySWMXgFmupwO0oyy
a6ymyaXld2x4HeWXGPnSp6FdHfvQjZgmfh6C6DzG7lW0OP1BoPKZ3Is5zupdO/Nck8T3yGBuJLpj
BfsGrMsu4/iwRp5myvafxBAvd9bKrRXtQoQbZs4jnnPB5HCqzllvunvSpONDgiT+0zgU3T0D/2gn
IBXcNdCTt7aFTgO7IS0udyGXwOBqg5grODGRvVP4Y45BPrNzYHi+Kt3KO3e4K0jeYFvumzw/wMKJ
dkxMi7UQHz45JCLt+oFjBkinT+Si5WVECimeQoKPri2zNm16a+YX0MwY+QfBODtJaoMYckgW/RAb
h5YvcpN4wt0n9IKoQHkglncetH9YLSwSejGrHn09JX9/znrXLfIyRhXrd4hyMofvr2scDqcaDIDn
8ED8eWt7+3pMFVGkU2JxUXde39LdnEwpA5PpoSjJPxkangZkc8EJzZF/TBanfedpEG8LS65tJLNx
40Wm7hGP+Psn9JG3YX2P7QM6JokVGGWoEL57TksGUdViJpdTAAo07t1DU+vu2OHQBrrSyn1N8CVp
MBWjgNGLthM3Z3yhHFTmwE9t1naHKEGosGn5KCSddPdlz3btVOvh7kAGcnAZ3jpV/Tyv20hcORGK
axadK4pn9IukNruoQrM6NXYxvcmPtc9ht7j+VTFgHWfK8LMlVnaHv/9n7hXPcJDavQHO9kB09XJJ
X8vaA7yisVJ3H/uFtS4Mdv6Xo5VwDCCYfpw8oiiToHcR3AtEvmhEeJqCgFMyYQle1klhXo7KVmHt
rqdpSUhr3FCX5CnnjC71sjHXZ/XFRNyVev5aLexv+cA6X1qWeN4BhkcVz9mTs+1CIG4fUugexORw
ZhYdb6jxPJASFWd9YCRMAeYWetnLnxasd8K8jUPnGdzma5QhO23h35+QFmzm9dTNEqs/AdvweFjY
LlIxUg+oCTS7mPpTokz/SrQM8DUo7VOgYv/YA928qhL+E5Msnl0VBWrX14i/0Xxj5o/77joVqIgq
FdWcC3xMwxHZNfE1y64ZRL/Xc+2GeJSCEy50vjsSzcJicT+5xG2W6HWJB7etE0/ncMZTQxbqyFMT
O7MfkipGyZJSRr887oHL14fSlFcAXrGDHEMCbsn3nwRScWnn53h5uv7X4j3WF/qGI79LY2S9//GS
8kgGxGqi/O3/2VeKA/hO/+jm+x+ET6v/+D9/00nX//J/+of/smW+k9yBO+fPhs775+y5V8lz9at9
819/62/zpuf/hUbF4yLAFeDvdI6/MZFu8JftMxNmFEv1usIa/8u7Kc2/BNPwf8xmlH/hDWOqxIWG
OoA5yb/j3UQy83vtbAs6Px4CGqx6nsTJ/Wo+C+UJVZ6h+oNZumURGtHUR1eUPjpFlFa7J1gpwAjp
9/duGGQZLMbWpT2+K5nfXffcmkGBW7F/aQ25PIxykjQSCEXYlnMDCdiDvUgIz0ha8jbD5aHPAWey
9jKJGrP1RhXCnjLHDTKxZR/HjgGhnmfiCoIMTEhytNwTWWFNt9e6LJsQLXv+tKTTNIL+m+By+GNW
d5ucQPR+i2g7Pk/+4H7FYqL3sReM4TQEPvFOYrlqIdjs8cvkbKJkDTatzu8Hq2m/DZZpPM/VVJSf
iAd0vxK1Wz1axCR329nSGbQLBzDIISZb+jsjzOxzwUC/3bSmRepeM3q5H3pDOX3oTVOHEB46C79M
q59mgMK7BrzWk/SxE25GkA/X6dwjYSwrkYE2qxQIkxzSKzI3ZXAvdLOYYMChhP4Fk1o0/epjam7K
DorlZhY6eGpqIeNnkwZtxth5NoAPI9oHOWdDE0BW4zz5SqBqVWOy5kIHlXHR9xKrBXIVTeWCy19e
+sPcI3Ws6lqcamCY3H0r/VlrlRVEIJHOcDbZYwhunLry0GYMFKXSOaGzdgMbvLO/J8iPPqFnY16K
cI44hHFqq4sGxFe9kVQ8+6gYm4eyrwjKXPzaJfFCEyZUISAuuAFo5yHRsXpo2yYH1bAEhIG2i13f
C5ds8z3vYHoYRlXcklKZ3OUCEfkhmlVwTPCphYRaxI9ZPHnOmoWF7pHBjp7gNHuadHsoi92FS4Fn
bGWK6OoApXy2joY9ZM9OP8BUD2oqsUvhAefZON3qI5jFYGxKQnSAAA1Zt498F9eSsOFXUfD1Ktqo
2dOcW8RnPGh8lMuWeNzpifPTP2dpEOQbGNERKGAVlQ0LlrinbZ+7Y7ChsVaR4F7WXRtGYyabvWpL
enpmbQyhnQX63Je2daf70f+UZ70Dcy/hVY1qtR4FQ7ncEugti3v0IMgSgl4e09aVtwKQAwHJZtKF
BVJJsMLkcT6BdcsvPc+IjJ2oyRoDL+Jx8pU+J5yW6iKNZhc22MTsvgOiuQ+q2n0K4ozA6VJASt3W
2og5KAZMLVvZYPThEtSdfDkpikcuoAfObL1Kwg05b+tRxfew9yDMtSj0H03oRJ8zoEE4yXz70hsH
cJ6mwT+e4bogXs3/jKISylotR3szc3189pzUNW9iO65deD0jEX/BVOgbYtrGmQG0ti+6we5i4nsG
zjjZNfrRqZP+a5LFuDEKb/aLsGMfyA5Wvmh5pBc/c6l2TV45Mrm6wd3JPa6fpNbD1E49GCgJOiQG
L27QAB5xNFDxNJd9uYEWNF7N6EUZPDcWlltaKVCa8FbxmCemmpmsYtCE48aCfa5tIwUN1xjR0QqS
4vvcanHIglieK55w2PoAIL6BwKmvmbs74WSay0MSQJTZWJG0v3WgaG78GSHcJYirtLuONXJzY506
ZgTlbGESBWdfZPEnVhT4lDJgVRJIVB84TOYn9HfFdRv75og/sbW9DfdrK3QE+qI9LcNvWWdPIeKW
FqHGDN4ymbAE6Iy8aK6L6G3OlNzLBzYbp/yYB3707GeGfw17reIFvLa7ICYuf0yB7uqNr1D3MBsq
jc8tPNxrnIPmTz0mCxrBrKHCIDCCWz/P95kmVP2dVl4g2dtTCzqQYHd8sCcjIwXRxBB60EM/eyHN
Tx4zAL2I5lW1SOuq82Z19KLaIRpbFGInRj1vSs2TYuMbqvZ9VieX0km/xEoQ2ENcyUZZjX4uJt18
0CNdUoue9gbLifHBZjsrt4DFPFyCOd6czYq6p65ahmcnmKR7TCdZ3Qa5YXUbSL8DoyXlnLyiXR5V
4elmL2Dq7UUj6+rYRcpOP5h2OTn8t8yiYB3g+dOJXxxwUMlTPlkluh0kgmxHoym+66jxbmpdyC+G
MZS31izqg0Rz8VDgfkxvy0SVbChW7JCe44zVl6woJzCP7iS3emyAPWoXfmTa1f4eCmswbQeQ4d5H
0PnDT+J96fk7Zdl+cTrbQ2zU92SSRxnB3LZR1mqbTpEzbEivKfew8KCeOsNMM8BZoltNa97cExwY
DzufPgEBI4ZwP3MJszm48wicmmkerDIotjZBSB/ywJsuLcOyjrEeko91uSJWhT/s6e47FxFOmScc
i4SAxGVtJJjt4JQwbtTS2NAHqs7O0Mkb1br3uvCmnXTbz3U88GDGKw2VTsmmTp3oMpWdpkfY29+n
JDNPcRL4wHaadquGZt7Zc/olpxzE7Ob9cKb0q4ptA0oSuQYqiku9JT4WRI8TT/ZnlacAYOqGnXiT
MGNn6FXbozzZiFrldrZBiJ1GOwLE5xh1TQ/fcJ0BRMxMfl/sFbikJlqAq3rb/17jrkkYminxkDQ+
44eGpEnnOOaFP10vLJ/vkeuSkzIOlDp2UpRqZ8I8hIKbzYclMLNjTvW/t4Y2Za0Uw6XGaLXDH+n1
OwzlGVj8wtwnkN3vc4eMTmeIIO1ByflGgpj1008j9VTgVtlNy9x/NVqCRPLFtdPdaGa0zWwncmnW
1kQuB2MFqAlsM9aNDqDwec5qw/hkJ2nRQrYZ0nrr55roU6tNh+W69ckP3ZcsmHhHEnUyE4GopAB0
HE+nJjXkdSsGtN/FJMk+rYWWj5ZHgOgpWGT/w28ja1O6BRxM22+KU1nCct2yIwzwwKaXzBMCX6FI
d8HVuDTB2VTWTG6y0MnXsunlhdN1BsCdIVFfG0uhZwAEPH9Bk6yy3WwryQTTgDyw0QjIvLByRUlu
rKmpQ3EML2E5k//K6FxlV+CuLbx+ufRWPJh7kZddRHe99gndhb33QBHFUJjgTOtb386IvghfuShA
qCW7yvKZgHMoTdcoA+CZFQE2bwATDsnYvRTZjfbA4mwQUapd4xrJshO4gGhZkttGo1v4cNPY7A7j
2K2n3+K1Bceqyetht1iunILHdMuIzwfZBoBtDJb6QcLS8pi5pXioDM97zJijZUfwO+0dtrkY3mls
EepKAA1FQVp7c3oDBC++YmjQ6a2E1PWM0q29s5rSvY/6zmuwI7roDeMBkRl7pcU6AR/LZ5akdR2G
Ptt13A3X7KAUlT6F6Z0TO+Oljvh6tlGC0GrDNu48EMmzsEeS79ZAgKqYGJKS7pefmSTWP6yuhGqa
K4ysmxiKeceVuFmQmWlVPFMoRPfzMM3x2UeiYgJ8UPOyzprjco/jEPnB3GYYItigZ8VwMVEPeWQL
HFGc0Te6nqPLSg8gvUXR/Si1I+7HfEj6nWiC4i5ZJuMTgLbgwRqwElpDEPzQcjA/MUUjtcdxjCds
qFCNcIYsd2Od6Sf2X8oFu1XklpR+n4VlZUOuHYHSnswqnj/X6UwTS3PGfGYOhnLJzm3Qc3FhZqS3
qdQDoBRI8p9iZJ8FlbKZ2yfTKKhi+rSKCJCn+r9wvQGSYD0k8gTQ3C0O6BqA67sJp9vGTpJ2DiOZ
xOnFwljw0tGkxJzomfc4cTLyQHc6KIKfQzWU3/oOzfsKkQWM0XOXerDJ2Uq2bjJOnQjNhObMltWb
2BepxHLBnpU1GW69kY4wHPs6MJ7rrvdIZrKKlQC8FE52SirYtwQLD1x3dqh+av+xnUbh3zs1dUkY
sNIwqOcTKpZNFulnp8JyPgPKPoxoHJBVFd4+tuzaCKfKdgnhdi0W5mL45ZlGajNttbQHeb00MQWr
rHHdkEv5Edp2u5BkMgPKDqgJbgs8jmR/5UtAhCGjLSMKk3LUxR44qt5bEIVcidFiGLipFJXTzSD4
k7ZtrxL0UtlNAzfB3lmiKe1rlckqunAECY43/uhp98ZNo2g8EiutaOQ61R1D4dY4+w41CTAz04LH
2M6OZOi2JOmJDkuaPZJN2ZVHp4vm+dDk/tx/KRe4gvRFcsbvs3aiL2vgRrTxplh4FEnMH2J+99GC
xTgQX3hA1tOmdOTnNErQmVj0TxnZqG2nulHD9gWXEoGJDTD10OhlHoJwxyYEuttbTg/j1rTyECAO
tYQVudOHBEdqCYHEzUxGr430NxXQ0ewK+cDoEfQiarVXObHuoGwGY6fiEeN7KYPoQnbIOw5N5nN2
BRXgiwvMd3OLFllZ5rzhZCih4xhu0T9NOeV2005zeVWAf/G2Rps44HpBBPvNRWXipjxGMB/njSKX
MHngkHLpeU2qoswxx/E8jJKWKhjpfig/JeiRsq+CZ7i+i7Wad5XbrETiNkq52vXucJu1QfCUUdzR
YCZ5wqP7hc5iV3fpvBxF7HvDZWLYC5yZCD/CZjE8dWBCyZx88TvjkmTMpwD3CxW5aGICpxvORDtq
vhhyQnNRmMttBo41Q0ukcTHmZEIXAapVSKpDFuaT2yS7NNLtpaVKjqkqMaKf8NkM6yS8jJsRLQaA
3apI5m9zDPf61DOXoGA1BxiZ7aA/aNECnXVjUoAtZy5Pg2wNewO76V7HPXtTFfT5ZTzxxFK1RGm7
i3xAh6gW4uFr7/lkFK8taIKq3A4H6sxVGM9E34EJ7Yc5fugZA/B7+EsGrC+Nxc3sysK6CswKGS5/
20yxVQ6mQRhdjWSHLvAktqozp3CKYUOSb4Y7dGqt/lNPjhmPV9Z0z6XhVicDNN22cL2I4WtBChpG
QuFuitgBuryUjrxxiljet2lth2mTlaeMfNDlK9ormHqji81PTervICk7iE3+fu2Jeo+J99SY1fQc
o755mJm1fp7bWGWhyIR1AU7Hg8cUzKSJ+6J4ivPBgzUBTdvceqSsljvSjDCcV21mkFivdcu+JH1I
UAYf7KGN8wB5xzLDNM/X3KLKj8Z213DZ3/Vd5LY75SBQRAgGnB/JoR+xY7eB+/8blwJLA1PN/z5y
+PK5q2iX5s+/Ni7/9bf+q3GJZIexTICjUPrWKh34V8CN/RcMOgdNhUCrTebw/+tcCv8vm5R1kxkL
bwChMH/0L+qcEH85Hmc/mB5h8z8w7f3fxu3t39N8er7/bczUK20HRbvvI9FaPQr8Swz9fx+suL1j
NJ4KsIn3znGu5hs3gtblwz7E12NE6m6o858trv13Rlb+65kjQgOfpqlDOLaLtQXlzO+vHCeEb7kL
8fVuFHQ/IkSpyJ5su9uMDkfZyTIXtMmpZ7tYttZYuqlfE+oYqix0/vvmJ81dEuxyOKSU72uwXe3P
9WXGjAziZjrblCMx+SnsprN/i6UC/4I2h+QgncjaAjQgOs8dvAsjVgS49AEO92pFHxdr3B4RzDcj
t/sdWolv2RrJp5H1ZAG4eLXG9XltdT+vAX6KxodrWOYlNFXUuiB37zGyucNmgud6LV5iAGORX3u9
0XG7X2MCpZ99jAOf1yMYsg+5SJd3swNgq8nOmcz6q7zhq5iCRSzgbs15Iros5S+Pa0BhuUYVyjW0
UHlrfiG01/gmJSXt7KzxhgJI7sZyiYLdNGv8obUGIYIziB/SNRyRixpNRZwBVGp1KEYLCVrd2rto
TVRUL+GKeWcbh/klclHiELgZjV79jCZrNS/UAfGMcaaC76oZQW/MIxYjSn/zE0U7oY6xxRpbUSvJ
fV+3ZChTNeYE1VnkDmNfn8fQN30GyHSqL7FsVwxeSJCUhuNeT2lp35jIJZK9tWZNtshNiPEifzLt
Ab3rZqpup3jkfo7Ph7YUMBhF/VhC3W7WLMva1tN5yMi35KCqtllH5iXyg+WS+NvmU1vR1dy2TW/E
OzT59YNFBs/OIm7ZAGq9RmkiRwnq29givZi8grwkDXnWpL0OVVtuEWEHtH5rbR9RCGElqhP6UGVh
ATvdEKinFAh+2PYoCfz5hv9ubOlhVOKHY3gOSUV6qPaDo4Jbwkt65umDgR9Bdy6qFmGok+4HEPt+
VWdDGA8mGT4Y3mVow61A4hU3zoMzE3+9XzKIfzt3oLKKuAaDsOl6oNNwIOZTVPaM3ghtaa60TtSX
trJYSHlrPsbmf1J3JruRI+mWfpVCr5sJo5E0kovuhTt91OSahw2hUEic58FIPn1/HpVdNyoybxYK
aFzcXhQShUzJ5e4kzez853ynij/D3q0/+GSSuy4r/RucfyB2m5kGjk0C9vmFbkx2H+AKoq1MS4t2
VGES1ZUDr7LI2NzTG+WTV8pd+03XdndUS6qmdWiPeYiVNo3LILbMeSMpZdqmXT7fy2qx7krTowpH
06qAqaBo6Lda/HH6aApQuqs00vXtGJr+W+dV8XOb8OltbK+trvw8z8zA8yP1NPYmmbBhMKcNPoDp
HW2meyQxy0ZFlq16b5KUKq3aNWgUNlvlQDCG0rBuzMb8NNA07uO+Lp5GJw1vUYbcl3LIJYgKK2cL
IzUA9Yh6Q4QAc8zqzYAEfF8pGsCp9lMYqIklQKvB8dUFnTUU1hZXBg5Z1UKWDvAnkbmK0S82scAU
YkKXYSgYLSbOYU/sZ3cZR7pQcXa1emxAIUQiv1jA1ZorTmw8RTK3iDBw5tq4meu5K6hZ9bInWn84
fQpR0faCQwGAPIKECJRjFfulwTxNIiJ1Z56E8rxnSHg/aqC0dcU2Nj0ZRR6fZO86w5p6HpemmtLU
t0nlWU98pc6qqhXsFOXVahPCXbmPBisO7Nqmo9hyituzj4uOFsSsVa2m5sXqcJDxMEMtxSSh3niY
841itkWp6lwT1D9HXAOPPTFyTrZT3deURRRUp3OT93RvTvylRg2OM1Iz0DYv9Y21OZY8FsYwdKjV
NJbxWvdKP+VwdJhxkWHECD4C96eI05evzCoocowGx6k3Alcw/UezSK9SXw4ng36fR2+eSAR04eh6
G8ou7BddLPV38Djs14oYGRG0hM/xtpdttKzrnLM6xSoUwh/M0JDuigLG7LooCxGfKhHpeHPOdx+r
UUXxrsut3j/OxsD2eB5M7q62ooCGzVNqvOuwncL1HIVttyllGW67soMIrTvX3tpE6QEMgZ+pVqFV
GvaaC6elyqqi5GzFmbCgvE0LP2hC8EYrNTtYWD167eIV6tkAerou+BFvOVK0WSPIeOEVV1L75o6G
SeavdZ+w/xZH5lHZxZIKHsScGvK9imdW0Kwc5ucClWxYR16irzFleuWmoIfocUHboo2E8UiDbmq7
36tSqfspQwRKOOMWK12LrOaWc9uvGb3ytlUWEn9Spv1mFL6+9gptAq6sOURHVfFcVlF7jDKvStbU
DhdMDfKI5rkSd5qk9cNwEcuBolgb0iLGO/yxa0RvCK04TRG42Eh9i0Inv7ZDZjcb+osp/cmsc15B
1qTb9mE0M9aE4xG+A4YiYTjAlJgvK9qnTbowxvhZIJjxRVM1C7xqmqilr03eG4yZ+cVaLPXA47c+
Ta1Uu0jAAq1Yny+VjKYEjpzMXwvoM2gA3YIAFolzdeyYuolYSw4wEAVI/3EbApl804PTn2zXGGFP
h/Ik3M75pB/EWHvY/B4dbqQPn8O5ve6FSqAJ5TtpJzNMmKqnxaDN+/b7kowEnZymc2FY+IYTnb80
eZvYzXDPFHE4DJxs80tQ1O6rM8TxFx0VRbxG3OJwQT2HxweXxrjpERcmaR8Ys4yMm2ASvsxmrd5Z
XZJbBU5l4rFVF+Y5mtguOfy12uipxu4y90aAoG/W9rjY0wF5GZu7YbU2x4TBCSYkG24CGDJTZ6Tv
jfTDa+Czz2PRIve1aIZxSsV9UnRzvGVjQLcTcQ5OonNsq3u1WLFGZkGrWxchjipcmQa2OT4Jan9p
gRtq4+z9k95HI3vroiQnRueSazIiDuHn7RtO2pcIPK/NuU8umyz7G70zfr4HU1ZFG192SbMyJZuE
lT24/ReG9pQJ8uDSEm4njncnLBWFDEfODXZeRksrbJwh5e60qBhbaRytXDRjMZgb4aXU9lBhZFQX
w2jbzxqphbIEsyzZCOXU5tmCZa+l57BceYvHcskCb361WQiU0szy6CVpQd+sDZinqCjnQj4xF+Mm
TuaoANOFJfSStr35mDSJ8S1M2sFbJQ4WmFXWcqgjUdC/Wc1Z6MoHWsMiDJkKmNGcvmOQ5Cng/+hr
NOFv3Jdebdv7aKzZm9Bdi/ENGhSL8Y8awTmkP3bFJYABL4NoHl3NlrDuxI8Cwlwrct/JkjctYlPZ
HHol3e8FLe3rCceM52d50DbkXayeFkOH9MOznsg+OgaZ4xXEN0paiq5ajWJu15KSNTgtZYhE3lON
OJtR/SqcNUMfqsVtAz4ShiTokl6xtRNjhk2YoCwvNS9W0644nHsWIWPEQYH6SPfiHBTJVO4j38HH
M6eefZvWYAN1UXpb2bUUPvuhzZI7hieqH8gau4O3YHErPnzqY565Eq0vnXTpBvf1eRZbuf6J+XJ7
mcaTNviNuXu3mIBpN6L343tjNosrOWg+P26Kp8nWPK5y0F3lDolzfg5tr3vofpRNJoszzQHiBYht
c66HL5/d4AcROJqo6PSiNK+yQoZuBaebL8vrRqxiRkxhZT1XLLGdtK90h4CPTwxEVSS5CrFi6TIO
zGHWXwmBGywNDd1JCw8VkF5hPVBac27PDMuIg3rYE8rcD+C0vQB9fT7aXIhses/dm5QwUI+QYTNc
OfZsxSxjZZNfF+zmKfte0lGgreftJjJVck+rkHFXzUu0WVyLCXBB2cVaNK270RIfJi3hjJmcZtAC
7VAZxywPR9b7OaEy1I2V/1CF6OIrK5zZCbJQ5k0QtTRg0UbX0AEWLSqGxVg37JAMe+ajde3q0USO
29bw3NRmyGrBbHaKx03fIfmsI6fLn+fB8zsyjEP8STkfVafNj9pT2NBsEU2y+z0iuayexGDlD7oT
3ndZRNUeg/xUH4aEe7TkZFytIiBXePCqSGw5xjo3zCJm2lGMMvdXMjoXsEbnLlZq7mcGzoRwrGDU
IU0SHn4e8jqMp24R99MRkYfLcNUmCxtsjNrRurNbcZJu0phki9p+3M6tLR7csrVW2sg/yyWf3HOl
RUzBl+mG+DoLI432jopoDmy1c131I1vIuNe+d0zQcY5A5rjgQu78Q5867amzmA5DirUZpNm0D67G
qU53CfnSg/YipyaIlH6HciNg17mJecEp2blVaXlB755YaSByhZTL9RRnj/ECXaXn8LXBFLArOzvf
JZXRo/pSgKWluum4AW4SAxz2jPIMp4GYLCK2H7TV2MWr2e3JHc8LBwskIph2OcbdUYttZrXJrmzM
8lbbfXECWs3A0GTXaBUY+0JeZrbzy4pkArUMnEXceWJzMaXqxvIxAJdVvh9Y2OAdabyZmT6RdBVP
oiwYndiCjFbRds9lOKKSJVLdjRT+bvya2R9a+o0bGxiUwIOqPelk/4A8a4fsTyQMBYdKQOi/DQV1
ZsaoiraeZSPavLyOPZr0lrEl/lOFfrheeHh/eh3QMHyZXzVExlM0jj3EhdJ/xT7iHd1YMp1rVPTd
YwGF0VBzOMsr/hN7EM2qRqR2NvzGzDgtP6ZPk4V4z5Lc1Q9F24s9rWVevdKodw9WERsXQCaG1egb
9d5llvFYu032Fg6CyghEZeNrHNyye7MyjkFsAJJRbsvQEySG0kzT7GLLKegTWo8OyVDn3w1gGJez
SRMi8BifBSydTOrMKfrM9DYf2U1mqeff0p/s4Zr2mmE7OHrkjCPq8xgwMWlZcUx2CjhBWDNrj+w1
7iIAyytPWzoL2CN1x/rHY6fnT3vtFUHaYBoSeo5AKXNRjMwBnL1TcEwgMmeV05oIhp1hCR3whlil
qd56V5ufNdQhIIASi3XgdZ5/8AlZ+kD/dBcBf47ZRINeUp9eBIApQcm56HSnr2klxMAlRMzGdDBT
9dEWNq0pdtQkt8gCsO8Hy7qzezEWm8gTPBJxFumA0SbwtLru8FfTkkWHXpKEHM5TOjzBAuNHuxza
ut7nsDVQqr24nbeVMfUfzNbIHPzXejZ/tmz+791nda656H44N//h5Py7d/Mf//e/h7HznFDA9WhK
iSmOpAeK3l+ppcH79/b9760d7xGdHfv38TNP/kadx9+CfxR6gEX8WUz905f4XVq1fmPSImEu2Y4D
9OGsIf4urYrfPAbNwsGMaXEwPScRy4rF+3/9Dyl++4HRwacp+LNhdP1DWuVfYQpVZ4aT/eNX/lvS
6h9c6+eomGUDVyMyBzDJ9X9N64WpTiMF1DfUj/iRr/wHc0t4gdR1skrYfwHQdLaiu7MeGR1SI76k
j12TbJPiGYGH8QtnCyw5Iive/HAMshhCAyKmsXW9djfWHrzA4hB7334019JLBKj2edBvMoHzOBN2
FaBMqRPUcr6BIkfA5lh7X+20zvehehjldfQ9LhHpnMu5Z8JD4xcT8lB94RZl9CCBcWLUVgcn7XH7
CfOaOG1wPu8w89kViooqhTI3sc93jJ1QmAtTmjYxv+WsSW+lj2m61N9AqD92vbgtmoWBUsSQ07Hm
etO5+PHLjz6/UR4P4wGi9srk4G8hiORxw8hrpV15MtP0PsqXg2W1W/HDf1gcM6FyrFyXnOOIWNT1
DWxTxCyqw4lMb5gBnnISPqylVBda1Sdj43JdNvarSI0dX9MGPOuGJixGtnprd9l2tmcGjxBXVRuA
EL6ykv7UQyEyQ+sjc9Vpqvhb2XrgUjXl05TMj5WxnP09m8hGoWbfakLBcZkEjvxW4ranCJT5iiYu
yNlect10GpjAv0jsANz+xXB8vu8EoAaS1cSrEdP/WT7PRtFNLPI+xUTFY9sDD7Xt7sQQdx9r+q4k
ndO5q2goK3d5feMUE8Y2+6IvvCGYBbbhojubiLDHqyTfZ4bYJoPesgRxxAytkzVW22ly7i2bgrI0
7YLGSi6a8kIM9q6t2YPMW9PwNiUGzzpZbp083oO627Smf814lSlw8mW3zp2TvRp8zOFAJSQmWDSi
bUQNbAsLvtFUGqcd8CA3kFPFttLYkyo9tU67HS37NINYUDbGjZlQ21TsMHw9pDXZC1PtFqpLzTfU
bJoPh2OjlmtRaSieVdSsXHfi9MRVmVHgVNPi5ZVXGEtwZONTLbxvFDzt8xxcL4sS9xJVpNmwXC4w
4TxEhrl2thWrd8EvZFyQnPmr85HHxbOU0XVaPsi2vWpDe09X30M5vTF+nC6Q2isCeqb72oQsiPSl
vBiEHuLa3KmUS0TjDDOVv2+s9juuW1jJxXwTzUO48rDqBX5vDRcNmnGtlrefnq6/T3v+xrbxVCVl
3/Fs+yXY9ePpbJEMEp4nBcOmc0LvJ7jAUgkva3UZblSVfeJ9ewbKugtb863B78ae5mi67R2lq9fL
MN4QqjikFLYkib0ys67Z9o17mTFDCdKuPkAQvIllwbOrv2NxR/Hts1Maj4Q6y39xdWPp/+XqJj/u
cn3zAOctnAe9//x3dzWeu9GEFNi4jD5SaWGU4w92qvU0YI9rc2cV5rFHIclIWbraGwUPqcYc3qW7
pd0PXFWObmwg9bWNRvVzXa7ZSG4qmezdIUU9VjnATtiD4biz8umUpMN9bZiPi4Whq5XfI2e6L2yU
SMvrgypu+xWd17ywokVy8pgbsG/7EkM8nOsUjEsL5AsXY01ZYq3v4nE8aW+4oJM2ItxZUkKG8VYp
/61xkYetbHwgPXTDOQoTjVPDbE1j9Nf6AePIFzULOb2f6ksZ+X2n0hfQmrt27HC3mV91ntCWBtKo
5C+ImkML4JEmnXUfO0+6MHeE6+i2ab/p2MAQgTew0BsOsREWV2Zf6yRznsuaM0ECaiecNqSnrmjm
OFHGnOLNk3AQ/L1honbEw/Cctv1jAzRNIaouWfMYJdPNQN99MOJeXox+TzXxuonEHlTqvRPrvYgY
ovXpRyjq+zxG9JVWoCT3e+pgyvdOUSkOVa1P2gYGlHv3hYl4PRQqGIS/8U0i1JGzjWJcV2Z6Kcx8
o0fNKpM8A9Tbj+6wYYyxduYrUV324YJK72x7bJb4xBDwXtLlPsQKkyXA94cLv84OaRk+t3yEO6A7
6JMhjKKyoGwTxV6Db22t/otz9Hrq1WkQdtC06WtTYJvzuxRAgMwFQ3a7WaWglp/Twr2tOHBCpm7Q
wrRe+fV4Spz0o8ltmrTlV+IVh9Dwn+0uP7cOf/dI/+HsxXxQhZeAwviJsTr1TbZnO72lhPW+0OoO
g+OFLWcdLBwim8WZ19ik+Pk+gHJLHlFTud2VrEwvqdR7XNp7DKR0V5QJh8m+eLTi8gUD0eXUWk95
7yEKqBdnaR6mYgBwng6HJnS/FmldhNR7bnQ34GUwo4t5UswjKZgK2sjLN2BvL7OIVUtVN0C6W6pm
xLvdYS+BRXRXWfM7WGIoOEP/InIsHWap0AH9+dTa/SPhhCN+BZx+gnNgdsik86QYDmBY5KgQpw9m
p6DFDRdimoAzLj7U6DyAlLs39BRg6j4VKgoyJ3yi2nnl0SHZ2gwrB+MqIqYClL9C1fXD+Lobk1ur
WMDqOzi8agwpEq7evJ4m/36arWe8mbjPlgNBj7vQ+DZm3hfp9LcJ4lIkpy3Jj4/UluRhsDRHjnMX
+p8FmrLrb2zjuvWua/Maf0c5YItJTq1RBAOWQGXdjTM+6dR7pKXh3A2yruhGKZlLj/UUyPQzS+Zd
idU5615c/0Gj3iWTzdj1i5LxwJSvQ3RP2/tOeS3Cw60BSTrq9F01UCdoGFepuJtkQqJ/uRTMTN0Z
GiBrVKLsA8gF6O2bDNXQT88TmRtTf/hIA4VrvfQoimrmvs7ki+efiklzrr8VlCWueFY+YzGlVDNx
aNj9puHDF8PXlFZrSqq+TZaF63rE6Fhj4m6jPY3j30ed9uvBjwtiQH4wY4WHDs7xe27O5lLvkMak
94zRh/gVFU9AhqLNJGf7u9FS5ewZwJqIRW11tVw4bfkQR40bLKn5gD38tZpxDGbLA9Tv08IoksRo
e24DsuxD1Gfgr3KmE66COTTq8oOehZ23uPse3I7CfroWHtupKJ7uDbtBbRH1hlEUHbL6vYdQNJhw
QHWIceY8FlbuN5xwR1/Hn948PPhlXa+xTu7PymhQdWxN/BBLV+gKwNqEONOxf8gtfMlmsWGjflnV
1lcm8nVq7qJeHe1zjXbVXjEj5ulrX8WNcz3P/Q6/mKQUhyRya8+o0UyzA934CT6bFjSMjZ8iz5BA
/2e8hBIvPNu02vFPmUzpufGGh0QUL+0Z6lBUMWOzLryzYvPIZ5NAVZ9HGoqoK69ct1+75TAQ//B4
kULd/786tP43jBCaMKqBkLAR+M/NOMFnHic/nx3/44d+PzC6vyGHO6ZDhJvEO//8x4FR/eaZNmF7
F0bR7y6d/3tg9H7DI0PoUJkcNIWSzn8cGLHpMIunp0adaxvB+f1bXhx+0c8ADlt4nGZJOJqw5Cgz
+3XXk5QOQxtfNrukjZd5xZ6wfxjGSL/EYz/eWJN+QJs07kqr71ihKWW9mPGYrZzaJOHh6JRpVtaO
721TJQcG9gN3FiPxZWHCbdp9T6U6fS2TElS4Lly2LC71CS92/pkq9U0PnQr0AuavSfH+KLLjp9rX
4QPB64ponNk9W5VdvFcehR6G5Crtwiw7oXjfUUMwXuQmwx3cLPrJSpXYiBTliBjCEPg0bzPe8l8I
sNjgehmJ4o6e8M0Yeoclrl1NUiZBRz6RHFxzT8Il3tALcA7B9f4dwUqw80Pf3NuFbWy6KEUGwn7C
QtFDiwqzZtczmHyWzIH3xHR57IZ1eTlaUfzNg5a0wqHafxtK1P2U1rYdZYD4c2xl+QH2WzfBmUDA
jZUvNN8ynPzYTpxhIxrPv9TmpOe1XIaKAXPTT29WkfKkzn0GOWQFR/FagaRcQRUD0e9FJiTbdnSu
qI5IHURVQjuekXcXcWMW5dry6LvFAIE95O9eqv+ywPD/r+KTxSiTW+g/fx48f3b931afZfSe//xU
+P3n/v5I8NF8SA0LW4BpIT1scZD+u4bkOb95Eo46xjyTA9TP9jzp/ibhyFFVBogJvstP9jyJPQ/w
i/RcBCkP6+2/9Uj4hbSA1YC+VSBtPFmwAf7hlO/aRkRbt/LASQ0Z/vjUp8hNJYGTZB5Ukvnw08fz
J+fFP6gKvJ5tcpwFMQXKnDfyz+cuQgbhuf/V3XH+i3aRzNJPyDbN7WiW9WaaRx0U4dIxhue/YiAF
wIwaptgZgOuE+VqP0nrMRrJ+wb/4u854pZ/QROfPwYb/5NkCYiq+lV/MgmgpCZb+wttpmb/1JX+H
qeHXuujSsrePoBCqXZWjEuGfZko9XzntII5//Uf8epY+/w0WKqcA02da4MT++bPJPB4RU0oDSp1M
xFDPbVOemVQPf/0qf/KN27zVMzXO5+Du/0K6cPmQGfGn4KwqNPdMP3u2m+x1QgYNHV3/iw/2T96T
YyFQ8o070uZC+uf3BArIFBOHvp1fumpL41UOqAj7/V+/p1/XNT45JFXPpxVNcA3LX64qGWZmo53Q
3TkxhTsNTkBaOIY7Etoff/1Cf/LhsUQrHrq8H0+pX16IuTWf6PnyDRPBTstIGRAv9HWTU7TS7N8j
HJ+vSUZqP2gENkKF+OXFpoH5odvZ7g6KrljnbC9W9DpmQbEgUDID2//1e5Pn7+KXewD8vWedWetg
LH+F6yWmZy+tGzHJMmyQ3zT5XEI0EXe5GasDBveM0vtGbeNey/1SUSqHbzz8RucJwfJyau7SjHOd
VRZjYGUsdivhNPVa0RcYOM6ynAiCFnXgxaVPyiYt2aAXhdevAA9gVat0A7WnX8xgcFKWT5GqW/qB
2tu/fo/mn9znxD0Vxi6cz3+8HjV2Nu3MibuLylgeUsfwDvPoYIIfnUfjLOjBJjpQB/DlWnG9sWUm
H3Rke//io/6z69Xnyc0gwBWOZf96V6RUzDtUFe7yfLAPk51cl0B3Vszd1Pqv3/AfXwmPN+sH3EQP
E/av32lcx532warv3DAp0LaYsuMwe+twFG7++pW4Mv94d/iCaQQbVtsmz/fj3/8kBgK4sQxXMgq1
gfVDfzGSfcsT/0Q1+nSnDC4EyYYzwraySZEGsgAbI7EwVdZYsKpJ70FI5GgpoFnop3HU/ZCMzrsz
gp3UKqWvyyI8c+93vX3Z92N1kcUF02NAiHgTzSGdtjmk+HWDsWotCnc4CEgA+xrrELikct4ZDTTO
tm2oRnVan17zQaCEOJhaw53uJenSwgRpEafOTUktLOJ/3KlNNNKViPcvuQlFkb4TlCsO9ujrjcj9
ZT/7jkHCjOrIrOndl8Ra7BsteeNLRz7cCGHAOX6rjjDwwysznc+bVYA3mKcOscPZE4A6RSWkox9s
2dbwLMr63YsENpcYi+0qnptwXVa627jlOG9Ln/q0RPTpvSHq5sYThYcTza01gJ1pYZ+rrealnsbw
qh3jkCQ7yt6I3PKBL5jtbiisV+pZnksw3Yx1jUpdpH3LKL21rt0iDhqR7C3yyftyNBEm2jGSdxAL
mH9aWKkuhG11N8tIfjsiLrzrgNbueDvnLkFs8GHesMdeGM8cR1rmoQKrfL70B58vM8lgBMHsCQeX
4CgiSt7o8ZMtE5+Jts5Iq7JeVQTRrps+RKNwKKc6NJXdPZtdOT45jJ4bMpp1p1ZhS9CQbdvcg1Dy
+0cvL+zDgPF+rZvGWGPRtfG3KfofGxEyuI08NP1mYelfZRE2sVWa29UQZKOX7EnSt9vS4/uW3cjH
Nxqd8w6KgNkv3y0PoRHfgV07zmuMBH8Bss1+teJGjCsPf8zNGDWCITclemTsB9F5KIDdxJPTPg/H
gHT7T7pz+vwJOaRkyC2Q8uATwh4NHa54f0y7+9xmI4SNVNc0GrfhETbUOieW8bVE1ky2ADNKFAgC
bpR+yzpdaKsb5kuJgfy4qF5VjLk5QYSKTEEcTmonFzY4WE5l8U1Zzuhj2caJ7NstUq5PzsmKsmE/
hmK6UosRJavUpnqtYuCEDJIVReCV4XU2TBhNKOLDK1oira1iTZphhTWZTqFCKtRBw0iWS5Q7vHBm
c4x9StQi0vz3Vql7BNIZjdyNH6Twp02S1P2Wlku118xPtn4DIMRzKBFpqokIhZq4PvIFXAEHzkFt
XUjvTyONOxfW3HxWJqyvZMAk0mIoZUrJGZoNqtUcDLNtV/jzaDGWI5KUuTh6B0gUlTUnJpgxl7jy
SDytY+h8RC1b+BY2hkirS4p30UYpwxZT7z2rDb9nFiAubA5ak/EVdZDzFd+HjHf3dAshEs9jvDMg
NttsRduP0Sn6W+l3897XRrFrwQxuOMKaW5oD4JNIfzuNbBCnhXFYSH/cZnI5kbVDaqPnHSMn8S66
yqOdoyAe+tl1kQcYIHyM5tG+aFriFgZ8jAtGWP574inrETEXtSeKLGYNITjBHqPkXgqHWt8CPWdy
Em4Fz4iOSWaOgarZHBfSiS+ienzxvLY7epXI1qx6jDyHYQCVsJRXPbgqnKy2XmgMZBwTqRaqjHsm
g9kDOL2pYONtOct1ZzXxBsfqci8bt7sigpx8Y0ZJbZtBIzTLfLJrmmw6dfRCE1Uzwpc6ohtlIE76
iNN92UztDF4Ls/pV5KcvA+XwdBEU09noh1tLncK8uBOAbA4F0KuDHixy51kKXh1zez7ARKk48n+W
GtIpnZdZsXCvGebL5DfWlZ13Vzok7OfVabSetOAwbc/mJYlQO8KEHufbNneRLvJKbyvbr1ed2XOg
MFW9Wtp2JKBN3SUaG9mGvF9wGJbGFxjfVaFd54FN0rIbGqbFTsWtrEyxM03lbLSuzCu77CECtpdW
ei6VMQ26H3iC78KwfIcqiE+fd24xN07OReHkm4juwhSIE4b1k6R12Ro0GX49hHelCIuNixH5glHv
lV2NZUANynKWOiCg6aF5w2bkrV0AFWs1LyflNESFdIn7S01avZRuPG3MPJq3LoM2a+2JiHZauyRA
SQ6grB/Zl023sqTRMldWuGspD1mbPGzo0IUMZDaGfx/zfl9bX49wOqccPF2Oi3/icd6koKTzoXID
t6lCsXHgnI8M+/hE4E4t7il3SiBvEQ+v5zFuu2+AKECCNiSGhgN4tsnbqhJxou+Wr1kmdAEmEJiJ
Br9DoagO/LoF68zUbVO7Rbtx/Cbo5vyOZ38gePhccxM2uyXtwJdafvZKGrk5yoiplzksVDfMpBDx
ylIWnmQzzj4MzBk9ie0SYu/K7ScQ+iKIfOPRgnSEC1U2J2VU3rZbIGjTj2qWLhl3zZWbdfl6ce3m
HvT0vZt0zb6qU4N6SZpXUcPS4zR3NlajARM1AXme8kPZ7JTDRTE2Uu6iKlc7HinUVrYk7HGR5dge
CnnCY5VQfBmXr5Vnd5vGdjYhXrYLnH4GNmi/+mJBSjZpSf50UWJ8jBAdSwAhjv5s84V4boWfLUhb
cHsobYI9ozNvDUogCblXxQGH6lclZXWcEKnvKctutq2YTwnU5uO8OPB0fAt7qGkaI73iGTXjS9Zu
Yr6bm8abxcF1mnBrUHV+txA83XZF+L31m+Eajn+0zRO/PNLdfLYVp0O2n0YCrrC85vVAmn/TF+IW
IpRHAVIMitwbp+0SnrUrWEHlEU6kwDIvxda0hh4RLl221ZRkF9BCfACYxZBoeIk9LDEnrD7kJPOL
sJRZvy17PhFfUXEQlr55sOOKhg7aQjJ7eJnbqbqaqul6yqvuu4MV4rKpLRJnZj6tORteD1YFhzvs
unerU86uEM14KByKEirjqQznLDt7hqNNQ4n1sQLbwxx9ioJoUMXj1E39te9q6iFYBPdTHR3LuWgf
7Tom8x17Mmj8sf3elHph5WZTsJIJwQTaInVQS57NWaWia5BV0S0ZlHLdiZrgVSFhaVgCFgpCxnia
4va5nst+VRnDZSzHHAab3lQxz226zupNPkzYJmHQkAhbdqNPW+E5U9QttXslF7PgNZPklo09zoko
DQNslTXQLjTnVTGVT11qJNvaJRGWiY9SJftBm/0hH3CounEn94AA4LGZI6uwNdl7cCnLLj9Xr/vu
uT7L3c6K9PCqrg3v6FdTGkjiEnt8spB8iwAcG+Al7ZAUjmgjyaaMClw/2qg4BRsw+snO4vVXbeF8
9I0TvriFwn/M7FPoWZEwW/Z93TzOfeetiFkfe2N48lI5nmJozXy0r+BWWaNj4wMAx5O0sqsyUffR
yAqVFOYNntjPKPtstTfumiRhcJFED70CeFM09bF23MvEIb2CoMrMdugu89YAwErnpw0SCrCX5X1U
E4TVCJsBq9Qa5/u4g3hTPC/Wd6S4fOvJBkCmTot13tQ5w/MZSk7RJQ9DlQBB6srHdvGeqADjf817
VodvU+VcxkSqMWj1F10B7nPI23RbFvFjLH1cjcWD9lKgX80BXH6+drry2lIZf7sc6YqsR2IpBM6Z
/+EIkcaQBph1MfY28lDS4LLVKr9D6nYOeRrj8xcMo+bAoIGRkbC56slyEEGPw71i1n1T+pFD1svt
Pvs89xHNnENGGdnRTxy1HUMNmkWH34CxcDDnuP/QNzZ0EQ753LLEJD/ixQQWTlQoCgtnS/IyP84Z
Y2oZ6vi8lQJGbFvkPiEXD0FHB3QAUbXFAF1eSRvnV1fic8nrEMd/oe2dEXFE+D/sncmS28DZZZ8I
fyABZALYkgRnFllzSRtESVXCnJjHp+/Ddi9sudt+gd44bEuqgQQzv+Hec9uRCOmeFKo84hdOLdTl
k3XXpjiO3iwl7zd9a4nq2X32VHQlICZZK6v5CVVt23bU+WxCS+ydVr+SIWd+FVHQ2z4rBvtip+F7
N+uHQoXOiqxc/EgGqTapmzeHOF4qLn39anbOtG4GG/5MWn2kIBE2MAawbZW/XMN5Vzlmh6Xhzp6r
ljetyd4qy+5vcz4UbxPDUFbAMt83YySID7JgEmL9gdQA6SVBqLCLHXaaPQORo6vRUmMiAgpQjNS2
bvNTix6AnFL8pmaKFy8drlLUMwHZdhksEGD+uIS0XZMS1gROqHw7Y8zbGj7yvDkzL5qeZZvS/xzR
2FAcsRSXVnODYwE8tPLqj7gy5E5Dsd4xYnkGMVhuQ6BMcogePMrDa1sbfTBxdgSwotSl9K2Mon+i
b05EUz8slqlRpU/Z1lQ0x55u3u0sXYKe+LIt4diYS8POBw+pphfLwJ3g6opaskG6Dbuq/D3xSx1R
0OS4FXlLLdFXeys2eiQvo/kAFhBSVJnpY1Hv9bykgdKldTHnOket3aeXDOTiWytK9eZN8juchLWx
LI2pMbfN93zIO8A7KTET1YDihGf71jWeusyJjQrXto0dHPthNxVTTM613z7Ivi3YtM+auIsYGFrN
7nk1Us1r6r7WfcX6ip8m6uytiQ0RGywzvnVut8UdFFaRSFVgOcDt9WOuKRUjJl6/wyjGwlqLGUc3
pVBHiwxeU9rMqlNqpdQkN6TWcpPicjtWTTf/6JeZMNpGBTkf363Z4rrCq2QHYyrHTVNESIFMTFGL
k1VH4uAGsivUY8wgaj0UvOPL7Pt7kJViOzFLIaxi7HclxqSLMzWop0y22QQYbX0+6PRSRXMq02QI
UnCPdAJ2cfHHngJX5zFRRWLcwEKLDxVCrF0/4VAr8k6e+D53gFEW7xZpDfsQVfgRskjIzKWsN6RY
TzcasGdWYDZQr1Ss1dR9YWIbP0QW/dTukl/qKQ7f82T5oh1vnvyxzmOM2kZP7GIPl5sl4YnMyFfL
ku982/YIaOoQqx7ja0w53AL7WTchIzdrapHA4ReJYV0bzIZ009pB0ZvMggoD7CVmSCyGmsenLFmR
x2UYbWn6nHdyosWGR7B6v2OZUG+hp/eAFAE5hG60nlOlH5lV6NfKGH2sqnH1iSPLfkqGBN9FDbg5
nmkNV2pJGvbm/i+8L/4T8zi1rgy7WyFGBxuGF2ndIfRlwNQjVWt1c9ZlnQXKn7LDMJGMUtWhCmqj
LHaGEZNA3BIUarsiOYL0Q+kjm9JdeaJEoqmXn2PrIAxEVv4Rlw3pO2naMOFQv9ypxBUBb2DNgiAK
2gKaaG5jBMuGmcSXgU7L8+30wOP36DsKhF2jo3o/AT85w2rDUVuWCWjXAbgL3s1qOQHcg/bnwGF6
nFPT+RrgWFlHY8kILh1d21uDL3c/hCa/KYBbPcmg6ePkT8lD5q7tak6rcxx188tSgMsm2tJowsBD
3O5AYmryj1GxwjTmkU5v6ZYX04qcXTXk3I4zMStsTZ5T1XNm+g1UmLCOt6knpg32ySgwNYmxWVvJ
1zDTp6wbcHyK5ojzG2dTxt3BZzVfLrpBAJsSo8hv4S4tqDhdo7J38/KNb9S8FrkuCXXi7BRl8VDq
LtumunLPMvbFNhdjzDHndRoSa2UfIeZYweK4hPY5gAP2EMSG17Gel+csHOqXJLOdi1n4ZjAaGFdM
jbJiNlKm7G1e5XsoV+yQOzfpgaCGi1p1M1IytzC5f40S0BRL1wLBjzsaQeLCO4AtRWR33vXhtnYj
ZumoXcjLzbgM7l5z2E2qRm6HcrX6VBnxp/f3JHtxOX8eeuQb342WJIiGNJO7npfaI9ZI3lnfVvMU
YnsxRfakPL/Y+UM8rSXzy1Xlm9FllP3NiYTcMMkhSzwcYPUMxgMDd/KowhGwTcjByx5ha8gR/x0U
7h353JsqSbGkwBz1DbAFxpTJCntJnV0knFcYke2biw8+3sQZaMi2wAiqaKX2/uBZSG3DLiA1BEvv
0vVPtJQhn/8CpFdsKAA4FT8V8AdMZVQ3sp8CAr/NHaOPL6ITnQP4BORXy/jWz/G+Hrtxx6RWrIBd
mrfW0m1go2JY6d7I1jmsjj0p8Dm0zKw+2l7ypADiBoQaHUPHnCDDER4ElD0uAqY6/cVtU+sX6uok
3BQpIHlqcKCWMHqwqaMg7E6QGfud64IZ5PDCBKbSwd/1s1W9M/6oHtnod0/R6HXIn7z0yitPX8zo
biuGxr1Sy41rBd0T2H9ZbszB+u7iqNnD1ZiucolQJ5h+Hv5iBkuFz7y8Omk7AlLrcOYRIthCZdn2
mb6zgaOa3AVkUR16QceERWCKcMGSP06sHQupY85Mu/JfuUt7KKcgxpC5o+9liFuGzXLo/LlCGlCY
rFS9DuY6XMlLJ7P0NVNDGIjYq89thKclNO8blxBD6IxwaSJLPMjjkq/ej+2ThLywKyphXhmLuHzp
1md80TLRk647MUSnlsWJPxEwcK0gmhexZa7Y9Exr4lw2snKGa5jnm65FZ08IR0AHBOqvqf70S/Oq
u8nHhTAi/Wyje8JIBDt344rlo9DT+9LePbcwtLbxkGwMoiFXXnUX+89JcoxKZkIsdA5Rnhhv7Wgk
Gz9hdsnYPVsn8ZIcK5zDRRE7266k66oh4u3B5dDMDg4hZ23c2AcqWPToiMTVsjU7bsVV2XoVHP5y
9PW6uWMXnHYE0ewZMbRUtirGQ4nHstyaCOrQ/7tYPPGCyBNFX3mwUlUGXRJXz2qYC6yjnSJVsypa
ttQMPFS4Wnqru7W2Rr3vEOX+YkZVvW+yiCayoVspN3boNEfDtsxuNUNh2WZe29xtBs3KHF31we+1
bLu5wDFW9yBF7GWAd0DHkt9C8tUY3Cy1/TVbNUUvgFsfcLwW1prJ4h1ZcD8sM3zKIE/t0P7jqOxu
UEZXvEvZIXC9MS95l1PmfnQzWUBNinskRyLwxOLTPSjLtl9NGUEZVvJ/W0wNZySlJG/9H3BKSwoZ
o9AHkxvO5NkGWcK0n6FdLyHfr1LCc4g9Az727WjHfu35CL+FJnrKzMXXiNyvLa4a4S8rhjo1QdP6
TvZVG9I8hNM87U02I88JOG80m7HRcu+U6ueMSeEqqzT/lbuEAoFSja6k6DkfvWHjRmv7qPhMpb8c
4dDxv/VIXMMqh0hirqcCIp9flfLZLwE6rMvCEZ8tluH92HRDsWq9WN0yM2Qa4dVtdDMWh9luTPxL
DEjWbP3uT6lxi7JECt8LKKo/DD77gdHyyqe8nNlBUUkCN0qWd8zv8YeOLD6awOe6HxaRTp9MgZ2f
ORBWhIkLEgI7AdHQUsIv9uAGmkfkWBmOw5VSpgFOs+mPtWCehaTWrzWGolXbejjG51rbb4Ys4oMN
L+OCRBiAm0CFabp4qM3ZS3CG9ug4B6OriKloQngI4AdWbZnXPzySDI4LtTZF9ZI3O0Sf3Kdt0cJM
H+QLl5f+HnRf3pRuQAJbVEErKZsooMwj8CYzfiaMe8grRkbB7MaEXSMiwOFRlj6g40AcybFPLEpZ
FTfWZTh+poh5l0QThgfIKqpnILQNwuI5x6c9S4aQDrTMi9WN+cEhsZckPCTdiVNWX8hjWQyWogOb
l4p78onlJflL64+mSSpsUV44MLxq4yS8cxZJBeWONpms9sGq6aLLQqLh0klOTAWKTeu3SJvxkYH1
eDPNsH6Wg4tvp+7zC1i97LiA2vwDR8u7kLBWnSMYDMbaEoP9R/Zd+U1m7uigTC37HxrpyUdKloWL
sdtt1MZL6l6vyefEODprkMU8qv4Gv6fz0soa4i02SHCjTtiaT0bTOW+RWxRfOmrehM9UVLdUJMNc
4Xh38wicgi3r7Lb04/wJsTV21w2z0556CrS/y+h92bcdYz2JtrbY0gbwIvfVQIFhKKwtxzSuoVLF
nTDZN0xh8jBPHQgUydaVMyLC9o5mrTvFKffXBhF1tx2Xmken0EORry2Py8aChw7yyDPMy1A7E2sr
3VsPZu8ysHORDa8Jp4s+8T2GGY6a9sPBvp7eI1zjAxCH8inmjfK2ON2d15YF4RyYRe1+URohYfeT
Yv6dRnpkuJJXbrqvXCCJazbGgB55mtN2FwruzFXXtJNau75WP/vSV+CMKflPUWiPr6q732y+GncR
RELcM1r4x8idfzVNBs6bLIFpRWvN54Qaid+AZYKw1LqsuXKZY0/scdwfOL7yryYaQ0aWnSROeEYq
IsRZdowwuQucRu1sbHzxxmWCDaxRNiw8bP7gRWD2JNFpdoQOqsgu2HQIF/wjHF9GZ63Am4A7+uCC
i7DWedSZYoPHKgGbHta/m9mF1zE5guuf1c18yjIDIu3YqY+lZuvAEoPmDUBukUGGyOyvNO/ME8Zw
TYO7zGI33xMncXeodZ5281blLIF4JPUBcBWLMpdl2g1iOp7dxum5Tdqwved0CUo8y2jeUze+g/6o
Jsq4+mMPwj9Jw/GPKWqr27jYRr7i126Pc9M2l5nElQ27Wnr8OdticzRWoK3Fjt6mjIEjQ0irvQGp
vp+nyS325DVn77uzgBq9xEVhQ1hpjWmfFnCLtuztY6AuzqeE/vFk4Fr6bShGO+S9nGdLlF+9tNNX
2yVnZr+MJWYNkuI+fG7zsxGV4oGEY+MpMqz/JsT4d8mLbzqooLi4LRSxzl0+8U+KhTgz3aqKa+/e
07M8pWO+gWuOr3lXJdzblKrXARrSqzkMXKX/WTDh/N/kEkhQ2IKiykV485e+Z7EM5SX+5O1mFXVX
X1XNfsBNsuNKZIw6EiyNpYKrtTTT4WtcuFIa4jW21ZAJPHTt76xq5drzoGvnlQkKWrNg0pMi3oMy
/m6qFjcdjTZjmUK54HcKuewb5ZTHkSDeS9cmD60FKGOUzAZtlFr5uofDzrlCBcxdD6Wy7DNrV0wZ
XiDUQRuFe3/VN71DhSJfIJ+wGRtncasT9TvVoLpBtXRQVjjw0xKy1IpmDKnU5P23lErr3+xbSL2Y
2eLrsi2mg+5fIraCR4mXz6FaR0NJ32DeHGfCJNen80ELJEsjENPZ9tm7i7mfT0nbz1s/x/vPw1Qj
YIL/GvnuugC54d0dQgHsveFgkkm2LifjNJk9/W5OQntip+CfU2hx//ndvwtJ/1JbkQ3DQsvx+E/0
OXfl3D89egl3STX4jb8zmwrVvvaHBVsWJIsTzqcnMQ1qM3A5rwltjI/wHftvNl79oTHvaj0GbhIX
FR8xwBqeRrfxn3+6f5ft8cPhaua5xFUs/xYJQhQxlCDOYEckC2cokHEY4SQb/JdvI+70x3+VnN3f
SBSPfAQ42sVf72PFwthpw4q892gmfALimLGH1t0DBsjVL4sGnjMyq9YaBskm7Af1lFCEThsG49kJ
zY5/zWcvQzbDhwWbYHHF6ghXNwsXI3AS86UiLfTtP7804u/XhvPaFNjBkU46mEftv2SaNfkDDCR4
9obW4lBYLCBl2D0mDL+ArZj7O29+di3NpPwB7Z0A08Iy1/GQx0ecwFjRAOx+ydSf/pGN+/9F2v8l
+gmPBU/V/1ujjfc/hglwaz6/vtv4n2Xa//iX/1Bpe87/uEr6rvQRQv+LSttV/AkiPSWILHX4Szyj
/8e4Ifz/EYoPiYlFWngun/C27O8IAGH9Dy0SjzZfDss3BIC/iKn/iaD6dzztHWRKfB/2RN9j1iPV
X5eUghc8IG/rtg17xvY5RsT3sriGrjZs4dXVcWOPqY0o6602p3LroA8L8i6S/0Vky0f/72OXH8NF
ZUuXSx1gk2r1r2eWKQcFeIlkt1K07Rto7n4TKj88DFFhvfRZ4p8nRVdDXkARlhOhPD07agwfIsU6
wf+VbCnLEFIzovkpYxY1GpwVKEz4VpsCTtvN7ObwsFjArhiD9w9xmrBbSWvJkLI2rMe4bbiKaksf
WG4QMlobGOWmKA8Do0G1ZUt3vscH63Vs9kyrLSA+205JHaTe7J9Un8GE860hW6f8/bscZhIH8MXT
Z2loi8vDeSDKzdgTRywZohB3/GlKM79IcI4MAGuyJ1gP1KdJEeCh5umXbXfLF9Nu+cJ4Ah3VbA8Y
4sf2RusBTAuZQMJoaSx/da7XHno1NNfY6cTRLNl0qNjrt8p3uluELGPjaOjtZmof87LaT4kByAxA
1CsGHAIiUofm0UG38iF6lmulMq3XePQJamEQgw2VS34ZbOtcx3hC+SvmboIZtCnHuNkzc/bPkWGP
h4GraNPM+VbP0bypnbo/zZ2RPBDlFQUEAVeB29d3Vx+N5nZ2R5QKnUPyhFTdi6wRRvkkrG7cqI6f
cz3KD1hPYdDMbcO8zTT3VWsv/Gr1jSnzvCqUMV4ikgJf+nEy3sexHthk3aVLDjPWBqN0UCOxIKK7
Gb7qIvUCWOj60Sk8WFuhMvrLWBXNkVhSZwPGD0L8eHHieu9p4+TVMUzdibTkwXSvro2rBmIVgcEL
6xmrQDhpyEYGLizSXWZTZ7atoluM5zvA8B72R7xYS4vYqhb8fYJjNQ6xafb4YMeiQQQJqWxTdSzI
yOzsPpI0IgSy7UrgsBG7BW0Yv9wFh5E36PmhoB3b+CPPU8JjtaXwzoKKpdL9v6mvCB3XbkRJ8E7B
YsEQEMN8iRxoAgzexCMpT+LWF8N0NStjASE7THikYPEUvr4med6wKcSvWGECf0T4oVB/OMuj04Vp
UC8GcjybleDAEuOWzYm+2sKKAttKZKAZBBzimoAFGdfRptEm3THooX05VtVbrm2bdxNvqs6zmJVS
8cce4ygQo1+8gEoGzjXTI/I1qKniWu2HyV/OUzw5h1J23k4z4ghskPS0ElCG1iA6/aBBt4pVNqyw
/NpIf8HfkqY6oxghIhQ3B/Jwue1RJbocEYrPGr3mxqgmalNdzMU+JYyHtQnZDr09qWvSGvbTgOvU
1O3DVC1EBQylvHilM+/uDB7cVUpcIi+++hwyARXW1expLclkYLmv+xMi1uT3TCDWH7ZuGHzzTq+F
v4TQjkbzCq+s/og49fd2n6tjMwzVRY9Od1j0ILeG60K14se+D9/Cp4g51qdV3ScsKaawDiHd7wbm
8xMnswfmsGx+WuSErO/s+jVcWaCKVdITmCOdSGUHz5EI9mVD0gvz/5ldLQviDRqcAopdBVIpjIEt
kYXjVQ9A5Udw0CgUL/1YRZu4If00jQZ7jQoGWGDISnJNGpwLfqs271b+fmBfJeyRgjEJ3xDwhlen
SMqFfB6/tBDO5LzPfgKr+UchvP7RsEokW5bZNm9tTexfRn7JVXXQPrn8hguRGDNh1yhmoNTq4zgX
8Y9K6GFYexHYFEpmAzEPaqztUo06YlJCWNM5rjJ5dJmDOAGT6u85U1l0qLSugxHj7NHLW/nhJH63
J3yuQAnZ2XeKvKt2kNaguWKFqP4kZQa6JVya7o/bendK69J9YFjs9xW2cSIC3utpbPfaMNkQoMSj
8k3QA1Y5w5TVrAAIL0C9f6D4Y4ah2DR+OEWTH/yUsBOfoeohHBNvDVdbH2LmwTkuQ2IU1x0o6ZuI
R5rbIhzBVqp0HvxzVYQi+1aGbPsnkRbOc1TB9tx2lVF9tnwUPsPQ0m9lHhuXOlI6XoXwbfgINXy3
wl/G1wpNm8ElFTL2GYaPrPCN0+zJKURJDe9QqXFRa9kxoTQTe7TXbMzsI9kXcI0nr/DYKet2jdZS
/RGzJZ+4ClvvMLppnj52bVseOlrx576pKQkEkPKNLWpLQtHx6z9R0drkFiWuetf1ZP+eR28+MNyS
O5gU6qTwVX0jB8ZRElqEIBmekOcwdSCbGJhCn61YqoueeFWzLHd3aHzZabVGDU0A2P8P0rXrJ4fT
+nku6nqPaHKAcB5ZkriO2FPQUbzpYi+hvXdkEgXsYZg0OaELE2103/Ae5N61FaGbHofsyWCNBFWd
nYHjZKwH2Wiw3ffN2nyHB578GCWuylUDBQZZJhMV0nnLXv5UJgL5a4pA8T6H10zQ2twzg1wYqBdJ
uxOPQiMbMYQRPcajHD/yphKvtjHazyXZZEdftHJr2VPJzsKIXkkXjglZJJgWzA5fglprTDe2Bqmb
T8m4q0urOwHK8eCqesajnC345nXfrpGCld/uHUvtDYaB/jRitdhMAmlMBjr6Hh9JftGcFVYXLMts
2SvsLpDUGSMzHCE/bTNG0SFsy+lX7Boj+Rtz/I4+qb3AUyyIhSYTWLM+Wg+8wOtl4P4soGKgEPEO
MayDa9+BkW+gAaFvNAuDWszbTVPKQl4XwDXZtUJfhyETAgmGRzn21t4lbWU8knYbHylnSmJ7RRq/
UDaoF6ftWSmyZNAjMxFX3LKa6SvaLR6FpWRzmzZ288S/2sp0RpXd3w2sbKg2qGjc0xi1cxCXEEpR
NTAdrEIFhT6V80GkVrcNM8CHkmS/ra7vtgkmu7uwXKLrsNxJGw7PqBM33lkRfcLm6Q6xIoLD+UZF
MjX6Q5n9J1kkq9TOjpb70RB4woxtIEaM6Lr2F/Vlue1gKNMeYnJ7J1CyvuUNvGlC0/JsQ7SN91Aa
XJa72exVSgqxv/OMu9Y483Nsu9LZs1VQO2lC+ABAMdQPJRG4a0/2YDr7AoNiaIr51k4mcsuyXORF
sfi9xTI2MA+AwT8lmZ+9DD3bJeAe5k5CVTkQF5nehji22yCtyvl7sIrcXUflmL57HSnS2pApG620
de11CmG2Wo/CLjEwFJ41BZNuzTQkHg7vbzlINz54cJnW2IRH0qHCAqX+NELqLZtqq+pGn7Xbmw/p
6NZQWPrsbSpjm/yPiFyadAQkuffDsM73gLL1mSyJ/r5HwgdosvxQjLr2A2PBXz3pJzdntFrqavL6
njltYsmD2/cVxFv2qU0XBsUQDseMwUBDdIHtwlmg6EETCGH0zEyJWLc+h8g8hl27G1RnHL0U5K9t
+NeaQR/81MXKv3vtRteMU5HbH0bmqpkcugfSSgmWdEzISjnq9tYYzDdGXP6NC64+lebonMAbd1vT
sfqtM1k8E1MZ/gEMnAeZsN0roniLAtrtEWeOruAUrYw3Qy2cIfMUsrH0K23uMvZ1gZvL+mkZFRP8
qbPshyY04cT4y/Qp0zx8ZLztMNQ0cPuRcXIH+DImy9vvxgGgje2i3rhSVNycUUjRiX9NivEhbCgK
ktE+2bxDQTpnbjAos3ytABAEiosGig/y2SIJ3cuMz/5N9M1DbSmMEmxddzmCH7Y2NDfnRkbZSWWN
y0Fi5f2+pMfY+BHeNROZ4KMzSdYouT7lZf6qrOIbBOe1G5DTZSLO2NVmcLdiPR6MhKTEJm3XQB/A
XohuueZ1Xfwe5qa/llRfIHeJ5Y0XIHDKixB1iV8ZuTxd1zlQOtkxRdO8tw0nppdaxg3qlmIruJAi
7BgzEFp07ntyIfCiWCxg4sOUyGM8K+SX0SlbEnWJ3EictJdAD0/BQq6XSuK0EINByVhAxqwjQt2G
8aXiw7R1dITY3WNabtZZskEbmz2yNVaHsImck9f1zqMjCqgwZgX4VQD6dA0vATyVpKd+dtlb2GUD
XvkejsRjyIBm5tEwJpDtpZz2Ya7ULmuSo5d1pHdh9vXinekOPNPzetQS3rfwk2NYwGJprHQ6NZY0
N7PibmK3XvYH4Rbo8oBwoXSWTbMGi+BslmXaO0m9r01qiMUZPLR6TPUJ7MoP4VJw/gGKfBMhs+x1
XMxGwLTROEEy8T9Mtue7NpzFO3F56DDqKD9WyBk3whDRJTekE8jRH/bLkFo/sfrZ78pdqicqYERB
YTK8ZTosD7aujCcx9AATljrjrCRFj5SiJj43XRpfYhh5gUnR9lsIQQstKoAKkDC/8DShJnW681Sn
SFhDCcEt/GVO3H0EyC5GRppEYrzUaW+c4DIAihmhaRukNRxQcvqXUY3+s0cC7gZVEvQaQQE73APl
W5upsXSrM/J3ZLVJuVFmiH7BoYs0Cyg4U0adoJtPAQJqUxh2uGYvahxa29pP2WIcTTthkSfG7qHz
u/ZIGCbhaEjbPKSIltM8lNZ7jZepz0zElFCdO/Uji8erHk2xzyC6eD5iX6MgS6VB5ybu1xLJEKEo
hzWl4XsT+R9oGjbWkHw2DDbWeUP6AHqz+Cmd+mLvdyBDuWb02clGi+e4KQ++lxFqFxdHsiyXk2pi
I3Cll+8LAqadOUOzlcYAEE2dHMhGjnb20D+btk7AROhhbUFU3SDKQbkgKcMPeGTVfomL7LdtpeU5
I3J7WUNyVpu054xEFLePQaJusJGZu8gvwm2ZueFpymURGH7U7n1Bp78itwntM2vnlTfBxWm94cAC
CXyuexB9fBIFjl2b7WwlEvlaEchzZi1ivyapg3S8GTofoN/MxYhwiPQGwuEwB3lpL7fsWas3FHT5
xrNpURbFZqFY/OoUl3ikWODdMonediYOwhtUEFvpsSvqbz3J5oLMEBVT5Jk64IA/mpUHAUsUW0ZM
1SH1sruMd8o2VtbMF4DbeJdcy/xt8/vhWuuzO5tmuu/3vfpA8op3m8jP2JIXLDYaKEYb5VUw1JO5
VQNgIXjZnHnlh60M8wkaGowsa/Lnx8LE7I+oQzXbjpSg3ZhotMajyUufkV7hDqOP6suIolXVyHOh
HQcLlRrP7hx6MD7KS8TmEC/XN5iCGBG+CwvgGdXcJont25xgW+rgH0X9NyllEJvMqqQQt2p87qCa
azB+Tbnl2jQwYAEOYN5tBoQzjA99Ngi6bJyi3Fz7TMi9YH3DmpToUA+HjF/sPZICNQvjgNv2W43W
g6Glv2vdZS8NcZIeyilqrW09DD96awRyD3cpO9RcB8+47ucHO4x/9La1rBucD3biy2uRTt2nIe1q
z58DSaFscWkgDnZNN0aJYjwj87yUNtFeKRN11JXqXFuknKfS+uAAR6pt1hI/YyE2BmvTjTeLN8JW
fOCWHozyJt5SQ68bNMJz2X3jibRWA1fzyndR4pKygDy6UMhArIMi7q/IpnU8Fi+1Sigv5bhO6uEO
grHdbRFWNsONXa7nD6PyHD49CKWS8a5Uz528e6bJbre5k1zScECSK7rb2OSUenYS3+LWfiWVbV67
kz3AATOpF/Gwb12BhhwD4JZ0QBxSCX6TSQnnYcLytfFyjFdZg6ECR1NgteQuNXcjlxTD0cnO8KBP
1ZgkfBz18z1uvh/0MfRbn9C4/kEt/tRs2r73N30pipcIc+OHr7tjurQZ1jJcG0U1IRXOpx2rRUsH
OeuqA9kj/dbIlMDOGFv7rCUUp16G6GeUCeLeXRsYTvtis5kbkTmwaq6/XOZcL3h+yoOg9D3ETIYC
RHRnMgRpqNVd3TS53t6xcPLpsb9GBeOWvi+rN1vgvsjSGY1TYnh2IKoqhaaH5auu5upsuUzMaBvC
7YDe4HmJkeGH5jJdSpIcmGVaqj4olRLmZ0wYmthfGMQjrfwxnXijUJ5VVpgEruXOpMRXdvI6yMl5
4DkLLByrJAu15zSER0jsDFOvw5JaHproqf1oW8c4sJ1NgIubMxK1xf1dLWG7x2QNPjF9Lqwy3rll
Wu0aoHtvhmbyXcvmRuIAP1fCdj2DnEGYGFL3iHueOnkwGL4inLHy6glPFVgc6oQZfxdAbKPWh6Vi
qVSP4w9ZDhOjgyYGUxo5FxIp0TUMMXLDNM+qGkg079l+nGzv7EbVPSPAVWQlypS/R+7KsIl1zISq
ll8uo65Vi3UTBnk6PRJ+WAvMdMzDgbyMTFJReMH4fM8WmZ1JJNJH9CITpNokJb7DCFuUcQR2pbsx
i7OfTTp2uy6zoYVSaVJQZf2mcLiRk4UYm1XjstDnXCCl5OJLNJznQc0nwjaMt9Ai+SutaD2C1hAA
0qQk4sjysgz1Ylmk56mlJHPDSuyHUQDPdyNQheTTkDM7zcrFcqeSE0zAes8/sQMT3O+ZXt56w7Ql
D6JT9Z82rigdQ6c9jw0NkzZsE4OhxLqqSntXI5Xf1Ri3vbVQtQiipOfmHapCns2h2zQUfzYUKriv
TCnOUOet576womM+W9YLB7++9sqOURbViIrMpq53VlrY9XYy8bWu8OVMa5r/iqvPXe550ej6EPMw
CStnK/70FOcFko0xe2Xnful9qRlmjprASxIwxOR8h75p/zJtgYwBbEL4FeZJ8UIZ8iP1JUK/rHm0
+vYFyviwGe4Dr34Z990yV9uM2vk0TSaPq2Tw5Sk97AGY60/A5O7eq5x0jTnFhAAM3ypiPEj2aLbc
zH5ApWvmCDNn12NsllkdHy2HAZ3CuVyU7rZEgfvgZTaW3HpCoxp3r8OMjtW0mvdE1P+LvTPbkdtY
t/SrNM510+AQJINA903OUw1Zg1RVN4RUJXGeg1M8fX+UfWDZ3m1jA+fmAAcb2LAhS6nKZJJ/rH+t
bzVAUXF+YNnxbrWKkge6OZo3EeFVBA7lj3sHCnGz7gV2jNrlYBOFT3EcBEcZLONOT85I9ucpSVNu
eFN6mm3/e8L4v3JSGrEzJCjuBBPcv4HihCcrL3iYdHopo1dWefGWUnKf4GnkBdfYl9PaGnKiNcp+
JxPHxegmzs1UMBu3qXbOdF0YX2g3iraUrrwFypIHyj7ptHOlWM8DNb5l4ICNLsI8PU6DbR146nI0
tk8Q4cvnNLfcW9vi8it9Qs39JI0DB7uRIHF+VYlHaJLFFFlXdbEY1DupiHBpVMntYNOBiUffuB3m
KUDEEE9xTXFBmRWsV1qA0my1BzAEKRJ+yw+f1xAknTvq280LoA6SxaGbniwZcSjOsgBliFpgVU4P
lo0DlH4Ff+WPo3Wyw+ARa5U4x2X5aPIlWpkubOMBzuOk8qcqT29ncqMYi+jvJfaIlURn4JfWbk+a
FH+d2oE8Y5nENpEfXQUD92Qc4NU5qBwVowKQha3mMUKv9rghE7Gqn+fA8D7I56FaVmSxGCw0H6/b
HSsuw80sa4rQ6dXD+Mdt8UbFXXjfaq1Ps/LkjQygZ2R1+uxG3tXrKK/rRfDFSymfmCiFRu3eCxde
cTs714C56JzE9HsBdEiK9tPcpy8uWcRV3dHU1BBoMLJrSMfvRrNgeWyJnaxtjPAPjlm1ZwxlagND
Kv7kYpI9ZHSTbcapo9ehlaS6LX/TxLXY+pJWvIIwdtRfJ3ZNNzRjpTiR9PilwLoWEuCrGbtVi/aC
twk4Bxxxq7fZi2FyM7fYg0/RAOd1gs9I8LcqVwKr3V7iSeW0wrRACgz6aIjzqlyDATaRHD3cUw2J
hpXPUv6T2cR0Wfl97R7hEpVfLbQGvj+9XV34Q9NTKednJZGocsPeVdzfboI5TynmJQn5rilX2/I8
pPts1MMxqkvslEGrzBewHsYT537normUP01lPpBytWgizvq4u+O+AN8q6kX+hl1reI99xbkO0SAA
Tone6upzV4LfQr0V/ScXm87dYEx8jeeMD4Ed0xjfhnpMabdSCWNmTg3DU27RBRxPleZ2hb/9dTR9
97mPrRg4N2mMmzJyKxivE7xJpkH825ErDZBx+UR6T0fFiHdOJqLGkuknz30+tkfWUYxxuP+SHSdq
AdW4SECuV7XNf2uTLwiycXhJ/fKdLJuxJqj3zrHcIICTEGYxG/s9Z+Bj4aYRrFZGiiTS9aY8D7ZK
uFNU/G/T12V3M2O4YqQ03RdsNnyX+GWzuzEcr/vq5Hbir2HuVYBuBxdfqFPt9CC8owwj74Yt63Tb
w7NBHmMn3HqjohYmd6+9R/nHKgaKagJ45tMDTescDBDd7J8g8JFGCRalq1wxKg7w3dyezDH+UZ8C
6oM5tQ/eJFhD5iFJbLARBmSPNL9RBmXQKGvxrgHYp/UQkG82mgJ2c+YtOUHKcSiA9CaMg1bofqX+
RQ1bqnWaU2fkxbNNhcrGRpU9+FPu3NHLl3VrP5Qjq2ibju3GY6oUFDg6Eem1doLUD1O+GbmAIy2/
lLEZ7WQTphSMiGarjaA/VnZl35lD/CXoUPSwadmEVsfhVdRYPjsqLraZ0Pc99pONXRfBipaQfhXG
NhRCeoc3zfxSJ5usM5uVY1e3bARp4+sb6xmzOsbUrN0HFJ98KoeYro6oomIr7UfMORax+bw9OdSB
rydftwdOgfGuc4zwoa/ho/i99zaFKp7JtctmaxLtvUkl4teEBPYgshDUdVq64ollk97FhIevYzkm
OzUZ02uorG8QQdx1Rj/TXdm2xacy4dlRZTiP/SBIrv0YOPvB9XJo4UFD1IctiqfXxGQD7Pkh9RwD
XVVPcW+qB99m4bO1iyQa1jhxkjMxK0aCSAprEzk8k128XaF2Jgi/mXVI3J7A5hRwQCNRxgbxOIuK
1eni1F6e1D4Hj62/mHdrDAGr2mrMT+B7YO/0S6m8GvJlMWtt0mQctpVbP3EyY0pRot1Lokg3NDYM
u2KGCTBn9hv7t/DMIJJecqbJddFwoKEbyTu72BIpikvz7czu74bsr/sZ3Pi2iMyR4lFnxgms/ENW
1+251layy/rOfIhHe9izZEDmVPVYo93MRHxUOYaP8TB5t8iV/CgpS0EKZsWZ1bR1z7sqmA/EXN9Y
IRx9tmuURVTat7FR0H99KfXkf5/nsshB1jqcAdm6TSes3BTcCc3Vg5b6FGnR3zl9fW9EelOi5hER
VN5R5D5EQdNzq3NUQudeNSY5VfDWQ7/Dl5qt4ep9b0BrgBDzWKn4ldN/5FgHdsrIw4MTwT0hqFHb
e4tB4UzK55AXM3XJAzaebTAYI0ESt0w+8fm+kYVI92CnbR5d7NUJcFoc2yYal9LuxRRpTFSXqtvV
aMVE5wUyHeIO+ztzI4Rj9LjxewDWmcdKsbXonNOYkGVT9q9qdub7dOb5WDc+5WQxBwOIOGe/XCJB
NREJepb8kfm/mePkQTWyQS5OO+fOibhDq4osUxbskpHrFxLBs5W72Yc2igRHe+t/sIELLm5vnZI+
deoV520btQi6Tsm90MrXLSVyLwYL2bvKaigZKEuLq8IyNmbm1G9jgBWYOsIho+gcFjycVC9+RwPl
5GE3zl0EM2OLMSit+ODIXTjOdKyAsMFCmYR5jgoIGVNKtGQwsBCXynildrJ9C2LmjbVXDeYZ9Zmn
DchRzM2IlRwTxIhBerTSA54dSFJV33xGGHoli/N1nIKcx7jXPjt2nB+TBtzEisdp8mJx/iSsbbLW
6U1zJnzBnM5Zo+M0BSYrk5xZYHWQZqXCtLzKuaCfuJTeHW1f/tau8/FAuSSVeCh9amd1USV2kMPw
ZIxL1wYnUWXQIOusfxxwMmSJnfbbKxsv4pJJZaFiRN10kIYdsMowJDywyb5WwhwucG8ICXI/esDk
Yaw1Sv+GoX2CbhIJAJAqeqEU2HluMkVFsoFrhW0PqWLDEMO+6xd9nNildQtBHd3JbAvJwkt1BKWz
TZWQHl/5EU+CpJwR2ocko4RsjDbKsOyL2efQUUobk0+pPZtCXumnG6/xyq30u++plaiNqsIGIlqK
naHNcr21HevJR9tfJ6YV7D3uplv2u8XFyO17dyiJzQNoIW2n/dsZVi/n/Wn6OuROQ05GjvIqWH63
HJF0cGsmVvHAkjZ4xIk53bPAXmyXcXk2Zo+9WmkOp7T1Z72OorxfO1AqHsXMlnF21EuHDr1wUFpN
pwkRcpw07Z5HKX6XZO4h+RcPWPCyy8TMdUiDztmIUX4isxxvurRJGCXllD43+HXux2Fyp5XZi/TT
1JDIpeNVY25KlmpSR9+0XBDrkqyms6LE7tjF2T4uxvjkFqSHi1BKWCPuLZmEhaheSMLCc3lEyxjW
OqkLvhHTeLJqjDPUDqJvtr5frEPgJy9YWnF94DL+bHjOg2zD52CiPyBuaeT2Q05xWdvR1zAupYJT
eo3ZE0JSUAchfb4/QTCfScqivOZTeZtV1PSVbXYEkDBeSz9BN+AQdQnmYqaxFJPXTe0HGPZhrMsO
4Js5n6OIhZE03BM10CxtTBn1h5RS7pe4bYgTEEneu0IUz1bvc+NS7KSPZVqerMrrz2gCeEKEO20S
y24+kRfQN7IL1YpjcgPmj0U1pDYPjzh+JXoUqGrcYc5PD+DpsHUALVnDRql3I9mdgsfXTJqvjtjL
xsLMr9ymKepjJT9teXJUO3aS5rm3h281iKp93UXugcAU0h7u//qW+5ZL9tmZT/gJ8IEH0fQ0qGi6
hSdGlJtexQcslvlWJyGSVGCVDw3DxcOoZnsbwex8BbaQxpRCTMN5Kmg+JMUrv1PrGn4aumyCXc+h
FEU6bDK++bq5Y70UfCbhMxNerVAN4srYZLBjtm7pxsd0dKtjEfv21Uq85NYpO4RyHVMGHoyOukcb
iN/prjQh09WlgFWRTdgdLO88e50g5T5O3M90h2o4uWcC/QFsCLhI+LYS9gmQtd+bMBAnBpXoHZGQ
GSJdpCg6ea8Jh3DqjNrePREcXaSgzyYRlGgVVKZ6pYPB/oS6kbziT9N3aBvONgpCY6vbIP0WG8J6
oDiBzUFY5U9QweItawGO90si2Qlq/9E1AQ7FfeMS1/HihyFifQ7GC+ieitPse2U5w2PJ45XFzBze
NUHjwpWo8+JQqFRsDdjUJ3qmnV3T8azh8FzSZpTP4ysyi3fDyirfSsoQYIyOortjYyAei54DuFHN
2SMAna9p10J0anl+9nl4iqOpY53jtndRM1lf3HJAVsz4ztDlrqir9xMDY1BbYLHR9hGKEjAVzxge
tGZdTIV5TyNS6dc73SJk1GkAAjSwre92KsMzDp2a5m2jp75xJghx7zEc7FjGAcmr+B6ObVNw2XLU
5+iMWsA2yn4YK1D3aRBUtFMye5Vh8sjTlZnH5SzN49c5tIXvs0uLs3OX5dOzN8YEBRSMQGHkip01
Y+2GGTn7HKQ1VJbGCOOXgaBwuuRcRmQH9G2Nr4ZbVGJkO990xLmzPf2lrBNvL2O2d50qnHXAkXMd
pDTYst2ZH1HD1MF16eUc9aK912bffcdcM1PfG7mPurH0cZh7uK72TOeAnQSnOqNnaWBFTwwjoiRB
FCPySeejK8weQHFseQmXJRvsYrodEnUttKVwxtEl2QMM2+EmY+aMEmNfsrp57IYJ+tzQuQdTNDan
KmmNQMTZvX/XhkftQKvL5yzmPfBERxN57lXHijbL2zbt2zsSbNkptvj7RxqjINXiQFFRH79xwzFu
hnDu1NbLl757N8+5B/1vvGJpmtr5TKJ3dC3wtUvkrgqhVIT5a65miPIJluFnL2f/QbnLcE/xfPqW
Bd1ASQZLF3RazLBQRHPuSGn5Kwn2v9ou/9+oKg/fOu1Lf2OEh3hV/Ox///U3/EYp934xLcfmkYCz
2/ODxVM/fuvU//0PGfyCK54/28OXK+wfv/KfxQX+L4Hnu1aAQZ4OOrkAX39zwNviFwuOdiBhJbsu
wAvr37HAe0vR3k9BESnIW2POt5CFA1/wWn/ywFexP5pkgZ1DGGsSnqT9Y2vbU6GW7s0KoyVfI53f
S6o0YxxajqT+PZoVp1SV4tOIlT906JSm30IcUvSL04dJS2Xh9hUKbh8meLcFxu+gHba2ZYlvM9nT
kXShn5yEm/cQ7tAy1nBtk6NXRtvULbt7kZT2NUBVIv86U0kNIOcy2UFy7KKQnbQtHqWouzXv4Lw3
a6vdVJjIbvD57Dqyq6kADQmy90QidO3Xfb/RLU1SWPPKlb3ckHQrq52PgAxyo1+YtZgrqia4CSOD
rjwDfLrQ9OBZSXKe7Ry7INYmDJBdsKtc54Mbqbseh+4dF5jE6UJXk+pc6qCmcD7iQ1JXHQTjKUvM
+CNoPBhjswWnxVJf/MmQB9M36dvra7EZA16Tuqhv4eBbt6qZPnTPYticZsaD1Lj1Gp+djv7KOfxo
RM5GFeHnqXHOnI4vglFWzf2pENY+iU08kn5jvItKUtk2OR+kQPedwCifefOhz8lv2aPzFAULDzqB
QuRmC7ohgk9AlPZzHrvTVvn+CxV8l7S15Er6G4jl7Trpp2YbRI3cyN4YztZI9BGO16koqhnDo9jj
FOfQkav7rK1ZROpp4QSRWTiMtfhK5SB+j9YzrzSV2ndzvyQ3yU++FZ2NP7fyhujdDkn0x2xP77Me
7hCOBPHetr2xz/tG3hVFBK508ubvbaAonBKJ03BqnfQZh9F4aePszrTqpbFuxB4w19TBR2CvaL7m
dpnk6qPOek4QEvNGE5wyjFBrK6IDfKWN1rljWA+51cr7jALqzejpBxlX18w3wWuN/r0ukvHoDnly
ThqAsPjgKY/HKd1sEnd+z12wyJREvBVOP9x0vnc07Jx634Gg74Pv95jkcSKRd5MIdx4+rrQe2Sc6
eg05az4rCt0tQ7gPKuo66+L7YRqwfCktKqpmI2FFK7Ki36mC2Z9eqTHCDBHkHoGFgR92k8OE6Fap
1/NkZ9VR5Fuhw4L9RJJ6/MCkeh9aKUn8pg51gdiXHYg6uadNc90PlBHwmJxIoHe+pF1H6xgYkE/f
rL8J83Bk2ZdaHOF7o4ynFZlqtmCGSAp16K2gVuvYzjrCI5lI6s+4/NqELVsplYaOIpcTmVnJtT3I
ksdNzBGaYAFGhDOwmnzcgaMCDQ2NqKVEzG6YJjM3N6rvdZZoehlJ/S+9mnEeUL4NKIYBJSwFocxA
Rts5iFAHowFC6z52PKqdKheJY6sQn+JdWBiy+6jsYSn5tiTRAauCGYCDI3Df4OjMn8uRb0ygUvT7
qJXzhloxaumJm8TVAXMViCp7gL6wZrSk79mtcpI+jFO8WX5mYOYQW4AL0TNsKr4hipW7nbDay1Lw
vB1Bhm9juNA1k5hEBl6VxMruvSot0p3uRSm3hcJoehtnJZ8+mlC8X/jXagtiny206UntbOaIE/Ce
ljDfOmI5VPl7A/op2QV+hq3FLiQ8ZDFYjESBn+BB6+OHoNSwQ3N6P7mnwP22MFpRFBcD6Z7DqXVX
DWvYvNInz7Dtt8xL4puSZMyXsaxIm+bx1Nz0VYefPpY6PRYT85ZElXVj6ukglz2lyn+K1fQiy3Ta
dGUzv0oXdh5utvzqpBa3vSQiMVKW6hG+RbUbhk6+RnbDbOkood8sU3+MXo+x0ezLT6HRLjQNOCQp
PZbYY84efy64YeLcLpXz0zgUF9UOmbMPjJB3FBfdYgYEcLzKEYTv5ja3tkY8gWWLxlrZm8pnD7K1
yzIfz9y1Pw1KTP7Oixv1mBZ+7jxAzx7CXU5tBs3IncdIWVLsOLNPmB5cKJz6kFNOtRlM4hqPuW/F
Hyz8LZeiPTKiG9mK5KkFgjS8cSBQLZwHVNmFpQK9uYmoUwP3ceBY83VCaqXWi2uZUi32efiVa72z
wg6j29QN90T8kzthsN0cnGm6kU5/nTMY9WHspVfJiYlDKXOioU0fbS2fXjvWhtfaMANwlWS2nqh0
m69z2Bb5/RBU1dfScd0DNODxGA6FT1lsL4svXphYVwPxi02CCu4mVQwMuFYqv0bMu4DFsE4TWXFJ
5rROH2brUDnyu8x1c6nnfvweMlPCGgsqHyiE0TDM+hTSgoj14njrk5fOKcvzMBunRmzeZgO5UVrC
vc/FaNCAPiSUOAZkMfOLhTueu8IcbxcC6hP9nnW0pke8/Gb7svo+4Mh+GRsb2yugxAAYCoyDFdIO
h/Fk4hhqVKw+o7wzihvsAuIJR2BTXMp6khmenkqAj0+MId0GZixfQFsD3kq7YNpTNFrZJ8/KxEdl
tMMVPIt8Mqsyv5QJmh/KbOg/563lvumeJ0gy/+AvFHP04g0Gu/bJotsrn3PcGWTONtL2vUOIKL61
ItfCUmir40B5wYA9ESXD7UfT4B5RtdlOIqc3ePpmQUgq0N3zFFvGLToIqucUdehMHngEzFsGNvtl
NVTSKj40tF22VO2u2R/M+TbOVXXq1NQDfXWczr226ZC/FF3ERVdFkbMYKYfQ2bAoxeQfgLplVxn2
KsSHCoiAE4jJ8w92kldeUXKN+c71WEpcDXNGRAeGxhnGQBCXYI9AJmxqjlDRZhzzKFsVRjYSZpec
0vdRG7jRJSlhCayHchyuFh6U6CRq7ZqXMU01G3Rq0iXSRPUAzBSqkU6NuX+g2N2tP8G4XE+Y1/F6
pOiutJxuy4yvfMDuHBM2WZiM3CfdAE3wFE6Fd02ZXFBNaG6AidckB0No5xC4coKvkNgHnmfFnaM5
bSPdyT0hMlaCMxLzxkg7felCAX2pZEtyTrBKN+saLwNguG5o3yfpNSX+i4rxwTFvu3lk99qGDyZf
+HXbJeFWeYikHa2lL9LqmzNFUdFzSmkULLURdzKk2egJwDkhLqabkk+4wmQzQwO6oFDIbE9nQxoc
WDlKPtZauQ4MHcKI90sN5Z3EfI7NNHaexaimZg9oaQyJGWbclgvlUchF3XFxNGToPM/WAJmIzj04
ssHc94+Tk4710SKIfYptHX3wmONmGbYjkt4wxk50yBMTChXnjy+1VQSUipn5vRbVfeNb077DHkLl
FbTVttTuBSO73JS9e240mMXSBgroQTZfJWV4HnFYf+GBQWmzb+cfNfCTfZM1FpRUh15ImuxDAv/C
bz6iqGQEg4wGNAqYIChPHlD1FPusiZM2tbZm54hd4/iLBoRfr92zo47CGzcmrtdVIxrxOJGuyPCj
rhs1V+91N7+rxkBzU1YCB6sybbdhnZhj4Uecog36p8PZ/a8h+P/1U7XuH2Pmfz3x/CkaD/unNCuS
G0cBvUdBhunaU5kb6dO//zKSXjpP2J7vY2P+Y6R30EVZhaExHv2JHl8k8ihdN3Mj/H/4cf5I2lh+
nOXztSA2mJwI+dc/vo4VGLbCrtAfdV/2X9LlCe8pzYkgmiWwSjrYkm/5gFbCDq2w5T+8ur28W7+D
Bn59eR/MB6V3PqfbP/+YyRhlBskqdRRtUu/wbahHWxbejkyt5iLt8qtssBhlhAtfs7lC5mCaGMzg
STNdiB9jBhSVfBk8So+5X0/3k19VR89pkFVMMwKAl2rqY1cGVUp3Xdtyq6ogVSFrwXpcucGvcX+q
0qJv1b+4PP76A3ESNqEP8MZKm1z4H99PjRsVFmJfH3XSdXgisgTXCgCW0dySMw54xke5dP6hvuuv
L+qYnino/GAy9ShQ/uOLtmQPxYBCw4tG+uL4DrO0Qjuke8Cfmy9/f2X+EZCxfGS8GFAIfkD+JDqr
/vhiUeDYFHcW6jjqxNi6dCYDItkV5qT+4af66zcNwzljCGVqiByOu/z6TyQOslZWDSCoPCbY0NSd
sOqQB2dpuf0/4S7+xfsH8INTJGOijfH4Tx9alFEy5oJZPyoqGs9xz0gR9lMcXVA/HEpJbMfu9gAD
OefV8djdZWPviHvCeWseRPEHfTVMf7WFyQBfTKgP04/5sP0xK/79m/+X94SSNi4t+rQs3hZ3Ka37
+T2JDBGptpLJkf5i0z/Wslf3UzVxWPq3X8fha++6VHfxMsGf3nuvibsmivr4WIYcBjYtW+dkE4ER
/LVb7b9a7rthg1Z11Xf1f5Y/+b0CHUbCS/2gN/z+b/+dREHPQXr7G1Xwvv/o3+NvbTv/QRr89bf9
xsawf6E0FIeUMF2YEOL3BkPfpYuQnkIIQZYL1Gz5lf9kY4DNEAsDg2udIjN7+fr+pg1aJr2HXLSB
48CY4EP/t7RBhMmf7uw+aqXjS+FxK4QIxD8uzIqfvr1uHZDmq/tma0j3NSTnzYoTe0dE1VC+IB+z
pp92sH4udem8//RO/eM9+K8v/aeL1wZNl2Vmh/aEQkcHBlbvGI91nYVfxwZ96u9f7S/QI9IPvkWF
l+NSKCnsH/1tP/2kGN1TT6HK7AZEjVPUhIoFg19vJmlnu7mrX0yEiT2fdLOFYyy3gT/4mP5MdzN4
/csCZVwJHX1Ki+weafQGZYgWEorulRl+bqhz5q1SnGuq9GyxMdv+/d/e+hd//YClHXcTwbXCBbV8
kD/99e22QH4CyYasp6oDD+u0W1WKCEIzAJkwlEavrGeJqdCZ7oM+TR5F6N7ZU2Nu2IJAie6bl0x7
HOqkCYGR1iiHZF6VfY18oJNxkYBHhuI5jfy3dkFhaimpCIHfusdgVjZrOTfHqLHNJwOmIvNp3h4q
lL+ZyIGvrzNR/zROtoMbPwj4odE8fu0yd5WN8Xboiw0GC7WOkuzqx9lDnc+PovmAzNavAIy+TRwG
90TM5o1yCv+magNETYuCeIbt/mjH+A4hUMBskvwwExRH0VrO3s7t6MnLzGtp5HjNAl6ZFX1+sYna
fcGYS/FfkE77KVbt2U7zCctKaforkAXtRlh9gswAqAEUZYNcm0U71weD6hphcBJM7xdJD/1KkCtl
ux6Kgy668qRoHnpzTNY/UZlUd9IFKNAHddQv0YG3KQsJAo2x/bV2NZveXpmnwTqPdjzejqZGRzAl
Td/kb6ud69n6VHKwR3/RazGUFiUifv2RJOlHEpFsGon0r227GWHHLYd9LFLVHAPqzl8TGZ8aAc52
8HAi8dG43dwerI7fQP8eeKsiTDd50TU3jD7bqa+e6HIp/2GAspf54feRkP2Ua4rl7sE/+My+9p9W
Cqh0VlODct72eU7JFnaIClNXo8hNlliA98vz6glD3XQh+Gq8xSHg/hXM/WEVJk11oV/zebJxGAxh
eYYHIb9NGEYfHdq9951Lt5EXLI4sp8o+c6qGRkx4+PuP79T/PNT+AflEYy0f5v9/07VK4i/tz4+z
X3/Db08z+YtDkTa7HhsCHqgn7tq/bbqcXzidcC3AbnIdqGyMb79vuuhlJci0bKA82wu4WH7fdPE7
wG07JhYGn4H139l0Se/PjCXb5A5PAFO4yymJJ+4fb5PN4OUdPBZnX4eWeEojoTfAE8vT5JMPG9B8
6RsqXuOsmLCWS/masD+62MLtUdD4P7Gn78S7iSuRfU7jmGbJQXs3FvWr4XHSKiY4Z9P1CwnZ8z7b
esSdNdLifQkzcoarTBGOyYLZgyM96M+UF1ffgUmrz7EmJrISDvOx5xvTPU6VfMUFbqxFU2U7Mmv2
aWoH+6HvxuYsurI6sU/iOEQI6hgNM4tjyzYWm422xblWXXpO88ChoE+K8ok9jzaPTMfG2Ux5obUr
0gH7ocdGK3aL8BlJqAGEbbhnL6iGtyapMW6mhszQl/05+QRj0HwO6U3B2O5E/NlORX6NRD5xReQs
+yNYZkqYIEV1aruJe+XgZbRfpC2dbl2fXMwi9QXW6AA/EfBsuk48p70adQUCEOlgvgaM7jsUzPKm
lAJhjYIgSqBsyuAwtLDj+o573HgIIUUhZANbR+lwQY7HBsY8otxzcxvDVcchaMqi3oUUL1NsEBNr
7vQ80+niEhOcCa+xCEBcJHrtYHn2qwvnfveYWha2SkDLzq7AUHmwe5dAwuR8j9XCdvFigj+QfER7
SA3mnVUVmD0oHmXy6cY9nR8rLTFIdlhEsLOW/nZWZr3rfAtDSWX6u8Fx2o9Z5axIqNrq9z065nsN
DfPVUoN3Qu6Pzmjt1ZVItv08Eim+yaCLg06dTd/YubWZGtynB3xEmcBlt/ZTzz3hJZsPWLQDfC60
O0PxQlZ2K1Gc2HH6F1Gm48lVir2bW7M/S41xa3mgPchy5E9F6aLVmyIeD5VNZCzRBqwCiYBBS5uL
P9eE2HFXgwFJVhShqxu3lc7FbYgWmhbt8XByyGn3nbYLYNC8pbL1MF5bRoBHJ+qRELNgmC4hQLXC
1OEbcOfsZGRCvPpYxM7oyfkhslubt6myglv8PJW5cn2Y8Kt6YCEEu3fBh2cBEjOueFKZqOjLvCk7
7Rw7lig4drzO3ibz0D6ABdY7Oadbc0yMjVs3bzV4GeBpFZVKajA+NUt7DmPDyZx6Y+f3IdjeWdyp
jAAJ6/ldERBNCFvxOWRGKXq729ENvBCk/ZhyIzlimm3eYZ80VOG0jw3Q9SChNC10sm0eUL5Vs4hW
Wox3BVsE363pWltqdh3bI3vk9QV0e4LQ7KoX0Pto21m5aUj3A+CYZgysnd5PwPMVG1+MTa3XrEfT
YcwWRQyOQKuCxyFiN1/D4ZnFTXljmDF6HhyLfS5U31+Vh3awin6Q67VpxOMqMib51hMDxuUqlUFG
QkXxO4ESEM/cTUBfVKZWwWlBYsZ7p+fNIUKUGxPL+5G/JL/JNVfVD6T+5Iy9AXRCtYBypZ99sEjs
dz3dMTsJy43LQk17q3DF3hyEyeq3sY5WS3psGKF0FBG4pBXA/vDZ561d9wAUVmPtIpaTuKblBVt1
sjJzzPRlqvrdjLAMXT8xH2Xa6jdpNQR/KcsZzgU9bEfHD7P70Jbhzkyr5HtNaFWRmHFx5mtlzrsR
K9kWzBykYm37fOGdoX+tSQkcmswb4SlQsXiYmTF2fZVFUCw6375hPe2tnCxIDrAB2heqBukwaGey
m+EY7Qr2+VtGpOGRRtv2xcj77OQXyHgbOyXa0/UIiLz/3X1KYQ3dgxjGvkYEU3CXBQcduWdMW/NF
0cL40tpRhy1xOvQ6Mx4RWDPwcjJ7mJMGSFRn6jvazIq9LEvnvikvdaKOaP0z5D4Yfpweh2fsF8Ou
Aw1lr9PJb45kkoxbsyvN+uxwNd2NdZtfkJ7TYZ31gXUSY/4aBoF69Y0s+9QkfXXD25xdi0yLN0UY
NyM2bk7kNQm83kUxadJ4mNmO2ZHuiMlDBBoBqaw74t0wDnSpN2PYU9wa9Od81oIqxsFtAHjrc2tQ
+4qRi49Oj1m+y3WhH0Ot7HYNSSX7LCFZbed6UndQPHFm5FRt4xvQ9brz0vSjyeL+CF+BD6kw3IQK
uIirbHltP0mce0W59A7i3Xywrdp7p4Nk3nthxK2PtNG8dsq8pOrUmuiCFDj6Lj4W5iVhCkR95HFf
t83OAvG3I8U1PsRBR1spbWjVXjLJHwM9R/tQxPU6oSH3s1H2+hlijn3RjPPZyoL3cqoFPuF1GTvW
MTKdD8gt2ca0xuyrSwFERklMWj9PZPegzzN6UDPZtP5lqmV6w/lqZtnCvRWywRenA14A0YWOVPH/
2DuT3diRNEu/Sr8AA0bSOG3d6bNc87whpCuJM2kcjeTT1+c3KrsiE1lZyEUvGqhNAokIKeQDzf7h
nO+08Y2NsBMXIQBi5Lc6yN815yl5FYmwjc0cV/UdxTYZc7pJl8ea6G2E6HU5HAWIewhj+fg0ZeZX
O0DM2aVRZyCGxv3iBV387Q19vK1cxNWr2UKyP3cS167U5MaSK249oz3Wj2js9Ec0eSmHrkUU6crP
Bdt2L3PUkzdnxXdhsyQh9g8ZR5KyBy978y3JLMvdtxkK+J4tC7IzclljiHR+jcdvQWv+GkTx5wWh
wKPlnxpQEZvSwlM/GvG+aswHsfA5z1mtj4QwX7O8blYiA2/hD3pBhatm6yFveUj2A+ksJ7LQ3IcR
jfLK6AaLJMigB1KZUXQggO8+VUZIzYxcGpRXe7AuqV0NUEprxeqcXifNirByLH0XR3ynh1lwtcJG
3yrulCf0AcWWwM567Vdme0tSzvSUq8Ug6iSgQS0qIou6Aktd7RiP8B82kyTArxWWf6c7p7xuwROw
5EizF3OercPYlsOmHSv1VbVZjt24q1A0jNV+8qrg1bXL+SYy3fpr7CzyRzusZivtuvMDO+ZmD4aU
wsTq9jIWyVVSg1XOx6R5D6puOU3okn883C9rRedOIGJ6KoFOHcm+Mz/nik0Y9jXfitbTSGDkaiYg
/FSUzJSpJPPpJ4qEvlrwu6TEzxruNbZsDhI0xp/l2FpQGjofCLzR73Sp01t3po4y4yjYer2JqZZJ
yBkBBuKctEI/E0k23930VboLOE7VXA++3YM9UF04myQU+j2ZlrTs+RUuYxJ6Bn1F0ZmGWVBJSOYW
CA/FsV4LQ+KozKHDpOR5Jp/sjb+UGdwAQ+i2Zd0jRpNx6t3XSkEsaJQwt0ljnDgTywH7OVytsuFc
pfediLwXeoD1TMrpcvLcXm9hUxr3vpht8abV4nvHMerAJboq4LOvC/lDkVWT7QZw4ZlLqtlNGnOU
55AYc1zKhtqv9fPgC9uuaaKi5Tbq5IhrvnC8UC7Dchadcc7NzLmnmJyPWYDI2hYdBvQ2DajmLiAD
n1UiyrLY7KKVxsz5WORmvC87lKDVZbml++xkO8q95kToN04Tl1dubI3tqoTy+Kr4iSurNOCTUmcu
123vo3ZXovHeCirrh7q12iueV4bppgGzvm3m8S6HK68xQ+NMlYaJUli51WJtIipcJFywD3B1VsXD
AvcTZgkUxDfcleWV3eW4aoGZONe01dAacnKX0f9kJUnpsVuT49U77rojhcVddY5OYRs2bbxs4kUg
tcojlbwQ3M16XSkmRYmQBtkBlBiQOg91XpTXiHYY0/RdebZG17sjiV3aFGAkYK4zLPJf/pyan7Ea
fMhfufeGw3I4IGDCPIT/D/ZLGSd5gmuFqT5YJt8O2GROCElqfGKADbX/yKQjIYIHqdFmYlW18nri
aGXjkKQOZAV7JZYRA/U7CWZRu+PU+kDa20OtHYgP9WWyK3wEjVNK7qAV3yJN+mnYB+yjqjYOE/nj
6xx3hlDJBb13jVQyWI2uKsMC5c+D0K2BFYg07cgpCKQSkb0uZL4j9vxAncDaWg7LWtfbqqY25C8B
a1X9CIQSYRobe8udIPbmFNy0yCQbQ/YNgzp5CVqyPBAFP/YJ/lOSiJ+IhvZWtIOYorP+hu68AsPl
n9luEOMO0sZOoSHQjHyy5L/KnSysUpL4liDlbhDxe1+T9oAHesXO0wr7wXPDRROamNdJf/CIgN6U
2hxXaAYWOO6lDaeP4RzhsPydI8xEN0Bnp4t2WxZWKIrpA3lJCNhu3yNSDBG23Sz4KW61XdYEl4oF
0uxCfpkdBThUAhM8zNwi8wks+5hVXXwfKfbnMsLiEDfjsGnEMGD4Si8acIbKWyZrOUWpMZNFSLIY
6hfHjNbQ42cbJ8TgQ5Yt+vbKnZlpwg7j/fVJpd7lk4EcwZbjXhpe9DyY1vDakWGWrZOkoGHJiFs/
Td3MhHch2u2uEFmZbNxYBc+FLKcPvHjRqXMX7RDpTQCPzp1X1EYgKHvDCWCRLjQ4EJTM9N5V8YRb
2bYZTk9iWnFxiBcCmIqHnlgidK4tA/adkRfdkVSqnhrU71qOvFG9SNk/2Oh5dqL3H/s+d04cMKgw
UuXvp6L5gFVroxy86NumbI0fPQAyJMZvax4S4nIj4V/Hg42gdImIvE2EIl3R992Lzr3JVmTUjO88
WekaPQYqN0KcdgRPu7tp5qp2kKAwPQ1iMCrWtO99pgQrPzGDDUlo6mTGnPmcQkI/xw5jxbogfjZ1
+6EiRKfznnwKl0uyecnoNGJo+efa8H+nb//D9M20HZ/J2H8/ftt/tPNHxbb3u+rTfj58AUT/82f+
nMB53h+Q1oUgWc0kReUvEzhP/gFX3BXI6HxmbfKyYP7PCZzN0ojRG/HwfAPZNP2Ftm55f7g2u8rA
tJi+Xf7Jv0Fbd7x/XCix+Qzgjzj8V8Q/4fvnpoVyNMc5n42Gf8MOXoMjWqpyC2Q0e435fr2RIlUc
yD3nQQguixNnkjbk0mbcMwILkFe3AIokvwMMWhY819Qer5auvOtlEfIpZTp81tgyD3NpZ591ati4
2OPpUPG/e7d0sHj4COrmdWP28iufFrBFzJD7axc+zSOiap6UFAkorlxFa+i7xaNF5GHoB8I6Xsr/
266xydxlzBL2iVtCJ4DT56ooe0b62h1bdDzP3BHZGVHPNmUYBCArGOGMNjxaI1LxLOuJn/Mwejg5
IX92RktB0mG0dmKnIeTArWPM4na1SzugbnLKi9AmGnpj+1P5kPattxrxlF4PyAhCvCihnzhqNaeu
uKK+V2cb1NRxKoTckmY1XktrlNuRXdrD2Iv+XPdc2ZnnViARZYeApzNhyDbjfVFx/gMrw1lUoNvJ
B+c6GtoCCfqEDmgagjezlTbSp2rkXrfwO1lNflMUdrt3LpVD36p5VQz98hGUkqybNINigogitBI4
L/3iFYS398w3pLBIp1Q/yEQUUdc9JAyEYrl+E/0UP/djrF/nJOoeg2iIvs1FLt5K+iCGYNObaK9m
Fiz4BKBRd9vUTsRbGVxC0SWFFiOsxZves7nRcBUjmd5W/hhdpX45nQIUo5tWYeWkdlv8NKyHIAjR
ks6SXFWbhFhyx5p6pYYFdidLqR9znrDhjSbOPVGDEGu7urqyS0kI/eQ0DwXZzaFsSrHuUizcEyaa
JUG5B07CPudYq0HuVf3LlLlorP1gePHGLH2m5I3DrjHuLTdTp2zU1g/EJ2dVYqQi5GJowMlk8Tzd
WVb2lST+O7am6KzaBTc1LLqTVdhOOGhwQCsyrU3zIt7kvvQ85ZwJT8ruk9o34Rh18xGvp3dTKsj5
Ro4QsTIvYdTxeDWC+P9ouwFrliX1PmZhdNXO7NNAcm5Yj0Vs7jqMxzaK/TsWTfUNyZEzyeXudETu
6rwldusCH19G49VLnfQ5VkV+qHKt30skDx86QteW0GGFhAD6J203XZgGOsxd5y6dzObeHqdyHQzF
+IGgs3l2JnhEbT3Yb2pUMRKm0SYh1I48E6MCClBJ3FES8q+q67hzApf+XsYnOwEziAVZ3ThTShPi
K/USERiBZa4kN9hqkI6vRalILo0KYNdizhhDYAGEWGjGGAVKxP82uMoe6Td/r8CQgHDf1M9umXpH
+umZaDCjPkdezxC4z6ybFNjGWVWDuenZGh670WvR+dIpE6mtlHvOkxh/dVTQRCDoNr99Qpi+B9dp
zhberhb6fbOYkAmhGJDeCAMC5ySDSayS+ilt2aLuTNcXxZpyPvfCYDaDsATLCdfczlDs2Zf6aoCf
frbA0G5qYpy3A4r6CgF0zx5aoTD311WWqE1ve2OKQdvwr3smaFjuA89+Q1JAxFA0uWQ4585Fkzov
sUHUXMFwDxe3C0ewxYB2BfoE1p9MQCTTMIKQMcbqq2NcM1F9x9a7bB0StSsCvd+m2rfligMRD6VX
ZR7z+MIavLe5kj0564btP5lo+a7REerXRlhLdSSVyXZXyLnng6GFU+360rfNNY2+8RnXk1WzalHe
68BugjV74be34tIT2MRVcmjraOZgZLyGJQJ60BbX7DyQqCcu5bMVGG9uMhVs2wkagj1mduissWSV
Ys+yUbVrG0LZtS6yJtlMU29Pm9gyMWB3hs7a3cwsjo2N5dQPqTtSUWlS22DpRm33KdolyFbD4LoJ
FAzH6h9UIoyT1y7ldihV3xLvkDCWzhoMiSIGBwTuJR/eSMl2nTU2EjysetASnlo3JwznDBczMbtM
2EcFWXYxIqqRnjY3j0xd3INp9kzAO7zfP6QcVi+QWLpdzSSJLDlJi7rKp6a4T3MvehkAhp6LQP40
s9F+OGlwL+Fo1asFfz2dQlG720GUwXFwhul99ke2O3IY3Xc5iM6HlZ3PB+HGgCFTr2A3ZY7efZT7
i38bE2/P7EiW7GZzr9XbICP4cdN6Sb/Li6CXK5cmX9PmlNkTW43pBGU1fhZ4txome7ILqVaJy9Nu
q7+J6IIPGJCrt0afCD890c7ZyEfi/hBsYSoiTdE5GAb6e2bbrv+qmAo9AljKT7r0LJBWUKOndZ1I
fEeMk0fy7GLzaaD1OOelg4AwN0SWbirsBK9Q2/ibPRRuRwyXkoB4zNEpYaVBd6yLonlhcl3KQwp7
Qa0jDw/62g7sAroi0tWrvOKDM+wCcAZB2/yBzhgXX41BzNAKiutyDZOdJ6aPzOKFNPDhxBlqfgiz
n1/Y1UEnrsjgJo1gyTh7K1uuNb+aAX09DW8BP3/XjbRDqyQPNOkNjvHWFNxQ1syarSRI8tvEsL+L
0ip4jpfJeBIqKO6kjYAc1hMYhwQdxNkuKmJTCKjV3xy6/Q34P7o2RhD984jkow+X1K7fjbxWB1RE
DHQbW9kPTgrtF1pibnxWCG+BcrmiBcEZwC9fW5FPqcBCo/gge3VRO2Mcs3aT9XMA7ymt22aHBlu8
9mXL6IF0x28vkX75YgKOlKt21t59RlpIvPU0A4t2zKDh9Hmd3waJiUmmx55Nzkrs6FOEiXcFsTq5
033CsAJVEe4QVNlQLIpPPiu6nWXy1bPuem6BEeWMlOZyn7cJ+c45AO92xZrhsiJSTEgN7xLAajWG
eFbZhfOG28a7GpMFsPoUeV6879M2GIAMWkwG8oFEuDBKnP7mwj/m6+lZXbq28iR6jdwJ6GgwjSDS
C95VnGTqeegm967XaYDlKuVzz1r8iaiSl/MykSaHbkN294MJDVH7UcBrFsLCxm1Cb9NxWh7SC6oZ
6D55m5Ibjm+GM3vo2Qdza9bmAFp+zNNNtgjQXigRAaFmbXaDKCzCJeVX1gdcr/rZaAJYTCZbgmu3
nXhHgiJv0DZOvENKqnRvTrH/kaeF/QthGH9WDLvkGYKt5v0ljj30pBf/ojuEGlUMwTNoRyxUS2Nw
+PXWdb7Y2bmYHVQuhlMsu0xnzp6bVuX0jCYrnDJjR7WrcVhcRfDxT5PsyZdkydJnYZom3btGP4lF
Bwn+T6GC8jvCBH90IiP+ZAcwz+u4W4Ir5tDXiW+Lw7yAP1797oT+t2n8n5pGdtNIvv9F05iWH7+S
j+L//LOgrj9/+D+7x+APIXyUFiwSpC/kfzmVL2pEoiWIz8TEbP7pYf5b92j/YcG5RN3heuwO6SP/
r36DxtJG94t+g6+r9/sf/RvtI5aif5AVISAxAxN3P0oR27Qk6su/k7l5rIvYR5GRgycwTL1ubiCF
4AxTiAB+8Y3kuBJJ8KwbB2WaoWFvyqgPPZ1FBxir1hfXeLXn0sE1htpiKMl5l9Ab3mFTA4pcXMV6
pc+bXw07fAbnTYfOcY6vIYhO9/4ltrgeqt+Wr779CqpoRkDWefdsHFK9Yf4if0VgQOWqkm6yxUi4
nYPhDAi6OJETZVK4u/2hWWJYr4QvzAR0blMVkKzD8F8F8fAK1Tj4yg13sKmg52jXGtGwtSuEi4SS
FtNXnMroncyc4biQvx467tTvFvID9shdcONaAi3c1AxhbBXw9FL/BsmE3szQr/d1QlxqMw+UXo2k
HGJ7f6vJc98gg0vMVYmZEhhflS2rJUrV0wiK/TslfPLcC8M+Nv7wuHQiQNXS+be210hzZTkYti23
jjjLUzhSoHjb1ttEScfFMpfZuPPneVozcMxfiYgURxrY/ljl1i9CWMdzlKfpVZpAGk49v3sogHJB
d+lAADKJclZx7qWkdpBuRd4zK6S0k1cxCJZPNXGIrqbOMX7G2e3PJSXNa83NdOYD53U6uISjBqob
ErVrzTgA2oyPpoBFDy2o8H8myXibOg48aMEm4djkF3sM5yarD1ISloLosNRmk8IXXvJGGdWDLK2M
hSYzTHLFxCv0VC5Ut2jwJ411qJiqX9rubo9TqQm1HfDS40twQtw7q3F0RoVU0s4IhI2efUrs0IEM
BKOGrPCx4xbrl8R+m+jB9oPlEzklvfKSTwUOsfXZ5rvQXlatpYl0jzogWp4VWtRUm9JJvlkuRlRu
lXKuTXPMDlimYW9G4kr1orzS9RJ8IUiInyYCpYcVU9nnebKKo59E7qMmQYjLfwoaOl5jQCEqrDum
G6JitGrA6q4lJE/ZDuqrg1gSXBJ3zCFW20Fl1vVik1KQaXdCfFMM6DQsvrUpEcNPhRdYTThhQdka
Je9ZkJkiNNpqeF+cpD4Zvq/uqZm9EwAhfztr0a7siQ2wvIQnMBtVs+c95wr+DYXduGoNBDLtnIXa
yZMd/MrqySRy7jrh1fVrh93zRkRwx1ZNksXXAMHiW3sxJdMZ+7IIY1Qbo1Ihd7uzNYPtSMzrAcQX
ieBO9ctngRgwWjWaveG0cgsPzIeGmhMUXf/qzOkISj1bG0KHluiNbVvrcznC+PbZfcAhcR9ZSIWx
WVkHxZISh27iGuFfzup/ooS2L6faX8WUnHqAfTinTXAQHML/IO4ly8eDvcJxQDNhJavRqRnVKvKf
Er6OlbqixLfWugRj0FWvBfTDZFM3bXstYddBaouI6+qXEWdnmQxhlVTFKRgv+TfYBfMrfJPVa90w
0O88ndoMshNZbvq+JUyACjG/D34/z/nvZ9sG6SgPFc+Fe0CfZh+1M0NO0KMtqw2Ayvz9X7907yIY
/LvXjq8JeTy+DqTNGFbEP5z4s9EzSMxjsTOdmNVbufLK3H4w/OkdRT064Dof1o4XN1deO5CVBsUC
gzk0Fr4NrYIpa8ROa26cJQEkNC8R7lDL0WGbFeM3lWL8mJTTfPAavZdUfo29NNPaGtp3v+u3NZyo
HSyKI1pif53n6a+mmeo1363ydgK3fmBg2oQYRXGUm+TIWjBzANTkI1zIluTAamxtdy1y0UPHzq11
pInDGV2I6k4wlbeDp4N3zIPV+zyKcUvGevVpQRK4dmIEbUUM7z3RZrmre+29YmSNDm5pR7dzmY73
/F9v2y5D+pqZdnKcRr2EqDz8zVK6zk4PatnVrmZ3CP7yECdIgFaaXLtt3Fvxw4zRbVzpBSkZf7Zm
AJkn21wG5g5XoQuIGQpaYUNK4A5C6tF2UfvcW6QbxlCSninxg7ChxflxRYCyt8/zE+isbjUpJzvR
tMXueugs59noHesmWHzjwe60Bc0uiLlbfFF/Eys1PbvItp4dr65uiQdsb30ArEexlObeNmVyFTWi
3TO5PJSAbfsx8UOvbnugZt3UA8A0GZBpre8mXebXoF3RZyaFmcIgZCpbzANhAHPTPgwWZlKGDhS6
hEJ+SrZQj3Uk62AdFU9Jn5ELhjIePmvfLeV7KZQ+L6gwr5a2J7Ik6aZThY32qgQejdapSK88h0DG
VYtRYtua2UyWQukna9GO6spTOrphjqDuXIbaLJPNeN475UWYjiBl07YwFYghzm8HndRnF7lomAAu
uix61RGwIvTnyylSNBHlinfAgY5isrqZLSzpNBWNLkqYFPN56lxjB+4TbyvXxHrmqOouZ1bscnpF
l3PMjs0EXpFh/PiXE268nHVFi6lSt9ZKsvHEJls4u+X3wTj8PiQ5KSRwfU7O9nKG+m3COVOk1sJB
kIgeHhbnLbKp6mm6nMGtJadjpWvOXGWBOa2ikXwQPXOik5R6P3pNfVqEObw7DLfCGuc9zXlroa+8
XAzZ5Y4AJAmpozBR3uWXO6TBv2XsPQZEKUCryxUkAsWIPDDmntmh2XiPs6idm04VMgqB8QZfzMzI
5vNrM3d2nfDbozEqFIWXe3IAlh2iD+EGrVTsf2qVOVwVfKdt7qlUnaB2jZyhxGns6wizcwRrOw3b
31c6mBc+WCjgCbKRdNyaaAEA+XZ8RN7vqmG+FBAGlcRyKSlwZVBcoC4jE2DwnDC51B2C8jEKkmZN
WiH6m6jw/Q0I/elUFibJPIExHSIHRSd0uBJ1kkrCEanAIRsGq18NfkIs5xjIdTXVw3Tp9PKzY3XZ
we5rIDdxab0kNSGPQGf8+2o2o3LVdkm3ZdQefDeLsm4nZnq/xmIYb9NuTp8MpCUPEcOkLozF4B1Q
A5I/H5E2wMpYpjSbgUaPSOzGtWvYw74lQ+VMTYfUReNtvaAELOe2BFlxVJEqr/thhEmgtNd+sol+
Fcw/Q6LbLoMtWMMETPjmzqeLfvRiXjiyFOvQGgqWZIIwEggNcyyA11iQ7Vwat5gD7IPnTvDQstq9
xUXtrFOPq4u+s35UELpStCKEDdpGSg5OSegSsIrRJ1zMVAS0B1PWnV0FOsgddUAWTSo+p2AZftl1
pXiP0fwhNuJB22q9oGt0mXZBiUbr8DIzwd7BzeApxn+aHlGHMG9qfeMYNKPek+kxHTOPAdzF2Yxx
sHFjFK6GeDMn/3bBx/qI6hLJAGaXHSbq9AhMrwOaJn33Lpmt/D2zSU+AueLYK7st+8+YWdI75o9u
IzxJZnqdRzv+lU+BIX1zUV9s+rJyT5YK+PIbXl9wlYv0ziAZGzFjUWPrYSPQrfTsyttLxmgEfGTt
uEinauVeYEHfwjKYffY18bicibYRoiBmLZ72zebinHytOxxO49wNZ1BgaEVNpskaKgQ/7C0Hz0py
XsCFLOxTsG9YzxDhGrjHQMgfFGqf80QMARdYQYMU1dXBax2fpx0hyarKmvieyf+84+ShsI5y8ZwR
aEG2U/lsSmW9ysYc9uNQqBftONlL1In2G108Oldc/PuxX97RqD7bLmFj7Mkc9+DI+my5+iZjgk3R
jwVtIFFkA614KXms0E1vxEiwCvNjgnsRn0h18N2eezfKnSMzPXu/9CrbmCBe31KD76lYpHWatDFg
A3WjXwip5C52/UwTyXIp65dqolCeEGtMifwahiTaBbIxti7qsqu0LdMT6rR4Pg2VUd8D3LMeE/qX
aZ3WU/895iwC13be+VdVU3HajLGdPUBSZTGxXPilGMQI6SEaiJUHq5wgU1BqjMhx09ALWpffSlxS
kY6ER3qqPVrorXh+Ol77WEQHAB/ZCUBSfwHws28DYQ32h3bkJne7ZF8hu92QJ9Thb1gmGicb+YDB
fHfCSrhLHf77kyi815JKMEUyMwdnonBnNOagv21z8N6TJjV3JDZlq8g38N2VxcxT287CpQ2F5LNS
dQf8s3tjO3dePPFz2VJvRjMyP/rR8G7Y2HI9qscOhh0jOYh391bcziXU0nT5ytgprezEfy77iqJ6
4G4n4d0M9djqnS8aAuQSe9qJS4Ag+HXxDOWS9CwAeAkyVTDXKbNAwh8sdae8qEQDy8raAHPo94+M
J5ZHF2qBWufCH0iLda7QI7E3xK1Q3BZVbZ3RnyEhvNDNWSFZkK7T3g0l7PxqF3iB8YBrxL61zUr/
yPwz6mApazVB+o2XxCV+Y5b7Ns0pi4zqXDLdk6IhHbIrCN+simxHQlvDKWLRY0ydEZbO14w8ItsG
sGOQgcywaHXgmaFiJ9lrxsgUhKfeApEkhlc/f6+X+zkh8lUy0WsqK/vJnPg6z8sKSYsSd54TNW98
v7i8WCzdaEwjpyKpcCaOI/uAtGAKASnXACvOE/22OJ1+csvAfotE7ry4LJLWvejkoWNMfuQmSK7c
IjLW6CgJAYgKosCMjqIiiw99mzFe9FKybeAL3bHJde8JLZvfiRVfoMfG5aFdJBC1zJXkSEFvIk4J
5Cb3qTe9MvZDM1lBy7xgHJI9IW4lgX0YJyXjXRbIwfRgDZHaOQaaVciScovbP9tLgBKYj6hk5yKa
N2NqTntqSIEaqPZdBsy2iG6dolIH+dt1WgxykxM99NSmVH4j6jQ0/gMZ1rIN9nFRJKDT0hm2RQRY
h78BwUyMumlEnfbajPNlgzrF8ZqUWxKIOURXEMOW7Xi5cKF/sowz86fCmNURTMWwQ99GQZYDVCdF
jJ4f7cUjtoZuswyqRsmEQWPFckZddDWete4LQ0Ot63KewLwSHNgLWQ1rd+DJ4k+p131Q8hNjXxJ5
HWFanKu0YwV9ieeJK3uf5JwQkV12YdfDX4EAVe4riyl3D4B0Zfo5sZUZssgQ0JRexzmpckPOetiM
onPF3qIKkk+HwUyWi0MMIsFMolNbsmyyclTYQ50wxYf6nkD+2xTOMh+Z8FUh5cM9ffnaCgrNe1tO
oHWNqDwnaP/WpR69kDnBskknhxxTKyU3EYVkcUp8x+MtiMyDbmsThN2YUTB01U8SocN3NU53356N
NbxPU63siC15RRzBl1XU+VuVyrYAsWBF9wQcBDiA3OKWXqU/SXDxBwRyTJbY69rPGUDoNQEt6q10
L6kYqqhPGEQy+j+V7RWrl72w02Inx7a5qnDZ7rsU6Cl0YwDdHkhUGSwsRTNzxxNmP/W0a7e9gWiz
YpO7SUtmHwnyB1Mgxe6z/FRbznHq9rPP+zlUwRsqkTWLQ//eqsaAAbmXPYONkYcmL4orL+1gv/AI
koNMhoDt6uHP6fZ/C6Ww/lkrDJDYZ1ssAiLv/wEboLPKiiJs4jtjnrsNglr3V4vLM101TuUHYHHp
f20iR2C6VKhuW9ZLyBoTZYDpzudPl1DDFiODk2xmAIDsFi7zSmY6sBgHPE1kCCaLxOr0e8IpMAsB
NZ8YEM616x9TvEVQmekQjfX/k6n9/0dcAFOYrFjsfwkMPX9UqRr+zkj5Xz/25zA+kLj8bebtvgS4
/1cpV2D9cUE6IGdwLtBQ38Mx+TczpfOHS+YVGczS/O20xOL4NzOl/QcUUeHwG22wATbT9X9nGP97
7PSXsZQvXIf/jGc5ICYuorLL9/UvnnOHFCrYZHmwB/9X7udE5Hi48Uf3XPKqjy38aJCqc6IzeCSJ
CY2TZXpC+mw8wNW8xEM2Z6Pxl/s4YvvpWXq870ZJsnTJtnmhtTTZlu+tqRYImQj8WiVt9CwBy5z7
nBTLNgrWciB5qci7e6MiA2bFIPvTMXBNOyM1MTqLW5J4fR+Kdkl123Fr4vIeJPnzMN9CRR77YzDP
ePminuhRTUhDmxHTHTrNLNZlAhpzERFMM5WzrsN55eyJpJseiqFMXlOlvgnRrDxgNnZDUEeavROL
+6l5cveplNcZOq4ViDzaCTgrIXOzLmQv/COMqgzlUDXXE90x7sWIrM64aM5B7uznAV6jLsluaFNn
glKqzfXYwOtFGPyK6stFuKpIxkBZxAvCDbrSjo0nr82eMy8gCE8M8ba1SnONr4mtre5LdS909qWd
TlJmRtHaTmb23KYg4djvxHtpTiW/KqpG1gc1uVuBjB9Gzdje1sbDOHjF3VgwcaCfZOOCCUbcOZp8
IYT5OinWS2WOqMbby++0tGAlfRl94ZsASLpHWz3fRdZE4ASxQj3hCiR+D0bhWvuC3t6giiiKk5qK
PttGi4XfVE4dt9iSRTDKEmRzpxEw4UtPakN76BpK3B1bjfHY9E6DKj1YqL9GZ3abFbK+MYL2xXQA
KZgUv9zGnp6rCqjKyg86egfpNQ0gs5JYpM1MHOltjybOXZWNJI8LCq/DSEwvnP8+MTWvfee254V8
XrUxa0wT6xjTw01CmpsZ9hpANGRGAeC8ZRoVVOMNhWNnQvPrGd9DBUA2IaRXeBstTTyrQWtqfY/f
Jkr23jwNzZFvmB3DbY6xnnbYi64NQ1c/tUpLJCUD8V79rFq1G92m4zOfUST1Xd7AzaKPAfepAzQE
8QGvDtWpoxlXOPkGeR9JcCxXV+zk4o20r9nwvRadd0tiucAHIyy0au0+6WWyclpxLtRCvoRd3xPA
8hkp+TAQzjibcr5OA5vZVX4u9dBcZXEUQiU4uMnZLVllEBAKsozgFSA2fGSWdsKekGNsUbl9m862
8c3XOax98gtHcWv1mDKryb8TAh5+TUFAaqjYBiVxDLzUH3u5A4sJLZ2fMU31WqJvv+uEOChSLEPd
EspA2BDqhC5zwzo3viTJRA+BMiJqk+4WkVXYcR8yIGtBODo+QDRnIWfHxhxij8kuzz328AWgtMYD
G+W6YGeDmaQrs6y79YxodAMyw/iQ8tL8ebupqpPNYmM9GRXKAWDG1aqpydSVGUFZWWDXIcFF9VmA
WX0P5vjBKkpwcr417HRUKB6ZbJtjTwhN2yMsa4i8X2gYu037H+ydyW7kWJqlXyVXvSoGOFxekiig
F2a0WbPkkksbQi6XOM+8nJ6+P1pEZoQ8Mj0qF1VANxpIZGbAw2UmG+7wn3O+Y0wbwx3bC5x9I4cg
98AgPjj0tnPP0ncZcthfWfVkQg12Yb7aG2xA2VZMptzVXrPLoQTtMJJ/z5yQWauc3nHnXFtoIOt+
FrC2WvdBm3vjfejc9Juaw4+fT+JNuRwvfl/uXWQHiaNY4ne0HMITP/KV4C72Godyb48nQsdll5gr
b864vYVMfq+ZR/Et0WZlcwSu0/ZSL8f4a5iUVMeOPVPvVQ4OnnUSQ48k0xt4N4lZKXivY9pMfC5j
18L3Q8/DKu7T6bFsCoPRZcD32WgGeHlOtaSxcV000p9KxShzrBo60o1I0T0TSq05gHRksSho/WHm
2fdbrmGsJtp5ZaE0llUGgCa1pPkYaQfVTY6553uJoaZpMHspEitbN0qTuw6MobPKathMTV2zTA1y
oRRX5cokUcfUQNEo1G4HLB1bFce8m0lP5280nGy9gCaSRnSTJ8kGTXJcp6ZHv0UewusoMC/2yrpj
yo2LhOXsQhYBWTUMmb7Xc38xSgpbaGijk6Awj5ZyOmxTZfGloYpgU1tRxme1rSkrbFNDIWX0pafW
co4n6q0B+PpST/DaoiCxConKSNL7eGqN4UQaIEdABkkf2SPQD0821GpqOZpBWDxGtTffyIArVqvn
V/h8ktMUGuIGZO3MXYiQ5TOLAkp4TQ7bLjlUOuVM0Uwu6+S6x5v3HZlTUcCS3DYoUUepx3gSwzwx
LsGdpVe5FztcXJpOT9YZxVgxA3UTQhcRjevCzbWd00fizQ16bWfQE3ATaFQtl2TA3iBJ8m0d41q9
TGTT173bm4SpFYl1SA4+/tdvghqxvQ6VcdNCAmbkkBPio4qIBhZzl+V4xQxg1ex2zDAXfrUbQrKW
Y1Nvhgj6IEaAGKfOCjMUiqn9NcJxRcYCIPZCxhYLI7sMPQg6boQ7rzIeyIqDmVbjvjmztYFsY2f8
HurGsJXgt2srAbtXCGNXRd3RAtEdGfRPUa9E9fcTIU/fBeUN+v9bbEgcYUTte6pAID3aWyrJv+fR
aGCWtN5LEXqXqYIRzm2ggZkMN7wEIG4DiTlGrtGTmk2j71Bhh2Mv3fY2L83p0C4U8mThkecLmRwS
7xuHRUpKgJb3IvPQYxu5rtPQpYQdtjmM8WewgOEun3TjCkzyJaFr0rQpTPSCXgwfJgeToYWYXitw
Nr3dQFGv4KkXfbb2eLNTAWm9A7nOKWFbVm13OVdEzCbACztnIbTno3nfLMz2zDCwC+RmcaEZEN3d
dmG7j45xm6Kx3dhMb9HN44NGK+A6HHRcisFCiAcXQum9qWWCOoQMgrwyqo+0D13q/KhOIVRV+nlr
mwDnTf40tkO8wikdqcOYsMMqc3oesQMiLY+T+eRMCpggKU39K9bl7rFGXixXBeWdXFZj7tckJumI
VGEnV7Y5tpjgGnydi56anyA5Fh/Nslun5427Om/iwKPZ0C0nC+O9e97o+/OmP58PAHSWchgYzwcD
cT4kyOW8EC0nh/+We9T/cxQ2cH8enJd/7X46vua5+tv/es2r//zb6bUFVvX52vXr3//NAAVZbalp
YJpsCGHjMfo7wMYBYLP0iriOzh1KSPd3HJtl/2JYnm243PlQsLzFNfXbncsC7+ZI08A4xVVOShxL
/8adS8iFm/T7JqxxDcSmxzf2h7tWYarQUFh2dnmAX5OyxQH8iU7jMwptf1UJvgobL2C9XBkarSsr
1Yp0g9e5Pk0jTdZwg+vtFDn2lSy44OgTRfYZhUD7DC8leLAAN0ClhXzXFZXcPmN57g4BBJm6JIOU
c9ldZZgIn+gfa3cOkuCmrfVojw+zvjaUmT6FnNCJldAlnS/T6UFx7/FCSnKLeWDku0yx8yJqjojX
FEcbXvxKHQQkEGjRsR+ch+DtMg93l8l4uszIe9psV+V5cD4sM/TyPE53gGdezCrE3I9tv3sPz6N3
PCDmQ7fM47upjqdTXff0NjQE+Kvl9hG4ZbCbGOaLZGb5ciUD/vMNqkzNdFhT6ix25aIFUB3XYxVG
H6iTHvZbW8zPWJSTDWqttTcWRSF1oulBpUSwTm3YkvH0ftUgVK4v7sycOtAFXBaZGaQYSGEnmxzd
N0FaApG50nw3JMGdnBWPRfsokyJ9QlWunrg6q72+aCRA0EZnrdtwieJFS5kXyAiNiHHzpgB2cy4g
urtDdEh1aMrESwetZxGjCld70LTcGS9ZerCmzSrzPrC/gDcn5bRMiLXmJMkkvmpVDH3NFL231vKu
28Q694NgTvgpcUXrOXn/ptsQTtD2BYL4Biet4c8ZR+1o+TdhcBJDpnnavMP0k3/UXAhb32ys6hHM
EEND1wP1/QUrhkstZG8SQID06qBC6znOXcHqeZ1Lxzp4eR3d2OwJa6Nqgoi3uxwg+mtNidNfRdNN
wMbB0IlgiuBHmjcNT/FVwWnC0qGRoiqmmrYkR+tGptdkPwNiRuYKTbU5REKbtnlkBB9TJXlOLTkh
ghcG1Xtrg49KtAmG2rxzZBu8Mv1KXZxBGv81GiYuipjcbORNHrJHTUtzEHetr2NBuC1NM0MM9ipq
IdWMy98kVHEXiyz8ILwFazcoq81kxvjK7dJAp8yapmMwOMxoOJ6bKTrIXE3/jlI/vc6ohV8sHtb2
S82wPnRUWL7SoU3BBPDgdlg5lqtrfH/aCthtT/0Q7qPCtfyM+TANBJlZlv7Y2wIjWg7j3tTAOd5E
McFRnzFoWHCLGOXijFLA28lS2PfErdNhZVUaBU8diDpzkxi1y3R0VPr7MNUlO3Bs0BSbzyEElLBw
Fhd8YB8NmNQtkr3n3WXj+GZCezlMRmm/cUzM9rC0u7sxtHEjKdqHZqMWN7woaNiGW42Po5aEr8wu
4wMInfRQTUGHi4A+uVUmgdQ7qWfiAGxzftc5Mqm+GHrep5EwzQnRgCOnDUy0p0zeU9VmwPmyx4yJ
IYgrhG/2lffemPgA/LHT8Dw7cfQtnpPhWxjQByrrYLqaEZ9v4qLVjt1k5zdUTGDkDhttIQwYk3jR
mslCM3WsvFjlBNovqBrQSeyU4Qs/hIa9SKdnkkqM9SC8FwIC1QYlQl7MPaqOqxqbaJ+bXVBmab+4
IuTKWSyqtUMXHw2ECzGlclh78NWn/dpIDaIsPSP3A9GX8kjAqcp8l/ls7HeOGVwkiTPuJxm7m4iT
SkWxqxtc2K2RYQjUdOY/sEXaaoka6a+4+7wv0lLQ2NvWu6Op53Yq4MqH48hBR7jF1tbciSOIraoH
affeKa+ycR0KEb+VZiSIhcwTGqrSdxBkskNPE+LGbmMXo1OZ7s1Ys/2MCiludfXg81VvNuWyphcT
ISWOT9pRhqN4zsIWjH1M6fPOxgBJwCqLrzTWvcscEPG111L7ENlB71Nj3d7ZrPM3ddgHtJWWdJ73
Kq133A/FjVQifTBaLXo3IGZg34vTfqNc0zvNlATudU+P96qwh10hQu2ISo5LfTCLEuEN56tfDXly
Gdr5kG4Ma5i/hZrX7pM0j+9ylIID6ZNbWlGBAbBaklIk0GI+s297J/D9qKM2w6TbWceSCWOKCo/a
0/Oj27VTQUlXNyJml9FHkqThHSpX8GBWhDP5dqCKhwMtD1rbiCuDlMHrkOfyCbEH2II+u2vypvle
MBl1YLYZGlQWQJ5cdAfnNh8t5yJrZuln1jxc9I0myFxSrwcOygiOIMOXMWQ4EOOI4y0zVOsA0Ckk
PGp03dbRkuzOdrj+xNQzUYVeRc07ZoM4ujKdfn7ViFbhL01n6DN6WtrrhOaJC0Au4TqcArJNhBcu
4Jf1z2YbJltd6KQn2MV2vZeXyxrvRhUKGi0RQPUKrLJWdTW7kmj47NXmuwX4FD8/y2/aTtiq9IUK
Wiu3fQtmlzKHuTC3/VBrx9md1XuOQ2RbGm3PhYBtaOUIG3Q+FhF4q2H6Si8b6NDCM8PrEP4N3qas
ibe1DU0/bKR1UEoIdoPKUSdnMIxTn+PK9DRdQRdI4t0kSlY6jb9ziI0QY2MdjAyAI7mjLj45ttKt
eTW7+kswFM06ZzuB0zkF+3Qs27uBi82W5K7z0CZefxP1A76BfGK/RuA+uQBTsE8XoMc0apZnoHYQ
cqRz4bGvfvufPcZ/Yiu3//vMWoZ67r92r5/+YXPOj9+q92a6e2/pZ/r7uXT5N/+rf/hbCv2v8glS
LOzpf31CP703r9nnTPuvf+W3Q7nD0Zs0M85/cEzSMThf/0qVJNMO0NFFigB7+1tw/TchxDB/cXSX
pIJgj3S4JXJH+O1Q7v5CRI72VjLt/KyFSfnvHMpNueD1fz+UcyBHjIFoqZs6iQlklR8O556Crpem
BgntgKK+oGRTUSV2wTXuFHVRJFRjokGbJ8mKutdzQPkcnNNs7eZehbaqdU9iEDpjA7T4r7JqSKPp
elEeGG2gIXhu6jrs4F1BO2bvXutRJ91DL+UQXzS0/r2J2Vanlqlsc1TIds1albHqtyG1goxnsS4w
GtZAUq3auKLBJ4EM4Ed5Fn7HNG7nSLquZCxhJc2w6vAO17CDxhHsqpY6X4jNJumG7PB4YSOGnOa2
bhTucV0+1fNgPgUO3SptpA3XeLEx3fYzCCpZ6CFsW5eS2ziNAN1x7PHo+4Rg0xYDBdiZpuNC7EUh
+iOzfa4TA/cHdpIpMu/1YmAYkoJjy8grMOJfpaFB9nKwdaegro3mn+vIIb+8sSP6DtbkLTALtRgk
h2vZA6e4MKWgH9gMEJbXQCYJQeJxGCn/cMJGX8dJXnFkHcsLU2kxPqx4ai7KKdFtMhLINGsJ4DSC
k5VM98OMIxeLlUm5VNcxQsQu0OF/HVh28OUPVfqW4mKoOAiprPSnNuUBBG6ir3rcJtcpvOA974x4
0N2khzvHSSQo0R6Y+DJxjL2kGTdtq5dfTMtiTZmTZfgnQ+AwVTPqIXmxZgQmkDq3aa3LN3102ZwV
0izBFnrZJDVDLj6oIZHZRtmt+VSrWD25oS0wFBPAdGEdEIde08tUn5JckWSI8prho1sz7a46LosH
MXbRtCDaRtzkPIJvd3qfb5SyrDtCkuXeDuv4ts1FV656wIZvhh7hCKwjc4KA7ZnDFWbqiNuelfkh
V5N3UUSkHYPZxiEf9N7ISxDM3kH0WjL5tR2bgY/32eDfM+RL7XCnYZSoU/OM/MLAVOaiEtsB2y56
2KjR8jApPBy+kmJGPkKSeq7J4DQrHQTksQVhmPochillrl3yeSu9QlWQxjwKnx9RBBQ5VxxICD3i
/jfdWm0DxFb2OqsIbvN+ZGZYTemwTUd+sdUQIdas4GlVJOhMyDJ1JtPvKgbJdWBWqa+Z2NKsKrOk
LIjSiMiF12J1+b3nxS5SjsKaseqz3NTMVSvQ5SqKoDNHcUFRzQDkkcNGddJNtBzQO/uMOmNONa2e
PBboZzsI5PPGicV8EXptdpqi3tzSpB3U6zgdnOFyAvlq3NL4XT42A665ntZGw+4pbPKY0iVH4eXF
fRgxkstakDnUm7UzHmo+KTW0q0tdufQ/d24BDIwOiIiCr0CLq28W6e4Ls8dzCtOcz8mRESxDeKYh
5APraep1xAnKc9Mt50RuNDShJRhA8ySNvwVaHd0NSEffUmjZ+OvYY6PDgN1pvo7TzJjWBl8ZtfXs
CjPw4IYjWXHM6pZ7kJg052srVNN8qdFY99hNqHJEVZknb9UoJvBodmQq5Fem9Za7ClpUwSUahJ+R
4cZrOVYnWKEJN1gO/xPEP51v0rqyFcYk2+a3Xf2H/Q+IPVjf6qY1+25nVIAB/mf37U+VCP8XmR04
qFo6eyKBPMn/4eX9qe/h4vX7axr9EV/zT3/Arxu/S3zQZPeRhiQBYhED+cfGb/7CcI6BGnr0MqX7
3QBhOb8Av4E//mtM8eyN+H0Yx7NbMowWI0PMfM6/s++75xqY3/f9fwzj+DGfjA+Cgi52+y7aZ4ND
+p8nj0ZbDUg84MNqwK808gG5Ldwdc5T2qHfYo0rTBQzdA5K4Aoil4cF3uYj6zpg1j8TC1BWNwhPx
5XxxfcekerYNY7BsFQ+1hycraW+dVBcj8N/cXQTeuYRTU4Wh1qwr7JebFndcSXIYaNs3ZBKtOvRl
KS4JYtDzOxrDKzXCxbcqSm2kSJFUuzKnlmw1gwtgSt63Ut9jKZYvzZSG5coqvZE8od7pFCJmWV8f
MMdhFqyZoiW+QiCpj4kr41tav2xKA+amfrAdld8rFxi1TBVi/Dg18plBEWGZ0cD9NfZ0pq0x5iNr
wqeKQK7akf5cJxOGAWycTbz20s65A+UHy9BOrP4tsbXx6LEJHYmdhXcgqotN7cbmvWkniurvBk+6
FuV3ZILkjqSQtxdo2rteHwvc9tIJLnqbs82EMrSxQjn6phw0lzUMSiOru4reFh5BtNcYbnqbzJQ9
W1E6zKeKxvqPBWRyr9fh/B5znSNUGFb1M2KiuPaW/NgmaqHIUdKZhF+wcgM9USrvbqLK0684NY3D
irr72V6pkIU4zeIQvkvYD18cQ2qPtRfD8JWDo39xlRGxIMp6SjexlulI2pQEJMZQ75rZrdeG2aXk
HfWwvcEZTta1rIrc2eRV4IHiTrsLFKemZtFsir2TkJM8CFBDGDGMonvJBYZQEiiqfQ/zYHwgrrjk
wfHXgS7poN44AWwNwHiyXYdU5MHn84S5S+uk9a5tIC31pptwN65tr8c1MGlZGV9iPR1Z/JkViQ1s
Sw1wNsbF94IrsfCjrLYDqgaKat6QuM0MsoTY+pk1NdXLLLLoq26ipEJZGYvr3B7xXfCtQcCXJFyG
vQ3bpFvzwuL0jqEy8vr1iueJxFqMS+tqdGcbUd3w6suQVjwr+MCf6kzHJjOD9zSQ3d5NamW8VVnP
RDZqpNHvrDyY+UiNdkfpbwM65qZHkrtQXoQfOMgytPhhaN8U7JCN1lSq8HWqH9+IMbXaBUDLMt30
Snkvopzn5KaLqPxYiTEA7DdM+Ze6C8X3yZ7j5xFN3gW2gnUb6l6eYbMp7W2ig75eC2zFB0o5ycgT
gnAwj2jIBb5Z1Jm71su0w+lDBJjEsD5VK2B/7rvXN9L0yScaG9ehbBYEUOfc6ipoOf73bY8arsZ7
LfPab15jt08AFfQrMc6otKrtkMWiUbqrqvH6W00T7dPQ2BTW2wPhHOZz2z5D6gCUiL2XUURAr6Dp
wRVgNCo2ZlVkvBbMv5ZTaV89TXhZcZ6nuAexEjPLBDhRHgoM2uaKpmg8V3wqhxV9cPStRnZP7hXK
1Ea2Zf+GTWCsaXZUjrcmUthR55hNd2z+kbstmZcGWFCncVeHgFuNKtMPDmc1ipp5G58bL52/d1ob
yo0J4PlSz6lEV8CzLr2WKNLKLIVzN+RVfN8TYWWc2EvjoFPkuxfk1u5id+iv29AEtgIjjKRmqUg7
lpGz6SHdbMnOBg8dFMl4beXhvE3SgSmW7VUxoojO5WLmpPhSxEN5zS3ORvUIvVXijeNBBc38Hag8
PbdTRLoMn0lp0R8Cjb/yVVpFOI6GsHquyip9dpgJDYQRQHav7ZEwEWt494V3h0uJjtZ+beXYsRjv
1tNRs8eBeAeWf8hNboLbJNYoMNaZphMp4tj5LbMt+dAJrgEraImeSba4Tl4M/Jlf7XoASlnXDWlH
U4nO3go6AaJ1mSYLChxaTbwzK716ZJSZpHeEjfEfM7Rk0Ql1UfsW9S3mKUomJis9L/9yFu0Ik8iK
O+HezAbSnw09ktZ1VVfNZXimqgyFN6U+cA3vqqmdjBrUMPqIGOL7VavHD4zDmKx5gMIIb2ao0klN
OeIagZ2s+MRJjDGME+9FgXcNmGc9HkVfj6BUMX8c1dDTgEIDc47/ACDsFZysvvWNsMXs4zLgGSpC
m742aemuzyOdmsJAgdFQmQAqZtjjtqYL58JqDMzxZomKw2Ug2vXjdaNG3E8RhVXVqmn7+WJKqmqj
ctj4K52EfLquZZ58c+q02OiZdRrGGEtvkmGtWZU8w9uqdNonK3OHY6dx4mCe1nFtbFMd93M56DRt
dQ6zXXpuyicYO9y3uJXugSXsOmpeqTU2smcm8t6pkznnB9xdYhUVXnaMrMEI+bo0derDmbcBsc9A
yfgNtF1j3BHKuTWN0lu5ej9/z9gN2Kjj7iGj0O0UzuW4nshfrUXRdnewUnuyDFm8A+VuHWkqfHVw
s/gzPsM9U9xwb3Zt+8UabWtPAhNgepRBVQYaJd7r2Av6dZn13o0yDGvL6R7w6oz372gEHcTLKVb7
wDPmGn0ibuBbxQl1LlbdXRRhqXM3CdLLzGYh3yRDAdgOQAm6DjRriK6dRE1bR71m7Npk4nY/x3W6
1O2Vdya4BPh1pFddFzou4FJxUtFC+sRQ2371+Jz5LY7nNzkFZsGwQdTXIs8IwuW6s0+6rjAwvxCK
R/ozv3t8YNAzjeK2TjBE1tkci02ehmKv2131RS/0mLwsb38JXutrHqUO12lYu5RnyBAzONnrqyL1
uPXGna1vmoV+KpuueumoR13PXd091Gbbvo1E0W7IHY3ofwmeUrK+4VVrt87GKp1ox/AibhlOViQW
Z4rAXvLZSgADq2z8IgUW+JUNe+A9iOroOg806yJRFelOUoo0TtBybLCBlko9g/ZxNk5fu/easEgw
1noQPjvkXMizxf34oslIe6FTGHtO0iXjY+Ulche5lXNNVt06euOQfvB8mxu0nOkb1y9CYnM1tRzP
4oZEV98QpfGmAQ9u0g6IYBYjYHMl7Wm6dcPG3TqTPTxiOJNbpy7yV6iSHDWqNiWB0rXBAAq/6Riv
mrUV7nirhguDmSurQxw0tzF56Jrji+SK3M0ZK5WJhpttKhU1RO8STZU7Rc48OOCO0EOQi6OEI29E
xlVbVeLJdAb6pEzE6Wkb93lvgMF1Q6ADZuOeYvpxaf3GQQpGZ/AoK3BnfSYXZtY0MQfT0DwPSKiJ
38SRXq7jOQsuY8pqkJY6GR34hHj0sptx9xpCnTAZN7nGXUqUFTykqwQ5uTyBK0fu7VGIqL7Dhksl
WcN96C6ZhOdzeSZ+Ts/NKW5t99pY5LT4rKzxKUBlY98l70nsNRtW6SLEkRuPIxosOBKAhm4jQOFn
3c44a3juWc8bFmkPSROVLz0rftlZ/SvPSqB5VgV5F0ixjNQ176TRuXdZZoKWm89KIkKH+EhyzYOz
6GnGFzAH02u8yI/uWYksz6pkelYoCVGiVtaqpgwgSxL0rbaL1tEibJphGd91i9g5nXVPzpgMnYQb
b+ZFElVu0VIu2LBEcRcHsX9WT8UipHoR9mvAX6ir8iy0LpKrflZfOfWi8DVnVXY8K7RBmGkfmKtn
zmiqAcq/aLlzX5fUFRcEER2Lr4lYZF8+2SjA9SIGQ8VDF04AdG2CXo4r/mm8KfWsmkj+Lmoy4yCU
ZT5VBPAXuTlAOj1YiwSdntVo8iWLMn1WqZuzYu2c1Wv0IVRjYxG1q7O+XXtB9lESir5rLOCPHHVS
NBtKASgg1mafEQ9v8iKZd4t4LgMLHT3QOQGuJsaOflggtKtZ57N4Vt/tRYiPFkl+YZBywF+Eeq0z
kOzP6n1wVvLxImsP+C75Ke4i9eN3QPXHA4UDAPJjcCwXW8B0dgjMwgjJaS1BTAst5eQu6UwwIGkF
44PMpg48Hze5k2wZpUC+a+B/y3PaE3DffBBJlKBlEQb1So1h6RIQ5UmLo7AIjXIOoIov9Yot4iWZ
O7vLqAwZKC7A5Vtna5qFIMsnqborhaIYKD9nVYNzbHUJsDr6nG0M9DqEKzorT3pO1JUTXLAxSb9y
TvV2Ot/JTblEYwW+xBdzictO5+SsFhuBHy5x2rAtndtwXjK23A6S47AEb2e07PW0hHHHEUBC1BnP
hp5Ft/YS2e1N0PurQNqgPJZIr6iy8CSXmG+6BH7dKPNQ7ZcYcJnqDFCbGZsp2Vm5nNBza4vwS3oY
cMWSJAbl/+Yt8WJGbt4+5li6Sc/pY2qeCCL3FpfjpkdDNs9J5ZC+6kN5zi/rS5S5BMWw5Qgnb4Bp
invxa+651W7KJQs90HQzrcKEWEJ9Dkuz8poHuSSonSVLjeUgeI6ohmNpC2hNd70wZvCtlih2VmDd
ZGgZHS3a5G/6c2i7dt0pXllSJz2+pLqjJd9NqH9kkFYkyXWT1eHk23qu4esgFc4MeGopTU26+8nM
4i9qyY97EDTe+O4aN8Y5Xb7kzBsvIXKOCyTSqOQVxpO55NIzI00Odi2TS/jE9HDoS4I973ArxOrX
WDsJd2o6FoolqffArWk0WpLwZiUrH6fveNKWnHzq8ENW2OYo7e7CUm7szFJPDVsd8t5QZ1soIfxM
HIL3gZm5D12ktKVkoDKpD4oGuWXUWa0jyxwvS2wVxno5udjMwKPiwciNZCtFn9yUwvxwuAyyK2NX
bv1Rad3FJEbIM2yfmz5N3QKjgxgeCQNGpE7nGpi86svue0rTyvo/uJxnFdG9bG9NNiearBlHX5fJ
0uw+Rfb1zJaiiPonevv/E1MAxfDT/WuF8OI1baPX78P7e/XH2SHy3vL3fpMJxS9EnpifOxSsuj9M
C/lM4NujjtC1vDMU++8yoYFMSEEuaGvsJzR18+N+GxciE0pj4VXj6QNozIjz3xkX/kDxIW/lEe51
HN2gAs9FfUSP/BSXKocgaqwCrNKQH7283bFFZxdh3rx05BRX2P5A5HLtTRrFdyNcsDb6I5gm/aJs
+6/WkDyrqoH9Ny/QsV7tOXreJFyd1vwWC85Yi/0aJvu6sbOvncuVS/fSr1SfcRCflpM/viglKyBP
Gkmd5PoP78bNr0PPv/2hUP0zmO38y7kWfCLCaliCXfHDL5ew3HbzVArKRRIfGz745Y+iqW506fz6
4f+XMcgfH0nwTtrSBQPHfwRGzc8vIwNPwyHFI/yWM3FMnV1C28/EtMOoQv/nv5T1I61cisWHQZQX
yY//WabMf3zLcOAMOSsO+RXZvzlB7cCMKp66iQhu4xmHoCcwlcmeIqCaFczpVbvWWVzo4Kkj8KRD
t59VtRMxdR0s6kWRX2q2Ofu23XwNteFUSufVjHyBMALKrfzWjPm05no6r8aiZi0KcUMAltsGlo5H
iBoNi8V33fVUXAk9HvwomF5lPz/Xdfxi1VxcspRum5+/Bsbyzv0+5Aa6hNXVs3UblZy4IRT4z69B
wKWwJ9PjEehxdxExaSMf6zXudjpUICOUX6tcYjPpIV9BF1goq6LPv2cYeH7+RM4P9PmJOFwzTYvN
g5QfnSufn8gUjWOYh8yfsg6p1DinuTTnqxu2S6NJ9kYvF352PEhEPBpFWZI93fZB4uzwumWr3DNv
LdXcLzgK8N07PFqvcxK+5BPdLpl99xdP9k+WAJQJFiG2WcQIyph/+JQWxA61FLT0RtdnAsoknh19
eBC9fl9r8hIv50OrykPiyf1MIUNc64/wyZuVEoD/MOg2M6QoY6bAhBT9nHEOl+DaKlo7fv48//Tu
OhJnhIvGAhoei8SZ1//HDGdYOzKOHc3v4+yesqp6y6h7IEw1Xg+Lq4CbMyrfABRegvulkumlr+f7
KW82Co33509meU3++Ab/8Fzc5TX9w3PRZWVkmUN3SkCEYiRjlFIXQo0KNw2Tit+/erjzmvTj41GH
AFmNd8oxf0SLOdZCOYZV51sd1xm4dpyxu8ZX+cCnQtwbYWZu3Skv/b7UonWdO/GNjKYDTo0XZyLX
n9AIswmHPMOzVHwNOGKELWWCSfswE1E7QYLL1pQmjVCZ4lsv1xX3Fm+lWfMFjjKxTyTe1sqgobfp
TRq6SmNDl9QJGwxGssLONyTSLrJaC7cBRqhV5bXtvqPOaIOawbg1p1HUbEJr01nzzc/fiM9LLH4W
PhTSRFxjrzIcyJSf3wjGgVlbdrwRWKE3swi3SXU1Jq6f5pc/fyDzz18TRsyY5nGZ8UAUw35+JHtG
IUBQjzZWwr25T98L24D34JIbmT1L+V4bPaGk0Ac9Hzo13VmT+Ry4+WLPC14aplyF3X7n4r8q9HSP
AvAAt+5yLLPdz5/nWdH7/FH5/Dx/cPjogcd4s6LmLZjlxUTWB74JePkk/xqwQdOr05Miq/oYNEjU
rrKxuGxGbqBuVX8NZ0oLuGhrV5CoKfIca2uPXa2/bNom9xNzSNE83GAX1lIcZ8yxj2oQ5bqquyu0
mn4lGHrh1EBe0swKsqjHA0u9x4o9T0RkamFyKCbZTOtTvgFqqnBGlk9jl7wGUbWE5IaJ8JR6NLHt
+dQ99h85RmKstWGzDVQdnsgpz1uCyo8/f83+/CHitGMLTj1s06Qjfvg2p53HccMqPD+0A6CMKYtg
v44tZxdU5vbnD2X8s8fizOFYiwnMwIr1+WM0JjrpJDRLLnuzdVRqfoIsaZ2qZgofYegJsnww/Ivp
sg0/QgcoRGm11cr02GCHrmz8eTIkb4rd3Bje9BdPbnnsHz46KNd8a4mF8G368diXJT3dmEAk/STP
jhNwbFs7zfWXv3gFfjypLOhdHSub7vAY2Np+eAUaMw0VkbgQM3cEtWGxD9tx6gc2fNg4WpxJ6g45
onpFnfuCanVrtxao3BKbhCjUpp7zClNxXGycdrxhOhVdZFrHeIsu3b84UPyzZypdwabIx4Kkxw+L
S4dImI02uTpXlqwqMUmPJMflgXksxERO367DBS84uYDQfv4icZL//E7gCiDWCu7fZle2f1xsAKx1
cxmWgQ/i5DEYHJYY5FuvpOHKvKNFYB0z9fz5Qxr/7DGJzOI489hh8Rx8/mR65OqEk9owUOtghykI
am5cjccK06Jvxhztc/UWUeJYR+I1ieWruag1gfata+JwHWlleeWOxUdCVsIoHaxrDz9/fuJPC7Br
cpj2OOA6KA+c3D8/v1GrDSA9nUb+WvnYlSkvC7YBSWd4CCj0TTqDLuZDNIwmOKLoqGb50pbNuKVz
9rkBNbeCAXSHne2DPuxtPurbsMeFo6XxDXBhQpDAFe0yXnlV+SbZbzcOgIIeV/ah5I/nSgxHiO10
U0GmW3J0W/wJ71OuP6hJPBuIPFivt32TbkUIyLi3mvQv3iFnOTZ++n6SNeXa4nDI5bsDC//zK1DE
MKBcI3J8+jz+D3tnshw5kibpV5kXQApWA3B1+O5OOvftAiGDEYZ9McP+9PN5ZnZJVvZ0tZRIX2Zk
pOpSmRUMOgnYor/qp0926d1jXN771WBAWJ0K4HJUO2gvuWkmyTw35p/UXgURq9CbTuqHTo0P2LzY
DAwgoSmD3olOvqBjwBsQMvQBxq3LkCSH5aiz1B1tczOLd0uxLIMYa4V1AS69O64xWX9CEmSgIYPH
waFux05vLAKjeQE8j76fIaO3YzSx3mGa+k6uASW07VvVp+uBb9Qyy0tRTOcpy855QbwHctbn0HVr
w3HkKqvGXdeJG7pgdi13EDLAub+iUWHZuhUJn8lpN7VhWivzOnvqyokix5waOWK/ziRQeUzraHvN
D0L2l7p48xe6jLqf//ph/E/nv4BGZC7pgCqYl6Hx/fNvoicMXfkttX6OHbXL3vP3Q71voQDWfx79
/qdB8f8XubAsdBB+nv+1gHLz+Z3Mn//r/wSA/+OP/um4sn9DIuHaSysLGAbidP9wXLm/Iatdj8sB
94W/Oq5s8dvvpmyWEc6KbHF8I39KKLaFGUvY7H3EuX6XXv4dCQXt5e/PCAhggRsM2iQ3cxOMzT8/
IykV49PCdG57RU67a1PJZGdplVxwD6KWeJ31GrSSBDEybnFOnXm0jpipqItlOvlYuXZ6US28PG44
s/vNFhk+LVUXwtqqMQmcQSX3yYtkk5gJWdbBCxdIG3+oba8nA7CGNouHliqOZ98jS4HwOFyaynxZ
8PGyXlTjU+o15ZNcquq7pwPtoswy29u4U49iWZKDkmV/V+ZToXFwebCENXl4upcTA5iGPVM76c0a
i2mHfwwJaTQj1QfzfdjHA80yqShq7NLtQzWJcnkYQhKTQDmW8rEhdzGsM1qyH0urpuqFMnILTxF0
KizCrp0MB1vi4lo5Q9x8G0bQ07DUVhQjOSV2zTMGiDCkHtX2aa8H+Knu5zlvvl0y7ulOhlM+vBiW
DL+ZQ09fiwX4dW+rsAUT7WPbldloiG0ahqpYGwJs2MUL/Go8LoY3/OroT2Kfx3X8UTC2eKqFXULC
jIN7251BFWfZIcFTT5THSBpzRw+a+CLq5Q4HB9MBNuNYkeovEmESjJuIw4tB1VQ5SzeN8PHiAAln
88nVdfrOzF9+962hfkym9m+5rzEr1UHbgaQfpRt5ZTOeODx1u4rNhPw4HUg7fiquFXUe1S6FbgfM
E2nD2jOQC5VWJ89OYZT5x8LD8UCfm4F5lpHx0YB7Rk6xAPS2SJA9TTzDKwLpkkZNT8QRCDIqt4ND
2HNz+9pYPPpHo8nk2a3yH33J04LEk4NPLmsCN6nMHiFOyxXk/JwydD53H8QiYq5kJUS1pvoTnEaM
gb93fsmiDF4Bs/OQW7TNOh9J42Pgwe8UMYP6ctjQV6EcjH02kYUnbpTuzGzpEiAtYXoSXflwjctM
q0olZ/JO3v1VwHhXqkhv5JhqsaHXO9m1nR/8UCU1ZeAUjeINI3pPatb24C8LvGySg6NNLUhvVkn+
ezkBLqakyJqjrhyQDgEk7dVMKuyMjY7m36p6ALFpbtLaclFfss5e4cp+Klx3eFeuD6OtGXje0US9
JBoGnQdbUrsBfo24XD5psuuT196sE8ospwSYW5WIDLIIBvbxYJJIht7TL9Qk1CX0iYNlBwxtQGsm
b3pMMR/R+YX3C4fOMJ3bmfPHOsmv5DwzsJ1kS3zabjlujdZFQxP0qcxV4t2hXgzvSyB9I97FZe++
0ofSGreeqxO1BR+Q9FuGnJa3dgdNBznqrePRQD/N5jqb+EWv6GPwct51W1bTrQt/pr+BlAwo2GJ2
SZdfyP/rIQnGnGSjj1742vF0BSsTmwyqgTTAeKQjtRJRNeOhWjUEIfcU5nRPZlZ4h8ALZfuY63oO
MA52YfZzHObmPACJ5cVGVKS7abGKFwbevR2Bq8h/FmMXKmIqsWpWTU5hDrcz/3cc1EJ9ug4MEhMU
nBHTK5fiF2OeNoK1N8oNEe1cH3gyiU43KdUGVqjcezWk1W1Ved63MKbK3qPWhumxdz315YSForMp
ydtr1Q4+p5R/xSIx2c+VcK3n1iVmSSTNcrcMZOXeM5uWEy9OBYzbKZWACy2SODc8eiSgX1Gtt2KB
9HXUZ31bR3zEcm2lDRG2PHEoximmHFU2q9T4PjAjvxmgSrzW9Dth5/DG+bbH1HGslBNOK8XBbsM6
JA0S3uG4Z2w+3gxhG0IeCUjtBFkSbjNDTPfe1GNYSbgekLpNyH52HsG5HHvLIW7tkHs51tqD1c7p
qetgZnkGPlgo3s5r2Ylxy/B4Xi1QXw59OsqOmagXlJvJMMETS+7gjmFPGVN/49qiTEBuZ8L/Ojd1
Z0SwOOkzB5tLlNytmouB++PTJLv3kXKffdGJlR8EnMWtqYb4gd0yDXat5eun2sqmr7ZL3W/YbePT
qMpxO3jVY8iyBNa39UO9SYb6MevdCe7XkjTHlgIMcxdY0I5AXTvQNAbyfxAa08hzu8GJPLz+yTYo
hkWtdCHeJczPdg0PRJ9yMQe/QqCZMDS4TCKUmFcLTvnh+yVNhzWhqXFvEvTdFANMpALk4x4vbc2k
PBtvPd069ZUxwFButvjAuD6snw2lneeeUtkEZA62mvNcOkuz1mqpn9tiLHw67Er2rmpo3EPj9sOJ
RlEqnWqs3x6Jxi798PA73g/Y826yNg8vlSLoTzo/+MHWrM4UQuj3bPBIH4+kZI+kOOWptK4u1Zbs
7IPnTOqhhOaG6YaM/IXvBSctuJ+X3NKCcBfFEw+2T8oBP2pDl5Twt9rPforALp7BLGabMS7T7pbf
XvVu4kJBce6AtquOIbONgTqtm++BPPAdCLPglpPLhEGuKt+whCkyp0aaHKoau21l9YoBcz3wvvmT
s7bMVNybzTWnUvbhfG/1xtI8QnM3jrZbqw/bgqezkTBR6Pmr2zJYA+QcRnimuvsS7eB+6KAZ7idw
zs4BvkD+Vo9SysvsXmlmZuZWX/Woux+xg89kpaeaTJam0y3jp0q9ORe3wad7dYYE43iFf2ywECfU
WaGPrhh5YtPlq7GYmYbvD2voYJCpqeUC8R533r2bwT31Rs3KzC/XIhOuqw7APCV7eCgxwzcczDC1
U+i4m5ex++XVIXfJfOB/m07S//LGbjgAomvOo1D+0SO5cp/X9bCstI+hfO0VQ/ZcMDbeJW2pT2kS
mzsTsNERNCZfiNQMfW1ozEkUCs1mM/PD0ZGfD3yHQ8K/vJJ6w73KSp1tm9lZPtuwytxNOznYZmYj
/tHpyXdJbA3QamTgtvhPpznJ7/DmqRO/eEx+Nn+8Qi2mDmRFGK26tKjMDxxMk/WU0ssDSDyQDfO6
Am84X1Pu7DCrP8K8L3nfnGrcknlKLUJnoNbg3DXvVd0JGZFSqz7z2fNOLqbVTwcayGaIMcpwwDPi
k6xby0NO9vKDz7e0IUELyCejbuG1g3n0g0w7Jd940bzbFHuusQqJKNIWOk9npZvqCZIU35tStXdb
B9TUMifESV5RVuRsbFfWd6z681opP1z2HHYwTSLSyGcq8K7rzsgyqW1abgEOQyFUmFdybPdZVXJ9
nNuPIM3YagD6LRdVtp67biALf3Zd7W38JNN0u7d5fnEwcrmYSq78w2RmEAhtAJpFpyziPBri97Nc
uvAJe04eRNwEllvcU+a+qqH8rdG83Dcz9IbkMaet9q51E6fAsOsE3x1nyw4PjDnHW83OfFfJ2Tsm
xZVNlmJQ2Du1Y9Bx7ickkyQ/s72ZhsPO6zoaaTxL+ffQBOgTD6rRfmTY2qwbIfuXZOlS6rvt4I6K
KM5tidfq+8LuvGFrhuCXOZIYJuWS3SBmAlNSPA4iTC/ZsAgOeUE+XzynzX8QvHMecNNifhcODhFs
Jx6eh8EzvlnxMOsUWhCYCLKfoAObNUch75lQXW1taWARD2Y/CtDRmU98InGoIm1tRBIU4fCYiNp/
z4mB35WmMr7qoMwezRmv3cnWXXmq8Cr/CgMzbc50gdQgMLVXfgMB6F6WcZr3xVIMJ7/xclgSfgK8
y/Tham5FouZ5nVasQvu2LcUea6vxLOQMnKmgzWhH3qU7lZhFIn9OTTNqwYtvrLlXfVQRJjmaeTkm
EYmJ+XUJSMzWSYZW7s9+65NLTSccRnVzRjL287UhU7UZK5meqD/E3Vv2bxOYQ7IYdUrF4YxoVdnt
R1xj6WNrokkjIVeWqoaVx5XufUrkbuPNNnn5dB7rlcnitXKM5MXOoX65itJdnkJygTr8VfvuXgtH
HSYZS3ImHfg9pnK7gMIO6hjn+GdsNPri2jXr3wywfqUmbofkTgjTUBgyckTA0D8NcK3Cur6bKi85
tFmjt8Rfqr2lwX230u9/jHnX3PvGzPyCiAk2fvjXTy5731YEo96PBe4njjM6qsPkIa1YmnXPNzov
dHSOmFtW/lDHVK3QJNOEimmx7PW5tyU7NWVI+HBHaGqiQzKEzrxiJya+UI34Vlpyf5hxyTsUGd3C
hIWozaxa0R1HHpDIMGZ1Ui2sZxfD+DGkyuaTBMr30hicrejduG6n3MYaYhMHMSt1nA17IV4v0fSS
hFst9EfzJkyJ6cAacqKWoswVjGJ7m1I7e9+VJs7YdprA0LQEV2jJJjlrNG22DuBRXryFLBHlNOLs
1PETj/29oOl3mPoXyAjuHUIqZkLKCQFo4GkDbBeu+HUOxIYkg7V2yZKbhFLYPMrmvnipnSl5NSXm
T26feOXDqn2mKXP6hOc63WGLt6luJI91My/C3wt7dA91zCh3B03OZXnLpuWdKdklb7S65IRSd7Hu
9j06HifAHq8krvAeFIiKIxDo3hsAhOGrWfRNSQTmpIHOrltsaAtLjCO/7DA2gURME7SQqd7SmkTs
pjMWCKehviZo+8cy4e92gtZbM3nst20BRpNHFKR0uZT2LW6B8anzOZsTM+6cVY9C/97GlPZ2FuSz
qqSDCyu//gqqVG6L0J9OXhiPj7H0Cu45nbmllYLdjdTJ1jEs8RrAe8up8ZVyWA9qAITJaeQODdFv
N/iOcQPXvVVuWqMlo0PPUkUPDHWPbOFWm2CCdgkydIaDFbrk8LRODLzmjG87n9aPCaiHZVcVN5MO
RbtjN/lWtkHhTk7X6T5b0upjkgp5onfsIgbhkzXyrswa8yUm/sXxm9xYnTn2h50Y4mJnhfWtM6O2
VrA1AdY2/B4OPbebraCuiAncMqUveTuBODQCWtgem0ZX1X6SbbBppOiaDXzR5W1IGu/gowAdJsI9
3Bcmp7qzUFjF/iqQfErPsLB+LYRQ3WESQ+S4NLREXQW02NIzVJxxcCP2l+YxKfzuE5ccC4C2yr3t
pR8qqyE/at1Vm+IKwTFHdBbudYW1hgrgPbX+3BEHh6h0I6fZQlrFK642trYXf0ddm2NsHUA5dNqM
ZRW8kOWyzV3DrukA6C2uR0Z5Hsdmm44q4wfRhf1CItbEq54NofmrMaf+NgDM/2pOpU/onRJtitw7
P3tLq1QdUXAqcrNZ66RIWlNxNPzMKZ/GuFseSRUP4gwYs9OnOpnyab0kM1CR0RijGVUCs6n/HpZt
GW6YU1o7B3HOZ0VKTfqjLG+54dKpPsKKHWs7jqS2ckmZAFcz4wl2TXA2xKKBp2bYG/p6+OCVS9Ut
S75wT21fZhciRO6PIuuDV5QZAGfsR5ykG29X5UVzSyCHdkcFLJfMvHTOE9GUrRUmxXdmAILdt5T3
AB9JVA7pfnHwN+ZhqTxOfAgGsI5sqqNEM1JhpdJmvGHioK/Xwl6iRxQtNu5gajp3zbrej8j+8loH
jNHUpF/hGrVP3YnXXWfJTBeFWRIi0dzEsm3pz0GxG/zBXKvc6/zIJTv25sTt9ajMlIQ9RxfFU44c
6EUxiuWl4vrCPy0pDoiSkgdzxT6di2Prle6nNDQtB9AGgYaOM8QVgy1qZl4IbJmasuMYNteMtdW8
itIK3hYB3hiGUYJ9NKBMNdKw43U0OnrGttBxhE0LbNScxIvtsDTwJuK511zvKP3DwANIGtpVEsgP
t52bXSV6cVvEFaUAdgWoZdv5vb/20gDzJ/qHwaQaT4NwC3JEKWeeNyDHVPVZogcs0ArnrmTIsi9K
IAE8wU7xUBnUI8KQg42dKO4elApImI6WEvjEMwJRIBtKXpKSCqBmM5Q1ZWuxXYK2YSYblw3mGBX3
BHKsbIcNH/JLXMTT+yC4YPFJAv3Szz6wC9FPIZ/aFwvVGTkudYDMMwLakHNK7ovEegr8IBk2bhcI
zgm5dE5CDyTFJJTwTxuOBLpFOhnWliCWacArczt1DH2GyFnVc+ni8RR4H0BVehaVH5N8Y2Skd2Vl
iyOCiJ9uAXJVO9Ta4rtqS/uGOBSBliL/HWygfSUuKTxJIp8U3rSjSUV6P8eCj8mkSUS54eP6Td3e
oh6ERwVAVbxgfFW4lVf9IMMneIbc5ieb5WcWVvZFlgG8RW/brX1mncADDH604QHNvdI6BFOrqp0M
woHMUjn0C2O9yf+hoBY8Q96mXjhPKedZ5TaS3irtfJp5E4H2yF3AyGlHVhhLato75CeuaP/EOAut
FFRFcIt3CjISpllKXvxMwqEijEf6KofFZK69CrxRBBAYwYaarNbEUzQ0t4y9r1HYOZ/eRZzhKSFR
8c6bpOyzMmH3yEbq/tyYNpHB0fAZ/xiOlt+xlWbJdrJ7hsN0vRotHu2WdWWqpqJ8JhyMWSKsF/z9
fdeKaGSbdFeGoFHbFcC5DFtTXzA05nyeK9ozrrdIQ0aNmlq5WYq6yDY2mLR7m46iZhdwMlJcmUK9
bnEy9pSPuPHNOIFZjFSXLZvWzOB9jAAEWFDNa/M5q6pDcrWctjDEzP48jx5OnmtN0xIVsLuLKFUm
YpL2BevAkoTBrV6o3YJ9kgPZTQTDPBjBoGICp1CCqJ+E9WKOErEIvDHwCWPS8Y3uKwayRWn9GnIj
eFCMcFEeMyEIQtQdfuMkY0zvJQUVpqSLVLXRLJtyJbrWuMetvgQvdgrfS1I7yAUm61o2F2swtlzr
3fSXC2/iA5ob0cYstdOHYgpcUGGV166T0U8f8iKY95T+JuDYgRK+NGnfnJZ5kC9ZmXCSroImuyva
4q0xnHhTp76fHzI2kU18NXzLtoPw1U9x9clAx/iu02Z+ysgq4De/lvKsfJbd+VSwFarVFBTlLXfI
KdiDckHLzofwB4c59WVmQfm8mBMBcXiQesNlLTmCywsDumWvn4jIn4PNXVAvnoCJtYwWg048O9sJ
QeGEpOOCvfL6O23ONmmNsnYAZfnjsseNKx+6dmweqEviDcjINqwTW9qPinIDBjwLaaicQo7plLR9
s13QV+R2GQEWR6WhUaKsRjNCjd3eAf7K45vxGg0OuiVFNtktYgNRJcK25Muaq/t4r0naMZ5JusCF
jWNbh25OHpPWFfDLrPnTjNONY7gkJ02clkFLSOoHA5mWm0Brv3Emmzz2tiwRjzlXk9VQ5wF4LiXk
k4JB+sRZFCy7GSa+EZmMogyObW37Stq4/hXanJyZvKADXMH/5U9bZ0Eewf0psLdOiP2wY9pooaF7
5ZYs9JwolSh3vw8d/6cnr//PQWoBTl2dP//1fPbynWJw/6u3/c8/8udc1v8NAzpWxUCY/+Fg/wOB
FVi/uSb/8SzT5bL+e2X3n952G0gGPhemrz6g7att+h+DWcv/jRmuhSM+tP5Aa/w7g1mMEsxd/+qi
EAFxuGu7CP5v+FFXbO5fvZvpINrArSn8pZQHZExdUtTE9dgwbxJfJWS3cEaCjYg3IaXF5QZmfny2
RFVsMQO1pzwDpxBPZhmvBycNyTk3sl/ZNmcQ+OOjr3Z25WHss1JKnULWvY1ENrQAZYzqyHbbvi2p
V2CHqItD6hTJnr4Pte/LgWoy3V9lClldUtd3u1UruyFce47L0aFkDwQ6Oruc+mwXCPzBDgr3lOJi
hs7TuJplzDFuxkzlLaMKLDnYiCfjZ6wBSFzX0fArDRVzL3PkMudl6bGmSAdtNl/qc0BK+1UzX5o2
KCUoBnnDa7hSqSK/bFM9u0ZMobajK97HxUxvUpU+kSkn7CzL4cASrz6FWJKTa4PXIVQpHsXiFjfU
Dti7aTCu/YEpWtFcJYdhNgzuKyZgQFVswTgsm5Af3caS5KyNVsUrhnTjg6q42edhcBPUU3GyZUer
haaFSTZAFgQRP+6S2aEigb8BmD1/TEstzgnYL/CttJawo4kcJm9GEOCY11QIRdp0UJp13yTTqi6o
ATSu9Uxc6QwA7AXAb9TcaWQHLxM/eLbkYt6JWU8P4VAU4YF7Kokdk4PEJUclRMgsbf1JWnZsDyMj
hZOQZMdXJsGJC9oVd7+yDQaKBBRI3dOIW5jbJJEn9n3f7QtyrDK8oxYDfKjofDfYVjPIQj0BZqS8
q+SoQOSIWDZCa0oGiKMw5ssMrUbbtylwqg9j6O1trMdqV3HVvH6kgXE/bZXPTae9jdcF0znX5XDp
LJ/0m4K+NK/cKQAlao/M3gMLKWtV0h3+2nujeKkhoVNANSrrPvRCcRE21vi1p+J6jzug2MN6GQlk
9AhhnQm3BTZWdq8JabEHJLJlS55nbnx8pGHbF1aNkFVc1QYh0ocE0tQeWJK5FxxNt5zowE2gGeOY
afz6hkFLhxXrkXZDgiTjACgyealH2o3rfB5u+46fscXM4p1TVX/n1WpALyNEHKjq0oGgd+bZWoO5
XwCPFVfZx+BHRqQ/UoyIbkIQBIzOPa/jrZ4npC+liLBw0qKWplG2WjY9bLMlMpqJ6SistJ9+Fr9z
LVBnrp/VDVCb6SAbpv+rjAPhvgcvBoNtohhs0YFeseXGl0wDDWXKE1enPqX/eGuPVgoB1Uz9+yot
9IuVq6RD3Sn8GxgZ6m2yXbp1LNVwJPI5W5+8Ju6nwxhwykfKliLdmIMTzB8uaTznEWvAeE2S198F
qW4kdqslF3gOePZD7pFsh9arIYkdHJLsevaH3kIpZu24ufnDEXEcnqsaNW7tzWz+ZP1z6ll6PyiP
5AZTJzKtYX6GqGatvb4rXy17cstjArZnB6wqz6IFyBV3tJ5lmsoGx8w3vtcXr/RJjLs+5Dwbsdi/
9G1Ihtrp9K0xmtUzEAqPKYstUCiCYjK/fQLqOw0o9wYCLniuxIi3Q5fFAkDr4lxqa5q/KtJ778TT
ishXnbefeItYYRuJFtA1T2NqI0UU5gKDIyrctv6WQ1ffk/GOf2aGnvc5d6FvNU5oTLbJF7Zi+Jo0
RC/utJuk4+mn1ICoRsBOBxJTDEDXh1m3/oCZVE/XoDj/14Nk5LMmGo6NL82qQuwpBsIVW/YY6G8A
2jT2oeTGVG48+wpasHK5PDGkvLpFEhe5yyWpkmBTdDks27QFDJxiwvxmYvjE9kK3a2MlDK2WHruv
3cT1buZ6wFnoWn5XyEuhy+KsApB0hjtNmKldxAR6AnhfR90ce5Eho/ShGHfzNJU3MlfjM3NoiQ4d
ghVdXLv56BUfhxJAXomVHmk9Wft965wkhpplS/7mSpkrGj/b57IayyimvOIHVA0yKUM+h19JazAb
abKUkFfjA3LFg2NW4Y4LLQ48s5xnpiip586MtOviQfu+tjcUSPrJKaaVnXqPvpfonCzw6cWnEJf7
Hf0vhwwb5WFsbHe8Kdx63OOa4i3QRnmqgfByBw8DYgc02UZkE4mFjUn34E99t9WFMj/bbnlwBxqt
mTjF/aM55dwAkCLwBnQ0FgHwph5Pr+wlF59KzmaxzptJvKre68PIFXha9ty6h2TTt2KhzwpC+MKa
nXWROY+01Fih+ewxYX/suP/n63qYu0dAYuGp5R1egWhwHyzduq+GDssTC7Z71BRDwn+izmcc55uF
DPsUgebhpuTlzG6Xo93xwqL/Fst3WdRuxobjzjPfohbX6VYJzYDxKDdsxhNq3lJaZ1BBVrjOLw5O
c79tjKCc7x1pJs9e4gzXr24Gp9wqhdylzIKesyljvSMS0DEdr68OUKZW3cUAK0J/6GCHr00RlnuL
4SAdX9SAOnuEQ5hXMRVb8K8SzmsrIOTUMupc84tOXcxDF02Kt9sEgy7QbXPzojKwdrgCeoRGNcwV
ZwiQUWvsH/07LS/lpbcXg/6RGIyBlJ5+1ItrfAJE9ewIwo8PClIi+ptmiTchKWz6iezCLS986vYY
J4ap96Ix8SXkCfwnTScX6o8cqc6I8fL5+3rucJuo3vFJFJMf4PpkJizYYrEM1LquHG/8yWzAIlQd
Y2/pWc23haE4p/RzqI86aZ0mcsf2R4Bxe9+0lFf27rDgoJhoj8XRZnj0f3iUbjY0614LfU357hE8
OHtmNrwaaYHQAU0muxms+jkYW8/GhJVKa0P9kHcqlaZDpxyynrFQ9W26dsxWFqu3paprmnlyfudD
L/rbKW+IQEMMhj5RI12WfYaGUQhGbNsq79u7LMW4RvEroJZV4WQJwm+LCpH2uYIDhqfRAq1qj29z
UjIEBeWaSRpfmD0YbiCfewjqPwHo0jkZD2NRk1GvFwuCRMWjRyYN2kKnmpZVGU151Wouc77liHAd
29TuDFRAvQxoMisKfNROiavzCXEd8j6oR5LCOw6k+xyYgF7hI6627kxKk2EnyKJ8IjjmBMytEITd
Da42lsC0zEE5pWG+cWU3Rez7rCc5T+VRBk6872TRnOtBjk/MBsaoQEtb03UxvYetKIpIK7P9krjH
cNgkifNjKusIh9YmzuvlnbTpzwFSB0KKKfc6tgcoYTPKGnOWwPt9ZMwkLMbUjoiUUN46JzbdOJ0y
3yyX3eg1aWsDqNzkeHfOAKUWoAsCt6MKtEDZNYW1Gpkztyy0Vf7VSI8kIT4fqJBujSIngsRghFyH
zV6xXURwz5bDRLHtQx2m40vcYeTyxsIeYcZwyjSS6jTYDG1XbYc2uzd0GeDuqSp8HZUdjk9Mv5hb
ea2od46fl1/kC9WbjUfbW5fIKT+Va+DVwx/O154Cdc8KRMlQbzoNroO81ndmM4Zn17RwCtkoU3e0
xKpHQlNgq2OBMM2YtWo/ROqn9AuAPLOorlXze4Cc/KOXPm+H3zFkOfHicTBMq6T+DEWvn+jYcM5k
/ey7crL0c+AESFZO0+NjAlM3s88yoI6G1Ah3TBunPU8PsCrwRv23281huq8X+A54+kvJUuuj/QHv
DVDAZ4dJeEbFItYzGz5hUdLCbGhfvpFwFgC1AfGsir64TjJqp6N7tjKsT+rY+6MlRnkz2iXkqDm4
HsEG2F4AaBZbcThwiOFxJqTGNpz1GfmSsWOL28xYLXZshrukcsufLBLZZzaO/k0RmBncvamtNvzM
mM0OQQrlHRMEmE560uO1FdcvWmTDiZfVjVIGDdHQONbRcrAmBmjCjNP7ccOqSi2tD4txjYEspgxM
XH1BcpnlM62J4bcMG15tBeT4a+q97KwaDyKWnwZTSUhMWV9wdWnyMClWTo3cxtbBvXHEUkVWajqp
GJBHu+TZBhhqcXGypbqrfZFRNWVIEYFgZWFpasDxpLUij0XyMyxMioWD3vuAbbx8TUVLALAJZnll
s2ZfjV1XxKwK+Yhynb/ZcWk+Yv7i/uezh9wOTROPO3w6momED9kv4sUy7W1nevQEpErR/C69zVSO
HT5AYz8GHAqq6hEzSkHjIZ/7npQ5Nke3cYDh4sU+zbIqyqgHpIMtzEn208LhYq1EASeCOUPyLZyG
wyJmyk3r+eUOE9witx51LCfJCOkOElNyKPgFPGGeKB5ZL9qzdPgYnIwI4w05dMJuZMOdEf6e7BFM
M7/QmOvXu5+x2k4hjZFtvfw3kaa/Z7qI8ZvoCJhmCSSG4e/Jlb+kQRvPG32oX8sOqq/D3u+Tq55q
YZxoaqDiswjj6vsvgsvdH2rFXzPs/8lbTkKLoJpPfypRKnFt8fmrhoEO25ZO0y27XFnZPY0d3a2b
XItPKss/wibxd9a1POdf/6V/DwhdP6ZzpZKGeOhty/lbAtJOrXqJ/XzajYkszpxrujvMyWSSzAzi
x6L6LZdAcdDj2P4Rt/j/Utx/Q6O3+f3+Synurq+yz69/kuL++CN/YibEbzwmXMhsh2CQQO36R0TC
gUaPfgujHi0JXgQx0T+lOHqgPAv6Q0gGzfJ+Jwn8R0Qi/M1zecz5gzx6ZG7tf0eJQ/H7mxJHsk0Q
g7RD9EP+e+VZ/PUpvhrwBJ6Yatf3g94rK+9pIhbN6no4uMPNrk9ja87rApUZB1BAE2hZyYMCA3mC
EW9FPRfMl6Cave9QmRjZXN/Y+miPiCUZgJa8oh3TNYiGeV58BNApV3JaPkXvMq5P1w59aysxlSeD
wrb1GEKu92um0CpM0RRYQzkevti1+41kHjmDVx5z3bQ7uyxIu3MHhtfX9H7EgDHlmuhbz4WX0srT
kk89cousbpp8Xi68kOWPPq/N6Br3+5pT9jr+vvEC6tnY2q5BwKPBO/JimwOt8MbAMRWI+BoyZ/7h
lT2g8oW/NcaYwSCMA8b3YDrDgbuvfHWp3TkY1bXxE3ToGrzWPbymGusdhX6ZRc/pqILpApM0oDTK
Qy3Xmls2Xt2pv0uYpfxv9s6sR44jvaJ/xfB7ChmZGbk8+MFVlbV39cruJl8CTbI7933PX++TlDRD
UhzSerABAwYGwow0Yu0R33LvuXstsfNTEQzdHdBMUnzt3ICr18bGu4n+LwATcx/FJnS4EKqYAURi
B+rphtlF/6719OC1SqP6ObIH6zZjsrgqdNe7idzKXI812UKZrWBdxplBIMj0GMOCuwllJO7NpJKH
jvf61GYqOvehmz8OzFSZNujmamzAM/HVWNeA31+GqowuYejSU1URnA14hU5/b3lxdnHK8FVZKJPm
KOnWTWdXzzbSJ7rmqfxkz6QpQbeDduWNT6FR7pNQ4rc1INeWQtz2wKn8yI2Tm9gZvGfLHsuzmErr
ZGY1co1uTj8zPOnZVNaUOizU5WXCLXDJ55KKg1m1/FTKrkLzEGSHZuTiScJ6OGa6pS4Dwk5QaBZq
DOEius4146qanFdVn4TxbBJ07wNd8e7pe4tjKiH6zNjJSLmKu9KfgwlIWqaV+Qx3MctuWLYlFy+c
obBo8/TOmFPBcp6ZcGAV1RPQ9OmSTh7QKb3Xz5NR9ZuArmqNf2DYdIIPiELE8JZ83BqeK7mHez1U
7IrzvmXDZ7/h4XYvLQGefmVU3pZ13EhgmTEeWsbqFy6FdxhYqo2HbGALf8HdNlPtPHiU8UzQs/TF
DjUcy02EoE/aRN0qMhD8GEov1crESinXIPZNXbHWJr1iMFDovjVHNDPRVF1ldjHtjapzdik2A9RD
5GyORMiaOctxdy6vlAuoV8buWhJzuKgKd3PQr2BX04Go9UQruh6M4qMMSc+00uhEoQ5HttOTW1r/
iP6ZzX9Cr0O6p7W1WenvDBXlWHZ1930SjVNPU5X3tyKqhjs7L99bdvYxnwNfzs2ZOIRPsHztmxk7
6L7UamvLTFFx+Cx/Yla75noQA8EN893QWHeuiGiR07rdVOQ43QcewRHmgAiB6Qo74QjBoiwudURs
J51Vvhadrd0Vdtk9hV/ob4RO7OrE1hmYMJIoplycmDi3x6IxLZ8sSOeVvFy1tQvbvKIT5sekO+wi
KDbvTezWvjVaeCcmb1w3fc8eTmKW53uc+66YFljPXI5PkJXdA1mfoEkgSW0NgsKOo6NFyw6z2fVF
PB2I3mHBKJqGq3wO5p3q1HzjBrPc0iY0K2UGqGnUNG6Cmk97ArO7ljgHVgLl6i7xqtTXlFOsyqmz
dkYnkchYtvmxxO1NXEdSTGd6MLHOkLchryzUE3X9vGY9iI7SG/qjXo35EfGJuw8zL//Irro9DaGh
E/ed6Hf8yHFfs1tRKwj+doSFdTDf2VHh4G+a0tJP8rFjZEjYwaXBlUIsFWm927inpx9RMnweveyd
OVSVX07RTgP5j/qh2TOMcjZcGPIZRvRt1wyXKeKVK6L78I0sEw8ij6ESxM/44mYmXW6Mco9Qo6IA
NqHq1MP0ZkhJ/xg2q8br+P239EVNhKWpzaV+0zipn+jMtELY61queti8zrmLZUeCHRV/YlqneC6a
FZuz+3zuUcQV3N0rmVvtPbqyaBk/fk5oN/ZDEYiNUv1VmEe3sQmZOYm1cTu7fb2OGt3atjAcdhD3
yp0pOcElsWRAFLDNAizsX5lt3Ya98y62y9YDfWzaiBTL6bmMOTZWJNzHct/bChkz+qw1XPVNk6oa
0VezLFfU9CFKPXmn2yhu+dMJBu/3qg/etwmnfho9UEBejIwYUg1VFdEtpN22mr6SKUz2cGzCc63p
8XEk6+RALlHFIsC0nmTmme8bM8ZbXLnJgVtin7eqvAezWO+mqlMEDvc94M4szMvncXaCU2VP7bWT
TeWp0AgfZkHBChn3DtcgJLk0yfJtI5lsODNRY42NTB1FhG/r3XNn9BeC0k7dEM8XkQVXRR0aXLPE
o4EhbFGAVBFQWBVzqBK0cSS9AQWM2ZzZ/CwZsUhw4faReWXiAYzh3C4RdFVslnjJ0ZKLuT2gkEbE
7ZZng6kMy5n4FUmeJ7d2zoyNwZFR35ugkM+l+4pZYniLnEldqhHR6KCkcZJIavJdP+D33hDR077M
XEOv8ay7mxIxAjJACB4obMaK6w3lxAPaGrb/ugftEPkKIYVDGlW3U6+3m6lkHalNDZ6DdhGaRYhz
Hjl6YhBcatw1VQ7C2ZiGnW4wFAAU5246RHvrSbC614iwIfhtmjOiXiYVbsyweSgZY4xN5V67muzK
FQqsxylC6VQSpMxpWr6m5Tg+lJmTkjLm2NsOkjoxfmbm3bJ4fRyd/qbIiW3J8/BCH7m1O5QBrdk9
i7Z+V88gU8w8MW+F9IotuJppy7XnXeUqCyOfoa7zHEtcYwVlBVHyn+LQ2qFF388NzqbI2Q/t0DGN
tfJgM1sZYaGJSW4o+W287bFfxBJLpl7tC0QWk6bfJXr4iQvtkaXY50Zau0WXeUFnWm0DYXlrG5nn
SuJN496lClOhLwlE28T2PF1BMNPXinXQxpys6gIbZpsyMgw3w+g0Gy+0ukuw5J46ZUUEqsYgaBOj
PHvg+HXP05dkrnYJ6aKExwYoqDqt8AJePTqhp9E2UU+wVzU3+i1V3HRfxCkG+H6QN8IFQpHFn62A
AjYbre7U8UGvq7S7sjEoHLWw0FaNlGTEQYXfLJEyRwUtdiNMMe5NrdfXuGVeYoZ3COLT9EznvgQY
VjYmWXYQVUP8QDGH8twMsBQpv6sjmyZjD6Q0OELEPmXaWL3v0Go9Yjp2N0bPInCVTBohkCy772r6
4GtPCYFntnhxU2Cy0qsJQ+T2WY2OfWBFhwawap8rVsdVX8hNZCBUmrJqZ7fIuZUutCcZZe4zoHbN
j3Adv8utepPZy7JdTiwKU966V1RPLGGIp74dWD+uwcLqjP4Yxh4Rbadg51jXwRrZm0Nr86ZmwRmn
YnnjuFxSQZFCU8q7J/hg1Rn1YP0elCabRFktk2YSsjl4Fl/XkKCKV2D8aRoUZo9MrcnP0FDzJt56
lpbclX2n3uVTWN3qgeFuqrBSd2Zdmhfcp+WBGmy4K4w0f6qDGiFtNrAFlnK6M7RMX/VRm34uMuHs
qsjO3zyGLrtxKK21W1FBs6GxziTt4qicNRjGCJ9wwvZzjGCUXeGp0KfoPgio8piDVtEjpm+uDNIp
N0angotIdX0XmJl+Eeg/CSSCQGyHTXNQ5LrvyagKPuTWjIGHkdsG/Wz22ao674IsWT5OQmgrlq/2
yobn9t6DJ39H1kJ6XwDYOA6ui0cnFlHPW8+4jjFx5POLiddNs1yueXjbxNZ2rmVIwdY0j12oLMae
43BxcHav7aHKL1aDhDfTpePPSr0OOdtnNuOhvc3TidJtNNU2mW33vRhrVld5Zt4Ns934YyuqU9DE
NvWnTfBSK+UHWtbKn4mufy1bZWw8GsBDOLnFtR1E0aUXYbSXVktBbuXVsSA9mVvD8rY4m5mxGdFN
Ql42KwoqczfyBGtRwZALt9PFmOvrTA+NVTtKWE5OS8jinJA9UBreoWV4fpZDnbzxQitfeaVzwppj
4UBoMakA6H+Tav7UwlQHLcxCryRTiK3vSKCiJxb8XMD5mebqpMLgAseTylF4VwYhTxtkLASnJzJ6
ipYwqmFO3xduTy5nEDtXZccyUM7xFpYqaG6jGU5Lk4+qPn9FI7bDvElOZEsavKpDb1Pie3kMQ0Mz
0bHhowj5zW2IH8AfXYX5putqcbYowdaVYeTvAgp4Uu31/jHQpQ2tSb+Pp0BtLbV1B7UTSZUcVdbf
xtDZnWDgcJkoyXV9SyrzdEESWm3bABMIKUzXsdV85OtJngi0xQt6apCCU412scVBM8C43NWzMFkK
6DkptCZf1FQBr61j+xpBLIHv+iXg/PRTGBBLbRBt0exofl9qhk+fp0jQyFjzWVF925dphMiwqfZ9
482+JpcsVNnER9Ezda76zL3u5snaNWzxgXEFV71jkhVFNRoco7ETJEKwq8ZsHYNQEIVqcBl5xhOh
uetxWRlX6ZKWVaQB0j6NYWgi92FxTlwXlyVhKeeMo5DhpTb2942M8/eZMvjxmMT6fqpVPmsrFRKh
s9LDatTXkPdvM0j/d6MlszY71FaPYaQNdZjrfPD4MZP8AhZdfOAGrC8ltFmWIDVPHPq+C4IeQj2q
a++5M2f1aIgO619P37JqI/TGqywfpwNWUrHD5dbukFnaaGrG5Di1dneQpMzcmaNl7breqD/Zdcxe
Ax1s9L5gg8ieJcOmWJb8GHsOT94a76SA7xxwmLp7zxjYZdlWso6KhV+OD+6ZXnp47Lsou0ehaF0S
xyh2ociLeWXr9bXJZ3prZAZPBpHiI6T11zKNDZ9OKDqGei+uSX7Giz0qtrSmSbiHLZe1NfP+a25b
4WcWQmSqj2w1TdoZDyp2YwAKW6JsYCqISlsEPOiYDYzulOlo9y966Tn3TjpqqLiMgYK7yMjj0H30
HoigAsmJ1QfR3p76BMslPhmvLR4IDXupy+FqniJtFQ/RZ0Dm8cGp6qusr1lesiQoV+b41ND8uPyG
HVNMV5hbPxD4rR0RAYe3/yMSxP9L8BcdwhSg0q8mz0uI5x/hnJeX7PU//n3zkr3k//aSf/43aMtf
zzbRBf7xL/8x3jR+8wTzSHh88kvQPWPw35WGjv6b6zDz1MWSQv/NeNPQf+OfOAbTNqQ5huvxXP6c
b+q/mQA8vIUhaosF0Pa35puLkPBroaFkvQ1VU/AfS7AaWYSIX68FasS9BAdaPmT0t86xL05NrWB7
D7Fiy6GjI0SSP656TT3gtr0tZ/u9UwcIaj6EA42i0AKuhRnGs70jLHArOPfiM/yWY4vpY6SfDJYe
cNAfK8PcJW2wJcJpR77VHgpDESqfgKmTWFwH7tamioqr/JyiNeQgOyS2eWvX8iJtczdU1q2lxAV9
gGEHH8cg3E6lt5iQ7l2tvJ9H5aPpgC1QrBMKlrT9OKf306L5yuadXEQzqDmc0j10QXYWpXXJLcIc
CKcs2/zGJoiinKZduuSGMBmZDPUADNDdMNZ5IBZpX8P3zRQ6Dif0mLPJej+rgeY4SG/bwNmbJZK4
SPYf2tp70N36ObZ4yyird6Za6sjEB5X2SWtNupnsbJG+/tU37weLli+o1r98iA6gJ5MvE98a5uRf
f4jgQ40m1KnS4fIBxrcxSmdnWrdrYiaugW40qxCoCDYsX4OqSXn+Cwad9f2qR5J2oTvApqT9Q4xQ
5bmFZ0TK11AMlWV0JsJ7SxMoVgwlpJ+EBnnPib1bpjRxNT/2eURNIqRGfDnuKWf1OpltvZ3BhKz7
xEQrIiiaVTGfyXPbd5iZmUwH2kFHiZbRbawtCa9ilw+TB0SVRGZ3SP3BZMAxpjZuCyVJUjFP1Vgj
IHeU7qMkQPgNhWhAgteRUUInJtb89p7MyjgpXNFu3J1yquJjUZXB6e8fkf89Cfa//H8ta6hPBYSe
KMAz9k3y8Df/w//fiyE22bHwRfjXGuz7KMH78vXh+Me/8ocG2/3N42hjqfLlXHQd+efJ6LqwsXTb
4GRk+br8/T8V2C5Icv4GX3RLSHJdWDz9eS4uOYUeE1H2m6ySgI//nXNxiUD+6lwE4mshvpaGYI1o
QVOV352LygzJzc0NY28hATzO9QCXiag2Sxnl0RkH3IAVDA2LRGKfgIjxXTQkwTEn9GRV6bCBhEek
V2b0Lq1/wyCMwSh5OognC61srzKHPKav3tkfnAHf7j3/+ny/23sSRGK3kTuJPTG/w36yFmWcwaIC
CBzNtQ6ds/KwEme6+t2B8C/54ab1q7fqu9OHxVBW0khO+yhoSDcDlXpB0udu52os/LjTCtJTUto0
gcg7MeT1uBil7MrLNp5DWGLM7Gc/zcREFTR3K5wZ7LggkLGR6w5Gybtnm+N1aqrgSrXwYyKnQCRW
5/q+maO7so99UEvvEvKGqckJegDty7jvOYm0ad5M1VDdFGFGqddm3X1PMY3k2MH0kY6Rn5ZGdsw8
vbhCfBdd1fk8vA+7gSGEVhbnSKSGP2V0CihgfT3/NPUEYqV5QDRirEGODdliDEJ/Zw3FeHCwhO9S
8qugqQTRNsaXHtdeA5+wMLpn7kYdUYcWb+cid7g5qsivQ1nAL4nfSVtdd9NAolJZs5neDKn2bDW5
d2oxPR+n2HtqZkPb4dpkWW/pmym0jXM8B1dZBjGqZOK9cacYZU5HLtWAc6l3nZc2o43hqCc7w4uP
tLNoWPrpGuWG3Da4xf0OFPRaC832WPYjeKSOllSl0aVAHrcdax3NUAFPajyqeWJxU5cb7F8rA9dX
EVdHVA5yFZh6RcabNW7KIGu20Wz0O2bNxN0NSH4o77EjTnpBsgzzcNKy24Osbf3DENSBbwdDy7JU
tBMz9Oh26DzzyK8GWkN3UpOHU9s1WN6EhJD0Wn87ZmMLDN/SWUR2ZHEPJRsiDTjQiP61RsYJXElj
c1SEpEnC2OhNMz0z3vJlQg1DjI5CH2/ruxaKycGySpfDvwj9itXGGhKcXHtduYAfzfmBudERlpiv
FX2/7sPsMJu1uUkBmmC+5ts8SozFYP+LVeci4zCTbjoNQaizPWkhq/TZR/hbD23SrmtMQruKVojc
ngdEEpvG7ghcSnkv5QBbB/0/jIoWY29lOuvcQWmfGi76WtJIBk9hV/TkXvJprjKLHGv5mOcNK0dz
clHzlIyG0i7eYCaFe5DGG+YEzMUcN95B9bkTua6fNFhnK3sYhw0BYB1RUS36FhL07hEPa5vJcRjj
WPfLMmWTuCMyT/gfq6SLL7Y7wtAOmbgASiLSDqTOBjjBThvqnTQo8iw7uOsM1lhMxdlnJQfoOKQD
YrSrpvGhHSPE4tG6bcNLX4mSSSYcBRTMY/M4p9W1UyGRdvTuLgxL951RJdEWDqJPZN1LQp71msju
qzoxNlOWPzQalu7R21Zh9kkXud+ySd2kjugZBDThmr3TxZvscCdmoFhxBaLCgycnrkcnOMYqN1jf
VZqxUtPkbANl5wR+mkXzkZpd8r7n+v2IwbcxUuNOa0BGqAg6e+7146feIGJUz2s7W2Hi8ggXQkql
87IO40y+DChTa8JtgFdOVSXG+amFthB2sKCR5O/rEm6akRhwDEG7b+oskbeuMpjw4oe/ivWq26eo
4Y8m5yKzAf0dLgpj8aUNpwmj+0Ptkak9tywMzEDTkbMINkCpw/ZuyB39DL9IP3hVV99VoNRuhs4s
91EBSEwNMf9HnPNIA5gMEqOin+1KXVPgHknXmnxpJw9THrdHIELcD4n1SFw0lqLSgTs3BWJVG3mD
4ZNwDKNyu7XuMlJvMSqD4iE/Ok7meQU7PSI7iUlBrNX6DqpI5Ds642uP5J3njEbTUTPnHVK0bHbj
fT64MZI/UiTrAbq4Joo3J8j3oKXaHeW9sdaYK+0bL3pvssD0rUjdOpHJ9jFU2nZkIIffFM/xoMXi
QHhvfmGUdffzC9T8thP6coO6NFRAhQWpJwhLvi2i3SIf4ryZGTn2qOcxCxjamqEiHo7UYe9WA/WP
KpHcY4lu9wkO2otafl0hqABWoKo6oTWqV+QfsuCP69uE5PMN63ZOvkDk+UU6s9onEKc2cZ8G+0i1
+d4YR9KDWRxsGiCIdaW7e6YgbwzvIcS2C8anzm55Hhr+rPTl56+XIur7Auebl/udOiu2CDYrEin2
iIrVXVOP5npiKrNhUzL/oj34Vnr2xzvrLJY5/oLjbvnnX/WYYmAC3hIHv4865611oHBM0vqADjff
1LJ8/vnrMpfK7J/N0F8fbelVvno0LWLsNxaxsZdRfzN30nwyoR0e4iH4LCKGU5WdtDddmIZHtzXm
PXGcGJcSPFuuHbRXHqF0MZ/kpuGrmdrVuI2brj2y3EMzPnbZJor4CBM56BskKHJjTEV+g7YMC0JS
s2gciVIyGMKvGlM7j8tFXS1XtsXd/fPX+aPPD/62FAxwHIre73jwQrNCoSWN2AP1ui0iuEFZPK+I
wJO/eCDxrQLq9zf060f6rhQmdiMPsVOZ+z7o5N5S3quYgTEx7SwgtdgfbYNdxCgtbDdLpVA6yO1+
/lq/bS+/PAMqfnTA9LYu36Hlp/vVRwrfyNY17pG9XUG0SWylrzMT/mDm2doNVjNE5l2VJr/42v7o
hX/zsN/V1IRwcbgVLLg0Sy5WLvnZSQQ3c62SFW507ZhP40Uh3rhBAFz4zoAf4+cv/IdPgQ8ZpLBA
0cha/dtXnupibMosEnszAmXXcCVGsrnC+Yw3opXMFEsbOqxOvWnaHzj1q+3Pn8APfrpgIf/5+N+d
Et0AFFfkpHu2affBbKLx0ubKPGaVzY9YC84/f7SlU/jup8sr1cHZMkRjvvXdqw0HbGltAS9Mmk18
FkMyQPyAaPXzR/nBL+ebR/nuNZHsbvapLKx91jIfHXiBjHEtv2Vx94uP70ePtLwU3XAl3epfDr7S
6/J5JgqecRG4A1c8pbZ34Hf7i1f0w6/J1w/03ZlH/9G1Kq0tfp0ocKKhvY4ZcO48qLdYWjvzPgla
GwbCUh5DU6EVKNvyF+EjP2iZLV13DH6iOoRqevdvv6sqHIeKXFJz3zlxSRpu3T+UhiUOOPDMfQnk
uSi9ZBP0SHOifqJ8C8Jq7VTguGBbvmiI/vG1QDlZqov8lATZk00y5I2IjEeUWsUvGmbmpN9/2XAa
4BN1GUrwjOV3XwOU8Ako3JqnFjD5mcBbiJDBUDGnyCC1+Wr07NFHpIWZEjsuKN8SrwvlSIQ9ZiNl
ngJZ4eqo+/xAmar8mL1sVtLTNBqCHZqIt7IcgoNeZZRwCGcE0kJQNbB2+8lltK9FrV/OBbVVqSqW
Nq/kF4jVNFQZoVe9dW6a5vcS5/8Vyr9QKDsIlBkmfXVK/GWcvyson16/zM4On//j3//xb/wxw7d+
MzymwAI5BzwcdO1/Tqoc8zdbMkAHc/3n1OnPWZWQIAHAB0Bwh7u+zOz/MasS1iJs9gRKUXJ6OIz+
1qzq2zOazQFPjGEZtwPTV2F+P8I3SPHNZTpAogO0vhqHEIAGPOi1ECHwoCwej1+9Mz8YNX17qv35
eDyglPDp/6LrTwOzSWyC6dEtNwRNW8EbOCSQpgNw558/EnX3Nz/SL4/F9cVcD4G4dKT+3Y3QLdJs
MwwHnw0LE7hMSvDuQSgO7D/Lq0QF/RWY6ngHJjJHUlp7n4G69zcNa8QDaitMUIzfxRHrJNaapGss
tnLE1DxZ2EC5XFwMjrYdiGOnG83HaZilWjfCwZQbjy7RqlCbRwdZVfGqLUwUHHDiIXPrtt+aDs3A
qbVq/SZKjSZARTcrHJ6O9draYcHEYYgXS23avXUj4W2YpRVgH0Y1hUrnG/Ajtsm4agp2Vd/BBO9a
dtX2rJ0q3dP7fWV1aDKT0OOpdI5STxxhoAEMpo6cnkHqIBN3JweRRqA5u5IJRcGOPgbr03kDbWsD
irFYmU5fv2W0aEcHoaQT8H0QePJ9zcnP+WQ/kIbHWZYQIXOcA9h5EUbgm3FMKVyN1reU3q/hDzxr
WRjjoDNuY2vGyy+dM9jqGnUAOmxAm9Xa9LT6PFFSr3WkLKT0oqtl2ZmG8Otd+FaJTHyhsdlF4vUc
eYsuYLQAmiJhW9HrUD32DoVFHG/TxluzqyiBoI2AJjUPJms+7RJWT+BmV42h3U2Ih6mKm5UtcMoz
LLY2aeYdjIqJQIKLZ61qpv6YzN4gLnsMxWL+C9JnAuOKfZO23rpPnXxVhA37ZIsHN+wMtpKLhKlj
k9AVJBtT8rwERnKFlD/ZLAunQfFVFw07ISvXdowIbouk3rjLO5qYNHpoOe+hLgdrfTQ+yw4YR+Ic
KuRQ61RkO71kUIJrqVwbjXmrzARsQCY+x3a2NRMdJnjX7jCovOmGDTEKRyZ+zrdeuRfTjN8SLzpn
bXAMyoTo1X65K8LqPkAkTOeGnbA/hSqBJ6edw7SOfCT7fO9G18BQphAFnmPTolmJLdVcVy1+Xq14
znsCXQeT7tUc0pPuja92V8abZKztbZLx4WFfGIHee/mqbwfPh8aTsPLPMd56IHk7tNjGhBjEVOPH
UDVPY2BAWDWGhjcjAZmqtAcUuOcpdvT1bFroNLRGrQ2H3KREwUOyg1OAQXJn18YzgkBegMKdpXi4
dIg+KhRuhFAi/MaRt0bttbLKAt+0zkPbg6EdCFODhtzIAaFBeBtmExnQBQt/LQWZyTQEmVdlzA+t
RpeiGudh0HmlOSuxPudzsPTyo0cl9HsN9v+X6y8uVzbbumBN/dXJ/pfb9T/rLn/5FL6kP8xL+ccf
8Ptl6zm/sdsxPDY5dLeEKFJH/r4w9wTWHo8gG/mXvZD3G0Ag4oakYWATcgwK4D/3QjY3NJsq6jwG
TMtS/e/shcwv5J1/9iikgi25s9ImfIpKVzrfV7lVkCHKNkgAqSNUTvsO1eu104Ck2ECHxH4+jl0a
79FLlR2iSoAa3DJ5V0FTD40DJujYZxlfH+Ywl/YVlxoENIDc/LWhvXpPzhqj78AF3+Jjpg2OMGO8
LbAepPP1QCDGpZAyi+hIp/I9lzDCqEJEuHIx1QU2lMiscX2qc+exIaJjK1qHaaZb9j43IOyXyLVA
qk4JwXswsohqRkoMrsqAlr+e8STeeqKLoz2gckRcBoBnY1+NpFjVaLJNnPoYnG5M3BuKn2S5hIRL
EVzlVDm34PpLxe+u504S8VDKdaVVrINMUpvewkgvgL4FrtduLEuz7nKEdunOIyD7ubKAs+5cV01A
QLT2powJSmzGLO8IDigZWpvIjl6AWo8H6Up0t1lpR+9xTGHGUpabrYdC12/Hwa43A/EaaFRbaOo5
eAvwbDAFV6YY1ENrG9OzwKrfrnIctgBm9CLas2rk7jVnDA04suNM+mXjmFdGJgZodVzGZoZLsZqt
aL6YUdYJ+C8L7Ky2pirYMtMxvaceR/Jhqtjy+anHVHc954FRQb0QGtbfNCB57FA1jdSv3eV9SciG
M4E3xanDTqAJ0Qqj7uLCUnZZPnM9JH4z9cubFR66NsTEmpeDzx+D6cezqr2buNl0LcYxx39DlKy4
DhwXZRvy8mEdD3GFExhPstXp410b6W/xVOF/ThLU1o2hWD9yP2ulMlZ1JYDzdM207lHDXTzHAbRk
QgScZgsPTSImsBVylHSNWKc2ptc59z2UGQopgQ9bU0zZU/AiVqzuIZ9xGaT9k1Ga1DIQKWu+H5gh
5GfMQYe8rw/DGORYGfRsJxvPWI/czb45t/kVeKH8aPO1ucMsqh3ssYc3bFq8dSxOdpmVMVYqFqBI
dQ4DzUIHQA03K/eKcSOTEIvuHZ02yZ4A9vhUrfAz6SHpDu5e9hS1Mr/0JiI4NGTxGoo0l4QXos7t
m+Aa1pvjs0Ip7hyCeS5Iz5q1lUggAnhMIRGEunoXpOM9dGmGHZjnD1M3cKs6Tn0sbcTEkUf4HdJ4
YFFF/JGkCBPfrki2wUJTIeASG4xKmWbnA2EJgMNWPeKxSLTdVZXac4XWTkegQpjkQxqWN31Z7/pR
n1HqEdq5ruOwvVZAoDGuTC1m6cjcIKjGPmDseiCgwdTf0eCi1XO0+zwvX7sOhegg2pVUIvHTFjd6
HjfOddvyK4MVD/WBf7JCwJ8/W8IrOYzMB5Lb1+ZEhyoz9TkVbFG63LvR5ll/rWPsCDjkTqXtwI8Z
EGLqHkuvOhnfHPwuHf75dTVofPIlKAcI9TPyQYG2Le1gFSpJ+B3+yJUJE3NLlnVzjkOg73kDWCnD
hQ9j1MEDMcn5WeN5b4l/nf0QYM6Oqme4csNk8dNow30ii3u7VTEutMxZe3rab8FDOb6Ll8hPzDG/
rZuo8WFIgdImyekyt0lnsTsaET8CwmV3AIlqgwvdRDiyaO4nYmARgyoMf1EMYRWw73DxPKABNpB0
3wul/NRW9VtZmeZG79zqONrK3IYQsv1WkJTE4i67kaydVkHbGMcxNZOPRZnnW13CIGFYQB1tASBH
v8pMn28CJyEGk8aXU+U+DZ4RfC4TrBO/6JdoPb/tl5id6bpNq8Sk3cDm/WXo8dWktID6GsahHh5c
o+lJ0hBDZm/aqJiuG6TJ74aitTjjCjZog1nNcB0YXzzklTaxjQYJ3QVMh85TMQjhJ62c95rBsHVV
L5/+unAF19SgD2xHENXAbjJQU7Isc0V4kF3mDtejldbsQJJ5AEZgJneTo+cmBBDP7uWpjGb3ap67
5AanJEcU1o4FV2aa7BeNtvmomQY+WBnaTwns73WfJxNSYAcZ+oohCgpW5djDFZbT5gATYdp1nO8n
+pZxmwJrWc2QZ/ZydLwjFTAGdwOas5mSKB54qn1k6FVuUJgBmWfVz3Psmae21CFI2CShAORQrFq3
cFeFNZcovxll71271vBV9mLo0x0TACZoo0tzVuuTzM4OwRO+BysSZCoyf9dxpmPTGNYhDQqgpbWl
a3dJYpf+WLTyOpsa86bBRHVfDZNPv5bgU2TpIPKZdqiPRXGdwfKDZq6517K15VOulSb4Prdih1eV
27DFAxPoE0MjnbBwM3DvQ+nm60Z+yOPp1HvtS9GKXRfSihsYrC5l/LHv6ztPE+65EKEAZj/TssRx
cxfquAJAhm5T6g0CipbKuhgsbc8CNnoRlVw4SdTMndMfWy2/M4YOfyveFiLQTPsGJ8XesZQ8cK0k
mK9sMpEc0stRxpnVYXY6G+ZF2fSQwlEdeNCZn+OJQErdKD8ynsBBXFs0ZrMHxJ/v5nXFOvg+CuQn
p7DGuyLkl2eyV700rWyCreaGAIhcWvP54P4Xdee1HDmSZuknQhuUA3CzsbkILRiCwaC8gSWTSWit
HHj6/ZDbM11V3Sv6btesrFRWVjKDgPsvzvkONCpkNlB88690tMs3AtnIyvESVzLttHtcMVPZmxzK
QqhXOSmDzONML38g/0/eQTHY05PwNZO8gdKtxqUjg+odNG949srWgnWUO59D7LvABXsydgI2/Z99
mDQRsU097YbRCgyuLIDcEJKTCcn4ySLq4qeVmgjRTJk9mVj7wrUbYJMUyFCWadUJqD9hfeqAGdKc
RvgZROYFN91u7RNjCCqCauCe74aAfhRViuNo3r1K2KfYkUWEqcuhxHWiAmM36FV6iAb22Xw3GVcS
H6QlNyAkw7D04DoAZKuTSJ+h8G28tCk4mjWHXUkOKME8q4ATq1yoeuqqJUDX4ExfKfk4zZhrn/yc
NS7g6kbOSPbK1WL/ItKk21F6gdgZLeKIrLIiwwftecaL0OW7khgtTj8POsia5jl/cUScnJIxsc6F
nfU3YgQQfzeWcY8yW9tATgxuk5ZQ8lh6nT/xZSR3Y5r47lYRVxM8Rv1AZAMdbWULsm28xn0IE7Jz
UFJUYg30vUEcbb6PZY4o2zVYR+tjEr+neKreRn/47stO0xl89f3O0PONieWLE0vEYpsko/pAOVGH
6HM6gmYaon1+NHrYPwFotN985aIEMTMC/RZBg12egK1+2hFya31MCfBlLiXtHY1VfIsMX/4om0rd
wQDlDzGTvwTGrwn3nCqcDVms9+na1lMThyqc/01kTc7PzrFj7LnQldeWggq7Fl1CApxRRMGwJCNk
/EA5qp0HvcysRU6gj1wQ5Z2ATIqrk925w0pHXvOlZzVAKL1tvFcUHnWLQxPHxLFI4E9im9Mh03TD
iMqgxMvLkLmuHdjKuvnu1XX2JAaMi4OP8McOiAeDU2MTVWv7uVwKSSW2GHrZHDj0mm6lj8SgMq2q
snEh1GB+tC6Wj52yh/BzjAtUGoRG9aeSLLxFBZcFP0niNgQtUmPDzyYCalQcLxt8Te4XokbjwY+c
7hDG5KlsXcucXlosjeXaaFE2iEDhniIX9to6ufdZKKN96g1aKDU/kjRPhDzyEGBhWBLUjjHbQ6pp
L2vErg9TX7JksIj0XCSAXrAXtAEMGc+2g2srJIMAPdIuY6w47F09BKWpplT7bjubSKEmM8kbbBpd
nCcZwYG2Uqs/VVPe4euwrE/IbWOz4ZGvfqHvSPYwDf1kCXUweMtVFEiSvt1g39FvfJvRnFqekTKx
ztoIn2IVuWrtI20gtCNOqhcSsaZZ5q+ydarpXkGWgTesZeIRdsiwQiXoBab22GB1uMSeL298Pvl5
aA2qTqep3zMsemvPt3L25hQvJYKjqnwHEQ+zOfNa3Pa+Fom1EQwKr4Y2bC1g7wN+Psy1y9gteB7j
UhUX5E/RpYvMYFfBBsfOabPcrXM2i8vUTUlGx/3P/DiMbCY2ed3KlzSPEBSKwn0Goj9+0seQMwa+
3LYXOFkdHKc++QM1UX1wvFqprmM9vJm6/tRrbXUn/AK5G6GYBX4ZXS+ufaLCXT+Z4gcTzxm7Nqbt
GXm52ldiYAukzOatq6zmWwW6l620ofCeCkIYniY7Dl7GIeUmgmEf7tFHhP1yAkiP9crIkw2FsHYK
0CIL8Lhavg+DWFsakRU+171jHqAjAKOHUKHHLMdYKYOP8IYzUr764npzdAwD1psTZWohXLvZu07v
vUPrUE815ZZaGZj59rRKTrAxlJXuc+rNesMYN1tNHU/n0kQP4F4qIyVJR2fwscTwPG71arB+QAGo
912lF2edKGDAXS5ZenZtk7pCt0QFFjZ1E+Dr1dRVq1FCRqkYfrpW0H4FZUqSUge3u8aNAE2SYTuX
Gu0sSHtaeHdpCqdaYQvHbKkA/VAWxeNLMBDzseAjBrokZRnTSxMgjcQDWFe/AOYHCylAJbTSMBuC
PezaO7rq2FjZvsLkTR4LWsdAY7KGg6E6eZAetynZBOjeOvVWFpafXDItc3iGSc0jATECmLXiPEd5
3ao2uyKJoAro6YSjrarskfrCxW9DXFq5BjRrFmuL/Age5lROQNza4OdUT9ax8WbuhVepiSEkmQYk
PkOaPDZxWulMLFFyHSCaa8HecyUwZN8uxo9SUrbpXZw9q0pWv0QyeHtdk/mrEEn4IvOe6JDe1Ift
oGvGntDMdus4qtvD+8W0pOXdd2JgEtz4FmhBksvzVC2rxiMcxvCbDb46bcuVNBMmRvo4nWYsM13a
/IBhyiILXPHTdoOmWziyFPdJGuC+TZrIQDoHN+rtzZim1jrH8/XUk2d5TpnOrEwtKRbSb3BsRyou
bo0j/Z/FVJqLSNTVU6qrkTu7abpNR7QN/WJrRTecV6TjAWl9taXWnwl7VPeidPM9reM8o9YK/RK5
g7eSeQnvPtXFoeeFvwMCsNe1lo47dFvRcozIQS/Ilb0IsxZ3Hnsq4dg+GFFj7ZXht2+Ane1j5hgT
QWxYckNhdbgnELoQ2JFvzaQiJU48UZPXj4OrSK0IAvsh7KxiBzDHedf5zn36FiNxeiCxIQGgXvmT
kTyUXR5dG2ISGFNBJWsyoGsDcS9kspjBt2eHz77S0p0tYLPUKaYRVw7Lgj5zPVqifmjL9l327CGq
pBm2MiR/MwQbu/IcnIUE7rxKDqxTHpbDXjTRTxhC/jytSKAeALlrLVIRhNkdzNDHWYWs6uh7MSrH
nCTUwFDpR2wN+WnCf7KQ4HX5ItNmBweg3bVxjAysRZXH76fZuJHNLkduybiT/57whBkjmCELOjnJ
L7ZhGM5fhCcaxy/WhsLdY1rGGJbPVZqHf/xcDrk9LAWPEAFfLAPRFlrlJhk7dz9kTOP/T1+I9Zfd
Il8JVB5bzLNV/oK95M87/brzK4XvV+1H9g1xT+xhKK1heix7WzYXz8sN5wpr0SWPcsqGWz8W9H8O
HFxjPfa836Hdv2DFFczJRrMONlksmZ9ZociqH46YXHtlN5p4rVozvUoQZKfJsdI3r0KDZv0eyGVD
b3y6OYExS5Ou8ZXxB4rAtrWezH7QftYhaPGkgyoJFqybVflB9NZGlj0THO2T1COGAl6vv3r4msFs
hOoRyS92cCaxcj1OenK0w7ZeWWNhUUhYwWUooDK37PhuBH2NGLKVderSgOuQJSt5QumbaRX6Y2sG
B3eAHGfOQ0t3Hl+WvyeZvWo5ITXYeOGakau4lb/HnsHvEagrTHKFfg9GTbtyv1zP8a5KJPUNiInx
6qCnJkqblRDjr7lgV63ooD4EXoR2LlXPJNLxnIIhpLo3flf68nfVj/SXDiDqk/GnyGvOTr33LvHv
PsEATLgj4JNgtqaSJuTGuZ1gmuT8wNqI/R6C+V7zzedAjN2+VGBikevh2ZlI59FiWbgLbe5ZAIjT
vnhzJ5PNPY0zdzfe3Ocg/GjDtTdxP8cFhpzYGOiI5t7Im7sktreQospMbM0KfDewGIInOE20z/R3
k6XmfgsBnfMp5x7MnLuxUWO8XeFCHYFWdrRrpQzN6ckRTfIuzLT8gZpS71b52OJ0RKXHhyQApp/b
if5yOyBOdvgpVflW+8T2fmmh00XrUHTBd2t1RXX9wzLjXyzEzb8asNhQs6NGNwohTGKjM/+6ps4h
L1oh10lErXUqNRU8FAM8oqa2kn2e6d6+8sBtLH2AUmuwUxePsMSHUGHmxxM/qIPTBhXTtImMVyYA
cIXyLBludD3QD23mpG911kPTCCKreoIQC1zIRFsbjNGwdlx1yVL/MqTD7DkZjP7BwG/WslBQ/k/2
aNbGiUpn74RV8mhKAf5SOTgCHOOptMJLbvpXiWzxgZC+jgmwD3kieOIdt856Np1ozABMaLYO8jzS
UZwxr+u4sivP2YXRnGTWOhSo3B36ri/d9OqQI321CqO314UtgrvhOsTn9LFcI5/U4IxYBdY52rbm
zOFSXb26UZuGSqZFE19CZ+Bclf1aqDQ5TJUOlAiBtMPI0CnzL7drqrlg7igkRXslIRM9eTD4q8Ji
226LKV3JSvUZEnrXfw/ZKrwrgTpnOZCHtPHbJNxGGYoAbl3bZWcRtxg1xmCXe7OZ13YGAqSwKJAN
SEzyV+ZL/CkpRoktnXAezfHGY0ygSZ1hBUScv8M57D/6vQw/MwOFfusG0XpO17kpJiNMCiJW2xgD
D2kMOtbUI+PMaHHiqaToTGOpjokMNWK+YALxv2uXhubltySKPZM5b1k96zCMlm1geYsetwQaxLIP
QZF0XGkTsZijW7XvvWlEdy1szJeKpNSdT0BuuCz6iqOJrIDHiRx01Oe2dRScUkvbhaGF6WEGXYTu
1Q2N+DnXm4RTNMTBt/D4ZA6RpZNXQuay/zAmk751iKvkvSZu7KHMiicpCU3rUwYUzu+baAob+xGa
PbxTSJ0Z4x298xexlbfeNQeCbZFawBLJ+L1PMlrVETj1e8+kzyunmqnutAzKeRPlkznZLGQ0xska
zNsnTCi2VpL9FdkVbLIaS1ibzhzcF5g9bLpytNH4hqKB7jPi9M6BzCXle8B0L9pZtmMEZ+yIBv4/
7rEvcikU9FxlemTczNu2uOgH8rdrxZ/pDCznBCq93tfpHDlMvNm+MmEArPoKMvCikxOjJmLBk3gX
kwA8sinpCBesQU4erc6inqh+z3TVPN5FWf0GYUR4iza4s8J/QzDKC2LGbIbcCEDJBIq3l+6mNIpu
/qqbjWDRelQhK6JGK8QOMl+DaOm/7Xf/4qD6i3KHY8qgsOCQArJoGciW/nyb60zmE0ai7l4GgpyG
S5XUD2X/+PsX+bcW4f9LG+MfXYz/eS8y/viPP1kb/6eZ8f8xp+O8455FXH/4tP9px30n6q6r/6Qi
+8dP+/tm2/ybZZlUUqy2EfNaLt+f/95sG0LHCond25k9j1wg/2V5tP8mhONQgfFTPLwQ/NB/rbax
lrMntz0KM4yPOuqo//yPPxn3MIr+6Z//iGvl6f/r8oD1OIcrdSdATRCd84//YXlQ5omm4RzsUJHi
bOmYASw0EGdZzzTFkOqNEjtgWR2mS+7hcTsV7S9lmq+x570ha9RvfsVOQFTDV8vcbZFguFu3yiEh
SoPSotoqf0pKvTm6fcC42SOwa+oR3ExV/OgAq1gNpMfs8gZFThCUgBMTIu0IJF4DgngrJDNMpxtv
ha3/ykpUoWOOCyhgZJHL2F5MifbFFIMlZG0yp9CqD5qCYCE4oHbtyJ6Gz9DnVw36DzIEdxqBMnUa
k1bTDhnuKie4Bmw0IfwIba2jyloYVpxDvnKtY4vq6VBqJdktOUbhRena2UBzPL74MrjrUfJjCGtk
LG2KsrMdpxPpKcR/KYUcrGAmE3ZjB3fN7m7ZSPRendgPpWMovEGi20z+WKBbk1xJlcHkhGtlxO0S
C6P7NqDcNGPgrMm9dx9pFvSlLMN1SMDidmxEtmQylp/cuIDVRrbZp1UF2s6xSfLmMighFlf4iRgz
7HFIl0TrBc5n64wftZLh0sLWCOiFuG4aHP4ut8rPzpHayXfIveF8d4iyG+LVlAr7NIF134is+BUb
7bDVMGheavLLN0NgIQaKDTpHvfDIeybLOwlzJq6yqg8VFLKb10xf0IJIGktURYnSJW9WMb7ZXhmS
zgcDrZGxvsga/cGukg79L0D2idw8hE7pd5R7yc4t5IdsU1gzPf/51KZjuBkMLrE+0w+F6/AAwCXf
6UgtjpGb3pnh3d0WooqHD5fOXEX3xgfmAu+DgxVfH+ErQXrjOiXzmknIckqktR6isFm2pf3sWrHP
+F4Tpy6uXnle5S+lE6tOYE92nswCvlNL4FJfNnfCCe7hCCexUNmC5vslnhC19Xovt01OB6I0+z3N
lb6L2+ZmiFKxUnPLBcDtZpPR0b/oAQEbwvFom+R9UvEVdifPLO87tkP0C01PBMZC9vDAMQoF/ilG
e1FvM1xh+9yPZjzlWJfXGQu6xktPClydpBfid1JKr2DY4xsoITF29YUtZX/ArhTtghk/nYYhx5ls
thMq8A7zEnkFKfgislviG0gkb2uWTJLQl70YQaOe2EwFhwHlPvuagFWF7Twbemxuk6jPXtIYyRff
KuxZYuyB7MctY5tO899ZHs8gfLN6iNoGKcs4OAwxWPVbCwNFy6rz619FWSPcLPJw4ahJnp3MVo8B
SzwYcnay5mIGW984BwcLzIViq4HJIJiGygHLqAFZZSwpBvV4yjoKaShGo9xFLbt1Z3CLHdR0gAHl
ZDz6CeF+nQZ5ZaTqBg8umRY1vrvsHVhoSTvQzDglbZYZzsruLKXCg7zmAGnSutexkc5zF3TurvJG
/xViOQBX3Y03omeQyJg03Mesk46VK6JnGZXVAytAukDCnsxbOhnamSXYtM1kGr9S1rySrAqVkRTz
oMEFVzbqWra9+Ys5dn+LBmdYaVEDgg/kP2JPVUwHQP4LVzblZwTE/VdP3OrFLa2BTacz7KCZpUuE
/2KpuWmyMabg1QOrcdZq7+hrGdswVgCBLpeSTgSLp1WwVq+OqvdN3tzIilfZnBxDaeke5zDg6zD5
5YNvtPGFss9YFsQxdk7UI8Zoq1dWhESJFVl9ZuzZLcOx1lck+7AxbEY+zniKn3vJl5EO43QDDfKo
BCFCJpOCVTEO0Z4x5CP3kLanFao2mECCT+C1085ItXugKp3dKDGshZm3lyLxxMrzJjDIuUe3Z0YP
qHKTWwVU9lHEjNeyyIaFbBDPJ1zXBHvj+Ss4eCM9K/LrvSZQPTA5E+QHesgwa+odpTE+1TJM5n6W
ovt0LU7hSPxCLZ2vpJMaSwRoYI+cn5HpjUs/HsjKkfDmFYy6ddLHBPR2zbQGp8bx4ifE3Ob+i24X
3Irz12CS5bQOokEuQVuZr17P25ziDQGEMslTAgojXpLNac9ayWD41IIOUUcMVuxult43KKgZgsvp
a5B/GDLuN71LT9QhEtkEcGIMY5h1bNhtYAOj2tBiomeM8gT7PX4pgRnAxxXMY6fwJcudrdCGdOVw
J+T0cPIdLwrBOrL8KhQPlNOk975iGBCrcVgRi36e+umUSZpubrv4uWlrc99pmlzW83ea9A9/YxEH
Rq4YR0/LCjY3p8/OLT561/T5UPGbrlMCJNZuQ16ISFjSKT+4Rix0T54ekHhimY+A8HAa+j3MfRaP
dLtzSC+JvqAqXYKA+6S+B8y8V1MTzKC9NttZqviha5xCDuBKHLSAacXnmJu7wRZfGYGeWKEIe40s
8fXvV7L/ukb9Uxn7f1fs/v/FP5rLXWaB/91c/FO5e4qmov7xJ7jH38tdftrfy13rb9S4pkCWJ/9Y
65p/g9TnWXSaHNowKCgz/1Hrgt2gkMUYoaPhng1g/1XrGn+T1KWAZjyPzgWy+79T6/7TwEbgQ4U0
6gBLw9RBef/nUpeUkCknoKjf5T1IIR7VcjuIKtvWsXG26kbuI7+nPYRDLoLul+k7/ikQLGb/8JH9
i36MYKi/lNzz14Fk1eVosOlH/xpXYMlAK8C4gQFIKEtB9W1sK9kQtOV0DyFhhdWucq5+Fp27iGX3
iB5iYc6FACO3RVVb965yCXmFK/oyRWdLz49WrMpl5LUka7feanDcY2mQX0ult7BF+zh2IKh9TM2i
dHSkTc8DRruRE4NQWVhJzVUl6jIk/sEkPoUblfg+tABZcNHiMqMsTe5dZNXrhjRj202KlY7YYzVX
2eVCBxHBhU0aY+eBsKMrf2ua8g5gb5P44y4OrCtuwjl4LAkXfLANwp+30EEbFxSTvkEvtyiUg0Y7
MzYC2PBongqt2DiA2nvvVUsm5ATxU+U0hyZQO9NyDznyyDhBf+NWT0qJd68lQXZUgMhtrgU7gFWv
7MLbWfAJZZGda286OEr8IsSc0uADu/8zQg0kXO6pFvXN8Y0tns81Sz56EbNacJQFSETM5dgla8DN
nwQYfkWV5aD6tYwV3tdvU07+vhEmq8jJyhgAoPRV7nRkJHbSONtgD4bpYjBMxtnOE6Thfa3fQHYv
HYQ0q8kenioVXIkDYE3OcvZuyWSR5uM6QrXlDAeAvc8ZFEuiS2zO66cqV9995u1Vo79PHJwj9eki
HMo37GmbUURHs7LEJlNszPwCUKp85vFaJGLDPMBe4EXKGCn3AGr7M/3Om19Ox96xbrWL9F653bNh
FSvD+CoyooP1/tj1ChUJ0ZqFQpaI+MVaAwdYJj5jNtWyKmmXpt0ST8ZU3OXRrELnGUWYTqp7/lXM
QZljmBEDH0NQ0LV1Frc/9RZDvK/joGWLx65/jYqDhUb4GmfG3c5e3bqeLnEyJK/9lB2bxH70Vd9v
vXFek8IM2dsmQMc+Obq5XDlVvmvD5M3p/F+JVpyIMijFc2ODBjTAt+Jy1B8ZHHE1DdO+DOJX28gH
tKAFWaEhwHT3oVcAsxzWU8K62ONj7c1XqVw2dchYyR6LB65+8KzgKElMu7bkAq6DuN1h60IuxlZw
FeUi2XnhtQ8M4guZfck9xX++FAhtOA6uVOlsAX31Wk7tjsy3T3+K1vGQI4rTjPpUkbPIm0OYfORY
6xHGSeNFnyiHNlVyReG6HErjEcwLrEd7Q6bgC/vwXY/fuW7DYcF9TuoXQz0t3fJouJAlzWxvFZ2N
aE3viNdyzkVnHEITYr05PUe9KVZV577TJLnLBK2AMwls/8zUMnVxzWZrmmqZT557hGazDqrwp9Pb
V8NndQzI9yL1joQD1GyRDPYqkR95Uu2jTnwVCY6sanocdfKRiFjKNkRF7USuDw9ILeNN4SpvZdTx
bYZbLSdfvwQYqNa5ca0dQgXBB9ceGrRA1/ZeGZ2yKB9WKC4J+6z7jT2i19MccRUMWzE5IcbNyzuq
+m2PjBzwWoiBl9qYtLcVYV8vGVIFh3+xMmPK0EZgNFLFsQjrZxdOqp+3792YlUhDu3BZut7LNIxP
7oD6SsmTcluiJvxFn9V31seXyare21R8mK3JEtZ/0MfuvRqT12Qk+act+X04jMS1Yl33qPrcyLyN
tnaTHh9PZlRr9qsHdCYRw5QR5bBdkDnk1vHO9Yb9gDLUBIo31eW3lZAj1MU/INhHC+Q7CAtC80Tg
GBSdqlRLo/J+mab7ooRiiJHA0RzGTWXRxIR22qzRbROYZeQ7b5I/TLAsi6oh9Ve2OggDVLpmrD2b
LLggnTRr3rBzOxqvFeB6CDDV2qaGWupZ8yNOXF4MBNdhO7z30r/mCNGYAD3ofUvvqxM0wbR829TJ
ySyC/RTYvxg5oM6sg3TF4vhh4mMlse/EGHSDph52LJD3xVhn8VIj+m0Z1gHiP1h9JJMcefX2LXLj
NRqka132xDeGAT6xWDvZc3pTFERfdJDbZkpvDFea2W/+iJ9ui8m4XtQgcJDO1Y4L3NLaF5N9GBqE
8vXBIcM0cWnlCpS4DNAPjnjvrOTZzxr4PQQtMI5xEdxVBYeQXvibNvS3Ze2syuKDXOFzJt3Xvjb2
KpWrlvjioWl3Q1+iDMhXBkm7CO2cvR4p3A4x3a77VPnDqmrt3Ridq6J9HRGnDEO6kzzpXmq8dWl7
MYd+l0xMz1y5jVo/WcHc2E1aOK2AYd0dv/1RJ4zMQxuPnFO/erJeiRQxAb1HLil00w7gy4NCqoEg
Plpoef1ItX0aFScXERILqBUzr9m9ChX+Ksdj0LvrwtUvofoGA3XWhYO8elrUuvXd+gUKNLhBJOAe
qd/AAUbfkZl/hYF9sZz2bDn1LkqYbI3DWu8wQYpavnmxWsXddyuMZTVydLJSAYN4FpXiJSzeeEVe
qlEc3PSDvuSdPIqPQItXTRI/dHp3gaG/tArB8eKHJ8GhNRk9ou2CDao6k2y7HEtSFkX2kQVaCmfI
/pQu2V6duSvUeGKpkuGstJaxNHaZ1ZBn0f3opu4tZKmUIlImXxDhSP6ZWeMx1E4eRpQcfJEnChBL
YXlqGBIRiEMEI1qn6Anml8WhEA4rm2O5mwB5ZEu7nYeV2XawTlPs7Qczvegy+tUz1rBSsl4YifI0
IxpRaLrxqIeJfiqCOeFB0u3byWOdO0vIzzdSspchhowoa9/DU54+mM1zzFzIqrQNnEhkuc3OADpA
dx+9uBGJKtpkrnPGT0N8dadV3hEzooYdGrwvmw1RGKG5q/gAa/PBhk/LnCQF/APIukmPtopXjuu8
1Kr+BAbkr1vbziAMhS+iInJSkCQKcBxNDLlLjwOylCVkbQBTuk5hU6DKKXriQfCHJjgVmfcWi9wW
V+jW7+iHfpp+99ogfdbGJlu4dv1SJ5CcBkK23XotsN858L4Y1iyd6d4zLO44eBOibiyR3aoyJ96x
2Y6GWLu9tjRBGQ9CLodQPbDoX4R+sZTDdxoStRY9tpU8DJm8+m1ETPEB8vrKSd2luqkp3BTNJnTy
S4X6c6WZNaiqMOT+iNaa3t06rqLVyGImHraTfA5c8zUY9FvU6ZwH3jZi+RLN7kgsIJF9nRJvU9bd
g9Kzx964Ml5bY7AgQ+lD08OFAu+zKDq0sPHnMLQ7zIYPUVmT+Fepg5INQXeV8y3zl5B3cywYieF2
iOsC1iSNBAPqqAUax/A49e7OQByw3f6IALDpuuxWwtfZrlE/dJr7mrTo58bqpSLEZaqYhZhHScJn
NJsHbEpSUkCYnzpPRnbvBRT4EdVH1ySVnDXw5BJm2XOA72OJkTM6SJyNHSQ9SstmAryUJ6fSc7Kf
mghBagVTsUfwWVND1rJ9Q19XvJBR24NnJtajT9vxO2eCdGUO68HcsvqvfiiStZ1IfStETO8wOT66
5Y59oifUGv+Z/pOk+fDRszLnqFcBqSMc9hnQ5TJ5KVzprfG8yhtqCj5JrQ0/MqrhXRqV855fE8a6
LYPiEEsU+kuU6MwMYGvnxHLsAcAHO8w4+i9+Se+nm07TJ/oyfZeJsd360GifCpgQG8MN2ovH6Omg
52Rk6JpbP9HvUR9TmAGrrfPmscoS644LXy0ZWHO3xOGw142GJI7eRrCpofUCZMsdN2lq5Y+Gtw+Q
VaPl6lPJuresTgxDgzV3DTpLVKR7TZbNycxd/5DWXXOQndvDStNovVRNiK7LUvXU2q6xzM3xVHhm
Tz0z6vFT4bXui17rCESKHJkUW9VNQAboxSYQ/h3gnDyzKq2eaXR4f7wmyD692OnetNQSA06lML7Y
fSvuQsbhTVr6+NgMsjwbA9qS3o7VpS5kSNLvS495C8VavZVTq24+GrdnzbYJD8qj0XwnbHHYKIKq
VjZL2se6d7vzEE14ubkwPwgzcXdZ0XlHg83FJ1nj+bVLh/YqjLa5pJ0RM00eS3pI2WEMjgjgIrNx
wxYGhSB1Pfx9VgZJT2Kx5ZvMDO04Q5wVlNtsbrCxcgAuCwN8Z0k6GEsDBdCrhZpsqTiePmKRmudS
dRbaadc4Yj9Cmo+PDkt7dC3Uhwo7IH0YB3rG/xc0ltykZTb2Tw1P5mhEq2bMtgWgmlVXTT+RMDJG
H5pOrEq/Z0zvPHv5dCFt4d2JZmFZtg8LQogmUG12G+00Rx2rKCZya8DF7DJG1QHg23jPBQYUJItv
g1bt+zHWkSLYX07KZWbGP+w6YTUVL/sg2bQ5SSFUblwMtlDIVSD0nL3A1re5X78qs7ibub2PdO+c
2t3KNqZlGBPMUnTbPjmbev1iGK1cl1rzNpEiuxiDiIoyc+693T/7EMbLEUsFC3ZChRLM99oe8//F
i4J+XxoV0VMQkHbkSiMgnszL6CGPNu0UTmO+llWIhmNoNoj6NxgZokVn2pue+TObNnNVrpvuFc/I
oi2aI5RCPG3eJkjz7zJvnv/3ww7rd+DjP6yzng0dGFWboNdkh2HAMfjz0AVZGBWTYGLtpK+0+dFx
Up26ECTBnhHF7EF38uqsimB65HwKbwNYxrsRN/GlJvaDgGon76G4w1d0f78qyfzWEOQpz2J+k8L5
nUrmtwvRTAVUen7j5nevmILkabDAuzFWhoU+v6Ok2ZencX5v0/kN9n+/zISvN4cuTbRD4POuj/Nb
783vfy2LYA1wvmI62sjt0A0o/v2AlKrYT8ZVbtT+1WTvvkEWF+BA5ZSZ5vMm8Dl59BZdXmUP1t0V
I+eS0VCfB2HYPulx0TzpRZOR9OXgKZzq9kIiqbWR80ln+oIzbz79iB6dPsV8ImpBYfwy51OyHtto
H5boR8sqXKPh4jDt5nOVHQez+N+HbUf85W5MvPAjL6kzSn2UNztO5DoEnvWCYImGAZkDA5RwcI7V
OISPtiyMn77U1DqrJH4Ppt14OrgEig5O/zDfDM18R/jzbVHM9waMhfFbn++Ser5VmOcUL8Z802i/
Lx2+m8U+cLiJUAxlP735dmrme8p303CvVEG2MndYON9meEWfIx9d+sKb2BsyJDyi8JVALU2jIfwm
09+8sWvLxQhy43UULkOtjIDE90ECBMeigjazDBhAJTyb6875H+yd13bcSNplX2VeAFqBgAngNpGe
SW9E8QaLFCV4bwLA089Gmelq9d/df19PX9ZipZLMBBCfOWefsdosBQWchFTBbqC8UV1ektNHRA/7
rfimRo+B3r8hxBbvk2vEPgbQVoXvduEM1REQ1UJzg6tqj31XIb3uf3tHWBtFoArMKZzToDS4mMoY
EGVV5WQGpe6710h5VbCsSw+u9uhXV/Y6DzOsVITPkErwYYn6frTIXN3WkImaPVl31CV0C8GAOomB
V+F6m3TdFop1b4h+/iGm2zxqVortulsc1i1jsu4bFy7fGSMuh82081lJpmnzlK87SkOn7RZpc4Gp
hA2mR8P+gybmq4Hq89oafH/XsfDEzEUFZEhrJ9Zt6LjuRXE35A+edo2LB+1ox0HfbUORJU9q3am6
63Y1Zs2amOkTzp34Km387Fiuu9iBpWxkmf2uHOMJqdI0UvSs29sRPlmC3f1IAN1PEhJgTTYLUU3r
1lea8wV8qyCVm/+dmNoYt8L46gxmdSaWzNqX7mQHZBzKQzPn7dYcVwr7Yh+8uCJkp9SAX0Xj7Bmm
MlYR7TuSrXvqQrkR7oTUx9TPdTW9VLIoHzX85Vvp5fHBBlWC1IDYy0tMSuM2z6LqgFYAZZRBKpBF
9NjewxSFkWTs9qPkXkO0YEOUqOjAInZM0dS96XJUp9nMEPgs5ZtjgsksHJy8ufJ6Fn4WJlhUN1xW
CVGDRTEFrbl6QWvctGsISSBq5ouABFFCR35BaVEL2vk7pyEKJ7KomNhXwjD3iHeuwp5veKZrDdd+
oPPHJ17nnCLLAXpuwcR+hnNLVGbvhICTfbFKiJLrKlSfZt0VT7BIF64CHigG8e90MT+Bxj3FSLyD
yUSwAdoX12BVp0Hl8tnlfvwJkdPZ5GnH0d50xZaqADf2nHzMs3zV+Tfcrtc92XkkBaIoL9XdYlZA
W7Pyp9stD7NZuZTCQwmYo8/RxHpK7mg6SOps5bi1Uh6OrJFznJ4sMKvKbrH8SPHsc7fTvZrfp0pY
6EnSZ9XmR+Su/s6wPE1nDOMZaE98iZBnzEpj5rK4v6CXkO5pUA4wkL4ZQwfYKtuphoXwWJ1iacTH
SEfLa+qtTWZkEfs4ZSOv6xR+zbQfl7cwyUh39+04UENuBOgX5a3q0/odgIx1iohxv4q1n57y3u5u
w0r1d2MXlndYCqePkOcP0ZmNOpJv37+Na20FDmG4sdZ6a40I3dprDSaNXp2wtBhAY9bqjCeu/eyt
JVu7Fm8Dn/hvB+9/JMj6/3aNZa2I+H++xtq+f7bvv8V43LxH7+3/Ob6PP/Lkryiw37Zav/0rv2+1
IH6tQcXiz9AOOPN/iLjUmvRh275i2WV7LGb/stgSKL8c30dl5PwSVyy+CDRhiP0FO7HftmG/aLb+
lYbrF7k+1bdwcR9B3+M3gVLwS4WVgv0ikCoPdxoXcJpOB9eO9xQcoH3sw18+p/9hd2WuTMG/VXPK
dpka+abp8YYmt4T7y3tFpL9WNXMswuaq/ajGh7lojl2m9mXl7Be/+VYIJ+j1V9/aG2q5JZJSBLH1
ipSeDJzpasrRprDE/Te/1S8Sx99/K0uuMkd+vd+4NH/VsIV1Uvlu0YS7Op53PePp3NV9oKXamxgA
FjyeyigCF9CRB2ALy9Z2DhmZhHQqTh/Ysr7/178QprZ//Jw8Cb3UQVENou1XhFnB4WIQQxzuumWI
D8i2T1Hp2A/wIMLbKcbDWztGflvn49BCRlrOScXkpF8cRhrZaK+gmDejLZ17ltw5OlMvvLJtZBSq
JHxswLlQ6jc1fc+R042Ivt2qvHaZPmVkO+IOm8HqS5jjgFJ3FrkZMvbpEROGn8u2oaEqpXMtGgIZ
a0onu9ymOaYJLKtDnJxd44HU2oclRL6BW8luRhy58zp12UJrpzGS58hFGt1Ul86VRzxTrCRfgUmc
DMCOy/hhlFcuz9ENte+5RnUk7WPmv4zD+HUcsnrTkvcY1JM62f1LqIcTKCu8QtXBIoKl6Ijj6qN7
xrqJSm9yRBSLWALPmXcFHbgT9zCzwU2H+bq9fCzG8mxZClS0xSaVPMWh6PdN6hHLiJGOyflWMjYx
WJkMdns9kt7WWT8nPLWc7dgpNMIzkG5NhYP9q+v5Z1AwgSpxe+bOZmDYQ4TcHq9QQDDjsSUyNMo7
Ph7exre3dUNyXuuAzkHzbFjHoQcYvuhxq5yJtGTKleYjVreybC4lVtkk8Zi4MZkW/rm2uTNHbydS
+BnJYwagzGhvsKbvMTO9jyjRbPuDFIW3rvsOqQEuUAPix7/tAOD6813SUsBDPSs8tceyGERhN9wI
36kfmTG/RaowruHU2Fs1ZLcGpfyDXGARBBGXluxDpm2FXX2PrCYkRACAf1CMdcoUrMx/dNji7uUS
Ve++lSAfspz1poFFh/c5PiltPypzkM9uJkcCC6LhGwhCcPiss+kRFIZa0ETRS1FnZZAD19jApEGT
JTPYGZsQVMQjYhKmB26ntn2LX3BTaohH/Bbu9O60c34sSRVHQdeM0XU8kieDvvrWaTv3vl1G9dDL
4g/Q7X8Pyae5Jq7q/ZOd2TZBspN873853rj8LXQJ//yQvP4Rwe56n9//5xf+P3EzfEaORuBcEn/A
3xiZng8IEwkzeC70sr//5E/Bh/uFAwuiFrh1YG6Qnv8m+HC+CIkIBKsuqg8omeo/EXyw/v/7x7BH
QNF6KACs9Gz+MZtj+68HA2qtHnyUco+t39rRkcwBbB4etVmLtjmJP6csz1lI47o68SQfHm1z9kip
0OQS7yGIWM9NmoIy6l0329Zuhku6SAwdBo7up+ZQEKTx7HfKuob0K3DFGthTLILhrEBNPgMZ27ZT
/0iP6GUHMXtNfREGqSFM1tkVO1EcYezGKdA5pBWRtpX3AVtn4wkeV3PlDYoEERvafpl6/s4UoK7J
/3wQS0tkBXmE81xRR2Z1AzKyG9vvDcgHnFbIBBs4JFF0EWnn99iMzeXixB3JEdpmzNQNuXcgtrM4
qqFlASMTeQwdj9BsZ7FYZ83IIW3GAKUxE+RX5DMRprHlP3mV7x20mWnmzLkfpHMxbiwmk1gsCyC5
g49XL3ZRuXGcvoyVpwemkVOt2EpWD6ZvEL6h62QudhUlkbhIws6ZpZd6vG/GHDN5VCJfvTRJz0w/
9EY2g5POmYr7JWKJbWeGK8rCQBPIEJ6ynRDcGTdGPoI6uV9MsDy3bUQjdG/agkHgIpqwPZI+3YYM
TDxzOQ2ixwAVjtrHwZmG5rgbAI0uiNvi/HXMZUNSQ9Gy8TUXz/NQy0qCBFmrEpBpQT4f9qHbjQfV
i/hTVMSvBEVd+IeyHcwXJ9Ts7iIRRQzcup8+C5zBIIIGRLq8VO1MppoljKPB2fyKc5b4ABHe6YnI
LrfRPeiCqfCvrVaTm9IkBL5nYu+KnFScPEzZ6joYmDu77D6tYlTHipYmOSSsL8xtXpFbD23Ge3JU
CnVlZh49b4uk9x5z05gvOkyWALoIioWuzx/7bG62PK9xuTK8gK9pVWehEGoanR/tROKdh3ZeDZLm
8hRi/t+PTeWc8XYhak0BYJYmq2/CIbKq6x5nO8XRx9P8lnDNcA+2OyKKx+IBDg5oZqVSxQoQK462
6EDGT35x0IfBY7JaIE15cWkbm8UL7uPkiat1IDDWAlgAXn7Wm9lP0tMcZbreVOGwhcFGTwmx+RSN
Orv1PWRahPGS8R5VIRs+GALsX2Y9TWKzGBqjWrs6lgtW50lS3DcziTu44neEIS0veLyST/yketd6
qn4shqg7qHhI+dzT+eAS0vNN+WitGREO13U//6iGARVUPcuCPjokBcIAWeqSDJG94lxzH3XFJIDQ
iky91TNYC0Yqrn1aver7aZoG7AVISF1DDjtnbIa9aNqGpZXS7MQdHG4m0q98Ysxss1A/5r5xFniw
eMIU0zWMw+E1FB0b4S7K7yLfas4dSRhn1rE+27CGqZUew/53B/B/j8X/1bFo/8veMYiJf0zoGuN/
PBfXV/7RL7qwngX8YiaVHoffau35I//R/YLTh4bB5Vz6XSH5x7FoEf8IHRrQJUfWahWCXf6HDpIf
uZ5aY8kQ/Zou6M3/5Fg011Pvr02cUB7NoqJvXM9HW9Ky/t2pGLuqEMV6teu2eS6aSr02Cqajx6Z+
Zcu00ze4ZR9hZrY/vNYq3/QAMdAd43jY2Z0m9GCs2p1yCHltzbE6j0VNdrCX5J9OHg1ff6s6/nsx
/ruLkcaRhY2gpPnnRRo+6ve+T7p/uB7/9uLfL0jP/mKv44Y1+ZNvH3L4nxekJ76g1vV9l4gNxh7O
+pM/CzX7iynkekmytlmZAPwuf1yRpvpCNcXF7dogdhD1Wv/JFcl1/ssl6QKw4EIkGlD6VIa/9ssi
TAHzp+O0V3YVyz1S3RZ2ZUo21uzD7txYNZyLHbHBnP9jFM4pjLhVxWFPcjI2uJHtgMxmeSmpUFhb
gOXbDCGASCS4+WOWaOPJWZuYaIIT7hZlfNUWityn1kHRBYPH3ymLU7oru/gT4f0S02nlHpR+rPf4
6GGdLVGJyTXMS++KZB8b5o908RLBJbl3p6oArbk8RoM1gxU55kUxQJgeMdQPSdtexR7F0eRRSO8R
LQxZQFgcoEaVk0t/KKVubmD1YTYY8kU8hk6Sv1rTFD1WEh+4K2T6gQElup7zBkvebIzLR1T5DvtR
WyFHxJ6opSYm2MxOTir9ZNNaLCur1AT/CVYVtnfXMWpYsnRHbnG2KeV0FaHI3JlFLBHQt5Q8+MSQ
fCb1FvKs+bGivaAEVoTDbXovyS5IPLMP7YJWoxPN/c+oMqJnyVm+zuzxDoPNMqS5jeRYbnvKlZ1v
ZfZGWERnpWkkzylfAGo4YGLUYOMVpNmXOSlDOJpygkq4QG4P8rQUVbBMTQk/YsmsrUUTcT24On1P
Srv4IWSIJQrFHUz3phxxygh/Rn3m4yZkIkU7ya5O8jmMfTQFbhlBZDQsaKwSVQYDa+2j5ijrb3EX
dj3wbdJbUNUkVbNBzo7QxqjiV+oSpIyWkPHR6ngfc7bKcZu12vMDwjSotDGKs6GuwpYQczjtyTGP
xfCJnUnHe0tWE4ITwz+oQc0O6hd3Zuc0QBNUlgdnEsN999zblrzD7W1fQnfonuIyrt4jYcVgrvuy
If6P+TbzKm+qvzcoIL51fkzGBJt61H5+2tZv5gAddrMQnJMd0rRsH016rTvbNo1wu9Tav6TUZ3dF
3ECV8MoYFbI/ee09tfH00tnwhfHACOMH7G8Ho41ptq+2yooPt3GrgzfN/LySvn7qytJiv9QXQMHb
nlH4kXkaBpLRiEvskVjadC4xBtIIsdjU+sV3df3g9NVyssxyvW+zBsljbGDRJ70Ps5xJljfCkamB
FS+zj4iba31pCK7IbvO8OYqkS9udPbreaXQS9y7HysMgx84n8TVqZvG6lqIzVs1qWTHCfIEeFn1m
R7NHkJPVkJneiVabG9V4EfL4GHZi6P4Ic7l8g4+/M5EfWYW2vlejzzhMZGn74agJNCnK3unbNKYl
QtmYmYrR6SdsaPUl9iwCvBxbnssi1xj3op4fK1IBSbzrvi6dwrsYdVB2pKdXOlaPvk0sLHqQfkNZ
BFoHqcXC345L6TjPMcvdedlVTV6jwUOvBo2B8X/TEqErVfjiS6ZCZW/hhXMBaAaGOXRw+Pq2bgIK
7GYbL6WdbuwlEWZQ6KmodhI7UkHv1SQ/0qGOnxcVx1ciMwkzbHoL1bBhS/1qcKOY+0Za7cBapxm+
FVYat9wivYFWPFm4tZfCae7gXBfzHlkqZp5iqaFfsTvb9BQTiAgGd7hpmmzGBV9WpK4XXffarb44
xoCfWTGm+LVantNjnrtXsZ+tVqbBgMDGZPhZ9DK9XkDUM4GNp/GrHUbtxQrj+Js5qpQ21ymW3SDx
H3LBhgijyDMWDC0JP/jesSw6RuQpiyaxYQyXVB0cJQ7pEPChPm0jItjBaBGC8OFpfZ0MQ9QHvhPN
Dq0j9MvA6AYvDmydQvvk73TVcSCqwEPcGhHeBY+++zHbMOYDTfYDOCZOGXssjm3RNufQTUq6e2qi
DfROnGmFzrP+IIF3x0j26BntxO0RLC0ly2Q8D1ECi8IlPiobQA3z1wu723JpNj8nPXtn0bMwM4l6
QbKxTDyc/Lx8LA1uN8JNE7SGumm+JaoT9gZ3l3ff1618obeDtoWeRV5EXMln6FvNq6pS7+ylpHMg
jO0BqXp1ZN3WvVfeuljbn5tZrQNvtpqE7qDqs/ZzbbLt6pLxelY9MmxwutELAweBSYD120/RCNO7
4jeMLcy3SHRYQ87etx4GKrM+Qi+uuW+d4hjakklnqx33iWdTexkLsu11WMk9U3G1nUI8lcFktKxS
cyMx4iBfcnNvNFVySedQfZ1ToTc5JtrbLPVFQP+NdFlXyZ0E4hzEi2mSGe1WgQkZ9GWIRPZc+1a9
NZFi10JZTz2qi7ssnzGUEmVxbJxCPIFZM37ItEKlKyM5bOHVWSccg6gMwNqFT4WIgF9UyVNVCeMu
rMgty1hgrtkKaXZnpNIMIlIHhkAzQWeq7qPL2SWiLGd2t2YWB7NK17VB7tFoJnVu1e8I0sP9VA0R
mlyVDUG3VBqROf5rAB7g7nK9fM9jtpMGjvcW6ipZTJWbd5eiRq2L9ih5Q578jQJ6OUyDPx3CBF22
covkPRxmbIaezh48lMsHDI0LsaBxuW9QZ7sIkqWxK3XjbechxnsgwdC218opirc8HhdQiKacmDLn
mZnvwQOtiNqah0tHyvKJSX//1CyMnkujjRn+i3bXr1bOQkXE2GVVZiDQt62DzQMoYIc+PjkcLfd4
DixSTzRmIcSwGA8robv3BeDgtdfhtccP2sWnsQrjm0iM8lHYQ31nIvaFGBMRIYL5GXiqE89NkNur
tqSz5CH1Ju8GKlPUX5UMucHWiTi/dlOVv8MaDRHuZ9lDT3v0s21yS3EqU0qQI1/jTDEJtcWkMrdG
HWDaKvO7ZLLLbOOAa+L8LnTI6L5P8G3Ai/sqF8cnsm+u77J6zZqwWQJDq+9M690l0RH7TRrFL67d
xe1ek25u3EwODnM7Spdt54DQPFgMNfAfJcOsT36I5RHQQOp+HQ3uSMRN44OKmubQZ4V5q2Uswfg6
Xc9G2uDx4JYqOrhF3n+DH1fdt3Nk+CxZhuQMILC5cuOMe3VBWHdRs4U4guEQ2HbLGO4pYDWIKH+M
X2OzRxGW6xG/NZ4q60mkU/MV1Ul953cAVCa3XW68wUWMzLFFSK/TwPTetG2yFABu1Gdl24wz+ljO
NwYxK2e/LsWhXfxpDFrdG9g4lft9Wbze3HqtPb/3aFDmgImlsbPnevxIJVybvW8BqNPQY47psOj7
MUPU//tf2ZCDG9TsjQC2qSeL5eRGL9r5ys2JhKVJyvrOW/ELcVM8O1n+gBgYxk4edRe/iFmsWCHr
gswejUNZOJB4gEL12xKhA97d0PW/1iaChE1Iyhbx8LZEGL/6Dl9SN2wuvllVD35VuQ9oaeprmpf8
0kVz/mpgIE8DF3rMdzwZ8QFyhNMGk6ucm8lzRzwOeT+9ecks5nM1WePMzoqosHNcSpO9RhTNR9TE
zvcwj9B2lAJhXsk2P99ENQxkMlI9/6ZsIgzNnFw/DLNzf0RR2A67keRUcAmL8NqtW/Bdo+20EnmQ
lZ88g12VewID0tfFMJYH4RcogqCp+Zxt8fhiwgl6ULPMbwAZLndLYvU/rN8O3zZMuw0fPLxsHYUP
czx3H1PlddcKFOZTC0vXbKLI3cTF6L7HcEsh9dpejNonJH07kC5uCEic1i0MZb0VOkJIFSczHuAu
X7WeorRJZh2GdMXVoAEJuqbCsJwP0nkVkdkAiW76Dg9T0mINEqL+bhsNhomqRXkytNV9UujmK0I7
xCSN4x9zbJcvmJNmhOlMlU/+OHT93tSgsIIC0B0yW3sxTlnZiKNU7Imz1oK46MyrSJUmOUfm0Q+X
JLaK+pC5Xk+Ut4mHkZYAnl+r5bGeRJNt4MUzKXdi6tB5hPMRD2Vdb6165V6kIATMAMUZX51bdeei
SFltjXB58q0MzeoOqvJyHHJrrW6wShwc0aVHzyG+e4M2SD4gzLGP2nTLD69aire1y+55B6vIt4Nt
GY9iaIc7HAftV6gX8ykzrYJSlQM/gEKyBLXJmjGbRkGJYcjqqhNzfan8CJwBpNIqDKq8St+LKm/j
o+yT6BZDFX9CloEe4X5I0/vBL3628Iosbhc8C6BM7ow1j2SDEqwK2sVxrqJ4MuGZAjFAJQRLdpLp
srO9Rdqs5AY3Q7Q1UpBgAMBQmTie3LqLba9IArc+dj00stEpE4PWNGYimcukcI5t3/HVUMaLwgc5
7uj23HMivSfsUtygTMIu3ECEIZuphMZvY6zow3EjnX7aL7pP1+2EG68wXNDKG5G5OxAZ8VUnwYi0
aIc/C890EeVMRb+WkUW9U0PcekHuZsnJz6jLpiirrqP2NzJNFPqIKZV4Lpy1p2C7k2OP5xQPhGe2
t/ZgWpeC3IAjxqXyOMImPpXDHDfEMxTTCzZCKQ5A6qqTQZ7JW996CUtrd8mvS3I25MnCiBh9VcOE
3nBUmgXDf4dZv+Xn/S+HWUwi//kw67nH8fSerQPWv5ut/jHL4rV/zLLML8ImcJLxGPvFdWT15yxL
qS+OIr0HnQ5D1pW09Ods1fxiu0rKFcCEbsVdF4F/esy9L/wAitHva8r1Vf+JFkf9OskyLYu3d2Av
rAMyJm5/P1yNw7lu2SXKQ5Q6BQkCSFEwO0InomVVzns3h6SakRy7aepMBKAUmX2IbHYpnG0eitpR
+oJjOgGGQ4WMCbMJ4vp5WMptOZLPo1TmbGO3yU+KEvgjTob+JNLEIryuj4wk8JeSGwv+BN6FufCy
wIPg90CPjaCyb5ZbadXEtDWgTVMiAEhioy3a4DyYdiLTRyCE7Y+IIUvQU80itSgSf5v7pncj+iG5
RJ4E8SlTylk1NPtCwn6w+yLZdX3qXaXQuAM/Xtqgwc93QOzuf6YIDWFI07yjSArtQzUP4lHR5dxm
tdsc+GbUtrCmTG3sXi9ndHxySy/W7eWiSvzTxCokG9h77zlZuVjsojw9FF5DFR6Nc6ZxQo7gTJzB
u9d5Ckq/qQFNe3b9IYq8ubEzEEOL+9b74nqpkpTnaH5c5vwyjtCSnfk+NogCcuzhDt3HNZVGu51s
Rc5CmxwW4uhPCHknoC2Gm+cMBYqa3eek+22che5Tz8QUZkk+hmKLxOGeAOgrYlI8fACFvQ3pIJi/
rH6JNauMR5Xf4qUsB1m9U9PN6NDb8M1PJwcGs1ffLZ3JQ3yRhvuUA38/t+ncoSk0xDVyIWBNorew
PHl9JjZyHfW5xaSOY4fwkJH7+DxajgsYNnIyKP0LEmnLMC/sAYxTJRvje2f1IQM4R7I9dSV5d6VW
X3XuyqsScjzApNhaH4MIbdBFJZ8Ji4Gd4Ko8MnxaY/OcuDyIyinfRqAmtwqRNFF/Iv1o6+pbTyTh
N99f1IHSOHsoqN3uaCXcFwh9OXjoWFzKpFGXNMdT3phuvAX+eGE3HF1GMZX7trGMoy90doBVJO85
oGkBpqSoMJ5kXNFOhhHNDIcbhlnZdT7ZTErzDMsyxnbzMi8t+T6wztVLr6i4Ucjq+FQ1yfwIqX06
Fboz7yjiBptgh3p8txxPn8PMtUmA6lKcGEv/potQX0J69yPqOuupE54Rbxjn6FvLSNu3nNKyDbJ0
6ZpgnAynufFFhlIp1IXR4uvg5FNZZpBKo0GhhdrDD9tn0wGTEW9D4pe+G123eLFJlsbQYPBVNNkE
MaWLyOslyMiqQHeztbdgP51VCuzEwDVyy+MCw3mWyOQmjWlcPKIS7nS/9JcRjtsdJz2jOYm/4BFI
oXm2s76jpWnM6jvQuehW9IQzbqSZSpwfDTbYSYmWYCxlXEGwIbNKm7oyedMyvZXwd67Dccnuulbj
iQynctfnJgZfz56OSmmo172h63uv1uGtp2wmYwXzlLHGHQ8S2rP2qLSoCGHpJBeZhvisqtm9mHE3
XQls6wf0kP2lFLW+jpmyvjk1nTH12mpFlPNzDc6bNAKK/yezLUBAyqU6hBoZAivr9tEpGUQlNtPl
JDeTg0pM7q1ZF9lNGOX6noCQ6X52EGVww7V9UANrp7OHoab6o9GIFp7YGF8y3HhHP4PM2SujuTNd
v7hLsP68NNBY8diL6oe2aMQ3CKbQRCye8ajmQd6OnXRezLAxnMCsdXoFIq0DlKbSK4QnXNKlZf2E
eOkRyqbrF6cS5tYAqfuSxPBnyUYcCDXE1bazzBlHLhJA9IBZvBddrHEhRh0+kZYG2ehk9GirItzH
sdcToeTp+VRlpXWJimQ5zIXrHDy/9zBLt8s2MlPc98TavNLBq33TyeGh8bGk8J/hqe61ek00KZRF
1Mb7Hh3ajXQRio1uvhrA0U/YpizeyPLx33yvKO4wTiQHdin0YguLgyx1+10xthaDBkPJE5VaszPR
stuBk2fxOaPmPDOCaVAFeu3JXszirka0Bpoj+Y5d02MC353rmF234lQDTPFWW0szQdVQD1EDdruY
5hOo4OipSfPxR9kJzP+tNR36duUkqEE25s6dFzpFQVBWjI5F670xW24U9K1VX2pl9MFiw4NqB/J+
cg9dBXNlAAQpANYCQbVtvba4BR1G8tdmNR6LiFhSlUTXjKXaI4/qnTnTzBcpEla/LpiAtGYbgAMv
613b9njXTOFY+Tmz+k4wBusLZBBDiSUyHsCb9Gl+Qjew/i1mVO7aCUBg3LZvrNN4Mg+VagJPWzBS
FoFYse2WmT5BLjvZaGdf+sX4YBlgUHcD25wjOCdEjpjMqeYnf6MhPC0MKPJi6O4YxNQfNW52LKeE
6bAMKs5TzcdDfrXDUAtCzTLV9jUaHwtXbMiUrCvnK1PLQ28ty9Edp+VQYm5+pTv9pGrnnw3f40l1
R12AtvBK44gTjBFJFDRORdaBaVdAVAzrAY7CcLbTSjwiWsdD3BpYD2MFgnmDLxTGqxMLe8tmwQRu
R0DiSvz4OYWtezah5r1wfzQX5dXD0SKei2NmqD6LHgCPJ2t17mW9sGd3MOTH5d26bd7kOcPxaCzC
R76Ags9UemhIstZ79yQhSHbXxDdmhP+Z/9Fi7j6Zh1os1R1mUnHB51a86lEQPoAHUQTCGHHwa4n3
Wro9IzvfFf7PwrAsIjMMSIZZZjdsywhLSSJPJzvTK137APM3PpUkvjLLyUD7xpON0Rclh2CIXLo4
o/2yeqC+SMrrPDKMeGsUsPVgyVpBfBId+qGtbJpU3/rT1J6RBuXIeK3kR8ETBz+k7eognxpGz5ab
PFv0obuUchfUlmk+dWrM95NEM8p/g8YqwjjZW6mEbVYlaK38dSLuyeQoikTuBsXKhWnc7ZpYVdZI
pqa2O7XVVG0H0GEbT0w0xZQWNPBZFCBinT51Mk0/cd990v+1byR/vLv1KJiY2VF16xvRyrkZoJao
JAnKytIXZbU5xSpkmMWWLdkwjAlVh4Vb5xxPnRiss9V4T3LRoFskSR6SNKttiB13G3fQ6vO6i7Bv
OOU+7obkKi1LfduboXEgvtVAk1T0B+2YLjLs0mXqN4efrHKQj7dtdCjjxeJrGIqnxKkA9VpedCeK
eIIPMfZ7A2wF3vbcfYzUuksoOTqDVC7p1rH7vGYD60fn2VDjvlMMGdpJNR8mS+adRxjiXZEwnyEe
WAUtj6gNwBrnZiAkLTDyEJhbA5U7zK0hCbRXwtthMO/sltwCdkq0XBXIRKtdHIp4n/YqjKiutHEq
/Mq+Ul477sx2so/FBG877P14h8MHuKQhw6Mz2xk4Cm2ShENyd80WgeyEUZ+SPKzulM4ZfAwum8wV
jJK8OknbHxud1Q8CdNJ2kkwG7KRUG1xK9gsHHR2323p0B4krdzZRP2dSW7yjCmEbDACWf3pl5l27
nZM/j1lZQFcrxa4BBQaYBh+R38z2HvGYILCxJgQkC32Omhk0G9WAtWX6PV060d8zDdlTp4pLpuAk
A478aoTVtkFSeDPOxrdyxJBjRZXzbJX4klyvxTlX0bTUruqCWorpXKPf3rVhyYJxskGYD+u2hSae
dEEuDCZqRZ/rB5GxURD24mDW6UP+AtYxECDDfxNnLu1fpKH2r33a6qr4C/fWADGYakGoGXs+dmQr
HMIAzcyS2Ev20kmrLXw+47nx5fTkmab/OntjfSvjJbryZtl8C2FzsaukwIfBIaNDPMz102T5y144
hBcRKcieqPWNO4IwZcxNm+Azt/kGUHHblBLQ95NXG/qqQVFT4rUnzPzAUmCNjsyuPC8xvkduFW0t
g/AeIyWQAjzhy9B0EA772iHL1Tdf/y97Z9bbNrpu6b9S6Iu+Y8D5I9HoAxzNkmV5jIfcEIrtkB/n
efr1/VCJq+LspHbt7Y2DuuhcFAoZaImiyHdY61l60wiwU5gYcONlC2z4fGkjyzqYcYSszDJKa5EU
zrgtAyE+Uan7a2vyqDOwP2atddnUaF6pUGbYt6KF6+rDwhqD4aptUoKbonFPugC5ARHWOfa3RDHR
lQYI6eO+HLlt+6X1rNcFIygFWDYP94SicNkqWnY/6kmM01g6RIaUgd3uPSGGbcDmngR0X7evsqxq
Lyqg21Oyg+adD0Gkv1iNKp9zb2wXuamIJbxW/TobI/IFcBcQAGqjN82G1j6D3KFsLB2CZRWOWQGl
oJEjzmy1f2mr/qEKxoIlpiVXZpnEK6sv4hWWbTb+LA1mBmlaSHYtgl4KJJ+C7E3WVE3WVkvEsvJi
jFKe0Mx+dx7966UEQUo8Eq7Ga77o7rZ3+26rZ2a7BboOJFkO1Zc8qCkFk67r8dZ1FmoH6gXi2QrI
HnOHfBaIINTZ7ankjk/ltz5V4jyFKcrDnMg2TqS+UunlSffsgF0YUyVvnIp6Z6rvtVOlD4KX6etU
/3eKU+/dqSeIpu4gnvqEJm51yIo+cYJVSLxmnrkVSUw0GOWp10B8ygdUTi2IcepGmqkxYZbWXSan
bgVafs9oMeBhbXf6HNyCO4FjCmXpBwqQ9lPL45zaH02Uab6pC9HPndLWdn1poR01c6yvZcSFizSZ
9FVLE0c2DDpcLEaBetrWl2ZfAkR3BiQcztRvjcV4k5emvYiV/FrRpdzkCifMwGp0jfTTJHiLShke
CUqfjFJ4J0i+OGsDmjSz9GobGnEDE8mhDJs5fA6QWFTtHkGvNW9Q2l26Duj4gs9gABpHy0iAYT/H
G0UfiQIgOg+imkkBTSbRYOG8O3We9qkLdaeGNEehuS6mJrWZ2lW0qMiU6WDzqZWVU1ObTO0tL3Jq
dGl5y6n5JaKnnZRGbO+m1thSfOcxNYvHniXNZ3tqoJuplR6npjqd2mtsrXTaZJMMm2Bqv92pER9O
PXk8tefJ1KijlNbPiIkR9/3Uxtenjr6cmvt0avPHqeEPuUknXs2ftgUi4uY0GYimIUEzjQusaXCg
1427+G5W9xNr2Ikj/72qUDN1UrhJBWf8BrTRmaiH391QKxfRD55lZT3UjrlLmd7WuueAU4CpoE+x
SCi/rEvVnAQHiO8JMwQitm51oT1WTgDVr8yE/zy0Tbcjh3I4UxytugQL6T5QGGR3hpPvG5lWy0Yl
9YniqbsuSVwjvULJIz7T0MD4JIZog1u5ohWoQ9bQtq+IXeWgLV/WA6/KcPWWysob0yN5iIAbkNoC
OxqnG1l0uqeFp/vbeLrXmaf7XjDdAt3pZvjnJ0xDHfpGhvn1CUQxrU9jLmGh9/z+hLkEfw1mP5B3
PBM344PxUByVh+K6O1RXILLTCyU+/PlPNH8AT07PPE3FIjgZFrlVih9+YseAheG49NZIbLzPcVbJ
GqtAOByiXo76nEo6PyuHAvmxBjL6s2aNBI+aXvQFgX0PTmWQ3ioNO9R3uqCiXo6ewTNcJ4lKXRPV
qdxXeJxvbeHyqLNTAmXnkSkcMIrRUMIzyoq9kZTArtKx31LJcH9inDKzhXPd9KOzRssPCUYk4YqY
iWI1VB02iMwaPyECA7jYefG2LSxnDZVR+ZjIrtwjhYqu2HL5Zzq4EriGFMQ3gWuP6KJlCCu+64nC
62V5Byd+un8levw/rE+dhLB/t+SDbxP3P/UH7QLwZL+a1fMvv83qxQfXctCI/oMQ2jFwx6o4YAzj
rQ5atz7ojnD4ByZSBAE/5I9ZPTxYvitIpKHE4kS1zX9lVi+QTb/9Btqugf0WpTaHM+GU/FADqoka
ElY7AOnWTMbWEASylHsToBoIKVYDc8ny7Hu+pmq8qEpb8m2oIqedQ2D3tcWU+zttoov2plOxlcyE
VVurOlaSc6dvpv1mUF9naElYjGU4c9A3oT4YCCkJyO874wUlkN3Qi3QuMkfII07X7+1MLc9AeqTy
wkLEBAneJv2JfjcUiFaFqPRlGGTxtZnW1oBkayAUjFwkQ1+C0U7ddSZomWakZSJWQ5XCwpnwX2ej
uqkFja71wuu2sQDM0hZFJBumDxh5e3fekM3yzJvjG+tU3rTyNppbUdnwvnQFb/GsSzRv3Vm5gOrX
2UjdOqKlV5Zpt6hojUJkKzl2Zraoek8eZK2xu4gC5vQLX+SjuqNSm+gpXc8YgH2dJzYwfwx1Y470
g0uvNCX3WLuz+zlxvMonpKeuy2x9kPvMYy1aMF3YVzoCZ8LJMyHPeh2V3cKJh5oBjiEA+UVlCZsj
az0HLmrWPMZ61IFPbersRcds+CUwhaLMKZ2hnI9yOO+7FnhpbblwcRsifhgi53200RS9Iwpdaa9w
qiRPRhIohNuHgR8vh6JTHioSDTHxQ6TN1mZR2ZeKbjFx0U34ObOxYp43Z6gZ32ZG3FJv1Cop7qwg
8ozVuqN9sXPVnVYJWvw4iprcpUYpXLC9NFVrKUvJCCFnMTAjIRiuSuMp7pkm83yl5QhR9bKaBHpK
fhm0TLCMOoMQEjrqocDio8ygsCfdIrYsZxlZSX5Uq7o/qG1oNHNW+8RC5CLaKVicltBIckR2OaI0
SVczG4d0WNdmka0ySxtWEBn7e0EK0bnqp/jXmMDf9XkmCR8M2R4ZI7lGjjoFgHj1eKNlfX+Z+kgc
zRoRSaS53UWocdePI0ui/Syi80aL3VXDsViHEQlNQHm6ripQxY2ZqpN8Ul92Y6kvB0WSpMFAbFLY
ejv4SNlGTwJ3lRrkSVlqkNyVGvq/zDE+2gZLIHTuPWkS+axoz6gkuPLZWA3I0lBNua1lbEEn5fOu
UZ2FdGR1hilMXcCbY+LspyR+N02/M+p0Us+N7bxQbTa+NoQgqDQm5z/SIZlrljZeGXqL0Cpl+sW1
bqyJ9BH5IqB4++J0Zn3VeLkOKtHSbgimGu8Q2dobYCADQ6awEBjl+jy9i+ko7s0szO+irG6+sOUO
74RmbcHFkL4ScexQpaucV/CMLrEbFY+FnlRXaWJqx871yEYudOHe6GDu5mkQk/gcJrQ4wIAGACR9
aJBfZAyMhtk+HrsxrIcZcCnzo64XzAxaeCxlB0ep90Nxga3D/hRS0i+DxPL8RYu57dpwBBrVXBKs
iw7hWVQe86qsUHVIUYo1XIQiRVcGpyj/ostCu5suhFtjFOOXQHRdvnA6Nf5IfJe4GpJ+Etop7awP
6qScs8noeJ8s3RcxCIVHg7w3Zd2QpGwt3Dj2Dvi4m93APeLaY23zkgRRz26SoKn7iKAsYs24NW8M
rMew9wzP+AIXBl1NhSEKR2Ok27f4D1E6N3SBc+JLfGpDPz3apcm3n2YWH5lDfowq7VZnPZCCEtWc
fk/fXqP5G+W46vMakKxq06NLr0fNS1vGRgzdAgXRij4AsQc4yHLHNLcgZyWm5YEB1YybGPVxwSw2
aKZqNYZGEvElyW0LAqxT69W1r8fFWmZ9kM1a2VQ3sHqmvG9S02nm7DPDjr1rPzbNR2Zm0S5VR++T
0lU3ap70+9BvMH/l6hBeuaUdJZAYIzlD/U4at2fgiKNqJbQDs5++1ZCr7+3Iqc/jIgqQoOInv4is
3j1gt6UDC0el4UTE5njV2ZXfbXRZ1zdIaOLboPXB3YaY4trWF2esWtUrxmndTlJI7mOdvZSMmgQ1
FtiwZRT17kWSDsOmzXoLjGSp4NZooHvNYrWTClLC2lZWaCukNcc2UJzzVdA/2kGVXflFSLFWt/YO
aV9y7IknPCIqBPCK6g8OkGGUz1pd4+rPpH7batJZjmYqlkQ/O3u/LPMn3/O7I+gCBhBAcGoiaBS2
WbOx7cqNPUBTZDcTI+rU0i9Qe8qISbVwNijw0FbRxQ0L3aqsLSuubB92kbEiR5QzOhjg7URnERMy
DgwqqPqvyPRRcAaoTpKvQCLxvHVyl+0favcpucdKgOZ2bcc+N2ZAECS6B7BpaL4YLUb2Cy1qaKMz
xyQJGsEb+zVphgwl5HBVEgrEk72syqs0Ewnoafp01IqhgHjEkHSP4Kvg4dXa0aGqen8lgiTbBVZF
2pDJNPhZIGysZngKO3XuGYY8c62hc1e63qofbRHLO57ZBLSQXlWzS3Gzlh5Tsc7i2MnXLs5rMiVL
inxRIjZ1IB6C99Yb5SyW3qhuZVult2DWDOBFUJ/OxkJRzbMgHYz7LFdhoSKK3MrKtvOZVaXYv6Y6
vc6Eft2rjr4z3SCCIK+C9nL8eDZmY3c5phUnxOWmO1NEXd9bZBx+CZx2vFe70l7HWCu21eig5Rmd
9Nr1CnMvSnhlbKsr+77Wy4Dsic6gHLJ8E9ARPgimwTC9DrFXRPcZprlzCrbCXHtMXJBKVm68d4fG
eXRHTCi9tB8It8vXgx31JPCaXM6+OS7cMjdvlZC4xgBdJgE2iCNYyCKB/Mj+C0pxHrtyzYYifkx9
tbvTuXXmxDqVOdg8DaRaPcI9B7/Xb/Q+Dna2zJotnCtnGubYa89TVrIxmFxhGSUNSXbtp0EfYF7L
yLTnaFmjR2co05OMzNmUnuocDNS8OmtytX3xrAqgGTB2EEf2Us0l5CSjOqYydzZdx+Xf0P+fabVz
aw5eue7c9kYTbX5fYsBdt2aJs1i0DnessLXUda9UGfem2I9vJJfJfdGr/YzAg3GDOadNlpqhSVgR
btvvkOyD582avPaXKC/NB7eqh8+5YO+A+Vqyl+pism14/MCewGeREyUE47ucq37MtJePeQSS1lgV
t+08fpSF3XESXWSWg87jc+1NSusxaKLL8CS/dicldjYoyqWNOBuIhLj0J722PEm3yY40to3ZNQvt
JO3OJ5V3Pum98QAbm3DSgIeZX658Yt7nMYmAt5259SaX7ggtJE8q67yCT79P1M5cEhrImsRV6bnT
INkmmorcGk3iZeXU+UKxtYMgQemA198DbKJ2V94kWY8m8TpiBHTstcYzdtad9O2i6IBnT6L3ZpK/
a6xf9n6RsANRqkkkn2AaOi9HisVZSTtzZ50E9eNJXK8PqQJ/jwIReXtpOwtjUuIX3Ot4gg3WdS7Y
XC2MhipxpRVp3M48xXFJf5l0/WyA3UOHneTSF5PsH6MD1Mp26EkNmnwBla3ZHx1s9XuIutgGzLS1
7yo7s6642bG1SYhZfeQLrK6MoSNll6UY5oPJhiAmQ0IeWdhEeJ36glmLs9N5419cu02QvnS+YLpN
vblNuwSjQ3wyPaCaqUCPTV4Io5psEUmcGyl3zUFTFk3F5n3mo/FHbMf6BhuY7xsYzipw8GgHLB31
oqkcwYVXNymROcQ/UbMvcuSAF6OIm8dM2KRiF6SpnzeOYGHu2PW8ApyLVtNs1QunsuPHiilGjXkM
ZMNFlQYqkeVFEVsLKzBxUkDJ83CztD34BhXysrHpc/acfCNc3Ayt7t57YGuAwAsPtU6E7paZG+N2
4IqxSVBdng4q/otRu68qpt3r2ladM3dg4svKyZcfM8VJhisSR2GcsDE1v1TY2rN1zoR5WHlqLabI
CoeMG3aGVXBRGyYtRxzDTGVoqY089AA38qwarvnOgIAFv9fP62Ck1uDuf1YH7aZskvSsdwzzntuS
dW1nPA5k6LlnaTvUNz3pqszw4/G+G32hYLKRPUF7wBLmZaDGqC0KG1LraaT0/925/1zQyOTAmqJb
fi1ovH2Jj6l/TN8iVGzt9V/+Lmc0dN2eaFoc7wQDe/WKC6hj+GLxxH515v4haNRcsGMM0jCLI9qi
2fpjSKJZHyZrOeMTOBXGNCX5V4YkHPHHIYllGZpNkQTIimtL/2GuKyMaJyOEbM0a8NrWQrlJ6p5u
kuHCylWS7gXiEo91+GQbrI5ElPcx5MTABso0MiJwAdKqy5YgQwTkWmddVbC5gGx46bYuWVsHcdQf
2KvY5yx3YeR5LiUYcv3nknip1QgagXUz1fnnSkJCOA9VXMyzcnqiA6UJ7mqYtecF8d3lokE27aEG
4XspGCduMU1gkuh9y403YahOFCV8sk1j0pZYafcEHKNcDhh6nahrH2xMLnMry3Ui2DRbjtxNhbnh
xiwx3Ix5NE9KE0EgIVcYPRBAzVMeayPJXz2sUnIOlHSeuj52pt5EPRGadOyLQHHZ+nqOTNc9M6iP
2HCwRagk5czQndfb3A29W7WWQF50NYI0wqOSHGwMp3itlB4xCB5JeUHIZHtXppaMllEp1bNexQHR
dsNBG7R2I7Wqe8pUfD/UoQwzqriqLljjIExASQMqOdasO0/tjH1tGMptEAn1QclS8nhsQ7TboWi7
q9abFCyG7z87A5OmuU9iDi8cvxg0J4xJ4DSszCk3GfLFvRpLgKB8zOlnu8mtbYUGpKS1UXVepOMi
2EHPvo7A2V7oCfHuBDMMw4IxDtWgoxAf41s2WiMbgups0BAPBWinKCIJdqxU1AM6inu/C5gJSwUl
jN9qMKHGdJ8oVojVEL/J0Q+KcNcNojvngmpCj4VzruCtIX+aEkSQiegu2r7KMPZpLc8w2nGhJPIu
Z+e8GHsFUjC+i2tFEQCwnL64YHMKpiTJSEGjzrzAu6guYyf0Nyyo1TM+UeCaSoXkdYzUT8U4jrvA
hCOe0SSdDyEXapl14nMdpf1KNfpqG2V4iJPUuS2KDmc66fIoeYNLOicGapSdH/GmQQRvHPMotWY4
Y8dIsrdREn3EJpyBVnWPreIxwZUx00RP5VS0d8A/obqlDL3NJcnk8iYhMqAkQjKnnmoCUC35yheE
9kQpT5Cmn7QzDeIbK2XqBVpFR2aLGEPe8j0Q55WW2NfI4eyUlUkf7uKAcKBKqJSTdZhFi8zQDGfN
XwIfnfdGAoe6jIcbHa/SJuKaOqicPnytyP15bLkS8YOBZzrJbPMOZJF5sBLH2Gh4tgTGo8xjyEXo
hNqCACw7XB8InbzqM5wbf/pSOu6tSLUcIidV38y38fHOuE6Gy8CUwRU5oQQAoVLQZvqIBiTvCx/m
aO3L695xBkY8A+xbhN/tYy7D/CCl2e0GNbUOQG5kSVvZjhwpLshxaLRrdwJ2OmNB0KaXW+2t4/b6
xyYR3YZY9uGzG8vkdiAYoUQ4FJqfub7lF3bYhkG8hIZyJx304Kh5MbjtAqgPQ2DW6xehiXd9UBPd
mhlhYhSrKAuLdecXNTAaywvWeROlFwFF622b6P7OKy39JkoqY18qBXoPTop9iaBbA71nI+9CN+mb
60Zt/IuxC7WrtvTtddiRN1AHefIUcgnzqXqGfldlVb2Po8pYetpYbByERSDdY+eQpskYzODx0JoL
w1PPbC/XNm7R+WeW1oZkxkdRxZti6oe2C/2RwiqYtBg7JhGXBdpBRHVy5ZS+em3qPXMglp5GALS6
Ex/9OFEN8NND+dTR5GEPUau5UNn/zkurYLbm7ELiQfjOh1lRzzCYlUtPySLC2DvkqJF0gp2Bto/x
d3pQwxLJo4bhe5EbE/vWrbVN72jJlR2yR7f44i4rNE/rkv/MtG5Mb6rWwJdZyWquSfcCnrR/HvUJ
Bi/DlefYogjF1EnRLMq6PfPtRN8I0ASfo5F5ZNuSEBCmXr1m+iXOKm/gM8Suv/fcgqUR++Q596L0
jBFHOM4z4jeXIkk+a1WcEXOgMHo1U0KYsJXYTnMf2nSWfPWDrYa7JSh0FGFQHJ/NDEd2lYulXSnD
PEC5Om8zAqrQEO2kYhZrq7HIdNXkBR2pICvCVq40JRWbAdgE3FlvNwks7Flm9ypqXGV4wE3OlMID
anmleyxWFr6voFUEKDim8S1ayX6VWK2zwhv5EKuMhOIcG59dys+h0nbxTmcVyTTJbchd9s3OnanN
2K9qz2yvNVIFzvtWAX8c5fWhBGYtHOtT0+cbE1POLK1oOKu+aubJ0GsHJ9P3GilgziwLIGbP7JKu
nwjgDMuqaMIzHVAXCrd8HGALWl68loHK/zaZmawLI9yVJMSHc89iML0YAxURoebUQzKTWZdv2jI+
JkOc7OzYbh4NBGTu3AsGeR4OdYsmTMOnRGpucV3UdLpj0Tks3U36AtH2zVnC+DpZ6UkJNWxgIjw2
ivGS1H4rlzziLVIu8jqgmFH8mDDkRuKxzCueA1Kvsp4OFQgII8TQfkozhhbsObsLGQVM9NLYWQgc
CDPXbQa6d/0csNsFb4uhoW8N4S2sTXLrPLfu8C2z67jzvODZ5XJ/HC17QdlzbgX4AaKqmIxeXnGN
ZEvOIDcnBjAoyv3UAEfBTkq/AlI1Pio+yag+I/MduwiaA4p4jABdPcwNt+wYqkXW54rNyiefHzzz
NTayjosTJEkUwVImLz9mAheUb8cEngjglWXSXOah599N+wEihTvrC1viGNGkma8YnxNb4sTYWDdx
7ZebLoUqOWvzMsfTkJJ7gZ80veQZ0K2bOGoPjkW0nk5BdidHNgt9pfS7QidFwSgKdZsnVs0DSVj7
EUwkUhJdOlumTigN3Xp8Qp6hbmiHqoVhjd4KaF2LkEKz1ohZ1ohFPzKqoWWxJETNjqxqsGF6ZS2E
SvvmoP/AOk/SeNOVLwYILKoTLsWot5e6ameI4FMSm7tkYdrKwtaHKwVF4S7LmAtE+WBtJHrko8X9
bF6ZlBRWlZRy6aTqKq8lbs5Rh4JUYry3R1wU8Py7VZJX3jlwGUY3GHhWORphGv8SDYOhH/y2OdP1
4YumVYwwIXiqPaYS23puiOlCygYNDftqe3AhoKxSf5qWjX6wJo98NrG9WFqUWntbe2X9cTDJp+hl
3646jeWND6KBCOCKjDc7XHgtKROQN0mkJd+Czjd3V8wae5K9jf6Rf9TuZSLGz0Qe9ksP4/vKDPx0
r+aRMclhHOYAdpNG8zyXYpUHJIpZaAw3qTQDEmSEuMpbnuVekwO8LrzoQrdEfABY7l3heHKYn6TR
HtlNBBOACcEl31C0SDki7z19SHKV+rr1MqpQA83aSy+MXtcOVqPbUOVi68UNPPfcblzSJrpA3hhl
UaCft81uFhapfFS0pD7nthlvizHqFihVnpCsuBuRhvHCN8PmUJua82iaNZh5dobsaXnQUxcZIa6c
oUio/KUht1niV9UssPKBu0ctZ/6IZifGC7ZxS2ETDiyGaw8gxMjCsNllUniLFEHvDg/ScNdhhrjo
k+Ahs4V3qXp59NipTrExBBzvITKg1FKDD35YrIS0tWVSgiYcAi07lII4k1nu+UBlDZTZiDUXjWtj
OUoi6x52DU570ogvioYbHvVj9hCk0vrEbiPaoR7nAi4rc+9oNcDE0W+Y01fSD65YHcDBaGxw+fnY
P3kseua25LnnOTo/eagmaSvP8V4I/ywTxUe7bv17R/GoMgmRWDQUROhoSW2L1olb51stiY99CwSJ
JyqKaIOSd6FaDbnEqrJQsaSyEfSwUeTdk5RdcxshjN+FZTdwWbftFtC1hvyqiZd6FamLPom8TUd2
gKtOK48iDrcifkaCDSLIyWEvZByKElZF0RaXT4MSDGcx4dusCiVp0XqHK85LOnUJXDJbpWPH6TM7
80IBObweg6i87BqmU4Gd5Z9VLpgDeRTtNtSx/Es2cIBpK8qJwkW/LoaanA6VbBlfDjeeJyvqhTA+
so4ceSs58d7pGDzRjOnAZUptAS+RwES3Lj7ive6ucaIy2sXLoT2mIlM+JcJtVoVU843Vg7IhIiXO
XfBECU1P7WiXpYNf1SN2onIikiFa141WTj6gjYZiYY90cq2c5xWflyXc6GFI+44rq7PX2ZQHkXrN
ucEw0QbfIDIAKXYD66KVzheXgr+t3X2fuhw/r+d9mzKoRi5FearuIrskKkAkL0XXbzofLOeENbG1
Vl5KHokE7aTDpnKEvxrMkvwa9DnbiHf5iP2+PY6thrBMePYdklV3n2EWeFKomcBKNSm5UCj4kAb5
5hJ3gjg3xjjfQ9ZKHoXjNdRGlrXNVEraxlBwUbtE0iw1PMKYakYLomqqKf2+SFNu8YWEjYk70GJB
gheLUj9zVl4ZOliTBnuKU2CZMsSe+OTaio24XXWiu5wSaZm7g3vAChg/FAgu10MAY8nWjf5oM67l
2RERHxk30yjOTMcrX1HaXWSN/ZVSVV01I+iqneO/0EmgF+N2ZFJx7SZuefQHT65xiucPRJSRETpW
xlYMZrK0o46c6lpXG5Ydub1skC7gBy+yq9piiTWpQssXdfTbWyUlXn5WtWZ1biNGX3YNoeqzaNCd
x7gyJp+L/kVGqbuDsuph4xikcYkmkTTP2JB33DiYw6lVEyxyxWrOyYvVdyVh7HhahuShQWP7FDHr
vEz5upPFGGcHr2ytQ4wjmSXK5B7JAiauM+LgqssI8+cFxXWYT6LrYVOGOreagofotU8Eq0tkkBVv
cztx1pE2ljdhTg0LXYYFYgK1cOHSxex1BJPzIibzxwZLO8sMIeZDFfl3ZujINQt4w5m5Yxtuu9TW
WfXgz0woz3YQebqHdjTaW5cq9KrRO54mY2jcJdC8dm6rhZ990fAs8rrxYI0WvoQoV/09SjPtPK1a
cvQ02KdWGFtbNW/hR6EA1SF6hLZ1bE2FYCI3MtQj1tGoYHgw9vfs0ASzltCtGDzUplosfTdryIyq
tKWROXS7haeMK2g3UB9wmT0GvQeFVhRI9nOTxsBBDzk4enaB5MhhRRYJBuUAbLSmtRb48RNSDQdK
rLAmcG0mQtk+YB4j5VgNgwsPyty6xNhBXEYX2Y8j7gWKBlY/NSzcMyWyqDplKIicbcxiKQovvAwr
2+ejdY4Y5riD4YcdGVqt1IEenPehzfUC+gAzZtvD5zXDPBBVE7vIuNASPiWSobRFqcTJRyNWi13G
VrBd4gqxP0NzCvBohZRLbmQTt4mXLQE3peXwwSWbPN415S35VjfSC+NzaaJGtvQe4nBvGvJ/eP77
DvXbtxn1FFK+PHnQr5qXcrh+AWBc/x6fMP3pZSbT+jb79/7Sqxf85wf67eU79/tT1qT19AoI6krf
ONgn6eebMfHpJZ1e758dIT7Wsm6eIXnr+gfD0rEGTsETcZb6335fuB/gPTCTsdSvv3Cj84O+OzW/
evN//r6+nsU//ztvXvkvUeOGeTLb/5V3/8Mxvnv39geXQbitEVF5+sW7/O4kQLBkyM35cSBHTr++
nu2/0UlgfK79yPH8xSXwy5OgmYBj4R6YSE1+chKE/WHaB2isEP6mJ4HAE5vdwruuBA30g2ZzGUxA
3e8uAeGANxUq6Pivp/lv9NnTlegsZ973tt0PrHnUaa3zq89epbPnBvH119fT/Dc6CSjcJzjyu06C
bn9ApWuw2nW+ngRAtd9fAsYH7oLAaF/vAn+7k8AOD52/SVTM+86D88Fmtueqtv3Ti0F8AD+CrN7S
vl4MXy++v9HFIFzM/gaf3vtOg/7BdnWYxL+4H2ofLGgNPDOmVSi//nanwZhe23tPwnTRmxpBhNz3
vvsyOMjuhW6joP/65qelLmf7L10Ef+Ev/V5ewU2Mn0+FlXypflZ//eovvJYW//jn38qK7fP//V8a
ddObvzgt5b/+7D/qrv9688Q8vcXv/vD1LZ9+zrd//u0N/uOPfvOzXt/V629u5Et5LJ8IkDqVfN9e
5uGYUJ79N0HpJIpdlsfnlyp4U/pZUyTKHy/oH0JZfv8O/Onxq+qYvB5mOjO6NvlZ33tYusBj+XqY
6bDYn/havvewm2M5/Ch6AKvCF/DdR5bJ8YlUmp+eaVM1uLW+90fsjsC5f/vfxyT/P7+dHbGxyzdn
iPpqKi/f+1POjmVKZxL9oAw5VYnvPjbXafzDgU0Xq9d7D7w/RlVwfO5eXvLXg52+pYJn7utv/FQ2
85eu8fPjczD8/DvE8f8DV/vFs+Tlv77Q07fIxHn0+hv//iu/bJ6bp+AFIfjrsU4Htw2NPuW9J/2y
ScPj59fjfD0wz8/X3/j3X/X1MTxWNQau10Odjv21Tnvvi76RUSTf3LAMWtT/wGd4e0xk/Nvh+Nx8
/6q/dRbvfdUn/tzPbi3fetj3Hv/+pap/m72gCIvfvPqvdcB7j35+5GbODasu31zj39qP9x593YQc
vf7+df9exr372NmbVzwdFw/x64/6969wnsrH5Jh+DfqUT9lnoj63FZK85+r14NM1T9OsaVN38t73
8d+o5X/9eFIp/3FFv//HnMsxK9+WAxwaYMdU4r73PdxiCSAx4vVA0/n5dvD/wLf3X8pd/W6w9qbC
+65i/rOSaUp2nT7qH94JDdjk8nzvaTqfVPbN28rg1N1NCXTvPvg/Sd5755lZvMSBfH2V3z7gb33p
e1/54vfv20K+uUN/a33/A8/Df5q/9M6z81cSdd75I/4C5/SdP+GferPfefx/Kmx+5/H3x2c4sN9f
owJ2gUpiMnNgwAW6jh/w9Y///QfEz+9Hv/Hc+O2XV7KgZiS7i0kObTdDaW1Kz/rz783P+s3fe/F/
7EJfZ+8/+2dvW+zpbzzFL8fyv/4fAAAA//8=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Chart Title</cx:v>
        </cx:txData>
      </cx:tx>
      <cx:txPr>
        <a:bodyPr vertOverflow="overflow" horzOverflow="overflow" wrap="square" lIns="0" tIns="0" rIns="0" bIns="0"/>
        <a:lstStyle/>
        <a:p>
          <a:pPr algn="ctr" rtl="0">
            <a:defRPr lang="en-US" sz="1400" b="0" i="0" u="none" strike="noStrike" kern="1200" baseline="0">
              <a:solidFill>
                <a:schemeClr val="bg1"/>
              </a:solidFill>
              <a:latin typeface="+mn-lt"/>
              <a:ea typeface="+mn-ea"/>
              <a:cs typeface="+mn-cs"/>
            </a:defRPr>
          </a:pPr>
          <a:r>
            <a:rPr lang="en-US" sz="1400" b="0" i="0" u="none" strike="noStrike" kern="1200" baseline="0">
              <a:solidFill>
                <a:schemeClr val="bg1"/>
              </a:solidFill>
              <a:latin typeface="+mn-lt"/>
              <a:ea typeface="+mn-ea"/>
              <a:cs typeface="+mn-cs"/>
            </a:rPr>
            <a:t>Chart Title</a:t>
          </a:r>
        </a:p>
      </cx:txPr>
    </cx:title>
    <cx:plotArea>
      <cx:plotAreaRegion>
        <cx:series layoutId="funnel" uniqueId="{6D4ECE89-22C1-42DB-8544-E2C58D9747CB}">
          <cx:tx>
            <cx:txData>
              <cx:f>_xlchart.v2.12</cx:f>
              <cx:v>Sum of Sale</cx:v>
            </cx:txData>
          </cx:tx>
          <cx:spPr>
            <a:solidFill>
              <a:srgbClr val="FFFF00"/>
            </a:solidFill>
          </cx:spPr>
          <cx:dataLabels>
            <cx:txPr>
              <a:bodyPr vertOverflow="overflow" horzOverflow="overflow" wrap="square" lIns="0" tIns="0" rIns="0" bIns="0"/>
              <a:lstStyle/>
              <a:p>
                <a:pPr algn="ctr" rtl="0">
                  <a:defRPr lang="en-US" sz="1200" b="0" i="0" u="none" strike="noStrike" kern="1200" baseline="0">
                    <a:solidFill>
                      <a:sysClr val="windowText" lastClr="000000"/>
                    </a:solidFill>
                    <a:latin typeface="+mn-lt"/>
                    <a:ea typeface="+mn-ea"/>
                    <a:cs typeface="+mn-cs"/>
                  </a:defRPr>
                </a:pPr>
                <a:endParaRPr lang="en-US" sz="1200" b="0" i="0" u="none" strike="noStrike" kern="1200" baseline="0">
                  <a:solidFill>
                    <a:sysClr val="windowText" lastClr="000000"/>
                  </a:solidFill>
                  <a:latin typeface="+mn-lt"/>
                  <a:ea typeface="+mn-ea"/>
                  <a:cs typeface="+mn-cs"/>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1000" b="0" i="0" u="none" strike="noStrike" kern="1200" baseline="0">
                <a:solidFill>
                  <a:schemeClr val="bg1"/>
                </a:solidFill>
                <a:latin typeface="+mn-lt"/>
                <a:ea typeface="+mn-ea"/>
                <a:cs typeface="+mn-cs"/>
              </a:defRPr>
            </a:pPr>
            <a:endParaRPr lang="en-US" sz="1000" b="0" i="0" u="none" strike="noStrike" kern="1200" baseline="0">
              <a:solidFill>
                <a:schemeClr val="bg1"/>
              </a:solidFill>
              <a:latin typeface="+mn-lt"/>
              <a:ea typeface="+mn-ea"/>
              <a:cs typeface="+mn-cs"/>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microsoft.com/office/2014/relationships/chartEx" Target="../charts/chartEx2.xml"/></Relationships>
</file>

<file path=xl/drawings/_rels/drawing11.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microsoft.com/office/2014/relationships/chartEx" Target="../charts/chartEx3.xml"/><Relationship Id="rId2" Type="http://schemas.openxmlformats.org/officeDocument/2006/relationships/hyperlink" Target="https://www.zudio.com/apps/s/zudio/storelocator/karnataka%C3%82%C2%A0/bengaluru/zudio-gopalan-arcade-mall-bengaluru-1029" TargetMode="Externa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259080</xdr:colOff>
      <xdr:row>4</xdr:row>
      <xdr:rowOff>15240</xdr:rowOff>
    </xdr:from>
    <xdr:to>
      <xdr:col>15</xdr:col>
      <xdr:colOff>480060</xdr:colOff>
      <xdr:row>24</xdr:row>
      <xdr:rowOff>167640</xdr:rowOff>
    </xdr:to>
    <xdr:graphicFrame macro="">
      <xdr:nvGraphicFramePr>
        <xdr:cNvPr id="3" name="Chart 2">
          <a:extLst>
            <a:ext uri="{FF2B5EF4-FFF2-40B4-BE49-F238E27FC236}">
              <a16:creationId xmlns:a16="http://schemas.microsoft.com/office/drawing/2014/main" id="{1FA797F5-7602-CDC4-C4D2-906D9D764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304800</xdr:colOff>
      <xdr:row>6</xdr:row>
      <xdr:rowOff>148590</xdr:rowOff>
    </xdr:from>
    <xdr:to>
      <xdr:col>12</xdr:col>
      <xdr:colOff>0</xdr:colOff>
      <xdr:row>21</xdr:row>
      <xdr:rowOff>148590</xdr:rowOff>
    </xdr:to>
    <xdr:graphicFrame macro="">
      <xdr:nvGraphicFramePr>
        <xdr:cNvPr id="2" name="Chart 1">
          <a:extLst>
            <a:ext uri="{FF2B5EF4-FFF2-40B4-BE49-F238E27FC236}">
              <a16:creationId xmlns:a16="http://schemas.microsoft.com/office/drawing/2014/main" id="{F6242CDF-775F-DD4C-A517-47427439E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251460</xdr:colOff>
      <xdr:row>4</xdr:row>
      <xdr:rowOff>133350</xdr:rowOff>
    </xdr:from>
    <xdr:to>
      <xdr:col>10</xdr:col>
      <xdr:colOff>556260</xdr:colOff>
      <xdr:row>19</xdr:row>
      <xdr:rowOff>133350</xdr:rowOff>
    </xdr:to>
    <xdr:graphicFrame macro="">
      <xdr:nvGraphicFramePr>
        <xdr:cNvPr id="2" name="Chart 1">
          <a:extLst>
            <a:ext uri="{FF2B5EF4-FFF2-40B4-BE49-F238E27FC236}">
              <a16:creationId xmlns:a16="http://schemas.microsoft.com/office/drawing/2014/main" id="{473CF8B3-7DCA-ABC5-84C8-E34A56B43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1013460</xdr:colOff>
      <xdr:row>6</xdr:row>
      <xdr:rowOff>148590</xdr:rowOff>
    </xdr:from>
    <xdr:to>
      <xdr:col>7</xdr:col>
      <xdr:colOff>883920</xdr:colOff>
      <xdr:row>22</xdr:row>
      <xdr:rowOff>121920</xdr:rowOff>
    </xdr:to>
    <xdr:graphicFrame macro="">
      <xdr:nvGraphicFramePr>
        <xdr:cNvPr id="2" name="Chart 1">
          <a:extLst>
            <a:ext uri="{FF2B5EF4-FFF2-40B4-BE49-F238E27FC236}">
              <a16:creationId xmlns:a16="http://schemas.microsoft.com/office/drawing/2014/main" id="{8650549C-D75A-3A52-13E9-C99224F05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480060</xdr:colOff>
      <xdr:row>6</xdr:row>
      <xdr:rowOff>148590</xdr:rowOff>
    </xdr:from>
    <xdr:to>
      <xdr:col>9</xdr:col>
      <xdr:colOff>213360</xdr:colOff>
      <xdr:row>21</xdr:row>
      <xdr:rowOff>148590</xdr:rowOff>
    </xdr:to>
    <xdr:graphicFrame macro="">
      <xdr:nvGraphicFramePr>
        <xdr:cNvPr id="2" name="Chart 1">
          <a:extLst>
            <a:ext uri="{FF2B5EF4-FFF2-40B4-BE49-F238E27FC236}">
              <a16:creationId xmlns:a16="http://schemas.microsoft.com/office/drawing/2014/main" id="{9DDDB602-3A0B-7B47-7E6D-9B6852049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83820</xdr:colOff>
      <xdr:row>5</xdr:row>
      <xdr:rowOff>114300</xdr:rowOff>
    </xdr:from>
    <xdr:to>
      <xdr:col>14</xdr:col>
      <xdr:colOff>45720</xdr:colOff>
      <xdr:row>19</xdr:row>
      <xdr:rowOff>20955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30972D52-D294-B8C5-1A05-C4591B10EC4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359140" y="1028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144780</xdr:colOff>
      <xdr:row>6</xdr:row>
      <xdr:rowOff>148590</xdr:rowOff>
    </xdr:from>
    <xdr:to>
      <xdr:col>14</xdr:col>
      <xdr:colOff>449580</xdr:colOff>
      <xdr:row>21</xdr:row>
      <xdr:rowOff>148590</xdr:rowOff>
    </xdr:to>
    <xdr:graphicFrame macro="">
      <xdr:nvGraphicFramePr>
        <xdr:cNvPr id="2" name="Chart 1">
          <a:extLst>
            <a:ext uri="{FF2B5EF4-FFF2-40B4-BE49-F238E27FC236}">
              <a16:creationId xmlns:a16="http://schemas.microsoft.com/office/drawing/2014/main" id="{0F42DD06-BFF9-2EF2-E0A9-5712219A6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327660</xdr:colOff>
      <xdr:row>4</xdr:row>
      <xdr:rowOff>45720</xdr:rowOff>
    </xdr:from>
    <xdr:to>
      <xdr:col>14</xdr:col>
      <xdr:colOff>449580</xdr:colOff>
      <xdr:row>20</xdr:row>
      <xdr:rowOff>15240</xdr:rowOff>
    </xdr:to>
    <xdr:graphicFrame macro="">
      <xdr:nvGraphicFramePr>
        <xdr:cNvPr id="2" name="Chart 1">
          <a:extLst>
            <a:ext uri="{FF2B5EF4-FFF2-40B4-BE49-F238E27FC236}">
              <a16:creationId xmlns:a16="http://schemas.microsoft.com/office/drawing/2014/main" id="{60873140-6E19-DA57-1736-3F1F6426E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22860</xdr:colOff>
      <xdr:row>6</xdr:row>
      <xdr:rowOff>19050</xdr:rowOff>
    </xdr:from>
    <xdr:to>
      <xdr:col>14</xdr:col>
      <xdr:colOff>327660</xdr:colOff>
      <xdr:row>21</xdr:row>
      <xdr:rowOff>19050</xdr:rowOff>
    </xdr:to>
    <xdr:graphicFrame macro="">
      <xdr:nvGraphicFramePr>
        <xdr:cNvPr id="4" name="Chart 3">
          <a:extLst>
            <a:ext uri="{FF2B5EF4-FFF2-40B4-BE49-F238E27FC236}">
              <a16:creationId xmlns:a16="http://schemas.microsoft.com/office/drawing/2014/main" id="{3A088835-A312-7018-98B1-AB2F70E8B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236220</xdr:colOff>
      <xdr:row>6</xdr:row>
      <xdr:rowOff>148590</xdr:rowOff>
    </xdr:from>
    <xdr:to>
      <xdr:col>13</xdr:col>
      <xdr:colOff>541020</xdr:colOff>
      <xdr:row>21</xdr:row>
      <xdr:rowOff>148590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2F1B6BAC-2DDC-9DDE-9B7A-8538BDCCBC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2458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441960</xdr:colOff>
      <xdr:row>5</xdr:row>
      <xdr:rowOff>68580</xdr:rowOff>
    </xdr:from>
    <xdr:to>
      <xdr:col>12</xdr:col>
      <xdr:colOff>403860</xdr:colOff>
      <xdr:row>20</xdr:row>
      <xdr:rowOff>83820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474BA0EC-1225-DD14-F89C-FEA17EB65D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59040" y="982980"/>
              <a:ext cx="3512820" cy="2758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259404</xdr:colOff>
      <xdr:row>0</xdr:row>
      <xdr:rowOff>97277</xdr:rowOff>
    </xdr:from>
    <xdr:to>
      <xdr:col>18</xdr:col>
      <xdr:colOff>56745</xdr:colOff>
      <xdr:row>3</xdr:row>
      <xdr:rowOff>72958</xdr:rowOff>
    </xdr:to>
    <xdr:sp macro="" textlink="">
      <xdr:nvSpPr>
        <xdr:cNvPr id="5" name="Rectangle: Rounded Corners 4">
          <a:extLst>
            <a:ext uri="{FF2B5EF4-FFF2-40B4-BE49-F238E27FC236}">
              <a16:creationId xmlns:a16="http://schemas.microsoft.com/office/drawing/2014/main" id="{24C930C1-9686-AD3E-3969-F8D8617C940C}"/>
            </a:ext>
          </a:extLst>
        </xdr:cNvPr>
        <xdr:cNvSpPr/>
      </xdr:nvSpPr>
      <xdr:spPr>
        <a:xfrm>
          <a:off x="259404" y="97277"/>
          <a:ext cx="10740958" cy="535021"/>
        </a:xfrm>
        <a:prstGeom prst="roundRect">
          <a:avLst/>
        </a:prstGeom>
        <a:gradFill flip="none" rotWithShape="1">
          <a:gsLst>
            <a:gs pos="0">
              <a:srgbClr val="6C20E8">
                <a:shade val="30000"/>
                <a:satMod val="115000"/>
              </a:srgbClr>
            </a:gs>
            <a:gs pos="50000">
              <a:srgbClr val="6C20E8">
                <a:shade val="67500"/>
                <a:satMod val="115000"/>
              </a:srgbClr>
            </a:gs>
            <a:gs pos="100000">
              <a:srgbClr val="6C20E8">
                <a:shade val="100000"/>
                <a:satMod val="115000"/>
              </a:srgbClr>
            </a:gs>
          </a:gsLst>
          <a:lin ang="54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235085</xdr:colOff>
      <xdr:row>2</xdr:row>
      <xdr:rowOff>178340</xdr:rowOff>
    </xdr:from>
    <xdr:ext cx="8730573" cy="64850"/>
    <xdr:sp macro="" textlink="">
      <xdr:nvSpPr>
        <xdr:cNvPr id="4" name="Rectangle 3">
          <a:extLst>
            <a:ext uri="{FF2B5EF4-FFF2-40B4-BE49-F238E27FC236}">
              <a16:creationId xmlns:a16="http://schemas.microsoft.com/office/drawing/2014/main" id="{DDB9A138-3FC7-2277-F924-ED3CDFF57CC7}"/>
            </a:ext>
          </a:extLst>
        </xdr:cNvPr>
        <xdr:cNvSpPr/>
      </xdr:nvSpPr>
      <xdr:spPr>
        <a:xfrm>
          <a:off x="2667000" y="551234"/>
          <a:ext cx="8730573" cy="64850"/>
        </a:xfrm>
        <a:prstGeom prst="rect">
          <a:avLst/>
        </a:prstGeom>
        <a:noFill/>
      </xdr:spPr>
      <xdr:txBody>
        <a:bodyPr wrap="square" lIns="91440" tIns="45720" rIns="91440" bIns="45720">
          <a:noAutofit/>
        </a:bodyPr>
        <a:lstStyle/>
        <a:p>
          <a:r>
            <a:rPr lang="en-IN" sz="2400" b="1" i="0" cap="none" spc="5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rPr>
            <a:t>          </a:t>
          </a:r>
          <a:endParaRPr lang="en-IN" sz="24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editAs="oneCell">
    <xdr:from>
      <xdr:col>0</xdr:col>
      <xdr:colOff>486383</xdr:colOff>
      <xdr:row>0</xdr:row>
      <xdr:rowOff>151266</xdr:rowOff>
    </xdr:from>
    <xdr:to>
      <xdr:col>3</xdr:col>
      <xdr:colOff>216350</xdr:colOff>
      <xdr:row>2</xdr:row>
      <xdr:rowOff>158174</xdr:rowOff>
    </xdr:to>
    <xdr:pic>
      <xdr:nvPicPr>
        <xdr:cNvPr id="3" name="Picture 2">
          <a:extLst>
            <a:ext uri="{FF2B5EF4-FFF2-40B4-BE49-F238E27FC236}">
              <a16:creationId xmlns:a16="http://schemas.microsoft.com/office/drawing/2014/main" id="{CE4502A7-058D-6C19-97BA-F023AAA8F8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486383" y="151266"/>
          <a:ext cx="1553903" cy="379802"/>
        </a:xfrm>
        <a:prstGeom prst="rect">
          <a:avLst/>
        </a:prstGeom>
      </xdr:spPr>
    </xdr:pic>
    <xdr:clientData/>
  </xdr:twoCellAnchor>
  <xdr:twoCellAnchor>
    <xdr:from>
      <xdr:col>0</xdr:col>
      <xdr:colOff>210767</xdr:colOff>
      <xdr:row>3</xdr:row>
      <xdr:rowOff>145916</xdr:rowOff>
    </xdr:from>
    <xdr:to>
      <xdr:col>7</xdr:col>
      <xdr:colOff>89170</xdr:colOff>
      <xdr:row>19</xdr:row>
      <xdr:rowOff>56745</xdr:rowOff>
    </xdr:to>
    <xdr:sp macro="" textlink="">
      <xdr:nvSpPr>
        <xdr:cNvPr id="9" name="Rectangle: Rounded Corners 8">
          <a:extLst>
            <a:ext uri="{FF2B5EF4-FFF2-40B4-BE49-F238E27FC236}">
              <a16:creationId xmlns:a16="http://schemas.microsoft.com/office/drawing/2014/main" id="{DBCC4287-4D15-47C2-AAD7-40CC962C723F}"/>
            </a:ext>
          </a:extLst>
        </xdr:cNvPr>
        <xdr:cNvSpPr/>
      </xdr:nvSpPr>
      <xdr:spPr>
        <a:xfrm>
          <a:off x="210767" y="705256"/>
          <a:ext cx="4134254" cy="2893978"/>
        </a:xfrm>
        <a:prstGeom prst="roundRect">
          <a:avLst/>
        </a:prstGeom>
        <a:gradFill flip="none" rotWithShape="1">
          <a:gsLst>
            <a:gs pos="0">
              <a:srgbClr val="6C20E8">
                <a:shade val="30000"/>
                <a:satMod val="115000"/>
              </a:srgbClr>
            </a:gs>
            <a:gs pos="50000">
              <a:srgbClr val="6C20E8">
                <a:shade val="67500"/>
                <a:satMod val="115000"/>
              </a:srgbClr>
            </a:gs>
            <a:gs pos="100000">
              <a:srgbClr val="6C20E8">
                <a:shade val="100000"/>
                <a:satMod val="115000"/>
              </a:srgbClr>
            </a:gs>
          </a:gsLst>
          <a:lin ang="54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332362</xdr:colOff>
      <xdr:row>5</xdr:row>
      <xdr:rowOff>16215</xdr:rowOff>
    </xdr:from>
    <xdr:to>
      <xdr:col>7</xdr:col>
      <xdr:colOff>145916</xdr:colOff>
      <xdr:row>19</xdr:row>
      <xdr:rowOff>64854</xdr:rowOff>
    </xdr:to>
    <xdr:graphicFrame macro="">
      <xdr:nvGraphicFramePr>
        <xdr:cNvPr id="7" name="Chart 6">
          <a:extLst>
            <a:ext uri="{FF2B5EF4-FFF2-40B4-BE49-F238E27FC236}">
              <a16:creationId xmlns:a16="http://schemas.microsoft.com/office/drawing/2014/main" id="{BD1E7B6B-D009-4FA0-AB4B-3694CA82B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243841</xdr:colOff>
      <xdr:row>0</xdr:row>
      <xdr:rowOff>40532</xdr:rowOff>
    </xdr:from>
    <xdr:to>
      <xdr:col>21</xdr:col>
      <xdr:colOff>462065</xdr:colOff>
      <xdr:row>3</xdr:row>
      <xdr:rowOff>111760</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82CF79A1-DA56-42F6-A4E9-FA6D320C189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298528" y="40532"/>
              <a:ext cx="2060671" cy="617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64851</xdr:colOff>
      <xdr:row>19</xdr:row>
      <xdr:rowOff>170234</xdr:rowOff>
    </xdr:from>
    <xdr:to>
      <xdr:col>8</xdr:col>
      <xdr:colOff>56744</xdr:colOff>
      <xdr:row>35</xdr:row>
      <xdr:rowOff>89171</xdr:rowOff>
    </xdr:to>
    <xdr:sp macro="" textlink="">
      <xdr:nvSpPr>
        <xdr:cNvPr id="19" name="Rectangle: Rounded Corners 18">
          <a:extLst>
            <a:ext uri="{FF2B5EF4-FFF2-40B4-BE49-F238E27FC236}">
              <a16:creationId xmlns:a16="http://schemas.microsoft.com/office/drawing/2014/main" id="{2D64EA2F-42C1-452A-8113-3629A7E5CA63}"/>
            </a:ext>
          </a:extLst>
        </xdr:cNvPr>
        <xdr:cNvSpPr/>
      </xdr:nvSpPr>
      <xdr:spPr>
        <a:xfrm>
          <a:off x="64851" y="3712723"/>
          <a:ext cx="4855723" cy="2902086"/>
        </a:xfrm>
        <a:prstGeom prst="roundRect">
          <a:avLst/>
        </a:prstGeom>
        <a:gradFill flip="none" rotWithShape="1">
          <a:gsLst>
            <a:gs pos="0">
              <a:srgbClr val="6C20E8">
                <a:shade val="30000"/>
                <a:satMod val="115000"/>
              </a:srgbClr>
            </a:gs>
            <a:gs pos="50000">
              <a:srgbClr val="6C20E8">
                <a:shade val="67500"/>
                <a:satMod val="115000"/>
              </a:srgbClr>
            </a:gs>
            <a:gs pos="100000">
              <a:srgbClr val="6C20E8">
                <a:shade val="100000"/>
                <a:satMod val="115000"/>
              </a:srgbClr>
            </a:gs>
          </a:gsLst>
          <a:lin ang="54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348574</xdr:colOff>
      <xdr:row>1</xdr:row>
      <xdr:rowOff>8107</xdr:rowOff>
    </xdr:from>
    <xdr:to>
      <xdr:col>17</xdr:col>
      <xdr:colOff>218873</xdr:colOff>
      <xdr:row>2</xdr:row>
      <xdr:rowOff>144776</xdr:rowOff>
    </xdr:to>
    <xdr:pic>
      <xdr:nvPicPr>
        <xdr:cNvPr id="15" name="Picture 14">
          <a:extLst>
            <a:ext uri="{FF2B5EF4-FFF2-40B4-BE49-F238E27FC236}">
              <a16:creationId xmlns:a16="http://schemas.microsoft.com/office/drawing/2014/main" id="{60031328-0AA3-5FE3-DE74-7615203E19B5}"/>
            </a:ext>
          </a:extLst>
        </xdr:cNvPr>
        <xdr:cNvPicPr>
          <a:picLocks noChangeAspect="1"/>
        </xdr:cNvPicPr>
      </xdr:nvPicPr>
      <xdr:blipFill>
        <a:blip xmlns:r="http://schemas.openxmlformats.org/officeDocument/2006/relationships" r:embed="rId4"/>
        <a:stretch>
          <a:fillRect/>
        </a:stretch>
      </xdr:blipFill>
      <xdr:spPr>
        <a:xfrm>
          <a:off x="2172510" y="194554"/>
          <a:ext cx="8382001" cy="323116"/>
        </a:xfrm>
        <a:prstGeom prst="rect">
          <a:avLst/>
        </a:prstGeom>
      </xdr:spPr>
    </xdr:pic>
    <xdr:clientData/>
  </xdr:twoCellAnchor>
  <xdr:twoCellAnchor>
    <xdr:from>
      <xdr:col>0</xdr:col>
      <xdr:colOff>145912</xdr:colOff>
      <xdr:row>20</xdr:row>
      <xdr:rowOff>178340</xdr:rowOff>
    </xdr:from>
    <xdr:to>
      <xdr:col>8</xdr:col>
      <xdr:colOff>56745</xdr:colOff>
      <xdr:row>34</xdr:row>
      <xdr:rowOff>105383</xdr:rowOff>
    </xdr:to>
    <xdr:graphicFrame macro="">
      <xdr:nvGraphicFramePr>
        <xdr:cNvPr id="17" name="Chart 16">
          <a:extLst>
            <a:ext uri="{FF2B5EF4-FFF2-40B4-BE49-F238E27FC236}">
              <a16:creationId xmlns:a16="http://schemas.microsoft.com/office/drawing/2014/main" id="{0A74137A-CEF1-450F-BBF1-2D779E8B5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194552</xdr:colOff>
      <xdr:row>4</xdr:row>
      <xdr:rowOff>8107</xdr:rowOff>
    </xdr:from>
    <xdr:to>
      <xdr:col>15</xdr:col>
      <xdr:colOff>16213</xdr:colOff>
      <xdr:row>19</xdr:row>
      <xdr:rowOff>105383</xdr:rowOff>
    </xdr:to>
    <xdr:sp macro="" textlink="">
      <xdr:nvSpPr>
        <xdr:cNvPr id="18" name="Rectangle: Rounded Corners 17">
          <a:extLst>
            <a:ext uri="{FF2B5EF4-FFF2-40B4-BE49-F238E27FC236}">
              <a16:creationId xmlns:a16="http://schemas.microsoft.com/office/drawing/2014/main" id="{E5ED3B32-46B7-4577-97BA-197C5B49C533}"/>
            </a:ext>
          </a:extLst>
        </xdr:cNvPr>
        <xdr:cNvSpPr/>
      </xdr:nvSpPr>
      <xdr:spPr>
        <a:xfrm>
          <a:off x="4450403" y="753894"/>
          <a:ext cx="4685491" cy="2893978"/>
        </a:xfrm>
        <a:prstGeom prst="roundRect">
          <a:avLst/>
        </a:prstGeom>
        <a:gradFill flip="none" rotWithShape="1">
          <a:gsLst>
            <a:gs pos="0">
              <a:srgbClr val="6C20E8">
                <a:shade val="30000"/>
                <a:satMod val="115000"/>
              </a:srgbClr>
            </a:gs>
            <a:gs pos="50000">
              <a:srgbClr val="6C20E8">
                <a:shade val="67500"/>
                <a:satMod val="115000"/>
              </a:srgbClr>
            </a:gs>
            <a:gs pos="100000">
              <a:srgbClr val="6C20E8">
                <a:shade val="100000"/>
                <a:satMod val="115000"/>
              </a:srgbClr>
            </a:gs>
          </a:gsLst>
          <a:lin ang="54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308043</xdr:colOff>
      <xdr:row>5</xdr:row>
      <xdr:rowOff>40531</xdr:rowOff>
    </xdr:from>
    <xdr:to>
      <xdr:col>14</xdr:col>
      <xdr:colOff>267511</xdr:colOff>
      <xdr:row>18</xdr:row>
      <xdr:rowOff>8105</xdr:rowOff>
    </xdr:to>
    <xdr:graphicFrame macro="">
      <xdr:nvGraphicFramePr>
        <xdr:cNvPr id="20" name="Chart 19">
          <a:extLst>
            <a:ext uri="{FF2B5EF4-FFF2-40B4-BE49-F238E27FC236}">
              <a16:creationId xmlns:a16="http://schemas.microsoft.com/office/drawing/2014/main" id="{4FD935CD-6897-4195-AC0A-C16EB06CE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113488</xdr:colOff>
      <xdr:row>3</xdr:row>
      <xdr:rowOff>154021</xdr:rowOff>
    </xdr:from>
    <xdr:to>
      <xdr:col>21</xdr:col>
      <xdr:colOff>413425</xdr:colOff>
      <xdr:row>35</xdr:row>
      <xdr:rowOff>145915</xdr:rowOff>
    </xdr:to>
    <xdr:sp macro="" textlink="">
      <xdr:nvSpPr>
        <xdr:cNvPr id="21" name="Rectangle: Rounded Corners 20">
          <a:extLst>
            <a:ext uri="{FF2B5EF4-FFF2-40B4-BE49-F238E27FC236}">
              <a16:creationId xmlns:a16="http://schemas.microsoft.com/office/drawing/2014/main" id="{E76C05A6-6F7A-4C01-9082-B082F4071375}"/>
            </a:ext>
          </a:extLst>
        </xdr:cNvPr>
        <xdr:cNvSpPr/>
      </xdr:nvSpPr>
      <xdr:spPr>
        <a:xfrm>
          <a:off x="9233169" y="713361"/>
          <a:ext cx="3947809" cy="5958192"/>
        </a:xfrm>
        <a:prstGeom prst="roundRect">
          <a:avLst/>
        </a:prstGeom>
        <a:gradFill flip="none" rotWithShape="1">
          <a:gsLst>
            <a:gs pos="0">
              <a:srgbClr val="6C20E8">
                <a:shade val="30000"/>
                <a:satMod val="115000"/>
              </a:srgbClr>
            </a:gs>
            <a:gs pos="50000">
              <a:srgbClr val="6C20E8">
                <a:shade val="67500"/>
                <a:satMod val="115000"/>
              </a:srgbClr>
            </a:gs>
            <a:gs pos="100000">
              <a:srgbClr val="6C20E8">
                <a:shade val="100000"/>
                <a:satMod val="115000"/>
              </a:srgbClr>
            </a:gs>
          </a:gsLst>
          <a:lin ang="54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154021</xdr:colOff>
      <xdr:row>5</xdr:row>
      <xdr:rowOff>89172</xdr:rowOff>
    </xdr:from>
    <xdr:to>
      <xdr:col>20</xdr:col>
      <xdr:colOff>591766</xdr:colOff>
      <xdr:row>32</xdr:row>
      <xdr:rowOff>40532</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9AFB0A4D-5C5B-4F0E-86A7-0A5952EE7B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298021" y="1003572"/>
              <a:ext cx="3485745" cy="4889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186447</xdr:colOff>
      <xdr:row>20</xdr:row>
      <xdr:rowOff>64853</xdr:rowOff>
    </xdr:from>
    <xdr:to>
      <xdr:col>15</xdr:col>
      <xdr:colOff>24319</xdr:colOff>
      <xdr:row>36</xdr:row>
      <xdr:rowOff>32426</xdr:rowOff>
    </xdr:to>
    <xdr:sp macro="" textlink="">
      <xdr:nvSpPr>
        <xdr:cNvPr id="23" name="Rectangle: Rounded Corners 22">
          <a:extLst>
            <a:ext uri="{FF2B5EF4-FFF2-40B4-BE49-F238E27FC236}">
              <a16:creationId xmlns:a16="http://schemas.microsoft.com/office/drawing/2014/main" id="{500F2F83-CAEF-4E39-854E-9377632CCC95}"/>
            </a:ext>
          </a:extLst>
        </xdr:cNvPr>
        <xdr:cNvSpPr/>
      </xdr:nvSpPr>
      <xdr:spPr>
        <a:xfrm>
          <a:off x="5050277" y="3793789"/>
          <a:ext cx="4093723" cy="2950722"/>
        </a:xfrm>
        <a:prstGeom prst="roundRect">
          <a:avLst/>
        </a:prstGeom>
        <a:gradFill flip="none" rotWithShape="1">
          <a:gsLst>
            <a:gs pos="0">
              <a:srgbClr val="6C20E8">
                <a:shade val="30000"/>
                <a:satMod val="115000"/>
              </a:srgbClr>
            </a:gs>
            <a:gs pos="50000">
              <a:srgbClr val="6C20E8">
                <a:shade val="67500"/>
                <a:satMod val="115000"/>
              </a:srgbClr>
            </a:gs>
            <a:gs pos="100000">
              <a:srgbClr val="6C20E8">
                <a:shade val="100000"/>
                <a:satMod val="115000"/>
              </a:srgbClr>
            </a:gs>
          </a:gsLst>
          <a:lin ang="5400000" scaled="1"/>
          <a:tileRect/>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551234</xdr:colOff>
      <xdr:row>20</xdr:row>
      <xdr:rowOff>170235</xdr:rowOff>
    </xdr:from>
    <xdr:to>
      <xdr:col>14</xdr:col>
      <xdr:colOff>105383</xdr:colOff>
      <xdr:row>34</xdr:row>
      <xdr:rowOff>27562</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E7B8F8B2-D111-4E9F-B2DC-4020BE8102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428034" y="3827835"/>
              <a:ext cx="3211749" cy="24176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6.487303703703" createdVersion="8" refreshedVersion="8" minRefreshableVersion="3" recordCount="7899" xr:uid="{0849822F-A9A2-44CE-B00E-7E06F94551F1}">
  <cacheSource type="worksheet">
    <worksheetSource name="Zudio_sales_data"/>
  </cacheSource>
  <cacheFields count="33">
    <cacheField name="State" numFmtId="0">
      <sharedItems containsBlank="1" count="10">
        <s v="         "/>
        <m/>
        <s v="Uttar Pradesh"/>
        <s v="Gujarat"/>
        <s v="Rajasthan"/>
        <s v="Maharashtra"/>
        <s v="Tamil Nadu"/>
        <s v="Karnataka"/>
        <s v="Delhi"/>
        <s v="West Bengal"/>
      </sharedItems>
    </cacheField>
    <cacheField name="City" numFmtId="0">
      <sharedItems containsBlank="1"/>
    </cacheField>
    <cacheField name="Category" numFmtId="0">
      <sharedItems containsBlank="1"/>
    </cacheField>
    <cacheField name="Clothing Type" numFmtId="0">
      <sharedItems containsBlank="1" count="12">
        <m/>
        <s v="Shirts"/>
        <s v="Pants"/>
        <s v="T-shirts"/>
        <s v="Shoes"/>
        <s v="Jeans"/>
        <s v="Hoodies"/>
        <s v="Sweaters"/>
        <s v="Skirts"/>
        <s v="Dresses"/>
        <s v="Jackets"/>
        <s v="Tops"/>
      </sharedItems>
    </cacheField>
    <cacheField name="Store Number" numFmtId="0">
      <sharedItems containsString="0" containsBlank="1" containsNumber="1" containsInteger="1" minValue="1" maxValue="100"/>
    </cacheField>
    <cacheField name="Postal Code" numFmtId="0">
      <sharedItems containsString="0" containsBlank="1" containsNumber="1" containsInteger="1" minValue="400006" maxValue="439985"/>
    </cacheField>
    <cacheField name="Store Type" numFmtId="0">
      <sharedItems containsBlank="1" count="3">
        <m/>
        <s v="Owned"/>
        <s v="Rented"/>
      </sharedItems>
    </cacheField>
    <cacheField name="Store Open Date" numFmtId="14">
      <sharedItems containsNonDate="0" containsDate="1" containsString="0" containsBlank="1" minDate="2020-01-01T00:00:00" maxDate="2024-11-29T00:00:00"/>
    </cacheField>
    <cacheField name="Selling Area Size (sq ft)" numFmtId="0">
      <sharedItems containsString="0" containsBlank="1" containsNumber="1" containsInteger="1" minValue="800" maxValue="1400" count="8">
        <m/>
        <n v="1200"/>
        <n v="1300"/>
        <n v="1100"/>
        <n v="1400"/>
        <n v="1000"/>
        <n v="800"/>
        <n v="950"/>
      </sharedItems>
    </cacheField>
    <cacheField name="Store Manager" numFmtId="0">
      <sharedItems containsBlank="1" count="7477">
        <m/>
        <s v="Mason Banks"/>
        <s v="Joshua Jordan"/>
        <s v="Pamela Gray"/>
        <s v="Crystal Hernandez"/>
        <s v="Maurice Green"/>
        <s v="Alvin Hill"/>
        <s v="Brian Fisher"/>
        <s v="Joseph Grant"/>
        <s v="Edward Long"/>
        <s v="George Boyd"/>
        <s v="Diana Griffin"/>
        <s v="Dave Moore"/>
        <s v="Darlene Banks"/>
        <s v="Nicholas James"/>
        <s v="Jonathan Joseph"/>
        <s v="William Johnson"/>
        <s v="Carolyn Campbell"/>
        <s v="Christopher Wolfe"/>
        <s v="Jason Spencer"/>
        <s v="Michaela Williams"/>
        <s v="Jack Lopez"/>
        <s v="Traci Rodriguez"/>
        <s v="Shawn Li"/>
        <s v="Lori Bullock"/>
        <s v="Brian Klein"/>
        <s v="Christopher Duke"/>
        <s v="Brandi Rose"/>
        <s v="Sean Montes"/>
        <s v="Angela Anthony"/>
        <s v="Sharon Frazier"/>
        <s v="Mary Thompson"/>
        <s v="Christopher Robinson"/>
        <s v="Eddie Barron"/>
        <s v="Laurie Moreno"/>
        <s v="Stacey Cooper"/>
        <s v="Tonya Smith"/>
        <s v="Christopher Anderson"/>
        <s v="Brent Conner"/>
        <s v="Gregory Lewis"/>
        <s v="Savannah Harris"/>
        <s v="Mary Fischer"/>
        <s v="Tiffany Lawson"/>
        <s v="Kimberly Myers"/>
        <s v="Dustin Bonilla"/>
        <s v="Timothy Norris"/>
        <s v="Lisa Ruiz"/>
        <s v="Shaun Holmes"/>
        <s v="Brenda Mcgee"/>
        <s v="Juan Mitchell"/>
        <s v="Richard Smith"/>
        <s v="Daniel Sandoval"/>
        <s v="Dr. Joseph Dawson"/>
        <s v="Jason Trujillo"/>
        <s v="Ashley Gonzalez"/>
        <s v="Ian Frost"/>
        <s v="James Brooks"/>
        <s v="Bruce Morales"/>
        <s v="Kelly White"/>
        <s v="Destiny Terrell"/>
        <s v="Brent Ferrell"/>
        <s v="Tracy Butler"/>
        <s v="Timothy Chavez"/>
        <s v="Anthony Arnold"/>
        <s v="Kyle King"/>
        <s v="Toni Cooper"/>
        <s v="Kristin Glover"/>
        <s v="Patricia Smith"/>
        <s v="Linda Miller"/>
        <s v="Tammy Bentley"/>
        <s v="Richard Bell"/>
        <s v="Cynthia Davis"/>
        <s v="Jacob Miller"/>
        <s v="Larry Smith"/>
        <s v="Robyn Alexander"/>
        <s v="Karen Garcia"/>
        <s v="Dana Hall"/>
        <s v="Tammy Hart"/>
        <s v="Daniel Murphy"/>
        <s v="Jason Hanson"/>
        <s v="Austin Monroe"/>
        <s v="Bonnie Olson"/>
        <s v="Stacey Franco"/>
        <s v="Sue Lawrence"/>
        <s v="Carmen Coleman"/>
        <s v="Samantha Cook"/>
        <s v="Tara Ingram"/>
        <s v="Mary Johnson"/>
        <s v="Ryan Walker"/>
        <s v="Angela Miranda"/>
        <s v="Kenneth Williams"/>
        <s v="Brian Hernandez"/>
        <s v="Jessica Carr"/>
        <s v="Michael Tyler"/>
        <s v="Melanie Chapman"/>
        <s v="Jon Holland"/>
        <s v="Julia Jackson"/>
        <s v="Terry Hill"/>
        <s v="Phillip Singh"/>
        <s v="Virginia Dixon"/>
        <s v="Michelle Richards"/>
        <s v="Sean Greene"/>
        <s v="Jamie Stephens"/>
        <s v="Elizabeth Thomas"/>
        <s v="Jennifer Lopez"/>
        <s v="Kenneth Turner"/>
        <s v="Daniel Ware"/>
        <s v="Michele Contreras"/>
        <s v="Amy Lopez"/>
        <s v="Jeffrey Ramirez"/>
        <s v="Ian Smith"/>
        <s v="Katherine Smith"/>
        <s v="Autumn Jordan"/>
        <s v="Cole Miller MD"/>
        <s v="Heather Kerr"/>
        <s v="Chad Gilbert"/>
        <s v="Caroline Holmes"/>
        <s v="Bethany Phillips"/>
        <s v="Andrew Hall"/>
        <s v="Jennifer Perez"/>
        <s v="Sean Casey"/>
        <s v="Mark Velez"/>
        <s v="Anthony Pugh"/>
        <s v="Ruth Mcgee"/>
        <s v="Tracy James"/>
        <s v="Andrew Ford"/>
        <s v="Jason White"/>
        <s v="Casey Johnson"/>
        <s v="Alyssa Martin"/>
        <s v="Tracy Chang"/>
        <s v="Karen Torres"/>
        <s v="Julia Villegas"/>
        <s v="Darryl Zamora"/>
        <s v="Nancy Jackson MD"/>
        <s v="Ariel Barrera"/>
        <s v="Travis Owens"/>
        <s v="Ashley Solomon"/>
        <s v="Joseph Perez"/>
        <s v="Devon Hensley"/>
        <s v="Matthew Mcneil"/>
        <s v="Caitlin White"/>
        <s v="Briana Vaughan"/>
        <s v="Elizabeth Lewis"/>
        <s v="Jennifer Adams"/>
        <s v="Julia Pierce"/>
        <s v="Rickey Greene"/>
        <s v="Morgan Barnes"/>
        <s v="Richard Powell"/>
        <s v="Joyce Flynn"/>
        <s v="Benjamin Willis"/>
        <s v="Erica Stephens"/>
        <s v="Brittany Phillips"/>
        <s v="Jillian Rodriguez"/>
        <s v="Melissa Nguyen"/>
        <s v="Tammy Price"/>
        <s v="Michael Charles"/>
        <s v="Nicholas Kelly"/>
        <s v="Richard Nichols"/>
        <s v="Olivia Howard"/>
        <s v="Christopher Warner DDS"/>
        <s v="Brittany French"/>
        <s v="Joshua Cole"/>
        <s v="Lisa Schmidt"/>
        <s v="James Tate"/>
        <s v="Ashley French"/>
        <s v="Jason Sanders DDS"/>
        <s v="Brandon Richardson"/>
        <s v="Patrick Summers"/>
        <s v="Leonard Hamilton"/>
        <s v="Cynthia Parks"/>
        <s v="Calvin Aguilar"/>
        <s v="Dylan Scott"/>
        <s v="Elizabeth Martin"/>
        <s v="Christopher Bowen"/>
        <s v="Christopher Barrett"/>
        <s v="Sandra Aguirre"/>
        <s v="Gregory Rodriguez"/>
        <s v="Clayton Gibson"/>
        <s v="Mark Garcia"/>
        <s v="Jeffrey Ward"/>
        <s v="Timothy Benson"/>
        <s v="Tammy Sanchez"/>
        <s v="Adam Hart"/>
        <s v="Tiffany Marsh"/>
        <s v="Chad Mata"/>
        <s v="Troy Brown"/>
        <s v="Kayla Castillo"/>
        <s v="John Smith"/>
        <s v="Derek Donaldson"/>
        <s v="Megan Evans"/>
        <s v="Michael Daniels"/>
        <s v="Jon Williams"/>
        <s v="Emily Walsh"/>
        <s v="Larry Riddle"/>
        <s v="Sarah Hartman"/>
        <s v="Patricia Diaz"/>
        <s v="Gregory Carlson"/>
        <s v="Andrew Hill"/>
        <s v="Bryan Gardner"/>
        <s v="Billy Evans"/>
        <s v="Jennifer Wallace"/>
        <s v="Antonio Lee"/>
        <s v="Marcia Wright"/>
        <s v="Charles Douglas"/>
        <s v="Elizabeth Gonzalez"/>
        <s v="Jill Greer"/>
        <s v="Michelle Jones"/>
        <s v="Laura Hernandez"/>
        <s v="Jennifer Bright"/>
        <s v="Barbara Fischer"/>
        <s v="Michael Massey"/>
        <s v="Curtis Moore"/>
        <s v="Paul Alexander"/>
        <s v="Janice Lopez"/>
        <s v="Jessica Mitchell"/>
        <s v="Lynn Campbell"/>
        <s v="Timothy Barton"/>
        <s v="Natalie Castro"/>
        <s v="Tracy Webb"/>
        <s v="Wendy Hines"/>
        <s v="Jamie King"/>
        <s v="Matthew Lowery"/>
        <s v="Karen Cooper"/>
        <s v="Amy Bradley"/>
        <s v="Angela Reynolds"/>
        <s v="Christina Green"/>
        <s v="Steven Duarte"/>
        <s v="Raymond Griffin"/>
        <s v="Monique Chan"/>
        <s v="Elizabeth Stevens"/>
        <s v="Dr. Jessica Murray"/>
        <s v="Frank Jensen"/>
        <s v="Emily Watts"/>
        <s v="Brett Stewart"/>
        <s v="Jesse Griffin"/>
        <s v="Aaron Brown"/>
        <s v="David Ellis"/>
        <s v="Jesus Sweeney"/>
        <s v="Annette Brennan"/>
        <s v="Taylor Matthews"/>
        <s v="Matthew Schwartz"/>
        <s v="Teresa Braun"/>
        <s v="Daniel David"/>
        <s v="Betty Thomas PhD"/>
        <s v="Travis Schmidt"/>
        <s v="David Hicks"/>
        <s v="Sarah Roman"/>
        <s v="Anthony Mann"/>
        <s v="Lisa Thomas"/>
        <s v="Devin Young"/>
        <s v="Christina Rodriguez"/>
        <s v="Paul Williams"/>
        <s v="Christopher Young"/>
        <s v="Wendy Brown"/>
        <s v="Sarah Church"/>
        <s v="Leslie Barnett"/>
        <s v="Donna Garcia"/>
        <s v="Christy Wagner"/>
        <s v="Eric Meza"/>
        <s v="Barbara Mcgee"/>
        <s v="Anna Wallace"/>
        <s v="Tonya Goodwin"/>
        <s v="Richard Carter"/>
        <s v="Scott Cox"/>
        <s v="Joshua Chavez"/>
        <s v="Stephanie Hughes"/>
        <s v="Paul Turner"/>
        <s v="Erica Mosley"/>
        <s v="Anita Padilla"/>
        <s v="Lisa Torres"/>
        <s v="Hannah Miles"/>
        <s v="Shannon Watkins"/>
        <s v="Natalie Hood"/>
        <s v="Anna Jimenez"/>
        <s v="William Pierce"/>
        <s v="Jordan Byrd"/>
        <s v="Jeffery Mcdonald"/>
        <s v="Russell Weber"/>
        <s v="Angela Barnes"/>
        <s v="Ryan Saunders"/>
        <s v="Sabrina Cooper"/>
        <s v="Jane Walsh"/>
        <s v="Sharon Boyd"/>
        <s v="Helen Rodriguez"/>
        <s v="Victor Roth"/>
        <s v="Mary Baker"/>
        <s v="Kevin Jackson"/>
        <s v="Mackenzie Harrell"/>
        <s v="Janice Smith"/>
        <s v="Tiffany Jenkins"/>
        <s v="John Ibarra"/>
        <s v="Patrick Barnett"/>
        <s v="Cynthia Cunningham"/>
        <s v="Alexandra Garcia"/>
        <s v="Elizabeth Kelly"/>
        <s v="Justin Carr"/>
        <s v="Linda Torres"/>
        <s v="Elizabeth Castillo"/>
        <s v="Sharon Rowe"/>
        <s v="Jaime Gordon"/>
        <s v="Juan Alvarado"/>
        <s v="Elizabeth Ramirez"/>
        <s v="Beth Morales"/>
        <s v="Morgan Fisher DDS"/>
        <s v="Beth Good"/>
        <s v="Dawn Daniel"/>
        <s v="Rhonda White"/>
        <s v="Dale Lee PhD"/>
        <s v="Victoria Wells"/>
        <s v="Ryan Cooke"/>
        <s v="Eric White"/>
        <s v="Tonya Lopez"/>
        <s v="Tammy Prince"/>
        <s v="Heidi Allen"/>
        <s v="Billy Lester"/>
        <s v="Kaitlin Jordan"/>
        <s v="George Simmons"/>
        <s v="Kelly Stanley"/>
        <s v="Emily Williams"/>
        <s v="Austin Bray"/>
        <s v="Christopher Simpson"/>
        <s v="Daniel Ho"/>
        <s v="Nicole Williams"/>
        <s v="Michael Lee"/>
        <s v="Regina Frost"/>
        <s v="Jonathon Wood"/>
        <s v="Andrea Knight"/>
        <s v="Nathan Brown"/>
        <s v="Gail Thomas"/>
        <s v="Bradley Howell"/>
        <s v="Susan Osborne"/>
        <s v="Donald Shepard"/>
        <s v="Caitlin Bishop"/>
        <s v="Stephen White"/>
        <s v="Kimberly Diaz"/>
        <s v="Barbara Bryan"/>
        <s v="Courtney Sullivan"/>
        <s v="Barbara Burton"/>
        <s v="Brandon Poole"/>
        <s v="Lori Swanson"/>
        <s v="Michael Thompson"/>
        <s v="Rachel Mullen"/>
        <s v="Michael Ayala"/>
        <s v="Sandra Haas MD"/>
        <s v="Sarah Reyes"/>
        <s v="Joshua Contreras"/>
        <s v="Mr. Ryan Carr"/>
        <s v="Eric Sanders DDS"/>
        <s v="Reginald Parks"/>
        <s v="Corey Jones"/>
        <s v="Sarah Perry"/>
        <s v="Laura Smith"/>
        <s v="Jonathan Clark"/>
        <s v="Suzanne Russo"/>
        <s v="Michael Hall"/>
        <s v="Angel Rojas"/>
        <s v="Kathryn Ayala"/>
        <s v="Joshua Taylor"/>
        <s v="Dr. Cynthia Woodard"/>
        <s v="David Thomas"/>
        <s v="Sarah Hurst"/>
        <s v="Robert Peters"/>
        <s v="Gary Robinson"/>
        <s v="Michael Pace"/>
        <s v="Eric Allen"/>
        <s v="Sara Guzman"/>
        <s v="Ronald Wilson DDS"/>
        <s v="Jason Cooper"/>
        <s v="Joseph Johnson"/>
        <s v="Amy Turner"/>
        <s v="Anthony Lewis"/>
        <s v="Kathleen Frost"/>
        <s v="Brian Parker"/>
        <s v="Philip Murray"/>
        <s v="Peter Edwards"/>
        <s v="Lisa Perez"/>
        <s v="Erica Moore"/>
        <s v="Debbie Harrison"/>
        <s v="Mckenzie Scott"/>
        <s v="Tracey Allen"/>
        <s v="Michael Nelson"/>
        <s v="Kathy Romero"/>
        <s v="Julie Schneider"/>
        <s v="Jennifer French"/>
        <s v="Cynthia Roberts"/>
        <s v="Chelsea Chambers"/>
        <s v="John Williams"/>
        <s v="Heather Valenzuela"/>
        <s v="Dr. Christian Landry PhD"/>
        <s v="Richard Cox"/>
        <s v="Christopher Reyes"/>
        <s v="Sue Jones"/>
        <s v="Diane Hughes"/>
        <s v="Joshua Jones"/>
        <s v="Penny Gutierrez"/>
        <s v="Sheryl Myers"/>
        <s v="Chase Raymond"/>
        <s v="Allison Harris"/>
        <s v="Michael Leonard"/>
        <s v="Kelly Warren"/>
        <s v="Sherry Drake"/>
        <s v="Courtney White"/>
        <s v="William Galvan"/>
        <s v="Daniel Collins"/>
        <s v="Megan Hobbs"/>
        <s v="James Hernandez"/>
        <s v="Angela Smith"/>
        <s v="Nicole Rodriguez"/>
        <s v="Maria Koch"/>
        <s v="Tyler Long"/>
        <s v="Alexander Garcia"/>
        <s v="Michael Fisher"/>
        <s v="Jared Brown"/>
        <s v="Elizabeth Bailey"/>
        <s v="Ryan Robertson"/>
        <s v="Susan Meyer"/>
        <s v="Andrew Heath"/>
        <s v="Erin Walsh"/>
        <s v="Amy White"/>
        <s v="Michelle Ford"/>
        <s v="Steve Flores"/>
        <s v="Walter Graham"/>
        <s v="Desiree Harris"/>
        <s v="Valerie Taylor"/>
        <s v="Derek Munoz"/>
        <s v="Christopher Butler"/>
        <s v="Kerry Phillips"/>
        <s v="Rita Lewis"/>
        <s v="Derek Richardson"/>
        <s v="Julie Larsen"/>
        <s v="Abigail Bass"/>
        <s v="Raymond Gonzales"/>
        <s v="Joshua Thompson"/>
        <s v="Michael Skinner"/>
        <s v="James Luna"/>
        <s v="Lauren Chambers"/>
        <s v="Richard Stewart"/>
        <s v="Jason Delacruz"/>
        <s v="Ann Hernandez"/>
        <s v="Barbara Kelly"/>
        <s v="David Young"/>
        <s v="Laura Hughes"/>
        <s v="Jennifer Lee"/>
        <s v="John Lawson"/>
        <s v="Christopher Cobb"/>
        <s v="Melanie Rodriguez"/>
        <s v="Kenneth Mcneil"/>
        <s v="Dawn Sanders"/>
        <s v="Darren Sanchez"/>
        <s v="Charles White"/>
        <s v="Brian Alvarado"/>
        <s v="Roger Aguilar"/>
        <s v="Jonathan Hunter"/>
        <s v="Mark Jimenez"/>
        <s v="Jeffrey Quinn"/>
        <s v="Mrs. Amanda White"/>
        <s v="Tristan Andrews"/>
        <s v="Virginia Garcia"/>
        <s v="James Ortiz"/>
        <s v="Peter Barber"/>
        <s v="Christopher Martin"/>
        <s v="Jacqueline Little"/>
        <s v="Daniel Ruiz"/>
        <s v="Andrea Mendoza"/>
        <s v="Ashley Johnson"/>
        <s v="Carrie Thomas"/>
        <s v="Heidi Cruz"/>
        <s v="Makayla Harrison"/>
        <s v="Edward Johnson"/>
        <s v="Courtney Hall"/>
        <s v="Nancy Morse"/>
        <s v="Matthew Hall"/>
        <s v="Martin Gill"/>
        <s v="Teresa Simpson"/>
        <s v="Sara Villarreal"/>
        <s v="Jeremy Harrison"/>
        <s v="Luke Johnson"/>
        <s v="Felicia Wilson"/>
        <s v="Rachel Evans"/>
        <s v="Yvette Stout"/>
        <s v="Juan Fitzpatrick"/>
        <s v="Jennifer Tucker"/>
        <s v="Stephanie Hicks"/>
        <s v="Heather Park"/>
        <s v="Rose Colon"/>
        <s v="Jimmy Rangel"/>
        <s v="Jonathan Jordan"/>
        <s v="Cynthia Miranda"/>
        <s v="Hayley Lamb"/>
        <s v="Ashley Park"/>
        <s v="Judith Ayers"/>
        <s v="Penny Leonard"/>
        <s v="Carly Mitchell"/>
        <s v="Devon Dorsey"/>
        <s v="Timothy Smith"/>
        <s v="Joshua Henry"/>
        <s v="Frank Mullins"/>
        <s v="Michael Hernandez"/>
        <s v="Victoria Holden"/>
        <s v="Julie Allen"/>
        <s v="Matthew Wilson"/>
        <s v="Brittany Stevens"/>
        <s v="Christopher Garner"/>
        <s v="Angela Franco"/>
        <s v="Thomas Reynolds"/>
        <s v="Amanda Sanders"/>
        <s v="Danielle Carr"/>
        <s v="Lynn Pierce"/>
        <s v="Jacob Key"/>
        <s v="Michelle Patterson"/>
        <s v="Rhonda Gibson"/>
        <s v="Aaron Nguyen"/>
        <s v="Ryan White"/>
        <s v="Helen Roy"/>
        <s v="Ronald Conley"/>
        <s v="John Lucas"/>
        <s v="Virginia Wiggins"/>
        <s v="Kevin Church"/>
        <s v="Christopher Cole"/>
        <s v="Micheal Taylor"/>
        <s v="Andrew Moore"/>
        <s v="Brittany Flores"/>
        <s v="Michael Mitchell"/>
        <s v="Matthew Jackson"/>
        <s v="Timothy Hill"/>
        <s v="Michelle Ortega"/>
        <s v="Robert Chen"/>
        <s v="Lindsey Torres"/>
        <s v="Meghan Greene"/>
        <s v="David House"/>
        <s v="Christina Douglas"/>
        <s v="Alex Lewis"/>
        <s v="Melissa Morrison"/>
        <s v="Gregory Ferguson"/>
        <s v="Patricia Murphy"/>
        <s v="Dr. Douglas Mason"/>
        <s v="Tara Stewart"/>
        <s v="Shirley Mills"/>
        <s v="Michael Cox"/>
        <s v="Deborah Mcdaniel"/>
        <s v="Linda Edwards"/>
        <s v="Elizabeth Velasquez"/>
        <s v="Roberta Norton"/>
        <s v="Kevin Griffith"/>
        <s v="Paul Vazquez"/>
        <s v="James Raymond"/>
        <s v="Erika Anderson"/>
        <s v="Wayne Shaw"/>
        <s v="Mark Nolan"/>
        <s v="Michael Walker"/>
        <s v="Elizabeth Mccarty"/>
        <s v="Brent Buchanan"/>
        <s v="Keith Alvarez"/>
        <s v="David Espinoza"/>
        <s v="Susan Holland"/>
        <s v="Keith Gay"/>
        <s v="Whitney Lawson"/>
        <s v="Alexa Black"/>
        <s v="Robert Hancock"/>
        <s v="Michael Wells"/>
        <s v="Melinda Davidson"/>
        <s v="Katherine Johnson"/>
        <s v="Steven Hernandez"/>
        <s v="Jessica Wise"/>
        <s v="Gabriela Mcfarland"/>
        <s v="Allen Dean"/>
        <s v="Samantha Parks"/>
        <s v="Christopher Chambers"/>
        <s v="Anthony Wilson"/>
        <s v="Thomas Watkins"/>
        <s v="Matthew Carr"/>
        <s v="Jeremy Juarez"/>
        <s v="John Sheppard"/>
        <s v="Matthew Mcknight"/>
        <s v="Joseph Ramos"/>
        <s v="Gary Shah"/>
        <s v="Amanda Frey"/>
        <s v="Melissa Garcia"/>
        <s v="Carla Wolf"/>
        <s v="Maria Davis"/>
        <s v="Laurie Edwards"/>
        <s v="Nicholas Maddox"/>
        <s v="Justin Jones"/>
        <s v="Jacob May"/>
        <s v="Sarah Meyer"/>
        <s v="Monica Bartlett"/>
        <s v="Carlos Williams"/>
        <s v="Felicia Garcia"/>
        <s v="Michele Hurst"/>
        <s v="David Rojas"/>
        <s v="Julian Lopez"/>
        <s v="Nathaniel Fisher"/>
        <s v="Elizabeth Hall"/>
        <s v="Debbie Williams"/>
        <s v="Tracy Friedman"/>
        <s v="Gregory Campbell"/>
        <s v="Lee Lopez"/>
        <s v="Jennifer Perry"/>
        <s v="Jenna Spencer PhD"/>
        <s v="Tracy Washington"/>
        <s v="Ronald Hammond"/>
        <s v="Jeff Gaines"/>
        <s v="Mary Frey"/>
        <s v="Joshua Ellis"/>
        <s v="Terry Craig"/>
        <s v="Cheryl Long"/>
        <s v="Mr. Theodore White"/>
        <s v="Keith Pope"/>
        <s v="Melissa Silva"/>
        <s v="Julian Garrett"/>
        <s v="Scott Lambert"/>
        <s v="Tabitha Obrien"/>
        <s v="Casey Jefferson"/>
        <s v="James Ward"/>
        <s v="Mr. William Young"/>
        <s v="Amy Baker"/>
        <s v="Edwin Wilson"/>
        <s v="Lisa Clark"/>
        <s v="Lisa Hamilton"/>
        <s v="Jeffrey Hull"/>
        <s v="Jeremy Huynh"/>
        <s v="Eric Harris"/>
        <s v="Lee Johnson"/>
        <s v="Brittney Perkins"/>
        <s v="George Sandoval"/>
        <s v="Anthony Stafford"/>
        <s v="Jordan Lopez"/>
        <s v="Jamie Acevedo"/>
        <s v="Steven Mullen"/>
        <s v="Stephen Foster"/>
        <s v="Jeffrey Richards"/>
        <s v="Aaron Rice"/>
        <s v="Mark Stout"/>
        <s v="Kelly Brown"/>
        <s v="Donna Cantrell"/>
        <s v="Regina Sawyer"/>
        <s v="Eric Perry"/>
        <s v="Molly Hood"/>
        <s v="Austin Knight"/>
        <s v="Mary Daniels DVM"/>
        <s v="Jennifer Stevenson"/>
        <s v="Kathryn Garcia"/>
        <s v="Rachel Moore"/>
        <s v="Margaret Rich"/>
        <s v="Sherry Baird"/>
        <s v="Lori Wallace MD"/>
        <s v="Adrian Hooper"/>
        <s v="Dustin Washington"/>
        <s v="Mrs. Christy Nash"/>
        <s v="Mr. James Gonzalez"/>
        <s v="Daniel Combs"/>
        <s v="Christian Reese"/>
        <s v="Amy Harris"/>
        <s v="Linda Stanley PhD"/>
        <s v="Nathan Kim"/>
        <s v="Sarah Brown"/>
        <s v="Dylan Hatfield"/>
        <s v="Charles Obrien"/>
        <s v="Michelle Rodriguez"/>
        <s v="Diane Delgado"/>
        <s v="Melissa Williams"/>
        <s v="Devin Myers"/>
        <s v="Diana Coleman"/>
        <s v="Megan Lopez"/>
        <s v="Amy Mendoza"/>
        <s v="Brian Williams"/>
        <s v="Sarah Velasquez"/>
        <s v="Hailey Mendoza"/>
        <s v="Lisa Shepard"/>
        <s v="Paul Davis"/>
        <s v="Michael Greene"/>
        <s v="Donna Clark"/>
        <s v="Glenn Gilbert"/>
        <s v="Andrew Young"/>
        <s v="Robert Christensen"/>
        <s v="Jack Burnett"/>
        <s v="Sarah Jones"/>
        <s v="Sarah Butler"/>
        <s v="Darrell Yoder"/>
        <s v="Maria Gibson"/>
        <s v="Adam Houston"/>
        <s v="Mrs. Kristen Turner"/>
        <s v="Tamara Mills"/>
        <s v="George Lee"/>
        <s v="John Myers"/>
        <s v="Chad Banks"/>
        <s v="Jessica Turner"/>
        <s v="Adam Roberts"/>
        <s v="Gregory Clark"/>
        <s v="Deanna Hernandez"/>
        <s v="Gregory Wilson"/>
        <s v="Richard Beltran"/>
        <s v="Sheryl Gonzales"/>
        <s v="Jeffrey Taylor"/>
        <s v="Henry Mcdaniel"/>
        <s v="Daniel Vazquez"/>
        <s v="Stephanie Brown"/>
        <s v="Gregory Lee"/>
        <s v="Taylor Macdonald"/>
        <s v="David Middleton"/>
        <s v="Justin Hammond"/>
        <s v="Jessica Thompson"/>
        <s v="Karen Olson"/>
        <s v="Donna Turner"/>
        <s v="Charles Gonzalez"/>
        <s v="Ruth Carter"/>
        <s v="Randy Fernandez"/>
        <s v="Elizabeth Harris"/>
        <s v="Steven Powers MD"/>
        <s v="Jessica Lopez"/>
        <s v="Kathleen Murray"/>
        <s v="David Warner"/>
        <s v="Sara Garner"/>
        <s v="Jennifer Macias"/>
        <s v="Elizabeth Walker"/>
        <s v="Theresa Norman"/>
        <s v="Sandra Johnson"/>
        <s v="Jonathan Hamilton"/>
        <s v="Jeff Bennett"/>
        <s v="David Williams"/>
        <s v="Stephen Hill"/>
        <s v="Robert Rivera"/>
        <s v="Lauren Foster"/>
        <s v="Joel Green"/>
        <s v="Kelly Salazar"/>
        <s v="Nathaniel Hernandez"/>
        <s v="Adam Abbott"/>
        <s v="Michelle Boyd"/>
        <s v="Veronica Potts"/>
        <s v="David Choi"/>
        <s v="Dr. Adrian Frank"/>
        <s v="Emily Whitney"/>
        <s v="Dylan Stephens"/>
        <s v="Melanie Gomez"/>
        <s v="Donna Perry"/>
        <s v="Cindy Hunter"/>
        <s v="Jeremy Higgins"/>
        <s v="Kevin Chavez"/>
        <s v="Sarah Weber"/>
        <s v="Kenneth Hamilton"/>
        <s v="Christopher Brown"/>
        <s v="Marc Taylor"/>
        <s v="Maria Meadows DDS"/>
        <s v="Michael Mccormick"/>
        <s v="Adam Brown"/>
        <s v="George Becker"/>
        <s v="Jennifer Gutierrez"/>
        <s v="David Sullivan"/>
        <s v="Logan Werner"/>
        <s v="Frederick Chambers"/>
        <s v="Alexander Nelson"/>
        <s v="Ann Sexton"/>
        <s v="Jim Taylor"/>
        <s v="Kimberly Smith"/>
        <s v="Yvonne Mcmillan"/>
        <s v="Dawn Cooper"/>
        <s v="Jason Mays"/>
        <s v="Amy Garcia"/>
        <s v="Terri Edwards"/>
        <s v="Anita Mcgee"/>
        <s v="Emily Allen"/>
        <s v="Dana Sanchez"/>
        <s v="Kenneth Haynes"/>
        <s v="Elizabeth Smith"/>
        <s v="Glenn Santana"/>
        <s v="April Cox"/>
        <s v="Terry Griffith"/>
        <s v="Lisa Jacobs"/>
        <s v="Jill Rice"/>
        <s v="John Fleming"/>
        <s v="Brooke Berg MD"/>
        <s v="Michael Smith"/>
        <s v="Katherine Kemp"/>
        <s v="Amanda Mason"/>
        <s v="Kenneth Stuart"/>
        <s v="Tiffany Morrison"/>
        <s v="Cody Smith"/>
        <s v="Jennifer Cook"/>
        <s v="Angela Wright"/>
        <s v="Justin Austin"/>
        <s v="Christopher Jones"/>
        <s v="Jennifer Atkinson"/>
        <s v="Billy Harris"/>
        <s v="Joshua Garcia"/>
        <s v="Krista Anderson"/>
        <s v="Sarah Hampton"/>
        <s v="Catherine Phillips"/>
        <s v="Sarah Moore"/>
        <s v="James Alvarez"/>
        <s v="Brian Rogers"/>
        <s v="Aaron Henderson"/>
        <s v="John Johnson"/>
        <s v="Tyler King"/>
        <s v="Kristin Kramer"/>
        <s v="Jason Brown"/>
        <s v="Barry Bryant"/>
        <s v="Nicole Berry"/>
        <s v="Rebecca Jackson"/>
        <s v="Nathan Boyer"/>
        <s v="Daniel Munoz"/>
        <s v="James Dunn"/>
        <s v="Tiffany Rivera"/>
        <s v="Curtis Atkinson"/>
        <s v="Jennifer Johnston"/>
        <s v="Edward George"/>
        <s v="Joseph Miller"/>
        <s v="Haley Lee"/>
        <s v="Joshua Watson"/>
        <s v="Rachel Hicks"/>
        <s v="Olivia Lester"/>
        <s v="Gloria Harrison"/>
        <s v="Micheal Reed"/>
        <s v="Bill Brown"/>
        <s v="Jason Price"/>
        <s v="Autumn Phillips"/>
        <s v="Robert Martinez"/>
        <s v="Kenneth Jordan"/>
        <s v="Richard Cherry"/>
        <s v="Terri Oneill"/>
        <s v="Nicole Hernandez"/>
        <s v="Jerry Dixon"/>
        <s v="Mario Brooks"/>
        <s v="Teresa Sims"/>
        <s v="Taylor Bradley"/>
        <s v="Angela Moore"/>
        <s v="Jose Knight"/>
        <s v="Tanya Mcdaniel"/>
        <s v="David Ritter"/>
        <s v="Sherry Taylor"/>
        <s v="Jeffery Woods"/>
        <s v="Jonathan Sullivan"/>
        <s v="Eric Crosby"/>
        <s v="Joseph Taylor"/>
        <s v="Keith Arnold"/>
        <s v="Daryl Black"/>
        <s v="Maria Alvarado"/>
        <s v="Nicole Thompson"/>
        <s v="Karen White"/>
        <s v="Sandra Simon"/>
        <s v="Micheal Miller"/>
        <s v="Amy Collins"/>
        <s v="Aaron Cummings"/>
        <s v="Adrian Garrett"/>
        <s v="Robert Cardenas"/>
        <s v="Kimberly Gallagher"/>
        <s v="Lisa Ford"/>
        <s v="Nicholas Blake DDS"/>
        <s v="Tracy Rodriguez"/>
        <s v="George Wagner"/>
        <s v="Ethan Watts"/>
        <s v="David Riley"/>
        <s v="Kyle Simmons"/>
        <s v="Anne Cruz"/>
        <s v="Jennifer Wright"/>
        <s v="Regina Price"/>
        <s v="Patricia Freeman"/>
        <s v="Drew Hobbs"/>
        <s v="Kelly Doyle"/>
        <s v="Jason Hoffman"/>
        <s v="Sandra Morris"/>
        <s v="Kristin Oconnor"/>
        <s v="Michael Perez"/>
        <s v="Cody Blanchard"/>
        <s v="Jason Marsh"/>
        <s v="Kimberly Hernandez"/>
        <s v="Tony Jordan"/>
        <s v="Kevin Forbes"/>
        <s v="Jose Lopez"/>
        <s v="Alison Dixon"/>
        <s v="Jose Gomez"/>
        <s v="Samantha Fuentes"/>
        <s v="Melinda Ochoa"/>
        <s v="Spencer Patterson DDS"/>
        <s v="Sean Rogers"/>
        <s v="Lori Davis"/>
        <s v="Steven Griffith"/>
        <s v="Peter Wilkerson"/>
        <s v="Matthew Mcdowell"/>
        <s v="Nancy Aguirre"/>
        <s v="Robert Hernandez"/>
        <s v="George Gomez"/>
        <s v="Sherry Powell"/>
        <s v="Ashley Randall"/>
        <s v="Cody Mack"/>
        <s v="Lori Pierce"/>
        <s v="Cristian Bowman"/>
        <s v="Gina Thomas"/>
        <s v="Raymond Reynolds"/>
        <s v="Samantha Williams"/>
        <s v="Stephanie Burnett"/>
        <s v="Michelle Weaver"/>
        <s v="Anna Vance"/>
        <s v="Michael Abbott"/>
        <s v="Elizabeth Hood"/>
        <s v="Michael White"/>
        <s v="Wendy Hart"/>
        <s v="Natalie Ruiz"/>
        <s v="Richard Mckinney"/>
        <s v="Lance Wallace"/>
        <s v="Jaime Love"/>
        <s v="Brittany Clark"/>
        <s v="Joel Simmons"/>
        <s v="Maria Horn"/>
        <s v="Diana Wang"/>
        <s v="Mark Booth"/>
        <s v="Bryan Simmons"/>
        <s v="Scott Stevens"/>
        <s v="Anthony Beasley"/>
        <s v="Charles Mcdonald"/>
        <s v="Scott Barrett"/>
        <s v="Robert Wallace"/>
        <s v="David Gregory"/>
        <s v="Jennifer Brown"/>
        <s v="Kevin Chen"/>
        <s v="Brianna Cortez"/>
        <s v="Terrence Erickson"/>
        <s v="William Martinez"/>
        <s v="Cindy Smith"/>
        <s v="Samantha Blankenship"/>
        <s v="Ronald Miller"/>
        <s v="Kristina Morrison"/>
        <s v="Erika Ramos"/>
        <s v="Elizabeth Jordan"/>
        <s v="Zachary Calhoun"/>
        <s v="John Mcdonald"/>
        <s v="Hailey Bowman"/>
        <s v="Janice Middleton"/>
        <s v="Joel Hill"/>
        <s v="Breanna Monroe"/>
        <s v="William Rodriguez"/>
        <s v="Cameron Mercer IV"/>
        <s v="Linda Cortez"/>
        <s v="Sheila Davis"/>
        <s v="Kelly Charles"/>
        <s v="Kristin Lee"/>
        <s v="Christopher Hansen"/>
        <s v="David May"/>
        <s v="Rebecca Torres"/>
        <s v="Bradley Jackson"/>
        <s v="Michelle Williams"/>
        <s v="Nicholas Martin"/>
        <s v="Michelle Schultz MD"/>
        <s v="Russell Moore"/>
        <s v="Carrie Jones"/>
        <s v="Samantha Wilson"/>
        <s v="Roger Hamilton"/>
        <s v="Allen Atkinson"/>
        <s v="Julia Bautista"/>
        <s v="Gary Valdez"/>
        <s v="Mia Dorsey"/>
        <s v="Michelle Alexander"/>
        <s v="Kristina Palmer"/>
        <s v="Leslie Eaton"/>
        <s v="Lee Brown"/>
        <s v="Patty Sanders"/>
        <s v="Latasha Williams"/>
        <s v="Mark Russell"/>
        <s v="Joshua Carroll"/>
        <s v="Michael Merritt"/>
        <s v="Andrew Deleon"/>
        <s v="Karen Taylor"/>
        <s v="Desiree Riley"/>
        <s v="Brian Thompson"/>
        <s v="Donna Mccullough"/>
        <s v="Mark Wright"/>
        <s v="Steven Gomez"/>
        <s v="Stephanie Duncan"/>
        <s v="Ashley Scott"/>
        <s v="Elizabeth Johnson"/>
        <s v="Brittany Cunningham"/>
        <s v="Kaitlyn Davis"/>
        <s v="Kristina Lewis"/>
        <s v="Shelby Oneill"/>
        <s v="Shannon Johnson"/>
        <s v="Brandon Lee"/>
        <s v="Sherry Hernandez"/>
        <s v="Grant Huang"/>
        <s v="Lisa Ryan"/>
        <s v="Travis Turner"/>
        <s v="Savannah Griffin"/>
        <s v="Christian Serrano"/>
        <s v="Brittany Johnson"/>
        <s v="Jacob Roberts"/>
        <s v="Katherine Tucker"/>
        <s v="Amy Ware"/>
        <s v="Devin Lewis"/>
        <s v="Derek Carroll"/>
        <s v="Tyler Brown"/>
        <s v="Mitchell Monroe"/>
        <s v="Spencer Johnson"/>
        <s v="Nicole Castro"/>
        <s v="Michael Edwards"/>
        <s v="Julian Meyer"/>
        <s v="Alexandra Foster"/>
        <s v="Darryl Brown"/>
        <s v="Lisa Pham"/>
        <s v="Dawn Garza"/>
        <s v="Sara Hill"/>
        <s v="Erica Daniels"/>
        <s v="Mr. Steven Rivera"/>
        <s v="Amy Cruz"/>
        <s v="Andrew Warner"/>
        <s v="Frances Thompson"/>
        <s v="Jasmine Ramirez"/>
        <s v="Justin Frank"/>
        <s v="Katherine Duncan"/>
        <s v="Eric Thomas"/>
        <s v="Kaitlyn Young"/>
        <s v="John Murphy"/>
        <s v="Robert Hicks"/>
        <s v="Ashlee Gutierrez"/>
        <s v="Dennis Hernandez"/>
        <s v="Eric Sellers"/>
        <s v="Nathaniel Adams"/>
        <s v="Andrew Brewer"/>
        <s v="Henry Jimenez"/>
        <s v="Guy Silva"/>
        <s v="Michael Martin"/>
        <s v="Joe Williamson"/>
        <s v="Andrew Davidson"/>
        <s v="Thomas Thompson"/>
        <s v="Jose Vance"/>
        <s v="Derek Torres"/>
        <s v="Christopher Baker"/>
        <s v="Jeremy Page"/>
        <s v="Andrea Herrera"/>
        <s v="Scott Burton"/>
        <s v="Travis Clark"/>
        <s v="Francis Miranda"/>
        <s v="Misty Young"/>
        <s v="Michael Romero"/>
        <s v="Courtney Evans"/>
        <s v="Ryan Jennings"/>
        <s v="Nathan Jones"/>
        <s v="Mary Contreras"/>
        <s v="Elizabeth Pierce"/>
        <s v="Edward Hurst"/>
        <s v="Warren May"/>
        <s v="Thomas Mcdonald"/>
        <s v="Anthony Clark"/>
        <s v="Michelle Atkinson"/>
        <s v="Frank Jones"/>
        <s v="David Aguilar"/>
        <s v="Kevin Ferguson"/>
        <s v="Gary Welch"/>
        <s v="Sean Nunez"/>
        <s v="Joshua Whitehead"/>
        <s v="Bradley Barron MD"/>
        <s v="Christina Bennett"/>
        <s v="Mitchell Duncan"/>
        <s v="Benjamin Lin"/>
        <s v="Darlene Mays"/>
        <s v="Jennifer Friedman"/>
        <s v="Lori Owens"/>
        <s v="Andrew Rush"/>
        <s v="Ashley Watkins"/>
        <s v="Mason Johnson"/>
        <s v="Alison Davis"/>
        <s v="Cindy Bailey"/>
        <s v="Chelsea Clark"/>
        <s v="Denise Thomas"/>
        <s v="Regina Mathews"/>
        <s v="Scott Murray"/>
        <s v="Norma Gilbert"/>
        <s v="James Bautista"/>
        <s v="Katherine Hess"/>
        <s v="Jacqueline James"/>
        <s v="Zachary Oconnell"/>
        <s v="Eric Munoz"/>
        <s v="John Bowman"/>
        <s v="Stephanie Kane"/>
        <s v="Dwayne Kelley"/>
        <s v="Diane Holden"/>
        <s v="Richard Nelson"/>
        <s v="Robert Brooks"/>
        <s v="Taylor Munoz"/>
        <s v="Jade Mitchell"/>
        <s v="Brandon Garcia"/>
        <s v="Rebecca Salazar"/>
        <s v="Elizabeth Winters"/>
        <s v="David Golden"/>
        <s v="Cathy Smith"/>
        <s v="Amber Huff"/>
        <s v="Corey Savage"/>
        <s v="Joy Williams"/>
        <s v="Victoria Whitney"/>
        <s v="Stacey Patel"/>
        <s v="Lori Fox"/>
        <s v="Alisha Haas"/>
        <s v="Richard Peterson"/>
        <s v="Joel Fletcher"/>
        <s v="Anthony Carrillo"/>
        <s v="John Turner"/>
        <s v="Cody York"/>
        <s v="Megan Adams"/>
        <s v="Matthew Allen"/>
        <s v="Veronica Bryant"/>
        <s v="Jennifer Johnson"/>
        <s v="Denise Wright"/>
        <s v="Jonathan Allen"/>
        <s v="Edward Jacobson"/>
        <s v="Trevor Stewart"/>
        <s v="Monica Stafford"/>
        <s v="Mark Hatfield"/>
        <s v="Emily Rocha"/>
        <s v="Dominic Morgan"/>
        <s v="Teresa Wright"/>
        <s v="Rachel Krause"/>
        <s v="Jonathan Adams"/>
        <s v="John Hurst"/>
        <s v="Krystal Morgan"/>
        <s v="Richard Bates"/>
        <s v="Caitlin Zimmerman"/>
        <s v="Dr. Christina Clarke DVM"/>
        <s v="Don Sanchez"/>
        <s v="Jamie Gallagher"/>
        <s v="Richard Hammond"/>
        <s v="Adam Kim"/>
        <s v="Stephen Phillips"/>
        <s v="Debbie Wood"/>
        <s v="Jeremy Baker"/>
        <s v="Jared Lewis"/>
        <s v="Amy Mccoy"/>
        <s v="Amy West"/>
        <s v="Norman Love"/>
        <s v="Haley Holmes"/>
        <s v="Terry Cooper"/>
        <s v="Jamie West"/>
        <s v="Michael Cruz"/>
        <s v="Penny Moore"/>
        <s v="Amy Miller"/>
        <s v="Dalton Davis"/>
        <s v="Joseph Black"/>
        <s v="Stephanie Jones"/>
        <s v="Daniel Hughes"/>
        <s v="Robert Greene"/>
        <s v="Christopher Garcia"/>
        <s v="Kevin Schmitt"/>
        <s v="Monica Dalton DDS"/>
        <s v="Bianca Walters"/>
        <s v="Eddie Ramirez"/>
        <s v="Brandon Morris"/>
        <s v="Heather Baker"/>
        <s v="Richard Flynn"/>
        <s v="Kimberly West"/>
        <s v="Justin Mitchell"/>
        <s v="Jennifer Kelley"/>
        <s v="Lisa Smith"/>
        <s v="Michelle Anderson"/>
        <s v="Heather Burton"/>
        <s v="Cindy Joseph"/>
        <s v="Diane Butler"/>
        <s v="Ronald Martin"/>
        <s v="Anthony Reese"/>
        <s v="Nicole Powell"/>
        <s v="Robert Cannon"/>
        <s v="Jeffrey Wagner"/>
        <s v="Lauren Lowery"/>
        <s v="Alexis Downs"/>
        <s v="Sarah Frank"/>
        <s v="Zachary Kelly"/>
        <s v="Elizabeth Richardson"/>
        <s v="Dorothy Price"/>
        <s v="Jacob Henderson"/>
        <s v="Mrs. Stephanie Evans DVM"/>
        <s v="Cheyenne Burton"/>
        <s v="Nathan Gibson"/>
        <s v="Lisa Gregory"/>
        <s v="Michael Bennett"/>
        <s v="Eric Miller"/>
        <s v="Ronald Johnson"/>
        <s v="Frank Hendrix"/>
        <s v="Stephen Moore"/>
        <s v="Manuel Kelly"/>
        <s v="Walter Garcia"/>
        <s v="Casey Cook"/>
        <s v="Cynthia Richard"/>
        <s v="Tiffany Kline"/>
        <s v="Allison Brown"/>
        <s v="Mary Callahan"/>
        <s v="Sally Thomas"/>
        <s v="Dan Garcia"/>
        <s v="Jeremy Short"/>
        <s v="Brian Henry"/>
        <s v="Ronald Clarke"/>
        <s v="Derrick Alvarado"/>
        <s v="Laura Mcdaniel"/>
        <s v="Jacob Gonzalez"/>
        <s v="Cole Diaz"/>
        <s v="Michelle Carpenter DVM"/>
        <s v="Michael Alexander"/>
        <s v="Jeremy Adkins"/>
        <s v="Benjamin Morgan"/>
        <s v="Nicole Johns"/>
        <s v="Thomas Watson PhD"/>
        <s v="Brian Stewart"/>
        <s v="Robert Myers"/>
        <s v="Alex Murphy"/>
        <s v="Heidi Cardenas"/>
        <s v="Stacy Adams"/>
        <s v="William Newton"/>
        <s v="Theresa Kelly"/>
        <s v="Phillip Smith"/>
        <s v="Mary Cisneros"/>
        <s v="Adam Matthews"/>
        <s v="Valerie Pace"/>
        <s v="Jennifer Sellers"/>
        <s v="Joseph Gonzalez"/>
        <s v="Joseph Scott"/>
        <s v="Kayla Silva"/>
        <s v="Edwin Carpenter"/>
        <s v="Julie Lopez"/>
        <s v="Geoffrey Hughes"/>
        <s v="Bruce Contreras"/>
        <s v="Taylor Crosby MD"/>
        <s v="Christopher Byrd"/>
        <s v="William Simmons"/>
        <s v="Christopher Woods"/>
        <s v="Terry Reed"/>
        <s v="Ryan Johnson"/>
        <s v="Erika Woods"/>
        <s v="Andrew Riggs"/>
        <s v="Jessica Adams"/>
        <s v="Morgan Hunter"/>
        <s v="Jacob Nichols"/>
        <s v="Justin Glover"/>
        <s v="Michelle Ramirez"/>
        <s v="Maureen Garcia"/>
        <s v="Ashley Thomas"/>
        <s v="Miss Cynthia Lynn"/>
        <s v="Jennifer Terry"/>
        <s v="Aaron Ruiz"/>
        <s v="Joseph Beard"/>
        <s v="David Andrews"/>
        <s v="Kevin Shelton"/>
        <s v="Cheryl Harris"/>
        <s v="Billy Baldwin"/>
        <s v="Noah Cunningham"/>
        <s v="Wendy Griffith"/>
        <s v="Andrea Ramirez"/>
        <s v="Sophia Everett"/>
        <s v="Natalie Williams"/>
        <s v="Mr. Gregory Vega"/>
        <s v="David Page"/>
        <s v="Scott Morton"/>
        <s v="John Wilson"/>
        <s v="Heather Pollard"/>
        <s v="Oscar Williamson"/>
        <s v="Nichole Ayala"/>
        <s v="Richard Chandler"/>
        <s v="Chelsea Thomas"/>
        <s v="Charles Anderson"/>
        <s v="Maria Robbins"/>
        <s v="Tanner Garner"/>
        <s v="Natalie Douglas"/>
        <s v="Zachary Taylor"/>
        <s v="Mary Harris"/>
        <s v="Laurie Reynolds"/>
        <s v="Stacy Watts"/>
        <s v="Benjamin Miranda"/>
        <s v="Carolyn Lopez"/>
        <s v="Cynthia Avery"/>
        <s v="Christine Nguyen"/>
        <s v="Cody Edwards"/>
        <s v="Tiffany Bennett"/>
        <s v="James Ferrell"/>
        <s v="Jennifer Reilly"/>
        <s v="Nancy Matthews"/>
        <s v="Christina Nielsen"/>
        <s v="Larry Benitez"/>
        <s v="Jonathan Thompson"/>
        <s v="Edward Maxwell"/>
        <s v="James Neal"/>
        <s v="Anthony Wood"/>
        <s v="Gregory Meyers"/>
        <s v="Sheena Warren"/>
        <s v="Leslie Jackson"/>
        <s v="Holly Horne"/>
        <s v="Alejandro Snyder"/>
        <s v="David Smith"/>
        <s v="Jennifer Price"/>
        <s v="John Nguyen"/>
        <s v="John Gardner"/>
        <s v="Cynthia Pugh"/>
        <s v="Shane Gordon"/>
        <s v="Jennifer Manning"/>
        <s v="Michele Johnson"/>
        <s v="Craig Rhodes"/>
        <s v="Dustin Gardner"/>
        <s v="Gregory Perez"/>
        <s v="Jesus Carroll"/>
        <s v="Joseph Walker"/>
        <s v="Kelly Francis"/>
        <s v="Courtney Hart"/>
        <s v="Victor Fox"/>
        <s v="Christopher Johnson"/>
        <s v="Steven Morales"/>
        <s v="Sonya Rivers"/>
        <s v="Donna Villanueva"/>
        <s v="Aaron Haynes"/>
        <s v="Christina Burgess"/>
        <s v="Thomas Terrell"/>
        <s v="Sarah Saunders"/>
        <s v="Heather Huang"/>
        <s v="Andrew Nelson"/>
        <s v="Rachel Cabrera"/>
        <s v="Cody Hart"/>
        <s v="Daniel Kim"/>
        <s v="Derek Short"/>
        <s v="Debra Finley"/>
        <s v="Steven Wilson"/>
        <s v="Holly Gamble"/>
        <s v="Kelly Austin"/>
        <s v="Robert Bond"/>
        <s v="Chris Hernandez"/>
        <s v="Nicole Davis"/>
        <s v="Austin Hensley"/>
        <s v="James Davis"/>
        <s v="Kathryn Martin"/>
        <s v="Margaret Owen"/>
        <s v="Tommy Mccormick"/>
        <s v="Melvin Wolf"/>
        <s v="Robert Pham DVM"/>
        <s v="Jason Allison"/>
        <s v="Mary Kim"/>
        <s v="Michelle Gonzalez"/>
        <s v="Patricia Wong"/>
        <s v="Michael Oconnor"/>
        <s v="Anne Pope"/>
        <s v="Nicole Fuller"/>
        <s v="Lisa Krueger"/>
        <s v="James Brown"/>
        <s v="Paul Smith"/>
        <s v="Daniel Cunningham"/>
        <s v="Erica Brown"/>
        <s v="Kimberly Johnson"/>
        <s v="Adam Christian"/>
        <s v="Ashley Mcdonald"/>
        <s v="James Haas"/>
        <s v="Kelly Robertson"/>
        <s v="Stacey Booth"/>
        <s v="Michael Goodman"/>
        <s v="Brian Jackson"/>
        <s v="Teresa Garner"/>
        <s v="Caitlyn Mcmahon"/>
        <s v="Jennifer Ferguson"/>
        <s v="Teresa Brooks"/>
        <s v="Kimberly Miller"/>
        <s v="Elizabeth Avila"/>
        <s v="Joseph Stone"/>
        <s v="James Smith PhD"/>
        <s v="Danielle Myers"/>
        <s v="Natalie Smith"/>
        <s v="Jose Morales"/>
        <s v="Nicholas Garrett"/>
        <s v="Julia Clark"/>
        <s v="Mr. Timothy Owens"/>
        <s v="Michael Johnston"/>
        <s v="Luke Hansen"/>
        <s v="Michael Stevenson"/>
        <s v="Anna Davis"/>
        <s v="Christopher Nguyen"/>
        <s v="Sabrina Melendez DVM"/>
        <s v="Lindsay Dawson"/>
        <s v="Jill Molina"/>
        <s v="James Nash"/>
        <s v="Lori Hammond"/>
        <s v="Heidi Murphy"/>
        <s v="Ashley Jones"/>
        <s v="Mindy Thompson"/>
        <s v="Glen Shaw"/>
        <s v="Mark Higgins"/>
        <s v="Tracy Todd"/>
        <s v="Ryan Caldwell"/>
        <s v="Mrs. Lisa Mejia"/>
        <s v="George Morgan"/>
        <s v="Brian Davis"/>
        <s v="Darren Parks"/>
        <s v="Christopher Kelley"/>
        <s v="Zachary Rush"/>
        <s v="Frank Boone"/>
        <s v="Heather Cox"/>
        <s v="Andrew Richardson"/>
        <s v="Jessica Proctor"/>
        <s v="Katie Russell"/>
        <s v="Julie Miller"/>
        <s v="Amanda Spence"/>
        <s v="Megan Short"/>
        <s v="James Garza"/>
        <s v="Steven Rodriguez"/>
        <s v="Joseph Robinson"/>
        <s v="Pamela Brown"/>
        <s v="Ashley Greene"/>
        <s v="Frank Jackson"/>
        <s v="Kimberly Cameron"/>
        <s v="Jeffery Wood"/>
        <s v="Elizabeth Wagner"/>
        <s v="Jennifer Barrett"/>
        <s v="Robert Murray"/>
        <s v="Cody Williams"/>
        <s v="Holly Watson"/>
        <s v="Jose Coleman"/>
        <s v="Daniel Harvey"/>
        <s v="Michael George"/>
        <s v="Jason Taylor"/>
        <s v="Michael Kramer"/>
        <s v="Dr. Nicole Lynch"/>
        <s v="Joseph Butler"/>
        <s v="Elizabeth Dalton"/>
        <s v="Lisa Alvarez"/>
        <s v="Veronica Silva MD"/>
        <s v="David David"/>
        <s v="Maxwell Weaver"/>
        <s v="Michael Pena"/>
        <s v="Kelsey Smith"/>
        <s v="Lisa Poole"/>
        <s v="Ms. April Berry DDS"/>
        <s v="Kaylee Dyer"/>
        <s v="Timothy Lopez"/>
        <s v="Seth Brandt"/>
        <s v="Michael Richardson"/>
        <s v="Robin Peterson"/>
        <s v="Rachel Blake"/>
        <s v="Charlotte Jones"/>
        <s v="Donna Johnson PhD"/>
        <s v="Jennifer Thomas DDS"/>
        <s v="Laura Byrd"/>
        <s v="Marcus Walsh"/>
        <s v="Kathleen Hunter"/>
        <s v="Tracey Howell"/>
        <s v="Diana Lopez"/>
        <s v="Cody Swanson"/>
        <s v="Kenneth Leonard"/>
        <s v="Matthew Spence"/>
        <s v="Robert Cooper"/>
        <s v="Casey Warren"/>
        <s v="Melanie Mendoza"/>
        <s v="Heather Contreras"/>
        <s v="Elaine Duncan DVM"/>
        <s v="Tamara French"/>
        <s v="Mr. Antonio Carter DDS"/>
        <s v="Karl Harmon"/>
        <s v="Carrie Williams"/>
        <s v="Alexander Morrison"/>
        <s v="Andre Little"/>
        <s v="George Nielsen"/>
        <s v="Robert Gonzalez"/>
        <s v="Thomas Rodriguez"/>
        <s v="Tasha Daugherty"/>
        <s v="James Vega"/>
        <s v="Jeremy King"/>
        <s v="Michael Brown"/>
        <s v="Francisco Martinez"/>
        <s v="Jamie Watson"/>
        <s v="Jodi Kaiser"/>
        <s v="Michelle Rivera"/>
        <s v="Ronald Rose"/>
        <s v="Rachel Wheeler MD"/>
        <s v="Randy Allen"/>
        <s v="Kevin Allen"/>
        <s v="Brandy Paul"/>
        <s v="Mrs. Carolyn Jackson"/>
        <s v="Daryl Mack"/>
        <s v="Nancy Walker"/>
        <s v="Kim King"/>
        <s v="Bobby Lee"/>
        <s v="Jennifer Macdonald"/>
        <s v="Brandon Evans"/>
        <s v="Ian Johnson"/>
        <s v="Rachel Woods"/>
        <s v="Tonya Compton"/>
        <s v="Michael Griffith"/>
        <s v="Carlos Vincent"/>
        <s v="Courtney Sanchez"/>
        <s v="Yvonne Thomas"/>
        <s v="Lindsey Schmitt"/>
        <s v="Claire Carr"/>
        <s v="Justin Hudson"/>
        <s v="Melissa Bishop"/>
        <s v="Kristen Wade"/>
        <s v="Justin Robinson"/>
        <s v="Thomas Hayes"/>
        <s v="Pamela Harmon"/>
        <s v="Christopher Murray"/>
        <s v="David Dixon"/>
        <s v="Michelle Baker"/>
        <s v="Casey Carrillo"/>
        <s v="Austin Cain"/>
        <s v="Zoe Holloway"/>
        <s v="Vanessa Patterson"/>
        <s v="Alison Cabrera"/>
        <s v="Sarah Day"/>
        <s v="Jonathan Anderson"/>
        <s v="Tracy Silva"/>
        <s v="Lisa Summers"/>
        <s v="Mr. Raymond Freeman"/>
        <s v="Cindy Blackburn"/>
        <s v="Jorge Miller"/>
        <s v="Jay Richards"/>
        <s v="Kevin Mcpherson"/>
        <s v="William Weaver"/>
        <s v="Rachael Clark"/>
        <s v="Amy Ryan"/>
        <s v="Shannon Krause"/>
        <s v="Tyler Mendoza"/>
        <s v="Nicole Wright"/>
        <s v="Marisa Nguyen"/>
        <s v="Dennis Grimes"/>
        <s v="Edward Baker"/>
        <s v="Isaac Ortiz"/>
        <s v="Rebecca Phillips"/>
        <s v="Sandra Jackson"/>
        <s v="Benjamin Gonzalez"/>
        <s v="Shawn Porter"/>
        <s v="Robert Blair"/>
        <s v="Anthony Case"/>
        <s v="Luis Dixon"/>
        <s v="Crystal Green"/>
        <s v="Gregory Farrell"/>
        <s v="Gary Miller"/>
        <s v="Darren Ferguson"/>
        <s v="Terry Wright"/>
        <s v="Linda Jordan"/>
        <s v="Barbara Freeman"/>
        <s v="Dr. Andrew Ellison"/>
        <s v="Monica Pierce"/>
        <s v="Sandra Brown"/>
        <s v="Jaime Christensen"/>
        <s v="Mrs. Pamela Smith DDS"/>
        <s v="Veronica Cuevas"/>
        <s v="Shannon Clay"/>
        <s v="Martin Matthews"/>
        <s v="Rita Willis"/>
        <s v="Janet Hess"/>
        <s v="Deborah Jackson"/>
        <s v="Traci Newman"/>
        <s v="Mathew Romero"/>
        <s v="Ashley Meyers"/>
        <s v="David Lee"/>
        <s v="Mitchell Butler"/>
        <s v="Margaret Castro"/>
        <s v="Samuel Gomez"/>
        <s v="Beverly Villa"/>
        <s v="Theresa Hart"/>
        <s v="Joseph Anderson"/>
        <s v="Joshua Turner"/>
        <s v="Bradley Davis"/>
        <s v="Kenneth Hayes"/>
        <s v="Mark Anderson"/>
        <s v="Justin Adams"/>
        <s v="Christian Brennan"/>
        <s v="Steven Robinson"/>
        <s v="Luke Hart MD"/>
        <s v="Matthew Nguyen"/>
        <s v="Ellen Smith DDS"/>
        <s v="Mason Long"/>
        <s v="Shane Williams"/>
        <s v="Darius Weaver"/>
        <s v="Kevin Lee"/>
        <s v="Samantha Goodman"/>
        <s v="Kyle Anderson"/>
        <s v="Jessica Bailey"/>
        <s v="Richard Winters"/>
        <s v="Julie Barnett"/>
        <s v="April Schneider"/>
        <s v="Jessica Collins"/>
        <s v="Lisa Whitaker"/>
        <s v="William Powell"/>
        <s v="Edward Mclaughlin"/>
        <s v="Ryan Cisneros"/>
        <s v="Michele Mitchell"/>
        <s v="Katrina Jones"/>
        <s v="Terry Pearson"/>
        <s v="Aaron Johnson"/>
        <s v="Tamara Henson"/>
        <s v="Mark Sanders"/>
        <s v="Melinda Erickson"/>
        <s v="David Gonzalez"/>
        <s v="Stephen Simpson"/>
        <s v="Brandi Carroll"/>
        <s v="Kenneth Robertson"/>
        <s v="Michael Keller"/>
        <s v="Randy Peterson"/>
        <s v="Kristin Green"/>
        <s v="David Douglas"/>
        <s v="Kenneth Morris"/>
        <s v="Sara Henry"/>
        <s v="Carmen Wood"/>
        <s v="Monique Harris"/>
        <s v="Adam Flores"/>
        <s v="Michael Cline"/>
        <s v="Andre Phillips"/>
        <s v="Joseph Barajas"/>
        <s v="Neil Banks"/>
        <s v="Jacob Lee"/>
        <s v="Kyle Kelley"/>
        <s v="Debbie Brown"/>
        <s v="Cynthia Madden"/>
        <s v="Chase Garcia"/>
        <s v="Timothy Rodriguez"/>
        <s v="Mark Andrade"/>
        <s v="Adam Mathews"/>
        <s v="Robert Davis"/>
        <s v="Deborah Miller"/>
        <s v="Frank Burnett"/>
        <s v="Dawn Calhoun"/>
        <s v="Jackson Harris"/>
        <s v="Victoria Brown"/>
        <s v="Jennifer Ali"/>
        <s v="Marie Lane"/>
        <s v="Andrea Harmon"/>
        <s v="Noah Williams"/>
        <s v="Robert Torres"/>
        <s v="Kim Hernandez"/>
        <s v="Jake Smith"/>
        <s v="Jessica Garza"/>
        <s v="Catherine Daniel"/>
        <s v="Jose Franklin"/>
        <s v="Bryce Smith"/>
        <s v="Richard Davies"/>
        <s v="Tonya Mcdonald"/>
        <s v="Kyle Gomez"/>
        <s v="Catherine Humphrey DVM"/>
        <s v="Daniel Heath"/>
        <s v="Linda Shepherd"/>
        <s v="Stacey Martin"/>
        <s v="Anthony Mack"/>
        <s v="Kevin Ingram"/>
        <s v="Derek Lindsey"/>
        <s v="Daniel Harris"/>
        <s v="Walter Black"/>
        <s v="Randy Roberts"/>
        <s v="Steve Little"/>
        <s v="Kathy Ferrell"/>
        <s v="John Riddle"/>
        <s v="Stacey Gonzalez"/>
        <s v="Jennifer Davis"/>
        <s v="Alejandro Richards"/>
        <s v="Dwayne Werner"/>
        <s v="Willie Carroll"/>
        <s v="Jesse Brown"/>
        <s v="James Watson"/>
        <s v="Katherine Santiago"/>
        <s v="Dustin Silva"/>
        <s v="Nicholas Tate"/>
        <s v="James Woods"/>
        <s v="Krystal Nixon"/>
        <s v="Jason Hunter"/>
        <s v="Edward Grimes"/>
        <s v="Christina Reid"/>
        <s v="Julia Larson"/>
        <s v="Mary Davis"/>
        <s v="Scott Newton"/>
        <s v="Rebecca Ball"/>
        <s v="Kathryn Spencer"/>
        <s v="Garrett Moore"/>
        <s v="Adam Taylor"/>
        <s v="Kelly Armstrong"/>
        <s v="Patricia Simpson"/>
        <s v="Adam Nichols"/>
        <s v="John Ochoa"/>
        <s v="Wendy Lopez"/>
        <s v="Sara Ramirez"/>
        <s v="Nathan Washington"/>
        <s v="Shelby Levy"/>
        <s v="Samantha Andrade"/>
        <s v="Nathan Valdez"/>
        <s v="Rachel Myers"/>
        <s v="Amy Rowland"/>
        <s v="Kayla Norton"/>
        <s v="Maria Morton"/>
        <s v="Sandra Burns"/>
        <s v="Christina Williams"/>
        <s v="Timothy Becker"/>
        <s v="Stephanie Watts"/>
        <s v="Dawn Campbell"/>
        <s v="Karen Mitchell"/>
        <s v="Robert Chapman"/>
        <s v="Joseph Harris"/>
        <s v="Lisa Williams"/>
        <s v="Jeffrey Watkins"/>
        <s v="Lisa Cobb"/>
        <s v="Kendra Cox"/>
        <s v="Michael Ramos"/>
        <s v="Brian Francis"/>
        <s v="John Ward"/>
        <s v="Deborah Hall"/>
        <s v="Paige Houston"/>
        <s v="Robert Patterson"/>
        <s v="Benjamin Robles"/>
        <s v="Seth Payne"/>
        <s v="Justin Herring"/>
        <s v="Nicole West"/>
        <s v="Timothy Martin"/>
        <s v="Ricardo Sawyer"/>
        <s v="Elizabeth Sawyer"/>
        <s v="Mary Brown"/>
        <s v="Amy Wallace"/>
        <s v="Robert Sanchez"/>
        <s v="David Montoya"/>
        <s v="Courtney Taylor"/>
        <s v="Jennifer Taylor"/>
        <s v="Ralph Johnston"/>
        <s v="Rachel Bauer"/>
        <s v="Douglas Mitchell"/>
        <s v="Chris Jarvis"/>
        <s v="Shelby Odom"/>
        <s v="Jordan Moreno"/>
        <s v="Connie Stout"/>
        <s v="Jonathan Martin"/>
        <s v="Terri Clark"/>
        <s v="Janice Crawford"/>
        <s v="Christine Richardson"/>
        <s v="Julie Cole"/>
        <s v="Cody Morris"/>
        <s v="Bryce Miller"/>
        <s v="Jamie Gibson"/>
        <s v="Grant Harris"/>
        <s v="Paul Guzman"/>
        <s v="Mr. James Marshall"/>
        <s v="Julie Lucas"/>
        <s v="Andrew Harvey"/>
        <s v="Seth Cohen DDS"/>
        <s v="Katelyn Bates"/>
        <s v="Carl Soto"/>
        <s v="Robert Davenport"/>
        <s v="James Mercado"/>
        <s v="Dan Mcpherson"/>
        <s v="David Jones"/>
        <s v="Kathryn Eaton"/>
        <s v="Rebecca Farrell"/>
        <s v="Lori Dalton"/>
        <s v="Mark Mcpherson"/>
        <s v="Michael Harris"/>
        <s v="Jasmine Evans"/>
        <s v="Christopher Mahoney"/>
        <s v="Joanne Sampson"/>
        <s v="Mrs. Alicia Howard"/>
        <s v="Bradley Anderson"/>
        <s v="Randy Barry"/>
        <s v="John Woods"/>
        <s v="Megan Taylor"/>
        <s v="Victor Reynolds"/>
        <s v="Laurie Gay"/>
        <s v="Robert Cook"/>
        <s v="Kimberly Martinez"/>
        <s v="Linda Nunez"/>
        <s v="Nathan Boyle"/>
        <s v="Laura Hall"/>
        <s v="Carolyn Davis"/>
        <s v="John Bates"/>
        <s v="Tracy Nunez PhD"/>
        <s v="Shannon Campbell"/>
        <s v="Brenda Hernandez"/>
        <s v="Earl Bradshaw"/>
        <s v="Penny Goodwin"/>
        <s v="Dr. Stephanie Morales"/>
        <s v="Brian Savage"/>
        <s v="Mr. Drew Kennedy IV"/>
        <s v="Jeremy Silva"/>
        <s v="Sierra Preston"/>
        <s v="Shaun Wheeler"/>
        <s v="Karen Johnson"/>
        <s v="Eric Davis"/>
        <s v="James Zimmerman"/>
        <s v="Richard Williams"/>
        <s v="Manuel Morales"/>
        <s v="Jennifer Wolf"/>
        <s v="Angela Green"/>
        <s v="Crystal King"/>
        <s v="David Cole"/>
        <s v="Robert Zimmerman"/>
        <s v="Rhonda Morrison"/>
        <s v="Jason Gates"/>
        <s v="Shelly Carter"/>
        <s v="Christopher Stanley"/>
        <s v="Christine Sanders"/>
        <s v="Wendy Washington"/>
        <s v="Charlotte Todd"/>
        <s v="Kellie Warren"/>
        <s v="Darryl Fowler"/>
        <s v="Julian Carter"/>
        <s v="Matthew Landry"/>
        <s v="Michael Thomas"/>
        <s v="Kayla Lewis"/>
        <s v="William Washington"/>
        <s v="Thomas Day"/>
        <s v="Scott Wilkins"/>
        <s v="Haley Phillips"/>
        <s v="Preston Wilson"/>
        <s v="Bryan Smith"/>
        <s v="Kim Coleman"/>
        <s v="Kenneth Roberts"/>
        <s v="Jessica Williams"/>
        <s v="Molly Phillips"/>
        <s v="Evelyn Tucker"/>
        <s v="Michael Knight DVM"/>
        <s v="Angela Bennett"/>
        <s v="Rebecca White"/>
        <s v="Kathleen Acevedo"/>
        <s v="Robert Collins"/>
        <s v="Michelle Hardy"/>
        <s v="Edward Wagner"/>
        <s v="Roger Ayala"/>
        <s v="Linda Berry"/>
        <s v="Christine Anderson"/>
        <s v="Samuel Farrell"/>
        <s v="Brent Carpenter"/>
        <s v="Timothy Kim"/>
        <s v="Hannah Alexander"/>
        <s v="Anthony Vaughn"/>
        <s v="Lauren Duffy"/>
        <s v="Ashley Smith"/>
        <s v="David Mcdaniel"/>
        <s v="Cindy Schwartz"/>
        <s v="Mitchell Ramirez"/>
        <s v="Jason Allen"/>
        <s v="Angela Taylor"/>
        <s v="Daniel Clark"/>
        <s v="Jennifer Chavez"/>
        <s v="Lauren Hughes"/>
        <s v="Jeffrey Walker"/>
        <s v="Cody Stanley"/>
        <s v="Tyler Sanchez DDS"/>
        <s v="Katherine White"/>
        <s v="Taylor Rodriguez"/>
        <s v="Tyler Jones"/>
        <s v="Melissa Powers"/>
        <s v="Ryan Combs"/>
        <s v="Maria Mitchell"/>
        <s v="Amy Myers"/>
        <s v="Raymond English"/>
        <s v="Christine Green"/>
        <s v="Stacey Ortiz"/>
        <s v="Tiffany Lowe"/>
        <s v="Chad Vargas"/>
        <s v="Robin Murphy"/>
        <s v="Elizabeth West DVM"/>
        <s v="Douglas Thomas"/>
        <s v="Albert Collins"/>
        <s v="Emily Brewer"/>
        <s v="Sean Morrow"/>
        <s v="Brittany White"/>
        <s v="Leonard Rodriguez"/>
        <s v="Scott Moore"/>
        <s v="Andrew Roberts"/>
        <s v="Kurt Schwartz"/>
        <s v="Dana Leblanc"/>
        <s v="Timothy Burgess"/>
        <s v="Robin Griffin"/>
        <s v="Jonathan Hobbs"/>
        <s v="Angel Powell"/>
        <s v="Dr. Caroline Mclean"/>
        <s v="Gary Hernandez"/>
        <s v="Rhonda Robinson"/>
        <s v="Faith Johnson"/>
        <s v="Cheyenne Williams"/>
        <s v="Darrell Hall"/>
        <s v="Anthony Dunn"/>
        <s v="Gregory Anderson"/>
        <s v="Andrew Murray"/>
        <s v="Robert Moore"/>
        <s v="Dylan Lewis"/>
        <s v="Barbara Jenkins"/>
        <s v="Thomas Taylor"/>
        <s v="Matthew Newman"/>
        <s v="Steven Jones"/>
        <s v="Meredith Wong"/>
        <s v="Matthew Hoffman"/>
        <s v="Jessica Perez"/>
        <s v="Hector Gonzales"/>
        <s v="Brittany Fox"/>
        <s v="Allison Barnes"/>
        <s v="Richard Morrison"/>
        <s v="Carmen Rodriguez"/>
        <s v="Barbara Johnson"/>
        <s v="Brooke Allen"/>
        <s v="Megan Mcdaniel"/>
        <s v="Matthew Hale"/>
        <s v="Thomas Bell"/>
        <s v="Joshua Duarte"/>
        <s v="Angel Watts"/>
        <s v="Dr. Chloe Brown"/>
        <s v="Connie Wilson"/>
        <s v="Juan Lee"/>
        <s v="Rachel Moses"/>
        <s v="Kimberly Ramirez"/>
        <s v="Rebecca Moore"/>
        <s v="Harry Mendoza"/>
        <s v="Gabrielle Carroll"/>
        <s v="Robin Pham"/>
        <s v="Justin Miles"/>
        <s v="Leah Martin"/>
        <s v="Ann Adams"/>
        <s v="William Ward"/>
        <s v="Valerie Garner"/>
        <s v="Suzanne Bruce"/>
        <s v="Todd Wright"/>
        <s v="Dana Meyer"/>
        <s v="Dorothy Watts"/>
        <s v="Heather Stafford"/>
        <s v="Barbara Snyder"/>
        <s v="Carla Sparks"/>
        <s v="Joel Freeman"/>
        <s v="Jonathan Riggs"/>
        <s v="Sean Reynolds"/>
        <s v="Anna Thomas"/>
        <s v="Derek Calhoun"/>
        <s v="Victoria Mann"/>
        <s v="Laura Ferguson"/>
        <s v="Jessica Rice"/>
        <s v="Dana Monroe"/>
        <s v="Michael Finley DVM"/>
        <s v="Zachary Bell"/>
        <s v="Bryan Graves"/>
        <s v="Mrs. Alexandria Nguyen"/>
        <s v="Shawn Clark"/>
        <s v="Ashley Arnold"/>
        <s v="Tracie Blackburn"/>
        <s v="Maria Leon"/>
        <s v="Heather Johnson"/>
        <s v="Karen Sullivan"/>
        <s v="Crystal Cortez"/>
        <s v="Shelby Stewart"/>
        <s v="Chelsey King"/>
        <s v="Javier Guzman"/>
        <s v="Jennifer Krause"/>
        <s v="Renee Gomez"/>
        <s v="William Thomas"/>
        <s v="Mike Lee"/>
        <s v="Scott Frank"/>
        <s v="Luis Morales"/>
        <s v="Ashley Martinez"/>
        <s v="Kenneth Castillo"/>
        <s v="Emily Castillo"/>
        <s v="Daisy Williams"/>
        <s v="Thomas Thomas"/>
        <s v="Stephanie Anderson"/>
        <s v="Yolanda King"/>
        <s v="Charles Williams"/>
        <s v="Elaine King DDS"/>
        <s v="Chase Hurst"/>
        <s v="Joseph Roberts"/>
        <s v="Stephanie Williams"/>
        <s v="Denise Turner"/>
        <s v="Kathryn Pena"/>
        <s v="Catherine Ward"/>
        <s v="Emily Lutz"/>
        <s v="James Holt"/>
        <s v="Tony Maxwell MD"/>
        <s v="Tiffany Ferguson"/>
        <s v="Lisa Weaver"/>
        <s v="Ryan Alexander"/>
        <s v="Stacy Dorsey"/>
        <s v="William Freeman"/>
        <s v="Matthew Campbell"/>
        <s v="Jonathan Maldonado"/>
        <s v="Joseph Gardner"/>
        <s v="Ian Anderson"/>
        <s v="Michael Reed"/>
        <s v="Gail Sharp"/>
        <s v="Chad Stewart"/>
        <s v="Larry Rodriguez"/>
        <s v="Anna Johnson"/>
        <s v="Justin Lawson"/>
        <s v="Cody Mitchell"/>
        <s v="David Hart"/>
        <s v="Douglas Hayes"/>
        <s v="Kayla Obrien"/>
        <s v="Leslie Hansen"/>
        <s v="Allison Kaufman"/>
        <s v="Donna Mccoy"/>
        <s v="Jorge Ellis"/>
        <s v="Gabriela Green"/>
        <s v="Ronald Raymond"/>
        <s v="Kimberly Farmer"/>
        <s v="Colin Cannon"/>
        <s v="Jorge Ross"/>
        <s v="Adrienne Shea"/>
        <s v="Justin Neal"/>
        <s v="James Matthews"/>
        <s v="Emily Watson"/>
        <s v="Makayla Berry"/>
        <s v="Teresa Gonzalez"/>
        <s v="Sandra Sanders"/>
        <s v="Richard Huff"/>
        <s v="David Moore"/>
        <s v="Matthew Rangel"/>
        <s v="Tony Christensen"/>
        <s v="Nichole Bennett"/>
        <s v="Rebecca Garcia"/>
        <s v="Amy Miles"/>
        <s v="Stephanie Clay"/>
        <s v="Lauren Weber"/>
        <s v="Kristen Medina"/>
        <s v="Eric Jensen"/>
        <s v="Joseph Winters"/>
        <s v="Donald Bautista"/>
        <s v="Christine Evans"/>
        <s v="Albert Jenkins"/>
        <s v="Joshua Ramirez"/>
        <s v="Kristen Collins"/>
        <s v="Nathan Day"/>
        <s v="Ashlee Mata"/>
        <s v="Kara Brown"/>
        <s v="Traci Thompson"/>
        <s v="Heather Davis"/>
        <s v="Ryan Stafford"/>
        <s v="Lisa Russell"/>
        <s v="Katie Lowe"/>
        <s v="Jodi Reed"/>
        <s v="Lydia Howard"/>
        <s v="Melissa Thomas"/>
        <s v="Brett Smith"/>
        <s v="Terri Thomas"/>
        <s v="Zachary Decker"/>
        <s v="Dr. Amber Conway"/>
        <s v="Jessica Bentley"/>
        <s v="Amber Soto"/>
        <s v="Dakota Davis"/>
        <s v="Timothy Miller"/>
        <s v="Marilyn Rodriguez"/>
        <s v="Samantha Ruiz"/>
        <s v="Howard Giles"/>
        <s v="Katrina Hill"/>
        <s v="David Brown"/>
        <s v="Daniel Butler"/>
        <s v="Donald Serrano"/>
        <s v="Jack Martin"/>
        <s v="Amy Roberts"/>
        <s v="Terri Moore"/>
        <s v="Maxwell Robbins"/>
        <s v="Rachel Gonzalez"/>
        <s v="Jessica Barnes"/>
        <s v="Kimberly Reynolds"/>
        <s v="Alexis Gentry"/>
        <s v="Jeff Rush"/>
        <s v="Robert Mendez"/>
        <s v="Jeanette Peters"/>
        <s v="Christopher Weaver"/>
        <s v="Jonathan Kelly"/>
        <s v="Jade Williams"/>
        <s v="Brandon Johnson"/>
        <s v="Christina Lin"/>
        <s v="Erica Ross"/>
        <s v="Michael Ponce"/>
        <s v="Rachel Smith"/>
        <s v="Mark Morris"/>
        <s v="Jason Johnston"/>
        <s v="Paul Perez"/>
        <s v="Ashley Reynolds"/>
        <s v="Nathan Schroeder"/>
        <s v="Pamela Davis"/>
        <s v="Stephanie Obrien"/>
        <s v="Scott Thompson"/>
        <s v="Jamie Curtis"/>
        <s v="Nathan Sosa"/>
        <s v="John Summers"/>
        <s v="Daniel Harper"/>
        <s v="Michael Lang"/>
        <s v="Theresa Roach"/>
        <s v="Amber Johnson"/>
        <s v="James Rodriguez"/>
        <s v="Tiffany Thompson"/>
        <s v="Savannah Perez"/>
        <s v="Dr. Jill Morris DDS"/>
        <s v="Andrew Williams"/>
        <s v="Nina Perez"/>
        <s v="Christine Marshall"/>
        <s v="William Carroll"/>
        <s v="Erica Lang"/>
        <s v="Virginia Shepard"/>
        <s v="Theresa White"/>
        <s v="Cassandra Mercado"/>
        <s v="Tracy Sanchez"/>
        <s v="Jeffrey Newman"/>
        <s v="Jamie Cook"/>
        <s v="Gary Rivers"/>
        <s v="Matthew Larson"/>
        <s v="John Frazier"/>
        <s v="Robert Larson"/>
        <s v="Gregory Price"/>
        <s v="William Morrison"/>
        <s v="Carl Cooper"/>
        <s v="Robyn Mclaughlin"/>
        <s v="Joseph Mitchell"/>
        <s v="Miranda Smith"/>
        <s v="Phillip Powell"/>
        <s v="Mark Hughes"/>
        <s v="Pamela Randolph"/>
        <s v="Marco Martin"/>
        <s v="Joshua White"/>
        <s v="Sheena Wise"/>
        <s v="Christopher Roth"/>
        <s v="Jessica Wilson"/>
        <s v="Joshua Mcintosh"/>
        <s v="Christine Brennan"/>
        <s v="Ashley Buckley"/>
        <s v="Beth Simmons"/>
        <s v="Christian Morales"/>
        <s v="Justin Garcia"/>
        <s v="Scott Perkins"/>
        <s v="Pamela Hall"/>
        <s v="Brittany Washington"/>
        <s v="Catherine Liu"/>
        <s v="Robert Alexander"/>
        <s v="Debra Hughes"/>
        <s v="Mark Lopez"/>
        <s v="Erik James"/>
        <s v="Heather Burke"/>
        <s v="Lindsey Clark"/>
        <s v="Lynn Greene"/>
        <s v="Sharon Miller"/>
        <s v="Alice White"/>
        <s v="Paul Scott"/>
        <s v="Justin Harrison"/>
        <s v="Martin Hernandez"/>
        <s v="Jason Martinez"/>
        <s v="Nicholas Parks"/>
        <s v="Jennifer West"/>
        <s v="Cody Wang"/>
        <s v="Michael Norris"/>
        <s v="Ryan Page"/>
        <s v="Angela Miller"/>
        <s v="Beverly Schultz"/>
        <s v="Doris Davis"/>
        <s v="Mr. Ryan Green Jr."/>
        <s v="Rhonda Jones PhD"/>
        <s v="Jessica Jones"/>
        <s v="Anthony Collins"/>
        <s v="Kirsten Johnson"/>
        <s v="Stephanie Snow"/>
        <s v="William Clay"/>
        <s v="Eric Mills"/>
        <s v="Stefanie Martinez"/>
        <s v="April Rubio"/>
        <s v="Nancy Murphy"/>
        <s v="Heather Riggs"/>
        <s v="Mrs. Erica Clark"/>
        <s v="Charles Reynolds"/>
        <s v="Brian Owens"/>
        <s v="Bob Farley"/>
        <s v="Katherine Obrien"/>
        <s v="Susan Mack"/>
        <s v="Terry Martinez"/>
        <s v="Robert Maddox"/>
        <s v="Kathryn Dougherty"/>
        <s v="Christian Sullivan"/>
        <s v="Crystal Diaz"/>
        <s v="Amanda Medina"/>
        <s v="Anthony Burke"/>
        <s v="Kathleen Gray"/>
        <s v="Michael Torres"/>
        <s v="Robert Thomas"/>
        <s v="Justin Fuller"/>
        <s v="Patrick Padilla"/>
        <s v="Joseph Kirk"/>
        <s v="Leonard Brown"/>
        <s v="Karen Warner"/>
        <s v="Theresa Johnson"/>
        <s v="Matthew Armstrong"/>
        <s v="Jennifer Martin"/>
        <s v="Shelley Miller"/>
        <s v="Erin Lopez"/>
        <s v="Todd Smith"/>
        <s v="Justin White"/>
        <s v="Dr. Monica Parks"/>
        <s v="Joseph Wolf"/>
        <s v="Kristin Castillo"/>
        <s v="Joel Powell"/>
        <s v="Noah Aguilar"/>
        <s v="Mr. Marcus Weaver"/>
        <s v="Beth Sanders"/>
        <s v="Stephanie Morris"/>
        <s v="Shannon Buchanan"/>
        <s v="Alicia Acosta"/>
        <s v="Mr. Randy Cohen"/>
        <s v="Paul Carson"/>
        <s v="Lawrence Garcia"/>
        <s v="Kevin King"/>
        <s v="Seth Harris"/>
        <s v="Tiffany Williams"/>
        <s v="Anthony Cruz"/>
        <s v="Jonathan Randall"/>
        <s v="Priscilla Walters"/>
        <s v="Jennifer Crawford"/>
        <s v="Donald Hansen"/>
        <s v="Suzanne Wilson"/>
        <s v="Martin Thompson"/>
        <s v="Dennis Montes"/>
        <s v="Kelly Mosley"/>
        <s v="Christopher Boyd"/>
        <s v="Nicholas Ellis"/>
        <s v="Sherry Erickson MD"/>
        <s v="Erica Robles"/>
        <s v="Lisa Escobar"/>
        <s v="Sean Donaldson"/>
        <s v="Timothy Wilkerson"/>
        <s v="Kenneth Bradley"/>
        <s v="Todd Banks"/>
        <s v="Tami Harrington"/>
        <s v="Kristen Bartlett"/>
        <s v="Sarah Frye"/>
        <s v="Dr. Brenda Martin MD"/>
        <s v="Victoria Harrison"/>
        <s v="Randall Cobb"/>
        <s v="Charles Walker"/>
        <s v="Christopher Simon"/>
        <s v="Michelle Mcconnell"/>
        <s v="Raymond Phillips"/>
        <s v="Adriana Floyd"/>
        <s v="Bruce Malone"/>
        <s v="Francisco Ortiz"/>
        <s v="Melinda Gonzales"/>
        <s v="Sara Chang"/>
        <s v="Albert Bennett"/>
        <s v="Breanna Soto"/>
        <s v="Robert Stuart"/>
        <s v="Daniel Duffy"/>
        <s v="Rachel Hester"/>
        <s v="Curtis Smith"/>
        <s v="Christopher White"/>
        <s v="Raymond Mcdonald"/>
        <s v="Leslie Gutierrez"/>
        <s v="Rachel Collins"/>
        <s v="Robert Braun"/>
        <s v="Lindsey Schneider"/>
        <s v="Heather Jackson"/>
        <s v="Natalie Delgado"/>
        <s v="Thomas Crane"/>
        <s v="Karen Lutz"/>
        <s v="Stephanie Frazier"/>
        <s v="Ashley Jacobs"/>
        <s v="Kevin Castillo"/>
        <s v="Debbie Davenport"/>
        <s v="Susan Becker"/>
        <s v="Guy Owens"/>
        <s v="Mark Mack"/>
        <s v="Anthony Walton"/>
        <s v="Robert Case"/>
        <s v="Susan Williams"/>
        <s v="Sandra Travis"/>
        <s v="William Rivera"/>
        <s v="Maxwell Nelson"/>
        <s v="Lisa Bell"/>
        <s v="Mary Anderson"/>
        <s v="Katherine Howell"/>
        <s v="Ashley Evans"/>
        <s v="Brenda Carson"/>
        <s v="Peter Wallace"/>
        <s v="Angela Larson"/>
        <s v="Brandy Lewis"/>
        <s v="Michael Sullivan"/>
        <s v="Denise Martinez"/>
        <s v="Jessica Owens"/>
        <s v="Mark Pena"/>
        <s v="Anthony Roberts"/>
        <s v="Allen Ortega"/>
        <s v="Carla Harper"/>
        <s v="Larry Crawford"/>
        <s v="Rodney Carroll"/>
        <s v="Nicole Saunders"/>
        <s v="Anna Barrera"/>
        <s v="Michelle Mcguire"/>
        <s v="Laura Durham"/>
        <s v="Mitchell Guzman"/>
        <s v="Donald Horton"/>
        <s v="Mr. Justin Hall"/>
        <s v="Kristin Wood"/>
        <s v="Joseph Hoffman"/>
        <s v="Elizabeth David"/>
        <s v="Timothy Franklin"/>
        <s v="Angela Terrell"/>
        <s v="Ryan Davis"/>
        <s v="Tracey Chavez"/>
        <s v="Andre Allen"/>
        <s v="Rachel Mullins"/>
        <s v="Keith Stephens"/>
        <s v="Gregory Barnes"/>
        <s v="Chad Snow"/>
        <s v="Tamara Burns"/>
        <s v="Matthew White"/>
        <s v="Mitchell Jackson"/>
        <s v="Aaron Logan"/>
        <s v="Ashley Orozco"/>
        <s v="Erica Wright"/>
        <s v="Thomas Hall"/>
        <s v="Jack Brewer"/>
        <s v="Keith Kirk"/>
        <s v="Krystal Burton"/>
        <s v="Mary Smith"/>
        <s v="Michelle Garcia"/>
        <s v="Alexandra Sullivan"/>
        <s v="Christopher Miller"/>
        <s v="Mr. Stephen Adams"/>
        <s v="Ms. Lisa Brooks"/>
        <s v="Donna Thomas"/>
        <s v="Makayla Pace"/>
        <s v="Suzanne Reed"/>
        <s v="Eric Rocha"/>
        <s v="Carolyn Gallagher"/>
        <s v="Melissa Ellis"/>
        <s v="Miguel Martinez"/>
        <s v="Ashley Wilkins"/>
        <s v="Craig Gonzales"/>
        <s v="Michael Tran"/>
        <s v="Laura Hartman"/>
        <s v="Eric Douglas"/>
        <s v="Erika Collins"/>
        <s v="Alexandra Mcfarland"/>
        <s v="Mark Ramsey"/>
        <s v="Jodi Ayers"/>
        <s v="Arthur Richardson"/>
        <s v="Jessica Young"/>
        <s v="Joshua Soto"/>
        <s v="Gabriel Rodriguez"/>
        <s v="Terri Hubbard"/>
        <s v="Mercedes Davis"/>
        <s v="Steven Dean"/>
        <s v="Steven Curry"/>
        <s v="Keith Moore"/>
        <s v="Steven Fuller"/>
        <s v="Sandra Kelley"/>
        <s v="Elizabeth Hayes"/>
        <s v="Jordan West"/>
        <s v="Thomas Cunningham"/>
        <s v="Melanie Mcfarland"/>
        <s v="Stephanie Price"/>
        <s v="Jane Taylor"/>
        <s v="David Montgomery"/>
        <s v="Mia Mcfarland"/>
        <s v="Jennifer Bennett"/>
        <s v="Monica Brown"/>
        <s v="John Taylor"/>
        <s v="Jason Wu"/>
        <s v="Jennifer Leonard"/>
        <s v="Sharon Ryan"/>
        <s v="Matthew Kline"/>
        <s v="Chelsea Hill"/>
        <s v="Jon Willis"/>
        <s v="Kevin Chase"/>
        <s v="Jordan Mills"/>
        <s v="Christopher Herrera"/>
        <s v="Connor Watson"/>
        <s v="Lauren Dunn"/>
        <s v="Deborah Gutierrez"/>
        <s v="Jessica Flores"/>
        <s v="Joseph Long"/>
        <s v="Donna Davidson"/>
        <s v="Rebecca Robinson"/>
        <s v="James Nguyen"/>
        <s v="Jeremiah Hayes"/>
        <s v="Melinda Hamilton"/>
        <s v="Andrew James"/>
        <s v="Isabel Mcneil"/>
        <s v="Matthew Huang"/>
        <s v="Laura Paul"/>
        <s v="Steven Briggs"/>
        <s v="Zachary Campbell"/>
        <s v="Thomas Cabrera"/>
        <s v="Erica Olson"/>
        <s v="Jennifer Alexander"/>
        <s v="Nicholas Evans DDS"/>
        <s v="Colin Anderson"/>
        <s v="Linda Smith"/>
        <s v="Krystal Mcknight"/>
        <s v="Amanda Stanton"/>
        <s v="Shane Sanchez"/>
        <s v="Morgan Smith"/>
        <s v="Nicole Salinas"/>
        <s v="Brooke Murphy"/>
        <s v="John Morris"/>
        <s v="Susan West"/>
        <s v="Jessica Mendoza"/>
        <s v="Jennifer Young"/>
        <s v="Caitlin Boyer"/>
        <s v="Douglas Morris"/>
        <s v="Samuel Moore"/>
        <s v="Audrey Chavez"/>
        <s v="Laura Williams"/>
        <s v="Cynthia Price"/>
        <s v="Michael Gonzalez"/>
        <s v="Kristen Simmons"/>
        <s v="Daniel Fowler"/>
        <s v="Alicia Rogers"/>
        <s v="Carol Gonzalez"/>
        <s v="Yvonne Simpson"/>
        <s v="Michelle Allen"/>
        <s v="Daniel Johnson"/>
        <s v="Austin Flores"/>
        <s v="Cheryl Galvan"/>
        <s v="Derrick Shepherd"/>
        <s v="Franklin Johnson"/>
        <s v="Amanda Wheeler"/>
        <s v="Michelle Spence"/>
        <s v="Jeff Wade MD"/>
        <s v="Christopher Bauer"/>
        <s v="Robert Fuller"/>
        <s v="Michael Frank"/>
        <s v="Ashley Hawkins"/>
        <s v="Daniel Anderson"/>
        <s v="Linda Watson"/>
        <s v="James Kennedy DDS"/>
        <s v="Molly Williams"/>
        <s v="Tanner Sanchez"/>
        <s v="David Davidson"/>
        <s v="William Burton"/>
        <s v="Tonya Leon"/>
        <s v="Ryan Smith"/>
        <s v="Mr. Scott Phillips MD"/>
        <s v="Ronald Turner"/>
        <s v="Shane Brown"/>
        <s v="Amanda Fowler"/>
        <s v="Lorraine Long"/>
        <s v="Matthew Tucker"/>
        <s v="Danielle Sims"/>
        <s v="Debra Oneal"/>
        <s v="Lindsey Simmons"/>
        <s v="Matthew Walsh"/>
        <s v="Ruben Williams"/>
        <s v="Suzanne Gross"/>
        <s v="Eric Jones MD"/>
        <s v="Jaclyn Ayala"/>
        <s v="Laurie Henderson"/>
        <s v="Steven Johnson"/>
        <s v="Nicole Allen"/>
        <s v="Bruce Walker"/>
        <s v="Danielle Sloan"/>
        <s v="Sergio Foster"/>
        <s v="Brianna Schneider"/>
        <s v="John Ayala"/>
        <s v="Scott Mahoney"/>
        <s v="Amy Joseph"/>
        <s v="Brittany Mccann"/>
        <s v="Terry Hahn"/>
        <s v="Wayne Stone"/>
        <s v="Linda Haynes"/>
        <s v="Kimberly Richardson"/>
        <s v="Valerie Mcconnell"/>
        <s v="Stacy Park"/>
        <s v="Dustin Carroll"/>
        <s v="Sarah Wright"/>
        <s v="Andrew Bass"/>
        <s v="Aaron Smith"/>
        <s v="Linda Lewis"/>
        <s v="Veronica Stanley"/>
        <s v="Katrina Gordon"/>
        <s v="Christopher Norman"/>
        <s v="Christopher Le"/>
        <s v="April Reed"/>
        <s v="Elizabeth Butler"/>
        <s v="Jennifer Fletcher"/>
        <s v="Lisa Garner"/>
        <s v="Megan Lee"/>
        <s v="Chelsea Davis"/>
        <s v="Alice Smith"/>
        <s v="Anthony Bishop"/>
        <s v="Barbara Smith"/>
        <s v="Jordan Fields"/>
        <s v="Mark Thomas"/>
        <s v="Terri Thompson"/>
        <s v="Victor Rogers Jr."/>
        <s v="Denise Chavez"/>
        <s v="Marie Gordon"/>
        <s v="Johnathan Byrd"/>
        <s v="Ricky Parker"/>
        <s v="Timothy Patterson"/>
        <s v="David Carlson"/>
        <s v="Emily Wilson"/>
        <s v="Gwendolyn Wagner"/>
        <s v="Molly Roth"/>
        <s v="Carl Lee"/>
        <s v="Eric Meyer"/>
        <s v="Ashley Tucker"/>
        <s v="Maria Holt"/>
        <s v="Debra Jimenez"/>
        <s v="Ryan West"/>
        <s v="Linda Morrow"/>
        <s v="Catherine Mills"/>
        <s v="Stacey Washington"/>
        <s v="Christopher Price"/>
        <s v="Joseph Williams"/>
        <s v="Adam Liu"/>
        <s v="Anna Foster"/>
        <s v="Jennifer Jones"/>
        <s v="Donna Donovan"/>
        <s v="Brandon Wells"/>
        <s v="Crystal Ritter"/>
        <s v="Louis Jordan"/>
        <s v="Lindsay Clark"/>
        <s v="Peter Rowland"/>
        <s v="Benjamin Johnson"/>
        <s v="Brandy Simpson"/>
        <s v="James Stephenson"/>
        <s v="Katelyn Noble"/>
        <s v="Michael Key"/>
        <s v="Jeffrey Rodriguez DDS"/>
        <s v="Rebekah Howell"/>
        <s v="Thomas Anderson"/>
        <s v="Elizabeth Wilson"/>
        <s v="Mark Allen"/>
        <s v="Paul Martin"/>
        <s v="Brian Wilson"/>
        <s v="Eric Morales"/>
        <s v="Kayla Gomez"/>
        <s v="Chris Owens"/>
        <s v="Vanessa Castro"/>
        <s v="Jacqueline Brown"/>
        <s v="Alec Taylor"/>
        <s v="Joseph Carey"/>
        <s v="Leroy Oconnell"/>
        <s v="Chris Bentley"/>
        <s v="Jennifer Fox"/>
        <s v="Gregory Everett"/>
        <s v="Karen Powers"/>
        <s v="Regina Patton"/>
        <s v="Daniel Nguyen"/>
        <s v="Amanda Johnson"/>
        <s v="Michelle Curtis"/>
        <s v="Mary Sanders"/>
        <s v="Gabriel Ramos"/>
        <s v="Justin Carpenter"/>
        <s v="David Bennett"/>
        <s v="Theodore Brown"/>
        <s v="Shawna Silva"/>
        <s v="Cheryl Cain"/>
        <s v="Richard Greene"/>
        <s v="Timothy Johnson"/>
        <s v="Lori Evans"/>
        <s v="George Taylor"/>
        <s v="Michaela Hawkins"/>
        <s v="Kayla Edwards"/>
        <s v="Bryan Graham"/>
        <s v="Shawn Esparza"/>
        <s v="Chad Bonilla"/>
        <s v="Johnny Santana"/>
        <s v="Andrew Buck"/>
        <s v="Anna Hardy"/>
        <s v="Emily Rush"/>
        <s v="Anna Alvarez"/>
        <s v="Mark Hawkins"/>
        <s v="Russell Jarvis"/>
        <s v="Heather Leonard"/>
        <s v="Natalie Campbell"/>
        <s v="Anthony Meyers"/>
        <s v="Shane Padilla"/>
        <s v="Terri Baldwin"/>
        <s v="Michelle Cain"/>
        <s v="James Green"/>
        <s v="Anna Harris"/>
        <s v="Autumn Paul"/>
        <s v="Jason Smith"/>
        <s v="Suzanne Cameron"/>
        <s v="John Patterson"/>
        <s v="Holly Massey"/>
        <s v="Lauren Bates"/>
        <s v="Stephen Reeves"/>
        <s v="Amy Schaefer"/>
        <s v="Linda Crosby"/>
        <s v="Amber Evans"/>
        <s v="Sheila Roberts"/>
        <s v="Raymond Anderson"/>
        <s v="George Jackson"/>
        <s v="Alyssa Thomas"/>
        <s v="Carol Wu"/>
        <s v="James Young"/>
        <s v="Colin Johnson"/>
        <s v="David Love"/>
        <s v="John Nelson"/>
        <s v="Justin Schaefer"/>
        <s v="Nicole Schultz"/>
        <s v="Kelly Ortiz"/>
        <s v="Ryan Vasquez"/>
        <s v="William Cervantes"/>
        <s v="Sandra Torres"/>
        <s v="Michael Moore"/>
        <s v="Michael Lloyd"/>
        <s v="Jeremy Mcclain"/>
        <s v="Justin Hoover"/>
        <s v="John Glass"/>
        <s v="Joshua Wallace"/>
        <s v="William Cook"/>
        <s v="Latoya Mitchell"/>
        <s v="Jose Abbott"/>
        <s v="Blake Watson"/>
        <s v="Elizabeth Reilly"/>
        <s v="Scott Rocha"/>
        <s v="Brandon Holmes"/>
        <s v="Timothy Chandler"/>
        <s v="Christopher Adams"/>
        <s v="Sabrina Mercado"/>
        <s v="Melinda Wilkins"/>
        <s v="Spencer Barajas"/>
        <s v="Darren Smith"/>
        <s v="Marcus Anderson"/>
        <s v="James Morales"/>
        <s v="Michelle Mccarthy"/>
        <s v="Jennifer Norton"/>
        <s v="Ian White"/>
        <s v="Anna Sparks"/>
        <s v="Vickie Peck"/>
        <s v="Emily Joseph"/>
        <s v="Lisa Sutton DDS"/>
        <s v="Diana Newman"/>
        <s v="Angela Castillo"/>
        <s v="Susan Foster"/>
        <s v="Pamela Smith"/>
        <s v="Ethan Schneider"/>
        <s v="Candice Patterson"/>
        <s v="April Johnson"/>
        <s v="Beverly Brooks"/>
        <s v="Stephanie Barnes"/>
        <s v="Joshua Porter"/>
        <s v="Valerie Nelson"/>
        <s v="Ronnie White"/>
        <s v="Jordan Medina"/>
        <s v="Brian Ewing"/>
        <s v="Randy Lewis"/>
        <s v="Marc Garcia"/>
        <s v="Katherine Owens"/>
        <s v="Elizabeth Livingston"/>
        <s v="Thomas Hendricks"/>
        <s v="Jeff Houston"/>
        <s v="Amanda Wong"/>
        <s v="Matthew Ball"/>
        <s v="Juan Graham"/>
        <s v="Corey Ryan"/>
        <s v="Stephen Smith"/>
        <s v="Adam Sims"/>
        <s v="Lisa Walker MD"/>
        <s v="Alyssa Glover"/>
        <s v="Thomas Williams"/>
        <s v="Madison Smith"/>
        <s v="Amy Lucero"/>
        <s v="Dr. Miguel White"/>
        <s v="Jessica Hopkins"/>
        <s v="Scott Wallace"/>
        <s v="Elizabeth Morris"/>
        <s v="Janice Short"/>
        <s v="Grace Jennings"/>
        <s v="Wendy Williams"/>
        <s v="Shannon Jordan"/>
        <s v="Robert Parks"/>
        <s v="Anthony Brown"/>
        <s v="Mark Williams"/>
        <s v="Juan Holloway"/>
        <s v="Charles Rodriguez"/>
        <s v="George Evans"/>
        <s v="Madison Burns"/>
        <s v="Nicole Bell"/>
        <s v="Laura Nelson"/>
        <s v="Kimberly Eaton"/>
        <s v="Crystal Arroyo"/>
        <s v="Laura Anderson"/>
        <s v="Darlene Warner"/>
        <s v="Edwin White"/>
        <s v="Dr. Sherry Harris"/>
        <s v="Thomas Gilbert"/>
        <s v="Jessica Olson"/>
        <s v="Robert Jones"/>
        <s v="Kimberly Warren"/>
        <s v="Mckenzie Frazier"/>
        <s v="Lindsay Howard"/>
        <s v="Sandra Wiggins"/>
        <s v="Robert Cummings"/>
        <s v="David Fitzgerald"/>
        <s v="Michael Morrison"/>
        <s v="Rhonda White DDS"/>
        <s v="Dennis Holloway"/>
        <s v="Diane Anderson"/>
        <s v="Paul Rice"/>
        <s v="Lisa Hicks"/>
        <s v="Mark Santos"/>
        <s v="Karen Ramos"/>
        <s v="Sarah Rodriguez"/>
        <s v="Larry Sanders"/>
        <s v="Evan Williams"/>
        <s v="Christopher Liu"/>
        <s v="Brent Richardson"/>
        <s v="Dennis Diaz"/>
        <s v="Jessica Marshall"/>
        <s v="Steven Lee"/>
        <s v="Kimberly Campbell"/>
        <s v="Adriana Stone"/>
        <s v="Dr. Lee Thompson DDS"/>
        <s v="Connor Anderson"/>
        <s v="Janice Dickerson"/>
        <s v="Keith Townsend"/>
        <s v="Tim Henry"/>
        <s v="Danielle Ballard"/>
        <s v="Angela Wu"/>
        <s v="Sara Scott"/>
        <s v="Desiree Lewis"/>
        <s v="Jeffrey Smith"/>
        <s v="Brittany Miller"/>
        <s v="Sally Gonzalez"/>
        <s v="Sandra Joyce"/>
        <s v="Robyn Yates"/>
        <s v="Andrew Moreno"/>
        <s v="Randall Rice"/>
        <s v="Kimberly Guerrero"/>
        <s v="Gabriel Adams"/>
        <s v="James Martin"/>
        <s v="Brandon Clark"/>
        <s v="Monica Foster"/>
        <s v="Kathleen Simmons"/>
        <s v="Amy Trujillo"/>
        <s v="Travis Delacruz"/>
        <s v="Nicholas Beck"/>
        <s v="James Mayo"/>
        <s v="Susan Good"/>
        <s v="Haley Owens"/>
        <s v="Margaret Sutton"/>
        <s v="Allison Kirby"/>
        <s v="Elizabeth Bryant MD"/>
        <s v="James Hill"/>
        <s v="Alison House"/>
        <s v="Christina Barajas"/>
        <s v="Christopher Howe"/>
        <s v="Brandi Acevedo"/>
        <s v="Audrey Chaney"/>
        <s v="Joshua Vasquez"/>
        <s v="Daniel Smith II"/>
        <s v="Danielle Hensley"/>
        <s v="Tina Evans"/>
        <s v="Joshua Walker"/>
        <s v="Tara Hansen"/>
        <s v="Cody Sanders"/>
        <s v="Trevor Baker"/>
        <s v="Michael Horne"/>
        <s v="Summer Duncan"/>
        <s v="Daniel Morgan"/>
        <s v="Troy Hill"/>
        <s v="Michael Rich"/>
        <s v="Randy Lopez"/>
        <s v="Dawn Anthony"/>
        <s v="Sharon Clark"/>
        <s v="Elizabeth Brooks"/>
        <s v="Manuel Cooper"/>
        <s v="Scott Berg"/>
        <s v="Hannah Ochoa"/>
        <s v="Erin Carr"/>
        <s v="Michael Wilson"/>
        <s v="Michelle Walton"/>
        <s v="Patrick Valencia"/>
        <s v="Sharon Wilson"/>
        <s v="Tracie Thompson"/>
        <s v="Ryan Patterson"/>
        <s v="Annette Smith"/>
        <s v="Stephen Bryan"/>
        <s v="James White"/>
        <s v="Jennifer Harris"/>
        <s v="Courtney Lopez"/>
        <s v="Kirk Reed"/>
        <s v="Erin Walker"/>
        <s v="Allen Villegas"/>
        <s v="David Nunez"/>
        <s v="Allison Baker"/>
        <s v="Vanessa Woodward"/>
        <s v="Richard Moon"/>
        <s v="John Jones"/>
        <s v="Alexis Erickson"/>
        <s v="Carla Brown"/>
        <s v="Randall Ramirez DVM"/>
        <s v="Seth Ball"/>
        <s v="Michael Shields"/>
        <s v="Alyssa Brandt"/>
        <s v="John Velazquez"/>
        <s v="Megan Turner"/>
        <s v="Bobby Green"/>
        <s v="Mary Holt"/>
        <s v="Andrew Murphy"/>
        <s v="Patricia Rhodes"/>
        <s v="Tyler Cochran"/>
        <s v="Thomas Riley"/>
        <s v="Mrs. Diana Walters"/>
        <s v="Sara Lam"/>
        <s v="Jason Patel"/>
        <s v="Savannah Delgado"/>
        <s v="David Allen"/>
        <s v="David James"/>
        <s v="Charles Reed"/>
        <s v="Michael Chapman"/>
        <s v="William Stephens"/>
        <s v="Barbara Schmidt"/>
        <s v="Katrina Thomas"/>
        <s v="Anthony Shepherd"/>
        <s v="Gregory Richard"/>
        <s v="Cheryl Roberts"/>
        <s v="Kelly Hunter"/>
        <s v="Daniel Hale"/>
        <s v="Ian Church"/>
        <s v="Jennifer Baxter"/>
        <s v="Christopher Cook"/>
        <s v="Ana Smith"/>
        <s v="Mary Marquez"/>
        <s v="Kelly Christian"/>
        <s v="Craig Ray"/>
        <s v="Jamie Evans"/>
        <s v="Kristen French"/>
        <s v="Justin Chavez"/>
        <s v="Jonathan Rodriguez"/>
        <s v="Leonard Miller"/>
        <s v="Stephanie Cook"/>
        <s v="Thomas Hunt"/>
        <s v="Zachary Adams"/>
        <s v="Jonathan Ellis"/>
        <s v="Kathleen Jackson"/>
        <s v="Bradley Mahoney"/>
        <s v="Steve Brewer MD"/>
        <s v="Henry Bishop"/>
        <s v="David Ayala"/>
        <s v="Derrick Wilson"/>
        <s v="Robert Parker"/>
        <s v="Mrs. Amy Fox"/>
        <s v="George Mendoza"/>
        <s v="Daisy Hayes"/>
        <s v="Ethan Howe"/>
        <s v="Brianna Jones"/>
        <s v="Andrea Burns"/>
        <s v="Charles Johnson"/>
        <s v="Christine Pollard"/>
        <s v="Allison May"/>
        <s v="Lindsay Ruiz"/>
        <s v="Donald Walker"/>
        <s v="Crystal Mcguire"/>
        <s v="Jennifer Smith"/>
        <s v="Kimberly Lang"/>
        <s v="Mario Romero"/>
        <s v="David Torres"/>
        <s v="Elizabeth Gregory"/>
        <s v="Ryan Patel"/>
        <s v="Ryan Graham"/>
        <s v="Kevin Brady"/>
        <s v="Ronald Whitaker"/>
        <s v="Derek Davis"/>
        <s v="Amy Richardson"/>
        <s v="Alexis Lewis"/>
        <s v="Lori Smith"/>
        <s v="Jessica Bradford"/>
        <s v="Kevin Oliver"/>
        <s v="Rebecca Stafford"/>
        <s v="Frederick Kennedy"/>
        <s v="Ronald Morgan"/>
        <s v="Alexis Smith"/>
        <s v="Jorge Welch"/>
        <s v="Christy Warren"/>
        <s v="Russell Garner"/>
        <s v="Justin Juarez"/>
        <s v="Jacob Esparza"/>
        <s v="Lori Reyes"/>
        <s v="Jamie Chang"/>
        <s v="Mrs. Monique Hahn"/>
        <s v="Wendy Silva"/>
        <s v="Margaret Wilkins"/>
        <s v="Priscilla Hernandez"/>
        <s v="Alexis Stout"/>
        <s v="Jordan Lewis"/>
        <s v="Randy Perkins"/>
        <s v="Roger Payne"/>
        <s v="Rodney Jimenez"/>
        <s v="Joshua George"/>
        <s v="Margaret Hughes"/>
        <s v="Fred Adams"/>
        <s v="Stefanie Ramirez"/>
        <s v="Mark White"/>
        <s v="Amanda Ellis"/>
        <s v="Juan Weaver"/>
        <s v="Kevin Brown"/>
        <s v="Anthony Nash"/>
        <s v="Susan Mills"/>
        <s v="Lonnie Bailey"/>
        <s v="Preston Carter"/>
        <s v="Elizabeth Cross"/>
        <s v="Chad Scott"/>
        <s v="Mark Robertson"/>
        <s v="Robert Larsen"/>
        <s v="Matthew Cervantes"/>
        <s v="Crystal Potter"/>
        <s v="Linda Sanders"/>
        <s v="Christopher Taylor"/>
        <s v="Shelley Hernandez"/>
        <s v="Rhonda Logan"/>
        <s v="Mrs. Michelle Ward MD"/>
        <s v="Gloria Robertson"/>
        <s v="Belinda Ramos"/>
        <s v="Melissa Watson"/>
        <s v="Brad Hamilton"/>
        <s v="Dale Allen"/>
        <s v="Carl Miller"/>
        <s v="Mr. Christian Baker"/>
        <s v="Gary Jackson"/>
        <s v="Elizabeth Howard"/>
        <s v="Robert Cortez"/>
        <s v="Cynthia Carroll"/>
        <s v="Daniel Payne"/>
        <s v="Sheena Morris"/>
        <s v="Amanda Malone"/>
        <s v="Nicole Palmer"/>
        <s v="Michael Davis"/>
        <s v="Nicholas Moore"/>
        <s v="Jason Ramirez"/>
        <s v="John Kim"/>
        <s v="Christopher Barber"/>
        <s v="Kevin Jennings"/>
        <s v="Kristen Johnson"/>
        <s v="Rachel Larsen"/>
        <s v="James Oconnell"/>
        <s v="Greg Lawrence"/>
        <s v="Frank Burns"/>
        <s v="Mrs. Christy Greene"/>
        <s v="Jon Howard DDS"/>
        <s v="Aaron Rivera"/>
        <s v="Derrick Jones"/>
        <s v="Timothy Hernandez"/>
        <s v="Cynthia Lin"/>
        <s v="Joshua Fletcher"/>
        <s v="Jennifer Fuller"/>
        <s v="Evan Valentine"/>
        <s v="Thomas Ramirez"/>
        <s v="Nancy Martinez"/>
        <s v="Kathleen Munoz"/>
        <s v="Chelsey Patel"/>
        <s v="David Hall"/>
        <s v="Stephen Stephens"/>
        <s v="Brandi Salinas"/>
        <s v="Ethan Bush"/>
        <s v="Marie King"/>
        <s v="Matthew Smith"/>
        <s v="Curtis Walton"/>
        <s v="Victor Estrada"/>
        <s v="Robert Ortiz"/>
        <s v="Zachary Hensley PhD"/>
        <s v="Michelle Sanchez"/>
        <s v="Ryan Sheppard"/>
        <s v="Sean Pratt"/>
        <s v="Michael Stevens"/>
        <s v="Wendy Barnes"/>
        <s v="John Cross"/>
        <s v="Dana Stewart"/>
        <s v="Holly Perez"/>
        <s v="Sarah Clark"/>
        <s v="Donna Jackson"/>
        <s v="Mark Mitchell"/>
        <s v="Lisa Cannon"/>
        <s v="Christopher Rice"/>
        <s v="Pamela Hoover"/>
        <s v="Emily Freeman"/>
        <s v="Kristy Roman"/>
        <s v="Rachel Edwards"/>
        <s v="Teresa Roth"/>
        <s v="Jeremy Davis"/>
        <s v="Catherine Peters"/>
        <s v="Monica Moss"/>
        <s v="Joe Clark"/>
        <s v="James King"/>
        <s v="Jennifer Neal"/>
        <s v="David Good"/>
        <s v="Michelle Johnson"/>
        <s v="Maxwell Lynn"/>
        <s v="Robert Dorsey"/>
        <s v="Melissa Moore"/>
        <s v="Sharon Hartman"/>
        <s v="Jonathan Gentry"/>
        <s v="Sarah Hansen"/>
        <s v="Willie Jones"/>
        <s v="Margaret Singh"/>
        <s v="Devin Russell"/>
        <s v="Jose Garrison"/>
        <s v="Adam Mills"/>
        <s v="Adrienne Barton"/>
        <s v="Rhonda Williams"/>
        <s v="Bobby Vincent"/>
        <s v="Denise Molina"/>
        <s v="Collin Maldonado"/>
        <s v="Edwin Anderson"/>
        <s v="Carmen Harvey"/>
        <s v="Randall Delgado"/>
        <s v="Mr. Christopher Mckay"/>
        <s v="Paul Garrett"/>
        <s v="Dustin French"/>
        <s v="Carl Flores"/>
        <s v="Gregory Hancock"/>
        <s v="Maria Gutierrez"/>
        <s v="Eric Michael"/>
        <s v="Jeff Garcia"/>
        <s v="Robert Floyd"/>
        <s v="Leonard Douglas"/>
        <s v="Bruce Chapman"/>
        <s v="Tiffany Harris"/>
        <s v="Jeremy Johnson"/>
        <s v="Kimberly Lewis"/>
        <s v="Daniel Nelson"/>
        <s v="Travis Sanders"/>
        <s v="Levi Tucker"/>
        <s v="Jessica Sanchez"/>
        <s v="Jeffrey Gates"/>
        <s v="Anna Mathis"/>
        <s v="Joel Martin"/>
        <s v="Luke Miller"/>
        <s v="Catherine Powers"/>
        <s v="Kathy Savage"/>
        <s v="Tabitha Parks"/>
        <s v="Nicholas Jordan"/>
        <s v="Courtney Wheeler"/>
        <s v="John Young"/>
        <s v="Jennifer Tyler"/>
        <s v="Robert Kennedy"/>
        <s v="Rebecca Porter"/>
        <s v="Courtney Hines"/>
        <s v="Rachel Fletcher"/>
        <s v="Lucas Krueger"/>
        <s v="David Pena"/>
        <s v="Erin Howell"/>
        <s v="Melissa Watkins"/>
        <s v="James Massey"/>
        <s v="Trevor Richards"/>
        <s v="Bianca Owens"/>
        <s v="Mary Lucas"/>
        <s v="Briana Bates"/>
        <s v="Phillip Richard"/>
        <s v="Tina Murray"/>
        <s v="Amber Smith"/>
        <s v="Kathryn Carr"/>
        <s v="Megan Moore"/>
        <s v="Michael Le"/>
        <s v="Rita Russell"/>
        <s v="John Nixon"/>
        <s v="Matthew Johnson"/>
        <s v="Sean Watkins"/>
        <s v="Veronica Thomas"/>
        <s v="Kyle Williams"/>
        <s v="Kim Schroeder"/>
        <s v="Julie Chavez"/>
        <s v="Jessica Pena"/>
        <s v="Anne Santos"/>
        <s v="David Jackson"/>
        <s v="Nathan Walker"/>
        <s v="James Henderson"/>
        <s v="Raymond Harris"/>
        <s v="Sheila Foster"/>
        <s v="Kevin Hood"/>
        <s v="Antonio Wright"/>
        <s v="Shelby Davidson"/>
        <s v="Karen Ramirez MD"/>
        <s v="Amy Padilla"/>
        <s v="Tiffany Ford"/>
        <s v="Ashley Doyle"/>
        <s v="Timothy Fisher"/>
        <s v="Sarah Lopez"/>
        <s v="Lori Anderson"/>
        <s v="William Gutierrez"/>
        <s v="Shannon Lewis"/>
        <s v="Nicholas Pratt"/>
        <s v="Monique Parrish"/>
        <s v="Kyle Hill"/>
        <s v="Kenneth Vincent"/>
        <s v="Wendy Lozano"/>
        <s v="Carl King"/>
        <s v="Shelby Hall"/>
        <s v="Zachary Johnson"/>
        <s v="Christopher Santiago"/>
        <s v="Mark Thompson"/>
        <s v="Daniel Campos"/>
        <s v="Walter Blake"/>
        <s v="Jonathan James"/>
        <s v="Bradley Smith"/>
        <s v="Timothy Elliott"/>
        <s v="David Rodriguez"/>
        <s v="Latoya Elliott"/>
        <s v="Amy Porter"/>
        <s v="Colleen Jackson"/>
        <s v="Erica Ballard"/>
        <s v="Thomas Martinez"/>
        <s v="Kimberly Berger"/>
        <s v="Brian Melton"/>
        <s v="Jamie Anderson"/>
        <s v="Barbara Garcia"/>
        <s v="Rachel Mcintyre"/>
        <s v="Joseph Hamilton"/>
        <s v="Tiffany Alexander"/>
        <s v="Kathleen Hill"/>
        <s v="Seth Barnes"/>
        <s v="Gary Cole"/>
        <s v="Laurie Spencer"/>
        <s v="Alicia Graham"/>
        <s v="Suzanne Rodriguez MD"/>
        <s v="Jerry Miller"/>
        <s v="Margaret White"/>
        <s v="Laura Bruce"/>
        <s v="Brett Riley"/>
        <s v="Richard Taylor"/>
        <s v="Katherine Brady"/>
        <s v="Michael English"/>
        <s v="Miss Kayla Jackson"/>
        <s v="Frank House"/>
        <s v="Kevin Espinoza"/>
        <s v="Veronica Jones"/>
        <s v="Sean Rodriguez"/>
        <s v="Isaiah Nguyen"/>
        <s v="Adam Cohen"/>
        <s v="Jason Ramos"/>
        <s v="Tyler Wright"/>
        <s v="Eric Gutierrez"/>
        <s v="Lisa Morse"/>
        <s v="Carly Rose"/>
        <s v="Brittney Booth"/>
        <s v="Michael Moody"/>
        <s v="Suzanne Thomas"/>
        <s v="Jermaine Jones"/>
        <s v="Melissa Edwards"/>
        <s v="Ronald Hogan"/>
        <s v="Alyssa Garcia"/>
        <s v="Justin Hubbard"/>
        <s v="Elizabeth Donovan"/>
        <s v="Judith Cox"/>
        <s v="Stuart Ward"/>
        <s v="Christopher Bradford"/>
        <s v="Angela Cantu"/>
        <s v="Michael Hardy"/>
        <s v="Darrell Rios"/>
        <s v="Linda Taylor"/>
        <s v="Rebecca Maldonado"/>
        <s v="Peter Moreno"/>
        <s v="Sandra Ramirez"/>
        <s v="Diane Hernandez"/>
        <s v="Nicholas Barry"/>
        <s v="Michael Roman"/>
        <s v="Jessica Simmons"/>
        <s v="Thomas Snyder"/>
        <s v="Jermaine Solomon"/>
        <s v="Timothy Gordon"/>
        <s v="Tiffany Hampton"/>
        <s v="Jesse Howard"/>
        <s v="Ms. Jessica Wall"/>
        <s v="Duane Williams"/>
        <s v="Jason Cuevas"/>
        <s v="Corey Lowe"/>
        <s v="Rachel Little"/>
        <s v="John Anderson"/>
        <s v="Stefanie Sullivan"/>
        <s v="Steven Bowman"/>
        <s v="Roger Robinson"/>
        <s v="Vanessa Dorsey"/>
        <s v="Tony Vaughn"/>
        <s v="Tina Dawson"/>
        <s v="Victor Soto"/>
        <s v="Keith Watson DVM"/>
        <s v="Emily Johnson"/>
        <s v="Dustin Moore"/>
        <s v="Stephanie James"/>
        <s v="Jesse Torres"/>
        <s v="Tanya Maldonado"/>
        <s v="James Jones"/>
        <s v="William Warren"/>
        <s v="Jason Reyes"/>
        <s v="Carol Matthews"/>
        <s v="Jonathon Burton"/>
        <s v="Ethan Charles"/>
        <s v="Elizabeth Gutierrez"/>
        <s v="Thomas Gonzalez"/>
        <s v="Angel Gonzales"/>
        <s v="Holly Mcgrath"/>
        <s v="Crystal Solomon"/>
        <s v="Joseph Martin"/>
        <s v="Kenneth Butler"/>
        <s v="Joe Castaneda"/>
        <s v="Mr. Keith Hartman"/>
        <s v="Jerry Martin"/>
        <s v="Jeffrey Gomez"/>
        <s v="Janet Hendricks"/>
        <s v="Jessica Calderon"/>
        <s v="Juan Trevino"/>
        <s v="Lisa Gallegos"/>
        <s v="Cindy Johnson DDS"/>
        <s v="Linda Lawrence"/>
        <s v="Danielle Hughes"/>
        <s v="Daniel Hanna"/>
        <s v="David Coleman"/>
        <s v="John Berry"/>
        <s v="Anne Clark"/>
        <s v="Gregory Davis"/>
        <s v="William Wilson"/>
        <s v="Aaron Lopez"/>
        <s v="Jeffrey Brown"/>
        <s v="Timothy Berry"/>
        <s v="Zachary Sutton"/>
        <s v="Michael Coleman"/>
        <s v="Michael Acosta"/>
        <s v="Andrew Rocha"/>
        <s v="Jeffrey Johnson"/>
        <s v="Anthony Jackson"/>
        <s v="Timothy Charles"/>
        <s v="Emily Clay"/>
        <s v="Donna Buck"/>
        <s v="James Harris"/>
        <s v="Lauren Zamora"/>
        <s v="Kevin Diaz"/>
        <s v="Stacey Castillo"/>
        <s v="Natalie Riley"/>
        <s v="Tammy Meyer"/>
        <s v="James Montgomery"/>
        <s v="Sue Davis"/>
        <s v="Christine Mcdonald"/>
        <s v="Kendra Martinez"/>
        <s v="Kathryn Sims"/>
        <s v="Allison Hoover"/>
        <s v="Sue Johnson"/>
        <s v="Robert Maynard"/>
        <s v="Priscilla Craig"/>
        <s v="Teresa Haney"/>
        <s v="David Nelson"/>
        <s v="Samantha Edwards"/>
        <s v="Jeremiah Burgess"/>
        <s v="Samantha Myers"/>
        <s v="Kimberly Scott"/>
        <s v="Ross Hernandez"/>
        <s v="Tracey Cummings"/>
        <s v="Rebecca Figueroa"/>
        <s v="Clayton Jones"/>
        <s v="Donald Randall"/>
        <s v="Robert Nash"/>
        <s v="Kristina Wilson"/>
        <s v="John Sanford"/>
        <s v="Janice Leblanc"/>
        <s v="Mark Hunter"/>
        <s v="Chase Anderson"/>
        <s v="Philip Jones"/>
        <s v="Courtney Wiggins"/>
        <s v="Heidi Johnson"/>
        <s v="Shelly Browning"/>
        <s v="Jennifer Anderson"/>
        <s v="Amy Wilson"/>
        <s v="Monica Maxwell"/>
        <s v="George Weiss"/>
        <s v="Jennifer Fischer"/>
        <s v="Kevin Armstrong"/>
        <s v="Nicole Medina"/>
        <s v="Tony Vazquez"/>
        <s v="Anthony Carpenter"/>
        <s v="Deborah Wilson"/>
        <s v="Justin Grant"/>
        <s v="Cody Sullivan"/>
        <s v="Allison Terry"/>
        <s v="Crystal Johnson"/>
        <s v="Stephanie Young"/>
        <s v="John Cruz"/>
        <s v="Robert Hansen"/>
        <s v="Natalie Perez"/>
        <s v="Lauren Williams"/>
        <s v="Nancy Wilcox"/>
        <s v="Patricia Martin"/>
        <s v="Alexandra Hale"/>
        <s v="Amy Brown"/>
        <s v="Tasha Taylor"/>
        <s v="David Phillips"/>
        <s v="Joshua Peterson"/>
        <s v="Tonya Stephens"/>
        <s v="Karen Martin"/>
        <s v="Corey Beck"/>
        <s v="Kyle Morris"/>
        <s v="Debra Ford"/>
        <s v="Thomas Keller"/>
        <s v="Shaun Parsons"/>
        <s v="Jordan Williams"/>
        <s v="Mrs. Tara Morgan"/>
        <s v="Zoe Day"/>
        <s v="Kathryn Skinner"/>
        <s v="Zachary Manning"/>
        <s v="Courtney Morton"/>
        <s v="Taylor Clark"/>
        <s v="Matthew Thompson"/>
        <s v="Cynthia Martin"/>
        <s v="Mrs. Victoria Wilson"/>
        <s v="Latoya Berg"/>
        <s v="John Williamson"/>
        <s v="Hannah Garcia"/>
        <s v="Carla Bailey"/>
        <s v="Miguel Roberson"/>
        <s v="Eric Waters"/>
        <s v="Courtney Smith"/>
        <s v="Bryce Rowe"/>
        <s v="Sabrina Nelson"/>
        <s v="Seth Perry"/>
        <s v="Tammy Austin"/>
        <s v="Michael Franklin"/>
        <s v="Nathaniel Watson"/>
        <s v="Christina Moreno"/>
        <s v="Jacqueline Moore"/>
        <s v="Michael Hensley"/>
        <s v="Becky Jones"/>
        <s v="Katherine Jackson"/>
        <s v="Steven Guerra"/>
        <s v="Sydney Scott"/>
        <s v="Alexander Novak"/>
        <s v="Carlos White"/>
        <s v="Bailey Edwards"/>
        <s v="Melissa Terry"/>
        <s v="Alan Santos"/>
        <s v="Amanda Lyons"/>
        <s v="Shannon Potts"/>
        <s v="Brad Moore"/>
        <s v="Colleen Johnson"/>
        <s v="Thomas Vargas"/>
        <s v="Ethan Shepherd"/>
        <s v="Travis Patterson"/>
        <s v="Mary Jackson"/>
        <s v="Sarah Rose"/>
        <s v="Justin Parker"/>
        <s v="Karla Davis"/>
        <s v="Julia Hernandez MD"/>
        <s v="Stephen Miller"/>
        <s v="John Calhoun MD"/>
        <s v="Alicia Park"/>
        <s v="Judith Smith"/>
        <s v="Suzanne Carroll"/>
        <s v="Michelle Lopez"/>
        <s v="Andrea Suarez"/>
        <s v="Pamela Johnson"/>
        <s v="Samantha Lopez"/>
        <s v="Kenneth Palmer"/>
        <s v="Lisa Robbins"/>
        <s v="David Cook"/>
        <s v="Kevin Mora"/>
        <s v="Dominic Glass"/>
        <s v="Natasha Vargas"/>
        <s v="Zachary Gibson"/>
        <s v="Eric Dawson"/>
        <s v="Jenna Adams"/>
        <s v="Casey Moore"/>
        <s v="Amanda Vaughn"/>
        <s v="Kendra Woods"/>
        <s v="Kyle Jordan"/>
        <s v="Derek Dalton"/>
        <s v="Eric Anderson"/>
        <s v="Stephen Hobbs"/>
        <s v="Cassandra Cline"/>
        <s v="Judith Hardin"/>
        <s v="Joshua Cross"/>
        <s v="David Jennings"/>
        <s v="Donald Johnson"/>
        <s v="Shaun Evans"/>
        <s v="Carla Sanders"/>
        <s v="Cynthia Moss"/>
        <s v="Brenda Woods"/>
        <s v="Stephanie Shepard"/>
        <s v="Jeffery Frederick"/>
        <s v="David Richards"/>
        <s v="Angela Pierce"/>
        <s v="Leah Clark"/>
        <s v="Lisa Hansen"/>
        <s v="Lauren Wilson"/>
        <s v="Tony Williams"/>
        <s v="Kristen Soto"/>
        <s v="Jordan Smith Jr."/>
        <s v="Julia Allison"/>
        <s v="Carrie Gutierrez"/>
        <s v="Adrian Gonzalez"/>
        <s v="Robert Weber"/>
        <s v="Alex Johnson"/>
        <s v="Christian Smith"/>
        <s v="Brian Gomez"/>
        <s v="Monica Hamilton"/>
        <s v="Beth Morse"/>
        <s v="Robin Cardenas"/>
        <s v="Jesus Smith"/>
        <s v="Linda Hughes"/>
        <s v="Jeremy Myers"/>
        <s v="Daniel Beck"/>
        <s v="Benjamin Skinner"/>
        <s v="Debbie Elliott"/>
        <s v="Suzanne Cain"/>
        <s v="Monica Baker"/>
        <s v="Corey Aguilar"/>
        <s v="Katelyn Flores"/>
        <s v="Melinda Kelley"/>
        <s v="Alicia Pace"/>
        <s v="Kimberly Davis"/>
        <s v="Tami Chavez"/>
        <s v="Lisa Ramirez"/>
        <s v="Margaret Ortega"/>
        <s v="Theodore Sherman"/>
        <s v="Dr. Caitlin Becker"/>
        <s v="Collin Gallegos"/>
        <s v="Corey Mendoza"/>
        <s v="Christopher Gordon"/>
        <s v="Laura Warner"/>
        <s v="Carlos West"/>
        <s v="Dr. Betty Peck"/>
        <s v="Kevin Huff"/>
        <s v="Tyler Graham"/>
        <s v="Anne Park"/>
        <s v="Cory Moses"/>
        <s v="Kelly Chapman"/>
        <s v="Eric Cooper"/>
        <s v="Johnny Lynn"/>
        <s v="Ashley Robinson"/>
        <s v="Michelle Robinson"/>
        <s v="Phillip Davila"/>
        <s v="Mr. Patrick Sanchez MD"/>
        <s v="Marie Watson"/>
        <s v="Jonathan Mack"/>
        <s v="Patrick Byrd"/>
        <s v="Robert Hopkins PhD"/>
        <s v="Jose Carpenter"/>
        <s v="Tiffany Henderson"/>
        <s v="Michelle Perkins"/>
        <s v="Robert Johnson"/>
        <s v="Timothy Griffin"/>
        <s v="Steven Edwards"/>
        <s v="Amanda Briggs"/>
        <s v="Jonathan Mcdonald"/>
        <s v="Adam Mack"/>
        <s v="Matthew Lynch"/>
        <s v="Rhonda Cantrell"/>
        <s v="Kara Harris"/>
        <s v="David Lawrence"/>
        <s v="Judy Smith"/>
        <s v="Sylvia Valenzuela"/>
        <s v="Wayne Bridges"/>
        <s v="Brandon Perez"/>
        <s v="Robert Garcia"/>
        <s v="Brittany Rosales"/>
        <s v="Christopher Bradley"/>
        <s v="Kayla Brown"/>
        <s v="Arthur Roberts"/>
        <s v="Barry White"/>
        <s v="Olivia Bryan"/>
        <s v="Steven Deleon"/>
        <s v="Matthew Brock"/>
        <s v="Preston Hebert"/>
        <s v="Theodore Hebert"/>
        <s v="Lauren Stewart"/>
        <s v="Becky Hayes"/>
        <s v="Lauren Burgess"/>
        <s v="Samantha Owens"/>
        <s v="Geoffrey Bright"/>
        <s v="Jordan Snyder"/>
        <s v="Mr. Gregory Randolph"/>
        <s v="Anthony Lopez"/>
        <s v="Howard Ortiz"/>
        <s v="Jacqueline Adams"/>
        <s v="Barbara Baker"/>
        <s v="Angela Jones"/>
        <s v="Karen Keller"/>
        <s v="Dale Young"/>
        <s v="Laura Walker"/>
        <s v="Alyssa Mejia"/>
        <s v="Michelle Dickson"/>
        <s v="Cynthia Stewart"/>
        <s v="Deborah Powell"/>
        <s v="Christopher Lowe"/>
        <s v="Daniel Gomez"/>
        <s v="Teresa Blankenship"/>
        <s v="Scott Davis"/>
        <s v="Adam Morrison"/>
        <s v="Lori Cole"/>
        <s v="Jon Costa"/>
        <s v="Shannon Morris"/>
        <s v="Julia Benson"/>
        <s v="Carla Nelson"/>
        <s v="Mary Perez"/>
        <s v="Blake Simpson"/>
        <s v="Joseph Oneill"/>
        <s v="Jacqueline Moss"/>
        <s v="Brooke Hall"/>
        <s v="Jason Davis"/>
        <s v="Sarah Horn"/>
        <s v="Tara Miller"/>
        <s v="Michelle Martinez"/>
        <s v="Shawn Brown"/>
        <s v="Dylan Trevino"/>
        <s v="Russell Smith"/>
        <s v="Mason Anderson"/>
        <s v="Courtney Johnson"/>
        <s v="Troy Ewing"/>
        <s v="Anthony Nunez"/>
        <s v="Megan Sampson"/>
        <s v="Angel Reeves"/>
        <s v="Brian Wright"/>
        <s v="Michael Huerta"/>
        <s v="Cassandra Smith"/>
        <s v="Frank Fleming"/>
        <s v="Michael Williams"/>
        <s v="Connor Hatfield"/>
        <s v="James Gibson"/>
        <s v="Eileen Carey"/>
        <s v="Christopher Castillo"/>
        <s v="Tyler Johnson"/>
        <s v="Christine Peterson"/>
        <s v="Jonathan Whitney"/>
        <s v="Barbara Griffith"/>
        <s v="Jennifer Scott"/>
        <s v="Tina Roberts"/>
        <s v="Samantha Jones"/>
        <s v="David Farmer"/>
        <s v="Cassandra Casey"/>
        <s v="Jonathan Shaffer"/>
        <s v="Mr. Kristopher Smith"/>
        <s v="Jason Simpson"/>
        <s v="Dr. Jessica King"/>
        <s v="Tricia Johnson"/>
        <s v="Matthew Goodwin"/>
        <s v="Thomas Johns"/>
        <s v="Rebecca Brooks"/>
        <s v="Terri Roth"/>
        <s v="Kenneth Mason"/>
        <s v="Morgan Carney"/>
        <s v="Megan Johnson"/>
        <s v="Glen Maldonado"/>
        <s v="Ray Williams"/>
        <s v="Lisa Garcia"/>
        <s v="Miss Brandi Rivera"/>
        <s v="Gail Ferguson"/>
        <s v="Rebecca Cook"/>
        <s v="Michael Brennan"/>
        <s v="Kelly Bowen"/>
        <s v="Leroy Morales"/>
        <s v="Lisa Moran"/>
        <s v="Jasmine Johnson"/>
        <s v="Eric Hale"/>
        <s v="Christopher Wiley"/>
        <s v="Shawn Pennington"/>
        <s v="Amanda Reese"/>
        <s v="Brian Young"/>
        <s v="Anne Gibson"/>
        <s v="Sydney Dixon"/>
        <s v="Mr. Eric Mcconnell"/>
        <s v="Kimberly Cooper"/>
        <s v="Paul Ford MD"/>
        <s v="Caitlin Aguilar"/>
        <s v="James Simon"/>
        <s v="Julie Griffin"/>
        <s v="Judy Mays"/>
        <s v="Jodi Bowen"/>
        <s v="Stephanie Camacho"/>
        <s v="Lori Hunt"/>
        <s v="Stacey Barker"/>
        <s v="Matthew Ford"/>
        <s v="Corey Charles"/>
        <s v="Steve Myers"/>
        <s v="Michael Lindsey"/>
        <s v="Nicholas Vasquez"/>
        <s v="Lindsay Holden"/>
        <s v="Allen York"/>
        <s v="Brian Olson"/>
        <s v="Janet Villarreal"/>
        <s v="Kenneth Collins"/>
        <s v="Katherine Fox"/>
        <s v="Krystal Ward"/>
        <s v="Gregory Johnson"/>
        <s v="Kevin Dunn"/>
        <s v="Joe Lynn"/>
        <s v="Ryan Hernandez"/>
        <s v="Jasmine Matthews"/>
        <s v="Joseph Moore"/>
        <s v="Lisa Jackson"/>
        <s v="Rachel Jones"/>
        <s v="Sarah Marshall"/>
        <s v="Laura Holland"/>
        <s v="Sarah Washington"/>
        <s v="Jamie Munoz"/>
        <s v="Kathy Turner"/>
        <s v="Chris Maldonado"/>
        <s v="Taylor Warner"/>
        <s v="Lisa Jones"/>
        <s v="Jacob Fisher PhD"/>
        <s v="Brandon Williams"/>
        <s v="James Randolph"/>
        <s v="Maria Reyes"/>
        <s v="Amy Waller"/>
        <s v="Gabriel Baker"/>
        <s v="Teresa Martin"/>
        <s v="Justin Lopez"/>
        <s v="Vanessa Turner"/>
        <s v="James Carson"/>
        <s v="Jason Hardy"/>
        <s v="Mark Alexander"/>
        <s v="David Gallagher"/>
        <s v="Anthony Boone"/>
        <s v="April Graves"/>
        <s v="Toni Fletcher"/>
        <s v="David Burgess"/>
        <s v="Julia Allen"/>
        <s v="Jason Medina"/>
        <s v="Heidi Wilson"/>
        <s v="William Hernandez"/>
        <s v="Jennifer Robinson"/>
        <s v="Melinda Stark"/>
        <s v="Alexandra Mccann"/>
        <s v="Joseph Fuller"/>
        <s v="Austin Fisher"/>
        <s v="Gregory Reynolds"/>
        <s v="Steve Gonzales"/>
        <s v="Melissa Morris"/>
        <s v="Emily Ibarra"/>
        <s v="Allison Johnson"/>
        <s v="Paula Johnson"/>
        <s v="Elizabeth Harvey"/>
        <s v="Alicia Conrad"/>
        <s v="Kristin Robertson"/>
        <s v="Darrell Sanchez"/>
        <s v="Janet Arnold"/>
        <s v="Maurice Davis"/>
        <s v="Tanner Medina"/>
        <s v="Hannah Roberts"/>
        <s v="Diana Kelley"/>
        <s v="Sherri Rollins"/>
        <s v="Lisa Ward"/>
        <s v="Brandon Moore"/>
        <s v="Sara Perez"/>
        <s v="Austin Adams"/>
        <s v="Dr. Amber Grimes"/>
        <s v="Lance Kelly"/>
        <s v="Duane Spencer"/>
        <s v="Clayton Delgado"/>
        <s v="Andrew Marks"/>
        <s v="Shannon Mendoza"/>
        <s v="Jamie Garrison"/>
        <s v="James Stewart"/>
        <s v="Alexis Harris"/>
        <s v="Lindsay Rogers"/>
        <s v="Anthony Hensley"/>
        <s v="Ashley Mclaughlin"/>
        <s v="Ricky Wright"/>
        <s v="Jason Roy"/>
        <s v="Mrs. Kimberly Moreno"/>
        <s v="Mary Ball"/>
        <s v="Amanda Adams"/>
        <s v="Ricky Johnson"/>
        <s v="Brenda Clark"/>
        <s v="Jorge Jones"/>
        <s v="Kenneth Mendez"/>
        <s v="Luis Duncan"/>
        <s v="Curtis Marshall"/>
        <s v="Shawn Reid"/>
        <s v="Megan Dunlap"/>
        <s v="Tara Moss"/>
        <s v="James Lawson"/>
        <s v="Denise Hansen"/>
        <s v="Wendy Hoffman"/>
        <s v="Jennifer Walker"/>
        <s v="Daryl Martin"/>
        <s v="Ebony Anderson"/>
        <s v="Jennifer Lewis"/>
        <s v="Angel Long"/>
        <s v="Nicholas Singleton"/>
        <s v="Christina Park"/>
        <s v="Ashley Clarke"/>
        <s v="Robert Price"/>
        <s v="Kevin Ramsey"/>
        <s v="Beth Schmitt"/>
        <s v="Kristin Gardner"/>
        <s v="Stephanie Foster"/>
        <s v="Nancy Hill"/>
        <s v="Gene Brown"/>
        <s v="Donald King"/>
        <s v="Jeffrey Castro"/>
        <s v="Mary Rowe"/>
        <s v="Edward Hendrix"/>
        <s v="Michael Burton"/>
        <s v="Jordan Zavala"/>
        <s v="Wanda Moore"/>
        <s v="Maria Meyer"/>
        <s v="Michelle Morgan"/>
        <s v="Kristin White"/>
        <s v="Alexis Spence"/>
        <s v="Terri Braun"/>
        <s v="Sarah Lewis"/>
        <s v="Erika Hall"/>
        <s v="Ryan Schaefer"/>
        <s v="Kyle Chung"/>
        <s v="Joseph Zimmerman"/>
        <s v="Daniel Hill"/>
        <s v="Christine Dickson"/>
        <s v="Phillip Mcdaniel"/>
        <s v="Christine Stevens"/>
        <s v="Ashlee Hendrix"/>
        <s v="Rebecca Mathis"/>
        <s v="Randall Webb"/>
        <s v="Philip Cook"/>
        <s v="Christopher Green"/>
        <s v="Anthony Howard"/>
        <s v="Molly Norris"/>
        <s v="Mary Henry"/>
        <s v="Evan Burns"/>
        <s v="Jessica Jensen"/>
        <s v="Kristin Smith"/>
        <s v="Erik Ramirez"/>
        <s v="Mr. Jonathan Gonzalez"/>
        <s v="Leah Walters"/>
        <s v="Kathy Combs"/>
        <s v="Charles Richmond Jr."/>
        <s v="Terry Wang"/>
        <s v="Anthony Townsend"/>
        <s v="Richard Rodriguez"/>
        <s v="Leah Edwards"/>
        <s v="Michael Pacheco"/>
        <s v="Robert Fernandez"/>
        <s v="Michelle Dean"/>
        <s v="Michelle Smith"/>
        <s v="Paul Keller"/>
        <s v="Willie Martin"/>
        <s v="Kim Schwartz"/>
        <s v="Laura Brown"/>
        <s v="Shannon Steele"/>
        <s v="Loretta Martinez"/>
        <s v="Randall Brown"/>
        <s v="Zachary Benitez"/>
        <s v="Carrie Lucero"/>
        <s v="Adrian Johnson"/>
        <s v="Crystal Carter"/>
        <s v="Lori Jenkins"/>
        <s v="Ryan Lopez"/>
        <s v="Joseph Fisher"/>
        <s v="Julie Knight"/>
        <s v="James Clark"/>
        <s v="Mr. Nicholas Garrett"/>
        <s v="Julia Vega"/>
        <s v="Paul Boyer MD"/>
        <s v="Scott Burns"/>
        <s v="Ralph Ford"/>
        <s v="Gabriel Curtis"/>
        <s v="Samantha Mercado"/>
        <s v="Melissa Wilson"/>
        <s v="Steven Parsons"/>
        <s v="Linda Diaz"/>
        <s v="Dawn Cunningham"/>
        <s v="Christina Cox"/>
        <s v="William Gutierrez DVM"/>
        <s v="April Foster"/>
        <s v="Trevor Duncan"/>
        <s v="Maria Rogers"/>
        <s v="Patricia Garcia"/>
        <s v="Hailey Johnson"/>
        <s v="Lisa Harris"/>
        <s v="Jennifer Maldonado"/>
        <s v="Terry Floyd"/>
        <s v="Eric Moss"/>
        <s v="Jesse Lewis"/>
        <s v="Ralph Shaffer"/>
        <s v="Veronica Gutierrez"/>
        <s v="Jeff Burns"/>
        <s v="Timothy Dean"/>
        <s v="Eduardo Brooks"/>
        <s v="Jane Foster"/>
        <s v="Stephen Sims"/>
        <s v="Jeremy Jordan"/>
        <s v="Tiffany Casey"/>
        <s v="John Stanley"/>
        <s v="Mr. Allen Williams"/>
        <s v="Michelle White"/>
        <s v="Eric Johnson"/>
        <s v="Dustin Brown"/>
        <s v="Gregory Hernandez"/>
        <s v="Kimberly Horn"/>
        <s v="Joanna Wilson"/>
        <s v="Jared Davis"/>
        <s v="John Archer"/>
        <s v="Mark Flores"/>
        <s v="Kristina Hansen"/>
        <s v="Timothy Terry"/>
        <s v="Ronald Armstrong"/>
        <s v="Brandon George"/>
        <s v="Troy Johnson"/>
        <s v="Victor White"/>
        <s v="Diana Dougherty"/>
        <s v="Christine Brown"/>
        <s v="Sandra Turner"/>
        <s v="Elizabeth Peterson"/>
        <s v="Christine Bullock"/>
        <s v="Jessica Tran"/>
        <s v="Jose Rodriguez"/>
        <s v="Christina Little"/>
        <s v="Rachel Swanson"/>
        <s v="Michael Kemp"/>
        <s v="Andrea Johnson"/>
        <s v="Christopher Flynn"/>
        <s v="Laura Dean"/>
        <s v="Rachel Rodriguez"/>
        <s v="Tony Armstrong"/>
        <s v="Brent Garcia"/>
        <s v="Dennis Mullins"/>
        <s v="Stephanie Kramer"/>
        <s v="Christopher Rosario"/>
        <s v="Mary Alexander"/>
        <s v="Benjamin Marshall"/>
        <s v="Julia Harrison"/>
        <s v="Kimberly Decker"/>
        <s v="Jacqueline Keller"/>
        <s v="Brenda Turner"/>
        <s v="Tiffany Young"/>
        <s v="Jaclyn Miller"/>
        <s v="Ryan Grimes"/>
        <s v="Melissa Rose"/>
        <s v="Kelly Berry"/>
        <s v="Kathleen Baker"/>
        <s v="Lauren Garcia"/>
        <s v="Tina Luna"/>
        <s v="Phillip Brown"/>
        <s v="Brian Lopez"/>
        <s v="Ian Hill Jr."/>
        <s v="Mr. Daniel Reed DDS"/>
        <s v="Nathan Buckley"/>
        <s v="Jeff Weiss"/>
        <s v="Scott Watkins"/>
        <s v="Maria Hatfield"/>
        <s v="Rebecca Cisneros"/>
        <s v="Lauren Benjamin"/>
        <s v="Kristen Cisneros"/>
        <s v="Ashley Butler"/>
        <s v="Matthew Romero"/>
        <s v="Jason Parrish"/>
        <s v="James Barrett"/>
        <s v="Desiree Clark"/>
        <s v="Douglas Humphrey"/>
        <s v="Adam Griffith"/>
        <s v="Denise Miller"/>
        <s v="Jamie Robinson"/>
        <s v="Margaret Russell"/>
        <s v="Joshua Whitaker"/>
        <s v="Rhonda Byrd"/>
        <s v="Adam Lozano"/>
        <s v="Monica Pacheco"/>
        <s v="Stanley Wright"/>
        <s v="Gina Murray"/>
        <s v="Juan Jacobs"/>
        <s v="Raymond Williams"/>
        <s v="Jessica Silva"/>
        <s v="Natalie Baldwin"/>
        <s v="Lance Walters"/>
        <s v="Mrs. Emily Rangel MD"/>
        <s v="Lori Hill"/>
        <s v="Shelly Roberts"/>
        <s v="Hannah Hansen"/>
        <s v="Kelly Wallace"/>
        <s v="Donald Avila"/>
        <s v="Scott Powell"/>
        <s v="Donna Herman"/>
        <s v="Jennifer Stephens"/>
        <s v="Brandon Murphy"/>
        <s v="Crystal Smith"/>
        <s v="Andrea Hodges"/>
        <s v="James Perry"/>
        <s v="Ashley Watson"/>
        <s v="Rebecca Ramos"/>
        <s v="Joseph Clark"/>
        <s v="Jonathan Reed"/>
        <s v="Justin Hughes"/>
        <s v="Mary Dodson"/>
        <s v="Kathy Duncan"/>
        <s v="Mark Yang"/>
        <s v="Robert Taylor"/>
        <s v="Nicholas Mills"/>
        <s v="Justin Trevino"/>
        <s v="Rick Compton"/>
        <s v="Dr. Robert Smith Jr."/>
        <s v="Cynthia Jones"/>
        <s v="Sabrina Daniels"/>
        <s v="Lisa Cox"/>
        <s v="Amanda Carter"/>
        <s v="Debbie Roberts"/>
        <s v="Melanie Cardenas"/>
        <s v="Tony Young"/>
        <s v="John Beard"/>
        <s v="Samuel Palmer"/>
        <s v="Angela Rangel"/>
        <s v="Robert Sanders"/>
        <s v="Jeanne Wright"/>
        <s v="John Huffman"/>
        <s v="Alexander Sullivan"/>
        <s v="Derek Johnson"/>
        <s v="George Nixon"/>
        <s v="Brandon Price"/>
        <s v="Joshua Steele"/>
        <s v="Austin Martinez"/>
        <s v="Michele Henderson"/>
        <s v="Zachary Sullivan"/>
        <s v="Brian Cherry"/>
        <s v="Eric Kirk"/>
        <s v="Amanda Martinez"/>
        <s v="Felicia Davis"/>
        <s v="Randy Mills"/>
        <s v="Logan Harris"/>
        <s v="Thomas Walker"/>
        <s v="Paul Allen"/>
        <s v="Dana Hebert"/>
        <s v="Alan Taylor"/>
        <s v="Aaron Vazquez"/>
        <s v="Ashley Gonzales"/>
        <s v="Jennifer Reese"/>
        <s v="Peggy Wiley"/>
        <s v="Kenneth Kirk"/>
        <s v="Nicholas Mccarthy"/>
        <s v="David Leblanc"/>
        <s v="Mary Lowe"/>
        <s v="Marissa Sheppard"/>
        <s v="Michael Robinson"/>
        <s v="Amy Murray"/>
        <s v="Colleen Lopez"/>
        <s v="Marcus Townsend"/>
        <s v="Ashley Gardner"/>
        <s v="Travis Kaufman"/>
        <s v="Lucas Walker"/>
        <s v="Emily Liu"/>
        <s v="Candace Calhoun"/>
        <s v="Julie White"/>
        <s v="Sarah Zavala"/>
        <s v="Christopher Gomez"/>
        <s v="Brian Reed"/>
        <s v="Rebecca Vasquez"/>
        <s v="Jasmine Marshall"/>
        <s v="Chad Dixon"/>
        <s v="Charlotte Medina"/>
        <s v="Matthew Flores"/>
        <s v="Jamie Green"/>
        <s v="Taylor Wood"/>
        <s v="Kristina Sutton"/>
        <s v="Brian Jones"/>
        <s v="Benjamin Weaver"/>
        <s v="Daniel Lewis"/>
        <s v="Tammy Burke"/>
        <s v="Michelle Poole"/>
        <s v="Ruth Mcdaniel"/>
        <s v="Thomas Caldwell"/>
        <s v="Kelly Edwards"/>
        <s v="Anthony Singleton"/>
        <s v="Catherine Crawford"/>
        <s v="Ryan Hansen"/>
        <s v="Robert Mcneil"/>
        <s v="Paul Burns"/>
        <s v="Roy Liu"/>
        <s v="Brianna Whitehead"/>
        <s v="Virginia Fields"/>
        <s v="Jason English"/>
        <s v="Autumn Hayes"/>
        <s v="Keith Walton"/>
        <s v="Zachary Brooks"/>
        <s v="James Johnson"/>
        <s v="William Savage"/>
        <s v="Michaela Campbell"/>
        <s v="Susan Burns"/>
        <s v="Dana Johnson"/>
        <s v="Andrew Rangel"/>
        <s v="Jamie Campbell"/>
        <s v="Patrick Cannon"/>
        <s v="Jerry Garcia"/>
        <s v="Jason Anderson"/>
        <s v="Ricardo Ramirez"/>
        <s v="Randall Salazar"/>
        <s v="Margaret Riley"/>
        <s v="Dustin Mclaughlin"/>
        <s v="Anthony Baker"/>
        <s v="Linda Gallagher"/>
        <s v="Carla Davis"/>
        <s v="Tammy Taylor"/>
        <s v="Betty Munoz"/>
        <s v="Amanda Melendez"/>
        <s v="Daisy Frazier"/>
        <s v="Nathan Ryan"/>
        <s v="Brooke Davis"/>
        <s v="Mary Pratt"/>
        <s v="Crystal Thompson"/>
        <s v="Anne Johns"/>
        <s v="Andrew Sellers"/>
        <s v="Samuel Barnes"/>
        <s v="James Benton"/>
        <s v="Kim Hall"/>
        <s v="Jay Perez"/>
        <s v="Jonathan Mccoy"/>
        <s v="Melissa Turner"/>
        <s v="Kristina Johnson"/>
        <s v="Kristina Myers"/>
        <s v="Cameron Cooper"/>
        <s v="Latoya Jacobson"/>
        <s v="Dustin Blake"/>
        <s v="Peter Mcguire"/>
        <s v="Tiffany Robinson"/>
        <s v="Kaitlyn Hayden"/>
        <s v="Diana Kirby"/>
        <s v="Andrew Bond"/>
        <s v="Molly Johnson"/>
        <s v="Jacqueline Thomas"/>
        <s v="Anna Smith"/>
        <s v="Mary Romero"/>
        <s v="John Guzman"/>
        <s v="Robert Wise"/>
        <s v="Brett Huang"/>
        <s v="Emily Ortiz"/>
        <s v="Allison Palmer"/>
        <s v="Tyler Schmidt"/>
        <s v="Paula Morris"/>
        <s v="Tanya Wood"/>
        <s v="Anthony Moore"/>
        <s v="Eric Serrano"/>
        <s v="Jennifer Cooper"/>
        <s v="Dennis Hardy"/>
        <s v="Jade Schultz"/>
        <s v="James Shaw"/>
        <s v="Charlotte Moore"/>
        <s v="Briana Waters"/>
        <s v="Kevin Wise DDS"/>
        <s v="Ebony Duncan"/>
        <s v="Gina Robertson"/>
        <s v="Michelle Cabrera"/>
        <s v="Richard Fischer"/>
        <s v="Laura Yang"/>
        <s v="Carla Sawyer"/>
        <s v="Jeffrey Acosta"/>
        <s v="Christopher Dudley"/>
        <s v="Deborah Mccoy"/>
        <s v="Kyle Sullivan"/>
        <s v="Mackenzie Knight"/>
        <s v="Logan Brooks"/>
        <s v="Caroline Jackson DVM"/>
        <s v="Sarah Martinez"/>
        <s v="Jackie Roberts"/>
        <s v="Shannon Mitchell"/>
        <s v="Brent Reyes"/>
        <s v="Anthony Powell"/>
        <s v="Jesse Jimenez"/>
        <s v="Thomas Brown"/>
        <s v="Deborah Hamilton"/>
        <s v="William Jacobs"/>
        <s v="Nicholas Mullen"/>
        <s v="Emily Whitehead"/>
        <s v="Christopher Duncan"/>
        <s v="Lisa George"/>
        <s v="Carlos Glenn"/>
        <s v="Marissa Ortiz"/>
        <s v="Logan Hurst"/>
        <s v="Andrea Castaneda"/>
        <s v="Bryan Ross"/>
        <s v="Madison Savage"/>
        <s v="Danielle Cannon"/>
        <s v="Frederick Smith"/>
        <s v="Nicole Mcclure"/>
        <s v="Nicholas Hayes"/>
        <s v="Jeffery Armstrong"/>
        <s v="Rachel Harrington"/>
        <s v="Bridget Bailey"/>
        <s v="Isaiah Gould"/>
        <s v="Steven Jordan"/>
        <s v="Eugene Adams"/>
        <s v="Alice Wong"/>
        <s v="Amy Norris"/>
        <s v="Shannon Richards"/>
        <s v="Dr. Stacy Smith"/>
        <s v="Brittany Adams"/>
        <s v="Thomas Jennings"/>
        <s v="Alexis Black MD"/>
        <s v="Jessica Kane"/>
        <s v="Cody Richardson"/>
        <s v="William Ryan"/>
        <s v="Vanessa Taylor"/>
        <s v="Gary Dean"/>
        <s v="Brian Simpson"/>
        <s v="Katherine Kaufman"/>
        <s v="Stephen Maddox"/>
        <s v="Curtis Beck"/>
        <s v="Mary Nguyen"/>
        <s v="Gary Cowan"/>
        <s v="Ashley Landry"/>
        <s v="James Lynch Jr."/>
        <s v="Alex Carroll"/>
        <s v="Linda Rangel"/>
        <s v="Steven Perry"/>
        <s v="Brian Morgan"/>
        <s v="Martin Ochoa"/>
        <s v="Katherine Bradley"/>
        <s v="Colleen Todd"/>
        <s v="Karen Mendez"/>
        <s v="David Boyle"/>
        <s v="Ryan Garrison"/>
        <s v="Nicholas Villanueva"/>
        <s v="Cassandra Castaneda"/>
        <s v="Angela Lee"/>
        <s v="Justin Rogers"/>
        <s v="David Jimenez"/>
        <s v="Amber Parker"/>
        <s v="Barbara Castillo"/>
        <s v="Joshua Parks"/>
        <s v="Amber Mccarthy"/>
        <s v="Andrea Williams"/>
        <s v="Vicki Jones"/>
        <s v="Tyler Hoffman"/>
        <s v="Briana Hutchinson"/>
        <s v="Randy Collier"/>
        <s v="Sabrina Wright"/>
        <s v="Lindsey Cain"/>
        <s v="Steven Robles"/>
        <s v="April Williamson"/>
        <s v="Robert Gomez"/>
        <s v="Rachel Garrett"/>
        <s v="Richard Moore"/>
        <s v="Jennifer Thomas"/>
        <s v="Anthony Stanley"/>
        <s v="Patricia Walsh"/>
        <s v="Natalie Carpenter"/>
        <s v="Samantha Martin"/>
        <s v="Michelle Stewart"/>
        <s v="Mary Daniel"/>
        <s v="Tammy Edwards"/>
        <s v="Wendy Walker"/>
        <s v="Sierra Gibson"/>
        <s v="Calvin Young"/>
        <s v="Matthew Rodriguez"/>
        <s v="Kathy Anderson"/>
        <s v="Samantha Herrera"/>
        <s v="Samantha Shaffer"/>
        <s v="Anthony Guzman"/>
        <s v="Melissa Berry"/>
        <s v="April Barr"/>
        <s v="Anna Roberts"/>
        <s v="Raymond Santiago"/>
        <s v="Holly Nguyen"/>
        <s v="Betty Davis"/>
        <s v="Teresa Gray"/>
        <s v="Robert Riley"/>
        <s v="Jennifer Stanley"/>
        <s v="Heather Deleon"/>
        <s v="Joseph Myers"/>
        <s v="Jeffrey Mason"/>
        <s v="Eric Pena"/>
        <s v="Barbara Martin"/>
        <s v="Jeffery Miller"/>
        <s v="Marc Manning"/>
        <s v="Laura Scott"/>
        <s v="Katherine Howard"/>
        <s v="Dr. Sierra Thomas"/>
        <s v="Brian Haynes"/>
        <s v="Jessica Craig"/>
        <s v="Billy Velasquez"/>
        <s v="Tracy Wong"/>
        <s v="Jonathan Francis"/>
        <s v="Tammy Kramer"/>
        <s v="Whitney Russell"/>
        <s v="Patrick Howard"/>
        <s v="Kristen Miller"/>
        <s v="Elizabeth Bates"/>
        <s v="James Zuniga"/>
        <s v="Ashley Carr"/>
        <s v="Christina Floyd"/>
        <s v="Glenda Mason"/>
        <s v="Ryan Gardner"/>
        <s v="Derrick Wagner"/>
        <s v="Michele Stephenson"/>
        <s v="Nicole Green"/>
        <s v="Jacqueline Barnes"/>
        <s v="Victoria Gonzalez"/>
        <s v="Sean Mcdonald"/>
        <s v="Melissa Brady MD"/>
        <s v="Emily Castaneda"/>
        <s v="Edward Murray"/>
        <s v="Valerie English"/>
        <s v="Tyler Harvey"/>
        <s v="Valerie Arellano"/>
        <s v="Nicole Day"/>
        <s v="Elizabeth Cordova"/>
        <s v="Richard Spencer"/>
        <s v="Darren Johnson"/>
        <s v="Vanessa Allen"/>
        <s v="Breanna Mckinney"/>
        <s v="Anthony Yates"/>
        <s v="James Hood"/>
        <s v="Maria Williams"/>
        <s v="Chad Sullivan"/>
        <s v="Thomas Mcneil"/>
        <s v="Frank Russell"/>
        <s v="Ashley Grant"/>
        <s v="Stuart Hill"/>
        <s v="William Robertson"/>
        <s v="Daniel Smith"/>
        <s v="Michelle Torres"/>
        <s v="Haley Cook"/>
        <s v="Shannon Roberts"/>
        <s v="Christina Olsen"/>
        <s v="Matthew Cooper"/>
        <s v="Brandon Bowers"/>
        <s v="Jessica Campbell MD"/>
        <s v="Kristin Bradford"/>
        <s v="Brian Leblanc"/>
        <s v="Valerie Charles"/>
        <s v="Nathan Barrett"/>
        <s v="Donald Davis"/>
        <s v="Stephanie Wright"/>
        <s v="Andrew Green"/>
        <s v="Jason Singh"/>
        <s v="Nicole Arnold"/>
        <s v="Travis Perry"/>
        <s v="Erika Carter"/>
        <s v="Richard Russell"/>
        <s v="Lori White"/>
        <s v="Nathan Martinez"/>
        <s v="Martha Thompson"/>
        <s v="Mr. Frank Oconnor"/>
        <s v="Gabriel Joseph"/>
        <s v="Stephanie King"/>
        <s v="Antonio Howell"/>
        <s v="Alexander Mills"/>
        <s v="Brooke Sellers"/>
        <s v="Tammy Hurst"/>
        <s v="Sarah Hernandez"/>
        <s v="Sheila Martinez"/>
        <s v="Andre Fuller"/>
        <s v="Lisa Walker"/>
        <s v="Sheila Meyers"/>
        <s v="Thomas Frazier"/>
        <s v="Mark Hardin"/>
        <s v="Amy Dominguez"/>
        <s v="Amy Conner"/>
        <s v="Mary Rodriguez"/>
        <s v="Cynthia Diaz"/>
        <s v="Aimee Villa DVM"/>
        <s v="Catherine Meadows"/>
        <s v="Jacob Odom"/>
        <s v="Amber Young"/>
        <s v="Linda Hawkins"/>
        <s v="Matthew Vazquez"/>
        <s v="Andrea Waller"/>
        <s v="Nicole Adams"/>
        <s v="Benjamin Sullivan"/>
        <s v="Heather Weber"/>
        <s v="Caleb Obrien"/>
        <s v="Sarah Garcia"/>
        <s v="Donna Wright"/>
        <s v="Brandi Smith"/>
        <s v="Jeffrey Reeves"/>
        <s v="Logan Patterson"/>
        <s v="Sarah Ferguson"/>
        <s v="Michael Campbell"/>
        <s v="Timothy Flores"/>
        <s v="Rodney Grant"/>
        <s v="Brandon Wilson"/>
        <s v="Kenneth Strickland"/>
        <s v="Kathy Hunt"/>
        <s v="Madison Hoffman"/>
        <s v="April Gilbert"/>
        <s v="April Morris"/>
        <s v="Dr. Keith Gonzalez"/>
        <s v="Joshua Simpson"/>
        <s v="Justin Rodriguez"/>
        <s v="Abigail Mooney"/>
        <s v="Gina Bell"/>
        <s v="Rodney Braun"/>
        <s v="Taylor Morris"/>
        <s v="Linda Farley"/>
        <s v="Scott Marsh"/>
        <s v="Mary Hernandez"/>
        <s v="Terry Vargas"/>
        <s v="Stephen Johnson"/>
        <s v="Sherry Mcintyre"/>
        <s v="Michael Donaldson"/>
        <s v="Peggy Chang"/>
        <s v="Christopher Mcintyre"/>
        <s v="Nicholas Watts"/>
        <s v="Diane Johnson"/>
        <s v="Sarah Johnson"/>
        <s v="Christopher Smith"/>
        <s v="Benjamin Stein"/>
        <s v="Kristin Orozco"/>
        <s v="Lindsay Diaz"/>
        <s v="Joseph Chavez"/>
        <s v="Sherry Ramirez"/>
        <s v="John Evans"/>
        <s v="Maria King"/>
        <s v="Gary Atkinson"/>
        <s v="Jeremy Wallace"/>
        <s v="Rodney Dunn"/>
        <s v="Isaac Chandler"/>
        <s v="Jeremy Thomas"/>
        <s v="Matthew Gregory"/>
        <s v="Brian Brown"/>
        <s v="Jay Hart"/>
        <s v="Nancy Phillips"/>
        <s v="Lindsay Mclean"/>
        <s v="Alex Blanchard"/>
        <s v="Jordan Roberts"/>
        <s v="Andrew Jones"/>
        <s v="Dwayne Howard"/>
        <s v="Brenda Kim"/>
        <s v="Michael Hammond"/>
        <s v="John Lindsey"/>
        <s v="Mr. Richard Mejia"/>
        <s v="Jesus Blevins"/>
        <s v="Cameron Martinez"/>
        <s v="Katelyn Keller"/>
        <s v="Ethan Mccoy"/>
        <s v="Katherine Farley"/>
        <s v="Nancy Beck"/>
        <s v="Julia Diaz"/>
        <s v="Julie Pace"/>
        <s v="Billy Vega"/>
        <s v="Nicholas Murray"/>
        <s v="Anthony Arias"/>
        <s v="Colin Hartman"/>
        <s v="Virginia Jackson"/>
        <s v="Mary Stevens"/>
        <s v="Latasha Butler"/>
        <s v="Nathan Stone"/>
        <s v="Allen Bishop"/>
        <s v="Leslie Rodriguez"/>
        <s v="Angela Camacho"/>
        <s v="Caleb Beck"/>
        <s v="Adam Phillips"/>
        <s v="Michael Cook"/>
        <s v="Michelle Wagner"/>
        <s v="Mr. Aaron Campbell"/>
        <s v="Natalie Morgan"/>
        <s v="Jose Gould"/>
        <s v="Jon Clark"/>
        <s v="Walter Roth MD"/>
        <s v="Henry Barnett"/>
        <s v="Ashley Bowman"/>
        <s v="Dr. Kent Olson DVM"/>
        <s v="Deborah Harper"/>
        <s v="Brian Walsh"/>
        <s v="Jon Gillespie"/>
        <s v="Tiffany Wise"/>
        <s v="Jonathan Garcia"/>
        <s v="Emily Cohen"/>
        <s v="Donna Duran"/>
        <s v="Brian Smith"/>
        <s v="Christina Reese"/>
        <s v="Karen Villanueva"/>
        <s v="Jessica Carter"/>
        <s v="James Fuentes"/>
        <s v="David Sanford"/>
        <s v="Timothy Woodard"/>
        <s v="Cathy Barnes"/>
        <s v="Autumn Jenkins"/>
        <s v="Andrew Salinas"/>
        <s v="Matthew Lutz"/>
        <s v="Adam Walsh"/>
        <s v="Benjamin Davis"/>
        <s v="Anne Brown"/>
        <s v="James Khan"/>
        <s v="Craig Jackson"/>
        <s v="Melinda Lee"/>
        <s v="Susan Smith"/>
        <s v="Clarence Meyers"/>
        <s v="Jerome Holmes"/>
        <s v="Allison Beasley"/>
        <s v="Jason Romero"/>
        <s v="Antonio Ramos"/>
        <s v="Kimberly Thompson"/>
        <s v="Veronica Summers"/>
        <s v="Peter Weaver"/>
        <s v="Kelsey Taylor"/>
        <s v="Teresa Hawkins DDS"/>
        <s v="Brittany Morris"/>
        <s v="Stacy Henry"/>
        <s v="Mr. Paul Cervantes"/>
        <s v="Jeffrey Carr"/>
        <s v="David Cunningham"/>
        <s v="Katherine Nelson"/>
        <s v="David Nguyen"/>
        <s v="Brianna Rodriguez"/>
        <s v="Glenn Ritter"/>
        <s v="Karina Sutton"/>
        <s v="Tracy Bass"/>
        <s v="Pamela Tate"/>
        <s v="Stephanie Reeves"/>
        <s v="Sarah Peters"/>
        <s v="Ryan Taylor"/>
        <s v="Mary Ruiz"/>
        <s v="Tracy Hernandez"/>
        <s v="Caroline Ellis"/>
        <s v="Lisa Miller"/>
        <s v="Zachary Clay"/>
        <s v="Kathleen Baldwin"/>
        <s v="Scott Butler"/>
        <s v="Brandon Hall"/>
        <s v="Charles Mcfarland"/>
        <s v="Diane Daniels"/>
        <s v="Alicia Palmer"/>
        <s v="Katie Hernandez"/>
        <s v="Rodney Robinson"/>
        <s v="Michael Herrera"/>
        <s v="John Bailey"/>
        <s v="Jordan Adams"/>
        <s v="Christy Whitehead"/>
        <s v="Greg Martin Jr."/>
        <s v="Joel Ramirez"/>
        <s v="Nicole Chandler"/>
        <s v="William Torres"/>
        <s v="Craig Abbott"/>
        <s v="Amber Hampton"/>
        <s v="Samuel Jarvis"/>
        <s v="Amanda Hansen"/>
        <s v="Miss Caroline Smith"/>
        <s v="John Bryant"/>
        <s v="Craig Mitchell"/>
        <s v="Alison Brown"/>
        <s v="William Mays"/>
        <s v="Monica Myers"/>
        <s v="Veronica Bell"/>
        <s v="Isaac Hill"/>
        <s v="Matthew Davis"/>
        <s v="Stephanie Washington"/>
        <s v="Amanda Baker"/>
        <s v="Derek Reed"/>
        <s v="Mrs. Rachel Gibson"/>
        <s v="Johnny Hall"/>
        <s v="Jose Jones"/>
        <s v="Katrina Jackson"/>
        <s v="Stephanie Fuentes"/>
        <s v="James Hammond"/>
        <s v="Pamela Bruce"/>
        <s v="Cindy West"/>
        <s v="Edward Smith"/>
        <s v="Terry Lowe"/>
        <s v="Teresa Miller"/>
        <s v="Wendy Perry"/>
        <s v="Kayla Nash"/>
        <s v="Autumn Thomas"/>
        <s v="Thomas Nicholson"/>
        <s v="Jeremiah Shaw"/>
        <s v="David Johnson"/>
        <s v="Maria Clark"/>
        <s v="Christina Walker"/>
        <s v="Christopher Harvey"/>
        <s v="Jeffery Cantrell"/>
        <s v="Destiny Cooper"/>
        <s v="Stephanie Rice"/>
        <s v="Bethany Gonzalez"/>
        <s v="Theresa Martinez"/>
        <s v="Michelle Walker"/>
        <s v="Aimee Jackson"/>
        <s v="David Mcdonald"/>
        <s v="Julie Martin"/>
        <s v="Sherri Mcfarland"/>
        <s v="Kenneth Silva"/>
        <s v="Martin Morris"/>
        <s v="Mary Phillips"/>
        <s v="William Carter"/>
        <s v="Philip Johnson"/>
        <s v="Lawrence Stewart"/>
        <s v="Glenn Ortiz"/>
        <s v="Marcus Russell"/>
        <s v="Tracy Savage"/>
        <s v="Allison Cooper"/>
        <s v="Lori Jones"/>
        <s v="Bryan Miller"/>
        <s v="Juan Johnson"/>
        <s v="Debbie Walters"/>
        <s v="Richard Edwards"/>
        <s v="Hannah Jimenez"/>
        <s v="Erica Donovan"/>
        <s v="Catherine Fernandez"/>
        <s v="Dr. Valerie Armstrong"/>
        <s v="Courtney Williams"/>
        <s v="Christopher Sanchez"/>
        <s v="Phillip Byrd"/>
        <s v="Emily Perez"/>
        <s v="Misty Collins"/>
        <s v="Christina Marks"/>
        <s v="Jessica Brown"/>
        <s v="Jennifer Escobar"/>
        <s v="Jonathan Wells"/>
        <s v="Jerry Lawrence"/>
        <s v="Mary Williams"/>
        <s v="Nicole Greene"/>
        <s v="Brent Malone"/>
        <s v="Kimberly Murphy"/>
        <s v="Abigail Mccullough"/>
        <s v="Scott Garza"/>
        <s v="Carrie West"/>
        <s v="Marc Davis"/>
        <s v="Ryan Brown"/>
        <s v="Joseph Gordon"/>
        <s v="Jacqueline Bright"/>
        <s v="Renee Murphy"/>
        <s v="Daniel Romero"/>
        <s v="Jennifer Boone"/>
        <s v="Carrie Brown"/>
        <s v="Lisa Allen"/>
        <s v="Melinda Moses"/>
        <s v="Robert Logan"/>
        <s v="John Collins DDS"/>
        <s v="Benjamin Spears"/>
        <s v="Sean Edwards"/>
        <s v="Aaron Ortiz"/>
        <s v="Mrs. Amanda Miller PhD"/>
        <s v="Brittany Holmes"/>
        <s v="Linda Hayes"/>
        <s v="Justin Thomas"/>
        <s v="Steven Boone"/>
        <s v="Laura Coleman"/>
        <s v="Brian Frederick"/>
        <s v="Benjamin Cohen"/>
        <s v="Theresa Elliott"/>
        <s v="Kayla Cardenas"/>
        <s v="Steven Romero"/>
        <s v="Katie Christensen"/>
        <s v="Angela Collins"/>
        <s v="George Nguyen"/>
        <s v="Suzanne Rodriguez"/>
        <s v="Mrs. Dana Clark"/>
        <s v="Mark Schmidt"/>
        <s v="Bill Taylor"/>
        <s v="Christopher Walton"/>
        <s v="Jason Newton"/>
        <s v="Amber Rice"/>
        <s v="Zachary Navarro"/>
        <s v="Alejandro Conley"/>
        <s v="Paula Smith"/>
        <s v="Edward Fernandez"/>
        <s v="Mr. Jason Ferrell"/>
        <s v="Elizabeth Wade"/>
        <s v="Alexander Nunez"/>
        <s v="Daniel Mitchell"/>
        <s v="Elizabeth Murphy"/>
        <s v="Bradley Fitzpatrick"/>
        <s v="Zachary Ellis"/>
        <s v="Alexandria Dean"/>
        <s v="Ann Thompson"/>
        <s v="Trevor Alexander"/>
        <s v="Kyle Barnes"/>
        <s v="Rose Brooks"/>
        <s v="Daniel Martinez"/>
        <s v="Tammy Green"/>
        <s v="Sarah Sanchez"/>
        <s v="Jacqueline Spencer"/>
        <s v="Samantha Juarez"/>
        <s v="Eric King"/>
        <s v="Douglas Johnson"/>
        <s v="Emily Rojas"/>
        <s v="Mrs. Brittany Garcia"/>
        <s v="Jessica Greene"/>
        <s v="Suzanne Joseph"/>
        <s v="Barbara Kennedy"/>
        <s v="Stephanie Garcia"/>
        <s v="Christopher Nichols"/>
        <s v="Jasmine Jacobs"/>
        <s v="Rachael Johnson"/>
        <s v="Cheryl Anderson"/>
        <s v="James Pham"/>
        <s v="Edward Foley"/>
        <s v="Lee Moore"/>
        <s v="Patrick Diaz"/>
        <s v="William Petersen"/>
        <s v="Meghan Rivas"/>
        <s v="Julie Hernandez"/>
        <s v="Mark Meyers"/>
        <s v="Morgan Rosales"/>
        <s v="Brian Garrett"/>
        <s v="Brian Rodriguez"/>
        <s v="Kelly Lambert"/>
        <s v="Karen Holloway"/>
        <s v="Katelyn Hunt"/>
        <s v="Madison Quinn"/>
        <s v="Nathan Gordon"/>
        <s v="James Griffith"/>
        <s v="Rebecca Roberts"/>
        <s v="Bryan Morrow"/>
        <s v="Susan Johnson"/>
        <s v="Betty Mueller"/>
        <s v="Christopher Burch"/>
        <s v="April Black"/>
        <s v="Chelsey Guerrero"/>
        <s v="Ronald Dudley"/>
        <s v="David Cooper"/>
        <s v="Laura Morgan"/>
        <s v="Christopher Duran"/>
        <s v="Blake Alexander"/>
        <s v="Abigail Brown"/>
        <s v="Sara Bradshaw"/>
        <s v="Megan Gay"/>
        <s v="Alyssa Scott"/>
        <s v="Brian Ruiz"/>
        <s v="Kara Reed"/>
        <s v="Jessica Parsons PhD"/>
        <s v="Angela Shields"/>
        <s v="Tyler Baxter"/>
        <s v="Jeremy Porter"/>
        <s v="Victoria Luna"/>
        <s v="Steven Mckinney"/>
        <s v="Bobby Miller"/>
        <s v="Brian Chen"/>
        <s v="Walter Armstrong"/>
        <s v="Donald May"/>
        <s v="Elizabeth Hernandez"/>
        <s v="Janet Edwards"/>
        <s v="Amber Ruiz"/>
        <s v="Hayley Gomez"/>
        <s v="Tyler Hawkins"/>
        <s v="Erika Schneider"/>
        <s v="Jennifer Hill"/>
        <s v="Michele Hopkins"/>
        <s v="Haley Mercer"/>
        <s v="Michelle House"/>
        <s v="Tara Williams MD"/>
        <s v="Veronica Johns"/>
        <s v="Cindy King"/>
        <s v="Cody Roy"/>
        <s v="Sarah Berry"/>
        <s v="Felicia Jordan"/>
        <s v="Tiffany Brown"/>
        <s v="Renee Boyd"/>
        <s v="Timothy Cunningham"/>
        <s v="Rebecca Higgins"/>
        <s v="Suzanne Jones"/>
        <s v="Judy Howell"/>
        <s v="Eric Garcia"/>
        <s v="Tammy Petty"/>
        <s v="Jason Quinn"/>
        <s v="Christopher Williams"/>
        <s v="Meghan Williams"/>
        <s v="Kathryn Carter"/>
        <s v="Kelly Kelly"/>
        <s v="Alejandro Cruz"/>
        <s v="Anna Salazar"/>
        <s v="Teresa Williams"/>
        <s v="Susan Wright"/>
        <s v="Matthew Martin"/>
        <s v="Brooke Gilbert"/>
        <s v="Tyler Patrick"/>
        <s v="Melissa Lee"/>
        <s v="Andre Castro"/>
        <s v="William Luna"/>
        <s v="Carolyn Moore"/>
        <s v="Sharon Tran"/>
        <s v="Brian Vasquez"/>
        <s v="Laurie Carson"/>
        <s v="Anthony Mcgrath"/>
        <s v="Rachel Allen"/>
        <s v="Seth Jones"/>
        <s v="Teresa Curtis"/>
        <s v="Kimberly Duke"/>
        <s v="Stacy Fernandez"/>
        <s v="Lisa Harrison"/>
        <s v="Lisa Guerrero"/>
        <s v="John Francis"/>
        <s v="Ruth Martin"/>
        <s v="Desiree Sanders"/>
        <s v="Dennis Hawkins"/>
        <s v="Jacqueline Davis"/>
        <s v="Preston Spencer"/>
        <s v="Lori Morris"/>
        <s v="Keith Jackson"/>
        <s v="Laura Conrad"/>
        <s v="Ronald Hart"/>
        <s v="Brett Hernandez"/>
        <s v="Theresa Boyd"/>
        <s v="Glenn Flowers Jr."/>
        <s v="Jason Garrison"/>
        <s v="Travis Hendrix"/>
        <s v="Joshua Brock"/>
        <s v="Ashley Ferguson"/>
        <s v="Lori Huerta"/>
        <s v="Michelle Wise"/>
        <s v="Margaret Avery"/>
        <s v="Benjamin Arellano"/>
        <s v="Donna Guzman"/>
        <s v="Kristi Torres"/>
        <s v="Emily Taylor"/>
        <s v="Megan Harris"/>
        <s v="Alexandra Wilson"/>
        <s v="Julie Marshall"/>
        <s v="Michael Ross"/>
        <s v="Christopher Hopkins"/>
        <s v="James Moore"/>
        <s v="Susan Aguirre"/>
        <s v="Rebecca Jenkins"/>
        <s v="Robert Bartlett"/>
        <s v="Kristina Meadows"/>
        <s v="Trevor Wells"/>
        <s v="Emily Shepherd"/>
        <s v="Brandon Long"/>
        <s v="Erin Conner"/>
        <s v="John Harrison"/>
        <s v="Anthony Watson"/>
        <s v="Christopher Oliver"/>
        <s v="Joseph Dudley DDS"/>
        <s v="Robert Welch"/>
        <s v="Nicholas Lowery"/>
        <s v="Melvin Jenkins"/>
        <s v="Thomas Blevins"/>
        <s v="Bonnie Floyd"/>
        <s v="Jacqueline Strickland"/>
        <s v="Nathan Stout"/>
        <s v="Robert Knapp"/>
        <s v="Alexis Carlson"/>
        <s v="Alexis Padilla"/>
        <s v="Michael Barnes"/>
        <s v="Danny Garcia"/>
        <s v="Krystal Spence"/>
        <s v="Amanda Moreno"/>
        <s v="Raymond Shannon"/>
        <s v="Stacey Moody"/>
        <s v="Steven Glover"/>
        <s v="Andre Ponce"/>
        <s v="Allen Lee"/>
        <s v="Scott Smith"/>
        <s v="Dr. Harry Owen"/>
        <s v="Sandra Hernandez"/>
        <s v="Lisa Baker"/>
        <s v="James Taylor II"/>
        <s v="Penny Armstrong"/>
        <s v="Jeffrey Castaneda"/>
        <s v="Andrew Burnett"/>
        <s v="Linda Sandoval"/>
        <s v="Danielle Hutchinson"/>
        <s v="Belinda Jacobs"/>
        <s v="Shannon Bryant"/>
        <s v="Austin Ritter"/>
        <s v="Adriana Yu"/>
        <s v="Sandra Conrad"/>
        <s v="Stacey Downs"/>
        <s v="Andrew Tanner"/>
        <s v="Annette Hartman"/>
        <s v="Jose Romero"/>
        <s v="Rachel White"/>
        <s v="Randy Olsen"/>
        <s v="Eric Hicks"/>
        <s v="Jeffery Jones"/>
        <s v="Robert Cole"/>
        <s v="Michelle Ortiz"/>
        <s v="Catherine Salazar"/>
        <s v="Thomas Foster"/>
        <s v="Tracy Thompson"/>
        <s v="Claudia Strong"/>
        <s v="Yvette Hoffman"/>
        <s v="John Conway"/>
        <s v="Timothy Sparks"/>
        <s v="Jared Griffith"/>
        <s v="Jennifer Sanders MD"/>
        <s v="Rebecca Rice"/>
        <s v="Scott Brown"/>
        <s v="Gregory Dunn"/>
        <s v="Wendy Stewart"/>
        <s v="Melissa Mcdowell"/>
        <s v="Michelle Wade"/>
        <s v="Felicia Chase"/>
        <s v="Robert Robinson"/>
        <s v="Shelby Lewis"/>
        <s v="Kevin Bowers"/>
        <s v="Matthew Harris"/>
        <s v="James Camacho"/>
        <s v="Trevor Haas"/>
        <s v="Shaun Wood"/>
        <s v="Micheal Carpenter"/>
        <s v="Carla Peterson"/>
        <s v="Suzanne Johnson"/>
        <s v="Mary Hood"/>
        <s v="Tara Schmitt"/>
        <s v="Alexander Perez"/>
        <s v="Paul Stewart"/>
        <s v="Tyler Taylor"/>
        <s v="Steve Douglas"/>
        <s v="Cynthia Hunter"/>
        <s v="Alyssa Sawyer"/>
        <s v="Jerry Meyer"/>
        <s v="Kathryn Alvarez DVM"/>
        <s v="Denise Butler"/>
        <s v="Amy Welch"/>
        <s v="Aaron Campbell"/>
        <s v="David Stevens"/>
        <s v="Lindsay Sanchez"/>
        <s v="Kirk Thompson"/>
        <s v="Tammy Mendoza"/>
        <s v="Tammy Graves"/>
        <s v="Deborah Nelson"/>
        <s v="Monique Martin"/>
        <s v="Betty James"/>
        <s v="Kendra Hernandez"/>
        <s v="Kyle Harrington"/>
        <s v="Cynthia Curtis"/>
        <s v="Joseph Hill"/>
        <s v="Richard Foster"/>
        <s v="Gary King"/>
        <s v="Kayla Buckley"/>
        <s v="Heather Thomas"/>
        <s v="Morgan Sullivan"/>
        <s v="Xavier Mcclain"/>
        <s v="Nicole Faulkner"/>
        <s v="Colin Garcia"/>
        <s v="Mathew Walker"/>
        <s v="Donald Lee"/>
        <s v="Ashley Singh"/>
        <s v="Brian Fry"/>
        <s v="Ashley Arroyo"/>
        <s v="Mr. Brandon Banks DDS"/>
        <s v="Amber Weber"/>
        <s v="Aaron Green"/>
        <s v="Tammy Lopez"/>
        <s v="Andrew Scott"/>
        <s v="Laura Nichols"/>
        <s v="Timothy Vargas"/>
        <s v="Jeremiah Baldwin"/>
        <s v="Kelly Atkinson"/>
        <s v="David Ball"/>
        <s v="Dawn Reynolds"/>
        <s v="Austin Herrera"/>
        <s v="Crystal Mckenzie MD"/>
        <s v="Gina Flores"/>
        <s v="Katherine Burns"/>
        <s v="Jerry Hampton"/>
        <s v="Kristin Giles"/>
        <s v="Maria Haley"/>
        <s v="Suzanne Nelson"/>
        <s v="Leslie White"/>
        <s v="Robert Davidson"/>
        <s v="Christie Cooper"/>
        <s v="Anthony Hanson"/>
        <s v="Christina Orr"/>
        <s v="Zachary Rhodes"/>
        <s v="Stephanie Green"/>
        <s v="John Horn"/>
        <s v="Matthew Wilkinson"/>
        <s v="Jesse Brock"/>
        <s v="Douglas Turner"/>
        <s v="Richard Robinson"/>
        <s v="Carolyn Coleman"/>
        <s v="Deanna Stokes"/>
        <s v="Ricky Vasquez"/>
        <s v="Robert Michael"/>
        <s v="Guy Lee"/>
        <s v="Teresa Campos"/>
        <s v="Daniel Hawkins"/>
        <s v="Kayla Martinez"/>
        <s v="Douglas Gonzalez"/>
        <s v="Matthew Cunningham"/>
        <s v="Nicholas Miller"/>
        <s v="Ronald Lawrence MD"/>
        <s v="Nichole Marshall DDS"/>
        <s v="Jeffery Greene"/>
        <s v="Tiffany Peterson"/>
        <s v="Rebecca Jefferson"/>
        <s v="Antonio Brady"/>
        <s v="Ashley Parks"/>
        <s v="Pedro Jones"/>
        <s v="Patricia West"/>
        <s v="Gabriel Stewart"/>
        <s v="Adam Nelson"/>
        <s v="Dr. James Robbins"/>
        <s v="Angelica Munoz"/>
        <s v="Brittney Thompson"/>
        <s v="Crystal Maldonado"/>
        <s v="Katherine Wood"/>
        <s v="Douglas Jackson"/>
        <s v="Nathan Collins"/>
        <s v="Clayton Clark"/>
        <s v="Vanessa Bryan"/>
        <s v="John Phillips"/>
        <s v="Teresa Moore"/>
        <s v="Adam Palmer"/>
        <s v="Tanya Rosario"/>
        <s v="Christopher Arellano"/>
        <s v="Connor Henry"/>
        <s v="Jenna Wheeler"/>
        <s v="Christopher Weber Jr."/>
        <s v="Anthony Wyatt"/>
        <s v="Theresa Kim"/>
        <s v="Bobby Reyes"/>
        <s v="David Carey"/>
        <s v="Morgan Nolan"/>
        <s v="Alyssa Marquez"/>
        <s v="Gail Li"/>
        <s v="Christopher Hester"/>
        <s v="Mrs. Samantha Horn MD"/>
        <s v="Robert Brown"/>
        <s v="Glenn Schwartz"/>
        <s v="Brooke Jones"/>
        <s v="Scott Harris"/>
        <s v="Peggy Wilson"/>
        <s v="Carl Schwartz"/>
        <s v="Kevin Mitchell"/>
        <s v="Samuel Blair"/>
        <s v="Anthony Thomas"/>
        <s v="Kevin Perkins"/>
        <s v="Christopher Morgan"/>
        <s v="Jose Clark"/>
        <s v="Dr. Kevin Jones"/>
        <s v="Mackenzie Rich"/>
        <s v="Angela Scott"/>
        <s v="Charles Sandoval"/>
        <s v="Holly Adams"/>
        <s v="Cindy Marquez"/>
        <s v="Melissa Ward"/>
        <s v="Hannah Reyes"/>
        <s v="Daniel Russell"/>
        <s v="Stephanie Leonard"/>
        <s v="Todd Rowland"/>
        <s v="Kristine Kelly"/>
        <s v="Margaret Mendez"/>
        <s v="Stephen Baker"/>
        <s v="Jeremiah Mejia"/>
        <s v="Kimberly Sandoval"/>
        <s v="Valerie Rogers"/>
        <s v="Francis Garcia"/>
        <s v="Jacob Morgan"/>
        <s v="Corey Williams II"/>
        <s v="Nicholas Hicks"/>
        <s v="Natalie Hays"/>
        <s v="Andrew Davis"/>
        <s v="Daniel Williams"/>
        <s v="Caleb Burgess"/>
        <s v="Mrs. Jennifer Erickson PhD"/>
        <s v="Danielle Williams"/>
        <s v="George Werner"/>
        <s v="Jamie Murillo"/>
        <s v="Hayden Sandoval"/>
        <s v="Kimberly Bennett"/>
        <s v="Michael Simpson"/>
        <s v="Stephen Lopez"/>
        <s v="Debra Morales"/>
        <s v="Valerie Cox"/>
        <s v="Carrie Durham"/>
        <s v="Jason Dixon"/>
        <s v="Robert Stone MD"/>
        <s v="Travis Watts"/>
        <s v="Michaela Martinez"/>
        <s v="Allison Benjamin"/>
        <s v="Daniel Mendoza"/>
        <s v="Christopher Torres"/>
        <s v="Kelli Howard"/>
        <s v="Matthew Brown"/>
        <s v="Cindy Zhang"/>
        <s v="Matthew Clark"/>
        <s v="John Cuevas"/>
        <s v="Rebecca Woods"/>
        <s v="Louis Thompson"/>
        <s v="Karen Rodriguez"/>
        <s v="Dr. Randall Whitney"/>
        <s v="Jacob Mcintyre"/>
        <s v="Christina Miller"/>
        <s v="Cheryl Holden"/>
        <s v="Johnny Sutton"/>
        <s v="Rebecca Richmond"/>
        <s v="Stephanie Terrell"/>
        <s v="Patrick Payne"/>
        <s v="Anne Shepard"/>
        <s v="Amanda Garner"/>
        <s v="Frederick Horton"/>
        <s v="Stephanie Miller MD"/>
        <s v="Douglas Moore"/>
        <s v="Julie Thomas"/>
        <s v="Jordan Jordan"/>
        <s v="Anthony Johnson"/>
        <s v="Brooke Gibbs"/>
        <s v="Victor Weber"/>
        <s v="Christopher Whitaker"/>
        <s v="Thomas Mora"/>
        <s v="Jack Wolfe"/>
        <s v="Kathryn Carrillo"/>
        <s v="Hannah Delgado"/>
        <s v="Terri Campbell"/>
        <s v="Lisa Love"/>
        <s v="Chad Guzman"/>
        <s v="Rebecca Gardner"/>
        <s v="Jane Daniel"/>
        <s v="Matthew Stevens"/>
        <s v="Jacob Jensen"/>
        <s v="Mrs. Misty Rios"/>
        <s v="Jessica Miller"/>
        <s v="Amber Townsend"/>
        <s v="Kaitlyn Obrien"/>
        <s v="Wendy Carter"/>
        <s v="Adam Navarro"/>
        <s v="Melissa Lopez"/>
        <s v="Susan Nelson"/>
        <s v="Jeffrey Fernandez"/>
        <s v="Andrew Miller"/>
        <s v="Janice Mayer"/>
        <s v="Donald Jenkins"/>
        <s v="Courtney Peterson"/>
        <s v="Larry Henry"/>
        <s v="Brooke Obrien"/>
        <s v="Jennifer Mitchell"/>
        <s v="Kimberly Lee"/>
        <s v="Christina Kelley"/>
        <s v="Jennifer Cameron"/>
        <s v="Joel Johnson"/>
        <s v="Kristen Sanchez"/>
        <s v="Stephanie Wilson"/>
        <s v="Cheryl Patrick"/>
        <s v="Alejandro Walker"/>
        <s v="Jessica Smith"/>
        <s v="Brian Acevedo"/>
        <s v="Leonard Arnold"/>
        <s v="Leslie Martin"/>
        <s v="Amanda Howard"/>
        <s v="Jacob Mills"/>
        <s v="James Dennis"/>
        <s v="Ethan Rivera"/>
        <s v="Mrs. Sara Garcia DDS"/>
        <s v="Adam Smith"/>
        <s v="Carrie Moore"/>
        <s v="Julie Mcgee"/>
        <s v="Matthew Jones"/>
        <s v="Kevin Matthews"/>
        <s v="Elizabeth Alexander"/>
        <s v="Jared Ortiz"/>
        <s v="Stuart Smith"/>
        <s v="Jessica Perkins"/>
        <s v="Carl Taylor"/>
        <s v="Kathleen Koch"/>
        <s v="Maria Wilson"/>
        <s v="Ronald Wright"/>
        <s v="Amanda Wolfe"/>
        <s v="Anthony Lozano"/>
        <s v="Perry Walker"/>
        <s v="Amanda Moore"/>
        <s v="Mr. Elijah Miller DDS"/>
        <s v="Joseph Swanson"/>
        <s v="Stacie Rowland"/>
        <s v="Daniel Zimmerman"/>
        <s v="Sarah Tucker"/>
        <s v="James Harvey"/>
        <s v="Elizabeth Delacruz"/>
        <s v="Tracie Jacobson"/>
        <s v="Patrick Sexton"/>
        <s v="Kathryn Smith"/>
        <s v="Margaret Lawson"/>
        <s v="Cameron Cole"/>
        <s v="Matthew Martinez"/>
        <s v="Patricia Rogers"/>
        <s v="Eric Waller"/>
        <s v="Brian White"/>
        <s v="Claire Vaughan"/>
        <s v="Craig Knight"/>
        <s v="Yolanda Mora"/>
        <s v="Mark Blake"/>
        <s v="Travis Robertson"/>
        <s v="Alexander Jones"/>
        <s v="Paul Graham"/>
        <s v="Randy Clark"/>
        <s v="Michael Becker"/>
        <s v="Jose Hernandez"/>
        <s v="Kevin Copeland"/>
        <s v="Christopher Arnold"/>
        <s v="Tracy Jensen"/>
        <s v="Sean Clark"/>
        <s v="Thomas Heath"/>
        <s v="Sydney Reed"/>
        <s v="Sheri Fisher"/>
        <s v="Morgan Deleon"/>
        <s v="Ronald Hoffman"/>
        <s v="Daniel Kidd"/>
        <s v="Angela Garcia"/>
        <s v="Justin Price"/>
        <s v="Deborah Johnson"/>
        <s v="Valerie Hanson"/>
        <s v="Amber White"/>
        <s v="Whitney Greer"/>
        <s v="Ryan Randall"/>
        <s v="Kari Watson"/>
        <s v="Mr. John Kirby"/>
        <s v="Victoria Morris"/>
        <s v="Scott Terry"/>
        <s v="Eric Short"/>
        <s v="Kelsey Mann"/>
        <s v="Mr. Jason Smith"/>
        <s v="Kayla Harris"/>
        <s v="Stephanie White"/>
        <s v="Natasha Rodgers"/>
        <s v="James Shelton"/>
        <s v="Jennifer Mann"/>
        <s v="Melvin Espinoza"/>
        <s v="Chelsea Murray"/>
        <s v="Melissa Jones"/>
        <s v="April Carrillo"/>
        <s v="Kristin Martin DDS"/>
        <s v="Antonio Smith"/>
        <s v="Jamie Hall"/>
        <s v="Patrick Rodriguez"/>
        <s v="Jesse Taylor"/>
        <s v="Stacy Townsend"/>
        <s v="Clayton Landry"/>
        <s v="Mark Mendez"/>
        <s v="Tammy Robinson"/>
        <s v="Joanna Anthony"/>
        <s v="Scott Johnson"/>
        <s v="Edward Mann MD"/>
        <s v="Jeffrey Knight"/>
        <s v="Curtis Randolph"/>
        <s v="John Stuart"/>
        <s v="Timothy Price"/>
        <s v="Carl Friedman"/>
        <s v="Diane Wilson"/>
        <s v="Mr. Steven Freeman"/>
        <s v="Breanna Thornton"/>
        <s v="Hunter Murphy"/>
        <s v="Kelly Hernandez"/>
        <s v="Timothy Robles"/>
        <s v="Christopher Bruce"/>
        <s v="Breanna Collins"/>
        <s v="Bobby Cook"/>
        <s v="Christopher Robbins"/>
        <s v="Jennifer Patterson"/>
        <s v="Kathryn Clarke"/>
        <s v="Tiffany Craig"/>
        <s v="Sarah Meza"/>
        <s v="Michael Peters"/>
        <s v="Jessica Edwards"/>
        <s v="Jesse Garcia"/>
        <s v="Yolanda Garcia"/>
        <s v="Autumn Martin MD"/>
        <s v="William Delgado"/>
        <s v="Timothy Townsend"/>
        <s v="Anthony Williams"/>
        <s v="Timothy Vance"/>
        <s v="Jennifer Daniels"/>
        <s v="James Holmes"/>
        <s v="Whitney Aguirre"/>
        <s v="Sharon Barr"/>
        <s v="Alyssa Owens"/>
        <s v="James Holt Jr."/>
        <s v="Ronnie Anderson"/>
        <s v="Jeffrey Chase"/>
        <s v="Melissa Leon"/>
        <s v="Jake White"/>
        <s v="Anna Williams"/>
        <s v="Cynthia Montoya"/>
        <s v="John Peterson"/>
        <s v="David Arnold"/>
        <s v="Jill Wilcox DDS"/>
        <s v="Cameron Green"/>
        <s v="John Jefferson"/>
        <s v="Annette Turner"/>
        <s v="Jeffrey Romero"/>
        <s v="Peter Perez"/>
        <s v="Leslie Abbott"/>
        <s v="Robert Perez"/>
        <s v="Matthew Bauer"/>
        <s v="Donald Mendez"/>
        <s v="Michelle Delacruz"/>
        <s v="Ashley Baker"/>
        <s v="Brent Wilson"/>
        <s v="James Webb"/>
        <s v="Sarah Lyons"/>
        <s v="Maria Schmidt"/>
        <s v="Amber Davis"/>
        <s v="Matthew Evans"/>
        <s v="Geoffrey Gibson"/>
        <s v="Jennifer Chen"/>
        <s v="Carlos Hernandez"/>
        <s v="Jill Rodriguez"/>
        <s v="Scott Woods DVM"/>
        <s v="Michael Alvarez"/>
        <s v="Lisa Morales"/>
        <s v="Tara Cole"/>
        <s v="Gary Cox"/>
        <s v="James Singh"/>
        <s v="Loretta Wright"/>
        <s v="Natalie Haynes"/>
        <s v="John Brown"/>
        <s v="Emily Young"/>
        <s v="Alexander Rodriguez"/>
        <s v="Gregory Kelly"/>
        <s v="Joshua Edwards"/>
        <s v="Colleen Rivera"/>
        <s v="Ashley Warren"/>
        <s v="Samuel Reyes"/>
        <s v="Ryan Medina"/>
        <s v="Steve Gardner"/>
        <s v="Adam Wyatt"/>
        <s v="Alexander Jenkins"/>
        <s v="Victoria Bowers"/>
        <s v="Vanessa Watts"/>
        <s v="Steven Armstrong"/>
        <s v="James Edwards"/>
        <s v="Joel Martinez"/>
        <s v="Steven Cordova"/>
        <s v="Kara Maldonado"/>
        <s v="James Mata"/>
        <s v="Dale Anderson"/>
        <s v="Janet Perkins"/>
        <s v="Kathryn Christensen"/>
        <s v="Donald Bauer"/>
        <s v="Daniel Franklin"/>
        <s v="Robert Houston"/>
        <s v="Samuel Smith"/>
        <s v="Julie Harris"/>
        <s v="Courtney Lucas"/>
        <s v="Derek Hernandez"/>
        <s v="Karen Dickerson"/>
        <s v="Nathaniel Michael"/>
        <s v="Austin Mejia"/>
        <s v="Marvin Smith"/>
        <s v="Manuel Taylor"/>
        <s v="Amanda Clarke"/>
        <s v="Douglas Bartlett"/>
        <s v="Tina Jensen"/>
        <s v="Daniel Welch"/>
        <s v="Tracy Livingston"/>
        <s v="Nathan Wood"/>
        <s v="Robert Watkins"/>
        <s v="Matthew Browning"/>
        <s v="Belinda Johnson"/>
        <s v="Samuel Robinson"/>
        <s v="Jennifer Romero"/>
        <s v="Kenneth Smith"/>
        <s v="Karen Simmons"/>
        <s v="Kara Grant"/>
        <s v="Amanda Bartlett"/>
        <s v="Evelyn Chavez"/>
        <s v="Connie Thompson"/>
        <s v="Melissa Robinson"/>
        <s v="Daniel Bates"/>
        <s v="Emily Lamb"/>
        <s v="Jason Kelly"/>
        <s v="Amy Foster PhD"/>
        <s v="Adam Jones"/>
        <s v="Gavin Wise"/>
        <s v="Steve Garner"/>
        <s v="Christopher Berry"/>
        <s v="Craig Porter"/>
        <s v="Jessica Dominguez"/>
        <s v="Eduardo Powell"/>
        <s v="Sheila Smith"/>
        <s v="Stephanie Robertson"/>
        <s v="Elaine Sutton"/>
        <s v="Dr. Tiffany Cervantes"/>
        <s v="Kristina May"/>
        <s v="Leslie Hoffman"/>
        <s v="Jeremiah Santiago"/>
        <s v="Elizabeth Hunt"/>
        <s v="Aaron Cruz"/>
        <s v="Kathleen Lopez"/>
        <s v="Michael Collier"/>
        <s v="Shari Rice"/>
        <s v="Autumn Peterson"/>
        <s v="Benjamin Meyer"/>
        <s v="Michael Price"/>
        <s v="Emma Anderson"/>
        <s v="Heather Kim"/>
        <s v="Denise Goodman"/>
        <s v="Jennifer Morris"/>
        <s v="Bethany Wu"/>
        <s v="Dakota Pruitt"/>
        <s v="Ashley Callahan"/>
        <s v="James Phillips"/>
        <s v="Morgan Baker"/>
        <s v="John Walters"/>
        <s v="Dylan Bowman"/>
        <s v="Brandon Davis"/>
        <s v="Mark Bruce"/>
        <s v="Ashley Kerr"/>
        <s v="Brittany Davis"/>
        <s v="Scott Williams"/>
        <s v="Lindsay Ross"/>
        <s v="Phillip Howard"/>
        <s v="Samantha Elliott"/>
        <s v="Michael Miller"/>
        <s v="Victoria Schwartz"/>
        <s v="William Nichols"/>
        <s v="Luke Gomez"/>
        <s v="Gregory Miller"/>
        <s v="Christopher Clements"/>
        <s v="Jenna Hall"/>
        <s v="Connie French"/>
        <s v="Ethan Newton"/>
        <s v="Cynthia Carpenter"/>
        <s v="Crystal Blanchard"/>
        <s v="Jorge Gordon"/>
        <s v="John Brewer"/>
        <s v="Cheryl Horn"/>
        <s v="Lindsey Rodriguez"/>
        <s v="Antonio Parker"/>
        <s v="Tiffany Hall"/>
        <s v="Earl Smith"/>
        <s v="George Harris"/>
        <s v="Curtis Rogers"/>
        <s v="Lisa Neal"/>
        <s v="Deborah Patrick"/>
        <s v="Julia Taylor DDS"/>
        <s v="Steven Cox"/>
        <s v="Jessica Allen"/>
        <s v="Brenda Garcia"/>
        <s v="April Galloway"/>
        <s v="Aaron Thompson"/>
        <s v="Elizabeth James"/>
        <s v="Linda Davis"/>
        <s v="Rachel Durham"/>
        <s v="Cassandra Schroeder"/>
        <s v="Cameron Johnson"/>
        <s v="Ann Mcconnell"/>
        <s v="Rachael Vasquez"/>
        <s v="Sherry Mcdonald"/>
        <s v="Theresa Wu"/>
        <s v="Albert Moore"/>
        <s v="Ashley Taylor"/>
        <s v="Kim Garner"/>
        <s v="Christian Young"/>
        <s v="Mr. Nathan Collins"/>
        <s v="Jimmy Roy"/>
        <s v="Kristi Perez"/>
        <s v="Cheryl Arnold"/>
        <s v="Stephanie Dougherty"/>
        <s v="Steven Perez"/>
        <s v="Sarah Castillo"/>
        <s v="Ryan Martinez"/>
        <s v="Sean Chavez"/>
        <s v="Charlene Ross"/>
        <s v="James Bray"/>
        <s v="Francis Norman"/>
        <s v="Joseph Davies"/>
        <s v="Edward Vazquez"/>
        <s v="Jessica Hess"/>
        <s v="Jeffrey Dixon"/>
        <s v="Carla White"/>
        <s v="Alexander Gordon"/>
        <s v="James Jacobs"/>
        <s v="Jaime Lewis"/>
        <s v="James Hansen"/>
        <s v="Leroy Mejia"/>
        <s v="Erica Ward"/>
        <s v="Tammy Martinez"/>
        <s v="Ashley Franco"/>
        <s v="Matthew King"/>
        <s v="Gregory Collins"/>
        <s v="Maurice Cook"/>
        <s v="Anna Martinez"/>
        <s v="William Marshall"/>
        <s v="Edward Gross"/>
        <s v="Joan Keller"/>
        <s v="Amanda Terry"/>
        <s v="Sean Webb"/>
        <s v="Amber Duran"/>
        <s v="David White"/>
        <s v="Ricky Cowan"/>
        <s v="Steven Mays"/>
        <s v="Russell Anderson"/>
        <s v="Kelly Mcconnell"/>
        <s v="Renee Miller"/>
        <s v="Martha Hoffman"/>
        <s v="Leroy Jones"/>
        <s v="Valerie Mcintyre"/>
        <s v="Jonathan Lee"/>
        <s v="Joseph Stanton"/>
        <s v="Krista Cardenas"/>
        <s v="Christopher Campbell"/>
        <s v="Andrew Morris"/>
        <s v="Brittany Young"/>
        <s v="Melissa Dickerson DVM"/>
        <s v="Dan Miller"/>
        <s v="James Drake"/>
        <s v="James Cochran"/>
        <s v="Molly Jones"/>
        <s v="Ashley Pearson"/>
        <s v="Samuel Mcintosh"/>
        <s v="Harold Pierce"/>
        <s v="Suzanne Roberts"/>
        <s v="Jane Logan"/>
        <s v="Donna Haley"/>
        <s v="Emily Hall"/>
        <s v="Elizabeth Castro"/>
        <s v="Diane Martinez"/>
        <s v="Terry Richards"/>
        <s v="Kyle Martin"/>
        <s v="Evan Chase"/>
        <s v="William Barber"/>
        <s v="Nathan Peterson"/>
        <s v="Anthony Reeves"/>
        <s v="Micheal Fleming"/>
        <s v="Heather Strickland"/>
        <s v="Colleen Sexton"/>
        <s v="Steven Howard"/>
        <s v="Christopher Rivera"/>
        <s v="Brandon Bell"/>
        <s v="Katherine Wright"/>
        <s v="Darren Cole"/>
        <s v="Rodney Flowers"/>
        <s v="Howard Garcia"/>
        <s v="Rachel Wright"/>
        <s v="Oscar Williams"/>
        <s v="Jeffery Yang"/>
        <s v="Peter Gonzales"/>
        <s v="Sheila Carson"/>
        <s v="Melissa Jensen"/>
        <s v="Allison Garcia"/>
        <s v="Lisa Gilbert"/>
        <s v="Angela Johnson"/>
        <s v="Ms. Sarah Schneider PhD"/>
        <s v="Nicholas Washington"/>
        <s v="Adrienne Nguyen"/>
        <s v="Mr. Albert Wilson"/>
        <s v="Paul Campbell"/>
        <s v="Jeffrey Nelson"/>
        <s v="Bryan Green"/>
        <s v="Jodi Schneider"/>
        <s v="Tracy Moore"/>
        <s v="Theresa Alvarez"/>
        <s v="Deborah Arnold"/>
        <s v="David Powers"/>
        <s v="David Ruiz"/>
        <s v="Susan Kerr"/>
        <s v="Megan Garcia"/>
        <s v="Dr. Heidi Charles"/>
        <s v="Lori Hardy"/>
        <s v="William Smith"/>
        <s v="Tracy Mack"/>
        <s v="Stephanie Allen"/>
        <s v="Carolyn Rivers"/>
        <s v="Vanessa Black"/>
        <s v="Travis Oliver DDS"/>
        <s v="Kara Mendoza"/>
        <s v="Thomas Phelps"/>
        <s v="Lisa Santos"/>
        <s v="Stacey Fisher"/>
        <s v="Christopher Lopez"/>
        <s v="Timothy Porter"/>
        <s v="Karen Maynard"/>
        <s v="Jenna Martin"/>
        <s v="Heather Lopez"/>
        <s v="Amanda Soto"/>
        <s v="Patricia Patel"/>
        <s v="Stephanie Becker"/>
        <s v="Kirk Harrell"/>
        <s v="Anthony Rios PhD"/>
        <s v="Joshua Wilcox"/>
        <s v="Chad Fisher"/>
        <s v="Zachary Farmer"/>
        <s v="Paul Johnson"/>
        <s v="John Guerra"/>
        <s v="David Skinner"/>
        <s v="Brandon Lewis"/>
        <s v="Amanda Anderson"/>
        <s v="Michelle Welch"/>
        <s v="Adam Wilson"/>
        <s v="Brandy Burton"/>
        <s v="Raymond Smith"/>
        <s v="Damon Castillo"/>
        <s v="Jessica Mcdonald"/>
        <s v="Rose Martinez"/>
        <s v="Daniel Shaw MD"/>
        <s v="Jacqueline Young"/>
        <s v="William Glenn"/>
        <s v="Elizabeth Ellis"/>
        <s v="Douglas Smith"/>
        <s v="Wesley Garrison"/>
        <s v="Meagan Green"/>
        <s v="Robert Olson"/>
        <s v="Andrea Davis"/>
        <s v="Rachel Alvarez"/>
        <s v="Mark Hartman"/>
        <s v="Julia Turner"/>
        <s v="Amanda Davis"/>
        <s v="Daniel Hartman"/>
        <s v="Donna Stafford"/>
        <s v="Brian Lee"/>
        <s v="Jessica Swanson"/>
        <s v="Clarence Johnson"/>
        <s v="Keith Miller"/>
        <s v="Lisa Norris"/>
        <s v="Ashley Hudson"/>
        <s v="Justin Davis"/>
        <s v="Kenneth Davis"/>
        <s v="Christopher Hawkins"/>
        <s v="Mary Marshall"/>
        <s v="Tina Whitney"/>
        <s v="Wesley Flores"/>
        <s v="Charles Pena"/>
        <s v="Edward Ali"/>
        <s v="Robert Stephens"/>
        <s v="Roberta Gill"/>
        <s v="Melanie Boyd"/>
        <s v="Jenna Johnson"/>
        <s v="Jessica Good"/>
        <s v="Joseph Burke"/>
        <s v="Robert Dominguez"/>
        <s v="Keith Castro"/>
        <s v="Kathy Crosby"/>
        <s v="Michelle Watson"/>
        <s v="Andre Walters"/>
        <s v="Catherine Malone"/>
        <s v="Michael Martinez"/>
        <s v="Sharon Church"/>
        <s v="Edward Gonzalez"/>
        <s v="Carlos Morris"/>
        <s v="John Bass"/>
        <s v="Kelly Hebert"/>
        <s v="Angela Walker"/>
        <s v="David Gonzales"/>
        <s v="George Dickerson"/>
        <s v="Jason Wade"/>
        <s v="Briana Lopez"/>
        <s v="Megan Cox"/>
        <s v="Mark West"/>
        <s v="Joshua Pham"/>
        <s v="Allen Mack"/>
        <s v="Hunter Colon"/>
        <s v="Jeffrey Lucas"/>
        <s v="Eric Garza"/>
        <s v="Tara Smith"/>
        <s v="Joshua Wang"/>
        <s v="Zachary Russo"/>
        <s v="Ricky Oconnor"/>
        <s v="Johnny Berry"/>
        <s v="Jeanne Green"/>
        <s v="Benjamin Warren"/>
        <s v="Jerry Curtis"/>
        <s v="Christopher Crosby"/>
        <s v="Jessica Fitzpatrick"/>
        <s v="Robert Vargas"/>
        <s v="Matthew Gray"/>
        <s v="Todd Clark"/>
        <s v="Jamie Knight"/>
        <s v="Rhonda Roy"/>
        <s v="Jesus Gibson"/>
        <s v="Jessica Pace"/>
        <s v="Bobby Moore"/>
        <s v="Diana Lawson"/>
        <s v="Brianna Lawrence"/>
        <s v="Gregory Brennan"/>
        <s v="Valerie Brooks"/>
        <s v="Frederick Hansen"/>
        <s v="Carol Mcdaniel"/>
        <s v="Jason Gaines"/>
        <s v="Brandi Hansen DVM"/>
        <s v="Stacey Barnett"/>
        <s v="Luis Webb"/>
        <s v="David Avery"/>
        <s v="John Norris"/>
        <s v="Kelli Harris"/>
        <s v="Rebekah Baker"/>
        <s v="Aimee Shepherd"/>
        <s v="Gary Mills"/>
        <s v="Justin Miller"/>
        <s v="Kyle Cherry"/>
        <s v="Joshua Rivera"/>
        <s v="Kim Hammond"/>
        <s v="Shannon Hernandez"/>
        <s v="Debra Hanson"/>
        <s v="Ashley Lee"/>
        <s v="Robert Cunningham"/>
        <s v="Sandra Mcdaniel"/>
        <s v="Rachel Warren"/>
        <s v="April Navarro"/>
        <s v="Brandon Bruce"/>
        <s v="Robert Rosales"/>
        <s v="Maureen Benson"/>
        <s v="Taylor Meyer"/>
        <s v="Joshua Clark"/>
        <s v="Emily Holder MD"/>
        <s v="Michelle Marquez"/>
        <s v="Jeremy Simon"/>
        <s v="Christopher Griffith"/>
        <s v="Anthony Shannon"/>
        <s v="Becky Smith"/>
        <s v="Chad Martin"/>
        <s v="Andrew Mejia"/>
        <s v="Rachel Dalton"/>
        <s v="Felicia Lee"/>
        <s v="Sheri Lozano"/>
        <s v="Todd Gibson"/>
        <s v="Anthony Boyle"/>
        <s v="Mary Kelly"/>
        <s v="Courtney Baker"/>
        <s v="Donald Leon"/>
        <s v="William Lopez"/>
        <s v="Amber Barnes"/>
        <s v="Victor Nelson"/>
        <s v="Kimberly Santos"/>
        <s v="Julie Booker"/>
        <s v="Lisa Moore"/>
        <s v="Gina Davidson"/>
        <s v="Bruce Smith"/>
        <s v="Brandon Horton"/>
        <s v="Cathy Clarke"/>
        <s v="Christina Reed"/>
        <s v="Bobby Merritt"/>
        <s v="Terri Jones"/>
        <s v="Janice Jones"/>
        <s v="Jessica White"/>
        <s v="Gregory Roy"/>
        <s v="Scott Wilson"/>
        <s v="Christina Yates"/>
        <s v="Christina Rush"/>
        <s v="Joseph Bennett"/>
        <s v="Alexandria Rios"/>
        <s v="Jimmy Mcintosh"/>
        <s v="Crystal Edwards"/>
        <s v="Lindsey Ellis"/>
        <s v="Gabriel Chandler"/>
        <s v="Antonio Patterson"/>
        <s v="Christopher Bernard"/>
        <s v="Michael Dickerson"/>
        <s v="David Robertson"/>
        <s v="David Daniel"/>
        <s v="William Chen"/>
        <s v="Mr. Scott Marshall"/>
        <s v="Roy Wolf"/>
        <s v="Daniel Shields"/>
        <s v="Victoria Powell"/>
        <s v="Jessica Gonzalez"/>
        <s v="Kathryn Winters"/>
        <s v="Tracy Williams"/>
        <s v="Stephanie Mann"/>
        <s v="Grace Rosales"/>
        <s v="Debbie Huang"/>
        <s v="Brandon Brown"/>
        <s v="Amy Martinez"/>
        <s v="Teresa Burch"/>
        <s v="James Morton"/>
        <s v="Tricia Adams"/>
        <s v="Mary Sanchez"/>
        <s v="Dorothy Walker"/>
        <s v="Derek Dunn"/>
        <s v="Alec Perez"/>
        <s v="Elizabeth Morton"/>
        <s v="Benjamin Lopez"/>
        <s v="Bailey Green"/>
        <s v="Joshua Wiley"/>
        <s v="Jacqueline Hansen"/>
        <s v="Madison Mitchell"/>
        <s v="Robin Huber"/>
        <s v="Ashley Alexander"/>
        <s v="Mrs. Paige Cummings DDS"/>
        <s v="Antonio Vance"/>
        <s v="Rebecca Wilson"/>
        <s v="Jillian Wright"/>
        <s v="Bonnie Wilcox MD"/>
        <s v="Eric Harrison"/>
        <s v="Robert Powell"/>
        <s v="Gregory Jackson"/>
        <s v="Jordan Hood"/>
        <s v="Jason Bell"/>
        <s v="Karen Davis"/>
        <s v="Meredith Turner"/>
        <s v="Wayne Ford"/>
        <s v="James Durham"/>
        <s v="Casey Holt"/>
        <s v="Tina Lee"/>
        <s v="Angela Fry"/>
        <s v="Heather Hayes"/>
        <s v="Brenda Johnson"/>
        <s v="Ms. Vanessa Collins"/>
        <s v="Mary Henderson"/>
        <s v="Jennifer Fields"/>
        <s v="Michelle Morris"/>
        <s v="Abigail Ellison"/>
        <s v="Sarah Taylor"/>
        <s v="Eduardo Campbell"/>
        <s v="Justin Jenkins"/>
        <s v="Heather Sanchez"/>
        <s v="Amber Fischer"/>
        <s v="Keith Tucker"/>
        <s v="Zachary Dixon"/>
        <s v="Albert Carter"/>
        <s v="Wesley Johnson"/>
        <s v="Jonathan Kaiser"/>
        <s v="Troy Fisher"/>
        <s v="Alicia Braun"/>
        <s v="Amanda Black"/>
        <s v="Sara Haney"/>
        <s v="Jill Gilbert"/>
        <s v="Connie Tran"/>
        <s v="Courtney Savage"/>
        <s v="Rebecca Brown"/>
        <s v="Caleb Williams"/>
        <s v="Jill Romero"/>
        <s v="Joseph Evans"/>
        <s v="David Adams"/>
        <s v="Jonathan Randolph"/>
        <s v="Mathew Clay"/>
        <s v="Steven Walker"/>
        <s v="Deanna Martin"/>
        <s v="Stephanie Long"/>
        <s v="Jonathan Daniel"/>
        <s v="Amanda Pitts"/>
        <s v="Sarah Cordova"/>
        <s v="Michael Shaffer"/>
        <s v="Thomas Reyes"/>
        <s v="Jason Warren"/>
        <s v="Heather Perez"/>
        <s v="Sherry Cain"/>
        <s v="Jim Benjamin"/>
        <s v="Patrick Smith"/>
        <s v="Jonathan Perkins"/>
        <s v="Amanda Larson"/>
        <s v="Dylan Garner Jr."/>
        <s v="Michael Phillips"/>
        <s v="Sandra Cox"/>
        <s v="Scott Jackson"/>
        <s v="Sandra Flores"/>
        <s v="Ricardo Scott"/>
        <s v="Mary Adams"/>
        <s v="Edward Hampton"/>
        <s v="Matthew Christensen"/>
        <s v="Michael Allen"/>
        <s v="Nicole King"/>
        <s v="Jose Juarez"/>
        <s v="Michael Obrien"/>
        <s v="Paul Barry"/>
        <s v="Christopher Townsend"/>
        <s v="Adam Anderson"/>
        <s v="Tina Miller"/>
        <s v="Hannah Chapman"/>
        <s v="Maureen Stephens"/>
        <s v="Samantha Robinson"/>
        <s v="Shelby Jordan"/>
        <s v="Autumn Allen"/>
        <s v="Jessica Johnston"/>
        <s v="Amber Wilson"/>
        <s v="Daniel Keller"/>
        <s v="Elizabeth Scott"/>
        <s v="Dr. Daniel Nguyen"/>
        <s v="Nathaniel Harrison"/>
        <s v="Morgan Bennett"/>
        <s v="Chelsea Oliver"/>
        <s v="Taylor Jenkins"/>
        <s v="Megan Wood"/>
        <s v="Shannon Strong"/>
        <s v="Brianna Ortiz"/>
        <s v="Andrea Kelly"/>
        <s v="Jerry Lewis"/>
        <s v="Jonathan Richard"/>
        <s v="Mr. Edward Byrd"/>
        <s v="Bobby Brown"/>
        <s v="Kristy Kaufman"/>
        <s v="Chad Austin"/>
        <s v="Timothy Williamson"/>
        <s v="Karen Hunt"/>
        <s v="Allison Parker"/>
        <s v="Renee Espinoza"/>
        <s v="Paul Daniels"/>
        <s v="Raymond Tapia"/>
        <s v="Andrea Golden"/>
        <s v="Michelle Ellis"/>
        <s v="Brenda Williams"/>
        <s v="Christine Hernandez"/>
        <s v="Michael Nguyen"/>
        <s v="Mary Jordan"/>
        <s v="Elizabeth Johnston"/>
        <s v="Austin Jefferson"/>
        <s v="Matthew Russell"/>
        <s v="Daniel Murray"/>
        <s v="Angela Bass"/>
        <s v="Courtney Mckinney"/>
        <s v="Marissa Harrison"/>
        <s v="Samantha Lowe MD"/>
        <s v="Gabriela Orozco"/>
        <s v="Jeffery Elliott"/>
        <s v="Phillip Summers"/>
        <s v="Tyler Boone"/>
        <s v="Donna Mendoza"/>
        <s v="Hunter Reese"/>
        <s v="Melissa Fuller"/>
        <s v="Samantha Butler"/>
        <s v="Amy Scott"/>
        <s v="Kimberly Curtis"/>
        <s v="Charles Ford"/>
        <s v="Joshua Vance"/>
        <s v="Richard Evans"/>
        <s v="Nicolas Russell"/>
        <s v="Heather Henderson"/>
        <s v="Joseph Benson"/>
        <s v="Jimmy Jarvis"/>
        <s v="Sarah Sweeney"/>
        <s v="Darren Burton"/>
        <s v="Hunter Tucker"/>
        <s v="Bryan Le"/>
        <s v="Steven Wang"/>
        <s v="Denise Silva"/>
        <s v="Emma Hall"/>
        <s v="Alex Larsen"/>
        <s v="Eric Berry"/>
        <s v="Michelle Daniels"/>
        <s v="Danny Young"/>
        <s v="Matthew Rivera"/>
        <s v="Hayley Jones"/>
        <s v="Mark Bryant"/>
        <s v="Derek Hansen"/>
        <s v="Michelle Gill"/>
        <s v="Jose Mitchell"/>
        <s v="Richard Terry"/>
        <s v="Rebecca Smith"/>
        <s v="Tamara Davis"/>
        <s v="Patrick Melendez"/>
        <s v="Debbie Harris"/>
        <s v="Joel Lewis"/>
        <s v="Laura Kelley"/>
        <s v="Dillon Odonnell"/>
        <s v="Stephanie Gray"/>
        <s v="Samuel Banks"/>
        <s v="Scott Pope"/>
        <s v="Cynthia Robinson"/>
        <s v="Theresa Harmon"/>
        <s v="Lisa Miles"/>
        <s v="Marcus Fleming"/>
        <s v="Tiffany Franklin"/>
        <s v="Jonathan Smith"/>
        <s v="Donald Anthony"/>
        <s v="Kendra Ortiz"/>
        <s v="Edward Hammond"/>
        <s v="Misty Cook"/>
        <s v="Stephanie Dunn"/>
        <s v="Benjamin Mahoney"/>
        <s v="Anthony Solis"/>
        <s v="Amanda Gibson"/>
        <s v="Leslie May"/>
        <s v="Brenda Harris"/>
        <s v="Christopher Branch II"/>
        <s v="Crystal Rios"/>
        <s v="Kathleen Watts"/>
        <s v="John Olson"/>
        <s v="Jacqueline Stewart MD"/>
        <s v="Dennis Harper"/>
        <s v="Joe Sharp"/>
        <s v="Traci Aguilar"/>
        <s v="Madison Anderson"/>
        <s v="Andrew Reid"/>
        <s v="Derrick Mccarthy"/>
        <s v="Sharon Mejia"/>
        <s v="April Wade"/>
        <s v="Alexandra Collins"/>
        <s v="Heidi Henry"/>
        <s v="Jeanne West"/>
        <s v="Morgan Collins"/>
        <s v="Noah Miranda"/>
        <s v="Thomas Jones"/>
        <s v="Jeffrey Gray"/>
        <s v="Kayla Taylor"/>
        <s v="Drew Stephens"/>
        <s v="Michael Powell"/>
        <s v="April Wagner"/>
        <s v="Destiny Jacobs"/>
        <s v="David Gomez"/>
        <s v="Brittany Sherman"/>
        <s v="Tracy Foster"/>
        <s v="Amanda Goodwin"/>
        <s v="Mark Rodgers"/>
        <s v="Kevin Martin"/>
        <s v="James Donovan"/>
        <s v="Ashley Atkins"/>
        <s v="William Thornton"/>
        <s v="Corey Barber"/>
        <s v="Chad Snyder"/>
        <s v="Susan Cervantes"/>
        <s v="Christopher Morales"/>
        <s v="Kevin Moore"/>
        <s v="Jeffrey Parker"/>
        <s v="Bryan Becker"/>
        <s v="Stephen Mclaughlin"/>
        <s v="Sean Manning"/>
        <s v="Donna Medina"/>
        <s v="Ashley Ayala"/>
        <s v="Greg Roy"/>
        <s v="Colin Hester"/>
        <s v="Chelsea Martin"/>
        <s v="Peter Hill"/>
        <s v="Thomas Knight"/>
        <s v="Travis Ruiz"/>
        <s v="Harold Barber"/>
        <s v="Ryan Miller"/>
        <s v="Rebecca Pena"/>
        <s v="Jorge Gonzalez"/>
        <s v="Christine Krueger"/>
        <s v="Natalie Perkins"/>
        <s v="Nicole Buchanan"/>
        <s v="Gabrielle Lewis"/>
        <s v="Paige Zamora"/>
        <s v="Emily Khan"/>
        <s v="Tiffany Moore"/>
        <s v="Linda Farmer"/>
        <s v="Stacy Oneill"/>
        <s v="Jonathan Jones PhD"/>
        <s v="Richard Jackson"/>
        <s v="Laura Gallagher"/>
        <s v="Ernest Turner"/>
        <s v="Kathy Clements"/>
        <s v="Amanda Jacobs"/>
        <s v="Carol Myers"/>
        <s v="Michelle Perez"/>
        <s v="Rhonda Smith"/>
        <s v="Dylan Soto"/>
        <s v="Sierra Becker"/>
        <s v="Sherry Harrison"/>
        <s v="Susan Thompson"/>
        <s v="Thomas Allen"/>
        <s v="Jordan Morales"/>
        <s v="Steven Williams"/>
        <s v="Eric Bailey"/>
        <s v="Kelsey Thomas"/>
        <s v="Matthew Garcia"/>
        <s v="Mathew Wall"/>
        <s v="John Curry"/>
        <s v="Angela Reyes"/>
        <s v="Norman Davis"/>
        <s v="George Adams MD"/>
        <s v="Allison Burnett"/>
        <s v="Bryce Little"/>
        <s v="Peter Wright"/>
        <s v="Brittany Mendez"/>
        <s v="Alan Esparza"/>
        <s v="Ashley Contreras"/>
        <s v="Harry Thompson"/>
        <s v="Kevin Pearson"/>
        <s v="Caitlyn Jackson"/>
        <s v="Mary Reynolds"/>
        <s v="Benjamin Mueller"/>
        <s v="Brian Mitchell"/>
        <s v="Nathaniel Morgan"/>
        <s v="Elizabeth Klein"/>
        <s v="Valerie Mcfarland"/>
        <s v="Lauren Curry"/>
        <s v="Joshua Lloyd"/>
        <s v="Alicia Huber"/>
        <s v="Matthew Sanchez"/>
        <s v="Elizabeth Buckley"/>
        <s v="Debbie Johnson"/>
        <s v="Olivia Patterson"/>
        <s v="Wesley Robinson"/>
        <s v="Katherine Frye"/>
        <s v="Peter Mccall"/>
        <s v="Debbie Mckee"/>
        <s v="Alicia Ball"/>
        <s v="Russell Long"/>
        <s v="Kelsey Leblanc"/>
        <s v="Phillip Mccarty"/>
        <s v="Michael Winters"/>
        <s v="Catherine Graham"/>
        <s v="Christopher Wong"/>
        <s v="Jamie Miller"/>
        <s v="Kevin Cox"/>
        <s v="Nicole Brooks MD"/>
        <s v="Kevin Lucero"/>
        <s v="Alan Spencer"/>
        <s v="Alan Ramirez"/>
        <s v="Vanessa York"/>
        <s v="Lauren Frank"/>
        <s v="Walter Watson"/>
        <s v="Larry Sampson"/>
        <s v="Darren Wheeler"/>
        <s v="Mrs. Darlene Luna DDS"/>
        <s v="Richard Bryan"/>
        <s v="Melissa Campbell"/>
        <s v="Paul Humphrey"/>
        <s v="Kathryn Taylor"/>
        <s v="Craig Robbins"/>
        <s v="Aaron Flynn"/>
        <s v="Alejandra Edwards"/>
        <s v="Brittney Allen"/>
        <s v="Stacie Combs"/>
        <s v="Eric Salazar"/>
        <s v="Thomas Stewart"/>
        <s v="Kristina Wells"/>
        <s v="Emily Lynch"/>
        <s v="Tiffany Hayes"/>
        <s v="Yvonne Weiss"/>
        <s v="Matthew Hartman"/>
        <s v="Julie Brown"/>
        <s v="Christian Robbins"/>
        <s v="Sarah Porter"/>
        <s v="Anna Jacobson"/>
        <s v="Linda Byrd"/>
        <s v="Guy Shepherd"/>
        <s v="Veronica Mcmahon"/>
        <s v="Ashley Gomez"/>
        <s v="Valerie Adams"/>
        <s v="Julie Clark"/>
        <s v="Bradley Palmer"/>
        <s v="Lori Trevino"/>
        <s v="Carolyn Jones"/>
        <s v="Lisa Crosby"/>
        <s v="Devin Dunlap"/>
        <s v="Tina Reilly"/>
        <s v="Jose White"/>
        <s v="Mario Jones"/>
        <s v="Matthew Kim"/>
        <s v="Jennifer Meyers"/>
        <s v="Anthony Combs"/>
        <s v="Steven Cook"/>
        <s v="Scott Vega"/>
        <s v="Scott Allen"/>
        <s v="Catherine Maxwell"/>
        <s v="Sean Tyler"/>
        <s v="Blake Aguirre"/>
        <s v="Austin Reeves"/>
        <s v="Heather Allen"/>
        <s v="Joshua Cox"/>
        <s v="Kaitlin Mccormick"/>
        <s v="Thomas Coleman"/>
        <s v="Trevor Clements"/>
        <s v="Tina Peck"/>
        <s v="Veronica Gonzalez"/>
        <s v="Renee Alvarez"/>
        <s v="Shirley Hurst"/>
        <s v="Deborah Coleman"/>
        <s v="Andrew David"/>
        <s v="Kelly Oliver"/>
        <s v="Jesse Allen"/>
        <s v="Robert Mitchell"/>
        <s v="Erik Ford"/>
        <s v="Jill Joseph"/>
        <s v="Cheryl Butler"/>
        <s v="Joe Martin"/>
        <s v="Joann Willis"/>
        <s v="Shannon Wilson MD"/>
        <s v="Toni Scott"/>
        <s v="Susan Riley"/>
        <s v="Susan King"/>
        <s v="Gregg Lopez"/>
        <s v="Christy Calhoun"/>
        <s v="Eric Hughes"/>
        <s v="Anthony Webb"/>
        <s v="Alexandra Mitchell"/>
        <s v="Sandra Anderson"/>
        <s v="Theresa Baker"/>
        <s v="Thomas Franklin"/>
        <s v="Jason Carey DDS"/>
        <s v="Erica Aguilar"/>
        <s v="Brandy Barrett"/>
        <s v="Dean Thomas"/>
        <s v="Tina Dixon"/>
        <s v="David Jensen"/>
        <s v="Alison Lester"/>
        <s v="David Foster"/>
        <s v="Jamie Williams"/>
        <s v="Julia Li"/>
        <s v="Kim Bates"/>
        <s v="John Moore"/>
        <s v="Pamela Young"/>
        <s v="Haley Pierce"/>
        <s v="Darryl Cox"/>
        <s v="Elizabeth Simpson"/>
        <s v="Ana Rivers"/>
        <s v="Joshua Wright"/>
        <s v="Zachary Molina"/>
        <s v="Angelica Nguyen"/>
        <s v="Paul King"/>
        <s v="Mrs. Michelle Wood DDS"/>
        <s v="Amber Padilla"/>
        <s v="Mr. Christopher Poole"/>
        <s v="Perry Martinez"/>
        <s v="Rebecca Frank"/>
        <s v="Gerald Reed"/>
        <s v="Daniel Larsen"/>
        <s v="Eric Ross"/>
        <s v="Billy Todd"/>
        <s v="Tammy Jordan"/>
        <s v="Kristy Anderson"/>
        <s v="Scott Serrano"/>
        <s v="Jonathan Turner"/>
        <s v="Curtis Henson"/>
        <s v="Nancy Schneider"/>
        <s v="Denise Gomez"/>
        <s v="Jamie Rich"/>
        <s v="Lauren Wright"/>
        <s v="Cody Brown"/>
        <s v="Melinda Jordan"/>
        <s v="David Flores"/>
        <s v="Laura Bennett"/>
        <s v="Lauren White"/>
        <s v="Erica Larson"/>
        <s v="Kenneth Christian"/>
        <s v="Lisa Hanna"/>
        <s v="Wesley Elliott Jr."/>
        <s v="Rebecca Johnson"/>
        <s v="Ethan Padilla"/>
        <s v="Theresa Reeves"/>
        <s v="Steven Dyer"/>
        <s v="David Maldonado"/>
        <s v="Veronica Gomez"/>
        <s v="Anna Jenkins"/>
        <s v="Alison King"/>
        <s v="Emily Graham"/>
        <s v="Heather Buck"/>
        <s v="Roy Ramirez"/>
        <s v="Louis Middleton"/>
        <s v="Mary Lewis"/>
        <s v="Katelyn Scott"/>
        <s v="Joel Wilson"/>
        <s v="Joshua Hensley"/>
        <s v="Laura Martin"/>
        <s v="Darin Rodriguez"/>
        <s v="Heidi Serrano"/>
        <s v="Stacey Murray"/>
        <s v="David Morgan"/>
        <s v="Daniel Rogers"/>
        <s v="Keith Rogers"/>
        <s v="Shannon Oconnell"/>
        <s v="Aaron Stephens"/>
        <s v="William Kramer"/>
        <s v="Sean Chung"/>
        <s v="Andrea Fowler"/>
        <s v="Brandi Herrera"/>
        <s v="Tanya Cantu"/>
        <s v="Hannah Zuniga"/>
        <s v="Tiffany Singleton MD"/>
        <s v="Stephen Coleman"/>
        <s v="Jessica Garcia"/>
        <s v="Rachael Jones"/>
        <s v="Kenneth Benjamin"/>
        <s v="Kimberly Brooks"/>
        <s v="Christopher Combs"/>
        <s v="Megan Hicks"/>
        <s v="Stephen Foley"/>
        <s v="Dr. Jennifer Murphy"/>
        <s v="Jennifer Wilkerson"/>
        <s v="Ashley Snyder"/>
        <s v="Mary Garza"/>
        <s v="Alison Klein"/>
        <s v="Joyce Jacobs"/>
        <s v="Tracie Prince"/>
        <s v="Angela Hicks"/>
        <s v="Shannon Hatfield"/>
        <s v="Gregory Cummings"/>
        <s v="Evan Stanley"/>
        <s v="Frederick Meyer"/>
        <s v="Randy Brandt"/>
        <s v="Mrs. Rebecca Chambers"/>
        <s v="Angela Diaz"/>
        <s v="Adam Marsh"/>
        <s v="Nicole Perez"/>
        <s v="Peter Ramirez"/>
        <s v="William Hunt"/>
        <s v="Jesus Davis"/>
        <s v="Philip Frederick"/>
        <s v="Eugene Foster"/>
        <s v="Emily Rodriguez"/>
        <s v="Vanessa Thompson"/>
        <s v="Michael Trujillo"/>
        <s v="Erik Johnson"/>
        <s v="Miguel Nelson"/>
        <s v="Victoria Barrera"/>
        <s v="Wesley Kelly"/>
        <s v="Anna Sellers"/>
        <s v="Cynthia Turner"/>
        <s v="Mackenzie Gray"/>
        <s v="Jeffery Williams"/>
        <s v="Sydney Ryan"/>
        <s v="Ronnie Johnson"/>
        <s v="Charles Martin"/>
        <s v="Carolyn Wade"/>
        <s v="Nancy Avila"/>
        <s v="Daniel Marshall"/>
        <s v="Julie Gutierrez"/>
        <s v="Tina Gibson"/>
        <s v="Natalie Tucker"/>
        <s v="Ashley Berry"/>
        <s v="Bradley Yoder"/>
        <s v="Randy Woods"/>
        <s v="Jeffrey Williams"/>
        <s v="Thomas Johnson"/>
        <s v="Terrence Brown"/>
        <s v="Chelsea Henry"/>
        <s v="Robert Dalton"/>
        <s v="Amy Brock"/>
        <s v="Morgan King"/>
        <s v="Darryl Gordon"/>
        <s v="Roger Huffman"/>
        <s v="Angelica Mitchell"/>
        <s v="Anne Nunez"/>
        <s v="Holly Moore"/>
        <s v="Jesse Crosby"/>
        <s v="Mr. Shawn Scott"/>
        <s v="Sarah Richmond"/>
        <s v="Laurie Baker"/>
        <s v="Tasha Vasquez MD"/>
        <s v="Tracy Thomas"/>
        <s v="William Cantu"/>
        <s v="Jennifer Miller"/>
        <s v="Brent Allison"/>
        <s v="Mary Fowler"/>
        <s v="Anna Kirk"/>
        <s v="Mrs. Linda Massey DVM"/>
        <s v="Dawn Ruiz"/>
        <s v="Jessica Faulkner"/>
        <s v="Dwayne Walker"/>
        <s v="Jason King"/>
        <s v="Stephen Bryant"/>
        <s v="Robert Jordan"/>
        <s v="Brianna Navarro"/>
        <s v="Mr. Brian Murphy"/>
        <s v="Mr. Kyle Copeland II"/>
        <s v="Ashley Hernandez"/>
        <s v="Ashley Frey"/>
        <s v="David Cameron"/>
        <s v="Kelli Benton"/>
        <s v="Dr. Miranda Bradley"/>
        <s v="Jonathan Young"/>
        <s v="Tony Gonzalez"/>
        <s v="Patricia Lee"/>
        <s v="Marcus Lee"/>
        <s v="Holly Medina"/>
        <s v="Jacob Hill Jr."/>
        <s v="Allison Smith"/>
        <s v="Cody Oconnor"/>
        <s v="Danielle Rodriguez"/>
        <s v="Stacy Green"/>
        <s v="Matthew Summers"/>
        <s v="Natasha Farrell"/>
        <s v="Jennifer Reed"/>
        <s v="Erin Wood"/>
        <s v="Kristopher Brown"/>
        <s v="Mia Peterson"/>
        <s v="Patrick Campbell"/>
        <s v="Brian Anderson"/>
        <s v="Elizabeth Olsen"/>
        <s v="Rachael Ford"/>
        <s v="Beth Spencer"/>
        <s v="Abigail Edwards"/>
        <s v="Randall Nelson Jr."/>
        <s v="Ralph Olson"/>
        <s v="Adam Werner"/>
        <s v="Anthony Bell"/>
        <s v="Brian Pitts"/>
        <s v="Danielle Craig"/>
        <s v="Corey Schmidt"/>
        <s v="Ryan Pace"/>
        <s v="Kristy Flores"/>
        <s v="Penny Werner"/>
        <s v="Jacob Jackson"/>
        <s v="Tonya Montgomery"/>
        <s v="Joann Frank"/>
        <s v="Susan Morrison"/>
        <s v="Jennifer Barnes"/>
        <s v="Kimberly Wilson"/>
        <s v="Susan White"/>
        <s v="Raymond Carr"/>
        <s v="Mary Norton"/>
        <s v="John Hensley"/>
        <s v="Stacy Mccarty"/>
        <s v="Corey Sanchez"/>
        <s v="Mark Evans"/>
        <s v="James Anderson"/>
        <s v="Jason Johnson"/>
        <s v="John Beck"/>
        <s v="Michael Neal"/>
        <s v="Tara Mitchell"/>
        <s v="Matthew Frank"/>
        <s v="Nicholas Bates"/>
        <s v="Kevin Macias"/>
        <s v="Taylor Hudson"/>
        <s v="Larry Thompson"/>
        <s v="Megan Perkins"/>
        <s v="William Maynard"/>
        <s v="Seth Scott"/>
        <s v="Loretta Simmons"/>
        <s v="Mrs. Kathryn Jones DVM"/>
        <s v="Stephanie Peterson"/>
        <s v="Heidi Castro"/>
        <s v="Tina Jacobson"/>
        <s v="Matthew French"/>
        <s v="Jason Espinoza"/>
        <s v="Paul Thompson"/>
        <s v="Chase Drake"/>
        <s v="Jennifer Morales"/>
        <s v="Deanna Robinson"/>
        <s v="Brent Payne"/>
        <s v="Carly Gray"/>
        <s v="James Roberts"/>
        <s v="Angela Prince"/>
        <s v="Nathan Cobb"/>
        <s v="Daniel Decker"/>
        <s v="Jose Estrada"/>
        <s v="Amber Jones"/>
        <s v="Reginald Hamilton"/>
        <s v="Elizabeth Donaldson"/>
        <s v="Diana Gilmore"/>
        <s v="Jonathan Jones"/>
        <s v="Justin Williams"/>
        <s v="Vanessa Peterson"/>
        <s v="Megan Willis"/>
        <s v="Lauren Mack"/>
        <s v="Mrs. Jennifer Gonzalez"/>
        <s v="Donna Boyd"/>
        <s v="Chad Mccarthy"/>
        <s v="Jeff Hernandez"/>
        <s v="Rachel Thomas"/>
        <s v="Debra Ferguson"/>
        <s v="Sarah White"/>
        <s v="Dr. Tracy Chapman"/>
        <s v="Chad Bright"/>
        <s v="Timothy Roy MD"/>
        <s v="Robin Thompson"/>
        <s v="Jon Chen"/>
        <s v="Kevin Gardner"/>
        <s v="Justin Bullock"/>
        <s v="Daniel Pennington"/>
        <s v="Paul Gonzalez"/>
        <s v="Jennifer Weber"/>
        <s v="Angela Phillips"/>
        <s v="Steven Martin"/>
        <s v="Chad Hoover"/>
        <s v="Zachary Rubio"/>
        <s v="Leah Moore"/>
        <s v="Michael Klein"/>
        <s v="Dr. Patricia Davis"/>
        <s v="Dylan Rowe"/>
        <s v="Robin Ashley"/>
        <s v="Samuel Collins"/>
        <s v="Kelli Vasquez"/>
        <s v="Brian Robertson Jr."/>
        <s v="Colton Rodriguez"/>
        <s v="Carl Bishop"/>
        <s v="Marco Maldonado"/>
        <s v="Michael Dixon"/>
        <s v="Stephanie Montgomery"/>
        <s v="Andrea Martin"/>
        <s v="Donald Smith"/>
        <s v="Laura Pollard"/>
        <s v="Martha Zimmerman"/>
        <s v="Rebekah Jones"/>
        <s v="Oscar Nguyen"/>
        <s v="Christy Martin"/>
        <s v="Randy Guzman"/>
        <s v="Emily King"/>
        <s v="John Donovan"/>
        <s v="Dalton Farley"/>
        <s v="Michael Lane"/>
        <s v="Michael Jenkins"/>
        <s v="Matthew Miller"/>
        <s v="Ruth Robertson"/>
        <s v="Amber Taylor"/>
        <s v="Christine Roberts"/>
        <s v="Keith Long"/>
        <s v="Marilyn Ramirez"/>
        <s v="Frank Quinn"/>
        <s v="Amber Hill"/>
        <s v="Thomas Weber"/>
        <s v="George Thompson"/>
        <s v="Margaret Burns"/>
        <s v="Daniel Washington"/>
        <s v="Matthew Olson"/>
        <s v="Andrew Lopez"/>
        <s v="Angela Norris"/>
        <s v="Cindy Johnson"/>
        <s v="Alexandra Brown"/>
        <s v="Miss Melissa Thomas MD"/>
        <s v="Heidi Jones"/>
        <s v="Luis Brown"/>
        <s v="George Harrington"/>
        <s v="Kevin Frost"/>
        <s v="Amber Greene"/>
        <s v="Edwin Torres"/>
        <s v="Robert Mercado"/>
        <s v="Natasha Coleman"/>
        <s v="Daniel Patterson"/>
        <s v="Brittany Russell"/>
        <s v="Brian Castillo"/>
        <s v="Catherine Hendricks"/>
        <s v="Clayton Tucker"/>
        <s v="David Pruitt"/>
        <s v="Daniel Rios"/>
        <s v="Jerry Rogers"/>
        <s v="Paul Le"/>
        <s v="Brandon Mathews"/>
        <s v="Kristen Benson"/>
        <s v="Nathan Wang"/>
        <s v="Traci Patton"/>
        <s v="Elizabeth Walsh"/>
        <s v="Sarah Phillips"/>
        <s v="Sydney Fox MD"/>
        <s v="Lori Porter"/>
        <s v="James Campbell"/>
        <s v="Charles Sanchez DVM"/>
        <s v="Michael Floyd"/>
        <s v="Thomas Hull"/>
        <s v="Ashley Elliott"/>
        <s v="Katherine Sullivan"/>
        <s v="Courtney Mcmahon"/>
        <s v="Katherine Jones"/>
        <s v="Steven Brandt"/>
        <s v="Jason Henson"/>
        <s v="Samantha Walker"/>
        <s v="Thomas Butler"/>
        <s v="Elizabeth Hart"/>
        <s v="Thomas Martin"/>
        <s v="Mary Lee"/>
        <s v="Rebecca Mann"/>
        <s v="Steven Sanders"/>
        <s v="Bridget Hernandez"/>
        <s v="Gregory Mitchell"/>
        <s v="Brian Duarte"/>
        <s v="Elizabeth Matthews"/>
        <s v="Trevor Bird"/>
        <s v="Janet Swanson"/>
        <s v="Steven Gutierrez"/>
        <s v="Michelle York"/>
        <s v="Craig Kim"/>
        <s v="Antonio Mccoy"/>
        <s v="Kathleen Duran"/>
        <s v="Adam Perkins"/>
        <s v="Loretta Rosales"/>
        <s v="Nicholas Skinner"/>
        <s v="Kevin Buchanan"/>
        <s v="Kevin Vasquez"/>
        <s v="Nicole Hood"/>
        <s v="Miguel Maldonado"/>
        <s v="David Hancock"/>
        <s v="Robert Strickland"/>
        <s v="Brian Graves"/>
        <s v="Lindsey Lee MD"/>
        <s v="Alexis Jensen"/>
        <s v="Jose Hayes"/>
        <s v="Hunter Newton"/>
        <s v="Kerry Richards"/>
        <s v="Scott Wright"/>
        <s v="Marie Kennedy"/>
        <s v="Leslie Simmons"/>
        <s v="Dr. Stephanie Chapman"/>
        <s v="Stacy Carlson"/>
        <s v="Michael Lopez"/>
        <s v="Bryan Romero"/>
        <s v="Michael Young"/>
        <s v="Nicholas Alexander"/>
        <s v="David Schmidt"/>
        <s v="Tara Macias"/>
        <s v="Mary Fletcher"/>
        <s v="Sharon Martin"/>
        <s v="Katherine Peterson"/>
        <s v="Jennifer Kirk"/>
        <s v="Kaitlin Vincent PhD"/>
        <s v="Donald Wells"/>
        <s v="Tara Wilkerson"/>
        <s v="Gary James"/>
        <s v="Lisa Mendez"/>
        <s v="Tracy Henderson"/>
        <s v="David Sanders"/>
        <s v="Robert Smith"/>
        <s v="Elaine Conley"/>
        <s v="Erin Combs"/>
        <s v="Nancy Brown"/>
        <s v="Vanessa Henderson"/>
        <s v="Cynthia Mejia"/>
        <s v="Kristin French"/>
        <s v="Andrea Castro"/>
        <s v="Dawn Preston"/>
        <s v="Rachael Joyce"/>
        <s v="Shannon Vasquez"/>
        <s v="Mary Levy"/>
        <s v="Tina Robinson"/>
        <s v="Joe Becker DDS"/>
        <s v="Vincent Johnson"/>
        <s v="Adam Young"/>
        <s v="John Phelps"/>
        <s v="Kelli Parrish"/>
        <s v="Robert Patrick"/>
        <s v="Kevin Boyle"/>
        <s v="Lisa Meadows"/>
        <s v="Alexis Huerta"/>
        <s v="David Ware"/>
        <s v="David Lindsey"/>
        <s v="Crystal Jones"/>
        <s v="Dr. William Guerrero DDS"/>
        <s v="Tommy Jenkins"/>
        <s v="Corey Mills"/>
        <s v="Sharon Bennett"/>
        <s v="Marc Fletcher"/>
        <s v="Janet Young"/>
        <s v="Lauren James"/>
        <s v="Lauren Pittman"/>
        <s v="Susan Brown"/>
        <s v="Nancy Mcdaniel"/>
        <s v="Steve Johnson"/>
        <s v="Michele Flores"/>
        <s v="Joshua Salas"/>
        <s v="Melanie Clark"/>
        <s v="Julia Pruitt"/>
        <s v="Elizabeth Williams"/>
        <s v="Jessica Martinez"/>
        <s v="Kenneth Ward"/>
        <s v="Rachel Lewis"/>
        <s v="Leslie Nguyen"/>
        <s v="Jessica Sanford"/>
        <s v="William Barnes"/>
        <s v="Tiffany Schmitt"/>
        <s v="Chad Richards"/>
        <s v="Bradley Clayton"/>
        <s v="Valerie Willis"/>
        <s v="Timothy Christensen"/>
        <s v="Darrell Brown"/>
        <s v="Cody Lewis"/>
        <s v="Rachel Perez"/>
        <s v="William Fields"/>
        <s v="Michelle Brown"/>
        <s v="Tammy Preston"/>
        <s v="Jessica Russell"/>
        <s v="Briana Bailey"/>
        <s v="Scott Hopkins MD"/>
        <s v="Omar Becker"/>
        <s v="Donna Hunter"/>
        <s v="Sarah Martin"/>
        <s v="Lauren Baldwin"/>
        <s v="Courtney Bartlett"/>
        <s v="Stephen Curtis"/>
        <s v="Janet Dalton"/>
        <s v="Wanda Foster"/>
        <s v="Sean Kemp"/>
        <s v="William Knox"/>
        <s v="Kimberly Mcdonald"/>
        <s v="Johnathan Andrade"/>
        <s v="Charles Mills"/>
        <s v="Alicia Powell"/>
        <s v="Bruce Odonnell"/>
        <s v="Raymond Schmitt"/>
        <s v="Christopher Pittman"/>
        <s v="Miss Renee Myers"/>
        <s v="Briana Cross DDS"/>
        <s v="Joshua Ayers"/>
        <s v="Dawn Perez"/>
        <s v="Carol Jones"/>
        <s v="Heidi Glover"/>
        <s v="Richard Avila"/>
        <s v="Jessica Bauer"/>
        <s v="Thomas Harris"/>
        <s v="Jacqueline Chung"/>
        <s v="Erica Dudley"/>
        <s v="Daniel Cooley"/>
        <s v="John Hardy Jr."/>
        <s v="Brent Lewis"/>
        <s v="Mr. Daniel Calhoun"/>
        <s v="Douglas Campbell"/>
        <s v="Joel Smith"/>
        <s v="Hannah Cherry"/>
        <s v="Kathy Jarvis"/>
        <s v="Janet Miller"/>
        <s v="James Collins"/>
        <s v="Shane Stout"/>
        <s v="Timothy Ray"/>
        <s v="John Cardenas"/>
        <s v="Mrs. Nicole Thomas"/>
        <s v="Cheryl Franklin"/>
        <s v="Patricia Perez"/>
        <s v="Teresa Christian"/>
        <s v="Jeffrey King"/>
        <s v="Sheila Ross"/>
        <s v="Paul Bradshaw"/>
        <s v="Ashley Curry"/>
        <s v="Samantha Morgan"/>
        <s v="Joy Rivera"/>
        <s v="Kathy Bailey"/>
        <s v="Lindsay Marks"/>
        <s v="Isabel Watson"/>
        <s v="Erik Cole"/>
        <s v="Susan Bonilla"/>
        <s v="Jeffrey Garcia"/>
        <s v="Eric Ryan"/>
        <s v="Trevor Byrd"/>
        <s v="William Lara"/>
        <s v="John Armstrong"/>
        <s v="David Boyd"/>
        <s v="John Henry"/>
        <s v="Andrea Ward"/>
        <s v="Daniel Evans DDS"/>
        <s v="Megan Smith"/>
        <s v="Michael Wallace"/>
        <s v="Dr. Patrick Petersen DDS"/>
        <s v="Bryan Hudson"/>
        <s v="James Murphy"/>
        <s v="Mark Davis"/>
        <s v="Kathryn Hester PhD"/>
        <s v="Jamie Cline"/>
        <s v="Joshua Dennis"/>
        <s v="Adam Estrada"/>
        <s v="Shelby Acosta"/>
        <s v="Sherry Carroll"/>
        <s v="Justin Harmon"/>
        <s v="Jennifer Wise"/>
        <s v="Kyle Sanchez"/>
        <s v="William Ho"/>
        <s v="Mark Olsen"/>
        <s v="Eric Dunlap"/>
        <s v="Susan Harris"/>
        <s v="Amber Lee"/>
        <s v="Amanda Jones"/>
        <s v="Michelle Evans DDS"/>
        <s v="Michele Walker"/>
        <s v="Beth Hunt"/>
        <s v="Michael Vaughan"/>
        <s v="Bridget Flores"/>
        <s v="Mario Williams"/>
        <s v="Michael Graves"/>
        <s v="Joseph Strickland"/>
        <s v="Heather Morgan"/>
        <s v="Philip Smith"/>
        <s v="Alexandra Todd"/>
        <s v="Brendan Berger"/>
        <s v="Kelly Jenkins"/>
        <s v="Stacy Morgan"/>
        <s v="Alan Perez"/>
        <s v="Chelsea Mccarthy"/>
        <s v="Deborah Williams"/>
        <s v="Fernando Robinson"/>
        <s v="Jennifer Clarke"/>
        <s v="Dr. Mark Mosley"/>
        <s v="Monique Davis"/>
        <s v="Noah May"/>
        <s v="Nicole Roberts"/>
        <s v="Lauren Cain"/>
        <s v="Jeffrey Mckee"/>
        <s v="Deanna Smith"/>
        <s v="Robert Gray"/>
        <s v="Darlene Osborne"/>
        <s v="Michael Harper"/>
        <s v="Yesenia Baker MD"/>
        <s v="Jordan Russell"/>
        <s v="Megan Harmon"/>
        <s v="Rachel Day"/>
        <s v="Robert Schmidt"/>
        <s v="Jennifer Walls"/>
        <s v="Annette Cisneros"/>
        <s v="Melissa Salinas DDS"/>
        <s v="Karen Morris"/>
        <s v="Jennifer Wilson"/>
        <s v="Francisco Wallace"/>
        <s v="Mark Robinson"/>
        <s v="Susan Cole"/>
        <s v="Nicholas Huber"/>
        <s v="Jamie Davis"/>
        <s v="Peter Mcdaniel"/>
        <s v="Rose Williams"/>
        <s v="Lance Hickman"/>
        <s v="Kathryn Osborne"/>
        <s v="Robert Lopez"/>
        <s v="Anthony Carter"/>
        <s v="Brenda Jackson"/>
        <s v="Sarah Rowland"/>
        <s v="Ronald Hines"/>
        <s v="Charles Pierce"/>
        <s v="Patricia Brock"/>
        <s v="Robert Salas"/>
        <s v="Daniel Bautista"/>
        <s v="Alan Burns"/>
        <s v="Robert Allen"/>
        <s v="Rhonda Weber"/>
        <s v="Daniel Mcknight"/>
        <s v="Troy Hoffman"/>
        <s v="Madeline Roberts"/>
        <s v="Laura Ruiz"/>
        <s v="Judith White"/>
        <s v="Jessica Bell"/>
        <s v="Laura Allen"/>
        <s v="Katrina White"/>
        <s v="Sara Davis"/>
        <s v="Zachary Martin"/>
        <s v="Donald Cortez"/>
        <s v="Sean Smith"/>
        <s v="Corey Ross"/>
        <s v="Larry Malone"/>
        <s v="Joanna Sanders"/>
        <s v="Thomas Snow"/>
        <s v="Christian Parker"/>
        <s v="Amanda Reid"/>
        <s v="Brenda Tucker DDS"/>
        <s v="Gregory Hansen III"/>
        <s v="Austin May"/>
        <s v="Debra Ponce"/>
        <s v="Michael Gross"/>
        <s v="Christopher Lewis"/>
        <s v="Philip Blackburn"/>
        <s v="Kristin Warren"/>
        <s v="Angelica Manning"/>
        <s v="Miss Carla Roberts"/>
        <s v="Margaret Rogers"/>
        <s v="Sherry Newman"/>
        <s v="Andre Mendoza"/>
        <s v="Jason Hartman"/>
        <s v="Mary Ibarra"/>
        <s v="Rachel Daniels"/>
        <s v="Nicole Sutton"/>
        <s v="Sabrina Lawrence"/>
        <s v="Kyle White"/>
        <s v="Michael Elliott"/>
        <s v="Aaron Ellis"/>
        <s v="Sierra Jones"/>
        <s v="Mr. Wesley King"/>
        <s v="John Adams"/>
        <s v="Fernando Davis"/>
        <s v="Anthony Barrera"/>
        <s v="Nancy Sullivan"/>
        <s v="Katrina Green"/>
        <s v="Kenneth Wright"/>
        <s v="Caitlin Watkins"/>
        <s v="Robert Anderson"/>
        <s v="Ryan Garza"/>
        <s v="Jennifer Miller DDS"/>
        <s v="Gina Watts"/>
        <s v="Emily Rose"/>
        <s v="Crystal Elliott"/>
        <s v="Felicia Moody"/>
        <s v="Tanya Collins"/>
        <s v="Sarah Green"/>
        <s v="Alison Allen"/>
        <s v="Lorraine Keller"/>
        <s v="Misty Peterson"/>
        <s v="Joshua Hoffman"/>
        <s v="Ms. Jeanette Thompson DDS"/>
        <s v="Jonathan Murray"/>
        <s v="Bethany Gibson"/>
        <s v="Cynthia Serrano"/>
        <s v="Ryan Lyons"/>
        <s v="Crystal Dixon"/>
        <s v="Mr. Paul Marshall"/>
        <s v="Melissa Crawford"/>
        <s v="Diana Lin"/>
        <s v="Sherry Andrews"/>
        <s v="Derek Zuniga"/>
        <s v="Amanda Rose"/>
        <s v="Michael Rivera"/>
        <s v="Cassandra Riley"/>
        <s v="Stephen Rowland"/>
        <s v="Vickie Willis"/>
        <s v="Shane Nelson MD"/>
        <s v="William Hahn"/>
        <s v="Gregory Avila"/>
        <s v="Angela Mccormick"/>
        <s v="Mike White"/>
        <s v="Amy Watts"/>
        <s v="Abigail Warren"/>
        <s v="Jason Acosta"/>
        <s v="Kenneth Martinez"/>
        <s v="Meredith Rasmussen"/>
        <s v="Kim Yoder"/>
        <s v="Melissa Strickland"/>
        <s v="Derek Anderson"/>
        <s v="Stephen Thomas"/>
        <s v="Heather Shaw"/>
        <s v="Brittany Smith"/>
        <s v="Eddie Hill"/>
        <s v="Kevin Nichols"/>
        <s v="Justin Brock"/>
        <s v="Jamie Pope"/>
        <s v="Michael Carpenter"/>
        <s v="Christina Kerr"/>
        <s v="Derrick Koch"/>
        <s v="Loretta James"/>
        <s v="Tammy White DDS"/>
        <s v="Jennifer Ingram"/>
        <s v="Cynthia Reyes"/>
        <s v="Brian Burnett"/>
        <s v="Brandi Thomas"/>
        <s v="Dr. Randy Martinez"/>
        <s v="Rebecca Jacobs"/>
        <s v="Kimberly Moody"/>
        <s v="Don Kline"/>
        <s v="Patricia Robinson"/>
        <s v="Cindy Warren"/>
        <s v="Mr. Jesse Faulkner"/>
        <s v="Travis Johnson"/>
        <s v="Jason Cunningham"/>
        <s v="Alicia Jackson"/>
        <s v="Leonard Powell"/>
        <s v="Stephen Murphy"/>
        <s v="Daniel Steele"/>
        <s v="Matthew Krause"/>
        <s v="Jose Edwards"/>
        <s v="Ashley Wall"/>
        <s v="Taylor Allen"/>
        <s v="Bradley Grant"/>
        <s v="Jeffrey Chavez"/>
        <s v="Katie Young"/>
        <s v="Daniel Bowman"/>
        <s v="Mr. Ryan Stone"/>
        <s v="Christine Montgomery"/>
        <s v="Patricia Fernandez"/>
        <s v="Jeremy Rice"/>
        <s v="Cynthia Hamilton"/>
        <s v="Crystal Santos"/>
        <s v="Carla Owens"/>
        <s v="Amanda Osborne"/>
        <s v="Jordan Burgess"/>
        <s v="Caitlin Callahan"/>
        <s v="Tyler Tran"/>
        <s v="Jerry Baird"/>
        <s v="Tracy Good"/>
        <s v="David Garrison"/>
        <s v="Matthew Clark MD"/>
        <s v="Jared Williams"/>
        <s v="Michelle King"/>
        <s v="Andrew Lane"/>
        <s v="Paul Yoder"/>
        <s v="Aaron Mullins"/>
        <s v="Allison Campbell"/>
        <s v="Anna Bass"/>
        <s v="Dylan Sanchez"/>
        <s v="Anthony Wright"/>
        <s v="Stephen Cole"/>
        <s v="Sarah Terry"/>
        <s v="Kenneth Charles"/>
        <s v="Adam Pope"/>
        <s v="Ernest Hernandez"/>
        <s v="Linda Wilkinson"/>
        <s v="Victoria Garcia"/>
        <s v="Michelle Graham"/>
        <s v="Victoria Sanchez"/>
        <s v="Kathryn Thomas"/>
        <s v="Molly Smith"/>
        <s v="Andrea Mcknight"/>
        <s v="Michelle Hampton"/>
        <s v="Tammy Poole"/>
        <s v="Brittany Burke"/>
        <s v="Dana Lucas"/>
        <s v="David Mendez"/>
        <s v="Stacie Cook"/>
        <s v="Gregory Brady"/>
        <s v="Lori Harvey"/>
        <s v="Patricia Kennedy"/>
        <s v="Eric Cameron"/>
        <s v="James Petersen"/>
        <s v="Heather Cook"/>
        <s v="Joseph Ortega"/>
        <s v="Jay Collins"/>
        <s v="Melinda Roberts"/>
        <s v="Brandon Torres"/>
        <s v="Cheryl Yoder"/>
        <s v="Steven Randall"/>
        <s v="Christopher Joyce"/>
        <s v="Earl Reed"/>
        <s v="Sarah Mueller"/>
        <s v="Belinda Ward"/>
        <s v="Cheyenne Lee"/>
        <s v="Brian Calderon"/>
        <s v="Angela Williams"/>
        <s v="Jorge Rios"/>
        <s v="Ashley Hall"/>
        <s v="Dr. Curtis Valenzuela"/>
        <s v="Elizabeth Wilcox"/>
        <s v="Nathaniel King"/>
        <s v="John Jackson"/>
        <s v="Jamie Riley"/>
        <s v="Stacey Thompson"/>
        <s v="Joseph Burnett"/>
        <s v="Brenda Martin"/>
        <s v="Mackenzie Gomez"/>
        <s v="Susan Moody"/>
        <s v="Amanda Murray"/>
        <s v="Drew Phillips"/>
        <s v="Donald Bates"/>
        <s v="Kara Jensen"/>
        <s v="Andrea Cummings"/>
        <s v="Jennifer Ramirez"/>
        <s v="Brian Payne"/>
        <s v="Carrie Miller"/>
        <s v="Thomas Reeves"/>
        <s v="Abigail Reynolds"/>
        <s v="Jordan Aguilar"/>
        <s v="Yvonne Davis"/>
        <s v="Andrew White"/>
        <s v="Kelly Johnston"/>
        <s v="Joanne Bryant"/>
        <s v="Chad Skinner"/>
        <s v="Michael Vasquez"/>
        <s v="Ashley Wagner"/>
        <s v="Melissa Cook"/>
        <s v="Christopher Vaughn"/>
        <s v="Jennifer Boyd"/>
        <s v="Daniel Bryan"/>
        <s v="Sean Walker"/>
        <s v="Ronald Davis"/>
        <s v="John Delacruz"/>
        <s v="Cassandra Wilson"/>
        <s v="John Cook"/>
        <s v="Molly Pearson"/>
        <s v="Benjamin Hall"/>
        <s v="Bailey Wheeler"/>
        <s v="Troy Escobar"/>
        <s v="Maria Villanueva"/>
        <s v="Brad Barrett"/>
        <s v="Craig Johnson"/>
        <s v="Kirk Phillips" u="1"/>
        <s v="Christina Howe" u="1"/>
        <s v="Amy Murillo" u="1"/>
        <s v="Nicholas Hartman" u="1"/>
        <s v="Dominique Henderson" u="1"/>
        <s v="Sheila Gonzalez" u="1"/>
        <s v="Nancy Webster" u="1"/>
        <s v="Mr. Jacob Miles" u="1"/>
        <s v="Mary Bennett" u="1"/>
        <s v="Anthony Cameron" u="1"/>
        <s v="Robert Hamilton" u="1"/>
        <s v="Bryan Jones" u="1"/>
        <s v="David Howard" u="1"/>
        <s v="Frank Patterson" u="1"/>
        <s v="Daniel Taylor" u="1"/>
        <s v="Collin Smith" u="1"/>
        <s v="Kyle Ponce" u="1"/>
        <s v="Larry Garcia" u="1"/>
        <s v="Kim Chen" u="1"/>
        <s v="Krystal Brooks" u="1"/>
        <s v="Vickie Maldonado" u="1"/>
        <s v="James Murray" u="1"/>
        <s v="Laura Lewis" u="1"/>
        <s v="Brittany Martinez" u="1"/>
        <s v="Ruth Thompson" u="1"/>
        <s v="Ms. Lisa Vasquez" u="1"/>
        <s v="Rachel Dawson" u="1"/>
        <s v="Amanda Weber" u="1"/>
        <s v="Nicole Clark" u="1"/>
        <s v="Jason Mccullough" u="1"/>
        <s v="Heather Gomez" u="1"/>
        <s v="Edward Campbell" u="1"/>
        <s v="Earl Wilson" u="1"/>
        <s v="Tracy Ross" u="1"/>
        <s v="Cheryl Medina" u="1"/>
        <s v="Russell Bates" u="1"/>
        <s v="Sergio Hutchinson" u="1"/>
        <s v="Kimberly Alvarez" u="1"/>
        <s v="Robin Smith" u="1"/>
        <s v="Jerry Fleming" u="1"/>
        <s v="Alexander Cardenas" u="1"/>
        <s v="Richard Garcia" u="1"/>
        <s v="Susan Davis" u="1"/>
        <s v="Michelle Shepherd" u="1"/>
        <s v="Jon Adams DDS" u="1"/>
        <s v="Sara Sparks" u="1"/>
        <s v="Peter Eaton" u="1"/>
        <s v="Brandon Roberts" u="1"/>
        <s v="Stephanie Watkins" u="1"/>
        <s v="Tyler Sullivan" u="1"/>
        <s v="Kevin Davis" u="1"/>
        <s v="John Mcintosh" u="1"/>
        <s v="Dennis Huerta" u="1"/>
        <s v="Ashley Aguilar" u="1"/>
        <s v="Paul Sandoval" u="1"/>
        <s v="James Sanchez" u="1"/>
        <s v="Lisa Bishop" u="1"/>
        <s v="Kristen Walsh" u="1"/>
        <s v="George Burke" u="1"/>
        <s v="Alicia Hardy" u="1"/>
        <s v="Steven Benson" u="1"/>
        <s v="Bridget Thomas" u="1"/>
        <s v="Douglas Nolan" u="1"/>
        <s v="Travis Woods" u="1"/>
        <s v="Janice Leon" u="1"/>
        <s v="Aaron Stephenson" u="1"/>
        <s v="William Herrera" u="1"/>
        <s v="Oscar Delacruz" u="1"/>
        <s v="Craig Simmons" u="1"/>
        <s v="Patrick George" u="1"/>
        <s v="Michael Jackson" u="1"/>
        <s v="Aaron Robbins DVM" u="1"/>
        <s v="Michael Bradley" u="1"/>
        <s v="Lawrence Reed" u="1"/>
        <s v="Laura Charles" u="1"/>
        <s v="Jason Mcconnell" u="1"/>
        <s v="Sandra Hughes" u="1"/>
        <s v="Anthony Smith" u="1"/>
        <s v="Maria Martinez" u="1"/>
        <s v="David Welch" u="1"/>
        <s v="Julie Hughes" u="1"/>
        <s v="Robert Thompson" u="1"/>
        <s v="Courtney Craig" u="1"/>
        <s v="Tyrone Reyes" u="1"/>
        <s v="Ronnie Adams" u="1"/>
        <s v="Kimberly Weaver" u="1"/>
        <s v="Shawn English" u="1"/>
        <s v="Lori Dougherty DVM" u="1"/>
        <s v="Robert Pace" u="1"/>
        <s v="Stephanie Walker" u="1"/>
        <s v="Benjamin Ball" u="1"/>
        <s v="Jerry Haynes" u="1"/>
        <s v="Kayla Walton" u="1"/>
        <s v="Ebony Elliott" u="1"/>
        <s v="Ryan Schultz" u="1"/>
        <s v="Sheena Mcconnell" u="1"/>
        <s v="Lauren Anderson" u="1"/>
        <s v="Kelly George" u="1"/>
        <s v="Christy Johnson" u="1"/>
        <s v="Amanda Paul" u="1"/>
        <s v="Timothy Craig" u="1"/>
        <s v="Teresa Lloyd" u="1"/>
        <s v="Diana Shannon" u="1"/>
        <s v="Sharon Larsen" u="1"/>
        <s v="Dalton Thompson" u="1"/>
        <s v="Jo Mason" u="1"/>
        <s v="Amber King" u="1"/>
        <s v="Kristine Smith" u="1"/>
        <s v="Jonathan Berry MD" u="1"/>
        <s v="Kelly King" u="1"/>
        <s v="Beth Kent" u="1"/>
        <s v="Margaret Mason" u="1"/>
        <s v="Mark Peterson" u="1"/>
        <s v="Dwayne Kennedy" u="1"/>
        <s v="Rodney Mitchell" u="1"/>
        <s v="Joe Bridges" u="1"/>
        <s v="Kerry Villegas" u="1"/>
        <s v="Lisa Scott" u="1"/>
        <s v="Carrie Perez" u="1"/>
        <s v="Daniel Gentry" u="1"/>
        <s v="Anita Graves" u="1"/>
        <s v="Charles Flores" u="1"/>
        <s v="Amanda Heath" u="1"/>
        <s v="Joshua Gray" u="1"/>
        <s v="Chad Wheeler" u="1"/>
        <s v="Ryan Chapman" u="1"/>
        <s v="Katie Mccormick PhD" u="1"/>
        <s v="Crystal Martin" u="1"/>
        <s v="Jorge Bryant" u="1"/>
        <s v="Richard Robertson" u="1"/>
        <s v="James Benson" u="1"/>
        <s v="Michele Lewis" u="1"/>
        <s v="Jared Johnson" u="1"/>
        <s v="Ashley Russell" u="1"/>
        <s v="Lisa Preston" u="1"/>
        <s v="Bobby Neal" u="1"/>
        <s v="Andrew Perkins" u="1"/>
        <s v="David Harrison" u="1"/>
        <s v="Patricia Carroll" u="1"/>
        <s v="Alexandra Perez" u="1"/>
        <s v="Brittany Brown" u="1"/>
        <s v="Jeremy Cox" u="1"/>
        <s v="Patrick Wagner" u="1"/>
        <s v="Donald Griffith" u="1"/>
        <s v="William Ochoa" u="1"/>
        <s v="Kimberly Pierce" u="1"/>
        <s v="Rachel Adams" u="1"/>
        <s v="John Miller" u="1"/>
        <s v="Rose Sullivan" u="1"/>
        <s v="Benjamin Moore" u="1"/>
        <s v="Dr. David Nguyen" u="1"/>
        <s v="Taylor Williams" u="1"/>
        <s v="David Kim" u="1"/>
        <s v="Micheal Rivera" u="1"/>
        <s v="Jennifer Bass" u="1"/>
        <s v="Andrew Fitzgerald" u="1"/>
        <s v="Rhonda Lopez" u="1"/>
        <s v="Stephen Bean" u="1"/>
        <s v="Mr. Benjamin Wells" u="1"/>
        <s v="Charles Young" u="1"/>
        <s v="Andrew Camacho" u="1"/>
        <s v="Kristen Harrington" u="1"/>
        <s v="Daniel Skinner" u="1"/>
        <s v="Anthony Larson" u="1"/>
        <s v="Laura Ray" u="1"/>
        <s v="Deborah Garcia" u="1"/>
        <s v="Jacob Russell" u="1"/>
        <s v="Joseph Ellis" u="1"/>
        <s v="Madison Guzman" u="1"/>
        <s v="Jackson Green" u="1"/>
        <s v="Gregory Lozano" u="1"/>
        <s v="Susan Dyer" u="1"/>
        <s v="Jay Bailey" u="1"/>
        <s v="David Navarro" u="1"/>
        <s v="Kelly Davis" u="1"/>
        <s v="Alexander Williams" u="1"/>
        <s v="Jesus Lewis" u="1"/>
        <s v="Jennifer Clark" u="1"/>
        <s v="Joseph Nelson" u="1"/>
        <s v="Charles Boyle" u="1"/>
        <s v="Gilbert Dunn" u="1"/>
        <s v="Zachary Solomon" u="1"/>
        <s v="Dr. Hayden Rose" u="1"/>
        <s v="Sarah Williams" u="1"/>
        <s v="William Bailey" u="1"/>
        <s v="Lee Howe MD" u="1"/>
        <s v="Wendy Mills" u="1"/>
        <s v="Sharon Quinn" u="1"/>
        <s v="Michael Gonzales" u="1"/>
        <s v="Mr. Jordan Morgan" u="1"/>
        <s v="Paul Ryan" u="1"/>
        <s v="Mary Fisher" u="1"/>
        <s v="Keith Perez" u="1"/>
        <s v="Erica Hansen" u="1"/>
        <s v="Haley Stark" u="1"/>
        <s v="Krista Stanley" u="1"/>
        <s v="Charles Fitzgerald" u="1"/>
        <s v="Matthew Fry" u="1"/>
        <s v="Jeffrey Boyle" u="1"/>
        <s v="Austin Phillips" u="1"/>
        <s v="Teresa Gutierrez" u="1"/>
        <s v="Veronica Williams" u="1"/>
        <s v="Courtney Gray" u="1"/>
        <s v="Nicholas Gill" u="1"/>
        <s v="Jeffrey Benjamin" u="1"/>
        <s v="Mary Turner" u="1"/>
        <s v="Jennifer Eaton" u="1"/>
        <s v="Ryan Salazar" u="1"/>
        <s v="Breanna Hernandez" u="1"/>
        <s v="Briana Williams" u="1"/>
        <s v="Victor Williams" u="1"/>
        <s v="Christopher Collins" u="1"/>
        <s v="Mark Phillips" u="1"/>
        <s v="Jennifer Beasley" u="1"/>
        <s v="David Liu" u="1"/>
        <s v="Jeffrey Gibson" u="1"/>
        <s v="Cynthia Lucas" u="1"/>
        <s v="Joshua Allen" u="1"/>
        <s v="Frances Frost" u="1"/>
        <s v="Travis Sanford" u="1"/>
        <s v="Brian Woods" u="1"/>
        <s v="Steven Lewis" u="1"/>
        <s v="Kevin Ward" u="1"/>
        <s v="Lisa Reyes" u="1"/>
        <s v="Mrs. Tara Mendoza" u="1"/>
        <s v="Nathan Anderson" u="1"/>
        <s v="Christopher Spears" u="1"/>
        <s v="Laurie Parker" u="1"/>
        <s v="Maria Carter" u="1"/>
        <s v="Mark Mcintosh" u="1"/>
        <s v="Lori Brooks" u="1"/>
        <s v="Cory Collins" u="1"/>
        <s v="Kimberly Hutchinson" u="1"/>
        <s v="Craig Velasquez" u="1"/>
        <s v="Jose Richardson" u="1"/>
        <s v="Debbie Vasquez" u="1"/>
        <s v="Daniel Watts" u="1"/>
        <s v="Douglas Nichols" u="1"/>
        <s v="Mark Weaver" u="1"/>
        <s v="Dennis Price" u="1"/>
        <s v="Amber Mcmahon" u="1"/>
        <s v="Elizabeth Carlson" u="1"/>
        <s v="Stephen Gibbs" u="1"/>
        <s v="Roger Raymond" u="1"/>
        <s v="Dennis Young" u="1"/>
        <s v="Eileen Smith" u="1"/>
        <s v="Laura Thompson" u="1"/>
        <s v="Jaime Edwards" u="1"/>
        <s v="Teresa Randall" u="1"/>
        <s v="John Mckinney" u="1"/>
        <s v="Jennifer Cunningham" u="1"/>
        <s v="Rhonda Stewart" u="1"/>
        <s v="Jared Weaver" u="1"/>
        <s v="Ellen Mcclain" u="1"/>
        <s v="Hannah Reid" u="1"/>
        <s v="Tiffany Kelly" u="1"/>
        <s v="Jesse Anderson" u="1"/>
        <s v="Angel Walsh" u="1"/>
        <s v="Zachary Cooper" u="1"/>
        <s v="Krista Bowman" u="1"/>
        <s v="Chloe Holden" u="1"/>
        <s v="Emily Brown" u="1"/>
        <s v="Isaac Weaver" u="1"/>
        <s v="Andrea Figueroa" u="1"/>
        <s v="John Mooney" u="1"/>
        <s v="Gene Hooper" u="1"/>
        <s v="Jennifer Wiley" u="1"/>
        <s v="Keith Young" u="1"/>
        <s v="Marcus Fields" u="1"/>
        <s v="Matthew Randolph" u="1"/>
        <s v="Justin Summers" u="1"/>
        <s v="Nicholas Mendez" u="1"/>
        <s v="Courtney Martin" u="1"/>
        <s v="Meghan Smith" u="1"/>
        <s v="Makayla Scott" u="1"/>
        <s v="Lauren Richmond" u="1"/>
        <s v="James Rocha" u="1"/>
        <s v="Bruce Wright" u="1"/>
        <s v="Amy Ramirez" u="1"/>
        <s v="Fernando Malone" u="1"/>
        <s v="Joseph Coleman" u="1"/>
        <s v="Melissa Barnes" u="1"/>
        <s v="Brian Alvarez" u="1"/>
        <s v="Paul Clarke" u="1"/>
        <s v="Juan Barry" u="1"/>
        <s v="Jason Walker" u="1"/>
        <s v="Maurice Jones Jr." u="1"/>
        <s v="Glenn Andrade" u="1"/>
        <s v="Caitlyn Graham" u="1"/>
        <s v="Benjamin Mata" u="1"/>
        <s v="Michelle Harper" u="1"/>
        <s v="Mr. Blake Davila" u="1"/>
        <s v="Dawn Smith" u="1"/>
        <s v="Matthew Cantu" u="1"/>
        <s v="Andrea Smith" u="1"/>
        <s v="Chad Mitchell" u="1"/>
        <s v="Richard Franklin" u="1"/>
        <s v="Dustin Anderson" u="1"/>
        <s v="Mr. Seth Ramirez" u="1"/>
        <s v="William Lynch" u="1"/>
        <s v="Adrian Mendez" u="1"/>
        <s v="Mr. Richard Willis" u="1"/>
        <s v="Cody Fisher" u="1"/>
        <s v="William Velasquez" u="1"/>
        <s v="Tanya Thompson" u="1"/>
        <s v="Denise Bradford" u="1"/>
        <s v="Kyle Kennedy" u="1"/>
        <s v="Thomas Soto" u="1"/>
        <s v="Mrs. Shannon Walters" u="1"/>
        <s v="Michele Thomas" u="1"/>
        <s v="Sonia Miller" u="1"/>
        <s v="Olivia Huff" u="1"/>
        <s v="Anna Clark" u="1"/>
        <s v="Tara Hernandez" u="1"/>
        <s v="Brooke Harmon" u="1"/>
        <s v="Melissa Carey" u="1"/>
        <s v="Tina Baker" u="1"/>
        <s v="Rachel Oliver" u="1"/>
        <s v="Richard Cordova" u="1"/>
        <s v="Alexander Smith" u="1"/>
        <s v="Phillip Chavez" u="1"/>
        <s v="Jessica Oconnor" u="1"/>
        <s v="Katie Boyle" u="1"/>
        <s v="Christopher Nelson" u="1"/>
        <s v="Donna Mitchell" u="1"/>
        <s v="Melissa Morton" u="1"/>
        <s v="Alice Blevins" u="1"/>
        <s v="Dr. Lisa Martinez DDS" u="1"/>
        <s v="Thomas Ellis" u="1"/>
        <s v="Garrett Evans" u="1"/>
        <s v="Christina Clark" u="1"/>
        <s v="Ronnie Moore" u="1"/>
        <s v="Amber Foster" u="1"/>
        <s v="Travis Jarvis" u="1"/>
        <s v="Michelle Hunt" u="1"/>
        <s v="Katherine Hawkins" u="1"/>
        <s v="Marcus Peters" u="1"/>
        <s v="Angela Blair" u="1"/>
        <s v="Robert Williams" u="1"/>
        <s v="Joseph Banks" u="1"/>
        <s v="Allison Stewart" u="1"/>
        <s v="Donald Thomas" u="1"/>
        <s v="Denise Collins" u="1"/>
        <s v="Paul Shah" u="1"/>
        <s v="Daniel Brown" u="1"/>
        <s v="Mr. Adam Padilla" u="1"/>
        <s v="Kenneth Griffin" u="1"/>
        <s v="Rebecca Cortez" u="1"/>
        <s v="Brittany Hanna DVM" u="1"/>
        <s v="Daniel Martin" u="1"/>
        <s v="Christine Glover" u="1"/>
        <s v="Jason Crawford" u="1"/>
        <s v="Bruce Johnson" u="1"/>
        <s v="George Moran" u="1"/>
        <s v="Erica Green" u="1"/>
        <s v="Emily Roth" u="1"/>
        <s v="Richard Parks" u="1"/>
        <s v="Christian Costa" u="1"/>
        <s v="Michael Kaufman" u="1"/>
        <s v="Rita Braun" u="1"/>
        <s v="Joseph Valdez" u="1"/>
        <s v="Mrs. Michelle Freeman" u="1"/>
        <s v="Michael Ramirez" u="1"/>
        <s v="Andres Fitzpatrick" u="1"/>
        <s v="Jennifer Greene" u="1"/>
        <s v="Francisco Caldwell" u="1"/>
        <s v="Amanda Brewer" u="1"/>
        <s v="Grace Taylor" u="1"/>
        <s v="Samantha Neal" u="1"/>
        <s v="Ronald Gill" u="1"/>
        <s v="Wayne Sanchez" u="1"/>
        <s v="Alexandra Gates" u="1"/>
        <s v="Linda Lambert MD" u="1"/>
        <s v="Jasmine Adams" u="1"/>
        <s v="Aimee Howard" u="1"/>
        <s v="James Velez" u="1"/>
        <s v="Mitchell Cobb" u="1"/>
        <s v="Lori Brown" u="1"/>
        <s v="Jaime Jordan" u="1"/>
        <s v="Jordan Bailey" u="1"/>
        <s v="Lindsey Collins" u="1"/>
        <s v="Steven Fernandez" u="1"/>
        <s v="Tonya Jackson" u="1"/>
        <s v="Melissa Clark" u="1"/>
        <s v="Meghan Hahn" u="1"/>
        <s v="Keith Trevino" u="1"/>
        <s v="Luke Kaiser" u="1"/>
        <s v="Brian Gibson" u="1"/>
        <s v="Steven Miller" u="1"/>
        <s v="David Lara" u="1"/>
        <s v="Donna Russell" u="1"/>
        <s v="Isabella Henderson" u="1"/>
        <s v="Nicolas Ford" u="1"/>
        <s v="Scott Trujillo" u="1"/>
        <s v="Katherine Rowland" u="1"/>
        <s v="Joseph Bell" u="1"/>
        <s v="Megan Baker" u="1"/>
        <s v="Cheryl Jones" u="1"/>
        <s v="Ryan May" u="1"/>
        <s v="Aaron Lewis" u="1"/>
        <s v="Alexis Schneider" u="1"/>
        <s v="Kenneth Jackson" u="1"/>
        <s v="Linda Young" u="1"/>
        <s v="Kevin Moss" u="1"/>
        <s v="Anthony Phillips" u="1"/>
        <s v="William Gardner" u="1"/>
        <s v="Michaela Cook" u="1"/>
        <s v="Andre Thompson" u="1"/>
        <s v="Gabriel Torres" u="1"/>
        <s v="Johnathan Bishop" u="1"/>
        <s v="Charles Patterson" u="1"/>
        <s v="Justin West" u="1"/>
        <s v="Mia Hernandez" u="1"/>
        <s v="James Smith" u="1"/>
        <s v="Jeffery Sawyer" u="1"/>
        <s v="Lucas Cruz" u="1"/>
        <s v="George Olson" u="1"/>
        <s v="Melissa Martin" u="1"/>
        <s v="Kurt Coleman" u="1"/>
        <s v="Rebecca Anderson" u="1"/>
        <s v="Amanda Jarvis" u="1"/>
        <s v="John Rivers" u="1"/>
        <s v="Richard Mendez" u="1"/>
        <s v="Darlene Cole" u="1"/>
        <s v="Jeffrey Torres" u="1"/>
        <s v="Christina Mcintosh" u="1"/>
        <s v="Victoria Black" u="1"/>
        <s v="Connie Summers" u="1"/>
        <s v="Mary Leon" u="1"/>
        <s v="Gina Clark" u="1"/>
        <s v="Charles Moore" u="1"/>
        <s v="Erika Kim" u="1"/>
        <s v="Gabriel Smith" u="1"/>
        <s v="Jessica Chapman" u="1"/>
        <s v="Matthew Thomas" u="1"/>
        <s v="Ariana Austin" u="1"/>
        <s v="Catherine Raymond" u="1"/>
        <s v="Valerie Young" u="1"/>
        <s v="Lori Garcia" u="1"/>
        <s v="Brian Morris" u="1"/>
        <s v="Kaitlyn Miller" u="1"/>
        <s v="Timothy Moore" u="1"/>
        <s v="Susan Torres" u="1"/>
        <s v="Eric Park" u="1"/>
        <s v="Sheila Anderson" u="1"/>
        <s v="Erin Gardner" u="1"/>
        <s v="Tim Ramirez" u="1"/>
        <s v="Robert Sanford" u="1"/>
        <s v="Rhonda Daniel" u="1"/>
        <s v="Kathryn Jones" u="1"/>
        <s v="Jessica Stewart" u="1"/>
        <s v="Jerry Burke" u="1"/>
        <s v="Kayla Wright" u="1"/>
        <s v="Lisa Herring" u="1"/>
        <s v="Marissa Lawson" u="1"/>
        <s v="Deanna Mueller" u="1"/>
        <s v="Christina Henderson" u="1"/>
        <s v="Charles Jones" u="1"/>
        <s v="Kaitlin Buck" u="1"/>
        <s v="Zachary Porter" u="1"/>
        <s v="Mr. Brett Lin" u="1"/>
        <s v="Christopher Atkinson" u="1"/>
        <s v="Kristen Carter" u="1"/>
        <s v="Lonnie Rogers" u="1"/>
        <s v="Casey Gilmore" u="1"/>
        <s v="Annette Cross" u="1"/>
        <s v="Kevin Hudson" u="1"/>
        <s v="Kari Robinson" u="1"/>
        <s v="Krista Ford" u="1"/>
        <s v="Maria Parks" u="1"/>
        <s v="Brittany Castro" u="1"/>
        <s v="Ana Dixon" u="1"/>
        <s v="Alexis Williams" u="1"/>
        <s v="Bradley Parker" u="1"/>
        <s v="Samuel Myers" u="1"/>
        <s v="Jordan Soto" u="1"/>
        <s v="William Steele" u="1"/>
        <s v="Carrie Mahoney" u="1"/>
        <s v="Heather Carey" u="1"/>
        <s v="David Marks" u="1"/>
        <s v="Juan King" u="1"/>
        <s v="Michael Taylor" u="1"/>
        <s v="Connie Rogers" u="1"/>
        <s v="Kimberly Kirk" u="1"/>
        <s v="Tyrone Butler" u="1"/>
        <s v="Eric Smith" u="1"/>
        <s v="Felicia Williams" u="1"/>
        <s v="Matthew Blankenship" u="1"/>
        <s v="David Moreno" u="1"/>
        <s v="Valerie Garcia" u="1"/>
        <s v="Jose Buckley" u="1"/>
        <s v="Melissa Lamb" u="1"/>
        <s v="Joseph Lopez" u="1"/>
        <s v="Jennifer Porter" u="1"/>
        <s v="Emily Hull" u="1"/>
        <s v="Karen Parks" u="1"/>
        <s v="Donald Scott" u="1"/>
        <s v="Leah Barrett DDS" u="1"/>
        <s v="Jennifer Stevens" u="1"/>
        <s v="Allen Hawkins" u="1"/>
        <s v="Michael Gray" u="1"/>
        <s v="Randy Mitchell" u="1"/>
        <s v="Kenneth Gibson" u="1"/>
        <s v="Jonathan Collins" u="1"/>
        <s v="Rachel Gibson" u="1"/>
        <s v="Cheryl Haley" u="1"/>
        <s v="Lisa Davenport" u="1"/>
        <s v="Victor Heath" u="1"/>
        <s v="Carrie Hatfield" u="1"/>
        <s v="Dylan Burnett" u="1"/>
        <s v="Jessica Jenkins" u="1"/>
        <s v="Matthew Wade" u="1"/>
        <s v="Thomas Moon" u="1"/>
        <s v="Justin Crane" u="1"/>
        <s v="Christopher Strickland" u="1"/>
        <s v="Dennis Brewer" u="1"/>
        <s v="Richard Hernandez" u="1"/>
        <s v="Jeremy Acosta" u="1"/>
        <s v="Alexander Rhodes" u="1"/>
        <s v="Brittany Harrison" u="1"/>
        <s v="Nicholas Tucker" u="1"/>
        <s v="Donald Nelson" u="1"/>
        <s v="Andrew Tran" u="1"/>
        <s v="John Vega" u="1"/>
        <s v="Ashlee Nelson" u="1"/>
        <s v="Kimberly May" u="1"/>
        <s v="Jessica Thomas" u="1"/>
        <s v="Michael Castro" u="1"/>
        <s v="Ashley Carter" u="1"/>
        <s v="Richard Gomez" u="1"/>
        <s v="Amy Payne" u="1"/>
        <s v="Christopher Padilla" u="1"/>
        <s v="Stephanie Cooper" u="1"/>
        <s v="Michaela Villarreal" u="1"/>
        <s v="Thomas Turner" u="1"/>
        <s v="Erin Garcia" u="1"/>
        <s v="Evan Gilbert" u="1"/>
        <s v="Willie Lane" u="1"/>
        <s v="Zachary Coleman" u="1"/>
        <s v="David Garcia" u="1"/>
        <s v="Denise Lee" u="1"/>
        <s v="Dustin Garcia" u="1"/>
        <s v="David Murray" u="1"/>
        <s v="Keith Castillo" u="1"/>
        <s v="Michelle Bass" u="1"/>
        <s v="Chelsea Ward" u="1"/>
        <s v="Joseph Davis" u="1"/>
        <s v="Dr. Steven Martinez" u="1"/>
        <s v="Austin Howard" u="1"/>
        <s v="William Munoz" u="1"/>
        <s v="Alyssa Sweeney" u="1"/>
        <s v="Dr. Michelle Griffin" u="1"/>
        <s v="Joel King DDS" u="1"/>
        <s v="Ms. Danielle Williams" u="1"/>
        <s v="Pamela Dawson" u="1"/>
        <s v="Stephanie Jackson" u="1"/>
        <s v="Robert Simpson" u="1"/>
        <s v="Don Allen" u="1"/>
        <s v="Christina Jones" u="1"/>
        <s v="Travis Griffin" u="1"/>
        <s v="Kimberly Jenkins" u="1"/>
        <s v="Jesus Ball" u="1"/>
        <s v="Jennifer Ritter" u="1"/>
        <s v="Levi Allen" u="1"/>
        <s v="Gregory Jones" u="1"/>
        <s v="Caitlin Green" u="1"/>
        <s v="Chad Wright" u="1"/>
        <s v="Claudia Bruce" u="1"/>
        <s v="Cynthia Simpson" u="1"/>
        <s v="Christina Brown" u="1"/>
        <s v="Jenna Ford" u="1"/>
        <s v="Shawn Morrow" u="1"/>
        <s v="Joseph Orozco" u="1"/>
        <s v="Paul Jackson" u="1"/>
        <s v="Henry Mora" u="1"/>
        <s v="Dr. Deanna Garrett" u="1"/>
        <s v="Patricia Rivers" u="1"/>
        <s v="Katie Hoffman" u="1"/>
        <s v="Stacy Wilson" u="1"/>
        <s v="Pamela Hunter MD" u="1"/>
        <s v="Dustin Preston" u="1"/>
        <s v="Patrick Haney" u="1"/>
        <s v="Dawn Riley" u="1"/>
        <s v="Melissa Hernandez" u="1"/>
        <s v="Monica Smith" u="1"/>
        <s v="Heidi Harris" u="1"/>
        <s v="Brenda Burton" u="1"/>
        <s v="Charles Raymond" u="1"/>
        <s v="Diane Alvarado" u="1"/>
        <s v="Donna Barr" u="1"/>
        <s v="Kevin Rhodes" u="1"/>
        <s v="Kayla Johnson" u="1"/>
        <s v="Robert Andrews" u="1"/>
        <s v="Jennifer Kelly" u="1"/>
        <s v="Steven Rojas" u="1"/>
        <s v="Victoria Buchanan" u="1"/>
        <s v="Kristina Phillips" u="1"/>
        <s v="Stephanie Tyler" u="1"/>
        <s v="Amy Powers" u="1"/>
        <s v="Tara Wagner" u="1"/>
        <s v="Sharon Tucker" u="1"/>
        <s v="Mr. Thomas Jones" u="1"/>
        <s v="Michele Ortiz" u="1"/>
        <s v="Donald Foster" u="1"/>
        <s v="Taylor Spence" u="1"/>
        <s v="Savannah Montoya" u="1"/>
        <s v="Angelica Wood" u="1"/>
        <s v="Christian Hanson" u="1"/>
        <s v="Angelica Chase" u="1"/>
        <s v="Melissa Becker" u="1"/>
        <s v="Timothy Wise" u="1"/>
        <s v="Brianna Larsen" u="1"/>
        <s v="Roger Kim" u="1"/>
        <s v="Diana Kelly" u="1"/>
        <s v="Elaine Phillips" u="1"/>
        <s v="Kelly Perez" u="1"/>
        <s v="Brittany Taylor" u="1"/>
        <s v="Nathaniel Williams" u="1"/>
        <s v="Morgan Kidd" u="1"/>
        <s v="Eric Hernandez" u="1"/>
        <s v="Andrew Hart" u="1"/>
      </sharedItems>
    </cacheField>
    <cacheField name="Manager ID" numFmtId="0">
      <sharedItems containsBlank="1"/>
    </cacheField>
    <cacheField name="opening time(am)" numFmtId="0">
      <sharedItems containsString="0" containsBlank="1" containsNumber="1" containsInteger="1" minValue="9" maxValue="11"/>
    </cacheField>
    <cacheField name="closing time(pm)" numFmtId="0">
      <sharedItems containsString="0" containsBlank="1" containsNumber="1" containsInteger="1" minValue="7" maxValue="9"/>
    </cacheField>
    <cacheField name="Staff Count" numFmtId="0">
      <sharedItems containsString="0" containsBlank="1" containsNumber="1" containsInteger="1" minValue="3" maxValue="20" count="19">
        <m/>
        <n v="16"/>
        <n v="12"/>
        <n v="19"/>
        <n v="9"/>
        <n v="11"/>
        <n v="7"/>
        <n v="10"/>
        <n v="18"/>
        <n v="17"/>
        <n v="15"/>
        <n v="5"/>
        <n v="6"/>
        <n v="3"/>
        <n v="8"/>
        <n v="14"/>
        <n v="20"/>
        <n v="13"/>
        <n v="4"/>
      </sharedItems>
    </cacheField>
    <cacheField name="Parking Availability" numFmtId="0">
      <sharedItems containsBlank="1" count="3">
        <m/>
        <s v="Not Available"/>
        <s v="Available"/>
      </sharedItems>
    </cacheField>
    <cacheField name="Security Features" numFmtId="0">
      <sharedItems containsBlank="1"/>
    </cacheField>
    <cacheField name="Order ID" numFmtId="0">
      <sharedItems containsString="0" containsBlank="1" containsNumber="1" containsInteger="1" minValue="10008" maxValue="99999"/>
    </cacheField>
    <cacheField name="Order Date" numFmtId="14">
      <sharedItems containsNonDate="0" containsDate="1" containsString="0" containsBlank="1" minDate="2024-01-01T00:00:00" maxDate="2024-12-04T00:00:00" count="339">
        <m/>
        <d v="2024-11-12T00:00:00"/>
        <d v="2024-10-06T00:00:00"/>
        <d v="2024-02-06T00:00:00"/>
        <d v="2024-03-08T00:00:00"/>
        <d v="2024-04-14T00:00:00"/>
        <d v="2024-05-14T00:00:00"/>
        <d v="2024-03-25T00:00:00"/>
        <d v="2024-12-01T00:00:00"/>
        <d v="2024-03-27T00:00:00"/>
        <d v="2024-01-29T00:00:00"/>
        <d v="2024-01-07T00:00:00"/>
        <d v="2024-02-22T00:00:00"/>
        <d v="2024-09-21T00:00:00"/>
        <d v="2024-05-15T00:00:00"/>
        <d v="2024-01-10T00:00:00"/>
        <d v="2024-04-24T00:00:00"/>
        <d v="2024-08-19T00:00:00"/>
        <d v="2024-10-07T00:00:00"/>
        <d v="2024-08-03T00:00:00"/>
        <d v="2024-05-23T00:00:00"/>
        <d v="2024-11-10T00:00:00"/>
        <d v="2024-12-03T00:00:00"/>
        <d v="2024-07-04T00:00:00"/>
        <d v="2024-09-26T00:00:00"/>
        <d v="2024-05-02T00:00:00"/>
        <d v="2024-11-15T00:00:00"/>
        <d v="2024-06-23T00:00:00"/>
        <d v="2024-04-19T00:00:00"/>
        <d v="2024-09-23T00:00:00"/>
        <d v="2024-09-05T00:00:00"/>
        <d v="2024-07-13T00:00:00"/>
        <d v="2024-06-08T00:00:00"/>
        <d v="2024-01-17T00:00:00"/>
        <d v="2024-09-10T00:00:00"/>
        <d v="2024-04-22T00:00:00"/>
        <d v="2024-08-09T00:00:00"/>
        <d v="2024-08-04T00:00:00"/>
        <d v="2024-02-10T00:00:00"/>
        <d v="2024-08-28T00:00:00"/>
        <d v="2024-08-12T00:00:00"/>
        <d v="2024-04-15T00:00:00"/>
        <d v="2024-07-28T00:00:00"/>
        <d v="2024-11-09T00:00:00"/>
        <d v="2024-01-23T00:00:00"/>
        <d v="2024-10-25T00:00:00"/>
        <d v="2024-04-07T00:00:00"/>
        <d v="2024-09-20T00:00:00"/>
        <d v="2024-06-26T00:00:00"/>
        <d v="2024-10-27T00:00:00"/>
        <d v="2024-09-06T00:00:00"/>
        <d v="2024-11-20T00:00:00"/>
        <d v="2024-07-17T00:00:00"/>
        <d v="2024-08-13T00:00:00"/>
        <d v="2024-05-21T00:00:00"/>
        <d v="2024-01-25T00:00:00"/>
        <d v="2024-06-21T00:00:00"/>
        <d v="2024-04-18T00:00:00"/>
        <d v="2024-09-01T00:00:00"/>
        <d v="2024-09-14T00:00:00"/>
        <d v="2024-10-12T00:00:00"/>
        <d v="2024-01-26T00:00:00"/>
        <d v="2024-08-07T00:00:00"/>
        <d v="2024-04-09T00:00:00"/>
        <d v="2024-08-11T00:00:00"/>
        <d v="2024-03-17T00:00:00"/>
        <d v="2024-02-23T00:00:00"/>
        <d v="2024-03-12T00:00:00"/>
        <d v="2024-06-19T00:00:00"/>
        <d v="2024-07-16T00:00:00"/>
        <d v="2024-05-09T00:00:00"/>
        <d v="2024-09-11T00:00:00"/>
        <d v="2024-06-24T00:00:00"/>
        <d v="2024-08-29T00:00:00"/>
        <d v="2024-07-23T00:00:00"/>
        <d v="2024-03-10T00:00:00"/>
        <d v="2024-05-07T00:00:00"/>
        <d v="2024-11-08T00:00:00"/>
        <d v="2024-02-05T00:00:00"/>
        <d v="2024-02-20T00:00:00"/>
        <d v="2024-04-10T00:00:00"/>
        <d v="2024-04-02T00:00:00"/>
        <d v="2024-06-30T00:00:00"/>
        <d v="2024-07-25T00:00:00"/>
        <d v="2024-02-07T00:00:00"/>
        <d v="2024-10-20T00:00:00"/>
        <d v="2024-01-06T00:00:00"/>
        <d v="2024-05-05T00:00:00"/>
        <d v="2024-10-16T00:00:00"/>
        <d v="2024-04-29T00:00:00"/>
        <d v="2024-07-09T00:00:00"/>
        <d v="2024-01-01T00:00:00"/>
        <d v="2024-03-06T00:00:00"/>
        <d v="2024-08-24T00:00:00"/>
        <d v="2024-10-14T00:00:00"/>
        <d v="2024-05-20T00:00:00"/>
        <d v="2024-04-13T00:00:00"/>
        <d v="2024-11-23T00:00:00"/>
        <d v="2024-07-01T00:00:00"/>
        <d v="2024-10-09T00:00:00"/>
        <d v="2024-11-28T00:00:00"/>
        <d v="2024-09-17T00:00:00"/>
        <d v="2024-01-08T00:00:00"/>
        <d v="2024-06-29T00:00:00"/>
        <d v="2024-05-11T00:00:00"/>
        <d v="2024-08-14T00:00:00"/>
        <d v="2024-06-27T00:00:00"/>
        <d v="2024-08-17T00:00:00"/>
        <d v="2024-09-12T00:00:00"/>
        <d v="2024-06-13T00:00:00"/>
        <d v="2024-07-26T00:00:00"/>
        <d v="2024-03-31T00:00:00"/>
        <d v="2024-03-07T00:00:00"/>
        <d v="2024-01-31T00:00:00"/>
        <d v="2024-10-30T00:00:00"/>
        <d v="2024-04-05T00:00:00"/>
        <d v="2024-07-21T00:00:00"/>
        <d v="2024-08-08T00:00:00"/>
        <d v="2024-11-11T00:00:00"/>
        <d v="2024-07-22T00:00:00"/>
        <d v="2024-11-07T00:00:00"/>
        <d v="2024-11-25T00:00:00"/>
        <d v="2024-08-05T00:00:00"/>
        <d v="2024-02-24T00:00:00"/>
        <d v="2024-01-09T00:00:00"/>
        <d v="2024-04-23T00:00:00"/>
        <d v="2024-02-25T00:00:00"/>
        <d v="2024-04-08T00:00:00"/>
        <d v="2024-07-08T00:00:00"/>
        <d v="2024-04-26T00:00:00"/>
        <d v="2024-08-16T00:00:00"/>
        <d v="2024-01-24T00:00:00"/>
        <d v="2024-04-01T00:00:00"/>
        <d v="2024-10-17T00:00:00"/>
        <d v="2024-03-13T00:00:00"/>
        <d v="2024-07-14T00:00:00"/>
        <d v="2024-06-10T00:00:00"/>
        <d v="2024-11-30T00:00:00"/>
        <d v="2024-10-04T00:00:00"/>
        <d v="2024-11-18T00:00:00"/>
        <d v="2024-09-16T00:00:00"/>
        <d v="2024-08-21T00:00:00"/>
        <d v="2024-11-19T00:00:00"/>
        <d v="2024-10-03T00:00:00"/>
        <d v="2024-09-04T00:00:00"/>
        <d v="2024-07-03T00:00:00"/>
        <d v="2024-02-13T00:00:00"/>
        <d v="2024-05-25T00:00:00"/>
        <d v="2024-09-07T00:00:00"/>
        <d v="2024-01-16T00:00:00"/>
        <d v="2024-10-29T00:00:00"/>
        <d v="2024-06-03T00:00:00"/>
        <d v="2024-07-24T00:00:00"/>
        <d v="2024-07-18T00:00:00"/>
        <d v="2024-03-14T00:00:00"/>
        <d v="2024-11-13T00:00:00"/>
        <d v="2024-04-16T00:00:00"/>
        <d v="2024-01-05T00:00:00"/>
        <d v="2024-03-29T00:00:00"/>
        <d v="2024-08-01T00:00:00"/>
        <d v="2024-01-12T00:00:00"/>
        <d v="2024-11-24T00:00:00"/>
        <d v="2024-05-30T00:00:00"/>
        <d v="2024-04-03T00:00:00"/>
        <d v="2024-01-22T00:00:00"/>
        <d v="2024-02-29T00:00:00"/>
        <d v="2024-09-03T00:00:00"/>
        <d v="2024-06-11T00:00:00"/>
        <d v="2024-11-03T00:00:00"/>
        <d v="2024-03-15T00:00:00"/>
        <d v="2024-11-17T00:00:00"/>
        <d v="2024-08-27T00:00:00"/>
        <d v="2024-10-26T00:00:00"/>
        <d v="2024-11-27T00:00:00"/>
        <d v="2024-02-03T00:00:00"/>
        <d v="2024-03-20T00:00:00"/>
        <d v="2024-02-01T00:00:00"/>
        <d v="2024-08-26T00:00:00"/>
        <d v="2024-02-19T00:00:00"/>
        <d v="2024-10-19T00:00:00"/>
        <d v="2024-09-09T00:00:00"/>
        <d v="2024-01-28T00:00:00"/>
        <d v="2024-07-20T00:00:00"/>
        <d v="2024-04-21T00:00:00"/>
        <d v="2024-03-04T00:00:00"/>
        <d v="2024-03-24T00:00:00"/>
        <d v="2024-09-28T00:00:00"/>
        <d v="2024-01-18T00:00:00"/>
        <d v="2024-04-27T00:00:00"/>
        <d v="2024-10-08T00:00:00"/>
        <d v="2024-10-01T00:00:00"/>
        <d v="2024-02-17T00:00:00"/>
        <d v="2024-04-25T00:00:00"/>
        <d v="2024-03-03T00:00:00"/>
        <d v="2024-03-09T00:00:00"/>
        <d v="2024-11-21T00:00:00"/>
        <d v="2024-06-04T00:00:00"/>
        <d v="2024-08-15T00:00:00"/>
        <d v="2024-03-21T00:00:00"/>
        <d v="2024-02-16T00:00:00"/>
        <d v="2024-01-04T00:00:00"/>
        <d v="2024-01-14T00:00:00"/>
        <d v="2024-05-06T00:00:00"/>
        <d v="2024-09-19T00:00:00"/>
        <d v="2024-08-18T00:00:00"/>
        <d v="2024-01-03T00:00:00"/>
        <d v="2024-02-09T00:00:00"/>
        <d v="2024-03-30T00:00:00"/>
        <d v="2024-03-28T00:00:00"/>
        <d v="2024-11-16T00:00:00"/>
        <d v="2024-06-16T00:00:00"/>
        <d v="2024-09-25T00:00:00"/>
        <d v="2024-01-15T00:00:00"/>
        <d v="2024-10-28T00:00:00"/>
        <d v="2024-05-03T00:00:00"/>
        <d v="2024-05-10T00:00:00"/>
        <d v="2024-01-27T00:00:00"/>
        <d v="2024-05-28T00:00:00"/>
        <d v="2024-02-12T00:00:00"/>
        <d v="2024-03-26T00:00:00"/>
        <d v="2024-09-02T00:00:00"/>
        <d v="2024-05-24T00:00:00"/>
        <d v="2024-03-22T00:00:00"/>
        <d v="2024-05-26T00:00:00"/>
        <d v="2024-02-02T00:00:00"/>
        <d v="2024-01-19T00:00:00"/>
        <d v="2024-11-29T00:00:00"/>
        <d v="2024-02-18T00:00:00"/>
        <d v="2024-07-07T00:00:00"/>
        <d v="2024-05-04T00:00:00"/>
        <d v="2024-06-14T00:00:00"/>
        <d v="2024-09-27T00:00:00"/>
        <d v="2024-06-20T00:00:00"/>
        <d v="2024-05-12T00:00:00"/>
        <d v="2024-09-18T00:00:00"/>
        <d v="2024-08-10T00:00:00"/>
        <d v="2024-11-02T00:00:00"/>
        <d v="2024-11-01T00:00:00"/>
        <d v="2024-07-11T00:00:00"/>
        <d v="2024-04-06T00:00:00"/>
        <d v="2024-06-28T00:00:00"/>
        <d v="2024-05-27T00:00:00"/>
        <d v="2024-11-22T00:00:00"/>
        <d v="2024-06-22T00:00:00"/>
        <d v="2024-09-08T00:00:00"/>
        <d v="2024-07-10T00:00:00"/>
        <d v="2024-10-23T00:00:00"/>
        <d v="2024-03-23T00:00:00"/>
        <d v="2024-06-02T00:00:00"/>
        <d v="2024-06-15T00:00:00"/>
        <d v="2024-02-21T00:00:00"/>
        <d v="2024-05-22T00:00:00"/>
        <d v="2024-07-02T00:00:00"/>
        <d v="2024-02-14T00:00:00"/>
        <d v="2024-03-19T00:00:00"/>
        <d v="2024-02-26T00:00:00"/>
        <d v="2024-05-29T00:00:00"/>
        <d v="2024-08-20T00:00:00"/>
        <d v="2024-07-30T00:00:00"/>
        <d v="2024-04-04T00:00:00"/>
        <d v="2024-11-04T00:00:00"/>
        <d v="2024-07-06T00:00:00"/>
        <d v="2024-10-18T00:00:00"/>
        <d v="2024-10-05T00:00:00"/>
        <d v="2024-10-31T00:00:00"/>
        <d v="2024-08-23T00:00:00"/>
        <d v="2024-04-11T00:00:00"/>
        <d v="2024-11-14T00:00:00"/>
        <d v="2024-01-11T00:00:00"/>
        <d v="2024-11-05T00:00:00"/>
        <d v="2024-09-13T00:00:00"/>
        <d v="2024-02-11T00:00:00"/>
        <d v="2024-02-27T00:00:00"/>
        <d v="2024-06-01T00:00:00"/>
        <d v="2024-01-30T00:00:00"/>
        <d v="2024-01-21T00:00:00"/>
        <d v="2024-07-15T00:00:00"/>
        <d v="2024-08-31T00:00:00"/>
        <d v="2024-03-01T00:00:00"/>
        <d v="2024-04-12T00:00:00"/>
        <d v="2024-06-25T00:00:00"/>
        <d v="2024-01-02T00:00:00"/>
        <d v="2024-03-18T00:00:00"/>
        <d v="2024-05-17T00:00:00"/>
        <d v="2024-02-08T00:00:00"/>
        <d v="2024-08-25T00:00:00"/>
        <d v="2024-09-22T00:00:00"/>
        <d v="2024-10-11T00:00:00"/>
        <d v="2024-07-12T00:00:00"/>
        <d v="2024-06-09T00:00:00"/>
        <d v="2024-07-05T00:00:00"/>
        <d v="2024-10-15T00:00:00"/>
        <d v="2024-03-16T00:00:00"/>
        <d v="2024-10-24T00:00:00"/>
        <d v="2024-09-29T00:00:00"/>
        <d v="2024-06-05T00:00:00"/>
        <d v="2024-07-19T00:00:00"/>
        <d v="2024-06-06T00:00:00"/>
        <d v="2024-09-15T00:00:00"/>
        <d v="2024-01-13T00:00:00"/>
        <d v="2024-03-05T00:00:00"/>
        <d v="2024-08-06T00:00:00"/>
        <d v="2024-10-22T00:00:00"/>
        <d v="2024-04-17T00:00:00"/>
        <d v="2024-05-19T00:00:00"/>
        <d v="2024-07-31T00:00:00"/>
        <d v="2024-09-30T00:00:00"/>
        <d v="2024-05-01T00:00:00"/>
        <d v="2024-10-10T00:00:00"/>
        <d v="2024-07-29T00:00:00"/>
        <d v="2024-06-07T00:00:00"/>
        <d v="2024-06-18T00:00:00"/>
        <d v="2024-11-26T00:00:00"/>
        <d v="2024-06-17T00:00:00"/>
        <d v="2024-05-16T00:00:00"/>
        <d v="2024-04-20T00:00:00"/>
        <d v="2024-04-28T00:00:00"/>
        <d v="2024-10-21T00:00:00"/>
        <d v="2024-11-06T00:00:00"/>
        <d v="2024-08-30T00:00:00"/>
        <d v="2024-05-18T00:00:00"/>
        <d v="2024-08-22T00:00:00"/>
        <d v="2024-10-13T00:00:00"/>
        <d v="2024-10-02T00:00:00"/>
        <d v="2024-09-24T00:00:00"/>
        <d v="2024-05-08T00:00:00"/>
        <d v="2024-12-02T00:00:00"/>
        <d v="2024-05-31T00:00:00"/>
        <d v="2024-08-02T00:00:00"/>
        <d v="2024-02-04T00:00:00"/>
        <d v="2024-06-12T00:00:00"/>
        <d v="2024-07-27T00:00:00"/>
        <d v="2024-02-28T00:00:00"/>
        <d v="2024-04-30T00:00:00"/>
        <d v="2024-03-11T00:00:00"/>
        <d v="2024-05-13T00:00:00"/>
        <d v="2024-01-20T00:00:00"/>
        <d v="2024-03-02T00:00:00"/>
        <d v="2024-02-15T00:00:00"/>
      </sharedItems>
      <fieldGroup par="32"/>
    </cacheField>
    <cacheField name="Month" numFmtId="0">
      <sharedItems containsBlank="1" count="13">
        <m/>
        <s v="November"/>
        <s v="October"/>
        <s v="February"/>
        <s v="March"/>
        <s v="April"/>
        <s v="May"/>
        <s v="December"/>
        <s v="January"/>
        <s v="September"/>
        <s v="August"/>
        <s v="July"/>
        <s v="June"/>
      </sharedItems>
    </cacheField>
    <cacheField name="Customer ID" numFmtId="0">
      <sharedItems containsString="0" containsBlank="1" containsNumber="1" containsInteger="1" minValue="100153" maxValue="999858" count="7197">
        <m/>
        <n v="666136"/>
        <n v="493193"/>
        <n v="773655"/>
        <n v="855236"/>
        <n v="785125"/>
        <n v="415475"/>
        <n v="171339"/>
        <n v="395827"/>
        <n v="492124"/>
        <n v="489299"/>
        <n v="558393"/>
        <n v="310637"/>
        <n v="997098"/>
        <n v="584217"/>
        <n v="448703"/>
        <n v="877948"/>
        <n v="484846"/>
        <n v="778324"/>
        <n v="855086"/>
        <n v="554131"/>
        <n v="929018"/>
        <n v="980696"/>
        <n v="504716"/>
        <n v="864547"/>
        <n v="275256"/>
        <n v="926880"/>
        <n v="334697"/>
        <n v="318833"/>
        <n v="660361"/>
        <n v="760292"/>
        <n v="939226"/>
        <n v="640553"/>
        <n v="362693"/>
        <n v="318647"/>
        <n v="753135"/>
        <n v="217085"/>
        <n v="401298"/>
        <n v="897349"/>
        <n v="159135"/>
        <n v="923867"/>
        <n v="650180"/>
        <n v="371342"/>
        <n v="846384"/>
        <n v="687260"/>
        <n v="841062"/>
        <n v="387423"/>
        <n v="164055"/>
        <n v="588980"/>
        <n v="177092"/>
        <n v="500058"/>
        <n v="444097"/>
        <n v="342807"/>
        <n v="678193"/>
        <n v="597676"/>
        <n v="942730"/>
        <n v="580394"/>
        <n v="788430"/>
        <n v="879599"/>
        <n v="886802"/>
        <n v="161619"/>
        <n v="246734"/>
        <n v="883187"/>
        <n v="517465"/>
        <n v="904253"/>
        <n v="234296"/>
        <n v="476064"/>
        <n v="603617"/>
        <n v="291291"/>
        <n v="100508"/>
        <n v="325439"/>
        <n v="858029"/>
        <n v="815306"/>
        <n v="209926"/>
        <n v="486168"/>
        <n v="848814"/>
        <n v="199927"/>
        <n v="243005"/>
        <n v="379815"/>
        <n v="155026"/>
        <n v="362487"/>
        <n v="576086"/>
        <n v="885886"/>
        <n v="879084"/>
        <n v="939509"/>
        <n v="206055"/>
        <n v="251863"/>
        <n v="318180"/>
        <n v="321391"/>
        <n v="362152"/>
        <n v="244299"/>
        <n v="782203"/>
        <n v="755501"/>
        <n v="788585"/>
        <n v="692668"/>
        <n v="634573"/>
        <n v="451569"/>
        <n v="194661"/>
        <n v="188029"/>
        <n v="241291"/>
        <n v="351634"/>
        <n v="613139"/>
        <n v="242046"/>
        <n v="954015"/>
        <n v="184056"/>
        <n v="258611"/>
        <n v="164787"/>
        <n v="668953"/>
        <n v="618750"/>
        <n v="230139"/>
        <n v="630282"/>
        <n v="730688"/>
        <n v="578777"/>
        <n v="103821"/>
        <n v="456539"/>
        <n v="602740"/>
        <n v="251942"/>
        <n v="129864"/>
        <n v="691832"/>
        <n v="904364"/>
        <n v="516790"/>
        <n v="552286"/>
        <n v="498532"/>
        <n v="663707"/>
        <n v="185114"/>
        <n v="700978"/>
        <n v="186142"/>
        <n v="320743"/>
        <n v="525548"/>
        <n v="523943"/>
        <n v="535492"/>
        <n v="779888"/>
        <n v="994500"/>
        <n v="951761"/>
        <n v="897038"/>
        <n v="485491"/>
        <n v="576065"/>
        <n v="309145"/>
        <n v="782908"/>
        <n v="235964"/>
        <n v="835378"/>
        <n v="483660"/>
        <n v="788829"/>
        <n v="109213"/>
        <n v="364364"/>
        <n v="572764"/>
        <n v="659014"/>
        <n v="808050"/>
        <n v="561124"/>
        <n v="552222"/>
        <n v="210340"/>
        <n v="715055"/>
        <n v="487477"/>
        <n v="230781"/>
        <n v="498685"/>
        <n v="910289"/>
        <n v="661997"/>
        <n v="548660"/>
        <n v="896773"/>
        <n v="833601"/>
        <n v="785154"/>
        <n v="475888"/>
        <n v="974472"/>
        <n v="755657"/>
        <n v="812594"/>
        <n v="629664"/>
        <n v="416744"/>
        <n v="856795"/>
        <n v="858906"/>
        <n v="360791"/>
        <n v="963862"/>
        <n v="756358"/>
        <n v="496501"/>
        <n v="795108"/>
        <n v="484645"/>
        <n v="264621"/>
        <n v="575780"/>
        <n v="861720"/>
        <n v="589947"/>
        <n v="890276"/>
        <n v="869914"/>
        <n v="813003"/>
        <n v="963434"/>
        <n v="897506"/>
        <n v="962598"/>
        <n v="532790"/>
        <n v="308354"/>
        <n v="469488"/>
        <n v="120769"/>
        <n v="323370"/>
        <n v="268934"/>
        <n v="815729"/>
        <n v="977539"/>
        <n v="177633"/>
        <n v="761984"/>
        <n v="831225"/>
        <n v="162071"/>
        <n v="490295"/>
        <n v="508082"/>
        <n v="879401"/>
        <n v="300223"/>
        <n v="304719"/>
        <n v="385926"/>
        <n v="552271"/>
        <n v="388993"/>
        <n v="517785"/>
        <n v="246533"/>
        <n v="576531"/>
        <n v="976760"/>
        <n v="739986"/>
        <n v="689456"/>
        <n v="440083"/>
        <n v="236332"/>
        <n v="414581"/>
        <n v="107802"/>
        <n v="276860"/>
        <n v="389337"/>
        <n v="724973"/>
        <n v="597403"/>
        <n v="126478"/>
        <n v="813667"/>
        <n v="152485"/>
        <n v="607924"/>
        <n v="922593"/>
        <n v="340556"/>
        <n v="454941"/>
        <n v="124739"/>
        <n v="732980"/>
        <n v="298583"/>
        <n v="339892"/>
        <n v="139280"/>
        <n v="959576"/>
        <n v="929321"/>
        <n v="247357"/>
        <n v="947968"/>
        <n v="366506"/>
        <n v="478782"/>
        <n v="114962"/>
        <n v="793516"/>
        <n v="150565"/>
        <n v="198082"/>
        <n v="834908"/>
        <n v="689497"/>
        <n v="631339"/>
        <n v="824673"/>
        <n v="273911"/>
        <n v="669339"/>
        <n v="132605"/>
        <n v="505111"/>
        <n v="428082"/>
        <n v="706228"/>
        <n v="877601"/>
        <n v="123283"/>
        <n v="335347"/>
        <n v="761985"/>
        <n v="109230"/>
        <n v="456311"/>
        <n v="824240"/>
        <n v="447352"/>
        <n v="119746"/>
        <n v="469252"/>
        <n v="302440"/>
        <n v="592629"/>
        <n v="260443"/>
        <n v="408681"/>
        <n v="433579"/>
        <n v="943636"/>
        <n v="895991"/>
        <n v="960042"/>
        <n v="188981"/>
        <n v="768663"/>
        <n v="596879"/>
        <n v="162825"/>
        <n v="298754"/>
        <n v="966079"/>
        <n v="698765"/>
        <n v="367343"/>
        <n v="546253"/>
        <n v="564641"/>
        <n v="112607"/>
        <n v="749034"/>
        <n v="680279"/>
        <n v="185168"/>
        <n v="696272"/>
        <n v="629847"/>
        <n v="463272"/>
        <n v="829248"/>
        <n v="689891"/>
        <n v="438978"/>
        <n v="458247"/>
        <n v="757538"/>
        <n v="970603"/>
        <n v="488911"/>
        <n v="843430"/>
        <n v="643633"/>
        <n v="830062"/>
        <n v="620562"/>
        <n v="831972"/>
        <n v="876121"/>
        <n v="345237"/>
        <n v="197543"/>
        <n v="659085"/>
        <n v="153593"/>
        <n v="641980"/>
        <n v="477183"/>
        <n v="532185"/>
        <n v="235886"/>
        <n v="441047"/>
        <n v="712832"/>
        <n v="999049"/>
        <n v="951173"/>
        <n v="647899"/>
        <n v="942904"/>
        <n v="480056"/>
        <n v="158946"/>
        <n v="156052"/>
        <n v="148436"/>
        <n v="318937"/>
        <n v="628152"/>
        <n v="600665"/>
        <n v="456575"/>
        <n v="765445"/>
        <n v="258970"/>
        <n v="852253"/>
        <n v="794456"/>
        <n v="586780"/>
        <n v="449550"/>
        <n v="662383"/>
        <n v="694513"/>
        <n v="977224"/>
        <n v="621008"/>
        <n v="247928"/>
        <n v="127656"/>
        <n v="809976"/>
        <n v="324749"/>
        <n v="511431"/>
        <n v="118397"/>
        <n v="151431"/>
        <n v="891087"/>
        <n v="685112"/>
        <n v="796243"/>
        <n v="520136"/>
        <n v="418213"/>
        <n v="969999"/>
        <n v="731026"/>
        <n v="163096"/>
        <n v="543689"/>
        <n v="116737"/>
        <n v="404893"/>
        <n v="385118"/>
        <n v="301867"/>
        <n v="808608"/>
        <n v="635475"/>
        <n v="274571"/>
        <n v="510633"/>
        <n v="665302"/>
        <n v="939193"/>
        <n v="227210"/>
        <n v="867562"/>
        <n v="425762"/>
        <n v="730896"/>
        <n v="263367"/>
        <n v="244122"/>
        <n v="273057"/>
        <n v="471013"/>
        <n v="791586"/>
        <n v="944989"/>
        <n v="536058"/>
        <n v="963608"/>
        <n v="251168"/>
        <n v="420882"/>
        <n v="269871"/>
        <n v="946897"/>
        <n v="436771"/>
        <n v="377230"/>
        <n v="940285"/>
        <n v="433485"/>
        <n v="423502"/>
        <n v="117243"/>
        <n v="863266"/>
        <n v="334593"/>
        <n v="200205"/>
        <n v="884784"/>
        <n v="503083"/>
        <n v="707597"/>
        <n v="423495"/>
        <n v="511838"/>
        <n v="459412"/>
        <n v="866173"/>
        <n v="125524"/>
        <n v="135208"/>
        <n v="869305"/>
        <n v="355201"/>
        <n v="509133"/>
        <n v="273243"/>
        <n v="116900"/>
        <n v="880206"/>
        <n v="653649"/>
        <n v="399810"/>
        <n v="296970"/>
        <n v="431878"/>
        <n v="821809"/>
        <n v="730083"/>
        <n v="959679"/>
        <n v="898096"/>
        <n v="587496"/>
        <n v="770577"/>
        <n v="560576"/>
        <n v="905156"/>
        <n v="603790"/>
        <n v="885669"/>
        <n v="941873"/>
        <n v="474990"/>
        <n v="531296"/>
        <n v="763955"/>
        <n v="779575"/>
        <n v="625583"/>
        <n v="547655"/>
        <n v="616075"/>
        <n v="259561"/>
        <n v="514993"/>
        <n v="353606"/>
        <n v="194999"/>
        <n v="843852"/>
        <n v="446591"/>
        <n v="396806"/>
        <n v="121595"/>
        <n v="693823"/>
        <n v="877688"/>
        <n v="950200"/>
        <n v="329146"/>
        <n v="621787"/>
        <n v="896427"/>
        <n v="952826"/>
        <n v="786680"/>
        <n v="779634"/>
        <n v="109788"/>
        <n v="794959"/>
        <n v="464121"/>
        <n v="681651"/>
        <n v="934394"/>
        <n v="476863"/>
        <n v="394947"/>
        <n v="578076"/>
        <n v="478333"/>
        <n v="684628"/>
        <n v="930217"/>
        <n v="647777"/>
        <n v="207921"/>
        <n v="273661"/>
        <n v="706720"/>
        <n v="386780"/>
        <n v="103006"/>
        <n v="226767"/>
        <n v="268189"/>
        <n v="286080"/>
        <n v="283097"/>
        <n v="317067"/>
        <n v="222861"/>
        <n v="545199"/>
        <n v="313359"/>
        <n v="125078"/>
        <n v="518003"/>
        <n v="475932"/>
        <n v="572463"/>
        <n v="823304"/>
        <n v="947969"/>
        <n v="968690"/>
        <n v="173183"/>
        <n v="755962"/>
        <n v="398844"/>
        <n v="699039"/>
        <n v="537969"/>
        <n v="979314"/>
        <n v="303182"/>
        <n v="909674"/>
        <n v="616771"/>
        <n v="435409"/>
        <n v="940733"/>
        <n v="379758"/>
        <n v="654693"/>
        <n v="615681"/>
        <n v="695405"/>
        <n v="644439"/>
        <n v="379054"/>
        <n v="716819"/>
        <n v="411750"/>
        <n v="927472"/>
        <n v="179724"/>
        <n v="840550"/>
        <n v="236011"/>
        <n v="564716"/>
        <n v="493436"/>
        <n v="766549"/>
        <n v="894301"/>
        <n v="607225"/>
        <n v="268070"/>
        <n v="565183"/>
        <n v="763508"/>
        <n v="205122"/>
        <n v="344659"/>
        <n v="810437"/>
        <n v="386179"/>
        <n v="657288"/>
        <n v="668454"/>
        <n v="460946"/>
        <n v="595815"/>
        <n v="511829"/>
        <n v="568541"/>
        <n v="933630"/>
        <n v="984014"/>
        <n v="119190"/>
        <n v="178653"/>
        <n v="411695"/>
        <n v="938678"/>
        <n v="690480"/>
        <n v="926247"/>
        <n v="535598"/>
        <n v="985941"/>
        <n v="491785"/>
        <n v="801703"/>
        <n v="777178"/>
        <n v="572045"/>
        <n v="167031"/>
        <n v="934102"/>
        <n v="922943"/>
        <n v="756067"/>
        <n v="167637"/>
        <n v="633782"/>
        <n v="120402"/>
        <n v="913324"/>
        <n v="167130"/>
        <n v="465109"/>
        <n v="135514"/>
        <n v="508788"/>
        <n v="551005"/>
        <n v="665239"/>
        <n v="841835"/>
        <n v="149269"/>
        <n v="726216"/>
        <n v="446095"/>
        <n v="179548"/>
        <n v="636337"/>
        <n v="771495"/>
        <n v="261476"/>
        <n v="603099"/>
        <n v="966386"/>
        <n v="836013"/>
        <n v="157005"/>
        <n v="249518"/>
        <n v="799197"/>
        <n v="948781"/>
        <n v="854371"/>
        <n v="426246"/>
        <n v="519193"/>
        <n v="939937"/>
        <n v="612702"/>
        <n v="526968"/>
        <n v="703272"/>
        <n v="441960"/>
        <n v="713112"/>
        <n v="226100"/>
        <n v="702248"/>
        <n v="115825"/>
        <n v="763485"/>
        <n v="224281"/>
        <n v="963810"/>
        <n v="807252"/>
        <n v="514955"/>
        <n v="496477"/>
        <n v="274426"/>
        <n v="866294"/>
        <n v="630401"/>
        <n v="217517"/>
        <n v="325393"/>
        <n v="237235"/>
        <n v="467648"/>
        <n v="887034"/>
        <n v="690607"/>
        <n v="255096"/>
        <n v="488877"/>
        <n v="158199"/>
        <n v="480994"/>
        <n v="518485"/>
        <n v="803312"/>
        <n v="146535"/>
        <n v="767523"/>
        <n v="220868"/>
        <n v="573234"/>
        <n v="802910"/>
        <n v="808343"/>
        <n v="223696"/>
        <n v="292219"/>
        <n v="729530"/>
        <n v="151665"/>
        <n v="370094"/>
        <n v="665566"/>
        <n v="118764"/>
        <n v="803814"/>
        <n v="553884"/>
        <n v="722699"/>
        <n v="941456"/>
        <n v="781616"/>
        <n v="313819"/>
        <n v="791012"/>
        <n v="338235"/>
        <n v="559217"/>
        <n v="460682"/>
        <n v="318107"/>
        <n v="948925"/>
        <n v="737402"/>
        <n v="938397"/>
        <n v="729715"/>
        <n v="578819"/>
        <n v="445555"/>
        <n v="124229"/>
        <n v="155268"/>
        <n v="198969"/>
        <n v="834045"/>
        <n v="422182"/>
        <n v="139727"/>
        <n v="817190"/>
        <n v="563586"/>
        <n v="756781"/>
        <n v="639696"/>
        <n v="796612"/>
        <n v="237693"/>
        <n v="498562"/>
        <n v="897802"/>
        <n v="850854"/>
        <n v="735962"/>
        <n v="601299"/>
        <n v="495914"/>
        <n v="953172"/>
        <n v="141830"/>
        <n v="153153"/>
        <n v="970821"/>
        <n v="308272"/>
        <n v="298014"/>
        <n v="846963"/>
        <n v="883193"/>
        <n v="907479"/>
        <n v="142191"/>
        <n v="703459"/>
        <n v="645309"/>
        <n v="850845"/>
        <n v="164061"/>
        <n v="961673"/>
        <n v="516608"/>
        <n v="601354"/>
        <n v="463200"/>
        <n v="323237"/>
        <n v="166073"/>
        <n v="149763"/>
        <n v="580898"/>
        <n v="692153"/>
        <n v="893189"/>
        <n v="738420"/>
        <n v="752307"/>
        <n v="532707"/>
        <n v="581282"/>
        <n v="895863"/>
        <n v="912889"/>
        <n v="728070"/>
        <n v="730983"/>
        <n v="869268"/>
        <n v="824375"/>
        <n v="291353"/>
        <n v="742924"/>
        <n v="728518"/>
        <n v="816550"/>
        <n v="298531"/>
        <n v="225136"/>
        <n v="101301"/>
        <n v="330973"/>
        <n v="714946"/>
        <n v="519216"/>
        <n v="252864"/>
        <n v="869378"/>
        <n v="133826"/>
        <n v="237585"/>
        <n v="620956"/>
        <n v="987339"/>
        <n v="716248"/>
        <n v="912121"/>
        <n v="673770"/>
        <n v="703561"/>
        <n v="822362"/>
        <n v="442919"/>
        <n v="541788"/>
        <n v="956219"/>
        <n v="123445"/>
        <n v="181708"/>
        <n v="850043"/>
        <n v="431945"/>
        <n v="147634"/>
        <n v="220992"/>
        <n v="231344"/>
        <n v="414205"/>
        <n v="423362"/>
        <n v="866999"/>
        <n v="606600"/>
        <n v="704464"/>
        <n v="213815"/>
        <n v="377060"/>
        <n v="783684"/>
        <n v="664922"/>
        <n v="147969"/>
        <n v="407636"/>
        <n v="892180"/>
        <n v="880646"/>
        <n v="147191"/>
        <n v="562761"/>
        <n v="940371"/>
        <n v="463470"/>
        <n v="790253"/>
        <n v="507189"/>
        <n v="215052"/>
        <n v="368917"/>
        <n v="168329"/>
        <n v="691013"/>
        <n v="223376"/>
        <n v="716554"/>
        <n v="874440"/>
        <n v="937600"/>
        <n v="248516"/>
        <n v="543303"/>
        <n v="316159"/>
        <n v="557820"/>
        <n v="709083"/>
        <n v="950211"/>
        <n v="265230"/>
        <n v="251753"/>
        <n v="194204"/>
        <n v="392945"/>
        <n v="104700"/>
        <n v="697390"/>
        <n v="951521"/>
        <n v="693039"/>
        <n v="464916"/>
        <n v="170002"/>
        <n v="105041"/>
        <n v="623341"/>
        <n v="257593"/>
        <n v="196617"/>
        <n v="895747"/>
        <n v="991352"/>
        <n v="437138"/>
        <n v="107917"/>
        <n v="357118"/>
        <n v="113822"/>
        <n v="394899"/>
        <n v="471804"/>
        <n v="365143"/>
        <n v="930547"/>
        <n v="927384"/>
        <n v="339802"/>
        <n v="229701"/>
        <n v="494685"/>
        <n v="240938"/>
        <n v="689277"/>
        <n v="999151"/>
        <n v="554492"/>
        <n v="713286"/>
        <n v="965864"/>
        <n v="728125"/>
        <n v="848059"/>
        <n v="327710"/>
        <n v="603032"/>
        <n v="476255"/>
        <n v="654886"/>
        <n v="391785"/>
        <n v="103939"/>
        <n v="714882"/>
        <n v="558454"/>
        <n v="603375"/>
        <n v="675521"/>
        <n v="548014"/>
        <n v="797436"/>
        <n v="720350"/>
        <n v="366285"/>
        <n v="242200"/>
        <n v="482159"/>
        <n v="108966"/>
        <n v="240181"/>
        <n v="452906"/>
        <n v="787221"/>
        <n v="732219"/>
        <n v="248143"/>
        <n v="276330"/>
        <n v="744988"/>
        <n v="650192"/>
        <n v="923172"/>
        <n v="952289"/>
        <n v="351067"/>
        <n v="905347"/>
        <n v="418946"/>
        <n v="833493"/>
        <n v="305676"/>
        <n v="870403"/>
        <n v="485836"/>
        <n v="146244"/>
        <n v="322869"/>
        <n v="667617"/>
        <n v="985358"/>
        <n v="746123"/>
        <n v="182980"/>
        <n v="782030"/>
        <n v="525445"/>
        <n v="624532"/>
        <n v="904001"/>
        <n v="178210"/>
        <n v="112732"/>
        <n v="657049"/>
        <n v="198495"/>
        <n v="563873"/>
        <n v="595225"/>
        <n v="232753"/>
        <n v="824192"/>
        <n v="967224"/>
        <n v="180390"/>
        <n v="676071"/>
        <n v="204734"/>
        <n v="802489"/>
        <n v="189249"/>
        <n v="147851"/>
        <n v="495595"/>
        <n v="640760"/>
        <n v="324155"/>
        <n v="333204"/>
        <n v="247692"/>
        <n v="986931"/>
        <n v="743197"/>
        <n v="962001"/>
        <n v="229390"/>
        <n v="676765"/>
        <n v="329638"/>
        <n v="668061"/>
        <n v="180658"/>
        <n v="354228"/>
        <n v="237973"/>
        <n v="166241"/>
        <n v="810561"/>
        <n v="644860"/>
        <n v="633178"/>
        <n v="884731"/>
        <n v="847118"/>
        <n v="397818"/>
        <n v="417482"/>
        <n v="325842"/>
        <n v="644229"/>
        <n v="725639"/>
        <n v="398089"/>
        <n v="897267"/>
        <n v="898839"/>
        <n v="717424"/>
        <n v="286199"/>
        <n v="368617"/>
        <n v="389228"/>
        <n v="423242"/>
        <n v="368045"/>
        <n v="471472"/>
        <n v="117535"/>
        <n v="175384"/>
        <n v="407915"/>
        <n v="805133"/>
        <n v="120081"/>
        <n v="757335"/>
        <n v="569890"/>
        <n v="206328"/>
        <n v="111144"/>
        <n v="742688"/>
        <n v="800784"/>
        <n v="774704"/>
        <n v="164075"/>
        <n v="882616"/>
        <n v="306277"/>
        <n v="463276"/>
        <n v="256723"/>
        <n v="868304"/>
        <n v="179801"/>
        <n v="288940"/>
        <n v="959452"/>
        <n v="828554"/>
        <n v="580727"/>
        <n v="887316"/>
        <n v="759641"/>
        <n v="235106"/>
        <n v="322754"/>
        <n v="811956"/>
        <n v="585792"/>
        <n v="559283"/>
        <n v="481020"/>
        <n v="586065"/>
        <n v="386318"/>
        <n v="688240"/>
        <n v="882010"/>
        <n v="434633"/>
        <n v="409125"/>
        <n v="715072"/>
        <n v="952242"/>
        <n v="301317"/>
        <n v="406558"/>
        <n v="651130"/>
        <n v="688880"/>
        <n v="611208"/>
        <n v="446988"/>
        <n v="922112"/>
        <n v="430061"/>
        <n v="532417"/>
        <n v="193574"/>
        <n v="734908"/>
        <n v="241492"/>
        <n v="466788"/>
        <n v="578745"/>
        <n v="883867"/>
        <n v="778081"/>
        <n v="540871"/>
        <n v="687367"/>
        <n v="745106"/>
        <n v="216205"/>
        <n v="524882"/>
        <n v="122211"/>
        <n v="912261"/>
        <n v="832438"/>
        <n v="576482"/>
        <n v="300372"/>
        <n v="489365"/>
        <n v="966921"/>
        <n v="744093"/>
        <n v="161571"/>
        <n v="803130"/>
        <n v="657603"/>
        <n v="448949"/>
        <n v="197359"/>
        <n v="517828"/>
        <n v="221635"/>
        <n v="382537"/>
        <n v="285876"/>
        <n v="739183"/>
        <n v="894085"/>
        <n v="225776"/>
        <n v="110106"/>
        <n v="247942"/>
        <n v="248940"/>
        <n v="793075"/>
        <n v="794376"/>
        <n v="925376"/>
        <n v="551384"/>
        <n v="882254"/>
        <n v="422784"/>
        <n v="220116"/>
        <n v="667164"/>
        <n v="915238"/>
        <n v="141481"/>
        <n v="257602"/>
        <n v="141740"/>
        <n v="602068"/>
        <n v="383738"/>
        <n v="111204"/>
        <n v="254496"/>
        <n v="759737"/>
        <n v="154111"/>
        <n v="394344"/>
        <n v="178141"/>
        <n v="536150"/>
        <n v="948354"/>
        <n v="929914"/>
        <n v="618539"/>
        <n v="738171"/>
        <n v="699757"/>
        <n v="312021"/>
        <n v="404516"/>
        <n v="911028"/>
        <n v="647759"/>
        <n v="656181"/>
        <n v="607184"/>
        <n v="371675"/>
        <n v="639102"/>
        <n v="553666"/>
        <n v="241788"/>
        <n v="209368"/>
        <n v="144933"/>
        <n v="685061"/>
        <n v="322306"/>
        <n v="659752"/>
        <n v="371140"/>
        <n v="323442"/>
        <n v="136748"/>
        <n v="100271"/>
        <n v="262285"/>
        <n v="948163"/>
        <n v="144761"/>
        <n v="901279"/>
        <n v="478887"/>
        <n v="445491"/>
        <n v="618723"/>
        <n v="122585"/>
        <n v="268382"/>
        <n v="290294"/>
        <n v="169882"/>
        <n v="236791"/>
        <n v="886198"/>
        <n v="271878"/>
        <n v="270999"/>
        <n v="474253"/>
        <n v="713017"/>
        <n v="786701"/>
        <n v="804249"/>
        <n v="234376"/>
        <n v="862673"/>
        <n v="536839"/>
        <n v="592935"/>
        <n v="106358"/>
        <n v="304558"/>
        <n v="309849"/>
        <n v="832156"/>
        <n v="391421"/>
        <n v="598058"/>
        <n v="790614"/>
        <n v="642434"/>
        <n v="399263"/>
        <n v="186513"/>
        <n v="155109"/>
        <n v="724418"/>
        <n v="644685"/>
        <n v="342895"/>
        <n v="354984"/>
        <n v="764003"/>
        <n v="682860"/>
        <n v="437285"/>
        <n v="240119"/>
        <n v="259289"/>
        <n v="519632"/>
        <n v="372308"/>
        <n v="156865"/>
        <n v="440574"/>
        <n v="428710"/>
        <n v="101107"/>
        <n v="215617"/>
        <n v="537114"/>
        <n v="926911"/>
        <n v="723081"/>
        <n v="864992"/>
        <n v="214920"/>
        <n v="113622"/>
        <n v="897926"/>
        <n v="160757"/>
        <n v="367627"/>
        <n v="859339"/>
        <n v="534784"/>
        <n v="807467"/>
        <n v="885839"/>
        <n v="295797"/>
        <n v="555242"/>
        <n v="737981"/>
        <n v="877021"/>
        <n v="671755"/>
        <n v="558468"/>
        <n v="144418"/>
        <n v="659215"/>
        <n v="553391"/>
        <n v="580213"/>
        <n v="194160"/>
        <n v="381763"/>
        <n v="339015"/>
        <n v="825409"/>
        <n v="714368"/>
        <n v="620021"/>
        <n v="433900"/>
        <n v="755117"/>
        <n v="651402"/>
        <n v="767494"/>
        <n v="829660"/>
        <n v="453655"/>
        <n v="318171"/>
        <n v="754849"/>
        <n v="358887"/>
        <n v="278113"/>
        <n v="769118"/>
        <n v="414832"/>
        <n v="796092"/>
        <n v="527871"/>
        <n v="694165"/>
        <n v="645130"/>
        <n v="518188"/>
        <n v="181260"/>
        <n v="173756"/>
        <n v="756008"/>
        <n v="944613"/>
        <n v="464209"/>
        <n v="919784"/>
        <n v="993860"/>
        <n v="217928"/>
        <n v="649968"/>
        <n v="533468"/>
        <n v="770827"/>
        <n v="873861"/>
        <n v="498909"/>
        <n v="774507"/>
        <n v="446655"/>
        <n v="941898"/>
        <n v="270536"/>
        <n v="698381"/>
        <n v="796268"/>
        <n v="586785"/>
        <n v="914546"/>
        <n v="869641"/>
        <n v="124123"/>
        <n v="969704"/>
        <n v="671268"/>
        <n v="564673"/>
        <n v="809001"/>
        <n v="918234"/>
        <n v="767352"/>
        <n v="935171"/>
        <n v="697961"/>
        <n v="394930"/>
        <n v="265328"/>
        <n v="154736"/>
        <n v="249203"/>
        <n v="330033"/>
        <n v="446875"/>
        <n v="918552"/>
        <n v="234425"/>
        <n v="509013"/>
        <n v="524474"/>
        <n v="208257"/>
        <n v="265217"/>
        <n v="581617"/>
        <n v="199874"/>
        <n v="483921"/>
        <n v="688476"/>
        <n v="494828"/>
        <n v="610398"/>
        <n v="510285"/>
        <n v="580196"/>
        <n v="177022"/>
        <n v="895749"/>
        <n v="767690"/>
        <n v="831393"/>
        <n v="999800"/>
        <n v="192873"/>
        <n v="165901"/>
        <n v="432564"/>
        <n v="213434"/>
        <n v="343278"/>
        <n v="894912"/>
        <n v="468043"/>
        <n v="911969"/>
        <n v="145733"/>
        <n v="662319"/>
        <n v="266333"/>
        <n v="140082"/>
        <n v="535577"/>
        <n v="772217"/>
        <n v="474122"/>
        <n v="362523"/>
        <n v="387733"/>
        <n v="994976"/>
        <n v="760210"/>
        <n v="491320"/>
        <n v="302937"/>
        <n v="525613"/>
        <n v="153927"/>
        <n v="967541"/>
        <n v="365671"/>
        <n v="603148"/>
        <n v="464563"/>
        <n v="315740"/>
        <n v="300543"/>
        <n v="127610"/>
        <n v="745745"/>
        <n v="108755"/>
        <n v="467623"/>
        <n v="549074"/>
        <n v="251382"/>
        <n v="304948"/>
        <n v="392788"/>
        <n v="156672"/>
        <n v="719258"/>
        <n v="920879"/>
        <n v="605015"/>
        <n v="631853"/>
        <n v="518439"/>
        <n v="156941"/>
        <n v="534339"/>
        <n v="859740"/>
        <n v="235490"/>
        <n v="962668"/>
        <n v="467373"/>
        <n v="443171"/>
        <n v="227732"/>
        <n v="745496"/>
        <n v="528666"/>
        <n v="144650"/>
        <n v="553738"/>
        <n v="304424"/>
        <n v="208006"/>
        <n v="363406"/>
        <n v="638132"/>
        <n v="943459"/>
        <n v="796081"/>
        <n v="319843"/>
        <n v="645887"/>
        <n v="539548"/>
        <n v="982627"/>
        <n v="156491"/>
        <n v="460808"/>
        <n v="177159"/>
        <n v="241641"/>
        <n v="946940"/>
        <n v="262635"/>
        <n v="367277"/>
        <n v="132327"/>
        <n v="707262"/>
        <n v="647658"/>
        <n v="787406"/>
        <n v="351150"/>
        <n v="943794"/>
        <n v="481723"/>
        <n v="589387"/>
        <n v="377336"/>
        <n v="212171"/>
        <n v="184808"/>
        <n v="141642"/>
        <n v="256782"/>
        <n v="518895"/>
        <n v="593432"/>
        <n v="371629"/>
        <n v="666987"/>
        <n v="789691"/>
        <n v="275444"/>
        <n v="148260"/>
        <n v="665796"/>
        <n v="928908"/>
        <n v="821076"/>
        <n v="844663"/>
        <n v="288381"/>
        <n v="635205"/>
        <n v="764380"/>
        <n v="550580"/>
        <n v="238506"/>
        <n v="854308"/>
        <n v="247335"/>
        <n v="190117"/>
        <n v="188472"/>
        <n v="615409"/>
        <n v="748185"/>
        <n v="457748"/>
        <n v="380975"/>
        <n v="478793"/>
        <n v="988083"/>
        <n v="607640"/>
        <n v="302249"/>
        <n v="543287"/>
        <n v="382371"/>
        <n v="619925"/>
        <n v="206351"/>
        <n v="515906"/>
        <n v="939175"/>
        <n v="828351"/>
        <n v="117357"/>
        <n v="344298"/>
        <n v="513447"/>
        <n v="522034"/>
        <n v="296540"/>
        <n v="433851"/>
        <n v="671381"/>
        <n v="681918"/>
        <n v="947427"/>
        <n v="778542"/>
        <n v="399509"/>
        <n v="312448"/>
        <n v="812164"/>
        <n v="733597"/>
        <n v="403223"/>
        <n v="376014"/>
        <n v="850672"/>
        <n v="202433"/>
        <n v="120006"/>
        <n v="452740"/>
        <n v="295746"/>
        <n v="237083"/>
        <n v="133807"/>
        <n v="570738"/>
        <n v="310741"/>
        <n v="605369"/>
        <n v="234539"/>
        <n v="828720"/>
        <n v="480094"/>
        <n v="240470"/>
        <n v="126118"/>
        <n v="250543"/>
        <n v="773150"/>
        <n v="882567"/>
        <n v="858723"/>
        <n v="388905"/>
        <n v="832337"/>
        <n v="345055"/>
        <n v="806907"/>
        <n v="736417"/>
        <n v="436376"/>
        <n v="613192"/>
        <n v="227656"/>
        <n v="681966"/>
        <n v="979544"/>
        <n v="769253"/>
        <n v="770847"/>
        <n v="687436"/>
        <n v="213020"/>
        <n v="191079"/>
        <n v="293984"/>
        <n v="251231"/>
        <n v="292339"/>
        <n v="973876"/>
        <n v="646746"/>
        <n v="572829"/>
        <n v="975829"/>
        <n v="193457"/>
        <n v="735324"/>
        <n v="477142"/>
        <n v="632211"/>
        <n v="772760"/>
        <n v="784321"/>
        <n v="415645"/>
        <n v="216284"/>
        <n v="874264"/>
        <n v="507371"/>
        <n v="646248"/>
        <n v="121192"/>
        <n v="544739"/>
        <n v="425857"/>
        <n v="246497"/>
        <n v="455328"/>
        <n v="231535"/>
        <n v="672434"/>
        <n v="576906"/>
        <n v="997821"/>
        <n v="470637"/>
        <n v="362478"/>
        <n v="806072"/>
        <n v="812673"/>
        <n v="821525"/>
        <n v="862033"/>
        <n v="702071"/>
        <n v="811516"/>
        <n v="546554"/>
        <n v="786907"/>
        <n v="395556"/>
        <n v="287971"/>
        <n v="702184"/>
        <n v="224735"/>
        <n v="335871"/>
        <n v="987835"/>
        <n v="672679"/>
        <n v="271035"/>
        <n v="917338"/>
        <n v="701305"/>
        <n v="833880"/>
        <n v="533901"/>
        <n v="845668"/>
        <n v="890816"/>
        <n v="335394"/>
        <n v="691402"/>
        <n v="901443"/>
        <n v="469635"/>
        <n v="253316"/>
        <n v="725116"/>
        <n v="956421"/>
        <n v="714583"/>
        <n v="388983"/>
        <n v="668817"/>
        <n v="834378"/>
        <n v="799841"/>
        <n v="500703"/>
        <n v="217973"/>
        <n v="485404"/>
        <n v="996816"/>
        <n v="267370"/>
        <n v="141854"/>
        <n v="229668"/>
        <n v="378958"/>
        <n v="404711"/>
        <n v="515450"/>
        <n v="279015"/>
        <n v="234371"/>
        <n v="323807"/>
        <n v="174198"/>
        <n v="295581"/>
        <n v="252843"/>
        <n v="966393"/>
        <n v="722994"/>
        <n v="484749"/>
        <n v="176871"/>
        <n v="559185"/>
        <n v="170359"/>
        <n v="650791"/>
        <n v="425590"/>
        <n v="330881"/>
        <n v="435087"/>
        <n v="362565"/>
        <n v="574830"/>
        <n v="303553"/>
        <n v="303620"/>
        <n v="166274"/>
        <n v="277416"/>
        <n v="519226"/>
        <n v="550298"/>
        <n v="927590"/>
        <n v="565319"/>
        <n v="868592"/>
        <n v="372266"/>
        <n v="319901"/>
        <n v="153469"/>
        <n v="961939"/>
        <n v="948884"/>
        <n v="779258"/>
        <n v="160121"/>
        <n v="820963"/>
        <n v="747432"/>
        <n v="741731"/>
        <n v="250951"/>
        <n v="584214"/>
        <n v="243258"/>
        <n v="908058"/>
        <n v="181850"/>
        <n v="211723"/>
        <n v="734572"/>
        <n v="863068"/>
        <n v="679784"/>
        <n v="227131"/>
        <n v="353157"/>
        <n v="287400"/>
        <n v="930851"/>
        <n v="628655"/>
        <n v="181624"/>
        <n v="492555"/>
        <n v="562707"/>
        <n v="757318"/>
        <n v="937493"/>
        <n v="843071"/>
        <n v="616921"/>
        <n v="716353"/>
        <n v="231753"/>
        <n v="387741"/>
        <n v="472735"/>
        <n v="816745"/>
        <n v="871498"/>
        <n v="723181"/>
        <n v="146022"/>
        <n v="385209"/>
        <n v="161890"/>
        <n v="221867"/>
        <n v="900154"/>
        <n v="811668"/>
        <n v="587135"/>
        <n v="543057"/>
        <n v="961888"/>
        <n v="480614"/>
        <n v="888568"/>
        <n v="529962"/>
        <n v="558617"/>
        <n v="959836"/>
        <n v="826399"/>
        <n v="521918"/>
        <n v="482750"/>
        <n v="422840"/>
        <n v="919871"/>
        <n v="247859"/>
        <n v="807080"/>
        <n v="271404"/>
        <n v="714944"/>
        <n v="159450"/>
        <n v="630414"/>
        <n v="711876"/>
        <n v="313073"/>
        <n v="863956"/>
        <n v="538600"/>
        <n v="616743"/>
        <n v="829047"/>
        <n v="126521"/>
        <n v="935310"/>
        <n v="350542"/>
        <n v="945871"/>
        <n v="726156"/>
        <n v="925881"/>
        <n v="602985"/>
        <n v="169480"/>
        <n v="939021"/>
        <n v="279110"/>
        <n v="202052"/>
        <n v="579551"/>
        <n v="317249"/>
        <n v="293148"/>
        <n v="983481"/>
        <n v="742969"/>
        <n v="805202"/>
        <n v="751808"/>
        <n v="742953"/>
        <n v="929729"/>
        <n v="100430"/>
        <n v="594610"/>
        <n v="456265"/>
        <n v="931317"/>
        <n v="908740"/>
        <n v="136447"/>
        <n v="602742"/>
        <n v="970740"/>
        <n v="336324"/>
        <n v="379130"/>
        <n v="111124"/>
        <n v="994565"/>
        <n v="227182"/>
        <n v="894682"/>
        <n v="282914"/>
        <n v="647935"/>
        <n v="283145"/>
        <n v="777456"/>
        <n v="196104"/>
        <n v="204649"/>
        <n v="906695"/>
        <n v="256970"/>
        <n v="389256"/>
        <n v="390622"/>
        <n v="857168"/>
        <n v="846346"/>
        <n v="307183"/>
        <n v="893774"/>
        <n v="878062"/>
        <n v="225280"/>
        <n v="892703"/>
        <n v="622157"/>
        <n v="352493"/>
        <n v="316908"/>
        <n v="976469"/>
        <n v="427281"/>
        <n v="962800"/>
        <n v="394343"/>
        <n v="140973"/>
        <n v="720789"/>
        <n v="607764"/>
        <n v="297400"/>
        <n v="610454"/>
        <n v="940156"/>
        <n v="247348"/>
        <n v="956463"/>
        <n v="124316"/>
        <n v="993058"/>
        <n v="390209"/>
        <n v="466245"/>
        <n v="619829"/>
        <n v="536985"/>
        <n v="991450"/>
        <n v="945436"/>
        <n v="515696"/>
        <n v="159025"/>
        <n v="264850"/>
        <n v="926472"/>
        <n v="362626"/>
        <n v="437323"/>
        <n v="492769"/>
        <n v="185227"/>
        <n v="458533"/>
        <n v="727995"/>
        <n v="854048"/>
        <n v="229180"/>
        <n v="839077"/>
        <n v="787016"/>
        <n v="955811"/>
        <n v="439800"/>
        <n v="411023"/>
        <n v="402163"/>
        <n v="945167"/>
        <n v="581566"/>
        <n v="141550"/>
        <n v="732020"/>
        <n v="383266"/>
        <n v="468101"/>
        <n v="199357"/>
        <n v="929524"/>
        <n v="351896"/>
        <n v="696698"/>
        <n v="610224"/>
        <n v="937453"/>
        <n v="230768"/>
        <n v="905635"/>
        <n v="135756"/>
        <n v="216117"/>
        <n v="396269"/>
        <n v="299377"/>
        <n v="256563"/>
        <n v="715239"/>
        <n v="803882"/>
        <n v="471826"/>
        <n v="970442"/>
        <n v="818552"/>
        <n v="184325"/>
        <n v="437377"/>
        <n v="162686"/>
        <n v="875923"/>
        <n v="605914"/>
        <n v="763440"/>
        <n v="391682"/>
        <n v="524462"/>
        <n v="814168"/>
        <n v="418185"/>
        <n v="386266"/>
        <n v="969679"/>
        <n v="665057"/>
        <n v="763534"/>
        <n v="583921"/>
        <n v="108825"/>
        <n v="947806"/>
        <n v="242811"/>
        <n v="575491"/>
        <n v="557290"/>
        <n v="656627"/>
        <n v="629890"/>
        <n v="932362"/>
        <n v="100597"/>
        <n v="587719"/>
        <n v="366547"/>
        <n v="941829"/>
        <n v="889630"/>
        <n v="603304"/>
        <n v="121050"/>
        <n v="571322"/>
        <n v="889312"/>
        <n v="161068"/>
        <n v="576368"/>
        <n v="653667"/>
        <n v="109280"/>
        <n v="549758"/>
        <n v="610220"/>
        <n v="252386"/>
        <n v="211550"/>
        <n v="805953"/>
        <n v="406209"/>
        <n v="199529"/>
        <n v="159005"/>
        <n v="875059"/>
        <n v="475793"/>
        <n v="923969"/>
        <n v="992127"/>
        <n v="476531"/>
        <n v="414652"/>
        <n v="722876"/>
        <n v="210916"/>
        <n v="257728"/>
        <n v="418020"/>
        <n v="443488"/>
        <n v="558026"/>
        <n v="482938"/>
        <n v="868778"/>
        <n v="451603"/>
        <n v="229844"/>
        <n v="599486"/>
        <n v="255871"/>
        <n v="778947"/>
        <n v="479080"/>
        <n v="296686"/>
        <n v="848459"/>
        <n v="158249"/>
        <n v="528775"/>
        <n v="405480"/>
        <n v="680230"/>
        <n v="441944"/>
        <n v="831020"/>
        <n v="177719"/>
        <n v="328667"/>
        <n v="301198"/>
        <n v="836771"/>
        <n v="854960"/>
        <n v="850046"/>
        <n v="377487"/>
        <n v="927336"/>
        <n v="542847"/>
        <n v="445261"/>
        <n v="963615"/>
        <n v="506909"/>
        <n v="539891"/>
        <n v="740681"/>
        <n v="482839"/>
        <n v="831743"/>
        <n v="759941"/>
        <n v="978144"/>
        <n v="393670"/>
        <n v="281724"/>
        <n v="816254"/>
        <n v="414643"/>
        <n v="399097"/>
        <n v="118375"/>
        <n v="543075"/>
        <n v="661729"/>
        <n v="649741"/>
        <n v="208142"/>
        <n v="752778"/>
        <n v="757154"/>
        <n v="421108"/>
        <n v="908342"/>
        <n v="219054"/>
        <n v="583892"/>
        <n v="529644"/>
        <n v="887661"/>
        <n v="226082"/>
        <n v="611893"/>
        <n v="415377"/>
        <n v="263912"/>
        <n v="952663"/>
        <n v="571284"/>
        <n v="625389"/>
        <n v="830841"/>
        <n v="687971"/>
        <n v="264828"/>
        <n v="378102"/>
        <n v="261250"/>
        <n v="861263"/>
        <n v="809472"/>
        <n v="871314"/>
        <n v="728859"/>
        <n v="231329"/>
        <n v="131490"/>
        <n v="293833"/>
        <n v="346496"/>
        <n v="791765"/>
        <n v="462948"/>
        <n v="882662"/>
        <n v="224386"/>
        <n v="734924"/>
        <n v="368920"/>
        <n v="920671"/>
        <n v="638588"/>
        <n v="685038"/>
        <n v="873832"/>
        <n v="911279"/>
        <n v="118930"/>
        <n v="154799"/>
        <n v="702001"/>
        <n v="453679"/>
        <n v="291734"/>
        <n v="112714"/>
        <n v="785134"/>
        <n v="488625"/>
        <n v="760573"/>
        <n v="425904"/>
        <n v="164853"/>
        <n v="874271"/>
        <n v="433971"/>
        <n v="477483"/>
        <n v="694761"/>
        <n v="145427"/>
        <n v="816950"/>
        <n v="915398"/>
        <n v="840822"/>
        <n v="974959"/>
        <n v="129358"/>
        <n v="161013"/>
        <n v="520735"/>
        <n v="526326"/>
        <n v="452290"/>
        <n v="327444"/>
        <n v="380007"/>
        <n v="526222"/>
        <n v="461374"/>
        <n v="971124"/>
        <n v="113700"/>
        <n v="403621"/>
        <n v="120183"/>
        <n v="835626"/>
        <n v="774973"/>
        <n v="244849"/>
        <n v="447686"/>
        <n v="200329"/>
        <n v="870428"/>
        <n v="126507"/>
        <n v="324545"/>
        <n v="405547"/>
        <n v="642310"/>
        <n v="978353"/>
        <n v="598430"/>
        <n v="322125"/>
        <n v="800962"/>
        <n v="815663"/>
        <n v="831162"/>
        <n v="136502"/>
        <n v="415331"/>
        <n v="558972"/>
        <n v="987404"/>
        <n v="524398"/>
        <n v="452956"/>
        <n v="517036"/>
        <n v="742636"/>
        <n v="354093"/>
        <n v="880750"/>
        <n v="772771"/>
        <n v="442959"/>
        <n v="869276"/>
        <n v="735772"/>
        <n v="436070"/>
        <n v="795930"/>
        <n v="872549"/>
        <n v="320874"/>
        <n v="499029"/>
        <n v="606492"/>
        <n v="926001"/>
        <n v="481850"/>
        <n v="784100"/>
        <n v="331723"/>
        <n v="460979"/>
        <n v="532328"/>
        <n v="372360"/>
        <n v="594189"/>
        <n v="114154"/>
        <n v="543193"/>
        <n v="602386"/>
        <n v="103287"/>
        <n v="211542"/>
        <n v="351430"/>
        <n v="161946"/>
        <n v="772894"/>
        <n v="665468"/>
        <n v="149403"/>
        <n v="953947"/>
        <n v="101317"/>
        <n v="897098"/>
        <n v="720604"/>
        <n v="211056"/>
        <n v="115448"/>
        <n v="377735"/>
        <n v="351201"/>
        <n v="404659"/>
        <n v="808595"/>
        <n v="466723"/>
        <n v="630619"/>
        <n v="219030"/>
        <n v="273276"/>
        <n v="439374"/>
        <n v="219918"/>
        <n v="737623"/>
        <n v="743315"/>
        <n v="850402"/>
        <n v="471473"/>
        <n v="768698"/>
        <n v="997167"/>
        <n v="868399"/>
        <n v="706204"/>
        <n v="703476"/>
        <n v="875331"/>
        <n v="359720"/>
        <n v="947637"/>
        <n v="659695"/>
        <n v="791775"/>
        <n v="899366"/>
        <n v="223495"/>
        <n v="889057"/>
        <n v="602964"/>
        <n v="332661"/>
        <n v="552884"/>
        <n v="582885"/>
        <n v="664019"/>
        <n v="665804"/>
        <n v="418669"/>
        <n v="373079"/>
        <n v="872441"/>
        <n v="485101"/>
        <n v="836465"/>
        <n v="846749"/>
        <n v="447273"/>
        <n v="915793"/>
        <n v="795017"/>
        <n v="659702"/>
        <n v="849131"/>
        <n v="406565"/>
        <n v="992314"/>
        <n v="319670"/>
        <n v="699264"/>
        <n v="736548"/>
        <n v="571200"/>
        <n v="738792"/>
        <n v="574354"/>
        <n v="732913"/>
        <n v="520286"/>
        <n v="519297"/>
        <n v="695211"/>
        <n v="759808"/>
        <n v="452674"/>
        <n v="352444"/>
        <n v="597247"/>
        <n v="515185"/>
        <n v="522935"/>
        <n v="658678"/>
        <n v="109399"/>
        <n v="645338"/>
        <n v="232368"/>
        <n v="286408"/>
        <n v="698306"/>
        <n v="789219"/>
        <n v="735236"/>
        <n v="944128"/>
        <n v="520236"/>
        <n v="444308"/>
        <n v="383786"/>
        <n v="554353"/>
        <n v="421846"/>
        <n v="531962"/>
        <n v="698526"/>
        <n v="146732"/>
        <n v="476042"/>
        <n v="684544"/>
        <n v="380825"/>
        <n v="642369"/>
        <n v="247432"/>
        <n v="614288"/>
        <n v="611296"/>
        <n v="464218"/>
        <n v="549341"/>
        <n v="494239"/>
        <n v="335731"/>
        <n v="341501"/>
        <n v="832500"/>
        <n v="487083"/>
        <n v="275402"/>
        <n v="521555"/>
        <n v="777845"/>
        <n v="347205"/>
        <n v="770727"/>
        <n v="604899"/>
        <n v="339844"/>
        <n v="977643"/>
        <n v="628181"/>
        <n v="471920"/>
        <n v="722752"/>
        <n v="197415"/>
        <n v="470589"/>
        <n v="861580"/>
        <n v="638391"/>
        <n v="441581"/>
        <n v="715068"/>
        <n v="360774"/>
        <n v="358831"/>
        <n v="454376"/>
        <n v="322451"/>
        <n v="814095"/>
        <n v="611279"/>
        <n v="168451"/>
        <n v="606873"/>
        <n v="331308"/>
        <n v="389295"/>
        <n v="754819"/>
        <n v="155030"/>
        <n v="689837"/>
        <n v="236929"/>
        <n v="712188"/>
        <n v="261005"/>
        <n v="972040"/>
        <n v="958743"/>
        <n v="547724"/>
        <n v="800615"/>
        <n v="143309"/>
        <n v="307691"/>
        <n v="207273"/>
        <n v="520287"/>
        <n v="612413"/>
        <n v="547585"/>
        <n v="264444"/>
        <n v="290765"/>
        <n v="979563"/>
        <n v="640393"/>
        <n v="599719"/>
        <n v="894240"/>
        <n v="414077"/>
        <n v="798947"/>
        <n v="824926"/>
        <n v="168417"/>
        <n v="343961"/>
        <n v="200569"/>
        <n v="714551"/>
        <n v="244075"/>
        <n v="797506"/>
        <n v="449609"/>
        <n v="600267"/>
        <n v="709314"/>
        <n v="416314"/>
        <n v="190067"/>
        <n v="934500"/>
        <n v="376777"/>
        <n v="641873"/>
        <n v="376995"/>
        <n v="640955"/>
        <n v="754703"/>
        <n v="343249"/>
        <n v="685131"/>
        <n v="908653"/>
        <n v="574230"/>
        <n v="497208"/>
        <n v="800822"/>
        <n v="572533"/>
        <n v="331793"/>
        <n v="939483"/>
        <n v="121586"/>
        <n v="437863"/>
        <n v="978247"/>
        <n v="653428"/>
        <n v="758862"/>
        <n v="649988"/>
        <n v="248156"/>
        <n v="154791"/>
        <n v="701864"/>
        <n v="815439"/>
        <n v="993073"/>
        <n v="453582"/>
        <n v="993928"/>
        <n v="268743"/>
        <n v="713964"/>
        <n v="547503"/>
        <n v="157371"/>
        <n v="540962"/>
        <n v="439168"/>
        <n v="863665"/>
        <n v="935835"/>
        <n v="887779"/>
        <n v="266527"/>
        <n v="994056"/>
        <n v="950637"/>
        <n v="136960"/>
        <n v="300934"/>
        <n v="830905"/>
        <n v="211332"/>
        <n v="446135"/>
        <n v="356255"/>
        <n v="721655"/>
        <n v="736941"/>
        <n v="307821"/>
        <n v="162205"/>
        <n v="496491"/>
        <n v="253994"/>
        <n v="748425"/>
        <n v="837444"/>
        <n v="385725"/>
        <n v="285895"/>
        <n v="265410"/>
        <n v="378314"/>
        <n v="681661"/>
        <n v="396881"/>
        <n v="151465"/>
        <n v="589083"/>
        <n v="201494"/>
        <n v="499578"/>
        <n v="485773"/>
        <n v="242450"/>
        <n v="535646"/>
        <n v="953655"/>
        <n v="543745"/>
        <n v="830356"/>
        <n v="449759"/>
        <n v="772865"/>
        <n v="459610"/>
        <n v="723014"/>
        <n v="273616"/>
        <n v="168798"/>
        <n v="562123"/>
        <n v="242220"/>
        <n v="882036"/>
        <n v="820004"/>
        <n v="453062"/>
        <n v="989099"/>
        <n v="758286"/>
        <n v="903843"/>
        <n v="448275"/>
        <n v="742891"/>
        <n v="487902"/>
        <n v="694238"/>
        <n v="615926"/>
        <n v="749601"/>
        <n v="684758"/>
        <n v="409697"/>
        <n v="289741"/>
        <n v="509831"/>
        <n v="699908"/>
        <n v="684456"/>
        <n v="115280"/>
        <n v="763501"/>
        <n v="282760"/>
        <n v="206097"/>
        <n v="581254"/>
        <n v="126411"/>
        <n v="607993"/>
        <n v="404495"/>
        <n v="268376"/>
        <n v="349137"/>
        <n v="560490"/>
        <n v="337909"/>
        <n v="415074"/>
        <n v="138164"/>
        <n v="377602"/>
        <n v="184098"/>
        <n v="283037"/>
        <n v="628735"/>
        <n v="598263"/>
        <n v="518592"/>
        <n v="565043"/>
        <n v="125245"/>
        <n v="728794"/>
        <n v="569530"/>
        <n v="649594"/>
        <n v="263103"/>
        <n v="278274"/>
        <n v="185579"/>
        <n v="315847"/>
        <n v="561174"/>
        <n v="886719"/>
        <n v="104261"/>
        <n v="175975"/>
        <n v="945913"/>
        <n v="499952"/>
        <n v="134342"/>
        <n v="313618"/>
        <n v="447774"/>
        <n v="703452"/>
        <n v="515415"/>
        <n v="304281"/>
        <n v="756418"/>
        <n v="398593"/>
        <n v="569413"/>
        <n v="325394"/>
        <n v="519981"/>
        <n v="992195"/>
        <n v="477858"/>
        <n v="792266"/>
        <n v="320019"/>
        <n v="749117"/>
        <n v="814701"/>
        <n v="370977"/>
        <n v="909723"/>
        <n v="652562"/>
        <n v="801571"/>
        <n v="674688"/>
        <n v="660349"/>
        <n v="246104"/>
        <n v="666886"/>
        <n v="910092"/>
        <n v="620128"/>
        <n v="446241"/>
        <n v="462547"/>
        <n v="920683"/>
        <n v="226000"/>
        <n v="473937"/>
        <n v="428913"/>
        <n v="296722"/>
        <n v="809925"/>
        <n v="907448"/>
        <n v="319831"/>
        <n v="547898"/>
        <n v="597318"/>
        <n v="877380"/>
        <n v="789521"/>
        <n v="724817"/>
        <n v="956601"/>
        <n v="779235"/>
        <n v="105604"/>
        <n v="696696"/>
        <n v="190664"/>
        <n v="568888"/>
        <n v="655101"/>
        <n v="172842"/>
        <n v="243434"/>
        <n v="190991"/>
        <n v="584399"/>
        <n v="775803"/>
        <n v="133260"/>
        <n v="788714"/>
        <n v="347634"/>
        <n v="449044"/>
        <n v="618000"/>
        <n v="999071"/>
        <n v="503310"/>
        <n v="190995"/>
        <n v="924068"/>
        <n v="891036"/>
        <n v="515214"/>
        <n v="955517"/>
        <n v="481215"/>
        <n v="490193"/>
        <n v="999374"/>
        <n v="704234"/>
        <n v="877590"/>
        <n v="936952"/>
        <n v="593436"/>
        <n v="546651"/>
        <n v="550729"/>
        <n v="782625"/>
        <n v="765192"/>
        <n v="962499"/>
        <n v="797502"/>
        <n v="809749"/>
        <n v="854793"/>
        <n v="434329"/>
        <n v="758929"/>
        <n v="963130"/>
        <n v="945955"/>
        <n v="205400"/>
        <n v="746838"/>
        <n v="246029"/>
        <n v="686506"/>
        <n v="183526"/>
        <n v="573684"/>
        <n v="500573"/>
        <n v="209155"/>
        <n v="237518"/>
        <n v="544382"/>
        <n v="819490"/>
        <n v="904085"/>
        <n v="996887"/>
        <n v="753640"/>
        <n v="382097"/>
        <n v="901770"/>
        <n v="389752"/>
        <n v="692840"/>
        <n v="918583"/>
        <n v="410039"/>
        <n v="655944"/>
        <n v="811659"/>
        <n v="296446"/>
        <n v="166551"/>
        <n v="212643"/>
        <n v="738293"/>
        <n v="867718"/>
        <n v="191804"/>
        <n v="958480"/>
        <n v="499846"/>
        <n v="447566"/>
        <n v="445654"/>
        <n v="557763"/>
        <n v="967975"/>
        <n v="431083"/>
        <n v="655271"/>
        <n v="907991"/>
        <n v="108976"/>
        <n v="781929"/>
        <n v="413856"/>
        <n v="262243"/>
        <n v="452261"/>
        <n v="570450"/>
        <n v="628911"/>
        <n v="612865"/>
        <n v="745753"/>
        <n v="199364"/>
        <n v="528489"/>
        <n v="557190"/>
        <n v="177763"/>
        <n v="136993"/>
        <n v="329526"/>
        <n v="707744"/>
        <n v="241464"/>
        <n v="179464"/>
        <n v="581243"/>
        <n v="544085"/>
        <n v="123887"/>
        <n v="705039"/>
        <n v="591343"/>
        <n v="711368"/>
        <n v="636557"/>
        <n v="299809"/>
        <n v="873303"/>
        <n v="737596"/>
        <n v="605486"/>
        <n v="115056"/>
        <n v="606958"/>
        <n v="724081"/>
        <n v="378551"/>
        <n v="217811"/>
        <n v="354744"/>
        <n v="709481"/>
        <n v="897569"/>
        <n v="583173"/>
        <n v="983693"/>
        <n v="148937"/>
        <n v="943432"/>
        <n v="236741"/>
        <n v="896077"/>
        <n v="149311"/>
        <n v="138355"/>
        <n v="424933"/>
        <n v="475931"/>
        <n v="314999"/>
        <n v="403197"/>
        <n v="813306"/>
        <n v="778767"/>
        <n v="868671"/>
        <n v="802239"/>
        <n v="152076"/>
        <n v="311971"/>
        <n v="711195"/>
        <n v="691141"/>
        <n v="663281"/>
        <n v="635229"/>
        <n v="837872"/>
        <n v="282046"/>
        <n v="182619"/>
        <n v="558194"/>
        <n v="985861"/>
        <n v="871472"/>
        <n v="665246"/>
        <n v="326478"/>
        <n v="222249"/>
        <n v="827969"/>
        <n v="982778"/>
        <n v="356797"/>
        <n v="291736"/>
        <n v="883854"/>
        <n v="395004"/>
        <n v="413256"/>
        <n v="775851"/>
        <n v="135063"/>
        <n v="646755"/>
        <n v="765095"/>
        <n v="872259"/>
        <n v="103677"/>
        <n v="123078"/>
        <n v="818350"/>
        <n v="699292"/>
        <n v="545749"/>
        <n v="243441"/>
        <n v="268481"/>
        <n v="120303"/>
        <n v="644637"/>
        <n v="973615"/>
        <n v="154337"/>
        <n v="567325"/>
        <n v="630054"/>
        <n v="915379"/>
        <n v="989639"/>
        <n v="787249"/>
        <n v="849744"/>
        <n v="920179"/>
        <n v="933984"/>
        <n v="913603"/>
        <n v="330603"/>
        <n v="742180"/>
        <n v="925888"/>
        <n v="579303"/>
        <n v="523772"/>
        <n v="379609"/>
        <n v="768427"/>
        <n v="149014"/>
        <n v="231345"/>
        <n v="537184"/>
        <n v="625670"/>
        <n v="701352"/>
        <n v="148714"/>
        <n v="855916"/>
        <n v="619120"/>
        <n v="242591"/>
        <n v="329462"/>
        <n v="241177"/>
        <n v="936954"/>
        <n v="342603"/>
        <n v="157277"/>
        <n v="322664"/>
        <n v="694855"/>
        <n v="353664"/>
        <n v="427746"/>
        <n v="366892"/>
        <n v="659003"/>
        <n v="223738"/>
        <n v="673105"/>
        <n v="337083"/>
        <n v="980570"/>
        <n v="401798"/>
        <n v="748632"/>
        <n v="857257"/>
        <n v="240341"/>
        <n v="382244"/>
        <n v="117206"/>
        <n v="319237"/>
        <n v="930964"/>
        <n v="946101"/>
        <n v="925025"/>
        <n v="556959"/>
        <n v="842974"/>
        <n v="522706"/>
        <n v="734944"/>
        <n v="326466"/>
        <n v="318585"/>
        <n v="187171"/>
        <n v="578897"/>
        <n v="193600"/>
        <n v="631115"/>
        <n v="672104"/>
        <n v="838626"/>
        <n v="239043"/>
        <n v="931456"/>
        <n v="769735"/>
        <n v="610653"/>
        <n v="119655"/>
        <n v="119840"/>
        <n v="793575"/>
        <n v="771643"/>
        <n v="961724"/>
        <n v="951883"/>
        <n v="876871"/>
        <n v="484902"/>
        <n v="501622"/>
        <n v="203251"/>
        <n v="579135"/>
        <n v="103107"/>
        <n v="592926"/>
        <n v="831282"/>
        <n v="967655"/>
        <n v="608596"/>
        <n v="398292"/>
        <n v="922839"/>
        <n v="701956"/>
        <n v="652070"/>
        <n v="698007"/>
        <n v="653938"/>
        <n v="629245"/>
        <n v="560855"/>
        <n v="483729"/>
        <n v="832973"/>
        <n v="619183"/>
        <n v="192233"/>
        <n v="239034"/>
        <n v="499180"/>
        <n v="806013"/>
        <n v="976295"/>
        <n v="993288"/>
        <n v="606872"/>
        <n v="729603"/>
        <n v="669382"/>
        <n v="225634"/>
        <n v="644430"/>
        <n v="884248"/>
        <n v="939304"/>
        <n v="580106"/>
        <n v="872370"/>
        <n v="472598"/>
        <n v="235934"/>
        <n v="146483"/>
        <n v="146156"/>
        <n v="881655"/>
        <n v="387466"/>
        <n v="516547"/>
        <n v="958971"/>
        <n v="876937"/>
        <n v="313213"/>
        <n v="664345"/>
        <n v="906293"/>
        <n v="524920"/>
        <n v="619490"/>
        <n v="896765"/>
        <n v="169719"/>
        <n v="990221"/>
        <n v="232793"/>
        <n v="947631"/>
        <n v="911570"/>
        <n v="257273"/>
        <n v="518007"/>
        <n v="266533"/>
        <n v="602286"/>
        <n v="559123"/>
        <n v="579487"/>
        <n v="180580"/>
        <n v="755666"/>
        <n v="623948"/>
        <n v="876061"/>
        <n v="464990"/>
        <n v="310194"/>
        <n v="831626"/>
        <n v="386699"/>
        <n v="788504"/>
        <n v="530780"/>
        <n v="577160"/>
        <n v="130704"/>
        <n v="883139"/>
        <n v="850282"/>
        <n v="821107"/>
        <n v="463671"/>
        <n v="721788"/>
        <n v="712743"/>
        <n v="752933"/>
        <n v="267803"/>
        <n v="878574"/>
        <n v="716643"/>
        <n v="607546"/>
        <n v="623827"/>
        <n v="199824"/>
        <n v="120877"/>
        <n v="194152"/>
        <n v="454577"/>
        <n v="681511"/>
        <n v="427526"/>
        <n v="608291"/>
        <n v="504191"/>
        <n v="461336"/>
        <n v="163954"/>
        <n v="654281"/>
        <n v="195643"/>
        <n v="280157"/>
        <n v="906717"/>
        <n v="145410"/>
        <n v="680535"/>
        <n v="910618"/>
        <n v="900349"/>
        <n v="430477"/>
        <n v="127995"/>
        <n v="799762"/>
        <n v="819030"/>
        <n v="195420"/>
        <n v="672333"/>
        <n v="256691"/>
        <n v="938144"/>
        <n v="849394"/>
        <n v="337171"/>
        <n v="600624"/>
        <n v="131949"/>
        <n v="882000"/>
        <n v="600108"/>
        <n v="781012"/>
        <n v="100701"/>
        <n v="949123"/>
        <n v="946632"/>
        <n v="196863"/>
        <n v="403324"/>
        <n v="277120"/>
        <n v="381306"/>
        <n v="607017"/>
        <n v="487147"/>
        <n v="215122"/>
        <n v="625057"/>
        <n v="397288"/>
        <n v="270324"/>
        <n v="168066"/>
        <n v="274005"/>
        <n v="846496"/>
        <n v="626456"/>
        <n v="178751"/>
        <n v="523005"/>
        <n v="492497"/>
        <n v="936159"/>
        <n v="264132"/>
        <n v="667531"/>
        <n v="501797"/>
        <n v="387794"/>
        <n v="881756"/>
        <n v="371275"/>
        <n v="536089"/>
        <n v="838811"/>
        <n v="585782"/>
        <n v="811058"/>
        <n v="594993"/>
        <n v="484157"/>
        <n v="957357"/>
        <n v="140575"/>
        <n v="239219"/>
        <n v="412698"/>
        <n v="410340"/>
        <n v="958534"/>
        <n v="972208"/>
        <n v="746802"/>
        <n v="787948"/>
        <n v="277311"/>
        <n v="547304"/>
        <n v="464038"/>
        <n v="798399"/>
        <n v="406161"/>
        <n v="461078"/>
        <n v="401498"/>
        <n v="289736"/>
        <n v="696241"/>
        <n v="219896"/>
        <n v="144392"/>
        <n v="404994"/>
        <n v="124864"/>
        <n v="632214"/>
        <n v="549826"/>
        <n v="301335"/>
        <n v="418936"/>
        <n v="800948"/>
        <n v="522659"/>
        <n v="735813"/>
        <n v="808083"/>
        <n v="369507"/>
        <n v="208739"/>
        <n v="447110"/>
        <n v="316711"/>
        <n v="783933"/>
        <n v="160524"/>
        <n v="182531"/>
        <n v="620317"/>
        <n v="112491"/>
        <n v="199405"/>
        <n v="997025"/>
        <n v="904079"/>
        <n v="945755"/>
        <n v="964275"/>
        <n v="491820"/>
        <n v="314082"/>
        <n v="995325"/>
        <n v="808928"/>
        <n v="188191"/>
        <n v="413727"/>
        <n v="695308"/>
        <n v="992279"/>
        <n v="882416"/>
        <n v="562290"/>
        <n v="675508"/>
        <n v="502545"/>
        <n v="997984"/>
        <n v="518845"/>
        <n v="145334"/>
        <n v="676476"/>
        <n v="514072"/>
        <n v="556308"/>
        <n v="761081"/>
        <n v="245973"/>
        <n v="310683"/>
        <n v="781971"/>
        <n v="755337"/>
        <n v="702614"/>
        <n v="733647"/>
        <n v="367571"/>
        <n v="397769"/>
        <n v="971727"/>
        <n v="916092"/>
        <n v="469769"/>
        <n v="131709"/>
        <n v="693169"/>
        <n v="360085"/>
        <n v="605132"/>
        <n v="832117"/>
        <n v="491912"/>
        <n v="662899"/>
        <n v="530556"/>
        <n v="813582"/>
        <n v="275700"/>
        <n v="849038"/>
        <n v="595142"/>
        <n v="896678"/>
        <n v="838245"/>
        <n v="367371"/>
        <n v="681801"/>
        <n v="748365"/>
        <n v="918901"/>
        <n v="607077"/>
        <n v="900598"/>
        <n v="636356"/>
        <n v="367964"/>
        <n v="170429"/>
        <n v="929722"/>
        <n v="612158"/>
        <n v="292395"/>
        <n v="946470"/>
        <n v="118470"/>
        <n v="233097"/>
        <n v="630302"/>
        <n v="644610"/>
        <n v="156763"/>
        <n v="189128"/>
        <n v="112400"/>
        <n v="854323"/>
        <n v="482319"/>
        <n v="358801"/>
        <n v="801240"/>
        <n v="303180"/>
        <n v="404892"/>
        <n v="696405"/>
        <n v="162064"/>
        <n v="631275"/>
        <n v="533713"/>
        <n v="945347"/>
        <n v="878693"/>
        <n v="146840"/>
        <n v="712197"/>
        <n v="320709"/>
        <n v="293881"/>
        <n v="476263"/>
        <n v="607204"/>
        <n v="781508"/>
        <n v="479229"/>
        <n v="807624"/>
        <n v="323348"/>
        <n v="410062"/>
        <n v="358616"/>
        <n v="154989"/>
        <n v="823754"/>
        <n v="432705"/>
        <n v="944921"/>
        <n v="810159"/>
        <n v="866943"/>
        <n v="353595"/>
        <n v="797594"/>
        <n v="344116"/>
        <n v="532642"/>
        <n v="447571"/>
        <n v="567676"/>
        <n v="768683"/>
        <n v="254000"/>
        <n v="245521"/>
        <n v="774430"/>
        <n v="746195"/>
        <n v="616028"/>
        <n v="778749"/>
        <n v="382255"/>
        <n v="789079"/>
        <n v="508041"/>
        <n v="653499"/>
        <n v="662655"/>
        <n v="862287"/>
        <n v="735352"/>
        <n v="329837"/>
        <n v="927157"/>
        <n v="873108"/>
        <n v="189482"/>
        <n v="599643"/>
        <n v="569572"/>
        <n v="513504"/>
        <n v="943661"/>
        <n v="502546"/>
        <n v="492495"/>
        <n v="782714"/>
        <n v="613587"/>
        <n v="221698"/>
        <n v="238123"/>
        <n v="398667"/>
        <n v="953029"/>
        <n v="786607"/>
        <n v="854275"/>
        <n v="316870"/>
        <n v="581164"/>
        <n v="478660"/>
        <n v="175151"/>
        <n v="487978"/>
        <n v="605305"/>
        <n v="239320"/>
        <n v="200234"/>
        <n v="883807"/>
        <n v="828283"/>
        <n v="148881"/>
        <n v="463540"/>
        <n v="271204"/>
        <n v="905111"/>
        <n v="891202"/>
        <n v="118475"/>
        <n v="797549"/>
        <n v="224066"/>
        <n v="943541"/>
        <n v="946367"/>
        <n v="630396"/>
        <n v="475873"/>
        <n v="498060"/>
        <n v="212109"/>
        <n v="902004"/>
        <n v="211039"/>
        <n v="626219"/>
        <n v="751354"/>
        <n v="923568"/>
        <n v="894966"/>
        <n v="569899"/>
        <n v="318363"/>
        <n v="792270"/>
        <n v="172159"/>
        <n v="382877"/>
        <n v="991469"/>
        <n v="280350"/>
        <n v="993869"/>
        <n v="390243"/>
        <n v="240258"/>
        <n v="534115"/>
        <n v="453257"/>
        <n v="667884"/>
        <n v="109908"/>
        <n v="196647"/>
        <n v="583682"/>
        <n v="187561"/>
        <n v="341154"/>
        <n v="814847"/>
        <n v="359274"/>
        <n v="935585"/>
        <n v="623230"/>
        <n v="259739"/>
        <n v="704979"/>
        <n v="148962"/>
        <n v="815640"/>
        <n v="708040"/>
        <n v="338536"/>
        <n v="710752"/>
        <n v="366808"/>
        <n v="381330"/>
        <n v="827471"/>
        <n v="402157"/>
        <n v="940183"/>
        <n v="708510"/>
        <n v="853680"/>
        <n v="175612"/>
        <n v="285850"/>
        <n v="587711"/>
        <n v="299311"/>
        <n v="758676"/>
        <n v="954947"/>
        <n v="758651"/>
        <n v="925153"/>
        <n v="657616"/>
        <n v="627049"/>
        <n v="425025"/>
        <n v="644215"/>
        <n v="964651"/>
        <n v="361228"/>
        <n v="123924"/>
        <n v="106692"/>
        <n v="713205"/>
        <n v="921096"/>
        <n v="552023"/>
        <n v="779184"/>
        <n v="520955"/>
        <n v="950868"/>
        <n v="230360"/>
        <n v="519174"/>
        <n v="213348"/>
        <n v="557612"/>
        <n v="352207"/>
        <n v="904678"/>
        <n v="694603"/>
        <n v="910011"/>
        <n v="449766"/>
        <n v="816610"/>
        <n v="766225"/>
        <n v="882182"/>
        <n v="126737"/>
        <n v="527616"/>
        <n v="209377"/>
        <n v="437812"/>
        <n v="690082"/>
        <n v="449320"/>
        <n v="963106"/>
        <n v="247194"/>
        <n v="591861"/>
        <n v="678477"/>
        <n v="368163"/>
        <n v="479321"/>
        <n v="920198"/>
        <n v="248288"/>
        <n v="817238"/>
        <n v="606851"/>
        <n v="977143"/>
        <n v="592571"/>
        <n v="285039"/>
        <n v="964216"/>
        <n v="579197"/>
        <n v="669483"/>
        <n v="325794"/>
        <n v="728961"/>
        <n v="835956"/>
        <n v="960247"/>
        <n v="421326"/>
        <n v="179530"/>
        <n v="167484"/>
        <n v="180661"/>
        <n v="147551"/>
        <n v="109708"/>
        <n v="104952"/>
        <n v="789440"/>
        <n v="114936"/>
        <n v="786792"/>
        <n v="454459"/>
        <n v="509789"/>
        <n v="526682"/>
        <n v="202476"/>
        <n v="429189"/>
        <n v="795343"/>
        <n v="487755"/>
        <n v="130482"/>
        <n v="487667"/>
        <n v="841362"/>
        <n v="231711"/>
        <n v="247993"/>
        <n v="175054"/>
        <n v="202773"/>
        <n v="675653"/>
        <n v="649390"/>
        <n v="842470"/>
        <n v="155742"/>
        <n v="977079"/>
        <n v="809208"/>
        <n v="806957"/>
        <n v="551063"/>
        <n v="801762"/>
        <n v="490590"/>
        <n v="666163"/>
        <n v="535286"/>
        <n v="120909"/>
        <n v="548091"/>
        <n v="593286"/>
        <n v="638012"/>
        <n v="367449"/>
        <n v="822474"/>
        <n v="352227"/>
        <n v="843144"/>
        <n v="408180"/>
        <n v="278624"/>
        <n v="320673"/>
        <n v="326211"/>
        <n v="521027"/>
        <n v="295765"/>
        <n v="983591"/>
        <n v="250002"/>
        <n v="849808"/>
        <n v="488812"/>
        <n v="222542"/>
        <n v="284647"/>
        <n v="566732"/>
        <n v="744855"/>
        <n v="750962"/>
        <n v="649355"/>
        <n v="429071"/>
        <n v="353793"/>
        <n v="984437"/>
        <n v="427722"/>
        <n v="231607"/>
        <n v="661556"/>
        <n v="781027"/>
        <n v="190808"/>
        <n v="752765"/>
        <n v="256895"/>
        <n v="142734"/>
        <n v="543634"/>
        <n v="705768"/>
        <n v="167664"/>
        <n v="915093"/>
        <n v="649572"/>
        <n v="582048"/>
        <n v="730449"/>
        <n v="572548"/>
        <n v="766918"/>
        <n v="100792"/>
        <n v="883605"/>
        <n v="667652"/>
        <n v="481216"/>
        <n v="165100"/>
        <n v="905581"/>
        <n v="562618"/>
        <n v="881244"/>
        <n v="177876"/>
        <n v="132062"/>
        <n v="190208"/>
        <n v="371949"/>
        <n v="892225"/>
        <n v="303069"/>
        <n v="322737"/>
        <n v="558328"/>
        <n v="409743"/>
        <n v="757862"/>
        <n v="354964"/>
        <n v="923374"/>
        <n v="895774"/>
        <n v="917437"/>
        <n v="939735"/>
        <n v="547465"/>
        <n v="380075"/>
        <n v="289182"/>
        <n v="673134"/>
        <n v="714424"/>
        <n v="473367"/>
        <n v="489041"/>
        <n v="367348"/>
        <n v="799780"/>
        <n v="199866"/>
        <n v="912098"/>
        <n v="654409"/>
        <n v="116846"/>
        <n v="571436"/>
        <n v="263337"/>
        <n v="755136"/>
        <n v="786165"/>
        <n v="112602"/>
        <n v="731643"/>
        <n v="425764"/>
        <n v="252838"/>
        <n v="947597"/>
        <n v="766948"/>
        <n v="853162"/>
        <n v="131666"/>
        <n v="326396"/>
        <n v="355768"/>
        <n v="168300"/>
        <n v="182042"/>
        <n v="995980"/>
        <n v="305037"/>
        <n v="443338"/>
        <n v="873335"/>
        <n v="318949"/>
        <n v="346250"/>
        <n v="705650"/>
        <n v="503280"/>
        <n v="867797"/>
        <n v="943638"/>
        <n v="403634"/>
        <n v="860329"/>
        <n v="455414"/>
        <n v="293420"/>
        <n v="825451"/>
        <n v="113601"/>
        <n v="329247"/>
        <n v="172657"/>
        <n v="733166"/>
        <n v="963116"/>
        <n v="717983"/>
        <n v="936827"/>
        <n v="832370"/>
        <n v="982935"/>
        <n v="319126"/>
        <n v="576419"/>
        <n v="838425"/>
        <n v="549057"/>
        <n v="261710"/>
        <n v="935754"/>
        <n v="897792"/>
        <n v="957360"/>
        <n v="880047"/>
        <n v="608310"/>
        <n v="508172"/>
        <n v="276082"/>
        <n v="187328"/>
        <n v="113138"/>
        <n v="990034"/>
        <n v="569548"/>
        <n v="648382"/>
        <n v="550254"/>
        <n v="318448"/>
        <n v="478829"/>
        <n v="690340"/>
        <n v="231559"/>
        <n v="448783"/>
        <n v="321312"/>
        <n v="537734"/>
        <n v="558177"/>
        <n v="693514"/>
        <n v="438261"/>
        <n v="241950"/>
        <n v="870587"/>
        <n v="879674"/>
        <n v="728607"/>
        <n v="671630"/>
        <n v="779825"/>
        <n v="180479"/>
        <n v="580046"/>
        <n v="989699"/>
        <n v="773301"/>
        <n v="504749"/>
        <n v="509081"/>
        <n v="106875"/>
        <n v="301455"/>
        <n v="458761"/>
        <n v="164343"/>
        <n v="650708"/>
        <n v="482565"/>
        <n v="351028"/>
        <n v="920676"/>
        <n v="222123"/>
        <n v="494081"/>
        <n v="271025"/>
        <n v="246179"/>
        <n v="785213"/>
        <n v="460715"/>
        <n v="607567"/>
        <n v="122985"/>
        <n v="390526"/>
        <n v="271385"/>
        <n v="419263"/>
        <n v="663729"/>
        <n v="284536"/>
        <n v="344258"/>
        <n v="168759"/>
        <n v="615243"/>
        <n v="196986"/>
        <n v="510402"/>
        <n v="222558"/>
        <n v="157916"/>
        <n v="961551"/>
        <n v="515560"/>
        <n v="459556"/>
        <n v="893450"/>
        <n v="410841"/>
        <n v="714166"/>
        <n v="525325"/>
        <n v="543962"/>
        <n v="170733"/>
        <n v="161627"/>
        <n v="141975"/>
        <n v="207591"/>
        <n v="103131"/>
        <n v="945635"/>
        <n v="796282"/>
        <n v="582419"/>
        <n v="427942"/>
        <n v="892392"/>
        <n v="115387"/>
        <n v="655767"/>
        <n v="233776"/>
        <n v="804038"/>
        <n v="577610"/>
        <n v="572254"/>
        <n v="145804"/>
        <n v="590262"/>
        <n v="138535"/>
        <n v="211618"/>
        <n v="277700"/>
        <n v="747338"/>
        <n v="828208"/>
        <n v="449300"/>
        <n v="141582"/>
        <n v="376437"/>
        <n v="615587"/>
        <n v="751263"/>
        <n v="207583"/>
        <n v="328461"/>
        <n v="675482"/>
        <n v="669468"/>
        <n v="970050"/>
        <n v="553000"/>
        <n v="957226"/>
        <n v="407152"/>
        <n v="454617"/>
        <n v="958730"/>
        <n v="605668"/>
        <n v="172507"/>
        <n v="238652"/>
        <n v="899588"/>
        <n v="349730"/>
        <n v="149522"/>
        <n v="272876"/>
        <n v="107190"/>
        <n v="616082"/>
        <n v="516765"/>
        <n v="434815"/>
        <n v="218461"/>
        <n v="454346"/>
        <n v="455480"/>
        <n v="215573"/>
        <n v="479745"/>
        <n v="887114"/>
        <n v="407520"/>
        <n v="726973"/>
        <n v="355556"/>
        <n v="962376"/>
        <n v="960023"/>
        <n v="526622"/>
        <n v="560194"/>
        <n v="225155"/>
        <n v="997587"/>
        <n v="525538"/>
        <n v="489446"/>
        <n v="414904"/>
        <n v="107388"/>
        <n v="188876"/>
        <n v="830514"/>
        <n v="696906"/>
        <n v="820334"/>
        <n v="306519"/>
        <n v="922863"/>
        <n v="722745"/>
        <n v="756180"/>
        <n v="856407"/>
        <n v="187941"/>
        <n v="680122"/>
        <n v="576642"/>
        <n v="572259"/>
        <n v="498525"/>
        <n v="821447"/>
        <n v="396221"/>
        <n v="427776"/>
        <n v="839296"/>
        <n v="302325"/>
        <n v="307885"/>
        <n v="643912"/>
        <n v="478119"/>
        <n v="634666"/>
        <n v="122234"/>
        <n v="323715"/>
        <n v="248001"/>
        <n v="153524"/>
        <n v="672936"/>
        <n v="245703"/>
        <n v="997871"/>
        <n v="796198"/>
        <n v="977285"/>
        <n v="560739"/>
        <n v="749685"/>
        <n v="607759"/>
        <n v="559506"/>
        <n v="318223"/>
        <n v="985018"/>
        <n v="355011"/>
        <n v="819001"/>
        <n v="960260"/>
        <n v="476877"/>
        <n v="763894"/>
        <n v="769319"/>
        <n v="260046"/>
        <n v="839214"/>
        <n v="322950"/>
        <n v="888773"/>
        <n v="794625"/>
        <n v="235726"/>
        <n v="995228"/>
        <n v="346617"/>
        <n v="520143"/>
        <n v="288196"/>
        <n v="786621"/>
        <n v="320753"/>
        <n v="289852"/>
        <n v="456956"/>
        <n v="918054"/>
        <n v="551260"/>
        <n v="143925"/>
        <n v="622292"/>
        <n v="276646"/>
        <n v="481414"/>
        <n v="518779"/>
        <n v="223934"/>
        <n v="816772"/>
        <n v="259882"/>
        <n v="882043"/>
        <n v="932128"/>
        <n v="598160"/>
        <n v="728471"/>
        <n v="687842"/>
        <n v="486494"/>
        <n v="689810"/>
        <n v="838625"/>
        <n v="655955"/>
        <n v="159461"/>
        <n v="129363"/>
        <n v="679480"/>
        <n v="337604"/>
        <n v="116311"/>
        <n v="807762"/>
        <n v="650906"/>
        <n v="534437"/>
        <n v="379236"/>
        <n v="978976"/>
        <n v="497388"/>
        <n v="604837"/>
        <n v="765892"/>
        <n v="528198"/>
        <n v="420592"/>
        <n v="880235"/>
        <n v="947385"/>
        <n v="149261"/>
        <n v="927589"/>
        <n v="201120"/>
        <n v="854368"/>
        <n v="506876"/>
        <n v="144976"/>
        <n v="822528"/>
        <n v="421909"/>
        <n v="876355"/>
        <n v="319571"/>
        <n v="863943"/>
        <n v="887056"/>
        <n v="632159"/>
        <n v="371798"/>
        <n v="126955"/>
        <n v="228035"/>
        <n v="540687"/>
        <n v="690821"/>
        <n v="899545"/>
        <n v="124535"/>
        <n v="911372"/>
        <n v="756860"/>
        <n v="487596"/>
        <n v="759261"/>
        <n v="458283"/>
        <n v="122371"/>
        <n v="441000"/>
        <n v="326687"/>
        <n v="642311"/>
        <n v="586201"/>
        <n v="987792"/>
        <n v="426105"/>
        <n v="210420"/>
        <n v="535794"/>
        <n v="159830"/>
        <n v="493764"/>
        <n v="572596"/>
        <n v="437584"/>
        <n v="509998"/>
        <n v="558842"/>
        <n v="692498"/>
        <n v="828096"/>
        <n v="124312"/>
        <n v="621312"/>
        <n v="391331"/>
        <n v="778105"/>
        <n v="983698"/>
        <n v="381466"/>
        <n v="361321"/>
        <n v="610904"/>
        <n v="536085"/>
        <n v="802280"/>
        <n v="135105"/>
        <n v="782875"/>
        <n v="503473"/>
        <n v="534778"/>
        <n v="451115"/>
        <n v="360759"/>
        <n v="881844"/>
        <n v="418782"/>
        <n v="418439"/>
        <n v="212847"/>
        <n v="744578"/>
        <n v="329163"/>
        <n v="270330"/>
        <n v="813930"/>
        <n v="403100"/>
        <n v="108338"/>
        <n v="890425"/>
        <n v="558084"/>
        <n v="282682"/>
        <n v="982189"/>
        <n v="685543"/>
        <n v="868284"/>
        <n v="120008"/>
        <n v="721548"/>
        <n v="573466"/>
        <n v="344186"/>
        <n v="160096"/>
        <n v="761579"/>
        <n v="879926"/>
        <n v="861083"/>
        <n v="674563"/>
        <n v="431117"/>
        <n v="856075"/>
        <n v="531828"/>
        <n v="289915"/>
        <n v="701701"/>
        <n v="775130"/>
        <n v="979982"/>
        <n v="134314"/>
        <n v="216898"/>
        <n v="144147"/>
        <n v="316084"/>
        <n v="869802"/>
        <n v="467644"/>
        <n v="769913"/>
        <n v="482829"/>
        <n v="494631"/>
        <n v="255975"/>
        <n v="655597"/>
        <n v="315596"/>
        <n v="833302"/>
        <n v="822760"/>
        <n v="955661"/>
        <n v="948145"/>
        <n v="745887"/>
        <n v="622578"/>
        <n v="440558"/>
        <n v="540397"/>
        <n v="228310"/>
        <n v="454993"/>
        <n v="942937"/>
        <n v="463091"/>
        <n v="760733"/>
        <n v="663112"/>
        <n v="288503"/>
        <n v="797370"/>
        <n v="340810"/>
        <n v="774589"/>
        <n v="746746"/>
        <n v="909258"/>
        <n v="672660"/>
        <n v="741351"/>
        <n v="177564"/>
        <n v="919334"/>
        <n v="793223"/>
        <n v="307951"/>
        <n v="390826"/>
        <n v="280796"/>
        <n v="467221"/>
        <n v="698732"/>
        <n v="573527"/>
        <n v="459258"/>
        <n v="875939"/>
        <n v="791365"/>
        <n v="472087"/>
        <n v="454955"/>
        <n v="498168"/>
        <n v="191119"/>
        <n v="847916"/>
        <n v="960920"/>
        <n v="314058"/>
        <n v="904907"/>
        <n v="271718"/>
        <n v="732861"/>
        <n v="566067"/>
        <n v="763334"/>
        <n v="431927"/>
        <n v="990774"/>
        <n v="768226"/>
        <n v="337934"/>
        <n v="746331"/>
        <n v="546689"/>
        <n v="803455"/>
        <n v="499296"/>
        <n v="620535"/>
        <n v="714732"/>
        <n v="862749"/>
        <n v="224728"/>
        <n v="234020"/>
        <n v="871531"/>
        <n v="647901"/>
        <n v="305234"/>
        <n v="588493"/>
        <n v="642706"/>
        <n v="313620"/>
        <n v="116422"/>
        <n v="727904"/>
        <n v="355656"/>
        <n v="110572"/>
        <n v="958912"/>
        <n v="960637"/>
        <n v="294370"/>
        <n v="100616"/>
        <n v="494323"/>
        <n v="112422"/>
        <n v="290514"/>
        <n v="225215"/>
        <n v="865525"/>
        <n v="255401"/>
        <n v="907097"/>
        <n v="127855"/>
        <n v="779492"/>
        <n v="231850"/>
        <n v="218931"/>
        <n v="726481"/>
        <n v="200098"/>
        <n v="775548"/>
        <n v="220843"/>
        <n v="743814"/>
        <n v="697503"/>
        <n v="893843"/>
        <n v="630043"/>
        <n v="759246"/>
        <n v="541551"/>
        <n v="540320"/>
        <n v="473220"/>
        <n v="409911"/>
        <n v="243270"/>
        <n v="766143"/>
        <n v="520088"/>
        <n v="235771"/>
        <n v="276791"/>
        <n v="497963"/>
        <n v="467922"/>
        <n v="633943"/>
        <n v="924314"/>
        <n v="306885"/>
        <n v="543864"/>
        <n v="639172"/>
        <n v="402094"/>
        <n v="628920"/>
        <n v="461312"/>
        <n v="755424"/>
        <n v="774962"/>
        <n v="146384"/>
        <n v="164987"/>
        <n v="879432"/>
        <n v="725186"/>
        <n v="137366"/>
        <n v="925676"/>
        <n v="104719"/>
        <n v="866933"/>
        <n v="141436"/>
        <n v="368592"/>
        <n v="674872"/>
        <n v="188055"/>
        <n v="773562"/>
        <n v="351827"/>
        <n v="473033"/>
        <n v="442182"/>
        <n v="574768"/>
        <n v="423653"/>
        <n v="300998"/>
        <n v="584770"/>
        <n v="839083"/>
        <n v="685364"/>
        <n v="243285"/>
        <n v="841145"/>
        <n v="910463"/>
        <n v="936646"/>
        <n v="442951"/>
        <n v="632440"/>
        <n v="623756"/>
        <n v="689794"/>
        <n v="984814"/>
        <n v="907907"/>
        <n v="617921"/>
        <n v="875037"/>
        <n v="799074"/>
        <n v="111902"/>
        <n v="198459"/>
        <n v="762599"/>
        <n v="294334"/>
        <n v="208353"/>
        <n v="207887"/>
        <n v="990826"/>
        <n v="788681"/>
        <n v="140205"/>
        <n v="473630"/>
        <n v="472168"/>
        <n v="245528"/>
        <n v="319753"/>
        <n v="840955"/>
        <n v="964465"/>
        <n v="369312"/>
        <n v="151932"/>
        <n v="267586"/>
        <n v="401855"/>
        <n v="160723"/>
        <n v="497592"/>
        <n v="848232"/>
        <n v="616339"/>
        <n v="143176"/>
        <n v="556740"/>
        <n v="190824"/>
        <n v="697956"/>
        <n v="403131"/>
        <n v="497130"/>
        <n v="229546"/>
        <n v="432990"/>
        <n v="331006"/>
        <n v="931381"/>
        <n v="382277"/>
        <n v="454444"/>
        <n v="865642"/>
        <n v="681992"/>
        <n v="460833"/>
        <n v="536919"/>
        <n v="747868"/>
        <n v="511373"/>
        <n v="198422"/>
        <n v="773997"/>
        <n v="181601"/>
        <n v="592602"/>
        <n v="526627"/>
        <n v="579690"/>
        <n v="386403"/>
        <n v="705158"/>
        <n v="949348"/>
        <n v="431118"/>
        <n v="411952"/>
        <n v="687534"/>
        <n v="874131"/>
        <n v="376650"/>
        <n v="146241"/>
        <n v="653858"/>
        <n v="624301"/>
        <n v="606154"/>
        <n v="363810"/>
        <n v="350874"/>
        <n v="892453"/>
        <n v="355172"/>
        <n v="701752"/>
        <n v="962093"/>
        <n v="172007"/>
        <n v="949605"/>
        <n v="705588"/>
        <n v="993470"/>
        <n v="977750"/>
        <n v="824229"/>
        <n v="961185"/>
        <n v="613156"/>
        <n v="921564"/>
        <n v="385217"/>
        <n v="366249"/>
        <n v="503384"/>
        <n v="238052"/>
        <n v="996456"/>
        <n v="607037"/>
        <n v="201971"/>
        <n v="889909"/>
        <n v="742865"/>
        <n v="953775"/>
        <n v="950382"/>
        <n v="241724"/>
        <n v="768151"/>
        <n v="824802"/>
        <n v="577183"/>
        <n v="854755"/>
        <n v="352841"/>
        <n v="799417"/>
        <n v="768689"/>
        <n v="820176"/>
        <n v="606450"/>
        <n v="593870"/>
        <n v="314467"/>
        <n v="545689"/>
        <n v="239183"/>
        <n v="608527"/>
        <n v="947136"/>
        <n v="890826"/>
        <n v="336565"/>
        <n v="322436"/>
        <n v="380280"/>
        <n v="499526"/>
        <n v="274758"/>
        <n v="346159"/>
        <n v="734283"/>
        <n v="168998"/>
        <n v="392174"/>
        <n v="261297"/>
        <n v="265258"/>
        <n v="158457"/>
        <n v="629843"/>
        <n v="505928"/>
        <n v="945218"/>
        <n v="701223"/>
        <n v="283832"/>
        <n v="356432"/>
        <n v="677047"/>
        <n v="486379"/>
        <n v="536898"/>
        <n v="149589"/>
        <n v="923294"/>
        <n v="650110"/>
        <n v="556134"/>
        <n v="213138"/>
        <n v="713586"/>
        <n v="135509"/>
        <n v="415870"/>
        <n v="291543"/>
        <n v="861828"/>
        <n v="414407"/>
        <n v="916228"/>
        <n v="201039"/>
        <n v="901941"/>
        <n v="800877"/>
        <n v="964134"/>
        <n v="296497"/>
        <n v="550943"/>
        <n v="300843"/>
        <n v="881018"/>
        <n v="349434"/>
        <n v="984623"/>
        <n v="383896"/>
        <n v="560904"/>
        <n v="922379"/>
        <n v="724892"/>
        <n v="721081"/>
        <n v="189197"/>
        <n v="813401"/>
        <n v="395117"/>
        <n v="104231"/>
        <n v="865931"/>
        <n v="776356"/>
        <n v="261204"/>
        <n v="180829"/>
        <n v="242131"/>
        <n v="334958"/>
        <n v="290792"/>
        <n v="169771"/>
        <n v="700616"/>
        <n v="506583"/>
        <n v="275353"/>
        <n v="881889"/>
        <n v="389685"/>
        <n v="556765"/>
        <n v="830304"/>
        <n v="111255"/>
        <n v="272470"/>
        <n v="643752"/>
        <n v="891835"/>
        <n v="835727"/>
        <n v="454146"/>
        <n v="407562"/>
        <n v="137471"/>
        <n v="332865"/>
        <n v="450021"/>
        <n v="360397"/>
        <n v="619712"/>
        <n v="608332"/>
        <n v="115840"/>
        <n v="790685"/>
        <n v="537661"/>
        <n v="924511"/>
        <n v="171690"/>
        <n v="658211"/>
        <n v="948878"/>
        <n v="414707"/>
        <n v="943068"/>
        <n v="465850"/>
        <n v="901319"/>
        <n v="234288"/>
        <n v="122894"/>
        <n v="520800"/>
        <n v="378859"/>
        <n v="184783"/>
        <n v="174564"/>
        <n v="323695"/>
        <n v="430700"/>
        <n v="298767"/>
        <n v="599828"/>
        <n v="281201"/>
        <n v="407076"/>
        <n v="423067"/>
        <n v="572107"/>
        <n v="356951"/>
        <n v="167044"/>
        <n v="367518"/>
        <n v="906829"/>
        <n v="374211"/>
        <n v="941027"/>
        <n v="126444"/>
        <n v="435951"/>
        <n v="543464"/>
        <n v="944967"/>
        <n v="591034"/>
        <n v="466641"/>
        <n v="996698"/>
        <n v="145449"/>
        <n v="936801"/>
        <n v="828738"/>
        <n v="262942"/>
        <n v="377259"/>
        <n v="137979"/>
        <n v="538928"/>
        <n v="639646"/>
        <n v="760881"/>
        <n v="860374"/>
        <n v="315503"/>
        <n v="566285"/>
        <n v="249491"/>
        <n v="495476"/>
        <n v="109356"/>
        <n v="803013"/>
        <n v="845039"/>
        <n v="661164"/>
        <n v="671048"/>
        <n v="276895"/>
        <n v="956295"/>
        <n v="292214"/>
        <n v="888234"/>
        <n v="622350"/>
        <n v="377954"/>
        <n v="153582"/>
        <n v="511518"/>
        <n v="736472"/>
        <n v="161256"/>
        <n v="470943"/>
        <n v="130538"/>
        <n v="202250"/>
        <n v="768023"/>
        <n v="717657"/>
        <n v="987858"/>
        <n v="627331"/>
        <n v="166656"/>
        <n v="296232"/>
        <n v="854706"/>
        <n v="639845"/>
        <n v="939104"/>
        <n v="555173"/>
        <n v="741329"/>
        <n v="922706"/>
        <n v="532677"/>
        <n v="749798"/>
        <n v="619360"/>
        <n v="811970"/>
        <n v="628312"/>
        <n v="770637"/>
        <n v="219294"/>
        <n v="762436"/>
        <n v="645784"/>
        <n v="871958"/>
        <n v="267559"/>
        <n v="403351"/>
        <n v="928991"/>
        <n v="681963"/>
        <n v="579594"/>
        <n v="239986"/>
        <n v="719057"/>
        <n v="343263"/>
        <n v="877962"/>
        <n v="786006"/>
        <n v="676877"/>
        <n v="655905"/>
        <n v="486531"/>
        <n v="758055"/>
        <n v="496366"/>
        <n v="992277"/>
        <n v="517749"/>
        <n v="894184"/>
        <n v="935828"/>
        <n v="661381"/>
        <n v="441613"/>
        <n v="215998"/>
        <n v="674543"/>
        <n v="883190"/>
        <n v="802773"/>
        <n v="536629"/>
        <n v="927043"/>
        <n v="649146"/>
        <n v="967654"/>
        <n v="595190"/>
        <n v="507176"/>
        <n v="694382"/>
        <n v="488683"/>
        <n v="729510"/>
        <n v="240948"/>
        <n v="441869"/>
        <n v="414589"/>
        <n v="837383"/>
        <n v="191505"/>
        <n v="253682"/>
        <n v="620782"/>
        <n v="789053"/>
        <n v="308335"/>
        <n v="234251"/>
        <n v="867455"/>
        <n v="263494"/>
        <n v="526274"/>
        <n v="622602"/>
        <n v="370798"/>
        <n v="208770"/>
        <n v="855519"/>
        <n v="323960"/>
        <n v="328639"/>
        <n v="307839"/>
        <n v="603931"/>
        <n v="465615"/>
        <n v="659937"/>
        <n v="657522"/>
        <n v="841270"/>
        <n v="830359"/>
        <n v="236589"/>
        <n v="333444"/>
        <n v="602611"/>
        <n v="387027"/>
        <n v="732825"/>
        <n v="434636"/>
        <n v="163026"/>
        <n v="268863"/>
        <n v="243533"/>
        <n v="638102"/>
        <n v="703664"/>
        <n v="699954"/>
        <n v="965149"/>
        <n v="170028"/>
        <n v="388286"/>
        <n v="735297"/>
        <n v="877300"/>
        <n v="519236"/>
        <n v="388438"/>
        <n v="106106"/>
        <n v="468639"/>
        <n v="638064"/>
        <n v="535863"/>
        <n v="849048"/>
        <n v="341610"/>
        <n v="393178"/>
        <n v="461897"/>
        <n v="470969"/>
        <n v="631193"/>
        <n v="486337"/>
        <n v="808085"/>
        <n v="716831"/>
        <n v="980892"/>
        <n v="315504"/>
        <n v="475300"/>
        <n v="736953"/>
        <n v="584044"/>
        <n v="475847"/>
        <n v="568931"/>
        <n v="277310"/>
        <n v="805372"/>
        <n v="542477"/>
        <n v="308711"/>
        <n v="314012"/>
        <n v="454512"/>
        <n v="809606"/>
        <n v="646750"/>
        <n v="626674"/>
        <n v="596019"/>
        <n v="384335"/>
        <n v="929610"/>
        <n v="681774"/>
        <n v="502121"/>
        <n v="391141"/>
        <n v="605013"/>
        <n v="300155"/>
        <n v="438732"/>
        <n v="890332"/>
        <n v="242059"/>
        <n v="440372"/>
        <n v="350186"/>
        <n v="998018"/>
        <n v="894896"/>
        <n v="127219"/>
        <n v="297715"/>
        <n v="383984"/>
        <n v="199025"/>
        <n v="199253"/>
        <n v="620246"/>
        <n v="634065"/>
        <n v="972386"/>
        <n v="736972"/>
        <n v="252219"/>
        <n v="895198"/>
        <n v="405030"/>
        <n v="281902"/>
        <n v="947754"/>
        <n v="614339"/>
        <n v="646499"/>
        <n v="622924"/>
        <n v="599674"/>
        <n v="373803"/>
        <n v="238699"/>
        <n v="264070"/>
        <n v="126081"/>
        <n v="107027"/>
        <n v="620418"/>
        <n v="594331"/>
        <n v="715761"/>
        <n v="908350"/>
        <n v="915657"/>
        <n v="259293"/>
        <n v="669742"/>
        <n v="761853"/>
        <n v="546415"/>
        <n v="788999"/>
        <n v="202932"/>
        <n v="133882"/>
        <n v="179731"/>
        <n v="359162"/>
        <n v="681135"/>
        <n v="648594"/>
        <n v="468562"/>
        <n v="949363"/>
        <n v="233084"/>
        <n v="692888"/>
        <n v="358954"/>
        <n v="106004"/>
        <n v="560270"/>
        <n v="707517"/>
        <n v="694987"/>
        <n v="424695"/>
        <n v="403640"/>
        <n v="791418"/>
        <n v="972655"/>
        <n v="282523"/>
        <n v="651306"/>
        <n v="809567"/>
        <n v="618669"/>
        <n v="792267"/>
        <n v="635545"/>
        <n v="261072"/>
        <n v="660700"/>
        <n v="992929"/>
        <n v="813305"/>
        <n v="856690"/>
        <n v="926618"/>
        <n v="875127"/>
        <n v="479057"/>
        <n v="592432"/>
        <n v="799016"/>
        <n v="867847"/>
        <n v="715578"/>
        <n v="807719"/>
        <n v="632683"/>
        <n v="731757"/>
        <n v="771353"/>
        <n v="465545"/>
        <n v="476220"/>
        <n v="904148"/>
        <n v="344914"/>
        <n v="388601"/>
        <n v="467634"/>
        <n v="545993"/>
        <n v="645778"/>
        <n v="774455"/>
        <n v="298577"/>
        <n v="445480"/>
        <n v="356840"/>
        <n v="408082"/>
        <n v="437159"/>
        <n v="609353"/>
        <n v="732287"/>
        <n v="836050"/>
        <n v="886388"/>
        <n v="766283"/>
        <n v="190971"/>
        <n v="879876"/>
        <n v="633915"/>
        <n v="498264"/>
        <n v="636656"/>
        <n v="729629"/>
        <n v="248849"/>
        <n v="790872"/>
        <n v="528039"/>
        <n v="677729"/>
        <n v="952014"/>
        <n v="719923"/>
        <n v="255382"/>
        <n v="120887"/>
        <n v="906376"/>
        <n v="118824"/>
        <n v="352907"/>
        <n v="778822"/>
        <n v="349736"/>
        <n v="923625"/>
        <n v="255963"/>
        <n v="760111"/>
        <n v="542409"/>
        <n v="506196"/>
        <n v="178297"/>
        <n v="650259"/>
        <n v="446354"/>
        <n v="633015"/>
        <n v="744840"/>
        <n v="400609"/>
        <n v="901079"/>
        <n v="628926"/>
        <n v="536705"/>
        <n v="438087"/>
        <n v="263370"/>
        <n v="695914"/>
        <n v="415794"/>
        <n v="786864"/>
        <n v="484276"/>
        <n v="224351"/>
        <n v="241310"/>
        <n v="390633"/>
        <n v="635049"/>
        <n v="345631"/>
        <n v="539003"/>
        <n v="728697"/>
        <n v="468630"/>
        <n v="637758"/>
        <n v="155867"/>
        <n v="764087"/>
        <n v="452019"/>
        <n v="332699"/>
        <n v="790658"/>
        <n v="572923"/>
        <n v="541024"/>
        <n v="504735"/>
        <n v="466258"/>
        <n v="956882"/>
        <n v="937688"/>
        <n v="764357"/>
        <n v="650293"/>
        <n v="701271"/>
        <n v="167485"/>
        <n v="710578"/>
        <n v="481946"/>
        <n v="616014"/>
        <n v="811216"/>
        <n v="996483"/>
        <n v="522455"/>
        <n v="246226"/>
        <n v="984359"/>
        <n v="166338"/>
        <n v="961919"/>
        <n v="780768"/>
        <n v="903320"/>
        <n v="580653"/>
        <n v="833052"/>
        <n v="891313"/>
        <n v="426336"/>
        <n v="766819"/>
        <n v="949679"/>
        <n v="561074"/>
        <n v="314492"/>
        <n v="887470"/>
        <n v="676927"/>
        <n v="744599"/>
        <n v="978196"/>
        <n v="531119"/>
        <n v="564548"/>
        <n v="564256"/>
        <n v="361495"/>
        <n v="240335"/>
        <n v="787162"/>
        <n v="754132"/>
        <n v="383919"/>
        <n v="180231"/>
        <n v="657369"/>
        <n v="168136"/>
        <n v="905559"/>
        <n v="558596"/>
        <n v="109175"/>
        <n v="152437"/>
        <n v="915903"/>
        <n v="378488"/>
        <n v="827394"/>
        <n v="987940"/>
        <n v="963269"/>
        <n v="396218"/>
        <n v="773191"/>
        <n v="797095"/>
        <n v="446252"/>
        <n v="175107"/>
        <n v="398604"/>
        <n v="249980"/>
        <n v="291741"/>
        <n v="345730"/>
        <n v="198865"/>
        <n v="424156"/>
        <n v="530371"/>
        <n v="357953"/>
        <n v="757872"/>
        <n v="954773"/>
        <n v="307716"/>
        <n v="758246"/>
        <n v="748062"/>
        <n v="936043"/>
        <n v="709054"/>
        <n v="716911"/>
        <n v="121583"/>
        <n v="630230"/>
        <n v="422371"/>
        <n v="223699"/>
        <n v="180937"/>
        <n v="916299"/>
        <n v="674995"/>
        <n v="710846"/>
        <n v="804444"/>
        <n v="931151"/>
        <n v="242596"/>
        <n v="355412"/>
        <n v="817911"/>
        <n v="559696"/>
        <n v="832524"/>
        <n v="434375"/>
        <n v="103918"/>
        <n v="400169"/>
        <n v="502570"/>
        <n v="384717"/>
        <n v="106849"/>
        <n v="636458"/>
        <n v="512228"/>
        <n v="193033"/>
        <n v="580576"/>
        <n v="150366"/>
        <n v="857836"/>
        <n v="199020"/>
        <n v="849967"/>
        <n v="760011"/>
        <n v="212490"/>
        <n v="150192"/>
        <n v="396497"/>
        <n v="426735"/>
        <n v="881867"/>
        <n v="349553"/>
        <n v="679966"/>
        <n v="449011"/>
        <n v="944249"/>
        <n v="101269"/>
        <n v="743012"/>
        <n v="531116"/>
        <n v="667769"/>
        <n v="628633"/>
        <n v="235747"/>
        <n v="215762"/>
        <n v="906193"/>
        <n v="563762"/>
        <n v="122625"/>
        <n v="920579"/>
        <n v="564652"/>
        <n v="140915"/>
        <n v="991013"/>
        <n v="230528"/>
        <n v="822224"/>
        <n v="629458"/>
        <n v="153975"/>
        <n v="508207"/>
        <n v="114759"/>
        <n v="290457"/>
        <n v="977598"/>
        <n v="767391"/>
        <n v="339722"/>
        <n v="989139"/>
        <n v="460295"/>
        <n v="315480"/>
        <n v="694052"/>
        <n v="960914"/>
        <n v="312017"/>
        <n v="427473"/>
        <n v="187851"/>
        <n v="144774"/>
        <n v="225713"/>
        <n v="943167"/>
        <n v="500737"/>
        <n v="904170"/>
        <n v="421994"/>
        <n v="410305"/>
        <n v="252474"/>
        <n v="821077"/>
        <n v="572258"/>
        <n v="421561"/>
        <n v="475038"/>
        <n v="692932"/>
        <n v="968589"/>
        <n v="311697"/>
        <n v="146572"/>
        <n v="937259"/>
        <n v="420394"/>
        <n v="280448"/>
        <n v="294102"/>
        <n v="232321"/>
        <n v="814353"/>
        <n v="998208"/>
        <n v="281570"/>
        <n v="628892"/>
        <n v="892242"/>
        <n v="414857"/>
        <n v="761494"/>
        <n v="297592"/>
        <n v="189915"/>
        <n v="708802"/>
        <n v="793595"/>
        <n v="347916"/>
        <n v="937266"/>
        <n v="332533"/>
        <n v="506287"/>
        <n v="894351"/>
        <n v="395454"/>
        <n v="925692"/>
        <n v="911220"/>
        <n v="361183"/>
        <n v="114314"/>
        <n v="961075"/>
        <n v="772153"/>
        <n v="655564"/>
        <n v="889983"/>
        <n v="768152"/>
        <n v="673500"/>
        <n v="756042"/>
        <n v="349154"/>
        <n v="658861"/>
        <n v="368823"/>
        <n v="549664"/>
        <n v="420207"/>
        <n v="902143"/>
        <n v="571219"/>
        <n v="595945"/>
        <n v="968163"/>
        <n v="376898"/>
        <n v="367803"/>
        <n v="892172"/>
        <n v="298085"/>
        <n v="757061"/>
        <n v="526129"/>
        <n v="307295"/>
        <n v="168007"/>
        <n v="440604"/>
        <n v="755202"/>
        <n v="793105"/>
        <n v="837150"/>
        <n v="614689"/>
        <n v="943204"/>
        <n v="287043"/>
        <n v="192076"/>
        <n v="235630"/>
        <n v="546932"/>
        <n v="316512"/>
        <n v="676942"/>
        <n v="221402"/>
        <n v="288880"/>
        <n v="300245"/>
        <n v="911148"/>
        <n v="488756"/>
        <n v="254211"/>
        <n v="698136"/>
        <n v="118660"/>
        <n v="186396"/>
        <n v="506786"/>
        <n v="862544"/>
        <n v="101062"/>
        <n v="955706"/>
        <n v="981341"/>
        <n v="833504"/>
        <n v="275566"/>
        <n v="631599"/>
        <n v="144407"/>
        <n v="111657"/>
        <n v="705407"/>
        <n v="434266"/>
        <n v="188966"/>
        <n v="170187"/>
        <n v="805456"/>
        <n v="362960"/>
        <n v="648061"/>
        <n v="181831"/>
        <n v="695944"/>
        <n v="703982"/>
        <n v="509241"/>
        <n v="750888"/>
        <n v="567674"/>
        <n v="292565"/>
        <n v="256575"/>
        <n v="328058"/>
        <n v="120943"/>
        <n v="125486"/>
        <n v="400271"/>
        <n v="980989"/>
        <n v="556860"/>
        <n v="647175"/>
        <n v="720295"/>
        <n v="747381"/>
        <n v="322807"/>
        <n v="812374"/>
        <n v="418578"/>
        <n v="896920"/>
        <n v="373710"/>
        <n v="665716"/>
        <n v="308702"/>
        <n v="930545"/>
        <n v="204872"/>
        <n v="981573"/>
        <n v="799326"/>
        <n v="179103"/>
        <n v="305407"/>
        <n v="658203"/>
        <n v="231384"/>
        <n v="676306"/>
        <n v="795838"/>
        <n v="709624"/>
        <n v="604128"/>
        <n v="422617"/>
        <n v="356017"/>
        <n v="745061"/>
        <n v="170235"/>
        <n v="323242"/>
        <n v="123465"/>
        <n v="827341"/>
        <n v="914171"/>
        <n v="158365"/>
        <n v="350008"/>
        <n v="794797"/>
        <n v="816021"/>
        <n v="993557"/>
        <n v="944364"/>
        <n v="539010"/>
        <n v="785239"/>
        <n v="945372"/>
        <n v="349325"/>
        <n v="275803"/>
        <n v="155985"/>
        <n v="183193"/>
        <n v="239825"/>
        <n v="253293"/>
        <n v="714187"/>
        <n v="265454"/>
        <n v="530574"/>
        <n v="391371"/>
        <n v="636118"/>
        <n v="257292"/>
        <n v="851516"/>
        <n v="685271"/>
        <n v="843979"/>
        <n v="271565"/>
        <n v="670500"/>
        <n v="274187"/>
        <n v="958592"/>
        <n v="604816"/>
        <n v="391777"/>
        <n v="967082"/>
        <n v="966621"/>
        <n v="544373"/>
        <n v="241308"/>
        <n v="910284"/>
        <n v="420059"/>
        <n v="888628"/>
        <n v="611218"/>
        <n v="433673"/>
        <n v="400850"/>
        <n v="655115"/>
        <n v="334299"/>
        <n v="690816"/>
        <n v="891908"/>
        <n v="702584"/>
        <n v="387625"/>
        <n v="883136"/>
        <n v="759555"/>
        <n v="508810"/>
        <n v="957504"/>
        <n v="740871"/>
        <n v="857392"/>
        <n v="657382"/>
        <n v="558721"/>
        <n v="125875"/>
        <n v="771667"/>
        <n v="719616"/>
        <n v="144497"/>
        <n v="630692"/>
        <n v="103200"/>
        <n v="440654"/>
        <n v="655884"/>
        <n v="533560"/>
        <n v="447947"/>
        <n v="989832"/>
        <n v="535880"/>
        <n v="769947"/>
        <n v="860791"/>
        <n v="829351"/>
        <n v="416849"/>
        <n v="973325"/>
        <n v="384659"/>
        <n v="545622"/>
        <n v="734888"/>
        <n v="339322"/>
        <n v="366325"/>
        <n v="302561"/>
        <n v="932384"/>
        <n v="838225"/>
        <n v="831297"/>
        <n v="956540"/>
        <n v="751359"/>
        <n v="513992"/>
        <n v="535237"/>
        <n v="189930"/>
        <n v="337431"/>
        <n v="634535"/>
        <n v="876673"/>
        <n v="842830"/>
        <n v="801451"/>
        <n v="191752"/>
        <n v="435693"/>
        <n v="405181"/>
        <n v="161166"/>
        <n v="778303"/>
        <n v="128440"/>
        <n v="107299"/>
        <n v="415917"/>
        <n v="936144"/>
        <n v="472557"/>
        <n v="710348"/>
        <n v="783853"/>
        <n v="581591"/>
        <n v="348073"/>
        <n v="908509"/>
        <n v="743777"/>
        <n v="493013"/>
        <n v="857323"/>
        <n v="903356"/>
        <n v="300781"/>
        <n v="604538"/>
        <n v="657527"/>
        <n v="595723"/>
        <n v="532854"/>
        <n v="326043"/>
        <n v="157671"/>
        <n v="917112"/>
        <n v="779149"/>
        <n v="997118"/>
        <n v="692328"/>
        <n v="713941"/>
        <n v="983129"/>
        <n v="203723"/>
        <n v="621754"/>
        <n v="926302"/>
        <n v="386614"/>
        <n v="877545"/>
        <n v="157139"/>
        <n v="304161"/>
        <n v="927682"/>
        <n v="119116"/>
        <n v="568591"/>
        <n v="685098"/>
        <n v="205552"/>
        <n v="222046"/>
        <n v="191620"/>
        <n v="447639"/>
        <n v="325846"/>
        <n v="685844"/>
        <n v="573666"/>
        <n v="965834"/>
        <n v="816054"/>
        <n v="870181"/>
        <n v="238769"/>
        <n v="380515"/>
        <n v="493379"/>
        <n v="147021"/>
        <n v="789909"/>
        <n v="885324"/>
        <n v="346670"/>
        <n v="878745"/>
        <n v="628851"/>
        <n v="906827"/>
        <n v="389809"/>
        <n v="367146"/>
        <n v="825640"/>
        <n v="122253"/>
        <n v="855351"/>
        <n v="371519"/>
        <n v="378896"/>
        <n v="372236"/>
        <n v="445360"/>
        <n v="908637"/>
        <n v="501698"/>
        <n v="123192"/>
        <n v="636813"/>
        <n v="230335"/>
        <n v="259152"/>
        <n v="625564"/>
        <n v="375658"/>
        <n v="722296"/>
        <n v="736138"/>
        <n v="588363"/>
        <n v="372445"/>
        <n v="483317"/>
        <n v="353421"/>
        <n v="358073"/>
        <n v="130049"/>
        <n v="445274"/>
        <n v="575746"/>
        <n v="203667"/>
        <n v="262042"/>
        <n v="139338"/>
        <n v="702587"/>
        <n v="864050"/>
        <n v="962622"/>
        <n v="605170"/>
        <n v="245778"/>
        <n v="533585"/>
        <n v="773872"/>
        <n v="702478"/>
        <n v="470739"/>
        <n v="316811"/>
        <n v="974239"/>
        <n v="825249"/>
        <n v="973668"/>
        <n v="690569"/>
        <n v="862620"/>
        <n v="723196"/>
        <n v="267185"/>
        <n v="420523"/>
        <n v="837120"/>
        <n v="115670"/>
        <n v="634498"/>
        <n v="820530"/>
        <n v="434043"/>
        <n v="722408"/>
        <n v="785449"/>
        <n v="171125"/>
        <n v="348024"/>
        <n v="423504"/>
        <n v="241126"/>
        <n v="221818"/>
        <n v="994455"/>
        <n v="838230"/>
        <n v="978203"/>
        <n v="518883"/>
        <n v="689994"/>
        <n v="608517"/>
        <n v="804218"/>
        <n v="737676"/>
        <n v="311946"/>
        <n v="415198"/>
        <n v="282812"/>
        <n v="940059"/>
        <n v="330079"/>
        <n v="443937"/>
        <n v="877841"/>
        <n v="322702"/>
        <n v="271939"/>
        <n v="180709"/>
        <n v="758860"/>
        <n v="545948"/>
        <n v="281967"/>
        <n v="787498"/>
        <n v="539813"/>
        <n v="320476"/>
        <n v="406239"/>
        <n v="683590"/>
        <n v="477581"/>
        <n v="109100"/>
        <n v="826117"/>
        <n v="679754"/>
        <n v="487328"/>
        <n v="596984"/>
        <n v="578003"/>
        <n v="894541"/>
        <n v="835589"/>
        <n v="108721"/>
        <n v="195292"/>
        <n v="718031"/>
        <n v="977296"/>
        <n v="782274"/>
        <n v="471287"/>
        <n v="750269"/>
        <n v="172056"/>
        <n v="178416"/>
        <n v="515051"/>
        <n v="796249"/>
        <n v="464455"/>
        <n v="559723"/>
        <n v="568087"/>
        <n v="636976"/>
        <n v="809491"/>
        <n v="105478"/>
        <n v="919596"/>
        <n v="180900"/>
        <n v="567909"/>
        <n v="369907"/>
        <n v="118242"/>
        <n v="146140"/>
        <n v="644547"/>
        <n v="258233"/>
        <n v="625608"/>
        <n v="305929"/>
        <n v="743535"/>
        <n v="406379"/>
        <n v="706802"/>
        <n v="857147"/>
        <n v="440535"/>
        <n v="303990"/>
        <n v="739199"/>
        <n v="854201"/>
        <n v="743139"/>
        <n v="280269"/>
        <n v="117564"/>
        <n v="360728"/>
        <n v="633403"/>
        <n v="725417"/>
        <n v="540134"/>
        <n v="428724"/>
        <n v="866310"/>
        <n v="984240"/>
        <n v="905237"/>
        <n v="214741"/>
        <n v="115195"/>
        <n v="839926"/>
        <n v="981445"/>
        <n v="871725"/>
        <n v="780978"/>
        <n v="473118"/>
        <n v="282317"/>
        <n v="406031"/>
        <n v="597070"/>
        <n v="868485"/>
        <n v="178499"/>
        <n v="316091"/>
        <n v="767389"/>
        <n v="970622"/>
        <n v="844781"/>
        <n v="945253"/>
        <n v="509204"/>
        <n v="489997"/>
        <n v="200819"/>
        <n v="818997"/>
        <n v="117500"/>
        <n v="883461"/>
        <n v="287942"/>
        <n v="985921"/>
        <n v="262856"/>
        <n v="603027"/>
        <n v="370446"/>
        <n v="433256"/>
        <n v="657402"/>
        <n v="479886"/>
        <n v="751776"/>
        <n v="935104"/>
        <n v="316960"/>
        <n v="452560"/>
        <n v="143483"/>
        <n v="632621"/>
        <n v="603472"/>
        <n v="472005"/>
        <n v="483849"/>
        <n v="358508"/>
        <n v="513630"/>
        <n v="901227"/>
        <n v="586696"/>
        <n v="705116"/>
        <n v="471466"/>
        <n v="218100"/>
        <n v="914119"/>
        <n v="885021"/>
        <n v="224777"/>
        <n v="894991"/>
        <n v="791677"/>
        <n v="676009"/>
        <n v="998421"/>
        <n v="796848"/>
        <n v="891376"/>
        <n v="102055"/>
        <n v="267599"/>
        <n v="331747"/>
        <n v="559709"/>
        <n v="717440"/>
        <n v="501299"/>
        <n v="667519"/>
        <n v="628694"/>
        <n v="706113"/>
        <n v="623378"/>
        <n v="646890"/>
        <n v="883212"/>
        <n v="232491"/>
        <n v="131502"/>
        <n v="616245"/>
        <n v="230086"/>
        <n v="388353"/>
        <n v="855177"/>
        <n v="772486"/>
        <n v="317497"/>
        <n v="658096"/>
        <n v="545216"/>
        <n v="491781"/>
        <n v="834782"/>
        <n v="702263"/>
        <n v="904159"/>
        <n v="973832"/>
        <n v="997188"/>
        <n v="345444"/>
        <n v="735591"/>
        <n v="193880"/>
        <n v="286232"/>
        <n v="474196"/>
        <n v="474108"/>
        <n v="735215"/>
        <n v="468166"/>
        <n v="853391"/>
        <n v="592466"/>
        <n v="340903"/>
        <n v="151454"/>
        <n v="450002"/>
        <n v="602339"/>
        <n v="912462"/>
        <n v="758630"/>
        <n v="214406"/>
        <n v="729688"/>
        <n v="755507"/>
        <n v="332648"/>
        <n v="239263"/>
        <n v="986817"/>
        <n v="879147"/>
        <n v="341232"/>
        <n v="743858"/>
        <n v="356414"/>
        <n v="363759"/>
        <n v="301178"/>
        <n v="599802"/>
        <n v="160655"/>
        <n v="960142"/>
        <n v="830134"/>
        <n v="484562"/>
        <n v="561472"/>
        <n v="191668"/>
        <n v="969501"/>
        <n v="763005"/>
        <n v="310717"/>
        <n v="407467"/>
        <n v="302553"/>
        <n v="533317"/>
        <n v="558357"/>
        <n v="532989"/>
        <n v="287763"/>
        <n v="205797"/>
        <n v="854944"/>
        <n v="955951"/>
        <n v="969636"/>
        <n v="924945"/>
        <n v="116874"/>
        <n v="568741"/>
        <n v="398911"/>
        <n v="865765"/>
        <n v="593492"/>
        <n v="201973"/>
        <n v="293157"/>
        <n v="244776"/>
        <n v="886543"/>
        <n v="153703"/>
        <n v="372453"/>
        <n v="999673"/>
        <n v="928232"/>
        <n v="396022"/>
        <n v="880689"/>
        <n v="218229"/>
        <n v="623842"/>
        <n v="378433"/>
        <n v="790856"/>
        <n v="752969"/>
        <n v="502217"/>
        <n v="817936"/>
        <n v="361351"/>
        <n v="123623"/>
        <n v="570675"/>
        <n v="280724"/>
        <n v="451340"/>
        <n v="490199"/>
        <n v="212594"/>
        <n v="676784"/>
        <n v="115734"/>
        <n v="765668"/>
        <n v="394060"/>
        <n v="414493"/>
        <n v="423248"/>
        <n v="179198"/>
        <n v="327897"/>
        <n v="786469"/>
        <n v="734952"/>
        <n v="116518"/>
        <n v="521791"/>
        <n v="827256"/>
        <n v="983510"/>
        <n v="431826"/>
        <n v="805936"/>
        <n v="684916"/>
        <n v="870251"/>
        <n v="970986"/>
        <n v="443965"/>
        <n v="854187"/>
        <n v="631539"/>
        <n v="642966"/>
        <n v="981380"/>
        <n v="562884"/>
        <n v="396904"/>
        <n v="619310"/>
        <n v="775861"/>
        <n v="438687"/>
        <n v="304302"/>
        <n v="171605"/>
        <n v="728128"/>
        <n v="242797"/>
        <n v="703087"/>
        <n v="843411"/>
        <n v="907235"/>
        <n v="725128"/>
        <n v="378412"/>
        <n v="283671"/>
        <n v="910180"/>
        <n v="667311"/>
        <n v="406764"/>
        <n v="884466"/>
        <n v="966770"/>
        <n v="317924"/>
        <n v="348121"/>
        <n v="983093"/>
        <n v="620279"/>
        <n v="753742"/>
        <n v="117912"/>
        <n v="962573"/>
        <n v="824124"/>
        <n v="511792"/>
        <n v="311370"/>
        <n v="889316"/>
        <n v="519245"/>
        <n v="193718"/>
        <n v="710059"/>
        <n v="528657"/>
        <n v="283411"/>
        <n v="551036"/>
        <n v="260403"/>
        <n v="313438"/>
        <n v="198092"/>
        <n v="639348"/>
        <n v="533458"/>
        <n v="151055"/>
        <n v="366364"/>
        <n v="946736"/>
        <n v="535535"/>
        <n v="154510"/>
        <n v="505590"/>
        <n v="347762"/>
        <n v="160615"/>
        <n v="397966"/>
        <n v="491850"/>
        <n v="476208"/>
        <n v="975876"/>
        <n v="902242"/>
        <n v="801139"/>
        <n v="199087"/>
        <n v="290610"/>
        <n v="289498"/>
        <n v="672883"/>
        <n v="541091"/>
        <n v="825595"/>
        <n v="719432"/>
        <n v="102485"/>
        <n v="428944"/>
        <n v="957940"/>
        <n v="801646"/>
        <n v="936353"/>
        <n v="909228"/>
        <n v="893642"/>
        <n v="732320"/>
        <n v="262583"/>
        <n v="655401"/>
        <n v="597331"/>
        <n v="531565"/>
        <n v="300366"/>
        <n v="267186"/>
        <n v="210370"/>
        <n v="742477"/>
        <n v="972915"/>
        <n v="390965"/>
        <n v="439427"/>
        <n v="708659"/>
        <n v="915525"/>
        <n v="266149"/>
        <n v="413992"/>
        <n v="456820"/>
        <n v="722298"/>
        <n v="134828"/>
        <n v="381163"/>
        <n v="863570"/>
        <n v="867955"/>
        <n v="897937"/>
        <n v="979881"/>
        <n v="341424"/>
        <n v="131494"/>
        <n v="289457"/>
        <n v="902325"/>
        <n v="685656"/>
        <n v="185029"/>
        <n v="897350"/>
        <n v="637131"/>
        <n v="699518"/>
        <n v="716639"/>
        <n v="714513"/>
        <n v="632863"/>
        <n v="156755"/>
        <n v="682107"/>
        <n v="457623"/>
        <n v="320016"/>
        <n v="426623"/>
        <n v="573857"/>
        <n v="525047"/>
        <n v="649319"/>
        <n v="594925"/>
        <n v="549922"/>
        <n v="649744"/>
        <n v="157127"/>
        <n v="886795"/>
        <n v="119238"/>
        <n v="122845"/>
        <n v="903007"/>
        <n v="874256"/>
        <n v="185884"/>
        <n v="834897"/>
        <n v="507482"/>
        <n v="230472"/>
        <n v="575139"/>
        <n v="500708"/>
        <n v="211246"/>
        <n v="146281"/>
        <n v="427612"/>
        <n v="825559"/>
        <n v="365210"/>
        <n v="294603"/>
        <n v="327527"/>
        <n v="390299"/>
        <n v="214027"/>
        <n v="942781"/>
        <n v="776671"/>
        <n v="357734"/>
        <n v="669227"/>
        <n v="938644"/>
        <n v="436203"/>
        <n v="765451"/>
        <n v="735649"/>
        <n v="628302"/>
        <n v="413974"/>
        <n v="967190"/>
        <n v="596586"/>
        <n v="145110"/>
        <n v="152996"/>
        <n v="817270"/>
        <n v="781121"/>
        <n v="923368"/>
        <n v="740232"/>
        <n v="514580"/>
        <n v="231948"/>
        <n v="123014"/>
        <n v="250359"/>
        <n v="646505"/>
        <n v="512273"/>
        <n v="698726"/>
        <n v="288735"/>
        <n v="624810"/>
        <n v="173595"/>
        <n v="986539"/>
        <n v="295504"/>
        <n v="529783"/>
        <n v="184422"/>
        <n v="405286"/>
        <n v="968087"/>
        <n v="947405"/>
        <n v="236399"/>
        <n v="315682"/>
        <n v="568417"/>
        <n v="582160"/>
        <n v="758511"/>
        <n v="130801"/>
        <n v="521043"/>
        <n v="864480"/>
        <n v="182925"/>
        <n v="158766"/>
        <n v="265937"/>
        <n v="935873"/>
        <n v="696408"/>
        <n v="315593"/>
        <n v="917290"/>
        <n v="193614"/>
        <n v="413122"/>
        <n v="150881"/>
        <n v="952199"/>
        <n v="541226"/>
        <n v="318122"/>
        <n v="585232"/>
        <n v="386665"/>
        <n v="887414"/>
        <n v="753221"/>
        <n v="112987"/>
        <n v="906913"/>
        <n v="229252"/>
        <n v="170941"/>
        <n v="621155"/>
        <n v="828232"/>
        <n v="523140"/>
        <n v="437446"/>
        <n v="609241"/>
        <n v="997354"/>
        <n v="995144"/>
        <n v="799779"/>
        <n v="548474"/>
        <n v="299503"/>
        <n v="915995"/>
        <n v="193390"/>
        <n v="997017"/>
        <n v="883221"/>
        <n v="158098"/>
        <n v="694014"/>
        <n v="844587"/>
        <n v="299625"/>
        <n v="183178"/>
        <n v="252379"/>
        <n v="103202"/>
        <n v="964123"/>
        <n v="980511"/>
        <n v="249038"/>
        <n v="202785"/>
        <n v="129790"/>
        <n v="554606"/>
        <n v="366178"/>
        <n v="316542"/>
        <n v="264813"/>
        <n v="303286"/>
        <n v="940257"/>
        <n v="887417"/>
        <n v="154738"/>
        <n v="473228"/>
        <n v="436437"/>
        <n v="641595"/>
        <n v="216627"/>
        <n v="709902"/>
        <n v="418763"/>
        <n v="947706"/>
        <n v="746272"/>
        <n v="571758"/>
        <n v="924807"/>
        <n v="652361"/>
        <n v="971270"/>
        <n v="939511"/>
        <n v="842754"/>
        <n v="717339"/>
        <n v="461404"/>
        <n v="829753"/>
        <n v="602019"/>
        <n v="101464"/>
        <n v="455475"/>
        <n v="442822"/>
        <n v="247074"/>
        <n v="563555"/>
        <n v="186905"/>
        <n v="145938"/>
        <n v="558640"/>
        <n v="691550"/>
        <n v="813523"/>
        <n v="563619"/>
        <n v="525621"/>
        <n v="798953"/>
        <n v="190344"/>
        <n v="607423"/>
        <n v="442452"/>
        <n v="538513"/>
        <n v="482490"/>
        <n v="581689"/>
        <n v="632527"/>
        <n v="567919"/>
        <n v="130646"/>
        <n v="582377"/>
        <n v="796757"/>
        <n v="758409"/>
        <n v="270292"/>
        <n v="139389"/>
        <n v="214056"/>
        <n v="210846"/>
        <n v="954227"/>
        <n v="579530"/>
        <n v="158940"/>
        <n v="681870"/>
        <n v="653136"/>
        <n v="888511"/>
        <n v="828359"/>
        <n v="675505"/>
        <n v="940545"/>
        <n v="340119"/>
        <n v="794340"/>
        <n v="850940"/>
        <n v="305441"/>
        <n v="980069"/>
        <n v="278475"/>
        <n v="972807"/>
        <n v="107899"/>
        <n v="156790"/>
        <n v="319549"/>
        <n v="808904"/>
        <n v="558263"/>
        <n v="188112"/>
        <n v="743783"/>
        <n v="177166"/>
        <n v="999161"/>
        <n v="171631"/>
        <n v="425399"/>
        <n v="411449"/>
        <n v="255702"/>
        <n v="464883"/>
        <n v="381488"/>
        <n v="988270"/>
        <n v="158047"/>
        <n v="978983"/>
        <n v="222199"/>
        <n v="836753"/>
        <n v="211166"/>
        <n v="907046"/>
        <n v="628004"/>
        <n v="272820"/>
        <n v="170838"/>
        <n v="245428"/>
        <n v="296558"/>
        <n v="435047"/>
        <n v="623791"/>
        <n v="938171"/>
        <n v="595099"/>
        <n v="955655"/>
        <n v="240684"/>
        <n v="309138"/>
        <n v="295632"/>
        <n v="918508"/>
        <n v="276692"/>
        <n v="882958"/>
        <n v="432022"/>
        <n v="917768"/>
        <n v="732752"/>
        <n v="574755"/>
        <n v="895471"/>
        <n v="942106"/>
        <n v="859848"/>
        <n v="997670"/>
        <n v="342872"/>
        <n v="884333"/>
        <n v="159790"/>
        <n v="978909"/>
        <n v="869078"/>
        <n v="296594"/>
        <n v="569172"/>
        <n v="160406"/>
        <n v="218187"/>
        <n v="160297"/>
        <n v="862134"/>
        <n v="785147"/>
        <n v="674246"/>
        <n v="793183"/>
        <n v="546012"/>
        <n v="131562"/>
        <n v="157869"/>
        <n v="929502"/>
        <n v="939162"/>
        <n v="766654"/>
        <n v="980210"/>
        <n v="759491"/>
        <n v="592621"/>
        <n v="407664"/>
        <n v="419424"/>
        <n v="616365"/>
        <n v="508543"/>
        <n v="998138"/>
        <n v="355849"/>
        <n v="474064"/>
        <n v="869297"/>
        <n v="497710"/>
        <n v="334454"/>
        <n v="899093"/>
        <n v="849643"/>
        <n v="784717"/>
        <n v="446616"/>
        <n v="415216"/>
        <n v="124668"/>
        <n v="739667"/>
        <n v="993777"/>
        <n v="863013"/>
        <n v="535640"/>
        <n v="482225"/>
        <n v="933335"/>
        <n v="179583"/>
        <n v="913822"/>
        <n v="172822"/>
        <n v="572707"/>
        <n v="481151"/>
        <n v="652121"/>
        <n v="341108"/>
        <n v="585337"/>
        <n v="401124"/>
        <n v="207992"/>
        <n v="986909"/>
        <n v="384831"/>
        <n v="324306"/>
        <n v="653605"/>
        <n v="838139"/>
        <n v="806990"/>
        <n v="833360"/>
        <n v="698257"/>
        <n v="394855"/>
        <n v="303912"/>
        <n v="253824"/>
        <n v="433806"/>
        <n v="403574"/>
        <n v="566296"/>
        <n v="702988"/>
        <n v="234814"/>
        <n v="948302"/>
        <n v="678296"/>
        <n v="486362"/>
        <n v="281631"/>
        <n v="224062"/>
        <n v="623506"/>
        <n v="838729"/>
        <n v="193443"/>
        <n v="254722"/>
        <n v="459312"/>
        <n v="328237"/>
        <n v="678023"/>
        <n v="305011"/>
        <n v="931671"/>
        <n v="457757"/>
        <n v="800371"/>
        <n v="136515"/>
        <n v="666289"/>
        <n v="478625"/>
        <n v="215322"/>
        <n v="436922"/>
        <n v="932277"/>
        <n v="125963"/>
        <n v="916758"/>
        <n v="560848"/>
        <n v="135231"/>
        <n v="179270"/>
        <n v="932497"/>
        <n v="355717"/>
        <n v="440079"/>
        <n v="192630"/>
        <n v="228381"/>
        <n v="565950"/>
        <n v="276278"/>
        <n v="396531"/>
        <n v="328231"/>
        <n v="700622"/>
        <n v="310153"/>
        <n v="278521"/>
        <n v="856185"/>
        <n v="699493"/>
        <n v="255788"/>
        <n v="164008"/>
        <n v="283098"/>
        <n v="927246"/>
        <n v="868580"/>
        <n v="358192"/>
        <n v="911051"/>
        <n v="508324"/>
        <n v="470860"/>
        <n v="448324"/>
        <n v="459187"/>
        <n v="151972"/>
        <n v="638309"/>
        <n v="423522"/>
        <n v="991600"/>
        <n v="727393"/>
        <n v="675102"/>
        <n v="699199"/>
        <n v="852824"/>
        <n v="299909"/>
        <n v="862596"/>
        <n v="809487"/>
        <n v="959743"/>
        <n v="515452"/>
        <n v="189419"/>
        <n v="852381"/>
        <n v="285820"/>
        <n v="653423"/>
        <n v="909793"/>
        <n v="858808"/>
        <n v="236303"/>
        <n v="284580"/>
        <n v="780144"/>
        <n v="554413"/>
        <n v="973603"/>
        <n v="423326"/>
        <n v="975969"/>
        <n v="235621"/>
        <n v="661712"/>
        <n v="491752"/>
        <n v="413408"/>
        <n v="791168"/>
        <n v="690577"/>
        <n v="164463"/>
        <n v="987772"/>
        <n v="986811"/>
        <n v="135652"/>
        <n v="409718"/>
        <n v="278030"/>
        <n v="369903"/>
        <n v="810216"/>
        <n v="499123"/>
        <n v="604393"/>
        <n v="270418"/>
        <n v="290838"/>
        <n v="389166"/>
        <n v="222696"/>
        <n v="781446"/>
        <n v="264173"/>
        <n v="870975"/>
        <n v="111150"/>
        <n v="535722"/>
        <n v="213716"/>
        <n v="122037"/>
        <n v="571553"/>
        <n v="304894"/>
        <n v="624218"/>
        <n v="863921"/>
        <n v="522791"/>
        <n v="634376"/>
        <n v="639543"/>
        <n v="237587"/>
        <n v="328029"/>
        <n v="363997"/>
        <n v="927151"/>
        <n v="225336"/>
        <n v="561489"/>
        <n v="768187"/>
        <n v="256006"/>
        <n v="544740"/>
        <n v="556777"/>
        <n v="404718"/>
        <n v="939412"/>
        <n v="403551"/>
        <n v="230430"/>
        <n v="310905"/>
        <n v="761072"/>
        <n v="409199"/>
        <n v="417784"/>
        <n v="905148"/>
        <n v="649376"/>
        <n v="624344"/>
        <n v="860830"/>
        <n v="619653"/>
        <n v="266066"/>
        <n v="478888"/>
        <n v="116816"/>
        <n v="821022"/>
        <n v="384948"/>
        <n v="967685"/>
        <n v="825273"/>
        <n v="449951"/>
        <n v="173727"/>
        <n v="579704"/>
        <n v="941115"/>
        <n v="621001"/>
        <n v="263227"/>
        <n v="188010"/>
        <n v="737438"/>
        <n v="430945"/>
        <n v="325448"/>
        <n v="399893"/>
        <n v="825592"/>
        <n v="682933"/>
        <n v="898945"/>
        <n v="363375"/>
        <n v="976033"/>
        <n v="360972"/>
        <n v="924432"/>
        <n v="630040"/>
        <n v="214792"/>
        <n v="193373"/>
        <n v="358804"/>
        <n v="193945"/>
        <n v="385747"/>
        <n v="168573"/>
        <n v="846622"/>
        <n v="421436"/>
        <n v="654899"/>
        <n v="267722"/>
        <n v="420843"/>
        <n v="775624"/>
        <n v="662763"/>
        <n v="979284"/>
        <n v="293266"/>
        <n v="144196"/>
        <n v="376021"/>
        <n v="191640"/>
        <n v="903039"/>
        <n v="437222"/>
        <n v="301435"/>
        <n v="461550"/>
        <n v="709080"/>
        <n v="627812"/>
        <n v="400025"/>
        <n v="963530"/>
        <n v="601175"/>
        <n v="116641"/>
        <n v="157591"/>
        <n v="142573"/>
        <n v="903938"/>
        <n v="967924"/>
        <n v="166742"/>
        <n v="713561"/>
        <n v="119243"/>
        <n v="401634"/>
        <n v="219539"/>
        <n v="148641"/>
        <n v="613823"/>
        <n v="698883"/>
        <n v="899050"/>
        <n v="309519"/>
        <n v="162445"/>
        <n v="541931"/>
        <n v="941037"/>
        <n v="122842"/>
        <n v="467851"/>
        <n v="165880"/>
        <n v="896301"/>
        <n v="609366"/>
        <n v="610345"/>
        <n v="212294"/>
        <n v="351842"/>
        <n v="625590"/>
        <n v="111536"/>
        <n v="309428"/>
        <n v="937789"/>
        <n v="796551"/>
        <n v="768777"/>
        <n v="819097"/>
        <n v="895734"/>
        <n v="326992"/>
        <n v="444463"/>
        <n v="597943"/>
        <n v="988607"/>
        <n v="838568"/>
        <n v="190822"/>
        <n v="669805"/>
        <n v="937044"/>
        <n v="280123"/>
        <n v="166203"/>
        <n v="440974"/>
        <n v="693560"/>
        <n v="994566"/>
        <n v="817327"/>
        <n v="780955"/>
        <n v="464882"/>
        <n v="680954"/>
        <n v="578734"/>
        <n v="639314"/>
        <n v="621238"/>
        <n v="308243"/>
        <n v="782871"/>
        <n v="664600"/>
        <n v="432828"/>
        <n v="326809"/>
        <n v="809435"/>
        <n v="756320"/>
        <n v="520803"/>
        <n v="326757"/>
        <n v="456901"/>
        <n v="266833"/>
        <n v="467889"/>
        <n v="940490"/>
        <n v="691708"/>
        <n v="696647"/>
        <n v="125809"/>
        <n v="470086"/>
        <n v="512938"/>
        <n v="422609"/>
        <n v="468356"/>
        <n v="972160"/>
        <n v="893023"/>
        <n v="788411"/>
        <n v="517450"/>
        <n v="804221"/>
        <n v="892444"/>
        <n v="711096"/>
        <n v="635320"/>
        <n v="438133"/>
        <n v="839183"/>
        <n v="854808"/>
        <n v="430031"/>
        <n v="836261"/>
        <n v="281685"/>
        <n v="285366"/>
        <n v="252380"/>
        <n v="253665"/>
        <n v="886537"/>
        <n v="380550"/>
        <n v="374802"/>
        <n v="109307"/>
        <n v="916570"/>
        <n v="243582"/>
        <n v="421490"/>
        <n v="396489"/>
        <n v="233109"/>
        <n v="505796"/>
        <n v="924103"/>
        <n v="986033"/>
        <n v="210013"/>
        <n v="487221"/>
        <n v="503406"/>
        <n v="549423"/>
        <n v="198860"/>
        <n v="302898"/>
        <n v="654112"/>
        <n v="379045"/>
        <n v="494680"/>
        <n v="585342"/>
        <n v="996208"/>
        <n v="599655"/>
        <n v="776074"/>
        <n v="456739"/>
        <n v="369309"/>
        <n v="157629"/>
        <n v="677602"/>
        <n v="553062"/>
        <n v="221437"/>
        <n v="100153"/>
        <n v="459489"/>
        <n v="534513"/>
        <n v="380177"/>
        <n v="553648"/>
        <n v="373005"/>
        <n v="756500"/>
        <n v="281851"/>
        <n v="450501"/>
        <n v="651912"/>
        <n v="311319"/>
        <n v="944080"/>
        <n v="176788"/>
        <n v="649450"/>
        <n v="697507"/>
        <n v="721295"/>
        <n v="121952"/>
        <n v="157169"/>
        <n v="906683"/>
        <n v="691171"/>
        <n v="474390"/>
        <n v="601250"/>
        <n v="262740"/>
        <n v="990407"/>
        <n v="730599"/>
        <n v="497651"/>
        <n v="471359"/>
        <n v="422947"/>
        <n v="395132"/>
        <n v="276815"/>
        <n v="514226"/>
        <n v="736257"/>
        <n v="448967"/>
        <n v="574487"/>
        <n v="762893"/>
        <n v="573316"/>
        <n v="217834"/>
        <n v="486020"/>
        <n v="418101"/>
        <n v="631216"/>
        <n v="240336"/>
        <n v="541900"/>
        <n v="649437"/>
        <n v="408799"/>
        <n v="111046"/>
        <n v="435284"/>
        <n v="884360"/>
        <n v="591961"/>
        <n v="764731"/>
        <n v="714411"/>
        <n v="705726"/>
        <n v="300708"/>
        <n v="268959"/>
        <n v="812809"/>
        <n v="779336"/>
        <n v="925332"/>
        <n v="181130"/>
        <n v="852917"/>
        <n v="412344"/>
        <n v="335410"/>
        <n v="355096"/>
        <n v="219628"/>
        <n v="888619"/>
        <n v="171692"/>
        <n v="927900"/>
        <n v="518683"/>
        <n v="148103"/>
        <n v="974761"/>
        <n v="489921"/>
        <n v="696694"/>
        <n v="867726"/>
        <n v="141814"/>
        <n v="319939"/>
        <n v="901936"/>
        <n v="487064"/>
        <n v="465715"/>
        <n v="439102"/>
        <n v="685563"/>
        <n v="298053"/>
        <n v="999858"/>
        <n v="469249"/>
        <n v="520353"/>
        <n v="688783"/>
        <n v="959376"/>
        <n v="999401"/>
        <n v="838973"/>
        <n v="550771"/>
        <n v="378098"/>
        <n v="512453"/>
        <n v="652707"/>
        <n v="981792"/>
        <n v="429968"/>
        <n v="102192"/>
        <n v="741027"/>
        <n v="525510"/>
        <n v="631497"/>
        <n v="812214"/>
        <n v="133100"/>
        <n v="832420"/>
        <n v="464437"/>
        <n v="421231"/>
        <n v="923310"/>
        <n v="416944"/>
        <n v="666256"/>
        <n v="400326"/>
        <n v="992518"/>
        <n v="593285"/>
        <n v="733936"/>
        <n v="893898"/>
        <n v="735459"/>
        <n v="977931"/>
        <n v="855835"/>
        <n v="577527"/>
        <n v="832152"/>
        <n v="288507"/>
        <n v="783329"/>
        <n v="447296"/>
        <n v="212650"/>
        <n v="366198"/>
        <n v="599126"/>
        <n v="853588"/>
        <n v="547792"/>
        <n v="672403"/>
        <n v="606774"/>
        <n v="595907"/>
        <n v="704583"/>
        <n v="545403"/>
        <n v="281279"/>
        <n v="593455"/>
        <n v="778983"/>
        <n v="980237"/>
        <n v="121535"/>
        <n v="487099"/>
        <n v="853138"/>
        <n v="273981"/>
        <n v="679578"/>
        <n v="157995"/>
        <n v="242456"/>
        <n v="795909"/>
        <n v="297218"/>
        <n v="328850"/>
        <n v="623477"/>
        <n v="994800"/>
        <n v="947988"/>
        <n v="358592"/>
        <n v="634201"/>
        <n v="299493"/>
        <n v="866353"/>
        <n v="930676"/>
        <n v="297320"/>
        <n v="818835"/>
        <n v="969900"/>
        <n v="415933"/>
        <n v="292975"/>
        <n v="556522"/>
        <n v="529349"/>
        <n v="404562"/>
        <n v="353682"/>
        <n v="709449"/>
        <n v="533388"/>
        <n v="449748"/>
        <n v="185458"/>
        <n v="881308"/>
        <n v="410316"/>
        <n v="507585"/>
        <n v="208735"/>
        <n v="156197"/>
        <n v="909135"/>
        <n v="262873"/>
        <n v="679650"/>
        <n v="216334"/>
        <n v="695101"/>
        <n v="983871"/>
        <n v="483390"/>
        <n v="793934"/>
        <n v="828696"/>
        <n v="585774"/>
        <n v="342889"/>
        <n v="283754"/>
        <n v="911555"/>
        <n v="931733"/>
        <n v="982152"/>
        <n v="997397"/>
        <n v="901975"/>
        <n v="797586"/>
        <n v="589936"/>
        <n v="277943"/>
        <n v="877036"/>
        <n v="372333"/>
        <n v="842273"/>
        <n v="819533"/>
        <n v="558335"/>
        <n v="178920"/>
        <n v="236389"/>
        <n v="984332"/>
        <n v="942181"/>
        <n v="891551"/>
        <n v="814045"/>
        <n v="612544"/>
        <n v="474520"/>
        <n v="754002"/>
        <n v="856138"/>
        <n v="430266"/>
        <n v="386695"/>
        <n v="278257"/>
        <n v="833644"/>
        <n v="365563"/>
        <n v="597508"/>
        <n v="962633"/>
        <n v="930384"/>
        <n v="976717"/>
        <n v="311954"/>
        <n v="104299"/>
        <n v="616203"/>
        <n v="215678"/>
        <n v="211857"/>
        <n v="762498"/>
        <n v="253435"/>
        <n v="785504"/>
        <n v="199230"/>
        <n v="492082"/>
        <n v="889408"/>
        <n v="676257"/>
        <n v="571923"/>
        <n v="338639"/>
        <n v="164801"/>
        <n v="508587"/>
        <n v="523106"/>
        <n v="702844"/>
        <n v="693624"/>
        <n v="245268"/>
        <n v="713995"/>
        <n v="744135"/>
        <n v="391870"/>
        <n v="161314"/>
        <n v="399126"/>
        <n v="413578"/>
        <n v="203887"/>
        <n v="669420"/>
        <n v="898516"/>
        <n v="936890"/>
        <n v="497257"/>
        <n v="190187"/>
        <n v="416003"/>
        <n v="126337"/>
        <n v="733847"/>
        <n v="956723"/>
        <n v="128172"/>
        <n v="348583"/>
        <n v="991587"/>
        <n v="367512"/>
        <n v="859931"/>
        <n v="216370"/>
        <n v="855120"/>
        <n v="362768"/>
        <n v="874567"/>
        <n v="473979"/>
        <n v="354939"/>
        <n v="270529"/>
        <n v="535104"/>
        <n v="326357"/>
        <n v="492733"/>
        <n v="422169"/>
        <n v="117105"/>
        <n v="789318"/>
        <n v="287997"/>
        <n v="321834"/>
        <n v="397899"/>
        <n v="248120"/>
        <n v="329664"/>
        <n v="418266"/>
        <n v="129425"/>
        <n v="791660"/>
        <n v="134187"/>
        <n v="444915"/>
        <n v="387652"/>
        <n v="326852"/>
        <n v="403394"/>
        <n v="290408"/>
        <n v="961759"/>
        <n v="565411"/>
        <n v="431402"/>
        <n v="128917"/>
        <n v="562653"/>
        <n v="956454"/>
        <n v="476590"/>
        <n v="163833"/>
        <n v="672525"/>
        <n v="675042"/>
        <n v="190317"/>
        <n v="644621"/>
        <n v="972963"/>
        <n v="233687"/>
        <n v="873897"/>
        <n v="697652"/>
        <n v="916145"/>
        <n v="801329"/>
        <n v="179636"/>
        <n v="633812"/>
        <n v="979976"/>
        <n v="163419"/>
        <n v="403433"/>
        <n v="266904"/>
        <n v="793613"/>
        <n v="129991"/>
        <n v="178145"/>
        <n v="961396"/>
        <n v="528797"/>
        <n v="886300"/>
        <n v="367697"/>
        <n v="695875"/>
        <n v="821365"/>
        <n v="580310"/>
        <n v="663668"/>
        <n v="704063"/>
        <n v="514724"/>
        <n v="243001"/>
        <n v="126640"/>
        <n v="504723"/>
        <n v="785141"/>
        <n v="931775"/>
        <n v="770913"/>
        <n v="874363"/>
        <n v="759410"/>
        <n v="324880"/>
        <n v="651621"/>
        <n v="903842"/>
        <n v="885782"/>
        <n v="453788"/>
        <n v="247875"/>
        <n v="559838"/>
        <n v="572783"/>
        <n v="442061"/>
        <n v="655210"/>
        <n v="321685"/>
        <n v="377911"/>
        <n v="994952"/>
        <n v="939574"/>
        <n v="889565"/>
        <n v="412620"/>
        <n v="271140"/>
        <n v="303540"/>
        <n v="475774"/>
        <n v="151372"/>
        <n v="879478"/>
        <n v="900315"/>
        <n v="344585"/>
        <n v="332797"/>
        <n v="560563"/>
        <n v="130069"/>
        <n v="665073"/>
        <n v="667918"/>
        <n v="900559"/>
        <n v="828948"/>
        <n v="636221"/>
        <n v="987076"/>
        <n v="618980"/>
        <n v="987128"/>
        <n v="863701"/>
        <n v="786071"/>
        <n v="338480"/>
        <n v="756977"/>
        <n v="255307"/>
        <n v="781619"/>
        <n v="869989"/>
        <n v="698406"/>
        <n v="853255"/>
        <n v="639547"/>
        <n v="607103"/>
        <n v="352953"/>
        <n v="798542"/>
        <n v="456229"/>
        <n v="370021"/>
        <n v="906076"/>
        <n v="802023"/>
        <n v="667724"/>
        <n v="911260"/>
        <n v="798036"/>
        <n v="364883"/>
        <n v="955782"/>
        <n v="112823"/>
        <n v="704371"/>
        <n v="261198"/>
        <n v="774155"/>
        <n v="343939"/>
        <n v="314483"/>
        <n v="762520"/>
        <n v="568750"/>
        <n v="178953"/>
        <n v="369795"/>
        <n v="414868"/>
        <n v="894861"/>
        <n v="767165"/>
        <n v="471497"/>
        <n v="895593"/>
        <n v="672271"/>
        <n v="549978"/>
        <n v="253213"/>
        <n v="421206"/>
        <n v="253225"/>
        <n v="898266"/>
        <n v="372772"/>
        <n v="509714"/>
        <n v="863630"/>
        <n v="922221"/>
        <n v="791189"/>
        <n v="966812"/>
        <n v="656566"/>
        <n v="411630"/>
        <n v="700551"/>
        <n v="707733"/>
        <n v="168926"/>
        <n v="437453"/>
        <n v="255950"/>
        <n v="642896"/>
        <n v="562160"/>
        <n v="654459"/>
        <n v="288027"/>
        <n v="954162"/>
        <n v="628100"/>
        <n v="241255"/>
        <n v="671267"/>
        <n v="481499"/>
        <n v="956149"/>
        <n v="450584"/>
        <n v="729316"/>
        <n v="486706"/>
        <n v="408039"/>
        <n v="296165"/>
        <n v="671188"/>
        <n v="940403"/>
        <n v="356140"/>
        <n v="674471"/>
        <n v="227269"/>
        <n v="660193"/>
        <n v="124399"/>
        <n v="524176"/>
        <n v="831120"/>
        <n v="992502"/>
        <n v="211986"/>
        <n v="226735"/>
        <n v="284403"/>
        <n v="355910"/>
        <n v="873180"/>
        <n v="272095"/>
        <n v="301925"/>
        <n v="853526"/>
        <n v="749480"/>
        <n v="448012"/>
        <n v="209350"/>
        <n v="722172"/>
        <n v="741360"/>
        <n v="728304"/>
        <n v="530222"/>
        <n v="202009"/>
        <n v="186033"/>
        <n v="236695"/>
        <n v="915005"/>
        <n v="165971"/>
        <n v="598851"/>
        <n v="959522"/>
        <n v="225806"/>
        <n v="118213"/>
        <n v="539788"/>
        <n v="162835"/>
        <n v="860670"/>
        <n v="862979"/>
        <n v="936162"/>
        <n v="666843"/>
        <n v="387982"/>
        <n v="384624"/>
        <n v="976208"/>
        <n v="301745"/>
        <n v="590795"/>
        <n v="376473"/>
        <n v="501949"/>
        <n v="670963"/>
        <n v="978436"/>
        <n v="651013"/>
        <n v="165419"/>
        <n v="631673"/>
        <n v="269600"/>
        <n v="116829"/>
        <n v="666005"/>
        <n v="431104"/>
        <n v="283964"/>
        <n v="773043"/>
        <n v="916765"/>
        <n v="949173"/>
        <n v="891691"/>
        <n v="233751"/>
        <n v="133601"/>
        <n v="713019"/>
        <n v="358832"/>
        <n v="460584"/>
        <n v="686128"/>
        <n v="566867"/>
        <n v="292700"/>
        <n v="998344"/>
        <n v="854783"/>
        <n v="601759"/>
        <n v="788602"/>
        <n v="608166"/>
        <n v="274432"/>
        <n v="972782"/>
        <n v="410947"/>
        <n v="829667"/>
        <n v="358431"/>
        <n v="985580"/>
        <n v="572526"/>
        <n v="668755"/>
        <n v="114282"/>
        <n v="309751"/>
        <n v="500650"/>
        <n v="385577"/>
        <n v="269455"/>
        <n v="177764"/>
        <n v="864193"/>
        <n v="565986"/>
        <n v="159145"/>
        <n v="833689"/>
        <n v="806594"/>
        <n v="883541"/>
        <n v="738923"/>
        <n v="513451"/>
        <n v="729030"/>
        <n v="978733"/>
        <n v="243699"/>
        <n v="951981"/>
        <n v="642255"/>
        <n v="574654"/>
        <n v="805104"/>
        <n v="253871"/>
        <n v="762142"/>
        <n v="496540"/>
        <n v="254883"/>
        <n v="893691"/>
        <n v="864479"/>
        <n v="587716"/>
        <n v="302388"/>
        <n v="570548"/>
        <n v="740902"/>
        <n v="113437"/>
        <n v="424812"/>
        <n v="753273"/>
        <n v="595581"/>
        <n v="705311"/>
        <n v="693794"/>
        <n v="880363"/>
        <n v="803003"/>
        <n v="416835"/>
        <n v="980962"/>
        <n v="491351"/>
        <n v="340120"/>
        <n v="545616"/>
        <n v="143120"/>
        <n v="675458"/>
        <n v="357902"/>
        <n v="759341"/>
        <n v="971695"/>
        <n v="206477"/>
        <n v="972192"/>
        <n v="384383"/>
        <n v="676378"/>
        <n v="468139"/>
        <n v="302557"/>
        <n v="164545"/>
        <n v="507811"/>
        <n v="655578"/>
        <n v="686449"/>
        <n v="471813"/>
        <n v="865913"/>
        <n v="859242"/>
        <n v="988283"/>
        <n v="380343"/>
        <n v="337912"/>
        <n v="511963"/>
        <n v="732049"/>
        <n v="237302"/>
        <n v="902769"/>
        <n v="614780"/>
        <n v="881700"/>
        <n v="850014"/>
        <n v="215153"/>
        <n v="587101"/>
        <n v="561137"/>
        <n v="206045"/>
        <n v="336139"/>
        <n v="230321"/>
        <n v="123325"/>
        <n v="371005"/>
        <n v="159528"/>
        <n v="593662"/>
        <n v="265181"/>
        <n v="231924"/>
        <n v="744828"/>
        <n v="692713"/>
        <n v="989493"/>
        <n v="487942"/>
        <n v="408971"/>
        <n v="346892"/>
        <n v="206898"/>
        <n v="359749"/>
        <n v="192863"/>
        <n v="337296"/>
        <n v="219405"/>
        <n v="492300"/>
        <n v="720049"/>
        <n v="584055"/>
        <n v="472646"/>
        <n v="972089"/>
        <n v="518489"/>
        <n v="372212"/>
        <n v="430595"/>
        <n v="874662"/>
        <n v="901035"/>
        <n v="513593"/>
        <n v="564054"/>
        <n v="662833"/>
        <n v="883849"/>
        <n v="351139"/>
        <n v="515311"/>
        <n v="768157"/>
        <n v="762481"/>
        <n v="184125"/>
        <n v="446896"/>
        <n v="972849"/>
        <n v="819177"/>
        <n v="897403"/>
        <n v="858355"/>
        <n v="770563"/>
        <n v="526452"/>
        <n v="345600"/>
        <n v="406260"/>
        <n v="391473"/>
        <n v="933716"/>
        <n v="795902"/>
        <n v="855460"/>
        <n v="120294"/>
        <n v="997149"/>
        <n v="780857"/>
        <n v="783550"/>
        <n v="497090"/>
        <n v="643006"/>
        <n v="118756"/>
        <n v="229202"/>
        <n v="572043"/>
        <n v="969787"/>
        <n v="395970"/>
        <n v="546269"/>
        <n v="148850"/>
        <n v="100263"/>
        <n v="356992"/>
        <n v="284926"/>
        <n v="494569"/>
        <n v="898019"/>
        <n v="540045"/>
        <n v="777783"/>
        <n v="292797"/>
        <n v="661857"/>
        <n v="609549"/>
        <n v="854983"/>
        <n v="513854"/>
        <n v="351326"/>
        <n v="310116"/>
        <n v="883578"/>
        <n v="922748"/>
        <n v="552087"/>
        <n v="433619"/>
        <n v="488040"/>
        <n v="490466"/>
        <n v="360591"/>
        <n v="683211"/>
        <n v="888352"/>
        <n v="833721"/>
        <n v="262354"/>
        <n v="971148"/>
        <n v="674499"/>
        <n v="467757"/>
        <n v="252002"/>
        <n v="256364"/>
        <n v="572632"/>
        <n v="350242"/>
        <n v="257145"/>
        <n v="208884"/>
        <n v="521024"/>
        <n v="111304"/>
        <n v="434717"/>
        <n v="963210"/>
        <n v="899180"/>
        <n v="626422"/>
        <n v="836125"/>
        <n v="489313"/>
        <n v="144724"/>
        <n v="747635"/>
        <n v="130002"/>
        <n v="584360"/>
        <n v="826347"/>
        <n v="237694"/>
        <n v="169225"/>
        <n v="174036"/>
        <n v="161610"/>
        <n v="340473"/>
        <n v="389964"/>
        <n v="229419"/>
        <n v="138685"/>
        <n v="734010"/>
        <n v="278951"/>
        <n v="722471"/>
        <n v="557432"/>
        <n v="418470"/>
        <n v="329314"/>
        <n v="279252"/>
        <n v="988721"/>
        <n v="641905"/>
        <n v="283287"/>
        <n v="661621"/>
        <n v="442436"/>
        <n v="179452"/>
        <n v="701918"/>
        <n v="822877"/>
        <n v="749898"/>
        <n v="996116"/>
        <n v="263184"/>
        <n v="749830"/>
        <n v="578095"/>
        <n v="251261"/>
        <n v="259588"/>
        <n v="705838"/>
        <n v="268801"/>
        <n v="376358"/>
        <n v="584389"/>
        <n v="525316"/>
        <n v="318769"/>
        <n v="989679"/>
        <n v="911116"/>
        <n v="307803"/>
        <n v="398387"/>
        <n v="148749"/>
        <n v="327422"/>
        <n v="615398"/>
        <n v="917064"/>
        <n v="863818"/>
        <n v="743287"/>
        <n v="790306"/>
        <n v="392487"/>
        <n v="208955"/>
        <n v="589852"/>
        <n v="188323"/>
        <n v="804336"/>
        <n v="643874"/>
        <n v="791502"/>
        <n v="810490"/>
        <n v="534713"/>
        <n v="685337"/>
        <n v="399038"/>
        <n v="172354"/>
        <n v="120599"/>
        <n v="441651"/>
        <n v="696342"/>
        <n v="285356"/>
        <n v="841260"/>
        <n v="224392"/>
        <n v="514290"/>
        <n v="224759"/>
        <n v="989835"/>
        <n v="758928"/>
        <n v="999674"/>
        <n v="324367"/>
        <n v="871633"/>
        <n v="814632"/>
        <n v="495917"/>
        <n v="719256"/>
        <n v="205289"/>
        <n v="421578"/>
        <n v="311007"/>
        <n v="158665"/>
        <n v="476603"/>
        <n v="535071"/>
        <n v="190007"/>
        <n v="528066"/>
        <n v="507737"/>
        <n v="511674"/>
        <n v="350250"/>
        <n v="210074"/>
        <n v="948774"/>
        <n v="812878"/>
        <n v="746013"/>
        <n v="655620"/>
        <n v="708093"/>
        <n v="131820"/>
        <n v="999567"/>
        <n v="357184"/>
        <n v="852035"/>
        <n v="206602"/>
        <n v="533723"/>
        <n v="287754"/>
        <n v="356463"/>
        <n v="229464"/>
        <n v="791072"/>
        <n v="414845"/>
        <n v="449249"/>
        <n v="963560"/>
        <n v="845517"/>
        <n v="646885"/>
        <n v="274149"/>
        <n v="216203"/>
        <n v="486064"/>
        <n v="737011"/>
        <n v="790735"/>
        <n v="908377"/>
        <n v="699236"/>
        <n v="942067"/>
        <n v="405805"/>
        <n v="896593"/>
        <n v="431075"/>
        <n v="746169"/>
        <n v="322393"/>
        <n v="636058"/>
        <n v="854778"/>
        <n v="544438"/>
        <n v="918438"/>
        <n v="839495"/>
        <n v="365009"/>
        <n v="845833"/>
        <n v="497417"/>
        <n v="886294"/>
        <n v="480599"/>
        <n v="811854"/>
        <n v="891914"/>
        <n v="809805"/>
        <n v="755871"/>
        <n v="588324"/>
        <n v="799159"/>
        <n v="487697"/>
        <n v="975019"/>
        <n v="860205"/>
        <n v="896138"/>
        <n v="220735"/>
        <n v="834737"/>
        <n v="423149"/>
        <n v="291707"/>
        <n v="858667"/>
        <n v="465898"/>
        <n v="915120"/>
        <n v="251201"/>
        <n v="814336"/>
        <n v="209694"/>
        <n v="940270"/>
        <n v="914232"/>
        <n v="443146"/>
        <n v="467432"/>
        <n v="515726"/>
        <n v="211262"/>
        <n v="530500"/>
        <n v="540466"/>
        <n v="887362"/>
        <n v="792847"/>
        <n v="754714"/>
        <n v="379926"/>
        <n v="212097"/>
        <n v="565058"/>
        <n v="232568"/>
        <n v="580616"/>
        <n v="727873"/>
        <n v="337822"/>
        <n v="354400"/>
        <n v="777407"/>
        <n v="246340"/>
        <n v="875300"/>
        <n v="414563"/>
        <n v="799528"/>
        <n v="919765"/>
        <n v="427530"/>
        <n v="701671"/>
        <n v="662835"/>
        <n v="581142"/>
        <n v="894245"/>
        <n v="747446"/>
        <n v="911610"/>
        <n v="309398"/>
        <n v="509498"/>
        <n v="198934"/>
        <n v="781951"/>
        <n v="396164"/>
        <n v="619991"/>
        <n v="394905"/>
        <n v="587289"/>
        <n v="694646"/>
        <n v="965226"/>
        <n v="834899"/>
        <n v="483424"/>
        <n v="923858"/>
        <n v="172846"/>
        <n v="651587"/>
        <n v="953420"/>
        <n v="638817"/>
        <n v="751859"/>
        <n v="854047"/>
        <n v="396359"/>
        <n v="870617"/>
        <n v="443538"/>
        <n v="536025"/>
        <n v="967366"/>
        <n v="302578"/>
        <n v="104208"/>
        <n v="278540"/>
        <n v="326162"/>
        <n v="623344"/>
        <n v="387723"/>
        <n v="283113"/>
        <n v="718163"/>
        <n v="351196"/>
        <n v="293640"/>
        <n v="460210"/>
        <n v="330925"/>
        <n v="685415"/>
        <n v="943565"/>
        <n v="260981"/>
        <n v="477902"/>
        <n v="300086"/>
        <n v="654209"/>
        <n v="706007"/>
        <n v="209683"/>
        <n v="597870"/>
        <n v="989292"/>
        <n v="922607"/>
        <n v="807272"/>
        <n v="290061"/>
        <n v="183615"/>
        <n v="204271"/>
        <n v="257330"/>
        <n v="932167"/>
        <n v="463954"/>
        <n v="429560"/>
        <n v="668680"/>
        <n v="234202"/>
        <n v="344370"/>
        <n v="847405"/>
        <n v="104641"/>
        <n v="377767"/>
        <n v="899806"/>
        <n v="503756"/>
        <n v="872904"/>
        <n v="269576"/>
        <n v="313293"/>
        <n v="258119"/>
        <n v="966177"/>
        <n v="133682"/>
        <n v="604142"/>
        <n v="623762"/>
        <n v="688708"/>
        <n v="961508"/>
        <n v="653510"/>
        <n v="981768"/>
        <n v="570588"/>
        <n v="748504"/>
        <n v="545425"/>
        <n v="628844"/>
        <n v="564861"/>
        <n v="622262"/>
        <n v="488688"/>
        <n v="382699"/>
        <n v="593253"/>
        <n v="857663"/>
        <n v="901246"/>
        <n v="988096"/>
        <n v="993489"/>
        <n v="805460"/>
        <n v="738526"/>
        <n v="908665"/>
        <n v="503906"/>
        <n v="183717"/>
        <n v="622504"/>
        <n v="765928"/>
        <n v="300268"/>
        <n v="435272"/>
        <n v="467629"/>
        <n v="338888"/>
        <n v="515501"/>
        <n v="392218"/>
        <n v="135311"/>
        <n v="226393"/>
        <n v="330289"/>
        <n v="572318"/>
        <n v="258329"/>
        <n v="963313"/>
        <n v="504523"/>
        <n v="494344"/>
        <n v="229357"/>
        <n v="134664"/>
        <n v="783223"/>
        <n v="928169"/>
        <n v="178876"/>
        <n v="181796"/>
        <n v="793111"/>
        <n v="494433"/>
        <n v="473306"/>
        <n v="149818"/>
        <n v="850240"/>
        <n v="363427"/>
        <n v="456974"/>
        <n v="959917"/>
        <n v="309300"/>
        <n v="893936"/>
        <n v="476808"/>
        <n v="219560"/>
        <n v="214225"/>
        <n v="404701"/>
        <n v="124319"/>
        <n v="693311"/>
        <n v="146378"/>
        <n v="839785"/>
        <n v="468989"/>
        <n v="721320"/>
        <n v="706796"/>
        <n v="662596"/>
        <n v="631120"/>
        <n v="891651"/>
        <n v="505806"/>
        <n v="120508"/>
        <n v="906570"/>
        <n v="291775"/>
        <n v="897060"/>
        <n v="798088"/>
        <n v="132439"/>
        <n v="213253"/>
        <n v="752906"/>
        <n v="815063"/>
        <n v="698621"/>
        <n v="116241"/>
        <n v="302227"/>
        <n v="339136"/>
        <n v="239153"/>
        <n v="495781"/>
        <n v="938729"/>
        <n v="480265"/>
        <n v="124173"/>
        <n v="975090"/>
        <n v="826165"/>
        <n v="169030"/>
        <n v="937862"/>
        <n v="856871"/>
        <n v="790252"/>
        <n v="419488"/>
        <n v="744664"/>
        <n v="336795"/>
        <n v="718928"/>
        <n v="735497"/>
        <n v="773918"/>
        <n v="729280"/>
        <n v="549750"/>
        <n v="654939"/>
        <n v="486717"/>
        <n v="406481"/>
        <n v="305289"/>
        <n v="593027"/>
        <n v="402475"/>
        <n v="410500"/>
        <n v="822244"/>
        <n v="440395"/>
        <n v="820088"/>
        <n v="567726"/>
        <n v="797741"/>
        <n v="997762"/>
        <n v="684104"/>
        <n v="899419"/>
        <n v="264144"/>
        <n v="738763"/>
        <n v="608373"/>
        <n v="650685"/>
        <n v="614704"/>
        <n v="182863"/>
        <n v="565057"/>
        <n v="983177"/>
        <n v="363412"/>
        <n v="995071"/>
        <n v="935676"/>
        <n v="304963"/>
        <n v="933108"/>
        <n v="945279"/>
        <n v="141246"/>
        <n v="338464"/>
        <n v="664844"/>
        <n v="968132"/>
        <n v="144714"/>
        <n v="657806"/>
        <n v="531823"/>
        <n v="226824"/>
        <n v="443615"/>
        <n v="246744"/>
        <n v="885891"/>
        <n v="581462"/>
        <n v="326978"/>
        <n v="888973"/>
        <n v="707715"/>
        <n v="423464"/>
        <n v="941238"/>
        <n v="516626"/>
        <n v="536173"/>
        <n v="921788"/>
        <n v="620037"/>
        <n v="268339"/>
        <n v="508761"/>
        <n v="853787"/>
        <n v="537937"/>
        <n v="752698"/>
        <n v="744704"/>
        <n v="350493"/>
        <n v="101952"/>
        <n v="303536"/>
        <n v="593755"/>
        <n v="656953"/>
        <n v="889862"/>
        <n v="866600"/>
        <n v="405753"/>
        <n v="245566"/>
        <n v="764366"/>
        <n v="192560"/>
        <n v="874181"/>
        <n v="373957"/>
        <n v="990615"/>
        <n v="316137"/>
        <n v="919008"/>
        <n v="828099"/>
        <n v="507591"/>
        <n v="477756"/>
        <n v="554913"/>
        <n v="862616"/>
        <n v="587330"/>
        <n v="462469"/>
        <n v="242247"/>
        <n v="686704"/>
        <n v="504030"/>
        <n v="261181"/>
        <n v="362100"/>
        <n v="846690"/>
        <n v="535600"/>
        <n v="649636"/>
        <n v="323795"/>
        <n v="618061"/>
        <n v="890475"/>
        <n v="268315"/>
        <n v="206899"/>
        <n v="923361"/>
        <n v="955135"/>
        <n v="949629"/>
        <n v="427090"/>
        <n v="764167"/>
        <n v="246495"/>
        <n v="269475"/>
        <n v="916748"/>
        <n v="796642"/>
        <n v="798395"/>
        <n v="443245"/>
        <n v="779560"/>
        <n v="315668"/>
        <n v="985260"/>
        <n v="584172"/>
        <n v="102050"/>
        <n v="349348"/>
        <n v="588723"/>
        <n v="468878"/>
        <n v="721790"/>
        <n v="429953"/>
        <n v="108780"/>
        <n v="104691"/>
        <n v="775902"/>
        <n v="968168"/>
        <n v="471343"/>
        <n v="977473"/>
        <n v="873321"/>
        <n v="241996"/>
        <n v="578067"/>
        <n v="713198"/>
        <n v="825560"/>
        <n v="677752"/>
        <n v="352342"/>
        <n v="514920"/>
        <n v="772299"/>
        <n v="401429"/>
        <n v="296141"/>
        <n v="865257"/>
        <n v="437840"/>
        <n v="351718"/>
        <n v="649530"/>
        <n v="498622"/>
        <n v="462546"/>
        <n v="934953"/>
        <n v="998038"/>
        <n v="640574"/>
        <n v="776320"/>
        <n v="682353"/>
        <n v="574754"/>
        <n v="454255"/>
        <n v="453482"/>
        <n v="773279"/>
        <n v="117510"/>
        <n v="991948"/>
        <n v="930203"/>
        <n v="234538"/>
        <n v="764349"/>
        <n v="458767"/>
        <n v="981970"/>
        <n v="485823"/>
        <n v="318083"/>
        <n v="270151"/>
        <n v="350055"/>
        <n v="497026"/>
        <n v="785749"/>
        <n v="197116"/>
        <n v="136009"/>
        <n v="973108"/>
        <n v="716846"/>
        <n v="626293"/>
        <n v="349535"/>
        <n v="436871"/>
        <n v="904214"/>
        <n v="589773"/>
        <n v="638549"/>
        <n v="373592"/>
        <n v="112351"/>
        <n v="311057"/>
        <n v="827292"/>
        <n v="708794"/>
        <n v="521317"/>
        <n v="107363"/>
        <n v="995063"/>
        <n v="651210"/>
        <n v="724894"/>
        <n v="896826"/>
        <n v="832005"/>
        <n v="226834"/>
        <n v="255510"/>
        <n v="882321"/>
        <n v="584689"/>
        <n v="759528"/>
        <n v="616124"/>
        <n v="583722"/>
        <n v="820993"/>
        <n v="484057"/>
        <n v="452606"/>
        <n v="705775"/>
        <n v="619167"/>
        <n v="107556"/>
        <n v="290273"/>
        <n v="478188"/>
        <n v="285027"/>
        <n v="493777"/>
        <n v="147086"/>
        <n v="651660"/>
        <n v="516953"/>
        <n v="761241"/>
        <n v="683830"/>
        <n v="769128"/>
        <n v="104554"/>
        <n v="293406"/>
        <n v="290951"/>
        <n v="518545"/>
        <n v="185074"/>
        <n v="394092"/>
        <n v="328702"/>
        <n v="827485"/>
        <n v="808769"/>
        <n v="864288"/>
        <n v="575201"/>
        <n v="946116"/>
        <n v="702973"/>
        <n v="856036"/>
        <n v="498058"/>
        <n v="884508"/>
        <n v="805560"/>
        <n v="929282"/>
        <n v="969654"/>
        <n v="376359"/>
        <n v="647856"/>
        <n v="233917"/>
        <n v="780464"/>
        <n v="564822"/>
        <n v="558212"/>
        <n v="755712"/>
        <n v="988277"/>
        <n v="182472"/>
        <n v="733682"/>
        <n v="462192"/>
        <n v="141050"/>
        <n v="783812"/>
        <n v="922605"/>
        <n v="745009"/>
        <n v="730049"/>
        <n v="405810"/>
        <n v="566245"/>
        <n v="975202"/>
        <n v="622673"/>
        <n v="937714"/>
        <n v="542131"/>
        <n v="547125"/>
        <n v="802481"/>
        <n v="598330"/>
        <n v="300647"/>
        <n v="113960"/>
        <n v="677741"/>
        <n v="524902"/>
        <n v="519603"/>
        <n v="505679"/>
        <n v="522711"/>
        <n v="964181"/>
        <n v="782535"/>
        <n v="208319"/>
        <n v="814835"/>
        <n v="804498"/>
        <n v="388713"/>
        <n v="449559"/>
        <n v="149655"/>
        <n v="464599"/>
        <n v="497913"/>
        <n v="506381"/>
        <n v="806956"/>
        <n v="305281"/>
        <n v="986204"/>
        <n v="749839"/>
        <n v="374174"/>
        <n v="501356"/>
        <n v="266354"/>
        <n v="827566"/>
        <n v="810685"/>
        <n v="293638"/>
        <n v="541885"/>
        <n v="482010"/>
        <n v="109863"/>
        <n v="670214"/>
        <n v="641984"/>
        <n v="930525"/>
        <n v="690077"/>
        <n v="346395"/>
        <n v="250898"/>
        <n v="870357"/>
        <n v="591993"/>
        <n v="494083"/>
        <n v="755547"/>
        <n v="719944"/>
        <n v="487184"/>
        <n v="883785"/>
        <n v="833592"/>
        <n v="283681"/>
        <n v="526538"/>
        <n v="846328"/>
        <n v="435632"/>
        <n v="601183"/>
        <n v="837330"/>
        <n v="175429"/>
        <n v="157452"/>
        <n v="559860"/>
        <n v="885988"/>
        <n v="215534"/>
        <n v="782648"/>
        <n v="154060"/>
        <n v="807481"/>
        <n v="775670"/>
        <n v="102922"/>
        <n v="818847"/>
        <n v="947215"/>
        <n v="547918"/>
        <n v="986508"/>
        <n v="645270"/>
        <n v="217123"/>
        <n v="433794"/>
        <n v="543722"/>
        <n v="693373"/>
        <n v="235047"/>
        <n v="351892"/>
        <n v="733423"/>
        <n v="467955"/>
        <n v="460528"/>
        <n v="399643"/>
        <n v="838170"/>
        <n v="524646"/>
        <n v="350184"/>
        <n v="831191"/>
        <n v="602425"/>
        <n v="462899"/>
        <n v="638334"/>
        <n v="917117"/>
        <n v="727852"/>
        <n v="509017"/>
        <n v="978687"/>
        <n v="723899"/>
        <n v="850603"/>
        <n v="771798"/>
        <n v="559746"/>
        <n v="886432"/>
        <n v="885344"/>
        <n v="673633"/>
        <n v="937275"/>
        <n v="840385"/>
        <n v="592246"/>
        <n v="897461"/>
        <n v="648944"/>
        <n v="956778"/>
        <n v="518821"/>
        <n v="829153"/>
        <n v="822813"/>
        <n v="585450"/>
        <n v="746783"/>
        <n v="859256"/>
        <n v="948871"/>
        <n v="286903"/>
        <n v="506863"/>
        <n v="327441"/>
        <n v="819745"/>
        <n v="708124"/>
        <n v="630645"/>
        <n v="751133"/>
        <n v="696860"/>
        <n v="642465"/>
        <n v="811424"/>
        <n v="153222"/>
        <n v="211690"/>
        <n v="964235"/>
        <n v="779269"/>
        <n v="543065"/>
        <n v="776782"/>
        <n v="366558"/>
        <n v="679079"/>
        <n v="337486"/>
        <n v="214280"/>
        <n v="521193"/>
        <n v="616154"/>
        <n v="376972"/>
        <n v="101108"/>
        <n v="511955"/>
        <n v="912476"/>
        <n v="251632"/>
        <n v="187248"/>
        <n v="251058"/>
        <n v="283116"/>
        <n v="247496"/>
        <n v="964692"/>
        <n v="579236"/>
        <n v="327484"/>
        <n v="374057"/>
        <n v="152839"/>
        <n v="988862"/>
        <n v="460555"/>
        <n v="828629"/>
        <n v="911700"/>
        <n v="131790"/>
        <n v="908851"/>
        <n v="564442"/>
        <n v="471353"/>
        <n v="989927"/>
        <n v="741167"/>
        <n v="116500"/>
        <n v="684301"/>
        <n v="713851"/>
        <n v="424151"/>
        <n v="551962"/>
        <n v="318722"/>
        <n v="307910"/>
        <n v="930038"/>
        <n v="171093"/>
        <n v="514044"/>
        <n v="104501"/>
        <n v="118018"/>
        <n v="814885"/>
        <n v="604698"/>
        <n v="331318"/>
        <n v="470954"/>
        <n v="253783"/>
        <n v="468897"/>
        <n v="188776"/>
        <n v="358560"/>
        <n v="398026"/>
        <n v="698045"/>
        <n v="392803"/>
        <n v="427808"/>
        <n v="300186"/>
        <n v="960801"/>
        <n v="424652"/>
        <n v="128137"/>
        <n v="349624"/>
        <n v="865598"/>
        <n v="282528"/>
        <n v="416119"/>
        <n v="206024"/>
        <n v="267750"/>
        <n v="223586"/>
        <n v="832643"/>
        <n v="530647"/>
        <n v="570946"/>
        <n v="404463"/>
        <n v="218451"/>
        <n v="663155"/>
        <n v="719717"/>
        <n v="165113"/>
        <n v="144219"/>
        <n v="266795"/>
        <n v="279291"/>
        <n v="766726"/>
        <n v="743207"/>
        <n v="258831"/>
        <n v="129231"/>
        <n v="544841"/>
        <n v="316467"/>
        <n v="398238"/>
        <n v="688726"/>
        <n v="187519"/>
        <n v="382849"/>
        <n v="126020"/>
        <n v="538211"/>
        <n v="384940"/>
        <n v="711065"/>
        <n v="900744"/>
        <n v="976475"/>
        <n v="890793"/>
        <n v="101404"/>
        <n v="661616"/>
        <n v="821420"/>
        <n v="258870"/>
        <n v="678362"/>
        <n v="576222"/>
        <n v="417383"/>
        <n v="936028"/>
        <n v="432906"/>
        <n v="470732"/>
        <n v="746180"/>
        <n v="919562"/>
        <n v="143513"/>
        <n v="486061"/>
        <n v="639237"/>
        <n v="834841"/>
        <n v="404438"/>
        <n v="146917"/>
        <n v="184039"/>
        <n v="197304"/>
        <n v="524589"/>
        <n v="144635"/>
        <n v="351833"/>
        <n v="963796"/>
        <n v="780880"/>
        <n v="365758"/>
        <n v="546524"/>
        <n v="640132"/>
        <n v="905802"/>
        <n v="515049"/>
        <n v="280797"/>
        <n v="854821"/>
        <n v="595934"/>
        <n v="953259"/>
        <n v="951069"/>
        <n v="218320"/>
        <n v="143363"/>
        <n v="919332"/>
        <n v="286855"/>
        <n v="280048"/>
        <n v="391988"/>
        <n v="945177"/>
        <n v="878743"/>
        <n v="748920"/>
        <n v="138074"/>
        <n v="327557"/>
        <n v="773408"/>
        <n v="531402"/>
        <n v="557601"/>
        <n v="225710"/>
        <n v="423889"/>
        <n v="303162"/>
        <n v="249425"/>
        <n v="386560"/>
        <n v="708511"/>
        <n v="381812"/>
        <n v="878766"/>
        <n v="311132"/>
        <n v="978177"/>
        <n v="998040"/>
        <n v="772662"/>
        <n v="445724"/>
        <n v="604848"/>
        <n v="891094"/>
        <n v="473987"/>
        <n v="561269"/>
        <n v="991945"/>
        <n v="845127"/>
        <n v="310664"/>
        <n v="829364"/>
        <n v="335035"/>
        <n v="385811"/>
        <n v="953455"/>
        <n v="350911"/>
        <n v="423232"/>
        <n v="190196"/>
        <n v="479332"/>
        <n v="688110"/>
        <n v="317715"/>
        <n v="177529"/>
        <n v="260090"/>
        <n v="220513"/>
        <n v="764847"/>
        <n v="921172"/>
        <n v="936602"/>
        <n v="372005"/>
        <n v="342859"/>
        <n v="377510"/>
        <n v="348288"/>
        <n v="335771"/>
        <n v="280616"/>
        <n v="977436"/>
        <n v="517645"/>
        <n v="148864"/>
        <n v="964076"/>
        <n v="468333"/>
        <n v="150318"/>
        <n v="545212"/>
        <n v="336374"/>
        <n v="863325"/>
        <n v="933606"/>
        <n v="602575"/>
        <n v="804954"/>
        <n v="440114"/>
        <n v="267997"/>
        <n v="820863"/>
        <n v="173717"/>
        <n v="449031"/>
        <n v="237017"/>
        <n v="709064"/>
        <n v="278195"/>
        <n v="239253"/>
        <n v="771329"/>
        <n v="289926"/>
        <n v="514646"/>
        <n v="101086"/>
        <n v="821249"/>
        <n v="160341"/>
        <n v="697902"/>
        <n v="454034"/>
        <n v="768597"/>
        <n v="942032"/>
        <n v="399789"/>
        <n v="792720"/>
        <n v="854871"/>
        <n v="166454"/>
        <n v="756405"/>
        <n v="780138"/>
        <n v="441843"/>
        <n v="187174"/>
        <n v="803746"/>
        <n v="988138"/>
        <n v="221324"/>
        <n v="783127"/>
        <n v="787245"/>
        <n v="284795"/>
        <n v="151630"/>
        <n v="312414"/>
        <n v="587226"/>
      </sharedItems>
    </cacheField>
    <cacheField name="Customer Name" numFmtId="0">
      <sharedItems containsBlank="1" count="6877">
        <m/>
        <s v="Jamie Gross"/>
        <s v="Thomas Valdez II"/>
        <s v="Tina Edwards"/>
        <s v="Dr. Monica Romero"/>
        <s v="Terry Mason"/>
        <s v="Rebecca Brooks"/>
        <s v="Kevin Jacobs"/>
        <s v="Richard Arnold"/>
        <s v="Michael Brown"/>
        <s v="John West"/>
        <s v="Matthew Mendoza"/>
        <s v="Kent Dean"/>
        <s v="Robert Bowman"/>
        <s v="Bradley Robinson"/>
        <s v="Brittany Jones"/>
        <s v="Cindy Thomas"/>
        <s v="Margaret Mendez"/>
        <s v="Kenneth Quinn"/>
        <s v="David Orozco"/>
        <s v="Mercedes Velasquez"/>
        <s v="Reginald Fisher"/>
        <s v="Pamela Anderson"/>
        <s v="Maria Moreno"/>
        <s v="Mitchell Parrish"/>
        <s v="Breanna Schwartz"/>
        <s v="Lisa Bray"/>
        <s v="Michael White"/>
        <s v="Travis Lawson"/>
        <s v="Jacob Campbell"/>
        <s v="Jackson Terrell"/>
        <s v="Jeanne Moyer"/>
        <s v="Jonathan Wood"/>
        <s v="Walter Mcintyre"/>
        <s v="David Anderson"/>
        <s v="Jeffrey Shaffer"/>
        <s v="Christopher Taylor"/>
        <s v="Yolanda Hall"/>
        <s v="Brendan Bates"/>
        <s v="Brandy Miranda"/>
        <s v="Jonathan Anderson"/>
        <s v="Rebecca Anderson"/>
        <s v="Brianna Mcdaniel"/>
        <s v="Brooke Hernandez"/>
        <s v="Meredith Perez"/>
        <s v="Maria Richards"/>
        <s v="Michael Lloyd"/>
        <s v="Christian Jensen"/>
        <s v="Robert Lowe"/>
        <s v="Christie Harrison"/>
        <s v="William Yang"/>
        <s v="Scott Luna"/>
        <s v="Ronald Taylor"/>
        <s v="Connor Mckay"/>
        <s v="Carl Ramos"/>
        <s v="Jaime Hensley"/>
        <s v="Travis Shaffer"/>
        <s v="Scott Rose"/>
        <s v="Denise Castillo"/>
        <s v="Laura Long"/>
        <s v="Brandon Lawson"/>
        <s v="Benjamin George"/>
        <s v="Jill Ramirez"/>
        <s v="Rachel Lucas"/>
        <s v="Michael Rogers"/>
        <s v="Marcus Hall"/>
        <s v="Michael Smith"/>
        <s v="Glenn Doyle"/>
        <s v="Andrew Perry MD"/>
        <s v="Brianna Valdez"/>
        <s v="Bryan Rodriguez"/>
        <s v="Brenda Wilson"/>
        <s v="Marissa Allen"/>
        <s v="Sierra Lopez"/>
        <s v="Robert Holt"/>
        <s v="Nicholas Patel"/>
        <s v="Kyle Reed"/>
        <s v="Lucas Rivers"/>
        <s v="Deborah Jones"/>
        <s v="Richard Morris"/>
        <s v="Carrie Bennett"/>
        <s v="Justin Deleon"/>
        <s v="Dennis Garcia"/>
        <s v="Anthony Roberts"/>
        <s v="Rebecca Fox"/>
        <s v="Melissa Olsen"/>
        <s v="Kyle Graham"/>
        <s v="Karen Cortez"/>
        <s v="Dr. Rachel Haney MD"/>
        <s v="John Frederick"/>
        <s v="Jennifer Guerrero"/>
        <s v="Melissa Sanders"/>
        <s v="Julia Joseph"/>
        <s v="Alyssa Parker"/>
        <s v="Andrew Ford"/>
        <s v="Paul Taylor"/>
        <s v="Reginald Sanders"/>
        <s v="Shannon White"/>
        <s v="Rebecca Patterson"/>
        <s v="Michael Vaughn"/>
        <s v="Debra Galvan"/>
        <s v="Austin Jordan"/>
        <s v="Lisa Shields"/>
        <s v="Raymond Wright"/>
        <s v="Elizabeth Fleming"/>
        <s v="Belinda Young"/>
        <s v="Kathryn Bryant"/>
        <s v="Samuel Jordan"/>
        <s v="Tammy Wilson"/>
        <s v="Rhonda Sullivan"/>
        <s v="James Mata"/>
        <s v="Gabrielle Morales"/>
        <s v="Elizabeth Anderson"/>
        <s v="Gabriela Howard"/>
        <s v="Sarah Sims"/>
        <s v="Samantha Sawyer"/>
        <s v="Stacy Brown"/>
        <s v="Rachel Mathis"/>
        <s v="Rodney Harrison"/>
        <s v="Donald Smith"/>
        <s v="Jonathan Robertson"/>
        <s v="Claudia Nelson"/>
        <s v="Jeffrey Grimes"/>
        <s v="Joe Ward"/>
        <s v="Sean Lee"/>
        <s v="Jason Jensen"/>
        <s v="Mary Jackson"/>
        <s v="Melissa Bryant"/>
        <s v="David Hoover"/>
        <s v="Andrew Herrera"/>
        <s v="Tiffany Hunt"/>
        <s v="Mary Fox"/>
        <s v="Christopher Archer"/>
        <s v="Christopher Perry"/>
        <s v="Jesse Moore"/>
        <s v="Stephen Smith"/>
        <s v="Carl Carrillo"/>
        <s v="Tyler Turner"/>
        <s v="Gabrielle Fowler"/>
        <s v="Kristen Garcia"/>
        <s v="Jennifer Nichols"/>
        <s v="Lisa Kelly"/>
        <s v="Jared Wallace"/>
        <s v="Hayley Barton"/>
        <s v="Tasha Goodwin"/>
        <s v="Daniel Garcia"/>
        <s v="Anthony Woodard"/>
        <s v="Stacy Cunningham"/>
        <s v="Kelly Frye"/>
        <s v="Brandon Cole"/>
        <s v="Brian Lee"/>
        <s v="Jennifer Martin"/>
        <s v="Barbara Harris"/>
        <s v="Terry Wright"/>
        <s v="Mary Reid"/>
        <s v="Alexander Moss"/>
        <s v="Tiffany Bell"/>
        <s v="Patricia Bartlett"/>
        <s v="Alexander Gardner"/>
        <s v="Penny Wheeler"/>
        <s v="Barbara Clark"/>
        <s v="Alexander Hall"/>
        <s v="Michael Mendoza"/>
        <s v="Robin Melton"/>
        <s v="Andrea Holland"/>
        <s v="Teresa Flores"/>
        <s v="Jessica Castillo"/>
        <s v="Marcus Villarreal"/>
        <s v="Michael Stewart"/>
        <s v="Randall Garrett"/>
        <s v="Tanya Ray"/>
        <s v="Elizabeth Mills"/>
        <s v="Barry Estrada"/>
        <s v="Joseph Williams"/>
        <s v="Sierra Arnold"/>
        <s v="Thomas May"/>
        <s v="Shannon Martin"/>
        <s v="Tamara Dunn"/>
        <s v="Richard Caldwell"/>
        <s v="Michelle Mejia"/>
        <s v="Mary Griffin"/>
        <s v="Jocelyn Cook"/>
        <s v="Jamie Jones"/>
        <s v="Christine Randolph"/>
        <s v="Beth Lyons"/>
        <s v="Brittany Moran"/>
        <s v="Kevin Baker"/>
        <s v="Shannon Clarke"/>
        <s v="Patricia White"/>
        <s v="Crystal Martinez"/>
        <s v="Kenneth Becker"/>
        <s v="Raymond Bryant"/>
        <s v="Benjamin Stewart"/>
        <s v="Mary Allen"/>
        <s v="Allen Parker"/>
        <s v="Henry Holt"/>
        <s v="Andrew Stout"/>
        <s v="Amanda Lambert"/>
        <s v="Taylor Hill"/>
        <s v="Cindy Miller"/>
        <s v="Eric Mann"/>
        <s v="Michael Pace"/>
        <s v="Paula Rhodes"/>
        <s v="John Santiago"/>
        <s v="Angela Mendez"/>
        <s v="Jessica Thomas"/>
        <s v="Joseph Miller"/>
        <s v="Joel Neal"/>
        <s v="David Moore"/>
        <s v="Martha Gates"/>
        <s v="Rhonda Boyle"/>
        <s v="Tammy Roberts"/>
        <s v="Eileen Thompson"/>
        <s v="Linda Garcia"/>
        <s v="Michael Alexander"/>
        <s v="Victoria Lewis"/>
        <s v="Jason Pittman"/>
        <s v="Chelsea Holt"/>
        <s v="Jennifer Richardson"/>
        <s v="Alyssa Vang"/>
        <s v="David Bentley"/>
        <s v="Eric Cruz"/>
        <s v="Michael Jackson"/>
        <s v="Andrew Dean"/>
        <s v="Brandon Sandoval"/>
        <s v="Nancy Collins"/>
        <s v="Robert Morales"/>
        <s v="Michael Russell"/>
        <s v="Christopher Hunt"/>
        <s v="Kathryn Martinez"/>
        <s v="Crystal Jones"/>
        <s v="Amber Wilkerson"/>
        <s v="Marcus Fisher"/>
        <s v="Melissa Bradley"/>
        <s v="Christopher Fleming"/>
        <s v="Olivia Sanchez"/>
        <s v="Austin Saunders"/>
        <s v="Brandon Ramos"/>
        <s v="Kathryn Hart"/>
        <s v="Danielle Clark"/>
        <s v="Daniel Wilson"/>
        <s v="Denise Robinson"/>
        <s v="Kristi Dixon"/>
        <s v="Erika Mcgrath"/>
        <s v="Ellen Turner"/>
        <s v="Heather Rodriguez"/>
        <s v="Michaela King"/>
        <s v="George Rogers"/>
        <s v="Scott Campbell"/>
        <s v="Edwin Cardenas"/>
        <s v="Glen Jones"/>
        <s v="Jennifer Lopez"/>
        <s v="Craig Holmes"/>
        <s v="Nathan Warren"/>
        <s v="Howard Kennedy"/>
        <s v="Melissa Goodwin"/>
        <s v="Andrea Lawrence"/>
        <s v="Clifford Smith"/>
        <s v="Joan Mahoney"/>
        <s v="Kimberly Peters"/>
        <s v="Peter Ward"/>
        <s v="Debra Roy"/>
        <s v="Christopher Beck"/>
        <s v="James Weaver"/>
        <s v="Brandon Aguilar MD"/>
        <s v="Mrs. Jennifer Gibbs"/>
        <s v="Daniel James"/>
        <s v="John Perry"/>
        <s v="Barry Hall"/>
        <s v="Jacob Bond"/>
        <s v="Thomas Jackson"/>
        <s v="Jeffrey Harrison"/>
        <s v="Bonnie Fernandez"/>
        <s v="Kimberly Leonard"/>
        <s v="Megan Estrada"/>
        <s v="Jesse Hurley"/>
        <s v="William Marks"/>
        <s v="Stephanie Mendoza"/>
        <s v="Cameron King"/>
        <s v="Trevor Washington"/>
        <s v="David Torres DVM"/>
        <s v="Erin King"/>
        <s v="Lucas Smith"/>
        <s v="Daniel Foster"/>
        <s v="Troy Kennedy"/>
        <s v="Eric Krause"/>
        <s v="Julia Walker"/>
        <s v="Michael Chandler"/>
        <s v="Zachary Robinson"/>
        <s v="Alisha Thompson"/>
        <s v="Susan Payne"/>
        <s v="Matthew Bauer"/>
        <s v="Melissa Moore"/>
        <s v="Harold Craig"/>
        <s v="Robert Lopez"/>
        <s v="Pamela Hayes"/>
        <s v="Randall Ramirez"/>
        <s v="Kelly Braun"/>
        <s v="Shannon Warner"/>
        <s v="Christopher Brown"/>
        <s v="Kathryn Whitehead"/>
        <s v="John Snow"/>
        <s v="Brittany Holmes MD"/>
        <s v="Mark Paul"/>
        <s v="Rachael Sanchez"/>
        <s v="Gary Barajas"/>
        <s v="Natalie Wilson"/>
        <s v="Nicole Chaney"/>
        <s v="Peter Mueller"/>
        <s v="Mr. Gary Stone"/>
        <s v="Jennifer Harrington"/>
        <s v="Thomas Garcia"/>
        <s v="Chloe Garcia"/>
        <s v="Anthony Donovan"/>
        <s v="Cassandra Johnson"/>
        <s v="Ashley Mendez"/>
        <s v="Michael Johnson"/>
        <s v="Matthew Wise"/>
        <s v="Christina Cooper"/>
        <s v="Jessica Bruce"/>
        <s v="Stephanie King"/>
        <s v="Anita Willis"/>
        <s v="Phillip Barron"/>
        <s v="Jodi Huff"/>
        <s v="Heather Mayer"/>
        <s v="Ann Payne"/>
        <s v="Dr. Steven Burns"/>
        <s v="Ashley Hill"/>
        <s v="Henry Washington"/>
        <s v="Keith Hill"/>
        <s v="Ricky Simmons DDS"/>
        <s v="Sean Carr"/>
        <s v="Shawn Coleman"/>
        <s v="Megan Stafford"/>
        <s v="Christopher Chang"/>
        <s v="Tammy Bradley"/>
        <s v="Brian Hester"/>
        <s v="Carrie Parker"/>
        <s v="Steven Smith"/>
        <s v="Evan Vega"/>
        <s v="Taylor Soto"/>
        <s v="Robert Patterson"/>
        <s v="Steven Lopez"/>
        <s v="Jordan Dean"/>
        <s v="Rickey Davenport"/>
        <s v="Julie Parker"/>
        <s v="Michelle Padilla"/>
        <s v="Christopher Henderson"/>
        <s v="Joan Watson"/>
        <s v="Dawn Moore"/>
        <s v="Tara Nguyen"/>
        <s v="Ryan Jordan"/>
        <s v="Ellen Coleman"/>
        <s v="Mrs. Angela Levine"/>
        <s v="Michael Mercado"/>
        <s v="Dylan White"/>
        <s v="Madeline Wilson"/>
        <s v="Brandon Cunningham"/>
        <s v="Chad Torres"/>
        <s v="Justin Wolfe"/>
        <s v="William Stewart"/>
        <s v="Amy Allen"/>
        <s v="Colin Compton"/>
        <s v="Thomas White"/>
        <s v="Richard Doyle"/>
        <s v="Mary Bauer"/>
        <s v="Michelle Vazquez"/>
        <s v="Daniel Green"/>
        <s v="Blake Moreno"/>
        <s v="Seth Parks DVM"/>
        <s v="Julie Fox"/>
        <s v="Jennifer Shah"/>
        <s v="Jordan Hernandez"/>
        <s v="Billy Peterson"/>
        <s v="Matthew Smith"/>
        <s v="Karen Mitchell"/>
        <s v="William Ingram"/>
        <s v="John Ballard"/>
        <s v="Linda Webb"/>
        <s v="William Williams"/>
        <s v="Nicole Buck"/>
        <s v="Michael Gordon"/>
        <s v="Lucas Taylor"/>
        <s v="Ms. Mary Horton"/>
        <s v="Michelle Orozco"/>
        <s v="Steven Chambers"/>
        <s v="Tiffany Ferguson"/>
        <s v="Robert Dixon"/>
        <s v="Derrick Sims"/>
        <s v="Lynn Noble"/>
        <s v="Justin Nunez"/>
        <s v="Tonya Villa"/>
        <s v="Faith Evans"/>
        <s v="Dylan Brown"/>
        <s v="Jordan Oliver"/>
        <s v="Jenna Brown"/>
        <s v="Mary Johnson"/>
        <s v="Brian Morgan"/>
        <s v="Ryan Ferrell"/>
        <s v="Deborah Williams"/>
        <s v="Curtis Curtis"/>
        <s v="Morgan Gonzales"/>
        <s v="Adam Boyd"/>
        <s v="Marvin Young"/>
        <s v="Jimmy Simmons"/>
        <s v="Christina Peters"/>
        <s v="Stuart Davis"/>
        <s v="Monica Adams"/>
        <s v="James Campbell"/>
        <s v="Allison Steele"/>
        <s v="Sarah Rocha"/>
        <s v="Deborah Orozco"/>
        <s v="Jacob Lewis"/>
        <s v="Kimberly Guerrero"/>
        <s v="Brandy Vang"/>
        <s v="Phillip Jackson"/>
        <s v="Samantha Sullivan"/>
        <s v="Angela Hernandez"/>
        <s v="Christopher Patel"/>
        <s v="Clayton Porter"/>
        <s v="Lindsey Castro"/>
        <s v="William Boyd"/>
        <s v="Jesse Anderson"/>
        <s v="Janice Simmons"/>
        <s v="Tonya Rhodes"/>
        <s v="Samuel Cameron"/>
        <s v="Scott Williams"/>
        <s v="Bobby Brandt"/>
        <s v="Christopher Stark"/>
        <s v="Nathaniel Burgess"/>
        <s v="Anthony Turner"/>
        <s v="Mitchell Smith"/>
        <s v="Jamie Burke"/>
        <s v="Sarah Jones"/>
        <s v="Elizabeth Mcmillan"/>
        <s v="Jose Wise"/>
        <s v="Jennifer Avila"/>
        <s v="Maurice Coleman"/>
        <s v="Holly Brown"/>
        <s v="William Perez"/>
        <s v="Shane Erickson"/>
        <s v="Andrew Lee"/>
        <s v="Haley Rodriguez"/>
        <s v="Linda Welch"/>
        <s v="Bobby Yates"/>
        <s v="Julie Colon"/>
        <s v="Megan Levy"/>
        <s v="Rachel Rogers"/>
        <s v="Dominique Taylor"/>
        <s v="Paul Burns"/>
        <s v="Pamela Dougherty"/>
        <s v="Mrs. Melissa Velez"/>
        <s v="Jessica Neal"/>
        <s v="Phillip Bowman"/>
        <s v="Stephanie Clark"/>
        <s v="Jamie Powell"/>
        <s v="Nancy Gonzalez"/>
        <s v="George Mahoney"/>
        <s v="Lisa Horne"/>
        <s v="Clinton Walker"/>
        <s v="Laura Gilmore"/>
        <s v="Derek Richmond"/>
        <s v="David Harding"/>
        <s v="Brittany Garcia"/>
        <s v="Antonio Jones"/>
        <s v="Jason Larson"/>
        <s v="Scott Sanders"/>
        <s v="Juan Morse"/>
        <s v="Melissa Robinson"/>
        <s v="Tara Vaughn"/>
        <s v="Eric Lowery"/>
        <s v="Angelica Nielsen"/>
        <s v="Michael Williams"/>
        <s v="Raymond Garcia"/>
        <s v="Kevin Bradley"/>
        <s v="Charles Shah"/>
        <s v="Benjamin Dalton"/>
        <s v="Gregory Fox"/>
        <s v="Stephanie Barnes"/>
        <s v="Christine Meza"/>
        <s v="Bradley Figueroa"/>
        <s v="Tammy Mahoney"/>
        <s v="Dawn Hernandez"/>
        <s v="Tyler Jones"/>
        <s v="Elizabeth Garcia"/>
        <s v="Hannah Brown"/>
        <s v="Christina Graves"/>
        <s v="Brian Morrow"/>
        <s v="Stephanie Valenzuela"/>
        <s v="Casey Stewart"/>
        <s v="Douglas Wright"/>
        <s v="Krista Boyer"/>
        <s v="Makayla Keith"/>
        <s v="Mr. Matthew Thomas"/>
        <s v="Brian Williams"/>
        <s v="Stephen Carson"/>
        <s v="Timothy Burke"/>
        <s v="Danielle Nicholson"/>
        <s v="Adrian Hayes"/>
        <s v="Adrian Fisher"/>
        <s v="Kathleen Gonzalez"/>
        <s v="Pamela Hahn"/>
        <s v="Nancy Young"/>
        <s v="Brian Lewis"/>
        <s v="Jennifer Nguyen"/>
        <s v="Wanda Brown"/>
        <s v="Kiara Price"/>
        <s v="Cory Weeks"/>
        <s v="Ethan Perry"/>
        <s v="Kathryn Jenkins"/>
        <s v="Keith Peterson"/>
        <s v="Russell Knight"/>
        <s v="David Hamilton"/>
        <s v="Trevor Brooks"/>
        <s v="Lindsey Roy"/>
        <s v="Sheila Bell"/>
        <s v="Ms. Valerie Rivera"/>
        <s v="Bryan Walker"/>
        <s v="Mrs. Sabrina Santiago"/>
        <s v="Sarah Collins"/>
        <s v="Robert Mcdaniel"/>
        <s v="Michael Higgins"/>
        <s v="Jessica Ramsey"/>
        <s v="Laurie Morris"/>
        <s v="Daniel Smith"/>
        <s v="Ann Humphrey"/>
        <s v="Megan Garcia"/>
        <s v="Jessica Garcia"/>
        <s v="Justin Rivera"/>
        <s v="Scott Watson"/>
        <s v="Susan Frye"/>
        <s v="Anthony Gonzalez"/>
        <s v="Madison Gray"/>
        <s v="Taylor Carr"/>
        <s v="Scott Travis"/>
        <s v="Roy Brown"/>
        <s v="Kelly Schaefer"/>
        <s v="William Wilkins"/>
        <s v="Diamond Davis"/>
        <s v="Cheryl Yang"/>
        <s v="Michael Vaughan"/>
        <s v="Taylor Bryant"/>
        <s v="Benjamin Ross"/>
        <s v="Miranda Salinas"/>
        <s v="Debra Carey"/>
        <s v="Chris Miller"/>
        <s v="Jessica Smith"/>
        <s v="Lisa King"/>
        <s v="Jesse Stanley"/>
        <s v="Michael Li"/>
        <s v="Mathew Allison"/>
        <s v="Brittany Dyer PhD"/>
        <s v="Mark Bush"/>
        <s v="Joseph Smith"/>
        <s v="Savannah Fletcher"/>
        <s v="Michelle Lara"/>
        <s v="Bryan Payne"/>
        <s v="Timothy Jackson"/>
        <s v="Micheal Powers"/>
        <s v="Thomas Paul"/>
        <s v="Mercedes Shaw"/>
        <s v="Stephanie Hogan"/>
        <s v="Shelby Flores"/>
        <s v="Alexander Berry"/>
        <s v="Andrea Harris"/>
        <s v="Brittney Cruz"/>
        <s v="Michael Mann"/>
        <s v="Jessica Mckinney"/>
        <s v="Elizabeth Martin"/>
        <s v="Vanessa Miller"/>
        <s v="Kathleen Barnett"/>
        <s v="James Farmer"/>
        <s v="Sandra Contreras"/>
        <s v="Steven Wade"/>
        <s v="Lisa Marks"/>
        <s v="Terry Moore"/>
        <s v="Douglas King"/>
        <s v="Mindy Wade"/>
        <s v="Richard Martin"/>
        <s v="Christopher Bryant"/>
        <s v="Christopher Cummings"/>
        <s v="Samuel Torres"/>
        <s v="Susan Norris"/>
        <s v="James Bright"/>
        <s v="Aaron Woodward"/>
        <s v="Kristin Smith"/>
        <s v="Mark Lee"/>
        <s v="Ashley Lopez"/>
        <s v="David Price"/>
        <s v="Maria Cortez"/>
        <s v="Todd Church"/>
        <s v="Lisa Bennett"/>
        <s v="Anthony Newman"/>
        <s v="Jonathon Lopez"/>
        <s v="Ashley Barnes"/>
        <s v="Andrea Figueroa"/>
        <s v="Michelle Curtis"/>
        <s v="Jennifer Knox"/>
        <s v="Rebekah Hampton"/>
        <s v="Kaitlyn Thompson"/>
        <s v="Benjamin Bowman"/>
        <s v="Jodi Peck"/>
        <s v="Tom Patrick"/>
        <s v="Keith Carson"/>
        <s v="Luke Nelson"/>
        <s v="David Fox"/>
        <s v="Shane Russell"/>
        <s v="Joanna Johnson"/>
        <s v="Christopher Howell"/>
        <s v="Micheal Barnes"/>
        <s v="Donna Ramos"/>
        <s v="Andre Murray"/>
        <s v="Crystal Weiss"/>
        <s v="Alexander Rivera"/>
        <s v="Nicole Frazier"/>
        <s v="Michelle Barron"/>
        <s v="William Smith"/>
        <s v="Bradley Mcbride"/>
        <s v="Gabrielle Lopez"/>
        <s v="Eric Bright"/>
        <s v="Frank Ross"/>
        <s v="Beth Greene"/>
        <s v="Jonathon Molina"/>
        <s v="Kimberly Lane"/>
        <s v="Michelle Hill"/>
        <s v="Dakota Butler"/>
        <s v="Jasmine Jackson"/>
        <s v="Cole Compton"/>
        <s v="Nicholas Davis"/>
        <s v="William Brown"/>
        <s v="Shelly Johnson"/>
        <s v="Herbert Harris"/>
        <s v="Nicole Morgan"/>
        <s v="Michael Shaw"/>
        <s v="Morgan King"/>
        <s v="Jennifer Gonzalez"/>
        <s v="Angel Lee"/>
        <s v="Sean Taylor"/>
        <s v="Sandra Jenkins"/>
        <s v="Melissa Knight"/>
        <s v="David Sanchez"/>
        <s v="Barbara Mercado"/>
        <s v="Timothy Castro"/>
        <s v="Samantha Nelson"/>
        <s v="Lauren Curry"/>
        <s v="Robert Thornton"/>
        <s v="Lisa Hernandez"/>
        <s v="Julia Green"/>
        <s v="Jennifer Howard"/>
        <s v="Ernest Smith"/>
        <s v="Curtis Thomas"/>
        <s v="Jennifer Gross"/>
        <s v="Patricia Jensen"/>
        <s v="John Martin"/>
        <s v="Wesley Larson"/>
        <s v="Christina Espinoza"/>
        <s v="Erin Webster"/>
        <s v="Leah Scott"/>
        <s v="Theresa Mcdonald"/>
        <s v="Nicole Jones"/>
        <s v="Brian Williamson"/>
        <s v="Jose Harmon"/>
        <s v="Chad Moore"/>
        <s v="Jill Ponce"/>
        <s v="Justin Washington"/>
        <s v="Eugene Schmidt"/>
        <s v="Mark Edwards"/>
        <s v="Dustin Roth"/>
        <s v="Sarah Bailey"/>
        <s v="Breanna Boyd"/>
        <s v="Michael Osborne"/>
        <s v="Mary Gaines MD"/>
        <s v="Robert Bailey"/>
        <s v="Nathan Thomas"/>
        <s v="Alexander Parsons"/>
        <s v="Jose Juarez"/>
        <s v="Christine Wallace"/>
        <s v="Austin Sherman"/>
        <s v="Matthew Gonzalez"/>
        <s v="Michelle Lindsey"/>
        <s v="Timothy Mendoza"/>
        <s v="Mrs. Sandra Smith"/>
        <s v="Tammy Simpson"/>
        <s v="Julie Johnson"/>
        <s v="Kayla Hahn"/>
        <s v="Jill Barton"/>
        <s v="Jessica Caldwell"/>
        <s v="Alexis Garza"/>
        <s v="Timothy Gibson"/>
        <s v="Michael Allen"/>
        <s v="John Jimenez"/>
        <s v="Katherine Perez"/>
        <s v="Gabriel Vasquez"/>
        <s v="Tammy Morales"/>
        <s v="Justin Henry"/>
        <s v="Lindsey Acosta"/>
        <s v="Christopher Orr"/>
        <s v="Kenneth Martin"/>
        <s v="Jerry Sullivan"/>
        <s v="Michelle Wolf"/>
        <s v="Luis Green"/>
        <s v="Michelle Jensen"/>
        <s v="Jasmine Levy"/>
        <s v="Patricia Choi"/>
        <s v="Melvin Roberts"/>
        <s v="Michael Fitzgerald"/>
        <s v="Erin Allen"/>
        <s v="Charlene Garcia"/>
        <s v="Stephanie Gonzalez"/>
        <s v="Brittany Soto"/>
        <s v="Sarah Farmer"/>
        <s v="Kathryn Hernandez"/>
        <s v="Julia Hall"/>
        <s v="Justin Bailey"/>
        <s v="Rebecca Wilson"/>
        <s v="Julie Mason"/>
        <s v="Shawn Galloway"/>
        <s v="Sarah Vasquez"/>
        <s v="Bruce Leonard"/>
        <s v="Emily Roberts"/>
        <s v="Mark Warren"/>
        <s v="Craig Soto"/>
        <s v="Mikayla Clayton"/>
        <s v="Brittany Whitehead"/>
        <s v="Alyssa Mcdonald"/>
        <s v="Sharon Watson"/>
        <s v="Bonnie Winters"/>
        <s v="Russell Andrews"/>
        <s v="Courtney Brady"/>
        <s v="Joshua Vaughn"/>
        <s v="Brian Harper"/>
        <s v="Mark York"/>
        <s v="Jacqueline Sutton"/>
        <s v="Edward Johnson"/>
        <s v="Jessica Jones PhD"/>
        <s v="Megan Daniels"/>
        <s v="Marvin Ruiz"/>
        <s v="Kristin Hughes"/>
        <s v="David Kelly"/>
        <s v="Vicki Anderson"/>
        <s v="James Hanson"/>
        <s v="Cynthia Garcia"/>
        <s v="Ryan Martinez"/>
        <s v="Nicholas Kelly"/>
        <s v="Javier Morales"/>
        <s v="Dr. Katherine Beasley"/>
        <s v="Angela Buckley"/>
        <s v="Krista Rodriguez"/>
        <s v="Brian Woodard"/>
        <s v="Alicia Chan"/>
        <s v="Laurie Byrd"/>
        <s v="Morgan Roberts"/>
        <s v="Brittany Fowler"/>
        <s v="Mr. Shaun Hunter"/>
        <s v="Michelle Bridges"/>
        <s v="Leslie Garcia"/>
        <s v="Blake Briggs"/>
        <s v="Christine Bennett"/>
        <s v="Sarah Romero"/>
        <s v="Catherine Reed"/>
        <s v="Joshua Becker"/>
        <s v="Heather Martin"/>
        <s v="Cody King"/>
        <s v="Leah Pollard"/>
        <s v="Elizabeth Nguyen"/>
        <s v="Rebekah Lee"/>
        <s v="Jon Marshall"/>
        <s v="Mary Wright"/>
        <s v="Paul Miller"/>
        <s v="Susan Jackson"/>
        <s v="William Richards"/>
        <s v="William Estes"/>
        <s v="Micheal Crawford"/>
        <s v="Daniel Rogers"/>
        <s v="David Costa"/>
        <s v="Sherry Watts"/>
        <s v="Brittany Larson"/>
        <s v="Kristen Armstrong"/>
        <s v="Kelly Harmon"/>
        <s v="Aaron Owens"/>
        <s v="Mark Berry"/>
        <s v="Carla Rogers"/>
        <s v="Sandra Thomas"/>
        <s v="Brian Dodson"/>
        <s v="Matthew Martin"/>
        <s v="Abigail Smith"/>
        <s v="Richard Ibarra"/>
        <s v="Stanley Castaneda"/>
        <s v="Cynthia Thomas"/>
        <s v="Rita Avery"/>
        <s v="Joshua Mann"/>
        <s v="Jaime Barron"/>
        <s v="Collin Gonzales"/>
        <s v="Robert Nguyen"/>
        <s v="Nancy Barton"/>
        <s v="Robert Delacruz"/>
        <s v="Jessica Schultz"/>
        <s v="Mary Ruiz"/>
        <s v="Jon Hensley"/>
        <s v="Ryan Branch"/>
        <s v="Greg Smith"/>
        <s v="Daryl Davis"/>
        <s v="Theodore Alvarado"/>
        <s v="Suzanne Meyer"/>
        <s v="Melanie Villanueva"/>
        <s v="Tiffany Ramirez"/>
        <s v="Clayton Oliver"/>
        <s v="John Landry"/>
        <s v="Steven Thomas"/>
        <s v="Linda Lindsey"/>
        <s v="Patrick Jackson"/>
        <s v="David Duffy DVM"/>
        <s v="Rachel Flores"/>
        <s v="Kathleen Butler"/>
        <s v="Benjamin Barry"/>
        <s v="Andrew Carroll DVM"/>
        <s v="Kristen Cobb"/>
        <s v="Ricky Lawrence DVM"/>
        <s v="Brandon Ballard"/>
        <s v="Kyle Decker"/>
        <s v="Matthew Johnson"/>
        <s v="Melanie Munoz"/>
        <s v="Edward Terry"/>
        <s v="Jennifer Clark"/>
        <s v="Randall Marshall"/>
        <s v="Ronald Lee"/>
        <s v="Mr. Allen Sandoval IV"/>
        <s v="William Singh"/>
        <s v="Yolanda Cervantes"/>
        <s v="Philip Spencer"/>
        <s v="Ruth Watson"/>
        <s v="Frank Huff"/>
        <s v="Lisa Carter"/>
        <s v="Jacob Davis"/>
        <s v="Samantha Smith"/>
        <s v="Matthew Christian"/>
        <s v="Mrs. Shirley Lewis"/>
        <s v="Katrina Bryan"/>
        <s v="Donna Hill"/>
        <s v="Matthew Yang"/>
        <s v="Taylor Holland"/>
        <s v="James Carr"/>
        <s v="Dean Martin"/>
        <s v="Samuel Mays"/>
        <s v="Marissa Reid"/>
        <s v="Cassandra Perry"/>
        <s v="Robert Salazar"/>
        <s v="Mrs. Alexandra Salazar"/>
        <s v="Tina Johnson"/>
        <s v="Oscar Mcdonald"/>
        <s v="Katherine Patterson"/>
        <s v="Katherine Burke"/>
        <s v="Joseph Graves"/>
        <s v="Catherine Baker"/>
        <s v="Brandy Saunders"/>
        <s v="Bryan Shields"/>
        <s v="Robert Martin"/>
        <s v="Rebecca Nunez"/>
        <s v="Michael Merritt MD"/>
        <s v="Cheryl Gonzalez"/>
        <s v="Mary Delacruz PhD"/>
        <s v="Mathew Foley"/>
        <s v="Willie Terry"/>
        <s v="Debra Jones"/>
        <s v="Kyle Day"/>
        <s v="Corey Woods"/>
        <s v="Brian Rich"/>
        <s v="Shelly Bishop"/>
        <s v="Brenda Keller"/>
        <s v="Kristen Richardson"/>
        <s v="Courtney Thompson"/>
        <s v="Crystal Hernandez"/>
        <s v="Lynn Miller"/>
        <s v="Ryan Campos"/>
        <s v="Jerome Campbell"/>
        <s v="Kyle Wright"/>
        <s v="Timothy Monroe"/>
        <s v="Mr. Matthew Shepherd"/>
        <s v="Patricia Lynch"/>
        <s v="Lorraine Mcdonald"/>
        <s v="Laura Kennedy"/>
        <s v="Taylor Garcia"/>
        <s v="Brittany Nash"/>
        <s v="Crystal Davis"/>
        <s v="Tara Fernandez MD"/>
        <s v="Joshua Murphy"/>
        <s v="Julian Morales"/>
        <s v="Nancy Smith"/>
        <s v="Michael Buchanan"/>
        <s v="Stephen Harris"/>
        <s v="Angela Ford"/>
        <s v="Diana Haynes"/>
        <s v="Stephen Reed"/>
        <s v="Phillip Smith"/>
        <s v="Linda Knight"/>
        <s v="Dawn Robinson"/>
        <s v="Sherry Logan"/>
        <s v="Wendy Wells"/>
        <s v="Christopher Riley"/>
        <s v="Ruth Martin"/>
        <s v="Tracy Clark"/>
        <s v="Alexandra Gaines"/>
        <s v="Dominic Rogers"/>
        <s v="Robert Williams"/>
        <s v="Anthony Vasquez"/>
        <s v="Alexander Snow"/>
        <s v="Casey Cooper"/>
        <s v="Nathan Sanchez"/>
        <s v="Zachary Gibson"/>
        <s v="Donald Lee"/>
        <s v="Teresa Powell"/>
        <s v="Paula Thompson"/>
        <s v="Ronald Alexander"/>
        <s v="Marcus Hayes"/>
        <s v="Maria Adkins"/>
        <s v="Elizabeth Wilson"/>
        <s v="Timothy Johnson"/>
        <s v="Amy Sanchez"/>
        <s v="Matthew Martinez"/>
        <s v="Mark Hughes"/>
        <s v="James Perry"/>
        <s v="Wayne Williams"/>
        <s v="Brittany Woods"/>
        <s v="Angela Richardson"/>
        <s v="Mitchell Holland"/>
        <s v="Samantha Brewer"/>
        <s v="William Lawson"/>
        <s v="Eric Mack"/>
        <s v="Paula Weaver DDS"/>
        <s v="William Bryan"/>
        <s v="John Anderson"/>
        <s v="Benjamin Castillo"/>
        <s v="Stacie Roach"/>
        <s v="Erin Shaw"/>
        <s v="Katrina Wilson"/>
        <s v="John Booker"/>
        <s v="Craig Johnson"/>
        <s v="Andrew Thompson"/>
        <s v="Elijah Allen"/>
        <s v="Lisa Curtis"/>
        <s v="Brian Stewart"/>
        <s v="Dalton Butler"/>
        <s v="Leslie Hernandez"/>
        <s v="Erin Morgan"/>
        <s v="Laura Gallegos"/>
        <s v="Tiffany Martin"/>
        <s v="Cynthia Dickson"/>
        <s v="Sharon Mendoza"/>
        <s v="Cynthia Cole"/>
        <s v="Sarah Crane"/>
        <s v="Robert Oconnor II"/>
        <s v="Christina Lopez"/>
        <s v="Benjamin Williams"/>
        <s v="Ashley White"/>
        <s v="Paul Wallace"/>
        <s v="Jeremy Rogers"/>
        <s v="Lynn Moore"/>
        <s v="Jonathan Travis"/>
        <s v="Morgan Perkins"/>
        <s v="Melinda Berry"/>
        <s v="Donald Wilson"/>
        <s v="Jared Medina"/>
        <s v="Amy Day"/>
        <s v="Austin Hudson"/>
        <s v="Reginald George"/>
        <s v="Tracy Heath"/>
        <s v="Bobby Adams"/>
        <s v="Bridget Hurley"/>
        <s v="Patricia Steele"/>
        <s v="Lauren Mitchell"/>
        <s v="Julie Knight"/>
        <s v="Cory White"/>
        <s v="Justin Sherman"/>
        <s v="Lori Garcia"/>
        <s v="Greg Green"/>
        <s v="Bill Warren"/>
        <s v="Connor Schaefer"/>
        <s v="Samantha Wyatt DDS"/>
        <s v="Gregory Hamilton"/>
        <s v="Jeffrey Phillips"/>
        <s v="Chase Johnson"/>
        <s v="Jason Russell"/>
        <s v="James Wilson"/>
        <s v="Samantha Schneider"/>
        <s v="Matthew Nichols"/>
        <s v="Veronica Marshall"/>
        <s v="Carla Ryan"/>
        <s v="Blake Stewart"/>
        <s v="Chad Stein"/>
        <s v="Nichole Williams"/>
        <s v="Renee Lopez"/>
        <s v="Edward Jacobs"/>
        <s v="Justin Becker"/>
        <s v="Kimberly Massey"/>
        <s v="Sharon Tran"/>
        <s v="Bruce Carroll"/>
        <s v="John Sexton"/>
        <s v="Colton Deleon"/>
        <s v="Diane Webb"/>
        <s v="Ann Reynolds"/>
        <s v="James Roth"/>
        <s v="Charles Wilkinson"/>
        <s v="Crystal Camacho"/>
        <s v="Daniel Ford"/>
        <s v="Robert Hicks"/>
        <s v="Tiffany Faulkner"/>
        <s v="Andrea Hart"/>
        <s v="David Turner"/>
        <s v="Vicki Stewart"/>
        <s v="Matthew Benton"/>
        <s v="Brian Barnett"/>
        <s v="Deborah Grant"/>
        <s v="Taylor Pena"/>
        <s v="Anthony Lindsey"/>
        <s v="Carlos Nash"/>
        <s v="Jacob Cruz"/>
        <s v="Dr. Jennifer Lee"/>
        <s v="Edwin Salazar"/>
        <s v="Angela Jordan"/>
        <s v="Carrie Humphrey"/>
        <s v="Alexis Bauer"/>
        <s v="Roy Conner"/>
        <s v="Mark Davis"/>
        <s v="Paul Gonzalez"/>
        <s v="Joshua Chase"/>
        <s v="Isaac Alexander"/>
        <s v="Frank Jimenez"/>
        <s v="Daniel Jones"/>
        <s v="Glenda Nelson"/>
        <s v="Jordan Monroe"/>
        <s v="Daniel Ware"/>
        <s v="Ian Mitchell"/>
        <s v="Theresa Gibson"/>
        <s v="John Bailey"/>
        <s v="Nicholas Walter"/>
        <s v="Carl Moore"/>
        <s v="Kristin Anderson"/>
        <s v="Francisco Briggs"/>
        <s v="Lisa Delacruz"/>
        <s v="Elizabeth Allen"/>
        <s v="Dylan Kane"/>
        <s v="Scott Chavez"/>
        <s v="Andrea Davenport DDS"/>
        <s v="Cameron Smith"/>
        <s v="Lauren Brown"/>
        <s v="Morgan Ward"/>
        <s v="Levi Patrick"/>
        <s v="Morgan Weaver"/>
        <s v="Johnny Obrien"/>
        <s v="Morgan Chandler"/>
        <s v="Theresa Mcclure"/>
        <s v="Colleen Douglas"/>
        <s v="Christine Diaz"/>
        <s v="Mary Guerrero"/>
        <s v="Teresa Atkinson"/>
        <s v="James Anderson"/>
        <s v="Shannon Richardson"/>
        <s v="Helen Schmitt"/>
        <s v="Marissa Morales"/>
        <s v="Susan Bradley"/>
        <s v="Robert Mayer"/>
        <s v="Brent Martinez"/>
        <s v="Kelsey Bolton"/>
        <s v="Leslie Coffey"/>
        <s v="Rebecca Hodges"/>
        <s v="Melissa Taylor"/>
        <s v="Mr. James Briggs DVM"/>
        <s v="Martin Burke"/>
        <s v="Nathan Torres"/>
        <s v="Dr. Michael Marsh MD"/>
        <s v="Matthew Hernandez"/>
        <s v="Joshua Coleman"/>
        <s v="Dr. Robyn Murray"/>
        <s v="Richard Morrison"/>
        <s v="Sierra Miller"/>
        <s v="Mitchell Holder"/>
        <s v="Luis Thompson"/>
        <s v="Zachary Martin"/>
        <s v="Jennifer Wang"/>
        <s v="Tanya Neal"/>
        <s v="Shawn Romero"/>
        <s v="Chelsea Wilcox"/>
        <s v="Gary Evans"/>
        <s v="Mr. Casey Ellis"/>
        <s v="Mary Romero"/>
        <s v="Jasmine Downs"/>
        <s v="Amanda Mcgee"/>
        <s v="Jasmine Dunn"/>
        <s v="Anna Davis"/>
        <s v="Colleen Tate"/>
        <s v="Carly Odonnell DDS"/>
        <s v="Frederick Dunlap"/>
        <s v="Jonathon Brooks"/>
        <s v="Benjamin Simmons"/>
        <s v="Jill Simmons"/>
        <s v="Christopher Beltran"/>
        <s v="Cody Castro"/>
        <s v="Melissa Reeves"/>
        <s v="Alejandro Walker"/>
        <s v="Kevin Saunders"/>
        <s v="Audrey Cunningham"/>
        <s v="Danielle Byrd"/>
        <s v="Lisa Fletcher"/>
        <s v="Raymond Sweeney"/>
        <s v="Scott Hansen"/>
        <s v="Ronald Jones"/>
        <s v="Doris James"/>
        <s v="Sandra Medina"/>
        <s v="Michaela Adams"/>
        <s v="Andrew Duncan"/>
        <s v="Maria Turner"/>
        <s v="Alexa Holmes"/>
        <s v="Olivia Johnson DDS"/>
        <s v="Jared Pearson"/>
        <s v="Shawn Jackson"/>
        <s v="William Larson"/>
        <s v="Richard Henry"/>
        <s v="Alicia Warner"/>
        <s v="David Clay"/>
        <s v="Aaron Jones"/>
        <s v="Allen Carey"/>
        <s v="Stephen Davis"/>
        <s v="Matthew Harrison"/>
        <s v="Dustin Hodges"/>
        <s v="Sarah Valencia"/>
        <s v="Darrell Lee"/>
        <s v="Julie Reid"/>
        <s v="Adam Miller"/>
        <s v="Brooke Levine"/>
        <s v="Michael Dixon"/>
        <s v="Frank Edwards"/>
        <s v="Raymond Williams"/>
        <s v="Haley Oliver"/>
        <s v="Austin Garcia"/>
        <s v="Kenneth Simpson"/>
        <s v="Brad Malone"/>
        <s v="Richard Morales"/>
        <s v="Matthew Jones"/>
        <s v="Rachel Cooke"/>
        <s v="Brian Fisher"/>
        <s v="Karen Tucker"/>
        <s v="Kelly Reese"/>
        <s v="Darius Sanchez"/>
        <s v="Karen Mendez"/>
        <s v="Anita Edwards"/>
        <s v="Larry West"/>
        <s v="Joseph Juarez"/>
        <s v="Molly Martin"/>
        <s v="Jennifer Harris"/>
        <s v="Jennifer Newton"/>
        <s v="Heather Rowe"/>
        <s v="Jennifer Li"/>
        <s v="Dr. Ricky Henderson"/>
        <s v="Breanna Pratt"/>
        <s v="Linda Rangel"/>
        <s v="Katie Robbins"/>
        <s v="Brett Perez"/>
        <s v="Ryan Lopez"/>
        <s v="Karen Cherry"/>
        <s v="Kevin Deleon"/>
        <s v="Anthony Lee"/>
        <s v="Nicholas Moore"/>
        <s v="Nicole Chavez"/>
        <s v="Emily Mercer"/>
        <s v="Jamie Allen"/>
        <s v="Amanda White"/>
        <s v="Jack Smith"/>
        <s v="Scott Alexander"/>
        <s v="Hunter Scott"/>
        <s v="Leslie Guerrero"/>
        <s v="Dr. Larry Shaw"/>
        <s v="Kimberly Huff"/>
        <s v="Timothy Gilbert"/>
        <s v="Sierra Gonzales"/>
        <s v="Kristen Williams"/>
        <s v="Angela Roberts"/>
        <s v="Kelly Sanchez"/>
        <s v="Maria Oliver"/>
        <s v="Lawrence Anderson"/>
        <s v="Roy Davenport"/>
        <s v="Matthew Petersen"/>
        <s v="Lori Bailey"/>
        <s v="James Coffey"/>
        <s v="Brianna Johnson"/>
        <s v="Robert Wheeler"/>
        <s v="Terri Lewis"/>
        <s v="Steven Flores"/>
        <s v="Eric Harris"/>
        <s v="Joshua Martinez"/>
        <s v="Anna Kim"/>
        <s v="Andrew Thomas"/>
        <s v="Michael Anderson"/>
        <s v="Paul Rice"/>
        <s v="Erika Stanton"/>
        <s v="Micheal Rivas"/>
        <s v="Abigail Wu"/>
        <s v="Nicholas Fernandez"/>
        <s v="William Conner"/>
        <s v="Andre Holmes"/>
        <s v="Jodi Foster"/>
        <s v="Jason Munoz"/>
        <s v="Dr. Kayla Davis MD"/>
        <s v="Christopher Johnston"/>
        <s v="William Allen"/>
        <s v="Kevin Johns"/>
        <s v="Paula Davis"/>
        <s v="Kimberly Rojas"/>
        <s v="Susan Turner"/>
        <s v="Kathy Thomas"/>
        <s v="Rhonda Garcia"/>
        <s v="Tara Mcintosh"/>
        <s v="Robert Walker"/>
        <s v="Jonathan Cochran"/>
        <s v="Jasmine Obrien"/>
        <s v="Donald Graves"/>
        <s v="Chad Marshall"/>
        <s v="Andrea Estrada"/>
        <s v="David Butler"/>
        <s v="Mitchell Drake"/>
        <s v="Amanda Avery"/>
        <s v="Kathy Jackson"/>
        <s v="Brandi Bender"/>
        <s v="Brian Walters"/>
        <s v="Gina Baldwin"/>
        <s v="Allison Day"/>
        <s v="Caitlin Jackson"/>
        <s v="David Ward"/>
        <s v="Brian Greene"/>
        <s v="Allen Valencia"/>
        <s v="Jeffrey Potter"/>
        <s v="Jeffrey Carroll"/>
        <s v="Mary Pope"/>
        <s v="Evan Gonzalez Jr."/>
        <s v="Michael Moreno"/>
        <s v="Hannah Sharp"/>
        <s v="Joseph Cunningham"/>
        <s v="Joann Evans"/>
        <s v="Tyler Reyes"/>
        <s v="Jennifer Ingram"/>
        <s v="Donald Johnson"/>
        <s v="Xavier Torres"/>
        <s v="Christopher Owens V"/>
        <s v="Marissa Johns"/>
        <s v="Karen Travis"/>
        <s v="Laura Mooney"/>
        <s v="Julia Pearson"/>
        <s v="Michael Phillips"/>
        <s v="Cindy Martin"/>
        <s v="Miranda Jones"/>
        <s v="Jonathan Flores"/>
        <s v="Jack Choi"/>
        <s v="Adriana Kelley"/>
        <s v="Courtney Morris"/>
        <s v="Cory Velazquez"/>
        <s v="Melinda Jenkins"/>
        <s v="Frank Becker"/>
        <s v="Jeanne Bennett"/>
        <s v="Jacob Best"/>
        <s v="Barry Glass"/>
        <s v="Jamie Hill"/>
        <s v="Jerry Martinez"/>
        <s v="Kimberly Nicholson"/>
        <s v="Matthew Taylor"/>
        <s v="Marcus Vargas"/>
        <s v="Wendy Escobar"/>
        <s v="Dylan Diaz"/>
        <s v="Stephanie Williams"/>
        <s v="Thomas York"/>
        <s v="Whitney Cruz"/>
        <s v="Charlene Anderson"/>
        <s v="Deanna Navarro"/>
        <s v="Dr. James Hale"/>
        <s v="Stacy Thompson"/>
        <s v="Edwin Payne"/>
        <s v="Nicholas Johnson"/>
        <s v="Amy Wallace"/>
        <s v="Jason Bishop"/>
        <s v="Shane Haley"/>
        <s v="Anna Russell"/>
        <s v="Valerie Lee"/>
        <s v="William Powers"/>
        <s v="Nicole Lewis"/>
        <s v="Logan Jennings"/>
        <s v="Benjamin Jones"/>
        <s v="Frederick Moore"/>
        <s v="Brandi Bridges"/>
        <s v="Michelle Brooks"/>
        <s v="Glenda Rivera"/>
        <s v="Ian Ritter"/>
        <s v="Nicholas Arnold"/>
        <s v="Mackenzie Whitaker"/>
        <s v="Abigail West"/>
        <s v="Jeanette Martinez"/>
        <s v="Jon Guzman"/>
        <s v="Reginald Wolfe"/>
        <s v="Travis Robinson"/>
        <s v="Heather Walker"/>
        <s v="Dustin Silva"/>
        <s v="Jessica Morse"/>
        <s v="James Jones"/>
        <s v="Lori Doyle"/>
        <s v="Katrina Rodriguez"/>
        <s v="Karen Nguyen"/>
        <s v="Ann Lewis"/>
        <s v="Mr. Dale Villanueva DDS"/>
        <s v="Lisa Powell"/>
        <s v="Theresa Barton"/>
        <s v="Jessica Wright"/>
        <s v="Jennifer French"/>
        <s v="Gary Zimmerman"/>
        <s v="Terry Hensley"/>
        <s v="Kelly Ramos"/>
        <s v="Marie Harris"/>
        <s v="Jenna Gibbs"/>
        <s v="Monica Quinn"/>
        <s v="Sarah Alexander"/>
        <s v="David Hicks"/>
        <s v="Ashley Solis"/>
        <s v="Johnny Weaver"/>
        <s v="Timothy Perez"/>
        <s v="Julie Miller"/>
        <s v="Jennifer Parks"/>
        <s v="Billy Dunlap"/>
        <s v="Nina Williams"/>
        <s v="Matthew Sloan"/>
        <s v="Jeffery Duncan"/>
        <s v="Douglas Ayers"/>
        <s v="Dominique Torres"/>
        <s v="Dr. Sarah Fisher"/>
        <s v="Daniel Roberts"/>
        <s v="Tyler Harvey"/>
        <s v="Alec Williams"/>
        <s v="Kelly Jones"/>
        <s v="Madison Johnston"/>
        <s v="Henry Thomas"/>
        <s v="Jacqueline Pugh"/>
        <s v="Mathew Forbes"/>
        <s v="Tamara Sanchez"/>
        <s v="Douglas Ruiz"/>
        <s v="Ashley Stewart"/>
        <s v="Theresa Lopez"/>
        <s v="Alexander Smith DDS"/>
        <s v="Cody Bush"/>
        <s v="Lisa Romero"/>
        <s v="Willie Schaefer"/>
        <s v="Megan Davenport DDS"/>
        <s v="Kimberly Murray"/>
        <s v="Brian Stevens"/>
        <s v="Christopher Ritter"/>
        <s v="Elizabeth Bullock"/>
        <s v="Nicole Johnson"/>
        <s v="Haley Harvey"/>
        <s v="Anthony Hale"/>
        <s v="Anne Thomas"/>
        <s v="Charlotte Jensen"/>
        <s v="Savannah Wilkins"/>
        <s v="Elizabeth Elliott"/>
        <s v="Theresa Cook"/>
        <s v="Matthew Griffin"/>
        <s v="William Rosario"/>
        <s v="Scott Medina"/>
        <s v="Anna Gonzales"/>
        <s v="Pamela Parker"/>
        <s v="Patricia Walton"/>
        <s v="Leslie Butler"/>
        <s v="Christina Garcia"/>
        <s v="Heather Gallagher"/>
        <s v="Natalie Burch"/>
        <s v="Heather Cross"/>
        <s v="Frederick Rivera"/>
        <s v="Kelsey Foster"/>
        <s v="Rebecca Hartman"/>
        <s v="William Jacobson"/>
        <s v="Michael Lowe"/>
        <s v="Jason Hughes"/>
        <s v="Jacob Boyd"/>
        <s v="Kathy Wagner"/>
        <s v="Lisa Sanchez"/>
        <s v="Lindsay Trujillo"/>
        <s v="Christopher Humphrey"/>
        <s v="Thomas Kelley"/>
        <s v="Tom Blake"/>
        <s v="Rachael Gutierrez"/>
        <s v="Shelby Mclean"/>
        <s v="Robert Atkinson"/>
        <s v="Edward White"/>
        <s v="Betty Rivers"/>
        <s v="Margaret Smith"/>
        <s v="Justin Hernandez"/>
        <s v="Mary Turner"/>
        <s v="Carmen Green"/>
        <s v="James Taylor"/>
        <s v="Yvette Obrien"/>
        <s v="Lisa Snow"/>
        <s v="Jose Erickson"/>
        <s v="Tonya Ramirez"/>
        <s v="Dawn Smith"/>
        <s v="Charles Collins"/>
        <s v="William Riddle"/>
        <s v="Erica Weber"/>
        <s v="Dennis Duke"/>
        <s v="Ricky Gates"/>
        <s v="Anthony Martin"/>
        <s v="Victoria Gutierrez"/>
        <s v="Lauren Bishop"/>
        <s v="Steven Barnes"/>
        <s v="Kathleen Smith"/>
        <s v="Danielle Davies"/>
        <s v="Sandra Gilbert"/>
        <s v="Diana Coleman"/>
        <s v="Dennis Lang"/>
        <s v="Shelly Chavez"/>
        <s v="Julie Shannon"/>
        <s v="Philip Stewart"/>
        <s v="Jacob Terrell"/>
        <s v="Edward Carlson"/>
        <s v="Crystal Fisher"/>
        <s v="Jeremy Anderson"/>
        <s v="Ian White"/>
        <s v="Johnathan Carter"/>
        <s v="Kelly Vargas"/>
        <s v="Billy Reed"/>
        <s v="Tina Hoffman"/>
        <s v="John Sanchez"/>
        <s v="Jeremy Sanchez"/>
        <s v="Chad Miller"/>
        <s v="Tina Collins"/>
        <s v="Holly Martinez"/>
        <s v="Linda Hanna"/>
        <s v="Crystal Smith"/>
        <s v="Thomas Rosales"/>
        <s v="Robert Griffin"/>
        <s v="Thomas Lyons"/>
        <s v="Dawn Horne"/>
        <s v="Keith Gillespie"/>
        <s v="Mr. Alexander Santiago"/>
        <s v="Timothy Cummings"/>
        <s v="Nancy Richard"/>
        <s v="Andrea Frazier"/>
        <s v="Mr. Jacob Rodriguez"/>
        <s v="Micheal Nelson"/>
        <s v="Pamela Bradshaw"/>
        <s v="Robert Cervantes"/>
        <s v="Michael Calderon"/>
        <s v="William Taylor"/>
        <s v="Megan Beck"/>
        <s v="Karen Lopez"/>
        <s v="Tamara Barton"/>
        <s v="Kaitlyn Mayer"/>
        <s v="Christian Olson"/>
        <s v="Jasmin Turner"/>
        <s v="John Phillips"/>
        <s v="James Fernandez"/>
        <s v="Daniel Harmon"/>
        <s v="Mr. Danny Lee MD"/>
        <s v="Jared Garcia"/>
        <s v="April Richards"/>
        <s v="Jeffrey Larson"/>
        <s v="Denise Hanson"/>
        <s v="Amanda Owens"/>
        <s v="Christopher Reyes"/>
        <s v="Aaron Mack"/>
        <s v="Kristin Downs"/>
        <s v="Ashley Lee"/>
        <s v="Evan Morgan"/>
        <s v="Jacob Nguyen"/>
        <s v="Mary Clark"/>
        <s v="Andre Walker"/>
        <s v="Lisa Taylor"/>
        <s v="Mary Gonzalez"/>
        <s v="Katherine Butler"/>
        <s v="Kelly Schmidt"/>
        <s v="Christopher Guzman"/>
        <s v="Ricardo Barton"/>
        <s v="Michelle Davis"/>
        <s v="Rachel Woods"/>
        <s v="Emily Jackson"/>
        <s v="Ricardo Martinez"/>
        <s v="Evelyn Pacheco"/>
        <s v="Emily Mann"/>
        <s v="Anita Roberts"/>
        <s v="Robert Jackson"/>
        <s v="Hannah Wells"/>
        <s v="Alan Coleman"/>
        <s v="Breanna Rodriguez"/>
        <s v="Shelly Hamilton"/>
        <s v="Meagan Johnson"/>
        <s v="Nathaniel Thomas"/>
        <s v="Jonathan Blackwell"/>
        <s v="Allison Long"/>
        <s v="Jennifer Wells"/>
        <s v="Meredith Nolan"/>
        <s v="Joshua Silva"/>
        <s v="Brian Walker"/>
        <s v="Jonathan Reeves Jr."/>
        <s v="Carol Hoffman"/>
        <s v="Robert Dennis"/>
        <s v="Lindsey Carter"/>
        <s v="Laura Thomas"/>
        <s v="Michael Conner"/>
        <s v="Madison Berger"/>
        <s v="Lisa Evans"/>
        <s v="Charles Lewis"/>
        <s v="Pam Watson"/>
        <s v="Richard Long"/>
        <s v="Seth Lowery"/>
        <s v="Julie Galvan"/>
        <s v="Steven Li"/>
        <s v="Wanda Jones"/>
        <s v="Sean Clarke"/>
        <s v="Lynn Taylor"/>
        <s v="Erica Zhang"/>
        <s v="Tracy Ballard"/>
        <s v="Virginia Miller"/>
        <s v="Katie James"/>
        <s v="Joseph Parker"/>
        <s v="Paul Mccullough"/>
        <s v="Michelle Grimes"/>
        <s v="Denise Mendez"/>
        <s v="Timothy Evans"/>
        <s v="Kendra Edwards"/>
        <s v="Sheila Russell"/>
        <s v="Clinton Rogers II"/>
        <s v="Paul Gilbert"/>
        <s v="Mark Grimes"/>
        <s v="Jorge Sharp"/>
        <s v="Danielle Horne"/>
        <s v="Dawn Swanson"/>
        <s v="Amanda Harvey"/>
        <s v="Mary Bridges"/>
        <s v="Tracy Anderson"/>
        <s v="Timothy Hayes"/>
        <s v="Oscar Wilson"/>
        <s v="Matthew Garcia"/>
        <s v="Michael Watson"/>
        <s v="Brenda Sanford"/>
        <s v="Karen Graham"/>
        <s v="Thomas Rodriguez"/>
        <s v="Angela Prince"/>
        <s v="David Brooks"/>
        <s v="Daniel Jimenez"/>
        <s v="Erica Brown"/>
        <s v="Kevin Robinson"/>
        <s v="Kevin Martin"/>
        <s v="Elizabeth Mendoza"/>
        <s v="Ethan Reynolds"/>
        <s v="Robert Morton"/>
        <s v="Breanna Morris"/>
        <s v="Michelle Foley"/>
        <s v="Monica Welch"/>
        <s v="Marvin Smith"/>
        <s v="Amanda Perez"/>
        <s v="Catherine Williams"/>
        <s v="Meghan Pollard"/>
        <s v="Nathan Payne"/>
        <s v="Ryan Stanton"/>
        <s v="Margaret Cervantes"/>
        <s v="Timothy Thomas"/>
        <s v="Kathleen Schultz"/>
        <s v="Tammie Gonzales"/>
        <s v="Joshua Krueger"/>
        <s v="Keith Johnson"/>
        <s v="Crystal Nguyen"/>
        <s v="Joanna Robinson"/>
        <s v="Kayla Ortega"/>
        <s v="Paul Alvarado"/>
        <s v="Linda Kim"/>
        <s v="Darin Holder"/>
        <s v="Elizabeth Howard"/>
        <s v="Robert Lee MD"/>
        <s v="Leonard Anderson"/>
        <s v="Mrs. Lorraine Carlson MD"/>
        <s v="Anthony Miller"/>
        <s v="Mr. Keith Harrison"/>
        <s v="Shirley Richardson"/>
        <s v="Derek Harrington"/>
        <s v="Janice Parker"/>
        <s v="Charles Garrett"/>
        <s v="Robert Avila"/>
        <s v="Sara Conrad"/>
        <s v="William Howard"/>
        <s v="Phillip Davis"/>
        <s v="Jennifer Buckley"/>
        <s v="Paul Garrett"/>
        <s v="David Le"/>
        <s v="Douglas Martinez"/>
        <s v="David Wells"/>
        <s v="Shaun Peck"/>
        <s v="Michael Jenkins"/>
        <s v="Connie Oneal"/>
        <s v="Randy Richard"/>
        <s v="Sherri Lawson"/>
        <s v="Kevin Cruz"/>
        <s v="Jessica Moore"/>
        <s v="Jordan Brady"/>
        <s v="Susan Hill"/>
        <s v="Kimberly Lee"/>
        <s v="Richard Ingram"/>
        <s v="David Robinson"/>
        <s v="Sierra Richards"/>
        <s v="Patricia Clark"/>
        <s v="Ryan Powell"/>
        <s v="Jennifer Rocha"/>
        <s v="Thomas Lopez"/>
        <s v="Holly Stewart"/>
        <s v="Tony Duncan"/>
        <s v="Steven Mason"/>
        <s v="Melanie Brown MD"/>
        <s v="Joanne Harvey"/>
        <s v="Joe Mcdaniel"/>
        <s v="Brian Nicholson"/>
        <s v="Brittany Schultz"/>
        <s v="Terry Collins"/>
        <s v="Derek Moore"/>
        <s v="Amber Villanueva"/>
        <s v="Nicole Lopez"/>
        <s v="Stacy Chavez"/>
        <s v="Dale Schroeder"/>
        <s v="Kendra Arroyo"/>
        <s v="Nicole Sanchez"/>
        <s v="Shelley Richard"/>
        <s v="Gina Mendoza"/>
        <s v="Olivia Best"/>
        <s v="Dale Anderson"/>
        <s v="Mark Wilson"/>
        <s v="Andrea Combs"/>
        <s v="Gerald Ward"/>
        <s v="Ian Luna"/>
        <s v="Misty Graves"/>
        <s v="Rick Lane"/>
        <s v="Andrea Gray"/>
        <s v="Kathleen Erickson"/>
        <s v="Brian Cline"/>
        <s v="Crystal Sexton"/>
        <s v="Dawn Johnson"/>
        <s v="Kathleen Adams"/>
        <s v="Rebecca Cox"/>
        <s v="Ashley Clark"/>
        <s v="James Holland"/>
        <s v="Amber Clark"/>
        <s v="Thomas Baker"/>
        <s v="Billy Roberts"/>
        <s v="Robert Barnes"/>
        <s v="Jeffrey James DVM"/>
        <s v="Crystal Collins"/>
        <s v="Kayla Thomas"/>
        <s v="Steven Williams"/>
        <s v="Mr. Jason Patterson"/>
        <s v="Cynthia Rivera"/>
        <s v="Mark Wong"/>
        <s v="Katherine Wilson"/>
        <s v="Matthew Rhodes"/>
        <s v="Suzanne Roberts"/>
        <s v="William King"/>
        <s v="Edward Dominguez"/>
        <s v="Latoya Tucker"/>
        <s v="Evan Porter"/>
        <s v="Shannon Rivera"/>
        <s v="Matthew Beard"/>
        <s v="Stanley Serrano"/>
        <s v="Michael Gibson"/>
        <s v="Rachael Tanner"/>
        <s v="Jerome Jennings"/>
        <s v="Lisa Luna"/>
        <s v="Collin Church"/>
        <s v="Janet Foster"/>
        <s v="Riley Escobar"/>
        <s v="Kenneth Nelson"/>
        <s v="Kristina Phillips"/>
        <s v="Eddie Jones"/>
        <s v="Joshua Medina"/>
        <s v="Erica Dalton"/>
        <s v="Lucas Sanchez"/>
        <s v="Christian Gilmore"/>
        <s v="Chelsea Vasquez"/>
        <s v="Kevin Cline"/>
        <s v="Gary Bryant"/>
        <s v="Lisa Wood"/>
        <s v="William Gray"/>
        <s v="Juan Harris"/>
        <s v="Shannon Kelly"/>
        <s v="Heather Pham"/>
        <s v="Jenna Spencer"/>
        <s v="Shannon Cook"/>
        <s v="Thomas Boyd"/>
        <s v="Denise Morgan"/>
        <s v="Tony Lang"/>
        <s v="Ryan Glenn"/>
        <s v="Bruce Mccann"/>
        <s v="Joe Burnett"/>
        <s v="Corey Sanchez"/>
        <s v="Brad Wheeler Jr."/>
        <s v="Christopher Ayala"/>
        <s v="Michael Mccoy"/>
        <s v="Mark Gallegos"/>
        <s v="Blake Cummings"/>
        <s v="Amanda Lee"/>
        <s v="Julie Adams"/>
        <s v="David Galvan"/>
        <s v="Aaron Russell"/>
        <s v="Matthew Hebert"/>
        <s v="Joseph Gomez"/>
        <s v="Christopher Christian"/>
        <s v="Kenneth Bowen"/>
        <s v="Eric Giles"/>
        <s v="Jeff Brewer"/>
        <s v="Jason Robinson"/>
        <s v="Kelsey Coleman"/>
        <s v="Samuel Ponce"/>
        <s v="Matthew Dixon"/>
        <s v="Jamie Tate"/>
        <s v="Robert Shelton"/>
        <s v="Misty Cervantes"/>
        <s v="William Jimenez"/>
        <s v="Donald Olson"/>
        <s v="David Cain"/>
        <s v="Sarah Fisher"/>
        <s v="Gina Galloway"/>
        <s v="Angel Proctor"/>
        <s v="Joseph Russell"/>
        <s v="Laura Griffin"/>
        <s v="Joshua Reese"/>
        <s v="Jeffery Anderson"/>
        <s v="John Sutton"/>
        <s v="Ronald Boyd"/>
        <s v="Michael Carter"/>
        <s v="Andrew Webb"/>
        <s v="Dana Johnson"/>
        <s v="Teresa Cummings"/>
        <s v="Sarah Hodge"/>
        <s v="Jeffrey Casey"/>
        <s v="Robert Farmer"/>
        <s v="John Parker"/>
        <s v="Rebekah Davis"/>
        <s v="Todd James"/>
        <s v="Regina Guerrero"/>
        <s v="Donald Hess"/>
        <s v="Sandra Holt"/>
        <s v="Sergio Lewis"/>
        <s v="James Schmidt"/>
        <s v="Michael Jones"/>
        <s v="Kristen Jackson"/>
        <s v="Danielle Wilson"/>
        <s v="Barry Nash"/>
        <s v="Carolyn James"/>
        <s v="Nicholas Lynch"/>
        <s v="Thomas Howard"/>
        <s v="Kylie Cross"/>
        <s v="Michael Martinez"/>
        <s v="Timothy Padilla"/>
        <s v="Misty Erickson"/>
        <s v="Bradley Gonzalez"/>
        <s v="Roy Mclean"/>
        <s v="Laura Alvarez"/>
        <s v="Isaac Finley"/>
        <s v="Mr. John Smith DDS"/>
        <s v="Hannah Andersen"/>
        <s v="Christopher Walton"/>
        <s v="Leslie Wise"/>
        <s v="Michelle Cook"/>
        <s v="Amanda Villarreal"/>
        <s v="Robert Manning"/>
        <s v="Christian Johnson"/>
        <s v="Karen Valdez"/>
        <s v="Kayla Edwards"/>
        <s v="Thomas Robertson"/>
        <s v="Kathryn George"/>
        <s v="Taylor Williams"/>
        <s v="April Rosales"/>
        <s v="Edward Porter PhD"/>
        <s v="Ryan Johnson"/>
        <s v="Kyle Lambert"/>
        <s v="Thomas Luna"/>
        <s v="Jay Mckinney"/>
        <s v="Sarah Hernandez"/>
        <s v="Christopher Estes"/>
        <s v="Kara Hancock"/>
        <s v="Mackenzie Grimes"/>
        <s v="Megan Bishop"/>
        <s v="Sandra Gutierrez"/>
        <s v="Joshua Smith"/>
        <s v="Joyce Jones"/>
        <s v="Larry Steele"/>
        <s v="Eric Brooks"/>
        <s v="Travis Garcia"/>
        <s v="Larry Stout"/>
        <s v="Anthony Kelly"/>
        <s v="Robin Benton"/>
        <s v="Robert Kramer"/>
        <s v="Denise Jones"/>
        <s v="Michelle Mueller"/>
        <s v="Cody Contreras"/>
        <s v="Brandon Baker"/>
        <s v="William Jones"/>
        <s v="Craig Jackson"/>
        <s v="Lindsey Morgan"/>
        <s v="Kristina Reid"/>
        <s v="Richard Gomez"/>
        <s v="Shannon Burnett"/>
        <s v="John Ball"/>
        <s v="Angel Booth"/>
        <s v="Albert White"/>
        <s v="Vanessa Clark"/>
        <s v="Austin Nelson"/>
        <s v="Olivia Figueroa"/>
        <s v="Sarah Hale"/>
        <s v="Sandra Tanner"/>
        <s v="Clarence Turner"/>
        <s v="Mrs. Melissa Vazquez"/>
        <s v="Luis Oneal"/>
        <s v="Mary Terry"/>
        <s v="Michael Miller"/>
        <s v="Nicholas Young"/>
        <s v="Ashley Chung"/>
        <s v="Matthew Pierce"/>
        <s v="Shelley Fernandez"/>
        <s v="Amy Harris"/>
        <s v="Denise Brown"/>
        <s v="Jeffrey Torres"/>
        <s v="Brooke King"/>
        <s v="Jimmy Davis"/>
        <s v="Timothy Tran"/>
        <s v="Jodi Mayer"/>
        <s v="Joel Snyder"/>
        <s v="Stephanie Martinez"/>
        <s v="Connie Wright"/>
        <s v="Kelsey Green"/>
        <s v="Kim Casey"/>
        <s v="Anthony West"/>
        <s v="Jessica Walsh"/>
        <s v="Joshua Wood"/>
        <s v="Brandon Garrett"/>
        <s v="Steven Tucker"/>
        <s v="Angela Diaz"/>
        <s v="Gerald Miller"/>
        <s v="Catherine Townsend"/>
        <s v="George Martinez"/>
        <s v="Ashley Perry"/>
        <s v="Rachel Evans"/>
        <s v="Kenneth Allen"/>
        <s v="Courtney Freeman"/>
        <s v="Christina Morrow"/>
        <s v="Samantha Sanchez"/>
        <s v="Jonathan Adams Jr."/>
        <s v="Tiffany Smith"/>
        <s v="Noah Garcia"/>
        <s v="Ryan Sanchez"/>
        <s v="Rebecca Garcia"/>
        <s v="Emily Miller"/>
        <s v="John Wright"/>
        <s v="Angela Strickland"/>
        <s v="Nicholas Hamilton"/>
        <s v="Jennifer Davis"/>
        <s v="Robert Thomas"/>
        <s v="Karen Fischer"/>
        <s v="Megan Keith"/>
        <s v="Jimmy Bailey"/>
        <s v="Jose Allison"/>
        <s v="Natasha Smith"/>
        <s v="Whitney Garrett"/>
        <s v="Tanya Bradley"/>
        <s v="Amy Alvarez"/>
        <s v="Sandra Miller"/>
        <s v="Andrew Walsh Jr."/>
        <s v="Todd Gregory"/>
        <s v="Jerry Frazier"/>
        <s v="Karen Butler"/>
        <s v="Corey Hopkins"/>
        <s v="Linda Mata"/>
        <s v="Melissa Jensen"/>
        <s v="Jessica Williams"/>
        <s v="Mr. Thomas Campbell"/>
        <s v="Gregg Rivera"/>
        <s v="Bryce Brewer"/>
        <s v="Russell Armstrong"/>
        <s v="Brian Hudson"/>
        <s v="Paul George"/>
        <s v="Susan Owen"/>
        <s v="Christopher Miller"/>
        <s v="Monica Richardson"/>
        <s v="Joshua Hernandez"/>
        <s v="Joseph Barton"/>
        <s v="Donna Jimenez"/>
        <s v="Brianna Porter"/>
        <s v="Mark Williams"/>
        <s v="Joe Wilson"/>
        <s v="Jimmy Barry"/>
        <s v="Patricia Dunn"/>
        <s v="Cameron Johnston"/>
        <s v="Sandra Young"/>
        <s v="Stefanie Taylor"/>
        <s v="Joshua Tyler"/>
        <s v="Leslie Smith"/>
        <s v="Andrew Jones"/>
        <s v="Dustin Greene"/>
        <s v="William Kim"/>
        <s v="Mary Thompson"/>
        <s v="Eric Lynn"/>
        <s v="Patrick Burns"/>
        <s v="Amy Perez"/>
        <s v="Peter Smith"/>
        <s v="Stephanie Evans"/>
        <s v="Antonio Pugh"/>
        <s v="Jeffrey Robertson"/>
        <s v="Frank Baker"/>
        <s v="Jerry Ruiz"/>
        <s v="Tracey Flores"/>
        <s v="Yolanda Becker"/>
        <s v="Kenneth Freeman"/>
        <s v="Joshua Lee"/>
        <s v="Elizabeth Johnston"/>
        <s v="Diana Hamilton"/>
        <s v="Jeffrey Espinoza"/>
        <s v="Alexander Wells"/>
        <s v="Sean Anderson"/>
        <s v="Mitchell Morris"/>
        <s v="Brandon Reed"/>
        <s v="Adrian Riley"/>
        <s v="Marc Rogers"/>
        <s v="William Johnson"/>
        <s v="Stephanie Adams"/>
        <s v="Amy Smith DVM"/>
        <s v="Elizabeth Glenn"/>
        <s v="Allison Martinez"/>
        <s v="Jessica Hebert"/>
        <s v="Charles Chavez"/>
        <s v="Ashlee Acosta"/>
        <s v="Alyssa Wagner"/>
        <s v="Katherine Keller"/>
        <s v="Sean White"/>
        <s v="Tony Martinez"/>
        <s v="Eric Oconnor"/>
        <s v="Rebecca Rubio"/>
        <s v="Cheryl Cain"/>
        <s v="Melissa Graves"/>
        <s v="David Smith"/>
        <s v="Gary Lindsey"/>
        <s v="Tonya Molina"/>
        <s v="Cheyenne Rios"/>
        <s v="Paula Watts"/>
        <s v="Victoria Tran"/>
        <s v="Brandon Graves"/>
        <s v="David Scott"/>
        <s v="Jennifer Malone"/>
        <s v="Dana Lin"/>
        <s v="Luke Madden"/>
        <s v="Isaiah Green"/>
        <s v="Shane Ayers"/>
        <s v="Benjamin Cochran"/>
        <s v="Jessica Harris"/>
        <s v="Oscar Miller"/>
        <s v="Don Collins"/>
        <s v="Megan Salinas"/>
        <s v="Leroy Daniels"/>
        <s v="James Smith"/>
        <s v="Brandon Nielsen"/>
        <s v="Christina Bennett"/>
        <s v="Terry Henderson"/>
        <s v="Robert Torres"/>
        <s v="Nathan Bates"/>
        <s v="Kimberly Pacheco"/>
        <s v="Kathleen Garcia"/>
        <s v="Brittany Roberts"/>
        <s v="Brandon Gibson"/>
        <s v="Jessica Garza"/>
        <s v="Jeffery Cooper"/>
        <s v="Thomas Lane"/>
        <s v="Tanya Freeman"/>
        <s v="Craig Ruiz"/>
        <s v="Connie Lopez"/>
        <s v="Leonard Kelly"/>
        <s v="Jaclyn Rodriguez"/>
        <s v="Donna Nguyen"/>
        <s v="Aaron Mendoza"/>
        <s v="Stephanie Howell"/>
        <s v="Andrea Barnes"/>
        <s v="Sarah Santos DVM"/>
        <s v="Paula Perkins"/>
        <s v="Tanya Smith"/>
        <s v="Charles Moore"/>
        <s v="Benjamin Thomas"/>
        <s v="Laura Boyle"/>
        <s v="Robert Medina DDS"/>
        <s v="Kelly Smith DDS"/>
        <s v="Joseph Bailey"/>
        <s v="Maria Conrad"/>
        <s v="Leslie Rogers"/>
        <s v="Adam Scott"/>
        <s v="Jon Chaney"/>
        <s v="Mary Smith"/>
        <s v="Rachel Miller"/>
        <s v="Pam Rowe"/>
        <s v="Isaiah Dixon"/>
        <s v="Felicia Smith"/>
        <s v="Gregory Woods"/>
        <s v="Lawrence Tucker"/>
        <s v="Richard Anderson"/>
        <s v="Rachael Garza"/>
        <s v="Melinda Prince"/>
        <s v="Alexis Weeks"/>
        <s v="Anthony Scott"/>
        <s v="Clayton Holden"/>
        <s v="Karen Bryan"/>
        <s v="Rodney Jones"/>
        <s v="Alex Sullivan"/>
        <s v="Eduardo Gray"/>
        <s v="Barbara Tucker"/>
        <s v="Tyler Maldonado"/>
        <s v="Jennifer Jackson"/>
        <s v="Charles Snyder"/>
        <s v="Eric Bennett"/>
        <s v="Alexa Miller"/>
        <s v="Ronald Roberts"/>
        <s v="Carlos Brown"/>
        <s v="Brian Alexander"/>
        <s v="Amber Ballard"/>
        <s v="Walter Best"/>
        <s v="Nicole Torres"/>
        <s v="Monica Jones"/>
        <s v="Debra Palmer"/>
        <s v="Robert Gilbert Jr."/>
        <s v="Michael Woodward"/>
        <s v="Austin Villarreal"/>
        <s v="Aaron Curry"/>
        <s v="Sandra Carpenter"/>
        <s v="Aaron Stevens"/>
        <s v="Bradley Evans"/>
        <s v="Christopher Morgan"/>
        <s v="Jeremy Powell"/>
        <s v="Roger Hernandez"/>
        <s v="Lisa Wallace"/>
        <s v="Justin Clayton"/>
        <s v="Michelle Contreras"/>
        <s v="Jose Mullins"/>
        <s v="Barbara Bell"/>
        <s v="Kimberly Griffin"/>
        <s v="Shannon Summers"/>
        <s v="William Nelson"/>
        <s v="Lindsay Kelley"/>
        <s v="Jeffery Robinson"/>
        <s v="Thomas Ray"/>
        <s v="Jacob Mcfarland"/>
        <s v="Austin Hall"/>
        <s v="Aaron Richardson"/>
        <s v="John Rivas"/>
        <s v="Scott Doyle"/>
        <s v="Nathan Schwartz"/>
        <s v="Shawn Cardenas"/>
        <s v="Jay Conley"/>
        <s v="Curtis Dixon"/>
        <s v="Kenneth Ryan"/>
        <s v="Jennifer Guzman"/>
        <s v="Jennifer White"/>
        <s v="Brian Mitchell"/>
        <s v="Kelly Hardin"/>
        <s v="Matthew Tucker"/>
        <s v="Matthew Hooper"/>
        <s v="Deborah Acevedo"/>
        <s v="Matthew White"/>
        <s v="Sonya Clark"/>
        <s v="John Duncan"/>
        <s v="Nicole Wilson"/>
        <s v="Lauren Jones"/>
        <s v="Brandon Keith"/>
        <s v="Calvin Brown"/>
        <s v="Brandon Evans"/>
        <s v="Dana Salinas"/>
        <s v="Shelby Sanders"/>
        <s v="Andrew Norton"/>
        <s v="Suzanne Deleon"/>
        <s v="Phyllis Smith"/>
        <s v="Katherine Harrison"/>
        <s v="Joseph Nelson"/>
        <s v="William Small"/>
        <s v="James Parker"/>
        <s v="William Fernandez"/>
        <s v="Tara Turner"/>
        <s v="Nina Rodgers"/>
        <s v="Stephanie Maddox"/>
        <s v="James Schneider"/>
        <s v="Laura Bell"/>
        <s v="Mrs. Shelby Morris"/>
        <s v="Jeffrey Martin"/>
        <s v="Wayne Macias"/>
        <s v="Wayne Schmidt"/>
        <s v="Pamela Jackson"/>
        <s v="Kayla Cortez MD"/>
        <s v="Tony Sanchez"/>
        <s v="Jordan Finley"/>
        <s v="James Lopez"/>
        <s v="Lindsey Stevens"/>
        <s v="Krista Lewis"/>
        <s v="Ruth Ibarra"/>
        <s v="Mary Nguyen"/>
        <s v="Haley Mcbride"/>
        <s v="David Russell"/>
        <s v="David Mccarty"/>
        <s v="Heather Crawford"/>
        <s v="John Vance"/>
        <s v="Mary Cole"/>
        <s v="James Clark"/>
        <s v="Francisco White"/>
        <s v="Jill Harrison"/>
        <s v="Kevin Massey"/>
        <s v="Kevin Barber"/>
        <s v="Johnny Bailey"/>
        <s v="Ethan Gibson"/>
        <s v="Angela Wilson"/>
        <s v="Nicole Smith"/>
        <s v="Kimberly Crawford"/>
        <s v="Nicole Mason"/>
        <s v="Felicia Hudson"/>
        <s v="Drew Herrera"/>
        <s v="Austin Rodriguez"/>
        <s v="John Adams"/>
        <s v="Luis Harris"/>
        <s v="Michael Thompson"/>
        <s v="Kimberly Jackson"/>
        <s v="John Henry"/>
        <s v="Thomas Clay"/>
        <s v="Felicia Franklin"/>
        <s v="Troy Powell"/>
        <s v="Gabriela Johnson"/>
        <s v="Ronald Blackburn"/>
        <s v="Lisa Mooney"/>
        <s v="Kevin Mosley"/>
        <s v="Benjamin Barrett"/>
        <s v="Stacy Combs"/>
        <s v="Thomas Lang"/>
        <s v="Timothy Morris"/>
        <s v="Alexandra Fisher"/>
        <s v="Kevin Hahn"/>
        <s v="Charlene Manning"/>
        <s v="Samuel Hernandez"/>
        <s v="Brenda Miller"/>
        <s v="Cameron Johnson"/>
        <s v="Jocelyn Kennedy"/>
        <s v="Carolyn Graham"/>
        <s v="Brittney Barton"/>
        <s v="Eric Chandler"/>
        <s v="Kimberly Cook"/>
        <s v="Mrs. Teresa Moore DVM"/>
        <s v="Neil Wood"/>
        <s v="Daniel Francis"/>
        <s v="Christopher Harrison"/>
        <s v="Kevin Smith"/>
        <s v="Rachel Mitchell"/>
        <s v="Melanie Moore"/>
        <s v="Christopher Gomez"/>
        <s v="Olivia Byrd"/>
        <s v="David Schmidt"/>
        <s v="John Mcdonald"/>
        <s v="Rachael Payne"/>
        <s v="Julie Eaton"/>
        <s v="Deborah Fleming"/>
        <s v="Kevin Stephens"/>
        <s v="Marissa Nelson"/>
        <s v="Brittany Munoz"/>
        <s v="Kent Ortiz"/>
        <s v="Jodi Wheeler"/>
        <s v="Matthew Rios"/>
        <s v="Susan Hernandez"/>
        <s v="Katie Marquez"/>
        <s v="Cody Lane"/>
        <s v="Johnny Chaney"/>
        <s v="Kylie Holloway"/>
        <s v="Anna Williams"/>
        <s v="Kristi Barr"/>
        <s v="Tracey Booker"/>
        <s v="Jason Smith"/>
        <s v="Robert Gentry"/>
        <s v="Patricia Hill"/>
        <s v="Brandi Crawford"/>
        <s v="Matthew Lee"/>
        <s v="Tina Martin"/>
        <s v="Scott Gonzalez"/>
        <s v="Randy Humphrey"/>
        <s v="Jessica Greene"/>
        <s v="Heather Petersen"/>
        <s v="Daniel Obrien"/>
        <s v="Susan Acevedo"/>
        <s v="Connie Hayes"/>
        <s v="Lauren Benjamin"/>
        <s v="Michelle Mccormick"/>
        <s v="Brandon Fox"/>
        <s v="Lynn Jones"/>
        <s v="Brenda Morrison"/>
        <s v="Justin Miller"/>
        <s v="James Chen"/>
        <s v="Patrick Ryan"/>
        <s v="Philip Hunt"/>
        <s v="Jason Williams"/>
        <s v="Victor Hoffman"/>
        <s v="Tony Hernandez"/>
        <s v="Michael Silva"/>
        <s v="James Wallace"/>
        <s v="Brent Cook"/>
        <s v="Richard Howe"/>
        <s v="Wayne Barron"/>
        <s v="Sean Stein"/>
        <s v="Lisa Allen"/>
        <s v="Andrea Kennedy"/>
        <s v="Michael Murphy"/>
        <s v="Carla Dixon"/>
        <s v="Kimberly Wolf"/>
        <s v="Elizabeth Suarez"/>
        <s v="Matthew Evans"/>
        <s v="Lucas Johnson"/>
        <s v="Maria Moss"/>
        <s v="Belinda Hodge"/>
        <s v="Stephen Williams"/>
        <s v="Andrew Huffman"/>
        <s v="Ann Blackburn"/>
        <s v="Jacqueline Hansen"/>
        <s v="Darrell Taylor"/>
        <s v="Brandy Wilson"/>
        <s v="Reginald Love"/>
        <s v="Shannon Arellano"/>
        <s v="Noah Hoffman"/>
        <s v="Lynn Espinoza"/>
        <s v="Erin Shields"/>
        <s v="Robert Chaney"/>
        <s v="Holly Pena"/>
        <s v="Heidi Gibson"/>
        <s v="Nicole Martinez"/>
        <s v="Nicole Dawson"/>
        <s v="Donna Griffin"/>
        <s v="Ricardo Meadows"/>
        <s v="Shannon Douglas"/>
        <s v="Amanda Kelly"/>
        <s v="James Oneal"/>
        <s v="Matthew Matthews"/>
        <s v="Roy Foster"/>
        <s v="Alex Mccarthy"/>
        <s v="Jeffery Acosta"/>
        <s v="Todd Scott"/>
        <s v="Jose Krueger"/>
        <s v="Daniel Wheeler"/>
        <s v="Cassandra Kim"/>
        <s v="Laura Bailey"/>
        <s v="Samuel Carlson"/>
        <s v="Michael Ryan"/>
        <s v="Joanne Davis"/>
        <s v="Dylan Collins"/>
        <s v="Steve Woods"/>
        <s v="John Torres"/>
        <s v="Julia Moore"/>
        <s v="Erica Williams"/>
        <s v="Kathleen Allen"/>
        <s v="John Brown MD"/>
        <s v="Todd Hill"/>
        <s v="Edwin Torres"/>
        <s v="Justin Elliott"/>
        <s v="Sarah Wilcox DDS"/>
        <s v="Sandra Yates"/>
        <s v="Deborah Taylor"/>
        <s v="Anna Graham"/>
        <s v="Isabel Campos"/>
        <s v="Kenneth Ellis"/>
        <s v="Lori Williams"/>
        <s v="Jennifer Riley"/>
        <s v="Abigail Coleman"/>
        <s v="Stephanie Chavez"/>
        <s v="Lisa Pearson"/>
        <s v="John Sanders"/>
        <s v="Danny Hale"/>
        <s v="Bryan Paul"/>
        <s v="Bobby Wilkerson"/>
        <s v="Jeremy Harvey"/>
        <s v="Crystal Richard"/>
        <s v="Roy Price"/>
        <s v="Lindsey Moore"/>
        <s v="Joe Bailey"/>
        <s v="Kevin Phillips"/>
        <s v="Brad Wade"/>
        <s v="Erika Snyder"/>
        <s v="Kelly May"/>
        <s v="Donna Rodriguez"/>
        <s v="Richard Price"/>
        <s v="Trevor Gonzales"/>
        <s v="Justin Nelson"/>
        <s v="Connie Russell"/>
        <s v="Beverly Johnson"/>
        <s v="Lindsay Carter"/>
        <s v="Chad Stephens"/>
        <s v="Jessica Elliott"/>
        <s v="Michael Rivas"/>
        <s v="Maria Berry"/>
        <s v="Nicole Reyes"/>
        <s v="Harry Hale"/>
        <s v="Carla Rodriguez"/>
        <s v="Daniel Ochoa"/>
        <s v="Tyler Young"/>
        <s v="David Soto"/>
        <s v="Stacey Espinoza"/>
        <s v="Juan Short"/>
        <s v="Matthew Colon"/>
        <s v="Patricia York"/>
        <s v="Jonathan Ryan"/>
        <s v="David Gibson"/>
        <s v="Steven Mitchell"/>
        <s v="Jennifer Williams"/>
        <s v="Mckenzie Mills"/>
        <s v="Jason Reilly"/>
        <s v="David Knapp"/>
        <s v="Daniel Johnson"/>
        <s v="Megan Ryan"/>
        <s v="Yvette Gonzales"/>
        <s v="Annette Horne"/>
        <s v="Cheryl George"/>
        <s v="Diana Lewis"/>
        <s v="Juan Hoffman"/>
        <s v="Rhonda Murphy"/>
        <s v="Rachel Sandoval"/>
        <s v="Andrew Crawford"/>
        <s v="Gregory Brown"/>
        <s v="Shelby Bauer"/>
        <s v="Maria Harrison"/>
        <s v="Scott Clark"/>
        <s v="Kelly Gordon"/>
        <s v="Jennifer Hughes"/>
        <s v="Sandy Sanchez"/>
        <s v="Kristin Rogers"/>
        <s v="Katherine Dougherty"/>
        <s v="Devin White"/>
        <s v="Albert Harris"/>
        <s v="Jesse Torres"/>
        <s v="Crystal Phillips"/>
        <s v="Samantha Garcia"/>
        <s v="Crystal Montgomery"/>
        <s v="Andrew Wilson"/>
        <s v="Kaitlin Pittman"/>
        <s v="Ryan Baldwin"/>
        <s v="Jeffrey Sanchez"/>
        <s v="Brittany Matthews"/>
        <s v="John George"/>
        <s v="Stephen Barrett"/>
        <s v="George Bradley"/>
        <s v="Natalie Moreno"/>
        <s v="Stacy Bright"/>
        <s v="Matthew Austin"/>
        <s v="Patricia Gallegos"/>
        <s v="Sarah Hall"/>
        <s v="Andrew Webster"/>
        <s v="David Pierce"/>
        <s v="Julian Nguyen"/>
        <s v="Jessica Barr"/>
        <s v="Douglas Chavez"/>
        <s v="Craig Garcia"/>
        <s v="Elizabeth Bass"/>
        <s v="James Bennett"/>
        <s v="Jennifer Fernandez"/>
        <s v="Chelsea Webb"/>
        <s v="Joshua Aguirre"/>
        <s v="Deborah Owens"/>
        <s v="Peter Terry"/>
        <s v="Gene Kelly"/>
        <s v="Anthony Anderson"/>
        <s v="Robert Brown"/>
        <s v="Brianna Cantrell"/>
        <s v="Danny Kelley"/>
        <s v="James Ryan"/>
        <s v="Destiny Lopez"/>
        <s v="Cathy Gonzalez"/>
        <s v="Douglas Wells"/>
        <s v="Connie Cox"/>
        <s v="Steven Torres"/>
        <s v="Carol Smith"/>
        <s v="Robert Fritz"/>
        <s v="Thomas Shepherd"/>
        <s v="Sarah Davis"/>
        <s v="Paul Davis"/>
        <s v="Christina Taylor"/>
        <s v="Jacob Patton"/>
        <s v="Dawn Gonzalez"/>
        <s v="James Burgess"/>
        <s v="Mrs. Sarah Johnson"/>
        <s v="Michael Moran"/>
        <s v="Amanda Perkins"/>
        <s v="James Clarke"/>
        <s v="Scott Livingston"/>
        <s v="Brian Jordan"/>
        <s v="Lauren Meyers"/>
        <s v="Angel Vazquez"/>
        <s v="Benjamin Bates"/>
        <s v="Joan Zimmerman"/>
        <s v="Matthew Campbell"/>
        <s v="James Castillo"/>
        <s v="Candice Morales"/>
        <s v="Mark Valentine"/>
        <s v="Kristen Hunter"/>
        <s v="Timothy Beck"/>
        <s v="James Sanchez"/>
        <s v="James Gomez"/>
        <s v="Glenn Harris"/>
        <s v="Marvin Lucero"/>
        <s v="Kevin Dawson"/>
        <s v="Bryan Rosales"/>
        <s v="Caleb Daniel"/>
        <s v="Paul Thomas"/>
        <s v="Phillip Frederick"/>
        <s v="Paul Donaldson"/>
        <s v="David Stone"/>
        <s v="Michele Miller"/>
        <s v="Donna Adams"/>
        <s v="John Moyer"/>
        <s v="Marc Miller"/>
        <s v="Abigail Brown"/>
        <s v="Nancy Stone"/>
        <s v="Jennifer Gibson"/>
        <s v="Mark Herrera"/>
        <s v="Connor Murillo"/>
        <s v="George Martin"/>
        <s v="Timothy Byrd"/>
        <s v="Sean Morris"/>
        <s v="Brittany Owens"/>
        <s v="Terri Lamb"/>
        <s v="Dr. Ashley Clark DVM"/>
        <s v="Anthony Clark"/>
        <s v="Denise Thompson"/>
        <s v="Gregory Nixon"/>
        <s v="Jennifer Mccarthy"/>
        <s v="Ashlee Navarro"/>
        <s v="Emily Serrano"/>
        <s v="Francisco Bailey"/>
        <s v="Brittany Callahan"/>
        <s v="Tonya Faulkner"/>
        <s v="Anthony Brooks"/>
        <s v="Kenneth Carpenter"/>
        <s v="Lawrence Reynolds"/>
        <s v="Billy Weber"/>
        <s v="Mario Wright"/>
        <s v="Rodney Parker"/>
        <s v="Cheryl Armstrong"/>
        <s v="Julia Hoover"/>
        <s v="Virginia Carter"/>
        <s v="Mr. Justin Chen"/>
        <s v="Christopher Floyd"/>
        <s v="Kenneth Campbell"/>
        <s v="Dawn Wright"/>
        <s v="Steven Long"/>
        <s v="Tricia Harvey"/>
        <s v="Douglas Kennedy"/>
        <s v="Jonathan Brown"/>
        <s v="Holly Hill"/>
        <s v="Mary Reyes MD"/>
        <s v="Tara Mason"/>
        <s v="Steven Newton"/>
        <s v="Gary Estrada"/>
        <s v="Francisco Rodriguez"/>
        <s v="Christian Roman"/>
        <s v="Stephanie Harris"/>
        <s v="Anthony Brewer"/>
        <s v="Jennifer Jarvis"/>
        <s v="Laura Lawson"/>
        <s v="Heidi Estes"/>
        <s v="Ashley Moore"/>
        <s v="Elizabeth Taylor"/>
        <s v="Theresa Cardenas"/>
        <s v="Patrick Adams"/>
        <s v="David Mooney"/>
        <s v="Jean Estrada"/>
        <s v="Paul Rodriguez"/>
        <s v="Penny Padilla"/>
        <s v="Gina Parker"/>
        <s v="Robin Lam"/>
        <s v="Katie Wiley"/>
        <s v="Erin Greer"/>
        <s v="Tyler Conrad"/>
        <s v="Jasmine Tate"/>
        <s v="Thomas Moreno"/>
        <s v="Misty Vazquez"/>
        <s v="Johnny Burnett"/>
        <s v="Caitlin Hunt DDS"/>
        <s v="David Jennings"/>
        <s v="Matthew Bernard"/>
        <s v="Kevin Leach"/>
        <s v="Susan Aguirre"/>
        <s v="Scott Rodriguez"/>
        <s v="Kaylee Parrish"/>
        <s v="Paul Jones"/>
        <s v="Richard Palmer"/>
        <s v="Gregory Walter"/>
        <s v="Robert Fox"/>
        <s v="Nathan Watkins"/>
        <s v="Jennifer Smith"/>
        <s v="Holly Woodward"/>
        <s v="Suzanne Wallace"/>
        <s v="Ian Sanchez"/>
        <s v="Dylan Rivers"/>
        <s v="Nathaniel Lynch"/>
        <s v="Gabrielle Wilkinson"/>
        <s v="Adam Mullen"/>
        <s v="Ashley Weaver"/>
        <s v="Gail Garrett"/>
        <s v="Samantha Weaver"/>
        <s v="Shannon Lee"/>
        <s v="Douglas Bruce"/>
        <s v="Joshua Peterson"/>
        <s v="Nathan Chapman"/>
        <s v="Christina Bean"/>
        <s v="Randy Johnson"/>
        <s v="Jessica Velez"/>
        <s v="Kenneth Mcintyre"/>
        <s v="Robert Ali"/>
        <s v="Devin Dillon"/>
        <s v="Anna Golden"/>
        <s v="Bruce Rodriguez"/>
        <s v="Jeremy Franklin"/>
        <s v="Jeremy Young"/>
        <s v="Penny Flores"/>
        <s v="Shelly Hoover"/>
        <s v="Maria Kirby"/>
        <s v="Lynn Simon"/>
        <s v="Rachel Ortiz"/>
        <s v="Melissa Nunez"/>
        <s v="Lawrence Ruiz"/>
        <s v="Andrea Rivera"/>
        <s v="John Kelly"/>
        <s v="Robert Jenkins Jr."/>
        <s v="Michael Yang"/>
        <s v="James Lloyd"/>
        <s v="Christy Bradford"/>
        <s v="Melissa Stark"/>
        <s v="Traci Ross"/>
        <s v="Thomas Marshall"/>
        <s v="Mikayla Peters"/>
        <s v="Taylor Estrada"/>
        <s v="Catherine Graham"/>
        <s v="Kathleen Shah"/>
        <s v="Calvin Haney"/>
        <s v="Alyssa Alvarez"/>
        <s v="Alyssa Bell"/>
        <s v="Mark Flores"/>
        <s v="Christopher Hansen"/>
        <s v="Norma Hubbard"/>
        <s v="Brian Nelson"/>
        <s v="David Perez"/>
        <s v="Heather Aguilar"/>
        <s v="Gregory Jones"/>
        <s v="Laura Washington"/>
        <s v="Kayla Nelson"/>
        <s v="Corey Hayes"/>
        <s v="Wesley Walter"/>
        <s v="Christina Blackburn DDS"/>
        <s v="Olivia Johnson"/>
        <s v="Rachel Warner"/>
        <s v="Daniel Young"/>
        <s v="Scott Gonzales"/>
        <s v="Colin Mckenzie"/>
        <s v="Dustin Hester"/>
        <s v="Laura Cervantes"/>
        <s v="Hannah Salazar"/>
        <s v="David Cruz"/>
        <s v="Rhonda Martinez"/>
        <s v="Christopher Russo"/>
        <s v="Jeffrey Perez"/>
        <s v="Chad Cantu"/>
        <s v="Richard Allen"/>
        <s v="Jonathan Morrison"/>
        <s v="Stacy Ward"/>
        <s v="Jessica Cole"/>
        <s v="Mary Hale"/>
        <s v="Robert Smith"/>
        <s v="Alexis Boone"/>
        <s v="Jeffrey Green"/>
        <s v="Jeanne Miller"/>
        <s v="David Herrera"/>
        <s v="Candace Valentine"/>
        <s v="Laura Rodriguez"/>
        <s v="Sarah King"/>
        <s v="Brandi Sullivan"/>
        <s v="April Avila"/>
        <s v="Rhonda Decker"/>
        <s v="Julia Johnson"/>
        <s v="Michele Gutierrez"/>
        <s v="Linda Kirby"/>
        <s v="Keith Everett"/>
        <s v="Ashley Scott"/>
        <s v="Robert Stephens"/>
        <s v="Tracy Dalton"/>
        <s v="Maureen Sullivan DDS"/>
        <s v="David Aguilar"/>
        <s v="Jessica Rodriguez"/>
        <s v="Chad Rogers"/>
        <s v="Lauren Sanchez"/>
        <s v="Teresa Carpenter"/>
        <s v="Joseph Sanchez"/>
        <s v="Charlene Griffin"/>
        <s v="Brian Brooks"/>
        <s v="Janice Rodriguez"/>
        <s v="Alexander Marquez"/>
        <s v="Wesley Fernandez"/>
        <s v="Daniel Cruz"/>
        <s v="Jerome Baker"/>
        <s v="Nicholas Lin"/>
        <s v="Teresa Wilson"/>
        <s v="Julia Hawkins"/>
        <s v="Andrew Singleton"/>
        <s v="Mia Johnson"/>
        <s v="Adam Porter"/>
        <s v="Robert Anderson"/>
        <s v="Misty Harris"/>
        <s v="Louis Miller"/>
        <s v="Gabrielle Carlson"/>
        <s v="Susan Bradford"/>
        <s v="Kathryn Jones"/>
        <s v="David Nichols"/>
        <s v="Dakota Lawrence"/>
        <s v="Leah Payne"/>
        <s v="Katie Gomez"/>
        <s v="Penny Henderson"/>
        <s v="Brett Mcmillan"/>
        <s v="Patricia Flores"/>
        <s v="Rodney Taylor"/>
        <s v="Anne Montgomery"/>
        <s v="Deborah Anderson"/>
        <s v="Elizabeth Sharp"/>
        <s v="John Gibson"/>
        <s v="Heidi Chavez"/>
        <s v="Dylan Lynch"/>
        <s v="Cynthia Gonzalez"/>
        <s v="Mr. Christopher Williams DDS"/>
        <s v="Emily Farrell"/>
        <s v="Mary Brennan"/>
        <s v="Andrew Cabrera"/>
        <s v="Alexa Mcconnell"/>
        <s v="Robert Odonnell"/>
        <s v="Donna Schmidt"/>
        <s v="Jonathan Jones"/>
        <s v="Michele Brown"/>
        <s v="Tiffany Thompson"/>
        <s v="Roberto Meza"/>
        <s v="Sarah Smith"/>
        <s v="Shelley Ayala"/>
        <s v="Dorothy Martin"/>
        <s v="Joshua Russo"/>
        <s v="Ashley Sullivan"/>
        <s v="Mrs. Jessica Cole"/>
        <s v="Philip Thomas"/>
        <s v="April Lewis"/>
        <s v="Jose Garner"/>
        <s v="Kimberly Moss"/>
        <s v="Janet Wilson"/>
        <s v="Stephanie Gibbs"/>
        <s v="Barbara Ross"/>
        <s v="Julia Wilkinson"/>
        <s v="Taylor Watson"/>
        <s v="Jose Nelson"/>
        <s v="Adam Henson"/>
        <s v="Katherine Smith"/>
        <s v="Tina Allen"/>
        <s v="Sandra Becker"/>
        <s v="Patrick Hernandez"/>
        <s v="Kelly Wilson"/>
        <s v="Perry Alvarez"/>
        <s v="Laura Zuniga"/>
        <s v="Christine Hayden"/>
        <s v="Lawrence Smith"/>
        <s v="Ryan Rodriguez"/>
        <s v="Ryan Martin"/>
        <s v="Michael Morales"/>
        <s v="Martin Brennan"/>
        <s v="Samuel Gonzalez"/>
        <s v="Ana Gomez"/>
        <s v="Rebecca Pearson"/>
        <s v="Daniel Mason"/>
        <s v="Deborah Baker"/>
        <s v="Ashley Smith"/>
        <s v="Tyler Roy"/>
        <s v="Barbara Evans"/>
        <s v="Rachel Robinson"/>
        <s v="Julia Reid"/>
        <s v="Thomas Ramirez"/>
        <s v="Jonathan Bush"/>
        <s v="Jennifer Reynolds"/>
        <s v="James Berry"/>
        <s v="Bradley Bradley"/>
        <s v="James Henderson"/>
        <s v="Michael Knight"/>
        <s v="Sarah Moreno"/>
        <s v="Wendy Daniels"/>
        <s v="Jeffrey Martinez"/>
        <s v="Theodore Herrera"/>
        <s v="Adam Moon"/>
        <s v="Gerald Lin"/>
        <s v="Amanda Johnson"/>
        <s v="Crystal Hancock"/>
        <s v="Kevin Terry"/>
        <s v="Mark Evans"/>
        <s v="Jasmine Hebert"/>
        <s v="Daniel Chavez"/>
        <s v="Amanda Castillo"/>
        <s v="Alan Graham"/>
        <s v="Tiffany Lawrence DDS"/>
        <s v="Tyler Garrison"/>
        <s v="Brandon Sampson"/>
        <s v="Savannah Morris"/>
        <s v="Amanda Hammond"/>
        <s v="Donna Wong"/>
        <s v="Eric Henderson"/>
        <s v="Jonathan Burgess"/>
        <s v="Luke Gardner"/>
        <s v="Teresa Knapp"/>
        <s v="Krystal Joseph"/>
        <s v="Carla Day"/>
        <s v="Natalie Richardson"/>
        <s v="Terri Erickson"/>
        <s v="Laurie Taylor"/>
        <s v="Thomas Carr"/>
        <s v="Charles Clements"/>
        <s v="Steven Weber"/>
        <s v="Monica Henderson"/>
        <s v="Grace Alvarez"/>
        <s v="Bobby Newman"/>
        <s v="Carolyn Hernandez"/>
        <s v="Courtney Bishop"/>
        <s v="Tyler Davidson"/>
        <s v="Peggy Castillo"/>
        <s v="Robert Hunt"/>
        <s v="Robert Larsen"/>
        <s v="Kimberly Davidson"/>
        <s v="Michael Thornton"/>
        <s v="Sarah Brady"/>
        <s v="Jordan Hamilton"/>
        <s v="Raymond Henderson"/>
        <s v="John Hunt"/>
        <s v="Rebecca Martin"/>
        <s v="Austin Stewart"/>
        <s v="Joshua Lewis"/>
        <s v="Chris Mcgee"/>
        <s v="Derek Turner"/>
        <s v="Eric Davis"/>
        <s v="Perry Johnson"/>
        <s v="Rachel James"/>
        <s v="Miranda May"/>
        <s v="Jonathan Vincent"/>
        <s v="Brian Curry"/>
        <s v="Leslie Walker"/>
        <s v="Renee Morris"/>
        <s v="Joseph Love"/>
        <s v="Jason Francis"/>
        <s v="Frederick Li"/>
        <s v="Erica Avery"/>
        <s v="Andrew Carter"/>
        <s v="William Perry"/>
        <s v="Roy Rasmussen"/>
        <s v="Tyler Crawford"/>
        <s v="Lisa Jackson"/>
        <s v="Jasmine Mcconnell"/>
        <s v="William Porter MD"/>
        <s v="Adrienne Lee"/>
        <s v="Beth Mendoza"/>
        <s v="Michelle Miles"/>
        <s v="Alisha Rice"/>
        <s v="Kyle Oconnor"/>
        <s v="Sharon Cummings"/>
        <s v="Scott Freeman"/>
        <s v="Denise Davis"/>
        <s v="Alexander Mcintyre"/>
        <s v="Jimmy Dixon"/>
        <s v="James Harris"/>
        <s v="Charles Martin MD"/>
        <s v="Timothy Smith"/>
        <s v="Leslie Mccoy"/>
        <s v="Amy Calderon"/>
        <s v="Mark Moore"/>
        <s v="Kathleen Williams"/>
        <s v="Lisa Lewis"/>
        <s v="Terri May"/>
        <s v="Kelly Brewer"/>
        <s v="Allison Cardenas"/>
        <s v="Brandon Nixon"/>
        <s v="Kim Gould"/>
        <s v="Stephanie Page"/>
        <s v="Andrew Turner"/>
        <s v="Amanda Thompson"/>
        <s v="Christina Sanchez"/>
        <s v="Daniel Pace"/>
        <s v="Patrick Williams"/>
        <s v="Erica Graham"/>
        <s v="Leonard Jackson"/>
        <s v="Evan Yu"/>
        <s v="Dr. Laura George"/>
        <s v="Patricia Oliver"/>
        <s v="Nathan Jones"/>
        <s v="Jason Gillespie"/>
        <s v="Jason Mccarthy"/>
        <s v="Natalie Taylor"/>
        <s v="Seth Moran"/>
        <s v="Molly Davis"/>
        <s v="Keith Nelson"/>
        <s v="Laurie Brewer"/>
        <s v="Daniel Reed"/>
        <s v="Lori Brown"/>
        <s v="Darryl Lewis"/>
        <s v="Daniel Ellison"/>
        <s v="Richard Wilson"/>
        <s v="Travis Carter"/>
        <s v="Bradley Payne"/>
        <s v="Jessica Stevens"/>
        <s v="Katrina Moore"/>
        <s v="Belinda Stein"/>
        <s v="John Green"/>
        <s v="Taylor Bailey"/>
        <s v="Chad Palmer"/>
        <s v="Marcus Lawrence"/>
        <s v="Denise Taylor"/>
        <s v="Danielle Sanders"/>
        <s v="Tammy Gonzalez"/>
        <s v="Sarah Rosales"/>
        <s v="Kimberly Roach"/>
        <s v="Jean King"/>
        <s v="Lori King"/>
        <s v="Deborah Jimenez"/>
        <s v="Miss Lori Collins"/>
        <s v="James Caldwell"/>
        <s v="Donna Cooper"/>
        <s v="Heather Knapp"/>
        <s v="Samantha Dixon"/>
        <s v="Alicia Hopkins"/>
        <s v="Frederick Hill"/>
        <s v="John Jordan"/>
        <s v="Billy Jackson"/>
        <s v="William Long"/>
        <s v="Randall Norton"/>
        <s v="Janice Smith"/>
        <s v="Steven Clark"/>
        <s v="Stephanie Anderson"/>
        <s v="Jonathon Smith"/>
        <s v="Tracey Barnes"/>
        <s v="Alexa Riddle"/>
        <s v="Crystal Friedman"/>
        <s v="Melanie Campbell"/>
        <s v="Erin Morales"/>
        <s v="Ashley Serrano"/>
        <s v="Tina Decker"/>
        <s v="Joel Diaz"/>
        <s v="Sara Hamilton"/>
        <s v="Colleen Williams"/>
        <s v="Desiree Reed"/>
        <s v="Marcus Morris"/>
        <s v="John Coleman"/>
        <s v="Deborah Cowan"/>
        <s v="Karen Bauer"/>
        <s v="Stephanie Fox"/>
        <s v="Charles Ross"/>
        <s v="Jonathan Cabrera"/>
        <s v="Jeff Wilson"/>
        <s v="Michelle Edwards"/>
        <s v="Peggy Johnson"/>
        <s v="Phillip Young"/>
        <s v="Adam Fernandez"/>
        <s v="Diana Williams"/>
        <s v="Trevor Taylor"/>
        <s v="Bonnie Avila"/>
        <s v="Billy Joseph"/>
        <s v="Anne Cortez"/>
        <s v="Mary Fowler"/>
        <s v="Brittany Rodgers"/>
        <s v="Barry Levine"/>
        <s v="Edward Miller"/>
        <s v="Sarah Mckenzie"/>
        <s v="Matthew Burton"/>
        <s v="Steven Shields"/>
        <s v="Marcus Ramirez"/>
        <s v="Joshua Mills"/>
        <s v="Anthony King"/>
        <s v="Alison Romero"/>
        <s v="Lisa Frey"/>
        <s v="Jason Montgomery"/>
        <s v="Eric Peters"/>
        <s v="Xavier Mata"/>
        <s v="Mr. Jeffery Thomas MD"/>
        <s v="Jeffrey Shaw"/>
        <s v="Lisa Holmes"/>
        <s v="Richard Harris"/>
        <s v="Brandon Duke"/>
        <s v="Elizabeth Williams"/>
        <s v="John Campbell"/>
        <s v="Kimberly Diaz"/>
        <s v="Denise Lee"/>
        <s v="Brittany Hernandez"/>
        <s v="Michael Diaz"/>
        <s v="Richard Levy"/>
        <s v="Bianca Tyler"/>
        <s v="Carrie Shea"/>
        <s v="Harry Valenzuela"/>
        <s v="Jane White"/>
        <s v="Kristin Deleon"/>
        <s v="Ryan Watkins"/>
        <s v="Charles Schultz"/>
        <s v="Mary Waters"/>
        <s v="Robert Lewis MD"/>
        <s v="Joshua Mercado"/>
        <s v="Derek Baker"/>
        <s v="Reginald Cook"/>
        <s v="Annette Perez"/>
        <s v="Mrs. Tiffany Vargas"/>
        <s v="Aaron Long"/>
        <s v="Ashley Thomas"/>
        <s v="David Simpson"/>
        <s v="Christopher Smith"/>
        <s v="Erika Rodriguez"/>
        <s v="Christopher Parsons"/>
        <s v="Carl Douglas"/>
        <s v="Barbara Lyons"/>
        <s v="Donald Whitaker"/>
        <s v="Jacob Hale"/>
        <s v="John Johnson"/>
        <s v="Lisa Johnson"/>
        <s v="Jesus Williams"/>
        <s v="Keith Carr"/>
        <s v="Joseph Sexton"/>
        <s v="Thomas Bruce"/>
        <s v="Erin Miller"/>
        <s v="Randall Cooper"/>
        <s v="Christina Sullivan"/>
        <s v="James Norman"/>
        <s v="Joseph Welch"/>
        <s v="John Preston"/>
        <s v="Karen Mullins"/>
        <s v="Gabriel Garner"/>
        <s v="William Wagner"/>
        <s v="Natalie Nielsen"/>
        <s v="Ruth Young"/>
        <s v="Joseph Wilkins"/>
        <s v="Amy Roberts"/>
        <s v="Denise Powell"/>
        <s v="Christopher Boone"/>
        <s v="Justin Williams"/>
        <s v="Todd Howard"/>
        <s v="Leslie Hardy"/>
        <s v="Thomas Randolph"/>
        <s v="Amanda Thornton"/>
        <s v="Robert Sparks"/>
        <s v="Brenda Riley"/>
        <s v="Kristen Craig"/>
        <s v="Justin Gray"/>
        <s v="Karen Green"/>
        <s v="Omar Moore"/>
        <s v="Allison Bowen"/>
        <s v="Amy Frazier DDS"/>
        <s v="Scott Hernandez"/>
        <s v="Dana Brown"/>
        <s v="Juan Graves"/>
        <s v="Kelli Scott"/>
        <s v="Patrick Hunter"/>
        <s v="James Lutz"/>
        <s v="Wendy Shea"/>
        <s v="Shawn Jones"/>
        <s v="Robin Hernandez"/>
        <s v="Karla Kennedy"/>
        <s v="Stephen Jones"/>
        <s v="Victoria Oneal"/>
        <s v="Crystal Benson"/>
        <s v="Greg Jacobson"/>
        <s v="Shannon Jarvis"/>
        <s v="Penny Ortiz"/>
        <s v="Cheryl Anderson"/>
        <s v="Megan Simpson"/>
        <s v="Jason Mcbride"/>
        <s v="Sarah Torres"/>
        <s v="Cheryl Castaneda"/>
        <s v="Bradley Marquez"/>
        <s v="Jennifer Stone"/>
        <s v="Luke Price"/>
        <s v="Anna Garcia"/>
        <s v="Zoe Sanchez"/>
        <s v="James Hobbs"/>
        <s v="Matthew Howard"/>
        <s v="Robert Peters"/>
        <s v="Stephanie Arnold"/>
        <s v="Timothy Dixon"/>
        <s v="Jessica Horton"/>
        <s v="Jessica Butler"/>
        <s v="Christina Walker"/>
        <s v="Matthew Cervantes"/>
        <s v="Elizabeth Myers"/>
        <s v="Jason Henry"/>
        <s v="Melissa Ray"/>
        <s v="Felicia King"/>
        <s v="Abigail Mccarty"/>
        <s v="Colin Watkins"/>
        <s v="Justin Stewart"/>
        <s v="Aaron Lewis"/>
        <s v="Stephanie Evans MD"/>
        <s v="Nicholas Mejia"/>
        <s v="Kristen Edwards"/>
        <s v="James Moran"/>
        <s v="Jay West"/>
        <s v="Andrew Gutierrez"/>
        <s v="Joseph Francis"/>
        <s v="Randall Harris"/>
        <s v="Mr. Michael Kramer"/>
        <s v="Danielle Gray"/>
        <s v="Olivia Swanson"/>
        <s v="Anita Reeves"/>
        <s v="Alejandro King"/>
        <s v="Jacqueline Perez"/>
        <s v="David Stevens"/>
        <s v="John Blake"/>
        <s v="Ricky Jones"/>
        <s v="Barry Roman"/>
        <s v="Amanda Blake"/>
        <s v="David Huffman"/>
        <s v="Lisa Hudson"/>
        <s v="Daniel Hughes"/>
        <s v="Melissa Calderon"/>
        <s v="Steven Cantu"/>
        <s v="James Wang"/>
        <s v="Cynthia Glass"/>
        <s v="Holly Bradley"/>
        <s v="Michael Romero"/>
        <s v="Vincent Jones"/>
        <s v="Crystal Frazier"/>
        <s v="Jonathan Beltran"/>
        <s v="David Torres"/>
        <s v="Mallory Walton"/>
        <s v="Stephanie Weaver"/>
        <s v="Isaiah Perez"/>
        <s v="Leslie Mcgee"/>
        <s v="Tina Sampson"/>
        <s v="Gregory Adams"/>
        <s v="Stephanie Sanchez"/>
        <s v="Timothy Myers"/>
        <s v="Jeremy Wilson"/>
        <s v="Kelly Wright"/>
        <s v="Roy Hudson"/>
        <s v="Jason Galvan Jr."/>
        <s v="Emily Stout"/>
        <s v="Maria Dunn"/>
        <s v="Erik Lopez"/>
        <s v="Valerie Evans"/>
        <s v="Clinton Montgomery"/>
        <s v="Megan Decker"/>
        <s v="Patrick Diaz"/>
        <s v="Andrew Adams"/>
        <s v="David Hardin"/>
        <s v="Jack Garcia"/>
        <s v="Kimberly Oneill"/>
        <s v="Darlene Friedman"/>
        <s v="Mr. Bryan Lindsey"/>
        <s v="James Winters"/>
        <s v="Brenda Clark"/>
        <s v="Steven Villa"/>
        <s v="Darrell Thomas"/>
        <s v="Jesse Morgan"/>
        <s v="Timothy Davis"/>
        <s v="Holly Meyer"/>
        <s v="Kristine Martin"/>
        <s v="Emily Gonzalez"/>
        <s v="Kim Townsend"/>
        <s v="Robert Larson"/>
        <s v="Evan Lynch"/>
        <s v="Kaitlin Sutton"/>
        <s v="Jonathan Bautista"/>
        <s v="Erica Morgan"/>
        <s v="Andrew Cox"/>
        <s v="Kimberly Gross"/>
        <s v="Robert Davis"/>
        <s v="Cody Gregory"/>
        <s v="Clayton Perez"/>
        <s v="Leonard Evans"/>
        <s v="Ryan Myers"/>
        <s v="Michele Moyer"/>
        <s v="Mary Nichols"/>
        <s v="Lauren Mann"/>
        <s v="Susan Hoffman"/>
        <s v="Michael Gonzales"/>
        <s v="Jean Kerr"/>
        <s v="Joanna Brennan"/>
        <s v="Christopher Thomas"/>
        <s v="Michelle Johnson"/>
        <s v="Elizabeth Jones"/>
        <s v="Jennifer Farley"/>
        <s v="Jessica Jones"/>
        <s v="Susan Greene"/>
        <s v="Mark Kelley"/>
        <s v="Shawn Johnson"/>
        <s v="Mario Lowery"/>
        <s v="Linda Cordova"/>
        <s v="Charles Case"/>
        <s v="Lydia Hebert"/>
        <s v="Derrick Le"/>
        <s v="Michael Robinson"/>
        <s v="Matthew Lozano"/>
        <s v="Elizabeth Collins"/>
        <s v="Angela Meyer"/>
        <s v="Michael Wise"/>
        <s v="Frank Hodges DDS"/>
        <s v="Monica Hernandez"/>
        <s v="Karen Watson"/>
        <s v="Terry Douglas"/>
        <s v="Brian Smith"/>
        <s v="Mr. Robert Harris Jr."/>
        <s v="Christine Mitchell"/>
        <s v="Jacqueline Dean"/>
        <s v="Anthony Chavez"/>
        <s v="Bryan Webster"/>
        <s v="Daniel Vasquez"/>
        <s v="Michael Lee"/>
        <s v="Robert Ball"/>
        <s v="Eric Long"/>
        <s v="Eric Gregory"/>
        <s v="Kimberly Yu"/>
        <s v="Kenneth Tucker"/>
        <s v="Paul Hernandez"/>
        <s v="Latasha Rice"/>
        <s v="Mary Huber"/>
        <s v="Brad Lopez"/>
        <s v="Alyssa Cabrera"/>
        <s v="Rachel Allen"/>
        <s v="Kevin Turner"/>
        <s v="Susan Moore"/>
        <s v="Wendy Ho"/>
        <s v="Kevin Harris"/>
        <s v="Stephen Macdonald"/>
        <s v="Adrienne Murphy MD"/>
        <s v="Jeffrey Anderson"/>
        <s v="Dennis Bennett"/>
        <s v="Cathy Brown"/>
        <s v="Brandon Carter"/>
        <s v="Casey Smith"/>
        <s v="Christopher Mitchell"/>
        <s v="Corey Stephens"/>
        <s v="Abigail Day"/>
        <s v="Logan Hernandez"/>
        <s v="Larry Thompson"/>
        <s v="Yvette Bradshaw"/>
        <s v="Christopher Calderon"/>
        <s v="Brittany Williams"/>
        <s v="Laura Cook"/>
        <s v="James Elliott"/>
        <s v="Melissa Wilson"/>
        <s v="Carolyn Roberson"/>
        <s v="Christopher Pratt"/>
        <s v="Timothy Obrien"/>
        <s v="Scott Gomez"/>
        <s v="Todd Henderson"/>
        <s v="Bonnie Kelly"/>
        <s v="Alicia Goodwin"/>
        <s v="Elizabeth Ayers"/>
        <s v="Kimberly Chavez"/>
        <s v="Sandra Harris"/>
        <s v="Mark Dixon"/>
        <s v="Donald Gray"/>
        <s v="Steven Shah"/>
        <s v="Samantha Crawford"/>
        <s v="Laura Ward"/>
        <s v="Edwin Hines"/>
        <s v="Alicia Gonzalez"/>
        <s v="Sharon Miller"/>
        <s v="Rebecca Flores"/>
        <s v="Ashley Simmons"/>
        <s v="Stephen Evans"/>
        <s v="Brooke Turner"/>
        <s v="Brian Stephenson MD"/>
        <s v="Olivia Ellis"/>
        <s v="Lori Saunders"/>
        <s v="Megan Holt"/>
        <s v="Mrs. Katelyn Bell"/>
        <s v="Peter Mendoza"/>
        <s v="Nathaniel Anthony"/>
        <s v="Amanda Vega"/>
        <s v="Matthew Hunter"/>
        <s v="Melissa Flowers"/>
        <s v="Michelle Allison"/>
        <s v="Kelly Rodriguez"/>
        <s v="Thomas Evans"/>
        <s v="Cory Martin"/>
        <s v="James Gray"/>
        <s v="Lisa Lane"/>
        <s v="Michael Medina"/>
        <s v="Jessica Myers"/>
        <s v="William Decker"/>
        <s v="Jacob Mills"/>
        <s v="Carla Gregory"/>
        <s v="Richard Santos"/>
        <s v="Laurie Deleon"/>
        <s v="David Estes"/>
        <s v="Peter Reed"/>
        <s v="Julie Thomas"/>
        <s v="Angela Oneal"/>
        <s v="Danielle Mccormick"/>
        <s v="Cory Tucker"/>
        <s v="Sierra Webb"/>
        <s v="Courtney Edwards"/>
        <s v="Jeremy Hill"/>
        <s v="James Schwartz"/>
        <s v="Nathan Simpson"/>
        <s v="Alicia Cardenas"/>
        <s v="Jessica Roach"/>
        <s v="Heather Stein"/>
        <s v="Craig Velasquez"/>
        <s v="Ronald Patterson"/>
        <s v="Rachel Sanders"/>
        <s v="Stephanie Russell"/>
        <s v="Kenneth Wilson"/>
        <s v="Lucas Hawkins"/>
        <s v="Brenda Morgan"/>
        <s v="Colleen Garcia"/>
        <s v="Scott Moore"/>
        <s v="Joshua Scott"/>
        <s v="Catherine Erickson"/>
        <s v="Brian Avery"/>
        <s v="Gerald Martinez"/>
        <s v="Aaron Davis"/>
        <s v="Richard Simmons"/>
        <s v="Julie Hernandez"/>
        <s v="Regina Mueller"/>
        <s v="Denise Norman"/>
        <s v="Richard Gordon"/>
        <s v="John Long"/>
        <s v="Dominic Delgado"/>
        <s v="Kimberly Norris"/>
        <s v="Aaron Garcia"/>
        <s v="Jennifer Ward"/>
        <s v="Patricia Johnson"/>
        <s v="Matthew Li"/>
        <s v="Robin Larson"/>
        <s v="Bryce Pena"/>
        <s v="David Graham"/>
        <s v="Hannah Peck"/>
        <s v="Kevin Austin"/>
        <s v="James Lewis"/>
        <s v="Paul Mcdaniel"/>
        <s v="Krystal Jones"/>
        <s v="Christopher Snyder"/>
        <s v="Lori Chase"/>
        <s v="Beverly Donaldson"/>
        <s v="Lisa Lopez"/>
        <s v="Timothy Rangel"/>
        <s v="Zachary Miles"/>
        <s v="Brian Roberts"/>
        <s v="Steven Freeman"/>
        <s v="Patrick Ford"/>
        <s v="Natasha Johnson"/>
        <s v="Amanda Roman"/>
        <s v="Nicole Rodriguez"/>
        <s v="Christina Burns DDS"/>
        <s v="Diane Martinez"/>
        <s v="Mary Sawyer"/>
        <s v="Margaret Fuller"/>
        <s v="John Reyes"/>
        <s v="Whitney Brown"/>
        <s v="Amy Austin"/>
        <s v="Vincent Collins"/>
        <s v="Hannah Diaz"/>
        <s v="Jacob Pace"/>
        <s v="Anna Chaney"/>
        <s v="Danielle Campbell"/>
        <s v="Jack Davis"/>
        <s v="Ann Shaw"/>
        <s v="Morgan Adams"/>
        <s v="Anthony Stevenson"/>
        <s v="Cheyenne Carroll"/>
        <s v="Ms. Kristen Hendrix"/>
        <s v="Sandra Mitchell"/>
        <s v="Dwayne Mcgrath"/>
        <s v="Allison Wilson"/>
        <s v="Shane Rios"/>
        <s v="Heather Peterson"/>
        <s v="Michele Cox"/>
        <s v="Kathryn Hall"/>
        <s v="Beth Howard"/>
        <s v="Cassie Ingram"/>
        <s v="Jaime Hardy"/>
        <s v="Johnathan Morrison"/>
        <s v="James Keith"/>
        <s v="Morgan Andrews"/>
        <s v="Mark Wallace"/>
        <s v="Susan Lee"/>
        <s v="Michael Pitts"/>
        <s v="Joshua Fuller"/>
        <s v="Jennifer Mason"/>
        <s v="Mark Jones"/>
        <s v="Alyssa Sanchez"/>
        <s v="Melissa Cunningham"/>
        <s v="Alexander Wilson"/>
        <s v="Russell Rhodes"/>
        <s v="Micheal Fischer"/>
        <s v="Michael Riggs"/>
        <s v="Robin Rodriguez"/>
        <s v="Stephanie Hall"/>
        <s v="Kevin Dixon"/>
        <s v="Dylan Mullins"/>
        <s v="Nicholas Mendez"/>
        <s v="Carlos Leach"/>
        <s v="Bryan Johnson"/>
        <s v="Chelsea Carrillo"/>
        <s v="Thomas Carter"/>
        <s v="Taylor Flores"/>
        <s v="Lauren Vargas"/>
        <s v="Amy Arias"/>
        <s v="James Moyer"/>
        <s v="Amy Stewart"/>
        <s v="David Horne"/>
        <s v="Derek Ball"/>
        <s v="Ellen Baldwin"/>
        <s v="Karen Henderson"/>
        <s v="Robert Leonard"/>
        <s v="Michael King"/>
        <s v="Devin Wallace"/>
        <s v="Adrienne Richard"/>
        <s v="Tyler Baldwin"/>
        <s v="Edwin Richardson"/>
        <s v="Juan Adams"/>
        <s v="Jeffrey Cisneros"/>
        <s v="Jennifer Johnson"/>
        <s v="Julie White"/>
        <s v="Juan Clark"/>
        <s v="Amanda Cruz"/>
        <s v="Kathleen Harris"/>
        <s v="Jeff Johnson"/>
        <s v="Mark Dominguez"/>
        <s v="Carlos Decker"/>
        <s v="Mr. John Pearson"/>
        <s v="Michael Tran"/>
        <s v="Heather Rojas"/>
        <s v="Amy Oconnell"/>
        <s v="Rachel Morris"/>
        <s v="Nicole Mitchell"/>
        <s v="Adam Gallegos"/>
        <s v="Austin Williams"/>
        <s v="Alexis Mendez"/>
        <s v="Christina Wright"/>
        <s v="Eric Jones"/>
        <s v="Sharon Acosta"/>
        <s v="Tammy Velasquez"/>
        <s v="Beth Edwards"/>
        <s v="Peter Bennett"/>
        <s v="Kristi Smith"/>
        <s v="Angela Young"/>
        <s v="Kevin Murray III"/>
        <s v="Diana Mitchell"/>
        <s v="Amanda Robinson"/>
        <s v="Stephanie Bauer"/>
        <s v="Kenneth Dennis"/>
        <s v="Michael Nunez"/>
        <s v="Alvin Castro"/>
        <s v="Bradley Hughes"/>
        <s v="Morgan Matthews"/>
        <s v="Marcus Park"/>
        <s v="Ryan Parker"/>
        <s v="Angela Anderson"/>
        <s v="Daniel Lee"/>
        <s v="Martha Young"/>
        <s v="Jacob Larson"/>
        <s v="Erin Knox"/>
        <s v="Tammy Powell"/>
        <s v="Shane Lamb"/>
        <s v="Christina Taylor MD"/>
        <s v="Jenna Hall"/>
        <s v="Melissa Lewis"/>
        <s v="Tamara Hamilton"/>
        <s v="Brian Jackson"/>
        <s v="Brenda Tapia"/>
        <s v="Larry Nunez"/>
        <s v="Diana Robinson"/>
        <s v="Kathryn Chang"/>
        <s v="Patricia Scott"/>
        <s v="Paul Lowe"/>
        <s v="Todd Vazquez"/>
        <s v="Sharon Simpson"/>
        <s v="Katrina Thomas"/>
        <s v="Debra Payne"/>
        <s v="Gerald Stevens"/>
        <s v="Michael Mitchell"/>
        <s v="Taylor Ball"/>
        <s v="Duane Macdonald"/>
        <s v="Tammy Becker"/>
        <s v="Ashley Mullins"/>
        <s v="Jeffrey Winters"/>
        <s v="Diane Aguirre"/>
        <s v="William Torres"/>
        <s v="Matthew Fowler"/>
        <s v="Debra Murphy"/>
        <s v="Abigail Parker"/>
        <s v="Mary Williams"/>
        <s v="Sara Walters"/>
        <s v="James Howell"/>
        <s v="Candace Bates"/>
        <s v="James Shaw"/>
        <s v="Dominique Robinson"/>
        <s v="Joann Dickerson"/>
        <s v="Robert Palmer"/>
        <s v="Amber Newman"/>
        <s v="Katrina Barrett"/>
        <s v="Reginald Roberts"/>
        <s v="David Young DDS"/>
        <s v="Joseph Odonnell"/>
        <s v="Diane Anderson"/>
        <s v="Melinda Delgado"/>
        <s v="Eric Roberts"/>
        <s v="Nathaniel Morse"/>
        <s v="Michael Adkins"/>
        <s v="Mr. Nathan Mcclure"/>
        <s v="Mrs. Heather Castillo"/>
        <s v="Amy Jackson"/>
        <s v="Shawn Martinez"/>
        <s v="Nicole Charles"/>
        <s v="Olivia Oconnor"/>
        <s v="Kendra Hill"/>
        <s v="Matthew Williamson"/>
        <s v="Nathan Gallagher"/>
        <s v="Rachel Bass"/>
        <s v="Michael Marquez"/>
        <s v="Amy Schroeder"/>
        <s v="Shaun Hawkins"/>
        <s v="Lisa Martinez"/>
        <s v="Bryan Sanchez"/>
        <s v="George Marquez"/>
        <s v="Antonio Baker"/>
        <s v="Matthew Williams"/>
        <s v="Holly Chan"/>
        <s v="Ralph Guerrero"/>
        <s v="Kimberly Brown"/>
        <s v="Charles Cruz"/>
        <s v="Sheila Garcia"/>
        <s v="Kayla Cordova"/>
        <s v="Stacy York"/>
        <s v="Manuel Gonzales"/>
        <s v="Amy Anderson"/>
        <s v="Dylan Watson"/>
        <s v="Robert Montoya"/>
        <s v="Chad Walker"/>
        <s v="Denise Lewis"/>
        <s v="Benjamin Cummings"/>
        <s v="Joshua Delgado"/>
        <s v="Thomas Shaw"/>
        <s v="Dr. Adam Anderson"/>
        <s v="James Simpson"/>
        <s v="William Ray"/>
        <s v="Anne Ortiz"/>
        <s v="Sherri Thomas"/>
        <s v="Cassidy Nolan"/>
        <s v="James Steele"/>
        <s v="Kelsey Johnson"/>
        <s v="Joshua Ramirez"/>
        <s v="Derek Pace"/>
        <s v="Kimberly Rodriguez"/>
        <s v="Adam Gibson"/>
        <s v="Eric Wong"/>
        <s v="Jay Robinson"/>
        <s v="Todd Dawson"/>
        <s v="Karen Roberts"/>
        <s v="Candice Garcia"/>
        <s v="Ryan Escobar"/>
        <s v="Eric Miller"/>
        <s v="Patrick Fitzgerald"/>
        <s v="Nicholas Farmer"/>
        <s v="Daniel Ramirez"/>
        <s v="Angel Walker"/>
        <s v="Anthony Richardson"/>
        <s v="Heather Hunter"/>
        <s v="Sonya Serrano"/>
        <s v="Kathleen Roberts"/>
        <s v="William Evans"/>
        <s v="Jason Love"/>
        <s v="Kyle Sutton"/>
        <s v="Robert Luna"/>
        <s v="Mark Phillips"/>
        <s v="Larry Martinez"/>
        <s v="Julie Stanley"/>
        <s v="Andrew Long"/>
        <s v="James Fox"/>
        <s v="Mark King"/>
        <s v="Bryan Henry"/>
        <s v="Carol Harris"/>
        <s v="Michael Heath"/>
        <s v="Stephanie Hensley"/>
        <s v="Gregory Powell"/>
        <s v="Jason Torres"/>
        <s v="Donna Taylor"/>
        <s v="Stacie Ray"/>
        <s v="Mike Adams"/>
        <s v="Hannah Green"/>
        <s v="Jennifer Bernard"/>
        <s v="Benjamin Davis"/>
        <s v="Tammy Simon"/>
        <s v="Jeffrey Dunn"/>
        <s v="Molly Dennis"/>
        <s v="John Martinez"/>
        <s v="Toni Anderson"/>
        <s v="Janet Parker"/>
        <s v="Christopher Murphy"/>
        <s v="Tiffany Wright"/>
        <s v="Elizabeth Hernandez"/>
        <s v="Nathaniel Wheeler"/>
        <s v="Lisa Lawrence"/>
        <s v="Jessica Turner"/>
        <s v="Caleb Jefferson"/>
        <s v="Luke Evans"/>
        <s v="Jeffrey Scott"/>
        <s v="Matthew George"/>
        <s v="Christine Long"/>
        <s v="Beth Blake"/>
        <s v="Christopher Berger"/>
        <s v="Juan Gallagher"/>
        <s v="Stacy Bullock"/>
        <s v="Amanda Becker"/>
        <s v="Nathaniel Cline"/>
        <s v="Patrick Mays"/>
        <s v="Jennifer Lara"/>
        <s v="Joseph Kim"/>
        <s v="Steven Carter"/>
        <s v="Ronald Hunter"/>
        <s v="Monica Reed"/>
        <s v="Joseph Lopez"/>
        <s v="John Miller"/>
        <s v="Robert Kelly"/>
        <s v="Steven Hanna"/>
        <s v="Robert Miller"/>
        <s v="Donna Cole"/>
        <s v="Catherine Foster"/>
        <s v="Valerie Ortiz"/>
        <s v="Bonnie Davis"/>
        <s v="Thomas Thomas"/>
        <s v="Eddie Bryan"/>
        <s v="Ronald Mckinney PhD"/>
        <s v="Bonnie Whitaker"/>
        <s v="Samuel Mccarthy"/>
        <s v="Curtis Rodgers"/>
        <s v="Olivia Allen"/>
        <s v="Brenda Hogan"/>
        <s v="Sharon Patel"/>
        <s v="Lisa Phillips"/>
        <s v="Anita Santos"/>
        <s v="Jesus Wolfe"/>
        <s v="Damon Hudson"/>
        <s v="Jason Williamson"/>
        <s v="Leslie Richardson"/>
        <s v="Anne Travis"/>
        <s v="Shannon Wallace"/>
        <s v="Darren Robinson"/>
        <s v="Deborah Black"/>
        <s v="George Johnson"/>
        <s v="Jennifer Pratt"/>
        <s v="Mallory Harris"/>
        <s v="Zachary Clay"/>
        <s v="Melissa Martin"/>
        <s v="Karen Leblanc"/>
        <s v="Anna Reynolds MD"/>
        <s v="Juan Nelson"/>
        <s v="Erin Perez"/>
        <s v="Jeffrey Stewart"/>
        <s v="Peter Gillespie DVM"/>
        <s v="Michael Walker"/>
        <s v="Veronica Mejia"/>
        <s v="Alexander Larsen"/>
        <s v="Jeffrey Santos"/>
        <s v="Madison Glover"/>
        <s v="Anthony Grant"/>
        <s v="Ryan Nguyen"/>
        <s v="Linda Silva"/>
        <s v="Randy Cole"/>
        <s v="Daisy Bates"/>
        <s v="George Davis"/>
        <s v="Nicole Garcia"/>
        <s v="Debra Clarke"/>
        <s v="David Martin"/>
        <s v="Brian Anderson"/>
        <s v="Laura Lewis"/>
        <s v="Shannon Peterson"/>
        <s v="Teresa Gallegos"/>
        <s v="Ryan Brown"/>
        <s v="Timothy Vasquez"/>
        <s v="Beth Burnett"/>
        <s v="Robert Reyes"/>
        <s v="Jacqueline Christensen"/>
        <s v="Carolyn Smith"/>
        <s v="Joseph Phillips"/>
        <s v="Jennifer Lam"/>
        <s v="Stephanie Robbins"/>
        <s v="Timothy Mckenzie"/>
        <s v="Evelyn Cox"/>
        <s v="Jeffrey Gray"/>
        <s v="Selena Rodriguez"/>
        <s v="Jennifer Torres"/>
        <s v="Elaine Kirk"/>
        <s v="Desiree Cruz"/>
        <s v="Melissa Carlson"/>
        <s v="Bethany Delacruz"/>
        <s v="Christina Miller"/>
        <s v="Richard Johnson"/>
        <s v="Kevin Guerrero"/>
        <s v="Ricardo Hampton"/>
        <s v="Leah Brown"/>
        <s v="William Chan"/>
        <s v="Pamela Morales"/>
        <s v="Deanna Mills"/>
        <s v="Lauren Morris"/>
        <s v="Terry Barnes"/>
        <s v="Mariah Mccullough"/>
        <s v="John Chandler"/>
        <s v="Crystal Sanders"/>
        <s v="Jeremy Henry"/>
        <s v="Timothy Frazier"/>
        <s v="Jason Logan"/>
        <s v="William Fuentes"/>
        <s v="Sabrina Evans"/>
        <s v="Valerie Martinez"/>
        <s v="Justin Smith"/>
        <s v="Tara Nelson"/>
        <s v="Bryan Ortega"/>
        <s v="Sean Robinson"/>
        <s v="Justin Moran"/>
        <s v="Matthew Anderson"/>
        <s v="Tim Perkins"/>
        <s v="Briana Stuart"/>
        <s v="Michael Watts"/>
        <s v="Sierra Johnson"/>
        <s v="David Mccann"/>
        <s v="Kathleen Clark"/>
        <s v="Sandra Campbell"/>
        <s v="Krystal Stewart"/>
        <s v="Thomas Underwood"/>
        <s v="Joanne Carr"/>
        <s v="Glenn Lynch"/>
        <s v="Mary Lopez"/>
        <s v="Claudia Wood"/>
        <s v="Keith Allen"/>
        <s v="Destiny Weaver"/>
        <s v="Tyler Brooks"/>
        <s v="Elizabeth Johnson"/>
        <s v="Jason Ramirez"/>
        <s v="Peter Skinner"/>
        <s v="Rachael Garcia"/>
        <s v="Alexandra Martinez"/>
        <s v="Gary Jacobs"/>
        <s v="Kimberly Pham"/>
        <s v="Tracy Harris"/>
        <s v="Levi Humphrey"/>
        <s v="Heidi Roth"/>
        <s v="Daniel Morrison MD"/>
        <s v="Janet Todd"/>
        <s v="Vincent Jordan"/>
        <s v="Jose Young"/>
        <s v="Kari Black"/>
        <s v="Russell Conner"/>
        <s v="Samantha Ramirez"/>
        <s v="Hannah Rivera"/>
        <s v="Tanya Zamora"/>
        <s v="Kristen Dawson"/>
        <s v="Mrs. Suzanne Everett"/>
        <s v="Elizabeth Ritter"/>
        <s v="Kara Reyes"/>
        <s v="Ann Peters"/>
        <s v="Patricia Moore"/>
        <s v="Samantha Conner"/>
        <s v="Adrian White"/>
        <s v="Travis Ellis"/>
        <s v="Karen Perry"/>
        <s v="Charles Wilson"/>
        <s v="Ashlee Harris"/>
        <s v="Allison Clark"/>
        <s v="Raymond Patel"/>
        <s v="Tiffany Ellis"/>
        <s v="Lisa Donovan"/>
        <s v="Patricia Nelson"/>
        <s v="Bradley Anthony"/>
        <s v="April Fletcher"/>
        <s v="Jonathan Reilly"/>
        <s v="Lori Richardson"/>
        <s v="Justin Brown"/>
        <s v="Peter Baldwin"/>
        <s v="Samantha Hayes"/>
        <s v="Kenneth Becker Jr."/>
        <s v="Kristina Bowen"/>
        <s v="Joshua Burnett"/>
        <s v="Kimberly Watson"/>
        <s v="Barbara Bailey"/>
        <s v="Michael Gonzalez"/>
        <s v="Julian Howell"/>
        <s v="Jessica Small"/>
        <s v="Brooke Schmitt"/>
        <s v="Adam Cowan"/>
        <s v="Caitlin Fields"/>
        <s v="Daniel Carroll"/>
        <s v="Lisa Mora"/>
        <s v="Virginia Richardson"/>
        <s v="Jordan Olsen"/>
        <s v="Jacob Taylor"/>
        <s v="Kyle Curry"/>
        <s v="Catherine Peterson"/>
        <s v="Daniel Mcconnell"/>
        <s v="Stephen Ross"/>
        <s v="Joseph Garcia"/>
        <s v="Teresa Chapman"/>
        <s v="Karen Sanders"/>
        <s v="Donna Swanson"/>
        <s v="Heather Hall"/>
        <s v="Jacob Acevedo"/>
        <s v="Jason Hartman"/>
        <s v="Anthony Butler"/>
        <s v="Sharon Matthews"/>
        <s v="Anna Fernandez MD"/>
        <s v="Morgan Pena"/>
        <s v="Kelly Dixon"/>
        <s v="Ricardo Fitzgerald"/>
        <s v="Robert Mcfarland"/>
        <s v="Judy Anderson"/>
        <s v="Tyler Miller"/>
        <s v="Patrick Little"/>
        <s v="Amy Lee"/>
        <s v="Michael Walker MD"/>
        <s v="Mallory Dillon"/>
        <s v="Jonathan Johnson"/>
        <s v="Lisa Holt"/>
        <s v="Marcia Harris"/>
        <s v="Jacqueline Chapman"/>
        <s v="Brent Oneill DDS"/>
        <s v="Amanda Harris"/>
        <s v="Kevin Sampson"/>
        <s v="Melissa Sandoval"/>
        <s v="Michaela Becker"/>
        <s v="Matthew Brown"/>
        <s v="Sonya Perez"/>
        <s v="Laura Cooper"/>
        <s v="Cody Decker"/>
        <s v="Alison Foster"/>
        <s v="Vanessa Pearson"/>
        <s v="Michael Ortiz"/>
        <s v="Joshua Jones"/>
        <s v="Paula Mercado"/>
        <s v="Rebecca Stafford"/>
        <s v="Amy Lewis"/>
        <s v="Susan Smith"/>
        <s v="Jennifer Olson"/>
        <s v="Anthony Lambert"/>
        <s v="Eric Chen"/>
        <s v="Linda Lee"/>
        <s v="John Jones"/>
        <s v="Brittany Murphy"/>
        <s v="Wesley Love"/>
        <s v="Sara Santana"/>
        <s v="Alicia Newton"/>
        <s v="Kristopher Baker"/>
        <s v="Christopher Levine"/>
        <s v="Jo Barber"/>
        <s v="Michelle Hudson"/>
        <s v="Deborah Young"/>
        <s v="Patricia Miller"/>
        <s v="Julie Strickland"/>
        <s v="Mrs. Cynthia Cooper DDS"/>
        <s v="Nathan Zimmerman"/>
        <s v="Kylie Johnson"/>
        <s v="Kyle Wise"/>
        <s v="Ian Vincent"/>
        <s v="Dawn Jones"/>
        <s v="Kathleen Fowler"/>
        <s v="Garrett Erickson"/>
        <s v="Pamela Leonard"/>
        <s v="Larry Fischer"/>
        <s v="Jennifer Thomas"/>
        <s v="Terri Ballard"/>
        <s v="Clinton Jackson"/>
        <s v="Brittney Mathis"/>
        <s v="Jeremy Fuentes"/>
        <s v="Melissa Davis"/>
        <s v="Joshua Leon"/>
        <s v="Stephen Richardson"/>
        <s v="Tanya Shaffer"/>
        <s v="Gina Marks"/>
        <s v="Tina Dyer"/>
        <s v="Anthony Adams"/>
        <s v="Carlos Foster"/>
        <s v="Shawn Lamb"/>
        <s v="Lisa Schmidt"/>
        <s v="Brandon Mccullough"/>
        <s v="Vincent Williams"/>
        <s v="Mary Scott"/>
        <s v="Joann Hutchinson"/>
        <s v="Christopher Finley"/>
        <s v="April Coleman"/>
        <s v="Gary Brown"/>
        <s v="Natalie Dominguez"/>
        <s v="Jacob Walters"/>
        <s v="Christopher King"/>
        <s v="Ashley Schmidt"/>
        <s v="Jessica Payne"/>
        <s v="Christopher Turner"/>
        <s v="Angela Schroeder"/>
        <s v="Michael Maxwell"/>
        <s v="Jerry Taylor"/>
        <s v="Tara Fisher"/>
        <s v="Angela Alexander"/>
        <s v="Steven Reilly"/>
        <s v="Joshua Farmer"/>
        <s v="Rebecca Contreras"/>
        <s v="Alison Thomas"/>
        <s v="Megan Mathews"/>
        <s v="Rodney Lee"/>
        <s v="Erin Beard"/>
        <s v="Joshua Abbott"/>
        <s v="Robin Black"/>
        <s v="Angela Williams"/>
        <s v="Michael Booth"/>
        <s v="Jessica Lara"/>
        <s v="Frances Brennan"/>
        <s v="Brian Griffin"/>
        <s v="Rebecca Perry"/>
        <s v="Gary Cox"/>
        <s v="Danny Walker"/>
        <s v="Nathan Fowler"/>
        <s v="Travis Mccullough"/>
        <s v="Kathryn Ray"/>
        <s v="Douglas Olson"/>
        <s v="Shannon Pope"/>
        <s v="Michael Campbell"/>
        <s v="Spencer Grant"/>
        <s v="Pamela Harvey"/>
        <s v="Jerry Watson"/>
        <s v="Victor Arnold"/>
        <s v="Mark Perkins"/>
        <s v="Frank Wilson"/>
        <s v="Joshua Hanson"/>
        <s v="Patrick Reeves"/>
        <s v="Sharon Hammond"/>
        <s v="Patricia Gibson"/>
        <s v="Kristin Lopez"/>
        <s v="Aaron Wallace"/>
        <s v="Robert Hughes"/>
        <s v="Tammy Dean"/>
        <s v="Jason Brooks"/>
        <s v="Robert Sullivan"/>
        <s v="Stephanie Padilla"/>
        <s v="Kelly Gonzalez"/>
        <s v="Joseph Archer"/>
        <s v="Julie Lopez"/>
        <s v="Carolyn Coffey"/>
        <s v="Kristy Palmer"/>
        <s v="Kyle Miller"/>
        <s v="Michele Ochoa"/>
        <s v="Jennifer Reeves"/>
        <s v="Joseph Collins"/>
        <s v="Ellen Stanton"/>
        <s v="Edward Brady"/>
        <s v="Nicole Ortiz"/>
        <s v="Kevin Garza"/>
        <s v="Tricia House"/>
        <s v="Anthony Owens"/>
        <s v="Hunter Jordan DDS"/>
        <s v="Melissa Rodriguez"/>
        <s v="William Shepard"/>
        <s v="Matthew Porter"/>
        <s v="Rhonda Steele"/>
        <s v="Alisha Marshall"/>
        <s v="Savannah Sheppard"/>
        <s v="Natasha Lang"/>
        <s v="Vanessa Chang"/>
        <s v="Leslie Lamb"/>
        <s v="Christopher Moore"/>
        <s v="Kyle Baker"/>
        <s v="Ernest Cortez"/>
        <s v="Donald Banks"/>
        <s v="Michael Mcgrath"/>
        <s v="Rhonda Graham"/>
        <s v="Bradley Henry"/>
        <s v="Marcus Freeman"/>
        <s v="David Mullins"/>
        <s v="John Morales"/>
        <s v="Pamela Cunningham"/>
        <s v="Robert Robinson"/>
        <s v="Amanda Carter"/>
        <s v="Jack Lee"/>
        <s v="Troy Cox"/>
        <s v="Carol Martin"/>
        <s v="Anna Guerrero"/>
        <s v="Denise Thomas"/>
        <s v="Devon Allen"/>
        <s v="Lauren Romero"/>
        <s v="Deanna Weber"/>
        <s v="Mr. Christopher Ross"/>
        <s v="Michelle Sanchez"/>
        <s v="Brandon Thompson"/>
        <s v="Brian Wood"/>
        <s v="Cynthia Ramos"/>
        <s v="Jeffrey Simpson"/>
        <s v="Monica Jenkins MD"/>
        <s v="Jamie Hernandez"/>
        <s v="John Lewis"/>
        <s v="Margaret Thompson"/>
        <s v="Connie Nguyen"/>
        <s v="Travis Hanson"/>
        <s v="Wesley Sharp"/>
        <s v="Brandon Cooper"/>
        <s v="Daniel Anderson"/>
        <s v="Pamela Dean"/>
        <s v="Anthony Johnson"/>
        <s v="Diana Cortez"/>
        <s v="Frank Mccarty"/>
        <s v="Mark Fuller"/>
        <s v="Christine West"/>
        <s v="Robert Hurley"/>
        <s v="Laura Jones"/>
        <s v="Jim Hawkins"/>
        <s v="Jeremy Herring"/>
        <s v="Brittany Trujillo"/>
        <s v="Jessica Freeman"/>
        <s v="David Olson"/>
        <s v="Monique Webster"/>
        <s v="Katherine Morgan"/>
        <s v="Lynn Le"/>
        <s v="Abigail Lewis"/>
        <s v="Lisa Bell"/>
        <s v="Crystal Blair"/>
        <s v="Sean Daniels"/>
        <s v="Anna Carroll"/>
        <s v="Andrea Vasquez"/>
        <s v="Steven Webster"/>
        <s v="Natalie Morton"/>
        <s v="Lisa Reid"/>
        <s v="Kathleen Johnson"/>
        <s v="Max Massey"/>
        <s v="Ian Baker"/>
        <s v="Jacqueline Padilla"/>
        <s v="Sandra Bailey"/>
        <s v="Pamela Gonzalez"/>
        <s v="Timothy Hernandez"/>
        <s v="Phillip Cowan"/>
        <s v="Anthony Campbell"/>
        <s v="Beth Williams"/>
        <s v="Shane Morrison"/>
        <s v="Collin Porter"/>
        <s v="Cynthia Morris"/>
        <s v="Sherry Wood"/>
        <s v="Jordan Hanson"/>
        <s v="Logan Christian"/>
        <s v="Jeffrey Johnson"/>
        <s v="Dr. Jordan Ward"/>
        <s v="Dawn Joseph"/>
        <s v="Kevin Rodriguez"/>
        <s v="Jeffrey Carr"/>
        <s v="Jessica Mckay"/>
        <s v="Susan Brock"/>
        <s v="Jennifer King"/>
        <s v="Randall Allen"/>
        <s v="April Robinson"/>
        <s v="Andrew Johnson"/>
        <s v="Ashley Richardson"/>
        <s v="Hannah Garza"/>
        <s v="David Thomas"/>
        <s v="Dwayne Willis"/>
        <s v="Michelle Ayala"/>
        <s v="Samantha Hatfield"/>
        <s v="Jose Lee"/>
        <s v="Caroline Hooper"/>
        <s v="James Thompson"/>
        <s v="Zachary Gonzalez"/>
        <s v="Charles Rowe"/>
        <s v="Christopher Meyer"/>
        <s v="Randy Lynch"/>
        <s v="Jerry Webb"/>
        <s v="Katherine Rose"/>
        <s v="Ashley Carter"/>
        <s v="Anthony Hernandez"/>
        <s v="Jeff Jackson"/>
        <s v="Grant Morris"/>
        <s v="Lisa Wright"/>
        <s v="Scott Schmitt MD"/>
        <s v="Thomas Peters"/>
        <s v="Christina Vance"/>
        <s v="Tyler Murphy"/>
        <s v="Lucas Price"/>
        <s v="Anne Cooper"/>
        <s v="Dr. Lori Patel"/>
        <s v="Devin Ramirez"/>
        <s v="Kayla Fleming"/>
        <s v="Kayla Washington"/>
        <s v="Kendra Matthews"/>
        <s v="Victor Diaz"/>
        <s v="Larry Pierce"/>
        <s v="Jennifer Larson"/>
        <s v="Ruth Wallace"/>
        <s v="Christopher May"/>
        <s v="Edward Morgan"/>
        <s v="Dennis Blake"/>
        <s v="Carl Boyd"/>
        <s v="Stephanie Garza"/>
        <s v="Joseph Thompson"/>
        <s v="Nicole Spencer"/>
        <s v="Diana Camacho"/>
        <s v="Kathryn Jefferson"/>
        <s v="Charles Reid"/>
        <s v="Diane Fisher"/>
        <s v="Stephanie Lane"/>
        <s v="Roberta Blevins"/>
        <s v="Catherine Wise"/>
        <s v="Deborah Wise"/>
        <s v="Dylan Burns"/>
        <s v="Katherine Simpson"/>
        <s v="William Jackson"/>
        <s v="Manuel Liu"/>
        <s v="Amy Gregory"/>
        <s v="Brittany Anderson"/>
        <s v="Joshua Morgan"/>
        <s v="Mary Spence"/>
        <s v="Charles Williams"/>
        <s v="Michael Mcdonald"/>
        <s v="Katie Smith"/>
        <s v="Oscar James"/>
        <s v="Margaret Lee"/>
        <s v="Jeff Valentine"/>
        <s v="John Mccarthy"/>
        <s v="Johnathan Paul"/>
        <s v="Debra Martinez"/>
        <s v="Jessica Brown"/>
        <s v="Jenna Walsh"/>
        <s v="Paul Sanders"/>
        <s v="Cody Rodriguez"/>
        <s v="Catherine Robertson"/>
        <s v="Linda Wright"/>
        <s v="Jorge Spencer"/>
        <s v="Barbara Andrews"/>
        <s v="Robert Gates"/>
        <s v="Jason Perez"/>
        <s v="Brittany King"/>
        <s v="John Smith"/>
        <s v="Rebecca Smith"/>
        <s v="Dr. Anthony Reyes MD"/>
        <s v="Samantha Short"/>
        <s v="Cindy Ramirez"/>
        <s v="Rachel Morrison"/>
        <s v="Brian Craig"/>
        <s v="Felicia Williams"/>
        <s v="James Moore"/>
        <s v="Carmen Glenn"/>
        <s v="Gregory Garcia"/>
        <s v="Lucas Alexander"/>
        <s v="Chelsea Reynolds"/>
        <s v="Catherine Thompson"/>
        <s v="Janet Huff"/>
        <s v="Shannon Mathews"/>
        <s v="Danielle Perez"/>
        <s v="Rebecca Moore"/>
        <s v="Nicole Livingston"/>
        <s v="Rebecca Vazquez"/>
        <s v="Susan Townsend"/>
        <s v="Nicole Turner"/>
        <s v="Carmen Evans"/>
        <s v="David Powell"/>
        <s v="Danielle Hill"/>
        <s v="Tammie Garner"/>
        <s v="Christian Allen"/>
        <s v="Brandon Mcguire"/>
        <s v="Kimberly Bauer"/>
        <s v="Karen Williams"/>
        <s v="Julie Lloyd"/>
        <s v="Sarah Love"/>
        <s v="Matthew Alvarado II"/>
        <s v="Pamela Reyes"/>
        <s v="Jennifer Faulkner"/>
        <s v="Vincent Ramos"/>
        <s v="Chase Tyler"/>
        <s v="Jill Combs"/>
        <s v="Catherine Estes"/>
        <s v="Anita Griffin"/>
        <s v="John Andrews"/>
        <s v="John Kirk"/>
        <s v="Erin Gallagher"/>
        <s v="Patrick Grant"/>
        <s v="Justin Green"/>
        <s v="Nathan Brown"/>
        <s v="Kim Cohen"/>
        <s v="Richard Joseph"/>
        <s v="Matthew Palmer"/>
        <s v="Sean Dickerson"/>
        <s v="Andrew West"/>
        <s v="Wesley Rhodes"/>
        <s v="Nicole Hill"/>
        <s v="Ronald Hayes"/>
        <s v="Timothy Wallace"/>
        <s v="Lisa Obrien"/>
        <s v="Laura Vazquez"/>
        <s v="Michelle Hernandez"/>
        <s v="Cynthia Carpenter"/>
        <s v="Luis Lee"/>
        <s v="Pamela Robertson"/>
        <s v="Rebekah Roberts"/>
        <s v="Jessica Brooks"/>
        <s v="Stephen Bennett"/>
        <s v="Joseph Ryan"/>
        <s v="Kevin Nelson"/>
        <s v="Brittany Herman"/>
        <s v="Anthony Atkinson"/>
        <s v="Suzanne Woods"/>
        <s v="Karen Daniels"/>
        <s v="Jack Benson"/>
        <s v="Jonathan Bryant"/>
        <s v="Timothy Rogers"/>
        <s v="Julie Marshall"/>
        <s v="Mrs. Deborah Rice"/>
        <s v="Jeffrey Matthews"/>
        <s v="Kayla Lopez"/>
        <s v="Joseph Davis"/>
        <s v="Eric Hogan"/>
        <s v="Matthew Smith DVM"/>
        <s v="Christopher Allison"/>
        <s v="Heather Powers"/>
        <s v="Scott Allen"/>
        <s v="Robert Carter"/>
        <s v="Alicia Phillips"/>
        <s v="Teresa Williams"/>
        <s v="Jeffery Ruiz"/>
        <s v="Caleb Castillo"/>
        <s v="James Wright"/>
        <s v="Jordan Miller"/>
        <s v="Becky Perez"/>
        <s v="Steven Cunningham"/>
        <s v="Marc Hill"/>
        <s v="James Johnston"/>
        <s v="Robert Dominguez"/>
        <s v="George Cook"/>
        <s v="Pamela Dickerson"/>
        <s v="Taylor Woods"/>
        <s v="Savannah Jackson"/>
        <s v="Amanda Robbins"/>
        <s v="Michelle Smith"/>
        <s v="Colin Harrison"/>
        <s v="Carlos Cook"/>
        <s v="James Flores"/>
        <s v="Dr. Jessica Wallace"/>
        <s v="William Silva"/>
        <s v="Gina Smith"/>
        <s v="Natasha Mcguire"/>
        <s v="Brandon Parker"/>
        <s v="Nichole Kirk"/>
        <s v="Ronald Buckley"/>
        <s v="James Snyder"/>
        <s v="Dr. Michael Lopez Jr."/>
        <s v="Robert Stout"/>
        <s v="Jessica Miller"/>
        <s v="Matthew Becker"/>
        <s v="Clayton Ramirez"/>
        <s v="Kimberly Leon"/>
        <s v="Jennifer Edwards"/>
        <s v="Jeffrey Collins"/>
        <s v="Theresa Alvarado"/>
        <s v="Donna Huynh"/>
        <s v="Jessica Sullivan"/>
        <s v="David Roberson"/>
        <s v="Chelsea Gibson"/>
        <s v="Kaitlyn Simmons"/>
        <s v="Michelle Alvarez"/>
        <s v="Stephanie Myers"/>
        <s v="Ronald Thornton"/>
        <s v="Shane Pruitt"/>
        <s v="Tina Holland"/>
        <s v="William Chapman"/>
        <s v="Elizabeth Sanchez"/>
        <s v="Olivia Young"/>
        <s v="Martin Lopez"/>
        <s v="Heather Vaughn"/>
        <s v="Robert Nunez"/>
        <s v="John Hicks"/>
        <s v="Roberto Miles"/>
        <s v="Sean Cox"/>
        <s v="Richard Russell"/>
        <s v="Karl Bruce"/>
        <s v="Arthur Huffman"/>
        <s v="Jillian Martinez"/>
        <s v="Sabrina Stone"/>
        <s v="Aaron Gonzalez"/>
        <s v="Sheryl Martinez"/>
        <s v="Beverly Clay"/>
        <s v="Martin Ramirez"/>
        <s v="Samantha Chase"/>
        <s v="Haley Haas"/>
        <s v="Mr. Michael Johnson"/>
        <s v="Andrea Mcdaniel"/>
        <s v="Jean Johnson"/>
        <s v="Ruben Clark"/>
        <s v="Brandi Martinez"/>
        <s v="Jeremy Warner"/>
        <s v="Tracy Smith"/>
        <s v="Hannah Rosales MD"/>
        <s v="Stephanie Baker"/>
        <s v="Tammy Stone"/>
        <s v="Jamie Schwartz"/>
        <s v="Angela Mccormick"/>
        <s v="Chelsea Hall"/>
        <s v="Elizabeth Torres"/>
        <s v="Alex Bautista"/>
        <s v="Timothy Mata"/>
        <s v="Melissa Garcia"/>
        <s v="Kimberly Grimes MD"/>
        <s v="Thomas Beard"/>
        <s v="Kenneth Knox"/>
        <s v="Erica Spencer"/>
        <s v="Michael Rodriguez"/>
        <s v="Andrew Ferguson"/>
        <s v="Patrick Hess"/>
        <s v="John Howard"/>
        <s v="Nancy Woods"/>
        <s v="Henry Byrd"/>
        <s v="Crystal Ford"/>
        <s v="Dustin Thomas"/>
        <s v="Victoria Jones"/>
        <s v="Annette Conrad"/>
        <s v="Paul Davenport"/>
        <s v="Sara Kemp"/>
        <s v="Justin Diaz"/>
        <s v="Jasmin Hunt"/>
        <s v="Christine Glenn"/>
        <s v="Jason Daniels"/>
        <s v="Sean Ferguson"/>
        <s v="Bridget Clark"/>
        <s v="Peggy Steele"/>
        <s v="Amber Smith"/>
        <s v="Gregory Price"/>
        <s v="Ronald Blair"/>
        <s v="Hailey Jones"/>
        <s v="Jessica Burke"/>
        <s v="Sheila Johnson"/>
        <s v="Angela Burgess"/>
        <s v="David Harrison"/>
        <s v="Edward Small"/>
        <s v="Kimberly Williams"/>
        <s v="Chad Cooper"/>
        <s v="Elizabeth Martinez"/>
        <s v="Elizabeth Wheeler"/>
        <s v="Abigail Ward"/>
        <s v="Alan Harris"/>
        <s v="Peter Baker"/>
        <s v="Zachary Navarro"/>
        <s v="Brittany Smith"/>
        <s v="Mary Diaz"/>
        <s v="Mary Bennett"/>
        <s v="Rose Phillips"/>
        <s v="Ryan Jones"/>
        <s v="Justin Dawson"/>
        <s v="Jason Curry"/>
        <s v="Dr. Heather Christensen"/>
        <s v="Ryan Davis"/>
        <s v="Connor Kim"/>
        <s v="Zoe Hudson"/>
        <s v="Stephanie Lopez"/>
        <s v="Warren Martinez"/>
        <s v="Casey Henry"/>
        <s v="Sandra Snow"/>
        <s v="Ronald Henson"/>
        <s v="Andrea Vaughan"/>
        <s v="Emily King"/>
        <s v="Joshua Todd"/>
        <s v="Aaron Knight"/>
        <s v="Dean Pratt"/>
        <s v="Kevin Lucero"/>
        <s v="Jason Barber"/>
        <s v="Matthew Poole"/>
        <s v="Vanessa Garza"/>
        <s v="Jessica Guerrero"/>
        <s v="Jonathan Zhang"/>
        <s v="Steven Summers"/>
        <s v="Kara Jensen"/>
        <s v="Andre Fuentes"/>
        <s v="Kathleen Mccormick"/>
        <s v="Monica Johnson"/>
        <s v="Christopher Goodwin"/>
        <s v="Marcus Thompson"/>
        <s v="Lori Hampton"/>
        <s v="Andrea Herrera"/>
        <s v="Amber Carpenter"/>
        <s v="Erin Thomas"/>
        <s v="Carolyn West"/>
        <s v="Lindsey Brown"/>
        <s v="Ryan Stanley"/>
        <s v="Dana Bennett"/>
        <s v="Victoria Martin"/>
        <s v="Noah Mitchell"/>
        <s v="Thomas Ellison"/>
        <s v="Gregory Ortiz"/>
        <s v="Lisa Randall"/>
        <s v="Joseph Buck"/>
        <s v="Wendy Quinn"/>
        <s v="Ricky Kim"/>
        <s v="Martin Jones"/>
        <s v="Sean Johnson"/>
        <s v="Kenneth Buck"/>
        <s v="Kimberly Wagner DDS"/>
        <s v="Matthew Schaefer"/>
        <s v="Alyssa Benjamin"/>
        <s v="Sean Mitchell"/>
        <s v="Veronica Moreno"/>
        <s v="Devin Smith"/>
        <s v="Veronica Perez"/>
        <s v="Kristine Blevins"/>
        <s v="Victor Ward"/>
        <s v="Robert Macdonald"/>
        <s v="Sarah Johnson"/>
        <s v="Richard Wise"/>
        <s v="Ashley Marsh"/>
        <s v="Deborah Thomas"/>
        <s v="Kelsey Meyers"/>
        <s v="Benjamin Spence"/>
        <s v="Juan Bailey"/>
        <s v="Mindy Blackwell"/>
        <s v="Yvonne Lee"/>
        <s v="John White"/>
        <s v="Christopher Williamson"/>
        <s v="Leonard Stewart"/>
        <s v="Jennifer Richmond"/>
        <s v="April Glover"/>
        <s v="Justin Kelly"/>
        <s v="Leonard Mayo"/>
        <s v="James Horn"/>
        <s v="Thomas Griffin"/>
        <s v="Eric Gilbert"/>
        <s v="Jessica Wade"/>
        <s v="Melissa Anderson"/>
        <s v="Bradley Manning"/>
        <s v="Brittany Bennett"/>
        <s v="Tommy Obrien"/>
        <s v="Thomas Silva"/>
        <s v="Jordan Cowan"/>
        <s v="Laura Sutton"/>
        <s v="Maria Simmons"/>
        <s v="Bryan Smith"/>
        <s v="Christina Beasley"/>
        <s v="Dr. Melissa Reyes DVM"/>
        <s v="Sherry Fowler"/>
        <s v="Michael Gibbs"/>
        <s v="Aaron Martinez"/>
        <s v="Richard Mendoza"/>
        <s v="Robert Myers"/>
        <s v="Shane Thompson"/>
        <s v="Emily Burke"/>
        <s v="Heather Mann"/>
        <s v="Alexandria Hutchinson"/>
        <s v="Javier Hobbs"/>
        <s v="Joshua Stokes"/>
        <s v="Casey Price DVM"/>
        <s v="Jeffery Cook"/>
        <s v="Scott Wang"/>
        <s v="Mrs. Jennifer Brown"/>
        <s v="Anthony Baker"/>
        <s v="Judith Stafford"/>
        <s v="Becky Burton"/>
        <s v="Joseph Rodriguez"/>
        <s v="Claudia Waters"/>
        <s v="Kristin Keller"/>
        <s v="Nicholas Murray"/>
        <s v="Suzanne Thompson"/>
        <s v="Erica Kim"/>
        <s v="Christina Crawford"/>
        <s v="William Le"/>
        <s v="Sandra Hardin DDS"/>
        <s v="Alicia Spencer"/>
        <s v="Eric Scott"/>
        <s v="Jamie Rubio"/>
        <s v="Dr. Collin Gordon"/>
        <s v="Carlos Maldonado"/>
        <s v="Tina Villa"/>
        <s v="Matthew Barnes"/>
        <s v="Mary Miller"/>
        <s v="Daryl Miller"/>
        <s v="Bridget Reyes"/>
        <s v="Mr. Derek Mcdonald MD"/>
        <s v="Kelly Hart"/>
        <s v="Jennifer Arnold"/>
        <s v="Jamie Parsons"/>
        <s v="Ryan Elliott"/>
        <s v="Mandy Miller"/>
        <s v="Christine Garcia"/>
        <s v="Mark Hunter"/>
        <s v="Edward Pena"/>
        <s v="Joyce Stone"/>
        <s v="Kenneth Hayes"/>
        <s v="Joseph Cox"/>
        <s v="Deanna Lewis"/>
        <s v="Stephanie Garcia"/>
        <s v="Lauren Jensen"/>
        <s v="Matthew Woods"/>
        <s v="Anthony Humphrey"/>
        <s v="Ashley Carroll"/>
        <s v="Ralph Allen"/>
        <s v="Olivia Harris"/>
        <s v="Henry Williams"/>
        <s v="Billy Powell"/>
        <s v="Trevor Baker"/>
        <s v="Heather Matthews"/>
        <s v="Madison Anderson"/>
        <s v="Susan Mcclure"/>
        <s v="Judy Long"/>
        <s v="Jennifer Barrera"/>
        <s v="Denise Parsons"/>
        <s v="Cristina Warren"/>
        <s v="Eugene Choi"/>
        <s v="Joseph Wilson"/>
        <s v="Kathy Murphy"/>
        <s v="Nicole Zuniga"/>
        <s v="Sharon Mclean"/>
        <s v="Peter Herrera"/>
        <s v="Stephen Matthews"/>
        <s v="John Morris"/>
        <s v="Jasmine Potter"/>
        <s v="Denise Rivera"/>
        <s v="Michael Park"/>
        <s v="Laura Williams"/>
        <s v="Jonathan Hodges"/>
        <s v="Daniel Wells"/>
        <s v="Michael Fowler"/>
        <s v="Vincent Hunt"/>
        <s v="Jonathan Munoz"/>
        <s v="Victoria Pierce"/>
        <s v="Jeffrey Sutton"/>
        <s v="Matthew Jensen"/>
        <s v="David Drake"/>
        <s v="Nicole Warner"/>
        <s v="John Hoffman"/>
        <s v="Natasha Manning"/>
        <s v="Jonathan Jackson"/>
        <s v="Joseph Yu"/>
        <s v="Angela Mcdonald"/>
        <s v="Stephen Ewing"/>
        <s v="Allison Watkins"/>
        <s v="Melinda Haas"/>
        <s v="Allen Johnson"/>
        <s v="Jessica Hoffman"/>
        <s v="Alicia Reyes"/>
        <s v="Martin Long"/>
        <s v="Brianna Garrett"/>
        <s v="Brittany Ray"/>
        <s v="Cynthia Cannon"/>
        <s v="Laura Wood"/>
        <s v="Joshua Ortiz"/>
        <s v="Whitney Torres"/>
        <s v="Jose Medina"/>
        <s v="Danielle Martin"/>
        <s v="Gregory Stout"/>
        <s v="Jason Mcdowell"/>
        <s v="Julia Kelly"/>
        <s v="William Cook"/>
        <s v="Tammy Lewis"/>
        <s v="Douglas Cardenas"/>
        <s v="Clayton Palmer"/>
        <s v="Kelly Strickland"/>
        <s v="John Brown"/>
        <s v="Robert Woodard"/>
        <s v="Thomas Harding"/>
        <s v="Christopher Moreno"/>
        <s v="Mckenzie Pierce"/>
        <s v="Jacqueline Young"/>
        <s v="Olivia Craig"/>
        <s v="Stacy Caldwell"/>
        <s v="Jorge Peterson"/>
        <s v="Sheila Martinez"/>
        <s v="Allison Shepherd"/>
        <s v="Heather Carlson"/>
        <s v="Karen Cruz"/>
        <s v="Jeffrey Horton"/>
        <s v="Tammy Harris"/>
        <s v="Richard Black"/>
        <s v="Michael Hernandez"/>
        <s v="Ryan Miller"/>
        <s v="Joann Rivera"/>
        <s v="Holly Powers"/>
        <s v="Jason Turner"/>
        <s v="Beth Garcia"/>
        <s v="Ronald Robinson"/>
        <s v="Todd Owens"/>
        <s v="Jeffrey Marquez"/>
        <s v="Frank Koch"/>
        <s v="Christopher Klein"/>
        <s v="Natalie Sampson"/>
        <s v="Nicole Jackson"/>
        <s v="Alejandro Garza"/>
        <s v="Terri Murphy"/>
        <s v="Frank Rivera"/>
        <s v="Samantha Gilbert"/>
        <s v="Alexander James"/>
        <s v="Sonya Case"/>
        <s v="Steven Hanson"/>
        <s v="Jason Flores"/>
        <s v="Joel Allen"/>
        <s v="Stephanie Rodriguez"/>
        <s v="Zachary Gillespie"/>
        <s v="George Elliott"/>
        <s v="Carla Miller"/>
        <s v="Mark Miles"/>
        <s v="Bradley Smith"/>
        <s v="Sherry Neal"/>
        <s v="Tara Bell"/>
        <s v="Tonya White"/>
        <s v="Deborah Meadows"/>
        <s v="Katherine Johnson"/>
        <s v="Jessica Murphy"/>
        <s v="Caroline Martin"/>
        <s v="Taylor Ortiz"/>
        <s v="Cynthia Hunter"/>
        <s v="Casey Brown"/>
        <s v="Jenny Beasley"/>
        <s v="Samuel Dominguez"/>
        <s v="Jennifer Phillips"/>
        <s v="Krystal Foley"/>
        <s v="Harry Coleman"/>
        <s v="Maria Baldwin"/>
        <s v="Joseph Copeland"/>
        <s v="Grant Gilbert"/>
        <s v="Peggy Blackburn"/>
        <s v="Brandi Thomas"/>
        <s v="Jonathan Williams"/>
        <s v="Sherry Klein"/>
        <s v="Emily Jensen"/>
        <s v="Robert Garcia"/>
        <s v="Michael Ochoa"/>
        <s v="Whitney Savage"/>
        <s v="Victoria Clark"/>
        <s v="Mr. Jonathan Brown"/>
        <s v="Dylan Miller"/>
        <s v="Ricky Cole"/>
        <s v="Melissa Estrada"/>
        <s v="Antonio Pham"/>
        <s v="Willie Bullock"/>
        <s v="Harry Myers"/>
        <s v="Meagan Nguyen"/>
        <s v="Kevin Burns"/>
        <s v="Amanda Garza"/>
        <s v="Caitlin Chang"/>
        <s v="Melissa Robles"/>
        <s v="Kayla Williams"/>
        <s v="John Cowan"/>
        <s v="Billy Wilson"/>
        <s v="Morgan Sharp"/>
        <s v="Rachel Mcclure"/>
        <s v="Kevin Rhodes"/>
        <s v="Michael Martin"/>
        <s v="George Sparks"/>
        <s v="Jeffrey Potts"/>
        <s v="Laura Vasquez"/>
        <s v="Jessica York"/>
        <s v="Kimberly Adams"/>
        <s v="Robert Wilson"/>
        <s v="Brian Cooper"/>
        <s v="Michelle Davies"/>
        <s v="Jason Ramsey"/>
        <s v="Stephanie Woodward"/>
        <s v="Danny Stone Jr."/>
        <s v="Ronald Wade"/>
        <s v="Tara Johnson"/>
        <s v="Molly Carr"/>
        <s v="Diana Ferguson"/>
        <s v="Gail Miller"/>
        <s v="Brenda Pollard"/>
        <s v="Jennifer Richards"/>
        <s v="Janet Carlson"/>
        <s v="Jennifer Baldwin"/>
        <s v="Anne Michael"/>
        <s v="Andrea Mitchell"/>
        <s v="Elizabeth Rowe"/>
        <s v="Kim Rice"/>
        <s v="Jessica Jackson"/>
        <s v="Holly Armstrong"/>
        <s v="Peter Hill"/>
        <s v="Michelle Gonzalez"/>
        <s v="Jason Miller"/>
        <s v="Amy Herrera"/>
        <s v="Stephen Carey"/>
        <s v="Steve Young"/>
        <s v="Alfred Smith"/>
        <s v="Travis Johnson"/>
        <s v="Michelle Reeves DVM"/>
        <s v="Susan Rosario"/>
        <s v="Melissa Jennings"/>
        <s v="Jeremiah Ho"/>
        <s v="Michelle Murphy"/>
        <s v="Jacob Blake"/>
        <s v="Cindy Sims"/>
        <s v="Donald Taylor"/>
        <s v="Dylan Hudson"/>
        <s v="Jesse Oneal"/>
        <s v="Melissa Carrillo"/>
        <s v="Jenna Clarke"/>
        <s v="Andrew Miller"/>
        <s v="Maria Patel"/>
        <s v="Thomas Lin"/>
        <s v="Kevin Hardy"/>
        <s v="Grace Knapp"/>
        <s v="Christina Jones"/>
        <s v="Mary Hernandez MD"/>
        <s v="Jessica Robinson"/>
        <s v="Richard Williams"/>
        <s v="Victoria Green"/>
        <s v="Rachel Mullen"/>
        <s v="Darlene Smith"/>
        <s v="Roberto Thompson"/>
        <s v="Danielle Rodriguez"/>
        <s v="Elizabeth Parker"/>
        <s v="Denise Kelly"/>
        <s v="Morgan Smith"/>
        <s v="Michael Shepherd"/>
        <s v="Anne Burton"/>
        <s v="Rebecca Thompson"/>
        <s v="Stephanie Jones"/>
        <s v="Linda Stone"/>
        <s v="Mary Berry"/>
        <s v="James Gonzalez"/>
        <s v="Michelle Singh"/>
        <s v="William Espinoza"/>
        <s v="Michelle Jacobs"/>
        <s v="Scott Nguyen"/>
        <s v="Steven Dickson"/>
        <s v="Ashley Martin"/>
        <s v="Kelly Harrison"/>
        <s v="Stephanie Kaiser"/>
        <s v="Brian Copeland"/>
        <s v="Andrea Strong"/>
        <s v="Deanna Chandler"/>
        <s v="James Nguyen"/>
        <s v="Felicia Castaneda"/>
        <s v="Lisa Foster"/>
        <s v="Richard Pugh"/>
        <s v="Christopher Hughes"/>
        <s v="Andrea Miller"/>
        <s v="Elizabeth Huynh"/>
        <s v="Wanda Yang"/>
        <s v="Anthony Perry"/>
        <s v="Heather Webb"/>
        <s v="Angela Robinson"/>
        <s v="Benjamin Gomez"/>
        <s v="Michael Clark"/>
        <s v="Alyssa Shields DVM"/>
        <s v="April Berry"/>
        <s v="James Fields"/>
        <s v="Wendy Kaufman"/>
        <s v="Russell Greene"/>
        <s v="Andrew Morrison"/>
        <s v="Marissa Dominguez"/>
        <s v="Leah Douglas"/>
        <s v="Melissa Franco"/>
        <s v="Shelly Wood"/>
        <s v="Greg Mann"/>
        <s v="Lisa Hart"/>
        <s v="Thomas Hatfield"/>
        <s v="Lisa Hale"/>
        <s v="William Arnold"/>
        <s v="Aaron White"/>
        <s v="Kathleen Jones"/>
        <s v="Michael Stevens"/>
        <s v="Robert Gonzalez"/>
        <s v="Brittany Calderon"/>
        <s v="Jeffrey Bush"/>
        <s v="Wendy Kennedy"/>
        <s v="Ashley Jennings"/>
        <s v="Joseph Dennis"/>
        <s v="Amy Silva"/>
        <s v="Melissa Rowland"/>
        <s v="Lisa Haas"/>
        <s v="Michael Reynolds"/>
        <s v="Manuel Rodriguez"/>
        <s v="Anne Smith"/>
        <s v="Kenneth Garcia"/>
        <s v="Diana Jackson"/>
        <s v="Karen Reese"/>
        <s v="David Moses"/>
        <s v="George Zamora"/>
        <s v="Natasha Welch"/>
        <s v="Katie Rodriguez"/>
        <s v="Matthew Murray"/>
        <s v="Gina Jones"/>
        <s v="Jacqueline Wilson"/>
        <s v="Tracey Medina"/>
        <s v="Michael Rich"/>
        <s v="Brandon Snyder"/>
        <s v="Jennifer Manning"/>
        <s v="Dennis Richmond"/>
        <s v="Russell Clark"/>
        <s v="Mary Cook"/>
        <s v="Kathy Stewart"/>
        <s v="Allen Maxwell"/>
        <s v="Kayla Harrison"/>
        <s v="Raymond Simpson"/>
        <s v="Jenny Montgomery"/>
        <s v="Lisa Anderson"/>
        <s v="Laura Goodman"/>
        <s v="Natasha Hunt"/>
        <s v="Charles Sweeney"/>
        <s v="Nicole Harris"/>
        <s v="Scott Murphy"/>
        <s v="Shari Ryan"/>
        <s v="Donna Lopez"/>
        <s v="Dawn May"/>
        <s v="Leah Weber"/>
        <s v="Anthony Nelson"/>
        <s v="Debra Gray"/>
        <s v="Teresa Barton"/>
        <s v="Sierra Perez"/>
        <s v="Diana Rodriguez"/>
        <s v="Erin Bates"/>
        <s v="Michael Taylor"/>
        <s v="Sandra Ford"/>
        <s v="Gary Cook"/>
        <s v="Wayne Ramirez"/>
        <s v="Kurt Sellers"/>
        <s v="John Olson"/>
        <s v="John Simon"/>
        <s v="Jason Jackson"/>
        <s v="Elizabeth Saunders"/>
        <s v="Yolanda Guzman"/>
        <s v="Jeffrey Kennedy"/>
        <s v="Philip Stone"/>
        <s v="Donald Vargas"/>
        <s v="Daniel Cohen"/>
        <s v="Heather Gonzalez"/>
        <s v="Jesse Armstrong"/>
        <s v="Nicholas Maynard"/>
        <s v="Patricia Mullen MD"/>
        <s v="Kayla Anderson DDS"/>
        <s v="Stephanie Reyes"/>
        <s v="Nicholas Harrison"/>
        <s v="Eric Case"/>
        <s v="Kimberly Pierce"/>
        <s v="Tyrone Franco"/>
        <s v="Todd Arnold"/>
        <s v="Sara Lambert"/>
        <s v="Joel Ross"/>
        <s v="Michael Abbott"/>
        <s v="Brandi Ewing"/>
        <s v="Karen Gomez"/>
        <s v="Wendy Martin"/>
        <s v="Chad Lewis"/>
        <s v="Kimberly Robinson"/>
        <s v="Cody Anderson"/>
        <s v="Eric Mitchell"/>
        <s v="Craig White"/>
        <s v="Jessica Brewer"/>
        <s v="Bridget Garcia"/>
        <s v="Elizabeth Wiggins"/>
        <s v="Dr. Jonathan Flowers"/>
        <s v="William Wilson"/>
        <s v="Cynthia Wood"/>
        <s v="Michael Hall"/>
        <s v="Curtis Coleman"/>
        <s v="Carol Bell"/>
        <s v="Brad Wright"/>
        <s v="Frank Coffey"/>
        <s v="Sara Anderson"/>
        <s v="Jessica Morris"/>
        <s v="Christina Cox"/>
        <s v="Desiree Martinez"/>
        <s v="Zachary Morgan"/>
        <s v="Kristina Johnson"/>
        <s v="Marcus Roberts"/>
        <s v="Megan Fitzgerald"/>
        <s v="Denise Lara"/>
        <s v="Jennifer Campbell"/>
        <s v="Kristina Kennedy"/>
        <s v="Phyllis Carpenter"/>
        <s v="Laura Marshall"/>
        <s v="James Cochran"/>
        <s v="Lance Brooks"/>
        <s v="Kristin Griffin"/>
        <s v="Lauren Smith"/>
        <s v="Megan Villanueva"/>
        <s v="Edward Thomas"/>
        <s v="Nancy Lynch"/>
        <s v="Glenda Lam"/>
        <s v="Jennifer Taylor"/>
        <s v="Jennifer Davidson"/>
        <s v="Amy Young"/>
        <s v="Mariah Peterson DVM"/>
        <s v="Cynthia Salazar"/>
        <s v="Ashley Webb"/>
        <s v="Thomas Sanders"/>
        <s v="Caleb Webb"/>
        <s v="Carlos Mason"/>
        <s v="Monique Dodson"/>
        <s v="Judy Buckley"/>
        <s v="Kendra Smith"/>
        <s v="Philip Garcia"/>
        <s v="Jacqueline Taylor"/>
        <s v="Sharon Fisher"/>
        <s v="Kelli Kelley"/>
        <s v="William Cannon"/>
        <s v="Teresa Adkins"/>
        <s v="Joshua Williams"/>
        <s v="Jonathan Franklin"/>
        <s v="Alexandra Harris"/>
        <s v="Benjamin Munoz"/>
        <s v="David Spencer"/>
        <s v="Kevin Brown"/>
        <s v="Cynthia Jimenez"/>
        <s v="William Kaufman"/>
        <s v="John Vargas"/>
        <s v="Allen Greene"/>
        <s v="Veronica Harrell"/>
        <s v="James Rodriguez"/>
        <s v="Adam Simmons"/>
        <s v="Terry Martin"/>
        <s v="Brett Wolf"/>
        <s v="Paul Rose"/>
        <s v="Debra Burton"/>
        <s v="Cindy Wilson"/>
        <s v="Traci Welch"/>
        <s v="Rachel Shaffer"/>
        <s v="Katelyn Harris"/>
        <s v="Emily Shepard"/>
        <s v="Donna Curtis"/>
        <s v="Kevin Chen"/>
        <s v="Deborah Norman"/>
        <s v="Jennifer Evans"/>
        <s v="Christina Bell"/>
        <s v="Jessica Wyatt"/>
        <s v="Marilyn Johnson"/>
        <s v="Andrew Ward"/>
        <s v="Martin Velez"/>
        <s v="Peter Tucker"/>
        <s v="Nicholas Baker"/>
        <s v="Roger Wright"/>
        <s v="John Garcia"/>
        <s v="Melissa Thomas"/>
        <s v="Richard Willis"/>
        <s v="Andrew Parker"/>
        <s v="Carlos Gonzalez"/>
        <s v="Kayla Lang"/>
        <s v="Patrick Morris"/>
        <s v="Jeremy Long"/>
        <s v="David Jackson"/>
        <s v="James Diaz"/>
        <s v="Nathaniel Whitehead"/>
        <s v="Bradley Anderson"/>
        <s v="Austin Watts"/>
        <s v="Jason Gibson"/>
        <s v="Gabriel Cruz"/>
        <s v="Phillip Carroll"/>
        <s v="Patrick Rivera"/>
        <s v="Charles Adams"/>
        <s v="Kelly Sweeney"/>
        <s v="Michele Mathews"/>
        <s v="Melissa Winters"/>
        <s v="Michelle Harris"/>
        <s v="Valerie Ryan"/>
        <s v="Philip James"/>
        <s v="Alan Wright"/>
        <s v="Meredith Snyder"/>
        <s v="Amber Mills"/>
        <s v="Angela Turner"/>
        <s v="Erin Fields MD"/>
        <s v="Jamie Sanchez"/>
        <s v="Corey Bailey"/>
        <s v="Jeffrey Smith"/>
        <s v="Christina Ramirez"/>
        <s v="Gina Hunt"/>
        <s v="Nicholas Salazar"/>
        <s v="Amy Harrison"/>
        <s v="Sean Rivera"/>
        <s v="Brandon Rodriguez"/>
        <s v="Jackie Logan"/>
        <s v="Traci Lewis"/>
        <s v="Adam Navarro"/>
        <s v="Kyle Edwards"/>
        <s v="Michelle Hines"/>
        <s v="Brandy Barr"/>
        <s v="Brittany Castro"/>
        <s v="Anthony Bryan"/>
        <s v="Samuel Rodriguez"/>
        <s v="Jessica Allison"/>
        <s v="Ashley Hicks"/>
        <s v="Douglas Taylor"/>
        <s v="Rachel Davis"/>
        <s v="Andrew Morse"/>
        <s v="Brittany Scott"/>
        <s v="Mary Sharp"/>
        <s v="Jacqueline Moses"/>
        <s v="Marco Pratt"/>
        <s v="Erik Nguyen"/>
        <s v="Nicole Taylor"/>
        <s v="Cody Rodriguez DDS"/>
        <s v="Bryan Gordon"/>
        <s v="Patricia Dawson"/>
        <s v="Steven Hamilton"/>
        <s v="Gregory Schmidt"/>
        <s v="Alexis Hall"/>
        <s v="Erin Hill"/>
        <s v="Amy Morales"/>
        <s v="Vanessa Garrison"/>
        <s v="James Kim"/>
        <s v="Angela Bell"/>
        <s v="Yvette Mendez"/>
        <s v="Shawn Hurst"/>
        <s v="Brandon Johnson"/>
        <s v="Lisa Caldwell"/>
        <s v="Andrew Smith"/>
        <s v="Norman Henry"/>
        <s v="Curtis Wallace"/>
        <s v="Carol Martinez"/>
        <s v="Roy Blair"/>
        <s v="Daniel Holland"/>
        <s v="Makayla Johnson"/>
        <s v="Sarah Wright"/>
        <s v="Juan Conway"/>
        <s v="John Rogers"/>
        <s v="Susan Gordon"/>
        <s v="Cathy Spears"/>
        <s v="Gregory Evans"/>
        <s v="Ronald Mays"/>
        <s v="Todd Reed"/>
        <s v="David Harris"/>
        <s v="Brent Hill"/>
        <s v="David Alvarez"/>
        <s v="Meagan Lewis"/>
        <s v="Mrs. Samantha Thomas"/>
        <s v="Catherine Adams"/>
        <s v="Rebecca Bennett"/>
        <s v="Amber Benjamin"/>
        <s v="Bryce Spencer"/>
        <s v="Alyssa Erickson"/>
        <s v="Jeremy Dean"/>
        <s v="Michael Collins"/>
        <s v="Alyssa Blevins"/>
        <s v="Adam Oconnor"/>
        <s v="Charles Howe"/>
        <s v="Sydney Cook"/>
        <s v="Regina Johnson"/>
        <s v="Brett Tate"/>
        <s v="Brandon Jimenez"/>
        <s v="Richard Diaz"/>
        <s v="Michelle Stewart"/>
        <s v="David Spears"/>
        <s v="Terry Williams"/>
        <s v="Troy Love"/>
        <s v="Alexander Acosta"/>
        <s v="Ms. Amanda King MD"/>
        <s v="Patricia Mitchell"/>
        <s v="Valerie Diaz"/>
        <s v="Natalie Wilkerson"/>
        <s v="Haley Ferrell"/>
        <s v="Vanessa Lee"/>
        <s v="Emily Everett MD"/>
        <s v="Jeff Gonzalez"/>
        <s v="Richard Kim"/>
        <s v="Elizabeth Mitchell"/>
        <s v="Bobby Quinn"/>
        <s v="Joe Conley"/>
        <s v="John Meyer"/>
        <s v="Belinda Roberts"/>
        <s v="Brooke Burgess"/>
        <s v="Alexander Thompson"/>
        <s v="Timothy Robertson"/>
        <s v="Kathryn Williams"/>
        <s v="Robert Munoz"/>
        <s v="Danielle Newton"/>
        <s v="David Mcgrath"/>
        <s v="Alicia Serrano"/>
        <s v="Robert Matthews"/>
        <s v="Charles Huerta"/>
        <s v="Ashley Baker"/>
        <s v="Theresa Olson"/>
        <s v="Kelly Spencer"/>
        <s v="Danielle Scott"/>
        <s v="Kelsey Ward"/>
        <s v="Parker Jones"/>
        <s v="Daniel Lane"/>
        <s v="Kaylee Jones"/>
        <s v="Melissa James"/>
        <s v="Steven Sanders"/>
        <s v="Brent Watkins"/>
        <s v="Vickie Hopkins"/>
        <s v="Cindy Underwood"/>
        <s v="Dale Long"/>
        <s v="Kim Davis"/>
        <s v="Michael Hobbs"/>
        <s v="Timothy Atkinson"/>
        <s v="Christina Ortega"/>
        <s v="Paula Wagner"/>
        <s v="Brianna Farmer"/>
        <s v="Bethany Riley MD"/>
        <s v="Shelley Johnson"/>
        <s v="Leslie Huffman"/>
        <s v="Donna Riggs"/>
        <s v="Stacey Woods"/>
        <s v="Paul Day"/>
        <s v="Leslie Booth"/>
        <s v="Benjamin Rodriguez"/>
        <s v="Gary Armstrong"/>
        <s v="Jeremy Espinoza"/>
        <s v="Julie Garner"/>
        <s v="Carrie Martin"/>
        <s v="John Hernandez"/>
        <s v="Samantha Miller"/>
        <s v="Sabrina Cannon"/>
        <s v="Melissa Farrell"/>
        <s v="Anthony Davis"/>
        <s v="Eric Atkinson"/>
        <s v="Gina Murillo"/>
        <s v="Thomas Hunter"/>
        <s v="Linda Horne"/>
        <s v="Patrick Cardenas"/>
        <s v="Jason Ward"/>
        <s v="Derrick Flores"/>
        <s v="John Tran"/>
        <s v="Kimberly Cuevas"/>
        <s v="Emily Long"/>
        <s v="Steven Hoffman"/>
        <s v="Laurie Wells"/>
        <s v="Elizabeth Simon"/>
        <s v="Kevin Wade"/>
        <s v="Daniel Davis"/>
        <s v="Chad Johnson"/>
        <s v="Steven Vazquez"/>
        <s v="Holly Clark"/>
        <s v="Colton Combs"/>
        <s v="Nathaniel Ross"/>
        <s v="Louis Anderson"/>
        <s v="Edwin Grant"/>
        <s v="Ariana White"/>
        <s v="Albert Turner"/>
        <s v="Allison Smith"/>
        <s v="Jose Sanchez"/>
        <s v="Stanley Le"/>
        <s v="Emily Chen"/>
        <s v="Randy Miller"/>
        <s v="Susan Porter"/>
        <s v="Rebecca Salas"/>
        <s v="Anthony Vaughn"/>
        <s v="Monica Davies"/>
        <s v="Brandon Thomas"/>
        <s v="Linda Doyle"/>
        <s v="Robert Robertson"/>
        <s v="Crystal Kelley"/>
        <s v="Deborah Robbins"/>
        <s v="Kerry Fields"/>
        <s v="Colton Harrington"/>
        <s v="Kenneth Dawson"/>
        <s v="Melissa Byrd"/>
        <s v="John Hester"/>
        <s v="Ms. Shelby Arias"/>
        <s v="Ellen Hernandez"/>
        <s v="Amy Nolan"/>
        <s v="Laurie Thomas"/>
        <s v="Yvette Thomas"/>
        <s v="Justin Jackson"/>
        <s v="Vanessa Palmer"/>
        <s v="David Dalton"/>
        <s v="Tara Gomez"/>
        <s v="Kimberly Mason"/>
        <s v="Angelica Clark"/>
        <s v="Diana Mcintyre"/>
        <s v="Kathryn Aguilar"/>
        <s v="Kayla Richard"/>
        <s v="Michael Pratt"/>
        <s v="Jennifer Higgins"/>
        <s v="Dennis Murphy"/>
        <s v="Albert Sharp"/>
        <s v="Shawn Moreno"/>
        <s v="Ruth Nguyen"/>
        <s v="James Bowman"/>
        <s v="Adam Brown"/>
        <s v="Pamela Hansen"/>
        <s v="Andrea Evans"/>
        <s v="Christopher Cox"/>
        <s v="Richard Hernandez"/>
        <s v="Allison Li"/>
        <s v="John Fuller"/>
        <s v="Patricia Rodriguez"/>
        <s v="Rachel Kennedy"/>
        <s v="Cindy Allen"/>
        <s v="Gary Roberts"/>
        <s v="Raymond Castillo"/>
        <s v="Kevin Davila"/>
        <s v="Andrew Rodriguez"/>
        <s v="Jonathan Gonzalez"/>
        <s v="Kenneth Ford"/>
        <s v="Daniel Dyer"/>
        <s v="James Dominguez"/>
        <s v="Scott White"/>
        <s v="Jerome Sanders"/>
        <s v="John Thompson"/>
        <s v="Vickie Valencia"/>
        <s v="Donald Becker"/>
        <s v="Jennifer Schneider"/>
        <s v="Sheryl Jones"/>
        <s v="Robert Howell"/>
        <s v="Amy Miles"/>
        <s v="Jennifer Tran"/>
        <s v="Tricia Matthews"/>
        <s v="Jenny Shaw"/>
        <s v="Charles Simpson"/>
        <s v="Brandon Anderson"/>
        <s v="Dustin Freeman"/>
        <s v="Michael Glenn"/>
        <s v="Jennifer Bennett"/>
        <s v="Kimberly Barrera"/>
        <s v="Denise Garcia"/>
        <s v="Brian Bryan"/>
        <s v="Jeanette Leon"/>
        <s v="Joshua Nelson"/>
        <s v="Anne Lane"/>
        <s v="Sara Henderson"/>
        <s v="Jeff Ford"/>
        <s v="Anita Hunter"/>
        <s v="Tina Hall"/>
        <s v="Megan Reed"/>
        <s v="Kellie Simpson"/>
        <s v="Albert Holloway"/>
        <s v="Scott Bryant"/>
        <s v="Sarah Villarreal"/>
        <s v="Kimberly Santana"/>
        <s v="Martin Bishop"/>
        <s v="Heather Adkins"/>
        <s v="William White"/>
        <s v="Mr. Robert Jones"/>
        <s v="Cassandra Hutchinson"/>
        <s v="Anne Hudson"/>
        <s v="Jeremiah Randall"/>
        <s v="Danielle Parks"/>
        <s v="Larry Powell"/>
        <s v="Katherine Rubio"/>
        <s v="John Neal"/>
        <s v="Ashley Henson"/>
        <s v="Thomas Bowen"/>
        <s v="David Barajas"/>
        <s v="Robert Thompson"/>
        <s v="Christopher Trevino"/>
        <s v="Jennifer Obrien"/>
        <s v="Kim Stuart"/>
        <s v="Adam Madden"/>
        <s v="Anthony Douglas"/>
        <s v="Jason Aguilar"/>
        <s v="Holly Lawrence"/>
        <s v="Connie Jones"/>
        <s v="Margaret Coleman"/>
        <s v="Benjamin Carrillo MD"/>
        <s v="Sean Nelson"/>
        <s v="Tyrone Welch"/>
        <s v="Joseph Murray"/>
        <s v="Jessica Buchanan"/>
        <s v="Lisa Mcdonald"/>
        <s v="Amber Mcfarland"/>
        <s v="Erika Gregory"/>
        <s v="Abigail Clark"/>
        <s v="Jeffrey Jones"/>
        <s v="Thomas Brady"/>
        <s v="Kathleen Ford"/>
        <s v="Vanessa Carter"/>
        <s v="Jeanne Wallace"/>
        <s v="Maria Vang"/>
        <s v="Christina Mcmillan DDS"/>
        <s v="Tamara Crane"/>
        <s v="Ian Miller"/>
        <s v="Tracy Ray"/>
        <s v="Rose Jackson DVM"/>
        <s v="Daniel Sanchez"/>
        <s v="Maria Peters"/>
        <s v="Donna Chase"/>
        <s v="Donald Mcpherson"/>
        <s v="Mary Martinez"/>
        <s v="Sandra Nelson"/>
        <s v="Pamela Taylor"/>
        <s v="Joan Freeman"/>
        <s v="Joseph Baxter"/>
        <s v="Michael Ramos"/>
        <s v="Bobby Anderson"/>
        <s v="Rachael Flores"/>
        <s v="Carlos Bennett"/>
        <s v="Reginald Johnson"/>
        <s v="Robert Jacobson"/>
        <s v="Kenneth King"/>
        <s v="Briana Frazier"/>
        <s v="Amy Chambers"/>
        <s v="James Stewart"/>
        <s v="George Fields"/>
        <s v="Richard Mcintyre"/>
        <s v="Mark Mack"/>
        <s v="Amber Hernandez"/>
        <s v="Alan Hill"/>
        <s v="Jeffrey Leach"/>
        <s v="Mary Hawkins"/>
        <s v="Amanda Gonzalez"/>
        <s v="Brian Ford"/>
        <s v="Allison Burch"/>
        <s v="Ronnie Ryan"/>
        <s v="Daniel Fox"/>
        <s v="Stephen Mack"/>
        <s v="Nicholas Jones"/>
        <s v="Philip Robertson"/>
        <s v="Jill Kelly"/>
        <s v="Pamela Sullivan"/>
        <s v="Deborah Barajas"/>
        <s v="Robert Warren"/>
        <s v="Stephen Short"/>
        <s v="Courtney Jones"/>
        <s v="Joshua Bender"/>
        <s v="Chad James"/>
        <s v="Christopher Hall"/>
        <s v="David Ray"/>
        <s v="Alexander Zhang"/>
        <s v="Dawn Hardin"/>
        <s v="Lance Johnson"/>
        <s v="Michael Gray"/>
        <s v="Judy Murphy"/>
        <s v="Julie Brooks"/>
        <s v="Abigail Estrada"/>
        <s v="Julie Brown"/>
        <s v="Carlos Meyer"/>
        <s v="Patricia Williams"/>
        <s v="Anna Tran"/>
        <s v="Scott Thompson"/>
        <s v="Mackenzie Washington"/>
        <s v="Donald Davis"/>
        <s v="Chad Taylor"/>
        <s v="Ariana Chapman"/>
        <s v="Emily Jarvis"/>
        <s v="Jessica Sexton"/>
        <s v="David Burgess"/>
        <s v="Brett Boone"/>
        <s v="Virginia Leach"/>
        <s v="Angela Joyce"/>
        <s v="Katherine Sanchez"/>
        <s v="Ashley Hawkins"/>
        <s v="Cassandra Nelson"/>
        <s v="Amy Davis"/>
        <s v="Howard Garcia"/>
        <s v="Brian Howard"/>
        <s v="Taylor Randolph"/>
        <s v="Kaitlyn Harris"/>
        <s v="Ryan Cameron"/>
        <s v="Suzanne Garcia"/>
        <s v="William Lester"/>
        <s v="Karen Salinas"/>
        <s v="Nicholas Mills"/>
        <s v="Sarah Paul"/>
        <s v="Michael Henderson"/>
        <s v="Brandon Sharp"/>
        <s v="Sarah Warner"/>
        <s v="Jenna Gray"/>
        <s v="Dawn Hubbard"/>
        <s v="Courtney Coffey"/>
        <s v="Charles Bryant"/>
        <s v="Sarah Oliver"/>
        <s v="Kristen Robbins"/>
        <s v="Samantha Moon"/>
        <s v="Curtis Johnson"/>
        <s v="Bruce Mccall"/>
        <s v="Glenn Wright"/>
        <s v="Ethan Clark"/>
        <s v="Arthur Wilson"/>
        <s v="Bryan Stevenson"/>
        <s v="Andrew Wagner"/>
        <s v="Paul Wilson"/>
        <s v="Paul Jimenez"/>
        <s v="Jamie Morrison"/>
        <s v="Mr. Charles Stanley MD"/>
        <s v="Jenna Quinn"/>
        <s v="Wanda Chavez"/>
        <s v="Shawn Ellis"/>
        <s v="George Grant"/>
        <s v="Greg Pacheco"/>
        <s v="Diana Barrett"/>
        <s v="Gregory Suarez"/>
        <s v="Shannon Gonzalez"/>
        <s v="Nicole Martin"/>
        <s v="Samuel Green"/>
        <s v="Derek Berry"/>
        <s v="Laura Walsh"/>
        <s v="Elizabeth Mcknight"/>
        <s v="Brian Stephens"/>
        <s v="Jennifer Ferguson"/>
        <s v="Johnny Ruiz DDS"/>
        <s v="Nancy Abbott"/>
        <s v="Diane Shelton"/>
        <s v="Dr. Joseph Johnson"/>
        <s v="Jacqueline Mckinney"/>
        <s v="John Young"/>
        <s v="Wayne Jones"/>
        <s v="Alexander Mitchell"/>
        <s v="Michael Maynard"/>
        <s v="Brandon Brown"/>
        <s v="Brittany Newman"/>
        <s v="Kevin Bates"/>
        <s v="Anita Hoffman"/>
        <s v="Arthur Ballard"/>
        <s v="Morgan Lambert"/>
        <s v="Brian Castillo"/>
        <s v="Mrs. Sharon Rivera"/>
        <s v="Christopher Duffy"/>
        <s v="Gregory Jenkins"/>
        <s v="Alison Hoffman"/>
        <s v="Dustin King"/>
        <s v="Edward Palmer"/>
        <s v="Amber Romero"/>
        <s v="Caleb Thompson"/>
        <s v="Billy Smith"/>
        <s v="Christopher Baker"/>
        <s v="Shelia Curtis"/>
        <s v="Jennifer Wood"/>
        <s v="Christopher Chase"/>
        <s v="Stacey Glenn"/>
        <s v="Debra Daniels"/>
        <s v="Courtney Shaw"/>
        <s v="James Parks"/>
        <s v="Caitlin Harris"/>
        <s v="Louis Jones"/>
        <s v="Robert Barker"/>
        <s v="Dr. Michael Powell"/>
        <s v="Kara Gomez"/>
        <s v="Daniel Craig"/>
        <s v="Charles Burch"/>
        <s v="Jennifer Stanley"/>
        <s v="Kelly Barton"/>
        <s v="John Gonzalez"/>
        <s v="Tamara Tyler"/>
        <s v="Marcus Webb"/>
        <s v="Alicia Gibson"/>
        <s v="Jon Wilson"/>
        <s v="Ronald Mccarty"/>
        <s v="Jennifer Blanchard"/>
        <s v="Kristin Webb"/>
        <s v="Sydney Archer"/>
        <s v="Marco Kent"/>
        <s v="Victoria Perry"/>
        <s v="Nina George"/>
        <s v="Ashley Daniels"/>
        <s v="Jessica Dunn"/>
        <s v="April Mcdonald"/>
        <s v="Robert Neal"/>
        <s v="Sarah Sosa"/>
        <s v="Joseph Lambert"/>
        <s v="Steven Mays"/>
        <s v="Peter Taylor"/>
        <s v="Nicole Watson"/>
        <s v="Kyle Brennan"/>
        <s v="David Sandoval"/>
        <s v="Tara Wagner"/>
        <s v="Courtney Harris"/>
        <s v="Rebecca Eaton"/>
        <s v="Tiffany White"/>
        <s v="Robert Meyers"/>
        <s v="Jennifer Vaughn"/>
        <s v="Erin Smith"/>
        <s v="Steven Taylor"/>
        <s v="Austin Anthony"/>
        <s v="Terry Burton"/>
        <s v="Sandra Jennings"/>
        <s v="John Walker"/>
        <s v="James Anthony"/>
        <s v="Erik Mendoza"/>
        <s v="Jacqueline Murray"/>
        <s v="Keith Romero"/>
        <s v="Kirk Long"/>
        <s v="Jeanette Roman DVM"/>
        <s v="Maria Tyler"/>
        <s v="Jeffrey Guerra"/>
        <s v="Zachary Melendez"/>
        <s v="Billy Green"/>
        <s v="Christopher Johnson"/>
        <s v="Tiffany Cummings"/>
        <s v="Kaitlin Bray"/>
        <s v="Lisa Sanders"/>
        <s v="David Diaz"/>
        <s v="Brian Gross"/>
        <s v="Jacqueline Jackson"/>
        <s v="Calvin Castro"/>
        <s v="Howard Mckay"/>
        <s v="Jake Turner"/>
        <s v="Kendra Singh"/>
        <s v="Trevor Padilla"/>
        <s v="Cathy Adams"/>
        <s v="Lauren Parker"/>
        <s v="Jodi Bennett"/>
        <s v="Joshua Crawford"/>
        <s v="Justin Lin"/>
        <s v="Marc Watson"/>
        <s v="Tara Aguirre"/>
        <s v="Tiffany Holland"/>
        <s v="Stephen Olson"/>
        <s v="Richard Murphy"/>
        <s v="Nathan Taylor"/>
        <s v="Tamara Peters"/>
        <s v="Donald Martinez"/>
        <s v="Carol Morrison"/>
        <s v="Christopher Hart"/>
        <s v="Lynn Harris"/>
        <s v="Julie Neal"/>
        <s v="Lisa Stein"/>
        <s v="Kristy Hoffman"/>
        <s v="Crystal Larson"/>
        <s v="Victoria Meadows"/>
        <s v="James Liu"/>
        <s v="Thomas Smith"/>
        <s v="Kelly Leonard"/>
        <s v="Joshua Christensen"/>
        <s v="Vanessa Hernandez"/>
        <s v="Ronald Rogers"/>
        <s v="Patrick Manning"/>
        <s v="Chloe Hart"/>
        <s v="Andrew Hamilton"/>
        <s v="Janice Jackson"/>
        <s v="Yesenia Thomas"/>
        <s v="Jennifer Gardner"/>
        <s v="Jacob Simmons"/>
        <s v="Jamie Chandler"/>
        <s v="Jeffrey Trevino"/>
        <s v="Pamela Kelley DDS"/>
        <s v="Kevin Houston"/>
        <s v="Sherri Bell"/>
        <s v="Mark Anderson"/>
        <s v="Diane Fischer"/>
        <s v="Kimberly Casey"/>
        <s v="Brian Murphy DVM"/>
        <s v="Shawn Malone"/>
        <s v="Joseph Wright"/>
        <s v="Carmen Boyd"/>
        <s v="Robert Becker"/>
        <s v="Jamie Ramsey"/>
        <s v="Joshua Oneal"/>
        <s v="Amy Peterson"/>
        <s v="Michelle Perkins"/>
        <s v="Brent Ramos"/>
        <s v="Ricardo Wright"/>
        <s v="Victor Wilson"/>
        <s v="Karl Luna"/>
        <s v="Martin Good"/>
        <s v="Kelsey Robinson"/>
        <s v="Ashley Flores"/>
        <s v="Timothy Lowery"/>
        <s v="Anthony Bryant"/>
        <s v="Diane Munoz"/>
        <s v="Randy Green"/>
        <s v="Steven Reyes"/>
        <s v="Thomas Alvarado"/>
        <s v="Nicole Burke"/>
        <s v="Courtney Chung"/>
        <s v="Stacy Schmitt"/>
        <s v="Laura Wang"/>
        <s v="Melissa Freeman"/>
        <s v="Melanie Day"/>
        <s v="Diane Bowman"/>
        <s v="Jonathan Barajas"/>
        <s v="Stephen Grant"/>
        <s v="Roger Jimenez"/>
        <s v="Joshua Pace"/>
        <s v="Douglas Christian"/>
        <s v="Rodney Cunningham"/>
        <s v="Robert Vargas"/>
        <s v="Joshua Mcbride"/>
        <s v="Erin Chapman"/>
        <s v="Donna Anderson"/>
        <s v="Michelle Brown"/>
        <s v="Christina Harmon"/>
        <s v="Sharon Ingram"/>
        <s v="Juan Jackson"/>
        <s v="Paul Chambers"/>
        <s v="Ashley Allen"/>
        <s v="Kimberly Smith"/>
        <s v="Lisa Nunez"/>
        <s v="Monique Smith"/>
        <s v="Denise Young"/>
        <s v="Tara Guerrero"/>
        <s v="Daniel White"/>
        <s v="Nicole King"/>
        <s v="Zachary Moore"/>
        <s v="Louis Moore"/>
        <s v="Darrell Mcgee"/>
        <s v="David Douglas"/>
        <s v="Gregory Clark"/>
        <s v="Tammie Murphy"/>
        <s v="Heather Small"/>
        <s v="Amy Fisher"/>
        <s v="Natalie Hernandez"/>
        <s v="Lisa Nelson"/>
        <s v="Jessica Sparks"/>
        <s v="Anne Moreno"/>
        <s v="Gary Jimenez"/>
        <s v="Jeffrey Elliott"/>
        <s v="Karen Harding"/>
        <s v="Jessica Parker"/>
        <s v="Nathan Johnson"/>
        <s v="Jeffrey Rose"/>
        <s v="Sandy Dickerson"/>
        <s v="Kayla Craig"/>
        <s v="Robert King"/>
        <s v="Christopher Nelson"/>
        <s v="Teresa Simmons"/>
        <s v="Jacob Horton"/>
        <s v="John Curtis"/>
        <s v="George Stewart"/>
        <s v="Andrea Kane"/>
        <s v="Diane Nunez"/>
        <s v="Charles Sandoval"/>
        <s v="Mackenzie Clark"/>
        <s v="Katrina Miller"/>
        <s v="Melissa Smith"/>
        <s v="Danielle Morrison"/>
        <s v="Christian Holmes"/>
        <s v="Jody Charles"/>
        <s v="Erica Johnson"/>
        <s v="Sandra Jones"/>
        <s v="Mark Perez"/>
        <s v="Phillip Cobb"/>
        <s v="John Calhoun"/>
        <s v="Mark Bean"/>
        <s v="John Joseph"/>
        <s v="Deanna Green"/>
        <s v="Cynthia Johnson"/>
        <s v="Andrew Dickerson"/>
        <s v="Lindsey Nunez"/>
        <s v="Melissa Ware"/>
        <s v="Allison Roberts"/>
        <s v="Miguel Yates"/>
        <s v="Brianna Rodriguez"/>
        <s v="Antonio Mcclain"/>
        <s v="Adam Shaw"/>
        <s v="Amy Johnston"/>
        <s v="Sydney Scott"/>
        <s v="Charles Wallace"/>
        <s v="Kelsey Davis"/>
        <s v="Thomas Williams"/>
        <s v="Taylor Blanchard"/>
        <s v="Kristen Powell"/>
        <s v="Steven Lee"/>
        <s v="Elizabeth Mason"/>
        <s v="Roger Allen"/>
        <s v="James Valdez"/>
        <s v="Samuel Richardson"/>
        <s v="Samuel Gutierrez"/>
        <s v="Michelle Cowan"/>
        <s v="Daniel Norton"/>
        <s v="Logan Huerta"/>
        <s v="Cody Hernandez"/>
        <s v="Dawn Patel"/>
        <s v="Mackenzie Robinson"/>
        <s v="Joseph Dawson"/>
        <s v="Nancy Gordon"/>
        <s v="Nathaniel Johnson"/>
        <s v="Donna Harrison"/>
        <s v="Michael Cole"/>
        <s v="Jessica Walton"/>
        <s v="David Jefferson"/>
        <s v="Sara Olsen"/>
        <s v="Linda Robinson"/>
        <s v="Alan Graves"/>
        <s v="Ralph Davis"/>
        <s v="Keith Novak"/>
        <s v="Ann Smith"/>
        <s v="Candace Lawrence"/>
        <s v="Heather Gordon"/>
        <s v="Harry Christensen"/>
        <s v="Jacob Baker"/>
        <s v="Amy Rodriguez"/>
        <s v="Theodore Wang"/>
        <s v="Keith Wagner"/>
        <s v="Marie Phillips"/>
        <s v="Daniel Taylor"/>
        <s v="Michelle Nguyen"/>
        <s v="Victor Ayala"/>
        <s v="Diana Hebert"/>
        <s v="Dakota Walker"/>
        <s v="Dr. Ann Li"/>
        <s v="Dawn Cooper"/>
        <s v="Kelly Clark"/>
        <s v="Charles Thomas"/>
        <s v="Jennifer Cox"/>
        <s v="Crystal Thompson"/>
        <s v="Jamie Gallegos"/>
        <s v="Juan Snyder"/>
        <s v="Kevin Richardson"/>
        <s v="Lisa Noble"/>
        <s v="Willie Ross"/>
        <s v="Cynthia Anderson"/>
        <s v="Dana Moore"/>
        <s v="Shawn White"/>
        <s v="Stephanie White"/>
        <s v="Keith Gardner"/>
        <s v="Andrew Warner"/>
        <s v="Jorge Garcia"/>
        <s v="Michael Roman"/>
        <s v="Rodney Brooks"/>
        <s v="Nancy Torres"/>
        <s v="Jennifer Gibbs"/>
        <s v="Molly Fisher"/>
        <s v="Mrs. Anne Rios"/>
        <s v="Melanie Gordon"/>
        <s v="Phillip Craig"/>
        <s v="Jesse Cobb"/>
        <s v="John Freeman"/>
        <s v="Janice Dominguez"/>
        <s v="Mark Vincent"/>
        <s v="Kyle Riley"/>
        <s v="Carol Frank"/>
        <s v="Benjamin Bailey"/>
        <s v="Dustin Nelson"/>
        <s v="Lisa Lutz"/>
        <s v="Jerry Collins"/>
        <s v="Becky Mendez"/>
        <s v="Daniel Velez"/>
        <s v="Timothy Ballard"/>
        <s v="Jennifer Hodges"/>
        <s v="Jeffrey Daugherty"/>
        <s v="Sandra Mcfarland"/>
        <s v="Brandon Ward"/>
        <s v="Melissa Brown"/>
        <s v="Deanna Wheeler"/>
        <s v="Daniel Roach"/>
        <s v="Monica Rivera"/>
        <s v="Joseph Delacruz"/>
        <s v="Tammy Lyons"/>
        <s v="Katelyn Savage"/>
        <s v="Ricardo Wolfe"/>
        <s v="Michael Bishop"/>
        <s v="Robin Gomez"/>
        <s v="Sheri Johnson"/>
        <s v="Caitlin Bullock"/>
        <s v="Pamela Wilson"/>
        <s v="Ashley Clements"/>
        <s v="Ryan Wright"/>
        <s v="Joseph Ortega"/>
        <s v="Reginald Buchanan"/>
        <s v="Christopher Jones"/>
        <s v="Lisa Smith"/>
        <s v="Brenda Johnson"/>
        <s v="Samantha Roman"/>
        <s v="Mr. Kevin White"/>
        <s v="Molly Mcgee"/>
        <s v="Jeffrey Strickland"/>
        <s v="Scott Frazier"/>
        <s v="Brad Wiley"/>
        <s v="Patrick Sanders"/>
        <s v="April Hill"/>
        <s v="Gregory Wolfe"/>
        <s v="Patrick Thomas"/>
        <s v="Nathan Olson"/>
        <s v="David Craig"/>
        <s v="Andrew Tucker"/>
        <s v="Ashley Glover"/>
        <s v="Jennifer Patterson"/>
        <s v="Victoria Jones PhD"/>
        <s v="Christopher Ayers"/>
        <s v="Sandra Davis"/>
        <s v="Adriana Zhang"/>
        <s v="Kelly Green"/>
        <s v="Sherri Johnston"/>
        <s v="Heidi Soto"/>
        <s v="Alexander Frank"/>
        <s v="Dawn Bennett"/>
        <s v="Corey Blair"/>
        <s v="Jeffrey White"/>
        <s v="Alyssa Kemp"/>
        <s v="Robin Rogers"/>
        <s v="Nicole Hodge"/>
        <s v="Susan Taylor"/>
        <s v="Thomas Blake"/>
        <s v="Shannon Wilson"/>
        <s v="Catherine Dillon"/>
        <s v="Ryan Jackson"/>
        <s v="Michael Patrick"/>
        <s v="Jordan Harris"/>
        <s v="Wanda Glenn"/>
        <s v="Richard Evans"/>
        <s v="Tyler Fletcher"/>
        <s v="Brooke Ross"/>
        <s v="Hunter Brennan"/>
        <s v="Louis Nelson"/>
        <s v="Tanner Solis"/>
        <s v="Amanda Trevino"/>
        <s v="John Montes"/>
        <s v="Tracie Davis"/>
        <s v="Fred Hughes"/>
        <s v="Christopher Garcia"/>
        <s v="Kevin Moore"/>
        <s v="William Vaughn"/>
        <s v="Megan Williams"/>
        <s v="Jeremy Peters"/>
        <s v="Michael Olson"/>
        <s v="James Ewing"/>
        <s v="Paul Palmer"/>
        <s v="Christopher Benson"/>
        <s v="Ashley Hahn"/>
        <s v="Sheila Sanchez"/>
        <s v="Michael Davis"/>
        <s v="Steven Delgado"/>
        <s v="Daniel Castro"/>
        <s v="James Golden"/>
        <s v="Christopher White"/>
        <s v="Samantha Martin"/>
        <s v="Sarah Parker"/>
        <s v="Vincent Baker"/>
        <s v="Sandra Phillips"/>
        <s v="Nicholas Boyer"/>
        <s v="Danielle Martinez"/>
        <s v="Elizabeth Jackson"/>
        <s v="Alexandra Smith PhD"/>
        <s v="Robert Juarez"/>
        <s v="Matthew Young"/>
        <s v="Matthew Cooke"/>
        <s v="Steven Davis"/>
        <s v="Frederick Vasquez"/>
        <s v="Matthew Boone"/>
        <s v="Brittany Foster"/>
        <s v="Dr. Erica Williams"/>
        <s v="Tammy Allen"/>
        <s v="John Edwards"/>
        <s v="Brandon Lopez"/>
        <s v="Michael Fry"/>
        <s v="Dr. Elizabeth Underwood MD"/>
        <s v="Kathleen Lee"/>
        <s v="Tara Ryan"/>
        <s v="Michael Robbins"/>
        <s v="Alice Rogers"/>
        <s v="Rachel Young"/>
        <s v="Timothy Avery"/>
        <s v="April Smith"/>
        <s v="Christopher Benton"/>
        <s v="Ashley Stevens"/>
        <s v="Ryan Flynn"/>
        <s v="Michaela Brown"/>
        <s v="Larry Smith"/>
        <s v="Patrick Foster"/>
        <s v="Katrina Spencer"/>
        <s v="Elaine Flores"/>
        <s v="Tamara Gonzales"/>
        <s v="Jennifer Rodriguez"/>
        <s v="Jacob Jacobs"/>
        <s v="Louis Dixon"/>
        <s v="Jacqueline Thompson"/>
        <s v="David Rosario"/>
        <s v="Henry Carpenter"/>
        <s v="Mr. Paul Chavez"/>
        <s v="Joseph Morse"/>
        <s v="Donald Edwards"/>
        <s v="Michelle Ray"/>
        <s v="William Lopez"/>
        <s v="Robin Shea"/>
        <s v="Larry Hickman"/>
        <s v="Donald Turner"/>
        <s v="Mark Johnson"/>
        <s v="Kenneth Erickson"/>
        <s v="Margaret Vaughn"/>
        <s v="Timothy Colon"/>
        <s v="Vanessa Norris"/>
        <s v="Daisy Long"/>
        <s v="Scott Davis"/>
        <s v="James Andrade"/>
        <s v="Maria Montoya"/>
        <s v="Mrs. Carmen Johnson DDS"/>
        <s v="Crystal Moore"/>
        <s v="William Wiggins"/>
        <s v="Samantha Weeks"/>
        <s v="Anthony Collins"/>
        <s v="Dr. Misty Morgan"/>
        <s v="Jose Warren"/>
        <s v="Summer Young"/>
        <s v="Christopher Larsen"/>
        <s v="John Reed"/>
        <s v="Shelby Ortega"/>
        <s v="Nichole Perez"/>
        <s v="Chloe Figueroa"/>
        <s v="Brianna Anderson"/>
        <s v="Philip Mccann"/>
        <s v="Donna Andrade"/>
        <s v="Melissa Dean"/>
        <s v="James Murphy"/>
        <s v="Heather Hardy"/>
        <s v="Tanya Perez"/>
        <s v="Jennifer Nunez"/>
        <s v="Thomas Wilson"/>
        <s v="Grant Boyle"/>
        <s v="Megan Patterson"/>
        <s v="Andrew Castro"/>
        <s v="Kimberly Lawrence"/>
        <s v="Katie Barnett"/>
        <s v="Julia Cooper"/>
        <s v="Robert Pittman MD"/>
        <s v="Robert Esparza"/>
        <s v="Heather Johnson"/>
        <s v="Amy Bennett"/>
        <s v="Jesse Myers"/>
        <s v="Richard Meyers"/>
        <s v="Valerie Lewis"/>
        <s v="Douglas Salazar"/>
        <s v="Miguel Crawford"/>
        <s v="Sheila Foster"/>
        <s v="Jacob Stevens"/>
        <s v="Kyle Adkins"/>
        <s v="Ronald Zamora"/>
        <s v="Thomas Martin"/>
        <s v="Laura Perez"/>
        <s v="Stacey Martinez"/>
        <s v="Lindsay Graham"/>
        <s v="Nathan Mills"/>
        <s v="Breanna Yoder"/>
        <s v="Alexis Hess"/>
        <s v="Pam Martin"/>
        <s v="Theresa Alvarez"/>
        <s v="Courtney Morton"/>
        <s v="Paul Maynard"/>
        <s v="Lisa Guzman"/>
        <s v="Paula Harris"/>
        <s v="Ronald Green"/>
        <s v="Jasmine Dawson"/>
        <s v="Jeanette Jones"/>
        <s v="Robert Gomez"/>
        <s v="Deborah Gutierrez"/>
        <s v="Maria Goodman"/>
        <s v="Kelly Atkinson"/>
        <s v="Courtney Rose"/>
        <s v="James Schultz"/>
        <s v="Kayla Carpenter"/>
        <s v="Emily Hartman"/>
        <s v="Elizabeth Rice"/>
        <s v="Raymond Daniels"/>
        <s v="Michael Wright"/>
        <s v="Christina Ritter"/>
        <s v="John Cooper"/>
        <s v="Shaun Carr"/>
        <s v="Linda Scott"/>
        <s v="Cheryl Manning"/>
        <s v="Stacy May"/>
        <s v="Jennifer Avery"/>
        <s v="Sheri Smith"/>
        <s v="James Thomas"/>
        <s v="John Molina"/>
        <s v="Melanie Koch"/>
        <s v="Mr. Michael Barnett"/>
        <s v="Jennifer Green"/>
        <s v="Robert Vega"/>
        <s v="William Willis"/>
        <s v="Brian Huang"/>
        <s v="Cesar Allen"/>
        <s v="Emily Crawford"/>
        <s v="Travis Rocha"/>
        <s v="Julie Norton"/>
        <s v="Trevor Thomas"/>
        <s v="Patrick Yu"/>
        <s v="Bethany Jordan"/>
        <s v="Tricia Jones"/>
        <s v="Patrick Marks"/>
        <s v="Peter Zuniga"/>
        <s v="Mary Moore"/>
        <s v="Mr. Douglas Newman Jr."/>
        <s v="Zachary Sanchez"/>
        <s v="Kimberly Wallace"/>
        <s v="Mary Perkins"/>
        <s v="Deanna Velez"/>
        <s v="Sherry Yates"/>
        <s v="Danielle Taylor"/>
        <s v="Bonnie Smith"/>
        <s v="Stephen Shaw"/>
        <s v="Linda Clay"/>
        <s v="Gary Atkins"/>
        <s v="Michael Howard"/>
        <s v="Gregory Wagner MD"/>
        <s v="Jeff Cuevas"/>
        <s v="Eduardo Bolton"/>
        <s v="Dr. Judy Oneal"/>
        <s v="Angela Vincent"/>
        <s v="Tyler Brock"/>
        <s v="Anthony Benton"/>
        <s v="Kristi Vasquez"/>
        <s v="Bryan Wong"/>
        <s v="Yolanda Stewart"/>
        <s v="Rebecca Sanders"/>
        <s v="Krista Hall"/>
        <s v="Jeremy Newton"/>
        <s v="Laura Jacobs"/>
        <s v="Sean Rios"/>
        <s v="Sarah Simmons"/>
        <s v="Mark Cook"/>
        <s v="Michele Rice"/>
        <s v="Jennifer Hardin"/>
        <s v="Joshua Lambert Jr."/>
        <s v="Nicholas Olson"/>
        <s v="Joanna Mckay"/>
        <s v="Kenneth Smith"/>
        <s v="Ashley Simpson"/>
        <s v="Olivia Guerrero"/>
        <s v="Monica Stephens"/>
        <s v="Rachel Jones MD"/>
        <s v="Sergio Yoder"/>
        <s v="Shawn Mckinney"/>
        <s v="Bryan Barber"/>
        <s v="Kathy Graham"/>
        <s v="David Terry"/>
        <s v="Christopher Pena"/>
        <s v="Sharon Stewart"/>
        <s v="Carolyn Pollard"/>
        <s v="Tiffany Frazier"/>
        <s v="Angela Bailey"/>
        <s v="Rhonda West"/>
        <s v="Dr. David Marshall"/>
        <s v="Chris Lynch"/>
        <s v="Dakota Harris Jr."/>
        <s v="Sara Wilson"/>
        <s v="Howard Marshall"/>
        <s v="Justin Pearson"/>
        <s v="Barbara Miller"/>
        <s v="Andrea Coleman"/>
        <s v="Phillip Ayala"/>
        <s v="Matthew Dominguez"/>
        <s v="Terri Bray"/>
        <s v="Steven Harris"/>
        <s v="Jillian Baker"/>
        <s v="Shawna Hubbard"/>
        <s v="Brian Manning"/>
        <s v="Stephen Freeman"/>
        <s v="Deborah Hinton"/>
        <s v="Melissa Hernandez"/>
        <s v="Tiffany Jones"/>
        <s v="Gary Simpson"/>
        <s v="Stacie Cooper"/>
        <s v="Harold Rice"/>
        <s v="Seth Walker"/>
        <s v="Scott Acevedo"/>
        <s v="Benjamin Cooper"/>
        <s v="Dr. Kaitlin Perkins"/>
        <s v="Kelly Frank"/>
        <s v="Kathryn White"/>
        <s v="Christine Harper"/>
        <s v="Micheal Hodge"/>
        <s v="Brian Brady"/>
        <s v="Brandon White"/>
        <s v="Stephanie Thompson"/>
        <s v="Joseph Martin"/>
        <s v="Mitchell Chapman"/>
        <s v="Amber Hill"/>
        <s v="Michelle Turner"/>
        <s v="Lisa Benson"/>
        <s v="Lauren Roberts"/>
        <s v="Connie Peters"/>
        <s v="Diana Mcintosh"/>
        <s v="Monica Flores"/>
        <s v="Abigail Wright"/>
        <s v="Janice Liu"/>
        <s v="Kimberly Wu"/>
        <s v="Raymond Schneider"/>
        <s v="Gabrielle Boyer"/>
        <s v="Christina Ellis DDS"/>
        <s v="Cynthia Costa"/>
        <s v="Benjamin Torres DVM"/>
        <s v="Darin Harris"/>
        <s v="Mr. Douglas Long"/>
        <s v="Dominique Lewis"/>
        <s v="Diane Rogers"/>
        <s v="Linda Wilson"/>
        <s v="Paige Hale"/>
        <s v="Jonathan Douglas"/>
        <s v="Mark Hays"/>
        <s v="Phillip Parker"/>
        <s v="Leslie Brown"/>
        <s v="Cynthia Walker MD"/>
        <s v="Kaitlyn Parker"/>
        <s v="Thomas Perez"/>
        <s v="Paul Mcbride"/>
        <s v="Christian Ramirez"/>
        <s v="Erin Garcia"/>
        <s v="Christina Summers"/>
        <s v="Jessica Evans"/>
        <s v="Rachel Burch"/>
        <s v="Brandon Rose"/>
        <s v="Wendy Baker"/>
        <s v="Jordan Roman"/>
        <s v="Terry Scott"/>
        <s v="Donald Sexton"/>
        <s v="Keith Smith"/>
        <s v="Karen Blankenship"/>
        <s v="Lisa Ortiz"/>
        <s v="Joseph Mendoza"/>
        <s v="Troy Roberts"/>
        <s v="Benjamin Vargas"/>
        <s v="David Long"/>
        <s v="Matthew Barr"/>
        <s v="Gary Saunders"/>
        <s v="Michael Welch"/>
        <s v="Carolyn Simon"/>
        <s v="Brianna Brown"/>
        <s v="Danielle Hernandez"/>
        <s v="Christopher Ellison"/>
        <s v="Henry Sanchez"/>
        <s v="Tracy Allen"/>
        <s v="Richard French"/>
        <s v="Jennifer Nixon"/>
        <s v="William Mitchell"/>
        <s v="Jessica Hill"/>
        <s v="Michael Mckenzie DDS"/>
        <s v="Brittany Barnes"/>
        <s v="Johnny Murphy"/>
        <s v="Larry Sanchez"/>
        <s v="Mrs. Jennifer Garcia"/>
        <s v="Christina Chandler"/>
        <s v="Mr. Alan Zamora"/>
        <s v="Timothy Sullivan"/>
        <s v="Jodi Gomez"/>
        <s v="Stephen Robinson"/>
        <s v="Cody Bridges"/>
        <s v="Rachel Smith"/>
        <s v="Bryan Jones"/>
        <s v="Nicholas Rush"/>
        <s v="Anna Bean DVM"/>
        <s v="Jessica Roberts"/>
        <s v="Manuel Patton"/>
        <s v="Morgan Woodard"/>
        <s v="Sara Watts"/>
        <s v="Mr. Mark Cabrera"/>
        <s v="Michael Stephens"/>
        <s v="Sarah Andrews"/>
        <s v="Susan Murphy"/>
        <s v="Seth Branch"/>
        <s v="Michael Thomas"/>
        <s v="Jason Barton"/>
        <s v="Kimberly Allison"/>
        <s v="Christopher Curry"/>
        <s v="Alexander Chapman"/>
        <s v="Melissa Murphy"/>
        <s v="Garrett Pittman"/>
        <s v="Kyle Werner"/>
        <s v="Sabrina May"/>
        <s v="Krystal Ramirez"/>
        <s v="Robert Roach"/>
        <s v="Wendy Pierce"/>
        <s v="Jonathan Young"/>
        <s v="Andrea Lucas"/>
        <s v="Michael Chaney"/>
        <s v="Michael Gomez"/>
        <s v="Angel Hopkins"/>
        <s v="Randall Mendoza"/>
        <s v="Bradley Walker"/>
        <s v="William Hall"/>
        <s v="Becky Christian"/>
        <s v="Paul Pham"/>
        <s v="Patricia Black"/>
        <s v="Janet Kim"/>
        <s v="Patricia Escobar"/>
        <s v="Ronnie Moreno"/>
        <s v="Jamie Warren"/>
        <s v="Melissa Livingston"/>
        <s v="Taylor Wright"/>
        <s v="Stephanie Ramirez"/>
        <s v="Edward Kent"/>
        <s v="Brian Aguilar"/>
        <s v="Frank Franklin"/>
        <s v="Maria Tapia"/>
        <s v="Shelley Lopez"/>
        <s v="Dennis White"/>
        <s v="Lisa Wang"/>
        <s v="Tammy Rice"/>
        <s v="Julie Thornton"/>
        <s v="Michael Barber"/>
        <s v="Rebekah Carrillo"/>
        <s v="Sara Bowen"/>
        <s v="Gary Shaw"/>
        <s v="Julie Walker"/>
        <s v="Ronnie Villegas"/>
        <s v="Keith Sawyer"/>
        <s v="Mr. Travis Richardson"/>
        <s v="Michelle Kelley"/>
        <s v="Jennifer Adkins"/>
        <s v="Victoria Golden"/>
        <s v="Cory Macdonald"/>
        <s v="Anthony Schwartz"/>
        <s v="Jose Blevins"/>
        <s v="Maria Chung"/>
        <s v="Luis Tucker"/>
        <s v="Donna Robles"/>
        <s v="Nicholas Gillespie"/>
        <s v="Michael Palmer"/>
        <s v="Amber Ayala"/>
        <s v="James Rice"/>
        <s v="Collin Johnston"/>
        <s v="William Eaton"/>
        <s v="Angela Summers"/>
        <s v="Calvin Flowers"/>
        <s v="Ryan Porter"/>
        <s v="Jonathan Flynn"/>
        <s v="Kristen Miller"/>
        <s v="Anthony Smith"/>
        <s v="Zachary Lambert"/>
        <s v="Kimberly Gonzalez"/>
        <s v="Ray Patton"/>
        <s v="Jessica Greer"/>
        <s v="Eric Liu"/>
        <s v="Maria Gonzalez"/>
        <s v="Paul Kennedy"/>
        <s v="Jesse Perkins"/>
        <s v="Alexis Bush"/>
        <s v="Erika Morgan"/>
        <s v="Patricia Walker"/>
        <s v="Joshua Schneider"/>
        <s v="Hailey Johnson"/>
        <s v="Robin Henderson"/>
        <s v="Spencer Zimmerman"/>
        <s v="Andrew Combs DDS"/>
        <s v="Stephen Hall"/>
        <s v="Michael Gutierrez"/>
        <s v="Tammy Peterson"/>
        <s v="Patricia Brewer"/>
        <s v="Cheryl Oneill"/>
        <s v="Chelsea Bradford"/>
        <s v="Jamie Evans"/>
        <s v="Lori Wilson"/>
        <s v="Antonio Brown"/>
        <s v="Mary Olson"/>
        <s v="Ashley Glass"/>
        <s v="Theresa Zimmerman"/>
        <s v="Natalie Andrade"/>
        <s v="Brendan Turner"/>
        <s v="Nicole Yang"/>
        <s v="Arthur Hayes"/>
        <s v="Angela Clarke"/>
        <s v="Anthony Garner"/>
        <s v="Katie Weeks"/>
        <s v="Sandra Pearson"/>
        <s v="Jared Blackburn"/>
        <s v="Kurt Hickman"/>
        <s v="Heidi Hill"/>
        <s v="Courtney Foster"/>
        <s v="Leslie Nelson"/>
        <s v="Willie Lopez"/>
        <s v="Nathaniel Combs"/>
        <s v="Gavin Bauer"/>
        <s v="Alison White"/>
        <s v="Nicole Morales"/>
        <s v="Scott Brown"/>
        <s v="Ariel Hernandez"/>
        <s v="Brian Sandoval"/>
        <s v="Andrew Kline"/>
        <s v="Heather Woods"/>
        <s v="Stephen Ramirez"/>
        <s v="Brian Jones"/>
        <s v="Christopher Mcgrath"/>
        <s v="Melissa Ruiz"/>
        <s v="Jeremy Johnston"/>
        <s v="Brittany Solis"/>
        <s v="Donald Reed"/>
        <s v="Stacey Myers"/>
        <s v="Timothy Hunter"/>
        <s v="Michelle Torres"/>
        <s v="Carla Klein"/>
        <s v="Jessica Hall"/>
        <s v="Sheryl Kline"/>
        <s v="Chelsea Peterson"/>
        <s v="Beth Harris"/>
        <s v="Madison Douglas"/>
        <s v="Isaac Hobbs"/>
        <s v="Charles Dean"/>
        <s v="Michael Santiago"/>
        <s v="Olivia Chambers"/>
        <s v="Martha Robinson"/>
        <s v="Hannah Wagner"/>
        <s v="Ana Floyd"/>
        <s v="Amber Bailey"/>
        <s v="Anthony Holt"/>
        <s v="Lisa White"/>
        <s v="Stephanie Jackson"/>
        <s v="Kathleen Meyers"/>
        <s v="Courtney Brown"/>
        <s v="Kyle Monroe"/>
        <s v="Nicole Holden"/>
        <s v="Judith Martin"/>
        <s v="Alicia Gutierrez"/>
        <s v="Kristen Gilmore"/>
        <s v="Carolyn Lane"/>
        <s v="Jessica Wilson"/>
        <s v="Miguel Duran"/>
        <s v="Nathaniel Sawyer"/>
        <s v="Matthew Navarro"/>
        <s v="Kathleen Kane"/>
        <s v="Ryan Campbell"/>
        <s v="Donald Tate"/>
        <s v="Casey Davis"/>
        <s v="Mr. Herbert Pearson"/>
        <s v="Andrew Barker"/>
        <s v="Walter Stokes"/>
        <s v="Brandon Choi"/>
        <s v="Victoria Stephens"/>
        <s v="Stephanie Deleon"/>
        <s v="Jessica Johnson"/>
        <s v="Renee Pace"/>
        <s v="Jill Murphy"/>
        <s v="Laurie Campbell"/>
        <s v="Andrew Oconnor"/>
        <s v="Matthew Newton"/>
        <s v="John Mitchell"/>
        <s v="Deborah Moore"/>
        <s v="Andrew Peterson"/>
        <s v="Miss Courtney Gardner"/>
        <s v="Jonathan Cervantes"/>
        <s v="Kathryn Smith"/>
        <s v="Sarah Jennings"/>
        <s v="Michael Fitzpatrick"/>
        <s v="Janice Clay"/>
        <s v="Meghan Wilson MD"/>
        <s v="Melissa Watkins"/>
        <s v="Grace Adams"/>
        <s v="Vanessa Martin"/>
        <s v="Jessica Rowland"/>
        <s v="Mariah Gill"/>
        <s v="Zachary Austin"/>
        <s v="Patricia Thompson"/>
        <s v="Christian Osborne"/>
        <s v="Katherine Evans"/>
        <s v="Theresa Greene"/>
        <s v="Jonathan Rodriguez"/>
        <s v="Michelle Goodman"/>
        <s v="John Shepard"/>
        <s v="Brian Brown"/>
        <s v="Jeremy Wright"/>
        <s v="Anthony Ortiz"/>
        <s v="Anthony Villanueva"/>
        <s v="Dustin Smith"/>
        <s v="William Cole DVM"/>
        <s v="John Le"/>
        <s v="Alexander Dunn"/>
        <s v="Raymond Poole"/>
        <s v="Gary Shannon"/>
        <s v="Amber Hampton"/>
        <s v="Kristopher Johnson"/>
        <s v="Sarah Stewart"/>
        <s v="Jamie Bennett"/>
        <s v="Donna Bean"/>
        <s v="Jesus Mitchell"/>
        <s v="Adrian Thompson"/>
        <s v="Kari Nguyen"/>
        <s v="Laura Wolf"/>
        <s v="Carol Reeves"/>
        <s v="Barbara Martinez MD"/>
        <s v="Carol Barker"/>
        <s v="Lisa Burnett"/>
        <s v="Christopher Cobb"/>
        <s v="Shawn Hartman"/>
        <s v="Joshua Davis"/>
        <s v="Lisa Vazquez"/>
        <s v="Lori Mcclain"/>
        <s v="David Dickson"/>
        <s v="April Baldwin"/>
        <s v="Kimberly Mullen"/>
        <s v="Anthony Spencer"/>
        <s v="Brenda Montgomery"/>
        <s v="James Stephenson"/>
        <s v="Keith Williamson"/>
        <s v="Joseph Olson"/>
        <s v="Katie Baker"/>
        <s v="Alan Macdonald"/>
        <s v="Dorothy Blevins"/>
        <s v="Brittany Kennedy"/>
        <s v="Robert Lawson"/>
        <s v="Michelle Davenport"/>
        <s v="Brendan Wilson"/>
        <s v="John Lynn"/>
        <s v="Jose Bray"/>
        <s v="Steven Johnson"/>
        <s v="Matthew Rowland"/>
        <s v="Charles Hill"/>
        <s v="Steven Baker"/>
        <s v="Heather Delgado"/>
        <s v="Janet Baker"/>
        <s v="Stephanie Bennett"/>
        <s v="Richard Wilcox"/>
        <s v="Tony Gonzalez"/>
        <s v="Joseph Hill"/>
        <s v="Patrick Jimenez"/>
        <s v="Kyle Shaw"/>
        <s v="Tricia Hernandez"/>
        <s v="Gregory Bryant"/>
        <s v="James Medina"/>
        <s v="Joanne Ford"/>
        <s v="Chloe Skinner"/>
        <s v="Lynn Craig"/>
        <s v="Richard Hunter"/>
        <s v="Jean Washington"/>
        <s v="Dr. Kenneth Chen PhD"/>
        <s v="Mrs. Joanne Bailey DDS"/>
        <s v="Justin Mercer"/>
        <s v="Justin Johnson"/>
        <s v="Regina Galvan"/>
        <s v="Benjamin Mcclure"/>
        <s v="Joshua Fowler"/>
        <s v="Eric Williams"/>
        <s v="Ashley Garcia"/>
        <s v="Mr. Dale Cummings"/>
        <s v="Alison Summers"/>
        <s v="David James"/>
        <s v="Heather Hoffman"/>
        <s v="Alexis Juarez"/>
        <s v="Brittany Wood"/>
        <s v="Ronald Fox"/>
        <s v="Elizabeth West"/>
        <s v="Tiffany Fisher"/>
        <s v="Patrick Flores"/>
        <s v="John Ross"/>
        <s v="Natalie Wood"/>
        <s v="Emily Myers"/>
        <s v="Barbara Ramirez"/>
        <s v="Dalton Lee"/>
        <s v="Cynthia Mendoza"/>
        <s v="Andrea Robles"/>
        <s v="Matthew Barron"/>
        <s v="Kelly Mendoza"/>
        <s v="Jesse Fleming"/>
        <s v="Ashley Lewis"/>
        <s v="Anthony Sanchez"/>
        <s v="Jose George"/>
        <s v="Michael Hill"/>
        <s v="Daniel Huang"/>
        <s v="Justin Ford"/>
        <s v="Sandy Foster"/>
        <s v="Jason White"/>
        <s v="Aaron Hurst"/>
        <s v="Michael Ramirez"/>
        <s v="Joseph Hendrix"/>
        <s v="Jennifer Key"/>
        <s v="Daniel Zhang"/>
        <s v="Robert Martinez"/>
        <s v="Brianna Burke"/>
        <s v="Pamela Vasquez"/>
        <s v="Michael Ward"/>
        <s v="Martin Woodard"/>
        <s v="Jeffrey Ware"/>
        <s v="Hannah Briggs"/>
        <s v="Michelle Miller"/>
        <s v="Jacob Mcdonald"/>
        <s v="Nicole Greer"/>
        <s v="Nancy Taylor"/>
        <s v="Sydney Smith"/>
        <s v="Kelsey Mcmillan"/>
        <s v="Seth Fox"/>
        <s v="Lisa Turner"/>
        <s v="Alicia Moss"/>
        <s v="Michelle Larson"/>
        <s v="Michael Bennett"/>
        <s v="Connie Murphy DDS"/>
        <s v="Allen Hall"/>
        <s v="Robin Burns"/>
        <s v="Frances Gross"/>
        <s v="Linda Wallace"/>
        <s v="Walter Hawkins"/>
        <s v="Emily Villanueva"/>
        <s v="Wendy Thompson"/>
        <s v="Amanda Powell"/>
        <s v="Kimberly Ford"/>
        <s v="Sara Jones"/>
        <s v="Evan Stewart"/>
        <s v="Brittany Avery"/>
        <s v="Kenneth Olson"/>
        <s v="Rachel Richardson"/>
        <s v="David Goodman"/>
        <s v="Jared Strickland"/>
        <s v="Kurt Davis"/>
        <s v="Jennifer Gilbert"/>
        <s v="Michael Harrison"/>
        <s v="Rebecca Dean"/>
        <s v="Melissa Gray"/>
        <s v="Priscilla Santana"/>
        <s v="Julie Wyatt"/>
        <s v="James Watson"/>
        <s v="William Roberson"/>
        <s v="Lonnie Villarreal"/>
        <s v="Lawrence Rose"/>
        <s v="Louis Bowman"/>
        <s v="Richard Barrett"/>
        <s v="Michael Garcia"/>
        <s v="Pamela Reed"/>
        <s v="Jason Gonzalez"/>
        <s v="William Walton"/>
        <s v="Donald Gonzalez"/>
        <s v="Tonya Zuniga DVM"/>
        <s v="Elizabeth Roberts"/>
        <s v="Adam Hall"/>
        <s v="Daniel Murphy"/>
        <s v="Alan Mata"/>
        <s v="Rebecca Kent"/>
        <s v="Crystal Mahoney"/>
        <s v="Sean Carter"/>
        <s v="Hunter Nelson"/>
        <s v="Julia Werner"/>
        <s v="David Gordon"/>
        <s v="Dustin Moore"/>
        <s v="Joseph Jones"/>
        <s v="Brandon Reeves"/>
        <s v="Darlene Tate"/>
        <s v="Antonio Hicks"/>
        <s v="Steven Burton"/>
        <s v="Michelle Gardner"/>
        <s v="Mark Huynh"/>
        <s v="Raymond Duran"/>
        <s v="Walter Ramirez"/>
        <s v="Michael Howell"/>
        <s v="Margaret Mueller"/>
        <s v="Michael Williamson"/>
        <s v="Elizabeth Love"/>
        <s v="Willie Valdez"/>
        <s v="Taylor Hodge"/>
        <s v="William Wang"/>
        <s v="Jacqueline Luna"/>
        <s v="Ann Baker"/>
        <s v="Samuel Mendoza"/>
        <s v="Dennis Fernandez"/>
        <s v="Dr. Angela Olson MD"/>
        <s v="Justin Glover"/>
        <s v="Colin Holland"/>
        <s v="Dustin Chan"/>
        <s v="Connie Stone"/>
        <s v="Kimberly Gonzales"/>
        <s v="Tristan Schultz"/>
        <s v="Robert Edwards"/>
        <s v="James Garrison"/>
        <s v="Michael Atkinson"/>
        <s v="Kimberly Skinner"/>
        <s v="Steven Perez"/>
        <s v="Rachel Moody"/>
        <s v="Susan Mendez"/>
        <s v="Sydney Lawson"/>
        <s v="Darrell Jordan"/>
        <s v="Robert Velez"/>
        <s v="Donna Boyd"/>
        <s v="Ruth Armstrong"/>
        <s v="William Kramer"/>
        <s v="Jerry Tyler"/>
        <s v="Stephen Conner"/>
        <s v="Luke Robinson"/>
        <s v="Ralph Barker"/>
        <s v="Vicki Roberts"/>
        <s v="James Vazquez"/>
        <s v="Robin Roberson"/>
        <s v="Samantha Thomas"/>
        <s v="Alejandro Vaughn"/>
        <s v="Stephen Miller"/>
        <s v="Anthony Taylor"/>
        <s v="Crystal Lucas"/>
        <s v="Tony Roman"/>
        <s v="Daniel Martinez MD"/>
        <s v="Laurie Reed"/>
        <s v="Jennifer Lamb"/>
        <s v="Juan Schmidt"/>
        <s v="Mr. Anthony Davis"/>
        <s v="Victoria Johnson"/>
        <s v="Christina Smith"/>
        <s v="Misty Diaz"/>
        <s v="Adam Reynolds"/>
        <s v="Holly Mcdowell"/>
        <s v="Stephanie Johnson"/>
        <s v="Brittany Stephens"/>
        <s v="Michelle Donovan"/>
        <s v="Jennifer Hunt"/>
        <s v="Stephanie Davies"/>
        <s v="Chelsea Shannon"/>
        <s v="Michelle Buck"/>
        <s v="Marcia Chen"/>
        <s v="Hannah Mitchell"/>
        <s v="Mr. Craig Thomas"/>
        <s v="Nicholas Arias"/>
        <s v="Mrs. Brianna Smith"/>
        <s v="Beth Palmer"/>
        <s v="Jennifer Morales"/>
        <s v="Christopher Higgins"/>
        <s v="Nicholas Holder"/>
        <s v="Dr. Margaret Cisneros"/>
        <s v="Emily Roman"/>
        <s v="David Wilkerson"/>
        <s v="Monica Meyer"/>
        <s v="Kyle Bush"/>
        <s v="James Martinez"/>
        <s v="Teresa Munoz"/>
        <s v="Sean Lewis"/>
        <s v="Wendy Smith"/>
        <s v="Dakota Kim"/>
        <s v="Mark Scott"/>
        <s v="Justin Ellis"/>
        <s v="Richard Medina"/>
        <s v="David Castillo"/>
        <s v="Jason Walker"/>
        <s v="Justin Hart"/>
        <s v="Ashley Gaines"/>
        <s v="Todd Spencer"/>
        <s v="Susan Keller"/>
        <s v="Natalie Ortiz"/>
        <s v="Devon Edwards"/>
        <s v="Michael Lewis"/>
        <s v="Mark Barnes"/>
        <s v="Yvonne Jenkins"/>
        <s v="Melanie Anderson"/>
        <s v="Timothy Perry"/>
        <s v="Mr. Cody Salinas"/>
        <s v="Allison Mclaughlin"/>
        <s v="Joshua Mathis"/>
        <s v="Leroy Vasquez"/>
        <s v="Xavier Jones"/>
        <s v="Traci Taylor"/>
        <s v="Thomas Miller"/>
        <s v="David Rowe"/>
        <s v="Robyn Gordon"/>
        <s v="John Warren"/>
        <s v="Julia Thomas"/>
        <s v="Thomas Velasquez"/>
        <s v="Bradley Garrison"/>
        <s v="Elizabeth Morris"/>
        <s v="Jeffrey Villa"/>
        <s v="Juan Woods"/>
        <s v="Vincent Hoffman"/>
        <s v="Robin Warren"/>
        <s v="Kelly Hays"/>
        <s v="Steve Gibson"/>
        <s v="Jason Watts"/>
        <s v="Christian Silva"/>
        <s v="Diane Simon"/>
        <s v="Felicia Potts"/>
        <s v="Alicia Hayes"/>
        <s v="Janet Allen"/>
        <s v="Christopher Burns MD"/>
        <s v="Deborah Escobar"/>
        <s v="Timothy Turner"/>
        <s v="Barbara Gonzales"/>
        <s v="Thomas Gonzales"/>
        <s v="Wendy Rose"/>
        <s v="Harry Bailey"/>
        <s v="Carrie Garner"/>
        <s v="Bruce Jones"/>
        <s v="Steven King"/>
        <s v="Anthony Garrett"/>
        <s v="Tyler Watts"/>
        <s v="Cindy Sherman"/>
        <s v="Brian Kidd"/>
        <s v="William Davis"/>
        <s v="Andrew Dawson"/>
        <s v="Melissa Lopez DDS"/>
        <s v="Thomas Anthony"/>
        <s v="Sandra Perez"/>
        <s v="Tyler Johnson"/>
        <s v="Scott Harris"/>
        <s v="Michael Contreras"/>
        <s v="Timothy Whitaker"/>
        <s v="Haley Powell"/>
        <s v="Abigail Fox"/>
        <s v="Judith Carroll"/>
        <s v="Richard Richmond"/>
        <s v="Martin Stanley"/>
        <s v="Jeffrey Reynolds"/>
        <s v="Maurice Morgan"/>
        <s v="Anna Roberts"/>
        <s v="Molly Nelson"/>
        <s v="William Murray"/>
        <s v="Erica Tyler"/>
        <s v="Tony Henderson"/>
        <s v="Carrie Sanchez"/>
        <s v="Robert Johnson"/>
        <s v="Mr. Kevin Grant"/>
        <s v="Christopher Willis"/>
        <s v="Nicholas Gates"/>
        <s v="Nicole Williamson"/>
        <s v="Daniel Baird"/>
        <s v="Susan Barajas"/>
        <s v="Amber Wells"/>
        <s v="Tiffany Nielsen"/>
        <s v="Amber Ali"/>
        <s v="Pamela Ingram"/>
        <s v="Drew Nguyen"/>
        <s v="Sheila Fuller DVM"/>
        <s v="Bailey Stevens"/>
        <s v="Philip Willis"/>
        <s v="Ryan Roberts"/>
        <s v="Kelly Barrett"/>
        <s v="Xavier Roberson"/>
        <s v="Frank Martinez"/>
        <s v="Tyler Fischer"/>
        <s v="Rhonda Anderson"/>
        <s v="Frank Soto"/>
        <s v="Kelly Baker DVM"/>
        <s v="Courtney Webster"/>
        <s v="Danielle Daniel"/>
        <s v="Michael Zhang"/>
        <s v="James Kerr"/>
        <s v="Julia Fischer"/>
        <s v="Rhonda Salazar"/>
        <s v="Jessica Matthews"/>
        <s v="Christopher Mahoney"/>
        <s v="Tammy Garcia"/>
        <s v="Colleen Alexander"/>
        <s v="Chelsey Davis"/>
        <s v="Julia Wilson"/>
        <s v="Pamela James"/>
        <s v="Steven Chase"/>
        <s v="Nicholas Hall"/>
        <s v="Jessica Roy"/>
        <s v="Mrs. Lisa Cole"/>
        <s v="Patricia Howard"/>
        <s v="Billy Lee"/>
        <s v="William Garcia"/>
        <s v="Kylie Hansen MD"/>
        <s v="Tristan Haynes"/>
        <s v="Gloria Woodward"/>
        <s v="Taylor Griffin"/>
        <s v="Rose Johnson"/>
        <s v="Brenda Hart"/>
        <s v="Sheri Howard"/>
        <s v="Brittany Mason"/>
        <s v="Heather Hernandez"/>
        <s v="Louis Schmitt"/>
        <s v="Tracey Andrews"/>
        <s v="Kenneth Jones"/>
        <s v="Kevin Walker"/>
        <s v="Michael Gentry"/>
        <s v="Samuel Garcia"/>
        <s v="Brandy Howe"/>
        <s v="Douglas Torres"/>
        <s v="Joseph Scott"/>
        <s v="Angela Bean"/>
        <s v="William Owens"/>
        <s v="Michael Roberts"/>
        <s v="Patrick Tyler"/>
        <s v="David Watkins"/>
        <s v="David Miller MD"/>
        <s v="Heather Smith"/>
        <s v="Megan Lowe"/>
        <s v="Patrick Brown"/>
        <s v="Jamie Dalton"/>
        <s v="Matthew Davis"/>
        <s v="Caleb Jordan"/>
        <s v="Ashley Pineda"/>
        <s v="Michael Harmon"/>
        <s v="Derek Knight"/>
        <s v="Yvette Duncan"/>
        <s v="Alexandra Cannon"/>
        <s v="Jennifer Sanchez"/>
        <s v="Jennifer Jones"/>
        <s v="Laura Shepherd"/>
        <s v="Tina Romero"/>
        <s v="Mathew Hernandez"/>
        <s v="Kaylee Mitchell"/>
        <s v="Larry Stanley"/>
        <s v="Mr. Nicholas Burton"/>
        <s v="Penny Hardy"/>
        <s v="Wendy Walker"/>
        <s v="Chad Nichols"/>
        <s v="Lisa Brown DDS"/>
        <s v="Stacey Wheeler"/>
        <s v="Mr. Joseph Kelley"/>
        <s v="Jeffrey Harris"/>
        <s v="Eric Peterson"/>
        <s v="Daniel Fuller"/>
        <s v="Jody Stewart"/>
        <s v="Dr. Emily Chang MD"/>
        <s v="Dana Martin"/>
        <s v="Mark Martinez"/>
        <s v="Angel Harrison"/>
        <s v="Ronald Johnson MD"/>
        <s v="Sydney Mathis"/>
        <s v="Daniel Scott"/>
        <s v="Tracey Russell"/>
        <s v="Stephen Nelson"/>
        <s v="Mr. Tristan Walker"/>
        <s v="Shaun Ferguson"/>
        <s v="Laura Carrillo"/>
        <s v="Susan Brown"/>
        <s v="Michelle Cameron"/>
        <s v="Matthew Kennedy"/>
        <s v="Jackie Stanley"/>
        <s v="Kevin Mitchell"/>
        <s v="Richard Gonzalez"/>
        <s v="Kathleen Edwards"/>
        <s v="Samantha Anderson"/>
        <s v="Kaitlyn Gonzalez"/>
        <s v="Shane Ward"/>
        <s v="Angela Vaughn"/>
        <s v="Catherine Brown"/>
        <s v="Vincent Petersen"/>
        <s v="Alec Johnson MD"/>
        <s v="Cathy Stevens"/>
        <s v="Regina Pratt"/>
        <s v="Kenneth Williams"/>
        <s v="Sue Joyce"/>
        <s v="Walter Singleton"/>
        <s v="Linda Carter"/>
        <s v="Randy Rodgers"/>
        <s v="Zachary Collins"/>
        <s v="Janet Kennedy"/>
        <s v="Todd Oliver"/>
        <s v="Kristina Goodwin"/>
        <s v="Darrell Ramos"/>
        <s v="Amy Smith"/>
        <s v="Joanne Fleming"/>
        <s v="Laura Armstrong"/>
        <s v="Rebecca Rogers"/>
        <s v="Alexander Ross"/>
        <s v="Carlos Hernandez"/>
        <s v="Mr. Howard Chapman"/>
        <s v="Alyssa Martinez"/>
        <s v="John Burgess"/>
        <s v="Stephen Marsh"/>
        <s v="Daniel Baker"/>
        <s v="Jason Waters"/>
        <s v="Shelley Carter"/>
        <s v="Kellie Price"/>
        <s v="Tiffany Thomas"/>
        <s v="Tiffany Oliver"/>
        <s v="Calvin Jefferson"/>
        <s v="Dennis Buckley"/>
        <s v="Carl Sullivan"/>
        <s v="Jessica Gates"/>
        <s v="Kelly White"/>
        <s v="Ashley Perez"/>
        <s v="Carly Holder"/>
        <s v="Jason Galloway"/>
        <s v="Gerald Day"/>
        <s v="Jeremy Lucas"/>
        <s v="Sara Parker"/>
        <s v="Kenneth Taylor"/>
        <s v="Darin Miller"/>
        <s v="Jacqueline Davis"/>
        <s v="Richard Foley"/>
        <s v="Nathaniel Schultz"/>
        <s v="Mr. Robert Fuentes"/>
        <s v="Katherine Parsons"/>
        <s v="Juan Cortez"/>
        <s v="Maria Lin"/>
        <s v="Christopher Allen"/>
        <s v="William Anderson"/>
        <s v="Brittany Blake"/>
        <s v="Ethan Jackson"/>
        <s v="Barbara Harmon"/>
        <s v="John Melton"/>
        <s v="Mark Green"/>
        <s v="Matthew Tate"/>
        <s v="Edward Christensen"/>
        <s v="Emily Mitchell"/>
        <s v="Rachael Daniels"/>
        <s v="Wayne Rivas"/>
        <s v="Alyssa Burns"/>
        <s v="Leslie Foster"/>
        <s v="Melinda Cohen"/>
        <s v="Sandra Nolan"/>
        <s v="Janet Peterson"/>
        <s v="Mr. Jeffrey Roman"/>
        <s v="Donna Olson"/>
        <s v="Caleb Martinez"/>
        <s v="Jose Gray"/>
        <s v="Paul Brown"/>
        <s v="William Young"/>
        <s v="Joshua Wiggins"/>
        <s v="Anthony Cruz"/>
        <s v="Kimberly Hinton"/>
        <s v="Rebecca Perez"/>
        <s v="Jackie Jones"/>
        <s v="Allen Carlson"/>
        <s v="Leroy Love"/>
        <s v="Joe Case"/>
        <s v="Brett Fernandez"/>
        <s v="Justin Martinez"/>
        <s v="Brian Thomas"/>
        <s v="Mr. Peter Acosta"/>
        <s v="Maria Harris MD"/>
        <s v="Reginald Weber"/>
        <s v="Matthew Osborne"/>
        <s v="Linda Palmer"/>
        <s v="Jacob Brown"/>
        <s v="Nicholas Williamson"/>
        <s v="Carla Carpenter"/>
        <s v="Laura Hunter"/>
        <s v="Tyler Hansen"/>
        <s v="Deanna Gonzalez"/>
        <s v="Leah Mitchell"/>
        <s v="Charles Harrison"/>
        <s v="Daniel Williams"/>
        <s v="Steven Byrd"/>
        <s v="Cindy Mendoza"/>
        <s v="Patricia Phillips"/>
        <s v="Eddie Villa"/>
        <s v="Benjamin Martin"/>
        <s v="Eric Gordon"/>
        <s v="Stephanie Dean"/>
        <s v="Brad Cowan"/>
        <s v="Jimmy Williams"/>
        <s v="Angel Haynes"/>
        <s v="Mrs. Nancy Schwartz MD"/>
        <s v="Rachel Rodriguez"/>
        <s v="David Choi"/>
        <s v="Jennifer Ramos"/>
        <s v="David Davis"/>
        <s v="Samantha Daugherty"/>
        <s v="Emma Daniel"/>
        <s v="Carol Ponce"/>
        <s v="Michael Butler"/>
        <s v="Mr. Brian Evans"/>
        <s v="Christine Shaffer"/>
        <s v="Brian Cox"/>
        <s v="Sarah Turner"/>
        <s v="Lori Miller"/>
        <s v="David Crawford"/>
        <s v="Harry Obrien"/>
        <s v="Nicholas George"/>
        <s v="Dustin Montgomery"/>
        <s v="Andre Scott"/>
        <s v="John Barker"/>
        <s v="Dr. Jasmine Hernandez MD"/>
        <s v="Zoe Rodriguez"/>
        <s v="Johnathan Martin"/>
        <s v="Corey Nichols"/>
        <s v="Tara Hansen"/>
        <s v="Sean Schmidt"/>
        <s v="Martin Bailey"/>
        <s v="Sara Logan"/>
        <s v="Brandon Mendez"/>
        <s v="Howard Miller"/>
        <s v="Dakota Medina"/>
        <s v="Michael Dawson"/>
        <s v="John Holt"/>
        <s v="Vernon Valencia"/>
        <s v="Matthew Everett"/>
        <s v="Carmen Christian"/>
        <s v="Joel Hill"/>
        <s v="Ashley Ayala"/>
        <s v="Scott Elliott"/>
        <s v="Cynthia Berry"/>
        <s v="Mr. Hunter Jordan"/>
        <s v="Kaitlyn Meyers"/>
        <s v="Jennifer Woods"/>
        <s v="Stephanie Arroyo"/>
        <s v="Andrew Ayala"/>
        <s v="Sarah Rios PhD"/>
        <s v="Dr. Michael Johnson"/>
        <s v="Dawn Osborne"/>
        <s v="Sergio Davis"/>
        <s v="Patrick Duncan"/>
        <s v="Stephen Buckley"/>
        <s v="Angela Larsen"/>
        <s v="Jon Walsh"/>
        <s v="Philip Smith"/>
        <s v="Nicholas Lester"/>
        <s v="Gail Goodman"/>
        <s v="Kevin Black"/>
        <s v="Tracey Bell"/>
        <s v="Danielle Juarez"/>
        <s v="Jennifer Patel"/>
        <s v="Patricia Martinez"/>
        <s v="Alex Cunningham"/>
        <s v="Erica Jones"/>
        <s v="Aaron Browning"/>
        <s v="Meagan Rice"/>
        <s v="Erik Charles"/>
        <s v="Madison Yoder"/>
        <s v="Veronica Reyes"/>
        <s v="Jeff Robinson"/>
        <s v="David Chase"/>
        <s v="William Browning"/>
        <s v="Victoria Montes"/>
        <s v="Steven Terry"/>
        <s v="Kathryn Gonzalez"/>
        <s v="Amy Mills"/>
        <s v="Ebony Martin"/>
        <s v="Laura Soto"/>
        <s v="Rodney Heath MD"/>
        <s v="Ashley Cooper"/>
        <s v="Daniel Mccoy"/>
        <s v="Michael Valdez"/>
        <s v="Christopher Hill"/>
        <s v="Bradley Gray"/>
        <s v="Marie Mcconnell"/>
        <s v="Carlos Ayers"/>
        <s v="Gabriela Kelly"/>
        <s v="Kelsey Stewart"/>
        <s v="Ronald Rivas"/>
        <s v="Yesenia Schroeder"/>
        <s v="Kevin Hill"/>
        <s v="Monica Mcmahon"/>
        <s v="Cassandra Walsh"/>
        <s v="Lacey Powers"/>
        <s v="Gary Nguyen"/>
        <s v="Alyssa Hernandez"/>
        <s v="Evelyn Williams DVM"/>
        <s v="Daniel Casey"/>
        <s v="David Medina"/>
        <s v="Carlos Bradford"/>
        <s v="Tracey Booth"/>
        <s v="Connor Harris"/>
        <s v="Kirsten Washington"/>
        <s v="Dr. Antonio Hall"/>
        <s v="Kevin Chan"/>
        <s v="Kenneth Wilkinson"/>
        <s v="Jennifer Galloway"/>
        <s v="Leslie Frank"/>
        <s v="Deborah Ortiz"/>
        <s v="Joseph Ray"/>
        <s v="James Mendez"/>
        <s v="Katelyn Rich"/>
        <s v="Dennis Herrera"/>
        <s v="Dr. Gregory Gibbs"/>
        <s v="Amy Burnett"/>
        <s v="Nancy Turner"/>
      </sharedItems>
    </cacheField>
    <cacheField name="Product ID" numFmtId="0">
      <sharedItems containsString="0" containsBlank="1" containsNumber="1" containsInteger="1" minValue="204" maxValue="999"/>
    </cacheField>
    <cacheField name="Price" numFmtId="0">
      <sharedItems containsString="0" containsBlank="1" containsNumber="1" containsInteger="1" minValue="499" maxValue="2999"/>
    </cacheField>
    <cacheField name="Quantity" numFmtId="0">
      <sharedItems containsString="0" containsBlank="1" containsNumber="1" containsInteger="1" minValue="1" maxValue="8"/>
    </cacheField>
    <cacheField name="Sales Profit" numFmtId="0">
      <sharedItems containsString="0" containsBlank="1" containsNumber="1" minValue="200.4" maxValue="9596.7999999999993"/>
    </cacheField>
    <cacheField name="Operating hour" numFmtId="0">
      <sharedItems containsString="0" containsBlank="1" containsNumber="1" containsInteger="1" minValue="9" maxValue="11"/>
    </cacheField>
    <cacheField name="Sale" numFmtId="0">
      <sharedItems containsString="0" containsBlank="1" containsNumber="1" containsInteger="1" minValue="501" maxValue="23992"/>
    </cacheField>
    <cacheField name="Last Date" numFmtId="14">
      <sharedItems containsNonDate="0" containsDate="1" containsString="0" containsBlank="1" minDate="2024-12-03T00:00:00" maxDate="2024-12-04T00:00:00"/>
    </cacheField>
    <cacheField name="      Store Age" numFmtId="0">
      <sharedItems containsString="0" containsBlank="1" containsNumber="1" containsInteger="1" minValue="-43867" maxValue="1798"/>
    </cacheField>
    <cacheField name="column" numFmtId="0">
      <sharedItems containsBlank="1" count="3">
        <m/>
        <s v="right data"/>
        <s v="wrong data" u="1"/>
      </sharedItems>
    </cacheField>
    <cacheField name="Profit per unit sold" numFmtId="0">
      <sharedItems containsMixedTypes="1" containsNumber="1" minValue="199.6" maxValue="1199.6000000000001"/>
    </cacheField>
    <cacheField name="Days (Order Date)" numFmtId="0" databaseField="0">
      <fieldGroup base="17">
        <rangePr groupBy="days" startDate="2024-01-01T00:00:00" endDate="2024-12-04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4-12-2024"/>
        </groupItems>
      </fieldGroup>
    </cacheField>
    <cacheField name="Months (Order Date)" numFmtId="0" databaseField="0">
      <fieldGroup base="17">
        <rangePr groupBy="months" startDate="2024-01-01T00:00:00" endDate="2024-12-04T00:00:00"/>
        <groupItems count="14">
          <s v="&lt;01-01-2024"/>
          <s v="Jan"/>
          <s v="Feb"/>
          <s v="Mar"/>
          <s v="Apr"/>
          <s v="May"/>
          <s v="Jun"/>
          <s v="Jul"/>
          <s v="Aug"/>
          <s v="Sep"/>
          <s v="Oct"/>
          <s v="Nov"/>
          <s v="Dec"/>
          <s v="&gt;04-12-2024"/>
        </groupItems>
      </fieldGroup>
    </cacheField>
  </cacheFields>
  <extLst>
    <ext xmlns:x14="http://schemas.microsoft.com/office/spreadsheetml/2009/9/main" uri="{725AE2AE-9491-48be-B2B4-4EB974FC3084}">
      <x14:pivotCacheDefinition pivotCacheId="14088478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9.510770138892" createdVersion="8" refreshedVersion="8" minRefreshableVersion="3" recordCount="8" xr:uid="{4D1E26A6-78D0-405C-98CD-9914029A8F6E}">
  <cacheSource type="worksheet">
    <worksheetSource name="Table6"/>
  </cacheSource>
  <cacheFields count="4">
    <cacheField name="State" numFmtId="0">
      <sharedItems count="8">
        <s v="West Bengal"/>
        <s v="Rajasthan"/>
        <s v="Delhi"/>
        <s v="Uttar Pradesh"/>
        <s v="Maharashtra"/>
        <s v="Karnataka"/>
        <s v="Gujarat"/>
        <s v="Tamil Nadu"/>
      </sharedItems>
    </cacheField>
    <cacheField name="Sale" numFmtId="0">
      <sharedItems containsSemiMixedTypes="0" containsString="0" containsNumber="1" containsInteger="1" minValue="7507797" maxValue="8106988"/>
    </cacheField>
    <cacheField name="count of order" numFmtId="0">
      <sharedItems containsSemiMixedTypes="0" containsString="0" containsNumber="1" containsInteger="1" minValue="962" maxValue="1013"/>
    </cacheField>
    <cacheField name="spend per customer by region" numFmtId="0">
      <sharedItems containsSemiMixedTypes="0" containsString="0" containsNumber="1" minValue="7800.5252225519289" maxValue="8255.588594704684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9">
  <r>
    <x v="0"/>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1"/>
    <m/>
    <m/>
    <x v="0"/>
    <m/>
    <m/>
    <x v="0"/>
    <m/>
    <x v="0"/>
    <x v="0"/>
    <m/>
    <m/>
    <m/>
    <x v="0"/>
    <x v="0"/>
    <m/>
    <m/>
    <x v="0"/>
    <x v="0"/>
    <x v="0"/>
    <x v="0"/>
    <m/>
    <m/>
    <m/>
    <m/>
    <m/>
    <m/>
    <m/>
    <m/>
    <x v="0"/>
    <e v="#DIV/0!"/>
  </r>
  <r>
    <x v="2"/>
    <s v="Kolhapur"/>
    <s v="Men"/>
    <x v="1"/>
    <n v="93"/>
    <n v="404361"/>
    <x v="1"/>
    <d v="2020-01-01T00:00:00"/>
    <x v="1"/>
    <x v="1"/>
    <s v="M20"/>
    <n v="9"/>
    <n v="8"/>
    <x v="1"/>
    <x v="1"/>
    <s v="CCTV"/>
    <n v="81292"/>
    <x v="1"/>
    <x v="1"/>
    <x v="1"/>
    <x v="1"/>
    <n v="482"/>
    <n v="1060"/>
    <n v="7"/>
    <n v="2968"/>
    <n v="11"/>
    <n v="7420"/>
    <d v="2024-12-03T00:00:00"/>
    <n v="1798"/>
    <x v="1"/>
    <n v="424"/>
  </r>
  <r>
    <x v="3"/>
    <s v="Solapur"/>
    <s v="Men"/>
    <x v="2"/>
    <n v="39"/>
    <n v="414979"/>
    <x v="1"/>
    <d v="2020-01-02T00:00:00"/>
    <x v="2"/>
    <x v="2"/>
    <s v="M54"/>
    <n v="9"/>
    <n v="8"/>
    <x v="2"/>
    <x v="1"/>
    <s v="CCTV, Alarm"/>
    <n v="77572"/>
    <x v="2"/>
    <x v="2"/>
    <x v="2"/>
    <x v="2"/>
    <n v="306"/>
    <n v="1324"/>
    <n v="5"/>
    <n v="2648"/>
    <n v="11"/>
    <n v="6620"/>
    <d v="2024-12-03T00:00:00"/>
    <n v="1797"/>
    <x v="1"/>
    <n v="529.6"/>
  </r>
  <r>
    <x v="4"/>
    <s v="New Delhi"/>
    <s v="Kids"/>
    <x v="1"/>
    <n v="83"/>
    <n v="402962"/>
    <x v="1"/>
    <d v="2020-01-02T00:00:00"/>
    <x v="3"/>
    <x v="3"/>
    <s v="M5"/>
    <n v="10"/>
    <n v="7"/>
    <x v="3"/>
    <x v="1"/>
    <s v="CCTV, Alarm"/>
    <n v="47969"/>
    <x v="3"/>
    <x v="3"/>
    <x v="3"/>
    <x v="3"/>
    <n v="797"/>
    <n v="1944"/>
    <n v="8"/>
    <n v="6220.8"/>
    <n v="9"/>
    <n v="15552"/>
    <d v="2024-12-03T00:00:00"/>
    <n v="1797"/>
    <x v="1"/>
    <n v="777.6"/>
  </r>
  <r>
    <x v="5"/>
    <s v="Hyderabad"/>
    <s v="Kids"/>
    <x v="3"/>
    <n v="79"/>
    <n v="426122"/>
    <x v="1"/>
    <d v="2020-01-02T00:00:00"/>
    <x v="4"/>
    <x v="4"/>
    <s v="M55"/>
    <n v="10"/>
    <n v="7"/>
    <x v="4"/>
    <x v="2"/>
    <s v="CCTV, Alarm"/>
    <n v="19289"/>
    <x v="3"/>
    <x v="3"/>
    <x v="4"/>
    <x v="4"/>
    <n v="251"/>
    <n v="2689"/>
    <n v="6"/>
    <n v="6453.6"/>
    <n v="9"/>
    <n v="16134"/>
    <d v="2024-12-03T00:00:00"/>
    <n v="1797"/>
    <x v="1"/>
    <n v="1075.6000000000001"/>
  </r>
  <r>
    <x v="2"/>
    <s v="Surat"/>
    <s v="Kids"/>
    <x v="4"/>
    <n v="88"/>
    <n v="406862"/>
    <x v="1"/>
    <d v="2020-01-03T00:00:00"/>
    <x v="3"/>
    <x v="5"/>
    <s v="M77"/>
    <n v="10"/>
    <n v="7"/>
    <x v="3"/>
    <x v="1"/>
    <s v="None"/>
    <n v="30339"/>
    <x v="4"/>
    <x v="4"/>
    <x v="5"/>
    <x v="5"/>
    <n v="929"/>
    <n v="1023"/>
    <n v="2"/>
    <n v="818.4"/>
    <n v="9"/>
    <n v="2046"/>
    <d v="2024-12-03T00:00:00"/>
    <n v="1796"/>
    <x v="1"/>
    <n v="409.2"/>
  </r>
  <r>
    <x v="6"/>
    <s v="Nagpur"/>
    <s v="Kids"/>
    <x v="1"/>
    <n v="33"/>
    <n v="438528"/>
    <x v="2"/>
    <d v="2020-01-03T00:00:00"/>
    <x v="1"/>
    <x v="6"/>
    <s v="M16"/>
    <n v="10"/>
    <n v="9"/>
    <x v="4"/>
    <x v="2"/>
    <s v="CCTV"/>
    <n v="36547"/>
    <x v="5"/>
    <x v="5"/>
    <x v="6"/>
    <x v="6"/>
    <n v="623"/>
    <n v="552"/>
    <n v="1"/>
    <n v="220.8"/>
    <n v="11"/>
    <n v="552"/>
    <d v="2024-12-03T00:00:00"/>
    <n v="1796"/>
    <x v="1"/>
    <n v="220.8"/>
  </r>
  <r>
    <x v="7"/>
    <s v="Jaipur"/>
    <s v="Women"/>
    <x v="5"/>
    <n v="77"/>
    <n v="422570"/>
    <x v="1"/>
    <d v="2020-01-03T00:00:00"/>
    <x v="3"/>
    <x v="7"/>
    <s v="M10"/>
    <n v="10"/>
    <n v="7"/>
    <x v="5"/>
    <x v="2"/>
    <s v="CCTV"/>
    <n v="51480"/>
    <x v="6"/>
    <x v="6"/>
    <x v="7"/>
    <x v="7"/>
    <n v="334"/>
    <n v="1453"/>
    <n v="8"/>
    <n v="4649.6000000000004"/>
    <n v="9"/>
    <n v="11624"/>
    <d v="2024-12-03T00:00:00"/>
    <n v="1796"/>
    <x v="1"/>
    <n v="581.20000000000005"/>
  </r>
  <r>
    <x v="3"/>
    <s v="Kanpur"/>
    <s v="Kids"/>
    <x v="1"/>
    <n v="11"/>
    <n v="412974"/>
    <x v="2"/>
    <d v="2020-01-03T00:00:00"/>
    <x v="5"/>
    <x v="8"/>
    <s v="M71"/>
    <n v="9"/>
    <n v="8"/>
    <x v="6"/>
    <x v="1"/>
    <s v="CCTV"/>
    <n v="16028"/>
    <x v="7"/>
    <x v="4"/>
    <x v="8"/>
    <x v="8"/>
    <n v="488"/>
    <n v="2864"/>
    <n v="2"/>
    <n v="2291.1999999999998"/>
    <n v="11"/>
    <n v="5728"/>
    <d v="2024-12-03T00:00:00"/>
    <n v="1796"/>
    <x v="1"/>
    <n v="1145.5999999999999"/>
  </r>
  <r>
    <x v="7"/>
    <s v="Aurangabad"/>
    <s v="Women"/>
    <x v="6"/>
    <n v="18"/>
    <n v="418923"/>
    <x v="2"/>
    <d v="2020-01-03T00:00:00"/>
    <x v="6"/>
    <x v="9"/>
    <s v="M40"/>
    <n v="10"/>
    <n v="7"/>
    <x v="7"/>
    <x v="1"/>
    <s v="Alarm"/>
    <n v="41386"/>
    <x v="8"/>
    <x v="7"/>
    <x v="9"/>
    <x v="9"/>
    <n v="494"/>
    <n v="2272"/>
    <n v="3"/>
    <n v="2726.4"/>
    <n v="9"/>
    <n v="6816"/>
    <d v="2024-12-03T00:00:00"/>
    <n v="1796"/>
    <x v="1"/>
    <n v="908.80000000000007"/>
  </r>
  <r>
    <x v="3"/>
    <s v="Bengaluru"/>
    <s v="Kids"/>
    <x v="7"/>
    <n v="37"/>
    <n v="430387"/>
    <x v="1"/>
    <d v="2020-01-03T00:00:00"/>
    <x v="4"/>
    <x v="10"/>
    <s v="M31"/>
    <n v="10"/>
    <n v="7"/>
    <x v="2"/>
    <x v="1"/>
    <s v="CCTV, Alarm"/>
    <n v="83087"/>
    <x v="1"/>
    <x v="1"/>
    <x v="10"/>
    <x v="10"/>
    <n v="283"/>
    <n v="2104"/>
    <n v="4"/>
    <n v="3366.4"/>
    <n v="9"/>
    <n v="8416"/>
    <d v="2024-12-03T00:00:00"/>
    <n v="1796"/>
    <x v="1"/>
    <n v="841.6"/>
  </r>
  <r>
    <x v="5"/>
    <s v="Madurai"/>
    <s v="Women"/>
    <x v="8"/>
    <n v="33"/>
    <n v="431980"/>
    <x v="2"/>
    <d v="2020-01-03T00:00:00"/>
    <x v="5"/>
    <x v="11"/>
    <s v="M1"/>
    <n v="9"/>
    <n v="8"/>
    <x v="3"/>
    <x v="1"/>
    <s v="Alarm"/>
    <n v="81081"/>
    <x v="9"/>
    <x v="4"/>
    <x v="11"/>
    <x v="11"/>
    <n v="562"/>
    <n v="1830"/>
    <n v="3"/>
    <n v="2196"/>
    <n v="11"/>
    <n v="5490"/>
    <d v="2024-12-03T00:00:00"/>
    <n v="1796"/>
    <x v="1"/>
    <n v="732"/>
  </r>
  <r>
    <x v="4"/>
    <s v="Jaipur"/>
    <s v="Women"/>
    <x v="3"/>
    <n v="97"/>
    <n v="430766"/>
    <x v="1"/>
    <d v="2020-01-04T00:00:00"/>
    <x v="1"/>
    <x v="12"/>
    <s v="M54"/>
    <n v="9"/>
    <n v="8"/>
    <x v="8"/>
    <x v="1"/>
    <s v="CCTV"/>
    <n v="93924"/>
    <x v="10"/>
    <x v="8"/>
    <x v="12"/>
    <x v="12"/>
    <n v="296"/>
    <n v="2550"/>
    <n v="5"/>
    <n v="5100"/>
    <n v="11"/>
    <n v="12750"/>
    <d v="2024-12-03T00:00:00"/>
    <n v="1795"/>
    <x v="1"/>
    <n v="1020"/>
  </r>
  <r>
    <x v="4"/>
    <s v="Kolhapur"/>
    <s v="Women"/>
    <x v="7"/>
    <n v="8"/>
    <n v="402233"/>
    <x v="1"/>
    <d v="2020-01-04T00:00:00"/>
    <x v="7"/>
    <x v="13"/>
    <s v="M59"/>
    <n v="9"/>
    <n v="8"/>
    <x v="2"/>
    <x v="1"/>
    <s v="None"/>
    <n v="58665"/>
    <x v="11"/>
    <x v="8"/>
    <x v="13"/>
    <x v="13"/>
    <n v="410"/>
    <n v="1635"/>
    <n v="1"/>
    <n v="654"/>
    <n v="11"/>
    <n v="1635"/>
    <d v="2024-12-03T00:00:00"/>
    <n v="1795"/>
    <x v="1"/>
    <n v="654"/>
  </r>
  <r>
    <x v="2"/>
    <s v="Kochi"/>
    <s v="Kids"/>
    <x v="6"/>
    <n v="66"/>
    <n v="419138"/>
    <x v="2"/>
    <d v="2020-01-04T00:00:00"/>
    <x v="5"/>
    <x v="14"/>
    <s v="M12"/>
    <n v="11"/>
    <n v="8"/>
    <x v="4"/>
    <x v="1"/>
    <s v="Alarm"/>
    <n v="44496"/>
    <x v="12"/>
    <x v="3"/>
    <x v="14"/>
    <x v="14"/>
    <n v="506"/>
    <n v="2102"/>
    <n v="1"/>
    <n v="840.8"/>
    <n v="9"/>
    <n v="2102"/>
    <d v="2024-12-03T00:00:00"/>
    <n v="1795"/>
    <x v="1"/>
    <n v="840.8"/>
  </r>
  <r>
    <x v="2"/>
    <s v="Chennai"/>
    <s v="Women"/>
    <x v="6"/>
    <n v="14"/>
    <n v="405104"/>
    <x v="2"/>
    <d v="2020-01-04T00:00:00"/>
    <x v="1"/>
    <x v="15"/>
    <s v="M6"/>
    <n v="10"/>
    <n v="9"/>
    <x v="6"/>
    <x v="2"/>
    <s v="Alarm"/>
    <n v="37545"/>
    <x v="13"/>
    <x v="9"/>
    <x v="15"/>
    <x v="15"/>
    <n v="246"/>
    <n v="532"/>
    <n v="1"/>
    <n v="212.8"/>
    <n v="11"/>
    <n v="532"/>
    <d v="2024-12-03T00:00:00"/>
    <n v="1795"/>
    <x v="1"/>
    <n v="212.8"/>
  </r>
  <r>
    <x v="8"/>
    <s v="Goa"/>
    <s v="Men"/>
    <x v="1"/>
    <n v="12"/>
    <n v="429711"/>
    <x v="1"/>
    <d v="2020-01-05T00:00:00"/>
    <x v="1"/>
    <x v="16"/>
    <s v="M58"/>
    <n v="10"/>
    <n v="9"/>
    <x v="9"/>
    <x v="1"/>
    <s v="Alarm"/>
    <n v="57981"/>
    <x v="14"/>
    <x v="6"/>
    <x v="16"/>
    <x v="16"/>
    <n v="337"/>
    <n v="2271"/>
    <n v="8"/>
    <n v="7267.2"/>
    <n v="11"/>
    <n v="18168"/>
    <d v="2024-12-03T00:00:00"/>
    <n v="1794"/>
    <x v="1"/>
    <n v="908.4"/>
  </r>
  <r>
    <x v="4"/>
    <s v="Surat"/>
    <s v="Women"/>
    <x v="9"/>
    <n v="5"/>
    <n v="417142"/>
    <x v="1"/>
    <d v="2020-01-05T00:00:00"/>
    <x v="7"/>
    <x v="17"/>
    <s v="M90"/>
    <n v="11"/>
    <n v="8"/>
    <x v="5"/>
    <x v="2"/>
    <s v="CCTV, Alarm"/>
    <n v="66525"/>
    <x v="15"/>
    <x v="8"/>
    <x v="17"/>
    <x v="17"/>
    <n v="784"/>
    <n v="1543"/>
    <n v="8"/>
    <n v="4937.6000000000004"/>
    <n v="9"/>
    <n v="12344"/>
    <d v="2024-12-03T00:00:00"/>
    <n v="1794"/>
    <x v="1"/>
    <n v="617.20000000000005"/>
  </r>
  <r>
    <x v="4"/>
    <s v="New Delhi"/>
    <s v="Kids"/>
    <x v="4"/>
    <n v="40"/>
    <n v="414818"/>
    <x v="2"/>
    <d v="2020-01-05T00:00:00"/>
    <x v="7"/>
    <x v="18"/>
    <s v="M58"/>
    <n v="10"/>
    <n v="7"/>
    <x v="10"/>
    <x v="2"/>
    <s v="CCTV"/>
    <n v="62712"/>
    <x v="16"/>
    <x v="5"/>
    <x v="18"/>
    <x v="18"/>
    <n v="374"/>
    <n v="1198"/>
    <n v="7"/>
    <n v="3354.4"/>
    <n v="9"/>
    <n v="8386"/>
    <d v="2024-12-03T00:00:00"/>
    <n v="1794"/>
    <x v="1"/>
    <n v="479.2"/>
  </r>
  <r>
    <x v="9"/>
    <s v="New Delhi"/>
    <s v="Men"/>
    <x v="2"/>
    <n v="8"/>
    <n v="405426"/>
    <x v="1"/>
    <d v="2020-01-05T00:00:00"/>
    <x v="4"/>
    <x v="19"/>
    <s v="M97"/>
    <n v="9"/>
    <n v="8"/>
    <x v="11"/>
    <x v="1"/>
    <s v="None"/>
    <n v="65586"/>
    <x v="17"/>
    <x v="10"/>
    <x v="19"/>
    <x v="19"/>
    <n v="392"/>
    <n v="2753"/>
    <n v="4"/>
    <n v="4404.8"/>
    <n v="11"/>
    <n v="11012"/>
    <d v="2024-12-03T00:00:00"/>
    <n v="1794"/>
    <x v="1"/>
    <n v="1101.2"/>
  </r>
  <r>
    <x v="4"/>
    <s v="Kolhapur"/>
    <s v="Kids"/>
    <x v="3"/>
    <n v="86"/>
    <n v="424899"/>
    <x v="1"/>
    <d v="2020-01-05T00:00:00"/>
    <x v="6"/>
    <x v="20"/>
    <s v="M79"/>
    <n v="10"/>
    <n v="7"/>
    <x v="12"/>
    <x v="2"/>
    <s v="CCTV"/>
    <n v="10610"/>
    <x v="18"/>
    <x v="2"/>
    <x v="20"/>
    <x v="20"/>
    <n v="268"/>
    <n v="1408"/>
    <n v="3"/>
    <n v="1689.6"/>
    <n v="9"/>
    <n v="4224"/>
    <d v="2024-12-03T00:00:00"/>
    <n v="1794"/>
    <x v="1"/>
    <n v="563.19999999999993"/>
  </r>
  <r>
    <x v="4"/>
    <s v="New Delhi"/>
    <s v="Men"/>
    <x v="1"/>
    <n v="39"/>
    <n v="415608"/>
    <x v="2"/>
    <d v="2020-01-06T00:00:00"/>
    <x v="5"/>
    <x v="21"/>
    <s v="M42"/>
    <n v="9"/>
    <n v="8"/>
    <x v="13"/>
    <x v="1"/>
    <s v="CCTV"/>
    <n v="30541"/>
    <x v="19"/>
    <x v="10"/>
    <x v="21"/>
    <x v="21"/>
    <n v="758"/>
    <n v="1326"/>
    <n v="3"/>
    <n v="1591.2"/>
    <n v="11"/>
    <n v="3978"/>
    <d v="2024-12-03T00:00:00"/>
    <n v="1793"/>
    <x v="1"/>
    <n v="530.4"/>
  </r>
  <r>
    <x v="7"/>
    <s v="Jammu"/>
    <s v="Men"/>
    <x v="6"/>
    <n v="17"/>
    <n v="423710"/>
    <x v="1"/>
    <d v="2020-01-06T00:00:00"/>
    <x v="3"/>
    <x v="22"/>
    <s v="M3"/>
    <n v="10"/>
    <n v="7"/>
    <x v="10"/>
    <x v="2"/>
    <s v="CCTV"/>
    <n v="58832"/>
    <x v="20"/>
    <x v="6"/>
    <x v="22"/>
    <x v="22"/>
    <n v="882"/>
    <n v="2035"/>
    <n v="6"/>
    <n v="4884"/>
    <n v="9"/>
    <n v="12210"/>
    <d v="2024-12-03T00:00:00"/>
    <n v="1793"/>
    <x v="1"/>
    <n v="814"/>
  </r>
  <r>
    <x v="6"/>
    <s v="Aurangabad"/>
    <s v="Kids"/>
    <x v="7"/>
    <n v="8"/>
    <n v="400242"/>
    <x v="2"/>
    <d v="2020-01-06T00:00:00"/>
    <x v="4"/>
    <x v="23"/>
    <s v="M25"/>
    <n v="10"/>
    <n v="7"/>
    <x v="2"/>
    <x v="1"/>
    <s v="None"/>
    <n v="57835"/>
    <x v="21"/>
    <x v="1"/>
    <x v="23"/>
    <x v="23"/>
    <n v="805"/>
    <n v="2123"/>
    <n v="4"/>
    <n v="3396.8"/>
    <n v="9"/>
    <n v="8492"/>
    <d v="2024-12-03T00:00:00"/>
    <n v="1793"/>
    <x v="1"/>
    <n v="849.2"/>
  </r>
  <r>
    <x v="3"/>
    <s v="Nagpur"/>
    <s v="Men"/>
    <x v="7"/>
    <n v="54"/>
    <n v="402809"/>
    <x v="2"/>
    <d v="2020-01-06T00:00:00"/>
    <x v="2"/>
    <x v="24"/>
    <s v="M87"/>
    <n v="11"/>
    <n v="8"/>
    <x v="14"/>
    <x v="2"/>
    <s v="CCTV, Alarm"/>
    <n v="12257"/>
    <x v="11"/>
    <x v="8"/>
    <x v="24"/>
    <x v="24"/>
    <n v="727"/>
    <n v="2175"/>
    <n v="8"/>
    <n v="6960"/>
    <n v="9"/>
    <n v="17400"/>
    <d v="2024-12-03T00:00:00"/>
    <n v="1793"/>
    <x v="1"/>
    <n v="870"/>
  </r>
  <r>
    <x v="9"/>
    <s v="Rajkot"/>
    <s v="Men"/>
    <x v="5"/>
    <n v="11"/>
    <n v="422300"/>
    <x v="1"/>
    <d v="2020-01-07T00:00:00"/>
    <x v="1"/>
    <x v="25"/>
    <s v="M93"/>
    <n v="9"/>
    <n v="8"/>
    <x v="15"/>
    <x v="1"/>
    <s v="None"/>
    <n v="25320"/>
    <x v="22"/>
    <x v="7"/>
    <x v="25"/>
    <x v="25"/>
    <n v="973"/>
    <n v="2959"/>
    <n v="3"/>
    <n v="3550.8"/>
    <n v="11"/>
    <n v="8877"/>
    <d v="2024-12-03T00:00:00"/>
    <n v="1792"/>
    <x v="1"/>
    <n v="1183.6000000000001"/>
  </r>
  <r>
    <x v="8"/>
    <s v="Satara"/>
    <s v="Women"/>
    <x v="4"/>
    <n v="82"/>
    <n v="402712"/>
    <x v="1"/>
    <d v="2020-01-07T00:00:00"/>
    <x v="1"/>
    <x v="26"/>
    <s v="M79"/>
    <n v="11"/>
    <n v="8"/>
    <x v="14"/>
    <x v="1"/>
    <s v="None"/>
    <n v="18587"/>
    <x v="23"/>
    <x v="11"/>
    <x v="26"/>
    <x v="26"/>
    <n v="329"/>
    <n v="1647"/>
    <n v="5"/>
    <n v="3294"/>
    <n v="9"/>
    <n v="8235"/>
    <d v="2024-12-03T00:00:00"/>
    <n v="1792"/>
    <x v="1"/>
    <n v="658.8"/>
  </r>
  <r>
    <x v="2"/>
    <s v="Madurai"/>
    <s v="Kids"/>
    <x v="2"/>
    <n v="46"/>
    <n v="426935"/>
    <x v="2"/>
    <d v="2020-01-08T00:00:00"/>
    <x v="6"/>
    <x v="27"/>
    <s v="M55"/>
    <n v="9"/>
    <n v="8"/>
    <x v="4"/>
    <x v="1"/>
    <s v="None"/>
    <n v="36466"/>
    <x v="20"/>
    <x v="6"/>
    <x v="27"/>
    <x v="27"/>
    <n v="574"/>
    <n v="2250"/>
    <n v="3"/>
    <n v="2700"/>
    <n v="11"/>
    <n v="6750"/>
    <d v="2024-12-03T00:00:00"/>
    <n v="1791"/>
    <x v="1"/>
    <n v="900"/>
  </r>
  <r>
    <x v="3"/>
    <s v="Visakhapatnam"/>
    <s v="Men"/>
    <x v="6"/>
    <n v="92"/>
    <n v="419057"/>
    <x v="1"/>
    <d v="2020-01-08T00:00:00"/>
    <x v="2"/>
    <x v="28"/>
    <s v="M82"/>
    <n v="9"/>
    <n v="8"/>
    <x v="2"/>
    <x v="1"/>
    <s v="CCTV"/>
    <n v="53110"/>
    <x v="24"/>
    <x v="9"/>
    <x v="28"/>
    <x v="28"/>
    <n v="700"/>
    <n v="2438"/>
    <n v="4"/>
    <n v="3900.8"/>
    <n v="11"/>
    <n v="9752"/>
    <d v="2024-12-03T00:00:00"/>
    <n v="1791"/>
    <x v="1"/>
    <n v="975.2"/>
  </r>
  <r>
    <x v="8"/>
    <s v="Jammu"/>
    <s v="Women"/>
    <x v="8"/>
    <n v="92"/>
    <n v="419947"/>
    <x v="1"/>
    <d v="2020-01-08T00:00:00"/>
    <x v="4"/>
    <x v="29"/>
    <s v="M54"/>
    <n v="10"/>
    <n v="7"/>
    <x v="9"/>
    <x v="2"/>
    <s v="CCTV"/>
    <n v="63522"/>
    <x v="25"/>
    <x v="6"/>
    <x v="29"/>
    <x v="29"/>
    <n v="996"/>
    <n v="713"/>
    <n v="6"/>
    <n v="1711.2"/>
    <n v="9"/>
    <n v="4278"/>
    <d v="2024-12-03T00:00:00"/>
    <n v="1791"/>
    <x v="1"/>
    <n v="285.2"/>
  </r>
  <r>
    <x v="2"/>
    <s v="Solapur"/>
    <s v="Kids"/>
    <x v="2"/>
    <n v="89"/>
    <n v="406291"/>
    <x v="2"/>
    <d v="2020-01-08T00:00:00"/>
    <x v="7"/>
    <x v="30"/>
    <s v="M83"/>
    <n v="9"/>
    <n v="8"/>
    <x v="10"/>
    <x v="2"/>
    <s v="None"/>
    <n v="18307"/>
    <x v="26"/>
    <x v="1"/>
    <x v="30"/>
    <x v="30"/>
    <n v="490"/>
    <n v="1478"/>
    <n v="3"/>
    <n v="1773.6"/>
    <n v="11"/>
    <n v="4434"/>
    <d v="2024-12-03T00:00:00"/>
    <n v="1791"/>
    <x v="1"/>
    <n v="591.19999999999993"/>
  </r>
  <r>
    <x v="9"/>
    <s v="Varanasi"/>
    <s v="Men"/>
    <x v="1"/>
    <n v="39"/>
    <n v="401342"/>
    <x v="1"/>
    <d v="2020-01-08T00:00:00"/>
    <x v="7"/>
    <x v="31"/>
    <s v="M13"/>
    <n v="9"/>
    <n v="8"/>
    <x v="5"/>
    <x v="1"/>
    <s v="Alarm"/>
    <n v="87604"/>
    <x v="27"/>
    <x v="12"/>
    <x v="31"/>
    <x v="31"/>
    <n v="882"/>
    <n v="1010"/>
    <n v="7"/>
    <n v="2828"/>
    <n v="11"/>
    <n v="7070"/>
    <d v="2024-12-03T00:00:00"/>
    <n v="1791"/>
    <x v="1"/>
    <n v="404"/>
  </r>
  <r>
    <x v="5"/>
    <s v="Jaipur"/>
    <s v="Men"/>
    <x v="5"/>
    <n v="39"/>
    <n v="414154"/>
    <x v="1"/>
    <d v="2020-01-08T00:00:00"/>
    <x v="7"/>
    <x v="32"/>
    <s v="M13"/>
    <n v="10"/>
    <n v="9"/>
    <x v="16"/>
    <x v="1"/>
    <s v="None"/>
    <n v="22964"/>
    <x v="28"/>
    <x v="5"/>
    <x v="32"/>
    <x v="32"/>
    <n v="450"/>
    <n v="970"/>
    <n v="6"/>
    <n v="2328"/>
    <n v="11"/>
    <n v="5820"/>
    <d v="2024-12-03T00:00:00"/>
    <n v="1791"/>
    <x v="1"/>
    <n v="388"/>
  </r>
  <r>
    <x v="8"/>
    <s v="Satara"/>
    <s v="Men"/>
    <x v="7"/>
    <n v="54"/>
    <n v="424914"/>
    <x v="1"/>
    <d v="2020-01-08T00:00:00"/>
    <x v="2"/>
    <x v="33"/>
    <s v="M89"/>
    <n v="10"/>
    <n v="9"/>
    <x v="12"/>
    <x v="2"/>
    <s v="CCTV"/>
    <n v="29564"/>
    <x v="29"/>
    <x v="9"/>
    <x v="33"/>
    <x v="33"/>
    <n v="481"/>
    <n v="2672"/>
    <n v="3"/>
    <n v="3206.4"/>
    <n v="11"/>
    <n v="8016"/>
    <d v="2024-12-03T00:00:00"/>
    <n v="1791"/>
    <x v="1"/>
    <n v="1068.8"/>
  </r>
  <r>
    <x v="9"/>
    <s v="Pondicherry"/>
    <s v="Kids"/>
    <x v="3"/>
    <n v="100"/>
    <n v="433070"/>
    <x v="1"/>
    <d v="2020-01-09T00:00:00"/>
    <x v="1"/>
    <x v="34"/>
    <s v="M86"/>
    <n v="10"/>
    <n v="7"/>
    <x v="3"/>
    <x v="1"/>
    <s v="CCTV"/>
    <n v="78922"/>
    <x v="30"/>
    <x v="9"/>
    <x v="34"/>
    <x v="34"/>
    <n v="561"/>
    <n v="1269"/>
    <n v="7"/>
    <n v="3553.2"/>
    <n v="9"/>
    <n v="8883"/>
    <d v="2024-12-03T00:00:00"/>
    <n v="1790"/>
    <x v="1"/>
    <n v="507.59999999999997"/>
  </r>
  <r>
    <x v="3"/>
    <s v="Rajkot"/>
    <s v="Women"/>
    <x v="3"/>
    <n v="41"/>
    <n v="432416"/>
    <x v="2"/>
    <d v="2020-01-09T00:00:00"/>
    <x v="3"/>
    <x v="35"/>
    <s v="M65"/>
    <n v="10"/>
    <n v="9"/>
    <x v="3"/>
    <x v="1"/>
    <s v="CCTV, Alarm"/>
    <n v="28504"/>
    <x v="31"/>
    <x v="11"/>
    <x v="35"/>
    <x v="35"/>
    <n v="536"/>
    <n v="2797"/>
    <n v="7"/>
    <n v="7831.6"/>
    <n v="11"/>
    <n v="19579"/>
    <d v="2024-12-03T00:00:00"/>
    <n v="1790"/>
    <x v="1"/>
    <n v="1118.8"/>
  </r>
  <r>
    <x v="8"/>
    <s v="New Delhi"/>
    <s v="Kids"/>
    <x v="3"/>
    <n v="8"/>
    <n v="416264"/>
    <x v="2"/>
    <d v="2020-01-09T00:00:00"/>
    <x v="4"/>
    <x v="36"/>
    <s v="M53"/>
    <n v="10"/>
    <n v="9"/>
    <x v="13"/>
    <x v="1"/>
    <s v="None"/>
    <n v="40055"/>
    <x v="32"/>
    <x v="12"/>
    <x v="36"/>
    <x v="36"/>
    <n v="956"/>
    <n v="700"/>
    <n v="5"/>
    <n v="1400"/>
    <n v="11"/>
    <n v="3500"/>
    <d v="2024-12-03T00:00:00"/>
    <n v="1790"/>
    <x v="1"/>
    <n v="280"/>
  </r>
  <r>
    <x v="6"/>
    <s v="Kolkata"/>
    <s v="Kids"/>
    <x v="2"/>
    <n v="70"/>
    <n v="423898"/>
    <x v="2"/>
    <d v="2020-01-10T00:00:00"/>
    <x v="6"/>
    <x v="37"/>
    <s v="M86"/>
    <n v="9"/>
    <n v="8"/>
    <x v="1"/>
    <x v="2"/>
    <s v="None"/>
    <n v="54438"/>
    <x v="33"/>
    <x v="8"/>
    <x v="37"/>
    <x v="37"/>
    <n v="443"/>
    <n v="695"/>
    <n v="8"/>
    <n v="2224"/>
    <n v="11"/>
    <n v="5560"/>
    <d v="2024-12-03T00:00:00"/>
    <n v="1789"/>
    <x v="1"/>
    <n v="278"/>
  </r>
  <r>
    <x v="7"/>
    <s v="Chennai"/>
    <s v="Women"/>
    <x v="9"/>
    <n v="85"/>
    <n v="419774"/>
    <x v="1"/>
    <d v="2020-01-10T00:00:00"/>
    <x v="5"/>
    <x v="38"/>
    <s v="M97"/>
    <n v="10"/>
    <n v="9"/>
    <x v="7"/>
    <x v="2"/>
    <s v="None"/>
    <n v="85399"/>
    <x v="16"/>
    <x v="5"/>
    <x v="38"/>
    <x v="38"/>
    <n v="784"/>
    <n v="2464"/>
    <n v="6"/>
    <n v="5913.6"/>
    <n v="11"/>
    <n v="14784"/>
    <d v="2024-12-03T00:00:00"/>
    <n v="1789"/>
    <x v="1"/>
    <n v="985.6"/>
  </r>
  <r>
    <x v="4"/>
    <s v="Noida"/>
    <s v="Women"/>
    <x v="7"/>
    <n v="30"/>
    <n v="438046"/>
    <x v="1"/>
    <d v="2020-01-10T00:00:00"/>
    <x v="1"/>
    <x v="39"/>
    <s v="M77"/>
    <n v="9"/>
    <n v="8"/>
    <x v="1"/>
    <x v="2"/>
    <s v="None"/>
    <n v="95539"/>
    <x v="32"/>
    <x v="12"/>
    <x v="39"/>
    <x v="39"/>
    <n v="936"/>
    <n v="2383"/>
    <n v="3"/>
    <n v="2859.6"/>
    <n v="11"/>
    <n v="7149"/>
    <d v="2024-12-03T00:00:00"/>
    <n v="1789"/>
    <x v="1"/>
    <n v="953.19999999999993"/>
  </r>
  <r>
    <x v="9"/>
    <s v="Surat"/>
    <s v="Women"/>
    <x v="5"/>
    <n v="97"/>
    <n v="435050"/>
    <x v="2"/>
    <d v="2020-01-10T00:00:00"/>
    <x v="5"/>
    <x v="40"/>
    <s v="M27"/>
    <n v="10"/>
    <n v="9"/>
    <x v="17"/>
    <x v="2"/>
    <s v="Alarm"/>
    <n v="53973"/>
    <x v="34"/>
    <x v="9"/>
    <x v="40"/>
    <x v="40"/>
    <n v="835"/>
    <n v="1119"/>
    <n v="2"/>
    <n v="895.2"/>
    <n v="11"/>
    <n v="2238"/>
    <d v="2024-12-03T00:00:00"/>
    <n v="1789"/>
    <x v="1"/>
    <n v="447.6"/>
  </r>
  <r>
    <x v="5"/>
    <s v="Guwahati"/>
    <s v="Men"/>
    <x v="10"/>
    <n v="63"/>
    <n v="411207"/>
    <x v="1"/>
    <d v="2020-01-10T00:00:00"/>
    <x v="3"/>
    <x v="41"/>
    <s v="M60"/>
    <n v="10"/>
    <n v="9"/>
    <x v="17"/>
    <x v="2"/>
    <s v="CCTV, Alarm"/>
    <n v="36495"/>
    <x v="35"/>
    <x v="5"/>
    <x v="41"/>
    <x v="41"/>
    <n v="350"/>
    <n v="1125"/>
    <n v="6"/>
    <n v="2700"/>
    <n v="11"/>
    <n v="6750"/>
    <d v="2024-12-03T00:00:00"/>
    <n v="1789"/>
    <x v="1"/>
    <n v="450"/>
  </r>
  <r>
    <x v="6"/>
    <s v="Madurai"/>
    <s v="Kids"/>
    <x v="7"/>
    <n v="10"/>
    <n v="422679"/>
    <x v="2"/>
    <d v="2020-01-10T00:00:00"/>
    <x v="5"/>
    <x v="42"/>
    <s v="M33"/>
    <n v="9"/>
    <n v="8"/>
    <x v="15"/>
    <x v="1"/>
    <s v="CCTV"/>
    <n v="35420"/>
    <x v="36"/>
    <x v="10"/>
    <x v="42"/>
    <x v="42"/>
    <n v="336"/>
    <n v="2427"/>
    <n v="7"/>
    <n v="6795.6"/>
    <n v="11"/>
    <n v="16989"/>
    <d v="2024-12-03T00:00:00"/>
    <n v="1789"/>
    <x v="1"/>
    <n v="970.80000000000007"/>
  </r>
  <r>
    <x v="9"/>
    <s v="Jaipur"/>
    <s v="Women"/>
    <x v="1"/>
    <n v="5"/>
    <n v="425418"/>
    <x v="1"/>
    <d v="2020-01-11T00:00:00"/>
    <x v="2"/>
    <x v="43"/>
    <s v="M81"/>
    <n v="11"/>
    <n v="8"/>
    <x v="2"/>
    <x v="1"/>
    <s v="None"/>
    <n v="59403"/>
    <x v="37"/>
    <x v="10"/>
    <x v="43"/>
    <x v="43"/>
    <n v="368"/>
    <n v="2671"/>
    <n v="4"/>
    <n v="4273.6000000000004"/>
    <n v="9"/>
    <n v="10684"/>
    <d v="2024-12-03T00:00:00"/>
    <n v="1788"/>
    <x v="1"/>
    <n v="1068.4000000000001"/>
  </r>
  <r>
    <x v="4"/>
    <s v="Meerut"/>
    <s v="Men"/>
    <x v="8"/>
    <n v="38"/>
    <n v="425518"/>
    <x v="2"/>
    <d v="2020-01-11T00:00:00"/>
    <x v="1"/>
    <x v="44"/>
    <s v="M78"/>
    <n v="10"/>
    <n v="9"/>
    <x v="14"/>
    <x v="2"/>
    <s v="CCTV, Alarm"/>
    <n v="92112"/>
    <x v="38"/>
    <x v="3"/>
    <x v="44"/>
    <x v="44"/>
    <n v="236"/>
    <n v="614"/>
    <n v="5"/>
    <n v="1228"/>
    <n v="11"/>
    <n v="3070"/>
    <d v="2024-12-03T00:00:00"/>
    <n v="1788"/>
    <x v="1"/>
    <n v="245.6"/>
  </r>
  <r>
    <x v="4"/>
    <s v="Kanpur"/>
    <s v="Kids"/>
    <x v="1"/>
    <n v="32"/>
    <n v="428408"/>
    <x v="2"/>
    <d v="2020-01-11T00:00:00"/>
    <x v="5"/>
    <x v="45"/>
    <s v="M99"/>
    <n v="9"/>
    <n v="8"/>
    <x v="2"/>
    <x v="2"/>
    <s v="Alarm"/>
    <n v="17799"/>
    <x v="39"/>
    <x v="10"/>
    <x v="45"/>
    <x v="45"/>
    <n v="641"/>
    <n v="2768"/>
    <n v="1"/>
    <n v="1107.2"/>
    <n v="11"/>
    <n v="2768"/>
    <d v="2024-12-03T00:00:00"/>
    <n v="1788"/>
    <x v="1"/>
    <n v="1107.2"/>
  </r>
  <r>
    <x v="4"/>
    <s v="Vadodara"/>
    <s v="Kids"/>
    <x v="2"/>
    <n v="69"/>
    <n v="424168"/>
    <x v="1"/>
    <d v="2020-01-11T00:00:00"/>
    <x v="4"/>
    <x v="46"/>
    <s v="M94"/>
    <n v="10"/>
    <n v="9"/>
    <x v="10"/>
    <x v="1"/>
    <s v="CCTV"/>
    <n v="67608"/>
    <x v="40"/>
    <x v="10"/>
    <x v="46"/>
    <x v="46"/>
    <n v="481"/>
    <n v="2452"/>
    <n v="4"/>
    <n v="3923.2"/>
    <n v="11"/>
    <n v="9808"/>
    <d v="2024-12-03T00:00:00"/>
    <n v="1788"/>
    <x v="1"/>
    <n v="980.8"/>
  </r>
  <r>
    <x v="9"/>
    <s v="Jalna"/>
    <s v="Women"/>
    <x v="9"/>
    <n v="44"/>
    <n v="402732"/>
    <x v="1"/>
    <d v="2020-01-12T00:00:00"/>
    <x v="5"/>
    <x v="47"/>
    <s v="M31"/>
    <n v="9"/>
    <n v="8"/>
    <x v="14"/>
    <x v="2"/>
    <s v="CCTV"/>
    <n v="53016"/>
    <x v="41"/>
    <x v="5"/>
    <x v="47"/>
    <x v="47"/>
    <n v="578"/>
    <n v="2543"/>
    <n v="5"/>
    <n v="5086"/>
    <n v="11"/>
    <n v="12715"/>
    <d v="2024-12-03T00:00:00"/>
    <n v="1787"/>
    <x v="1"/>
    <n v="1017.2"/>
  </r>
  <r>
    <x v="7"/>
    <s v="Kanpur"/>
    <s v="Women"/>
    <x v="1"/>
    <n v="54"/>
    <n v="430839"/>
    <x v="1"/>
    <d v="2020-01-12T00:00:00"/>
    <x v="2"/>
    <x v="48"/>
    <s v="M51"/>
    <n v="11"/>
    <n v="8"/>
    <x v="12"/>
    <x v="1"/>
    <s v="CCTV, Alarm"/>
    <n v="41518"/>
    <x v="42"/>
    <x v="11"/>
    <x v="48"/>
    <x v="48"/>
    <n v="850"/>
    <n v="1946"/>
    <n v="1"/>
    <n v="778.4"/>
    <n v="9"/>
    <n v="1946"/>
    <d v="2024-12-03T00:00:00"/>
    <n v="1787"/>
    <x v="1"/>
    <n v="778.4"/>
  </r>
  <r>
    <x v="7"/>
    <s v="Visakhapatnam"/>
    <s v="Kids"/>
    <x v="9"/>
    <n v="25"/>
    <n v="400697"/>
    <x v="2"/>
    <d v="2020-01-12T00:00:00"/>
    <x v="5"/>
    <x v="49"/>
    <s v="M32"/>
    <n v="9"/>
    <n v="8"/>
    <x v="7"/>
    <x v="2"/>
    <s v="Alarm"/>
    <n v="42748"/>
    <x v="16"/>
    <x v="5"/>
    <x v="49"/>
    <x v="49"/>
    <n v="938"/>
    <n v="1300"/>
    <n v="6"/>
    <n v="3120"/>
    <n v="11"/>
    <n v="7800"/>
    <d v="2024-12-03T00:00:00"/>
    <n v="1787"/>
    <x v="1"/>
    <n v="520"/>
  </r>
  <r>
    <x v="5"/>
    <s v="Mumbai"/>
    <s v="Women"/>
    <x v="2"/>
    <n v="40"/>
    <n v="435855"/>
    <x v="2"/>
    <d v="2020-01-12T00:00:00"/>
    <x v="6"/>
    <x v="50"/>
    <s v="M51"/>
    <n v="10"/>
    <n v="7"/>
    <x v="18"/>
    <x v="1"/>
    <s v="Alarm"/>
    <n v="90807"/>
    <x v="43"/>
    <x v="1"/>
    <x v="50"/>
    <x v="50"/>
    <n v="557"/>
    <n v="1108"/>
    <n v="7"/>
    <n v="3102.4"/>
    <n v="9"/>
    <n v="7756"/>
    <d v="2024-12-03T00:00:00"/>
    <n v="1787"/>
    <x v="1"/>
    <n v="443.2"/>
  </r>
  <r>
    <x v="5"/>
    <s v="Kochi"/>
    <s v="Women"/>
    <x v="11"/>
    <n v="68"/>
    <n v="416479"/>
    <x v="2"/>
    <d v="2020-01-12T00:00:00"/>
    <x v="1"/>
    <x v="51"/>
    <s v="M59"/>
    <n v="10"/>
    <n v="7"/>
    <x v="17"/>
    <x v="1"/>
    <s v="CCTV"/>
    <n v="24354"/>
    <x v="44"/>
    <x v="8"/>
    <x v="51"/>
    <x v="51"/>
    <n v="472"/>
    <n v="763"/>
    <n v="4"/>
    <n v="1220.8"/>
    <n v="9"/>
    <n v="3052"/>
    <d v="2024-12-03T00:00:00"/>
    <n v="1787"/>
    <x v="1"/>
    <n v="305.2"/>
  </r>
  <r>
    <x v="9"/>
    <s v="Ranchi"/>
    <s v="Men"/>
    <x v="7"/>
    <n v="16"/>
    <n v="432328"/>
    <x v="2"/>
    <d v="2020-01-13T00:00:00"/>
    <x v="2"/>
    <x v="52"/>
    <s v="M87"/>
    <n v="11"/>
    <n v="8"/>
    <x v="10"/>
    <x v="1"/>
    <s v="CCTV, Alarm"/>
    <n v="67124"/>
    <x v="45"/>
    <x v="2"/>
    <x v="52"/>
    <x v="52"/>
    <n v="639"/>
    <n v="1518"/>
    <n v="2"/>
    <n v="1214.4000000000001"/>
    <n v="9"/>
    <n v="3036"/>
    <d v="2024-12-03T00:00:00"/>
    <n v="1786"/>
    <x v="1"/>
    <n v="607.20000000000005"/>
  </r>
  <r>
    <x v="9"/>
    <s v="New Delhi"/>
    <s v="Kids"/>
    <x v="1"/>
    <n v="17"/>
    <n v="421516"/>
    <x v="2"/>
    <d v="2020-01-13T00:00:00"/>
    <x v="5"/>
    <x v="53"/>
    <s v="M57"/>
    <n v="11"/>
    <n v="8"/>
    <x v="10"/>
    <x v="2"/>
    <s v="CCTV"/>
    <n v="53648"/>
    <x v="46"/>
    <x v="5"/>
    <x v="53"/>
    <x v="53"/>
    <n v="741"/>
    <n v="2790"/>
    <n v="5"/>
    <n v="5580"/>
    <n v="9"/>
    <n v="13950"/>
    <d v="2024-12-03T00:00:00"/>
    <n v="1786"/>
    <x v="1"/>
    <n v="1116"/>
  </r>
  <r>
    <x v="6"/>
    <s v="Noida"/>
    <s v="Men"/>
    <x v="10"/>
    <n v="85"/>
    <n v="421138"/>
    <x v="1"/>
    <d v="2020-01-14T00:00:00"/>
    <x v="2"/>
    <x v="54"/>
    <s v="M7"/>
    <n v="10"/>
    <n v="7"/>
    <x v="1"/>
    <x v="1"/>
    <s v="CCTV"/>
    <n v="13169"/>
    <x v="47"/>
    <x v="9"/>
    <x v="54"/>
    <x v="54"/>
    <n v="344"/>
    <n v="2089"/>
    <n v="4"/>
    <n v="3342.4"/>
    <n v="9"/>
    <n v="8356"/>
    <d v="2024-12-03T00:00:00"/>
    <n v="1785"/>
    <x v="1"/>
    <n v="835.6"/>
  </r>
  <r>
    <x v="2"/>
    <s v="Ahmedabad"/>
    <s v="Kids"/>
    <x v="6"/>
    <n v="18"/>
    <n v="437207"/>
    <x v="1"/>
    <d v="2020-01-14T00:00:00"/>
    <x v="4"/>
    <x v="55"/>
    <s v="M34"/>
    <n v="11"/>
    <n v="8"/>
    <x v="14"/>
    <x v="2"/>
    <s v="Alarm"/>
    <n v="43823"/>
    <x v="48"/>
    <x v="12"/>
    <x v="55"/>
    <x v="55"/>
    <n v="557"/>
    <n v="1079"/>
    <n v="1"/>
    <n v="431.6"/>
    <n v="9"/>
    <n v="1079"/>
    <d v="2024-12-03T00:00:00"/>
    <n v="1785"/>
    <x v="1"/>
    <n v="431.6"/>
  </r>
  <r>
    <x v="4"/>
    <s v="Pondicherry"/>
    <s v="Women"/>
    <x v="9"/>
    <n v="11"/>
    <n v="404646"/>
    <x v="1"/>
    <d v="2020-01-15T00:00:00"/>
    <x v="6"/>
    <x v="56"/>
    <s v="M76"/>
    <n v="10"/>
    <n v="7"/>
    <x v="1"/>
    <x v="2"/>
    <s v="None"/>
    <n v="32061"/>
    <x v="49"/>
    <x v="2"/>
    <x v="56"/>
    <x v="56"/>
    <n v="244"/>
    <n v="2711"/>
    <n v="1"/>
    <n v="1084.4000000000001"/>
    <n v="9"/>
    <n v="2711"/>
    <d v="2024-12-03T00:00:00"/>
    <n v="1784"/>
    <x v="1"/>
    <n v="1084.4000000000001"/>
  </r>
  <r>
    <x v="2"/>
    <s v="Mumbai"/>
    <s v="Kids"/>
    <x v="5"/>
    <n v="50"/>
    <n v="427060"/>
    <x v="1"/>
    <d v="2020-01-15T00:00:00"/>
    <x v="1"/>
    <x v="57"/>
    <s v="M64"/>
    <n v="9"/>
    <n v="8"/>
    <x v="16"/>
    <x v="2"/>
    <s v="None"/>
    <n v="18648"/>
    <x v="50"/>
    <x v="9"/>
    <x v="57"/>
    <x v="57"/>
    <n v="976"/>
    <n v="1212"/>
    <n v="5"/>
    <n v="2424"/>
    <n v="11"/>
    <n v="6060"/>
    <d v="2024-12-03T00:00:00"/>
    <n v="1784"/>
    <x v="1"/>
    <n v="484.8"/>
  </r>
  <r>
    <x v="7"/>
    <s v="Chennai"/>
    <s v="Women"/>
    <x v="11"/>
    <n v="61"/>
    <n v="410933"/>
    <x v="1"/>
    <d v="2020-01-15T00:00:00"/>
    <x v="5"/>
    <x v="58"/>
    <s v="M87"/>
    <n v="11"/>
    <n v="8"/>
    <x v="9"/>
    <x v="1"/>
    <s v="CCTV"/>
    <n v="25477"/>
    <x v="51"/>
    <x v="1"/>
    <x v="58"/>
    <x v="58"/>
    <n v="803"/>
    <n v="689"/>
    <n v="8"/>
    <n v="2204.8000000000002"/>
    <n v="9"/>
    <n v="5512"/>
    <d v="2024-12-03T00:00:00"/>
    <n v="1784"/>
    <x v="1"/>
    <n v="275.60000000000002"/>
  </r>
  <r>
    <x v="4"/>
    <s v="Rajkot"/>
    <s v="Women"/>
    <x v="3"/>
    <n v="90"/>
    <n v="436019"/>
    <x v="2"/>
    <d v="2020-01-15T00:00:00"/>
    <x v="3"/>
    <x v="59"/>
    <s v="M85"/>
    <n v="10"/>
    <n v="7"/>
    <x v="9"/>
    <x v="2"/>
    <s v="None"/>
    <n v="80963"/>
    <x v="52"/>
    <x v="11"/>
    <x v="59"/>
    <x v="59"/>
    <n v="523"/>
    <n v="2691"/>
    <n v="4"/>
    <n v="4305.6000000000004"/>
    <n v="9"/>
    <n v="10764"/>
    <d v="2024-12-03T00:00:00"/>
    <n v="1784"/>
    <x v="1"/>
    <n v="1076.4000000000001"/>
  </r>
  <r>
    <x v="7"/>
    <s v="Indore"/>
    <s v="Women"/>
    <x v="10"/>
    <n v="28"/>
    <n v="400861"/>
    <x v="2"/>
    <d v="2020-01-16T00:00:00"/>
    <x v="7"/>
    <x v="60"/>
    <s v="M24"/>
    <n v="10"/>
    <n v="9"/>
    <x v="13"/>
    <x v="2"/>
    <s v="None"/>
    <n v="40892"/>
    <x v="53"/>
    <x v="10"/>
    <x v="60"/>
    <x v="60"/>
    <n v="849"/>
    <n v="1634"/>
    <n v="1"/>
    <n v="653.6"/>
    <n v="11"/>
    <n v="1634"/>
    <d v="2024-12-03T00:00:00"/>
    <n v="1783"/>
    <x v="1"/>
    <n v="653.6"/>
  </r>
  <r>
    <x v="8"/>
    <s v="Jalna"/>
    <s v="Women"/>
    <x v="11"/>
    <n v="57"/>
    <n v="434400"/>
    <x v="2"/>
    <d v="2020-01-16T00:00:00"/>
    <x v="6"/>
    <x v="61"/>
    <s v="M54"/>
    <n v="10"/>
    <n v="9"/>
    <x v="16"/>
    <x v="1"/>
    <s v="CCTV, Alarm"/>
    <n v="55624"/>
    <x v="54"/>
    <x v="6"/>
    <x v="61"/>
    <x v="61"/>
    <n v="286"/>
    <n v="956"/>
    <n v="3"/>
    <n v="1147.2"/>
    <n v="11"/>
    <n v="2868"/>
    <d v="2024-12-03T00:00:00"/>
    <n v="1783"/>
    <x v="1"/>
    <n v="382.40000000000003"/>
  </r>
  <r>
    <x v="7"/>
    <s v="Visakhapatnam"/>
    <s v="Men"/>
    <x v="8"/>
    <n v="66"/>
    <n v="435184"/>
    <x v="2"/>
    <d v="2020-01-16T00:00:00"/>
    <x v="4"/>
    <x v="62"/>
    <s v="M65"/>
    <n v="9"/>
    <n v="8"/>
    <x v="4"/>
    <x v="2"/>
    <s v="CCTV"/>
    <n v="35356"/>
    <x v="55"/>
    <x v="8"/>
    <x v="62"/>
    <x v="62"/>
    <n v="319"/>
    <n v="1047"/>
    <n v="6"/>
    <n v="2512.8000000000002"/>
    <n v="11"/>
    <n v="6282"/>
    <d v="2024-12-03T00:00:00"/>
    <n v="1783"/>
    <x v="1"/>
    <n v="418.8"/>
  </r>
  <r>
    <x v="4"/>
    <s v="Chennai"/>
    <s v="Kids"/>
    <x v="1"/>
    <n v="56"/>
    <n v="409779"/>
    <x v="2"/>
    <d v="2020-01-16T00:00:00"/>
    <x v="3"/>
    <x v="63"/>
    <s v="M81"/>
    <n v="10"/>
    <n v="7"/>
    <x v="16"/>
    <x v="1"/>
    <s v="CCTV, Alarm"/>
    <n v="31832"/>
    <x v="56"/>
    <x v="12"/>
    <x v="63"/>
    <x v="63"/>
    <n v="382"/>
    <n v="2236"/>
    <n v="7"/>
    <n v="6260.8"/>
    <n v="9"/>
    <n v="15652"/>
    <d v="2024-12-03T00:00:00"/>
    <n v="1783"/>
    <x v="1"/>
    <n v="894.4"/>
  </r>
  <r>
    <x v="9"/>
    <s v="Kolhapur"/>
    <s v="Men"/>
    <x v="5"/>
    <n v="51"/>
    <n v="424853"/>
    <x v="1"/>
    <d v="2020-01-17T00:00:00"/>
    <x v="4"/>
    <x v="64"/>
    <s v="M57"/>
    <n v="9"/>
    <n v="8"/>
    <x v="18"/>
    <x v="2"/>
    <s v="CCTV, Alarm"/>
    <n v="95129"/>
    <x v="57"/>
    <x v="5"/>
    <x v="64"/>
    <x v="64"/>
    <n v="405"/>
    <n v="1947"/>
    <n v="4"/>
    <n v="3115.2"/>
    <n v="11"/>
    <n v="7788"/>
    <d v="2024-12-03T00:00:00"/>
    <n v="1782"/>
    <x v="1"/>
    <n v="778.8"/>
  </r>
  <r>
    <x v="2"/>
    <s v="Madurai"/>
    <s v="Kids"/>
    <x v="4"/>
    <n v="55"/>
    <n v="412850"/>
    <x v="2"/>
    <d v="2020-01-17T00:00:00"/>
    <x v="3"/>
    <x v="65"/>
    <s v="M26"/>
    <n v="11"/>
    <n v="8"/>
    <x v="2"/>
    <x v="1"/>
    <s v="CCTV"/>
    <n v="13628"/>
    <x v="58"/>
    <x v="9"/>
    <x v="65"/>
    <x v="65"/>
    <n v="684"/>
    <n v="2643"/>
    <n v="2"/>
    <n v="2114.4"/>
    <n v="9"/>
    <n v="5286"/>
    <d v="2024-12-03T00:00:00"/>
    <n v="1782"/>
    <x v="1"/>
    <n v="1057.2"/>
  </r>
  <r>
    <x v="4"/>
    <s v="Varanasi"/>
    <s v="Kids"/>
    <x v="1"/>
    <n v="75"/>
    <n v="428437"/>
    <x v="2"/>
    <d v="2020-01-17T00:00:00"/>
    <x v="5"/>
    <x v="66"/>
    <s v="M78"/>
    <n v="11"/>
    <n v="8"/>
    <x v="8"/>
    <x v="1"/>
    <s v="CCTV"/>
    <n v="34930"/>
    <x v="22"/>
    <x v="7"/>
    <x v="66"/>
    <x v="66"/>
    <n v="943"/>
    <n v="2650"/>
    <n v="3"/>
    <n v="3180"/>
    <n v="9"/>
    <n v="7950"/>
    <d v="2024-12-03T00:00:00"/>
    <n v="1782"/>
    <x v="1"/>
    <n v="1060"/>
  </r>
  <r>
    <x v="2"/>
    <s v="Varanasi"/>
    <s v="Kids"/>
    <x v="2"/>
    <n v="14"/>
    <n v="439761"/>
    <x v="2"/>
    <d v="2020-01-17T00:00:00"/>
    <x v="1"/>
    <x v="67"/>
    <s v="M20"/>
    <n v="11"/>
    <n v="8"/>
    <x v="17"/>
    <x v="1"/>
    <s v="CCTV, Alarm"/>
    <n v="84499"/>
    <x v="59"/>
    <x v="9"/>
    <x v="67"/>
    <x v="67"/>
    <n v="882"/>
    <n v="1311"/>
    <n v="7"/>
    <n v="3670.8"/>
    <n v="9"/>
    <n v="9177"/>
    <d v="2024-12-03T00:00:00"/>
    <n v="1782"/>
    <x v="1"/>
    <n v="524.4"/>
  </r>
  <r>
    <x v="6"/>
    <s v="Chhattisgarh"/>
    <s v="Kids"/>
    <x v="11"/>
    <n v="38"/>
    <n v="422076"/>
    <x v="1"/>
    <d v="2020-01-17T00:00:00"/>
    <x v="5"/>
    <x v="68"/>
    <s v="M91"/>
    <n v="10"/>
    <n v="7"/>
    <x v="13"/>
    <x v="2"/>
    <s v="CCTV, Alarm"/>
    <n v="64237"/>
    <x v="60"/>
    <x v="2"/>
    <x v="68"/>
    <x v="68"/>
    <n v="415"/>
    <n v="1823"/>
    <n v="6"/>
    <n v="4375.2"/>
    <n v="9"/>
    <n v="10938"/>
    <d v="2024-12-03T00:00:00"/>
    <n v="1782"/>
    <x v="1"/>
    <n v="729.19999999999993"/>
  </r>
  <r>
    <x v="3"/>
    <s v="Nashik"/>
    <s v="Women"/>
    <x v="1"/>
    <n v="33"/>
    <n v="414089"/>
    <x v="1"/>
    <d v="2020-01-17T00:00:00"/>
    <x v="5"/>
    <x v="69"/>
    <s v="M90"/>
    <n v="10"/>
    <n v="7"/>
    <x v="10"/>
    <x v="2"/>
    <s v="CCTV, Alarm"/>
    <n v="62370"/>
    <x v="61"/>
    <x v="8"/>
    <x v="69"/>
    <x v="69"/>
    <n v="243"/>
    <n v="2233"/>
    <n v="3"/>
    <n v="2679.6"/>
    <n v="9"/>
    <n v="6699"/>
    <d v="2024-12-03T00:00:00"/>
    <n v="1782"/>
    <x v="1"/>
    <n v="893.19999999999993"/>
  </r>
  <r>
    <x v="8"/>
    <s v="Varanasi"/>
    <s v="Men"/>
    <x v="6"/>
    <n v="43"/>
    <n v="433769"/>
    <x v="2"/>
    <d v="2020-01-18T00:00:00"/>
    <x v="5"/>
    <x v="70"/>
    <s v="M13"/>
    <n v="9"/>
    <n v="8"/>
    <x v="1"/>
    <x v="1"/>
    <s v="CCTV"/>
    <n v="54798"/>
    <x v="62"/>
    <x v="10"/>
    <x v="70"/>
    <x v="70"/>
    <n v="468"/>
    <n v="1449"/>
    <n v="6"/>
    <n v="3477.6"/>
    <n v="11"/>
    <n v="8694"/>
    <d v="2024-12-03T00:00:00"/>
    <n v="1781"/>
    <x v="1"/>
    <n v="579.6"/>
  </r>
  <r>
    <x v="6"/>
    <s v="Jaipur"/>
    <s v="Kids"/>
    <x v="1"/>
    <n v="50"/>
    <n v="417606"/>
    <x v="2"/>
    <d v="2020-01-18T00:00:00"/>
    <x v="5"/>
    <x v="71"/>
    <s v="M28"/>
    <n v="11"/>
    <n v="8"/>
    <x v="8"/>
    <x v="1"/>
    <s v="None"/>
    <n v="32885"/>
    <x v="63"/>
    <x v="5"/>
    <x v="71"/>
    <x v="71"/>
    <n v="930"/>
    <n v="512"/>
    <n v="7"/>
    <n v="1433.6"/>
    <n v="9"/>
    <n v="3584"/>
    <d v="2024-12-03T00:00:00"/>
    <n v="1781"/>
    <x v="1"/>
    <n v="204.79999999999998"/>
  </r>
  <r>
    <x v="2"/>
    <s v="Meerut"/>
    <s v="Women"/>
    <x v="7"/>
    <n v="9"/>
    <n v="421548"/>
    <x v="1"/>
    <d v="2020-01-19T00:00:00"/>
    <x v="5"/>
    <x v="72"/>
    <s v="M84"/>
    <n v="9"/>
    <n v="8"/>
    <x v="8"/>
    <x v="2"/>
    <s v="None"/>
    <n v="76593"/>
    <x v="64"/>
    <x v="10"/>
    <x v="72"/>
    <x v="72"/>
    <n v="631"/>
    <n v="1021"/>
    <n v="7"/>
    <n v="2858.8"/>
    <n v="11"/>
    <n v="7147"/>
    <d v="2024-12-03T00:00:00"/>
    <n v="1780"/>
    <x v="1"/>
    <n v="408.40000000000003"/>
  </r>
  <r>
    <x v="9"/>
    <s v="Visakhapatnam"/>
    <s v="Men"/>
    <x v="9"/>
    <n v="15"/>
    <n v="406996"/>
    <x v="1"/>
    <d v="2020-01-19T00:00:00"/>
    <x v="2"/>
    <x v="73"/>
    <s v="M73"/>
    <n v="9"/>
    <n v="8"/>
    <x v="17"/>
    <x v="2"/>
    <s v="Alarm"/>
    <n v="72960"/>
    <x v="65"/>
    <x v="4"/>
    <x v="73"/>
    <x v="73"/>
    <n v="641"/>
    <n v="1342"/>
    <n v="2"/>
    <n v="1073.5999999999999"/>
    <n v="11"/>
    <n v="2684"/>
    <d v="2024-12-03T00:00:00"/>
    <n v="1780"/>
    <x v="1"/>
    <n v="536.79999999999995"/>
  </r>
  <r>
    <x v="4"/>
    <s v="Goa"/>
    <s v="Men"/>
    <x v="3"/>
    <n v="59"/>
    <n v="420309"/>
    <x v="1"/>
    <d v="2020-01-19T00:00:00"/>
    <x v="2"/>
    <x v="74"/>
    <s v="M22"/>
    <n v="9"/>
    <n v="8"/>
    <x v="16"/>
    <x v="1"/>
    <s v="CCTV"/>
    <n v="65489"/>
    <x v="30"/>
    <x v="9"/>
    <x v="74"/>
    <x v="74"/>
    <n v="267"/>
    <n v="907"/>
    <n v="6"/>
    <n v="2176.8000000000002"/>
    <n v="11"/>
    <n v="5442"/>
    <d v="2024-12-03T00:00:00"/>
    <n v="1780"/>
    <x v="1"/>
    <n v="362.8"/>
  </r>
  <r>
    <x v="7"/>
    <s v="Chennai"/>
    <s v="Kids"/>
    <x v="7"/>
    <n v="58"/>
    <n v="430403"/>
    <x v="2"/>
    <d v="2020-01-19T00:00:00"/>
    <x v="2"/>
    <x v="75"/>
    <s v="M29"/>
    <n v="11"/>
    <n v="8"/>
    <x v="18"/>
    <x v="2"/>
    <s v="CCTV"/>
    <n v="58515"/>
    <x v="11"/>
    <x v="8"/>
    <x v="75"/>
    <x v="75"/>
    <n v="665"/>
    <n v="633"/>
    <n v="5"/>
    <n v="1266"/>
    <n v="9"/>
    <n v="3165"/>
    <d v="2024-12-03T00:00:00"/>
    <n v="1780"/>
    <x v="1"/>
    <n v="253.2"/>
  </r>
  <r>
    <x v="4"/>
    <s v="Solapur"/>
    <s v="Kids"/>
    <x v="8"/>
    <n v="67"/>
    <n v="420931"/>
    <x v="1"/>
    <d v="2020-01-20T00:00:00"/>
    <x v="5"/>
    <x v="76"/>
    <s v="M49"/>
    <n v="9"/>
    <n v="8"/>
    <x v="17"/>
    <x v="2"/>
    <s v="Alarm"/>
    <n v="71310"/>
    <x v="66"/>
    <x v="3"/>
    <x v="76"/>
    <x v="76"/>
    <n v="338"/>
    <n v="792"/>
    <n v="2"/>
    <n v="633.6"/>
    <n v="11"/>
    <n v="1584"/>
    <d v="2024-12-03T00:00:00"/>
    <n v="1779"/>
    <x v="1"/>
    <n v="316.8"/>
  </r>
  <r>
    <x v="8"/>
    <s v="New Delhi"/>
    <s v="Women"/>
    <x v="3"/>
    <n v="64"/>
    <n v="431258"/>
    <x v="1"/>
    <d v="2020-01-21T00:00:00"/>
    <x v="4"/>
    <x v="77"/>
    <s v="M55"/>
    <n v="10"/>
    <n v="9"/>
    <x v="10"/>
    <x v="1"/>
    <s v="Alarm"/>
    <n v="14961"/>
    <x v="67"/>
    <x v="4"/>
    <x v="77"/>
    <x v="77"/>
    <n v="916"/>
    <n v="2389"/>
    <n v="8"/>
    <n v="7644.8"/>
    <n v="11"/>
    <n v="19112"/>
    <d v="2024-12-03T00:00:00"/>
    <n v="1778"/>
    <x v="1"/>
    <n v="955.6"/>
  </r>
  <r>
    <x v="8"/>
    <s v="Pondicherry"/>
    <s v="Men"/>
    <x v="8"/>
    <n v="13"/>
    <n v="439490"/>
    <x v="2"/>
    <d v="2020-01-21T00:00:00"/>
    <x v="5"/>
    <x v="78"/>
    <s v="M84"/>
    <n v="11"/>
    <n v="8"/>
    <x v="3"/>
    <x v="1"/>
    <s v="Alarm"/>
    <n v="55375"/>
    <x v="68"/>
    <x v="12"/>
    <x v="78"/>
    <x v="78"/>
    <n v="839"/>
    <n v="1068"/>
    <n v="6"/>
    <n v="2563.1999999999998"/>
    <n v="9"/>
    <n v="6408"/>
    <d v="2024-12-03T00:00:00"/>
    <n v="1778"/>
    <x v="1"/>
    <n v="427.2"/>
  </r>
  <r>
    <x v="5"/>
    <s v="Meerut"/>
    <s v="Men"/>
    <x v="11"/>
    <n v="30"/>
    <n v="415104"/>
    <x v="2"/>
    <d v="2020-01-21T00:00:00"/>
    <x v="2"/>
    <x v="79"/>
    <s v="M94"/>
    <n v="10"/>
    <n v="7"/>
    <x v="9"/>
    <x v="2"/>
    <s v="CCTV, Alarm"/>
    <n v="27999"/>
    <x v="34"/>
    <x v="9"/>
    <x v="79"/>
    <x v="79"/>
    <n v="298"/>
    <n v="2364"/>
    <n v="8"/>
    <n v="7564.8"/>
    <n v="9"/>
    <n v="18912"/>
    <d v="2024-12-03T00:00:00"/>
    <n v="1778"/>
    <x v="1"/>
    <n v="945.6"/>
  </r>
  <r>
    <x v="4"/>
    <s v="Ahmedabad"/>
    <s v="Men"/>
    <x v="10"/>
    <n v="98"/>
    <n v="424070"/>
    <x v="1"/>
    <d v="2020-01-21T00:00:00"/>
    <x v="7"/>
    <x v="80"/>
    <s v="M98"/>
    <n v="10"/>
    <n v="7"/>
    <x v="8"/>
    <x v="2"/>
    <s v="CCTV"/>
    <n v="18844"/>
    <x v="69"/>
    <x v="11"/>
    <x v="80"/>
    <x v="80"/>
    <n v="207"/>
    <n v="1965"/>
    <n v="4"/>
    <n v="3144"/>
    <n v="9"/>
    <n v="7860"/>
    <d v="2024-12-03T00:00:00"/>
    <n v="1778"/>
    <x v="1"/>
    <n v="786"/>
  </r>
  <r>
    <x v="3"/>
    <s v="Chandigarh"/>
    <s v="Men"/>
    <x v="11"/>
    <n v="34"/>
    <n v="435524"/>
    <x v="2"/>
    <d v="2020-01-21T00:00:00"/>
    <x v="6"/>
    <x v="81"/>
    <s v="M31"/>
    <n v="11"/>
    <n v="8"/>
    <x v="1"/>
    <x v="1"/>
    <s v="CCTV, Alarm"/>
    <n v="87811"/>
    <x v="70"/>
    <x v="6"/>
    <x v="81"/>
    <x v="81"/>
    <n v="403"/>
    <n v="1813"/>
    <n v="2"/>
    <n v="1450.4"/>
    <n v="9"/>
    <n v="3626"/>
    <d v="2024-12-03T00:00:00"/>
    <n v="1778"/>
    <x v="1"/>
    <n v="725.2"/>
  </r>
  <r>
    <x v="4"/>
    <s v="Pune"/>
    <s v="Women"/>
    <x v="2"/>
    <n v="62"/>
    <n v="417581"/>
    <x v="1"/>
    <d v="2020-01-21T00:00:00"/>
    <x v="2"/>
    <x v="82"/>
    <s v="M19"/>
    <n v="9"/>
    <n v="8"/>
    <x v="8"/>
    <x v="2"/>
    <s v="CCTV, Alarm"/>
    <n v="36025"/>
    <x v="71"/>
    <x v="9"/>
    <x v="82"/>
    <x v="82"/>
    <n v="631"/>
    <n v="1480"/>
    <n v="1"/>
    <n v="592"/>
    <n v="11"/>
    <n v="1480"/>
    <d v="2024-12-03T00:00:00"/>
    <n v="1778"/>
    <x v="1"/>
    <n v="592"/>
  </r>
  <r>
    <x v="6"/>
    <s v="Visakhapatnam"/>
    <s v="Men"/>
    <x v="8"/>
    <n v="100"/>
    <n v="435361"/>
    <x v="1"/>
    <d v="2020-01-21T00:00:00"/>
    <x v="3"/>
    <x v="83"/>
    <s v="M85"/>
    <n v="10"/>
    <n v="9"/>
    <x v="2"/>
    <x v="1"/>
    <s v="None"/>
    <n v="48184"/>
    <x v="72"/>
    <x v="12"/>
    <x v="83"/>
    <x v="83"/>
    <n v="752"/>
    <n v="1681"/>
    <n v="6"/>
    <n v="4034.4"/>
    <n v="11"/>
    <n v="10086"/>
    <d v="2024-12-03T00:00:00"/>
    <n v="1778"/>
    <x v="1"/>
    <n v="672.4"/>
  </r>
  <r>
    <x v="2"/>
    <s v="Chhattisgarh"/>
    <s v="Men"/>
    <x v="9"/>
    <n v="56"/>
    <n v="400037"/>
    <x v="2"/>
    <d v="2020-01-22T00:00:00"/>
    <x v="6"/>
    <x v="84"/>
    <s v="M55"/>
    <n v="9"/>
    <n v="8"/>
    <x v="14"/>
    <x v="1"/>
    <s v="CCTV, Alarm"/>
    <n v="70170"/>
    <x v="73"/>
    <x v="10"/>
    <x v="84"/>
    <x v="84"/>
    <n v="653"/>
    <n v="1679"/>
    <n v="8"/>
    <n v="5372.8"/>
    <n v="11"/>
    <n v="13432"/>
    <d v="2024-12-03T00:00:00"/>
    <n v="1777"/>
    <x v="1"/>
    <n v="671.6"/>
  </r>
  <r>
    <x v="5"/>
    <s v="Vadodara"/>
    <s v="Men"/>
    <x v="2"/>
    <n v="21"/>
    <n v="427007"/>
    <x v="1"/>
    <d v="2020-01-22T00:00:00"/>
    <x v="2"/>
    <x v="85"/>
    <s v="M67"/>
    <n v="9"/>
    <n v="8"/>
    <x v="10"/>
    <x v="1"/>
    <s v="Alarm"/>
    <n v="60677"/>
    <x v="74"/>
    <x v="11"/>
    <x v="85"/>
    <x v="85"/>
    <n v="210"/>
    <n v="518"/>
    <n v="8"/>
    <n v="1657.6"/>
    <n v="11"/>
    <n v="4144"/>
    <d v="2024-12-03T00:00:00"/>
    <n v="1777"/>
    <x v="1"/>
    <n v="207.2"/>
  </r>
  <r>
    <x v="4"/>
    <s v="Jalna"/>
    <s v="Kids"/>
    <x v="7"/>
    <n v="87"/>
    <n v="412195"/>
    <x v="2"/>
    <d v="2020-01-22T00:00:00"/>
    <x v="3"/>
    <x v="86"/>
    <s v="M69"/>
    <n v="10"/>
    <n v="7"/>
    <x v="10"/>
    <x v="2"/>
    <s v="Alarm"/>
    <n v="54873"/>
    <x v="57"/>
    <x v="5"/>
    <x v="86"/>
    <x v="86"/>
    <n v="476"/>
    <n v="536"/>
    <n v="8"/>
    <n v="1715.2"/>
    <n v="9"/>
    <n v="4288"/>
    <d v="2024-12-03T00:00:00"/>
    <n v="1777"/>
    <x v="1"/>
    <n v="214.4"/>
  </r>
  <r>
    <x v="4"/>
    <s v="New Delhi"/>
    <s v="Women"/>
    <x v="7"/>
    <n v="24"/>
    <n v="417953"/>
    <x v="2"/>
    <d v="2020-01-22T00:00:00"/>
    <x v="2"/>
    <x v="87"/>
    <s v="M18"/>
    <n v="10"/>
    <n v="9"/>
    <x v="5"/>
    <x v="2"/>
    <s v="CCTV, Alarm"/>
    <n v="71445"/>
    <x v="75"/>
    <x v="4"/>
    <x v="87"/>
    <x v="87"/>
    <n v="259"/>
    <n v="869"/>
    <n v="2"/>
    <n v="695.2"/>
    <n v="11"/>
    <n v="1738"/>
    <d v="2024-12-03T00:00:00"/>
    <n v="1777"/>
    <x v="1"/>
    <n v="347.6"/>
  </r>
  <r>
    <x v="6"/>
    <s v="Mysuru"/>
    <s v="Men"/>
    <x v="7"/>
    <n v="79"/>
    <n v="411437"/>
    <x v="2"/>
    <d v="2020-01-23T00:00:00"/>
    <x v="2"/>
    <x v="88"/>
    <s v="M55"/>
    <n v="10"/>
    <n v="9"/>
    <x v="4"/>
    <x v="1"/>
    <s v="CCTV"/>
    <n v="74995"/>
    <x v="76"/>
    <x v="6"/>
    <x v="88"/>
    <x v="88"/>
    <n v="767"/>
    <n v="1393"/>
    <n v="3"/>
    <n v="1671.6"/>
    <n v="11"/>
    <n v="4179"/>
    <d v="2024-12-03T00:00:00"/>
    <n v="1776"/>
    <x v="1"/>
    <n v="557.19999999999993"/>
  </r>
  <r>
    <x v="9"/>
    <s v="Kanpur"/>
    <s v="Kids"/>
    <x v="6"/>
    <n v="27"/>
    <n v="415384"/>
    <x v="2"/>
    <d v="2020-01-23T00:00:00"/>
    <x v="6"/>
    <x v="89"/>
    <s v="M67"/>
    <n v="9"/>
    <n v="8"/>
    <x v="2"/>
    <x v="1"/>
    <s v="CCTV"/>
    <n v="39349"/>
    <x v="77"/>
    <x v="1"/>
    <x v="89"/>
    <x v="89"/>
    <n v="545"/>
    <n v="1416"/>
    <n v="6"/>
    <n v="3398.4"/>
    <n v="11"/>
    <n v="8496"/>
    <d v="2024-12-03T00:00:00"/>
    <n v="1776"/>
    <x v="1"/>
    <n v="566.4"/>
  </r>
  <r>
    <x v="8"/>
    <s v="Faridabad"/>
    <s v="Men"/>
    <x v="1"/>
    <n v="80"/>
    <n v="435256"/>
    <x v="1"/>
    <d v="2020-01-23T00:00:00"/>
    <x v="6"/>
    <x v="90"/>
    <s v="M2"/>
    <n v="10"/>
    <n v="7"/>
    <x v="18"/>
    <x v="2"/>
    <s v="CCTV"/>
    <n v="64932"/>
    <x v="78"/>
    <x v="3"/>
    <x v="90"/>
    <x v="90"/>
    <n v="950"/>
    <n v="2629"/>
    <n v="7"/>
    <n v="7361.2"/>
    <n v="9"/>
    <n v="18403"/>
    <d v="2024-12-03T00:00:00"/>
    <n v="1776"/>
    <x v="1"/>
    <n v="1051.5999999999999"/>
  </r>
  <r>
    <x v="3"/>
    <s v="Rajkot"/>
    <s v="Men"/>
    <x v="9"/>
    <n v="98"/>
    <n v="430192"/>
    <x v="1"/>
    <d v="2020-01-23T00:00:00"/>
    <x v="6"/>
    <x v="91"/>
    <s v="M46"/>
    <n v="10"/>
    <n v="9"/>
    <x v="12"/>
    <x v="1"/>
    <s v="CCTV, Alarm"/>
    <n v="53005"/>
    <x v="79"/>
    <x v="3"/>
    <x v="91"/>
    <x v="91"/>
    <n v="597"/>
    <n v="2085"/>
    <n v="3"/>
    <n v="2502"/>
    <n v="11"/>
    <n v="6255"/>
    <d v="2024-12-03T00:00:00"/>
    <n v="1776"/>
    <x v="1"/>
    <n v="834"/>
  </r>
  <r>
    <x v="5"/>
    <s v="Ranchi"/>
    <s v="Kids"/>
    <x v="7"/>
    <n v="75"/>
    <n v="407555"/>
    <x v="2"/>
    <d v="2020-01-23T00:00:00"/>
    <x v="6"/>
    <x v="92"/>
    <s v="M67"/>
    <n v="10"/>
    <n v="7"/>
    <x v="8"/>
    <x v="2"/>
    <s v="Alarm"/>
    <n v="71958"/>
    <x v="80"/>
    <x v="5"/>
    <x v="92"/>
    <x v="92"/>
    <n v="542"/>
    <n v="1099"/>
    <n v="5"/>
    <n v="2198"/>
    <n v="9"/>
    <n v="5495"/>
    <d v="2024-12-03T00:00:00"/>
    <n v="1776"/>
    <x v="1"/>
    <n v="439.6"/>
  </r>
  <r>
    <x v="7"/>
    <s v="Aurangabad"/>
    <s v="Kids"/>
    <x v="2"/>
    <n v="11"/>
    <n v="439029"/>
    <x v="1"/>
    <d v="2020-01-23T00:00:00"/>
    <x v="5"/>
    <x v="93"/>
    <s v="M52"/>
    <n v="10"/>
    <n v="9"/>
    <x v="5"/>
    <x v="1"/>
    <s v="CCTV, Alarm"/>
    <n v="89145"/>
    <x v="27"/>
    <x v="12"/>
    <x v="93"/>
    <x v="93"/>
    <n v="579"/>
    <n v="2977"/>
    <n v="4"/>
    <n v="4763.2"/>
    <n v="11"/>
    <n v="11908"/>
    <d v="2024-12-03T00:00:00"/>
    <n v="1776"/>
    <x v="1"/>
    <n v="1190.8"/>
  </r>
  <r>
    <x v="6"/>
    <s v="Goa"/>
    <s v="Women"/>
    <x v="10"/>
    <n v="24"/>
    <n v="408422"/>
    <x v="2"/>
    <d v="2020-01-23T00:00:00"/>
    <x v="3"/>
    <x v="94"/>
    <s v="M76"/>
    <n v="11"/>
    <n v="8"/>
    <x v="17"/>
    <x v="2"/>
    <s v="CCTV"/>
    <n v="34436"/>
    <x v="81"/>
    <x v="5"/>
    <x v="94"/>
    <x v="94"/>
    <n v="802"/>
    <n v="2689"/>
    <n v="2"/>
    <n v="2151.1999999999998"/>
    <n v="9"/>
    <n v="5378"/>
    <d v="2024-12-03T00:00:00"/>
    <n v="1776"/>
    <x v="1"/>
    <n v="1075.5999999999999"/>
  </r>
  <r>
    <x v="6"/>
    <s v="Ranchi"/>
    <s v="Kids"/>
    <x v="6"/>
    <n v="61"/>
    <n v="413210"/>
    <x v="2"/>
    <d v="2020-01-23T00:00:00"/>
    <x v="6"/>
    <x v="95"/>
    <s v="M33"/>
    <n v="9"/>
    <n v="8"/>
    <x v="4"/>
    <x v="2"/>
    <s v="CCTV"/>
    <n v="30953"/>
    <x v="82"/>
    <x v="12"/>
    <x v="95"/>
    <x v="95"/>
    <n v="605"/>
    <n v="2171"/>
    <n v="7"/>
    <n v="6078.8"/>
    <n v="11"/>
    <n v="15197"/>
    <d v="2024-12-03T00:00:00"/>
    <n v="1776"/>
    <x v="1"/>
    <n v="868.4"/>
  </r>
  <r>
    <x v="8"/>
    <s v="Kanpur"/>
    <s v="Men"/>
    <x v="6"/>
    <n v="32"/>
    <n v="418346"/>
    <x v="1"/>
    <d v="2020-01-24T00:00:00"/>
    <x v="4"/>
    <x v="96"/>
    <s v="M72"/>
    <n v="9"/>
    <n v="8"/>
    <x v="16"/>
    <x v="2"/>
    <s v="Alarm"/>
    <n v="52468"/>
    <x v="83"/>
    <x v="11"/>
    <x v="96"/>
    <x v="96"/>
    <n v="422"/>
    <n v="650"/>
    <n v="3"/>
    <n v="780"/>
    <n v="11"/>
    <n v="1950"/>
    <d v="2024-12-03T00:00:00"/>
    <n v="1775"/>
    <x v="1"/>
    <n v="260"/>
  </r>
  <r>
    <x v="4"/>
    <s v="Ranchi"/>
    <s v="Men"/>
    <x v="1"/>
    <n v="61"/>
    <n v="431699"/>
    <x v="2"/>
    <d v="2020-01-24T00:00:00"/>
    <x v="1"/>
    <x v="97"/>
    <s v="M86"/>
    <n v="10"/>
    <n v="9"/>
    <x v="6"/>
    <x v="1"/>
    <s v="Alarm"/>
    <n v="20575"/>
    <x v="84"/>
    <x v="3"/>
    <x v="97"/>
    <x v="97"/>
    <n v="977"/>
    <n v="2503"/>
    <n v="2"/>
    <n v="2002.4"/>
    <n v="11"/>
    <n v="5006"/>
    <d v="2024-12-03T00:00:00"/>
    <n v="1775"/>
    <x v="1"/>
    <n v="1001.2"/>
  </r>
  <r>
    <x v="3"/>
    <s v="Ahmedabad"/>
    <s v="Women"/>
    <x v="6"/>
    <n v="64"/>
    <n v="439342"/>
    <x v="2"/>
    <d v="2020-01-24T00:00:00"/>
    <x v="4"/>
    <x v="98"/>
    <s v="M40"/>
    <n v="10"/>
    <n v="9"/>
    <x v="1"/>
    <x v="1"/>
    <s v="CCTV"/>
    <n v="28406"/>
    <x v="85"/>
    <x v="2"/>
    <x v="98"/>
    <x v="98"/>
    <n v="653"/>
    <n v="642"/>
    <n v="5"/>
    <n v="1284"/>
    <n v="11"/>
    <n v="3210"/>
    <d v="2024-12-03T00:00:00"/>
    <n v="1775"/>
    <x v="1"/>
    <n v="256.8"/>
  </r>
  <r>
    <x v="4"/>
    <s v="Nashik"/>
    <s v="Kids"/>
    <x v="7"/>
    <n v="79"/>
    <n v="413452"/>
    <x v="2"/>
    <d v="2020-01-24T00:00:00"/>
    <x v="5"/>
    <x v="99"/>
    <s v="M6"/>
    <n v="10"/>
    <n v="7"/>
    <x v="3"/>
    <x v="2"/>
    <s v="None"/>
    <n v="35305"/>
    <x v="86"/>
    <x v="8"/>
    <x v="99"/>
    <x v="99"/>
    <n v="874"/>
    <n v="1347"/>
    <n v="3"/>
    <n v="1616.4"/>
    <n v="9"/>
    <n v="4041"/>
    <d v="2024-12-03T00:00:00"/>
    <n v="1775"/>
    <x v="1"/>
    <n v="538.80000000000007"/>
  </r>
  <r>
    <x v="8"/>
    <s v="Patna"/>
    <s v="Men"/>
    <x v="11"/>
    <n v="25"/>
    <n v="414274"/>
    <x v="1"/>
    <d v="2020-01-25T00:00:00"/>
    <x v="6"/>
    <x v="100"/>
    <s v="M43"/>
    <n v="10"/>
    <n v="7"/>
    <x v="15"/>
    <x v="2"/>
    <s v="CCTV"/>
    <n v="10773"/>
    <x v="87"/>
    <x v="6"/>
    <x v="100"/>
    <x v="100"/>
    <n v="615"/>
    <n v="2643"/>
    <n v="3"/>
    <n v="3171.6"/>
    <n v="9"/>
    <n v="7929"/>
    <d v="2024-12-03T00:00:00"/>
    <n v="1774"/>
    <x v="1"/>
    <n v="1057.2"/>
  </r>
  <r>
    <x v="3"/>
    <s v="Jalna"/>
    <s v="Men"/>
    <x v="9"/>
    <n v="79"/>
    <n v="420112"/>
    <x v="1"/>
    <d v="2020-01-25T00:00:00"/>
    <x v="4"/>
    <x v="101"/>
    <s v="M48"/>
    <n v="10"/>
    <n v="7"/>
    <x v="10"/>
    <x v="1"/>
    <s v="CCTV, Alarm"/>
    <n v="32432"/>
    <x v="16"/>
    <x v="5"/>
    <x v="101"/>
    <x v="101"/>
    <n v="645"/>
    <n v="2038"/>
    <n v="2"/>
    <n v="1630.4"/>
    <n v="9"/>
    <n v="4076"/>
    <d v="2024-12-03T00:00:00"/>
    <n v="1774"/>
    <x v="1"/>
    <n v="815.2"/>
  </r>
  <r>
    <x v="8"/>
    <s v="Nagpur"/>
    <s v="Women"/>
    <x v="9"/>
    <n v="39"/>
    <n v="406686"/>
    <x v="2"/>
    <d v="2020-01-25T00:00:00"/>
    <x v="6"/>
    <x v="102"/>
    <s v="M69"/>
    <n v="11"/>
    <n v="8"/>
    <x v="2"/>
    <x v="2"/>
    <s v="CCTV, Alarm"/>
    <n v="55719"/>
    <x v="88"/>
    <x v="2"/>
    <x v="102"/>
    <x v="102"/>
    <n v="888"/>
    <n v="1748"/>
    <n v="7"/>
    <n v="4894.3999999999996"/>
    <n v="9"/>
    <n v="12236"/>
    <d v="2024-12-03T00:00:00"/>
    <n v="1774"/>
    <x v="1"/>
    <n v="699.19999999999993"/>
  </r>
  <r>
    <x v="6"/>
    <s v="Coimbatore"/>
    <s v="Women"/>
    <x v="7"/>
    <n v="35"/>
    <n v="408599"/>
    <x v="2"/>
    <d v="2020-01-26T00:00:00"/>
    <x v="3"/>
    <x v="103"/>
    <s v="M91"/>
    <n v="10"/>
    <n v="7"/>
    <x v="12"/>
    <x v="1"/>
    <s v="Alarm"/>
    <n v="42702"/>
    <x v="42"/>
    <x v="11"/>
    <x v="103"/>
    <x v="103"/>
    <n v="392"/>
    <n v="1661"/>
    <n v="6"/>
    <n v="3986.4"/>
    <n v="9"/>
    <n v="9966"/>
    <d v="2024-12-03T00:00:00"/>
    <n v="1773"/>
    <x v="1"/>
    <n v="664.4"/>
  </r>
  <r>
    <x v="2"/>
    <s v="Chennai"/>
    <s v="Kids"/>
    <x v="10"/>
    <n v="8"/>
    <n v="402540"/>
    <x v="1"/>
    <d v="2020-01-26T00:00:00"/>
    <x v="2"/>
    <x v="104"/>
    <s v="M62"/>
    <n v="9"/>
    <n v="8"/>
    <x v="9"/>
    <x v="2"/>
    <s v="Alarm"/>
    <n v="73599"/>
    <x v="89"/>
    <x v="5"/>
    <x v="104"/>
    <x v="104"/>
    <n v="963"/>
    <n v="1756"/>
    <n v="8"/>
    <n v="5619.2"/>
    <n v="11"/>
    <n v="14048"/>
    <d v="2024-12-03T00:00:00"/>
    <n v="1773"/>
    <x v="1"/>
    <n v="702.4"/>
  </r>
  <r>
    <x v="5"/>
    <s v="Faridabad"/>
    <s v="Women"/>
    <x v="7"/>
    <n v="94"/>
    <n v="424153"/>
    <x v="2"/>
    <d v="2020-01-26T00:00:00"/>
    <x v="6"/>
    <x v="105"/>
    <s v="M45"/>
    <n v="11"/>
    <n v="8"/>
    <x v="12"/>
    <x v="2"/>
    <s v="CCTV, Alarm"/>
    <n v="24060"/>
    <x v="29"/>
    <x v="9"/>
    <x v="105"/>
    <x v="105"/>
    <n v="912"/>
    <n v="1230"/>
    <n v="6"/>
    <n v="2952"/>
    <n v="9"/>
    <n v="7380"/>
    <d v="2024-12-03T00:00:00"/>
    <n v="1773"/>
    <x v="1"/>
    <n v="492"/>
  </r>
  <r>
    <x v="3"/>
    <s v="Meerut"/>
    <s v="Women"/>
    <x v="10"/>
    <n v="27"/>
    <n v="419686"/>
    <x v="1"/>
    <d v="2020-01-28T00:00:00"/>
    <x v="7"/>
    <x v="106"/>
    <s v="M28"/>
    <n v="10"/>
    <n v="7"/>
    <x v="2"/>
    <x v="2"/>
    <s v="None"/>
    <n v="79117"/>
    <x v="90"/>
    <x v="11"/>
    <x v="106"/>
    <x v="106"/>
    <n v="271"/>
    <n v="2131"/>
    <n v="6"/>
    <n v="5114.3999999999996"/>
    <n v="9"/>
    <n v="12786"/>
    <d v="2024-12-03T00:00:00"/>
    <n v="1771"/>
    <x v="1"/>
    <n v="852.4"/>
  </r>
  <r>
    <x v="3"/>
    <s v="Mumbai"/>
    <s v="Women"/>
    <x v="7"/>
    <n v="28"/>
    <n v="401505"/>
    <x v="2"/>
    <d v="2020-01-28T00:00:00"/>
    <x v="1"/>
    <x v="107"/>
    <s v="M17"/>
    <n v="11"/>
    <n v="8"/>
    <x v="4"/>
    <x v="2"/>
    <s v="Alarm"/>
    <n v="19325"/>
    <x v="91"/>
    <x v="8"/>
    <x v="107"/>
    <x v="107"/>
    <n v="462"/>
    <n v="1653"/>
    <n v="7"/>
    <n v="4628.3999999999996"/>
    <n v="9"/>
    <n v="11571"/>
    <d v="2024-12-03T00:00:00"/>
    <n v="1771"/>
    <x v="1"/>
    <n v="661.19999999999993"/>
  </r>
  <r>
    <x v="2"/>
    <s v="Noida"/>
    <s v="Kids"/>
    <x v="10"/>
    <n v="50"/>
    <n v="406349"/>
    <x v="2"/>
    <d v="2020-01-28T00:00:00"/>
    <x v="4"/>
    <x v="108"/>
    <s v="M68"/>
    <n v="9"/>
    <n v="8"/>
    <x v="9"/>
    <x v="1"/>
    <s v="CCTV"/>
    <n v="16767"/>
    <x v="92"/>
    <x v="4"/>
    <x v="108"/>
    <x v="108"/>
    <n v="652"/>
    <n v="1387"/>
    <n v="3"/>
    <n v="1664.4"/>
    <n v="11"/>
    <n v="4161"/>
    <d v="2024-12-03T00:00:00"/>
    <n v="1771"/>
    <x v="1"/>
    <n v="554.80000000000007"/>
  </r>
  <r>
    <x v="9"/>
    <s v="Visakhapatnam"/>
    <s v="Men"/>
    <x v="7"/>
    <n v="23"/>
    <n v="426675"/>
    <x v="2"/>
    <d v="2020-01-28T00:00:00"/>
    <x v="4"/>
    <x v="109"/>
    <s v="M77"/>
    <n v="10"/>
    <n v="7"/>
    <x v="8"/>
    <x v="1"/>
    <s v="CCTV, Alarm"/>
    <n v="52649"/>
    <x v="93"/>
    <x v="10"/>
    <x v="109"/>
    <x v="66"/>
    <n v="676"/>
    <n v="2812"/>
    <n v="5"/>
    <n v="5624"/>
    <n v="9"/>
    <n v="14060"/>
    <d v="2024-12-03T00:00:00"/>
    <n v="1771"/>
    <x v="1"/>
    <n v="1124.8"/>
  </r>
  <r>
    <x v="7"/>
    <s v="Ranchi"/>
    <s v="Women"/>
    <x v="8"/>
    <n v="8"/>
    <n v="404960"/>
    <x v="1"/>
    <d v="2020-01-28T00:00:00"/>
    <x v="6"/>
    <x v="110"/>
    <s v="M83"/>
    <n v="11"/>
    <n v="8"/>
    <x v="10"/>
    <x v="1"/>
    <s v="None"/>
    <n v="75404"/>
    <x v="94"/>
    <x v="2"/>
    <x v="110"/>
    <x v="109"/>
    <n v="879"/>
    <n v="782"/>
    <n v="5"/>
    <n v="1564"/>
    <n v="9"/>
    <n v="3910"/>
    <d v="2024-12-03T00:00:00"/>
    <n v="1771"/>
    <x v="1"/>
    <n v="312.8"/>
  </r>
  <r>
    <x v="4"/>
    <s v="Vadodara"/>
    <s v="Kids"/>
    <x v="2"/>
    <n v="47"/>
    <n v="400232"/>
    <x v="1"/>
    <d v="2020-01-28T00:00:00"/>
    <x v="7"/>
    <x v="111"/>
    <s v="M83"/>
    <n v="10"/>
    <n v="7"/>
    <x v="5"/>
    <x v="2"/>
    <s v="CCTV"/>
    <n v="86287"/>
    <x v="95"/>
    <x v="6"/>
    <x v="111"/>
    <x v="110"/>
    <n v="575"/>
    <n v="1434"/>
    <n v="3"/>
    <n v="1720.8"/>
    <n v="9"/>
    <n v="4302"/>
    <d v="2024-12-03T00:00:00"/>
    <n v="1771"/>
    <x v="1"/>
    <n v="573.6"/>
  </r>
  <r>
    <x v="3"/>
    <s v="Jaipur"/>
    <s v="Men"/>
    <x v="9"/>
    <n v="8"/>
    <n v="437284"/>
    <x v="1"/>
    <d v="2020-01-28T00:00:00"/>
    <x v="2"/>
    <x v="112"/>
    <s v="M33"/>
    <n v="10"/>
    <n v="7"/>
    <x v="17"/>
    <x v="2"/>
    <s v="None"/>
    <n v="31371"/>
    <x v="96"/>
    <x v="5"/>
    <x v="112"/>
    <x v="111"/>
    <n v="747"/>
    <n v="527"/>
    <n v="5"/>
    <n v="1054"/>
    <n v="9"/>
    <n v="2635"/>
    <d v="2024-12-03T00:00:00"/>
    <n v="1771"/>
    <x v="1"/>
    <n v="210.8"/>
  </r>
  <r>
    <x v="2"/>
    <s v="Surat"/>
    <s v="Women"/>
    <x v="4"/>
    <n v="42"/>
    <n v="428672"/>
    <x v="2"/>
    <d v="2020-01-29T00:00:00"/>
    <x v="1"/>
    <x v="113"/>
    <s v="M87"/>
    <n v="11"/>
    <n v="8"/>
    <x v="12"/>
    <x v="1"/>
    <s v="CCTV"/>
    <n v="58140"/>
    <x v="97"/>
    <x v="1"/>
    <x v="113"/>
    <x v="112"/>
    <n v="297"/>
    <n v="1193"/>
    <n v="6"/>
    <n v="2863.2"/>
    <n v="9"/>
    <n v="7158"/>
    <d v="2024-12-03T00:00:00"/>
    <n v="1770"/>
    <x v="1"/>
    <n v="477.2"/>
  </r>
  <r>
    <x v="6"/>
    <s v="Pondicherry"/>
    <s v="Women"/>
    <x v="4"/>
    <n v="21"/>
    <n v="413278"/>
    <x v="2"/>
    <d v="2020-01-29T00:00:00"/>
    <x v="4"/>
    <x v="114"/>
    <s v="M7"/>
    <n v="10"/>
    <n v="7"/>
    <x v="4"/>
    <x v="1"/>
    <s v="CCTV"/>
    <n v="46822"/>
    <x v="98"/>
    <x v="11"/>
    <x v="114"/>
    <x v="113"/>
    <n v="239"/>
    <n v="2082"/>
    <n v="2"/>
    <n v="1665.6"/>
    <n v="9"/>
    <n v="4164"/>
    <d v="2024-12-03T00:00:00"/>
    <n v="1770"/>
    <x v="1"/>
    <n v="832.8"/>
  </r>
  <r>
    <x v="4"/>
    <s v="Kolkata"/>
    <s v="Kids"/>
    <x v="1"/>
    <n v="90"/>
    <n v="437925"/>
    <x v="1"/>
    <d v="2020-01-29T00:00:00"/>
    <x v="2"/>
    <x v="115"/>
    <s v="M81"/>
    <n v="10"/>
    <n v="9"/>
    <x v="8"/>
    <x v="1"/>
    <s v="CCTV, Alarm"/>
    <n v="32016"/>
    <x v="99"/>
    <x v="2"/>
    <x v="115"/>
    <x v="114"/>
    <n v="828"/>
    <n v="2295"/>
    <n v="5"/>
    <n v="4590"/>
    <n v="11"/>
    <n v="11475"/>
    <d v="2024-12-03T00:00:00"/>
    <n v="1770"/>
    <x v="1"/>
    <n v="918"/>
  </r>
  <r>
    <x v="9"/>
    <s v="Mysuru"/>
    <s v="Men"/>
    <x v="5"/>
    <n v="15"/>
    <n v="422974"/>
    <x v="1"/>
    <d v="2020-01-29T00:00:00"/>
    <x v="4"/>
    <x v="116"/>
    <s v="M28"/>
    <n v="10"/>
    <n v="7"/>
    <x v="13"/>
    <x v="1"/>
    <s v="Alarm"/>
    <n v="35666"/>
    <x v="100"/>
    <x v="1"/>
    <x v="116"/>
    <x v="115"/>
    <n v="550"/>
    <n v="2658"/>
    <n v="4"/>
    <n v="4252.8"/>
    <n v="9"/>
    <n v="10632"/>
    <d v="2024-12-03T00:00:00"/>
    <n v="1770"/>
    <x v="1"/>
    <n v="1063.2"/>
  </r>
  <r>
    <x v="6"/>
    <s v="Jammu"/>
    <s v="Men"/>
    <x v="9"/>
    <n v="30"/>
    <n v="432668"/>
    <x v="1"/>
    <d v="2020-01-29T00:00:00"/>
    <x v="2"/>
    <x v="117"/>
    <s v="M46"/>
    <n v="9"/>
    <n v="8"/>
    <x v="8"/>
    <x v="2"/>
    <s v="CCTV, Alarm"/>
    <n v="16074"/>
    <x v="101"/>
    <x v="9"/>
    <x v="117"/>
    <x v="116"/>
    <n v="531"/>
    <n v="681"/>
    <n v="8"/>
    <n v="2179.1999999999998"/>
    <n v="11"/>
    <n v="5448"/>
    <d v="2024-12-03T00:00:00"/>
    <n v="1770"/>
    <x v="1"/>
    <n v="272.39999999999998"/>
  </r>
  <r>
    <x v="9"/>
    <s v="Surat"/>
    <s v="Men"/>
    <x v="11"/>
    <n v="54"/>
    <n v="406392"/>
    <x v="1"/>
    <d v="2020-01-29T00:00:00"/>
    <x v="2"/>
    <x v="118"/>
    <s v="M91"/>
    <n v="11"/>
    <n v="8"/>
    <x v="12"/>
    <x v="2"/>
    <s v="CCTV"/>
    <n v="32208"/>
    <x v="102"/>
    <x v="8"/>
    <x v="118"/>
    <x v="117"/>
    <n v="745"/>
    <n v="789"/>
    <n v="5"/>
    <n v="1578"/>
    <n v="9"/>
    <n v="3945"/>
    <d v="2024-12-03T00:00:00"/>
    <n v="1770"/>
    <x v="1"/>
    <n v="315.60000000000002"/>
  </r>
  <r>
    <x v="7"/>
    <s v="Hyderabad"/>
    <s v="Women"/>
    <x v="11"/>
    <n v="33"/>
    <n v="416468"/>
    <x v="1"/>
    <d v="2020-01-29T00:00:00"/>
    <x v="3"/>
    <x v="119"/>
    <s v="M67"/>
    <n v="11"/>
    <n v="8"/>
    <x v="13"/>
    <x v="2"/>
    <s v="Alarm"/>
    <n v="98565"/>
    <x v="103"/>
    <x v="12"/>
    <x v="119"/>
    <x v="118"/>
    <n v="511"/>
    <n v="2029"/>
    <n v="5"/>
    <n v="4058"/>
    <n v="9"/>
    <n v="10145"/>
    <d v="2024-12-03T00:00:00"/>
    <n v="1770"/>
    <x v="1"/>
    <n v="811.6"/>
  </r>
  <r>
    <x v="8"/>
    <s v="Chhattisgarh"/>
    <s v="Men"/>
    <x v="2"/>
    <n v="8"/>
    <n v="418325"/>
    <x v="1"/>
    <d v="2020-01-29T00:00:00"/>
    <x v="3"/>
    <x v="120"/>
    <s v="M29"/>
    <n v="11"/>
    <n v="8"/>
    <x v="15"/>
    <x v="2"/>
    <s v="CCTV, Alarm"/>
    <n v="78533"/>
    <x v="104"/>
    <x v="6"/>
    <x v="120"/>
    <x v="119"/>
    <n v="211"/>
    <n v="773"/>
    <n v="4"/>
    <n v="1236.8"/>
    <n v="9"/>
    <n v="3092"/>
    <d v="2024-12-03T00:00:00"/>
    <n v="1770"/>
    <x v="1"/>
    <n v="309.2"/>
  </r>
  <r>
    <x v="7"/>
    <s v="Jammu"/>
    <s v="Kids"/>
    <x v="7"/>
    <n v="65"/>
    <n v="411063"/>
    <x v="2"/>
    <d v="2020-01-30T00:00:00"/>
    <x v="3"/>
    <x v="121"/>
    <s v="M84"/>
    <n v="10"/>
    <n v="9"/>
    <x v="15"/>
    <x v="1"/>
    <s v="CCTV"/>
    <n v="80733"/>
    <x v="20"/>
    <x v="6"/>
    <x v="121"/>
    <x v="120"/>
    <n v="351"/>
    <n v="943"/>
    <n v="6"/>
    <n v="2263.1999999999998"/>
    <n v="11"/>
    <n v="5658"/>
    <d v="2024-12-03T00:00:00"/>
    <n v="1769"/>
    <x v="1"/>
    <n v="377.2"/>
  </r>
  <r>
    <x v="8"/>
    <s v="Ranchi"/>
    <s v="Women"/>
    <x v="5"/>
    <n v="25"/>
    <n v="402469"/>
    <x v="1"/>
    <d v="2020-01-30T00:00:00"/>
    <x v="7"/>
    <x v="122"/>
    <s v="M79"/>
    <n v="10"/>
    <n v="7"/>
    <x v="18"/>
    <x v="1"/>
    <s v="Alarm"/>
    <n v="54155"/>
    <x v="105"/>
    <x v="10"/>
    <x v="122"/>
    <x v="121"/>
    <n v="761"/>
    <n v="2589"/>
    <n v="1"/>
    <n v="1035.5999999999999"/>
    <n v="9"/>
    <n v="2589"/>
    <d v="2024-12-03T00:00:00"/>
    <n v="1769"/>
    <x v="1"/>
    <n v="1035.5999999999999"/>
  </r>
  <r>
    <x v="7"/>
    <s v="Varanasi"/>
    <s v="Men"/>
    <x v="1"/>
    <n v="5"/>
    <n v="405210"/>
    <x v="2"/>
    <d v="2020-01-30T00:00:00"/>
    <x v="4"/>
    <x v="123"/>
    <s v="M28"/>
    <n v="10"/>
    <n v="9"/>
    <x v="17"/>
    <x v="2"/>
    <s v="None"/>
    <n v="70812"/>
    <x v="106"/>
    <x v="12"/>
    <x v="123"/>
    <x v="122"/>
    <n v="694"/>
    <n v="1324"/>
    <n v="5"/>
    <n v="2648"/>
    <n v="11"/>
    <n v="6620"/>
    <d v="2024-12-03T00:00:00"/>
    <n v="1769"/>
    <x v="1"/>
    <n v="529.6"/>
  </r>
  <r>
    <x v="9"/>
    <s v="Kanpur"/>
    <s v="Kids"/>
    <x v="10"/>
    <n v="89"/>
    <n v="422857"/>
    <x v="2"/>
    <d v="2020-01-30T00:00:00"/>
    <x v="2"/>
    <x v="124"/>
    <s v="M6"/>
    <n v="11"/>
    <n v="8"/>
    <x v="17"/>
    <x v="1"/>
    <s v="None"/>
    <n v="14480"/>
    <x v="107"/>
    <x v="10"/>
    <x v="124"/>
    <x v="123"/>
    <n v="410"/>
    <n v="2456"/>
    <n v="2"/>
    <n v="1964.8"/>
    <n v="9"/>
    <n v="4912"/>
    <d v="2024-12-03T00:00:00"/>
    <n v="1769"/>
    <x v="1"/>
    <n v="982.4"/>
  </r>
  <r>
    <x v="9"/>
    <s v="Chennai"/>
    <s v="Kids"/>
    <x v="6"/>
    <n v="52"/>
    <n v="424712"/>
    <x v="1"/>
    <d v="2020-01-31T00:00:00"/>
    <x v="7"/>
    <x v="125"/>
    <s v="M1"/>
    <n v="11"/>
    <n v="8"/>
    <x v="14"/>
    <x v="1"/>
    <s v="Alarm"/>
    <n v="10464"/>
    <x v="108"/>
    <x v="9"/>
    <x v="125"/>
    <x v="124"/>
    <n v="738"/>
    <n v="2637"/>
    <n v="6"/>
    <n v="6328.8"/>
    <n v="9"/>
    <n v="15822"/>
    <d v="2024-12-03T00:00:00"/>
    <n v="1768"/>
    <x v="1"/>
    <n v="1054.8"/>
  </r>
  <r>
    <x v="3"/>
    <s v="Ahmedabad"/>
    <s v="Men"/>
    <x v="11"/>
    <n v="83"/>
    <n v="438986"/>
    <x v="2"/>
    <d v="2020-01-31T00:00:00"/>
    <x v="7"/>
    <x v="126"/>
    <s v="M49"/>
    <n v="11"/>
    <n v="8"/>
    <x v="17"/>
    <x v="2"/>
    <s v="None"/>
    <n v="90799"/>
    <x v="109"/>
    <x v="12"/>
    <x v="126"/>
    <x v="125"/>
    <n v="736"/>
    <n v="1827"/>
    <n v="5"/>
    <n v="3654"/>
    <n v="9"/>
    <n v="9135"/>
    <d v="2024-12-03T00:00:00"/>
    <n v="1768"/>
    <x v="1"/>
    <n v="730.8"/>
  </r>
  <r>
    <x v="5"/>
    <s v="Noida"/>
    <s v="Kids"/>
    <x v="4"/>
    <n v="12"/>
    <n v="410175"/>
    <x v="1"/>
    <d v="2020-01-31T00:00:00"/>
    <x v="4"/>
    <x v="127"/>
    <s v="M99"/>
    <n v="9"/>
    <n v="8"/>
    <x v="8"/>
    <x v="1"/>
    <s v="Alarm"/>
    <n v="99841"/>
    <x v="110"/>
    <x v="11"/>
    <x v="127"/>
    <x v="126"/>
    <n v="572"/>
    <n v="1745"/>
    <n v="7"/>
    <n v="4886"/>
    <n v="11"/>
    <n v="12215"/>
    <d v="2024-12-03T00:00:00"/>
    <n v="1768"/>
    <x v="1"/>
    <n v="698"/>
  </r>
  <r>
    <x v="6"/>
    <s v="Pondicherry"/>
    <s v="Men"/>
    <x v="10"/>
    <n v="51"/>
    <n v="416503"/>
    <x v="2"/>
    <d v="2020-01-31T00:00:00"/>
    <x v="6"/>
    <x v="128"/>
    <s v="M56"/>
    <n v="10"/>
    <n v="7"/>
    <x v="4"/>
    <x v="1"/>
    <s v="Alarm"/>
    <n v="23608"/>
    <x v="111"/>
    <x v="4"/>
    <x v="128"/>
    <x v="127"/>
    <n v="533"/>
    <n v="1729"/>
    <n v="5"/>
    <n v="3458"/>
    <n v="9"/>
    <n v="8645"/>
    <d v="2024-12-03T00:00:00"/>
    <n v="1768"/>
    <x v="1"/>
    <n v="691.6"/>
  </r>
  <r>
    <x v="9"/>
    <s v="Vadodara"/>
    <s v="Men"/>
    <x v="7"/>
    <n v="51"/>
    <n v="419421"/>
    <x v="1"/>
    <d v="2020-02-01T00:00:00"/>
    <x v="2"/>
    <x v="129"/>
    <s v="M38"/>
    <n v="10"/>
    <n v="7"/>
    <x v="3"/>
    <x v="2"/>
    <s v="None"/>
    <n v="90829"/>
    <x v="39"/>
    <x v="10"/>
    <x v="129"/>
    <x v="128"/>
    <n v="300"/>
    <n v="2203"/>
    <n v="8"/>
    <n v="7049.6"/>
    <n v="9"/>
    <n v="17624"/>
    <d v="2024-12-03T00:00:00"/>
    <n v="1767"/>
    <x v="1"/>
    <n v="881.2"/>
  </r>
  <r>
    <x v="5"/>
    <s v="Mumbai"/>
    <s v="Kids"/>
    <x v="8"/>
    <n v="71"/>
    <n v="418767"/>
    <x v="2"/>
    <d v="2020-02-01T00:00:00"/>
    <x v="7"/>
    <x v="130"/>
    <s v="M73"/>
    <n v="10"/>
    <n v="7"/>
    <x v="8"/>
    <x v="1"/>
    <s v="Alarm"/>
    <n v="13335"/>
    <x v="81"/>
    <x v="5"/>
    <x v="130"/>
    <x v="129"/>
    <n v="836"/>
    <n v="1064"/>
    <n v="4"/>
    <n v="1702.4"/>
    <n v="9"/>
    <n v="4256"/>
    <d v="2024-12-03T00:00:00"/>
    <n v="1767"/>
    <x v="1"/>
    <n v="425.6"/>
  </r>
  <r>
    <x v="8"/>
    <s v="Noida"/>
    <s v="Kids"/>
    <x v="11"/>
    <n v="63"/>
    <n v="404006"/>
    <x v="2"/>
    <d v="2020-02-01T00:00:00"/>
    <x v="4"/>
    <x v="131"/>
    <s v="M73"/>
    <n v="9"/>
    <n v="8"/>
    <x v="2"/>
    <x v="1"/>
    <s v="None"/>
    <n v="42112"/>
    <x v="112"/>
    <x v="4"/>
    <x v="131"/>
    <x v="130"/>
    <n v="366"/>
    <n v="802"/>
    <n v="7"/>
    <n v="2245.6"/>
    <n v="11"/>
    <n v="5614"/>
    <d v="2024-12-03T00:00:00"/>
    <n v="1767"/>
    <x v="1"/>
    <n v="320.8"/>
  </r>
  <r>
    <x v="4"/>
    <s v="Mumbai"/>
    <s v="Men"/>
    <x v="10"/>
    <n v="3"/>
    <n v="421358"/>
    <x v="1"/>
    <d v="2020-02-02T00:00:00"/>
    <x v="6"/>
    <x v="132"/>
    <s v="M77"/>
    <n v="9"/>
    <n v="8"/>
    <x v="4"/>
    <x v="1"/>
    <s v="CCTV"/>
    <n v="89040"/>
    <x v="101"/>
    <x v="9"/>
    <x v="132"/>
    <x v="131"/>
    <n v="567"/>
    <n v="1213"/>
    <n v="5"/>
    <n v="2426"/>
    <n v="11"/>
    <n v="6065"/>
    <d v="2024-12-03T00:00:00"/>
    <n v="1766"/>
    <x v="1"/>
    <n v="485.2"/>
  </r>
  <r>
    <x v="4"/>
    <s v="Lucknow"/>
    <s v="Men"/>
    <x v="5"/>
    <n v="30"/>
    <n v="404127"/>
    <x v="2"/>
    <d v="2020-02-02T00:00:00"/>
    <x v="6"/>
    <x v="133"/>
    <s v="M61"/>
    <n v="11"/>
    <n v="8"/>
    <x v="18"/>
    <x v="2"/>
    <s v="CCTV"/>
    <n v="12525"/>
    <x v="113"/>
    <x v="8"/>
    <x v="133"/>
    <x v="132"/>
    <n v="445"/>
    <n v="499"/>
    <n v="6"/>
    <n v="1197.5999999999999"/>
    <n v="9"/>
    <n v="2994"/>
    <d v="2024-12-03T00:00:00"/>
    <n v="1766"/>
    <x v="1"/>
    <n v="199.6"/>
  </r>
  <r>
    <x v="6"/>
    <s v="Rajkot"/>
    <s v="Women"/>
    <x v="6"/>
    <n v="84"/>
    <n v="433317"/>
    <x v="1"/>
    <d v="2020-02-02T00:00:00"/>
    <x v="5"/>
    <x v="134"/>
    <s v="M18"/>
    <n v="9"/>
    <n v="8"/>
    <x v="9"/>
    <x v="2"/>
    <s v="Alarm"/>
    <n v="58701"/>
    <x v="78"/>
    <x v="3"/>
    <x v="134"/>
    <x v="133"/>
    <n v="985"/>
    <n v="2051"/>
    <n v="3"/>
    <n v="2461.1999999999998"/>
    <n v="11"/>
    <n v="6153"/>
    <d v="2024-12-03T00:00:00"/>
    <n v="1766"/>
    <x v="1"/>
    <n v="820.4"/>
  </r>
  <r>
    <x v="8"/>
    <s v="Ranchi"/>
    <s v="Women"/>
    <x v="9"/>
    <n v="2"/>
    <n v="425303"/>
    <x v="2"/>
    <d v="2020-02-02T00:00:00"/>
    <x v="4"/>
    <x v="135"/>
    <s v="M17"/>
    <n v="11"/>
    <n v="8"/>
    <x v="7"/>
    <x v="1"/>
    <s v="Alarm"/>
    <n v="87800"/>
    <x v="114"/>
    <x v="2"/>
    <x v="135"/>
    <x v="134"/>
    <n v="844"/>
    <n v="2938"/>
    <n v="2"/>
    <n v="2350.4"/>
    <n v="9"/>
    <n v="5876"/>
    <d v="2024-12-03T00:00:00"/>
    <n v="1766"/>
    <x v="1"/>
    <n v="1175.2"/>
  </r>
  <r>
    <x v="8"/>
    <s v="Coimbatore"/>
    <s v="Men"/>
    <x v="6"/>
    <n v="38"/>
    <n v="412572"/>
    <x v="1"/>
    <d v="2020-02-03T00:00:00"/>
    <x v="6"/>
    <x v="136"/>
    <s v="M72"/>
    <n v="10"/>
    <n v="9"/>
    <x v="10"/>
    <x v="1"/>
    <s v="CCTV"/>
    <n v="28940"/>
    <x v="84"/>
    <x v="3"/>
    <x v="136"/>
    <x v="135"/>
    <n v="535"/>
    <n v="1544"/>
    <n v="3"/>
    <n v="1852.8"/>
    <n v="11"/>
    <n v="4632"/>
    <d v="2024-12-03T00:00:00"/>
    <n v="1765"/>
    <x v="1"/>
    <n v="617.6"/>
  </r>
  <r>
    <x v="5"/>
    <s v="New Delhi"/>
    <s v="Men"/>
    <x v="2"/>
    <n v="85"/>
    <n v="419762"/>
    <x v="2"/>
    <d v="2020-02-03T00:00:00"/>
    <x v="2"/>
    <x v="137"/>
    <s v="M45"/>
    <n v="11"/>
    <n v="8"/>
    <x v="12"/>
    <x v="2"/>
    <s v="Alarm"/>
    <n v="22666"/>
    <x v="115"/>
    <x v="5"/>
    <x v="137"/>
    <x v="136"/>
    <n v="901"/>
    <n v="1610"/>
    <n v="5"/>
    <n v="3220"/>
    <n v="9"/>
    <n v="8050"/>
    <d v="2024-12-03T00:00:00"/>
    <n v="1765"/>
    <x v="1"/>
    <n v="644"/>
  </r>
  <r>
    <x v="8"/>
    <s v="Ranchi"/>
    <s v="Men"/>
    <x v="4"/>
    <n v="51"/>
    <n v="403190"/>
    <x v="2"/>
    <d v="2020-02-03T00:00:00"/>
    <x v="4"/>
    <x v="138"/>
    <s v="M8"/>
    <n v="10"/>
    <n v="9"/>
    <x v="2"/>
    <x v="1"/>
    <s v="CCTV, Alarm"/>
    <n v="25468"/>
    <x v="46"/>
    <x v="5"/>
    <x v="138"/>
    <x v="137"/>
    <n v="204"/>
    <n v="1308"/>
    <n v="7"/>
    <n v="3662.4"/>
    <n v="11"/>
    <n v="9156"/>
    <d v="2024-12-03T00:00:00"/>
    <n v="1765"/>
    <x v="1"/>
    <n v="523.20000000000005"/>
  </r>
  <r>
    <x v="5"/>
    <s v="Faridabad"/>
    <s v="Kids"/>
    <x v="9"/>
    <n v="5"/>
    <n v="424962"/>
    <x v="1"/>
    <d v="2020-02-03T00:00:00"/>
    <x v="5"/>
    <x v="139"/>
    <s v="M51"/>
    <n v="9"/>
    <n v="8"/>
    <x v="7"/>
    <x v="1"/>
    <s v="None"/>
    <n v="16956"/>
    <x v="116"/>
    <x v="11"/>
    <x v="139"/>
    <x v="138"/>
    <n v="373"/>
    <n v="1283"/>
    <n v="2"/>
    <n v="1026.4000000000001"/>
    <n v="11"/>
    <n v="2566"/>
    <d v="2024-12-03T00:00:00"/>
    <n v="1765"/>
    <x v="1"/>
    <n v="513.20000000000005"/>
  </r>
  <r>
    <x v="5"/>
    <s v="Noida"/>
    <s v="Men"/>
    <x v="5"/>
    <n v="81"/>
    <n v="428162"/>
    <x v="2"/>
    <d v="2020-02-03T00:00:00"/>
    <x v="5"/>
    <x v="140"/>
    <s v="M83"/>
    <n v="10"/>
    <n v="9"/>
    <x v="3"/>
    <x v="2"/>
    <s v="CCTV"/>
    <n v="38493"/>
    <x v="117"/>
    <x v="10"/>
    <x v="140"/>
    <x v="139"/>
    <n v="888"/>
    <n v="860"/>
    <n v="2"/>
    <n v="688"/>
    <n v="11"/>
    <n v="1720"/>
    <d v="2024-12-03T00:00:00"/>
    <n v="1765"/>
    <x v="1"/>
    <n v="344"/>
  </r>
  <r>
    <x v="6"/>
    <s v="Nagpur"/>
    <s v="Kids"/>
    <x v="8"/>
    <n v="73"/>
    <n v="435479"/>
    <x v="2"/>
    <d v="2020-02-04T00:00:00"/>
    <x v="1"/>
    <x v="141"/>
    <s v="M61"/>
    <n v="10"/>
    <n v="9"/>
    <x v="7"/>
    <x v="2"/>
    <s v="CCTV, Alarm"/>
    <n v="58930"/>
    <x v="80"/>
    <x v="5"/>
    <x v="141"/>
    <x v="140"/>
    <n v="383"/>
    <n v="700"/>
    <n v="2"/>
    <n v="560"/>
    <n v="11"/>
    <n v="1400"/>
    <d v="2024-12-03T00:00:00"/>
    <n v="1764"/>
    <x v="1"/>
    <n v="280"/>
  </r>
  <r>
    <x v="5"/>
    <s v="Noida"/>
    <s v="Women"/>
    <x v="5"/>
    <n v="43"/>
    <n v="430808"/>
    <x v="2"/>
    <d v="2020-02-04T00:00:00"/>
    <x v="4"/>
    <x v="142"/>
    <s v="M85"/>
    <n v="9"/>
    <n v="8"/>
    <x v="16"/>
    <x v="1"/>
    <s v="Alarm"/>
    <n v="70666"/>
    <x v="118"/>
    <x v="1"/>
    <x v="142"/>
    <x v="141"/>
    <n v="811"/>
    <n v="1201"/>
    <n v="3"/>
    <n v="1441.2"/>
    <n v="11"/>
    <n v="3603"/>
    <d v="2024-12-03T00:00:00"/>
    <n v="1764"/>
    <x v="1"/>
    <n v="480.40000000000003"/>
  </r>
  <r>
    <x v="8"/>
    <s v="Goa"/>
    <s v="Women"/>
    <x v="2"/>
    <n v="41"/>
    <n v="430068"/>
    <x v="2"/>
    <d v="2020-02-04T00:00:00"/>
    <x v="3"/>
    <x v="143"/>
    <s v="M69"/>
    <n v="10"/>
    <n v="9"/>
    <x v="6"/>
    <x v="1"/>
    <s v="None"/>
    <n v="65929"/>
    <x v="119"/>
    <x v="11"/>
    <x v="143"/>
    <x v="142"/>
    <n v="362"/>
    <n v="729"/>
    <n v="7"/>
    <n v="2041.2"/>
    <n v="11"/>
    <n v="5103"/>
    <d v="2024-12-03T00:00:00"/>
    <n v="1764"/>
    <x v="1"/>
    <n v="291.60000000000002"/>
  </r>
  <r>
    <x v="7"/>
    <s v="Solapur"/>
    <s v="Men"/>
    <x v="8"/>
    <n v="53"/>
    <n v="429899"/>
    <x v="2"/>
    <d v="2020-02-04T00:00:00"/>
    <x v="5"/>
    <x v="144"/>
    <s v="M7"/>
    <n v="9"/>
    <n v="8"/>
    <x v="2"/>
    <x v="1"/>
    <s v="None"/>
    <n v="99710"/>
    <x v="89"/>
    <x v="5"/>
    <x v="144"/>
    <x v="143"/>
    <n v="357"/>
    <n v="2811"/>
    <n v="5"/>
    <n v="5622"/>
    <n v="11"/>
    <n v="14055"/>
    <d v="2024-12-03T00:00:00"/>
    <n v="1764"/>
    <x v="1"/>
    <n v="1124.4000000000001"/>
  </r>
  <r>
    <x v="9"/>
    <s v="Vadodara"/>
    <s v="Kids"/>
    <x v="8"/>
    <n v="9"/>
    <n v="434708"/>
    <x v="2"/>
    <d v="2020-02-04T00:00:00"/>
    <x v="4"/>
    <x v="145"/>
    <s v="M2"/>
    <n v="9"/>
    <n v="8"/>
    <x v="12"/>
    <x v="1"/>
    <s v="None"/>
    <n v="59182"/>
    <x v="104"/>
    <x v="6"/>
    <x v="145"/>
    <x v="144"/>
    <n v="572"/>
    <n v="1413"/>
    <n v="4"/>
    <n v="2260.8000000000002"/>
    <n v="11"/>
    <n v="5652"/>
    <d v="2024-12-03T00:00:00"/>
    <n v="1764"/>
    <x v="1"/>
    <n v="565.20000000000005"/>
  </r>
  <r>
    <x v="4"/>
    <s v="Meerut"/>
    <s v="Kids"/>
    <x v="11"/>
    <n v="47"/>
    <n v="413128"/>
    <x v="1"/>
    <d v="2020-02-04T00:00:00"/>
    <x v="6"/>
    <x v="146"/>
    <s v="M54"/>
    <n v="11"/>
    <n v="8"/>
    <x v="1"/>
    <x v="1"/>
    <s v="CCTV, Alarm"/>
    <n v="30426"/>
    <x v="120"/>
    <x v="1"/>
    <x v="146"/>
    <x v="145"/>
    <n v="773"/>
    <n v="2131"/>
    <n v="6"/>
    <n v="5114.3999999999996"/>
    <n v="9"/>
    <n v="12786"/>
    <d v="2024-12-03T00:00:00"/>
    <n v="1764"/>
    <x v="1"/>
    <n v="852.4"/>
  </r>
  <r>
    <x v="8"/>
    <s v="Ahmedabad"/>
    <s v="Men"/>
    <x v="2"/>
    <n v="69"/>
    <n v="409659"/>
    <x v="1"/>
    <d v="2020-02-05T00:00:00"/>
    <x v="3"/>
    <x v="147"/>
    <s v="M42"/>
    <n v="10"/>
    <n v="9"/>
    <x v="10"/>
    <x v="1"/>
    <s v="CCTV, Alarm"/>
    <n v="94404"/>
    <x v="121"/>
    <x v="1"/>
    <x v="147"/>
    <x v="146"/>
    <n v="219"/>
    <n v="2319"/>
    <n v="7"/>
    <n v="6493.2"/>
    <n v="11"/>
    <n v="16233"/>
    <d v="2024-12-03T00:00:00"/>
    <n v="1763"/>
    <x v="1"/>
    <n v="927.6"/>
  </r>
  <r>
    <x v="6"/>
    <s v="Pune"/>
    <s v="Men"/>
    <x v="4"/>
    <n v="56"/>
    <n v="426878"/>
    <x v="2"/>
    <d v="2020-02-05T00:00:00"/>
    <x v="3"/>
    <x v="148"/>
    <s v="M26"/>
    <n v="9"/>
    <n v="8"/>
    <x v="18"/>
    <x v="1"/>
    <s v="Alarm"/>
    <n v="97800"/>
    <x v="30"/>
    <x v="9"/>
    <x v="148"/>
    <x v="147"/>
    <n v="546"/>
    <n v="1151"/>
    <n v="5"/>
    <n v="2302"/>
    <n v="11"/>
    <n v="5755"/>
    <d v="2024-12-03T00:00:00"/>
    <n v="1763"/>
    <x v="1"/>
    <n v="460.4"/>
  </r>
  <r>
    <x v="4"/>
    <s v="Visakhapatnam"/>
    <s v="Women"/>
    <x v="6"/>
    <n v="64"/>
    <n v="410843"/>
    <x v="1"/>
    <d v="2020-02-05T00:00:00"/>
    <x v="2"/>
    <x v="149"/>
    <s v="M22"/>
    <n v="11"/>
    <n v="8"/>
    <x v="14"/>
    <x v="1"/>
    <s v="CCTV, Alarm"/>
    <n v="74146"/>
    <x v="122"/>
    <x v="10"/>
    <x v="149"/>
    <x v="148"/>
    <n v="352"/>
    <n v="1414"/>
    <n v="1"/>
    <n v="565.6"/>
    <n v="9"/>
    <n v="1414"/>
    <d v="2024-12-03T00:00:00"/>
    <n v="1763"/>
    <x v="1"/>
    <n v="565.6"/>
  </r>
  <r>
    <x v="7"/>
    <s v="Nagpur"/>
    <s v="Kids"/>
    <x v="6"/>
    <n v="100"/>
    <n v="434961"/>
    <x v="1"/>
    <d v="2020-02-05T00:00:00"/>
    <x v="1"/>
    <x v="150"/>
    <s v="M34"/>
    <n v="9"/>
    <n v="8"/>
    <x v="18"/>
    <x v="2"/>
    <s v="CCTV"/>
    <n v="56340"/>
    <x v="123"/>
    <x v="3"/>
    <x v="150"/>
    <x v="149"/>
    <n v="249"/>
    <n v="2720"/>
    <n v="5"/>
    <n v="5440"/>
    <n v="11"/>
    <n v="13600"/>
    <d v="2024-12-03T00:00:00"/>
    <n v="1763"/>
    <x v="1"/>
    <n v="1088"/>
  </r>
  <r>
    <x v="5"/>
    <s v="Coimbatore"/>
    <s v="Men"/>
    <x v="6"/>
    <n v="36"/>
    <n v="434205"/>
    <x v="1"/>
    <d v="2020-02-05T00:00:00"/>
    <x v="6"/>
    <x v="151"/>
    <s v="M98"/>
    <n v="10"/>
    <n v="7"/>
    <x v="10"/>
    <x v="2"/>
    <s v="CCTV, Alarm"/>
    <n v="13063"/>
    <x v="124"/>
    <x v="8"/>
    <x v="151"/>
    <x v="150"/>
    <n v="632"/>
    <n v="2029"/>
    <n v="3"/>
    <n v="2434.8000000000002"/>
    <n v="9"/>
    <n v="6087"/>
    <d v="2024-12-03T00:00:00"/>
    <n v="1763"/>
    <x v="1"/>
    <n v="811.6"/>
  </r>
  <r>
    <x v="8"/>
    <s v="New Delhi"/>
    <s v="Women"/>
    <x v="6"/>
    <n v="22"/>
    <n v="439740"/>
    <x v="1"/>
    <d v="2020-02-06T00:00:00"/>
    <x v="7"/>
    <x v="152"/>
    <s v="M71"/>
    <n v="11"/>
    <n v="8"/>
    <x v="15"/>
    <x v="1"/>
    <s v="CCTV, Alarm"/>
    <n v="33680"/>
    <x v="125"/>
    <x v="5"/>
    <x v="152"/>
    <x v="151"/>
    <n v="380"/>
    <n v="606"/>
    <n v="7"/>
    <n v="1696.8"/>
    <n v="9"/>
    <n v="4242"/>
    <d v="2024-12-03T00:00:00"/>
    <n v="1762"/>
    <x v="1"/>
    <n v="242.4"/>
  </r>
  <r>
    <x v="5"/>
    <s v="Nagpur"/>
    <s v="Men"/>
    <x v="4"/>
    <n v="98"/>
    <n v="426328"/>
    <x v="1"/>
    <d v="2020-02-06T00:00:00"/>
    <x v="7"/>
    <x v="153"/>
    <s v="M84"/>
    <n v="10"/>
    <n v="7"/>
    <x v="7"/>
    <x v="2"/>
    <s v="CCTV, Alarm"/>
    <n v="92851"/>
    <x v="116"/>
    <x v="11"/>
    <x v="153"/>
    <x v="152"/>
    <n v="688"/>
    <n v="2974"/>
    <n v="5"/>
    <n v="5948"/>
    <n v="9"/>
    <n v="14870"/>
    <m/>
    <n v="-43867"/>
    <x v="1"/>
    <n v="1189.5999999999999"/>
  </r>
  <r>
    <x v="4"/>
    <s v="Nashik"/>
    <s v="Men"/>
    <x v="1"/>
    <n v="67"/>
    <n v="403087"/>
    <x v="1"/>
    <d v="2020-02-06T00:00:00"/>
    <x v="2"/>
    <x v="154"/>
    <s v="M17"/>
    <n v="11"/>
    <n v="8"/>
    <x v="12"/>
    <x v="2"/>
    <s v="None"/>
    <n v="63440"/>
    <x v="126"/>
    <x v="3"/>
    <x v="154"/>
    <x v="153"/>
    <n v="974"/>
    <n v="1129"/>
    <n v="1"/>
    <n v="451.6"/>
    <n v="9"/>
    <n v="1129"/>
    <d v="2024-12-03T00:00:00"/>
    <n v="1762"/>
    <x v="1"/>
    <n v="451.6"/>
  </r>
  <r>
    <x v="2"/>
    <s v="Pune"/>
    <s v="Women"/>
    <x v="2"/>
    <n v="18"/>
    <n v="417364"/>
    <x v="1"/>
    <d v="2020-02-06T00:00:00"/>
    <x v="6"/>
    <x v="155"/>
    <s v="M99"/>
    <n v="11"/>
    <n v="8"/>
    <x v="8"/>
    <x v="2"/>
    <s v="Alarm"/>
    <n v="98134"/>
    <x v="127"/>
    <x v="5"/>
    <x v="155"/>
    <x v="154"/>
    <n v="799"/>
    <n v="2501"/>
    <n v="8"/>
    <n v="8003.2"/>
    <n v="9"/>
    <n v="20008"/>
    <d v="2024-12-03T00:00:00"/>
    <n v="1762"/>
    <x v="1"/>
    <n v="1000.4"/>
  </r>
  <r>
    <x v="2"/>
    <s v="Visakhapatnam"/>
    <s v="Women"/>
    <x v="7"/>
    <n v="25"/>
    <n v="400686"/>
    <x v="2"/>
    <d v="2020-02-06T00:00:00"/>
    <x v="5"/>
    <x v="156"/>
    <s v="M94"/>
    <n v="10"/>
    <n v="7"/>
    <x v="9"/>
    <x v="2"/>
    <s v="Alarm"/>
    <n v="14700"/>
    <x v="72"/>
    <x v="12"/>
    <x v="156"/>
    <x v="155"/>
    <n v="262"/>
    <n v="929"/>
    <n v="1"/>
    <n v="371.6"/>
    <n v="9"/>
    <n v="929"/>
    <d v="2024-12-03T00:00:00"/>
    <n v="1762"/>
    <x v="1"/>
    <n v="371.6"/>
  </r>
  <r>
    <x v="4"/>
    <s v="Visakhapatnam"/>
    <s v="Men"/>
    <x v="5"/>
    <n v="72"/>
    <n v="416492"/>
    <x v="1"/>
    <d v="2020-02-06T00:00:00"/>
    <x v="3"/>
    <x v="157"/>
    <s v="M19"/>
    <n v="10"/>
    <n v="7"/>
    <x v="4"/>
    <x v="2"/>
    <s v="Alarm"/>
    <n v="53886"/>
    <x v="128"/>
    <x v="11"/>
    <x v="157"/>
    <x v="156"/>
    <n v="948"/>
    <n v="1392"/>
    <n v="4"/>
    <n v="2227.1999999999998"/>
    <n v="9"/>
    <n v="5568"/>
    <d v="2024-12-03T00:00:00"/>
    <n v="1762"/>
    <x v="1"/>
    <n v="556.79999999999995"/>
  </r>
  <r>
    <x v="9"/>
    <s v="Nagpur"/>
    <s v="Kids"/>
    <x v="7"/>
    <n v="74"/>
    <n v="426601"/>
    <x v="1"/>
    <d v="2020-02-06T00:00:00"/>
    <x v="1"/>
    <x v="158"/>
    <s v="M62"/>
    <n v="9"/>
    <n v="8"/>
    <x v="12"/>
    <x v="2"/>
    <s v="CCTV"/>
    <n v="71097"/>
    <x v="38"/>
    <x v="3"/>
    <x v="158"/>
    <x v="157"/>
    <n v="944"/>
    <n v="1174"/>
    <n v="3"/>
    <n v="1408.8"/>
    <n v="11"/>
    <n v="3522"/>
    <d v="2024-12-03T00:00:00"/>
    <n v="1762"/>
    <x v="1"/>
    <n v="469.59999999999997"/>
  </r>
  <r>
    <x v="4"/>
    <s v="Chhattisgarh"/>
    <s v="Men"/>
    <x v="3"/>
    <n v="42"/>
    <n v="405904"/>
    <x v="2"/>
    <d v="2020-02-07T00:00:00"/>
    <x v="5"/>
    <x v="159"/>
    <s v="M64"/>
    <n v="10"/>
    <n v="7"/>
    <x v="11"/>
    <x v="1"/>
    <s v="CCTV"/>
    <n v="31587"/>
    <x v="129"/>
    <x v="5"/>
    <x v="159"/>
    <x v="158"/>
    <n v="970"/>
    <n v="2321"/>
    <n v="3"/>
    <n v="2785.2"/>
    <n v="9"/>
    <n v="6963"/>
    <d v="2024-12-03T00:00:00"/>
    <n v="1761"/>
    <x v="1"/>
    <n v="928.4"/>
  </r>
  <r>
    <x v="4"/>
    <s v="Goa"/>
    <s v="Kids"/>
    <x v="11"/>
    <n v="97"/>
    <n v="433053"/>
    <x v="2"/>
    <d v="2020-02-07T00:00:00"/>
    <x v="5"/>
    <x v="160"/>
    <s v="M46"/>
    <n v="10"/>
    <n v="9"/>
    <x v="4"/>
    <x v="1"/>
    <s v="Alarm"/>
    <n v="67353"/>
    <x v="107"/>
    <x v="10"/>
    <x v="160"/>
    <x v="159"/>
    <n v="511"/>
    <n v="1265"/>
    <n v="2"/>
    <n v="1012"/>
    <n v="11"/>
    <n v="2530"/>
    <d v="2024-12-03T00:00:00"/>
    <n v="1761"/>
    <x v="1"/>
    <n v="506"/>
  </r>
  <r>
    <x v="2"/>
    <s v="Chhattisgarh"/>
    <s v="Women"/>
    <x v="8"/>
    <n v="69"/>
    <n v="414284"/>
    <x v="2"/>
    <d v="2020-02-07T00:00:00"/>
    <x v="6"/>
    <x v="161"/>
    <s v="M41"/>
    <n v="10"/>
    <n v="7"/>
    <x v="4"/>
    <x v="1"/>
    <s v="Alarm"/>
    <n v="46521"/>
    <x v="130"/>
    <x v="10"/>
    <x v="161"/>
    <x v="160"/>
    <n v="764"/>
    <n v="2717"/>
    <n v="3"/>
    <n v="3260.4"/>
    <n v="9"/>
    <n v="8151"/>
    <d v="2024-12-03T00:00:00"/>
    <n v="1761"/>
    <x v="1"/>
    <n v="1086.8"/>
  </r>
  <r>
    <x v="3"/>
    <s v="Indore"/>
    <s v="Women"/>
    <x v="7"/>
    <n v="40"/>
    <n v="426805"/>
    <x v="1"/>
    <d v="2020-02-07T00:00:00"/>
    <x v="3"/>
    <x v="162"/>
    <s v="M8"/>
    <n v="9"/>
    <n v="8"/>
    <x v="6"/>
    <x v="1"/>
    <s v="None"/>
    <n v="62961"/>
    <x v="75"/>
    <x v="4"/>
    <x v="162"/>
    <x v="161"/>
    <n v="878"/>
    <n v="1120"/>
    <n v="1"/>
    <n v="448"/>
    <n v="11"/>
    <n v="1120"/>
    <d v="2024-12-03T00:00:00"/>
    <n v="1761"/>
    <x v="1"/>
    <n v="448"/>
  </r>
  <r>
    <x v="4"/>
    <s v="Chandigarh"/>
    <s v="Kids"/>
    <x v="11"/>
    <n v="49"/>
    <n v="427699"/>
    <x v="2"/>
    <d v="2020-02-08T00:00:00"/>
    <x v="2"/>
    <x v="163"/>
    <s v="M5"/>
    <n v="11"/>
    <n v="8"/>
    <x v="7"/>
    <x v="2"/>
    <s v="CCTV, Alarm"/>
    <n v="24188"/>
    <x v="131"/>
    <x v="8"/>
    <x v="163"/>
    <x v="162"/>
    <n v="620"/>
    <n v="1080"/>
    <n v="2"/>
    <n v="864"/>
    <n v="9"/>
    <n v="2160"/>
    <d v="2024-12-03T00:00:00"/>
    <n v="1760"/>
    <x v="1"/>
    <n v="432"/>
  </r>
  <r>
    <x v="6"/>
    <s v="Ranchi"/>
    <s v="Kids"/>
    <x v="1"/>
    <n v="83"/>
    <n v="419221"/>
    <x v="1"/>
    <d v="2020-02-08T00:00:00"/>
    <x v="1"/>
    <x v="164"/>
    <s v="M70"/>
    <n v="11"/>
    <n v="8"/>
    <x v="9"/>
    <x v="2"/>
    <s v="CCTV, Alarm"/>
    <n v="42113"/>
    <x v="132"/>
    <x v="5"/>
    <x v="164"/>
    <x v="163"/>
    <n v="792"/>
    <n v="1436"/>
    <n v="4"/>
    <n v="2297.6"/>
    <n v="9"/>
    <n v="5744"/>
    <d v="2024-12-03T00:00:00"/>
    <n v="1760"/>
    <x v="1"/>
    <n v="574.4"/>
  </r>
  <r>
    <x v="5"/>
    <s v="Ahmedabad"/>
    <s v="Men"/>
    <x v="7"/>
    <n v="95"/>
    <n v="424929"/>
    <x v="1"/>
    <d v="2020-02-08T00:00:00"/>
    <x v="1"/>
    <x v="165"/>
    <s v="M87"/>
    <n v="10"/>
    <n v="7"/>
    <x v="16"/>
    <x v="2"/>
    <s v="CCTV, Alarm"/>
    <n v="10832"/>
    <x v="133"/>
    <x v="2"/>
    <x v="165"/>
    <x v="164"/>
    <n v="312"/>
    <n v="2254"/>
    <n v="5"/>
    <n v="4508"/>
    <n v="9"/>
    <n v="11270"/>
    <d v="2024-12-03T00:00:00"/>
    <n v="1760"/>
    <x v="1"/>
    <n v="901.6"/>
  </r>
  <r>
    <x v="3"/>
    <s v="Thane"/>
    <s v="Kids"/>
    <x v="5"/>
    <n v="28"/>
    <n v="412863"/>
    <x v="2"/>
    <d v="2020-02-08T00:00:00"/>
    <x v="2"/>
    <x v="166"/>
    <s v="M51"/>
    <n v="10"/>
    <n v="7"/>
    <x v="5"/>
    <x v="2"/>
    <s v="None"/>
    <n v="12611"/>
    <x v="134"/>
    <x v="4"/>
    <x v="166"/>
    <x v="165"/>
    <n v="889"/>
    <n v="1798"/>
    <n v="6"/>
    <n v="4315.2"/>
    <n v="9"/>
    <n v="10788"/>
    <d v="2024-12-03T00:00:00"/>
    <n v="1760"/>
    <x v="1"/>
    <n v="719.19999999999993"/>
  </r>
  <r>
    <x v="7"/>
    <s v="Guwahati"/>
    <s v="Women"/>
    <x v="10"/>
    <n v="8"/>
    <n v="433144"/>
    <x v="1"/>
    <d v="2020-02-09T00:00:00"/>
    <x v="6"/>
    <x v="167"/>
    <s v="M86"/>
    <n v="10"/>
    <n v="9"/>
    <x v="9"/>
    <x v="1"/>
    <s v="CCTV, Alarm"/>
    <n v="61483"/>
    <x v="135"/>
    <x v="11"/>
    <x v="167"/>
    <x v="166"/>
    <n v="486"/>
    <n v="974"/>
    <n v="4"/>
    <n v="1558.4"/>
    <n v="11"/>
    <n v="3896"/>
    <d v="2024-12-03T00:00:00"/>
    <n v="1759"/>
    <x v="1"/>
    <n v="389.6"/>
  </r>
  <r>
    <x v="3"/>
    <s v="Thane"/>
    <s v="Women"/>
    <x v="2"/>
    <n v="76"/>
    <n v="420577"/>
    <x v="1"/>
    <d v="2020-02-09T00:00:00"/>
    <x v="7"/>
    <x v="168"/>
    <s v="M53"/>
    <n v="10"/>
    <n v="9"/>
    <x v="1"/>
    <x v="2"/>
    <s v="None"/>
    <n v="47078"/>
    <x v="61"/>
    <x v="8"/>
    <x v="168"/>
    <x v="167"/>
    <n v="634"/>
    <n v="2762"/>
    <n v="3"/>
    <n v="3314.4"/>
    <n v="11"/>
    <n v="8286"/>
    <d v="2024-12-03T00:00:00"/>
    <n v="1759"/>
    <x v="1"/>
    <n v="1104.8"/>
  </r>
  <r>
    <x v="6"/>
    <s v="Surat"/>
    <s v="Kids"/>
    <x v="7"/>
    <n v="24"/>
    <n v="429971"/>
    <x v="2"/>
    <d v="2020-02-10T00:00:00"/>
    <x v="2"/>
    <x v="169"/>
    <s v="M87"/>
    <n v="11"/>
    <n v="8"/>
    <x v="1"/>
    <x v="1"/>
    <s v="CCTV, Alarm"/>
    <n v="35093"/>
    <x v="6"/>
    <x v="6"/>
    <x v="169"/>
    <x v="168"/>
    <n v="955"/>
    <n v="1909"/>
    <n v="5"/>
    <n v="3818"/>
    <n v="9"/>
    <n v="9545"/>
    <d v="2024-12-03T00:00:00"/>
    <n v="1758"/>
    <x v="1"/>
    <n v="763.6"/>
  </r>
  <r>
    <x v="4"/>
    <s v="Jammu"/>
    <s v="Kids"/>
    <x v="8"/>
    <n v="81"/>
    <n v="431240"/>
    <x v="1"/>
    <d v="2020-02-10T00:00:00"/>
    <x v="2"/>
    <x v="170"/>
    <s v="M15"/>
    <n v="10"/>
    <n v="9"/>
    <x v="1"/>
    <x v="2"/>
    <s v="Alarm"/>
    <n v="47575"/>
    <x v="136"/>
    <x v="12"/>
    <x v="170"/>
    <x v="169"/>
    <n v="865"/>
    <n v="2903"/>
    <n v="7"/>
    <n v="8128.4"/>
    <n v="11"/>
    <n v="20321"/>
    <d v="2024-12-03T00:00:00"/>
    <n v="1758"/>
    <x v="1"/>
    <n v="1161.2"/>
  </r>
  <r>
    <x v="6"/>
    <s v="Patna"/>
    <s v="Women"/>
    <x v="10"/>
    <n v="87"/>
    <n v="429808"/>
    <x v="2"/>
    <d v="2020-02-10T00:00:00"/>
    <x v="1"/>
    <x v="171"/>
    <s v="M40"/>
    <n v="11"/>
    <n v="8"/>
    <x v="10"/>
    <x v="2"/>
    <s v="CCTV, Alarm"/>
    <n v="85752"/>
    <x v="137"/>
    <x v="1"/>
    <x v="171"/>
    <x v="170"/>
    <n v="380"/>
    <n v="2456"/>
    <n v="7"/>
    <n v="6876.8"/>
    <n v="9"/>
    <n v="17192"/>
    <d v="2024-12-03T00:00:00"/>
    <n v="1758"/>
    <x v="1"/>
    <n v="982.4"/>
  </r>
  <r>
    <x v="3"/>
    <s v="Lucknow"/>
    <s v="Kids"/>
    <x v="10"/>
    <n v="26"/>
    <n v="434952"/>
    <x v="2"/>
    <d v="2020-02-10T00:00:00"/>
    <x v="3"/>
    <x v="172"/>
    <s v="M52"/>
    <n v="10"/>
    <n v="7"/>
    <x v="17"/>
    <x v="2"/>
    <s v="Alarm"/>
    <n v="95539"/>
    <x v="61"/>
    <x v="8"/>
    <x v="172"/>
    <x v="171"/>
    <n v="563"/>
    <n v="640"/>
    <n v="5"/>
    <n v="1280"/>
    <n v="9"/>
    <n v="3200"/>
    <d v="2024-12-03T00:00:00"/>
    <n v="1758"/>
    <x v="1"/>
    <n v="256"/>
  </r>
  <r>
    <x v="8"/>
    <s v="Mysuru"/>
    <s v="Women"/>
    <x v="1"/>
    <n v="62"/>
    <n v="417420"/>
    <x v="2"/>
    <d v="2020-02-10T00:00:00"/>
    <x v="2"/>
    <x v="173"/>
    <s v="M81"/>
    <n v="9"/>
    <n v="8"/>
    <x v="4"/>
    <x v="2"/>
    <s v="CCTV"/>
    <n v="78683"/>
    <x v="77"/>
    <x v="1"/>
    <x v="173"/>
    <x v="172"/>
    <n v="431"/>
    <n v="2517"/>
    <n v="6"/>
    <n v="6040.8"/>
    <n v="11"/>
    <n v="15102"/>
    <d v="2024-12-03T00:00:00"/>
    <n v="1758"/>
    <x v="1"/>
    <n v="1006.8000000000001"/>
  </r>
  <r>
    <x v="7"/>
    <s v="Kolhapur"/>
    <s v="Women"/>
    <x v="10"/>
    <n v="65"/>
    <n v="436190"/>
    <x v="2"/>
    <d v="2020-02-11T00:00:00"/>
    <x v="5"/>
    <x v="174"/>
    <s v="M67"/>
    <n v="10"/>
    <n v="9"/>
    <x v="6"/>
    <x v="2"/>
    <s v="CCTV"/>
    <n v="42283"/>
    <x v="138"/>
    <x v="2"/>
    <x v="174"/>
    <x v="173"/>
    <n v="950"/>
    <n v="1482"/>
    <n v="7"/>
    <n v="4149.6000000000004"/>
    <n v="11"/>
    <n v="10374"/>
    <d v="2024-12-03T00:00:00"/>
    <n v="1757"/>
    <x v="1"/>
    <n v="592.80000000000007"/>
  </r>
  <r>
    <x v="4"/>
    <s v="Mumbai"/>
    <s v="Kids"/>
    <x v="8"/>
    <n v="31"/>
    <n v="403525"/>
    <x v="1"/>
    <d v="2020-02-11T00:00:00"/>
    <x v="1"/>
    <x v="175"/>
    <s v="M41"/>
    <n v="11"/>
    <n v="8"/>
    <x v="2"/>
    <x v="1"/>
    <s v="CCTV, Alarm"/>
    <n v="61467"/>
    <x v="139"/>
    <x v="1"/>
    <x v="175"/>
    <x v="174"/>
    <n v="401"/>
    <n v="1999"/>
    <n v="1"/>
    <n v="799.6"/>
    <n v="9"/>
    <n v="1999"/>
    <d v="2024-12-03T00:00:00"/>
    <n v="1757"/>
    <x v="1"/>
    <n v="799.6"/>
  </r>
  <r>
    <x v="4"/>
    <s v="Mysuru"/>
    <s v="Women"/>
    <x v="3"/>
    <n v="67"/>
    <n v="439446"/>
    <x v="1"/>
    <d v="2020-02-11T00:00:00"/>
    <x v="5"/>
    <x v="176"/>
    <s v="M23"/>
    <n v="10"/>
    <n v="9"/>
    <x v="4"/>
    <x v="1"/>
    <s v="CCTV"/>
    <n v="70277"/>
    <x v="140"/>
    <x v="9"/>
    <x v="176"/>
    <x v="175"/>
    <n v="731"/>
    <n v="2322"/>
    <n v="5"/>
    <n v="4644"/>
    <n v="11"/>
    <n v="11610"/>
    <d v="2024-12-03T00:00:00"/>
    <n v="1757"/>
    <x v="1"/>
    <n v="928.8"/>
  </r>
  <r>
    <x v="2"/>
    <s v="Surat"/>
    <s v="Kids"/>
    <x v="3"/>
    <n v="27"/>
    <n v="405113"/>
    <x v="1"/>
    <d v="2020-02-12T00:00:00"/>
    <x v="3"/>
    <x v="177"/>
    <s v="M3"/>
    <n v="11"/>
    <n v="8"/>
    <x v="11"/>
    <x v="1"/>
    <s v="Alarm"/>
    <n v="44194"/>
    <x v="1"/>
    <x v="1"/>
    <x v="177"/>
    <x v="176"/>
    <n v="747"/>
    <n v="2036"/>
    <n v="6"/>
    <n v="4886.3999999999996"/>
    <n v="9"/>
    <n v="12216"/>
    <d v="2024-12-03T00:00:00"/>
    <n v="1756"/>
    <x v="1"/>
    <n v="814.4"/>
  </r>
  <r>
    <x v="7"/>
    <s v="Surat"/>
    <s v="Men"/>
    <x v="10"/>
    <n v="82"/>
    <n v="418661"/>
    <x v="1"/>
    <d v="2020-02-12T00:00:00"/>
    <x v="3"/>
    <x v="178"/>
    <s v="M75"/>
    <n v="10"/>
    <n v="9"/>
    <x v="10"/>
    <x v="1"/>
    <s v="CCTV, Alarm"/>
    <n v="38347"/>
    <x v="141"/>
    <x v="10"/>
    <x v="178"/>
    <x v="177"/>
    <n v="678"/>
    <n v="2591"/>
    <n v="1"/>
    <n v="1036.4000000000001"/>
    <n v="11"/>
    <n v="2591"/>
    <d v="2024-12-03T00:00:00"/>
    <n v="1756"/>
    <x v="1"/>
    <n v="1036.4000000000001"/>
  </r>
  <r>
    <x v="5"/>
    <s v="Kanpur"/>
    <s v="Kids"/>
    <x v="9"/>
    <n v="4"/>
    <n v="438400"/>
    <x v="1"/>
    <d v="2020-02-12T00:00:00"/>
    <x v="5"/>
    <x v="179"/>
    <s v="M12"/>
    <n v="11"/>
    <n v="8"/>
    <x v="4"/>
    <x v="2"/>
    <s v="CCTV"/>
    <n v="28722"/>
    <x v="142"/>
    <x v="1"/>
    <x v="179"/>
    <x v="119"/>
    <n v="685"/>
    <n v="1589"/>
    <n v="4"/>
    <n v="2542.4"/>
    <n v="9"/>
    <n v="6356"/>
    <d v="2024-12-03T00:00:00"/>
    <n v="1756"/>
    <x v="1"/>
    <n v="635.6"/>
  </r>
  <r>
    <x v="2"/>
    <s v="Meerut"/>
    <s v="Kids"/>
    <x v="5"/>
    <n v="67"/>
    <n v="426822"/>
    <x v="2"/>
    <d v="2020-02-12T00:00:00"/>
    <x v="5"/>
    <x v="180"/>
    <s v="M4"/>
    <n v="10"/>
    <n v="9"/>
    <x v="17"/>
    <x v="1"/>
    <s v="CCTV, Alarm"/>
    <n v="69957"/>
    <x v="143"/>
    <x v="2"/>
    <x v="180"/>
    <x v="178"/>
    <n v="702"/>
    <n v="2975"/>
    <n v="6"/>
    <n v="7140"/>
    <n v="11"/>
    <n v="17850"/>
    <d v="2024-12-03T00:00:00"/>
    <n v="1756"/>
    <x v="1"/>
    <n v="1190"/>
  </r>
  <r>
    <x v="9"/>
    <s v="Pune"/>
    <s v="Men"/>
    <x v="9"/>
    <n v="50"/>
    <n v="431254"/>
    <x v="1"/>
    <d v="2020-02-12T00:00:00"/>
    <x v="7"/>
    <x v="181"/>
    <s v="M62"/>
    <n v="10"/>
    <n v="7"/>
    <x v="1"/>
    <x v="1"/>
    <s v="CCTV, Alarm"/>
    <n v="45715"/>
    <x v="144"/>
    <x v="9"/>
    <x v="181"/>
    <x v="179"/>
    <n v="479"/>
    <n v="2921"/>
    <n v="4"/>
    <n v="4673.6000000000004"/>
    <n v="9"/>
    <n v="11684"/>
    <d v="2024-12-03T00:00:00"/>
    <n v="1756"/>
    <x v="1"/>
    <n v="1168.4000000000001"/>
  </r>
  <r>
    <x v="5"/>
    <s v="Kanpur"/>
    <s v="Women"/>
    <x v="11"/>
    <n v="58"/>
    <n v="402318"/>
    <x v="2"/>
    <d v="2020-02-13T00:00:00"/>
    <x v="5"/>
    <x v="182"/>
    <s v="M22"/>
    <n v="10"/>
    <n v="7"/>
    <x v="15"/>
    <x v="2"/>
    <s v="Alarm"/>
    <n v="72367"/>
    <x v="145"/>
    <x v="11"/>
    <x v="182"/>
    <x v="180"/>
    <n v="922"/>
    <n v="1553"/>
    <n v="1"/>
    <n v="621.20000000000005"/>
    <n v="9"/>
    <n v="1553"/>
    <d v="2024-12-03T00:00:00"/>
    <n v="1755"/>
    <x v="1"/>
    <n v="621.20000000000005"/>
  </r>
  <r>
    <x v="5"/>
    <s v="Satara"/>
    <s v="Men"/>
    <x v="7"/>
    <n v="46"/>
    <n v="418043"/>
    <x v="1"/>
    <d v="2020-02-13T00:00:00"/>
    <x v="3"/>
    <x v="183"/>
    <s v="M95"/>
    <n v="9"/>
    <n v="8"/>
    <x v="17"/>
    <x v="1"/>
    <s v="None"/>
    <n v="70185"/>
    <x v="146"/>
    <x v="3"/>
    <x v="183"/>
    <x v="181"/>
    <n v="594"/>
    <n v="1135"/>
    <n v="8"/>
    <n v="3632"/>
    <n v="11"/>
    <n v="9080"/>
    <d v="2024-12-03T00:00:00"/>
    <n v="1755"/>
    <x v="1"/>
    <n v="454"/>
  </r>
  <r>
    <x v="4"/>
    <s v="Indore"/>
    <s v="Men"/>
    <x v="11"/>
    <n v="53"/>
    <n v="406276"/>
    <x v="2"/>
    <d v="2020-02-13T00:00:00"/>
    <x v="2"/>
    <x v="184"/>
    <s v="M1"/>
    <n v="9"/>
    <n v="8"/>
    <x v="11"/>
    <x v="2"/>
    <s v="Alarm"/>
    <n v="87033"/>
    <x v="147"/>
    <x v="6"/>
    <x v="184"/>
    <x v="182"/>
    <n v="874"/>
    <n v="1870"/>
    <n v="4"/>
    <n v="2992"/>
    <n v="11"/>
    <n v="7480"/>
    <d v="2024-12-03T00:00:00"/>
    <n v="1755"/>
    <x v="1"/>
    <n v="748"/>
  </r>
  <r>
    <x v="9"/>
    <s v="Nagpur"/>
    <s v="Kids"/>
    <x v="11"/>
    <n v="98"/>
    <n v="412300"/>
    <x v="2"/>
    <d v="2020-02-13T00:00:00"/>
    <x v="7"/>
    <x v="185"/>
    <s v="M75"/>
    <n v="9"/>
    <n v="8"/>
    <x v="5"/>
    <x v="2"/>
    <s v="Alarm"/>
    <n v="46632"/>
    <x v="148"/>
    <x v="9"/>
    <x v="185"/>
    <x v="183"/>
    <n v="354"/>
    <n v="2485"/>
    <n v="7"/>
    <n v="6958"/>
    <n v="11"/>
    <n v="17395"/>
    <d v="2024-12-03T00:00:00"/>
    <n v="1755"/>
    <x v="1"/>
    <n v="994"/>
  </r>
  <r>
    <x v="5"/>
    <s v="Vadodara"/>
    <s v="Women"/>
    <x v="9"/>
    <n v="90"/>
    <n v="414663"/>
    <x v="1"/>
    <d v="2020-02-13T00:00:00"/>
    <x v="5"/>
    <x v="186"/>
    <s v="M61"/>
    <n v="10"/>
    <n v="9"/>
    <x v="17"/>
    <x v="1"/>
    <s v="None"/>
    <n v="29355"/>
    <x v="149"/>
    <x v="8"/>
    <x v="186"/>
    <x v="184"/>
    <n v="474"/>
    <n v="2633"/>
    <n v="7"/>
    <n v="7372.4"/>
    <n v="11"/>
    <n v="18431"/>
    <d v="2024-12-03T00:00:00"/>
    <n v="1755"/>
    <x v="1"/>
    <n v="1053.2"/>
  </r>
  <r>
    <x v="9"/>
    <s v="Jaipur"/>
    <s v="Women"/>
    <x v="9"/>
    <n v="25"/>
    <n v="438522"/>
    <x v="2"/>
    <d v="2020-02-13T00:00:00"/>
    <x v="4"/>
    <x v="187"/>
    <s v="M40"/>
    <n v="10"/>
    <n v="9"/>
    <x v="1"/>
    <x v="1"/>
    <s v="Alarm"/>
    <n v="36498"/>
    <x v="150"/>
    <x v="2"/>
    <x v="187"/>
    <x v="185"/>
    <n v="880"/>
    <n v="1141"/>
    <n v="8"/>
    <n v="3651.2"/>
    <n v="11"/>
    <n v="9128"/>
    <d v="2024-12-03T00:00:00"/>
    <n v="1755"/>
    <x v="1"/>
    <n v="456.4"/>
  </r>
  <r>
    <x v="2"/>
    <s v="Nashik"/>
    <s v="Women"/>
    <x v="6"/>
    <n v="95"/>
    <n v="418100"/>
    <x v="1"/>
    <d v="2020-02-13T00:00:00"/>
    <x v="5"/>
    <x v="188"/>
    <s v="M33"/>
    <n v="11"/>
    <n v="8"/>
    <x v="17"/>
    <x v="1"/>
    <s v="CCTV"/>
    <n v="60090"/>
    <x v="151"/>
    <x v="12"/>
    <x v="188"/>
    <x v="186"/>
    <n v="670"/>
    <n v="2523"/>
    <n v="3"/>
    <n v="3027.6"/>
    <n v="9"/>
    <n v="7569"/>
    <d v="2024-12-03T00:00:00"/>
    <n v="1755"/>
    <x v="1"/>
    <n v="1009.1999999999999"/>
  </r>
  <r>
    <x v="3"/>
    <s v="Mumbai"/>
    <s v="Kids"/>
    <x v="11"/>
    <n v="36"/>
    <n v="400139"/>
    <x v="1"/>
    <d v="2020-02-13T00:00:00"/>
    <x v="5"/>
    <x v="189"/>
    <s v="M51"/>
    <n v="10"/>
    <n v="9"/>
    <x v="7"/>
    <x v="1"/>
    <s v="Alarm"/>
    <n v="36560"/>
    <x v="75"/>
    <x v="4"/>
    <x v="189"/>
    <x v="187"/>
    <n v="428"/>
    <n v="702"/>
    <n v="2"/>
    <n v="561.6"/>
    <n v="11"/>
    <n v="1404"/>
    <d v="2024-12-03T00:00:00"/>
    <n v="1755"/>
    <x v="1"/>
    <n v="280.8"/>
  </r>
  <r>
    <x v="6"/>
    <s v="Pune"/>
    <s v="Kids"/>
    <x v="9"/>
    <n v="78"/>
    <n v="420244"/>
    <x v="2"/>
    <d v="2020-02-13T00:00:00"/>
    <x v="6"/>
    <x v="190"/>
    <s v="M35"/>
    <n v="10"/>
    <n v="9"/>
    <x v="4"/>
    <x v="1"/>
    <s v="None"/>
    <n v="64895"/>
    <x v="152"/>
    <x v="11"/>
    <x v="190"/>
    <x v="188"/>
    <n v="251"/>
    <n v="851"/>
    <n v="2"/>
    <n v="680.8"/>
    <n v="11"/>
    <n v="1702"/>
    <d v="2024-12-03T00:00:00"/>
    <n v="1755"/>
    <x v="1"/>
    <n v="340.4"/>
  </r>
  <r>
    <x v="7"/>
    <s v="Pondicherry"/>
    <s v="Kids"/>
    <x v="11"/>
    <n v="97"/>
    <n v="427131"/>
    <x v="2"/>
    <d v="2020-02-13T00:00:00"/>
    <x v="4"/>
    <x v="191"/>
    <s v="M20"/>
    <n v="11"/>
    <n v="8"/>
    <x v="10"/>
    <x v="2"/>
    <s v="CCTV"/>
    <n v="41694"/>
    <x v="153"/>
    <x v="11"/>
    <x v="191"/>
    <x v="189"/>
    <n v="246"/>
    <n v="2336"/>
    <n v="7"/>
    <n v="6540.8"/>
    <n v="9"/>
    <n v="16352"/>
    <d v="2024-12-03T00:00:00"/>
    <n v="1755"/>
    <x v="1"/>
    <n v="934.4"/>
  </r>
  <r>
    <x v="2"/>
    <s v="Bhopal"/>
    <s v="Men"/>
    <x v="7"/>
    <n v="8"/>
    <n v="421633"/>
    <x v="1"/>
    <d v="2020-02-14T00:00:00"/>
    <x v="6"/>
    <x v="192"/>
    <s v="M63"/>
    <n v="10"/>
    <n v="7"/>
    <x v="3"/>
    <x v="1"/>
    <s v="None"/>
    <n v="63427"/>
    <x v="74"/>
    <x v="11"/>
    <x v="192"/>
    <x v="190"/>
    <n v="844"/>
    <n v="1545"/>
    <n v="3"/>
    <n v="1854"/>
    <n v="9"/>
    <n v="4635"/>
    <d v="2024-12-03T00:00:00"/>
    <n v="1754"/>
    <x v="1"/>
    <n v="618"/>
  </r>
  <r>
    <x v="5"/>
    <s v="Thane"/>
    <s v="Kids"/>
    <x v="1"/>
    <n v="89"/>
    <n v="420848"/>
    <x v="1"/>
    <d v="2020-02-14T00:00:00"/>
    <x v="5"/>
    <x v="193"/>
    <s v="M66"/>
    <n v="11"/>
    <n v="8"/>
    <x v="16"/>
    <x v="1"/>
    <s v="CCTV, Alarm"/>
    <n v="80126"/>
    <x v="154"/>
    <x v="4"/>
    <x v="193"/>
    <x v="191"/>
    <n v="288"/>
    <n v="636"/>
    <n v="6"/>
    <n v="1526.4"/>
    <n v="9"/>
    <n v="3816"/>
    <d v="2024-12-03T00:00:00"/>
    <n v="1754"/>
    <x v="1"/>
    <n v="254.4"/>
  </r>
  <r>
    <x v="3"/>
    <s v="Jalna"/>
    <s v="Men"/>
    <x v="5"/>
    <n v="4"/>
    <n v="418739"/>
    <x v="1"/>
    <d v="2020-02-14T00:00:00"/>
    <x v="2"/>
    <x v="194"/>
    <s v="M99"/>
    <n v="9"/>
    <n v="8"/>
    <x v="6"/>
    <x v="2"/>
    <s v="CCTV"/>
    <n v="36246"/>
    <x v="113"/>
    <x v="8"/>
    <x v="194"/>
    <x v="192"/>
    <n v="325"/>
    <n v="2812"/>
    <n v="8"/>
    <n v="8998.4"/>
    <n v="11"/>
    <n v="22496"/>
    <d v="2024-12-03T00:00:00"/>
    <n v="1754"/>
    <x v="1"/>
    <n v="1124.8"/>
  </r>
  <r>
    <x v="3"/>
    <s v="Guwahati"/>
    <s v="Kids"/>
    <x v="4"/>
    <n v="95"/>
    <n v="411340"/>
    <x v="2"/>
    <d v="2020-02-16T00:00:00"/>
    <x v="6"/>
    <x v="195"/>
    <s v="M98"/>
    <n v="9"/>
    <n v="8"/>
    <x v="8"/>
    <x v="1"/>
    <s v="CCTV, Alarm"/>
    <n v="87042"/>
    <x v="57"/>
    <x v="5"/>
    <x v="195"/>
    <x v="193"/>
    <n v="753"/>
    <n v="541"/>
    <n v="2"/>
    <n v="432.8"/>
    <n v="11"/>
    <n v="1082"/>
    <d v="2024-12-03T00:00:00"/>
    <n v="1752"/>
    <x v="1"/>
    <n v="216.4"/>
  </r>
  <r>
    <x v="7"/>
    <s v="Guwahati"/>
    <s v="Men"/>
    <x v="6"/>
    <n v="27"/>
    <n v="424839"/>
    <x v="2"/>
    <d v="2020-02-16T00:00:00"/>
    <x v="5"/>
    <x v="196"/>
    <s v="M9"/>
    <n v="9"/>
    <n v="8"/>
    <x v="5"/>
    <x v="2"/>
    <s v="CCTV"/>
    <n v="64976"/>
    <x v="155"/>
    <x v="1"/>
    <x v="196"/>
    <x v="194"/>
    <n v="826"/>
    <n v="2850"/>
    <n v="2"/>
    <n v="2280"/>
    <n v="11"/>
    <n v="5700"/>
    <d v="2024-12-03T00:00:00"/>
    <n v="1752"/>
    <x v="1"/>
    <n v="1140"/>
  </r>
  <r>
    <x v="7"/>
    <s v="Noida"/>
    <s v="Kids"/>
    <x v="11"/>
    <n v="41"/>
    <n v="411310"/>
    <x v="1"/>
    <d v="2020-02-16T00:00:00"/>
    <x v="5"/>
    <x v="197"/>
    <s v="M67"/>
    <n v="9"/>
    <n v="8"/>
    <x v="15"/>
    <x v="2"/>
    <s v="None"/>
    <n v="40367"/>
    <x v="146"/>
    <x v="3"/>
    <x v="197"/>
    <x v="195"/>
    <n v="971"/>
    <n v="1526"/>
    <n v="1"/>
    <n v="610.4"/>
    <n v="11"/>
    <n v="1526"/>
    <d v="2024-12-03T00:00:00"/>
    <n v="1752"/>
    <x v="1"/>
    <n v="610.4"/>
  </r>
  <r>
    <x v="3"/>
    <s v="Kanpur"/>
    <s v="Men"/>
    <x v="2"/>
    <n v="79"/>
    <n v="439057"/>
    <x v="1"/>
    <d v="2020-02-16T00:00:00"/>
    <x v="5"/>
    <x v="198"/>
    <s v="M40"/>
    <n v="10"/>
    <n v="7"/>
    <x v="15"/>
    <x v="1"/>
    <s v="Alarm"/>
    <n v="43260"/>
    <x v="156"/>
    <x v="5"/>
    <x v="198"/>
    <x v="196"/>
    <n v="864"/>
    <n v="2821"/>
    <n v="8"/>
    <n v="9027.2000000000007"/>
    <n v="9"/>
    <n v="22568"/>
    <d v="2024-12-03T00:00:00"/>
    <n v="1752"/>
    <x v="1"/>
    <n v="1128.4000000000001"/>
  </r>
  <r>
    <x v="8"/>
    <s v="Ranchi"/>
    <s v="Men"/>
    <x v="11"/>
    <n v="100"/>
    <n v="418256"/>
    <x v="1"/>
    <d v="2020-02-16T00:00:00"/>
    <x v="1"/>
    <x v="199"/>
    <s v="M61"/>
    <n v="9"/>
    <n v="8"/>
    <x v="8"/>
    <x v="1"/>
    <s v="Alarm"/>
    <n v="85580"/>
    <x v="157"/>
    <x v="8"/>
    <x v="199"/>
    <x v="197"/>
    <n v="742"/>
    <n v="549"/>
    <n v="1"/>
    <n v="219.6"/>
    <n v="11"/>
    <n v="549"/>
    <d v="2024-12-03T00:00:00"/>
    <n v="1752"/>
    <x v="1"/>
    <n v="219.6"/>
  </r>
  <r>
    <x v="9"/>
    <s v="Meerut"/>
    <s v="Kids"/>
    <x v="8"/>
    <n v="13"/>
    <n v="430375"/>
    <x v="2"/>
    <d v="2020-02-16T00:00:00"/>
    <x v="4"/>
    <x v="200"/>
    <s v="M85"/>
    <n v="10"/>
    <n v="9"/>
    <x v="8"/>
    <x v="2"/>
    <s v="Alarm"/>
    <n v="94346"/>
    <x v="158"/>
    <x v="4"/>
    <x v="200"/>
    <x v="198"/>
    <n v="386"/>
    <n v="1576"/>
    <n v="7"/>
    <n v="4412.8"/>
    <n v="11"/>
    <n v="11032"/>
    <d v="2024-12-03T00:00:00"/>
    <n v="1752"/>
    <x v="1"/>
    <n v="630.4"/>
  </r>
  <r>
    <x v="6"/>
    <s v="Hyderabad"/>
    <s v="Women"/>
    <x v="2"/>
    <n v="26"/>
    <n v="412667"/>
    <x v="2"/>
    <d v="2020-02-17T00:00:00"/>
    <x v="2"/>
    <x v="201"/>
    <s v="M29"/>
    <n v="10"/>
    <n v="9"/>
    <x v="15"/>
    <x v="1"/>
    <s v="Alarm"/>
    <n v="47920"/>
    <x v="115"/>
    <x v="5"/>
    <x v="201"/>
    <x v="199"/>
    <n v="431"/>
    <n v="1136"/>
    <n v="3"/>
    <n v="1363.2"/>
    <n v="11"/>
    <n v="3408"/>
    <d v="2024-12-03T00:00:00"/>
    <n v="1751"/>
    <x v="1"/>
    <n v="454.40000000000003"/>
  </r>
  <r>
    <x v="9"/>
    <s v="Goa"/>
    <s v="Women"/>
    <x v="10"/>
    <n v="93"/>
    <n v="428459"/>
    <x v="2"/>
    <d v="2020-02-17T00:00:00"/>
    <x v="6"/>
    <x v="202"/>
    <s v="M23"/>
    <n v="10"/>
    <n v="9"/>
    <x v="2"/>
    <x v="1"/>
    <s v="None"/>
    <n v="79008"/>
    <x v="147"/>
    <x v="6"/>
    <x v="202"/>
    <x v="200"/>
    <n v="607"/>
    <n v="827"/>
    <n v="6"/>
    <n v="1984.8"/>
    <n v="11"/>
    <n v="4962"/>
    <d v="2024-12-03T00:00:00"/>
    <n v="1751"/>
    <x v="1"/>
    <n v="330.8"/>
  </r>
  <r>
    <x v="5"/>
    <s v="Madurai"/>
    <s v="Women"/>
    <x v="11"/>
    <n v="86"/>
    <n v="426428"/>
    <x v="2"/>
    <d v="2020-02-18T00:00:00"/>
    <x v="5"/>
    <x v="203"/>
    <s v="M26"/>
    <n v="10"/>
    <n v="7"/>
    <x v="7"/>
    <x v="2"/>
    <s v="None"/>
    <n v="87349"/>
    <x v="119"/>
    <x v="11"/>
    <x v="203"/>
    <x v="201"/>
    <n v="904"/>
    <n v="700"/>
    <n v="1"/>
    <n v="280"/>
    <n v="9"/>
    <n v="700"/>
    <d v="2024-12-03T00:00:00"/>
    <n v="1750"/>
    <x v="1"/>
    <n v="280"/>
  </r>
  <r>
    <x v="5"/>
    <s v="Solapur"/>
    <s v="Kids"/>
    <x v="3"/>
    <n v="77"/>
    <n v="406335"/>
    <x v="1"/>
    <d v="2020-02-18T00:00:00"/>
    <x v="3"/>
    <x v="204"/>
    <s v="M64"/>
    <n v="10"/>
    <n v="7"/>
    <x v="13"/>
    <x v="2"/>
    <s v="CCTV, Alarm"/>
    <n v="77371"/>
    <x v="78"/>
    <x v="3"/>
    <x v="204"/>
    <x v="202"/>
    <n v="248"/>
    <n v="2637"/>
    <n v="6"/>
    <n v="6328.8"/>
    <n v="9"/>
    <n v="15822"/>
    <d v="2024-12-03T00:00:00"/>
    <n v="1750"/>
    <x v="1"/>
    <n v="1054.8"/>
  </r>
  <r>
    <x v="4"/>
    <s v="Pune"/>
    <s v="Kids"/>
    <x v="4"/>
    <n v="22"/>
    <n v="416665"/>
    <x v="1"/>
    <d v="2020-02-18T00:00:00"/>
    <x v="5"/>
    <x v="50"/>
    <s v="M90"/>
    <n v="10"/>
    <n v="7"/>
    <x v="13"/>
    <x v="1"/>
    <s v="CCTV, Alarm"/>
    <n v="46157"/>
    <x v="138"/>
    <x v="2"/>
    <x v="205"/>
    <x v="203"/>
    <n v="380"/>
    <n v="2727"/>
    <n v="3"/>
    <n v="3272.4"/>
    <n v="9"/>
    <n v="8181"/>
    <d v="2024-12-03T00:00:00"/>
    <n v="1750"/>
    <x v="1"/>
    <n v="1090.8"/>
  </r>
  <r>
    <x v="6"/>
    <s v="Lucknow"/>
    <s v="Women"/>
    <x v="1"/>
    <n v="69"/>
    <n v="402174"/>
    <x v="1"/>
    <d v="2020-02-18T00:00:00"/>
    <x v="6"/>
    <x v="205"/>
    <s v="M93"/>
    <n v="10"/>
    <n v="9"/>
    <x v="12"/>
    <x v="1"/>
    <s v="CCTV"/>
    <n v="47456"/>
    <x v="159"/>
    <x v="10"/>
    <x v="206"/>
    <x v="204"/>
    <n v="661"/>
    <n v="1555"/>
    <n v="3"/>
    <n v="1866"/>
    <n v="11"/>
    <n v="4665"/>
    <d v="2024-12-03T00:00:00"/>
    <n v="1750"/>
    <x v="1"/>
    <n v="622"/>
  </r>
  <r>
    <x v="3"/>
    <s v="New Delhi"/>
    <s v="Kids"/>
    <x v="4"/>
    <n v="81"/>
    <n v="436696"/>
    <x v="2"/>
    <d v="2020-02-19T00:00:00"/>
    <x v="5"/>
    <x v="206"/>
    <s v="M21"/>
    <n v="10"/>
    <n v="9"/>
    <x v="13"/>
    <x v="1"/>
    <s v="CCTV, Alarm"/>
    <n v="97775"/>
    <x v="90"/>
    <x v="11"/>
    <x v="207"/>
    <x v="205"/>
    <n v="869"/>
    <n v="2531"/>
    <n v="3"/>
    <n v="3037.2"/>
    <n v="11"/>
    <n v="7593"/>
    <d v="2024-12-03T00:00:00"/>
    <n v="1749"/>
    <x v="1"/>
    <n v="1012.4"/>
  </r>
  <r>
    <x v="4"/>
    <s v="Solapur"/>
    <s v="Kids"/>
    <x v="1"/>
    <n v="99"/>
    <n v="439737"/>
    <x v="1"/>
    <d v="2020-02-19T00:00:00"/>
    <x v="7"/>
    <x v="207"/>
    <s v="M1"/>
    <n v="11"/>
    <n v="8"/>
    <x v="6"/>
    <x v="1"/>
    <s v="Alarm"/>
    <n v="88773"/>
    <x v="114"/>
    <x v="2"/>
    <x v="208"/>
    <x v="206"/>
    <n v="389"/>
    <n v="791"/>
    <n v="8"/>
    <n v="2531.1999999999998"/>
    <n v="9"/>
    <n v="6328"/>
    <d v="2024-12-03T00:00:00"/>
    <n v="1749"/>
    <x v="1"/>
    <n v="316.39999999999998"/>
  </r>
  <r>
    <x v="3"/>
    <s v="Lucknow"/>
    <s v="Women"/>
    <x v="11"/>
    <n v="79"/>
    <n v="406882"/>
    <x v="1"/>
    <d v="2020-02-19T00:00:00"/>
    <x v="6"/>
    <x v="208"/>
    <s v="M66"/>
    <n v="10"/>
    <n v="7"/>
    <x v="1"/>
    <x v="2"/>
    <s v="CCTV, Alarm"/>
    <n v="43625"/>
    <x v="160"/>
    <x v="8"/>
    <x v="209"/>
    <x v="207"/>
    <n v="431"/>
    <n v="2294"/>
    <n v="8"/>
    <n v="7340.8"/>
    <n v="9"/>
    <n v="18352"/>
    <d v="2024-12-03T00:00:00"/>
    <n v="1749"/>
    <x v="1"/>
    <n v="917.6"/>
  </r>
  <r>
    <x v="4"/>
    <s v="Satara"/>
    <s v="Women"/>
    <x v="9"/>
    <n v="100"/>
    <n v="436300"/>
    <x v="1"/>
    <d v="2020-02-19T00:00:00"/>
    <x v="6"/>
    <x v="209"/>
    <s v="M51"/>
    <n v="9"/>
    <n v="8"/>
    <x v="5"/>
    <x v="2"/>
    <s v="CCTV, Alarm"/>
    <n v="97788"/>
    <x v="161"/>
    <x v="1"/>
    <x v="210"/>
    <x v="208"/>
    <n v="854"/>
    <n v="1688"/>
    <n v="3"/>
    <n v="2025.6"/>
    <n v="11"/>
    <n v="5064"/>
    <d v="2024-12-03T00:00:00"/>
    <n v="1749"/>
    <x v="1"/>
    <n v="675.19999999999993"/>
  </r>
  <r>
    <x v="2"/>
    <s v="Pondicherry"/>
    <s v="Women"/>
    <x v="4"/>
    <n v="74"/>
    <n v="434626"/>
    <x v="1"/>
    <d v="2020-02-19T00:00:00"/>
    <x v="1"/>
    <x v="210"/>
    <s v="M96"/>
    <n v="9"/>
    <n v="8"/>
    <x v="4"/>
    <x v="2"/>
    <s v="CCTV"/>
    <n v="24998"/>
    <x v="128"/>
    <x v="11"/>
    <x v="211"/>
    <x v="209"/>
    <n v="299"/>
    <n v="1928"/>
    <n v="2"/>
    <n v="1542.4"/>
    <n v="11"/>
    <n v="3856"/>
    <d v="2024-12-03T00:00:00"/>
    <n v="1749"/>
    <x v="1"/>
    <n v="771.2"/>
  </r>
  <r>
    <x v="3"/>
    <s v="Visakhapatnam"/>
    <s v="Kids"/>
    <x v="6"/>
    <n v="82"/>
    <n v="426815"/>
    <x v="2"/>
    <d v="2020-02-20T00:00:00"/>
    <x v="1"/>
    <x v="211"/>
    <s v="M53"/>
    <n v="10"/>
    <n v="9"/>
    <x v="15"/>
    <x v="1"/>
    <s v="CCTV"/>
    <n v="43424"/>
    <x v="162"/>
    <x v="6"/>
    <x v="212"/>
    <x v="210"/>
    <n v="415"/>
    <n v="1585"/>
    <n v="1"/>
    <n v="634"/>
    <n v="11"/>
    <n v="1585"/>
    <d v="2024-12-03T00:00:00"/>
    <n v="1748"/>
    <x v="1"/>
    <n v="634"/>
  </r>
  <r>
    <x v="6"/>
    <s v="Coimbatore"/>
    <s v="Kids"/>
    <x v="4"/>
    <n v="56"/>
    <n v="433372"/>
    <x v="2"/>
    <d v="2020-02-20T00:00:00"/>
    <x v="2"/>
    <x v="212"/>
    <s v="M81"/>
    <n v="10"/>
    <n v="7"/>
    <x v="3"/>
    <x v="1"/>
    <s v="None"/>
    <n v="78853"/>
    <x v="163"/>
    <x v="5"/>
    <x v="213"/>
    <x v="211"/>
    <n v="855"/>
    <n v="1979"/>
    <n v="7"/>
    <n v="5541.2"/>
    <n v="9"/>
    <n v="13853"/>
    <d v="2024-12-03T00:00:00"/>
    <n v="1748"/>
    <x v="1"/>
    <n v="791.6"/>
  </r>
  <r>
    <x v="6"/>
    <s v="Jalna"/>
    <s v="Women"/>
    <x v="4"/>
    <n v="68"/>
    <n v="405153"/>
    <x v="2"/>
    <d v="2020-02-20T00:00:00"/>
    <x v="7"/>
    <x v="213"/>
    <s v="M51"/>
    <n v="11"/>
    <n v="8"/>
    <x v="12"/>
    <x v="2"/>
    <s v="CCTV, Alarm"/>
    <n v="63991"/>
    <x v="164"/>
    <x v="8"/>
    <x v="214"/>
    <x v="212"/>
    <n v="540"/>
    <n v="1125"/>
    <n v="6"/>
    <n v="2700"/>
    <n v="9"/>
    <n v="6750"/>
    <d v="2024-12-03T00:00:00"/>
    <n v="1748"/>
    <x v="1"/>
    <n v="450"/>
  </r>
  <r>
    <x v="4"/>
    <s v="Chhattisgarh"/>
    <s v="Kids"/>
    <x v="6"/>
    <n v="13"/>
    <n v="438411"/>
    <x v="1"/>
    <d v="2020-02-20T00:00:00"/>
    <x v="6"/>
    <x v="214"/>
    <s v="M13"/>
    <n v="11"/>
    <n v="8"/>
    <x v="11"/>
    <x v="1"/>
    <s v="CCTV, Alarm"/>
    <n v="66251"/>
    <x v="3"/>
    <x v="3"/>
    <x v="215"/>
    <x v="213"/>
    <n v="414"/>
    <n v="937"/>
    <n v="3"/>
    <n v="1124.4000000000001"/>
    <n v="9"/>
    <n v="2811"/>
    <d v="2024-12-03T00:00:00"/>
    <n v="1748"/>
    <x v="1"/>
    <n v="374.8"/>
  </r>
  <r>
    <x v="9"/>
    <s v="Hyderabad"/>
    <s v="Men"/>
    <x v="2"/>
    <n v="18"/>
    <n v="437190"/>
    <x v="2"/>
    <d v="2020-02-20T00:00:00"/>
    <x v="1"/>
    <x v="215"/>
    <s v="M35"/>
    <n v="11"/>
    <n v="8"/>
    <x v="13"/>
    <x v="2"/>
    <s v="CCTV"/>
    <n v="91218"/>
    <x v="35"/>
    <x v="5"/>
    <x v="216"/>
    <x v="214"/>
    <n v="348"/>
    <n v="2673"/>
    <n v="3"/>
    <n v="3207.6"/>
    <n v="9"/>
    <n v="8019"/>
    <d v="2024-12-03T00:00:00"/>
    <n v="1748"/>
    <x v="1"/>
    <n v="1069.2"/>
  </r>
  <r>
    <x v="8"/>
    <s v="Kolkata"/>
    <s v="Kids"/>
    <x v="6"/>
    <n v="96"/>
    <n v="413920"/>
    <x v="1"/>
    <d v="2020-02-21T00:00:00"/>
    <x v="7"/>
    <x v="216"/>
    <s v="M84"/>
    <n v="10"/>
    <n v="9"/>
    <x v="17"/>
    <x v="2"/>
    <s v="CCTV"/>
    <n v="43456"/>
    <x v="165"/>
    <x v="3"/>
    <x v="217"/>
    <x v="215"/>
    <n v="931"/>
    <n v="2878"/>
    <n v="7"/>
    <n v="8058.4"/>
    <n v="11"/>
    <n v="20146"/>
    <d v="2024-12-03T00:00:00"/>
    <n v="1747"/>
    <x v="1"/>
    <n v="1151.2"/>
  </r>
  <r>
    <x v="5"/>
    <s v="Lucknow"/>
    <s v="Women"/>
    <x v="1"/>
    <n v="99"/>
    <n v="414523"/>
    <x v="2"/>
    <d v="2020-02-22T00:00:00"/>
    <x v="4"/>
    <x v="217"/>
    <s v="M90"/>
    <n v="10"/>
    <n v="9"/>
    <x v="1"/>
    <x v="2"/>
    <s v="Alarm"/>
    <n v="57247"/>
    <x v="166"/>
    <x v="9"/>
    <x v="218"/>
    <x v="216"/>
    <n v="739"/>
    <n v="561"/>
    <n v="1"/>
    <n v="224.4"/>
    <n v="11"/>
    <n v="561"/>
    <d v="2024-12-03T00:00:00"/>
    <n v="1746"/>
    <x v="1"/>
    <n v="224.4"/>
  </r>
  <r>
    <x v="7"/>
    <s v="Kanpur"/>
    <s v="Women"/>
    <x v="1"/>
    <n v="79"/>
    <n v="404558"/>
    <x v="2"/>
    <d v="2020-02-23T00:00:00"/>
    <x v="4"/>
    <x v="218"/>
    <s v="M25"/>
    <n v="11"/>
    <n v="8"/>
    <x v="9"/>
    <x v="1"/>
    <s v="CCTV"/>
    <n v="47175"/>
    <x v="167"/>
    <x v="12"/>
    <x v="219"/>
    <x v="217"/>
    <n v="808"/>
    <n v="2895"/>
    <n v="6"/>
    <n v="6948"/>
    <n v="9"/>
    <n v="17370"/>
    <d v="2024-12-03T00:00:00"/>
    <n v="1745"/>
    <x v="1"/>
    <n v="1158"/>
  </r>
  <r>
    <x v="6"/>
    <s v="Kochi"/>
    <s v="Men"/>
    <x v="8"/>
    <n v="95"/>
    <n v="430909"/>
    <x v="1"/>
    <d v="2020-02-23T00:00:00"/>
    <x v="5"/>
    <x v="219"/>
    <s v="M87"/>
    <n v="11"/>
    <n v="8"/>
    <x v="16"/>
    <x v="2"/>
    <s v="None"/>
    <n v="94845"/>
    <x v="19"/>
    <x v="10"/>
    <x v="220"/>
    <x v="218"/>
    <n v="374"/>
    <n v="2472"/>
    <n v="3"/>
    <n v="2966.4"/>
    <n v="9"/>
    <n v="7416"/>
    <d v="2024-12-03T00:00:00"/>
    <n v="1745"/>
    <x v="1"/>
    <n v="988.80000000000007"/>
  </r>
  <r>
    <x v="8"/>
    <s v="Pondicherry"/>
    <s v="Kids"/>
    <x v="4"/>
    <n v="21"/>
    <n v="421618"/>
    <x v="2"/>
    <d v="2020-02-23T00:00:00"/>
    <x v="4"/>
    <x v="220"/>
    <s v="M10"/>
    <n v="10"/>
    <n v="7"/>
    <x v="13"/>
    <x v="2"/>
    <s v="CCTV, Alarm"/>
    <n v="92460"/>
    <x v="5"/>
    <x v="5"/>
    <x v="221"/>
    <x v="219"/>
    <n v="266"/>
    <n v="2615"/>
    <n v="6"/>
    <n v="6276"/>
    <n v="9"/>
    <n v="15690"/>
    <d v="2024-12-03T00:00:00"/>
    <n v="1745"/>
    <x v="1"/>
    <n v="1046"/>
  </r>
  <r>
    <x v="5"/>
    <s v="Jammu"/>
    <s v="Men"/>
    <x v="10"/>
    <n v="18"/>
    <n v="402926"/>
    <x v="2"/>
    <d v="2020-02-24T00:00:00"/>
    <x v="7"/>
    <x v="221"/>
    <s v="M81"/>
    <n v="9"/>
    <n v="8"/>
    <x v="16"/>
    <x v="2"/>
    <s v="CCTV, Alarm"/>
    <n v="98004"/>
    <x v="168"/>
    <x v="1"/>
    <x v="222"/>
    <x v="220"/>
    <n v="874"/>
    <n v="2840"/>
    <n v="6"/>
    <n v="6816"/>
    <n v="11"/>
    <n v="17040"/>
    <d v="2024-12-03T00:00:00"/>
    <n v="1744"/>
    <x v="1"/>
    <n v="1136"/>
  </r>
  <r>
    <x v="4"/>
    <s v="Bhopal"/>
    <s v="Women"/>
    <x v="3"/>
    <n v="82"/>
    <n v="415999"/>
    <x v="1"/>
    <d v="2020-02-24T00:00:00"/>
    <x v="5"/>
    <x v="222"/>
    <s v="M92"/>
    <n v="10"/>
    <n v="7"/>
    <x v="1"/>
    <x v="2"/>
    <s v="CCTV"/>
    <n v="22292"/>
    <x v="169"/>
    <x v="4"/>
    <x v="223"/>
    <x v="221"/>
    <n v="320"/>
    <n v="1061"/>
    <n v="8"/>
    <n v="3395.2"/>
    <n v="9"/>
    <n v="8488"/>
    <d v="2024-12-03T00:00:00"/>
    <n v="1744"/>
    <x v="1"/>
    <n v="424.4"/>
  </r>
  <r>
    <x v="2"/>
    <s v="Rajkot"/>
    <s v="Kids"/>
    <x v="3"/>
    <n v="46"/>
    <n v="420215"/>
    <x v="1"/>
    <d v="2020-02-24T00:00:00"/>
    <x v="2"/>
    <x v="223"/>
    <s v="M26"/>
    <n v="10"/>
    <n v="7"/>
    <x v="8"/>
    <x v="2"/>
    <s v="CCTV, Alarm"/>
    <n v="22759"/>
    <x v="154"/>
    <x v="4"/>
    <x v="224"/>
    <x v="222"/>
    <n v="743"/>
    <n v="1948"/>
    <n v="5"/>
    <n v="3896"/>
    <n v="9"/>
    <n v="9740"/>
    <d v="2024-12-03T00:00:00"/>
    <n v="1744"/>
    <x v="1"/>
    <n v="779.2"/>
  </r>
  <r>
    <x v="7"/>
    <s v="Lucknow"/>
    <s v="Kids"/>
    <x v="5"/>
    <n v="66"/>
    <n v="420644"/>
    <x v="2"/>
    <d v="2020-02-24T00:00:00"/>
    <x v="6"/>
    <x v="224"/>
    <s v="M77"/>
    <n v="10"/>
    <n v="7"/>
    <x v="1"/>
    <x v="2"/>
    <s v="CCTV"/>
    <n v="63286"/>
    <x v="131"/>
    <x v="8"/>
    <x v="225"/>
    <x v="223"/>
    <n v="223"/>
    <n v="1950"/>
    <n v="6"/>
    <n v="4680"/>
    <n v="9"/>
    <n v="11700"/>
    <d v="2024-12-03T00:00:00"/>
    <n v="1744"/>
    <x v="1"/>
    <n v="780"/>
  </r>
  <r>
    <x v="8"/>
    <s v="Agra"/>
    <s v="Men"/>
    <x v="1"/>
    <n v="24"/>
    <n v="435625"/>
    <x v="2"/>
    <d v="2020-02-25T00:00:00"/>
    <x v="5"/>
    <x v="225"/>
    <s v="M65"/>
    <n v="11"/>
    <n v="8"/>
    <x v="10"/>
    <x v="1"/>
    <s v="None"/>
    <n v="54675"/>
    <x v="64"/>
    <x v="10"/>
    <x v="226"/>
    <x v="224"/>
    <n v="767"/>
    <n v="2636"/>
    <n v="2"/>
    <n v="2108.8000000000002"/>
    <n v="9"/>
    <n v="5272"/>
    <d v="2024-12-03T00:00:00"/>
    <n v="1743"/>
    <x v="1"/>
    <n v="1054.4000000000001"/>
  </r>
  <r>
    <x v="3"/>
    <s v="Indore"/>
    <s v="Kids"/>
    <x v="6"/>
    <n v="100"/>
    <n v="407936"/>
    <x v="2"/>
    <d v="2020-02-25T00:00:00"/>
    <x v="6"/>
    <x v="226"/>
    <s v="M66"/>
    <n v="11"/>
    <n v="8"/>
    <x v="15"/>
    <x v="2"/>
    <s v="None"/>
    <n v="50903"/>
    <x v="170"/>
    <x v="1"/>
    <x v="227"/>
    <x v="225"/>
    <n v="684"/>
    <n v="1442"/>
    <n v="5"/>
    <n v="2884"/>
    <n v="9"/>
    <n v="7210"/>
    <d v="2024-12-03T00:00:00"/>
    <n v="1743"/>
    <x v="1"/>
    <n v="576.79999999999995"/>
  </r>
  <r>
    <x v="5"/>
    <s v="Kolkata"/>
    <s v="Men"/>
    <x v="1"/>
    <n v="80"/>
    <n v="401711"/>
    <x v="1"/>
    <d v="2020-02-25T00:00:00"/>
    <x v="6"/>
    <x v="227"/>
    <s v="M53"/>
    <n v="10"/>
    <n v="7"/>
    <x v="14"/>
    <x v="1"/>
    <s v="CCTV, Alarm"/>
    <n v="30157"/>
    <x v="171"/>
    <x v="10"/>
    <x v="228"/>
    <x v="226"/>
    <n v="279"/>
    <n v="2756"/>
    <n v="4"/>
    <n v="4409.6000000000004"/>
    <n v="9"/>
    <n v="11024"/>
    <d v="2024-12-03T00:00:00"/>
    <n v="1743"/>
    <x v="1"/>
    <n v="1102.4000000000001"/>
  </r>
  <r>
    <x v="9"/>
    <s v="Ranchi"/>
    <s v="Kids"/>
    <x v="11"/>
    <n v="10"/>
    <n v="410735"/>
    <x v="1"/>
    <d v="2020-02-25T00:00:00"/>
    <x v="5"/>
    <x v="228"/>
    <s v="M80"/>
    <n v="10"/>
    <n v="7"/>
    <x v="16"/>
    <x v="2"/>
    <s v="Alarm"/>
    <n v="96507"/>
    <x v="149"/>
    <x v="8"/>
    <x v="229"/>
    <x v="227"/>
    <n v="938"/>
    <n v="2843"/>
    <n v="5"/>
    <n v="5686"/>
    <n v="9"/>
    <n v="14215"/>
    <d v="2024-12-03T00:00:00"/>
    <n v="1743"/>
    <x v="1"/>
    <n v="1137.2"/>
  </r>
  <r>
    <x v="3"/>
    <s v="Kanpur"/>
    <s v="Men"/>
    <x v="8"/>
    <n v="43"/>
    <n v="403501"/>
    <x v="1"/>
    <d v="2020-02-25T00:00:00"/>
    <x v="7"/>
    <x v="229"/>
    <s v="M68"/>
    <n v="10"/>
    <n v="7"/>
    <x v="16"/>
    <x v="1"/>
    <s v="Alarm"/>
    <n v="98796"/>
    <x v="132"/>
    <x v="5"/>
    <x v="230"/>
    <x v="228"/>
    <n v="359"/>
    <n v="1329"/>
    <n v="8"/>
    <n v="4252.8"/>
    <n v="9"/>
    <n v="10632"/>
    <d v="2024-12-03T00:00:00"/>
    <n v="1743"/>
    <x v="1"/>
    <n v="531.6"/>
  </r>
  <r>
    <x v="2"/>
    <s v="Jammu"/>
    <s v="Kids"/>
    <x v="1"/>
    <n v="76"/>
    <n v="424431"/>
    <x v="1"/>
    <d v="2020-02-26T00:00:00"/>
    <x v="6"/>
    <x v="230"/>
    <s v="M93"/>
    <n v="10"/>
    <n v="9"/>
    <x v="18"/>
    <x v="1"/>
    <s v="CCTV, Alarm"/>
    <n v="57745"/>
    <x v="172"/>
    <x v="2"/>
    <x v="231"/>
    <x v="229"/>
    <n v="365"/>
    <n v="1507"/>
    <n v="2"/>
    <n v="1205.5999999999999"/>
    <n v="11"/>
    <n v="3014"/>
    <d v="2024-12-03T00:00:00"/>
    <n v="1742"/>
    <x v="1"/>
    <n v="602.79999999999995"/>
  </r>
  <r>
    <x v="4"/>
    <s v="Mumbai"/>
    <s v="Men"/>
    <x v="3"/>
    <n v="19"/>
    <n v="435892"/>
    <x v="2"/>
    <d v="2020-02-26T00:00:00"/>
    <x v="7"/>
    <x v="231"/>
    <s v="M52"/>
    <n v="11"/>
    <n v="8"/>
    <x v="18"/>
    <x v="1"/>
    <s v="CCTV, Alarm"/>
    <n v="67882"/>
    <x v="173"/>
    <x v="1"/>
    <x v="232"/>
    <x v="230"/>
    <n v="514"/>
    <n v="2132"/>
    <n v="3"/>
    <n v="2558.4"/>
    <n v="9"/>
    <n v="6396"/>
    <d v="2024-12-03T00:00:00"/>
    <n v="1742"/>
    <x v="1"/>
    <n v="852.80000000000007"/>
  </r>
  <r>
    <x v="8"/>
    <s v="Surat"/>
    <s v="Kids"/>
    <x v="3"/>
    <n v="67"/>
    <n v="423888"/>
    <x v="2"/>
    <d v="2020-02-26T00:00:00"/>
    <x v="4"/>
    <x v="232"/>
    <s v="M3"/>
    <n v="10"/>
    <n v="9"/>
    <x v="2"/>
    <x v="2"/>
    <s v="CCTV, Alarm"/>
    <n v="80421"/>
    <x v="5"/>
    <x v="5"/>
    <x v="233"/>
    <x v="231"/>
    <n v="827"/>
    <n v="1171"/>
    <n v="7"/>
    <n v="3278.8"/>
    <n v="11"/>
    <n v="8197"/>
    <d v="2024-12-03T00:00:00"/>
    <n v="1742"/>
    <x v="1"/>
    <n v="468.40000000000003"/>
  </r>
  <r>
    <x v="2"/>
    <s v="Varanasi"/>
    <s v="Women"/>
    <x v="10"/>
    <n v="76"/>
    <n v="431257"/>
    <x v="1"/>
    <d v="2020-02-26T00:00:00"/>
    <x v="5"/>
    <x v="233"/>
    <s v="M69"/>
    <n v="9"/>
    <n v="8"/>
    <x v="1"/>
    <x v="2"/>
    <s v="Alarm"/>
    <n v="62782"/>
    <x v="154"/>
    <x v="4"/>
    <x v="234"/>
    <x v="232"/>
    <n v="993"/>
    <n v="1346"/>
    <n v="3"/>
    <n v="1615.2"/>
    <n v="11"/>
    <n v="4038"/>
    <d v="2024-12-03T00:00:00"/>
    <n v="1742"/>
    <x v="1"/>
    <n v="538.4"/>
  </r>
  <r>
    <x v="5"/>
    <s v="Agra"/>
    <s v="Women"/>
    <x v="4"/>
    <n v="32"/>
    <n v="433711"/>
    <x v="1"/>
    <d v="2020-02-27T00:00:00"/>
    <x v="5"/>
    <x v="234"/>
    <s v="M47"/>
    <n v="10"/>
    <n v="9"/>
    <x v="6"/>
    <x v="1"/>
    <s v="CCTV"/>
    <n v="75739"/>
    <x v="4"/>
    <x v="4"/>
    <x v="235"/>
    <x v="233"/>
    <n v="541"/>
    <n v="778"/>
    <n v="5"/>
    <n v="1556"/>
    <n v="11"/>
    <n v="3890"/>
    <d v="2024-12-03T00:00:00"/>
    <n v="1741"/>
    <x v="1"/>
    <n v="311.2"/>
  </r>
  <r>
    <x v="4"/>
    <s v="Varanasi"/>
    <s v="Men"/>
    <x v="11"/>
    <n v="14"/>
    <n v="411794"/>
    <x v="2"/>
    <d v="2020-02-27T00:00:00"/>
    <x v="4"/>
    <x v="235"/>
    <s v="M60"/>
    <n v="10"/>
    <n v="9"/>
    <x v="7"/>
    <x v="2"/>
    <s v="Alarm"/>
    <n v="55498"/>
    <x v="55"/>
    <x v="8"/>
    <x v="236"/>
    <x v="234"/>
    <n v="207"/>
    <n v="2088"/>
    <n v="3"/>
    <n v="2505.6"/>
    <n v="11"/>
    <n v="6264"/>
    <d v="2024-12-03T00:00:00"/>
    <n v="1741"/>
    <x v="1"/>
    <n v="835.19999999999993"/>
  </r>
  <r>
    <x v="4"/>
    <s v="Agra"/>
    <s v="Women"/>
    <x v="3"/>
    <n v="49"/>
    <n v="432871"/>
    <x v="1"/>
    <d v="2020-02-27T00:00:00"/>
    <x v="6"/>
    <x v="90"/>
    <s v="M71"/>
    <n v="11"/>
    <n v="8"/>
    <x v="17"/>
    <x v="1"/>
    <s v="CCTV"/>
    <n v="20141"/>
    <x v="146"/>
    <x v="3"/>
    <x v="237"/>
    <x v="235"/>
    <n v="623"/>
    <n v="2290"/>
    <n v="3"/>
    <n v="2748"/>
    <n v="9"/>
    <n v="6870"/>
    <d v="2024-12-03T00:00:00"/>
    <n v="1741"/>
    <x v="1"/>
    <n v="916"/>
  </r>
  <r>
    <x v="6"/>
    <s v="Ahmedabad"/>
    <s v="Women"/>
    <x v="6"/>
    <n v="52"/>
    <n v="436104"/>
    <x v="1"/>
    <d v="2020-02-27T00:00:00"/>
    <x v="5"/>
    <x v="236"/>
    <s v="M79"/>
    <n v="10"/>
    <n v="9"/>
    <x v="1"/>
    <x v="1"/>
    <s v="CCTV, Alarm"/>
    <n v="48560"/>
    <x v="174"/>
    <x v="3"/>
    <x v="238"/>
    <x v="236"/>
    <n v="828"/>
    <n v="2834"/>
    <n v="1"/>
    <n v="1133.5999999999999"/>
    <n v="11"/>
    <n v="2834"/>
    <d v="2024-12-03T00:00:00"/>
    <n v="1741"/>
    <x v="1"/>
    <n v="1133.5999999999999"/>
  </r>
  <r>
    <x v="7"/>
    <s v="Madurai"/>
    <s v="Women"/>
    <x v="2"/>
    <n v="45"/>
    <n v="403104"/>
    <x v="1"/>
    <d v="2020-02-28T00:00:00"/>
    <x v="1"/>
    <x v="237"/>
    <s v="M31"/>
    <n v="10"/>
    <n v="9"/>
    <x v="6"/>
    <x v="1"/>
    <s v="CCTV"/>
    <n v="13332"/>
    <x v="17"/>
    <x v="10"/>
    <x v="239"/>
    <x v="237"/>
    <n v="338"/>
    <n v="2192"/>
    <n v="6"/>
    <n v="5260.8"/>
    <n v="11"/>
    <n v="13152"/>
    <d v="2024-12-03T00:00:00"/>
    <n v="1740"/>
    <x v="1"/>
    <n v="876.80000000000007"/>
  </r>
  <r>
    <x v="5"/>
    <s v="Hyderabad"/>
    <s v="Kids"/>
    <x v="3"/>
    <n v="71"/>
    <n v="422866"/>
    <x v="1"/>
    <d v="2020-02-28T00:00:00"/>
    <x v="5"/>
    <x v="238"/>
    <s v="M30"/>
    <n v="10"/>
    <n v="7"/>
    <x v="16"/>
    <x v="1"/>
    <s v="Alarm"/>
    <n v="70424"/>
    <x v="10"/>
    <x v="8"/>
    <x v="240"/>
    <x v="238"/>
    <n v="530"/>
    <n v="1643"/>
    <n v="2"/>
    <n v="1314.4"/>
    <n v="9"/>
    <n v="3286"/>
    <d v="2024-12-03T00:00:00"/>
    <n v="1740"/>
    <x v="1"/>
    <n v="657.2"/>
  </r>
  <r>
    <x v="8"/>
    <s v="Ahmedabad"/>
    <s v="Men"/>
    <x v="8"/>
    <n v="66"/>
    <n v="425851"/>
    <x v="2"/>
    <d v="2020-02-28T00:00:00"/>
    <x v="1"/>
    <x v="239"/>
    <s v="M38"/>
    <n v="11"/>
    <n v="8"/>
    <x v="5"/>
    <x v="2"/>
    <s v="Alarm"/>
    <n v="47077"/>
    <x v="25"/>
    <x v="6"/>
    <x v="241"/>
    <x v="239"/>
    <n v="785"/>
    <n v="975"/>
    <n v="6"/>
    <n v="2340"/>
    <n v="9"/>
    <n v="5850"/>
    <d v="2024-12-03T00:00:00"/>
    <n v="1740"/>
    <x v="1"/>
    <n v="390"/>
  </r>
  <r>
    <x v="5"/>
    <s v="Chennai"/>
    <s v="Women"/>
    <x v="3"/>
    <n v="10"/>
    <n v="425136"/>
    <x v="1"/>
    <d v="2020-02-28T00:00:00"/>
    <x v="2"/>
    <x v="240"/>
    <s v="M79"/>
    <n v="9"/>
    <n v="8"/>
    <x v="3"/>
    <x v="2"/>
    <s v="Alarm"/>
    <n v="23840"/>
    <x v="127"/>
    <x v="5"/>
    <x v="242"/>
    <x v="240"/>
    <n v="914"/>
    <n v="2677"/>
    <n v="6"/>
    <n v="6424.8"/>
    <n v="11"/>
    <n v="16062"/>
    <d v="2024-12-03T00:00:00"/>
    <n v="1740"/>
    <x v="1"/>
    <n v="1070.8"/>
  </r>
  <r>
    <x v="8"/>
    <s v="Kolhapur"/>
    <s v="Kids"/>
    <x v="9"/>
    <n v="7"/>
    <n v="410925"/>
    <x v="1"/>
    <d v="2020-02-28T00:00:00"/>
    <x v="1"/>
    <x v="241"/>
    <s v="M88"/>
    <n v="11"/>
    <n v="8"/>
    <x v="4"/>
    <x v="1"/>
    <s v="CCTV"/>
    <n v="63129"/>
    <x v="175"/>
    <x v="4"/>
    <x v="243"/>
    <x v="241"/>
    <n v="234"/>
    <n v="2244"/>
    <n v="6"/>
    <n v="5385.6"/>
    <n v="9"/>
    <n v="13464"/>
    <d v="2024-12-03T00:00:00"/>
    <n v="1740"/>
    <x v="1"/>
    <n v="897.6"/>
  </r>
  <r>
    <x v="2"/>
    <s v="Kolhapur"/>
    <s v="Men"/>
    <x v="1"/>
    <n v="50"/>
    <n v="422459"/>
    <x v="2"/>
    <d v="2020-02-29T00:00:00"/>
    <x v="3"/>
    <x v="242"/>
    <s v="M11"/>
    <n v="10"/>
    <n v="7"/>
    <x v="7"/>
    <x v="2"/>
    <s v="CCTV"/>
    <n v="54121"/>
    <x v="176"/>
    <x v="3"/>
    <x v="244"/>
    <x v="242"/>
    <n v="273"/>
    <n v="1897"/>
    <n v="8"/>
    <n v="6070.4"/>
    <n v="9"/>
    <n v="15176"/>
    <d v="2024-12-03T00:00:00"/>
    <n v="1739"/>
    <x v="1"/>
    <n v="758.8"/>
  </r>
  <r>
    <x v="9"/>
    <s v="New Delhi"/>
    <s v="Kids"/>
    <x v="5"/>
    <n v="94"/>
    <n v="428448"/>
    <x v="1"/>
    <d v="2020-02-29T00:00:00"/>
    <x v="6"/>
    <x v="243"/>
    <s v="M28"/>
    <n v="11"/>
    <n v="8"/>
    <x v="11"/>
    <x v="2"/>
    <s v="None"/>
    <n v="19579"/>
    <x v="44"/>
    <x v="8"/>
    <x v="245"/>
    <x v="243"/>
    <n v="494"/>
    <n v="2759"/>
    <n v="2"/>
    <n v="2207.1999999999998"/>
    <n v="9"/>
    <n v="5518"/>
    <d v="2024-12-03T00:00:00"/>
    <n v="1739"/>
    <x v="1"/>
    <n v="1103.5999999999999"/>
  </r>
  <r>
    <x v="5"/>
    <s v="Bhopal"/>
    <s v="Men"/>
    <x v="1"/>
    <n v="10"/>
    <n v="405177"/>
    <x v="1"/>
    <d v="2020-02-29T00:00:00"/>
    <x v="4"/>
    <x v="244"/>
    <s v="M42"/>
    <n v="9"/>
    <n v="8"/>
    <x v="5"/>
    <x v="1"/>
    <s v="CCTV"/>
    <n v="23029"/>
    <x v="7"/>
    <x v="4"/>
    <x v="246"/>
    <x v="244"/>
    <n v="942"/>
    <n v="2847"/>
    <n v="3"/>
    <n v="3416.4"/>
    <n v="11"/>
    <n v="8541"/>
    <d v="2024-12-03T00:00:00"/>
    <n v="1739"/>
    <x v="1"/>
    <n v="1138.8"/>
  </r>
  <r>
    <x v="4"/>
    <s v="Solapur"/>
    <s v="Men"/>
    <x v="11"/>
    <n v="62"/>
    <n v="419362"/>
    <x v="1"/>
    <d v="2020-02-29T00:00:00"/>
    <x v="4"/>
    <x v="245"/>
    <s v="M19"/>
    <n v="11"/>
    <n v="8"/>
    <x v="14"/>
    <x v="2"/>
    <s v="CCTV"/>
    <n v="18174"/>
    <x v="44"/>
    <x v="8"/>
    <x v="247"/>
    <x v="245"/>
    <n v="502"/>
    <n v="803"/>
    <n v="5"/>
    <n v="1606"/>
    <n v="9"/>
    <n v="4015"/>
    <d v="2024-12-03T00:00:00"/>
    <n v="1739"/>
    <x v="1"/>
    <n v="321.2"/>
  </r>
  <r>
    <x v="4"/>
    <s v="Kochi"/>
    <s v="Men"/>
    <x v="2"/>
    <n v="67"/>
    <n v="418165"/>
    <x v="2"/>
    <d v="2020-03-01T00:00:00"/>
    <x v="2"/>
    <x v="246"/>
    <s v="M50"/>
    <n v="10"/>
    <n v="7"/>
    <x v="7"/>
    <x v="1"/>
    <s v="Alarm"/>
    <n v="49977"/>
    <x v="177"/>
    <x v="10"/>
    <x v="248"/>
    <x v="246"/>
    <n v="452"/>
    <n v="542"/>
    <n v="5"/>
    <n v="1084"/>
    <n v="9"/>
    <n v="2710"/>
    <d v="2024-12-03T00:00:00"/>
    <n v="1738"/>
    <x v="1"/>
    <n v="216.8"/>
  </r>
  <r>
    <x v="4"/>
    <s v="Patna"/>
    <s v="Men"/>
    <x v="9"/>
    <n v="53"/>
    <n v="403792"/>
    <x v="2"/>
    <d v="2020-03-01T00:00:00"/>
    <x v="5"/>
    <x v="247"/>
    <s v="M65"/>
    <n v="10"/>
    <n v="7"/>
    <x v="1"/>
    <x v="2"/>
    <s v="Alarm"/>
    <n v="49288"/>
    <x v="178"/>
    <x v="3"/>
    <x v="249"/>
    <x v="247"/>
    <n v="576"/>
    <n v="2291"/>
    <n v="7"/>
    <n v="6414.8"/>
    <n v="9"/>
    <n v="16037"/>
    <d v="2024-12-03T00:00:00"/>
    <n v="1738"/>
    <x v="1"/>
    <n v="916.4"/>
  </r>
  <r>
    <x v="5"/>
    <s v="Jammu"/>
    <s v="Men"/>
    <x v="3"/>
    <n v="50"/>
    <n v="433719"/>
    <x v="1"/>
    <d v="2020-03-01T00:00:00"/>
    <x v="6"/>
    <x v="248"/>
    <s v="M96"/>
    <n v="9"/>
    <n v="8"/>
    <x v="11"/>
    <x v="1"/>
    <s v="None"/>
    <n v="71660"/>
    <x v="179"/>
    <x v="2"/>
    <x v="250"/>
    <x v="248"/>
    <n v="877"/>
    <n v="996"/>
    <n v="6"/>
    <n v="2390.4"/>
    <n v="11"/>
    <n v="5976"/>
    <d v="2024-12-03T00:00:00"/>
    <n v="1738"/>
    <x v="1"/>
    <n v="398.40000000000003"/>
  </r>
  <r>
    <x v="5"/>
    <s v="Rajkot"/>
    <s v="Kids"/>
    <x v="10"/>
    <n v="72"/>
    <n v="410315"/>
    <x v="1"/>
    <d v="2020-03-01T00:00:00"/>
    <x v="7"/>
    <x v="249"/>
    <s v="M96"/>
    <n v="10"/>
    <n v="7"/>
    <x v="12"/>
    <x v="1"/>
    <s v="None"/>
    <n v="95621"/>
    <x v="180"/>
    <x v="9"/>
    <x v="251"/>
    <x v="249"/>
    <n v="459"/>
    <n v="2247"/>
    <n v="6"/>
    <n v="5392.8"/>
    <n v="9"/>
    <n v="13482"/>
    <d v="2024-12-03T00:00:00"/>
    <n v="1738"/>
    <x v="1"/>
    <n v="898.80000000000007"/>
  </r>
  <r>
    <x v="3"/>
    <s v="Visakhapatnam"/>
    <s v="Men"/>
    <x v="1"/>
    <n v="2"/>
    <n v="402938"/>
    <x v="1"/>
    <d v="2020-03-02T00:00:00"/>
    <x v="1"/>
    <x v="250"/>
    <s v="M70"/>
    <n v="9"/>
    <n v="8"/>
    <x v="15"/>
    <x v="1"/>
    <s v="None"/>
    <n v="49110"/>
    <x v="88"/>
    <x v="2"/>
    <x v="252"/>
    <x v="250"/>
    <n v="547"/>
    <n v="771"/>
    <n v="5"/>
    <n v="1542"/>
    <n v="11"/>
    <n v="3855"/>
    <d v="2024-12-03T00:00:00"/>
    <n v="1737"/>
    <x v="1"/>
    <n v="308.39999999999998"/>
  </r>
  <r>
    <x v="8"/>
    <s v="Ahmedabad"/>
    <s v="Women"/>
    <x v="8"/>
    <n v="91"/>
    <n v="411412"/>
    <x v="2"/>
    <d v="2020-03-02T00:00:00"/>
    <x v="7"/>
    <x v="251"/>
    <s v="M76"/>
    <n v="9"/>
    <n v="8"/>
    <x v="5"/>
    <x v="1"/>
    <s v="CCTV"/>
    <n v="48426"/>
    <x v="181"/>
    <x v="8"/>
    <x v="253"/>
    <x v="251"/>
    <n v="942"/>
    <n v="2286"/>
    <n v="5"/>
    <n v="4572"/>
    <n v="11"/>
    <n v="11430"/>
    <d v="2024-12-03T00:00:00"/>
    <n v="1737"/>
    <x v="1"/>
    <n v="914.4"/>
  </r>
  <r>
    <x v="3"/>
    <s v="Chennai"/>
    <s v="Kids"/>
    <x v="5"/>
    <n v="86"/>
    <n v="439876"/>
    <x v="1"/>
    <d v="2020-03-02T00:00:00"/>
    <x v="3"/>
    <x v="252"/>
    <s v="M82"/>
    <n v="10"/>
    <n v="7"/>
    <x v="5"/>
    <x v="2"/>
    <s v="CCTV, Alarm"/>
    <n v="18010"/>
    <x v="182"/>
    <x v="11"/>
    <x v="254"/>
    <x v="252"/>
    <n v="634"/>
    <n v="2757"/>
    <n v="8"/>
    <n v="8822.4"/>
    <n v="9"/>
    <n v="22056"/>
    <d v="2024-12-03T00:00:00"/>
    <n v="1737"/>
    <x v="1"/>
    <n v="1102.8"/>
  </r>
  <r>
    <x v="6"/>
    <s v="Ahmedabad"/>
    <s v="Kids"/>
    <x v="11"/>
    <n v="9"/>
    <n v="415940"/>
    <x v="1"/>
    <d v="2020-03-02T00:00:00"/>
    <x v="1"/>
    <x v="253"/>
    <s v="M57"/>
    <n v="10"/>
    <n v="7"/>
    <x v="4"/>
    <x v="2"/>
    <s v="Alarm"/>
    <n v="36119"/>
    <x v="145"/>
    <x v="11"/>
    <x v="255"/>
    <x v="253"/>
    <n v="607"/>
    <n v="2543"/>
    <n v="5"/>
    <n v="5086"/>
    <n v="9"/>
    <n v="12715"/>
    <d v="2024-12-03T00:00:00"/>
    <n v="1737"/>
    <x v="1"/>
    <n v="1017.2"/>
  </r>
  <r>
    <x v="2"/>
    <s v="Solapur"/>
    <s v="Women"/>
    <x v="3"/>
    <n v="71"/>
    <n v="402480"/>
    <x v="1"/>
    <d v="2020-03-03T00:00:00"/>
    <x v="5"/>
    <x v="254"/>
    <s v="M77"/>
    <n v="10"/>
    <n v="9"/>
    <x v="4"/>
    <x v="1"/>
    <s v="None"/>
    <n v="44472"/>
    <x v="174"/>
    <x v="3"/>
    <x v="256"/>
    <x v="254"/>
    <n v="682"/>
    <n v="1310"/>
    <n v="5"/>
    <n v="2620"/>
    <n v="11"/>
    <n v="6550"/>
    <d v="2024-12-03T00:00:00"/>
    <n v="1736"/>
    <x v="1"/>
    <n v="524"/>
  </r>
  <r>
    <x v="6"/>
    <s v="Ranchi"/>
    <s v="Men"/>
    <x v="8"/>
    <n v="77"/>
    <n v="428401"/>
    <x v="1"/>
    <d v="2020-03-03T00:00:00"/>
    <x v="5"/>
    <x v="255"/>
    <s v="M99"/>
    <n v="9"/>
    <n v="8"/>
    <x v="4"/>
    <x v="2"/>
    <s v="Alarm"/>
    <n v="33944"/>
    <x v="183"/>
    <x v="5"/>
    <x v="257"/>
    <x v="255"/>
    <n v="378"/>
    <n v="2811"/>
    <n v="8"/>
    <n v="8995.2000000000007"/>
    <n v="11"/>
    <n v="22488"/>
    <d v="2024-12-03T00:00:00"/>
    <n v="1736"/>
    <x v="1"/>
    <n v="1124.4000000000001"/>
  </r>
  <r>
    <x v="9"/>
    <s v="Madurai"/>
    <s v="Men"/>
    <x v="10"/>
    <n v="44"/>
    <n v="420235"/>
    <x v="2"/>
    <d v="2020-03-04T00:00:00"/>
    <x v="4"/>
    <x v="256"/>
    <s v="M72"/>
    <n v="10"/>
    <n v="7"/>
    <x v="10"/>
    <x v="2"/>
    <s v="CCTV, Alarm"/>
    <n v="19356"/>
    <x v="184"/>
    <x v="4"/>
    <x v="258"/>
    <x v="256"/>
    <n v="434"/>
    <n v="2595"/>
    <n v="3"/>
    <n v="3114"/>
    <n v="9"/>
    <n v="7785"/>
    <d v="2024-12-03T00:00:00"/>
    <n v="1735"/>
    <x v="1"/>
    <n v="1038"/>
  </r>
  <r>
    <x v="3"/>
    <s v="Agra"/>
    <s v="Men"/>
    <x v="8"/>
    <n v="70"/>
    <n v="404575"/>
    <x v="1"/>
    <d v="2020-03-04T00:00:00"/>
    <x v="1"/>
    <x v="257"/>
    <s v="M72"/>
    <n v="11"/>
    <n v="8"/>
    <x v="15"/>
    <x v="2"/>
    <s v="Alarm"/>
    <n v="76955"/>
    <x v="36"/>
    <x v="10"/>
    <x v="259"/>
    <x v="257"/>
    <n v="214"/>
    <n v="1851"/>
    <n v="6"/>
    <n v="4442.3999999999996"/>
    <n v="9"/>
    <n v="11106"/>
    <d v="2024-12-03T00:00:00"/>
    <n v="1735"/>
    <x v="1"/>
    <n v="740.4"/>
  </r>
  <r>
    <x v="2"/>
    <s v="Goa"/>
    <s v="Kids"/>
    <x v="3"/>
    <n v="100"/>
    <n v="409631"/>
    <x v="1"/>
    <d v="2020-03-04T00:00:00"/>
    <x v="3"/>
    <x v="258"/>
    <s v="M47"/>
    <n v="10"/>
    <n v="9"/>
    <x v="14"/>
    <x v="2"/>
    <s v="CCTV, Alarm"/>
    <n v="55878"/>
    <x v="185"/>
    <x v="4"/>
    <x v="260"/>
    <x v="258"/>
    <n v="638"/>
    <n v="740"/>
    <n v="2"/>
    <n v="592"/>
    <n v="11"/>
    <n v="1480"/>
    <d v="2024-12-03T00:00:00"/>
    <n v="1735"/>
    <x v="1"/>
    <n v="296"/>
  </r>
  <r>
    <x v="6"/>
    <s v="Goa"/>
    <s v="Men"/>
    <x v="6"/>
    <n v="99"/>
    <n v="404944"/>
    <x v="2"/>
    <d v="2020-03-04T00:00:00"/>
    <x v="5"/>
    <x v="259"/>
    <s v="M19"/>
    <n v="11"/>
    <n v="8"/>
    <x v="15"/>
    <x v="1"/>
    <s v="CCTV"/>
    <n v="13772"/>
    <x v="157"/>
    <x v="8"/>
    <x v="261"/>
    <x v="259"/>
    <n v="384"/>
    <n v="1921"/>
    <n v="4"/>
    <n v="3073.6"/>
    <n v="9"/>
    <n v="7684"/>
    <d v="2024-12-03T00:00:00"/>
    <n v="1735"/>
    <x v="1"/>
    <n v="768.4"/>
  </r>
  <r>
    <x v="6"/>
    <s v="Meerut"/>
    <s v="Men"/>
    <x v="3"/>
    <n v="53"/>
    <n v="439098"/>
    <x v="1"/>
    <d v="2020-03-05T00:00:00"/>
    <x v="1"/>
    <x v="260"/>
    <s v="M56"/>
    <n v="9"/>
    <n v="8"/>
    <x v="17"/>
    <x v="2"/>
    <s v="CCTV"/>
    <n v="62648"/>
    <x v="172"/>
    <x v="2"/>
    <x v="262"/>
    <x v="260"/>
    <n v="436"/>
    <n v="2911"/>
    <n v="6"/>
    <n v="6986.4"/>
    <n v="11"/>
    <n v="17466"/>
    <d v="2024-12-03T00:00:00"/>
    <n v="1734"/>
    <x v="1"/>
    <n v="1164.3999999999999"/>
  </r>
  <r>
    <x v="3"/>
    <s v="Noida"/>
    <s v="Women"/>
    <x v="9"/>
    <n v="6"/>
    <n v="429732"/>
    <x v="1"/>
    <d v="2020-03-05T00:00:00"/>
    <x v="1"/>
    <x v="261"/>
    <s v="M2"/>
    <n v="10"/>
    <n v="7"/>
    <x v="3"/>
    <x v="1"/>
    <s v="Alarm"/>
    <n v="32053"/>
    <x v="186"/>
    <x v="9"/>
    <x v="263"/>
    <x v="261"/>
    <n v="738"/>
    <n v="1511"/>
    <n v="5"/>
    <n v="3022"/>
    <n v="9"/>
    <n v="7555"/>
    <d v="2024-12-03T00:00:00"/>
    <n v="1734"/>
    <x v="1"/>
    <n v="604.4"/>
  </r>
  <r>
    <x v="7"/>
    <s v="Pondicherry"/>
    <s v="Kids"/>
    <x v="5"/>
    <n v="25"/>
    <n v="406710"/>
    <x v="1"/>
    <d v="2020-03-05T00:00:00"/>
    <x v="5"/>
    <x v="262"/>
    <s v="M43"/>
    <n v="10"/>
    <n v="7"/>
    <x v="12"/>
    <x v="1"/>
    <s v="CCTV, Alarm"/>
    <n v="34644"/>
    <x v="107"/>
    <x v="10"/>
    <x v="264"/>
    <x v="262"/>
    <n v="875"/>
    <n v="1223"/>
    <n v="1"/>
    <n v="489.2"/>
    <n v="9"/>
    <n v="1223"/>
    <d v="2024-12-03T00:00:00"/>
    <n v="1734"/>
    <x v="1"/>
    <n v="489.2"/>
  </r>
  <r>
    <x v="2"/>
    <s v="Jaipur"/>
    <s v="Kids"/>
    <x v="9"/>
    <n v="89"/>
    <n v="401784"/>
    <x v="1"/>
    <d v="2020-03-05T00:00:00"/>
    <x v="4"/>
    <x v="263"/>
    <s v="M22"/>
    <n v="9"/>
    <n v="8"/>
    <x v="4"/>
    <x v="1"/>
    <s v="CCTV"/>
    <n v="58859"/>
    <x v="187"/>
    <x v="8"/>
    <x v="265"/>
    <x v="263"/>
    <n v="603"/>
    <n v="824"/>
    <n v="1"/>
    <n v="329.6"/>
    <n v="11"/>
    <n v="824"/>
    <d v="2024-12-03T00:00:00"/>
    <n v="1734"/>
    <x v="1"/>
    <n v="329.6"/>
  </r>
  <r>
    <x v="8"/>
    <s v="Faridabad"/>
    <s v="Women"/>
    <x v="6"/>
    <n v="76"/>
    <n v="430628"/>
    <x v="1"/>
    <d v="2020-03-05T00:00:00"/>
    <x v="6"/>
    <x v="264"/>
    <s v="M31"/>
    <n v="9"/>
    <n v="8"/>
    <x v="9"/>
    <x v="2"/>
    <s v="CCTV"/>
    <n v="93050"/>
    <x v="119"/>
    <x v="11"/>
    <x v="266"/>
    <x v="264"/>
    <n v="985"/>
    <n v="942"/>
    <n v="3"/>
    <n v="1130.4000000000001"/>
    <n v="11"/>
    <n v="2826"/>
    <d v="2024-12-03T00:00:00"/>
    <n v="1734"/>
    <x v="1"/>
    <n v="376.8"/>
  </r>
  <r>
    <x v="5"/>
    <s v="Kochi"/>
    <s v="Women"/>
    <x v="4"/>
    <n v="87"/>
    <n v="421596"/>
    <x v="2"/>
    <d v="2020-03-05T00:00:00"/>
    <x v="4"/>
    <x v="265"/>
    <s v="M83"/>
    <n v="10"/>
    <n v="7"/>
    <x v="9"/>
    <x v="2"/>
    <s v="CCTV"/>
    <n v="38984"/>
    <x v="179"/>
    <x v="2"/>
    <x v="267"/>
    <x v="265"/>
    <n v="307"/>
    <n v="1154"/>
    <n v="7"/>
    <n v="3231.2"/>
    <n v="9"/>
    <n v="8078"/>
    <d v="2024-12-03T00:00:00"/>
    <n v="1734"/>
    <x v="1"/>
    <n v="461.59999999999997"/>
  </r>
  <r>
    <x v="2"/>
    <s v="Chhattisgarh"/>
    <s v="Kids"/>
    <x v="2"/>
    <n v="58"/>
    <n v="428684"/>
    <x v="2"/>
    <d v="2020-03-05T00:00:00"/>
    <x v="7"/>
    <x v="266"/>
    <s v="M9"/>
    <n v="10"/>
    <n v="9"/>
    <x v="8"/>
    <x v="2"/>
    <s v="CCTV"/>
    <n v="73515"/>
    <x v="123"/>
    <x v="3"/>
    <x v="268"/>
    <x v="266"/>
    <n v="403"/>
    <n v="1051"/>
    <n v="5"/>
    <n v="2102"/>
    <n v="11"/>
    <n v="5255"/>
    <d v="2024-12-03T00:00:00"/>
    <n v="1734"/>
    <x v="1"/>
    <n v="420.4"/>
  </r>
  <r>
    <x v="6"/>
    <s v="Solapur"/>
    <s v="Women"/>
    <x v="2"/>
    <n v="55"/>
    <n v="401801"/>
    <x v="2"/>
    <d v="2020-03-05T00:00:00"/>
    <x v="6"/>
    <x v="267"/>
    <s v="M47"/>
    <n v="11"/>
    <n v="8"/>
    <x v="3"/>
    <x v="1"/>
    <s v="CCTV, Alarm"/>
    <n v="33201"/>
    <x v="150"/>
    <x v="2"/>
    <x v="269"/>
    <x v="267"/>
    <n v="902"/>
    <n v="2612"/>
    <n v="5"/>
    <n v="5224"/>
    <n v="9"/>
    <n v="13060"/>
    <d v="2024-12-03T00:00:00"/>
    <n v="1734"/>
    <x v="1"/>
    <n v="1044.8"/>
  </r>
  <r>
    <x v="6"/>
    <s v="Ranchi"/>
    <s v="Kids"/>
    <x v="10"/>
    <n v="27"/>
    <n v="415818"/>
    <x v="1"/>
    <d v="2020-03-05T00:00:00"/>
    <x v="5"/>
    <x v="268"/>
    <s v="M17"/>
    <n v="10"/>
    <n v="7"/>
    <x v="6"/>
    <x v="2"/>
    <s v="Alarm"/>
    <n v="56170"/>
    <x v="42"/>
    <x v="11"/>
    <x v="270"/>
    <x v="268"/>
    <n v="768"/>
    <n v="1657"/>
    <n v="1"/>
    <n v="662.8"/>
    <n v="9"/>
    <n v="1657"/>
    <d v="2024-12-03T00:00:00"/>
    <n v="1734"/>
    <x v="1"/>
    <n v="662.8"/>
  </r>
  <r>
    <x v="6"/>
    <s v="Hyderabad"/>
    <s v="Kids"/>
    <x v="5"/>
    <n v="23"/>
    <n v="428008"/>
    <x v="1"/>
    <d v="2020-03-05T00:00:00"/>
    <x v="4"/>
    <x v="269"/>
    <s v="M8"/>
    <n v="10"/>
    <n v="9"/>
    <x v="13"/>
    <x v="1"/>
    <s v="CCTV, Alarm"/>
    <n v="71876"/>
    <x v="188"/>
    <x v="5"/>
    <x v="271"/>
    <x v="269"/>
    <n v="372"/>
    <n v="662"/>
    <n v="5"/>
    <n v="1324"/>
    <n v="11"/>
    <n v="3310"/>
    <d v="2024-12-03T00:00:00"/>
    <n v="1734"/>
    <x v="1"/>
    <n v="264.8"/>
  </r>
  <r>
    <x v="9"/>
    <s v="Ranchi"/>
    <s v="Kids"/>
    <x v="6"/>
    <n v="55"/>
    <n v="420029"/>
    <x v="2"/>
    <d v="2020-03-05T00:00:00"/>
    <x v="5"/>
    <x v="270"/>
    <s v="M12"/>
    <n v="11"/>
    <n v="8"/>
    <x v="11"/>
    <x v="2"/>
    <s v="Alarm"/>
    <n v="85414"/>
    <x v="38"/>
    <x v="3"/>
    <x v="272"/>
    <x v="270"/>
    <n v="985"/>
    <n v="693"/>
    <n v="4"/>
    <n v="1108.8"/>
    <n v="9"/>
    <n v="2772"/>
    <d v="2024-12-03T00:00:00"/>
    <n v="1734"/>
    <x v="1"/>
    <n v="277.2"/>
  </r>
  <r>
    <x v="2"/>
    <s v="Goa"/>
    <s v="Kids"/>
    <x v="2"/>
    <n v="58"/>
    <n v="436573"/>
    <x v="2"/>
    <d v="2020-03-06T00:00:00"/>
    <x v="6"/>
    <x v="271"/>
    <s v="M81"/>
    <n v="11"/>
    <n v="8"/>
    <x v="11"/>
    <x v="2"/>
    <s v="CCTV"/>
    <n v="54024"/>
    <x v="189"/>
    <x v="2"/>
    <x v="273"/>
    <x v="271"/>
    <n v="564"/>
    <n v="2250"/>
    <n v="8"/>
    <n v="7200"/>
    <n v="9"/>
    <n v="18000"/>
    <d v="2024-12-03T00:00:00"/>
    <n v="1733"/>
    <x v="1"/>
    <n v="900"/>
  </r>
  <r>
    <x v="7"/>
    <s v="Faridabad"/>
    <s v="Women"/>
    <x v="3"/>
    <n v="99"/>
    <n v="414898"/>
    <x v="1"/>
    <d v="2020-03-06T00:00:00"/>
    <x v="1"/>
    <x v="272"/>
    <s v="M4"/>
    <n v="11"/>
    <n v="8"/>
    <x v="14"/>
    <x v="1"/>
    <s v="CCTV"/>
    <n v="87405"/>
    <x v="113"/>
    <x v="8"/>
    <x v="274"/>
    <x v="272"/>
    <n v="882"/>
    <n v="654"/>
    <n v="8"/>
    <n v="2092.8000000000002"/>
    <n v="9"/>
    <n v="5232"/>
    <d v="2024-12-03T00:00:00"/>
    <n v="1733"/>
    <x v="1"/>
    <n v="261.60000000000002"/>
  </r>
  <r>
    <x v="9"/>
    <s v="Pune"/>
    <s v="Kids"/>
    <x v="2"/>
    <n v="97"/>
    <n v="410829"/>
    <x v="2"/>
    <d v="2020-03-06T00:00:00"/>
    <x v="5"/>
    <x v="273"/>
    <s v="M7"/>
    <n v="10"/>
    <n v="7"/>
    <x v="13"/>
    <x v="1"/>
    <s v="Alarm"/>
    <n v="46149"/>
    <x v="160"/>
    <x v="8"/>
    <x v="275"/>
    <x v="273"/>
    <n v="486"/>
    <n v="2988"/>
    <n v="1"/>
    <n v="1195.2"/>
    <n v="9"/>
    <n v="2988"/>
    <d v="2024-12-03T00:00:00"/>
    <n v="1733"/>
    <x v="1"/>
    <n v="1195.2"/>
  </r>
  <r>
    <x v="7"/>
    <s v="Jammu"/>
    <s v="Kids"/>
    <x v="3"/>
    <n v="100"/>
    <n v="423181"/>
    <x v="2"/>
    <d v="2020-03-06T00:00:00"/>
    <x v="5"/>
    <x v="274"/>
    <s v="M63"/>
    <n v="10"/>
    <n v="9"/>
    <x v="4"/>
    <x v="2"/>
    <s v="CCTV"/>
    <n v="32037"/>
    <x v="124"/>
    <x v="8"/>
    <x v="276"/>
    <x v="274"/>
    <n v="386"/>
    <n v="1575"/>
    <n v="8"/>
    <n v="5040"/>
    <n v="11"/>
    <n v="12600"/>
    <d v="2024-12-03T00:00:00"/>
    <n v="1733"/>
    <x v="1"/>
    <n v="630"/>
  </r>
  <r>
    <x v="8"/>
    <s v="Kolhapur"/>
    <s v="Men"/>
    <x v="3"/>
    <n v="36"/>
    <n v="412565"/>
    <x v="1"/>
    <d v="2020-03-06T00:00:00"/>
    <x v="6"/>
    <x v="275"/>
    <s v="M86"/>
    <n v="10"/>
    <n v="9"/>
    <x v="18"/>
    <x v="2"/>
    <s v="CCTV, Alarm"/>
    <n v="33367"/>
    <x v="190"/>
    <x v="2"/>
    <x v="277"/>
    <x v="275"/>
    <n v="398"/>
    <n v="606"/>
    <n v="7"/>
    <n v="1696.8"/>
    <n v="11"/>
    <n v="4242"/>
    <d v="2024-12-03T00:00:00"/>
    <n v="1733"/>
    <x v="1"/>
    <n v="242.4"/>
  </r>
  <r>
    <x v="5"/>
    <s v="Kolkata"/>
    <s v="Kids"/>
    <x v="6"/>
    <n v="83"/>
    <n v="410818"/>
    <x v="1"/>
    <d v="2020-03-06T00:00:00"/>
    <x v="4"/>
    <x v="276"/>
    <s v="M11"/>
    <n v="9"/>
    <n v="8"/>
    <x v="3"/>
    <x v="2"/>
    <s v="None"/>
    <n v="15541"/>
    <x v="191"/>
    <x v="3"/>
    <x v="278"/>
    <x v="276"/>
    <n v="479"/>
    <n v="2740"/>
    <n v="5"/>
    <n v="5480"/>
    <n v="11"/>
    <n v="13700"/>
    <d v="2024-12-03T00:00:00"/>
    <n v="1733"/>
    <x v="1"/>
    <n v="1096"/>
  </r>
  <r>
    <x v="7"/>
    <s v="Bengaluru"/>
    <s v="Kids"/>
    <x v="4"/>
    <n v="73"/>
    <n v="421678"/>
    <x v="1"/>
    <d v="2020-03-06T00:00:00"/>
    <x v="3"/>
    <x v="277"/>
    <s v="M66"/>
    <n v="9"/>
    <n v="8"/>
    <x v="6"/>
    <x v="1"/>
    <s v="CCTV"/>
    <n v="68185"/>
    <x v="192"/>
    <x v="5"/>
    <x v="279"/>
    <x v="277"/>
    <n v="340"/>
    <n v="2872"/>
    <n v="7"/>
    <n v="8041.6"/>
    <n v="11"/>
    <n v="20104"/>
    <d v="2024-12-03T00:00:00"/>
    <n v="1733"/>
    <x v="1"/>
    <n v="1148.8"/>
  </r>
  <r>
    <x v="8"/>
    <s v="Nagpur"/>
    <s v="Women"/>
    <x v="7"/>
    <n v="1"/>
    <n v="418046"/>
    <x v="1"/>
    <d v="2020-03-06T00:00:00"/>
    <x v="5"/>
    <x v="278"/>
    <s v="M73"/>
    <n v="10"/>
    <n v="7"/>
    <x v="10"/>
    <x v="2"/>
    <s v="CCTV, Alarm"/>
    <n v="56936"/>
    <x v="146"/>
    <x v="3"/>
    <x v="280"/>
    <x v="278"/>
    <n v="373"/>
    <n v="1736"/>
    <n v="6"/>
    <n v="4166.3999999999996"/>
    <n v="9"/>
    <n v="10416"/>
    <d v="2024-12-03T00:00:00"/>
    <n v="1733"/>
    <x v="1"/>
    <n v="694.4"/>
  </r>
  <r>
    <x v="7"/>
    <s v="Kochi"/>
    <s v="Kids"/>
    <x v="8"/>
    <n v="44"/>
    <n v="423527"/>
    <x v="2"/>
    <d v="2020-03-06T00:00:00"/>
    <x v="6"/>
    <x v="279"/>
    <s v="M97"/>
    <n v="10"/>
    <n v="7"/>
    <x v="11"/>
    <x v="2"/>
    <s v="None"/>
    <n v="11283"/>
    <x v="193"/>
    <x v="4"/>
    <x v="281"/>
    <x v="279"/>
    <n v="342"/>
    <n v="1446"/>
    <n v="2"/>
    <n v="1156.8"/>
    <n v="9"/>
    <n v="2892"/>
    <d v="2024-12-03T00:00:00"/>
    <n v="1733"/>
    <x v="1"/>
    <n v="578.4"/>
  </r>
  <r>
    <x v="6"/>
    <s v="Kochi"/>
    <s v="Women"/>
    <x v="1"/>
    <n v="55"/>
    <n v="433948"/>
    <x v="1"/>
    <d v="2020-03-06T00:00:00"/>
    <x v="2"/>
    <x v="280"/>
    <s v="M59"/>
    <n v="11"/>
    <n v="8"/>
    <x v="14"/>
    <x v="1"/>
    <s v="Alarm"/>
    <n v="56357"/>
    <x v="69"/>
    <x v="11"/>
    <x v="282"/>
    <x v="280"/>
    <n v="747"/>
    <n v="1450"/>
    <n v="1"/>
    <n v="580"/>
    <n v="9"/>
    <n v="1450"/>
    <d v="2024-12-03T00:00:00"/>
    <n v="1733"/>
    <x v="1"/>
    <n v="580"/>
  </r>
  <r>
    <x v="7"/>
    <s v="Varanasi"/>
    <s v="Kids"/>
    <x v="2"/>
    <n v="10"/>
    <n v="411151"/>
    <x v="1"/>
    <d v="2020-03-07T00:00:00"/>
    <x v="3"/>
    <x v="281"/>
    <s v="M44"/>
    <n v="10"/>
    <n v="7"/>
    <x v="12"/>
    <x v="2"/>
    <s v="None"/>
    <n v="39381"/>
    <x v="10"/>
    <x v="8"/>
    <x v="283"/>
    <x v="281"/>
    <n v="498"/>
    <n v="1878"/>
    <n v="7"/>
    <n v="5258.4"/>
    <n v="9"/>
    <n v="13146"/>
    <d v="2024-12-03T00:00:00"/>
    <n v="1732"/>
    <x v="1"/>
    <n v="751.19999999999993"/>
  </r>
  <r>
    <x v="3"/>
    <s v="Chhattisgarh"/>
    <s v="Kids"/>
    <x v="1"/>
    <n v="99"/>
    <n v="404419"/>
    <x v="2"/>
    <d v="2020-03-07T00:00:00"/>
    <x v="2"/>
    <x v="282"/>
    <s v="M1"/>
    <n v="9"/>
    <n v="8"/>
    <x v="1"/>
    <x v="1"/>
    <s v="None"/>
    <n v="53333"/>
    <x v="111"/>
    <x v="4"/>
    <x v="284"/>
    <x v="282"/>
    <n v="577"/>
    <n v="730"/>
    <n v="5"/>
    <n v="1460"/>
    <n v="11"/>
    <n v="3650"/>
    <d v="2024-12-03T00:00:00"/>
    <n v="1732"/>
    <x v="1"/>
    <n v="292"/>
  </r>
  <r>
    <x v="5"/>
    <s v="Mumbai"/>
    <s v="Women"/>
    <x v="9"/>
    <n v="29"/>
    <n v="402260"/>
    <x v="1"/>
    <d v="2020-03-07T00:00:00"/>
    <x v="2"/>
    <x v="283"/>
    <s v="M58"/>
    <n v="11"/>
    <n v="8"/>
    <x v="1"/>
    <x v="2"/>
    <s v="None"/>
    <n v="71887"/>
    <x v="194"/>
    <x v="4"/>
    <x v="285"/>
    <x v="283"/>
    <n v="209"/>
    <n v="629"/>
    <n v="5"/>
    <n v="1258"/>
    <n v="9"/>
    <n v="3145"/>
    <d v="2024-12-03T00:00:00"/>
    <n v="1732"/>
    <x v="1"/>
    <n v="251.6"/>
  </r>
  <r>
    <x v="9"/>
    <s v="Satara"/>
    <s v="Kids"/>
    <x v="10"/>
    <n v="31"/>
    <n v="416227"/>
    <x v="2"/>
    <d v="2020-03-07T00:00:00"/>
    <x v="2"/>
    <x v="284"/>
    <s v="M95"/>
    <n v="11"/>
    <n v="8"/>
    <x v="6"/>
    <x v="2"/>
    <s v="CCTV"/>
    <n v="60878"/>
    <x v="132"/>
    <x v="5"/>
    <x v="286"/>
    <x v="284"/>
    <n v="247"/>
    <n v="2240"/>
    <n v="8"/>
    <n v="7168"/>
    <n v="9"/>
    <n v="17920"/>
    <d v="2024-12-03T00:00:00"/>
    <n v="1732"/>
    <x v="1"/>
    <n v="896"/>
  </r>
  <r>
    <x v="6"/>
    <s v="Nagpur"/>
    <s v="Kids"/>
    <x v="5"/>
    <n v="98"/>
    <n v="431192"/>
    <x v="1"/>
    <d v="2020-03-07T00:00:00"/>
    <x v="2"/>
    <x v="285"/>
    <s v="M86"/>
    <n v="10"/>
    <n v="9"/>
    <x v="2"/>
    <x v="2"/>
    <s v="None"/>
    <n v="35798"/>
    <x v="185"/>
    <x v="4"/>
    <x v="287"/>
    <x v="285"/>
    <n v="216"/>
    <n v="1130"/>
    <n v="8"/>
    <n v="3616"/>
    <n v="11"/>
    <n v="9040"/>
    <d v="2024-12-03T00:00:00"/>
    <n v="1732"/>
    <x v="1"/>
    <n v="452"/>
  </r>
  <r>
    <x v="2"/>
    <s v="Kolhapur"/>
    <s v="Women"/>
    <x v="10"/>
    <n v="76"/>
    <n v="416022"/>
    <x v="2"/>
    <d v="2020-03-07T00:00:00"/>
    <x v="1"/>
    <x v="286"/>
    <s v="M96"/>
    <n v="11"/>
    <n v="8"/>
    <x v="1"/>
    <x v="1"/>
    <s v="None"/>
    <n v="44984"/>
    <x v="195"/>
    <x v="1"/>
    <x v="288"/>
    <x v="286"/>
    <n v="884"/>
    <n v="1108"/>
    <n v="5"/>
    <n v="2216"/>
    <n v="9"/>
    <n v="5540"/>
    <d v="2024-12-03T00:00:00"/>
    <n v="1732"/>
    <x v="1"/>
    <n v="443.2"/>
  </r>
  <r>
    <x v="8"/>
    <s v="Lucknow"/>
    <s v="Men"/>
    <x v="10"/>
    <n v="70"/>
    <n v="430328"/>
    <x v="2"/>
    <d v="2020-03-08T00:00:00"/>
    <x v="2"/>
    <x v="287"/>
    <s v="M87"/>
    <n v="10"/>
    <n v="7"/>
    <x v="7"/>
    <x v="1"/>
    <s v="None"/>
    <n v="31130"/>
    <x v="196"/>
    <x v="12"/>
    <x v="289"/>
    <x v="287"/>
    <n v="377"/>
    <n v="1644"/>
    <n v="5"/>
    <n v="3288"/>
    <n v="9"/>
    <n v="8220"/>
    <d v="2024-12-03T00:00:00"/>
    <n v="1731"/>
    <x v="1"/>
    <n v="657.6"/>
  </r>
  <r>
    <x v="9"/>
    <s v="Ahmedabad"/>
    <s v="Women"/>
    <x v="3"/>
    <n v="57"/>
    <n v="437506"/>
    <x v="2"/>
    <d v="2020-03-08T00:00:00"/>
    <x v="6"/>
    <x v="288"/>
    <s v="M14"/>
    <n v="11"/>
    <n v="8"/>
    <x v="13"/>
    <x v="2"/>
    <s v="CCTV"/>
    <n v="70286"/>
    <x v="197"/>
    <x v="10"/>
    <x v="290"/>
    <x v="288"/>
    <n v="562"/>
    <n v="1956"/>
    <n v="2"/>
    <n v="1564.8"/>
    <n v="9"/>
    <n v="3912"/>
    <d v="2024-12-03T00:00:00"/>
    <n v="1731"/>
    <x v="1"/>
    <n v="782.4"/>
  </r>
  <r>
    <x v="7"/>
    <s v="Jalna"/>
    <s v="Kids"/>
    <x v="2"/>
    <n v="15"/>
    <n v="428403"/>
    <x v="1"/>
    <d v="2020-03-08T00:00:00"/>
    <x v="3"/>
    <x v="289"/>
    <s v="M13"/>
    <n v="9"/>
    <n v="8"/>
    <x v="13"/>
    <x v="1"/>
    <s v="Alarm"/>
    <n v="19307"/>
    <x v="94"/>
    <x v="2"/>
    <x v="291"/>
    <x v="289"/>
    <n v="283"/>
    <n v="2563"/>
    <n v="7"/>
    <n v="7176.4"/>
    <n v="11"/>
    <n v="17941"/>
    <d v="2024-12-03T00:00:00"/>
    <n v="1731"/>
    <x v="1"/>
    <n v="1025.2"/>
  </r>
  <r>
    <x v="8"/>
    <s v="Pune"/>
    <s v="Kids"/>
    <x v="6"/>
    <n v="64"/>
    <n v="417138"/>
    <x v="2"/>
    <d v="2020-03-08T00:00:00"/>
    <x v="1"/>
    <x v="290"/>
    <s v="M19"/>
    <n v="11"/>
    <n v="8"/>
    <x v="10"/>
    <x v="2"/>
    <s v="Alarm"/>
    <n v="97483"/>
    <x v="160"/>
    <x v="8"/>
    <x v="292"/>
    <x v="290"/>
    <n v="967"/>
    <n v="2851"/>
    <n v="3"/>
    <n v="3421.2"/>
    <n v="9"/>
    <n v="8553"/>
    <d v="2024-12-03T00:00:00"/>
    <n v="1731"/>
    <x v="1"/>
    <n v="1140.3999999999999"/>
  </r>
  <r>
    <x v="2"/>
    <s v="Jammu"/>
    <s v="Women"/>
    <x v="8"/>
    <n v="68"/>
    <n v="421029"/>
    <x v="2"/>
    <d v="2020-03-09T00:00:00"/>
    <x v="3"/>
    <x v="291"/>
    <s v="M11"/>
    <n v="9"/>
    <n v="8"/>
    <x v="16"/>
    <x v="2"/>
    <s v="Alarm"/>
    <n v="13488"/>
    <x v="5"/>
    <x v="5"/>
    <x v="293"/>
    <x v="291"/>
    <n v="629"/>
    <n v="1326"/>
    <n v="5"/>
    <n v="2652"/>
    <n v="11"/>
    <n v="6630"/>
    <d v="2024-12-03T00:00:00"/>
    <n v="1730"/>
    <x v="1"/>
    <n v="530.4"/>
  </r>
  <r>
    <x v="9"/>
    <s v="Satara"/>
    <s v="Kids"/>
    <x v="5"/>
    <n v="14"/>
    <n v="432294"/>
    <x v="1"/>
    <d v="2020-03-09T00:00:00"/>
    <x v="7"/>
    <x v="292"/>
    <s v="M25"/>
    <n v="9"/>
    <n v="8"/>
    <x v="15"/>
    <x v="2"/>
    <s v="None"/>
    <n v="12504"/>
    <x v="192"/>
    <x v="5"/>
    <x v="294"/>
    <x v="292"/>
    <n v="325"/>
    <n v="757"/>
    <n v="6"/>
    <n v="1816.8"/>
    <n v="11"/>
    <n v="4542"/>
    <d v="2024-12-03T00:00:00"/>
    <n v="1730"/>
    <x v="1"/>
    <n v="302.8"/>
  </r>
  <r>
    <x v="7"/>
    <s v="Satara"/>
    <s v="Kids"/>
    <x v="2"/>
    <n v="25"/>
    <n v="434813"/>
    <x v="2"/>
    <d v="2020-03-09T00:00:00"/>
    <x v="7"/>
    <x v="293"/>
    <s v="M30"/>
    <n v="10"/>
    <n v="9"/>
    <x v="9"/>
    <x v="1"/>
    <s v="Alarm"/>
    <n v="34603"/>
    <x v="27"/>
    <x v="12"/>
    <x v="295"/>
    <x v="293"/>
    <n v="218"/>
    <n v="723"/>
    <n v="5"/>
    <n v="1446"/>
    <n v="11"/>
    <n v="3615"/>
    <d v="2024-12-03T00:00:00"/>
    <n v="1730"/>
    <x v="1"/>
    <n v="289.2"/>
  </r>
  <r>
    <x v="6"/>
    <s v="Aurangabad"/>
    <s v="Kids"/>
    <x v="9"/>
    <n v="42"/>
    <n v="426947"/>
    <x v="2"/>
    <d v="2020-03-09T00:00:00"/>
    <x v="5"/>
    <x v="294"/>
    <s v="M83"/>
    <n v="9"/>
    <n v="8"/>
    <x v="4"/>
    <x v="2"/>
    <s v="Alarm"/>
    <n v="52972"/>
    <x v="192"/>
    <x v="5"/>
    <x v="296"/>
    <x v="294"/>
    <n v="461"/>
    <n v="941"/>
    <n v="3"/>
    <n v="1129.2"/>
    <n v="11"/>
    <n v="2823"/>
    <d v="2024-12-03T00:00:00"/>
    <n v="1730"/>
    <x v="1"/>
    <n v="376.40000000000003"/>
  </r>
  <r>
    <x v="7"/>
    <s v="Rajkot"/>
    <s v="Men"/>
    <x v="4"/>
    <n v="25"/>
    <n v="401953"/>
    <x v="1"/>
    <d v="2020-03-09T00:00:00"/>
    <x v="3"/>
    <x v="295"/>
    <s v="M4"/>
    <n v="11"/>
    <n v="8"/>
    <x v="16"/>
    <x v="2"/>
    <s v="Alarm"/>
    <n v="19656"/>
    <x v="198"/>
    <x v="4"/>
    <x v="297"/>
    <x v="295"/>
    <n v="940"/>
    <n v="2771"/>
    <n v="6"/>
    <n v="6650.4"/>
    <n v="9"/>
    <n v="16626"/>
    <d v="2024-12-03T00:00:00"/>
    <n v="1730"/>
    <x v="1"/>
    <n v="1108.3999999999999"/>
  </r>
  <r>
    <x v="7"/>
    <s v="Nagpur"/>
    <s v="Women"/>
    <x v="9"/>
    <n v="60"/>
    <n v="403411"/>
    <x v="1"/>
    <d v="2020-03-09T00:00:00"/>
    <x v="6"/>
    <x v="296"/>
    <s v="M70"/>
    <n v="10"/>
    <n v="7"/>
    <x v="13"/>
    <x v="1"/>
    <s v="None"/>
    <n v="12265"/>
    <x v="168"/>
    <x v="1"/>
    <x v="298"/>
    <x v="296"/>
    <n v="615"/>
    <n v="2310"/>
    <n v="1"/>
    <n v="924"/>
    <n v="9"/>
    <n v="2310"/>
    <d v="2024-12-03T00:00:00"/>
    <n v="1730"/>
    <x v="1"/>
    <n v="924"/>
  </r>
  <r>
    <x v="7"/>
    <s v="Noida"/>
    <s v="Kids"/>
    <x v="7"/>
    <n v="52"/>
    <n v="409154"/>
    <x v="2"/>
    <d v="2020-03-10T00:00:00"/>
    <x v="1"/>
    <x v="297"/>
    <s v="M33"/>
    <n v="10"/>
    <n v="7"/>
    <x v="11"/>
    <x v="2"/>
    <s v="CCTV"/>
    <n v="49807"/>
    <x v="45"/>
    <x v="2"/>
    <x v="299"/>
    <x v="297"/>
    <n v="327"/>
    <n v="1676"/>
    <n v="7"/>
    <n v="4692.8"/>
    <n v="9"/>
    <n v="11732"/>
    <d v="2024-12-03T00:00:00"/>
    <n v="1729"/>
    <x v="1"/>
    <n v="670.4"/>
  </r>
  <r>
    <x v="4"/>
    <s v="Varanasi"/>
    <s v="Women"/>
    <x v="8"/>
    <n v="77"/>
    <n v="419399"/>
    <x v="1"/>
    <d v="2020-03-10T00:00:00"/>
    <x v="6"/>
    <x v="298"/>
    <s v="M10"/>
    <n v="11"/>
    <n v="8"/>
    <x v="12"/>
    <x v="1"/>
    <s v="Alarm"/>
    <n v="11819"/>
    <x v="78"/>
    <x v="3"/>
    <x v="300"/>
    <x v="298"/>
    <n v="633"/>
    <n v="1013"/>
    <n v="8"/>
    <n v="3241.6"/>
    <n v="9"/>
    <n v="8104"/>
    <d v="2024-12-03T00:00:00"/>
    <n v="1729"/>
    <x v="1"/>
    <n v="405.2"/>
  </r>
  <r>
    <x v="7"/>
    <s v="Goa"/>
    <s v="Women"/>
    <x v="6"/>
    <n v="24"/>
    <n v="418241"/>
    <x v="2"/>
    <d v="2020-03-10T00:00:00"/>
    <x v="5"/>
    <x v="299"/>
    <s v="M63"/>
    <n v="9"/>
    <n v="8"/>
    <x v="8"/>
    <x v="2"/>
    <s v="CCTV"/>
    <n v="35448"/>
    <x v="158"/>
    <x v="4"/>
    <x v="301"/>
    <x v="299"/>
    <n v="703"/>
    <n v="1475"/>
    <n v="4"/>
    <n v="2360"/>
    <n v="11"/>
    <n v="5900"/>
    <d v="2024-12-03T00:00:00"/>
    <n v="1729"/>
    <x v="1"/>
    <n v="590"/>
  </r>
  <r>
    <x v="6"/>
    <s v="Coimbatore"/>
    <s v="Kids"/>
    <x v="7"/>
    <n v="18"/>
    <n v="409339"/>
    <x v="2"/>
    <d v="2020-03-10T00:00:00"/>
    <x v="4"/>
    <x v="300"/>
    <s v="M76"/>
    <n v="10"/>
    <n v="7"/>
    <x v="9"/>
    <x v="2"/>
    <s v="CCTV"/>
    <n v="12575"/>
    <x v="96"/>
    <x v="5"/>
    <x v="302"/>
    <x v="300"/>
    <n v="649"/>
    <n v="534"/>
    <n v="2"/>
    <n v="427.2"/>
    <n v="9"/>
    <n v="1068"/>
    <d v="2024-12-03T00:00:00"/>
    <n v="1729"/>
    <x v="1"/>
    <n v="213.6"/>
  </r>
  <r>
    <x v="5"/>
    <s v="Thane"/>
    <s v="Women"/>
    <x v="1"/>
    <n v="34"/>
    <n v="402593"/>
    <x v="1"/>
    <d v="2020-03-10T00:00:00"/>
    <x v="2"/>
    <x v="301"/>
    <s v="M91"/>
    <n v="10"/>
    <n v="9"/>
    <x v="7"/>
    <x v="1"/>
    <s v="Alarm"/>
    <n v="63763"/>
    <x v="152"/>
    <x v="11"/>
    <x v="303"/>
    <x v="301"/>
    <n v="405"/>
    <n v="616"/>
    <n v="2"/>
    <n v="492.8"/>
    <n v="11"/>
    <n v="1232"/>
    <d v="2024-12-03T00:00:00"/>
    <n v="1729"/>
    <x v="1"/>
    <n v="246.4"/>
  </r>
  <r>
    <x v="9"/>
    <s v="Chhattisgarh"/>
    <s v="Women"/>
    <x v="6"/>
    <n v="75"/>
    <n v="415597"/>
    <x v="2"/>
    <d v="2020-03-10T00:00:00"/>
    <x v="7"/>
    <x v="302"/>
    <s v="M42"/>
    <n v="9"/>
    <n v="8"/>
    <x v="5"/>
    <x v="1"/>
    <s v="CCTV"/>
    <n v="97729"/>
    <x v="199"/>
    <x v="3"/>
    <x v="304"/>
    <x v="302"/>
    <n v="780"/>
    <n v="2908"/>
    <n v="6"/>
    <n v="6979.2"/>
    <n v="11"/>
    <n v="17448"/>
    <d v="2024-12-03T00:00:00"/>
    <n v="1729"/>
    <x v="1"/>
    <n v="1163.2"/>
  </r>
  <r>
    <x v="6"/>
    <s v="New Delhi"/>
    <s v="Kids"/>
    <x v="5"/>
    <n v="87"/>
    <n v="418401"/>
    <x v="1"/>
    <d v="2020-03-10T00:00:00"/>
    <x v="1"/>
    <x v="303"/>
    <s v="M48"/>
    <n v="11"/>
    <n v="8"/>
    <x v="14"/>
    <x v="2"/>
    <s v="None"/>
    <n v="48282"/>
    <x v="181"/>
    <x v="8"/>
    <x v="305"/>
    <x v="303"/>
    <n v="302"/>
    <n v="1736"/>
    <n v="4"/>
    <n v="2777.6"/>
    <n v="9"/>
    <n v="6944"/>
    <d v="2024-12-03T00:00:00"/>
    <n v="1729"/>
    <x v="1"/>
    <n v="694.4"/>
  </r>
  <r>
    <x v="8"/>
    <s v="Chandigarh"/>
    <s v="Kids"/>
    <x v="5"/>
    <n v="95"/>
    <n v="429839"/>
    <x v="2"/>
    <d v="2020-03-10T00:00:00"/>
    <x v="2"/>
    <x v="304"/>
    <s v="M61"/>
    <n v="10"/>
    <n v="9"/>
    <x v="1"/>
    <x v="1"/>
    <s v="CCTV"/>
    <n v="61074"/>
    <x v="200"/>
    <x v="8"/>
    <x v="306"/>
    <x v="304"/>
    <n v="906"/>
    <n v="1844"/>
    <n v="5"/>
    <n v="3688"/>
    <n v="11"/>
    <n v="9220"/>
    <d v="2024-12-03T00:00:00"/>
    <n v="1729"/>
    <x v="1"/>
    <n v="737.6"/>
  </r>
  <r>
    <x v="8"/>
    <s v="Goa"/>
    <s v="Kids"/>
    <x v="1"/>
    <n v="40"/>
    <n v="432421"/>
    <x v="1"/>
    <d v="2020-03-10T00:00:00"/>
    <x v="3"/>
    <x v="305"/>
    <s v="M2"/>
    <n v="10"/>
    <n v="9"/>
    <x v="2"/>
    <x v="1"/>
    <s v="None"/>
    <n v="58829"/>
    <x v="56"/>
    <x v="12"/>
    <x v="307"/>
    <x v="305"/>
    <n v="705"/>
    <n v="1345"/>
    <n v="4"/>
    <n v="2152"/>
    <n v="11"/>
    <n v="5380"/>
    <d v="2024-12-03T00:00:00"/>
    <n v="1729"/>
    <x v="1"/>
    <n v="538"/>
  </r>
  <r>
    <x v="4"/>
    <s v="Chhattisgarh"/>
    <s v="Kids"/>
    <x v="9"/>
    <n v="64"/>
    <n v="412879"/>
    <x v="2"/>
    <d v="2020-03-11T00:00:00"/>
    <x v="4"/>
    <x v="306"/>
    <s v="M52"/>
    <n v="10"/>
    <n v="7"/>
    <x v="12"/>
    <x v="2"/>
    <s v="None"/>
    <n v="61121"/>
    <x v="181"/>
    <x v="8"/>
    <x v="308"/>
    <x v="306"/>
    <n v="337"/>
    <n v="1079"/>
    <n v="7"/>
    <n v="3021.2"/>
    <n v="9"/>
    <n v="7553"/>
    <d v="2024-12-03T00:00:00"/>
    <n v="1728"/>
    <x v="1"/>
    <n v="431.59999999999997"/>
  </r>
  <r>
    <x v="3"/>
    <s v="Aurangabad"/>
    <s v="Kids"/>
    <x v="9"/>
    <n v="39"/>
    <n v="411763"/>
    <x v="2"/>
    <d v="2020-03-11T00:00:00"/>
    <x v="5"/>
    <x v="307"/>
    <s v="M3"/>
    <n v="10"/>
    <n v="9"/>
    <x v="17"/>
    <x v="2"/>
    <s v="CCTV, Alarm"/>
    <n v="11549"/>
    <x v="28"/>
    <x v="5"/>
    <x v="309"/>
    <x v="307"/>
    <n v="955"/>
    <n v="795"/>
    <n v="1"/>
    <n v="318"/>
    <n v="11"/>
    <n v="795"/>
    <d v="2024-12-03T00:00:00"/>
    <n v="1728"/>
    <x v="1"/>
    <n v="318"/>
  </r>
  <r>
    <x v="6"/>
    <s v="Noida"/>
    <s v="Women"/>
    <x v="8"/>
    <n v="2"/>
    <n v="401191"/>
    <x v="1"/>
    <d v="2020-03-11T00:00:00"/>
    <x v="3"/>
    <x v="308"/>
    <s v="M36"/>
    <n v="9"/>
    <n v="8"/>
    <x v="14"/>
    <x v="2"/>
    <s v="Alarm"/>
    <n v="62787"/>
    <x v="201"/>
    <x v="8"/>
    <x v="310"/>
    <x v="308"/>
    <n v="916"/>
    <n v="2009"/>
    <n v="2"/>
    <n v="1607.2"/>
    <n v="11"/>
    <n v="4018"/>
    <d v="2024-12-03T00:00:00"/>
    <n v="1728"/>
    <x v="1"/>
    <n v="803.6"/>
  </r>
  <r>
    <x v="7"/>
    <s v="Satara"/>
    <s v="Kids"/>
    <x v="6"/>
    <n v="65"/>
    <n v="438818"/>
    <x v="1"/>
    <d v="2020-03-12T00:00:00"/>
    <x v="2"/>
    <x v="309"/>
    <s v="M32"/>
    <n v="9"/>
    <n v="8"/>
    <x v="3"/>
    <x v="1"/>
    <s v="Alarm"/>
    <n v="83649"/>
    <x v="201"/>
    <x v="8"/>
    <x v="311"/>
    <x v="309"/>
    <n v="906"/>
    <n v="2198"/>
    <n v="7"/>
    <n v="6154.4"/>
    <n v="11"/>
    <n v="15386"/>
    <d v="2024-12-03T00:00:00"/>
    <n v="1727"/>
    <x v="1"/>
    <n v="879.19999999999993"/>
  </r>
  <r>
    <x v="6"/>
    <s v="Madurai"/>
    <s v="Kids"/>
    <x v="9"/>
    <n v="23"/>
    <n v="410184"/>
    <x v="1"/>
    <d v="2020-03-12T00:00:00"/>
    <x v="4"/>
    <x v="310"/>
    <s v="M95"/>
    <n v="9"/>
    <n v="8"/>
    <x v="11"/>
    <x v="2"/>
    <s v="CCTV, Alarm"/>
    <n v="42770"/>
    <x v="202"/>
    <x v="6"/>
    <x v="312"/>
    <x v="310"/>
    <n v="830"/>
    <n v="2708"/>
    <n v="6"/>
    <n v="6499.2"/>
    <n v="11"/>
    <n v="16248"/>
    <d v="2024-12-03T00:00:00"/>
    <n v="1727"/>
    <x v="1"/>
    <n v="1083.2"/>
  </r>
  <r>
    <x v="3"/>
    <s v="Thane"/>
    <s v="Men"/>
    <x v="7"/>
    <n v="39"/>
    <n v="401006"/>
    <x v="2"/>
    <d v="2020-03-12T00:00:00"/>
    <x v="3"/>
    <x v="311"/>
    <s v="M92"/>
    <n v="10"/>
    <n v="7"/>
    <x v="5"/>
    <x v="1"/>
    <s v="CCTV, Alarm"/>
    <n v="54515"/>
    <x v="154"/>
    <x v="4"/>
    <x v="313"/>
    <x v="311"/>
    <n v="404"/>
    <n v="2368"/>
    <n v="7"/>
    <n v="6630.4"/>
    <n v="9"/>
    <n v="16576"/>
    <d v="2024-12-03T00:00:00"/>
    <n v="1727"/>
    <x v="1"/>
    <n v="947.19999999999993"/>
  </r>
  <r>
    <x v="5"/>
    <s v="Mumbai"/>
    <s v="Women"/>
    <x v="11"/>
    <n v="8"/>
    <n v="436000"/>
    <x v="1"/>
    <d v="2020-03-12T00:00:00"/>
    <x v="6"/>
    <x v="312"/>
    <s v="M32"/>
    <n v="11"/>
    <n v="8"/>
    <x v="12"/>
    <x v="2"/>
    <s v="Alarm"/>
    <n v="52491"/>
    <x v="203"/>
    <x v="9"/>
    <x v="314"/>
    <x v="312"/>
    <n v="463"/>
    <n v="2103"/>
    <n v="2"/>
    <n v="1682.4"/>
    <n v="9"/>
    <n v="4206"/>
    <d v="2024-12-03T00:00:00"/>
    <n v="1727"/>
    <x v="1"/>
    <n v="841.2"/>
  </r>
  <r>
    <x v="4"/>
    <s v="Kolkata"/>
    <s v="Men"/>
    <x v="2"/>
    <n v="55"/>
    <n v="431634"/>
    <x v="2"/>
    <d v="2020-03-13T00:00:00"/>
    <x v="5"/>
    <x v="313"/>
    <s v="M50"/>
    <n v="10"/>
    <n v="9"/>
    <x v="13"/>
    <x v="2"/>
    <s v="Alarm"/>
    <n v="58211"/>
    <x v="56"/>
    <x v="12"/>
    <x v="315"/>
    <x v="313"/>
    <n v="258"/>
    <n v="2321"/>
    <n v="8"/>
    <n v="7427.2"/>
    <n v="11"/>
    <n v="18568"/>
    <d v="2024-12-03T00:00:00"/>
    <n v="1726"/>
    <x v="1"/>
    <n v="928.4"/>
  </r>
  <r>
    <x v="9"/>
    <s v="Noida"/>
    <s v="Men"/>
    <x v="6"/>
    <n v="48"/>
    <n v="421018"/>
    <x v="1"/>
    <d v="2020-03-13T00:00:00"/>
    <x v="2"/>
    <x v="314"/>
    <s v="M31"/>
    <n v="10"/>
    <n v="7"/>
    <x v="2"/>
    <x v="1"/>
    <s v="CCTV, Alarm"/>
    <n v="67091"/>
    <x v="101"/>
    <x v="9"/>
    <x v="316"/>
    <x v="314"/>
    <n v="503"/>
    <n v="1516"/>
    <n v="1"/>
    <n v="606.4"/>
    <n v="9"/>
    <n v="1516"/>
    <d v="2024-12-03T00:00:00"/>
    <n v="1726"/>
    <x v="1"/>
    <n v="606.4"/>
  </r>
  <r>
    <x v="3"/>
    <s v="Ranchi"/>
    <s v="Women"/>
    <x v="7"/>
    <n v="99"/>
    <n v="419939"/>
    <x v="2"/>
    <d v="2020-03-13T00:00:00"/>
    <x v="5"/>
    <x v="315"/>
    <s v="M100"/>
    <n v="10"/>
    <n v="9"/>
    <x v="9"/>
    <x v="1"/>
    <s v="CCTV, Alarm"/>
    <n v="71914"/>
    <x v="87"/>
    <x v="6"/>
    <x v="317"/>
    <x v="315"/>
    <n v="223"/>
    <n v="635"/>
    <n v="2"/>
    <n v="508"/>
    <n v="11"/>
    <n v="1270"/>
    <d v="2024-12-03T00:00:00"/>
    <n v="1726"/>
    <x v="1"/>
    <n v="254"/>
  </r>
  <r>
    <x v="7"/>
    <s v="Guwahati"/>
    <s v="Men"/>
    <x v="9"/>
    <n v="21"/>
    <n v="436246"/>
    <x v="1"/>
    <d v="2020-03-13T00:00:00"/>
    <x v="5"/>
    <x v="316"/>
    <s v="M76"/>
    <n v="11"/>
    <n v="8"/>
    <x v="12"/>
    <x v="2"/>
    <s v="Alarm"/>
    <n v="95181"/>
    <x v="204"/>
    <x v="10"/>
    <x v="318"/>
    <x v="316"/>
    <n v="220"/>
    <n v="2542"/>
    <n v="6"/>
    <n v="6100.8"/>
    <n v="9"/>
    <n v="15252"/>
    <d v="2024-12-03T00:00:00"/>
    <n v="1726"/>
    <x v="1"/>
    <n v="1016.8000000000001"/>
  </r>
  <r>
    <x v="3"/>
    <s v="Meerut"/>
    <s v="Women"/>
    <x v="5"/>
    <n v="90"/>
    <n v="408285"/>
    <x v="2"/>
    <d v="2020-03-13T00:00:00"/>
    <x v="2"/>
    <x v="317"/>
    <s v="M11"/>
    <n v="9"/>
    <n v="8"/>
    <x v="13"/>
    <x v="1"/>
    <s v="Alarm"/>
    <n v="12576"/>
    <x v="110"/>
    <x v="11"/>
    <x v="319"/>
    <x v="317"/>
    <n v="775"/>
    <n v="2896"/>
    <n v="8"/>
    <n v="9267.2000000000007"/>
    <n v="11"/>
    <n v="23168"/>
    <d v="2024-12-03T00:00:00"/>
    <n v="1726"/>
    <x v="1"/>
    <n v="1158.4000000000001"/>
  </r>
  <r>
    <x v="9"/>
    <s v="Jammu"/>
    <s v="Kids"/>
    <x v="4"/>
    <n v="29"/>
    <n v="417490"/>
    <x v="1"/>
    <d v="2020-03-13T00:00:00"/>
    <x v="2"/>
    <x v="318"/>
    <s v="M3"/>
    <n v="11"/>
    <n v="8"/>
    <x v="3"/>
    <x v="1"/>
    <s v="CCTV, Alarm"/>
    <n v="69534"/>
    <x v="205"/>
    <x v="8"/>
    <x v="320"/>
    <x v="318"/>
    <n v="779"/>
    <n v="2697"/>
    <n v="2"/>
    <n v="2157.6"/>
    <n v="9"/>
    <n v="5394"/>
    <d v="2024-12-03T00:00:00"/>
    <n v="1726"/>
    <x v="1"/>
    <n v="1078.8"/>
  </r>
  <r>
    <x v="9"/>
    <s v="Jammu"/>
    <s v="Kids"/>
    <x v="8"/>
    <n v="90"/>
    <n v="405745"/>
    <x v="1"/>
    <d v="2020-03-13T00:00:00"/>
    <x v="4"/>
    <x v="319"/>
    <s v="M50"/>
    <n v="10"/>
    <n v="9"/>
    <x v="17"/>
    <x v="2"/>
    <s v="CCTV"/>
    <n v="63449"/>
    <x v="92"/>
    <x v="4"/>
    <x v="321"/>
    <x v="319"/>
    <n v="290"/>
    <n v="2853"/>
    <n v="1"/>
    <n v="1141.2"/>
    <n v="11"/>
    <n v="2853"/>
    <d v="2024-12-03T00:00:00"/>
    <n v="1726"/>
    <x v="1"/>
    <n v="1141.2"/>
  </r>
  <r>
    <x v="5"/>
    <s v="Goa"/>
    <s v="Men"/>
    <x v="10"/>
    <n v="34"/>
    <n v="426008"/>
    <x v="1"/>
    <d v="2020-03-13T00:00:00"/>
    <x v="4"/>
    <x v="320"/>
    <s v="M53"/>
    <n v="9"/>
    <n v="8"/>
    <x v="12"/>
    <x v="2"/>
    <s v="Alarm"/>
    <n v="34849"/>
    <x v="206"/>
    <x v="3"/>
    <x v="322"/>
    <x v="320"/>
    <n v="580"/>
    <n v="706"/>
    <n v="3"/>
    <n v="847.2"/>
    <n v="11"/>
    <n v="2118"/>
    <d v="2024-12-03T00:00:00"/>
    <n v="1726"/>
    <x v="1"/>
    <n v="282.40000000000003"/>
  </r>
  <r>
    <x v="5"/>
    <s v="Varanasi"/>
    <s v="Women"/>
    <x v="4"/>
    <n v="9"/>
    <n v="428767"/>
    <x v="2"/>
    <d v="2020-03-13T00:00:00"/>
    <x v="4"/>
    <x v="321"/>
    <s v="M63"/>
    <n v="10"/>
    <n v="9"/>
    <x v="7"/>
    <x v="2"/>
    <s v="Alarm"/>
    <n v="29682"/>
    <x v="32"/>
    <x v="12"/>
    <x v="323"/>
    <x v="321"/>
    <n v="838"/>
    <n v="582"/>
    <n v="5"/>
    <n v="1164"/>
    <n v="11"/>
    <n v="2910"/>
    <d v="2024-12-03T00:00:00"/>
    <n v="1726"/>
    <x v="1"/>
    <n v="232.8"/>
  </r>
  <r>
    <x v="2"/>
    <s v="Pune"/>
    <s v="Kids"/>
    <x v="7"/>
    <n v="21"/>
    <n v="430460"/>
    <x v="2"/>
    <d v="2020-03-13T00:00:00"/>
    <x v="4"/>
    <x v="322"/>
    <s v="M98"/>
    <n v="10"/>
    <n v="7"/>
    <x v="10"/>
    <x v="2"/>
    <s v="None"/>
    <n v="63776"/>
    <x v="58"/>
    <x v="9"/>
    <x v="324"/>
    <x v="322"/>
    <n v="398"/>
    <n v="1117"/>
    <n v="6"/>
    <n v="2680.8"/>
    <n v="9"/>
    <n v="6702"/>
    <d v="2024-12-03T00:00:00"/>
    <n v="1726"/>
    <x v="1"/>
    <n v="446.8"/>
  </r>
  <r>
    <x v="7"/>
    <s v="Nashik"/>
    <s v="Men"/>
    <x v="11"/>
    <n v="61"/>
    <n v="429921"/>
    <x v="2"/>
    <d v="2020-03-14T00:00:00"/>
    <x v="3"/>
    <x v="323"/>
    <s v="M1"/>
    <n v="11"/>
    <n v="8"/>
    <x v="4"/>
    <x v="2"/>
    <s v="None"/>
    <n v="28773"/>
    <x v="152"/>
    <x v="11"/>
    <x v="325"/>
    <x v="323"/>
    <n v="460"/>
    <n v="1848"/>
    <n v="3"/>
    <n v="2217.6"/>
    <n v="9"/>
    <n v="5544"/>
    <d v="2024-12-03T00:00:00"/>
    <n v="1725"/>
    <x v="1"/>
    <n v="739.19999999999993"/>
  </r>
  <r>
    <x v="6"/>
    <s v="Patna"/>
    <s v="Kids"/>
    <x v="11"/>
    <n v="80"/>
    <n v="429197"/>
    <x v="2"/>
    <d v="2020-03-14T00:00:00"/>
    <x v="1"/>
    <x v="324"/>
    <s v="M7"/>
    <n v="10"/>
    <n v="7"/>
    <x v="15"/>
    <x v="2"/>
    <s v="CCTV"/>
    <n v="53432"/>
    <x v="103"/>
    <x v="12"/>
    <x v="326"/>
    <x v="324"/>
    <n v="708"/>
    <n v="960"/>
    <n v="2"/>
    <n v="768"/>
    <n v="9"/>
    <n v="1920"/>
    <d v="2024-12-03T00:00:00"/>
    <n v="1725"/>
    <x v="1"/>
    <n v="384"/>
  </r>
  <r>
    <x v="8"/>
    <s v="Thane"/>
    <s v="Women"/>
    <x v="1"/>
    <n v="97"/>
    <n v="438666"/>
    <x v="1"/>
    <d v="2020-03-14T00:00:00"/>
    <x v="3"/>
    <x v="325"/>
    <s v="M3"/>
    <n v="11"/>
    <n v="8"/>
    <x v="2"/>
    <x v="1"/>
    <s v="CCTV, Alarm"/>
    <n v="26218"/>
    <x v="207"/>
    <x v="4"/>
    <x v="327"/>
    <x v="325"/>
    <n v="979"/>
    <n v="640"/>
    <n v="1"/>
    <n v="256"/>
    <n v="9"/>
    <n v="640"/>
    <d v="2024-12-03T00:00:00"/>
    <n v="1725"/>
    <x v="1"/>
    <n v="256"/>
  </r>
  <r>
    <x v="5"/>
    <s v="Kolkata"/>
    <s v="Men"/>
    <x v="6"/>
    <n v="58"/>
    <n v="427926"/>
    <x v="1"/>
    <d v="2020-03-14T00:00:00"/>
    <x v="4"/>
    <x v="45"/>
    <s v="M85"/>
    <n v="11"/>
    <n v="8"/>
    <x v="2"/>
    <x v="1"/>
    <s v="CCTV"/>
    <n v="91233"/>
    <x v="43"/>
    <x v="1"/>
    <x v="328"/>
    <x v="326"/>
    <n v="767"/>
    <n v="557"/>
    <n v="7"/>
    <n v="1559.6"/>
    <n v="9"/>
    <n v="3899"/>
    <d v="2024-12-03T00:00:00"/>
    <n v="1725"/>
    <x v="1"/>
    <n v="222.79999999999998"/>
  </r>
  <r>
    <x v="2"/>
    <s v="Nashik"/>
    <s v="Women"/>
    <x v="1"/>
    <n v="41"/>
    <n v="412118"/>
    <x v="2"/>
    <d v="2020-03-14T00:00:00"/>
    <x v="7"/>
    <x v="326"/>
    <s v="M35"/>
    <n v="9"/>
    <n v="8"/>
    <x v="10"/>
    <x v="2"/>
    <s v="None"/>
    <n v="93495"/>
    <x v="208"/>
    <x v="4"/>
    <x v="329"/>
    <x v="327"/>
    <n v="821"/>
    <n v="2121"/>
    <n v="7"/>
    <n v="5938.8"/>
    <n v="11"/>
    <n v="14847"/>
    <d v="2024-12-03T00:00:00"/>
    <n v="1725"/>
    <x v="1"/>
    <n v="848.4"/>
  </r>
  <r>
    <x v="6"/>
    <s v="Goa"/>
    <s v="Men"/>
    <x v="5"/>
    <n v="46"/>
    <n v="411448"/>
    <x v="1"/>
    <d v="2020-03-14T00:00:00"/>
    <x v="7"/>
    <x v="327"/>
    <s v="M72"/>
    <n v="10"/>
    <n v="7"/>
    <x v="13"/>
    <x v="2"/>
    <s v="CCTV, Alarm"/>
    <n v="17850"/>
    <x v="111"/>
    <x v="4"/>
    <x v="330"/>
    <x v="328"/>
    <n v="640"/>
    <n v="2406"/>
    <n v="1"/>
    <n v="962.4"/>
    <n v="9"/>
    <n v="2406"/>
    <d v="2024-12-03T00:00:00"/>
    <n v="1725"/>
    <x v="1"/>
    <n v="962.4"/>
  </r>
  <r>
    <x v="3"/>
    <s v="Pune"/>
    <s v="Women"/>
    <x v="4"/>
    <n v="67"/>
    <n v="405145"/>
    <x v="1"/>
    <d v="2020-03-15T00:00:00"/>
    <x v="6"/>
    <x v="328"/>
    <s v="M15"/>
    <n v="9"/>
    <n v="8"/>
    <x v="4"/>
    <x v="1"/>
    <s v="None"/>
    <n v="69261"/>
    <x v="209"/>
    <x v="1"/>
    <x v="331"/>
    <x v="329"/>
    <n v="392"/>
    <n v="2596"/>
    <n v="2"/>
    <n v="2076.8000000000002"/>
    <n v="11"/>
    <n v="5192"/>
    <d v="2024-12-03T00:00:00"/>
    <n v="1724"/>
    <x v="1"/>
    <n v="1038.4000000000001"/>
  </r>
  <r>
    <x v="8"/>
    <s v="Ahmedabad"/>
    <s v="Women"/>
    <x v="11"/>
    <n v="45"/>
    <n v="414184"/>
    <x v="1"/>
    <d v="2020-03-15T00:00:00"/>
    <x v="5"/>
    <x v="329"/>
    <s v="M43"/>
    <n v="9"/>
    <n v="8"/>
    <x v="6"/>
    <x v="1"/>
    <s v="Alarm"/>
    <n v="29098"/>
    <x v="9"/>
    <x v="4"/>
    <x v="332"/>
    <x v="330"/>
    <n v="790"/>
    <n v="1625"/>
    <n v="6"/>
    <n v="3900"/>
    <n v="11"/>
    <n v="9750"/>
    <d v="2024-12-03T00:00:00"/>
    <n v="1724"/>
    <x v="1"/>
    <n v="650"/>
  </r>
  <r>
    <x v="6"/>
    <s v="Ahmedabad"/>
    <s v="Men"/>
    <x v="3"/>
    <n v="34"/>
    <n v="406332"/>
    <x v="2"/>
    <d v="2020-03-15T00:00:00"/>
    <x v="3"/>
    <x v="330"/>
    <s v="M100"/>
    <n v="11"/>
    <n v="8"/>
    <x v="2"/>
    <x v="2"/>
    <s v="None"/>
    <n v="79683"/>
    <x v="210"/>
    <x v="12"/>
    <x v="333"/>
    <x v="331"/>
    <n v="572"/>
    <n v="864"/>
    <n v="3"/>
    <n v="1036.8"/>
    <n v="9"/>
    <n v="2592"/>
    <d v="2024-12-03T00:00:00"/>
    <n v="1724"/>
    <x v="1"/>
    <n v="345.59999999999997"/>
  </r>
  <r>
    <x v="9"/>
    <s v="Pondicherry"/>
    <s v="Men"/>
    <x v="11"/>
    <n v="9"/>
    <n v="413466"/>
    <x v="2"/>
    <d v="2020-03-15T00:00:00"/>
    <x v="5"/>
    <x v="331"/>
    <s v="M26"/>
    <n v="10"/>
    <n v="9"/>
    <x v="4"/>
    <x v="1"/>
    <s v="None"/>
    <n v="25539"/>
    <x v="211"/>
    <x v="9"/>
    <x v="334"/>
    <x v="332"/>
    <n v="586"/>
    <n v="2724"/>
    <n v="3"/>
    <n v="3268.8"/>
    <n v="11"/>
    <n v="8172"/>
    <d v="2024-12-03T00:00:00"/>
    <n v="1724"/>
    <x v="1"/>
    <n v="1089.6000000000001"/>
  </r>
  <r>
    <x v="7"/>
    <s v="Mumbai"/>
    <s v="Kids"/>
    <x v="8"/>
    <n v="59"/>
    <n v="409990"/>
    <x v="1"/>
    <d v="2020-03-15T00:00:00"/>
    <x v="1"/>
    <x v="332"/>
    <s v="M35"/>
    <n v="10"/>
    <n v="7"/>
    <x v="2"/>
    <x v="2"/>
    <s v="CCTV"/>
    <n v="76060"/>
    <x v="129"/>
    <x v="5"/>
    <x v="335"/>
    <x v="333"/>
    <n v="242"/>
    <n v="533"/>
    <n v="8"/>
    <n v="1705.6"/>
    <n v="9"/>
    <n v="4264"/>
    <d v="2024-12-03T00:00:00"/>
    <n v="1724"/>
    <x v="1"/>
    <n v="213.2"/>
  </r>
  <r>
    <x v="6"/>
    <s v="Patna"/>
    <s v="Kids"/>
    <x v="1"/>
    <n v="43"/>
    <n v="416830"/>
    <x v="2"/>
    <d v="2020-03-15T00:00:00"/>
    <x v="1"/>
    <x v="333"/>
    <s v="M87"/>
    <n v="9"/>
    <n v="8"/>
    <x v="3"/>
    <x v="2"/>
    <s v="Alarm"/>
    <n v="82351"/>
    <x v="51"/>
    <x v="1"/>
    <x v="336"/>
    <x v="334"/>
    <n v="941"/>
    <n v="937"/>
    <n v="2"/>
    <n v="749.6"/>
    <n v="11"/>
    <n v="1874"/>
    <d v="2024-12-03T00:00:00"/>
    <n v="1724"/>
    <x v="1"/>
    <n v="374.8"/>
  </r>
  <r>
    <x v="3"/>
    <s v="Mumbai"/>
    <s v="Women"/>
    <x v="5"/>
    <n v="22"/>
    <n v="422172"/>
    <x v="1"/>
    <d v="2020-03-15T00:00:00"/>
    <x v="5"/>
    <x v="334"/>
    <s v="M30"/>
    <n v="10"/>
    <n v="7"/>
    <x v="2"/>
    <x v="1"/>
    <s v="None"/>
    <n v="21212"/>
    <x v="102"/>
    <x v="8"/>
    <x v="337"/>
    <x v="335"/>
    <n v="430"/>
    <n v="2982"/>
    <n v="2"/>
    <n v="2385.6"/>
    <n v="9"/>
    <n v="5964"/>
    <d v="2024-12-03T00:00:00"/>
    <n v="1724"/>
    <x v="1"/>
    <n v="1192.8"/>
  </r>
  <r>
    <x v="2"/>
    <s v="Lucknow"/>
    <s v="Women"/>
    <x v="9"/>
    <n v="51"/>
    <n v="433407"/>
    <x v="1"/>
    <d v="2020-03-16T00:00:00"/>
    <x v="1"/>
    <x v="335"/>
    <s v="M50"/>
    <n v="9"/>
    <n v="8"/>
    <x v="11"/>
    <x v="2"/>
    <s v="None"/>
    <n v="23733"/>
    <x v="212"/>
    <x v="8"/>
    <x v="338"/>
    <x v="336"/>
    <n v="650"/>
    <n v="1655"/>
    <n v="7"/>
    <n v="4634"/>
    <n v="11"/>
    <n v="11585"/>
    <d v="2024-12-03T00:00:00"/>
    <n v="1723"/>
    <x v="1"/>
    <n v="662"/>
  </r>
  <r>
    <x v="6"/>
    <s v="Jalna"/>
    <s v="Kids"/>
    <x v="11"/>
    <n v="8"/>
    <n v="439800"/>
    <x v="1"/>
    <d v="2020-03-16T00:00:00"/>
    <x v="1"/>
    <x v="336"/>
    <s v="M74"/>
    <n v="9"/>
    <n v="8"/>
    <x v="4"/>
    <x v="1"/>
    <s v="Alarm"/>
    <n v="95736"/>
    <x v="153"/>
    <x v="11"/>
    <x v="339"/>
    <x v="337"/>
    <n v="693"/>
    <n v="1894"/>
    <n v="1"/>
    <n v="757.6"/>
    <n v="11"/>
    <n v="1894"/>
    <d v="2024-12-03T00:00:00"/>
    <n v="1723"/>
    <x v="1"/>
    <n v="757.6"/>
  </r>
  <r>
    <x v="5"/>
    <s v="Chennai"/>
    <s v="Men"/>
    <x v="4"/>
    <n v="67"/>
    <n v="406810"/>
    <x v="2"/>
    <d v="2020-03-17T00:00:00"/>
    <x v="2"/>
    <x v="337"/>
    <s v="M27"/>
    <n v="10"/>
    <n v="7"/>
    <x v="3"/>
    <x v="1"/>
    <s v="None"/>
    <n v="27069"/>
    <x v="213"/>
    <x v="2"/>
    <x v="340"/>
    <x v="338"/>
    <n v="374"/>
    <n v="626"/>
    <n v="4"/>
    <n v="1001.6"/>
    <n v="9"/>
    <n v="2504"/>
    <d v="2024-12-03T00:00:00"/>
    <n v="1722"/>
    <x v="1"/>
    <n v="250.4"/>
  </r>
  <r>
    <x v="5"/>
    <s v="Aurangabad"/>
    <s v="Women"/>
    <x v="3"/>
    <n v="4"/>
    <n v="413090"/>
    <x v="1"/>
    <d v="2020-03-17T00:00:00"/>
    <x v="6"/>
    <x v="338"/>
    <s v="M62"/>
    <n v="11"/>
    <n v="8"/>
    <x v="5"/>
    <x v="2"/>
    <s v="Alarm"/>
    <n v="92040"/>
    <x v="38"/>
    <x v="3"/>
    <x v="341"/>
    <x v="339"/>
    <n v="915"/>
    <n v="756"/>
    <n v="5"/>
    <n v="1512"/>
    <n v="9"/>
    <n v="3780"/>
    <d v="2024-12-03T00:00:00"/>
    <n v="1722"/>
    <x v="1"/>
    <n v="302.39999999999998"/>
  </r>
  <r>
    <x v="8"/>
    <s v="Rajkot"/>
    <s v="Women"/>
    <x v="9"/>
    <n v="84"/>
    <n v="412133"/>
    <x v="1"/>
    <d v="2020-03-17T00:00:00"/>
    <x v="6"/>
    <x v="339"/>
    <s v="M40"/>
    <n v="11"/>
    <n v="8"/>
    <x v="5"/>
    <x v="2"/>
    <s v="CCTV"/>
    <n v="67263"/>
    <x v="115"/>
    <x v="5"/>
    <x v="342"/>
    <x v="340"/>
    <n v="989"/>
    <n v="1389"/>
    <n v="2"/>
    <n v="1111.2"/>
    <n v="9"/>
    <n v="2778"/>
    <d v="2024-12-03T00:00:00"/>
    <n v="1722"/>
    <x v="1"/>
    <n v="555.6"/>
  </r>
  <r>
    <x v="2"/>
    <s v="Patna"/>
    <s v="Kids"/>
    <x v="9"/>
    <n v="88"/>
    <n v="413632"/>
    <x v="2"/>
    <d v="2020-03-17T00:00:00"/>
    <x v="3"/>
    <x v="340"/>
    <s v="M59"/>
    <n v="9"/>
    <n v="8"/>
    <x v="11"/>
    <x v="1"/>
    <s v="CCTV"/>
    <n v="25867"/>
    <x v="214"/>
    <x v="6"/>
    <x v="343"/>
    <x v="341"/>
    <n v="239"/>
    <n v="721"/>
    <n v="1"/>
    <n v="288.39999999999998"/>
    <n v="11"/>
    <n v="721"/>
    <d v="2024-12-03T00:00:00"/>
    <n v="1722"/>
    <x v="1"/>
    <n v="288.39999999999998"/>
  </r>
  <r>
    <x v="9"/>
    <s v="Goa"/>
    <s v="Women"/>
    <x v="7"/>
    <n v="53"/>
    <n v="413773"/>
    <x v="1"/>
    <d v="2020-03-17T00:00:00"/>
    <x v="1"/>
    <x v="341"/>
    <s v="M31"/>
    <n v="9"/>
    <n v="8"/>
    <x v="5"/>
    <x v="1"/>
    <s v="Alarm"/>
    <n v="46005"/>
    <x v="2"/>
    <x v="2"/>
    <x v="344"/>
    <x v="342"/>
    <n v="456"/>
    <n v="565"/>
    <n v="1"/>
    <n v="226"/>
    <n v="11"/>
    <n v="565"/>
    <d v="2024-12-03T00:00:00"/>
    <n v="1722"/>
    <x v="1"/>
    <n v="226"/>
  </r>
  <r>
    <x v="6"/>
    <s v="Satara"/>
    <s v="Women"/>
    <x v="11"/>
    <n v="39"/>
    <n v="406443"/>
    <x v="2"/>
    <d v="2020-03-17T00:00:00"/>
    <x v="7"/>
    <x v="342"/>
    <s v="M24"/>
    <n v="10"/>
    <n v="7"/>
    <x v="12"/>
    <x v="1"/>
    <s v="None"/>
    <n v="36428"/>
    <x v="122"/>
    <x v="10"/>
    <x v="345"/>
    <x v="343"/>
    <n v="644"/>
    <n v="1648"/>
    <n v="8"/>
    <n v="5273.6"/>
    <n v="9"/>
    <n v="13184"/>
    <d v="2024-12-03T00:00:00"/>
    <n v="1722"/>
    <x v="1"/>
    <n v="659.2"/>
  </r>
  <r>
    <x v="6"/>
    <s v="Indore"/>
    <s v="Kids"/>
    <x v="2"/>
    <n v="23"/>
    <n v="412193"/>
    <x v="2"/>
    <d v="2020-03-17T00:00:00"/>
    <x v="3"/>
    <x v="343"/>
    <s v="M35"/>
    <n v="10"/>
    <n v="7"/>
    <x v="11"/>
    <x v="2"/>
    <s v="CCTV"/>
    <n v="59429"/>
    <x v="205"/>
    <x v="8"/>
    <x v="346"/>
    <x v="344"/>
    <n v="823"/>
    <n v="2547"/>
    <n v="7"/>
    <n v="7131.6"/>
    <n v="9"/>
    <n v="17829"/>
    <d v="2024-12-03T00:00:00"/>
    <n v="1722"/>
    <x v="1"/>
    <n v="1018.8000000000001"/>
  </r>
  <r>
    <x v="3"/>
    <s v="Ahmedabad"/>
    <s v="Kids"/>
    <x v="1"/>
    <n v="69"/>
    <n v="439628"/>
    <x v="1"/>
    <d v="2020-03-17T00:00:00"/>
    <x v="1"/>
    <x v="344"/>
    <s v="M97"/>
    <n v="10"/>
    <n v="7"/>
    <x v="5"/>
    <x v="2"/>
    <s v="CCTV"/>
    <n v="74549"/>
    <x v="17"/>
    <x v="10"/>
    <x v="347"/>
    <x v="345"/>
    <n v="423"/>
    <n v="2330"/>
    <n v="3"/>
    <n v="2796"/>
    <n v="9"/>
    <n v="6990"/>
    <d v="2024-12-03T00:00:00"/>
    <n v="1722"/>
    <x v="1"/>
    <n v="932"/>
  </r>
  <r>
    <x v="9"/>
    <s v="Agra"/>
    <s v="Kids"/>
    <x v="1"/>
    <n v="6"/>
    <n v="433949"/>
    <x v="1"/>
    <d v="2020-03-17T00:00:00"/>
    <x v="4"/>
    <x v="345"/>
    <s v="M40"/>
    <n v="9"/>
    <n v="8"/>
    <x v="1"/>
    <x v="2"/>
    <s v="CCTV"/>
    <n v="12784"/>
    <x v="211"/>
    <x v="9"/>
    <x v="348"/>
    <x v="346"/>
    <n v="764"/>
    <n v="2777"/>
    <n v="8"/>
    <n v="8886.4"/>
    <n v="11"/>
    <n v="22216"/>
    <d v="2024-12-03T00:00:00"/>
    <n v="1722"/>
    <x v="1"/>
    <n v="1110.8"/>
  </r>
  <r>
    <x v="6"/>
    <s v="Pondicherry"/>
    <s v="Women"/>
    <x v="9"/>
    <n v="7"/>
    <n v="400723"/>
    <x v="1"/>
    <d v="2020-03-18T00:00:00"/>
    <x v="4"/>
    <x v="346"/>
    <s v="M76"/>
    <n v="10"/>
    <n v="9"/>
    <x v="12"/>
    <x v="2"/>
    <s v="Alarm"/>
    <n v="59979"/>
    <x v="142"/>
    <x v="1"/>
    <x v="349"/>
    <x v="347"/>
    <n v="399"/>
    <n v="2358"/>
    <n v="7"/>
    <n v="6602.4"/>
    <n v="11"/>
    <n v="16506"/>
    <d v="2024-12-03T00:00:00"/>
    <n v="1721"/>
    <x v="1"/>
    <n v="943.19999999999993"/>
  </r>
  <r>
    <x v="9"/>
    <s v="Bengaluru"/>
    <s v="Women"/>
    <x v="8"/>
    <n v="87"/>
    <n v="403084"/>
    <x v="2"/>
    <d v="2020-03-18T00:00:00"/>
    <x v="5"/>
    <x v="347"/>
    <s v="M70"/>
    <n v="11"/>
    <n v="8"/>
    <x v="15"/>
    <x v="2"/>
    <s v="Alarm"/>
    <n v="40044"/>
    <x v="127"/>
    <x v="5"/>
    <x v="350"/>
    <x v="348"/>
    <n v="631"/>
    <n v="2782"/>
    <n v="4"/>
    <n v="4451.2"/>
    <n v="9"/>
    <n v="11128"/>
    <d v="2024-12-03T00:00:00"/>
    <n v="1721"/>
    <x v="1"/>
    <n v="1112.8"/>
  </r>
  <r>
    <x v="4"/>
    <s v="Agra"/>
    <s v="Men"/>
    <x v="8"/>
    <n v="64"/>
    <n v="403315"/>
    <x v="2"/>
    <d v="2020-03-18T00:00:00"/>
    <x v="3"/>
    <x v="348"/>
    <s v="M58"/>
    <n v="9"/>
    <n v="8"/>
    <x v="12"/>
    <x v="1"/>
    <s v="None"/>
    <n v="18204"/>
    <x v="215"/>
    <x v="6"/>
    <x v="351"/>
    <x v="349"/>
    <n v="745"/>
    <n v="1793"/>
    <n v="1"/>
    <n v="717.2"/>
    <n v="11"/>
    <n v="1793"/>
    <d v="2024-12-03T00:00:00"/>
    <n v="1721"/>
    <x v="1"/>
    <n v="717.2"/>
  </r>
  <r>
    <x v="7"/>
    <s v="Noida"/>
    <s v="Men"/>
    <x v="6"/>
    <n v="85"/>
    <n v="415176"/>
    <x v="2"/>
    <d v="2020-03-19T00:00:00"/>
    <x v="4"/>
    <x v="349"/>
    <s v="M34"/>
    <n v="10"/>
    <n v="9"/>
    <x v="18"/>
    <x v="2"/>
    <s v="CCTV, Alarm"/>
    <n v="51791"/>
    <x v="216"/>
    <x v="8"/>
    <x v="352"/>
    <x v="311"/>
    <n v="811"/>
    <n v="1441"/>
    <n v="2"/>
    <n v="1152.8"/>
    <n v="11"/>
    <n v="2882"/>
    <d v="2024-12-03T00:00:00"/>
    <n v="1720"/>
    <x v="1"/>
    <n v="576.4"/>
  </r>
  <r>
    <x v="8"/>
    <s v="Solapur"/>
    <s v="Kids"/>
    <x v="11"/>
    <n v="70"/>
    <n v="428450"/>
    <x v="1"/>
    <d v="2020-03-19T00:00:00"/>
    <x v="4"/>
    <x v="350"/>
    <s v="M34"/>
    <n v="9"/>
    <n v="8"/>
    <x v="11"/>
    <x v="1"/>
    <s v="CCTV, Alarm"/>
    <n v="39864"/>
    <x v="217"/>
    <x v="6"/>
    <x v="353"/>
    <x v="350"/>
    <n v="829"/>
    <n v="1182"/>
    <n v="5"/>
    <n v="2364"/>
    <n v="11"/>
    <n v="5910"/>
    <d v="2024-12-03T00:00:00"/>
    <n v="1720"/>
    <x v="1"/>
    <n v="472.8"/>
  </r>
  <r>
    <x v="7"/>
    <s v="Mumbai"/>
    <s v="Women"/>
    <x v="8"/>
    <n v="20"/>
    <n v="431305"/>
    <x v="2"/>
    <d v="2020-03-19T00:00:00"/>
    <x v="6"/>
    <x v="351"/>
    <s v="M62"/>
    <n v="10"/>
    <n v="7"/>
    <x v="15"/>
    <x v="1"/>
    <s v="Alarm"/>
    <n v="66166"/>
    <x v="95"/>
    <x v="6"/>
    <x v="354"/>
    <x v="351"/>
    <n v="388"/>
    <n v="1577"/>
    <n v="1"/>
    <n v="630.79999999999995"/>
    <n v="9"/>
    <n v="1577"/>
    <d v="2024-12-03T00:00:00"/>
    <n v="1720"/>
    <x v="1"/>
    <n v="630.79999999999995"/>
  </r>
  <r>
    <x v="5"/>
    <s v="Goa"/>
    <s v="Kids"/>
    <x v="1"/>
    <n v="70"/>
    <n v="411800"/>
    <x v="1"/>
    <d v="2020-03-19T00:00:00"/>
    <x v="7"/>
    <x v="352"/>
    <s v="M70"/>
    <n v="11"/>
    <n v="8"/>
    <x v="3"/>
    <x v="2"/>
    <s v="CCTV"/>
    <n v="70829"/>
    <x v="147"/>
    <x v="6"/>
    <x v="355"/>
    <x v="352"/>
    <n v="222"/>
    <n v="2995"/>
    <n v="4"/>
    <n v="4792"/>
    <n v="9"/>
    <n v="11980"/>
    <d v="2024-12-03T00:00:00"/>
    <n v="1720"/>
    <x v="1"/>
    <n v="1198"/>
  </r>
  <r>
    <x v="2"/>
    <s v="Nagpur"/>
    <s v="Women"/>
    <x v="7"/>
    <n v="27"/>
    <n v="400123"/>
    <x v="2"/>
    <d v="2020-03-19T00:00:00"/>
    <x v="1"/>
    <x v="353"/>
    <s v="M54"/>
    <n v="11"/>
    <n v="8"/>
    <x v="17"/>
    <x v="2"/>
    <s v="CCTV, Alarm"/>
    <n v="83846"/>
    <x v="218"/>
    <x v="3"/>
    <x v="356"/>
    <x v="353"/>
    <n v="881"/>
    <n v="2118"/>
    <n v="1"/>
    <n v="847.2"/>
    <n v="9"/>
    <n v="2118"/>
    <d v="2024-12-03T00:00:00"/>
    <n v="1720"/>
    <x v="1"/>
    <n v="847.2"/>
  </r>
  <r>
    <x v="4"/>
    <s v="Pondicherry"/>
    <s v="Men"/>
    <x v="8"/>
    <n v="100"/>
    <n v="415453"/>
    <x v="2"/>
    <d v="2020-03-19T00:00:00"/>
    <x v="5"/>
    <x v="354"/>
    <s v="M24"/>
    <n v="11"/>
    <n v="8"/>
    <x v="18"/>
    <x v="2"/>
    <s v="None"/>
    <n v="41342"/>
    <x v="150"/>
    <x v="2"/>
    <x v="357"/>
    <x v="354"/>
    <n v="537"/>
    <n v="2310"/>
    <n v="5"/>
    <n v="4620"/>
    <n v="9"/>
    <n v="11550"/>
    <d v="2024-12-03T00:00:00"/>
    <n v="1720"/>
    <x v="1"/>
    <n v="924"/>
  </r>
  <r>
    <x v="3"/>
    <s v="Patna"/>
    <s v="Kids"/>
    <x v="8"/>
    <n v="97"/>
    <n v="414551"/>
    <x v="1"/>
    <d v="2020-03-19T00:00:00"/>
    <x v="6"/>
    <x v="355"/>
    <s v="M3"/>
    <n v="10"/>
    <n v="9"/>
    <x v="8"/>
    <x v="1"/>
    <s v="CCTV"/>
    <n v="16125"/>
    <x v="26"/>
    <x v="1"/>
    <x v="358"/>
    <x v="355"/>
    <n v="816"/>
    <n v="2938"/>
    <n v="8"/>
    <n v="9401.6"/>
    <n v="11"/>
    <n v="23504"/>
    <d v="2024-12-03T00:00:00"/>
    <n v="1720"/>
    <x v="1"/>
    <n v="1175.2"/>
  </r>
  <r>
    <x v="6"/>
    <s v="Rajkot"/>
    <s v="Kids"/>
    <x v="10"/>
    <n v="14"/>
    <n v="414846"/>
    <x v="1"/>
    <d v="2020-03-20T00:00:00"/>
    <x v="4"/>
    <x v="356"/>
    <s v="M46"/>
    <n v="10"/>
    <n v="9"/>
    <x v="18"/>
    <x v="2"/>
    <s v="CCTV, Alarm"/>
    <n v="49403"/>
    <x v="37"/>
    <x v="10"/>
    <x v="359"/>
    <x v="356"/>
    <n v="873"/>
    <n v="2392"/>
    <n v="7"/>
    <n v="6697.6"/>
    <n v="11"/>
    <n v="16744"/>
    <d v="2024-12-03T00:00:00"/>
    <n v="1719"/>
    <x v="1"/>
    <n v="956.80000000000007"/>
  </r>
  <r>
    <x v="6"/>
    <s v="Jammu"/>
    <s v="Men"/>
    <x v="3"/>
    <n v="31"/>
    <n v="425787"/>
    <x v="1"/>
    <d v="2020-03-20T00:00:00"/>
    <x v="6"/>
    <x v="357"/>
    <s v="M95"/>
    <n v="10"/>
    <n v="7"/>
    <x v="2"/>
    <x v="1"/>
    <s v="Alarm"/>
    <n v="94705"/>
    <x v="166"/>
    <x v="9"/>
    <x v="360"/>
    <x v="357"/>
    <n v="929"/>
    <n v="2995"/>
    <n v="4"/>
    <n v="4792"/>
    <n v="9"/>
    <n v="11980"/>
    <d v="2024-12-03T00:00:00"/>
    <n v="1719"/>
    <x v="1"/>
    <n v="1198"/>
  </r>
  <r>
    <x v="3"/>
    <s v="New Delhi"/>
    <s v="Women"/>
    <x v="8"/>
    <n v="58"/>
    <n v="423361"/>
    <x v="2"/>
    <d v="2020-03-21T00:00:00"/>
    <x v="4"/>
    <x v="358"/>
    <s v="M83"/>
    <n v="10"/>
    <n v="9"/>
    <x v="14"/>
    <x v="2"/>
    <s v="CCTV"/>
    <n v="29039"/>
    <x v="50"/>
    <x v="9"/>
    <x v="361"/>
    <x v="358"/>
    <n v="656"/>
    <n v="1632"/>
    <n v="3"/>
    <n v="1958.4"/>
    <n v="11"/>
    <n v="4896"/>
    <d v="2024-12-03T00:00:00"/>
    <n v="1718"/>
    <x v="1"/>
    <n v="652.80000000000007"/>
  </r>
  <r>
    <x v="6"/>
    <s v="Kolhapur"/>
    <s v="Kids"/>
    <x v="4"/>
    <n v="40"/>
    <n v="435074"/>
    <x v="1"/>
    <d v="2020-03-21T00:00:00"/>
    <x v="5"/>
    <x v="359"/>
    <s v="M47"/>
    <n v="9"/>
    <n v="8"/>
    <x v="15"/>
    <x v="1"/>
    <s v="None"/>
    <n v="46729"/>
    <x v="219"/>
    <x v="4"/>
    <x v="362"/>
    <x v="359"/>
    <n v="925"/>
    <n v="2028"/>
    <n v="2"/>
    <n v="1622.4"/>
    <n v="11"/>
    <n v="4056"/>
    <d v="2024-12-03T00:00:00"/>
    <n v="1718"/>
    <x v="1"/>
    <n v="811.2"/>
  </r>
  <r>
    <x v="9"/>
    <s v="Vadodara"/>
    <s v="Men"/>
    <x v="4"/>
    <n v="54"/>
    <n v="409184"/>
    <x v="1"/>
    <d v="2020-03-21T00:00:00"/>
    <x v="7"/>
    <x v="360"/>
    <s v="M33"/>
    <n v="10"/>
    <n v="7"/>
    <x v="11"/>
    <x v="2"/>
    <s v="CCTV"/>
    <n v="50368"/>
    <x v="30"/>
    <x v="9"/>
    <x v="363"/>
    <x v="360"/>
    <n v="554"/>
    <n v="2175"/>
    <n v="2"/>
    <n v="1740"/>
    <n v="9"/>
    <n v="4350"/>
    <d v="2024-12-03T00:00:00"/>
    <n v="1718"/>
    <x v="1"/>
    <n v="870"/>
  </r>
  <r>
    <x v="4"/>
    <s v="Noida"/>
    <s v="Women"/>
    <x v="4"/>
    <n v="68"/>
    <n v="414590"/>
    <x v="2"/>
    <d v="2020-03-21T00:00:00"/>
    <x v="6"/>
    <x v="361"/>
    <s v="M63"/>
    <n v="9"/>
    <n v="8"/>
    <x v="3"/>
    <x v="2"/>
    <s v="CCTV"/>
    <n v="85866"/>
    <x v="97"/>
    <x v="1"/>
    <x v="364"/>
    <x v="361"/>
    <n v="341"/>
    <n v="2214"/>
    <n v="3"/>
    <n v="2656.8"/>
    <n v="11"/>
    <n v="6642"/>
    <d v="2024-12-03T00:00:00"/>
    <n v="1718"/>
    <x v="1"/>
    <n v="885.6"/>
  </r>
  <r>
    <x v="2"/>
    <s v="Solapur"/>
    <s v="Kids"/>
    <x v="3"/>
    <n v="37"/>
    <n v="435261"/>
    <x v="1"/>
    <d v="2020-03-21T00:00:00"/>
    <x v="3"/>
    <x v="362"/>
    <s v="M56"/>
    <n v="10"/>
    <n v="9"/>
    <x v="17"/>
    <x v="2"/>
    <s v="CCTV, Alarm"/>
    <n v="13756"/>
    <x v="220"/>
    <x v="9"/>
    <x v="365"/>
    <x v="362"/>
    <n v="963"/>
    <n v="2699"/>
    <n v="8"/>
    <n v="8636.7999999999993"/>
    <n v="11"/>
    <n v="21592"/>
    <d v="2024-12-03T00:00:00"/>
    <n v="1718"/>
    <x v="1"/>
    <n v="1079.5999999999999"/>
  </r>
  <r>
    <x v="8"/>
    <s v="Kolhapur"/>
    <s v="Women"/>
    <x v="6"/>
    <n v="99"/>
    <n v="422901"/>
    <x v="2"/>
    <d v="2020-03-21T00:00:00"/>
    <x v="3"/>
    <x v="363"/>
    <s v="M72"/>
    <n v="11"/>
    <n v="8"/>
    <x v="7"/>
    <x v="1"/>
    <s v="Alarm"/>
    <n v="57429"/>
    <x v="130"/>
    <x v="10"/>
    <x v="366"/>
    <x v="363"/>
    <n v="517"/>
    <n v="1753"/>
    <n v="4"/>
    <n v="2804.8"/>
    <n v="9"/>
    <n v="7012"/>
    <d v="2024-12-03T00:00:00"/>
    <n v="1718"/>
    <x v="1"/>
    <n v="701.2"/>
  </r>
  <r>
    <x v="6"/>
    <s v="Ahmedabad"/>
    <s v="Kids"/>
    <x v="6"/>
    <n v="49"/>
    <n v="435429"/>
    <x v="2"/>
    <d v="2020-03-21T00:00:00"/>
    <x v="2"/>
    <x v="364"/>
    <s v="M41"/>
    <n v="10"/>
    <n v="7"/>
    <x v="14"/>
    <x v="2"/>
    <s v="Alarm"/>
    <n v="24611"/>
    <x v="91"/>
    <x v="8"/>
    <x v="367"/>
    <x v="364"/>
    <n v="252"/>
    <n v="1630"/>
    <n v="1"/>
    <n v="652"/>
    <n v="9"/>
    <n v="1630"/>
    <d v="2024-12-03T00:00:00"/>
    <n v="1718"/>
    <x v="1"/>
    <n v="652"/>
  </r>
  <r>
    <x v="9"/>
    <s v="Mysuru"/>
    <s v="Men"/>
    <x v="10"/>
    <n v="80"/>
    <n v="425226"/>
    <x v="1"/>
    <d v="2020-03-21T00:00:00"/>
    <x v="5"/>
    <x v="365"/>
    <s v="M65"/>
    <n v="10"/>
    <n v="7"/>
    <x v="2"/>
    <x v="2"/>
    <s v="Alarm"/>
    <n v="23261"/>
    <x v="221"/>
    <x v="6"/>
    <x v="368"/>
    <x v="365"/>
    <n v="669"/>
    <n v="1920"/>
    <n v="5"/>
    <n v="3840"/>
    <n v="9"/>
    <n v="9600"/>
    <d v="2024-12-03T00:00:00"/>
    <n v="1718"/>
    <x v="1"/>
    <n v="768"/>
  </r>
  <r>
    <x v="2"/>
    <s v="Varanasi"/>
    <s v="Women"/>
    <x v="11"/>
    <n v="87"/>
    <n v="415373"/>
    <x v="2"/>
    <d v="2020-03-22T00:00:00"/>
    <x v="7"/>
    <x v="366"/>
    <s v="M64"/>
    <n v="11"/>
    <n v="8"/>
    <x v="18"/>
    <x v="1"/>
    <s v="None"/>
    <n v="46784"/>
    <x v="147"/>
    <x v="6"/>
    <x v="369"/>
    <x v="366"/>
    <n v="498"/>
    <n v="2332"/>
    <n v="8"/>
    <n v="7462.4"/>
    <n v="9"/>
    <n v="18656"/>
    <d v="2024-12-03T00:00:00"/>
    <n v="1717"/>
    <x v="1"/>
    <n v="932.8"/>
  </r>
  <r>
    <x v="4"/>
    <s v="Agra"/>
    <s v="Kids"/>
    <x v="7"/>
    <n v="93"/>
    <n v="415122"/>
    <x v="1"/>
    <d v="2020-03-22T00:00:00"/>
    <x v="4"/>
    <x v="367"/>
    <s v="M3"/>
    <n v="10"/>
    <n v="9"/>
    <x v="16"/>
    <x v="2"/>
    <s v="Alarm"/>
    <n v="77420"/>
    <x v="222"/>
    <x v="4"/>
    <x v="370"/>
    <x v="367"/>
    <n v="338"/>
    <n v="2713"/>
    <n v="4"/>
    <n v="4340.8"/>
    <n v="11"/>
    <n v="10852"/>
    <d v="2024-12-03T00:00:00"/>
    <n v="1717"/>
    <x v="1"/>
    <n v="1085.2"/>
  </r>
  <r>
    <x v="4"/>
    <s v="Noida"/>
    <s v="Women"/>
    <x v="6"/>
    <n v="86"/>
    <n v="408666"/>
    <x v="1"/>
    <d v="2020-03-22T00:00:00"/>
    <x v="3"/>
    <x v="368"/>
    <s v="M36"/>
    <n v="10"/>
    <n v="7"/>
    <x v="10"/>
    <x v="1"/>
    <s v="None"/>
    <n v="87897"/>
    <x v="223"/>
    <x v="6"/>
    <x v="371"/>
    <x v="368"/>
    <n v="918"/>
    <n v="2316"/>
    <n v="5"/>
    <n v="4632"/>
    <n v="9"/>
    <n v="11580"/>
    <d v="2024-12-03T00:00:00"/>
    <n v="1717"/>
    <x v="1"/>
    <n v="926.4"/>
  </r>
  <r>
    <x v="5"/>
    <s v="Aurangabad"/>
    <s v="Men"/>
    <x v="3"/>
    <n v="64"/>
    <n v="401419"/>
    <x v="1"/>
    <d v="2020-03-22T00:00:00"/>
    <x v="5"/>
    <x v="369"/>
    <s v="M76"/>
    <n v="11"/>
    <n v="8"/>
    <x v="18"/>
    <x v="2"/>
    <s v="None"/>
    <n v="30240"/>
    <x v="224"/>
    <x v="3"/>
    <x v="372"/>
    <x v="369"/>
    <n v="829"/>
    <n v="2996"/>
    <n v="1"/>
    <n v="1198.4000000000001"/>
    <n v="9"/>
    <n v="2996"/>
    <d v="2024-12-03T00:00:00"/>
    <n v="1717"/>
    <x v="1"/>
    <n v="1198.4000000000001"/>
  </r>
  <r>
    <x v="8"/>
    <s v="Chhattisgarh"/>
    <s v="Women"/>
    <x v="3"/>
    <n v="77"/>
    <n v="412024"/>
    <x v="1"/>
    <d v="2020-03-22T00:00:00"/>
    <x v="2"/>
    <x v="370"/>
    <s v="M96"/>
    <n v="11"/>
    <n v="8"/>
    <x v="17"/>
    <x v="1"/>
    <s v="CCTV"/>
    <n v="37752"/>
    <x v="225"/>
    <x v="8"/>
    <x v="373"/>
    <x v="370"/>
    <n v="697"/>
    <n v="2738"/>
    <n v="8"/>
    <n v="8761.6"/>
    <n v="9"/>
    <n v="21904"/>
    <d v="2024-12-03T00:00:00"/>
    <n v="1717"/>
    <x v="1"/>
    <n v="1095.2"/>
  </r>
  <r>
    <x v="4"/>
    <s v="Hyderabad"/>
    <s v="Men"/>
    <x v="10"/>
    <n v="78"/>
    <n v="408296"/>
    <x v="2"/>
    <d v="2020-03-22T00:00:00"/>
    <x v="2"/>
    <x v="371"/>
    <s v="M89"/>
    <n v="10"/>
    <n v="7"/>
    <x v="3"/>
    <x v="1"/>
    <s v="CCTV, Alarm"/>
    <n v="42831"/>
    <x v="175"/>
    <x v="4"/>
    <x v="374"/>
    <x v="371"/>
    <n v="676"/>
    <n v="2389"/>
    <n v="5"/>
    <n v="4778"/>
    <n v="9"/>
    <n v="11945"/>
    <d v="2024-12-03T00:00:00"/>
    <n v="1717"/>
    <x v="1"/>
    <n v="955.6"/>
  </r>
  <r>
    <x v="6"/>
    <s v="Satara"/>
    <s v="Women"/>
    <x v="3"/>
    <n v="58"/>
    <n v="429330"/>
    <x v="2"/>
    <d v="2020-03-23T00:00:00"/>
    <x v="5"/>
    <x v="372"/>
    <s v="M96"/>
    <n v="10"/>
    <n v="7"/>
    <x v="4"/>
    <x v="2"/>
    <s v="CCTV"/>
    <n v="33183"/>
    <x v="219"/>
    <x v="4"/>
    <x v="375"/>
    <x v="372"/>
    <n v="250"/>
    <n v="2087"/>
    <n v="1"/>
    <n v="834.8"/>
    <n v="9"/>
    <n v="2087"/>
    <d v="2024-12-03T00:00:00"/>
    <n v="1716"/>
    <x v="1"/>
    <n v="834.8"/>
  </r>
  <r>
    <x v="3"/>
    <s v="Kolkata"/>
    <s v="Kids"/>
    <x v="3"/>
    <n v="12"/>
    <n v="430138"/>
    <x v="2"/>
    <d v="2020-03-23T00:00:00"/>
    <x v="5"/>
    <x v="373"/>
    <s v="M5"/>
    <n v="11"/>
    <n v="8"/>
    <x v="4"/>
    <x v="2"/>
    <s v="None"/>
    <n v="53460"/>
    <x v="152"/>
    <x v="11"/>
    <x v="376"/>
    <x v="373"/>
    <n v="731"/>
    <n v="859"/>
    <n v="8"/>
    <n v="2748.8"/>
    <n v="9"/>
    <n v="6872"/>
    <d v="2024-12-03T00:00:00"/>
    <n v="1716"/>
    <x v="1"/>
    <n v="343.6"/>
  </r>
  <r>
    <x v="8"/>
    <s v="Noida"/>
    <s v="Kids"/>
    <x v="8"/>
    <n v="34"/>
    <n v="423829"/>
    <x v="1"/>
    <d v="2020-03-23T00:00:00"/>
    <x v="1"/>
    <x v="374"/>
    <s v="M53"/>
    <n v="11"/>
    <n v="8"/>
    <x v="15"/>
    <x v="2"/>
    <s v="Alarm"/>
    <n v="75979"/>
    <x v="158"/>
    <x v="4"/>
    <x v="377"/>
    <x v="374"/>
    <n v="946"/>
    <n v="1694"/>
    <n v="2"/>
    <n v="1355.2"/>
    <n v="9"/>
    <n v="3388"/>
    <d v="2024-12-03T00:00:00"/>
    <n v="1716"/>
    <x v="1"/>
    <n v="677.6"/>
  </r>
  <r>
    <x v="5"/>
    <s v="Satara"/>
    <s v="Men"/>
    <x v="1"/>
    <n v="7"/>
    <n v="426091"/>
    <x v="2"/>
    <d v="2020-03-24T00:00:00"/>
    <x v="2"/>
    <x v="375"/>
    <s v="M55"/>
    <n v="10"/>
    <n v="7"/>
    <x v="17"/>
    <x v="2"/>
    <s v="Alarm"/>
    <n v="30871"/>
    <x v="119"/>
    <x v="11"/>
    <x v="378"/>
    <x v="375"/>
    <n v="988"/>
    <n v="2102"/>
    <n v="7"/>
    <n v="5885.6"/>
    <n v="9"/>
    <n v="14714"/>
    <d v="2024-12-03T00:00:00"/>
    <n v="1715"/>
    <x v="1"/>
    <n v="840.80000000000007"/>
  </r>
  <r>
    <x v="5"/>
    <s v="Mysuru"/>
    <s v="Men"/>
    <x v="9"/>
    <n v="71"/>
    <n v="432834"/>
    <x v="2"/>
    <d v="2020-03-24T00:00:00"/>
    <x v="1"/>
    <x v="376"/>
    <s v="M50"/>
    <n v="9"/>
    <n v="8"/>
    <x v="5"/>
    <x v="1"/>
    <s v="None"/>
    <n v="71077"/>
    <x v="226"/>
    <x v="1"/>
    <x v="379"/>
    <x v="376"/>
    <n v="819"/>
    <n v="2634"/>
    <n v="6"/>
    <n v="6321.6"/>
    <n v="11"/>
    <n v="15804"/>
    <d v="2024-12-03T00:00:00"/>
    <n v="1715"/>
    <x v="1"/>
    <n v="1053.6000000000001"/>
  </r>
  <r>
    <x v="7"/>
    <s v="Varanasi"/>
    <s v="Men"/>
    <x v="9"/>
    <n v="65"/>
    <n v="408355"/>
    <x v="2"/>
    <d v="2020-03-24T00:00:00"/>
    <x v="2"/>
    <x v="377"/>
    <s v="M58"/>
    <n v="9"/>
    <n v="8"/>
    <x v="11"/>
    <x v="2"/>
    <s v="CCTV"/>
    <n v="37373"/>
    <x v="1"/>
    <x v="1"/>
    <x v="380"/>
    <x v="377"/>
    <n v="716"/>
    <n v="2877"/>
    <n v="4"/>
    <n v="4603.2"/>
    <n v="11"/>
    <n v="11508"/>
    <d v="2024-12-03T00:00:00"/>
    <n v="1715"/>
    <x v="1"/>
    <n v="1150.8"/>
  </r>
  <r>
    <x v="7"/>
    <s v="Nashik"/>
    <s v="Men"/>
    <x v="8"/>
    <n v="55"/>
    <n v="438472"/>
    <x v="2"/>
    <d v="2020-03-24T00:00:00"/>
    <x v="4"/>
    <x v="378"/>
    <s v="M62"/>
    <n v="10"/>
    <n v="9"/>
    <x v="2"/>
    <x v="1"/>
    <s v="Alarm"/>
    <n v="87577"/>
    <x v="186"/>
    <x v="9"/>
    <x v="381"/>
    <x v="378"/>
    <n v="561"/>
    <n v="2723"/>
    <n v="3"/>
    <n v="3267.6"/>
    <n v="11"/>
    <n v="8169"/>
    <d v="2024-12-03T00:00:00"/>
    <n v="1715"/>
    <x v="1"/>
    <n v="1089.2"/>
  </r>
  <r>
    <x v="5"/>
    <s v="Thane"/>
    <s v="Kids"/>
    <x v="1"/>
    <n v="52"/>
    <n v="416797"/>
    <x v="1"/>
    <d v="2020-03-24T00:00:00"/>
    <x v="7"/>
    <x v="379"/>
    <s v="M10"/>
    <n v="9"/>
    <n v="8"/>
    <x v="7"/>
    <x v="2"/>
    <s v="CCTV, Alarm"/>
    <n v="30779"/>
    <x v="138"/>
    <x v="2"/>
    <x v="382"/>
    <x v="379"/>
    <n v="749"/>
    <n v="746"/>
    <n v="7"/>
    <n v="2088.8000000000002"/>
    <n v="11"/>
    <n v="5222"/>
    <d v="2024-12-03T00:00:00"/>
    <n v="1715"/>
    <x v="1"/>
    <n v="298.40000000000003"/>
  </r>
  <r>
    <x v="6"/>
    <s v="Kolkata"/>
    <s v="Kids"/>
    <x v="7"/>
    <n v="98"/>
    <n v="433016"/>
    <x v="2"/>
    <d v="2020-03-24T00:00:00"/>
    <x v="4"/>
    <x v="380"/>
    <s v="M93"/>
    <n v="11"/>
    <n v="8"/>
    <x v="14"/>
    <x v="2"/>
    <s v="None"/>
    <n v="70916"/>
    <x v="111"/>
    <x v="4"/>
    <x v="383"/>
    <x v="380"/>
    <n v="718"/>
    <n v="1910"/>
    <n v="2"/>
    <n v="1528"/>
    <n v="9"/>
    <n v="3820"/>
    <d v="2024-12-03T00:00:00"/>
    <n v="1715"/>
    <x v="1"/>
    <n v="764"/>
  </r>
  <r>
    <x v="9"/>
    <s v="Varanasi"/>
    <s v="Women"/>
    <x v="11"/>
    <n v="12"/>
    <n v="416406"/>
    <x v="2"/>
    <d v="2020-03-24T00:00:00"/>
    <x v="2"/>
    <x v="381"/>
    <s v="M64"/>
    <n v="11"/>
    <n v="8"/>
    <x v="5"/>
    <x v="2"/>
    <s v="CCTV, Alarm"/>
    <n v="11060"/>
    <x v="106"/>
    <x v="12"/>
    <x v="384"/>
    <x v="381"/>
    <n v="659"/>
    <n v="1672"/>
    <n v="5"/>
    <n v="3344"/>
    <n v="9"/>
    <n v="8360"/>
    <d v="2024-12-03T00:00:00"/>
    <n v="1715"/>
    <x v="1"/>
    <n v="668.8"/>
  </r>
  <r>
    <x v="4"/>
    <s v="Kolkata"/>
    <s v="Men"/>
    <x v="3"/>
    <n v="75"/>
    <n v="434457"/>
    <x v="2"/>
    <d v="2020-03-24T00:00:00"/>
    <x v="7"/>
    <x v="382"/>
    <s v="M47"/>
    <n v="10"/>
    <n v="7"/>
    <x v="17"/>
    <x v="1"/>
    <s v="CCTV"/>
    <n v="94339"/>
    <x v="198"/>
    <x v="4"/>
    <x v="385"/>
    <x v="382"/>
    <n v="313"/>
    <n v="1334"/>
    <n v="2"/>
    <n v="1067.2"/>
    <n v="9"/>
    <n v="2668"/>
    <d v="2024-12-03T00:00:00"/>
    <n v="1715"/>
    <x v="1"/>
    <n v="533.6"/>
  </r>
  <r>
    <x v="4"/>
    <s v="Bengaluru"/>
    <s v="Men"/>
    <x v="8"/>
    <n v="11"/>
    <n v="401894"/>
    <x v="1"/>
    <d v="2020-03-25T00:00:00"/>
    <x v="1"/>
    <x v="383"/>
    <s v="M56"/>
    <n v="9"/>
    <n v="8"/>
    <x v="8"/>
    <x v="1"/>
    <s v="None"/>
    <n v="66994"/>
    <x v="227"/>
    <x v="3"/>
    <x v="386"/>
    <x v="383"/>
    <n v="993"/>
    <n v="1835"/>
    <n v="6"/>
    <n v="4404"/>
    <n v="11"/>
    <n v="11010"/>
    <d v="2024-12-03T00:00:00"/>
    <n v="1714"/>
    <x v="1"/>
    <n v="734"/>
  </r>
  <r>
    <x v="2"/>
    <s v="Mysuru"/>
    <s v="Men"/>
    <x v="11"/>
    <n v="71"/>
    <n v="400136"/>
    <x v="1"/>
    <d v="2020-03-26T00:00:00"/>
    <x v="3"/>
    <x v="384"/>
    <s v="M87"/>
    <n v="10"/>
    <n v="9"/>
    <x v="3"/>
    <x v="1"/>
    <s v="CCTV, Alarm"/>
    <n v="45788"/>
    <x v="12"/>
    <x v="3"/>
    <x v="387"/>
    <x v="384"/>
    <n v="782"/>
    <n v="2188"/>
    <n v="4"/>
    <n v="3500.8"/>
    <n v="11"/>
    <n v="8752"/>
    <d v="2024-12-03T00:00:00"/>
    <n v="1713"/>
    <x v="1"/>
    <n v="875.2"/>
  </r>
  <r>
    <x v="2"/>
    <s v="Ranchi"/>
    <s v="Men"/>
    <x v="10"/>
    <n v="44"/>
    <n v="426228"/>
    <x v="1"/>
    <d v="2020-03-26T00:00:00"/>
    <x v="5"/>
    <x v="385"/>
    <s v="M92"/>
    <n v="10"/>
    <n v="7"/>
    <x v="13"/>
    <x v="2"/>
    <s v="Alarm"/>
    <n v="27186"/>
    <x v="146"/>
    <x v="3"/>
    <x v="388"/>
    <x v="385"/>
    <n v="625"/>
    <n v="1401"/>
    <n v="6"/>
    <n v="3362.4"/>
    <n v="9"/>
    <n v="8406"/>
    <d v="2024-12-03T00:00:00"/>
    <n v="1713"/>
    <x v="1"/>
    <n v="560.4"/>
  </r>
  <r>
    <x v="5"/>
    <s v="Chennai"/>
    <s v="Men"/>
    <x v="8"/>
    <n v="72"/>
    <n v="431379"/>
    <x v="1"/>
    <d v="2020-03-27T00:00:00"/>
    <x v="3"/>
    <x v="386"/>
    <s v="M6"/>
    <n v="10"/>
    <n v="7"/>
    <x v="3"/>
    <x v="1"/>
    <s v="None"/>
    <n v="79392"/>
    <x v="152"/>
    <x v="11"/>
    <x v="389"/>
    <x v="386"/>
    <n v="718"/>
    <n v="1581"/>
    <n v="7"/>
    <n v="4426.8"/>
    <n v="9"/>
    <n v="11067"/>
    <d v="2024-12-03T00:00:00"/>
    <n v="1712"/>
    <x v="1"/>
    <n v="632.4"/>
  </r>
  <r>
    <x v="7"/>
    <s v="Meerut"/>
    <s v="Women"/>
    <x v="10"/>
    <n v="60"/>
    <n v="438060"/>
    <x v="2"/>
    <d v="2020-03-27T00:00:00"/>
    <x v="1"/>
    <x v="387"/>
    <s v="M8"/>
    <n v="10"/>
    <n v="9"/>
    <x v="3"/>
    <x v="1"/>
    <s v="Alarm"/>
    <n v="34950"/>
    <x v="29"/>
    <x v="9"/>
    <x v="390"/>
    <x v="387"/>
    <n v="458"/>
    <n v="1104"/>
    <n v="7"/>
    <n v="3091.2"/>
    <n v="11"/>
    <n v="7728"/>
    <d v="2024-12-03T00:00:00"/>
    <n v="1712"/>
    <x v="1"/>
    <n v="441.59999999999997"/>
  </r>
  <r>
    <x v="8"/>
    <s v="Mumbai"/>
    <s v="Men"/>
    <x v="4"/>
    <n v="22"/>
    <n v="431683"/>
    <x v="2"/>
    <d v="2020-03-27T00:00:00"/>
    <x v="6"/>
    <x v="388"/>
    <s v="M24"/>
    <n v="10"/>
    <n v="7"/>
    <x v="14"/>
    <x v="2"/>
    <s v="None"/>
    <n v="96439"/>
    <x v="205"/>
    <x v="8"/>
    <x v="391"/>
    <x v="388"/>
    <n v="513"/>
    <n v="821"/>
    <n v="1"/>
    <n v="328.4"/>
    <n v="9"/>
    <n v="821"/>
    <d v="2024-12-03T00:00:00"/>
    <n v="1712"/>
    <x v="1"/>
    <n v="328.4"/>
  </r>
  <r>
    <x v="5"/>
    <s v="Ahmedabad"/>
    <s v="Kids"/>
    <x v="2"/>
    <n v="1"/>
    <n v="416520"/>
    <x v="1"/>
    <d v="2020-03-27T00:00:00"/>
    <x v="6"/>
    <x v="389"/>
    <s v="M72"/>
    <n v="11"/>
    <n v="8"/>
    <x v="15"/>
    <x v="1"/>
    <s v="None"/>
    <n v="15492"/>
    <x v="9"/>
    <x v="4"/>
    <x v="392"/>
    <x v="389"/>
    <n v="762"/>
    <n v="2544"/>
    <n v="1"/>
    <n v="1017.6"/>
    <n v="9"/>
    <n v="2544"/>
    <d v="2024-12-03T00:00:00"/>
    <n v="1712"/>
    <x v="1"/>
    <n v="1017.6"/>
  </r>
  <r>
    <x v="4"/>
    <s v="Faridabad"/>
    <s v="Men"/>
    <x v="11"/>
    <n v="91"/>
    <n v="403840"/>
    <x v="1"/>
    <d v="2020-03-28T00:00:00"/>
    <x v="2"/>
    <x v="390"/>
    <s v="M93"/>
    <n v="11"/>
    <n v="8"/>
    <x v="2"/>
    <x v="1"/>
    <s v="Alarm"/>
    <n v="66490"/>
    <x v="228"/>
    <x v="11"/>
    <x v="393"/>
    <x v="390"/>
    <n v="724"/>
    <n v="2219"/>
    <n v="2"/>
    <n v="1775.2"/>
    <n v="9"/>
    <n v="4438"/>
    <d v="2024-12-03T00:00:00"/>
    <n v="1711"/>
    <x v="1"/>
    <n v="887.6"/>
  </r>
  <r>
    <x v="9"/>
    <s v="Chhattisgarh"/>
    <s v="Men"/>
    <x v="10"/>
    <n v="18"/>
    <n v="407631"/>
    <x v="2"/>
    <d v="2020-03-28T00:00:00"/>
    <x v="4"/>
    <x v="391"/>
    <s v="M17"/>
    <n v="9"/>
    <n v="8"/>
    <x v="13"/>
    <x v="2"/>
    <s v="None"/>
    <n v="33949"/>
    <x v="80"/>
    <x v="5"/>
    <x v="394"/>
    <x v="391"/>
    <n v="603"/>
    <n v="2838"/>
    <n v="4"/>
    <n v="4540.8"/>
    <n v="11"/>
    <n v="11352"/>
    <d v="2024-12-03T00:00:00"/>
    <n v="1711"/>
    <x v="1"/>
    <n v="1135.2"/>
  </r>
  <r>
    <x v="7"/>
    <s v="Agra"/>
    <s v="Men"/>
    <x v="3"/>
    <n v="14"/>
    <n v="424194"/>
    <x v="2"/>
    <d v="2020-03-28T00:00:00"/>
    <x v="3"/>
    <x v="392"/>
    <s v="M11"/>
    <n v="10"/>
    <n v="9"/>
    <x v="5"/>
    <x v="2"/>
    <s v="None"/>
    <n v="67251"/>
    <x v="7"/>
    <x v="4"/>
    <x v="395"/>
    <x v="392"/>
    <n v="436"/>
    <n v="637"/>
    <n v="4"/>
    <n v="1019.2"/>
    <n v="11"/>
    <n v="2548"/>
    <d v="2024-12-03T00:00:00"/>
    <n v="1711"/>
    <x v="1"/>
    <n v="254.8"/>
  </r>
  <r>
    <x v="3"/>
    <s v="Faridabad"/>
    <s v="Men"/>
    <x v="10"/>
    <n v="63"/>
    <n v="429836"/>
    <x v="2"/>
    <d v="2020-03-28T00:00:00"/>
    <x v="7"/>
    <x v="393"/>
    <s v="M45"/>
    <n v="10"/>
    <n v="7"/>
    <x v="15"/>
    <x v="2"/>
    <s v="CCTV, Alarm"/>
    <n v="58524"/>
    <x v="229"/>
    <x v="6"/>
    <x v="396"/>
    <x v="393"/>
    <n v="963"/>
    <n v="1428"/>
    <n v="6"/>
    <n v="3427.2"/>
    <n v="9"/>
    <n v="8568"/>
    <d v="2024-12-03T00:00:00"/>
    <n v="1711"/>
    <x v="1"/>
    <n v="571.19999999999993"/>
  </r>
  <r>
    <x v="7"/>
    <s v="Coimbatore"/>
    <s v="Kids"/>
    <x v="8"/>
    <n v="27"/>
    <n v="434568"/>
    <x v="2"/>
    <d v="2020-03-28T00:00:00"/>
    <x v="2"/>
    <x v="394"/>
    <s v="M1"/>
    <n v="11"/>
    <n v="8"/>
    <x v="9"/>
    <x v="2"/>
    <s v="CCTV"/>
    <n v="36938"/>
    <x v="41"/>
    <x v="5"/>
    <x v="397"/>
    <x v="394"/>
    <n v="333"/>
    <n v="718"/>
    <n v="2"/>
    <n v="574.4"/>
    <n v="9"/>
    <n v="1436"/>
    <d v="2024-12-03T00:00:00"/>
    <n v="1711"/>
    <x v="1"/>
    <n v="287.2"/>
  </r>
  <r>
    <x v="4"/>
    <s v="Hyderabad"/>
    <s v="Women"/>
    <x v="11"/>
    <n v="48"/>
    <n v="438096"/>
    <x v="2"/>
    <d v="2020-03-28T00:00:00"/>
    <x v="5"/>
    <x v="395"/>
    <s v="M26"/>
    <n v="10"/>
    <n v="7"/>
    <x v="11"/>
    <x v="1"/>
    <s v="CCTV"/>
    <n v="89041"/>
    <x v="13"/>
    <x v="9"/>
    <x v="398"/>
    <x v="395"/>
    <n v="655"/>
    <n v="2893"/>
    <n v="1"/>
    <n v="1157.2"/>
    <n v="9"/>
    <n v="2893"/>
    <d v="2024-12-03T00:00:00"/>
    <n v="1711"/>
    <x v="1"/>
    <n v="1157.2"/>
  </r>
  <r>
    <x v="5"/>
    <s v="Thane"/>
    <s v="Kids"/>
    <x v="4"/>
    <n v="6"/>
    <n v="406355"/>
    <x v="1"/>
    <d v="2020-03-28T00:00:00"/>
    <x v="5"/>
    <x v="396"/>
    <s v="M18"/>
    <n v="11"/>
    <n v="8"/>
    <x v="15"/>
    <x v="2"/>
    <s v="CCTV"/>
    <n v="47489"/>
    <x v="96"/>
    <x v="5"/>
    <x v="399"/>
    <x v="396"/>
    <n v="915"/>
    <n v="2566"/>
    <n v="6"/>
    <n v="6158.4"/>
    <n v="9"/>
    <n v="15396"/>
    <d v="2024-12-03T00:00:00"/>
    <n v="1711"/>
    <x v="1"/>
    <n v="1026.3999999999999"/>
  </r>
  <r>
    <x v="9"/>
    <s v="Ahmedabad"/>
    <s v="Kids"/>
    <x v="4"/>
    <n v="37"/>
    <n v="419123"/>
    <x v="2"/>
    <d v="2020-03-28T00:00:00"/>
    <x v="1"/>
    <x v="397"/>
    <s v="M20"/>
    <n v="9"/>
    <n v="8"/>
    <x v="7"/>
    <x v="2"/>
    <s v="CCTV, Alarm"/>
    <n v="84793"/>
    <x v="20"/>
    <x v="6"/>
    <x v="400"/>
    <x v="397"/>
    <n v="990"/>
    <n v="1251"/>
    <n v="6"/>
    <n v="3002.4"/>
    <n v="11"/>
    <n v="7506"/>
    <d v="2024-12-03T00:00:00"/>
    <n v="1711"/>
    <x v="1"/>
    <n v="500.40000000000003"/>
  </r>
  <r>
    <x v="5"/>
    <s v="Surat"/>
    <s v="Kids"/>
    <x v="4"/>
    <n v="94"/>
    <n v="412172"/>
    <x v="2"/>
    <d v="2020-03-28T00:00:00"/>
    <x v="4"/>
    <x v="398"/>
    <s v="M47"/>
    <n v="9"/>
    <n v="8"/>
    <x v="9"/>
    <x v="1"/>
    <s v="CCTV"/>
    <n v="49896"/>
    <x v="76"/>
    <x v="6"/>
    <x v="401"/>
    <x v="398"/>
    <n v="769"/>
    <n v="1136"/>
    <n v="4"/>
    <n v="1817.6"/>
    <n v="11"/>
    <n v="4544"/>
    <d v="2024-12-03T00:00:00"/>
    <n v="1711"/>
    <x v="1"/>
    <n v="454.4"/>
  </r>
  <r>
    <x v="4"/>
    <s v="Chandigarh"/>
    <s v="Kids"/>
    <x v="5"/>
    <n v="84"/>
    <n v="401657"/>
    <x v="1"/>
    <d v="2020-03-29T00:00:00"/>
    <x v="6"/>
    <x v="399"/>
    <s v="M62"/>
    <n v="10"/>
    <n v="7"/>
    <x v="7"/>
    <x v="2"/>
    <s v="Alarm"/>
    <n v="45050"/>
    <x v="80"/>
    <x v="5"/>
    <x v="402"/>
    <x v="399"/>
    <n v="780"/>
    <n v="1185"/>
    <n v="2"/>
    <n v="948"/>
    <n v="9"/>
    <n v="2370"/>
    <d v="2024-12-03T00:00:00"/>
    <n v="1710"/>
    <x v="1"/>
    <n v="474"/>
  </r>
  <r>
    <x v="4"/>
    <s v="Jammu"/>
    <s v="Women"/>
    <x v="4"/>
    <n v="50"/>
    <n v="409277"/>
    <x v="1"/>
    <d v="2020-03-29T00:00:00"/>
    <x v="3"/>
    <x v="400"/>
    <s v="M43"/>
    <n v="10"/>
    <n v="7"/>
    <x v="10"/>
    <x v="2"/>
    <s v="None"/>
    <n v="28471"/>
    <x v="216"/>
    <x v="8"/>
    <x v="403"/>
    <x v="400"/>
    <n v="318"/>
    <n v="2597"/>
    <n v="8"/>
    <n v="8310.4"/>
    <n v="9"/>
    <n v="20776"/>
    <d v="2024-12-03T00:00:00"/>
    <n v="1710"/>
    <x v="1"/>
    <n v="1038.8"/>
  </r>
  <r>
    <x v="5"/>
    <s v="Jalna"/>
    <s v="Women"/>
    <x v="6"/>
    <n v="62"/>
    <n v="437619"/>
    <x v="2"/>
    <d v="2020-03-30T00:00:00"/>
    <x v="6"/>
    <x v="401"/>
    <s v="M95"/>
    <n v="10"/>
    <n v="9"/>
    <x v="7"/>
    <x v="2"/>
    <s v="Alarm"/>
    <n v="36217"/>
    <x v="45"/>
    <x v="2"/>
    <x v="404"/>
    <x v="401"/>
    <n v="512"/>
    <n v="1089"/>
    <n v="2"/>
    <n v="871.2"/>
    <n v="11"/>
    <n v="2178"/>
    <d v="2024-12-03T00:00:00"/>
    <n v="1709"/>
    <x v="1"/>
    <n v="435.6"/>
  </r>
  <r>
    <x v="3"/>
    <s v="Bhopal"/>
    <s v="Women"/>
    <x v="2"/>
    <n v="80"/>
    <n v="433384"/>
    <x v="1"/>
    <d v="2020-03-30T00:00:00"/>
    <x v="4"/>
    <x v="402"/>
    <s v="M32"/>
    <n v="9"/>
    <n v="8"/>
    <x v="13"/>
    <x v="1"/>
    <s v="Alarm"/>
    <n v="34361"/>
    <x v="170"/>
    <x v="1"/>
    <x v="405"/>
    <x v="402"/>
    <n v="501"/>
    <n v="1655"/>
    <n v="3"/>
    <n v="1986"/>
    <n v="11"/>
    <n v="4965"/>
    <d v="2024-12-03T00:00:00"/>
    <n v="1709"/>
    <x v="1"/>
    <n v="662"/>
  </r>
  <r>
    <x v="8"/>
    <s v="Kochi"/>
    <s v="Men"/>
    <x v="1"/>
    <n v="88"/>
    <n v="417010"/>
    <x v="2"/>
    <d v="2020-03-30T00:00:00"/>
    <x v="7"/>
    <x v="403"/>
    <s v="M46"/>
    <n v="9"/>
    <n v="8"/>
    <x v="2"/>
    <x v="2"/>
    <s v="CCTV, Alarm"/>
    <n v="72463"/>
    <x v="230"/>
    <x v="12"/>
    <x v="406"/>
    <x v="403"/>
    <n v="574"/>
    <n v="2519"/>
    <n v="7"/>
    <n v="7053.2"/>
    <n v="11"/>
    <n v="17633"/>
    <d v="2024-12-03T00:00:00"/>
    <n v="1709"/>
    <x v="1"/>
    <n v="1007.6"/>
  </r>
  <r>
    <x v="7"/>
    <s v="Bhopal"/>
    <s v="Women"/>
    <x v="3"/>
    <n v="52"/>
    <n v="426636"/>
    <x v="1"/>
    <d v="2020-03-30T00:00:00"/>
    <x v="6"/>
    <x v="404"/>
    <s v="M99"/>
    <n v="11"/>
    <n v="8"/>
    <x v="14"/>
    <x v="2"/>
    <s v="CCTV"/>
    <n v="58003"/>
    <x v="71"/>
    <x v="9"/>
    <x v="407"/>
    <x v="404"/>
    <n v="692"/>
    <n v="2085"/>
    <n v="2"/>
    <n v="1668"/>
    <n v="9"/>
    <n v="4170"/>
    <d v="2024-12-03T00:00:00"/>
    <n v="1709"/>
    <x v="1"/>
    <n v="834"/>
  </r>
  <r>
    <x v="2"/>
    <s v="Varanasi"/>
    <s v="Men"/>
    <x v="10"/>
    <n v="58"/>
    <n v="424885"/>
    <x v="1"/>
    <d v="2020-03-30T00:00:00"/>
    <x v="4"/>
    <x v="405"/>
    <s v="M29"/>
    <n v="10"/>
    <n v="9"/>
    <x v="9"/>
    <x v="2"/>
    <s v="CCTV"/>
    <n v="65925"/>
    <x v="91"/>
    <x v="8"/>
    <x v="408"/>
    <x v="405"/>
    <n v="566"/>
    <n v="2600"/>
    <n v="1"/>
    <n v="1040"/>
    <n v="11"/>
    <n v="2600"/>
    <d v="2024-12-03T00:00:00"/>
    <n v="1709"/>
    <x v="1"/>
    <n v="1040"/>
  </r>
  <r>
    <x v="9"/>
    <s v="Jaipur"/>
    <s v="Women"/>
    <x v="3"/>
    <n v="17"/>
    <n v="435454"/>
    <x v="2"/>
    <d v="2020-03-30T00:00:00"/>
    <x v="5"/>
    <x v="406"/>
    <s v="M78"/>
    <n v="11"/>
    <n v="8"/>
    <x v="18"/>
    <x v="1"/>
    <s v="None"/>
    <n v="43488"/>
    <x v="79"/>
    <x v="3"/>
    <x v="409"/>
    <x v="406"/>
    <n v="280"/>
    <n v="2772"/>
    <n v="6"/>
    <n v="6652.8"/>
    <n v="9"/>
    <n v="16632"/>
    <d v="2024-12-03T00:00:00"/>
    <n v="1709"/>
    <x v="1"/>
    <n v="1108.8"/>
  </r>
  <r>
    <x v="4"/>
    <s v="Coimbatore"/>
    <s v="Men"/>
    <x v="10"/>
    <n v="55"/>
    <n v="407086"/>
    <x v="2"/>
    <d v="2020-03-30T00:00:00"/>
    <x v="4"/>
    <x v="407"/>
    <s v="M17"/>
    <n v="10"/>
    <n v="9"/>
    <x v="15"/>
    <x v="1"/>
    <s v="CCTV, Alarm"/>
    <n v="30709"/>
    <x v="90"/>
    <x v="11"/>
    <x v="410"/>
    <x v="407"/>
    <n v="910"/>
    <n v="1217"/>
    <n v="4"/>
    <n v="1947.2"/>
    <n v="11"/>
    <n v="4868"/>
    <d v="2024-12-03T00:00:00"/>
    <n v="1709"/>
    <x v="1"/>
    <n v="486.8"/>
  </r>
  <r>
    <x v="5"/>
    <s v="Vadodara"/>
    <s v="Men"/>
    <x v="8"/>
    <n v="37"/>
    <n v="420106"/>
    <x v="1"/>
    <d v="2020-03-31T00:00:00"/>
    <x v="5"/>
    <x v="408"/>
    <s v="M22"/>
    <n v="11"/>
    <n v="8"/>
    <x v="15"/>
    <x v="2"/>
    <s v="CCTV, Alarm"/>
    <n v="32181"/>
    <x v="189"/>
    <x v="2"/>
    <x v="411"/>
    <x v="408"/>
    <n v="590"/>
    <n v="2323"/>
    <n v="5"/>
    <n v="4646"/>
    <n v="9"/>
    <n v="11615"/>
    <d v="2024-12-03T00:00:00"/>
    <n v="1708"/>
    <x v="1"/>
    <n v="929.2"/>
  </r>
  <r>
    <x v="5"/>
    <s v="Pune"/>
    <s v="Kids"/>
    <x v="11"/>
    <n v="14"/>
    <n v="439431"/>
    <x v="1"/>
    <d v="2020-03-31T00:00:00"/>
    <x v="7"/>
    <x v="409"/>
    <s v="M24"/>
    <n v="11"/>
    <n v="8"/>
    <x v="14"/>
    <x v="1"/>
    <s v="CCTV"/>
    <n v="50874"/>
    <x v="60"/>
    <x v="2"/>
    <x v="412"/>
    <x v="409"/>
    <n v="445"/>
    <n v="1351"/>
    <n v="6"/>
    <n v="3242.4"/>
    <n v="9"/>
    <n v="8106"/>
    <d v="2024-12-03T00:00:00"/>
    <n v="1708"/>
    <x v="1"/>
    <n v="540.4"/>
  </r>
  <r>
    <x v="7"/>
    <s v="Jalna"/>
    <s v="Women"/>
    <x v="10"/>
    <n v="78"/>
    <n v="420874"/>
    <x v="2"/>
    <d v="2020-03-31T00:00:00"/>
    <x v="1"/>
    <x v="410"/>
    <s v="M24"/>
    <n v="10"/>
    <n v="9"/>
    <x v="18"/>
    <x v="2"/>
    <s v="CCTV, Alarm"/>
    <n v="20068"/>
    <x v="231"/>
    <x v="9"/>
    <x v="413"/>
    <x v="410"/>
    <n v="895"/>
    <n v="2817"/>
    <n v="8"/>
    <n v="9014.4"/>
    <n v="11"/>
    <n v="22536"/>
    <d v="2024-12-03T00:00:00"/>
    <n v="1708"/>
    <x v="1"/>
    <n v="1126.8"/>
  </r>
  <r>
    <x v="4"/>
    <s v="Varanasi"/>
    <s v="Women"/>
    <x v="11"/>
    <n v="91"/>
    <n v="433855"/>
    <x v="2"/>
    <d v="2020-04-01T00:00:00"/>
    <x v="2"/>
    <x v="411"/>
    <s v="M52"/>
    <n v="11"/>
    <n v="8"/>
    <x v="9"/>
    <x v="1"/>
    <s v="CCTV"/>
    <n v="87629"/>
    <x v="30"/>
    <x v="9"/>
    <x v="414"/>
    <x v="411"/>
    <n v="553"/>
    <n v="2277"/>
    <n v="2"/>
    <n v="1821.6"/>
    <n v="9"/>
    <n v="4554"/>
    <d v="2024-12-03T00:00:00"/>
    <n v="1707"/>
    <x v="1"/>
    <n v="910.8"/>
  </r>
  <r>
    <x v="8"/>
    <s v="Faridabad"/>
    <s v="Women"/>
    <x v="3"/>
    <n v="79"/>
    <n v="436356"/>
    <x v="2"/>
    <d v="2020-04-01T00:00:00"/>
    <x v="2"/>
    <x v="412"/>
    <s v="M40"/>
    <n v="9"/>
    <n v="8"/>
    <x v="8"/>
    <x v="1"/>
    <s v="Alarm"/>
    <n v="21987"/>
    <x v="84"/>
    <x v="3"/>
    <x v="415"/>
    <x v="412"/>
    <n v="374"/>
    <n v="1019"/>
    <n v="3"/>
    <n v="1222.8"/>
    <n v="11"/>
    <n v="3057"/>
    <d v="2024-12-03T00:00:00"/>
    <n v="1707"/>
    <x v="1"/>
    <n v="407.59999999999997"/>
  </r>
  <r>
    <x v="4"/>
    <s v="Meerut"/>
    <s v="Kids"/>
    <x v="5"/>
    <n v="89"/>
    <n v="413906"/>
    <x v="1"/>
    <d v="2020-04-01T00:00:00"/>
    <x v="1"/>
    <x v="413"/>
    <s v="M92"/>
    <n v="10"/>
    <n v="7"/>
    <x v="16"/>
    <x v="1"/>
    <s v="None"/>
    <n v="96268"/>
    <x v="55"/>
    <x v="8"/>
    <x v="416"/>
    <x v="413"/>
    <n v="238"/>
    <n v="1567"/>
    <n v="8"/>
    <n v="5014.3999999999996"/>
    <n v="9"/>
    <n v="12536"/>
    <d v="2024-12-03T00:00:00"/>
    <n v="1707"/>
    <x v="1"/>
    <n v="626.79999999999995"/>
  </r>
  <r>
    <x v="2"/>
    <s v="Indore"/>
    <s v="Kids"/>
    <x v="5"/>
    <n v="89"/>
    <n v="425781"/>
    <x v="2"/>
    <d v="2020-04-01T00:00:00"/>
    <x v="2"/>
    <x v="414"/>
    <s v="M96"/>
    <n v="11"/>
    <n v="8"/>
    <x v="1"/>
    <x v="2"/>
    <s v="None"/>
    <n v="96316"/>
    <x v="38"/>
    <x v="3"/>
    <x v="417"/>
    <x v="414"/>
    <n v="632"/>
    <n v="1960"/>
    <n v="8"/>
    <n v="6272"/>
    <n v="9"/>
    <n v="15680"/>
    <d v="2024-12-03T00:00:00"/>
    <n v="1707"/>
    <x v="1"/>
    <n v="784"/>
  </r>
  <r>
    <x v="9"/>
    <s v="Aurangabad"/>
    <s v="Women"/>
    <x v="9"/>
    <n v="25"/>
    <n v="408319"/>
    <x v="2"/>
    <d v="2020-04-02T00:00:00"/>
    <x v="3"/>
    <x v="415"/>
    <s v="M57"/>
    <n v="11"/>
    <n v="8"/>
    <x v="13"/>
    <x v="1"/>
    <s v="CCTV"/>
    <n v="95094"/>
    <x v="94"/>
    <x v="2"/>
    <x v="418"/>
    <x v="415"/>
    <n v="867"/>
    <n v="1159"/>
    <n v="2"/>
    <n v="927.2"/>
    <n v="9"/>
    <n v="2318"/>
    <d v="2024-12-03T00:00:00"/>
    <n v="1706"/>
    <x v="1"/>
    <n v="463.6"/>
  </r>
  <r>
    <x v="5"/>
    <s v="Kanpur"/>
    <s v="Men"/>
    <x v="3"/>
    <n v="71"/>
    <n v="427395"/>
    <x v="2"/>
    <d v="2020-04-02T00:00:00"/>
    <x v="7"/>
    <x v="416"/>
    <s v="M29"/>
    <n v="10"/>
    <n v="7"/>
    <x v="10"/>
    <x v="2"/>
    <s v="CCTV, Alarm"/>
    <n v="83398"/>
    <x v="232"/>
    <x v="12"/>
    <x v="419"/>
    <x v="416"/>
    <n v="690"/>
    <n v="1385"/>
    <n v="8"/>
    <n v="4432"/>
    <n v="9"/>
    <n v="11080"/>
    <d v="2024-12-03T00:00:00"/>
    <n v="1706"/>
    <x v="1"/>
    <n v="554"/>
  </r>
  <r>
    <x v="7"/>
    <s v="Pune"/>
    <s v="Women"/>
    <x v="4"/>
    <n v="22"/>
    <n v="409649"/>
    <x v="1"/>
    <d v="2020-04-02T00:00:00"/>
    <x v="4"/>
    <x v="417"/>
    <s v="M87"/>
    <n v="10"/>
    <n v="9"/>
    <x v="8"/>
    <x v="1"/>
    <s v="CCTV"/>
    <n v="50770"/>
    <x v="217"/>
    <x v="6"/>
    <x v="420"/>
    <x v="417"/>
    <n v="490"/>
    <n v="2928"/>
    <n v="5"/>
    <n v="5856"/>
    <n v="11"/>
    <n v="14640"/>
    <d v="2024-12-03T00:00:00"/>
    <n v="1706"/>
    <x v="1"/>
    <n v="1171.2"/>
  </r>
  <r>
    <x v="7"/>
    <s v="Coimbatore"/>
    <s v="Women"/>
    <x v="9"/>
    <n v="2"/>
    <n v="416368"/>
    <x v="1"/>
    <d v="2020-04-03T00:00:00"/>
    <x v="3"/>
    <x v="418"/>
    <s v="M16"/>
    <n v="11"/>
    <n v="8"/>
    <x v="3"/>
    <x v="2"/>
    <s v="CCTV"/>
    <n v="92806"/>
    <x v="233"/>
    <x v="6"/>
    <x v="421"/>
    <x v="418"/>
    <n v="529"/>
    <n v="1212"/>
    <n v="5"/>
    <n v="2424"/>
    <n v="9"/>
    <n v="6060"/>
    <d v="2024-12-03T00:00:00"/>
    <n v="1705"/>
    <x v="1"/>
    <n v="484.8"/>
  </r>
  <r>
    <x v="8"/>
    <s v="Hyderabad"/>
    <s v="Kids"/>
    <x v="10"/>
    <n v="24"/>
    <n v="410235"/>
    <x v="1"/>
    <d v="2020-04-03T00:00:00"/>
    <x v="1"/>
    <x v="419"/>
    <s v="M58"/>
    <n v="11"/>
    <n v="8"/>
    <x v="1"/>
    <x v="2"/>
    <s v="Alarm"/>
    <n v="64937"/>
    <x v="234"/>
    <x v="9"/>
    <x v="422"/>
    <x v="419"/>
    <n v="803"/>
    <n v="1957"/>
    <n v="3"/>
    <n v="2348.4"/>
    <n v="9"/>
    <n v="5871"/>
    <d v="2024-12-03T00:00:00"/>
    <n v="1705"/>
    <x v="1"/>
    <n v="782.80000000000007"/>
  </r>
  <r>
    <x v="5"/>
    <s v="Jammu"/>
    <s v="Women"/>
    <x v="11"/>
    <n v="96"/>
    <n v="423415"/>
    <x v="2"/>
    <d v="2020-04-03T00:00:00"/>
    <x v="3"/>
    <x v="420"/>
    <s v="M26"/>
    <n v="9"/>
    <n v="8"/>
    <x v="13"/>
    <x v="1"/>
    <s v="Alarm"/>
    <n v="10463"/>
    <x v="8"/>
    <x v="7"/>
    <x v="423"/>
    <x v="420"/>
    <n v="390"/>
    <n v="867"/>
    <n v="2"/>
    <n v="693.6"/>
    <n v="11"/>
    <n v="1734"/>
    <d v="2024-12-03T00:00:00"/>
    <n v="1705"/>
    <x v="1"/>
    <n v="346.8"/>
  </r>
  <r>
    <x v="4"/>
    <s v="Varanasi"/>
    <s v="Kids"/>
    <x v="5"/>
    <n v="56"/>
    <n v="431193"/>
    <x v="1"/>
    <d v="2020-04-03T00:00:00"/>
    <x v="2"/>
    <x v="421"/>
    <s v="M51"/>
    <n v="10"/>
    <n v="7"/>
    <x v="4"/>
    <x v="2"/>
    <s v="CCTV, Alarm"/>
    <n v="75155"/>
    <x v="98"/>
    <x v="11"/>
    <x v="424"/>
    <x v="421"/>
    <n v="628"/>
    <n v="2304"/>
    <n v="8"/>
    <n v="7372.8"/>
    <n v="9"/>
    <n v="18432"/>
    <d v="2024-12-03T00:00:00"/>
    <n v="1705"/>
    <x v="1"/>
    <n v="921.6"/>
  </r>
  <r>
    <x v="7"/>
    <s v="Goa"/>
    <s v="Women"/>
    <x v="2"/>
    <n v="40"/>
    <n v="417547"/>
    <x v="1"/>
    <d v="2020-04-03T00:00:00"/>
    <x v="7"/>
    <x v="422"/>
    <s v="M65"/>
    <n v="9"/>
    <n v="8"/>
    <x v="8"/>
    <x v="1"/>
    <s v="None"/>
    <n v="52724"/>
    <x v="235"/>
    <x v="10"/>
    <x v="425"/>
    <x v="422"/>
    <n v="925"/>
    <n v="1605"/>
    <n v="3"/>
    <n v="1926"/>
    <n v="11"/>
    <n v="4815"/>
    <d v="2024-12-03T00:00:00"/>
    <n v="1705"/>
    <x v="1"/>
    <n v="642"/>
  </r>
  <r>
    <x v="8"/>
    <s v="Ahmedabad"/>
    <s v="Kids"/>
    <x v="7"/>
    <n v="39"/>
    <n v="415944"/>
    <x v="1"/>
    <d v="2020-04-03T00:00:00"/>
    <x v="4"/>
    <x v="423"/>
    <s v="M64"/>
    <n v="11"/>
    <n v="8"/>
    <x v="9"/>
    <x v="1"/>
    <s v="CCTV, Alarm"/>
    <n v="29473"/>
    <x v="91"/>
    <x v="8"/>
    <x v="426"/>
    <x v="423"/>
    <n v="211"/>
    <n v="2414"/>
    <n v="1"/>
    <n v="965.6"/>
    <n v="9"/>
    <n v="2414"/>
    <d v="2024-12-03T00:00:00"/>
    <n v="1705"/>
    <x v="1"/>
    <n v="965.6"/>
  </r>
  <r>
    <x v="9"/>
    <s v="Chennai"/>
    <s v="Men"/>
    <x v="8"/>
    <n v="38"/>
    <n v="416653"/>
    <x v="2"/>
    <d v="2020-04-03T00:00:00"/>
    <x v="5"/>
    <x v="424"/>
    <s v="M37"/>
    <n v="9"/>
    <n v="8"/>
    <x v="9"/>
    <x v="2"/>
    <s v="None"/>
    <n v="35744"/>
    <x v="179"/>
    <x v="2"/>
    <x v="427"/>
    <x v="424"/>
    <n v="619"/>
    <n v="2084"/>
    <n v="5"/>
    <n v="4168"/>
    <n v="11"/>
    <n v="10420"/>
    <d v="2024-12-03T00:00:00"/>
    <n v="1705"/>
    <x v="1"/>
    <n v="833.6"/>
  </r>
  <r>
    <x v="4"/>
    <s v="Chandigarh"/>
    <s v="Women"/>
    <x v="5"/>
    <n v="93"/>
    <n v="409375"/>
    <x v="2"/>
    <d v="2020-04-04T00:00:00"/>
    <x v="7"/>
    <x v="425"/>
    <s v="M90"/>
    <n v="11"/>
    <n v="8"/>
    <x v="17"/>
    <x v="1"/>
    <s v="CCTV, Alarm"/>
    <n v="69882"/>
    <x v="236"/>
    <x v="1"/>
    <x v="428"/>
    <x v="425"/>
    <n v="494"/>
    <n v="939"/>
    <n v="5"/>
    <n v="1878"/>
    <n v="9"/>
    <n v="4695"/>
    <d v="2024-12-03T00:00:00"/>
    <n v="1704"/>
    <x v="1"/>
    <n v="375.6"/>
  </r>
  <r>
    <x v="7"/>
    <s v="Kanpur"/>
    <s v="Men"/>
    <x v="11"/>
    <n v="2"/>
    <n v="437417"/>
    <x v="2"/>
    <d v="2020-04-04T00:00:00"/>
    <x v="5"/>
    <x v="426"/>
    <s v="M8"/>
    <n v="10"/>
    <n v="9"/>
    <x v="5"/>
    <x v="2"/>
    <s v="CCTV"/>
    <n v="70094"/>
    <x v="237"/>
    <x v="1"/>
    <x v="429"/>
    <x v="426"/>
    <n v="294"/>
    <n v="2287"/>
    <n v="2"/>
    <n v="1829.6"/>
    <n v="11"/>
    <n v="4574"/>
    <d v="2024-12-03T00:00:00"/>
    <n v="1704"/>
    <x v="1"/>
    <n v="914.8"/>
  </r>
  <r>
    <x v="3"/>
    <s v="Kolhapur"/>
    <s v="Women"/>
    <x v="6"/>
    <n v="76"/>
    <n v="425009"/>
    <x v="1"/>
    <d v="2020-04-04T00:00:00"/>
    <x v="2"/>
    <x v="427"/>
    <s v="M36"/>
    <n v="11"/>
    <n v="8"/>
    <x v="5"/>
    <x v="2"/>
    <s v="CCTV"/>
    <n v="73335"/>
    <x v="123"/>
    <x v="3"/>
    <x v="430"/>
    <x v="427"/>
    <n v="952"/>
    <n v="1837"/>
    <n v="5"/>
    <n v="3674"/>
    <n v="9"/>
    <n v="9185"/>
    <d v="2024-12-03T00:00:00"/>
    <n v="1704"/>
    <x v="1"/>
    <n v="734.8"/>
  </r>
  <r>
    <x v="2"/>
    <s v="Thane"/>
    <s v="Men"/>
    <x v="9"/>
    <n v="85"/>
    <n v="424687"/>
    <x v="2"/>
    <d v="2020-04-04T00:00:00"/>
    <x v="7"/>
    <x v="428"/>
    <s v="M68"/>
    <n v="10"/>
    <n v="9"/>
    <x v="17"/>
    <x v="2"/>
    <s v="None"/>
    <n v="97765"/>
    <x v="238"/>
    <x v="11"/>
    <x v="431"/>
    <x v="428"/>
    <n v="926"/>
    <n v="847"/>
    <n v="6"/>
    <n v="2032.8"/>
    <n v="11"/>
    <n v="5082"/>
    <d v="2024-12-03T00:00:00"/>
    <n v="1704"/>
    <x v="1"/>
    <n v="338.8"/>
  </r>
  <r>
    <x v="5"/>
    <s v="Madurai"/>
    <s v="Women"/>
    <x v="2"/>
    <n v="88"/>
    <n v="411538"/>
    <x v="1"/>
    <d v="2020-04-04T00:00:00"/>
    <x v="4"/>
    <x v="429"/>
    <s v="M57"/>
    <n v="10"/>
    <n v="7"/>
    <x v="6"/>
    <x v="2"/>
    <s v="None"/>
    <n v="69821"/>
    <x v="239"/>
    <x v="5"/>
    <x v="432"/>
    <x v="429"/>
    <n v="666"/>
    <n v="2066"/>
    <n v="3"/>
    <n v="2479.1999999999998"/>
    <n v="9"/>
    <n v="6198"/>
    <d v="2024-12-03T00:00:00"/>
    <n v="1704"/>
    <x v="1"/>
    <n v="826.4"/>
  </r>
  <r>
    <x v="9"/>
    <s v="Nashik"/>
    <s v="Men"/>
    <x v="5"/>
    <n v="60"/>
    <n v="406011"/>
    <x v="2"/>
    <d v="2020-04-05T00:00:00"/>
    <x v="4"/>
    <x v="430"/>
    <s v="M15"/>
    <n v="9"/>
    <n v="8"/>
    <x v="4"/>
    <x v="2"/>
    <s v="CCTV"/>
    <n v="96929"/>
    <x v="100"/>
    <x v="1"/>
    <x v="433"/>
    <x v="430"/>
    <n v="342"/>
    <n v="2915"/>
    <n v="2"/>
    <n v="2332"/>
    <n v="11"/>
    <n v="5830"/>
    <d v="2024-12-03T00:00:00"/>
    <n v="1703"/>
    <x v="1"/>
    <n v="1166"/>
  </r>
  <r>
    <x v="3"/>
    <s v="Meerut"/>
    <s v="Women"/>
    <x v="6"/>
    <n v="31"/>
    <n v="432484"/>
    <x v="2"/>
    <d v="2020-04-05T00:00:00"/>
    <x v="4"/>
    <x v="431"/>
    <s v="M10"/>
    <n v="10"/>
    <n v="7"/>
    <x v="7"/>
    <x v="1"/>
    <s v="CCTV, Alarm"/>
    <n v="72032"/>
    <x v="49"/>
    <x v="2"/>
    <x v="434"/>
    <x v="431"/>
    <n v="889"/>
    <n v="2881"/>
    <n v="2"/>
    <n v="2304.8000000000002"/>
    <n v="9"/>
    <n v="5762"/>
    <d v="2024-12-03T00:00:00"/>
    <n v="1703"/>
    <x v="1"/>
    <n v="1152.4000000000001"/>
  </r>
  <r>
    <x v="4"/>
    <s v="Satara"/>
    <s v="Kids"/>
    <x v="7"/>
    <n v="80"/>
    <n v="429677"/>
    <x v="1"/>
    <d v="2020-04-05T00:00:00"/>
    <x v="3"/>
    <x v="432"/>
    <s v="M36"/>
    <n v="10"/>
    <n v="7"/>
    <x v="18"/>
    <x v="1"/>
    <s v="None"/>
    <n v="24199"/>
    <x v="162"/>
    <x v="6"/>
    <x v="435"/>
    <x v="432"/>
    <n v="235"/>
    <n v="2989"/>
    <n v="3"/>
    <n v="3586.8"/>
    <n v="9"/>
    <n v="8967"/>
    <d v="2024-12-03T00:00:00"/>
    <n v="1703"/>
    <x v="1"/>
    <n v="1195.6000000000001"/>
  </r>
  <r>
    <x v="2"/>
    <s v="Patna"/>
    <s v="Men"/>
    <x v="3"/>
    <n v="24"/>
    <n v="417104"/>
    <x v="1"/>
    <d v="2020-04-05T00:00:00"/>
    <x v="7"/>
    <x v="433"/>
    <s v="M7"/>
    <n v="10"/>
    <n v="7"/>
    <x v="10"/>
    <x v="1"/>
    <s v="None"/>
    <n v="27909"/>
    <x v="142"/>
    <x v="1"/>
    <x v="436"/>
    <x v="433"/>
    <n v="532"/>
    <n v="614"/>
    <n v="7"/>
    <n v="1719.2"/>
    <n v="9"/>
    <n v="4298"/>
    <d v="2024-12-03T00:00:00"/>
    <n v="1703"/>
    <x v="1"/>
    <n v="245.6"/>
  </r>
  <r>
    <x v="2"/>
    <s v="Bhopal"/>
    <s v="Kids"/>
    <x v="11"/>
    <n v="4"/>
    <n v="420343"/>
    <x v="1"/>
    <d v="2020-04-05T00:00:00"/>
    <x v="3"/>
    <x v="434"/>
    <s v="M28"/>
    <n v="9"/>
    <n v="8"/>
    <x v="16"/>
    <x v="2"/>
    <s v="CCTV, Alarm"/>
    <n v="98482"/>
    <x v="37"/>
    <x v="10"/>
    <x v="437"/>
    <x v="434"/>
    <n v="255"/>
    <n v="1969"/>
    <n v="3"/>
    <n v="2362.8000000000002"/>
    <n v="11"/>
    <n v="5907"/>
    <d v="2024-12-03T00:00:00"/>
    <n v="1703"/>
    <x v="1"/>
    <n v="787.6"/>
  </r>
  <r>
    <x v="7"/>
    <s v="Satara"/>
    <s v="Women"/>
    <x v="5"/>
    <n v="39"/>
    <n v="439897"/>
    <x v="2"/>
    <d v="2020-04-06T00:00:00"/>
    <x v="4"/>
    <x v="435"/>
    <s v="M40"/>
    <n v="11"/>
    <n v="8"/>
    <x v="10"/>
    <x v="2"/>
    <s v="CCTV, Alarm"/>
    <n v="82795"/>
    <x v="37"/>
    <x v="10"/>
    <x v="438"/>
    <x v="435"/>
    <n v="405"/>
    <n v="692"/>
    <n v="5"/>
    <n v="1384"/>
    <n v="9"/>
    <n v="3460"/>
    <d v="2024-12-03T00:00:00"/>
    <n v="1702"/>
    <x v="1"/>
    <n v="276.8"/>
  </r>
  <r>
    <x v="6"/>
    <s v="Surat"/>
    <s v="Men"/>
    <x v="3"/>
    <n v="57"/>
    <n v="422551"/>
    <x v="2"/>
    <d v="2020-04-06T00:00:00"/>
    <x v="6"/>
    <x v="436"/>
    <s v="M11"/>
    <n v="9"/>
    <n v="8"/>
    <x v="5"/>
    <x v="2"/>
    <s v="CCTV, Alarm"/>
    <n v="80958"/>
    <x v="240"/>
    <x v="12"/>
    <x v="439"/>
    <x v="436"/>
    <n v="987"/>
    <n v="1851"/>
    <n v="7"/>
    <n v="5182.8"/>
    <n v="11"/>
    <n v="12957"/>
    <d v="2024-12-03T00:00:00"/>
    <n v="1702"/>
    <x v="1"/>
    <n v="740.4"/>
  </r>
  <r>
    <x v="5"/>
    <s v="New Delhi"/>
    <s v="Men"/>
    <x v="3"/>
    <n v="35"/>
    <n v="422645"/>
    <x v="2"/>
    <d v="2020-04-06T00:00:00"/>
    <x v="5"/>
    <x v="437"/>
    <s v="M16"/>
    <n v="11"/>
    <n v="8"/>
    <x v="1"/>
    <x v="1"/>
    <s v="CCTV, Alarm"/>
    <n v="60820"/>
    <x v="120"/>
    <x v="1"/>
    <x v="440"/>
    <x v="437"/>
    <n v="822"/>
    <n v="537"/>
    <n v="5"/>
    <n v="1074"/>
    <n v="9"/>
    <n v="2685"/>
    <d v="2024-12-03T00:00:00"/>
    <n v="1702"/>
    <x v="1"/>
    <n v="214.8"/>
  </r>
  <r>
    <x v="8"/>
    <s v="Nashik"/>
    <s v="Kids"/>
    <x v="11"/>
    <n v="52"/>
    <n v="430275"/>
    <x v="1"/>
    <d v="2020-04-06T00:00:00"/>
    <x v="4"/>
    <x v="438"/>
    <s v="M68"/>
    <n v="10"/>
    <n v="9"/>
    <x v="6"/>
    <x v="1"/>
    <s v="Alarm"/>
    <n v="87362"/>
    <x v="108"/>
    <x v="9"/>
    <x v="441"/>
    <x v="438"/>
    <n v="541"/>
    <n v="1693"/>
    <n v="6"/>
    <n v="4063.2"/>
    <n v="11"/>
    <n v="10158"/>
    <d v="2024-12-03T00:00:00"/>
    <n v="1702"/>
    <x v="1"/>
    <n v="677.19999999999993"/>
  </r>
  <r>
    <x v="4"/>
    <s v="Kolkata"/>
    <s v="Kids"/>
    <x v="1"/>
    <n v="86"/>
    <n v="439451"/>
    <x v="2"/>
    <d v="2020-04-07T00:00:00"/>
    <x v="5"/>
    <x v="439"/>
    <s v="M90"/>
    <n v="11"/>
    <n v="8"/>
    <x v="6"/>
    <x v="1"/>
    <s v="CCTV, Alarm"/>
    <n v="22495"/>
    <x v="129"/>
    <x v="5"/>
    <x v="442"/>
    <x v="439"/>
    <n v="247"/>
    <n v="2002"/>
    <n v="1"/>
    <n v="800.8"/>
    <n v="9"/>
    <n v="2002"/>
    <d v="2024-12-03T00:00:00"/>
    <n v="1701"/>
    <x v="1"/>
    <n v="800.8"/>
  </r>
  <r>
    <x v="6"/>
    <s v="Indore"/>
    <s v="Men"/>
    <x v="2"/>
    <n v="12"/>
    <n v="406197"/>
    <x v="1"/>
    <d v="2020-04-07T00:00:00"/>
    <x v="7"/>
    <x v="440"/>
    <s v="M75"/>
    <n v="10"/>
    <n v="9"/>
    <x v="12"/>
    <x v="1"/>
    <s v="CCTV, Alarm"/>
    <n v="63762"/>
    <x v="209"/>
    <x v="1"/>
    <x v="443"/>
    <x v="440"/>
    <n v="807"/>
    <n v="1944"/>
    <n v="2"/>
    <n v="1555.2"/>
    <n v="11"/>
    <n v="3888"/>
    <d v="2024-12-03T00:00:00"/>
    <n v="1701"/>
    <x v="1"/>
    <n v="777.6"/>
  </r>
  <r>
    <x v="4"/>
    <s v="Meerut"/>
    <s v="Men"/>
    <x v="11"/>
    <n v="95"/>
    <n v="415643"/>
    <x v="2"/>
    <d v="2020-04-07T00:00:00"/>
    <x v="2"/>
    <x v="441"/>
    <s v="M98"/>
    <n v="10"/>
    <n v="9"/>
    <x v="8"/>
    <x v="1"/>
    <s v="Alarm"/>
    <n v="11335"/>
    <x v="207"/>
    <x v="4"/>
    <x v="444"/>
    <x v="441"/>
    <n v="934"/>
    <n v="2335"/>
    <n v="6"/>
    <n v="5604"/>
    <n v="11"/>
    <n v="14010"/>
    <d v="2024-12-03T00:00:00"/>
    <n v="1701"/>
    <x v="1"/>
    <n v="934"/>
  </r>
  <r>
    <x v="6"/>
    <s v="New Delhi"/>
    <s v="Women"/>
    <x v="9"/>
    <n v="95"/>
    <n v="422591"/>
    <x v="1"/>
    <d v="2020-04-07T00:00:00"/>
    <x v="5"/>
    <x v="442"/>
    <s v="M29"/>
    <n v="9"/>
    <n v="8"/>
    <x v="3"/>
    <x v="1"/>
    <s v="CCTV, Alarm"/>
    <n v="27341"/>
    <x v="131"/>
    <x v="8"/>
    <x v="445"/>
    <x v="442"/>
    <n v="660"/>
    <n v="1848"/>
    <n v="4"/>
    <n v="2956.8"/>
    <n v="11"/>
    <n v="7392"/>
    <d v="2024-12-03T00:00:00"/>
    <n v="1701"/>
    <x v="1"/>
    <n v="739.2"/>
  </r>
  <r>
    <x v="9"/>
    <s v="Lucknow"/>
    <s v="Women"/>
    <x v="11"/>
    <n v="31"/>
    <n v="414013"/>
    <x v="1"/>
    <d v="2020-04-07T00:00:00"/>
    <x v="7"/>
    <x v="443"/>
    <s v="M32"/>
    <n v="9"/>
    <n v="8"/>
    <x v="18"/>
    <x v="2"/>
    <s v="Alarm"/>
    <n v="37326"/>
    <x v="131"/>
    <x v="8"/>
    <x v="446"/>
    <x v="443"/>
    <n v="253"/>
    <n v="2219"/>
    <n v="6"/>
    <n v="5325.6"/>
    <n v="11"/>
    <n v="13314"/>
    <d v="2024-12-03T00:00:00"/>
    <n v="1701"/>
    <x v="1"/>
    <n v="887.6"/>
  </r>
  <r>
    <x v="4"/>
    <s v="Agra"/>
    <s v="Men"/>
    <x v="7"/>
    <n v="25"/>
    <n v="403513"/>
    <x v="2"/>
    <d v="2020-04-07T00:00:00"/>
    <x v="3"/>
    <x v="444"/>
    <s v="M40"/>
    <n v="10"/>
    <n v="7"/>
    <x v="12"/>
    <x v="1"/>
    <s v="CCTV"/>
    <n v="72549"/>
    <x v="241"/>
    <x v="6"/>
    <x v="447"/>
    <x v="444"/>
    <n v="375"/>
    <n v="2376"/>
    <n v="2"/>
    <n v="1900.8"/>
    <n v="9"/>
    <n v="4752"/>
    <d v="2024-12-03T00:00:00"/>
    <n v="1701"/>
    <x v="1"/>
    <n v="950.4"/>
  </r>
  <r>
    <x v="5"/>
    <s v="Surat"/>
    <s v="Women"/>
    <x v="8"/>
    <n v="23"/>
    <n v="408830"/>
    <x v="2"/>
    <d v="2020-04-08T00:00:00"/>
    <x v="7"/>
    <x v="445"/>
    <s v="M91"/>
    <n v="11"/>
    <n v="8"/>
    <x v="5"/>
    <x v="2"/>
    <s v="Alarm"/>
    <n v="84831"/>
    <x v="198"/>
    <x v="4"/>
    <x v="448"/>
    <x v="445"/>
    <n v="986"/>
    <n v="2145"/>
    <n v="8"/>
    <n v="6864"/>
    <n v="9"/>
    <n v="17160"/>
    <d v="2024-12-03T00:00:00"/>
    <n v="1700"/>
    <x v="1"/>
    <n v="858"/>
  </r>
  <r>
    <x v="2"/>
    <s v="Faridabad"/>
    <s v="Women"/>
    <x v="3"/>
    <n v="52"/>
    <n v="426712"/>
    <x v="1"/>
    <d v="2020-04-08T00:00:00"/>
    <x v="2"/>
    <x v="446"/>
    <s v="M50"/>
    <n v="11"/>
    <n v="8"/>
    <x v="5"/>
    <x v="2"/>
    <s v="None"/>
    <n v="12489"/>
    <x v="179"/>
    <x v="2"/>
    <x v="449"/>
    <x v="446"/>
    <n v="426"/>
    <n v="2913"/>
    <n v="1"/>
    <n v="1165.2"/>
    <n v="9"/>
    <n v="2913"/>
    <d v="2024-12-03T00:00:00"/>
    <n v="1700"/>
    <x v="1"/>
    <n v="1165.2"/>
  </r>
  <r>
    <x v="6"/>
    <s v="Jammu"/>
    <s v="Men"/>
    <x v="2"/>
    <n v="48"/>
    <n v="436198"/>
    <x v="2"/>
    <d v="2020-04-08T00:00:00"/>
    <x v="3"/>
    <x v="447"/>
    <s v="M63"/>
    <n v="10"/>
    <n v="7"/>
    <x v="11"/>
    <x v="1"/>
    <s v="None"/>
    <n v="98791"/>
    <x v="1"/>
    <x v="1"/>
    <x v="450"/>
    <x v="447"/>
    <n v="805"/>
    <n v="1595"/>
    <n v="5"/>
    <n v="3190"/>
    <n v="9"/>
    <n v="7975"/>
    <d v="2024-12-03T00:00:00"/>
    <n v="1700"/>
    <x v="1"/>
    <n v="638"/>
  </r>
  <r>
    <x v="5"/>
    <s v="Meerut"/>
    <s v="Women"/>
    <x v="8"/>
    <n v="96"/>
    <n v="416390"/>
    <x v="1"/>
    <d v="2020-04-08T00:00:00"/>
    <x v="2"/>
    <x v="448"/>
    <s v="M85"/>
    <n v="10"/>
    <n v="7"/>
    <x v="3"/>
    <x v="2"/>
    <s v="Alarm"/>
    <n v="72200"/>
    <x v="60"/>
    <x v="2"/>
    <x v="451"/>
    <x v="448"/>
    <n v="842"/>
    <n v="1756"/>
    <n v="6"/>
    <n v="4214.3999999999996"/>
    <n v="9"/>
    <n v="10536"/>
    <d v="2024-12-03T00:00:00"/>
    <n v="1700"/>
    <x v="1"/>
    <n v="702.4"/>
  </r>
  <r>
    <x v="4"/>
    <s v="Jalna"/>
    <s v="Men"/>
    <x v="10"/>
    <n v="89"/>
    <n v="409772"/>
    <x v="2"/>
    <d v="2020-04-09T00:00:00"/>
    <x v="7"/>
    <x v="449"/>
    <s v="M53"/>
    <n v="10"/>
    <n v="9"/>
    <x v="5"/>
    <x v="2"/>
    <s v="CCTV"/>
    <n v="23184"/>
    <x v="242"/>
    <x v="1"/>
    <x v="452"/>
    <x v="449"/>
    <n v="819"/>
    <n v="2109"/>
    <n v="2"/>
    <n v="1687.2"/>
    <n v="11"/>
    <n v="4218"/>
    <d v="2024-12-03T00:00:00"/>
    <n v="1699"/>
    <x v="1"/>
    <n v="843.6"/>
  </r>
  <r>
    <x v="3"/>
    <s v="Madurai"/>
    <s v="Men"/>
    <x v="10"/>
    <n v="46"/>
    <n v="409065"/>
    <x v="2"/>
    <d v="2020-04-09T00:00:00"/>
    <x v="3"/>
    <x v="450"/>
    <s v="M19"/>
    <n v="10"/>
    <n v="9"/>
    <x v="6"/>
    <x v="1"/>
    <s v="Alarm"/>
    <n v="63699"/>
    <x v="243"/>
    <x v="12"/>
    <x v="453"/>
    <x v="450"/>
    <n v="411"/>
    <n v="946"/>
    <n v="2"/>
    <n v="756.8"/>
    <n v="11"/>
    <n v="1892"/>
    <d v="2024-12-03T00:00:00"/>
    <n v="1699"/>
    <x v="1"/>
    <n v="378.4"/>
  </r>
  <r>
    <x v="3"/>
    <s v="New Delhi"/>
    <s v="Women"/>
    <x v="9"/>
    <n v="11"/>
    <n v="428798"/>
    <x v="2"/>
    <d v="2020-04-09T00:00:00"/>
    <x v="6"/>
    <x v="451"/>
    <s v="M8"/>
    <n v="9"/>
    <n v="8"/>
    <x v="11"/>
    <x v="2"/>
    <s v="None"/>
    <n v="18481"/>
    <x v="193"/>
    <x v="4"/>
    <x v="454"/>
    <x v="451"/>
    <n v="431"/>
    <n v="1969"/>
    <n v="7"/>
    <n v="5513.2"/>
    <n v="11"/>
    <n v="13783"/>
    <d v="2024-12-03T00:00:00"/>
    <n v="1699"/>
    <x v="1"/>
    <n v="787.6"/>
  </r>
  <r>
    <x v="8"/>
    <s v="Nashik"/>
    <s v="Men"/>
    <x v="2"/>
    <n v="54"/>
    <n v="403947"/>
    <x v="1"/>
    <d v="2020-04-09T00:00:00"/>
    <x v="4"/>
    <x v="452"/>
    <s v="M79"/>
    <n v="10"/>
    <n v="9"/>
    <x v="2"/>
    <x v="2"/>
    <s v="CCTV"/>
    <n v="26942"/>
    <x v="112"/>
    <x v="4"/>
    <x v="455"/>
    <x v="452"/>
    <n v="857"/>
    <n v="1697"/>
    <n v="6"/>
    <n v="4072.8"/>
    <n v="11"/>
    <n v="10182"/>
    <d v="2024-12-03T00:00:00"/>
    <n v="1699"/>
    <x v="1"/>
    <n v="678.80000000000007"/>
  </r>
  <r>
    <x v="8"/>
    <s v="Indore"/>
    <s v="Kids"/>
    <x v="8"/>
    <n v="4"/>
    <n v="402452"/>
    <x v="2"/>
    <d v="2020-04-10T00:00:00"/>
    <x v="3"/>
    <x v="453"/>
    <s v="M23"/>
    <n v="9"/>
    <n v="8"/>
    <x v="2"/>
    <x v="1"/>
    <s v="CCTV, Alarm"/>
    <n v="54812"/>
    <x v="244"/>
    <x v="9"/>
    <x v="456"/>
    <x v="453"/>
    <n v="415"/>
    <n v="2140"/>
    <n v="1"/>
    <n v="856"/>
    <n v="11"/>
    <n v="2140"/>
    <d v="2024-12-03T00:00:00"/>
    <n v="1698"/>
    <x v="1"/>
    <n v="856"/>
  </r>
  <r>
    <x v="3"/>
    <s v="Meerut"/>
    <s v="Women"/>
    <x v="9"/>
    <n v="99"/>
    <n v="413762"/>
    <x v="2"/>
    <d v="2020-04-10T00:00:00"/>
    <x v="6"/>
    <x v="454"/>
    <s v="M92"/>
    <n v="9"/>
    <n v="8"/>
    <x v="14"/>
    <x v="1"/>
    <s v="CCTV"/>
    <n v="62498"/>
    <x v="245"/>
    <x v="11"/>
    <x v="457"/>
    <x v="454"/>
    <n v="223"/>
    <n v="1801"/>
    <n v="3"/>
    <n v="2161.1999999999998"/>
    <n v="11"/>
    <n v="5403"/>
    <d v="2024-12-03T00:00:00"/>
    <n v="1698"/>
    <x v="1"/>
    <n v="720.4"/>
  </r>
  <r>
    <x v="5"/>
    <s v="Lucknow"/>
    <s v="Men"/>
    <x v="8"/>
    <n v="44"/>
    <n v="411438"/>
    <x v="2"/>
    <d v="2020-04-10T00:00:00"/>
    <x v="2"/>
    <x v="455"/>
    <s v="M57"/>
    <n v="11"/>
    <n v="8"/>
    <x v="14"/>
    <x v="1"/>
    <s v="Alarm"/>
    <n v="72678"/>
    <x v="16"/>
    <x v="5"/>
    <x v="458"/>
    <x v="455"/>
    <n v="852"/>
    <n v="2512"/>
    <n v="6"/>
    <n v="6028.8"/>
    <n v="9"/>
    <n v="15072"/>
    <d v="2024-12-03T00:00:00"/>
    <n v="1698"/>
    <x v="1"/>
    <n v="1004.8000000000001"/>
  </r>
  <r>
    <x v="2"/>
    <s v="Pune"/>
    <s v="Women"/>
    <x v="4"/>
    <n v="12"/>
    <n v="412936"/>
    <x v="1"/>
    <d v="2020-04-10T00:00:00"/>
    <x v="7"/>
    <x v="456"/>
    <s v="M28"/>
    <n v="9"/>
    <n v="8"/>
    <x v="7"/>
    <x v="2"/>
    <s v="Alarm"/>
    <n v="74827"/>
    <x v="98"/>
    <x v="11"/>
    <x v="459"/>
    <x v="456"/>
    <n v="538"/>
    <n v="1465"/>
    <n v="6"/>
    <n v="3516"/>
    <n v="11"/>
    <n v="8790"/>
    <d v="2024-12-03T00:00:00"/>
    <n v="1698"/>
    <x v="1"/>
    <n v="586"/>
  </r>
  <r>
    <x v="9"/>
    <s v="Meerut"/>
    <s v="Men"/>
    <x v="11"/>
    <n v="34"/>
    <n v="436940"/>
    <x v="1"/>
    <d v="2020-04-10T00:00:00"/>
    <x v="7"/>
    <x v="457"/>
    <s v="M87"/>
    <n v="10"/>
    <n v="9"/>
    <x v="18"/>
    <x v="1"/>
    <s v="CCTV"/>
    <n v="29049"/>
    <x v="246"/>
    <x v="2"/>
    <x v="460"/>
    <x v="457"/>
    <n v="295"/>
    <n v="892"/>
    <n v="3"/>
    <n v="1070.4000000000001"/>
    <n v="11"/>
    <n v="2676"/>
    <d v="2024-12-03T00:00:00"/>
    <n v="1698"/>
    <x v="1"/>
    <n v="356.8"/>
  </r>
  <r>
    <x v="7"/>
    <s v="Coimbatore"/>
    <s v="Kids"/>
    <x v="6"/>
    <n v="97"/>
    <n v="417910"/>
    <x v="2"/>
    <d v="2020-04-10T00:00:00"/>
    <x v="3"/>
    <x v="458"/>
    <s v="M49"/>
    <n v="10"/>
    <n v="7"/>
    <x v="9"/>
    <x v="1"/>
    <s v="CCTV, Alarm"/>
    <n v="73387"/>
    <x v="247"/>
    <x v="4"/>
    <x v="461"/>
    <x v="458"/>
    <n v="820"/>
    <n v="2847"/>
    <n v="4"/>
    <n v="4555.2"/>
    <n v="9"/>
    <n v="11388"/>
    <d v="2024-12-03T00:00:00"/>
    <n v="1698"/>
    <x v="1"/>
    <n v="1138.8"/>
  </r>
  <r>
    <x v="9"/>
    <s v="Nashik"/>
    <s v="Men"/>
    <x v="3"/>
    <n v="84"/>
    <n v="415960"/>
    <x v="1"/>
    <d v="2020-04-11T00:00:00"/>
    <x v="3"/>
    <x v="459"/>
    <s v="M59"/>
    <n v="9"/>
    <n v="8"/>
    <x v="7"/>
    <x v="1"/>
    <s v="CCTV, Alarm"/>
    <n v="70935"/>
    <x v="29"/>
    <x v="9"/>
    <x v="462"/>
    <x v="459"/>
    <n v="795"/>
    <n v="2086"/>
    <n v="4"/>
    <n v="3337.6"/>
    <n v="11"/>
    <n v="8344"/>
    <d v="2024-12-03T00:00:00"/>
    <n v="1697"/>
    <x v="1"/>
    <n v="834.4"/>
  </r>
  <r>
    <x v="4"/>
    <s v="Visakhapatnam"/>
    <s v="Women"/>
    <x v="2"/>
    <n v="80"/>
    <n v="419970"/>
    <x v="1"/>
    <d v="2020-04-11T00:00:00"/>
    <x v="5"/>
    <x v="460"/>
    <s v="M41"/>
    <n v="11"/>
    <n v="8"/>
    <x v="6"/>
    <x v="2"/>
    <s v="None"/>
    <n v="89409"/>
    <x v="248"/>
    <x v="12"/>
    <x v="463"/>
    <x v="460"/>
    <n v="970"/>
    <n v="1987"/>
    <n v="8"/>
    <n v="6358.4"/>
    <n v="9"/>
    <n v="15896"/>
    <d v="2024-12-03T00:00:00"/>
    <n v="1697"/>
    <x v="1"/>
    <n v="794.8"/>
  </r>
  <r>
    <x v="6"/>
    <s v="Aurangabad"/>
    <s v="Men"/>
    <x v="7"/>
    <n v="19"/>
    <n v="422640"/>
    <x v="1"/>
    <d v="2020-04-11T00:00:00"/>
    <x v="7"/>
    <x v="461"/>
    <s v="M53"/>
    <n v="10"/>
    <n v="9"/>
    <x v="18"/>
    <x v="1"/>
    <s v="None"/>
    <n v="15946"/>
    <x v="249"/>
    <x v="12"/>
    <x v="464"/>
    <x v="461"/>
    <n v="234"/>
    <n v="2948"/>
    <n v="5"/>
    <n v="5896"/>
    <n v="11"/>
    <n v="14740"/>
    <d v="2024-12-03T00:00:00"/>
    <n v="1697"/>
    <x v="1"/>
    <n v="1179.2"/>
  </r>
  <r>
    <x v="4"/>
    <s v="Mysuru"/>
    <s v="Kids"/>
    <x v="1"/>
    <n v="27"/>
    <n v="436019"/>
    <x v="1"/>
    <d v="2020-04-11T00:00:00"/>
    <x v="2"/>
    <x v="462"/>
    <s v="M46"/>
    <n v="10"/>
    <n v="9"/>
    <x v="2"/>
    <x v="2"/>
    <s v="None"/>
    <n v="43761"/>
    <x v="25"/>
    <x v="6"/>
    <x v="465"/>
    <x v="462"/>
    <n v="979"/>
    <n v="2153"/>
    <n v="5"/>
    <n v="4306"/>
    <n v="11"/>
    <n v="10765"/>
    <d v="2024-12-03T00:00:00"/>
    <n v="1697"/>
    <x v="1"/>
    <n v="861.2"/>
  </r>
  <r>
    <x v="8"/>
    <s v="Ahmedabad"/>
    <s v="Men"/>
    <x v="10"/>
    <n v="15"/>
    <n v="415586"/>
    <x v="1"/>
    <d v="2020-04-11T00:00:00"/>
    <x v="5"/>
    <x v="463"/>
    <s v="M59"/>
    <n v="11"/>
    <n v="8"/>
    <x v="18"/>
    <x v="1"/>
    <s v="Alarm"/>
    <n v="78224"/>
    <x v="7"/>
    <x v="4"/>
    <x v="466"/>
    <x v="463"/>
    <n v="608"/>
    <n v="900"/>
    <n v="2"/>
    <n v="720"/>
    <n v="9"/>
    <n v="1800"/>
    <d v="2024-12-03T00:00:00"/>
    <n v="1697"/>
    <x v="1"/>
    <n v="360"/>
  </r>
  <r>
    <x v="4"/>
    <s v="Solapur"/>
    <s v="Kids"/>
    <x v="10"/>
    <n v="69"/>
    <n v="427416"/>
    <x v="2"/>
    <d v="2020-04-11T00:00:00"/>
    <x v="6"/>
    <x v="464"/>
    <s v="M28"/>
    <n v="11"/>
    <n v="8"/>
    <x v="8"/>
    <x v="1"/>
    <s v="CCTV, Alarm"/>
    <n v="64768"/>
    <x v="162"/>
    <x v="6"/>
    <x v="467"/>
    <x v="464"/>
    <n v="934"/>
    <n v="2528"/>
    <n v="1"/>
    <n v="1011.2"/>
    <n v="9"/>
    <n v="2528"/>
    <d v="2024-12-03T00:00:00"/>
    <n v="1697"/>
    <x v="1"/>
    <n v="1011.2"/>
  </r>
  <r>
    <x v="6"/>
    <s v="Faridabad"/>
    <s v="Men"/>
    <x v="8"/>
    <n v="85"/>
    <n v="413320"/>
    <x v="1"/>
    <d v="2020-04-11T00:00:00"/>
    <x v="4"/>
    <x v="10"/>
    <s v="M34"/>
    <n v="10"/>
    <n v="9"/>
    <x v="5"/>
    <x v="2"/>
    <s v="None"/>
    <n v="69419"/>
    <x v="224"/>
    <x v="3"/>
    <x v="468"/>
    <x v="465"/>
    <n v="767"/>
    <n v="939"/>
    <n v="4"/>
    <n v="1502.4"/>
    <n v="11"/>
    <n v="3756"/>
    <d v="2024-12-03T00:00:00"/>
    <n v="1697"/>
    <x v="1"/>
    <n v="375.6"/>
  </r>
  <r>
    <x v="9"/>
    <s v="Faridabad"/>
    <s v="Men"/>
    <x v="4"/>
    <n v="18"/>
    <n v="418855"/>
    <x v="1"/>
    <d v="2020-04-11T00:00:00"/>
    <x v="1"/>
    <x v="465"/>
    <s v="M80"/>
    <n v="11"/>
    <n v="8"/>
    <x v="14"/>
    <x v="1"/>
    <s v="CCTV"/>
    <n v="60737"/>
    <x v="250"/>
    <x v="3"/>
    <x v="469"/>
    <x v="466"/>
    <n v="650"/>
    <n v="943"/>
    <n v="4"/>
    <n v="1508.8"/>
    <n v="9"/>
    <n v="3772"/>
    <d v="2024-12-03T00:00:00"/>
    <n v="1697"/>
    <x v="1"/>
    <n v="377.2"/>
  </r>
  <r>
    <x v="7"/>
    <s v="Agra"/>
    <s v="Women"/>
    <x v="8"/>
    <n v="5"/>
    <n v="401772"/>
    <x v="2"/>
    <d v="2020-04-12T00:00:00"/>
    <x v="4"/>
    <x v="466"/>
    <s v="M64"/>
    <n v="10"/>
    <n v="9"/>
    <x v="18"/>
    <x v="1"/>
    <s v="CCTV"/>
    <n v="57024"/>
    <x v="251"/>
    <x v="6"/>
    <x v="470"/>
    <x v="467"/>
    <n v="859"/>
    <n v="1869"/>
    <n v="1"/>
    <n v="747.6"/>
    <n v="11"/>
    <n v="1869"/>
    <d v="2024-12-03T00:00:00"/>
    <n v="1696"/>
    <x v="1"/>
    <n v="747.6"/>
  </r>
  <r>
    <x v="8"/>
    <s v="Kanpur"/>
    <s v="Women"/>
    <x v="10"/>
    <n v="95"/>
    <n v="411924"/>
    <x v="2"/>
    <d v="2020-04-12T00:00:00"/>
    <x v="7"/>
    <x v="467"/>
    <s v="M40"/>
    <n v="10"/>
    <n v="9"/>
    <x v="4"/>
    <x v="2"/>
    <s v="CCTV, Alarm"/>
    <n v="46091"/>
    <x v="252"/>
    <x v="11"/>
    <x v="471"/>
    <x v="468"/>
    <n v="792"/>
    <n v="569"/>
    <n v="4"/>
    <n v="910.4"/>
    <n v="11"/>
    <n v="2276"/>
    <d v="2024-12-03T00:00:00"/>
    <n v="1696"/>
    <x v="1"/>
    <n v="227.6"/>
  </r>
  <r>
    <x v="6"/>
    <s v="Madurai"/>
    <s v="Men"/>
    <x v="9"/>
    <n v="43"/>
    <n v="437876"/>
    <x v="1"/>
    <d v="2020-04-12T00:00:00"/>
    <x v="7"/>
    <x v="468"/>
    <s v="M35"/>
    <n v="10"/>
    <n v="7"/>
    <x v="18"/>
    <x v="2"/>
    <s v="Alarm"/>
    <n v="21548"/>
    <x v="73"/>
    <x v="10"/>
    <x v="472"/>
    <x v="469"/>
    <n v="738"/>
    <n v="2408"/>
    <n v="5"/>
    <n v="4816"/>
    <n v="9"/>
    <n v="12040"/>
    <d v="2024-12-03T00:00:00"/>
    <n v="1696"/>
    <x v="1"/>
    <n v="963.2"/>
  </r>
  <r>
    <x v="2"/>
    <s v="Hyderabad"/>
    <s v="Men"/>
    <x v="10"/>
    <n v="22"/>
    <n v="438365"/>
    <x v="1"/>
    <d v="2020-04-13T00:00:00"/>
    <x v="3"/>
    <x v="469"/>
    <s v="M44"/>
    <n v="9"/>
    <n v="8"/>
    <x v="8"/>
    <x v="1"/>
    <s v="CCTV, Alarm"/>
    <n v="50146"/>
    <x v="253"/>
    <x v="3"/>
    <x v="473"/>
    <x v="470"/>
    <n v="732"/>
    <n v="2444"/>
    <n v="6"/>
    <n v="5865.6"/>
    <n v="11"/>
    <n v="14664"/>
    <d v="2024-12-03T00:00:00"/>
    <n v="1695"/>
    <x v="1"/>
    <n v="977.6"/>
  </r>
  <r>
    <x v="8"/>
    <s v="Kolkata"/>
    <s v="Women"/>
    <x v="4"/>
    <n v="58"/>
    <n v="408455"/>
    <x v="2"/>
    <d v="2020-04-13T00:00:00"/>
    <x v="2"/>
    <x v="470"/>
    <s v="M35"/>
    <n v="10"/>
    <n v="7"/>
    <x v="11"/>
    <x v="1"/>
    <s v="Alarm"/>
    <n v="50151"/>
    <x v="207"/>
    <x v="4"/>
    <x v="474"/>
    <x v="471"/>
    <n v="526"/>
    <n v="2899"/>
    <n v="8"/>
    <n v="9276.7999999999993"/>
    <n v="9"/>
    <n v="23192"/>
    <d v="2024-12-03T00:00:00"/>
    <n v="1695"/>
    <x v="1"/>
    <n v="1159.5999999999999"/>
  </r>
  <r>
    <x v="3"/>
    <s v="Jalna"/>
    <s v="Men"/>
    <x v="9"/>
    <n v="57"/>
    <n v="412948"/>
    <x v="1"/>
    <d v="2020-04-13T00:00:00"/>
    <x v="2"/>
    <x v="471"/>
    <s v="M52"/>
    <n v="10"/>
    <n v="7"/>
    <x v="5"/>
    <x v="2"/>
    <s v="None"/>
    <n v="15136"/>
    <x v="113"/>
    <x v="8"/>
    <x v="475"/>
    <x v="472"/>
    <n v="659"/>
    <n v="804"/>
    <n v="8"/>
    <n v="2572.8000000000002"/>
    <n v="9"/>
    <n v="6432"/>
    <d v="2024-12-03T00:00:00"/>
    <n v="1695"/>
    <x v="1"/>
    <n v="321.60000000000002"/>
  </r>
  <r>
    <x v="6"/>
    <s v="Mumbai"/>
    <s v="Women"/>
    <x v="4"/>
    <n v="81"/>
    <n v="409039"/>
    <x v="2"/>
    <d v="2020-04-13T00:00:00"/>
    <x v="5"/>
    <x v="472"/>
    <s v="M11"/>
    <n v="9"/>
    <n v="8"/>
    <x v="13"/>
    <x v="1"/>
    <s v="CCTV"/>
    <n v="62206"/>
    <x v="37"/>
    <x v="10"/>
    <x v="476"/>
    <x v="473"/>
    <n v="377"/>
    <n v="659"/>
    <n v="3"/>
    <n v="790.8"/>
    <n v="11"/>
    <n v="1977"/>
    <d v="2024-12-03T00:00:00"/>
    <n v="1695"/>
    <x v="1"/>
    <n v="263.59999999999997"/>
  </r>
  <r>
    <x v="5"/>
    <s v="Pune"/>
    <s v="Men"/>
    <x v="9"/>
    <n v="20"/>
    <n v="415120"/>
    <x v="1"/>
    <d v="2020-04-13T00:00:00"/>
    <x v="5"/>
    <x v="473"/>
    <s v="M4"/>
    <n v="10"/>
    <n v="9"/>
    <x v="17"/>
    <x v="2"/>
    <s v="CCTV"/>
    <n v="42465"/>
    <x v="173"/>
    <x v="1"/>
    <x v="477"/>
    <x v="474"/>
    <n v="748"/>
    <n v="1212"/>
    <n v="7"/>
    <n v="3393.6"/>
    <n v="11"/>
    <n v="8484"/>
    <d v="2024-12-03T00:00:00"/>
    <n v="1695"/>
    <x v="1"/>
    <n v="484.8"/>
  </r>
  <r>
    <x v="4"/>
    <s v="Jammu"/>
    <s v="Women"/>
    <x v="9"/>
    <n v="12"/>
    <n v="402421"/>
    <x v="2"/>
    <d v="2020-04-13T00:00:00"/>
    <x v="2"/>
    <x v="474"/>
    <s v="M93"/>
    <n v="10"/>
    <n v="9"/>
    <x v="12"/>
    <x v="1"/>
    <s v="CCTV, Alarm"/>
    <n v="77897"/>
    <x v="109"/>
    <x v="12"/>
    <x v="478"/>
    <x v="475"/>
    <n v="295"/>
    <n v="2864"/>
    <n v="2"/>
    <n v="2291.1999999999998"/>
    <n v="11"/>
    <n v="5728"/>
    <d v="2024-12-03T00:00:00"/>
    <n v="1695"/>
    <x v="1"/>
    <n v="1145.5999999999999"/>
  </r>
  <r>
    <x v="4"/>
    <s v="Solapur"/>
    <s v="Kids"/>
    <x v="10"/>
    <n v="5"/>
    <n v="402713"/>
    <x v="2"/>
    <d v="2020-04-13T00:00:00"/>
    <x v="4"/>
    <x v="475"/>
    <s v="M6"/>
    <n v="9"/>
    <n v="8"/>
    <x v="7"/>
    <x v="2"/>
    <s v="CCTV"/>
    <n v="20620"/>
    <x v="138"/>
    <x v="2"/>
    <x v="479"/>
    <x v="476"/>
    <n v="285"/>
    <n v="2000"/>
    <n v="3"/>
    <n v="2400"/>
    <n v="11"/>
    <n v="6000"/>
    <d v="2024-12-03T00:00:00"/>
    <n v="1695"/>
    <x v="1"/>
    <n v="800"/>
  </r>
  <r>
    <x v="9"/>
    <s v="Visakhapatnam"/>
    <s v="Men"/>
    <x v="8"/>
    <n v="81"/>
    <n v="427564"/>
    <x v="2"/>
    <d v="2020-04-14T00:00:00"/>
    <x v="6"/>
    <x v="476"/>
    <s v="M49"/>
    <n v="11"/>
    <n v="8"/>
    <x v="9"/>
    <x v="2"/>
    <s v="CCTV, Alarm"/>
    <n v="25215"/>
    <x v="233"/>
    <x v="6"/>
    <x v="480"/>
    <x v="477"/>
    <n v="421"/>
    <n v="2131"/>
    <n v="8"/>
    <n v="6819.2"/>
    <n v="9"/>
    <n v="17048"/>
    <d v="2024-12-03T00:00:00"/>
    <n v="1694"/>
    <x v="1"/>
    <n v="852.4"/>
  </r>
  <r>
    <x v="8"/>
    <s v="Rajkot"/>
    <s v="Women"/>
    <x v="3"/>
    <n v="26"/>
    <n v="401998"/>
    <x v="1"/>
    <d v="2020-04-14T00:00:00"/>
    <x v="6"/>
    <x v="477"/>
    <s v="M70"/>
    <n v="10"/>
    <n v="7"/>
    <x v="17"/>
    <x v="1"/>
    <s v="CCTV"/>
    <n v="32662"/>
    <x v="254"/>
    <x v="4"/>
    <x v="481"/>
    <x v="478"/>
    <n v="250"/>
    <n v="1465"/>
    <n v="4"/>
    <n v="2344"/>
    <n v="9"/>
    <n v="5860"/>
    <d v="2024-12-03T00:00:00"/>
    <n v="1694"/>
    <x v="1"/>
    <n v="586"/>
  </r>
  <r>
    <x v="9"/>
    <s v="Nagpur"/>
    <s v="Kids"/>
    <x v="7"/>
    <n v="11"/>
    <n v="413032"/>
    <x v="1"/>
    <d v="2020-04-14T00:00:00"/>
    <x v="3"/>
    <x v="478"/>
    <s v="M100"/>
    <n v="10"/>
    <n v="9"/>
    <x v="14"/>
    <x v="1"/>
    <s v="None"/>
    <n v="58243"/>
    <x v="130"/>
    <x v="10"/>
    <x v="482"/>
    <x v="479"/>
    <n v="382"/>
    <n v="2361"/>
    <n v="2"/>
    <n v="1888.8"/>
    <n v="11"/>
    <n v="4722"/>
    <d v="2024-12-03T00:00:00"/>
    <n v="1694"/>
    <x v="1"/>
    <n v="944.4"/>
  </r>
  <r>
    <x v="3"/>
    <s v="Mysuru"/>
    <s v="Kids"/>
    <x v="8"/>
    <n v="40"/>
    <n v="417929"/>
    <x v="1"/>
    <d v="2020-04-15T00:00:00"/>
    <x v="3"/>
    <x v="479"/>
    <s v="M38"/>
    <n v="10"/>
    <n v="9"/>
    <x v="8"/>
    <x v="2"/>
    <s v="CCTV"/>
    <n v="14099"/>
    <x v="23"/>
    <x v="11"/>
    <x v="483"/>
    <x v="480"/>
    <n v="278"/>
    <n v="1342"/>
    <n v="8"/>
    <n v="4294.3999999999996"/>
    <n v="11"/>
    <n v="10736"/>
    <d v="2024-12-03T00:00:00"/>
    <n v="1693"/>
    <x v="1"/>
    <n v="536.79999999999995"/>
  </r>
  <r>
    <x v="7"/>
    <s v="Guwahati"/>
    <s v="Kids"/>
    <x v="1"/>
    <n v="34"/>
    <n v="402502"/>
    <x v="1"/>
    <d v="2020-04-15T00:00:00"/>
    <x v="2"/>
    <x v="480"/>
    <s v="M40"/>
    <n v="10"/>
    <n v="7"/>
    <x v="3"/>
    <x v="1"/>
    <s v="CCTV"/>
    <n v="37622"/>
    <x v="255"/>
    <x v="3"/>
    <x v="484"/>
    <x v="481"/>
    <n v="337"/>
    <n v="616"/>
    <n v="4"/>
    <n v="985.6"/>
    <n v="9"/>
    <n v="2464"/>
    <d v="2024-12-03T00:00:00"/>
    <n v="1693"/>
    <x v="1"/>
    <n v="246.4"/>
  </r>
  <r>
    <x v="5"/>
    <s v="Ahmedabad"/>
    <s v="Women"/>
    <x v="2"/>
    <n v="73"/>
    <n v="426358"/>
    <x v="2"/>
    <d v="2020-04-15T00:00:00"/>
    <x v="2"/>
    <x v="481"/>
    <s v="M66"/>
    <n v="10"/>
    <n v="7"/>
    <x v="5"/>
    <x v="1"/>
    <s v="CCTV"/>
    <n v="73712"/>
    <x v="83"/>
    <x v="11"/>
    <x v="485"/>
    <x v="482"/>
    <n v="761"/>
    <n v="2019"/>
    <n v="6"/>
    <n v="4845.6000000000004"/>
    <n v="9"/>
    <n v="12114"/>
    <d v="2024-12-03T00:00:00"/>
    <n v="1693"/>
    <x v="1"/>
    <n v="807.6"/>
  </r>
  <r>
    <x v="4"/>
    <s v="Satara"/>
    <s v="Kids"/>
    <x v="5"/>
    <n v="70"/>
    <n v="423674"/>
    <x v="1"/>
    <d v="2020-04-15T00:00:00"/>
    <x v="5"/>
    <x v="482"/>
    <s v="M17"/>
    <n v="9"/>
    <n v="8"/>
    <x v="11"/>
    <x v="1"/>
    <s v="None"/>
    <n v="63484"/>
    <x v="256"/>
    <x v="6"/>
    <x v="486"/>
    <x v="483"/>
    <n v="672"/>
    <n v="1247"/>
    <n v="1"/>
    <n v="498.8"/>
    <n v="11"/>
    <n v="1247"/>
    <d v="2024-12-03T00:00:00"/>
    <n v="1693"/>
    <x v="1"/>
    <n v="498.8"/>
  </r>
  <r>
    <x v="9"/>
    <s v="Chennai"/>
    <s v="Men"/>
    <x v="8"/>
    <n v="55"/>
    <n v="428315"/>
    <x v="2"/>
    <d v="2020-04-15T00:00:00"/>
    <x v="5"/>
    <x v="483"/>
    <s v="M13"/>
    <n v="11"/>
    <n v="8"/>
    <x v="8"/>
    <x v="1"/>
    <s v="Alarm"/>
    <n v="18074"/>
    <x v="114"/>
    <x v="2"/>
    <x v="487"/>
    <x v="484"/>
    <n v="768"/>
    <n v="2291"/>
    <n v="6"/>
    <n v="5498.4"/>
    <n v="9"/>
    <n v="13746"/>
    <d v="2024-12-03T00:00:00"/>
    <n v="1693"/>
    <x v="1"/>
    <n v="916.4"/>
  </r>
  <r>
    <x v="3"/>
    <s v="Bengaluru"/>
    <s v="Men"/>
    <x v="9"/>
    <n v="3"/>
    <n v="439501"/>
    <x v="2"/>
    <d v="2020-04-15T00:00:00"/>
    <x v="3"/>
    <x v="484"/>
    <s v="M89"/>
    <n v="10"/>
    <n v="9"/>
    <x v="4"/>
    <x v="2"/>
    <s v="CCTV"/>
    <n v="89468"/>
    <x v="257"/>
    <x v="10"/>
    <x v="488"/>
    <x v="485"/>
    <n v="796"/>
    <n v="1553"/>
    <n v="4"/>
    <n v="2484.8000000000002"/>
    <n v="11"/>
    <n v="6212"/>
    <d v="2024-12-03T00:00:00"/>
    <n v="1693"/>
    <x v="1"/>
    <n v="621.20000000000005"/>
  </r>
  <r>
    <x v="4"/>
    <s v="Kochi"/>
    <s v="Kids"/>
    <x v="8"/>
    <n v="73"/>
    <n v="418762"/>
    <x v="2"/>
    <d v="2020-04-16T00:00:00"/>
    <x v="2"/>
    <x v="485"/>
    <s v="M26"/>
    <n v="11"/>
    <n v="8"/>
    <x v="8"/>
    <x v="2"/>
    <s v="CCTV, Alarm"/>
    <n v="49376"/>
    <x v="40"/>
    <x v="10"/>
    <x v="489"/>
    <x v="486"/>
    <n v="599"/>
    <n v="2135"/>
    <n v="1"/>
    <n v="854"/>
    <n v="9"/>
    <n v="2135"/>
    <d v="2024-12-03T00:00:00"/>
    <n v="1692"/>
    <x v="1"/>
    <n v="854"/>
  </r>
  <r>
    <x v="3"/>
    <s v="Chhattisgarh"/>
    <s v="Women"/>
    <x v="8"/>
    <n v="20"/>
    <n v="423744"/>
    <x v="1"/>
    <d v="2020-04-16T00:00:00"/>
    <x v="3"/>
    <x v="486"/>
    <s v="M60"/>
    <n v="9"/>
    <n v="8"/>
    <x v="8"/>
    <x v="1"/>
    <s v="CCTV, Alarm"/>
    <n v="33526"/>
    <x v="248"/>
    <x v="12"/>
    <x v="490"/>
    <x v="487"/>
    <n v="659"/>
    <n v="633"/>
    <n v="7"/>
    <n v="1772.4"/>
    <n v="11"/>
    <n v="4431"/>
    <d v="2024-12-03T00:00:00"/>
    <n v="1692"/>
    <x v="1"/>
    <n v="253.20000000000002"/>
  </r>
  <r>
    <x v="6"/>
    <s v="Mumbai"/>
    <s v="Men"/>
    <x v="9"/>
    <n v="65"/>
    <n v="424959"/>
    <x v="2"/>
    <d v="2020-04-16T00:00:00"/>
    <x v="2"/>
    <x v="487"/>
    <s v="M22"/>
    <n v="9"/>
    <n v="8"/>
    <x v="14"/>
    <x v="2"/>
    <s v="CCTV, Alarm"/>
    <n v="53577"/>
    <x v="244"/>
    <x v="9"/>
    <x v="491"/>
    <x v="488"/>
    <n v="821"/>
    <n v="2493"/>
    <n v="4"/>
    <n v="3988.8"/>
    <n v="11"/>
    <n v="9972"/>
    <d v="2024-12-03T00:00:00"/>
    <n v="1692"/>
    <x v="1"/>
    <n v="997.2"/>
  </r>
  <r>
    <x v="9"/>
    <s v="Jammu"/>
    <s v="Men"/>
    <x v="1"/>
    <n v="21"/>
    <n v="411486"/>
    <x v="2"/>
    <d v="2020-04-16T00:00:00"/>
    <x v="4"/>
    <x v="488"/>
    <s v="M94"/>
    <n v="11"/>
    <n v="8"/>
    <x v="1"/>
    <x v="2"/>
    <s v="CCTV"/>
    <n v="71219"/>
    <x v="254"/>
    <x v="4"/>
    <x v="492"/>
    <x v="489"/>
    <n v="548"/>
    <n v="791"/>
    <n v="4"/>
    <n v="1265.5999999999999"/>
    <n v="9"/>
    <n v="3164"/>
    <d v="2024-12-03T00:00:00"/>
    <n v="1692"/>
    <x v="1"/>
    <n v="316.39999999999998"/>
  </r>
  <r>
    <x v="8"/>
    <s v="Lucknow"/>
    <s v="Kids"/>
    <x v="3"/>
    <n v="87"/>
    <n v="412260"/>
    <x v="2"/>
    <d v="2020-04-16T00:00:00"/>
    <x v="2"/>
    <x v="489"/>
    <s v="M99"/>
    <n v="10"/>
    <n v="7"/>
    <x v="15"/>
    <x v="2"/>
    <s v="Alarm"/>
    <n v="67425"/>
    <x v="31"/>
    <x v="11"/>
    <x v="493"/>
    <x v="490"/>
    <n v="757"/>
    <n v="1567"/>
    <n v="1"/>
    <n v="626.79999999999995"/>
    <n v="9"/>
    <n v="1567"/>
    <d v="2024-12-03T00:00:00"/>
    <n v="1692"/>
    <x v="1"/>
    <n v="626.79999999999995"/>
  </r>
  <r>
    <x v="8"/>
    <s v="Bhopal"/>
    <s v="Women"/>
    <x v="9"/>
    <n v="94"/>
    <n v="414625"/>
    <x v="1"/>
    <d v="2020-04-17T00:00:00"/>
    <x v="4"/>
    <x v="490"/>
    <s v="M83"/>
    <n v="10"/>
    <n v="7"/>
    <x v="11"/>
    <x v="2"/>
    <s v="CCTV"/>
    <n v="66724"/>
    <x v="7"/>
    <x v="4"/>
    <x v="494"/>
    <x v="491"/>
    <n v="374"/>
    <n v="2800"/>
    <n v="6"/>
    <n v="6720"/>
    <n v="9"/>
    <n v="16800"/>
    <d v="2024-12-03T00:00:00"/>
    <n v="1691"/>
    <x v="1"/>
    <n v="1120"/>
  </r>
  <r>
    <x v="3"/>
    <s v="Lucknow"/>
    <s v="Kids"/>
    <x v="8"/>
    <n v="39"/>
    <n v="433484"/>
    <x v="2"/>
    <d v="2020-04-17T00:00:00"/>
    <x v="5"/>
    <x v="491"/>
    <s v="M24"/>
    <n v="11"/>
    <n v="8"/>
    <x v="13"/>
    <x v="1"/>
    <s v="None"/>
    <n v="32669"/>
    <x v="242"/>
    <x v="1"/>
    <x v="495"/>
    <x v="492"/>
    <n v="619"/>
    <n v="2184"/>
    <n v="7"/>
    <n v="6115.2"/>
    <n v="9"/>
    <n v="15288"/>
    <d v="2024-12-03T00:00:00"/>
    <n v="1691"/>
    <x v="1"/>
    <n v="873.6"/>
  </r>
  <r>
    <x v="8"/>
    <s v="Meerut"/>
    <s v="Women"/>
    <x v="7"/>
    <n v="40"/>
    <n v="429742"/>
    <x v="2"/>
    <d v="2020-04-17T00:00:00"/>
    <x v="6"/>
    <x v="492"/>
    <s v="M43"/>
    <n v="10"/>
    <n v="9"/>
    <x v="8"/>
    <x v="1"/>
    <s v="None"/>
    <n v="89273"/>
    <x v="192"/>
    <x v="5"/>
    <x v="496"/>
    <x v="493"/>
    <n v="853"/>
    <n v="2075"/>
    <n v="3"/>
    <n v="2490"/>
    <n v="11"/>
    <n v="6225"/>
    <d v="2024-12-03T00:00:00"/>
    <n v="1691"/>
    <x v="1"/>
    <n v="830"/>
  </r>
  <r>
    <x v="7"/>
    <s v="Coimbatore"/>
    <s v="Kids"/>
    <x v="4"/>
    <n v="78"/>
    <n v="407582"/>
    <x v="2"/>
    <d v="2020-04-17T00:00:00"/>
    <x v="5"/>
    <x v="493"/>
    <s v="M64"/>
    <n v="10"/>
    <n v="7"/>
    <x v="15"/>
    <x v="2"/>
    <s v="CCTV"/>
    <n v="11456"/>
    <x v="258"/>
    <x v="11"/>
    <x v="497"/>
    <x v="494"/>
    <n v="969"/>
    <n v="2805"/>
    <n v="1"/>
    <n v="1122"/>
    <n v="9"/>
    <n v="2805"/>
    <d v="2024-12-03T00:00:00"/>
    <n v="1691"/>
    <x v="1"/>
    <n v="1122"/>
  </r>
  <r>
    <x v="3"/>
    <s v="Agra"/>
    <s v="Women"/>
    <x v="3"/>
    <n v="31"/>
    <n v="408917"/>
    <x v="2"/>
    <d v="2020-04-17T00:00:00"/>
    <x v="1"/>
    <x v="494"/>
    <s v="M28"/>
    <n v="11"/>
    <n v="8"/>
    <x v="14"/>
    <x v="1"/>
    <s v="Alarm"/>
    <n v="83433"/>
    <x v="115"/>
    <x v="5"/>
    <x v="498"/>
    <x v="495"/>
    <n v="826"/>
    <n v="2386"/>
    <n v="2"/>
    <n v="1908.8"/>
    <n v="9"/>
    <n v="4772"/>
    <d v="2024-12-03T00:00:00"/>
    <n v="1691"/>
    <x v="1"/>
    <n v="954.4"/>
  </r>
  <r>
    <x v="3"/>
    <s v="Lucknow"/>
    <s v="Kids"/>
    <x v="1"/>
    <n v="63"/>
    <n v="422589"/>
    <x v="1"/>
    <d v="2020-04-18T00:00:00"/>
    <x v="4"/>
    <x v="495"/>
    <s v="M31"/>
    <n v="10"/>
    <n v="9"/>
    <x v="9"/>
    <x v="2"/>
    <s v="Alarm"/>
    <n v="26020"/>
    <x v="79"/>
    <x v="3"/>
    <x v="499"/>
    <x v="496"/>
    <n v="310"/>
    <n v="1905"/>
    <n v="7"/>
    <n v="5334"/>
    <n v="11"/>
    <n v="13335"/>
    <d v="2024-12-03T00:00:00"/>
    <n v="1690"/>
    <x v="1"/>
    <n v="762"/>
  </r>
  <r>
    <x v="5"/>
    <s v="Patna"/>
    <s v="Women"/>
    <x v="11"/>
    <n v="74"/>
    <n v="429375"/>
    <x v="2"/>
    <d v="2020-04-18T00:00:00"/>
    <x v="2"/>
    <x v="496"/>
    <s v="M21"/>
    <n v="9"/>
    <n v="8"/>
    <x v="9"/>
    <x v="2"/>
    <s v="Alarm"/>
    <n v="39947"/>
    <x v="227"/>
    <x v="3"/>
    <x v="500"/>
    <x v="497"/>
    <n v="961"/>
    <n v="2225"/>
    <n v="4"/>
    <n v="3560"/>
    <n v="11"/>
    <n v="8900"/>
    <d v="2024-12-03T00:00:00"/>
    <n v="1690"/>
    <x v="1"/>
    <n v="890"/>
  </r>
  <r>
    <x v="7"/>
    <s v="Indore"/>
    <s v="Men"/>
    <x v="5"/>
    <n v="10"/>
    <n v="412102"/>
    <x v="2"/>
    <d v="2020-04-19T00:00:00"/>
    <x v="7"/>
    <x v="497"/>
    <s v="M14"/>
    <n v="9"/>
    <n v="8"/>
    <x v="13"/>
    <x v="1"/>
    <s v="Alarm"/>
    <n v="15222"/>
    <x v="244"/>
    <x v="9"/>
    <x v="501"/>
    <x v="498"/>
    <n v="902"/>
    <n v="1692"/>
    <n v="2"/>
    <n v="1353.6"/>
    <n v="11"/>
    <n v="3384"/>
    <d v="2024-12-03T00:00:00"/>
    <n v="1689"/>
    <x v="1"/>
    <n v="676.8"/>
  </r>
  <r>
    <x v="4"/>
    <s v="Coimbatore"/>
    <s v="Men"/>
    <x v="11"/>
    <n v="6"/>
    <n v="426282"/>
    <x v="1"/>
    <d v="2020-04-19T00:00:00"/>
    <x v="3"/>
    <x v="498"/>
    <s v="M87"/>
    <n v="10"/>
    <n v="9"/>
    <x v="5"/>
    <x v="1"/>
    <s v="CCTV"/>
    <n v="44897"/>
    <x v="23"/>
    <x v="11"/>
    <x v="502"/>
    <x v="499"/>
    <n v="761"/>
    <n v="2599"/>
    <n v="7"/>
    <n v="7277.2"/>
    <n v="11"/>
    <n v="18193"/>
    <d v="2024-12-03T00:00:00"/>
    <n v="1689"/>
    <x v="1"/>
    <n v="1039.5999999999999"/>
  </r>
  <r>
    <x v="4"/>
    <s v="Lucknow"/>
    <s v="Men"/>
    <x v="5"/>
    <n v="95"/>
    <n v="402756"/>
    <x v="1"/>
    <d v="2020-04-19T00:00:00"/>
    <x v="4"/>
    <x v="499"/>
    <s v="M70"/>
    <n v="10"/>
    <n v="9"/>
    <x v="13"/>
    <x v="2"/>
    <s v="None"/>
    <n v="17413"/>
    <x v="259"/>
    <x v="5"/>
    <x v="503"/>
    <x v="500"/>
    <n v="633"/>
    <n v="728"/>
    <n v="7"/>
    <n v="2038.4"/>
    <n v="11"/>
    <n v="5096"/>
    <d v="2024-12-03T00:00:00"/>
    <n v="1689"/>
    <x v="1"/>
    <n v="291.2"/>
  </r>
  <r>
    <x v="8"/>
    <s v="Lucknow"/>
    <s v="Men"/>
    <x v="5"/>
    <n v="55"/>
    <n v="409109"/>
    <x v="1"/>
    <d v="2020-04-19T00:00:00"/>
    <x v="5"/>
    <x v="500"/>
    <s v="M30"/>
    <n v="10"/>
    <n v="9"/>
    <x v="17"/>
    <x v="1"/>
    <s v="CCTV, Alarm"/>
    <n v="56705"/>
    <x v="185"/>
    <x v="4"/>
    <x v="504"/>
    <x v="501"/>
    <n v="344"/>
    <n v="1218"/>
    <n v="4"/>
    <n v="1948.8"/>
    <n v="11"/>
    <n v="4872"/>
    <d v="2024-12-03T00:00:00"/>
    <n v="1689"/>
    <x v="1"/>
    <n v="487.2"/>
  </r>
  <r>
    <x v="6"/>
    <s v="Lucknow"/>
    <s v="Kids"/>
    <x v="2"/>
    <n v="32"/>
    <n v="428168"/>
    <x v="1"/>
    <d v="2020-04-19T00:00:00"/>
    <x v="3"/>
    <x v="501"/>
    <s v="M19"/>
    <n v="10"/>
    <n v="9"/>
    <x v="10"/>
    <x v="1"/>
    <s v="CCTV"/>
    <n v="53911"/>
    <x v="54"/>
    <x v="6"/>
    <x v="505"/>
    <x v="502"/>
    <n v="661"/>
    <n v="2372"/>
    <n v="3"/>
    <n v="2846.4"/>
    <n v="11"/>
    <n v="7116"/>
    <d v="2024-12-03T00:00:00"/>
    <n v="1689"/>
    <x v="1"/>
    <n v="948.80000000000007"/>
  </r>
  <r>
    <x v="9"/>
    <s v="Aurangabad"/>
    <s v="Women"/>
    <x v="4"/>
    <n v="87"/>
    <n v="425530"/>
    <x v="2"/>
    <d v="2020-04-19T00:00:00"/>
    <x v="4"/>
    <x v="502"/>
    <s v="M36"/>
    <n v="10"/>
    <n v="9"/>
    <x v="7"/>
    <x v="1"/>
    <s v="Alarm"/>
    <n v="32373"/>
    <x v="260"/>
    <x v="1"/>
    <x v="506"/>
    <x v="503"/>
    <n v="591"/>
    <n v="549"/>
    <n v="8"/>
    <n v="1756.8"/>
    <n v="11"/>
    <n v="4392"/>
    <d v="2024-12-03T00:00:00"/>
    <n v="1689"/>
    <x v="1"/>
    <n v="219.6"/>
  </r>
  <r>
    <x v="9"/>
    <s v="Nashik"/>
    <s v="Women"/>
    <x v="11"/>
    <n v="24"/>
    <n v="410740"/>
    <x v="1"/>
    <d v="2020-04-19T00:00:00"/>
    <x v="4"/>
    <x v="503"/>
    <s v="M15"/>
    <n v="10"/>
    <n v="7"/>
    <x v="5"/>
    <x v="2"/>
    <s v="Alarm"/>
    <n v="96106"/>
    <x v="118"/>
    <x v="1"/>
    <x v="507"/>
    <x v="504"/>
    <n v="555"/>
    <n v="1582"/>
    <n v="3"/>
    <n v="1898.4"/>
    <n v="9"/>
    <n v="4746"/>
    <d v="2024-12-03T00:00:00"/>
    <n v="1689"/>
    <x v="1"/>
    <n v="632.80000000000007"/>
  </r>
  <r>
    <x v="3"/>
    <s v="Chhattisgarh"/>
    <s v="Men"/>
    <x v="3"/>
    <n v="10"/>
    <n v="411521"/>
    <x v="1"/>
    <d v="2020-04-20T00:00:00"/>
    <x v="4"/>
    <x v="504"/>
    <s v="M44"/>
    <n v="10"/>
    <n v="7"/>
    <x v="7"/>
    <x v="1"/>
    <s v="CCTV"/>
    <n v="70024"/>
    <x v="257"/>
    <x v="10"/>
    <x v="508"/>
    <x v="505"/>
    <n v="586"/>
    <n v="2501"/>
    <n v="6"/>
    <n v="6002.4"/>
    <n v="9"/>
    <n v="15006"/>
    <d v="2024-12-03T00:00:00"/>
    <n v="1688"/>
    <x v="1"/>
    <n v="1000.4"/>
  </r>
  <r>
    <x v="4"/>
    <s v="Kolhapur"/>
    <s v="Kids"/>
    <x v="3"/>
    <n v="75"/>
    <n v="407723"/>
    <x v="2"/>
    <d v="2020-04-20T00:00:00"/>
    <x v="3"/>
    <x v="505"/>
    <s v="M95"/>
    <n v="9"/>
    <n v="8"/>
    <x v="17"/>
    <x v="1"/>
    <s v="CCTV, Alarm"/>
    <n v="97164"/>
    <x v="100"/>
    <x v="1"/>
    <x v="509"/>
    <x v="506"/>
    <n v="273"/>
    <n v="1500"/>
    <n v="7"/>
    <n v="4200"/>
    <n v="11"/>
    <n v="10500"/>
    <d v="2024-12-03T00:00:00"/>
    <n v="1688"/>
    <x v="1"/>
    <n v="600"/>
  </r>
  <r>
    <x v="3"/>
    <s v="Satara"/>
    <s v="Kids"/>
    <x v="1"/>
    <n v="79"/>
    <n v="420194"/>
    <x v="1"/>
    <d v="2020-04-20T00:00:00"/>
    <x v="4"/>
    <x v="506"/>
    <s v="M79"/>
    <n v="9"/>
    <n v="8"/>
    <x v="9"/>
    <x v="2"/>
    <s v="Alarm"/>
    <n v="86466"/>
    <x v="6"/>
    <x v="6"/>
    <x v="510"/>
    <x v="507"/>
    <n v="677"/>
    <n v="2701"/>
    <n v="2"/>
    <n v="2160.8000000000002"/>
    <n v="11"/>
    <n v="5402"/>
    <d v="2024-12-03T00:00:00"/>
    <n v="1688"/>
    <x v="1"/>
    <n v="1080.4000000000001"/>
  </r>
  <r>
    <x v="3"/>
    <s v="Visakhapatnam"/>
    <s v="Women"/>
    <x v="2"/>
    <n v="63"/>
    <n v="416280"/>
    <x v="1"/>
    <d v="2020-04-20T00:00:00"/>
    <x v="2"/>
    <x v="507"/>
    <s v="M23"/>
    <n v="10"/>
    <n v="7"/>
    <x v="1"/>
    <x v="1"/>
    <s v="CCTV, Alarm"/>
    <n v="17009"/>
    <x v="166"/>
    <x v="9"/>
    <x v="511"/>
    <x v="508"/>
    <n v="895"/>
    <n v="1156"/>
    <n v="1"/>
    <n v="462.4"/>
    <n v="9"/>
    <n v="1156"/>
    <d v="2024-12-03T00:00:00"/>
    <n v="1688"/>
    <x v="1"/>
    <n v="462.4"/>
  </r>
  <r>
    <x v="2"/>
    <s v="Kanpur"/>
    <s v="Men"/>
    <x v="9"/>
    <n v="2"/>
    <n v="401426"/>
    <x v="1"/>
    <d v="2020-04-20T00:00:00"/>
    <x v="5"/>
    <x v="508"/>
    <s v="M37"/>
    <n v="9"/>
    <n v="8"/>
    <x v="18"/>
    <x v="2"/>
    <s v="CCTV"/>
    <n v="55884"/>
    <x v="135"/>
    <x v="11"/>
    <x v="512"/>
    <x v="509"/>
    <n v="434"/>
    <n v="2116"/>
    <n v="6"/>
    <n v="5078.3999999999996"/>
    <n v="11"/>
    <n v="12696"/>
    <d v="2024-12-03T00:00:00"/>
    <n v="1688"/>
    <x v="1"/>
    <n v="846.4"/>
  </r>
  <r>
    <x v="6"/>
    <s v="Madurai"/>
    <s v="Men"/>
    <x v="2"/>
    <n v="68"/>
    <n v="400704"/>
    <x v="2"/>
    <d v="2020-04-21T00:00:00"/>
    <x v="7"/>
    <x v="509"/>
    <s v="M34"/>
    <n v="11"/>
    <n v="8"/>
    <x v="9"/>
    <x v="2"/>
    <s v="Alarm"/>
    <n v="48231"/>
    <x v="215"/>
    <x v="6"/>
    <x v="513"/>
    <x v="510"/>
    <n v="997"/>
    <n v="941"/>
    <n v="7"/>
    <n v="2634.8"/>
    <n v="9"/>
    <n v="6587"/>
    <d v="2024-12-03T00:00:00"/>
    <n v="1687"/>
    <x v="1"/>
    <n v="376.40000000000003"/>
  </r>
  <r>
    <x v="5"/>
    <s v="Kochi"/>
    <s v="Kids"/>
    <x v="8"/>
    <n v="78"/>
    <n v="425390"/>
    <x v="1"/>
    <d v="2020-04-21T00:00:00"/>
    <x v="1"/>
    <x v="510"/>
    <s v="M25"/>
    <n v="11"/>
    <n v="8"/>
    <x v="7"/>
    <x v="1"/>
    <s v="CCTV"/>
    <n v="37045"/>
    <x v="261"/>
    <x v="11"/>
    <x v="514"/>
    <x v="511"/>
    <n v="534"/>
    <n v="1570"/>
    <n v="8"/>
    <n v="5024"/>
    <n v="9"/>
    <n v="12560"/>
    <d v="2024-12-03T00:00:00"/>
    <n v="1687"/>
    <x v="1"/>
    <n v="628"/>
  </r>
  <r>
    <x v="8"/>
    <s v="Chennai"/>
    <s v="Men"/>
    <x v="8"/>
    <n v="45"/>
    <n v="423493"/>
    <x v="2"/>
    <d v="2020-04-21T00:00:00"/>
    <x v="4"/>
    <x v="511"/>
    <s v="M22"/>
    <n v="11"/>
    <n v="8"/>
    <x v="2"/>
    <x v="2"/>
    <s v="CCTV, Alarm"/>
    <n v="60088"/>
    <x v="262"/>
    <x v="2"/>
    <x v="515"/>
    <x v="512"/>
    <n v="802"/>
    <n v="1368"/>
    <n v="8"/>
    <n v="4377.6000000000004"/>
    <n v="9"/>
    <n v="10944"/>
    <d v="2024-12-03T00:00:00"/>
    <n v="1687"/>
    <x v="1"/>
    <n v="547.20000000000005"/>
  </r>
  <r>
    <x v="3"/>
    <s v="Agra"/>
    <s v="Kids"/>
    <x v="10"/>
    <n v="30"/>
    <n v="413919"/>
    <x v="2"/>
    <d v="2020-04-21T00:00:00"/>
    <x v="4"/>
    <x v="512"/>
    <s v="M87"/>
    <n v="9"/>
    <n v="8"/>
    <x v="12"/>
    <x v="2"/>
    <s v="CCTV, Alarm"/>
    <n v="24574"/>
    <x v="165"/>
    <x v="3"/>
    <x v="516"/>
    <x v="513"/>
    <n v="479"/>
    <n v="2494"/>
    <n v="5"/>
    <n v="4988"/>
    <n v="11"/>
    <n v="12470"/>
    <d v="2024-12-03T00:00:00"/>
    <n v="1687"/>
    <x v="1"/>
    <n v="997.6"/>
  </r>
  <r>
    <x v="3"/>
    <s v="Vadodara"/>
    <s v="Kids"/>
    <x v="1"/>
    <n v="34"/>
    <n v="422286"/>
    <x v="1"/>
    <d v="2020-04-22T00:00:00"/>
    <x v="6"/>
    <x v="513"/>
    <s v="M97"/>
    <n v="10"/>
    <n v="7"/>
    <x v="2"/>
    <x v="2"/>
    <s v="None"/>
    <n v="73136"/>
    <x v="140"/>
    <x v="9"/>
    <x v="517"/>
    <x v="514"/>
    <n v="204"/>
    <n v="1637"/>
    <n v="2"/>
    <n v="1309.5999999999999"/>
    <n v="9"/>
    <n v="3274"/>
    <d v="2024-12-03T00:00:00"/>
    <n v="1686"/>
    <x v="1"/>
    <n v="654.79999999999995"/>
  </r>
  <r>
    <x v="3"/>
    <s v="Jalna"/>
    <s v="Kids"/>
    <x v="8"/>
    <n v="71"/>
    <n v="401743"/>
    <x v="1"/>
    <d v="2020-04-23T00:00:00"/>
    <x v="7"/>
    <x v="514"/>
    <s v="M43"/>
    <n v="10"/>
    <n v="7"/>
    <x v="16"/>
    <x v="1"/>
    <s v="Alarm"/>
    <n v="32023"/>
    <x v="188"/>
    <x v="5"/>
    <x v="518"/>
    <x v="515"/>
    <n v="699"/>
    <n v="599"/>
    <n v="6"/>
    <n v="1437.6"/>
    <n v="9"/>
    <n v="3594"/>
    <d v="2024-12-03T00:00:00"/>
    <n v="1685"/>
    <x v="1"/>
    <n v="239.6"/>
  </r>
  <r>
    <x v="9"/>
    <s v="Rajkot"/>
    <s v="Men"/>
    <x v="7"/>
    <n v="94"/>
    <n v="410624"/>
    <x v="2"/>
    <d v="2020-04-23T00:00:00"/>
    <x v="3"/>
    <x v="515"/>
    <s v="M18"/>
    <n v="10"/>
    <n v="9"/>
    <x v="3"/>
    <x v="2"/>
    <s v="Alarm"/>
    <n v="63065"/>
    <x v="263"/>
    <x v="2"/>
    <x v="519"/>
    <x v="516"/>
    <n v="519"/>
    <n v="2027"/>
    <n v="3"/>
    <n v="2432.4"/>
    <n v="11"/>
    <n v="6081"/>
    <d v="2024-12-03T00:00:00"/>
    <n v="1685"/>
    <x v="1"/>
    <n v="810.80000000000007"/>
  </r>
  <r>
    <x v="4"/>
    <s v="Hyderabad"/>
    <s v="Women"/>
    <x v="10"/>
    <n v="96"/>
    <n v="415258"/>
    <x v="2"/>
    <d v="2020-04-23T00:00:00"/>
    <x v="4"/>
    <x v="516"/>
    <s v="M81"/>
    <n v="10"/>
    <n v="9"/>
    <x v="15"/>
    <x v="1"/>
    <s v="CCTV, Alarm"/>
    <n v="33083"/>
    <x v="86"/>
    <x v="8"/>
    <x v="520"/>
    <x v="517"/>
    <n v="242"/>
    <n v="2169"/>
    <n v="6"/>
    <n v="5205.6000000000004"/>
    <n v="11"/>
    <n v="13014"/>
    <d v="2024-12-03T00:00:00"/>
    <n v="1685"/>
    <x v="1"/>
    <n v="867.6"/>
  </r>
  <r>
    <x v="4"/>
    <s v="Jammu"/>
    <s v="Men"/>
    <x v="1"/>
    <n v="94"/>
    <n v="430389"/>
    <x v="1"/>
    <d v="2020-04-24T00:00:00"/>
    <x v="2"/>
    <x v="517"/>
    <s v="M88"/>
    <n v="10"/>
    <n v="7"/>
    <x v="10"/>
    <x v="2"/>
    <s v="CCTV"/>
    <n v="29447"/>
    <x v="159"/>
    <x v="10"/>
    <x v="521"/>
    <x v="518"/>
    <n v="270"/>
    <n v="1204"/>
    <n v="4"/>
    <n v="1926.4"/>
    <n v="9"/>
    <n v="4816"/>
    <d v="2024-12-03T00:00:00"/>
    <n v="1684"/>
    <x v="1"/>
    <n v="481.6"/>
  </r>
  <r>
    <x v="4"/>
    <s v="Chennai"/>
    <s v="Kids"/>
    <x v="5"/>
    <n v="29"/>
    <n v="428160"/>
    <x v="1"/>
    <d v="2020-04-24T00:00:00"/>
    <x v="7"/>
    <x v="518"/>
    <s v="M49"/>
    <n v="11"/>
    <n v="8"/>
    <x v="8"/>
    <x v="1"/>
    <s v="Alarm"/>
    <n v="73587"/>
    <x v="264"/>
    <x v="2"/>
    <x v="522"/>
    <x v="519"/>
    <n v="866"/>
    <n v="1037"/>
    <n v="6"/>
    <n v="2488.8000000000002"/>
    <n v="9"/>
    <n v="6222"/>
    <d v="2024-12-03T00:00:00"/>
    <n v="1684"/>
    <x v="1"/>
    <n v="414.8"/>
  </r>
  <r>
    <x v="7"/>
    <s v="Chhattisgarh"/>
    <s v="Men"/>
    <x v="1"/>
    <n v="28"/>
    <n v="439849"/>
    <x v="2"/>
    <d v="2020-04-24T00:00:00"/>
    <x v="4"/>
    <x v="519"/>
    <s v="M65"/>
    <n v="10"/>
    <n v="9"/>
    <x v="4"/>
    <x v="2"/>
    <s v="Alarm"/>
    <n v="86658"/>
    <x v="106"/>
    <x v="12"/>
    <x v="523"/>
    <x v="520"/>
    <n v="836"/>
    <n v="1599"/>
    <n v="6"/>
    <n v="3837.6"/>
    <n v="11"/>
    <n v="9594"/>
    <d v="2024-12-03T00:00:00"/>
    <n v="1684"/>
    <x v="1"/>
    <n v="639.6"/>
  </r>
  <r>
    <x v="4"/>
    <s v="Nashik"/>
    <s v="Kids"/>
    <x v="5"/>
    <n v="38"/>
    <n v="404756"/>
    <x v="1"/>
    <d v="2020-04-24T00:00:00"/>
    <x v="2"/>
    <x v="520"/>
    <s v="M14"/>
    <n v="10"/>
    <n v="7"/>
    <x v="6"/>
    <x v="1"/>
    <s v="CCTV"/>
    <n v="88788"/>
    <x v="210"/>
    <x v="12"/>
    <x v="524"/>
    <x v="36"/>
    <n v="258"/>
    <n v="1061"/>
    <n v="2"/>
    <n v="848.8"/>
    <n v="9"/>
    <n v="2122"/>
    <d v="2024-12-03T00:00:00"/>
    <n v="1684"/>
    <x v="1"/>
    <n v="424.4"/>
  </r>
  <r>
    <x v="6"/>
    <s v="Chandigarh"/>
    <s v="Women"/>
    <x v="7"/>
    <n v="15"/>
    <n v="401143"/>
    <x v="1"/>
    <d v="2020-04-24T00:00:00"/>
    <x v="1"/>
    <x v="521"/>
    <s v="M28"/>
    <n v="10"/>
    <n v="9"/>
    <x v="14"/>
    <x v="1"/>
    <s v="CCTV"/>
    <n v="56727"/>
    <x v="154"/>
    <x v="4"/>
    <x v="525"/>
    <x v="521"/>
    <n v="484"/>
    <n v="2613"/>
    <n v="4"/>
    <n v="4180.8"/>
    <n v="11"/>
    <n v="10452"/>
    <d v="2024-12-03T00:00:00"/>
    <n v="1684"/>
    <x v="1"/>
    <n v="1045.2"/>
  </r>
  <r>
    <x v="5"/>
    <s v="Meerut"/>
    <s v="Women"/>
    <x v="2"/>
    <n v="37"/>
    <n v="414038"/>
    <x v="2"/>
    <d v="2020-04-25T00:00:00"/>
    <x v="5"/>
    <x v="522"/>
    <s v="M38"/>
    <n v="10"/>
    <n v="9"/>
    <x v="13"/>
    <x v="2"/>
    <s v="None"/>
    <n v="69722"/>
    <x v="265"/>
    <x v="10"/>
    <x v="526"/>
    <x v="522"/>
    <n v="222"/>
    <n v="1311"/>
    <n v="8"/>
    <n v="4195.2"/>
    <n v="11"/>
    <n v="10488"/>
    <d v="2024-12-03T00:00:00"/>
    <n v="1683"/>
    <x v="1"/>
    <n v="524.4"/>
  </r>
  <r>
    <x v="6"/>
    <s v="Surat"/>
    <s v="Kids"/>
    <x v="5"/>
    <n v="81"/>
    <n v="403493"/>
    <x v="1"/>
    <d v="2020-04-25T00:00:00"/>
    <x v="5"/>
    <x v="523"/>
    <s v="M79"/>
    <n v="10"/>
    <n v="9"/>
    <x v="15"/>
    <x v="2"/>
    <s v="None"/>
    <n v="90161"/>
    <x v="104"/>
    <x v="6"/>
    <x v="527"/>
    <x v="523"/>
    <n v="926"/>
    <n v="1725"/>
    <n v="5"/>
    <n v="3450"/>
    <n v="11"/>
    <n v="8625"/>
    <d v="2024-12-03T00:00:00"/>
    <n v="1683"/>
    <x v="1"/>
    <n v="690"/>
  </r>
  <r>
    <x v="8"/>
    <s v="Patna"/>
    <s v="Kids"/>
    <x v="11"/>
    <n v="58"/>
    <n v="430458"/>
    <x v="2"/>
    <d v="2020-04-25T00:00:00"/>
    <x v="7"/>
    <x v="524"/>
    <s v="M73"/>
    <n v="10"/>
    <n v="7"/>
    <x v="17"/>
    <x v="1"/>
    <s v="CCTV"/>
    <n v="57848"/>
    <x v="142"/>
    <x v="1"/>
    <x v="528"/>
    <x v="524"/>
    <n v="630"/>
    <n v="2334"/>
    <n v="5"/>
    <n v="4668"/>
    <n v="9"/>
    <n v="11670"/>
    <d v="2024-12-03T00:00:00"/>
    <n v="1683"/>
    <x v="1"/>
    <n v="933.6"/>
  </r>
  <r>
    <x v="6"/>
    <s v="Rajkot"/>
    <s v="Men"/>
    <x v="11"/>
    <n v="92"/>
    <n v="410077"/>
    <x v="2"/>
    <d v="2020-04-25T00:00:00"/>
    <x v="5"/>
    <x v="525"/>
    <s v="M43"/>
    <n v="10"/>
    <n v="7"/>
    <x v="16"/>
    <x v="1"/>
    <s v="CCTV"/>
    <n v="77639"/>
    <x v="154"/>
    <x v="4"/>
    <x v="529"/>
    <x v="525"/>
    <n v="498"/>
    <n v="2294"/>
    <n v="3"/>
    <n v="2752.8"/>
    <n v="9"/>
    <n v="6882"/>
    <d v="2024-12-03T00:00:00"/>
    <n v="1683"/>
    <x v="1"/>
    <n v="917.6"/>
  </r>
  <r>
    <x v="6"/>
    <s v="Jalna"/>
    <s v="Kids"/>
    <x v="6"/>
    <n v="60"/>
    <n v="422490"/>
    <x v="2"/>
    <d v="2020-04-25T00:00:00"/>
    <x v="3"/>
    <x v="526"/>
    <s v="M41"/>
    <n v="9"/>
    <n v="8"/>
    <x v="6"/>
    <x v="2"/>
    <s v="CCTV, Alarm"/>
    <n v="72524"/>
    <x v="234"/>
    <x v="9"/>
    <x v="530"/>
    <x v="526"/>
    <n v="662"/>
    <n v="2616"/>
    <n v="3"/>
    <n v="3139.2"/>
    <n v="11"/>
    <n v="7848"/>
    <d v="2024-12-03T00:00:00"/>
    <n v="1683"/>
    <x v="1"/>
    <n v="1046.3999999999999"/>
  </r>
  <r>
    <x v="2"/>
    <s v="Coimbatore"/>
    <s v="Kids"/>
    <x v="4"/>
    <n v="71"/>
    <n v="400721"/>
    <x v="1"/>
    <d v="2020-04-25T00:00:00"/>
    <x v="4"/>
    <x v="527"/>
    <s v="M82"/>
    <n v="9"/>
    <n v="8"/>
    <x v="2"/>
    <x v="1"/>
    <s v="CCTV"/>
    <n v="39834"/>
    <x v="5"/>
    <x v="5"/>
    <x v="531"/>
    <x v="527"/>
    <n v="295"/>
    <n v="2037"/>
    <n v="8"/>
    <n v="6518.4"/>
    <n v="11"/>
    <n v="16296"/>
    <d v="2024-12-03T00:00:00"/>
    <n v="1683"/>
    <x v="1"/>
    <n v="814.8"/>
  </r>
  <r>
    <x v="6"/>
    <s v="Kochi"/>
    <s v="Men"/>
    <x v="9"/>
    <n v="83"/>
    <n v="431699"/>
    <x v="1"/>
    <d v="2020-04-25T00:00:00"/>
    <x v="6"/>
    <x v="528"/>
    <s v="M31"/>
    <n v="10"/>
    <n v="7"/>
    <x v="12"/>
    <x v="2"/>
    <s v="CCTV, Alarm"/>
    <n v="24791"/>
    <x v="7"/>
    <x v="4"/>
    <x v="532"/>
    <x v="528"/>
    <n v="393"/>
    <n v="2653"/>
    <n v="6"/>
    <n v="6367.2"/>
    <n v="9"/>
    <n v="15918"/>
    <d v="2024-12-03T00:00:00"/>
    <n v="1683"/>
    <x v="1"/>
    <n v="1061.2"/>
  </r>
  <r>
    <x v="4"/>
    <s v="Kanpur"/>
    <s v="Men"/>
    <x v="4"/>
    <n v="43"/>
    <n v="401559"/>
    <x v="2"/>
    <d v="2020-04-26T00:00:00"/>
    <x v="6"/>
    <x v="529"/>
    <s v="M53"/>
    <n v="11"/>
    <n v="8"/>
    <x v="12"/>
    <x v="1"/>
    <s v="Alarm"/>
    <n v="89891"/>
    <x v="266"/>
    <x v="5"/>
    <x v="533"/>
    <x v="529"/>
    <n v="381"/>
    <n v="1444"/>
    <n v="6"/>
    <n v="3465.6"/>
    <n v="9"/>
    <n v="8664"/>
    <d v="2024-12-03T00:00:00"/>
    <n v="1682"/>
    <x v="1"/>
    <n v="577.6"/>
  </r>
  <r>
    <x v="3"/>
    <s v="Meerut"/>
    <s v="Women"/>
    <x v="11"/>
    <n v="17"/>
    <n v="405618"/>
    <x v="2"/>
    <d v="2020-04-26T00:00:00"/>
    <x v="2"/>
    <x v="530"/>
    <s v="M90"/>
    <n v="9"/>
    <n v="8"/>
    <x v="13"/>
    <x v="1"/>
    <s v="Alarm"/>
    <n v="75360"/>
    <x v="265"/>
    <x v="10"/>
    <x v="534"/>
    <x v="530"/>
    <n v="954"/>
    <n v="1991"/>
    <n v="6"/>
    <n v="4778.3999999999996"/>
    <n v="11"/>
    <n v="11946"/>
    <d v="2024-12-03T00:00:00"/>
    <n v="1682"/>
    <x v="1"/>
    <n v="796.4"/>
  </r>
  <r>
    <x v="3"/>
    <s v="Kochi"/>
    <s v="Men"/>
    <x v="7"/>
    <n v="10"/>
    <n v="412988"/>
    <x v="2"/>
    <d v="2020-04-26T00:00:00"/>
    <x v="6"/>
    <x v="531"/>
    <s v="M32"/>
    <n v="11"/>
    <n v="8"/>
    <x v="18"/>
    <x v="2"/>
    <s v="None"/>
    <n v="97867"/>
    <x v="158"/>
    <x v="4"/>
    <x v="535"/>
    <x v="531"/>
    <n v="613"/>
    <n v="953"/>
    <n v="7"/>
    <n v="2668.4"/>
    <n v="9"/>
    <n v="6671"/>
    <d v="2024-12-03T00:00:00"/>
    <n v="1682"/>
    <x v="1"/>
    <n v="381.2"/>
  </r>
  <r>
    <x v="3"/>
    <s v="Kolkata"/>
    <s v="Men"/>
    <x v="10"/>
    <n v="49"/>
    <n v="405791"/>
    <x v="2"/>
    <d v="2020-04-26T00:00:00"/>
    <x v="5"/>
    <x v="532"/>
    <s v="M59"/>
    <n v="10"/>
    <n v="9"/>
    <x v="3"/>
    <x v="2"/>
    <s v="Alarm"/>
    <n v="96688"/>
    <x v="7"/>
    <x v="4"/>
    <x v="536"/>
    <x v="532"/>
    <n v="992"/>
    <n v="1583"/>
    <n v="7"/>
    <n v="4432.3999999999996"/>
    <n v="11"/>
    <n v="11081"/>
    <d v="2024-12-03T00:00:00"/>
    <n v="1682"/>
    <x v="1"/>
    <n v="633.19999999999993"/>
  </r>
  <r>
    <x v="7"/>
    <s v="Ahmedabad"/>
    <s v="Kids"/>
    <x v="8"/>
    <n v="4"/>
    <n v="408001"/>
    <x v="1"/>
    <d v="2020-04-26T00:00:00"/>
    <x v="7"/>
    <x v="533"/>
    <s v="M93"/>
    <n v="10"/>
    <n v="9"/>
    <x v="18"/>
    <x v="2"/>
    <s v="CCTV"/>
    <n v="69610"/>
    <x v="79"/>
    <x v="3"/>
    <x v="537"/>
    <x v="533"/>
    <n v="628"/>
    <n v="1199"/>
    <n v="2"/>
    <n v="959.2"/>
    <n v="11"/>
    <n v="2398"/>
    <d v="2024-12-03T00:00:00"/>
    <n v="1682"/>
    <x v="1"/>
    <n v="479.6"/>
  </r>
  <r>
    <x v="2"/>
    <s v="Hyderabad"/>
    <s v="Kids"/>
    <x v="1"/>
    <n v="8"/>
    <n v="417258"/>
    <x v="1"/>
    <d v="2020-04-27T00:00:00"/>
    <x v="7"/>
    <x v="534"/>
    <s v="M94"/>
    <n v="11"/>
    <n v="8"/>
    <x v="15"/>
    <x v="1"/>
    <s v="Alarm"/>
    <n v="25663"/>
    <x v="150"/>
    <x v="2"/>
    <x v="538"/>
    <x v="534"/>
    <n v="693"/>
    <n v="706"/>
    <n v="7"/>
    <n v="1976.8"/>
    <n v="9"/>
    <n v="4942"/>
    <d v="2024-12-03T00:00:00"/>
    <n v="1681"/>
    <x v="1"/>
    <n v="282.39999999999998"/>
  </r>
  <r>
    <x v="5"/>
    <s v="Chennai"/>
    <s v="Kids"/>
    <x v="2"/>
    <n v="27"/>
    <n v="421877"/>
    <x v="1"/>
    <d v="2020-04-27T00:00:00"/>
    <x v="5"/>
    <x v="535"/>
    <s v="M61"/>
    <n v="10"/>
    <n v="7"/>
    <x v="16"/>
    <x v="2"/>
    <s v="Alarm"/>
    <n v="10526"/>
    <x v="243"/>
    <x v="12"/>
    <x v="539"/>
    <x v="535"/>
    <n v="995"/>
    <n v="1838"/>
    <n v="5"/>
    <n v="3676"/>
    <n v="9"/>
    <n v="9190"/>
    <d v="2024-12-03T00:00:00"/>
    <n v="1681"/>
    <x v="1"/>
    <n v="735.2"/>
  </r>
  <r>
    <x v="9"/>
    <s v="Meerut"/>
    <s v="Women"/>
    <x v="7"/>
    <n v="88"/>
    <n v="408820"/>
    <x v="2"/>
    <d v="2020-04-27T00:00:00"/>
    <x v="2"/>
    <x v="536"/>
    <s v="M62"/>
    <n v="9"/>
    <n v="8"/>
    <x v="15"/>
    <x v="1"/>
    <s v="Alarm"/>
    <n v="31723"/>
    <x v="66"/>
    <x v="3"/>
    <x v="540"/>
    <x v="536"/>
    <n v="327"/>
    <n v="2061"/>
    <n v="7"/>
    <n v="5770.8"/>
    <n v="11"/>
    <n v="14427"/>
    <d v="2024-12-03T00:00:00"/>
    <n v="1681"/>
    <x v="1"/>
    <n v="824.4"/>
  </r>
  <r>
    <x v="3"/>
    <s v="Ranchi"/>
    <s v="Men"/>
    <x v="5"/>
    <n v="85"/>
    <n v="406626"/>
    <x v="1"/>
    <d v="2020-04-27T00:00:00"/>
    <x v="2"/>
    <x v="537"/>
    <s v="M41"/>
    <n v="11"/>
    <n v="8"/>
    <x v="6"/>
    <x v="1"/>
    <s v="CCTV"/>
    <n v="85533"/>
    <x v="267"/>
    <x v="1"/>
    <x v="541"/>
    <x v="537"/>
    <n v="821"/>
    <n v="2473"/>
    <n v="4"/>
    <n v="3956.8"/>
    <n v="9"/>
    <n v="9892"/>
    <d v="2024-12-03T00:00:00"/>
    <n v="1681"/>
    <x v="1"/>
    <n v="989.2"/>
  </r>
  <r>
    <x v="7"/>
    <s v="Noida"/>
    <s v="Women"/>
    <x v="5"/>
    <n v="2"/>
    <n v="422716"/>
    <x v="2"/>
    <d v="2020-04-27T00:00:00"/>
    <x v="1"/>
    <x v="89"/>
    <s v="M85"/>
    <n v="10"/>
    <n v="9"/>
    <x v="17"/>
    <x v="2"/>
    <s v="CCTV"/>
    <n v="39575"/>
    <x v="140"/>
    <x v="9"/>
    <x v="542"/>
    <x v="538"/>
    <n v="796"/>
    <n v="1279"/>
    <n v="8"/>
    <n v="4092.8"/>
    <n v="11"/>
    <n v="10232"/>
    <d v="2024-12-03T00:00:00"/>
    <n v="1681"/>
    <x v="1"/>
    <n v="511.6"/>
  </r>
  <r>
    <x v="5"/>
    <s v="Varanasi"/>
    <s v="Men"/>
    <x v="8"/>
    <n v="44"/>
    <n v="402745"/>
    <x v="1"/>
    <d v="2020-04-28T00:00:00"/>
    <x v="7"/>
    <x v="538"/>
    <s v="M99"/>
    <n v="10"/>
    <n v="7"/>
    <x v="8"/>
    <x v="1"/>
    <s v="CCTV"/>
    <n v="22480"/>
    <x v="213"/>
    <x v="2"/>
    <x v="543"/>
    <x v="539"/>
    <n v="591"/>
    <n v="2190"/>
    <n v="5"/>
    <n v="4380"/>
    <n v="9"/>
    <n v="10950"/>
    <d v="2024-12-03T00:00:00"/>
    <n v="1680"/>
    <x v="1"/>
    <n v="876"/>
  </r>
  <r>
    <x v="9"/>
    <s v="Mysuru"/>
    <s v="Kids"/>
    <x v="1"/>
    <n v="43"/>
    <n v="434878"/>
    <x v="1"/>
    <d v="2020-04-28T00:00:00"/>
    <x v="6"/>
    <x v="539"/>
    <s v="M56"/>
    <n v="10"/>
    <n v="9"/>
    <x v="11"/>
    <x v="2"/>
    <s v="None"/>
    <n v="43422"/>
    <x v="182"/>
    <x v="11"/>
    <x v="544"/>
    <x v="540"/>
    <n v="682"/>
    <n v="2058"/>
    <n v="4"/>
    <n v="3292.8"/>
    <n v="11"/>
    <n v="8232"/>
    <d v="2024-12-03T00:00:00"/>
    <n v="1680"/>
    <x v="1"/>
    <n v="823.2"/>
  </r>
  <r>
    <x v="6"/>
    <s v="Kanpur"/>
    <s v="Kids"/>
    <x v="8"/>
    <n v="62"/>
    <n v="437239"/>
    <x v="2"/>
    <d v="2020-04-28T00:00:00"/>
    <x v="7"/>
    <x v="540"/>
    <s v="M13"/>
    <n v="10"/>
    <n v="7"/>
    <x v="11"/>
    <x v="2"/>
    <s v="CCTV"/>
    <n v="22099"/>
    <x v="178"/>
    <x v="3"/>
    <x v="545"/>
    <x v="541"/>
    <n v="279"/>
    <n v="1073"/>
    <n v="7"/>
    <n v="3004.4"/>
    <n v="9"/>
    <n v="7511"/>
    <d v="2024-12-03T00:00:00"/>
    <n v="1680"/>
    <x v="1"/>
    <n v="429.2"/>
  </r>
  <r>
    <x v="2"/>
    <s v="Pune"/>
    <s v="Women"/>
    <x v="11"/>
    <n v="16"/>
    <n v="404724"/>
    <x v="1"/>
    <d v="2020-04-29T00:00:00"/>
    <x v="5"/>
    <x v="541"/>
    <s v="M16"/>
    <n v="10"/>
    <n v="7"/>
    <x v="13"/>
    <x v="2"/>
    <s v="Alarm"/>
    <n v="40116"/>
    <x v="75"/>
    <x v="4"/>
    <x v="546"/>
    <x v="542"/>
    <n v="756"/>
    <n v="1827"/>
    <n v="3"/>
    <n v="2192.4"/>
    <n v="9"/>
    <n v="5481"/>
    <d v="2024-12-03T00:00:00"/>
    <n v="1679"/>
    <x v="1"/>
    <n v="730.80000000000007"/>
  </r>
  <r>
    <x v="5"/>
    <s v="Varanasi"/>
    <s v="Men"/>
    <x v="5"/>
    <n v="41"/>
    <n v="439762"/>
    <x v="1"/>
    <d v="2020-04-29T00:00:00"/>
    <x v="3"/>
    <x v="542"/>
    <s v="M95"/>
    <n v="9"/>
    <n v="8"/>
    <x v="1"/>
    <x v="1"/>
    <s v="None"/>
    <n v="69732"/>
    <x v="268"/>
    <x v="8"/>
    <x v="547"/>
    <x v="543"/>
    <n v="881"/>
    <n v="1392"/>
    <n v="1"/>
    <n v="556.79999999999995"/>
    <n v="11"/>
    <n v="1392"/>
    <d v="2024-12-03T00:00:00"/>
    <n v="1679"/>
    <x v="1"/>
    <n v="556.79999999999995"/>
  </r>
  <r>
    <x v="4"/>
    <s v="Coimbatore"/>
    <s v="Kids"/>
    <x v="3"/>
    <n v="30"/>
    <n v="422895"/>
    <x v="2"/>
    <d v="2020-04-29T00:00:00"/>
    <x v="1"/>
    <x v="543"/>
    <s v="M67"/>
    <n v="9"/>
    <n v="8"/>
    <x v="1"/>
    <x v="2"/>
    <s v="CCTV, Alarm"/>
    <n v="87386"/>
    <x v="172"/>
    <x v="2"/>
    <x v="548"/>
    <x v="544"/>
    <n v="990"/>
    <n v="1009"/>
    <n v="2"/>
    <n v="807.2"/>
    <n v="11"/>
    <n v="2018"/>
    <d v="2024-12-03T00:00:00"/>
    <n v="1679"/>
    <x v="1"/>
    <n v="403.6"/>
  </r>
  <r>
    <x v="8"/>
    <s v="Visakhapatnam"/>
    <s v="Women"/>
    <x v="2"/>
    <n v="38"/>
    <n v="410920"/>
    <x v="1"/>
    <d v="2020-04-29T00:00:00"/>
    <x v="4"/>
    <x v="544"/>
    <s v="M73"/>
    <n v="11"/>
    <n v="8"/>
    <x v="11"/>
    <x v="2"/>
    <s v="Alarm"/>
    <n v="50644"/>
    <x v="269"/>
    <x v="1"/>
    <x v="549"/>
    <x v="545"/>
    <n v="985"/>
    <n v="601"/>
    <n v="4"/>
    <n v="961.6"/>
    <n v="9"/>
    <n v="2404"/>
    <d v="2024-12-03T00:00:00"/>
    <n v="1679"/>
    <x v="1"/>
    <n v="240.4"/>
  </r>
  <r>
    <x v="8"/>
    <s v="Nagpur"/>
    <s v="Kids"/>
    <x v="9"/>
    <n v="47"/>
    <n v="406106"/>
    <x v="1"/>
    <d v="2020-04-29T00:00:00"/>
    <x v="5"/>
    <x v="545"/>
    <s v="M11"/>
    <n v="11"/>
    <n v="8"/>
    <x v="2"/>
    <x v="1"/>
    <s v="CCTV, Alarm"/>
    <n v="22489"/>
    <x v="241"/>
    <x v="6"/>
    <x v="550"/>
    <x v="546"/>
    <n v="366"/>
    <n v="2000"/>
    <n v="2"/>
    <n v="1600"/>
    <n v="9"/>
    <n v="4000"/>
    <d v="2024-12-03T00:00:00"/>
    <n v="1679"/>
    <x v="1"/>
    <n v="800"/>
  </r>
  <r>
    <x v="6"/>
    <s v="Agra"/>
    <s v="Women"/>
    <x v="2"/>
    <n v="5"/>
    <n v="433052"/>
    <x v="2"/>
    <d v="2020-04-30T00:00:00"/>
    <x v="3"/>
    <x v="546"/>
    <s v="M49"/>
    <n v="10"/>
    <n v="7"/>
    <x v="2"/>
    <x v="2"/>
    <s v="None"/>
    <n v="19327"/>
    <x v="90"/>
    <x v="11"/>
    <x v="551"/>
    <x v="547"/>
    <n v="256"/>
    <n v="2020"/>
    <n v="7"/>
    <n v="5656"/>
    <n v="9"/>
    <n v="14140"/>
    <d v="2024-12-03T00:00:00"/>
    <n v="1678"/>
    <x v="1"/>
    <n v="808"/>
  </r>
  <r>
    <x v="3"/>
    <s v="Madurai"/>
    <s v="Kids"/>
    <x v="1"/>
    <n v="7"/>
    <n v="421842"/>
    <x v="2"/>
    <d v="2020-04-30T00:00:00"/>
    <x v="5"/>
    <x v="547"/>
    <s v="M8"/>
    <n v="9"/>
    <n v="8"/>
    <x v="13"/>
    <x v="1"/>
    <s v="CCTV"/>
    <n v="60844"/>
    <x v="216"/>
    <x v="8"/>
    <x v="552"/>
    <x v="548"/>
    <n v="550"/>
    <n v="2042"/>
    <n v="4"/>
    <n v="3267.2"/>
    <n v="11"/>
    <n v="8168"/>
    <d v="2024-12-03T00:00:00"/>
    <n v="1678"/>
    <x v="1"/>
    <n v="816.8"/>
  </r>
  <r>
    <x v="9"/>
    <s v="Agra"/>
    <s v="Kids"/>
    <x v="9"/>
    <n v="17"/>
    <n v="429235"/>
    <x v="1"/>
    <d v="2020-04-30T00:00:00"/>
    <x v="5"/>
    <x v="548"/>
    <s v="M9"/>
    <n v="11"/>
    <n v="8"/>
    <x v="9"/>
    <x v="1"/>
    <s v="CCTV, Alarm"/>
    <n v="85787"/>
    <x v="226"/>
    <x v="1"/>
    <x v="553"/>
    <x v="549"/>
    <n v="645"/>
    <n v="2997"/>
    <n v="2"/>
    <n v="2397.6"/>
    <n v="9"/>
    <n v="5994"/>
    <d v="2024-12-03T00:00:00"/>
    <n v="1678"/>
    <x v="1"/>
    <n v="1198.8"/>
  </r>
  <r>
    <x v="2"/>
    <s v="Nashik"/>
    <s v="Women"/>
    <x v="9"/>
    <n v="39"/>
    <n v="417346"/>
    <x v="1"/>
    <d v="2020-04-30T00:00:00"/>
    <x v="7"/>
    <x v="549"/>
    <s v="M3"/>
    <n v="9"/>
    <n v="8"/>
    <x v="14"/>
    <x v="1"/>
    <s v="None"/>
    <n v="92763"/>
    <x v="270"/>
    <x v="9"/>
    <x v="554"/>
    <x v="550"/>
    <n v="814"/>
    <n v="1026"/>
    <n v="8"/>
    <n v="3283.2"/>
    <n v="11"/>
    <n v="8208"/>
    <d v="2024-12-03T00:00:00"/>
    <n v="1678"/>
    <x v="1"/>
    <n v="410.4"/>
  </r>
  <r>
    <x v="3"/>
    <s v="Nashik"/>
    <s v="Kids"/>
    <x v="8"/>
    <n v="83"/>
    <n v="417294"/>
    <x v="1"/>
    <d v="2020-05-01T00:00:00"/>
    <x v="2"/>
    <x v="550"/>
    <s v="M78"/>
    <n v="10"/>
    <n v="7"/>
    <x v="14"/>
    <x v="2"/>
    <s v="CCTV, Alarm"/>
    <n v="38439"/>
    <x v="166"/>
    <x v="9"/>
    <x v="555"/>
    <x v="551"/>
    <n v="575"/>
    <n v="1429"/>
    <n v="8"/>
    <n v="4572.8"/>
    <n v="9"/>
    <n v="11432"/>
    <d v="2024-12-03T00:00:00"/>
    <n v="1677"/>
    <x v="1"/>
    <n v="571.6"/>
  </r>
  <r>
    <x v="6"/>
    <s v="Pune"/>
    <s v="Men"/>
    <x v="11"/>
    <n v="87"/>
    <n v="420399"/>
    <x v="2"/>
    <d v="2020-05-01T00:00:00"/>
    <x v="1"/>
    <x v="551"/>
    <s v="M33"/>
    <n v="10"/>
    <n v="9"/>
    <x v="17"/>
    <x v="2"/>
    <s v="None"/>
    <n v="74519"/>
    <x v="113"/>
    <x v="8"/>
    <x v="556"/>
    <x v="552"/>
    <n v="255"/>
    <n v="2015"/>
    <n v="6"/>
    <n v="4836"/>
    <n v="11"/>
    <n v="12090"/>
    <d v="2024-12-03T00:00:00"/>
    <n v="1677"/>
    <x v="1"/>
    <n v="806"/>
  </r>
  <r>
    <x v="4"/>
    <s v="Kolhapur"/>
    <s v="Kids"/>
    <x v="3"/>
    <n v="68"/>
    <n v="415199"/>
    <x v="1"/>
    <d v="2020-05-01T00:00:00"/>
    <x v="4"/>
    <x v="552"/>
    <s v="M35"/>
    <n v="9"/>
    <n v="8"/>
    <x v="5"/>
    <x v="1"/>
    <s v="CCTV, Alarm"/>
    <n v="14970"/>
    <x v="266"/>
    <x v="5"/>
    <x v="557"/>
    <x v="553"/>
    <n v="780"/>
    <n v="1163"/>
    <n v="6"/>
    <n v="2791.2"/>
    <n v="11"/>
    <n v="6978"/>
    <d v="2024-12-03T00:00:00"/>
    <n v="1677"/>
    <x v="1"/>
    <n v="465.2"/>
  </r>
  <r>
    <x v="4"/>
    <s v="Pondicherry"/>
    <s v="Men"/>
    <x v="3"/>
    <n v="11"/>
    <n v="434254"/>
    <x v="2"/>
    <d v="2020-05-01T00:00:00"/>
    <x v="1"/>
    <x v="553"/>
    <s v="M36"/>
    <n v="10"/>
    <n v="9"/>
    <x v="9"/>
    <x v="2"/>
    <s v="CCTV, Alarm"/>
    <n v="78400"/>
    <x v="112"/>
    <x v="4"/>
    <x v="558"/>
    <x v="554"/>
    <n v="650"/>
    <n v="1660"/>
    <n v="1"/>
    <n v="664"/>
    <n v="11"/>
    <n v="1660"/>
    <d v="2024-12-03T00:00:00"/>
    <n v="1677"/>
    <x v="1"/>
    <n v="664"/>
  </r>
  <r>
    <x v="3"/>
    <s v="Aurangabad"/>
    <s v="Women"/>
    <x v="5"/>
    <n v="79"/>
    <n v="432034"/>
    <x v="2"/>
    <d v="2020-05-01T00:00:00"/>
    <x v="6"/>
    <x v="554"/>
    <s v="M46"/>
    <n v="10"/>
    <n v="9"/>
    <x v="16"/>
    <x v="2"/>
    <s v="CCTV, Alarm"/>
    <n v="20728"/>
    <x v="210"/>
    <x v="12"/>
    <x v="559"/>
    <x v="555"/>
    <n v="881"/>
    <n v="1514"/>
    <n v="5"/>
    <n v="3028"/>
    <n v="11"/>
    <n v="7570"/>
    <d v="2024-12-03T00:00:00"/>
    <n v="1677"/>
    <x v="1"/>
    <n v="605.6"/>
  </r>
  <r>
    <x v="4"/>
    <s v="Goa"/>
    <s v="Women"/>
    <x v="6"/>
    <n v="71"/>
    <n v="420654"/>
    <x v="2"/>
    <d v="2020-05-02T00:00:00"/>
    <x v="4"/>
    <x v="555"/>
    <s v="M43"/>
    <n v="10"/>
    <n v="7"/>
    <x v="5"/>
    <x v="2"/>
    <s v="CCTV"/>
    <n v="92771"/>
    <x v="50"/>
    <x v="9"/>
    <x v="560"/>
    <x v="556"/>
    <n v="927"/>
    <n v="2127"/>
    <n v="4"/>
    <n v="3403.2"/>
    <n v="9"/>
    <n v="8508"/>
    <d v="2024-12-03T00:00:00"/>
    <n v="1676"/>
    <x v="1"/>
    <n v="850.8"/>
  </r>
  <r>
    <x v="2"/>
    <s v="Kochi"/>
    <s v="Men"/>
    <x v="7"/>
    <n v="3"/>
    <n v="422392"/>
    <x v="2"/>
    <d v="2020-05-02T00:00:00"/>
    <x v="6"/>
    <x v="556"/>
    <s v="M7"/>
    <n v="10"/>
    <n v="9"/>
    <x v="17"/>
    <x v="2"/>
    <s v="CCTV, Alarm"/>
    <n v="16377"/>
    <x v="204"/>
    <x v="10"/>
    <x v="561"/>
    <x v="557"/>
    <n v="799"/>
    <n v="524"/>
    <n v="6"/>
    <n v="1257.5999999999999"/>
    <n v="11"/>
    <n v="3144"/>
    <d v="2024-12-03T00:00:00"/>
    <n v="1676"/>
    <x v="1"/>
    <n v="209.6"/>
  </r>
  <r>
    <x v="5"/>
    <s v="Meerut"/>
    <s v="Women"/>
    <x v="2"/>
    <n v="10"/>
    <n v="411038"/>
    <x v="1"/>
    <d v="2020-05-02T00:00:00"/>
    <x v="7"/>
    <x v="557"/>
    <s v="M78"/>
    <n v="11"/>
    <n v="8"/>
    <x v="10"/>
    <x v="1"/>
    <s v="None"/>
    <n v="61656"/>
    <x v="271"/>
    <x v="3"/>
    <x v="562"/>
    <x v="558"/>
    <n v="395"/>
    <n v="540"/>
    <n v="3"/>
    <n v="648"/>
    <n v="9"/>
    <n v="1620"/>
    <d v="2024-12-03T00:00:00"/>
    <n v="1676"/>
    <x v="1"/>
    <n v="216"/>
  </r>
  <r>
    <x v="9"/>
    <s v="Visakhapatnam"/>
    <s v="Men"/>
    <x v="11"/>
    <n v="47"/>
    <n v="434419"/>
    <x v="1"/>
    <d v="2020-05-03T00:00:00"/>
    <x v="2"/>
    <x v="558"/>
    <s v="M12"/>
    <n v="11"/>
    <n v="8"/>
    <x v="16"/>
    <x v="2"/>
    <s v="CCTV"/>
    <n v="84066"/>
    <x v="100"/>
    <x v="1"/>
    <x v="563"/>
    <x v="559"/>
    <n v="824"/>
    <n v="1857"/>
    <n v="7"/>
    <n v="5199.6000000000004"/>
    <n v="9"/>
    <n v="12999"/>
    <d v="2024-12-03T00:00:00"/>
    <n v="1675"/>
    <x v="1"/>
    <n v="742.80000000000007"/>
  </r>
  <r>
    <x v="5"/>
    <s v="Chennai"/>
    <s v="Kids"/>
    <x v="1"/>
    <n v="44"/>
    <n v="413757"/>
    <x v="1"/>
    <d v="2020-05-03T00:00:00"/>
    <x v="7"/>
    <x v="559"/>
    <s v="M79"/>
    <n v="10"/>
    <n v="7"/>
    <x v="2"/>
    <x v="1"/>
    <s v="CCTV, Alarm"/>
    <n v="17922"/>
    <x v="88"/>
    <x v="2"/>
    <x v="564"/>
    <x v="560"/>
    <n v="612"/>
    <n v="2026"/>
    <n v="5"/>
    <n v="4052"/>
    <n v="9"/>
    <n v="10130"/>
    <d v="2024-12-03T00:00:00"/>
    <n v="1675"/>
    <x v="1"/>
    <n v="810.4"/>
  </r>
  <r>
    <x v="3"/>
    <s v="Visakhapatnam"/>
    <s v="Men"/>
    <x v="10"/>
    <n v="12"/>
    <n v="437668"/>
    <x v="1"/>
    <d v="2020-05-03T00:00:00"/>
    <x v="7"/>
    <x v="560"/>
    <s v="M7"/>
    <n v="10"/>
    <n v="9"/>
    <x v="8"/>
    <x v="1"/>
    <s v="CCTV, Alarm"/>
    <n v="20300"/>
    <x v="234"/>
    <x v="9"/>
    <x v="565"/>
    <x v="561"/>
    <n v="705"/>
    <n v="2535"/>
    <n v="5"/>
    <n v="5070"/>
    <n v="11"/>
    <n v="12675"/>
    <d v="2024-12-03T00:00:00"/>
    <n v="1675"/>
    <x v="1"/>
    <n v="1014"/>
  </r>
  <r>
    <x v="9"/>
    <s v="Hyderabad"/>
    <s v="Men"/>
    <x v="6"/>
    <n v="78"/>
    <n v="434116"/>
    <x v="1"/>
    <d v="2020-05-04T00:00:00"/>
    <x v="7"/>
    <x v="561"/>
    <s v="M74"/>
    <n v="9"/>
    <n v="8"/>
    <x v="10"/>
    <x v="2"/>
    <s v="CCTV"/>
    <n v="81544"/>
    <x v="93"/>
    <x v="10"/>
    <x v="566"/>
    <x v="562"/>
    <n v="938"/>
    <n v="2531"/>
    <n v="7"/>
    <n v="7086.8"/>
    <n v="11"/>
    <n v="17717"/>
    <d v="2024-12-03T00:00:00"/>
    <n v="1674"/>
    <x v="1"/>
    <n v="1012.4"/>
  </r>
  <r>
    <x v="5"/>
    <s v="Kanpur"/>
    <s v="Women"/>
    <x v="11"/>
    <n v="48"/>
    <n v="401007"/>
    <x v="1"/>
    <d v="2020-05-04T00:00:00"/>
    <x v="4"/>
    <x v="562"/>
    <s v="M68"/>
    <n v="11"/>
    <n v="8"/>
    <x v="2"/>
    <x v="1"/>
    <s v="CCTV"/>
    <n v="13747"/>
    <x v="272"/>
    <x v="3"/>
    <x v="567"/>
    <x v="563"/>
    <n v="216"/>
    <n v="762"/>
    <n v="1"/>
    <n v="304.8"/>
    <n v="9"/>
    <n v="762"/>
    <d v="2024-12-03T00:00:00"/>
    <n v="1674"/>
    <x v="1"/>
    <n v="304.8"/>
  </r>
  <r>
    <x v="9"/>
    <s v="Patna"/>
    <s v="Men"/>
    <x v="11"/>
    <n v="66"/>
    <n v="406059"/>
    <x v="1"/>
    <d v="2020-05-05T00:00:00"/>
    <x v="6"/>
    <x v="563"/>
    <s v="M25"/>
    <n v="9"/>
    <n v="8"/>
    <x v="9"/>
    <x v="2"/>
    <s v="CCTV, Alarm"/>
    <n v="97120"/>
    <x v="94"/>
    <x v="2"/>
    <x v="568"/>
    <x v="564"/>
    <n v="362"/>
    <n v="2829"/>
    <n v="5"/>
    <n v="5658"/>
    <n v="11"/>
    <n v="14145"/>
    <d v="2024-12-03T00:00:00"/>
    <n v="1673"/>
    <x v="1"/>
    <n v="1131.5999999999999"/>
  </r>
  <r>
    <x v="4"/>
    <s v="Chennai"/>
    <s v="Kids"/>
    <x v="6"/>
    <n v="24"/>
    <n v="412568"/>
    <x v="2"/>
    <d v="2020-05-05T00:00:00"/>
    <x v="6"/>
    <x v="564"/>
    <s v="M86"/>
    <n v="11"/>
    <n v="8"/>
    <x v="6"/>
    <x v="1"/>
    <s v="Alarm"/>
    <n v="35429"/>
    <x v="6"/>
    <x v="6"/>
    <x v="569"/>
    <x v="565"/>
    <n v="426"/>
    <n v="2629"/>
    <n v="7"/>
    <n v="7361.2"/>
    <n v="9"/>
    <n v="18403"/>
    <d v="2024-12-03T00:00:00"/>
    <n v="1673"/>
    <x v="1"/>
    <n v="1051.5999999999999"/>
  </r>
  <r>
    <x v="5"/>
    <s v="Chennai"/>
    <s v="Women"/>
    <x v="5"/>
    <n v="62"/>
    <n v="426738"/>
    <x v="1"/>
    <d v="2020-05-05T00:00:00"/>
    <x v="4"/>
    <x v="565"/>
    <s v="M42"/>
    <n v="10"/>
    <n v="7"/>
    <x v="16"/>
    <x v="2"/>
    <s v="CCTV, Alarm"/>
    <n v="70350"/>
    <x v="248"/>
    <x v="12"/>
    <x v="570"/>
    <x v="566"/>
    <n v="855"/>
    <n v="870"/>
    <n v="4"/>
    <n v="1392"/>
    <n v="9"/>
    <n v="3480"/>
    <d v="2024-12-03T00:00:00"/>
    <n v="1673"/>
    <x v="1"/>
    <n v="348"/>
  </r>
  <r>
    <x v="4"/>
    <s v="Rajkot"/>
    <s v="Women"/>
    <x v="5"/>
    <n v="54"/>
    <n v="405374"/>
    <x v="1"/>
    <d v="2020-05-05T00:00:00"/>
    <x v="2"/>
    <x v="566"/>
    <s v="M27"/>
    <n v="9"/>
    <n v="8"/>
    <x v="3"/>
    <x v="1"/>
    <s v="CCTV"/>
    <n v="46499"/>
    <x v="200"/>
    <x v="8"/>
    <x v="571"/>
    <x v="567"/>
    <n v="612"/>
    <n v="2441"/>
    <n v="8"/>
    <n v="7811.2"/>
    <n v="11"/>
    <n v="19528"/>
    <d v="2024-12-03T00:00:00"/>
    <n v="1673"/>
    <x v="1"/>
    <n v="976.4"/>
  </r>
  <r>
    <x v="2"/>
    <s v="Bhopal"/>
    <s v="Men"/>
    <x v="6"/>
    <n v="94"/>
    <n v="432046"/>
    <x v="2"/>
    <d v="2020-05-06T00:00:00"/>
    <x v="5"/>
    <x v="567"/>
    <s v="M55"/>
    <n v="11"/>
    <n v="8"/>
    <x v="4"/>
    <x v="2"/>
    <s v="CCTV"/>
    <n v="61937"/>
    <x v="8"/>
    <x v="7"/>
    <x v="572"/>
    <x v="568"/>
    <n v="348"/>
    <n v="2552"/>
    <n v="4"/>
    <n v="4083.2"/>
    <n v="9"/>
    <n v="10208"/>
    <d v="2024-12-03T00:00:00"/>
    <n v="1672"/>
    <x v="1"/>
    <n v="1020.8"/>
  </r>
  <r>
    <x v="8"/>
    <s v="Visakhapatnam"/>
    <s v="Women"/>
    <x v="8"/>
    <n v="43"/>
    <n v="405912"/>
    <x v="1"/>
    <d v="2020-05-06T00:00:00"/>
    <x v="4"/>
    <x v="568"/>
    <s v="M77"/>
    <n v="10"/>
    <n v="9"/>
    <x v="5"/>
    <x v="2"/>
    <s v="CCTV, Alarm"/>
    <n v="50791"/>
    <x v="273"/>
    <x v="12"/>
    <x v="573"/>
    <x v="569"/>
    <n v="552"/>
    <n v="2832"/>
    <n v="7"/>
    <n v="7929.6"/>
    <n v="11"/>
    <n v="19824"/>
    <d v="2024-12-03T00:00:00"/>
    <n v="1672"/>
    <x v="1"/>
    <n v="1132.8"/>
  </r>
  <r>
    <x v="3"/>
    <s v="Aurangabad"/>
    <s v="Men"/>
    <x v="10"/>
    <n v="70"/>
    <n v="437740"/>
    <x v="1"/>
    <d v="2020-05-06T00:00:00"/>
    <x v="3"/>
    <x v="569"/>
    <s v="M88"/>
    <n v="10"/>
    <n v="9"/>
    <x v="2"/>
    <x v="2"/>
    <s v="Alarm"/>
    <n v="99639"/>
    <x v="98"/>
    <x v="11"/>
    <x v="574"/>
    <x v="570"/>
    <n v="468"/>
    <n v="2398"/>
    <n v="1"/>
    <n v="959.2"/>
    <n v="11"/>
    <n v="2398"/>
    <d v="2024-12-03T00:00:00"/>
    <n v="1672"/>
    <x v="1"/>
    <n v="959.2"/>
  </r>
  <r>
    <x v="2"/>
    <s v="Visakhapatnam"/>
    <s v="Men"/>
    <x v="9"/>
    <n v="72"/>
    <n v="421904"/>
    <x v="2"/>
    <d v="2020-05-06T00:00:00"/>
    <x v="1"/>
    <x v="570"/>
    <s v="M4"/>
    <n v="9"/>
    <n v="8"/>
    <x v="5"/>
    <x v="1"/>
    <s v="CCTV, Alarm"/>
    <n v="40807"/>
    <x v="234"/>
    <x v="9"/>
    <x v="575"/>
    <x v="571"/>
    <n v="584"/>
    <n v="2106"/>
    <n v="4"/>
    <n v="3369.6"/>
    <n v="11"/>
    <n v="8424"/>
    <d v="2024-12-03T00:00:00"/>
    <n v="1672"/>
    <x v="1"/>
    <n v="842.4"/>
  </r>
  <r>
    <x v="8"/>
    <s v="Mysuru"/>
    <s v="Women"/>
    <x v="8"/>
    <n v="6"/>
    <n v="427684"/>
    <x v="2"/>
    <d v="2020-05-06T00:00:00"/>
    <x v="7"/>
    <x v="571"/>
    <s v="M83"/>
    <n v="10"/>
    <n v="9"/>
    <x v="10"/>
    <x v="1"/>
    <s v="CCTV, Alarm"/>
    <n v="68834"/>
    <x v="113"/>
    <x v="8"/>
    <x v="576"/>
    <x v="572"/>
    <n v="496"/>
    <n v="2447"/>
    <n v="8"/>
    <n v="7830.4"/>
    <n v="11"/>
    <n v="19576"/>
    <d v="2024-12-03T00:00:00"/>
    <n v="1672"/>
    <x v="1"/>
    <n v="978.8"/>
  </r>
  <r>
    <x v="7"/>
    <s v="Chandigarh"/>
    <s v="Men"/>
    <x v="5"/>
    <n v="72"/>
    <n v="434752"/>
    <x v="1"/>
    <d v="2020-05-06T00:00:00"/>
    <x v="1"/>
    <x v="572"/>
    <s v="M97"/>
    <n v="10"/>
    <n v="7"/>
    <x v="8"/>
    <x v="2"/>
    <s v="CCTV"/>
    <n v="93947"/>
    <x v="120"/>
    <x v="1"/>
    <x v="577"/>
    <x v="573"/>
    <n v="572"/>
    <n v="1368"/>
    <n v="3"/>
    <n v="1641.6"/>
    <n v="9"/>
    <n v="4104"/>
    <d v="2024-12-03T00:00:00"/>
    <n v="1672"/>
    <x v="1"/>
    <n v="547.19999999999993"/>
  </r>
  <r>
    <x v="3"/>
    <s v="Guwahati"/>
    <s v="Women"/>
    <x v="2"/>
    <n v="7"/>
    <n v="412636"/>
    <x v="2"/>
    <d v="2020-05-06T00:00:00"/>
    <x v="1"/>
    <x v="573"/>
    <s v="M42"/>
    <n v="11"/>
    <n v="8"/>
    <x v="2"/>
    <x v="2"/>
    <s v="CCTV, Alarm"/>
    <n v="60932"/>
    <x v="217"/>
    <x v="6"/>
    <x v="578"/>
    <x v="574"/>
    <n v="552"/>
    <n v="1054"/>
    <n v="1"/>
    <n v="421.6"/>
    <n v="9"/>
    <n v="1054"/>
    <d v="2024-12-03T00:00:00"/>
    <n v="1672"/>
    <x v="1"/>
    <n v="421.6"/>
  </r>
  <r>
    <x v="3"/>
    <s v="Jalna"/>
    <s v="Men"/>
    <x v="7"/>
    <n v="64"/>
    <n v="426672"/>
    <x v="1"/>
    <d v="2020-05-06T00:00:00"/>
    <x v="1"/>
    <x v="574"/>
    <s v="M51"/>
    <n v="9"/>
    <n v="8"/>
    <x v="10"/>
    <x v="2"/>
    <s v="CCTV"/>
    <n v="98602"/>
    <x v="84"/>
    <x v="3"/>
    <x v="579"/>
    <x v="575"/>
    <n v="274"/>
    <n v="2857"/>
    <n v="1"/>
    <n v="1142.8"/>
    <n v="11"/>
    <n v="2857"/>
    <d v="2024-12-03T00:00:00"/>
    <n v="1672"/>
    <x v="1"/>
    <n v="1142.8"/>
  </r>
  <r>
    <x v="9"/>
    <s v="Kochi"/>
    <s v="Kids"/>
    <x v="3"/>
    <n v="87"/>
    <n v="404743"/>
    <x v="1"/>
    <d v="2020-05-07T00:00:00"/>
    <x v="4"/>
    <x v="575"/>
    <s v="M93"/>
    <n v="9"/>
    <n v="8"/>
    <x v="1"/>
    <x v="1"/>
    <s v="None"/>
    <n v="79490"/>
    <x v="157"/>
    <x v="8"/>
    <x v="580"/>
    <x v="576"/>
    <n v="840"/>
    <n v="2661"/>
    <n v="7"/>
    <n v="7450.8"/>
    <n v="11"/>
    <n v="18627"/>
    <d v="2024-12-03T00:00:00"/>
    <n v="1671"/>
    <x v="1"/>
    <n v="1064.4000000000001"/>
  </r>
  <r>
    <x v="9"/>
    <s v="Surat"/>
    <s v="Men"/>
    <x v="11"/>
    <n v="4"/>
    <n v="407784"/>
    <x v="1"/>
    <d v="2020-05-07T00:00:00"/>
    <x v="5"/>
    <x v="576"/>
    <s v="M80"/>
    <n v="11"/>
    <n v="8"/>
    <x v="1"/>
    <x v="2"/>
    <s v="Alarm"/>
    <n v="87653"/>
    <x v="41"/>
    <x v="5"/>
    <x v="581"/>
    <x v="577"/>
    <n v="238"/>
    <n v="619"/>
    <n v="1"/>
    <n v="247.6"/>
    <n v="9"/>
    <n v="619"/>
    <d v="2024-12-03T00:00:00"/>
    <n v="1671"/>
    <x v="1"/>
    <n v="247.6"/>
  </r>
  <r>
    <x v="3"/>
    <s v="Vadodara"/>
    <s v="Women"/>
    <x v="6"/>
    <n v="33"/>
    <n v="436657"/>
    <x v="1"/>
    <d v="2020-05-07T00:00:00"/>
    <x v="5"/>
    <x v="577"/>
    <s v="M24"/>
    <n v="10"/>
    <n v="7"/>
    <x v="3"/>
    <x v="2"/>
    <s v="CCTV"/>
    <n v="29305"/>
    <x v="250"/>
    <x v="3"/>
    <x v="582"/>
    <x v="578"/>
    <n v="966"/>
    <n v="795"/>
    <n v="4"/>
    <n v="1272"/>
    <n v="9"/>
    <n v="3180"/>
    <d v="2024-12-03T00:00:00"/>
    <n v="1671"/>
    <x v="1"/>
    <n v="318"/>
  </r>
  <r>
    <x v="3"/>
    <s v="Nagpur"/>
    <s v="Kids"/>
    <x v="8"/>
    <n v="10"/>
    <n v="423916"/>
    <x v="2"/>
    <d v="2020-05-07T00:00:00"/>
    <x v="1"/>
    <x v="578"/>
    <s v="M14"/>
    <n v="10"/>
    <n v="9"/>
    <x v="1"/>
    <x v="2"/>
    <s v="None"/>
    <n v="27339"/>
    <x v="108"/>
    <x v="9"/>
    <x v="583"/>
    <x v="579"/>
    <n v="647"/>
    <n v="1786"/>
    <n v="5"/>
    <n v="3572"/>
    <n v="11"/>
    <n v="8930"/>
    <d v="2024-12-03T00:00:00"/>
    <n v="1671"/>
    <x v="1"/>
    <n v="714.4"/>
  </r>
  <r>
    <x v="7"/>
    <s v="Chandigarh"/>
    <s v="Kids"/>
    <x v="6"/>
    <n v="31"/>
    <n v="430993"/>
    <x v="1"/>
    <d v="2020-05-07T00:00:00"/>
    <x v="7"/>
    <x v="579"/>
    <s v="M93"/>
    <n v="11"/>
    <n v="8"/>
    <x v="7"/>
    <x v="2"/>
    <s v="None"/>
    <n v="19969"/>
    <x v="130"/>
    <x v="10"/>
    <x v="584"/>
    <x v="580"/>
    <n v="297"/>
    <n v="1251"/>
    <n v="8"/>
    <n v="4003.2"/>
    <n v="9"/>
    <n v="10008"/>
    <d v="2024-12-03T00:00:00"/>
    <n v="1671"/>
    <x v="1"/>
    <n v="500.4"/>
  </r>
  <r>
    <x v="4"/>
    <s v="Ranchi"/>
    <s v="Kids"/>
    <x v="6"/>
    <n v="76"/>
    <n v="420961"/>
    <x v="2"/>
    <d v="2020-05-08T00:00:00"/>
    <x v="2"/>
    <x v="580"/>
    <s v="M24"/>
    <n v="10"/>
    <n v="7"/>
    <x v="5"/>
    <x v="1"/>
    <s v="CCTV"/>
    <n v="76073"/>
    <x v="97"/>
    <x v="1"/>
    <x v="585"/>
    <x v="581"/>
    <n v="991"/>
    <n v="2625"/>
    <n v="4"/>
    <n v="4200"/>
    <n v="9"/>
    <n v="10500"/>
    <d v="2024-12-03T00:00:00"/>
    <n v="1670"/>
    <x v="1"/>
    <n v="1050"/>
  </r>
  <r>
    <x v="2"/>
    <s v="Pondicherry"/>
    <s v="Men"/>
    <x v="11"/>
    <n v="8"/>
    <n v="401417"/>
    <x v="2"/>
    <d v="2020-05-09T00:00:00"/>
    <x v="1"/>
    <x v="581"/>
    <s v="M12"/>
    <n v="10"/>
    <n v="7"/>
    <x v="16"/>
    <x v="2"/>
    <s v="CCTV, Alarm"/>
    <n v="36572"/>
    <x v="274"/>
    <x v="8"/>
    <x v="586"/>
    <x v="582"/>
    <n v="320"/>
    <n v="2413"/>
    <n v="5"/>
    <n v="4826"/>
    <n v="9"/>
    <n v="12065"/>
    <d v="2024-12-03T00:00:00"/>
    <n v="1669"/>
    <x v="1"/>
    <n v="965.2"/>
  </r>
  <r>
    <x v="7"/>
    <s v="Bengaluru"/>
    <s v="Men"/>
    <x v="4"/>
    <n v="98"/>
    <n v="431516"/>
    <x v="2"/>
    <d v="2020-05-09T00:00:00"/>
    <x v="6"/>
    <x v="582"/>
    <s v="M29"/>
    <n v="10"/>
    <n v="7"/>
    <x v="7"/>
    <x v="2"/>
    <s v="Alarm"/>
    <n v="10503"/>
    <x v="222"/>
    <x v="4"/>
    <x v="587"/>
    <x v="583"/>
    <n v="318"/>
    <n v="582"/>
    <n v="7"/>
    <n v="1629.6"/>
    <n v="9"/>
    <n v="4074"/>
    <d v="2024-12-03T00:00:00"/>
    <n v="1669"/>
    <x v="1"/>
    <n v="232.79999999999998"/>
  </r>
  <r>
    <x v="6"/>
    <s v="Mumbai"/>
    <s v="Men"/>
    <x v="9"/>
    <n v="8"/>
    <n v="408633"/>
    <x v="2"/>
    <d v="2020-05-09T00:00:00"/>
    <x v="1"/>
    <x v="583"/>
    <s v="M41"/>
    <n v="10"/>
    <n v="7"/>
    <x v="12"/>
    <x v="1"/>
    <s v="Alarm"/>
    <n v="67681"/>
    <x v="93"/>
    <x v="10"/>
    <x v="588"/>
    <x v="584"/>
    <n v="467"/>
    <n v="1633"/>
    <n v="1"/>
    <n v="653.20000000000005"/>
    <n v="9"/>
    <n v="1633"/>
    <d v="2024-12-03T00:00:00"/>
    <n v="1669"/>
    <x v="1"/>
    <n v="653.20000000000005"/>
  </r>
  <r>
    <x v="2"/>
    <s v="Patna"/>
    <s v="Men"/>
    <x v="3"/>
    <n v="51"/>
    <n v="432297"/>
    <x v="2"/>
    <d v="2020-05-09T00:00:00"/>
    <x v="2"/>
    <x v="584"/>
    <s v="M95"/>
    <n v="10"/>
    <n v="9"/>
    <x v="5"/>
    <x v="1"/>
    <s v="Alarm"/>
    <n v="51325"/>
    <x v="218"/>
    <x v="3"/>
    <x v="589"/>
    <x v="585"/>
    <n v="819"/>
    <n v="2518"/>
    <n v="2"/>
    <n v="2014.4"/>
    <n v="11"/>
    <n v="5036"/>
    <d v="2024-12-03T00:00:00"/>
    <n v="1669"/>
    <x v="1"/>
    <n v="1007.2"/>
  </r>
  <r>
    <x v="4"/>
    <s v="Lucknow"/>
    <s v="Kids"/>
    <x v="1"/>
    <n v="79"/>
    <n v="428379"/>
    <x v="1"/>
    <d v="2020-05-09T00:00:00"/>
    <x v="6"/>
    <x v="585"/>
    <s v="M83"/>
    <n v="11"/>
    <n v="8"/>
    <x v="8"/>
    <x v="1"/>
    <s v="CCTV, Alarm"/>
    <n v="53162"/>
    <x v="5"/>
    <x v="5"/>
    <x v="590"/>
    <x v="586"/>
    <n v="838"/>
    <n v="2607"/>
    <n v="7"/>
    <n v="7299.6"/>
    <n v="9"/>
    <n v="18249"/>
    <d v="2024-12-03T00:00:00"/>
    <n v="1669"/>
    <x v="1"/>
    <n v="1042.8"/>
  </r>
  <r>
    <x v="4"/>
    <s v="Ahmedabad"/>
    <s v="Kids"/>
    <x v="5"/>
    <n v="86"/>
    <n v="425291"/>
    <x v="2"/>
    <d v="2020-05-10T00:00:00"/>
    <x v="2"/>
    <x v="586"/>
    <s v="M91"/>
    <n v="10"/>
    <n v="9"/>
    <x v="18"/>
    <x v="2"/>
    <s v="Alarm"/>
    <n v="51438"/>
    <x v="275"/>
    <x v="8"/>
    <x v="591"/>
    <x v="587"/>
    <n v="438"/>
    <n v="2936"/>
    <n v="3"/>
    <n v="3523.2"/>
    <n v="11"/>
    <n v="8808"/>
    <d v="2024-12-03T00:00:00"/>
    <n v="1668"/>
    <x v="1"/>
    <n v="1174.3999999999999"/>
  </r>
  <r>
    <x v="5"/>
    <s v="Pune"/>
    <s v="Women"/>
    <x v="9"/>
    <n v="13"/>
    <n v="414075"/>
    <x v="1"/>
    <d v="2020-05-10T00:00:00"/>
    <x v="6"/>
    <x v="587"/>
    <s v="M49"/>
    <n v="11"/>
    <n v="8"/>
    <x v="5"/>
    <x v="1"/>
    <s v="CCTV"/>
    <n v="89151"/>
    <x v="182"/>
    <x v="11"/>
    <x v="592"/>
    <x v="588"/>
    <n v="205"/>
    <n v="1679"/>
    <n v="8"/>
    <n v="5372.8"/>
    <n v="9"/>
    <n v="13432"/>
    <d v="2024-12-03T00:00:00"/>
    <n v="1668"/>
    <x v="1"/>
    <n v="671.6"/>
  </r>
  <r>
    <x v="4"/>
    <s v="Surat"/>
    <s v="Kids"/>
    <x v="5"/>
    <n v="48"/>
    <n v="427102"/>
    <x v="2"/>
    <d v="2020-05-10T00:00:00"/>
    <x v="1"/>
    <x v="588"/>
    <s v="M39"/>
    <n v="9"/>
    <n v="8"/>
    <x v="13"/>
    <x v="1"/>
    <s v="CCTV"/>
    <n v="89975"/>
    <x v="276"/>
    <x v="11"/>
    <x v="593"/>
    <x v="589"/>
    <n v="306"/>
    <n v="782"/>
    <n v="4"/>
    <n v="1251.2"/>
    <n v="11"/>
    <n v="3128"/>
    <d v="2024-12-03T00:00:00"/>
    <n v="1668"/>
    <x v="1"/>
    <n v="312.8"/>
  </r>
  <r>
    <x v="5"/>
    <s v="Nagpur"/>
    <s v="Women"/>
    <x v="7"/>
    <n v="98"/>
    <n v="429295"/>
    <x v="2"/>
    <d v="2020-05-10T00:00:00"/>
    <x v="6"/>
    <x v="589"/>
    <s v="M15"/>
    <n v="9"/>
    <n v="8"/>
    <x v="9"/>
    <x v="2"/>
    <s v="Alarm"/>
    <n v="36368"/>
    <x v="163"/>
    <x v="5"/>
    <x v="594"/>
    <x v="590"/>
    <n v="688"/>
    <n v="2585"/>
    <n v="1"/>
    <n v="1034"/>
    <n v="11"/>
    <n v="2585"/>
    <d v="2024-12-03T00:00:00"/>
    <n v="1668"/>
    <x v="1"/>
    <n v="1034"/>
  </r>
  <r>
    <x v="6"/>
    <s v="Lucknow"/>
    <s v="Women"/>
    <x v="11"/>
    <n v="20"/>
    <n v="438591"/>
    <x v="1"/>
    <d v="2020-05-11T00:00:00"/>
    <x v="4"/>
    <x v="590"/>
    <s v="M42"/>
    <n v="11"/>
    <n v="8"/>
    <x v="7"/>
    <x v="1"/>
    <s v="CCTV"/>
    <n v="10893"/>
    <x v="71"/>
    <x v="9"/>
    <x v="595"/>
    <x v="591"/>
    <n v="223"/>
    <n v="1029"/>
    <n v="5"/>
    <n v="2058"/>
    <n v="9"/>
    <n v="5145"/>
    <d v="2024-12-03T00:00:00"/>
    <n v="1667"/>
    <x v="1"/>
    <n v="411.6"/>
  </r>
  <r>
    <x v="9"/>
    <s v="Chennai"/>
    <s v="Kids"/>
    <x v="9"/>
    <n v="85"/>
    <n v="435064"/>
    <x v="2"/>
    <d v="2020-05-11T00:00:00"/>
    <x v="7"/>
    <x v="591"/>
    <s v="M11"/>
    <n v="10"/>
    <n v="9"/>
    <x v="7"/>
    <x v="1"/>
    <s v="CCTV, Alarm"/>
    <n v="62113"/>
    <x v="102"/>
    <x v="8"/>
    <x v="596"/>
    <x v="592"/>
    <n v="306"/>
    <n v="1417"/>
    <n v="3"/>
    <n v="1700.4"/>
    <n v="11"/>
    <n v="4251"/>
    <d v="2024-12-03T00:00:00"/>
    <n v="1667"/>
    <x v="1"/>
    <n v="566.80000000000007"/>
  </r>
  <r>
    <x v="3"/>
    <s v="Chhattisgarh"/>
    <s v="Women"/>
    <x v="9"/>
    <n v="95"/>
    <n v="436562"/>
    <x v="1"/>
    <d v="2020-05-11T00:00:00"/>
    <x v="2"/>
    <x v="592"/>
    <s v="M26"/>
    <n v="11"/>
    <n v="8"/>
    <x v="7"/>
    <x v="1"/>
    <s v="Alarm"/>
    <n v="15879"/>
    <x v="176"/>
    <x v="3"/>
    <x v="597"/>
    <x v="593"/>
    <n v="803"/>
    <n v="2715"/>
    <n v="7"/>
    <n v="7602"/>
    <n v="9"/>
    <n v="19005"/>
    <d v="2024-12-03T00:00:00"/>
    <n v="1667"/>
    <x v="1"/>
    <n v="1086"/>
  </r>
  <r>
    <x v="4"/>
    <s v="Jammu"/>
    <s v="Women"/>
    <x v="7"/>
    <n v="81"/>
    <n v="432604"/>
    <x v="2"/>
    <d v="2020-05-11T00:00:00"/>
    <x v="2"/>
    <x v="593"/>
    <s v="M53"/>
    <n v="11"/>
    <n v="8"/>
    <x v="13"/>
    <x v="2"/>
    <s v="None"/>
    <n v="21625"/>
    <x v="277"/>
    <x v="10"/>
    <x v="598"/>
    <x v="594"/>
    <n v="659"/>
    <n v="2513"/>
    <n v="4"/>
    <n v="4020.8"/>
    <n v="9"/>
    <n v="10052"/>
    <d v="2024-12-03T00:00:00"/>
    <n v="1667"/>
    <x v="1"/>
    <n v="1005.2"/>
  </r>
  <r>
    <x v="4"/>
    <s v="Pondicherry"/>
    <s v="Women"/>
    <x v="9"/>
    <n v="32"/>
    <n v="415589"/>
    <x v="2"/>
    <d v="2020-05-11T00:00:00"/>
    <x v="2"/>
    <x v="594"/>
    <s v="M96"/>
    <n v="11"/>
    <n v="8"/>
    <x v="17"/>
    <x v="2"/>
    <s v="None"/>
    <n v="41773"/>
    <x v="88"/>
    <x v="2"/>
    <x v="599"/>
    <x v="595"/>
    <n v="729"/>
    <n v="2073"/>
    <n v="8"/>
    <n v="6633.6"/>
    <n v="9"/>
    <n v="16584"/>
    <d v="2024-12-03T00:00:00"/>
    <n v="1667"/>
    <x v="1"/>
    <n v="829.2"/>
  </r>
  <r>
    <x v="7"/>
    <s v="Goa"/>
    <s v="Kids"/>
    <x v="6"/>
    <n v="44"/>
    <n v="425294"/>
    <x v="1"/>
    <d v="2020-05-11T00:00:00"/>
    <x v="5"/>
    <x v="595"/>
    <s v="M39"/>
    <n v="10"/>
    <n v="7"/>
    <x v="11"/>
    <x v="1"/>
    <s v="CCTV, Alarm"/>
    <n v="98440"/>
    <x v="244"/>
    <x v="9"/>
    <x v="600"/>
    <x v="596"/>
    <n v="955"/>
    <n v="2439"/>
    <n v="5"/>
    <n v="4878"/>
    <n v="9"/>
    <n v="12195"/>
    <d v="2024-12-03T00:00:00"/>
    <n v="1667"/>
    <x v="1"/>
    <n v="975.6"/>
  </r>
  <r>
    <x v="5"/>
    <s v="Hyderabad"/>
    <s v="Men"/>
    <x v="11"/>
    <n v="15"/>
    <n v="413881"/>
    <x v="2"/>
    <d v="2020-05-11T00:00:00"/>
    <x v="3"/>
    <x v="596"/>
    <s v="M35"/>
    <n v="10"/>
    <n v="9"/>
    <x v="10"/>
    <x v="2"/>
    <s v="None"/>
    <n v="71198"/>
    <x v="278"/>
    <x v="4"/>
    <x v="601"/>
    <x v="597"/>
    <n v="273"/>
    <n v="1311"/>
    <n v="8"/>
    <n v="4195.2"/>
    <n v="11"/>
    <n v="10488"/>
    <d v="2024-12-03T00:00:00"/>
    <n v="1667"/>
    <x v="1"/>
    <n v="524.4"/>
  </r>
  <r>
    <x v="9"/>
    <s v="Varanasi"/>
    <s v="Women"/>
    <x v="11"/>
    <n v="40"/>
    <n v="431341"/>
    <x v="1"/>
    <d v="2020-05-11T00:00:00"/>
    <x v="2"/>
    <x v="597"/>
    <s v="M54"/>
    <n v="9"/>
    <n v="8"/>
    <x v="4"/>
    <x v="1"/>
    <s v="None"/>
    <n v="31265"/>
    <x v="131"/>
    <x v="8"/>
    <x v="602"/>
    <x v="598"/>
    <n v="271"/>
    <n v="919"/>
    <n v="4"/>
    <n v="1470.4"/>
    <n v="11"/>
    <n v="3676"/>
    <d v="2024-12-03T00:00:00"/>
    <n v="1667"/>
    <x v="1"/>
    <n v="367.6"/>
  </r>
  <r>
    <x v="4"/>
    <s v="Kanpur"/>
    <s v="Kids"/>
    <x v="9"/>
    <n v="56"/>
    <n v="417045"/>
    <x v="1"/>
    <d v="2020-05-12T00:00:00"/>
    <x v="6"/>
    <x v="598"/>
    <s v="M35"/>
    <n v="11"/>
    <n v="8"/>
    <x v="2"/>
    <x v="1"/>
    <s v="Alarm"/>
    <n v="48186"/>
    <x v="194"/>
    <x v="4"/>
    <x v="603"/>
    <x v="599"/>
    <n v="830"/>
    <n v="2450"/>
    <n v="8"/>
    <n v="7840"/>
    <n v="9"/>
    <n v="19600"/>
    <d v="2024-12-03T00:00:00"/>
    <n v="1666"/>
    <x v="1"/>
    <n v="980"/>
  </r>
  <r>
    <x v="8"/>
    <s v="Noida"/>
    <s v="Women"/>
    <x v="4"/>
    <n v="61"/>
    <n v="412303"/>
    <x v="1"/>
    <d v="2020-05-12T00:00:00"/>
    <x v="2"/>
    <x v="599"/>
    <s v="M68"/>
    <n v="10"/>
    <n v="7"/>
    <x v="1"/>
    <x v="1"/>
    <s v="None"/>
    <n v="82323"/>
    <x v="194"/>
    <x v="4"/>
    <x v="604"/>
    <x v="600"/>
    <n v="380"/>
    <n v="644"/>
    <n v="5"/>
    <n v="1288"/>
    <n v="9"/>
    <n v="3220"/>
    <d v="2024-12-03T00:00:00"/>
    <n v="1666"/>
    <x v="1"/>
    <n v="257.60000000000002"/>
  </r>
  <r>
    <x v="2"/>
    <s v="Coimbatore"/>
    <s v="Men"/>
    <x v="5"/>
    <n v="48"/>
    <n v="401506"/>
    <x v="2"/>
    <d v="2020-05-12T00:00:00"/>
    <x v="2"/>
    <x v="600"/>
    <s v="M59"/>
    <n v="11"/>
    <n v="8"/>
    <x v="2"/>
    <x v="1"/>
    <s v="CCTV, Alarm"/>
    <n v="79334"/>
    <x v="220"/>
    <x v="9"/>
    <x v="605"/>
    <x v="601"/>
    <n v="925"/>
    <n v="2047"/>
    <n v="2"/>
    <n v="1637.6"/>
    <n v="9"/>
    <n v="4094"/>
    <d v="2024-12-03T00:00:00"/>
    <n v="1666"/>
    <x v="1"/>
    <n v="818.8"/>
  </r>
  <r>
    <x v="8"/>
    <s v="Patna"/>
    <s v="Kids"/>
    <x v="3"/>
    <n v="1"/>
    <n v="430827"/>
    <x v="1"/>
    <d v="2020-05-12T00:00:00"/>
    <x v="3"/>
    <x v="601"/>
    <s v="M33"/>
    <n v="10"/>
    <n v="9"/>
    <x v="18"/>
    <x v="1"/>
    <s v="Alarm"/>
    <n v="79286"/>
    <x v="146"/>
    <x v="3"/>
    <x v="606"/>
    <x v="602"/>
    <n v="592"/>
    <n v="2320"/>
    <n v="3"/>
    <n v="2784"/>
    <n v="11"/>
    <n v="6960"/>
    <d v="2024-12-03T00:00:00"/>
    <n v="1666"/>
    <x v="1"/>
    <n v="928"/>
  </r>
  <r>
    <x v="5"/>
    <s v="Goa"/>
    <s v="Men"/>
    <x v="7"/>
    <n v="54"/>
    <n v="428261"/>
    <x v="1"/>
    <d v="2020-05-12T00:00:00"/>
    <x v="2"/>
    <x v="602"/>
    <s v="M5"/>
    <n v="9"/>
    <n v="8"/>
    <x v="7"/>
    <x v="1"/>
    <s v="CCTV, Alarm"/>
    <n v="63765"/>
    <x v="64"/>
    <x v="10"/>
    <x v="607"/>
    <x v="603"/>
    <n v="401"/>
    <n v="1071"/>
    <n v="2"/>
    <n v="856.8"/>
    <n v="11"/>
    <n v="2142"/>
    <d v="2024-12-03T00:00:00"/>
    <n v="1666"/>
    <x v="1"/>
    <n v="428.4"/>
  </r>
  <r>
    <x v="8"/>
    <s v="Jammu"/>
    <s v="Kids"/>
    <x v="8"/>
    <n v="71"/>
    <n v="404251"/>
    <x v="1"/>
    <d v="2020-05-13T00:00:00"/>
    <x v="2"/>
    <x v="603"/>
    <s v="M19"/>
    <n v="11"/>
    <n v="8"/>
    <x v="15"/>
    <x v="2"/>
    <s v="Alarm"/>
    <n v="50952"/>
    <x v="132"/>
    <x v="5"/>
    <x v="608"/>
    <x v="604"/>
    <n v="441"/>
    <n v="2569"/>
    <n v="2"/>
    <n v="2055.1999999999998"/>
    <n v="9"/>
    <n v="5138"/>
    <d v="2024-12-03T00:00:00"/>
    <n v="1665"/>
    <x v="1"/>
    <n v="1027.5999999999999"/>
  </r>
  <r>
    <x v="4"/>
    <s v="Ranchi"/>
    <s v="Kids"/>
    <x v="4"/>
    <n v="38"/>
    <n v="422485"/>
    <x v="1"/>
    <d v="2020-05-13T00:00:00"/>
    <x v="3"/>
    <x v="604"/>
    <s v="M42"/>
    <n v="9"/>
    <n v="8"/>
    <x v="11"/>
    <x v="2"/>
    <s v="None"/>
    <n v="80933"/>
    <x v="131"/>
    <x v="8"/>
    <x v="609"/>
    <x v="605"/>
    <n v="605"/>
    <n v="1909"/>
    <n v="8"/>
    <n v="6108.8"/>
    <n v="11"/>
    <n v="15272"/>
    <d v="2024-12-03T00:00:00"/>
    <n v="1665"/>
    <x v="1"/>
    <n v="763.6"/>
  </r>
  <r>
    <x v="6"/>
    <s v="Goa"/>
    <s v="Men"/>
    <x v="1"/>
    <n v="44"/>
    <n v="400914"/>
    <x v="2"/>
    <d v="2020-05-14T00:00:00"/>
    <x v="6"/>
    <x v="605"/>
    <s v="M57"/>
    <n v="11"/>
    <n v="8"/>
    <x v="4"/>
    <x v="1"/>
    <s v="CCTV"/>
    <n v="42636"/>
    <x v="55"/>
    <x v="8"/>
    <x v="610"/>
    <x v="606"/>
    <n v="699"/>
    <n v="2378"/>
    <n v="8"/>
    <n v="7609.6"/>
    <n v="9"/>
    <n v="19024"/>
    <d v="2024-12-03T00:00:00"/>
    <n v="1664"/>
    <x v="1"/>
    <n v="951.2"/>
  </r>
  <r>
    <x v="7"/>
    <s v="Ahmedabad"/>
    <s v="Men"/>
    <x v="5"/>
    <n v="17"/>
    <n v="432449"/>
    <x v="2"/>
    <d v="2020-05-14T00:00:00"/>
    <x v="6"/>
    <x v="606"/>
    <s v="M77"/>
    <n v="10"/>
    <n v="9"/>
    <x v="3"/>
    <x v="1"/>
    <s v="None"/>
    <n v="60271"/>
    <x v="163"/>
    <x v="5"/>
    <x v="611"/>
    <x v="607"/>
    <n v="986"/>
    <n v="2309"/>
    <n v="7"/>
    <n v="6465.2"/>
    <n v="11"/>
    <n v="16163"/>
    <d v="2024-12-03T00:00:00"/>
    <n v="1664"/>
    <x v="1"/>
    <n v="923.6"/>
  </r>
  <r>
    <x v="5"/>
    <s v="Hyderabad"/>
    <s v="Kids"/>
    <x v="4"/>
    <n v="8"/>
    <n v="412904"/>
    <x v="1"/>
    <d v="2020-05-15T00:00:00"/>
    <x v="5"/>
    <x v="607"/>
    <s v="M85"/>
    <n v="10"/>
    <n v="9"/>
    <x v="11"/>
    <x v="1"/>
    <s v="CCTV, Alarm"/>
    <n v="30462"/>
    <x v="163"/>
    <x v="5"/>
    <x v="612"/>
    <x v="608"/>
    <n v="609"/>
    <n v="1156"/>
    <n v="2"/>
    <n v="924.8"/>
    <n v="11"/>
    <n v="2312"/>
    <d v="2024-12-03T00:00:00"/>
    <n v="1663"/>
    <x v="1"/>
    <n v="462.4"/>
  </r>
  <r>
    <x v="7"/>
    <s v="Bhopal"/>
    <s v="Women"/>
    <x v="2"/>
    <n v="2"/>
    <n v="430567"/>
    <x v="2"/>
    <d v="2020-05-15T00:00:00"/>
    <x v="2"/>
    <x v="608"/>
    <s v="M65"/>
    <n v="10"/>
    <n v="7"/>
    <x v="13"/>
    <x v="2"/>
    <s v="None"/>
    <n v="69801"/>
    <x v="279"/>
    <x v="5"/>
    <x v="613"/>
    <x v="609"/>
    <n v="420"/>
    <n v="1459"/>
    <n v="4"/>
    <n v="2334.4"/>
    <n v="9"/>
    <n v="5836"/>
    <d v="2024-12-03T00:00:00"/>
    <n v="1663"/>
    <x v="1"/>
    <n v="583.6"/>
  </r>
  <r>
    <x v="6"/>
    <s v="Ranchi"/>
    <s v="Women"/>
    <x v="2"/>
    <n v="65"/>
    <n v="413242"/>
    <x v="1"/>
    <d v="2020-05-15T00:00:00"/>
    <x v="4"/>
    <x v="609"/>
    <s v="M37"/>
    <n v="9"/>
    <n v="8"/>
    <x v="16"/>
    <x v="1"/>
    <s v="Alarm"/>
    <n v="59448"/>
    <x v="188"/>
    <x v="5"/>
    <x v="614"/>
    <x v="610"/>
    <n v="764"/>
    <n v="1224"/>
    <n v="2"/>
    <n v="979.2"/>
    <n v="11"/>
    <n v="2448"/>
    <d v="2024-12-03T00:00:00"/>
    <n v="1663"/>
    <x v="1"/>
    <n v="489.6"/>
  </r>
  <r>
    <x v="5"/>
    <s v="Chandigarh"/>
    <s v="Women"/>
    <x v="3"/>
    <n v="67"/>
    <n v="429640"/>
    <x v="2"/>
    <d v="2020-05-15T00:00:00"/>
    <x v="4"/>
    <x v="610"/>
    <s v="M34"/>
    <n v="9"/>
    <n v="8"/>
    <x v="7"/>
    <x v="2"/>
    <s v="CCTV, Alarm"/>
    <n v="47075"/>
    <x v="209"/>
    <x v="1"/>
    <x v="615"/>
    <x v="611"/>
    <n v="987"/>
    <n v="2823"/>
    <n v="3"/>
    <n v="3387.6"/>
    <n v="11"/>
    <n v="8469"/>
    <d v="2024-12-03T00:00:00"/>
    <n v="1663"/>
    <x v="1"/>
    <n v="1129.2"/>
  </r>
  <r>
    <x v="5"/>
    <s v="Thane"/>
    <s v="Women"/>
    <x v="2"/>
    <n v="63"/>
    <n v="420442"/>
    <x v="1"/>
    <d v="2020-05-15T00:00:00"/>
    <x v="5"/>
    <x v="360"/>
    <s v="M73"/>
    <n v="11"/>
    <n v="8"/>
    <x v="8"/>
    <x v="1"/>
    <s v="Alarm"/>
    <n v="66346"/>
    <x v="88"/>
    <x v="2"/>
    <x v="616"/>
    <x v="612"/>
    <n v="314"/>
    <n v="2958"/>
    <n v="4"/>
    <n v="4732.8"/>
    <n v="9"/>
    <n v="11832"/>
    <d v="2024-12-03T00:00:00"/>
    <n v="1663"/>
    <x v="1"/>
    <n v="1183.2"/>
  </r>
  <r>
    <x v="2"/>
    <s v="Satara"/>
    <s v="Men"/>
    <x v="4"/>
    <n v="32"/>
    <n v="409602"/>
    <x v="1"/>
    <d v="2020-05-15T00:00:00"/>
    <x v="1"/>
    <x v="611"/>
    <s v="M7"/>
    <n v="11"/>
    <n v="8"/>
    <x v="12"/>
    <x v="2"/>
    <s v="Alarm"/>
    <n v="94479"/>
    <x v="280"/>
    <x v="12"/>
    <x v="617"/>
    <x v="613"/>
    <n v="501"/>
    <n v="1228"/>
    <n v="7"/>
    <n v="3438.4"/>
    <n v="9"/>
    <n v="8596"/>
    <d v="2024-12-03T00:00:00"/>
    <n v="1663"/>
    <x v="1"/>
    <n v="491.2"/>
  </r>
  <r>
    <x v="6"/>
    <s v="Chandigarh"/>
    <s v="Men"/>
    <x v="7"/>
    <n v="6"/>
    <n v="434493"/>
    <x v="1"/>
    <d v="2020-05-15T00:00:00"/>
    <x v="5"/>
    <x v="295"/>
    <s v="M6"/>
    <n v="10"/>
    <n v="7"/>
    <x v="1"/>
    <x v="1"/>
    <s v="Alarm"/>
    <n v="19491"/>
    <x v="198"/>
    <x v="4"/>
    <x v="618"/>
    <x v="614"/>
    <n v="445"/>
    <n v="1073"/>
    <n v="3"/>
    <n v="1287.5999999999999"/>
    <n v="9"/>
    <n v="3219"/>
    <d v="2024-12-03T00:00:00"/>
    <n v="1663"/>
    <x v="1"/>
    <n v="429.2"/>
  </r>
  <r>
    <x v="4"/>
    <s v="Agra"/>
    <s v="Men"/>
    <x v="11"/>
    <n v="19"/>
    <n v="429493"/>
    <x v="1"/>
    <d v="2020-05-16T00:00:00"/>
    <x v="7"/>
    <x v="612"/>
    <s v="M82"/>
    <n v="10"/>
    <n v="7"/>
    <x v="16"/>
    <x v="1"/>
    <s v="None"/>
    <n v="88928"/>
    <x v="140"/>
    <x v="9"/>
    <x v="619"/>
    <x v="615"/>
    <n v="908"/>
    <n v="2330"/>
    <n v="4"/>
    <n v="3728"/>
    <n v="9"/>
    <n v="9320"/>
    <d v="2024-12-03T00:00:00"/>
    <n v="1662"/>
    <x v="1"/>
    <n v="932"/>
  </r>
  <r>
    <x v="9"/>
    <s v="Visakhapatnam"/>
    <s v="Women"/>
    <x v="8"/>
    <n v="50"/>
    <n v="400872"/>
    <x v="2"/>
    <d v="2020-05-16T00:00:00"/>
    <x v="3"/>
    <x v="613"/>
    <s v="M53"/>
    <n v="9"/>
    <n v="8"/>
    <x v="7"/>
    <x v="1"/>
    <s v="Alarm"/>
    <n v="46139"/>
    <x v="67"/>
    <x v="4"/>
    <x v="620"/>
    <x v="616"/>
    <n v="430"/>
    <n v="1118"/>
    <n v="3"/>
    <n v="1341.6"/>
    <n v="11"/>
    <n v="3354"/>
    <d v="2024-12-03T00:00:00"/>
    <n v="1662"/>
    <x v="1"/>
    <n v="447.2"/>
  </r>
  <r>
    <x v="3"/>
    <s v="Goa"/>
    <s v="Kids"/>
    <x v="7"/>
    <n v="91"/>
    <n v="430855"/>
    <x v="1"/>
    <d v="2020-05-16T00:00:00"/>
    <x v="4"/>
    <x v="614"/>
    <s v="M59"/>
    <n v="10"/>
    <n v="7"/>
    <x v="2"/>
    <x v="1"/>
    <s v="CCTV"/>
    <n v="38400"/>
    <x v="137"/>
    <x v="1"/>
    <x v="621"/>
    <x v="617"/>
    <n v="390"/>
    <n v="1156"/>
    <n v="2"/>
    <n v="924.8"/>
    <n v="9"/>
    <n v="2312"/>
    <d v="2024-12-03T00:00:00"/>
    <n v="1662"/>
    <x v="1"/>
    <n v="462.4"/>
  </r>
  <r>
    <x v="4"/>
    <s v="Satara"/>
    <s v="Men"/>
    <x v="5"/>
    <n v="8"/>
    <n v="401880"/>
    <x v="2"/>
    <d v="2020-05-17T00:00:00"/>
    <x v="1"/>
    <x v="615"/>
    <s v="M67"/>
    <n v="10"/>
    <n v="7"/>
    <x v="8"/>
    <x v="2"/>
    <s v="CCTV, Alarm"/>
    <n v="24631"/>
    <x v="281"/>
    <x v="8"/>
    <x v="622"/>
    <x v="618"/>
    <n v="358"/>
    <n v="1628"/>
    <n v="3"/>
    <n v="1953.6"/>
    <n v="9"/>
    <n v="4884"/>
    <d v="2024-12-03T00:00:00"/>
    <n v="1661"/>
    <x v="1"/>
    <n v="651.19999999999993"/>
  </r>
  <r>
    <x v="3"/>
    <s v="Nashik"/>
    <s v="Women"/>
    <x v="4"/>
    <n v="40"/>
    <n v="403268"/>
    <x v="2"/>
    <d v="2020-05-17T00:00:00"/>
    <x v="7"/>
    <x v="616"/>
    <s v="M75"/>
    <n v="10"/>
    <n v="9"/>
    <x v="2"/>
    <x v="1"/>
    <s v="CCTV, Alarm"/>
    <n v="48418"/>
    <x v="130"/>
    <x v="10"/>
    <x v="623"/>
    <x v="619"/>
    <n v="944"/>
    <n v="1373"/>
    <n v="8"/>
    <n v="4393.6000000000004"/>
    <n v="11"/>
    <n v="10984"/>
    <d v="2024-12-03T00:00:00"/>
    <n v="1661"/>
    <x v="1"/>
    <n v="549.20000000000005"/>
  </r>
  <r>
    <x v="5"/>
    <s v="Vadodara"/>
    <s v="Women"/>
    <x v="3"/>
    <n v="45"/>
    <n v="423048"/>
    <x v="2"/>
    <d v="2020-05-17T00:00:00"/>
    <x v="6"/>
    <x v="617"/>
    <s v="M38"/>
    <n v="11"/>
    <n v="8"/>
    <x v="9"/>
    <x v="1"/>
    <s v="CCTV, Alarm"/>
    <n v="28739"/>
    <x v="25"/>
    <x v="6"/>
    <x v="624"/>
    <x v="620"/>
    <n v="506"/>
    <n v="2929"/>
    <n v="4"/>
    <n v="4686.3999999999996"/>
    <n v="9"/>
    <n v="11716"/>
    <d v="2024-12-03T00:00:00"/>
    <n v="1661"/>
    <x v="1"/>
    <n v="1171.5999999999999"/>
  </r>
  <r>
    <x v="5"/>
    <s v="Meerut"/>
    <s v="Women"/>
    <x v="4"/>
    <n v="97"/>
    <n v="429531"/>
    <x v="1"/>
    <d v="2020-05-17T00:00:00"/>
    <x v="1"/>
    <x v="618"/>
    <s v="M28"/>
    <n v="11"/>
    <n v="8"/>
    <x v="1"/>
    <x v="2"/>
    <s v="CCTV"/>
    <n v="72929"/>
    <x v="104"/>
    <x v="6"/>
    <x v="625"/>
    <x v="621"/>
    <n v="673"/>
    <n v="2365"/>
    <n v="2"/>
    <n v="1892"/>
    <n v="9"/>
    <n v="4730"/>
    <d v="2024-12-03T00:00:00"/>
    <n v="1661"/>
    <x v="1"/>
    <n v="946"/>
  </r>
  <r>
    <x v="3"/>
    <s v="Kochi"/>
    <s v="Women"/>
    <x v="9"/>
    <n v="89"/>
    <n v="425999"/>
    <x v="2"/>
    <d v="2020-05-18T00:00:00"/>
    <x v="3"/>
    <x v="619"/>
    <s v="M94"/>
    <n v="10"/>
    <n v="7"/>
    <x v="13"/>
    <x v="2"/>
    <s v="CCTV"/>
    <n v="67705"/>
    <x v="282"/>
    <x v="4"/>
    <x v="626"/>
    <x v="622"/>
    <n v="785"/>
    <n v="731"/>
    <n v="8"/>
    <n v="2339.1999999999998"/>
    <n v="9"/>
    <n v="5848"/>
    <d v="2024-12-03T00:00:00"/>
    <n v="1660"/>
    <x v="1"/>
    <n v="292.39999999999998"/>
  </r>
  <r>
    <x v="7"/>
    <s v="Surat"/>
    <s v="Kids"/>
    <x v="5"/>
    <n v="93"/>
    <n v="427650"/>
    <x v="2"/>
    <d v="2020-05-18T00:00:00"/>
    <x v="3"/>
    <x v="620"/>
    <s v="M69"/>
    <n v="11"/>
    <n v="8"/>
    <x v="1"/>
    <x v="2"/>
    <s v="None"/>
    <n v="27820"/>
    <x v="133"/>
    <x v="2"/>
    <x v="627"/>
    <x v="623"/>
    <n v="259"/>
    <n v="1291"/>
    <n v="1"/>
    <n v="516.4"/>
    <n v="9"/>
    <n v="1291"/>
    <d v="2024-12-03T00:00:00"/>
    <n v="1660"/>
    <x v="1"/>
    <n v="516.4"/>
  </r>
  <r>
    <x v="4"/>
    <s v="Goa"/>
    <s v="Men"/>
    <x v="11"/>
    <n v="81"/>
    <n v="400685"/>
    <x v="2"/>
    <d v="2020-05-18T00:00:00"/>
    <x v="4"/>
    <x v="621"/>
    <s v="M34"/>
    <n v="10"/>
    <n v="7"/>
    <x v="7"/>
    <x v="2"/>
    <s v="CCTV, Alarm"/>
    <n v="74588"/>
    <x v="71"/>
    <x v="9"/>
    <x v="628"/>
    <x v="624"/>
    <n v="865"/>
    <n v="872"/>
    <n v="8"/>
    <n v="2790.4"/>
    <n v="9"/>
    <n v="6976"/>
    <d v="2024-12-03T00:00:00"/>
    <n v="1660"/>
    <x v="1"/>
    <n v="348.8"/>
  </r>
  <r>
    <x v="3"/>
    <s v="Bengaluru"/>
    <s v="Men"/>
    <x v="5"/>
    <n v="81"/>
    <n v="402788"/>
    <x v="2"/>
    <d v="2020-05-18T00:00:00"/>
    <x v="6"/>
    <x v="622"/>
    <s v="M23"/>
    <n v="10"/>
    <n v="7"/>
    <x v="18"/>
    <x v="2"/>
    <s v="None"/>
    <n v="49638"/>
    <x v="283"/>
    <x v="6"/>
    <x v="629"/>
    <x v="625"/>
    <n v="917"/>
    <n v="2402"/>
    <n v="7"/>
    <n v="6725.6"/>
    <n v="9"/>
    <n v="16814"/>
    <d v="2024-12-03T00:00:00"/>
    <n v="1660"/>
    <x v="1"/>
    <n v="960.80000000000007"/>
  </r>
  <r>
    <x v="9"/>
    <s v="Mumbai"/>
    <s v="Kids"/>
    <x v="3"/>
    <n v="81"/>
    <n v="436232"/>
    <x v="1"/>
    <d v="2020-05-19T00:00:00"/>
    <x v="3"/>
    <x v="623"/>
    <s v="M63"/>
    <n v="11"/>
    <n v="8"/>
    <x v="3"/>
    <x v="2"/>
    <s v="None"/>
    <n v="71944"/>
    <x v="284"/>
    <x v="3"/>
    <x v="630"/>
    <x v="626"/>
    <n v="571"/>
    <n v="2228"/>
    <n v="4"/>
    <n v="3564.8"/>
    <n v="9"/>
    <n v="8912"/>
    <d v="2024-12-03T00:00:00"/>
    <n v="1659"/>
    <x v="1"/>
    <n v="891.2"/>
  </r>
  <r>
    <x v="5"/>
    <s v="Ahmedabad"/>
    <s v="Men"/>
    <x v="3"/>
    <n v="86"/>
    <n v="433737"/>
    <x v="2"/>
    <d v="2020-05-19T00:00:00"/>
    <x v="3"/>
    <x v="624"/>
    <s v="M20"/>
    <n v="10"/>
    <n v="7"/>
    <x v="14"/>
    <x v="1"/>
    <s v="None"/>
    <n v="83877"/>
    <x v="161"/>
    <x v="1"/>
    <x v="631"/>
    <x v="627"/>
    <n v="277"/>
    <n v="2215"/>
    <n v="4"/>
    <n v="3544"/>
    <n v="9"/>
    <n v="8860"/>
    <d v="2024-12-03T00:00:00"/>
    <n v="1659"/>
    <x v="1"/>
    <n v="886"/>
  </r>
  <r>
    <x v="8"/>
    <s v="Lucknow"/>
    <s v="Men"/>
    <x v="11"/>
    <n v="19"/>
    <n v="426211"/>
    <x v="2"/>
    <d v="2020-05-19T00:00:00"/>
    <x v="6"/>
    <x v="625"/>
    <s v="M83"/>
    <n v="10"/>
    <n v="9"/>
    <x v="12"/>
    <x v="2"/>
    <s v="None"/>
    <n v="61165"/>
    <x v="70"/>
    <x v="6"/>
    <x v="632"/>
    <x v="628"/>
    <n v="534"/>
    <n v="2575"/>
    <n v="4"/>
    <n v="4120"/>
    <n v="11"/>
    <n v="10300"/>
    <d v="2024-12-03T00:00:00"/>
    <n v="1659"/>
    <x v="1"/>
    <n v="1030"/>
  </r>
  <r>
    <x v="5"/>
    <s v="Surat"/>
    <s v="Kids"/>
    <x v="2"/>
    <n v="30"/>
    <n v="414832"/>
    <x v="2"/>
    <d v="2020-05-19T00:00:00"/>
    <x v="2"/>
    <x v="626"/>
    <s v="M52"/>
    <n v="10"/>
    <n v="7"/>
    <x v="17"/>
    <x v="1"/>
    <s v="None"/>
    <n v="35725"/>
    <x v="117"/>
    <x v="10"/>
    <x v="633"/>
    <x v="629"/>
    <n v="567"/>
    <n v="892"/>
    <n v="4"/>
    <n v="1427.2"/>
    <n v="9"/>
    <n v="3568"/>
    <d v="2024-12-03T00:00:00"/>
    <n v="1659"/>
    <x v="1"/>
    <n v="356.8"/>
  </r>
  <r>
    <x v="9"/>
    <s v="Indore"/>
    <s v="Kids"/>
    <x v="10"/>
    <n v="82"/>
    <n v="417717"/>
    <x v="2"/>
    <d v="2020-05-19T00:00:00"/>
    <x v="7"/>
    <x v="627"/>
    <s v="M85"/>
    <n v="11"/>
    <n v="8"/>
    <x v="11"/>
    <x v="1"/>
    <s v="CCTV"/>
    <n v="28262"/>
    <x v="285"/>
    <x v="10"/>
    <x v="634"/>
    <x v="630"/>
    <n v="420"/>
    <n v="2647"/>
    <n v="7"/>
    <n v="7411.6"/>
    <n v="9"/>
    <n v="18529"/>
    <d v="2024-12-03T00:00:00"/>
    <n v="1659"/>
    <x v="1"/>
    <n v="1058.8"/>
  </r>
  <r>
    <x v="3"/>
    <s v="Bhopal"/>
    <s v="Kids"/>
    <x v="3"/>
    <n v="80"/>
    <n v="403757"/>
    <x v="1"/>
    <d v="2020-05-20T00:00:00"/>
    <x v="6"/>
    <x v="628"/>
    <s v="M93"/>
    <n v="10"/>
    <n v="9"/>
    <x v="1"/>
    <x v="1"/>
    <s v="None"/>
    <n v="54179"/>
    <x v="175"/>
    <x v="4"/>
    <x v="635"/>
    <x v="631"/>
    <n v="674"/>
    <n v="1942"/>
    <n v="1"/>
    <n v="776.8"/>
    <n v="11"/>
    <n v="1942"/>
    <d v="2024-12-03T00:00:00"/>
    <n v="1658"/>
    <x v="1"/>
    <n v="776.8"/>
  </r>
  <r>
    <x v="9"/>
    <s v="Nashik"/>
    <s v="Men"/>
    <x v="1"/>
    <n v="19"/>
    <n v="409311"/>
    <x v="1"/>
    <d v="2020-05-20T00:00:00"/>
    <x v="4"/>
    <x v="629"/>
    <s v="M77"/>
    <n v="11"/>
    <n v="8"/>
    <x v="11"/>
    <x v="1"/>
    <s v="CCTV, Alarm"/>
    <n v="54542"/>
    <x v="147"/>
    <x v="6"/>
    <x v="636"/>
    <x v="632"/>
    <n v="542"/>
    <n v="749"/>
    <n v="8"/>
    <n v="2396.8000000000002"/>
    <n v="9"/>
    <n v="5992"/>
    <d v="2024-12-03T00:00:00"/>
    <n v="1658"/>
    <x v="1"/>
    <n v="299.60000000000002"/>
  </r>
  <r>
    <x v="6"/>
    <s v="Kolhapur"/>
    <s v="Kids"/>
    <x v="9"/>
    <n v="82"/>
    <n v="439573"/>
    <x v="1"/>
    <d v="2020-05-21T00:00:00"/>
    <x v="6"/>
    <x v="630"/>
    <s v="M51"/>
    <n v="11"/>
    <n v="8"/>
    <x v="9"/>
    <x v="1"/>
    <s v="CCTV, Alarm"/>
    <n v="30713"/>
    <x v="26"/>
    <x v="1"/>
    <x v="637"/>
    <x v="633"/>
    <n v="653"/>
    <n v="2460"/>
    <n v="7"/>
    <n v="6888"/>
    <n v="9"/>
    <n v="17220"/>
    <d v="2024-12-03T00:00:00"/>
    <n v="1657"/>
    <x v="1"/>
    <n v="984"/>
  </r>
  <r>
    <x v="4"/>
    <s v="Mysuru"/>
    <s v="Men"/>
    <x v="11"/>
    <n v="3"/>
    <n v="414428"/>
    <x v="1"/>
    <d v="2020-05-21T00:00:00"/>
    <x v="2"/>
    <x v="631"/>
    <s v="M89"/>
    <n v="10"/>
    <n v="9"/>
    <x v="10"/>
    <x v="1"/>
    <s v="CCTV"/>
    <n v="34302"/>
    <x v="45"/>
    <x v="2"/>
    <x v="638"/>
    <x v="634"/>
    <n v="226"/>
    <n v="2644"/>
    <n v="7"/>
    <n v="7403.2"/>
    <n v="11"/>
    <n v="18508"/>
    <d v="2024-12-03T00:00:00"/>
    <n v="1657"/>
    <x v="1"/>
    <n v="1057.5999999999999"/>
  </r>
  <r>
    <x v="8"/>
    <s v="Aurangabad"/>
    <s v="Kids"/>
    <x v="1"/>
    <n v="57"/>
    <n v="410922"/>
    <x v="1"/>
    <d v="2020-05-21T00:00:00"/>
    <x v="5"/>
    <x v="632"/>
    <s v="M74"/>
    <n v="10"/>
    <n v="9"/>
    <x v="14"/>
    <x v="2"/>
    <s v="CCTV, Alarm"/>
    <n v="52749"/>
    <x v="221"/>
    <x v="6"/>
    <x v="639"/>
    <x v="635"/>
    <n v="752"/>
    <n v="2663"/>
    <n v="5"/>
    <n v="5326"/>
    <n v="11"/>
    <n v="13315"/>
    <d v="2024-12-03T00:00:00"/>
    <n v="1657"/>
    <x v="1"/>
    <n v="1065.2"/>
  </r>
  <r>
    <x v="8"/>
    <s v="New Delhi"/>
    <s v="Men"/>
    <x v="9"/>
    <n v="93"/>
    <n v="414572"/>
    <x v="2"/>
    <d v="2020-05-21T00:00:00"/>
    <x v="3"/>
    <x v="633"/>
    <s v="M16"/>
    <n v="10"/>
    <n v="9"/>
    <x v="13"/>
    <x v="2"/>
    <s v="CCTV, Alarm"/>
    <n v="49200"/>
    <x v="25"/>
    <x v="6"/>
    <x v="640"/>
    <x v="636"/>
    <n v="415"/>
    <n v="1632"/>
    <n v="6"/>
    <n v="3916.8"/>
    <n v="11"/>
    <n v="9792"/>
    <d v="2024-12-03T00:00:00"/>
    <n v="1657"/>
    <x v="1"/>
    <n v="652.80000000000007"/>
  </r>
  <r>
    <x v="5"/>
    <s v="Chhattisgarh"/>
    <s v="Men"/>
    <x v="2"/>
    <n v="29"/>
    <n v="404159"/>
    <x v="1"/>
    <d v="2020-05-22T00:00:00"/>
    <x v="7"/>
    <x v="634"/>
    <s v="M86"/>
    <n v="10"/>
    <n v="7"/>
    <x v="3"/>
    <x v="1"/>
    <s v="Alarm"/>
    <n v="89515"/>
    <x v="43"/>
    <x v="1"/>
    <x v="641"/>
    <x v="637"/>
    <n v="342"/>
    <n v="2087"/>
    <n v="8"/>
    <n v="6678.4"/>
    <n v="9"/>
    <n v="16696"/>
    <d v="2024-12-03T00:00:00"/>
    <n v="1656"/>
    <x v="1"/>
    <n v="834.8"/>
  </r>
  <r>
    <x v="4"/>
    <s v="Patna"/>
    <s v="Kids"/>
    <x v="8"/>
    <n v="72"/>
    <n v="434282"/>
    <x v="2"/>
    <d v="2020-05-22T00:00:00"/>
    <x v="6"/>
    <x v="635"/>
    <s v="M93"/>
    <n v="11"/>
    <n v="8"/>
    <x v="9"/>
    <x v="2"/>
    <s v="Alarm"/>
    <n v="38330"/>
    <x v="135"/>
    <x v="11"/>
    <x v="642"/>
    <x v="638"/>
    <n v="702"/>
    <n v="620"/>
    <n v="3"/>
    <n v="744"/>
    <n v="9"/>
    <n v="1860"/>
    <d v="2024-12-03T00:00:00"/>
    <n v="1656"/>
    <x v="1"/>
    <n v="248"/>
  </r>
  <r>
    <x v="7"/>
    <s v="Indore"/>
    <s v="Men"/>
    <x v="3"/>
    <n v="93"/>
    <n v="412676"/>
    <x v="1"/>
    <d v="2020-05-22T00:00:00"/>
    <x v="4"/>
    <x v="636"/>
    <s v="M28"/>
    <n v="10"/>
    <n v="7"/>
    <x v="2"/>
    <x v="1"/>
    <s v="Alarm"/>
    <n v="25488"/>
    <x v="35"/>
    <x v="5"/>
    <x v="643"/>
    <x v="639"/>
    <n v="549"/>
    <n v="720"/>
    <n v="8"/>
    <n v="2304"/>
    <n v="9"/>
    <n v="5760"/>
    <d v="2024-12-03T00:00:00"/>
    <n v="1656"/>
    <x v="1"/>
    <n v="288"/>
  </r>
  <r>
    <x v="4"/>
    <s v="Hyderabad"/>
    <s v="Women"/>
    <x v="6"/>
    <n v="84"/>
    <n v="414370"/>
    <x v="1"/>
    <d v="2020-05-22T00:00:00"/>
    <x v="1"/>
    <x v="637"/>
    <s v="M59"/>
    <n v="9"/>
    <n v="8"/>
    <x v="14"/>
    <x v="1"/>
    <s v="CCTV, Alarm"/>
    <n v="31717"/>
    <x v="157"/>
    <x v="8"/>
    <x v="644"/>
    <x v="640"/>
    <n v="810"/>
    <n v="1255"/>
    <n v="4"/>
    <n v="2008"/>
    <n v="11"/>
    <n v="5020"/>
    <d v="2024-12-03T00:00:00"/>
    <n v="1656"/>
    <x v="1"/>
    <n v="502"/>
  </r>
  <r>
    <x v="7"/>
    <s v="Bhopal"/>
    <s v="Women"/>
    <x v="5"/>
    <n v="99"/>
    <n v="426573"/>
    <x v="2"/>
    <d v="2020-05-22T00:00:00"/>
    <x v="3"/>
    <x v="638"/>
    <s v="M67"/>
    <n v="10"/>
    <n v="7"/>
    <x v="5"/>
    <x v="2"/>
    <s v="CCTV"/>
    <n v="99189"/>
    <x v="254"/>
    <x v="4"/>
    <x v="645"/>
    <x v="641"/>
    <n v="712"/>
    <n v="1865"/>
    <n v="2"/>
    <n v="1492"/>
    <n v="9"/>
    <n v="3730"/>
    <d v="2024-12-03T00:00:00"/>
    <n v="1656"/>
    <x v="1"/>
    <n v="746"/>
  </r>
  <r>
    <x v="2"/>
    <s v="Meerut"/>
    <s v="Kids"/>
    <x v="1"/>
    <n v="18"/>
    <n v="414524"/>
    <x v="1"/>
    <d v="2020-05-22T00:00:00"/>
    <x v="1"/>
    <x v="639"/>
    <s v="M76"/>
    <n v="9"/>
    <n v="8"/>
    <x v="8"/>
    <x v="2"/>
    <s v="CCTV"/>
    <n v="99532"/>
    <x v="286"/>
    <x v="9"/>
    <x v="646"/>
    <x v="642"/>
    <n v="286"/>
    <n v="2347"/>
    <n v="5"/>
    <n v="4694"/>
    <n v="11"/>
    <n v="11735"/>
    <d v="2024-12-03T00:00:00"/>
    <n v="1656"/>
    <x v="1"/>
    <n v="938.8"/>
  </r>
  <r>
    <x v="2"/>
    <s v="Agra"/>
    <s v="Men"/>
    <x v="5"/>
    <n v="11"/>
    <n v="423445"/>
    <x v="2"/>
    <d v="2020-05-23T00:00:00"/>
    <x v="1"/>
    <x v="640"/>
    <s v="M6"/>
    <n v="10"/>
    <n v="7"/>
    <x v="14"/>
    <x v="1"/>
    <s v="CCTV"/>
    <n v="64641"/>
    <x v="218"/>
    <x v="3"/>
    <x v="647"/>
    <x v="643"/>
    <n v="328"/>
    <n v="2958"/>
    <n v="4"/>
    <n v="4732.8"/>
    <n v="9"/>
    <n v="11832"/>
    <d v="2024-12-03T00:00:00"/>
    <n v="1655"/>
    <x v="1"/>
    <n v="1183.2"/>
  </r>
  <r>
    <x v="2"/>
    <s v="Nashik"/>
    <s v="Kids"/>
    <x v="5"/>
    <n v="4"/>
    <n v="408837"/>
    <x v="2"/>
    <d v="2020-05-23T00:00:00"/>
    <x v="4"/>
    <x v="641"/>
    <s v="M63"/>
    <n v="9"/>
    <n v="8"/>
    <x v="13"/>
    <x v="1"/>
    <s v="CCTV"/>
    <n v="29735"/>
    <x v="182"/>
    <x v="11"/>
    <x v="648"/>
    <x v="644"/>
    <n v="982"/>
    <n v="1764"/>
    <n v="6"/>
    <n v="4233.6000000000004"/>
    <n v="11"/>
    <n v="10584"/>
    <d v="2024-12-03T00:00:00"/>
    <n v="1655"/>
    <x v="1"/>
    <n v="705.6"/>
  </r>
  <r>
    <x v="5"/>
    <s v="Kolhapur"/>
    <s v="Kids"/>
    <x v="11"/>
    <n v="68"/>
    <n v="435691"/>
    <x v="1"/>
    <d v="2020-05-23T00:00:00"/>
    <x v="2"/>
    <x v="642"/>
    <s v="M18"/>
    <n v="9"/>
    <n v="8"/>
    <x v="10"/>
    <x v="1"/>
    <s v="None"/>
    <n v="55375"/>
    <x v="201"/>
    <x v="8"/>
    <x v="649"/>
    <x v="645"/>
    <n v="462"/>
    <n v="2514"/>
    <n v="2"/>
    <n v="2011.2"/>
    <n v="11"/>
    <n v="5028"/>
    <d v="2024-12-03T00:00:00"/>
    <n v="1655"/>
    <x v="1"/>
    <n v="1005.6"/>
  </r>
  <r>
    <x v="5"/>
    <s v="Kolkata"/>
    <s v="Kids"/>
    <x v="6"/>
    <n v="14"/>
    <n v="401253"/>
    <x v="1"/>
    <d v="2020-05-23T00:00:00"/>
    <x v="5"/>
    <x v="643"/>
    <s v="M56"/>
    <n v="11"/>
    <n v="8"/>
    <x v="13"/>
    <x v="2"/>
    <s v="Alarm"/>
    <n v="33764"/>
    <x v="54"/>
    <x v="6"/>
    <x v="650"/>
    <x v="646"/>
    <n v="544"/>
    <n v="1647"/>
    <n v="3"/>
    <n v="1976.4"/>
    <n v="9"/>
    <n v="4941"/>
    <d v="2024-12-03T00:00:00"/>
    <n v="1655"/>
    <x v="1"/>
    <n v="658.80000000000007"/>
  </r>
  <r>
    <x v="8"/>
    <s v="Lucknow"/>
    <s v="Men"/>
    <x v="11"/>
    <n v="18"/>
    <n v="425140"/>
    <x v="1"/>
    <d v="2020-05-24T00:00:00"/>
    <x v="4"/>
    <x v="644"/>
    <s v="M43"/>
    <n v="10"/>
    <n v="7"/>
    <x v="10"/>
    <x v="1"/>
    <s v="CCTV"/>
    <n v="71928"/>
    <x v="77"/>
    <x v="1"/>
    <x v="651"/>
    <x v="647"/>
    <n v="538"/>
    <n v="2000"/>
    <n v="6"/>
    <n v="4800"/>
    <n v="9"/>
    <n v="12000"/>
    <d v="2024-12-03T00:00:00"/>
    <n v="1654"/>
    <x v="1"/>
    <n v="800"/>
  </r>
  <r>
    <x v="7"/>
    <s v="Mysuru"/>
    <s v="Women"/>
    <x v="4"/>
    <n v="22"/>
    <n v="408552"/>
    <x v="2"/>
    <d v="2020-05-24T00:00:00"/>
    <x v="6"/>
    <x v="645"/>
    <s v="M14"/>
    <n v="9"/>
    <n v="8"/>
    <x v="16"/>
    <x v="1"/>
    <s v="None"/>
    <n v="44570"/>
    <x v="265"/>
    <x v="10"/>
    <x v="652"/>
    <x v="648"/>
    <n v="907"/>
    <n v="2413"/>
    <n v="5"/>
    <n v="4826"/>
    <n v="11"/>
    <n v="12065"/>
    <d v="2024-12-03T00:00:00"/>
    <n v="1654"/>
    <x v="1"/>
    <n v="965.2"/>
  </r>
  <r>
    <x v="2"/>
    <s v="Jammu"/>
    <s v="Kids"/>
    <x v="7"/>
    <n v="73"/>
    <n v="407312"/>
    <x v="1"/>
    <d v="2020-05-24T00:00:00"/>
    <x v="7"/>
    <x v="646"/>
    <s v="M24"/>
    <n v="10"/>
    <n v="9"/>
    <x v="12"/>
    <x v="2"/>
    <s v="CCTV, Alarm"/>
    <n v="69600"/>
    <x v="270"/>
    <x v="9"/>
    <x v="653"/>
    <x v="649"/>
    <n v="408"/>
    <n v="2445"/>
    <n v="6"/>
    <n v="5868"/>
    <n v="11"/>
    <n v="14670"/>
    <d v="2024-12-03T00:00:00"/>
    <n v="1654"/>
    <x v="1"/>
    <n v="978"/>
  </r>
  <r>
    <x v="2"/>
    <s v="Kolkata"/>
    <s v="Women"/>
    <x v="4"/>
    <n v="40"/>
    <n v="436361"/>
    <x v="2"/>
    <d v="2020-05-24T00:00:00"/>
    <x v="6"/>
    <x v="647"/>
    <s v="M3"/>
    <n v="11"/>
    <n v="8"/>
    <x v="9"/>
    <x v="2"/>
    <s v="None"/>
    <n v="93168"/>
    <x v="205"/>
    <x v="8"/>
    <x v="654"/>
    <x v="650"/>
    <n v="228"/>
    <n v="697"/>
    <n v="5"/>
    <n v="1394"/>
    <n v="9"/>
    <n v="3485"/>
    <d v="2024-12-03T00:00:00"/>
    <n v="1654"/>
    <x v="1"/>
    <n v="278.8"/>
  </r>
  <r>
    <x v="8"/>
    <s v="Bhopal"/>
    <s v="Men"/>
    <x v="6"/>
    <n v="22"/>
    <n v="433168"/>
    <x v="2"/>
    <d v="2020-05-25T00:00:00"/>
    <x v="1"/>
    <x v="648"/>
    <s v="M42"/>
    <n v="10"/>
    <n v="9"/>
    <x v="7"/>
    <x v="2"/>
    <s v="Alarm"/>
    <n v="80039"/>
    <x v="215"/>
    <x v="6"/>
    <x v="655"/>
    <x v="651"/>
    <n v="537"/>
    <n v="2684"/>
    <n v="8"/>
    <n v="8588.7999999999993"/>
    <n v="11"/>
    <n v="21472"/>
    <d v="2024-12-03T00:00:00"/>
    <n v="1653"/>
    <x v="1"/>
    <n v="1073.5999999999999"/>
  </r>
  <r>
    <x v="3"/>
    <s v="Guwahati"/>
    <s v="Kids"/>
    <x v="2"/>
    <n v="2"/>
    <n v="404374"/>
    <x v="2"/>
    <d v="2020-05-25T00:00:00"/>
    <x v="7"/>
    <x v="649"/>
    <s v="M40"/>
    <n v="10"/>
    <n v="7"/>
    <x v="5"/>
    <x v="2"/>
    <s v="CCTV, Alarm"/>
    <n v="99880"/>
    <x v="251"/>
    <x v="6"/>
    <x v="656"/>
    <x v="652"/>
    <n v="505"/>
    <n v="1667"/>
    <n v="3"/>
    <n v="2000.4"/>
    <n v="9"/>
    <n v="5001"/>
    <d v="2024-12-03T00:00:00"/>
    <n v="1653"/>
    <x v="1"/>
    <n v="666.80000000000007"/>
  </r>
  <r>
    <x v="9"/>
    <s v="Lucknow"/>
    <s v="Men"/>
    <x v="1"/>
    <n v="56"/>
    <n v="426809"/>
    <x v="1"/>
    <d v="2020-05-25T00:00:00"/>
    <x v="5"/>
    <x v="650"/>
    <s v="M90"/>
    <n v="9"/>
    <n v="8"/>
    <x v="8"/>
    <x v="2"/>
    <s v="CCTV"/>
    <n v="92083"/>
    <x v="72"/>
    <x v="12"/>
    <x v="657"/>
    <x v="653"/>
    <n v="975"/>
    <n v="1531"/>
    <n v="2"/>
    <n v="1224.8"/>
    <n v="11"/>
    <n v="3062"/>
    <d v="2024-12-03T00:00:00"/>
    <n v="1653"/>
    <x v="1"/>
    <n v="612.4"/>
  </r>
  <r>
    <x v="9"/>
    <s v="Mysuru"/>
    <s v="Women"/>
    <x v="1"/>
    <n v="90"/>
    <n v="425139"/>
    <x v="1"/>
    <d v="2020-05-25T00:00:00"/>
    <x v="1"/>
    <x v="651"/>
    <s v="M85"/>
    <n v="10"/>
    <n v="9"/>
    <x v="13"/>
    <x v="1"/>
    <s v="None"/>
    <n v="32846"/>
    <x v="55"/>
    <x v="8"/>
    <x v="658"/>
    <x v="654"/>
    <n v="419"/>
    <n v="570"/>
    <n v="1"/>
    <n v="228"/>
    <n v="11"/>
    <n v="570"/>
    <d v="2024-12-03T00:00:00"/>
    <n v="1653"/>
    <x v="1"/>
    <n v="228"/>
  </r>
  <r>
    <x v="5"/>
    <s v="Kochi"/>
    <s v="Women"/>
    <x v="10"/>
    <n v="29"/>
    <n v="417806"/>
    <x v="1"/>
    <d v="2020-05-25T00:00:00"/>
    <x v="2"/>
    <x v="652"/>
    <s v="M30"/>
    <n v="11"/>
    <n v="8"/>
    <x v="14"/>
    <x v="1"/>
    <s v="CCTV, Alarm"/>
    <n v="35126"/>
    <x v="56"/>
    <x v="12"/>
    <x v="659"/>
    <x v="655"/>
    <n v="698"/>
    <n v="1992"/>
    <n v="3"/>
    <n v="2390.4"/>
    <n v="9"/>
    <n v="5976"/>
    <d v="2024-12-03T00:00:00"/>
    <n v="1653"/>
    <x v="1"/>
    <n v="796.80000000000007"/>
  </r>
  <r>
    <x v="8"/>
    <s v="Chandigarh"/>
    <s v="Kids"/>
    <x v="5"/>
    <n v="39"/>
    <n v="414274"/>
    <x v="1"/>
    <d v="2020-05-26T00:00:00"/>
    <x v="1"/>
    <x v="653"/>
    <s v="M67"/>
    <n v="10"/>
    <n v="9"/>
    <x v="17"/>
    <x v="2"/>
    <s v="CCTV"/>
    <n v="69397"/>
    <x v="238"/>
    <x v="11"/>
    <x v="660"/>
    <x v="656"/>
    <n v="798"/>
    <n v="1016"/>
    <n v="3"/>
    <n v="1219.2"/>
    <n v="11"/>
    <n v="3048"/>
    <d v="2024-12-03T00:00:00"/>
    <n v="1652"/>
    <x v="1"/>
    <n v="406.40000000000003"/>
  </r>
  <r>
    <x v="9"/>
    <s v="Kolkata"/>
    <s v="Women"/>
    <x v="3"/>
    <n v="97"/>
    <n v="432483"/>
    <x v="1"/>
    <d v="2020-05-26T00:00:00"/>
    <x v="7"/>
    <x v="654"/>
    <s v="M7"/>
    <n v="10"/>
    <n v="9"/>
    <x v="14"/>
    <x v="1"/>
    <s v="CCTV"/>
    <n v="19279"/>
    <x v="287"/>
    <x v="2"/>
    <x v="661"/>
    <x v="657"/>
    <n v="865"/>
    <n v="2528"/>
    <n v="3"/>
    <n v="3033.6"/>
    <n v="11"/>
    <n v="7584"/>
    <d v="2024-12-03T00:00:00"/>
    <n v="1652"/>
    <x v="1"/>
    <n v="1011.1999999999999"/>
  </r>
  <r>
    <x v="2"/>
    <s v="Kolhapur"/>
    <s v="Men"/>
    <x v="9"/>
    <n v="87"/>
    <n v="431754"/>
    <x v="2"/>
    <d v="2020-05-27T00:00:00"/>
    <x v="4"/>
    <x v="655"/>
    <s v="M55"/>
    <n v="9"/>
    <n v="8"/>
    <x v="12"/>
    <x v="2"/>
    <s v="Alarm"/>
    <n v="40479"/>
    <x v="260"/>
    <x v="1"/>
    <x v="662"/>
    <x v="658"/>
    <n v="543"/>
    <n v="1791"/>
    <n v="4"/>
    <n v="2865.6"/>
    <n v="11"/>
    <n v="7164"/>
    <d v="2024-12-03T00:00:00"/>
    <n v="1651"/>
    <x v="1"/>
    <n v="716.4"/>
  </r>
  <r>
    <x v="8"/>
    <s v="Pune"/>
    <s v="Men"/>
    <x v="3"/>
    <n v="70"/>
    <n v="401190"/>
    <x v="1"/>
    <d v="2020-05-27T00:00:00"/>
    <x v="7"/>
    <x v="656"/>
    <s v="M62"/>
    <n v="10"/>
    <n v="9"/>
    <x v="18"/>
    <x v="1"/>
    <s v="CCTV, Alarm"/>
    <n v="59856"/>
    <x v="174"/>
    <x v="3"/>
    <x v="663"/>
    <x v="659"/>
    <n v="890"/>
    <n v="2669"/>
    <n v="2"/>
    <n v="2135.1999999999998"/>
    <n v="11"/>
    <n v="5338"/>
    <d v="2024-12-03T00:00:00"/>
    <n v="1651"/>
    <x v="1"/>
    <n v="1067.5999999999999"/>
  </r>
  <r>
    <x v="6"/>
    <s v="Chandigarh"/>
    <s v="Men"/>
    <x v="6"/>
    <n v="77"/>
    <n v="404914"/>
    <x v="2"/>
    <d v="2020-05-27T00:00:00"/>
    <x v="5"/>
    <x v="657"/>
    <s v="M45"/>
    <n v="9"/>
    <n v="8"/>
    <x v="1"/>
    <x v="2"/>
    <s v="CCTV, Alarm"/>
    <n v="30332"/>
    <x v="80"/>
    <x v="5"/>
    <x v="664"/>
    <x v="660"/>
    <n v="474"/>
    <n v="1498"/>
    <n v="8"/>
    <n v="4793.6000000000004"/>
    <n v="11"/>
    <n v="11984"/>
    <d v="2024-12-03T00:00:00"/>
    <n v="1651"/>
    <x v="1"/>
    <n v="599.20000000000005"/>
  </r>
  <r>
    <x v="4"/>
    <s v="Ahmedabad"/>
    <s v="Men"/>
    <x v="5"/>
    <n v="88"/>
    <n v="432471"/>
    <x v="1"/>
    <d v="2020-05-28T00:00:00"/>
    <x v="6"/>
    <x v="658"/>
    <s v="M30"/>
    <n v="10"/>
    <n v="7"/>
    <x v="15"/>
    <x v="1"/>
    <s v="Alarm"/>
    <n v="22833"/>
    <x v="267"/>
    <x v="1"/>
    <x v="665"/>
    <x v="661"/>
    <n v="904"/>
    <n v="2430"/>
    <n v="7"/>
    <n v="6804"/>
    <n v="9"/>
    <n v="17010"/>
    <d v="2024-12-03T00:00:00"/>
    <n v="1650"/>
    <x v="1"/>
    <n v="972"/>
  </r>
  <r>
    <x v="7"/>
    <s v="Vadodara"/>
    <s v="Kids"/>
    <x v="2"/>
    <n v="37"/>
    <n v="427840"/>
    <x v="1"/>
    <d v="2020-05-28T00:00:00"/>
    <x v="7"/>
    <x v="659"/>
    <s v="M89"/>
    <n v="10"/>
    <n v="9"/>
    <x v="8"/>
    <x v="1"/>
    <s v="CCTV"/>
    <n v="60862"/>
    <x v="102"/>
    <x v="8"/>
    <x v="666"/>
    <x v="662"/>
    <n v="939"/>
    <n v="2178"/>
    <n v="4"/>
    <n v="3484.8"/>
    <n v="11"/>
    <n v="8712"/>
    <d v="2024-12-03T00:00:00"/>
    <n v="1650"/>
    <x v="1"/>
    <n v="871.2"/>
  </r>
  <r>
    <x v="9"/>
    <s v="Indore"/>
    <s v="Men"/>
    <x v="8"/>
    <n v="59"/>
    <n v="424766"/>
    <x v="1"/>
    <d v="2020-05-28T00:00:00"/>
    <x v="4"/>
    <x v="660"/>
    <s v="M36"/>
    <n v="9"/>
    <n v="8"/>
    <x v="16"/>
    <x v="1"/>
    <s v="Alarm"/>
    <n v="10112"/>
    <x v="144"/>
    <x v="9"/>
    <x v="667"/>
    <x v="663"/>
    <n v="256"/>
    <n v="1334"/>
    <n v="8"/>
    <n v="4268.8"/>
    <n v="11"/>
    <n v="10672"/>
    <d v="2024-12-03T00:00:00"/>
    <n v="1650"/>
    <x v="1"/>
    <n v="533.6"/>
  </r>
  <r>
    <x v="6"/>
    <s v="Mumbai"/>
    <s v="Kids"/>
    <x v="5"/>
    <n v="54"/>
    <n v="400881"/>
    <x v="1"/>
    <d v="2020-05-29T00:00:00"/>
    <x v="6"/>
    <x v="661"/>
    <s v="M36"/>
    <n v="10"/>
    <n v="9"/>
    <x v="1"/>
    <x v="2"/>
    <s v="Alarm"/>
    <n v="43712"/>
    <x v="288"/>
    <x v="11"/>
    <x v="668"/>
    <x v="664"/>
    <n v="878"/>
    <n v="783"/>
    <n v="8"/>
    <n v="2505.6"/>
    <n v="11"/>
    <n v="6264"/>
    <d v="2024-12-03T00:00:00"/>
    <n v="1649"/>
    <x v="1"/>
    <n v="313.2"/>
  </r>
  <r>
    <x v="6"/>
    <s v="Jammu"/>
    <s v="Men"/>
    <x v="8"/>
    <n v="19"/>
    <n v="404163"/>
    <x v="1"/>
    <d v="2020-05-29T00:00:00"/>
    <x v="7"/>
    <x v="662"/>
    <s v="M63"/>
    <n v="9"/>
    <n v="8"/>
    <x v="14"/>
    <x v="2"/>
    <s v="CCTV, Alarm"/>
    <n v="15856"/>
    <x v="151"/>
    <x v="12"/>
    <x v="669"/>
    <x v="665"/>
    <n v="702"/>
    <n v="1181"/>
    <n v="8"/>
    <n v="3779.2"/>
    <n v="11"/>
    <n v="9448"/>
    <d v="2024-12-03T00:00:00"/>
    <n v="1649"/>
    <x v="1"/>
    <n v="472.4"/>
  </r>
  <r>
    <x v="6"/>
    <s v="Nagpur"/>
    <s v="Men"/>
    <x v="2"/>
    <n v="14"/>
    <n v="409694"/>
    <x v="2"/>
    <d v="2020-05-29T00:00:00"/>
    <x v="5"/>
    <x v="663"/>
    <s v="M30"/>
    <n v="11"/>
    <n v="8"/>
    <x v="17"/>
    <x v="2"/>
    <s v="None"/>
    <n v="31823"/>
    <x v="282"/>
    <x v="4"/>
    <x v="670"/>
    <x v="666"/>
    <n v="328"/>
    <n v="590"/>
    <n v="1"/>
    <n v="236"/>
    <n v="9"/>
    <n v="590"/>
    <d v="2024-12-03T00:00:00"/>
    <n v="1649"/>
    <x v="1"/>
    <n v="236"/>
  </r>
  <r>
    <x v="5"/>
    <s v="Bhopal"/>
    <s v="Men"/>
    <x v="10"/>
    <n v="32"/>
    <n v="429653"/>
    <x v="2"/>
    <d v="2020-05-29T00:00:00"/>
    <x v="2"/>
    <x v="664"/>
    <s v="M60"/>
    <n v="11"/>
    <n v="8"/>
    <x v="10"/>
    <x v="1"/>
    <s v="CCTV"/>
    <n v="79519"/>
    <x v="72"/>
    <x v="12"/>
    <x v="671"/>
    <x v="667"/>
    <n v="275"/>
    <n v="2866"/>
    <n v="4"/>
    <n v="4585.6000000000004"/>
    <n v="9"/>
    <n v="11464"/>
    <d v="2024-12-03T00:00:00"/>
    <n v="1649"/>
    <x v="1"/>
    <n v="1146.4000000000001"/>
  </r>
  <r>
    <x v="2"/>
    <s v="Coimbatore"/>
    <s v="Kids"/>
    <x v="10"/>
    <n v="3"/>
    <n v="411247"/>
    <x v="1"/>
    <d v="2020-05-29T00:00:00"/>
    <x v="1"/>
    <x v="665"/>
    <s v="M70"/>
    <n v="11"/>
    <n v="8"/>
    <x v="18"/>
    <x v="1"/>
    <s v="CCTV, Alarm"/>
    <n v="57693"/>
    <x v="221"/>
    <x v="6"/>
    <x v="672"/>
    <x v="668"/>
    <n v="864"/>
    <n v="846"/>
    <n v="1"/>
    <n v="338.4"/>
    <n v="9"/>
    <n v="846"/>
    <d v="2024-12-03T00:00:00"/>
    <n v="1649"/>
    <x v="1"/>
    <n v="338.4"/>
  </r>
  <r>
    <x v="7"/>
    <s v="Noida"/>
    <s v="Kids"/>
    <x v="10"/>
    <n v="82"/>
    <n v="407946"/>
    <x v="1"/>
    <d v="2020-05-29T00:00:00"/>
    <x v="5"/>
    <x v="666"/>
    <s v="M75"/>
    <n v="9"/>
    <n v="8"/>
    <x v="18"/>
    <x v="1"/>
    <s v="Alarm"/>
    <n v="83014"/>
    <x v="108"/>
    <x v="9"/>
    <x v="673"/>
    <x v="669"/>
    <n v="433"/>
    <n v="2703"/>
    <n v="5"/>
    <n v="5406"/>
    <n v="11"/>
    <n v="13515"/>
    <d v="2024-12-03T00:00:00"/>
    <n v="1649"/>
    <x v="1"/>
    <n v="1081.2"/>
  </r>
  <r>
    <x v="8"/>
    <s v="Surat"/>
    <s v="Women"/>
    <x v="7"/>
    <n v="73"/>
    <n v="415573"/>
    <x v="2"/>
    <d v="2020-05-29T00:00:00"/>
    <x v="5"/>
    <x v="667"/>
    <s v="M84"/>
    <n v="11"/>
    <n v="8"/>
    <x v="16"/>
    <x v="1"/>
    <s v="CCTV"/>
    <n v="81557"/>
    <x v="112"/>
    <x v="4"/>
    <x v="674"/>
    <x v="670"/>
    <n v="466"/>
    <n v="2657"/>
    <n v="5"/>
    <n v="5314"/>
    <n v="9"/>
    <n v="13285"/>
    <d v="2024-12-03T00:00:00"/>
    <n v="1649"/>
    <x v="1"/>
    <n v="1062.8"/>
  </r>
  <r>
    <x v="7"/>
    <s v="Jalna"/>
    <s v="Kids"/>
    <x v="10"/>
    <n v="93"/>
    <n v="415869"/>
    <x v="2"/>
    <d v="2020-05-30T00:00:00"/>
    <x v="3"/>
    <x v="668"/>
    <s v="M11"/>
    <n v="9"/>
    <n v="8"/>
    <x v="18"/>
    <x v="1"/>
    <s v="CCTV"/>
    <n v="80705"/>
    <x v="63"/>
    <x v="5"/>
    <x v="675"/>
    <x v="671"/>
    <n v="800"/>
    <n v="2990"/>
    <n v="7"/>
    <n v="8372"/>
    <n v="11"/>
    <n v="20930"/>
    <d v="2024-12-03T00:00:00"/>
    <n v="1648"/>
    <x v="1"/>
    <n v="1196"/>
  </r>
  <r>
    <x v="7"/>
    <s v="Kolhapur"/>
    <s v="Men"/>
    <x v="4"/>
    <n v="69"/>
    <n v="416994"/>
    <x v="1"/>
    <d v="2020-05-30T00:00:00"/>
    <x v="3"/>
    <x v="669"/>
    <s v="M64"/>
    <n v="9"/>
    <n v="8"/>
    <x v="11"/>
    <x v="1"/>
    <s v="None"/>
    <n v="60650"/>
    <x v="160"/>
    <x v="8"/>
    <x v="676"/>
    <x v="672"/>
    <n v="581"/>
    <n v="2694"/>
    <n v="8"/>
    <n v="8620.7999999999993"/>
    <n v="11"/>
    <n v="21552"/>
    <d v="2024-12-03T00:00:00"/>
    <n v="1648"/>
    <x v="1"/>
    <n v="1077.5999999999999"/>
  </r>
  <r>
    <x v="7"/>
    <s v="Jaipur"/>
    <s v="Women"/>
    <x v="9"/>
    <n v="59"/>
    <n v="419388"/>
    <x v="2"/>
    <d v="2020-05-30T00:00:00"/>
    <x v="5"/>
    <x v="670"/>
    <s v="M23"/>
    <n v="10"/>
    <n v="9"/>
    <x v="11"/>
    <x v="2"/>
    <s v="CCTV, Alarm"/>
    <n v="79689"/>
    <x v="85"/>
    <x v="2"/>
    <x v="677"/>
    <x v="673"/>
    <n v="643"/>
    <n v="1844"/>
    <n v="6"/>
    <n v="4425.6000000000004"/>
    <n v="11"/>
    <n v="11064"/>
    <d v="2024-12-03T00:00:00"/>
    <n v="1648"/>
    <x v="1"/>
    <n v="737.6"/>
  </r>
  <r>
    <x v="9"/>
    <s v="Ahmedabad"/>
    <s v="Men"/>
    <x v="1"/>
    <n v="81"/>
    <n v="401791"/>
    <x v="1"/>
    <d v="2020-05-31T00:00:00"/>
    <x v="5"/>
    <x v="671"/>
    <s v="M97"/>
    <n v="11"/>
    <n v="8"/>
    <x v="15"/>
    <x v="1"/>
    <s v="Alarm"/>
    <n v="47656"/>
    <x v="187"/>
    <x v="8"/>
    <x v="678"/>
    <x v="674"/>
    <n v="841"/>
    <n v="2689"/>
    <n v="6"/>
    <n v="6453.6"/>
    <n v="9"/>
    <n v="16134"/>
    <d v="2024-12-03T00:00:00"/>
    <n v="1647"/>
    <x v="1"/>
    <n v="1075.6000000000001"/>
  </r>
  <r>
    <x v="2"/>
    <s v="Thane"/>
    <s v="Kids"/>
    <x v="9"/>
    <n v="54"/>
    <n v="433420"/>
    <x v="1"/>
    <d v="2020-05-31T00:00:00"/>
    <x v="6"/>
    <x v="672"/>
    <s v="M59"/>
    <n v="11"/>
    <n v="8"/>
    <x v="9"/>
    <x v="2"/>
    <s v="Alarm"/>
    <n v="84983"/>
    <x v="53"/>
    <x v="10"/>
    <x v="679"/>
    <x v="675"/>
    <n v="659"/>
    <n v="700"/>
    <n v="4"/>
    <n v="1120"/>
    <n v="9"/>
    <n v="2800"/>
    <d v="2024-12-03T00:00:00"/>
    <n v="1647"/>
    <x v="1"/>
    <n v="280"/>
  </r>
  <r>
    <x v="6"/>
    <s v="Jammu"/>
    <s v="Kids"/>
    <x v="6"/>
    <n v="90"/>
    <n v="405232"/>
    <x v="2"/>
    <d v="2020-05-31T00:00:00"/>
    <x v="6"/>
    <x v="673"/>
    <s v="M82"/>
    <n v="11"/>
    <n v="8"/>
    <x v="1"/>
    <x v="1"/>
    <s v="CCTV, Alarm"/>
    <n v="13739"/>
    <x v="224"/>
    <x v="3"/>
    <x v="680"/>
    <x v="676"/>
    <n v="936"/>
    <n v="1794"/>
    <n v="7"/>
    <n v="5023.2"/>
    <n v="9"/>
    <n v="12558"/>
    <d v="2024-12-03T00:00:00"/>
    <n v="1647"/>
    <x v="1"/>
    <n v="717.6"/>
  </r>
  <r>
    <x v="7"/>
    <s v="Patna"/>
    <s v="Women"/>
    <x v="5"/>
    <n v="78"/>
    <n v="407397"/>
    <x v="2"/>
    <d v="2020-05-31T00:00:00"/>
    <x v="4"/>
    <x v="674"/>
    <s v="M69"/>
    <n v="10"/>
    <n v="9"/>
    <x v="14"/>
    <x v="2"/>
    <s v="Alarm"/>
    <n v="17291"/>
    <x v="1"/>
    <x v="1"/>
    <x v="681"/>
    <x v="677"/>
    <n v="787"/>
    <n v="2606"/>
    <n v="7"/>
    <n v="7296.8"/>
    <n v="11"/>
    <n v="18242"/>
    <d v="2024-12-03T00:00:00"/>
    <n v="1647"/>
    <x v="1"/>
    <n v="1042.4000000000001"/>
  </r>
  <r>
    <x v="2"/>
    <s v="Nashik"/>
    <s v="Men"/>
    <x v="7"/>
    <n v="41"/>
    <n v="436588"/>
    <x v="2"/>
    <d v="2020-05-31T00:00:00"/>
    <x v="5"/>
    <x v="675"/>
    <s v="M5"/>
    <n v="10"/>
    <n v="7"/>
    <x v="11"/>
    <x v="2"/>
    <s v="None"/>
    <n v="85961"/>
    <x v="133"/>
    <x v="2"/>
    <x v="682"/>
    <x v="678"/>
    <n v="669"/>
    <n v="2391"/>
    <n v="8"/>
    <n v="7651.2"/>
    <n v="9"/>
    <n v="19128"/>
    <d v="2024-12-03T00:00:00"/>
    <n v="1647"/>
    <x v="1"/>
    <n v="956.4"/>
  </r>
  <r>
    <x v="7"/>
    <s v="Surat"/>
    <s v="Kids"/>
    <x v="5"/>
    <n v="33"/>
    <n v="414971"/>
    <x v="2"/>
    <d v="2020-05-31T00:00:00"/>
    <x v="7"/>
    <x v="676"/>
    <s v="M60"/>
    <n v="11"/>
    <n v="8"/>
    <x v="12"/>
    <x v="2"/>
    <s v="CCTV"/>
    <n v="98357"/>
    <x v="185"/>
    <x v="4"/>
    <x v="683"/>
    <x v="679"/>
    <n v="321"/>
    <n v="909"/>
    <n v="7"/>
    <n v="2545.1999999999998"/>
    <n v="9"/>
    <n v="6363"/>
    <d v="2024-12-03T00:00:00"/>
    <n v="1647"/>
    <x v="1"/>
    <n v="363.59999999999997"/>
  </r>
  <r>
    <x v="9"/>
    <s v="Goa"/>
    <s v="Kids"/>
    <x v="8"/>
    <n v="75"/>
    <n v="419524"/>
    <x v="2"/>
    <d v="2020-06-01T00:00:00"/>
    <x v="6"/>
    <x v="677"/>
    <s v="M69"/>
    <n v="10"/>
    <n v="9"/>
    <x v="5"/>
    <x v="1"/>
    <s v="Alarm"/>
    <n v="81833"/>
    <x v="133"/>
    <x v="2"/>
    <x v="684"/>
    <x v="680"/>
    <n v="637"/>
    <n v="524"/>
    <n v="4"/>
    <n v="838.4"/>
    <n v="11"/>
    <n v="2096"/>
    <d v="2024-12-03T00:00:00"/>
    <n v="1646"/>
    <x v="1"/>
    <n v="209.6"/>
  </r>
  <r>
    <x v="5"/>
    <s v="Kochi"/>
    <s v="Women"/>
    <x v="6"/>
    <n v="10"/>
    <n v="412527"/>
    <x v="2"/>
    <d v="2020-06-01T00:00:00"/>
    <x v="5"/>
    <x v="678"/>
    <s v="M13"/>
    <n v="10"/>
    <n v="9"/>
    <x v="7"/>
    <x v="2"/>
    <s v="CCTV, Alarm"/>
    <n v="84096"/>
    <x v="256"/>
    <x v="6"/>
    <x v="685"/>
    <x v="681"/>
    <n v="826"/>
    <n v="2347"/>
    <n v="4"/>
    <n v="3755.2"/>
    <n v="11"/>
    <n v="9388"/>
    <d v="2024-12-03T00:00:00"/>
    <n v="1646"/>
    <x v="1"/>
    <n v="938.8"/>
  </r>
  <r>
    <x v="2"/>
    <s v="Jammu"/>
    <s v="Women"/>
    <x v="10"/>
    <n v="19"/>
    <n v="417714"/>
    <x v="1"/>
    <d v="2020-06-01T00:00:00"/>
    <x v="6"/>
    <x v="679"/>
    <s v="M34"/>
    <n v="10"/>
    <n v="7"/>
    <x v="5"/>
    <x v="1"/>
    <s v="None"/>
    <n v="93981"/>
    <x v="289"/>
    <x v="12"/>
    <x v="686"/>
    <x v="682"/>
    <n v="570"/>
    <n v="2703"/>
    <n v="8"/>
    <n v="8649.6"/>
    <n v="9"/>
    <n v="21624"/>
    <d v="2024-12-03T00:00:00"/>
    <n v="1646"/>
    <x v="1"/>
    <n v="1081.2"/>
  </r>
  <r>
    <x v="5"/>
    <s v="Chandigarh"/>
    <s v="Men"/>
    <x v="7"/>
    <n v="68"/>
    <n v="416486"/>
    <x v="1"/>
    <d v="2020-06-01T00:00:00"/>
    <x v="6"/>
    <x v="680"/>
    <s v="M25"/>
    <n v="10"/>
    <n v="7"/>
    <x v="6"/>
    <x v="2"/>
    <s v="CCTV"/>
    <n v="34695"/>
    <x v="114"/>
    <x v="2"/>
    <x v="687"/>
    <x v="683"/>
    <n v="652"/>
    <n v="2538"/>
    <n v="6"/>
    <n v="6091.2"/>
    <n v="9"/>
    <n v="15228"/>
    <d v="2024-12-03T00:00:00"/>
    <n v="1646"/>
    <x v="1"/>
    <n v="1015.1999999999999"/>
  </r>
  <r>
    <x v="7"/>
    <s v="Aurangabad"/>
    <s v="Men"/>
    <x v="7"/>
    <n v="49"/>
    <n v="427907"/>
    <x v="2"/>
    <d v="2020-06-01T00:00:00"/>
    <x v="6"/>
    <x v="681"/>
    <s v="M77"/>
    <n v="11"/>
    <n v="8"/>
    <x v="13"/>
    <x v="1"/>
    <s v="Alarm"/>
    <n v="40369"/>
    <x v="17"/>
    <x v="10"/>
    <x v="688"/>
    <x v="684"/>
    <n v="693"/>
    <n v="1298"/>
    <n v="2"/>
    <n v="1038.4000000000001"/>
    <n v="9"/>
    <n v="2596"/>
    <d v="2024-12-03T00:00:00"/>
    <n v="1646"/>
    <x v="1"/>
    <n v="519.20000000000005"/>
  </r>
  <r>
    <x v="5"/>
    <s v="Aurangabad"/>
    <s v="Kids"/>
    <x v="7"/>
    <n v="40"/>
    <n v="401345"/>
    <x v="1"/>
    <d v="2020-06-02T00:00:00"/>
    <x v="2"/>
    <x v="682"/>
    <s v="M32"/>
    <n v="10"/>
    <n v="9"/>
    <x v="14"/>
    <x v="2"/>
    <s v="CCTV"/>
    <n v="97283"/>
    <x v="24"/>
    <x v="9"/>
    <x v="689"/>
    <x v="685"/>
    <n v="393"/>
    <n v="1490"/>
    <n v="3"/>
    <n v="1788"/>
    <n v="11"/>
    <n v="4470"/>
    <d v="2024-12-03T00:00:00"/>
    <n v="1645"/>
    <x v="1"/>
    <n v="596"/>
  </r>
  <r>
    <x v="8"/>
    <s v="Thane"/>
    <s v="Men"/>
    <x v="7"/>
    <n v="43"/>
    <n v="410596"/>
    <x v="2"/>
    <d v="2020-06-02T00:00:00"/>
    <x v="7"/>
    <x v="683"/>
    <s v="M17"/>
    <n v="9"/>
    <n v="8"/>
    <x v="1"/>
    <x v="1"/>
    <s v="CCTV, Alarm"/>
    <n v="87902"/>
    <x v="2"/>
    <x v="2"/>
    <x v="690"/>
    <x v="686"/>
    <n v="899"/>
    <n v="1873"/>
    <n v="8"/>
    <n v="5993.6"/>
    <n v="11"/>
    <n v="14984"/>
    <d v="2024-12-03T00:00:00"/>
    <n v="1645"/>
    <x v="1"/>
    <n v="749.2"/>
  </r>
  <r>
    <x v="2"/>
    <s v="Jaipur"/>
    <s v="Women"/>
    <x v="5"/>
    <n v="26"/>
    <n v="424838"/>
    <x v="2"/>
    <d v="2020-06-02T00:00:00"/>
    <x v="7"/>
    <x v="684"/>
    <s v="M52"/>
    <n v="9"/>
    <n v="8"/>
    <x v="13"/>
    <x v="2"/>
    <s v="CCTV"/>
    <n v="17559"/>
    <x v="290"/>
    <x v="11"/>
    <x v="691"/>
    <x v="687"/>
    <n v="856"/>
    <n v="1432"/>
    <n v="5"/>
    <n v="2864"/>
    <n v="11"/>
    <n v="7160"/>
    <d v="2024-12-03T00:00:00"/>
    <n v="1645"/>
    <x v="1"/>
    <n v="572.79999999999995"/>
  </r>
  <r>
    <x v="6"/>
    <s v="New Delhi"/>
    <s v="Women"/>
    <x v="5"/>
    <n v="53"/>
    <n v="422393"/>
    <x v="2"/>
    <d v="2020-06-02T00:00:00"/>
    <x v="3"/>
    <x v="685"/>
    <s v="M75"/>
    <n v="11"/>
    <n v="8"/>
    <x v="6"/>
    <x v="2"/>
    <s v="Alarm"/>
    <n v="37121"/>
    <x v="15"/>
    <x v="8"/>
    <x v="692"/>
    <x v="688"/>
    <n v="760"/>
    <n v="2979"/>
    <n v="7"/>
    <n v="8341.2000000000007"/>
    <n v="9"/>
    <n v="20853"/>
    <d v="2024-12-03T00:00:00"/>
    <n v="1645"/>
    <x v="1"/>
    <n v="1191.6000000000001"/>
  </r>
  <r>
    <x v="3"/>
    <s v="Pune"/>
    <s v="Women"/>
    <x v="8"/>
    <n v="4"/>
    <n v="416578"/>
    <x v="1"/>
    <d v="2020-06-03T00:00:00"/>
    <x v="5"/>
    <x v="686"/>
    <s v="M73"/>
    <n v="9"/>
    <n v="8"/>
    <x v="13"/>
    <x v="1"/>
    <s v="Alarm"/>
    <n v="32005"/>
    <x v="102"/>
    <x v="8"/>
    <x v="693"/>
    <x v="689"/>
    <n v="646"/>
    <n v="1804"/>
    <n v="3"/>
    <n v="2164.8000000000002"/>
    <n v="11"/>
    <n v="5412"/>
    <d v="2024-12-03T00:00:00"/>
    <n v="1644"/>
    <x v="1"/>
    <n v="721.6"/>
  </r>
  <r>
    <x v="8"/>
    <s v="Kanpur"/>
    <s v="Women"/>
    <x v="1"/>
    <n v="5"/>
    <n v="416639"/>
    <x v="2"/>
    <d v="2020-06-03T00:00:00"/>
    <x v="5"/>
    <x v="687"/>
    <s v="M79"/>
    <n v="11"/>
    <n v="8"/>
    <x v="18"/>
    <x v="1"/>
    <s v="CCTV"/>
    <n v="93070"/>
    <x v="132"/>
    <x v="5"/>
    <x v="694"/>
    <x v="690"/>
    <n v="785"/>
    <n v="970"/>
    <n v="7"/>
    <n v="2716"/>
    <n v="9"/>
    <n v="6790"/>
    <d v="2024-12-03T00:00:00"/>
    <n v="1644"/>
    <x v="1"/>
    <n v="388"/>
  </r>
  <r>
    <x v="3"/>
    <s v="Solapur"/>
    <s v="Kids"/>
    <x v="5"/>
    <n v="45"/>
    <n v="405460"/>
    <x v="1"/>
    <d v="2020-06-04T00:00:00"/>
    <x v="5"/>
    <x v="688"/>
    <s v="M87"/>
    <n v="11"/>
    <n v="8"/>
    <x v="11"/>
    <x v="1"/>
    <s v="Alarm"/>
    <n v="14055"/>
    <x v="55"/>
    <x v="8"/>
    <x v="695"/>
    <x v="691"/>
    <n v="283"/>
    <n v="1733"/>
    <n v="3"/>
    <n v="2079.6"/>
    <n v="9"/>
    <n v="5199"/>
    <d v="2024-12-03T00:00:00"/>
    <n v="1643"/>
    <x v="1"/>
    <n v="693.19999999999993"/>
  </r>
  <r>
    <x v="7"/>
    <s v="Kolhapur"/>
    <s v="Women"/>
    <x v="4"/>
    <n v="78"/>
    <n v="427848"/>
    <x v="1"/>
    <d v="2020-06-04T00:00:00"/>
    <x v="5"/>
    <x v="689"/>
    <s v="M90"/>
    <n v="9"/>
    <n v="8"/>
    <x v="13"/>
    <x v="2"/>
    <s v="CCTV, Alarm"/>
    <n v="29410"/>
    <x v="172"/>
    <x v="2"/>
    <x v="696"/>
    <x v="692"/>
    <n v="677"/>
    <n v="1506"/>
    <n v="7"/>
    <n v="4216.8"/>
    <n v="11"/>
    <n v="10542"/>
    <d v="2024-12-03T00:00:00"/>
    <n v="1643"/>
    <x v="1"/>
    <n v="602.4"/>
  </r>
  <r>
    <x v="3"/>
    <s v="Lucknow"/>
    <s v="Kids"/>
    <x v="11"/>
    <n v="4"/>
    <n v="416288"/>
    <x v="1"/>
    <d v="2020-06-05T00:00:00"/>
    <x v="1"/>
    <x v="690"/>
    <s v="M86"/>
    <n v="11"/>
    <n v="8"/>
    <x v="12"/>
    <x v="1"/>
    <s v="CCTV, Alarm"/>
    <n v="83512"/>
    <x v="117"/>
    <x v="10"/>
    <x v="697"/>
    <x v="693"/>
    <n v="270"/>
    <n v="1223"/>
    <n v="4"/>
    <n v="1956.8"/>
    <n v="9"/>
    <n v="4892"/>
    <d v="2024-12-03T00:00:00"/>
    <n v="1642"/>
    <x v="1"/>
    <n v="489.2"/>
  </r>
  <r>
    <x v="6"/>
    <s v="Coimbatore"/>
    <s v="Men"/>
    <x v="10"/>
    <n v="27"/>
    <n v="417709"/>
    <x v="2"/>
    <d v="2020-06-05T00:00:00"/>
    <x v="6"/>
    <x v="691"/>
    <s v="M10"/>
    <n v="9"/>
    <n v="8"/>
    <x v="13"/>
    <x v="2"/>
    <s v="CCTV, Alarm"/>
    <n v="82300"/>
    <x v="138"/>
    <x v="2"/>
    <x v="698"/>
    <x v="694"/>
    <n v="689"/>
    <n v="2088"/>
    <n v="8"/>
    <n v="6681.6"/>
    <n v="11"/>
    <n v="16704"/>
    <d v="2024-12-03T00:00:00"/>
    <n v="1642"/>
    <x v="1"/>
    <n v="835.2"/>
  </r>
  <r>
    <x v="3"/>
    <s v="Nashik"/>
    <s v="Men"/>
    <x v="6"/>
    <n v="88"/>
    <n v="437681"/>
    <x v="1"/>
    <d v="2020-06-05T00:00:00"/>
    <x v="1"/>
    <x v="692"/>
    <s v="M75"/>
    <n v="10"/>
    <n v="7"/>
    <x v="17"/>
    <x v="1"/>
    <s v="CCTV"/>
    <n v="33702"/>
    <x v="291"/>
    <x v="2"/>
    <x v="699"/>
    <x v="695"/>
    <n v="843"/>
    <n v="858"/>
    <n v="8"/>
    <n v="2745.6"/>
    <n v="9"/>
    <n v="6864"/>
    <d v="2024-12-03T00:00:00"/>
    <n v="1642"/>
    <x v="1"/>
    <n v="343.2"/>
  </r>
  <r>
    <x v="7"/>
    <s v="Pune"/>
    <s v="Men"/>
    <x v="10"/>
    <n v="28"/>
    <n v="409746"/>
    <x v="1"/>
    <d v="2020-06-05T00:00:00"/>
    <x v="3"/>
    <x v="693"/>
    <s v="M40"/>
    <n v="11"/>
    <n v="8"/>
    <x v="4"/>
    <x v="2"/>
    <s v="CCTV"/>
    <n v="60572"/>
    <x v="51"/>
    <x v="1"/>
    <x v="700"/>
    <x v="696"/>
    <n v="278"/>
    <n v="1676"/>
    <n v="6"/>
    <n v="4022.4"/>
    <n v="9"/>
    <n v="10056"/>
    <d v="2024-12-03T00:00:00"/>
    <n v="1642"/>
    <x v="1"/>
    <n v="670.4"/>
  </r>
  <r>
    <x v="2"/>
    <s v="Patna"/>
    <s v="Kids"/>
    <x v="4"/>
    <n v="76"/>
    <n v="438095"/>
    <x v="2"/>
    <d v="2020-06-05T00:00:00"/>
    <x v="1"/>
    <x v="694"/>
    <s v="M85"/>
    <n v="9"/>
    <n v="8"/>
    <x v="9"/>
    <x v="1"/>
    <s v="CCTV"/>
    <n v="97740"/>
    <x v="57"/>
    <x v="5"/>
    <x v="701"/>
    <x v="697"/>
    <n v="445"/>
    <n v="2445"/>
    <n v="6"/>
    <n v="5868"/>
    <n v="11"/>
    <n v="14670"/>
    <d v="2024-12-03T00:00:00"/>
    <n v="1642"/>
    <x v="1"/>
    <n v="978"/>
  </r>
  <r>
    <x v="2"/>
    <s v="Madurai"/>
    <s v="Women"/>
    <x v="7"/>
    <n v="27"/>
    <n v="405173"/>
    <x v="2"/>
    <d v="2020-06-06T00:00:00"/>
    <x v="6"/>
    <x v="695"/>
    <s v="M93"/>
    <n v="10"/>
    <n v="9"/>
    <x v="8"/>
    <x v="2"/>
    <s v="None"/>
    <n v="58770"/>
    <x v="18"/>
    <x v="2"/>
    <x v="702"/>
    <x v="698"/>
    <n v="338"/>
    <n v="1661"/>
    <n v="8"/>
    <n v="5315.2"/>
    <n v="11"/>
    <n v="13288"/>
    <d v="2024-12-03T00:00:00"/>
    <n v="1641"/>
    <x v="1"/>
    <n v="664.4"/>
  </r>
  <r>
    <x v="8"/>
    <s v="Patna"/>
    <s v="Men"/>
    <x v="10"/>
    <n v="48"/>
    <n v="414787"/>
    <x v="1"/>
    <d v="2020-06-06T00:00:00"/>
    <x v="1"/>
    <x v="696"/>
    <s v="M41"/>
    <n v="11"/>
    <n v="8"/>
    <x v="16"/>
    <x v="1"/>
    <s v="None"/>
    <n v="11883"/>
    <x v="96"/>
    <x v="5"/>
    <x v="703"/>
    <x v="699"/>
    <n v="942"/>
    <n v="2543"/>
    <n v="6"/>
    <n v="6103.2"/>
    <n v="9"/>
    <n v="15258"/>
    <d v="2024-12-03T00:00:00"/>
    <n v="1641"/>
    <x v="1"/>
    <n v="1017.1999999999999"/>
  </r>
  <r>
    <x v="9"/>
    <s v="New Delhi"/>
    <s v="Men"/>
    <x v="7"/>
    <n v="57"/>
    <n v="433906"/>
    <x v="1"/>
    <d v="2020-06-06T00:00:00"/>
    <x v="1"/>
    <x v="697"/>
    <s v="M26"/>
    <n v="11"/>
    <n v="8"/>
    <x v="7"/>
    <x v="2"/>
    <s v="Alarm"/>
    <n v="52105"/>
    <x v="292"/>
    <x v="4"/>
    <x v="704"/>
    <x v="700"/>
    <n v="926"/>
    <n v="1137"/>
    <n v="5"/>
    <n v="2274"/>
    <n v="9"/>
    <n v="5685"/>
    <d v="2024-12-03T00:00:00"/>
    <n v="1641"/>
    <x v="1"/>
    <n v="454.8"/>
  </r>
  <r>
    <x v="6"/>
    <s v="Chandigarh"/>
    <s v="Women"/>
    <x v="3"/>
    <n v="94"/>
    <n v="404740"/>
    <x v="1"/>
    <d v="2020-06-07T00:00:00"/>
    <x v="2"/>
    <x v="698"/>
    <s v="M16"/>
    <n v="9"/>
    <n v="8"/>
    <x v="7"/>
    <x v="1"/>
    <s v="Alarm"/>
    <n v="62586"/>
    <x v="158"/>
    <x v="4"/>
    <x v="705"/>
    <x v="701"/>
    <n v="425"/>
    <n v="2016"/>
    <n v="5"/>
    <n v="4032"/>
    <n v="11"/>
    <n v="10080"/>
    <d v="2024-12-03T00:00:00"/>
    <n v="1640"/>
    <x v="1"/>
    <n v="806.4"/>
  </r>
  <r>
    <x v="8"/>
    <s v="Pune"/>
    <s v="Kids"/>
    <x v="6"/>
    <n v="81"/>
    <n v="436827"/>
    <x v="2"/>
    <d v="2020-06-07T00:00:00"/>
    <x v="7"/>
    <x v="699"/>
    <s v="M81"/>
    <n v="10"/>
    <n v="9"/>
    <x v="9"/>
    <x v="1"/>
    <s v="Alarm"/>
    <n v="49839"/>
    <x v="259"/>
    <x v="5"/>
    <x v="706"/>
    <x v="702"/>
    <n v="204"/>
    <n v="2646"/>
    <n v="2"/>
    <n v="2116.8000000000002"/>
    <n v="11"/>
    <n v="5292"/>
    <d v="2024-12-03T00:00:00"/>
    <n v="1640"/>
    <x v="1"/>
    <n v="1058.4000000000001"/>
  </r>
  <r>
    <x v="7"/>
    <s v="Indore"/>
    <s v="Kids"/>
    <x v="1"/>
    <n v="43"/>
    <n v="407584"/>
    <x v="1"/>
    <d v="2020-06-07T00:00:00"/>
    <x v="6"/>
    <x v="700"/>
    <s v="M98"/>
    <n v="11"/>
    <n v="8"/>
    <x v="12"/>
    <x v="1"/>
    <s v="Alarm"/>
    <n v="84618"/>
    <x v="155"/>
    <x v="1"/>
    <x v="707"/>
    <x v="703"/>
    <n v="206"/>
    <n v="2037"/>
    <n v="5"/>
    <n v="4074"/>
    <n v="9"/>
    <n v="10185"/>
    <d v="2024-12-03T00:00:00"/>
    <n v="1640"/>
    <x v="1"/>
    <n v="814.8"/>
  </r>
  <r>
    <x v="3"/>
    <s v="Mysuru"/>
    <s v="Women"/>
    <x v="3"/>
    <n v="49"/>
    <n v="401562"/>
    <x v="1"/>
    <d v="2020-06-07T00:00:00"/>
    <x v="7"/>
    <x v="701"/>
    <s v="M71"/>
    <n v="10"/>
    <n v="7"/>
    <x v="15"/>
    <x v="1"/>
    <s v="None"/>
    <n v="35292"/>
    <x v="253"/>
    <x v="3"/>
    <x v="708"/>
    <x v="704"/>
    <n v="435"/>
    <n v="2215"/>
    <n v="7"/>
    <n v="6202"/>
    <n v="9"/>
    <n v="15505"/>
    <d v="2024-12-03T00:00:00"/>
    <n v="1640"/>
    <x v="1"/>
    <n v="886"/>
  </r>
  <r>
    <x v="9"/>
    <s v="Nagpur"/>
    <s v="Kids"/>
    <x v="1"/>
    <n v="98"/>
    <n v="426320"/>
    <x v="2"/>
    <d v="2020-06-07T00:00:00"/>
    <x v="6"/>
    <x v="702"/>
    <s v="M66"/>
    <n v="10"/>
    <n v="9"/>
    <x v="16"/>
    <x v="1"/>
    <s v="CCTV, Alarm"/>
    <n v="50532"/>
    <x v="293"/>
    <x v="2"/>
    <x v="709"/>
    <x v="705"/>
    <n v="424"/>
    <n v="898"/>
    <n v="7"/>
    <n v="2514.4"/>
    <n v="11"/>
    <n v="6286"/>
    <d v="2024-12-03T00:00:00"/>
    <n v="1640"/>
    <x v="1"/>
    <n v="359.2"/>
  </r>
  <r>
    <x v="3"/>
    <s v="Coimbatore"/>
    <s v="Kids"/>
    <x v="2"/>
    <n v="48"/>
    <n v="424793"/>
    <x v="2"/>
    <d v="2020-06-07T00:00:00"/>
    <x v="4"/>
    <x v="703"/>
    <s v="M71"/>
    <n v="11"/>
    <n v="8"/>
    <x v="4"/>
    <x v="1"/>
    <s v="CCTV"/>
    <n v="59278"/>
    <x v="139"/>
    <x v="1"/>
    <x v="710"/>
    <x v="706"/>
    <n v="953"/>
    <n v="2804"/>
    <n v="5"/>
    <n v="5608"/>
    <n v="9"/>
    <n v="14020"/>
    <d v="2024-12-03T00:00:00"/>
    <n v="1640"/>
    <x v="1"/>
    <n v="1121.5999999999999"/>
  </r>
  <r>
    <x v="7"/>
    <s v="Varanasi"/>
    <s v="Women"/>
    <x v="8"/>
    <n v="8"/>
    <n v="427511"/>
    <x v="1"/>
    <d v="2020-06-08T00:00:00"/>
    <x v="4"/>
    <x v="704"/>
    <s v="M17"/>
    <n v="10"/>
    <n v="9"/>
    <x v="8"/>
    <x v="1"/>
    <s v="None"/>
    <n v="15959"/>
    <x v="282"/>
    <x v="4"/>
    <x v="711"/>
    <x v="707"/>
    <n v="832"/>
    <n v="2859"/>
    <n v="1"/>
    <n v="1143.5999999999999"/>
    <n v="11"/>
    <n v="2859"/>
    <d v="2024-12-03T00:00:00"/>
    <n v="1639"/>
    <x v="1"/>
    <n v="1143.5999999999999"/>
  </r>
  <r>
    <x v="3"/>
    <s v="Satara"/>
    <s v="Men"/>
    <x v="6"/>
    <n v="42"/>
    <n v="437956"/>
    <x v="1"/>
    <d v="2020-06-08T00:00:00"/>
    <x v="7"/>
    <x v="705"/>
    <s v="M13"/>
    <n v="10"/>
    <n v="7"/>
    <x v="7"/>
    <x v="2"/>
    <s v="CCTV, Alarm"/>
    <n v="57549"/>
    <x v="208"/>
    <x v="4"/>
    <x v="712"/>
    <x v="708"/>
    <n v="511"/>
    <n v="584"/>
    <n v="2"/>
    <n v="467.2"/>
    <n v="9"/>
    <n v="1168"/>
    <d v="2024-12-03T00:00:00"/>
    <n v="1639"/>
    <x v="1"/>
    <n v="233.6"/>
  </r>
  <r>
    <x v="6"/>
    <s v="Visakhapatnam"/>
    <s v="Women"/>
    <x v="10"/>
    <n v="73"/>
    <n v="409225"/>
    <x v="1"/>
    <d v="2020-06-08T00:00:00"/>
    <x v="7"/>
    <x v="706"/>
    <s v="M75"/>
    <n v="10"/>
    <n v="7"/>
    <x v="16"/>
    <x v="2"/>
    <s v="CCTV"/>
    <n v="42106"/>
    <x v="222"/>
    <x v="4"/>
    <x v="713"/>
    <x v="709"/>
    <n v="513"/>
    <n v="1431"/>
    <n v="2"/>
    <n v="1144.8"/>
    <n v="9"/>
    <n v="2862"/>
    <d v="2024-12-03T00:00:00"/>
    <n v="1639"/>
    <x v="1"/>
    <n v="572.4"/>
  </r>
  <r>
    <x v="7"/>
    <s v="Varanasi"/>
    <s v="Kids"/>
    <x v="5"/>
    <n v="22"/>
    <n v="419438"/>
    <x v="2"/>
    <d v="2020-06-08T00:00:00"/>
    <x v="2"/>
    <x v="707"/>
    <s v="M89"/>
    <n v="10"/>
    <n v="7"/>
    <x v="18"/>
    <x v="1"/>
    <s v="Alarm"/>
    <n v="63539"/>
    <x v="53"/>
    <x v="10"/>
    <x v="714"/>
    <x v="710"/>
    <n v="625"/>
    <n v="2281"/>
    <n v="6"/>
    <n v="5474.4"/>
    <n v="9"/>
    <n v="13686"/>
    <d v="2024-12-03T00:00:00"/>
    <n v="1639"/>
    <x v="1"/>
    <n v="912.4"/>
  </r>
  <r>
    <x v="4"/>
    <s v="Aurangabad"/>
    <s v="Kids"/>
    <x v="9"/>
    <n v="73"/>
    <n v="427298"/>
    <x v="1"/>
    <d v="2020-06-09T00:00:00"/>
    <x v="7"/>
    <x v="708"/>
    <s v="M87"/>
    <n v="11"/>
    <n v="8"/>
    <x v="13"/>
    <x v="2"/>
    <s v="Alarm"/>
    <n v="75113"/>
    <x v="54"/>
    <x v="6"/>
    <x v="715"/>
    <x v="711"/>
    <n v="994"/>
    <n v="1791"/>
    <n v="8"/>
    <n v="5731.2"/>
    <n v="9"/>
    <n v="14328"/>
    <d v="2024-12-03T00:00:00"/>
    <n v="1638"/>
    <x v="1"/>
    <n v="716.4"/>
  </r>
  <r>
    <x v="5"/>
    <s v="Coimbatore"/>
    <s v="Kids"/>
    <x v="4"/>
    <n v="44"/>
    <n v="412974"/>
    <x v="1"/>
    <d v="2020-06-09T00:00:00"/>
    <x v="5"/>
    <x v="709"/>
    <s v="M83"/>
    <n v="9"/>
    <n v="8"/>
    <x v="18"/>
    <x v="2"/>
    <s v="CCTV"/>
    <n v="63062"/>
    <x v="84"/>
    <x v="3"/>
    <x v="716"/>
    <x v="712"/>
    <n v="491"/>
    <n v="1159"/>
    <n v="6"/>
    <n v="2781.6"/>
    <n v="11"/>
    <n v="6954"/>
    <d v="2024-12-03T00:00:00"/>
    <n v="1638"/>
    <x v="1"/>
    <n v="463.59999999999997"/>
  </r>
  <r>
    <x v="3"/>
    <s v="Varanasi"/>
    <s v="Women"/>
    <x v="10"/>
    <n v="22"/>
    <n v="433109"/>
    <x v="2"/>
    <d v="2020-06-09T00:00:00"/>
    <x v="5"/>
    <x v="710"/>
    <s v="M65"/>
    <n v="10"/>
    <n v="7"/>
    <x v="15"/>
    <x v="1"/>
    <s v="Alarm"/>
    <n v="30928"/>
    <x v="123"/>
    <x v="3"/>
    <x v="717"/>
    <x v="713"/>
    <n v="654"/>
    <n v="1262"/>
    <n v="8"/>
    <n v="4038.4"/>
    <n v="9"/>
    <n v="10096"/>
    <d v="2024-12-03T00:00:00"/>
    <n v="1638"/>
    <x v="1"/>
    <n v="504.8"/>
  </r>
  <r>
    <x v="9"/>
    <s v="Bhopal"/>
    <s v="Kids"/>
    <x v="2"/>
    <n v="69"/>
    <n v="436242"/>
    <x v="1"/>
    <d v="2020-06-09T00:00:00"/>
    <x v="6"/>
    <x v="104"/>
    <s v="M60"/>
    <n v="10"/>
    <n v="9"/>
    <x v="16"/>
    <x v="1"/>
    <s v="CCTV"/>
    <n v="10173"/>
    <x v="273"/>
    <x v="12"/>
    <x v="718"/>
    <x v="714"/>
    <n v="238"/>
    <n v="2818"/>
    <n v="4"/>
    <n v="4508.8"/>
    <n v="11"/>
    <n v="11272"/>
    <d v="2024-12-03T00:00:00"/>
    <n v="1638"/>
    <x v="1"/>
    <n v="1127.2"/>
  </r>
  <r>
    <x v="9"/>
    <s v="New Delhi"/>
    <s v="Kids"/>
    <x v="7"/>
    <n v="77"/>
    <n v="407877"/>
    <x v="2"/>
    <d v="2020-06-09T00:00:00"/>
    <x v="6"/>
    <x v="711"/>
    <s v="M29"/>
    <n v="10"/>
    <n v="9"/>
    <x v="14"/>
    <x v="2"/>
    <s v="Alarm"/>
    <n v="79754"/>
    <x v="17"/>
    <x v="10"/>
    <x v="719"/>
    <x v="715"/>
    <n v="235"/>
    <n v="1751"/>
    <n v="7"/>
    <n v="4902.8"/>
    <n v="11"/>
    <n v="12257"/>
    <d v="2024-12-03T00:00:00"/>
    <n v="1638"/>
    <x v="1"/>
    <n v="700.4"/>
  </r>
  <r>
    <x v="2"/>
    <s v="Ranchi"/>
    <s v="Kids"/>
    <x v="2"/>
    <n v="75"/>
    <n v="427539"/>
    <x v="2"/>
    <d v="2020-06-10T00:00:00"/>
    <x v="3"/>
    <x v="712"/>
    <s v="M76"/>
    <n v="10"/>
    <n v="9"/>
    <x v="1"/>
    <x v="1"/>
    <s v="None"/>
    <n v="64194"/>
    <x v="147"/>
    <x v="6"/>
    <x v="720"/>
    <x v="716"/>
    <n v="225"/>
    <n v="1821"/>
    <n v="4"/>
    <n v="2913.6"/>
    <n v="11"/>
    <n v="7284"/>
    <d v="2024-12-03T00:00:00"/>
    <n v="1637"/>
    <x v="1"/>
    <n v="728.4"/>
  </r>
  <r>
    <x v="9"/>
    <s v="Ranchi"/>
    <s v="Men"/>
    <x v="10"/>
    <n v="99"/>
    <n v="422733"/>
    <x v="1"/>
    <d v="2020-06-10T00:00:00"/>
    <x v="4"/>
    <x v="713"/>
    <s v="M94"/>
    <n v="10"/>
    <n v="7"/>
    <x v="9"/>
    <x v="2"/>
    <s v="None"/>
    <n v="57642"/>
    <x v="243"/>
    <x v="12"/>
    <x v="721"/>
    <x v="717"/>
    <n v="408"/>
    <n v="1258"/>
    <n v="8"/>
    <n v="4025.6"/>
    <n v="9"/>
    <n v="10064"/>
    <d v="2024-12-03T00:00:00"/>
    <n v="1637"/>
    <x v="1"/>
    <n v="503.2"/>
  </r>
  <r>
    <x v="5"/>
    <s v="Faridabad"/>
    <s v="Kids"/>
    <x v="2"/>
    <n v="5"/>
    <n v="408436"/>
    <x v="2"/>
    <d v="2020-06-11T00:00:00"/>
    <x v="1"/>
    <x v="714"/>
    <s v="M18"/>
    <n v="10"/>
    <n v="9"/>
    <x v="13"/>
    <x v="1"/>
    <s v="Alarm"/>
    <n v="97711"/>
    <x v="283"/>
    <x v="6"/>
    <x v="722"/>
    <x v="718"/>
    <n v="740"/>
    <n v="2592"/>
    <n v="5"/>
    <n v="5184"/>
    <n v="11"/>
    <n v="12960"/>
    <d v="2024-12-03T00:00:00"/>
    <n v="1636"/>
    <x v="1"/>
    <n v="1036.8"/>
  </r>
  <r>
    <x v="7"/>
    <s v="Jalna"/>
    <s v="Women"/>
    <x v="9"/>
    <n v="98"/>
    <n v="417419"/>
    <x v="2"/>
    <d v="2020-06-11T00:00:00"/>
    <x v="7"/>
    <x v="715"/>
    <s v="M20"/>
    <n v="10"/>
    <n v="7"/>
    <x v="5"/>
    <x v="2"/>
    <s v="CCTV"/>
    <n v="39150"/>
    <x v="294"/>
    <x v="9"/>
    <x v="723"/>
    <x v="719"/>
    <n v="214"/>
    <n v="1725"/>
    <n v="6"/>
    <n v="4140"/>
    <n v="9"/>
    <n v="10350"/>
    <d v="2024-12-03T00:00:00"/>
    <n v="1636"/>
    <x v="1"/>
    <n v="690"/>
  </r>
  <r>
    <x v="3"/>
    <s v="Patna"/>
    <s v="Men"/>
    <x v="11"/>
    <n v="32"/>
    <n v="425394"/>
    <x v="1"/>
    <d v="2020-06-11T00:00:00"/>
    <x v="4"/>
    <x v="716"/>
    <s v="M16"/>
    <n v="9"/>
    <n v="8"/>
    <x v="9"/>
    <x v="1"/>
    <s v="CCTV, Alarm"/>
    <n v="49301"/>
    <x v="225"/>
    <x v="8"/>
    <x v="724"/>
    <x v="720"/>
    <n v="498"/>
    <n v="1819"/>
    <n v="2"/>
    <n v="1455.2"/>
    <n v="11"/>
    <n v="3638"/>
    <d v="2024-12-03T00:00:00"/>
    <n v="1636"/>
    <x v="1"/>
    <n v="727.6"/>
  </r>
  <r>
    <x v="9"/>
    <s v="Nashik"/>
    <s v="Kids"/>
    <x v="6"/>
    <n v="38"/>
    <n v="419155"/>
    <x v="1"/>
    <d v="2020-06-11T00:00:00"/>
    <x v="3"/>
    <x v="717"/>
    <s v="M31"/>
    <n v="11"/>
    <n v="8"/>
    <x v="17"/>
    <x v="2"/>
    <s v="CCTV, Alarm"/>
    <n v="65568"/>
    <x v="52"/>
    <x v="11"/>
    <x v="725"/>
    <x v="721"/>
    <n v="992"/>
    <n v="876"/>
    <n v="2"/>
    <n v="700.8"/>
    <n v="9"/>
    <n v="1752"/>
    <d v="2024-12-03T00:00:00"/>
    <n v="1636"/>
    <x v="1"/>
    <n v="350.4"/>
  </r>
  <r>
    <x v="8"/>
    <s v="Bengaluru"/>
    <s v="Women"/>
    <x v="8"/>
    <n v="94"/>
    <n v="435054"/>
    <x v="2"/>
    <d v="2020-06-12T00:00:00"/>
    <x v="5"/>
    <x v="718"/>
    <s v="M64"/>
    <n v="10"/>
    <n v="9"/>
    <x v="17"/>
    <x v="2"/>
    <s v="CCTV"/>
    <n v="40512"/>
    <x v="98"/>
    <x v="11"/>
    <x v="726"/>
    <x v="722"/>
    <n v="936"/>
    <n v="1696"/>
    <n v="1"/>
    <n v="678.4"/>
    <n v="11"/>
    <n v="1696"/>
    <d v="2024-12-03T00:00:00"/>
    <n v="1635"/>
    <x v="1"/>
    <n v="678.4"/>
  </r>
  <r>
    <x v="8"/>
    <s v="Kochi"/>
    <s v="Kids"/>
    <x v="5"/>
    <n v="99"/>
    <n v="409375"/>
    <x v="2"/>
    <d v="2020-06-12T00:00:00"/>
    <x v="7"/>
    <x v="719"/>
    <s v="M25"/>
    <n v="9"/>
    <n v="8"/>
    <x v="12"/>
    <x v="2"/>
    <s v="Alarm"/>
    <n v="51087"/>
    <x v="43"/>
    <x v="1"/>
    <x v="727"/>
    <x v="723"/>
    <n v="714"/>
    <n v="2849"/>
    <n v="8"/>
    <n v="9116.7999999999993"/>
    <n v="11"/>
    <n v="22792"/>
    <d v="2024-12-03T00:00:00"/>
    <n v="1635"/>
    <x v="1"/>
    <n v="1139.5999999999999"/>
  </r>
  <r>
    <x v="9"/>
    <s v="Aurangabad"/>
    <s v="Men"/>
    <x v="10"/>
    <n v="27"/>
    <n v="407768"/>
    <x v="1"/>
    <d v="2020-06-12T00:00:00"/>
    <x v="5"/>
    <x v="720"/>
    <s v="M62"/>
    <n v="9"/>
    <n v="8"/>
    <x v="13"/>
    <x v="1"/>
    <s v="CCTV, Alarm"/>
    <n v="75582"/>
    <x v="45"/>
    <x v="2"/>
    <x v="728"/>
    <x v="724"/>
    <n v="763"/>
    <n v="2946"/>
    <n v="5"/>
    <n v="5892"/>
    <n v="11"/>
    <n v="14730"/>
    <d v="2024-12-03T00:00:00"/>
    <n v="1635"/>
    <x v="1"/>
    <n v="1178.4000000000001"/>
  </r>
  <r>
    <x v="7"/>
    <s v="Surat"/>
    <s v="Women"/>
    <x v="1"/>
    <n v="50"/>
    <n v="405384"/>
    <x v="2"/>
    <d v="2020-06-12T00:00:00"/>
    <x v="3"/>
    <x v="721"/>
    <s v="M66"/>
    <n v="10"/>
    <n v="7"/>
    <x v="8"/>
    <x v="1"/>
    <s v="None"/>
    <n v="37724"/>
    <x v="295"/>
    <x v="12"/>
    <x v="729"/>
    <x v="725"/>
    <n v="241"/>
    <n v="1477"/>
    <n v="6"/>
    <n v="3544.8"/>
    <n v="9"/>
    <n v="8862"/>
    <d v="2024-12-03T00:00:00"/>
    <n v="1635"/>
    <x v="1"/>
    <n v="590.80000000000007"/>
  </r>
  <r>
    <x v="2"/>
    <s v="Bhopal"/>
    <s v="Men"/>
    <x v="7"/>
    <n v="65"/>
    <n v="403365"/>
    <x v="1"/>
    <d v="2020-06-12T00:00:00"/>
    <x v="4"/>
    <x v="722"/>
    <s v="M84"/>
    <n v="10"/>
    <n v="9"/>
    <x v="5"/>
    <x v="2"/>
    <s v="CCTV"/>
    <n v="55920"/>
    <x v="263"/>
    <x v="2"/>
    <x v="730"/>
    <x v="726"/>
    <n v="679"/>
    <n v="2605"/>
    <n v="8"/>
    <n v="8336"/>
    <n v="11"/>
    <n v="20840"/>
    <d v="2024-12-03T00:00:00"/>
    <n v="1635"/>
    <x v="1"/>
    <n v="1042"/>
  </r>
  <r>
    <x v="8"/>
    <s v="Agra"/>
    <s v="Women"/>
    <x v="10"/>
    <n v="3"/>
    <n v="430763"/>
    <x v="2"/>
    <d v="2020-06-13T00:00:00"/>
    <x v="7"/>
    <x v="723"/>
    <s v="M32"/>
    <n v="10"/>
    <n v="7"/>
    <x v="3"/>
    <x v="2"/>
    <s v="CCTV"/>
    <n v="33991"/>
    <x v="77"/>
    <x v="1"/>
    <x v="731"/>
    <x v="727"/>
    <n v="667"/>
    <n v="1496"/>
    <n v="4"/>
    <n v="2393.6"/>
    <n v="9"/>
    <n v="5984"/>
    <d v="2024-12-03T00:00:00"/>
    <n v="1634"/>
    <x v="1"/>
    <n v="598.4"/>
  </r>
  <r>
    <x v="4"/>
    <s v="Surat"/>
    <s v="Women"/>
    <x v="6"/>
    <n v="98"/>
    <n v="418919"/>
    <x v="2"/>
    <d v="2020-06-13T00:00:00"/>
    <x v="5"/>
    <x v="724"/>
    <s v="M65"/>
    <n v="11"/>
    <n v="8"/>
    <x v="4"/>
    <x v="1"/>
    <s v="CCTV"/>
    <n v="12791"/>
    <x v="296"/>
    <x v="11"/>
    <x v="732"/>
    <x v="728"/>
    <n v="456"/>
    <n v="2096"/>
    <n v="8"/>
    <n v="6707.2"/>
    <n v="9"/>
    <n v="16768"/>
    <d v="2024-12-03T00:00:00"/>
    <n v="1634"/>
    <x v="1"/>
    <n v="838.4"/>
  </r>
  <r>
    <x v="6"/>
    <s v="Meerut"/>
    <s v="Men"/>
    <x v="10"/>
    <n v="73"/>
    <n v="409806"/>
    <x v="1"/>
    <d v="2020-06-13T00:00:00"/>
    <x v="3"/>
    <x v="725"/>
    <s v="M80"/>
    <n v="9"/>
    <n v="8"/>
    <x v="17"/>
    <x v="2"/>
    <s v="Alarm"/>
    <n v="82217"/>
    <x v="61"/>
    <x v="8"/>
    <x v="733"/>
    <x v="729"/>
    <n v="865"/>
    <n v="1751"/>
    <n v="5"/>
    <n v="3502"/>
    <n v="11"/>
    <n v="8755"/>
    <d v="2024-12-03T00:00:00"/>
    <n v="1634"/>
    <x v="1"/>
    <n v="700.4"/>
  </r>
  <r>
    <x v="6"/>
    <s v="Aurangabad"/>
    <s v="Women"/>
    <x v="3"/>
    <n v="77"/>
    <n v="426757"/>
    <x v="1"/>
    <d v="2020-06-14T00:00:00"/>
    <x v="5"/>
    <x v="726"/>
    <s v="M46"/>
    <n v="9"/>
    <n v="8"/>
    <x v="8"/>
    <x v="2"/>
    <s v="None"/>
    <n v="49223"/>
    <x v="91"/>
    <x v="8"/>
    <x v="734"/>
    <x v="730"/>
    <n v="946"/>
    <n v="2391"/>
    <n v="1"/>
    <n v="956.4"/>
    <n v="11"/>
    <n v="2391"/>
    <d v="2024-12-03T00:00:00"/>
    <n v="1633"/>
    <x v="1"/>
    <n v="956.4"/>
  </r>
  <r>
    <x v="4"/>
    <s v="Jaipur"/>
    <s v="Kids"/>
    <x v="5"/>
    <n v="36"/>
    <n v="432385"/>
    <x v="1"/>
    <d v="2020-06-14T00:00:00"/>
    <x v="6"/>
    <x v="727"/>
    <s v="M28"/>
    <n v="10"/>
    <n v="7"/>
    <x v="18"/>
    <x v="1"/>
    <s v="Alarm"/>
    <n v="56652"/>
    <x v="101"/>
    <x v="9"/>
    <x v="735"/>
    <x v="731"/>
    <n v="841"/>
    <n v="2577"/>
    <n v="7"/>
    <n v="7215.6"/>
    <n v="9"/>
    <n v="18039"/>
    <d v="2024-12-03T00:00:00"/>
    <n v="1633"/>
    <x v="1"/>
    <n v="1030.8"/>
  </r>
  <r>
    <x v="3"/>
    <s v="Goa"/>
    <s v="Women"/>
    <x v="10"/>
    <n v="51"/>
    <n v="412171"/>
    <x v="1"/>
    <d v="2020-06-14T00:00:00"/>
    <x v="4"/>
    <x v="728"/>
    <s v="M67"/>
    <n v="9"/>
    <n v="8"/>
    <x v="2"/>
    <x v="2"/>
    <s v="Alarm"/>
    <n v="59274"/>
    <x v="186"/>
    <x v="9"/>
    <x v="736"/>
    <x v="732"/>
    <n v="415"/>
    <n v="973"/>
    <n v="8"/>
    <n v="3113.6"/>
    <n v="11"/>
    <n v="7784"/>
    <d v="2024-12-03T00:00:00"/>
    <n v="1633"/>
    <x v="1"/>
    <n v="389.2"/>
  </r>
  <r>
    <x v="5"/>
    <s v="New Delhi"/>
    <s v="Kids"/>
    <x v="7"/>
    <n v="38"/>
    <n v="404933"/>
    <x v="2"/>
    <d v="2020-06-14T00:00:00"/>
    <x v="7"/>
    <x v="729"/>
    <s v="M20"/>
    <n v="9"/>
    <n v="8"/>
    <x v="15"/>
    <x v="1"/>
    <s v="None"/>
    <n v="41637"/>
    <x v="198"/>
    <x v="4"/>
    <x v="737"/>
    <x v="733"/>
    <n v="796"/>
    <n v="627"/>
    <n v="1"/>
    <n v="250.8"/>
    <n v="11"/>
    <n v="627"/>
    <d v="2024-12-03T00:00:00"/>
    <n v="1633"/>
    <x v="1"/>
    <n v="250.8"/>
  </r>
  <r>
    <x v="8"/>
    <s v="Jalna"/>
    <s v="Men"/>
    <x v="4"/>
    <n v="14"/>
    <n v="414093"/>
    <x v="1"/>
    <d v="2020-06-14T00:00:00"/>
    <x v="5"/>
    <x v="730"/>
    <s v="M96"/>
    <n v="10"/>
    <n v="9"/>
    <x v="17"/>
    <x v="1"/>
    <s v="CCTV, Alarm"/>
    <n v="28314"/>
    <x v="177"/>
    <x v="10"/>
    <x v="738"/>
    <x v="734"/>
    <n v="534"/>
    <n v="2835"/>
    <n v="7"/>
    <n v="7938"/>
    <n v="11"/>
    <n v="19845"/>
    <d v="2024-12-03T00:00:00"/>
    <n v="1633"/>
    <x v="1"/>
    <n v="1134"/>
  </r>
  <r>
    <x v="8"/>
    <s v="Rajkot"/>
    <s v="Men"/>
    <x v="7"/>
    <n v="48"/>
    <n v="411039"/>
    <x v="1"/>
    <d v="2020-06-14T00:00:00"/>
    <x v="4"/>
    <x v="559"/>
    <s v="M96"/>
    <n v="9"/>
    <n v="8"/>
    <x v="9"/>
    <x v="2"/>
    <s v="Alarm"/>
    <n v="36342"/>
    <x v="111"/>
    <x v="4"/>
    <x v="739"/>
    <x v="735"/>
    <n v="345"/>
    <n v="2820"/>
    <n v="1"/>
    <n v="1128"/>
    <n v="11"/>
    <n v="2820"/>
    <d v="2024-12-03T00:00:00"/>
    <n v="1633"/>
    <x v="1"/>
    <n v="1128"/>
  </r>
  <r>
    <x v="2"/>
    <s v="Solapur"/>
    <s v="Kids"/>
    <x v="10"/>
    <n v="98"/>
    <n v="425264"/>
    <x v="2"/>
    <d v="2020-06-14T00:00:00"/>
    <x v="3"/>
    <x v="731"/>
    <s v="M16"/>
    <n v="10"/>
    <n v="9"/>
    <x v="7"/>
    <x v="1"/>
    <s v="CCTV"/>
    <n v="57332"/>
    <x v="44"/>
    <x v="8"/>
    <x v="740"/>
    <x v="736"/>
    <n v="371"/>
    <n v="805"/>
    <n v="1"/>
    <n v="322"/>
    <n v="11"/>
    <n v="805"/>
    <d v="2024-12-03T00:00:00"/>
    <n v="1633"/>
    <x v="1"/>
    <n v="322"/>
  </r>
  <r>
    <x v="2"/>
    <s v="Hyderabad"/>
    <s v="Men"/>
    <x v="4"/>
    <n v="9"/>
    <n v="434239"/>
    <x v="1"/>
    <d v="2020-06-15T00:00:00"/>
    <x v="1"/>
    <x v="732"/>
    <s v="M22"/>
    <n v="10"/>
    <n v="9"/>
    <x v="2"/>
    <x v="2"/>
    <s v="Alarm"/>
    <n v="35725"/>
    <x v="54"/>
    <x v="6"/>
    <x v="741"/>
    <x v="737"/>
    <n v="348"/>
    <n v="582"/>
    <n v="1"/>
    <n v="232.8"/>
    <n v="11"/>
    <n v="582"/>
    <d v="2024-12-03T00:00:00"/>
    <n v="1632"/>
    <x v="1"/>
    <n v="232.8"/>
  </r>
  <r>
    <x v="4"/>
    <s v="Guwahati"/>
    <s v="Kids"/>
    <x v="3"/>
    <n v="73"/>
    <n v="437604"/>
    <x v="1"/>
    <d v="2020-06-16T00:00:00"/>
    <x v="2"/>
    <x v="733"/>
    <s v="M61"/>
    <n v="10"/>
    <n v="9"/>
    <x v="3"/>
    <x v="1"/>
    <s v="Alarm"/>
    <n v="29849"/>
    <x v="148"/>
    <x v="9"/>
    <x v="742"/>
    <x v="738"/>
    <n v="681"/>
    <n v="2565"/>
    <n v="1"/>
    <n v="1026"/>
    <n v="11"/>
    <n v="2565"/>
    <d v="2024-12-03T00:00:00"/>
    <n v="1631"/>
    <x v="1"/>
    <n v="1026"/>
  </r>
  <r>
    <x v="4"/>
    <s v="Jaipur"/>
    <s v="Men"/>
    <x v="1"/>
    <n v="58"/>
    <n v="408299"/>
    <x v="2"/>
    <d v="2020-06-16T00:00:00"/>
    <x v="4"/>
    <x v="734"/>
    <s v="M63"/>
    <n v="9"/>
    <n v="8"/>
    <x v="16"/>
    <x v="2"/>
    <s v="Alarm"/>
    <n v="17437"/>
    <x v="287"/>
    <x v="2"/>
    <x v="743"/>
    <x v="739"/>
    <n v="568"/>
    <n v="2572"/>
    <n v="5"/>
    <n v="5144"/>
    <n v="11"/>
    <n v="12860"/>
    <d v="2024-12-03T00:00:00"/>
    <n v="1631"/>
    <x v="1"/>
    <n v="1028.8"/>
  </r>
  <r>
    <x v="8"/>
    <s v="Lucknow"/>
    <s v="Kids"/>
    <x v="10"/>
    <n v="58"/>
    <n v="438611"/>
    <x v="1"/>
    <d v="2020-06-16T00:00:00"/>
    <x v="3"/>
    <x v="735"/>
    <s v="M50"/>
    <n v="9"/>
    <n v="8"/>
    <x v="1"/>
    <x v="2"/>
    <s v="CCTV"/>
    <n v="25311"/>
    <x v="45"/>
    <x v="2"/>
    <x v="744"/>
    <x v="740"/>
    <n v="916"/>
    <n v="543"/>
    <n v="4"/>
    <n v="868.8"/>
    <n v="11"/>
    <n v="2172"/>
    <d v="2024-12-03T00:00:00"/>
    <n v="1631"/>
    <x v="1"/>
    <n v="217.2"/>
  </r>
  <r>
    <x v="5"/>
    <s v="Agra"/>
    <s v="Men"/>
    <x v="11"/>
    <n v="60"/>
    <n v="412883"/>
    <x v="2"/>
    <d v="2020-06-17T00:00:00"/>
    <x v="3"/>
    <x v="736"/>
    <s v="M96"/>
    <n v="10"/>
    <n v="9"/>
    <x v="1"/>
    <x v="1"/>
    <s v="CCTV, Alarm"/>
    <n v="68589"/>
    <x v="162"/>
    <x v="6"/>
    <x v="745"/>
    <x v="741"/>
    <n v="598"/>
    <n v="2030"/>
    <n v="7"/>
    <n v="5684"/>
    <n v="11"/>
    <n v="14210"/>
    <d v="2024-12-03T00:00:00"/>
    <n v="1630"/>
    <x v="1"/>
    <n v="812"/>
  </r>
  <r>
    <x v="3"/>
    <s v="Jammu"/>
    <s v="Women"/>
    <x v="9"/>
    <n v="43"/>
    <n v="429219"/>
    <x v="1"/>
    <d v="2020-06-17T00:00:00"/>
    <x v="5"/>
    <x v="737"/>
    <s v="M15"/>
    <n v="10"/>
    <n v="9"/>
    <x v="5"/>
    <x v="2"/>
    <s v="CCTV, Alarm"/>
    <n v="36699"/>
    <x v="189"/>
    <x v="2"/>
    <x v="746"/>
    <x v="742"/>
    <n v="733"/>
    <n v="1946"/>
    <n v="4"/>
    <n v="3113.6"/>
    <n v="11"/>
    <n v="7784"/>
    <d v="2024-12-03T00:00:00"/>
    <n v="1630"/>
    <x v="1"/>
    <n v="778.4"/>
  </r>
  <r>
    <x v="4"/>
    <s v="Kolhapur"/>
    <s v="Women"/>
    <x v="7"/>
    <n v="78"/>
    <n v="418372"/>
    <x v="2"/>
    <d v="2020-06-18T00:00:00"/>
    <x v="2"/>
    <x v="738"/>
    <s v="M1"/>
    <n v="10"/>
    <n v="7"/>
    <x v="4"/>
    <x v="2"/>
    <s v="Alarm"/>
    <n v="36889"/>
    <x v="241"/>
    <x v="6"/>
    <x v="747"/>
    <x v="743"/>
    <n v="726"/>
    <n v="1915"/>
    <n v="1"/>
    <n v="766"/>
    <n v="9"/>
    <n v="1915"/>
    <d v="2024-12-03T00:00:00"/>
    <n v="1629"/>
    <x v="1"/>
    <n v="766"/>
  </r>
  <r>
    <x v="4"/>
    <s v="Varanasi"/>
    <s v="Kids"/>
    <x v="11"/>
    <n v="3"/>
    <n v="432188"/>
    <x v="2"/>
    <d v="2020-06-18T00:00:00"/>
    <x v="2"/>
    <x v="739"/>
    <s v="M87"/>
    <n v="9"/>
    <n v="8"/>
    <x v="2"/>
    <x v="1"/>
    <s v="Alarm"/>
    <n v="31751"/>
    <x v="58"/>
    <x v="9"/>
    <x v="748"/>
    <x v="744"/>
    <n v="507"/>
    <n v="1948"/>
    <n v="5"/>
    <n v="3896"/>
    <n v="11"/>
    <n v="9740"/>
    <d v="2024-12-03T00:00:00"/>
    <n v="1629"/>
    <x v="1"/>
    <n v="779.2"/>
  </r>
  <r>
    <x v="7"/>
    <s v="Jaipur"/>
    <s v="Men"/>
    <x v="2"/>
    <n v="65"/>
    <n v="412186"/>
    <x v="2"/>
    <d v="2020-06-18T00:00:00"/>
    <x v="5"/>
    <x v="740"/>
    <s v="M46"/>
    <n v="10"/>
    <n v="9"/>
    <x v="15"/>
    <x v="1"/>
    <s v="CCTV"/>
    <n v="59925"/>
    <x v="297"/>
    <x v="12"/>
    <x v="749"/>
    <x v="745"/>
    <n v="772"/>
    <n v="2885"/>
    <n v="2"/>
    <n v="2308"/>
    <n v="11"/>
    <n v="5770"/>
    <d v="2024-12-03T00:00:00"/>
    <n v="1629"/>
    <x v="1"/>
    <n v="1154"/>
  </r>
  <r>
    <x v="3"/>
    <s v="Ranchi"/>
    <s v="Men"/>
    <x v="8"/>
    <n v="25"/>
    <n v="435701"/>
    <x v="2"/>
    <d v="2020-06-19T00:00:00"/>
    <x v="6"/>
    <x v="741"/>
    <s v="M84"/>
    <n v="10"/>
    <n v="9"/>
    <x v="18"/>
    <x v="2"/>
    <s v="CCTV"/>
    <n v="91338"/>
    <x v="269"/>
    <x v="1"/>
    <x v="750"/>
    <x v="746"/>
    <n v="288"/>
    <n v="2519"/>
    <n v="2"/>
    <n v="2015.2"/>
    <n v="11"/>
    <n v="5038"/>
    <d v="2024-12-03T00:00:00"/>
    <n v="1628"/>
    <x v="1"/>
    <n v="1007.6"/>
  </r>
  <r>
    <x v="3"/>
    <s v="Jaipur"/>
    <s v="Kids"/>
    <x v="1"/>
    <n v="63"/>
    <n v="422616"/>
    <x v="1"/>
    <d v="2020-06-19T00:00:00"/>
    <x v="4"/>
    <x v="742"/>
    <s v="M26"/>
    <n v="9"/>
    <n v="8"/>
    <x v="7"/>
    <x v="2"/>
    <s v="Alarm"/>
    <n v="84377"/>
    <x v="35"/>
    <x v="5"/>
    <x v="751"/>
    <x v="747"/>
    <n v="465"/>
    <n v="1879"/>
    <n v="7"/>
    <n v="5261.2"/>
    <n v="11"/>
    <n v="13153"/>
    <d v="2024-12-03T00:00:00"/>
    <n v="1628"/>
    <x v="1"/>
    <n v="751.6"/>
  </r>
  <r>
    <x v="7"/>
    <s v="Jammu"/>
    <s v="Kids"/>
    <x v="3"/>
    <n v="52"/>
    <n v="411748"/>
    <x v="2"/>
    <d v="2020-06-19T00:00:00"/>
    <x v="1"/>
    <x v="743"/>
    <s v="M78"/>
    <n v="10"/>
    <n v="7"/>
    <x v="9"/>
    <x v="1"/>
    <s v="CCTV, Alarm"/>
    <n v="12393"/>
    <x v="37"/>
    <x v="10"/>
    <x v="752"/>
    <x v="748"/>
    <n v="286"/>
    <n v="2565"/>
    <n v="2"/>
    <n v="2052"/>
    <n v="9"/>
    <n v="5130"/>
    <d v="2024-12-03T00:00:00"/>
    <n v="1628"/>
    <x v="1"/>
    <n v="1026"/>
  </r>
  <r>
    <x v="8"/>
    <s v="Chhattisgarh"/>
    <s v="Women"/>
    <x v="3"/>
    <n v="70"/>
    <n v="409754"/>
    <x v="2"/>
    <d v="2020-06-20T00:00:00"/>
    <x v="2"/>
    <x v="744"/>
    <s v="M50"/>
    <n v="9"/>
    <n v="8"/>
    <x v="11"/>
    <x v="2"/>
    <s v="Alarm"/>
    <n v="78208"/>
    <x v="138"/>
    <x v="2"/>
    <x v="753"/>
    <x v="749"/>
    <n v="629"/>
    <n v="2083"/>
    <n v="6"/>
    <n v="4999.2"/>
    <n v="11"/>
    <n v="12498"/>
    <d v="2024-12-03T00:00:00"/>
    <n v="1627"/>
    <x v="1"/>
    <n v="833.19999999999993"/>
  </r>
  <r>
    <x v="4"/>
    <s v="Nagpur"/>
    <s v="Kids"/>
    <x v="2"/>
    <n v="98"/>
    <n v="408424"/>
    <x v="2"/>
    <d v="2020-06-20T00:00:00"/>
    <x v="7"/>
    <x v="745"/>
    <s v="M76"/>
    <n v="10"/>
    <n v="7"/>
    <x v="4"/>
    <x v="2"/>
    <s v="CCTV, Alarm"/>
    <n v="72003"/>
    <x v="26"/>
    <x v="1"/>
    <x v="754"/>
    <x v="750"/>
    <n v="805"/>
    <n v="1862"/>
    <n v="7"/>
    <n v="5213.6000000000004"/>
    <n v="9"/>
    <n v="13034"/>
    <d v="2024-12-03T00:00:00"/>
    <n v="1627"/>
    <x v="1"/>
    <n v="744.80000000000007"/>
  </r>
  <r>
    <x v="2"/>
    <s v="Kolhapur"/>
    <s v="Men"/>
    <x v="1"/>
    <n v="91"/>
    <n v="422511"/>
    <x v="2"/>
    <d v="2020-06-21T00:00:00"/>
    <x v="2"/>
    <x v="746"/>
    <s v="M70"/>
    <n v="11"/>
    <n v="8"/>
    <x v="13"/>
    <x v="2"/>
    <s v="CCTV"/>
    <n v="36743"/>
    <x v="43"/>
    <x v="1"/>
    <x v="755"/>
    <x v="135"/>
    <n v="343"/>
    <n v="2001"/>
    <n v="5"/>
    <n v="4002"/>
    <n v="9"/>
    <n v="10005"/>
    <d v="2024-12-03T00:00:00"/>
    <n v="1626"/>
    <x v="1"/>
    <n v="800.4"/>
  </r>
  <r>
    <x v="7"/>
    <s v="Faridabad"/>
    <s v="Kids"/>
    <x v="10"/>
    <n v="39"/>
    <n v="402717"/>
    <x v="1"/>
    <d v="2020-06-21T00:00:00"/>
    <x v="3"/>
    <x v="747"/>
    <s v="M6"/>
    <n v="10"/>
    <n v="7"/>
    <x v="2"/>
    <x v="1"/>
    <s v="CCTV"/>
    <n v="69665"/>
    <x v="106"/>
    <x v="12"/>
    <x v="756"/>
    <x v="751"/>
    <n v="804"/>
    <n v="2116"/>
    <n v="6"/>
    <n v="5078.3999999999996"/>
    <n v="9"/>
    <n v="12696"/>
    <d v="2024-12-03T00:00:00"/>
    <n v="1626"/>
    <x v="1"/>
    <n v="846.4"/>
  </r>
  <r>
    <x v="8"/>
    <s v="Thane"/>
    <s v="Women"/>
    <x v="8"/>
    <n v="54"/>
    <n v="432995"/>
    <x v="2"/>
    <d v="2020-06-21T00:00:00"/>
    <x v="7"/>
    <x v="748"/>
    <s v="M57"/>
    <n v="10"/>
    <n v="9"/>
    <x v="14"/>
    <x v="1"/>
    <s v="CCTV"/>
    <n v="20104"/>
    <x v="298"/>
    <x v="9"/>
    <x v="757"/>
    <x v="752"/>
    <n v="318"/>
    <n v="2392"/>
    <n v="7"/>
    <n v="6697.6"/>
    <n v="11"/>
    <n v="16744"/>
    <d v="2024-12-03T00:00:00"/>
    <n v="1626"/>
    <x v="1"/>
    <n v="956.80000000000007"/>
  </r>
  <r>
    <x v="2"/>
    <s v="Varanasi"/>
    <s v="Women"/>
    <x v="9"/>
    <n v="12"/>
    <n v="421024"/>
    <x v="2"/>
    <d v="2020-06-21T00:00:00"/>
    <x v="4"/>
    <x v="749"/>
    <s v="M73"/>
    <n v="10"/>
    <n v="7"/>
    <x v="15"/>
    <x v="2"/>
    <s v="CCTV"/>
    <n v="95599"/>
    <x v="52"/>
    <x v="11"/>
    <x v="758"/>
    <x v="753"/>
    <n v="279"/>
    <n v="1218"/>
    <n v="3"/>
    <n v="1461.6"/>
    <n v="9"/>
    <n v="3654"/>
    <d v="2024-12-03T00:00:00"/>
    <n v="1626"/>
    <x v="1"/>
    <n v="487.2"/>
  </r>
  <r>
    <x v="5"/>
    <s v="Jammu"/>
    <s v="Men"/>
    <x v="1"/>
    <n v="34"/>
    <n v="432739"/>
    <x v="1"/>
    <d v="2020-06-22T00:00:00"/>
    <x v="5"/>
    <x v="750"/>
    <s v="M8"/>
    <n v="10"/>
    <n v="7"/>
    <x v="15"/>
    <x v="2"/>
    <s v="CCTV"/>
    <n v="35655"/>
    <x v="52"/>
    <x v="11"/>
    <x v="759"/>
    <x v="754"/>
    <n v="305"/>
    <n v="770"/>
    <n v="8"/>
    <n v="2464"/>
    <n v="9"/>
    <n v="6160"/>
    <d v="2024-12-03T00:00:00"/>
    <n v="1625"/>
    <x v="1"/>
    <n v="308"/>
  </r>
  <r>
    <x v="9"/>
    <s v="Nagpur"/>
    <s v="Women"/>
    <x v="8"/>
    <n v="77"/>
    <n v="428342"/>
    <x v="1"/>
    <d v="2020-06-22T00:00:00"/>
    <x v="3"/>
    <x v="751"/>
    <s v="M22"/>
    <n v="10"/>
    <n v="7"/>
    <x v="16"/>
    <x v="2"/>
    <s v="CCTV, Alarm"/>
    <n v="23109"/>
    <x v="214"/>
    <x v="6"/>
    <x v="760"/>
    <x v="755"/>
    <n v="835"/>
    <n v="2070"/>
    <n v="2"/>
    <n v="1656"/>
    <n v="9"/>
    <n v="4140"/>
    <d v="2024-12-03T00:00:00"/>
    <n v="1625"/>
    <x v="1"/>
    <n v="828"/>
  </r>
  <r>
    <x v="5"/>
    <s v="Visakhapatnam"/>
    <s v="Women"/>
    <x v="4"/>
    <n v="64"/>
    <n v="424433"/>
    <x v="2"/>
    <d v="2020-06-22T00:00:00"/>
    <x v="4"/>
    <x v="752"/>
    <s v="M50"/>
    <n v="10"/>
    <n v="9"/>
    <x v="14"/>
    <x v="1"/>
    <s v="None"/>
    <n v="47136"/>
    <x v="234"/>
    <x v="9"/>
    <x v="761"/>
    <x v="756"/>
    <n v="772"/>
    <n v="1142"/>
    <n v="6"/>
    <n v="2740.8"/>
    <n v="11"/>
    <n v="6852"/>
    <d v="2024-12-03T00:00:00"/>
    <n v="1625"/>
    <x v="1"/>
    <n v="456.8"/>
  </r>
  <r>
    <x v="9"/>
    <s v="Mumbai"/>
    <s v="Kids"/>
    <x v="3"/>
    <n v="60"/>
    <n v="427097"/>
    <x v="1"/>
    <d v="2020-06-22T00:00:00"/>
    <x v="4"/>
    <x v="753"/>
    <s v="M77"/>
    <n v="11"/>
    <n v="8"/>
    <x v="6"/>
    <x v="2"/>
    <s v="Alarm"/>
    <n v="60217"/>
    <x v="299"/>
    <x v="8"/>
    <x v="762"/>
    <x v="757"/>
    <n v="871"/>
    <n v="1308"/>
    <n v="4"/>
    <n v="2092.8000000000002"/>
    <n v="9"/>
    <n v="5232"/>
    <d v="2024-12-03T00:00:00"/>
    <n v="1625"/>
    <x v="1"/>
    <n v="523.20000000000005"/>
  </r>
  <r>
    <x v="9"/>
    <s v="Agra"/>
    <s v="Men"/>
    <x v="9"/>
    <n v="23"/>
    <n v="431599"/>
    <x v="1"/>
    <d v="2020-06-22T00:00:00"/>
    <x v="5"/>
    <x v="754"/>
    <s v="M83"/>
    <n v="9"/>
    <n v="8"/>
    <x v="16"/>
    <x v="1"/>
    <s v="CCTV"/>
    <n v="78638"/>
    <x v="13"/>
    <x v="9"/>
    <x v="763"/>
    <x v="758"/>
    <n v="586"/>
    <n v="2433"/>
    <n v="2"/>
    <n v="1946.4"/>
    <n v="11"/>
    <n v="4866"/>
    <d v="2024-12-03T00:00:00"/>
    <n v="1625"/>
    <x v="1"/>
    <n v="973.2"/>
  </r>
  <r>
    <x v="6"/>
    <s v="Hyderabad"/>
    <s v="Women"/>
    <x v="4"/>
    <n v="60"/>
    <n v="409708"/>
    <x v="1"/>
    <d v="2020-06-22T00:00:00"/>
    <x v="7"/>
    <x v="755"/>
    <s v="M14"/>
    <n v="9"/>
    <n v="8"/>
    <x v="9"/>
    <x v="1"/>
    <s v="None"/>
    <n v="88134"/>
    <x v="55"/>
    <x v="8"/>
    <x v="764"/>
    <x v="759"/>
    <n v="249"/>
    <n v="865"/>
    <n v="7"/>
    <n v="2422"/>
    <n v="11"/>
    <n v="6055"/>
    <d v="2024-12-03T00:00:00"/>
    <n v="1625"/>
    <x v="1"/>
    <n v="346"/>
  </r>
  <r>
    <x v="8"/>
    <s v="Pune"/>
    <s v="Women"/>
    <x v="1"/>
    <n v="25"/>
    <n v="419234"/>
    <x v="1"/>
    <d v="2020-06-23T00:00:00"/>
    <x v="2"/>
    <x v="756"/>
    <s v="M35"/>
    <n v="10"/>
    <n v="7"/>
    <x v="5"/>
    <x v="2"/>
    <s v="None"/>
    <n v="41691"/>
    <x v="47"/>
    <x v="9"/>
    <x v="765"/>
    <x v="760"/>
    <n v="342"/>
    <n v="2752"/>
    <n v="5"/>
    <n v="5504"/>
    <n v="9"/>
    <n v="13760"/>
    <d v="2024-12-03T00:00:00"/>
    <n v="1624"/>
    <x v="1"/>
    <n v="1100.8"/>
  </r>
  <r>
    <x v="2"/>
    <s v="New Delhi"/>
    <s v="Kids"/>
    <x v="4"/>
    <n v="87"/>
    <n v="415864"/>
    <x v="1"/>
    <d v="2020-06-23T00:00:00"/>
    <x v="4"/>
    <x v="757"/>
    <s v="M68"/>
    <n v="9"/>
    <n v="8"/>
    <x v="18"/>
    <x v="2"/>
    <s v="CCTV, Alarm"/>
    <n v="48742"/>
    <x v="88"/>
    <x v="2"/>
    <x v="766"/>
    <x v="761"/>
    <n v="664"/>
    <n v="844"/>
    <n v="2"/>
    <n v="675.2"/>
    <n v="11"/>
    <n v="1688"/>
    <d v="2024-12-03T00:00:00"/>
    <n v="1624"/>
    <x v="1"/>
    <n v="337.6"/>
  </r>
  <r>
    <x v="6"/>
    <s v="Nashik"/>
    <s v="Men"/>
    <x v="1"/>
    <n v="56"/>
    <n v="429404"/>
    <x v="1"/>
    <d v="2020-06-23T00:00:00"/>
    <x v="1"/>
    <x v="758"/>
    <s v="M73"/>
    <n v="11"/>
    <n v="8"/>
    <x v="16"/>
    <x v="2"/>
    <s v="Alarm"/>
    <n v="46246"/>
    <x v="247"/>
    <x v="4"/>
    <x v="767"/>
    <x v="762"/>
    <n v="692"/>
    <n v="605"/>
    <n v="7"/>
    <n v="1694"/>
    <n v="9"/>
    <n v="4235"/>
    <d v="2024-12-03T00:00:00"/>
    <n v="1624"/>
    <x v="1"/>
    <n v="242"/>
  </r>
  <r>
    <x v="8"/>
    <s v="Kanpur"/>
    <s v="Men"/>
    <x v="4"/>
    <n v="45"/>
    <n v="431204"/>
    <x v="1"/>
    <d v="2020-06-24T00:00:00"/>
    <x v="3"/>
    <x v="759"/>
    <s v="M1"/>
    <n v="11"/>
    <n v="8"/>
    <x v="3"/>
    <x v="1"/>
    <s v="None"/>
    <n v="56709"/>
    <x v="222"/>
    <x v="4"/>
    <x v="768"/>
    <x v="763"/>
    <n v="658"/>
    <n v="2058"/>
    <n v="1"/>
    <n v="823.2"/>
    <n v="9"/>
    <n v="2058"/>
    <d v="2024-12-03T00:00:00"/>
    <n v="1623"/>
    <x v="1"/>
    <n v="823.2"/>
  </r>
  <r>
    <x v="4"/>
    <s v="Kochi"/>
    <s v="Men"/>
    <x v="8"/>
    <n v="71"/>
    <n v="413703"/>
    <x v="1"/>
    <d v="2020-06-24T00:00:00"/>
    <x v="3"/>
    <x v="760"/>
    <s v="M60"/>
    <n v="9"/>
    <n v="8"/>
    <x v="8"/>
    <x v="2"/>
    <s v="Alarm"/>
    <n v="22807"/>
    <x v="157"/>
    <x v="8"/>
    <x v="769"/>
    <x v="764"/>
    <n v="901"/>
    <n v="569"/>
    <n v="3"/>
    <n v="682.8"/>
    <n v="11"/>
    <n v="1707"/>
    <d v="2024-12-03T00:00:00"/>
    <n v="1623"/>
    <x v="1"/>
    <n v="227.6"/>
  </r>
  <r>
    <x v="9"/>
    <s v="Visakhapatnam"/>
    <s v="Women"/>
    <x v="2"/>
    <n v="49"/>
    <n v="432890"/>
    <x v="1"/>
    <d v="2020-06-24T00:00:00"/>
    <x v="1"/>
    <x v="761"/>
    <s v="M83"/>
    <n v="9"/>
    <n v="8"/>
    <x v="18"/>
    <x v="1"/>
    <s v="None"/>
    <n v="39090"/>
    <x v="300"/>
    <x v="4"/>
    <x v="770"/>
    <x v="765"/>
    <n v="362"/>
    <n v="2311"/>
    <n v="7"/>
    <n v="6470.8"/>
    <n v="11"/>
    <n v="16177"/>
    <d v="2024-12-03T00:00:00"/>
    <n v="1623"/>
    <x v="1"/>
    <n v="924.4"/>
  </r>
  <r>
    <x v="5"/>
    <s v="Madurai"/>
    <s v="Kids"/>
    <x v="4"/>
    <n v="41"/>
    <n v="402133"/>
    <x v="2"/>
    <d v="2020-06-24T00:00:00"/>
    <x v="1"/>
    <x v="762"/>
    <s v="M92"/>
    <n v="10"/>
    <n v="7"/>
    <x v="13"/>
    <x v="1"/>
    <s v="None"/>
    <n v="75135"/>
    <x v="120"/>
    <x v="1"/>
    <x v="771"/>
    <x v="766"/>
    <n v="903"/>
    <n v="1370"/>
    <n v="7"/>
    <n v="3836"/>
    <n v="9"/>
    <n v="9590"/>
    <d v="2024-12-03T00:00:00"/>
    <n v="1623"/>
    <x v="1"/>
    <n v="548"/>
  </r>
  <r>
    <x v="8"/>
    <s v="Kanpur"/>
    <s v="Women"/>
    <x v="5"/>
    <n v="80"/>
    <n v="412140"/>
    <x v="2"/>
    <d v="2020-06-24T00:00:00"/>
    <x v="2"/>
    <x v="763"/>
    <s v="M2"/>
    <n v="11"/>
    <n v="8"/>
    <x v="12"/>
    <x v="1"/>
    <s v="CCTV"/>
    <n v="17302"/>
    <x v="159"/>
    <x v="10"/>
    <x v="772"/>
    <x v="767"/>
    <n v="466"/>
    <n v="1592"/>
    <n v="5"/>
    <n v="3184"/>
    <n v="9"/>
    <n v="7960"/>
    <d v="2024-12-03T00:00:00"/>
    <n v="1623"/>
    <x v="1"/>
    <n v="636.79999999999995"/>
  </r>
  <r>
    <x v="8"/>
    <s v="Thane"/>
    <s v="Women"/>
    <x v="2"/>
    <n v="68"/>
    <n v="413707"/>
    <x v="1"/>
    <d v="2020-06-24T00:00:00"/>
    <x v="5"/>
    <x v="764"/>
    <s v="M63"/>
    <n v="10"/>
    <n v="7"/>
    <x v="9"/>
    <x v="2"/>
    <s v="CCTV"/>
    <n v="89138"/>
    <x v="50"/>
    <x v="9"/>
    <x v="773"/>
    <x v="768"/>
    <n v="565"/>
    <n v="1440"/>
    <n v="4"/>
    <n v="2304"/>
    <n v="9"/>
    <n v="5760"/>
    <d v="2024-12-03T00:00:00"/>
    <n v="1623"/>
    <x v="1"/>
    <n v="576"/>
  </r>
  <r>
    <x v="2"/>
    <s v="Meerut"/>
    <s v="Kids"/>
    <x v="5"/>
    <n v="96"/>
    <n v="406878"/>
    <x v="1"/>
    <d v="2020-06-25T00:00:00"/>
    <x v="7"/>
    <x v="765"/>
    <s v="M60"/>
    <n v="10"/>
    <n v="7"/>
    <x v="12"/>
    <x v="2"/>
    <s v="Alarm"/>
    <n v="34545"/>
    <x v="90"/>
    <x v="11"/>
    <x v="774"/>
    <x v="769"/>
    <n v="735"/>
    <n v="1245"/>
    <n v="5"/>
    <n v="2490"/>
    <n v="9"/>
    <n v="6225"/>
    <d v="2024-12-03T00:00:00"/>
    <n v="1622"/>
    <x v="1"/>
    <n v="498"/>
  </r>
  <r>
    <x v="4"/>
    <s v="Agra"/>
    <s v="Men"/>
    <x v="10"/>
    <n v="64"/>
    <n v="418224"/>
    <x v="1"/>
    <d v="2020-06-25T00:00:00"/>
    <x v="4"/>
    <x v="766"/>
    <s v="M59"/>
    <n v="10"/>
    <n v="7"/>
    <x v="14"/>
    <x v="2"/>
    <s v="CCTV"/>
    <n v="11419"/>
    <x v="45"/>
    <x v="2"/>
    <x v="775"/>
    <x v="770"/>
    <n v="971"/>
    <n v="645"/>
    <n v="7"/>
    <n v="1806"/>
    <n v="9"/>
    <n v="4515"/>
    <d v="2024-12-03T00:00:00"/>
    <n v="1622"/>
    <x v="1"/>
    <n v="258"/>
  </r>
  <r>
    <x v="6"/>
    <s v="Coimbatore"/>
    <s v="Women"/>
    <x v="9"/>
    <n v="64"/>
    <n v="401888"/>
    <x v="1"/>
    <d v="2020-06-25T00:00:00"/>
    <x v="4"/>
    <x v="767"/>
    <s v="M63"/>
    <n v="9"/>
    <n v="8"/>
    <x v="15"/>
    <x v="1"/>
    <s v="CCTV"/>
    <n v="63978"/>
    <x v="30"/>
    <x v="9"/>
    <x v="776"/>
    <x v="771"/>
    <n v="654"/>
    <n v="2540"/>
    <n v="2"/>
    <n v="2032"/>
    <n v="11"/>
    <n v="5080"/>
    <d v="2024-12-03T00:00:00"/>
    <n v="1622"/>
    <x v="1"/>
    <n v="1016"/>
  </r>
  <r>
    <x v="8"/>
    <s v="Kolkata"/>
    <s v="Men"/>
    <x v="5"/>
    <n v="38"/>
    <n v="415449"/>
    <x v="2"/>
    <d v="2020-06-25T00:00:00"/>
    <x v="7"/>
    <x v="768"/>
    <s v="M56"/>
    <n v="10"/>
    <n v="7"/>
    <x v="13"/>
    <x v="2"/>
    <s v="Alarm"/>
    <n v="65098"/>
    <x v="101"/>
    <x v="9"/>
    <x v="777"/>
    <x v="772"/>
    <n v="869"/>
    <n v="1664"/>
    <n v="8"/>
    <n v="5324.8"/>
    <n v="9"/>
    <n v="13312"/>
    <d v="2024-12-03T00:00:00"/>
    <n v="1622"/>
    <x v="1"/>
    <n v="665.6"/>
  </r>
  <r>
    <x v="5"/>
    <s v="Visakhapatnam"/>
    <s v="Women"/>
    <x v="11"/>
    <n v="97"/>
    <n v="427099"/>
    <x v="2"/>
    <d v="2020-06-25T00:00:00"/>
    <x v="6"/>
    <x v="769"/>
    <s v="M37"/>
    <n v="9"/>
    <n v="8"/>
    <x v="15"/>
    <x v="1"/>
    <s v="CCTV"/>
    <n v="64951"/>
    <x v="144"/>
    <x v="9"/>
    <x v="778"/>
    <x v="773"/>
    <n v="256"/>
    <n v="1511"/>
    <n v="5"/>
    <n v="3022"/>
    <n v="11"/>
    <n v="7555"/>
    <d v="2024-12-03T00:00:00"/>
    <n v="1622"/>
    <x v="1"/>
    <n v="604.4"/>
  </r>
  <r>
    <x v="4"/>
    <s v="Solapur"/>
    <s v="Men"/>
    <x v="6"/>
    <n v="14"/>
    <n v="437990"/>
    <x v="1"/>
    <d v="2020-06-25T00:00:00"/>
    <x v="4"/>
    <x v="770"/>
    <s v="M15"/>
    <n v="10"/>
    <n v="9"/>
    <x v="16"/>
    <x v="2"/>
    <s v="None"/>
    <n v="50876"/>
    <x v="222"/>
    <x v="4"/>
    <x v="779"/>
    <x v="774"/>
    <n v="971"/>
    <n v="826"/>
    <n v="6"/>
    <n v="1982.4"/>
    <n v="11"/>
    <n v="4956"/>
    <d v="2024-12-03T00:00:00"/>
    <n v="1622"/>
    <x v="1"/>
    <n v="330.40000000000003"/>
  </r>
  <r>
    <x v="7"/>
    <s v="Ranchi"/>
    <s v="Kids"/>
    <x v="3"/>
    <n v="53"/>
    <n v="439924"/>
    <x v="1"/>
    <d v="2020-06-25T00:00:00"/>
    <x v="7"/>
    <x v="771"/>
    <s v="M28"/>
    <n v="10"/>
    <n v="7"/>
    <x v="17"/>
    <x v="1"/>
    <s v="Alarm"/>
    <n v="65811"/>
    <x v="64"/>
    <x v="10"/>
    <x v="780"/>
    <x v="775"/>
    <n v="730"/>
    <n v="673"/>
    <n v="1"/>
    <n v="269.2"/>
    <n v="9"/>
    <n v="673"/>
    <d v="2024-12-03T00:00:00"/>
    <n v="1622"/>
    <x v="1"/>
    <n v="269.2"/>
  </r>
  <r>
    <x v="2"/>
    <s v="New Delhi"/>
    <s v="Kids"/>
    <x v="7"/>
    <n v="57"/>
    <n v="417581"/>
    <x v="2"/>
    <d v="2020-06-25T00:00:00"/>
    <x v="2"/>
    <x v="772"/>
    <s v="M85"/>
    <n v="9"/>
    <n v="8"/>
    <x v="9"/>
    <x v="2"/>
    <s v="None"/>
    <n v="19193"/>
    <x v="24"/>
    <x v="9"/>
    <x v="781"/>
    <x v="776"/>
    <n v="358"/>
    <n v="2045"/>
    <n v="7"/>
    <n v="5726"/>
    <n v="11"/>
    <n v="14315"/>
    <d v="2024-12-03T00:00:00"/>
    <n v="1622"/>
    <x v="1"/>
    <n v="818"/>
  </r>
  <r>
    <x v="4"/>
    <s v="Agra"/>
    <s v="Kids"/>
    <x v="6"/>
    <n v="66"/>
    <n v="432503"/>
    <x v="2"/>
    <d v="2020-06-25T00:00:00"/>
    <x v="1"/>
    <x v="773"/>
    <s v="M8"/>
    <n v="11"/>
    <n v="8"/>
    <x v="17"/>
    <x v="1"/>
    <s v="CCTV, Alarm"/>
    <n v="35900"/>
    <x v="187"/>
    <x v="8"/>
    <x v="782"/>
    <x v="777"/>
    <n v="941"/>
    <n v="2736"/>
    <n v="7"/>
    <n v="7660.8"/>
    <n v="9"/>
    <n v="19152"/>
    <d v="2024-12-03T00:00:00"/>
    <n v="1622"/>
    <x v="1"/>
    <n v="1094.4000000000001"/>
  </r>
  <r>
    <x v="4"/>
    <s v="Jalna"/>
    <s v="Men"/>
    <x v="3"/>
    <n v="84"/>
    <n v="400986"/>
    <x v="2"/>
    <d v="2020-06-26T00:00:00"/>
    <x v="1"/>
    <x v="774"/>
    <s v="M8"/>
    <n v="10"/>
    <n v="9"/>
    <x v="2"/>
    <x v="2"/>
    <s v="None"/>
    <n v="33403"/>
    <x v="301"/>
    <x v="10"/>
    <x v="783"/>
    <x v="778"/>
    <n v="340"/>
    <n v="1273"/>
    <n v="4"/>
    <n v="2036.8"/>
    <n v="11"/>
    <n v="5092"/>
    <d v="2024-12-03T00:00:00"/>
    <n v="1621"/>
    <x v="1"/>
    <n v="509.2"/>
  </r>
  <r>
    <x v="2"/>
    <s v="Bengaluru"/>
    <s v="Men"/>
    <x v="10"/>
    <n v="75"/>
    <n v="406092"/>
    <x v="2"/>
    <d v="2020-06-26T00:00:00"/>
    <x v="2"/>
    <x v="775"/>
    <s v="M25"/>
    <n v="9"/>
    <n v="8"/>
    <x v="8"/>
    <x v="2"/>
    <s v="CCTV"/>
    <n v="26649"/>
    <x v="302"/>
    <x v="2"/>
    <x v="784"/>
    <x v="779"/>
    <n v="814"/>
    <n v="1375"/>
    <n v="4"/>
    <n v="2200"/>
    <n v="11"/>
    <n v="5500"/>
    <d v="2024-12-03T00:00:00"/>
    <n v="1621"/>
    <x v="1"/>
    <n v="550"/>
  </r>
  <r>
    <x v="8"/>
    <s v="Bhopal"/>
    <s v="Men"/>
    <x v="4"/>
    <n v="42"/>
    <n v="433141"/>
    <x v="2"/>
    <d v="2020-06-26T00:00:00"/>
    <x v="1"/>
    <x v="776"/>
    <s v="M50"/>
    <n v="10"/>
    <n v="9"/>
    <x v="9"/>
    <x v="1"/>
    <s v="Alarm"/>
    <n v="10326"/>
    <x v="169"/>
    <x v="4"/>
    <x v="785"/>
    <x v="780"/>
    <n v="353"/>
    <n v="513"/>
    <n v="4"/>
    <n v="820.8"/>
    <n v="11"/>
    <n v="2052"/>
    <d v="2024-12-03T00:00:00"/>
    <n v="1621"/>
    <x v="1"/>
    <n v="205.2"/>
  </r>
  <r>
    <x v="2"/>
    <s v="Meerut"/>
    <s v="Kids"/>
    <x v="11"/>
    <n v="75"/>
    <n v="411806"/>
    <x v="2"/>
    <d v="2020-06-26T00:00:00"/>
    <x v="5"/>
    <x v="777"/>
    <s v="M52"/>
    <n v="10"/>
    <n v="9"/>
    <x v="2"/>
    <x v="1"/>
    <s v="None"/>
    <n v="56508"/>
    <x v="16"/>
    <x v="5"/>
    <x v="786"/>
    <x v="781"/>
    <n v="794"/>
    <n v="2387"/>
    <n v="1"/>
    <n v="954.8"/>
    <n v="11"/>
    <n v="2387"/>
    <d v="2024-12-03T00:00:00"/>
    <n v="1621"/>
    <x v="1"/>
    <n v="954.8"/>
  </r>
  <r>
    <x v="2"/>
    <s v="Guwahati"/>
    <s v="Women"/>
    <x v="7"/>
    <n v="11"/>
    <n v="403147"/>
    <x v="2"/>
    <d v="2020-06-26T00:00:00"/>
    <x v="6"/>
    <x v="778"/>
    <s v="M35"/>
    <n v="10"/>
    <n v="9"/>
    <x v="17"/>
    <x v="2"/>
    <s v="CCTV, Alarm"/>
    <n v="40945"/>
    <x v="164"/>
    <x v="8"/>
    <x v="787"/>
    <x v="251"/>
    <n v="672"/>
    <n v="2128"/>
    <n v="3"/>
    <n v="2553.6"/>
    <n v="11"/>
    <n v="6384"/>
    <d v="2024-12-03T00:00:00"/>
    <n v="1621"/>
    <x v="1"/>
    <n v="851.19999999999993"/>
  </r>
  <r>
    <x v="9"/>
    <s v="Jaipur"/>
    <s v="Men"/>
    <x v="4"/>
    <n v="90"/>
    <n v="435783"/>
    <x v="2"/>
    <d v="2020-06-26T00:00:00"/>
    <x v="3"/>
    <x v="779"/>
    <s v="M31"/>
    <n v="11"/>
    <n v="8"/>
    <x v="1"/>
    <x v="2"/>
    <s v="CCTV"/>
    <n v="16624"/>
    <x v="290"/>
    <x v="11"/>
    <x v="788"/>
    <x v="782"/>
    <n v="885"/>
    <n v="748"/>
    <n v="7"/>
    <n v="2094.4"/>
    <n v="9"/>
    <n v="5236"/>
    <d v="2024-12-03T00:00:00"/>
    <n v="1621"/>
    <x v="1"/>
    <n v="299.2"/>
  </r>
  <r>
    <x v="5"/>
    <s v="Hyderabad"/>
    <s v="Kids"/>
    <x v="1"/>
    <n v="4"/>
    <n v="405575"/>
    <x v="1"/>
    <d v="2020-06-26T00:00:00"/>
    <x v="1"/>
    <x v="780"/>
    <s v="M63"/>
    <n v="10"/>
    <n v="9"/>
    <x v="17"/>
    <x v="2"/>
    <s v="CCTV"/>
    <n v="54101"/>
    <x v="36"/>
    <x v="10"/>
    <x v="789"/>
    <x v="783"/>
    <n v="307"/>
    <n v="1488"/>
    <n v="8"/>
    <n v="4761.6000000000004"/>
    <n v="11"/>
    <n v="11904"/>
    <d v="2024-12-03T00:00:00"/>
    <n v="1621"/>
    <x v="1"/>
    <n v="595.20000000000005"/>
  </r>
  <r>
    <x v="3"/>
    <s v="Mumbai"/>
    <s v="Men"/>
    <x v="8"/>
    <n v="27"/>
    <n v="412089"/>
    <x v="2"/>
    <d v="2020-06-27T00:00:00"/>
    <x v="4"/>
    <x v="781"/>
    <s v="M62"/>
    <n v="10"/>
    <n v="9"/>
    <x v="4"/>
    <x v="1"/>
    <s v="CCTV, Alarm"/>
    <n v="21412"/>
    <x v="4"/>
    <x v="4"/>
    <x v="790"/>
    <x v="784"/>
    <n v="415"/>
    <n v="1910"/>
    <n v="4"/>
    <n v="3056"/>
    <n v="11"/>
    <n v="7640"/>
    <d v="2024-12-03T00:00:00"/>
    <n v="1620"/>
    <x v="1"/>
    <n v="764"/>
  </r>
  <r>
    <x v="2"/>
    <s v="Patna"/>
    <s v="Women"/>
    <x v="2"/>
    <n v="71"/>
    <n v="407496"/>
    <x v="2"/>
    <d v="2020-06-27T00:00:00"/>
    <x v="3"/>
    <x v="782"/>
    <s v="M60"/>
    <n v="10"/>
    <n v="9"/>
    <x v="2"/>
    <x v="2"/>
    <s v="CCTV"/>
    <n v="17607"/>
    <x v="103"/>
    <x v="12"/>
    <x v="791"/>
    <x v="785"/>
    <n v="981"/>
    <n v="2380"/>
    <n v="7"/>
    <n v="6664"/>
    <n v="11"/>
    <n v="16660"/>
    <d v="2024-12-03T00:00:00"/>
    <n v="1620"/>
    <x v="1"/>
    <n v="952"/>
  </r>
  <r>
    <x v="9"/>
    <s v="Aurangabad"/>
    <s v="Women"/>
    <x v="6"/>
    <n v="70"/>
    <n v="428906"/>
    <x v="1"/>
    <d v="2020-06-27T00:00:00"/>
    <x v="3"/>
    <x v="783"/>
    <s v="M4"/>
    <n v="10"/>
    <n v="9"/>
    <x v="1"/>
    <x v="1"/>
    <s v="CCTV"/>
    <n v="59316"/>
    <x v="301"/>
    <x v="10"/>
    <x v="792"/>
    <x v="786"/>
    <n v="355"/>
    <n v="2509"/>
    <n v="6"/>
    <n v="6021.6"/>
    <n v="11"/>
    <n v="15054"/>
    <d v="2024-12-03T00:00:00"/>
    <n v="1620"/>
    <x v="1"/>
    <n v="1003.6"/>
  </r>
  <r>
    <x v="5"/>
    <s v="New Delhi"/>
    <s v="Women"/>
    <x v="7"/>
    <n v="62"/>
    <n v="437434"/>
    <x v="1"/>
    <d v="2020-06-27T00:00:00"/>
    <x v="1"/>
    <x v="784"/>
    <s v="M17"/>
    <n v="10"/>
    <n v="7"/>
    <x v="11"/>
    <x v="2"/>
    <s v="CCTV, Alarm"/>
    <n v="80102"/>
    <x v="154"/>
    <x v="4"/>
    <x v="793"/>
    <x v="787"/>
    <n v="616"/>
    <n v="587"/>
    <n v="8"/>
    <n v="1878.4"/>
    <n v="9"/>
    <n v="4696"/>
    <d v="2024-12-03T00:00:00"/>
    <n v="1620"/>
    <x v="1"/>
    <n v="234.8"/>
  </r>
  <r>
    <x v="8"/>
    <s v="Indore"/>
    <s v="Women"/>
    <x v="2"/>
    <n v="25"/>
    <n v="433665"/>
    <x v="2"/>
    <d v="2020-06-27T00:00:00"/>
    <x v="5"/>
    <x v="785"/>
    <s v="M83"/>
    <n v="11"/>
    <n v="8"/>
    <x v="9"/>
    <x v="2"/>
    <s v="CCTV"/>
    <n v="34919"/>
    <x v="67"/>
    <x v="4"/>
    <x v="794"/>
    <x v="788"/>
    <n v="951"/>
    <n v="2695"/>
    <n v="4"/>
    <n v="4312"/>
    <n v="9"/>
    <n v="10780"/>
    <d v="2024-12-03T00:00:00"/>
    <n v="1620"/>
    <x v="1"/>
    <n v="1078"/>
  </r>
  <r>
    <x v="2"/>
    <s v="Agra"/>
    <s v="Women"/>
    <x v="5"/>
    <n v="16"/>
    <n v="417750"/>
    <x v="1"/>
    <d v="2020-06-27T00:00:00"/>
    <x v="1"/>
    <x v="786"/>
    <s v="M45"/>
    <n v="10"/>
    <n v="9"/>
    <x v="9"/>
    <x v="2"/>
    <s v="Alarm"/>
    <n v="58752"/>
    <x v="50"/>
    <x v="9"/>
    <x v="795"/>
    <x v="789"/>
    <n v="870"/>
    <n v="1073"/>
    <n v="2"/>
    <n v="858.4"/>
    <n v="11"/>
    <n v="2146"/>
    <d v="2024-12-03T00:00:00"/>
    <n v="1620"/>
    <x v="1"/>
    <n v="429.2"/>
  </r>
  <r>
    <x v="4"/>
    <s v="Kolhapur"/>
    <s v="Women"/>
    <x v="9"/>
    <n v="70"/>
    <n v="416727"/>
    <x v="2"/>
    <d v="2020-06-28T00:00:00"/>
    <x v="4"/>
    <x v="787"/>
    <s v="M72"/>
    <n v="11"/>
    <n v="8"/>
    <x v="5"/>
    <x v="2"/>
    <s v="CCTV, Alarm"/>
    <n v="61404"/>
    <x v="4"/>
    <x v="4"/>
    <x v="796"/>
    <x v="790"/>
    <n v="910"/>
    <n v="577"/>
    <n v="4"/>
    <n v="923.2"/>
    <n v="9"/>
    <n v="2308"/>
    <d v="2024-12-03T00:00:00"/>
    <n v="1619"/>
    <x v="1"/>
    <n v="230.8"/>
  </r>
  <r>
    <x v="5"/>
    <s v="Thane"/>
    <s v="Men"/>
    <x v="1"/>
    <n v="29"/>
    <n v="403522"/>
    <x v="1"/>
    <d v="2020-06-28T00:00:00"/>
    <x v="5"/>
    <x v="788"/>
    <s v="M42"/>
    <n v="10"/>
    <n v="9"/>
    <x v="17"/>
    <x v="1"/>
    <s v="CCTV, Alarm"/>
    <n v="77096"/>
    <x v="54"/>
    <x v="6"/>
    <x v="797"/>
    <x v="791"/>
    <n v="500"/>
    <n v="2503"/>
    <n v="3"/>
    <n v="3003.6"/>
    <n v="11"/>
    <n v="7509"/>
    <d v="2024-12-03T00:00:00"/>
    <n v="1619"/>
    <x v="1"/>
    <n v="1001.1999999999999"/>
  </r>
  <r>
    <x v="6"/>
    <s v="Guwahati"/>
    <s v="Women"/>
    <x v="8"/>
    <n v="66"/>
    <n v="400292"/>
    <x v="1"/>
    <d v="2020-06-28T00:00:00"/>
    <x v="7"/>
    <x v="789"/>
    <s v="M72"/>
    <n v="11"/>
    <n v="8"/>
    <x v="7"/>
    <x v="1"/>
    <s v="None"/>
    <n v="89953"/>
    <x v="54"/>
    <x v="6"/>
    <x v="798"/>
    <x v="792"/>
    <n v="799"/>
    <n v="637"/>
    <n v="7"/>
    <n v="1783.6"/>
    <n v="9"/>
    <n v="4459"/>
    <d v="2024-12-03T00:00:00"/>
    <n v="1619"/>
    <x v="1"/>
    <n v="254.79999999999998"/>
  </r>
  <r>
    <x v="3"/>
    <s v="Vadodara"/>
    <s v="Kids"/>
    <x v="5"/>
    <n v="54"/>
    <n v="403462"/>
    <x v="2"/>
    <d v="2020-06-28T00:00:00"/>
    <x v="4"/>
    <x v="790"/>
    <s v="M12"/>
    <n v="11"/>
    <n v="8"/>
    <x v="16"/>
    <x v="1"/>
    <s v="Alarm"/>
    <n v="51464"/>
    <x v="240"/>
    <x v="12"/>
    <x v="799"/>
    <x v="793"/>
    <n v="596"/>
    <n v="501"/>
    <n v="1"/>
    <n v="200.4"/>
    <n v="9"/>
    <n v="501"/>
    <d v="2024-12-03T00:00:00"/>
    <n v="1619"/>
    <x v="1"/>
    <n v="200.4"/>
  </r>
  <r>
    <x v="5"/>
    <s v="Chennai"/>
    <s v="Kids"/>
    <x v="1"/>
    <n v="52"/>
    <n v="412261"/>
    <x v="2"/>
    <d v="2020-06-28T00:00:00"/>
    <x v="3"/>
    <x v="791"/>
    <s v="M31"/>
    <n v="10"/>
    <n v="9"/>
    <x v="6"/>
    <x v="2"/>
    <s v="CCTV"/>
    <n v="72071"/>
    <x v="224"/>
    <x v="3"/>
    <x v="800"/>
    <x v="794"/>
    <n v="615"/>
    <n v="1212"/>
    <n v="6"/>
    <n v="2908.8"/>
    <n v="11"/>
    <n v="7272"/>
    <d v="2024-12-03T00:00:00"/>
    <n v="1619"/>
    <x v="1"/>
    <n v="484.8"/>
  </r>
  <r>
    <x v="2"/>
    <s v="Noida"/>
    <s v="Women"/>
    <x v="6"/>
    <n v="91"/>
    <n v="438999"/>
    <x v="2"/>
    <d v="2020-06-28T00:00:00"/>
    <x v="5"/>
    <x v="792"/>
    <s v="M52"/>
    <n v="10"/>
    <n v="7"/>
    <x v="13"/>
    <x v="1"/>
    <s v="None"/>
    <n v="32597"/>
    <x v="228"/>
    <x v="11"/>
    <x v="801"/>
    <x v="795"/>
    <n v="642"/>
    <n v="2992"/>
    <n v="2"/>
    <n v="2393.6"/>
    <n v="9"/>
    <n v="5984"/>
    <d v="2024-12-03T00:00:00"/>
    <n v="1619"/>
    <x v="1"/>
    <n v="1196.8"/>
  </r>
  <r>
    <x v="2"/>
    <s v="Faridabad"/>
    <s v="Kids"/>
    <x v="9"/>
    <n v="33"/>
    <n v="439096"/>
    <x v="1"/>
    <d v="2020-06-29T00:00:00"/>
    <x v="7"/>
    <x v="793"/>
    <s v="M87"/>
    <n v="9"/>
    <n v="8"/>
    <x v="9"/>
    <x v="1"/>
    <s v="CCTV"/>
    <n v="48592"/>
    <x v="20"/>
    <x v="6"/>
    <x v="802"/>
    <x v="796"/>
    <n v="205"/>
    <n v="1718"/>
    <n v="2"/>
    <n v="1374.4"/>
    <n v="11"/>
    <n v="3436"/>
    <d v="2024-12-03T00:00:00"/>
    <n v="1618"/>
    <x v="1"/>
    <n v="687.2"/>
  </r>
  <r>
    <x v="3"/>
    <s v="Aurangabad"/>
    <s v="Kids"/>
    <x v="10"/>
    <n v="62"/>
    <n v="421967"/>
    <x v="2"/>
    <d v="2020-06-29T00:00:00"/>
    <x v="1"/>
    <x v="794"/>
    <s v="M6"/>
    <n v="9"/>
    <n v="8"/>
    <x v="18"/>
    <x v="1"/>
    <s v="CCTV"/>
    <n v="86420"/>
    <x v="127"/>
    <x v="5"/>
    <x v="803"/>
    <x v="797"/>
    <n v="497"/>
    <n v="2096"/>
    <n v="4"/>
    <n v="3353.6"/>
    <n v="11"/>
    <n v="8384"/>
    <d v="2024-12-03T00:00:00"/>
    <n v="1618"/>
    <x v="1"/>
    <n v="838.4"/>
  </r>
  <r>
    <x v="3"/>
    <s v="Solapur"/>
    <s v="Men"/>
    <x v="2"/>
    <n v="56"/>
    <n v="403752"/>
    <x v="2"/>
    <d v="2020-06-29T00:00:00"/>
    <x v="6"/>
    <x v="795"/>
    <s v="M7"/>
    <n v="10"/>
    <n v="9"/>
    <x v="14"/>
    <x v="1"/>
    <s v="CCTV"/>
    <n v="49204"/>
    <x v="2"/>
    <x v="2"/>
    <x v="804"/>
    <x v="798"/>
    <n v="684"/>
    <n v="2031"/>
    <n v="5"/>
    <n v="4062"/>
    <n v="11"/>
    <n v="10155"/>
    <d v="2024-12-03T00:00:00"/>
    <n v="1618"/>
    <x v="1"/>
    <n v="812.4"/>
  </r>
  <r>
    <x v="2"/>
    <s v="Coimbatore"/>
    <s v="Women"/>
    <x v="6"/>
    <n v="87"/>
    <n v="437113"/>
    <x v="1"/>
    <d v="2020-06-29T00:00:00"/>
    <x v="6"/>
    <x v="796"/>
    <s v="M6"/>
    <n v="11"/>
    <n v="8"/>
    <x v="3"/>
    <x v="1"/>
    <s v="CCTV"/>
    <n v="80989"/>
    <x v="137"/>
    <x v="1"/>
    <x v="805"/>
    <x v="799"/>
    <n v="846"/>
    <n v="1983"/>
    <n v="3"/>
    <n v="2379.6"/>
    <n v="9"/>
    <n v="5949"/>
    <d v="2024-12-03T00:00:00"/>
    <n v="1618"/>
    <x v="1"/>
    <n v="793.19999999999993"/>
  </r>
  <r>
    <x v="5"/>
    <s v="Hyderabad"/>
    <s v="Men"/>
    <x v="2"/>
    <n v="30"/>
    <n v="400995"/>
    <x v="2"/>
    <d v="2020-06-29T00:00:00"/>
    <x v="7"/>
    <x v="797"/>
    <s v="M50"/>
    <n v="10"/>
    <n v="7"/>
    <x v="3"/>
    <x v="1"/>
    <s v="Alarm"/>
    <n v="26328"/>
    <x v="93"/>
    <x v="10"/>
    <x v="806"/>
    <x v="800"/>
    <n v="936"/>
    <n v="1893"/>
    <n v="6"/>
    <n v="4543.2"/>
    <n v="9"/>
    <n v="11358"/>
    <d v="2024-12-03T00:00:00"/>
    <n v="1618"/>
    <x v="1"/>
    <n v="757.19999999999993"/>
  </r>
  <r>
    <x v="6"/>
    <s v="Visakhapatnam"/>
    <s v="Women"/>
    <x v="3"/>
    <n v="83"/>
    <n v="403761"/>
    <x v="2"/>
    <d v="2020-06-29T00:00:00"/>
    <x v="3"/>
    <x v="798"/>
    <s v="M70"/>
    <n v="10"/>
    <n v="9"/>
    <x v="17"/>
    <x v="2"/>
    <s v="CCTV"/>
    <n v="24003"/>
    <x v="260"/>
    <x v="1"/>
    <x v="807"/>
    <x v="801"/>
    <n v="243"/>
    <n v="2532"/>
    <n v="4"/>
    <n v="4051.2"/>
    <n v="11"/>
    <n v="10128"/>
    <d v="2024-12-03T00:00:00"/>
    <n v="1618"/>
    <x v="1"/>
    <n v="1012.8"/>
  </r>
  <r>
    <x v="6"/>
    <s v="Aurangabad"/>
    <s v="Men"/>
    <x v="6"/>
    <n v="36"/>
    <n v="436859"/>
    <x v="2"/>
    <d v="2020-06-29T00:00:00"/>
    <x v="1"/>
    <x v="799"/>
    <s v="M78"/>
    <n v="10"/>
    <n v="7"/>
    <x v="14"/>
    <x v="2"/>
    <s v="None"/>
    <n v="72331"/>
    <x v="184"/>
    <x v="4"/>
    <x v="808"/>
    <x v="802"/>
    <n v="947"/>
    <n v="998"/>
    <n v="6"/>
    <n v="2395.1999999999998"/>
    <n v="9"/>
    <n v="5988"/>
    <d v="2024-12-03T00:00:00"/>
    <n v="1618"/>
    <x v="1"/>
    <n v="399.2"/>
  </r>
  <r>
    <x v="4"/>
    <s v="Pune"/>
    <s v="Kids"/>
    <x v="8"/>
    <n v="28"/>
    <n v="414203"/>
    <x v="1"/>
    <d v="2020-06-30T00:00:00"/>
    <x v="1"/>
    <x v="800"/>
    <s v="M97"/>
    <n v="10"/>
    <n v="7"/>
    <x v="14"/>
    <x v="1"/>
    <s v="CCTV"/>
    <n v="56245"/>
    <x v="303"/>
    <x v="5"/>
    <x v="809"/>
    <x v="803"/>
    <n v="639"/>
    <n v="1273"/>
    <n v="5"/>
    <n v="2546"/>
    <n v="9"/>
    <n v="6365"/>
    <d v="2024-12-03T00:00:00"/>
    <n v="1617"/>
    <x v="1"/>
    <n v="509.2"/>
  </r>
  <r>
    <x v="3"/>
    <s v="Thane"/>
    <s v="Women"/>
    <x v="10"/>
    <n v="100"/>
    <n v="407673"/>
    <x v="1"/>
    <d v="2020-06-30T00:00:00"/>
    <x v="6"/>
    <x v="801"/>
    <s v="M16"/>
    <n v="10"/>
    <n v="7"/>
    <x v="12"/>
    <x v="2"/>
    <s v="Alarm"/>
    <n v="92793"/>
    <x v="304"/>
    <x v="6"/>
    <x v="810"/>
    <x v="804"/>
    <n v="809"/>
    <n v="2576"/>
    <n v="2"/>
    <n v="2060.8000000000002"/>
    <n v="9"/>
    <n v="5152"/>
    <d v="2024-12-03T00:00:00"/>
    <n v="1617"/>
    <x v="1"/>
    <n v="1030.4000000000001"/>
  </r>
  <r>
    <x v="2"/>
    <s v="Noida"/>
    <s v="Kids"/>
    <x v="1"/>
    <n v="91"/>
    <n v="400223"/>
    <x v="2"/>
    <d v="2020-06-30T00:00:00"/>
    <x v="5"/>
    <x v="802"/>
    <s v="M73"/>
    <n v="10"/>
    <n v="9"/>
    <x v="13"/>
    <x v="2"/>
    <s v="CCTV"/>
    <n v="50472"/>
    <x v="95"/>
    <x v="6"/>
    <x v="811"/>
    <x v="805"/>
    <n v="231"/>
    <n v="1773"/>
    <n v="3"/>
    <n v="2127.6"/>
    <n v="11"/>
    <n v="5319"/>
    <d v="2024-12-03T00:00:00"/>
    <n v="1617"/>
    <x v="1"/>
    <n v="709.19999999999993"/>
  </r>
  <r>
    <x v="6"/>
    <s v="Kolkata"/>
    <s v="Women"/>
    <x v="2"/>
    <n v="77"/>
    <n v="430732"/>
    <x v="1"/>
    <d v="2020-06-30T00:00:00"/>
    <x v="7"/>
    <x v="803"/>
    <s v="M22"/>
    <n v="9"/>
    <n v="8"/>
    <x v="15"/>
    <x v="2"/>
    <s v="Alarm"/>
    <n v="97697"/>
    <x v="161"/>
    <x v="1"/>
    <x v="812"/>
    <x v="806"/>
    <n v="667"/>
    <n v="2009"/>
    <n v="5"/>
    <n v="4018"/>
    <n v="11"/>
    <n v="10045"/>
    <d v="2024-12-03T00:00:00"/>
    <n v="1617"/>
    <x v="1"/>
    <n v="803.6"/>
  </r>
  <r>
    <x v="4"/>
    <s v="Solapur"/>
    <s v="Men"/>
    <x v="5"/>
    <n v="4"/>
    <n v="409615"/>
    <x v="2"/>
    <d v="2020-06-30T00:00:00"/>
    <x v="7"/>
    <x v="804"/>
    <s v="M55"/>
    <n v="9"/>
    <n v="8"/>
    <x v="11"/>
    <x v="2"/>
    <s v="None"/>
    <n v="47105"/>
    <x v="233"/>
    <x v="6"/>
    <x v="813"/>
    <x v="807"/>
    <n v="857"/>
    <n v="1314"/>
    <n v="2"/>
    <n v="1051.2"/>
    <n v="11"/>
    <n v="2628"/>
    <d v="2024-12-03T00:00:00"/>
    <n v="1617"/>
    <x v="1"/>
    <n v="525.6"/>
  </r>
  <r>
    <x v="8"/>
    <s v="Chhattisgarh"/>
    <s v="Women"/>
    <x v="4"/>
    <n v="68"/>
    <n v="400866"/>
    <x v="2"/>
    <d v="2020-06-30T00:00:00"/>
    <x v="4"/>
    <x v="805"/>
    <s v="M53"/>
    <n v="10"/>
    <n v="7"/>
    <x v="8"/>
    <x v="2"/>
    <s v="Alarm"/>
    <n v="85710"/>
    <x v="7"/>
    <x v="4"/>
    <x v="814"/>
    <x v="808"/>
    <n v="735"/>
    <n v="999"/>
    <n v="1"/>
    <n v="399.6"/>
    <n v="9"/>
    <n v="999"/>
    <d v="2024-12-03T00:00:00"/>
    <n v="1617"/>
    <x v="1"/>
    <n v="399.6"/>
  </r>
  <r>
    <x v="9"/>
    <s v="Kochi"/>
    <s v="Kids"/>
    <x v="10"/>
    <n v="31"/>
    <n v="416465"/>
    <x v="1"/>
    <d v="2020-06-30T00:00:00"/>
    <x v="2"/>
    <x v="806"/>
    <s v="M39"/>
    <n v="10"/>
    <n v="7"/>
    <x v="17"/>
    <x v="1"/>
    <s v="Alarm"/>
    <n v="58080"/>
    <x v="221"/>
    <x v="6"/>
    <x v="815"/>
    <x v="809"/>
    <n v="329"/>
    <n v="2084"/>
    <n v="6"/>
    <n v="5001.6000000000004"/>
    <n v="9"/>
    <n v="12504"/>
    <d v="2024-12-03T00:00:00"/>
    <n v="1617"/>
    <x v="1"/>
    <n v="833.6"/>
  </r>
  <r>
    <x v="5"/>
    <s v="Kolkata"/>
    <s v="Kids"/>
    <x v="4"/>
    <n v="81"/>
    <n v="402001"/>
    <x v="1"/>
    <d v="2020-06-30T00:00:00"/>
    <x v="6"/>
    <x v="807"/>
    <s v="M81"/>
    <n v="11"/>
    <n v="8"/>
    <x v="18"/>
    <x v="2"/>
    <s v="CCTV, Alarm"/>
    <n v="15917"/>
    <x v="136"/>
    <x v="12"/>
    <x v="816"/>
    <x v="810"/>
    <n v="885"/>
    <n v="2250"/>
    <n v="7"/>
    <n v="6300"/>
    <n v="9"/>
    <n v="15750"/>
    <d v="2024-12-03T00:00:00"/>
    <n v="1617"/>
    <x v="1"/>
    <n v="900"/>
  </r>
  <r>
    <x v="8"/>
    <s v="Meerut"/>
    <s v="Women"/>
    <x v="10"/>
    <n v="90"/>
    <n v="421804"/>
    <x v="2"/>
    <d v="2020-07-01T00:00:00"/>
    <x v="1"/>
    <x v="808"/>
    <s v="M21"/>
    <n v="9"/>
    <n v="8"/>
    <x v="17"/>
    <x v="1"/>
    <s v="CCTV, Alarm"/>
    <n v="74402"/>
    <x v="134"/>
    <x v="4"/>
    <x v="817"/>
    <x v="811"/>
    <n v="249"/>
    <n v="2341"/>
    <n v="7"/>
    <n v="6554.8"/>
    <n v="11"/>
    <n v="16387"/>
    <d v="2024-12-03T00:00:00"/>
    <n v="1616"/>
    <x v="1"/>
    <n v="936.4"/>
  </r>
  <r>
    <x v="4"/>
    <s v="Noida"/>
    <s v="Women"/>
    <x v="2"/>
    <n v="47"/>
    <n v="436014"/>
    <x v="2"/>
    <d v="2020-07-01T00:00:00"/>
    <x v="6"/>
    <x v="809"/>
    <s v="M57"/>
    <n v="10"/>
    <n v="7"/>
    <x v="8"/>
    <x v="1"/>
    <s v="Alarm"/>
    <n v="20186"/>
    <x v="305"/>
    <x v="11"/>
    <x v="818"/>
    <x v="812"/>
    <n v="321"/>
    <n v="920"/>
    <n v="6"/>
    <n v="2208"/>
    <n v="9"/>
    <n v="5520"/>
    <d v="2024-12-03T00:00:00"/>
    <n v="1616"/>
    <x v="1"/>
    <n v="368"/>
  </r>
  <r>
    <x v="5"/>
    <s v="Satara"/>
    <s v="Men"/>
    <x v="9"/>
    <n v="71"/>
    <n v="400238"/>
    <x v="1"/>
    <d v="2020-07-01T00:00:00"/>
    <x v="7"/>
    <x v="810"/>
    <s v="M68"/>
    <n v="11"/>
    <n v="8"/>
    <x v="11"/>
    <x v="2"/>
    <s v="Alarm"/>
    <n v="86173"/>
    <x v="306"/>
    <x v="9"/>
    <x v="819"/>
    <x v="813"/>
    <n v="801"/>
    <n v="1009"/>
    <n v="6"/>
    <n v="2421.6"/>
    <n v="9"/>
    <n v="6054"/>
    <d v="2024-12-03T00:00:00"/>
    <n v="1616"/>
    <x v="1"/>
    <n v="403.59999999999997"/>
  </r>
  <r>
    <x v="6"/>
    <s v="Visakhapatnam"/>
    <s v="Kids"/>
    <x v="3"/>
    <n v="93"/>
    <n v="417279"/>
    <x v="2"/>
    <d v="2020-07-01T00:00:00"/>
    <x v="3"/>
    <x v="811"/>
    <s v="M41"/>
    <n v="9"/>
    <n v="8"/>
    <x v="5"/>
    <x v="1"/>
    <s v="CCTV"/>
    <n v="33821"/>
    <x v="60"/>
    <x v="2"/>
    <x v="820"/>
    <x v="814"/>
    <n v="589"/>
    <n v="2201"/>
    <n v="6"/>
    <n v="5282.4"/>
    <n v="11"/>
    <n v="13206"/>
    <d v="2024-12-03T00:00:00"/>
    <n v="1616"/>
    <x v="1"/>
    <n v="880.4"/>
  </r>
  <r>
    <x v="6"/>
    <s v="Kanpur"/>
    <s v="Women"/>
    <x v="7"/>
    <n v="98"/>
    <n v="438455"/>
    <x v="1"/>
    <d v="2020-07-01T00:00:00"/>
    <x v="1"/>
    <x v="812"/>
    <s v="M72"/>
    <n v="9"/>
    <n v="8"/>
    <x v="6"/>
    <x v="1"/>
    <s v="None"/>
    <n v="57043"/>
    <x v="3"/>
    <x v="3"/>
    <x v="821"/>
    <x v="815"/>
    <n v="214"/>
    <n v="2254"/>
    <n v="2"/>
    <n v="1803.2"/>
    <n v="11"/>
    <n v="4508"/>
    <d v="2024-12-03T00:00:00"/>
    <n v="1616"/>
    <x v="1"/>
    <n v="901.6"/>
  </r>
  <r>
    <x v="8"/>
    <s v="Kanpur"/>
    <s v="Women"/>
    <x v="5"/>
    <n v="14"/>
    <n v="415786"/>
    <x v="1"/>
    <d v="2020-07-01T00:00:00"/>
    <x v="2"/>
    <x v="813"/>
    <s v="M8"/>
    <n v="10"/>
    <n v="9"/>
    <x v="2"/>
    <x v="2"/>
    <s v="CCTV"/>
    <n v="19053"/>
    <x v="59"/>
    <x v="9"/>
    <x v="822"/>
    <x v="816"/>
    <n v="997"/>
    <n v="1204"/>
    <n v="7"/>
    <n v="3371.2"/>
    <n v="11"/>
    <n v="8428"/>
    <d v="2024-12-03T00:00:00"/>
    <n v="1616"/>
    <x v="1"/>
    <n v="481.59999999999997"/>
  </r>
  <r>
    <x v="5"/>
    <s v="Vadodara"/>
    <s v="Women"/>
    <x v="10"/>
    <n v="63"/>
    <n v="415106"/>
    <x v="2"/>
    <d v="2020-07-02T00:00:00"/>
    <x v="1"/>
    <x v="814"/>
    <s v="M88"/>
    <n v="11"/>
    <n v="8"/>
    <x v="15"/>
    <x v="1"/>
    <s v="CCTV, Alarm"/>
    <n v="26199"/>
    <x v="30"/>
    <x v="9"/>
    <x v="823"/>
    <x v="817"/>
    <n v="296"/>
    <n v="1667"/>
    <n v="3"/>
    <n v="2000.4"/>
    <n v="9"/>
    <n v="5001"/>
    <d v="2024-12-03T00:00:00"/>
    <n v="1615"/>
    <x v="1"/>
    <n v="666.80000000000007"/>
  </r>
  <r>
    <x v="2"/>
    <s v="Kolkata"/>
    <s v="Women"/>
    <x v="3"/>
    <n v="90"/>
    <n v="400743"/>
    <x v="1"/>
    <d v="2020-07-02T00:00:00"/>
    <x v="2"/>
    <x v="815"/>
    <s v="M73"/>
    <n v="10"/>
    <n v="9"/>
    <x v="15"/>
    <x v="2"/>
    <s v="CCTV"/>
    <n v="18159"/>
    <x v="8"/>
    <x v="7"/>
    <x v="824"/>
    <x v="818"/>
    <n v="311"/>
    <n v="647"/>
    <n v="4"/>
    <n v="1035.2"/>
    <n v="11"/>
    <n v="2588"/>
    <d v="2024-12-03T00:00:00"/>
    <n v="1615"/>
    <x v="1"/>
    <n v="258.8"/>
  </r>
  <r>
    <x v="5"/>
    <s v="Kanpur"/>
    <s v="Kids"/>
    <x v="4"/>
    <n v="58"/>
    <n v="411620"/>
    <x v="1"/>
    <d v="2020-07-03T00:00:00"/>
    <x v="4"/>
    <x v="816"/>
    <s v="M62"/>
    <n v="10"/>
    <n v="9"/>
    <x v="11"/>
    <x v="2"/>
    <s v="Alarm"/>
    <n v="32177"/>
    <x v="307"/>
    <x v="6"/>
    <x v="825"/>
    <x v="819"/>
    <n v="596"/>
    <n v="1282"/>
    <n v="6"/>
    <n v="3076.8"/>
    <n v="11"/>
    <n v="7692"/>
    <d v="2024-12-03T00:00:00"/>
    <n v="1614"/>
    <x v="1"/>
    <n v="512.80000000000007"/>
  </r>
  <r>
    <x v="6"/>
    <s v="Jalna"/>
    <s v="Women"/>
    <x v="4"/>
    <n v="33"/>
    <n v="430358"/>
    <x v="1"/>
    <d v="2020-07-03T00:00:00"/>
    <x v="1"/>
    <x v="817"/>
    <s v="M45"/>
    <n v="9"/>
    <n v="8"/>
    <x v="10"/>
    <x v="2"/>
    <s v="None"/>
    <n v="94784"/>
    <x v="48"/>
    <x v="12"/>
    <x v="826"/>
    <x v="820"/>
    <n v="256"/>
    <n v="764"/>
    <n v="7"/>
    <n v="2139.1999999999998"/>
    <n v="11"/>
    <n v="5348"/>
    <d v="2024-12-03T00:00:00"/>
    <n v="1614"/>
    <x v="1"/>
    <n v="305.59999999999997"/>
  </r>
  <r>
    <x v="4"/>
    <s v="Satara"/>
    <s v="Men"/>
    <x v="11"/>
    <n v="29"/>
    <n v="418164"/>
    <x v="1"/>
    <d v="2020-07-03T00:00:00"/>
    <x v="7"/>
    <x v="818"/>
    <s v="M15"/>
    <n v="10"/>
    <n v="9"/>
    <x v="11"/>
    <x v="2"/>
    <s v="Alarm"/>
    <n v="26938"/>
    <x v="109"/>
    <x v="12"/>
    <x v="827"/>
    <x v="821"/>
    <n v="485"/>
    <n v="862"/>
    <n v="7"/>
    <n v="2413.6"/>
    <n v="11"/>
    <n v="6034"/>
    <d v="2024-12-03T00:00:00"/>
    <n v="1614"/>
    <x v="1"/>
    <n v="344.8"/>
  </r>
  <r>
    <x v="6"/>
    <s v="Faridabad"/>
    <s v="Kids"/>
    <x v="5"/>
    <n v="3"/>
    <n v="402754"/>
    <x v="2"/>
    <d v="2020-07-03T00:00:00"/>
    <x v="4"/>
    <x v="819"/>
    <s v="M28"/>
    <n v="10"/>
    <n v="9"/>
    <x v="13"/>
    <x v="2"/>
    <s v="Alarm"/>
    <n v="93380"/>
    <x v="300"/>
    <x v="4"/>
    <x v="828"/>
    <x v="822"/>
    <n v="540"/>
    <n v="1352"/>
    <n v="2"/>
    <n v="1081.5999999999999"/>
    <n v="11"/>
    <n v="2704"/>
    <d v="2024-12-03T00:00:00"/>
    <n v="1614"/>
    <x v="1"/>
    <n v="540.79999999999995"/>
  </r>
  <r>
    <x v="7"/>
    <s v="Varanasi"/>
    <s v="Men"/>
    <x v="4"/>
    <n v="20"/>
    <n v="439257"/>
    <x v="2"/>
    <d v="2020-07-03T00:00:00"/>
    <x v="5"/>
    <x v="820"/>
    <s v="M13"/>
    <n v="9"/>
    <n v="8"/>
    <x v="13"/>
    <x v="1"/>
    <s v="None"/>
    <n v="23405"/>
    <x v="199"/>
    <x v="3"/>
    <x v="829"/>
    <x v="823"/>
    <n v="612"/>
    <n v="761"/>
    <n v="4"/>
    <n v="1217.5999999999999"/>
    <n v="11"/>
    <n v="3044"/>
    <d v="2024-12-03T00:00:00"/>
    <n v="1614"/>
    <x v="1"/>
    <n v="304.39999999999998"/>
  </r>
  <r>
    <x v="6"/>
    <s v="Solapur"/>
    <s v="Kids"/>
    <x v="2"/>
    <n v="21"/>
    <n v="431933"/>
    <x v="1"/>
    <d v="2020-07-04T00:00:00"/>
    <x v="6"/>
    <x v="821"/>
    <s v="M37"/>
    <n v="11"/>
    <n v="8"/>
    <x v="3"/>
    <x v="1"/>
    <s v="None"/>
    <n v="33431"/>
    <x v="47"/>
    <x v="9"/>
    <x v="830"/>
    <x v="824"/>
    <n v="307"/>
    <n v="2230"/>
    <n v="4"/>
    <n v="3568"/>
    <n v="9"/>
    <n v="8920"/>
    <d v="2024-12-03T00:00:00"/>
    <n v="1613"/>
    <x v="1"/>
    <n v="892"/>
  </r>
  <r>
    <x v="5"/>
    <s v="Rajkot"/>
    <s v="Men"/>
    <x v="3"/>
    <n v="36"/>
    <n v="428516"/>
    <x v="2"/>
    <d v="2020-07-04T00:00:00"/>
    <x v="3"/>
    <x v="822"/>
    <s v="M50"/>
    <n v="11"/>
    <n v="8"/>
    <x v="13"/>
    <x v="2"/>
    <s v="CCTV, Alarm"/>
    <n v="39552"/>
    <x v="179"/>
    <x v="2"/>
    <x v="831"/>
    <x v="825"/>
    <n v="360"/>
    <n v="767"/>
    <n v="8"/>
    <n v="2454.4"/>
    <n v="9"/>
    <n v="6136"/>
    <d v="2024-12-03T00:00:00"/>
    <n v="1613"/>
    <x v="1"/>
    <n v="306.8"/>
  </r>
  <r>
    <x v="7"/>
    <s v="Kolhapur"/>
    <s v="Men"/>
    <x v="8"/>
    <n v="66"/>
    <n v="405211"/>
    <x v="1"/>
    <d v="2020-07-04T00:00:00"/>
    <x v="3"/>
    <x v="823"/>
    <s v="M97"/>
    <n v="11"/>
    <n v="8"/>
    <x v="17"/>
    <x v="2"/>
    <s v="Alarm"/>
    <n v="41041"/>
    <x v="103"/>
    <x v="12"/>
    <x v="832"/>
    <x v="826"/>
    <n v="749"/>
    <n v="1991"/>
    <n v="2"/>
    <n v="1592.8"/>
    <n v="9"/>
    <n v="3982"/>
    <d v="2024-12-03T00:00:00"/>
    <n v="1613"/>
    <x v="1"/>
    <n v="796.4"/>
  </r>
  <r>
    <x v="5"/>
    <s v="Thane"/>
    <s v="Men"/>
    <x v="8"/>
    <n v="52"/>
    <n v="402705"/>
    <x v="2"/>
    <d v="2020-07-04T00:00:00"/>
    <x v="6"/>
    <x v="824"/>
    <s v="M43"/>
    <n v="10"/>
    <n v="9"/>
    <x v="15"/>
    <x v="1"/>
    <s v="Alarm"/>
    <n v="72077"/>
    <x v="226"/>
    <x v="1"/>
    <x v="833"/>
    <x v="827"/>
    <n v="451"/>
    <n v="1890"/>
    <n v="1"/>
    <n v="756"/>
    <n v="11"/>
    <n v="1890"/>
    <d v="2024-12-03T00:00:00"/>
    <n v="1613"/>
    <x v="1"/>
    <n v="756"/>
  </r>
  <r>
    <x v="8"/>
    <s v="Jammu"/>
    <s v="Kids"/>
    <x v="5"/>
    <n v="50"/>
    <n v="419797"/>
    <x v="2"/>
    <d v="2020-07-04T00:00:00"/>
    <x v="4"/>
    <x v="825"/>
    <s v="M5"/>
    <n v="10"/>
    <n v="7"/>
    <x v="6"/>
    <x v="2"/>
    <s v="CCTV"/>
    <n v="56813"/>
    <x v="285"/>
    <x v="10"/>
    <x v="834"/>
    <x v="828"/>
    <n v="602"/>
    <n v="2466"/>
    <n v="1"/>
    <n v="986.4"/>
    <n v="9"/>
    <n v="2466"/>
    <d v="2024-12-03T00:00:00"/>
    <n v="1613"/>
    <x v="1"/>
    <n v="986.4"/>
  </r>
  <r>
    <x v="5"/>
    <s v="Visakhapatnam"/>
    <s v="Kids"/>
    <x v="8"/>
    <n v="76"/>
    <n v="435286"/>
    <x v="2"/>
    <d v="2020-07-04T00:00:00"/>
    <x v="2"/>
    <x v="826"/>
    <s v="M39"/>
    <n v="10"/>
    <n v="7"/>
    <x v="10"/>
    <x v="2"/>
    <s v="None"/>
    <n v="71346"/>
    <x v="308"/>
    <x v="2"/>
    <x v="835"/>
    <x v="829"/>
    <n v="484"/>
    <n v="1472"/>
    <n v="8"/>
    <n v="4710.3999999999996"/>
    <n v="9"/>
    <n v="11776"/>
    <d v="2024-12-03T00:00:00"/>
    <n v="1613"/>
    <x v="1"/>
    <n v="588.79999999999995"/>
  </r>
  <r>
    <x v="5"/>
    <s v="Kanpur"/>
    <s v="Kids"/>
    <x v="7"/>
    <n v="89"/>
    <n v="433297"/>
    <x v="2"/>
    <d v="2020-07-05T00:00:00"/>
    <x v="1"/>
    <x v="827"/>
    <s v="M9"/>
    <n v="9"/>
    <n v="8"/>
    <x v="9"/>
    <x v="1"/>
    <s v="CCTV, Alarm"/>
    <n v="35290"/>
    <x v="253"/>
    <x v="3"/>
    <x v="836"/>
    <x v="830"/>
    <n v="866"/>
    <n v="1502"/>
    <n v="7"/>
    <n v="4205.6000000000004"/>
    <n v="11"/>
    <n v="10514"/>
    <d v="2024-12-03T00:00:00"/>
    <n v="1612"/>
    <x v="1"/>
    <n v="600.80000000000007"/>
  </r>
  <r>
    <x v="7"/>
    <s v="Satara"/>
    <s v="Women"/>
    <x v="10"/>
    <n v="22"/>
    <n v="413740"/>
    <x v="1"/>
    <d v="2020-07-05T00:00:00"/>
    <x v="6"/>
    <x v="828"/>
    <s v="M52"/>
    <n v="11"/>
    <n v="8"/>
    <x v="2"/>
    <x v="1"/>
    <s v="None"/>
    <n v="63025"/>
    <x v="247"/>
    <x v="4"/>
    <x v="837"/>
    <x v="831"/>
    <n v="307"/>
    <n v="672"/>
    <n v="3"/>
    <n v="806.4"/>
    <n v="9"/>
    <n v="2016"/>
    <d v="2024-12-03T00:00:00"/>
    <n v="1612"/>
    <x v="1"/>
    <n v="268.8"/>
  </r>
  <r>
    <x v="5"/>
    <s v="Mysuru"/>
    <s v="Men"/>
    <x v="7"/>
    <n v="89"/>
    <n v="404890"/>
    <x v="2"/>
    <d v="2020-07-05T00:00:00"/>
    <x v="1"/>
    <x v="829"/>
    <s v="M33"/>
    <n v="10"/>
    <n v="7"/>
    <x v="9"/>
    <x v="1"/>
    <s v="None"/>
    <n v="75299"/>
    <x v="7"/>
    <x v="4"/>
    <x v="838"/>
    <x v="832"/>
    <n v="454"/>
    <n v="650"/>
    <n v="7"/>
    <n v="1820"/>
    <n v="9"/>
    <n v="4550"/>
    <d v="2024-12-03T00:00:00"/>
    <n v="1612"/>
    <x v="1"/>
    <n v="260"/>
  </r>
  <r>
    <x v="4"/>
    <s v="Vadodara"/>
    <s v="Women"/>
    <x v="8"/>
    <n v="68"/>
    <n v="420854"/>
    <x v="1"/>
    <d v="2020-07-05T00:00:00"/>
    <x v="7"/>
    <x v="830"/>
    <s v="M43"/>
    <n v="11"/>
    <n v="8"/>
    <x v="18"/>
    <x v="1"/>
    <s v="Alarm"/>
    <n v="33791"/>
    <x v="231"/>
    <x v="9"/>
    <x v="839"/>
    <x v="833"/>
    <n v="930"/>
    <n v="2596"/>
    <n v="6"/>
    <n v="6230.4"/>
    <n v="9"/>
    <n v="15576"/>
    <d v="2024-12-03T00:00:00"/>
    <n v="1612"/>
    <x v="1"/>
    <n v="1038.3999999999999"/>
  </r>
  <r>
    <x v="7"/>
    <s v="Ahmedabad"/>
    <s v="Women"/>
    <x v="11"/>
    <n v="88"/>
    <n v="432008"/>
    <x v="1"/>
    <d v="2020-07-05T00:00:00"/>
    <x v="6"/>
    <x v="831"/>
    <s v="M45"/>
    <n v="10"/>
    <n v="7"/>
    <x v="1"/>
    <x v="1"/>
    <s v="CCTV, Alarm"/>
    <n v="92058"/>
    <x v="130"/>
    <x v="10"/>
    <x v="840"/>
    <x v="834"/>
    <n v="557"/>
    <n v="1083"/>
    <n v="7"/>
    <n v="3032.4"/>
    <n v="9"/>
    <n v="7581"/>
    <d v="2024-12-03T00:00:00"/>
    <n v="1612"/>
    <x v="1"/>
    <n v="433.2"/>
  </r>
  <r>
    <x v="5"/>
    <s v="Guwahati"/>
    <s v="Men"/>
    <x v="8"/>
    <n v="42"/>
    <n v="428200"/>
    <x v="2"/>
    <d v="2020-07-06T00:00:00"/>
    <x v="7"/>
    <x v="832"/>
    <s v="M12"/>
    <n v="9"/>
    <n v="8"/>
    <x v="14"/>
    <x v="2"/>
    <s v="CCTV"/>
    <n v="77230"/>
    <x v="44"/>
    <x v="8"/>
    <x v="841"/>
    <x v="835"/>
    <n v="992"/>
    <n v="623"/>
    <n v="8"/>
    <n v="1993.6"/>
    <n v="11"/>
    <n v="4984"/>
    <d v="2024-12-03T00:00:00"/>
    <n v="1611"/>
    <x v="1"/>
    <n v="249.2"/>
  </r>
  <r>
    <x v="8"/>
    <s v="Vadodara"/>
    <s v="Women"/>
    <x v="4"/>
    <n v="46"/>
    <n v="424830"/>
    <x v="2"/>
    <d v="2020-07-06T00:00:00"/>
    <x v="2"/>
    <x v="833"/>
    <s v="M40"/>
    <n v="10"/>
    <n v="9"/>
    <x v="11"/>
    <x v="1"/>
    <s v="Alarm"/>
    <n v="35823"/>
    <x v="190"/>
    <x v="2"/>
    <x v="842"/>
    <x v="836"/>
    <n v="769"/>
    <n v="2660"/>
    <n v="4"/>
    <n v="4256"/>
    <n v="11"/>
    <n v="10640"/>
    <d v="2024-12-03T00:00:00"/>
    <n v="1611"/>
    <x v="1"/>
    <n v="1064"/>
  </r>
  <r>
    <x v="7"/>
    <s v="Chandigarh"/>
    <s v="Women"/>
    <x v="1"/>
    <n v="50"/>
    <n v="423785"/>
    <x v="2"/>
    <d v="2020-07-07T00:00:00"/>
    <x v="4"/>
    <x v="834"/>
    <s v="M20"/>
    <n v="11"/>
    <n v="8"/>
    <x v="5"/>
    <x v="2"/>
    <s v="Alarm"/>
    <n v="94719"/>
    <x v="131"/>
    <x v="8"/>
    <x v="843"/>
    <x v="837"/>
    <n v="230"/>
    <n v="1822"/>
    <n v="3"/>
    <n v="2186.4"/>
    <n v="9"/>
    <n v="5466"/>
    <d v="2024-12-03T00:00:00"/>
    <n v="1610"/>
    <x v="1"/>
    <n v="728.80000000000007"/>
  </r>
  <r>
    <x v="7"/>
    <s v="Coimbatore"/>
    <s v="Women"/>
    <x v="11"/>
    <n v="45"/>
    <n v="432149"/>
    <x v="2"/>
    <d v="2020-07-07T00:00:00"/>
    <x v="1"/>
    <x v="835"/>
    <s v="M2"/>
    <n v="10"/>
    <n v="7"/>
    <x v="5"/>
    <x v="2"/>
    <s v="CCTV, Alarm"/>
    <n v="42272"/>
    <x v="283"/>
    <x v="6"/>
    <x v="844"/>
    <x v="838"/>
    <n v="614"/>
    <n v="1691"/>
    <n v="1"/>
    <n v="676.4"/>
    <n v="9"/>
    <n v="1691"/>
    <d v="2024-12-03T00:00:00"/>
    <n v="1610"/>
    <x v="1"/>
    <n v="676.4"/>
  </r>
  <r>
    <x v="6"/>
    <s v="Kolkata"/>
    <s v="Men"/>
    <x v="11"/>
    <n v="34"/>
    <n v="417969"/>
    <x v="2"/>
    <d v="2020-07-07T00:00:00"/>
    <x v="2"/>
    <x v="836"/>
    <s v="M32"/>
    <n v="11"/>
    <n v="8"/>
    <x v="14"/>
    <x v="1"/>
    <s v="CCTV, Alarm"/>
    <n v="41638"/>
    <x v="10"/>
    <x v="8"/>
    <x v="845"/>
    <x v="839"/>
    <n v="898"/>
    <n v="2130"/>
    <n v="2"/>
    <n v="1704"/>
    <n v="9"/>
    <n v="4260"/>
    <d v="2024-12-03T00:00:00"/>
    <n v="1610"/>
    <x v="1"/>
    <n v="852"/>
  </r>
  <r>
    <x v="8"/>
    <s v="Aurangabad"/>
    <s v="Kids"/>
    <x v="1"/>
    <n v="56"/>
    <n v="435634"/>
    <x v="1"/>
    <d v="2020-07-07T00:00:00"/>
    <x v="1"/>
    <x v="837"/>
    <s v="M2"/>
    <n v="11"/>
    <n v="8"/>
    <x v="13"/>
    <x v="2"/>
    <s v="CCTV, Alarm"/>
    <n v="27189"/>
    <x v="171"/>
    <x v="10"/>
    <x v="846"/>
    <x v="840"/>
    <n v="417"/>
    <n v="1276"/>
    <n v="6"/>
    <n v="3062.4"/>
    <n v="9"/>
    <n v="7656"/>
    <d v="2024-12-03T00:00:00"/>
    <n v="1610"/>
    <x v="1"/>
    <n v="510.40000000000003"/>
  </r>
  <r>
    <x v="5"/>
    <s v="Noida"/>
    <s v="Women"/>
    <x v="4"/>
    <n v="91"/>
    <n v="405959"/>
    <x v="2"/>
    <d v="2020-07-08T00:00:00"/>
    <x v="5"/>
    <x v="838"/>
    <s v="M62"/>
    <n v="11"/>
    <n v="8"/>
    <x v="15"/>
    <x v="1"/>
    <s v="None"/>
    <n v="59124"/>
    <x v="62"/>
    <x v="10"/>
    <x v="847"/>
    <x v="841"/>
    <n v="318"/>
    <n v="2108"/>
    <n v="8"/>
    <n v="6745.6"/>
    <n v="9"/>
    <n v="16864"/>
    <d v="2024-12-03T00:00:00"/>
    <n v="1609"/>
    <x v="1"/>
    <n v="843.2"/>
  </r>
  <r>
    <x v="6"/>
    <s v="Agra"/>
    <s v="Women"/>
    <x v="7"/>
    <n v="62"/>
    <n v="419640"/>
    <x v="1"/>
    <d v="2020-07-08T00:00:00"/>
    <x v="5"/>
    <x v="839"/>
    <s v="M60"/>
    <n v="9"/>
    <n v="8"/>
    <x v="13"/>
    <x v="2"/>
    <s v="None"/>
    <n v="84687"/>
    <x v="83"/>
    <x v="11"/>
    <x v="848"/>
    <x v="842"/>
    <n v="648"/>
    <n v="1999"/>
    <n v="6"/>
    <n v="4797.6000000000004"/>
    <n v="11"/>
    <n v="11994"/>
    <d v="2024-12-03T00:00:00"/>
    <n v="1609"/>
    <x v="1"/>
    <n v="799.6"/>
  </r>
  <r>
    <x v="5"/>
    <s v="Faridabad"/>
    <s v="Kids"/>
    <x v="9"/>
    <n v="10"/>
    <n v="430014"/>
    <x v="1"/>
    <d v="2020-07-08T00:00:00"/>
    <x v="4"/>
    <x v="840"/>
    <s v="M16"/>
    <n v="9"/>
    <n v="8"/>
    <x v="15"/>
    <x v="1"/>
    <s v="Alarm"/>
    <n v="37343"/>
    <x v="42"/>
    <x v="11"/>
    <x v="849"/>
    <x v="843"/>
    <n v="532"/>
    <n v="1732"/>
    <n v="2"/>
    <n v="1385.6"/>
    <n v="11"/>
    <n v="3464"/>
    <d v="2024-12-03T00:00:00"/>
    <n v="1609"/>
    <x v="1"/>
    <n v="692.8"/>
  </r>
  <r>
    <x v="4"/>
    <s v="Kochi"/>
    <s v="Kids"/>
    <x v="10"/>
    <n v="45"/>
    <n v="407790"/>
    <x v="2"/>
    <d v="2020-07-08T00:00:00"/>
    <x v="6"/>
    <x v="841"/>
    <s v="M54"/>
    <n v="9"/>
    <n v="8"/>
    <x v="14"/>
    <x v="1"/>
    <s v="CCTV"/>
    <n v="28372"/>
    <x v="296"/>
    <x v="11"/>
    <x v="850"/>
    <x v="844"/>
    <n v="434"/>
    <n v="1537"/>
    <n v="3"/>
    <n v="1844.4"/>
    <n v="11"/>
    <n v="4611"/>
    <d v="2024-12-03T00:00:00"/>
    <n v="1609"/>
    <x v="1"/>
    <n v="614.80000000000007"/>
  </r>
  <r>
    <x v="9"/>
    <s v="Nashik"/>
    <s v="Kids"/>
    <x v="3"/>
    <n v="97"/>
    <n v="429016"/>
    <x v="1"/>
    <d v="2020-07-08T00:00:00"/>
    <x v="1"/>
    <x v="842"/>
    <s v="M83"/>
    <n v="9"/>
    <n v="8"/>
    <x v="5"/>
    <x v="1"/>
    <s v="Alarm"/>
    <n v="35440"/>
    <x v="177"/>
    <x v="10"/>
    <x v="851"/>
    <x v="845"/>
    <n v="974"/>
    <n v="1646"/>
    <n v="4"/>
    <n v="2633.6"/>
    <n v="11"/>
    <n v="6584"/>
    <d v="2024-12-03T00:00:00"/>
    <n v="1609"/>
    <x v="1"/>
    <n v="658.4"/>
  </r>
  <r>
    <x v="5"/>
    <s v="Madurai"/>
    <s v="Women"/>
    <x v="2"/>
    <n v="100"/>
    <n v="436227"/>
    <x v="2"/>
    <d v="2020-07-09T00:00:00"/>
    <x v="7"/>
    <x v="843"/>
    <s v="M8"/>
    <n v="10"/>
    <n v="9"/>
    <x v="16"/>
    <x v="2"/>
    <s v="CCTV, Alarm"/>
    <n v="56468"/>
    <x v="309"/>
    <x v="11"/>
    <x v="852"/>
    <x v="846"/>
    <n v="755"/>
    <n v="2559"/>
    <n v="6"/>
    <n v="6141.6"/>
    <n v="11"/>
    <n v="15354"/>
    <d v="2024-12-03T00:00:00"/>
    <n v="1608"/>
    <x v="1"/>
    <n v="1023.6"/>
  </r>
  <r>
    <x v="3"/>
    <s v="Patna"/>
    <s v="Kids"/>
    <x v="7"/>
    <n v="25"/>
    <n v="429787"/>
    <x v="2"/>
    <d v="2020-07-09T00:00:00"/>
    <x v="3"/>
    <x v="844"/>
    <s v="M29"/>
    <n v="11"/>
    <n v="8"/>
    <x v="5"/>
    <x v="1"/>
    <s v="Alarm"/>
    <n v="63813"/>
    <x v="271"/>
    <x v="3"/>
    <x v="853"/>
    <x v="847"/>
    <n v="259"/>
    <n v="2602"/>
    <n v="3"/>
    <n v="3122.4"/>
    <n v="9"/>
    <n v="7806"/>
    <d v="2024-12-03T00:00:00"/>
    <n v="1608"/>
    <x v="1"/>
    <n v="1040.8"/>
  </r>
  <r>
    <x v="8"/>
    <s v="Mumbai"/>
    <s v="Kids"/>
    <x v="10"/>
    <n v="94"/>
    <n v="420658"/>
    <x v="2"/>
    <d v="2020-07-09T00:00:00"/>
    <x v="7"/>
    <x v="845"/>
    <s v="M53"/>
    <n v="10"/>
    <n v="9"/>
    <x v="5"/>
    <x v="1"/>
    <s v="CCTV, Alarm"/>
    <n v="97069"/>
    <x v="214"/>
    <x v="6"/>
    <x v="854"/>
    <x v="848"/>
    <n v="848"/>
    <n v="653"/>
    <n v="6"/>
    <n v="1567.2"/>
    <n v="11"/>
    <n v="3918"/>
    <d v="2024-12-03T00:00:00"/>
    <n v="1608"/>
    <x v="1"/>
    <n v="261.2"/>
  </r>
  <r>
    <x v="7"/>
    <s v="Faridabad"/>
    <s v="Men"/>
    <x v="11"/>
    <n v="13"/>
    <n v="412605"/>
    <x v="2"/>
    <d v="2020-07-09T00:00:00"/>
    <x v="1"/>
    <x v="846"/>
    <s v="M5"/>
    <n v="9"/>
    <n v="8"/>
    <x v="13"/>
    <x v="2"/>
    <s v="CCTV"/>
    <n v="17565"/>
    <x v="65"/>
    <x v="4"/>
    <x v="855"/>
    <x v="849"/>
    <n v="798"/>
    <n v="683"/>
    <n v="8"/>
    <n v="2185.6"/>
    <n v="11"/>
    <n v="5464"/>
    <d v="2024-12-03T00:00:00"/>
    <n v="1608"/>
    <x v="1"/>
    <n v="273.2"/>
  </r>
  <r>
    <x v="7"/>
    <s v="Jalna"/>
    <s v="Kids"/>
    <x v="9"/>
    <n v="51"/>
    <n v="438346"/>
    <x v="2"/>
    <d v="2020-07-09T00:00:00"/>
    <x v="4"/>
    <x v="847"/>
    <s v="M27"/>
    <n v="11"/>
    <n v="8"/>
    <x v="16"/>
    <x v="2"/>
    <s v="None"/>
    <n v="23227"/>
    <x v="109"/>
    <x v="12"/>
    <x v="856"/>
    <x v="850"/>
    <n v="258"/>
    <n v="534"/>
    <n v="7"/>
    <n v="1495.2"/>
    <n v="9"/>
    <n v="3738"/>
    <d v="2024-12-03T00:00:00"/>
    <n v="1608"/>
    <x v="1"/>
    <n v="213.6"/>
  </r>
  <r>
    <x v="2"/>
    <s v="New Delhi"/>
    <s v="Women"/>
    <x v="7"/>
    <n v="30"/>
    <n v="432946"/>
    <x v="2"/>
    <d v="2020-07-09T00:00:00"/>
    <x v="4"/>
    <x v="848"/>
    <s v="M91"/>
    <n v="10"/>
    <n v="9"/>
    <x v="8"/>
    <x v="2"/>
    <s v="None"/>
    <n v="91774"/>
    <x v="189"/>
    <x v="2"/>
    <x v="857"/>
    <x v="851"/>
    <n v="718"/>
    <n v="2167"/>
    <n v="7"/>
    <n v="6067.6"/>
    <n v="11"/>
    <n v="15169"/>
    <d v="2024-12-03T00:00:00"/>
    <n v="1608"/>
    <x v="1"/>
    <n v="866.80000000000007"/>
  </r>
  <r>
    <x v="5"/>
    <s v="Madurai"/>
    <s v="Kids"/>
    <x v="9"/>
    <n v="98"/>
    <n v="413382"/>
    <x v="2"/>
    <d v="2020-07-10T00:00:00"/>
    <x v="4"/>
    <x v="849"/>
    <s v="M29"/>
    <n v="10"/>
    <n v="9"/>
    <x v="15"/>
    <x v="1"/>
    <s v="Alarm"/>
    <n v="74071"/>
    <x v="30"/>
    <x v="9"/>
    <x v="858"/>
    <x v="852"/>
    <n v="604"/>
    <n v="714"/>
    <n v="1"/>
    <n v="285.60000000000002"/>
    <n v="11"/>
    <n v="714"/>
    <d v="2024-12-03T00:00:00"/>
    <n v="1607"/>
    <x v="1"/>
    <n v="285.60000000000002"/>
  </r>
  <r>
    <x v="5"/>
    <s v="Varanasi"/>
    <s v="Women"/>
    <x v="8"/>
    <n v="72"/>
    <n v="438654"/>
    <x v="1"/>
    <d v="2020-07-10T00:00:00"/>
    <x v="5"/>
    <x v="850"/>
    <s v="M81"/>
    <n v="9"/>
    <n v="8"/>
    <x v="14"/>
    <x v="2"/>
    <s v="CCTV"/>
    <n v="12863"/>
    <x v="224"/>
    <x v="3"/>
    <x v="859"/>
    <x v="853"/>
    <n v="522"/>
    <n v="1905"/>
    <n v="7"/>
    <n v="5334"/>
    <n v="11"/>
    <n v="13335"/>
    <d v="2024-12-03T00:00:00"/>
    <n v="1607"/>
    <x v="1"/>
    <n v="762"/>
  </r>
  <r>
    <x v="9"/>
    <s v="Bhopal"/>
    <s v="Men"/>
    <x v="10"/>
    <n v="54"/>
    <n v="405745"/>
    <x v="2"/>
    <d v="2020-07-10T00:00:00"/>
    <x v="4"/>
    <x v="851"/>
    <s v="M10"/>
    <n v="9"/>
    <n v="8"/>
    <x v="11"/>
    <x v="1"/>
    <s v="CCTV"/>
    <n v="13160"/>
    <x v="176"/>
    <x v="3"/>
    <x v="860"/>
    <x v="854"/>
    <n v="573"/>
    <n v="1625"/>
    <n v="2"/>
    <n v="1300"/>
    <n v="11"/>
    <n v="3250"/>
    <d v="2024-12-03T00:00:00"/>
    <n v="1607"/>
    <x v="1"/>
    <n v="650"/>
  </r>
  <r>
    <x v="8"/>
    <s v="Coimbatore"/>
    <s v="Kids"/>
    <x v="4"/>
    <n v="96"/>
    <n v="419820"/>
    <x v="2"/>
    <d v="2020-07-11T00:00:00"/>
    <x v="5"/>
    <x v="852"/>
    <s v="M33"/>
    <n v="10"/>
    <n v="9"/>
    <x v="4"/>
    <x v="2"/>
    <s v="Alarm"/>
    <n v="99589"/>
    <x v="170"/>
    <x v="1"/>
    <x v="861"/>
    <x v="855"/>
    <n v="918"/>
    <n v="2569"/>
    <n v="3"/>
    <n v="3082.8"/>
    <n v="11"/>
    <n v="7707"/>
    <d v="2024-12-03T00:00:00"/>
    <n v="1606"/>
    <x v="1"/>
    <n v="1027.6000000000001"/>
  </r>
  <r>
    <x v="3"/>
    <s v="New Delhi"/>
    <s v="Women"/>
    <x v="5"/>
    <n v="31"/>
    <n v="416252"/>
    <x v="1"/>
    <d v="2020-07-11T00:00:00"/>
    <x v="2"/>
    <x v="853"/>
    <s v="M31"/>
    <n v="9"/>
    <n v="8"/>
    <x v="3"/>
    <x v="2"/>
    <s v="None"/>
    <n v="88474"/>
    <x v="310"/>
    <x v="12"/>
    <x v="862"/>
    <x v="856"/>
    <n v="338"/>
    <n v="1669"/>
    <n v="4"/>
    <n v="2670.4"/>
    <n v="11"/>
    <n v="6676"/>
    <d v="2024-12-03T00:00:00"/>
    <n v="1606"/>
    <x v="1"/>
    <n v="667.6"/>
  </r>
  <r>
    <x v="2"/>
    <s v="Chhattisgarh"/>
    <s v="Men"/>
    <x v="8"/>
    <n v="86"/>
    <n v="409382"/>
    <x v="2"/>
    <d v="2020-07-11T00:00:00"/>
    <x v="5"/>
    <x v="854"/>
    <s v="M6"/>
    <n v="11"/>
    <n v="8"/>
    <x v="16"/>
    <x v="2"/>
    <s v="CCTV, Alarm"/>
    <n v="91991"/>
    <x v="30"/>
    <x v="9"/>
    <x v="863"/>
    <x v="857"/>
    <n v="359"/>
    <n v="1874"/>
    <n v="2"/>
    <n v="1499.2"/>
    <n v="9"/>
    <n v="3748"/>
    <d v="2024-12-03T00:00:00"/>
    <n v="1606"/>
    <x v="1"/>
    <n v="749.6"/>
  </r>
  <r>
    <x v="3"/>
    <s v="Nashik"/>
    <s v="Kids"/>
    <x v="6"/>
    <n v="82"/>
    <n v="405386"/>
    <x v="2"/>
    <d v="2020-07-11T00:00:00"/>
    <x v="1"/>
    <x v="855"/>
    <s v="M63"/>
    <n v="10"/>
    <n v="7"/>
    <x v="11"/>
    <x v="1"/>
    <s v="CCTV"/>
    <n v="55722"/>
    <x v="311"/>
    <x v="12"/>
    <x v="864"/>
    <x v="858"/>
    <n v="956"/>
    <n v="1027"/>
    <n v="7"/>
    <n v="2875.6"/>
    <n v="9"/>
    <n v="7189"/>
    <d v="2024-12-03T00:00:00"/>
    <n v="1606"/>
    <x v="1"/>
    <n v="410.8"/>
  </r>
  <r>
    <x v="8"/>
    <s v="Thane"/>
    <s v="Kids"/>
    <x v="3"/>
    <n v="81"/>
    <n v="409192"/>
    <x v="2"/>
    <d v="2020-07-11T00:00:00"/>
    <x v="4"/>
    <x v="856"/>
    <s v="M57"/>
    <n v="10"/>
    <n v="7"/>
    <x v="1"/>
    <x v="2"/>
    <s v="Alarm"/>
    <n v="47700"/>
    <x v="90"/>
    <x v="11"/>
    <x v="865"/>
    <x v="859"/>
    <n v="363"/>
    <n v="585"/>
    <n v="2"/>
    <n v="468"/>
    <n v="9"/>
    <n v="1170"/>
    <d v="2024-12-03T00:00:00"/>
    <n v="1606"/>
    <x v="1"/>
    <n v="234"/>
  </r>
  <r>
    <x v="9"/>
    <s v="Aurangabad"/>
    <s v="Men"/>
    <x v="11"/>
    <n v="75"/>
    <n v="420419"/>
    <x v="1"/>
    <d v="2020-07-11T00:00:00"/>
    <x v="6"/>
    <x v="857"/>
    <s v="M45"/>
    <n v="9"/>
    <n v="8"/>
    <x v="12"/>
    <x v="1"/>
    <s v="CCTV"/>
    <n v="12071"/>
    <x v="111"/>
    <x v="4"/>
    <x v="866"/>
    <x v="860"/>
    <n v="941"/>
    <n v="926"/>
    <n v="6"/>
    <n v="2222.4"/>
    <n v="11"/>
    <n v="5556"/>
    <d v="2024-12-03T00:00:00"/>
    <n v="1606"/>
    <x v="1"/>
    <n v="370.40000000000003"/>
  </r>
  <r>
    <x v="9"/>
    <s v="Madurai"/>
    <s v="Women"/>
    <x v="7"/>
    <n v="89"/>
    <n v="402930"/>
    <x v="1"/>
    <d v="2020-07-11T00:00:00"/>
    <x v="5"/>
    <x v="858"/>
    <s v="M30"/>
    <n v="10"/>
    <n v="7"/>
    <x v="15"/>
    <x v="1"/>
    <s v="CCTV, Alarm"/>
    <n v="44558"/>
    <x v="308"/>
    <x v="2"/>
    <x v="867"/>
    <x v="616"/>
    <n v="707"/>
    <n v="1160"/>
    <n v="3"/>
    <n v="1392"/>
    <n v="9"/>
    <n v="3480"/>
    <d v="2024-12-03T00:00:00"/>
    <n v="1606"/>
    <x v="1"/>
    <n v="464"/>
  </r>
  <r>
    <x v="9"/>
    <s v="Bhopal"/>
    <s v="Men"/>
    <x v="8"/>
    <n v="59"/>
    <n v="401720"/>
    <x v="2"/>
    <d v="2020-07-11T00:00:00"/>
    <x v="6"/>
    <x v="859"/>
    <s v="M75"/>
    <n v="11"/>
    <n v="8"/>
    <x v="1"/>
    <x v="2"/>
    <s v="CCTV"/>
    <n v="35115"/>
    <x v="83"/>
    <x v="11"/>
    <x v="868"/>
    <x v="861"/>
    <n v="657"/>
    <n v="1919"/>
    <n v="1"/>
    <n v="767.6"/>
    <n v="9"/>
    <n v="1919"/>
    <d v="2024-12-03T00:00:00"/>
    <n v="1606"/>
    <x v="1"/>
    <n v="767.6"/>
  </r>
  <r>
    <x v="7"/>
    <s v="Aurangabad"/>
    <s v="Women"/>
    <x v="2"/>
    <n v="86"/>
    <n v="435659"/>
    <x v="1"/>
    <d v="2020-07-11T00:00:00"/>
    <x v="6"/>
    <x v="860"/>
    <s v="M35"/>
    <n v="9"/>
    <n v="8"/>
    <x v="10"/>
    <x v="2"/>
    <s v="CCTV"/>
    <n v="68891"/>
    <x v="280"/>
    <x v="12"/>
    <x v="869"/>
    <x v="862"/>
    <n v="204"/>
    <n v="2528"/>
    <n v="5"/>
    <n v="5056"/>
    <n v="11"/>
    <n v="12640"/>
    <d v="2024-12-03T00:00:00"/>
    <n v="1606"/>
    <x v="1"/>
    <n v="1011.2"/>
  </r>
  <r>
    <x v="6"/>
    <s v="Jalna"/>
    <s v="Men"/>
    <x v="1"/>
    <n v="20"/>
    <n v="434786"/>
    <x v="2"/>
    <d v="2020-07-12T00:00:00"/>
    <x v="3"/>
    <x v="861"/>
    <s v="M24"/>
    <n v="10"/>
    <n v="7"/>
    <x v="18"/>
    <x v="1"/>
    <s v="CCTV"/>
    <n v="77801"/>
    <x v="129"/>
    <x v="5"/>
    <x v="870"/>
    <x v="863"/>
    <n v="847"/>
    <n v="1508"/>
    <n v="2"/>
    <n v="1206.4000000000001"/>
    <n v="9"/>
    <n v="3016"/>
    <d v="2024-12-03T00:00:00"/>
    <n v="1605"/>
    <x v="1"/>
    <n v="603.20000000000005"/>
  </r>
  <r>
    <x v="8"/>
    <s v="Chennai"/>
    <s v="Women"/>
    <x v="4"/>
    <n v="26"/>
    <n v="403519"/>
    <x v="2"/>
    <d v="2020-07-12T00:00:00"/>
    <x v="5"/>
    <x v="862"/>
    <s v="M23"/>
    <n v="10"/>
    <n v="9"/>
    <x v="18"/>
    <x v="1"/>
    <s v="Alarm"/>
    <n v="38501"/>
    <x v="108"/>
    <x v="9"/>
    <x v="871"/>
    <x v="864"/>
    <n v="609"/>
    <n v="739"/>
    <n v="7"/>
    <n v="2069.1999999999998"/>
    <n v="11"/>
    <n v="5173"/>
    <d v="2024-12-03T00:00:00"/>
    <n v="1605"/>
    <x v="1"/>
    <n v="295.59999999999997"/>
  </r>
  <r>
    <x v="5"/>
    <s v="Kolkata"/>
    <s v="Kids"/>
    <x v="11"/>
    <n v="68"/>
    <n v="409108"/>
    <x v="1"/>
    <d v="2020-07-13T00:00:00"/>
    <x v="5"/>
    <x v="863"/>
    <s v="M24"/>
    <n v="10"/>
    <n v="7"/>
    <x v="18"/>
    <x v="1"/>
    <s v="CCTV"/>
    <n v="28586"/>
    <x v="191"/>
    <x v="3"/>
    <x v="872"/>
    <x v="865"/>
    <n v="949"/>
    <n v="2087"/>
    <n v="5"/>
    <n v="4174"/>
    <n v="9"/>
    <n v="10435"/>
    <d v="2024-12-03T00:00:00"/>
    <n v="1604"/>
    <x v="1"/>
    <n v="834.8"/>
  </r>
  <r>
    <x v="5"/>
    <s v="Lucknow"/>
    <s v="Kids"/>
    <x v="4"/>
    <n v="25"/>
    <n v="420094"/>
    <x v="1"/>
    <d v="2020-07-13T00:00:00"/>
    <x v="7"/>
    <x v="864"/>
    <s v="M69"/>
    <n v="10"/>
    <n v="7"/>
    <x v="14"/>
    <x v="2"/>
    <s v="CCTV, Alarm"/>
    <n v="31884"/>
    <x v="227"/>
    <x v="3"/>
    <x v="873"/>
    <x v="866"/>
    <n v="507"/>
    <n v="1808"/>
    <n v="5"/>
    <n v="3616"/>
    <n v="9"/>
    <n v="9040"/>
    <d v="2024-12-03T00:00:00"/>
    <n v="1604"/>
    <x v="1"/>
    <n v="723.2"/>
  </r>
  <r>
    <x v="2"/>
    <s v="Goa"/>
    <s v="Men"/>
    <x v="3"/>
    <n v="26"/>
    <n v="426785"/>
    <x v="1"/>
    <d v="2020-07-13T00:00:00"/>
    <x v="6"/>
    <x v="865"/>
    <s v="M84"/>
    <n v="10"/>
    <n v="9"/>
    <x v="5"/>
    <x v="2"/>
    <s v="Alarm"/>
    <n v="96610"/>
    <x v="44"/>
    <x v="8"/>
    <x v="874"/>
    <x v="867"/>
    <n v="244"/>
    <n v="1727"/>
    <n v="5"/>
    <n v="3454"/>
    <n v="11"/>
    <n v="8635"/>
    <d v="2024-12-03T00:00:00"/>
    <n v="1604"/>
    <x v="1"/>
    <n v="690.8"/>
  </r>
  <r>
    <x v="2"/>
    <s v="Pune"/>
    <s v="Men"/>
    <x v="11"/>
    <n v="1"/>
    <n v="432677"/>
    <x v="1"/>
    <d v="2020-07-14T00:00:00"/>
    <x v="4"/>
    <x v="866"/>
    <s v="M4"/>
    <n v="9"/>
    <n v="8"/>
    <x v="8"/>
    <x v="1"/>
    <s v="Alarm"/>
    <n v="84338"/>
    <x v="240"/>
    <x v="12"/>
    <x v="875"/>
    <x v="868"/>
    <n v="369"/>
    <n v="1789"/>
    <n v="2"/>
    <n v="1431.2"/>
    <n v="11"/>
    <n v="3578"/>
    <d v="2024-12-03T00:00:00"/>
    <n v="1603"/>
    <x v="1"/>
    <n v="715.6"/>
  </r>
  <r>
    <x v="3"/>
    <s v="Vadodara"/>
    <s v="Men"/>
    <x v="6"/>
    <n v="81"/>
    <n v="434394"/>
    <x v="2"/>
    <d v="2020-07-14T00:00:00"/>
    <x v="2"/>
    <x v="867"/>
    <s v="M44"/>
    <n v="11"/>
    <n v="8"/>
    <x v="1"/>
    <x v="1"/>
    <s v="Alarm"/>
    <n v="48723"/>
    <x v="302"/>
    <x v="2"/>
    <x v="876"/>
    <x v="869"/>
    <n v="505"/>
    <n v="1968"/>
    <n v="8"/>
    <n v="6297.6"/>
    <n v="9"/>
    <n v="15744"/>
    <d v="2024-12-03T00:00:00"/>
    <n v="1603"/>
    <x v="1"/>
    <n v="787.2"/>
  </r>
  <r>
    <x v="2"/>
    <s v="Noida"/>
    <s v="Kids"/>
    <x v="2"/>
    <n v="17"/>
    <n v="424859"/>
    <x v="2"/>
    <d v="2020-07-14T00:00:00"/>
    <x v="5"/>
    <x v="868"/>
    <s v="M96"/>
    <n v="10"/>
    <n v="7"/>
    <x v="9"/>
    <x v="2"/>
    <s v="CCTV, Alarm"/>
    <n v="82639"/>
    <x v="295"/>
    <x v="12"/>
    <x v="877"/>
    <x v="870"/>
    <n v="262"/>
    <n v="605"/>
    <n v="8"/>
    <n v="1936"/>
    <n v="9"/>
    <n v="4840"/>
    <d v="2024-12-03T00:00:00"/>
    <n v="1603"/>
    <x v="1"/>
    <n v="242"/>
  </r>
  <r>
    <x v="8"/>
    <s v="Faridabad"/>
    <s v="Men"/>
    <x v="3"/>
    <n v="28"/>
    <n v="434195"/>
    <x v="2"/>
    <d v="2020-07-14T00:00:00"/>
    <x v="7"/>
    <x v="869"/>
    <s v="M80"/>
    <n v="11"/>
    <n v="8"/>
    <x v="3"/>
    <x v="1"/>
    <s v="None"/>
    <n v="59545"/>
    <x v="22"/>
    <x v="7"/>
    <x v="878"/>
    <x v="871"/>
    <n v="511"/>
    <n v="2325"/>
    <n v="4"/>
    <n v="3720"/>
    <n v="9"/>
    <n v="9300"/>
    <d v="2024-12-03T00:00:00"/>
    <n v="1603"/>
    <x v="1"/>
    <n v="930"/>
  </r>
  <r>
    <x v="2"/>
    <s v="Rajkot"/>
    <s v="Men"/>
    <x v="11"/>
    <n v="43"/>
    <n v="407272"/>
    <x v="2"/>
    <d v="2020-07-16T00:00:00"/>
    <x v="4"/>
    <x v="870"/>
    <s v="M89"/>
    <n v="9"/>
    <n v="8"/>
    <x v="7"/>
    <x v="2"/>
    <s v="None"/>
    <n v="37445"/>
    <x v="72"/>
    <x v="12"/>
    <x v="879"/>
    <x v="872"/>
    <n v="812"/>
    <n v="565"/>
    <n v="4"/>
    <n v="904"/>
    <n v="11"/>
    <n v="2260"/>
    <d v="2024-12-03T00:00:00"/>
    <n v="1601"/>
    <x v="1"/>
    <n v="226"/>
  </r>
  <r>
    <x v="6"/>
    <s v="Hyderabad"/>
    <s v="Women"/>
    <x v="2"/>
    <n v="12"/>
    <n v="405340"/>
    <x v="2"/>
    <d v="2020-07-16T00:00:00"/>
    <x v="1"/>
    <x v="871"/>
    <s v="M47"/>
    <n v="10"/>
    <n v="7"/>
    <x v="7"/>
    <x v="1"/>
    <s v="Alarm"/>
    <n v="84395"/>
    <x v="111"/>
    <x v="4"/>
    <x v="880"/>
    <x v="873"/>
    <n v="501"/>
    <n v="2120"/>
    <n v="4"/>
    <n v="3392"/>
    <n v="9"/>
    <n v="8480"/>
    <d v="2024-12-03T00:00:00"/>
    <n v="1601"/>
    <x v="1"/>
    <n v="848"/>
  </r>
  <r>
    <x v="6"/>
    <s v="Hyderabad"/>
    <s v="Men"/>
    <x v="11"/>
    <n v="79"/>
    <n v="401551"/>
    <x v="2"/>
    <d v="2020-07-17T00:00:00"/>
    <x v="3"/>
    <x v="872"/>
    <s v="M67"/>
    <n v="11"/>
    <n v="8"/>
    <x v="9"/>
    <x v="1"/>
    <s v="None"/>
    <n v="21024"/>
    <x v="265"/>
    <x v="10"/>
    <x v="881"/>
    <x v="874"/>
    <n v="511"/>
    <n v="1653"/>
    <n v="1"/>
    <n v="661.2"/>
    <n v="9"/>
    <n v="1653"/>
    <d v="2024-12-03T00:00:00"/>
    <n v="1600"/>
    <x v="1"/>
    <n v="661.2"/>
  </r>
  <r>
    <x v="3"/>
    <s v="Noida"/>
    <s v="Kids"/>
    <x v="7"/>
    <n v="49"/>
    <n v="411320"/>
    <x v="2"/>
    <d v="2020-07-17T00:00:00"/>
    <x v="5"/>
    <x v="873"/>
    <s v="M14"/>
    <n v="11"/>
    <n v="8"/>
    <x v="8"/>
    <x v="1"/>
    <s v="CCTV"/>
    <n v="16094"/>
    <x v="30"/>
    <x v="9"/>
    <x v="882"/>
    <x v="875"/>
    <n v="784"/>
    <n v="1271"/>
    <n v="3"/>
    <n v="1525.2"/>
    <n v="9"/>
    <n v="3813"/>
    <d v="2024-12-03T00:00:00"/>
    <n v="1600"/>
    <x v="1"/>
    <n v="508.40000000000003"/>
  </r>
  <r>
    <x v="9"/>
    <s v="Nashik"/>
    <s v="Kids"/>
    <x v="1"/>
    <n v="51"/>
    <n v="417296"/>
    <x v="2"/>
    <d v="2020-07-17T00:00:00"/>
    <x v="3"/>
    <x v="874"/>
    <s v="M75"/>
    <n v="9"/>
    <n v="8"/>
    <x v="12"/>
    <x v="1"/>
    <s v="None"/>
    <n v="77125"/>
    <x v="248"/>
    <x v="12"/>
    <x v="883"/>
    <x v="876"/>
    <n v="572"/>
    <n v="920"/>
    <n v="6"/>
    <n v="2208"/>
    <n v="11"/>
    <n v="5520"/>
    <d v="2024-12-03T00:00:00"/>
    <n v="1600"/>
    <x v="1"/>
    <n v="368"/>
  </r>
  <r>
    <x v="6"/>
    <s v="Kolhapur"/>
    <s v="Women"/>
    <x v="2"/>
    <n v="21"/>
    <n v="424766"/>
    <x v="1"/>
    <d v="2020-07-17T00:00:00"/>
    <x v="1"/>
    <x v="875"/>
    <s v="M11"/>
    <n v="11"/>
    <n v="8"/>
    <x v="14"/>
    <x v="2"/>
    <s v="Alarm"/>
    <n v="56676"/>
    <x v="135"/>
    <x v="11"/>
    <x v="884"/>
    <x v="877"/>
    <n v="275"/>
    <n v="1698"/>
    <n v="8"/>
    <n v="5433.6"/>
    <n v="9"/>
    <n v="13584"/>
    <d v="2024-12-03T00:00:00"/>
    <n v="1600"/>
    <x v="1"/>
    <n v="679.2"/>
  </r>
  <r>
    <x v="2"/>
    <s v="Jalna"/>
    <s v="Men"/>
    <x v="11"/>
    <n v="5"/>
    <n v="427650"/>
    <x v="1"/>
    <d v="2020-07-17T00:00:00"/>
    <x v="5"/>
    <x v="876"/>
    <s v="M63"/>
    <n v="10"/>
    <n v="7"/>
    <x v="17"/>
    <x v="2"/>
    <s v="None"/>
    <n v="67458"/>
    <x v="242"/>
    <x v="1"/>
    <x v="885"/>
    <x v="878"/>
    <n v="702"/>
    <n v="989"/>
    <n v="2"/>
    <n v="791.2"/>
    <n v="9"/>
    <n v="1978"/>
    <d v="2024-12-03T00:00:00"/>
    <n v="1600"/>
    <x v="1"/>
    <n v="395.6"/>
  </r>
  <r>
    <x v="9"/>
    <s v="Varanasi"/>
    <s v="Men"/>
    <x v="10"/>
    <n v="48"/>
    <n v="406541"/>
    <x v="2"/>
    <d v="2020-07-17T00:00:00"/>
    <x v="7"/>
    <x v="877"/>
    <s v="M30"/>
    <n v="10"/>
    <n v="9"/>
    <x v="2"/>
    <x v="2"/>
    <s v="CCTV, Alarm"/>
    <n v="76953"/>
    <x v="112"/>
    <x v="4"/>
    <x v="886"/>
    <x v="879"/>
    <n v="475"/>
    <n v="2618"/>
    <n v="8"/>
    <n v="8377.6"/>
    <n v="11"/>
    <n v="20944"/>
    <d v="2024-12-03T00:00:00"/>
    <n v="1600"/>
    <x v="1"/>
    <n v="1047.2"/>
  </r>
  <r>
    <x v="5"/>
    <s v="Chennai"/>
    <s v="Men"/>
    <x v="8"/>
    <n v="49"/>
    <n v="423861"/>
    <x v="1"/>
    <d v="2020-07-17T00:00:00"/>
    <x v="6"/>
    <x v="878"/>
    <s v="M47"/>
    <n v="11"/>
    <n v="8"/>
    <x v="18"/>
    <x v="2"/>
    <s v="CCTV"/>
    <n v="53007"/>
    <x v="51"/>
    <x v="1"/>
    <x v="887"/>
    <x v="880"/>
    <n v="751"/>
    <n v="2449"/>
    <n v="5"/>
    <n v="4898"/>
    <n v="9"/>
    <n v="12245"/>
    <d v="2024-12-03T00:00:00"/>
    <n v="1600"/>
    <x v="1"/>
    <n v="979.6"/>
  </r>
  <r>
    <x v="8"/>
    <s v="Kolhapur"/>
    <s v="Women"/>
    <x v="3"/>
    <n v="68"/>
    <n v="408387"/>
    <x v="2"/>
    <d v="2020-07-17T00:00:00"/>
    <x v="3"/>
    <x v="879"/>
    <s v="M48"/>
    <n v="9"/>
    <n v="8"/>
    <x v="15"/>
    <x v="2"/>
    <s v="CCTV"/>
    <n v="14880"/>
    <x v="308"/>
    <x v="2"/>
    <x v="888"/>
    <x v="881"/>
    <n v="705"/>
    <n v="2305"/>
    <n v="4"/>
    <n v="3688"/>
    <n v="11"/>
    <n v="9220"/>
    <d v="2024-12-03T00:00:00"/>
    <n v="1600"/>
    <x v="1"/>
    <n v="922"/>
  </r>
  <r>
    <x v="7"/>
    <s v="Agra"/>
    <s v="Men"/>
    <x v="9"/>
    <n v="29"/>
    <n v="416765"/>
    <x v="1"/>
    <d v="2020-07-18T00:00:00"/>
    <x v="7"/>
    <x v="880"/>
    <s v="M19"/>
    <n v="11"/>
    <n v="8"/>
    <x v="17"/>
    <x v="2"/>
    <s v="Alarm"/>
    <n v="79646"/>
    <x v="263"/>
    <x v="2"/>
    <x v="889"/>
    <x v="882"/>
    <n v="531"/>
    <n v="2635"/>
    <n v="2"/>
    <n v="2108"/>
    <n v="9"/>
    <n v="5270"/>
    <d v="2024-12-03T00:00:00"/>
    <n v="1599"/>
    <x v="1"/>
    <n v="1054"/>
  </r>
  <r>
    <x v="7"/>
    <s v="Patna"/>
    <s v="Men"/>
    <x v="3"/>
    <n v="50"/>
    <n v="420238"/>
    <x v="2"/>
    <d v="2020-07-18T00:00:00"/>
    <x v="3"/>
    <x v="881"/>
    <s v="M5"/>
    <n v="10"/>
    <n v="7"/>
    <x v="8"/>
    <x v="1"/>
    <s v="Alarm"/>
    <n v="40500"/>
    <x v="280"/>
    <x v="12"/>
    <x v="890"/>
    <x v="883"/>
    <n v="800"/>
    <n v="2818"/>
    <n v="2"/>
    <n v="2254.4"/>
    <n v="9"/>
    <n v="5636"/>
    <d v="2024-12-03T00:00:00"/>
    <n v="1599"/>
    <x v="1"/>
    <n v="1127.2"/>
  </r>
  <r>
    <x v="3"/>
    <s v="Ranchi"/>
    <s v="Men"/>
    <x v="9"/>
    <n v="78"/>
    <n v="430353"/>
    <x v="1"/>
    <d v="2020-07-18T00:00:00"/>
    <x v="4"/>
    <x v="882"/>
    <s v="M75"/>
    <n v="11"/>
    <n v="8"/>
    <x v="2"/>
    <x v="1"/>
    <s v="CCTV"/>
    <n v="82791"/>
    <x v="15"/>
    <x v="8"/>
    <x v="891"/>
    <x v="884"/>
    <n v="267"/>
    <n v="2554"/>
    <n v="4"/>
    <n v="4086.4"/>
    <n v="9"/>
    <n v="10216"/>
    <d v="2024-12-03T00:00:00"/>
    <n v="1599"/>
    <x v="1"/>
    <n v="1021.6"/>
  </r>
  <r>
    <x v="8"/>
    <s v="Chandigarh"/>
    <s v="Men"/>
    <x v="2"/>
    <n v="85"/>
    <n v="402116"/>
    <x v="1"/>
    <d v="2020-07-19T00:00:00"/>
    <x v="1"/>
    <x v="696"/>
    <s v="M13"/>
    <n v="11"/>
    <n v="8"/>
    <x v="3"/>
    <x v="1"/>
    <s v="Alarm"/>
    <n v="27735"/>
    <x v="312"/>
    <x v="1"/>
    <x v="892"/>
    <x v="885"/>
    <n v="575"/>
    <n v="2742"/>
    <n v="1"/>
    <n v="1096.8"/>
    <n v="9"/>
    <n v="2742"/>
    <d v="2024-12-03T00:00:00"/>
    <n v="1598"/>
    <x v="1"/>
    <n v="1096.8"/>
  </r>
  <r>
    <x v="8"/>
    <s v="Madurai"/>
    <s v="Kids"/>
    <x v="2"/>
    <n v="66"/>
    <n v="404454"/>
    <x v="1"/>
    <d v="2020-07-19T00:00:00"/>
    <x v="7"/>
    <x v="883"/>
    <s v="M86"/>
    <n v="11"/>
    <n v="8"/>
    <x v="1"/>
    <x v="1"/>
    <s v="CCTV, Alarm"/>
    <n v="45678"/>
    <x v="268"/>
    <x v="8"/>
    <x v="893"/>
    <x v="886"/>
    <n v="788"/>
    <n v="534"/>
    <n v="2"/>
    <n v="427.2"/>
    <n v="9"/>
    <n v="1068"/>
    <d v="2024-12-03T00:00:00"/>
    <n v="1598"/>
    <x v="1"/>
    <n v="213.6"/>
  </r>
  <r>
    <x v="2"/>
    <s v="Agra"/>
    <s v="Women"/>
    <x v="1"/>
    <n v="43"/>
    <n v="404247"/>
    <x v="2"/>
    <d v="2020-07-19T00:00:00"/>
    <x v="2"/>
    <x v="884"/>
    <s v="M21"/>
    <n v="11"/>
    <n v="8"/>
    <x v="13"/>
    <x v="2"/>
    <s v="Alarm"/>
    <n v="45049"/>
    <x v="313"/>
    <x v="12"/>
    <x v="894"/>
    <x v="887"/>
    <n v="368"/>
    <n v="2320"/>
    <n v="7"/>
    <n v="6496"/>
    <n v="9"/>
    <n v="16240"/>
    <d v="2024-12-03T00:00:00"/>
    <n v="1598"/>
    <x v="1"/>
    <n v="928"/>
  </r>
  <r>
    <x v="8"/>
    <s v="Coimbatore"/>
    <s v="Women"/>
    <x v="8"/>
    <n v="60"/>
    <n v="403285"/>
    <x v="2"/>
    <d v="2020-07-19T00:00:00"/>
    <x v="3"/>
    <x v="885"/>
    <s v="M29"/>
    <n v="10"/>
    <n v="9"/>
    <x v="8"/>
    <x v="1"/>
    <s v="CCTV"/>
    <n v="17883"/>
    <x v="141"/>
    <x v="10"/>
    <x v="895"/>
    <x v="888"/>
    <n v="859"/>
    <n v="1890"/>
    <n v="5"/>
    <n v="3780"/>
    <n v="11"/>
    <n v="9450"/>
    <d v="2024-12-03T00:00:00"/>
    <n v="1598"/>
    <x v="1"/>
    <n v="756"/>
  </r>
  <r>
    <x v="2"/>
    <s v="Solapur"/>
    <s v="Kids"/>
    <x v="4"/>
    <n v="84"/>
    <n v="419796"/>
    <x v="2"/>
    <d v="2020-07-19T00:00:00"/>
    <x v="3"/>
    <x v="886"/>
    <s v="M41"/>
    <n v="10"/>
    <n v="7"/>
    <x v="18"/>
    <x v="1"/>
    <s v="CCTV"/>
    <n v="79174"/>
    <x v="254"/>
    <x v="4"/>
    <x v="896"/>
    <x v="889"/>
    <n v="500"/>
    <n v="2710"/>
    <n v="2"/>
    <n v="2168"/>
    <n v="9"/>
    <n v="5420"/>
    <d v="2024-12-03T00:00:00"/>
    <n v="1598"/>
    <x v="1"/>
    <n v="1084"/>
  </r>
  <r>
    <x v="5"/>
    <s v="Ahmedabad"/>
    <s v="Men"/>
    <x v="8"/>
    <n v="30"/>
    <n v="401407"/>
    <x v="2"/>
    <d v="2020-07-19T00:00:00"/>
    <x v="6"/>
    <x v="887"/>
    <s v="M99"/>
    <n v="10"/>
    <n v="7"/>
    <x v="5"/>
    <x v="1"/>
    <s v="CCTV, Alarm"/>
    <n v="40112"/>
    <x v="216"/>
    <x v="8"/>
    <x v="897"/>
    <x v="890"/>
    <n v="830"/>
    <n v="739"/>
    <n v="6"/>
    <n v="1773.6"/>
    <n v="9"/>
    <n v="4434"/>
    <d v="2024-12-03T00:00:00"/>
    <n v="1598"/>
    <x v="1"/>
    <n v="295.59999999999997"/>
  </r>
  <r>
    <x v="6"/>
    <s v="Bhopal"/>
    <s v="Women"/>
    <x v="10"/>
    <n v="56"/>
    <n v="425035"/>
    <x v="2"/>
    <d v="2020-07-20T00:00:00"/>
    <x v="2"/>
    <x v="888"/>
    <s v="M6"/>
    <n v="11"/>
    <n v="8"/>
    <x v="18"/>
    <x v="1"/>
    <s v="Alarm"/>
    <n v="70397"/>
    <x v="45"/>
    <x v="2"/>
    <x v="898"/>
    <x v="891"/>
    <n v="224"/>
    <n v="1881"/>
    <n v="3"/>
    <n v="2257.1999999999998"/>
    <n v="9"/>
    <n v="5643"/>
    <d v="2024-12-03T00:00:00"/>
    <n v="1597"/>
    <x v="1"/>
    <n v="752.4"/>
  </r>
  <r>
    <x v="8"/>
    <s v="Jaipur"/>
    <s v="Men"/>
    <x v="8"/>
    <n v="92"/>
    <n v="428563"/>
    <x v="2"/>
    <d v="2020-07-20T00:00:00"/>
    <x v="3"/>
    <x v="889"/>
    <s v="M39"/>
    <n v="10"/>
    <n v="7"/>
    <x v="18"/>
    <x v="2"/>
    <s v="None"/>
    <n v="49331"/>
    <x v="91"/>
    <x v="8"/>
    <x v="899"/>
    <x v="892"/>
    <n v="747"/>
    <n v="2723"/>
    <n v="5"/>
    <n v="5446"/>
    <n v="9"/>
    <n v="13615"/>
    <d v="2024-12-03T00:00:00"/>
    <n v="1597"/>
    <x v="1"/>
    <n v="1089.2"/>
  </r>
  <r>
    <x v="9"/>
    <s v="Chennai"/>
    <s v="Women"/>
    <x v="11"/>
    <n v="78"/>
    <n v="403186"/>
    <x v="2"/>
    <d v="2020-07-20T00:00:00"/>
    <x v="2"/>
    <x v="890"/>
    <s v="M30"/>
    <n v="11"/>
    <n v="8"/>
    <x v="16"/>
    <x v="2"/>
    <s v="Alarm"/>
    <n v="91175"/>
    <x v="200"/>
    <x v="8"/>
    <x v="900"/>
    <x v="893"/>
    <n v="557"/>
    <n v="502"/>
    <n v="3"/>
    <n v="602.4"/>
    <n v="9"/>
    <n v="1506"/>
    <d v="2024-12-03T00:00:00"/>
    <n v="1597"/>
    <x v="1"/>
    <n v="200.79999999999998"/>
  </r>
  <r>
    <x v="5"/>
    <s v="Satara"/>
    <s v="Kids"/>
    <x v="8"/>
    <n v="26"/>
    <n v="424734"/>
    <x v="2"/>
    <d v="2020-07-20T00:00:00"/>
    <x v="5"/>
    <x v="891"/>
    <s v="M73"/>
    <n v="10"/>
    <n v="9"/>
    <x v="3"/>
    <x v="2"/>
    <s v="CCTV"/>
    <n v="19492"/>
    <x v="314"/>
    <x v="6"/>
    <x v="901"/>
    <x v="894"/>
    <n v="935"/>
    <n v="732"/>
    <n v="3"/>
    <n v="878.4"/>
    <n v="11"/>
    <n v="2196"/>
    <d v="2024-12-03T00:00:00"/>
    <n v="1597"/>
    <x v="1"/>
    <n v="292.8"/>
  </r>
  <r>
    <x v="4"/>
    <s v="Pune"/>
    <s v="Kids"/>
    <x v="8"/>
    <n v="98"/>
    <n v="406702"/>
    <x v="1"/>
    <d v="2020-07-20T00:00:00"/>
    <x v="1"/>
    <x v="892"/>
    <s v="M14"/>
    <n v="11"/>
    <n v="8"/>
    <x v="14"/>
    <x v="1"/>
    <s v="Alarm"/>
    <n v="31806"/>
    <x v="72"/>
    <x v="12"/>
    <x v="902"/>
    <x v="895"/>
    <n v="836"/>
    <n v="2213"/>
    <n v="4"/>
    <n v="3540.8"/>
    <n v="9"/>
    <n v="8852"/>
    <d v="2024-12-03T00:00:00"/>
    <n v="1597"/>
    <x v="1"/>
    <n v="885.2"/>
  </r>
  <r>
    <x v="6"/>
    <s v="Solapur"/>
    <s v="Kids"/>
    <x v="11"/>
    <n v="86"/>
    <n v="416791"/>
    <x v="1"/>
    <d v="2020-07-20T00:00:00"/>
    <x v="3"/>
    <x v="893"/>
    <s v="M50"/>
    <n v="11"/>
    <n v="8"/>
    <x v="18"/>
    <x v="2"/>
    <s v="CCTV, Alarm"/>
    <n v="13126"/>
    <x v="40"/>
    <x v="10"/>
    <x v="903"/>
    <x v="896"/>
    <n v="245"/>
    <n v="1208"/>
    <n v="1"/>
    <n v="483.2"/>
    <n v="9"/>
    <n v="1208"/>
    <d v="2024-12-03T00:00:00"/>
    <n v="1597"/>
    <x v="1"/>
    <n v="483.2"/>
  </r>
  <r>
    <x v="9"/>
    <s v="Hyderabad"/>
    <s v="Kids"/>
    <x v="10"/>
    <n v="83"/>
    <n v="438027"/>
    <x v="1"/>
    <d v="2020-07-21T00:00:00"/>
    <x v="3"/>
    <x v="894"/>
    <s v="M49"/>
    <n v="9"/>
    <n v="8"/>
    <x v="9"/>
    <x v="2"/>
    <s v="None"/>
    <n v="23477"/>
    <x v="314"/>
    <x v="6"/>
    <x v="904"/>
    <x v="897"/>
    <n v="409"/>
    <n v="717"/>
    <n v="8"/>
    <n v="2294.4"/>
    <n v="11"/>
    <n v="5736"/>
    <d v="2024-12-03T00:00:00"/>
    <n v="1596"/>
    <x v="1"/>
    <n v="286.8"/>
  </r>
  <r>
    <x v="9"/>
    <s v="Lucknow"/>
    <s v="Kids"/>
    <x v="10"/>
    <n v="61"/>
    <n v="402370"/>
    <x v="2"/>
    <d v="2020-07-21T00:00:00"/>
    <x v="1"/>
    <x v="895"/>
    <s v="M95"/>
    <n v="10"/>
    <n v="7"/>
    <x v="2"/>
    <x v="1"/>
    <s v="CCTV"/>
    <n v="59785"/>
    <x v="248"/>
    <x v="12"/>
    <x v="905"/>
    <x v="898"/>
    <n v="485"/>
    <n v="1021"/>
    <n v="3"/>
    <n v="1225.2"/>
    <n v="9"/>
    <n v="3063"/>
    <d v="2024-12-03T00:00:00"/>
    <n v="1596"/>
    <x v="1"/>
    <n v="408.40000000000003"/>
  </r>
  <r>
    <x v="8"/>
    <s v="Pondicherry"/>
    <s v="Kids"/>
    <x v="9"/>
    <n v="70"/>
    <n v="426446"/>
    <x v="2"/>
    <d v="2020-07-21T00:00:00"/>
    <x v="4"/>
    <x v="896"/>
    <s v="M35"/>
    <n v="10"/>
    <n v="9"/>
    <x v="17"/>
    <x v="2"/>
    <s v="None"/>
    <n v="18471"/>
    <x v="168"/>
    <x v="1"/>
    <x v="906"/>
    <x v="899"/>
    <n v="340"/>
    <n v="2971"/>
    <n v="6"/>
    <n v="7130.4"/>
    <n v="11"/>
    <n v="17826"/>
    <d v="2024-12-03T00:00:00"/>
    <n v="1596"/>
    <x v="1"/>
    <n v="1188.3999999999999"/>
  </r>
  <r>
    <x v="8"/>
    <s v="Indore"/>
    <s v="Men"/>
    <x v="1"/>
    <n v="32"/>
    <n v="435377"/>
    <x v="1"/>
    <d v="2020-07-22T00:00:00"/>
    <x v="2"/>
    <x v="897"/>
    <s v="M93"/>
    <n v="10"/>
    <n v="7"/>
    <x v="3"/>
    <x v="1"/>
    <s v="CCTV"/>
    <n v="81586"/>
    <x v="43"/>
    <x v="1"/>
    <x v="907"/>
    <x v="900"/>
    <n v="783"/>
    <n v="2010"/>
    <n v="1"/>
    <n v="804"/>
    <n v="9"/>
    <n v="2010"/>
    <d v="2024-12-03T00:00:00"/>
    <n v="1595"/>
    <x v="1"/>
    <n v="804"/>
  </r>
  <r>
    <x v="9"/>
    <s v="Kolhapur"/>
    <s v="Kids"/>
    <x v="4"/>
    <n v="32"/>
    <n v="422690"/>
    <x v="1"/>
    <d v="2020-07-22T00:00:00"/>
    <x v="4"/>
    <x v="898"/>
    <s v="M41"/>
    <n v="10"/>
    <n v="9"/>
    <x v="10"/>
    <x v="1"/>
    <s v="None"/>
    <n v="83124"/>
    <x v="81"/>
    <x v="5"/>
    <x v="908"/>
    <x v="901"/>
    <n v="285"/>
    <n v="2452"/>
    <n v="7"/>
    <n v="6865.6"/>
    <n v="11"/>
    <n v="17164"/>
    <d v="2024-12-03T00:00:00"/>
    <n v="1595"/>
    <x v="1"/>
    <n v="980.80000000000007"/>
  </r>
  <r>
    <x v="4"/>
    <s v="Coimbatore"/>
    <s v="Kids"/>
    <x v="7"/>
    <n v="38"/>
    <n v="423801"/>
    <x v="2"/>
    <d v="2020-07-22T00:00:00"/>
    <x v="3"/>
    <x v="899"/>
    <s v="M97"/>
    <n v="11"/>
    <n v="8"/>
    <x v="3"/>
    <x v="2"/>
    <s v="CCTV, Alarm"/>
    <n v="32503"/>
    <x v="315"/>
    <x v="5"/>
    <x v="909"/>
    <x v="902"/>
    <n v="335"/>
    <n v="1257"/>
    <n v="3"/>
    <n v="1508.4"/>
    <n v="9"/>
    <n v="3771"/>
    <d v="2024-12-03T00:00:00"/>
    <n v="1595"/>
    <x v="1"/>
    <n v="502.8"/>
  </r>
  <r>
    <x v="6"/>
    <s v="Agra"/>
    <s v="Kids"/>
    <x v="8"/>
    <n v="55"/>
    <n v="437043"/>
    <x v="2"/>
    <d v="2020-07-23T00:00:00"/>
    <x v="4"/>
    <x v="900"/>
    <s v="M81"/>
    <n v="11"/>
    <n v="8"/>
    <x v="16"/>
    <x v="1"/>
    <s v="Alarm"/>
    <n v="60477"/>
    <x v="279"/>
    <x v="5"/>
    <x v="910"/>
    <x v="903"/>
    <n v="708"/>
    <n v="1546"/>
    <n v="8"/>
    <n v="4947.2"/>
    <n v="9"/>
    <n v="12368"/>
    <d v="2024-12-03T00:00:00"/>
    <n v="1594"/>
    <x v="1"/>
    <n v="618.4"/>
  </r>
  <r>
    <x v="4"/>
    <s v="Ranchi"/>
    <s v="Kids"/>
    <x v="4"/>
    <n v="2"/>
    <n v="407158"/>
    <x v="2"/>
    <d v="2020-07-23T00:00:00"/>
    <x v="7"/>
    <x v="901"/>
    <s v="M88"/>
    <n v="10"/>
    <n v="9"/>
    <x v="13"/>
    <x v="2"/>
    <s v="None"/>
    <n v="89222"/>
    <x v="246"/>
    <x v="2"/>
    <x v="911"/>
    <x v="904"/>
    <n v="434"/>
    <n v="2636"/>
    <n v="1"/>
    <n v="1054.4000000000001"/>
    <n v="11"/>
    <n v="2636"/>
    <d v="2024-12-03T00:00:00"/>
    <n v="1594"/>
    <x v="1"/>
    <n v="1054.4000000000001"/>
  </r>
  <r>
    <x v="8"/>
    <s v="Aurangabad"/>
    <s v="Kids"/>
    <x v="3"/>
    <n v="39"/>
    <n v="411727"/>
    <x v="2"/>
    <d v="2020-07-23T00:00:00"/>
    <x v="4"/>
    <x v="902"/>
    <s v="M59"/>
    <n v="9"/>
    <n v="8"/>
    <x v="1"/>
    <x v="2"/>
    <s v="CCTV"/>
    <n v="58921"/>
    <x v="252"/>
    <x v="11"/>
    <x v="912"/>
    <x v="905"/>
    <n v="308"/>
    <n v="1718"/>
    <n v="5"/>
    <n v="3436"/>
    <n v="11"/>
    <n v="8590"/>
    <d v="2024-12-03T00:00:00"/>
    <n v="1594"/>
    <x v="1"/>
    <n v="687.2"/>
  </r>
  <r>
    <x v="7"/>
    <s v="Hyderabad"/>
    <s v="Men"/>
    <x v="11"/>
    <n v="13"/>
    <n v="410109"/>
    <x v="1"/>
    <d v="2020-07-23T00:00:00"/>
    <x v="4"/>
    <x v="903"/>
    <s v="M21"/>
    <n v="11"/>
    <n v="8"/>
    <x v="11"/>
    <x v="2"/>
    <s v="Alarm"/>
    <n v="89663"/>
    <x v="246"/>
    <x v="2"/>
    <x v="913"/>
    <x v="906"/>
    <n v="570"/>
    <n v="819"/>
    <n v="4"/>
    <n v="1310.4000000000001"/>
    <n v="9"/>
    <n v="3276"/>
    <d v="2024-12-03T00:00:00"/>
    <n v="1594"/>
    <x v="1"/>
    <n v="327.60000000000002"/>
  </r>
  <r>
    <x v="6"/>
    <s v="Guwahati"/>
    <s v="Men"/>
    <x v="4"/>
    <n v="47"/>
    <n v="425571"/>
    <x v="1"/>
    <d v="2020-07-23T00:00:00"/>
    <x v="1"/>
    <x v="904"/>
    <s v="M71"/>
    <n v="10"/>
    <n v="9"/>
    <x v="5"/>
    <x v="2"/>
    <s v="CCTV, Alarm"/>
    <n v="56688"/>
    <x v="4"/>
    <x v="4"/>
    <x v="914"/>
    <x v="907"/>
    <n v="283"/>
    <n v="2941"/>
    <n v="5"/>
    <n v="5882"/>
    <n v="11"/>
    <n v="14705"/>
    <d v="2024-12-03T00:00:00"/>
    <n v="1594"/>
    <x v="1"/>
    <n v="1176.4000000000001"/>
  </r>
  <r>
    <x v="7"/>
    <s v="Surat"/>
    <s v="Women"/>
    <x v="4"/>
    <n v="86"/>
    <n v="408400"/>
    <x v="1"/>
    <d v="2020-07-23T00:00:00"/>
    <x v="3"/>
    <x v="905"/>
    <s v="M1"/>
    <n v="11"/>
    <n v="8"/>
    <x v="18"/>
    <x v="2"/>
    <s v="CCTV"/>
    <n v="19628"/>
    <x v="315"/>
    <x v="5"/>
    <x v="915"/>
    <x v="908"/>
    <n v="510"/>
    <n v="2748"/>
    <n v="4"/>
    <n v="4396.8"/>
    <n v="9"/>
    <n v="10992"/>
    <d v="2024-12-03T00:00:00"/>
    <n v="1594"/>
    <x v="1"/>
    <n v="1099.2"/>
  </r>
  <r>
    <x v="7"/>
    <s v="Kanpur"/>
    <s v="Women"/>
    <x v="5"/>
    <n v="38"/>
    <n v="435180"/>
    <x v="2"/>
    <d v="2020-07-23T00:00:00"/>
    <x v="6"/>
    <x v="906"/>
    <s v="M27"/>
    <n v="10"/>
    <n v="9"/>
    <x v="3"/>
    <x v="1"/>
    <s v="CCTV, Alarm"/>
    <n v="43333"/>
    <x v="114"/>
    <x v="2"/>
    <x v="916"/>
    <x v="909"/>
    <n v="645"/>
    <n v="596"/>
    <n v="6"/>
    <n v="1430.4"/>
    <n v="11"/>
    <n v="3576"/>
    <d v="2024-12-03T00:00:00"/>
    <n v="1594"/>
    <x v="1"/>
    <n v="238.4"/>
  </r>
  <r>
    <x v="7"/>
    <s v="Nagpur"/>
    <s v="Women"/>
    <x v="2"/>
    <n v="56"/>
    <n v="405895"/>
    <x v="2"/>
    <d v="2020-07-24T00:00:00"/>
    <x v="2"/>
    <x v="907"/>
    <s v="M38"/>
    <n v="10"/>
    <n v="9"/>
    <x v="11"/>
    <x v="2"/>
    <s v="CCTV, Alarm"/>
    <n v="12432"/>
    <x v="297"/>
    <x v="12"/>
    <x v="198"/>
    <x v="910"/>
    <n v="621"/>
    <n v="1401"/>
    <n v="6"/>
    <n v="3362.4"/>
    <n v="11"/>
    <n v="8406"/>
    <d v="2024-12-03T00:00:00"/>
    <n v="1593"/>
    <x v="1"/>
    <n v="560.4"/>
  </r>
  <r>
    <x v="4"/>
    <s v="Surat"/>
    <s v="Kids"/>
    <x v="11"/>
    <n v="100"/>
    <n v="430848"/>
    <x v="1"/>
    <d v="2020-07-24T00:00:00"/>
    <x v="5"/>
    <x v="908"/>
    <s v="M49"/>
    <n v="11"/>
    <n v="8"/>
    <x v="8"/>
    <x v="2"/>
    <s v="None"/>
    <n v="47871"/>
    <x v="246"/>
    <x v="2"/>
    <x v="917"/>
    <x v="911"/>
    <n v="637"/>
    <n v="737"/>
    <n v="1"/>
    <n v="294.8"/>
    <n v="9"/>
    <n v="737"/>
    <d v="2024-12-03T00:00:00"/>
    <n v="1593"/>
    <x v="1"/>
    <n v="294.8"/>
  </r>
  <r>
    <x v="6"/>
    <s v="Vadodara"/>
    <s v="Women"/>
    <x v="1"/>
    <n v="39"/>
    <n v="412321"/>
    <x v="2"/>
    <d v="2020-07-24T00:00:00"/>
    <x v="1"/>
    <x v="909"/>
    <s v="M86"/>
    <n v="10"/>
    <n v="9"/>
    <x v="18"/>
    <x v="1"/>
    <s v="None"/>
    <n v="16189"/>
    <x v="147"/>
    <x v="6"/>
    <x v="918"/>
    <x v="912"/>
    <n v="872"/>
    <n v="2591"/>
    <n v="6"/>
    <n v="6218.4"/>
    <n v="11"/>
    <n v="15546"/>
    <d v="2024-12-03T00:00:00"/>
    <n v="1593"/>
    <x v="1"/>
    <n v="1036.3999999999999"/>
  </r>
  <r>
    <x v="8"/>
    <s v="Chhattisgarh"/>
    <s v="Men"/>
    <x v="8"/>
    <n v="76"/>
    <n v="433625"/>
    <x v="2"/>
    <d v="2020-07-24T00:00:00"/>
    <x v="3"/>
    <x v="910"/>
    <s v="M50"/>
    <n v="11"/>
    <n v="8"/>
    <x v="12"/>
    <x v="1"/>
    <s v="CCTV, Alarm"/>
    <n v="70909"/>
    <x v="257"/>
    <x v="10"/>
    <x v="919"/>
    <x v="913"/>
    <n v="793"/>
    <n v="2403"/>
    <n v="1"/>
    <n v="961.2"/>
    <n v="9"/>
    <n v="2403"/>
    <d v="2024-12-03T00:00:00"/>
    <n v="1593"/>
    <x v="1"/>
    <n v="961.2"/>
  </r>
  <r>
    <x v="2"/>
    <s v="Lucknow"/>
    <s v="Men"/>
    <x v="11"/>
    <n v="88"/>
    <n v="405529"/>
    <x v="2"/>
    <d v="2020-07-24T00:00:00"/>
    <x v="7"/>
    <x v="740"/>
    <s v="M71"/>
    <n v="11"/>
    <n v="8"/>
    <x v="7"/>
    <x v="1"/>
    <s v="CCTV, Alarm"/>
    <n v="76880"/>
    <x v="266"/>
    <x v="5"/>
    <x v="920"/>
    <x v="914"/>
    <n v="672"/>
    <n v="1837"/>
    <n v="6"/>
    <n v="4408.8"/>
    <n v="9"/>
    <n v="11022"/>
    <d v="2024-12-03T00:00:00"/>
    <n v="1593"/>
    <x v="1"/>
    <n v="734.80000000000007"/>
  </r>
  <r>
    <x v="4"/>
    <s v="Jammu"/>
    <s v="Kids"/>
    <x v="9"/>
    <n v="90"/>
    <n v="419218"/>
    <x v="2"/>
    <d v="2020-07-25T00:00:00"/>
    <x v="6"/>
    <x v="911"/>
    <s v="M68"/>
    <n v="9"/>
    <n v="8"/>
    <x v="1"/>
    <x v="2"/>
    <s v="Alarm"/>
    <n v="83143"/>
    <x v="247"/>
    <x v="4"/>
    <x v="921"/>
    <x v="915"/>
    <n v="912"/>
    <n v="713"/>
    <n v="2"/>
    <n v="570.4"/>
    <n v="11"/>
    <n v="1426"/>
    <d v="2024-12-03T00:00:00"/>
    <n v="1592"/>
    <x v="1"/>
    <n v="285.2"/>
  </r>
  <r>
    <x v="6"/>
    <s v="Bengaluru"/>
    <s v="Men"/>
    <x v="1"/>
    <n v="81"/>
    <n v="429714"/>
    <x v="1"/>
    <d v="2020-07-25T00:00:00"/>
    <x v="1"/>
    <x v="912"/>
    <s v="M82"/>
    <n v="11"/>
    <n v="8"/>
    <x v="7"/>
    <x v="1"/>
    <s v="Alarm"/>
    <n v="27822"/>
    <x v="143"/>
    <x v="2"/>
    <x v="922"/>
    <x v="916"/>
    <n v="968"/>
    <n v="2310"/>
    <n v="1"/>
    <n v="924"/>
    <n v="9"/>
    <n v="2310"/>
    <d v="2024-12-03T00:00:00"/>
    <n v="1592"/>
    <x v="1"/>
    <n v="924"/>
  </r>
  <r>
    <x v="4"/>
    <s v="Lucknow"/>
    <s v="Women"/>
    <x v="9"/>
    <n v="63"/>
    <n v="436710"/>
    <x v="2"/>
    <d v="2020-07-26T00:00:00"/>
    <x v="4"/>
    <x v="913"/>
    <s v="M34"/>
    <n v="10"/>
    <n v="7"/>
    <x v="10"/>
    <x v="1"/>
    <s v="None"/>
    <n v="75001"/>
    <x v="271"/>
    <x v="3"/>
    <x v="923"/>
    <x v="917"/>
    <n v="887"/>
    <n v="2302"/>
    <n v="3"/>
    <n v="2762.4"/>
    <n v="9"/>
    <n v="6906"/>
    <d v="2024-12-03T00:00:00"/>
    <n v="1591"/>
    <x v="1"/>
    <n v="920.80000000000007"/>
  </r>
  <r>
    <x v="5"/>
    <s v="Madurai"/>
    <s v="Women"/>
    <x v="6"/>
    <n v="73"/>
    <n v="418220"/>
    <x v="1"/>
    <d v="2020-07-26T00:00:00"/>
    <x v="7"/>
    <x v="914"/>
    <s v="M74"/>
    <n v="9"/>
    <n v="8"/>
    <x v="1"/>
    <x v="1"/>
    <s v="None"/>
    <n v="61709"/>
    <x v="248"/>
    <x v="12"/>
    <x v="924"/>
    <x v="918"/>
    <n v="647"/>
    <n v="1825"/>
    <n v="6"/>
    <n v="4380"/>
    <n v="11"/>
    <n v="10950"/>
    <d v="2024-12-03T00:00:00"/>
    <n v="1591"/>
    <x v="1"/>
    <n v="730"/>
  </r>
  <r>
    <x v="9"/>
    <s v="Varanasi"/>
    <s v="Kids"/>
    <x v="3"/>
    <n v="81"/>
    <n v="419046"/>
    <x v="2"/>
    <d v="2020-07-26T00:00:00"/>
    <x v="4"/>
    <x v="915"/>
    <s v="M82"/>
    <n v="9"/>
    <n v="8"/>
    <x v="8"/>
    <x v="2"/>
    <s v="Alarm"/>
    <n v="16628"/>
    <x v="116"/>
    <x v="11"/>
    <x v="925"/>
    <x v="919"/>
    <n v="944"/>
    <n v="1161"/>
    <n v="6"/>
    <n v="2786.4"/>
    <n v="11"/>
    <n v="6966"/>
    <d v="2024-12-03T00:00:00"/>
    <n v="1591"/>
    <x v="1"/>
    <n v="464.40000000000003"/>
  </r>
  <r>
    <x v="7"/>
    <s v="Kolhapur"/>
    <s v="Men"/>
    <x v="11"/>
    <n v="21"/>
    <n v="439694"/>
    <x v="2"/>
    <d v="2020-07-26T00:00:00"/>
    <x v="6"/>
    <x v="916"/>
    <s v="M33"/>
    <n v="11"/>
    <n v="8"/>
    <x v="3"/>
    <x v="1"/>
    <s v="Alarm"/>
    <n v="47379"/>
    <x v="76"/>
    <x v="6"/>
    <x v="926"/>
    <x v="920"/>
    <n v="246"/>
    <n v="1824"/>
    <n v="4"/>
    <n v="2918.4"/>
    <n v="9"/>
    <n v="7296"/>
    <d v="2024-12-03T00:00:00"/>
    <n v="1591"/>
    <x v="1"/>
    <n v="729.6"/>
  </r>
  <r>
    <x v="4"/>
    <s v="Hyderabad"/>
    <s v="Men"/>
    <x v="9"/>
    <n v="82"/>
    <n v="414363"/>
    <x v="1"/>
    <d v="2020-07-26T00:00:00"/>
    <x v="2"/>
    <x v="917"/>
    <s v="M8"/>
    <n v="11"/>
    <n v="8"/>
    <x v="8"/>
    <x v="1"/>
    <s v="Alarm"/>
    <n v="43684"/>
    <x v="154"/>
    <x v="4"/>
    <x v="927"/>
    <x v="921"/>
    <n v="265"/>
    <n v="1122"/>
    <n v="1"/>
    <n v="448.8"/>
    <n v="9"/>
    <n v="1122"/>
    <d v="2024-12-03T00:00:00"/>
    <n v="1591"/>
    <x v="1"/>
    <n v="448.8"/>
  </r>
  <r>
    <x v="6"/>
    <s v="Jammu"/>
    <s v="Men"/>
    <x v="1"/>
    <n v="55"/>
    <n v="427582"/>
    <x v="1"/>
    <d v="2020-07-26T00:00:00"/>
    <x v="1"/>
    <x v="918"/>
    <s v="M28"/>
    <n v="9"/>
    <n v="8"/>
    <x v="7"/>
    <x v="2"/>
    <s v="CCTV"/>
    <n v="74816"/>
    <x v="275"/>
    <x v="8"/>
    <x v="928"/>
    <x v="922"/>
    <n v="881"/>
    <n v="2223"/>
    <n v="2"/>
    <n v="1778.4"/>
    <n v="11"/>
    <n v="4446"/>
    <d v="2024-12-03T00:00:00"/>
    <n v="1591"/>
    <x v="1"/>
    <n v="889.2"/>
  </r>
  <r>
    <x v="7"/>
    <s v="Mysuru"/>
    <s v="Kids"/>
    <x v="6"/>
    <n v="33"/>
    <n v="420943"/>
    <x v="1"/>
    <d v="2020-07-26T00:00:00"/>
    <x v="7"/>
    <x v="919"/>
    <s v="M1"/>
    <n v="10"/>
    <n v="9"/>
    <x v="10"/>
    <x v="1"/>
    <s v="None"/>
    <n v="77657"/>
    <x v="1"/>
    <x v="1"/>
    <x v="929"/>
    <x v="923"/>
    <n v="491"/>
    <n v="967"/>
    <n v="7"/>
    <n v="2707.6"/>
    <n v="11"/>
    <n v="6769"/>
    <d v="2024-12-03T00:00:00"/>
    <n v="1591"/>
    <x v="1"/>
    <n v="386.8"/>
  </r>
  <r>
    <x v="7"/>
    <s v="Kochi"/>
    <s v="Men"/>
    <x v="6"/>
    <n v="59"/>
    <n v="410530"/>
    <x v="1"/>
    <d v="2020-07-26T00:00:00"/>
    <x v="5"/>
    <x v="920"/>
    <s v="M80"/>
    <n v="10"/>
    <n v="7"/>
    <x v="4"/>
    <x v="1"/>
    <s v="CCTV"/>
    <n v="50831"/>
    <x v="209"/>
    <x v="1"/>
    <x v="930"/>
    <x v="924"/>
    <n v="611"/>
    <n v="1848"/>
    <n v="4"/>
    <n v="2956.8"/>
    <n v="9"/>
    <n v="7392"/>
    <d v="2024-12-03T00:00:00"/>
    <n v="1591"/>
    <x v="1"/>
    <n v="739.2"/>
  </r>
  <r>
    <x v="8"/>
    <s v="Satara"/>
    <s v="Women"/>
    <x v="7"/>
    <n v="79"/>
    <n v="427575"/>
    <x v="2"/>
    <d v="2020-07-27T00:00:00"/>
    <x v="5"/>
    <x v="921"/>
    <s v="M91"/>
    <n v="9"/>
    <n v="8"/>
    <x v="16"/>
    <x v="1"/>
    <s v="Alarm"/>
    <n v="47041"/>
    <x v="39"/>
    <x v="10"/>
    <x v="931"/>
    <x v="925"/>
    <n v="542"/>
    <n v="1459"/>
    <n v="4"/>
    <n v="2334.4"/>
    <n v="11"/>
    <n v="5836"/>
    <d v="2024-12-03T00:00:00"/>
    <n v="1590"/>
    <x v="1"/>
    <n v="583.6"/>
  </r>
  <r>
    <x v="3"/>
    <s v="Pune"/>
    <s v="Men"/>
    <x v="5"/>
    <n v="65"/>
    <n v="410091"/>
    <x v="1"/>
    <d v="2020-07-27T00:00:00"/>
    <x v="1"/>
    <x v="922"/>
    <s v="M80"/>
    <n v="10"/>
    <n v="9"/>
    <x v="4"/>
    <x v="1"/>
    <s v="None"/>
    <n v="85142"/>
    <x v="268"/>
    <x v="8"/>
    <x v="932"/>
    <x v="926"/>
    <n v="819"/>
    <n v="1278"/>
    <n v="4"/>
    <n v="2044.8"/>
    <n v="11"/>
    <n v="5112"/>
    <d v="2024-12-03T00:00:00"/>
    <n v="1590"/>
    <x v="1"/>
    <n v="511.2"/>
  </r>
  <r>
    <x v="4"/>
    <s v="New Delhi"/>
    <s v="Women"/>
    <x v="9"/>
    <n v="31"/>
    <n v="432203"/>
    <x v="2"/>
    <d v="2020-07-28T00:00:00"/>
    <x v="3"/>
    <x v="923"/>
    <s v="M6"/>
    <n v="10"/>
    <n v="7"/>
    <x v="5"/>
    <x v="1"/>
    <s v="Alarm"/>
    <n v="55193"/>
    <x v="118"/>
    <x v="1"/>
    <x v="933"/>
    <x v="927"/>
    <n v="612"/>
    <n v="2667"/>
    <n v="1"/>
    <n v="1066.8"/>
    <n v="9"/>
    <n v="2667"/>
    <d v="2024-12-03T00:00:00"/>
    <n v="1589"/>
    <x v="1"/>
    <n v="1066.8"/>
  </r>
  <r>
    <x v="6"/>
    <s v="Meerut"/>
    <s v="Men"/>
    <x v="3"/>
    <n v="44"/>
    <n v="437058"/>
    <x v="2"/>
    <d v="2020-07-28T00:00:00"/>
    <x v="6"/>
    <x v="924"/>
    <s v="M99"/>
    <n v="9"/>
    <n v="8"/>
    <x v="6"/>
    <x v="1"/>
    <s v="CCTV, Alarm"/>
    <n v="73241"/>
    <x v="138"/>
    <x v="2"/>
    <x v="934"/>
    <x v="928"/>
    <n v="415"/>
    <n v="2192"/>
    <n v="3"/>
    <n v="2630.4"/>
    <n v="11"/>
    <n v="6576"/>
    <d v="2024-12-03T00:00:00"/>
    <n v="1589"/>
    <x v="1"/>
    <n v="876.80000000000007"/>
  </r>
  <r>
    <x v="3"/>
    <s v="Kanpur"/>
    <s v="Kids"/>
    <x v="11"/>
    <n v="60"/>
    <n v="420294"/>
    <x v="2"/>
    <d v="2020-07-28T00:00:00"/>
    <x v="1"/>
    <x v="925"/>
    <s v="M23"/>
    <n v="10"/>
    <n v="9"/>
    <x v="17"/>
    <x v="2"/>
    <s v="Alarm"/>
    <n v="94472"/>
    <x v="284"/>
    <x v="3"/>
    <x v="935"/>
    <x v="929"/>
    <n v="304"/>
    <n v="900"/>
    <n v="8"/>
    <n v="2880"/>
    <n v="11"/>
    <n v="7200"/>
    <d v="2024-12-03T00:00:00"/>
    <n v="1589"/>
    <x v="1"/>
    <n v="360"/>
  </r>
  <r>
    <x v="6"/>
    <s v="Bhopal"/>
    <s v="Men"/>
    <x v="7"/>
    <n v="6"/>
    <n v="417836"/>
    <x v="1"/>
    <d v="2020-07-28T00:00:00"/>
    <x v="6"/>
    <x v="926"/>
    <s v="M27"/>
    <n v="10"/>
    <n v="7"/>
    <x v="17"/>
    <x v="2"/>
    <s v="CCTV"/>
    <n v="13757"/>
    <x v="62"/>
    <x v="10"/>
    <x v="936"/>
    <x v="930"/>
    <n v="344"/>
    <n v="1430"/>
    <n v="8"/>
    <n v="4576"/>
    <n v="9"/>
    <n v="11440"/>
    <d v="2024-12-03T00:00:00"/>
    <n v="1589"/>
    <x v="1"/>
    <n v="572"/>
  </r>
  <r>
    <x v="6"/>
    <s v="Visakhapatnam"/>
    <s v="Women"/>
    <x v="3"/>
    <n v="55"/>
    <n v="414193"/>
    <x v="2"/>
    <d v="2020-07-28T00:00:00"/>
    <x v="4"/>
    <x v="927"/>
    <s v="M71"/>
    <n v="9"/>
    <n v="8"/>
    <x v="17"/>
    <x v="1"/>
    <s v="Alarm"/>
    <n v="30466"/>
    <x v="267"/>
    <x v="1"/>
    <x v="937"/>
    <x v="931"/>
    <n v="417"/>
    <n v="2581"/>
    <n v="7"/>
    <n v="7226.8"/>
    <n v="11"/>
    <n v="18067"/>
    <d v="2024-12-03T00:00:00"/>
    <n v="1589"/>
    <x v="1"/>
    <n v="1032.4000000000001"/>
  </r>
  <r>
    <x v="8"/>
    <s v="Madurai"/>
    <s v="Women"/>
    <x v="10"/>
    <n v="11"/>
    <n v="428646"/>
    <x v="2"/>
    <d v="2020-07-28T00:00:00"/>
    <x v="2"/>
    <x v="928"/>
    <s v="M62"/>
    <n v="11"/>
    <n v="8"/>
    <x v="14"/>
    <x v="1"/>
    <s v="CCTV"/>
    <n v="17677"/>
    <x v="283"/>
    <x v="6"/>
    <x v="938"/>
    <x v="932"/>
    <n v="726"/>
    <n v="2382"/>
    <n v="3"/>
    <n v="2858.4"/>
    <n v="9"/>
    <n v="7146"/>
    <d v="2024-12-03T00:00:00"/>
    <n v="1589"/>
    <x v="1"/>
    <n v="952.80000000000007"/>
  </r>
  <r>
    <x v="7"/>
    <s v="Patna"/>
    <s v="Women"/>
    <x v="9"/>
    <n v="7"/>
    <n v="413333"/>
    <x v="2"/>
    <d v="2020-07-28T00:00:00"/>
    <x v="1"/>
    <x v="929"/>
    <s v="M45"/>
    <n v="10"/>
    <n v="9"/>
    <x v="7"/>
    <x v="1"/>
    <s v="CCTV, Alarm"/>
    <n v="57817"/>
    <x v="293"/>
    <x v="2"/>
    <x v="939"/>
    <x v="933"/>
    <n v="364"/>
    <n v="1592"/>
    <n v="1"/>
    <n v="636.79999999999995"/>
    <n v="11"/>
    <n v="1592"/>
    <d v="2024-12-03T00:00:00"/>
    <n v="1589"/>
    <x v="1"/>
    <n v="636.79999999999995"/>
  </r>
  <r>
    <x v="8"/>
    <s v="Chhattisgarh"/>
    <s v="Women"/>
    <x v="4"/>
    <n v="99"/>
    <n v="403828"/>
    <x v="1"/>
    <d v="2020-07-28T00:00:00"/>
    <x v="7"/>
    <x v="930"/>
    <s v="M29"/>
    <n v="10"/>
    <n v="9"/>
    <x v="5"/>
    <x v="2"/>
    <s v="CCTV, Alarm"/>
    <n v="21680"/>
    <x v="291"/>
    <x v="2"/>
    <x v="940"/>
    <x v="934"/>
    <n v="644"/>
    <n v="2203"/>
    <n v="6"/>
    <n v="5287.2"/>
    <n v="11"/>
    <n v="13218"/>
    <d v="2024-12-03T00:00:00"/>
    <n v="1589"/>
    <x v="1"/>
    <n v="881.19999999999993"/>
  </r>
  <r>
    <x v="7"/>
    <s v="Vadodara"/>
    <s v="Kids"/>
    <x v="9"/>
    <n v="67"/>
    <n v="423660"/>
    <x v="2"/>
    <d v="2020-07-29T00:00:00"/>
    <x v="7"/>
    <x v="931"/>
    <s v="M21"/>
    <n v="9"/>
    <n v="8"/>
    <x v="2"/>
    <x v="2"/>
    <s v="CCTV, Alarm"/>
    <n v="36036"/>
    <x v="291"/>
    <x v="2"/>
    <x v="941"/>
    <x v="935"/>
    <n v="866"/>
    <n v="2833"/>
    <n v="4"/>
    <n v="4532.8"/>
    <n v="11"/>
    <n v="11332"/>
    <d v="2024-12-03T00:00:00"/>
    <n v="1588"/>
    <x v="1"/>
    <n v="1133.2"/>
  </r>
  <r>
    <x v="4"/>
    <s v="Bengaluru"/>
    <s v="Men"/>
    <x v="9"/>
    <n v="11"/>
    <n v="404995"/>
    <x v="1"/>
    <d v="2020-07-29T00:00:00"/>
    <x v="6"/>
    <x v="932"/>
    <s v="M29"/>
    <n v="9"/>
    <n v="8"/>
    <x v="17"/>
    <x v="2"/>
    <s v="Alarm"/>
    <n v="85117"/>
    <x v="27"/>
    <x v="12"/>
    <x v="942"/>
    <x v="936"/>
    <n v="416"/>
    <n v="2380"/>
    <n v="7"/>
    <n v="6664"/>
    <n v="11"/>
    <n v="16660"/>
    <d v="2024-12-03T00:00:00"/>
    <n v="1588"/>
    <x v="1"/>
    <n v="952"/>
  </r>
  <r>
    <x v="8"/>
    <s v="Solapur"/>
    <s v="Kids"/>
    <x v="9"/>
    <n v="57"/>
    <n v="424034"/>
    <x v="1"/>
    <d v="2020-07-29T00:00:00"/>
    <x v="1"/>
    <x v="933"/>
    <s v="M70"/>
    <n v="10"/>
    <n v="9"/>
    <x v="18"/>
    <x v="1"/>
    <s v="Alarm"/>
    <n v="72346"/>
    <x v="195"/>
    <x v="1"/>
    <x v="943"/>
    <x v="937"/>
    <n v="968"/>
    <n v="1448"/>
    <n v="2"/>
    <n v="1158.4000000000001"/>
    <n v="11"/>
    <n v="2896"/>
    <d v="2024-12-03T00:00:00"/>
    <n v="1588"/>
    <x v="1"/>
    <n v="579.20000000000005"/>
  </r>
  <r>
    <x v="4"/>
    <s v="Madurai"/>
    <s v="Women"/>
    <x v="11"/>
    <n v="8"/>
    <n v="415721"/>
    <x v="2"/>
    <d v="2020-07-29T00:00:00"/>
    <x v="2"/>
    <x v="934"/>
    <s v="M42"/>
    <n v="10"/>
    <n v="9"/>
    <x v="10"/>
    <x v="1"/>
    <s v="CCTV"/>
    <n v="50589"/>
    <x v="99"/>
    <x v="2"/>
    <x v="944"/>
    <x v="938"/>
    <n v="676"/>
    <n v="2565"/>
    <n v="3"/>
    <n v="3078"/>
    <n v="11"/>
    <n v="7695"/>
    <d v="2024-12-03T00:00:00"/>
    <n v="1588"/>
    <x v="1"/>
    <n v="1026"/>
  </r>
  <r>
    <x v="8"/>
    <s v="Varanasi"/>
    <s v="Kids"/>
    <x v="11"/>
    <n v="23"/>
    <n v="420670"/>
    <x v="2"/>
    <d v="2020-07-29T00:00:00"/>
    <x v="3"/>
    <x v="935"/>
    <s v="M42"/>
    <n v="10"/>
    <n v="9"/>
    <x v="3"/>
    <x v="1"/>
    <s v="CCTV, Alarm"/>
    <n v="91536"/>
    <x v="274"/>
    <x v="8"/>
    <x v="945"/>
    <x v="939"/>
    <n v="804"/>
    <n v="2747"/>
    <n v="1"/>
    <n v="1098.8"/>
    <n v="11"/>
    <n v="2747"/>
    <d v="2024-12-03T00:00:00"/>
    <n v="1588"/>
    <x v="1"/>
    <n v="1098.8"/>
  </r>
  <r>
    <x v="7"/>
    <s v="Agra"/>
    <s v="Men"/>
    <x v="3"/>
    <n v="20"/>
    <n v="406211"/>
    <x v="2"/>
    <d v="2020-07-29T00:00:00"/>
    <x v="6"/>
    <x v="936"/>
    <s v="M66"/>
    <n v="10"/>
    <n v="7"/>
    <x v="6"/>
    <x v="1"/>
    <s v="None"/>
    <n v="50401"/>
    <x v="47"/>
    <x v="9"/>
    <x v="946"/>
    <x v="940"/>
    <n v="593"/>
    <n v="2990"/>
    <n v="8"/>
    <n v="9568"/>
    <n v="9"/>
    <n v="23920"/>
    <d v="2024-12-03T00:00:00"/>
    <n v="1588"/>
    <x v="1"/>
    <n v="1196"/>
  </r>
  <r>
    <x v="4"/>
    <s v="Kolhapur"/>
    <s v="Women"/>
    <x v="3"/>
    <n v="47"/>
    <n v="432221"/>
    <x v="2"/>
    <d v="2020-07-30T00:00:00"/>
    <x v="5"/>
    <x v="937"/>
    <s v="M76"/>
    <n v="9"/>
    <n v="8"/>
    <x v="15"/>
    <x v="2"/>
    <s v="CCTV, Alarm"/>
    <n v="87747"/>
    <x v="193"/>
    <x v="4"/>
    <x v="947"/>
    <x v="941"/>
    <n v="837"/>
    <n v="2036"/>
    <n v="4"/>
    <n v="3257.6"/>
    <n v="11"/>
    <n v="8144"/>
    <d v="2024-12-03T00:00:00"/>
    <n v="1587"/>
    <x v="1"/>
    <n v="814.4"/>
  </r>
  <r>
    <x v="2"/>
    <s v="Hyderabad"/>
    <s v="Women"/>
    <x v="6"/>
    <n v="26"/>
    <n v="406907"/>
    <x v="2"/>
    <d v="2020-07-30T00:00:00"/>
    <x v="7"/>
    <x v="938"/>
    <s v="M99"/>
    <n v="11"/>
    <n v="8"/>
    <x v="1"/>
    <x v="2"/>
    <s v="Alarm"/>
    <n v="92630"/>
    <x v="28"/>
    <x v="5"/>
    <x v="948"/>
    <x v="942"/>
    <n v="325"/>
    <n v="1711"/>
    <n v="1"/>
    <n v="684.4"/>
    <n v="9"/>
    <n v="1711"/>
    <d v="2024-12-03T00:00:00"/>
    <n v="1587"/>
    <x v="1"/>
    <n v="684.4"/>
  </r>
  <r>
    <x v="2"/>
    <s v="Madurai"/>
    <s v="Men"/>
    <x v="4"/>
    <n v="33"/>
    <n v="439861"/>
    <x v="1"/>
    <d v="2020-07-30T00:00:00"/>
    <x v="5"/>
    <x v="939"/>
    <s v="M34"/>
    <n v="9"/>
    <n v="8"/>
    <x v="12"/>
    <x v="1"/>
    <s v="None"/>
    <n v="87493"/>
    <x v="44"/>
    <x v="8"/>
    <x v="949"/>
    <x v="943"/>
    <n v="999"/>
    <n v="1193"/>
    <n v="4"/>
    <n v="1908.8"/>
    <n v="11"/>
    <n v="4772"/>
    <d v="2024-12-03T00:00:00"/>
    <n v="1587"/>
    <x v="1"/>
    <n v="477.2"/>
  </r>
  <r>
    <x v="6"/>
    <s v="Kochi"/>
    <s v="Women"/>
    <x v="2"/>
    <n v="80"/>
    <n v="406416"/>
    <x v="1"/>
    <d v="2020-07-31T00:00:00"/>
    <x v="6"/>
    <x v="940"/>
    <s v="M82"/>
    <n v="10"/>
    <n v="7"/>
    <x v="9"/>
    <x v="2"/>
    <s v="CCTV"/>
    <n v="98471"/>
    <x v="313"/>
    <x v="12"/>
    <x v="950"/>
    <x v="944"/>
    <n v="897"/>
    <n v="1462"/>
    <n v="1"/>
    <n v="584.79999999999995"/>
    <n v="9"/>
    <n v="1462"/>
    <d v="2024-12-03T00:00:00"/>
    <n v="1586"/>
    <x v="1"/>
    <n v="584.79999999999995"/>
  </r>
  <r>
    <x v="3"/>
    <s v="Indore"/>
    <s v="Women"/>
    <x v="10"/>
    <n v="21"/>
    <n v="418730"/>
    <x v="1"/>
    <d v="2020-07-31T00:00:00"/>
    <x v="1"/>
    <x v="941"/>
    <s v="M14"/>
    <n v="10"/>
    <n v="9"/>
    <x v="16"/>
    <x v="2"/>
    <s v="None"/>
    <n v="45612"/>
    <x v="269"/>
    <x v="1"/>
    <x v="951"/>
    <x v="945"/>
    <n v="494"/>
    <n v="1243"/>
    <n v="1"/>
    <n v="497.2"/>
    <n v="11"/>
    <n v="1243"/>
    <d v="2024-12-03T00:00:00"/>
    <n v="1586"/>
    <x v="1"/>
    <n v="497.2"/>
  </r>
  <r>
    <x v="9"/>
    <s v="Kanpur"/>
    <s v="Men"/>
    <x v="2"/>
    <n v="95"/>
    <n v="417776"/>
    <x v="2"/>
    <d v="2020-08-01T00:00:00"/>
    <x v="5"/>
    <x v="942"/>
    <s v="M18"/>
    <n v="11"/>
    <n v="8"/>
    <x v="13"/>
    <x v="1"/>
    <s v="None"/>
    <n v="74651"/>
    <x v="187"/>
    <x v="8"/>
    <x v="952"/>
    <x v="946"/>
    <n v="479"/>
    <n v="2728"/>
    <n v="2"/>
    <n v="2182.4"/>
    <n v="9"/>
    <n v="5456"/>
    <d v="2024-12-03T00:00:00"/>
    <n v="1585"/>
    <x v="1"/>
    <n v="1091.2"/>
  </r>
  <r>
    <x v="9"/>
    <s v="Lucknow"/>
    <s v="Women"/>
    <x v="10"/>
    <n v="84"/>
    <n v="427148"/>
    <x v="2"/>
    <d v="2020-08-01T00:00:00"/>
    <x v="4"/>
    <x v="943"/>
    <s v="M35"/>
    <n v="10"/>
    <n v="7"/>
    <x v="10"/>
    <x v="1"/>
    <s v="None"/>
    <n v="68888"/>
    <x v="68"/>
    <x v="12"/>
    <x v="953"/>
    <x v="947"/>
    <n v="820"/>
    <n v="2483"/>
    <n v="5"/>
    <n v="4966"/>
    <n v="9"/>
    <n v="12415"/>
    <d v="2024-12-03T00:00:00"/>
    <n v="1585"/>
    <x v="1"/>
    <n v="993.2"/>
  </r>
  <r>
    <x v="6"/>
    <s v="Chennai"/>
    <s v="Women"/>
    <x v="6"/>
    <n v="70"/>
    <n v="430908"/>
    <x v="1"/>
    <d v="2020-08-01T00:00:00"/>
    <x v="6"/>
    <x v="944"/>
    <s v="M64"/>
    <n v="10"/>
    <n v="9"/>
    <x v="3"/>
    <x v="1"/>
    <s v="None"/>
    <n v="51595"/>
    <x v="103"/>
    <x v="12"/>
    <x v="954"/>
    <x v="948"/>
    <n v="705"/>
    <n v="820"/>
    <n v="7"/>
    <n v="2296"/>
    <n v="11"/>
    <n v="5740"/>
    <d v="2024-12-03T00:00:00"/>
    <n v="1585"/>
    <x v="1"/>
    <n v="328"/>
  </r>
  <r>
    <x v="4"/>
    <s v="Faridabad"/>
    <s v="Men"/>
    <x v="8"/>
    <n v="40"/>
    <n v="408109"/>
    <x v="2"/>
    <d v="2020-08-01T00:00:00"/>
    <x v="5"/>
    <x v="945"/>
    <s v="M6"/>
    <n v="11"/>
    <n v="8"/>
    <x v="9"/>
    <x v="1"/>
    <s v="Alarm"/>
    <n v="43411"/>
    <x v="99"/>
    <x v="2"/>
    <x v="955"/>
    <x v="949"/>
    <n v="321"/>
    <n v="2298"/>
    <n v="1"/>
    <n v="919.2"/>
    <n v="9"/>
    <n v="2298"/>
    <d v="2024-12-03T00:00:00"/>
    <n v="1585"/>
    <x v="1"/>
    <n v="919.2"/>
  </r>
  <r>
    <x v="4"/>
    <s v="Bengaluru"/>
    <s v="Men"/>
    <x v="11"/>
    <n v="61"/>
    <n v="417892"/>
    <x v="1"/>
    <d v="2020-08-02T00:00:00"/>
    <x v="2"/>
    <x v="946"/>
    <s v="M1"/>
    <n v="10"/>
    <n v="9"/>
    <x v="17"/>
    <x v="1"/>
    <s v="CCTV"/>
    <n v="62054"/>
    <x v="217"/>
    <x v="6"/>
    <x v="956"/>
    <x v="950"/>
    <n v="863"/>
    <n v="1456"/>
    <n v="5"/>
    <n v="2912"/>
    <n v="11"/>
    <n v="7280"/>
    <d v="2024-12-03T00:00:00"/>
    <n v="1584"/>
    <x v="1"/>
    <n v="582.4"/>
  </r>
  <r>
    <x v="8"/>
    <s v="Chandigarh"/>
    <s v="Kids"/>
    <x v="11"/>
    <n v="78"/>
    <n v="425090"/>
    <x v="2"/>
    <d v="2020-08-02T00:00:00"/>
    <x v="2"/>
    <x v="947"/>
    <s v="M36"/>
    <n v="10"/>
    <n v="9"/>
    <x v="4"/>
    <x v="1"/>
    <s v="None"/>
    <n v="18848"/>
    <x v="268"/>
    <x v="8"/>
    <x v="957"/>
    <x v="951"/>
    <n v="795"/>
    <n v="2342"/>
    <n v="8"/>
    <n v="7494.4"/>
    <n v="11"/>
    <n v="18736"/>
    <d v="2024-12-03T00:00:00"/>
    <n v="1584"/>
    <x v="1"/>
    <n v="936.8"/>
  </r>
  <r>
    <x v="8"/>
    <s v="Ranchi"/>
    <s v="Men"/>
    <x v="11"/>
    <n v="94"/>
    <n v="431628"/>
    <x v="2"/>
    <d v="2020-08-02T00:00:00"/>
    <x v="1"/>
    <x v="948"/>
    <s v="M6"/>
    <n v="11"/>
    <n v="8"/>
    <x v="17"/>
    <x v="2"/>
    <s v="None"/>
    <n v="54125"/>
    <x v="14"/>
    <x v="6"/>
    <x v="958"/>
    <x v="952"/>
    <n v="559"/>
    <n v="1603"/>
    <n v="6"/>
    <n v="3847.2"/>
    <n v="9"/>
    <n v="9618"/>
    <d v="2024-12-03T00:00:00"/>
    <n v="1584"/>
    <x v="1"/>
    <n v="641.19999999999993"/>
  </r>
  <r>
    <x v="9"/>
    <s v="Goa"/>
    <s v="Men"/>
    <x v="4"/>
    <n v="59"/>
    <n v="417575"/>
    <x v="1"/>
    <d v="2020-08-02T00:00:00"/>
    <x v="2"/>
    <x v="949"/>
    <s v="M59"/>
    <n v="11"/>
    <n v="8"/>
    <x v="11"/>
    <x v="2"/>
    <s v="CCTV, Alarm"/>
    <n v="45464"/>
    <x v="127"/>
    <x v="5"/>
    <x v="959"/>
    <x v="953"/>
    <n v="466"/>
    <n v="1965"/>
    <n v="6"/>
    <n v="4716"/>
    <n v="9"/>
    <n v="11790"/>
    <d v="2024-12-03T00:00:00"/>
    <n v="1584"/>
    <x v="1"/>
    <n v="786"/>
  </r>
  <r>
    <x v="6"/>
    <s v="Kochi"/>
    <s v="Kids"/>
    <x v="6"/>
    <n v="47"/>
    <n v="406250"/>
    <x v="1"/>
    <d v="2020-08-02T00:00:00"/>
    <x v="1"/>
    <x v="950"/>
    <s v="M43"/>
    <n v="10"/>
    <n v="9"/>
    <x v="7"/>
    <x v="1"/>
    <s v="None"/>
    <n v="89124"/>
    <x v="205"/>
    <x v="8"/>
    <x v="960"/>
    <x v="954"/>
    <n v="672"/>
    <n v="739"/>
    <n v="2"/>
    <n v="591.20000000000005"/>
    <n v="11"/>
    <n v="1478"/>
    <d v="2024-12-03T00:00:00"/>
    <n v="1584"/>
    <x v="1"/>
    <n v="295.60000000000002"/>
  </r>
  <r>
    <x v="6"/>
    <s v="Jalna"/>
    <s v="Kids"/>
    <x v="1"/>
    <n v="71"/>
    <n v="421767"/>
    <x v="1"/>
    <d v="2020-08-02T00:00:00"/>
    <x v="2"/>
    <x v="951"/>
    <s v="M2"/>
    <n v="10"/>
    <n v="7"/>
    <x v="2"/>
    <x v="1"/>
    <s v="CCTV, Alarm"/>
    <n v="19853"/>
    <x v="88"/>
    <x v="2"/>
    <x v="961"/>
    <x v="955"/>
    <n v="874"/>
    <n v="2246"/>
    <n v="1"/>
    <n v="898.4"/>
    <n v="9"/>
    <n v="2246"/>
    <d v="2024-12-03T00:00:00"/>
    <n v="1584"/>
    <x v="1"/>
    <n v="898.4"/>
  </r>
  <r>
    <x v="7"/>
    <s v="Patna"/>
    <s v="Kids"/>
    <x v="1"/>
    <n v="19"/>
    <n v="426304"/>
    <x v="2"/>
    <d v="2020-08-02T00:00:00"/>
    <x v="1"/>
    <x v="952"/>
    <s v="M92"/>
    <n v="10"/>
    <n v="9"/>
    <x v="2"/>
    <x v="1"/>
    <s v="Alarm"/>
    <n v="42087"/>
    <x v="2"/>
    <x v="2"/>
    <x v="962"/>
    <x v="956"/>
    <n v="661"/>
    <n v="1838"/>
    <n v="8"/>
    <n v="5881.6"/>
    <n v="11"/>
    <n v="14704"/>
    <d v="2024-12-03T00:00:00"/>
    <n v="1584"/>
    <x v="1"/>
    <n v="735.2"/>
  </r>
  <r>
    <x v="6"/>
    <s v="Chhattisgarh"/>
    <s v="Kids"/>
    <x v="8"/>
    <n v="73"/>
    <n v="419467"/>
    <x v="1"/>
    <d v="2020-08-02T00:00:00"/>
    <x v="7"/>
    <x v="953"/>
    <s v="M26"/>
    <n v="10"/>
    <n v="9"/>
    <x v="16"/>
    <x v="2"/>
    <s v="CCTV"/>
    <n v="59190"/>
    <x v="50"/>
    <x v="9"/>
    <x v="963"/>
    <x v="957"/>
    <n v="921"/>
    <n v="2194"/>
    <n v="8"/>
    <n v="7020.8"/>
    <n v="11"/>
    <n v="17552"/>
    <d v="2024-12-03T00:00:00"/>
    <n v="1584"/>
    <x v="1"/>
    <n v="877.6"/>
  </r>
  <r>
    <x v="8"/>
    <s v="Kolhapur"/>
    <s v="Kids"/>
    <x v="3"/>
    <n v="49"/>
    <n v="438729"/>
    <x v="1"/>
    <d v="2020-08-03T00:00:00"/>
    <x v="4"/>
    <x v="954"/>
    <s v="M65"/>
    <n v="9"/>
    <n v="8"/>
    <x v="6"/>
    <x v="2"/>
    <s v="CCTV, Alarm"/>
    <n v="68881"/>
    <x v="185"/>
    <x v="4"/>
    <x v="964"/>
    <x v="958"/>
    <n v="878"/>
    <n v="1688"/>
    <n v="6"/>
    <n v="4051.2"/>
    <n v="11"/>
    <n v="10128"/>
    <d v="2024-12-03T00:00:00"/>
    <n v="1583"/>
    <x v="1"/>
    <n v="675.19999999999993"/>
  </r>
  <r>
    <x v="7"/>
    <s v="Ahmedabad"/>
    <s v="Women"/>
    <x v="1"/>
    <n v="47"/>
    <n v="419233"/>
    <x v="1"/>
    <d v="2020-08-03T00:00:00"/>
    <x v="6"/>
    <x v="955"/>
    <s v="M37"/>
    <n v="10"/>
    <n v="7"/>
    <x v="6"/>
    <x v="1"/>
    <s v="None"/>
    <n v="71729"/>
    <x v="136"/>
    <x v="12"/>
    <x v="965"/>
    <x v="959"/>
    <n v="513"/>
    <n v="1114"/>
    <n v="3"/>
    <n v="1336.8"/>
    <n v="9"/>
    <n v="3342"/>
    <d v="2024-12-03T00:00:00"/>
    <n v="1583"/>
    <x v="1"/>
    <n v="445.59999999999997"/>
  </r>
  <r>
    <x v="4"/>
    <s v="Goa"/>
    <s v="Women"/>
    <x v="5"/>
    <n v="20"/>
    <n v="412308"/>
    <x v="2"/>
    <d v="2020-08-03T00:00:00"/>
    <x v="2"/>
    <x v="956"/>
    <s v="M63"/>
    <n v="11"/>
    <n v="8"/>
    <x v="14"/>
    <x v="1"/>
    <s v="None"/>
    <n v="98089"/>
    <x v="92"/>
    <x v="4"/>
    <x v="966"/>
    <x v="960"/>
    <n v="744"/>
    <n v="2082"/>
    <n v="5"/>
    <n v="4164"/>
    <n v="9"/>
    <n v="10410"/>
    <d v="2024-12-03T00:00:00"/>
    <n v="1583"/>
    <x v="1"/>
    <n v="832.8"/>
  </r>
  <r>
    <x v="9"/>
    <s v="Kolkata"/>
    <s v="Kids"/>
    <x v="11"/>
    <n v="86"/>
    <n v="413015"/>
    <x v="2"/>
    <d v="2020-08-04T00:00:00"/>
    <x v="3"/>
    <x v="957"/>
    <s v="M63"/>
    <n v="11"/>
    <n v="8"/>
    <x v="13"/>
    <x v="1"/>
    <s v="CCTV"/>
    <n v="13346"/>
    <x v="157"/>
    <x v="8"/>
    <x v="967"/>
    <x v="961"/>
    <n v="718"/>
    <n v="1352"/>
    <n v="6"/>
    <n v="3244.8"/>
    <n v="9"/>
    <n v="8112"/>
    <d v="2024-12-03T00:00:00"/>
    <n v="1582"/>
    <x v="1"/>
    <n v="540.80000000000007"/>
  </r>
  <r>
    <x v="7"/>
    <s v="Faridabad"/>
    <s v="Kids"/>
    <x v="6"/>
    <n v="47"/>
    <n v="407281"/>
    <x v="2"/>
    <d v="2020-08-04T00:00:00"/>
    <x v="6"/>
    <x v="958"/>
    <s v="M59"/>
    <n v="9"/>
    <n v="8"/>
    <x v="12"/>
    <x v="2"/>
    <s v="CCTV"/>
    <n v="91359"/>
    <x v="316"/>
    <x v="5"/>
    <x v="968"/>
    <x v="962"/>
    <n v="251"/>
    <n v="694"/>
    <n v="8"/>
    <n v="2220.8000000000002"/>
    <n v="11"/>
    <n v="5552"/>
    <d v="2024-12-03T00:00:00"/>
    <n v="1582"/>
    <x v="1"/>
    <n v="277.60000000000002"/>
  </r>
  <r>
    <x v="9"/>
    <s v="Coimbatore"/>
    <s v="Kids"/>
    <x v="3"/>
    <n v="50"/>
    <n v="422448"/>
    <x v="1"/>
    <d v="2020-08-04T00:00:00"/>
    <x v="7"/>
    <x v="959"/>
    <s v="M81"/>
    <n v="10"/>
    <n v="9"/>
    <x v="9"/>
    <x v="1"/>
    <s v="CCTV"/>
    <n v="57631"/>
    <x v="4"/>
    <x v="4"/>
    <x v="969"/>
    <x v="963"/>
    <n v="660"/>
    <n v="2450"/>
    <n v="5"/>
    <n v="4900"/>
    <n v="11"/>
    <n v="12250"/>
    <d v="2024-12-03T00:00:00"/>
    <n v="1582"/>
    <x v="1"/>
    <n v="980"/>
  </r>
  <r>
    <x v="8"/>
    <s v="Aurangabad"/>
    <s v="Kids"/>
    <x v="2"/>
    <n v="71"/>
    <n v="424991"/>
    <x v="2"/>
    <d v="2020-08-04T00:00:00"/>
    <x v="3"/>
    <x v="960"/>
    <s v="M13"/>
    <n v="10"/>
    <n v="7"/>
    <x v="12"/>
    <x v="1"/>
    <s v="CCTV, Alarm"/>
    <n v="52194"/>
    <x v="225"/>
    <x v="8"/>
    <x v="970"/>
    <x v="964"/>
    <n v="810"/>
    <n v="808"/>
    <n v="4"/>
    <n v="1292.8"/>
    <n v="9"/>
    <n v="3232"/>
    <d v="2024-12-03T00:00:00"/>
    <n v="1582"/>
    <x v="1"/>
    <n v="323.2"/>
  </r>
  <r>
    <x v="2"/>
    <s v="Aurangabad"/>
    <s v="Women"/>
    <x v="4"/>
    <n v="100"/>
    <n v="411974"/>
    <x v="2"/>
    <d v="2020-08-04T00:00:00"/>
    <x v="5"/>
    <x v="961"/>
    <s v="M69"/>
    <n v="10"/>
    <n v="7"/>
    <x v="5"/>
    <x v="1"/>
    <s v="Alarm"/>
    <n v="68824"/>
    <x v="37"/>
    <x v="10"/>
    <x v="971"/>
    <x v="965"/>
    <n v="310"/>
    <n v="2174"/>
    <n v="6"/>
    <n v="5217.6000000000004"/>
    <n v="9"/>
    <n v="13044"/>
    <d v="2024-12-03T00:00:00"/>
    <n v="1582"/>
    <x v="1"/>
    <n v="869.6"/>
  </r>
  <r>
    <x v="3"/>
    <s v="Bhopal"/>
    <s v="Men"/>
    <x v="8"/>
    <n v="7"/>
    <n v="415459"/>
    <x v="1"/>
    <d v="2020-08-04T00:00:00"/>
    <x v="1"/>
    <x v="962"/>
    <s v="M76"/>
    <n v="11"/>
    <n v="8"/>
    <x v="7"/>
    <x v="2"/>
    <s v="CCTV, Alarm"/>
    <n v="47993"/>
    <x v="74"/>
    <x v="11"/>
    <x v="972"/>
    <x v="966"/>
    <n v="801"/>
    <n v="1353"/>
    <n v="3"/>
    <n v="1623.6"/>
    <n v="9"/>
    <n v="4059"/>
    <d v="2024-12-03T00:00:00"/>
    <n v="1582"/>
    <x v="1"/>
    <n v="541.19999999999993"/>
  </r>
  <r>
    <x v="3"/>
    <s v="Mysuru"/>
    <s v="Women"/>
    <x v="4"/>
    <n v="37"/>
    <n v="435802"/>
    <x v="1"/>
    <d v="2020-08-05T00:00:00"/>
    <x v="2"/>
    <x v="963"/>
    <s v="M22"/>
    <n v="11"/>
    <n v="8"/>
    <x v="13"/>
    <x v="1"/>
    <s v="None"/>
    <n v="89214"/>
    <x v="195"/>
    <x v="1"/>
    <x v="973"/>
    <x v="967"/>
    <n v="906"/>
    <n v="1440"/>
    <n v="6"/>
    <n v="3456"/>
    <n v="9"/>
    <n v="8640"/>
    <d v="2024-12-03T00:00:00"/>
    <n v="1581"/>
    <x v="1"/>
    <n v="576"/>
  </r>
  <r>
    <x v="5"/>
    <s v="Jaipur"/>
    <s v="Kids"/>
    <x v="7"/>
    <n v="55"/>
    <n v="424754"/>
    <x v="1"/>
    <d v="2020-08-05T00:00:00"/>
    <x v="1"/>
    <x v="964"/>
    <s v="M46"/>
    <n v="10"/>
    <n v="9"/>
    <x v="4"/>
    <x v="2"/>
    <s v="Alarm"/>
    <n v="83004"/>
    <x v="170"/>
    <x v="1"/>
    <x v="974"/>
    <x v="968"/>
    <n v="747"/>
    <n v="1838"/>
    <n v="5"/>
    <n v="3676"/>
    <n v="11"/>
    <n v="9190"/>
    <d v="2024-12-03T00:00:00"/>
    <n v="1581"/>
    <x v="1"/>
    <n v="735.2"/>
  </r>
  <r>
    <x v="5"/>
    <s v="Surat"/>
    <s v="Men"/>
    <x v="7"/>
    <n v="40"/>
    <n v="413834"/>
    <x v="1"/>
    <d v="2020-08-05T00:00:00"/>
    <x v="5"/>
    <x v="965"/>
    <s v="M98"/>
    <n v="9"/>
    <n v="8"/>
    <x v="15"/>
    <x v="2"/>
    <s v="Alarm"/>
    <n v="10431"/>
    <x v="284"/>
    <x v="3"/>
    <x v="975"/>
    <x v="969"/>
    <n v="999"/>
    <n v="2143"/>
    <n v="5"/>
    <n v="4286"/>
    <n v="11"/>
    <n v="10715"/>
    <d v="2024-12-03T00:00:00"/>
    <n v="1581"/>
    <x v="1"/>
    <n v="857.2"/>
  </r>
  <r>
    <x v="8"/>
    <s v="Patna"/>
    <s v="Women"/>
    <x v="11"/>
    <n v="73"/>
    <n v="400292"/>
    <x v="1"/>
    <d v="2020-08-05T00:00:00"/>
    <x v="1"/>
    <x v="966"/>
    <s v="M38"/>
    <n v="9"/>
    <n v="8"/>
    <x v="10"/>
    <x v="2"/>
    <s v="CCTV"/>
    <n v="99597"/>
    <x v="114"/>
    <x v="2"/>
    <x v="976"/>
    <x v="970"/>
    <n v="724"/>
    <n v="2165"/>
    <n v="6"/>
    <n v="5196"/>
    <n v="11"/>
    <n v="12990"/>
    <d v="2024-12-03T00:00:00"/>
    <n v="1581"/>
    <x v="1"/>
    <n v="866"/>
  </r>
  <r>
    <x v="6"/>
    <s v="Surat"/>
    <s v="Men"/>
    <x v="3"/>
    <n v="5"/>
    <n v="424562"/>
    <x v="2"/>
    <d v="2020-08-05T00:00:00"/>
    <x v="6"/>
    <x v="967"/>
    <s v="M50"/>
    <n v="10"/>
    <n v="7"/>
    <x v="14"/>
    <x v="2"/>
    <s v="None"/>
    <n v="53510"/>
    <x v="317"/>
    <x v="2"/>
    <x v="977"/>
    <x v="971"/>
    <n v="974"/>
    <n v="2681"/>
    <n v="1"/>
    <n v="1072.4000000000001"/>
    <n v="9"/>
    <n v="2681"/>
    <d v="2024-12-03T00:00:00"/>
    <n v="1581"/>
    <x v="1"/>
    <n v="1072.4000000000001"/>
  </r>
  <r>
    <x v="7"/>
    <s v="Rajkot"/>
    <s v="Kids"/>
    <x v="2"/>
    <n v="29"/>
    <n v="412835"/>
    <x v="1"/>
    <d v="2020-08-06T00:00:00"/>
    <x v="4"/>
    <x v="968"/>
    <s v="M61"/>
    <n v="10"/>
    <n v="7"/>
    <x v="4"/>
    <x v="2"/>
    <s v="CCTV, Alarm"/>
    <n v="17684"/>
    <x v="76"/>
    <x v="6"/>
    <x v="978"/>
    <x v="972"/>
    <n v="523"/>
    <n v="770"/>
    <n v="6"/>
    <n v="1848"/>
    <n v="9"/>
    <n v="4620"/>
    <d v="2024-12-03T00:00:00"/>
    <n v="1580"/>
    <x v="1"/>
    <n v="308"/>
  </r>
  <r>
    <x v="9"/>
    <s v="Kanpur"/>
    <s v="Women"/>
    <x v="11"/>
    <n v="10"/>
    <n v="405857"/>
    <x v="1"/>
    <d v="2020-08-06T00:00:00"/>
    <x v="7"/>
    <x v="969"/>
    <s v="M67"/>
    <n v="9"/>
    <n v="8"/>
    <x v="6"/>
    <x v="2"/>
    <s v="CCTV, Alarm"/>
    <n v="13781"/>
    <x v="135"/>
    <x v="11"/>
    <x v="979"/>
    <x v="973"/>
    <n v="441"/>
    <n v="1232"/>
    <n v="1"/>
    <n v="492.8"/>
    <n v="11"/>
    <n v="1232"/>
    <d v="2024-12-03T00:00:00"/>
    <n v="1580"/>
    <x v="1"/>
    <n v="492.8"/>
  </r>
  <r>
    <x v="3"/>
    <s v="Kolhapur"/>
    <s v="Men"/>
    <x v="7"/>
    <n v="22"/>
    <n v="426836"/>
    <x v="1"/>
    <d v="2020-08-07T00:00:00"/>
    <x v="5"/>
    <x v="970"/>
    <s v="M52"/>
    <n v="11"/>
    <n v="8"/>
    <x v="11"/>
    <x v="1"/>
    <s v="CCTV, Alarm"/>
    <n v="27932"/>
    <x v="67"/>
    <x v="4"/>
    <x v="980"/>
    <x v="974"/>
    <n v="310"/>
    <n v="1189"/>
    <n v="8"/>
    <n v="3804.8"/>
    <n v="9"/>
    <n v="9512"/>
    <d v="2024-12-03T00:00:00"/>
    <n v="1579"/>
    <x v="1"/>
    <n v="475.6"/>
  </r>
  <r>
    <x v="9"/>
    <s v="Chandigarh"/>
    <s v="Women"/>
    <x v="9"/>
    <n v="80"/>
    <n v="404531"/>
    <x v="2"/>
    <d v="2020-08-07T00:00:00"/>
    <x v="7"/>
    <x v="971"/>
    <s v="M41"/>
    <n v="11"/>
    <n v="8"/>
    <x v="3"/>
    <x v="1"/>
    <s v="CCTV, Alarm"/>
    <n v="66488"/>
    <x v="61"/>
    <x v="8"/>
    <x v="981"/>
    <x v="975"/>
    <n v="731"/>
    <n v="2542"/>
    <n v="5"/>
    <n v="5084"/>
    <n v="9"/>
    <n v="12710"/>
    <d v="2024-12-03T00:00:00"/>
    <n v="1579"/>
    <x v="1"/>
    <n v="1016.8"/>
  </r>
  <r>
    <x v="8"/>
    <s v="Pune"/>
    <s v="Men"/>
    <x v="2"/>
    <n v="11"/>
    <n v="407535"/>
    <x v="1"/>
    <d v="2020-08-07T00:00:00"/>
    <x v="2"/>
    <x v="972"/>
    <s v="M34"/>
    <n v="10"/>
    <n v="7"/>
    <x v="13"/>
    <x v="1"/>
    <s v="None"/>
    <n v="14734"/>
    <x v="318"/>
    <x v="1"/>
    <x v="982"/>
    <x v="976"/>
    <n v="687"/>
    <n v="2370"/>
    <n v="5"/>
    <n v="4740"/>
    <n v="9"/>
    <n v="11850"/>
    <d v="2024-12-03T00:00:00"/>
    <n v="1579"/>
    <x v="1"/>
    <n v="948"/>
  </r>
  <r>
    <x v="6"/>
    <s v="Chennai"/>
    <s v="Men"/>
    <x v="3"/>
    <n v="28"/>
    <n v="418237"/>
    <x v="2"/>
    <d v="2020-08-07T00:00:00"/>
    <x v="4"/>
    <x v="740"/>
    <s v="M70"/>
    <n v="10"/>
    <n v="7"/>
    <x v="10"/>
    <x v="1"/>
    <s v="Alarm"/>
    <n v="67558"/>
    <x v="73"/>
    <x v="10"/>
    <x v="983"/>
    <x v="977"/>
    <n v="491"/>
    <n v="1678"/>
    <n v="4"/>
    <n v="2684.8"/>
    <n v="9"/>
    <n v="6712"/>
    <d v="2024-12-03T00:00:00"/>
    <n v="1579"/>
    <x v="1"/>
    <n v="671.2"/>
  </r>
  <r>
    <x v="4"/>
    <s v="Nashik"/>
    <s v="Women"/>
    <x v="11"/>
    <n v="55"/>
    <n v="421240"/>
    <x v="1"/>
    <d v="2020-08-08T00:00:00"/>
    <x v="3"/>
    <x v="973"/>
    <s v="M67"/>
    <n v="11"/>
    <n v="8"/>
    <x v="16"/>
    <x v="2"/>
    <s v="CCTV"/>
    <n v="62478"/>
    <x v="317"/>
    <x v="2"/>
    <x v="984"/>
    <x v="978"/>
    <n v="405"/>
    <n v="1773"/>
    <n v="6"/>
    <n v="4255.2"/>
    <n v="9"/>
    <n v="10638"/>
    <d v="2024-12-03T00:00:00"/>
    <n v="1578"/>
    <x v="1"/>
    <n v="709.19999999999993"/>
  </r>
  <r>
    <x v="6"/>
    <s v="Meerut"/>
    <s v="Women"/>
    <x v="10"/>
    <n v="17"/>
    <n v="423213"/>
    <x v="1"/>
    <d v="2020-08-08T00:00:00"/>
    <x v="2"/>
    <x v="974"/>
    <s v="M62"/>
    <n v="11"/>
    <n v="8"/>
    <x v="5"/>
    <x v="1"/>
    <s v="Alarm"/>
    <n v="78028"/>
    <x v="319"/>
    <x v="10"/>
    <x v="985"/>
    <x v="979"/>
    <n v="382"/>
    <n v="2257"/>
    <n v="5"/>
    <n v="4514"/>
    <n v="9"/>
    <n v="11285"/>
    <d v="2024-12-03T00:00:00"/>
    <n v="1578"/>
    <x v="1"/>
    <n v="902.8"/>
  </r>
  <r>
    <x v="8"/>
    <s v="Nagpur"/>
    <s v="Men"/>
    <x v="9"/>
    <n v="40"/>
    <n v="407659"/>
    <x v="2"/>
    <d v="2020-08-08T00:00:00"/>
    <x v="3"/>
    <x v="975"/>
    <s v="M73"/>
    <n v="10"/>
    <n v="9"/>
    <x v="3"/>
    <x v="1"/>
    <s v="CCTV, Alarm"/>
    <n v="33941"/>
    <x v="9"/>
    <x v="4"/>
    <x v="986"/>
    <x v="980"/>
    <n v="447"/>
    <n v="1626"/>
    <n v="5"/>
    <n v="3252"/>
    <n v="11"/>
    <n v="8130"/>
    <d v="2024-12-03T00:00:00"/>
    <n v="1578"/>
    <x v="1"/>
    <n v="650.4"/>
  </r>
  <r>
    <x v="2"/>
    <s v="Ranchi"/>
    <s v="Women"/>
    <x v="10"/>
    <n v="23"/>
    <n v="402955"/>
    <x v="2"/>
    <d v="2020-08-08T00:00:00"/>
    <x v="4"/>
    <x v="976"/>
    <s v="M41"/>
    <n v="11"/>
    <n v="8"/>
    <x v="1"/>
    <x v="1"/>
    <s v="CCTV, Alarm"/>
    <n v="60530"/>
    <x v="258"/>
    <x v="11"/>
    <x v="987"/>
    <x v="981"/>
    <n v="682"/>
    <n v="2069"/>
    <n v="5"/>
    <n v="4138"/>
    <n v="9"/>
    <n v="10345"/>
    <d v="2024-12-03T00:00:00"/>
    <n v="1578"/>
    <x v="1"/>
    <n v="827.6"/>
  </r>
  <r>
    <x v="8"/>
    <s v="Rajkot"/>
    <s v="Men"/>
    <x v="6"/>
    <n v="92"/>
    <n v="403927"/>
    <x v="1"/>
    <d v="2020-08-08T00:00:00"/>
    <x v="4"/>
    <x v="977"/>
    <s v="M66"/>
    <n v="9"/>
    <n v="8"/>
    <x v="14"/>
    <x v="1"/>
    <s v="None"/>
    <n v="52654"/>
    <x v="261"/>
    <x v="11"/>
    <x v="988"/>
    <x v="982"/>
    <n v="248"/>
    <n v="1528"/>
    <n v="8"/>
    <n v="4889.6000000000004"/>
    <n v="11"/>
    <n v="12224"/>
    <d v="2024-12-03T00:00:00"/>
    <n v="1578"/>
    <x v="1"/>
    <n v="611.20000000000005"/>
  </r>
  <r>
    <x v="5"/>
    <s v="Pune"/>
    <s v="Men"/>
    <x v="11"/>
    <n v="52"/>
    <n v="434735"/>
    <x v="2"/>
    <d v="2020-08-09T00:00:00"/>
    <x v="4"/>
    <x v="978"/>
    <s v="M47"/>
    <n v="9"/>
    <n v="8"/>
    <x v="17"/>
    <x v="2"/>
    <s v="None"/>
    <n v="89070"/>
    <x v="255"/>
    <x v="3"/>
    <x v="989"/>
    <x v="983"/>
    <n v="837"/>
    <n v="2106"/>
    <n v="1"/>
    <n v="842.4"/>
    <n v="11"/>
    <n v="2106"/>
    <d v="2024-12-03T00:00:00"/>
    <n v="1577"/>
    <x v="1"/>
    <n v="842.4"/>
  </r>
  <r>
    <x v="7"/>
    <s v="Indore"/>
    <s v="Kids"/>
    <x v="1"/>
    <n v="37"/>
    <n v="410551"/>
    <x v="2"/>
    <d v="2020-08-09T00:00:00"/>
    <x v="6"/>
    <x v="979"/>
    <s v="M76"/>
    <n v="10"/>
    <n v="9"/>
    <x v="5"/>
    <x v="2"/>
    <s v="CCTV, Alarm"/>
    <n v="35936"/>
    <x v="164"/>
    <x v="8"/>
    <x v="990"/>
    <x v="984"/>
    <n v="876"/>
    <n v="1779"/>
    <n v="5"/>
    <n v="3558"/>
    <n v="11"/>
    <n v="8895"/>
    <d v="2024-12-03T00:00:00"/>
    <n v="1577"/>
    <x v="1"/>
    <n v="711.6"/>
  </r>
  <r>
    <x v="9"/>
    <s v="Kanpur"/>
    <s v="Men"/>
    <x v="9"/>
    <n v="48"/>
    <n v="436168"/>
    <x v="2"/>
    <d v="2020-08-09T00:00:00"/>
    <x v="1"/>
    <x v="980"/>
    <s v="M46"/>
    <n v="9"/>
    <n v="8"/>
    <x v="4"/>
    <x v="1"/>
    <s v="CCTV"/>
    <n v="32923"/>
    <x v="243"/>
    <x v="12"/>
    <x v="991"/>
    <x v="985"/>
    <n v="238"/>
    <n v="1213"/>
    <n v="1"/>
    <n v="485.2"/>
    <n v="11"/>
    <n v="1213"/>
    <d v="2024-12-03T00:00:00"/>
    <n v="1577"/>
    <x v="1"/>
    <n v="485.2"/>
  </r>
  <r>
    <x v="5"/>
    <s v="Agra"/>
    <s v="Men"/>
    <x v="10"/>
    <n v="10"/>
    <n v="408532"/>
    <x v="2"/>
    <d v="2020-08-09T00:00:00"/>
    <x v="7"/>
    <x v="981"/>
    <s v="M24"/>
    <n v="10"/>
    <n v="7"/>
    <x v="12"/>
    <x v="2"/>
    <s v="CCTV, Alarm"/>
    <n v="87675"/>
    <x v="188"/>
    <x v="5"/>
    <x v="992"/>
    <x v="986"/>
    <n v="965"/>
    <n v="2143"/>
    <n v="3"/>
    <n v="2571.6"/>
    <n v="9"/>
    <n v="6429"/>
    <d v="2024-12-03T00:00:00"/>
    <n v="1577"/>
    <x v="1"/>
    <n v="857.19999999999993"/>
  </r>
  <r>
    <x v="2"/>
    <s v="Rajkot"/>
    <s v="Kids"/>
    <x v="10"/>
    <n v="56"/>
    <n v="410186"/>
    <x v="1"/>
    <d v="2020-08-09T00:00:00"/>
    <x v="5"/>
    <x v="982"/>
    <s v="M12"/>
    <n v="9"/>
    <n v="8"/>
    <x v="11"/>
    <x v="1"/>
    <s v="Alarm"/>
    <n v="50629"/>
    <x v="27"/>
    <x v="12"/>
    <x v="993"/>
    <x v="987"/>
    <n v="983"/>
    <n v="919"/>
    <n v="7"/>
    <n v="2573.1999999999998"/>
    <n v="11"/>
    <n v="6433"/>
    <d v="2024-12-03T00:00:00"/>
    <n v="1577"/>
    <x v="1"/>
    <n v="367.59999999999997"/>
  </r>
  <r>
    <x v="5"/>
    <s v="Varanasi"/>
    <s v="Kids"/>
    <x v="11"/>
    <n v="43"/>
    <n v="408182"/>
    <x v="2"/>
    <d v="2020-08-09T00:00:00"/>
    <x v="5"/>
    <x v="983"/>
    <s v="M61"/>
    <n v="9"/>
    <n v="8"/>
    <x v="7"/>
    <x v="2"/>
    <s v="CCTV, Alarm"/>
    <n v="78862"/>
    <x v="128"/>
    <x v="11"/>
    <x v="994"/>
    <x v="988"/>
    <n v="611"/>
    <n v="941"/>
    <n v="6"/>
    <n v="2258.4"/>
    <n v="11"/>
    <n v="5646"/>
    <d v="2024-12-03T00:00:00"/>
    <n v="1577"/>
    <x v="1"/>
    <n v="376.40000000000003"/>
  </r>
  <r>
    <x v="9"/>
    <s v="Coimbatore"/>
    <s v="Kids"/>
    <x v="4"/>
    <n v="41"/>
    <n v="409570"/>
    <x v="1"/>
    <d v="2020-08-10T00:00:00"/>
    <x v="6"/>
    <x v="984"/>
    <s v="M42"/>
    <n v="10"/>
    <n v="9"/>
    <x v="4"/>
    <x v="1"/>
    <s v="CCTV"/>
    <n v="70721"/>
    <x v="174"/>
    <x v="3"/>
    <x v="995"/>
    <x v="989"/>
    <n v="733"/>
    <n v="861"/>
    <n v="5"/>
    <n v="1722"/>
    <n v="11"/>
    <n v="4305"/>
    <d v="2024-12-03T00:00:00"/>
    <n v="1576"/>
    <x v="1"/>
    <n v="344.4"/>
  </r>
  <r>
    <x v="9"/>
    <s v="Kolkata"/>
    <s v="Men"/>
    <x v="10"/>
    <n v="3"/>
    <n v="432581"/>
    <x v="1"/>
    <d v="2020-08-10T00:00:00"/>
    <x v="2"/>
    <x v="985"/>
    <s v="M56"/>
    <n v="10"/>
    <n v="9"/>
    <x v="5"/>
    <x v="2"/>
    <s v="CCTV, Alarm"/>
    <n v="82839"/>
    <x v="151"/>
    <x v="12"/>
    <x v="996"/>
    <x v="990"/>
    <n v="290"/>
    <n v="1423"/>
    <n v="6"/>
    <n v="3415.2"/>
    <n v="11"/>
    <n v="8538"/>
    <d v="2024-12-03T00:00:00"/>
    <n v="1576"/>
    <x v="1"/>
    <n v="569.19999999999993"/>
  </r>
  <r>
    <x v="6"/>
    <s v="Solapur"/>
    <s v="Men"/>
    <x v="3"/>
    <n v="35"/>
    <n v="421295"/>
    <x v="1"/>
    <d v="2020-08-10T00:00:00"/>
    <x v="4"/>
    <x v="986"/>
    <s v="M99"/>
    <n v="11"/>
    <n v="8"/>
    <x v="16"/>
    <x v="1"/>
    <s v="CCTV, Alarm"/>
    <n v="51024"/>
    <x v="289"/>
    <x v="12"/>
    <x v="997"/>
    <x v="991"/>
    <n v="647"/>
    <n v="2298"/>
    <n v="7"/>
    <n v="6434.4"/>
    <n v="9"/>
    <n v="16086"/>
    <d v="2024-12-03T00:00:00"/>
    <n v="1576"/>
    <x v="1"/>
    <n v="919.19999999999993"/>
  </r>
  <r>
    <x v="7"/>
    <s v="Vadodara"/>
    <s v="Kids"/>
    <x v="8"/>
    <n v="34"/>
    <n v="431336"/>
    <x v="1"/>
    <d v="2020-08-10T00:00:00"/>
    <x v="1"/>
    <x v="987"/>
    <s v="M47"/>
    <n v="10"/>
    <n v="7"/>
    <x v="4"/>
    <x v="2"/>
    <s v="None"/>
    <n v="10261"/>
    <x v="94"/>
    <x v="2"/>
    <x v="998"/>
    <x v="992"/>
    <n v="741"/>
    <n v="1219"/>
    <n v="6"/>
    <n v="2925.6"/>
    <n v="9"/>
    <n v="7314"/>
    <d v="2024-12-03T00:00:00"/>
    <n v="1576"/>
    <x v="1"/>
    <n v="487.59999999999997"/>
  </r>
  <r>
    <x v="7"/>
    <s v="Indore"/>
    <s v="Kids"/>
    <x v="1"/>
    <n v="41"/>
    <n v="424975"/>
    <x v="1"/>
    <d v="2020-08-10T00:00:00"/>
    <x v="7"/>
    <x v="988"/>
    <s v="M64"/>
    <n v="9"/>
    <n v="8"/>
    <x v="8"/>
    <x v="1"/>
    <s v="CCTV"/>
    <n v="95954"/>
    <x v="76"/>
    <x v="6"/>
    <x v="999"/>
    <x v="993"/>
    <n v="826"/>
    <n v="1161"/>
    <n v="6"/>
    <n v="2786.4"/>
    <n v="11"/>
    <n v="6966"/>
    <d v="2024-12-03T00:00:00"/>
    <n v="1576"/>
    <x v="1"/>
    <n v="464.40000000000003"/>
  </r>
  <r>
    <x v="6"/>
    <s v="Bhopal"/>
    <s v="Women"/>
    <x v="5"/>
    <n v="88"/>
    <n v="415101"/>
    <x v="1"/>
    <d v="2020-08-10T00:00:00"/>
    <x v="4"/>
    <x v="989"/>
    <s v="M2"/>
    <n v="11"/>
    <n v="8"/>
    <x v="17"/>
    <x v="1"/>
    <s v="Alarm"/>
    <n v="71066"/>
    <x v="180"/>
    <x v="9"/>
    <x v="1000"/>
    <x v="994"/>
    <n v="223"/>
    <n v="2550"/>
    <n v="4"/>
    <n v="4080"/>
    <n v="9"/>
    <n v="10200"/>
    <d v="2024-12-03T00:00:00"/>
    <n v="1576"/>
    <x v="1"/>
    <n v="1020"/>
  </r>
  <r>
    <x v="6"/>
    <s v="Indore"/>
    <s v="Men"/>
    <x v="9"/>
    <n v="23"/>
    <n v="417712"/>
    <x v="2"/>
    <d v="2020-08-10T00:00:00"/>
    <x v="5"/>
    <x v="990"/>
    <s v="M75"/>
    <n v="11"/>
    <n v="8"/>
    <x v="7"/>
    <x v="1"/>
    <s v="Alarm"/>
    <n v="35842"/>
    <x v="195"/>
    <x v="1"/>
    <x v="1001"/>
    <x v="995"/>
    <n v="881"/>
    <n v="2830"/>
    <n v="3"/>
    <n v="3396"/>
    <n v="9"/>
    <n v="8490"/>
    <d v="2024-12-03T00:00:00"/>
    <n v="1576"/>
    <x v="1"/>
    <n v="1132"/>
  </r>
  <r>
    <x v="3"/>
    <s v="Goa"/>
    <s v="Women"/>
    <x v="6"/>
    <n v="15"/>
    <n v="429557"/>
    <x v="1"/>
    <d v="2020-08-11T00:00:00"/>
    <x v="5"/>
    <x v="991"/>
    <s v="M36"/>
    <n v="11"/>
    <n v="8"/>
    <x v="6"/>
    <x v="1"/>
    <s v="None"/>
    <n v="88876"/>
    <x v="150"/>
    <x v="2"/>
    <x v="1002"/>
    <x v="996"/>
    <n v="565"/>
    <n v="1557"/>
    <n v="6"/>
    <n v="3736.8"/>
    <n v="9"/>
    <n v="9342"/>
    <d v="2024-12-03T00:00:00"/>
    <n v="1575"/>
    <x v="1"/>
    <n v="622.80000000000007"/>
  </r>
  <r>
    <x v="4"/>
    <s v="Kanpur"/>
    <s v="Women"/>
    <x v="5"/>
    <n v="70"/>
    <n v="429325"/>
    <x v="1"/>
    <d v="2020-08-11T00:00:00"/>
    <x v="4"/>
    <x v="992"/>
    <s v="M9"/>
    <n v="10"/>
    <n v="7"/>
    <x v="17"/>
    <x v="1"/>
    <s v="None"/>
    <n v="89198"/>
    <x v="302"/>
    <x v="2"/>
    <x v="1003"/>
    <x v="997"/>
    <n v="263"/>
    <n v="2140"/>
    <n v="4"/>
    <n v="3424"/>
    <n v="9"/>
    <n v="8560"/>
    <d v="2024-12-03T00:00:00"/>
    <n v="1575"/>
    <x v="1"/>
    <n v="856"/>
  </r>
  <r>
    <x v="8"/>
    <s v="Ranchi"/>
    <s v="Women"/>
    <x v="11"/>
    <n v="7"/>
    <n v="401288"/>
    <x v="2"/>
    <d v="2020-08-11T00:00:00"/>
    <x v="5"/>
    <x v="993"/>
    <s v="M78"/>
    <n v="11"/>
    <n v="8"/>
    <x v="15"/>
    <x v="1"/>
    <s v="CCTV"/>
    <n v="87394"/>
    <x v="110"/>
    <x v="11"/>
    <x v="1004"/>
    <x v="998"/>
    <n v="235"/>
    <n v="2188"/>
    <n v="6"/>
    <n v="5251.2"/>
    <n v="9"/>
    <n v="13128"/>
    <d v="2024-12-03T00:00:00"/>
    <n v="1575"/>
    <x v="1"/>
    <n v="875.19999999999993"/>
  </r>
  <r>
    <x v="4"/>
    <s v="Chennai"/>
    <s v="Women"/>
    <x v="2"/>
    <n v="1"/>
    <n v="404649"/>
    <x v="2"/>
    <d v="2020-08-11T00:00:00"/>
    <x v="1"/>
    <x v="994"/>
    <s v="M98"/>
    <n v="9"/>
    <n v="8"/>
    <x v="6"/>
    <x v="1"/>
    <s v="CCTV"/>
    <n v="37307"/>
    <x v="303"/>
    <x v="5"/>
    <x v="1005"/>
    <x v="999"/>
    <n v="669"/>
    <n v="1233"/>
    <n v="7"/>
    <n v="3452.4"/>
    <n v="11"/>
    <n v="8631"/>
    <d v="2024-12-03T00:00:00"/>
    <n v="1575"/>
    <x v="1"/>
    <n v="493.2"/>
  </r>
  <r>
    <x v="9"/>
    <s v="Aurangabad"/>
    <s v="Men"/>
    <x v="10"/>
    <n v="39"/>
    <n v="403834"/>
    <x v="2"/>
    <d v="2020-08-11T00:00:00"/>
    <x v="5"/>
    <x v="995"/>
    <s v="M39"/>
    <n v="11"/>
    <n v="8"/>
    <x v="12"/>
    <x v="2"/>
    <s v="Alarm"/>
    <n v="99252"/>
    <x v="271"/>
    <x v="3"/>
    <x v="1006"/>
    <x v="1000"/>
    <n v="964"/>
    <n v="1847"/>
    <n v="6"/>
    <n v="4432.8"/>
    <n v="9"/>
    <n v="11082"/>
    <d v="2024-12-03T00:00:00"/>
    <n v="1575"/>
    <x v="1"/>
    <n v="738.80000000000007"/>
  </r>
  <r>
    <x v="3"/>
    <s v="Madurai"/>
    <s v="Men"/>
    <x v="8"/>
    <n v="54"/>
    <n v="411154"/>
    <x v="2"/>
    <d v="2020-08-11T00:00:00"/>
    <x v="2"/>
    <x v="996"/>
    <s v="M55"/>
    <n v="11"/>
    <n v="8"/>
    <x v="6"/>
    <x v="1"/>
    <s v="CCTV"/>
    <n v="70508"/>
    <x v="50"/>
    <x v="9"/>
    <x v="1007"/>
    <x v="1001"/>
    <n v="542"/>
    <n v="1323"/>
    <n v="8"/>
    <n v="4233.6000000000004"/>
    <n v="9"/>
    <n v="10584"/>
    <d v="2024-12-03T00:00:00"/>
    <n v="1575"/>
    <x v="1"/>
    <n v="529.20000000000005"/>
  </r>
  <r>
    <x v="7"/>
    <s v="Chhattisgarh"/>
    <s v="Women"/>
    <x v="7"/>
    <n v="10"/>
    <n v="412247"/>
    <x v="1"/>
    <d v="2020-08-12T00:00:00"/>
    <x v="7"/>
    <x v="997"/>
    <s v="M59"/>
    <n v="10"/>
    <n v="7"/>
    <x v="4"/>
    <x v="1"/>
    <s v="CCTV, Alarm"/>
    <n v="13712"/>
    <x v="197"/>
    <x v="10"/>
    <x v="1008"/>
    <x v="1002"/>
    <n v="507"/>
    <n v="589"/>
    <n v="4"/>
    <n v="942.4"/>
    <n v="9"/>
    <n v="2356"/>
    <d v="2024-12-03T00:00:00"/>
    <n v="1574"/>
    <x v="1"/>
    <n v="235.6"/>
  </r>
  <r>
    <x v="8"/>
    <s v="Patna"/>
    <s v="Men"/>
    <x v="9"/>
    <n v="93"/>
    <n v="413033"/>
    <x v="1"/>
    <d v="2020-08-12T00:00:00"/>
    <x v="4"/>
    <x v="998"/>
    <s v="M16"/>
    <n v="9"/>
    <n v="8"/>
    <x v="14"/>
    <x v="2"/>
    <s v="Alarm"/>
    <n v="98422"/>
    <x v="208"/>
    <x v="4"/>
    <x v="1009"/>
    <x v="1003"/>
    <n v="884"/>
    <n v="2350"/>
    <n v="1"/>
    <n v="940"/>
    <n v="11"/>
    <n v="2350"/>
    <d v="2024-12-03T00:00:00"/>
    <n v="1574"/>
    <x v="1"/>
    <n v="940"/>
  </r>
  <r>
    <x v="3"/>
    <s v="Chennai"/>
    <s v="Kids"/>
    <x v="5"/>
    <n v="54"/>
    <n v="407919"/>
    <x v="2"/>
    <d v="2020-08-12T00:00:00"/>
    <x v="2"/>
    <x v="999"/>
    <s v="M74"/>
    <n v="9"/>
    <n v="8"/>
    <x v="3"/>
    <x v="1"/>
    <s v="CCTV, Alarm"/>
    <n v="32588"/>
    <x v="6"/>
    <x v="6"/>
    <x v="1010"/>
    <x v="1004"/>
    <n v="553"/>
    <n v="2595"/>
    <n v="1"/>
    <n v="1038"/>
    <n v="11"/>
    <n v="2595"/>
    <d v="2024-12-03T00:00:00"/>
    <n v="1574"/>
    <x v="1"/>
    <n v="1038"/>
  </r>
  <r>
    <x v="6"/>
    <s v="New Delhi"/>
    <s v="Men"/>
    <x v="8"/>
    <n v="34"/>
    <n v="423143"/>
    <x v="1"/>
    <d v="2020-08-13T00:00:00"/>
    <x v="4"/>
    <x v="1000"/>
    <s v="M70"/>
    <n v="9"/>
    <n v="8"/>
    <x v="10"/>
    <x v="1"/>
    <s v="CCTV"/>
    <n v="29821"/>
    <x v="22"/>
    <x v="7"/>
    <x v="1011"/>
    <x v="1005"/>
    <n v="572"/>
    <n v="1879"/>
    <n v="3"/>
    <n v="2254.8000000000002"/>
    <n v="11"/>
    <n v="5637"/>
    <d v="2024-12-03T00:00:00"/>
    <n v="1573"/>
    <x v="1"/>
    <n v="751.6"/>
  </r>
  <r>
    <x v="2"/>
    <s v="Nashik"/>
    <s v="Women"/>
    <x v="5"/>
    <n v="84"/>
    <n v="424487"/>
    <x v="1"/>
    <d v="2020-08-13T00:00:00"/>
    <x v="3"/>
    <x v="1001"/>
    <s v="M81"/>
    <n v="10"/>
    <n v="9"/>
    <x v="4"/>
    <x v="2"/>
    <s v="None"/>
    <n v="46226"/>
    <x v="8"/>
    <x v="7"/>
    <x v="1012"/>
    <x v="1006"/>
    <n v="998"/>
    <n v="2792"/>
    <n v="3"/>
    <n v="3350.4"/>
    <n v="11"/>
    <n v="8376"/>
    <d v="2024-12-03T00:00:00"/>
    <n v="1573"/>
    <x v="1"/>
    <n v="1116.8"/>
  </r>
  <r>
    <x v="3"/>
    <s v="Surat"/>
    <s v="Women"/>
    <x v="11"/>
    <n v="65"/>
    <n v="411699"/>
    <x v="2"/>
    <d v="2020-08-13T00:00:00"/>
    <x v="3"/>
    <x v="1002"/>
    <s v="M98"/>
    <n v="11"/>
    <n v="8"/>
    <x v="8"/>
    <x v="2"/>
    <s v="None"/>
    <n v="95265"/>
    <x v="194"/>
    <x v="4"/>
    <x v="1013"/>
    <x v="1007"/>
    <n v="867"/>
    <n v="2765"/>
    <n v="6"/>
    <n v="6636"/>
    <n v="9"/>
    <n v="16590"/>
    <d v="2024-12-03T00:00:00"/>
    <n v="1573"/>
    <x v="1"/>
    <n v="1106"/>
  </r>
  <r>
    <x v="7"/>
    <s v="Ahmedabad"/>
    <s v="Men"/>
    <x v="5"/>
    <n v="80"/>
    <n v="423302"/>
    <x v="2"/>
    <d v="2020-08-13T00:00:00"/>
    <x v="5"/>
    <x v="1003"/>
    <s v="M82"/>
    <n v="11"/>
    <n v="8"/>
    <x v="14"/>
    <x v="1"/>
    <s v="None"/>
    <n v="35902"/>
    <x v="136"/>
    <x v="12"/>
    <x v="1014"/>
    <x v="1008"/>
    <n v="681"/>
    <n v="2551"/>
    <n v="3"/>
    <n v="3061.2"/>
    <n v="9"/>
    <n v="7653"/>
    <d v="2024-12-03T00:00:00"/>
    <n v="1573"/>
    <x v="1"/>
    <n v="1020.4"/>
  </r>
  <r>
    <x v="9"/>
    <s v="Patna"/>
    <s v="Women"/>
    <x v="1"/>
    <n v="94"/>
    <n v="409949"/>
    <x v="1"/>
    <d v="2020-08-13T00:00:00"/>
    <x v="4"/>
    <x v="1004"/>
    <s v="M94"/>
    <n v="10"/>
    <n v="7"/>
    <x v="9"/>
    <x v="2"/>
    <s v="CCTV, Alarm"/>
    <n v="59800"/>
    <x v="35"/>
    <x v="5"/>
    <x v="1015"/>
    <x v="1009"/>
    <n v="603"/>
    <n v="500"/>
    <n v="6"/>
    <n v="1200"/>
    <n v="9"/>
    <n v="3000"/>
    <d v="2024-12-03T00:00:00"/>
    <n v="1573"/>
    <x v="1"/>
    <n v="200"/>
  </r>
  <r>
    <x v="9"/>
    <s v="Satara"/>
    <s v="Kids"/>
    <x v="9"/>
    <n v="100"/>
    <n v="429635"/>
    <x v="1"/>
    <d v="2020-08-14T00:00:00"/>
    <x v="4"/>
    <x v="1005"/>
    <s v="M78"/>
    <n v="9"/>
    <n v="8"/>
    <x v="2"/>
    <x v="2"/>
    <s v="None"/>
    <n v="69076"/>
    <x v="41"/>
    <x v="5"/>
    <x v="1016"/>
    <x v="1010"/>
    <n v="818"/>
    <n v="1787"/>
    <n v="8"/>
    <n v="5718.4"/>
    <n v="11"/>
    <n v="14296"/>
    <d v="2024-12-03T00:00:00"/>
    <n v="1572"/>
    <x v="1"/>
    <n v="714.8"/>
  </r>
  <r>
    <x v="6"/>
    <s v="Chennai"/>
    <s v="Men"/>
    <x v="2"/>
    <n v="63"/>
    <n v="426150"/>
    <x v="1"/>
    <d v="2020-08-14T00:00:00"/>
    <x v="2"/>
    <x v="1006"/>
    <s v="M73"/>
    <n v="10"/>
    <n v="7"/>
    <x v="3"/>
    <x v="2"/>
    <s v="None"/>
    <n v="97036"/>
    <x v="13"/>
    <x v="9"/>
    <x v="1017"/>
    <x v="1011"/>
    <n v="379"/>
    <n v="1977"/>
    <n v="7"/>
    <n v="5535.6"/>
    <n v="9"/>
    <n v="13839"/>
    <d v="2024-12-03T00:00:00"/>
    <n v="1572"/>
    <x v="1"/>
    <n v="790.80000000000007"/>
  </r>
  <r>
    <x v="2"/>
    <s v="Jaipur"/>
    <s v="Men"/>
    <x v="8"/>
    <n v="44"/>
    <n v="434890"/>
    <x v="2"/>
    <d v="2020-08-14T00:00:00"/>
    <x v="7"/>
    <x v="1007"/>
    <s v="M28"/>
    <n v="10"/>
    <n v="7"/>
    <x v="15"/>
    <x v="2"/>
    <s v="CCTV"/>
    <n v="33922"/>
    <x v="82"/>
    <x v="12"/>
    <x v="1018"/>
    <x v="1012"/>
    <n v="480"/>
    <n v="2151"/>
    <n v="6"/>
    <n v="5162.3999999999996"/>
    <n v="9"/>
    <n v="12906"/>
    <d v="2024-12-03T00:00:00"/>
    <n v="1572"/>
    <x v="1"/>
    <n v="860.4"/>
  </r>
  <r>
    <x v="7"/>
    <s v="Meerut"/>
    <s v="Women"/>
    <x v="4"/>
    <n v="12"/>
    <n v="418813"/>
    <x v="2"/>
    <d v="2020-08-14T00:00:00"/>
    <x v="2"/>
    <x v="1008"/>
    <s v="M77"/>
    <n v="10"/>
    <n v="9"/>
    <x v="9"/>
    <x v="2"/>
    <s v="CCTV, Alarm"/>
    <n v="92188"/>
    <x v="255"/>
    <x v="3"/>
    <x v="1019"/>
    <x v="1013"/>
    <n v="580"/>
    <n v="712"/>
    <n v="7"/>
    <n v="1993.6"/>
    <n v="11"/>
    <n v="4984"/>
    <d v="2024-12-03T00:00:00"/>
    <n v="1572"/>
    <x v="1"/>
    <n v="284.8"/>
  </r>
  <r>
    <x v="3"/>
    <s v="Indore"/>
    <s v="Men"/>
    <x v="7"/>
    <n v="85"/>
    <n v="401646"/>
    <x v="2"/>
    <d v="2020-08-15T00:00:00"/>
    <x v="7"/>
    <x v="1009"/>
    <s v="M12"/>
    <n v="9"/>
    <n v="8"/>
    <x v="11"/>
    <x v="2"/>
    <s v="CCTV, Alarm"/>
    <n v="22433"/>
    <x v="294"/>
    <x v="9"/>
    <x v="1020"/>
    <x v="1014"/>
    <n v="477"/>
    <n v="2337"/>
    <n v="4"/>
    <n v="3739.2"/>
    <n v="11"/>
    <n v="9348"/>
    <d v="2024-12-03T00:00:00"/>
    <n v="1571"/>
    <x v="1"/>
    <n v="934.8"/>
  </r>
  <r>
    <x v="6"/>
    <s v="Meerut"/>
    <s v="Women"/>
    <x v="5"/>
    <n v="29"/>
    <n v="419381"/>
    <x v="2"/>
    <d v="2020-08-15T00:00:00"/>
    <x v="7"/>
    <x v="1010"/>
    <s v="M49"/>
    <n v="11"/>
    <n v="8"/>
    <x v="12"/>
    <x v="1"/>
    <s v="Alarm"/>
    <n v="44604"/>
    <x v="82"/>
    <x v="12"/>
    <x v="1021"/>
    <x v="1015"/>
    <n v="965"/>
    <n v="1956"/>
    <n v="4"/>
    <n v="3129.6"/>
    <n v="9"/>
    <n v="7824"/>
    <d v="2024-12-03T00:00:00"/>
    <n v="1571"/>
    <x v="1"/>
    <n v="782.4"/>
  </r>
  <r>
    <x v="3"/>
    <s v="Goa"/>
    <s v="Men"/>
    <x v="6"/>
    <n v="15"/>
    <n v="414241"/>
    <x v="2"/>
    <d v="2020-08-15T00:00:00"/>
    <x v="3"/>
    <x v="1011"/>
    <s v="M4"/>
    <n v="10"/>
    <n v="7"/>
    <x v="8"/>
    <x v="2"/>
    <s v="CCTV"/>
    <n v="48432"/>
    <x v="53"/>
    <x v="10"/>
    <x v="1022"/>
    <x v="1016"/>
    <n v="297"/>
    <n v="954"/>
    <n v="2"/>
    <n v="763.2"/>
    <n v="9"/>
    <n v="1908"/>
    <d v="2024-12-03T00:00:00"/>
    <n v="1571"/>
    <x v="1"/>
    <n v="381.6"/>
  </r>
  <r>
    <x v="2"/>
    <s v="Thane"/>
    <s v="Women"/>
    <x v="5"/>
    <n v="65"/>
    <n v="409553"/>
    <x v="2"/>
    <d v="2020-08-15T00:00:00"/>
    <x v="3"/>
    <x v="1012"/>
    <s v="M42"/>
    <n v="11"/>
    <n v="8"/>
    <x v="5"/>
    <x v="2"/>
    <s v="Alarm"/>
    <n v="24387"/>
    <x v="320"/>
    <x v="6"/>
    <x v="1023"/>
    <x v="1017"/>
    <n v="394"/>
    <n v="883"/>
    <n v="6"/>
    <n v="2119.1999999999998"/>
    <n v="9"/>
    <n v="5298"/>
    <d v="2024-12-03T00:00:00"/>
    <n v="1571"/>
    <x v="1"/>
    <n v="353.2"/>
  </r>
  <r>
    <x v="4"/>
    <s v="Ranchi"/>
    <s v="Women"/>
    <x v="9"/>
    <n v="81"/>
    <n v="435163"/>
    <x v="1"/>
    <d v="2020-08-16T00:00:00"/>
    <x v="1"/>
    <x v="1013"/>
    <s v="M10"/>
    <n v="11"/>
    <n v="8"/>
    <x v="4"/>
    <x v="2"/>
    <s v="None"/>
    <n v="53104"/>
    <x v="212"/>
    <x v="8"/>
    <x v="1024"/>
    <x v="1018"/>
    <n v="324"/>
    <n v="2635"/>
    <n v="5"/>
    <n v="5270"/>
    <n v="9"/>
    <n v="13175"/>
    <d v="2024-12-03T00:00:00"/>
    <n v="1570"/>
    <x v="1"/>
    <n v="1054"/>
  </r>
  <r>
    <x v="2"/>
    <s v="Varanasi"/>
    <s v="Kids"/>
    <x v="10"/>
    <n v="13"/>
    <n v="425590"/>
    <x v="2"/>
    <d v="2020-08-16T00:00:00"/>
    <x v="2"/>
    <x v="753"/>
    <s v="M50"/>
    <n v="9"/>
    <n v="8"/>
    <x v="7"/>
    <x v="2"/>
    <s v="None"/>
    <n v="35210"/>
    <x v="6"/>
    <x v="6"/>
    <x v="1025"/>
    <x v="1019"/>
    <n v="985"/>
    <n v="1264"/>
    <n v="3"/>
    <n v="1516.8"/>
    <n v="11"/>
    <n v="3792"/>
    <d v="2024-12-03T00:00:00"/>
    <n v="1570"/>
    <x v="1"/>
    <n v="505.59999999999997"/>
  </r>
  <r>
    <x v="6"/>
    <s v="Lucknow"/>
    <s v="Men"/>
    <x v="2"/>
    <n v="100"/>
    <n v="413999"/>
    <x v="1"/>
    <d v="2020-08-16T00:00:00"/>
    <x v="5"/>
    <x v="1014"/>
    <s v="M39"/>
    <n v="9"/>
    <n v="8"/>
    <x v="15"/>
    <x v="2"/>
    <s v="CCTV"/>
    <n v="24915"/>
    <x v="189"/>
    <x v="2"/>
    <x v="1026"/>
    <x v="1020"/>
    <n v="912"/>
    <n v="2064"/>
    <n v="5"/>
    <n v="4128"/>
    <n v="11"/>
    <n v="10320"/>
    <d v="2024-12-03T00:00:00"/>
    <n v="1570"/>
    <x v="1"/>
    <n v="825.6"/>
  </r>
  <r>
    <x v="2"/>
    <s v="Varanasi"/>
    <s v="Men"/>
    <x v="5"/>
    <n v="20"/>
    <n v="433933"/>
    <x v="2"/>
    <d v="2020-08-16T00:00:00"/>
    <x v="1"/>
    <x v="1015"/>
    <s v="M62"/>
    <n v="10"/>
    <n v="9"/>
    <x v="18"/>
    <x v="2"/>
    <s v="CCTV"/>
    <n v="97871"/>
    <x v="126"/>
    <x v="3"/>
    <x v="1027"/>
    <x v="1021"/>
    <n v="688"/>
    <n v="859"/>
    <n v="8"/>
    <n v="2748.8"/>
    <n v="11"/>
    <n v="6872"/>
    <d v="2024-12-03T00:00:00"/>
    <n v="1570"/>
    <x v="1"/>
    <n v="343.6"/>
  </r>
  <r>
    <x v="6"/>
    <s v="Kolhapur"/>
    <s v="Men"/>
    <x v="9"/>
    <n v="81"/>
    <n v="420391"/>
    <x v="2"/>
    <d v="2020-08-17T00:00:00"/>
    <x v="5"/>
    <x v="1016"/>
    <s v="M28"/>
    <n v="10"/>
    <n v="9"/>
    <x v="4"/>
    <x v="1"/>
    <s v="None"/>
    <n v="86464"/>
    <x v="246"/>
    <x v="2"/>
    <x v="1028"/>
    <x v="1022"/>
    <n v="652"/>
    <n v="1917"/>
    <n v="1"/>
    <n v="766.8"/>
    <n v="11"/>
    <n v="1917"/>
    <d v="2024-12-03T00:00:00"/>
    <n v="1569"/>
    <x v="1"/>
    <n v="766.8"/>
  </r>
  <r>
    <x v="2"/>
    <s v="Guwahati"/>
    <s v="Men"/>
    <x v="9"/>
    <n v="87"/>
    <n v="411791"/>
    <x v="2"/>
    <d v="2020-08-17T00:00:00"/>
    <x v="4"/>
    <x v="1017"/>
    <s v="M74"/>
    <n v="9"/>
    <n v="8"/>
    <x v="2"/>
    <x v="2"/>
    <s v="Alarm"/>
    <n v="96498"/>
    <x v="293"/>
    <x v="2"/>
    <x v="1029"/>
    <x v="1023"/>
    <n v="204"/>
    <n v="755"/>
    <n v="6"/>
    <n v="1812"/>
    <n v="11"/>
    <n v="4530"/>
    <d v="2024-12-03T00:00:00"/>
    <n v="1569"/>
    <x v="1"/>
    <n v="302"/>
  </r>
  <r>
    <x v="3"/>
    <s v="Kolkata"/>
    <s v="Men"/>
    <x v="5"/>
    <n v="62"/>
    <n v="414592"/>
    <x v="1"/>
    <d v="2020-08-17T00:00:00"/>
    <x v="7"/>
    <x v="1018"/>
    <s v="M68"/>
    <n v="10"/>
    <n v="7"/>
    <x v="13"/>
    <x v="1"/>
    <s v="CCTV, Alarm"/>
    <n v="59577"/>
    <x v="150"/>
    <x v="2"/>
    <x v="1030"/>
    <x v="1024"/>
    <n v="932"/>
    <n v="778"/>
    <n v="2"/>
    <n v="622.4"/>
    <n v="9"/>
    <n v="1556"/>
    <d v="2024-12-03T00:00:00"/>
    <n v="1569"/>
    <x v="1"/>
    <n v="311.2"/>
  </r>
  <r>
    <x v="5"/>
    <s v="New Delhi"/>
    <s v="Men"/>
    <x v="1"/>
    <n v="6"/>
    <n v="432665"/>
    <x v="2"/>
    <d v="2020-08-17T00:00:00"/>
    <x v="5"/>
    <x v="1019"/>
    <s v="M67"/>
    <n v="9"/>
    <n v="8"/>
    <x v="13"/>
    <x v="2"/>
    <s v="Alarm"/>
    <n v="53698"/>
    <x v="301"/>
    <x v="10"/>
    <x v="1031"/>
    <x v="1025"/>
    <n v="456"/>
    <n v="2785"/>
    <n v="1"/>
    <n v="1114"/>
    <n v="11"/>
    <n v="2785"/>
    <d v="2024-12-03T00:00:00"/>
    <n v="1569"/>
    <x v="1"/>
    <n v="1114"/>
  </r>
  <r>
    <x v="3"/>
    <s v="Vadodara"/>
    <s v="Women"/>
    <x v="2"/>
    <n v="100"/>
    <n v="407658"/>
    <x v="2"/>
    <d v="2020-08-17T00:00:00"/>
    <x v="4"/>
    <x v="1020"/>
    <s v="M53"/>
    <n v="11"/>
    <n v="8"/>
    <x v="5"/>
    <x v="1"/>
    <s v="Alarm"/>
    <n v="45138"/>
    <x v="215"/>
    <x v="6"/>
    <x v="1032"/>
    <x v="1026"/>
    <n v="550"/>
    <n v="1544"/>
    <n v="6"/>
    <n v="3705.6"/>
    <n v="9"/>
    <n v="9264"/>
    <d v="2024-12-03T00:00:00"/>
    <n v="1569"/>
    <x v="1"/>
    <n v="617.6"/>
  </r>
  <r>
    <x v="3"/>
    <s v="Pondicherry"/>
    <s v="Kids"/>
    <x v="4"/>
    <n v="48"/>
    <n v="425987"/>
    <x v="2"/>
    <d v="2020-08-17T00:00:00"/>
    <x v="3"/>
    <x v="1021"/>
    <s v="M21"/>
    <n v="10"/>
    <n v="9"/>
    <x v="17"/>
    <x v="1"/>
    <s v="CCTV, Alarm"/>
    <n v="76310"/>
    <x v="196"/>
    <x v="12"/>
    <x v="1033"/>
    <x v="1027"/>
    <n v="890"/>
    <n v="568"/>
    <n v="3"/>
    <n v="681.6"/>
    <n v="11"/>
    <n v="1704"/>
    <d v="2024-12-03T00:00:00"/>
    <n v="1569"/>
    <x v="1"/>
    <n v="227.20000000000002"/>
  </r>
  <r>
    <x v="8"/>
    <s v="Solapur"/>
    <s v="Kids"/>
    <x v="10"/>
    <n v="4"/>
    <n v="430776"/>
    <x v="1"/>
    <d v="2020-08-17T00:00:00"/>
    <x v="1"/>
    <x v="1022"/>
    <s v="M55"/>
    <n v="9"/>
    <n v="8"/>
    <x v="7"/>
    <x v="2"/>
    <s v="CCTV"/>
    <n v="90086"/>
    <x v="301"/>
    <x v="10"/>
    <x v="1034"/>
    <x v="1028"/>
    <n v="937"/>
    <n v="2654"/>
    <n v="8"/>
    <n v="8492.7999999999993"/>
    <n v="11"/>
    <n v="21232"/>
    <d v="2024-12-03T00:00:00"/>
    <n v="1569"/>
    <x v="1"/>
    <n v="1061.5999999999999"/>
  </r>
  <r>
    <x v="4"/>
    <s v="Solapur"/>
    <s v="Men"/>
    <x v="4"/>
    <n v="1"/>
    <n v="412069"/>
    <x v="1"/>
    <d v="2020-08-18T00:00:00"/>
    <x v="1"/>
    <x v="1023"/>
    <s v="M20"/>
    <n v="9"/>
    <n v="8"/>
    <x v="2"/>
    <x v="1"/>
    <s v="None"/>
    <n v="15864"/>
    <x v="2"/>
    <x v="2"/>
    <x v="1035"/>
    <x v="1029"/>
    <n v="702"/>
    <n v="891"/>
    <n v="7"/>
    <n v="2494.8000000000002"/>
    <n v="11"/>
    <n v="6237"/>
    <d v="2024-12-03T00:00:00"/>
    <n v="1568"/>
    <x v="1"/>
    <n v="356.40000000000003"/>
  </r>
  <r>
    <x v="6"/>
    <s v="Madurai"/>
    <s v="Women"/>
    <x v="7"/>
    <n v="76"/>
    <n v="420478"/>
    <x v="1"/>
    <d v="2020-08-18T00:00:00"/>
    <x v="2"/>
    <x v="1024"/>
    <s v="M58"/>
    <n v="10"/>
    <n v="9"/>
    <x v="13"/>
    <x v="1"/>
    <s v="None"/>
    <n v="98537"/>
    <x v="65"/>
    <x v="4"/>
    <x v="1036"/>
    <x v="1030"/>
    <n v="304"/>
    <n v="2039"/>
    <n v="6"/>
    <n v="4893.6000000000004"/>
    <n v="11"/>
    <n v="12234"/>
    <d v="2024-12-03T00:00:00"/>
    <n v="1568"/>
    <x v="1"/>
    <n v="815.6"/>
  </r>
  <r>
    <x v="9"/>
    <s v="Lucknow"/>
    <s v="Kids"/>
    <x v="8"/>
    <n v="13"/>
    <n v="437602"/>
    <x v="1"/>
    <d v="2020-08-18T00:00:00"/>
    <x v="2"/>
    <x v="1025"/>
    <s v="M98"/>
    <n v="9"/>
    <n v="8"/>
    <x v="2"/>
    <x v="1"/>
    <s v="Alarm"/>
    <n v="64205"/>
    <x v="256"/>
    <x v="6"/>
    <x v="1037"/>
    <x v="1031"/>
    <n v="889"/>
    <n v="2449"/>
    <n v="7"/>
    <n v="6857.2"/>
    <n v="11"/>
    <n v="17143"/>
    <d v="2024-12-03T00:00:00"/>
    <n v="1568"/>
    <x v="1"/>
    <n v="979.6"/>
  </r>
  <r>
    <x v="6"/>
    <s v="Pune"/>
    <s v="Women"/>
    <x v="8"/>
    <n v="44"/>
    <n v="400231"/>
    <x v="2"/>
    <d v="2020-08-19T00:00:00"/>
    <x v="1"/>
    <x v="1026"/>
    <s v="M14"/>
    <n v="10"/>
    <n v="7"/>
    <x v="11"/>
    <x v="2"/>
    <s v="CCTV"/>
    <n v="37241"/>
    <x v="46"/>
    <x v="5"/>
    <x v="1038"/>
    <x v="1032"/>
    <n v="342"/>
    <n v="2066"/>
    <n v="6"/>
    <n v="4958.3999999999996"/>
    <n v="9"/>
    <n v="12396"/>
    <d v="2024-12-03T00:00:00"/>
    <n v="1567"/>
    <x v="1"/>
    <n v="826.4"/>
  </r>
  <r>
    <x v="5"/>
    <s v="Visakhapatnam"/>
    <s v="Kids"/>
    <x v="5"/>
    <n v="95"/>
    <n v="424831"/>
    <x v="1"/>
    <d v="2020-08-19T00:00:00"/>
    <x v="4"/>
    <x v="1027"/>
    <s v="M6"/>
    <n v="9"/>
    <n v="8"/>
    <x v="2"/>
    <x v="2"/>
    <s v="CCTV, Alarm"/>
    <n v="65945"/>
    <x v="220"/>
    <x v="9"/>
    <x v="1039"/>
    <x v="1033"/>
    <n v="511"/>
    <n v="1487"/>
    <n v="5"/>
    <n v="2974"/>
    <n v="11"/>
    <n v="7435"/>
    <d v="2024-12-03T00:00:00"/>
    <n v="1567"/>
    <x v="1"/>
    <n v="594.79999999999995"/>
  </r>
  <r>
    <x v="8"/>
    <s v="Agra"/>
    <s v="Men"/>
    <x v="9"/>
    <n v="96"/>
    <n v="405933"/>
    <x v="2"/>
    <d v="2020-08-19T00:00:00"/>
    <x v="3"/>
    <x v="1028"/>
    <s v="M23"/>
    <n v="9"/>
    <n v="8"/>
    <x v="7"/>
    <x v="1"/>
    <s v="CCTV, Alarm"/>
    <n v="81083"/>
    <x v="17"/>
    <x v="10"/>
    <x v="1040"/>
    <x v="1034"/>
    <n v="230"/>
    <n v="2839"/>
    <n v="1"/>
    <n v="1135.5999999999999"/>
    <n v="11"/>
    <n v="2839"/>
    <d v="2024-12-03T00:00:00"/>
    <n v="1567"/>
    <x v="1"/>
    <n v="1135.5999999999999"/>
  </r>
  <r>
    <x v="5"/>
    <s v="Kochi"/>
    <s v="Kids"/>
    <x v="11"/>
    <n v="67"/>
    <n v="432140"/>
    <x v="2"/>
    <d v="2020-08-19T00:00:00"/>
    <x v="2"/>
    <x v="1029"/>
    <s v="M40"/>
    <n v="10"/>
    <n v="9"/>
    <x v="6"/>
    <x v="2"/>
    <s v="CCTV"/>
    <n v="27997"/>
    <x v="294"/>
    <x v="9"/>
    <x v="1041"/>
    <x v="1035"/>
    <n v="347"/>
    <n v="1297"/>
    <n v="6"/>
    <n v="3112.8"/>
    <n v="11"/>
    <n v="7782"/>
    <d v="2024-12-03T00:00:00"/>
    <n v="1567"/>
    <x v="1"/>
    <n v="518.80000000000007"/>
  </r>
  <r>
    <x v="3"/>
    <s v="New Delhi"/>
    <s v="Kids"/>
    <x v="2"/>
    <n v="20"/>
    <n v="415932"/>
    <x v="2"/>
    <d v="2020-08-20T00:00:00"/>
    <x v="5"/>
    <x v="1030"/>
    <s v="M12"/>
    <n v="10"/>
    <n v="7"/>
    <x v="1"/>
    <x v="2"/>
    <s v="None"/>
    <n v="10869"/>
    <x v="138"/>
    <x v="2"/>
    <x v="1042"/>
    <x v="1036"/>
    <n v="899"/>
    <n v="1506"/>
    <n v="2"/>
    <n v="1204.8"/>
    <n v="9"/>
    <n v="3012"/>
    <d v="2024-12-03T00:00:00"/>
    <n v="1566"/>
    <x v="1"/>
    <n v="602.4"/>
  </r>
  <r>
    <x v="7"/>
    <s v="Rajkot"/>
    <s v="Women"/>
    <x v="5"/>
    <n v="70"/>
    <n v="415756"/>
    <x v="1"/>
    <d v="2020-08-20T00:00:00"/>
    <x v="1"/>
    <x v="1031"/>
    <s v="M43"/>
    <n v="10"/>
    <n v="7"/>
    <x v="18"/>
    <x v="2"/>
    <s v="None"/>
    <n v="19216"/>
    <x v="59"/>
    <x v="9"/>
    <x v="1043"/>
    <x v="1037"/>
    <n v="487"/>
    <n v="2744"/>
    <n v="5"/>
    <n v="5488"/>
    <n v="9"/>
    <n v="13720"/>
    <d v="2024-12-03T00:00:00"/>
    <n v="1566"/>
    <x v="1"/>
    <n v="1097.5999999999999"/>
  </r>
  <r>
    <x v="7"/>
    <s v="Meerut"/>
    <s v="Women"/>
    <x v="1"/>
    <n v="5"/>
    <n v="417319"/>
    <x v="1"/>
    <d v="2020-08-20T00:00:00"/>
    <x v="3"/>
    <x v="1032"/>
    <s v="M54"/>
    <n v="11"/>
    <n v="8"/>
    <x v="1"/>
    <x v="2"/>
    <s v="CCTV, Alarm"/>
    <n v="34818"/>
    <x v="195"/>
    <x v="1"/>
    <x v="1044"/>
    <x v="1038"/>
    <n v="327"/>
    <n v="1715"/>
    <n v="7"/>
    <n v="4802"/>
    <n v="9"/>
    <n v="12005"/>
    <d v="2024-12-03T00:00:00"/>
    <n v="1566"/>
    <x v="1"/>
    <n v="686"/>
  </r>
  <r>
    <x v="3"/>
    <s v="Kolkata"/>
    <s v="Kids"/>
    <x v="5"/>
    <n v="85"/>
    <n v="405668"/>
    <x v="1"/>
    <d v="2020-08-21T00:00:00"/>
    <x v="7"/>
    <x v="1033"/>
    <s v="M99"/>
    <n v="11"/>
    <n v="8"/>
    <x v="16"/>
    <x v="2"/>
    <s v="CCTV, Alarm"/>
    <n v="84608"/>
    <x v="217"/>
    <x v="6"/>
    <x v="1045"/>
    <x v="1039"/>
    <n v="930"/>
    <n v="1082"/>
    <n v="6"/>
    <n v="2596.8000000000002"/>
    <n v="9"/>
    <n v="6492"/>
    <d v="2024-12-03T00:00:00"/>
    <n v="1565"/>
    <x v="1"/>
    <n v="432.8"/>
  </r>
  <r>
    <x v="7"/>
    <s v="Kochi"/>
    <s v="Kids"/>
    <x v="9"/>
    <n v="58"/>
    <n v="434882"/>
    <x v="2"/>
    <d v="2020-08-21T00:00:00"/>
    <x v="7"/>
    <x v="1034"/>
    <s v="M11"/>
    <n v="10"/>
    <n v="9"/>
    <x v="17"/>
    <x v="2"/>
    <s v="Alarm"/>
    <n v="18809"/>
    <x v="239"/>
    <x v="5"/>
    <x v="1046"/>
    <x v="1040"/>
    <n v="575"/>
    <n v="627"/>
    <n v="7"/>
    <n v="1755.6"/>
    <n v="11"/>
    <n v="4389"/>
    <d v="2024-12-03T00:00:00"/>
    <n v="1565"/>
    <x v="1"/>
    <n v="250.79999999999998"/>
  </r>
  <r>
    <x v="7"/>
    <s v="Pondicherry"/>
    <s v="Kids"/>
    <x v="9"/>
    <n v="53"/>
    <n v="418514"/>
    <x v="2"/>
    <d v="2020-08-22T00:00:00"/>
    <x v="6"/>
    <x v="1035"/>
    <s v="M42"/>
    <n v="10"/>
    <n v="9"/>
    <x v="7"/>
    <x v="2"/>
    <s v="CCTV, Alarm"/>
    <n v="90094"/>
    <x v="168"/>
    <x v="1"/>
    <x v="1047"/>
    <x v="1041"/>
    <n v="661"/>
    <n v="2699"/>
    <n v="6"/>
    <n v="6477.6"/>
    <n v="11"/>
    <n v="16194"/>
    <d v="2024-12-03T00:00:00"/>
    <n v="1564"/>
    <x v="1"/>
    <n v="1079.6000000000001"/>
  </r>
  <r>
    <x v="9"/>
    <s v="Pune"/>
    <s v="Women"/>
    <x v="6"/>
    <n v="78"/>
    <n v="412046"/>
    <x v="2"/>
    <d v="2020-08-22T00:00:00"/>
    <x v="7"/>
    <x v="1036"/>
    <s v="M79"/>
    <n v="9"/>
    <n v="8"/>
    <x v="8"/>
    <x v="1"/>
    <s v="Alarm"/>
    <n v="17266"/>
    <x v="132"/>
    <x v="5"/>
    <x v="1048"/>
    <x v="1042"/>
    <n v="955"/>
    <n v="644"/>
    <n v="3"/>
    <n v="772.8"/>
    <n v="11"/>
    <n v="1932"/>
    <d v="2024-12-03T00:00:00"/>
    <n v="1564"/>
    <x v="1"/>
    <n v="257.59999999999997"/>
  </r>
  <r>
    <x v="5"/>
    <s v="Jalna"/>
    <s v="Men"/>
    <x v="9"/>
    <n v="18"/>
    <n v="406459"/>
    <x v="1"/>
    <d v="2020-08-22T00:00:00"/>
    <x v="3"/>
    <x v="1037"/>
    <s v="M43"/>
    <n v="9"/>
    <n v="8"/>
    <x v="9"/>
    <x v="2"/>
    <s v="CCTV, Alarm"/>
    <n v="56624"/>
    <x v="69"/>
    <x v="11"/>
    <x v="1049"/>
    <x v="1043"/>
    <n v="657"/>
    <n v="1268"/>
    <n v="8"/>
    <n v="4057.6"/>
    <n v="11"/>
    <n v="10144"/>
    <d v="2024-12-03T00:00:00"/>
    <n v="1564"/>
    <x v="1"/>
    <n v="507.2"/>
  </r>
  <r>
    <x v="3"/>
    <s v="Ahmedabad"/>
    <s v="Women"/>
    <x v="8"/>
    <n v="82"/>
    <n v="431763"/>
    <x v="2"/>
    <d v="2020-08-22T00:00:00"/>
    <x v="3"/>
    <x v="1038"/>
    <s v="M17"/>
    <n v="11"/>
    <n v="8"/>
    <x v="15"/>
    <x v="1"/>
    <s v="Alarm"/>
    <n v="24933"/>
    <x v="167"/>
    <x v="12"/>
    <x v="1050"/>
    <x v="1044"/>
    <n v="909"/>
    <n v="598"/>
    <n v="3"/>
    <n v="717.6"/>
    <n v="9"/>
    <n v="1794"/>
    <d v="2024-12-03T00:00:00"/>
    <n v="1564"/>
    <x v="1"/>
    <n v="239.20000000000002"/>
  </r>
  <r>
    <x v="5"/>
    <s v="Pondicherry"/>
    <s v="Men"/>
    <x v="1"/>
    <n v="37"/>
    <n v="406350"/>
    <x v="2"/>
    <d v="2020-08-22T00:00:00"/>
    <x v="4"/>
    <x v="1039"/>
    <s v="M31"/>
    <n v="10"/>
    <n v="9"/>
    <x v="16"/>
    <x v="1"/>
    <s v="None"/>
    <n v="74350"/>
    <x v="102"/>
    <x v="8"/>
    <x v="1051"/>
    <x v="1045"/>
    <n v="658"/>
    <n v="2750"/>
    <n v="2"/>
    <n v="2200"/>
    <n v="11"/>
    <n v="5500"/>
    <d v="2024-12-03T00:00:00"/>
    <n v="1564"/>
    <x v="1"/>
    <n v="1100"/>
  </r>
  <r>
    <x v="8"/>
    <s v="Surat"/>
    <s v="Kids"/>
    <x v="11"/>
    <n v="26"/>
    <n v="403825"/>
    <x v="2"/>
    <d v="2020-08-23T00:00:00"/>
    <x v="4"/>
    <x v="1040"/>
    <s v="M67"/>
    <n v="11"/>
    <n v="8"/>
    <x v="12"/>
    <x v="2"/>
    <s v="CCTV, Alarm"/>
    <n v="46373"/>
    <x v="240"/>
    <x v="12"/>
    <x v="1052"/>
    <x v="1046"/>
    <n v="478"/>
    <n v="1302"/>
    <n v="5"/>
    <n v="2604"/>
    <n v="9"/>
    <n v="6510"/>
    <d v="2024-12-03T00:00:00"/>
    <n v="1563"/>
    <x v="1"/>
    <n v="520.79999999999995"/>
  </r>
  <r>
    <x v="2"/>
    <s v="Nagpur"/>
    <s v="Men"/>
    <x v="7"/>
    <n v="17"/>
    <n v="406442"/>
    <x v="1"/>
    <d v="2020-08-23T00:00:00"/>
    <x v="5"/>
    <x v="1041"/>
    <s v="M53"/>
    <n v="10"/>
    <n v="9"/>
    <x v="9"/>
    <x v="1"/>
    <s v="CCTV, Alarm"/>
    <n v="92299"/>
    <x v="50"/>
    <x v="9"/>
    <x v="1053"/>
    <x v="1047"/>
    <n v="656"/>
    <n v="2075"/>
    <n v="3"/>
    <n v="2490"/>
    <n v="11"/>
    <n v="6225"/>
    <d v="2024-12-03T00:00:00"/>
    <n v="1563"/>
    <x v="1"/>
    <n v="830"/>
  </r>
  <r>
    <x v="2"/>
    <s v="Ahmedabad"/>
    <s v="Women"/>
    <x v="8"/>
    <n v="90"/>
    <n v="431949"/>
    <x v="1"/>
    <d v="2020-08-23T00:00:00"/>
    <x v="3"/>
    <x v="1042"/>
    <s v="M74"/>
    <n v="9"/>
    <n v="8"/>
    <x v="18"/>
    <x v="2"/>
    <s v="CCTV"/>
    <n v="91839"/>
    <x v="171"/>
    <x v="10"/>
    <x v="1054"/>
    <x v="1048"/>
    <n v="918"/>
    <n v="2362"/>
    <n v="6"/>
    <n v="5668.8"/>
    <n v="11"/>
    <n v="14172"/>
    <d v="2024-12-03T00:00:00"/>
    <n v="1563"/>
    <x v="1"/>
    <n v="944.80000000000007"/>
  </r>
  <r>
    <x v="8"/>
    <s v="Meerut"/>
    <s v="Kids"/>
    <x v="6"/>
    <n v="85"/>
    <n v="421532"/>
    <x v="2"/>
    <d v="2020-08-24T00:00:00"/>
    <x v="4"/>
    <x v="1043"/>
    <s v="M12"/>
    <n v="11"/>
    <n v="8"/>
    <x v="4"/>
    <x v="1"/>
    <s v="Alarm"/>
    <n v="36978"/>
    <x v="117"/>
    <x v="10"/>
    <x v="1055"/>
    <x v="1049"/>
    <n v="308"/>
    <n v="612"/>
    <n v="7"/>
    <n v="1713.6"/>
    <n v="9"/>
    <n v="4284"/>
    <d v="2024-12-03T00:00:00"/>
    <n v="1562"/>
    <x v="1"/>
    <n v="244.79999999999998"/>
  </r>
  <r>
    <x v="6"/>
    <s v="Satara"/>
    <s v="Men"/>
    <x v="8"/>
    <n v="80"/>
    <n v="405357"/>
    <x v="1"/>
    <d v="2020-08-24T00:00:00"/>
    <x v="2"/>
    <x v="1044"/>
    <s v="M9"/>
    <n v="9"/>
    <n v="8"/>
    <x v="12"/>
    <x v="2"/>
    <s v="Alarm"/>
    <n v="61928"/>
    <x v="144"/>
    <x v="9"/>
    <x v="1056"/>
    <x v="1050"/>
    <n v="976"/>
    <n v="2080"/>
    <n v="4"/>
    <n v="3328"/>
    <n v="11"/>
    <n v="8320"/>
    <d v="2024-12-03T00:00:00"/>
    <n v="1562"/>
    <x v="1"/>
    <n v="832"/>
  </r>
  <r>
    <x v="8"/>
    <s v="Pondicherry"/>
    <s v="Kids"/>
    <x v="8"/>
    <n v="18"/>
    <n v="407976"/>
    <x v="1"/>
    <d v="2020-08-24T00:00:00"/>
    <x v="4"/>
    <x v="1045"/>
    <s v="M35"/>
    <n v="11"/>
    <n v="8"/>
    <x v="14"/>
    <x v="2"/>
    <s v="Alarm"/>
    <n v="83133"/>
    <x v="20"/>
    <x v="6"/>
    <x v="1057"/>
    <x v="1051"/>
    <n v="387"/>
    <n v="2927"/>
    <n v="3"/>
    <n v="3512.4"/>
    <n v="9"/>
    <n v="8781"/>
    <d v="2024-12-03T00:00:00"/>
    <n v="1562"/>
    <x v="1"/>
    <n v="1170.8"/>
  </r>
  <r>
    <x v="4"/>
    <s v="Noida"/>
    <s v="Men"/>
    <x v="9"/>
    <n v="88"/>
    <n v="426373"/>
    <x v="2"/>
    <d v="2020-08-24T00:00:00"/>
    <x v="4"/>
    <x v="1046"/>
    <s v="M3"/>
    <n v="11"/>
    <n v="8"/>
    <x v="4"/>
    <x v="1"/>
    <s v="Alarm"/>
    <n v="38405"/>
    <x v="195"/>
    <x v="1"/>
    <x v="1058"/>
    <x v="1052"/>
    <n v="872"/>
    <n v="2790"/>
    <n v="8"/>
    <n v="8928"/>
    <n v="9"/>
    <n v="22320"/>
    <d v="2024-12-03T00:00:00"/>
    <n v="1562"/>
    <x v="1"/>
    <n v="1116"/>
  </r>
  <r>
    <x v="2"/>
    <s v="Nashik"/>
    <s v="Men"/>
    <x v="4"/>
    <n v="67"/>
    <n v="415273"/>
    <x v="1"/>
    <d v="2020-08-24T00:00:00"/>
    <x v="1"/>
    <x v="1047"/>
    <s v="M68"/>
    <n v="11"/>
    <n v="8"/>
    <x v="17"/>
    <x v="2"/>
    <s v="Alarm"/>
    <n v="41899"/>
    <x v="321"/>
    <x v="10"/>
    <x v="1059"/>
    <x v="1053"/>
    <n v="653"/>
    <n v="899"/>
    <n v="3"/>
    <n v="1078.8"/>
    <n v="9"/>
    <n v="2697"/>
    <d v="2024-12-03T00:00:00"/>
    <n v="1562"/>
    <x v="1"/>
    <n v="359.59999999999997"/>
  </r>
  <r>
    <x v="9"/>
    <s v="Meerut"/>
    <s v="Kids"/>
    <x v="1"/>
    <n v="89"/>
    <n v="409741"/>
    <x v="2"/>
    <d v="2020-08-24T00:00:00"/>
    <x v="3"/>
    <x v="1048"/>
    <s v="M41"/>
    <n v="11"/>
    <n v="8"/>
    <x v="17"/>
    <x v="1"/>
    <s v="CCTV, Alarm"/>
    <n v="86732"/>
    <x v="141"/>
    <x v="10"/>
    <x v="1060"/>
    <x v="1054"/>
    <n v="327"/>
    <n v="2501"/>
    <n v="4"/>
    <n v="4001.6"/>
    <n v="9"/>
    <n v="10004"/>
    <d v="2024-12-03T00:00:00"/>
    <n v="1562"/>
    <x v="1"/>
    <n v="1000.4"/>
  </r>
  <r>
    <x v="6"/>
    <s v="Chennai"/>
    <s v="Women"/>
    <x v="6"/>
    <n v="41"/>
    <n v="420333"/>
    <x v="1"/>
    <d v="2020-08-25T00:00:00"/>
    <x v="3"/>
    <x v="1049"/>
    <s v="M13"/>
    <n v="10"/>
    <n v="9"/>
    <x v="14"/>
    <x v="2"/>
    <s v="Alarm"/>
    <n v="20559"/>
    <x v="143"/>
    <x v="2"/>
    <x v="1061"/>
    <x v="1055"/>
    <n v="610"/>
    <n v="1115"/>
    <n v="8"/>
    <n v="3568"/>
    <n v="11"/>
    <n v="8920"/>
    <d v="2024-12-03T00:00:00"/>
    <n v="1561"/>
    <x v="1"/>
    <n v="446"/>
  </r>
  <r>
    <x v="9"/>
    <s v="Varanasi"/>
    <s v="Kids"/>
    <x v="10"/>
    <n v="36"/>
    <n v="425103"/>
    <x v="1"/>
    <d v="2020-08-25T00:00:00"/>
    <x v="7"/>
    <x v="1050"/>
    <s v="M31"/>
    <n v="10"/>
    <n v="7"/>
    <x v="16"/>
    <x v="2"/>
    <s v="None"/>
    <n v="58392"/>
    <x v="253"/>
    <x v="3"/>
    <x v="1062"/>
    <x v="1056"/>
    <n v="268"/>
    <n v="703"/>
    <n v="7"/>
    <n v="1968.4"/>
    <n v="9"/>
    <n v="4921"/>
    <d v="2024-12-03T00:00:00"/>
    <n v="1561"/>
    <x v="1"/>
    <n v="281.2"/>
  </r>
  <r>
    <x v="6"/>
    <s v="Ahmedabad"/>
    <s v="Men"/>
    <x v="3"/>
    <n v="70"/>
    <n v="401025"/>
    <x v="1"/>
    <d v="2020-08-26T00:00:00"/>
    <x v="5"/>
    <x v="1051"/>
    <s v="M59"/>
    <n v="10"/>
    <n v="7"/>
    <x v="6"/>
    <x v="1"/>
    <s v="CCTV"/>
    <n v="55182"/>
    <x v="41"/>
    <x v="5"/>
    <x v="1063"/>
    <x v="1057"/>
    <n v="817"/>
    <n v="2941"/>
    <n v="3"/>
    <n v="3529.2"/>
    <n v="9"/>
    <n v="8823"/>
    <d v="2024-12-03T00:00:00"/>
    <n v="1560"/>
    <x v="1"/>
    <n v="1176.3999999999999"/>
  </r>
  <r>
    <x v="3"/>
    <s v="Nagpur"/>
    <s v="Kids"/>
    <x v="6"/>
    <n v="59"/>
    <n v="439113"/>
    <x v="1"/>
    <d v="2020-08-26T00:00:00"/>
    <x v="3"/>
    <x v="1052"/>
    <s v="M33"/>
    <n v="10"/>
    <n v="9"/>
    <x v="15"/>
    <x v="2"/>
    <s v="Alarm"/>
    <n v="58706"/>
    <x v="80"/>
    <x v="5"/>
    <x v="1064"/>
    <x v="1058"/>
    <n v="735"/>
    <n v="1133"/>
    <n v="5"/>
    <n v="2266"/>
    <n v="11"/>
    <n v="5665"/>
    <d v="2024-12-03T00:00:00"/>
    <n v="1560"/>
    <x v="1"/>
    <n v="453.2"/>
  </r>
  <r>
    <x v="5"/>
    <s v="Goa"/>
    <s v="Kids"/>
    <x v="5"/>
    <n v="80"/>
    <n v="403996"/>
    <x v="2"/>
    <d v="2020-08-27T00:00:00"/>
    <x v="5"/>
    <x v="1053"/>
    <s v="M97"/>
    <n v="10"/>
    <n v="7"/>
    <x v="11"/>
    <x v="1"/>
    <s v="Alarm"/>
    <n v="31241"/>
    <x v="38"/>
    <x v="3"/>
    <x v="1065"/>
    <x v="1059"/>
    <n v="734"/>
    <n v="2238"/>
    <n v="4"/>
    <n v="3580.8"/>
    <n v="9"/>
    <n v="8952"/>
    <d v="2024-12-03T00:00:00"/>
    <n v="1559"/>
    <x v="1"/>
    <n v="895.2"/>
  </r>
  <r>
    <x v="9"/>
    <s v="Goa"/>
    <s v="Women"/>
    <x v="8"/>
    <n v="55"/>
    <n v="419424"/>
    <x v="1"/>
    <d v="2020-08-27T00:00:00"/>
    <x v="1"/>
    <x v="1054"/>
    <s v="M1"/>
    <n v="11"/>
    <n v="8"/>
    <x v="10"/>
    <x v="2"/>
    <s v="CCTV, Alarm"/>
    <n v="39221"/>
    <x v="205"/>
    <x v="8"/>
    <x v="1066"/>
    <x v="1060"/>
    <n v="896"/>
    <n v="1384"/>
    <n v="5"/>
    <n v="2768"/>
    <n v="9"/>
    <n v="6920"/>
    <d v="2024-12-03T00:00:00"/>
    <n v="1559"/>
    <x v="1"/>
    <n v="553.6"/>
  </r>
  <r>
    <x v="4"/>
    <s v="Jalna"/>
    <s v="Kids"/>
    <x v="9"/>
    <n v="76"/>
    <n v="420292"/>
    <x v="1"/>
    <d v="2020-08-27T00:00:00"/>
    <x v="2"/>
    <x v="1055"/>
    <s v="M12"/>
    <n v="11"/>
    <n v="8"/>
    <x v="10"/>
    <x v="1"/>
    <s v="Alarm"/>
    <n v="15670"/>
    <x v="206"/>
    <x v="3"/>
    <x v="1067"/>
    <x v="1061"/>
    <n v="262"/>
    <n v="1861"/>
    <n v="4"/>
    <n v="2977.6"/>
    <n v="9"/>
    <n v="7444"/>
    <d v="2024-12-03T00:00:00"/>
    <n v="1559"/>
    <x v="1"/>
    <n v="744.4"/>
  </r>
  <r>
    <x v="5"/>
    <s v="Nashik"/>
    <s v="Women"/>
    <x v="9"/>
    <n v="64"/>
    <n v="411340"/>
    <x v="2"/>
    <d v="2020-08-28T00:00:00"/>
    <x v="1"/>
    <x v="1056"/>
    <s v="M52"/>
    <n v="9"/>
    <n v="8"/>
    <x v="18"/>
    <x v="1"/>
    <s v="CCTV, Alarm"/>
    <n v="36167"/>
    <x v="12"/>
    <x v="3"/>
    <x v="1068"/>
    <x v="1062"/>
    <n v="626"/>
    <n v="2003"/>
    <n v="5"/>
    <n v="4006"/>
    <n v="11"/>
    <n v="10015"/>
    <d v="2024-12-03T00:00:00"/>
    <n v="1558"/>
    <x v="1"/>
    <n v="801.2"/>
  </r>
  <r>
    <x v="3"/>
    <s v="Bengaluru"/>
    <s v="Women"/>
    <x v="8"/>
    <n v="30"/>
    <n v="400427"/>
    <x v="2"/>
    <d v="2020-08-28T00:00:00"/>
    <x v="1"/>
    <x v="1057"/>
    <s v="M1"/>
    <n v="11"/>
    <n v="8"/>
    <x v="9"/>
    <x v="2"/>
    <s v="CCTV"/>
    <n v="71541"/>
    <x v="51"/>
    <x v="1"/>
    <x v="1069"/>
    <x v="1063"/>
    <n v="679"/>
    <n v="2159"/>
    <n v="1"/>
    <n v="863.6"/>
    <n v="9"/>
    <n v="2159"/>
    <d v="2024-12-03T00:00:00"/>
    <n v="1558"/>
    <x v="1"/>
    <n v="863.6"/>
  </r>
  <r>
    <x v="4"/>
    <s v="Aurangabad"/>
    <s v="Kids"/>
    <x v="11"/>
    <n v="78"/>
    <n v="428580"/>
    <x v="1"/>
    <d v="2020-08-28T00:00:00"/>
    <x v="6"/>
    <x v="1058"/>
    <s v="M23"/>
    <n v="10"/>
    <n v="7"/>
    <x v="9"/>
    <x v="1"/>
    <s v="CCTV"/>
    <n v="85729"/>
    <x v="167"/>
    <x v="12"/>
    <x v="1070"/>
    <x v="1064"/>
    <n v="786"/>
    <n v="1775"/>
    <n v="7"/>
    <n v="4970"/>
    <n v="9"/>
    <n v="12425"/>
    <d v="2024-12-03T00:00:00"/>
    <n v="1558"/>
    <x v="1"/>
    <n v="710"/>
  </r>
  <r>
    <x v="8"/>
    <s v="Nagpur"/>
    <s v="Men"/>
    <x v="1"/>
    <n v="93"/>
    <n v="437551"/>
    <x v="1"/>
    <d v="2020-08-28T00:00:00"/>
    <x v="7"/>
    <x v="1059"/>
    <s v="M95"/>
    <n v="10"/>
    <n v="9"/>
    <x v="15"/>
    <x v="1"/>
    <s v="CCTV, Alarm"/>
    <n v="77987"/>
    <x v="185"/>
    <x v="4"/>
    <x v="1071"/>
    <x v="1065"/>
    <n v="500"/>
    <n v="2085"/>
    <n v="8"/>
    <n v="6672"/>
    <n v="11"/>
    <n v="16680"/>
    <d v="2024-12-03T00:00:00"/>
    <n v="1558"/>
    <x v="1"/>
    <n v="834"/>
  </r>
  <r>
    <x v="6"/>
    <s v="Visakhapatnam"/>
    <s v="Kids"/>
    <x v="8"/>
    <n v="43"/>
    <n v="410236"/>
    <x v="1"/>
    <d v="2020-08-28T00:00:00"/>
    <x v="2"/>
    <x v="1060"/>
    <s v="M92"/>
    <n v="10"/>
    <n v="9"/>
    <x v="18"/>
    <x v="1"/>
    <s v="CCTV, Alarm"/>
    <n v="68861"/>
    <x v="227"/>
    <x v="3"/>
    <x v="1072"/>
    <x v="1066"/>
    <n v="814"/>
    <n v="2870"/>
    <n v="8"/>
    <n v="9184"/>
    <n v="11"/>
    <n v="22960"/>
    <d v="2024-12-03T00:00:00"/>
    <n v="1558"/>
    <x v="1"/>
    <n v="1148"/>
  </r>
  <r>
    <x v="9"/>
    <s v="Hyderabad"/>
    <s v="Women"/>
    <x v="8"/>
    <n v="56"/>
    <n v="425355"/>
    <x v="1"/>
    <d v="2020-08-28T00:00:00"/>
    <x v="5"/>
    <x v="1061"/>
    <s v="M81"/>
    <n v="10"/>
    <n v="7"/>
    <x v="7"/>
    <x v="1"/>
    <s v="CCTV"/>
    <n v="46752"/>
    <x v="244"/>
    <x v="9"/>
    <x v="1073"/>
    <x v="1067"/>
    <n v="957"/>
    <n v="1213"/>
    <n v="3"/>
    <n v="1455.6"/>
    <n v="9"/>
    <n v="3639"/>
    <d v="2024-12-03T00:00:00"/>
    <n v="1558"/>
    <x v="1"/>
    <n v="485.2"/>
  </r>
  <r>
    <x v="2"/>
    <s v="Bhopal"/>
    <s v="Men"/>
    <x v="1"/>
    <n v="39"/>
    <n v="436805"/>
    <x v="2"/>
    <d v="2020-08-28T00:00:00"/>
    <x v="6"/>
    <x v="1062"/>
    <s v="M59"/>
    <n v="10"/>
    <n v="7"/>
    <x v="17"/>
    <x v="1"/>
    <s v="CCTV, Alarm"/>
    <n v="78091"/>
    <x v="20"/>
    <x v="6"/>
    <x v="1074"/>
    <x v="1068"/>
    <n v="525"/>
    <n v="2198"/>
    <n v="5"/>
    <n v="4396"/>
    <n v="9"/>
    <n v="10990"/>
    <d v="2024-12-03T00:00:00"/>
    <n v="1558"/>
    <x v="1"/>
    <n v="879.2"/>
  </r>
  <r>
    <x v="4"/>
    <s v="Faridabad"/>
    <s v="Kids"/>
    <x v="8"/>
    <n v="36"/>
    <n v="434798"/>
    <x v="2"/>
    <d v="2020-08-29T00:00:00"/>
    <x v="6"/>
    <x v="1063"/>
    <s v="M15"/>
    <n v="11"/>
    <n v="8"/>
    <x v="15"/>
    <x v="2"/>
    <s v="CCTV, Alarm"/>
    <n v="35504"/>
    <x v="189"/>
    <x v="2"/>
    <x v="1075"/>
    <x v="1069"/>
    <n v="413"/>
    <n v="2412"/>
    <n v="6"/>
    <n v="5788.8"/>
    <n v="9"/>
    <n v="14472"/>
    <d v="2024-12-03T00:00:00"/>
    <n v="1557"/>
    <x v="1"/>
    <n v="964.80000000000007"/>
  </r>
  <r>
    <x v="7"/>
    <s v="Chennai"/>
    <s v="Men"/>
    <x v="2"/>
    <n v="27"/>
    <n v="430787"/>
    <x v="1"/>
    <d v="2020-08-29T00:00:00"/>
    <x v="5"/>
    <x v="1064"/>
    <s v="M13"/>
    <n v="9"/>
    <n v="8"/>
    <x v="1"/>
    <x v="1"/>
    <s v="CCTV, Alarm"/>
    <n v="92364"/>
    <x v="168"/>
    <x v="1"/>
    <x v="1076"/>
    <x v="1070"/>
    <n v="252"/>
    <n v="2990"/>
    <n v="8"/>
    <n v="9568"/>
    <n v="11"/>
    <n v="23920"/>
    <d v="2024-12-03T00:00:00"/>
    <n v="1557"/>
    <x v="1"/>
    <n v="1196"/>
  </r>
  <r>
    <x v="5"/>
    <s v="Noida"/>
    <s v="Kids"/>
    <x v="6"/>
    <n v="35"/>
    <n v="402444"/>
    <x v="2"/>
    <d v="2020-08-29T00:00:00"/>
    <x v="6"/>
    <x v="1065"/>
    <s v="M29"/>
    <n v="9"/>
    <n v="8"/>
    <x v="17"/>
    <x v="2"/>
    <s v="None"/>
    <n v="17427"/>
    <x v="308"/>
    <x v="2"/>
    <x v="1077"/>
    <x v="1071"/>
    <n v="288"/>
    <n v="499"/>
    <n v="8"/>
    <n v="1596.8"/>
    <n v="11"/>
    <n v="3992"/>
    <d v="2024-12-03T00:00:00"/>
    <n v="1557"/>
    <x v="1"/>
    <n v="199.6"/>
  </r>
  <r>
    <x v="8"/>
    <s v="Nashik"/>
    <s v="Kids"/>
    <x v="2"/>
    <n v="44"/>
    <n v="436843"/>
    <x v="1"/>
    <d v="2020-08-30T00:00:00"/>
    <x v="6"/>
    <x v="1066"/>
    <s v="M91"/>
    <n v="10"/>
    <n v="9"/>
    <x v="5"/>
    <x v="1"/>
    <s v="CCTV"/>
    <n v="42603"/>
    <x v="21"/>
    <x v="1"/>
    <x v="1078"/>
    <x v="1072"/>
    <n v="254"/>
    <n v="2779"/>
    <n v="2"/>
    <n v="2223.1999999999998"/>
    <n v="11"/>
    <n v="5558"/>
    <d v="2024-12-03T00:00:00"/>
    <n v="1556"/>
    <x v="1"/>
    <n v="1111.5999999999999"/>
  </r>
  <r>
    <x v="2"/>
    <s v="Kochi"/>
    <s v="Women"/>
    <x v="9"/>
    <n v="58"/>
    <n v="424041"/>
    <x v="2"/>
    <d v="2020-08-30T00:00:00"/>
    <x v="7"/>
    <x v="1067"/>
    <s v="M90"/>
    <n v="9"/>
    <n v="8"/>
    <x v="2"/>
    <x v="2"/>
    <s v="Alarm"/>
    <n v="40806"/>
    <x v="281"/>
    <x v="8"/>
    <x v="1079"/>
    <x v="1073"/>
    <n v="557"/>
    <n v="2488"/>
    <n v="3"/>
    <n v="2985.6"/>
    <n v="11"/>
    <n v="7464"/>
    <d v="2024-12-03T00:00:00"/>
    <n v="1556"/>
    <x v="1"/>
    <n v="995.19999999999993"/>
  </r>
  <r>
    <x v="4"/>
    <s v="Kolhapur"/>
    <s v="Kids"/>
    <x v="8"/>
    <n v="7"/>
    <n v="411727"/>
    <x v="1"/>
    <d v="2020-08-30T00:00:00"/>
    <x v="7"/>
    <x v="1068"/>
    <s v="M17"/>
    <n v="10"/>
    <n v="9"/>
    <x v="14"/>
    <x v="2"/>
    <s v="None"/>
    <n v="99270"/>
    <x v="129"/>
    <x v="5"/>
    <x v="1080"/>
    <x v="1074"/>
    <n v="941"/>
    <n v="2229"/>
    <n v="4"/>
    <n v="3566.4"/>
    <n v="11"/>
    <n v="8916"/>
    <d v="2024-12-03T00:00:00"/>
    <n v="1556"/>
    <x v="1"/>
    <n v="891.6"/>
  </r>
  <r>
    <x v="5"/>
    <s v="Chandigarh"/>
    <s v="Kids"/>
    <x v="7"/>
    <n v="96"/>
    <n v="425511"/>
    <x v="2"/>
    <d v="2020-08-31T00:00:00"/>
    <x v="5"/>
    <x v="1069"/>
    <s v="M28"/>
    <n v="10"/>
    <n v="9"/>
    <x v="15"/>
    <x v="2"/>
    <s v="CCTV, Alarm"/>
    <n v="75327"/>
    <x v="259"/>
    <x v="5"/>
    <x v="1081"/>
    <x v="1075"/>
    <n v="662"/>
    <n v="924"/>
    <n v="7"/>
    <n v="2587.1999999999998"/>
    <n v="11"/>
    <n v="6468"/>
    <d v="2024-12-03T00:00:00"/>
    <n v="1555"/>
    <x v="1"/>
    <n v="369.59999999999997"/>
  </r>
  <r>
    <x v="5"/>
    <s v="Indore"/>
    <s v="Kids"/>
    <x v="10"/>
    <n v="50"/>
    <n v="418809"/>
    <x v="1"/>
    <d v="2020-08-31T00:00:00"/>
    <x v="6"/>
    <x v="1070"/>
    <s v="M99"/>
    <n v="11"/>
    <n v="8"/>
    <x v="7"/>
    <x v="1"/>
    <s v="CCTV, Alarm"/>
    <n v="54519"/>
    <x v="171"/>
    <x v="10"/>
    <x v="1082"/>
    <x v="1076"/>
    <n v="490"/>
    <n v="1944"/>
    <n v="3"/>
    <n v="2332.8000000000002"/>
    <n v="9"/>
    <n v="5832"/>
    <d v="2024-12-03T00:00:00"/>
    <n v="1555"/>
    <x v="1"/>
    <n v="777.6"/>
  </r>
  <r>
    <x v="9"/>
    <s v="Kanpur"/>
    <s v="Kids"/>
    <x v="3"/>
    <n v="29"/>
    <n v="433015"/>
    <x v="1"/>
    <d v="2020-09-01T00:00:00"/>
    <x v="2"/>
    <x v="1071"/>
    <s v="M30"/>
    <n v="9"/>
    <n v="8"/>
    <x v="7"/>
    <x v="1"/>
    <s v="CCTV"/>
    <n v="45732"/>
    <x v="12"/>
    <x v="3"/>
    <x v="1083"/>
    <x v="1077"/>
    <n v="669"/>
    <n v="1356"/>
    <n v="3"/>
    <n v="1627.2"/>
    <n v="11"/>
    <n v="4068"/>
    <d v="2024-12-03T00:00:00"/>
    <n v="1554"/>
    <x v="1"/>
    <n v="542.4"/>
  </r>
  <r>
    <x v="2"/>
    <s v="Coimbatore"/>
    <s v="Men"/>
    <x v="11"/>
    <n v="77"/>
    <n v="416687"/>
    <x v="1"/>
    <d v="2020-09-01T00:00:00"/>
    <x v="5"/>
    <x v="1072"/>
    <s v="M80"/>
    <n v="10"/>
    <n v="9"/>
    <x v="16"/>
    <x v="1"/>
    <s v="CCTV"/>
    <n v="95602"/>
    <x v="79"/>
    <x v="3"/>
    <x v="1084"/>
    <x v="1078"/>
    <n v="850"/>
    <n v="1749"/>
    <n v="4"/>
    <n v="2798.4"/>
    <n v="11"/>
    <n v="6996"/>
    <d v="2024-12-03T00:00:00"/>
    <n v="1554"/>
    <x v="1"/>
    <n v="699.6"/>
  </r>
  <r>
    <x v="6"/>
    <s v="Goa"/>
    <s v="Women"/>
    <x v="8"/>
    <n v="24"/>
    <n v="431754"/>
    <x v="1"/>
    <d v="2020-09-01T00:00:00"/>
    <x v="2"/>
    <x v="1073"/>
    <s v="M37"/>
    <n v="9"/>
    <n v="8"/>
    <x v="15"/>
    <x v="2"/>
    <s v="CCTV"/>
    <n v="87961"/>
    <x v="207"/>
    <x v="4"/>
    <x v="1085"/>
    <x v="1079"/>
    <n v="246"/>
    <n v="1537"/>
    <n v="8"/>
    <n v="4918.3999999999996"/>
    <n v="11"/>
    <n v="12296"/>
    <d v="2024-12-03T00:00:00"/>
    <n v="1554"/>
    <x v="1"/>
    <n v="614.79999999999995"/>
  </r>
  <r>
    <x v="2"/>
    <s v="Goa"/>
    <s v="Kids"/>
    <x v="4"/>
    <n v="40"/>
    <n v="435127"/>
    <x v="1"/>
    <d v="2020-09-02T00:00:00"/>
    <x v="2"/>
    <x v="1074"/>
    <s v="M43"/>
    <n v="10"/>
    <n v="7"/>
    <x v="5"/>
    <x v="2"/>
    <s v="None"/>
    <n v="98334"/>
    <x v="226"/>
    <x v="1"/>
    <x v="1086"/>
    <x v="1080"/>
    <n v="917"/>
    <n v="2249"/>
    <n v="3"/>
    <n v="2698.8"/>
    <n v="9"/>
    <n v="6747"/>
    <d v="2024-12-03T00:00:00"/>
    <n v="1553"/>
    <x v="1"/>
    <n v="899.6"/>
  </r>
  <r>
    <x v="4"/>
    <s v="New Delhi"/>
    <s v="Women"/>
    <x v="9"/>
    <n v="36"/>
    <n v="410131"/>
    <x v="1"/>
    <d v="2020-09-02T00:00:00"/>
    <x v="7"/>
    <x v="1075"/>
    <s v="M5"/>
    <n v="11"/>
    <n v="8"/>
    <x v="3"/>
    <x v="2"/>
    <s v="Alarm"/>
    <n v="92399"/>
    <x v="135"/>
    <x v="11"/>
    <x v="1087"/>
    <x v="1081"/>
    <n v="994"/>
    <n v="2452"/>
    <n v="4"/>
    <n v="3923.2"/>
    <n v="9"/>
    <n v="9808"/>
    <d v="2024-12-03T00:00:00"/>
    <n v="1553"/>
    <x v="1"/>
    <n v="980.8"/>
  </r>
  <r>
    <x v="8"/>
    <s v="Chhattisgarh"/>
    <s v="Kids"/>
    <x v="1"/>
    <n v="92"/>
    <n v="435294"/>
    <x v="1"/>
    <d v="2020-09-02T00:00:00"/>
    <x v="6"/>
    <x v="1076"/>
    <s v="M4"/>
    <n v="9"/>
    <n v="8"/>
    <x v="10"/>
    <x v="2"/>
    <s v="None"/>
    <n v="66785"/>
    <x v="42"/>
    <x v="11"/>
    <x v="1088"/>
    <x v="1082"/>
    <n v="941"/>
    <n v="1861"/>
    <n v="8"/>
    <n v="5955.2"/>
    <n v="11"/>
    <n v="14888"/>
    <d v="2024-12-03T00:00:00"/>
    <n v="1553"/>
    <x v="1"/>
    <n v="744.4"/>
  </r>
  <r>
    <x v="6"/>
    <s v="Jalna"/>
    <s v="Men"/>
    <x v="11"/>
    <n v="65"/>
    <n v="400281"/>
    <x v="2"/>
    <d v="2020-09-02T00:00:00"/>
    <x v="3"/>
    <x v="1077"/>
    <s v="M72"/>
    <n v="10"/>
    <n v="9"/>
    <x v="6"/>
    <x v="2"/>
    <s v="CCTV"/>
    <n v="13592"/>
    <x v="137"/>
    <x v="1"/>
    <x v="1089"/>
    <x v="1083"/>
    <n v="477"/>
    <n v="1675"/>
    <n v="1"/>
    <n v="670"/>
    <n v="11"/>
    <n v="1675"/>
    <d v="2024-12-03T00:00:00"/>
    <n v="1553"/>
    <x v="1"/>
    <n v="670"/>
  </r>
  <r>
    <x v="9"/>
    <s v="Madurai"/>
    <s v="Kids"/>
    <x v="5"/>
    <n v="19"/>
    <n v="422806"/>
    <x v="1"/>
    <d v="2020-09-03T00:00:00"/>
    <x v="6"/>
    <x v="1078"/>
    <s v="M95"/>
    <n v="11"/>
    <n v="8"/>
    <x v="16"/>
    <x v="2"/>
    <s v="CCTV"/>
    <n v="12705"/>
    <x v="247"/>
    <x v="4"/>
    <x v="1090"/>
    <x v="1084"/>
    <n v="239"/>
    <n v="1071"/>
    <n v="6"/>
    <n v="2570.4"/>
    <n v="9"/>
    <n v="6426"/>
    <d v="2024-12-03T00:00:00"/>
    <n v="1552"/>
    <x v="1"/>
    <n v="428.40000000000003"/>
  </r>
  <r>
    <x v="2"/>
    <s v="Indore"/>
    <s v="Kids"/>
    <x v="7"/>
    <n v="96"/>
    <n v="424218"/>
    <x v="1"/>
    <d v="2020-09-03T00:00:00"/>
    <x v="2"/>
    <x v="1079"/>
    <s v="M14"/>
    <n v="9"/>
    <n v="8"/>
    <x v="1"/>
    <x v="1"/>
    <s v="CCTV"/>
    <n v="13119"/>
    <x v="159"/>
    <x v="10"/>
    <x v="1091"/>
    <x v="1085"/>
    <n v="592"/>
    <n v="2276"/>
    <n v="1"/>
    <n v="910.4"/>
    <n v="11"/>
    <n v="2276"/>
    <d v="2024-12-03T00:00:00"/>
    <n v="1552"/>
    <x v="1"/>
    <n v="910.4"/>
  </r>
  <r>
    <x v="2"/>
    <s v="Kolhapur"/>
    <s v="Kids"/>
    <x v="6"/>
    <n v="57"/>
    <n v="433465"/>
    <x v="2"/>
    <d v="2020-09-03T00:00:00"/>
    <x v="7"/>
    <x v="1080"/>
    <s v="M75"/>
    <n v="10"/>
    <n v="7"/>
    <x v="2"/>
    <x v="1"/>
    <s v="None"/>
    <n v="54562"/>
    <x v="307"/>
    <x v="6"/>
    <x v="1092"/>
    <x v="1086"/>
    <n v="552"/>
    <n v="2515"/>
    <n v="3"/>
    <n v="3018"/>
    <n v="9"/>
    <n v="7545"/>
    <d v="2024-12-03T00:00:00"/>
    <n v="1552"/>
    <x v="1"/>
    <n v="1006"/>
  </r>
  <r>
    <x v="7"/>
    <s v="Bengaluru"/>
    <s v="Kids"/>
    <x v="6"/>
    <n v="4"/>
    <n v="402287"/>
    <x v="1"/>
    <d v="2020-09-03T00:00:00"/>
    <x v="4"/>
    <x v="1081"/>
    <s v="M98"/>
    <n v="11"/>
    <n v="8"/>
    <x v="7"/>
    <x v="2"/>
    <s v="CCTV, Alarm"/>
    <n v="29699"/>
    <x v="189"/>
    <x v="2"/>
    <x v="1093"/>
    <x v="1087"/>
    <n v="568"/>
    <n v="1581"/>
    <n v="7"/>
    <n v="4426.8"/>
    <n v="9"/>
    <n v="11067"/>
    <d v="2024-12-03T00:00:00"/>
    <n v="1552"/>
    <x v="1"/>
    <n v="632.4"/>
  </r>
  <r>
    <x v="8"/>
    <s v="Kanpur"/>
    <s v="Women"/>
    <x v="9"/>
    <n v="59"/>
    <n v="424535"/>
    <x v="2"/>
    <d v="2020-09-03T00:00:00"/>
    <x v="6"/>
    <x v="1082"/>
    <s v="M15"/>
    <n v="9"/>
    <n v="8"/>
    <x v="13"/>
    <x v="1"/>
    <s v="CCTV, Alarm"/>
    <n v="34495"/>
    <x v="312"/>
    <x v="1"/>
    <x v="1094"/>
    <x v="1088"/>
    <n v="467"/>
    <n v="2454"/>
    <n v="1"/>
    <n v="981.6"/>
    <n v="11"/>
    <n v="2454"/>
    <d v="2024-12-03T00:00:00"/>
    <n v="1552"/>
    <x v="1"/>
    <n v="981.6"/>
  </r>
  <r>
    <x v="5"/>
    <s v="Rajkot"/>
    <s v="Women"/>
    <x v="1"/>
    <n v="80"/>
    <n v="428249"/>
    <x v="2"/>
    <d v="2020-09-04T00:00:00"/>
    <x v="4"/>
    <x v="1083"/>
    <s v="M8"/>
    <n v="10"/>
    <n v="7"/>
    <x v="15"/>
    <x v="2"/>
    <s v="CCTV"/>
    <n v="15079"/>
    <x v="278"/>
    <x v="4"/>
    <x v="1095"/>
    <x v="1089"/>
    <n v="548"/>
    <n v="2346"/>
    <n v="2"/>
    <n v="1876.8"/>
    <n v="9"/>
    <n v="4692"/>
    <d v="2024-12-03T00:00:00"/>
    <n v="1551"/>
    <x v="1"/>
    <n v="938.4"/>
  </r>
  <r>
    <x v="8"/>
    <s v="Bengaluru"/>
    <s v="Women"/>
    <x v="10"/>
    <n v="95"/>
    <n v="419817"/>
    <x v="1"/>
    <d v="2020-09-04T00:00:00"/>
    <x v="5"/>
    <x v="1084"/>
    <s v="M44"/>
    <n v="10"/>
    <n v="9"/>
    <x v="3"/>
    <x v="2"/>
    <s v="CCTV"/>
    <n v="82497"/>
    <x v="46"/>
    <x v="5"/>
    <x v="1096"/>
    <x v="1090"/>
    <n v="781"/>
    <n v="1684"/>
    <n v="8"/>
    <n v="5388.8"/>
    <n v="11"/>
    <n v="13472"/>
    <d v="2024-12-03T00:00:00"/>
    <n v="1551"/>
    <x v="1"/>
    <n v="673.6"/>
  </r>
  <r>
    <x v="2"/>
    <s v="Jalna"/>
    <s v="Men"/>
    <x v="11"/>
    <n v="22"/>
    <n v="403363"/>
    <x v="1"/>
    <d v="2020-09-04T00:00:00"/>
    <x v="3"/>
    <x v="1085"/>
    <s v="M86"/>
    <n v="11"/>
    <n v="8"/>
    <x v="14"/>
    <x v="1"/>
    <s v="Alarm"/>
    <n v="66878"/>
    <x v="195"/>
    <x v="1"/>
    <x v="1097"/>
    <x v="1091"/>
    <n v="711"/>
    <n v="1189"/>
    <n v="5"/>
    <n v="2378"/>
    <n v="9"/>
    <n v="5945"/>
    <d v="2024-12-03T00:00:00"/>
    <n v="1551"/>
    <x v="1"/>
    <n v="475.6"/>
  </r>
  <r>
    <x v="8"/>
    <s v="Vadodara"/>
    <s v="Kids"/>
    <x v="9"/>
    <n v="13"/>
    <n v="421754"/>
    <x v="2"/>
    <d v="2020-09-05T00:00:00"/>
    <x v="7"/>
    <x v="1086"/>
    <s v="M12"/>
    <n v="10"/>
    <n v="9"/>
    <x v="6"/>
    <x v="1"/>
    <s v="CCTV, Alarm"/>
    <n v="42499"/>
    <x v="163"/>
    <x v="5"/>
    <x v="1098"/>
    <x v="1092"/>
    <n v="310"/>
    <n v="1494"/>
    <n v="6"/>
    <n v="3585.6"/>
    <n v="11"/>
    <n v="8964"/>
    <d v="2024-12-03T00:00:00"/>
    <n v="1550"/>
    <x v="1"/>
    <n v="597.6"/>
  </r>
  <r>
    <x v="2"/>
    <s v="Mumbai"/>
    <s v="Kids"/>
    <x v="9"/>
    <n v="3"/>
    <n v="402827"/>
    <x v="2"/>
    <d v="2020-09-05T00:00:00"/>
    <x v="3"/>
    <x v="1087"/>
    <s v="M37"/>
    <n v="10"/>
    <n v="7"/>
    <x v="18"/>
    <x v="1"/>
    <s v="CCTV, Alarm"/>
    <n v="93842"/>
    <x v="51"/>
    <x v="1"/>
    <x v="1099"/>
    <x v="1093"/>
    <n v="753"/>
    <n v="1078"/>
    <n v="2"/>
    <n v="862.4"/>
    <n v="9"/>
    <n v="2156"/>
    <d v="2024-12-03T00:00:00"/>
    <n v="1550"/>
    <x v="1"/>
    <n v="431.2"/>
  </r>
  <r>
    <x v="3"/>
    <s v="Bhopal"/>
    <s v="Men"/>
    <x v="1"/>
    <n v="85"/>
    <n v="422876"/>
    <x v="2"/>
    <d v="2020-09-05T00:00:00"/>
    <x v="3"/>
    <x v="1088"/>
    <s v="M52"/>
    <n v="9"/>
    <n v="8"/>
    <x v="6"/>
    <x v="1"/>
    <s v="CCTV"/>
    <n v="32382"/>
    <x v="53"/>
    <x v="10"/>
    <x v="1100"/>
    <x v="1094"/>
    <n v="770"/>
    <n v="993"/>
    <n v="3"/>
    <n v="1191.5999999999999"/>
    <n v="11"/>
    <n v="2979"/>
    <d v="2024-12-03T00:00:00"/>
    <n v="1550"/>
    <x v="1"/>
    <n v="397.2"/>
  </r>
  <r>
    <x v="8"/>
    <s v="Solapur"/>
    <s v="Women"/>
    <x v="1"/>
    <n v="30"/>
    <n v="419755"/>
    <x v="2"/>
    <d v="2020-09-06T00:00:00"/>
    <x v="6"/>
    <x v="1089"/>
    <s v="M5"/>
    <n v="9"/>
    <n v="8"/>
    <x v="12"/>
    <x v="2"/>
    <s v="CCTV, Alarm"/>
    <n v="25187"/>
    <x v="322"/>
    <x v="2"/>
    <x v="1101"/>
    <x v="1095"/>
    <n v="320"/>
    <n v="2581"/>
    <n v="1"/>
    <n v="1032.4000000000001"/>
    <n v="11"/>
    <n v="2581"/>
    <d v="2024-12-03T00:00:00"/>
    <n v="1549"/>
    <x v="1"/>
    <n v="1032.4000000000001"/>
  </r>
  <r>
    <x v="5"/>
    <s v="Nagpur"/>
    <s v="Men"/>
    <x v="2"/>
    <n v="86"/>
    <n v="406736"/>
    <x v="2"/>
    <d v="2020-09-06T00:00:00"/>
    <x v="2"/>
    <x v="1090"/>
    <s v="M35"/>
    <n v="10"/>
    <n v="7"/>
    <x v="12"/>
    <x v="2"/>
    <s v="CCTV, Alarm"/>
    <n v="10580"/>
    <x v="128"/>
    <x v="11"/>
    <x v="1102"/>
    <x v="1096"/>
    <n v="902"/>
    <n v="1708"/>
    <n v="7"/>
    <n v="4782.3999999999996"/>
    <n v="9"/>
    <n v="11956"/>
    <d v="2024-12-03T00:00:00"/>
    <n v="1549"/>
    <x v="1"/>
    <n v="683.19999999999993"/>
  </r>
  <r>
    <x v="3"/>
    <s v="Chhattisgarh"/>
    <s v="Men"/>
    <x v="6"/>
    <n v="35"/>
    <n v="419090"/>
    <x v="2"/>
    <d v="2020-09-06T00:00:00"/>
    <x v="5"/>
    <x v="1091"/>
    <s v="M58"/>
    <n v="9"/>
    <n v="8"/>
    <x v="17"/>
    <x v="2"/>
    <s v="Alarm"/>
    <n v="88190"/>
    <x v="56"/>
    <x v="12"/>
    <x v="1103"/>
    <x v="1097"/>
    <n v="447"/>
    <n v="2389"/>
    <n v="5"/>
    <n v="4778"/>
    <n v="11"/>
    <n v="11945"/>
    <d v="2024-12-03T00:00:00"/>
    <n v="1549"/>
    <x v="1"/>
    <n v="955.6"/>
  </r>
  <r>
    <x v="9"/>
    <s v="Bengaluru"/>
    <s v="Kids"/>
    <x v="3"/>
    <n v="99"/>
    <n v="425545"/>
    <x v="2"/>
    <d v="2020-09-06T00:00:00"/>
    <x v="6"/>
    <x v="1092"/>
    <s v="M39"/>
    <n v="10"/>
    <n v="7"/>
    <x v="13"/>
    <x v="1"/>
    <s v="Alarm"/>
    <n v="39878"/>
    <x v="233"/>
    <x v="6"/>
    <x v="1104"/>
    <x v="1098"/>
    <n v="750"/>
    <n v="2651"/>
    <n v="3"/>
    <n v="3181.2"/>
    <n v="9"/>
    <n v="7953"/>
    <d v="2024-12-03T00:00:00"/>
    <n v="1549"/>
    <x v="1"/>
    <n v="1060.3999999999999"/>
  </r>
  <r>
    <x v="5"/>
    <s v="Hyderabad"/>
    <s v="Women"/>
    <x v="7"/>
    <n v="31"/>
    <n v="418931"/>
    <x v="2"/>
    <d v="2020-09-06T00:00:00"/>
    <x v="4"/>
    <x v="1093"/>
    <s v="M50"/>
    <n v="11"/>
    <n v="8"/>
    <x v="12"/>
    <x v="2"/>
    <s v="None"/>
    <n v="14832"/>
    <x v="299"/>
    <x v="8"/>
    <x v="1105"/>
    <x v="1099"/>
    <n v="611"/>
    <n v="2269"/>
    <n v="4"/>
    <n v="3630.4"/>
    <n v="9"/>
    <n v="9076"/>
    <d v="2024-12-03T00:00:00"/>
    <n v="1549"/>
    <x v="1"/>
    <n v="907.6"/>
  </r>
  <r>
    <x v="5"/>
    <s v="Jalna"/>
    <s v="Kids"/>
    <x v="8"/>
    <n v="78"/>
    <n v="421607"/>
    <x v="1"/>
    <d v="2020-09-07T00:00:00"/>
    <x v="6"/>
    <x v="1094"/>
    <s v="M24"/>
    <n v="10"/>
    <n v="7"/>
    <x v="4"/>
    <x v="1"/>
    <s v="CCTV, Alarm"/>
    <n v="89414"/>
    <x v="47"/>
    <x v="9"/>
    <x v="1106"/>
    <x v="1100"/>
    <n v="871"/>
    <n v="1617"/>
    <n v="4"/>
    <n v="2587.1999999999998"/>
    <n v="9"/>
    <n v="6468"/>
    <d v="2024-12-03T00:00:00"/>
    <n v="1548"/>
    <x v="1"/>
    <n v="646.79999999999995"/>
  </r>
  <r>
    <x v="6"/>
    <s v="Vadodara"/>
    <s v="Kids"/>
    <x v="4"/>
    <n v="28"/>
    <n v="426795"/>
    <x v="1"/>
    <d v="2020-09-07T00:00:00"/>
    <x v="6"/>
    <x v="1095"/>
    <s v="M33"/>
    <n v="10"/>
    <n v="7"/>
    <x v="10"/>
    <x v="1"/>
    <s v="CCTV"/>
    <n v="47964"/>
    <x v="67"/>
    <x v="4"/>
    <x v="1107"/>
    <x v="1101"/>
    <n v="669"/>
    <n v="2966"/>
    <n v="6"/>
    <n v="7118.4"/>
    <n v="9"/>
    <n v="17796"/>
    <d v="2024-12-03T00:00:00"/>
    <n v="1548"/>
    <x v="1"/>
    <n v="1186.3999999999999"/>
  </r>
  <r>
    <x v="6"/>
    <s v="Mysuru"/>
    <s v="Kids"/>
    <x v="9"/>
    <n v="14"/>
    <n v="403715"/>
    <x v="1"/>
    <d v="2020-09-07T00:00:00"/>
    <x v="5"/>
    <x v="1096"/>
    <s v="M8"/>
    <n v="10"/>
    <n v="7"/>
    <x v="12"/>
    <x v="1"/>
    <s v="Alarm"/>
    <n v="59558"/>
    <x v="189"/>
    <x v="2"/>
    <x v="1108"/>
    <x v="1102"/>
    <n v="655"/>
    <n v="2599"/>
    <n v="6"/>
    <n v="6237.6"/>
    <n v="9"/>
    <n v="15594"/>
    <d v="2024-12-03T00:00:00"/>
    <n v="1548"/>
    <x v="1"/>
    <n v="1039.6000000000001"/>
  </r>
  <r>
    <x v="2"/>
    <s v="Rajkot"/>
    <s v="Women"/>
    <x v="2"/>
    <n v="82"/>
    <n v="429348"/>
    <x v="2"/>
    <d v="2020-09-08T00:00:00"/>
    <x v="1"/>
    <x v="1097"/>
    <s v="M27"/>
    <n v="11"/>
    <n v="8"/>
    <x v="12"/>
    <x v="2"/>
    <s v="Alarm"/>
    <n v="38818"/>
    <x v="80"/>
    <x v="5"/>
    <x v="1109"/>
    <x v="1103"/>
    <n v="354"/>
    <n v="1993"/>
    <n v="6"/>
    <n v="4783.2"/>
    <n v="9"/>
    <n v="11958"/>
    <d v="2024-12-03T00:00:00"/>
    <n v="1547"/>
    <x v="1"/>
    <n v="797.19999999999993"/>
  </r>
  <r>
    <x v="7"/>
    <s v="Thane"/>
    <s v="Women"/>
    <x v="1"/>
    <n v="7"/>
    <n v="415405"/>
    <x v="2"/>
    <d v="2020-09-08T00:00:00"/>
    <x v="7"/>
    <x v="1098"/>
    <s v="M84"/>
    <n v="10"/>
    <n v="9"/>
    <x v="3"/>
    <x v="1"/>
    <s v="CCTV"/>
    <n v="65215"/>
    <x v="114"/>
    <x v="2"/>
    <x v="1110"/>
    <x v="1104"/>
    <n v="717"/>
    <n v="1774"/>
    <n v="4"/>
    <n v="2838.4"/>
    <n v="11"/>
    <n v="7096"/>
    <d v="2024-12-03T00:00:00"/>
    <n v="1547"/>
    <x v="1"/>
    <n v="709.6"/>
  </r>
  <r>
    <x v="5"/>
    <s v="Vadodara"/>
    <s v="Kids"/>
    <x v="9"/>
    <n v="28"/>
    <n v="431671"/>
    <x v="2"/>
    <d v="2020-09-08T00:00:00"/>
    <x v="4"/>
    <x v="1099"/>
    <s v="M14"/>
    <n v="9"/>
    <n v="8"/>
    <x v="18"/>
    <x v="2"/>
    <s v="Alarm"/>
    <n v="22163"/>
    <x v="323"/>
    <x v="2"/>
    <x v="1111"/>
    <x v="1105"/>
    <n v="305"/>
    <n v="2994"/>
    <n v="8"/>
    <n v="9580.7999999999993"/>
    <n v="11"/>
    <n v="23952"/>
    <d v="2024-12-03T00:00:00"/>
    <n v="1547"/>
    <x v="1"/>
    <n v="1197.5999999999999"/>
  </r>
  <r>
    <x v="8"/>
    <s v="Rajkot"/>
    <s v="Kids"/>
    <x v="6"/>
    <n v="88"/>
    <n v="418679"/>
    <x v="1"/>
    <d v="2020-09-08T00:00:00"/>
    <x v="1"/>
    <x v="1100"/>
    <s v="M50"/>
    <n v="11"/>
    <n v="8"/>
    <x v="16"/>
    <x v="1"/>
    <s v="CCTV"/>
    <n v="41084"/>
    <x v="149"/>
    <x v="8"/>
    <x v="1112"/>
    <x v="1106"/>
    <n v="506"/>
    <n v="1411"/>
    <n v="7"/>
    <n v="3950.8"/>
    <n v="9"/>
    <n v="9877"/>
    <d v="2024-12-03T00:00:00"/>
    <n v="1547"/>
    <x v="1"/>
    <n v="564.4"/>
  </r>
  <r>
    <x v="3"/>
    <s v="Kolkata"/>
    <s v="Men"/>
    <x v="11"/>
    <n v="82"/>
    <n v="427593"/>
    <x v="1"/>
    <d v="2020-09-09T00:00:00"/>
    <x v="6"/>
    <x v="1101"/>
    <s v="M89"/>
    <n v="11"/>
    <n v="8"/>
    <x v="18"/>
    <x v="1"/>
    <s v="None"/>
    <n v="28599"/>
    <x v="2"/>
    <x v="2"/>
    <x v="1113"/>
    <x v="1107"/>
    <n v="833"/>
    <n v="949"/>
    <n v="4"/>
    <n v="1518.4"/>
    <n v="9"/>
    <n v="3796"/>
    <d v="2024-12-03T00:00:00"/>
    <n v="1546"/>
    <x v="1"/>
    <n v="379.6"/>
  </r>
  <r>
    <x v="7"/>
    <s v="Pondicherry"/>
    <s v="Kids"/>
    <x v="8"/>
    <n v="53"/>
    <n v="432560"/>
    <x v="1"/>
    <d v="2020-09-09T00:00:00"/>
    <x v="7"/>
    <x v="1102"/>
    <s v="M5"/>
    <n v="9"/>
    <n v="8"/>
    <x v="17"/>
    <x v="1"/>
    <s v="None"/>
    <n v="49006"/>
    <x v="320"/>
    <x v="6"/>
    <x v="1114"/>
    <x v="1108"/>
    <n v="880"/>
    <n v="2571"/>
    <n v="2"/>
    <n v="2056.8000000000002"/>
    <n v="11"/>
    <n v="5142"/>
    <d v="2024-12-03T00:00:00"/>
    <n v="1546"/>
    <x v="1"/>
    <n v="1028.4000000000001"/>
  </r>
  <r>
    <x v="5"/>
    <s v="Goa"/>
    <s v="Women"/>
    <x v="6"/>
    <n v="88"/>
    <n v="407189"/>
    <x v="1"/>
    <d v="2020-09-10T00:00:00"/>
    <x v="6"/>
    <x v="1103"/>
    <s v="M55"/>
    <n v="10"/>
    <n v="7"/>
    <x v="2"/>
    <x v="2"/>
    <s v="CCTV, Alarm"/>
    <n v="98120"/>
    <x v="33"/>
    <x v="8"/>
    <x v="1115"/>
    <x v="1109"/>
    <n v="206"/>
    <n v="2264"/>
    <n v="5"/>
    <n v="4528"/>
    <n v="9"/>
    <n v="11320"/>
    <d v="2024-12-03T00:00:00"/>
    <n v="1545"/>
    <x v="1"/>
    <n v="905.6"/>
  </r>
  <r>
    <x v="7"/>
    <s v="Thane"/>
    <s v="Kids"/>
    <x v="2"/>
    <n v="61"/>
    <n v="424927"/>
    <x v="2"/>
    <d v="2020-09-10T00:00:00"/>
    <x v="6"/>
    <x v="251"/>
    <s v="M56"/>
    <n v="11"/>
    <n v="8"/>
    <x v="1"/>
    <x v="1"/>
    <s v="CCTV"/>
    <n v="41743"/>
    <x v="265"/>
    <x v="10"/>
    <x v="1116"/>
    <x v="1110"/>
    <n v="554"/>
    <n v="1822"/>
    <n v="6"/>
    <n v="4372.8"/>
    <n v="9"/>
    <n v="10932"/>
    <d v="2024-12-03T00:00:00"/>
    <n v="1545"/>
    <x v="1"/>
    <n v="728.80000000000007"/>
  </r>
  <r>
    <x v="2"/>
    <s v="Coimbatore"/>
    <s v="Men"/>
    <x v="1"/>
    <n v="14"/>
    <n v="417170"/>
    <x v="2"/>
    <d v="2020-09-10T00:00:00"/>
    <x v="3"/>
    <x v="1104"/>
    <s v="M65"/>
    <n v="10"/>
    <n v="7"/>
    <x v="7"/>
    <x v="2"/>
    <s v="CCTV, Alarm"/>
    <n v="24728"/>
    <x v="267"/>
    <x v="1"/>
    <x v="1117"/>
    <x v="1111"/>
    <n v="741"/>
    <n v="2338"/>
    <n v="6"/>
    <n v="5611.2"/>
    <n v="9"/>
    <n v="14028"/>
    <d v="2024-12-03T00:00:00"/>
    <n v="1545"/>
    <x v="1"/>
    <n v="935.19999999999993"/>
  </r>
  <r>
    <x v="7"/>
    <s v="Bhopal"/>
    <s v="Men"/>
    <x v="7"/>
    <n v="12"/>
    <n v="410371"/>
    <x v="2"/>
    <d v="2020-09-10T00:00:00"/>
    <x v="3"/>
    <x v="1105"/>
    <s v="M13"/>
    <n v="11"/>
    <n v="8"/>
    <x v="16"/>
    <x v="1"/>
    <s v="None"/>
    <n v="42373"/>
    <x v="85"/>
    <x v="2"/>
    <x v="1118"/>
    <x v="1112"/>
    <n v="429"/>
    <n v="2917"/>
    <n v="3"/>
    <n v="3500.4"/>
    <n v="9"/>
    <n v="8751"/>
    <d v="2024-12-03T00:00:00"/>
    <n v="1545"/>
    <x v="1"/>
    <n v="1166.8"/>
  </r>
  <r>
    <x v="2"/>
    <s v="Visakhapatnam"/>
    <s v="Kids"/>
    <x v="7"/>
    <n v="49"/>
    <n v="424943"/>
    <x v="1"/>
    <d v="2020-09-10T00:00:00"/>
    <x v="6"/>
    <x v="1106"/>
    <s v="M52"/>
    <n v="9"/>
    <n v="8"/>
    <x v="2"/>
    <x v="1"/>
    <s v="Alarm"/>
    <n v="89519"/>
    <x v="219"/>
    <x v="4"/>
    <x v="1119"/>
    <x v="1113"/>
    <n v="416"/>
    <n v="2834"/>
    <n v="7"/>
    <n v="7935.2"/>
    <n v="11"/>
    <n v="19838"/>
    <d v="2024-12-03T00:00:00"/>
    <n v="1545"/>
    <x v="1"/>
    <n v="1133.5999999999999"/>
  </r>
  <r>
    <x v="5"/>
    <s v="Vadodara"/>
    <s v="Kids"/>
    <x v="10"/>
    <n v="71"/>
    <n v="427930"/>
    <x v="1"/>
    <d v="2020-09-10T00:00:00"/>
    <x v="7"/>
    <x v="1107"/>
    <s v="M25"/>
    <n v="10"/>
    <n v="9"/>
    <x v="10"/>
    <x v="1"/>
    <s v="Alarm"/>
    <n v="40549"/>
    <x v="324"/>
    <x v="9"/>
    <x v="1120"/>
    <x v="1114"/>
    <n v="544"/>
    <n v="2339"/>
    <n v="4"/>
    <n v="3742.4"/>
    <n v="11"/>
    <n v="9356"/>
    <d v="2024-12-03T00:00:00"/>
    <n v="1545"/>
    <x v="1"/>
    <n v="935.6"/>
  </r>
  <r>
    <x v="3"/>
    <s v="Faridabad"/>
    <s v="Women"/>
    <x v="2"/>
    <n v="28"/>
    <n v="439477"/>
    <x v="1"/>
    <d v="2020-09-10T00:00:00"/>
    <x v="5"/>
    <x v="1108"/>
    <s v="M11"/>
    <n v="10"/>
    <n v="7"/>
    <x v="11"/>
    <x v="2"/>
    <s v="Alarm"/>
    <n v="55499"/>
    <x v="101"/>
    <x v="9"/>
    <x v="1121"/>
    <x v="1115"/>
    <n v="386"/>
    <n v="1106"/>
    <n v="6"/>
    <n v="2654.4"/>
    <n v="9"/>
    <n v="6636"/>
    <d v="2024-12-03T00:00:00"/>
    <n v="1545"/>
    <x v="1"/>
    <n v="442.40000000000003"/>
  </r>
  <r>
    <x v="6"/>
    <s v="Jaipur"/>
    <s v="Women"/>
    <x v="2"/>
    <n v="20"/>
    <n v="403772"/>
    <x v="1"/>
    <d v="2020-09-10T00:00:00"/>
    <x v="5"/>
    <x v="1109"/>
    <s v="M25"/>
    <n v="10"/>
    <n v="9"/>
    <x v="16"/>
    <x v="2"/>
    <s v="CCTV, Alarm"/>
    <n v="40837"/>
    <x v="290"/>
    <x v="11"/>
    <x v="1122"/>
    <x v="504"/>
    <n v="540"/>
    <n v="2989"/>
    <n v="2"/>
    <n v="2391.1999999999998"/>
    <n v="11"/>
    <n v="5978"/>
    <d v="2024-12-03T00:00:00"/>
    <n v="1545"/>
    <x v="1"/>
    <n v="1195.5999999999999"/>
  </r>
  <r>
    <x v="9"/>
    <s v="Mysuru"/>
    <s v="Women"/>
    <x v="1"/>
    <n v="40"/>
    <n v="402365"/>
    <x v="2"/>
    <d v="2020-09-11T00:00:00"/>
    <x v="3"/>
    <x v="1110"/>
    <s v="M43"/>
    <n v="10"/>
    <n v="9"/>
    <x v="8"/>
    <x v="2"/>
    <s v="None"/>
    <n v="50427"/>
    <x v="182"/>
    <x v="11"/>
    <x v="1123"/>
    <x v="1116"/>
    <n v="360"/>
    <n v="2126"/>
    <n v="6"/>
    <n v="5102.3999999999996"/>
    <n v="11"/>
    <n v="12756"/>
    <d v="2024-12-03T00:00:00"/>
    <n v="1544"/>
    <x v="1"/>
    <n v="850.4"/>
  </r>
  <r>
    <x v="9"/>
    <s v="Chandigarh"/>
    <s v="Men"/>
    <x v="5"/>
    <n v="23"/>
    <n v="422758"/>
    <x v="1"/>
    <d v="2020-09-11T00:00:00"/>
    <x v="2"/>
    <x v="1111"/>
    <s v="M84"/>
    <n v="9"/>
    <n v="8"/>
    <x v="5"/>
    <x v="2"/>
    <s v="CCTV"/>
    <n v="40558"/>
    <x v="105"/>
    <x v="10"/>
    <x v="1124"/>
    <x v="1117"/>
    <n v="988"/>
    <n v="1331"/>
    <n v="7"/>
    <n v="3726.8"/>
    <n v="11"/>
    <n v="9317"/>
    <d v="2024-12-03T00:00:00"/>
    <n v="1544"/>
    <x v="1"/>
    <n v="532.4"/>
  </r>
  <r>
    <x v="5"/>
    <s v="Indore"/>
    <s v="Women"/>
    <x v="6"/>
    <n v="44"/>
    <n v="403660"/>
    <x v="2"/>
    <d v="2020-09-11T00:00:00"/>
    <x v="5"/>
    <x v="1112"/>
    <s v="M15"/>
    <n v="10"/>
    <n v="9"/>
    <x v="10"/>
    <x v="1"/>
    <s v="Alarm"/>
    <n v="97573"/>
    <x v="266"/>
    <x v="5"/>
    <x v="1125"/>
    <x v="1118"/>
    <n v="827"/>
    <n v="819"/>
    <n v="7"/>
    <n v="2293.1999999999998"/>
    <n v="11"/>
    <n v="5733"/>
    <d v="2024-12-03T00:00:00"/>
    <n v="1544"/>
    <x v="1"/>
    <n v="327.59999999999997"/>
  </r>
  <r>
    <x v="7"/>
    <s v="Kanpur"/>
    <s v="Men"/>
    <x v="2"/>
    <n v="96"/>
    <n v="412079"/>
    <x v="2"/>
    <d v="2020-09-12T00:00:00"/>
    <x v="7"/>
    <x v="1113"/>
    <s v="M98"/>
    <n v="11"/>
    <n v="8"/>
    <x v="18"/>
    <x v="2"/>
    <s v="CCTV, Alarm"/>
    <n v="11658"/>
    <x v="97"/>
    <x v="1"/>
    <x v="1126"/>
    <x v="1027"/>
    <n v="427"/>
    <n v="1220"/>
    <n v="7"/>
    <n v="3416"/>
    <n v="9"/>
    <n v="8540"/>
    <d v="2024-12-03T00:00:00"/>
    <n v="1543"/>
    <x v="1"/>
    <n v="488"/>
  </r>
  <r>
    <x v="6"/>
    <s v="Pune"/>
    <s v="Women"/>
    <x v="1"/>
    <n v="40"/>
    <n v="419544"/>
    <x v="1"/>
    <d v="2020-09-12T00:00:00"/>
    <x v="4"/>
    <x v="1114"/>
    <s v="M20"/>
    <n v="10"/>
    <n v="7"/>
    <x v="13"/>
    <x v="2"/>
    <s v="None"/>
    <n v="92934"/>
    <x v="7"/>
    <x v="4"/>
    <x v="1127"/>
    <x v="1119"/>
    <n v="231"/>
    <n v="1524"/>
    <n v="6"/>
    <n v="3657.6"/>
    <n v="9"/>
    <n v="9144"/>
    <d v="2024-12-03T00:00:00"/>
    <n v="1543"/>
    <x v="1"/>
    <n v="609.6"/>
  </r>
  <r>
    <x v="4"/>
    <s v="Pondicherry"/>
    <s v="Women"/>
    <x v="7"/>
    <n v="34"/>
    <n v="434762"/>
    <x v="2"/>
    <d v="2020-09-12T00:00:00"/>
    <x v="4"/>
    <x v="1115"/>
    <s v="M45"/>
    <n v="9"/>
    <n v="8"/>
    <x v="7"/>
    <x v="2"/>
    <s v="CCTV, Alarm"/>
    <n v="37451"/>
    <x v="120"/>
    <x v="1"/>
    <x v="1128"/>
    <x v="1120"/>
    <n v="854"/>
    <n v="909"/>
    <n v="4"/>
    <n v="1454.4"/>
    <n v="11"/>
    <n v="3636"/>
    <d v="2024-12-03T00:00:00"/>
    <n v="1543"/>
    <x v="1"/>
    <n v="363.6"/>
  </r>
  <r>
    <x v="7"/>
    <s v="Mysuru"/>
    <s v="Men"/>
    <x v="3"/>
    <n v="75"/>
    <n v="405128"/>
    <x v="1"/>
    <d v="2020-09-12T00:00:00"/>
    <x v="5"/>
    <x v="1116"/>
    <s v="M32"/>
    <n v="10"/>
    <n v="9"/>
    <x v="18"/>
    <x v="1"/>
    <s v="Alarm"/>
    <n v="16302"/>
    <x v="227"/>
    <x v="3"/>
    <x v="1129"/>
    <x v="1121"/>
    <n v="252"/>
    <n v="2819"/>
    <n v="2"/>
    <n v="2255.1999999999998"/>
    <n v="11"/>
    <n v="5638"/>
    <d v="2024-12-03T00:00:00"/>
    <n v="1543"/>
    <x v="1"/>
    <n v="1127.5999999999999"/>
  </r>
  <r>
    <x v="9"/>
    <s v="Vadodara"/>
    <s v="Men"/>
    <x v="9"/>
    <n v="53"/>
    <n v="433360"/>
    <x v="2"/>
    <d v="2020-09-12T00:00:00"/>
    <x v="5"/>
    <x v="1117"/>
    <s v="M57"/>
    <n v="10"/>
    <n v="9"/>
    <x v="13"/>
    <x v="2"/>
    <s v="Alarm"/>
    <n v="85456"/>
    <x v="215"/>
    <x v="6"/>
    <x v="1130"/>
    <x v="1122"/>
    <n v="871"/>
    <n v="2052"/>
    <n v="1"/>
    <n v="820.8"/>
    <n v="11"/>
    <n v="2052"/>
    <d v="2024-12-03T00:00:00"/>
    <n v="1543"/>
    <x v="1"/>
    <n v="820.8"/>
  </r>
  <r>
    <x v="9"/>
    <s v="Agra"/>
    <s v="Men"/>
    <x v="10"/>
    <n v="98"/>
    <n v="432505"/>
    <x v="2"/>
    <d v="2020-09-12T00:00:00"/>
    <x v="2"/>
    <x v="1118"/>
    <s v="M10"/>
    <n v="10"/>
    <n v="9"/>
    <x v="7"/>
    <x v="1"/>
    <s v="CCTV, Alarm"/>
    <n v="10101"/>
    <x v="316"/>
    <x v="5"/>
    <x v="1131"/>
    <x v="1123"/>
    <n v="562"/>
    <n v="2155"/>
    <n v="6"/>
    <n v="5172"/>
    <n v="11"/>
    <n v="12930"/>
    <d v="2024-12-03T00:00:00"/>
    <n v="1543"/>
    <x v="1"/>
    <n v="862"/>
  </r>
  <r>
    <x v="2"/>
    <s v="Nashik"/>
    <s v="Women"/>
    <x v="8"/>
    <n v="73"/>
    <n v="439019"/>
    <x v="2"/>
    <d v="2020-09-12T00:00:00"/>
    <x v="6"/>
    <x v="1119"/>
    <s v="M14"/>
    <n v="11"/>
    <n v="8"/>
    <x v="8"/>
    <x v="1"/>
    <s v="Alarm"/>
    <n v="81349"/>
    <x v="110"/>
    <x v="11"/>
    <x v="1132"/>
    <x v="1124"/>
    <n v="867"/>
    <n v="1899"/>
    <n v="3"/>
    <n v="2278.8000000000002"/>
    <n v="9"/>
    <n v="5697"/>
    <d v="2024-12-03T00:00:00"/>
    <n v="1543"/>
    <x v="1"/>
    <n v="759.6"/>
  </r>
  <r>
    <x v="5"/>
    <s v="Nagpur"/>
    <s v="Men"/>
    <x v="2"/>
    <n v="77"/>
    <n v="410024"/>
    <x v="1"/>
    <d v="2020-09-12T00:00:00"/>
    <x v="4"/>
    <x v="1120"/>
    <s v="M73"/>
    <n v="10"/>
    <n v="9"/>
    <x v="13"/>
    <x v="2"/>
    <s v="CCTV, Alarm"/>
    <n v="27843"/>
    <x v="166"/>
    <x v="9"/>
    <x v="1133"/>
    <x v="1125"/>
    <n v="301"/>
    <n v="1768"/>
    <n v="6"/>
    <n v="4243.2"/>
    <n v="11"/>
    <n v="10608"/>
    <d v="2024-12-03T00:00:00"/>
    <n v="1543"/>
    <x v="1"/>
    <n v="707.19999999999993"/>
  </r>
  <r>
    <x v="6"/>
    <s v="Hyderabad"/>
    <s v="Women"/>
    <x v="8"/>
    <n v="6"/>
    <n v="425132"/>
    <x v="1"/>
    <d v="2020-09-13T00:00:00"/>
    <x v="2"/>
    <x v="1121"/>
    <s v="M1"/>
    <n v="10"/>
    <n v="7"/>
    <x v="6"/>
    <x v="2"/>
    <s v="None"/>
    <n v="18348"/>
    <x v="238"/>
    <x v="11"/>
    <x v="1134"/>
    <x v="1126"/>
    <n v="382"/>
    <n v="2702"/>
    <n v="4"/>
    <n v="4323.2"/>
    <n v="9"/>
    <n v="10808"/>
    <d v="2024-12-03T00:00:00"/>
    <n v="1542"/>
    <x v="1"/>
    <n v="1080.8"/>
  </r>
  <r>
    <x v="4"/>
    <s v="Madurai"/>
    <s v="Women"/>
    <x v="10"/>
    <n v="69"/>
    <n v="410962"/>
    <x v="2"/>
    <d v="2020-09-13T00:00:00"/>
    <x v="5"/>
    <x v="1122"/>
    <s v="M53"/>
    <n v="10"/>
    <n v="7"/>
    <x v="1"/>
    <x v="2"/>
    <s v="CCTV"/>
    <n v="91904"/>
    <x v="250"/>
    <x v="3"/>
    <x v="1135"/>
    <x v="1127"/>
    <n v="584"/>
    <n v="2535"/>
    <n v="4"/>
    <n v="4056"/>
    <n v="9"/>
    <n v="10140"/>
    <d v="2024-12-03T00:00:00"/>
    <n v="1542"/>
    <x v="1"/>
    <n v="1014"/>
  </r>
  <r>
    <x v="8"/>
    <s v="Visakhapatnam"/>
    <s v="Kids"/>
    <x v="7"/>
    <n v="41"/>
    <n v="436774"/>
    <x v="2"/>
    <d v="2020-09-13T00:00:00"/>
    <x v="1"/>
    <x v="1123"/>
    <s v="M76"/>
    <n v="10"/>
    <n v="7"/>
    <x v="4"/>
    <x v="2"/>
    <s v="None"/>
    <n v="77139"/>
    <x v="177"/>
    <x v="10"/>
    <x v="1136"/>
    <x v="1128"/>
    <n v="642"/>
    <n v="2143"/>
    <n v="1"/>
    <n v="857.2"/>
    <n v="9"/>
    <n v="2143"/>
    <d v="2024-12-03T00:00:00"/>
    <n v="1542"/>
    <x v="1"/>
    <n v="857.2"/>
  </r>
  <r>
    <x v="2"/>
    <s v="Chandigarh"/>
    <s v="Kids"/>
    <x v="5"/>
    <n v="69"/>
    <n v="439172"/>
    <x v="2"/>
    <d v="2020-09-14T00:00:00"/>
    <x v="6"/>
    <x v="1124"/>
    <s v="M78"/>
    <n v="11"/>
    <n v="8"/>
    <x v="5"/>
    <x v="1"/>
    <s v="CCTV, Alarm"/>
    <n v="89642"/>
    <x v="4"/>
    <x v="4"/>
    <x v="1137"/>
    <x v="1129"/>
    <n v="826"/>
    <n v="594"/>
    <n v="7"/>
    <n v="1663.2"/>
    <n v="9"/>
    <n v="4158"/>
    <d v="2024-12-03T00:00:00"/>
    <n v="1541"/>
    <x v="1"/>
    <n v="237.6"/>
  </r>
  <r>
    <x v="8"/>
    <s v="Nashik"/>
    <s v="Women"/>
    <x v="10"/>
    <n v="42"/>
    <n v="407417"/>
    <x v="1"/>
    <d v="2020-09-14T00:00:00"/>
    <x v="4"/>
    <x v="1125"/>
    <s v="M23"/>
    <n v="11"/>
    <n v="8"/>
    <x v="4"/>
    <x v="1"/>
    <s v="Alarm"/>
    <n v="77710"/>
    <x v="67"/>
    <x v="4"/>
    <x v="1138"/>
    <x v="1130"/>
    <n v="283"/>
    <n v="668"/>
    <n v="3"/>
    <n v="801.6"/>
    <n v="9"/>
    <n v="2004"/>
    <d v="2024-12-03T00:00:00"/>
    <n v="1541"/>
    <x v="1"/>
    <n v="267.2"/>
  </r>
  <r>
    <x v="6"/>
    <s v="Indore"/>
    <s v="Women"/>
    <x v="9"/>
    <n v="61"/>
    <n v="415177"/>
    <x v="2"/>
    <d v="2020-09-15T00:00:00"/>
    <x v="3"/>
    <x v="1126"/>
    <s v="M50"/>
    <n v="10"/>
    <n v="9"/>
    <x v="4"/>
    <x v="1"/>
    <s v="None"/>
    <n v="99124"/>
    <x v="252"/>
    <x v="11"/>
    <x v="1139"/>
    <x v="1131"/>
    <n v="407"/>
    <n v="2119"/>
    <n v="8"/>
    <n v="6780.8"/>
    <n v="11"/>
    <n v="16952"/>
    <d v="2024-12-03T00:00:00"/>
    <n v="1540"/>
    <x v="1"/>
    <n v="847.6"/>
  </r>
  <r>
    <x v="8"/>
    <s v="Kanpur"/>
    <s v="Kids"/>
    <x v="2"/>
    <n v="75"/>
    <n v="402558"/>
    <x v="2"/>
    <d v="2020-09-15T00:00:00"/>
    <x v="3"/>
    <x v="1127"/>
    <s v="M32"/>
    <n v="10"/>
    <n v="9"/>
    <x v="9"/>
    <x v="1"/>
    <s v="CCTV, Alarm"/>
    <n v="71469"/>
    <x v="210"/>
    <x v="12"/>
    <x v="1140"/>
    <x v="1132"/>
    <n v="890"/>
    <n v="2699"/>
    <n v="7"/>
    <n v="7557.2"/>
    <n v="11"/>
    <n v="18893"/>
    <d v="2024-12-03T00:00:00"/>
    <n v="1540"/>
    <x v="1"/>
    <n v="1079.5999999999999"/>
  </r>
  <r>
    <x v="4"/>
    <s v="Jalna"/>
    <s v="Kids"/>
    <x v="5"/>
    <n v="62"/>
    <n v="422703"/>
    <x v="2"/>
    <d v="2020-09-15T00:00:00"/>
    <x v="6"/>
    <x v="1128"/>
    <s v="M98"/>
    <n v="11"/>
    <n v="8"/>
    <x v="4"/>
    <x v="1"/>
    <s v="None"/>
    <n v="57301"/>
    <x v="21"/>
    <x v="1"/>
    <x v="1141"/>
    <x v="1133"/>
    <n v="650"/>
    <n v="1890"/>
    <n v="6"/>
    <n v="4536"/>
    <n v="9"/>
    <n v="11340"/>
    <d v="2024-12-03T00:00:00"/>
    <n v="1540"/>
    <x v="1"/>
    <n v="756"/>
  </r>
  <r>
    <x v="3"/>
    <s v="Jammu"/>
    <s v="Women"/>
    <x v="1"/>
    <n v="52"/>
    <n v="416458"/>
    <x v="1"/>
    <d v="2020-09-16T00:00:00"/>
    <x v="3"/>
    <x v="1129"/>
    <s v="M37"/>
    <n v="10"/>
    <n v="9"/>
    <x v="13"/>
    <x v="1"/>
    <s v="CCTV, Alarm"/>
    <n v="57830"/>
    <x v="227"/>
    <x v="3"/>
    <x v="1142"/>
    <x v="1134"/>
    <n v="630"/>
    <n v="640"/>
    <n v="6"/>
    <n v="1536"/>
    <n v="11"/>
    <n v="3840"/>
    <d v="2024-12-03T00:00:00"/>
    <n v="1539"/>
    <x v="1"/>
    <n v="256"/>
  </r>
  <r>
    <x v="2"/>
    <s v="Indore"/>
    <s v="Women"/>
    <x v="1"/>
    <n v="36"/>
    <n v="413592"/>
    <x v="2"/>
    <d v="2020-09-16T00:00:00"/>
    <x v="5"/>
    <x v="1130"/>
    <s v="M72"/>
    <n v="11"/>
    <n v="8"/>
    <x v="1"/>
    <x v="1"/>
    <s v="Alarm"/>
    <n v="76770"/>
    <x v="214"/>
    <x v="6"/>
    <x v="1143"/>
    <x v="1135"/>
    <n v="578"/>
    <n v="688"/>
    <n v="2"/>
    <n v="550.4"/>
    <n v="9"/>
    <n v="1376"/>
    <d v="2024-12-03T00:00:00"/>
    <n v="1539"/>
    <x v="1"/>
    <n v="275.2"/>
  </r>
  <r>
    <x v="7"/>
    <s v="Ranchi"/>
    <s v="Men"/>
    <x v="2"/>
    <n v="65"/>
    <n v="411520"/>
    <x v="2"/>
    <d v="2020-09-16T00:00:00"/>
    <x v="3"/>
    <x v="1131"/>
    <s v="M51"/>
    <n v="11"/>
    <n v="8"/>
    <x v="3"/>
    <x v="2"/>
    <s v="None"/>
    <n v="51872"/>
    <x v="253"/>
    <x v="3"/>
    <x v="1144"/>
    <x v="1136"/>
    <n v="844"/>
    <n v="576"/>
    <n v="2"/>
    <n v="460.8"/>
    <n v="9"/>
    <n v="1152"/>
    <d v="2024-12-03T00:00:00"/>
    <n v="1539"/>
    <x v="1"/>
    <n v="230.4"/>
  </r>
  <r>
    <x v="2"/>
    <s v="Chhattisgarh"/>
    <s v="Women"/>
    <x v="8"/>
    <n v="78"/>
    <n v="407736"/>
    <x v="2"/>
    <d v="2020-09-17T00:00:00"/>
    <x v="7"/>
    <x v="1132"/>
    <s v="M44"/>
    <n v="11"/>
    <n v="8"/>
    <x v="7"/>
    <x v="1"/>
    <s v="None"/>
    <n v="58787"/>
    <x v="45"/>
    <x v="2"/>
    <x v="1145"/>
    <x v="1137"/>
    <n v="871"/>
    <n v="2151"/>
    <n v="3"/>
    <n v="2581.1999999999998"/>
    <n v="9"/>
    <n v="6453"/>
    <d v="2024-12-03T00:00:00"/>
    <n v="1538"/>
    <x v="1"/>
    <n v="860.4"/>
  </r>
  <r>
    <x v="4"/>
    <s v="Hyderabad"/>
    <s v="Men"/>
    <x v="3"/>
    <n v="78"/>
    <n v="415388"/>
    <x v="1"/>
    <d v="2020-09-17T00:00:00"/>
    <x v="3"/>
    <x v="1133"/>
    <s v="M86"/>
    <n v="9"/>
    <n v="8"/>
    <x v="11"/>
    <x v="2"/>
    <s v="CCTV, Alarm"/>
    <n v="71504"/>
    <x v="216"/>
    <x v="8"/>
    <x v="1146"/>
    <x v="1138"/>
    <n v="477"/>
    <n v="1430"/>
    <n v="2"/>
    <n v="1144"/>
    <n v="11"/>
    <n v="2860"/>
    <d v="2024-12-03T00:00:00"/>
    <n v="1538"/>
    <x v="1"/>
    <n v="572"/>
  </r>
  <r>
    <x v="5"/>
    <s v="Mysuru"/>
    <s v="Women"/>
    <x v="10"/>
    <n v="80"/>
    <n v="412665"/>
    <x v="1"/>
    <d v="2020-09-17T00:00:00"/>
    <x v="7"/>
    <x v="1134"/>
    <s v="M97"/>
    <n v="11"/>
    <n v="8"/>
    <x v="9"/>
    <x v="1"/>
    <s v="CCTV"/>
    <n v="26309"/>
    <x v="294"/>
    <x v="9"/>
    <x v="1147"/>
    <x v="1139"/>
    <n v="397"/>
    <n v="1444"/>
    <n v="6"/>
    <n v="3465.6"/>
    <n v="9"/>
    <n v="8664"/>
    <d v="2024-12-03T00:00:00"/>
    <n v="1538"/>
    <x v="1"/>
    <n v="577.6"/>
  </r>
  <r>
    <x v="6"/>
    <s v="Bhopal"/>
    <s v="Women"/>
    <x v="4"/>
    <n v="1"/>
    <n v="436317"/>
    <x v="1"/>
    <d v="2020-09-17T00:00:00"/>
    <x v="1"/>
    <x v="1135"/>
    <s v="M5"/>
    <n v="10"/>
    <n v="9"/>
    <x v="17"/>
    <x v="2"/>
    <s v="Alarm"/>
    <n v="82190"/>
    <x v="19"/>
    <x v="10"/>
    <x v="1148"/>
    <x v="1140"/>
    <n v="870"/>
    <n v="2793"/>
    <n v="3"/>
    <n v="3351.6"/>
    <n v="11"/>
    <n v="8379"/>
    <d v="2024-12-03T00:00:00"/>
    <n v="1538"/>
    <x v="1"/>
    <n v="1117.2"/>
  </r>
  <r>
    <x v="7"/>
    <s v="Indore"/>
    <s v="Men"/>
    <x v="7"/>
    <n v="40"/>
    <n v="402089"/>
    <x v="1"/>
    <d v="2020-09-17T00:00:00"/>
    <x v="6"/>
    <x v="1136"/>
    <s v="M52"/>
    <n v="10"/>
    <n v="7"/>
    <x v="10"/>
    <x v="1"/>
    <s v="CCTV"/>
    <n v="65564"/>
    <x v="134"/>
    <x v="4"/>
    <x v="1149"/>
    <x v="1141"/>
    <n v="970"/>
    <n v="1105"/>
    <n v="6"/>
    <n v="2652"/>
    <n v="9"/>
    <n v="6630"/>
    <d v="2024-12-03T00:00:00"/>
    <n v="1538"/>
    <x v="1"/>
    <n v="442"/>
  </r>
  <r>
    <x v="5"/>
    <s v="New Delhi"/>
    <s v="Kids"/>
    <x v="11"/>
    <n v="61"/>
    <n v="437397"/>
    <x v="1"/>
    <d v="2020-09-17T00:00:00"/>
    <x v="3"/>
    <x v="1137"/>
    <s v="M11"/>
    <n v="11"/>
    <n v="8"/>
    <x v="11"/>
    <x v="1"/>
    <s v="CCTV, Alarm"/>
    <n v="70377"/>
    <x v="80"/>
    <x v="5"/>
    <x v="1150"/>
    <x v="1142"/>
    <n v="663"/>
    <n v="660"/>
    <n v="7"/>
    <n v="1848"/>
    <n v="9"/>
    <n v="4620"/>
    <d v="2024-12-03T00:00:00"/>
    <n v="1538"/>
    <x v="1"/>
    <n v="264"/>
  </r>
  <r>
    <x v="7"/>
    <s v="Pondicherry"/>
    <s v="Men"/>
    <x v="7"/>
    <n v="40"/>
    <n v="439488"/>
    <x v="1"/>
    <d v="2020-09-17T00:00:00"/>
    <x v="2"/>
    <x v="1138"/>
    <s v="M2"/>
    <n v="11"/>
    <n v="8"/>
    <x v="7"/>
    <x v="1"/>
    <s v="CCTV"/>
    <n v="59560"/>
    <x v="200"/>
    <x v="8"/>
    <x v="1151"/>
    <x v="1143"/>
    <n v="959"/>
    <n v="1509"/>
    <n v="5"/>
    <n v="3018"/>
    <n v="9"/>
    <n v="7545"/>
    <d v="2024-12-03T00:00:00"/>
    <n v="1538"/>
    <x v="1"/>
    <n v="603.6"/>
  </r>
  <r>
    <x v="3"/>
    <s v="Bengaluru"/>
    <s v="Women"/>
    <x v="10"/>
    <n v="35"/>
    <n v="410891"/>
    <x v="2"/>
    <d v="2020-09-17T00:00:00"/>
    <x v="6"/>
    <x v="1139"/>
    <s v="M85"/>
    <n v="10"/>
    <n v="9"/>
    <x v="8"/>
    <x v="2"/>
    <s v="Alarm"/>
    <n v="70578"/>
    <x v="279"/>
    <x v="5"/>
    <x v="1152"/>
    <x v="1144"/>
    <n v="639"/>
    <n v="753"/>
    <n v="7"/>
    <n v="2108.4"/>
    <n v="11"/>
    <n v="5271"/>
    <d v="2024-12-03T00:00:00"/>
    <n v="1538"/>
    <x v="1"/>
    <n v="301.2"/>
  </r>
  <r>
    <x v="9"/>
    <s v="Mysuru"/>
    <s v="Kids"/>
    <x v="7"/>
    <n v="100"/>
    <n v="408489"/>
    <x v="2"/>
    <d v="2020-09-18T00:00:00"/>
    <x v="2"/>
    <x v="1140"/>
    <s v="M67"/>
    <n v="11"/>
    <n v="8"/>
    <x v="14"/>
    <x v="2"/>
    <s v="Alarm"/>
    <n v="42387"/>
    <x v="6"/>
    <x v="6"/>
    <x v="1153"/>
    <x v="1145"/>
    <n v="600"/>
    <n v="2877"/>
    <n v="5"/>
    <n v="5754"/>
    <n v="9"/>
    <n v="14385"/>
    <d v="2024-12-03T00:00:00"/>
    <n v="1537"/>
    <x v="1"/>
    <n v="1150.8"/>
  </r>
  <r>
    <x v="3"/>
    <s v="Kanpur"/>
    <s v="Kids"/>
    <x v="6"/>
    <n v="31"/>
    <n v="403327"/>
    <x v="1"/>
    <d v="2020-09-18T00:00:00"/>
    <x v="2"/>
    <x v="1141"/>
    <s v="M1"/>
    <n v="10"/>
    <n v="9"/>
    <x v="13"/>
    <x v="1"/>
    <s v="Alarm"/>
    <n v="34252"/>
    <x v="51"/>
    <x v="1"/>
    <x v="1154"/>
    <x v="1146"/>
    <n v="693"/>
    <n v="847"/>
    <n v="7"/>
    <n v="2371.6"/>
    <n v="11"/>
    <n v="5929"/>
    <d v="2024-12-03T00:00:00"/>
    <n v="1537"/>
    <x v="1"/>
    <n v="338.8"/>
  </r>
  <r>
    <x v="2"/>
    <s v="Meerut"/>
    <s v="Men"/>
    <x v="6"/>
    <n v="60"/>
    <n v="405905"/>
    <x v="2"/>
    <d v="2020-09-18T00:00:00"/>
    <x v="7"/>
    <x v="1142"/>
    <s v="M18"/>
    <n v="10"/>
    <n v="7"/>
    <x v="1"/>
    <x v="1"/>
    <s v="CCTV"/>
    <n v="28215"/>
    <x v="212"/>
    <x v="8"/>
    <x v="1155"/>
    <x v="1147"/>
    <n v="916"/>
    <n v="2115"/>
    <n v="2"/>
    <n v="1692"/>
    <n v="9"/>
    <n v="4230"/>
    <d v="2024-12-03T00:00:00"/>
    <n v="1537"/>
    <x v="1"/>
    <n v="846"/>
  </r>
  <r>
    <x v="3"/>
    <s v="Surat"/>
    <s v="Women"/>
    <x v="2"/>
    <n v="76"/>
    <n v="412729"/>
    <x v="1"/>
    <d v="2020-09-18T00:00:00"/>
    <x v="6"/>
    <x v="1143"/>
    <s v="M19"/>
    <n v="10"/>
    <n v="7"/>
    <x v="4"/>
    <x v="2"/>
    <s v="CCTV, Alarm"/>
    <n v="71432"/>
    <x v="116"/>
    <x v="11"/>
    <x v="1156"/>
    <x v="1148"/>
    <n v="537"/>
    <n v="2555"/>
    <n v="4"/>
    <n v="4088"/>
    <n v="9"/>
    <n v="10220"/>
    <d v="2024-12-03T00:00:00"/>
    <n v="1537"/>
    <x v="1"/>
    <n v="1022"/>
  </r>
  <r>
    <x v="6"/>
    <s v="Indore"/>
    <s v="Men"/>
    <x v="9"/>
    <n v="89"/>
    <n v="402571"/>
    <x v="2"/>
    <d v="2020-09-18T00:00:00"/>
    <x v="5"/>
    <x v="1144"/>
    <s v="M74"/>
    <n v="11"/>
    <n v="8"/>
    <x v="1"/>
    <x v="1"/>
    <s v="CCTV"/>
    <n v="62955"/>
    <x v="156"/>
    <x v="5"/>
    <x v="1157"/>
    <x v="1149"/>
    <n v="288"/>
    <n v="2271"/>
    <n v="4"/>
    <n v="3633.6"/>
    <n v="9"/>
    <n v="9084"/>
    <d v="2024-12-03T00:00:00"/>
    <n v="1537"/>
    <x v="1"/>
    <n v="908.4"/>
  </r>
  <r>
    <x v="3"/>
    <s v="Vadodara"/>
    <s v="Kids"/>
    <x v="4"/>
    <n v="64"/>
    <n v="414712"/>
    <x v="2"/>
    <d v="2020-09-19T00:00:00"/>
    <x v="2"/>
    <x v="1145"/>
    <s v="M60"/>
    <n v="10"/>
    <n v="7"/>
    <x v="3"/>
    <x v="2"/>
    <s v="Alarm"/>
    <n v="64951"/>
    <x v="143"/>
    <x v="2"/>
    <x v="1158"/>
    <x v="1150"/>
    <n v="579"/>
    <n v="2831"/>
    <n v="7"/>
    <n v="7926.8"/>
    <n v="9"/>
    <n v="19817"/>
    <d v="2024-12-03T00:00:00"/>
    <n v="1536"/>
    <x v="1"/>
    <n v="1132.4000000000001"/>
  </r>
  <r>
    <x v="4"/>
    <s v="Nashik"/>
    <s v="Men"/>
    <x v="6"/>
    <n v="42"/>
    <n v="438511"/>
    <x v="1"/>
    <d v="2020-09-20T00:00:00"/>
    <x v="7"/>
    <x v="1146"/>
    <s v="M57"/>
    <n v="11"/>
    <n v="8"/>
    <x v="5"/>
    <x v="2"/>
    <s v="None"/>
    <n v="99697"/>
    <x v="268"/>
    <x v="8"/>
    <x v="1159"/>
    <x v="1151"/>
    <n v="780"/>
    <n v="1732"/>
    <n v="2"/>
    <n v="1385.6"/>
    <n v="9"/>
    <n v="3464"/>
    <d v="2024-12-03T00:00:00"/>
    <n v="1535"/>
    <x v="1"/>
    <n v="692.8"/>
  </r>
  <r>
    <x v="7"/>
    <s v="New Delhi"/>
    <s v="Men"/>
    <x v="2"/>
    <n v="77"/>
    <n v="433121"/>
    <x v="2"/>
    <d v="2020-09-20T00:00:00"/>
    <x v="3"/>
    <x v="1147"/>
    <s v="M15"/>
    <n v="10"/>
    <n v="9"/>
    <x v="18"/>
    <x v="1"/>
    <s v="CCTV"/>
    <n v="35017"/>
    <x v="66"/>
    <x v="3"/>
    <x v="1160"/>
    <x v="1152"/>
    <n v="939"/>
    <n v="2584"/>
    <n v="7"/>
    <n v="7235.2"/>
    <n v="11"/>
    <n v="18088"/>
    <d v="2024-12-03T00:00:00"/>
    <n v="1535"/>
    <x v="1"/>
    <n v="1033.5999999999999"/>
  </r>
  <r>
    <x v="2"/>
    <s v="Jammu"/>
    <s v="Kids"/>
    <x v="6"/>
    <n v="2"/>
    <n v="427216"/>
    <x v="2"/>
    <d v="2020-09-20T00:00:00"/>
    <x v="5"/>
    <x v="1148"/>
    <s v="M37"/>
    <n v="11"/>
    <n v="8"/>
    <x v="9"/>
    <x v="1"/>
    <s v="None"/>
    <n v="90154"/>
    <x v="286"/>
    <x v="9"/>
    <x v="1161"/>
    <x v="1153"/>
    <n v="738"/>
    <n v="1522"/>
    <n v="7"/>
    <n v="4261.6000000000004"/>
    <n v="9"/>
    <n v="10654"/>
    <d v="2024-12-03T00:00:00"/>
    <n v="1535"/>
    <x v="1"/>
    <n v="608.80000000000007"/>
  </r>
  <r>
    <x v="3"/>
    <s v="Hyderabad"/>
    <s v="Women"/>
    <x v="9"/>
    <n v="70"/>
    <n v="405212"/>
    <x v="1"/>
    <d v="2020-09-20T00:00:00"/>
    <x v="1"/>
    <x v="1149"/>
    <s v="M70"/>
    <n v="10"/>
    <n v="9"/>
    <x v="5"/>
    <x v="1"/>
    <s v="Alarm"/>
    <n v="46384"/>
    <x v="80"/>
    <x v="5"/>
    <x v="1162"/>
    <x v="1154"/>
    <n v="365"/>
    <n v="2786"/>
    <n v="2"/>
    <n v="2228.8000000000002"/>
    <n v="11"/>
    <n v="5572"/>
    <d v="2024-12-03T00:00:00"/>
    <n v="1535"/>
    <x v="1"/>
    <n v="1114.4000000000001"/>
  </r>
  <r>
    <x v="2"/>
    <s v="Goa"/>
    <s v="Women"/>
    <x v="10"/>
    <n v="65"/>
    <n v="428985"/>
    <x v="2"/>
    <d v="2020-09-20T00:00:00"/>
    <x v="7"/>
    <x v="1150"/>
    <s v="M15"/>
    <n v="9"/>
    <n v="8"/>
    <x v="12"/>
    <x v="2"/>
    <s v="Alarm"/>
    <n v="55281"/>
    <x v="138"/>
    <x v="2"/>
    <x v="1163"/>
    <x v="1155"/>
    <n v="735"/>
    <n v="2103"/>
    <n v="1"/>
    <n v="841.2"/>
    <n v="11"/>
    <n v="2103"/>
    <d v="2024-12-03T00:00:00"/>
    <n v="1535"/>
    <x v="1"/>
    <n v="841.2"/>
  </r>
  <r>
    <x v="2"/>
    <s v="Lucknow"/>
    <s v="Kids"/>
    <x v="2"/>
    <n v="71"/>
    <n v="436814"/>
    <x v="1"/>
    <d v="2020-09-21T00:00:00"/>
    <x v="1"/>
    <x v="1151"/>
    <s v="M60"/>
    <n v="10"/>
    <n v="7"/>
    <x v="16"/>
    <x v="2"/>
    <s v="Alarm"/>
    <n v="44141"/>
    <x v="311"/>
    <x v="12"/>
    <x v="1164"/>
    <x v="1156"/>
    <n v="857"/>
    <n v="1351"/>
    <n v="2"/>
    <n v="1080.8"/>
    <n v="9"/>
    <n v="2702"/>
    <d v="2024-12-03T00:00:00"/>
    <n v="1534"/>
    <x v="1"/>
    <n v="540.4"/>
  </r>
  <r>
    <x v="5"/>
    <s v="Bhopal"/>
    <s v="Men"/>
    <x v="2"/>
    <n v="67"/>
    <n v="426438"/>
    <x v="2"/>
    <d v="2020-09-21T00:00:00"/>
    <x v="1"/>
    <x v="1152"/>
    <s v="M81"/>
    <n v="10"/>
    <n v="9"/>
    <x v="4"/>
    <x v="2"/>
    <s v="Alarm"/>
    <n v="59161"/>
    <x v="181"/>
    <x v="8"/>
    <x v="1165"/>
    <x v="1157"/>
    <n v="877"/>
    <n v="1518"/>
    <n v="2"/>
    <n v="1214.4000000000001"/>
    <n v="11"/>
    <n v="3036"/>
    <d v="2024-12-03T00:00:00"/>
    <n v="1534"/>
    <x v="1"/>
    <n v="607.20000000000005"/>
  </r>
  <r>
    <x v="7"/>
    <s v="Kochi"/>
    <s v="Kids"/>
    <x v="7"/>
    <n v="90"/>
    <n v="416928"/>
    <x v="2"/>
    <d v="2020-09-21T00:00:00"/>
    <x v="7"/>
    <x v="1153"/>
    <s v="M31"/>
    <n v="11"/>
    <n v="8"/>
    <x v="15"/>
    <x v="2"/>
    <s v="Alarm"/>
    <n v="81236"/>
    <x v="98"/>
    <x v="11"/>
    <x v="1166"/>
    <x v="1158"/>
    <n v="601"/>
    <n v="1621"/>
    <n v="8"/>
    <n v="5187.2"/>
    <n v="9"/>
    <n v="12968"/>
    <d v="2024-12-03T00:00:00"/>
    <n v="1534"/>
    <x v="1"/>
    <n v="648.4"/>
  </r>
  <r>
    <x v="9"/>
    <s v="Nagpur"/>
    <s v="Kids"/>
    <x v="9"/>
    <n v="27"/>
    <n v="436350"/>
    <x v="2"/>
    <d v="2020-09-21T00:00:00"/>
    <x v="1"/>
    <x v="1154"/>
    <s v="M61"/>
    <n v="11"/>
    <n v="8"/>
    <x v="7"/>
    <x v="2"/>
    <s v="Alarm"/>
    <n v="98306"/>
    <x v="99"/>
    <x v="2"/>
    <x v="1167"/>
    <x v="1159"/>
    <n v="418"/>
    <n v="1931"/>
    <n v="1"/>
    <n v="772.4"/>
    <n v="9"/>
    <n v="1931"/>
    <d v="2024-12-03T00:00:00"/>
    <n v="1534"/>
    <x v="1"/>
    <n v="772.4"/>
  </r>
  <r>
    <x v="6"/>
    <s v="Lucknow"/>
    <s v="Kids"/>
    <x v="7"/>
    <n v="20"/>
    <n v="431493"/>
    <x v="2"/>
    <d v="2020-09-21T00:00:00"/>
    <x v="3"/>
    <x v="1155"/>
    <s v="M35"/>
    <n v="10"/>
    <n v="9"/>
    <x v="6"/>
    <x v="2"/>
    <s v="None"/>
    <n v="61659"/>
    <x v="23"/>
    <x v="11"/>
    <x v="1168"/>
    <x v="1160"/>
    <n v="958"/>
    <n v="2895"/>
    <n v="7"/>
    <n v="8106"/>
    <n v="11"/>
    <n v="20265"/>
    <d v="2024-12-03T00:00:00"/>
    <n v="1534"/>
    <x v="1"/>
    <n v="1158"/>
  </r>
  <r>
    <x v="9"/>
    <s v="Kolhapur"/>
    <s v="Women"/>
    <x v="2"/>
    <n v="64"/>
    <n v="401217"/>
    <x v="2"/>
    <d v="2020-09-21T00:00:00"/>
    <x v="3"/>
    <x v="1156"/>
    <s v="M21"/>
    <n v="11"/>
    <n v="8"/>
    <x v="14"/>
    <x v="2"/>
    <s v="Alarm"/>
    <n v="23163"/>
    <x v="300"/>
    <x v="4"/>
    <x v="1169"/>
    <x v="1161"/>
    <n v="378"/>
    <n v="1780"/>
    <n v="4"/>
    <n v="2848"/>
    <n v="9"/>
    <n v="7120"/>
    <d v="2024-12-03T00:00:00"/>
    <n v="1534"/>
    <x v="1"/>
    <n v="712"/>
  </r>
  <r>
    <x v="8"/>
    <s v="Coimbatore"/>
    <s v="Men"/>
    <x v="2"/>
    <n v="99"/>
    <n v="405455"/>
    <x v="2"/>
    <d v="2020-09-22T00:00:00"/>
    <x v="3"/>
    <x v="1157"/>
    <s v="M65"/>
    <n v="10"/>
    <n v="7"/>
    <x v="7"/>
    <x v="1"/>
    <s v="None"/>
    <n v="79012"/>
    <x v="291"/>
    <x v="2"/>
    <x v="1170"/>
    <x v="1162"/>
    <n v="899"/>
    <n v="2256"/>
    <n v="4"/>
    <n v="3609.6"/>
    <n v="9"/>
    <n v="9024"/>
    <d v="2024-12-03T00:00:00"/>
    <n v="1533"/>
    <x v="1"/>
    <n v="902.4"/>
  </r>
  <r>
    <x v="3"/>
    <s v="Nagpur"/>
    <s v="Women"/>
    <x v="9"/>
    <n v="39"/>
    <n v="432266"/>
    <x v="2"/>
    <d v="2020-09-22T00:00:00"/>
    <x v="2"/>
    <x v="1158"/>
    <s v="M81"/>
    <n v="11"/>
    <n v="8"/>
    <x v="6"/>
    <x v="2"/>
    <s v="Alarm"/>
    <n v="34299"/>
    <x v="299"/>
    <x v="8"/>
    <x v="1171"/>
    <x v="1163"/>
    <n v="427"/>
    <n v="2110"/>
    <n v="1"/>
    <n v="844"/>
    <n v="9"/>
    <n v="2110"/>
    <d v="2024-12-03T00:00:00"/>
    <n v="1533"/>
    <x v="1"/>
    <n v="844"/>
  </r>
  <r>
    <x v="8"/>
    <s v="Lucknow"/>
    <s v="Kids"/>
    <x v="3"/>
    <n v="33"/>
    <n v="423939"/>
    <x v="2"/>
    <d v="2020-09-22T00:00:00"/>
    <x v="2"/>
    <x v="1159"/>
    <s v="M98"/>
    <n v="11"/>
    <n v="8"/>
    <x v="8"/>
    <x v="2"/>
    <s v="CCTV, Alarm"/>
    <n v="75220"/>
    <x v="183"/>
    <x v="5"/>
    <x v="1172"/>
    <x v="1164"/>
    <n v="859"/>
    <n v="2744"/>
    <n v="5"/>
    <n v="5488"/>
    <n v="9"/>
    <n v="13720"/>
    <d v="2024-12-03T00:00:00"/>
    <n v="1533"/>
    <x v="1"/>
    <n v="1097.5999999999999"/>
  </r>
  <r>
    <x v="4"/>
    <s v="Nashik"/>
    <s v="Kids"/>
    <x v="4"/>
    <n v="3"/>
    <n v="419496"/>
    <x v="1"/>
    <d v="2020-09-22T00:00:00"/>
    <x v="6"/>
    <x v="1160"/>
    <s v="M63"/>
    <n v="9"/>
    <n v="8"/>
    <x v="18"/>
    <x v="2"/>
    <s v="CCTV, Alarm"/>
    <n v="85678"/>
    <x v="20"/>
    <x v="6"/>
    <x v="1173"/>
    <x v="1165"/>
    <n v="490"/>
    <n v="2043"/>
    <n v="5"/>
    <n v="4086"/>
    <n v="11"/>
    <n v="10215"/>
    <d v="2024-12-03T00:00:00"/>
    <n v="1533"/>
    <x v="1"/>
    <n v="817.2"/>
  </r>
  <r>
    <x v="3"/>
    <s v="Solapur"/>
    <s v="Kids"/>
    <x v="2"/>
    <n v="16"/>
    <n v="404602"/>
    <x v="1"/>
    <d v="2020-09-22T00:00:00"/>
    <x v="4"/>
    <x v="1161"/>
    <s v="M15"/>
    <n v="11"/>
    <n v="8"/>
    <x v="5"/>
    <x v="2"/>
    <s v="CCTV"/>
    <n v="58673"/>
    <x v="45"/>
    <x v="2"/>
    <x v="1174"/>
    <x v="1166"/>
    <n v="625"/>
    <n v="2782"/>
    <n v="1"/>
    <n v="1112.8"/>
    <n v="9"/>
    <n v="2782"/>
    <d v="2024-12-03T00:00:00"/>
    <n v="1533"/>
    <x v="1"/>
    <n v="1112.8"/>
  </r>
  <r>
    <x v="8"/>
    <s v="Chandigarh"/>
    <s v="Men"/>
    <x v="6"/>
    <n v="91"/>
    <n v="409104"/>
    <x v="1"/>
    <d v="2020-09-23T00:00:00"/>
    <x v="1"/>
    <x v="1162"/>
    <s v="M55"/>
    <n v="10"/>
    <n v="7"/>
    <x v="6"/>
    <x v="1"/>
    <s v="CCTV, Alarm"/>
    <n v="48962"/>
    <x v="141"/>
    <x v="10"/>
    <x v="1175"/>
    <x v="1167"/>
    <n v="629"/>
    <n v="1909"/>
    <n v="1"/>
    <n v="763.6"/>
    <n v="9"/>
    <n v="1909"/>
    <d v="2024-12-03T00:00:00"/>
    <n v="1532"/>
    <x v="1"/>
    <n v="763.6"/>
  </r>
  <r>
    <x v="3"/>
    <s v="Pune"/>
    <s v="Women"/>
    <x v="9"/>
    <n v="15"/>
    <n v="403161"/>
    <x v="2"/>
    <d v="2020-09-23T00:00:00"/>
    <x v="6"/>
    <x v="1163"/>
    <s v="M49"/>
    <n v="10"/>
    <n v="7"/>
    <x v="4"/>
    <x v="2"/>
    <s v="Alarm"/>
    <n v="86120"/>
    <x v="223"/>
    <x v="6"/>
    <x v="1176"/>
    <x v="1168"/>
    <n v="923"/>
    <n v="506"/>
    <n v="4"/>
    <n v="809.6"/>
    <n v="9"/>
    <n v="2024"/>
    <d v="2024-12-03T00:00:00"/>
    <n v="1532"/>
    <x v="1"/>
    <n v="202.4"/>
  </r>
  <r>
    <x v="2"/>
    <s v="Chhattisgarh"/>
    <s v="Women"/>
    <x v="6"/>
    <n v="50"/>
    <n v="413489"/>
    <x v="1"/>
    <d v="2020-09-24T00:00:00"/>
    <x v="1"/>
    <x v="1164"/>
    <s v="M71"/>
    <n v="11"/>
    <n v="8"/>
    <x v="10"/>
    <x v="1"/>
    <s v="Alarm"/>
    <n v="38712"/>
    <x v="315"/>
    <x v="5"/>
    <x v="1177"/>
    <x v="1169"/>
    <n v="911"/>
    <n v="1425"/>
    <n v="1"/>
    <n v="570"/>
    <n v="9"/>
    <n v="1425"/>
    <d v="2024-12-03T00:00:00"/>
    <n v="1531"/>
    <x v="1"/>
    <n v="570"/>
  </r>
  <r>
    <x v="7"/>
    <s v="Patna"/>
    <s v="Men"/>
    <x v="10"/>
    <n v="57"/>
    <n v="406896"/>
    <x v="1"/>
    <d v="2020-09-24T00:00:00"/>
    <x v="4"/>
    <x v="1165"/>
    <s v="M89"/>
    <n v="10"/>
    <n v="7"/>
    <x v="13"/>
    <x v="2"/>
    <s v="CCTV, Alarm"/>
    <n v="35916"/>
    <x v="246"/>
    <x v="2"/>
    <x v="1178"/>
    <x v="1170"/>
    <n v="913"/>
    <n v="771"/>
    <n v="6"/>
    <n v="1850.4"/>
    <n v="9"/>
    <n v="4626"/>
    <d v="2024-12-03T00:00:00"/>
    <n v="1531"/>
    <x v="1"/>
    <n v="308.40000000000003"/>
  </r>
  <r>
    <x v="6"/>
    <s v="Hyderabad"/>
    <s v="Women"/>
    <x v="7"/>
    <n v="22"/>
    <n v="414897"/>
    <x v="1"/>
    <d v="2020-09-24T00:00:00"/>
    <x v="6"/>
    <x v="1166"/>
    <s v="M32"/>
    <n v="9"/>
    <n v="8"/>
    <x v="16"/>
    <x v="2"/>
    <s v="CCTV, Alarm"/>
    <n v="40231"/>
    <x v="198"/>
    <x v="4"/>
    <x v="1179"/>
    <x v="1171"/>
    <n v="355"/>
    <n v="812"/>
    <n v="8"/>
    <n v="2598.4"/>
    <n v="11"/>
    <n v="6496"/>
    <d v="2024-12-03T00:00:00"/>
    <n v="1531"/>
    <x v="1"/>
    <n v="324.8"/>
  </r>
  <r>
    <x v="8"/>
    <s v="Aurangabad"/>
    <s v="Men"/>
    <x v="8"/>
    <n v="18"/>
    <n v="411245"/>
    <x v="1"/>
    <d v="2020-09-24T00:00:00"/>
    <x v="6"/>
    <x v="1167"/>
    <s v="M2"/>
    <n v="10"/>
    <n v="7"/>
    <x v="5"/>
    <x v="2"/>
    <s v="CCTV, Alarm"/>
    <n v="68055"/>
    <x v="1"/>
    <x v="1"/>
    <x v="1180"/>
    <x v="1172"/>
    <n v="451"/>
    <n v="1852"/>
    <n v="5"/>
    <n v="3704"/>
    <n v="9"/>
    <n v="9260"/>
    <d v="2024-12-03T00:00:00"/>
    <n v="1531"/>
    <x v="1"/>
    <n v="740.8"/>
  </r>
  <r>
    <x v="7"/>
    <s v="Bhopal"/>
    <s v="Men"/>
    <x v="4"/>
    <n v="91"/>
    <n v="439898"/>
    <x v="2"/>
    <d v="2020-09-25T00:00:00"/>
    <x v="5"/>
    <x v="1168"/>
    <s v="M99"/>
    <n v="9"/>
    <n v="8"/>
    <x v="4"/>
    <x v="1"/>
    <s v="CCTV"/>
    <n v="63477"/>
    <x v="257"/>
    <x v="10"/>
    <x v="1181"/>
    <x v="1173"/>
    <n v="656"/>
    <n v="586"/>
    <n v="5"/>
    <n v="1172"/>
    <n v="11"/>
    <n v="2930"/>
    <d v="2024-12-03T00:00:00"/>
    <n v="1530"/>
    <x v="1"/>
    <n v="234.4"/>
  </r>
  <r>
    <x v="6"/>
    <s v="Kolhapur"/>
    <s v="Women"/>
    <x v="7"/>
    <n v="39"/>
    <n v="430374"/>
    <x v="2"/>
    <d v="2020-09-25T00:00:00"/>
    <x v="6"/>
    <x v="1169"/>
    <s v="M13"/>
    <n v="10"/>
    <n v="9"/>
    <x v="4"/>
    <x v="2"/>
    <s v="None"/>
    <n v="48493"/>
    <x v="294"/>
    <x v="9"/>
    <x v="1182"/>
    <x v="311"/>
    <n v="559"/>
    <n v="2656"/>
    <n v="3"/>
    <n v="3187.2"/>
    <n v="11"/>
    <n v="7968"/>
    <d v="2024-12-03T00:00:00"/>
    <n v="1530"/>
    <x v="1"/>
    <n v="1062.3999999999999"/>
  </r>
  <r>
    <x v="5"/>
    <s v="Goa"/>
    <s v="Men"/>
    <x v="10"/>
    <n v="55"/>
    <n v="414930"/>
    <x v="1"/>
    <d v="2020-09-25T00:00:00"/>
    <x v="1"/>
    <x v="1170"/>
    <s v="M1"/>
    <n v="11"/>
    <n v="8"/>
    <x v="10"/>
    <x v="2"/>
    <s v="CCTV, Alarm"/>
    <n v="60462"/>
    <x v="196"/>
    <x v="12"/>
    <x v="1183"/>
    <x v="1174"/>
    <n v="886"/>
    <n v="933"/>
    <n v="5"/>
    <n v="1866"/>
    <n v="9"/>
    <n v="4665"/>
    <d v="2024-12-03T00:00:00"/>
    <n v="1530"/>
    <x v="1"/>
    <n v="373.2"/>
  </r>
  <r>
    <x v="7"/>
    <s v="Surat"/>
    <s v="Men"/>
    <x v="4"/>
    <n v="67"/>
    <n v="426529"/>
    <x v="1"/>
    <d v="2020-09-25T00:00:00"/>
    <x v="2"/>
    <x v="945"/>
    <s v="M67"/>
    <n v="10"/>
    <n v="9"/>
    <x v="16"/>
    <x v="1"/>
    <s v="CCTV"/>
    <n v="47784"/>
    <x v="28"/>
    <x v="5"/>
    <x v="1184"/>
    <x v="1175"/>
    <n v="511"/>
    <n v="2138"/>
    <n v="8"/>
    <n v="6841.6"/>
    <n v="11"/>
    <n v="17104"/>
    <d v="2024-12-03T00:00:00"/>
    <n v="1530"/>
    <x v="1"/>
    <n v="855.2"/>
  </r>
  <r>
    <x v="3"/>
    <s v="Coimbatore"/>
    <s v="Women"/>
    <x v="6"/>
    <n v="71"/>
    <n v="433124"/>
    <x v="2"/>
    <d v="2020-09-25T00:00:00"/>
    <x v="3"/>
    <x v="1171"/>
    <s v="M86"/>
    <n v="10"/>
    <n v="9"/>
    <x v="2"/>
    <x v="2"/>
    <s v="None"/>
    <n v="67868"/>
    <x v="179"/>
    <x v="2"/>
    <x v="1185"/>
    <x v="1176"/>
    <n v="255"/>
    <n v="1049"/>
    <n v="5"/>
    <n v="2098"/>
    <n v="11"/>
    <n v="5245"/>
    <d v="2024-12-03T00:00:00"/>
    <n v="1530"/>
    <x v="1"/>
    <n v="419.6"/>
  </r>
  <r>
    <x v="3"/>
    <s v="Chandigarh"/>
    <s v="Men"/>
    <x v="10"/>
    <n v="99"/>
    <n v="424283"/>
    <x v="1"/>
    <d v="2020-09-25T00:00:00"/>
    <x v="2"/>
    <x v="1172"/>
    <s v="M5"/>
    <n v="9"/>
    <n v="8"/>
    <x v="17"/>
    <x v="1"/>
    <s v="Alarm"/>
    <n v="83040"/>
    <x v="124"/>
    <x v="8"/>
    <x v="1186"/>
    <x v="1177"/>
    <n v="471"/>
    <n v="655"/>
    <n v="7"/>
    <n v="1834"/>
    <n v="11"/>
    <n v="4585"/>
    <d v="2024-12-03T00:00:00"/>
    <n v="1530"/>
    <x v="1"/>
    <n v="262"/>
  </r>
  <r>
    <x v="9"/>
    <s v="Jalna"/>
    <s v="Women"/>
    <x v="2"/>
    <n v="45"/>
    <n v="432268"/>
    <x v="2"/>
    <d v="2020-09-26T00:00:00"/>
    <x v="1"/>
    <x v="1173"/>
    <s v="M43"/>
    <n v="9"/>
    <n v="8"/>
    <x v="12"/>
    <x v="2"/>
    <s v="Alarm"/>
    <n v="56236"/>
    <x v="183"/>
    <x v="5"/>
    <x v="1187"/>
    <x v="1178"/>
    <n v="438"/>
    <n v="1787"/>
    <n v="3"/>
    <n v="2144.4"/>
    <n v="11"/>
    <n v="5361"/>
    <d v="2024-12-03T00:00:00"/>
    <n v="1529"/>
    <x v="1"/>
    <n v="714.80000000000007"/>
  </r>
  <r>
    <x v="7"/>
    <s v="Rajkot"/>
    <s v="Kids"/>
    <x v="9"/>
    <n v="49"/>
    <n v="421183"/>
    <x v="1"/>
    <d v="2020-09-26T00:00:00"/>
    <x v="5"/>
    <x v="1174"/>
    <s v="M25"/>
    <n v="10"/>
    <n v="7"/>
    <x v="1"/>
    <x v="1"/>
    <s v="CCTV"/>
    <n v="61896"/>
    <x v="40"/>
    <x v="10"/>
    <x v="1188"/>
    <x v="1179"/>
    <n v="904"/>
    <n v="2857"/>
    <n v="7"/>
    <n v="7999.6"/>
    <n v="9"/>
    <n v="19999"/>
    <d v="2024-12-03T00:00:00"/>
    <n v="1529"/>
    <x v="1"/>
    <n v="1142.8"/>
  </r>
  <r>
    <x v="8"/>
    <s v="Nagpur"/>
    <s v="Men"/>
    <x v="5"/>
    <n v="97"/>
    <n v="429465"/>
    <x v="2"/>
    <d v="2020-09-26T00:00:00"/>
    <x v="7"/>
    <x v="1175"/>
    <s v="M25"/>
    <n v="10"/>
    <n v="9"/>
    <x v="1"/>
    <x v="1"/>
    <s v="Alarm"/>
    <n v="57209"/>
    <x v="188"/>
    <x v="5"/>
    <x v="1189"/>
    <x v="1180"/>
    <n v="829"/>
    <n v="2606"/>
    <n v="2"/>
    <n v="2084.8000000000002"/>
    <n v="11"/>
    <n v="5212"/>
    <d v="2024-12-03T00:00:00"/>
    <n v="1529"/>
    <x v="1"/>
    <n v="1042.4000000000001"/>
  </r>
  <r>
    <x v="4"/>
    <s v="Pondicherry"/>
    <s v="Women"/>
    <x v="1"/>
    <n v="13"/>
    <n v="414554"/>
    <x v="2"/>
    <d v="2020-09-26T00:00:00"/>
    <x v="1"/>
    <x v="1176"/>
    <s v="M48"/>
    <n v="11"/>
    <n v="8"/>
    <x v="17"/>
    <x v="2"/>
    <s v="CCTV, Alarm"/>
    <n v="98362"/>
    <x v="141"/>
    <x v="10"/>
    <x v="1190"/>
    <x v="1181"/>
    <n v="613"/>
    <n v="2461"/>
    <n v="3"/>
    <n v="2953.2"/>
    <n v="9"/>
    <n v="7383"/>
    <d v="2024-12-03T00:00:00"/>
    <n v="1529"/>
    <x v="1"/>
    <n v="984.4"/>
  </r>
  <r>
    <x v="8"/>
    <s v="Kochi"/>
    <s v="Kids"/>
    <x v="3"/>
    <n v="55"/>
    <n v="429579"/>
    <x v="2"/>
    <d v="2020-09-26T00:00:00"/>
    <x v="7"/>
    <x v="1177"/>
    <s v="M82"/>
    <n v="10"/>
    <n v="9"/>
    <x v="12"/>
    <x v="2"/>
    <s v="None"/>
    <n v="10638"/>
    <x v="16"/>
    <x v="5"/>
    <x v="1191"/>
    <x v="1182"/>
    <n v="606"/>
    <n v="2199"/>
    <n v="3"/>
    <n v="2638.8"/>
    <n v="11"/>
    <n v="6597"/>
    <d v="2024-12-03T00:00:00"/>
    <n v="1529"/>
    <x v="1"/>
    <n v="879.6"/>
  </r>
  <r>
    <x v="9"/>
    <s v="Aurangabad"/>
    <s v="Women"/>
    <x v="10"/>
    <n v="99"/>
    <n v="404644"/>
    <x v="1"/>
    <d v="2020-09-27T00:00:00"/>
    <x v="2"/>
    <x v="1178"/>
    <s v="M35"/>
    <n v="9"/>
    <n v="8"/>
    <x v="9"/>
    <x v="2"/>
    <s v="None"/>
    <n v="20781"/>
    <x v="143"/>
    <x v="2"/>
    <x v="1192"/>
    <x v="1183"/>
    <n v="524"/>
    <n v="1072"/>
    <n v="6"/>
    <n v="2572.8000000000002"/>
    <n v="11"/>
    <n v="6432"/>
    <d v="2024-12-03T00:00:00"/>
    <n v="1528"/>
    <x v="1"/>
    <n v="428.8"/>
  </r>
  <r>
    <x v="5"/>
    <s v="Bhopal"/>
    <s v="Women"/>
    <x v="10"/>
    <n v="72"/>
    <n v="423983"/>
    <x v="1"/>
    <d v="2020-09-27T00:00:00"/>
    <x v="2"/>
    <x v="1179"/>
    <s v="M57"/>
    <n v="10"/>
    <n v="7"/>
    <x v="17"/>
    <x v="1"/>
    <s v="CCTV"/>
    <n v="18849"/>
    <x v="250"/>
    <x v="3"/>
    <x v="1193"/>
    <x v="1184"/>
    <n v="442"/>
    <n v="1718"/>
    <n v="6"/>
    <n v="4123.2"/>
    <n v="9"/>
    <n v="10308"/>
    <d v="2024-12-03T00:00:00"/>
    <n v="1528"/>
    <x v="1"/>
    <n v="687.19999999999993"/>
  </r>
  <r>
    <x v="4"/>
    <s v="Goa"/>
    <s v="Men"/>
    <x v="6"/>
    <n v="78"/>
    <n v="415264"/>
    <x v="1"/>
    <d v="2020-09-27T00:00:00"/>
    <x v="1"/>
    <x v="1180"/>
    <s v="M83"/>
    <n v="9"/>
    <n v="8"/>
    <x v="1"/>
    <x v="2"/>
    <s v="Alarm"/>
    <n v="83042"/>
    <x v="135"/>
    <x v="11"/>
    <x v="1194"/>
    <x v="1185"/>
    <n v="380"/>
    <n v="608"/>
    <n v="2"/>
    <n v="486.4"/>
    <n v="11"/>
    <n v="1216"/>
    <d v="2024-12-03T00:00:00"/>
    <n v="1528"/>
    <x v="1"/>
    <n v="243.2"/>
  </r>
  <r>
    <x v="5"/>
    <s v="Agra"/>
    <s v="Women"/>
    <x v="11"/>
    <n v="3"/>
    <n v="408570"/>
    <x v="1"/>
    <d v="2020-09-28T00:00:00"/>
    <x v="7"/>
    <x v="1181"/>
    <s v="M91"/>
    <n v="10"/>
    <n v="7"/>
    <x v="15"/>
    <x v="1"/>
    <s v="Alarm"/>
    <n v="74129"/>
    <x v="325"/>
    <x v="6"/>
    <x v="1195"/>
    <x v="1186"/>
    <n v="672"/>
    <n v="1109"/>
    <n v="3"/>
    <n v="1330.8"/>
    <n v="9"/>
    <n v="3327"/>
    <d v="2024-12-03T00:00:00"/>
    <n v="1527"/>
    <x v="1"/>
    <n v="443.59999999999997"/>
  </r>
  <r>
    <x v="8"/>
    <s v="Meerut"/>
    <s v="Men"/>
    <x v="7"/>
    <n v="13"/>
    <n v="403263"/>
    <x v="1"/>
    <d v="2020-09-28T00:00:00"/>
    <x v="4"/>
    <x v="1182"/>
    <s v="M28"/>
    <n v="9"/>
    <n v="8"/>
    <x v="6"/>
    <x v="1"/>
    <s v="None"/>
    <n v="40649"/>
    <x v="309"/>
    <x v="11"/>
    <x v="1196"/>
    <x v="1187"/>
    <n v="727"/>
    <n v="1122"/>
    <n v="8"/>
    <n v="3590.4"/>
    <n v="11"/>
    <n v="8976"/>
    <d v="2024-12-03T00:00:00"/>
    <n v="1527"/>
    <x v="1"/>
    <n v="448.8"/>
  </r>
  <r>
    <x v="8"/>
    <s v="Rajkot"/>
    <s v="Men"/>
    <x v="8"/>
    <n v="29"/>
    <n v="401765"/>
    <x v="1"/>
    <d v="2020-09-28T00:00:00"/>
    <x v="2"/>
    <x v="1183"/>
    <s v="M4"/>
    <n v="9"/>
    <n v="8"/>
    <x v="2"/>
    <x v="2"/>
    <s v="CCTV, Alarm"/>
    <n v="54509"/>
    <x v="78"/>
    <x v="3"/>
    <x v="1197"/>
    <x v="1188"/>
    <n v="526"/>
    <n v="2994"/>
    <n v="3"/>
    <n v="3592.8"/>
    <n v="11"/>
    <n v="8982"/>
    <d v="2024-12-03T00:00:00"/>
    <n v="1527"/>
    <x v="1"/>
    <n v="1197.6000000000001"/>
  </r>
  <r>
    <x v="5"/>
    <s v="Jaipur"/>
    <s v="Men"/>
    <x v="8"/>
    <n v="61"/>
    <n v="421440"/>
    <x v="2"/>
    <d v="2020-09-28T00:00:00"/>
    <x v="3"/>
    <x v="1184"/>
    <s v="M17"/>
    <n v="11"/>
    <n v="8"/>
    <x v="18"/>
    <x v="2"/>
    <s v="CCTV"/>
    <n v="17778"/>
    <x v="208"/>
    <x v="4"/>
    <x v="1198"/>
    <x v="1189"/>
    <n v="834"/>
    <n v="1346"/>
    <n v="6"/>
    <n v="3230.4"/>
    <n v="9"/>
    <n v="8076"/>
    <d v="2024-12-03T00:00:00"/>
    <n v="1527"/>
    <x v="1"/>
    <n v="538.4"/>
  </r>
  <r>
    <x v="2"/>
    <s v="Visakhapatnam"/>
    <s v="Men"/>
    <x v="6"/>
    <n v="1"/>
    <n v="417885"/>
    <x v="1"/>
    <d v="2020-09-29T00:00:00"/>
    <x v="4"/>
    <x v="1185"/>
    <s v="M28"/>
    <n v="10"/>
    <n v="7"/>
    <x v="7"/>
    <x v="2"/>
    <s v="Alarm"/>
    <n v="27952"/>
    <x v="58"/>
    <x v="9"/>
    <x v="1199"/>
    <x v="1190"/>
    <n v="866"/>
    <n v="1804"/>
    <n v="3"/>
    <n v="2164.8000000000002"/>
    <n v="9"/>
    <n v="5412"/>
    <d v="2024-12-03T00:00:00"/>
    <n v="1526"/>
    <x v="1"/>
    <n v="721.6"/>
  </r>
  <r>
    <x v="3"/>
    <s v="Vadodara"/>
    <s v="Men"/>
    <x v="4"/>
    <n v="86"/>
    <n v="439544"/>
    <x v="2"/>
    <d v="2020-09-29T00:00:00"/>
    <x v="2"/>
    <x v="1186"/>
    <s v="M15"/>
    <n v="11"/>
    <n v="8"/>
    <x v="5"/>
    <x v="2"/>
    <s v="None"/>
    <n v="84671"/>
    <x v="281"/>
    <x v="8"/>
    <x v="1200"/>
    <x v="1191"/>
    <n v="478"/>
    <n v="1958"/>
    <n v="1"/>
    <n v="783.2"/>
    <n v="9"/>
    <n v="1958"/>
    <d v="2024-12-03T00:00:00"/>
    <n v="1526"/>
    <x v="1"/>
    <n v="783.2"/>
  </r>
  <r>
    <x v="2"/>
    <s v="Hyderabad"/>
    <s v="Women"/>
    <x v="7"/>
    <n v="100"/>
    <n v="425077"/>
    <x v="2"/>
    <d v="2020-09-29T00:00:00"/>
    <x v="4"/>
    <x v="1187"/>
    <s v="M48"/>
    <n v="10"/>
    <n v="7"/>
    <x v="9"/>
    <x v="1"/>
    <s v="Alarm"/>
    <n v="16432"/>
    <x v="88"/>
    <x v="2"/>
    <x v="1201"/>
    <x v="1192"/>
    <n v="421"/>
    <n v="1093"/>
    <n v="8"/>
    <n v="3497.6"/>
    <n v="9"/>
    <n v="8744"/>
    <d v="2024-12-03T00:00:00"/>
    <n v="1526"/>
    <x v="1"/>
    <n v="437.2"/>
  </r>
  <r>
    <x v="7"/>
    <s v="Chhattisgarh"/>
    <s v="Men"/>
    <x v="6"/>
    <n v="61"/>
    <n v="420853"/>
    <x v="1"/>
    <d v="2020-09-29T00:00:00"/>
    <x v="5"/>
    <x v="1188"/>
    <s v="M38"/>
    <n v="9"/>
    <n v="8"/>
    <x v="2"/>
    <x v="1"/>
    <s v="CCTV"/>
    <n v="16016"/>
    <x v="45"/>
    <x v="2"/>
    <x v="1202"/>
    <x v="1193"/>
    <n v="967"/>
    <n v="1097"/>
    <n v="3"/>
    <n v="1316.4"/>
    <n v="11"/>
    <n v="3291"/>
    <d v="2024-12-03T00:00:00"/>
    <n v="1526"/>
    <x v="1"/>
    <n v="438.8"/>
  </r>
  <r>
    <x v="9"/>
    <s v="Varanasi"/>
    <s v="Kids"/>
    <x v="11"/>
    <n v="49"/>
    <n v="413680"/>
    <x v="1"/>
    <d v="2020-09-29T00:00:00"/>
    <x v="4"/>
    <x v="1189"/>
    <s v="M74"/>
    <n v="10"/>
    <n v="9"/>
    <x v="6"/>
    <x v="2"/>
    <s v="Alarm"/>
    <n v="31544"/>
    <x v="296"/>
    <x v="11"/>
    <x v="1203"/>
    <x v="149"/>
    <n v="765"/>
    <n v="1602"/>
    <n v="2"/>
    <n v="1281.5999999999999"/>
    <n v="11"/>
    <n v="3204"/>
    <d v="2024-12-03T00:00:00"/>
    <n v="1526"/>
    <x v="1"/>
    <n v="640.79999999999995"/>
  </r>
  <r>
    <x v="8"/>
    <s v="Nashik"/>
    <s v="Men"/>
    <x v="5"/>
    <n v="43"/>
    <n v="406719"/>
    <x v="1"/>
    <d v="2020-09-30T00:00:00"/>
    <x v="4"/>
    <x v="1190"/>
    <s v="M43"/>
    <n v="10"/>
    <n v="7"/>
    <x v="9"/>
    <x v="1"/>
    <s v="CCTV"/>
    <n v="90067"/>
    <x v="161"/>
    <x v="1"/>
    <x v="1204"/>
    <x v="1194"/>
    <n v="899"/>
    <n v="2543"/>
    <n v="5"/>
    <n v="5086"/>
    <n v="9"/>
    <n v="12715"/>
    <d v="2024-12-03T00:00:00"/>
    <n v="1525"/>
    <x v="1"/>
    <n v="1017.2"/>
  </r>
  <r>
    <x v="4"/>
    <s v="Meerut"/>
    <s v="Men"/>
    <x v="9"/>
    <n v="91"/>
    <n v="408405"/>
    <x v="1"/>
    <d v="2020-09-30T00:00:00"/>
    <x v="3"/>
    <x v="1191"/>
    <s v="M69"/>
    <n v="11"/>
    <n v="8"/>
    <x v="7"/>
    <x v="2"/>
    <s v="None"/>
    <n v="34498"/>
    <x v="319"/>
    <x v="10"/>
    <x v="1205"/>
    <x v="1195"/>
    <n v="209"/>
    <n v="871"/>
    <n v="4"/>
    <n v="1393.6"/>
    <n v="9"/>
    <n v="3484"/>
    <d v="2024-12-03T00:00:00"/>
    <n v="1525"/>
    <x v="1"/>
    <n v="348.4"/>
  </r>
  <r>
    <x v="3"/>
    <s v="Hyderabad"/>
    <s v="Women"/>
    <x v="11"/>
    <n v="75"/>
    <n v="421268"/>
    <x v="2"/>
    <d v="2020-09-30T00:00:00"/>
    <x v="7"/>
    <x v="1074"/>
    <s v="M50"/>
    <n v="9"/>
    <n v="8"/>
    <x v="2"/>
    <x v="1"/>
    <s v="CCTV"/>
    <n v="10606"/>
    <x v="108"/>
    <x v="9"/>
    <x v="1206"/>
    <x v="1196"/>
    <n v="370"/>
    <n v="825"/>
    <n v="2"/>
    <n v="660"/>
    <n v="11"/>
    <n v="1650"/>
    <d v="2024-12-03T00:00:00"/>
    <n v="1525"/>
    <x v="1"/>
    <n v="330"/>
  </r>
  <r>
    <x v="5"/>
    <s v="Bengaluru"/>
    <s v="Men"/>
    <x v="5"/>
    <n v="6"/>
    <n v="409151"/>
    <x v="2"/>
    <d v="2020-09-30T00:00:00"/>
    <x v="2"/>
    <x v="1192"/>
    <s v="M33"/>
    <n v="10"/>
    <n v="9"/>
    <x v="5"/>
    <x v="2"/>
    <s v="None"/>
    <n v="34628"/>
    <x v="142"/>
    <x v="1"/>
    <x v="1207"/>
    <x v="1197"/>
    <n v="992"/>
    <n v="1432"/>
    <n v="2"/>
    <n v="1145.5999999999999"/>
    <n v="11"/>
    <n v="2864"/>
    <d v="2024-12-03T00:00:00"/>
    <n v="1525"/>
    <x v="1"/>
    <n v="572.79999999999995"/>
  </r>
  <r>
    <x v="8"/>
    <s v="Ahmedabad"/>
    <s v="Kids"/>
    <x v="4"/>
    <n v="51"/>
    <n v="424155"/>
    <x v="1"/>
    <d v="2020-09-30T00:00:00"/>
    <x v="6"/>
    <x v="1193"/>
    <s v="M21"/>
    <n v="10"/>
    <n v="7"/>
    <x v="4"/>
    <x v="1"/>
    <s v="Alarm"/>
    <n v="85761"/>
    <x v="291"/>
    <x v="2"/>
    <x v="1208"/>
    <x v="1198"/>
    <n v="889"/>
    <n v="2622"/>
    <n v="7"/>
    <n v="7341.6"/>
    <n v="9"/>
    <n v="18354"/>
    <d v="2024-12-03T00:00:00"/>
    <n v="1525"/>
    <x v="1"/>
    <n v="1048.8"/>
  </r>
  <r>
    <x v="4"/>
    <s v="Jaipur"/>
    <s v="Men"/>
    <x v="3"/>
    <n v="62"/>
    <n v="424517"/>
    <x v="1"/>
    <d v="2020-09-30T00:00:00"/>
    <x v="6"/>
    <x v="1194"/>
    <s v="M60"/>
    <n v="10"/>
    <n v="7"/>
    <x v="7"/>
    <x v="2"/>
    <s v="CCTV"/>
    <n v="69953"/>
    <x v="95"/>
    <x v="6"/>
    <x v="1209"/>
    <x v="1199"/>
    <n v="343"/>
    <n v="2634"/>
    <n v="4"/>
    <n v="4214.3999999999996"/>
    <n v="9"/>
    <n v="10536"/>
    <d v="2024-12-03T00:00:00"/>
    <n v="1525"/>
    <x v="1"/>
    <n v="1053.5999999999999"/>
  </r>
  <r>
    <x v="5"/>
    <s v="Varanasi"/>
    <s v="Kids"/>
    <x v="4"/>
    <n v="62"/>
    <n v="429981"/>
    <x v="1"/>
    <d v="2020-09-30T00:00:00"/>
    <x v="3"/>
    <x v="1195"/>
    <s v="M1"/>
    <n v="10"/>
    <n v="7"/>
    <x v="5"/>
    <x v="2"/>
    <s v="CCTV, Alarm"/>
    <n v="41292"/>
    <x v="131"/>
    <x v="8"/>
    <x v="1210"/>
    <x v="1200"/>
    <n v="737"/>
    <n v="1011"/>
    <n v="3"/>
    <n v="1213.2"/>
    <n v="9"/>
    <n v="3033"/>
    <d v="2024-12-03T00:00:00"/>
    <n v="1525"/>
    <x v="1"/>
    <n v="404.40000000000003"/>
  </r>
  <r>
    <x v="6"/>
    <s v="Pondicherry"/>
    <s v="Kids"/>
    <x v="1"/>
    <n v="1"/>
    <n v="422877"/>
    <x v="2"/>
    <d v="2020-09-30T00:00:00"/>
    <x v="1"/>
    <x v="1196"/>
    <s v="M69"/>
    <n v="9"/>
    <n v="8"/>
    <x v="9"/>
    <x v="1"/>
    <s v="None"/>
    <n v="35588"/>
    <x v="30"/>
    <x v="9"/>
    <x v="1211"/>
    <x v="1201"/>
    <n v="240"/>
    <n v="599"/>
    <n v="8"/>
    <n v="1916.8"/>
    <n v="11"/>
    <n v="4792"/>
    <d v="2024-12-03T00:00:00"/>
    <n v="1525"/>
    <x v="1"/>
    <n v="239.6"/>
  </r>
  <r>
    <x v="8"/>
    <s v="Noida"/>
    <s v="Kids"/>
    <x v="6"/>
    <n v="63"/>
    <n v="434093"/>
    <x v="1"/>
    <d v="2020-09-30T00:00:00"/>
    <x v="5"/>
    <x v="1197"/>
    <s v="M72"/>
    <n v="10"/>
    <n v="9"/>
    <x v="13"/>
    <x v="1"/>
    <s v="CCTV, Alarm"/>
    <n v="15283"/>
    <x v="2"/>
    <x v="2"/>
    <x v="1212"/>
    <x v="1202"/>
    <n v="631"/>
    <n v="2564"/>
    <n v="7"/>
    <n v="7179.2"/>
    <n v="11"/>
    <n v="17948"/>
    <d v="2024-12-03T00:00:00"/>
    <n v="1525"/>
    <x v="1"/>
    <n v="1025.5999999999999"/>
  </r>
  <r>
    <x v="7"/>
    <s v="Lucknow"/>
    <s v="Men"/>
    <x v="4"/>
    <n v="19"/>
    <n v="423592"/>
    <x v="2"/>
    <d v="2020-09-30T00:00:00"/>
    <x v="5"/>
    <x v="1198"/>
    <s v="M67"/>
    <n v="9"/>
    <n v="8"/>
    <x v="3"/>
    <x v="1"/>
    <s v="None"/>
    <n v="31596"/>
    <x v="115"/>
    <x v="5"/>
    <x v="1213"/>
    <x v="1203"/>
    <n v="237"/>
    <n v="2033"/>
    <n v="3"/>
    <n v="2439.6"/>
    <n v="11"/>
    <n v="6099"/>
    <d v="2024-12-03T00:00:00"/>
    <n v="1525"/>
    <x v="1"/>
    <n v="813.19999999999993"/>
  </r>
  <r>
    <x v="5"/>
    <s v="Agra"/>
    <s v="Women"/>
    <x v="11"/>
    <n v="26"/>
    <n v="428915"/>
    <x v="2"/>
    <d v="2020-09-30T00:00:00"/>
    <x v="1"/>
    <x v="721"/>
    <s v="M42"/>
    <n v="10"/>
    <n v="9"/>
    <x v="5"/>
    <x v="1"/>
    <s v="None"/>
    <n v="13050"/>
    <x v="183"/>
    <x v="5"/>
    <x v="1214"/>
    <x v="1204"/>
    <n v="897"/>
    <n v="2935"/>
    <n v="1"/>
    <n v="1174"/>
    <n v="11"/>
    <n v="2935"/>
    <d v="2024-12-03T00:00:00"/>
    <n v="1525"/>
    <x v="1"/>
    <n v="1174"/>
  </r>
  <r>
    <x v="2"/>
    <s v="Mysuru"/>
    <s v="Women"/>
    <x v="3"/>
    <n v="25"/>
    <n v="439879"/>
    <x v="1"/>
    <d v="2020-09-30T00:00:00"/>
    <x v="1"/>
    <x v="1199"/>
    <s v="M53"/>
    <n v="11"/>
    <n v="8"/>
    <x v="11"/>
    <x v="2"/>
    <s v="CCTV, Alarm"/>
    <n v="14346"/>
    <x v="81"/>
    <x v="5"/>
    <x v="1215"/>
    <x v="1205"/>
    <n v="356"/>
    <n v="869"/>
    <n v="3"/>
    <n v="1042.8"/>
    <n v="9"/>
    <n v="2607"/>
    <d v="2024-12-03T00:00:00"/>
    <n v="1525"/>
    <x v="1"/>
    <n v="347.59999999999997"/>
  </r>
  <r>
    <x v="7"/>
    <s v="Pune"/>
    <s v="Women"/>
    <x v="10"/>
    <n v="54"/>
    <n v="401265"/>
    <x v="2"/>
    <d v="2020-10-01T00:00:00"/>
    <x v="5"/>
    <x v="1200"/>
    <s v="M74"/>
    <n v="9"/>
    <n v="8"/>
    <x v="3"/>
    <x v="2"/>
    <s v="None"/>
    <n v="22478"/>
    <x v="149"/>
    <x v="8"/>
    <x v="1216"/>
    <x v="1206"/>
    <n v="507"/>
    <n v="702"/>
    <n v="7"/>
    <n v="1965.6"/>
    <n v="11"/>
    <n v="4914"/>
    <d v="2024-12-03T00:00:00"/>
    <n v="1524"/>
    <x v="1"/>
    <n v="280.8"/>
  </r>
  <r>
    <x v="9"/>
    <s v="Lucknow"/>
    <s v="Women"/>
    <x v="6"/>
    <n v="80"/>
    <n v="404045"/>
    <x v="1"/>
    <d v="2020-10-01T00:00:00"/>
    <x v="2"/>
    <x v="1201"/>
    <s v="M84"/>
    <n v="9"/>
    <n v="8"/>
    <x v="3"/>
    <x v="2"/>
    <s v="CCTV, Alarm"/>
    <n v="37763"/>
    <x v="87"/>
    <x v="6"/>
    <x v="1217"/>
    <x v="1207"/>
    <n v="347"/>
    <n v="2106"/>
    <n v="4"/>
    <n v="3369.6"/>
    <n v="11"/>
    <n v="8424"/>
    <d v="2024-12-03T00:00:00"/>
    <n v="1524"/>
    <x v="1"/>
    <n v="842.4"/>
  </r>
  <r>
    <x v="7"/>
    <s v="Noida"/>
    <s v="Kids"/>
    <x v="7"/>
    <n v="18"/>
    <n v="423046"/>
    <x v="2"/>
    <d v="2020-10-01T00:00:00"/>
    <x v="7"/>
    <x v="1202"/>
    <s v="M82"/>
    <n v="9"/>
    <n v="8"/>
    <x v="11"/>
    <x v="1"/>
    <s v="None"/>
    <n v="97110"/>
    <x v="170"/>
    <x v="1"/>
    <x v="1218"/>
    <x v="1208"/>
    <n v="843"/>
    <n v="2924"/>
    <n v="5"/>
    <n v="5848"/>
    <n v="11"/>
    <n v="14620"/>
    <d v="2024-12-03T00:00:00"/>
    <n v="1524"/>
    <x v="1"/>
    <n v="1169.5999999999999"/>
  </r>
  <r>
    <x v="3"/>
    <s v="Kolkata"/>
    <s v="Women"/>
    <x v="8"/>
    <n v="92"/>
    <n v="410820"/>
    <x v="2"/>
    <d v="2020-10-01T00:00:00"/>
    <x v="1"/>
    <x v="449"/>
    <s v="M89"/>
    <n v="10"/>
    <n v="9"/>
    <x v="14"/>
    <x v="1"/>
    <s v="CCTV, Alarm"/>
    <n v="80425"/>
    <x v="205"/>
    <x v="8"/>
    <x v="1219"/>
    <x v="1209"/>
    <n v="746"/>
    <n v="1128"/>
    <n v="1"/>
    <n v="451.2"/>
    <n v="11"/>
    <n v="1128"/>
    <d v="2024-12-03T00:00:00"/>
    <n v="1524"/>
    <x v="1"/>
    <n v="451.2"/>
  </r>
  <r>
    <x v="5"/>
    <s v="Mumbai"/>
    <s v="Men"/>
    <x v="1"/>
    <n v="54"/>
    <n v="405963"/>
    <x v="2"/>
    <d v="2020-10-01T00:00:00"/>
    <x v="5"/>
    <x v="1203"/>
    <s v="M68"/>
    <n v="9"/>
    <n v="8"/>
    <x v="5"/>
    <x v="2"/>
    <s v="Alarm"/>
    <n v="91405"/>
    <x v="24"/>
    <x v="9"/>
    <x v="1220"/>
    <x v="1210"/>
    <n v="596"/>
    <n v="2259"/>
    <n v="2"/>
    <n v="1807.2"/>
    <n v="11"/>
    <n v="4518"/>
    <d v="2024-12-03T00:00:00"/>
    <n v="1524"/>
    <x v="1"/>
    <n v="903.6"/>
  </r>
  <r>
    <x v="7"/>
    <s v="Meerut"/>
    <s v="Women"/>
    <x v="1"/>
    <n v="32"/>
    <n v="407955"/>
    <x v="2"/>
    <d v="2020-10-02T00:00:00"/>
    <x v="7"/>
    <x v="1204"/>
    <s v="M58"/>
    <n v="9"/>
    <n v="8"/>
    <x v="1"/>
    <x v="1"/>
    <s v="CCTV"/>
    <n v="57108"/>
    <x v="22"/>
    <x v="7"/>
    <x v="1221"/>
    <x v="1211"/>
    <n v="442"/>
    <n v="2806"/>
    <n v="2"/>
    <n v="2244.8000000000002"/>
    <n v="11"/>
    <n v="5612"/>
    <d v="2024-12-03T00:00:00"/>
    <n v="1523"/>
    <x v="1"/>
    <n v="1122.4000000000001"/>
  </r>
  <r>
    <x v="2"/>
    <s v="Kanpur"/>
    <s v="Women"/>
    <x v="8"/>
    <n v="99"/>
    <n v="432116"/>
    <x v="2"/>
    <d v="2020-10-02T00:00:00"/>
    <x v="5"/>
    <x v="1205"/>
    <s v="M79"/>
    <n v="10"/>
    <n v="9"/>
    <x v="17"/>
    <x v="2"/>
    <s v="CCTV"/>
    <n v="92524"/>
    <x v="201"/>
    <x v="8"/>
    <x v="1222"/>
    <x v="1212"/>
    <n v="637"/>
    <n v="2010"/>
    <n v="8"/>
    <n v="6432"/>
    <n v="11"/>
    <n v="16080"/>
    <d v="2024-12-03T00:00:00"/>
    <n v="1523"/>
    <x v="1"/>
    <n v="804"/>
  </r>
  <r>
    <x v="5"/>
    <s v="New Delhi"/>
    <s v="Kids"/>
    <x v="6"/>
    <n v="19"/>
    <n v="408637"/>
    <x v="2"/>
    <d v="2020-10-02T00:00:00"/>
    <x v="4"/>
    <x v="1206"/>
    <s v="M98"/>
    <n v="11"/>
    <n v="8"/>
    <x v="9"/>
    <x v="2"/>
    <s v="None"/>
    <n v="21937"/>
    <x v="140"/>
    <x v="9"/>
    <x v="1223"/>
    <x v="1213"/>
    <n v="835"/>
    <n v="776"/>
    <n v="7"/>
    <n v="2172.8000000000002"/>
    <n v="9"/>
    <n v="5432"/>
    <d v="2024-12-03T00:00:00"/>
    <n v="1523"/>
    <x v="1"/>
    <n v="310.40000000000003"/>
  </r>
  <r>
    <x v="2"/>
    <s v="Noida"/>
    <s v="Kids"/>
    <x v="9"/>
    <n v="24"/>
    <n v="412365"/>
    <x v="1"/>
    <d v="2020-10-03T00:00:00"/>
    <x v="4"/>
    <x v="1207"/>
    <s v="M50"/>
    <n v="11"/>
    <n v="8"/>
    <x v="6"/>
    <x v="2"/>
    <s v="Alarm"/>
    <n v="31472"/>
    <x v="148"/>
    <x v="9"/>
    <x v="1224"/>
    <x v="1214"/>
    <n v="463"/>
    <n v="938"/>
    <n v="4"/>
    <n v="1500.8"/>
    <n v="9"/>
    <n v="3752"/>
    <d v="2024-12-03T00:00:00"/>
    <n v="1522"/>
    <x v="1"/>
    <n v="375.2"/>
  </r>
  <r>
    <x v="3"/>
    <s v="Hyderabad"/>
    <s v="Men"/>
    <x v="3"/>
    <n v="87"/>
    <n v="412748"/>
    <x v="1"/>
    <d v="2020-10-03T00:00:00"/>
    <x v="4"/>
    <x v="1208"/>
    <s v="M91"/>
    <n v="10"/>
    <n v="9"/>
    <x v="18"/>
    <x v="1"/>
    <s v="Alarm"/>
    <n v="66331"/>
    <x v="232"/>
    <x v="12"/>
    <x v="1225"/>
    <x v="1215"/>
    <n v="266"/>
    <n v="726"/>
    <n v="8"/>
    <n v="2323.1999999999998"/>
    <n v="11"/>
    <n v="5808"/>
    <d v="2024-12-03T00:00:00"/>
    <n v="1522"/>
    <x v="1"/>
    <n v="290.39999999999998"/>
  </r>
  <r>
    <x v="4"/>
    <s v="Nagpur"/>
    <s v="Men"/>
    <x v="4"/>
    <n v="28"/>
    <n v="418730"/>
    <x v="2"/>
    <d v="2020-10-03T00:00:00"/>
    <x v="2"/>
    <x v="1209"/>
    <s v="M6"/>
    <n v="9"/>
    <n v="8"/>
    <x v="5"/>
    <x v="2"/>
    <s v="None"/>
    <n v="72461"/>
    <x v="325"/>
    <x v="6"/>
    <x v="1226"/>
    <x v="1216"/>
    <n v="300"/>
    <n v="2951"/>
    <n v="4"/>
    <n v="4721.6000000000004"/>
    <n v="11"/>
    <n v="11804"/>
    <d v="2024-12-03T00:00:00"/>
    <n v="1522"/>
    <x v="1"/>
    <n v="1180.4000000000001"/>
  </r>
  <r>
    <x v="7"/>
    <s v="Agra"/>
    <s v="Kids"/>
    <x v="1"/>
    <n v="23"/>
    <n v="405150"/>
    <x v="2"/>
    <d v="2020-10-04T00:00:00"/>
    <x v="7"/>
    <x v="1210"/>
    <s v="M84"/>
    <n v="10"/>
    <n v="7"/>
    <x v="3"/>
    <x v="1"/>
    <s v="CCTV, Alarm"/>
    <n v="39835"/>
    <x v="301"/>
    <x v="10"/>
    <x v="1227"/>
    <x v="1217"/>
    <n v="698"/>
    <n v="1681"/>
    <n v="4"/>
    <n v="2689.6"/>
    <n v="9"/>
    <n v="6724"/>
    <d v="2024-12-03T00:00:00"/>
    <n v="1521"/>
    <x v="1"/>
    <n v="672.4"/>
  </r>
  <r>
    <x v="8"/>
    <s v="Kolkata"/>
    <s v="Women"/>
    <x v="5"/>
    <n v="2"/>
    <n v="431447"/>
    <x v="2"/>
    <d v="2020-10-04T00:00:00"/>
    <x v="1"/>
    <x v="1211"/>
    <s v="M84"/>
    <n v="10"/>
    <n v="7"/>
    <x v="13"/>
    <x v="1"/>
    <s v="None"/>
    <n v="70046"/>
    <x v="116"/>
    <x v="11"/>
    <x v="1228"/>
    <x v="1218"/>
    <n v="794"/>
    <n v="2100"/>
    <n v="3"/>
    <n v="2520"/>
    <n v="9"/>
    <n v="6300"/>
    <d v="2024-12-03T00:00:00"/>
    <n v="1521"/>
    <x v="1"/>
    <n v="840"/>
  </r>
  <r>
    <x v="6"/>
    <s v="Vadodara"/>
    <s v="Men"/>
    <x v="7"/>
    <n v="19"/>
    <n v="403880"/>
    <x v="1"/>
    <d v="2020-10-04T00:00:00"/>
    <x v="7"/>
    <x v="1212"/>
    <s v="M55"/>
    <n v="10"/>
    <n v="9"/>
    <x v="6"/>
    <x v="1"/>
    <s v="Alarm"/>
    <n v="86356"/>
    <x v="63"/>
    <x v="5"/>
    <x v="1229"/>
    <x v="1219"/>
    <n v="349"/>
    <n v="909"/>
    <n v="2"/>
    <n v="727.2"/>
    <n v="11"/>
    <n v="1818"/>
    <d v="2024-12-03T00:00:00"/>
    <n v="1521"/>
    <x v="1"/>
    <n v="363.6"/>
  </r>
  <r>
    <x v="9"/>
    <s v="Surat"/>
    <s v="Men"/>
    <x v="11"/>
    <n v="77"/>
    <n v="416276"/>
    <x v="2"/>
    <d v="2020-10-05T00:00:00"/>
    <x v="6"/>
    <x v="1213"/>
    <s v="M85"/>
    <n v="11"/>
    <n v="8"/>
    <x v="9"/>
    <x v="2"/>
    <s v="Alarm"/>
    <n v="82795"/>
    <x v="98"/>
    <x v="11"/>
    <x v="1230"/>
    <x v="1220"/>
    <n v="403"/>
    <n v="1701"/>
    <n v="5"/>
    <n v="3402"/>
    <n v="9"/>
    <n v="8505"/>
    <d v="2024-12-03T00:00:00"/>
    <n v="1520"/>
    <x v="1"/>
    <n v="680.4"/>
  </r>
  <r>
    <x v="5"/>
    <s v="Indore"/>
    <s v="Kids"/>
    <x v="11"/>
    <n v="50"/>
    <n v="407023"/>
    <x v="2"/>
    <d v="2020-10-05T00:00:00"/>
    <x v="7"/>
    <x v="1214"/>
    <s v="M63"/>
    <n v="9"/>
    <n v="8"/>
    <x v="6"/>
    <x v="1"/>
    <s v="CCTV, Alarm"/>
    <n v="19007"/>
    <x v="57"/>
    <x v="5"/>
    <x v="1231"/>
    <x v="1221"/>
    <n v="933"/>
    <n v="2692"/>
    <n v="3"/>
    <n v="3230.4"/>
    <n v="11"/>
    <n v="8076"/>
    <d v="2024-12-03T00:00:00"/>
    <n v="1520"/>
    <x v="1"/>
    <n v="1076.8"/>
  </r>
  <r>
    <x v="3"/>
    <s v="Jammu"/>
    <s v="Kids"/>
    <x v="2"/>
    <n v="60"/>
    <n v="409982"/>
    <x v="1"/>
    <d v="2020-10-05T00:00:00"/>
    <x v="3"/>
    <x v="1215"/>
    <s v="M84"/>
    <n v="10"/>
    <n v="7"/>
    <x v="8"/>
    <x v="2"/>
    <s v="None"/>
    <n v="83132"/>
    <x v="306"/>
    <x v="9"/>
    <x v="1232"/>
    <x v="1222"/>
    <n v="783"/>
    <n v="527"/>
    <n v="7"/>
    <n v="1475.6"/>
    <n v="9"/>
    <n v="3689"/>
    <d v="2024-12-03T00:00:00"/>
    <n v="1520"/>
    <x v="1"/>
    <n v="210.79999999999998"/>
  </r>
  <r>
    <x v="6"/>
    <s v="Nashik"/>
    <s v="Kids"/>
    <x v="8"/>
    <n v="6"/>
    <n v="428396"/>
    <x v="1"/>
    <d v="2020-10-05T00:00:00"/>
    <x v="2"/>
    <x v="1216"/>
    <s v="M88"/>
    <n v="10"/>
    <n v="9"/>
    <x v="4"/>
    <x v="1"/>
    <s v="CCTV"/>
    <n v="25925"/>
    <x v="80"/>
    <x v="5"/>
    <x v="1233"/>
    <x v="1223"/>
    <n v="496"/>
    <n v="2160"/>
    <n v="1"/>
    <n v="864"/>
    <n v="11"/>
    <n v="2160"/>
    <d v="2024-12-03T00:00:00"/>
    <n v="1520"/>
    <x v="1"/>
    <n v="864"/>
  </r>
  <r>
    <x v="9"/>
    <s v="Mysuru"/>
    <s v="Kids"/>
    <x v="3"/>
    <n v="72"/>
    <n v="401084"/>
    <x v="1"/>
    <d v="2020-10-05T00:00:00"/>
    <x v="5"/>
    <x v="1217"/>
    <s v="M78"/>
    <n v="9"/>
    <n v="8"/>
    <x v="3"/>
    <x v="2"/>
    <s v="CCTV, Alarm"/>
    <n v="98789"/>
    <x v="217"/>
    <x v="6"/>
    <x v="1234"/>
    <x v="1224"/>
    <n v="293"/>
    <n v="2017"/>
    <n v="7"/>
    <n v="5647.6"/>
    <n v="11"/>
    <n v="14119"/>
    <d v="2024-12-03T00:00:00"/>
    <n v="1520"/>
    <x v="1"/>
    <n v="806.80000000000007"/>
  </r>
  <r>
    <x v="9"/>
    <s v="Meerut"/>
    <s v="Women"/>
    <x v="4"/>
    <n v="13"/>
    <n v="402916"/>
    <x v="1"/>
    <d v="2020-10-06T00:00:00"/>
    <x v="4"/>
    <x v="1218"/>
    <s v="M20"/>
    <n v="10"/>
    <n v="9"/>
    <x v="1"/>
    <x v="1"/>
    <s v="Alarm"/>
    <n v="24661"/>
    <x v="116"/>
    <x v="11"/>
    <x v="1235"/>
    <x v="1225"/>
    <n v="619"/>
    <n v="2590"/>
    <n v="5"/>
    <n v="5180"/>
    <n v="11"/>
    <n v="12950"/>
    <d v="2024-12-03T00:00:00"/>
    <n v="1519"/>
    <x v="1"/>
    <n v="1036"/>
  </r>
  <r>
    <x v="4"/>
    <s v="New Delhi"/>
    <s v="Men"/>
    <x v="1"/>
    <n v="100"/>
    <n v="425277"/>
    <x v="2"/>
    <d v="2020-10-06T00:00:00"/>
    <x v="7"/>
    <x v="1219"/>
    <s v="M49"/>
    <n v="10"/>
    <n v="9"/>
    <x v="16"/>
    <x v="1"/>
    <s v="None"/>
    <n v="57794"/>
    <x v="150"/>
    <x v="2"/>
    <x v="1236"/>
    <x v="1226"/>
    <n v="612"/>
    <n v="1568"/>
    <n v="2"/>
    <n v="1254.4000000000001"/>
    <n v="11"/>
    <n v="3136"/>
    <d v="2024-12-03T00:00:00"/>
    <n v="1519"/>
    <x v="1"/>
    <n v="627.20000000000005"/>
  </r>
  <r>
    <x v="5"/>
    <s v="Ranchi"/>
    <s v="Kids"/>
    <x v="3"/>
    <n v="13"/>
    <n v="422772"/>
    <x v="2"/>
    <d v="2020-10-06T00:00:00"/>
    <x v="3"/>
    <x v="1220"/>
    <s v="M23"/>
    <n v="10"/>
    <n v="7"/>
    <x v="15"/>
    <x v="1"/>
    <s v="CCTV, Alarm"/>
    <n v="66645"/>
    <x v="135"/>
    <x v="11"/>
    <x v="1237"/>
    <x v="1227"/>
    <n v="970"/>
    <n v="1707"/>
    <n v="4"/>
    <n v="2731.2"/>
    <n v="9"/>
    <n v="6828"/>
    <d v="2024-12-03T00:00:00"/>
    <n v="1519"/>
    <x v="1"/>
    <n v="682.8"/>
  </r>
  <r>
    <x v="2"/>
    <s v="Kolkata"/>
    <s v="Women"/>
    <x v="9"/>
    <n v="64"/>
    <n v="428235"/>
    <x v="1"/>
    <d v="2020-10-06T00:00:00"/>
    <x v="7"/>
    <x v="1221"/>
    <s v="M10"/>
    <n v="9"/>
    <n v="8"/>
    <x v="12"/>
    <x v="2"/>
    <s v="Alarm"/>
    <n v="58950"/>
    <x v="147"/>
    <x v="6"/>
    <x v="1238"/>
    <x v="1228"/>
    <n v="570"/>
    <n v="2089"/>
    <n v="6"/>
    <n v="5013.6000000000004"/>
    <n v="11"/>
    <n v="12534"/>
    <d v="2024-12-03T00:00:00"/>
    <n v="1519"/>
    <x v="1"/>
    <n v="835.6"/>
  </r>
  <r>
    <x v="2"/>
    <s v="Pune"/>
    <s v="Men"/>
    <x v="9"/>
    <n v="85"/>
    <n v="427131"/>
    <x v="1"/>
    <d v="2020-10-06T00:00:00"/>
    <x v="6"/>
    <x v="1222"/>
    <s v="M7"/>
    <n v="10"/>
    <n v="9"/>
    <x v="12"/>
    <x v="2"/>
    <s v="Alarm"/>
    <n v="76497"/>
    <x v="7"/>
    <x v="4"/>
    <x v="1239"/>
    <x v="1229"/>
    <n v="631"/>
    <n v="539"/>
    <n v="5"/>
    <n v="1078"/>
    <n v="11"/>
    <n v="2695"/>
    <d v="2024-12-03T00:00:00"/>
    <n v="1519"/>
    <x v="1"/>
    <n v="215.6"/>
  </r>
  <r>
    <x v="3"/>
    <s v="Lucknow"/>
    <s v="Kids"/>
    <x v="9"/>
    <n v="13"/>
    <n v="433347"/>
    <x v="1"/>
    <d v="2020-10-06T00:00:00"/>
    <x v="3"/>
    <x v="1223"/>
    <s v="M95"/>
    <n v="11"/>
    <n v="8"/>
    <x v="13"/>
    <x v="2"/>
    <s v="CCTV"/>
    <n v="78958"/>
    <x v="214"/>
    <x v="6"/>
    <x v="1240"/>
    <x v="1230"/>
    <n v="861"/>
    <n v="2068"/>
    <n v="6"/>
    <n v="4963.2"/>
    <n v="9"/>
    <n v="12408"/>
    <d v="2024-12-03T00:00:00"/>
    <n v="1519"/>
    <x v="1"/>
    <n v="827.19999999999993"/>
  </r>
  <r>
    <x v="9"/>
    <s v="Solapur"/>
    <s v="Men"/>
    <x v="3"/>
    <n v="74"/>
    <n v="422666"/>
    <x v="1"/>
    <d v="2020-10-06T00:00:00"/>
    <x v="2"/>
    <x v="1224"/>
    <s v="M42"/>
    <n v="11"/>
    <n v="8"/>
    <x v="14"/>
    <x v="2"/>
    <s v="Alarm"/>
    <n v="12700"/>
    <x v="132"/>
    <x v="5"/>
    <x v="1241"/>
    <x v="1231"/>
    <n v="304"/>
    <n v="748"/>
    <n v="3"/>
    <n v="897.6"/>
    <n v="9"/>
    <n v="2244"/>
    <d v="2024-12-03T00:00:00"/>
    <n v="1519"/>
    <x v="1"/>
    <n v="299.2"/>
  </r>
  <r>
    <x v="7"/>
    <s v="Solapur"/>
    <s v="Women"/>
    <x v="8"/>
    <n v="78"/>
    <n v="418047"/>
    <x v="2"/>
    <d v="2020-10-07T00:00:00"/>
    <x v="5"/>
    <x v="1225"/>
    <s v="M97"/>
    <n v="9"/>
    <n v="8"/>
    <x v="9"/>
    <x v="1"/>
    <s v="CCTV, Alarm"/>
    <n v="41139"/>
    <x v="284"/>
    <x v="3"/>
    <x v="1242"/>
    <x v="1232"/>
    <n v="616"/>
    <n v="1727"/>
    <n v="4"/>
    <n v="2763.2"/>
    <n v="11"/>
    <n v="6908"/>
    <d v="2024-12-03T00:00:00"/>
    <n v="1518"/>
    <x v="1"/>
    <n v="690.8"/>
  </r>
  <r>
    <x v="8"/>
    <s v="Mysuru"/>
    <s v="Men"/>
    <x v="7"/>
    <n v="9"/>
    <n v="430319"/>
    <x v="1"/>
    <d v="2020-10-07T00:00:00"/>
    <x v="7"/>
    <x v="1226"/>
    <s v="M68"/>
    <n v="10"/>
    <n v="9"/>
    <x v="1"/>
    <x v="1"/>
    <s v="None"/>
    <n v="10507"/>
    <x v="209"/>
    <x v="1"/>
    <x v="1243"/>
    <x v="1233"/>
    <n v="553"/>
    <n v="2828"/>
    <n v="6"/>
    <n v="6787.2"/>
    <n v="11"/>
    <n v="16968"/>
    <d v="2024-12-03T00:00:00"/>
    <n v="1518"/>
    <x v="1"/>
    <n v="1131.2"/>
  </r>
  <r>
    <x v="7"/>
    <s v="Kanpur"/>
    <s v="Kids"/>
    <x v="3"/>
    <n v="53"/>
    <n v="407782"/>
    <x v="1"/>
    <d v="2020-10-07T00:00:00"/>
    <x v="6"/>
    <x v="1227"/>
    <s v="M41"/>
    <n v="10"/>
    <n v="7"/>
    <x v="8"/>
    <x v="1"/>
    <s v="Alarm"/>
    <n v="78027"/>
    <x v="199"/>
    <x v="3"/>
    <x v="1244"/>
    <x v="1234"/>
    <n v="997"/>
    <n v="2379"/>
    <n v="3"/>
    <n v="2854.8"/>
    <n v="9"/>
    <n v="7137"/>
    <d v="2024-12-03T00:00:00"/>
    <n v="1518"/>
    <x v="1"/>
    <n v="951.6"/>
  </r>
  <r>
    <x v="3"/>
    <s v="Rajkot"/>
    <s v="Women"/>
    <x v="7"/>
    <n v="2"/>
    <n v="420497"/>
    <x v="2"/>
    <d v="2020-10-07T00:00:00"/>
    <x v="4"/>
    <x v="1228"/>
    <s v="M8"/>
    <n v="10"/>
    <n v="7"/>
    <x v="9"/>
    <x v="2"/>
    <s v="CCTV, Alarm"/>
    <n v="10164"/>
    <x v="123"/>
    <x v="3"/>
    <x v="1245"/>
    <x v="9"/>
    <n v="771"/>
    <n v="1779"/>
    <n v="2"/>
    <n v="1423.2"/>
    <n v="9"/>
    <n v="3558"/>
    <d v="2024-12-03T00:00:00"/>
    <n v="1518"/>
    <x v="1"/>
    <n v="711.6"/>
  </r>
  <r>
    <x v="8"/>
    <s v="Patna"/>
    <s v="Kids"/>
    <x v="1"/>
    <n v="93"/>
    <n v="419921"/>
    <x v="1"/>
    <d v="2020-10-07T00:00:00"/>
    <x v="2"/>
    <x v="1229"/>
    <s v="M10"/>
    <n v="9"/>
    <n v="8"/>
    <x v="18"/>
    <x v="2"/>
    <s v="CCTV"/>
    <n v="62803"/>
    <x v="63"/>
    <x v="5"/>
    <x v="1246"/>
    <x v="1235"/>
    <n v="277"/>
    <n v="1704"/>
    <n v="7"/>
    <n v="4771.2"/>
    <n v="11"/>
    <n v="11928"/>
    <d v="2024-12-03T00:00:00"/>
    <n v="1518"/>
    <x v="1"/>
    <n v="681.6"/>
  </r>
  <r>
    <x v="9"/>
    <s v="Mumbai"/>
    <s v="Men"/>
    <x v="4"/>
    <n v="18"/>
    <n v="425719"/>
    <x v="2"/>
    <d v="2020-10-08T00:00:00"/>
    <x v="1"/>
    <x v="1230"/>
    <s v="M47"/>
    <n v="9"/>
    <n v="8"/>
    <x v="15"/>
    <x v="1"/>
    <s v="Alarm"/>
    <n v="36195"/>
    <x v="45"/>
    <x v="2"/>
    <x v="1247"/>
    <x v="1236"/>
    <n v="647"/>
    <n v="2664"/>
    <n v="8"/>
    <n v="8524.7999999999993"/>
    <n v="11"/>
    <n v="21312"/>
    <d v="2024-12-03T00:00:00"/>
    <n v="1517"/>
    <x v="1"/>
    <n v="1065.5999999999999"/>
  </r>
  <r>
    <x v="8"/>
    <s v="Jaipur"/>
    <s v="Women"/>
    <x v="9"/>
    <n v="71"/>
    <n v="427278"/>
    <x v="1"/>
    <d v="2020-10-08T00:00:00"/>
    <x v="5"/>
    <x v="1231"/>
    <s v="M86"/>
    <n v="9"/>
    <n v="8"/>
    <x v="10"/>
    <x v="2"/>
    <s v="Alarm"/>
    <n v="86355"/>
    <x v="289"/>
    <x v="12"/>
    <x v="1248"/>
    <x v="1237"/>
    <n v="453"/>
    <n v="2189"/>
    <n v="2"/>
    <n v="1751.2"/>
    <n v="11"/>
    <n v="4378"/>
    <d v="2024-12-03T00:00:00"/>
    <n v="1517"/>
    <x v="1"/>
    <n v="875.6"/>
  </r>
  <r>
    <x v="7"/>
    <s v="Jammu"/>
    <s v="Men"/>
    <x v="9"/>
    <n v="86"/>
    <n v="410052"/>
    <x v="1"/>
    <d v="2020-10-08T00:00:00"/>
    <x v="4"/>
    <x v="1232"/>
    <s v="M30"/>
    <n v="9"/>
    <n v="8"/>
    <x v="15"/>
    <x v="1"/>
    <s v="None"/>
    <n v="28286"/>
    <x v="142"/>
    <x v="1"/>
    <x v="1249"/>
    <x v="1238"/>
    <n v="924"/>
    <n v="1871"/>
    <n v="4"/>
    <n v="2993.6"/>
    <n v="11"/>
    <n v="7484"/>
    <d v="2024-12-03T00:00:00"/>
    <n v="1517"/>
    <x v="1"/>
    <n v="748.4"/>
  </r>
  <r>
    <x v="3"/>
    <s v="Lucknow"/>
    <s v="Men"/>
    <x v="9"/>
    <n v="91"/>
    <n v="415657"/>
    <x v="1"/>
    <d v="2020-10-08T00:00:00"/>
    <x v="4"/>
    <x v="1233"/>
    <s v="M90"/>
    <n v="10"/>
    <n v="9"/>
    <x v="4"/>
    <x v="2"/>
    <s v="None"/>
    <n v="34452"/>
    <x v="115"/>
    <x v="5"/>
    <x v="1250"/>
    <x v="1239"/>
    <n v="968"/>
    <n v="1531"/>
    <n v="3"/>
    <n v="1837.2"/>
    <n v="11"/>
    <n v="4593"/>
    <d v="2024-12-03T00:00:00"/>
    <n v="1517"/>
    <x v="1"/>
    <n v="612.4"/>
  </r>
  <r>
    <x v="4"/>
    <s v="Vadodara"/>
    <s v="Kids"/>
    <x v="6"/>
    <n v="60"/>
    <n v="402909"/>
    <x v="1"/>
    <d v="2020-10-09T00:00:00"/>
    <x v="5"/>
    <x v="1234"/>
    <s v="M34"/>
    <n v="9"/>
    <n v="8"/>
    <x v="2"/>
    <x v="2"/>
    <s v="CCTV, Alarm"/>
    <n v="90130"/>
    <x v="114"/>
    <x v="2"/>
    <x v="1251"/>
    <x v="1240"/>
    <n v="629"/>
    <n v="2383"/>
    <n v="4"/>
    <n v="3812.8"/>
    <n v="11"/>
    <n v="9532"/>
    <d v="2024-12-03T00:00:00"/>
    <n v="1516"/>
    <x v="1"/>
    <n v="953.2"/>
  </r>
  <r>
    <x v="8"/>
    <s v="Nagpur"/>
    <s v="Kids"/>
    <x v="10"/>
    <n v="71"/>
    <n v="437968"/>
    <x v="2"/>
    <d v="2020-10-09T00:00:00"/>
    <x v="4"/>
    <x v="1235"/>
    <s v="M79"/>
    <n v="11"/>
    <n v="8"/>
    <x v="8"/>
    <x v="2"/>
    <s v="None"/>
    <n v="23810"/>
    <x v="57"/>
    <x v="5"/>
    <x v="1252"/>
    <x v="1241"/>
    <n v="321"/>
    <n v="2644"/>
    <n v="5"/>
    <n v="5288"/>
    <n v="9"/>
    <n v="13220"/>
    <d v="2024-12-03T00:00:00"/>
    <n v="1516"/>
    <x v="1"/>
    <n v="1057.5999999999999"/>
  </r>
  <r>
    <x v="9"/>
    <s v="Pondicherry"/>
    <s v="Men"/>
    <x v="9"/>
    <n v="31"/>
    <n v="407450"/>
    <x v="2"/>
    <d v="2020-10-09T00:00:00"/>
    <x v="3"/>
    <x v="1236"/>
    <s v="M84"/>
    <n v="10"/>
    <n v="9"/>
    <x v="4"/>
    <x v="1"/>
    <s v="CCTV, Alarm"/>
    <n v="99810"/>
    <x v="96"/>
    <x v="5"/>
    <x v="1253"/>
    <x v="1242"/>
    <n v="880"/>
    <n v="1970"/>
    <n v="4"/>
    <n v="3152"/>
    <n v="11"/>
    <n v="7880"/>
    <d v="2024-12-03T00:00:00"/>
    <n v="1516"/>
    <x v="1"/>
    <n v="788"/>
  </r>
  <r>
    <x v="4"/>
    <s v="Patna"/>
    <s v="Women"/>
    <x v="1"/>
    <n v="32"/>
    <n v="433629"/>
    <x v="1"/>
    <d v="2020-10-09T00:00:00"/>
    <x v="3"/>
    <x v="1237"/>
    <s v="M70"/>
    <n v="11"/>
    <n v="8"/>
    <x v="5"/>
    <x v="2"/>
    <s v="Alarm"/>
    <n v="10952"/>
    <x v="29"/>
    <x v="9"/>
    <x v="1254"/>
    <x v="1243"/>
    <n v="812"/>
    <n v="2733"/>
    <n v="5"/>
    <n v="5466"/>
    <n v="9"/>
    <n v="13665"/>
    <d v="2024-12-03T00:00:00"/>
    <n v="1516"/>
    <x v="1"/>
    <n v="1093.2"/>
  </r>
  <r>
    <x v="7"/>
    <s v="Pune"/>
    <s v="Women"/>
    <x v="3"/>
    <n v="17"/>
    <n v="412475"/>
    <x v="1"/>
    <d v="2020-10-10T00:00:00"/>
    <x v="3"/>
    <x v="1238"/>
    <s v="M95"/>
    <n v="10"/>
    <n v="7"/>
    <x v="1"/>
    <x v="1"/>
    <s v="CCTV"/>
    <n v="61394"/>
    <x v="275"/>
    <x v="8"/>
    <x v="1255"/>
    <x v="1244"/>
    <n v="289"/>
    <n v="1244"/>
    <n v="6"/>
    <n v="2985.6"/>
    <n v="9"/>
    <n v="7464"/>
    <d v="2024-12-03T00:00:00"/>
    <n v="1515"/>
    <x v="1"/>
    <n v="497.59999999999997"/>
  </r>
  <r>
    <x v="2"/>
    <s v="Mumbai"/>
    <s v="Men"/>
    <x v="1"/>
    <n v="68"/>
    <n v="439416"/>
    <x v="2"/>
    <d v="2020-10-10T00:00:00"/>
    <x v="5"/>
    <x v="1239"/>
    <s v="M15"/>
    <n v="10"/>
    <n v="9"/>
    <x v="4"/>
    <x v="2"/>
    <s v="None"/>
    <n v="89654"/>
    <x v="94"/>
    <x v="2"/>
    <x v="1256"/>
    <x v="1245"/>
    <n v="585"/>
    <n v="1185"/>
    <n v="1"/>
    <n v="474"/>
    <n v="11"/>
    <n v="1185"/>
    <d v="2024-12-03T00:00:00"/>
    <n v="1515"/>
    <x v="1"/>
    <n v="474"/>
  </r>
  <r>
    <x v="4"/>
    <s v="Rajkot"/>
    <s v="Men"/>
    <x v="7"/>
    <n v="34"/>
    <n v="421348"/>
    <x v="2"/>
    <d v="2020-10-10T00:00:00"/>
    <x v="4"/>
    <x v="1240"/>
    <s v="M31"/>
    <n v="10"/>
    <n v="9"/>
    <x v="18"/>
    <x v="1"/>
    <s v="None"/>
    <n v="10850"/>
    <x v="204"/>
    <x v="10"/>
    <x v="1257"/>
    <x v="1246"/>
    <n v="963"/>
    <n v="2133"/>
    <n v="6"/>
    <n v="5119.2"/>
    <n v="11"/>
    <n v="12798"/>
    <d v="2024-12-03T00:00:00"/>
    <n v="1515"/>
    <x v="1"/>
    <n v="853.19999999999993"/>
  </r>
  <r>
    <x v="5"/>
    <s v="Bhopal"/>
    <s v="Men"/>
    <x v="1"/>
    <n v="80"/>
    <n v="415059"/>
    <x v="2"/>
    <d v="2020-10-10T00:00:00"/>
    <x v="3"/>
    <x v="1241"/>
    <s v="M100"/>
    <n v="10"/>
    <n v="9"/>
    <x v="11"/>
    <x v="2"/>
    <s v="CCTV, Alarm"/>
    <n v="40953"/>
    <x v="202"/>
    <x v="6"/>
    <x v="1258"/>
    <x v="1247"/>
    <n v="588"/>
    <n v="2069"/>
    <n v="7"/>
    <n v="5793.2"/>
    <n v="11"/>
    <n v="14483"/>
    <d v="2024-12-03T00:00:00"/>
    <n v="1515"/>
    <x v="1"/>
    <n v="827.6"/>
  </r>
  <r>
    <x v="4"/>
    <s v="Guwahati"/>
    <s v="Men"/>
    <x v="2"/>
    <n v="3"/>
    <n v="409255"/>
    <x v="2"/>
    <d v="2020-10-11T00:00:00"/>
    <x v="4"/>
    <x v="1242"/>
    <s v="M64"/>
    <n v="10"/>
    <n v="7"/>
    <x v="11"/>
    <x v="1"/>
    <s v="CCTV, Alarm"/>
    <n v="24438"/>
    <x v="163"/>
    <x v="5"/>
    <x v="1259"/>
    <x v="1248"/>
    <n v="737"/>
    <n v="1924"/>
    <n v="6"/>
    <n v="4617.6000000000004"/>
    <n v="9"/>
    <n v="11544"/>
    <d v="2024-12-03T00:00:00"/>
    <n v="1514"/>
    <x v="1"/>
    <n v="769.6"/>
  </r>
  <r>
    <x v="8"/>
    <s v="Mumbai"/>
    <s v="Kids"/>
    <x v="2"/>
    <n v="59"/>
    <n v="410364"/>
    <x v="1"/>
    <d v="2020-10-12T00:00:00"/>
    <x v="7"/>
    <x v="1243"/>
    <s v="M59"/>
    <n v="10"/>
    <n v="9"/>
    <x v="16"/>
    <x v="1"/>
    <s v="None"/>
    <n v="83598"/>
    <x v="175"/>
    <x v="4"/>
    <x v="1260"/>
    <x v="1249"/>
    <n v="930"/>
    <n v="980"/>
    <n v="6"/>
    <n v="2352"/>
    <n v="11"/>
    <n v="5880"/>
    <d v="2024-12-03T00:00:00"/>
    <n v="1513"/>
    <x v="1"/>
    <n v="392"/>
  </r>
  <r>
    <x v="7"/>
    <s v="Agra"/>
    <s v="Men"/>
    <x v="1"/>
    <n v="83"/>
    <n v="437413"/>
    <x v="1"/>
    <d v="2020-10-12T00:00:00"/>
    <x v="5"/>
    <x v="1244"/>
    <s v="M97"/>
    <n v="10"/>
    <n v="9"/>
    <x v="18"/>
    <x v="2"/>
    <s v="CCTV"/>
    <n v="21518"/>
    <x v="22"/>
    <x v="7"/>
    <x v="1261"/>
    <x v="1250"/>
    <n v="667"/>
    <n v="2532"/>
    <n v="2"/>
    <n v="2025.6"/>
    <n v="11"/>
    <n v="5064"/>
    <d v="2024-12-03T00:00:00"/>
    <n v="1513"/>
    <x v="1"/>
    <n v="1012.8"/>
  </r>
  <r>
    <x v="7"/>
    <s v="New Delhi"/>
    <s v="Men"/>
    <x v="6"/>
    <n v="69"/>
    <n v="400798"/>
    <x v="1"/>
    <d v="2020-10-12T00:00:00"/>
    <x v="1"/>
    <x v="1245"/>
    <s v="M55"/>
    <n v="10"/>
    <n v="9"/>
    <x v="6"/>
    <x v="1"/>
    <s v="Alarm"/>
    <n v="61279"/>
    <x v="136"/>
    <x v="12"/>
    <x v="1262"/>
    <x v="1251"/>
    <n v="575"/>
    <n v="570"/>
    <n v="6"/>
    <n v="1368"/>
    <n v="11"/>
    <n v="3420"/>
    <d v="2024-12-03T00:00:00"/>
    <n v="1513"/>
    <x v="1"/>
    <n v="228"/>
  </r>
  <r>
    <x v="4"/>
    <s v="Noida"/>
    <s v="Women"/>
    <x v="9"/>
    <n v="4"/>
    <n v="424740"/>
    <x v="2"/>
    <d v="2020-10-13T00:00:00"/>
    <x v="5"/>
    <x v="1246"/>
    <s v="M96"/>
    <n v="11"/>
    <n v="8"/>
    <x v="18"/>
    <x v="2"/>
    <s v="CCTV"/>
    <n v="10924"/>
    <x v="254"/>
    <x v="4"/>
    <x v="1263"/>
    <x v="1252"/>
    <n v="372"/>
    <n v="2922"/>
    <n v="8"/>
    <n v="9350.4"/>
    <n v="9"/>
    <n v="23376"/>
    <d v="2024-12-03T00:00:00"/>
    <n v="1512"/>
    <x v="1"/>
    <n v="1168.8"/>
  </r>
  <r>
    <x v="7"/>
    <s v="Kochi"/>
    <s v="Kids"/>
    <x v="8"/>
    <n v="20"/>
    <n v="428772"/>
    <x v="2"/>
    <d v="2020-10-13T00:00:00"/>
    <x v="5"/>
    <x v="1247"/>
    <s v="M76"/>
    <n v="11"/>
    <n v="8"/>
    <x v="5"/>
    <x v="2"/>
    <s v="CCTV, Alarm"/>
    <n v="60915"/>
    <x v="28"/>
    <x v="5"/>
    <x v="1264"/>
    <x v="1253"/>
    <n v="750"/>
    <n v="2054"/>
    <n v="3"/>
    <n v="2464.8000000000002"/>
    <n v="9"/>
    <n v="6162"/>
    <d v="2024-12-03T00:00:00"/>
    <n v="1512"/>
    <x v="1"/>
    <n v="821.6"/>
  </r>
  <r>
    <x v="6"/>
    <s v="Jaipur"/>
    <s v="Kids"/>
    <x v="11"/>
    <n v="92"/>
    <n v="437292"/>
    <x v="1"/>
    <d v="2020-10-13T00:00:00"/>
    <x v="3"/>
    <x v="1248"/>
    <s v="M86"/>
    <n v="10"/>
    <n v="9"/>
    <x v="12"/>
    <x v="1"/>
    <s v="None"/>
    <n v="45415"/>
    <x v="89"/>
    <x v="5"/>
    <x v="1265"/>
    <x v="1254"/>
    <n v="332"/>
    <n v="1636"/>
    <n v="8"/>
    <n v="5235.2"/>
    <n v="11"/>
    <n v="13088"/>
    <d v="2024-12-03T00:00:00"/>
    <n v="1512"/>
    <x v="1"/>
    <n v="654.4"/>
  </r>
  <r>
    <x v="9"/>
    <s v="Nagpur"/>
    <s v="Men"/>
    <x v="11"/>
    <n v="92"/>
    <n v="432367"/>
    <x v="1"/>
    <d v="2020-10-13T00:00:00"/>
    <x v="3"/>
    <x v="1249"/>
    <s v="M99"/>
    <n v="11"/>
    <n v="8"/>
    <x v="8"/>
    <x v="1"/>
    <s v="None"/>
    <n v="89995"/>
    <x v="326"/>
    <x v="7"/>
    <x v="1266"/>
    <x v="1255"/>
    <n v="602"/>
    <n v="2115"/>
    <n v="4"/>
    <n v="3384"/>
    <n v="9"/>
    <n v="8460"/>
    <d v="2024-12-03T00:00:00"/>
    <n v="1512"/>
    <x v="1"/>
    <n v="846"/>
  </r>
  <r>
    <x v="2"/>
    <s v="Jaipur"/>
    <s v="Men"/>
    <x v="6"/>
    <n v="31"/>
    <n v="435763"/>
    <x v="2"/>
    <d v="2020-10-13T00:00:00"/>
    <x v="5"/>
    <x v="1250"/>
    <s v="M24"/>
    <n v="10"/>
    <n v="7"/>
    <x v="7"/>
    <x v="1"/>
    <s v="None"/>
    <n v="25090"/>
    <x v="272"/>
    <x v="3"/>
    <x v="1267"/>
    <x v="1256"/>
    <n v="749"/>
    <n v="2626"/>
    <n v="8"/>
    <n v="8403.2000000000007"/>
    <n v="9"/>
    <n v="21008"/>
    <d v="2024-12-03T00:00:00"/>
    <n v="1512"/>
    <x v="1"/>
    <n v="1050.4000000000001"/>
  </r>
  <r>
    <x v="5"/>
    <s v="Kolkata"/>
    <s v="Women"/>
    <x v="2"/>
    <n v="94"/>
    <n v="432115"/>
    <x v="1"/>
    <d v="2020-10-14T00:00:00"/>
    <x v="1"/>
    <x v="1251"/>
    <s v="M45"/>
    <n v="9"/>
    <n v="8"/>
    <x v="18"/>
    <x v="1"/>
    <s v="CCTV"/>
    <n v="81292"/>
    <x v="326"/>
    <x v="7"/>
    <x v="1268"/>
    <x v="1257"/>
    <n v="416"/>
    <n v="2111"/>
    <n v="1"/>
    <n v="844.4"/>
    <n v="11"/>
    <n v="2111"/>
    <d v="2024-12-03T00:00:00"/>
    <n v="1511"/>
    <x v="1"/>
    <n v="844.4"/>
  </r>
  <r>
    <x v="5"/>
    <s v="Chhattisgarh"/>
    <s v="Men"/>
    <x v="1"/>
    <n v="39"/>
    <n v="405406"/>
    <x v="1"/>
    <d v="2020-10-14T00:00:00"/>
    <x v="5"/>
    <x v="1252"/>
    <s v="M58"/>
    <n v="10"/>
    <n v="9"/>
    <x v="5"/>
    <x v="2"/>
    <s v="Alarm"/>
    <n v="55292"/>
    <x v="87"/>
    <x v="6"/>
    <x v="1269"/>
    <x v="1258"/>
    <n v="791"/>
    <n v="2198"/>
    <n v="6"/>
    <n v="5275.2"/>
    <n v="11"/>
    <n v="13188"/>
    <d v="2024-12-03T00:00:00"/>
    <n v="1511"/>
    <x v="1"/>
    <n v="879.19999999999993"/>
  </r>
  <r>
    <x v="3"/>
    <s v="Satara"/>
    <s v="Kids"/>
    <x v="3"/>
    <n v="90"/>
    <n v="434684"/>
    <x v="2"/>
    <d v="2020-10-14T00:00:00"/>
    <x v="4"/>
    <x v="1253"/>
    <s v="M22"/>
    <n v="9"/>
    <n v="8"/>
    <x v="9"/>
    <x v="2"/>
    <s v="Alarm"/>
    <n v="52200"/>
    <x v="297"/>
    <x v="12"/>
    <x v="1270"/>
    <x v="1259"/>
    <n v="735"/>
    <n v="1226"/>
    <n v="5"/>
    <n v="2452"/>
    <n v="11"/>
    <n v="6130"/>
    <d v="2024-12-03T00:00:00"/>
    <n v="1511"/>
    <x v="1"/>
    <n v="490.4"/>
  </r>
  <r>
    <x v="3"/>
    <s v="Nagpur"/>
    <s v="Women"/>
    <x v="3"/>
    <n v="76"/>
    <n v="423989"/>
    <x v="1"/>
    <d v="2020-10-14T00:00:00"/>
    <x v="3"/>
    <x v="1254"/>
    <s v="M43"/>
    <n v="10"/>
    <n v="7"/>
    <x v="7"/>
    <x v="2"/>
    <s v="None"/>
    <n v="22265"/>
    <x v="314"/>
    <x v="6"/>
    <x v="1271"/>
    <x v="1260"/>
    <n v="556"/>
    <n v="1942"/>
    <n v="4"/>
    <n v="3107.2"/>
    <n v="9"/>
    <n v="7768"/>
    <d v="2024-12-03T00:00:00"/>
    <n v="1511"/>
    <x v="1"/>
    <n v="776.8"/>
  </r>
  <r>
    <x v="6"/>
    <s v="Jalna"/>
    <s v="Kids"/>
    <x v="11"/>
    <n v="45"/>
    <n v="428428"/>
    <x v="2"/>
    <d v="2020-10-15T00:00:00"/>
    <x v="5"/>
    <x v="1255"/>
    <s v="M1"/>
    <n v="10"/>
    <n v="9"/>
    <x v="6"/>
    <x v="2"/>
    <s v="Alarm"/>
    <n v="14150"/>
    <x v="321"/>
    <x v="10"/>
    <x v="1272"/>
    <x v="1261"/>
    <n v="630"/>
    <n v="1673"/>
    <n v="4"/>
    <n v="2676.8"/>
    <n v="11"/>
    <n v="6692"/>
    <d v="2024-12-03T00:00:00"/>
    <n v="1510"/>
    <x v="1"/>
    <n v="669.2"/>
  </r>
  <r>
    <x v="9"/>
    <s v="Thane"/>
    <s v="Men"/>
    <x v="11"/>
    <n v="9"/>
    <n v="430519"/>
    <x v="1"/>
    <d v="2020-10-15T00:00:00"/>
    <x v="2"/>
    <x v="1256"/>
    <s v="M11"/>
    <n v="10"/>
    <n v="7"/>
    <x v="3"/>
    <x v="1"/>
    <s v="CCTV"/>
    <n v="40913"/>
    <x v="76"/>
    <x v="6"/>
    <x v="1273"/>
    <x v="1262"/>
    <n v="470"/>
    <n v="871"/>
    <n v="8"/>
    <n v="2787.2"/>
    <n v="9"/>
    <n v="6968"/>
    <d v="2024-12-03T00:00:00"/>
    <n v="1510"/>
    <x v="1"/>
    <n v="348.4"/>
  </r>
  <r>
    <x v="8"/>
    <s v="Guwahati"/>
    <s v="Kids"/>
    <x v="1"/>
    <n v="37"/>
    <n v="421238"/>
    <x v="2"/>
    <d v="2020-10-15T00:00:00"/>
    <x v="6"/>
    <x v="1257"/>
    <s v="M5"/>
    <n v="10"/>
    <n v="9"/>
    <x v="3"/>
    <x v="2"/>
    <s v="None"/>
    <n v="96799"/>
    <x v="275"/>
    <x v="8"/>
    <x v="1274"/>
    <x v="1263"/>
    <n v="718"/>
    <n v="2685"/>
    <n v="1"/>
    <n v="1074"/>
    <n v="11"/>
    <n v="2685"/>
    <d v="2024-12-03T00:00:00"/>
    <n v="1510"/>
    <x v="1"/>
    <n v="1074"/>
  </r>
  <r>
    <x v="4"/>
    <s v="Pondicherry"/>
    <s v="Women"/>
    <x v="3"/>
    <n v="30"/>
    <n v="432130"/>
    <x v="1"/>
    <d v="2020-10-15T00:00:00"/>
    <x v="4"/>
    <x v="1258"/>
    <s v="M73"/>
    <n v="10"/>
    <n v="9"/>
    <x v="9"/>
    <x v="2"/>
    <s v="Alarm"/>
    <n v="27912"/>
    <x v="327"/>
    <x v="6"/>
    <x v="1275"/>
    <x v="1264"/>
    <n v="336"/>
    <n v="2551"/>
    <n v="8"/>
    <n v="8163.2"/>
    <n v="11"/>
    <n v="20408"/>
    <d v="2024-12-03T00:00:00"/>
    <n v="1510"/>
    <x v="1"/>
    <n v="1020.4"/>
  </r>
  <r>
    <x v="4"/>
    <s v="Indore"/>
    <s v="Men"/>
    <x v="10"/>
    <n v="67"/>
    <n v="405414"/>
    <x v="2"/>
    <d v="2020-10-16T00:00:00"/>
    <x v="7"/>
    <x v="1259"/>
    <s v="M2"/>
    <n v="10"/>
    <n v="9"/>
    <x v="1"/>
    <x v="1"/>
    <s v="None"/>
    <n v="39077"/>
    <x v="73"/>
    <x v="10"/>
    <x v="1276"/>
    <x v="1265"/>
    <n v="911"/>
    <n v="974"/>
    <n v="2"/>
    <n v="779.2"/>
    <n v="11"/>
    <n v="1948"/>
    <d v="2024-12-03T00:00:00"/>
    <n v="1509"/>
    <x v="1"/>
    <n v="389.6"/>
  </r>
  <r>
    <x v="3"/>
    <s v="Bengaluru"/>
    <s v="Kids"/>
    <x v="5"/>
    <n v="55"/>
    <n v="417196"/>
    <x v="2"/>
    <d v="2020-10-16T00:00:00"/>
    <x v="2"/>
    <x v="1260"/>
    <s v="M54"/>
    <n v="9"/>
    <n v="8"/>
    <x v="12"/>
    <x v="2"/>
    <s v="None"/>
    <n v="10901"/>
    <x v="328"/>
    <x v="10"/>
    <x v="1277"/>
    <x v="1266"/>
    <n v="572"/>
    <n v="2242"/>
    <n v="2"/>
    <n v="1793.6"/>
    <n v="11"/>
    <n v="4484"/>
    <d v="2024-12-03T00:00:00"/>
    <n v="1509"/>
    <x v="1"/>
    <n v="896.8"/>
  </r>
  <r>
    <x v="4"/>
    <s v="New Delhi"/>
    <s v="Men"/>
    <x v="4"/>
    <n v="2"/>
    <n v="414993"/>
    <x v="1"/>
    <d v="2020-10-16T00:00:00"/>
    <x v="2"/>
    <x v="1261"/>
    <s v="M2"/>
    <n v="9"/>
    <n v="8"/>
    <x v="17"/>
    <x v="2"/>
    <s v="Alarm"/>
    <n v="86385"/>
    <x v="281"/>
    <x v="8"/>
    <x v="1278"/>
    <x v="1267"/>
    <n v="882"/>
    <n v="1778"/>
    <n v="7"/>
    <n v="4978.3999999999996"/>
    <n v="11"/>
    <n v="12446"/>
    <d v="2024-12-03T00:00:00"/>
    <n v="1509"/>
    <x v="1"/>
    <n v="711.19999999999993"/>
  </r>
  <r>
    <x v="8"/>
    <s v="Meerut"/>
    <s v="Men"/>
    <x v="10"/>
    <n v="73"/>
    <n v="437858"/>
    <x v="1"/>
    <d v="2020-10-16T00:00:00"/>
    <x v="2"/>
    <x v="1262"/>
    <s v="M91"/>
    <n v="10"/>
    <n v="7"/>
    <x v="12"/>
    <x v="1"/>
    <s v="CCTV, Alarm"/>
    <n v="41582"/>
    <x v="236"/>
    <x v="1"/>
    <x v="1279"/>
    <x v="1268"/>
    <n v="522"/>
    <n v="1717"/>
    <n v="4"/>
    <n v="2747.2"/>
    <n v="9"/>
    <n v="6868"/>
    <d v="2024-12-03T00:00:00"/>
    <n v="1509"/>
    <x v="1"/>
    <n v="686.8"/>
  </r>
  <r>
    <x v="6"/>
    <s v="Bhopal"/>
    <s v="Men"/>
    <x v="5"/>
    <n v="35"/>
    <n v="409559"/>
    <x v="1"/>
    <d v="2020-10-17T00:00:00"/>
    <x v="5"/>
    <x v="1263"/>
    <s v="M47"/>
    <n v="10"/>
    <n v="9"/>
    <x v="17"/>
    <x v="1"/>
    <s v="CCTV, Alarm"/>
    <n v="88997"/>
    <x v="177"/>
    <x v="10"/>
    <x v="1280"/>
    <x v="1269"/>
    <n v="623"/>
    <n v="1588"/>
    <n v="4"/>
    <n v="2540.8000000000002"/>
    <n v="11"/>
    <n v="6352"/>
    <d v="2024-12-03T00:00:00"/>
    <n v="1508"/>
    <x v="1"/>
    <n v="635.20000000000005"/>
  </r>
  <r>
    <x v="4"/>
    <s v="Kolkata"/>
    <s v="Kids"/>
    <x v="3"/>
    <n v="17"/>
    <n v="423852"/>
    <x v="2"/>
    <d v="2020-10-17T00:00:00"/>
    <x v="4"/>
    <x v="1264"/>
    <s v="M62"/>
    <n v="9"/>
    <n v="8"/>
    <x v="17"/>
    <x v="1"/>
    <s v="CCTV, Alarm"/>
    <n v="68476"/>
    <x v="249"/>
    <x v="12"/>
    <x v="1281"/>
    <x v="1270"/>
    <n v="909"/>
    <n v="2546"/>
    <n v="8"/>
    <n v="8147.2"/>
    <n v="11"/>
    <n v="20368"/>
    <d v="2024-12-03T00:00:00"/>
    <n v="1508"/>
    <x v="1"/>
    <n v="1018.4"/>
  </r>
  <r>
    <x v="9"/>
    <s v="Rajkot"/>
    <s v="Women"/>
    <x v="8"/>
    <n v="38"/>
    <n v="400016"/>
    <x v="2"/>
    <d v="2020-10-17T00:00:00"/>
    <x v="1"/>
    <x v="1265"/>
    <s v="M49"/>
    <n v="10"/>
    <n v="7"/>
    <x v="2"/>
    <x v="2"/>
    <s v="Alarm"/>
    <n v="79854"/>
    <x v="221"/>
    <x v="6"/>
    <x v="1282"/>
    <x v="1271"/>
    <n v="371"/>
    <n v="1929"/>
    <n v="4"/>
    <n v="3086.4"/>
    <n v="9"/>
    <n v="7716"/>
    <d v="2024-12-03T00:00:00"/>
    <n v="1508"/>
    <x v="1"/>
    <n v="771.6"/>
  </r>
  <r>
    <x v="3"/>
    <s v="Bhopal"/>
    <s v="Men"/>
    <x v="6"/>
    <n v="19"/>
    <n v="419988"/>
    <x v="2"/>
    <d v="2020-10-17T00:00:00"/>
    <x v="2"/>
    <x v="1266"/>
    <s v="M14"/>
    <n v="11"/>
    <n v="8"/>
    <x v="1"/>
    <x v="2"/>
    <s v="CCTV"/>
    <n v="86386"/>
    <x v="163"/>
    <x v="5"/>
    <x v="1283"/>
    <x v="1272"/>
    <n v="287"/>
    <n v="2285"/>
    <n v="3"/>
    <n v="2742"/>
    <n v="9"/>
    <n v="6855"/>
    <d v="2024-12-03T00:00:00"/>
    <n v="1508"/>
    <x v="1"/>
    <n v="914"/>
  </r>
  <r>
    <x v="8"/>
    <s v="Noida"/>
    <s v="Women"/>
    <x v="4"/>
    <n v="44"/>
    <n v="436590"/>
    <x v="1"/>
    <d v="2020-10-17T00:00:00"/>
    <x v="5"/>
    <x v="1267"/>
    <s v="M88"/>
    <n v="11"/>
    <n v="8"/>
    <x v="12"/>
    <x v="2"/>
    <s v="None"/>
    <n v="43350"/>
    <x v="28"/>
    <x v="5"/>
    <x v="1284"/>
    <x v="1273"/>
    <n v="665"/>
    <n v="1021"/>
    <n v="5"/>
    <n v="2042"/>
    <n v="9"/>
    <n v="5105"/>
    <d v="2024-12-03T00:00:00"/>
    <n v="1508"/>
    <x v="1"/>
    <n v="408.4"/>
  </r>
  <r>
    <x v="7"/>
    <s v="Hyderabad"/>
    <s v="Kids"/>
    <x v="3"/>
    <n v="98"/>
    <n v="420456"/>
    <x v="2"/>
    <d v="2020-10-17T00:00:00"/>
    <x v="4"/>
    <x v="1268"/>
    <s v="M7"/>
    <n v="10"/>
    <n v="7"/>
    <x v="15"/>
    <x v="1"/>
    <s v="Alarm"/>
    <n v="31058"/>
    <x v="329"/>
    <x v="3"/>
    <x v="1285"/>
    <x v="1274"/>
    <n v="614"/>
    <n v="2202"/>
    <n v="7"/>
    <n v="6165.6"/>
    <n v="9"/>
    <n v="15414"/>
    <d v="2024-12-03T00:00:00"/>
    <n v="1508"/>
    <x v="1"/>
    <n v="880.80000000000007"/>
  </r>
  <r>
    <x v="5"/>
    <s v="Bengaluru"/>
    <s v="Kids"/>
    <x v="6"/>
    <n v="68"/>
    <n v="418819"/>
    <x v="1"/>
    <d v="2020-10-18T00:00:00"/>
    <x v="3"/>
    <x v="1269"/>
    <s v="M33"/>
    <n v="10"/>
    <n v="7"/>
    <x v="7"/>
    <x v="1"/>
    <s v="CCTV"/>
    <n v="34894"/>
    <x v="249"/>
    <x v="12"/>
    <x v="1286"/>
    <x v="1275"/>
    <n v="990"/>
    <n v="2719"/>
    <n v="1"/>
    <n v="1087.5999999999999"/>
    <n v="9"/>
    <n v="2719"/>
    <d v="2024-12-03T00:00:00"/>
    <n v="1507"/>
    <x v="1"/>
    <n v="1087.5999999999999"/>
  </r>
  <r>
    <x v="6"/>
    <s v="Chennai"/>
    <s v="Women"/>
    <x v="5"/>
    <n v="97"/>
    <n v="424668"/>
    <x v="2"/>
    <d v="2020-10-18T00:00:00"/>
    <x v="7"/>
    <x v="1270"/>
    <s v="M2"/>
    <n v="9"/>
    <n v="8"/>
    <x v="18"/>
    <x v="2"/>
    <s v="CCTV"/>
    <n v="86003"/>
    <x v="39"/>
    <x v="10"/>
    <x v="1287"/>
    <x v="1276"/>
    <n v="548"/>
    <n v="2404"/>
    <n v="2"/>
    <n v="1923.2"/>
    <n v="11"/>
    <n v="4808"/>
    <d v="2024-12-03T00:00:00"/>
    <n v="1507"/>
    <x v="1"/>
    <n v="961.6"/>
  </r>
  <r>
    <x v="6"/>
    <s v="Noida"/>
    <s v="Men"/>
    <x v="1"/>
    <n v="38"/>
    <n v="413355"/>
    <x v="2"/>
    <d v="2020-10-18T00:00:00"/>
    <x v="1"/>
    <x v="1271"/>
    <s v="M87"/>
    <n v="9"/>
    <n v="8"/>
    <x v="9"/>
    <x v="2"/>
    <s v="Alarm"/>
    <n v="67595"/>
    <x v="25"/>
    <x v="6"/>
    <x v="1288"/>
    <x v="1277"/>
    <n v="679"/>
    <n v="624"/>
    <n v="4"/>
    <n v="998.4"/>
    <n v="11"/>
    <n v="2496"/>
    <d v="2024-12-03T00:00:00"/>
    <n v="1507"/>
    <x v="1"/>
    <n v="249.6"/>
  </r>
  <r>
    <x v="2"/>
    <s v="Nagpur"/>
    <s v="Kids"/>
    <x v="11"/>
    <n v="19"/>
    <n v="436484"/>
    <x v="2"/>
    <d v="2020-10-18T00:00:00"/>
    <x v="5"/>
    <x v="1272"/>
    <s v="M49"/>
    <n v="10"/>
    <n v="9"/>
    <x v="10"/>
    <x v="2"/>
    <s v="CCTV, Alarm"/>
    <n v="46493"/>
    <x v="322"/>
    <x v="2"/>
    <x v="1289"/>
    <x v="1278"/>
    <n v="708"/>
    <n v="2328"/>
    <n v="3"/>
    <n v="2793.6"/>
    <n v="11"/>
    <n v="6984"/>
    <d v="2024-12-03T00:00:00"/>
    <n v="1507"/>
    <x v="1"/>
    <n v="931.19999999999993"/>
  </r>
  <r>
    <x v="5"/>
    <s v="Chandigarh"/>
    <s v="Men"/>
    <x v="4"/>
    <n v="83"/>
    <n v="426667"/>
    <x v="2"/>
    <d v="2020-10-19T00:00:00"/>
    <x v="5"/>
    <x v="1273"/>
    <s v="M33"/>
    <n v="10"/>
    <n v="9"/>
    <x v="5"/>
    <x v="2"/>
    <s v="CCTV"/>
    <n v="54045"/>
    <x v="88"/>
    <x v="2"/>
    <x v="1290"/>
    <x v="1279"/>
    <n v="685"/>
    <n v="2913"/>
    <n v="4"/>
    <n v="4660.8"/>
    <n v="11"/>
    <n v="11652"/>
    <d v="2024-12-03T00:00:00"/>
    <n v="1506"/>
    <x v="1"/>
    <n v="1165.2"/>
  </r>
  <r>
    <x v="3"/>
    <s v="Hyderabad"/>
    <s v="Men"/>
    <x v="10"/>
    <n v="3"/>
    <n v="412880"/>
    <x v="1"/>
    <d v="2020-10-19T00:00:00"/>
    <x v="6"/>
    <x v="1274"/>
    <s v="M87"/>
    <n v="10"/>
    <n v="7"/>
    <x v="15"/>
    <x v="2"/>
    <s v="CCTV, Alarm"/>
    <n v="35627"/>
    <x v="28"/>
    <x v="5"/>
    <x v="1291"/>
    <x v="1280"/>
    <n v="607"/>
    <n v="1581"/>
    <n v="5"/>
    <n v="3162"/>
    <n v="9"/>
    <n v="7905"/>
    <d v="2024-12-03T00:00:00"/>
    <n v="1506"/>
    <x v="1"/>
    <n v="632.4"/>
  </r>
  <r>
    <x v="6"/>
    <s v="Kanpur"/>
    <s v="Kids"/>
    <x v="7"/>
    <n v="69"/>
    <n v="438027"/>
    <x v="1"/>
    <d v="2020-10-19T00:00:00"/>
    <x v="7"/>
    <x v="1275"/>
    <s v="M59"/>
    <n v="11"/>
    <n v="8"/>
    <x v="17"/>
    <x v="2"/>
    <s v="None"/>
    <n v="64369"/>
    <x v="309"/>
    <x v="11"/>
    <x v="1292"/>
    <x v="1281"/>
    <n v="396"/>
    <n v="2747"/>
    <n v="3"/>
    <n v="3296.4"/>
    <n v="9"/>
    <n v="8241"/>
    <d v="2024-12-03T00:00:00"/>
    <n v="1506"/>
    <x v="1"/>
    <n v="1098.8"/>
  </r>
  <r>
    <x v="9"/>
    <s v="Kanpur"/>
    <s v="Men"/>
    <x v="6"/>
    <n v="52"/>
    <n v="420293"/>
    <x v="1"/>
    <d v="2020-10-19T00:00:00"/>
    <x v="4"/>
    <x v="1276"/>
    <s v="M92"/>
    <n v="10"/>
    <n v="9"/>
    <x v="9"/>
    <x v="2"/>
    <s v="CCTV, Alarm"/>
    <n v="58411"/>
    <x v="57"/>
    <x v="5"/>
    <x v="1293"/>
    <x v="1282"/>
    <n v="662"/>
    <n v="1545"/>
    <n v="4"/>
    <n v="2472"/>
    <n v="11"/>
    <n v="6180"/>
    <d v="2024-12-03T00:00:00"/>
    <n v="1506"/>
    <x v="1"/>
    <n v="618"/>
  </r>
  <r>
    <x v="4"/>
    <s v="Indore"/>
    <s v="Men"/>
    <x v="8"/>
    <n v="2"/>
    <n v="430975"/>
    <x v="2"/>
    <d v="2020-10-20T00:00:00"/>
    <x v="3"/>
    <x v="1277"/>
    <s v="M56"/>
    <n v="10"/>
    <n v="9"/>
    <x v="10"/>
    <x v="1"/>
    <s v="CCTV"/>
    <n v="34744"/>
    <x v="127"/>
    <x v="5"/>
    <x v="1294"/>
    <x v="1283"/>
    <n v="450"/>
    <n v="1737"/>
    <n v="6"/>
    <n v="4168.8"/>
    <n v="11"/>
    <n v="10422"/>
    <d v="2024-12-03T00:00:00"/>
    <n v="1505"/>
    <x v="1"/>
    <n v="694.80000000000007"/>
  </r>
  <r>
    <x v="7"/>
    <s v="Guwahati"/>
    <s v="Men"/>
    <x v="1"/>
    <n v="28"/>
    <n v="407764"/>
    <x v="1"/>
    <d v="2020-10-20T00:00:00"/>
    <x v="7"/>
    <x v="1278"/>
    <s v="M3"/>
    <n v="9"/>
    <n v="8"/>
    <x v="3"/>
    <x v="1"/>
    <s v="CCTV, Alarm"/>
    <n v="55220"/>
    <x v="305"/>
    <x v="11"/>
    <x v="1295"/>
    <x v="1284"/>
    <n v="336"/>
    <n v="2642"/>
    <n v="2"/>
    <n v="2113.6"/>
    <n v="11"/>
    <n v="5284"/>
    <d v="2024-12-03T00:00:00"/>
    <n v="1505"/>
    <x v="1"/>
    <n v="1056.8"/>
  </r>
  <r>
    <x v="5"/>
    <s v="Indore"/>
    <s v="Kids"/>
    <x v="9"/>
    <n v="47"/>
    <n v="435470"/>
    <x v="1"/>
    <d v="2020-10-20T00:00:00"/>
    <x v="1"/>
    <x v="1279"/>
    <s v="M33"/>
    <n v="11"/>
    <n v="8"/>
    <x v="5"/>
    <x v="2"/>
    <s v="CCTV"/>
    <n v="14748"/>
    <x v="24"/>
    <x v="9"/>
    <x v="1296"/>
    <x v="1285"/>
    <n v="717"/>
    <n v="2821"/>
    <n v="8"/>
    <n v="9027.2000000000007"/>
    <n v="9"/>
    <n v="22568"/>
    <d v="2024-12-03T00:00:00"/>
    <n v="1505"/>
    <x v="1"/>
    <n v="1128.4000000000001"/>
  </r>
  <r>
    <x v="4"/>
    <s v="Lucknow"/>
    <s v="Women"/>
    <x v="8"/>
    <n v="67"/>
    <n v="417189"/>
    <x v="1"/>
    <d v="2020-10-20T00:00:00"/>
    <x v="6"/>
    <x v="1280"/>
    <s v="M50"/>
    <n v="10"/>
    <n v="7"/>
    <x v="17"/>
    <x v="1"/>
    <s v="CCTV"/>
    <n v="79501"/>
    <x v="274"/>
    <x v="8"/>
    <x v="1297"/>
    <x v="1286"/>
    <n v="240"/>
    <n v="2827"/>
    <n v="8"/>
    <n v="9046.4"/>
    <n v="9"/>
    <n v="22616"/>
    <d v="2024-12-03T00:00:00"/>
    <n v="1505"/>
    <x v="1"/>
    <n v="1130.8"/>
  </r>
  <r>
    <x v="2"/>
    <s v="Ahmedabad"/>
    <s v="Kids"/>
    <x v="6"/>
    <n v="73"/>
    <n v="400129"/>
    <x v="2"/>
    <d v="2020-10-20T00:00:00"/>
    <x v="2"/>
    <x v="1281"/>
    <s v="M58"/>
    <n v="10"/>
    <n v="9"/>
    <x v="16"/>
    <x v="1"/>
    <s v="None"/>
    <n v="73633"/>
    <x v="42"/>
    <x v="11"/>
    <x v="1298"/>
    <x v="1287"/>
    <n v="261"/>
    <n v="1902"/>
    <n v="3"/>
    <n v="2282.4"/>
    <n v="11"/>
    <n v="5706"/>
    <d v="2024-12-03T00:00:00"/>
    <n v="1505"/>
    <x v="1"/>
    <n v="760.80000000000007"/>
  </r>
  <r>
    <x v="8"/>
    <s v="Madurai"/>
    <s v="Kids"/>
    <x v="8"/>
    <n v="69"/>
    <n v="421671"/>
    <x v="1"/>
    <d v="2020-10-21T00:00:00"/>
    <x v="7"/>
    <x v="1282"/>
    <s v="M81"/>
    <n v="10"/>
    <n v="9"/>
    <x v="7"/>
    <x v="1"/>
    <s v="Alarm"/>
    <n v="54199"/>
    <x v="200"/>
    <x v="8"/>
    <x v="1299"/>
    <x v="1288"/>
    <n v="625"/>
    <n v="813"/>
    <n v="7"/>
    <n v="2276.4"/>
    <n v="11"/>
    <n v="5691"/>
    <d v="2024-12-03T00:00:00"/>
    <n v="1504"/>
    <x v="1"/>
    <n v="325.2"/>
  </r>
  <r>
    <x v="4"/>
    <s v="Thane"/>
    <s v="Kids"/>
    <x v="7"/>
    <n v="46"/>
    <n v="431748"/>
    <x v="1"/>
    <d v="2020-10-21T00:00:00"/>
    <x v="7"/>
    <x v="1283"/>
    <s v="M31"/>
    <n v="10"/>
    <n v="7"/>
    <x v="6"/>
    <x v="2"/>
    <s v="CCTV, Alarm"/>
    <n v="14338"/>
    <x v="63"/>
    <x v="5"/>
    <x v="1300"/>
    <x v="1289"/>
    <n v="427"/>
    <n v="1549"/>
    <n v="4"/>
    <n v="2478.4"/>
    <n v="9"/>
    <n v="6196"/>
    <d v="2024-12-03T00:00:00"/>
    <n v="1504"/>
    <x v="1"/>
    <n v="619.6"/>
  </r>
  <r>
    <x v="3"/>
    <s v="Pondicherry"/>
    <s v="Men"/>
    <x v="2"/>
    <n v="30"/>
    <n v="435382"/>
    <x v="1"/>
    <d v="2020-10-21T00:00:00"/>
    <x v="1"/>
    <x v="1284"/>
    <s v="M90"/>
    <n v="10"/>
    <n v="7"/>
    <x v="7"/>
    <x v="2"/>
    <s v="None"/>
    <n v="75670"/>
    <x v="266"/>
    <x v="5"/>
    <x v="1301"/>
    <x v="1290"/>
    <n v="426"/>
    <n v="1862"/>
    <n v="7"/>
    <n v="5213.6000000000004"/>
    <n v="9"/>
    <n v="13034"/>
    <d v="2024-12-03T00:00:00"/>
    <n v="1504"/>
    <x v="1"/>
    <n v="744.80000000000007"/>
  </r>
  <r>
    <x v="3"/>
    <s v="Visakhapatnam"/>
    <s v="Women"/>
    <x v="4"/>
    <n v="98"/>
    <n v="411425"/>
    <x v="1"/>
    <d v="2020-10-21T00:00:00"/>
    <x v="5"/>
    <x v="1285"/>
    <s v="M87"/>
    <n v="9"/>
    <n v="8"/>
    <x v="1"/>
    <x v="1"/>
    <s v="CCTV, Alarm"/>
    <n v="73163"/>
    <x v="50"/>
    <x v="9"/>
    <x v="1302"/>
    <x v="1291"/>
    <n v="792"/>
    <n v="2044"/>
    <n v="3"/>
    <n v="2452.8000000000002"/>
    <n v="11"/>
    <n v="6132"/>
    <d v="2024-12-03T00:00:00"/>
    <n v="1504"/>
    <x v="1"/>
    <n v="817.6"/>
  </r>
  <r>
    <x v="9"/>
    <s v="Jammu"/>
    <s v="Kids"/>
    <x v="8"/>
    <n v="81"/>
    <n v="425177"/>
    <x v="2"/>
    <d v="2020-10-21T00:00:00"/>
    <x v="3"/>
    <x v="1286"/>
    <s v="M85"/>
    <n v="11"/>
    <n v="8"/>
    <x v="3"/>
    <x v="2"/>
    <s v="CCTV, Alarm"/>
    <n v="81835"/>
    <x v="142"/>
    <x v="1"/>
    <x v="1303"/>
    <x v="1292"/>
    <n v="869"/>
    <n v="946"/>
    <n v="4"/>
    <n v="1513.6"/>
    <n v="9"/>
    <n v="3784"/>
    <d v="2024-12-03T00:00:00"/>
    <n v="1504"/>
    <x v="1"/>
    <n v="378.4"/>
  </r>
  <r>
    <x v="6"/>
    <s v="Chandigarh"/>
    <s v="Kids"/>
    <x v="4"/>
    <n v="48"/>
    <n v="439894"/>
    <x v="1"/>
    <d v="2020-10-22T00:00:00"/>
    <x v="2"/>
    <x v="1287"/>
    <s v="M31"/>
    <n v="10"/>
    <n v="9"/>
    <x v="4"/>
    <x v="1"/>
    <s v="None"/>
    <n v="99019"/>
    <x v="319"/>
    <x v="10"/>
    <x v="1304"/>
    <x v="1293"/>
    <n v="924"/>
    <n v="2341"/>
    <n v="3"/>
    <n v="2809.2"/>
    <n v="11"/>
    <n v="7023"/>
    <d v="2024-12-03T00:00:00"/>
    <n v="1503"/>
    <x v="1"/>
    <n v="936.4"/>
  </r>
  <r>
    <x v="6"/>
    <s v="Guwahati"/>
    <s v="Kids"/>
    <x v="11"/>
    <n v="81"/>
    <n v="413270"/>
    <x v="1"/>
    <d v="2020-10-22T00:00:00"/>
    <x v="6"/>
    <x v="1288"/>
    <s v="M54"/>
    <n v="11"/>
    <n v="8"/>
    <x v="9"/>
    <x v="2"/>
    <s v="CCTV, Alarm"/>
    <n v="88820"/>
    <x v="72"/>
    <x v="12"/>
    <x v="1305"/>
    <x v="1294"/>
    <n v="445"/>
    <n v="2512"/>
    <n v="2"/>
    <n v="2009.6"/>
    <n v="9"/>
    <n v="5024"/>
    <d v="2024-12-03T00:00:00"/>
    <n v="1503"/>
    <x v="1"/>
    <n v="1004.8"/>
  </r>
  <r>
    <x v="9"/>
    <s v="Kanpur"/>
    <s v="Men"/>
    <x v="2"/>
    <n v="97"/>
    <n v="426906"/>
    <x v="2"/>
    <d v="2020-10-22T00:00:00"/>
    <x v="3"/>
    <x v="1289"/>
    <s v="M33"/>
    <n v="10"/>
    <n v="7"/>
    <x v="10"/>
    <x v="1"/>
    <s v="None"/>
    <n v="89218"/>
    <x v="167"/>
    <x v="12"/>
    <x v="1306"/>
    <x v="1295"/>
    <n v="636"/>
    <n v="982"/>
    <n v="5"/>
    <n v="1964"/>
    <n v="9"/>
    <n v="4910"/>
    <d v="2024-12-03T00:00:00"/>
    <n v="1503"/>
    <x v="1"/>
    <n v="392.8"/>
  </r>
  <r>
    <x v="5"/>
    <s v="Jammu"/>
    <s v="Men"/>
    <x v="11"/>
    <n v="15"/>
    <n v="418853"/>
    <x v="2"/>
    <d v="2020-10-22T00:00:00"/>
    <x v="2"/>
    <x v="1290"/>
    <s v="M34"/>
    <n v="10"/>
    <n v="9"/>
    <x v="9"/>
    <x v="1"/>
    <s v="CCTV"/>
    <n v="87451"/>
    <x v="110"/>
    <x v="11"/>
    <x v="1307"/>
    <x v="1296"/>
    <n v="697"/>
    <n v="2724"/>
    <n v="3"/>
    <n v="3268.8"/>
    <n v="11"/>
    <n v="8172"/>
    <d v="2024-12-03T00:00:00"/>
    <n v="1503"/>
    <x v="1"/>
    <n v="1089.6000000000001"/>
  </r>
  <r>
    <x v="7"/>
    <s v="Vadodara"/>
    <s v="Kids"/>
    <x v="10"/>
    <n v="99"/>
    <n v="419226"/>
    <x v="1"/>
    <d v="2020-10-22T00:00:00"/>
    <x v="2"/>
    <x v="1291"/>
    <s v="M67"/>
    <n v="11"/>
    <n v="8"/>
    <x v="13"/>
    <x v="1"/>
    <s v="CCTV"/>
    <n v="22739"/>
    <x v="87"/>
    <x v="6"/>
    <x v="1308"/>
    <x v="1297"/>
    <n v="251"/>
    <n v="1465"/>
    <n v="3"/>
    <n v="1758"/>
    <n v="9"/>
    <n v="4395"/>
    <d v="2024-12-03T00:00:00"/>
    <n v="1503"/>
    <x v="1"/>
    <n v="586"/>
  </r>
  <r>
    <x v="4"/>
    <s v="Lucknow"/>
    <s v="Men"/>
    <x v="9"/>
    <n v="42"/>
    <n v="428596"/>
    <x v="2"/>
    <d v="2020-10-23T00:00:00"/>
    <x v="1"/>
    <x v="1292"/>
    <s v="M37"/>
    <n v="10"/>
    <n v="7"/>
    <x v="18"/>
    <x v="1"/>
    <s v="CCTV, Alarm"/>
    <n v="40789"/>
    <x v="255"/>
    <x v="3"/>
    <x v="1309"/>
    <x v="1298"/>
    <n v="866"/>
    <n v="2590"/>
    <n v="6"/>
    <n v="6216"/>
    <n v="9"/>
    <n v="15540"/>
    <d v="2024-12-03T00:00:00"/>
    <n v="1502"/>
    <x v="1"/>
    <n v="1036"/>
  </r>
  <r>
    <x v="6"/>
    <s v="Satara"/>
    <s v="Women"/>
    <x v="4"/>
    <n v="86"/>
    <n v="404753"/>
    <x v="2"/>
    <d v="2020-10-23T00:00:00"/>
    <x v="2"/>
    <x v="1293"/>
    <s v="M34"/>
    <n v="9"/>
    <n v="8"/>
    <x v="1"/>
    <x v="1"/>
    <s v="Alarm"/>
    <n v="52224"/>
    <x v="217"/>
    <x v="6"/>
    <x v="1310"/>
    <x v="1299"/>
    <n v="331"/>
    <n v="2762"/>
    <n v="4"/>
    <n v="4419.2"/>
    <n v="11"/>
    <n v="11048"/>
    <d v="2024-12-03T00:00:00"/>
    <n v="1502"/>
    <x v="1"/>
    <n v="1104.8"/>
  </r>
  <r>
    <x v="5"/>
    <s v="Coimbatore"/>
    <s v="Men"/>
    <x v="7"/>
    <n v="14"/>
    <n v="414655"/>
    <x v="1"/>
    <d v="2020-10-23T00:00:00"/>
    <x v="5"/>
    <x v="1294"/>
    <s v="M7"/>
    <n v="11"/>
    <n v="8"/>
    <x v="9"/>
    <x v="1"/>
    <s v="CCTV"/>
    <n v="64588"/>
    <x v="19"/>
    <x v="10"/>
    <x v="1311"/>
    <x v="1300"/>
    <n v="963"/>
    <n v="2246"/>
    <n v="8"/>
    <n v="7187.2"/>
    <n v="9"/>
    <n v="17968"/>
    <d v="2024-12-03T00:00:00"/>
    <n v="1502"/>
    <x v="1"/>
    <n v="898.4"/>
  </r>
  <r>
    <x v="3"/>
    <s v="Patna"/>
    <s v="Kids"/>
    <x v="10"/>
    <n v="80"/>
    <n v="404074"/>
    <x v="1"/>
    <d v="2020-10-23T00:00:00"/>
    <x v="7"/>
    <x v="1295"/>
    <s v="M61"/>
    <n v="10"/>
    <n v="9"/>
    <x v="5"/>
    <x v="2"/>
    <s v="CCTV, Alarm"/>
    <n v="71204"/>
    <x v="165"/>
    <x v="3"/>
    <x v="1312"/>
    <x v="1301"/>
    <n v="995"/>
    <n v="503"/>
    <n v="1"/>
    <n v="201.2"/>
    <n v="11"/>
    <n v="503"/>
    <d v="2024-12-03T00:00:00"/>
    <n v="1502"/>
    <x v="1"/>
    <n v="201.2"/>
  </r>
  <r>
    <x v="3"/>
    <s v="Noida"/>
    <s v="Women"/>
    <x v="6"/>
    <n v="65"/>
    <n v="417025"/>
    <x v="2"/>
    <d v="2020-10-24T00:00:00"/>
    <x v="7"/>
    <x v="1296"/>
    <s v="M40"/>
    <n v="11"/>
    <n v="8"/>
    <x v="3"/>
    <x v="2"/>
    <s v="None"/>
    <n v="23743"/>
    <x v="65"/>
    <x v="4"/>
    <x v="1313"/>
    <x v="1302"/>
    <n v="325"/>
    <n v="595"/>
    <n v="4"/>
    <n v="952"/>
    <n v="9"/>
    <n v="2380"/>
    <d v="2024-12-03T00:00:00"/>
    <n v="1501"/>
    <x v="1"/>
    <n v="238"/>
  </r>
  <r>
    <x v="2"/>
    <s v="Chandigarh"/>
    <s v="Kids"/>
    <x v="5"/>
    <n v="43"/>
    <n v="411311"/>
    <x v="1"/>
    <d v="2020-10-24T00:00:00"/>
    <x v="2"/>
    <x v="1297"/>
    <s v="M81"/>
    <n v="9"/>
    <n v="8"/>
    <x v="2"/>
    <x v="2"/>
    <s v="None"/>
    <n v="84982"/>
    <x v="124"/>
    <x v="8"/>
    <x v="1314"/>
    <x v="1303"/>
    <n v="579"/>
    <n v="2729"/>
    <n v="2"/>
    <n v="2183.1999999999998"/>
    <n v="11"/>
    <n v="5458"/>
    <d v="2024-12-03T00:00:00"/>
    <n v="1501"/>
    <x v="1"/>
    <n v="1091.5999999999999"/>
  </r>
  <r>
    <x v="5"/>
    <s v="Meerut"/>
    <s v="Women"/>
    <x v="5"/>
    <n v="9"/>
    <n v="402534"/>
    <x v="1"/>
    <d v="2020-10-24T00:00:00"/>
    <x v="6"/>
    <x v="1298"/>
    <s v="M7"/>
    <n v="11"/>
    <n v="8"/>
    <x v="16"/>
    <x v="2"/>
    <s v="CCTV, Alarm"/>
    <n v="55728"/>
    <x v="193"/>
    <x v="4"/>
    <x v="1315"/>
    <x v="1304"/>
    <n v="533"/>
    <n v="585"/>
    <n v="6"/>
    <n v="1404"/>
    <n v="9"/>
    <n v="3510"/>
    <d v="2024-12-03T00:00:00"/>
    <n v="1501"/>
    <x v="1"/>
    <n v="234"/>
  </r>
  <r>
    <x v="5"/>
    <s v="Jaipur"/>
    <s v="Kids"/>
    <x v="2"/>
    <n v="49"/>
    <n v="429614"/>
    <x v="1"/>
    <d v="2020-10-24T00:00:00"/>
    <x v="6"/>
    <x v="1299"/>
    <s v="M70"/>
    <n v="9"/>
    <n v="8"/>
    <x v="16"/>
    <x v="2"/>
    <s v="CCTV, Alarm"/>
    <n v="11062"/>
    <x v="226"/>
    <x v="1"/>
    <x v="1316"/>
    <x v="1305"/>
    <n v="224"/>
    <n v="858"/>
    <n v="5"/>
    <n v="1716"/>
    <n v="11"/>
    <n v="4290"/>
    <d v="2024-12-03T00:00:00"/>
    <n v="1501"/>
    <x v="1"/>
    <n v="343.2"/>
  </r>
  <r>
    <x v="7"/>
    <s v="Jaipur"/>
    <s v="Women"/>
    <x v="3"/>
    <n v="98"/>
    <n v="406809"/>
    <x v="1"/>
    <d v="2020-10-24T00:00:00"/>
    <x v="4"/>
    <x v="1300"/>
    <s v="M12"/>
    <n v="10"/>
    <n v="7"/>
    <x v="6"/>
    <x v="1"/>
    <s v="CCTV"/>
    <n v="41292"/>
    <x v="163"/>
    <x v="5"/>
    <x v="1317"/>
    <x v="1306"/>
    <n v="804"/>
    <n v="2069"/>
    <n v="3"/>
    <n v="2482.8000000000002"/>
    <n v="9"/>
    <n v="6207"/>
    <d v="2024-12-03T00:00:00"/>
    <n v="1501"/>
    <x v="1"/>
    <n v="827.6"/>
  </r>
  <r>
    <x v="4"/>
    <s v="Vadodara"/>
    <s v="Women"/>
    <x v="5"/>
    <n v="3"/>
    <n v="420614"/>
    <x v="2"/>
    <d v="2020-10-24T00:00:00"/>
    <x v="4"/>
    <x v="1301"/>
    <s v="M41"/>
    <n v="10"/>
    <n v="9"/>
    <x v="1"/>
    <x v="1"/>
    <s v="CCTV"/>
    <n v="77148"/>
    <x v="277"/>
    <x v="10"/>
    <x v="1318"/>
    <x v="1307"/>
    <n v="743"/>
    <n v="2108"/>
    <n v="6"/>
    <n v="5059.2"/>
    <n v="11"/>
    <n v="12648"/>
    <d v="2024-12-03T00:00:00"/>
    <n v="1501"/>
    <x v="1"/>
    <n v="843.19999999999993"/>
  </r>
  <r>
    <x v="4"/>
    <s v="Madurai"/>
    <s v="Kids"/>
    <x v="11"/>
    <n v="28"/>
    <n v="431115"/>
    <x v="1"/>
    <d v="2020-10-25T00:00:00"/>
    <x v="5"/>
    <x v="1302"/>
    <s v="M10"/>
    <n v="11"/>
    <n v="8"/>
    <x v="1"/>
    <x v="1"/>
    <s v="CCTV, Alarm"/>
    <n v="45909"/>
    <x v="195"/>
    <x v="1"/>
    <x v="1319"/>
    <x v="1308"/>
    <n v="780"/>
    <n v="1576"/>
    <n v="2"/>
    <n v="1260.8"/>
    <n v="9"/>
    <n v="3152"/>
    <d v="2024-12-03T00:00:00"/>
    <n v="1500"/>
    <x v="1"/>
    <n v="630.4"/>
  </r>
  <r>
    <x v="9"/>
    <s v="Ahmedabad"/>
    <s v="Kids"/>
    <x v="2"/>
    <n v="55"/>
    <n v="405991"/>
    <x v="1"/>
    <d v="2020-10-25T00:00:00"/>
    <x v="7"/>
    <x v="1303"/>
    <s v="M79"/>
    <n v="9"/>
    <n v="8"/>
    <x v="16"/>
    <x v="2"/>
    <s v="CCTV, Alarm"/>
    <n v="69107"/>
    <x v="52"/>
    <x v="11"/>
    <x v="1320"/>
    <x v="1309"/>
    <n v="851"/>
    <n v="2272"/>
    <n v="5"/>
    <n v="4544"/>
    <n v="11"/>
    <n v="11360"/>
    <d v="2024-12-03T00:00:00"/>
    <n v="1500"/>
    <x v="1"/>
    <n v="908.8"/>
  </r>
  <r>
    <x v="8"/>
    <s v="Kolkata"/>
    <s v="Women"/>
    <x v="4"/>
    <n v="98"/>
    <n v="403716"/>
    <x v="2"/>
    <d v="2020-10-25T00:00:00"/>
    <x v="2"/>
    <x v="1304"/>
    <s v="M24"/>
    <n v="9"/>
    <n v="8"/>
    <x v="3"/>
    <x v="1"/>
    <s v="CCTV, Alarm"/>
    <n v="74818"/>
    <x v="27"/>
    <x v="12"/>
    <x v="1321"/>
    <x v="1310"/>
    <n v="488"/>
    <n v="668"/>
    <n v="6"/>
    <n v="1603.2"/>
    <n v="11"/>
    <n v="4008"/>
    <d v="2024-12-03T00:00:00"/>
    <n v="1500"/>
    <x v="1"/>
    <n v="267.2"/>
  </r>
  <r>
    <x v="6"/>
    <s v="Jalna"/>
    <s v="Kids"/>
    <x v="10"/>
    <n v="31"/>
    <n v="410894"/>
    <x v="2"/>
    <d v="2020-10-25T00:00:00"/>
    <x v="4"/>
    <x v="1305"/>
    <s v="M30"/>
    <n v="11"/>
    <n v="8"/>
    <x v="6"/>
    <x v="2"/>
    <s v="None"/>
    <n v="66725"/>
    <x v="285"/>
    <x v="10"/>
    <x v="1322"/>
    <x v="1311"/>
    <n v="619"/>
    <n v="1701"/>
    <n v="7"/>
    <n v="4762.8"/>
    <n v="9"/>
    <n v="11907"/>
    <d v="2024-12-03T00:00:00"/>
    <n v="1500"/>
    <x v="1"/>
    <n v="680.4"/>
  </r>
  <r>
    <x v="4"/>
    <s v="Solapur"/>
    <s v="Men"/>
    <x v="2"/>
    <n v="4"/>
    <n v="405895"/>
    <x v="1"/>
    <d v="2020-10-25T00:00:00"/>
    <x v="1"/>
    <x v="1306"/>
    <s v="M76"/>
    <n v="10"/>
    <n v="9"/>
    <x v="2"/>
    <x v="1"/>
    <s v="CCTV, Alarm"/>
    <n v="84176"/>
    <x v="48"/>
    <x v="12"/>
    <x v="1323"/>
    <x v="1312"/>
    <n v="468"/>
    <n v="2435"/>
    <n v="3"/>
    <n v="2922"/>
    <n v="11"/>
    <n v="7305"/>
    <d v="2024-12-03T00:00:00"/>
    <n v="1500"/>
    <x v="1"/>
    <n v="974"/>
  </r>
  <r>
    <x v="2"/>
    <s v="Vadodara"/>
    <s v="Women"/>
    <x v="2"/>
    <n v="19"/>
    <n v="416921"/>
    <x v="2"/>
    <d v="2020-10-25T00:00:00"/>
    <x v="4"/>
    <x v="1307"/>
    <s v="M71"/>
    <n v="10"/>
    <n v="9"/>
    <x v="1"/>
    <x v="1"/>
    <s v="None"/>
    <n v="59376"/>
    <x v="215"/>
    <x v="6"/>
    <x v="1324"/>
    <x v="1313"/>
    <n v="491"/>
    <n v="2779"/>
    <n v="7"/>
    <n v="7781.2"/>
    <n v="11"/>
    <n v="19453"/>
    <d v="2024-12-03T00:00:00"/>
    <n v="1500"/>
    <x v="1"/>
    <n v="1111.5999999999999"/>
  </r>
  <r>
    <x v="3"/>
    <s v="Coimbatore"/>
    <s v="Women"/>
    <x v="11"/>
    <n v="67"/>
    <n v="406805"/>
    <x v="1"/>
    <d v="2020-10-25T00:00:00"/>
    <x v="4"/>
    <x v="1308"/>
    <s v="M91"/>
    <n v="10"/>
    <n v="9"/>
    <x v="9"/>
    <x v="2"/>
    <s v="CCTV"/>
    <n v="57821"/>
    <x v="322"/>
    <x v="2"/>
    <x v="1325"/>
    <x v="1314"/>
    <n v="239"/>
    <n v="973"/>
    <n v="2"/>
    <n v="778.4"/>
    <n v="11"/>
    <n v="1946"/>
    <d v="2024-12-03T00:00:00"/>
    <n v="1500"/>
    <x v="1"/>
    <n v="389.2"/>
  </r>
  <r>
    <x v="9"/>
    <s v="Thane"/>
    <s v="Women"/>
    <x v="6"/>
    <n v="23"/>
    <n v="401604"/>
    <x v="2"/>
    <d v="2020-10-26T00:00:00"/>
    <x v="5"/>
    <x v="1309"/>
    <s v="M52"/>
    <n v="11"/>
    <n v="8"/>
    <x v="10"/>
    <x v="2"/>
    <s v="None"/>
    <n v="45284"/>
    <x v="9"/>
    <x v="4"/>
    <x v="1326"/>
    <x v="1315"/>
    <n v="622"/>
    <n v="1407"/>
    <n v="8"/>
    <n v="4502.3999999999996"/>
    <n v="9"/>
    <n v="11256"/>
    <d v="2024-12-03T00:00:00"/>
    <n v="1499"/>
    <x v="1"/>
    <n v="562.79999999999995"/>
  </r>
  <r>
    <x v="7"/>
    <s v="Jalna"/>
    <s v="Kids"/>
    <x v="6"/>
    <n v="41"/>
    <n v="401483"/>
    <x v="1"/>
    <d v="2020-10-26T00:00:00"/>
    <x v="1"/>
    <x v="1310"/>
    <s v="M54"/>
    <n v="9"/>
    <n v="8"/>
    <x v="7"/>
    <x v="1"/>
    <s v="Alarm"/>
    <n v="21261"/>
    <x v="241"/>
    <x v="6"/>
    <x v="1327"/>
    <x v="1316"/>
    <n v="761"/>
    <n v="1760"/>
    <n v="5"/>
    <n v="3520"/>
    <n v="11"/>
    <n v="8800"/>
    <d v="2024-12-03T00:00:00"/>
    <n v="1499"/>
    <x v="1"/>
    <n v="704"/>
  </r>
  <r>
    <x v="6"/>
    <s v="Mysuru"/>
    <s v="Kids"/>
    <x v="1"/>
    <n v="58"/>
    <n v="415579"/>
    <x v="1"/>
    <d v="2020-10-26T00:00:00"/>
    <x v="7"/>
    <x v="1311"/>
    <s v="M12"/>
    <n v="10"/>
    <n v="9"/>
    <x v="4"/>
    <x v="2"/>
    <s v="None"/>
    <n v="69935"/>
    <x v="250"/>
    <x v="3"/>
    <x v="1328"/>
    <x v="1317"/>
    <n v="721"/>
    <n v="2534"/>
    <n v="3"/>
    <n v="3040.8"/>
    <n v="11"/>
    <n v="7602"/>
    <d v="2024-12-03T00:00:00"/>
    <n v="1499"/>
    <x v="1"/>
    <n v="1013.6"/>
  </r>
  <r>
    <x v="5"/>
    <s v="Coimbatore"/>
    <s v="Women"/>
    <x v="1"/>
    <n v="48"/>
    <n v="411214"/>
    <x v="1"/>
    <d v="2020-10-26T00:00:00"/>
    <x v="7"/>
    <x v="1312"/>
    <s v="M23"/>
    <n v="10"/>
    <n v="7"/>
    <x v="16"/>
    <x v="1"/>
    <s v="CCTV"/>
    <n v="38947"/>
    <x v="194"/>
    <x v="4"/>
    <x v="1329"/>
    <x v="1318"/>
    <n v="358"/>
    <n v="1705"/>
    <n v="7"/>
    <n v="4774"/>
    <n v="9"/>
    <n v="11935"/>
    <d v="2024-12-03T00:00:00"/>
    <n v="1499"/>
    <x v="1"/>
    <n v="682"/>
  </r>
  <r>
    <x v="9"/>
    <s v="Pune"/>
    <s v="Kids"/>
    <x v="5"/>
    <n v="28"/>
    <n v="401018"/>
    <x v="2"/>
    <d v="2020-10-26T00:00:00"/>
    <x v="2"/>
    <x v="1313"/>
    <s v="M51"/>
    <n v="10"/>
    <n v="7"/>
    <x v="17"/>
    <x v="1"/>
    <s v="CCTV, Alarm"/>
    <n v="22266"/>
    <x v="267"/>
    <x v="1"/>
    <x v="1330"/>
    <x v="1319"/>
    <n v="830"/>
    <n v="1885"/>
    <n v="1"/>
    <n v="754"/>
    <n v="9"/>
    <n v="1885"/>
    <d v="2024-12-03T00:00:00"/>
    <n v="1499"/>
    <x v="1"/>
    <n v="754"/>
  </r>
  <r>
    <x v="4"/>
    <s v="Jalna"/>
    <s v="Women"/>
    <x v="2"/>
    <n v="99"/>
    <n v="406760"/>
    <x v="2"/>
    <d v="2020-10-27T00:00:00"/>
    <x v="7"/>
    <x v="1314"/>
    <s v="M54"/>
    <n v="11"/>
    <n v="8"/>
    <x v="2"/>
    <x v="1"/>
    <s v="None"/>
    <n v="89757"/>
    <x v="221"/>
    <x v="6"/>
    <x v="1331"/>
    <x v="1320"/>
    <n v="877"/>
    <n v="2985"/>
    <n v="7"/>
    <n v="8358"/>
    <n v="9"/>
    <n v="20895"/>
    <d v="2024-12-03T00:00:00"/>
    <n v="1498"/>
    <x v="1"/>
    <n v="1194"/>
  </r>
  <r>
    <x v="9"/>
    <s v="Ranchi"/>
    <s v="Men"/>
    <x v="7"/>
    <n v="75"/>
    <n v="413851"/>
    <x v="2"/>
    <d v="2020-10-27T00:00:00"/>
    <x v="5"/>
    <x v="1315"/>
    <s v="M43"/>
    <n v="9"/>
    <n v="8"/>
    <x v="15"/>
    <x v="2"/>
    <s v="Alarm"/>
    <n v="10320"/>
    <x v="323"/>
    <x v="2"/>
    <x v="1332"/>
    <x v="1321"/>
    <n v="458"/>
    <n v="2991"/>
    <n v="3"/>
    <n v="3589.2"/>
    <n v="11"/>
    <n v="8973"/>
    <d v="2024-12-03T00:00:00"/>
    <n v="1498"/>
    <x v="1"/>
    <n v="1196.3999999999999"/>
  </r>
  <r>
    <x v="3"/>
    <s v="Noida"/>
    <s v="Kids"/>
    <x v="4"/>
    <n v="99"/>
    <n v="412528"/>
    <x v="1"/>
    <d v="2020-10-27T00:00:00"/>
    <x v="2"/>
    <x v="1316"/>
    <s v="M90"/>
    <n v="11"/>
    <n v="8"/>
    <x v="15"/>
    <x v="1"/>
    <s v="None"/>
    <n v="31430"/>
    <x v="54"/>
    <x v="6"/>
    <x v="1333"/>
    <x v="1322"/>
    <n v="768"/>
    <n v="2279"/>
    <n v="7"/>
    <n v="6381.2"/>
    <n v="9"/>
    <n v="15953"/>
    <d v="2024-12-03T00:00:00"/>
    <n v="1498"/>
    <x v="1"/>
    <n v="911.6"/>
  </r>
  <r>
    <x v="7"/>
    <s v="Solapur"/>
    <s v="Men"/>
    <x v="1"/>
    <n v="72"/>
    <n v="401352"/>
    <x v="1"/>
    <d v="2020-10-28T00:00:00"/>
    <x v="6"/>
    <x v="1317"/>
    <s v="M32"/>
    <n v="11"/>
    <n v="8"/>
    <x v="12"/>
    <x v="2"/>
    <s v="CCTV"/>
    <n v="68620"/>
    <x v="86"/>
    <x v="8"/>
    <x v="1334"/>
    <x v="1323"/>
    <n v="425"/>
    <n v="2063"/>
    <n v="5"/>
    <n v="4126"/>
    <n v="9"/>
    <n v="10315"/>
    <d v="2024-12-03T00:00:00"/>
    <n v="1497"/>
    <x v="1"/>
    <n v="825.2"/>
  </r>
  <r>
    <x v="4"/>
    <s v="Noida"/>
    <s v="Men"/>
    <x v="4"/>
    <n v="60"/>
    <n v="403858"/>
    <x v="2"/>
    <d v="2020-10-28T00:00:00"/>
    <x v="1"/>
    <x v="1318"/>
    <s v="M71"/>
    <n v="10"/>
    <n v="7"/>
    <x v="11"/>
    <x v="1"/>
    <s v="None"/>
    <n v="91148"/>
    <x v="286"/>
    <x v="9"/>
    <x v="1335"/>
    <x v="1324"/>
    <n v="468"/>
    <n v="1979"/>
    <n v="4"/>
    <n v="3166.4"/>
    <n v="9"/>
    <n v="7916"/>
    <d v="2024-12-03T00:00:00"/>
    <n v="1497"/>
    <x v="1"/>
    <n v="791.6"/>
  </r>
  <r>
    <x v="2"/>
    <s v="Jaipur"/>
    <s v="Women"/>
    <x v="6"/>
    <n v="44"/>
    <n v="422642"/>
    <x v="2"/>
    <d v="2020-10-28T00:00:00"/>
    <x v="7"/>
    <x v="1319"/>
    <s v="M49"/>
    <n v="10"/>
    <n v="9"/>
    <x v="17"/>
    <x v="1"/>
    <s v="CCTV"/>
    <n v="64265"/>
    <x v="194"/>
    <x v="4"/>
    <x v="1336"/>
    <x v="1325"/>
    <n v="893"/>
    <n v="1840"/>
    <n v="3"/>
    <n v="2208"/>
    <n v="11"/>
    <n v="5520"/>
    <d v="2024-12-03T00:00:00"/>
    <n v="1497"/>
    <x v="1"/>
    <n v="736"/>
  </r>
  <r>
    <x v="2"/>
    <s v="Pune"/>
    <s v="Women"/>
    <x v="1"/>
    <n v="69"/>
    <n v="431750"/>
    <x v="2"/>
    <d v="2020-10-28T00:00:00"/>
    <x v="7"/>
    <x v="1320"/>
    <s v="M38"/>
    <n v="11"/>
    <n v="8"/>
    <x v="10"/>
    <x v="2"/>
    <s v="CCTV, Alarm"/>
    <n v="32815"/>
    <x v="126"/>
    <x v="3"/>
    <x v="1337"/>
    <x v="1326"/>
    <n v="667"/>
    <n v="2237"/>
    <n v="5"/>
    <n v="4474"/>
    <n v="9"/>
    <n v="11185"/>
    <d v="2024-12-03T00:00:00"/>
    <n v="1497"/>
    <x v="1"/>
    <n v="894.8"/>
  </r>
  <r>
    <x v="8"/>
    <s v="Vadodara"/>
    <s v="Kids"/>
    <x v="1"/>
    <n v="6"/>
    <n v="421878"/>
    <x v="2"/>
    <d v="2020-10-28T00:00:00"/>
    <x v="5"/>
    <x v="1321"/>
    <s v="M1"/>
    <n v="10"/>
    <n v="7"/>
    <x v="17"/>
    <x v="2"/>
    <s v="Alarm"/>
    <n v="85518"/>
    <x v="237"/>
    <x v="1"/>
    <x v="1338"/>
    <x v="1327"/>
    <n v="869"/>
    <n v="2502"/>
    <n v="2"/>
    <n v="2001.6"/>
    <n v="9"/>
    <n v="5004"/>
    <d v="2024-12-03T00:00:00"/>
    <n v="1497"/>
    <x v="1"/>
    <n v="1000.8"/>
  </r>
  <r>
    <x v="6"/>
    <s v="Faridabad"/>
    <s v="Women"/>
    <x v="9"/>
    <n v="33"/>
    <n v="420996"/>
    <x v="1"/>
    <d v="2020-10-29T00:00:00"/>
    <x v="6"/>
    <x v="1322"/>
    <s v="M36"/>
    <n v="11"/>
    <n v="8"/>
    <x v="18"/>
    <x v="2"/>
    <s v="CCTV, Alarm"/>
    <n v="76927"/>
    <x v="210"/>
    <x v="12"/>
    <x v="1339"/>
    <x v="1328"/>
    <n v="466"/>
    <n v="1298"/>
    <n v="6"/>
    <n v="3115.2"/>
    <n v="9"/>
    <n v="7788"/>
    <d v="2024-12-03T00:00:00"/>
    <n v="1496"/>
    <x v="1"/>
    <n v="519.19999999999993"/>
  </r>
  <r>
    <x v="3"/>
    <s v="Kolkata"/>
    <s v="Kids"/>
    <x v="9"/>
    <n v="94"/>
    <n v="415072"/>
    <x v="1"/>
    <d v="2020-10-29T00:00:00"/>
    <x v="5"/>
    <x v="1323"/>
    <s v="M86"/>
    <n v="10"/>
    <n v="7"/>
    <x v="11"/>
    <x v="1"/>
    <s v="CCTV, Alarm"/>
    <n v="88503"/>
    <x v="181"/>
    <x v="8"/>
    <x v="1340"/>
    <x v="1329"/>
    <n v="295"/>
    <n v="1892"/>
    <n v="2"/>
    <n v="1513.6"/>
    <n v="9"/>
    <n v="3784"/>
    <d v="2024-12-03T00:00:00"/>
    <n v="1496"/>
    <x v="1"/>
    <n v="756.8"/>
  </r>
  <r>
    <x v="7"/>
    <s v="Patna"/>
    <s v="Women"/>
    <x v="9"/>
    <n v="1"/>
    <n v="430963"/>
    <x v="1"/>
    <d v="2020-10-29T00:00:00"/>
    <x v="4"/>
    <x v="1324"/>
    <s v="M78"/>
    <n v="9"/>
    <n v="8"/>
    <x v="10"/>
    <x v="2"/>
    <s v="CCTV"/>
    <n v="94204"/>
    <x v="208"/>
    <x v="4"/>
    <x v="1341"/>
    <x v="1330"/>
    <n v="739"/>
    <n v="1345"/>
    <n v="4"/>
    <n v="2152"/>
    <n v="11"/>
    <n v="5380"/>
    <d v="2024-12-03T00:00:00"/>
    <n v="1496"/>
    <x v="1"/>
    <n v="538"/>
  </r>
  <r>
    <x v="9"/>
    <s v="Nagpur"/>
    <s v="Kids"/>
    <x v="3"/>
    <n v="64"/>
    <n v="422496"/>
    <x v="2"/>
    <d v="2020-10-29T00:00:00"/>
    <x v="5"/>
    <x v="1325"/>
    <s v="M14"/>
    <n v="10"/>
    <n v="7"/>
    <x v="13"/>
    <x v="1"/>
    <s v="Alarm"/>
    <n v="69286"/>
    <x v="247"/>
    <x v="4"/>
    <x v="1342"/>
    <x v="1331"/>
    <n v="778"/>
    <n v="2587"/>
    <n v="5"/>
    <n v="5174"/>
    <n v="9"/>
    <n v="12935"/>
    <d v="2024-12-03T00:00:00"/>
    <n v="1496"/>
    <x v="1"/>
    <n v="1034.8"/>
  </r>
  <r>
    <x v="5"/>
    <s v="Chhattisgarh"/>
    <s v="Kids"/>
    <x v="7"/>
    <n v="98"/>
    <n v="426637"/>
    <x v="1"/>
    <d v="2020-10-29T00:00:00"/>
    <x v="1"/>
    <x v="1326"/>
    <s v="M36"/>
    <n v="9"/>
    <n v="8"/>
    <x v="8"/>
    <x v="1"/>
    <s v="CCTV, Alarm"/>
    <n v="69680"/>
    <x v="276"/>
    <x v="11"/>
    <x v="1343"/>
    <x v="1332"/>
    <n v="914"/>
    <n v="1635"/>
    <n v="1"/>
    <n v="654"/>
    <n v="11"/>
    <n v="1635"/>
    <d v="2024-12-03T00:00:00"/>
    <n v="1496"/>
    <x v="1"/>
    <n v="654"/>
  </r>
  <r>
    <x v="5"/>
    <s v="Noida"/>
    <s v="Kids"/>
    <x v="1"/>
    <n v="22"/>
    <n v="409525"/>
    <x v="1"/>
    <d v="2020-10-30T00:00:00"/>
    <x v="4"/>
    <x v="1327"/>
    <s v="M28"/>
    <n v="9"/>
    <n v="8"/>
    <x v="3"/>
    <x v="2"/>
    <s v="CCTV"/>
    <n v="30448"/>
    <x v="312"/>
    <x v="1"/>
    <x v="1344"/>
    <x v="1333"/>
    <n v="944"/>
    <n v="1028"/>
    <n v="4"/>
    <n v="1644.8"/>
    <n v="11"/>
    <n v="4112"/>
    <d v="2024-12-03T00:00:00"/>
    <n v="1495"/>
    <x v="1"/>
    <n v="411.2"/>
  </r>
  <r>
    <x v="4"/>
    <s v="Jaipur"/>
    <s v="Kids"/>
    <x v="2"/>
    <n v="13"/>
    <n v="428398"/>
    <x v="1"/>
    <d v="2020-10-30T00:00:00"/>
    <x v="6"/>
    <x v="1328"/>
    <s v="M11"/>
    <n v="10"/>
    <n v="9"/>
    <x v="7"/>
    <x v="2"/>
    <s v="Alarm"/>
    <n v="71964"/>
    <x v="140"/>
    <x v="9"/>
    <x v="1345"/>
    <x v="1334"/>
    <n v="457"/>
    <n v="2659"/>
    <n v="7"/>
    <n v="7445.2"/>
    <n v="11"/>
    <n v="18613"/>
    <d v="2024-12-03T00:00:00"/>
    <n v="1495"/>
    <x v="1"/>
    <n v="1063.5999999999999"/>
  </r>
  <r>
    <x v="3"/>
    <s v="Thane"/>
    <s v="Men"/>
    <x v="9"/>
    <n v="36"/>
    <n v="413414"/>
    <x v="2"/>
    <d v="2020-10-30T00:00:00"/>
    <x v="2"/>
    <x v="1329"/>
    <s v="M71"/>
    <n v="9"/>
    <n v="8"/>
    <x v="14"/>
    <x v="1"/>
    <s v="Alarm"/>
    <n v="62715"/>
    <x v="35"/>
    <x v="5"/>
    <x v="1346"/>
    <x v="1335"/>
    <n v="988"/>
    <n v="1579"/>
    <n v="4"/>
    <n v="2526.4"/>
    <n v="11"/>
    <n v="6316"/>
    <d v="2024-12-03T00:00:00"/>
    <n v="1495"/>
    <x v="1"/>
    <n v="631.6"/>
  </r>
  <r>
    <x v="8"/>
    <s v="Kolhapur"/>
    <s v="Women"/>
    <x v="9"/>
    <n v="70"/>
    <n v="426534"/>
    <x v="2"/>
    <d v="2020-10-31T00:00:00"/>
    <x v="6"/>
    <x v="1330"/>
    <s v="M53"/>
    <n v="10"/>
    <n v="7"/>
    <x v="7"/>
    <x v="1"/>
    <s v="CCTV, Alarm"/>
    <n v="84751"/>
    <x v="30"/>
    <x v="9"/>
    <x v="1347"/>
    <x v="1336"/>
    <n v="861"/>
    <n v="2501"/>
    <n v="7"/>
    <n v="7002.8"/>
    <n v="9"/>
    <n v="17507"/>
    <d v="2024-12-03T00:00:00"/>
    <n v="1494"/>
    <x v="1"/>
    <n v="1000.4"/>
  </r>
  <r>
    <x v="8"/>
    <s v="Thane"/>
    <s v="Women"/>
    <x v="3"/>
    <n v="69"/>
    <n v="439422"/>
    <x v="1"/>
    <d v="2020-10-31T00:00:00"/>
    <x v="2"/>
    <x v="1331"/>
    <s v="M30"/>
    <n v="10"/>
    <n v="7"/>
    <x v="16"/>
    <x v="2"/>
    <s v="None"/>
    <n v="36766"/>
    <x v="176"/>
    <x v="3"/>
    <x v="1348"/>
    <x v="1337"/>
    <n v="569"/>
    <n v="2056"/>
    <n v="8"/>
    <n v="6579.2"/>
    <n v="9"/>
    <n v="16448"/>
    <d v="2024-12-03T00:00:00"/>
    <n v="1494"/>
    <x v="1"/>
    <n v="822.4"/>
  </r>
  <r>
    <x v="8"/>
    <s v="Coimbatore"/>
    <s v="Women"/>
    <x v="3"/>
    <n v="61"/>
    <n v="438004"/>
    <x v="2"/>
    <d v="2020-10-31T00:00:00"/>
    <x v="5"/>
    <x v="1332"/>
    <s v="M22"/>
    <n v="9"/>
    <n v="8"/>
    <x v="18"/>
    <x v="1"/>
    <s v="CCTV"/>
    <n v="96847"/>
    <x v="244"/>
    <x v="9"/>
    <x v="1349"/>
    <x v="1338"/>
    <n v="346"/>
    <n v="1901"/>
    <n v="7"/>
    <n v="5322.8"/>
    <n v="11"/>
    <n v="13307"/>
    <d v="2024-12-03T00:00:00"/>
    <n v="1494"/>
    <x v="1"/>
    <n v="760.4"/>
  </r>
  <r>
    <x v="7"/>
    <s v="Patna"/>
    <s v="Men"/>
    <x v="2"/>
    <n v="87"/>
    <n v="417127"/>
    <x v="2"/>
    <d v="2020-10-31T00:00:00"/>
    <x v="2"/>
    <x v="1333"/>
    <s v="M48"/>
    <n v="10"/>
    <n v="7"/>
    <x v="17"/>
    <x v="1"/>
    <s v="CCTV, Alarm"/>
    <n v="38936"/>
    <x v="318"/>
    <x v="1"/>
    <x v="1350"/>
    <x v="1339"/>
    <n v="886"/>
    <n v="2180"/>
    <n v="3"/>
    <n v="2616"/>
    <n v="9"/>
    <n v="6540"/>
    <d v="2024-12-03T00:00:00"/>
    <n v="1494"/>
    <x v="1"/>
    <n v="872"/>
  </r>
  <r>
    <x v="4"/>
    <s v="Mumbai"/>
    <s v="Men"/>
    <x v="3"/>
    <n v="71"/>
    <n v="400696"/>
    <x v="2"/>
    <d v="2020-10-31T00:00:00"/>
    <x v="4"/>
    <x v="1334"/>
    <s v="M1"/>
    <n v="11"/>
    <n v="8"/>
    <x v="14"/>
    <x v="2"/>
    <s v="CCTV"/>
    <n v="64118"/>
    <x v="112"/>
    <x v="4"/>
    <x v="1351"/>
    <x v="1340"/>
    <n v="578"/>
    <n v="516"/>
    <n v="8"/>
    <n v="1651.2"/>
    <n v="9"/>
    <n v="4128"/>
    <d v="2024-12-03T00:00:00"/>
    <n v="1494"/>
    <x v="1"/>
    <n v="206.4"/>
  </r>
  <r>
    <x v="3"/>
    <s v="Nagpur"/>
    <s v="Men"/>
    <x v="10"/>
    <n v="66"/>
    <n v="423441"/>
    <x v="2"/>
    <d v="2020-10-31T00:00:00"/>
    <x v="7"/>
    <x v="1335"/>
    <s v="M52"/>
    <n v="10"/>
    <n v="9"/>
    <x v="12"/>
    <x v="2"/>
    <s v="CCTV, Alarm"/>
    <n v="64123"/>
    <x v="269"/>
    <x v="1"/>
    <x v="1352"/>
    <x v="1341"/>
    <n v="863"/>
    <n v="1180"/>
    <n v="1"/>
    <n v="472"/>
    <n v="11"/>
    <n v="1180"/>
    <d v="2024-12-03T00:00:00"/>
    <n v="1494"/>
    <x v="1"/>
    <n v="472"/>
  </r>
  <r>
    <x v="6"/>
    <s v="Ranchi"/>
    <s v="Men"/>
    <x v="8"/>
    <n v="10"/>
    <n v="434837"/>
    <x v="1"/>
    <d v="2020-10-31T00:00:00"/>
    <x v="2"/>
    <x v="1336"/>
    <s v="M91"/>
    <n v="9"/>
    <n v="8"/>
    <x v="18"/>
    <x v="2"/>
    <s v="Alarm"/>
    <n v="61477"/>
    <x v="228"/>
    <x v="11"/>
    <x v="1353"/>
    <x v="1342"/>
    <n v="614"/>
    <n v="1748"/>
    <n v="1"/>
    <n v="699.2"/>
    <n v="11"/>
    <n v="1748"/>
    <d v="2024-12-03T00:00:00"/>
    <n v="1494"/>
    <x v="1"/>
    <n v="699.2"/>
  </r>
  <r>
    <x v="5"/>
    <s v="Mysuru"/>
    <s v="Kids"/>
    <x v="3"/>
    <n v="66"/>
    <n v="410601"/>
    <x v="2"/>
    <d v="2020-10-31T00:00:00"/>
    <x v="3"/>
    <x v="142"/>
    <s v="M86"/>
    <n v="9"/>
    <n v="8"/>
    <x v="11"/>
    <x v="2"/>
    <s v="Alarm"/>
    <n v="46815"/>
    <x v="54"/>
    <x v="6"/>
    <x v="1354"/>
    <x v="1343"/>
    <n v="735"/>
    <n v="1156"/>
    <n v="3"/>
    <n v="1387.2"/>
    <n v="11"/>
    <n v="3468"/>
    <d v="2024-12-03T00:00:00"/>
    <n v="1494"/>
    <x v="1"/>
    <n v="462.40000000000003"/>
  </r>
  <r>
    <x v="2"/>
    <s v="Coimbatore"/>
    <s v="Women"/>
    <x v="9"/>
    <n v="71"/>
    <n v="413077"/>
    <x v="2"/>
    <d v="2020-10-31T00:00:00"/>
    <x v="1"/>
    <x v="1337"/>
    <s v="M9"/>
    <n v="10"/>
    <n v="7"/>
    <x v="2"/>
    <x v="2"/>
    <s v="Alarm"/>
    <n v="79626"/>
    <x v="251"/>
    <x v="6"/>
    <x v="1355"/>
    <x v="1344"/>
    <n v="303"/>
    <n v="1409"/>
    <n v="4"/>
    <n v="2254.4"/>
    <n v="9"/>
    <n v="5636"/>
    <d v="2024-12-03T00:00:00"/>
    <n v="1494"/>
    <x v="1"/>
    <n v="563.6"/>
  </r>
  <r>
    <x v="8"/>
    <s v="Goa"/>
    <s v="Kids"/>
    <x v="5"/>
    <n v="98"/>
    <n v="412916"/>
    <x v="2"/>
    <d v="2020-11-01T00:00:00"/>
    <x v="7"/>
    <x v="1338"/>
    <s v="M19"/>
    <n v="10"/>
    <n v="9"/>
    <x v="13"/>
    <x v="1"/>
    <s v="CCTV"/>
    <n v="46394"/>
    <x v="306"/>
    <x v="9"/>
    <x v="1356"/>
    <x v="1345"/>
    <n v="943"/>
    <n v="1542"/>
    <n v="6"/>
    <n v="3700.8"/>
    <n v="11"/>
    <n v="9252"/>
    <d v="2024-12-03T00:00:00"/>
    <n v="1493"/>
    <x v="1"/>
    <n v="616.80000000000007"/>
  </r>
  <r>
    <x v="9"/>
    <s v="Meerut"/>
    <s v="Kids"/>
    <x v="2"/>
    <n v="72"/>
    <n v="404554"/>
    <x v="1"/>
    <d v="2020-11-01T00:00:00"/>
    <x v="1"/>
    <x v="1339"/>
    <s v="M83"/>
    <n v="11"/>
    <n v="8"/>
    <x v="6"/>
    <x v="2"/>
    <s v="Alarm"/>
    <n v="22452"/>
    <x v="122"/>
    <x v="10"/>
    <x v="1357"/>
    <x v="1346"/>
    <n v="720"/>
    <n v="2464"/>
    <n v="5"/>
    <n v="4928"/>
    <n v="9"/>
    <n v="12320"/>
    <d v="2024-12-03T00:00:00"/>
    <n v="1493"/>
    <x v="1"/>
    <n v="985.6"/>
  </r>
  <r>
    <x v="2"/>
    <s v="Ahmedabad"/>
    <s v="Men"/>
    <x v="11"/>
    <n v="94"/>
    <n v="427924"/>
    <x v="1"/>
    <d v="2020-11-01T00:00:00"/>
    <x v="7"/>
    <x v="1340"/>
    <s v="M16"/>
    <n v="10"/>
    <n v="7"/>
    <x v="8"/>
    <x v="1"/>
    <s v="Alarm"/>
    <n v="13956"/>
    <x v="250"/>
    <x v="3"/>
    <x v="1358"/>
    <x v="1347"/>
    <n v="913"/>
    <n v="1623"/>
    <n v="7"/>
    <n v="4544.3999999999996"/>
    <n v="9"/>
    <n v="11361"/>
    <d v="2024-12-03T00:00:00"/>
    <n v="1493"/>
    <x v="1"/>
    <n v="649.19999999999993"/>
  </r>
  <r>
    <x v="7"/>
    <s v="Kanpur"/>
    <s v="Women"/>
    <x v="4"/>
    <n v="8"/>
    <n v="426133"/>
    <x v="1"/>
    <d v="2020-11-01T00:00:00"/>
    <x v="2"/>
    <x v="1341"/>
    <s v="M93"/>
    <n v="11"/>
    <n v="8"/>
    <x v="18"/>
    <x v="2"/>
    <s v="Alarm"/>
    <n v="89253"/>
    <x v="34"/>
    <x v="9"/>
    <x v="1359"/>
    <x v="1348"/>
    <n v="286"/>
    <n v="2643"/>
    <n v="2"/>
    <n v="2114.4"/>
    <n v="9"/>
    <n v="5286"/>
    <d v="2024-12-03T00:00:00"/>
    <n v="1493"/>
    <x v="1"/>
    <n v="1057.2"/>
  </r>
  <r>
    <x v="6"/>
    <s v="Hyderabad"/>
    <s v="Men"/>
    <x v="1"/>
    <n v="95"/>
    <n v="415284"/>
    <x v="2"/>
    <d v="2020-11-01T00:00:00"/>
    <x v="3"/>
    <x v="1342"/>
    <s v="M14"/>
    <n v="10"/>
    <n v="7"/>
    <x v="1"/>
    <x v="1"/>
    <s v="None"/>
    <n v="53739"/>
    <x v="163"/>
    <x v="5"/>
    <x v="1360"/>
    <x v="1349"/>
    <n v="595"/>
    <n v="653"/>
    <n v="2"/>
    <n v="522.4"/>
    <n v="9"/>
    <n v="1306"/>
    <d v="2024-12-03T00:00:00"/>
    <n v="1493"/>
    <x v="1"/>
    <n v="261.2"/>
  </r>
  <r>
    <x v="3"/>
    <s v="Bengaluru"/>
    <s v="Women"/>
    <x v="4"/>
    <n v="13"/>
    <n v="422640"/>
    <x v="1"/>
    <d v="2020-11-01T00:00:00"/>
    <x v="4"/>
    <x v="1343"/>
    <s v="M96"/>
    <n v="10"/>
    <n v="7"/>
    <x v="6"/>
    <x v="1"/>
    <s v="None"/>
    <n v="94410"/>
    <x v="58"/>
    <x v="9"/>
    <x v="1361"/>
    <x v="1350"/>
    <n v="735"/>
    <n v="1984"/>
    <n v="8"/>
    <n v="6348.8"/>
    <n v="9"/>
    <n v="15872"/>
    <d v="2024-12-03T00:00:00"/>
    <n v="1493"/>
    <x v="1"/>
    <n v="793.6"/>
  </r>
  <r>
    <x v="8"/>
    <s v="Indore"/>
    <s v="Women"/>
    <x v="2"/>
    <n v="93"/>
    <n v="409479"/>
    <x v="2"/>
    <d v="2020-11-01T00:00:00"/>
    <x v="2"/>
    <x v="1344"/>
    <s v="M28"/>
    <n v="9"/>
    <n v="8"/>
    <x v="8"/>
    <x v="1"/>
    <s v="CCTV"/>
    <n v="76424"/>
    <x v="29"/>
    <x v="9"/>
    <x v="1362"/>
    <x v="1351"/>
    <n v="758"/>
    <n v="1719"/>
    <n v="6"/>
    <n v="4125.6000000000004"/>
    <n v="11"/>
    <n v="10314"/>
    <d v="2024-12-03T00:00:00"/>
    <n v="1493"/>
    <x v="1"/>
    <n v="687.6"/>
  </r>
  <r>
    <x v="9"/>
    <s v="Nashik"/>
    <s v="Kids"/>
    <x v="4"/>
    <n v="50"/>
    <n v="410582"/>
    <x v="2"/>
    <d v="2020-11-02T00:00:00"/>
    <x v="4"/>
    <x v="1345"/>
    <s v="M6"/>
    <n v="11"/>
    <n v="8"/>
    <x v="6"/>
    <x v="2"/>
    <s v="CCTV"/>
    <n v="75367"/>
    <x v="60"/>
    <x v="2"/>
    <x v="1363"/>
    <x v="1352"/>
    <n v="256"/>
    <n v="2194"/>
    <n v="1"/>
    <n v="877.6"/>
    <n v="9"/>
    <n v="2194"/>
    <d v="2024-12-03T00:00:00"/>
    <n v="1492"/>
    <x v="1"/>
    <n v="877.6"/>
  </r>
  <r>
    <x v="9"/>
    <s v="Surat"/>
    <s v="Men"/>
    <x v="8"/>
    <n v="8"/>
    <n v="433303"/>
    <x v="1"/>
    <d v="2020-11-02T00:00:00"/>
    <x v="2"/>
    <x v="1346"/>
    <s v="M27"/>
    <n v="9"/>
    <n v="8"/>
    <x v="16"/>
    <x v="1"/>
    <s v="CCTV, Alarm"/>
    <n v="88420"/>
    <x v="271"/>
    <x v="3"/>
    <x v="1364"/>
    <x v="1353"/>
    <n v="693"/>
    <n v="861"/>
    <n v="7"/>
    <n v="2410.8000000000002"/>
    <n v="11"/>
    <n v="6027"/>
    <d v="2024-12-03T00:00:00"/>
    <n v="1492"/>
    <x v="1"/>
    <n v="344.40000000000003"/>
  </r>
  <r>
    <x v="2"/>
    <s v="Kanpur"/>
    <s v="Men"/>
    <x v="8"/>
    <n v="64"/>
    <n v="401639"/>
    <x v="2"/>
    <d v="2020-11-02T00:00:00"/>
    <x v="1"/>
    <x v="1347"/>
    <s v="M35"/>
    <n v="9"/>
    <n v="8"/>
    <x v="3"/>
    <x v="1"/>
    <s v="None"/>
    <n v="99529"/>
    <x v="330"/>
    <x v="12"/>
    <x v="1365"/>
    <x v="1354"/>
    <n v="376"/>
    <n v="1462"/>
    <n v="6"/>
    <n v="3508.8"/>
    <n v="11"/>
    <n v="8772"/>
    <d v="2024-12-03T00:00:00"/>
    <n v="1492"/>
    <x v="1"/>
    <n v="584.80000000000007"/>
  </r>
  <r>
    <x v="8"/>
    <s v="Bengaluru"/>
    <s v="Kids"/>
    <x v="6"/>
    <n v="27"/>
    <n v="430107"/>
    <x v="2"/>
    <d v="2020-11-03T00:00:00"/>
    <x v="5"/>
    <x v="1348"/>
    <s v="M86"/>
    <n v="9"/>
    <n v="8"/>
    <x v="17"/>
    <x v="1"/>
    <s v="Alarm"/>
    <n v="41685"/>
    <x v="255"/>
    <x v="3"/>
    <x v="1366"/>
    <x v="1355"/>
    <n v="385"/>
    <n v="2587"/>
    <n v="1"/>
    <n v="1034.8"/>
    <n v="11"/>
    <n v="2587"/>
    <d v="2024-12-03T00:00:00"/>
    <n v="1491"/>
    <x v="1"/>
    <n v="1034.8"/>
  </r>
  <r>
    <x v="9"/>
    <s v="Guwahati"/>
    <s v="Men"/>
    <x v="11"/>
    <n v="19"/>
    <n v="406303"/>
    <x v="2"/>
    <d v="2020-11-03T00:00:00"/>
    <x v="2"/>
    <x v="497"/>
    <s v="M57"/>
    <n v="9"/>
    <n v="8"/>
    <x v="18"/>
    <x v="1"/>
    <s v="None"/>
    <n v="80543"/>
    <x v="300"/>
    <x v="4"/>
    <x v="1367"/>
    <x v="1356"/>
    <n v="941"/>
    <n v="1498"/>
    <n v="6"/>
    <n v="3595.2"/>
    <n v="11"/>
    <n v="8988"/>
    <d v="2024-12-03T00:00:00"/>
    <n v="1491"/>
    <x v="1"/>
    <n v="599.19999999999993"/>
  </r>
  <r>
    <x v="8"/>
    <s v="Agra"/>
    <s v="Men"/>
    <x v="5"/>
    <n v="37"/>
    <n v="430428"/>
    <x v="2"/>
    <d v="2020-11-04T00:00:00"/>
    <x v="6"/>
    <x v="1349"/>
    <s v="M43"/>
    <n v="11"/>
    <n v="8"/>
    <x v="9"/>
    <x v="2"/>
    <s v="CCTV, Alarm"/>
    <n v="20097"/>
    <x v="130"/>
    <x v="10"/>
    <x v="1368"/>
    <x v="1357"/>
    <n v="894"/>
    <n v="2483"/>
    <n v="5"/>
    <n v="4966"/>
    <n v="9"/>
    <n v="12415"/>
    <d v="2024-12-03T00:00:00"/>
    <n v="1490"/>
    <x v="1"/>
    <n v="993.2"/>
  </r>
  <r>
    <x v="2"/>
    <s v="Pondicherry"/>
    <s v="Men"/>
    <x v="7"/>
    <n v="50"/>
    <n v="406093"/>
    <x v="1"/>
    <d v="2020-11-04T00:00:00"/>
    <x v="3"/>
    <x v="1350"/>
    <s v="M72"/>
    <n v="11"/>
    <n v="8"/>
    <x v="1"/>
    <x v="1"/>
    <s v="CCTV"/>
    <n v="84838"/>
    <x v="95"/>
    <x v="6"/>
    <x v="1369"/>
    <x v="1358"/>
    <n v="656"/>
    <n v="589"/>
    <n v="1"/>
    <n v="235.6"/>
    <n v="9"/>
    <n v="589"/>
    <d v="2024-12-03T00:00:00"/>
    <n v="1490"/>
    <x v="1"/>
    <n v="235.6"/>
  </r>
  <r>
    <x v="2"/>
    <s v="Pune"/>
    <s v="Women"/>
    <x v="10"/>
    <n v="34"/>
    <n v="406234"/>
    <x v="2"/>
    <d v="2020-11-04T00:00:00"/>
    <x v="5"/>
    <x v="1351"/>
    <s v="M43"/>
    <n v="9"/>
    <n v="8"/>
    <x v="18"/>
    <x v="2"/>
    <s v="None"/>
    <n v="55780"/>
    <x v="323"/>
    <x v="2"/>
    <x v="1370"/>
    <x v="689"/>
    <n v="804"/>
    <n v="2774"/>
    <n v="2"/>
    <n v="2219.1999999999998"/>
    <n v="11"/>
    <n v="5548"/>
    <d v="2024-12-03T00:00:00"/>
    <n v="1490"/>
    <x v="1"/>
    <n v="1109.5999999999999"/>
  </r>
  <r>
    <x v="3"/>
    <s v="Pondicherry"/>
    <s v="Women"/>
    <x v="2"/>
    <n v="23"/>
    <n v="411413"/>
    <x v="1"/>
    <d v="2020-11-04T00:00:00"/>
    <x v="5"/>
    <x v="1352"/>
    <s v="M90"/>
    <n v="11"/>
    <n v="8"/>
    <x v="14"/>
    <x v="1"/>
    <s v="Alarm"/>
    <n v="86226"/>
    <x v="265"/>
    <x v="10"/>
    <x v="1371"/>
    <x v="1359"/>
    <n v="965"/>
    <n v="2819"/>
    <n v="5"/>
    <n v="5638"/>
    <n v="9"/>
    <n v="14095"/>
    <d v="2024-12-03T00:00:00"/>
    <n v="1490"/>
    <x v="1"/>
    <n v="1127.5999999999999"/>
  </r>
  <r>
    <x v="7"/>
    <s v="Chandigarh"/>
    <s v="Women"/>
    <x v="10"/>
    <n v="67"/>
    <n v="407125"/>
    <x v="1"/>
    <d v="2020-11-05T00:00:00"/>
    <x v="5"/>
    <x v="1353"/>
    <s v="M93"/>
    <n v="10"/>
    <n v="9"/>
    <x v="3"/>
    <x v="1"/>
    <s v="None"/>
    <n v="52275"/>
    <x v="67"/>
    <x v="4"/>
    <x v="1372"/>
    <x v="1360"/>
    <n v="239"/>
    <n v="579"/>
    <n v="4"/>
    <n v="926.4"/>
    <n v="11"/>
    <n v="2316"/>
    <d v="2024-12-03T00:00:00"/>
    <n v="1489"/>
    <x v="1"/>
    <n v="231.6"/>
  </r>
  <r>
    <x v="2"/>
    <s v="Nashik"/>
    <s v="Women"/>
    <x v="3"/>
    <n v="92"/>
    <n v="404421"/>
    <x v="2"/>
    <d v="2020-11-05T00:00:00"/>
    <x v="7"/>
    <x v="1354"/>
    <s v="M51"/>
    <n v="9"/>
    <n v="8"/>
    <x v="7"/>
    <x v="2"/>
    <s v="Alarm"/>
    <n v="80784"/>
    <x v="54"/>
    <x v="6"/>
    <x v="1373"/>
    <x v="1361"/>
    <n v="865"/>
    <n v="2589"/>
    <n v="8"/>
    <n v="8284.7999999999993"/>
    <n v="11"/>
    <n v="20712"/>
    <d v="2024-12-03T00:00:00"/>
    <n v="1489"/>
    <x v="1"/>
    <n v="1035.5999999999999"/>
  </r>
  <r>
    <x v="2"/>
    <s v="Hyderabad"/>
    <s v="Women"/>
    <x v="6"/>
    <n v="66"/>
    <n v="405027"/>
    <x v="2"/>
    <d v="2020-11-05T00:00:00"/>
    <x v="6"/>
    <x v="1355"/>
    <s v="M41"/>
    <n v="10"/>
    <n v="7"/>
    <x v="12"/>
    <x v="1"/>
    <s v="CCTV, Alarm"/>
    <n v="62970"/>
    <x v="146"/>
    <x v="3"/>
    <x v="1374"/>
    <x v="1362"/>
    <n v="539"/>
    <n v="2884"/>
    <n v="8"/>
    <n v="9228.7999999999993"/>
    <n v="9"/>
    <n v="23072"/>
    <d v="2024-12-03T00:00:00"/>
    <n v="1489"/>
    <x v="1"/>
    <n v="1153.5999999999999"/>
  </r>
  <r>
    <x v="7"/>
    <s v="Ranchi"/>
    <s v="Kids"/>
    <x v="1"/>
    <n v="53"/>
    <n v="400400"/>
    <x v="2"/>
    <d v="2020-11-05T00:00:00"/>
    <x v="3"/>
    <x v="1356"/>
    <s v="M40"/>
    <n v="9"/>
    <n v="8"/>
    <x v="13"/>
    <x v="1"/>
    <s v="None"/>
    <n v="55506"/>
    <x v="143"/>
    <x v="2"/>
    <x v="1375"/>
    <x v="1363"/>
    <n v="570"/>
    <n v="2595"/>
    <n v="1"/>
    <n v="1038"/>
    <n v="11"/>
    <n v="2595"/>
    <d v="2024-12-03T00:00:00"/>
    <n v="1489"/>
    <x v="1"/>
    <n v="1038"/>
  </r>
  <r>
    <x v="4"/>
    <s v="Coimbatore"/>
    <s v="Kids"/>
    <x v="10"/>
    <n v="80"/>
    <n v="409535"/>
    <x v="1"/>
    <d v="2020-11-05T00:00:00"/>
    <x v="2"/>
    <x v="1357"/>
    <s v="M35"/>
    <n v="10"/>
    <n v="7"/>
    <x v="4"/>
    <x v="1"/>
    <s v="CCTV"/>
    <n v="66550"/>
    <x v="49"/>
    <x v="2"/>
    <x v="1376"/>
    <x v="1364"/>
    <n v="354"/>
    <n v="996"/>
    <n v="6"/>
    <n v="2390.4"/>
    <n v="9"/>
    <n v="5976"/>
    <d v="2024-12-03T00:00:00"/>
    <n v="1489"/>
    <x v="1"/>
    <n v="398.40000000000003"/>
  </r>
  <r>
    <x v="2"/>
    <s v="Patna"/>
    <s v="Men"/>
    <x v="9"/>
    <n v="11"/>
    <n v="428688"/>
    <x v="1"/>
    <d v="2020-11-05T00:00:00"/>
    <x v="7"/>
    <x v="1358"/>
    <s v="M42"/>
    <n v="11"/>
    <n v="8"/>
    <x v="8"/>
    <x v="1"/>
    <s v="None"/>
    <n v="56924"/>
    <x v="2"/>
    <x v="2"/>
    <x v="1377"/>
    <x v="1365"/>
    <n v="461"/>
    <n v="1183"/>
    <n v="4"/>
    <n v="1892.8"/>
    <n v="9"/>
    <n v="4732"/>
    <d v="2024-12-03T00:00:00"/>
    <n v="1489"/>
    <x v="1"/>
    <n v="473.2"/>
  </r>
  <r>
    <x v="7"/>
    <s v="Mysuru"/>
    <s v="Women"/>
    <x v="8"/>
    <n v="28"/>
    <n v="408339"/>
    <x v="2"/>
    <d v="2020-11-07T00:00:00"/>
    <x v="3"/>
    <x v="1359"/>
    <s v="M10"/>
    <n v="9"/>
    <n v="8"/>
    <x v="13"/>
    <x v="2"/>
    <s v="CCTV, Alarm"/>
    <n v="98667"/>
    <x v="58"/>
    <x v="9"/>
    <x v="1378"/>
    <x v="1366"/>
    <n v="953"/>
    <n v="2777"/>
    <n v="7"/>
    <n v="7775.6"/>
    <n v="11"/>
    <n v="19439"/>
    <d v="2024-12-03T00:00:00"/>
    <n v="1487"/>
    <x v="1"/>
    <n v="1110.8"/>
  </r>
  <r>
    <x v="2"/>
    <s v="Indore"/>
    <s v="Kids"/>
    <x v="11"/>
    <n v="98"/>
    <n v="437945"/>
    <x v="1"/>
    <d v="2020-11-07T00:00:00"/>
    <x v="3"/>
    <x v="1360"/>
    <s v="M35"/>
    <n v="9"/>
    <n v="8"/>
    <x v="10"/>
    <x v="2"/>
    <s v="CCTV, Alarm"/>
    <n v="41564"/>
    <x v="20"/>
    <x v="6"/>
    <x v="1379"/>
    <x v="1367"/>
    <n v="565"/>
    <n v="1573"/>
    <n v="1"/>
    <n v="629.20000000000005"/>
    <n v="11"/>
    <n v="1573"/>
    <d v="2024-12-03T00:00:00"/>
    <n v="1487"/>
    <x v="1"/>
    <n v="629.20000000000005"/>
  </r>
  <r>
    <x v="4"/>
    <s v="Satara"/>
    <s v="Men"/>
    <x v="6"/>
    <n v="50"/>
    <n v="427635"/>
    <x v="2"/>
    <d v="2020-11-07T00:00:00"/>
    <x v="1"/>
    <x v="1361"/>
    <s v="M65"/>
    <n v="9"/>
    <n v="8"/>
    <x v="11"/>
    <x v="2"/>
    <s v="Alarm"/>
    <n v="40695"/>
    <x v="218"/>
    <x v="3"/>
    <x v="1380"/>
    <x v="1368"/>
    <n v="858"/>
    <n v="797"/>
    <n v="8"/>
    <n v="2550.4"/>
    <n v="11"/>
    <n v="6376"/>
    <d v="2024-12-03T00:00:00"/>
    <n v="1487"/>
    <x v="1"/>
    <n v="318.8"/>
  </r>
  <r>
    <x v="9"/>
    <s v="Rajkot"/>
    <s v="Men"/>
    <x v="5"/>
    <n v="99"/>
    <n v="400274"/>
    <x v="2"/>
    <d v="2020-11-07T00:00:00"/>
    <x v="5"/>
    <x v="1362"/>
    <s v="M39"/>
    <n v="11"/>
    <n v="8"/>
    <x v="4"/>
    <x v="2"/>
    <s v="CCTV, Alarm"/>
    <n v="79988"/>
    <x v="283"/>
    <x v="6"/>
    <x v="1381"/>
    <x v="1369"/>
    <n v="882"/>
    <n v="505"/>
    <n v="2"/>
    <n v="404"/>
    <n v="9"/>
    <n v="1010"/>
    <d v="2024-12-03T00:00:00"/>
    <n v="1487"/>
    <x v="1"/>
    <n v="202"/>
  </r>
  <r>
    <x v="5"/>
    <s v="Bengaluru"/>
    <s v="Men"/>
    <x v="3"/>
    <n v="39"/>
    <n v="437245"/>
    <x v="2"/>
    <d v="2020-11-07T00:00:00"/>
    <x v="3"/>
    <x v="1363"/>
    <s v="M34"/>
    <n v="9"/>
    <n v="8"/>
    <x v="1"/>
    <x v="2"/>
    <s v="Alarm"/>
    <n v="38103"/>
    <x v="88"/>
    <x v="2"/>
    <x v="1382"/>
    <x v="1370"/>
    <n v="972"/>
    <n v="1827"/>
    <n v="2"/>
    <n v="1461.6"/>
    <n v="11"/>
    <n v="3654"/>
    <d v="2024-12-03T00:00:00"/>
    <n v="1487"/>
    <x v="1"/>
    <n v="730.8"/>
  </r>
  <r>
    <x v="8"/>
    <s v="Rajkot"/>
    <s v="Kids"/>
    <x v="4"/>
    <n v="55"/>
    <n v="437951"/>
    <x v="1"/>
    <d v="2020-11-07T00:00:00"/>
    <x v="1"/>
    <x v="1364"/>
    <s v="M38"/>
    <n v="10"/>
    <n v="9"/>
    <x v="13"/>
    <x v="1"/>
    <s v="CCTV"/>
    <n v="73147"/>
    <x v="83"/>
    <x v="11"/>
    <x v="1383"/>
    <x v="1371"/>
    <n v="702"/>
    <n v="752"/>
    <n v="3"/>
    <n v="902.4"/>
    <n v="11"/>
    <n v="2256"/>
    <d v="2024-12-03T00:00:00"/>
    <n v="1487"/>
    <x v="1"/>
    <n v="300.8"/>
  </r>
  <r>
    <x v="6"/>
    <s v="Goa"/>
    <s v="Men"/>
    <x v="1"/>
    <n v="88"/>
    <n v="411347"/>
    <x v="2"/>
    <d v="2020-11-08T00:00:00"/>
    <x v="1"/>
    <x v="1365"/>
    <s v="M86"/>
    <n v="10"/>
    <n v="9"/>
    <x v="15"/>
    <x v="1"/>
    <s v="CCTV"/>
    <n v="60730"/>
    <x v="73"/>
    <x v="10"/>
    <x v="1384"/>
    <x v="1372"/>
    <n v="973"/>
    <n v="2780"/>
    <n v="3"/>
    <n v="3336"/>
    <n v="11"/>
    <n v="8340"/>
    <d v="2024-12-03T00:00:00"/>
    <n v="1486"/>
    <x v="1"/>
    <n v="1112"/>
  </r>
  <r>
    <x v="8"/>
    <s v="Nashik"/>
    <s v="Men"/>
    <x v="9"/>
    <n v="54"/>
    <n v="412563"/>
    <x v="1"/>
    <d v="2020-11-08T00:00:00"/>
    <x v="3"/>
    <x v="1366"/>
    <s v="M30"/>
    <n v="11"/>
    <n v="8"/>
    <x v="18"/>
    <x v="1"/>
    <s v="None"/>
    <n v="57763"/>
    <x v="90"/>
    <x v="11"/>
    <x v="1385"/>
    <x v="1373"/>
    <n v="660"/>
    <n v="1941"/>
    <n v="2"/>
    <n v="1552.8"/>
    <n v="9"/>
    <n v="3882"/>
    <d v="2024-12-03T00:00:00"/>
    <n v="1486"/>
    <x v="1"/>
    <n v="776.4"/>
  </r>
  <r>
    <x v="8"/>
    <s v="Surat"/>
    <s v="Men"/>
    <x v="3"/>
    <n v="36"/>
    <n v="419439"/>
    <x v="2"/>
    <d v="2020-11-08T00:00:00"/>
    <x v="5"/>
    <x v="1367"/>
    <s v="M73"/>
    <n v="10"/>
    <n v="7"/>
    <x v="7"/>
    <x v="2"/>
    <s v="Alarm"/>
    <n v="55253"/>
    <x v="112"/>
    <x v="4"/>
    <x v="1386"/>
    <x v="1374"/>
    <n v="429"/>
    <n v="2407"/>
    <n v="6"/>
    <n v="5776.8"/>
    <n v="9"/>
    <n v="14442"/>
    <d v="2024-12-03T00:00:00"/>
    <n v="1486"/>
    <x v="1"/>
    <n v="962.80000000000007"/>
  </r>
  <r>
    <x v="5"/>
    <s v="Varanasi"/>
    <s v="Kids"/>
    <x v="10"/>
    <n v="84"/>
    <n v="419909"/>
    <x v="2"/>
    <d v="2020-11-08T00:00:00"/>
    <x v="2"/>
    <x v="1368"/>
    <s v="M93"/>
    <n v="10"/>
    <n v="7"/>
    <x v="13"/>
    <x v="2"/>
    <s v="CCTV, Alarm"/>
    <n v="29301"/>
    <x v="125"/>
    <x v="5"/>
    <x v="1387"/>
    <x v="1375"/>
    <n v="957"/>
    <n v="806"/>
    <n v="8"/>
    <n v="2579.1999999999998"/>
    <n v="9"/>
    <n v="6448"/>
    <d v="2024-12-03T00:00:00"/>
    <n v="1486"/>
    <x v="1"/>
    <n v="322.39999999999998"/>
  </r>
  <r>
    <x v="3"/>
    <s v="Hyderabad"/>
    <s v="Men"/>
    <x v="7"/>
    <n v="55"/>
    <n v="423012"/>
    <x v="1"/>
    <d v="2020-11-09T00:00:00"/>
    <x v="5"/>
    <x v="1369"/>
    <s v="M3"/>
    <n v="11"/>
    <n v="8"/>
    <x v="5"/>
    <x v="1"/>
    <s v="CCTV"/>
    <n v="81355"/>
    <x v="114"/>
    <x v="2"/>
    <x v="1388"/>
    <x v="1376"/>
    <n v="694"/>
    <n v="2316"/>
    <n v="7"/>
    <n v="6484.8"/>
    <n v="9"/>
    <n v="16212"/>
    <d v="2024-12-03T00:00:00"/>
    <n v="1485"/>
    <x v="1"/>
    <n v="926.4"/>
  </r>
  <r>
    <x v="8"/>
    <s v="Bhopal"/>
    <s v="Kids"/>
    <x v="7"/>
    <n v="63"/>
    <n v="412621"/>
    <x v="1"/>
    <d v="2020-11-09T00:00:00"/>
    <x v="4"/>
    <x v="1370"/>
    <s v="M91"/>
    <n v="11"/>
    <n v="8"/>
    <x v="1"/>
    <x v="1"/>
    <s v="CCTV, Alarm"/>
    <n v="23624"/>
    <x v="246"/>
    <x v="2"/>
    <x v="1389"/>
    <x v="982"/>
    <n v="811"/>
    <n v="2770"/>
    <n v="3"/>
    <n v="3324"/>
    <n v="9"/>
    <n v="8310"/>
    <d v="2024-12-03T00:00:00"/>
    <n v="1485"/>
    <x v="1"/>
    <n v="1108"/>
  </r>
  <r>
    <x v="6"/>
    <s v="Jaipur"/>
    <s v="Kids"/>
    <x v="5"/>
    <n v="41"/>
    <n v="421982"/>
    <x v="1"/>
    <d v="2020-11-09T00:00:00"/>
    <x v="7"/>
    <x v="1371"/>
    <s v="M10"/>
    <n v="11"/>
    <n v="8"/>
    <x v="14"/>
    <x v="1"/>
    <s v="None"/>
    <n v="52003"/>
    <x v="55"/>
    <x v="8"/>
    <x v="1390"/>
    <x v="1377"/>
    <n v="979"/>
    <n v="2049"/>
    <n v="8"/>
    <n v="6556.8"/>
    <n v="9"/>
    <n v="16392"/>
    <d v="2024-12-03T00:00:00"/>
    <n v="1485"/>
    <x v="1"/>
    <n v="819.6"/>
  </r>
  <r>
    <x v="4"/>
    <s v="Ranchi"/>
    <s v="Men"/>
    <x v="9"/>
    <n v="78"/>
    <n v="414723"/>
    <x v="2"/>
    <d v="2020-11-09T00:00:00"/>
    <x v="7"/>
    <x v="1372"/>
    <s v="M37"/>
    <n v="10"/>
    <n v="9"/>
    <x v="9"/>
    <x v="2"/>
    <s v="CCTV"/>
    <n v="39237"/>
    <x v="212"/>
    <x v="8"/>
    <x v="1391"/>
    <x v="1378"/>
    <n v="792"/>
    <n v="843"/>
    <n v="5"/>
    <n v="1686"/>
    <n v="11"/>
    <n v="4215"/>
    <d v="2024-12-03T00:00:00"/>
    <n v="1485"/>
    <x v="1"/>
    <n v="337.2"/>
  </r>
  <r>
    <x v="6"/>
    <s v="Kochi"/>
    <s v="Kids"/>
    <x v="9"/>
    <n v="26"/>
    <n v="415718"/>
    <x v="2"/>
    <d v="2020-11-10T00:00:00"/>
    <x v="5"/>
    <x v="1373"/>
    <s v="M87"/>
    <n v="10"/>
    <n v="7"/>
    <x v="14"/>
    <x v="2"/>
    <s v="None"/>
    <n v="35903"/>
    <x v="148"/>
    <x v="9"/>
    <x v="1392"/>
    <x v="1379"/>
    <n v="596"/>
    <n v="1062"/>
    <n v="7"/>
    <n v="2973.6"/>
    <n v="9"/>
    <n v="7434"/>
    <d v="2024-12-03T00:00:00"/>
    <n v="1484"/>
    <x v="1"/>
    <n v="424.8"/>
  </r>
  <r>
    <x v="3"/>
    <s v="Mysuru"/>
    <s v="Men"/>
    <x v="5"/>
    <n v="83"/>
    <n v="400965"/>
    <x v="1"/>
    <d v="2020-11-10T00:00:00"/>
    <x v="7"/>
    <x v="1374"/>
    <s v="M18"/>
    <n v="9"/>
    <n v="8"/>
    <x v="11"/>
    <x v="2"/>
    <s v="None"/>
    <n v="43838"/>
    <x v="7"/>
    <x v="4"/>
    <x v="1393"/>
    <x v="1380"/>
    <n v="337"/>
    <n v="2006"/>
    <n v="7"/>
    <n v="5616.8"/>
    <n v="11"/>
    <n v="14042"/>
    <d v="2024-12-03T00:00:00"/>
    <n v="1484"/>
    <x v="1"/>
    <n v="802.4"/>
  </r>
  <r>
    <x v="7"/>
    <s v="Pune"/>
    <s v="Kids"/>
    <x v="4"/>
    <n v="50"/>
    <n v="401224"/>
    <x v="2"/>
    <d v="2020-11-11T00:00:00"/>
    <x v="7"/>
    <x v="1375"/>
    <s v="M4"/>
    <n v="10"/>
    <n v="7"/>
    <x v="5"/>
    <x v="1"/>
    <s v="CCTV, Alarm"/>
    <n v="55394"/>
    <x v="155"/>
    <x v="1"/>
    <x v="1394"/>
    <x v="1381"/>
    <n v="953"/>
    <n v="1409"/>
    <n v="2"/>
    <n v="1127.2"/>
    <n v="9"/>
    <n v="2818"/>
    <d v="2024-12-03T00:00:00"/>
    <n v="1483"/>
    <x v="1"/>
    <n v="563.6"/>
  </r>
  <r>
    <x v="5"/>
    <s v="Kolhapur"/>
    <s v="Women"/>
    <x v="2"/>
    <n v="94"/>
    <n v="426384"/>
    <x v="1"/>
    <d v="2020-11-11T00:00:00"/>
    <x v="7"/>
    <x v="1376"/>
    <s v="M92"/>
    <n v="10"/>
    <n v="9"/>
    <x v="15"/>
    <x v="2"/>
    <s v="CCTV, Alarm"/>
    <n v="51899"/>
    <x v="298"/>
    <x v="9"/>
    <x v="1395"/>
    <x v="1382"/>
    <n v="759"/>
    <n v="2296"/>
    <n v="2"/>
    <n v="1836.8"/>
    <n v="11"/>
    <n v="4592"/>
    <d v="2024-12-03T00:00:00"/>
    <n v="1483"/>
    <x v="1"/>
    <n v="918.4"/>
  </r>
  <r>
    <x v="8"/>
    <s v="Varanasi"/>
    <s v="Kids"/>
    <x v="3"/>
    <n v="17"/>
    <n v="415275"/>
    <x v="1"/>
    <d v="2020-11-11T00:00:00"/>
    <x v="4"/>
    <x v="1377"/>
    <s v="M42"/>
    <n v="10"/>
    <n v="7"/>
    <x v="14"/>
    <x v="1"/>
    <s v="None"/>
    <n v="15933"/>
    <x v="258"/>
    <x v="11"/>
    <x v="1396"/>
    <x v="1383"/>
    <n v="943"/>
    <n v="820"/>
    <n v="4"/>
    <n v="1312"/>
    <n v="9"/>
    <n v="3280"/>
    <d v="2024-12-03T00:00:00"/>
    <n v="1483"/>
    <x v="1"/>
    <n v="328"/>
  </r>
  <r>
    <x v="9"/>
    <s v="Kolkata"/>
    <s v="Men"/>
    <x v="2"/>
    <n v="30"/>
    <n v="403909"/>
    <x v="2"/>
    <d v="2020-11-11T00:00:00"/>
    <x v="6"/>
    <x v="1378"/>
    <s v="M43"/>
    <n v="11"/>
    <n v="8"/>
    <x v="17"/>
    <x v="2"/>
    <s v="Alarm"/>
    <n v="54859"/>
    <x v="133"/>
    <x v="2"/>
    <x v="1397"/>
    <x v="1384"/>
    <n v="982"/>
    <n v="2903"/>
    <n v="3"/>
    <n v="3483.6"/>
    <n v="9"/>
    <n v="8709"/>
    <d v="2024-12-03T00:00:00"/>
    <n v="1483"/>
    <x v="1"/>
    <n v="1161.2"/>
  </r>
  <r>
    <x v="6"/>
    <s v="Madurai"/>
    <s v="Men"/>
    <x v="11"/>
    <n v="81"/>
    <n v="401173"/>
    <x v="2"/>
    <d v="2020-11-11T00:00:00"/>
    <x v="4"/>
    <x v="1379"/>
    <s v="M92"/>
    <n v="10"/>
    <n v="7"/>
    <x v="10"/>
    <x v="2"/>
    <s v="None"/>
    <n v="60134"/>
    <x v="252"/>
    <x v="11"/>
    <x v="1398"/>
    <x v="1385"/>
    <n v="264"/>
    <n v="904"/>
    <n v="8"/>
    <n v="2892.8"/>
    <n v="9"/>
    <n v="7232"/>
    <d v="2024-12-03T00:00:00"/>
    <n v="1483"/>
    <x v="1"/>
    <n v="361.6"/>
  </r>
  <r>
    <x v="9"/>
    <s v="Bengaluru"/>
    <s v="Men"/>
    <x v="1"/>
    <n v="67"/>
    <n v="415509"/>
    <x v="2"/>
    <d v="2020-11-12T00:00:00"/>
    <x v="7"/>
    <x v="1380"/>
    <s v="M79"/>
    <n v="11"/>
    <n v="8"/>
    <x v="15"/>
    <x v="1"/>
    <s v="CCTV"/>
    <n v="34031"/>
    <x v="232"/>
    <x v="12"/>
    <x v="1399"/>
    <x v="1386"/>
    <n v="440"/>
    <n v="933"/>
    <n v="5"/>
    <n v="1866"/>
    <n v="9"/>
    <n v="4665"/>
    <d v="2024-12-03T00:00:00"/>
    <n v="1482"/>
    <x v="1"/>
    <n v="373.2"/>
  </r>
  <r>
    <x v="2"/>
    <s v="Kochi"/>
    <s v="Men"/>
    <x v="8"/>
    <n v="45"/>
    <n v="410364"/>
    <x v="1"/>
    <d v="2020-11-12T00:00:00"/>
    <x v="6"/>
    <x v="1381"/>
    <s v="M26"/>
    <n v="10"/>
    <n v="9"/>
    <x v="7"/>
    <x v="2"/>
    <s v="Alarm"/>
    <n v="95210"/>
    <x v="26"/>
    <x v="1"/>
    <x v="1400"/>
    <x v="1387"/>
    <n v="766"/>
    <n v="843"/>
    <n v="1"/>
    <n v="337.2"/>
    <n v="11"/>
    <n v="843"/>
    <d v="2024-12-03T00:00:00"/>
    <n v="1482"/>
    <x v="1"/>
    <n v="337.2"/>
  </r>
  <r>
    <x v="7"/>
    <s v="Meerut"/>
    <s v="Kids"/>
    <x v="4"/>
    <n v="72"/>
    <n v="410235"/>
    <x v="2"/>
    <d v="2020-11-12T00:00:00"/>
    <x v="4"/>
    <x v="1382"/>
    <s v="M98"/>
    <n v="10"/>
    <n v="9"/>
    <x v="10"/>
    <x v="2"/>
    <s v="CCTV, Alarm"/>
    <n v="95904"/>
    <x v="222"/>
    <x v="4"/>
    <x v="1401"/>
    <x v="1388"/>
    <n v="569"/>
    <n v="2119"/>
    <n v="3"/>
    <n v="2542.8000000000002"/>
    <n v="11"/>
    <n v="6357"/>
    <d v="2024-12-03T00:00:00"/>
    <n v="1482"/>
    <x v="1"/>
    <n v="847.6"/>
  </r>
  <r>
    <x v="5"/>
    <s v="Pune"/>
    <s v="Kids"/>
    <x v="5"/>
    <n v="39"/>
    <n v="401308"/>
    <x v="2"/>
    <d v="2020-11-12T00:00:00"/>
    <x v="6"/>
    <x v="1383"/>
    <s v="M8"/>
    <n v="11"/>
    <n v="8"/>
    <x v="14"/>
    <x v="2"/>
    <s v="CCTV, Alarm"/>
    <n v="50675"/>
    <x v="186"/>
    <x v="9"/>
    <x v="1402"/>
    <x v="1389"/>
    <n v="871"/>
    <n v="1730"/>
    <n v="2"/>
    <n v="1384"/>
    <n v="9"/>
    <n v="3460"/>
    <d v="2024-12-03T00:00:00"/>
    <n v="1482"/>
    <x v="1"/>
    <n v="692"/>
  </r>
  <r>
    <x v="3"/>
    <s v="Indore"/>
    <s v="Women"/>
    <x v="10"/>
    <n v="89"/>
    <n v="420811"/>
    <x v="2"/>
    <d v="2020-11-12T00:00:00"/>
    <x v="4"/>
    <x v="1384"/>
    <s v="M70"/>
    <n v="11"/>
    <n v="8"/>
    <x v="12"/>
    <x v="2"/>
    <s v="None"/>
    <n v="82195"/>
    <x v="97"/>
    <x v="1"/>
    <x v="1403"/>
    <x v="1390"/>
    <n v="212"/>
    <n v="2740"/>
    <n v="7"/>
    <n v="7672"/>
    <n v="9"/>
    <n v="19180"/>
    <d v="2024-12-03T00:00:00"/>
    <n v="1482"/>
    <x v="1"/>
    <n v="1096"/>
  </r>
  <r>
    <x v="2"/>
    <s v="Jammu"/>
    <s v="Men"/>
    <x v="11"/>
    <n v="78"/>
    <n v="408505"/>
    <x v="1"/>
    <d v="2020-11-12T00:00:00"/>
    <x v="4"/>
    <x v="1385"/>
    <s v="M88"/>
    <n v="11"/>
    <n v="8"/>
    <x v="13"/>
    <x v="1"/>
    <s v="CCTV"/>
    <n v="20885"/>
    <x v="219"/>
    <x v="4"/>
    <x v="1404"/>
    <x v="1391"/>
    <n v="760"/>
    <n v="2109"/>
    <n v="2"/>
    <n v="1687.2"/>
    <n v="9"/>
    <n v="4218"/>
    <d v="2024-12-03T00:00:00"/>
    <n v="1482"/>
    <x v="1"/>
    <n v="843.6"/>
  </r>
  <r>
    <x v="3"/>
    <s v="Mumbai"/>
    <s v="Kids"/>
    <x v="5"/>
    <n v="84"/>
    <n v="419932"/>
    <x v="2"/>
    <d v="2020-11-13T00:00:00"/>
    <x v="3"/>
    <x v="1386"/>
    <s v="M91"/>
    <n v="11"/>
    <n v="8"/>
    <x v="15"/>
    <x v="2"/>
    <s v="Alarm"/>
    <n v="11636"/>
    <x v="119"/>
    <x v="11"/>
    <x v="1405"/>
    <x v="1392"/>
    <n v="676"/>
    <n v="998"/>
    <n v="2"/>
    <n v="798.4"/>
    <n v="9"/>
    <n v="1996"/>
    <d v="2024-12-03T00:00:00"/>
    <n v="1481"/>
    <x v="1"/>
    <n v="399.2"/>
  </r>
  <r>
    <x v="6"/>
    <s v="Pondicherry"/>
    <s v="Men"/>
    <x v="7"/>
    <n v="82"/>
    <n v="424852"/>
    <x v="2"/>
    <d v="2020-11-13T00:00:00"/>
    <x v="7"/>
    <x v="1387"/>
    <s v="M24"/>
    <n v="11"/>
    <n v="8"/>
    <x v="12"/>
    <x v="2"/>
    <s v="CCTV, Alarm"/>
    <n v="22919"/>
    <x v="1"/>
    <x v="1"/>
    <x v="1406"/>
    <x v="1393"/>
    <n v="964"/>
    <n v="1272"/>
    <n v="8"/>
    <n v="4070.4"/>
    <n v="9"/>
    <n v="10176"/>
    <d v="2024-12-03T00:00:00"/>
    <n v="1481"/>
    <x v="1"/>
    <n v="508.8"/>
  </r>
  <r>
    <x v="2"/>
    <s v="Pondicherry"/>
    <s v="Kids"/>
    <x v="4"/>
    <n v="49"/>
    <n v="422702"/>
    <x v="1"/>
    <d v="2020-11-13T00:00:00"/>
    <x v="4"/>
    <x v="1388"/>
    <s v="M80"/>
    <n v="11"/>
    <n v="8"/>
    <x v="11"/>
    <x v="2"/>
    <s v="Alarm"/>
    <n v="81804"/>
    <x v="45"/>
    <x v="2"/>
    <x v="1407"/>
    <x v="1394"/>
    <n v="539"/>
    <n v="2259"/>
    <n v="1"/>
    <n v="903.6"/>
    <n v="9"/>
    <n v="2259"/>
    <d v="2024-12-03T00:00:00"/>
    <n v="1481"/>
    <x v="1"/>
    <n v="903.6"/>
  </r>
  <r>
    <x v="4"/>
    <s v="Chhattisgarh"/>
    <s v="Women"/>
    <x v="8"/>
    <n v="99"/>
    <n v="408866"/>
    <x v="2"/>
    <d v="2020-11-13T00:00:00"/>
    <x v="2"/>
    <x v="1389"/>
    <s v="M34"/>
    <n v="10"/>
    <n v="7"/>
    <x v="12"/>
    <x v="2"/>
    <s v="CCTV"/>
    <n v="95960"/>
    <x v="331"/>
    <x v="11"/>
    <x v="1408"/>
    <x v="1395"/>
    <n v="914"/>
    <n v="2002"/>
    <n v="1"/>
    <n v="800.8"/>
    <n v="9"/>
    <n v="2002"/>
    <d v="2024-12-03T00:00:00"/>
    <n v="1481"/>
    <x v="1"/>
    <n v="800.8"/>
  </r>
  <r>
    <x v="3"/>
    <s v="Noida"/>
    <s v="Kids"/>
    <x v="9"/>
    <n v="91"/>
    <n v="416898"/>
    <x v="1"/>
    <d v="2020-11-14T00:00:00"/>
    <x v="4"/>
    <x v="1390"/>
    <s v="M9"/>
    <n v="11"/>
    <n v="8"/>
    <x v="2"/>
    <x v="1"/>
    <s v="Alarm"/>
    <n v="29550"/>
    <x v="155"/>
    <x v="1"/>
    <x v="1409"/>
    <x v="1396"/>
    <n v="872"/>
    <n v="1930"/>
    <n v="2"/>
    <n v="1544"/>
    <n v="9"/>
    <n v="3860"/>
    <d v="2024-12-03T00:00:00"/>
    <n v="1480"/>
    <x v="1"/>
    <n v="772"/>
  </r>
  <r>
    <x v="4"/>
    <s v="Kolhapur"/>
    <s v="Men"/>
    <x v="10"/>
    <n v="68"/>
    <n v="431256"/>
    <x v="1"/>
    <d v="2020-11-14T00:00:00"/>
    <x v="1"/>
    <x v="1391"/>
    <s v="M20"/>
    <n v="10"/>
    <n v="7"/>
    <x v="15"/>
    <x v="1"/>
    <s v="CCTV, Alarm"/>
    <n v="15007"/>
    <x v="117"/>
    <x v="10"/>
    <x v="1410"/>
    <x v="1397"/>
    <n v="819"/>
    <n v="2114"/>
    <n v="8"/>
    <n v="6764.8"/>
    <n v="9"/>
    <n v="16912"/>
    <d v="2024-12-03T00:00:00"/>
    <n v="1480"/>
    <x v="1"/>
    <n v="845.6"/>
  </r>
  <r>
    <x v="5"/>
    <s v="Thane"/>
    <s v="Men"/>
    <x v="4"/>
    <n v="1"/>
    <n v="413773"/>
    <x v="1"/>
    <d v="2020-11-14T00:00:00"/>
    <x v="6"/>
    <x v="1392"/>
    <s v="M86"/>
    <n v="11"/>
    <n v="8"/>
    <x v="8"/>
    <x v="1"/>
    <s v="None"/>
    <n v="56162"/>
    <x v="261"/>
    <x v="11"/>
    <x v="1411"/>
    <x v="1398"/>
    <n v="323"/>
    <n v="538"/>
    <n v="8"/>
    <n v="1721.6"/>
    <n v="9"/>
    <n v="4304"/>
    <d v="2024-12-03T00:00:00"/>
    <n v="1480"/>
    <x v="1"/>
    <n v="215.2"/>
  </r>
  <r>
    <x v="8"/>
    <s v="Nashik"/>
    <s v="Men"/>
    <x v="2"/>
    <n v="50"/>
    <n v="426687"/>
    <x v="2"/>
    <d v="2020-11-15T00:00:00"/>
    <x v="5"/>
    <x v="1393"/>
    <s v="M46"/>
    <n v="11"/>
    <n v="8"/>
    <x v="14"/>
    <x v="2"/>
    <s v="CCTV, Alarm"/>
    <n v="51743"/>
    <x v="307"/>
    <x v="6"/>
    <x v="1412"/>
    <x v="1399"/>
    <n v="418"/>
    <n v="1160"/>
    <n v="6"/>
    <n v="2784"/>
    <n v="9"/>
    <n v="6960"/>
    <d v="2024-12-03T00:00:00"/>
    <n v="1479"/>
    <x v="1"/>
    <n v="464"/>
  </r>
  <r>
    <x v="9"/>
    <s v="Chhattisgarh"/>
    <s v="Kids"/>
    <x v="3"/>
    <n v="95"/>
    <n v="415061"/>
    <x v="2"/>
    <d v="2020-11-15T00:00:00"/>
    <x v="6"/>
    <x v="1394"/>
    <s v="M91"/>
    <n v="11"/>
    <n v="8"/>
    <x v="10"/>
    <x v="2"/>
    <s v="CCTV"/>
    <n v="29870"/>
    <x v="7"/>
    <x v="4"/>
    <x v="1413"/>
    <x v="1400"/>
    <n v="588"/>
    <n v="502"/>
    <n v="4"/>
    <n v="803.2"/>
    <n v="9"/>
    <n v="2008"/>
    <d v="2024-12-03T00:00:00"/>
    <n v="1479"/>
    <x v="1"/>
    <n v="200.8"/>
  </r>
  <r>
    <x v="2"/>
    <s v="Coimbatore"/>
    <s v="Women"/>
    <x v="3"/>
    <n v="51"/>
    <n v="402298"/>
    <x v="2"/>
    <d v="2020-11-15T00:00:00"/>
    <x v="1"/>
    <x v="1395"/>
    <s v="M69"/>
    <n v="10"/>
    <n v="7"/>
    <x v="15"/>
    <x v="2"/>
    <s v="CCTV, Alarm"/>
    <n v="79621"/>
    <x v="241"/>
    <x v="6"/>
    <x v="1414"/>
    <x v="1401"/>
    <n v="677"/>
    <n v="2253"/>
    <n v="5"/>
    <n v="4506"/>
    <n v="9"/>
    <n v="11265"/>
    <d v="2024-12-03T00:00:00"/>
    <n v="1479"/>
    <x v="1"/>
    <n v="901.2"/>
  </r>
  <r>
    <x v="4"/>
    <s v="Varanasi"/>
    <s v="Women"/>
    <x v="6"/>
    <n v="73"/>
    <n v="409410"/>
    <x v="2"/>
    <d v="2020-11-15T00:00:00"/>
    <x v="1"/>
    <x v="1396"/>
    <s v="M90"/>
    <n v="11"/>
    <n v="8"/>
    <x v="8"/>
    <x v="2"/>
    <s v="CCTV, Alarm"/>
    <n v="13328"/>
    <x v="31"/>
    <x v="11"/>
    <x v="1415"/>
    <x v="1402"/>
    <n v="595"/>
    <n v="2360"/>
    <n v="4"/>
    <n v="3776"/>
    <n v="9"/>
    <n v="9440"/>
    <d v="2024-12-03T00:00:00"/>
    <n v="1479"/>
    <x v="1"/>
    <n v="944"/>
  </r>
  <r>
    <x v="8"/>
    <s v="Agra"/>
    <s v="Women"/>
    <x v="6"/>
    <n v="37"/>
    <n v="405584"/>
    <x v="2"/>
    <d v="2020-11-16T00:00:00"/>
    <x v="5"/>
    <x v="1397"/>
    <s v="M70"/>
    <n v="11"/>
    <n v="8"/>
    <x v="10"/>
    <x v="1"/>
    <s v="Alarm"/>
    <n v="58425"/>
    <x v="260"/>
    <x v="1"/>
    <x v="1416"/>
    <x v="1403"/>
    <n v="811"/>
    <n v="1610"/>
    <n v="3"/>
    <n v="1932"/>
    <n v="9"/>
    <n v="4830"/>
    <d v="2024-12-03T00:00:00"/>
    <n v="1478"/>
    <x v="1"/>
    <n v="644"/>
  </r>
  <r>
    <x v="5"/>
    <s v="Visakhapatnam"/>
    <s v="Women"/>
    <x v="9"/>
    <n v="31"/>
    <n v="401068"/>
    <x v="1"/>
    <d v="2020-11-16T00:00:00"/>
    <x v="2"/>
    <x v="1398"/>
    <s v="M75"/>
    <n v="10"/>
    <n v="7"/>
    <x v="4"/>
    <x v="2"/>
    <s v="CCTV, Alarm"/>
    <n v="97379"/>
    <x v="243"/>
    <x v="12"/>
    <x v="1417"/>
    <x v="1404"/>
    <n v="405"/>
    <n v="769"/>
    <n v="3"/>
    <n v="922.8"/>
    <n v="9"/>
    <n v="2307"/>
    <d v="2024-12-03T00:00:00"/>
    <n v="1478"/>
    <x v="1"/>
    <n v="307.59999999999997"/>
  </r>
  <r>
    <x v="9"/>
    <s v="Ahmedabad"/>
    <s v="Men"/>
    <x v="5"/>
    <n v="81"/>
    <n v="411187"/>
    <x v="1"/>
    <d v="2020-11-16T00:00:00"/>
    <x v="5"/>
    <x v="1331"/>
    <s v="M60"/>
    <n v="11"/>
    <n v="8"/>
    <x v="1"/>
    <x v="1"/>
    <s v="Alarm"/>
    <n v="66687"/>
    <x v="61"/>
    <x v="8"/>
    <x v="1418"/>
    <x v="1405"/>
    <n v="831"/>
    <n v="2645"/>
    <n v="2"/>
    <n v="2116"/>
    <n v="9"/>
    <n v="5290"/>
    <d v="2024-12-03T00:00:00"/>
    <n v="1478"/>
    <x v="1"/>
    <n v="1058"/>
  </r>
  <r>
    <x v="7"/>
    <s v="Ranchi"/>
    <s v="Kids"/>
    <x v="3"/>
    <n v="13"/>
    <n v="404225"/>
    <x v="1"/>
    <d v="2020-11-16T00:00:00"/>
    <x v="4"/>
    <x v="1399"/>
    <s v="M53"/>
    <n v="11"/>
    <n v="8"/>
    <x v="12"/>
    <x v="2"/>
    <s v="None"/>
    <n v="46176"/>
    <x v="253"/>
    <x v="3"/>
    <x v="1419"/>
    <x v="1406"/>
    <n v="883"/>
    <n v="2730"/>
    <n v="2"/>
    <n v="2184"/>
    <n v="9"/>
    <n v="5460"/>
    <d v="2024-12-03T00:00:00"/>
    <n v="1478"/>
    <x v="1"/>
    <n v="1092"/>
  </r>
  <r>
    <x v="8"/>
    <s v="Goa"/>
    <s v="Men"/>
    <x v="8"/>
    <n v="66"/>
    <n v="438683"/>
    <x v="1"/>
    <d v="2020-11-17T00:00:00"/>
    <x v="3"/>
    <x v="1400"/>
    <s v="M41"/>
    <n v="10"/>
    <n v="7"/>
    <x v="14"/>
    <x v="1"/>
    <s v="None"/>
    <n v="30157"/>
    <x v="64"/>
    <x v="10"/>
    <x v="1420"/>
    <x v="1246"/>
    <n v="333"/>
    <n v="1755"/>
    <n v="7"/>
    <n v="4914"/>
    <n v="9"/>
    <n v="12285"/>
    <d v="2024-12-03T00:00:00"/>
    <n v="1477"/>
    <x v="1"/>
    <n v="702"/>
  </r>
  <r>
    <x v="7"/>
    <s v="Mysuru"/>
    <s v="Men"/>
    <x v="7"/>
    <n v="66"/>
    <n v="437784"/>
    <x v="1"/>
    <d v="2020-11-17T00:00:00"/>
    <x v="2"/>
    <x v="1401"/>
    <s v="M42"/>
    <n v="11"/>
    <n v="8"/>
    <x v="17"/>
    <x v="1"/>
    <s v="CCTV"/>
    <n v="98436"/>
    <x v="262"/>
    <x v="2"/>
    <x v="1421"/>
    <x v="1407"/>
    <n v="578"/>
    <n v="2199"/>
    <n v="5"/>
    <n v="4398"/>
    <n v="9"/>
    <n v="10995"/>
    <d v="2024-12-03T00:00:00"/>
    <n v="1477"/>
    <x v="1"/>
    <n v="879.6"/>
  </r>
  <r>
    <x v="3"/>
    <s v="Varanasi"/>
    <s v="Kids"/>
    <x v="4"/>
    <n v="36"/>
    <n v="410310"/>
    <x v="1"/>
    <d v="2020-11-17T00:00:00"/>
    <x v="7"/>
    <x v="1402"/>
    <s v="M33"/>
    <n v="9"/>
    <n v="8"/>
    <x v="15"/>
    <x v="2"/>
    <s v="CCTV, Alarm"/>
    <n v="99803"/>
    <x v="241"/>
    <x v="6"/>
    <x v="1422"/>
    <x v="1408"/>
    <n v="984"/>
    <n v="2556"/>
    <n v="1"/>
    <n v="1022.4"/>
    <n v="11"/>
    <n v="2556"/>
    <d v="2024-12-03T00:00:00"/>
    <n v="1477"/>
    <x v="1"/>
    <n v="1022.4"/>
  </r>
  <r>
    <x v="6"/>
    <s v="Pondicherry"/>
    <s v="Kids"/>
    <x v="8"/>
    <n v="44"/>
    <n v="400679"/>
    <x v="2"/>
    <d v="2020-11-17T00:00:00"/>
    <x v="3"/>
    <x v="1403"/>
    <s v="M52"/>
    <n v="10"/>
    <n v="9"/>
    <x v="7"/>
    <x v="1"/>
    <s v="Alarm"/>
    <n v="37714"/>
    <x v="283"/>
    <x v="6"/>
    <x v="1423"/>
    <x v="632"/>
    <n v="630"/>
    <n v="2619"/>
    <n v="7"/>
    <n v="7333.2"/>
    <n v="11"/>
    <n v="18333"/>
    <d v="2024-12-03T00:00:00"/>
    <n v="1477"/>
    <x v="1"/>
    <n v="1047.5999999999999"/>
  </r>
  <r>
    <x v="4"/>
    <s v="Kanpur"/>
    <s v="Women"/>
    <x v="3"/>
    <n v="75"/>
    <n v="401373"/>
    <x v="1"/>
    <d v="2020-11-17T00:00:00"/>
    <x v="2"/>
    <x v="737"/>
    <s v="M34"/>
    <n v="10"/>
    <n v="7"/>
    <x v="9"/>
    <x v="2"/>
    <s v="Alarm"/>
    <n v="72218"/>
    <x v="326"/>
    <x v="7"/>
    <x v="1424"/>
    <x v="1409"/>
    <n v="632"/>
    <n v="821"/>
    <n v="2"/>
    <n v="656.8"/>
    <n v="9"/>
    <n v="1642"/>
    <d v="2024-12-03T00:00:00"/>
    <n v="1477"/>
    <x v="1"/>
    <n v="328.4"/>
  </r>
  <r>
    <x v="5"/>
    <s v="Indore"/>
    <s v="Men"/>
    <x v="1"/>
    <n v="20"/>
    <n v="436242"/>
    <x v="2"/>
    <d v="2020-11-18T00:00:00"/>
    <x v="4"/>
    <x v="1404"/>
    <s v="M41"/>
    <n v="10"/>
    <n v="7"/>
    <x v="11"/>
    <x v="2"/>
    <s v="None"/>
    <n v="76163"/>
    <x v="194"/>
    <x v="4"/>
    <x v="1425"/>
    <x v="1410"/>
    <n v="269"/>
    <n v="1360"/>
    <n v="5"/>
    <n v="2720"/>
    <n v="9"/>
    <n v="6800"/>
    <d v="2024-12-03T00:00:00"/>
    <n v="1476"/>
    <x v="1"/>
    <n v="544"/>
  </r>
  <r>
    <x v="5"/>
    <s v="Chennai"/>
    <s v="Women"/>
    <x v="9"/>
    <n v="58"/>
    <n v="432849"/>
    <x v="1"/>
    <d v="2020-11-18T00:00:00"/>
    <x v="6"/>
    <x v="1405"/>
    <s v="M54"/>
    <n v="9"/>
    <n v="8"/>
    <x v="18"/>
    <x v="2"/>
    <s v="CCTV, Alarm"/>
    <n v="82444"/>
    <x v="2"/>
    <x v="2"/>
    <x v="1426"/>
    <x v="1411"/>
    <n v="529"/>
    <n v="1587"/>
    <n v="3"/>
    <n v="1904.4"/>
    <n v="11"/>
    <n v="4761"/>
    <d v="2024-12-03T00:00:00"/>
    <n v="1476"/>
    <x v="1"/>
    <n v="634.80000000000007"/>
  </r>
  <r>
    <x v="4"/>
    <s v="Lucknow"/>
    <s v="Men"/>
    <x v="5"/>
    <n v="94"/>
    <n v="421121"/>
    <x v="2"/>
    <d v="2020-11-18T00:00:00"/>
    <x v="7"/>
    <x v="1406"/>
    <s v="M90"/>
    <n v="10"/>
    <n v="7"/>
    <x v="2"/>
    <x v="1"/>
    <s v="Alarm"/>
    <n v="55778"/>
    <x v="145"/>
    <x v="11"/>
    <x v="1427"/>
    <x v="1412"/>
    <n v="814"/>
    <n v="2948"/>
    <n v="7"/>
    <n v="8254.4"/>
    <n v="9"/>
    <n v="20636"/>
    <d v="2024-12-03T00:00:00"/>
    <n v="1476"/>
    <x v="1"/>
    <n v="1179.2"/>
  </r>
  <r>
    <x v="8"/>
    <s v="Indore"/>
    <s v="Kids"/>
    <x v="11"/>
    <n v="19"/>
    <n v="432919"/>
    <x v="2"/>
    <d v="2020-11-19T00:00:00"/>
    <x v="4"/>
    <x v="1407"/>
    <s v="M23"/>
    <n v="11"/>
    <n v="8"/>
    <x v="8"/>
    <x v="1"/>
    <s v="None"/>
    <n v="82352"/>
    <x v="131"/>
    <x v="8"/>
    <x v="1428"/>
    <x v="1413"/>
    <n v="645"/>
    <n v="1381"/>
    <n v="7"/>
    <n v="3866.8"/>
    <n v="9"/>
    <n v="9667"/>
    <d v="2024-12-03T00:00:00"/>
    <n v="1475"/>
    <x v="1"/>
    <n v="552.4"/>
  </r>
  <r>
    <x v="6"/>
    <s v="New Delhi"/>
    <s v="Men"/>
    <x v="7"/>
    <n v="3"/>
    <n v="432688"/>
    <x v="2"/>
    <d v="2020-11-19T00:00:00"/>
    <x v="2"/>
    <x v="1408"/>
    <s v="M33"/>
    <n v="10"/>
    <n v="9"/>
    <x v="9"/>
    <x v="1"/>
    <s v="Alarm"/>
    <n v="98323"/>
    <x v="104"/>
    <x v="6"/>
    <x v="1429"/>
    <x v="1414"/>
    <n v="461"/>
    <n v="2443"/>
    <n v="7"/>
    <n v="6840.4"/>
    <n v="11"/>
    <n v="17101"/>
    <d v="2024-12-03T00:00:00"/>
    <n v="1475"/>
    <x v="1"/>
    <n v="977.19999999999993"/>
  </r>
  <r>
    <x v="7"/>
    <s v="Rajkot"/>
    <s v="Men"/>
    <x v="7"/>
    <n v="47"/>
    <n v="435471"/>
    <x v="2"/>
    <d v="2020-11-19T00:00:00"/>
    <x v="5"/>
    <x v="1409"/>
    <s v="M11"/>
    <n v="11"/>
    <n v="8"/>
    <x v="18"/>
    <x v="1"/>
    <s v="Alarm"/>
    <n v="69792"/>
    <x v="179"/>
    <x v="2"/>
    <x v="1430"/>
    <x v="1415"/>
    <n v="560"/>
    <n v="2791"/>
    <n v="3"/>
    <n v="3349.2"/>
    <n v="9"/>
    <n v="8373"/>
    <d v="2024-12-03T00:00:00"/>
    <n v="1475"/>
    <x v="1"/>
    <n v="1116.3999999999999"/>
  </r>
  <r>
    <x v="9"/>
    <s v="Jammu"/>
    <s v="Women"/>
    <x v="10"/>
    <n v="33"/>
    <n v="412242"/>
    <x v="2"/>
    <d v="2020-11-19T00:00:00"/>
    <x v="7"/>
    <x v="1410"/>
    <s v="M93"/>
    <n v="11"/>
    <n v="8"/>
    <x v="7"/>
    <x v="2"/>
    <s v="CCTV, Alarm"/>
    <n v="41719"/>
    <x v="26"/>
    <x v="1"/>
    <x v="1431"/>
    <x v="1416"/>
    <n v="565"/>
    <n v="679"/>
    <n v="5"/>
    <n v="1358"/>
    <n v="9"/>
    <n v="3395"/>
    <d v="2024-12-03T00:00:00"/>
    <n v="1475"/>
    <x v="1"/>
    <n v="271.60000000000002"/>
  </r>
  <r>
    <x v="7"/>
    <s v="Chennai"/>
    <s v="Women"/>
    <x v="7"/>
    <n v="59"/>
    <n v="434249"/>
    <x v="1"/>
    <d v="2020-11-19T00:00:00"/>
    <x v="2"/>
    <x v="1411"/>
    <s v="M5"/>
    <n v="10"/>
    <n v="9"/>
    <x v="16"/>
    <x v="2"/>
    <s v="CCTV, Alarm"/>
    <n v="74989"/>
    <x v="161"/>
    <x v="1"/>
    <x v="1432"/>
    <x v="1417"/>
    <n v="488"/>
    <n v="2259"/>
    <n v="2"/>
    <n v="1807.2"/>
    <n v="11"/>
    <n v="4518"/>
    <d v="2024-12-03T00:00:00"/>
    <n v="1475"/>
    <x v="1"/>
    <n v="903.6"/>
  </r>
  <r>
    <x v="7"/>
    <s v="Pondicherry"/>
    <s v="Women"/>
    <x v="5"/>
    <n v="49"/>
    <n v="411802"/>
    <x v="2"/>
    <d v="2020-11-19T00:00:00"/>
    <x v="3"/>
    <x v="1412"/>
    <s v="M8"/>
    <n v="10"/>
    <n v="9"/>
    <x v="14"/>
    <x v="1"/>
    <s v="Alarm"/>
    <n v="95078"/>
    <x v="311"/>
    <x v="12"/>
    <x v="1433"/>
    <x v="1418"/>
    <n v="460"/>
    <n v="1267"/>
    <n v="1"/>
    <n v="506.8"/>
    <n v="11"/>
    <n v="1267"/>
    <d v="2024-12-03T00:00:00"/>
    <n v="1475"/>
    <x v="1"/>
    <n v="506.8"/>
  </r>
  <r>
    <x v="8"/>
    <s v="Varanasi"/>
    <s v="Men"/>
    <x v="3"/>
    <n v="40"/>
    <n v="407849"/>
    <x v="2"/>
    <d v="2020-11-19T00:00:00"/>
    <x v="5"/>
    <x v="1413"/>
    <s v="M64"/>
    <n v="11"/>
    <n v="8"/>
    <x v="6"/>
    <x v="1"/>
    <s v="CCTV"/>
    <n v="25758"/>
    <x v="160"/>
    <x v="8"/>
    <x v="1434"/>
    <x v="1419"/>
    <n v="455"/>
    <n v="2947"/>
    <n v="3"/>
    <n v="3536.4"/>
    <n v="9"/>
    <n v="8841"/>
    <d v="2024-12-03T00:00:00"/>
    <n v="1475"/>
    <x v="1"/>
    <n v="1178.8"/>
  </r>
  <r>
    <x v="9"/>
    <s v="Jammu"/>
    <s v="Men"/>
    <x v="3"/>
    <n v="81"/>
    <n v="407921"/>
    <x v="2"/>
    <d v="2020-11-19T00:00:00"/>
    <x v="7"/>
    <x v="1414"/>
    <s v="M88"/>
    <n v="11"/>
    <n v="8"/>
    <x v="5"/>
    <x v="2"/>
    <s v="CCTV"/>
    <n v="59262"/>
    <x v="220"/>
    <x v="9"/>
    <x v="1435"/>
    <x v="1420"/>
    <n v="949"/>
    <n v="2213"/>
    <n v="8"/>
    <n v="7081.6"/>
    <n v="9"/>
    <n v="17704"/>
    <d v="2024-12-03T00:00:00"/>
    <n v="1475"/>
    <x v="1"/>
    <n v="885.2"/>
  </r>
  <r>
    <x v="3"/>
    <s v="Nagpur"/>
    <s v="Men"/>
    <x v="3"/>
    <n v="74"/>
    <n v="432223"/>
    <x v="1"/>
    <d v="2020-11-20T00:00:00"/>
    <x v="7"/>
    <x v="1415"/>
    <s v="M9"/>
    <n v="11"/>
    <n v="8"/>
    <x v="17"/>
    <x v="1"/>
    <s v="CCTV, Alarm"/>
    <n v="73126"/>
    <x v="287"/>
    <x v="2"/>
    <x v="1436"/>
    <x v="1421"/>
    <n v="622"/>
    <n v="2626"/>
    <n v="3"/>
    <n v="3151.2"/>
    <n v="9"/>
    <n v="7878"/>
    <d v="2024-12-03T00:00:00"/>
    <n v="1474"/>
    <x v="1"/>
    <n v="1050.3999999999999"/>
  </r>
  <r>
    <x v="7"/>
    <s v="Indore"/>
    <s v="Women"/>
    <x v="9"/>
    <n v="59"/>
    <n v="416345"/>
    <x v="2"/>
    <d v="2020-11-20T00:00:00"/>
    <x v="7"/>
    <x v="1416"/>
    <s v="M24"/>
    <n v="11"/>
    <n v="8"/>
    <x v="9"/>
    <x v="1"/>
    <s v="None"/>
    <n v="34443"/>
    <x v="97"/>
    <x v="1"/>
    <x v="1437"/>
    <x v="1422"/>
    <n v="512"/>
    <n v="2708"/>
    <n v="7"/>
    <n v="7582.4"/>
    <n v="9"/>
    <n v="18956"/>
    <d v="2024-12-03T00:00:00"/>
    <n v="1474"/>
    <x v="1"/>
    <n v="1083.2"/>
  </r>
  <r>
    <x v="7"/>
    <s v="Kanpur"/>
    <s v="Women"/>
    <x v="9"/>
    <n v="71"/>
    <n v="410882"/>
    <x v="2"/>
    <d v="2020-11-20T00:00:00"/>
    <x v="4"/>
    <x v="1417"/>
    <s v="M25"/>
    <n v="9"/>
    <n v="8"/>
    <x v="7"/>
    <x v="1"/>
    <s v="Alarm"/>
    <n v="44345"/>
    <x v="83"/>
    <x v="11"/>
    <x v="1438"/>
    <x v="1423"/>
    <n v="995"/>
    <n v="2588"/>
    <n v="8"/>
    <n v="8281.6"/>
    <n v="11"/>
    <n v="20704"/>
    <d v="2024-12-03T00:00:00"/>
    <n v="1474"/>
    <x v="1"/>
    <n v="1035.2"/>
  </r>
  <r>
    <x v="8"/>
    <s v="Jammu"/>
    <s v="Men"/>
    <x v="5"/>
    <n v="91"/>
    <n v="414691"/>
    <x v="1"/>
    <d v="2020-11-21T00:00:00"/>
    <x v="1"/>
    <x v="1418"/>
    <s v="M43"/>
    <n v="10"/>
    <n v="7"/>
    <x v="3"/>
    <x v="1"/>
    <s v="CCTV"/>
    <n v="99885"/>
    <x v="171"/>
    <x v="10"/>
    <x v="1439"/>
    <x v="1424"/>
    <n v="644"/>
    <n v="755"/>
    <n v="7"/>
    <n v="2114"/>
    <n v="9"/>
    <n v="5285"/>
    <d v="2024-12-03T00:00:00"/>
    <n v="1473"/>
    <x v="1"/>
    <n v="302"/>
  </r>
  <r>
    <x v="4"/>
    <s v="Kochi"/>
    <s v="Men"/>
    <x v="6"/>
    <n v="27"/>
    <n v="411648"/>
    <x v="2"/>
    <d v="2020-11-21T00:00:00"/>
    <x v="7"/>
    <x v="1419"/>
    <s v="M13"/>
    <n v="9"/>
    <n v="8"/>
    <x v="18"/>
    <x v="2"/>
    <s v="CCTV"/>
    <n v="98957"/>
    <x v="292"/>
    <x v="4"/>
    <x v="1440"/>
    <x v="1425"/>
    <n v="821"/>
    <n v="2049"/>
    <n v="6"/>
    <n v="4917.6000000000004"/>
    <n v="11"/>
    <n v="12294"/>
    <d v="2024-12-03T00:00:00"/>
    <n v="1473"/>
    <x v="1"/>
    <n v="819.6"/>
  </r>
  <r>
    <x v="2"/>
    <s v="Solapur"/>
    <s v="Women"/>
    <x v="3"/>
    <n v="78"/>
    <n v="411128"/>
    <x v="2"/>
    <d v="2020-11-22T00:00:00"/>
    <x v="4"/>
    <x v="1420"/>
    <s v="M33"/>
    <n v="10"/>
    <n v="9"/>
    <x v="5"/>
    <x v="1"/>
    <s v="None"/>
    <n v="79302"/>
    <x v="241"/>
    <x v="6"/>
    <x v="1441"/>
    <x v="1426"/>
    <n v="216"/>
    <n v="846"/>
    <n v="2"/>
    <n v="676.8"/>
    <n v="11"/>
    <n v="1692"/>
    <d v="2024-12-03T00:00:00"/>
    <n v="1472"/>
    <x v="1"/>
    <n v="338.4"/>
  </r>
  <r>
    <x v="9"/>
    <s v="Kolhapur"/>
    <s v="Women"/>
    <x v="3"/>
    <n v="43"/>
    <n v="402587"/>
    <x v="1"/>
    <d v="2020-11-22T00:00:00"/>
    <x v="7"/>
    <x v="1421"/>
    <s v="M90"/>
    <n v="11"/>
    <n v="8"/>
    <x v="17"/>
    <x v="2"/>
    <s v="CCTV, Alarm"/>
    <n v="23585"/>
    <x v="152"/>
    <x v="11"/>
    <x v="1442"/>
    <x v="1427"/>
    <n v="683"/>
    <n v="2643"/>
    <n v="3"/>
    <n v="3171.6"/>
    <n v="9"/>
    <n v="7929"/>
    <d v="2024-12-03T00:00:00"/>
    <n v="1472"/>
    <x v="1"/>
    <n v="1057.2"/>
  </r>
  <r>
    <x v="2"/>
    <s v="Thane"/>
    <s v="Women"/>
    <x v="2"/>
    <n v="79"/>
    <n v="423145"/>
    <x v="1"/>
    <d v="2020-11-22T00:00:00"/>
    <x v="2"/>
    <x v="1422"/>
    <s v="M23"/>
    <n v="9"/>
    <n v="8"/>
    <x v="5"/>
    <x v="2"/>
    <s v="None"/>
    <n v="32776"/>
    <x v="72"/>
    <x v="12"/>
    <x v="1443"/>
    <x v="1428"/>
    <n v="459"/>
    <n v="1261"/>
    <n v="5"/>
    <n v="2522"/>
    <n v="11"/>
    <n v="6305"/>
    <d v="2024-12-03T00:00:00"/>
    <n v="1472"/>
    <x v="1"/>
    <n v="504.4"/>
  </r>
  <r>
    <x v="5"/>
    <s v="Bengaluru"/>
    <s v="Kids"/>
    <x v="1"/>
    <n v="2"/>
    <n v="411857"/>
    <x v="1"/>
    <d v="2020-11-23T00:00:00"/>
    <x v="1"/>
    <x v="1423"/>
    <s v="M6"/>
    <n v="11"/>
    <n v="8"/>
    <x v="16"/>
    <x v="2"/>
    <s v="Alarm"/>
    <n v="54625"/>
    <x v="92"/>
    <x v="4"/>
    <x v="1444"/>
    <x v="1429"/>
    <n v="382"/>
    <n v="2395"/>
    <n v="2"/>
    <n v="1916"/>
    <n v="9"/>
    <n v="4790"/>
    <d v="2024-12-03T00:00:00"/>
    <n v="1471"/>
    <x v="1"/>
    <n v="958"/>
  </r>
  <r>
    <x v="5"/>
    <s v="Nashik"/>
    <s v="Women"/>
    <x v="9"/>
    <n v="97"/>
    <n v="432679"/>
    <x v="2"/>
    <d v="2020-11-23T00:00:00"/>
    <x v="7"/>
    <x v="1424"/>
    <s v="M82"/>
    <n v="9"/>
    <n v="8"/>
    <x v="2"/>
    <x v="1"/>
    <s v="CCTV, Alarm"/>
    <n v="66413"/>
    <x v="7"/>
    <x v="4"/>
    <x v="1445"/>
    <x v="1430"/>
    <n v="727"/>
    <n v="1001"/>
    <n v="8"/>
    <n v="3203.2"/>
    <n v="11"/>
    <n v="8008"/>
    <d v="2024-12-03T00:00:00"/>
    <n v="1471"/>
    <x v="1"/>
    <n v="400.4"/>
  </r>
  <r>
    <x v="5"/>
    <s v="Nagpur"/>
    <s v="Kids"/>
    <x v="10"/>
    <n v="1"/>
    <n v="426052"/>
    <x v="2"/>
    <d v="2020-11-23T00:00:00"/>
    <x v="2"/>
    <x v="1425"/>
    <s v="M23"/>
    <n v="9"/>
    <n v="8"/>
    <x v="11"/>
    <x v="1"/>
    <s v="None"/>
    <n v="33401"/>
    <x v="157"/>
    <x v="8"/>
    <x v="1446"/>
    <x v="1431"/>
    <n v="730"/>
    <n v="1434"/>
    <n v="6"/>
    <n v="3441.6"/>
    <n v="11"/>
    <n v="8604"/>
    <d v="2024-12-03T00:00:00"/>
    <n v="1471"/>
    <x v="1"/>
    <n v="573.6"/>
  </r>
  <r>
    <x v="5"/>
    <s v="Visakhapatnam"/>
    <s v="Women"/>
    <x v="1"/>
    <n v="39"/>
    <n v="436592"/>
    <x v="1"/>
    <d v="2020-11-24T00:00:00"/>
    <x v="2"/>
    <x v="1426"/>
    <s v="M21"/>
    <n v="10"/>
    <n v="9"/>
    <x v="10"/>
    <x v="2"/>
    <s v="CCTV"/>
    <n v="83442"/>
    <x v="127"/>
    <x v="5"/>
    <x v="1447"/>
    <x v="1432"/>
    <n v="846"/>
    <n v="2257"/>
    <n v="6"/>
    <n v="5416.8"/>
    <n v="11"/>
    <n v="13542"/>
    <d v="2024-12-03T00:00:00"/>
    <n v="1470"/>
    <x v="1"/>
    <n v="902.80000000000007"/>
  </r>
  <r>
    <x v="6"/>
    <s v="Kochi"/>
    <s v="Women"/>
    <x v="10"/>
    <n v="59"/>
    <n v="430257"/>
    <x v="2"/>
    <d v="2020-11-24T00:00:00"/>
    <x v="4"/>
    <x v="1427"/>
    <s v="M76"/>
    <n v="10"/>
    <n v="7"/>
    <x v="14"/>
    <x v="2"/>
    <s v="CCTV, Alarm"/>
    <n v="80505"/>
    <x v="303"/>
    <x v="5"/>
    <x v="1448"/>
    <x v="1433"/>
    <n v="347"/>
    <n v="2602"/>
    <n v="1"/>
    <n v="1040.8"/>
    <n v="9"/>
    <n v="2602"/>
    <d v="2024-12-03T00:00:00"/>
    <n v="1470"/>
    <x v="1"/>
    <n v="1040.8"/>
  </r>
  <r>
    <x v="7"/>
    <s v="Rajkot"/>
    <s v="Kids"/>
    <x v="11"/>
    <n v="7"/>
    <n v="435889"/>
    <x v="1"/>
    <d v="2020-11-24T00:00:00"/>
    <x v="1"/>
    <x v="1428"/>
    <s v="M54"/>
    <n v="11"/>
    <n v="8"/>
    <x v="14"/>
    <x v="2"/>
    <s v="Alarm"/>
    <n v="49590"/>
    <x v="125"/>
    <x v="5"/>
    <x v="1449"/>
    <x v="1434"/>
    <n v="921"/>
    <n v="521"/>
    <n v="7"/>
    <n v="1458.8"/>
    <n v="9"/>
    <n v="3647"/>
    <d v="2024-12-03T00:00:00"/>
    <n v="1470"/>
    <x v="1"/>
    <n v="208.4"/>
  </r>
  <r>
    <x v="9"/>
    <s v="Ahmedabad"/>
    <s v="Women"/>
    <x v="9"/>
    <n v="22"/>
    <n v="416654"/>
    <x v="1"/>
    <d v="2020-11-25T00:00:00"/>
    <x v="6"/>
    <x v="1429"/>
    <s v="M84"/>
    <n v="11"/>
    <n v="8"/>
    <x v="4"/>
    <x v="2"/>
    <s v="CCTV"/>
    <n v="18864"/>
    <x v="174"/>
    <x v="3"/>
    <x v="1450"/>
    <x v="1435"/>
    <n v="638"/>
    <n v="2148"/>
    <n v="5"/>
    <n v="4296"/>
    <n v="9"/>
    <n v="10740"/>
    <d v="2024-12-03T00:00:00"/>
    <n v="1469"/>
    <x v="1"/>
    <n v="859.2"/>
  </r>
  <r>
    <x v="7"/>
    <s v="Chhattisgarh"/>
    <s v="Kids"/>
    <x v="11"/>
    <n v="17"/>
    <n v="424197"/>
    <x v="2"/>
    <d v="2020-11-25T00:00:00"/>
    <x v="2"/>
    <x v="1430"/>
    <s v="M59"/>
    <n v="9"/>
    <n v="8"/>
    <x v="1"/>
    <x v="2"/>
    <s v="None"/>
    <n v="45024"/>
    <x v="295"/>
    <x v="12"/>
    <x v="1451"/>
    <x v="1188"/>
    <n v="418"/>
    <n v="1115"/>
    <n v="6"/>
    <n v="2676"/>
    <n v="11"/>
    <n v="6690"/>
    <d v="2024-12-03T00:00:00"/>
    <n v="1469"/>
    <x v="1"/>
    <n v="446"/>
  </r>
  <r>
    <x v="6"/>
    <s v="Chandigarh"/>
    <s v="Men"/>
    <x v="8"/>
    <n v="17"/>
    <n v="417631"/>
    <x v="1"/>
    <d v="2020-11-25T00:00:00"/>
    <x v="2"/>
    <x v="1431"/>
    <s v="M60"/>
    <n v="9"/>
    <n v="8"/>
    <x v="14"/>
    <x v="2"/>
    <s v="Alarm"/>
    <n v="25251"/>
    <x v="138"/>
    <x v="2"/>
    <x v="1452"/>
    <x v="1436"/>
    <n v="640"/>
    <n v="2370"/>
    <n v="2"/>
    <n v="1896"/>
    <n v="11"/>
    <n v="4740"/>
    <d v="2024-12-03T00:00:00"/>
    <n v="1469"/>
    <x v="1"/>
    <n v="948"/>
  </r>
  <r>
    <x v="6"/>
    <s v="Guwahati"/>
    <s v="Kids"/>
    <x v="9"/>
    <n v="25"/>
    <n v="402842"/>
    <x v="1"/>
    <d v="2020-11-25T00:00:00"/>
    <x v="3"/>
    <x v="1432"/>
    <s v="M48"/>
    <n v="10"/>
    <n v="7"/>
    <x v="7"/>
    <x v="1"/>
    <s v="CCTV, Alarm"/>
    <n v="25580"/>
    <x v="10"/>
    <x v="8"/>
    <x v="1453"/>
    <x v="1437"/>
    <n v="933"/>
    <n v="2911"/>
    <n v="6"/>
    <n v="6986.4"/>
    <n v="9"/>
    <n v="17466"/>
    <d v="2024-12-03T00:00:00"/>
    <n v="1469"/>
    <x v="1"/>
    <n v="1164.3999999999999"/>
  </r>
  <r>
    <x v="9"/>
    <s v="Kolkata"/>
    <s v="Kids"/>
    <x v="10"/>
    <n v="42"/>
    <n v="426465"/>
    <x v="1"/>
    <d v="2020-11-26T00:00:00"/>
    <x v="3"/>
    <x v="1433"/>
    <s v="M25"/>
    <n v="10"/>
    <n v="7"/>
    <x v="1"/>
    <x v="1"/>
    <s v="Alarm"/>
    <n v="33876"/>
    <x v="55"/>
    <x v="8"/>
    <x v="1454"/>
    <x v="1438"/>
    <n v="867"/>
    <n v="1503"/>
    <n v="5"/>
    <n v="3006"/>
    <n v="9"/>
    <n v="7515"/>
    <d v="2024-12-03T00:00:00"/>
    <n v="1468"/>
    <x v="1"/>
    <n v="601.20000000000005"/>
  </r>
  <r>
    <x v="9"/>
    <s v="Rajkot"/>
    <s v="Women"/>
    <x v="9"/>
    <n v="5"/>
    <n v="405877"/>
    <x v="2"/>
    <d v="2020-11-26T00:00:00"/>
    <x v="4"/>
    <x v="1434"/>
    <s v="M35"/>
    <n v="10"/>
    <n v="7"/>
    <x v="12"/>
    <x v="1"/>
    <s v="None"/>
    <n v="89428"/>
    <x v="202"/>
    <x v="6"/>
    <x v="1455"/>
    <x v="1439"/>
    <n v="280"/>
    <n v="1055"/>
    <n v="6"/>
    <n v="2532"/>
    <n v="9"/>
    <n v="6330"/>
    <d v="2024-12-03T00:00:00"/>
    <n v="1468"/>
    <x v="1"/>
    <n v="422"/>
  </r>
  <r>
    <x v="8"/>
    <s v="Jaipur"/>
    <s v="Women"/>
    <x v="6"/>
    <n v="14"/>
    <n v="416282"/>
    <x v="2"/>
    <d v="2020-11-26T00:00:00"/>
    <x v="6"/>
    <x v="1435"/>
    <s v="M15"/>
    <n v="9"/>
    <n v="8"/>
    <x v="10"/>
    <x v="2"/>
    <s v="CCTV, Alarm"/>
    <n v="98114"/>
    <x v="21"/>
    <x v="1"/>
    <x v="1456"/>
    <x v="1440"/>
    <n v="837"/>
    <n v="2659"/>
    <n v="5"/>
    <n v="5318"/>
    <n v="11"/>
    <n v="13295"/>
    <d v="2024-12-03T00:00:00"/>
    <n v="1468"/>
    <x v="1"/>
    <n v="1063.5999999999999"/>
  </r>
  <r>
    <x v="4"/>
    <s v="Hyderabad"/>
    <s v="Kids"/>
    <x v="8"/>
    <n v="100"/>
    <n v="436613"/>
    <x v="1"/>
    <d v="2020-11-26T00:00:00"/>
    <x v="4"/>
    <x v="1436"/>
    <s v="M1"/>
    <n v="10"/>
    <n v="9"/>
    <x v="12"/>
    <x v="2"/>
    <s v="None"/>
    <n v="49493"/>
    <x v="17"/>
    <x v="10"/>
    <x v="1457"/>
    <x v="1441"/>
    <n v="660"/>
    <n v="966"/>
    <n v="1"/>
    <n v="386.4"/>
    <n v="11"/>
    <n v="966"/>
    <d v="2024-12-03T00:00:00"/>
    <n v="1468"/>
    <x v="1"/>
    <n v="386.4"/>
  </r>
  <r>
    <x v="2"/>
    <s v="Satara"/>
    <s v="Women"/>
    <x v="2"/>
    <n v="47"/>
    <n v="431304"/>
    <x v="2"/>
    <d v="2020-11-26T00:00:00"/>
    <x v="2"/>
    <x v="1437"/>
    <s v="M59"/>
    <n v="9"/>
    <n v="8"/>
    <x v="6"/>
    <x v="1"/>
    <s v="CCTV, Alarm"/>
    <n v="76171"/>
    <x v="6"/>
    <x v="6"/>
    <x v="1458"/>
    <x v="1442"/>
    <n v="984"/>
    <n v="680"/>
    <n v="4"/>
    <n v="1088"/>
    <n v="11"/>
    <n v="2720"/>
    <d v="2024-12-03T00:00:00"/>
    <n v="1468"/>
    <x v="1"/>
    <n v="272"/>
  </r>
  <r>
    <x v="5"/>
    <s v="Kochi"/>
    <s v="Men"/>
    <x v="6"/>
    <n v="4"/>
    <n v="424196"/>
    <x v="1"/>
    <d v="2020-11-26T00:00:00"/>
    <x v="6"/>
    <x v="1438"/>
    <s v="M10"/>
    <n v="10"/>
    <n v="9"/>
    <x v="10"/>
    <x v="1"/>
    <s v="CCTV"/>
    <n v="59481"/>
    <x v="6"/>
    <x v="6"/>
    <x v="1459"/>
    <x v="587"/>
    <n v="414"/>
    <n v="2370"/>
    <n v="3"/>
    <n v="2844"/>
    <n v="11"/>
    <n v="7110"/>
    <d v="2024-12-03T00:00:00"/>
    <n v="1468"/>
    <x v="1"/>
    <n v="948"/>
  </r>
  <r>
    <x v="2"/>
    <s v="New Delhi"/>
    <s v="Women"/>
    <x v="9"/>
    <n v="56"/>
    <n v="424964"/>
    <x v="2"/>
    <d v="2020-11-26T00:00:00"/>
    <x v="6"/>
    <x v="1439"/>
    <s v="M22"/>
    <n v="9"/>
    <n v="8"/>
    <x v="9"/>
    <x v="1"/>
    <s v="Alarm"/>
    <n v="23590"/>
    <x v="254"/>
    <x v="4"/>
    <x v="1460"/>
    <x v="1443"/>
    <n v="204"/>
    <n v="2821"/>
    <n v="1"/>
    <n v="1128.4000000000001"/>
    <n v="11"/>
    <n v="2821"/>
    <d v="2024-12-03T00:00:00"/>
    <n v="1468"/>
    <x v="1"/>
    <n v="1128.4000000000001"/>
  </r>
  <r>
    <x v="4"/>
    <s v="New Delhi"/>
    <s v="Kids"/>
    <x v="2"/>
    <n v="78"/>
    <n v="437634"/>
    <x v="2"/>
    <d v="2020-11-27T00:00:00"/>
    <x v="5"/>
    <x v="1440"/>
    <s v="M65"/>
    <n v="10"/>
    <n v="9"/>
    <x v="2"/>
    <x v="1"/>
    <s v="Alarm"/>
    <n v="23604"/>
    <x v="301"/>
    <x v="10"/>
    <x v="1461"/>
    <x v="1444"/>
    <n v="938"/>
    <n v="1382"/>
    <n v="4"/>
    <n v="2211.1999999999998"/>
    <n v="11"/>
    <n v="5528"/>
    <d v="2024-12-03T00:00:00"/>
    <n v="1467"/>
    <x v="1"/>
    <n v="552.79999999999995"/>
  </r>
  <r>
    <x v="7"/>
    <s v="Pondicherry"/>
    <s v="Women"/>
    <x v="9"/>
    <n v="58"/>
    <n v="403266"/>
    <x v="2"/>
    <d v="2020-11-27T00:00:00"/>
    <x v="1"/>
    <x v="1441"/>
    <s v="M72"/>
    <n v="11"/>
    <n v="8"/>
    <x v="8"/>
    <x v="2"/>
    <s v="Alarm"/>
    <n v="33154"/>
    <x v="24"/>
    <x v="9"/>
    <x v="1462"/>
    <x v="1445"/>
    <n v="457"/>
    <n v="2289"/>
    <n v="7"/>
    <n v="6409.2"/>
    <n v="9"/>
    <n v="16023"/>
    <d v="2024-12-03T00:00:00"/>
    <n v="1467"/>
    <x v="1"/>
    <n v="915.6"/>
  </r>
  <r>
    <x v="6"/>
    <s v="Faridabad"/>
    <s v="Men"/>
    <x v="3"/>
    <n v="62"/>
    <n v="401827"/>
    <x v="2"/>
    <d v="2020-11-27T00:00:00"/>
    <x v="3"/>
    <x v="1442"/>
    <s v="M71"/>
    <n v="10"/>
    <n v="9"/>
    <x v="12"/>
    <x v="1"/>
    <s v="CCTV, Alarm"/>
    <n v="15538"/>
    <x v="298"/>
    <x v="9"/>
    <x v="1463"/>
    <x v="1446"/>
    <n v="480"/>
    <n v="1159"/>
    <n v="5"/>
    <n v="2318"/>
    <n v="11"/>
    <n v="5795"/>
    <d v="2024-12-03T00:00:00"/>
    <n v="1467"/>
    <x v="1"/>
    <n v="463.6"/>
  </r>
  <r>
    <x v="4"/>
    <s v="Kolkata"/>
    <s v="Kids"/>
    <x v="2"/>
    <n v="23"/>
    <n v="428548"/>
    <x v="2"/>
    <d v="2020-11-27T00:00:00"/>
    <x v="1"/>
    <x v="1443"/>
    <s v="M53"/>
    <n v="10"/>
    <n v="7"/>
    <x v="3"/>
    <x v="1"/>
    <s v="None"/>
    <n v="55945"/>
    <x v="244"/>
    <x v="9"/>
    <x v="1464"/>
    <x v="1447"/>
    <n v="813"/>
    <n v="741"/>
    <n v="5"/>
    <n v="1482"/>
    <n v="9"/>
    <n v="3705"/>
    <d v="2024-12-03T00:00:00"/>
    <n v="1467"/>
    <x v="1"/>
    <n v="296.39999999999998"/>
  </r>
  <r>
    <x v="2"/>
    <s v="Coimbatore"/>
    <s v="Men"/>
    <x v="4"/>
    <n v="85"/>
    <n v="408617"/>
    <x v="1"/>
    <d v="2020-11-27T00:00:00"/>
    <x v="4"/>
    <x v="1444"/>
    <s v="M87"/>
    <n v="9"/>
    <n v="8"/>
    <x v="17"/>
    <x v="1"/>
    <s v="None"/>
    <n v="11865"/>
    <x v="77"/>
    <x v="1"/>
    <x v="1465"/>
    <x v="1448"/>
    <n v="548"/>
    <n v="1266"/>
    <n v="7"/>
    <n v="3544.8"/>
    <n v="11"/>
    <n v="8862"/>
    <d v="2024-12-03T00:00:00"/>
    <n v="1467"/>
    <x v="1"/>
    <n v="506.40000000000003"/>
  </r>
  <r>
    <x v="8"/>
    <s v="New Delhi"/>
    <s v="Women"/>
    <x v="9"/>
    <n v="70"/>
    <n v="406467"/>
    <x v="1"/>
    <d v="2020-11-27T00:00:00"/>
    <x v="6"/>
    <x v="1445"/>
    <s v="M37"/>
    <n v="10"/>
    <n v="7"/>
    <x v="10"/>
    <x v="1"/>
    <s v="Alarm"/>
    <n v="86478"/>
    <x v="172"/>
    <x v="2"/>
    <x v="1466"/>
    <x v="1449"/>
    <n v="892"/>
    <n v="2970"/>
    <n v="6"/>
    <n v="7128"/>
    <n v="9"/>
    <n v="17820"/>
    <d v="2024-12-03T00:00:00"/>
    <n v="1467"/>
    <x v="1"/>
    <n v="1188"/>
  </r>
  <r>
    <x v="7"/>
    <s v="Coimbatore"/>
    <s v="Men"/>
    <x v="8"/>
    <n v="81"/>
    <n v="431304"/>
    <x v="2"/>
    <d v="2020-11-27T00:00:00"/>
    <x v="7"/>
    <x v="1446"/>
    <s v="M97"/>
    <n v="11"/>
    <n v="8"/>
    <x v="8"/>
    <x v="2"/>
    <s v="CCTV"/>
    <n v="11420"/>
    <x v="198"/>
    <x v="4"/>
    <x v="1467"/>
    <x v="1450"/>
    <n v="899"/>
    <n v="2696"/>
    <n v="2"/>
    <n v="2156.8000000000002"/>
    <n v="9"/>
    <n v="5392"/>
    <d v="2024-12-03T00:00:00"/>
    <n v="1467"/>
    <x v="1"/>
    <n v="1078.4000000000001"/>
  </r>
  <r>
    <x v="4"/>
    <s v="Jalna"/>
    <s v="Women"/>
    <x v="10"/>
    <n v="100"/>
    <n v="437572"/>
    <x v="2"/>
    <d v="2020-11-27T00:00:00"/>
    <x v="5"/>
    <x v="1447"/>
    <s v="M82"/>
    <n v="11"/>
    <n v="8"/>
    <x v="18"/>
    <x v="1"/>
    <s v="CCTV, Alarm"/>
    <n v="75133"/>
    <x v="235"/>
    <x v="10"/>
    <x v="1468"/>
    <x v="1451"/>
    <n v="916"/>
    <n v="667"/>
    <n v="8"/>
    <n v="2134.4"/>
    <n v="9"/>
    <n v="5336"/>
    <d v="2024-12-03T00:00:00"/>
    <n v="1467"/>
    <x v="1"/>
    <n v="266.8"/>
  </r>
  <r>
    <x v="8"/>
    <s v="Kochi"/>
    <s v="Kids"/>
    <x v="3"/>
    <n v="100"/>
    <n v="410094"/>
    <x v="1"/>
    <d v="2020-11-27T00:00:00"/>
    <x v="7"/>
    <x v="1448"/>
    <s v="M74"/>
    <n v="10"/>
    <n v="7"/>
    <x v="4"/>
    <x v="2"/>
    <s v="Alarm"/>
    <n v="60449"/>
    <x v="296"/>
    <x v="11"/>
    <x v="1469"/>
    <x v="1452"/>
    <n v="267"/>
    <n v="2688"/>
    <n v="1"/>
    <n v="1075.2"/>
    <n v="9"/>
    <n v="2688"/>
    <d v="2024-12-03T00:00:00"/>
    <n v="1467"/>
    <x v="1"/>
    <n v="1075.2"/>
  </r>
  <r>
    <x v="3"/>
    <s v="Kolkata"/>
    <s v="Men"/>
    <x v="3"/>
    <n v="9"/>
    <n v="409052"/>
    <x v="2"/>
    <d v="2020-11-28T00:00:00"/>
    <x v="3"/>
    <x v="1449"/>
    <s v="M24"/>
    <n v="10"/>
    <n v="7"/>
    <x v="3"/>
    <x v="2"/>
    <s v="CCTV"/>
    <n v="13937"/>
    <x v="113"/>
    <x v="8"/>
    <x v="1470"/>
    <x v="1453"/>
    <n v="792"/>
    <n v="2380"/>
    <n v="2"/>
    <n v="1904"/>
    <n v="9"/>
    <n v="4760"/>
    <d v="2024-12-03T00:00:00"/>
    <n v="1466"/>
    <x v="1"/>
    <n v="952"/>
  </r>
  <r>
    <x v="4"/>
    <s v="Kochi"/>
    <s v="Men"/>
    <x v="8"/>
    <n v="100"/>
    <n v="420834"/>
    <x v="2"/>
    <d v="2020-11-28T00:00:00"/>
    <x v="3"/>
    <x v="1450"/>
    <s v="M70"/>
    <n v="10"/>
    <n v="9"/>
    <x v="13"/>
    <x v="2"/>
    <s v="Alarm"/>
    <n v="88970"/>
    <x v="254"/>
    <x v="4"/>
    <x v="1471"/>
    <x v="1454"/>
    <n v="234"/>
    <n v="1469"/>
    <n v="2"/>
    <n v="1175.2"/>
    <n v="11"/>
    <n v="2938"/>
    <d v="2024-12-03T00:00:00"/>
    <n v="1466"/>
    <x v="1"/>
    <n v="587.6"/>
  </r>
  <r>
    <x v="7"/>
    <s v="Meerut"/>
    <s v="Women"/>
    <x v="5"/>
    <n v="7"/>
    <n v="409923"/>
    <x v="2"/>
    <d v="2020-11-29T00:00:00"/>
    <x v="6"/>
    <x v="1451"/>
    <s v="M60"/>
    <n v="9"/>
    <n v="8"/>
    <x v="15"/>
    <x v="1"/>
    <s v="Alarm"/>
    <n v="38969"/>
    <x v="332"/>
    <x v="3"/>
    <x v="1472"/>
    <x v="1455"/>
    <n v="943"/>
    <n v="1607"/>
    <n v="5"/>
    <n v="3214"/>
    <n v="11"/>
    <n v="8035"/>
    <d v="2024-12-03T00:00:00"/>
    <n v="1465"/>
    <x v="1"/>
    <n v="642.79999999999995"/>
  </r>
  <r>
    <x v="9"/>
    <s v="Jalna"/>
    <s v="Kids"/>
    <x v="1"/>
    <n v="93"/>
    <n v="412721"/>
    <x v="2"/>
    <d v="2020-11-29T00:00:00"/>
    <x v="3"/>
    <x v="1452"/>
    <s v="M48"/>
    <n v="10"/>
    <n v="9"/>
    <x v="4"/>
    <x v="1"/>
    <s v="CCTV, Alarm"/>
    <n v="80569"/>
    <x v="161"/>
    <x v="1"/>
    <x v="1473"/>
    <x v="1456"/>
    <n v="311"/>
    <n v="1621"/>
    <n v="2"/>
    <n v="1296.8"/>
    <n v="11"/>
    <n v="3242"/>
    <d v="2024-12-03T00:00:00"/>
    <n v="1465"/>
    <x v="1"/>
    <n v="648.4"/>
  </r>
  <r>
    <x v="6"/>
    <s v="Kochi"/>
    <s v="Men"/>
    <x v="11"/>
    <n v="31"/>
    <n v="411061"/>
    <x v="1"/>
    <d v="2020-11-29T00:00:00"/>
    <x v="2"/>
    <x v="1453"/>
    <s v="M23"/>
    <n v="10"/>
    <n v="9"/>
    <x v="18"/>
    <x v="2"/>
    <s v="None"/>
    <n v="43269"/>
    <x v="314"/>
    <x v="6"/>
    <x v="1474"/>
    <x v="1457"/>
    <n v="837"/>
    <n v="2786"/>
    <n v="8"/>
    <n v="8915.2000000000007"/>
    <n v="11"/>
    <n v="22288"/>
    <d v="2024-12-03T00:00:00"/>
    <n v="1465"/>
    <x v="1"/>
    <n v="1114.4000000000001"/>
  </r>
  <r>
    <x v="8"/>
    <s v="Visakhapatnam"/>
    <s v="Women"/>
    <x v="10"/>
    <n v="95"/>
    <n v="422019"/>
    <x v="1"/>
    <d v="2020-11-30T00:00:00"/>
    <x v="2"/>
    <x v="1454"/>
    <s v="M71"/>
    <n v="10"/>
    <n v="9"/>
    <x v="15"/>
    <x v="1"/>
    <s v="Alarm"/>
    <n v="66673"/>
    <x v="274"/>
    <x v="8"/>
    <x v="1475"/>
    <x v="1458"/>
    <n v="327"/>
    <n v="2252"/>
    <n v="3"/>
    <n v="2702.4"/>
    <n v="11"/>
    <n v="6756"/>
    <d v="2024-12-03T00:00:00"/>
    <n v="1464"/>
    <x v="1"/>
    <n v="900.80000000000007"/>
  </r>
  <r>
    <x v="6"/>
    <s v="Kochi"/>
    <s v="Kids"/>
    <x v="5"/>
    <n v="76"/>
    <n v="414699"/>
    <x v="2"/>
    <d v="2020-11-30T00:00:00"/>
    <x v="4"/>
    <x v="1455"/>
    <s v="M27"/>
    <n v="9"/>
    <n v="8"/>
    <x v="12"/>
    <x v="1"/>
    <s v="CCTV"/>
    <n v="55052"/>
    <x v="278"/>
    <x v="4"/>
    <x v="1476"/>
    <x v="1459"/>
    <n v="910"/>
    <n v="581"/>
    <n v="1"/>
    <n v="232.4"/>
    <n v="11"/>
    <n v="581"/>
    <d v="2024-12-03T00:00:00"/>
    <n v="1464"/>
    <x v="1"/>
    <n v="232.4"/>
  </r>
  <r>
    <x v="9"/>
    <s v="Hyderabad"/>
    <s v="Kids"/>
    <x v="6"/>
    <n v="62"/>
    <n v="429199"/>
    <x v="1"/>
    <d v="2020-12-01T00:00:00"/>
    <x v="7"/>
    <x v="1456"/>
    <s v="M82"/>
    <n v="10"/>
    <n v="9"/>
    <x v="9"/>
    <x v="1"/>
    <s v="None"/>
    <n v="92117"/>
    <x v="276"/>
    <x v="11"/>
    <x v="1477"/>
    <x v="1460"/>
    <n v="350"/>
    <n v="814"/>
    <n v="4"/>
    <n v="1302.4000000000001"/>
    <n v="11"/>
    <n v="3256"/>
    <d v="2024-12-03T00:00:00"/>
    <n v="1463"/>
    <x v="1"/>
    <n v="325.60000000000002"/>
  </r>
  <r>
    <x v="9"/>
    <s v="Pune"/>
    <s v="Men"/>
    <x v="8"/>
    <n v="23"/>
    <n v="422574"/>
    <x v="2"/>
    <d v="2020-12-01T00:00:00"/>
    <x v="6"/>
    <x v="1457"/>
    <s v="M72"/>
    <n v="11"/>
    <n v="8"/>
    <x v="9"/>
    <x v="1"/>
    <s v="CCTV"/>
    <n v="46084"/>
    <x v="140"/>
    <x v="9"/>
    <x v="1478"/>
    <x v="1461"/>
    <n v="250"/>
    <n v="1170"/>
    <n v="7"/>
    <n v="3276"/>
    <n v="9"/>
    <n v="8190"/>
    <d v="2024-12-03T00:00:00"/>
    <n v="1463"/>
    <x v="1"/>
    <n v="468"/>
  </r>
  <r>
    <x v="5"/>
    <s v="Pune"/>
    <s v="Men"/>
    <x v="6"/>
    <n v="6"/>
    <n v="410540"/>
    <x v="2"/>
    <d v="2020-12-01T00:00:00"/>
    <x v="7"/>
    <x v="1458"/>
    <s v="M11"/>
    <n v="11"/>
    <n v="8"/>
    <x v="13"/>
    <x v="1"/>
    <s v="Alarm"/>
    <n v="77621"/>
    <x v="169"/>
    <x v="4"/>
    <x v="1479"/>
    <x v="1462"/>
    <n v="725"/>
    <n v="1984"/>
    <n v="8"/>
    <n v="6348.8"/>
    <n v="9"/>
    <n v="15872"/>
    <d v="2024-12-03T00:00:00"/>
    <n v="1463"/>
    <x v="1"/>
    <n v="793.6"/>
  </r>
  <r>
    <x v="8"/>
    <s v="Pondicherry"/>
    <s v="Women"/>
    <x v="4"/>
    <n v="3"/>
    <n v="426760"/>
    <x v="2"/>
    <d v="2020-12-01T00:00:00"/>
    <x v="7"/>
    <x v="1459"/>
    <s v="M4"/>
    <n v="10"/>
    <n v="9"/>
    <x v="16"/>
    <x v="2"/>
    <s v="CCTV"/>
    <n v="19920"/>
    <x v="66"/>
    <x v="3"/>
    <x v="1480"/>
    <x v="1463"/>
    <n v="928"/>
    <n v="2472"/>
    <n v="2"/>
    <n v="1977.6"/>
    <n v="11"/>
    <n v="4944"/>
    <d v="2024-12-03T00:00:00"/>
    <n v="1463"/>
    <x v="1"/>
    <n v="988.8"/>
  </r>
  <r>
    <x v="2"/>
    <s v="Mumbai"/>
    <s v="Kids"/>
    <x v="10"/>
    <n v="98"/>
    <n v="411410"/>
    <x v="2"/>
    <d v="2020-12-02T00:00:00"/>
    <x v="3"/>
    <x v="340"/>
    <s v="M14"/>
    <n v="11"/>
    <n v="8"/>
    <x v="6"/>
    <x v="2"/>
    <s v="CCTV, Alarm"/>
    <n v="97865"/>
    <x v="70"/>
    <x v="6"/>
    <x v="1481"/>
    <x v="1464"/>
    <n v="709"/>
    <n v="2211"/>
    <n v="1"/>
    <n v="884.4"/>
    <n v="9"/>
    <n v="2211"/>
    <d v="2024-12-03T00:00:00"/>
    <n v="1462"/>
    <x v="1"/>
    <n v="884.4"/>
  </r>
  <r>
    <x v="7"/>
    <s v="Jammu"/>
    <s v="Kids"/>
    <x v="9"/>
    <n v="26"/>
    <n v="439709"/>
    <x v="2"/>
    <d v="2020-12-02T00:00:00"/>
    <x v="6"/>
    <x v="1460"/>
    <s v="M84"/>
    <n v="9"/>
    <n v="8"/>
    <x v="14"/>
    <x v="1"/>
    <s v="CCTV"/>
    <n v="91911"/>
    <x v="260"/>
    <x v="1"/>
    <x v="1482"/>
    <x v="1465"/>
    <n v="719"/>
    <n v="541"/>
    <n v="1"/>
    <n v="216.4"/>
    <n v="11"/>
    <n v="541"/>
    <d v="2024-12-03T00:00:00"/>
    <n v="1462"/>
    <x v="1"/>
    <n v="216.4"/>
  </r>
  <r>
    <x v="2"/>
    <s v="Bengaluru"/>
    <s v="Women"/>
    <x v="9"/>
    <n v="12"/>
    <n v="424584"/>
    <x v="2"/>
    <d v="2020-12-02T00:00:00"/>
    <x v="1"/>
    <x v="1461"/>
    <s v="M62"/>
    <n v="9"/>
    <n v="8"/>
    <x v="7"/>
    <x v="1"/>
    <s v="None"/>
    <n v="66099"/>
    <x v="177"/>
    <x v="10"/>
    <x v="1483"/>
    <x v="1466"/>
    <n v="291"/>
    <n v="2191"/>
    <n v="3"/>
    <n v="2629.2"/>
    <n v="11"/>
    <n v="6573"/>
    <d v="2024-12-03T00:00:00"/>
    <n v="1462"/>
    <x v="1"/>
    <n v="876.4"/>
  </r>
  <r>
    <x v="8"/>
    <s v="Agra"/>
    <s v="Kids"/>
    <x v="1"/>
    <n v="32"/>
    <n v="415424"/>
    <x v="1"/>
    <d v="2020-12-02T00:00:00"/>
    <x v="3"/>
    <x v="1462"/>
    <s v="M32"/>
    <n v="9"/>
    <n v="8"/>
    <x v="13"/>
    <x v="2"/>
    <s v="None"/>
    <n v="85889"/>
    <x v="151"/>
    <x v="12"/>
    <x v="1484"/>
    <x v="1467"/>
    <n v="521"/>
    <n v="939"/>
    <n v="2"/>
    <n v="751.2"/>
    <n v="11"/>
    <n v="1878"/>
    <d v="2024-12-03T00:00:00"/>
    <n v="1462"/>
    <x v="1"/>
    <n v="375.6"/>
  </r>
  <r>
    <x v="5"/>
    <s v="Chandigarh"/>
    <s v="Kids"/>
    <x v="3"/>
    <n v="13"/>
    <n v="405640"/>
    <x v="2"/>
    <d v="2020-12-02T00:00:00"/>
    <x v="5"/>
    <x v="1463"/>
    <s v="M15"/>
    <n v="9"/>
    <n v="8"/>
    <x v="14"/>
    <x v="1"/>
    <s v="CCTV, Alarm"/>
    <n v="29628"/>
    <x v="306"/>
    <x v="9"/>
    <x v="1485"/>
    <x v="1468"/>
    <n v="756"/>
    <n v="558"/>
    <n v="5"/>
    <n v="1116"/>
    <n v="11"/>
    <n v="2790"/>
    <d v="2024-12-03T00:00:00"/>
    <n v="1462"/>
    <x v="1"/>
    <n v="223.2"/>
  </r>
  <r>
    <x v="2"/>
    <s v="Ahmedabad"/>
    <s v="Women"/>
    <x v="9"/>
    <n v="96"/>
    <n v="424878"/>
    <x v="2"/>
    <d v="2020-12-02T00:00:00"/>
    <x v="6"/>
    <x v="1464"/>
    <s v="M9"/>
    <n v="9"/>
    <n v="8"/>
    <x v="15"/>
    <x v="2"/>
    <s v="CCTV, Alarm"/>
    <n v="81916"/>
    <x v="114"/>
    <x v="2"/>
    <x v="1486"/>
    <x v="1469"/>
    <n v="537"/>
    <n v="1057"/>
    <n v="4"/>
    <n v="1691.2"/>
    <n v="11"/>
    <n v="4228"/>
    <d v="2024-12-03T00:00:00"/>
    <n v="1462"/>
    <x v="1"/>
    <n v="422.8"/>
  </r>
  <r>
    <x v="7"/>
    <s v="Chandigarh"/>
    <s v="Kids"/>
    <x v="8"/>
    <n v="97"/>
    <n v="439808"/>
    <x v="2"/>
    <d v="2020-12-02T00:00:00"/>
    <x v="3"/>
    <x v="1465"/>
    <s v="M8"/>
    <n v="9"/>
    <n v="8"/>
    <x v="1"/>
    <x v="2"/>
    <s v="CCTV"/>
    <n v="43418"/>
    <x v="292"/>
    <x v="4"/>
    <x v="1487"/>
    <x v="1470"/>
    <n v="574"/>
    <n v="1874"/>
    <n v="4"/>
    <n v="2998.4"/>
    <n v="11"/>
    <n v="7496"/>
    <d v="2024-12-03T00:00:00"/>
    <n v="1462"/>
    <x v="1"/>
    <n v="749.6"/>
  </r>
  <r>
    <x v="5"/>
    <s v="Indore"/>
    <s v="Women"/>
    <x v="10"/>
    <n v="38"/>
    <n v="412451"/>
    <x v="1"/>
    <d v="2020-12-02T00:00:00"/>
    <x v="7"/>
    <x v="1466"/>
    <s v="M22"/>
    <n v="10"/>
    <n v="9"/>
    <x v="5"/>
    <x v="2"/>
    <s v="Alarm"/>
    <n v="61591"/>
    <x v="250"/>
    <x v="3"/>
    <x v="1488"/>
    <x v="1471"/>
    <n v="398"/>
    <n v="1742"/>
    <n v="4"/>
    <n v="2787.2"/>
    <n v="11"/>
    <n v="6968"/>
    <d v="2024-12-03T00:00:00"/>
    <n v="1462"/>
    <x v="1"/>
    <n v="696.8"/>
  </r>
  <r>
    <x v="8"/>
    <s v="Ahmedabad"/>
    <s v="Men"/>
    <x v="7"/>
    <n v="98"/>
    <n v="427630"/>
    <x v="1"/>
    <d v="2020-12-02T00:00:00"/>
    <x v="6"/>
    <x v="1467"/>
    <s v="M26"/>
    <n v="10"/>
    <n v="7"/>
    <x v="9"/>
    <x v="2"/>
    <s v="Alarm"/>
    <n v="60061"/>
    <x v="64"/>
    <x v="10"/>
    <x v="1489"/>
    <x v="1472"/>
    <n v="510"/>
    <n v="963"/>
    <n v="5"/>
    <n v="1926"/>
    <n v="9"/>
    <n v="4815"/>
    <d v="2024-12-03T00:00:00"/>
    <n v="1462"/>
    <x v="1"/>
    <n v="385.2"/>
  </r>
  <r>
    <x v="8"/>
    <s v="Indore"/>
    <s v="Kids"/>
    <x v="11"/>
    <n v="94"/>
    <n v="407485"/>
    <x v="1"/>
    <d v="2020-12-03T00:00:00"/>
    <x v="2"/>
    <x v="1468"/>
    <s v="M55"/>
    <n v="10"/>
    <n v="7"/>
    <x v="9"/>
    <x v="1"/>
    <s v="None"/>
    <n v="40716"/>
    <x v="83"/>
    <x v="11"/>
    <x v="1490"/>
    <x v="1473"/>
    <n v="684"/>
    <n v="2657"/>
    <n v="4"/>
    <n v="4251.2"/>
    <n v="9"/>
    <n v="10628"/>
    <d v="2024-12-03T00:00:00"/>
    <n v="1461"/>
    <x v="1"/>
    <n v="1062.8"/>
  </r>
  <r>
    <x v="8"/>
    <s v="Kanpur"/>
    <s v="Women"/>
    <x v="7"/>
    <n v="20"/>
    <n v="424549"/>
    <x v="2"/>
    <d v="2020-12-03T00:00:00"/>
    <x v="3"/>
    <x v="1469"/>
    <s v="M90"/>
    <n v="11"/>
    <n v="8"/>
    <x v="9"/>
    <x v="1"/>
    <s v="Alarm"/>
    <n v="63729"/>
    <x v="260"/>
    <x v="1"/>
    <x v="1491"/>
    <x v="1474"/>
    <n v="520"/>
    <n v="1725"/>
    <n v="6"/>
    <n v="4140"/>
    <n v="9"/>
    <n v="10350"/>
    <d v="2024-12-03T00:00:00"/>
    <n v="1461"/>
    <x v="1"/>
    <n v="690"/>
  </r>
  <r>
    <x v="4"/>
    <s v="Lucknow"/>
    <s v="Kids"/>
    <x v="2"/>
    <n v="94"/>
    <n v="428784"/>
    <x v="2"/>
    <d v="2020-12-03T00:00:00"/>
    <x v="5"/>
    <x v="1470"/>
    <s v="M9"/>
    <n v="9"/>
    <n v="8"/>
    <x v="15"/>
    <x v="2"/>
    <s v="CCTV"/>
    <n v="63330"/>
    <x v="179"/>
    <x v="2"/>
    <x v="1492"/>
    <x v="1475"/>
    <n v="735"/>
    <n v="2701"/>
    <n v="2"/>
    <n v="2160.8000000000002"/>
    <n v="11"/>
    <n v="5402"/>
    <d v="2024-12-03T00:00:00"/>
    <n v="1461"/>
    <x v="1"/>
    <n v="1080.4000000000001"/>
  </r>
  <r>
    <x v="3"/>
    <s v="Indore"/>
    <s v="Men"/>
    <x v="4"/>
    <n v="53"/>
    <n v="426893"/>
    <x v="2"/>
    <d v="2020-12-03T00:00:00"/>
    <x v="1"/>
    <x v="1471"/>
    <s v="M9"/>
    <n v="10"/>
    <n v="7"/>
    <x v="4"/>
    <x v="2"/>
    <s v="Alarm"/>
    <n v="95367"/>
    <x v="50"/>
    <x v="9"/>
    <x v="1493"/>
    <x v="1476"/>
    <n v="310"/>
    <n v="1063"/>
    <n v="5"/>
    <n v="2126"/>
    <n v="9"/>
    <n v="5315"/>
    <d v="2024-12-03T00:00:00"/>
    <n v="1461"/>
    <x v="1"/>
    <n v="425.2"/>
  </r>
  <r>
    <x v="6"/>
    <s v="Goa"/>
    <s v="Women"/>
    <x v="4"/>
    <n v="89"/>
    <n v="429892"/>
    <x v="1"/>
    <d v="2020-12-03T00:00:00"/>
    <x v="3"/>
    <x v="1472"/>
    <s v="M92"/>
    <n v="11"/>
    <n v="8"/>
    <x v="1"/>
    <x v="2"/>
    <s v="None"/>
    <n v="44530"/>
    <x v="182"/>
    <x v="11"/>
    <x v="1494"/>
    <x v="1477"/>
    <n v="750"/>
    <n v="594"/>
    <n v="5"/>
    <n v="1188"/>
    <n v="9"/>
    <n v="2970"/>
    <d v="2024-12-03T00:00:00"/>
    <n v="1461"/>
    <x v="1"/>
    <n v="237.6"/>
  </r>
  <r>
    <x v="3"/>
    <s v="Pune"/>
    <s v="Kids"/>
    <x v="10"/>
    <n v="65"/>
    <n v="403720"/>
    <x v="2"/>
    <d v="2020-12-04T00:00:00"/>
    <x v="1"/>
    <x v="1473"/>
    <s v="M6"/>
    <n v="10"/>
    <n v="9"/>
    <x v="18"/>
    <x v="1"/>
    <s v="CCTV, Alarm"/>
    <n v="89849"/>
    <x v="333"/>
    <x v="5"/>
    <x v="1495"/>
    <x v="1478"/>
    <n v="956"/>
    <n v="2108"/>
    <n v="5"/>
    <n v="4216"/>
    <n v="11"/>
    <n v="10540"/>
    <d v="2024-12-03T00:00:00"/>
    <n v="1460"/>
    <x v="1"/>
    <n v="843.2"/>
  </r>
  <r>
    <x v="9"/>
    <s v="Solapur"/>
    <s v="Kids"/>
    <x v="7"/>
    <n v="75"/>
    <n v="413031"/>
    <x v="1"/>
    <d v="2020-12-04T00:00:00"/>
    <x v="2"/>
    <x v="1474"/>
    <s v="M29"/>
    <n v="10"/>
    <n v="7"/>
    <x v="16"/>
    <x v="1"/>
    <s v="None"/>
    <n v="64757"/>
    <x v="34"/>
    <x v="9"/>
    <x v="1496"/>
    <x v="1479"/>
    <n v="652"/>
    <n v="2251"/>
    <n v="2"/>
    <n v="1800.8"/>
    <n v="9"/>
    <n v="4502"/>
    <d v="2024-12-03T00:00:00"/>
    <n v="1460"/>
    <x v="1"/>
    <n v="900.4"/>
  </r>
  <r>
    <x v="5"/>
    <s v="Kolhapur"/>
    <s v="Men"/>
    <x v="3"/>
    <n v="59"/>
    <n v="416799"/>
    <x v="2"/>
    <d v="2020-12-04T00:00:00"/>
    <x v="1"/>
    <x v="1475"/>
    <s v="M47"/>
    <n v="11"/>
    <n v="8"/>
    <x v="9"/>
    <x v="2"/>
    <s v="CCTV, Alarm"/>
    <n v="49082"/>
    <x v="254"/>
    <x v="4"/>
    <x v="1497"/>
    <x v="1480"/>
    <n v="864"/>
    <n v="982"/>
    <n v="8"/>
    <n v="3142.4"/>
    <n v="9"/>
    <n v="7856"/>
    <d v="2024-12-03T00:00:00"/>
    <n v="1460"/>
    <x v="1"/>
    <n v="392.8"/>
  </r>
  <r>
    <x v="3"/>
    <s v="Visakhapatnam"/>
    <s v="Kids"/>
    <x v="3"/>
    <n v="10"/>
    <n v="401312"/>
    <x v="1"/>
    <d v="2020-12-04T00:00:00"/>
    <x v="7"/>
    <x v="1476"/>
    <s v="M66"/>
    <n v="11"/>
    <n v="8"/>
    <x v="13"/>
    <x v="1"/>
    <s v="CCTV"/>
    <n v="30955"/>
    <x v="185"/>
    <x v="4"/>
    <x v="1498"/>
    <x v="1481"/>
    <n v="783"/>
    <n v="2805"/>
    <n v="6"/>
    <n v="6732"/>
    <n v="9"/>
    <n v="16830"/>
    <d v="2024-12-03T00:00:00"/>
    <n v="1460"/>
    <x v="1"/>
    <n v="1122"/>
  </r>
  <r>
    <x v="4"/>
    <s v="Chennai"/>
    <s v="Men"/>
    <x v="2"/>
    <n v="63"/>
    <n v="406813"/>
    <x v="2"/>
    <d v="2020-12-04T00:00:00"/>
    <x v="4"/>
    <x v="1477"/>
    <s v="M57"/>
    <n v="10"/>
    <n v="9"/>
    <x v="12"/>
    <x v="1"/>
    <s v="CCTV, Alarm"/>
    <n v="23021"/>
    <x v="168"/>
    <x v="1"/>
    <x v="1499"/>
    <x v="1482"/>
    <n v="713"/>
    <n v="897"/>
    <n v="4"/>
    <n v="1435.2"/>
    <n v="11"/>
    <n v="3588"/>
    <d v="2024-12-03T00:00:00"/>
    <n v="1460"/>
    <x v="1"/>
    <n v="358.8"/>
  </r>
  <r>
    <x v="9"/>
    <s v="Visakhapatnam"/>
    <s v="Women"/>
    <x v="10"/>
    <n v="20"/>
    <n v="403026"/>
    <x v="1"/>
    <d v="2020-12-04T00:00:00"/>
    <x v="6"/>
    <x v="1478"/>
    <s v="M50"/>
    <n v="10"/>
    <n v="9"/>
    <x v="18"/>
    <x v="2"/>
    <s v="Alarm"/>
    <n v="60458"/>
    <x v="263"/>
    <x v="2"/>
    <x v="1500"/>
    <x v="1483"/>
    <n v="418"/>
    <n v="2050"/>
    <n v="1"/>
    <n v="820"/>
    <n v="11"/>
    <n v="2050"/>
    <d v="2024-12-03T00:00:00"/>
    <n v="1460"/>
    <x v="1"/>
    <n v="820"/>
  </r>
  <r>
    <x v="7"/>
    <s v="Bhopal"/>
    <s v="Women"/>
    <x v="6"/>
    <n v="24"/>
    <n v="415845"/>
    <x v="2"/>
    <d v="2020-12-05T00:00:00"/>
    <x v="3"/>
    <x v="1479"/>
    <s v="M75"/>
    <n v="9"/>
    <n v="8"/>
    <x v="9"/>
    <x v="1"/>
    <s v="CCTV"/>
    <n v="27799"/>
    <x v="223"/>
    <x v="6"/>
    <x v="1501"/>
    <x v="1484"/>
    <n v="606"/>
    <n v="2833"/>
    <n v="5"/>
    <n v="5666"/>
    <n v="11"/>
    <n v="14165"/>
    <d v="2024-12-03T00:00:00"/>
    <n v="1459"/>
    <x v="1"/>
    <n v="1133.2"/>
  </r>
  <r>
    <x v="2"/>
    <s v="Thane"/>
    <s v="Men"/>
    <x v="10"/>
    <n v="42"/>
    <n v="436580"/>
    <x v="2"/>
    <d v="2020-12-05T00:00:00"/>
    <x v="7"/>
    <x v="1480"/>
    <s v="M15"/>
    <n v="10"/>
    <n v="7"/>
    <x v="15"/>
    <x v="2"/>
    <s v="None"/>
    <n v="38575"/>
    <x v="270"/>
    <x v="9"/>
    <x v="1502"/>
    <x v="1485"/>
    <n v="960"/>
    <n v="2560"/>
    <n v="8"/>
    <n v="8192"/>
    <n v="9"/>
    <n v="20480"/>
    <d v="2024-12-03T00:00:00"/>
    <n v="1459"/>
    <x v="1"/>
    <n v="1024"/>
  </r>
  <r>
    <x v="9"/>
    <s v="Chhattisgarh"/>
    <s v="Women"/>
    <x v="10"/>
    <n v="13"/>
    <n v="420463"/>
    <x v="2"/>
    <d v="2020-12-05T00:00:00"/>
    <x v="5"/>
    <x v="1481"/>
    <s v="M86"/>
    <n v="10"/>
    <n v="7"/>
    <x v="13"/>
    <x v="2"/>
    <s v="CCTV, Alarm"/>
    <n v="29793"/>
    <x v="49"/>
    <x v="2"/>
    <x v="1503"/>
    <x v="1486"/>
    <n v="908"/>
    <n v="2067"/>
    <n v="4"/>
    <n v="3307.2"/>
    <n v="9"/>
    <n v="8268"/>
    <d v="2024-12-03T00:00:00"/>
    <n v="1459"/>
    <x v="1"/>
    <n v="826.8"/>
  </r>
  <r>
    <x v="3"/>
    <s v="Madurai"/>
    <s v="Men"/>
    <x v="7"/>
    <n v="55"/>
    <n v="438154"/>
    <x v="1"/>
    <d v="2020-12-05T00:00:00"/>
    <x v="2"/>
    <x v="1482"/>
    <s v="M8"/>
    <n v="9"/>
    <n v="8"/>
    <x v="13"/>
    <x v="1"/>
    <s v="Alarm"/>
    <n v="10064"/>
    <x v="214"/>
    <x v="6"/>
    <x v="1504"/>
    <x v="1487"/>
    <n v="253"/>
    <n v="2018"/>
    <n v="4"/>
    <n v="3228.8"/>
    <n v="11"/>
    <n v="8072"/>
    <d v="2024-12-03T00:00:00"/>
    <n v="1459"/>
    <x v="1"/>
    <n v="807.2"/>
  </r>
  <r>
    <x v="9"/>
    <s v="Jaipur"/>
    <s v="Kids"/>
    <x v="4"/>
    <n v="75"/>
    <n v="405909"/>
    <x v="1"/>
    <d v="2020-12-06T00:00:00"/>
    <x v="5"/>
    <x v="1483"/>
    <s v="M46"/>
    <n v="10"/>
    <n v="9"/>
    <x v="13"/>
    <x v="1"/>
    <s v="Alarm"/>
    <n v="10349"/>
    <x v="17"/>
    <x v="10"/>
    <x v="1505"/>
    <x v="1488"/>
    <n v="254"/>
    <n v="774"/>
    <n v="7"/>
    <n v="2167.1999999999998"/>
    <n v="11"/>
    <n v="5418"/>
    <d v="2024-12-03T00:00:00"/>
    <n v="1458"/>
    <x v="1"/>
    <n v="309.59999999999997"/>
  </r>
  <r>
    <x v="6"/>
    <s v="Kolhapur"/>
    <s v="Kids"/>
    <x v="2"/>
    <n v="61"/>
    <n v="417144"/>
    <x v="1"/>
    <d v="2020-12-06T00:00:00"/>
    <x v="2"/>
    <x v="1484"/>
    <s v="M72"/>
    <n v="10"/>
    <n v="9"/>
    <x v="6"/>
    <x v="1"/>
    <s v="CCTV"/>
    <n v="87984"/>
    <x v="239"/>
    <x v="5"/>
    <x v="1506"/>
    <x v="1489"/>
    <n v="367"/>
    <n v="2673"/>
    <n v="2"/>
    <n v="2138.4"/>
    <n v="11"/>
    <n v="5346"/>
    <d v="2024-12-03T00:00:00"/>
    <n v="1458"/>
    <x v="1"/>
    <n v="1069.2"/>
  </r>
  <r>
    <x v="8"/>
    <s v="Visakhapatnam"/>
    <s v="Men"/>
    <x v="1"/>
    <n v="17"/>
    <n v="430084"/>
    <x v="1"/>
    <d v="2020-12-06T00:00:00"/>
    <x v="6"/>
    <x v="1485"/>
    <s v="M89"/>
    <n v="9"/>
    <n v="8"/>
    <x v="17"/>
    <x v="1"/>
    <s v="None"/>
    <n v="27380"/>
    <x v="63"/>
    <x v="5"/>
    <x v="1507"/>
    <x v="1490"/>
    <n v="744"/>
    <n v="1341"/>
    <n v="1"/>
    <n v="536.4"/>
    <n v="11"/>
    <n v="1341"/>
    <d v="2024-12-03T00:00:00"/>
    <n v="1458"/>
    <x v="1"/>
    <n v="536.4"/>
  </r>
  <r>
    <x v="5"/>
    <s v="Mysuru"/>
    <s v="Women"/>
    <x v="6"/>
    <n v="58"/>
    <n v="416075"/>
    <x v="2"/>
    <d v="2020-12-06T00:00:00"/>
    <x v="2"/>
    <x v="1486"/>
    <s v="M82"/>
    <n v="10"/>
    <n v="9"/>
    <x v="9"/>
    <x v="2"/>
    <s v="Alarm"/>
    <n v="84060"/>
    <x v="255"/>
    <x v="3"/>
    <x v="1508"/>
    <x v="1491"/>
    <n v="842"/>
    <n v="2011"/>
    <n v="7"/>
    <n v="5630.8"/>
    <n v="11"/>
    <n v="14077"/>
    <d v="2024-12-03T00:00:00"/>
    <n v="1458"/>
    <x v="1"/>
    <n v="804.4"/>
  </r>
  <r>
    <x v="5"/>
    <s v="Madurai"/>
    <s v="Men"/>
    <x v="5"/>
    <n v="42"/>
    <n v="432442"/>
    <x v="2"/>
    <d v="2020-12-06T00:00:00"/>
    <x v="4"/>
    <x v="1487"/>
    <s v="M44"/>
    <n v="10"/>
    <n v="9"/>
    <x v="9"/>
    <x v="1"/>
    <s v="CCTV, Alarm"/>
    <n v="54722"/>
    <x v="216"/>
    <x v="8"/>
    <x v="1509"/>
    <x v="1492"/>
    <n v="985"/>
    <n v="2971"/>
    <n v="5"/>
    <n v="5942"/>
    <n v="11"/>
    <n v="14855"/>
    <d v="2024-12-03T00:00:00"/>
    <n v="1458"/>
    <x v="1"/>
    <n v="1188.4000000000001"/>
  </r>
  <r>
    <x v="4"/>
    <s v="Kochi"/>
    <s v="Women"/>
    <x v="4"/>
    <n v="30"/>
    <n v="423416"/>
    <x v="2"/>
    <d v="2020-12-06T00:00:00"/>
    <x v="7"/>
    <x v="1488"/>
    <s v="M83"/>
    <n v="11"/>
    <n v="8"/>
    <x v="4"/>
    <x v="2"/>
    <s v="Alarm"/>
    <n v="47367"/>
    <x v="207"/>
    <x v="4"/>
    <x v="1510"/>
    <x v="1493"/>
    <n v="888"/>
    <n v="1983"/>
    <n v="1"/>
    <n v="793.2"/>
    <n v="9"/>
    <n v="1983"/>
    <d v="2024-12-03T00:00:00"/>
    <n v="1458"/>
    <x v="1"/>
    <n v="793.2"/>
  </r>
  <r>
    <x v="6"/>
    <s v="Hyderabad"/>
    <s v="Women"/>
    <x v="4"/>
    <n v="71"/>
    <n v="402346"/>
    <x v="1"/>
    <d v="2020-12-06T00:00:00"/>
    <x v="2"/>
    <x v="1489"/>
    <s v="M83"/>
    <n v="10"/>
    <n v="7"/>
    <x v="6"/>
    <x v="2"/>
    <s v="CCTV, Alarm"/>
    <n v="80430"/>
    <x v="291"/>
    <x v="2"/>
    <x v="1511"/>
    <x v="1494"/>
    <n v="760"/>
    <n v="2649"/>
    <n v="4"/>
    <n v="4238.3999999999996"/>
    <n v="9"/>
    <n v="10596"/>
    <d v="2024-12-03T00:00:00"/>
    <n v="1458"/>
    <x v="1"/>
    <n v="1059.5999999999999"/>
  </r>
  <r>
    <x v="8"/>
    <s v="New Delhi"/>
    <s v="Women"/>
    <x v="11"/>
    <n v="2"/>
    <n v="426193"/>
    <x v="1"/>
    <d v="2020-12-07T00:00:00"/>
    <x v="7"/>
    <x v="1490"/>
    <s v="M21"/>
    <n v="10"/>
    <n v="7"/>
    <x v="10"/>
    <x v="2"/>
    <s v="CCTV"/>
    <n v="48947"/>
    <x v="215"/>
    <x v="6"/>
    <x v="1512"/>
    <x v="1495"/>
    <n v="907"/>
    <n v="1712"/>
    <n v="8"/>
    <n v="5478.4"/>
    <n v="9"/>
    <n v="13696"/>
    <d v="2024-12-03T00:00:00"/>
    <n v="1457"/>
    <x v="1"/>
    <n v="684.8"/>
  </r>
  <r>
    <x v="6"/>
    <s v="Kolkata"/>
    <s v="Kids"/>
    <x v="9"/>
    <n v="44"/>
    <n v="406159"/>
    <x v="2"/>
    <d v="2020-12-07T00:00:00"/>
    <x v="2"/>
    <x v="1491"/>
    <s v="M70"/>
    <n v="10"/>
    <n v="7"/>
    <x v="9"/>
    <x v="1"/>
    <s v="Alarm"/>
    <n v="49045"/>
    <x v="247"/>
    <x v="4"/>
    <x v="1513"/>
    <x v="1496"/>
    <n v="758"/>
    <n v="1411"/>
    <n v="5"/>
    <n v="2822"/>
    <n v="9"/>
    <n v="7055"/>
    <d v="2024-12-03T00:00:00"/>
    <n v="1457"/>
    <x v="1"/>
    <n v="564.4"/>
  </r>
  <r>
    <x v="3"/>
    <s v="Lucknow"/>
    <s v="Men"/>
    <x v="8"/>
    <n v="73"/>
    <n v="404981"/>
    <x v="1"/>
    <d v="2020-12-07T00:00:00"/>
    <x v="5"/>
    <x v="696"/>
    <s v="M66"/>
    <n v="10"/>
    <n v="9"/>
    <x v="2"/>
    <x v="1"/>
    <s v="CCTV, Alarm"/>
    <n v="47717"/>
    <x v="229"/>
    <x v="6"/>
    <x v="1514"/>
    <x v="1497"/>
    <n v="661"/>
    <n v="1932"/>
    <n v="6"/>
    <n v="4636.8"/>
    <n v="11"/>
    <n v="11592"/>
    <d v="2024-12-03T00:00:00"/>
    <n v="1457"/>
    <x v="1"/>
    <n v="772.80000000000007"/>
  </r>
  <r>
    <x v="9"/>
    <s v="Satara"/>
    <s v="Kids"/>
    <x v="7"/>
    <n v="7"/>
    <n v="434365"/>
    <x v="2"/>
    <d v="2020-12-08T00:00:00"/>
    <x v="2"/>
    <x v="1492"/>
    <s v="M44"/>
    <n v="10"/>
    <n v="9"/>
    <x v="1"/>
    <x v="1"/>
    <s v="CCTV, Alarm"/>
    <n v="27085"/>
    <x v="96"/>
    <x v="5"/>
    <x v="1515"/>
    <x v="1498"/>
    <n v="715"/>
    <n v="2317"/>
    <n v="5"/>
    <n v="4634"/>
    <n v="11"/>
    <n v="11585"/>
    <d v="2024-12-03T00:00:00"/>
    <n v="1456"/>
    <x v="1"/>
    <n v="926.8"/>
  </r>
  <r>
    <x v="6"/>
    <s v="Chennai"/>
    <s v="Kids"/>
    <x v="9"/>
    <n v="50"/>
    <n v="408761"/>
    <x v="1"/>
    <d v="2020-12-08T00:00:00"/>
    <x v="6"/>
    <x v="1493"/>
    <s v="M54"/>
    <n v="9"/>
    <n v="8"/>
    <x v="3"/>
    <x v="2"/>
    <s v="None"/>
    <n v="33585"/>
    <x v="316"/>
    <x v="5"/>
    <x v="1516"/>
    <x v="1499"/>
    <n v="431"/>
    <n v="695"/>
    <n v="4"/>
    <n v="1112"/>
    <n v="11"/>
    <n v="2780"/>
    <d v="2024-12-03T00:00:00"/>
    <n v="1456"/>
    <x v="1"/>
    <n v="278"/>
  </r>
  <r>
    <x v="4"/>
    <s v="Indore"/>
    <s v="Women"/>
    <x v="6"/>
    <n v="57"/>
    <n v="413985"/>
    <x v="2"/>
    <d v="2020-12-08T00:00:00"/>
    <x v="3"/>
    <x v="861"/>
    <s v="M93"/>
    <n v="9"/>
    <n v="8"/>
    <x v="4"/>
    <x v="2"/>
    <s v="Alarm"/>
    <n v="93359"/>
    <x v="110"/>
    <x v="11"/>
    <x v="1517"/>
    <x v="1500"/>
    <n v="535"/>
    <n v="1312"/>
    <n v="8"/>
    <n v="4198.3999999999996"/>
    <n v="11"/>
    <n v="10496"/>
    <d v="2024-12-03T00:00:00"/>
    <n v="1456"/>
    <x v="1"/>
    <n v="524.79999999999995"/>
  </r>
  <r>
    <x v="9"/>
    <s v="Mumbai"/>
    <s v="Men"/>
    <x v="8"/>
    <n v="51"/>
    <n v="438417"/>
    <x v="1"/>
    <d v="2020-12-08T00:00:00"/>
    <x v="7"/>
    <x v="1494"/>
    <s v="M37"/>
    <n v="10"/>
    <n v="7"/>
    <x v="6"/>
    <x v="1"/>
    <s v="Alarm"/>
    <n v="89740"/>
    <x v="179"/>
    <x v="2"/>
    <x v="1518"/>
    <x v="1501"/>
    <n v="236"/>
    <n v="1400"/>
    <n v="6"/>
    <n v="3360"/>
    <n v="9"/>
    <n v="8400"/>
    <d v="2024-12-03T00:00:00"/>
    <n v="1456"/>
    <x v="1"/>
    <n v="560"/>
  </r>
  <r>
    <x v="6"/>
    <s v="Nagpur"/>
    <s v="Men"/>
    <x v="10"/>
    <n v="58"/>
    <n v="410017"/>
    <x v="1"/>
    <d v="2020-12-08T00:00:00"/>
    <x v="6"/>
    <x v="1495"/>
    <s v="M93"/>
    <n v="9"/>
    <n v="8"/>
    <x v="5"/>
    <x v="1"/>
    <s v="CCTV, Alarm"/>
    <n v="87585"/>
    <x v="11"/>
    <x v="8"/>
    <x v="1519"/>
    <x v="1502"/>
    <n v="893"/>
    <n v="2153"/>
    <n v="2"/>
    <n v="1722.4"/>
    <n v="11"/>
    <n v="4306"/>
    <d v="2024-12-03T00:00:00"/>
    <n v="1456"/>
    <x v="1"/>
    <n v="861.2"/>
  </r>
  <r>
    <x v="3"/>
    <s v="Goa"/>
    <s v="Men"/>
    <x v="9"/>
    <n v="37"/>
    <n v="412522"/>
    <x v="2"/>
    <d v="2020-12-09T00:00:00"/>
    <x v="3"/>
    <x v="1496"/>
    <s v="M41"/>
    <n v="10"/>
    <n v="9"/>
    <x v="3"/>
    <x v="1"/>
    <s v="Alarm"/>
    <n v="37321"/>
    <x v="319"/>
    <x v="10"/>
    <x v="1520"/>
    <x v="1503"/>
    <n v="804"/>
    <n v="802"/>
    <n v="7"/>
    <n v="2245.6"/>
    <n v="11"/>
    <n v="5614"/>
    <d v="2024-12-03T00:00:00"/>
    <n v="1455"/>
    <x v="1"/>
    <n v="320.8"/>
  </r>
  <r>
    <x v="3"/>
    <s v="Pune"/>
    <s v="Men"/>
    <x v="1"/>
    <n v="26"/>
    <n v="400689"/>
    <x v="1"/>
    <d v="2020-12-10T00:00:00"/>
    <x v="3"/>
    <x v="1497"/>
    <s v="M51"/>
    <n v="10"/>
    <n v="9"/>
    <x v="17"/>
    <x v="2"/>
    <s v="CCTV"/>
    <n v="48173"/>
    <x v="21"/>
    <x v="1"/>
    <x v="1521"/>
    <x v="1504"/>
    <n v="640"/>
    <n v="1804"/>
    <n v="6"/>
    <n v="4329.6000000000004"/>
    <n v="11"/>
    <n v="10824"/>
    <d v="2024-12-03T00:00:00"/>
    <n v="1454"/>
    <x v="1"/>
    <n v="721.6"/>
  </r>
  <r>
    <x v="3"/>
    <s v="Mysuru"/>
    <s v="Kids"/>
    <x v="3"/>
    <n v="78"/>
    <n v="435365"/>
    <x v="2"/>
    <d v="2020-12-10T00:00:00"/>
    <x v="3"/>
    <x v="1498"/>
    <s v="M38"/>
    <n v="10"/>
    <n v="7"/>
    <x v="2"/>
    <x v="2"/>
    <s v="CCTV"/>
    <n v="59845"/>
    <x v="196"/>
    <x v="12"/>
    <x v="1522"/>
    <x v="1505"/>
    <n v="260"/>
    <n v="1716"/>
    <n v="3"/>
    <n v="2059.1999999999998"/>
    <n v="9"/>
    <n v="5148"/>
    <d v="2024-12-03T00:00:00"/>
    <n v="1454"/>
    <x v="1"/>
    <n v="686.4"/>
  </r>
  <r>
    <x v="3"/>
    <s v="Chennai"/>
    <s v="Women"/>
    <x v="5"/>
    <n v="99"/>
    <n v="439658"/>
    <x v="2"/>
    <d v="2020-12-10T00:00:00"/>
    <x v="4"/>
    <x v="1499"/>
    <s v="M39"/>
    <n v="10"/>
    <n v="7"/>
    <x v="5"/>
    <x v="2"/>
    <s v="Alarm"/>
    <n v="33915"/>
    <x v="9"/>
    <x v="4"/>
    <x v="1523"/>
    <x v="1506"/>
    <n v="316"/>
    <n v="2465"/>
    <n v="1"/>
    <n v="986"/>
    <n v="9"/>
    <n v="2465"/>
    <d v="2024-12-03T00:00:00"/>
    <n v="1454"/>
    <x v="1"/>
    <n v="986"/>
  </r>
  <r>
    <x v="9"/>
    <s v="Satara"/>
    <s v="Men"/>
    <x v="7"/>
    <n v="71"/>
    <n v="419568"/>
    <x v="1"/>
    <d v="2020-12-11T00:00:00"/>
    <x v="6"/>
    <x v="1500"/>
    <s v="M81"/>
    <n v="11"/>
    <n v="8"/>
    <x v="5"/>
    <x v="2"/>
    <s v="Alarm"/>
    <n v="80018"/>
    <x v="326"/>
    <x v="7"/>
    <x v="1524"/>
    <x v="1507"/>
    <n v="575"/>
    <n v="2250"/>
    <n v="3"/>
    <n v="2700"/>
    <n v="9"/>
    <n v="6750"/>
    <d v="2024-12-03T00:00:00"/>
    <n v="1453"/>
    <x v="1"/>
    <n v="900"/>
  </r>
  <r>
    <x v="9"/>
    <s v="Ranchi"/>
    <s v="Men"/>
    <x v="3"/>
    <n v="21"/>
    <n v="433540"/>
    <x v="2"/>
    <d v="2020-12-11T00:00:00"/>
    <x v="6"/>
    <x v="1501"/>
    <s v="M3"/>
    <n v="9"/>
    <n v="8"/>
    <x v="6"/>
    <x v="1"/>
    <s v="CCTV"/>
    <n v="83209"/>
    <x v="157"/>
    <x v="8"/>
    <x v="1525"/>
    <x v="1508"/>
    <n v="417"/>
    <n v="2493"/>
    <n v="3"/>
    <n v="2991.6"/>
    <n v="11"/>
    <n v="7479"/>
    <d v="2024-12-03T00:00:00"/>
    <n v="1453"/>
    <x v="1"/>
    <n v="997.19999999999993"/>
  </r>
  <r>
    <x v="5"/>
    <s v="Surat"/>
    <s v="Men"/>
    <x v="8"/>
    <n v="76"/>
    <n v="421990"/>
    <x v="1"/>
    <d v="2020-12-11T00:00:00"/>
    <x v="2"/>
    <x v="1502"/>
    <s v="M68"/>
    <n v="11"/>
    <n v="8"/>
    <x v="15"/>
    <x v="2"/>
    <s v="CCTV"/>
    <n v="32337"/>
    <x v="186"/>
    <x v="9"/>
    <x v="1526"/>
    <x v="1509"/>
    <n v="534"/>
    <n v="2378"/>
    <n v="8"/>
    <n v="7609.6"/>
    <n v="9"/>
    <n v="19024"/>
    <d v="2024-12-03T00:00:00"/>
    <n v="1453"/>
    <x v="1"/>
    <n v="951.2"/>
  </r>
  <r>
    <x v="7"/>
    <s v="Ranchi"/>
    <s v="Women"/>
    <x v="1"/>
    <n v="8"/>
    <n v="404638"/>
    <x v="2"/>
    <d v="2020-12-11T00:00:00"/>
    <x v="6"/>
    <x v="1503"/>
    <s v="M28"/>
    <n v="10"/>
    <n v="7"/>
    <x v="14"/>
    <x v="1"/>
    <s v="CCTV"/>
    <n v="25885"/>
    <x v="6"/>
    <x v="6"/>
    <x v="1527"/>
    <x v="1510"/>
    <n v="838"/>
    <n v="2278"/>
    <n v="7"/>
    <n v="6378.4"/>
    <n v="9"/>
    <n v="15946"/>
    <d v="2024-12-03T00:00:00"/>
    <n v="1453"/>
    <x v="1"/>
    <n v="911.19999999999993"/>
  </r>
  <r>
    <x v="2"/>
    <s v="Bhopal"/>
    <s v="Men"/>
    <x v="9"/>
    <n v="45"/>
    <n v="439878"/>
    <x v="2"/>
    <d v="2020-12-11T00:00:00"/>
    <x v="6"/>
    <x v="1504"/>
    <s v="M21"/>
    <n v="10"/>
    <n v="9"/>
    <x v="7"/>
    <x v="1"/>
    <s v="Alarm"/>
    <n v="37974"/>
    <x v="180"/>
    <x v="9"/>
    <x v="1528"/>
    <x v="1511"/>
    <n v="762"/>
    <n v="2613"/>
    <n v="6"/>
    <n v="6271.2"/>
    <n v="11"/>
    <n v="15678"/>
    <d v="2024-12-03T00:00:00"/>
    <n v="1453"/>
    <x v="1"/>
    <n v="1045.2"/>
  </r>
  <r>
    <x v="5"/>
    <s v="Jaipur"/>
    <s v="Kids"/>
    <x v="2"/>
    <n v="13"/>
    <n v="410110"/>
    <x v="2"/>
    <d v="2020-12-12T00:00:00"/>
    <x v="7"/>
    <x v="1505"/>
    <s v="M85"/>
    <n v="9"/>
    <n v="8"/>
    <x v="2"/>
    <x v="1"/>
    <s v="None"/>
    <n v="21476"/>
    <x v="113"/>
    <x v="8"/>
    <x v="1529"/>
    <x v="1512"/>
    <n v="542"/>
    <n v="2202"/>
    <n v="8"/>
    <n v="7046.4"/>
    <n v="11"/>
    <n v="17616"/>
    <d v="2024-12-03T00:00:00"/>
    <n v="1452"/>
    <x v="1"/>
    <n v="880.8"/>
  </r>
  <r>
    <x v="6"/>
    <s v="Kanpur"/>
    <s v="Men"/>
    <x v="10"/>
    <n v="62"/>
    <n v="421884"/>
    <x v="2"/>
    <d v="2020-12-12T00:00:00"/>
    <x v="6"/>
    <x v="1506"/>
    <s v="M40"/>
    <n v="9"/>
    <n v="8"/>
    <x v="7"/>
    <x v="2"/>
    <s v="None"/>
    <n v="48607"/>
    <x v="164"/>
    <x v="8"/>
    <x v="1530"/>
    <x v="1513"/>
    <n v="592"/>
    <n v="746"/>
    <n v="6"/>
    <n v="1790.4"/>
    <n v="11"/>
    <n v="4476"/>
    <d v="2024-12-03T00:00:00"/>
    <n v="1452"/>
    <x v="1"/>
    <n v="298.40000000000003"/>
  </r>
  <r>
    <x v="5"/>
    <s v="Mumbai"/>
    <s v="Women"/>
    <x v="8"/>
    <n v="96"/>
    <n v="401525"/>
    <x v="2"/>
    <d v="2020-12-12T00:00:00"/>
    <x v="5"/>
    <x v="1507"/>
    <s v="M76"/>
    <n v="11"/>
    <n v="8"/>
    <x v="5"/>
    <x v="2"/>
    <s v="CCTV"/>
    <n v="70096"/>
    <x v="242"/>
    <x v="1"/>
    <x v="1531"/>
    <x v="1514"/>
    <n v="578"/>
    <n v="2442"/>
    <n v="6"/>
    <n v="5860.8"/>
    <n v="9"/>
    <n v="14652"/>
    <d v="2024-12-03T00:00:00"/>
    <n v="1452"/>
    <x v="1"/>
    <n v="976.80000000000007"/>
  </r>
  <r>
    <x v="3"/>
    <s v="Surat"/>
    <s v="Men"/>
    <x v="3"/>
    <n v="83"/>
    <n v="424556"/>
    <x v="1"/>
    <d v="2020-12-12T00:00:00"/>
    <x v="6"/>
    <x v="1508"/>
    <s v="M95"/>
    <n v="9"/>
    <n v="8"/>
    <x v="15"/>
    <x v="1"/>
    <s v="None"/>
    <n v="20416"/>
    <x v="75"/>
    <x v="4"/>
    <x v="1532"/>
    <x v="1515"/>
    <n v="525"/>
    <n v="2117"/>
    <n v="4"/>
    <n v="3387.2"/>
    <n v="11"/>
    <n v="8468"/>
    <d v="2024-12-03T00:00:00"/>
    <n v="1452"/>
    <x v="1"/>
    <n v="846.8"/>
  </r>
  <r>
    <x v="5"/>
    <s v="Jammu"/>
    <s v="Kids"/>
    <x v="10"/>
    <n v="23"/>
    <n v="408601"/>
    <x v="1"/>
    <d v="2020-12-13T00:00:00"/>
    <x v="2"/>
    <x v="1509"/>
    <s v="M12"/>
    <n v="10"/>
    <n v="7"/>
    <x v="1"/>
    <x v="2"/>
    <s v="Alarm"/>
    <n v="55578"/>
    <x v="273"/>
    <x v="12"/>
    <x v="1533"/>
    <x v="1516"/>
    <n v="320"/>
    <n v="1507"/>
    <n v="6"/>
    <n v="3616.8"/>
    <n v="9"/>
    <n v="9042"/>
    <d v="2024-12-03T00:00:00"/>
    <n v="1451"/>
    <x v="1"/>
    <n v="602.80000000000007"/>
  </r>
  <r>
    <x v="4"/>
    <s v="Pune"/>
    <s v="Men"/>
    <x v="2"/>
    <n v="32"/>
    <n v="427304"/>
    <x v="2"/>
    <d v="2020-12-13T00:00:00"/>
    <x v="2"/>
    <x v="1510"/>
    <s v="M54"/>
    <n v="10"/>
    <n v="7"/>
    <x v="1"/>
    <x v="1"/>
    <s v="None"/>
    <n v="35722"/>
    <x v="161"/>
    <x v="1"/>
    <x v="1534"/>
    <x v="1517"/>
    <n v="755"/>
    <n v="918"/>
    <n v="2"/>
    <n v="734.4"/>
    <n v="9"/>
    <n v="1836"/>
    <d v="2024-12-03T00:00:00"/>
    <n v="1451"/>
    <x v="1"/>
    <n v="367.2"/>
  </r>
  <r>
    <x v="5"/>
    <s v="Indore"/>
    <s v="Women"/>
    <x v="7"/>
    <n v="83"/>
    <n v="422406"/>
    <x v="2"/>
    <d v="2020-12-13T00:00:00"/>
    <x v="4"/>
    <x v="1511"/>
    <s v="M80"/>
    <n v="10"/>
    <n v="9"/>
    <x v="10"/>
    <x v="2"/>
    <s v="CCTV, Alarm"/>
    <n v="33826"/>
    <x v="170"/>
    <x v="1"/>
    <x v="1535"/>
    <x v="1518"/>
    <n v="738"/>
    <n v="2955"/>
    <n v="6"/>
    <n v="7092"/>
    <n v="11"/>
    <n v="17730"/>
    <d v="2024-12-03T00:00:00"/>
    <n v="1451"/>
    <x v="1"/>
    <n v="1182"/>
  </r>
  <r>
    <x v="8"/>
    <s v="Coimbatore"/>
    <s v="Women"/>
    <x v="9"/>
    <n v="15"/>
    <n v="428136"/>
    <x v="1"/>
    <d v="2020-12-13T00:00:00"/>
    <x v="2"/>
    <x v="1512"/>
    <s v="M93"/>
    <n v="10"/>
    <n v="7"/>
    <x v="6"/>
    <x v="1"/>
    <s v="CCTV, Alarm"/>
    <n v="62634"/>
    <x v="286"/>
    <x v="9"/>
    <x v="1536"/>
    <x v="1519"/>
    <n v="722"/>
    <n v="953"/>
    <n v="5"/>
    <n v="1906"/>
    <n v="9"/>
    <n v="4765"/>
    <d v="2024-12-03T00:00:00"/>
    <n v="1451"/>
    <x v="1"/>
    <n v="381.2"/>
  </r>
  <r>
    <x v="8"/>
    <s v="Nashik"/>
    <s v="Women"/>
    <x v="8"/>
    <n v="58"/>
    <n v="402225"/>
    <x v="1"/>
    <d v="2020-12-13T00:00:00"/>
    <x v="4"/>
    <x v="1513"/>
    <s v="M23"/>
    <n v="11"/>
    <n v="8"/>
    <x v="15"/>
    <x v="1"/>
    <s v="Alarm"/>
    <n v="40580"/>
    <x v="241"/>
    <x v="6"/>
    <x v="1537"/>
    <x v="887"/>
    <n v="996"/>
    <n v="901"/>
    <n v="2"/>
    <n v="720.8"/>
    <n v="9"/>
    <n v="1802"/>
    <d v="2024-12-03T00:00:00"/>
    <n v="1451"/>
    <x v="1"/>
    <n v="360.4"/>
  </r>
  <r>
    <x v="4"/>
    <s v="Pondicherry"/>
    <s v="Men"/>
    <x v="7"/>
    <n v="3"/>
    <n v="431215"/>
    <x v="2"/>
    <d v="2020-12-13T00:00:00"/>
    <x v="2"/>
    <x v="1514"/>
    <s v="M19"/>
    <n v="11"/>
    <n v="8"/>
    <x v="17"/>
    <x v="2"/>
    <s v="Alarm"/>
    <n v="15581"/>
    <x v="154"/>
    <x v="4"/>
    <x v="1538"/>
    <x v="1520"/>
    <n v="440"/>
    <n v="1521"/>
    <n v="1"/>
    <n v="608.4"/>
    <n v="9"/>
    <n v="1521"/>
    <d v="2024-12-03T00:00:00"/>
    <n v="1451"/>
    <x v="1"/>
    <n v="608.4"/>
  </r>
  <r>
    <x v="7"/>
    <s v="Satara"/>
    <s v="Kids"/>
    <x v="4"/>
    <n v="30"/>
    <n v="422697"/>
    <x v="2"/>
    <d v="2020-12-14T00:00:00"/>
    <x v="1"/>
    <x v="1515"/>
    <s v="M7"/>
    <n v="9"/>
    <n v="8"/>
    <x v="1"/>
    <x v="1"/>
    <s v="CCTV, Alarm"/>
    <n v="44139"/>
    <x v="59"/>
    <x v="9"/>
    <x v="1539"/>
    <x v="1521"/>
    <n v="968"/>
    <n v="777"/>
    <n v="5"/>
    <n v="1554"/>
    <n v="11"/>
    <n v="3885"/>
    <d v="2024-12-03T00:00:00"/>
    <n v="1450"/>
    <x v="1"/>
    <n v="310.8"/>
  </r>
  <r>
    <x v="8"/>
    <s v="Thane"/>
    <s v="Women"/>
    <x v="2"/>
    <n v="51"/>
    <n v="406442"/>
    <x v="2"/>
    <d v="2020-12-14T00:00:00"/>
    <x v="3"/>
    <x v="1516"/>
    <s v="M100"/>
    <n v="11"/>
    <n v="8"/>
    <x v="10"/>
    <x v="1"/>
    <s v="CCTV, Alarm"/>
    <n v="68204"/>
    <x v="246"/>
    <x v="2"/>
    <x v="1540"/>
    <x v="1522"/>
    <n v="767"/>
    <n v="968"/>
    <n v="2"/>
    <n v="774.4"/>
    <n v="9"/>
    <n v="1936"/>
    <d v="2024-12-03T00:00:00"/>
    <n v="1450"/>
    <x v="1"/>
    <n v="387.2"/>
  </r>
  <r>
    <x v="3"/>
    <s v="Vadodara"/>
    <s v="Kids"/>
    <x v="3"/>
    <n v="1"/>
    <n v="417158"/>
    <x v="2"/>
    <d v="2020-12-14T00:00:00"/>
    <x v="3"/>
    <x v="1517"/>
    <s v="M58"/>
    <n v="11"/>
    <n v="8"/>
    <x v="8"/>
    <x v="2"/>
    <s v="None"/>
    <n v="35017"/>
    <x v="95"/>
    <x v="6"/>
    <x v="1541"/>
    <x v="1523"/>
    <n v="362"/>
    <n v="651"/>
    <n v="3"/>
    <n v="781.2"/>
    <n v="9"/>
    <n v="1953"/>
    <d v="2024-12-03T00:00:00"/>
    <n v="1450"/>
    <x v="1"/>
    <n v="260.40000000000003"/>
  </r>
  <r>
    <x v="5"/>
    <s v="Ranchi"/>
    <s v="Kids"/>
    <x v="1"/>
    <n v="21"/>
    <n v="401947"/>
    <x v="1"/>
    <d v="2020-12-14T00:00:00"/>
    <x v="5"/>
    <x v="1518"/>
    <s v="M27"/>
    <n v="9"/>
    <n v="8"/>
    <x v="18"/>
    <x v="2"/>
    <s v="Alarm"/>
    <n v="13611"/>
    <x v="144"/>
    <x v="9"/>
    <x v="1542"/>
    <x v="1524"/>
    <n v="713"/>
    <n v="2283"/>
    <n v="7"/>
    <n v="6392.4"/>
    <n v="11"/>
    <n v="15981"/>
    <d v="2024-12-03T00:00:00"/>
    <n v="1450"/>
    <x v="1"/>
    <n v="913.19999999999993"/>
  </r>
  <r>
    <x v="6"/>
    <s v="Jalna"/>
    <s v="Kids"/>
    <x v="8"/>
    <n v="34"/>
    <n v="405001"/>
    <x v="1"/>
    <d v="2020-12-14T00:00:00"/>
    <x v="5"/>
    <x v="1519"/>
    <s v="M90"/>
    <n v="9"/>
    <n v="8"/>
    <x v="17"/>
    <x v="2"/>
    <s v="CCTV"/>
    <n v="92413"/>
    <x v="90"/>
    <x v="11"/>
    <x v="1543"/>
    <x v="1525"/>
    <n v="289"/>
    <n v="1594"/>
    <n v="1"/>
    <n v="637.6"/>
    <n v="11"/>
    <n v="1594"/>
    <d v="2024-12-03T00:00:00"/>
    <n v="1450"/>
    <x v="1"/>
    <n v="637.6"/>
  </r>
  <r>
    <x v="2"/>
    <s v="Hyderabad"/>
    <s v="Men"/>
    <x v="2"/>
    <n v="83"/>
    <n v="419732"/>
    <x v="1"/>
    <d v="2020-12-15T00:00:00"/>
    <x v="2"/>
    <x v="1520"/>
    <s v="M51"/>
    <n v="10"/>
    <n v="7"/>
    <x v="7"/>
    <x v="1"/>
    <s v="Alarm"/>
    <n v="54410"/>
    <x v="88"/>
    <x v="2"/>
    <x v="1544"/>
    <x v="1526"/>
    <n v="356"/>
    <n v="2668"/>
    <n v="2"/>
    <n v="2134.4"/>
    <n v="9"/>
    <n v="5336"/>
    <d v="2024-12-03T00:00:00"/>
    <n v="1449"/>
    <x v="1"/>
    <n v="1067.2"/>
  </r>
  <r>
    <x v="9"/>
    <s v="Jalna"/>
    <s v="Kids"/>
    <x v="4"/>
    <n v="83"/>
    <n v="421266"/>
    <x v="1"/>
    <d v="2020-12-15T00:00:00"/>
    <x v="3"/>
    <x v="1521"/>
    <s v="M32"/>
    <n v="9"/>
    <n v="8"/>
    <x v="18"/>
    <x v="2"/>
    <s v="CCTV, Alarm"/>
    <n v="51369"/>
    <x v="285"/>
    <x v="10"/>
    <x v="1545"/>
    <x v="1527"/>
    <n v="411"/>
    <n v="753"/>
    <n v="3"/>
    <n v="903.6"/>
    <n v="11"/>
    <n v="2259"/>
    <d v="2024-12-03T00:00:00"/>
    <n v="1449"/>
    <x v="1"/>
    <n v="301.2"/>
  </r>
  <r>
    <x v="8"/>
    <s v="Kochi"/>
    <s v="Kids"/>
    <x v="6"/>
    <n v="6"/>
    <n v="407576"/>
    <x v="2"/>
    <d v="2020-12-16T00:00:00"/>
    <x v="6"/>
    <x v="1522"/>
    <s v="M54"/>
    <n v="10"/>
    <n v="9"/>
    <x v="14"/>
    <x v="1"/>
    <s v="None"/>
    <n v="41360"/>
    <x v="74"/>
    <x v="11"/>
    <x v="1546"/>
    <x v="1528"/>
    <n v="235"/>
    <n v="1956"/>
    <n v="5"/>
    <n v="3912"/>
    <n v="11"/>
    <n v="9780"/>
    <d v="2024-12-03T00:00:00"/>
    <n v="1448"/>
    <x v="1"/>
    <n v="782.4"/>
  </r>
  <r>
    <x v="5"/>
    <s v="Bhopal"/>
    <s v="Men"/>
    <x v="1"/>
    <n v="31"/>
    <n v="438530"/>
    <x v="2"/>
    <d v="2020-12-16T00:00:00"/>
    <x v="1"/>
    <x v="1523"/>
    <s v="M51"/>
    <n v="10"/>
    <n v="7"/>
    <x v="5"/>
    <x v="1"/>
    <s v="None"/>
    <n v="57722"/>
    <x v="275"/>
    <x v="8"/>
    <x v="1547"/>
    <x v="1529"/>
    <n v="543"/>
    <n v="1213"/>
    <n v="4"/>
    <n v="1940.8"/>
    <n v="9"/>
    <n v="4852"/>
    <d v="2024-12-03T00:00:00"/>
    <n v="1448"/>
    <x v="1"/>
    <n v="485.2"/>
  </r>
  <r>
    <x v="2"/>
    <s v="Bhopal"/>
    <s v="Women"/>
    <x v="10"/>
    <n v="47"/>
    <n v="412244"/>
    <x v="2"/>
    <d v="2020-12-17T00:00:00"/>
    <x v="4"/>
    <x v="1524"/>
    <s v="M31"/>
    <n v="10"/>
    <n v="7"/>
    <x v="3"/>
    <x v="1"/>
    <s v="None"/>
    <n v="13582"/>
    <x v="37"/>
    <x v="10"/>
    <x v="1548"/>
    <x v="1530"/>
    <n v="441"/>
    <n v="1317"/>
    <n v="7"/>
    <n v="3687.6"/>
    <n v="9"/>
    <n v="9219"/>
    <d v="2024-12-03T00:00:00"/>
    <n v="1447"/>
    <x v="1"/>
    <n v="526.79999999999995"/>
  </r>
  <r>
    <x v="7"/>
    <s v="Jaipur"/>
    <s v="Men"/>
    <x v="1"/>
    <n v="92"/>
    <n v="409785"/>
    <x v="2"/>
    <d v="2020-12-17T00:00:00"/>
    <x v="7"/>
    <x v="1525"/>
    <s v="M100"/>
    <n v="9"/>
    <n v="8"/>
    <x v="12"/>
    <x v="2"/>
    <s v="Alarm"/>
    <n v="15443"/>
    <x v="326"/>
    <x v="7"/>
    <x v="1549"/>
    <x v="1531"/>
    <n v="463"/>
    <n v="1678"/>
    <n v="3"/>
    <n v="2013.6"/>
    <n v="11"/>
    <n v="5034"/>
    <d v="2024-12-03T00:00:00"/>
    <n v="1447"/>
    <x v="1"/>
    <n v="671.19999999999993"/>
  </r>
  <r>
    <x v="9"/>
    <s v="Kolkata"/>
    <s v="Men"/>
    <x v="4"/>
    <n v="9"/>
    <n v="412011"/>
    <x v="1"/>
    <d v="2020-12-17T00:00:00"/>
    <x v="3"/>
    <x v="1526"/>
    <s v="M69"/>
    <n v="11"/>
    <n v="8"/>
    <x v="9"/>
    <x v="1"/>
    <s v="CCTV"/>
    <n v="57925"/>
    <x v="307"/>
    <x v="6"/>
    <x v="1550"/>
    <x v="1532"/>
    <n v="420"/>
    <n v="1348"/>
    <n v="5"/>
    <n v="2696"/>
    <n v="9"/>
    <n v="6740"/>
    <d v="2024-12-03T00:00:00"/>
    <n v="1447"/>
    <x v="1"/>
    <n v="539.20000000000005"/>
  </r>
  <r>
    <x v="5"/>
    <s v="Bengaluru"/>
    <s v="Women"/>
    <x v="6"/>
    <n v="73"/>
    <n v="419311"/>
    <x v="2"/>
    <d v="2020-12-17T00:00:00"/>
    <x v="7"/>
    <x v="1527"/>
    <s v="M26"/>
    <n v="10"/>
    <n v="7"/>
    <x v="15"/>
    <x v="2"/>
    <s v="Alarm"/>
    <n v="20087"/>
    <x v="153"/>
    <x v="11"/>
    <x v="1551"/>
    <x v="1533"/>
    <n v="744"/>
    <n v="2711"/>
    <n v="7"/>
    <n v="7590.8"/>
    <n v="9"/>
    <n v="18977"/>
    <d v="2024-12-03T00:00:00"/>
    <n v="1447"/>
    <x v="1"/>
    <n v="1084.4000000000001"/>
  </r>
  <r>
    <x v="5"/>
    <s v="Ranchi"/>
    <s v="Kids"/>
    <x v="4"/>
    <n v="68"/>
    <n v="434188"/>
    <x v="2"/>
    <d v="2020-12-17T00:00:00"/>
    <x v="4"/>
    <x v="1528"/>
    <s v="M91"/>
    <n v="10"/>
    <n v="7"/>
    <x v="4"/>
    <x v="1"/>
    <s v="CCTV"/>
    <n v="64790"/>
    <x v="272"/>
    <x v="3"/>
    <x v="1552"/>
    <x v="1534"/>
    <n v="382"/>
    <n v="2574"/>
    <n v="3"/>
    <n v="3088.8"/>
    <n v="9"/>
    <n v="7722"/>
    <d v="2024-12-03T00:00:00"/>
    <n v="1447"/>
    <x v="1"/>
    <n v="1029.6000000000001"/>
  </r>
  <r>
    <x v="4"/>
    <s v="Meerut"/>
    <s v="Kids"/>
    <x v="4"/>
    <n v="18"/>
    <n v="434381"/>
    <x v="2"/>
    <d v="2020-12-18T00:00:00"/>
    <x v="1"/>
    <x v="1529"/>
    <s v="M80"/>
    <n v="10"/>
    <n v="9"/>
    <x v="5"/>
    <x v="1"/>
    <s v="CCTV, Alarm"/>
    <n v="53821"/>
    <x v="125"/>
    <x v="5"/>
    <x v="1553"/>
    <x v="1535"/>
    <n v="398"/>
    <n v="1654"/>
    <n v="3"/>
    <n v="1984.8"/>
    <n v="11"/>
    <n v="4962"/>
    <d v="2024-12-03T00:00:00"/>
    <n v="1446"/>
    <x v="1"/>
    <n v="661.6"/>
  </r>
  <r>
    <x v="6"/>
    <s v="Faridabad"/>
    <s v="Men"/>
    <x v="7"/>
    <n v="23"/>
    <n v="415619"/>
    <x v="2"/>
    <d v="2020-12-18T00:00:00"/>
    <x v="5"/>
    <x v="1530"/>
    <s v="M90"/>
    <n v="11"/>
    <n v="8"/>
    <x v="15"/>
    <x v="2"/>
    <s v="CCTV, Alarm"/>
    <n v="94880"/>
    <x v="222"/>
    <x v="4"/>
    <x v="1554"/>
    <x v="1536"/>
    <n v="856"/>
    <n v="649"/>
    <n v="1"/>
    <n v="259.60000000000002"/>
    <n v="9"/>
    <n v="649"/>
    <d v="2024-12-03T00:00:00"/>
    <n v="1446"/>
    <x v="1"/>
    <n v="259.60000000000002"/>
  </r>
  <r>
    <x v="2"/>
    <s v="Lucknow"/>
    <s v="Women"/>
    <x v="1"/>
    <n v="37"/>
    <n v="404157"/>
    <x v="2"/>
    <d v="2020-12-18T00:00:00"/>
    <x v="5"/>
    <x v="1531"/>
    <s v="M50"/>
    <n v="10"/>
    <n v="7"/>
    <x v="4"/>
    <x v="2"/>
    <s v="None"/>
    <n v="39680"/>
    <x v="13"/>
    <x v="9"/>
    <x v="1555"/>
    <x v="1537"/>
    <n v="423"/>
    <n v="1640"/>
    <n v="6"/>
    <n v="3936"/>
    <n v="9"/>
    <n v="9840"/>
    <d v="2024-12-03T00:00:00"/>
    <n v="1446"/>
    <x v="1"/>
    <n v="656"/>
  </r>
  <r>
    <x v="7"/>
    <s v="Rajkot"/>
    <s v="Men"/>
    <x v="7"/>
    <n v="93"/>
    <n v="432721"/>
    <x v="2"/>
    <d v="2020-12-18T00:00:00"/>
    <x v="5"/>
    <x v="1532"/>
    <s v="M36"/>
    <n v="10"/>
    <n v="7"/>
    <x v="6"/>
    <x v="2"/>
    <s v="None"/>
    <n v="19678"/>
    <x v="22"/>
    <x v="7"/>
    <x v="1556"/>
    <x v="1538"/>
    <n v="516"/>
    <n v="1138"/>
    <n v="5"/>
    <n v="2276"/>
    <n v="9"/>
    <n v="5690"/>
    <d v="2024-12-03T00:00:00"/>
    <n v="1446"/>
    <x v="1"/>
    <n v="455.2"/>
  </r>
  <r>
    <x v="4"/>
    <s v="Chhattisgarh"/>
    <s v="Kids"/>
    <x v="1"/>
    <n v="31"/>
    <n v="403081"/>
    <x v="1"/>
    <d v="2020-12-18T00:00:00"/>
    <x v="6"/>
    <x v="1533"/>
    <s v="M48"/>
    <n v="11"/>
    <n v="8"/>
    <x v="4"/>
    <x v="1"/>
    <s v="None"/>
    <n v="88696"/>
    <x v="246"/>
    <x v="2"/>
    <x v="1557"/>
    <x v="1539"/>
    <n v="258"/>
    <n v="1181"/>
    <n v="1"/>
    <n v="472.4"/>
    <n v="9"/>
    <n v="1181"/>
    <d v="2024-12-03T00:00:00"/>
    <n v="1446"/>
    <x v="1"/>
    <n v="472.4"/>
  </r>
  <r>
    <x v="3"/>
    <s v="Patna"/>
    <s v="Kids"/>
    <x v="8"/>
    <n v="48"/>
    <n v="404562"/>
    <x v="1"/>
    <d v="2020-12-19T00:00:00"/>
    <x v="1"/>
    <x v="1534"/>
    <s v="M89"/>
    <n v="10"/>
    <n v="9"/>
    <x v="12"/>
    <x v="1"/>
    <s v="Alarm"/>
    <n v="78145"/>
    <x v="313"/>
    <x v="12"/>
    <x v="1558"/>
    <x v="1540"/>
    <n v="741"/>
    <n v="2078"/>
    <n v="1"/>
    <n v="831.2"/>
    <n v="11"/>
    <n v="2078"/>
    <d v="2024-12-03T00:00:00"/>
    <n v="1445"/>
    <x v="1"/>
    <n v="831.2"/>
  </r>
  <r>
    <x v="5"/>
    <s v="Agra"/>
    <s v="Women"/>
    <x v="6"/>
    <n v="1"/>
    <n v="418829"/>
    <x v="1"/>
    <d v="2020-12-19T00:00:00"/>
    <x v="7"/>
    <x v="1535"/>
    <s v="M73"/>
    <n v="9"/>
    <n v="8"/>
    <x v="6"/>
    <x v="2"/>
    <s v="CCTV"/>
    <n v="58962"/>
    <x v="316"/>
    <x v="5"/>
    <x v="1559"/>
    <x v="1541"/>
    <n v="492"/>
    <n v="912"/>
    <n v="8"/>
    <n v="2918.4"/>
    <n v="11"/>
    <n v="7296"/>
    <d v="2024-12-03T00:00:00"/>
    <n v="1445"/>
    <x v="1"/>
    <n v="364.8"/>
  </r>
  <r>
    <x v="2"/>
    <s v="Varanasi"/>
    <s v="Women"/>
    <x v="3"/>
    <n v="43"/>
    <n v="405491"/>
    <x v="1"/>
    <d v="2020-12-19T00:00:00"/>
    <x v="1"/>
    <x v="1536"/>
    <s v="M58"/>
    <n v="9"/>
    <n v="8"/>
    <x v="11"/>
    <x v="2"/>
    <s v="CCTV, Alarm"/>
    <n v="84931"/>
    <x v="328"/>
    <x v="10"/>
    <x v="1560"/>
    <x v="1542"/>
    <n v="652"/>
    <n v="1540"/>
    <n v="8"/>
    <n v="4928"/>
    <n v="11"/>
    <n v="12320"/>
    <d v="2024-12-03T00:00:00"/>
    <n v="1445"/>
    <x v="1"/>
    <n v="616"/>
  </r>
  <r>
    <x v="9"/>
    <s v="Chhattisgarh"/>
    <s v="Men"/>
    <x v="6"/>
    <n v="3"/>
    <n v="430151"/>
    <x v="1"/>
    <d v="2020-12-19T00:00:00"/>
    <x v="6"/>
    <x v="1537"/>
    <s v="M8"/>
    <n v="10"/>
    <n v="7"/>
    <x v="16"/>
    <x v="1"/>
    <s v="Alarm"/>
    <n v="82424"/>
    <x v="330"/>
    <x v="12"/>
    <x v="1561"/>
    <x v="1543"/>
    <n v="396"/>
    <n v="1493"/>
    <n v="2"/>
    <n v="1194.4000000000001"/>
    <n v="9"/>
    <n v="2986"/>
    <d v="2024-12-03T00:00:00"/>
    <n v="1445"/>
    <x v="1"/>
    <n v="597.20000000000005"/>
  </r>
  <r>
    <x v="7"/>
    <s v="Pune"/>
    <s v="Men"/>
    <x v="11"/>
    <n v="96"/>
    <n v="403309"/>
    <x v="2"/>
    <d v="2020-12-20T00:00:00"/>
    <x v="3"/>
    <x v="1538"/>
    <s v="M95"/>
    <n v="10"/>
    <n v="7"/>
    <x v="3"/>
    <x v="2"/>
    <s v="None"/>
    <n v="89331"/>
    <x v="334"/>
    <x v="4"/>
    <x v="1562"/>
    <x v="1544"/>
    <n v="323"/>
    <n v="1691"/>
    <n v="6"/>
    <n v="4058.4"/>
    <n v="9"/>
    <n v="10146"/>
    <d v="2024-12-03T00:00:00"/>
    <n v="1444"/>
    <x v="1"/>
    <n v="676.4"/>
  </r>
  <r>
    <x v="4"/>
    <s v="Indore"/>
    <s v="Kids"/>
    <x v="2"/>
    <n v="99"/>
    <n v="415472"/>
    <x v="2"/>
    <d v="2020-12-20T00:00:00"/>
    <x v="3"/>
    <x v="1539"/>
    <s v="M13"/>
    <n v="10"/>
    <n v="7"/>
    <x v="9"/>
    <x v="1"/>
    <s v="CCTV"/>
    <n v="68632"/>
    <x v="144"/>
    <x v="9"/>
    <x v="1563"/>
    <x v="1545"/>
    <n v="771"/>
    <n v="2799"/>
    <n v="5"/>
    <n v="5598"/>
    <n v="9"/>
    <n v="13995"/>
    <d v="2024-12-03T00:00:00"/>
    <n v="1444"/>
    <x v="1"/>
    <n v="1119.5999999999999"/>
  </r>
  <r>
    <x v="5"/>
    <s v="New Delhi"/>
    <s v="Men"/>
    <x v="3"/>
    <n v="22"/>
    <n v="433431"/>
    <x v="2"/>
    <d v="2020-12-20T00:00:00"/>
    <x v="1"/>
    <x v="1540"/>
    <s v="M55"/>
    <n v="9"/>
    <n v="8"/>
    <x v="18"/>
    <x v="1"/>
    <s v="None"/>
    <n v="62928"/>
    <x v="105"/>
    <x v="10"/>
    <x v="1564"/>
    <x v="1546"/>
    <n v="876"/>
    <n v="1274"/>
    <n v="1"/>
    <n v="509.6"/>
    <n v="11"/>
    <n v="1274"/>
    <d v="2024-12-03T00:00:00"/>
    <n v="1444"/>
    <x v="1"/>
    <n v="509.6"/>
  </r>
  <r>
    <x v="4"/>
    <s v="Lucknow"/>
    <s v="Women"/>
    <x v="4"/>
    <n v="67"/>
    <n v="410886"/>
    <x v="2"/>
    <d v="2020-12-20T00:00:00"/>
    <x v="5"/>
    <x v="1541"/>
    <s v="M46"/>
    <n v="10"/>
    <n v="7"/>
    <x v="12"/>
    <x v="2"/>
    <s v="CCTV"/>
    <n v="19889"/>
    <x v="85"/>
    <x v="2"/>
    <x v="1565"/>
    <x v="1547"/>
    <n v="607"/>
    <n v="933"/>
    <n v="3"/>
    <n v="1119.5999999999999"/>
    <n v="9"/>
    <n v="2799"/>
    <d v="2024-12-03T00:00:00"/>
    <n v="1444"/>
    <x v="1"/>
    <n v="373.2"/>
  </r>
  <r>
    <x v="7"/>
    <s v="Thane"/>
    <s v="Men"/>
    <x v="3"/>
    <n v="42"/>
    <n v="435757"/>
    <x v="2"/>
    <d v="2020-12-20T00:00:00"/>
    <x v="2"/>
    <x v="1542"/>
    <s v="M76"/>
    <n v="10"/>
    <n v="7"/>
    <x v="5"/>
    <x v="1"/>
    <s v="None"/>
    <n v="33386"/>
    <x v="153"/>
    <x v="11"/>
    <x v="1566"/>
    <x v="1548"/>
    <n v="555"/>
    <n v="523"/>
    <n v="8"/>
    <n v="1673.6"/>
    <n v="9"/>
    <n v="4184"/>
    <d v="2024-12-03T00:00:00"/>
    <n v="1444"/>
    <x v="1"/>
    <n v="209.2"/>
  </r>
  <r>
    <x v="8"/>
    <s v="Patna"/>
    <s v="Men"/>
    <x v="7"/>
    <n v="14"/>
    <n v="424984"/>
    <x v="2"/>
    <d v="2020-12-20T00:00:00"/>
    <x v="5"/>
    <x v="1543"/>
    <s v="M84"/>
    <n v="9"/>
    <n v="8"/>
    <x v="9"/>
    <x v="1"/>
    <s v="CCTV"/>
    <n v="19509"/>
    <x v="143"/>
    <x v="2"/>
    <x v="1567"/>
    <x v="1549"/>
    <n v="572"/>
    <n v="1049"/>
    <n v="1"/>
    <n v="419.6"/>
    <n v="11"/>
    <n v="1049"/>
    <d v="2024-12-03T00:00:00"/>
    <n v="1444"/>
    <x v="1"/>
    <n v="419.6"/>
  </r>
  <r>
    <x v="5"/>
    <s v="Satara"/>
    <s v="Kids"/>
    <x v="10"/>
    <n v="91"/>
    <n v="418436"/>
    <x v="2"/>
    <d v="2020-12-21T00:00:00"/>
    <x v="6"/>
    <x v="1544"/>
    <s v="M69"/>
    <n v="10"/>
    <n v="7"/>
    <x v="10"/>
    <x v="2"/>
    <s v="None"/>
    <n v="17987"/>
    <x v="120"/>
    <x v="1"/>
    <x v="1568"/>
    <x v="1550"/>
    <n v="951"/>
    <n v="1118"/>
    <n v="6"/>
    <n v="2683.2"/>
    <n v="9"/>
    <n v="6708"/>
    <d v="2024-12-03T00:00:00"/>
    <n v="1443"/>
    <x v="1"/>
    <n v="447.2"/>
  </r>
  <r>
    <x v="6"/>
    <s v="Jalna"/>
    <s v="Men"/>
    <x v="1"/>
    <n v="15"/>
    <n v="402535"/>
    <x v="1"/>
    <d v="2020-12-21T00:00:00"/>
    <x v="1"/>
    <x v="1545"/>
    <s v="M16"/>
    <n v="10"/>
    <n v="9"/>
    <x v="6"/>
    <x v="1"/>
    <s v="CCTV, Alarm"/>
    <n v="61020"/>
    <x v="307"/>
    <x v="6"/>
    <x v="1569"/>
    <x v="1551"/>
    <n v="234"/>
    <n v="1667"/>
    <n v="6"/>
    <n v="4000.8"/>
    <n v="11"/>
    <n v="10002"/>
    <d v="2024-12-03T00:00:00"/>
    <n v="1443"/>
    <x v="1"/>
    <n v="666.80000000000007"/>
  </r>
  <r>
    <x v="2"/>
    <s v="Indore"/>
    <s v="Women"/>
    <x v="1"/>
    <n v="98"/>
    <n v="418804"/>
    <x v="1"/>
    <d v="2020-12-21T00:00:00"/>
    <x v="6"/>
    <x v="1546"/>
    <s v="M72"/>
    <n v="9"/>
    <n v="8"/>
    <x v="6"/>
    <x v="2"/>
    <s v="Alarm"/>
    <n v="49468"/>
    <x v="120"/>
    <x v="1"/>
    <x v="1570"/>
    <x v="1552"/>
    <n v="249"/>
    <n v="2302"/>
    <n v="4"/>
    <n v="3683.2"/>
    <n v="11"/>
    <n v="9208"/>
    <d v="2024-12-03T00:00:00"/>
    <n v="1443"/>
    <x v="1"/>
    <n v="920.8"/>
  </r>
  <r>
    <x v="4"/>
    <s v="Solapur"/>
    <s v="Women"/>
    <x v="10"/>
    <n v="72"/>
    <n v="439498"/>
    <x v="1"/>
    <d v="2020-12-21T00:00:00"/>
    <x v="5"/>
    <x v="1547"/>
    <s v="M1"/>
    <n v="10"/>
    <n v="7"/>
    <x v="5"/>
    <x v="1"/>
    <s v="CCTV"/>
    <n v="22443"/>
    <x v="228"/>
    <x v="11"/>
    <x v="1571"/>
    <x v="1553"/>
    <n v="968"/>
    <n v="2936"/>
    <n v="6"/>
    <n v="7046.4"/>
    <n v="9"/>
    <n v="17616"/>
    <d v="2024-12-03T00:00:00"/>
    <n v="1443"/>
    <x v="1"/>
    <n v="1174.3999999999999"/>
  </r>
  <r>
    <x v="2"/>
    <s v="Noida"/>
    <s v="Women"/>
    <x v="10"/>
    <n v="3"/>
    <n v="434404"/>
    <x v="2"/>
    <d v="2020-12-21T00:00:00"/>
    <x v="6"/>
    <x v="1548"/>
    <s v="M46"/>
    <n v="10"/>
    <n v="7"/>
    <x v="18"/>
    <x v="2"/>
    <s v="Alarm"/>
    <n v="13265"/>
    <x v="129"/>
    <x v="5"/>
    <x v="1572"/>
    <x v="1554"/>
    <n v="717"/>
    <n v="2898"/>
    <n v="3"/>
    <n v="3477.6"/>
    <n v="9"/>
    <n v="8694"/>
    <d v="2024-12-03T00:00:00"/>
    <n v="1443"/>
    <x v="1"/>
    <n v="1159.2"/>
  </r>
  <r>
    <x v="3"/>
    <s v="Madurai"/>
    <s v="Women"/>
    <x v="10"/>
    <n v="95"/>
    <n v="437018"/>
    <x v="2"/>
    <d v="2020-12-21T00:00:00"/>
    <x v="3"/>
    <x v="1549"/>
    <s v="M98"/>
    <n v="10"/>
    <n v="9"/>
    <x v="3"/>
    <x v="2"/>
    <s v="None"/>
    <n v="82519"/>
    <x v="193"/>
    <x v="4"/>
    <x v="1573"/>
    <x v="1555"/>
    <n v="375"/>
    <n v="1486"/>
    <n v="6"/>
    <n v="3566.4"/>
    <n v="11"/>
    <n v="8916"/>
    <d v="2024-12-03T00:00:00"/>
    <n v="1443"/>
    <x v="1"/>
    <n v="594.4"/>
  </r>
  <r>
    <x v="5"/>
    <s v="Mumbai"/>
    <s v="Women"/>
    <x v="1"/>
    <n v="42"/>
    <n v="436719"/>
    <x v="1"/>
    <d v="2020-12-22T00:00:00"/>
    <x v="5"/>
    <x v="1550"/>
    <s v="M2"/>
    <n v="10"/>
    <n v="7"/>
    <x v="14"/>
    <x v="2"/>
    <s v="CCTV"/>
    <n v="14192"/>
    <x v="31"/>
    <x v="11"/>
    <x v="1574"/>
    <x v="1556"/>
    <n v="271"/>
    <n v="2514"/>
    <n v="2"/>
    <n v="2011.2"/>
    <n v="9"/>
    <n v="5028"/>
    <d v="2024-12-03T00:00:00"/>
    <n v="1442"/>
    <x v="1"/>
    <n v="1005.6"/>
  </r>
  <r>
    <x v="8"/>
    <s v="Guwahati"/>
    <s v="Women"/>
    <x v="4"/>
    <n v="67"/>
    <n v="402272"/>
    <x v="2"/>
    <d v="2020-12-22T00:00:00"/>
    <x v="3"/>
    <x v="1551"/>
    <s v="M34"/>
    <n v="9"/>
    <n v="8"/>
    <x v="17"/>
    <x v="1"/>
    <s v="Alarm"/>
    <n v="36458"/>
    <x v="318"/>
    <x v="1"/>
    <x v="1575"/>
    <x v="1557"/>
    <n v="447"/>
    <n v="720"/>
    <n v="5"/>
    <n v="1440"/>
    <n v="11"/>
    <n v="3600"/>
    <d v="2024-12-03T00:00:00"/>
    <n v="1442"/>
    <x v="1"/>
    <n v="288"/>
  </r>
  <r>
    <x v="6"/>
    <s v="New Delhi"/>
    <s v="Men"/>
    <x v="4"/>
    <n v="100"/>
    <n v="435928"/>
    <x v="2"/>
    <d v="2020-12-22T00:00:00"/>
    <x v="3"/>
    <x v="1552"/>
    <s v="M16"/>
    <n v="10"/>
    <n v="9"/>
    <x v="1"/>
    <x v="2"/>
    <s v="Alarm"/>
    <n v="13286"/>
    <x v="136"/>
    <x v="12"/>
    <x v="1576"/>
    <x v="1558"/>
    <n v="537"/>
    <n v="2633"/>
    <n v="3"/>
    <n v="3159.6"/>
    <n v="11"/>
    <n v="7899"/>
    <d v="2024-12-03T00:00:00"/>
    <n v="1442"/>
    <x v="1"/>
    <n v="1053.2"/>
  </r>
  <r>
    <x v="3"/>
    <s v="Kolkata"/>
    <s v="Kids"/>
    <x v="2"/>
    <n v="62"/>
    <n v="424798"/>
    <x v="1"/>
    <d v="2020-12-22T00:00:00"/>
    <x v="1"/>
    <x v="1553"/>
    <s v="M97"/>
    <n v="10"/>
    <n v="9"/>
    <x v="2"/>
    <x v="2"/>
    <s v="CCTV"/>
    <n v="66233"/>
    <x v="243"/>
    <x v="12"/>
    <x v="1577"/>
    <x v="1559"/>
    <n v="549"/>
    <n v="1491"/>
    <n v="2"/>
    <n v="1192.8"/>
    <n v="11"/>
    <n v="2982"/>
    <d v="2024-12-03T00:00:00"/>
    <n v="1442"/>
    <x v="1"/>
    <n v="596.4"/>
  </r>
  <r>
    <x v="7"/>
    <s v="Faridabad"/>
    <s v="Kids"/>
    <x v="10"/>
    <n v="54"/>
    <n v="407107"/>
    <x v="1"/>
    <d v="2020-12-22T00:00:00"/>
    <x v="4"/>
    <x v="1554"/>
    <s v="M92"/>
    <n v="10"/>
    <n v="7"/>
    <x v="4"/>
    <x v="1"/>
    <s v="CCTV, Alarm"/>
    <n v="96640"/>
    <x v="277"/>
    <x v="10"/>
    <x v="1578"/>
    <x v="1560"/>
    <n v="314"/>
    <n v="1601"/>
    <n v="1"/>
    <n v="640.4"/>
    <n v="9"/>
    <n v="1601"/>
    <d v="2024-12-03T00:00:00"/>
    <n v="1442"/>
    <x v="1"/>
    <n v="640.4"/>
  </r>
  <r>
    <x v="7"/>
    <s v="Chennai"/>
    <s v="Women"/>
    <x v="5"/>
    <n v="25"/>
    <n v="419234"/>
    <x v="1"/>
    <d v="2020-12-23T00:00:00"/>
    <x v="5"/>
    <x v="1555"/>
    <s v="M71"/>
    <n v="10"/>
    <n v="9"/>
    <x v="8"/>
    <x v="2"/>
    <s v="Alarm"/>
    <n v="38581"/>
    <x v="1"/>
    <x v="1"/>
    <x v="1579"/>
    <x v="1561"/>
    <n v="476"/>
    <n v="1241"/>
    <n v="7"/>
    <n v="3474.8"/>
    <n v="11"/>
    <n v="8687"/>
    <d v="2024-12-03T00:00:00"/>
    <n v="1441"/>
    <x v="1"/>
    <n v="496.40000000000003"/>
  </r>
  <r>
    <x v="9"/>
    <s v="Bengaluru"/>
    <s v="Men"/>
    <x v="11"/>
    <n v="100"/>
    <n v="432797"/>
    <x v="1"/>
    <d v="2020-12-23T00:00:00"/>
    <x v="2"/>
    <x v="1556"/>
    <s v="M96"/>
    <n v="11"/>
    <n v="8"/>
    <x v="1"/>
    <x v="2"/>
    <s v="CCTV"/>
    <n v="64300"/>
    <x v="8"/>
    <x v="7"/>
    <x v="1580"/>
    <x v="1562"/>
    <n v="395"/>
    <n v="2182"/>
    <n v="7"/>
    <n v="6109.6"/>
    <n v="9"/>
    <n v="15274"/>
    <d v="2024-12-03T00:00:00"/>
    <n v="1441"/>
    <x v="1"/>
    <n v="872.80000000000007"/>
  </r>
  <r>
    <x v="6"/>
    <s v="Solapur"/>
    <s v="Women"/>
    <x v="1"/>
    <n v="58"/>
    <n v="404061"/>
    <x v="1"/>
    <d v="2020-12-23T00:00:00"/>
    <x v="6"/>
    <x v="1557"/>
    <s v="M60"/>
    <n v="10"/>
    <n v="7"/>
    <x v="8"/>
    <x v="2"/>
    <s v="None"/>
    <n v="17103"/>
    <x v="133"/>
    <x v="2"/>
    <x v="1581"/>
    <x v="1563"/>
    <n v="736"/>
    <n v="2916"/>
    <n v="3"/>
    <n v="3499.2"/>
    <n v="9"/>
    <n v="8748"/>
    <d v="2024-12-03T00:00:00"/>
    <n v="1441"/>
    <x v="1"/>
    <n v="1166.3999999999999"/>
  </r>
  <r>
    <x v="8"/>
    <s v="Visakhapatnam"/>
    <s v="Kids"/>
    <x v="9"/>
    <n v="47"/>
    <n v="421352"/>
    <x v="1"/>
    <d v="2020-12-24T00:00:00"/>
    <x v="7"/>
    <x v="1558"/>
    <s v="M32"/>
    <n v="11"/>
    <n v="8"/>
    <x v="16"/>
    <x v="1"/>
    <s v="Alarm"/>
    <n v="73156"/>
    <x v="316"/>
    <x v="5"/>
    <x v="1582"/>
    <x v="1564"/>
    <n v="936"/>
    <n v="2445"/>
    <n v="4"/>
    <n v="3912"/>
    <n v="9"/>
    <n v="9780"/>
    <d v="2024-12-03T00:00:00"/>
    <n v="1440"/>
    <x v="1"/>
    <n v="978"/>
  </r>
  <r>
    <x v="6"/>
    <s v="Meerut"/>
    <s v="Women"/>
    <x v="1"/>
    <n v="7"/>
    <n v="410202"/>
    <x v="2"/>
    <d v="2020-12-24T00:00:00"/>
    <x v="7"/>
    <x v="1559"/>
    <s v="M23"/>
    <n v="10"/>
    <n v="7"/>
    <x v="18"/>
    <x v="2"/>
    <s v="CCTV, Alarm"/>
    <n v="20355"/>
    <x v="306"/>
    <x v="9"/>
    <x v="1583"/>
    <x v="1565"/>
    <n v="983"/>
    <n v="1835"/>
    <n v="7"/>
    <n v="5138"/>
    <n v="9"/>
    <n v="12845"/>
    <d v="2024-12-03T00:00:00"/>
    <n v="1440"/>
    <x v="1"/>
    <n v="734"/>
  </r>
  <r>
    <x v="2"/>
    <s v="Aurangabad"/>
    <s v="Kids"/>
    <x v="7"/>
    <n v="73"/>
    <n v="404669"/>
    <x v="1"/>
    <d v="2020-12-24T00:00:00"/>
    <x v="6"/>
    <x v="1560"/>
    <s v="M47"/>
    <n v="11"/>
    <n v="8"/>
    <x v="6"/>
    <x v="1"/>
    <s v="CCTV, Alarm"/>
    <n v="13934"/>
    <x v="288"/>
    <x v="11"/>
    <x v="1584"/>
    <x v="1566"/>
    <n v="959"/>
    <n v="585"/>
    <n v="6"/>
    <n v="1404"/>
    <n v="9"/>
    <n v="3510"/>
    <d v="2024-12-03T00:00:00"/>
    <n v="1440"/>
    <x v="1"/>
    <n v="234"/>
  </r>
  <r>
    <x v="7"/>
    <s v="Jammu"/>
    <s v="Women"/>
    <x v="6"/>
    <n v="87"/>
    <n v="436529"/>
    <x v="1"/>
    <d v="2020-12-25T00:00:00"/>
    <x v="4"/>
    <x v="1561"/>
    <s v="M13"/>
    <n v="9"/>
    <n v="8"/>
    <x v="17"/>
    <x v="2"/>
    <s v="CCTV, Alarm"/>
    <n v="67212"/>
    <x v="210"/>
    <x v="12"/>
    <x v="1585"/>
    <x v="1567"/>
    <n v="700"/>
    <n v="2997"/>
    <n v="8"/>
    <n v="9590.4"/>
    <n v="11"/>
    <n v="23976"/>
    <d v="2024-12-03T00:00:00"/>
    <n v="1439"/>
    <x v="1"/>
    <n v="1198.8"/>
  </r>
  <r>
    <x v="8"/>
    <s v="Varanasi"/>
    <s v="Women"/>
    <x v="1"/>
    <n v="31"/>
    <n v="439088"/>
    <x v="1"/>
    <d v="2020-12-25T00:00:00"/>
    <x v="2"/>
    <x v="1562"/>
    <s v="M12"/>
    <n v="10"/>
    <n v="9"/>
    <x v="15"/>
    <x v="1"/>
    <s v="CCTV"/>
    <n v="67436"/>
    <x v="21"/>
    <x v="1"/>
    <x v="1586"/>
    <x v="1568"/>
    <n v="786"/>
    <n v="1321"/>
    <n v="1"/>
    <n v="528.4"/>
    <n v="11"/>
    <n v="1321"/>
    <d v="2024-12-03T00:00:00"/>
    <n v="1439"/>
    <x v="1"/>
    <n v="528.4"/>
  </r>
  <r>
    <x v="5"/>
    <s v="Goa"/>
    <s v="Men"/>
    <x v="3"/>
    <n v="53"/>
    <n v="438833"/>
    <x v="2"/>
    <d v="2020-12-26T00:00:00"/>
    <x v="6"/>
    <x v="1563"/>
    <s v="M45"/>
    <n v="10"/>
    <n v="9"/>
    <x v="1"/>
    <x v="1"/>
    <s v="Alarm"/>
    <n v="61974"/>
    <x v="323"/>
    <x v="2"/>
    <x v="1587"/>
    <x v="1569"/>
    <n v="589"/>
    <n v="2395"/>
    <n v="4"/>
    <n v="3832"/>
    <n v="11"/>
    <n v="9580"/>
    <d v="2024-12-03T00:00:00"/>
    <n v="1438"/>
    <x v="1"/>
    <n v="958"/>
  </r>
  <r>
    <x v="2"/>
    <s v="Kochi"/>
    <s v="Women"/>
    <x v="7"/>
    <n v="60"/>
    <n v="414486"/>
    <x v="2"/>
    <d v="2020-12-26T00:00:00"/>
    <x v="7"/>
    <x v="1564"/>
    <s v="M80"/>
    <n v="10"/>
    <n v="7"/>
    <x v="6"/>
    <x v="1"/>
    <s v="None"/>
    <n v="36821"/>
    <x v="100"/>
    <x v="1"/>
    <x v="1588"/>
    <x v="1570"/>
    <n v="433"/>
    <n v="1402"/>
    <n v="3"/>
    <n v="1682.4"/>
    <n v="9"/>
    <n v="4206"/>
    <d v="2024-12-03T00:00:00"/>
    <n v="1438"/>
    <x v="1"/>
    <n v="560.80000000000007"/>
  </r>
  <r>
    <x v="3"/>
    <s v="Solapur"/>
    <s v="Women"/>
    <x v="1"/>
    <n v="83"/>
    <n v="435814"/>
    <x v="2"/>
    <d v="2020-12-26T00:00:00"/>
    <x v="7"/>
    <x v="1565"/>
    <s v="M26"/>
    <n v="9"/>
    <n v="8"/>
    <x v="14"/>
    <x v="1"/>
    <s v="CCTV, Alarm"/>
    <n v="68032"/>
    <x v="199"/>
    <x v="3"/>
    <x v="1589"/>
    <x v="1571"/>
    <n v="488"/>
    <n v="2855"/>
    <n v="5"/>
    <n v="5710"/>
    <n v="11"/>
    <n v="14275"/>
    <d v="2024-12-03T00:00:00"/>
    <n v="1438"/>
    <x v="1"/>
    <n v="1142"/>
  </r>
  <r>
    <x v="2"/>
    <s v="Chhattisgarh"/>
    <s v="Men"/>
    <x v="10"/>
    <n v="44"/>
    <n v="429096"/>
    <x v="1"/>
    <d v="2020-12-26T00:00:00"/>
    <x v="4"/>
    <x v="1566"/>
    <s v="M45"/>
    <n v="10"/>
    <n v="9"/>
    <x v="18"/>
    <x v="2"/>
    <s v="CCTV"/>
    <n v="36189"/>
    <x v="181"/>
    <x v="8"/>
    <x v="1590"/>
    <x v="1572"/>
    <n v="665"/>
    <n v="2659"/>
    <n v="4"/>
    <n v="4254.3999999999996"/>
    <n v="11"/>
    <n v="10636"/>
    <d v="2024-12-03T00:00:00"/>
    <n v="1438"/>
    <x v="1"/>
    <n v="1063.5999999999999"/>
  </r>
  <r>
    <x v="7"/>
    <s v="Kolhapur"/>
    <s v="Women"/>
    <x v="2"/>
    <n v="83"/>
    <n v="433773"/>
    <x v="2"/>
    <d v="2020-12-26T00:00:00"/>
    <x v="6"/>
    <x v="1567"/>
    <s v="M28"/>
    <n v="10"/>
    <n v="7"/>
    <x v="5"/>
    <x v="1"/>
    <s v="CCTV, Alarm"/>
    <n v="51205"/>
    <x v="23"/>
    <x v="11"/>
    <x v="1591"/>
    <x v="1573"/>
    <n v="432"/>
    <n v="1800"/>
    <n v="4"/>
    <n v="2880"/>
    <n v="9"/>
    <n v="7200"/>
    <d v="2024-12-03T00:00:00"/>
    <n v="1438"/>
    <x v="1"/>
    <n v="720"/>
  </r>
  <r>
    <x v="2"/>
    <s v="Meerut"/>
    <s v="Kids"/>
    <x v="5"/>
    <n v="39"/>
    <n v="418601"/>
    <x v="1"/>
    <d v="2020-12-27T00:00:00"/>
    <x v="2"/>
    <x v="1568"/>
    <s v="M95"/>
    <n v="11"/>
    <n v="8"/>
    <x v="17"/>
    <x v="1"/>
    <s v="None"/>
    <n v="45365"/>
    <x v="242"/>
    <x v="1"/>
    <x v="1592"/>
    <x v="1574"/>
    <n v="881"/>
    <n v="2933"/>
    <n v="4"/>
    <n v="4692.8"/>
    <n v="9"/>
    <n v="11732"/>
    <d v="2024-12-03T00:00:00"/>
    <n v="1437"/>
    <x v="1"/>
    <n v="1173.2"/>
  </r>
  <r>
    <x v="2"/>
    <s v="Faridabad"/>
    <s v="Men"/>
    <x v="1"/>
    <n v="39"/>
    <n v="424513"/>
    <x v="1"/>
    <d v="2020-12-27T00:00:00"/>
    <x v="6"/>
    <x v="1569"/>
    <s v="M21"/>
    <n v="9"/>
    <n v="8"/>
    <x v="16"/>
    <x v="1"/>
    <s v="CCTV, Alarm"/>
    <n v="84313"/>
    <x v="91"/>
    <x v="8"/>
    <x v="1593"/>
    <x v="1575"/>
    <n v="654"/>
    <n v="2785"/>
    <n v="7"/>
    <n v="7798"/>
    <n v="11"/>
    <n v="19495"/>
    <d v="2024-12-03T00:00:00"/>
    <n v="1437"/>
    <x v="1"/>
    <n v="1114"/>
  </r>
  <r>
    <x v="5"/>
    <s v="Surat"/>
    <s v="Women"/>
    <x v="2"/>
    <n v="19"/>
    <n v="427077"/>
    <x v="2"/>
    <d v="2020-12-27T00:00:00"/>
    <x v="4"/>
    <x v="1570"/>
    <s v="M40"/>
    <n v="10"/>
    <n v="7"/>
    <x v="18"/>
    <x v="2"/>
    <s v="CCTV"/>
    <n v="55559"/>
    <x v="107"/>
    <x v="10"/>
    <x v="1594"/>
    <x v="1576"/>
    <n v="235"/>
    <n v="2394"/>
    <n v="4"/>
    <n v="3830.4"/>
    <n v="9"/>
    <n v="9576"/>
    <d v="2024-12-03T00:00:00"/>
    <n v="1437"/>
    <x v="1"/>
    <n v="957.6"/>
  </r>
  <r>
    <x v="7"/>
    <s v="Mysuru"/>
    <s v="Men"/>
    <x v="9"/>
    <n v="50"/>
    <n v="406955"/>
    <x v="1"/>
    <d v="2020-12-28T00:00:00"/>
    <x v="6"/>
    <x v="1571"/>
    <s v="M40"/>
    <n v="10"/>
    <n v="7"/>
    <x v="2"/>
    <x v="2"/>
    <s v="CCTV, Alarm"/>
    <n v="97084"/>
    <x v="276"/>
    <x v="11"/>
    <x v="1595"/>
    <x v="1577"/>
    <n v="661"/>
    <n v="2829"/>
    <n v="7"/>
    <n v="7921.2"/>
    <n v="9"/>
    <n v="19803"/>
    <d v="2024-12-03T00:00:00"/>
    <n v="1436"/>
    <x v="1"/>
    <n v="1131.5999999999999"/>
  </r>
  <r>
    <x v="2"/>
    <s v="Nagpur"/>
    <s v="Men"/>
    <x v="9"/>
    <n v="96"/>
    <n v="429088"/>
    <x v="2"/>
    <d v="2020-12-28T00:00:00"/>
    <x v="2"/>
    <x v="1572"/>
    <s v="M77"/>
    <n v="10"/>
    <n v="9"/>
    <x v="17"/>
    <x v="1"/>
    <s v="CCTV, Alarm"/>
    <n v="29952"/>
    <x v="272"/>
    <x v="3"/>
    <x v="1596"/>
    <x v="1578"/>
    <n v="618"/>
    <n v="2309"/>
    <n v="3"/>
    <n v="2770.8"/>
    <n v="11"/>
    <n v="6927"/>
    <d v="2024-12-03T00:00:00"/>
    <n v="1436"/>
    <x v="1"/>
    <n v="923.6"/>
  </r>
  <r>
    <x v="8"/>
    <s v="Visakhapatnam"/>
    <s v="Women"/>
    <x v="1"/>
    <n v="69"/>
    <n v="422705"/>
    <x v="1"/>
    <d v="2020-12-28T00:00:00"/>
    <x v="6"/>
    <x v="1573"/>
    <s v="M46"/>
    <n v="9"/>
    <n v="8"/>
    <x v="4"/>
    <x v="1"/>
    <s v="None"/>
    <n v="58092"/>
    <x v="17"/>
    <x v="10"/>
    <x v="1597"/>
    <x v="1579"/>
    <n v="683"/>
    <n v="2440"/>
    <n v="4"/>
    <n v="3904"/>
    <n v="11"/>
    <n v="9760"/>
    <d v="2024-12-03T00:00:00"/>
    <n v="1436"/>
    <x v="1"/>
    <n v="976"/>
  </r>
  <r>
    <x v="9"/>
    <s v="Chandigarh"/>
    <s v="Men"/>
    <x v="5"/>
    <n v="28"/>
    <n v="428512"/>
    <x v="2"/>
    <d v="2020-12-28T00:00:00"/>
    <x v="2"/>
    <x v="1574"/>
    <s v="M85"/>
    <n v="10"/>
    <n v="9"/>
    <x v="13"/>
    <x v="2"/>
    <s v="CCTV"/>
    <n v="75777"/>
    <x v="221"/>
    <x v="6"/>
    <x v="1598"/>
    <x v="1580"/>
    <n v="553"/>
    <n v="2165"/>
    <n v="1"/>
    <n v="866"/>
    <n v="11"/>
    <n v="2165"/>
    <d v="2024-12-03T00:00:00"/>
    <n v="1436"/>
    <x v="1"/>
    <n v="866"/>
  </r>
  <r>
    <x v="3"/>
    <s v="Mysuru"/>
    <s v="Kids"/>
    <x v="8"/>
    <n v="65"/>
    <n v="438835"/>
    <x v="1"/>
    <d v="2020-12-28T00:00:00"/>
    <x v="1"/>
    <x v="1575"/>
    <s v="M48"/>
    <n v="10"/>
    <n v="9"/>
    <x v="1"/>
    <x v="1"/>
    <s v="CCTV, Alarm"/>
    <n v="87172"/>
    <x v="105"/>
    <x v="10"/>
    <x v="1599"/>
    <x v="1581"/>
    <n v="308"/>
    <n v="2273"/>
    <n v="3"/>
    <n v="2727.6"/>
    <n v="11"/>
    <n v="6819"/>
    <d v="2024-12-03T00:00:00"/>
    <n v="1436"/>
    <x v="1"/>
    <n v="909.19999999999993"/>
  </r>
  <r>
    <x v="2"/>
    <s v="Jammu"/>
    <s v="Men"/>
    <x v="11"/>
    <n v="29"/>
    <n v="428177"/>
    <x v="2"/>
    <d v="2020-12-28T00:00:00"/>
    <x v="7"/>
    <x v="1576"/>
    <s v="M54"/>
    <n v="9"/>
    <n v="8"/>
    <x v="12"/>
    <x v="1"/>
    <s v="Alarm"/>
    <n v="90007"/>
    <x v="231"/>
    <x v="9"/>
    <x v="1600"/>
    <x v="1582"/>
    <n v="512"/>
    <n v="1820"/>
    <n v="3"/>
    <n v="2184"/>
    <n v="11"/>
    <n v="5460"/>
    <d v="2024-12-03T00:00:00"/>
    <n v="1436"/>
    <x v="1"/>
    <n v="728"/>
  </r>
  <r>
    <x v="4"/>
    <s v="Thane"/>
    <s v="Men"/>
    <x v="6"/>
    <n v="66"/>
    <n v="424446"/>
    <x v="1"/>
    <d v="2020-12-28T00:00:00"/>
    <x v="5"/>
    <x v="1577"/>
    <s v="M24"/>
    <n v="9"/>
    <n v="8"/>
    <x v="10"/>
    <x v="1"/>
    <s v="CCTV"/>
    <n v="87596"/>
    <x v="317"/>
    <x v="2"/>
    <x v="1601"/>
    <x v="1583"/>
    <n v="655"/>
    <n v="809"/>
    <n v="3"/>
    <n v="970.8"/>
    <n v="11"/>
    <n v="2427"/>
    <d v="2024-12-03T00:00:00"/>
    <n v="1436"/>
    <x v="1"/>
    <n v="323.59999999999997"/>
  </r>
  <r>
    <x v="5"/>
    <s v="Rajkot"/>
    <s v="Women"/>
    <x v="8"/>
    <n v="48"/>
    <n v="410966"/>
    <x v="1"/>
    <d v="2020-12-29T00:00:00"/>
    <x v="1"/>
    <x v="1578"/>
    <s v="M66"/>
    <n v="9"/>
    <n v="8"/>
    <x v="17"/>
    <x v="2"/>
    <s v="CCTV"/>
    <n v="40850"/>
    <x v="309"/>
    <x v="11"/>
    <x v="1602"/>
    <x v="1584"/>
    <n v="633"/>
    <n v="2624"/>
    <n v="8"/>
    <n v="8396.7999999999993"/>
    <n v="11"/>
    <n v="20992"/>
    <d v="2024-12-03T00:00:00"/>
    <n v="1435"/>
    <x v="1"/>
    <n v="1049.5999999999999"/>
  </r>
  <r>
    <x v="2"/>
    <s v="Agra"/>
    <s v="Men"/>
    <x v="9"/>
    <n v="53"/>
    <n v="402219"/>
    <x v="1"/>
    <d v="2020-12-29T00:00:00"/>
    <x v="6"/>
    <x v="46"/>
    <s v="M12"/>
    <n v="11"/>
    <n v="8"/>
    <x v="16"/>
    <x v="2"/>
    <s v="CCTV"/>
    <n v="69343"/>
    <x v="39"/>
    <x v="10"/>
    <x v="1603"/>
    <x v="1585"/>
    <n v="481"/>
    <n v="705"/>
    <n v="5"/>
    <n v="1410"/>
    <n v="9"/>
    <n v="3525"/>
    <d v="2024-12-03T00:00:00"/>
    <n v="1435"/>
    <x v="1"/>
    <n v="282"/>
  </r>
  <r>
    <x v="4"/>
    <s v="Mysuru"/>
    <s v="Kids"/>
    <x v="10"/>
    <n v="20"/>
    <n v="401602"/>
    <x v="2"/>
    <d v="2020-12-29T00:00:00"/>
    <x v="5"/>
    <x v="1579"/>
    <s v="M83"/>
    <n v="10"/>
    <n v="9"/>
    <x v="16"/>
    <x v="2"/>
    <s v="Alarm"/>
    <n v="57017"/>
    <x v="186"/>
    <x v="9"/>
    <x v="1604"/>
    <x v="1586"/>
    <n v="966"/>
    <n v="861"/>
    <n v="3"/>
    <n v="1033.2"/>
    <n v="11"/>
    <n v="2583"/>
    <d v="2024-12-03T00:00:00"/>
    <n v="1435"/>
    <x v="1"/>
    <n v="344.40000000000003"/>
  </r>
  <r>
    <x v="8"/>
    <s v="Patna"/>
    <s v="Women"/>
    <x v="5"/>
    <n v="21"/>
    <n v="421933"/>
    <x v="2"/>
    <d v="2020-12-31T00:00:00"/>
    <x v="2"/>
    <x v="1580"/>
    <s v="M61"/>
    <n v="10"/>
    <n v="9"/>
    <x v="6"/>
    <x v="1"/>
    <s v="Alarm"/>
    <n v="77928"/>
    <x v="49"/>
    <x v="2"/>
    <x v="1605"/>
    <x v="1587"/>
    <n v="391"/>
    <n v="2152"/>
    <n v="1"/>
    <n v="860.8"/>
    <n v="11"/>
    <n v="2152"/>
    <d v="2024-12-03T00:00:00"/>
    <n v="1433"/>
    <x v="1"/>
    <n v="860.8"/>
  </r>
  <r>
    <x v="9"/>
    <s v="Guwahati"/>
    <s v="Women"/>
    <x v="1"/>
    <n v="85"/>
    <n v="434395"/>
    <x v="2"/>
    <d v="2020-12-31T00:00:00"/>
    <x v="1"/>
    <x v="1581"/>
    <s v="M7"/>
    <n v="10"/>
    <n v="9"/>
    <x v="1"/>
    <x v="1"/>
    <s v="Alarm"/>
    <n v="98699"/>
    <x v="126"/>
    <x v="3"/>
    <x v="1606"/>
    <x v="1588"/>
    <n v="286"/>
    <n v="1134"/>
    <n v="3"/>
    <n v="1360.8"/>
    <n v="11"/>
    <n v="3402"/>
    <d v="2024-12-03T00:00:00"/>
    <n v="1433"/>
    <x v="1"/>
    <n v="453.59999999999997"/>
  </r>
  <r>
    <x v="4"/>
    <s v="Mumbai"/>
    <s v="Men"/>
    <x v="3"/>
    <n v="86"/>
    <n v="434742"/>
    <x v="2"/>
    <d v="2020-12-31T00:00:00"/>
    <x v="2"/>
    <x v="1582"/>
    <s v="M3"/>
    <n v="11"/>
    <n v="8"/>
    <x v="16"/>
    <x v="1"/>
    <s v="CCTV"/>
    <n v="30983"/>
    <x v="49"/>
    <x v="2"/>
    <x v="1607"/>
    <x v="1589"/>
    <n v="287"/>
    <n v="1486"/>
    <n v="7"/>
    <n v="4160.8"/>
    <n v="9"/>
    <n v="10402"/>
    <d v="2024-12-03T00:00:00"/>
    <n v="1433"/>
    <x v="1"/>
    <n v="594.4"/>
  </r>
  <r>
    <x v="9"/>
    <s v="Rajkot"/>
    <s v="Men"/>
    <x v="2"/>
    <n v="73"/>
    <n v="431903"/>
    <x v="1"/>
    <d v="2020-12-31T00:00:00"/>
    <x v="4"/>
    <x v="1583"/>
    <s v="M99"/>
    <n v="9"/>
    <n v="8"/>
    <x v="8"/>
    <x v="2"/>
    <s v="None"/>
    <n v="69862"/>
    <x v="310"/>
    <x v="12"/>
    <x v="1608"/>
    <x v="1590"/>
    <n v="714"/>
    <n v="2729"/>
    <n v="2"/>
    <n v="2183.1999999999998"/>
    <n v="11"/>
    <n v="5458"/>
    <d v="2024-12-03T00:00:00"/>
    <n v="1433"/>
    <x v="1"/>
    <n v="1091.5999999999999"/>
  </r>
  <r>
    <x v="7"/>
    <s v="Pune"/>
    <s v="Kids"/>
    <x v="8"/>
    <n v="37"/>
    <n v="411119"/>
    <x v="1"/>
    <d v="2020-12-31T00:00:00"/>
    <x v="1"/>
    <x v="1584"/>
    <s v="M96"/>
    <n v="10"/>
    <n v="9"/>
    <x v="7"/>
    <x v="1"/>
    <s v="Alarm"/>
    <n v="10438"/>
    <x v="3"/>
    <x v="3"/>
    <x v="1609"/>
    <x v="1591"/>
    <n v="638"/>
    <n v="1490"/>
    <n v="5"/>
    <n v="2980"/>
    <n v="11"/>
    <n v="7450"/>
    <d v="2024-12-03T00:00:00"/>
    <n v="1433"/>
    <x v="1"/>
    <n v="596"/>
  </r>
  <r>
    <x v="7"/>
    <s v="Patna"/>
    <s v="Kids"/>
    <x v="11"/>
    <n v="15"/>
    <n v="411944"/>
    <x v="2"/>
    <d v="2021-01-01T00:00:00"/>
    <x v="5"/>
    <x v="1585"/>
    <s v="M51"/>
    <n v="9"/>
    <n v="8"/>
    <x v="7"/>
    <x v="2"/>
    <s v="Alarm"/>
    <n v="57177"/>
    <x v="52"/>
    <x v="11"/>
    <x v="1610"/>
    <x v="1592"/>
    <n v="410"/>
    <n v="2523"/>
    <n v="2"/>
    <n v="2018.4"/>
    <n v="11"/>
    <n v="5046"/>
    <d v="2024-12-03T00:00:00"/>
    <n v="1432"/>
    <x v="1"/>
    <n v="1009.2"/>
  </r>
  <r>
    <x v="7"/>
    <s v="Jaipur"/>
    <s v="Kids"/>
    <x v="7"/>
    <n v="4"/>
    <n v="410391"/>
    <x v="2"/>
    <d v="2021-01-01T00:00:00"/>
    <x v="4"/>
    <x v="1586"/>
    <s v="M74"/>
    <n v="11"/>
    <n v="8"/>
    <x v="13"/>
    <x v="2"/>
    <s v="CCTV"/>
    <n v="41136"/>
    <x v="159"/>
    <x v="10"/>
    <x v="1611"/>
    <x v="1593"/>
    <n v="729"/>
    <n v="1821"/>
    <n v="8"/>
    <n v="5827.2"/>
    <n v="9"/>
    <n v="14568"/>
    <d v="2024-12-03T00:00:00"/>
    <n v="1432"/>
    <x v="1"/>
    <n v="728.4"/>
  </r>
  <r>
    <x v="3"/>
    <s v="Rajkot"/>
    <s v="Kids"/>
    <x v="4"/>
    <n v="50"/>
    <n v="414859"/>
    <x v="2"/>
    <d v="2021-01-01T00:00:00"/>
    <x v="3"/>
    <x v="1587"/>
    <s v="M37"/>
    <n v="10"/>
    <n v="9"/>
    <x v="7"/>
    <x v="2"/>
    <s v="None"/>
    <n v="30462"/>
    <x v="269"/>
    <x v="1"/>
    <x v="1612"/>
    <x v="1594"/>
    <n v="258"/>
    <n v="2289"/>
    <n v="5"/>
    <n v="4578"/>
    <n v="11"/>
    <n v="11445"/>
    <d v="2024-12-03T00:00:00"/>
    <n v="1432"/>
    <x v="1"/>
    <n v="915.6"/>
  </r>
  <r>
    <x v="4"/>
    <s v="Kanpur"/>
    <s v="Women"/>
    <x v="10"/>
    <n v="95"/>
    <n v="420930"/>
    <x v="1"/>
    <d v="2021-01-02T00:00:00"/>
    <x v="3"/>
    <x v="1588"/>
    <s v="M37"/>
    <n v="9"/>
    <n v="8"/>
    <x v="6"/>
    <x v="2"/>
    <s v="CCTV, Alarm"/>
    <n v="68727"/>
    <x v="131"/>
    <x v="8"/>
    <x v="1613"/>
    <x v="1595"/>
    <n v="675"/>
    <n v="1740"/>
    <n v="6"/>
    <n v="4176"/>
    <n v="11"/>
    <n v="10440"/>
    <d v="2024-12-03T00:00:00"/>
    <n v="1431"/>
    <x v="1"/>
    <n v="696"/>
  </r>
  <r>
    <x v="7"/>
    <s v="Chhattisgarh"/>
    <s v="Kids"/>
    <x v="11"/>
    <n v="46"/>
    <n v="415667"/>
    <x v="2"/>
    <d v="2021-01-02T00:00:00"/>
    <x v="2"/>
    <x v="1589"/>
    <s v="M66"/>
    <n v="9"/>
    <n v="8"/>
    <x v="7"/>
    <x v="1"/>
    <s v="None"/>
    <n v="62154"/>
    <x v="86"/>
    <x v="8"/>
    <x v="1614"/>
    <x v="1596"/>
    <n v="698"/>
    <n v="852"/>
    <n v="3"/>
    <n v="1022.4"/>
    <n v="11"/>
    <n v="2556"/>
    <d v="2024-12-03T00:00:00"/>
    <n v="1431"/>
    <x v="1"/>
    <n v="340.8"/>
  </r>
  <r>
    <x v="2"/>
    <s v="Patna"/>
    <s v="Women"/>
    <x v="7"/>
    <n v="10"/>
    <n v="429432"/>
    <x v="1"/>
    <d v="2021-01-02T00:00:00"/>
    <x v="7"/>
    <x v="1590"/>
    <s v="M44"/>
    <n v="10"/>
    <n v="9"/>
    <x v="13"/>
    <x v="2"/>
    <s v="None"/>
    <n v="57883"/>
    <x v="32"/>
    <x v="12"/>
    <x v="1615"/>
    <x v="1597"/>
    <n v="663"/>
    <n v="2649"/>
    <n v="4"/>
    <n v="4238.3999999999996"/>
    <n v="11"/>
    <n v="10596"/>
    <d v="2024-12-03T00:00:00"/>
    <n v="1431"/>
    <x v="1"/>
    <n v="1059.5999999999999"/>
  </r>
  <r>
    <x v="4"/>
    <s v="Rajkot"/>
    <s v="Men"/>
    <x v="9"/>
    <n v="65"/>
    <n v="436820"/>
    <x v="1"/>
    <d v="2021-01-03T00:00:00"/>
    <x v="6"/>
    <x v="1591"/>
    <s v="M73"/>
    <n v="9"/>
    <n v="8"/>
    <x v="6"/>
    <x v="1"/>
    <s v="Alarm"/>
    <n v="69273"/>
    <x v="284"/>
    <x v="3"/>
    <x v="1616"/>
    <x v="1598"/>
    <n v="654"/>
    <n v="2660"/>
    <n v="1"/>
    <n v="1064"/>
    <n v="11"/>
    <n v="2660"/>
    <d v="2024-12-03T00:00:00"/>
    <n v="1430"/>
    <x v="1"/>
    <n v="1064"/>
  </r>
  <r>
    <x v="2"/>
    <s v="Kolhapur"/>
    <s v="Women"/>
    <x v="7"/>
    <n v="78"/>
    <n v="425981"/>
    <x v="1"/>
    <d v="2021-01-03T00:00:00"/>
    <x v="5"/>
    <x v="1592"/>
    <s v="M95"/>
    <n v="11"/>
    <n v="8"/>
    <x v="17"/>
    <x v="1"/>
    <s v="CCTV, Alarm"/>
    <n v="55718"/>
    <x v="124"/>
    <x v="8"/>
    <x v="1617"/>
    <x v="1599"/>
    <n v="456"/>
    <n v="2992"/>
    <n v="8"/>
    <n v="9574.4"/>
    <n v="9"/>
    <n v="23936"/>
    <d v="2024-12-03T00:00:00"/>
    <n v="1430"/>
    <x v="1"/>
    <n v="1196.8"/>
  </r>
  <r>
    <x v="8"/>
    <s v="Nagpur"/>
    <s v="Kids"/>
    <x v="4"/>
    <n v="7"/>
    <n v="417546"/>
    <x v="1"/>
    <d v="2021-01-03T00:00:00"/>
    <x v="4"/>
    <x v="1593"/>
    <s v="M33"/>
    <n v="11"/>
    <n v="8"/>
    <x v="9"/>
    <x v="1"/>
    <s v="CCTV, Alarm"/>
    <n v="79232"/>
    <x v="115"/>
    <x v="5"/>
    <x v="1618"/>
    <x v="1600"/>
    <n v="486"/>
    <n v="617"/>
    <n v="7"/>
    <n v="1727.6"/>
    <n v="9"/>
    <n v="4319"/>
    <d v="2024-12-03T00:00:00"/>
    <n v="1430"/>
    <x v="1"/>
    <n v="246.79999999999998"/>
  </r>
  <r>
    <x v="4"/>
    <s v="Ahmedabad"/>
    <s v="Women"/>
    <x v="2"/>
    <n v="40"/>
    <n v="434326"/>
    <x v="2"/>
    <d v="2021-01-03T00:00:00"/>
    <x v="7"/>
    <x v="1594"/>
    <s v="M2"/>
    <n v="9"/>
    <n v="8"/>
    <x v="13"/>
    <x v="2"/>
    <s v="Alarm"/>
    <n v="65523"/>
    <x v="12"/>
    <x v="3"/>
    <x v="1619"/>
    <x v="1601"/>
    <n v="538"/>
    <n v="2758"/>
    <n v="7"/>
    <n v="7722.4"/>
    <n v="11"/>
    <n v="19306"/>
    <d v="2024-12-03T00:00:00"/>
    <n v="1430"/>
    <x v="1"/>
    <n v="1103.2"/>
  </r>
  <r>
    <x v="5"/>
    <s v="Noida"/>
    <s v="Men"/>
    <x v="8"/>
    <n v="83"/>
    <n v="421598"/>
    <x v="1"/>
    <d v="2021-01-04T00:00:00"/>
    <x v="3"/>
    <x v="1595"/>
    <s v="M16"/>
    <n v="10"/>
    <n v="9"/>
    <x v="2"/>
    <x v="2"/>
    <s v="None"/>
    <n v="10550"/>
    <x v="130"/>
    <x v="10"/>
    <x v="1620"/>
    <x v="1602"/>
    <n v="494"/>
    <n v="1461"/>
    <n v="3"/>
    <n v="1753.2"/>
    <n v="11"/>
    <n v="4383"/>
    <d v="2024-12-03T00:00:00"/>
    <n v="1429"/>
    <x v="1"/>
    <n v="584.4"/>
  </r>
  <r>
    <x v="6"/>
    <s v="Mysuru"/>
    <s v="Kids"/>
    <x v="2"/>
    <n v="76"/>
    <n v="418003"/>
    <x v="2"/>
    <d v="2021-01-04T00:00:00"/>
    <x v="1"/>
    <x v="1596"/>
    <s v="M58"/>
    <n v="9"/>
    <n v="8"/>
    <x v="18"/>
    <x v="1"/>
    <s v="Alarm"/>
    <n v="69499"/>
    <x v="37"/>
    <x v="10"/>
    <x v="1621"/>
    <x v="1603"/>
    <n v="648"/>
    <n v="1570"/>
    <n v="3"/>
    <n v="1884"/>
    <n v="11"/>
    <n v="4710"/>
    <d v="2024-12-03T00:00:00"/>
    <n v="1429"/>
    <x v="1"/>
    <n v="628"/>
  </r>
  <r>
    <x v="6"/>
    <s v="Lucknow"/>
    <s v="Men"/>
    <x v="1"/>
    <n v="100"/>
    <n v="403162"/>
    <x v="1"/>
    <d v="2021-01-04T00:00:00"/>
    <x v="5"/>
    <x v="1597"/>
    <s v="M5"/>
    <n v="11"/>
    <n v="8"/>
    <x v="14"/>
    <x v="2"/>
    <s v="None"/>
    <n v="20195"/>
    <x v="10"/>
    <x v="8"/>
    <x v="1622"/>
    <x v="1604"/>
    <n v="851"/>
    <n v="1050"/>
    <n v="3"/>
    <n v="1260"/>
    <n v="9"/>
    <n v="3150"/>
    <d v="2024-12-03T00:00:00"/>
    <n v="1429"/>
    <x v="1"/>
    <n v="420"/>
  </r>
  <r>
    <x v="6"/>
    <s v="Pondicherry"/>
    <s v="Kids"/>
    <x v="4"/>
    <n v="61"/>
    <n v="409905"/>
    <x v="2"/>
    <d v="2021-01-04T00:00:00"/>
    <x v="2"/>
    <x v="780"/>
    <s v="M92"/>
    <n v="9"/>
    <n v="8"/>
    <x v="5"/>
    <x v="1"/>
    <s v="None"/>
    <n v="69027"/>
    <x v="198"/>
    <x v="4"/>
    <x v="1623"/>
    <x v="1605"/>
    <n v="790"/>
    <n v="2912"/>
    <n v="2"/>
    <n v="2329.6"/>
    <n v="11"/>
    <n v="5824"/>
    <d v="2024-12-03T00:00:00"/>
    <n v="1429"/>
    <x v="1"/>
    <n v="1164.8"/>
  </r>
  <r>
    <x v="4"/>
    <s v="Indore"/>
    <s v="Women"/>
    <x v="4"/>
    <n v="47"/>
    <n v="406916"/>
    <x v="2"/>
    <d v="2021-01-04T00:00:00"/>
    <x v="4"/>
    <x v="1598"/>
    <s v="M94"/>
    <n v="10"/>
    <n v="9"/>
    <x v="16"/>
    <x v="2"/>
    <s v="None"/>
    <n v="90798"/>
    <x v="56"/>
    <x v="12"/>
    <x v="1624"/>
    <x v="1606"/>
    <n v="899"/>
    <n v="2717"/>
    <n v="3"/>
    <n v="3260.4"/>
    <n v="11"/>
    <n v="8151"/>
    <d v="2024-12-03T00:00:00"/>
    <n v="1429"/>
    <x v="1"/>
    <n v="1086.8"/>
  </r>
  <r>
    <x v="2"/>
    <s v="Surat"/>
    <s v="Men"/>
    <x v="4"/>
    <n v="32"/>
    <n v="401102"/>
    <x v="1"/>
    <d v="2021-01-04T00:00:00"/>
    <x v="1"/>
    <x v="1599"/>
    <s v="M99"/>
    <n v="10"/>
    <n v="7"/>
    <x v="8"/>
    <x v="2"/>
    <s v="CCTV"/>
    <n v="28713"/>
    <x v="217"/>
    <x v="6"/>
    <x v="1625"/>
    <x v="1607"/>
    <n v="708"/>
    <n v="1235"/>
    <n v="8"/>
    <n v="3952"/>
    <n v="9"/>
    <n v="9880"/>
    <d v="2024-12-03T00:00:00"/>
    <n v="1429"/>
    <x v="1"/>
    <n v="494"/>
  </r>
  <r>
    <x v="3"/>
    <s v="Faridabad"/>
    <s v="Women"/>
    <x v="1"/>
    <n v="40"/>
    <n v="405868"/>
    <x v="1"/>
    <d v="2021-01-04T00:00:00"/>
    <x v="6"/>
    <x v="1600"/>
    <s v="M8"/>
    <n v="10"/>
    <n v="7"/>
    <x v="4"/>
    <x v="1"/>
    <s v="CCTV, Alarm"/>
    <n v="59058"/>
    <x v="134"/>
    <x v="4"/>
    <x v="1626"/>
    <x v="1608"/>
    <n v="948"/>
    <n v="1219"/>
    <n v="4"/>
    <n v="1950.4"/>
    <n v="9"/>
    <n v="4876"/>
    <d v="2024-12-03T00:00:00"/>
    <n v="1429"/>
    <x v="1"/>
    <n v="487.6"/>
  </r>
  <r>
    <x v="3"/>
    <s v="Pune"/>
    <s v="Men"/>
    <x v="2"/>
    <n v="62"/>
    <n v="415009"/>
    <x v="2"/>
    <d v="2021-01-05T00:00:00"/>
    <x v="3"/>
    <x v="1601"/>
    <s v="M21"/>
    <n v="10"/>
    <n v="7"/>
    <x v="6"/>
    <x v="2"/>
    <s v="None"/>
    <n v="16805"/>
    <x v="267"/>
    <x v="1"/>
    <x v="1627"/>
    <x v="1609"/>
    <n v="979"/>
    <n v="2646"/>
    <n v="4"/>
    <n v="4233.6000000000004"/>
    <n v="9"/>
    <n v="10584"/>
    <d v="2024-12-03T00:00:00"/>
    <n v="1428"/>
    <x v="1"/>
    <n v="1058.4000000000001"/>
  </r>
  <r>
    <x v="5"/>
    <s v="Nagpur"/>
    <s v="Women"/>
    <x v="8"/>
    <n v="98"/>
    <n v="419431"/>
    <x v="2"/>
    <d v="2021-01-05T00:00:00"/>
    <x v="3"/>
    <x v="1602"/>
    <s v="M4"/>
    <n v="9"/>
    <n v="8"/>
    <x v="2"/>
    <x v="2"/>
    <s v="CCTV, Alarm"/>
    <n v="16106"/>
    <x v="86"/>
    <x v="8"/>
    <x v="1628"/>
    <x v="1610"/>
    <n v="892"/>
    <n v="1451"/>
    <n v="8"/>
    <n v="4643.2"/>
    <n v="11"/>
    <n v="11608"/>
    <d v="2024-12-03T00:00:00"/>
    <n v="1428"/>
    <x v="1"/>
    <n v="580.4"/>
  </r>
  <r>
    <x v="3"/>
    <s v="Noida"/>
    <s v="Kids"/>
    <x v="2"/>
    <n v="49"/>
    <n v="414895"/>
    <x v="1"/>
    <d v="2021-01-05T00:00:00"/>
    <x v="2"/>
    <x v="1603"/>
    <s v="M85"/>
    <n v="10"/>
    <n v="9"/>
    <x v="8"/>
    <x v="1"/>
    <s v="None"/>
    <n v="48261"/>
    <x v="217"/>
    <x v="6"/>
    <x v="1629"/>
    <x v="1611"/>
    <n v="837"/>
    <n v="2431"/>
    <n v="6"/>
    <n v="5834.4"/>
    <n v="11"/>
    <n v="14586"/>
    <d v="2024-12-03T00:00:00"/>
    <n v="1428"/>
    <x v="1"/>
    <n v="972.4"/>
  </r>
  <r>
    <x v="3"/>
    <s v="Vadodara"/>
    <s v="Kids"/>
    <x v="10"/>
    <n v="32"/>
    <n v="405942"/>
    <x v="2"/>
    <d v="2021-01-05T00:00:00"/>
    <x v="5"/>
    <x v="1604"/>
    <s v="M58"/>
    <n v="9"/>
    <n v="8"/>
    <x v="5"/>
    <x v="2"/>
    <s v="Alarm"/>
    <n v="38009"/>
    <x v="333"/>
    <x v="5"/>
    <x v="1630"/>
    <x v="1612"/>
    <n v="779"/>
    <n v="1655"/>
    <n v="4"/>
    <n v="2648"/>
    <n v="11"/>
    <n v="6620"/>
    <d v="2024-12-03T00:00:00"/>
    <n v="1428"/>
    <x v="1"/>
    <n v="662"/>
  </r>
  <r>
    <x v="4"/>
    <s v="Solapur"/>
    <s v="Women"/>
    <x v="3"/>
    <n v="95"/>
    <n v="402221"/>
    <x v="1"/>
    <d v="2021-01-05T00:00:00"/>
    <x v="2"/>
    <x v="1605"/>
    <s v="M28"/>
    <n v="10"/>
    <n v="7"/>
    <x v="12"/>
    <x v="1"/>
    <s v="CCTV"/>
    <n v="97955"/>
    <x v="119"/>
    <x v="11"/>
    <x v="1631"/>
    <x v="1613"/>
    <n v="771"/>
    <n v="2229"/>
    <n v="8"/>
    <n v="7132.8"/>
    <n v="9"/>
    <n v="17832"/>
    <d v="2024-12-03T00:00:00"/>
    <n v="1428"/>
    <x v="1"/>
    <n v="891.6"/>
  </r>
  <r>
    <x v="4"/>
    <s v="Thane"/>
    <s v="Men"/>
    <x v="2"/>
    <n v="92"/>
    <n v="411851"/>
    <x v="2"/>
    <d v="2021-01-05T00:00:00"/>
    <x v="4"/>
    <x v="1606"/>
    <s v="M97"/>
    <n v="11"/>
    <n v="8"/>
    <x v="6"/>
    <x v="2"/>
    <s v="Alarm"/>
    <n v="10604"/>
    <x v="11"/>
    <x v="8"/>
    <x v="1632"/>
    <x v="1614"/>
    <n v="565"/>
    <n v="601"/>
    <n v="7"/>
    <n v="1682.8"/>
    <n v="9"/>
    <n v="4207"/>
    <d v="2024-12-03T00:00:00"/>
    <n v="1428"/>
    <x v="1"/>
    <n v="240.4"/>
  </r>
  <r>
    <x v="4"/>
    <s v="Bengaluru"/>
    <s v="Men"/>
    <x v="9"/>
    <n v="3"/>
    <n v="416231"/>
    <x v="2"/>
    <d v="2021-01-06T00:00:00"/>
    <x v="1"/>
    <x v="1607"/>
    <s v="M87"/>
    <n v="10"/>
    <n v="7"/>
    <x v="3"/>
    <x v="1"/>
    <s v="None"/>
    <n v="99893"/>
    <x v="214"/>
    <x v="6"/>
    <x v="1633"/>
    <x v="1615"/>
    <n v="822"/>
    <n v="849"/>
    <n v="1"/>
    <n v="339.6"/>
    <n v="9"/>
    <n v="849"/>
    <d v="2024-12-03T00:00:00"/>
    <n v="1427"/>
    <x v="1"/>
    <n v="339.6"/>
  </r>
  <r>
    <x v="5"/>
    <s v="Rajkot"/>
    <s v="Women"/>
    <x v="11"/>
    <n v="38"/>
    <n v="428537"/>
    <x v="2"/>
    <d v="2021-01-06T00:00:00"/>
    <x v="7"/>
    <x v="1608"/>
    <s v="M47"/>
    <n v="9"/>
    <n v="8"/>
    <x v="12"/>
    <x v="2"/>
    <s v="Alarm"/>
    <n v="88176"/>
    <x v="148"/>
    <x v="9"/>
    <x v="1634"/>
    <x v="1616"/>
    <n v="538"/>
    <n v="605"/>
    <n v="5"/>
    <n v="1210"/>
    <n v="11"/>
    <n v="3025"/>
    <d v="2024-12-03T00:00:00"/>
    <n v="1427"/>
    <x v="1"/>
    <n v="242"/>
  </r>
  <r>
    <x v="9"/>
    <s v="Hyderabad"/>
    <s v="Women"/>
    <x v="5"/>
    <n v="77"/>
    <n v="429145"/>
    <x v="1"/>
    <d v="2021-01-06T00:00:00"/>
    <x v="7"/>
    <x v="1609"/>
    <s v="M10"/>
    <n v="11"/>
    <n v="8"/>
    <x v="15"/>
    <x v="2"/>
    <s v="None"/>
    <n v="63776"/>
    <x v="153"/>
    <x v="11"/>
    <x v="1635"/>
    <x v="1617"/>
    <n v="287"/>
    <n v="559"/>
    <n v="8"/>
    <n v="1788.8"/>
    <n v="9"/>
    <n v="4472"/>
    <d v="2024-12-03T00:00:00"/>
    <n v="1427"/>
    <x v="1"/>
    <n v="223.6"/>
  </r>
  <r>
    <x v="9"/>
    <s v="Kolhapur"/>
    <s v="Women"/>
    <x v="8"/>
    <n v="16"/>
    <n v="434686"/>
    <x v="2"/>
    <d v="2021-01-06T00:00:00"/>
    <x v="5"/>
    <x v="1610"/>
    <s v="M12"/>
    <n v="10"/>
    <n v="9"/>
    <x v="4"/>
    <x v="1"/>
    <s v="CCTV, Alarm"/>
    <n v="11643"/>
    <x v="42"/>
    <x v="11"/>
    <x v="1636"/>
    <x v="1618"/>
    <n v="849"/>
    <n v="754"/>
    <n v="8"/>
    <n v="2412.8000000000002"/>
    <n v="11"/>
    <n v="6032"/>
    <d v="2024-12-03T00:00:00"/>
    <n v="1427"/>
    <x v="1"/>
    <n v="301.60000000000002"/>
  </r>
  <r>
    <x v="8"/>
    <s v="Guwahati"/>
    <s v="Kids"/>
    <x v="2"/>
    <n v="84"/>
    <n v="422790"/>
    <x v="1"/>
    <d v="2021-01-06T00:00:00"/>
    <x v="1"/>
    <x v="1611"/>
    <s v="M13"/>
    <n v="10"/>
    <n v="7"/>
    <x v="18"/>
    <x v="1"/>
    <s v="None"/>
    <n v="28287"/>
    <x v="128"/>
    <x v="11"/>
    <x v="1637"/>
    <x v="1619"/>
    <n v="213"/>
    <n v="2536"/>
    <n v="1"/>
    <n v="1014.4"/>
    <n v="9"/>
    <n v="2536"/>
    <d v="2024-12-03T00:00:00"/>
    <n v="1427"/>
    <x v="1"/>
    <n v="1014.4"/>
  </r>
  <r>
    <x v="5"/>
    <s v="Meerut"/>
    <s v="Women"/>
    <x v="1"/>
    <n v="51"/>
    <n v="415013"/>
    <x v="1"/>
    <d v="2021-01-07T00:00:00"/>
    <x v="1"/>
    <x v="1612"/>
    <s v="M35"/>
    <n v="10"/>
    <n v="7"/>
    <x v="4"/>
    <x v="1"/>
    <s v="Alarm"/>
    <n v="51367"/>
    <x v="32"/>
    <x v="12"/>
    <x v="1638"/>
    <x v="1620"/>
    <n v="980"/>
    <n v="1231"/>
    <n v="1"/>
    <n v="492.4"/>
    <n v="9"/>
    <n v="1231"/>
    <d v="2024-12-03T00:00:00"/>
    <n v="1426"/>
    <x v="1"/>
    <n v="492.4"/>
  </r>
  <r>
    <x v="6"/>
    <s v="Jammu"/>
    <s v="Kids"/>
    <x v="7"/>
    <n v="4"/>
    <n v="414882"/>
    <x v="1"/>
    <d v="2021-01-07T00:00:00"/>
    <x v="5"/>
    <x v="1613"/>
    <s v="M63"/>
    <n v="10"/>
    <n v="7"/>
    <x v="15"/>
    <x v="2"/>
    <s v="CCTV"/>
    <n v="72489"/>
    <x v="6"/>
    <x v="6"/>
    <x v="1639"/>
    <x v="1621"/>
    <n v="824"/>
    <n v="707"/>
    <n v="2"/>
    <n v="565.6"/>
    <n v="9"/>
    <n v="1414"/>
    <d v="2024-12-03T00:00:00"/>
    <n v="1426"/>
    <x v="1"/>
    <n v="282.8"/>
  </r>
  <r>
    <x v="2"/>
    <s v="Faridabad"/>
    <s v="Women"/>
    <x v="3"/>
    <n v="16"/>
    <n v="419997"/>
    <x v="2"/>
    <d v="2021-01-07T00:00:00"/>
    <x v="7"/>
    <x v="1614"/>
    <s v="M81"/>
    <n v="10"/>
    <n v="7"/>
    <x v="15"/>
    <x v="1"/>
    <s v="CCTV, Alarm"/>
    <n v="63582"/>
    <x v="121"/>
    <x v="1"/>
    <x v="1640"/>
    <x v="1622"/>
    <n v="992"/>
    <n v="1465"/>
    <n v="7"/>
    <n v="4102"/>
    <n v="9"/>
    <n v="10255"/>
    <d v="2024-12-03T00:00:00"/>
    <n v="1426"/>
    <x v="1"/>
    <n v="586"/>
  </r>
  <r>
    <x v="2"/>
    <s v="Kolkata"/>
    <s v="Women"/>
    <x v="10"/>
    <n v="24"/>
    <n v="419015"/>
    <x v="1"/>
    <d v="2021-01-07T00:00:00"/>
    <x v="3"/>
    <x v="1615"/>
    <s v="M35"/>
    <n v="9"/>
    <n v="8"/>
    <x v="10"/>
    <x v="2"/>
    <s v="CCTV, Alarm"/>
    <n v="31743"/>
    <x v="335"/>
    <x v="6"/>
    <x v="1641"/>
    <x v="1623"/>
    <n v="791"/>
    <n v="2673"/>
    <n v="4"/>
    <n v="4276.8"/>
    <n v="11"/>
    <n v="10692"/>
    <d v="2024-12-03T00:00:00"/>
    <n v="1426"/>
    <x v="1"/>
    <n v="1069.2"/>
  </r>
  <r>
    <x v="4"/>
    <s v="Vadodara"/>
    <s v="Men"/>
    <x v="1"/>
    <n v="97"/>
    <n v="405503"/>
    <x v="2"/>
    <d v="2021-01-07T00:00:00"/>
    <x v="1"/>
    <x v="1616"/>
    <s v="M95"/>
    <n v="10"/>
    <n v="7"/>
    <x v="13"/>
    <x v="1"/>
    <s v="Alarm"/>
    <n v="52970"/>
    <x v="247"/>
    <x v="4"/>
    <x v="1642"/>
    <x v="1624"/>
    <n v="720"/>
    <n v="973"/>
    <n v="3"/>
    <n v="1167.5999999999999"/>
    <n v="9"/>
    <n v="2919"/>
    <d v="2024-12-03T00:00:00"/>
    <n v="1426"/>
    <x v="1"/>
    <n v="389.2"/>
  </r>
  <r>
    <x v="6"/>
    <s v="Visakhapatnam"/>
    <s v="Women"/>
    <x v="3"/>
    <n v="3"/>
    <n v="400255"/>
    <x v="1"/>
    <d v="2021-01-08T00:00:00"/>
    <x v="4"/>
    <x v="1617"/>
    <s v="M86"/>
    <n v="10"/>
    <n v="7"/>
    <x v="1"/>
    <x v="2"/>
    <s v="CCTV"/>
    <n v="41633"/>
    <x v="248"/>
    <x v="12"/>
    <x v="1643"/>
    <x v="1625"/>
    <n v="836"/>
    <n v="2623"/>
    <n v="4"/>
    <n v="4196.8"/>
    <n v="9"/>
    <n v="10492"/>
    <d v="2024-12-03T00:00:00"/>
    <n v="1425"/>
    <x v="1"/>
    <n v="1049.2"/>
  </r>
  <r>
    <x v="2"/>
    <s v="Meerut"/>
    <s v="Women"/>
    <x v="1"/>
    <n v="56"/>
    <n v="415947"/>
    <x v="2"/>
    <d v="2021-01-08T00:00:00"/>
    <x v="7"/>
    <x v="791"/>
    <s v="M70"/>
    <n v="9"/>
    <n v="8"/>
    <x v="5"/>
    <x v="1"/>
    <s v="CCTV"/>
    <n v="27558"/>
    <x v="315"/>
    <x v="5"/>
    <x v="1644"/>
    <x v="1626"/>
    <n v="259"/>
    <n v="2533"/>
    <n v="1"/>
    <n v="1013.2"/>
    <n v="11"/>
    <n v="2533"/>
    <d v="2024-12-03T00:00:00"/>
    <n v="1425"/>
    <x v="1"/>
    <n v="1013.2"/>
  </r>
  <r>
    <x v="6"/>
    <s v="Aurangabad"/>
    <s v="Women"/>
    <x v="1"/>
    <n v="32"/>
    <n v="429072"/>
    <x v="2"/>
    <d v="2021-01-08T00:00:00"/>
    <x v="7"/>
    <x v="1618"/>
    <s v="M78"/>
    <n v="10"/>
    <n v="7"/>
    <x v="12"/>
    <x v="2"/>
    <s v="Alarm"/>
    <n v="88168"/>
    <x v="8"/>
    <x v="7"/>
    <x v="1645"/>
    <x v="1627"/>
    <n v="289"/>
    <n v="1140"/>
    <n v="4"/>
    <n v="1824"/>
    <n v="9"/>
    <n v="4560"/>
    <d v="2024-12-03T00:00:00"/>
    <n v="1425"/>
    <x v="1"/>
    <n v="456"/>
  </r>
  <r>
    <x v="3"/>
    <s v="Madurai"/>
    <s v="Men"/>
    <x v="9"/>
    <n v="24"/>
    <n v="416462"/>
    <x v="2"/>
    <d v="2021-01-08T00:00:00"/>
    <x v="7"/>
    <x v="1619"/>
    <s v="M36"/>
    <n v="10"/>
    <n v="7"/>
    <x v="1"/>
    <x v="2"/>
    <s v="None"/>
    <n v="30654"/>
    <x v="186"/>
    <x v="9"/>
    <x v="1646"/>
    <x v="1628"/>
    <n v="831"/>
    <n v="1260"/>
    <n v="7"/>
    <n v="3528"/>
    <n v="9"/>
    <n v="8820"/>
    <d v="2024-12-03T00:00:00"/>
    <n v="1425"/>
    <x v="1"/>
    <n v="504"/>
  </r>
  <r>
    <x v="5"/>
    <s v="Kochi"/>
    <s v="Men"/>
    <x v="5"/>
    <n v="87"/>
    <n v="417050"/>
    <x v="2"/>
    <d v="2021-01-08T00:00:00"/>
    <x v="4"/>
    <x v="1620"/>
    <s v="M17"/>
    <n v="9"/>
    <n v="8"/>
    <x v="9"/>
    <x v="2"/>
    <s v="CCTV"/>
    <n v="86452"/>
    <x v="250"/>
    <x v="3"/>
    <x v="1647"/>
    <x v="1629"/>
    <n v="597"/>
    <n v="1369"/>
    <n v="8"/>
    <n v="4380.8"/>
    <n v="11"/>
    <n v="10952"/>
    <d v="2024-12-03T00:00:00"/>
    <n v="1425"/>
    <x v="1"/>
    <n v="547.6"/>
  </r>
  <r>
    <x v="2"/>
    <s v="Nagpur"/>
    <s v="Men"/>
    <x v="10"/>
    <n v="96"/>
    <n v="419175"/>
    <x v="2"/>
    <d v="2021-01-08T00:00:00"/>
    <x v="7"/>
    <x v="1621"/>
    <s v="M7"/>
    <n v="11"/>
    <n v="8"/>
    <x v="5"/>
    <x v="1"/>
    <s v="None"/>
    <n v="72706"/>
    <x v="134"/>
    <x v="4"/>
    <x v="1648"/>
    <x v="1630"/>
    <n v="297"/>
    <n v="895"/>
    <n v="2"/>
    <n v="716"/>
    <n v="9"/>
    <n v="1790"/>
    <d v="2024-12-03T00:00:00"/>
    <n v="1425"/>
    <x v="1"/>
    <n v="358"/>
  </r>
  <r>
    <x v="9"/>
    <s v="Chhattisgarh"/>
    <s v="Women"/>
    <x v="6"/>
    <n v="38"/>
    <n v="414034"/>
    <x v="2"/>
    <d v="2021-01-08T00:00:00"/>
    <x v="5"/>
    <x v="1622"/>
    <s v="M58"/>
    <n v="10"/>
    <n v="7"/>
    <x v="2"/>
    <x v="2"/>
    <s v="CCTV, Alarm"/>
    <n v="97888"/>
    <x v="25"/>
    <x v="6"/>
    <x v="1649"/>
    <x v="1631"/>
    <n v="445"/>
    <n v="2688"/>
    <n v="7"/>
    <n v="7526.4"/>
    <n v="9"/>
    <n v="18816"/>
    <d v="2024-12-03T00:00:00"/>
    <n v="1425"/>
    <x v="1"/>
    <n v="1075.2"/>
  </r>
  <r>
    <x v="6"/>
    <s v="Meerut"/>
    <s v="Men"/>
    <x v="1"/>
    <n v="93"/>
    <n v="400386"/>
    <x v="2"/>
    <d v="2021-01-08T00:00:00"/>
    <x v="1"/>
    <x v="1623"/>
    <s v="M57"/>
    <n v="10"/>
    <n v="7"/>
    <x v="4"/>
    <x v="1"/>
    <s v="None"/>
    <n v="29976"/>
    <x v="238"/>
    <x v="11"/>
    <x v="1650"/>
    <x v="1632"/>
    <n v="578"/>
    <n v="867"/>
    <n v="2"/>
    <n v="693.6"/>
    <n v="9"/>
    <n v="1734"/>
    <d v="2024-12-03T00:00:00"/>
    <n v="1425"/>
    <x v="1"/>
    <n v="346.8"/>
  </r>
  <r>
    <x v="6"/>
    <s v="Kochi"/>
    <s v="Women"/>
    <x v="8"/>
    <n v="72"/>
    <n v="435904"/>
    <x v="2"/>
    <d v="2021-01-08T00:00:00"/>
    <x v="3"/>
    <x v="1624"/>
    <s v="M69"/>
    <n v="10"/>
    <n v="9"/>
    <x v="13"/>
    <x v="1"/>
    <s v="CCTV, Alarm"/>
    <n v="89546"/>
    <x v="321"/>
    <x v="10"/>
    <x v="1651"/>
    <x v="1633"/>
    <n v="429"/>
    <n v="1960"/>
    <n v="2"/>
    <n v="1568"/>
    <n v="11"/>
    <n v="3920"/>
    <d v="2024-12-03T00:00:00"/>
    <n v="1425"/>
    <x v="1"/>
    <n v="784"/>
  </r>
  <r>
    <x v="7"/>
    <s v="Lucknow"/>
    <s v="Kids"/>
    <x v="9"/>
    <n v="79"/>
    <n v="404943"/>
    <x v="2"/>
    <d v="2021-01-09T00:00:00"/>
    <x v="3"/>
    <x v="1625"/>
    <s v="M66"/>
    <n v="11"/>
    <n v="8"/>
    <x v="10"/>
    <x v="2"/>
    <s v="CCTV, Alarm"/>
    <n v="12514"/>
    <x v="204"/>
    <x v="10"/>
    <x v="1652"/>
    <x v="1634"/>
    <n v="237"/>
    <n v="628"/>
    <n v="3"/>
    <n v="753.6"/>
    <n v="9"/>
    <n v="1884"/>
    <d v="2024-12-03T00:00:00"/>
    <n v="1424"/>
    <x v="1"/>
    <n v="251.20000000000002"/>
  </r>
  <r>
    <x v="8"/>
    <s v="Hyderabad"/>
    <s v="Kids"/>
    <x v="5"/>
    <n v="46"/>
    <n v="422751"/>
    <x v="2"/>
    <d v="2021-01-09T00:00:00"/>
    <x v="3"/>
    <x v="1626"/>
    <s v="M27"/>
    <n v="10"/>
    <n v="7"/>
    <x v="13"/>
    <x v="2"/>
    <s v="CCTV"/>
    <n v="38510"/>
    <x v="29"/>
    <x v="9"/>
    <x v="1653"/>
    <x v="1635"/>
    <n v="941"/>
    <n v="968"/>
    <n v="2"/>
    <n v="774.4"/>
    <n v="9"/>
    <n v="1936"/>
    <d v="2024-12-03T00:00:00"/>
    <n v="1424"/>
    <x v="1"/>
    <n v="387.2"/>
  </r>
  <r>
    <x v="9"/>
    <s v="Meerut"/>
    <s v="Men"/>
    <x v="7"/>
    <n v="36"/>
    <n v="425785"/>
    <x v="1"/>
    <d v="2021-01-10T00:00:00"/>
    <x v="6"/>
    <x v="1627"/>
    <s v="M47"/>
    <n v="11"/>
    <n v="8"/>
    <x v="1"/>
    <x v="2"/>
    <s v="None"/>
    <n v="31663"/>
    <x v="90"/>
    <x v="11"/>
    <x v="1654"/>
    <x v="1636"/>
    <n v="322"/>
    <n v="1234"/>
    <n v="8"/>
    <n v="3948.8"/>
    <n v="9"/>
    <n v="9872"/>
    <d v="2024-12-03T00:00:00"/>
    <n v="1423"/>
    <x v="1"/>
    <n v="493.6"/>
  </r>
  <r>
    <x v="5"/>
    <s v="Jalna"/>
    <s v="Kids"/>
    <x v="5"/>
    <n v="58"/>
    <n v="433463"/>
    <x v="2"/>
    <d v="2021-01-10T00:00:00"/>
    <x v="1"/>
    <x v="1628"/>
    <s v="M59"/>
    <n v="9"/>
    <n v="8"/>
    <x v="7"/>
    <x v="2"/>
    <s v="CCTV"/>
    <n v="39463"/>
    <x v="282"/>
    <x v="4"/>
    <x v="1655"/>
    <x v="1637"/>
    <n v="457"/>
    <n v="1615"/>
    <n v="5"/>
    <n v="3230"/>
    <n v="11"/>
    <n v="8075"/>
    <d v="2024-12-03T00:00:00"/>
    <n v="1423"/>
    <x v="1"/>
    <n v="646"/>
  </r>
  <r>
    <x v="3"/>
    <s v="Meerut"/>
    <s v="Kids"/>
    <x v="8"/>
    <n v="44"/>
    <n v="410713"/>
    <x v="2"/>
    <d v="2021-01-11T00:00:00"/>
    <x v="4"/>
    <x v="1629"/>
    <s v="M81"/>
    <n v="10"/>
    <n v="7"/>
    <x v="17"/>
    <x v="2"/>
    <s v="Alarm"/>
    <n v="84696"/>
    <x v="120"/>
    <x v="1"/>
    <x v="1656"/>
    <x v="1638"/>
    <n v="944"/>
    <n v="1913"/>
    <n v="3"/>
    <n v="2295.6"/>
    <n v="9"/>
    <n v="5739"/>
    <d v="2024-12-03T00:00:00"/>
    <n v="1422"/>
    <x v="1"/>
    <n v="765.19999999999993"/>
  </r>
  <r>
    <x v="6"/>
    <s v="Mumbai"/>
    <s v="Men"/>
    <x v="8"/>
    <n v="69"/>
    <n v="414893"/>
    <x v="1"/>
    <d v="2021-01-11T00:00:00"/>
    <x v="2"/>
    <x v="1630"/>
    <s v="M22"/>
    <n v="10"/>
    <n v="9"/>
    <x v="6"/>
    <x v="2"/>
    <s v="None"/>
    <n v="45704"/>
    <x v="86"/>
    <x v="8"/>
    <x v="1657"/>
    <x v="1639"/>
    <n v="775"/>
    <n v="2920"/>
    <n v="1"/>
    <n v="1168"/>
    <n v="11"/>
    <n v="2920"/>
    <d v="2024-12-03T00:00:00"/>
    <n v="1422"/>
    <x v="1"/>
    <n v="1168"/>
  </r>
  <r>
    <x v="4"/>
    <s v="Nagpur"/>
    <s v="Women"/>
    <x v="9"/>
    <n v="32"/>
    <n v="434868"/>
    <x v="1"/>
    <d v="2021-01-11T00:00:00"/>
    <x v="5"/>
    <x v="1631"/>
    <s v="M61"/>
    <n v="9"/>
    <n v="8"/>
    <x v="15"/>
    <x v="1"/>
    <s v="CCTV"/>
    <n v="73602"/>
    <x v="103"/>
    <x v="12"/>
    <x v="1658"/>
    <x v="1640"/>
    <n v="471"/>
    <n v="767"/>
    <n v="4"/>
    <n v="1227.2"/>
    <n v="11"/>
    <n v="3068"/>
    <d v="2024-12-03T00:00:00"/>
    <n v="1422"/>
    <x v="1"/>
    <n v="306.8"/>
  </r>
  <r>
    <x v="9"/>
    <s v="Mumbai"/>
    <s v="Men"/>
    <x v="8"/>
    <n v="58"/>
    <n v="437646"/>
    <x v="1"/>
    <d v="2021-01-11T00:00:00"/>
    <x v="4"/>
    <x v="1632"/>
    <s v="M92"/>
    <n v="10"/>
    <n v="7"/>
    <x v="3"/>
    <x v="1"/>
    <s v="CCTV, Alarm"/>
    <n v="89263"/>
    <x v="23"/>
    <x v="11"/>
    <x v="1659"/>
    <x v="1641"/>
    <n v="585"/>
    <n v="2175"/>
    <n v="3"/>
    <n v="2610"/>
    <n v="9"/>
    <n v="6525"/>
    <d v="2024-12-03T00:00:00"/>
    <n v="1422"/>
    <x v="1"/>
    <n v="870"/>
  </r>
  <r>
    <x v="2"/>
    <s v="Coimbatore"/>
    <s v="Women"/>
    <x v="4"/>
    <n v="31"/>
    <n v="411273"/>
    <x v="2"/>
    <d v="2021-01-12T00:00:00"/>
    <x v="2"/>
    <x v="1633"/>
    <s v="M50"/>
    <n v="11"/>
    <n v="8"/>
    <x v="16"/>
    <x v="1"/>
    <s v="CCTV, Alarm"/>
    <n v="95994"/>
    <x v="262"/>
    <x v="2"/>
    <x v="1660"/>
    <x v="1642"/>
    <n v="252"/>
    <n v="2175"/>
    <n v="1"/>
    <n v="870"/>
    <n v="9"/>
    <n v="2175"/>
    <d v="2024-12-03T00:00:00"/>
    <n v="1421"/>
    <x v="1"/>
    <n v="870"/>
  </r>
  <r>
    <x v="4"/>
    <s v="Nagpur"/>
    <s v="Kids"/>
    <x v="1"/>
    <n v="71"/>
    <n v="436925"/>
    <x v="2"/>
    <d v="2021-01-12T00:00:00"/>
    <x v="7"/>
    <x v="1634"/>
    <s v="M29"/>
    <n v="9"/>
    <n v="8"/>
    <x v="8"/>
    <x v="2"/>
    <s v="CCTV"/>
    <n v="61523"/>
    <x v="76"/>
    <x v="6"/>
    <x v="1661"/>
    <x v="1643"/>
    <n v="233"/>
    <n v="2839"/>
    <n v="8"/>
    <n v="9084.7999999999993"/>
    <n v="11"/>
    <n v="22712"/>
    <d v="2024-12-03T00:00:00"/>
    <n v="1421"/>
    <x v="1"/>
    <n v="1135.5999999999999"/>
  </r>
  <r>
    <x v="4"/>
    <s v="Indore"/>
    <s v="Women"/>
    <x v="10"/>
    <n v="29"/>
    <n v="400495"/>
    <x v="2"/>
    <d v="2021-01-12T00:00:00"/>
    <x v="2"/>
    <x v="1635"/>
    <s v="M86"/>
    <n v="11"/>
    <n v="8"/>
    <x v="13"/>
    <x v="1"/>
    <s v="None"/>
    <n v="60322"/>
    <x v="197"/>
    <x v="10"/>
    <x v="1662"/>
    <x v="1644"/>
    <n v="954"/>
    <n v="595"/>
    <n v="1"/>
    <n v="238"/>
    <n v="9"/>
    <n v="595"/>
    <d v="2024-12-03T00:00:00"/>
    <n v="1421"/>
    <x v="1"/>
    <n v="238"/>
  </r>
  <r>
    <x v="7"/>
    <s v="Solapur"/>
    <s v="Kids"/>
    <x v="7"/>
    <n v="89"/>
    <n v="411907"/>
    <x v="1"/>
    <d v="2021-01-12T00:00:00"/>
    <x v="3"/>
    <x v="1636"/>
    <s v="M41"/>
    <n v="11"/>
    <n v="8"/>
    <x v="2"/>
    <x v="1"/>
    <s v="CCTV, Alarm"/>
    <n v="25334"/>
    <x v="175"/>
    <x v="4"/>
    <x v="1663"/>
    <x v="1645"/>
    <n v="245"/>
    <n v="2480"/>
    <n v="5"/>
    <n v="4960"/>
    <n v="9"/>
    <n v="12400"/>
    <d v="2024-12-03T00:00:00"/>
    <n v="1421"/>
    <x v="1"/>
    <n v="992"/>
  </r>
  <r>
    <x v="5"/>
    <s v="Mysuru"/>
    <s v="Men"/>
    <x v="6"/>
    <n v="55"/>
    <n v="425357"/>
    <x v="2"/>
    <d v="2021-01-12T00:00:00"/>
    <x v="3"/>
    <x v="1637"/>
    <s v="M22"/>
    <n v="9"/>
    <n v="8"/>
    <x v="3"/>
    <x v="2"/>
    <s v="CCTV"/>
    <n v="28772"/>
    <x v="17"/>
    <x v="10"/>
    <x v="1664"/>
    <x v="1646"/>
    <n v="329"/>
    <n v="1648"/>
    <n v="4"/>
    <n v="2636.8"/>
    <n v="11"/>
    <n v="6592"/>
    <d v="2024-12-03T00:00:00"/>
    <n v="1421"/>
    <x v="1"/>
    <n v="659.2"/>
  </r>
  <r>
    <x v="7"/>
    <s v="Kochi"/>
    <s v="Kids"/>
    <x v="3"/>
    <n v="4"/>
    <n v="427463"/>
    <x v="2"/>
    <d v="2021-01-12T00:00:00"/>
    <x v="1"/>
    <x v="1638"/>
    <s v="M66"/>
    <n v="11"/>
    <n v="8"/>
    <x v="17"/>
    <x v="1"/>
    <s v="CCTV, Alarm"/>
    <n v="48715"/>
    <x v="145"/>
    <x v="11"/>
    <x v="1665"/>
    <x v="1647"/>
    <n v="912"/>
    <n v="1407"/>
    <n v="8"/>
    <n v="4502.3999999999996"/>
    <n v="9"/>
    <n v="11256"/>
    <d v="2024-12-03T00:00:00"/>
    <n v="1421"/>
    <x v="1"/>
    <n v="562.79999999999995"/>
  </r>
  <r>
    <x v="9"/>
    <s v="Ranchi"/>
    <s v="Men"/>
    <x v="8"/>
    <n v="23"/>
    <n v="404115"/>
    <x v="1"/>
    <d v="2021-01-12T00:00:00"/>
    <x v="4"/>
    <x v="1639"/>
    <s v="M1"/>
    <n v="10"/>
    <n v="9"/>
    <x v="5"/>
    <x v="2"/>
    <s v="Alarm"/>
    <n v="18022"/>
    <x v="264"/>
    <x v="2"/>
    <x v="1666"/>
    <x v="1648"/>
    <n v="996"/>
    <n v="2305"/>
    <n v="4"/>
    <n v="3688"/>
    <n v="11"/>
    <n v="9220"/>
    <d v="2024-12-03T00:00:00"/>
    <n v="1421"/>
    <x v="1"/>
    <n v="922"/>
  </r>
  <r>
    <x v="2"/>
    <s v="Pondicherry"/>
    <s v="Women"/>
    <x v="4"/>
    <n v="13"/>
    <n v="438719"/>
    <x v="2"/>
    <d v="2021-01-12T00:00:00"/>
    <x v="1"/>
    <x v="1640"/>
    <s v="M59"/>
    <n v="11"/>
    <n v="8"/>
    <x v="13"/>
    <x v="1"/>
    <s v="CCTV, Alarm"/>
    <n v="46138"/>
    <x v="299"/>
    <x v="8"/>
    <x v="1667"/>
    <x v="9"/>
    <n v="546"/>
    <n v="2808"/>
    <n v="4"/>
    <n v="4492.8"/>
    <n v="9"/>
    <n v="11232"/>
    <d v="2024-12-03T00:00:00"/>
    <n v="1421"/>
    <x v="1"/>
    <n v="1123.2"/>
  </r>
  <r>
    <x v="6"/>
    <s v="Bhopal"/>
    <s v="Men"/>
    <x v="7"/>
    <n v="93"/>
    <n v="430537"/>
    <x v="1"/>
    <d v="2021-01-12T00:00:00"/>
    <x v="4"/>
    <x v="1641"/>
    <s v="M75"/>
    <n v="10"/>
    <n v="7"/>
    <x v="16"/>
    <x v="1"/>
    <s v="CCTV, Alarm"/>
    <n v="13491"/>
    <x v="68"/>
    <x v="12"/>
    <x v="1668"/>
    <x v="1649"/>
    <n v="484"/>
    <n v="2174"/>
    <n v="5"/>
    <n v="4348"/>
    <n v="9"/>
    <n v="10870"/>
    <d v="2024-12-03T00:00:00"/>
    <n v="1421"/>
    <x v="1"/>
    <n v="869.6"/>
  </r>
  <r>
    <x v="7"/>
    <s v="Noida"/>
    <s v="Women"/>
    <x v="2"/>
    <n v="81"/>
    <n v="411365"/>
    <x v="2"/>
    <d v="2021-01-13T00:00:00"/>
    <x v="1"/>
    <x v="1642"/>
    <s v="M17"/>
    <n v="10"/>
    <n v="9"/>
    <x v="5"/>
    <x v="1"/>
    <s v="CCTV"/>
    <n v="93170"/>
    <x v="87"/>
    <x v="6"/>
    <x v="1669"/>
    <x v="1650"/>
    <n v="695"/>
    <n v="2394"/>
    <n v="3"/>
    <n v="2872.8"/>
    <n v="11"/>
    <n v="7182"/>
    <d v="2024-12-03T00:00:00"/>
    <n v="1420"/>
    <x v="1"/>
    <n v="957.6"/>
  </r>
  <r>
    <x v="6"/>
    <s v="Patna"/>
    <s v="Kids"/>
    <x v="9"/>
    <n v="36"/>
    <n v="416760"/>
    <x v="2"/>
    <d v="2021-01-14T00:00:00"/>
    <x v="3"/>
    <x v="1643"/>
    <s v="M94"/>
    <n v="10"/>
    <n v="7"/>
    <x v="8"/>
    <x v="2"/>
    <s v="CCTV, Alarm"/>
    <n v="28422"/>
    <x v="307"/>
    <x v="6"/>
    <x v="1670"/>
    <x v="1651"/>
    <n v="817"/>
    <n v="1657"/>
    <n v="8"/>
    <n v="5302.4"/>
    <n v="9"/>
    <n v="13256"/>
    <d v="2024-12-03T00:00:00"/>
    <n v="1419"/>
    <x v="1"/>
    <n v="662.8"/>
  </r>
  <r>
    <x v="9"/>
    <s v="Faridabad"/>
    <s v="Women"/>
    <x v="8"/>
    <n v="77"/>
    <n v="411586"/>
    <x v="2"/>
    <d v="2021-01-14T00:00:00"/>
    <x v="1"/>
    <x v="1644"/>
    <s v="M41"/>
    <n v="9"/>
    <n v="8"/>
    <x v="8"/>
    <x v="2"/>
    <s v="None"/>
    <n v="65651"/>
    <x v="19"/>
    <x v="10"/>
    <x v="1671"/>
    <x v="1652"/>
    <n v="241"/>
    <n v="1595"/>
    <n v="8"/>
    <n v="5104"/>
    <n v="11"/>
    <n v="12760"/>
    <d v="2024-12-03T00:00:00"/>
    <n v="1419"/>
    <x v="1"/>
    <n v="638"/>
  </r>
  <r>
    <x v="6"/>
    <s v="Jalna"/>
    <s v="Kids"/>
    <x v="5"/>
    <n v="29"/>
    <n v="439190"/>
    <x v="2"/>
    <d v="2021-01-14T00:00:00"/>
    <x v="2"/>
    <x v="1645"/>
    <s v="M51"/>
    <n v="11"/>
    <n v="8"/>
    <x v="17"/>
    <x v="1"/>
    <s v="CCTV, Alarm"/>
    <n v="36421"/>
    <x v="116"/>
    <x v="11"/>
    <x v="1672"/>
    <x v="1653"/>
    <n v="627"/>
    <n v="660"/>
    <n v="3"/>
    <n v="792"/>
    <n v="9"/>
    <n v="1980"/>
    <d v="2024-12-03T00:00:00"/>
    <n v="1419"/>
    <x v="1"/>
    <n v="264"/>
  </r>
  <r>
    <x v="8"/>
    <s v="Chandigarh"/>
    <s v="Kids"/>
    <x v="8"/>
    <n v="19"/>
    <n v="403492"/>
    <x v="2"/>
    <d v="2021-01-14T00:00:00"/>
    <x v="7"/>
    <x v="1646"/>
    <s v="M59"/>
    <n v="11"/>
    <n v="8"/>
    <x v="14"/>
    <x v="2"/>
    <s v="CCTV"/>
    <n v="99331"/>
    <x v="110"/>
    <x v="11"/>
    <x v="1673"/>
    <x v="151"/>
    <n v="525"/>
    <n v="1598"/>
    <n v="8"/>
    <n v="5113.6000000000004"/>
    <n v="9"/>
    <n v="12784"/>
    <d v="2024-12-03T00:00:00"/>
    <n v="1419"/>
    <x v="1"/>
    <n v="639.20000000000005"/>
  </r>
  <r>
    <x v="2"/>
    <s v="Jammu"/>
    <s v="Kids"/>
    <x v="2"/>
    <n v="51"/>
    <n v="402940"/>
    <x v="1"/>
    <d v="2021-01-14T00:00:00"/>
    <x v="3"/>
    <x v="1647"/>
    <s v="M18"/>
    <n v="10"/>
    <n v="9"/>
    <x v="12"/>
    <x v="1"/>
    <s v="Alarm"/>
    <n v="94592"/>
    <x v="160"/>
    <x v="8"/>
    <x v="1674"/>
    <x v="1654"/>
    <n v="814"/>
    <n v="1872"/>
    <n v="6"/>
    <n v="4492.8"/>
    <n v="11"/>
    <n v="11232"/>
    <d v="2024-12-03T00:00:00"/>
    <n v="1419"/>
    <x v="1"/>
    <n v="748.80000000000007"/>
  </r>
  <r>
    <x v="2"/>
    <s v="Goa"/>
    <s v="Men"/>
    <x v="11"/>
    <n v="53"/>
    <n v="419070"/>
    <x v="1"/>
    <d v="2021-01-14T00:00:00"/>
    <x v="7"/>
    <x v="1648"/>
    <s v="M69"/>
    <n v="10"/>
    <n v="7"/>
    <x v="12"/>
    <x v="2"/>
    <s v="Alarm"/>
    <n v="50863"/>
    <x v="336"/>
    <x v="8"/>
    <x v="1675"/>
    <x v="1655"/>
    <n v="590"/>
    <n v="1229"/>
    <n v="7"/>
    <n v="3441.2"/>
    <n v="9"/>
    <n v="8603"/>
    <d v="2024-12-03T00:00:00"/>
    <n v="1419"/>
    <x v="1"/>
    <n v="491.59999999999997"/>
  </r>
  <r>
    <x v="2"/>
    <s v="Pune"/>
    <s v="Men"/>
    <x v="1"/>
    <n v="89"/>
    <n v="406157"/>
    <x v="2"/>
    <d v="2021-01-15T00:00:00"/>
    <x v="4"/>
    <x v="1649"/>
    <s v="M87"/>
    <n v="10"/>
    <n v="9"/>
    <x v="9"/>
    <x v="2"/>
    <s v="CCTV"/>
    <n v="30933"/>
    <x v="314"/>
    <x v="6"/>
    <x v="1676"/>
    <x v="1656"/>
    <n v="602"/>
    <n v="2112"/>
    <n v="1"/>
    <n v="844.8"/>
    <n v="11"/>
    <n v="2112"/>
    <d v="2024-12-03T00:00:00"/>
    <n v="1418"/>
    <x v="1"/>
    <n v="844.8"/>
  </r>
  <r>
    <x v="7"/>
    <s v="Bengaluru"/>
    <s v="Kids"/>
    <x v="2"/>
    <n v="20"/>
    <n v="405870"/>
    <x v="1"/>
    <d v="2021-01-15T00:00:00"/>
    <x v="6"/>
    <x v="1650"/>
    <s v="M100"/>
    <n v="10"/>
    <n v="9"/>
    <x v="17"/>
    <x v="2"/>
    <s v="CCTV, Alarm"/>
    <n v="16989"/>
    <x v="54"/>
    <x v="6"/>
    <x v="1677"/>
    <x v="1657"/>
    <n v="402"/>
    <n v="1806"/>
    <n v="8"/>
    <n v="5779.2"/>
    <n v="11"/>
    <n v="14448"/>
    <d v="2024-12-03T00:00:00"/>
    <n v="1418"/>
    <x v="1"/>
    <n v="722.4"/>
  </r>
  <r>
    <x v="2"/>
    <s v="Hyderabad"/>
    <s v="Women"/>
    <x v="9"/>
    <n v="69"/>
    <n v="409006"/>
    <x v="1"/>
    <d v="2021-01-16T00:00:00"/>
    <x v="7"/>
    <x v="1097"/>
    <s v="M29"/>
    <n v="11"/>
    <n v="8"/>
    <x v="10"/>
    <x v="1"/>
    <s v="None"/>
    <n v="27505"/>
    <x v="83"/>
    <x v="11"/>
    <x v="1678"/>
    <x v="1658"/>
    <n v="879"/>
    <n v="2666"/>
    <n v="2"/>
    <n v="2132.8000000000002"/>
    <n v="9"/>
    <n v="5332"/>
    <d v="2024-12-03T00:00:00"/>
    <n v="1417"/>
    <x v="1"/>
    <n v="1066.4000000000001"/>
  </r>
  <r>
    <x v="6"/>
    <s v="Chandigarh"/>
    <s v="Kids"/>
    <x v="9"/>
    <n v="71"/>
    <n v="434578"/>
    <x v="1"/>
    <d v="2021-01-16T00:00:00"/>
    <x v="1"/>
    <x v="1651"/>
    <s v="M3"/>
    <n v="9"/>
    <n v="8"/>
    <x v="8"/>
    <x v="2"/>
    <s v="None"/>
    <n v="86296"/>
    <x v="76"/>
    <x v="6"/>
    <x v="1679"/>
    <x v="1659"/>
    <n v="829"/>
    <n v="2240"/>
    <n v="3"/>
    <n v="2688"/>
    <n v="11"/>
    <n v="6720"/>
    <d v="2024-12-03T00:00:00"/>
    <n v="1417"/>
    <x v="1"/>
    <n v="896"/>
  </r>
  <r>
    <x v="4"/>
    <s v="Varanasi"/>
    <s v="Kids"/>
    <x v="1"/>
    <n v="81"/>
    <n v="434183"/>
    <x v="2"/>
    <d v="2021-01-16T00:00:00"/>
    <x v="1"/>
    <x v="1652"/>
    <s v="M69"/>
    <n v="10"/>
    <n v="9"/>
    <x v="3"/>
    <x v="1"/>
    <s v="Alarm"/>
    <n v="50366"/>
    <x v="187"/>
    <x v="8"/>
    <x v="1680"/>
    <x v="1660"/>
    <n v="729"/>
    <n v="2789"/>
    <n v="5"/>
    <n v="5578"/>
    <n v="11"/>
    <n v="13945"/>
    <d v="2024-12-03T00:00:00"/>
    <n v="1417"/>
    <x v="1"/>
    <n v="1115.5999999999999"/>
  </r>
  <r>
    <x v="2"/>
    <s v="Pune"/>
    <s v="Kids"/>
    <x v="11"/>
    <n v="70"/>
    <n v="407029"/>
    <x v="2"/>
    <d v="2021-01-16T00:00:00"/>
    <x v="1"/>
    <x v="1653"/>
    <s v="M50"/>
    <n v="9"/>
    <n v="8"/>
    <x v="5"/>
    <x v="2"/>
    <s v="CCTV"/>
    <n v="89121"/>
    <x v="320"/>
    <x v="6"/>
    <x v="1681"/>
    <x v="1661"/>
    <n v="288"/>
    <n v="596"/>
    <n v="8"/>
    <n v="1907.2"/>
    <n v="11"/>
    <n v="4768"/>
    <d v="2024-12-03T00:00:00"/>
    <n v="1417"/>
    <x v="1"/>
    <n v="238.4"/>
  </r>
  <r>
    <x v="9"/>
    <s v="Bhopal"/>
    <s v="Women"/>
    <x v="2"/>
    <n v="19"/>
    <n v="407596"/>
    <x v="2"/>
    <d v="2021-01-17T00:00:00"/>
    <x v="5"/>
    <x v="1654"/>
    <s v="M29"/>
    <n v="10"/>
    <n v="7"/>
    <x v="8"/>
    <x v="1"/>
    <s v="None"/>
    <n v="25318"/>
    <x v="139"/>
    <x v="1"/>
    <x v="1682"/>
    <x v="1662"/>
    <n v="460"/>
    <n v="948"/>
    <n v="1"/>
    <n v="379.2"/>
    <n v="9"/>
    <n v="948"/>
    <d v="2024-12-03T00:00:00"/>
    <n v="1416"/>
    <x v="1"/>
    <n v="379.2"/>
  </r>
  <r>
    <x v="4"/>
    <s v="Solapur"/>
    <s v="Men"/>
    <x v="9"/>
    <n v="83"/>
    <n v="423580"/>
    <x v="1"/>
    <d v="2021-01-17T00:00:00"/>
    <x v="6"/>
    <x v="1655"/>
    <s v="M69"/>
    <n v="11"/>
    <n v="8"/>
    <x v="2"/>
    <x v="2"/>
    <s v="CCTV, Alarm"/>
    <n v="69799"/>
    <x v="315"/>
    <x v="5"/>
    <x v="1683"/>
    <x v="1663"/>
    <n v="223"/>
    <n v="873"/>
    <n v="2"/>
    <n v="698.4"/>
    <n v="9"/>
    <n v="1746"/>
    <d v="2024-12-03T00:00:00"/>
    <n v="1416"/>
    <x v="1"/>
    <n v="349.2"/>
  </r>
  <r>
    <x v="4"/>
    <s v="Mumbai"/>
    <s v="Men"/>
    <x v="9"/>
    <n v="97"/>
    <n v="423253"/>
    <x v="1"/>
    <d v="2021-01-17T00:00:00"/>
    <x v="6"/>
    <x v="1656"/>
    <s v="M19"/>
    <n v="9"/>
    <n v="8"/>
    <x v="11"/>
    <x v="1"/>
    <s v="CCTV"/>
    <n v="60822"/>
    <x v="250"/>
    <x v="3"/>
    <x v="1684"/>
    <x v="1664"/>
    <n v="984"/>
    <n v="635"/>
    <n v="6"/>
    <n v="1524"/>
    <n v="11"/>
    <n v="3810"/>
    <d v="2024-12-03T00:00:00"/>
    <n v="1416"/>
    <x v="1"/>
    <n v="254"/>
  </r>
  <r>
    <x v="6"/>
    <s v="Nagpur"/>
    <s v="Kids"/>
    <x v="5"/>
    <n v="58"/>
    <n v="411362"/>
    <x v="1"/>
    <d v="2021-01-17T00:00:00"/>
    <x v="7"/>
    <x v="1657"/>
    <s v="M25"/>
    <n v="10"/>
    <n v="7"/>
    <x v="13"/>
    <x v="1"/>
    <s v="CCTV, Alarm"/>
    <n v="39875"/>
    <x v="82"/>
    <x v="12"/>
    <x v="1685"/>
    <x v="1665"/>
    <n v="506"/>
    <n v="2093"/>
    <n v="3"/>
    <n v="2511.6"/>
    <n v="9"/>
    <n v="6279"/>
    <d v="2024-12-03T00:00:00"/>
    <n v="1416"/>
    <x v="1"/>
    <n v="837.19999999999993"/>
  </r>
  <r>
    <x v="8"/>
    <s v="Kolhapur"/>
    <s v="Women"/>
    <x v="11"/>
    <n v="90"/>
    <n v="418458"/>
    <x v="1"/>
    <d v="2021-01-17T00:00:00"/>
    <x v="1"/>
    <x v="1658"/>
    <s v="M29"/>
    <n v="9"/>
    <n v="8"/>
    <x v="15"/>
    <x v="1"/>
    <s v="None"/>
    <n v="96063"/>
    <x v="324"/>
    <x v="9"/>
    <x v="1686"/>
    <x v="1666"/>
    <n v="221"/>
    <n v="1811"/>
    <n v="7"/>
    <n v="5070.8"/>
    <n v="11"/>
    <n v="12677"/>
    <d v="2024-12-03T00:00:00"/>
    <n v="1416"/>
    <x v="1"/>
    <n v="724.4"/>
  </r>
  <r>
    <x v="4"/>
    <s v="Varanasi"/>
    <s v="Women"/>
    <x v="2"/>
    <n v="75"/>
    <n v="427931"/>
    <x v="2"/>
    <d v="2021-01-17T00:00:00"/>
    <x v="4"/>
    <x v="1659"/>
    <s v="M27"/>
    <n v="10"/>
    <n v="9"/>
    <x v="8"/>
    <x v="1"/>
    <s v="CCTV"/>
    <n v="80554"/>
    <x v="14"/>
    <x v="6"/>
    <x v="1687"/>
    <x v="1667"/>
    <n v="581"/>
    <n v="2511"/>
    <n v="8"/>
    <n v="8035.2"/>
    <n v="11"/>
    <n v="20088"/>
    <d v="2024-12-03T00:00:00"/>
    <n v="1416"/>
    <x v="1"/>
    <n v="1004.4"/>
  </r>
  <r>
    <x v="4"/>
    <s v="Nagpur"/>
    <s v="Women"/>
    <x v="6"/>
    <n v="77"/>
    <n v="410469"/>
    <x v="2"/>
    <d v="2021-01-18T00:00:00"/>
    <x v="4"/>
    <x v="1660"/>
    <s v="M96"/>
    <n v="10"/>
    <n v="9"/>
    <x v="13"/>
    <x v="1"/>
    <s v="None"/>
    <n v="17409"/>
    <x v="91"/>
    <x v="8"/>
    <x v="1688"/>
    <x v="1668"/>
    <n v="270"/>
    <n v="2247"/>
    <n v="5"/>
    <n v="4494"/>
    <n v="11"/>
    <n v="11235"/>
    <d v="2024-12-03T00:00:00"/>
    <n v="1415"/>
    <x v="1"/>
    <n v="898.8"/>
  </r>
  <r>
    <x v="5"/>
    <s v="Jaipur"/>
    <s v="Kids"/>
    <x v="1"/>
    <n v="3"/>
    <n v="432858"/>
    <x v="2"/>
    <d v="2021-01-18T00:00:00"/>
    <x v="1"/>
    <x v="1661"/>
    <s v="M55"/>
    <n v="10"/>
    <n v="7"/>
    <x v="1"/>
    <x v="1"/>
    <s v="CCTV, Alarm"/>
    <n v="37261"/>
    <x v="281"/>
    <x v="8"/>
    <x v="1689"/>
    <x v="1669"/>
    <n v="989"/>
    <n v="644"/>
    <n v="8"/>
    <n v="2060.8000000000002"/>
    <n v="9"/>
    <n v="5152"/>
    <d v="2024-12-03T00:00:00"/>
    <n v="1415"/>
    <x v="1"/>
    <n v="257.60000000000002"/>
  </r>
  <r>
    <x v="9"/>
    <s v="Visakhapatnam"/>
    <s v="Men"/>
    <x v="9"/>
    <n v="14"/>
    <n v="426853"/>
    <x v="2"/>
    <d v="2021-01-18T00:00:00"/>
    <x v="4"/>
    <x v="1662"/>
    <s v="M90"/>
    <n v="10"/>
    <n v="9"/>
    <x v="5"/>
    <x v="2"/>
    <s v="CCTV"/>
    <n v="95903"/>
    <x v="73"/>
    <x v="10"/>
    <x v="1690"/>
    <x v="1670"/>
    <n v="952"/>
    <n v="2835"/>
    <n v="6"/>
    <n v="6804"/>
    <n v="11"/>
    <n v="17010"/>
    <d v="2024-12-03T00:00:00"/>
    <n v="1415"/>
    <x v="1"/>
    <n v="1134"/>
  </r>
  <r>
    <x v="6"/>
    <s v="Vadodara"/>
    <s v="Kids"/>
    <x v="5"/>
    <n v="86"/>
    <n v="420286"/>
    <x v="2"/>
    <d v="2021-01-18T00:00:00"/>
    <x v="6"/>
    <x v="1663"/>
    <s v="M94"/>
    <n v="10"/>
    <n v="9"/>
    <x v="15"/>
    <x v="1"/>
    <s v="CCTV"/>
    <n v="59830"/>
    <x v="68"/>
    <x v="12"/>
    <x v="1691"/>
    <x v="1671"/>
    <n v="714"/>
    <n v="1337"/>
    <n v="5"/>
    <n v="2674"/>
    <n v="11"/>
    <n v="6685"/>
    <d v="2024-12-03T00:00:00"/>
    <n v="1415"/>
    <x v="1"/>
    <n v="534.79999999999995"/>
  </r>
  <r>
    <x v="7"/>
    <s v="Lucknow"/>
    <s v="Men"/>
    <x v="2"/>
    <n v="45"/>
    <n v="421649"/>
    <x v="1"/>
    <d v="2021-01-18T00:00:00"/>
    <x v="6"/>
    <x v="1664"/>
    <s v="M15"/>
    <n v="11"/>
    <n v="8"/>
    <x v="7"/>
    <x v="1"/>
    <s v="CCTV"/>
    <n v="19116"/>
    <x v="253"/>
    <x v="3"/>
    <x v="1692"/>
    <x v="1672"/>
    <n v="900"/>
    <n v="2816"/>
    <n v="8"/>
    <n v="9011.2000000000007"/>
    <n v="9"/>
    <n v="22528"/>
    <d v="2024-12-03T00:00:00"/>
    <n v="1415"/>
    <x v="1"/>
    <n v="1126.4000000000001"/>
  </r>
  <r>
    <x v="5"/>
    <s v="Chhattisgarh"/>
    <s v="Men"/>
    <x v="10"/>
    <n v="29"/>
    <n v="419972"/>
    <x v="2"/>
    <d v="2021-01-18T00:00:00"/>
    <x v="3"/>
    <x v="1665"/>
    <s v="M34"/>
    <n v="11"/>
    <n v="8"/>
    <x v="3"/>
    <x v="1"/>
    <s v="CCTV, Alarm"/>
    <n v="64188"/>
    <x v="248"/>
    <x v="12"/>
    <x v="1693"/>
    <x v="1673"/>
    <n v="619"/>
    <n v="781"/>
    <n v="3"/>
    <n v="937.2"/>
    <n v="9"/>
    <n v="2343"/>
    <d v="2024-12-03T00:00:00"/>
    <n v="1415"/>
    <x v="1"/>
    <n v="312.40000000000003"/>
  </r>
  <r>
    <x v="2"/>
    <s v="Vadodara"/>
    <s v="Men"/>
    <x v="6"/>
    <n v="15"/>
    <n v="415874"/>
    <x v="1"/>
    <d v="2021-01-18T00:00:00"/>
    <x v="2"/>
    <x v="497"/>
    <s v="M53"/>
    <n v="10"/>
    <n v="7"/>
    <x v="4"/>
    <x v="1"/>
    <s v="None"/>
    <n v="35602"/>
    <x v="50"/>
    <x v="9"/>
    <x v="1694"/>
    <x v="1674"/>
    <n v="661"/>
    <n v="2786"/>
    <n v="3"/>
    <n v="3343.2"/>
    <n v="9"/>
    <n v="8358"/>
    <d v="2024-12-03T00:00:00"/>
    <n v="1415"/>
    <x v="1"/>
    <n v="1114.3999999999999"/>
  </r>
  <r>
    <x v="7"/>
    <s v="Solapur"/>
    <s v="Women"/>
    <x v="2"/>
    <n v="40"/>
    <n v="428649"/>
    <x v="1"/>
    <d v="2021-01-19T00:00:00"/>
    <x v="6"/>
    <x v="1666"/>
    <s v="M90"/>
    <n v="10"/>
    <n v="7"/>
    <x v="2"/>
    <x v="1"/>
    <s v="CCTV, Alarm"/>
    <n v="33165"/>
    <x v="322"/>
    <x v="2"/>
    <x v="1695"/>
    <x v="1675"/>
    <n v="243"/>
    <n v="1425"/>
    <n v="3"/>
    <n v="1710"/>
    <n v="9"/>
    <n v="4275"/>
    <d v="2024-12-03T00:00:00"/>
    <n v="1414"/>
    <x v="1"/>
    <n v="570"/>
  </r>
  <r>
    <x v="8"/>
    <s v="Mysuru"/>
    <s v="Kids"/>
    <x v="3"/>
    <n v="36"/>
    <n v="400099"/>
    <x v="1"/>
    <d v="2021-01-19T00:00:00"/>
    <x v="3"/>
    <x v="1667"/>
    <s v="M50"/>
    <n v="9"/>
    <n v="8"/>
    <x v="11"/>
    <x v="2"/>
    <s v="CCTV, Alarm"/>
    <n v="84956"/>
    <x v="257"/>
    <x v="10"/>
    <x v="1696"/>
    <x v="1676"/>
    <n v="490"/>
    <n v="1114"/>
    <n v="2"/>
    <n v="891.2"/>
    <n v="11"/>
    <n v="2228"/>
    <d v="2024-12-03T00:00:00"/>
    <n v="1414"/>
    <x v="1"/>
    <n v="445.6"/>
  </r>
  <r>
    <x v="9"/>
    <s v="Kanpur"/>
    <s v="Women"/>
    <x v="6"/>
    <n v="30"/>
    <n v="429503"/>
    <x v="2"/>
    <d v="2021-01-19T00:00:00"/>
    <x v="3"/>
    <x v="1668"/>
    <s v="M22"/>
    <n v="11"/>
    <n v="8"/>
    <x v="14"/>
    <x v="1"/>
    <s v="CCTV"/>
    <n v="25945"/>
    <x v="165"/>
    <x v="3"/>
    <x v="1697"/>
    <x v="1677"/>
    <n v="629"/>
    <n v="1008"/>
    <n v="6"/>
    <n v="2419.1999999999998"/>
    <n v="9"/>
    <n v="6048"/>
    <d v="2024-12-03T00:00:00"/>
    <n v="1414"/>
    <x v="1"/>
    <n v="403.2"/>
  </r>
  <r>
    <x v="7"/>
    <s v="Vadodara"/>
    <s v="Women"/>
    <x v="4"/>
    <n v="59"/>
    <n v="438266"/>
    <x v="1"/>
    <d v="2021-01-19T00:00:00"/>
    <x v="7"/>
    <x v="1669"/>
    <s v="M14"/>
    <n v="10"/>
    <n v="7"/>
    <x v="13"/>
    <x v="1"/>
    <s v="CCTV, Alarm"/>
    <n v="92203"/>
    <x v="42"/>
    <x v="11"/>
    <x v="1698"/>
    <x v="1678"/>
    <n v="580"/>
    <n v="1854"/>
    <n v="6"/>
    <n v="4449.6000000000004"/>
    <n v="9"/>
    <n v="11124"/>
    <d v="2024-12-03T00:00:00"/>
    <n v="1414"/>
    <x v="1"/>
    <n v="741.6"/>
  </r>
  <r>
    <x v="3"/>
    <s v="Goa"/>
    <s v="Men"/>
    <x v="6"/>
    <n v="74"/>
    <n v="434268"/>
    <x v="2"/>
    <d v="2021-01-19T00:00:00"/>
    <x v="2"/>
    <x v="1670"/>
    <s v="M61"/>
    <n v="10"/>
    <n v="9"/>
    <x v="17"/>
    <x v="1"/>
    <s v="CCTV"/>
    <n v="89226"/>
    <x v="246"/>
    <x v="2"/>
    <x v="1699"/>
    <x v="1679"/>
    <n v="640"/>
    <n v="1059"/>
    <n v="4"/>
    <n v="1694.4"/>
    <n v="11"/>
    <n v="4236"/>
    <d v="2024-12-03T00:00:00"/>
    <n v="1414"/>
    <x v="1"/>
    <n v="423.6"/>
  </r>
  <r>
    <x v="4"/>
    <s v="Bengaluru"/>
    <s v="Women"/>
    <x v="6"/>
    <n v="43"/>
    <n v="423063"/>
    <x v="1"/>
    <d v="2021-01-20T00:00:00"/>
    <x v="4"/>
    <x v="1671"/>
    <s v="M75"/>
    <n v="11"/>
    <n v="8"/>
    <x v="14"/>
    <x v="2"/>
    <s v="CCTV, Alarm"/>
    <n v="76134"/>
    <x v="296"/>
    <x v="11"/>
    <x v="1700"/>
    <x v="1680"/>
    <n v="895"/>
    <n v="2299"/>
    <n v="3"/>
    <n v="2758.8"/>
    <n v="9"/>
    <n v="6897"/>
    <d v="2024-12-03T00:00:00"/>
    <n v="1413"/>
    <x v="1"/>
    <n v="919.6"/>
  </r>
  <r>
    <x v="8"/>
    <s v="Mysuru"/>
    <s v="Men"/>
    <x v="7"/>
    <n v="46"/>
    <n v="437000"/>
    <x v="1"/>
    <d v="2021-01-20T00:00:00"/>
    <x v="4"/>
    <x v="1672"/>
    <s v="M87"/>
    <n v="10"/>
    <n v="7"/>
    <x v="10"/>
    <x v="1"/>
    <s v="CCTV"/>
    <n v="43014"/>
    <x v="176"/>
    <x v="3"/>
    <x v="1701"/>
    <x v="1681"/>
    <n v="833"/>
    <n v="1479"/>
    <n v="1"/>
    <n v="591.6"/>
    <n v="9"/>
    <n v="1479"/>
    <d v="2024-12-03T00:00:00"/>
    <n v="1413"/>
    <x v="1"/>
    <n v="591.6"/>
  </r>
  <r>
    <x v="6"/>
    <s v="Chhattisgarh"/>
    <s v="Women"/>
    <x v="3"/>
    <n v="18"/>
    <n v="415352"/>
    <x v="1"/>
    <d v="2021-01-20T00:00:00"/>
    <x v="1"/>
    <x v="1673"/>
    <s v="M71"/>
    <n v="10"/>
    <n v="7"/>
    <x v="10"/>
    <x v="2"/>
    <s v="None"/>
    <n v="67472"/>
    <x v="1"/>
    <x v="1"/>
    <x v="1702"/>
    <x v="1682"/>
    <n v="887"/>
    <n v="2532"/>
    <n v="4"/>
    <n v="4051.2"/>
    <n v="9"/>
    <n v="10128"/>
    <d v="2024-12-03T00:00:00"/>
    <n v="1413"/>
    <x v="1"/>
    <n v="1012.8"/>
  </r>
  <r>
    <x v="6"/>
    <s v="Chhattisgarh"/>
    <s v="Kids"/>
    <x v="7"/>
    <n v="14"/>
    <n v="409684"/>
    <x v="2"/>
    <d v="2021-01-20T00:00:00"/>
    <x v="5"/>
    <x v="1674"/>
    <s v="M94"/>
    <n v="9"/>
    <n v="8"/>
    <x v="2"/>
    <x v="2"/>
    <s v="None"/>
    <n v="14436"/>
    <x v="78"/>
    <x v="3"/>
    <x v="1703"/>
    <x v="1683"/>
    <n v="564"/>
    <n v="2069"/>
    <n v="5"/>
    <n v="4138"/>
    <n v="11"/>
    <n v="10345"/>
    <d v="2024-12-03T00:00:00"/>
    <n v="1413"/>
    <x v="1"/>
    <n v="827.6"/>
  </r>
  <r>
    <x v="7"/>
    <s v="Satara"/>
    <s v="Women"/>
    <x v="10"/>
    <n v="85"/>
    <n v="417824"/>
    <x v="2"/>
    <d v="2021-01-20T00:00:00"/>
    <x v="1"/>
    <x v="1675"/>
    <s v="M47"/>
    <n v="9"/>
    <n v="8"/>
    <x v="7"/>
    <x v="2"/>
    <s v="Alarm"/>
    <n v="33553"/>
    <x v="301"/>
    <x v="10"/>
    <x v="1704"/>
    <x v="1684"/>
    <n v="948"/>
    <n v="2287"/>
    <n v="1"/>
    <n v="914.8"/>
    <n v="11"/>
    <n v="2287"/>
    <d v="2024-12-03T00:00:00"/>
    <n v="1413"/>
    <x v="1"/>
    <n v="914.8"/>
  </r>
  <r>
    <x v="7"/>
    <s v="Bhopal"/>
    <s v="Kids"/>
    <x v="11"/>
    <n v="53"/>
    <n v="428627"/>
    <x v="1"/>
    <d v="2021-01-21T00:00:00"/>
    <x v="3"/>
    <x v="1676"/>
    <s v="M98"/>
    <n v="10"/>
    <n v="9"/>
    <x v="4"/>
    <x v="1"/>
    <s v="None"/>
    <n v="79139"/>
    <x v="102"/>
    <x v="8"/>
    <x v="1705"/>
    <x v="1685"/>
    <n v="478"/>
    <n v="2702"/>
    <n v="5"/>
    <n v="5404"/>
    <n v="11"/>
    <n v="13510"/>
    <d v="2024-12-03T00:00:00"/>
    <n v="1412"/>
    <x v="1"/>
    <n v="1080.8"/>
  </r>
  <r>
    <x v="3"/>
    <s v="Madurai"/>
    <s v="Men"/>
    <x v="9"/>
    <n v="57"/>
    <n v="408187"/>
    <x v="1"/>
    <d v="2021-01-21T00:00:00"/>
    <x v="3"/>
    <x v="1677"/>
    <s v="M69"/>
    <n v="9"/>
    <n v="8"/>
    <x v="11"/>
    <x v="1"/>
    <s v="CCTV, Alarm"/>
    <n v="90593"/>
    <x v="75"/>
    <x v="4"/>
    <x v="1706"/>
    <x v="1686"/>
    <n v="934"/>
    <n v="968"/>
    <n v="2"/>
    <n v="774.4"/>
    <n v="11"/>
    <n v="1936"/>
    <d v="2024-12-03T00:00:00"/>
    <n v="1412"/>
    <x v="1"/>
    <n v="387.2"/>
  </r>
  <r>
    <x v="9"/>
    <s v="Aurangabad"/>
    <s v="Men"/>
    <x v="1"/>
    <n v="96"/>
    <n v="432380"/>
    <x v="1"/>
    <d v="2021-01-21T00:00:00"/>
    <x v="1"/>
    <x v="1678"/>
    <s v="M9"/>
    <n v="9"/>
    <n v="8"/>
    <x v="17"/>
    <x v="2"/>
    <s v="Alarm"/>
    <n v="92889"/>
    <x v="275"/>
    <x v="8"/>
    <x v="1707"/>
    <x v="1687"/>
    <n v="958"/>
    <n v="841"/>
    <n v="8"/>
    <n v="2691.2"/>
    <n v="11"/>
    <n v="6728"/>
    <d v="2024-12-03T00:00:00"/>
    <n v="1412"/>
    <x v="1"/>
    <n v="336.4"/>
  </r>
  <r>
    <x v="6"/>
    <s v="Visakhapatnam"/>
    <s v="Men"/>
    <x v="9"/>
    <n v="39"/>
    <n v="400146"/>
    <x v="2"/>
    <d v="2021-01-22T00:00:00"/>
    <x v="3"/>
    <x v="1679"/>
    <s v="M83"/>
    <n v="10"/>
    <n v="9"/>
    <x v="3"/>
    <x v="1"/>
    <s v="CCTV, Alarm"/>
    <n v="44853"/>
    <x v="146"/>
    <x v="3"/>
    <x v="1708"/>
    <x v="1688"/>
    <n v="288"/>
    <n v="1174"/>
    <n v="8"/>
    <n v="3756.8"/>
    <n v="11"/>
    <n v="9392"/>
    <d v="2024-12-03T00:00:00"/>
    <n v="1411"/>
    <x v="1"/>
    <n v="469.6"/>
  </r>
  <r>
    <x v="4"/>
    <s v="Chhattisgarh"/>
    <s v="Men"/>
    <x v="9"/>
    <n v="75"/>
    <n v="403672"/>
    <x v="1"/>
    <d v="2021-01-22T00:00:00"/>
    <x v="6"/>
    <x v="1680"/>
    <s v="M74"/>
    <n v="9"/>
    <n v="8"/>
    <x v="1"/>
    <x v="1"/>
    <s v="CCTV"/>
    <n v="88579"/>
    <x v="235"/>
    <x v="10"/>
    <x v="1709"/>
    <x v="1689"/>
    <n v="379"/>
    <n v="2891"/>
    <n v="5"/>
    <n v="5782"/>
    <n v="11"/>
    <n v="14455"/>
    <d v="2024-12-03T00:00:00"/>
    <n v="1411"/>
    <x v="1"/>
    <n v="1156.4000000000001"/>
  </r>
  <r>
    <x v="2"/>
    <s v="Mysuru"/>
    <s v="Women"/>
    <x v="10"/>
    <n v="79"/>
    <n v="436964"/>
    <x v="1"/>
    <d v="2021-01-22T00:00:00"/>
    <x v="4"/>
    <x v="1681"/>
    <s v="M78"/>
    <n v="11"/>
    <n v="8"/>
    <x v="9"/>
    <x v="1"/>
    <s v="CCTV"/>
    <n v="99071"/>
    <x v="293"/>
    <x v="2"/>
    <x v="1710"/>
    <x v="1690"/>
    <n v="901"/>
    <n v="2846"/>
    <n v="6"/>
    <n v="6830.4"/>
    <n v="9"/>
    <n v="17076"/>
    <d v="2024-12-03T00:00:00"/>
    <n v="1411"/>
    <x v="1"/>
    <n v="1138.3999999999999"/>
  </r>
  <r>
    <x v="4"/>
    <s v="Pondicherry"/>
    <s v="Kids"/>
    <x v="2"/>
    <n v="53"/>
    <n v="430705"/>
    <x v="2"/>
    <d v="2021-01-22T00:00:00"/>
    <x v="7"/>
    <x v="1682"/>
    <s v="M9"/>
    <n v="10"/>
    <n v="7"/>
    <x v="10"/>
    <x v="1"/>
    <s v="CCTV"/>
    <n v="44509"/>
    <x v="300"/>
    <x v="4"/>
    <x v="1711"/>
    <x v="1691"/>
    <n v="232"/>
    <n v="2721"/>
    <n v="5"/>
    <n v="5442"/>
    <n v="9"/>
    <n v="13605"/>
    <d v="2024-12-03T00:00:00"/>
    <n v="1411"/>
    <x v="1"/>
    <n v="1088.4000000000001"/>
  </r>
  <r>
    <x v="5"/>
    <s v="Lucknow"/>
    <s v="Men"/>
    <x v="2"/>
    <n v="30"/>
    <n v="419726"/>
    <x v="2"/>
    <d v="2021-01-22T00:00:00"/>
    <x v="6"/>
    <x v="1683"/>
    <s v="M61"/>
    <n v="10"/>
    <n v="9"/>
    <x v="5"/>
    <x v="1"/>
    <s v="Alarm"/>
    <n v="56381"/>
    <x v="121"/>
    <x v="1"/>
    <x v="1712"/>
    <x v="1692"/>
    <n v="583"/>
    <n v="2859"/>
    <n v="2"/>
    <n v="2287.1999999999998"/>
    <n v="11"/>
    <n v="5718"/>
    <d v="2024-12-03T00:00:00"/>
    <n v="1411"/>
    <x v="1"/>
    <n v="1143.5999999999999"/>
  </r>
  <r>
    <x v="4"/>
    <s v="Bhopal"/>
    <s v="Men"/>
    <x v="5"/>
    <n v="93"/>
    <n v="432922"/>
    <x v="2"/>
    <d v="2021-01-22T00:00:00"/>
    <x v="4"/>
    <x v="1684"/>
    <s v="M97"/>
    <n v="10"/>
    <n v="9"/>
    <x v="6"/>
    <x v="1"/>
    <s v="None"/>
    <n v="12754"/>
    <x v="8"/>
    <x v="7"/>
    <x v="1713"/>
    <x v="1693"/>
    <n v="887"/>
    <n v="1306"/>
    <n v="8"/>
    <n v="4179.2"/>
    <n v="11"/>
    <n v="10448"/>
    <d v="2024-12-03T00:00:00"/>
    <n v="1411"/>
    <x v="1"/>
    <n v="522.4"/>
  </r>
  <r>
    <x v="5"/>
    <s v="Kolhapur"/>
    <s v="Men"/>
    <x v="3"/>
    <n v="5"/>
    <n v="413268"/>
    <x v="1"/>
    <d v="2021-01-23T00:00:00"/>
    <x v="3"/>
    <x v="1685"/>
    <s v="M97"/>
    <n v="10"/>
    <n v="7"/>
    <x v="13"/>
    <x v="2"/>
    <s v="CCTV, Alarm"/>
    <n v="52179"/>
    <x v="77"/>
    <x v="1"/>
    <x v="1714"/>
    <x v="1694"/>
    <n v="701"/>
    <n v="1329"/>
    <n v="4"/>
    <n v="2126.4"/>
    <n v="9"/>
    <n v="5316"/>
    <d v="2024-12-03T00:00:00"/>
    <n v="1410"/>
    <x v="1"/>
    <n v="531.6"/>
  </r>
  <r>
    <x v="6"/>
    <s v="Kolhapur"/>
    <s v="Men"/>
    <x v="5"/>
    <n v="90"/>
    <n v="434770"/>
    <x v="2"/>
    <d v="2021-01-23T00:00:00"/>
    <x v="2"/>
    <x v="1686"/>
    <s v="M65"/>
    <n v="11"/>
    <n v="8"/>
    <x v="5"/>
    <x v="2"/>
    <s v="Alarm"/>
    <n v="41724"/>
    <x v="164"/>
    <x v="8"/>
    <x v="1715"/>
    <x v="1695"/>
    <n v="970"/>
    <n v="786"/>
    <n v="5"/>
    <n v="1572"/>
    <n v="9"/>
    <n v="3930"/>
    <d v="2024-12-03T00:00:00"/>
    <n v="1410"/>
    <x v="1"/>
    <n v="314.39999999999998"/>
  </r>
  <r>
    <x v="6"/>
    <s v="Chandigarh"/>
    <s v="Kids"/>
    <x v="8"/>
    <n v="64"/>
    <n v="421140"/>
    <x v="2"/>
    <d v="2021-01-23T00:00:00"/>
    <x v="3"/>
    <x v="1687"/>
    <s v="M89"/>
    <n v="10"/>
    <n v="7"/>
    <x v="2"/>
    <x v="2"/>
    <s v="Alarm"/>
    <n v="44871"/>
    <x v="172"/>
    <x v="2"/>
    <x v="1716"/>
    <x v="1696"/>
    <n v="402"/>
    <n v="524"/>
    <n v="6"/>
    <n v="1257.5999999999999"/>
    <n v="9"/>
    <n v="3144"/>
    <d v="2024-12-03T00:00:00"/>
    <n v="1410"/>
    <x v="1"/>
    <n v="209.6"/>
  </r>
  <r>
    <x v="4"/>
    <s v="Ranchi"/>
    <s v="Kids"/>
    <x v="9"/>
    <n v="64"/>
    <n v="403415"/>
    <x v="1"/>
    <d v="2021-01-23T00:00:00"/>
    <x v="3"/>
    <x v="1688"/>
    <s v="M39"/>
    <n v="10"/>
    <n v="7"/>
    <x v="13"/>
    <x v="1"/>
    <s v="None"/>
    <n v="93282"/>
    <x v="68"/>
    <x v="12"/>
    <x v="1717"/>
    <x v="1697"/>
    <n v="814"/>
    <n v="1767"/>
    <n v="5"/>
    <n v="3534"/>
    <n v="9"/>
    <n v="8835"/>
    <d v="2024-12-03T00:00:00"/>
    <n v="1410"/>
    <x v="1"/>
    <n v="706.8"/>
  </r>
  <r>
    <x v="8"/>
    <s v="Agra"/>
    <s v="Women"/>
    <x v="2"/>
    <n v="33"/>
    <n v="409185"/>
    <x v="2"/>
    <d v="2021-01-23T00:00:00"/>
    <x v="2"/>
    <x v="1689"/>
    <s v="M41"/>
    <n v="9"/>
    <n v="8"/>
    <x v="3"/>
    <x v="2"/>
    <s v="None"/>
    <n v="26375"/>
    <x v="177"/>
    <x v="10"/>
    <x v="1718"/>
    <x v="1698"/>
    <n v="853"/>
    <n v="2254"/>
    <n v="8"/>
    <n v="7212.8"/>
    <n v="11"/>
    <n v="18032"/>
    <d v="2024-12-03T00:00:00"/>
    <n v="1410"/>
    <x v="1"/>
    <n v="901.6"/>
  </r>
  <r>
    <x v="4"/>
    <s v="Chhattisgarh"/>
    <s v="Men"/>
    <x v="11"/>
    <n v="2"/>
    <n v="421642"/>
    <x v="1"/>
    <d v="2021-01-23T00:00:00"/>
    <x v="2"/>
    <x v="1690"/>
    <s v="M20"/>
    <n v="9"/>
    <n v="8"/>
    <x v="13"/>
    <x v="1"/>
    <s v="CCTV"/>
    <n v="32558"/>
    <x v="298"/>
    <x v="9"/>
    <x v="1719"/>
    <x v="1699"/>
    <n v="884"/>
    <n v="1507"/>
    <n v="2"/>
    <n v="1205.5999999999999"/>
    <n v="11"/>
    <n v="3014"/>
    <d v="2024-12-03T00:00:00"/>
    <n v="1410"/>
    <x v="1"/>
    <n v="602.79999999999995"/>
  </r>
  <r>
    <x v="2"/>
    <s v="Thane"/>
    <s v="Men"/>
    <x v="2"/>
    <n v="3"/>
    <n v="411022"/>
    <x v="1"/>
    <d v="2021-01-24T00:00:00"/>
    <x v="1"/>
    <x v="1691"/>
    <s v="M4"/>
    <n v="9"/>
    <n v="8"/>
    <x v="9"/>
    <x v="1"/>
    <s v="CCTV"/>
    <n v="15142"/>
    <x v="126"/>
    <x v="3"/>
    <x v="1720"/>
    <x v="1700"/>
    <n v="852"/>
    <n v="2658"/>
    <n v="4"/>
    <n v="4252.8"/>
    <n v="11"/>
    <n v="10632"/>
    <d v="2024-12-03T00:00:00"/>
    <n v="1409"/>
    <x v="1"/>
    <n v="1063.2"/>
  </r>
  <r>
    <x v="3"/>
    <s v="Bengaluru"/>
    <s v="Kids"/>
    <x v="4"/>
    <n v="26"/>
    <n v="405701"/>
    <x v="1"/>
    <d v="2021-01-24T00:00:00"/>
    <x v="2"/>
    <x v="1692"/>
    <s v="M31"/>
    <n v="9"/>
    <n v="8"/>
    <x v="4"/>
    <x v="2"/>
    <s v="CCTV, Alarm"/>
    <n v="26136"/>
    <x v="305"/>
    <x v="11"/>
    <x v="1721"/>
    <x v="1701"/>
    <n v="918"/>
    <n v="2036"/>
    <n v="4"/>
    <n v="3257.6"/>
    <n v="11"/>
    <n v="8144"/>
    <d v="2024-12-03T00:00:00"/>
    <n v="1409"/>
    <x v="1"/>
    <n v="814.4"/>
  </r>
  <r>
    <x v="7"/>
    <s v="Noida"/>
    <s v="Men"/>
    <x v="11"/>
    <n v="94"/>
    <n v="405903"/>
    <x v="2"/>
    <d v="2021-01-24T00:00:00"/>
    <x v="4"/>
    <x v="1693"/>
    <s v="M16"/>
    <n v="9"/>
    <n v="8"/>
    <x v="13"/>
    <x v="1"/>
    <s v="Alarm"/>
    <n v="23372"/>
    <x v="313"/>
    <x v="12"/>
    <x v="1722"/>
    <x v="1702"/>
    <n v="933"/>
    <n v="2905"/>
    <n v="1"/>
    <n v="1162"/>
    <n v="11"/>
    <n v="2905"/>
    <d v="2024-12-03T00:00:00"/>
    <n v="1409"/>
    <x v="1"/>
    <n v="1162"/>
  </r>
  <r>
    <x v="5"/>
    <s v="Indore"/>
    <s v="Women"/>
    <x v="9"/>
    <n v="59"/>
    <n v="430920"/>
    <x v="1"/>
    <d v="2021-01-24T00:00:00"/>
    <x v="7"/>
    <x v="1694"/>
    <s v="M49"/>
    <n v="9"/>
    <n v="8"/>
    <x v="17"/>
    <x v="2"/>
    <s v="Alarm"/>
    <n v="53760"/>
    <x v="293"/>
    <x v="2"/>
    <x v="1723"/>
    <x v="1703"/>
    <n v="799"/>
    <n v="2809"/>
    <n v="8"/>
    <n v="8988.7999999999993"/>
    <n v="11"/>
    <n v="22472"/>
    <d v="2024-12-03T00:00:00"/>
    <n v="1409"/>
    <x v="1"/>
    <n v="1123.5999999999999"/>
  </r>
  <r>
    <x v="4"/>
    <s v="Agra"/>
    <s v="Men"/>
    <x v="7"/>
    <n v="79"/>
    <n v="427096"/>
    <x v="2"/>
    <d v="2021-01-25T00:00:00"/>
    <x v="7"/>
    <x v="1695"/>
    <s v="M46"/>
    <n v="9"/>
    <n v="8"/>
    <x v="1"/>
    <x v="1"/>
    <s v="CCTV, Alarm"/>
    <n v="33619"/>
    <x v="70"/>
    <x v="6"/>
    <x v="1724"/>
    <x v="1704"/>
    <n v="893"/>
    <n v="2757"/>
    <n v="5"/>
    <n v="5514"/>
    <n v="11"/>
    <n v="13785"/>
    <d v="2024-12-03T00:00:00"/>
    <n v="1408"/>
    <x v="1"/>
    <n v="1102.8"/>
  </r>
  <r>
    <x v="2"/>
    <s v="New Delhi"/>
    <s v="Women"/>
    <x v="7"/>
    <n v="51"/>
    <n v="433239"/>
    <x v="1"/>
    <d v="2021-01-25T00:00:00"/>
    <x v="6"/>
    <x v="1696"/>
    <s v="M27"/>
    <n v="10"/>
    <n v="9"/>
    <x v="8"/>
    <x v="1"/>
    <s v="Alarm"/>
    <n v="26250"/>
    <x v="74"/>
    <x v="11"/>
    <x v="1725"/>
    <x v="1705"/>
    <n v="328"/>
    <n v="1628"/>
    <n v="6"/>
    <n v="3907.2"/>
    <n v="11"/>
    <n v="9768"/>
    <d v="2024-12-03T00:00:00"/>
    <n v="1408"/>
    <x v="1"/>
    <n v="651.19999999999993"/>
  </r>
  <r>
    <x v="6"/>
    <s v="Noida"/>
    <s v="Women"/>
    <x v="1"/>
    <n v="75"/>
    <n v="439291"/>
    <x v="2"/>
    <d v="2021-01-25T00:00:00"/>
    <x v="4"/>
    <x v="1697"/>
    <s v="M28"/>
    <n v="10"/>
    <n v="9"/>
    <x v="1"/>
    <x v="2"/>
    <s v="CCTV"/>
    <n v="36077"/>
    <x v="305"/>
    <x v="11"/>
    <x v="1726"/>
    <x v="1706"/>
    <n v="668"/>
    <n v="1247"/>
    <n v="1"/>
    <n v="498.8"/>
    <n v="11"/>
    <n v="1247"/>
    <d v="2024-12-03T00:00:00"/>
    <n v="1408"/>
    <x v="1"/>
    <n v="498.8"/>
  </r>
  <r>
    <x v="4"/>
    <s v="Nashik"/>
    <s v="Women"/>
    <x v="1"/>
    <n v="14"/>
    <n v="421432"/>
    <x v="1"/>
    <d v="2021-01-26T00:00:00"/>
    <x v="3"/>
    <x v="1698"/>
    <s v="M44"/>
    <n v="11"/>
    <n v="8"/>
    <x v="10"/>
    <x v="1"/>
    <s v="CCTV, Alarm"/>
    <n v="55600"/>
    <x v="233"/>
    <x v="6"/>
    <x v="1727"/>
    <x v="1707"/>
    <n v="671"/>
    <n v="1876"/>
    <n v="5"/>
    <n v="3752"/>
    <n v="9"/>
    <n v="9380"/>
    <d v="2024-12-03T00:00:00"/>
    <n v="1407"/>
    <x v="1"/>
    <n v="750.4"/>
  </r>
  <r>
    <x v="7"/>
    <s v="Aurangabad"/>
    <s v="Men"/>
    <x v="3"/>
    <n v="2"/>
    <n v="413994"/>
    <x v="2"/>
    <d v="2021-01-26T00:00:00"/>
    <x v="3"/>
    <x v="1699"/>
    <s v="M7"/>
    <n v="11"/>
    <n v="8"/>
    <x v="7"/>
    <x v="1"/>
    <s v="None"/>
    <n v="64811"/>
    <x v="258"/>
    <x v="11"/>
    <x v="1728"/>
    <x v="1708"/>
    <n v="313"/>
    <n v="2159"/>
    <n v="6"/>
    <n v="5181.6000000000004"/>
    <n v="9"/>
    <n v="12954"/>
    <d v="2024-12-03T00:00:00"/>
    <n v="1407"/>
    <x v="1"/>
    <n v="863.6"/>
  </r>
  <r>
    <x v="7"/>
    <s v="Agra"/>
    <s v="Men"/>
    <x v="8"/>
    <n v="32"/>
    <n v="404927"/>
    <x v="2"/>
    <d v="2021-01-26T00:00:00"/>
    <x v="6"/>
    <x v="1700"/>
    <s v="M50"/>
    <n v="9"/>
    <n v="8"/>
    <x v="12"/>
    <x v="1"/>
    <s v="CCTV"/>
    <n v="34554"/>
    <x v="245"/>
    <x v="11"/>
    <x v="1729"/>
    <x v="1709"/>
    <n v="450"/>
    <n v="2505"/>
    <n v="6"/>
    <n v="6012"/>
    <n v="11"/>
    <n v="15030"/>
    <d v="2024-12-03T00:00:00"/>
    <n v="1407"/>
    <x v="1"/>
    <n v="1002"/>
  </r>
  <r>
    <x v="8"/>
    <s v="Chhattisgarh"/>
    <s v="Kids"/>
    <x v="8"/>
    <n v="61"/>
    <n v="426523"/>
    <x v="2"/>
    <d v="2021-01-27T00:00:00"/>
    <x v="3"/>
    <x v="1701"/>
    <s v="M34"/>
    <n v="10"/>
    <n v="7"/>
    <x v="18"/>
    <x v="2"/>
    <s v="None"/>
    <n v="83662"/>
    <x v="58"/>
    <x v="9"/>
    <x v="1730"/>
    <x v="1710"/>
    <n v="379"/>
    <n v="902"/>
    <n v="6"/>
    <n v="2164.8000000000002"/>
    <n v="9"/>
    <n v="5412"/>
    <d v="2024-12-03T00:00:00"/>
    <n v="1406"/>
    <x v="1"/>
    <n v="360.8"/>
  </r>
  <r>
    <x v="5"/>
    <s v="Surat"/>
    <s v="Kids"/>
    <x v="9"/>
    <n v="97"/>
    <n v="437559"/>
    <x v="1"/>
    <d v="2021-01-27T00:00:00"/>
    <x v="6"/>
    <x v="1702"/>
    <s v="M77"/>
    <n v="11"/>
    <n v="8"/>
    <x v="9"/>
    <x v="1"/>
    <s v="CCTV"/>
    <n v="47866"/>
    <x v="175"/>
    <x v="4"/>
    <x v="1731"/>
    <x v="1711"/>
    <n v="863"/>
    <n v="1767"/>
    <n v="5"/>
    <n v="3534"/>
    <n v="9"/>
    <n v="8835"/>
    <d v="2024-12-03T00:00:00"/>
    <n v="1406"/>
    <x v="1"/>
    <n v="706.8"/>
  </r>
  <r>
    <x v="4"/>
    <s v="Ahmedabad"/>
    <s v="Kids"/>
    <x v="9"/>
    <n v="94"/>
    <n v="412612"/>
    <x v="1"/>
    <d v="2021-01-27T00:00:00"/>
    <x v="5"/>
    <x v="1703"/>
    <s v="M16"/>
    <n v="10"/>
    <n v="7"/>
    <x v="14"/>
    <x v="2"/>
    <s v="None"/>
    <n v="26762"/>
    <x v="317"/>
    <x v="2"/>
    <x v="1732"/>
    <x v="1712"/>
    <n v="637"/>
    <n v="1742"/>
    <n v="5"/>
    <n v="3484"/>
    <n v="9"/>
    <n v="8710"/>
    <d v="2024-12-03T00:00:00"/>
    <n v="1406"/>
    <x v="1"/>
    <n v="696.8"/>
  </r>
  <r>
    <x v="3"/>
    <s v="Ahmedabad"/>
    <s v="Kids"/>
    <x v="8"/>
    <n v="22"/>
    <n v="432612"/>
    <x v="1"/>
    <d v="2021-01-27T00:00:00"/>
    <x v="5"/>
    <x v="1704"/>
    <s v="M97"/>
    <n v="10"/>
    <n v="7"/>
    <x v="12"/>
    <x v="1"/>
    <s v="CCTV, Alarm"/>
    <n v="62233"/>
    <x v="237"/>
    <x v="1"/>
    <x v="1733"/>
    <x v="1713"/>
    <n v="731"/>
    <n v="940"/>
    <n v="7"/>
    <n v="2632"/>
    <n v="9"/>
    <n v="6580"/>
    <d v="2024-12-03T00:00:00"/>
    <n v="1406"/>
    <x v="1"/>
    <n v="376"/>
  </r>
  <r>
    <x v="6"/>
    <s v="Indore"/>
    <s v="Men"/>
    <x v="10"/>
    <n v="66"/>
    <n v="406573"/>
    <x v="1"/>
    <d v="2021-01-28T00:00:00"/>
    <x v="1"/>
    <x v="1705"/>
    <s v="M57"/>
    <n v="10"/>
    <n v="9"/>
    <x v="1"/>
    <x v="1"/>
    <s v="CCTV, Alarm"/>
    <n v="71536"/>
    <x v="238"/>
    <x v="11"/>
    <x v="1734"/>
    <x v="1714"/>
    <n v="429"/>
    <n v="1904"/>
    <n v="7"/>
    <n v="5331.2"/>
    <n v="11"/>
    <n v="13328"/>
    <d v="2024-12-03T00:00:00"/>
    <n v="1405"/>
    <x v="1"/>
    <n v="761.6"/>
  </r>
  <r>
    <x v="9"/>
    <s v="Ahmedabad"/>
    <s v="Women"/>
    <x v="1"/>
    <n v="73"/>
    <n v="400409"/>
    <x v="1"/>
    <d v="2021-01-28T00:00:00"/>
    <x v="4"/>
    <x v="1706"/>
    <s v="M9"/>
    <n v="11"/>
    <n v="8"/>
    <x v="7"/>
    <x v="2"/>
    <s v="CCTV, Alarm"/>
    <n v="77750"/>
    <x v="265"/>
    <x v="10"/>
    <x v="1735"/>
    <x v="1715"/>
    <n v="879"/>
    <n v="2658"/>
    <n v="4"/>
    <n v="4252.8"/>
    <n v="9"/>
    <n v="10632"/>
    <d v="2024-12-03T00:00:00"/>
    <n v="1405"/>
    <x v="1"/>
    <n v="1063.2"/>
  </r>
  <r>
    <x v="4"/>
    <s v="Nashik"/>
    <s v="Women"/>
    <x v="4"/>
    <n v="34"/>
    <n v="425879"/>
    <x v="1"/>
    <d v="2021-01-28T00:00:00"/>
    <x v="7"/>
    <x v="1707"/>
    <s v="M46"/>
    <n v="9"/>
    <n v="8"/>
    <x v="18"/>
    <x v="1"/>
    <s v="Alarm"/>
    <n v="95265"/>
    <x v="55"/>
    <x v="8"/>
    <x v="1736"/>
    <x v="1716"/>
    <n v="204"/>
    <n v="946"/>
    <n v="1"/>
    <n v="378.4"/>
    <n v="11"/>
    <n v="946"/>
    <d v="2024-12-03T00:00:00"/>
    <n v="1405"/>
    <x v="1"/>
    <n v="378.4"/>
  </r>
  <r>
    <x v="5"/>
    <s v="Mumbai"/>
    <s v="Men"/>
    <x v="4"/>
    <n v="82"/>
    <n v="422013"/>
    <x v="2"/>
    <d v="2021-01-28T00:00:00"/>
    <x v="1"/>
    <x v="1708"/>
    <s v="M30"/>
    <n v="10"/>
    <n v="7"/>
    <x v="12"/>
    <x v="1"/>
    <s v="CCTV"/>
    <n v="16317"/>
    <x v="296"/>
    <x v="11"/>
    <x v="1737"/>
    <x v="1717"/>
    <n v="265"/>
    <n v="1575"/>
    <n v="8"/>
    <n v="5040"/>
    <n v="9"/>
    <n v="12600"/>
    <d v="2024-12-03T00:00:00"/>
    <n v="1405"/>
    <x v="1"/>
    <n v="630"/>
  </r>
  <r>
    <x v="5"/>
    <s v="Solapur"/>
    <s v="Men"/>
    <x v="3"/>
    <n v="82"/>
    <n v="429071"/>
    <x v="1"/>
    <d v="2021-01-29T00:00:00"/>
    <x v="7"/>
    <x v="1709"/>
    <s v="M76"/>
    <n v="10"/>
    <n v="9"/>
    <x v="17"/>
    <x v="1"/>
    <s v="CCTV, Alarm"/>
    <n v="52621"/>
    <x v="237"/>
    <x v="1"/>
    <x v="1738"/>
    <x v="1718"/>
    <n v="860"/>
    <n v="873"/>
    <n v="3"/>
    <n v="1047.5999999999999"/>
    <n v="11"/>
    <n v="2619"/>
    <d v="2024-12-03T00:00:00"/>
    <n v="1404"/>
    <x v="1"/>
    <n v="349.2"/>
  </r>
  <r>
    <x v="7"/>
    <s v="Indore"/>
    <s v="Men"/>
    <x v="10"/>
    <n v="99"/>
    <n v="401002"/>
    <x v="1"/>
    <d v="2021-01-29T00:00:00"/>
    <x v="4"/>
    <x v="1710"/>
    <s v="M44"/>
    <n v="9"/>
    <n v="8"/>
    <x v="7"/>
    <x v="2"/>
    <s v="CCTV"/>
    <n v="48884"/>
    <x v="264"/>
    <x v="2"/>
    <x v="1739"/>
    <x v="1719"/>
    <n v="433"/>
    <n v="558"/>
    <n v="8"/>
    <n v="1785.6"/>
    <n v="11"/>
    <n v="4464"/>
    <d v="2024-12-03T00:00:00"/>
    <n v="1404"/>
    <x v="1"/>
    <n v="223.2"/>
  </r>
  <r>
    <x v="2"/>
    <s v="Chennai"/>
    <s v="Kids"/>
    <x v="2"/>
    <n v="31"/>
    <n v="415968"/>
    <x v="1"/>
    <d v="2021-01-29T00:00:00"/>
    <x v="3"/>
    <x v="1711"/>
    <s v="M21"/>
    <n v="10"/>
    <n v="9"/>
    <x v="4"/>
    <x v="1"/>
    <s v="CCTV, Alarm"/>
    <n v="63813"/>
    <x v="32"/>
    <x v="12"/>
    <x v="1740"/>
    <x v="1720"/>
    <n v="873"/>
    <n v="2916"/>
    <n v="1"/>
    <n v="1166.4000000000001"/>
    <n v="11"/>
    <n v="2916"/>
    <d v="2024-12-03T00:00:00"/>
    <n v="1404"/>
    <x v="1"/>
    <n v="1166.4000000000001"/>
  </r>
  <r>
    <x v="9"/>
    <s v="Thane"/>
    <s v="Men"/>
    <x v="7"/>
    <n v="40"/>
    <n v="419030"/>
    <x v="1"/>
    <d v="2021-01-29T00:00:00"/>
    <x v="3"/>
    <x v="1712"/>
    <s v="M2"/>
    <n v="10"/>
    <n v="9"/>
    <x v="2"/>
    <x v="1"/>
    <s v="CCTV, Alarm"/>
    <n v="41303"/>
    <x v="57"/>
    <x v="5"/>
    <x v="1741"/>
    <x v="1721"/>
    <n v="427"/>
    <n v="1709"/>
    <n v="7"/>
    <n v="4785.2"/>
    <n v="11"/>
    <n v="11963"/>
    <d v="2024-12-03T00:00:00"/>
    <n v="1404"/>
    <x v="1"/>
    <n v="683.6"/>
  </r>
  <r>
    <x v="2"/>
    <s v="Bhopal"/>
    <s v="Women"/>
    <x v="10"/>
    <n v="42"/>
    <n v="423323"/>
    <x v="2"/>
    <d v="2021-01-29T00:00:00"/>
    <x v="4"/>
    <x v="1713"/>
    <s v="M57"/>
    <n v="11"/>
    <n v="8"/>
    <x v="18"/>
    <x v="2"/>
    <s v="CCTV"/>
    <n v="97010"/>
    <x v="270"/>
    <x v="9"/>
    <x v="1742"/>
    <x v="1722"/>
    <n v="424"/>
    <n v="2546"/>
    <n v="3"/>
    <n v="3055.2"/>
    <n v="9"/>
    <n v="7638"/>
    <d v="2024-12-03T00:00:00"/>
    <n v="1404"/>
    <x v="1"/>
    <n v="1018.4"/>
  </r>
  <r>
    <x v="5"/>
    <s v="Ranchi"/>
    <s v="Women"/>
    <x v="5"/>
    <n v="100"/>
    <n v="439453"/>
    <x v="1"/>
    <d v="2021-01-30T00:00:00"/>
    <x v="6"/>
    <x v="1714"/>
    <s v="M65"/>
    <n v="11"/>
    <n v="8"/>
    <x v="18"/>
    <x v="1"/>
    <s v="CCTV"/>
    <n v="39771"/>
    <x v="124"/>
    <x v="8"/>
    <x v="1743"/>
    <x v="1723"/>
    <n v="785"/>
    <n v="1024"/>
    <n v="5"/>
    <n v="2048"/>
    <n v="9"/>
    <n v="5120"/>
    <d v="2024-12-03T00:00:00"/>
    <n v="1403"/>
    <x v="1"/>
    <n v="409.6"/>
  </r>
  <r>
    <x v="6"/>
    <s v="Vadodara"/>
    <s v="Kids"/>
    <x v="9"/>
    <n v="77"/>
    <n v="431161"/>
    <x v="2"/>
    <d v="2021-01-30T00:00:00"/>
    <x v="6"/>
    <x v="1715"/>
    <s v="M58"/>
    <n v="11"/>
    <n v="8"/>
    <x v="15"/>
    <x v="2"/>
    <s v="CCTV, Alarm"/>
    <n v="80436"/>
    <x v="155"/>
    <x v="1"/>
    <x v="1744"/>
    <x v="1724"/>
    <n v="427"/>
    <n v="2192"/>
    <n v="7"/>
    <n v="6137.6"/>
    <n v="9"/>
    <n v="15344"/>
    <d v="2024-12-03T00:00:00"/>
    <n v="1403"/>
    <x v="1"/>
    <n v="876.80000000000007"/>
  </r>
  <r>
    <x v="9"/>
    <s v="Pune"/>
    <s v="Women"/>
    <x v="9"/>
    <n v="51"/>
    <n v="426006"/>
    <x v="1"/>
    <d v="2021-01-30T00:00:00"/>
    <x v="7"/>
    <x v="1716"/>
    <s v="M16"/>
    <n v="11"/>
    <n v="8"/>
    <x v="11"/>
    <x v="1"/>
    <s v="CCTV, Alarm"/>
    <n v="82573"/>
    <x v="115"/>
    <x v="5"/>
    <x v="1745"/>
    <x v="1725"/>
    <n v="821"/>
    <n v="2214"/>
    <n v="1"/>
    <n v="885.6"/>
    <n v="9"/>
    <n v="2214"/>
    <d v="2024-12-03T00:00:00"/>
    <n v="1403"/>
    <x v="1"/>
    <n v="885.6"/>
  </r>
  <r>
    <x v="4"/>
    <s v="Bengaluru"/>
    <s v="Women"/>
    <x v="4"/>
    <n v="87"/>
    <n v="416800"/>
    <x v="1"/>
    <d v="2021-01-30T00:00:00"/>
    <x v="4"/>
    <x v="1717"/>
    <s v="M55"/>
    <n v="10"/>
    <n v="7"/>
    <x v="10"/>
    <x v="1"/>
    <s v="CCTV, Alarm"/>
    <n v="73326"/>
    <x v="91"/>
    <x v="8"/>
    <x v="1746"/>
    <x v="1726"/>
    <n v="710"/>
    <n v="1003"/>
    <n v="4"/>
    <n v="1604.8"/>
    <n v="9"/>
    <n v="4012"/>
    <d v="2024-12-03T00:00:00"/>
    <n v="1403"/>
    <x v="1"/>
    <n v="401.2"/>
  </r>
  <r>
    <x v="7"/>
    <s v="Kolhapur"/>
    <s v="Women"/>
    <x v="2"/>
    <n v="38"/>
    <n v="401926"/>
    <x v="1"/>
    <d v="2021-01-30T00:00:00"/>
    <x v="4"/>
    <x v="1718"/>
    <s v="M60"/>
    <n v="10"/>
    <n v="7"/>
    <x v="9"/>
    <x v="2"/>
    <s v="CCTV, Alarm"/>
    <n v="15887"/>
    <x v="213"/>
    <x v="2"/>
    <x v="1747"/>
    <x v="1727"/>
    <n v="486"/>
    <n v="2560"/>
    <n v="5"/>
    <n v="5120"/>
    <n v="9"/>
    <n v="12800"/>
    <d v="2024-12-03T00:00:00"/>
    <n v="1403"/>
    <x v="1"/>
    <n v="1024"/>
  </r>
  <r>
    <x v="5"/>
    <s v="Aurangabad"/>
    <s v="Men"/>
    <x v="4"/>
    <n v="71"/>
    <n v="420419"/>
    <x v="2"/>
    <d v="2021-01-31T00:00:00"/>
    <x v="6"/>
    <x v="1719"/>
    <s v="M9"/>
    <n v="10"/>
    <n v="9"/>
    <x v="4"/>
    <x v="2"/>
    <s v="CCTV"/>
    <n v="85498"/>
    <x v="243"/>
    <x v="12"/>
    <x v="1748"/>
    <x v="1728"/>
    <n v="212"/>
    <n v="2228"/>
    <n v="7"/>
    <n v="6238.4"/>
    <n v="11"/>
    <n v="15596"/>
    <d v="2024-12-03T00:00:00"/>
    <n v="1402"/>
    <x v="1"/>
    <n v="891.19999999999993"/>
  </r>
  <r>
    <x v="8"/>
    <s v="Chennai"/>
    <s v="Kids"/>
    <x v="8"/>
    <n v="89"/>
    <n v="421287"/>
    <x v="1"/>
    <d v="2021-01-31T00:00:00"/>
    <x v="2"/>
    <x v="1720"/>
    <s v="M47"/>
    <n v="9"/>
    <n v="8"/>
    <x v="16"/>
    <x v="1"/>
    <s v="Alarm"/>
    <n v="66550"/>
    <x v="313"/>
    <x v="12"/>
    <x v="1749"/>
    <x v="1729"/>
    <n v="912"/>
    <n v="2152"/>
    <n v="8"/>
    <n v="6886.4"/>
    <n v="11"/>
    <n v="17216"/>
    <d v="2024-12-03T00:00:00"/>
    <n v="1402"/>
    <x v="1"/>
    <n v="860.8"/>
  </r>
  <r>
    <x v="5"/>
    <s v="Mysuru"/>
    <s v="Kids"/>
    <x v="9"/>
    <n v="79"/>
    <n v="417304"/>
    <x v="2"/>
    <d v="2021-01-31T00:00:00"/>
    <x v="4"/>
    <x v="1721"/>
    <s v="M43"/>
    <n v="9"/>
    <n v="8"/>
    <x v="3"/>
    <x v="1"/>
    <s v="CCTV, Alarm"/>
    <n v="71796"/>
    <x v="273"/>
    <x v="12"/>
    <x v="1750"/>
    <x v="1730"/>
    <n v="414"/>
    <n v="1971"/>
    <n v="4"/>
    <n v="3153.6"/>
    <n v="11"/>
    <n v="7884"/>
    <d v="2024-12-03T00:00:00"/>
    <n v="1402"/>
    <x v="1"/>
    <n v="788.4"/>
  </r>
  <r>
    <x v="3"/>
    <s v="New Delhi"/>
    <s v="Men"/>
    <x v="10"/>
    <n v="31"/>
    <n v="405011"/>
    <x v="2"/>
    <d v="2021-01-31T00:00:00"/>
    <x v="7"/>
    <x v="1722"/>
    <s v="M32"/>
    <n v="10"/>
    <n v="9"/>
    <x v="16"/>
    <x v="1"/>
    <s v="CCTV, Alarm"/>
    <n v="64750"/>
    <x v="274"/>
    <x v="8"/>
    <x v="1751"/>
    <x v="1731"/>
    <n v="252"/>
    <n v="2015"/>
    <n v="3"/>
    <n v="2418"/>
    <n v="11"/>
    <n v="6045"/>
    <d v="2024-12-03T00:00:00"/>
    <n v="1402"/>
    <x v="1"/>
    <n v="806"/>
  </r>
  <r>
    <x v="7"/>
    <s v="Aurangabad"/>
    <s v="Kids"/>
    <x v="9"/>
    <n v="51"/>
    <n v="403294"/>
    <x v="2"/>
    <d v="2021-01-31T00:00:00"/>
    <x v="3"/>
    <x v="1723"/>
    <s v="M30"/>
    <n v="11"/>
    <n v="8"/>
    <x v="7"/>
    <x v="1"/>
    <s v="CCTV"/>
    <n v="96258"/>
    <x v="77"/>
    <x v="1"/>
    <x v="1752"/>
    <x v="1732"/>
    <n v="680"/>
    <n v="1156"/>
    <n v="8"/>
    <n v="3699.2"/>
    <n v="9"/>
    <n v="9248"/>
    <d v="2024-12-03T00:00:00"/>
    <n v="1402"/>
    <x v="1"/>
    <n v="462.4"/>
  </r>
  <r>
    <x v="3"/>
    <s v="Kanpur"/>
    <s v="Men"/>
    <x v="7"/>
    <n v="96"/>
    <n v="434677"/>
    <x v="1"/>
    <d v="2021-01-31T00:00:00"/>
    <x v="5"/>
    <x v="1724"/>
    <s v="M59"/>
    <n v="10"/>
    <n v="7"/>
    <x v="10"/>
    <x v="2"/>
    <s v="CCTV, Alarm"/>
    <n v="91220"/>
    <x v="227"/>
    <x v="3"/>
    <x v="1753"/>
    <x v="1733"/>
    <n v="365"/>
    <n v="2962"/>
    <n v="1"/>
    <n v="1184.8"/>
    <n v="9"/>
    <n v="2962"/>
    <d v="2024-12-03T00:00:00"/>
    <n v="1402"/>
    <x v="1"/>
    <n v="1184.8"/>
  </r>
  <r>
    <x v="9"/>
    <s v="Chhattisgarh"/>
    <s v="Kids"/>
    <x v="5"/>
    <n v="98"/>
    <n v="418702"/>
    <x v="2"/>
    <d v="2021-01-31T00:00:00"/>
    <x v="1"/>
    <x v="1725"/>
    <s v="M1"/>
    <n v="10"/>
    <n v="9"/>
    <x v="5"/>
    <x v="1"/>
    <s v="Alarm"/>
    <n v="94373"/>
    <x v="190"/>
    <x v="2"/>
    <x v="1754"/>
    <x v="1734"/>
    <n v="339"/>
    <n v="2879"/>
    <n v="3"/>
    <n v="3454.8"/>
    <n v="11"/>
    <n v="8637"/>
    <d v="2024-12-03T00:00:00"/>
    <n v="1402"/>
    <x v="1"/>
    <n v="1151.6000000000001"/>
  </r>
  <r>
    <x v="7"/>
    <s v="Chandigarh"/>
    <s v="Men"/>
    <x v="2"/>
    <n v="73"/>
    <n v="403074"/>
    <x v="2"/>
    <d v="2021-02-01T00:00:00"/>
    <x v="5"/>
    <x v="1726"/>
    <s v="M71"/>
    <n v="9"/>
    <n v="8"/>
    <x v="15"/>
    <x v="2"/>
    <s v="Alarm"/>
    <n v="47528"/>
    <x v="320"/>
    <x v="6"/>
    <x v="1755"/>
    <x v="1735"/>
    <n v="334"/>
    <n v="2930"/>
    <n v="2"/>
    <n v="2344"/>
    <n v="11"/>
    <n v="5860"/>
    <d v="2024-12-03T00:00:00"/>
    <n v="1401"/>
    <x v="1"/>
    <n v="1172"/>
  </r>
  <r>
    <x v="8"/>
    <s v="Jammu"/>
    <s v="Men"/>
    <x v="10"/>
    <n v="2"/>
    <n v="402305"/>
    <x v="2"/>
    <d v="2021-02-01T00:00:00"/>
    <x v="2"/>
    <x v="1727"/>
    <s v="M63"/>
    <n v="9"/>
    <n v="8"/>
    <x v="7"/>
    <x v="1"/>
    <s v="None"/>
    <n v="26465"/>
    <x v="111"/>
    <x v="4"/>
    <x v="1756"/>
    <x v="1736"/>
    <n v="577"/>
    <n v="2292"/>
    <n v="3"/>
    <n v="2750.4"/>
    <n v="11"/>
    <n v="6876"/>
    <d v="2024-12-03T00:00:00"/>
    <n v="1401"/>
    <x v="1"/>
    <n v="916.80000000000007"/>
  </r>
  <r>
    <x v="6"/>
    <s v="Pune"/>
    <s v="Men"/>
    <x v="11"/>
    <n v="22"/>
    <n v="402021"/>
    <x v="1"/>
    <d v="2021-02-01T00:00:00"/>
    <x v="5"/>
    <x v="1728"/>
    <s v="M51"/>
    <n v="11"/>
    <n v="8"/>
    <x v="3"/>
    <x v="2"/>
    <s v="CCTV, Alarm"/>
    <n v="84145"/>
    <x v="147"/>
    <x v="6"/>
    <x v="1757"/>
    <x v="1737"/>
    <n v="904"/>
    <n v="1563"/>
    <n v="1"/>
    <n v="625.20000000000005"/>
    <n v="9"/>
    <n v="1563"/>
    <d v="2024-12-03T00:00:00"/>
    <n v="1401"/>
    <x v="1"/>
    <n v="625.20000000000005"/>
  </r>
  <r>
    <x v="9"/>
    <s v="Agra"/>
    <s v="Men"/>
    <x v="5"/>
    <n v="29"/>
    <n v="426507"/>
    <x v="2"/>
    <d v="2021-02-01T00:00:00"/>
    <x v="3"/>
    <x v="1729"/>
    <s v="M99"/>
    <n v="10"/>
    <n v="9"/>
    <x v="2"/>
    <x v="1"/>
    <s v="CCTV"/>
    <n v="21318"/>
    <x v="105"/>
    <x v="10"/>
    <x v="1758"/>
    <x v="1738"/>
    <n v="213"/>
    <n v="2664"/>
    <n v="2"/>
    <n v="2131.1999999999998"/>
    <n v="11"/>
    <n v="5328"/>
    <d v="2024-12-03T00:00:00"/>
    <n v="1401"/>
    <x v="1"/>
    <n v="1065.5999999999999"/>
  </r>
  <r>
    <x v="8"/>
    <s v="Kolkata"/>
    <s v="Men"/>
    <x v="3"/>
    <n v="13"/>
    <n v="415850"/>
    <x v="1"/>
    <d v="2021-02-01T00:00:00"/>
    <x v="2"/>
    <x v="1730"/>
    <s v="M8"/>
    <n v="10"/>
    <n v="9"/>
    <x v="18"/>
    <x v="2"/>
    <s v="None"/>
    <n v="71554"/>
    <x v="190"/>
    <x v="2"/>
    <x v="1759"/>
    <x v="1739"/>
    <n v="960"/>
    <n v="1097"/>
    <n v="3"/>
    <n v="1316.4"/>
    <n v="11"/>
    <n v="3291"/>
    <d v="2024-12-03T00:00:00"/>
    <n v="1401"/>
    <x v="1"/>
    <n v="438.8"/>
  </r>
  <r>
    <x v="4"/>
    <s v="Guwahati"/>
    <s v="Kids"/>
    <x v="7"/>
    <n v="81"/>
    <n v="403492"/>
    <x v="2"/>
    <d v="2021-02-01T00:00:00"/>
    <x v="4"/>
    <x v="1731"/>
    <s v="M50"/>
    <n v="10"/>
    <n v="7"/>
    <x v="18"/>
    <x v="1"/>
    <s v="Alarm"/>
    <n v="78003"/>
    <x v="82"/>
    <x v="12"/>
    <x v="1760"/>
    <x v="1740"/>
    <n v="568"/>
    <n v="2583"/>
    <n v="3"/>
    <n v="3099.6"/>
    <n v="9"/>
    <n v="7749"/>
    <d v="2024-12-03T00:00:00"/>
    <n v="1401"/>
    <x v="1"/>
    <n v="1033.2"/>
  </r>
  <r>
    <x v="4"/>
    <s v="Kanpur"/>
    <s v="Men"/>
    <x v="7"/>
    <n v="72"/>
    <n v="424682"/>
    <x v="1"/>
    <d v="2021-02-01T00:00:00"/>
    <x v="1"/>
    <x v="1732"/>
    <s v="M14"/>
    <n v="10"/>
    <n v="9"/>
    <x v="13"/>
    <x v="2"/>
    <s v="CCTV"/>
    <n v="31437"/>
    <x v="228"/>
    <x v="11"/>
    <x v="1761"/>
    <x v="1741"/>
    <n v="782"/>
    <n v="1561"/>
    <n v="5"/>
    <n v="3122"/>
    <n v="11"/>
    <n v="7805"/>
    <d v="2024-12-03T00:00:00"/>
    <n v="1401"/>
    <x v="1"/>
    <n v="624.4"/>
  </r>
  <r>
    <x v="8"/>
    <s v="Satara"/>
    <s v="Kids"/>
    <x v="6"/>
    <n v="6"/>
    <n v="400603"/>
    <x v="2"/>
    <d v="2021-02-01T00:00:00"/>
    <x v="3"/>
    <x v="1733"/>
    <s v="M66"/>
    <n v="11"/>
    <n v="8"/>
    <x v="10"/>
    <x v="1"/>
    <s v="CCTV, Alarm"/>
    <n v="58810"/>
    <x v="167"/>
    <x v="12"/>
    <x v="1762"/>
    <x v="1742"/>
    <n v="589"/>
    <n v="1654"/>
    <n v="8"/>
    <n v="5292.8"/>
    <n v="9"/>
    <n v="13232"/>
    <d v="2024-12-03T00:00:00"/>
    <n v="1401"/>
    <x v="1"/>
    <n v="661.6"/>
  </r>
  <r>
    <x v="6"/>
    <s v="Ahmedabad"/>
    <s v="Kids"/>
    <x v="6"/>
    <n v="18"/>
    <n v="434937"/>
    <x v="2"/>
    <d v="2021-02-02T00:00:00"/>
    <x v="3"/>
    <x v="1734"/>
    <s v="M96"/>
    <n v="11"/>
    <n v="8"/>
    <x v="15"/>
    <x v="2"/>
    <s v="None"/>
    <n v="66494"/>
    <x v="138"/>
    <x v="2"/>
    <x v="1763"/>
    <x v="1743"/>
    <n v="921"/>
    <n v="1572"/>
    <n v="6"/>
    <n v="3772.8"/>
    <n v="9"/>
    <n v="9432"/>
    <d v="2024-12-03T00:00:00"/>
    <n v="1400"/>
    <x v="1"/>
    <n v="628.80000000000007"/>
  </r>
  <r>
    <x v="8"/>
    <s v="Aurangabad"/>
    <s v="Men"/>
    <x v="5"/>
    <n v="41"/>
    <n v="409303"/>
    <x v="2"/>
    <d v="2021-02-02T00:00:00"/>
    <x v="4"/>
    <x v="1735"/>
    <s v="M36"/>
    <n v="10"/>
    <n v="9"/>
    <x v="13"/>
    <x v="2"/>
    <s v="Alarm"/>
    <n v="97855"/>
    <x v="251"/>
    <x v="6"/>
    <x v="1764"/>
    <x v="1744"/>
    <n v="587"/>
    <n v="1894"/>
    <n v="2"/>
    <n v="1515.2"/>
    <n v="11"/>
    <n v="3788"/>
    <d v="2024-12-03T00:00:00"/>
    <n v="1400"/>
    <x v="1"/>
    <n v="757.6"/>
  </r>
  <r>
    <x v="8"/>
    <s v="Meerut"/>
    <s v="Women"/>
    <x v="10"/>
    <n v="49"/>
    <n v="423206"/>
    <x v="1"/>
    <d v="2021-02-02T00:00:00"/>
    <x v="3"/>
    <x v="1736"/>
    <s v="M75"/>
    <n v="9"/>
    <n v="8"/>
    <x v="1"/>
    <x v="1"/>
    <s v="CCTV"/>
    <n v="95394"/>
    <x v="115"/>
    <x v="5"/>
    <x v="1765"/>
    <x v="1745"/>
    <n v="983"/>
    <n v="882"/>
    <n v="4"/>
    <n v="1411.2"/>
    <n v="11"/>
    <n v="3528"/>
    <d v="2024-12-03T00:00:00"/>
    <n v="1400"/>
    <x v="1"/>
    <n v="352.8"/>
  </r>
  <r>
    <x v="5"/>
    <s v="Coimbatore"/>
    <s v="Women"/>
    <x v="1"/>
    <n v="39"/>
    <n v="436928"/>
    <x v="1"/>
    <d v="2021-02-02T00:00:00"/>
    <x v="4"/>
    <x v="1737"/>
    <s v="M5"/>
    <n v="11"/>
    <n v="8"/>
    <x v="8"/>
    <x v="2"/>
    <s v="None"/>
    <n v="32044"/>
    <x v="296"/>
    <x v="11"/>
    <x v="1766"/>
    <x v="1746"/>
    <n v="306"/>
    <n v="2433"/>
    <n v="3"/>
    <n v="2919.6"/>
    <n v="9"/>
    <n v="7299"/>
    <d v="2024-12-03T00:00:00"/>
    <n v="1400"/>
    <x v="1"/>
    <n v="973.19999999999993"/>
  </r>
  <r>
    <x v="8"/>
    <s v="Madurai"/>
    <s v="Kids"/>
    <x v="6"/>
    <n v="96"/>
    <n v="429745"/>
    <x v="2"/>
    <d v="2021-02-02T00:00:00"/>
    <x v="3"/>
    <x v="1738"/>
    <s v="M48"/>
    <n v="9"/>
    <n v="8"/>
    <x v="14"/>
    <x v="2"/>
    <s v="CCTV, Alarm"/>
    <n v="60674"/>
    <x v="41"/>
    <x v="5"/>
    <x v="1767"/>
    <x v="1747"/>
    <n v="767"/>
    <n v="2504"/>
    <n v="2"/>
    <n v="2003.2"/>
    <n v="11"/>
    <n v="5008"/>
    <d v="2024-12-03T00:00:00"/>
    <n v="1400"/>
    <x v="1"/>
    <n v="1001.6"/>
  </r>
  <r>
    <x v="9"/>
    <s v="Kanpur"/>
    <s v="Kids"/>
    <x v="2"/>
    <n v="28"/>
    <n v="427715"/>
    <x v="1"/>
    <d v="2021-02-03T00:00:00"/>
    <x v="5"/>
    <x v="1739"/>
    <s v="M80"/>
    <n v="10"/>
    <n v="7"/>
    <x v="14"/>
    <x v="1"/>
    <s v="CCTV"/>
    <n v="69457"/>
    <x v="128"/>
    <x v="11"/>
    <x v="1768"/>
    <x v="1748"/>
    <n v="825"/>
    <n v="1589"/>
    <n v="6"/>
    <n v="3813.6"/>
    <n v="9"/>
    <n v="9534"/>
    <d v="2024-12-03T00:00:00"/>
    <n v="1399"/>
    <x v="1"/>
    <n v="635.6"/>
  </r>
  <r>
    <x v="9"/>
    <s v="Chhattisgarh"/>
    <s v="Women"/>
    <x v="1"/>
    <n v="90"/>
    <n v="416315"/>
    <x v="1"/>
    <d v="2021-02-03T00:00:00"/>
    <x v="7"/>
    <x v="1740"/>
    <s v="M27"/>
    <n v="10"/>
    <n v="9"/>
    <x v="12"/>
    <x v="2"/>
    <s v="None"/>
    <n v="15259"/>
    <x v="194"/>
    <x v="4"/>
    <x v="1769"/>
    <x v="1749"/>
    <n v="670"/>
    <n v="1290"/>
    <n v="2"/>
    <n v="1032"/>
    <n v="11"/>
    <n v="2580"/>
    <d v="2024-12-03T00:00:00"/>
    <n v="1399"/>
    <x v="1"/>
    <n v="516"/>
  </r>
  <r>
    <x v="3"/>
    <s v="Kolkata"/>
    <s v="Kids"/>
    <x v="3"/>
    <n v="58"/>
    <n v="417498"/>
    <x v="1"/>
    <d v="2021-02-03T00:00:00"/>
    <x v="4"/>
    <x v="1741"/>
    <s v="M73"/>
    <n v="10"/>
    <n v="7"/>
    <x v="1"/>
    <x v="1"/>
    <s v="Alarm"/>
    <n v="64790"/>
    <x v="172"/>
    <x v="2"/>
    <x v="1770"/>
    <x v="1750"/>
    <n v="383"/>
    <n v="527"/>
    <n v="8"/>
    <n v="1686.4"/>
    <n v="9"/>
    <n v="4216"/>
    <d v="2024-12-03T00:00:00"/>
    <n v="1399"/>
    <x v="1"/>
    <n v="210.8"/>
  </r>
  <r>
    <x v="9"/>
    <s v="Satara"/>
    <s v="Kids"/>
    <x v="7"/>
    <n v="43"/>
    <n v="430646"/>
    <x v="2"/>
    <d v="2021-02-04T00:00:00"/>
    <x v="2"/>
    <x v="1742"/>
    <s v="M68"/>
    <n v="11"/>
    <n v="8"/>
    <x v="1"/>
    <x v="1"/>
    <s v="CCTV, Alarm"/>
    <n v="42780"/>
    <x v="264"/>
    <x v="2"/>
    <x v="1771"/>
    <x v="1751"/>
    <n v="996"/>
    <n v="2902"/>
    <n v="4"/>
    <n v="4643.2"/>
    <n v="9"/>
    <n v="11608"/>
    <d v="2024-12-03T00:00:00"/>
    <n v="1398"/>
    <x v="1"/>
    <n v="1160.8"/>
  </r>
  <r>
    <x v="5"/>
    <s v="New Delhi"/>
    <s v="Men"/>
    <x v="9"/>
    <n v="25"/>
    <n v="430157"/>
    <x v="1"/>
    <d v="2021-02-04T00:00:00"/>
    <x v="5"/>
    <x v="1743"/>
    <s v="M51"/>
    <n v="9"/>
    <n v="8"/>
    <x v="11"/>
    <x v="2"/>
    <s v="CCTV"/>
    <n v="18338"/>
    <x v="76"/>
    <x v="6"/>
    <x v="1772"/>
    <x v="1752"/>
    <n v="547"/>
    <n v="1788"/>
    <n v="5"/>
    <n v="3576"/>
    <n v="11"/>
    <n v="8940"/>
    <d v="2024-12-03T00:00:00"/>
    <n v="1398"/>
    <x v="1"/>
    <n v="715.2"/>
  </r>
  <r>
    <x v="3"/>
    <s v="Varanasi"/>
    <s v="Women"/>
    <x v="7"/>
    <n v="49"/>
    <n v="404766"/>
    <x v="2"/>
    <d v="2021-02-04T00:00:00"/>
    <x v="3"/>
    <x v="1744"/>
    <s v="M37"/>
    <n v="10"/>
    <n v="7"/>
    <x v="9"/>
    <x v="1"/>
    <s v="None"/>
    <n v="82451"/>
    <x v="235"/>
    <x v="10"/>
    <x v="1773"/>
    <x v="1753"/>
    <n v="372"/>
    <n v="1988"/>
    <n v="1"/>
    <n v="795.2"/>
    <n v="9"/>
    <n v="1988"/>
    <d v="2024-12-03T00:00:00"/>
    <n v="1398"/>
    <x v="1"/>
    <n v="795.2"/>
  </r>
  <r>
    <x v="3"/>
    <s v="Vadodara"/>
    <s v="Men"/>
    <x v="6"/>
    <n v="91"/>
    <n v="425050"/>
    <x v="2"/>
    <d v="2021-02-04T00:00:00"/>
    <x v="3"/>
    <x v="1745"/>
    <s v="M2"/>
    <n v="9"/>
    <n v="8"/>
    <x v="18"/>
    <x v="2"/>
    <s v="CCTV"/>
    <n v="58013"/>
    <x v="115"/>
    <x v="5"/>
    <x v="1774"/>
    <x v="1754"/>
    <n v="675"/>
    <n v="1308"/>
    <n v="6"/>
    <n v="3139.2"/>
    <n v="11"/>
    <n v="7848"/>
    <d v="2024-12-03T00:00:00"/>
    <n v="1398"/>
    <x v="1"/>
    <n v="523.19999999999993"/>
  </r>
  <r>
    <x v="5"/>
    <s v="Jammu"/>
    <s v="Women"/>
    <x v="4"/>
    <n v="68"/>
    <n v="437985"/>
    <x v="1"/>
    <d v="2021-02-04T00:00:00"/>
    <x v="1"/>
    <x v="1746"/>
    <s v="M50"/>
    <n v="10"/>
    <n v="7"/>
    <x v="13"/>
    <x v="2"/>
    <s v="CCTV, Alarm"/>
    <n v="89127"/>
    <x v="13"/>
    <x v="9"/>
    <x v="1775"/>
    <x v="1755"/>
    <n v="336"/>
    <n v="519"/>
    <n v="8"/>
    <n v="1660.8"/>
    <n v="9"/>
    <n v="4152"/>
    <d v="2024-12-03T00:00:00"/>
    <n v="1398"/>
    <x v="1"/>
    <n v="207.6"/>
  </r>
  <r>
    <x v="4"/>
    <s v="Jaipur"/>
    <s v="Men"/>
    <x v="8"/>
    <n v="92"/>
    <n v="408742"/>
    <x v="2"/>
    <d v="2021-02-04T00:00:00"/>
    <x v="2"/>
    <x v="1747"/>
    <s v="M8"/>
    <n v="10"/>
    <n v="9"/>
    <x v="1"/>
    <x v="1"/>
    <s v="None"/>
    <n v="92005"/>
    <x v="199"/>
    <x v="3"/>
    <x v="1776"/>
    <x v="1756"/>
    <n v="587"/>
    <n v="1287"/>
    <n v="3"/>
    <n v="1544.4"/>
    <n v="11"/>
    <n v="3861"/>
    <d v="2024-12-03T00:00:00"/>
    <n v="1398"/>
    <x v="1"/>
    <n v="514.80000000000007"/>
  </r>
  <r>
    <x v="3"/>
    <s v="Ranchi"/>
    <s v="Kids"/>
    <x v="2"/>
    <n v="22"/>
    <n v="417963"/>
    <x v="2"/>
    <d v="2021-02-04T00:00:00"/>
    <x v="5"/>
    <x v="1748"/>
    <s v="M55"/>
    <n v="10"/>
    <n v="9"/>
    <x v="17"/>
    <x v="1"/>
    <s v="CCTV, Alarm"/>
    <n v="24797"/>
    <x v="223"/>
    <x v="6"/>
    <x v="1777"/>
    <x v="1757"/>
    <n v="854"/>
    <n v="2310"/>
    <n v="7"/>
    <n v="6468"/>
    <n v="11"/>
    <n v="16170"/>
    <d v="2024-12-03T00:00:00"/>
    <n v="1398"/>
    <x v="1"/>
    <n v="924"/>
  </r>
  <r>
    <x v="5"/>
    <s v="Faridabad"/>
    <s v="Kids"/>
    <x v="10"/>
    <n v="82"/>
    <n v="430646"/>
    <x v="1"/>
    <d v="2021-02-04T00:00:00"/>
    <x v="3"/>
    <x v="1749"/>
    <s v="M11"/>
    <n v="10"/>
    <n v="7"/>
    <x v="17"/>
    <x v="1"/>
    <s v="None"/>
    <n v="58108"/>
    <x v="159"/>
    <x v="10"/>
    <x v="1778"/>
    <x v="1758"/>
    <n v="934"/>
    <n v="690"/>
    <n v="5"/>
    <n v="1380"/>
    <n v="9"/>
    <n v="3450"/>
    <d v="2024-12-03T00:00:00"/>
    <n v="1398"/>
    <x v="1"/>
    <n v="276"/>
  </r>
  <r>
    <x v="4"/>
    <s v="Bhopal"/>
    <s v="Women"/>
    <x v="9"/>
    <n v="94"/>
    <n v="424721"/>
    <x v="1"/>
    <d v="2021-02-04T00:00:00"/>
    <x v="2"/>
    <x v="1750"/>
    <s v="M27"/>
    <n v="10"/>
    <n v="7"/>
    <x v="8"/>
    <x v="2"/>
    <s v="Alarm"/>
    <n v="63652"/>
    <x v="62"/>
    <x v="10"/>
    <x v="1779"/>
    <x v="1759"/>
    <n v="980"/>
    <n v="2049"/>
    <n v="7"/>
    <n v="5737.2"/>
    <n v="9"/>
    <n v="14343"/>
    <d v="2024-12-03T00:00:00"/>
    <n v="1398"/>
    <x v="1"/>
    <n v="819.6"/>
  </r>
  <r>
    <x v="4"/>
    <s v="Goa"/>
    <s v="Women"/>
    <x v="1"/>
    <n v="54"/>
    <n v="410357"/>
    <x v="1"/>
    <d v="2021-02-05T00:00:00"/>
    <x v="3"/>
    <x v="1751"/>
    <s v="M87"/>
    <n v="11"/>
    <n v="8"/>
    <x v="16"/>
    <x v="2"/>
    <s v="Alarm"/>
    <n v="58515"/>
    <x v="89"/>
    <x v="5"/>
    <x v="1780"/>
    <x v="1760"/>
    <n v="332"/>
    <n v="1749"/>
    <n v="8"/>
    <n v="5596.8"/>
    <n v="9"/>
    <n v="13992"/>
    <d v="2024-12-03T00:00:00"/>
    <n v="1397"/>
    <x v="1"/>
    <n v="699.6"/>
  </r>
  <r>
    <x v="4"/>
    <s v="Chandigarh"/>
    <s v="Women"/>
    <x v="6"/>
    <n v="93"/>
    <n v="404651"/>
    <x v="1"/>
    <d v="2021-02-05T00:00:00"/>
    <x v="6"/>
    <x v="1752"/>
    <s v="M85"/>
    <n v="10"/>
    <n v="7"/>
    <x v="10"/>
    <x v="1"/>
    <s v="CCTV, Alarm"/>
    <n v="81116"/>
    <x v="211"/>
    <x v="9"/>
    <x v="1781"/>
    <x v="1761"/>
    <n v="535"/>
    <n v="2194"/>
    <n v="2"/>
    <n v="1755.2"/>
    <n v="9"/>
    <n v="4388"/>
    <d v="2024-12-03T00:00:00"/>
    <n v="1397"/>
    <x v="1"/>
    <n v="877.6"/>
  </r>
  <r>
    <x v="8"/>
    <s v="Faridabad"/>
    <s v="Kids"/>
    <x v="2"/>
    <n v="21"/>
    <n v="436164"/>
    <x v="1"/>
    <d v="2021-02-05T00:00:00"/>
    <x v="5"/>
    <x v="1753"/>
    <s v="M77"/>
    <n v="10"/>
    <n v="7"/>
    <x v="18"/>
    <x v="2"/>
    <s v="CCTV"/>
    <n v="65510"/>
    <x v="154"/>
    <x v="4"/>
    <x v="1782"/>
    <x v="1762"/>
    <n v="218"/>
    <n v="1739"/>
    <n v="6"/>
    <n v="4173.6000000000004"/>
    <n v="9"/>
    <n v="10434"/>
    <d v="2024-12-03T00:00:00"/>
    <n v="1397"/>
    <x v="1"/>
    <n v="695.6"/>
  </r>
  <r>
    <x v="2"/>
    <s v="Jalna"/>
    <s v="Men"/>
    <x v="8"/>
    <n v="99"/>
    <n v="400010"/>
    <x v="2"/>
    <d v="2021-02-05T00:00:00"/>
    <x v="4"/>
    <x v="1754"/>
    <s v="M61"/>
    <n v="9"/>
    <n v="8"/>
    <x v="17"/>
    <x v="2"/>
    <s v="CCTV"/>
    <n v="69409"/>
    <x v="105"/>
    <x v="10"/>
    <x v="1783"/>
    <x v="1763"/>
    <n v="471"/>
    <n v="2290"/>
    <n v="8"/>
    <n v="7328"/>
    <n v="11"/>
    <n v="18320"/>
    <d v="2024-12-03T00:00:00"/>
    <n v="1397"/>
    <x v="1"/>
    <n v="916"/>
  </r>
  <r>
    <x v="8"/>
    <s v="Chennai"/>
    <s v="Women"/>
    <x v="3"/>
    <n v="19"/>
    <n v="425549"/>
    <x v="1"/>
    <d v="2021-02-05T00:00:00"/>
    <x v="7"/>
    <x v="1755"/>
    <s v="M59"/>
    <n v="9"/>
    <n v="8"/>
    <x v="9"/>
    <x v="2"/>
    <s v="CCTV, Alarm"/>
    <n v="53183"/>
    <x v="43"/>
    <x v="1"/>
    <x v="1784"/>
    <x v="1764"/>
    <n v="917"/>
    <n v="1850"/>
    <n v="3"/>
    <n v="2220"/>
    <n v="11"/>
    <n v="5550"/>
    <d v="2024-12-03T00:00:00"/>
    <n v="1397"/>
    <x v="1"/>
    <n v="740"/>
  </r>
  <r>
    <x v="6"/>
    <s v="New Delhi"/>
    <s v="Women"/>
    <x v="9"/>
    <n v="87"/>
    <n v="419703"/>
    <x v="2"/>
    <d v="2021-02-05T00:00:00"/>
    <x v="5"/>
    <x v="1756"/>
    <s v="M70"/>
    <n v="10"/>
    <n v="7"/>
    <x v="3"/>
    <x v="1"/>
    <s v="CCTV, Alarm"/>
    <n v="42978"/>
    <x v="317"/>
    <x v="2"/>
    <x v="1785"/>
    <x v="1765"/>
    <n v="977"/>
    <n v="2459"/>
    <n v="8"/>
    <n v="7868.8"/>
    <n v="9"/>
    <n v="19672"/>
    <d v="2024-12-03T00:00:00"/>
    <n v="1397"/>
    <x v="1"/>
    <n v="983.6"/>
  </r>
  <r>
    <x v="2"/>
    <s v="Agra"/>
    <s v="Men"/>
    <x v="5"/>
    <n v="13"/>
    <n v="434486"/>
    <x v="2"/>
    <d v="2021-02-05T00:00:00"/>
    <x v="7"/>
    <x v="1757"/>
    <s v="M26"/>
    <n v="10"/>
    <n v="7"/>
    <x v="1"/>
    <x v="1"/>
    <s v="CCTV, Alarm"/>
    <n v="13150"/>
    <x v="309"/>
    <x v="11"/>
    <x v="1786"/>
    <x v="1766"/>
    <n v="834"/>
    <n v="600"/>
    <n v="5"/>
    <n v="1200"/>
    <n v="9"/>
    <n v="3000"/>
    <d v="2024-12-03T00:00:00"/>
    <n v="1397"/>
    <x v="1"/>
    <n v="240"/>
  </r>
  <r>
    <x v="9"/>
    <s v="Satara"/>
    <s v="Kids"/>
    <x v="10"/>
    <n v="67"/>
    <n v="438803"/>
    <x v="2"/>
    <d v="2021-02-06T00:00:00"/>
    <x v="1"/>
    <x v="1758"/>
    <s v="M57"/>
    <n v="11"/>
    <n v="8"/>
    <x v="8"/>
    <x v="1"/>
    <s v="CCTV, Alarm"/>
    <n v="88509"/>
    <x v="323"/>
    <x v="2"/>
    <x v="1787"/>
    <x v="1767"/>
    <n v="758"/>
    <n v="1408"/>
    <n v="2"/>
    <n v="1126.4000000000001"/>
    <n v="9"/>
    <n v="2816"/>
    <d v="2024-12-03T00:00:00"/>
    <n v="1396"/>
    <x v="1"/>
    <n v="563.20000000000005"/>
  </r>
  <r>
    <x v="4"/>
    <s v="Vadodara"/>
    <s v="Women"/>
    <x v="5"/>
    <n v="17"/>
    <n v="438760"/>
    <x v="2"/>
    <d v="2021-02-06T00:00:00"/>
    <x v="3"/>
    <x v="1759"/>
    <s v="M19"/>
    <n v="10"/>
    <n v="7"/>
    <x v="17"/>
    <x v="2"/>
    <s v="CCTV"/>
    <n v="81907"/>
    <x v="18"/>
    <x v="2"/>
    <x v="1788"/>
    <x v="126"/>
    <n v="873"/>
    <n v="2115"/>
    <n v="1"/>
    <n v="846"/>
    <n v="9"/>
    <n v="2115"/>
    <d v="2024-12-03T00:00:00"/>
    <n v="1396"/>
    <x v="1"/>
    <n v="846"/>
  </r>
  <r>
    <x v="6"/>
    <s v="Aurangabad"/>
    <s v="Kids"/>
    <x v="11"/>
    <n v="37"/>
    <n v="418878"/>
    <x v="1"/>
    <d v="2021-02-06T00:00:00"/>
    <x v="3"/>
    <x v="1760"/>
    <s v="M78"/>
    <n v="10"/>
    <n v="7"/>
    <x v="3"/>
    <x v="2"/>
    <s v="CCTV"/>
    <n v="64222"/>
    <x v="319"/>
    <x v="10"/>
    <x v="1789"/>
    <x v="1768"/>
    <n v="490"/>
    <n v="2200"/>
    <n v="6"/>
    <n v="5280"/>
    <n v="9"/>
    <n v="13200"/>
    <d v="2024-12-03T00:00:00"/>
    <n v="1396"/>
    <x v="1"/>
    <n v="880"/>
  </r>
  <r>
    <x v="2"/>
    <s v="Ranchi"/>
    <s v="Kids"/>
    <x v="3"/>
    <n v="40"/>
    <n v="412741"/>
    <x v="1"/>
    <d v="2021-02-06T00:00:00"/>
    <x v="6"/>
    <x v="1761"/>
    <s v="M75"/>
    <n v="9"/>
    <n v="8"/>
    <x v="12"/>
    <x v="1"/>
    <s v="Alarm"/>
    <n v="36445"/>
    <x v="217"/>
    <x v="6"/>
    <x v="1790"/>
    <x v="1769"/>
    <n v="839"/>
    <n v="718"/>
    <n v="1"/>
    <n v="287.2"/>
    <n v="11"/>
    <n v="718"/>
    <d v="2024-12-03T00:00:00"/>
    <n v="1396"/>
    <x v="1"/>
    <n v="287.2"/>
  </r>
  <r>
    <x v="8"/>
    <s v="Pondicherry"/>
    <s v="Women"/>
    <x v="3"/>
    <n v="39"/>
    <n v="413554"/>
    <x v="2"/>
    <d v="2021-02-06T00:00:00"/>
    <x v="1"/>
    <x v="1762"/>
    <s v="M55"/>
    <n v="9"/>
    <n v="8"/>
    <x v="1"/>
    <x v="1"/>
    <s v="CCTV"/>
    <n v="22759"/>
    <x v="235"/>
    <x v="10"/>
    <x v="1791"/>
    <x v="1770"/>
    <n v="713"/>
    <n v="1808"/>
    <n v="7"/>
    <n v="5062.3999999999996"/>
    <n v="11"/>
    <n v="12656"/>
    <d v="2024-12-03T00:00:00"/>
    <n v="1396"/>
    <x v="1"/>
    <n v="723.19999999999993"/>
  </r>
  <r>
    <x v="6"/>
    <s v="Goa"/>
    <s v="Men"/>
    <x v="3"/>
    <n v="75"/>
    <n v="439416"/>
    <x v="1"/>
    <d v="2021-02-07T00:00:00"/>
    <x v="4"/>
    <x v="1763"/>
    <s v="M88"/>
    <n v="9"/>
    <n v="8"/>
    <x v="10"/>
    <x v="1"/>
    <s v="None"/>
    <n v="83266"/>
    <x v="186"/>
    <x v="9"/>
    <x v="1792"/>
    <x v="1771"/>
    <n v="400"/>
    <n v="2920"/>
    <n v="2"/>
    <n v="2336"/>
    <n v="11"/>
    <n v="5840"/>
    <d v="2024-12-03T00:00:00"/>
    <n v="1395"/>
    <x v="1"/>
    <n v="1168"/>
  </r>
  <r>
    <x v="5"/>
    <s v="Nashik"/>
    <s v="Women"/>
    <x v="5"/>
    <n v="63"/>
    <n v="428746"/>
    <x v="1"/>
    <d v="2021-02-07T00:00:00"/>
    <x v="4"/>
    <x v="1764"/>
    <s v="M22"/>
    <n v="10"/>
    <n v="9"/>
    <x v="3"/>
    <x v="2"/>
    <s v="CCTV, Alarm"/>
    <n v="35769"/>
    <x v="292"/>
    <x v="4"/>
    <x v="1793"/>
    <x v="1772"/>
    <n v="984"/>
    <n v="2814"/>
    <n v="5"/>
    <n v="5628"/>
    <n v="11"/>
    <n v="14070"/>
    <d v="2024-12-03T00:00:00"/>
    <n v="1395"/>
    <x v="1"/>
    <n v="1125.5999999999999"/>
  </r>
  <r>
    <x v="8"/>
    <s v="Coimbatore"/>
    <s v="Kids"/>
    <x v="10"/>
    <n v="15"/>
    <n v="402201"/>
    <x v="1"/>
    <d v="2021-02-07T00:00:00"/>
    <x v="5"/>
    <x v="1765"/>
    <s v="M56"/>
    <n v="10"/>
    <n v="7"/>
    <x v="7"/>
    <x v="1"/>
    <s v="CCTV, Alarm"/>
    <n v="44206"/>
    <x v="170"/>
    <x v="1"/>
    <x v="1794"/>
    <x v="1773"/>
    <n v="630"/>
    <n v="1268"/>
    <n v="7"/>
    <n v="3550.4"/>
    <n v="9"/>
    <n v="8876"/>
    <d v="2024-12-03T00:00:00"/>
    <n v="1395"/>
    <x v="1"/>
    <n v="507.2"/>
  </r>
  <r>
    <x v="7"/>
    <s v="Meerut"/>
    <s v="Women"/>
    <x v="11"/>
    <n v="62"/>
    <n v="403828"/>
    <x v="1"/>
    <d v="2021-02-07T00:00:00"/>
    <x v="4"/>
    <x v="1766"/>
    <s v="M100"/>
    <n v="9"/>
    <n v="8"/>
    <x v="2"/>
    <x v="2"/>
    <s v="Alarm"/>
    <n v="54618"/>
    <x v="203"/>
    <x v="9"/>
    <x v="1795"/>
    <x v="1774"/>
    <n v="793"/>
    <n v="1657"/>
    <n v="8"/>
    <n v="5302.4"/>
    <n v="11"/>
    <n v="13256"/>
    <d v="2024-12-03T00:00:00"/>
    <n v="1395"/>
    <x v="1"/>
    <n v="662.8"/>
  </r>
  <r>
    <x v="9"/>
    <s v="Visakhapatnam"/>
    <s v="Women"/>
    <x v="2"/>
    <n v="29"/>
    <n v="439146"/>
    <x v="1"/>
    <d v="2021-02-08T00:00:00"/>
    <x v="5"/>
    <x v="1767"/>
    <s v="M20"/>
    <n v="11"/>
    <n v="8"/>
    <x v="4"/>
    <x v="2"/>
    <s v="None"/>
    <n v="99451"/>
    <x v="41"/>
    <x v="5"/>
    <x v="1796"/>
    <x v="1775"/>
    <n v="640"/>
    <n v="681"/>
    <n v="3"/>
    <n v="817.2"/>
    <n v="9"/>
    <n v="2043"/>
    <d v="2024-12-03T00:00:00"/>
    <n v="1394"/>
    <x v="1"/>
    <n v="272.40000000000003"/>
  </r>
  <r>
    <x v="8"/>
    <s v="Mumbai"/>
    <s v="Kids"/>
    <x v="9"/>
    <n v="25"/>
    <n v="420926"/>
    <x v="1"/>
    <d v="2021-02-08T00:00:00"/>
    <x v="7"/>
    <x v="1768"/>
    <s v="M95"/>
    <n v="9"/>
    <n v="8"/>
    <x v="5"/>
    <x v="2"/>
    <s v="None"/>
    <n v="77284"/>
    <x v="260"/>
    <x v="1"/>
    <x v="1797"/>
    <x v="1776"/>
    <n v="955"/>
    <n v="2332"/>
    <n v="7"/>
    <n v="6529.6"/>
    <n v="11"/>
    <n v="16324"/>
    <d v="2024-12-03T00:00:00"/>
    <n v="1394"/>
    <x v="1"/>
    <n v="932.80000000000007"/>
  </r>
  <r>
    <x v="5"/>
    <s v="Thane"/>
    <s v="Women"/>
    <x v="2"/>
    <n v="62"/>
    <n v="431213"/>
    <x v="2"/>
    <d v="2021-02-08T00:00:00"/>
    <x v="4"/>
    <x v="1769"/>
    <s v="M18"/>
    <n v="11"/>
    <n v="8"/>
    <x v="17"/>
    <x v="1"/>
    <s v="Alarm"/>
    <n v="54148"/>
    <x v="141"/>
    <x v="10"/>
    <x v="1798"/>
    <x v="1777"/>
    <n v="714"/>
    <n v="1122"/>
    <n v="2"/>
    <n v="897.6"/>
    <n v="9"/>
    <n v="2244"/>
    <d v="2024-12-03T00:00:00"/>
    <n v="1394"/>
    <x v="1"/>
    <n v="448.8"/>
  </r>
  <r>
    <x v="8"/>
    <s v="Rajkot"/>
    <s v="Men"/>
    <x v="10"/>
    <n v="22"/>
    <n v="437607"/>
    <x v="1"/>
    <d v="2021-02-08T00:00:00"/>
    <x v="6"/>
    <x v="1770"/>
    <s v="M37"/>
    <n v="11"/>
    <n v="8"/>
    <x v="5"/>
    <x v="1"/>
    <s v="None"/>
    <n v="37902"/>
    <x v="214"/>
    <x v="6"/>
    <x v="1799"/>
    <x v="1778"/>
    <n v="796"/>
    <n v="1569"/>
    <n v="5"/>
    <n v="3138"/>
    <n v="9"/>
    <n v="7845"/>
    <d v="2024-12-03T00:00:00"/>
    <n v="1394"/>
    <x v="1"/>
    <n v="627.6"/>
  </r>
  <r>
    <x v="2"/>
    <s v="Satara"/>
    <s v="Men"/>
    <x v="11"/>
    <n v="71"/>
    <n v="417498"/>
    <x v="1"/>
    <d v="2021-02-08T00:00:00"/>
    <x v="7"/>
    <x v="1771"/>
    <s v="M54"/>
    <n v="10"/>
    <n v="7"/>
    <x v="9"/>
    <x v="2"/>
    <s v="Alarm"/>
    <n v="39484"/>
    <x v="23"/>
    <x v="11"/>
    <x v="1800"/>
    <x v="1779"/>
    <n v="979"/>
    <n v="2463"/>
    <n v="5"/>
    <n v="4926"/>
    <n v="9"/>
    <n v="12315"/>
    <d v="2024-12-03T00:00:00"/>
    <n v="1394"/>
    <x v="1"/>
    <n v="985.2"/>
  </r>
  <r>
    <x v="4"/>
    <s v="Chhattisgarh"/>
    <s v="Men"/>
    <x v="8"/>
    <n v="86"/>
    <n v="428613"/>
    <x v="2"/>
    <d v="2021-02-09T00:00:00"/>
    <x v="2"/>
    <x v="1772"/>
    <s v="M75"/>
    <n v="9"/>
    <n v="8"/>
    <x v="9"/>
    <x v="2"/>
    <s v="CCTV"/>
    <n v="62765"/>
    <x v="192"/>
    <x v="5"/>
    <x v="1801"/>
    <x v="1780"/>
    <n v="958"/>
    <n v="2046"/>
    <n v="4"/>
    <n v="3273.6"/>
    <n v="11"/>
    <n v="8184"/>
    <d v="2024-12-03T00:00:00"/>
    <n v="1393"/>
    <x v="1"/>
    <n v="818.4"/>
  </r>
  <r>
    <x v="3"/>
    <s v="Lucknow"/>
    <s v="Kids"/>
    <x v="9"/>
    <n v="44"/>
    <n v="414230"/>
    <x v="1"/>
    <d v="2021-02-09T00:00:00"/>
    <x v="5"/>
    <x v="1773"/>
    <s v="M31"/>
    <n v="10"/>
    <n v="7"/>
    <x v="3"/>
    <x v="1"/>
    <s v="None"/>
    <n v="92395"/>
    <x v="330"/>
    <x v="12"/>
    <x v="1802"/>
    <x v="472"/>
    <n v="495"/>
    <n v="2999"/>
    <n v="8"/>
    <n v="9596.7999999999993"/>
    <n v="9"/>
    <n v="23992"/>
    <d v="2024-12-03T00:00:00"/>
    <n v="1393"/>
    <x v="1"/>
    <n v="1199.5999999999999"/>
  </r>
  <r>
    <x v="6"/>
    <s v="Aurangabad"/>
    <s v="Women"/>
    <x v="9"/>
    <n v="82"/>
    <n v="421179"/>
    <x v="1"/>
    <d v="2021-02-09T00:00:00"/>
    <x v="6"/>
    <x v="1774"/>
    <s v="M94"/>
    <n v="10"/>
    <n v="7"/>
    <x v="7"/>
    <x v="1"/>
    <s v="CCTV"/>
    <n v="85291"/>
    <x v="232"/>
    <x v="12"/>
    <x v="1803"/>
    <x v="1781"/>
    <n v="677"/>
    <n v="1778"/>
    <n v="5"/>
    <n v="3556"/>
    <n v="9"/>
    <n v="8890"/>
    <d v="2024-12-03T00:00:00"/>
    <n v="1393"/>
    <x v="1"/>
    <n v="711.2"/>
  </r>
  <r>
    <x v="2"/>
    <s v="Faridabad"/>
    <s v="Kids"/>
    <x v="5"/>
    <n v="99"/>
    <n v="406915"/>
    <x v="1"/>
    <d v="2021-02-09T00:00:00"/>
    <x v="6"/>
    <x v="1775"/>
    <s v="M57"/>
    <n v="10"/>
    <n v="9"/>
    <x v="14"/>
    <x v="2"/>
    <s v="CCTV, Alarm"/>
    <n v="40774"/>
    <x v="122"/>
    <x v="10"/>
    <x v="1804"/>
    <x v="1782"/>
    <n v="412"/>
    <n v="1410"/>
    <n v="6"/>
    <n v="3384"/>
    <n v="11"/>
    <n v="8460"/>
    <d v="2024-12-03T00:00:00"/>
    <n v="1393"/>
    <x v="1"/>
    <n v="564"/>
  </r>
  <r>
    <x v="6"/>
    <s v="Kanpur"/>
    <s v="Kids"/>
    <x v="11"/>
    <n v="99"/>
    <n v="438307"/>
    <x v="1"/>
    <d v="2021-02-09T00:00:00"/>
    <x v="3"/>
    <x v="1776"/>
    <s v="M91"/>
    <n v="9"/>
    <n v="8"/>
    <x v="18"/>
    <x v="1"/>
    <s v="None"/>
    <n v="20143"/>
    <x v="211"/>
    <x v="9"/>
    <x v="1805"/>
    <x v="1783"/>
    <n v="782"/>
    <n v="919"/>
    <n v="4"/>
    <n v="1470.4"/>
    <n v="11"/>
    <n v="3676"/>
    <d v="2024-12-03T00:00:00"/>
    <n v="1393"/>
    <x v="1"/>
    <n v="367.6"/>
  </r>
  <r>
    <x v="4"/>
    <s v="Pune"/>
    <s v="Women"/>
    <x v="7"/>
    <n v="35"/>
    <n v="426508"/>
    <x v="2"/>
    <d v="2021-02-09T00:00:00"/>
    <x v="3"/>
    <x v="1777"/>
    <s v="M65"/>
    <n v="9"/>
    <n v="8"/>
    <x v="10"/>
    <x v="1"/>
    <s v="None"/>
    <n v="10927"/>
    <x v="224"/>
    <x v="3"/>
    <x v="1806"/>
    <x v="1784"/>
    <n v="585"/>
    <n v="2657"/>
    <n v="6"/>
    <n v="6376.8"/>
    <n v="11"/>
    <n v="15942"/>
    <d v="2024-12-03T00:00:00"/>
    <n v="1393"/>
    <x v="1"/>
    <n v="1062.8"/>
  </r>
  <r>
    <x v="8"/>
    <s v="Satara"/>
    <s v="Kids"/>
    <x v="4"/>
    <n v="46"/>
    <n v="439627"/>
    <x v="2"/>
    <d v="2021-02-09T00:00:00"/>
    <x v="3"/>
    <x v="1778"/>
    <s v="M46"/>
    <n v="10"/>
    <n v="9"/>
    <x v="8"/>
    <x v="2"/>
    <s v="CCTV"/>
    <n v="98420"/>
    <x v="116"/>
    <x v="11"/>
    <x v="1807"/>
    <x v="1785"/>
    <n v="820"/>
    <n v="2190"/>
    <n v="3"/>
    <n v="2628"/>
    <n v="11"/>
    <n v="6570"/>
    <d v="2024-12-03T00:00:00"/>
    <n v="1393"/>
    <x v="1"/>
    <n v="876"/>
  </r>
  <r>
    <x v="6"/>
    <s v="Ranchi"/>
    <s v="Men"/>
    <x v="1"/>
    <n v="70"/>
    <n v="419198"/>
    <x v="2"/>
    <d v="2021-02-10T00:00:00"/>
    <x v="6"/>
    <x v="1779"/>
    <s v="M70"/>
    <n v="11"/>
    <n v="8"/>
    <x v="17"/>
    <x v="2"/>
    <s v="CCTV, Alarm"/>
    <n v="94543"/>
    <x v="100"/>
    <x v="1"/>
    <x v="1808"/>
    <x v="1786"/>
    <n v="936"/>
    <n v="2776"/>
    <n v="6"/>
    <n v="6662.4"/>
    <n v="9"/>
    <n v="16656"/>
    <d v="2024-12-03T00:00:00"/>
    <n v="1392"/>
    <x v="1"/>
    <n v="1110.3999999999999"/>
  </r>
  <r>
    <x v="5"/>
    <s v="Indore"/>
    <s v="Men"/>
    <x v="6"/>
    <n v="19"/>
    <n v="427419"/>
    <x v="2"/>
    <d v="2021-02-10T00:00:00"/>
    <x v="1"/>
    <x v="1780"/>
    <s v="M44"/>
    <n v="10"/>
    <n v="7"/>
    <x v="8"/>
    <x v="2"/>
    <s v="Alarm"/>
    <n v="36881"/>
    <x v="53"/>
    <x v="10"/>
    <x v="1809"/>
    <x v="1787"/>
    <n v="572"/>
    <n v="1330"/>
    <n v="5"/>
    <n v="2660"/>
    <n v="9"/>
    <n v="6650"/>
    <d v="2024-12-03T00:00:00"/>
    <n v="1392"/>
    <x v="1"/>
    <n v="532"/>
  </r>
  <r>
    <x v="7"/>
    <s v="Kolhapur"/>
    <s v="Kids"/>
    <x v="2"/>
    <n v="73"/>
    <n v="412834"/>
    <x v="1"/>
    <d v="2021-02-10T00:00:00"/>
    <x v="7"/>
    <x v="1781"/>
    <s v="M87"/>
    <n v="10"/>
    <n v="9"/>
    <x v="8"/>
    <x v="1"/>
    <s v="CCTV"/>
    <n v="35231"/>
    <x v="267"/>
    <x v="1"/>
    <x v="1810"/>
    <x v="1788"/>
    <n v="417"/>
    <n v="1378"/>
    <n v="5"/>
    <n v="2756"/>
    <n v="11"/>
    <n v="6890"/>
    <d v="2024-12-03T00:00:00"/>
    <n v="1392"/>
    <x v="1"/>
    <n v="551.20000000000005"/>
  </r>
  <r>
    <x v="6"/>
    <s v="Guwahati"/>
    <s v="Men"/>
    <x v="6"/>
    <n v="85"/>
    <n v="408781"/>
    <x v="1"/>
    <d v="2021-02-10T00:00:00"/>
    <x v="3"/>
    <x v="688"/>
    <s v="M73"/>
    <n v="10"/>
    <n v="7"/>
    <x v="1"/>
    <x v="2"/>
    <s v="CCTV, Alarm"/>
    <n v="60779"/>
    <x v="91"/>
    <x v="8"/>
    <x v="1811"/>
    <x v="1789"/>
    <n v="933"/>
    <n v="852"/>
    <n v="8"/>
    <n v="2726.4"/>
    <n v="9"/>
    <n v="6816"/>
    <d v="2024-12-03T00:00:00"/>
    <n v="1392"/>
    <x v="1"/>
    <n v="340.8"/>
  </r>
  <r>
    <x v="4"/>
    <s v="Ahmedabad"/>
    <s v="Men"/>
    <x v="4"/>
    <n v="14"/>
    <n v="436724"/>
    <x v="1"/>
    <d v="2021-02-11T00:00:00"/>
    <x v="3"/>
    <x v="1782"/>
    <s v="M79"/>
    <n v="10"/>
    <n v="7"/>
    <x v="13"/>
    <x v="2"/>
    <s v="CCTV, Alarm"/>
    <n v="54235"/>
    <x v="12"/>
    <x v="3"/>
    <x v="1812"/>
    <x v="1790"/>
    <n v="255"/>
    <n v="814"/>
    <n v="3"/>
    <n v="976.8"/>
    <n v="9"/>
    <n v="2442"/>
    <d v="2024-12-03T00:00:00"/>
    <n v="1391"/>
    <x v="1"/>
    <n v="325.59999999999997"/>
  </r>
  <r>
    <x v="4"/>
    <s v="Kolhapur"/>
    <s v="Kids"/>
    <x v="5"/>
    <n v="89"/>
    <n v="414260"/>
    <x v="2"/>
    <d v="2021-02-11T00:00:00"/>
    <x v="4"/>
    <x v="1783"/>
    <s v="M80"/>
    <n v="9"/>
    <n v="8"/>
    <x v="11"/>
    <x v="2"/>
    <s v="None"/>
    <n v="26750"/>
    <x v="307"/>
    <x v="6"/>
    <x v="1813"/>
    <x v="1791"/>
    <n v="620"/>
    <n v="926"/>
    <n v="8"/>
    <n v="2963.2"/>
    <n v="11"/>
    <n v="7408"/>
    <d v="2024-12-03T00:00:00"/>
    <n v="1391"/>
    <x v="1"/>
    <n v="370.4"/>
  </r>
  <r>
    <x v="6"/>
    <s v="Faridabad"/>
    <s v="Men"/>
    <x v="3"/>
    <n v="19"/>
    <n v="429724"/>
    <x v="2"/>
    <d v="2021-02-12T00:00:00"/>
    <x v="3"/>
    <x v="1784"/>
    <s v="M4"/>
    <n v="10"/>
    <n v="7"/>
    <x v="11"/>
    <x v="1"/>
    <s v="CCTV"/>
    <n v="80698"/>
    <x v="51"/>
    <x v="1"/>
    <x v="1814"/>
    <x v="1792"/>
    <n v="372"/>
    <n v="1673"/>
    <n v="5"/>
    <n v="3346"/>
    <n v="9"/>
    <n v="8365"/>
    <d v="2024-12-03T00:00:00"/>
    <n v="1390"/>
    <x v="1"/>
    <n v="669.2"/>
  </r>
  <r>
    <x v="4"/>
    <s v="Nagpur"/>
    <s v="Women"/>
    <x v="1"/>
    <n v="92"/>
    <n v="411473"/>
    <x v="2"/>
    <d v="2021-02-12T00:00:00"/>
    <x v="6"/>
    <x v="1785"/>
    <s v="M76"/>
    <n v="11"/>
    <n v="8"/>
    <x v="6"/>
    <x v="2"/>
    <s v="CCTV"/>
    <n v="69319"/>
    <x v="142"/>
    <x v="1"/>
    <x v="1815"/>
    <x v="1793"/>
    <n v="227"/>
    <n v="1455"/>
    <n v="5"/>
    <n v="2910"/>
    <n v="9"/>
    <n v="7275"/>
    <d v="2024-12-03T00:00:00"/>
    <n v="1390"/>
    <x v="1"/>
    <n v="582"/>
  </r>
  <r>
    <x v="9"/>
    <s v="Chandigarh"/>
    <s v="Kids"/>
    <x v="8"/>
    <n v="18"/>
    <n v="412945"/>
    <x v="1"/>
    <d v="2021-02-13T00:00:00"/>
    <x v="1"/>
    <x v="1786"/>
    <s v="M34"/>
    <n v="10"/>
    <n v="7"/>
    <x v="2"/>
    <x v="1"/>
    <s v="CCTV"/>
    <n v="78235"/>
    <x v="207"/>
    <x v="4"/>
    <x v="1816"/>
    <x v="1794"/>
    <n v="778"/>
    <n v="2637"/>
    <n v="2"/>
    <n v="2109.6"/>
    <n v="9"/>
    <n v="5274"/>
    <d v="2024-12-03T00:00:00"/>
    <n v="1389"/>
    <x v="1"/>
    <n v="1054.8"/>
  </r>
  <r>
    <x v="3"/>
    <s v="Lucknow"/>
    <s v="Kids"/>
    <x v="3"/>
    <n v="1"/>
    <n v="438261"/>
    <x v="1"/>
    <d v="2021-02-13T00:00:00"/>
    <x v="4"/>
    <x v="1787"/>
    <s v="M6"/>
    <n v="10"/>
    <n v="9"/>
    <x v="3"/>
    <x v="2"/>
    <s v="None"/>
    <n v="66270"/>
    <x v="145"/>
    <x v="11"/>
    <x v="1817"/>
    <x v="1795"/>
    <n v="214"/>
    <n v="2657"/>
    <n v="6"/>
    <n v="6376.8"/>
    <n v="11"/>
    <n v="15942"/>
    <d v="2024-12-03T00:00:00"/>
    <n v="1389"/>
    <x v="1"/>
    <n v="1062.8"/>
  </r>
  <r>
    <x v="6"/>
    <s v="Guwahati"/>
    <s v="Men"/>
    <x v="1"/>
    <n v="45"/>
    <n v="405200"/>
    <x v="2"/>
    <d v="2021-02-13T00:00:00"/>
    <x v="6"/>
    <x v="1788"/>
    <s v="M3"/>
    <n v="9"/>
    <n v="8"/>
    <x v="1"/>
    <x v="1"/>
    <s v="Alarm"/>
    <n v="56317"/>
    <x v="318"/>
    <x v="1"/>
    <x v="1818"/>
    <x v="1796"/>
    <n v="656"/>
    <n v="2041"/>
    <n v="7"/>
    <n v="5714.8"/>
    <n v="11"/>
    <n v="14287"/>
    <d v="2024-12-03T00:00:00"/>
    <n v="1389"/>
    <x v="1"/>
    <n v="816.4"/>
  </r>
  <r>
    <x v="4"/>
    <s v="Jammu"/>
    <s v="Kids"/>
    <x v="6"/>
    <n v="29"/>
    <n v="405652"/>
    <x v="1"/>
    <d v="2021-02-13T00:00:00"/>
    <x v="7"/>
    <x v="1789"/>
    <s v="M34"/>
    <n v="11"/>
    <n v="8"/>
    <x v="15"/>
    <x v="1"/>
    <s v="Alarm"/>
    <n v="95768"/>
    <x v="326"/>
    <x v="7"/>
    <x v="1819"/>
    <x v="1797"/>
    <n v="691"/>
    <n v="1389"/>
    <n v="2"/>
    <n v="1111.2"/>
    <n v="9"/>
    <n v="2778"/>
    <d v="2024-12-03T00:00:00"/>
    <n v="1389"/>
    <x v="1"/>
    <n v="555.6"/>
  </r>
  <r>
    <x v="6"/>
    <s v="Pondicherry"/>
    <s v="Kids"/>
    <x v="3"/>
    <n v="89"/>
    <n v="413824"/>
    <x v="2"/>
    <d v="2021-02-13T00:00:00"/>
    <x v="6"/>
    <x v="1790"/>
    <s v="M60"/>
    <n v="10"/>
    <n v="7"/>
    <x v="15"/>
    <x v="1"/>
    <s v="CCTV"/>
    <n v="98515"/>
    <x v="88"/>
    <x v="2"/>
    <x v="1820"/>
    <x v="1798"/>
    <n v="693"/>
    <n v="2060"/>
    <n v="1"/>
    <n v="824"/>
    <n v="9"/>
    <n v="2060"/>
    <d v="2024-12-03T00:00:00"/>
    <n v="1389"/>
    <x v="1"/>
    <n v="824"/>
  </r>
  <r>
    <x v="2"/>
    <s v="Varanasi"/>
    <s v="Men"/>
    <x v="9"/>
    <n v="43"/>
    <n v="420597"/>
    <x v="1"/>
    <d v="2021-02-13T00:00:00"/>
    <x v="4"/>
    <x v="1791"/>
    <s v="M71"/>
    <n v="9"/>
    <n v="8"/>
    <x v="7"/>
    <x v="2"/>
    <s v="None"/>
    <n v="51828"/>
    <x v="120"/>
    <x v="1"/>
    <x v="1821"/>
    <x v="1799"/>
    <n v="824"/>
    <n v="2649"/>
    <n v="4"/>
    <n v="4238.3999999999996"/>
    <n v="11"/>
    <n v="10596"/>
    <d v="2024-12-03T00:00:00"/>
    <n v="1389"/>
    <x v="1"/>
    <n v="1059.5999999999999"/>
  </r>
  <r>
    <x v="7"/>
    <s v="Hyderabad"/>
    <s v="Women"/>
    <x v="10"/>
    <n v="59"/>
    <n v="400656"/>
    <x v="2"/>
    <d v="2021-02-14T00:00:00"/>
    <x v="3"/>
    <x v="1792"/>
    <s v="M85"/>
    <n v="11"/>
    <n v="8"/>
    <x v="17"/>
    <x v="2"/>
    <s v="Alarm"/>
    <n v="37709"/>
    <x v="171"/>
    <x v="10"/>
    <x v="1822"/>
    <x v="1800"/>
    <n v="923"/>
    <n v="2050"/>
    <n v="6"/>
    <n v="4920"/>
    <n v="9"/>
    <n v="12300"/>
    <d v="2024-12-03T00:00:00"/>
    <n v="1388"/>
    <x v="1"/>
    <n v="820"/>
  </r>
  <r>
    <x v="4"/>
    <s v="Guwahati"/>
    <s v="Kids"/>
    <x v="9"/>
    <n v="68"/>
    <n v="400522"/>
    <x v="2"/>
    <d v="2021-02-14T00:00:00"/>
    <x v="2"/>
    <x v="333"/>
    <s v="M15"/>
    <n v="11"/>
    <n v="8"/>
    <x v="7"/>
    <x v="1"/>
    <s v="Alarm"/>
    <n v="66800"/>
    <x v="280"/>
    <x v="12"/>
    <x v="1823"/>
    <x v="1801"/>
    <n v="587"/>
    <n v="2958"/>
    <n v="6"/>
    <n v="7099.2"/>
    <n v="9"/>
    <n v="17748"/>
    <d v="2024-12-03T00:00:00"/>
    <n v="1388"/>
    <x v="1"/>
    <n v="1183.2"/>
  </r>
  <r>
    <x v="5"/>
    <s v="Coimbatore"/>
    <s v="Men"/>
    <x v="2"/>
    <n v="25"/>
    <n v="414444"/>
    <x v="1"/>
    <d v="2021-02-14T00:00:00"/>
    <x v="5"/>
    <x v="1793"/>
    <s v="M28"/>
    <n v="9"/>
    <n v="8"/>
    <x v="14"/>
    <x v="1"/>
    <s v="CCTV, Alarm"/>
    <n v="27818"/>
    <x v="156"/>
    <x v="5"/>
    <x v="1824"/>
    <x v="1770"/>
    <n v="418"/>
    <n v="773"/>
    <n v="5"/>
    <n v="1546"/>
    <n v="11"/>
    <n v="3865"/>
    <d v="2024-12-03T00:00:00"/>
    <n v="1388"/>
    <x v="1"/>
    <n v="309.2"/>
  </r>
  <r>
    <x v="8"/>
    <s v="Kochi"/>
    <s v="Women"/>
    <x v="3"/>
    <n v="70"/>
    <n v="427903"/>
    <x v="1"/>
    <d v="2021-02-14T00:00:00"/>
    <x v="4"/>
    <x v="1794"/>
    <s v="M22"/>
    <n v="10"/>
    <n v="7"/>
    <x v="6"/>
    <x v="1"/>
    <s v="CCTV"/>
    <n v="81894"/>
    <x v="277"/>
    <x v="10"/>
    <x v="1825"/>
    <x v="1802"/>
    <n v="690"/>
    <n v="2520"/>
    <n v="4"/>
    <n v="4032"/>
    <n v="9"/>
    <n v="10080"/>
    <d v="2024-12-03T00:00:00"/>
    <n v="1388"/>
    <x v="1"/>
    <n v="1008"/>
  </r>
  <r>
    <x v="4"/>
    <s v="Kolkata"/>
    <s v="Men"/>
    <x v="11"/>
    <n v="10"/>
    <n v="406678"/>
    <x v="2"/>
    <d v="2021-02-14T00:00:00"/>
    <x v="6"/>
    <x v="1795"/>
    <s v="M15"/>
    <n v="10"/>
    <n v="9"/>
    <x v="11"/>
    <x v="2"/>
    <s v="None"/>
    <n v="86801"/>
    <x v="120"/>
    <x v="1"/>
    <x v="1826"/>
    <x v="1803"/>
    <n v="984"/>
    <n v="1879"/>
    <n v="4"/>
    <n v="3006.4"/>
    <n v="11"/>
    <n v="7516"/>
    <d v="2024-12-03T00:00:00"/>
    <n v="1388"/>
    <x v="1"/>
    <n v="751.6"/>
  </r>
  <r>
    <x v="8"/>
    <s v="Rajkot"/>
    <s v="Women"/>
    <x v="5"/>
    <n v="82"/>
    <n v="401678"/>
    <x v="2"/>
    <d v="2021-02-14T00:00:00"/>
    <x v="6"/>
    <x v="1796"/>
    <s v="M29"/>
    <n v="10"/>
    <n v="7"/>
    <x v="2"/>
    <x v="2"/>
    <s v="Alarm"/>
    <n v="77186"/>
    <x v="155"/>
    <x v="1"/>
    <x v="1827"/>
    <x v="1804"/>
    <n v="927"/>
    <n v="1960"/>
    <n v="5"/>
    <n v="3920"/>
    <n v="9"/>
    <n v="9800"/>
    <d v="2024-12-03T00:00:00"/>
    <n v="1388"/>
    <x v="1"/>
    <n v="784"/>
  </r>
  <r>
    <x v="4"/>
    <s v="Guwahati"/>
    <s v="Women"/>
    <x v="11"/>
    <n v="56"/>
    <n v="437086"/>
    <x v="2"/>
    <d v="2021-02-14T00:00:00"/>
    <x v="7"/>
    <x v="1797"/>
    <s v="M99"/>
    <n v="9"/>
    <n v="8"/>
    <x v="7"/>
    <x v="1"/>
    <s v="None"/>
    <n v="94655"/>
    <x v="143"/>
    <x v="2"/>
    <x v="1828"/>
    <x v="1805"/>
    <n v="816"/>
    <n v="2389"/>
    <n v="5"/>
    <n v="4778"/>
    <n v="11"/>
    <n v="11945"/>
    <d v="2024-12-03T00:00:00"/>
    <n v="1388"/>
    <x v="1"/>
    <n v="955.6"/>
  </r>
  <r>
    <x v="6"/>
    <s v="Solapur"/>
    <s v="Women"/>
    <x v="3"/>
    <n v="83"/>
    <n v="418413"/>
    <x v="2"/>
    <d v="2021-02-14T00:00:00"/>
    <x v="2"/>
    <x v="1798"/>
    <s v="M37"/>
    <n v="9"/>
    <n v="8"/>
    <x v="7"/>
    <x v="1"/>
    <s v="CCTV, Alarm"/>
    <n v="29858"/>
    <x v="38"/>
    <x v="3"/>
    <x v="1829"/>
    <x v="1806"/>
    <n v="816"/>
    <n v="1746"/>
    <n v="6"/>
    <n v="4190.3999999999996"/>
    <n v="11"/>
    <n v="10476"/>
    <d v="2024-12-03T00:00:00"/>
    <n v="1388"/>
    <x v="1"/>
    <n v="698.4"/>
  </r>
  <r>
    <x v="3"/>
    <s v="Mysuru"/>
    <s v="Kids"/>
    <x v="2"/>
    <n v="34"/>
    <n v="406635"/>
    <x v="1"/>
    <d v="2021-02-15T00:00:00"/>
    <x v="2"/>
    <x v="1799"/>
    <s v="M58"/>
    <n v="10"/>
    <n v="9"/>
    <x v="4"/>
    <x v="2"/>
    <s v="None"/>
    <n v="51465"/>
    <x v="73"/>
    <x v="10"/>
    <x v="1830"/>
    <x v="1807"/>
    <n v="629"/>
    <n v="2878"/>
    <n v="6"/>
    <n v="6907.2"/>
    <n v="11"/>
    <n v="17268"/>
    <d v="2024-12-03T00:00:00"/>
    <n v="1387"/>
    <x v="1"/>
    <n v="1151.2"/>
  </r>
  <r>
    <x v="8"/>
    <s v="Kolkata"/>
    <s v="Women"/>
    <x v="3"/>
    <n v="14"/>
    <n v="439517"/>
    <x v="2"/>
    <d v="2021-02-15T00:00:00"/>
    <x v="2"/>
    <x v="1800"/>
    <s v="M36"/>
    <n v="10"/>
    <n v="9"/>
    <x v="2"/>
    <x v="2"/>
    <s v="CCTV"/>
    <n v="57978"/>
    <x v="91"/>
    <x v="8"/>
    <x v="1831"/>
    <x v="1808"/>
    <n v="665"/>
    <n v="2247"/>
    <n v="6"/>
    <n v="5392.8"/>
    <n v="11"/>
    <n v="13482"/>
    <d v="2024-12-03T00:00:00"/>
    <n v="1387"/>
    <x v="1"/>
    <n v="898.80000000000007"/>
  </r>
  <r>
    <x v="8"/>
    <s v="Meerut"/>
    <s v="Kids"/>
    <x v="1"/>
    <n v="50"/>
    <n v="421825"/>
    <x v="1"/>
    <d v="2021-02-15T00:00:00"/>
    <x v="4"/>
    <x v="1801"/>
    <s v="M46"/>
    <n v="10"/>
    <n v="7"/>
    <x v="18"/>
    <x v="1"/>
    <s v="CCTV"/>
    <n v="36146"/>
    <x v="180"/>
    <x v="9"/>
    <x v="1832"/>
    <x v="1809"/>
    <n v="890"/>
    <n v="2193"/>
    <n v="3"/>
    <n v="2631.6"/>
    <n v="9"/>
    <n v="6579"/>
    <d v="2024-12-03T00:00:00"/>
    <n v="1387"/>
    <x v="1"/>
    <n v="877.19999999999993"/>
  </r>
  <r>
    <x v="9"/>
    <s v="Indore"/>
    <s v="Kids"/>
    <x v="6"/>
    <n v="92"/>
    <n v="417705"/>
    <x v="2"/>
    <d v="2021-02-15T00:00:00"/>
    <x v="4"/>
    <x v="1802"/>
    <s v="M15"/>
    <n v="10"/>
    <n v="9"/>
    <x v="15"/>
    <x v="2"/>
    <s v="CCTV"/>
    <n v="57789"/>
    <x v="138"/>
    <x v="2"/>
    <x v="1833"/>
    <x v="1810"/>
    <n v="916"/>
    <n v="1455"/>
    <n v="7"/>
    <n v="4074"/>
    <n v="11"/>
    <n v="10185"/>
    <d v="2024-12-03T00:00:00"/>
    <n v="1387"/>
    <x v="1"/>
    <n v="582"/>
  </r>
  <r>
    <x v="5"/>
    <s v="Pune"/>
    <s v="Women"/>
    <x v="5"/>
    <n v="95"/>
    <n v="416807"/>
    <x v="2"/>
    <d v="2021-02-15T00:00:00"/>
    <x v="2"/>
    <x v="1803"/>
    <s v="M4"/>
    <n v="10"/>
    <n v="7"/>
    <x v="13"/>
    <x v="1"/>
    <s v="Alarm"/>
    <n v="23927"/>
    <x v="201"/>
    <x v="8"/>
    <x v="1834"/>
    <x v="1811"/>
    <n v="537"/>
    <n v="2714"/>
    <n v="2"/>
    <n v="2171.1999999999998"/>
    <n v="9"/>
    <n v="5428"/>
    <d v="2024-12-03T00:00:00"/>
    <n v="1387"/>
    <x v="1"/>
    <n v="1085.5999999999999"/>
  </r>
  <r>
    <x v="9"/>
    <s v="Kanpur"/>
    <s v="Women"/>
    <x v="3"/>
    <n v="5"/>
    <n v="418136"/>
    <x v="2"/>
    <d v="2021-02-15T00:00:00"/>
    <x v="6"/>
    <x v="1804"/>
    <s v="M40"/>
    <n v="10"/>
    <n v="9"/>
    <x v="8"/>
    <x v="2"/>
    <s v="None"/>
    <n v="23438"/>
    <x v="78"/>
    <x v="3"/>
    <x v="1835"/>
    <x v="1812"/>
    <n v="290"/>
    <n v="675"/>
    <n v="2"/>
    <n v="540"/>
    <n v="11"/>
    <n v="1350"/>
    <d v="2024-12-03T00:00:00"/>
    <n v="1387"/>
    <x v="1"/>
    <n v="270"/>
  </r>
  <r>
    <x v="7"/>
    <s v="Chhattisgarh"/>
    <s v="Men"/>
    <x v="2"/>
    <n v="9"/>
    <n v="411664"/>
    <x v="1"/>
    <d v="2021-02-16T00:00:00"/>
    <x v="2"/>
    <x v="1805"/>
    <s v="M92"/>
    <n v="9"/>
    <n v="8"/>
    <x v="5"/>
    <x v="2"/>
    <s v="None"/>
    <n v="38937"/>
    <x v="85"/>
    <x v="2"/>
    <x v="1836"/>
    <x v="1813"/>
    <n v="307"/>
    <n v="1459"/>
    <n v="2"/>
    <n v="1167.2"/>
    <n v="11"/>
    <n v="2918"/>
    <d v="2024-12-03T00:00:00"/>
    <n v="1386"/>
    <x v="1"/>
    <n v="583.6"/>
  </r>
  <r>
    <x v="4"/>
    <s v="Surat"/>
    <s v="Women"/>
    <x v="2"/>
    <n v="84"/>
    <n v="423559"/>
    <x v="1"/>
    <d v="2021-02-16T00:00:00"/>
    <x v="6"/>
    <x v="1806"/>
    <s v="M87"/>
    <n v="10"/>
    <n v="9"/>
    <x v="8"/>
    <x v="1"/>
    <s v="CCTV"/>
    <n v="85521"/>
    <x v="113"/>
    <x v="8"/>
    <x v="1837"/>
    <x v="1814"/>
    <n v="479"/>
    <n v="2042"/>
    <n v="6"/>
    <n v="4900.8"/>
    <n v="11"/>
    <n v="12252"/>
    <d v="2024-12-03T00:00:00"/>
    <n v="1386"/>
    <x v="1"/>
    <n v="816.80000000000007"/>
  </r>
  <r>
    <x v="9"/>
    <s v="Bengaluru"/>
    <s v="Men"/>
    <x v="8"/>
    <n v="22"/>
    <n v="408477"/>
    <x v="1"/>
    <d v="2021-02-16T00:00:00"/>
    <x v="4"/>
    <x v="1807"/>
    <s v="M15"/>
    <n v="10"/>
    <n v="7"/>
    <x v="3"/>
    <x v="2"/>
    <s v="None"/>
    <n v="49261"/>
    <x v="132"/>
    <x v="5"/>
    <x v="1838"/>
    <x v="1815"/>
    <n v="556"/>
    <n v="1845"/>
    <n v="4"/>
    <n v="2952"/>
    <n v="9"/>
    <n v="7380"/>
    <d v="2024-12-03T00:00:00"/>
    <n v="1386"/>
    <x v="1"/>
    <n v="738"/>
  </r>
  <r>
    <x v="7"/>
    <s v="Coimbatore"/>
    <s v="Women"/>
    <x v="8"/>
    <n v="69"/>
    <n v="408263"/>
    <x v="1"/>
    <d v="2021-02-16T00:00:00"/>
    <x v="1"/>
    <x v="1808"/>
    <s v="M77"/>
    <n v="10"/>
    <n v="9"/>
    <x v="15"/>
    <x v="1"/>
    <s v="CCTV"/>
    <n v="12838"/>
    <x v="270"/>
    <x v="9"/>
    <x v="1839"/>
    <x v="1816"/>
    <n v="865"/>
    <n v="1117"/>
    <n v="2"/>
    <n v="893.6"/>
    <n v="11"/>
    <n v="2234"/>
    <d v="2024-12-03T00:00:00"/>
    <n v="1386"/>
    <x v="1"/>
    <n v="446.8"/>
  </r>
  <r>
    <x v="4"/>
    <s v="Nashik"/>
    <s v="Kids"/>
    <x v="11"/>
    <n v="63"/>
    <n v="436970"/>
    <x v="1"/>
    <d v="2021-02-16T00:00:00"/>
    <x v="4"/>
    <x v="1809"/>
    <s v="M36"/>
    <n v="9"/>
    <n v="8"/>
    <x v="8"/>
    <x v="1"/>
    <s v="CCTV"/>
    <n v="30048"/>
    <x v="182"/>
    <x v="11"/>
    <x v="1840"/>
    <x v="1817"/>
    <n v="971"/>
    <n v="936"/>
    <n v="4"/>
    <n v="1497.6"/>
    <n v="11"/>
    <n v="3744"/>
    <d v="2024-12-03T00:00:00"/>
    <n v="1386"/>
    <x v="1"/>
    <n v="374.4"/>
  </r>
  <r>
    <x v="8"/>
    <s v="Mumbai"/>
    <s v="Women"/>
    <x v="3"/>
    <n v="96"/>
    <n v="417540"/>
    <x v="2"/>
    <d v="2021-02-16T00:00:00"/>
    <x v="3"/>
    <x v="1810"/>
    <s v="M73"/>
    <n v="11"/>
    <n v="8"/>
    <x v="4"/>
    <x v="2"/>
    <s v="None"/>
    <n v="16108"/>
    <x v="128"/>
    <x v="11"/>
    <x v="1841"/>
    <x v="1818"/>
    <n v="898"/>
    <n v="2467"/>
    <n v="7"/>
    <n v="6907.6"/>
    <n v="9"/>
    <n v="17269"/>
    <d v="2024-12-03T00:00:00"/>
    <n v="1386"/>
    <x v="1"/>
    <n v="986.80000000000007"/>
  </r>
  <r>
    <x v="5"/>
    <s v="Coimbatore"/>
    <s v="Kids"/>
    <x v="7"/>
    <n v="10"/>
    <n v="419715"/>
    <x v="2"/>
    <d v="2021-02-16T00:00:00"/>
    <x v="2"/>
    <x v="1811"/>
    <s v="M56"/>
    <n v="11"/>
    <n v="8"/>
    <x v="1"/>
    <x v="1"/>
    <s v="None"/>
    <n v="49698"/>
    <x v="55"/>
    <x v="8"/>
    <x v="1842"/>
    <x v="1819"/>
    <n v="955"/>
    <n v="2597"/>
    <n v="3"/>
    <n v="3116.4"/>
    <n v="9"/>
    <n v="7791"/>
    <d v="2024-12-03T00:00:00"/>
    <n v="1386"/>
    <x v="1"/>
    <n v="1038.8"/>
  </r>
  <r>
    <x v="8"/>
    <s v="Mysuru"/>
    <s v="Men"/>
    <x v="4"/>
    <n v="81"/>
    <n v="411908"/>
    <x v="2"/>
    <d v="2021-02-17T00:00:00"/>
    <x v="1"/>
    <x v="1812"/>
    <s v="M8"/>
    <n v="9"/>
    <n v="8"/>
    <x v="14"/>
    <x v="1"/>
    <s v="CCTV"/>
    <n v="98567"/>
    <x v="325"/>
    <x v="6"/>
    <x v="1843"/>
    <x v="1820"/>
    <n v="247"/>
    <n v="929"/>
    <n v="3"/>
    <n v="1114.8"/>
    <n v="11"/>
    <n v="2787"/>
    <d v="2024-12-03T00:00:00"/>
    <n v="1385"/>
    <x v="1"/>
    <n v="371.59999999999997"/>
  </r>
  <r>
    <x v="8"/>
    <s v="Nashik"/>
    <s v="Men"/>
    <x v="7"/>
    <n v="7"/>
    <n v="400691"/>
    <x v="1"/>
    <d v="2021-02-17T00:00:00"/>
    <x v="3"/>
    <x v="1813"/>
    <s v="M42"/>
    <n v="10"/>
    <n v="7"/>
    <x v="13"/>
    <x v="2"/>
    <s v="CCTV, Alarm"/>
    <n v="57941"/>
    <x v="210"/>
    <x v="12"/>
    <x v="1844"/>
    <x v="1821"/>
    <n v="597"/>
    <n v="1856"/>
    <n v="7"/>
    <n v="5196.8"/>
    <n v="9"/>
    <n v="12992"/>
    <d v="2024-12-03T00:00:00"/>
    <n v="1385"/>
    <x v="1"/>
    <n v="742.4"/>
  </r>
  <r>
    <x v="7"/>
    <s v="Ranchi"/>
    <s v="Men"/>
    <x v="11"/>
    <n v="56"/>
    <n v="400765"/>
    <x v="2"/>
    <d v="2021-02-18T00:00:00"/>
    <x v="7"/>
    <x v="1814"/>
    <s v="M40"/>
    <n v="10"/>
    <n v="7"/>
    <x v="9"/>
    <x v="1"/>
    <s v="CCTV, Alarm"/>
    <n v="70697"/>
    <x v="63"/>
    <x v="5"/>
    <x v="1845"/>
    <x v="1822"/>
    <n v="593"/>
    <n v="1321"/>
    <n v="4"/>
    <n v="2113.6"/>
    <n v="9"/>
    <n v="5284"/>
    <d v="2024-12-03T00:00:00"/>
    <n v="1384"/>
    <x v="1"/>
    <n v="528.4"/>
  </r>
  <r>
    <x v="8"/>
    <s v="Surat"/>
    <s v="Women"/>
    <x v="1"/>
    <n v="96"/>
    <n v="408945"/>
    <x v="2"/>
    <d v="2021-02-18T00:00:00"/>
    <x v="2"/>
    <x v="1815"/>
    <s v="M41"/>
    <n v="9"/>
    <n v="8"/>
    <x v="9"/>
    <x v="2"/>
    <s v="None"/>
    <n v="44585"/>
    <x v="222"/>
    <x v="4"/>
    <x v="1846"/>
    <x v="1823"/>
    <n v="521"/>
    <n v="1571"/>
    <n v="7"/>
    <n v="4398.8"/>
    <n v="11"/>
    <n v="10997"/>
    <d v="2024-12-03T00:00:00"/>
    <n v="1384"/>
    <x v="1"/>
    <n v="628.4"/>
  </r>
  <r>
    <x v="3"/>
    <s v="Visakhapatnam"/>
    <s v="Men"/>
    <x v="3"/>
    <n v="97"/>
    <n v="431772"/>
    <x v="2"/>
    <d v="2021-02-18T00:00:00"/>
    <x v="3"/>
    <x v="1816"/>
    <s v="M4"/>
    <n v="10"/>
    <n v="9"/>
    <x v="12"/>
    <x v="2"/>
    <s v="None"/>
    <n v="69513"/>
    <x v="174"/>
    <x v="3"/>
    <x v="1847"/>
    <x v="1824"/>
    <n v="730"/>
    <n v="1359"/>
    <n v="4"/>
    <n v="2174.4"/>
    <n v="11"/>
    <n v="5436"/>
    <d v="2024-12-03T00:00:00"/>
    <n v="1384"/>
    <x v="1"/>
    <n v="543.6"/>
  </r>
  <r>
    <x v="8"/>
    <s v="Kochi"/>
    <s v="Men"/>
    <x v="5"/>
    <n v="81"/>
    <n v="409348"/>
    <x v="2"/>
    <d v="2021-02-19T00:00:00"/>
    <x v="3"/>
    <x v="1817"/>
    <s v="M13"/>
    <n v="10"/>
    <n v="9"/>
    <x v="5"/>
    <x v="1"/>
    <s v="CCTV, Alarm"/>
    <n v="81379"/>
    <x v="137"/>
    <x v="1"/>
    <x v="1848"/>
    <x v="1825"/>
    <n v="549"/>
    <n v="2307"/>
    <n v="5"/>
    <n v="4614"/>
    <n v="11"/>
    <n v="11535"/>
    <d v="2024-12-03T00:00:00"/>
    <n v="1383"/>
    <x v="1"/>
    <n v="922.8"/>
  </r>
  <r>
    <x v="3"/>
    <s v="Hyderabad"/>
    <s v="Women"/>
    <x v="7"/>
    <n v="53"/>
    <n v="416439"/>
    <x v="1"/>
    <d v="2021-02-19T00:00:00"/>
    <x v="5"/>
    <x v="1818"/>
    <s v="M21"/>
    <n v="11"/>
    <n v="8"/>
    <x v="16"/>
    <x v="1"/>
    <s v="CCTV"/>
    <n v="34678"/>
    <x v="60"/>
    <x v="2"/>
    <x v="1849"/>
    <x v="1826"/>
    <n v="609"/>
    <n v="1913"/>
    <n v="2"/>
    <n v="1530.4"/>
    <n v="9"/>
    <n v="3826"/>
    <d v="2024-12-03T00:00:00"/>
    <n v="1383"/>
    <x v="1"/>
    <n v="765.2"/>
  </r>
  <r>
    <x v="2"/>
    <s v="Vadodara"/>
    <s v="Men"/>
    <x v="10"/>
    <n v="75"/>
    <n v="432651"/>
    <x v="2"/>
    <d v="2021-02-19T00:00:00"/>
    <x v="2"/>
    <x v="1819"/>
    <s v="M77"/>
    <n v="11"/>
    <n v="8"/>
    <x v="7"/>
    <x v="1"/>
    <s v="CCTV, Alarm"/>
    <n v="62023"/>
    <x v="158"/>
    <x v="4"/>
    <x v="1850"/>
    <x v="1827"/>
    <n v="857"/>
    <n v="917"/>
    <n v="1"/>
    <n v="366.8"/>
    <n v="9"/>
    <n v="917"/>
    <d v="2024-12-03T00:00:00"/>
    <n v="1383"/>
    <x v="1"/>
    <n v="366.8"/>
  </r>
  <r>
    <x v="9"/>
    <s v="Ranchi"/>
    <s v="Women"/>
    <x v="11"/>
    <n v="45"/>
    <n v="400083"/>
    <x v="1"/>
    <d v="2021-02-19T00:00:00"/>
    <x v="3"/>
    <x v="1820"/>
    <s v="M18"/>
    <n v="9"/>
    <n v="8"/>
    <x v="3"/>
    <x v="2"/>
    <s v="CCTV"/>
    <n v="86490"/>
    <x v="304"/>
    <x v="6"/>
    <x v="1851"/>
    <x v="1828"/>
    <n v="970"/>
    <n v="2246"/>
    <n v="6"/>
    <n v="5390.4"/>
    <n v="11"/>
    <n v="13476"/>
    <d v="2024-12-03T00:00:00"/>
    <n v="1383"/>
    <x v="1"/>
    <n v="898.4"/>
  </r>
  <r>
    <x v="5"/>
    <s v="Coimbatore"/>
    <s v="Men"/>
    <x v="3"/>
    <n v="6"/>
    <n v="435638"/>
    <x v="2"/>
    <d v="2021-02-20T00:00:00"/>
    <x v="5"/>
    <x v="1821"/>
    <s v="M80"/>
    <n v="10"/>
    <n v="7"/>
    <x v="12"/>
    <x v="2"/>
    <s v="CCTV, Alarm"/>
    <n v="25551"/>
    <x v="28"/>
    <x v="5"/>
    <x v="1852"/>
    <x v="1829"/>
    <n v="427"/>
    <n v="2482"/>
    <n v="3"/>
    <n v="2978.4"/>
    <n v="9"/>
    <n v="7446"/>
    <d v="2024-12-03T00:00:00"/>
    <n v="1382"/>
    <x v="1"/>
    <n v="992.80000000000007"/>
  </r>
  <r>
    <x v="5"/>
    <s v="Hyderabad"/>
    <s v="Kids"/>
    <x v="1"/>
    <n v="12"/>
    <n v="416569"/>
    <x v="1"/>
    <d v="2021-02-20T00:00:00"/>
    <x v="6"/>
    <x v="1822"/>
    <s v="M85"/>
    <n v="11"/>
    <n v="8"/>
    <x v="13"/>
    <x v="1"/>
    <s v="Alarm"/>
    <n v="32340"/>
    <x v="274"/>
    <x v="8"/>
    <x v="1853"/>
    <x v="1830"/>
    <n v="301"/>
    <n v="1107"/>
    <n v="4"/>
    <n v="1771.2"/>
    <n v="9"/>
    <n v="4428"/>
    <d v="2024-12-03T00:00:00"/>
    <n v="1382"/>
    <x v="1"/>
    <n v="442.8"/>
  </r>
  <r>
    <x v="2"/>
    <s v="Visakhapatnam"/>
    <s v="Men"/>
    <x v="4"/>
    <n v="51"/>
    <n v="425435"/>
    <x v="1"/>
    <d v="2021-02-20T00:00:00"/>
    <x v="7"/>
    <x v="1823"/>
    <s v="M59"/>
    <n v="10"/>
    <n v="7"/>
    <x v="12"/>
    <x v="1"/>
    <s v="CCTV"/>
    <n v="55352"/>
    <x v="3"/>
    <x v="3"/>
    <x v="1854"/>
    <x v="1831"/>
    <n v="326"/>
    <n v="2806"/>
    <n v="7"/>
    <n v="7856.8"/>
    <n v="9"/>
    <n v="19642"/>
    <d v="2024-12-03T00:00:00"/>
    <n v="1382"/>
    <x v="1"/>
    <n v="1122.4000000000001"/>
  </r>
  <r>
    <x v="8"/>
    <s v="Chennai"/>
    <s v="Women"/>
    <x v="9"/>
    <n v="76"/>
    <n v="435933"/>
    <x v="2"/>
    <d v="2021-02-20T00:00:00"/>
    <x v="4"/>
    <x v="1824"/>
    <s v="M64"/>
    <n v="11"/>
    <n v="8"/>
    <x v="1"/>
    <x v="2"/>
    <s v="CCTV"/>
    <n v="26893"/>
    <x v="12"/>
    <x v="3"/>
    <x v="1855"/>
    <x v="1832"/>
    <n v="968"/>
    <n v="2068"/>
    <n v="3"/>
    <n v="2481.6"/>
    <n v="9"/>
    <n v="6204"/>
    <d v="2024-12-03T00:00:00"/>
    <n v="1382"/>
    <x v="1"/>
    <n v="827.19999999999993"/>
  </r>
  <r>
    <x v="9"/>
    <s v="Mysuru"/>
    <s v="Kids"/>
    <x v="2"/>
    <n v="28"/>
    <n v="401127"/>
    <x v="2"/>
    <d v="2021-02-20T00:00:00"/>
    <x v="7"/>
    <x v="1825"/>
    <s v="M54"/>
    <n v="11"/>
    <n v="8"/>
    <x v="16"/>
    <x v="2"/>
    <s v="CCTV"/>
    <n v="87889"/>
    <x v="157"/>
    <x v="8"/>
    <x v="1856"/>
    <x v="1833"/>
    <n v="773"/>
    <n v="1107"/>
    <n v="6"/>
    <n v="2656.8"/>
    <n v="9"/>
    <n v="6642"/>
    <d v="2024-12-03T00:00:00"/>
    <n v="1382"/>
    <x v="1"/>
    <n v="442.8"/>
  </r>
  <r>
    <x v="3"/>
    <s v="Jalna"/>
    <s v="Kids"/>
    <x v="3"/>
    <n v="84"/>
    <n v="426894"/>
    <x v="1"/>
    <d v="2021-02-20T00:00:00"/>
    <x v="7"/>
    <x v="1826"/>
    <s v="M19"/>
    <n v="10"/>
    <n v="7"/>
    <x v="7"/>
    <x v="2"/>
    <s v="CCTV, Alarm"/>
    <n v="68595"/>
    <x v="151"/>
    <x v="12"/>
    <x v="1857"/>
    <x v="1834"/>
    <n v="556"/>
    <n v="1200"/>
    <n v="3"/>
    <n v="1440"/>
    <n v="9"/>
    <n v="3600"/>
    <d v="2024-12-03T00:00:00"/>
    <n v="1382"/>
    <x v="1"/>
    <n v="480"/>
  </r>
  <r>
    <x v="9"/>
    <s v="Nagpur"/>
    <s v="Kids"/>
    <x v="8"/>
    <n v="96"/>
    <n v="410740"/>
    <x v="1"/>
    <d v="2021-02-20T00:00:00"/>
    <x v="2"/>
    <x v="1827"/>
    <s v="M39"/>
    <n v="11"/>
    <n v="8"/>
    <x v="7"/>
    <x v="2"/>
    <s v="CCTV, Alarm"/>
    <n v="51009"/>
    <x v="324"/>
    <x v="9"/>
    <x v="1858"/>
    <x v="1835"/>
    <n v="560"/>
    <n v="2259"/>
    <n v="5"/>
    <n v="4518"/>
    <n v="9"/>
    <n v="11295"/>
    <d v="2024-12-03T00:00:00"/>
    <n v="1382"/>
    <x v="1"/>
    <n v="903.6"/>
  </r>
  <r>
    <x v="5"/>
    <s v="Ranchi"/>
    <s v="Kids"/>
    <x v="9"/>
    <n v="67"/>
    <n v="403089"/>
    <x v="1"/>
    <d v="2021-02-20T00:00:00"/>
    <x v="5"/>
    <x v="1828"/>
    <s v="M1"/>
    <n v="11"/>
    <n v="8"/>
    <x v="5"/>
    <x v="2"/>
    <s v="None"/>
    <n v="39613"/>
    <x v="175"/>
    <x v="4"/>
    <x v="1859"/>
    <x v="1836"/>
    <n v="269"/>
    <n v="745"/>
    <n v="8"/>
    <n v="2384"/>
    <n v="9"/>
    <n v="5960"/>
    <d v="2024-12-03T00:00:00"/>
    <n v="1382"/>
    <x v="1"/>
    <n v="298"/>
  </r>
  <r>
    <x v="6"/>
    <s v="Hyderabad"/>
    <s v="Kids"/>
    <x v="11"/>
    <n v="53"/>
    <n v="423144"/>
    <x v="2"/>
    <d v="2021-02-21T00:00:00"/>
    <x v="1"/>
    <x v="1829"/>
    <s v="M79"/>
    <n v="11"/>
    <n v="8"/>
    <x v="6"/>
    <x v="1"/>
    <s v="Alarm"/>
    <n v="15462"/>
    <x v="274"/>
    <x v="8"/>
    <x v="1860"/>
    <x v="1837"/>
    <n v="253"/>
    <n v="1572"/>
    <n v="1"/>
    <n v="628.79999999999995"/>
    <n v="9"/>
    <n v="1572"/>
    <d v="2024-12-03T00:00:00"/>
    <n v="1381"/>
    <x v="1"/>
    <n v="628.79999999999995"/>
  </r>
  <r>
    <x v="5"/>
    <s v="Satara"/>
    <s v="Women"/>
    <x v="5"/>
    <n v="46"/>
    <n v="428649"/>
    <x v="1"/>
    <d v="2021-02-21T00:00:00"/>
    <x v="4"/>
    <x v="1830"/>
    <s v="M32"/>
    <n v="10"/>
    <n v="7"/>
    <x v="3"/>
    <x v="1"/>
    <s v="CCTV, Alarm"/>
    <n v="91422"/>
    <x v="152"/>
    <x v="11"/>
    <x v="1861"/>
    <x v="1838"/>
    <n v="699"/>
    <n v="1906"/>
    <n v="7"/>
    <n v="5336.8"/>
    <n v="9"/>
    <n v="13342"/>
    <d v="2024-12-03T00:00:00"/>
    <n v="1381"/>
    <x v="1"/>
    <n v="762.4"/>
  </r>
  <r>
    <x v="3"/>
    <s v="Lucknow"/>
    <s v="Kids"/>
    <x v="11"/>
    <n v="100"/>
    <n v="437938"/>
    <x v="1"/>
    <d v="2021-02-21T00:00:00"/>
    <x v="5"/>
    <x v="1831"/>
    <s v="M35"/>
    <n v="10"/>
    <n v="9"/>
    <x v="8"/>
    <x v="1"/>
    <s v="CCTV"/>
    <n v="17486"/>
    <x v="78"/>
    <x v="3"/>
    <x v="1862"/>
    <x v="1839"/>
    <n v="755"/>
    <n v="2796"/>
    <n v="7"/>
    <n v="7828.8"/>
    <n v="11"/>
    <n v="19572"/>
    <d v="2024-12-03T00:00:00"/>
    <n v="1381"/>
    <x v="1"/>
    <n v="1118.4000000000001"/>
  </r>
  <r>
    <x v="7"/>
    <s v="Nagpur"/>
    <s v="Men"/>
    <x v="1"/>
    <n v="62"/>
    <n v="415331"/>
    <x v="2"/>
    <d v="2021-02-21T00:00:00"/>
    <x v="1"/>
    <x v="1832"/>
    <s v="M43"/>
    <n v="9"/>
    <n v="8"/>
    <x v="18"/>
    <x v="2"/>
    <s v="Alarm"/>
    <n v="71663"/>
    <x v="195"/>
    <x v="1"/>
    <x v="1863"/>
    <x v="1840"/>
    <n v="690"/>
    <n v="804"/>
    <n v="4"/>
    <n v="1286.4000000000001"/>
    <n v="11"/>
    <n v="3216"/>
    <d v="2024-12-03T00:00:00"/>
    <n v="1381"/>
    <x v="1"/>
    <n v="321.60000000000002"/>
  </r>
  <r>
    <x v="3"/>
    <s v="Vadodara"/>
    <s v="Women"/>
    <x v="5"/>
    <n v="45"/>
    <n v="435502"/>
    <x v="1"/>
    <d v="2021-02-22T00:00:00"/>
    <x v="7"/>
    <x v="1833"/>
    <s v="M57"/>
    <n v="11"/>
    <n v="8"/>
    <x v="1"/>
    <x v="1"/>
    <s v="None"/>
    <n v="97238"/>
    <x v="104"/>
    <x v="6"/>
    <x v="1864"/>
    <x v="1841"/>
    <n v="764"/>
    <n v="2337"/>
    <n v="7"/>
    <n v="6543.6"/>
    <n v="9"/>
    <n v="16359"/>
    <d v="2024-12-03T00:00:00"/>
    <n v="1380"/>
    <x v="1"/>
    <n v="934.80000000000007"/>
  </r>
  <r>
    <x v="9"/>
    <s v="Meerut"/>
    <s v="Men"/>
    <x v="7"/>
    <n v="39"/>
    <n v="403821"/>
    <x v="1"/>
    <d v="2021-02-22T00:00:00"/>
    <x v="5"/>
    <x v="1834"/>
    <s v="M67"/>
    <n v="11"/>
    <n v="8"/>
    <x v="17"/>
    <x v="1"/>
    <s v="None"/>
    <n v="86280"/>
    <x v="326"/>
    <x v="7"/>
    <x v="1865"/>
    <x v="1842"/>
    <n v="366"/>
    <n v="1018"/>
    <n v="3"/>
    <n v="1221.5999999999999"/>
    <n v="9"/>
    <n v="3054"/>
    <d v="2024-12-03T00:00:00"/>
    <n v="1380"/>
    <x v="1"/>
    <n v="407.2"/>
  </r>
  <r>
    <x v="5"/>
    <s v="Kanpur"/>
    <s v="Men"/>
    <x v="6"/>
    <n v="85"/>
    <n v="415489"/>
    <x v="1"/>
    <d v="2021-02-22T00:00:00"/>
    <x v="1"/>
    <x v="1835"/>
    <s v="M29"/>
    <n v="10"/>
    <n v="7"/>
    <x v="9"/>
    <x v="1"/>
    <s v="None"/>
    <n v="59326"/>
    <x v="263"/>
    <x v="2"/>
    <x v="1866"/>
    <x v="1843"/>
    <n v="315"/>
    <n v="2348"/>
    <n v="1"/>
    <n v="939.2"/>
    <n v="9"/>
    <n v="2348"/>
    <d v="2024-12-03T00:00:00"/>
    <n v="1380"/>
    <x v="1"/>
    <n v="939.2"/>
  </r>
  <r>
    <x v="9"/>
    <s v="Thane"/>
    <s v="Women"/>
    <x v="4"/>
    <n v="47"/>
    <n v="433186"/>
    <x v="2"/>
    <d v="2021-02-22T00:00:00"/>
    <x v="3"/>
    <x v="1836"/>
    <s v="M33"/>
    <n v="11"/>
    <n v="8"/>
    <x v="18"/>
    <x v="2"/>
    <s v="CCTV"/>
    <n v="35791"/>
    <x v="226"/>
    <x v="1"/>
    <x v="1867"/>
    <x v="1844"/>
    <n v="587"/>
    <n v="2400"/>
    <n v="6"/>
    <n v="5760"/>
    <n v="9"/>
    <n v="14400"/>
    <d v="2024-12-03T00:00:00"/>
    <n v="1380"/>
    <x v="1"/>
    <n v="960"/>
  </r>
  <r>
    <x v="2"/>
    <s v="Hyderabad"/>
    <s v="Men"/>
    <x v="10"/>
    <n v="61"/>
    <n v="420745"/>
    <x v="2"/>
    <d v="2021-02-22T00:00:00"/>
    <x v="5"/>
    <x v="1837"/>
    <s v="M50"/>
    <n v="11"/>
    <n v="8"/>
    <x v="11"/>
    <x v="1"/>
    <s v="None"/>
    <n v="22627"/>
    <x v="269"/>
    <x v="1"/>
    <x v="1868"/>
    <x v="1845"/>
    <n v="852"/>
    <n v="2504"/>
    <n v="1"/>
    <n v="1001.6"/>
    <n v="9"/>
    <n v="2504"/>
    <d v="2024-12-03T00:00:00"/>
    <n v="1380"/>
    <x v="1"/>
    <n v="1001.6"/>
  </r>
  <r>
    <x v="7"/>
    <s v="Mysuru"/>
    <s v="Kids"/>
    <x v="2"/>
    <n v="71"/>
    <n v="418422"/>
    <x v="2"/>
    <d v="2021-02-22T00:00:00"/>
    <x v="7"/>
    <x v="1838"/>
    <s v="M18"/>
    <n v="10"/>
    <n v="7"/>
    <x v="2"/>
    <x v="1"/>
    <s v="None"/>
    <n v="90582"/>
    <x v="262"/>
    <x v="2"/>
    <x v="1869"/>
    <x v="1846"/>
    <n v="864"/>
    <n v="1426"/>
    <n v="8"/>
    <n v="4563.2"/>
    <n v="9"/>
    <n v="11408"/>
    <d v="2024-12-03T00:00:00"/>
    <n v="1380"/>
    <x v="1"/>
    <n v="570.4"/>
  </r>
  <r>
    <x v="2"/>
    <s v="Vadodara"/>
    <s v="Women"/>
    <x v="10"/>
    <n v="41"/>
    <n v="435771"/>
    <x v="1"/>
    <d v="2021-02-22T00:00:00"/>
    <x v="6"/>
    <x v="1839"/>
    <s v="M26"/>
    <n v="11"/>
    <n v="8"/>
    <x v="9"/>
    <x v="1"/>
    <s v="CCTV"/>
    <n v="58176"/>
    <x v="306"/>
    <x v="9"/>
    <x v="1870"/>
    <x v="1847"/>
    <n v="876"/>
    <n v="2848"/>
    <n v="2"/>
    <n v="2278.4"/>
    <n v="9"/>
    <n v="5696"/>
    <d v="2024-12-03T00:00:00"/>
    <n v="1380"/>
    <x v="1"/>
    <n v="1139.2"/>
  </r>
  <r>
    <x v="9"/>
    <s v="Bengaluru"/>
    <s v="Men"/>
    <x v="10"/>
    <n v="2"/>
    <n v="439831"/>
    <x v="2"/>
    <d v="2021-02-22T00:00:00"/>
    <x v="3"/>
    <x v="1840"/>
    <s v="M58"/>
    <n v="10"/>
    <n v="7"/>
    <x v="13"/>
    <x v="1"/>
    <s v="CCTV, Alarm"/>
    <n v="73352"/>
    <x v="195"/>
    <x v="1"/>
    <x v="1871"/>
    <x v="1848"/>
    <n v="575"/>
    <n v="2064"/>
    <n v="2"/>
    <n v="1651.2"/>
    <n v="9"/>
    <n v="4128"/>
    <d v="2024-12-03T00:00:00"/>
    <n v="1380"/>
    <x v="1"/>
    <n v="825.6"/>
  </r>
  <r>
    <x v="7"/>
    <s v="Solapur"/>
    <s v="Kids"/>
    <x v="8"/>
    <n v="15"/>
    <n v="403556"/>
    <x v="1"/>
    <d v="2021-02-23T00:00:00"/>
    <x v="5"/>
    <x v="1841"/>
    <s v="M34"/>
    <n v="10"/>
    <n v="7"/>
    <x v="18"/>
    <x v="1"/>
    <s v="Alarm"/>
    <n v="70031"/>
    <x v="18"/>
    <x v="2"/>
    <x v="1872"/>
    <x v="1849"/>
    <n v="711"/>
    <n v="2970"/>
    <n v="1"/>
    <n v="1188"/>
    <n v="9"/>
    <n v="2970"/>
    <d v="2024-12-03T00:00:00"/>
    <n v="1379"/>
    <x v="1"/>
    <n v="1188"/>
  </r>
  <r>
    <x v="2"/>
    <s v="Madurai"/>
    <s v="Women"/>
    <x v="7"/>
    <n v="71"/>
    <n v="403794"/>
    <x v="1"/>
    <d v="2021-02-23T00:00:00"/>
    <x v="6"/>
    <x v="1842"/>
    <s v="M48"/>
    <n v="10"/>
    <n v="7"/>
    <x v="16"/>
    <x v="1"/>
    <s v="None"/>
    <n v="27654"/>
    <x v="277"/>
    <x v="10"/>
    <x v="1873"/>
    <x v="1850"/>
    <n v="615"/>
    <n v="1934"/>
    <n v="8"/>
    <n v="6188.8"/>
    <n v="9"/>
    <n v="15472"/>
    <d v="2024-12-03T00:00:00"/>
    <n v="1379"/>
    <x v="1"/>
    <n v="773.6"/>
  </r>
  <r>
    <x v="7"/>
    <s v="Kolkata"/>
    <s v="Women"/>
    <x v="8"/>
    <n v="78"/>
    <n v="428731"/>
    <x v="1"/>
    <d v="2021-02-23T00:00:00"/>
    <x v="2"/>
    <x v="1843"/>
    <s v="M18"/>
    <n v="11"/>
    <n v="8"/>
    <x v="6"/>
    <x v="2"/>
    <s v="CCTV"/>
    <n v="79995"/>
    <x v="313"/>
    <x v="12"/>
    <x v="1874"/>
    <x v="1851"/>
    <n v="874"/>
    <n v="2534"/>
    <n v="8"/>
    <n v="8108.8"/>
    <n v="9"/>
    <n v="20272"/>
    <d v="2024-12-03T00:00:00"/>
    <n v="1379"/>
    <x v="1"/>
    <n v="1013.6"/>
  </r>
  <r>
    <x v="8"/>
    <s v="Satara"/>
    <s v="Kids"/>
    <x v="10"/>
    <n v="8"/>
    <n v="433187"/>
    <x v="1"/>
    <d v="2021-02-23T00:00:00"/>
    <x v="1"/>
    <x v="1844"/>
    <s v="M6"/>
    <n v="11"/>
    <n v="8"/>
    <x v="9"/>
    <x v="2"/>
    <s v="CCTV"/>
    <n v="55904"/>
    <x v="147"/>
    <x v="6"/>
    <x v="1875"/>
    <x v="1852"/>
    <n v="901"/>
    <n v="779"/>
    <n v="4"/>
    <n v="1246.4000000000001"/>
    <n v="9"/>
    <n v="3116"/>
    <d v="2024-12-03T00:00:00"/>
    <n v="1379"/>
    <x v="1"/>
    <n v="311.60000000000002"/>
  </r>
  <r>
    <x v="3"/>
    <s v="Lucknow"/>
    <s v="Women"/>
    <x v="4"/>
    <n v="62"/>
    <n v="400793"/>
    <x v="2"/>
    <d v="2021-02-24T00:00:00"/>
    <x v="2"/>
    <x v="509"/>
    <s v="M75"/>
    <n v="10"/>
    <n v="7"/>
    <x v="2"/>
    <x v="1"/>
    <s v="CCTV, Alarm"/>
    <n v="56584"/>
    <x v="4"/>
    <x v="4"/>
    <x v="1876"/>
    <x v="1853"/>
    <n v="849"/>
    <n v="604"/>
    <n v="4"/>
    <n v="966.4"/>
    <n v="9"/>
    <n v="2416"/>
    <d v="2024-12-03T00:00:00"/>
    <n v="1378"/>
    <x v="1"/>
    <n v="241.6"/>
  </r>
  <r>
    <x v="8"/>
    <s v="Ranchi"/>
    <s v="Men"/>
    <x v="10"/>
    <n v="53"/>
    <n v="411151"/>
    <x v="2"/>
    <d v="2021-02-24T00:00:00"/>
    <x v="4"/>
    <x v="1845"/>
    <s v="M16"/>
    <n v="10"/>
    <n v="9"/>
    <x v="14"/>
    <x v="1"/>
    <s v="CCTV, Alarm"/>
    <n v="85763"/>
    <x v="49"/>
    <x v="2"/>
    <x v="1877"/>
    <x v="1854"/>
    <n v="498"/>
    <n v="1964"/>
    <n v="3"/>
    <n v="2356.8000000000002"/>
    <n v="11"/>
    <n v="5892"/>
    <d v="2024-12-03T00:00:00"/>
    <n v="1378"/>
    <x v="1"/>
    <n v="785.6"/>
  </r>
  <r>
    <x v="7"/>
    <s v="Aurangabad"/>
    <s v="Kids"/>
    <x v="8"/>
    <n v="68"/>
    <n v="428518"/>
    <x v="2"/>
    <d v="2021-02-24T00:00:00"/>
    <x v="4"/>
    <x v="1846"/>
    <s v="M86"/>
    <n v="11"/>
    <n v="8"/>
    <x v="16"/>
    <x v="2"/>
    <s v="None"/>
    <n v="68148"/>
    <x v="131"/>
    <x v="8"/>
    <x v="1878"/>
    <x v="1855"/>
    <n v="430"/>
    <n v="753"/>
    <n v="8"/>
    <n v="2409.6"/>
    <n v="9"/>
    <n v="6024"/>
    <d v="2024-12-03T00:00:00"/>
    <n v="1378"/>
    <x v="1"/>
    <n v="301.2"/>
  </r>
  <r>
    <x v="3"/>
    <s v="Meerut"/>
    <s v="Men"/>
    <x v="3"/>
    <n v="1"/>
    <n v="400059"/>
    <x v="2"/>
    <d v="2021-02-24T00:00:00"/>
    <x v="5"/>
    <x v="1847"/>
    <s v="M52"/>
    <n v="10"/>
    <n v="9"/>
    <x v="16"/>
    <x v="1"/>
    <s v="CCTV, Alarm"/>
    <n v="98984"/>
    <x v="180"/>
    <x v="9"/>
    <x v="1879"/>
    <x v="1856"/>
    <n v="337"/>
    <n v="670"/>
    <n v="8"/>
    <n v="2144"/>
    <n v="11"/>
    <n v="5360"/>
    <d v="2024-12-03T00:00:00"/>
    <n v="1378"/>
    <x v="1"/>
    <n v="268"/>
  </r>
  <r>
    <x v="2"/>
    <s v="Kolhapur"/>
    <s v="Men"/>
    <x v="7"/>
    <n v="59"/>
    <n v="416130"/>
    <x v="2"/>
    <d v="2021-02-24T00:00:00"/>
    <x v="7"/>
    <x v="1848"/>
    <s v="M5"/>
    <n v="10"/>
    <n v="7"/>
    <x v="4"/>
    <x v="2"/>
    <s v="CCTV"/>
    <n v="79960"/>
    <x v="7"/>
    <x v="4"/>
    <x v="1880"/>
    <x v="1857"/>
    <n v="919"/>
    <n v="2395"/>
    <n v="1"/>
    <n v="958"/>
    <n v="9"/>
    <n v="2395"/>
    <d v="2024-12-03T00:00:00"/>
    <n v="1378"/>
    <x v="1"/>
    <n v="958"/>
  </r>
  <r>
    <x v="6"/>
    <s v="Varanasi"/>
    <s v="Men"/>
    <x v="4"/>
    <n v="15"/>
    <n v="415491"/>
    <x v="2"/>
    <d v="2021-02-25T00:00:00"/>
    <x v="5"/>
    <x v="1849"/>
    <s v="M36"/>
    <n v="10"/>
    <n v="7"/>
    <x v="3"/>
    <x v="2"/>
    <s v="Alarm"/>
    <n v="82075"/>
    <x v="38"/>
    <x v="3"/>
    <x v="1881"/>
    <x v="1858"/>
    <n v="970"/>
    <n v="995"/>
    <n v="3"/>
    <n v="1194"/>
    <n v="9"/>
    <n v="2985"/>
    <d v="2024-12-03T00:00:00"/>
    <n v="1377"/>
    <x v="1"/>
    <n v="398"/>
  </r>
  <r>
    <x v="2"/>
    <s v="Madurai"/>
    <s v="Women"/>
    <x v="1"/>
    <n v="35"/>
    <n v="425887"/>
    <x v="2"/>
    <d v="2021-02-25T00:00:00"/>
    <x v="7"/>
    <x v="344"/>
    <s v="M22"/>
    <n v="11"/>
    <n v="8"/>
    <x v="8"/>
    <x v="2"/>
    <s v="None"/>
    <n v="53628"/>
    <x v="281"/>
    <x v="8"/>
    <x v="1882"/>
    <x v="1859"/>
    <n v="986"/>
    <n v="1761"/>
    <n v="8"/>
    <n v="5635.2"/>
    <n v="9"/>
    <n v="14088"/>
    <d v="2024-12-03T00:00:00"/>
    <n v="1377"/>
    <x v="1"/>
    <n v="704.4"/>
  </r>
  <r>
    <x v="8"/>
    <s v="Kanpur"/>
    <s v="Women"/>
    <x v="9"/>
    <n v="67"/>
    <n v="422652"/>
    <x v="2"/>
    <d v="2021-02-25T00:00:00"/>
    <x v="3"/>
    <x v="1850"/>
    <s v="M59"/>
    <n v="10"/>
    <n v="7"/>
    <x v="6"/>
    <x v="2"/>
    <s v="CCTV, Alarm"/>
    <n v="85219"/>
    <x v="123"/>
    <x v="3"/>
    <x v="1883"/>
    <x v="1860"/>
    <n v="722"/>
    <n v="1369"/>
    <n v="6"/>
    <n v="3285.6"/>
    <n v="9"/>
    <n v="8214"/>
    <d v="2024-12-03T00:00:00"/>
    <n v="1377"/>
    <x v="1"/>
    <n v="547.6"/>
  </r>
  <r>
    <x v="9"/>
    <s v="Madurai"/>
    <s v="Men"/>
    <x v="5"/>
    <n v="28"/>
    <n v="406551"/>
    <x v="2"/>
    <d v="2021-02-26T00:00:00"/>
    <x v="3"/>
    <x v="1851"/>
    <s v="M14"/>
    <n v="9"/>
    <n v="8"/>
    <x v="2"/>
    <x v="2"/>
    <s v="Alarm"/>
    <n v="25412"/>
    <x v="295"/>
    <x v="12"/>
    <x v="1884"/>
    <x v="1861"/>
    <n v="634"/>
    <n v="1810"/>
    <n v="8"/>
    <n v="5792"/>
    <n v="11"/>
    <n v="14480"/>
    <d v="2024-12-03T00:00:00"/>
    <n v="1376"/>
    <x v="1"/>
    <n v="724"/>
  </r>
  <r>
    <x v="9"/>
    <s v="Indore"/>
    <s v="Men"/>
    <x v="2"/>
    <n v="42"/>
    <n v="409841"/>
    <x v="1"/>
    <d v="2021-02-26T00:00:00"/>
    <x v="7"/>
    <x v="1852"/>
    <s v="M5"/>
    <n v="10"/>
    <n v="7"/>
    <x v="18"/>
    <x v="1"/>
    <s v="CCTV, Alarm"/>
    <n v="98222"/>
    <x v="229"/>
    <x v="6"/>
    <x v="1885"/>
    <x v="1862"/>
    <n v="374"/>
    <n v="1213"/>
    <n v="1"/>
    <n v="485.2"/>
    <n v="9"/>
    <n v="1213"/>
    <d v="2024-12-03T00:00:00"/>
    <n v="1376"/>
    <x v="1"/>
    <n v="485.2"/>
  </r>
  <r>
    <x v="3"/>
    <s v="Bhopal"/>
    <s v="Women"/>
    <x v="5"/>
    <n v="95"/>
    <n v="418354"/>
    <x v="2"/>
    <d v="2021-02-26T00:00:00"/>
    <x v="4"/>
    <x v="1853"/>
    <s v="M21"/>
    <n v="10"/>
    <n v="7"/>
    <x v="10"/>
    <x v="1"/>
    <s v="CCTV, Alarm"/>
    <n v="66708"/>
    <x v="210"/>
    <x v="12"/>
    <x v="1886"/>
    <x v="1863"/>
    <n v="238"/>
    <n v="1998"/>
    <n v="4"/>
    <n v="3196.8"/>
    <n v="9"/>
    <n v="7992"/>
    <d v="2024-12-03T00:00:00"/>
    <n v="1376"/>
    <x v="1"/>
    <n v="799.2"/>
  </r>
  <r>
    <x v="5"/>
    <s v="Nashik"/>
    <s v="Women"/>
    <x v="5"/>
    <n v="39"/>
    <n v="408895"/>
    <x v="1"/>
    <d v="2021-02-26T00:00:00"/>
    <x v="3"/>
    <x v="1854"/>
    <s v="M33"/>
    <n v="9"/>
    <n v="8"/>
    <x v="12"/>
    <x v="1"/>
    <s v="CCTV"/>
    <n v="42129"/>
    <x v="180"/>
    <x v="9"/>
    <x v="1887"/>
    <x v="1864"/>
    <n v="865"/>
    <n v="1839"/>
    <n v="1"/>
    <n v="735.6"/>
    <n v="11"/>
    <n v="1839"/>
    <d v="2024-12-03T00:00:00"/>
    <n v="1376"/>
    <x v="1"/>
    <n v="735.6"/>
  </r>
  <r>
    <x v="7"/>
    <s v="Jammu"/>
    <s v="Kids"/>
    <x v="6"/>
    <n v="83"/>
    <n v="433422"/>
    <x v="2"/>
    <d v="2021-02-27T00:00:00"/>
    <x v="7"/>
    <x v="1855"/>
    <s v="M55"/>
    <n v="10"/>
    <n v="7"/>
    <x v="10"/>
    <x v="2"/>
    <s v="CCTV, Alarm"/>
    <n v="45368"/>
    <x v="186"/>
    <x v="9"/>
    <x v="1888"/>
    <x v="1865"/>
    <n v="230"/>
    <n v="2081"/>
    <n v="4"/>
    <n v="3329.6"/>
    <n v="9"/>
    <n v="8324"/>
    <d v="2024-12-03T00:00:00"/>
    <n v="1375"/>
    <x v="1"/>
    <n v="832.4"/>
  </r>
  <r>
    <x v="9"/>
    <s v="Mysuru"/>
    <s v="Kids"/>
    <x v="2"/>
    <n v="61"/>
    <n v="433545"/>
    <x v="1"/>
    <d v="2021-02-27T00:00:00"/>
    <x v="2"/>
    <x v="1856"/>
    <s v="M59"/>
    <n v="11"/>
    <n v="8"/>
    <x v="18"/>
    <x v="1"/>
    <s v="None"/>
    <n v="98121"/>
    <x v="150"/>
    <x v="2"/>
    <x v="1889"/>
    <x v="226"/>
    <n v="228"/>
    <n v="1958"/>
    <n v="7"/>
    <n v="5482.4"/>
    <n v="9"/>
    <n v="13706"/>
    <d v="2024-12-03T00:00:00"/>
    <n v="1375"/>
    <x v="1"/>
    <n v="783.19999999999993"/>
  </r>
  <r>
    <x v="8"/>
    <s v="Coimbatore"/>
    <s v="Men"/>
    <x v="5"/>
    <n v="24"/>
    <n v="404049"/>
    <x v="2"/>
    <d v="2021-02-27T00:00:00"/>
    <x v="6"/>
    <x v="1857"/>
    <s v="M58"/>
    <n v="11"/>
    <n v="8"/>
    <x v="2"/>
    <x v="1"/>
    <s v="Alarm"/>
    <n v="30812"/>
    <x v="303"/>
    <x v="5"/>
    <x v="1890"/>
    <x v="1866"/>
    <n v="665"/>
    <n v="1011"/>
    <n v="4"/>
    <n v="1617.6"/>
    <n v="9"/>
    <n v="4044"/>
    <d v="2024-12-03T00:00:00"/>
    <n v="1375"/>
    <x v="1"/>
    <n v="404.4"/>
  </r>
  <r>
    <x v="2"/>
    <s v="Jalna"/>
    <s v="Men"/>
    <x v="1"/>
    <n v="66"/>
    <n v="408594"/>
    <x v="2"/>
    <d v="2021-02-27T00:00:00"/>
    <x v="7"/>
    <x v="1858"/>
    <s v="M9"/>
    <n v="11"/>
    <n v="8"/>
    <x v="15"/>
    <x v="2"/>
    <s v="None"/>
    <n v="96446"/>
    <x v="33"/>
    <x v="8"/>
    <x v="1891"/>
    <x v="1867"/>
    <n v="552"/>
    <n v="1013"/>
    <n v="3"/>
    <n v="1215.5999999999999"/>
    <n v="9"/>
    <n v="3039"/>
    <d v="2024-12-03T00:00:00"/>
    <n v="1375"/>
    <x v="1"/>
    <n v="405.2"/>
  </r>
  <r>
    <x v="7"/>
    <s v="Thane"/>
    <s v="Men"/>
    <x v="5"/>
    <n v="42"/>
    <n v="416696"/>
    <x v="1"/>
    <d v="2021-02-27T00:00:00"/>
    <x v="4"/>
    <x v="1859"/>
    <s v="M77"/>
    <n v="10"/>
    <n v="7"/>
    <x v="18"/>
    <x v="2"/>
    <s v="None"/>
    <n v="23032"/>
    <x v="260"/>
    <x v="1"/>
    <x v="1892"/>
    <x v="1868"/>
    <n v="245"/>
    <n v="2023"/>
    <n v="7"/>
    <n v="5664.4"/>
    <n v="9"/>
    <n v="14161"/>
    <d v="2024-12-03T00:00:00"/>
    <n v="1375"/>
    <x v="1"/>
    <n v="809.19999999999993"/>
  </r>
  <r>
    <x v="5"/>
    <s v="Nashik"/>
    <s v="Men"/>
    <x v="6"/>
    <n v="6"/>
    <n v="434801"/>
    <x v="2"/>
    <d v="2021-02-28T00:00:00"/>
    <x v="4"/>
    <x v="1860"/>
    <s v="M2"/>
    <n v="10"/>
    <n v="9"/>
    <x v="12"/>
    <x v="2"/>
    <s v="Alarm"/>
    <n v="37064"/>
    <x v="7"/>
    <x v="4"/>
    <x v="1893"/>
    <x v="1869"/>
    <n v="861"/>
    <n v="2853"/>
    <n v="6"/>
    <n v="6847.2"/>
    <n v="11"/>
    <n v="17118"/>
    <d v="2024-12-03T00:00:00"/>
    <n v="1374"/>
    <x v="1"/>
    <n v="1141.2"/>
  </r>
  <r>
    <x v="2"/>
    <s v="Pune"/>
    <s v="Women"/>
    <x v="7"/>
    <n v="46"/>
    <n v="422055"/>
    <x v="1"/>
    <d v="2021-02-28T00:00:00"/>
    <x v="2"/>
    <x v="1861"/>
    <s v="M48"/>
    <n v="11"/>
    <n v="8"/>
    <x v="10"/>
    <x v="1"/>
    <s v="CCTV"/>
    <n v="41511"/>
    <x v="103"/>
    <x v="12"/>
    <x v="1894"/>
    <x v="1870"/>
    <n v="748"/>
    <n v="793"/>
    <n v="4"/>
    <n v="1268.8"/>
    <n v="9"/>
    <n v="3172"/>
    <d v="2024-12-03T00:00:00"/>
    <n v="1374"/>
    <x v="1"/>
    <n v="317.2"/>
  </r>
  <r>
    <x v="4"/>
    <s v="Indore"/>
    <s v="Men"/>
    <x v="10"/>
    <n v="58"/>
    <n v="418513"/>
    <x v="2"/>
    <d v="2021-02-28T00:00:00"/>
    <x v="5"/>
    <x v="1862"/>
    <s v="M28"/>
    <n v="10"/>
    <n v="9"/>
    <x v="7"/>
    <x v="2"/>
    <s v="CCTV, Alarm"/>
    <n v="91169"/>
    <x v="53"/>
    <x v="10"/>
    <x v="1895"/>
    <x v="1871"/>
    <n v="617"/>
    <n v="864"/>
    <n v="3"/>
    <n v="1036.8"/>
    <n v="11"/>
    <n v="2592"/>
    <d v="2024-12-03T00:00:00"/>
    <n v="1374"/>
    <x v="1"/>
    <n v="345.59999999999997"/>
  </r>
  <r>
    <x v="5"/>
    <s v="Kochi"/>
    <s v="Kids"/>
    <x v="8"/>
    <n v="99"/>
    <n v="400967"/>
    <x v="2"/>
    <d v="2021-03-01T00:00:00"/>
    <x v="5"/>
    <x v="1863"/>
    <s v="M68"/>
    <n v="10"/>
    <n v="9"/>
    <x v="18"/>
    <x v="2"/>
    <s v="Alarm"/>
    <n v="48920"/>
    <x v="282"/>
    <x v="4"/>
    <x v="1896"/>
    <x v="1872"/>
    <n v="209"/>
    <n v="1602"/>
    <n v="3"/>
    <n v="1922.4"/>
    <n v="11"/>
    <n v="4806"/>
    <d v="2024-12-03T00:00:00"/>
    <n v="1373"/>
    <x v="1"/>
    <n v="640.80000000000007"/>
  </r>
  <r>
    <x v="3"/>
    <s v="Vadodara"/>
    <s v="Kids"/>
    <x v="2"/>
    <n v="14"/>
    <n v="430622"/>
    <x v="1"/>
    <d v="2021-03-01T00:00:00"/>
    <x v="7"/>
    <x v="369"/>
    <s v="M95"/>
    <n v="10"/>
    <n v="7"/>
    <x v="16"/>
    <x v="2"/>
    <s v="None"/>
    <n v="74341"/>
    <x v="72"/>
    <x v="12"/>
    <x v="1897"/>
    <x v="1873"/>
    <n v="459"/>
    <n v="1495"/>
    <n v="3"/>
    <n v="1794"/>
    <n v="9"/>
    <n v="4485"/>
    <d v="2024-12-03T00:00:00"/>
    <n v="1373"/>
    <x v="1"/>
    <n v="598"/>
  </r>
  <r>
    <x v="2"/>
    <s v="Bhopal"/>
    <s v="Men"/>
    <x v="2"/>
    <n v="98"/>
    <n v="416326"/>
    <x v="1"/>
    <d v="2021-03-01T00:00:00"/>
    <x v="6"/>
    <x v="1864"/>
    <s v="M72"/>
    <n v="10"/>
    <n v="7"/>
    <x v="5"/>
    <x v="2"/>
    <s v="None"/>
    <n v="45519"/>
    <x v="334"/>
    <x v="4"/>
    <x v="1898"/>
    <x v="1874"/>
    <n v="661"/>
    <n v="2166"/>
    <n v="6"/>
    <n v="5198.3999999999996"/>
    <n v="9"/>
    <n v="12996"/>
    <d v="2024-12-03T00:00:00"/>
    <n v="1373"/>
    <x v="1"/>
    <n v="866.4"/>
  </r>
  <r>
    <x v="6"/>
    <s v="Rajkot"/>
    <s v="Kids"/>
    <x v="1"/>
    <n v="97"/>
    <n v="406464"/>
    <x v="2"/>
    <d v="2021-03-01T00:00:00"/>
    <x v="6"/>
    <x v="1865"/>
    <s v="M67"/>
    <n v="9"/>
    <n v="8"/>
    <x v="6"/>
    <x v="2"/>
    <s v="None"/>
    <n v="86168"/>
    <x v="109"/>
    <x v="12"/>
    <x v="1899"/>
    <x v="1875"/>
    <n v="604"/>
    <n v="1954"/>
    <n v="3"/>
    <n v="2344.8000000000002"/>
    <n v="11"/>
    <n v="5862"/>
    <d v="2024-12-03T00:00:00"/>
    <n v="1373"/>
    <x v="1"/>
    <n v="781.6"/>
  </r>
  <r>
    <x v="2"/>
    <s v="Jammu"/>
    <s v="Men"/>
    <x v="8"/>
    <n v="42"/>
    <n v="435161"/>
    <x v="1"/>
    <d v="2021-03-01T00:00:00"/>
    <x v="4"/>
    <x v="1866"/>
    <s v="M6"/>
    <n v="10"/>
    <n v="9"/>
    <x v="7"/>
    <x v="1"/>
    <s v="Alarm"/>
    <n v="62316"/>
    <x v="38"/>
    <x v="3"/>
    <x v="1900"/>
    <x v="1876"/>
    <n v="283"/>
    <n v="2870"/>
    <n v="3"/>
    <n v="3444"/>
    <n v="11"/>
    <n v="8610"/>
    <d v="2024-12-03T00:00:00"/>
    <n v="1373"/>
    <x v="1"/>
    <n v="1148"/>
  </r>
  <r>
    <x v="2"/>
    <s v="Faridabad"/>
    <s v="Men"/>
    <x v="7"/>
    <n v="40"/>
    <n v="437998"/>
    <x v="2"/>
    <d v="2021-03-01T00:00:00"/>
    <x v="6"/>
    <x v="1867"/>
    <s v="M45"/>
    <n v="10"/>
    <n v="7"/>
    <x v="11"/>
    <x v="1"/>
    <s v="Alarm"/>
    <n v="22907"/>
    <x v="162"/>
    <x v="6"/>
    <x v="1901"/>
    <x v="1877"/>
    <n v="600"/>
    <n v="2698"/>
    <n v="1"/>
    <n v="1079.2"/>
    <n v="9"/>
    <n v="2698"/>
    <d v="2024-12-03T00:00:00"/>
    <n v="1373"/>
    <x v="1"/>
    <n v="1079.2"/>
  </r>
  <r>
    <x v="9"/>
    <s v="Vadodara"/>
    <s v="Men"/>
    <x v="8"/>
    <n v="1"/>
    <n v="431628"/>
    <x v="2"/>
    <d v="2021-03-02T00:00:00"/>
    <x v="6"/>
    <x v="1868"/>
    <s v="M75"/>
    <n v="9"/>
    <n v="8"/>
    <x v="10"/>
    <x v="1"/>
    <s v="None"/>
    <n v="85954"/>
    <x v="214"/>
    <x v="6"/>
    <x v="1902"/>
    <x v="1878"/>
    <n v="263"/>
    <n v="1323"/>
    <n v="8"/>
    <n v="4233.6000000000004"/>
    <n v="11"/>
    <n v="10584"/>
    <d v="2024-12-03T00:00:00"/>
    <n v="1372"/>
    <x v="1"/>
    <n v="529.20000000000005"/>
  </r>
  <r>
    <x v="6"/>
    <s v="Kochi"/>
    <s v="Kids"/>
    <x v="8"/>
    <n v="27"/>
    <n v="438391"/>
    <x v="2"/>
    <d v="2021-03-02T00:00:00"/>
    <x v="7"/>
    <x v="1869"/>
    <s v="M74"/>
    <n v="10"/>
    <n v="7"/>
    <x v="3"/>
    <x v="2"/>
    <s v="CCTV, Alarm"/>
    <n v="72234"/>
    <x v="240"/>
    <x v="12"/>
    <x v="1903"/>
    <x v="1879"/>
    <n v="578"/>
    <n v="1775"/>
    <n v="7"/>
    <n v="4970"/>
    <n v="9"/>
    <n v="12425"/>
    <d v="2024-12-03T00:00:00"/>
    <n v="1372"/>
    <x v="1"/>
    <n v="710"/>
  </r>
  <r>
    <x v="4"/>
    <s v="Vadodara"/>
    <s v="Kids"/>
    <x v="1"/>
    <n v="61"/>
    <n v="424385"/>
    <x v="2"/>
    <d v="2021-03-02T00:00:00"/>
    <x v="7"/>
    <x v="1870"/>
    <s v="M76"/>
    <n v="10"/>
    <n v="9"/>
    <x v="5"/>
    <x v="1"/>
    <s v="CCTV, Alarm"/>
    <n v="88835"/>
    <x v="334"/>
    <x v="4"/>
    <x v="1904"/>
    <x v="1880"/>
    <n v="845"/>
    <n v="2147"/>
    <n v="6"/>
    <n v="5152.8"/>
    <n v="11"/>
    <n v="12882"/>
    <d v="2024-12-03T00:00:00"/>
    <n v="1372"/>
    <x v="1"/>
    <n v="858.80000000000007"/>
  </r>
  <r>
    <x v="5"/>
    <s v="Ranchi"/>
    <s v="Women"/>
    <x v="8"/>
    <n v="86"/>
    <n v="427686"/>
    <x v="1"/>
    <d v="2021-03-02T00:00:00"/>
    <x v="3"/>
    <x v="1871"/>
    <s v="M55"/>
    <n v="9"/>
    <n v="8"/>
    <x v="17"/>
    <x v="1"/>
    <s v="Alarm"/>
    <n v="73859"/>
    <x v="330"/>
    <x v="12"/>
    <x v="1905"/>
    <x v="1881"/>
    <n v="614"/>
    <n v="653"/>
    <n v="4"/>
    <n v="1044.8"/>
    <n v="11"/>
    <n v="2612"/>
    <d v="2024-12-03T00:00:00"/>
    <n v="1372"/>
    <x v="1"/>
    <n v="261.2"/>
  </r>
  <r>
    <x v="3"/>
    <s v="Patna"/>
    <s v="Women"/>
    <x v="3"/>
    <n v="91"/>
    <n v="426698"/>
    <x v="2"/>
    <d v="2021-03-02T00:00:00"/>
    <x v="5"/>
    <x v="1872"/>
    <s v="M2"/>
    <n v="11"/>
    <n v="8"/>
    <x v="10"/>
    <x v="1"/>
    <s v="None"/>
    <n v="38335"/>
    <x v="142"/>
    <x v="1"/>
    <x v="1906"/>
    <x v="1882"/>
    <n v="572"/>
    <n v="1896"/>
    <n v="5"/>
    <n v="3792"/>
    <n v="9"/>
    <n v="9480"/>
    <d v="2024-12-03T00:00:00"/>
    <n v="1372"/>
    <x v="1"/>
    <n v="758.4"/>
  </r>
  <r>
    <x v="5"/>
    <s v="Kochi"/>
    <s v="Women"/>
    <x v="5"/>
    <n v="9"/>
    <n v="435342"/>
    <x v="1"/>
    <d v="2021-03-02T00:00:00"/>
    <x v="3"/>
    <x v="1873"/>
    <s v="M21"/>
    <n v="10"/>
    <n v="7"/>
    <x v="11"/>
    <x v="1"/>
    <s v="Alarm"/>
    <n v="97234"/>
    <x v="21"/>
    <x v="1"/>
    <x v="1907"/>
    <x v="1883"/>
    <n v="965"/>
    <n v="2103"/>
    <n v="4"/>
    <n v="3364.8"/>
    <n v="9"/>
    <n v="8412"/>
    <d v="2024-12-03T00:00:00"/>
    <n v="1372"/>
    <x v="1"/>
    <n v="841.2"/>
  </r>
  <r>
    <x v="8"/>
    <s v="Kolhapur"/>
    <s v="Women"/>
    <x v="10"/>
    <n v="76"/>
    <n v="407897"/>
    <x v="2"/>
    <d v="2021-03-03T00:00:00"/>
    <x v="6"/>
    <x v="1874"/>
    <s v="M4"/>
    <n v="11"/>
    <n v="8"/>
    <x v="10"/>
    <x v="2"/>
    <s v="CCTV"/>
    <n v="35263"/>
    <x v="216"/>
    <x v="8"/>
    <x v="1908"/>
    <x v="1884"/>
    <n v="817"/>
    <n v="1787"/>
    <n v="2"/>
    <n v="1429.6"/>
    <n v="9"/>
    <n v="3574"/>
    <d v="2024-12-03T00:00:00"/>
    <n v="1371"/>
    <x v="1"/>
    <n v="714.8"/>
  </r>
  <r>
    <x v="8"/>
    <s v="Chhattisgarh"/>
    <s v="Women"/>
    <x v="3"/>
    <n v="32"/>
    <n v="435938"/>
    <x v="2"/>
    <d v="2021-03-03T00:00:00"/>
    <x v="1"/>
    <x v="1875"/>
    <s v="M54"/>
    <n v="10"/>
    <n v="9"/>
    <x v="14"/>
    <x v="2"/>
    <s v="Alarm"/>
    <n v="45381"/>
    <x v="246"/>
    <x v="2"/>
    <x v="1909"/>
    <x v="1885"/>
    <n v="954"/>
    <n v="1916"/>
    <n v="6"/>
    <n v="4598.3999999999996"/>
    <n v="11"/>
    <n v="11496"/>
    <d v="2024-12-03T00:00:00"/>
    <n v="1371"/>
    <x v="1"/>
    <n v="766.4"/>
  </r>
  <r>
    <x v="5"/>
    <s v="Agra"/>
    <s v="Women"/>
    <x v="5"/>
    <n v="2"/>
    <n v="439718"/>
    <x v="1"/>
    <d v="2021-03-03T00:00:00"/>
    <x v="7"/>
    <x v="1876"/>
    <s v="M49"/>
    <n v="11"/>
    <n v="8"/>
    <x v="18"/>
    <x v="2"/>
    <s v="None"/>
    <n v="49234"/>
    <x v="309"/>
    <x v="11"/>
    <x v="1910"/>
    <x v="1886"/>
    <n v="746"/>
    <n v="2561"/>
    <n v="8"/>
    <n v="8195.2000000000007"/>
    <n v="9"/>
    <n v="20488"/>
    <d v="2024-12-03T00:00:00"/>
    <n v="1371"/>
    <x v="1"/>
    <n v="1024.4000000000001"/>
  </r>
  <r>
    <x v="8"/>
    <s v="Ahmedabad"/>
    <s v="Women"/>
    <x v="2"/>
    <n v="9"/>
    <n v="422191"/>
    <x v="1"/>
    <d v="2021-03-03T00:00:00"/>
    <x v="5"/>
    <x v="1877"/>
    <s v="M87"/>
    <n v="10"/>
    <n v="7"/>
    <x v="10"/>
    <x v="2"/>
    <s v="CCTV, Alarm"/>
    <n v="15359"/>
    <x v="46"/>
    <x v="5"/>
    <x v="1911"/>
    <x v="1887"/>
    <n v="234"/>
    <n v="2262"/>
    <n v="5"/>
    <n v="4524"/>
    <n v="9"/>
    <n v="11310"/>
    <d v="2024-12-03T00:00:00"/>
    <n v="1371"/>
    <x v="1"/>
    <n v="904.8"/>
  </r>
  <r>
    <x v="2"/>
    <s v="Rajkot"/>
    <s v="Men"/>
    <x v="7"/>
    <n v="63"/>
    <n v="439243"/>
    <x v="2"/>
    <d v="2021-03-04T00:00:00"/>
    <x v="7"/>
    <x v="1878"/>
    <s v="M20"/>
    <n v="10"/>
    <n v="9"/>
    <x v="7"/>
    <x v="2"/>
    <s v="CCTV, Alarm"/>
    <n v="93791"/>
    <x v="71"/>
    <x v="9"/>
    <x v="1912"/>
    <x v="1888"/>
    <n v="855"/>
    <n v="2734"/>
    <n v="8"/>
    <n v="8748.7999999999993"/>
    <n v="11"/>
    <n v="21872"/>
    <d v="2024-12-03T00:00:00"/>
    <n v="1370"/>
    <x v="1"/>
    <n v="1093.5999999999999"/>
  </r>
  <r>
    <x v="5"/>
    <s v="Jalna"/>
    <s v="Kids"/>
    <x v="3"/>
    <n v="19"/>
    <n v="417677"/>
    <x v="2"/>
    <d v="2021-03-04T00:00:00"/>
    <x v="6"/>
    <x v="1879"/>
    <s v="M47"/>
    <n v="11"/>
    <n v="8"/>
    <x v="6"/>
    <x v="2"/>
    <s v="None"/>
    <n v="18339"/>
    <x v="289"/>
    <x v="12"/>
    <x v="1913"/>
    <x v="1889"/>
    <n v="806"/>
    <n v="1434"/>
    <n v="7"/>
    <n v="4015.2"/>
    <n v="9"/>
    <n v="10038"/>
    <d v="2024-12-03T00:00:00"/>
    <n v="1370"/>
    <x v="1"/>
    <n v="573.6"/>
  </r>
  <r>
    <x v="4"/>
    <s v="Varanasi"/>
    <s v="Kids"/>
    <x v="8"/>
    <n v="53"/>
    <n v="427583"/>
    <x v="2"/>
    <d v="2021-03-04T00:00:00"/>
    <x v="4"/>
    <x v="1880"/>
    <s v="M44"/>
    <n v="9"/>
    <n v="8"/>
    <x v="14"/>
    <x v="1"/>
    <s v="Alarm"/>
    <n v="13134"/>
    <x v="112"/>
    <x v="4"/>
    <x v="1914"/>
    <x v="1890"/>
    <n v="638"/>
    <n v="879"/>
    <n v="1"/>
    <n v="351.6"/>
    <n v="11"/>
    <n v="879"/>
    <d v="2024-12-03T00:00:00"/>
    <n v="1370"/>
    <x v="1"/>
    <n v="351.6"/>
  </r>
  <r>
    <x v="4"/>
    <s v="Bhopal"/>
    <s v="Kids"/>
    <x v="6"/>
    <n v="87"/>
    <n v="414432"/>
    <x v="2"/>
    <d v="2021-03-04T00:00:00"/>
    <x v="1"/>
    <x v="1881"/>
    <s v="M90"/>
    <n v="10"/>
    <n v="7"/>
    <x v="4"/>
    <x v="2"/>
    <s v="None"/>
    <n v="85269"/>
    <x v="30"/>
    <x v="9"/>
    <x v="1915"/>
    <x v="1891"/>
    <n v="715"/>
    <n v="778"/>
    <n v="7"/>
    <n v="2178.4"/>
    <n v="9"/>
    <n v="5446"/>
    <d v="2024-12-03T00:00:00"/>
    <n v="1370"/>
    <x v="1"/>
    <n v="311.2"/>
  </r>
  <r>
    <x v="7"/>
    <s v="Lucknow"/>
    <s v="Kids"/>
    <x v="11"/>
    <n v="46"/>
    <n v="417679"/>
    <x v="1"/>
    <d v="2021-03-05T00:00:00"/>
    <x v="6"/>
    <x v="1882"/>
    <s v="M27"/>
    <n v="10"/>
    <n v="7"/>
    <x v="15"/>
    <x v="1"/>
    <s v="None"/>
    <n v="12114"/>
    <x v="270"/>
    <x v="9"/>
    <x v="1916"/>
    <x v="1892"/>
    <n v="990"/>
    <n v="665"/>
    <n v="8"/>
    <n v="2128"/>
    <n v="9"/>
    <n v="5320"/>
    <d v="2024-12-03T00:00:00"/>
    <n v="1369"/>
    <x v="1"/>
    <n v="266"/>
  </r>
  <r>
    <x v="9"/>
    <s v="Kolkata"/>
    <s v="Kids"/>
    <x v="6"/>
    <n v="85"/>
    <n v="406963"/>
    <x v="2"/>
    <d v="2021-03-05T00:00:00"/>
    <x v="3"/>
    <x v="1883"/>
    <s v="M85"/>
    <n v="10"/>
    <n v="7"/>
    <x v="15"/>
    <x v="1"/>
    <s v="None"/>
    <n v="84081"/>
    <x v="214"/>
    <x v="6"/>
    <x v="1917"/>
    <x v="1893"/>
    <n v="865"/>
    <n v="1013"/>
    <n v="7"/>
    <n v="2836.4"/>
    <n v="9"/>
    <n v="7091"/>
    <d v="2024-12-03T00:00:00"/>
    <n v="1369"/>
    <x v="1"/>
    <n v="405.2"/>
  </r>
  <r>
    <x v="9"/>
    <s v="Bengaluru"/>
    <s v="Kids"/>
    <x v="2"/>
    <n v="97"/>
    <n v="425009"/>
    <x v="2"/>
    <d v="2021-03-05T00:00:00"/>
    <x v="3"/>
    <x v="1884"/>
    <s v="M68"/>
    <n v="10"/>
    <n v="9"/>
    <x v="4"/>
    <x v="1"/>
    <s v="CCTV"/>
    <n v="98828"/>
    <x v="16"/>
    <x v="5"/>
    <x v="1918"/>
    <x v="1894"/>
    <n v="627"/>
    <n v="683"/>
    <n v="8"/>
    <n v="2185.6"/>
    <n v="11"/>
    <n v="5464"/>
    <d v="2024-12-03T00:00:00"/>
    <n v="1369"/>
    <x v="1"/>
    <n v="273.2"/>
  </r>
  <r>
    <x v="5"/>
    <s v="Visakhapatnam"/>
    <s v="Kids"/>
    <x v="8"/>
    <n v="42"/>
    <n v="420801"/>
    <x v="2"/>
    <d v="2021-03-05T00:00:00"/>
    <x v="5"/>
    <x v="1347"/>
    <s v="M32"/>
    <n v="11"/>
    <n v="8"/>
    <x v="1"/>
    <x v="2"/>
    <s v="CCTV, Alarm"/>
    <n v="25066"/>
    <x v="330"/>
    <x v="12"/>
    <x v="1919"/>
    <x v="1895"/>
    <n v="279"/>
    <n v="790"/>
    <n v="4"/>
    <n v="1264"/>
    <n v="9"/>
    <n v="3160"/>
    <d v="2024-12-03T00:00:00"/>
    <n v="1369"/>
    <x v="1"/>
    <n v="316"/>
  </r>
  <r>
    <x v="2"/>
    <s v="Varanasi"/>
    <s v="Men"/>
    <x v="3"/>
    <n v="5"/>
    <n v="405384"/>
    <x v="1"/>
    <d v="2021-03-05T00:00:00"/>
    <x v="7"/>
    <x v="1885"/>
    <s v="M53"/>
    <n v="9"/>
    <n v="8"/>
    <x v="12"/>
    <x v="2"/>
    <s v="None"/>
    <n v="83601"/>
    <x v="91"/>
    <x v="8"/>
    <x v="1920"/>
    <x v="1896"/>
    <n v="619"/>
    <n v="1661"/>
    <n v="6"/>
    <n v="3986.4"/>
    <n v="11"/>
    <n v="9966"/>
    <d v="2024-12-03T00:00:00"/>
    <n v="1369"/>
    <x v="1"/>
    <n v="664.4"/>
  </r>
  <r>
    <x v="8"/>
    <s v="Bengaluru"/>
    <s v="Men"/>
    <x v="3"/>
    <n v="88"/>
    <n v="407041"/>
    <x v="1"/>
    <d v="2021-03-05T00:00:00"/>
    <x v="4"/>
    <x v="1886"/>
    <s v="M37"/>
    <n v="10"/>
    <n v="9"/>
    <x v="6"/>
    <x v="1"/>
    <s v="CCTV"/>
    <n v="11329"/>
    <x v="73"/>
    <x v="10"/>
    <x v="1921"/>
    <x v="1897"/>
    <n v="447"/>
    <n v="1786"/>
    <n v="1"/>
    <n v="714.4"/>
    <n v="11"/>
    <n v="1786"/>
    <d v="2024-12-03T00:00:00"/>
    <n v="1369"/>
    <x v="1"/>
    <n v="714.4"/>
  </r>
  <r>
    <x v="3"/>
    <s v="Nashik"/>
    <s v="Men"/>
    <x v="4"/>
    <n v="16"/>
    <n v="419666"/>
    <x v="2"/>
    <d v="2021-03-06T00:00:00"/>
    <x v="7"/>
    <x v="1887"/>
    <s v="M54"/>
    <n v="10"/>
    <n v="7"/>
    <x v="14"/>
    <x v="2"/>
    <s v="CCTV"/>
    <n v="27030"/>
    <x v="131"/>
    <x v="8"/>
    <x v="1922"/>
    <x v="1898"/>
    <n v="904"/>
    <n v="1314"/>
    <n v="8"/>
    <n v="4204.8"/>
    <n v="9"/>
    <n v="10512"/>
    <d v="2024-12-03T00:00:00"/>
    <n v="1368"/>
    <x v="1"/>
    <n v="525.6"/>
  </r>
  <r>
    <x v="3"/>
    <s v="Surat"/>
    <s v="Women"/>
    <x v="10"/>
    <n v="2"/>
    <n v="403847"/>
    <x v="2"/>
    <d v="2021-03-06T00:00:00"/>
    <x v="5"/>
    <x v="1888"/>
    <s v="M6"/>
    <n v="10"/>
    <n v="7"/>
    <x v="11"/>
    <x v="2"/>
    <s v="Alarm"/>
    <n v="12650"/>
    <x v="299"/>
    <x v="8"/>
    <x v="1923"/>
    <x v="1899"/>
    <n v="499"/>
    <n v="2348"/>
    <n v="3"/>
    <n v="2817.6"/>
    <n v="9"/>
    <n v="7044"/>
    <d v="2024-12-03T00:00:00"/>
    <n v="1368"/>
    <x v="1"/>
    <n v="939.19999999999993"/>
  </r>
  <r>
    <x v="7"/>
    <s v="Agra"/>
    <s v="Women"/>
    <x v="9"/>
    <n v="43"/>
    <n v="419275"/>
    <x v="1"/>
    <d v="2021-03-06T00:00:00"/>
    <x v="5"/>
    <x v="1889"/>
    <s v="M93"/>
    <n v="10"/>
    <n v="9"/>
    <x v="12"/>
    <x v="1"/>
    <s v="None"/>
    <n v="49483"/>
    <x v="2"/>
    <x v="2"/>
    <x v="1924"/>
    <x v="1900"/>
    <n v="225"/>
    <n v="1493"/>
    <n v="6"/>
    <n v="3583.2"/>
    <n v="11"/>
    <n v="8958"/>
    <d v="2024-12-03T00:00:00"/>
    <n v="1368"/>
    <x v="1"/>
    <n v="597.19999999999993"/>
  </r>
  <r>
    <x v="8"/>
    <s v="Patna"/>
    <s v="Men"/>
    <x v="2"/>
    <n v="97"/>
    <n v="413423"/>
    <x v="1"/>
    <d v="2021-03-07T00:00:00"/>
    <x v="3"/>
    <x v="1890"/>
    <s v="M35"/>
    <n v="10"/>
    <n v="9"/>
    <x v="10"/>
    <x v="1"/>
    <s v="CCTV, Alarm"/>
    <n v="16306"/>
    <x v="245"/>
    <x v="11"/>
    <x v="1925"/>
    <x v="1901"/>
    <n v="617"/>
    <n v="1650"/>
    <n v="2"/>
    <n v="1320"/>
    <n v="11"/>
    <n v="3300"/>
    <d v="2024-12-03T00:00:00"/>
    <n v="1367"/>
    <x v="1"/>
    <n v="660"/>
  </r>
  <r>
    <x v="4"/>
    <s v="Jammu"/>
    <s v="Women"/>
    <x v="9"/>
    <n v="39"/>
    <n v="429174"/>
    <x v="2"/>
    <d v="2021-03-07T00:00:00"/>
    <x v="6"/>
    <x v="1891"/>
    <s v="M25"/>
    <n v="10"/>
    <n v="7"/>
    <x v="5"/>
    <x v="2"/>
    <s v="None"/>
    <n v="70117"/>
    <x v="188"/>
    <x v="5"/>
    <x v="1926"/>
    <x v="1902"/>
    <n v="335"/>
    <n v="1991"/>
    <n v="3"/>
    <n v="2389.1999999999998"/>
    <n v="9"/>
    <n v="5973"/>
    <d v="2024-12-03T00:00:00"/>
    <n v="1367"/>
    <x v="1"/>
    <n v="796.4"/>
  </r>
  <r>
    <x v="2"/>
    <s v="Rajkot"/>
    <s v="Women"/>
    <x v="3"/>
    <n v="26"/>
    <n v="422369"/>
    <x v="1"/>
    <d v="2021-03-07T00:00:00"/>
    <x v="1"/>
    <x v="1892"/>
    <s v="M65"/>
    <n v="11"/>
    <n v="8"/>
    <x v="4"/>
    <x v="2"/>
    <s v="CCTV"/>
    <n v="50902"/>
    <x v="66"/>
    <x v="3"/>
    <x v="1927"/>
    <x v="1903"/>
    <n v="860"/>
    <n v="734"/>
    <n v="5"/>
    <n v="1468"/>
    <n v="9"/>
    <n v="3670"/>
    <d v="2024-12-03T00:00:00"/>
    <n v="1367"/>
    <x v="1"/>
    <n v="293.60000000000002"/>
  </r>
  <r>
    <x v="6"/>
    <s v="Jammu"/>
    <s v="Men"/>
    <x v="6"/>
    <n v="3"/>
    <n v="410888"/>
    <x v="1"/>
    <d v="2021-03-09T00:00:00"/>
    <x v="7"/>
    <x v="1893"/>
    <s v="M63"/>
    <n v="11"/>
    <n v="8"/>
    <x v="12"/>
    <x v="2"/>
    <s v="CCTV"/>
    <n v="58567"/>
    <x v="59"/>
    <x v="9"/>
    <x v="1928"/>
    <x v="1904"/>
    <n v="307"/>
    <n v="1188"/>
    <n v="3"/>
    <n v="1425.6"/>
    <n v="9"/>
    <n v="3564"/>
    <d v="2024-12-03T00:00:00"/>
    <n v="1365"/>
    <x v="1"/>
    <n v="475.2"/>
  </r>
  <r>
    <x v="9"/>
    <s v="Nashik"/>
    <s v="Kids"/>
    <x v="5"/>
    <n v="6"/>
    <n v="432923"/>
    <x v="1"/>
    <d v="2021-03-09T00:00:00"/>
    <x v="5"/>
    <x v="1894"/>
    <s v="M87"/>
    <n v="9"/>
    <n v="8"/>
    <x v="15"/>
    <x v="1"/>
    <s v="Alarm"/>
    <n v="55125"/>
    <x v="274"/>
    <x v="8"/>
    <x v="1929"/>
    <x v="1905"/>
    <n v="956"/>
    <n v="2970"/>
    <n v="3"/>
    <n v="3564"/>
    <n v="11"/>
    <n v="8910"/>
    <d v="2024-12-03T00:00:00"/>
    <n v="1365"/>
    <x v="1"/>
    <n v="1188"/>
  </r>
  <r>
    <x v="8"/>
    <s v="Pune"/>
    <s v="Kids"/>
    <x v="4"/>
    <n v="36"/>
    <n v="421312"/>
    <x v="1"/>
    <d v="2021-03-10T00:00:00"/>
    <x v="7"/>
    <x v="1895"/>
    <s v="M96"/>
    <n v="10"/>
    <n v="7"/>
    <x v="17"/>
    <x v="1"/>
    <s v="None"/>
    <n v="76855"/>
    <x v="140"/>
    <x v="9"/>
    <x v="1930"/>
    <x v="1906"/>
    <n v="982"/>
    <n v="1812"/>
    <n v="8"/>
    <n v="5798.4"/>
    <n v="9"/>
    <n v="14496"/>
    <d v="2024-12-03T00:00:00"/>
    <n v="1364"/>
    <x v="1"/>
    <n v="724.8"/>
  </r>
  <r>
    <x v="6"/>
    <s v="Noida"/>
    <s v="Men"/>
    <x v="3"/>
    <n v="25"/>
    <n v="405757"/>
    <x v="1"/>
    <d v="2021-03-10T00:00:00"/>
    <x v="1"/>
    <x v="1896"/>
    <s v="M93"/>
    <n v="10"/>
    <n v="9"/>
    <x v="16"/>
    <x v="2"/>
    <s v="CCTV, Alarm"/>
    <n v="63399"/>
    <x v="311"/>
    <x v="12"/>
    <x v="1931"/>
    <x v="1907"/>
    <n v="286"/>
    <n v="1659"/>
    <n v="7"/>
    <n v="4645.2"/>
    <n v="11"/>
    <n v="11613"/>
    <d v="2024-12-03T00:00:00"/>
    <n v="1364"/>
    <x v="1"/>
    <n v="663.6"/>
  </r>
  <r>
    <x v="2"/>
    <s v="Ranchi"/>
    <s v="Men"/>
    <x v="2"/>
    <n v="25"/>
    <n v="414174"/>
    <x v="1"/>
    <d v="2021-03-10T00:00:00"/>
    <x v="5"/>
    <x v="1897"/>
    <s v="M98"/>
    <n v="11"/>
    <n v="8"/>
    <x v="12"/>
    <x v="1"/>
    <s v="CCTV, Alarm"/>
    <n v="81534"/>
    <x v="163"/>
    <x v="5"/>
    <x v="1932"/>
    <x v="1908"/>
    <n v="434"/>
    <n v="2505"/>
    <n v="2"/>
    <n v="2004"/>
    <n v="9"/>
    <n v="5010"/>
    <d v="2024-12-03T00:00:00"/>
    <n v="1364"/>
    <x v="1"/>
    <n v="1002"/>
  </r>
  <r>
    <x v="5"/>
    <s v="Goa"/>
    <s v="Kids"/>
    <x v="1"/>
    <n v="10"/>
    <n v="400858"/>
    <x v="2"/>
    <d v="2021-03-10T00:00:00"/>
    <x v="6"/>
    <x v="1898"/>
    <s v="M18"/>
    <n v="10"/>
    <n v="7"/>
    <x v="11"/>
    <x v="2"/>
    <s v="CCTV, Alarm"/>
    <n v="18578"/>
    <x v="193"/>
    <x v="4"/>
    <x v="1933"/>
    <x v="1909"/>
    <n v="389"/>
    <n v="1349"/>
    <n v="2"/>
    <n v="1079.2"/>
    <n v="9"/>
    <n v="2698"/>
    <d v="2024-12-03T00:00:00"/>
    <n v="1364"/>
    <x v="1"/>
    <n v="539.6"/>
  </r>
  <r>
    <x v="3"/>
    <s v="Kochi"/>
    <s v="Kids"/>
    <x v="4"/>
    <n v="61"/>
    <n v="438145"/>
    <x v="2"/>
    <d v="2021-03-11T00:00:00"/>
    <x v="2"/>
    <x v="1899"/>
    <s v="M65"/>
    <n v="9"/>
    <n v="8"/>
    <x v="5"/>
    <x v="2"/>
    <s v="None"/>
    <n v="84183"/>
    <x v="312"/>
    <x v="1"/>
    <x v="1934"/>
    <x v="1910"/>
    <n v="668"/>
    <n v="2222"/>
    <n v="5"/>
    <n v="4444"/>
    <n v="11"/>
    <n v="11110"/>
    <d v="2024-12-03T00:00:00"/>
    <n v="1363"/>
    <x v="1"/>
    <n v="888.8"/>
  </r>
  <r>
    <x v="4"/>
    <s v="Varanasi"/>
    <s v="Kids"/>
    <x v="1"/>
    <n v="43"/>
    <n v="429957"/>
    <x v="2"/>
    <d v="2021-03-11T00:00:00"/>
    <x v="3"/>
    <x v="1900"/>
    <s v="M74"/>
    <n v="9"/>
    <n v="8"/>
    <x v="14"/>
    <x v="2"/>
    <s v="CCTV, Alarm"/>
    <n v="85752"/>
    <x v="243"/>
    <x v="12"/>
    <x v="1935"/>
    <x v="1911"/>
    <n v="515"/>
    <n v="1091"/>
    <n v="6"/>
    <n v="2618.4"/>
    <n v="11"/>
    <n v="6546"/>
    <d v="2024-12-03T00:00:00"/>
    <n v="1363"/>
    <x v="1"/>
    <n v="436.40000000000003"/>
  </r>
  <r>
    <x v="6"/>
    <s v="Agra"/>
    <s v="Men"/>
    <x v="9"/>
    <n v="57"/>
    <n v="407559"/>
    <x v="1"/>
    <d v="2021-03-11T00:00:00"/>
    <x v="4"/>
    <x v="1901"/>
    <s v="M88"/>
    <n v="10"/>
    <n v="9"/>
    <x v="7"/>
    <x v="1"/>
    <s v="Alarm"/>
    <n v="48518"/>
    <x v="212"/>
    <x v="8"/>
    <x v="1936"/>
    <x v="1912"/>
    <n v="779"/>
    <n v="2043"/>
    <n v="8"/>
    <n v="6537.6"/>
    <n v="11"/>
    <n v="16344"/>
    <d v="2024-12-03T00:00:00"/>
    <n v="1363"/>
    <x v="1"/>
    <n v="817.2"/>
  </r>
  <r>
    <x v="7"/>
    <s v="Mysuru"/>
    <s v="Kids"/>
    <x v="3"/>
    <n v="20"/>
    <n v="434105"/>
    <x v="2"/>
    <d v="2021-03-11T00:00:00"/>
    <x v="4"/>
    <x v="1902"/>
    <s v="M29"/>
    <n v="10"/>
    <n v="7"/>
    <x v="3"/>
    <x v="2"/>
    <s v="CCTV, Alarm"/>
    <n v="35507"/>
    <x v="36"/>
    <x v="10"/>
    <x v="1937"/>
    <x v="1913"/>
    <n v="502"/>
    <n v="2217"/>
    <n v="8"/>
    <n v="7094.4"/>
    <n v="9"/>
    <n v="17736"/>
    <d v="2024-12-03T00:00:00"/>
    <n v="1363"/>
    <x v="1"/>
    <n v="886.8"/>
  </r>
  <r>
    <x v="9"/>
    <s v="Mysuru"/>
    <s v="Kids"/>
    <x v="1"/>
    <n v="17"/>
    <n v="410163"/>
    <x v="1"/>
    <d v="2021-03-11T00:00:00"/>
    <x v="3"/>
    <x v="1903"/>
    <s v="M62"/>
    <n v="10"/>
    <n v="9"/>
    <x v="3"/>
    <x v="1"/>
    <s v="Alarm"/>
    <n v="63396"/>
    <x v="209"/>
    <x v="1"/>
    <x v="1938"/>
    <x v="1914"/>
    <n v="766"/>
    <n v="1650"/>
    <n v="4"/>
    <n v="2640"/>
    <n v="11"/>
    <n v="6600"/>
    <d v="2024-12-03T00:00:00"/>
    <n v="1363"/>
    <x v="1"/>
    <n v="660"/>
  </r>
  <r>
    <x v="8"/>
    <s v="Kochi"/>
    <s v="Women"/>
    <x v="9"/>
    <n v="13"/>
    <n v="438592"/>
    <x v="2"/>
    <d v="2021-03-12T00:00:00"/>
    <x v="5"/>
    <x v="1904"/>
    <s v="M30"/>
    <n v="10"/>
    <n v="9"/>
    <x v="8"/>
    <x v="2"/>
    <s v="CCTV, Alarm"/>
    <n v="19476"/>
    <x v="123"/>
    <x v="3"/>
    <x v="1939"/>
    <x v="1915"/>
    <n v="829"/>
    <n v="513"/>
    <n v="6"/>
    <n v="1231.2"/>
    <n v="11"/>
    <n v="3078"/>
    <d v="2024-12-03T00:00:00"/>
    <n v="1362"/>
    <x v="1"/>
    <n v="205.20000000000002"/>
  </r>
  <r>
    <x v="9"/>
    <s v="Madurai"/>
    <s v="Kids"/>
    <x v="5"/>
    <n v="36"/>
    <n v="436401"/>
    <x v="1"/>
    <d v="2021-03-12T00:00:00"/>
    <x v="1"/>
    <x v="1905"/>
    <s v="M87"/>
    <n v="10"/>
    <n v="7"/>
    <x v="6"/>
    <x v="1"/>
    <s v="CCTV"/>
    <n v="27548"/>
    <x v="235"/>
    <x v="10"/>
    <x v="1940"/>
    <x v="1916"/>
    <n v="865"/>
    <n v="1691"/>
    <n v="2"/>
    <n v="1352.8"/>
    <n v="9"/>
    <n v="3382"/>
    <d v="2024-12-03T00:00:00"/>
    <n v="1362"/>
    <x v="1"/>
    <n v="676.4"/>
  </r>
  <r>
    <x v="3"/>
    <s v="Lucknow"/>
    <s v="Kids"/>
    <x v="10"/>
    <n v="91"/>
    <n v="401076"/>
    <x v="2"/>
    <d v="2021-03-12T00:00:00"/>
    <x v="3"/>
    <x v="1906"/>
    <s v="M32"/>
    <n v="10"/>
    <n v="9"/>
    <x v="8"/>
    <x v="1"/>
    <s v="None"/>
    <n v="25594"/>
    <x v="201"/>
    <x v="8"/>
    <x v="1941"/>
    <x v="1917"/>
    <n v="234"/>
    <n v="1118"/>
    <n v="3"/>
    <n v="1341.6"/>
    <n v="11"/>
    <n v="3354"/>
    <d v="2024-12-03T00:00:00"/>
    <n v="1362"/>
    <x v="1"/>
    <n v="447.2"/>
  </r>
  <r>
    <x v="7"/>
    <s v="Guwahati"/>
    <s v="Women"/>
    <x v="11"/>
    <n v="84"/>
    <n v="403976"/>
    <x v="1"/>
    <d v="2021-03-12T00:00:00"/>
    <x v="1"/>
    <x v="1907"/>
    <s v="M69"/>
    <n v="9"/>
    <n v="8"/>
    <x v="6"/>
    <x v="1"/>
    <s v="CCTV"/>
    <n v="46227"/>
    <x v="12"/>
    <x v="3"/>
    <x v="1942"/>
    <x v="1918"/>
    <n v="414"/>
    <n v="2052"/>
    <n v="5"/>
    <n v="4104"/>
    <n v="11"/>
    <n v="10260"/>
    <d v="2024-12-03T00:00:00"/>
    <n v="1362"/>
    <x v="1"/>
    <n v="820.8"/>
  </r>
  <r>
    <x v="8"/>
    <s v="Patna"/>
    <s v="Men"/>
    <x v="7"/>
    <n v="26"/>
    <n v="421738"/>
    <x v="1"/>
    <d v="2021-03-13T00:00:00"/>
    <x v="4"/>
    <x v="1908"/>
    <s v="M69"/>
    <n v="11"/>
    <n v="8"/>
    <x v="9"/>
    <x v="1"/>
    <s v="None"/>
    <n v="35643"/>
    <x v="274"/>
    <x v="8"/>
    <x v="1943"/>
    <x v="1919"/>
    <n v="366"/>
    <n v="1576"/>
    <n v="7"/>
    <n v="4412.8"/>
    <n v="9"/>
    <n v="11032"/>
    <d v="2024-12-03T00:00:00"/>
    <n v="1361"/>
    <x v="1"/>
    <n v="630.4"/>
  </r>
  <r>
    <x v="8"/>
    <s v="Agra"/>
    <s v="Kids"/>
    <x v="11"/>
    <n v="55"/>
    <n v="413873"/>
    <x v="2"/>
    <d v="2021-03-14T00:00:00"/>
    <x v="2"/>
    <x v="1909"/>
    <s v="M98"/>
    <n v="9"/>
    <n v="8"/>
    <x v="13"/>
    <x v="1"/>
    <s v="CCTV, Alarm"/>
    <n v="12252"/>
    <x v="254"/>
    <x v="4"/>
    <x v="1944"/>
    <x v="1920"/>
    <n v="720"/>
    <n v="1760"/>
    <n v="6"/>
    <n v="4224"/>
    <n v="11"/>
    <n v="10560"/>
    <d v="2024-12-03T00:00:00"/>
    <n v="1360"/>
    <x v="1"/>
    <n v="704"/>
  </r>
  <r>
    <x v="7"/>
    <s v="Mumbai"/>
    <s v="Men"/>
    <x v="2"/>
    <n v="40"/>
    <n v="412969"/>
    <x v="1"/>
    <d v="2021-03-14T00:00:00"/>
    <x v="1"/>
    <x v="1910"/>
    <s v="M10"/>
    <n v="9"/>
    <n v="8"/>
    <x v="18"/>
    <x v="1"/>
    <s v="CCTV"/>
    <n v="53512"/>
    <x v="196"/>
    <x v="12"/>
    <x v="1945"/>
    <x v="1921"/>
    <n v="531"/>
    <n v="2232"/>
    <n v="5"/>
    <n v="4464"/>
    <n v="11"/>
    <n v="11160"/>
    <d v="2024-12-03T00:00:00"/>
    <n v="1360"/>
    <x v="1"/>
    <n v="892.8"/>
  </r>
  <r>
    <x v="6"/>
    <s v="Bengaluru"/>
    <s v="Men"/>
    <x v="3"/>
    <n v="88"/>
    <n v="407013"/>
    <x v="1"/>
    <d v="2021-03-14T00:00:00"/>
    <x v="3"/>
    <x v="1911"/>
    <s v="M25"/>
    <n v="11"/>
    <n v="8"/>
    <x v="17"/>
    <x v="2"/>
    <s v="CCTV, Alarm"/>
    <n v="98471"/>
    <x v="18"/>
    <x v="2"/>
    <x v="1946"/>
    <x v="1922"/>
    <n v="572"/>
    <n v="1744"/>
    <n v="2"/>
    <n v="1395.2"/>
    <n v="9"/>
    <n v="3488"/>
    <d v="2024-12-03T00:00:00"/>
    <n v="1360"/>
    <x v="1"/>
    <n v="697.6"/>
  </r>
  <r>
    <x v="9"/>
    <s v="Kolhapur"/>
    <s v="Women"/>
    <x v="8"/>
    <n v="28"/>
    <n v="424712"/>
    <x v="1"/>
    <d v="2021-03-14T00:00:00"/>
    <x v="4"/>
    <x v="1912"/>
    <s v="M1"/>
    <n v="9"/>
    <n v="8"/>
    <x v="4"/>
    <x v="1"/>
    <s v="CCTV, Alarm"/>
    <n v="75834"/>
    <x v="3"/>
    <x v="3"/>
    <x v="1947"/>
    <x v="1923"/>
    <n v="542"/>
    <n v="2124"/>
    <n v="1"/>
    <n v="849.6"/>
    <n v="11"/>
    <n v="2124"/>
    <d v="2024-12-03T00:00:00"/>
    <n v="1360"/>
    <x v="1"/>
    <n v="849.6"/>
  </r>
  <r>
    <x v="8"/>
    <s v="Jammu"/>
    <s v="Kids"/>
    <x v="5"/>
    <n v="23"/>
    <n v="408585"/>
    <x v="1"/>
    <d v="2021-03-15T00:00:00"/>
    <x v="7"/>
    <x v="1913"/>
    <s v="M46"/>
    <n v="10"/>
    <n v="9"/>
    <x v="3"/>
    <x v="2"/>
    <s v="Alarm"/>
    <n v="64219"/>
    <x v="184"/>
    <x v="4"/>
    <x v="1948"/>
    <x v="1924"/>
    <n v="318"/>
    <n v="2712"/>
    <n v="1"/>
    <n v="1084.8"/>
    <n v="11"/>
    <n v="2712"/>
    <d v="2024-12-03T00:00:00"/>
    <n v="1359"/>
    <x v="1"/>
    <n v="1084.8"/>
  </r>
  <r>
    <x v="2"/>
    <s v="Faridabad"/>
    <s v="Kids"/>
    <x v="2"/>
    <n v="59"/>
    <n v="436258"/>
    <x v="1"/>
    <d v="2021-03-15T00:00:00"/>
    <x v="1"/>
    <x v="1914"/>
    <s v="M23"/>
    <n v="11"/>
    <n v="8"/>
    <x v="3"/>
    <x v="1"/>
    <s v="CCTV, Alarm"/>
    <n v="37331"/>
    <x v="185"/>
    <x v="4"/>
    <x v="1949"/>
    <x v="1925"/>
    <n v="546"/>
    <n v="1004"/>
    <n v="2"/>
    <n v="803.2"/>
    <n v="9"/>
    <n v="2008"/>
    <d v="2024-12-03T00:00:00"/>
    <n v="1359"/>
    <x v="1"/>
    <n v="401.6"/>
  </r>
  <r>
    <x v="5"/>
    <s v="Coimbatore"/>
    <s v="Kids"/>
    <x v="6"/>
    <n v="94"/>
    <n v="429549"/>
    <x v="1"/>
    <d v="2021-03-15T00:00:00"/>
    <x v="5"/>
    <x v="1915"/>
    <s v="M66"/>
    <n v="10"/>
    <n v="9"/>
    <x v="5"/>
    <x v="1"/>
    <s v="CCTV"/>
    <n v="96932"/>
    <x v="241"/>
    <x v="6"/>
    <x v="1950"/>
    <x v="1926"/>
    <n v="806"/>
    <n v="1810"/>
    <n v="3"/>
    <n v="2172"/>
    <n v="11"/>
    <n v="5430"/>
    <d v="2024-12-03T00:00:00"/>
    <n v="1359"/>
    <x v="1"/>
    <n v="724"/>
  </r>
  <r>
    <x v="9"/>
    <s v="Coimbatore"/>
    <s v="Kids"/>
    <x v="4"/>
    <n v="8"/>
    <n v="406469"/>
    <x v="1"/>
    <d v="2021-03-15T00:00:00"/>
    <x v="3"/>
    <x v="1916"/>
    <s v="M63"/>
    <n v="9"/>
    <n v="8"/>
    <x v="4"/>
    <x v="2"/>
    <s v="CCTV, Alarm"/>
    <n v="86308"/>
    <x v="180"/>
    <x v="9"/>
    <x v="1951"/>
    <x v="1927"/>
    <n v="495"/>
    <n v="2965"/>
    <n v="3"/>
    <n v="3558"/>
    <n v="11"/>
    <n v="8895"/>
    <d v="2024-12-03T00:00:00"/>
    <n v="1359"/>
    <x v="1"/>
    <n v="1186"/>
  </r>
  <r>
    <x v="2"/>
    <s v="Kolkata"/>
    <s v="Kids"/>
    <x v="5"/>
    <n v="77"/>
    <n v="405460"/>
    <x v="1"/>
    <d v="2021-03-15T00:00:00"/>
    <x v="2"/>
    <x v="1917"/>
    <s v="M88"/>
    <n v="11"/>
    <n v="8"/>
    <x v="14"/>
    <x v="2"/>
    <s v="CCTV, Alarm"/>
    <n v="79566"/>
    <x v="185"/>
    <x v="4"/>
    <x v="1952"/>
    <x v="1928"/>
    <n v="332"/>
    <n v="1973"/>
    <n v="4"/>
    <n v="3156.8"/>
    <n v="9"/>
    <n v="7892"/>
    <d v="2024-12-03T00:00:00"/>
    <n v="1359"/>
    <x v="1"/>
    <n v="789.2"/>
  </r>
  <r>
    <x v="6"/>
    <s v="Chandigarh"/>
    <s v="Kids"/>
    <x v="4"/>
    <n v="1"/>
    <n v="430871"/>
    <x v="2"/>
    <d v="2021-03-15T00:00:00"/>
    <x v="3"/>
    <x v="1918"/>
    <s v="M76"/>
    <n v="10"/>
    <n v="7"/>
    <x v="3"/>
    <x v="1"/>
    <s v="None"/>
    <n v="56699"/>
    <x v="119"/>
    <x v="11"/>
    <x v="1953"/>
    <x v="1929"/>
    <n v="274"/>
    <n v="2283"/>
    <n v="2"/>
    <n v="1826.4"/>
    <n v="9"/>
    <n v="4566"/>
    <d v="2024-12-03T00:00:00"/>
    <n v="1359"/>
    <x v="1"/>
    <n v="913.2"/>
  </r>
  <r>
    <x v="2"/>
    <s v="Jalna"/>
    <s v="Kids"/>
    <x v="7"/>
    <n v="56"/>
    <n v="416988"/>
    <x v="2"/>
    <d v="2021-03-16T00:00:00"/>
    <x v="6"/>
    <x v="1919"/>
    <s v="M10"/>
    <n v="9"/>
    <n v="8"/>
    <x v="4"/>
    <x v="2"/>
    <s v="Alarm"/>
    <n v="19719"/>
    <x v="267"/>
    <x v="1"/>
    <x v="1954"/>
    <x v="1930"/>
    <n v="489"/>
    <n v="1799"/>
    <n v="4"/>
    <n v="2878.4"/>
    <n v="11"/>
    <n v="7196"/>
    <d v="2024-12-03T00:00:00"/>
    <n v="1358"/>
    <x v="1"/>
    <n v="719.6"/>
  </r>
  <r>
    <x v="8"/>
    <s v="Ranchi"/>
    <s v="Women"/>
    <x v="4"/>
    <n v="73"/>
    <n v="432096"/>
    <x v="2"/>
    <d v="2021-03-16T00:00:00"/>
    <x v="3"/>
    <x v="1920"/>
    <s v="M4"/>
    <n v="11"/>
    <n v="8"/>
    <x v="4"/>
    <x v="1"/>
    <s v="Alarm"/>
    <n v="43827"/>
    <x v="71"/>
    <x v="9"/>
    <x v="1955"/>
    <x v="1931"/>
    <n v="881"/>
    <n v="1397"/>
    <n v="6"/>
    <n v="3352.8"/>
    <n v="9"/>
    <n v="8382"/>
    <d v="2024-12-03T00:00:00"/>
    <n v="1358"/>
    <x v="1"/>
    <n v="558.80000000000007"/>
  </r>
  <r>
    <x v="9"/>
    <s v="Jalna"/>
    <s v="Men"/>
    <x v="2"/>
    <n v="71"/>
    <n v="404166"/>
    <x v="2"/>
    <d v="2021-03-16T00:00:00"/>
    <x v="3"/>
    <x v="1921"/>
    <s v="M81"/>
    <n v="10"/>
    <n v="7"/>
    <x v="6"/>
    <x v="1"/>
    <s v="None"/>
    <n v="33051"/>
    <x v="282"/>
    <x v="4"/>
    <x v="1956"/>
    <x v="1932"/>
    <n v="869"/>
    <n v="2907"/>
    <n v="5"/>
    <n v="5814"/>
    <n v="9"/>
    <n v="14535"/>
    <d v="2024-12-03T00:00:00"/>
    <n v="1358"/>
    <x v="1"/>
    <n v="1162.8"/>
  </r>
  <r>
    <x v="8"/>
    <s v="Noida"/>
    <s v="Kids"/>
    <x v="7"/>
    <n v="88"/>
    <n v="431066"/>
    <x v="2"/>
    <d v="2021-03-16T00:00:00"/>
    <x v="4"/>
    <x v="1922"/>
    <s v="M88"/>
    <n v="10"/>
    <n v="9"/>
    <x v="18"/>
    <x v="1"/>
    <s v="None"/>
    <n v="93276"/>
    <x v="331"/>
    <x v="11"/>
    <x v="1957"/>
    <x v="1933"/>
    <n v="921"/>
    <n v="692"/>
    <n v="6"/>
    <n v="1660.8"/>
    <n v="11"/>
    <n v="4152"/>
    <d v="2024-12-03T00:00:00"/>
    <n v="1358"/>
    <x v="1"/>
    <n v="276.8"/>
  </r>
  <r>
    <x v="4"/>
    <s v="Pune"/>
    <s v="Women"/>
    <x v="4"/>
    <n v="76"/>
    <n v="406645"/>
    <x v="2"/>
    <d v="2021-03-16T00:00:00"/>
    <x v="1"/>
    <x v="1923"/>
    <s v="M53"/>
    <n v="10"/>
    <n v="7"/>
    <x v="1"/>
    <x v="2"/>
    <s v="CCTV"/>
    <n v="95833"/>
    <x v="56"/>
    <x v="12"/>
    <x v="1958"/>
    <x v="1934"/>
    <n v="595"/>
    <n v="1787"/>
    <n v="3"/>
    <n v="2144.4"/>
    <n v="9"/>
    <n v="5361"/>
    <d v="2024-12-03T00:00:00"/>
    <n v="1358"/>
    <x v="1"/>
    <n v="714.80000000000007"/>
  </r>
  <r>
    <x v="8"/>
    <s v="Bengaluru"/>
    <s v="Men"/>
    <x v="8"/>
    <n v="81"/>
    <n v="404537"/>
    <x v="1"/>
    <d v="2021-03-16T00:00:00"/>
    <x v="5"/>
    <x v="1924"/>
    <s v="M32"/>
    <n v="10"/>
    <n v="7"/>
    <x v="12"/>
    <x v="2"/>
    <s v="Alarm"/>
    <n v="70396"/>
    <x v="278"/>
    <x v="4"/>
    <x v="1959"/>
    <x v="1935"/>
    <n v="473"/>
    <n v="2043"/>
    <n v="4"/>
    <n v="3268.8"/>
    <n v="9"/>
    <n v="8172"/>
    <d v="2024-12-03T00:00:00"/>
    <n v="1358"/>
    <x v="1"/>
    <n v="817.2"/>
  </r>
  <r>
    <x v="9"/>
    <s v="Guwahati"/>
    <s v="Women"/>
    <x v="10"/>
    <n v="84"/>
    <n v="406681"/>
    <x v="2"/>
    <d v="2021-03-17T00:00:00"/>
    <x v="7"/>
    <x v="1925"/>
    <s v="M24"/>
    <n v="11"/>
    <n v="8"/>
    <x v="16"/>
    <x v="1"/>
    <s v="CCTV, Alarm"/>
    <n v="41877"/>
    <x v="147"/>
    <x v="6"/>
    <x v="1960"/>
    <x v="1936"/>
    <n v="563"/>
    <n v="2560"/>
    <n v="7"/>
    <n v="7168"/>
    <n v="9"/>
    <n v="17920"/>
    <d v="2024-12-03T00:00:00"/>
    <n v="1357"/>
    <x v="1"/>
    <n v="1024"/>
  </r>
  <r>
    <x v="3"/>
    <s v="Pune"/>
    <s v="Women"/>
    <x v="4"/>
    <n v="71"/>
    <n v="410432"/>
    <x v="2"/>
    <d v="2021-03-17T00:00:00"/>
    <x v="5"/>
    <x v="1926"/>
    <s v="M2"/>
    <n v="10"/>
    <n v="7"/>
    <x v="4"/>
    <x v="1"/>
    <s v="CCTV, Alarm"/>
    <n v="11929"/>
    <x v="125"/>
    <x v="5"/>
    <x v="1961"/>
    <x v="1937"/>
    <n v="775"/>
    <n v="2808"/>
    <n v="6"/>
    <n v="6739.2"/>
    <n v="9"/>
    <n v="16848"/>
    <d v="2024-12-03T00:00:00"/>
    <n v="1357"/>
    <x v="1"/>
    <n v="1123.2"/>
  </r>
  <r>
    <x v="2"/>
    <s v="Chandigarh"/>
    <s v="Women"/>
    <x v="5"/>
    <n v="62"/>
    <n v="431300"/>
    <x v="2"/>
    <d v="2021-03-17T00:00:00"/>
    <x v="5"/>
    <x v="1927"/>
    <s v="M4"/>
    <n v="10"/>
    <n v="7"/>
    <x v="15"/>
    <x v="1"/>
    <s v="Alarm"/>
    <n v="43982"/>
    <x v="156"/>
    <x v="5"/>
    <x v="1962"/>
    <x v="1938"/>
    <n v="651"/>
    <n v="522"/>
    <n v="8"/>
    <n v="1670.4"/>
    <n v="9"/>
    <n v="4176"/>
    <d v="2024-12-03T00:00:00"/>
    <n v="1357"/>
    <x v="1"/>
    <n v="208.8"/>
  </r>
  <r>
    <x v="5"/>
    <s v="Guwahati"/>
    <s v="Women"/>
    <x v="9"/>
    <n v="2"/>
    <n v="402427"/>
    <x v="1"/>
    <d v="2021-03-17T00:00:00"/>
    <x v="1"/>
    <x v="1928"/>
    <s v="M43"/>
    <n v="10"/>
    <n v="7"/>
    <x v="3"/>
    <x v="1"/>
    <s v="None"/>
    <n v="96568"/>
    <x v="326"/>
    <x v="7"/>
    <x v="1963"/>
    <x v="1939"/>
    <n v="294"/>
    <n v="1527"/>
    <n v="5"/>
    <n v="3054"/>
    <n v="9"/>
    <n v="7635"/>
    <d v="2024-12-03T00:00:00"/>
    <n v="1357"/>
    <x v="1"/>
    <n v="610.79999999999995"/>
  </r>
  <r>
    <x v="3"/>
    <s v="Agra"/>
    <s v="Men"/>
    <x v="1"/>
    <n v="5"/>
    <n v="412170"/>
    <x v="2"/>
    <d v="2021-03-17T00:00:00"/>
    <x v="7"/>
    <x v="1929"/>
    <s v="M59"/>
    <n v="10"/>
    <n v="9"/>
    <x v="15"/>
    <x v="1"/>
    <s v="Alarm"/>
    <n v="37094"/>
    <x v="129"/>
    <x v="5"/>
    <x v="1964"/>
    <x v="1940"/>
    <n v="886"/>
    <n v="2180"/>
    <n v="5"/>
    <n v="4360"/>
    <n v="11"/>
    <n v="10900"/>
    <d v="2024-12-03T00:00:00"/>
    <n v="1357"/>
    <x v="1"/>
    <n v="872"/>
  </r>
  <r>
    <x v="9"/>
    <s v="Ranchi"/>
    <s v="Women"/>
    <x v="10"/>
    <n v="66"/>
    <n v="413902"/>
    <x v="2"/>
    <d v="2021-03-17T00:00:00"/>
    <x v="5"/>
    <x v="1930"/>
    <s v="M13"/>
    <n v="11"/>
    <n v="8"/>
    <x v="5"/>
    <x v="1"/>
    <s v="CCTV, Alarm"/>
    <n v="39828"/>
    <x v="130"/>
    <x v="10"/>
    <x v="1965"/>
    <x v="1941"/>
    <n v="282"/>
    <n v="935"/>
    <n v="8"/>
    <n v="2992"/>
    <n v="9"/>
    <n v="7480"/>
    <d v="2024-12-03T00:00:00"/>
    <n v="1357"/>
    <x v="1"/>
    <n v="374"/>
  </r>
  <r>
    <x v="4"/>
    <s v="Kanpur"/>
    <s v="Kids"/>
    <x v="10"/>
    <n v="81"/>
    <n v="401736"/>
    <x v="1"/>
    <d v="2021-03-17T00:00:00"/>
    <x v="5"/>
    <x v="1931"/>
    <s v="M76"/>
    <n v="10"/>
    <n v="7"/>
    <x v="14"/>
    <x v="2"/>
    <s v="CCTV, Alarm"/>
    <n v="92976"/>
    <x v="185"/>
    <x v="4"/>
    <x v="1966"/>
    <x v="1942"/>
    <n v="313"/>
    <n v="1484"/>
    <n v="6"/>
    <n v="3561.6"/>
    <n v="9"/>
    <n v="8904"/>
    <d v="2024-12-03T00:00:00"/>
    <n v="1357"/>
    <x v="1"/>
    <n v="593.6"/>
  </r>
  <r>
    <x v="3"/>
    <s v="Jaipur"/>
    <s v="Men"/>
    <x v="5"/>
    <n v="57"/>
    <n v="436752"/>
    <x v="2"/>
    <d v="2021-03-17T00:00:00"/>
    <x v="3"/>
    <x v="1932"/>
    <s v="M75"/>
    <n v="10"/>
    <n v="9"/>
    <x v="8"/>
    <x v="2"/>
    <s v="CCTV, Alarm"/>
    <n v="23017"/>
    <x v="213"/>
    <x v="2"/>
    <x v="1967"/>
    <x v="1943"/>
    <n v="238"/>
    <n v="1499"/>
    <n v="1"/>
    <n v="599.6"/>
    <n v="11"/>
    <n v="1499"/>
    <d v="2024-12-03T00:00:00"/>
    <n v="1357"/>
    <x v="1"/>
    <n v="599.6"/>
  </r>
  <r>
    <x v="2"/>
    <s v="Nagpur"/>
    <s v="Kids"/>
    <x v="8"/>
    <n v="23"/>
    <n v="434688"/>
    <x v="1"/>
    <d v="2021-03-18T00:00:00"/>
    <x v="6"/>
    <x v="1933"/>
    <s v="M66"/>
    <n v="10"/>
    <n v="7"/>
    <x v="5"/>
    <x v="1"/>
    <s v="CCTV, Alarm"/>
    <n v="85212"/>
    <x v="37"/>
    <x v="10"/>
    <x v="1968"/>
    <x v="1944"/>
    <n v="428"/>
    <n v="2430"/>
    <n v="6"/>
    <n v="5832"/>
    <n v="9"/>
    <n v="14580"/>
    <d v="2024-12-03T00:00:00"/>
    <n v="1356"/>
    <x v="1"/>
    <n v="972"/>
  </r>
  <r>
    <x v="4"/>
    <s v="Indore"/>
    <s v="Men"/>
    <x v="1"/>
    <n v="62"/>
    <n v="413399"/>
    <x v="2"/>
    <d v="2021-03-18T00:00:00"/>
    <x v="1"/>
    <x v="1934"/>
    <s v="M8"/>
    <n v="11"/>
    <n v="8"/>
    <x v="1"/>
    <x v="2"/>
    <s v="Alarm"/>
    <n v="72372"/>
    <x v="69"/>
    <x v="11"/>
    <x v="1969"/>
    <x v="1945"/>
    <n v="297"/>
    <n v="1464"/>
    <n v="3"/>
    <n v="1756.8"/>
    <n v="9"/>
    <n v="4392"/>
    <d v="2024-12-03T00:00:00"/>
    <n v="1356"/>
    <x v="1"/>
    <n v="585.6"/>
  </r>
  <r>
    <x v="9"/>
    <s v="Vadodara"/>
    <s v="Men"/>
    <x v="3"/>
    <n v="24"/>
    <n v="416893"/>
    <x v="1"/>
    <d v="2021-03-18T00:00:00"/>
    <x v="5"/>
    <x v="1935"/>
    <s v="M10"/>
    <n v="10"/>
    <n v="9"/>
    <x v="17"/>
    <x v="2"/>
    <s v="None"/>
    <n v="70408"/>
    <x v="71"/>
    <x v="9"/>
    <x v="1970"/>
    <x v="1946"/>
    <n v="455"/>
    <n v="2950"/>
    <n v="5"/>
    <n v="5900"/>
    <n v="11"/>
    <n v="14750"/>
    <d v="2024-12-03T00:00:00"/>
    <n v="1356"/>
    <x v="1"/>
    <n v="1180"/>
  </r>
  <r>
    <x v="3"/>
    <s v="Mysuru"/>
    <s v="Women"/>
    <x v="9"/>
    <n v="53"/>
    <n v="427900"/>
    <x v="2"/>
    <d v="2021-03-18T00:00:00"/>
    <x v="2"/>
    <x v="1936"/>
    <s v="M87"/>
    <n v="10"/>
    <n v="9"/>
    <x v="11"/>
    <x v="1"/>
    <s v="CCTV, Alarm"/>
    <n v="38278"/>
    <x v="218"/>
    <x v="3"/>
    <x v="1971"/>
    <x v="1947"/>
    <n v="428"/>
    <n v="580"/>
    <n v="8"/>
    <n v="1856"/>
    <n v="11"/>
    <n v="4640"/>
    <d v="2024-12-03T00:00:00"/>
    <n v="1356"/>
    <x v="1"/>
    <n v="232"/>
  </r>
  <r>
    <x v="7"/>
    <s v="Noida"/>
    <s v="Kids"/>
    <x v="1"/>
    <n v="11"/>
    <n v="414687"/>
    <x v="2"/>
    <d v="2021-03-18T00:00:00"/>
    <x v="6"/>
    <x v="1937"/>
    <s v="M23"/>
    <n v="9"/>
    <n v="8"/>
    <x v="5"/>
    <x v="2"/>
    <s v="Alarm"/>
    <n v="43881"/>
    <x v="248"/>
    <x v="12"/>
    <x v="1972"/>
    <x v="1948"/>
    <n v="841"/>
    <n v="742"/>
    <n v="2"/>
    <n v="593.6"/>
    <n v="11"/>
    <n v="1484"/>
    <d v="2024-12-03T00:00:00"/>
    <n v="1356"/>
    <x v="1"/>
    <n v="296.8"/>
  </r>
  <r>
    <x v="2"/>
    <s v="Guwahati"/>
    <s v="Kids"/>
    <x v="10"/>
    <n v="33"/>
    <n v="403771"/>
    <x v="1"/>
    <d v="2021-03-18T00:00:00"/>
    <x v="2"/>
    <x v="1295"/>
    <s v="M44"/>
    <n v="11"/>
    <n v="8"/>
    <x v="9"/>
    <x v="2"/>
    <s v="None"/>
    <n v="53845"/>
    <x v="39"/>
    <x v="10"/>
    <x v="1973"/>
    <x v="1949"/>
    <n v="780"/>
    <n v="638"/>
    <n v="1"/>
    <n v="255.2"/>
    <n v="9"/>
    <n v="638"/>
    <d v="2024-12-03T00:00:00"/>
    <n v="1356"/>
    <x v="1"/>
    <n v="255.2"/>
  </r>
  <r>
    <x v="3"/>
    <s v="Pondicherry"/>
    <s v="Kids"/>
    <x v="1"/>
    <n v="85"/>
    <n v="417843"/>
    <x v="1"/>
    <d v="2021-03-18T00:00:00"/>
    <x v="4"/>
    <x v="1938"/>
    <s v="M99"/>
    <n v="11"/>
    <n v="8"/>
    <x v="2"/>
    <x v="1"/>
    <s v="None"/>
    <n v="55522"/>
    <x v="126"/>
    <x v="3"/>
    <x v="1974"/>
    <x v="1950"/>
    <n v="712"/>
    <n v="1128"/>
    <n v="3"/>
    <n v="1353.6"/>
    <n v="9"/>
    <n v="3384"/>
    <d v="2024-12-03T00:00:00"/>
    <n v="1356"/>
    <x v="1"/>
    <n v="451.2"/>
  </r>
  <r>
    <x v="2"/>
    <s v="Kochi"/>
    <s v="Men"/>
    <x v="8"/>
    <n v="79"/>
    <n v="434690"/>
    <x v="1"/>
    <d v="2021-03-19T00:00:00"/>
    <x v="1"/>
    <x v="1939"/>
    <s v="M43"/>
    <n v="10"/>
    <n v="7"/>
    <x v="5"/>
    <x v="1"/>
    <s v="CCTV, Alarm"/>
    <n v="39789"/>
    <x v="131"/>
    <x v="8"/>
    <x v="1975"/>
    <x v="1951"/>
    <n v="322"/>
    <n v="1796"/>
    <n v="6"/>
    <n v="4310.3999999999996"/>
    <n v="9"/>
    <n v="10776"/>
    <d v="2024-12-03T00:00:00"/>
    <n v="1355"/>
    <x v="1"/>
    <n v="718.4"/>
  </r>
  <r>
    <x v="9"/>
    <s v="Nagpur"/>
    <s v="Kids"/>
    <x v="9"/>
    <n v="30"/>
    <n v="436846"/>
    <x v="1"/>
    <d v="2021-03-20T00:00:00"/>
    <x v="1"/>
    <x v="1940"/>
    <s v="M98"/>
    <n v="10"/>
    <n v="9"/>
    <x v="1"/>
    <x v="2"/>
    <s v="CCTV, Alarm"/>
    <n v="23963"/>
    <x v="158"/>
    <x v="4"/>
    <x v="1976"/>
    <x v="1952"/>
    <n v="669"/>
    <n v="603"/>
    <n v="4"/>
    <n v="964.8"/>
    <n v="11"/>
    <n v="2412"/>
    <d v="2024-12-03T00:00:00"/>
    <n v="1354"/>
    <x v="1"/>
    <n v="241.2"/>
  </r>
  <r>
    <x v="2"/>
    <s v="Rajkot"/>
    <s v="Kids"/>
    <x v="8"/>
    <n v="98"/>
    <n v="433305"/>
    <x v="1"/>
    <d v="2021-03-20T00:00:00"/>
    <x v="7"/>
    <x v="1941"/>
    <s v="M80"/>
    <n v="9"/>
    <n v="8"/>
    <x v="14"/>
    <x v="1"/>
    <s v="Alarm"/>
    <n v="85373"/>
    <x v="177"/>
    <x v="10"/>
    <x v="1977"/>
    <x v="1953"/>
    <n v="423"/>
    <n v="1845"/>
    <n v="2"/>
    <n v="1476"/>
    <n v="11"/>
    <n v="3690"/>
    <d v="2024-12-03T00:00:00"/>
    <n v="1354"/>
    <x v="1"/>
    <n v="738"/>
  </r>
  <r>
    <x v="8"/>
    <s v="Kochi"/>
    <s v="Women"/>
    <x v="3"/>
    <n v="92"/>
    <n v="416446"/>
    <x v="1"/>
    <d v="2021-03-20T00:00:00"/>
    <x v="6"/>
    <x v="1942"/>
    <s v="M16"/>
    <n v="10"/>
    <n v="7"/>
    <x v="15"/>
    <x v="2"/>
    <s v="None"/>
    <n v="78730"/>
    <x v="166"/>
    <x v="9"/>
    <x v="1978"/>
    <x v="1954"/>
    <n v="224"/>
    <n v="1194"/>
    <n v="1"/>
    <n v="477.6"/>
    <n v="9"/>
    <n v="1194"/>
    <d v="2024-12-03T00:00:00"/>
    <n v="1354"/>
    <x v="1"/>
    <n v="477.6"/>
  </r>
  <r>
    <x v="9"/>
    <s v="Surat"/>
    <s v="Women"/>
    <x v="6"/>
    <n v="28"/>
    <n v="418739"/>
    <x v="2"/>
    <d v="2021-03-20T00:00:00"/>
    <x v="4"/>
    <x v="1943"/>
    <s v="M26"/>
    <n v="9"/>
    <n v="8"/>
    <x v="2"/>
    <x v="1"/>
    <s v="None"/>
    <n v="51621"/>
    <x v="26"/>
    <x v="1"/>
    <x v="1979"/>
    <x v="1955"/>
    <n v="293"/>
    <n v="2091"/>
    <n v="5"/>
    <n v="4182"/>
    <n v="11"/>
    <n v="10455"/>
    <d v="2024-12-03T00:00:00"/>
    <n v="1354"/>
    <x v="1"/>
    <n v="836.4"/>
  </r>
  <r>
    <x v="4"/>
    <s v="Kolhapur"/>
    <s v="Women"/>
    <x v="1"/>
    <n v="52"/>
    <n v="406415"/>
    <x v="2"/>
    <d v="2021-03-21T00:00:00"/>
    <x v="5"/>
    <x v="1944"/>
    <s v="M52"/>
    <n v="11"/>
    <n v="8"/>
    <x v="14"/>
    <x v="1"/>
    <s v="CCTV, Alarm"/>
    <n v="17356"/>
    <x v="243"/>
    <x v="12"/>
    <x v="1980"/>
    <x v="1956"/>
    <n v="359"/>
    <n v="777"/>
    <n v="3"/>
    <n v="932.4"/>
    <n v="9"/>
    <n v="2331"/>
    <d v="2024-12-03T00:00:00"/>
    <n v="1353"/>
    <x v="1"/>
    <n v="310.8"/>
  </r>
  <r>
    <x v="6"/>
    <s v="Jaipur"/>
    <s v="Women"/>
    <x v="9"/>
    <n v="74"/>
    <n v="427296"/>
    <x v="1"/>
    <d v="2021-03-21T00:00:00"/>
    <x v="5"/>
    <x v="1945"/>
    <s v="M24"/>
    <n v="10"/>
    <n v="7"/>
    <x v="4"/>
    <x v="1"/>
    <s v="None"/>
    <n v="70673"/>
    <x v="276"/>
    <x v="11"/>
    <x v="1981"/>
    <x v="1957"/>
    <n v="769"/>
    <n v="2771"/>
    <n v="6"/>
    <n v="6650.4"/>
    <n v="9"/>
    <n v="16626"/>
    <d v="2024-12-03T00:00:00"/>
    <n v="1353"/>
    <x v="1"/>
    <n v="1108.3999999999999"/>
  </r>
  <r>
    <x v="3"/>
    <s v="Chhattisgarh"/>
    <s v="Kids"/>
    <x v="10"/>
    <n v="58"/>
    <n v="430513"/>
    <x v="1"/>
    <d v="2021-03-22T00:00:00"/>
    <x v="6"/>
    <x v="1946"/>
    <s v="M75"/>
    <n v="10"/>
    <n v="7"/>
    <x v="6"/>
    <x v="2"/>
    <s v="CCTV, Alarm"/>
    <n v="10450"/>
    <x v="135"/>
    <x v="11"/>
    <x v="1982"/>
    <x v="1958"/>
    <n v="329"/>
    <n v="2595"/>
    <n v="3"/>
    <n v="3114"/>
    <n v="9"/>
    <n v="7785"/>
    <d v="2024-12-03T00:00:00"/>
    <n v="1352"/>
    <x v="1"/>
    <n v="1038"/>
  </r>
  <r>
    <x v="8"/>
    <s v="Bengaluru"/>
    <s v="Men"/>
    <x v="4"/>
    <n v="72"/>
    <n v="422121"/>
    <x v="1"/>
    <d v="2021-03-22T00:00:00"/>
    <x v="5"/>
    <x v="1947"/>
    <s v="M22"/>
    <n v="11"/>
    <n v="8"/>
    <x v="6"/>
    <x v="1"/>
    <s v="CCTV, Alarm"/>
    <n v="99168"/>
    <x v="15"/>
    <x v="8"/>
    <x v="1983"/>
    <x v="1959"/>
    <n v="348"/>
    <n v="1236"/>
    <n v="8"/>
    <n v="3955.2"/>
    <n v="9"/>
    <n v="9888"/>
    <d v="2024-12-03T00:00:00"/>
    <n v="1352"/>
    <x v="1"/>
    <n v="494.4"/>
  </r>
  <r>
    <x v="5"/>
    <s v="Lucknow"/>
    <s v="Kids"/>
    <x v="5"/>
    <n v="64"/>
    <n v="417717"/>
    <x v="2"/>
    <d v="2021-03-23T00:00:00"/>
    <x v="7"/>
    <x v="1948"/>
    <s v="M46"/>
    <n v="11"/>
    <n v="8"/>
    <x v="4"/>
    <x v="2"/>
    <s v="None"/>
    <n v="83771"/>
    <x v="288"/>
    <x v="11"/>
    <x v="1984"/>
    <x v="1960"/>
    <n v="722"/>
    <n v="745"/>
    <n v="6"/>
    <n v="1788"/>
    <n v="9"/>
    <n v="4470"/>
    <d v="2024-12-03T00:00:00"/>
    <n v="1351"/>
    <x v="1"/>
    <n v="298"/>
  </r>
  <r>
    <x v="7"/>
    <s v="Indore"/>
    <s v="Men"/>
    <x v="3"/>
    <n v="74"/>
    <n v="418697"/>
    <x v="1"/>
    <d v="2021-03-23T00:00:00"/>
    <x v="4"/>
    <x v="1949"/>
    <s v="M75"/>
    <n v="10"/>
    <n v="7"/>
    <x v="11"/>
    <x v="2"/>
    <s v="CCTV, Alarm"/>
    <n v="36020"/>
    <x v="70"/>
    <x v="6"/>
    <x v="1985"/>
    <x v="1961"/>
    <n v="546"/>
    <n v="2923"/>
    <n v="4"/>
    <n v="4676.8"/>
    <n v="9"/>
    <n v="11692"/>
    <d v="2024-12-03T00:00:00"/>
    <n v="1351"/>
    <x v="1"/>
    <n v="1169.2"/>
  </r>
  <r>
    <x v="7"/>
    <s v="Bhopal"/>
    <s v="Women"/>
    <x v="1"/>
    <n v="53"/>
    <n v="436193"/>
    <x v="1"/>
    <d v="2021-03-23T00:00:00"/>
    <x v="1"/>
    <x v="1950"/>
    <s v="M6"/>
    <n v="9"/>
    <n v="8"/>
    <x v="8"/>
    <x v="2"/>
    <s v="Alarm"/>
    <n v="50970"/>
    <x v="196"/>
    <x v="12"/>
    <x v="1986"/>
    <x v="1962"/>
    <n v="690"/>
    <n v="1677"/>
    <n v="5"/>
    <n v="3354"/>
    <n v="11"/>
    <n v="8385"/>
    <d v="2024-12-03T00:00:00"/>
    <n v="1351"/>
    <x v="1"/>
    <n v="670.8"/>
  </r>
  <r>
    <x v="4"/>
    <s v="Bhopal"/>
    <s v="Kids"/>
    <x v="11"/>
    <n v="97"/>
    <n v="420091"/>
    <x v="2"/>
    <d v="2021-03-23T00:00:00"/>
    <x v="5"/>
    <x v="1951"/>
    <s v="M80"/>
    <n v="11"/>
    <n v="8"/>
    <x v="12"/>
    <x v="2"/>
    <s v="CCTV, Alarm"/>
    <n v="39858"/>
    <x v="195"/>
    <x v="1"/>
    <x v="1987"/>
    <x v="1963"/>
    <n v="709"/>
    <n v="2106"/>
    <n v="8"/>
    <n v="6739.2"/>
    <n v="9"/>
    <n v="16848"/>
    <d v="2024-12-03T00:00:00"/>
    <n v="1351"/>
    <x v="1"/>
    <n v="842.4"/>
  </r>
  <r>
    <x v="9"/>
    <s v="Goa"/>
    <s v="Kids"/>
    <x v="6"/>
    <n v="64"/>
    <n v="433936"/>
    <x v="1"/>
    <d v="2021-03-23T00:00:00"/>
    <x v="1"/>
    <x v="1952"/>
    <s v="M61"/>
    <n v="11"/>
    <n v="8"/>
    <x v="18"/>
    <x v="2"/>
    <s v="CCTV"/>
    <n v="73628"/>
    <x v="171"/>
    <x v="10"/>
    <x v="1988"/>
    <x v="1964"/>
    <n v="368"/>
    <n v="2477"/>
    <n v="3"/>
    <n v="2972.4"/>
    <n v="9"/>
    <n v="7431"/>
    <d v="2024-12-03T00:00:00"/>
    <n v="1351"/>
    <x v="1"/>
    <n v="990.80000000000007"/>
  </r>
  <r>
    <x v="2"/>
    <s v="Jaipur"/>
    <s v="Women"/>
    <x v="11"/>
    <n v="87"/>
    <n v="426747"/>
    <x v="2"/>
    <d v="2021-03-23T00:00:00"/>
    <x v="1"/>
    <x v="1953"/>
    <s v="M16"/>
    <n v="11"/>
    <n v="8"/>
    <x v="7"/>
    <x v="2"/>
    <s v="CCTV"/>
    <n v="33376"/>
    <x v="175"/>
    <x v="4"/>
    <x v="1989"/>
    <x v="1965"/>
    <n v="289"/>
    <n v="2034"/>
    <n v="7"/>
    <n v="5695.2"/>
    <n v="9"/>
    <n v="14238"/>
    <d v="2024-12-03T00:00:00"/>
    <n v="1351"/>
    <x v="1"/>
    <n v="813.6"/>
  </r>
  <r>
    <x v="4"/>
    <s v="Pune"/>
    <s v="Kids"/>
    <x v="10"/>
    <n v="84"/>
    <n v="407851"/>
    <x v="2"/>
    <d v="2021-03-23T00:00:00"/>
    <x v="3"/>
    <x v="1954"/>
    <s v="M92"/>
    <n v="11"/>
    <n v="8"/>
    <x v="7"/>
    <x v="1"/>
    <s v="None"/>
    <n v="80921"/>
    <x v="305"/>
    <x v="11"/>
    <x v="1990"/>
    <x v="1966"/>
    <n v="597"/>
    <n v="2728"/>
    <n v="4"/>
    <n v="4364.8"/>
    <n v="9"/>
    <n v="10912"/>
    <d v="2024-12-03T00:00:00"/>
    <n v="1351"/>
    <x v="1"/>
    <n v="1091.2"/>
  </r>
  <r>
    <x v="8"/>
    <s v="Chhattisgarh"/>
    <s v="Women"/>
    <x v="2"/>
    <n v="8"/>
    <n v="425479"/>
    <x v="2"/>
    <d v="2021-03-23T00:00:00"/>
    <x v="2"/>
    <x v="1955"/>
    <s v="M8"/>
    <n v="11"/>
    <n v="8"/>
    <x v="4"/>
    <x v="2"/>
    <s v="Alarm"/>
    <n v="26756"/>
    <x v="59"/>
    <x v="9"/>
    <x v="1991"/>
    <x v="1967"/>
    <n v="549"/>
    <n v="2853"/>
    <n v="7"/>
    <n v="7988.4"/>
    <n v="9"/>
    <n v="19971"/>
    <d v="2024-12-03T00:00:00"/>
    <n v="1351"/>
    <x v="1"/>
    <n v="1141.2"/>
  </r>
  <r>
    <x v="8"/>
    <s v="Bengaluru"/>
    <s v="Men"/>
    <x v="8"/>
    <n v="54"/>
    <n v="425630"/>
    <x v="1"/>
    <d v="2021-03-24T00:00:00"/>
    <x v="7"/>
    <x v="1956"/>
    <s v="M77"/>
    <n v="10"/>
    <n v="9"/>
    <x v="10"/>
    <x v="2"/>
    <s v="CCTV, Alarm"/>
    <n v="41047"/>
    <x v="41"/>
    <x v="5"/>
    <x v="1992"/>
    <x v="1968"/>
    <n v="208"/>
    <n v="2434"/>
    <n v="4"/>
    <n v="3894.4"/>
    <n v="11"/>
    <n v="9736"/>
    <d v="2024-12-03T00:00:00"/>
    <n v="1350"/>
    <x v="1"/>
    <n v="973.6"/>
  </r>
  <r>
    <x v="5"/>
    <s v="Aurangabad"/>
    <s v="Men"/>
    <x v="1"/>
    <n v="88"/>
    <n v="401784"/>
    <x v="2"/>
    <d v="2021-03-24T00:00:00"/>
    <x v="3"/>
    <x v="1957"/>
    <s v="M64"/>
    <n v="10"/>
    <n v="7"/>
    <x v="14"/>
    <x v="2"/>
    <s v="Alarm"/>
    <n v="93196"/>
    <x v="54"/>
    <x v="6"/>
    <x v="1993"/>
    <x v="1969"/>
    <n v="363"/>
    <n v="1566"/>
    <n v="7"/>
    <n v="4384.8"/>
    <n v="9"/>
    <n v="10962"/>
    <d v="2024-12-03T00:00:00"/>
    <n v="1350"/>
    <x v="1"/>
    <n v="626.4"/>
  </r>
  <r>
    <x v="2"/>
    <s v="Ranchi"/>
    <s v="Men"/>
    <x v="1"/>
    <n v="18"/>
    <n v="404593"/>
    <x v="1"/>
    <d v="2021-03-24T00:00:00"/>
    <x v="7"/>
    <x v="1958"/>
    <s v="M85"/>
    <n v="10"/>
    <n v="7"/>
    <x v="3"/>
    <x v="1"/>
    <s v="CCTV"/>
    <n v="32183"/>
    <x v="28"/>
    <x v="5"/>
    <x v="1994"/>
    <x v="1970"/>
    <n v="906"/>
    <n v="2973"/>
    <n v="4"/>
    <n v="4756.8"/>
    <n v="9"/>
    <n v="11892"/>
    <d v="2024-12-03T00:00:00"/>
    <n v="1350"/>
    <x v="1"/>
    <n v="1189.2"/>
  </r>
  <r>
    <x v="3"/>
    <s v="Ahmedabad"/>
    <s v="Men"/>
    <x v="10"/>
    <n v="55"/>
    <n v="401600"/>
    <x v="1"/>
    <d v="2021-03-24T00:00:00"/>
    <x v="2"/>
    <x v="1959"/>
    <s v="M46"/>
    <n v="9"/>
    <n v="8"/>
    <x v="2"/>
    <x v="1"/>
    <s v="None"/>
    <n v="78573"/>
    <x v="282"/>
    <x v="4"/>
    <x v="1995"/>
    <x v="1971"/>
    <n v="285"/>
    <n v="1410"/>
    <n v="3"/>
    <n v="1692"/>
    <n v="11"/>
    <n v="4230"/>
    <d v="2024-12-03T00:00:00"/>
    <n v="1350"/>
    <x v="1"/>
    <n v="564"/>
  </r>
  <r>
    <x v="3"/>
    <s v="Pondicherry"/>
    <s v="Men"/>
    <x v="3"/>
    <n v="42"/>
    <n v="422711"/>
    <x v="2"/>
    <d v="2021-03-24T00:00:00"/>
    <x v="3"/>
    <x v="1960"/>
    <s v="M7"/>
    <n v="11"/>
    <n v="8"/>
    <x v="14"/>
    <x v="1"/>
    <s v="Alarm"/>
    <n v="32085"/>
    <x v="291"/>
    <x v="2"/>
    <x v="1996"/>
    <x v="1972"/>
    <n v="254"/>
    <n v="2942"/>
    <n v="2"/>
    <n v="2353.6"/>
    <n v="9"/>
    <n v="5884"/>
    <d v="2024-12-03T00:00:00"/>
    <n v="1350"/>
    <x v="1"/>
    <n v="1176.8"/>
  </r>
  <r>
    <x v="2"/>
    <s v="Satara"/>
    <s v="Women"/>
    <x v="5"/>
    <n v="43"/>
    <n v="436746"/>
    <x v="2"/>
    <d v="2021-03-24T00:00:00"/>
    <x v="5"/>
    <x v="1961"/>
    <s v="M94"/>
    <n v="10"/>
    <n v="7"/>
    <x v="14"/>
    <x v="2"/>
    <s v="Alarm"/>
    <n v="91186"/>
    <x v="18"/>
    <x v="2"/>
    <x v="1997"/>
    <x v="1973"/>
    <n v="330"/>
    <n v="896"/>
    <n v="6"/>
    <n v="2150.4"/>
    <n v="9"/>
    <n v="5376"/>
    <d v="2024-12-03T00:00:00"/>
    <n v="1350"/>
    <x v="1"/>
    <n v="358.40000000000003"/>
  </r>
  <r>
    <x v="7"/>
    <s v="Nashik"/>
    <s v="Men"/>
    <x v="9"/>
    <n v="3"/>
    <n v="416599"/>
    <x v="1"/>
    <d v="2021-03-24T00:00:00"/>
    <x v="1"/>
    <x v="1962"/>
    <s v="M55"/>
    <n v="10"/>
    <n v="9"/>
    <x v="11"/>
    <x v="2"/>
    <s v="CCTV, Alarm"/>
    <n v="13916"/>
    <x v="71"/>
    <x v="9"/>
    <x v="1998"/>
    <x v="1974"/>
    <n v="653"/>
    <n v="1774"/>
    <n v="7"/>
    <n v="4967.2"/>
    <n v="11"/>
    <n v="12418"/>
    <d v="2024-12-03T00:00:00"/>
    <n v="1350"/>
    <x v="1"/>
    <n v="709.6"/>
  </r>
  <r>
    <x v="9"/>
    <s v="Guwahati"/>
    <s v="Men"/>
    <x v="11"/>
    <n v="17"/>
    <n v="437927"/>
    <x v="1"/>
    <d v="2021-03-24T00:00:00"/>
    <x v="7"/>
    <x v="1963"/>
    <s v="M63"/>
    <n v="10"/>
    <n v="7"/>
    <x v="11"/>
    <x v="2"/>
    <s v="None"/>
    <n v="22299"/>
    <x v="117"/>
    <x v="10"/>
    <x v="1999"/>
    <x v="1975"/>
    <n v="370"/>
    <n v="1537"/>
    <n v="5"/>
    <n v="3074"/>
    <n v="9"/>
    <n v="7685"/>
    <d v="2024-12-03T00:00:00"/>
    <n v="1350"/>
    <x v="1"/>
    <n v="614.79999999999995"/>
  </r>
  <r>
    <x v="7"/>
    <s v="Pondicherry"/>
    <s v="Kids"/>
    <x v="10"/>
    <n v="65"/>
    <n v="434983"/>
    <x v="2"/>
    <d v="2021-03-24T00:00:00"/>
    <x v="3"/>
    <x v="1964"/>
    <s v="M24"/>
    <n v="10"/>
    <n v="7"/>
    <x v="7"/>
    <x v="1"/>
    <s v="CCTV, Alarm"/>
    <n v="92575"/>
    <x v="2"/>
    <x v="2"/>
    <x v="2000"/>
    <x v="1976"/>
    <n v="392"/>
    <n v="2831"/>
    <n v="6"/>
    <n v="6794.4"/>
    <n v="9"/>
    <n v="16986"/>
    <d v="2024-12-03T00:00:00"/>
    <n v="1350"/>
    <x v="1"/>
    <n v="1132.3999999999999"/>
  </r>
  <r>
    <x v="4"/>
    <s v="Mysuru"/>
    <s v="Men"/>
    <x v="8"/>
    <n v="18"/>
    <n v="411358"/>
    <x v="2"/>
    <d v="2021-03-24T00:00:00"/>
    <x v="4"/>
    <x v="1965"/>
    <s v="M49"/>
    <n v="9"/>
    <n v="8"/>
    <x v="2"/>
    <x v="2"/>
    <s v="CCTV"/>
    <n v="22478"/>
    <x v="155"/>
    <x v="1"/>
    <x v="2001"/>
    <x v="1977"/>
    <n v="388"/>
    <n v="2702"/>
    <n v="6"/>
    <n v="6484.8"/>
    <n v="11"/>
    <n v="16212"/>
    <d v="2024-12-03T00:00:00"/>
    <n v="1350"/>
    <x v="1"/>
    <n v="1080.8"/>
  </r>
  <r>
    <x v="8"/>
    <s v="Chhattisgarh"/>
    <s v="Men"/>
    <x v="8"/>
    <n v="42"/>
    <n v="424910"/>
    <x v="2"/>
    <d v="2021-03-24T00:00:00"/>
    <x v="5"/>
    <x v="1966"/>
    <s v="M29"/>
    <n v="10"/>
    <n v="7"/>
    <x v="2"/>
    <x v="1"/>
    <s v="CCTV"/>
    <n v="84658"/>
    <x v="125"/>
    <x v="5"/>
    <x v="2002"/>
    <x v="1978"/>
    <n v="309"/>
    <n v="775"/>
    <n v="4"/>
    <n v="1240"/>
    <n v="9"/>
    <n v="3100"/>
    <d v="2024-12-03T00:00:00"/>
    <n v="1350"/>
    <x v="1"/>
    <n v="310"/>
  </r>
  <r>
    <x v="3"/>
    <s v="Satara"/>
    <s v="Men"/>
    <x v="8"/>
    <n v="99"/>
    <n v="406331"/>
    <x v="1"/>
    <d v="2021-03-25T00:00:00"/>
    <x v="7"/>
    <x v="1967"/>
    <s v="M12"/>
    <n v="10"/>
    <n v="9"/>
    <x v="9"/>
    <x v="1"/>
    <s v="CCTV"/>
    <n v="63208"/>
    <x v="231"/>
    <x v="9"/>
    <x v="2003"/>
    <x v="1979"/>
    <n v="423"/>
    <n v="2180"/>
    <n v="5"/>
    <n v="4360"/>
    <n v="11"/>
    <n v="10900"/>
    <d v="2024-12-03T00:00:00"/>
    <n v="1349"/>
    <x v="1"/>
    <n v="872"/>
  </r>
  <r>
    <x v="2"/>
    <s v="Solapur"/>
    <s v="Women"/>
    <x v="1"/>
    <n v="90"/>
    <n v="437572"/>
    <x v="2"/>
    <d v="2021-03-25T00:00:00"/>
    <x v="4"/>
    <x v="1968"/>
    <s v="M42"/>
    <n v="11"/>
    <n v="8"/>
    <x v="12"/>
    <x v="2"/>
    <s v="CCTV"/>
    <n v="52261"/>
    <x v="293"/>
    <x v="2"/>
    <x v="2004"/>
    <x v="1980"/>
    <n v="247"/>
    <n v="1596"/>
    <n v="2"/>
    <n v="1276.8"/>
    <n v="9"/>
    <n v="3192"/>
    <d v="2024-12-03T00:00:00"/>
    <n v="1349"/>
    <x v="1"/>
    <n v="638.4"/>
  </r>
  <r>
    <x v="5"/>
    <s v="Kanpur"/>
    <s v="Kids"/>
    <x v="5"/>
    <n v="52"/>
    <n v="406268"/>
    <x v="2"/>
    <d v="2021-03-25T00:00:00"/>
    <x v="5"/>
    <x v="1969"/>
    <s v="M10"/>
    <n v="10"/>
    <n v="7"/>
    <x v="13"/>
    <x v="2"/>
    <s v="Alarm"/>
    <n v="61714"/>
    <x v="215"/>
    <x v="6"/>
    <x v="2005"/>
    <x v="1981"/>
    <n v="251"/>
    <n v="2762"/>
    <n v="1"/>
    <n v="1104.8"/>
    <n v="9"/>
    <n v="2762"/>
    <d v="2024-12-03T00:00:00"/>
    <n v="1349"/>
    <x v="1"/>
    <n v="1104.8"/>
  </r>
  <r>
    <x v="8"/>
    <s v="Kolkata"/>
    <s v="Women"/>
    <x v="4"/>
    <n v="41"/>
    <n v="417760"/>
    <x v="1"/>
    <d v="2021-03-25T00:00:00"/>
    <x v="2"/>
    <x v="1970"/>
    <s v="M72"/>
    <n v="10"/>
    <n v="9"/>
    <x v="14"/>
    <x v="2"/>
    <s v="CCTV"/>
    <n v="28071"/>
    <x v="10"/>
    <x v="8"/>
    <x v="2006"/>
    <x v="1982"/>
    <n v="794"/>
    <n v="1036"/>
    <n v="4"/>
    <n v="1657.6"/>
    <n v="11"/>
    <n v="4144"/>
    <d v="2024-12-03T00:00:00"/>
    <n v="1349"/>
    <x v="1"/>
    <n v="414.4"/>
  </r>
  <r>
    <x v="7"/>
    <s v="Vadodara"/>
    <s v="Women"/>
    <x v="2"/>
    <n v="34"/>
    <n v="431715"/>
    <x v="1"/>
    <d v="2021-03-26T00:00:00"/>
    <x v="1"/>
    <x v="1971"/>
    <s v="M81"/>
    <n v="10"/>
    <n v="9"/>
    <x v="3"/>
    <x v="2"/>
    <s v="None"/>
    <n v="70815"/>
    <x v="194"/>
    <x v="4"/>
    <x v="2007"/>
    <x v="1983"/>
    <n v="426"/>
    <n v="1132"/>
    <n v="4"/>
    <n v="1811.2"/>
    <n v="11"/>
    <n v="4528"/>
    <d v="2024-12-03T00:00:00"/>
    <n v="1348"/>
    <x v="1"/>
    <n v="452.8"/>
  </r>
  <r>
    <x v="8"/>
    <s v="Mumbai"/>
    <s v="Women"/>
    <x v="1"/>
    <n v="2"/>
    <n v="420545"/>
    <x v="1"/>
    <d v="2021-03-26T00:00:00"/>
    <x v="3"/>
    <x v="1972"/>
    <s v="M66"/>
    <n v="9"/>
    <n v="8"/>
    <x v="10"/>
    <x v="1"/>
    <s v="Alarm"/>
    <n v="55669"/>
    <x v="265"/>
    <x v="10"/>
    <x v="2008"/>
    <x v="1984"/>
    <n v="364"/>
    <n v="1377"/>
    <n v="7"/>
    <n v="3855.6"/>
    <n v="11"/>
    <n v="9639"/>
    <d v="2024-12-03T00:00:00"/>
    <n v="1348"/>
    <x v="1"/>
    <n v="550.79999999999995"/>
  </r>
  <r>
    <x v="2"/>
    <s v="Satara"/>
    <s v="Kids"/>
    <x v="10"/>
    <n v="88"/>
    <n v="422761"/>
    <x v="2"/>
    <d v="2021-03-26T00:00:00"/>
    <x v="7"/>
    <x v="1973"/>
    <s v="M17"/>
    <n v="10"/>
    <n v="9"/>
    <x v="12"/>
    <x v="1"/>
    <s v="None"/>
    <n v="41776"/>
    <x v="330"/>
    <x v="12"/>
    <x v="2009"/>
    <x v="1493"/>
    <n v="496"/>
    <n v="1421"/>
    <n v="1"/>
    <n v="568.4"/>
    <n v="11"/>
    <n v="1421"/>
    <d v="2024-12-03T00:00:00"/>
    <n v="1348"/>
    <x v="1"/>
    <n v="568.4"/>
  </r>
  <r>
    <x v="2"/>
    <s v="Pune"/>
    <s v="Men"/>
    <x v="2"/>
    <n v="38"/>
    <n v="404940"/>
    <x v="1"/>
    <d v="2021-03-26T00:00:00"/>
    <x v="5"/>
    <x v="1974"/>
    <s v="M19"/>
    <n v="11"/>
    <n v="8"/>
    <x v="2"/>
    <x v="1"/>
    <s v="CCTV, Alarm"/>
    <n v="30696"/>
    <x v="52"/>
    <x v="11"/>
    <x v="2010"/>
    <x v="1985"/>
    <n v="924"/>
    <n v="2484"/>
    <n v="7"/>
    <n v="6955.2"/>
    <n v="9"/>
    <n v="17388"/>
    <d v="2024-12-03T00:00:00"/>
    <n v="1348"/>
    <x v="1"/>
    <n v="993.6"/>
  </r>
  <r>
    <x v="3"/>
    <s v="New Delhi"/>
    <s v="Men"/>
    <x v="6"/>
    <n v="63"/>
    <n v="430114"/>
    <x v="2"/>
    <d v="2021-03-26T00:00:00"/>
    <x v="6"/>
    <x v="1975"/>
    <s v="M58"/>
    <n v="11"/>
    <n v="8"/>
    <x v="14"/>
    <x v="2"/>
    <s v="Alarm"/>
    <n v="44498"/>
    <x v="55"/>
    <x v="8"/>
    <x v="2011"/>
    <x v="1986"/>
    <n v="903"/>
    <n v="873"/>
    <n v="5"/>
    <n v="1746"/>
    <n v="9"/>
    <n v="4365"/>
    <d v="2024-12-03T00:00:00"/>
    <n v="1348"/>
    <x v="1"/>
    <n v="349.2"/>
  </r>
  <r>
    <x v="4"/>
    <s v="Ahmedabad"/>
    <s v="Kids"/>
    <x v="2"/>
    <n v="23"/>
    <n v="404224"/>
    <x v="1"/>
    <d v="2021-03-26T00:00:00"/>
    <x v="3"/>
    <x v="1976"/>
    <s v="M59"/>
    <n v="9"/>
    <n v="8"/>
    <x v="10"/>
    <x v="1"/>
    <s v="None"/>
    <n v="17772"/>
    <x v="87"/>
    <x v="6"/>
    <x v="2012"/>
    <x v="1987"/>
    <n v="510"/>
    <n v="2614"/>
    <n v="4"/>
    <n v="4182.3999999999996"/>
    <n v="11"/>
    <n v="10456"/>
    <d v="2024-12-03T00:00:00"/>
    <n v="1348"/>
    <x v="1"/>
    <n v="1045.5999999999999"/>
  </r>
  <r>
    <x v="8"/>
    <s v="Madurai"/>
    <s v="Kids"/>
    <x v="4"/>
    <n v="88"/>
    <n v="417859"/>
    <x v="1"/>
    <d v="2021-03-26T00:00:00"/>
    <x v="7"/>
    <x v="1977"/>
    <s v="M51"/>
    <n v="10"/>
    <n v="9"/>
    <x v="17"/>
    <x v="2"/>
    <s v="CCTV, Alarm"/>
    <n v="15856"/>
    <x v="278"/>
    <x v="4"/>
    <x v="2013"/>
    <x v="1988"/>
    <n v="382"/>
    <n v="2453"/>
    <n v="4"/>
    <n v="3924.8"/>
    <n v="11"/>
    <n v="9812"/>
    <d v="2024-12-03T00:00:00"/>
    <n v="1348"/>
    <x v="1"/>
    <n v="981.2"/>
  </r>
  <r>
    <x v="3"/>
    <s v="Goa"/>
    <s v="Women"/>
    <x v="10"/>
    <n v="85"/>
    <n v="409117"/>
    <x v="1"/>
    <d v="2021-03-26T00:00:00"/>
    <x v="4"/>
    <x v="1978"/>
    <s v="M5"/>
    <n v="10"/>
    <n v="9"/>
    <x v="18"/>
    <x v="2"/>
    <s v="None"/>
    <n v="20876"/>
    <x v="318"/>
    <x v="1"/>
    <x v="2014"/>
    <x v="1989"/>
    <n v="763"/>
    <n v="2463"/>
    <n v="7"/>
    <n v="6896.4"/>
    <n v="11"/>
    <n v="17241"/>
    <d v="2024-12-03T00:00:00"/>
    <n v="1348"/>
    <x v="1"/>
    <n v="985.19999999999993"/>
  </r>
  <r>
    <x v="9"/>
    <s v="Ahmedabad"/>
    <s v="Women"/>
    <x v="10"/>
    <n v="69"/>
    <n v="437210"/>
    <x v="2"/>
    <d v="2021-03-26T00:00:00"/>
    <x v="1"/>
    <x v="1979"/>
    <s v="M89"/>
    <n v="11"/>
    <n v="8"/>
    <x v="7"/>
    <x v="1"/>
    <s v="CCTV"/>
    <n v="33713"/>
    <x v="9"/>
    <x v="4"/>
    <x v="2015"/>
    <x v="1990"/>
    <n v="584"/>
    <n v="2149"/>
    <n v="5"/>
    <n v="4298"/>
    <n v="9"/>
    <n v="10745"/>
    <d v="2024-12-03T00:00:00"/>
    <n v="1348"/>
    <x v="1"/>
    <n v="859.6"/>
  </r>
  <r>
    <x v="4"/>
    <s v="Vadodara"/>
    <s v="Kids"/>
    <x v="10"/>
    <n v="28"/>
    <n v="400396"/>
    <x v="2"/>
    <d v="2021-03-27T00:00:00"/>
    <x v="5"/>
    <x v="1980"/>
    <s v="M65"/>
    <n v="10"/>
    <n v="9"/>
    <x v="5"/>
    <x v="1"/>
    <s v="CCTV, Alarm"/>
    <n v="73783"/>
    <x v="63"/>
    <x v="5"/>
    <x v="2016"/>
    <x v="1991"/>
    <n v="265"/>
    <n v="877"/>
    <n v="5"/>
    <n v="1754"/>
    <n v="11"/>
    <n v="4385"/>
    <d v="2024-12-03T00:00:00"/>
    <n v="1347"/>
    <x v="1"/>
    <n v="350.8"/>
  </r>
  <r>
    <x v="6"/>
    <s v="Pondicherry"/>
    <s v="Men"/>
    <x v="2"/>
    <n v="71"/>
    <n v="409416"/>
    <x v="1"/>
    <d v="2021-03-27T00:00:00"/>
    <x v="3"/>
    <x v="1981"/>
    <s v="M17"/>
    <n v="10"/>
    <n v="9"/>
    <x v="15"/>
    <x v="2"/>
    <s v="CCTV, Alarm"/>
    <n v="97721"/>
    <x v="173"/>
    <x v="1"/>
    <x v="2017"/>
    <x v="1992"/>
    <n v="435"/>
    <n v="1684"/>
    <n v="5"/>
    <n v="3368"/>
    <n v="11"/>
    <n v="8420"/>
    <d v="2024-12-03T00:00:00"/>
    <n v="1347"/>
    <x v="1"/>
    <n v="673.6"/>
  </r>
  <r>
    <x v="6"/>
    <s v="Solapur"/>
    <s v="Women"/>
    <x v="8"/>
    <n v="52"/>
    <n v="412422"/>
    <x v="1"/>
    <d v="2021-03-27T00:00:00"/>
    <x v="1"/>
    <x v="1982"/>
    <s v="M48"/>
    <n v="11"/>
    <n v="8"/>
    <x v="13"/>
    <x v="2"/>
    <s v="CCTV"/>
    <n v="46464"/>
    <x v="24"/>
    <x v="9"/>
    <x v="2018"/>
    <x v="1993"/>
    <n v="722"/>
    <n v="2605"/>
    <n v="2"/>
    <n v="2084"/>
    <n v="9"/>
    <n v="5210"/>
    <d v="2024-12-03T00:00:00"/>
    <n v="1347"/>
    <x v="1"/>
    <n v="1042"/>
  </r>
  <r>
    <x v="2"/>
    <s v="Kolkata"/>
    <s v="Kids"/>
    <x v="10"/>
    <n v="74"/>
    <n v="410181"/>
    <x v="2"/>
    <d v="2021-03-27T00:00:00"/>
    <x v="7"/>
    <x v="1983"/>
    <s v="M79"/>
    <n v="10"/>
    <n v="7"/>
    <x v="7"/>
    <x v="2"/>
    <s v="CCTV"/>
    <n v="10263"/>
    <x v="112"/>
    <x v="4"/>
    <x v="2019"/>
    <x v="1994"/>
    <n v="381"/>
    <n v="2294"/>
    <n v="4"/>
    <n v="3670.4"/>
    <n v="9"/>
    <n v="9176"/>
    <d v="2024-12-03T00:00:00"/>
    <n v="1347"/>
    <x v="1"/>
    <n v="917.6"/>
  </r>
  <r>
    <x v="2"/>
    <s v="Mysuru"/>
    <s v="Kids"/>
    <x v="7"/>
    <n v="85"/>
    <n v="434406"/>
    <x v="2"/>
    <d v="2021-03-27T00:00:00"/>
    <x v="1"/>
    <x v="1984"/>
    <s v="M18"/>
    <n v="9"/>
    <n v="8"/>
    <x v="6"/>
    <x v="1"/>
    <s v="CCTV, Alarm"/>
    <n v="26756"/>
    <x v="126"/>
    <x v="3"/>
    <x v="2020"/>
    <x v="1995"/>
    <n v="454"/>
    <n v="610"/>
    <n v="8"/>
    <n v="1952"/>
    <n v="11"/>
    <n v="4880"/>
    <d v="2024-12-03T00:00:00"/>
    <n v="1347"/>
    <x v="1"/>
    <n v="244"/>
  </r>
  <r>
    <x v="9"/>
    <s v="Mysuru"/>
    <s v="Women"/>
    <x v="8"/>
    <n v="46"/>
    <n v="419920"/>
    <x v="1"/>
    <d v="2021-03-28T00:00:00"/>
    <x v="4"/>
    <x v="1985"/>
    <s v="M60"/>
    <n v="9"/>
    <n v="8"/>
    <x v="10"/>
    <x v="1"/>
    <s v="Alarm"/>
    <n v="75540"/>
    <x v="234"/>
    <x v="9"/>
    <x v="2021"/>
    <x v="546"/>
    <n v="963"/>
    <n v="1989"/>
    <n v="8"/>
    <n v="6364.8"/>
    <n v="11"/>
    <n v="15912"/>
    <d v="2024-12-03T00:00:00"/>
    <n v="1346"/>
    <x v="1"/>
    <n v="795.6"/>
  </r>
  <r>
    <x v="9"/>
    <s v="Jammu"/>
    <s v="Women"/>
    <x v="10"/>
    <n v="70"/>
    <n v="415620"/>
    <x v="2"/>
    <d v="2021-03-28T00:00:00"/>
    <x v="7"/>
    <x v="1986"/>
    <s v="M17"/>
    <n v="9"/>
    <n v="8"/>
    <x v="14"/>
    <x v="2"/>
    <s v="CCTV"/>
    <n v="81343"/>
    <x v="108"/>
    <x v="9"/>
    <x v="2022"/>
    <x v="1996"/>
    <n v="493"/>
    <n v="2912"/>
    <n v="4"/>
    <n v="4659.2"/>
    <n v="11"/>
    <n v="11648"/>
    <d v="2024-12-03T00:00:00"/>
    <n v="1346"/>
    <x v="1"/>
    <n v="1164.8"/>
  </r>
  <r>
    <x v="5"/>
    <s v="Mumbai"/>
    <s v="Women"/>
    <x v="1"/>
    <n v="18"/>
    <n v="410593"/>
    <x v="2"/>
    <d v="2021-03-29T00:00:00"/>
    <x v="1"/>
    <x v="1987"/>
    <s v="M57"/>
    <n v="10"/>
    <n v="9"/>
    <x v="12"/>
    <x v="2"/>
    <s v="CCTV"/>
    <n v="48886"/>
    <x v="130"/>
    <x v="10"/>
    <x v="2023"/>
    <x v="1997"/>
    <n v="384"/>
    <n v="2433"/>
    <n v="4"/>
    <n v="3892.8"/>
    <n v="11"/>
    <n v="9732"/>
    <d v="2024-12-03T00:00:00"/>
    <n v="1345"/>
    <x v="1"/>
    <n v="973.2"/>
  </r>
  <r>
    <x v="8"/>
    <s v="Pondicherry"/>
    <s v="Women"/>
    <x v="9"/>
    <n v="27"/>
    <n v="401250"/>
    <x v="1"/>
    <d v="2021-03-29T00:00:00"/>
    <x v="2"/>
    <x v="1988"/>
    <s v="M24"/>
    <n v="9"/>
    <n v="8"/>
    <x v="12"/>
    <x v="1"/>
    <s v="Alarm"/>
    <n v="75946"/>
    <x v="318"/>
    <x v="1"/>
    <x v="2024"/>
    <x v="1998"/>
    <n v="298"/>
    <n v="2518"/>
    <n v="5"/>
    <n v="5036"/>
    <n v="11"/>
    <n v="12590"/>
    <d v="2024-12-03T00:00:00"/>
    <n v="1345"/>
    <x v="1"/>
    <n v="1007.2"/>
  </r>
  <r>
    <x v="3"/>
    <s v="Vadodara"/>
    <s v="Kids"/>
    <x v="6"/>
    <n v="49"/>
    <n v="405525"/>
    <x v="2"/>
    <d v="2021-03-29T00:00:00"/>
    <x v="1"/>
    <x v="1989"/>
    <s v="M96"/>
    <n v="10"/>
    <n v="7"/>
    <x v="10"/>
    <x v="2"/>
    <s v="None"/>
    <n v="59110"/>
    <x v="174"/>
    <x v="3"/>
    <x v="2025"/>
    <x v="1999"/>
    <n v="744"/>
    <n v="653"/>
    <n v="3"/>
    <n v="783.6"/>
    <n v="9"/>
    <n v="1959"/>
    <d v="2024-12-03T00:00:00"/>
    <n v="1345"/>
    <x v="1"/>
    <n v="261.2"/>
  </r>
  <r>
    <x v="7"/>
    <s v="Faridabad"/>
    <s v="Women"/>
    <x v="1"/>
    <n v="18"/>
    <n v="400351"/>
    <x v="1"/>
    <d v="2021-03-29T00:00:00"/>
    <x v="2"/>
    <x v="1990"/>
    <s v="M59"/>
    <n v="10"/>
    <n v="9"/>
    <x v="6"/>
    <x v="1"/>
    <s v="Alarm"/>
    <n v="49019"/>
    <x v="126"/>
    <x v="3"/>
    <x v="2026"/>
    <x v="2000"/>
    <n v="309"/>
    <n v="2697"/>
    <n v="4"/>
    <n v="4315.2"/>
    <n v="11"/>
    <n v="10788"/>
    <d v="2024-12-03T00:00:00"/>
    <n v="1345"/>
    <x v="1"/>
    <n v="1078.8"/>
  </r>
  <r>
    <x v="7"/>
    <s v="Vadodara"/>
    <s v="Kids"/>
    <x v="2"/>
    <n v="62"/>
    <n v="431284"/>
    <x v="2"/>
    <d v="2021-03-30T00:00:00"/>
    <x v="3"/>
    <x v="1991"/>
    <s v="M27"/>
    <n v="10"/>
    <n v="7"/>
    <x v="6"/>
    <x v="2"/>
    <s v="None"/>
    <n v="66689"/>
    <x v="139"/>
    <x v="1"/>
    <x v="2027"/>
    <x v="2001"/>
    <n v="742"/>
    <n v="1019"/>
    <n v="3"/>
    <n v="1222.8"/>
    <n v="9"/>
    <n v="3057"/>
    <d v="2024-12-03T00:00:00"/>
    <n v="1344"/>
    <x v="1"/>
    <n v="407.59999999999997"/>
  </r>
  <r>
    <x v="4"/>
    <s v="Surat"/>
    <s v="Men"/>
    <x v="11"/>
    <n v="44"/>
    <n v="412628"/>
    <x v="1"/>
    <d v="2021-03-30T00:00:00"/>
    <x v="5"/>
    <x v="1992"/>
    <s v="M3"/>
    <n v="10"/>
    <n v="9"/>
    <x v="2"/>
    <x v="1"/>
    <s v="None"/>
    <n v="74050"/>
    <x v="51"/>
    <x v="1"/>
    <x v="2028"/>
    <x v="2002"/>
    <n v="303"/>
    <n v="2945"/>
    <n v="4"/>
    <n v="4712"/>
    <n v="11"/>
    <n v="11780"/>
    <d v="2024-12-03T00:00:00"/>
    <n v="1344"/>
    <x v="1"/>
    <n v="1178"/>
  </r>
  <r>
    <x v="3"/>
    <s v="Hyderabad"/>
    <s v="Women"/>
    <x v="7"/>
    <n v="16"/>
    <n v="416681"/>
    <x v="2"/>
    <d v="2021-03-30T00:00:00"/>
    <x v="1"/>
    <x v="1993"/>
    <s v="M3"/>
    <n v="9"/>
    <n v="8"/>
    <x v="10"/>
    <x v="1"/>
    <s v="None"/>
    <n v="19724"/>
    <x v="73"/>
    <x v="10"/>
    <x v="2029"/>
    <x v="2003"/>
    <n v="320"/>
    <n v="1611"/>
    <n v="7"/>
    <n v="4510.8"/>
    <n v="11"/>
    <n v="11277"/>
    <d v="2024-12-03T00:00:00"/>
    <n v="1344"/>
    <x v="1"/>
    <n v="644.4"/>
  </r>
  <r>
    <x v="9"/>
    <s v="Bengaluru"/>
    <s v="Women"/>
    <x v="5"/>
    <n v="20"/>
    <n v="401922"/>
    <x v="2"/>
    <d v="2021-03-30T00:00:00"/>
    <x v="4"/>
    <x v="1994"/>
    <s v="M96"/>
    <n v="10"/>
    <n v="9"/>
    <x v="11"/>
    <x v="1"/>
    <s v="CCTV, Alarm"/>
    <n v="52919"/>
    <x v="67"/>
    <x v="4"/>
    <x v="2030"/>
    <x v="2004"/>
    <n v="483"/>
    <n v="809"/>
    <n v="4"/>
    <n v="1294.4000000000001"/>
    <n v="11"/>
    <n v="3236"/>
    <d v="2024-12-03T00:00:00"/>
    <n v="1344"/>
    <x v="1"/>
    <n v="323.60000000000002"/>
  </r>
  <r>
    <x v="2"/>
    <s v="Faridabad"/>
    <s v="Men"/>
    <x v="3"/>
    <n v="46"/>
    <n v="416565"/>
    <x v="1"/>
    <d v="2021-03-30T00:00:00"/>
    <x v="4"/>
    <x v="1995"/>
    <s v="M46"/>
    <n v="9"/>
    <n v="8"/>
    <x v="2"/>
    <x v="1"/>
    <s v="CCTV"/>
    <n v="64500"/>
    <x v="129"/>
    <x v="5"/>
    <x v="2031"/>
    <x v="2005"/>
    <n v="441"/>
    <n v="2316"/>
    <n v="3"/>
    <n v="2779.2"/>
    <n v="11"/>
    <n v="6948"/>
    <d v="2024-12-03T00:00:00"/>
    <n v="1344"/>
    <x v="1"/>
    <n v="926.4"/>
  </r>
  <r>
    <x v="5"/>
    <s v="Mysuru"/>
    <s v="Women"/>
    <x v="3"/>
    <n v="75"/>
    <n v="413896"/>
    <x v="2"/>
    <d v="2021-03-30T00:00:00"/>
    <x v="1"/>
    <x v="1996"/>
    <s v="M18"/>
    <n v="9"/>
    <n v="8"/>
    <x v="16"/>
    <x v="2"/>
    <s v="None"/>
    <n v="64441"/>
    <x v="239"/>
    <x v="5"/>
    <x v="2032"/>
    <x v="2006"/>
    <n v="726"/>
    <n v="2597"/>
    <n v="3"/>
    <n v="3116.4"/>
    <n v="11"/>
    <n v="7791"/>
    <d v="2024-12-03T00:00:00"/>
    <n v="1344"/>
    <x v="1"/>
    <n v="1038.8"/>
  </r>
  <r>
    <x v="8"/>
    <s v="Jammu"/>
    <s v="Kids"/>
    <x v="6"/>
    <n v="85"/>
    <n v="414399"/>
    <x v="1"/>
    <d v="2021-03-31T00:00:00"/>
    <x v="3"/>
    <x v="1997"/>
    <s v="M87"/>
    <n v="10"/>
    <n v="7"/>
    <x v="18"/>
    <x v="1"/>
    <s v="CCTV, Alarm"/>
    <n v="98825"/>
    <x v="91"/>
    <x v="8"/>
    <x v="2033"/>
    <x v="2007"/>
    <n v="388"/>
    <n v="1716"/>
    <n v="8"/>
    <n v="5491.2"/>
    <n v="9"/>
    <n v="13728"/>
    <d v="2024-12-03T00:00:00"/>
    <n v="1343"/>
    <x v="1"/>
    <n v="686.4"/>
  </r>
  <r>
    <x v="3"/>
    <s v="Chhattisgarh"/>
    <s v="Kids"/>
    <x v="4"/>
    <n v="5"/>
    <n v="419677"/>
    <x v="2"/>
    <d v="2021-03-31T00:00:00"/>
    <x v="6"/>
    <x v="1998"/>
    <s v="M11"/>
    <n v="10"/>
    <n v="7"/>
    <x v="11"/>
    <x v="1"/>
    <s v="CCTV, Alarm"/>
    <n v="10907"/>
    <x v="123"/>
    <x v="3"/>
    <x v="2034"/>
    <x v="2008"/>
    <n v="338"/>
    <n v="1509"/>
    <n v="8"/>
    <n v="4828.8"/>
    <n v="9"/>
    <n v="12072"/>
    <d v="2024-12-03T00:00:00"/>
    <n v="1343"/>
    <x v="1"/>
    <n v="603.6"/>
  </r>
  <r>
    <x v="2"/>
    <s v="Mysuru"/>
    <s v="Women"/>
    <x v="9"/>
    <n v="56"/>
    <n v="416541"/>
    <x v="1"/>
    <d v="2021-03-31T00:00:00"/>
    <x v="7"/>
    <x v="1999"/>
    <s v="M38"/>
    <n v="10"/>
    <n v="7"/>
    <x v="7"/>
    <x v="1"/>
    <s v="None"/>
    <n v="22743"/>
    <x v="318"/>
    <x v="1"/>
    <x v="2035"/>
    <x v="2009"/>
    <n v="718"/>
    <n v="2486"/>
    <n v="2"/>
    <n v="1988.8"/>
    <n v="9"/>
    <n v="4972"/>
    <d v="2024-12-03T00:00:00"/>
    <n v="1343"/>
    <x v="1"/>
    <n v="994.4"/>
  </r>
  <r>
    <x v="3"/>
    <s v="Solapur"/>
    <s v="Kids"/>
    <x v="7"/>
    <n v="64"/>
    <n v="421035"/>
    <x v="2"/>
    <d v="2021-03-31T00:00:00"/>
    <x v="4"/>
    <x v="2000"/>
    <s v="M26"/>
    <n v="10"/>
    <n v="9"/>
    <x v="9"/>
    <x v="2"/>
    <s v="None"/>
    <n v="99849"/>
    <x v="63"/>
    <x v="5"/>
    <x v="2036"/>
    <x v="2010"/>
    <n v="553"/>
    <n v="1993"/>
    <n v="5"/>
    <n v="3986"/>
    <n v="11"/>
    <n v="9965"/>
    <d v="2024-12-03T00:00:00"/>
    <n v="1343"/>
    <x v="1"/>
    <n v="797.2"/>
  </r>
  <r>
    <x v="4"/>
    <s v="Satara"/>
    <s v="Kids"/>
    <x v="6"/>
    <n v="52"/>
    <n v="410884"/>
    <x v="2"/>
    <d v="2021-03-31T00:00:00"/>
    <x v="5"/>
    <x v="2001"/>
    <s v="M35"/>
    <n v="9"/>
    <n v="8"/>
    <x v="10"/>
    <x v="2"/>
    <s v="CCTV"/>
    <n v="15129"/>
    <x v="125"/>
    <x v="5"/>
    <x v="2037"/>
    <x v="2011"/>
    <n v="732"/>
    <n v="2451"/>
    <n v="7"/>
    <n v="6862.8"/>
    <n v="11"/>
    <n v="17157"/>
    <d v="2024-12-03T00:00:00"/>
    <n v="1343"/>
    <x v="1"/>
    <n v="980.4"/>
  </r>
  <r>
    <x v="8"/>
    <s v="Solapur"/>
    <s v="Women"/>
    <x v="1"/>
    <n v="85"/>
    <n v="403937"/>
    <x v="2"/>
    <d v="2021-03-31T00:00:00"/>
    <x v="6"/>
    <x v="2002"/>
    <s v="M58"/>
    <n v="9"/>
    <n v="8"/>
    <x v="17"/>
    <x v="2"/>
    <s v="CCTV, Alarm"/>
    <n v="15958"/>
    <x v="158"/>
    <x v="4"/>
    <x v="2038"/>
    <x v="2012"/>
    <n v="888"/>
    <n v="978"/>
    <n v="2"/>
    <n v="782.4"/>
    <n v="11"/>
    <n v="1956"/>
    <d v="2024-12-03T00:00:00"/>
    <n v="1343"/>
    <x v="1"/>
    <n v="391.2"/>
  </r>
  <r>
    <x v="5"/>
    <s v="Jaipur"/>
    <s v="Men"/>
    <x v="2"/>
    <n v="56"/>
    <n v="421372"/>
    <x v="1"/>
    <d v="2021-03-31T00:00:00"/>
    <x v="5"/>
    <x v="2003"/>
    <s v="M67"/>
    <n v="10"/>
    <n v="9"/>
    <x v="10"/>
    <x v="1"/>
    <s v="CCTV"/>
    <n v="71121"/>
    <x v="208"/>
    <x v="4"/>
    <x v="2039"/>
    <x v="2013"/>
    <n v="622"/>
    <n v="1823"/>
    <n v="3"/>
    <n v="2187.6"/>
    <n v="11"/>
    <n v="5469"/>
    <d v="2024-12-03T00:00:00"/>
    <n v="1343"/>
    <x v="1"/>
    <n v="729.19999999999993"/>
  </r>
  <r>
    <x v="2"/>
    <s v="Guwahati"/>
    <s v="Kids"/>
    <x v="7"/>
    <n v="34"/>
    <n v="436192"/>
    <x v="2"/>
    <d v="2021-04-01T00:00:00"/>
    <x v="4"/>
    <x v="2004"/>
    <s v="M58"/>
    <n v="11"/>
    <n v="8"/>
    <x v="15"/>
    <x v="1"/>
    <s v="None"/>
    <n v="17215"/>
    <x v="150"/>
    <x v="2"/>
    <x v="2040"/>
    <x v="2014"/>
    <n v="301"/>
    <n v="2013"/>
    <n v="2"/>
    <n v="1610.4"/>
    <n v="9"/>
    <n v="4026"/>
    <d v="2024-12-03T00:00:00"/>
    <n v="1342"/>
    <x v="1"/>
    <n v="805.2"/>
  </r>
  <r>
    <x v="4"/>
    <s v="Vadodara"/>
    <s v="Women"/>
    <x v="8"/>
    <n v="67"/>
    <n v="405304"/>
    <x v="1"/>
    <d v="2021-04-01T00:00:00"/>
    <x v="7"/>
    <x v="2005"/>
    <s v="M90"/>
    <n v="9"/>
    <n v="8"/>
    <x v="10"/>
    <x v="2"/>
    <s v="None"/>
    <n v="22253"/>
    <x v="163"/>
    <x v="5"/>
    <x v="2041"/>
    <x v="2015"/>
    <n v="346"/>
    <n v="1861"/>
    <n v="5"/>
    <n v="3722"/>
    <n v="11"/>
    <n v="9305"/>
    <d v="2024-12-03T00:00:00"/>
    <n v="1342"/>
    <x v="1"/>
    <n v="744.4"/>
  </r>
  <r>
    <x v="5"/>
    <s v="Chhattisgarh"/>
    <s v="Men"/>
    <x v="8"/>
    <n v="16"/>
    <n v="436999"/>
    <x v="1"/>
    <d v="2021-04-02T00:00:00"/>
    <x v="5"/>
    <x v="2006"/>
    <s v="M3"/>
    <n v="9"/>
    <n v="8"/>
    <x v="6"/>
    <x v="1"/>
    <s v="CCTV"/>
    <n v="89921"/>
    <x v="64"/>
    <x v="10"/>
    <x v="2042"/>
    <x v="2016"/>
    <n v="292"/>
    <n v="1792"/>
    <n v="6"/>
    <n v="4300.8"/>
    <n v="11"/>
    <n v="10752"/>
    <d v="2024-12-03T00:00:00"/>
    <n v="1341"/>
    <x v="1"/>
    <n v="716.80000000000007"/>
  </r>
  <r>
    <x v="4"/>
    <s v="Bengaluru"/>
    <s v="Men"/>
    <x v="11"/>
    <n v="85"/>
    <n v="417362"/>
    <x v="1"/>
    <d v="2021-04-02T00:00:00"/>
    <x v="2"/>
    <x v="2007"/>
    <s v="M76"/>
    <n v="10"/>
    <n v="9"/>
    <x v="9"/>
    <x v="1"/>
    <s v="CCTV, Alarm"/>
    <n v="37900"/>
    <x v="92"/>
    <x v="4"/>
    <x v="2043"/>
    <x v="2017"/>
    <n v="386"/>
    <n v="1633"/>
    <n v="5"/>
    <n v="3266"/>
    <n v="11"/>
    <n v="8165"/>
    <d v="2024-12-03T00:00:00"/>
    <n v="1341"/>
    <x v="1"/>
    <n v="653.20000000000005"/>
  </r>
  <r>
    <x v="3"/>
    <s v="Solapur"/>
    <s v="Kids"/>
    <x v="5"/>
    <n v="85"/>
    <n v="436369"/>
    <x v="1"/>
    <d v="2021-04-02T00:00:00"/>
    <x v="6"/>
    <x v="2008"/>
    <s v="M1"/>
    <n v="10"/>
    <n v="7"/>
    <x v="4"/>
    <x v="2"/>
    <s v="CCTV"/>
    <n v="70674"/>
    <x v="41"/>
    <x v="5"/>
    <x v="2044"/>
    <x v="2018"/>
    <n v="372"/>
    <n v="1120"/>
    <n v="4"/>
    <n v="1792"/>
    <n v="9"/>
    <n v="4480"/>
    <d v="2024-12-03T00:00:00"/>
    <n v="1341"/>
    <x v="1"/>
    <n v="448"/>
  </r>
  <r>
    <x v="9"/>
    <s v="Jaipur"/>
    <s v="Men"/>
    <x v="1"/>
    <n v="94"/>
    <n v="438581"/>
    <x v="2"/>
    <d v="2021-04-03T00:00:00"/>
    <x v="2"/>
    <x v="2009"/>
    <s v="M75"/>
    <n v="10"/>
    <n v="7"/>
    <x v="9"/>
    <x v="2"/>
    <s v="CCTV"/>
    <n v="95672"/>
    <x v="326"/>
    <x v="7"/>
    <x v="2045"/>
    <x v="2019"/>
    <n v="895"/>
    <n v="1588"/>
    <n v="3"/>
    <n v="1905.6"/>
    <n v="9"/>
    <n v="4764"/>
    <d v="2024-12-03T00:00:00"/>
    <n v="1340"/>
    <x v="1"/>
    <n v="635.19999999999993"/>
  </r>
  <r>
    <x v="9"/>
    <s v="Mumbai"/>
    <s v="Kids"/>
    <x v="1"/>
    <n v="65"/>
    <n v="410609"/>
    <x v="1"/>
    <d v="2021-04-03T00:00:00"/>
    <x v="4"/>
    <x v="2010"/>
    <s v="M66"/>
    <n v="10"/>
    <n v="7"/>
    <x v="16"/>
    <x v="1"/>
    <s v="CCTV"/>
    <n v="63860"/>
    <x v="22"/>
    <x v="7"/>
    <x v="2046"/>
    <x v="2020"/>
    <n v="227"/>
    <n v="2234"/>
    <n v="2"/>
    <n v="1787.2"/>
    <n v="9"/>
    <n v="4468"/>
    <d v="2024-12-03T00:00:00"/>
    <n v="1340"/>
    <x v="1"/>
    <n v="893.6"/>
  </r>
  <r>
    <x v="4"/>
    <s v="Patna"/>
    <s v="Women"/>
    <x v="1"/>
    <n v="29"/>
    <n v="436372"/>
    <x v="2"/>
    <d v="2021-04-03T00:00:00"/>
    <x v="7"/>
    <x v="2011"/>
    <s v="M50"/>
    <n v="10"/>
    <n v="7"/>
    <x v="1"/>
    <x v="2"/>
    <s v="Alarm"/>
    <n v="17172"/>
    <x v="1"/>
    <x v="1"/>
    <x v="2047"/>
    <x v="2021"/>
    <n v="759"/>
    <n v="2218"/>
    <n v="1"/>
    <n v="887.2"/>
    <n v="9"/>
    <n v="2218"/>
    <d v="2024-12-03T00:00:00"/>
    <n v="1340"/>
    <x v="1"/>
    <n v="887.2"/>
  </r>
  <r>
    <x v="4"/>
    <s v="Vadodara"/>
    <s v="Kids"/>
    <x v="4"/>
    <n v="7"/>
    <n v="421473"/>
    <x v="1"/>
    <d v="2021-04-03T00:00:00"/>
    <x v="2"/>
    <x v="2012"/>
    <s v="M80"/>
    <n v="11"/>
    <n v="8"/>
    <x v="17"/>
    <x v="1"/>
    <s v="Alarm"/>
    <n v="17002"/>
    <x v="62"/>
    <x v="10"/>
    <x v="2048"/>
    <x v="2022"/>
    <n v="218"/>
    <n v="1452"/>
    <n v="5"/>
    <n v="2904"/>
    <n v="9"/>
    <n v="7260"/>
    <d v="2024-12-03T00:00:00"/>
    <n v="1340"/>
    <x v="1"/>
    <n v="580.79999999999995"/>
  </r>
  <r>
    <x v="8"/>
    <s v="Chandigarh"/>
    <s v="Men"/>
    <x v="2"/>
    <n v="12"/>
    <n v="437299"/>
    <x v="1"/>
    <d v="2021-04-03T00:00:00"/>
    <x v="5"/>
    <x v="2013"/>
    <s v="M28"/>
    <n v="10"/>
    <n v="9"/>
    <x v="15"/>
    <x v="1"/>
    <s v="Alarm"/>
    <n v="99293"/>
    <x v="80"/>
    <x v="5"/>
    <x v="2049"/>
    <x v="2023"/>
    <n v="567"/>
    <n v="1617"/>
    <n v="7"/>
    <n v="4527.6000000000004"/>
    <n v="11"/>
    <n v="11319"/>
    <d v="2024-12-03T00:00:00"/>
    <n v="1340"/>
    <x v="1"/>
    <n v="646.80000000000007"/>
  </r>
  <r>
    <x v="7"/>
    <s v="Nashik"/>
    <s v="Men"/>
    <x v="8"/>
    <n v="48"/>
    <n v="405007"/>
    <x v="2"/>
    <d v="2021-04-03T00:00:00"/>
    <x v="2"/>
    <x v="2014"/>
    <s v="M54"/>
    <n v="10"/>
    <n v="7"/>
    <x v="18"/>
    <x v="2"/>
    <s v="Alarm"/>
    <n v="19117"/>
    <x v="164"/>
    <x v="8"/>
    <x v="2050"/>
    <x v="2024"/>
    <n v="455"/>
    <n v="1997"/>
    <n v="4"/>
    <n v="3195.2"/>
    <n v="9"/>
    <n v="7988"/>
    <d v="2024-12-03T00:00:00"/>
    <n v="1340"/>
    <x v="1"/>
    <n v="798.8"/>
  </r>
  <r>
    <x v="3"/>
    <s v="Solapur"/>
    <s v="Women"/>
    <x v="5"/>
    <n v="54"/>
    <n v="439137"/>
    <x v="2"/>
    <d v="2021-04-03T00:00:00"/>
    <x v="7"/>
    <x v="2015"/>
    <s v="M46"/>
    <n v="9"/>
    <n v="8"/>
    <x v="2"/>
    <x v="1"/>
    <s v="CCTV, Alarm"/>
    <n v="32419"/>
    <x v="246"/>
    <x v="2"/>
    <x v="2051"/>
    <x v="2025"/>
    <n v="419"/>
    <n v="1003"/>
    <n v="5"/>
    <n v="2006"/>
    <n v="11"/>
    <n v="5015"/>
    <d v="2024-12-03T00:00:00"/>
    <n v="1340"/>
    <x v="1"/>
    <n v="401.2"/>
  </r>
  <r>
    <x v="9"/>
    <s v="Chandigarh"/>
    <s v="Men"/>
    <x v="2"/>
    <n v="23"/>
    <n v="424165"/>
    <x v="1"/>
    <d v="2021-04-03T00:00:00"/>
    <x v="6"/>
    <x v="2016"/>
    <s v="M85"/>
    <n v="11"/>
    <n v="8"/>
    <x v="11"/>
    <x v="2"/>
    <s v="Alarm"/>
    <n v="42266"/>
    <x v="57"/>
    <x v="5"/>
    <x v="2052"/>
    <x v="2026"/>
    <n v="665"/>
    <n v="2915"/>
    <n v="1"/>
    <n v="1166"/>
    <n v="9"/>
    <n v="2915"/>
    <d v="2024-12-03T00:00:00"/>
    <n v="1340"/>
    <x v="1"/>
    <n v="1166"/>
  </r>
  <r>
    <x v="5"/>
    <s v="Mumbai"/>
    <s v="Women"/>
    <x v="7"/>
    <n v="23"/>
    <n v="428542"/>
    <x v="2"/>
    <d v="2021-04-03T00:00:00"/>
    <x v="1"/>
    <x v="2017"/>
    <s v="M58"/>
    <n v="9"/>
    <n v="8"/>
    <x v="2"/>
    <x v="1"/>
    <s v="None"/>
    <n v="91944"/>
    <x v="23"/>
    <x v="11"/>
    <x v="2053"/>
    <x v="2027"/>
    <n v="341"/>
    <n v="1914"/>
    <n v="4"/>
    <n v="3062.4"/>
    <n v="11"/>
    <n v="7656"/>
    <d v="2024-12-03T00:00:00"/>
    <n v="1340"/>
    <x v="1"/>
    <n v="765.6"/>
  </r>
  <r>
    <x v="7"/>
    <s v="Kanpur"/>
    <s v="Women"/>
    <x v="4"/>
    <n v="8"/>
    <n v="428564"/>
    <x v="2"/>
    <d v="2021-04-04T00:00:00"/>
    <x v="7"/>
    <x v="2018"/>
    <s v="M83"/>
    <n v="10"/>
    <n v="7"/>
    <x v="17"/>
    <x v="2"/>
    <s v="CCTV"/>
    <n v="86871"/>
    <x v="163"/>
    <x v="5"/>
    <x v="2054"/>
    <x v="2028"/>
    <n v="290"/>
    <n v="1332"/>
    <n v="1"/>
    <n v="532.79999999999995"/>
    <n v="9"/>
    <n v="1332"/>
    <d v="2024-12-03T00:00:00"/>
    <n v="1339"/>
    <x v="1"/>
    <n v="532.79999999999995"/>
  </r>
  <r>
    <x v="7"/>
    <s v="Visakhapatnam"/>
    <s v="Men"/>
    <x v="10"/>
    <n v="85"/>
    <n v="412332"/>
    <x v="1"/>
    <d v="2021-04-04T00:00:00"/>
    <x v="5"/>
    <x v="2019"/>
    <s v="M53"/>
    <n v="11"/>
    <n v="8"/>
    <x v="7"/>
    <x v="2"/>
    <s v="CCTV, Alarm"/>
    <n v="39800"/>
    <x v="146"/>
    <x v="3"/>
    <x v="2055"/>
    <x v="2029"/>
    <n v="506"/>
    <n v="2474"/>
    <n v="1"/>
    <n v="989.6"/>
    <n v="9"/>
    <n v="2474"/>
    <d v="2024-12-03T00:00:00"/>
    <n v="1339"/>
    <x v="1"/>
    <n v="989.6"/>
  </r>
  <r>
    <x v="2"/>
    <s v="Ahmedabad"/>
    <s v="Women"/>
    <x v="9"/>
    <n v="12"/>
    <n v="432687"/>
    <x v="1"/>
    <d v="2021-04-04T00:00:00"/>
    <x v="7"/>
    <x v="2020"/>
    <s v="M78"/>
    <n v="10"/>
    <n v="7"/>
    <x v="6"/>
    <x v="2"/>
    <s v="Alarm"/>
    <n v="56057"/>
    <x v="196"/>
    <x v="12"/>
    <x v="2056"/>
    <x v="2030"/>
    <n v="723"/>
    <n v="2905"/>
    <n v="6"/>
    <n v="6972"/>
    <n v="9"/>
    <n v="17430"/>
    <d v="2024-12-03T00:00:00"/>
    <n v="1339"/>
    <x v="1"/>
    <n v="1162"/>
  </r>
  <r>
    <x v="3"/>
    <s v="Jammu"/>
    <s v="Kids"/>
    <x v="3"/>
    <n v="44"/>
    <n v="410447"/>
    <x v="2"/>
    <d v="2021-04-05T00:00:00"/>
    <x v="4"/>
    <x v="2021"/>
    <s v="M1"/>
    <n v="10"/>
    <n v="9"/>
    <x v="3"/>
    <x v="2"/>
    <s v="CCTV, Alarm"/>
    <n v="67637"/>
    <x v="292"/>
    <x v="4"/>
    <x v="2057"/>
    <x v="2031"/>
    <n v="740"/>
    <n v="2480"/>
    <n v="3"/>
    <n v="2976"/>
    <n v="11"/>
    <n v="7440"/>
    <d v="2024-12-03T00:00:00"/>
    <n v="1338"/>
    <x v="1"/>
    <n v="992"/>
  </r>
  <r>
    <x v="3"/>
    <s v="Lucknow"/>
    <s v="Men"/>
    <x v="7"/>
    <n v="63"/>
    <n v="436918"/>
    <x v="2"/>
    <d v="2021-04-05T00:00:00"/>
    <x v="1"/>
    <x v="1733"/>
    <s v="M75"/>
    <n v="9"/>
    <n v="8"/>
    <x v="9"/>
    <x v="2"/>
    <s v="Alarm"/>
    <n v="96889"/>
    <x v="100"/>
    <x v="1"/>
    <x v="2058"/>
    <x v="2032"/>
    <n v="870"/>
    <n v="1725"/>
    <n v="1"/>
    <n v="690"/>
    <n v="11"/>
    <n v="1725"/>
    <d v="2024-12-03T00:00:00"/>
    <n v="1338"/>
    <x v="1"/>
    <n v="690"/>
  </r>
  <r>
    <x v="4"/>
    <s v="Thane"/>
    <s v="Men"/>
    <x v="7"/>
    <n v="54"/>
    <n v="431146"/>
    <x v="2"/>
    <d v="2021-04-06T00:00:00"/>
    <x v="7"/>
    <x v="2022"/>
    <s v="M94"/>
    <n v="10"/>
    <n v="9"/>
    <x v="13"/>
    <x v="1"/>
    <s v="None"/>
    <n v="15424"/>
    <x v="25"/>
    <x v="6"/>
    <x v="2059"/>
    <x v="2033"/>
    <n v="557"/>
    <n v="2572"/>
    <n v="6"/>
    <n v="6172.8"/>
    <n v="11"/>
    <n v="15432"/>
    <d v="2024-12-03T00:00:00"/>
    <n v="1337"/>
    <x v="1"/>
    <n v="1028.8"/>
  </r>
  <r>
    <x v="6"/>
    <s v="Visakhapatnam"/>
    <s v="Kids"/>
    <x v="11"/>
    <n v="57"/>
    <n v="430812"/>
    <x v="2"/>
    <d v="2021-04-06T00:00:00"/>
    <x v="1"/>
    <x v="2023"/>
    <s v="M4"/>
    <n v="11"/>
    <n v="8"/>
    <x v="2"/>
    <x v="1"/>
    <s v="CCTV"/>
    <n v="88565"/>
    <x v="196"/>
    <x v="12"/>
    <x v="2060"/>
    <x v="2034"/>
    <n v="849"/>
    <n v="1986"/>
    <n v="3"/>
    <n v="2383.1999999999998"/>
    <n v="9"/>
    <n v="5958"/>
    <d v="2024-12-03T00:00:00"/>
    <n v="1337"/>
    <x v="1"/>
    <n v="794.4"/>
  </r>
  <r>
    <x v="2"/>
    <s v="Meerut"/>
    <s v="Kids"/>
    <x v="11"/>
    <n v="36"/>
    <n v="412727"/>
    <x v="2"/>
    <d v="2021-04-06T00:00:00"/>
    <x v="3"/>
    <x v="2024"/>
    <s v="M71"/>
    <n v="10"/>
    <n v="9"/>
    <x v="4"/>
    <x v="2"/>
    <s v="Alarm"/>
    <n v="86688"/>
    <x v="136"/>
    <x v="12"/>
    <x v="2061"/>
    <x v="2035"/>
    <n v="953"/>
    <n v="948"/>
    <n v="6"/>
    <n v="2275.1999999999998"/>
    <n v="11"/>
    <n v="5688"/>
    <d v="2024-12-03T00:00:00"/>
    <n v="1337"/>
    <x v="1"/>
    <n v="379.2"/>
  </r>
  <r>
    <x v="5"/>
    <s v="Pune"/>
    <s v="Men"/>
    <x v="6"/>
    <n v="98"/>
    <n v="415592"/>
    <x v="2"/>
    <d v="2021-04-06T00:00:00"/>
    <x v="1"/>
    <x v="2025"/>
    <s v="M96"/>
    <n v="9"/>
    <n v="8"/>
    <x v="1"/>
    <x v="1"/>
    <s v="CCTV"/>
    <n v="53685"/>
    <x v="267"/>
    <x v="1"/>
    <x v="2062"/>
    <x v="2036"/>
    <n v="594"/>
    <n v="1052"/>
    <n v="7"/>
    <n v="2945.6"/>
    <n v="11"/>
    <n v="7364"/>
    <d v="2024-12-03T00:00:00"/>
    <n v="1337"/>
    <x v="1"/>
    <n v="420.8"/>
  </r>
  <r>
    <x v="2"/>
    <s v="Meerut"/>
    <s v="Men"/>
    <x v="10"/>
    <n v="80"/>
    <n v="408047"/>
    <x v="1"/>
    <d v="2021-04-06T00:00:00"/>
    <x v="4"/>
    <x v="2026"/>
    <s v="M24"/>
    <n v="10"/>
    <n v="9"/>
    <x v="11"/>
    <x v="1"/>
    <s v="None"/>
    <n v="12904"/>
    <x v="178"/>
    <x v="3"/>
    <x v="2063"/>
    <x v="2037"/>
    <n v="370"/>
    <n v="835"/>
    <n v="2"/>
    <n v="668"/>
    <n v="11"/>
    <n v="1670"/>
    <d v="2024-12-03T00:00:00"/>
    <n v="1337"/>
    <x v="1"/>
    <n v="334"/>
  </r>
  <r>
    <x v="3"/>
    <s v="Chandigarh"/>
    <s v="Kids"/>
    <x v="2"/>
    <n v="85"/>
    <n v="405686"/>
    <x v="1"/>
    <d v="2021-04-07T00:00:00"/>
    <x v="1"/>
    <x v="2027"/>
    <s v="M43"/>
    <n v="10"/>
    <n v="7"/>
    <x v="10"/>
    <x v="1"/>
    <s v="CCTV"/>
    <n v="25877"/>
    <x v="239"/>
    <x v="5"/>
    <x v="2064"/>
    <x v="2038"/>
    <n v="704"/>
    <n v="759"/>
    <n v="4"/>
    <n v="1214.4000000000001"/>
    <n v="9"/>
    <n v="3036"/>
    <d v="2024-12-03T00:00:00"/>
    <n v="1336"/>
    <x v="1"/>
    <n v="303.60000000000002"/>
  </r>
  <r>
    <x v="7"/>
    <s v="Chandigarh"/>
    <s v="Kids"/>
    <x v="1"/>
    <n v="17"/>
    <n v="412935"/>
    <x v="2"/>
    <d v="2021-04-07T00:00:00"/>
    <x v="6"/>
    <x v="2028"/>
    <s v="M87"/>
    <n v="10"/>
    <n v="7"/>
    <x v="13"/>
    <x v="2"/>
    <s v="Alarm"/>
    <n v="71472"/>
    <x v="216"/>
    <x v="8"/>
    <x v="2065"/>
    <x v="2039"/>
    <n v="242"/>
    <n v="2664"/>
    <n v="2"/>
    <n v="2131.1999999999998"/>
    <n v="9"/>
    <n v="5328"/>
    <d v="2024-12-03T00:00:00"/>
    <n v="1336"/>
    <x v="1"/>
    <n v="1065.5999999999999"/>
  </r>
  <r>
    <x v="9"/>
    <s v="Coimbatore"/>
    <s v="Women"/>
    <x v="6"/>
    <n v="60"/>
    <n v="436105"/>
    <x v="2"/>
    <d v="2021-04-08T00:00:00"/>
    <x v="5"/>
    <x v="2029"/>
    <s v="M92"/>
    <n v="10"/>
    <n v="9"/>
    <x v="12"/>
    <x v="2"/>
    <s v="None"/>
    <n v="56113"/>
    <x v="252"/>
    <x v="11"/>
    <x v="2066"/>
    <x v="2040"/>
    <n v="487"/>
    <n v="1943"/>
    <n v="4"/>
    <n v="3108.8"/>
    <n v="11"/>
    <n v="7772"/>
    <d v="2024-12-03T00:00:00"/>
    <n v="1335"/>
    <x v="1"/>
    <n v="777.2"/>
  </r>
  <r>
    <x v="2"/>
    <s v="Ahmedabad"/>
    <s v="Kids"/>
    <x v="7"/>
    <n v="98"/>
    <n v="422361"/>
    <x v="2"/>
    <d v="2021-04-08T00:00:00"/>
    <x v="5"/>
    <x v="2030"/>
    <s v="M87"/>
    <n v="11"/>
    <n v="8"/>
    <x v="5"/>
    <x v="1"/>
    <s v="None"/>
    <n v="48294"/>
    <x v="100"/>
    <x v="1"/>
    <x v="2067"/>
    <x v="2041"/>
    <n v="618"/>
    <n v="2601"/>
    <n v="4"/>
    <n v="4161.6000000000004"/>
    <n v="9"/>
    <n v="10404"/>
    <d v="2024-12-03T00:00:00"/>
    <n v="1335"/>
    <x v="1"/>
    <n v="1040.4000000000001"/>
  </r>
  <r>
    <x v="8"/>
    <s v="Bengaluru"/>
    <s v="Kids"/>
    <x v="11"/>
    <n v="23"/>
    <n v="427027"/>
    <x v="1"/>
    <d v="2021-04-08T00:00:00"/>
    <x v="7"/>
    <x v="2031"/>
    <s v="M37"/>
    <n v="10"/>
    <n v="9"/>
    <x v="6"/>
    <x v="2"/>
    <s v="None"/>
    <n v="48261"/>
    <x v="240"/>
    <x v="12"/>
    <x v="2068"/>
    <x v="2042"/>
    <n v="350"/>
    <n v="1302"/>
    <n v="7"/>
    <n v="3645.6"/>
    <n v="11"/>
    <n v="9114"/>
    <d v="2024-12-03T00:00:00"/>
    <n v="1335"/>
    <x v="1"/>
    <n v="520.79999999999995"/>
  </r>
  <r>
    <x v="8"/>
    <s v="New Delhi"/>
    <s v="Women"/>
    <x v="11"/>
    <n v="16"/>
    <n v="422830"/>
    <x v="2"/>
    <d v="2021-04-08T00:00:00"/>
    <x v="6"/>
    <x v="2032"/>
    <s v="M26"/>
    <n v="9"/>
    <n v="8"/>
    <x v="6"/>
    <x v="1"/>
    <s v="CCTV"/>
    <n v="43713"/>
    <x v="16"/>
    <x v="5"/>
    <x v="2069"/>
    <x v="2043"/>
    <n v="456"/>
    <n v="848"/>
    <n v="5"/>
    <n v="1696"/>
    <n v="11"/>
    <n v="4240"/>
    <d v="2024-12-03T00:00:00"/>
    <n v="1335"/>
    <x v="1"/>
    <n v="339.2"/>
  </r>
  <r>
    <x v="4"/>
    <s v="New Delhi"/>
    <s v="Men"/>
    <x v="1"/>
    <n v="87"/>
    <n v="402980"/>
    <x v="2"/>
    <d v="2021-04-08T00:00:00"/>
    <x v="6"/>
    <x v="2033"/>
    <s v="M37"/>
    <n v="10"/>
    <n v="9"/>
    <x v="14"/>
    <x v="2"/>
    <s v="CCTV"/>
    <n v="25501"/>
    <x v="161"/>
    <x v="1"/>
    <x v="2070"/>
    <x v="2044"/>
    <n v="695"/>
    <n v="1006"/>
    <n v="6"/>
    <n v="2414.4"/>
    <n v="11"/>
    <n v="6036"/>
    <d v="2024-12-03T00:00:00"/>
    <n v="1335"/>
    <x v="1"/>
    <n v="402.40000000000003"/>
  </r>
  <r>
    <x v="4"/>
    <s v="Chhattisgarh"/>
    <s v="Women"/>
    <x v="6"/>
    <n v="83"/>
    <n v="433460"/>
    <x v="1"/>
    <d v="2021-04-08T00:00:00"/>
    <x v="1"/>
    <x v="2034"/>
    <s v="M83"/>
    <n v="9"/>
    <n v="8"/>
    <x v="17"/>
    <x v="2"/>
    <s v="CCTV"/>
    <n v="65289"/>
    <x v="312"/>
    <x v="1"/>
    <x v="2071"/>
    <x v="2045"/>
    <n v="780"/>
    <n v="1134"/>
    <n v="7"/>
    <n v="3175.2"/>
    <n v="11"/>
    <n v="7938"/>
    <d v="2024-12-03T00:00:00"/>
    <n v="1335"/>
    <x v="1"/>
    <n v="453.59999999999997"/>
  </r>
  <r>
    <x v="2"/>
    <s v="Hyderabad"/>
    <s v="Women"/>
    <x v="4"/>
    <n v="5"/>
    <n v="405785"/>
    <x v="2"/>
    <d v="2021-04-08T00:00:00"/>
    <x v="7"/>
    <x v="2035"/>
    <s v="M13"/>
    <n v="10"/>
    <n v="7"/>
    <x v="8"/>
    <x v="2"/>
    <s v="Alarm"/>
    <n v="31347"/>
    <x v="144"/>
    <x v="9"/>
    <x v="2072"/>
    <x v="2046"/>
    <n v="329"/>
    <n v="948"/>
    <n v="7"/>
    <n v="2654.4"/>
    <n v="9"/>
    <n v="6636"/>
    <d v="2024-12-03T00:00:00"/>
    <n v="1335"/>
    <x v="1"/>
    <n v="379.2"/>
  </r>
  <r>
    <x v="3"/>
    <s v="Jaipur"/>
    <s v="Kids"/>
    <x v="4"/>
    <n v="74"/>
    <n v="420863"/>
    <x v="2"/>
    <d v="2021-04-08T00:00:00"/>
    <x v="1"/>
    <x v="2036"/>
    <s v="M50"/>
    <n v="11"/>
    <n v="8"/>
    <x v="7"/>
    <x v="2"/>
    <s v="None"/>
    <n v="28427"/>
    <x v="173"/>
    <x v="1"/>
    <x v="2073"/>
    <x v="2047"/>
    <n v="581"/>
    <n v="2712"/>
    <n v="2"/>
    <n v="2169.6"/>
    <n v="9"/>
    <n v="5424"/>
    <d v="2024-12-03T00:00:00"/>
    <n v="1335"/>
    <x v="1"/>
    <n v="1084.8"/>
  </r>
  <r>
    <x v="8"/>
    <s v="Madurai"/>
    <s v="Kids"/>
    <x v="9"/>
    <n v="91"/>
    <n v="427221"/>
    <x v="2"/>
    <d v="2021-04-09T00:00:00"/>
    <x v="6"/>
    <x v="2037"/>
    <s v="M80"/>
    <n v="10"/>
    <n v="9"/>
    <x v="10"/>
    <x v="1"/>
    <s v="Alarm"/>
    <n v="25331"/>
    <x v="74"/>
    <x v="11"/>
    <x v="2074"/>
    <x v="2048"/>
    <n v="322"/>
    <n v="898"/>
    <n v="1"/>
    <n v="359.2"/>
    <n v="11"/>
    <n v="898"/>
    <d v="2024-12-03T00:00:00"/>
    <n v="1334"/>
    <x v="1"/>
    <n v="359.2"/>
  </r>
  <r>
    <x v="9"/>
    <s v="Jalna"/>
    <s v="Kids"/>
    <x v="5"/>
    <n v="55"/>
    <n v="402058"/>
    <x v="2"/>
    <d v="2021-04-09T00:00:00"/>
    <x v="2"/>
    <x v="2038"/>
    <s v="M99"/>
    <n v="11"/>
    <n v="8"/>
    <x v="10"/>
    <x v="1"/>
    <s v="None"/>
    <n v="70416"/>
    <x v="218"/>
    <x v="3"/>
    <x v="2075"/>
    <x v="2049"/>
    <n v="531"/>
    <n v="1342"/>
    <n v="6"/>
    <n v="3220.8"/>
    <n v="9"/>
    <n v="8052"/>
    <d v="2024-12-03T00:00:00"/>
    <n v="1334"/>
    <x v="1"/>
    <n v="536.80000000000007"/>
  </r>
  <r>
    <x v="5"/>
    <s v="Bhopal"/>
    <s v="Kids"/>
    <x v="1"/>
    <n v="91"/>
    <n v="404326"/>
    <x v="2"/>
    <d v="2021-04-09T00:00:00"/>
    <x v="1"/>
    <x v="2039"/>
    <s v="M62"/>
    <n v="9"/>
    <n v="8"/>
    <x v="10"/>
    <x v="1"/>
    <s v="CCTV"/>
    <n v="33071"/>
    <x v="68"/>
    <x v="12"/>
    <x v="2076"/>
    <x v="2050"/>
    <n v="747"/>
    <n v="964"/>
    <n v="5"/>
    <n v="1928"/>
    <n v="11"/>
    <n v="4820"/>
    <d v="2024-12-03T00:00:00"/>
    <n v="1334"/>
    <x v="1"/>
    <n v="385.6"/>
  </r>
  <r>
    <x v="2"/>
    <s v="Lucknow"/>
    <s v="Women"/>
    <x v="11"/>
    <n v="19"/>
    <n v="418427"/>
    <x v="1"/>
    <d v="2021-04-09T00:00:00"/>
    <x v="6"/>
    <x v="2040"/>
    <s v="M21"/>
    <n v="9"/>
    <n v="8"/>
    <x v="13"/>
    <x v="1"/>
    <s v="Alarm"/>
    <n v="97244"/>
    <x v="150"/>
    <x v="2"/>
    <x v="2077"/>
    <x v="2051"/>
    <n v="528"/>
    <n v="2834"/>
    <n v="5"/>
    <n v="5668"/>
    <n v="11"/>
    <n v="14170"/>
    <d v="2024-12-03T00:00:00"/>
    <n v="1334"/>
    <x v="1"/>
    <n v="1133.5999999999999"/>
  </r>
  <r>
    <x v="7"/>
    <s v="Nashik"/>
    <s v="Men"/>
    <x v="6"/>
    <n v="3"/>
    <n v="402922"/>
    <x v="1"/>
    <d v="2021-04-09T00:00:00"/>
    <x v="3"/>
    <x v="1728"/>
    <s v="M88"/>
    <n v="11"/>
    <n v="8"/>
    <x v="8"/>
    <x v="2"/>
    <s v="None"/>
    <n v="15104"/>
    <x v="244"/>
    <x v="9"/>
    <x v="2078"/>
    <x v="2052"/>
    <n v="401"/>
    <n v="1851"/>
    <n v="7"/>
    <n v="5182.8"/>
    <n v="9"/>
    <n v="12957"/>
    <d v="2024-12-03T00:00:00"/>
    <n v="1334"/>
    <x v="1"/>
    <n v="740.4"/>
  </r>
  <r>
    <x v="8"/>
    <s v="Madurai"/>
    <s v="Kids"/>
    <x v="8"/>
    <n v="30"/>
    <n v="415055"/>
    <x v="2"/>
    <d v="2021-04-09T00:00:00"/>
    <x v="1"/>
    <x v="2041"/>
    <s v="M28"/>
    <n v="10"/>
    <n v="7"/>
    <x v="18"/>
    <x v="1"/>
    <s v="Alarm"/>
    <n v="70013"/>
    <x v="304"/>
    <x v="6"/>
    <x v="2079"/>
    <x v="2053"/>
    <n v="980"/>
    <n v="666"/>
    <n v="2"/>
    <n v="532.79999999999995"/>
    <n v="9"/>
    <n v="1332"/>
    <d v="2024-12-03T00:00:00"/>
    <n v="1334"/>
    <x v="1"/>
    <n v="266.39999999999998"/>
  </r>
  <r>
    <x v="4"/>
    <s v="Kanpur"/>
    <s v="Women"/>
    <x v="10"/>
    <n v="93"/>
    <n v="402197"/>
    <x v="2"/>
    <d v="2021-04-09T00:00:00"/>
    <x v="3"/>
    <x v="2042"/>
    <s v="M98"/>
    <n v="10"/>
    <n v="9"/>
    <x v="7"/>
    <x v="1"/>
    <s v="CCTV, Alarm"/>
    <n v="69008"/>
    <x v="23"/>
    <x v="11"/>
    <x v="2080"/>
    <x v="2054"/>
    <n v="327"/>
    <n v="2218"/>
    <n v="5"/>
    <n v="4436"/>
    <n v="11"/>
    <n v="11090"/>
    <d v="2024-12-03T00:00:00"/>
    <n v="1334"/>
    <x v="1"/>
    <n v="887.2"/>
  </r>
  <r>
    <x v="2"/>
    <s v="Aurangabad"/>
    <s v="Kids"/>
    <x v="11"/>
    <n v="70"/>
    <n v="425843"/>
    <x v="1"/>
    <d v="2021-04-10T00:00:00"/>
    <x v="5"/>
    <x v="721"/>
    <s v="M63"/>
    <n v="11"/>
    <n v="8"/>
    <x v="3"/>
    <x v="1"/>
    <s v="CCTV, Alarm"/>
    <n v="78376"/>
    <x v="327"/>
    <x v="6"/>
    <x v="2081"/>
    <x v="903"/>
    <n v="269"/>
    <n v="2430"/>
    <n v="8"/>
    <n v="7776"/>
    <n v="9"/>
    <n v="19440"/>
    <d v="2024-12-03T00:00:00"/>
    <n v="1333"/>
    <x v="1"/>
    <n v="972"/>
  </r>
  <r>
    <x v="9"/>
    <s v="Satara"/>
    <s v="Kids"/>
    <x v="1"/>
    <n v="76"/>
    <n v="432341"/>
    <x v="2"/>
    <d v="2021-04-10T00:00:00"/>
    <x v="4"/>
    <x v="2043"/>
    <s v="M17"/>
    <n v="10"/>
    <n v="9"/>
    <x v="12"/>
    <x v="2"/>
    <s v="CCTV, Alarm"/>
    <n v="28416"/>
    <x v="143"/>
    <x v="2"/>
    <x v="2082"/>
    <x v="2055"/>
    <n v="927"/>
    <n v="891"/>
    <n v="4"/>
    <n v="1425.6"/>
    <n v="11"/>
    <n v="3564"/>
    <d v="2024-12-03T00:00:00"/>
    <n v="1333"/>
    <x v="1"/>
    <n v="356.4"/>
  </r>
  <r>
    <x v="7"/>
    <s v="Aurangabad"/>
    <s v="Women"/>
    <x v="9"/>
    <n v="5"/>
    <n v="409301"/>
    <x v="2"/>
    <d v="2021-04-10T00:00:00"/>
    <x v="2"/>
    <x v="2044"/>
    <s v="M83"/>
    <n v="9"/>
    <n v="8"/>
    <x v="9"/>
    <x v="1"/>
    <s v="CCTV, Alarm"/>
    <n v="36471"/>
    <x v="274"/>
    <x v="8"/>
    <x v="2083"/>
    <x v="2056"/>
    <n v="568"/>
    <n v="2039"/>
    <n v="7"/>
    <n v="5709.2"/>
    <n v="11"/>
    <n v="14273"/>
    <d v="2024-12-03T00:00:00"/>
    <n v="1333"/>
    <x v="1"/>
    <n v="815.6"/>
  </r>
  <r>
    <x v="7"/>
    <s v="Ahmedabad"/>
    <s v="Men"/>
    <x v="11"/>
    <n v="21"/>
    <n v="438882"/>
    <x v="1"/>
    <d v="2021-04-11T00:00:00"/>
    <x v="6"/>
    <x v="342"/>
    <s v="M67"/>
    <n v="10"/>
    <n v="9"/>
    <x v="18"/>
    <x v="1"/>
    <s v="None"/>
    <n v="55626"/>
    <x v="139"/>
    <x v="1"/>
    <x v="2084"/>
    <x v="2057"/>
    <n v="434"/>
    <n v="1198"/>
    <n v="8"/>
    <n v="3833.6"/>
    <n v="11"/>
    <n v="9584"/>
    <d v="2024-12-03T00:00:00"/>
    <n v="1332"/>
    <x v="1"/>
    <n v="479.2"/>
  </r>
  <r>
    <x v="8"/>
    <s v="Patna"/>
    <s v="Kids"/>
    <x v="7"/>
    <n v="31"/>
    <n v="416092"/>
    <x v="1"/>
    <d v="2021-04-11T00:00:00"/>
    <x v="2"/>
    <x v="2045"/>
    <s v="M29"/>
    <n v="10"/>
    <n v="9"/>
    <x v="2"/>
    <x v="1"/>
    <s v="Alarm"/>
    <n v="85405"/>
    <x v="42"/>
    <x v="11"/>
    <x v="2085"/>
    <x v="2058"/>
    <n v="518"/>
    <n v="1641"/>
    <n v="3"/>
    <n v="1969.2"/>
    <n v="11"/>
    <n v="4923"/>
    <d v="2024-12-03T00:00:00"/>
    <n v="1332"/>
    <x v="1"/>
    <n v="656.4"/>
  </r>
  <r>
    <x v="6"/>
    <s v="Patna"/>
    <s v="Kids"/>
    <x v="9"/>
    <n v="16"/>
    <n v="416315"/>
    <x v="2"/>
    <d v="2021-04-11T00:00:00"/>
    <x v="2"/>
    <x v="2046"/>
    <s v="M6"/>
    <n v="10"/>
    <n v="7"/>
    <x v="4"/>
    <x v="1"/>
    <s v="CCTV"/>
    <n v="19060"/>
    <x v="319"/>
    <x v="10"/>
    <x v="2086"/>
    <x v="616"/>
    <n v="481"/>
    <n v="2152"/>
    <n v="6"/>
    <n v="5164.8"/>
    <n v="9"/>
    <n v="12912"/>
    <d v="2024-12-03T00:00:00"/>
    <n v="1332"/>
    <x v="1"/>
    <n v="860.80000000000007"/>
  </r>
  <r>
    <x v="8"/>
    <s v="Rajkot"/>
    <s v="Kids"/>
    <x v="5"/>
    <n v="81"/>
    <n v="411003"/>
    <x v="2"/>
    <d v="2021-04-11T00:00:00"/>
    <x v="1"/>
    <x v="2047"/>
    <s v="M29"/>
    <n v="9"/>
    <n v="8"/>
    <x v="9"/>
    <x v="1"/>
    <s v="CCTV"/>
    <n v="85462"/>
    <x v="188"/>
    <x v="5"/>
    <x v="2087"/>
    <x v="2059"/>
    <n v="986"/>
    <n v="1206"/>
    <n v="3"/>
    <n v="1447.2"/>
    <n v="11"/>
    <n v="3618"/>
    <d v="2024-12-03T00:00:00"/>
    <n v="1332"/>
    <x v="1"/>
    <n v="482.40000000000003"/>
  </r>
  <r>
    <x v="5"/>
    <s v="Rajkot"/>
    <s v="Kids"/>
    <x v="5"/>
    <n v="68"/>
    <n v="422091"/>
    <x v="2"/>
    <d v="2021-04-11T00:00:00"/>
    <x v="4"/>
    <x v="2048"/>
    <s v="M66"/>
    <n v="11"/>
    <n v="8"/>
    <x v="7"/>
    <x v="2"/>
    <s v="Alarm"/>
    <n v="60558"/>
    <x v="134"/>
    <x v="4"/>
    <x v="2088"/>
    <x v="2060"/>
    <n v="613"/>
    <n v="2187"/>
    <n v="4"/>
    <n v="3499.2"/>
    <n v="9"/>
    <n v="8748"/>
    <d v="2024-12-03T00:00:00"/>
    <n v="1332"/>
    <x v="1"/>
    <n v="874.8"/>
  </r>
  <r>
    <x v="6"/>
    <s v="Pune"/>
    <s v="Kids"/>
    <x v="3"/>
    <n v="81"/>
    <n v="412057"/>
    <x v="1"/>
    <d v="2021-04-11T00:00:00"/>
    <x v="6"/>
    <x v="2049"/>
    <s v="M21"/>
    <n v="9"/>
    <n v="8"/>
    <x v="16"/>
    <x v="1"/>
    <s v="CCTV, Alarm"/>
    <n v="78200"/>
    <x v="326"/>
    <x v="7"/>
    <x v="2089"/>
    <x v="1792"/>
    <n v="457"/>
    <n v="1961"/>
    <n v="1"/>
    <n v="784.4"/>
    <n v="11"/>
    <n v="1961"/>
    <d v="2024-12-03T00:00:00"/>
    <n v="1332"/>
    <x v="1"/>
    <n v="784.4"/>
  </r>
  <r>
    <x v="5"/>
    <s v="Jammu"/>
    <s v="Women"/>
    <x v="7"/>
    <n v="6"/>
    <n v="402798"/>
    <x v="1"/>
    <d v="2021-04-12T00:00:00"/>
    <x v="4"/>
    <x v="2050"/>
    <s v="M98"/>
    <n v="9"/>
    <n v="8"/>
    <x v="13"/>
    <x v="2"/>
    <s v="Alarm"/>
    <n v="16875"/>
    <x v="74"/>
    <x v="11"/>
    <x v="2090"/>
    <x v="2061"/>
    <n v="517"/>
    <n v="1098"/>
    <n v="5"/>
    <n v="2196"/>
    <n v="11"/>
    <n v="5490"/>
    <d v="2024-12-03T00:00:00"/>
    <n v="1331"/>
    <x v="1"/>
    <n v="439.2"/>
  </r>
  <r>
    <x v="9"/>
    <s v="Jaipur"/>
    <s v="Kids"/>
    <x v="8"/>
    <n v="60"/>
    <n v="413860"/>
    <x v="1"/>
    <d v="2021-04-12T00:00:00"/>
    <x v="6"/>
    <x v="2051"/>
    <s v="M13"/>
    <n v="11"/>
    <n v="8"/>
    <x v="13"/>
    <x v="1"/>
    <s v="Alarm"/>
    <n v="48858"/>
    <x v="94"/>
    <x v="2"/>
    <x v="2091"/>
    <x v="2062"/>
    <n v="401"/>
    <n v="732"/>
    <n v="3"/>
    <n v="878.4"/>
    <n v="9"/>
    <n v="2196"/>
    <d v="2024-12-03T00:00:00"/>
    <n v="1331"/>
    <x v="1"/>
    <n v="292.8"/>
  </r>
  <r>
    <x v="3"/>
    <s v="Chhattisgarh"/>
    <s v="Kids"/>
    <x v="7"/>
    <n v="46"/>
    <n v="410867"/>
    <x v="1"/>
    <d v="2021-04-13T00:00:00"/>
    <x v="7"/>
    <x v="2052"/>
    <s v="M2"/>
    <n v="10"/>
    <n v="7"/>
    <x v="15"/>
    <x v="1"/>
    <s v="CCTV, Alarm"/>
    <n v="12372"/>
    <x v="80"/>
    <x v="5"/>
    <x v="2092"/>
    <x v="2063"/>
    <n v="697"/>
    <n v="1227"/>
    <n v="4"/>
    <n v="1963.2"/>
    <n v="9"/>
    <n v="4908"/>
    <d v="2024-12-03T00:00:00"/>
    <n v="1330"/>
    <x v="1"/>
    <n v="490.8"/>
  </r>
  <r>
    <x v="8"/>
    <s v="Jammu"/>
    <s v="Men"/>
    <x v="4"/>
    <n v="56"/>
    <n v="400828"/>
    <x v="1"/>
    <d v="2021-04-13T00:00:00"/>
    <x v="3"/>
    <x v="2053"/>
    <s v="M24"/>
    <n v="10"/>
    <n v="9"/>
    <x v="11"/>
    <x v="1"/>
    <s v="None"/>
    <n v="33629"/>
    <x v="267"/>
    <x v="1"/>
    <x v="2093"/>
    <x v="2064"/>
    <n v="548"/>
    <n v="1155"/>
    <n v="3"/>
    <n v="1386"/>
    <n v="11"/>
    <n v="3465"/>
    <d v="2024-12-03T00:00:00"/>
    <n v="1330"/>
    <x v="1"/>
    <n v="462"/>
  </r>
  <r>
    <x v="3"/>
    <s v="Mysuru"/>
    <s v="Men"/>
    <x v="8"/>
    <n v="45"/>
    <n v="408026"/>
    <x v="2"/>
    <d v="2021-04-13T00:00:00"/>
    <x v="7"/>
    <x v="2054"/>
    <s v="M10"/>
    <n v="10"/>
    <n v="7"/>
    <x v="9"/>
    <x v="1"/>
    <s v="CCTV, Alarm"/>
    <n v="46795"/>
    <x v="63"/>
    <x v="5"/>
    <x v="2094"/>
    <x v="2065"/>
    <n v="584"/>
    <n v="830"/>
    <n v="6"/>
    <n v="1992"/>
    <n v="9"/>
    <n v="4980"/>
    <d v="2024-12-03T00:00:00"/>
    <n v="1330"/>
    <x v="1"/>
    <n v="332"/>
  </r>
  <r>
    <x v="4"/>
    <s v="Ahmedabad"/>
    <s v="Women"/>
    <x v="11"/>
    <n v="1"/>
    <n v="415558"/>
    <x v="1"/>
    <d v="2021-04-13T00:00:00"/>
    <x v="1"/>
    <x v="2055"/>
    <s v="M82"/>
    <n v="10"/>
    <n v="7"/>
    <x v="18"/>
    <x v="1"/>
    <s v="CCTV, Alarm"/>
    <n v="72296"/>
    <x v="256"/>
    <x v="6"/>
    <x v="2095"/>
    <x v="2066"/>
    <n v="961"/>
    <n v="1169"/>
    <n v="7"/>
    <n v="3273.2"/>
    <n v="9"/>
    <n v="8183"/>
    <d v="2024-12-03T00:00:00"/>
    <n v="1330"/>
    <x v="1"/>
    <n v="467.59999999999997"/>
  </r>
  <r>
    <x v="3"/>
    <s v="Pune"/>
    <s v="Women"/>
    <x v="11"/>
    <n v="18"/>
    <n v="431302"/>
    <x v="2"/>
    <d v="2021-04-14T00:00:00"/>
    <x v="2"/>
    <x v="2056"/>
    <s v="M91"/>
    <n v="10"/>
    <n v="7"/>
    <x v="17"/>
    <x v="1"/>
    <s v="None"/>
    <n v="55454"/>
    <x v="315"/>
    <x v="5"/>
    <x v="2096"/>
    <x v="2067"/>
    <n v="555"/>
    <n v="725"/>
    <n v="3"/>
    <n v="870"/>
    <n v="9"/>
    <n v="2175"/>
    <d v="2024-12-03T00:00:00"/>
    <n v="1329"/>
    <x v="1"/>
    <n v="290"/>
  </r>
  <r>
    <x v="8"/>
    <s v="Surat"/>
    <s v="Men"/>
    <x v="9"/>
    <n v="42"/>
    <n v="412935"/>
    <x v="1"/>
    <d v="2021-04-14T00:00:00"/>
    <x v="4"/>
    <x v="2057"/>
    <s v="M2"/>
    <n v="9"/>
    <n v="8"/>
    <x v="17"/>
    <x v="2"/>
    <s v="Alarm"/>
    <n v="27846"/>
    <x v="226"/>
    <x v="1"/>
    <x v="2097"/>
    <x v="2068"/>
    <n v="307"/>
    <n v="1152"/>
    <n v="8"/>
    <n v="3686.4"/>
    <n v="11"/>
    <n v="9216"/>
    <d v="2024-12-03T00:00:00"/>
    <n v="1329"/>
    <x v="1"/>
    <n v="460.8"/>
  </r>
  <r>
    <x v="2"/>
    <s v="Kolhapur"/>
    <s v="Women"/>
    <x v="10"/>
    <n v="87"/>
    <n v="439962"/>
    <x v="1"/>
    <d v="2021-04-14T00:00:00"/>
    <x v="5"/>
    <x v="2058"/>
    <s v="M57"/>
    <n v="11"/>
    <n v="8"/>
    <x v="16"/>
    <x v="2"/>
    <s v="None"/>
    <n v="40614"/>
    <x v="309"/>
    <x v="11"/>
    <x v="2098"/>
    <x v="2069"/>
    <n v="782"/>
    <n v="2377"/>
    <n v="2"/>
    <n v="1901.6"/>
    <n v="9"/>
    <n v="4754"/>
    <d v="2024-12-03T00:00:00"/>
    <n v="1329"/>
    <x v="1"/>
    <n v="950.8"/>
  </r>
  <r>
    <x v="3"/>
    <s v="Solapur"/>
    <s v="Women"/>
    <x v="10"/>
    <n v="88"/>
    <n v="408417"/>
    <x v="1"/>
    <d v="2021-04-14T00:00:00"/>
    <x v="4"/>
    <x v="2059"/>
    <s v="M31"/>
    <n v="11"/>
    <n v="8"/>
    <x v="2"/>
    <x v="1"/>
    <s v="Alarm"/>
    <n v="99894"/>
    <x v="276"/>
    <x v="11"/>
    <x v="2099"/>
    <x v="2070"/>
    <n v="739"/>
    <n v="1323"/>
    <n v="6"/>
    <n v="3175.2"/>
    <n v="9"/>
    <n v="7938"/>
    <d v="2024-12-03T00:00:00"/>
    <n v="1329"/>
    <x v="1"/>
    <n v="529.19999999999993"/>
  </r>
  <r>
    <x v="3"/>
    <s v="Visakhapatnam"/>
    <s v="Women"/>
    <x v="1"/>
    <n v="87"/>
    <n v="423924"/>
    <x v="1"/>
    <d v="2021-04-14T00:00:00"/>
    <x v="1"/>
    <x v="2060"/>
    <s v="M31"/>
    <n v="10"/>
    <n v="9"/>
    <x v="1"/>
    <x v="1"/>
    <s v="Alarm"/>
    <n v="53768"/>
    <x v="141"/>
    <x v="10"/>
    <x v="2100"/>
    <x v="2071"/>
    <n v="239"/>
    <n v="968"/>
    <n v="4"/>
    <n v="1548.8"/>
    <n v="11"/>
    <n v="3872"/>
    <d v="2024-12-03T00:00:00"/>
    <n v="1329"/>
    <x v="1"/>
    <n v="387.2"/>
  </r>
  <r>
    <x v="2"/>
    <s v="Jaipur"/>
    <s v="Kids"/>
    <x v="3"/>
    <n v="98"/>
    <n v="434636"/>
    <x v="2"/>
    <d v="2021-04-14T00:00:00"/>
    <x v="7"/>
    <x v="2061"/>
    <s v="M45"/>
    <n v="9"/>
    <n v="8"/>
    <x v="15"/>
    <x v="1"/>
    <s v="Alarm"/>
    <n v="79448"/>
    <x v="190"/>
    <x v="2"/>
    <x v="2101"/>
    <x v="2072"/>
    <n v="970"/>
    <n v="722"/>
    <n v="8"/>
    <n v="2310.4"/>
    <n v="11"/>
    <n v="5776"/>
    <d v="2024-12-03T00:00:00"/>
    <n v="1329"/>
    <x v="1"/>
    <n v="288.8"/>
  </r>
  <r>
    <x v="8"/>
    <s v="Faridabad"/>
    <s v="Women"/>
    <x v="11"/>
    <n v="16"/>
    <n v="434923"/>
    <x v="2"/>
    <d v="2021-04-15T00:00:00"/>
    <x v="7"/>
    <x v="2062"/>
    <s v="M43"/>
    <n v="11"/>
    <n v="8"/>
    <x v="7"/>
    <x v="1"/>
    <s v="None"/>
    <n v="65971"/>
    <x v="209"/>
    <x v="1"/>
    <x v="2102"/>
    <x v="2073"/>
    <n v="762"/>
    <n v="1346"/>
    <n v="3"/>
    <n v="1615.2"/>
    <n v="9"/>
    <n v="4038"/>
    <d v="2024-12-03T00:00:00"/>
    <n v="1328"/>
    <x v="1"/>
    <n v="538.4"/>
  </r>
  <r>
    <x v="8"/>
    <s v="Patna"/>
    <s v="Kids"/>
    <x v="10"/>
    <n v="59"/>
    <n v="403776"/>
    <x v="1"/>
    <d v="2021-04-15T00:00:00"/>
    <x v="7"/>
    <x v="2063"/>
    <s v="M91"/>
    <n v="11"/>
    <n v="8"/>
    <x v="1"/>
    <x v="2"/>
    <s v="CCTV, Alarm"/>
    <n v="58931"/>
    <x v="218"/>
    <x v="3"/>
    <x v="2103"/>
    <x v="2074"/>
    <n v="619"/>
    <n v="1518"/>
    <n v="3"/>
    <n v="1821.6"/>
    <n v="9"/>
    <n v="4554"/>
    <d v="2024-12-03T00:00:00"/>
    <n v="1328"/>
    <x v="1"/>
    <n v="607.19999999999993"/>
  </r>
  <r>
    <x v="4"/>
    <s v="Mumbai"/>
    <s v="Men"/>
    <x v="8"/>
    <n v="10"/>
    <n v="421929"/>
    <x v="1"/>
    <d v="2021-04-15T00:00:00"/>
    <x v="3"/>
    <x v="2064"/>
    <s v="M94"/>
    <n v="11"/>
    <n v="8"/>
    <x v="10"/>
    <x v="1"/>
    <s v="None"/>
    <n v="37018"/>
    <x v="49"/>
    <x v="2"/>
    <x v="2104"/>
    <x v="2075"/>
    <n v="593"/>
    <n v="698"/>
    <n v="1"/>
    <n v="279.2"/>
    <n v="9"/>
    <n v="698"/>
    <d v="2024-12-03T00:00:00"/>
    <n v="1328"/>
    <x v="1"/>
    <n v="279.2"/>
  </r>
  <r>
    <x v="8"/>
    <s v="Chandigarh"/>
    <s v="Kids"/>
    <x v="6"/>
    <n v="61"/>
    <n v="413929"/>
    <x v="1"/>
    <d v="2021-04-15T00:00:00"/>
    <x v="6"/>
    <x v="2065"/>
    <s v="M41"/>
    <n v="11"/>
    <n v="8"/>
    <x v="17"/>
    <x v="1"/>
    <s v="None"/>
    <n v="62794"/>
    <x v="310"/>
    <x v="12"/>
    <x v="2105"/>
    <x v="2076"/>
    <n v="290"/>
    <n v="1890"/>
    <n v="8"/>
    <n v="6048"/>
    <n v="9"/>
    <n v="15120"/>
    <d v="2024-12-03T00:00:00"/>
    <n v="1328"/>
    <x v="1"/>
    <n v="756"/>
  </r>
  <r>
    <x v="9"/>
    <s v="Chandigarh"/>
    <s v="Men"/>
    <x v="6"/>
    <n v="57"/>
    <n v="402345"/>
    <x v="2"/>
    <d v="2021-04-16T00:00:00"/>
    <x v="1"/>
    <x v="2066"/>
    <s v="M41"/>
    <n v="11"/>
    <n v="8"/>
    <x v="11"/>
    <x v="2"/>
    <s v="None"/>
    <n v="26112"/>
    <x v="69"/>
    <x v="11"/>
    <x v="2106"/>
    <x v="2077"/>
    <n v="742"/>
    <n v="739"/>
    <n v="5"/>
    <n v="1478"/>
    <n v="9"/>
    <n v="3695"/>
    <d v="2024-12-03T00:00:00"/>
    <n v="1327"/>
    <x v="1"/>
    <n v="295.60000000000002"/>
  </r>
  <r>
    <x v="5"/>
    <s v="Agra"/>
    <s v="Kids"/>
    <x v="11"/>
    <n v="23"/>
    <n v="404031"/>
    <x v="2"/>
    <d v="2021-04-16T00:00:00"/>
    <x v="5"/>
    <x v="2067"/>
    <s v="M32"/>
    <n v="11"/>
    <n v="8"/>
    <x v="3"/>
    <x v="2"/>
    <s v="Alarm"/>
    <n v="69044"/>
    <x v="221"/>
    <x v="6"/>
    <x v="2107"/>
    <x v="2078"/>
    <n v="357"/>
    <n v="2767"/>
    <n v="5"/>
    <n v="5534"/>
    <n v="9"/>
    <n v="13835"/>
    <d v="2024-12-03T00:00:00"/>
    <n v="1327"/>
    <x v="1"/>
    <n v="1106.8"/>
  </r>
  <r>
    <x v="6"/>
    <s v="New Delhi"/>
    <s v="Women"/>
    <x v="1"/>
    <n v="89"/>
    <n v="422588"/>
    <x v="1"/>
    <d v="2021-04-16T00:00:00"/>
    <x v="2"/>
    <x v="2068"/>
    <s v="M33"/>
    <n v="10"/>
    <n v="7"/>
    <x v="7"/>
    <x v="2"/>
    <s v="None"/>
    <n v="56218"/>
    <x v="60"/>
    <x v="2"/>
    <x v="2108"/>
    <x v="2079"/>
    <n v="870"/>
    <n v="1200"/>
    <n v="8"/>
    <n v="3840"/>
    <n v="9"/>
    <n v="9600"/>
    <d v="2024-12-03T00:00:00"/>
    <n v="1327"/>
    <x v="1"/>
    <n v="480"/>
  </r>
  <r>
    <x v="8"/>
    <s v="Kochi"/>
    <s v="Kids"/>
    <x v="5"/>
    <n v="81"/>
    <n v="431288"/>
    <x v="1"/>
    <d v="2021-04-16T00:00:00"/>
    <x v="6"/>
    <x v="2069"/>
    <s v="M40"/>
    <n v="10"/>
    <n v="9"/>
    <x v="8"/>
    <x v="1"/>
    <s v="Alarm"/>
    <n v="49013"/>
    <x v="246"/>
    <x v="2"/>
    <x v="2109"/>
    <x v="2080"/>
    <n v="862"/>
    <n v="1906"/>
    <n v="3"/>
    <n v="2287.1999999999998"/>
    <n v="11"/>
    <n v="5718"/>
    <d v="2024-12-03T00:00:00"/>
    <n v="1327"/>
    <x v="1"/>
    <n v="762.4"/>
  </r>
  <r>
    <x v="9"/>
    <s v="Ahmedabad"/>
    <s v="Women"/>
    <x v="10"/>
    <n v="89"/>
    <n v="433976"/>
    <x v="2"/>
    <d v="2021-04-17T00:00:00"/>
    <x v="4"/>
    <x v="2070"/>
    <s v="M95"/>
    <n v="10"/>
    <n v="7"/>
    <x v="18"/>
    <x v="2"/>
    <s v="CCTV, Alarm"/>
    <n v="37264"/>
    <x v="277"/>
    <x v="10"/>
    <x v="2110"/>
    <x v="2081"/>
    <n v="727"/>
    <n v="1118"/>
    <n v="1"/>
    <n v="447.2"/>
    <n v="9"/>
    <n v="1118"/>
    <d v="2024-12-03T00:00:00"/>
    <n v="1326"/>
    <x v="1"/>
    <n v="447.2"/>
  </r>
  <r>
    <x v="6"/>
    <s v="Kolkata"/>
    <s v="Kids"/>
    <x v="1"/>
    <n v="19"/>
    <n v="435480"/>
    <x v="2"/>
    <d v="2021-04-17T00:00:00"/>
    <x v="7"/>
    <x v="2071"/>
    <s v="M84"/>
    <n v="10"/>
    <n v="7"/>
    <x v="12"/>
    <x v="2"/>
    <s v="CCTV, Alarm"/>
    <n v="63368"/>
    <x v="12"/>
    <x v="3"/>
    <x v="2111"/>
    <x v="2082"/>
    <n v="565"/>
    <n v="2295"/>
    <n v="8"/>
    <n v="7344"/>
    <n v="9"/>
    <n v="18360"/>
    <d v="2024-12-03T00:00:00"/>
    <n v="1326"/>
    <x v="1"/>
    <n v="918"/>
  </r>
  <r>
    <x v="8"/>
    <s v="Aurangabad"/>
    <s v="Kids"/>
    <x v="9"/>
    <n v="1"/>
    <n v="428901"/>
    <x v="2"/>
    <d v="2021-04-17T00:00:00"/>
    <x v="4"/>
    <x v="2072"/>
    <s v="M80"/>
    <n v="10"/>
    <n v="7"/>
    <x v="11"/>
    <x v="1"/>
    <s v="None"/>
    <n v="63836"/>
    <x v="52"/>
    <x v="11"/>
    <x v="2112"/>
    <x v="2083"/>
    <n v="994"/>
    <n v="2436"/>
    <n v="4"/>
    <n v="3897.6"/>
    <n v="9"/>
    <n v="9744"/>
    <d v="2024-12-03T00:00:00"/>
    <n v="1326"/>
    <x v="1"/>
    <n v="974.4"/>
  </r>
  <r>
    <x v="3"/>
    <s v="Kochi"/>
    <s v="Kids"/>
    <x v="4"/>
    <n v="10"/>
    <n v="434251"/>
    <x v="2"/>
    <d v="2021-04-17T00:00:00"/>
    <x v="6"/>
    <x v="2073"/>
    <s v="M89"/>
    <n v="11"/>
    <n v="8"/>
    <x v="8"/>
    <x v="1"/>
    <s v="CCTV, Alarm"/>
    <n v="91206"/>
    <x v="87"/>
    <x v="6"/>
    <x v="2113"/>
    <x v="2084"/>
    <n v="523"/>
    <n v="813"/>
    <n v="4"/>
    <n v="1300.8"/>
    <n v="9"/>
    <n v="3252"/>
    <d v="2024-12-03T00:00:00"/>
    <n v="1326"/>
    <x v="1"/>
    <n v="325.2"/>
  </r>
  <r>
    <x v="4"/>
    <s v="Lucknow"/>
    <s v="Kids"/>
    <x v="7"/>
    <n v="41"/>
    <n v="436903"/>
    <x v="2"/>
    <d v="2021-04-17T00:00:00"/>
    <x v="2"/>
    <x v="2074"/>
    <s v="M81"/>
    <n v="10"/>
    <n v="9"/>
    <x v="12"/>
    <x v="2"/>
    <s v="Alarm"/>
    <n v="99220"/>
    <x v="250"/>
    <x v="3"/>
    <x v="2114"/>
    <x v="2085"/>
    <n v="328"/>
    <n v="2491"/>
    <n v="3"/>
    <n v="2989.2"/>
    <n v="11"/>
    <n v="7473"/>
    <d v="2024-12-03T00:00:00"/>
    <n v="1326"/>
    <x v="1"/>
    <n v="996.4"/>
  </r>
  <r>
    <x v="8"/>
    <s v="Aurangabad"/>
    <s v="Women"/>
    <x v="8"/>
    <n v="11"/>
    <n v="436399"/>
    <x v="1"/>
    <d v="2021-04-17T00:00:00"/>
    <x v="3"/>
    <x v="2075"/>
    <s v="M13"/>
    <n v="10"/>
    <n v="9"/>
    <x v="6"/>
    <x v="2"/>
    <s v="None"/>
    <n v="17003"/>
    <x v="212"/>
    <x v="8"/>
    <x v="2115"/>
    <x v="2086"/>
    <n v="506"/>
    <n v="734"/>
    <n v="3"/>
    <n v="880.8"/>
    <n v="11"/>
    <n v="2202"/>
    <d v="2024-12-03T00:00:00"/>
    <n v="1326"/>
    <x v="1"/>
    <n v="293.59999999999997"/>
  </r>
  <r>
    <x v="6"/>
    <s v="Meerut"/>
    <s v="Kids"/>
    <x v="10"/>
    <n v="98"/>
    <n v="400346"/>
    <x v="2"/>
    <d v="2021-04-18T00:00:00"/>
    <x v="5"/>
    <x v="1070"/>
    <s v="M69"/>
    <n v="11"/>
    <n v="8"/>
    <x v="15"/>
    <x v="1"/>
    <s v="None"/>
    <n v="77664"/>
    <x v="278"/>
    <x v="4"/>
    <x v="2116"/>
    <x v="2087"/>
    <n v="820"/>
    <n v="1110"/>
    <n v="1"/>
    <n v="444"/>
    <n v="9"/>
    <n v="1110"/>
    <d v="2024-12-03T00:00:00"/>
    <n v="1325"/>
    <x v="1"/>
    <n v="444"/>
  </r>
  <r>
    <x v="7"/>
    <s v="Agra"/>
    <s v="Kids"/>
    <x v="11"/>
    <n v="90"/>
    <n v="422915"/>
    <x v="1"/>
    <d v="2021-04-18T00:00:00"/>
    <x v="3"/>
    <x v="2076"/>
    <s v="M49"/>
    <n v="11"/>
    <n v="8"/>
    <x v="13"/>
    <x v="1"/>
    <s v="None"/>
    <n v="61205"/>
    <x v="214"/>
    <x v="6"/>
    <x v="2117"/>
    <x v="2088"/>
    <n v="824"/>
    <n v="1380"/>
    <n v="2"/>
    <n v="1104"/>
    <n v="9"/>
    <n v="2760"/>
    <d v="2024-12-03T00:00:00"/>
    <n v="1325"/>
    <x v="1"/>
    <n v="552"/>
  </r>
  <r>
    <x v="8"/>
    <s v="Aurangabad"/>
    <s v="Men"/>
    <x v="2"/>
    <n v="45"/>
    <n v="410658"/>
    <x v="1"/>
    <d v="2021-04-18T00:00:00"/>
    <x v="7"/>
    <x v="2077"/>
    <s v="M98"/>
    <n v="11"/>
    <n v="8"/>
    <x v="10"/>
    <x v="1"/>
    <s v="None"/>
    <n v="61944"/>
    <x v="110"/>
    <x v="11"/>
    <x v="2118"/>
    <x v="2089"/>
    <n v="494"/>
    <n v="1733"/>
    <n v="6"/>
    <n v="4159.2"/>
    <n v="9"/>
    <n v="10398"/>
    <d v="2024-12-03T00:00:00"/>
    <n v="1325"/>
    <x v="1"/>
    <n v="693.19999999999993"/>
  </r>
  <r>
    <x v="7"/>
    <s v="Chandigarh"/>
    <s v="Men"/>
    <x v="1"/>
    <n v="66"/>
    <n v="403049"/>
    <x v="1"/>
    <d v="2021-04-18T00:00:00"/>
    <x v="4"/>
    <x v="2078"/>
    <s v="M48"/>
    <n v="10"/>
    <n v="7"/>
    <x v="12"/>
    <x v="2"/>
    <s v="None"/>
    <n v="39814"/>
    <x v="33"/>
    <x v="8"/>
    <x v="2119"/>
    <x v="2090"/>
    <n v="366"/>
    <n v="1494"/>
    <n v="4"/>
    <n v="2390.4"/>
    <n v="9"/>
    <n v="5976"/>
    <d v="2024-12-03T00:00:00"/>
    <n v="1325"/>
    <x v="1"/>
    <n v="597.6"/>
  </r>
  <r>
    <x v="9"/>
    <s v="Aurangabad"/>
    <s v="Kids"/>
    <x v="5"/>
    <n v="11"/>
    <n v="425537"/>
    <x v="1"/>
    <d v="2021-04-18T00:00:00"/>
    <x v="3"/>
    <x v="2079"/>
    <s v="M81"/>
    <n v="10"/>
    <n v="9"/>
    <x v="9"/>
    <x v="1"/>
    <s v="None"/>
    <n v="69424"/>
    <x v="2"/>
    <x v="2"/>
    <x v="2120"/>
    <x v="2091"/>
    <n v="473"/>
    <n v="656"/>
    <n v="8"/>
    <n v="2099.1999999999998"/>
    <n v="11"/>
    <n v="5248"/>
    <d v="2024-12-03T00:00:00"/>
    <n v="1325"/>
    <x v="1"/>
    <n v="262.39999999999998"/>
  </r>
  <r>
    <x v="4"/>
    <s v="Noida"/>
    <s v="Women"/>
    <x v="7"/>
    <n v="40"/>
    <n v="425070"/>
    <x v="2"/>
    <d v="2021-04-18T00:00:00"/>
    <x v="5"/>
    <x v="2080"/>
    <s v="M80"/>
    <n v="10"/>
    <n v="7"/>
    <x v="17"/>
    <x v="2"/>
    <s v="Alarm"/>
    <n v="42997"/>
    <x v="276"/>
    <x v="11"/>
    <x v="2121"/>
    <x v="2092"/>
    <n v="282"/>
    <n v="2494"/>
    <n v="5"/>
    <n v="4988"/>
    <n v="9"/>
    <n v="12470"/>
    <d v="2024-12-03T00:00:00"/>
    <n v="1325"/>
    <x v="1"/>
    <n v="997.6"/>
  </r>
  <r>
    <x v="6"/>
    <s v="Bhopal"/>
    <s v="Kids"/>
    <x v="5"/>
    <n v="31"/>
    <n v="420744"/>
    <x v="1"/>
    <d v="2021-04-19T00:00:00"/>
    <x v="3"/>
    <x v="2081"/>
    <s v="M99"/>
    <n v="11"/>
    <n v="8"/>
    <x v="13"/>
    <x v="2"/>
    <s v="CCTV"/>
    <n v="91059"/>
    <x v="207"/>
    <x v="4"/>
    <x v="2122"/>
    <x v="2093"/>
    <n v="765"/>
    <n v="1050"/>
    <n v="8"/>
    <n v="3360"/>
    <n v="9"/>
    <n v="8400"/>
    <d v="2024-12-03T00:00:00"/>
    <n v="1324"/>
    <x v="1"/>
    <n v="420"/>
  </r>
  <r>
    <x v="8"/>
    <s v="Coimbatore"/>
    <s v="Men"/>
    <x v="4"/>
    <n v="67"/>
    <n v="414484"/>
    <x v="1"/>
    <d v="2021-04-19T00:00:00"/>
    <x v="7"/>
    <x v="2082"/>
    <s v="M23"/>
    <n v="10"/>
    <n v="7"/>
    <x v="12"/>
    <x v="2"/>
    <s v="None"/>
    <n v="97323"/>
    <x v="170"/>
    <x v="1"/>
    <x v="2123"/>
    <x v="2094"/>
    <n v="983"/>
    <n v="867"/>
    <n v="4"/>
    <n v="1387.2"/>
    <n v="9"/>
    <n v="3468"/>
    <d v="2024-12-03T00:00:00"/>
    <n v="1324"/>
    <x v="1"/>
    <n v="346.8"/>
  </r>
  <r>
    <x v="3"/>
    <s v="Guwahati"/>
    <s v="Men"/>
    <x v="8"/>
    <n v="60"/>
    <n v="425347"/>
    <x v="1"/>
    <d v="2021-04-19T00:00:00"/>
    <x v="3"/>
    <x v="2083"/>
    <s v="M94"/>
    <n v="10"/>
    <n v="7"/>
    <x v="11"/>
    <x v="2"/>
    <s v="None"/>
    <n v="49506"/>
    <x v="318"/>
    <x v="1"/>
    <x v="2124"/>
    <x v="2095"/>
    <n v="745"/>
    <n v="1542"/>
    <n v="3"/>
    <n v="1850.4"/>
    <n v="9"/>
    <n v="4626"/>
    <d v="2024-12-03T00:00:00"/>
    <n v="1324"/>
    <x v="1"/>
    <n v="616.80000000000007"/>
  </r>
  <r>
    <x v="4"/>
    <s v="Varanasi"/>
    <s v="Kids"/>
    <x v="3"/>
    <n v="81"/>
    <n v="434675"/>
    <x v="2"/>
    <d v="2021-04-20T00:00:00"/>
    <x v="6"/>
    <x v="2084"/>
    <s v="M67"/>
    <n v="11"/>
    <n v="8"/>
    <x v="6"/>
    <x v="2"/>
    <s v="Alarm"/>
    <n v="49612"/>
    <x v="242"/>
    <x v="1"/>
    <x v="2125"/>
    <x v="2096"/>
    <n v="712"/>
    <n v="1573"/>
    <n v="7"/>
    <n v="4404.3999999999996"/>
    <n v="9"/>
    <n v="11011"/>
    <d v="2024-12-03T00:00:00"/>
    <n v="1323"/>
    <x v="1"/>
    <n v="629.19999999999993"/>
  </r>
  <r>
    <x v="7"/>
    <s v="Goa"/>
    <s v="Kids"/>
    <x v="11"/>
    <n v="14"/>
    <n v="414032"/>
    <x v="2"/>
    <d v="2021-04-20T00:00:00"/>
    <x v="2"/>
    <x v="2085"/>
    <s v="M66"/>
    <n v="11"/>
    <n v="8"/>
    <x v="14"/>
    <x v="1"/>
    <s v="CCTV"/>
    <n v="24923"/>
    <x v="13"/>
    <x v="9"/>
    <x v="2126"/>
    <x v="2097"/>
    <n v="388"/>
    <n v="1638"/>
    <n v="1"/>
    <n v="655.20000000000005"/>
    <n v="9"/>
    <n v="1638"/>
    <d v="2024-12-03T00:00:00"/>
    <n v="1323"/>
    <x v="1"/>
    <n v="655.20000000000005"/>
  </r>
  <r>
    <x v="9"/>
    <s v="Hyderabad"/>
    <s v="Men"/>
    <x v="4"/>
    <n v="28"/>
    <n v="403504"/>
    <x v="1"/>
    <d v="2021-04-20T00:00:00"/>
    <x v="1"/>
    <x v="2086"/>
    <s v="M29"/>
    <n v="10"/>
    <n v="7"/>
    <x v="10"/>
    <x v="2"/>
    <s v="None"/>
    <n v="45317"/>
    <x v="212"/>
    <x v="8"/>
    <x v="2127"/>
    <x v="2098"/>
    <n v="324"/>
    <n v="2977"/>
    <n v="6"/>
    <n v="7144.8"/>
    <n v="9"/>
    <n v="17862"/>
    <d v="2024-12-03T00:00:00"/>
    <n v="1323"/>
    <x v="1"/>
    <n v="1190.8"/>
  </r>
  <r>
    <x v="7"/>
    <s v="Visakhapatnam"/>
    <s v="Women"/>
    <x v="11"/>
    <n v="4"/>
    <n v="434346"/>
    <x v="2"/>
    <d v="2021-04-21T00:00:00"/>
    <x v="5"/>
    <x v="2087"/>
    <s v="M10"/>
    <n v="10"/>
    <n v="7"/>
    <x v="16"/>
    <x v="1"/>
    <s v="CCTV"/>
    <n v="52912"/>
    <x v="297"/>
    <x v="12"/>
    <x v="2128"/>
    <x v="2099"/>
    <n v="366"/>
    <n v="912"/>
    <n v="6"/>
    <n v="2188.8000000000002"/>
    <n v="9"/>
    <n v="5472"/>
    <d v="2024-12-03T00:00:00"/>
    <n v="1322"/>
    <x v="1"/>
    <n v="364.8"/>
  </r>
  <r>
    <x v="3"/>
    <s v="Hyderabad"/>
    <s v="Men"/>
    <x v="1"/>
    <n v="68"/>
    <n v="410237"/>
    <x v="1"/>
    <d v="2021-04-21T00:00:00"/>
    <x v="5"/>
    <x v="2088"/>
    <s v="M78"/>
    <n v="10"/>
    <n v="7"/>
    <x v="18"/>
    <x v="2"/>
    <s v="None"/>
    <n v="94104"/>
    <x v="17"/>
    <x v="10"/>
    <x v="2129"/>
    <x v="2100"/>
    <n v="284"/>
    <n v="1659"/>
    <n v="4"/>
    <n v="2654.4"/>
    <n v="9"/>
    <n v="6636"/>
    <d v="2024-12-03T00:00:00"/>
    <n v="1322"/>
    <x v="1"/>
    <n v="663.6"/>
  </r>
  <r>
    <x v="8"/>
    <s v="Bhopal"/>
    <s v="Women"/>
    <x v="7"/>
    <n v="99"/>
    <n v="404728"/>
    <x v="2"/>
    <d v="2021-04-21T00:00:00"/>
    <x v="1"/>
    <x v="2089"/>
    <s v="M11"/>
    <n v="9"/>
    <n v="8"/>
    <x v="16"/>
    <x v="2"/>
    <s v="None"/>
    <n v="96478"/>
    <x v="14"/>
    <x v="6"/>
    <x v="2130"/>
    <x v="2101"/>
    <n v="833"/>
    <n v="1155"/>
    <n v="8"/>
    <n v="3696"/>
    <n v="11"/>
    <n v="9240"/>
    <d v="2024-12-03T00:00:00"/>
    <n v="1322"/>
    <x v="1"/>
    <n v="462"/>
  </r>
  <r>
    <x v="5"/>
    <s v="Vadodara"/>
    <s v="Kids"/>
    <x v="8"/>
    <n v="27"/>
    <n v="427677"/>
    <x v="1"/>
    <d v="2021-04-22T00:00:00"/>
    <x v="2"/>
    <x v="2090"/>
    <s v="M66"/>
    <n v="10"/>
    <n v="7"/>
    <x v="6"/>
    <x v="2"/>
    <s v="None"/>
    <n v="46107"/>
    <x v="185"/>
    <x v="4"/>
    <x v="2131"/>
    <x v="2102"/>
    <n v="642"/>
    <n v="1796"/>
    <n v="1"/>
    <n v="718.4"/>
    <n v="9"/>
    <n v="1796"/>
    <d v="2024-12-03T00:00:00"/>
    <n v="1321"/>
    <x v="1"/>
    <n v="718.4"/>
  </r>
  <r>
    <x v="9"/>
    <s v="Bhopal"/>
    <s v="Men"/>
    <x v="1"/>
    <n v="11"/>
    <n v="425181"/>
    <x v="2"/>
    <d v="2021-04-22T00:00:00"/>
    <x v="7"/>
    <x v="2091"/>
    <s v="M84"/>
    <n v="11"/>
    <n v="8"/>
    <x v="15"/>
    <x v="1"/>
    <s v="Alarm"/>
    <n v="63150"/>
    <x v="142"/>
    <x v="1"/>
    <x v="2132"/>
    <x v="2103"/>
    <n v="771"/>
    <n v="2488"/>
    <n v="8"/>
    <n v="7961.6"/>
    <n v="9"/>
    <n v="19904"/>
    <d v="2024-12-03T00:00:00"/>
    <n v="1321"/>
    <x v="1"/>
    <n v="995.2"/>
  </r>
  <r>
    <x v="9"/>
    <s v="Guwahati"/>
    <s v="Men"/>
    <x v="3"/>
    <n v="100"/>
    <n v="437930"/>
    <x v="2"/>
    <d v="2021-04-22T00:00:00"/>
    <x v="1"/>
    <x v="2092"/>
    <s v="M60"/>
    <n v="10"/>
    <n v="9"/>
    <x v="13"/>
    <x v="2"/>
    <s v="CCTV, Alarm"/>
    <n v="38110"/>
    <x v="45"/>
    <x v="2"/>
    <x v="2133"/>
    <x v="2104"/>
    <n v="867"/>
    <n v="2301"/>
    <n v="8"/>
    <n v="7363.2"/>
    <n v="11"/>
    <n v="18408"/>
    <d v="2024-12-03T00:00:00"/>
    <n v="1321"/>
    <x v="1"/>
    <n v="920.4"/>
  </r>
  <r>
    <x v="4"/>
    <s v="Thane"/>
    <s v="Kids"/>
    <x v="9"/>
    <n v="82"/>
    <n v="404594"/>
    <x v="1"/>
    <d v="2021-04-22T00:00:00"/>
    <x v="4"/>
    <x v="2093"/>
    <s v="M37"/>
    <n v="11"/>
    <n v="8"/>
    <x v="8"/>
    <x v="1"/>
    <s v="CCTV"/>
    <n v="20467"/>
    <x v="218"/>
    <x v="3"/>
    <x v="2134"/>
    <x v="2105"/>
    <n v="991"/>
    <n v="1288"/>
    <n v="8"/>
    <n v="4121.6000000000004"/>
    <n v="9"/>
    <n v="10304"/>
    <d v="2024-12-03T00:00:00"/>
    <n v="1321"/>
    <x v="1"/>
    <n v="515.20000000000005"/>
  </r>
  <r>
    <x v="6"/>
    <s v="Kanpur"/>
    <s v="Women"/>
    <x v="2"/>
    <n v="70"/>
    <n v="431589"/>
    <x v="1"/>
    <d v="2021-04-22T00:00:00"/>
    <x v="6"/>
    <x v="2094"/>
    <s v="M52"/>
    <n v="10"/>
    <n v="7"/>
    <x v="5"/>
    <x v="1"/>
    <s v="CCTV, Alarm"/>
    <n v="10253"/>
    <x v="185"/>
    <x v="4"/>
    <x v="2135"/>
    <x v="2106"/>
    <n v="443"/>
    <n v="555"/>
    <n v="4"/>
    <n v="888"/>
    <n v="9"/>
    <n v="2220"/>
    <d v="2024-12-03T00:00:00"/>
    <n v="1321"/>
    <x v="1"/>
    <n v="222"/>
  </r>
  <r>
    <x v="4"/>
    <s v="Chhattisgarh"/>
    <s v="Men"/>
    <x v="11"/>
    <n v="100"/>
    <n v="407219"/>
    <x v="2"/>
    <d v="2021-04-23T00:00:00"/>
    <x v="4"/>
    <x v="2095"/>
    <s v="M16"/>
    <n v="11"/>
    <n v="8"/>
    <x v="9"/>
    <x v="1"/>
    <s v="Alarm"/>
    <n v="42610"/>
    <x v="170"/>
    <x v="1"/>
    <x v="2136"/>
    <x v="2107"/>
    <n v="670"/>
    <n v="1712"/>
    <n v="5"/>
    <n v="3424"/>
    <n v="9"/>
    <n v="8560"/>
    <d v="2024-12-03T00:00:00"/>
    <n v="1320"/>
    <x v="1"/>
    <n v="684.8"/>
  </r>
  <r>
    <x v="4"/>
    <s v="Goa"/>
    <s v="Kids"/>
    <x v="10"/>
    <n v="63"/>
    <n v="429754"/>
    <x v="2"/>
    <d v="2021-04-23T00:00:00"/>
    <x v="1"/>
    <x v="2096"/>
    <s v="M43"/>
    <n v="9"/>
    <n v="8"/>
    <x v="12"/>
    <x v="1"/>
    <s v="CCTV, Alarm"/>
    <n v="61614"/>
    <x v="96"/>
    <x v="5"/>
    <x v="2137"/>
    <x v="2108"/>
    <n v="473"/>
    <n v="941"/>
    <n v="6"/>
    <n v="2258.4"/>
    <n v="11"/>
    <n v="5646"/>
    <d v="2024-12-03T00:00:00"/>
    <n v="1320"/>
    <x v="1"/>
    <n v="376.40000000000003"/>
  </r>
  <r>
    <x v="8"/>
    <s v="Agra"/>
    <s v="Kids"/>
    <x v="9"/>
    <n v="97"/>
    <n v="425594"/>
    <x v="2"/>
    <d v="2021-04-23T00:00:00"/>
    <x v="2"/>
    <x v="2097"/>
    <s v="M32"/>
    <n v="10"/>
    <n v="9"/>
    <x v="6"/>
    <x v="1"/>
    <s v="CCTV"/>
    <n v="68553"/>
    <x v="302"/>
    <x v="2"/>
    <x v="2138"/>
    <x v="2109"/>
    <n v="749"/>
    <n v="2718"/>
    <n v="4"/>
    <n v="4348.8"/>
    <n v="11"/>
    <n v="10872"/>
    <d v="2024-12-03T00:00:00"/>
    <n v="1320"/>
    <x v="1"/>
    <n v="1087.2"/>
  </r>
  <r>
    <x v="4"/>
    <s v="Jaipur"/>
    <s v="Kids"/>
    <x v="3"/>
    <n v="22"/>
    <n v="419300"/>
    <x v="1"/>
    <d v="2021-04-23T00:00:00"/>
    <x v="7"/>
    <x v="2098"/>
    <s v="M6"/>
    <n v="10"/>
    <n v="7"/>
    <x v="16"/>
    <x v="1"/>
    <s v="Alarm"/>
    <n v="96927"/>
    <x v="174"/>
    <x v="3"/>
    <x v="2139"/>
    <x v="2110"/>
    <n v="259"/>
    <n v="2910"/>
    <n v="1"/>
    <n v="1164"/>
    <n v="9"/>
    <n v="2910"/>
    <d v="2024-12-03T00:00:00"/>
    <n v="1320"/>
    <x v="1"/>
    <n v="1164"/>
  </r>
  <r>
    <x v="7"/>
    <s v="Ahmedabad"/>
    <s v="Kids"/>
    <x v="5"/>
    <n v="57"/>
    <n v="406662"/>
    <x v="1"/>
    <d v="2021-04-23T00:00:00"/>
    <x v="7"/>
    <x v="2099"/>
    <s v="M82"/>
    <n v="9"/>
    <n v="8"/>
    <x v="13"/>
    <x v="2"/>
    <s v="CCTV"/>
    <n v="64019"/>
    <x v="130"/>
    <x v="10"/>
    <x v="2140"/>
    <x v="2111"/>
    <n v="584"/>
    <n v="2285"/>
    <n v="4"/>
    <n v="3656"/>
    <n v="11"/>
    <n v="9140"/>
    <d v="2024-12-03T00:00:00"/>
    <n v="1320"/>
    <x v="1"/>
    <n v="914"/>
  </r>
  <r>
    <x v="2"/>
    <s v="Satara"/>
    <s v="Kids"/>
    <x v="6"/>
    <n v="17"/>
    <n v="433118"/>
    <x v="2"/>
    <d v="2021-04-24T00:00:00"/>
    <x v="2"/>
    <x v="2100"/>
    <s v="M12"/>
    <n v="10"/>
    <n v="9"/>
    <x v="8"/>
    <x v="2"/>
    <s v="Alarm"/>
    <n v="36681"/>
    <x v="68"/>
    <x v="12"/>
    <x v="2141"/>
    <x v="546"/>
    <n v="473"/>
    <n v="1774"/>
    <n v="7"/>
    <n v="4967.2"/>
    <n v="11"/>
    <n v="12418"/>
    <d v="2024-12-03T00:00:00"/>
    <n v="1319"/>
    <x v="1"/>
    <n v="709.6"/>
  </r>
  <r>
    <x v="6"/>
    <s v="Vadodara"/>
    <s v="Men"/>
    <x v="7"/>
    <n v="95"/>
    <n v="406361"/>
    <x v="2"/>
    <d v="2021-04-24T00:00:00"/>
    <x v="1"/>
    <x v="2101"/>
    <s v="M4"/>
    <n v="10"/>
    <n v="9"/>
    <x v="10"/>
    <x v="2"/>
    <s v="Alarm"/>
    <n v="25211"/>
    <x v="7"/>
    <x v="4"/>
    <x v="2142"/>
    <x v="2112"/>
    <n v="961"/>
    <n v="1805"/>
    <n v="2"/>
    <n v="1444"/>
    <n v="11"/>
    <n v="3610"/>
    <d v="2024-12-03T00:00:00"/>
    <n v="1319"/>
    <x v="1"/>
    <n v="722"/>
  </r>
  <r>
    <x v="7"/>
    <s v="Thane"/>
    <s v="Women"/>
    <x v="6"/>
    <n v="77"/>
    <n v="431069"/>
    <x v="2"/>
    <d v="2021-04-24T00:00:00"/>
    <x v="6"/>
    <x v="2102"/>
    <s v="M17"/>
    <n v="11"/>
    <n v="8"/>
    <x v="2"/>
    <x v="2"/>
    <s v="Alarm"/>
    <n v="23259"/>
    <x v="125"/>
    <x v="5"/>
    <x v="2143"/>
    <x v="2113"/>
    <n v="454"/>
    <n v="1714"/>
    <n v="2"/>
    <n v="1371.2"/>
    <n v="9"/>
    <n v="3428"/>
    <d v="2024-12-03T00:00:00"/>
    <n v="1319"/>
    <x v="1"/>
    <n v="685.6"/>
  </r>
  <r>
    <x v="3"/>
    <s v="Jalna"/>
    <s v="Kids"/>
    <x v="11"/>
    <n v="35"/>
    <n v="433876"/>
    <x v="1"/>
    <d v="2021-04-25T00:00:00"/>
    <x v="6"/>
    <x v="2103"/>
    <s v="M80"/>
    <n v="11"/>
    <n v="8"/>
    <x v="18"/>
    <x v="2"/>
    <s v="CCTV"/>
    <n v="18703"/>
    <x v="12"/>
    <x v="3"/>
    <x v="2144"/>
    <x v="9"/>
    <n v="614"/>
    <n v="2402"/>
    <n v="1"/>
    <n v="960.8"/>
    <n v="9"/>
    <n v="2402"/>
    <d v="2024-12-03T00:00:00"/>
    <n v="1318"/>
    <x v="1"/>
    <n v="960.8"/>
  </r>
  <r>
    <x v="7"/>
    <s v="Mysuru"/>
    <s v="Women"/>
    <x v="8"/>
    <n v="5"/>
    <n v="421892"/>
    <x v="2"/>
    <d v="2021-04-25T00:00:00"/>
    <x v="4"/>
    <x v="2104"/>
    <s v="M64"/>
    <n v="10"/>
    <n v="9"/>
    <x v="2"/>
    <x v="1"/>
    <s v="CCTV, Alarm"/>
    <n v="34213"/>
    <x v="309"/>
    <x v="11"/>
    <x v="2145"/>
    <x v="2114"/>
    <n v="493"/>
    <n v="2345"/>
    <n v="7"/>
    <n v="6566"/>
    <n v="11"/>
    <n v="16415"/>
    <d v="2024-12-03T00:00:00"/>
    <n v="1318"/>
    <x v="1"/>
    <n v="938"/>
  </r>
  <r>
    <x v="9"/>
    <s v="Bengaluru"/>
    <s v="Women"/>
    <x v="8"/>
    <n v="99"/>
    <n v="426311"/>
    <x v="2"/>
    <d v="2021-04-25T00:00:00"/>
    <x v="7"/>
    <x v="2105"/>
    <s v="M46"/>
    <n v="9"/>
    <n v="8"/>
    <x v="5"/>
    <x v="1"/>
    <s v="CCTV"/>
    <n v="69957"/>
    <x v="52"/>
    <x v="11"/>
    <x v="2146"/>
    <x v="2115"/>
    <n v="927"/>
    <n v="2841"/>
    <n v="1"/>
    <n v="1136.4000000000001"/>
    <n v="11"/>
    <n v="2841"/>
    <d v="2024-12-03T00:00:00"/>
    <n v="1318"/>
    <x v="1"/>
    <n v="1136.4000000000001"/>
  </r>
  <r>
    <x v="8"/>
    <s v="Solapur"/>
    <s v="Women"/>
    <x v="8"/>
    <n v="87"/>
    <n v="417453"/>
    <x v="1"/>
    <d v="2021-04-25T00:00:00"/>
    <x v="3"/>
    <x v="2106"/>
    <s v="M43"/>
    <n v="9"/>
    <n v="8"/>
    <x v="8"/>
    <x v="2"/>
    <s v="CCTV"/>
    <n v="16140"/>
    <x v="287"/>
    <x v="2"/>
    <x v="2147"/>
    <x v="2116"/>
    <n v="616"/>
    <n v="1653"/>
    <n v="8"/>
    <n v="5289.6"/>
    <n v="11"/>
    <n v="13224"/>
    <d v="2024-12-03T00:00:00"/>
    <n v="1318"/>
    <x v="1"/>
    <n v="661.2"/>
  </r>
  <r>
    <x v="4"/>
    <s v="Hyderabad"/>
    <s v="Men"/>
    <x v="7"/>
    <n v="13"/>
    <n v="423431"/>
    <x v="2"/>
    <d v="2021-04-26T00:00:00"/>
    <x v="1"/>
    <x v="2107"/>
    <s v="M67"/>
    <n v="10"/>
    <n v="9"/>
    <x v="13"/>
    <x v="1"/>
    <s v="None"/>
    <n v="19752"/>
    <x v="52"/>
    <x v="11"/>
    <x v="2148"/>
    <x v="2117"/>
    <n v="396"/>
    <n v="2788"/>
    <n v="3"/>
    <n v="3345.6"/>
    <n v="11"/>
    <n v="8364"/>
    <d v="2024-12-03T00:00:00"/>
    <n v="1317"/>
    <x v="1"/>
    <n v="1115.2"/>
  </r>
  <r>
    <x v="5"/>
    <s v="Chandigarh"/>
    <s v="Kids"/>
    <x v="11"/>
    <n v="54"/>
    <n v="432896"/>
    <x v="1"/>
    <d v="2021-04-26T00:00:00"/>
    <x v="3"/>
    <x v="2108"/>
    <s v="M36"/>
    <n v="10"/>
    <n v="7"/>
    <x v="14"/>
    <x v="2"/>
    <s v="None"/>
    <n v="44239"/>
    <x v="112"/>
    <x v="4"/>
    <x v="2149"/>
    <x v="2118"/>
    <n v="429"/>
    <n v="829"/>
    <n v="6"/>
    <n v="1989.6"/>
    <n v="9"/>
    <n v="4974"/>
    <d v="2024-12-03T00:00:00"/>
    <n v="1317"/>
    <x v="1"/>
    <n v="331.59999999999997"/>
  </r>
  <r>
    <x v="6"/>
    <s v="Bengaluru"/>
    <s v="Kids"/>
    <x v="9"/>
    <n v="69"/>
    <n v="410350"/>
    <x v="2"/>
    <d v="2021-04-26T00:00:00"/>
    <x v="1"/>
    <x v="2109"/>
    <s v="M58"/>
    <n v="11"/>
    <n v="8"/>
    <x v="13"/>
    <x v="1"/>
    <s v="CCTV"/>
    <n v="18574"/>
    <x v="33"/>
    <x v="8"/>
    <x v="2150"/>
    <x v="2119"/>
    <n v="230"/>
    <n v="1903"/>
    <n v="2"/>
    <n v="1522.4"/>
    <n v="9"/>
    <n v="3806"/>
    <d v="2024-12-03T00:00:00"/>
    <n v="1317"/>
    <x v="1"/>
    <n v="761.2"/>
  </r>
  <r>
    <x v="6"/>
    <s v="Pondicherry"/>
    <s v="Men"/>
    <x v="1"/>
    <n v="34"/>
    <n v="439531"/>
    <x v="2"/>
    <d v="2021-04-27T00:00:00"/>
    <x v="3"/>
    <x v="2110"/>
    <s v="M66"/>
    <n v="10"/>
    <n v="7"/>
    <x v="15"/>
    <x v="2"/>
    <s v="CCTV"/>
    <n v="39715"/>
    <x v="151"/>
    <x v="12"/>
    <x v="2151"/>
    <x v="2120"/>
    <n v="270"/>
    <n v="714"/>
    <n v="4"/>
    <n v="1142.4000000000001"/>
    <n v="9"/>
    <n v="2856"/>
    <d v="2024-12-03T00:00:00"/>
    <n v="1316"/>
    <x v="1"/>
    <n v="285.60000000000002"/>
  </r>
  <r>
    <x v="3"/>
    <s v="Chandigarh"/>
    <s v="Men"/>
    <x v="10"/>
    <n v="60"/>
    <n v="428152"/>
    <x v="1"/>
    <d v="2021-04-27T00:00:00"/>
    <x v="2"/>
    <x v="2111"/>
    <s v="M31"/>
    <n v="9"/>
    <n v="8"/>
    <x v="10"/>
    <x v="2"/>
    <s v="None"/>
    <n v="62365"/>
    <x v="67"/>
    <x v="4"/>
    <x v="2152"/>
    <x v="2121"/>
    <n v="961"/>
    <n v="1955"/>
    <n v="5"/>
    <n v="3910"/>
    <n v="11"/>
    <n v="9775"/>
    <d v="2024-12-03T00:00:00"/>
    <n v="1316"/>
    <x v="1"/>
    <n v="782"/>
  </r>
  <r>
    <x v="5"/>
    <s v="Varanasi"/>
    <s v="Men"/>
    <x v="5"/>
    <n v="61"/>
    <n v="421059"/>
    <x v="1"/>
    <d v="2021-04-27T00:00:00"/>
    <x v="4"/>
    <x v="2112"/>
    <s v="M93"/>
    <n v="11"/>
    <n v="8"/>
    <x v="9"/>
    <x v="2"/>
    <s v="Alarm"/>
    <n v="18162"/>
    <x v="143"/>
    <x v="2"/>
    <x v="2153"/>
    <x v="2122"/>
    <n v="620"/>
    <n v="2461"/>
    <n v="2"/>
    <n v="1968.8"/>
    <n v="9"/>
    <n v="4922"/>
    <d v="2024-12-03T00:00:00"/>
    <n v="1316"/>
    <x v="1"/>
    <n v="984.4"/>
  </r>
  <r>
    <x v="4"/>
    <s v="Chandigarh"/>
    <s v="Men"/>
    <x v="10"/>
    <n v="97"/>
    <n v="431463"/>
    <x v="2"/>
    <d v="2021-04-28T00:00:00"/>
    <x v="6"/>
    <x v="2113"/>
    <s v="M71"/>
    <n v="9"/>
    <n v="8"/>
    <x v="14"/>
    <x v="1"/>
    <s v="Alarm"/>
    <n v="88022"/>
    <x v="39"/>
    <x v="10"/>
    <x v="2154"/>
    <x v="2123"/>
    <n v="346"/>
    <n v="2034"/>
    <n v="1"/>
    <n v="813.6"/>
    <n v="11"/>
    <n v="2034"/>
    <d v="2024-12-03T00:00:00"/>
    <n v="1315"/>
    <x v="1"/>
    <n v="813.6"/>
  </r>
  <r>
    <x v="5"/>
    <s v="Vadodara"/>
    <s v="Kids"/>
    <x v="7"/>
    <n v="25"/>
    <n v="433045"/>
    <x v="2"/>
    <d v="2021-04-28T00:00:00"/>
    <x v="6"/>
    <x v="2114"/>
    <s v="M99"/>
    <n v="10"/>
    <n v="9"/>
    <x v="16"/>
    <x v="1"/>
    <s v="CCTV"/>
    <n v="10729"/>
    <x v="282"/>
    <x v="4"/>
    <x v="2155"/>
    <x v="2124"/>
    <n v="588"/>
    <n v="1017"/>
    <n v="5"/>
    <n v="2034"/>
    <n v="11"/>
    <n v="5085"/>
    <d v="2024-12-03T00:00:00"/>
    <n v="1315"/>
    <x v="1"/>
    <n v="406.8"/>
  </r>
  <r>
    <x v="9"/>
    <s v="Visakhapatnam"/>
    <s v="Kids"/>
    <x v="4"/>
    <n v="17"/>
    <n v="433866"/>
    <x v="2"/>
    <d v="2021-04-28T00:00:00"/>
    <x v="1"/>
    <x v="2115"/>
    <s v="M33"/>
    <n v="11"/>
    <n v="8"/>
    <x v="17"/>
    <x v="1"/>
    <s v="None"/>
    <n v="55031"/>
    <x v="96"/>
    <x v="5"/>
    <x v="2156"/>
    <x v="2125"/>
    <n v="941"/>
    <n v="2584"/>
    <n v="4"/>
    <n v="4134.3999999999996"/>
    <n v="9"/>
    <n v="10336"/>
    <d v="2024-12-03T00:00:00"/>
    <n v="1315"/>
    <x v="1"/>
    <n v="1033.5999999999999"/>
  </r>
  <r>
    <x v="5"/>
    <s v="Lucknow"/>
    <s v="Kids"/>
    <x v="10"/>
    <n v="44"/>
    <n v="439184"/>
    <x v="2"/>
    <d v="2021-04-29T00:00:00"/>
    <x v="6"/>
    <x v="2116"/>
    <s v="M91"/>
    <n v="11"/>
    <n v="8"/>
    <x v="12"/>
    <x v="2"/>
    <s v="CCTV"/>
    <n v="43329"/>
    <x v="68"/>
    <x v="12"/>
    <x v="2157"/>
    <x v="2126"/>
    <n v="222"/>
    <n v="2848"/>
    <n v="4"/>
    <n v="4556.8"/>
    <n v="9"/>
    <n v="11392"/>
    <d v="2024-12-03T00:00:00"/>
    <n v="1314"/>
    <x v="1"/>
    <n v="1139.2"/>
  </r>
  <r>
    <x v="8"/>
    <s v="Hyderabad"/>
    <s v="Kids"/>
    <x v="1"/>
    <n v="74"/>
    <n v="411759"/>
    <x v="1"/>
    <d v="2021-04-29T00:00:00"/>
    <x v="3"/>
    <x v="2117"/>
    <s v="M32"/>
    <n v="10"/>
    <n v="7"/>
    <x v="10"/>
    <x v="1"/>
    <s v="CCTV, Alarm"/>
    <n v="46964"/>
    <x v="57"/>
    <x v="5"/>
    <x v="2158"/>
    <x v="2127"/>
    <n v="309"/>
    <n v="1368"/>
    <n v="6"/>
    <n v="3283.2"/>
    <n v="9"/>
    <n v="8208"/>
    <d v="2024-12-03T00:00:00"/>
    <n v="1314"/>
    <x v="1"/>
    <n v="547.19999999999993"/>
  </r>
  <r>
    <x v="9"/>
    <s v="Chandigarh"/>
    <s v="Women"/>
    <x v="10"/>
    <n v="44"/>
    <n v="416169"/>
    <x v="1"/>
    <d v="2021-04-29T00:00:00"/>
    <x v="1"/>
    <x v="2118"/>
    <s v="M11"/>
    <n v="10"/>
    <n v="9"/>
    <x v="18"/>
    <x v="1"/>
    <s v="Alarm"/>
    <n v="84095"/>
    <x v="82"/>
    <x v="12"/>
    <x v="2159"/>
    <x v="2128"/>
    <n v="590"/>
    <n v="1451"/>
    <n v="8"/>
    <n v="4643.2"/>
    <n v="11"/>
    <n v="11608"/>
    <d v="2024-12-03T00:00:00"/>
    <n v="1314"/>
    <x v="1"/>
    <n v="580.4"/>
  </r>
  <r>
    <x v="9"/>
    <s v="Kolhapur"/>
    <s v="Women"/>
    <x v="3"/>
    <n v="68"/>
    <n v="427307"/>
    <x v="2"/>
    <d v="2021-04-29T00:00:00"/>
    <x v="4"/>
    <x v="2119"/>
    <s v="M24"/>
    <n v="11"/>
    <n v="8"/>
    <x v="10"/>
    <x v="1"/>
    <s v="None"/>
    <n v="37415"/>
    <x v="320"/>
    <x v="6"/>
    <x v="2160"/>
    <x v="2129"/>
    <n v="230"/>
    <n v="1127"/>
    <n v="4"/>
    <n v="1803.2"/>
    <n v="9"/>
    <n v="4508"/>
    <d v="2024-12-03T00:00:00"/>
    <n v="1314"/>
    <x v="1"/>
    <n v="450.8"/>
  </r>
  <r>
    <x v="2"/>
    <s v="New Delhi"/>
    <s v="Men"/>
    <x v="9"/>
    <n v="68"/>
    <n v="439506"/>
    <x v="2"/>
    <d v="2021-04-29T00:00:00"/>
    <x v="7"/>
    <x v="2120"/>
    <s v="M79"/>
    <n v="10"/>
    <n v="9"/>
    <x v="18"/>
    <x v="1"/>
    <s v="None"/>
    <n v="49943"/>
    <x v="121"/>
    <x v="1"/>
    <x v="2161"/>
    <x v="2130"/>
    <n v="883"/>
    <n v="2152"/>
    <n v="3"/>
    <n v="2582.4"/>
    <n v="11"/>
    <n v="6456"/>
    <d v="2024-12-03T00:00:00"/>
    <n v="1314"/>
    <x v="1"/>
    <n v="860.80000000000007"/>
  </r>
  <r>
    <x v="8"/>
    <s v="Nashik"/>
    <s v="Women"/>
    <x v="8"/>
    <n v="70"/>
    <n v="424564"/>
    <x v="2"/>
    <d v="2021-04-29T00:00:00"/>
    <x v="3"/>
    <x v="2121"/>
    <s v="M33"/>
    <n v="11"/>
    <n v="8"/>
    <x v="17"/>
    <x v="1"/>
    <s v="None"/>
    <n v="98831"/>
    <x v="258"/>
    <x v="11"/>
    <x v="2162"/>
    <x v="2131"/>
    <n v="311"/>
    <n v="2630"/>
    <n v="2"/>
    <n v="2104"/>
    <n v="9"/>
    <n v="5260"/>
    <d v="2024-12-03T00:00:00"/>
    <n v="1314"/>
    <x v="1"/>
    <n v="1052"/>
  </r>
  <r>
    <x v="3"/>
    <s v="Solapur"/>
    <s v="Women"/>
    <x v="1"/>
    <n v="60"/>
    <n v="436456"/>
    <x v="2"/>
    <d v="2021-04-29T00:00:00"/>
    <x v="1"/>
    <x v="2122"/>
    <s v="M53"/>
    <n v="9"/>
    <n v="8"/>
    <x v="1"/>
    <x v="2"/>
    <s v="CCTV"/>
    <n v="99476"/>
    <x v="47"/>
    <x v="9"/>
    <x v="2163"/>
    <x v="2132"/>
    <n v="916"/>
    <n v="1097"/>
    <n v="2"/>
    <n v="877.6"/>
    <n v="11"/>
    <n v="2194"/>
    <d v="2024-12-03T00:00:00"/>
    <n v="1314"/>
    <x v="1"/>
    <n v="438.8"/>
  </r>
  <r>
    <x v="9"/>
    <s v="Jammu"/>
    <s v="Women"/>
    <x v="4"/>
    <n v="44"/>
    <n v="406705"/>
    <x v="1"/>
    <d v="2021-04-30T00:00:00"/>
    <x v="1"/>
    <x v="2123"/>
    <s v="M69"/>
    <n v="10"/>
    <n v="7"/>
    <x v="10"/>
    <x v="2"/>
    <s v="None"/>
    <n v="54795"/>
    <x v="185"/>
    <x v="4"/>
    <x v="2164"/>
    <x v="2133"/>
    <n v="752"/>
    <n v="2777"/>
    <n v="7"/>
    <n v="7775.6"/>
    <n v="9"/>
    <n v="19439"/>
    <d v="2024-12-03T00:00:00"/>
    <n v="1313"/>
    <x v="1"/>
    <n v="1110.8"/>
  </r>
  <r>
    <x v="5"/>
    <s v="New Delhi"/>
    <s v="Women"/>
    <x v="3"/>
    <n v="66"/>
    <n v="406672"/>
    <x v="2"/>
    <d v="2021-04-30T00:00:00"/>
    <x v="4"/>
    <x v="2124"/>
    <s v="M35"/>
    <n v="11"/>
    <n v="8"/>
    <x v="12"/>
    <x v="1"/>
    <s v="Alarm"/>
    <n v="10676"/>
    <x v="20"/>
    <x v="6"/>
    <x v="2165"/>
    <x v="2134"/>
    <n v="432"/>
    <n v="1643"/>
    <n v="7"/>
    <n v="4600.3999999999996"/>
    <n v="9"/>
    <n v="11501"/>
    <d v="2024-12-03T00:00:00"/>
    <n v="1313"/>
    <x v="1"/>
    <n v="657.19999999999993"/>
  </r>
  <r>
    <x v="4"/>
    <s v="Jaipur"/>
    <s v="Men"/>
    <x v="2"/>
    <n v="96"/>
    <n v="434683"/>
    <x v="2"/>
    <d v="2021-04-30T00:00:00"/>
    <x v="6"/>
    <x v="2125"/>
    <s v="M42"/>
    <n v="11"/>
    <n v="8"/>
    <x v="4"/>
    <x v="1"/>
    <s v="CCTV"/>
    <n v="77038"/>
    <x v="195"/>
    <x v="1"/>
    <x v="2166"/>
    <x v="658"/>
    <n v="893"/>
    <n v="1074"/>
    <n v="1"/>
    <n v="429.6"/>
    <n v="9"/>
    <n v="1074"/>
    <d v="2024-12-03T00:00:00"/>
    <n v="1313"/>
    <x v="1"/>
    <n v="429.6"/>
  </r>
  <r>
    <x v="2"/>
    <s v="Pondicherry"/>
    <s v="Kids"/>
    <x v="2"/>
    <n v="26"/>
    <n v="436917"/>
    <x v="2"/>
    <d v="2021-04-30T00:00:00"/>
    <x v="5"/>
    <x v="2126"/>
    <s v="M27"/>
    <n v="9"/>
    <n v="8"/>
    <x v="2"/>
    <x v="1"/>
    <s v="CCTV"/>
    <n v="11832"/>
    <x v="230"/>
    <x v="12"/>
    <x v="2167"/>
    <x v="2135"/>
    <n v="393"/>
    <n v="2488"/>
    <n v="1"/>
    <n v="995.2"/>
    <n v="11"/>
    <n v="2488"/>
    <d v="2024-12-03T00:00:00"/>
    <n v="1313"/>
    <x v="1"/>
    <n v="995.2"/>
  </r>
  <r>
    <x v="9"/>
    <s v="Jammu"/>
    <s v="Women"/>
    <x v="2"/>
    <n v="70"/>
    <n v="418375"/>
    <x v="1"/>
    <d v="2021-04-30T00:00:00"/>
    <x v="6"/>
    <x v="2127"/>
    <s v="M53"/>
    <n v="10"/>
    <n v="7"/>
    <x v="7"/>
    <x v="2"/>
    <s v="CCTV, Alarm"/>
    <n v="76400"/>
    <x v="247"/>
    <x v="4"/>
    <x v="2168"/>
    <x v="2136"/>
    <n v="835"/>
    <n v="1044"/>
    <n v="1"/>
    <n v="417.6"/>
    <n v="9"/>
    <n v="1044"/>
    <d v="2024-12-03T00:00:00"/>
    <n v="1313"/>
    <x v="1"/>
    <n v="417.6"/>
  </r>
  <r>
    <x v="8"/>
    <s v="Thane"/>
    <s v="Kids"/>
    <x v="5"/>
    <n v="61"/>
    <n v="422923"/>
    <x v="2"/>
    <d v="2021-04-30T00:00:00"/>
    <x v="3"/>
    <x v="2128"/>
    <s v="M70"/>
    <n v="10"/>
    <n v="9"/>
    <x v="17"/>
    <x v="2"/>
    <s v="CCTV, Alarm"/>
    <n v="67331"/>
    <x v="262"/>
    <x v="2"/>
    <x v="2169"/>
    <x v="2137"/>
    <n v="339"/>
    <n v="2093"/>
    <n v="8"/>
    <n v="6697.6"/>
    <n v="11"/>
    <n v="16744"/>
    <d v="2024-12-03T00:00:00"/>
    <n v="1313"/>
    <x v="1"/>
    <n v="837.2"/>
  </r>
  <r>
    <x v="6"/>
    <s v="Visakhapatnam"/>
    <s v="Men"/>
    <x v="7"/>
    <n v="21"/>
    <n v="410764"/>
    <x v="2"/>
    <d v="2021-05-01T00:00:00"/>
    <x v="7"/>
    <x v="2129"/>
    <s v="M12"/>
    <n v="10"/>
    <n v="9"/>
    <x v="6"/>
    <x v="2"/>
    <s v="CCTV"/>
    <n v="48503"/>
    <x v="24"/>
    <x v="9"/>
    <x v="2170"/>
    <x v="2138"/>
    <n v="524"/>
    <n v="1411"/>
    <n v="1"/>
    <n v="564.4"/>
    <n v="11"/>
    <n v="1411"/>
    <d v="2024-12-03T00:00:00"/>
    <n v="1312"/>
    <x v="1"/>
    <n v="564.4"/>
  </r>
  <r>
    <x v="9"/>
    <s v="Surat"/>
    <s v="Kids"/>
    <x v="4"/>
    <n v="13"/>
    <n v="414448"/>
    <x v="1"/>
    <d v="2021-05-01T00:00:00"/>
    <x v="4"/>
    <x v="2130"/>
    <s v="M35"/>
    <n v="10"/>
    <n v="9"/>
    <x v="18"/>
    <x v="2"/>
    <s v="None"/>
    <n v="11665"/>
    <x v="136"/>
    <x v="12"/>
    <x v="2171"/>
    <x v="2139"/>
    <n v="258"/>
    <n v="1707"/>
    <n v="4"/>
    <n v="2731.2"/>
    <n v="11"/>
    <n v="6828"/>
    <d v="2024-12-03T00:00:00"/>
    <n v="1312"/>
    <x v="1"/>
    <n v="682.8"/>
  </r>
  <r>
    <x v="8"/>
    <s v="Noida"/>
    <s v="Kids"/>
    <x v="10"/>
    <n v="17"/>
    <n v="427146"/>
    <x v="2"/>
    <d v="2021-05-01T00:00:00"/>
    <x v="4"/>
    <x v="2131"/>
    <s v="M80"/>
    <n v="10"/>
    <n v="7"/>
    <x v="11"/>
    <x v="2"/>
    <s v="None"/>
    <n v="57002"/>
    <x v="240"/>
    <x v="12"/>
    <x v="2172"/>
    <x v="2140"/>
    <n v="674"/>
    <n v="2541"/>
    <n v="8"/>
    <n v="8131.2"/>
    <n v="9"/>
    <n v="20328"/>
    <d v="2024-12-03T00:00:00"/>
    <n v="1312"/>
    <x v="1"/>
    <n v="1016.4"/>
  </r>
  <r>
    <x v="7"/>
    <s v="Pondicherry"/>
    <s v="Kids"/>
    <x v="10"/>
    <n v="74"/>
    <n v="419434"/>
    <x v="2"/>
    <d v="2021-05-01T00:00:00"/>
    <x v="3"/>
    <x v="2132"/>
    <s v="M63"/>
    <n v="10"/>
    <n v="7"/>
    <x v="6"/>
    <x v="1"/>
    <s v="CCTV"/>
    <n v="92369"/>
    <x v="251"/>
    <x v="6"/>
    <x v="2173"/>
    <x v="2141"/>
    <n v="258"/>
    <n v="2204"/>
    <n v="6"/>
    <n v="5289.6"/>
    <n v="9"/>
    <n v="13224"/>
    <d v="2024-12-03T00:00:00"/>
    <n v="1312"/>
    <x v="1"/>
    <n v="881.6"/>
  </r>
  <r>
    <x v="9"/>
    <s v="Solapur"/>
    <s v="Men"/>
    <x v="3"/>
    <n v="33"/>
    <n v="400272"/>
    <x v="1"/>
    <d v="2021-05-02T00:00:00"/>
    <x v="2"/>
    <x v="2133"/>
    <s v="M37"/>
    <n v="10"/>
    <n v="9"/>
    <x v="3"/>
    <x v="2"/>
    <s v="Alarm"/>
    <n v="90612"/>
    <x v="131"/>
    <x v="8"/>
    <x v="2174"/>
    <x v="2142"/>
    <n v="845"/>
    <n v="892"/>
    <n v="6"/>
    <n v="2140.8000000000002"/>
    <n v="11"/>
    <n v="5352"/>
    <d v="2024-12-03T00:00:00"/>
    <n v="1311"/>
    <x v="1"/>
    <n v="356.8"/>
  </r>
  <r>
    <x v="6"/>
    <s v="Chhattisgarh"/>
    <s v="Women"/>
    <x v="8"/>
    <n v="23"/>
    <n v="408763"/>
    <x v="1"/>
    <d v="2021-05-02T00:00:00"/>
    <x v="3"/>
    <x v="2134"/>
    <s v="M2"/>
    <n v="11"/>
    <n v="8"/>
    <x v="14"/>
    <x v="2"/>
    <s v="None"/>
    <n v="17658"/>
    <x v="299"/>
    <x v="8"/>
    <x v="2175"/>
    <x v="2143"/>
    <n v="394"/>
    <n v="2151"/>
    <n v="4"/>
    <n v="3441.6"/>
    <n v="9"/>
    <n v="8604"/>
    <d v="2024-12-03T00:00:00"/>
    <n v="1311"/>
    <x v="1"/>
    <n v="860.4"/>
  </r>
  <r>
    <x v="7"/>
    <s v="Visakhapatnam"/>
    <s v="Kids"/>
    <x v="2"/>
    <n v="13"/>
    <n v="409959"/>
    <x v="1"/>
    <d v="2021-05-02T00:00:00"/>
    <x v="7"/>
    <x v="2135"/>
    <s v="M26"/>
    <n v="9"/>
    <n v="8"/>
    <x v="2"/>
    <x v="1"/>
    <s v="CCTV, Alarm"/>
    <n v="32603"/>
    <x v="75"/>
    <x v="4"/>
    <x v="2176"/>
    <x v="2144"/>
    <n v="916"/>
    <n v="2128"/>
    <n v="5"/>
    <n v="4256"/>
    <n v="11"/>
    <n v="10640"/>
    <d v="2024-12-03T00:00:00"/>
    <n v="1311"/>
    <x v="1"/>
    <n v="851.2"/>
  </r>
  <r>
    <x v="7"/>
    <s v="Solapur"/>
    <s v="Men"/>
    <x v="3"/>
    <n v="80"/>
    <n v="435346"/>
    <x v="2"/>
    <d v="2021-05-03T00:00:00"/>
    <x v="1"/>
    <x v="2136"/>
    <s v="M71"/>
    <n v="10"/>
    <n v="7"/>
    <x v="12"/>
    <x v="1"/>
    <s v="Alarm"/>
    <n v="65811"/>
    <x v="6"/>
    <x v="6"/>
    <x v="2177"/>
    <x v="2145"/>
    <n v="736"/>
    <n v="1514"/>
    <n v="1"/>
    <n v="605.6"/>
    <n v="9"/>
    <n v="1514"/>
    <d v="2024-12-03T00:00:00"/>
    <n v="1310"/>
    <x v="1"/>
    <n v="605.6"/>
  </r>
  <r>
    <x v="4"/>
    <s v="Thane"/>
    <s v="Men"/>
    <x v="10"/>
    <n v="48"/>
    <n v="416855"/>
    <x v="2"/>
    <d v="2021-05-03T00:00:00"/>
    <x v="4"/>
    <x v="2137"/>
    <s v="M54"/>
    <n v="9"/>
    <n v="8"/>
    <x v="2"/>
    <x v="1"/>
    <s v="Alarm"/>
    <n v="91665"/>
    <x v="156"/>
    <x v="5"/>
    <x v="2178"/>
    <x v="2146"/>
    <n v="216"/>
    <n v="761"/>
    <n v="8"/>
    <n v="2435.1999999999998"/>
    <n v="11"/>
    <n v="6088"/>
    <d v="2024-12-03T00:00:00"/>
    <n v="1310"/>
    <x v="1"/>
    <n v="304.39999999999998"/>
  </r>
  <r>
    <x v="8"/>
    <s v="Faridabad"/>
    <s v="Men"/>
    <x v="10"/>
    <n v="67"/>
    <n v="419259"/>
    <x v="1"/>
    <d v="2021-05-03T00:00:00"/>
    <x v="2"/>
    <x v="2138"/>
    <s v="M5"/>
    <n v="10"/>
    <n v="9"/>
    <x v="14"/>
    <x v="1"/>
    <s v="CCTV"/>
    <n v="38834"/>
    <x v="47"/>
    <x v="9"/>
    <x v="2179"/>
    <x v="2147"/>
    <n v="605"/>
    <n v="1232"/>
    <n v="2"/>
    <n v="985.6"/>
    <n v="11"/>
    <n v="2464"/>
    <d v="2024-12-03T00:00:00"/>
    <n v="1310"/>
    <x v="1"/>
    <n v="492.8"/>
  </r>
  <r>
    <x v="6"/>
    <s v="Rajkot"/>
    <s v="Women"/>
    <x v="3"/>
    <n v="69"/>
    <n v="402966"/>
    <x v="1"/>
    <d v="2021-05-03T00:00:00"/>
    <x v="7"/>
    <x v="2139"/>
    <s v="M64"/>
    <n v="10"/>
    <n v="9"/>
    <x v="18"/>
    <x v="1"/>
    <s v="CCTV"/>
    <n v="84051"/>
    <x v="65"/>
    <x v="4"/>
    <x v="2180"/>
    <x v="2148"/>
    <n v="865"/>
    <n v="1371"/>
    <n v="3"/>
    <n v="1645.2"/>
    <n v="11"/>
    <n v="4113"/>
    <d v="2024-12-03T00:00:00"/>
    <n v="1310"/>
    <x v="1"/>
    <n v="548.4"/>
  </r>
  <r>
    <x v="5"/>
    <s v="Satara"/>
    <s v="Kids"/>
    <x v="9"/>
    <n v="53"/>
    <n v="430097"/>
    <x v="1"/>
    <d v="2021-05-03T00:00:00"/>
    <x v="4"/>
    <x v="2140"/>
    <s v="M22"/>
    <n v="10"/>
    <n v="7"/>
    <x v="18"/>
    <x v="2"/>
    <s v="CCTV"/>
    <n v="31789"/>
    <x v="52"/>
    <x v="11"/>
    <x v="2181"/>
    <x v="2149"/>
    <n v="620"/>
    <n v="1991"/>
    <n v="1"/>
    <n v="796.4"/>
    <n v="9"/>
    <n v="1991"/>
    <d v="2024-12-03T00:00:00"/>
    <n v="1310"/>
    <x v="1"/>
    <n v="796.4"/>
  </r>
  <r>
    <x v="5"/>
    <s v="Kanpur"/>
    <s v="Men"/>
    <x v="10"/>
    <n v="6"/>
    <n v="439657"/>
    <x v="1"/>
    <d v="2021-05-04T00:00:00"/>
    <x v="5"/>
    <x v="2141"/>
    <s v="M58"/>
    <n v="11"/>
    <n v="8"/>
    <x v="7"/>
    <x v="2"/>
    <s v="Alarm"/>
    <n v="44749"/>
    <x v="233"/>
    <x v="6"/>
    <x v="2182"/>
    <x v="2150"/>
    <n v="974"/>
    <n v="2227"/>
    <n v="8"/>
    <n v="7126.4"/>
    <n v="9"/>
    <n v="17816"/>
    <d v="2024-12-03T00:00:00"/>
    <n v="1309"/>
    <x v="1"/>
    <n v="890.8"/>
  </r>
  <r>
    <x v="3"/>
    <s v="Pondicherry"/>
    <s v="Women"/>
    <x v="11"/>
    <n v="48"/>
    <n v="432218"/>
    <x v="1"/>
    <d v="2021-05-04T00:00:00"/>
    <x v="3"/>
    <x v="2142"/>
    <s v="M54"/>
    <n v="10"/>
    <n v="9"/>
    <x v="13"/>
    <x v="1"/>
    <s v="CCTV"/>
    <n v="55522"/>
    <x v="319"/>
    <x v="10"/>
    <x v="2183"/>
    <x v="2151"/>
    <n v="935"/>
    <n v="1004"/>
    <n v="6"/>
    <n v="2409.6"/>
    <n v="11"/>
    <n v="6024"/>
    <d v="2024-12-03T00:00:00"/>
    <n v="1309"/>
    <x v="1"/>
    <n v="401.59999999999997"/>
  </r>
  <r>
    <x v="3"/>
    <s v="Thane"/>
    <s v="Kids"/>
    <x v="5"/>
    <n v="36"/>
    <n v="405133"/>
    <x v="1"/>
    <d v="2021-05-04T00:00:00"/>
    <x v="1"/>
    <x v="191"/>
    <s v="M60"/>
    <n v="10"/>
    <n v="9"/>
    <x v="1"/>
    <x v="1"/>
    <s v="CCTV, Alarm"/>
    <n v="52071"/>
    <x v="231"/>
    <x v="9"/>
    <x v="2184"/>
    <x v="2152"/>
    <n v="640"/>
    <n v="1978"/>
    <n v="5"/>
    <n v="3956"/>
    <n v="11"/>
    <n v="9890"/>
    <d v="2024-12-03T00:00:00"/>
    <n v="1309"/>
    <x v="1"/>
    <n v="791.2"/>
  </r>
  <r>
    <x v="6"/>
    <s v="Pondicherry"/>
    <s v="Men"/>
    <x v="10"/>
    <n v="22"/>
    <n v="432777"/>
    <x v="1"/>
    <d v="2021-05-05T00:00:00"/>
    <x v="2"/>
    <x v="2143"/>
    <s v="M71"/>
    <n v="11"/>
    <n v="8"/>
    <x v="15"/>
    <x v="2"/>
    <s v="None"/>
    <n v="27894"/>
    <x v="270"/>
    <x v="9"/>
    <x v="2185"/>
    <x v="2153"/>
    <n v="515"/>
    <n v="2067"/>
    <n v="3"/>
    <n v="2480.4"/>
    <n v="9"/>
    <n v="6201"/>
    <d v="2024-12-03T00:00:00"/>
    <n v="1308"/>
    <x v="1"/>
    <n v="826.80000000000007"/>
  </r>
  <r>
    <x v="4"/>
    <s v="Mysuru"/>
    <s v="Kids"/>
    <x v="2"/>
    <n v="79"/>
    <n v="405183"/>
    <x v="2"/>
    <d v="2021-05-05T00:00:00"/>
    <x v="5"/>
    <x v="2144"/>
    <s v="M46"/>
    <n v="11"/>
    <n v="8"/>
    <x v="4"/>
    <x v="1"/>
    <s v="Alarm"/>
    <n v="99799"/>
    <x v="245"/>
    <x v="11"/>
    <x v="2186"/>
    <x v="2154"/>
    <n v="354"/>
    <n v="2881"/>
    <n v="4"/>
    <n v="4609.6000000000004"/>
    <n v="9"/>
    <n v="11524"/>
    <d v="2024-12-03T00:00:00"/>
    <n v="1308"/>
    <x v="1"/>
    <n v="1152.4000000000001"/>
  </r>
  <r>
    <x v="7"/>
    <s v="Visakhapatnam"/>
    <s v="Men"/>
    <x v="7"/>
    <n v="94"/>
    <n v="427888"/>
    <x v="1"/>
    <d v="2021-05-05T00:00:00"/>
    <x v="5"/>
    <x v="2145"/>
    <s v="M92"/>
    <n v="10"/>
    <n v="9"/>
    <x v="5"/>
    <x v="1"/>
    <s v="CCTV"/>
    <n v="62313"/>
    <x v="270"/>
    <x v="9"/>
    <x v="2187"/>
    <x v="2155"/>
    <n v="573"/>
    <n v="870"/>
    <n v="8"/>
    <n v="2784"/>
    <n v="11"/>
    <n v="6960"/>
    <d v="2024-12-03T00:00:00"/>
    <n v="1308"/>
    <x v="1"/>
    <n v="348"/>
  </r>
  <r>
    <x v="8"/>
    <s v="Meerut"/>
    <s v="Kids"/>
    <x v="9"/>
    <n v="44"/>
    <n v="422065"/>
    <x v="1"/>
    <d v="2021-05-06T00:00:00"/>
    <x v="5"/>
    <x v="2146"/>
    <s v="M3"/>
    <n v="11"/>
    <n v="8"/>
    <x v="2"/>
    <x v="2"/>
    <s v="None"/>
    <n v="92475"/>
    <x v="119"/>
    <x v="11"/>
    <x v="2188"/>
    <x v="2156"/>
    <n v="395"/>
    <n v="1624"/>
    <n v="6"/>
    <n v="3897.6"/>
    <n v="9"/>
    <n v="9744"/>
    <d v="2024-12-03T00:00:00"/>
    <n v="1307"/>
    <x v="1"/>
    <n v="649.6"/>
  </r>
  <r>
    <x v="9"/>
    <s v="Kolkata"/>
    <s v="Women"/>
    <x v="8"/>
    <n v="21"/>
    <n v="415616"/>
    <x v="2"/>
    <d v="2021-05-06T00:00:00"/>
    <x v="3"/>
    <x v="2147"/>
    <s v="M39"/>
    <n v="9"/>
    <n v="8"/>
    <x v="17"/>
    <x v="1"/>
    <s v="CCTV"/>
    <n v="72189"/>
    <x v="220"/>
    <x v="9"/>
    <x v="2189"/>
    <x v="2157"/>
    <n v="428"/>
    <n v="975"/>
    <n v="8"/>
    <n v="3120"/>
    <n v="11"/>
    <n v="7800"/>
    <d v="2024-12-03T00:00:00"/>
    <n v="1307"/>
    <x v="1"/>
    <n v="390"/>
  </r>
  <r>
    <x v="2"/>
    <s v="Indore"/>
    <s v="Kids"/>
    <x v="7"/>
    <n v="80"/>
    <n v="407623"/>
    <x v="1"/>
    <d v="2021-05-06T00:00:00"/>
    <x v="2"/>
    <x v="2148"/>
    <s v="M30"/>
    <n v="9"/>
    <n v="8"/>
    <x v="14"/>
    <x v="1"/>
    <s v="Alarm"/>
    <n v="26251"/>
    <x v="159"/>
    <x v="10"/>
    <x v="2190"/>
    <x v="2158"/>
    <n v="581"/>
    <n v="1659"/>
    <n v="1"/>
    <n v="663.6"/>
    <n v="11"/>
    <n v="1659"/>
    <d v="2024-12-03T00:00:00"/>
    <n v="1307"/>
    <x v="1"/>
    <n v="663.6"/>
  </r>
  <r>
    <x v="7"/>
    <s v="Surat"/>
    <s v="Men"/>
    <x v="10"/>
    <n v="98"/>
    <n v="427609"/>
    <x v="2"/>
    <d v="2021-05-06T00:00:00"/>
    <x v="2"/>
    <x v="2149"/>
    <s v="M5"/>
    <n v="10"/>
    <n v="9"/>
    <x v="8"/>
    <x v="2"/>
    <s v="None"/>
    <n v="50928"/>
    <x v="334"/>
    <x v="4"/>
    <x v="2191"/>
    <x v="2159"/>
    <n v="269"/>
    <n v="643"/>
    <n v="1"/>
    <n v="257.2"/>
    <n v="11"/>
    <n v="643"/>
    <d v="2024-12-03T00:00:00"/>
    <n v="1307"/>
    <x v="1"/>
    <n v="257.2"/>
  </r>
  <r>
    <x v="5"/>
    <s v="Meerut"/>
    <s v="Kids"/>
    <x v="8"/>
    <n v="16"/>
    <n v="433355"/>
    <x v="2"/>
    <d v="2021-05-07T00:00:00"/>
    <x v="7"/>
    <x v="2150"/>
    <s v="M24"/>
    <n v="9"/>
    <n v="8"/>
    <x v="14"/>
    <x v="1"/>
    <s v="CCTV"/>
    <n v="84569"/>
    <x v="85"/>
    <x v="2"/>
    <x v="2192"/>
    <x v="2160"/>
    <n v="992"/>
    <n v="2941"/>
    <n v="7"/>
    <n v="8234.7999999999993"/>
    <n v="11"/>
    <n v="20587"/>
    <d v="2024-12-03T00:00:00"/>
    <n v="1306"/>
    <x v="1"/>
    <n v="1176.3999999999999"/>
  </r>
  <r>
    <x v="7"/>
    <s v="Chhattisgarh"/>
    <s v="Men"/>
    <x v="9"/>
    <n v="32"/>
    <n v="423721"/>
    <x v="2"/>
    <d v="2021-05-07T00:00:00"/>
    <x v="3"/>
    <x v="2151"/>
    <s v="M35"/>
    <n v="9"/>
    <n v="8"/>
    <x v="4"/>
    <x v="1"/>
    <s v="Alarm"/>
    <n v="12565"/>
    <x v="298"/>
    <x v="9"/>
    <x v="2193"/>
    <x v="2161"/>
    <n v="520"/>
    <n v="1186"/>
    <n v="8"/>
    <n v="3795.2"/>
    <n v="11"/>
    <n v="9488"/>
    <d v="2024-12-03T00:00:00"/>
    <n v="1306"/>
    <x v="1"/>
    <n v="474.4"/>
  </r>
  <r>
    <x v="5"/>
    <s v="Satara"/>
    <s v="Kids"/>
    <x v="6"/>
    <n v="60"/>
    <n v="426319"/>
    <x v="1"/>
    <d v="2021-05-07T00:00:00"/>
    <x v="5"/>
    <x v="2152"/>
    <s v="M61"/>
    <n v="9"/>
    <n v="8"/>
    <x v="18"/>
    <x v="2"/>
    <s v="Alarm"/>
    <n v="31884"/>
    <x v="116"/>
    <x v="11"/>
    <x v="2194"/>
    <x v="2162"/>
    <n v="975"/>
    <n v="1570"/>
    <n v="8"/>
    <n v="5024"/>
    <n v="11"/>
    <n v="12560"/>
    <d v="2024-12-03T00:00:00"/>
    <n v="1306"/>
    <x v="1"/>
    <n v="628"/>
  </r>
  <r>
    <x v="5"/>
    <s v="Noida"/>
    <s v="Kids"/>
    <x v="1"/>
    <n v="47"/>
    <n v="434691"/>
    <x v="1"/>
    <d v="2021-05-07T00:00:00"/>
    <x v="2"/>
    <x v="2153"/>
    <s v="M40"/>
    <n v="9"/>
    <n v="8"/>
    <x v="6"/>
    <x v="2"/>
    <s v="None"/>
    <n v="88269"/>
    <x v="240"/>
    <x v="12"/>
    <x v="2195"/>
    <x v="2163"/>
    <n v="829"/>
    <n v="2165"/>
    <n v="1"/>
    <n v="866"/>
    <n v="11"/>
    <n v="2165"/>
    <d v="2024-12-03T00:00:00"/>
    <n v="1306"/>
    <x v="1"/>
    <n v="866"/>
  </r>
  <r>
    <x v="6"/>
    <s v="Guwahati"/>
    <s v="Women"/>
    <x v="7"/>
    <n v="6"/>
    <n v="400547"/>
    <x v="1"/>
    <d v="2021-05-07T00:00:00"/>
    <x v="4"/>
    <x v="2154"/>
    <s v="M81"/>
    <n v="9"/>
    <n v="8"/>
    <x v="17"/>
    <x v="2"/>
    <s v="CCTV"/>
    <n v="67906"/>
    <x v="175"/>
    <x v="4"/>
    <x v="2196"/>
    <x v="2164"/>
    <n v="280"/>
    <n v="712"/>
    <n v="5"/>
    <n v="1424"/>
    <n v="11"/>
    <n v="3560"/>
    <d v="2024-12-03T00:00:00"/>
    <n v="1306"/>
    <x v="1"/>
    <n v="284.8"/>
  </r>
  <r>
    <x v="8"/>
    <s v="Kochi"/>
    <s v="Men"/>
    <x v="7"/>
    <n v="69"/>
    <n v="409376"/>
    <x v="1"/>
    <d v="2021-05-07T00:00:00"/>
    <x v="2"/>
    <x v="2155"/>
    <s v="M94"/>
    <n v="10"/>
    <n v="7"/>
    <x v="18"/>
    <x v="1"/>
    <s v="CCTV"/>
    <n v="28111"/>
    <x v="190"/>
    <x v="2"/>
    <x v="2197"/>
    <x v="2165"/>
    <n v="289"/>
    <n v="2444"/>
    <n v="6"/>
    <n v="5865.6"/>
    <n v="9"/>
    <n v="14664"/>
    <d v="2024-12-03T00:00:00"/>
    <n v="1306"/>
    <x v="1"/>
    <n v="977.6"/>
  </r>
  <r>
    <x v="2"/>
    <s v="Kolhapur"/>
    <s v="Kids"/>
    <x v="7"/>
    <n v="41"/>
    <n v="410329"/>
    <x v="1"/>
    <d v="2021-05-08T00:00:00"/>
    <x v="7"/>
    <x v="2156"/>
    <s v="M71"/>
    <n v="11"/>
    <n v="8"/>
    <x v="1"/>
    <x v="1"/>
    <s v="CCTV, Alarm"/>
    <n v="17768"/>
    <x v="129"/>
    <x v="5"/>
    <x v="2198"/>
    <x v="2166"/>
    <n v="251"/>
    <n v="1256"/>
    <n v="4"/>
    <n v="2009.6"/>
    <n v="9"/>
    <n v="5024"/>
    <d v="2024-12-03T00:00:00"/>
    <n v="1305"/>
    <x v="1"/>
    <n v="502.4"/>
  </r>
  <r>
    <x v="8"/>
    <s v="Lucknow"/>
    <s v="Kids"/>
    <x v="6"/>
    <n v="43"/>
    <n v="424534"/>
    <x v="1"/>
    <d v="2021-05-08T00:00:00"/>
    <x v="2"/>
    <x v="2157"/>
    <s v="M84"/>
    <n v="10"/>
    <n v="7"/>
    <x v="3"/>
    <x v="2"/>
    <s v="None"/>
    <n v="40956"/>
    <x v="299"/>
    <x v="8"/>
    <x v="2199"/>
    <x v="2167"/>
    <n v="882"/>
    <n v="1210"/>
    <n v="8"/>
    <n v="3872"/>
    <n v="9"/>
    <n v="9680"/>
    <d v="2024-12-03T00:00:00"/>
    <n v="1305"/>
    <x v="1"/>
    <n v="484"/>
  </r>
  <r>
    <x v="3"/>
    <s v="Hyderabad"/>
    <s v="Men"/>
    <x v="9"/>
    <n v="97"/>
    <n v="417827"/>
    <x v="1"/>
    <d v="2021-05-09T00:00:00"/>
    <x v="1"/>
    <x v="2158"/>
    <s v="M90"/>
    <n v="10"/>
    <n v="9"/>
    <x v="10"/>
    <x v="2"/>
    <s v="CCTV, Alarm"/>
    <n v="73780"/>
    <x v="279"/>
    <x v="5"/>
    <x v="621"/>
    <x v="2168"/>
    <n v="865"/>
    <n v="590"/>
    <n v="5"/>
    <n v="1180"/>
    <n v="11"/>
    <n v="2950"/>
    <d v="2024-12-03T00:00:00"/>
    <n v="1304"/>
    <x v="1"/>
    <n v="236"/>
  </r>
  <r>
    <x v="3"/>
    <s v="Coimbatore"/>
    <s v="Women"/>
    <x v="8"/>
    <n v="36"/>
    <n v="402480"/>
    <x v="1"/>
    <d v="2021-05-09T00:00:00"/>
    <x v="1"/>
    <x v="2159"/>
    <s v="M52"/>
    <n v="11"/>
    <n v="8"/>
    <x v="12"/>
    <x v="1"/>
    <s v="CCTV, Alarm"/>
    <n v="68393"/>
    <x v="253"/>
    <x v="3"/>
    <x v="2200"/>
    <x v="2169"/>
    <n v="772"/>
    <n v="669"/>
    <n v="2"/>
    <n v="535.20000000000005"/>
    <n v="9"/>
    <n v="1338"/>
    <d v="2024-12-03T00:00:00"/>
    <n v="1304"/>
    <x v="1"/>
    <n v="267.60000000000002"/>
  </r>
  <r>
    <x v="9"/>
    <s v="Indore"/>
    <s v="Women"/>
    <x v="9"/>
    <n v="26"/>
    <n v="418271"/>
    <x v="1"/>
    <d v="2021-05-09T00:00:00"/>
    <x v="5"/>
    <x v="2160"/>
    <s v="M16"/>
    <n v="11"/>
    <n v="8"/>
    <x v="4"/>
    <x v="2"/>
    <s v="None"/>
    <n v="69146"/>
    <x v="235"/>
    <x v="10"/>
    <x v="2201"/>
    <x v="2170"/>
    <n v="627"/>
    <n v="2634"/>
    <n v="5"/>
    <n v="5268"/>
    <n v="9"/>
    <n v="13170"/>
    <d v="2024-12-03T00:00:00"/>
    <n v="1304"/>
    <x v="1"/>
    <n v="1053.5999999999999"/>
  </r>
  <r>
    <x v="6"/>
    <s v="Nagpur"/>
    <s v="Women"/>
    <x v="3"/>
    <n v="71"/>
    <n v="400895"/>
    <x v="2"/>
    <d v="2021-05-10T00:00:00"/>
    <x v="1"/>
    <x v="2161"/>
    <s v="M17"/>
    <n v="10"/>
    <n v="9"/>
    <x v="9"/>
    <x v="1"/>
    <s v="None"/>
    <n v="90844"/>
    <x v="114"/>
    <x v="2"/>
    <x v="2202"/>
    <x v="2171"/>
    <n v="223"/>
    <n v="1914"/>
    <n v="6"/>
    <n v="4593.6000000000004"/>
    <n v="11"/>
    <n v="11484"/>
    <d v="2024-12-03T00:00:00"/>
    <n v="1303"/>
    <x v="1"/>
    <n v="765.6"/>
  </r>
  <r>
    <x v="9"/>
    <s v="Noida"/>
    <s v="Women"/>
    <x v="8"/>
    <n v="33"/>
    <n v="434829"/>
    <x v="1"/>
    <d v="2021-05-10T00:00:00"/>
    <x v="6"/>
    <x v="2162"/>
    <s v="M72"/>
    <n v="10"/>
    <n v="7"/>
    <x v="3"/>
    <x v="1"/>
    <s v="Alarm"/>
    <n v="58094"/>
    <x v="115"/>
    <x v="5"/>
    <x v="2203"/>
    <x v="2172"/>
    <n v="757"/>
    <n v="675"/>
    <n v="3"/>
    <n v="810"/>
    <n v="9"/>
    <n v="2025"/>
    <d v="2024-12-03T00:00:00"/>
    <n v="1303"/>
    <x v="1"/>
    <n v="270"/>
  </r>
  <r>
    <x v="9"/>
    <s v="Rajkot"/>
    <s v="Kids"/>
    <x v="10"/>
    <n v="99"/>
    <n v="432808"/>
    <x v="2"/>
    <d v="2021-05-11T00:00:00"/>
    <x v="1"/>
    <x v="2163"/>
    <s v="M27"/>
    <n v="9"/>
    <n v="8"/>
    <x v="9"/>
    <x v="1"/>
    <s v="Alarm"/>
    <n v="62910"/>
    <x v="84"/>
    <x v="3"/>
    <x v="2204"/>
    <x v="2173"/>
    <n v="253"/>
    <n v="2667"/>
    <n v="5"/>
    <n v="5334"/>
    <n v="11"/>
    <n v="13335"/>
    <d v="2024-12-03T00:00:00"/>
    <n v="1302"/>
    <x v="1"/>
    <n v="1066.8"/>
  </r>
  <r>
    <x v="6"/>
    <s v="Kolhapur"/>
    <s v="Kids"/>
    <x v="1"/>
    <n v="22"/>
    <n v="417518"/>
    <x v="1"/>
    <d v="2021-05-11T00:00:00"/>
    <x v="2"/>
    <x v="2164"/>
    <s v="M90"/>
    <n v="10"/>
    <n v="7"/>
    <x v="7"/>
    <x v="1"/>
    <s v="Alarm"/>
    <n v="28052"/>
    <x v="146"/>
    <x v="3"/>
    <x v="2205"/>
    <x v="2174"/>
    <n v="487"/>
    <n v="660"/>
    <n v="2"/>
    <n v="528"/>
    <n v="9"/>
    <n v="1320"/>
    <d v="2024-12-03T00:00:00"/>
    <n v="1302"/>
    <x v="1"/>
    <n v="264"/>
  </r>
  <r>
    <x v="3"/>
    <s v="Bengaluru"/>
    <s v="Women"/>
    <x v="2"/>
    <n v="89"/>
    <n v="431237"/>
    <x v="1"/>
    <d v="2021-05-11T00:00:00"/>
    <x v="6"/>
    <x v="2165"/>
    <s v="M26"/>
    <n v="10"/>
    <n v="7"/>
    <x v="9"/>
    <x v="2"/>
    <s v="CCTV"/>
    <n v="55778"/>
    <x v="252"/>
    <x v="11"/>
    <x v="2206"/>
    <x v="2175"/>
    <n v="754"/>
    <n v="514"/>
    <n v="2"/>
    <n v="411.2"/>
    <n v="9"/>
    <n v="1028"/>
    <d v="2024-12-03T00:00:00"/>
    <n v="1302"/>
    <x v="1"/>
    <n v="205.6"/>
  </r>
  <r>
    <x v="7"/>
    <s v="Chhattisgarh"/>
    <s v="Women"/>
    <x v="7"/>
    <n v="60"/>
    <n v="410724"/>
    <x v="2"/>
    <d v="2021-05-11T00:00:00"/>
    <x v="2"/>
    <x v="2166"/>
    <s v="M14"/>
    <n v="9"/>
    <n v="8"/>
    <x v="15"/>
    <x v="1"/>
    <s v="CCTV"/>
    <n v="73734"/>
    <x v="115"/>
    <x v="5"/>
    <x v="2207"/>
    <x v="2176"/>
    <n v="314"/>
    <n v="651"/>
    <n v="4"/>
    <n v="1041.5999999999999"/>
    <n v="11"/>
    <n v="2604"/>
    <d v="2024-12-03T00:00:00"/>
    <n v="1302"/>
    <x v="1"/>
    <n v="260.39999999999998"/>
  </r>
  <r>
    <x v="9"/>
    <s v="Mysuru"/>
    <s v="Women"/>
    <x v="6"/>
    <n v="33"/>
    <n v="429548"/>
    <x v="2"/>
    <d v="2021-05-11T00:00:00"/>
    <x v="1"/>
    <x v="2167"/>
    <s v="M56"/>
    <n v="9"/>
    <n v="8"/>
    <x v="9"/>
    <x v="1"/>
    <s v="Alarm"/>
    <n v="87642"/>
    <x v="261"/>
    <x v="11"/>
    <x v="2208"/>
    <x v="2177"/>
    <n v="838"/>
    <n v="2627"/>
    <n v="5"/>
    <n v="5254"/>
    <n v="11"/>
    <n v="13135"/>
    <d v="2024-12-03T00:00:00"/>
    <n v="1302"/>
    <x v="1"/>
    <n v="1050.8"/>
  </r>
  <r>
    <x v="2"/>
    <s v="Faridabad"/>
    <s v="Women"/>
    <x v="4"/>
    <n v="66"/>
    <n v="402291"/>
    <x v="1"/>
    <d v="2021-05-11T00:00:00"/>
    <x v="2"/>
    <x v="2168"/>
    <s v="M1"/>
    <n v="10"/>
    <n v="9"/>
    <x v="15"/>
    <x v="1"/>
    <s v="Alarm"/>
    <n v="68171"/>
    <x v="38"/>
    <x v="3"/>
    <x v="2209"/>
    <x v="2178"/>
    <n v="404"/>
    <n v="1945"/>
    <n v="5"/>
    <n v="3890"/>
    <n v="11"/>
    <n v="9725"/>
    <d v="2024-12-03T00:00:00"/>
    <n v="1302"/>
    <x v="1"/>
    <n v="778"/>
  </r>
  <r>
    <x v="8"/>
    <s v="Jaipur"/>
    <s v="Women"/>
    <x v="6"/>
    <n v="95"/>
    <n v="400173"/>
    <x v="2"/>
    <d v="2021-05-12T00:00:00"/>
    <x v="1"/>
    <x v="2169"/>
    <s v="M56"/>
    <n v="9"/>
    <n v="8"/>
    <x v="4"/>
    <x v="1"/>
    <s v="Alarm"/>
    <n v="40880"/>
    <x v="265"/>
    <x v="10"/>
    <x v="2210"/>
    <x v="2179"/>
    <n v="656"/>
    <n v="2414"/>
    <n v="4"/>
    <n v="3862.4"/>
    <n v="11"/>
    <n v="9656"/>
    <d v="2024-12-03T00:00:00"/>
    <n v="1301"/>
    <x v="1"/>
    <n v="965.6"/>
  </r>
  <r>
    <x v="9"/>
    <s v="Noida"/>
    <s v="Men"/>
    <x v="7"/>
    <n v="12"/>
    <n v="427358"/>
    <x v="1"/>
    <d v="2021-05-12T00:00:00"/>
    <x v="2"/>
    <x v="2170"/>
    <s v="M80"/>
    <n v="10"/>
    <n v="9"/>
    <x v="14"/>
    <x v="1"/>
    <s v="Alarm"/>
    <n v="97011"/>
    <x v="48"/>
    <x v="12"/>
    <x v="2211"/>
    <x v="2180"/>
    <n v="640"/>
    <n v="1111"/>
    <n v="2"/>
    <n v="888.8"/>
    <n v="11"/>
    <n v="2222"/>
    <d v="2024-12-03T00:00:00"/>
    <n v="1301"/>
    <x v="1"/>
    <n v="444.4"/>
  </r>
  <r>
    <x v="7"/>
    <s v="Guwahati"/>
    <s v="Women"/>
    <x v="10"/>
    <n v="25"/>
    <n v="418093"/>
    <x v="2"/>
    <d v="2021-05-12T00:00:00"/>
    <x v="4"/>
    <x v="2171"/>
    <s v="M18"/>
    <n v="10"/>
    <n v="9"/>
    <x v="1"/>
    <x v="2"/>
    <s v="None"/>
    <n v="74607"/>
    <x v="130"/>
    <x v="10"/>
    <x v="2212"/>
    <x v="2181"/>
    <n v="236"/>
    <n v="1731"/>
    <n v="4"/>
    <n v="2769.6"/>
    <n v="11"/>
    <n v="6924"/>
    <d v="2024-12-03T00:00:00"/>
    <n v="1301"/>
    <x v="1"/>
    <n v="692.4"/>
  </r>
  <r>
    <x v="7"/>
    <s v="New Delhi"/>
    <s v="Women"/>
    <x v="2"/>
    <n v="16"/>
    <n v="432465"/>
    <x v="2"/>
    <d v="2021-05-12T00:00:00"/>
    <x v="1"/>
    <x v="2172"/>
    <s v="M74"/>
    <n v="10"/>
    <n v="7"/>
    <x v="18"/>
    <x v="2"/>
    <s v="None"/>
    <n v="18656"/>
    <x v="61"/>
    <x v="8"/>
    <x v="2213"/>
    <x v="2182"/>
    <n v="447"/>
    <n v="904"/>
    <n v="5"/>
    <n v="1808"/>
    <n v="9"/>
    <n v="4520"/>
    <d v="2024-12-03T00:00:00"/>
    <n v="1301"/>
    <x v="1"/>
    <n v="361.6"/>
  </r>
  <r>
    <x v="6"/>
    <s v="Rajkot"/>
    <s v="Men"/>
    <x v="6"/>
    <n v="18"/>
    <n v="438713"/>
    <x v="2"/>
    <d v="2021-05-12T00:00:00"/>
    <x v="3"/>
    <x v="2173"/>
    <s v="M90"/>
    <n v="10"/>
    <n v="9"/>
    <x v="12"/>
    <x v="1"/>
    <s v="None"/>
    <n v="51789"/>
    <x v="183"/>
    <x v="5"/>
    <x v="2214"/>
    <x v="2183"/>
    <n v="875"/>
    <n v="1217"/>
    <n v="2"/>
    <n v="973.6"/>
    <n v="11"/>
    <n v="2434"/>
    <d v="2024-12-03T00:00:00"/>
    <n v="1301"/>
    <x v="1"/>
    <n v="486.8"/>
  </r>
  <r>
    <x v="3"/>
    <s v="Jalna"/>
    <s v="Kids"/>
    <x v="2"/>
    <n v="82"/>
    <n v="412675"/>
    <x v="1"/>
    <d v="2021-05-12T00:00:00"/>
    <x v="1"/>
    <x v="2174"/>
    <s v="M80"/>
    <n v="9"/>
    <n v="8"/>
    <x v="12"/>
    <x v="1"/>
    <s v="CCTV, Alarm"/>
    <n v="44728"/>
    <x v="75"/>
    <x v="4"/>
    <x v="2215"/>
    <x v="2184"/>
    <n v="432"/>
    <n v="2150"/>
    <n v="7"/>
    <n v="6020"/>
    <n v="11"/>
    <n v="15050"/>
    <d v="2024-12-03T00:00:00"/>
    <n v="1301"/>
    <x v="1"/>
    <n v="860"/>
  </r>
  <r>
    <x v="4"/>
    <s v="Nagpur"/>
    <s v="Women"/>
    <x v="2"/>
    <n v="99"/>
    <n v="413942"/>
    <x v="1"/>
    <d v="2021-05-12T00:00:00"/>
    <x v="3"/>
    <x v="2175"/>
    <s v="M13"/>
    <n v="10"/>
    <n v="7"/>
    <x v="17"/>
    <x v="1"/>
    <s v="CCTV"/>
    <n v="38306"/>
    <x v="147"/>
    <x v="6"/>
    <x v="2216"/>
    <x v="2185"/>
    <n v="512"/>
    <n v="739"/>
    <n v="8"/>
    <n v="2364.8000000000002"/>
    <n v="9"/>
    <n v="5912"/>
    <d v="2024-12-03T00:00:00"/>
    <n v="1301"/>
    <x v="1"/>
    <n v="295.60000000000002"/>
  </r>
  <r>
    <x v="5"/>
    <s v="Chhattisgarh"/>
    <s v="Kids"/>
    <x v="6"/>
    <n v="57"/>
    <n v="417821"/>
    <x v="2"/>
    <d v="2021-05-13T00:00:00"/>
    <x v="5"/>
    <x v="2176"/>
    <s v="M4"/>
    <n v="11"/>
    <n v="8"/>
    <x v="7"/>
    <x v="2"/>
    <s v="Alarm"/>
    <n v="84207"/>
    <x v="67"/>
    <x v="4"/>
    <x v="2217"/>
    <x v="2186"/>
    <n v="675"/>
    <n v="2852"/>
    <n v="8"/>
    <n v="9126.4"/>
    <n v="9"/>
    <n v="22816"/>
    <d v="2024-12-03T00:00:00"/>
    <n v="1300"/>
    <x v="1"/>
    <n v="1140.8"/>
  </r>
  <r>
    <x v="2"/>
    <s v="Vadodara"/>
    <s v="Men"/>
    <x v="7"/>
    <n v="87"/>
    <n v="416571"/>
    <x v="1"/>
    <d v="2021-05-13T00:00:00"/>
    <x v="5"/>
    <x v="2177"/>
    <s v="M83"/>
    <n v="10"/>
    <n v="9"/>
    <x v="13"/>
    <x v="2"/>
    <s v="None"/>
    <n v="28771"/>
    <x v="317"/>
    <x v="2"/>
    <x v="2218"/>
    <x v="2187"/>
    <n v="764"/>
    <n v="2524"/>
    <n v="2"/>
    <n v="2019.2"/>
    <n v="11"/>
    <n v="5048"/>
    <d v="2024-12-03T00:00:00"/>
    <n v="1300"/>
    <x v="1"/>
    <n v="1009.6"/>
  </r>
  <r>
    <x v="5"/>
    <s v="Jammu"/>
    <s v="Women"/>
    <x v="3"/>
    <n v="53"/>
    <n v="436660"/>
    <x v="2"/>
    <d v="2021-05-14T00:00:00"/>
    <x v="2"/>
    <x v="2178"/>
    <s v="M87"/>
    <n v="10"/>
    <n v="9"/>
    <x v="4"/>
    <x v="1"/>
    <s v="CCTV"/>
    <n v="59019"/>
    <x v="22"/>
    <x v="7"/>
    <x v="2219"/>
    <x v="2188"/>
    <n v="504"/>
    <n v="1006"/>
    <n v="4"/>
    <n v="1609.6"/>
    <n v="11"/>
    <n v="4024"/>
    <d v="2024-12-03T00:00:00"/>
    <n v="1299"/>
    <x v="1"/>
    <n v="402.4"/>
  </r>
  <r>
    <x v="4"/>
    <s v="Jalna"/>
    <s v="Men"/>
    <x v="8"/>
    <n v="41"/>
    <n v="423262"/>
    <x v="2"/>
    <d v="2021-05-14T00:00:00"/>
    <x v="5"/>
    <x v="2179"/>
    <s v="M46"/>
    <n v="11"/>
    <n v="8"/>
    <x v="8"/>
    <x v="2"/>
    <s v="Alarm"/>
    <n v="70014"/>
    <x v="324"/>
    <x v="9"/>
    <x v="2220"/>
    <x v="2189"/>
    <n v="427"/>
    <n v="2130"/>
    <n v="5"/>
    <n v="4260"/>
    <n v="9"/>
    <n v="10650"/>
    <d v="2024-12-03T00:00:00"/>
    <n v="1299"/>
    <x v="1"/>
    <n v="852"/>
  </r>
  <r>
    <x v="8"/>
    <s v="Chandigarh"/>
    <s v="Women"/>
    <x v="10"/>
    <n v="31"/>
    <n v="408580"/>
    <x v="2"/>
    <d v="2021-05-14T00:00:00"/>
    <x v="2"/>
    <x v="2180"/>
    <s v="M41"/>
    <n v="10"/>
    <n v="7"/>
    <x v="9"/>
    <x v="1"/>
    <s v="CCTV"/>
    <n v="12656"/>
    <x v="98"/>
    <x v="11"/>
    <x v="2221"/>
    <x v="2190"/>
    <n v="496"/>
    <n v="1856"/>
    <n v="5"/>
    <n v="3712"/>
    <n v="9"/>
    <n v="9280"/>
    <d v="2024-12-03T00:00:00"/>
    <n v="1299"/>
    <x v="1"/>
    <n v="742.4"/>
  </r>
  <r>
    <x v="8"/>
    <s v="Bengaluru"/>
    <s v="Men"/>
    <x v="11"/>
    <n v="48"/>
    <n v="439071"/>
    <x v="2"/>
    <d v="2021-05-14T00:00:00"/>
    <x v="3"/>
    <x v="2181"/>
    <s v="M89"/>
    <n v="11"/>
    <n v="8"/>
    <x v="5"/>
    <x v="1"/>
    <s v="CCTV"/>
    <n v="24680"/>
    <x v="120"/>
    <x v="1"/>
    <x v="2222"/>
    <x v="2191"/>
    <n v="427"/>
    <n v="1291"/>
    <n v="4"/>
    <n v="2065.6"/>
    <n v="9"/>
    <n v="5164"/>
    <d v="2024-12-03T00:00:00"/>
    <n v="1299"/>
    <x v="1"/>
    <n v="516.4"/>
  </r>
  <r>
    <x v="3"/>
    <s v="Pondicherry"/>
    <s v="Kids"/>
    <x v="6"/>
    <n v="97"/>
    <n v="439105"/>
    <x v="2"/>
    <d v="2021-05-14T00:00:00"/>
    <x v="7"/>
    <x v="2182"/>
    <s v="M1"/>
    <n v="11"/>
    <n v="8"/>
    <x v="18"/>
    <x v="2"/>
    <s v="Alarm"/>
    <n v="64654"/>
    <x v="267"/>
    <x v="1"/>
    <x v="2223"/>
    <x v="2192"/>
    <n v="833"/>
    <n v="2512"/>
    <n v="7"/>
    <n v="7033.6"/>
    <n v="9"/>
    <n v="17584"/>
    <d v="2024-12-03T00:00:00"/>
    <n v="1299"/>
    <x v="1"/>
    <n v="1004.8000000000001"/>
  </r>
  <r>
    <x v="2"/>
    <s v="Pondicherry"/>
    <s v="Women"/>
    <x v="2"/>
    <n v="23"/>
    <n v="414205"/>
    <x v="1"/>
    <d v="2021-05-14T00:00:00"/>
    <x v="3"/>
    <x v="2183"/>
    <s v="M43"/>
    <n v="10"/>
    <n v="7"/>
    <x v="11"/>
    <x v="2"/>
    <s v="None"/>
    <n v="11551"/>
    <x v="72"/>
    <x v="12"/>
    <x v="2224"/>
    <x v="2193"/>
    <n v="248"/>
    <n v="2327"/>
    <n v="3"/>
    <n v="2792.4"/>
    <n v="9"/>
    <n v="6981"/>
    <d v="2024-12-03T00:00:00"/>
    <n v="1299"/>
    <x v="1"/>
    <n v="930.80000000000007"/>
  </r>
  <r>
    <x v="2"/>
    <s v="Rajkot"/>
    <s v="Kids"/>
    <x v="1"/>
    <n v="19"/>
    <n v="413276"/>
    <x v="2"/>
    <d v="2021-05-15T00:00:00"/>
    <x v="6"/>
    <x v="2184"/>
    <s v="M18"/>
    <n v="10"/>
    <n v="7"/>
    <x v="18"/>
    <x v="2"/>
    <s v="None"/>
    <n v="67980"/>
    <x v="123"/>
    <x v="3"/>
    <x v="2225"/>
    <x v="2194"/>
    <n v="920"/>
    <n v="724"/>
    <n v="1"/>
    <n v="289.60000000000002"/>
    <n v="9"/>
    <n v="724"/>
    <d v="2024-12-03T00:00:00"/>
    <n v="1298"/>
    <x v="1"/>
    <n v="289.60000000000002"/>
  </r>
  <r>
    <x v="5"/>
    <s v="Goa"/>
    <s v="Women"/>
    <x v="7"/>
    <n v="65"/>
    <n v="430485"/>
    <x v="1"/>
    <d v="2021-05-15T00:00:00"/>
    <x v="2"/>
    <x v="2185"/>
    <s v="M33"/>
    <n v="10"/>
    <n v="7"/>
    <x v="13"/>
    <x v="1"/>
    <s v="CCTV, Alarm"/>
    <n v="94276"/>
    <x v="59"/>
    <x v="9"/>
    <x v="2226"/>
    <x v="2195"/>
    <n v="609"/>
    <n v="1023"/>
    <n v="6"/>
    <n v="2455.1999999999998"/>
    <n v="9"/>
    <n v="6138"/>
    <d v="2024-12-03T00:00:00"/>
    <n v="1298"/>
    <x v="1"/>
    <n v="409.2"/>
  </r>
  <r>
    <x v="7"/>
    <s v="Ahmedabad"/>
    <s v="Kids"/>
    <x v="9"/>
    <n v="2"/>
    <n v="436053"/>
    <x v="1"/>
    <d v="2021-05-15T00:00:00"/>
    <x v="4"/>
    <x v="2186"/>
    <s v="M27"/>
    <n v="11"/>
    <n v="8"/>
    <x v="8"/>
    <x v="2"/>
    <s v="CCTV, Alarm"/>
    <n v="29209"/>
    <x v="281"/>
    <x v="8"/>
    <x v="2227"/>
    <x v="2196"/>
    <n v="207"/>
    <n v="2607"/>
    <n v="3"/>
    <n v="3128.4"/>
    <n v="9"/>
    <n v="7821"/>
    <d v="2024-12-03T00:00:00"/>
    <n v="1298"/>
    <x v="1"/>
    <n v="1042.8"/>
  </r>
  <r>
    <x v="5"/>
    <s v="Noida"/>
    <s v="Men"/>
    <x v="6"/>
    <n v="75"/>
    <n v="431270"/>
    <x v="2"/>
    <d v="2021-05-15T00:00:00"/>
    <x v="1"/>
    <x v="2187"/>
    <s v="M41"/>
    <n v="10"/>
    <n v="7"/>
    <x v="13"/>
    <x v="1"/>
    <s v="None"/>
    <n v="44999"/>
    <x v="139"/>
    <x v="1"/>
    <x v="2228"/>
    <x v="2197"/>
    <n v="621"/>
    <n v="2049"/>
    <n v="1"/>
    <n v="819.6"/>
    <n v="9"/>
    <n v="2049"/>
    <d v="2024-12-03T00:00:00"/>
    <n v="1298"/>
    <x v="1"/>
    <n v="819.6"/>
  </r>
  <r>
    <x v="4"/>
    <s v="Visakhapatnam"/>
    <s v="Men"/>
    <x v="9"/>
    <n v="50"/>
    <n v="438894"/>
    <x v="2"/>
    <d v="2021-05-15T00:00:00"/>
    <x v="7"/>
    <x v="2188"/>
    <s v="M62"/>
    <n v="9"/>
    <n v="8"/>
    <x v="17"/>
    <x v="2"/>
    <s v="CCTV"/>
    <n v="70835"/>
    <x v="246"/>
    <x v="2"/>
    <x v="2229"/>
    <x v="2198"/>
    <n v="804"/>
    <n v="2826"/>
    <n v="7"/>
    <n v="7912.8"/>
    <n v="11"/>
    <n v="19782"/>
    <d v="2024-12-03T00:00:00"/>
    <n v="1298"/>
    <x v="1"/>
    <n v="1130.4000000000001"/>
  </r>
  <r>
    <x v="7"/>
    <s v="Pune"/>
    <s v="Men"/>
    <x v="10"/>
    <n v="34"/>
    <n v="438026"/>
    <x v="1"/>
    <d v="2021-05-15T00:00:00"/>
    <x v="7"/>
    <x v="2189"/>
    <s v="M94"/>
    <n v="10"/>
    <n v="7"/>
    <x v="11"/>
    <x v="1"/>
    <s v="None"/>
    <n v="14323"/>
    <x v="196"/>
    <x v="12"/>
    <x v="2230"/>
    <x v="2199"/>
    <n v="476"/>
    <n v="2196"/>
    <n v="6"/>
    <n v="5270.4"/>
    <n v="9"/>
    <n v="13176"/>
    <d v="2024-12-03T00:00:00"/>
    <n v="1298"/>
    <x v="1"/>
    <n v="878.4"/>
  </r>
  <r>
    <x v="7"/>
    <s v="Thane"/>
    <s v="Kids"/>
    <x v="8"/>
    <n v="2"/>
    <n v="426880"/>
    <x v="1"/>
    <d v="2021-05-15T00:00:00"/>
    <x v="7"/>
    <x v="2190"/>
    <s v="M75"/>
    <n v="10"/>
    <n v="9"/>
    <x v="8"/>
    <x v="2"/>
    <s v="None"/>
    <n v="28212"/>
    <x v="40"/>
    <x v="10"/>
    <x v="2231"/>
    <x v="2200"/>
    <n v="976"/>
    <n v="2675"/>
    <n v="8"/>
    <n v="8560"/>
    <n v="11"/>
    <n v="21400"/>
    <d v="2024-12-03T00:00:00"/>
    <n v="1298"/>
    <x v="1"/>
    <n v="1070"/>
  </r>
  <r>
    <x v="5"/>
    <s v="Satara"/>
    <s v="Men"/>
    <x v="1"/>
    <n v="34"/>
    <n v="433767"/>
    <x v="1"/>
    <d v="2021-05-16T00:00:00"/>
    <x v="3"/>
    <x v="2191"/>
    <s v="M2"/>
    <n v="9"/>
    <n v="8"/>
    <x v="4"/>
    <x v="2"/>
    <s v="CCTV, Alarm"/>
    <n v="81149"/>
    <x v="212"/>
    <x v="8"/>
    <x v="2232"/>
    <x v="2201"/>
    <n v="730"/>
    <n v="1825"/>
    <n v="8"/>
    <n v="5840"/>
    <n v="11"/>
    <n v="14600"/>
    <d v="2024-12-03T00:00:00"/>
    <n v="1297"/>
    <x v="1"/>
    <n v="730"/>
  </r>
  <r>
    <x v="7"/>
    <s v="Coimbatore"/>
    <s v="Kids"/>
    <x v="8"/>
    <n v="27"/>
    <n v="423239"/>
    <x v="1"/>
    <d v="2021-05-16T00:00:00"/>
    <x v="1"/>
    <x v="2192"/>
    <s v="M86"/>
    <n v="11"/>
    <n v="8"/>
    <x v="2"/>
    <x v="2"/>
    <s v="CCTV, Alarm"/>
    <n v="42349"/>
    <x v="169"/>
    <x v="4"/>
    <x v="2233"/>
    <x v="2202"/>
    <n v="874"/>
    <n v="2284"/>
    <n v="6"/>
    <n v="5481.6"/>
    <n v="9"/>
    <n v="13704"/>
    <d v="2024-12-03T00:00:00"/>
    <n v="1297"/>
    <x v="1"/>
    <n v="913.6"/>
  </r>
  <r>
    <x v="7"/>
    <s v="Chandigarh"/>
    <s v="Women"/>
    <x v="6"/>
    <n v="58"/>
    <n v="436827"/>
    <x v="2"/>
    <d v="2021-05-16T00:00:00"/>
    <x v="3"/>
    <x v="2193"/>
    <s v="M2"/>
    <n v="10"/>
    <n v="7"/>
    <x v="3"/>
    <x v="1"/>
    <s v="CCTV"/>
    <n v="46349"/>
    <x v="196"/>
    <x v="12"/>
    <x v="2234"/>
    <x v="2203"/>
    <n v="475"/>
    <n v="722"/>
    <n v="7"/>
    <n v="2021.6"/>
    <n v="9"/>
    <n v="5054"/>
    <d v="2024-12-03T00:00:00"/>
    <n v="1297"/>
    <x v="1"/>
    <n v="288.8"/>
  </r>
  <r>
    <x v="7"/>
    <s v="Kanpur"/>
    <s v="Kids"/>
    <x v="5"/>
    <n v="61"/>
    <n v="434890"/>
    <x v="1"/>
    <d v="2021-05-16T00:00:00"/>
    <x v="6"/>
    <x v="2194"/>
    <s v="M52"/>
    <n v="11"/>
    <n v="8"/>
    <x v="14"/>
    <x v="1"/>
    <s v="Alarm"/>
    <n v="13163"/>
    <x v="12"/>
    <x v="3"/>
    <x v="2235"/>
    <x v="2204"/>
    <n v="290"/>
    <n v="571"/>
    <n v="5"/>
    <n v="1142"/>
    <n v="9"/>
    <n v="2855"/>
    <d v="2024-12-03T00:00:00"/>
    <n v="1297"/>
    <x v="1"/>
    <n v="228.4"/>
  </r>
  <r>
    <x v="8"/>
    <s v="Mumbai"/>
    <s v="Men"/>
    <x v="9"/>
    <n v="28"/>
    <n v="416743"/>
    <x v="2"/>
    <d v="2021-05-16T00:00:00"/>
    <x v="3"/>
    <x v="2195"/>
    <s v="M43"/>
    <n v="10"/>
    <n v="7"/>
    <x v="6"/>
    <x v="2"/>
    <s v="Alarm"/>
    <n v="19615"/>
    <x v="278"/>
    <x v="4"/>
    <x v="2236"/>
    <x v="2205"/>
    <n v="819"/>
    <n v="2626"/>
    <n v="2"/>
    <n v="2100.8000000000002"/>
    <n v="9"/>
    <n v="5252"/>
    <d v="2024-12-03T00:00:00"/>
    <n v="1297"/>
    <x v="1"/>
    <n v="1050.4000000000001"/>
  </r>
  <r>
    <x v="6"/>
    <s v="Indore"/>
    <s v="Men"/>
    <x v="5"/>
    <n v="92"/>
    <n v="409255"/>
    <x v="1"/>
    <d v="2021-05-16T00:00:00"/>
    <x v="6"/>
    <x v="2196"/>
    <s v="M35"/>
    <n v="9"/>
    <n v="8"/>
    <x v="11"/>
    <x v="2"/>
    <s v="Alarm"/>
    <n v="92941"/>
    <x v="254"/>
    <x v="4"/>
    <x v="2237"/>
    <x v="2206"/>
    <n v="508"/>
    <n v="510"/>
    <n v="1"/>
    <n v="204"/>
    <n v="11"/>
    <n v="510"/>
    <d v="2024-12-03T00:00:00"/>
    <n v="1297"/>
    <x v="1"/>
    <n v="204"/>
  </r>
  <r>
    <x v="8"/>
    <s v="Mysuru"/>
    <s v="Kids"/>
    <x v="2"/>
    <n v="39"/>
    <n v="408384"/>
    <x v="2"/>
    <d v="2021-05-17T00:00:00"/>
    <x v="5"/>
    <x v="2197"/>
    <s v="M12"/>
    <n v="11"/>
    <n v="8"/>
    <x v="17"/>
    <x v="2"/>
    <s v="CCTV"/>
    <n v="62257"/>
    <x v="188"/>
    <x v="5"/>
    <x v="2238"/>
    <x v="2207"/>
    <n v="831"/>
    <n v="2576"/>
    <n v="8"/>
    <n v="8243.2000000000007"/>
    <n v="9"/>
    <n v="20608"/>
    <d v="2024-12-03T00:00:00"/>
    <n v="1296"/>
    <x v="1"/>
    <n v="1030.4000000000001"/>
  </r>
  <r>
    <x v="2"/>
    <s v="Varanasi"/>
    <s v="Men"/>
    <x v="4"/>
    <n v="68"/>
    <n v="417846"/>
    <x v="2"/>
    <d v="2021-05-18T00:00:00"/>
    <x v="7"/>
    <x v="2198"/>
    <s v="M38"/>
    <n v="10"/>
    <n v="7"/>
    <x v="18"/>
    <x v="2"/>
    <s v="CCTV, Alarm"/>
    <n v="80144"/>
    <x v="146"/>
    <x v="3"/>
    <x v="2239"/>
    <x v="2208"/>
    <n v="712"/>
    <n v="1238"/>
    <n v="3"/>
    <n v="1485.6"/>
    <n v="9"/>
    <n v="3714"/>
    <d v="2024-12-03T00:00:00"/>
    <n v="1295"/>
    <x v="1"/>
    <n v="495.2"/>
  </r>
  <r>
    <x v="5"/>
    <s v="Indore"/>
    <s v="Kids"/>
    <x v="8"/>
    <n v="83"/>
    <n v="415893"/>
    <x v="1"/>
    <d v="2021-05-18T00:00:00"/>
    <x v="3"/>
    <x v="2199"/>
    <s v="M92"/>
    <n v="10"/>
    <n v="9"/>
    <x v="13"/>
    <x v="2"/>
    <s v="Alarm"/>
    <n v="44056"/>
    <x v="55"/>
    <x v="8"/>
    <x v="2240"/>
    <x v="2209"/>
    <n v="749"/>
    <n v="2218"/>
    <n v="7"/>
    <n v="6210.4"/>
    <n v="11"/>
    <n v="15526"/>
    <d v="2024-12-03T00:00:00"/>
    <n v="1295"/>
    <x v="1"/>
    <n v="887.19999999999993"/>
  </r>
  <r>
    <x v="3"/>
    <s v="Coimbatore"/>
    <s v="Kids"/>
    <x v="10"/>
    <n v="82"/>
    <n v="421693"/>
    <x v="1"/>
    <d v="2021-05-19T00:00:00"/>
    <x v="2"/>
    <x v="2200"/>
    <s v="M57"/>
    <n v="10"/>
    <n v="7"/>
    <x v="17"/>
    <x v="1"/>
    <s v="CCTV"/>
    <n v="68375"/>
    <x v="308"/>
    <x v="2"/>
    <x v="2241"/>
    <x v="2210"/>
    <n v="808"/>
    <n v="2417"/>
    <n v="6"/>
    <n v="5800.8"/>
    <n v="9"/>
    <n v="14502"/>
    <d v="2024-12-03T00:00:00"/>
    <n v="1294"/>
    <x v="1"/>
    <n v="966.80000000000007"/>
  </r>
  <r>
    <x v="8"/>
    <s v="Pondicherry"/>
    <s v="Men"/>
    <x v="5"/>
    <n v="59"/>
    <n v="404561"/>
    <x v="2"/>
    <d v="2021-05-19T00:00:00"/>
    <x v="3"/>
    <x v="2201"/>
    <s v="M30"/>
    <n v="9"/>
    <n v="8"/>
    <x v="16"/>
    <x v="1"/>
    <s v="CCTV, Alarm"/>
    <n v="61717"/>
    <x v="160"/>
    <x v="8"/>
    <x v="2242"/>
    <x v="2211"/>
    <n v="802"/>
    <n v="2901"/>
    <n v="3"/>
    <n v="3481.2"/>
    <n v="11"/>
    <n v="8703"/>
    <d v="2024-12-03T00:00:00"/>
    <n v="1294"/>
    <x v="1"/>
    <n v="1160.3999999999999"/>
  </r>
  <r>
    <x v="5"/>
    <s v="Patna"/>
    <s v="Men"/>
    <x v="9"/>
    <n v="2"/>
    <n v="405696"/>
    <x v="1"/>
    <d v="2021-05-20T00:00:00"/>
    <x v="1"/>
    <x v="2202"/>
    <s v="M25"/>
    <n v="11"/>
    <n v="8"/>
    <x v="5"/>
    <x v="1"/>
    <s v="None"/>
    <n v="66661"/>
    <x v="198"/>
    <x v="4"/>
    <x v="2243"/>
    <x v="2212"/>
    <n v="226"/>
    <n v="1289"/>
    <n v="6"/>
    <n v="3093.6"/>
    <n v="9"/>
    <n v="7734"/>
    <d v="2024-12-03T00:00:00"/>
    <n v="1293"/>
    <x v="1"/>
    <n v="515.6"/>
  </r>
  <r>
    <x v="2"/>
    <s v="Surat"/>
    <s v="Women"/>
    <x v="1"/>
    <n v="1"/>
    <n v="400603"/>
    <x v="2"/>
    <d v="2021-05-20T00:00:00"/>
    <x v="1"/>
    <x v="2203"/>
    <s v="M83"/>
    <n v="10"/>
    <n v="7"/>
    <x v="5"/>
    <x v="1"/>
    <s v="CCTV, Alarm"/>
    <n v="46020"/>
    <x v="8"/>
    <x v="7"/>
    <x v="2244"/>
    <x v="2213"/>
    <n v="806"/>
    <n v="900"/>
    <n v="7"/>
    <n v="2520"/>
    <n v="9"/>
    <n v="6300"/>
    <d v="2024-12-03T00:00:00"/>
    <n v="1293"/>
    <x v="1"/>
    <n v="360"/>
  </r>
  <r>
    <x v="9"/>
    <s v="Goa"/>
    <s v="Men"/>
    <x v="6"/>
    <n v="45"/>
    <n v="428740"/>
    <x v="1"/>
    <d v="2021-05-20T00:00:00"/>
    <x v="7"/>
    <x v="2204"/>
    <s v="M25"/>
    <n v="10"/>
    <n v="7"/>
    <x v="2"/>
    <x v="1"/>
    <s v="Alarm"/>
    <n v="97224"/>
    <x v="123"/>
    <x v="3"/>
    <x v="2245"/>
    <x v="2214"/>
    <n v="860"/>
    <n v="1971"/>
    <n v="3"/>
    <n v="2365.1999999999998"/>
    <n v="9"/>
    <n v="5913"/>
    <d v="2024-12-03T00:00:00"/>
    <n v="1293"/>
    <x v="1"/>
    <n v="788.4"/>
  </r>
  <r>
    <x v="8"/>
    <s v="Coimbatore"/>
    <s v="Women"/>
    <x v="8"/>
    <n v="59"/>
    <n v="410629"/>
    <x v="2"/>
    <d v="2021-05-20T00:00:00"/>
    <x v="4"/>
    <x v="2205"/>
    <s v="M28"/>
    <n v="10"/>
    <n v="7"/>
    <x v="7"/>
    <x v="2"/>
    <s v="None"/>
    <n v="65583"/>
    <x v="267"/>
    <x v="1"/>
    <x v="2246"/>
    <x v="2215"/>
    <n v="512"/>
    <n v="2612"/>
    <n v="4"/>
    <n v="4179.2"/>
    <n v="9"/>
    <n v="10448"/>
    <d v="2024-12-03T00:00:00"/>
    <n v="1293"/>
    <x v="1"/>
    <n v="1044.8"/>
  </r>
  <r>
    <x v="3"/>
    <s v="Visakhapatnam"/>
    <s v="Women"/>
    <x v="1"/>
    <n v="84"/>
    <n v="429806"/>
    <x v="1"/>
    <d v="2021-05-20T00:00:00"/>
    <x v="1"/>
    <x v="2206"/>
    <s v="M89"/>
    <n v="9"/>
    <n v="8"/>
    <x v="2"/>
    <x v="2"/>
    <s v="CCTV"/>
    <n v="95764"/>
    <x v="193"/>
    <x v="4"/>
    <x v="2247"/>
    <x v="2216"/>
    <n v="532"/>
    <n v="2814"/>
    <n v="8"/>
    <n v="9004.7999999999993"/>
    <n v="11"/>
    <n v="22512"/>
    <d v="2024-12-03T00:00:00"/>
    <n v="1293"/>
    <x v="1"/>
    <n v="1125.5999999999999"/>
  </r>
  <r>
    <x v="5"/>
    <s v="Rajkot"/>
    <s v="Men"/>
    <x v="2"/>
    <n v="85"/>
    <n v="410111"/>
    <x v="1"/>
    <d v="2021-05-21T00:00:00"/>
    <x v="4"/>
    <x v="850"/>
    <s v="M44"/>
    <n v="10"/>
    <n v="9"/>
    <x v="14"/>
    <x v="1"/>
    <s v="CCTV, Alarm"/>
    <n v="73484"/>
    <x v="38"/>
    <x v="3"/>
    <x v="2248"/>
    <x v="2217"/>
    <n v="995"/>
    <n v="1694"/>
    <n v="4"/>
    <n v="2710.4"/>
    <n v="11"/>
    <n v="6776"/>
    <d v="2024-12-03T00:00:00"/>
    <n v="1292"/>
    <x v="1"/>
    <n v="677.6"/>
  </r>
  <r>
    <x v="3"/>
    <s v="Nagpur"/>
    <s v="Women"/>
    <x v="4"/>
    <n v="5"/>
    <n v="418554"/>
    <x v="2"/>
    <d v="2021-05-21T00:00:00"/>
    <x v="3"/>
    <x v="2207"/>
    <s v="M15"/>
    <n v="11"/>
    <n v="8"/>
    <x v="10"/>
    <x v="1"/>
    <s v="Alarm"/>
    <n v="53348"/>
    <x v="22"/>
    <x v="7"/>
    <x v="2249"/>
    <x v="2218"/>
    <n v="778"/>
    <n v="2920"/>
    <n v="6"/>
    <n v="7008"/>
    <n v="9"/>
    <n v="17520"/>
    <d v="2024-12-03T00:00:00"/>
    <n v="1292"/>
    <x v="1"/>
    <n v="1168"/>
  </r>
  <r>
    <x v="5"/>
    <s v="Coimbatore"/>
    <s v="Women"/>
    <x v="3"/>
    <n v="93"/>
    <n v="427802"/>
    <x v="1"/>
    <d v="2021-05-21T00:00:00"/>
    <x v="6"/>
    <x v="2208"/>
    <s v="M83"/>
    <n v="10"/>
    <n v="9"/>
    <x v="8"/>
    <x v="2"/>
    <s v="None"/>
    <n v="64043"/>
    <x v="167"/>
    <x v="12"/>
    <x v="2250"/>
    <x v="2219"/>
    <n v="601"/>
    <n v="1164"/>
    <n v="8"/>
    <n v="3724.8"/>
    <n v="11"/>
    <n v="9312"/>
    <d v="2024-12-03T00:00:00"/>
    <n v="1292"/>
    <x v="1"/>
    <n v="465.6"/>
  </r>
  <r>
    <x v="4"/>
    <s v="Kolkata"/>
    <s v="Women"/>
    <x v="10"/>
    <n v="50"/>
    <n v="408977"/>
    <x v="2"/>
    <d v="2021-05-21T00:00:00"/>
    <x v="4"/>
    <x v="2209"/>
    <s v="M39"/>
    <n v="10"/>
    <n v="7"/>
    <x v="3"/>
    <x v="1"/>
    <s v="None"/>
    <n v="51488"/>
    <x v="112"/>
    <x v="4"/>
    <x v="2251"/>
    <x v="2220"/>
    <n v="889"/>
    <n v="1647"/>
    <n v="8"/>
    <n v="5270.4"/>
    <n v="9"/>
    <n v="13176"/>
    <d v="2024-12-03T00:00:00"/>
    <n v="1292"/>
    <x v="1"/>
    <n v="658.8"/>
  </r>
  <r>
    <x v="4"/>
    <s v="Rajkot"/>
    <s v="Kids"/>
    <x v="2"/>
    <n v="12"/>
    <n v="413575"/>
    <x v="1"/>
    <d v="2021-05-21T00:00:00"/>
    <x v="4"/>
    <x v="2210"/>
    <s v="M21"/>
    <n v="11"/>
    <n v="8"/>
    <x v="3"/>
    <x v="1"/>
    <s v="CCTV, Alarm"/>
    <n v="32050"/>
    <x v="208"/>
    <x v="4"/>
    <x v="2252"/>
    <x v="2221"/>
    <n v="554"/>
    <n v="1721"/>
    <n v="6"/>
    <n v="4130.3999999999996"/>
    <n v="9"/>
    <n v="10326"/>
    <d v="2024-12-03T00:00:00"/>
    <n v="1292"/>
    <x v="1"/>
    <n v="688.4"/>
  </r>
  <r>
    <x v="2"/>
    <s v="Aurangabad"/>
    <s v="Kids"/>
    <x v="4"/>
    <n v="38"/>
    <n v="401573"/>
    <x v="1"/>
    <d v="2021-05-21T00:00:00"/>
    <x v="7"/>
    <x v="2211"/>
    <s v="M14"/>
    <n v="10"/>
    <n v="9"/>
    <x v="14"/>
    <x v="1"/>
    <s v="CCTV"/>
    <n v="65206"/>
    <x v="148"/>
    <x v="9"/>
    <x v="2253"/>
    <x v="2222"/>
    <n v="593"/>
    <n v="1987"/>
    <n v="2"/>
    <n v="1589.6"/>
    <n v="11"/>
    <n v="3974"/>
    <d v="2024-12-03T00:00:00"/>
    <n v="1292"/>
    <x v="1"/>
    <n v="794.8"/>
  </r>
  <r>
    <x v="9"/>
    <s v="Patna"/>
    <s v="Kids"/>
    <x v="5"/>
    <n v="38"/>
    <n v="433157"/>
    <x v="2"/>
    <d v="2021-05-21T00:00:00"/>
    <x v="2"/>
    <x v="2212"/>
    <s v="M38"/>
    <n v="10"/>
    <n v="7"/>
    <x v="4"/>
    <x v="1"/>
    <s v="CCTV, Alarm"/>
    <n v="74215"/>
    <x v="296"/>
    <x v="11"/>
    <x v="2254"/>
    <x v="1501"/>
    <n v="208"/>
    <n v="2970"/>
    <n v="8"/>
    <n v="9504"/>
    <n v="9"/>
    <n v="23760"/>
    <d v="2024-12-03T00:00:00"/>
    <n v="1292"/>
    <x v="1"/>
    <n v="1188"/>
  </r>
  <r>
    <x v="4"/>
    <s v="Agra"/>
    <s v="Women"/>
    <x v="5"/>
    <n v="56"/>
    <n v="407370"/>
    <x v="2"/>
    <d v="2021-05-21T00:00:00"/>
    <x v="6"/>
    <x v="2213"/>
    <s v="M39"/>
    <n v="9"/>
    <n v="8"/>
    <x v="17"/>
    <x v="1"/>
    <s v="CCTV"/>
    <n v="67396"/>
    <x v="24"/>
    <x v="9"/>
    <x v="2255"/>
    <x v="2223"/>
    <n v="486"/>
    <n v="2930"/>
    <n v="8"/>
    <n v="9376"/>
    <n v="11"/>
    <n v="23440"/>
    <d v="2024-12-03T00:00:00"/>
    <n v="1292"/>
    <x v="1"/>
    <n v="1172"/>
  </r>
  <r>
    <x v="3"/>
    <s v="Jammu"/>
    <s v="Kids"/>
    <x v="9"/>
    <n v="91"/>
    <n v="417204"/>
    <x v="2"/>
    <d v="2021-05-22T00:00:00"/>
    <x v="6"/>
    <x v="2214"/>
    <s v="M29"/>
    <n v="11"/>
    <n v="8"/>
    <x v="13"/>
    <x v="1"/>
    <s v="CCTV"/>
    <n v="74472"/>
    <x v="70"/>
    <x v="6"/>
    <x v="2256"/>
    <x v="2224"/>
    <n v="812"/>
    <n v="864"/>
    <n v="6"/>
    <n v="2073.6"/>
    <n v="9"/>
    <n v="5184"/>
    <d v="2024-12-03T00:00:00"/>
    <n v="1291"/>
    <x v="1"/>
    <n v="345.59999999999997"/>
  </r>
  <r>
    <x v="4"/>
    <s v="Indore"/>
    <s v="Men"/>
    <x v="9"/>
    <n v="46"/>
    <n v="437053"/>
    <x v="1"/>
    <d v="2021-05-22T00:00:00"/>
    <x v="4"/>
    <x v="2215"/>
    <s v="M46"/>
    <n v="10"/>
    <n v="9"/>
    <x v="7"/>
    <x v="1"/>
    <s v="CCTV"/>
    <n v="71551"/>
    <x v="337"/>
    <x v="4"/>
    <x v="2257"/>
    <x v="2225"/>
    <n v="374"/>
    <n v="2386"/>
    <n v="3"/>
    <n v="2863.2"/>
    <n v="11"/>
    <n v="7158"/>
    <d v="2024-12-03T00:00:00"/>
    <n v="1291"/>
    <x v="1"/>
    <n v="954.4"/>
  </r>
  <r>
    <x v="8"/>
    <s v="Jaipur"/>
    <s v="Men"/>
    <x v="3"/>
    <n v="67"/>
    <n v="435370"/>
    <x v="1"/>
    <d v="2021-05-22T00:00:00"/>
    <x v="6"/>
    <x v="2216"/>
    <s v="M9"/>
    <n v="11"/>
    <n v="8"/>
    <x v="7"/>
    <x v="2"/>
    <s v="CCTV"/>
    <n v="41045"/>
    <x v="111"/>
    <x v="4"/>
    <x v="2258"/>
    <x v="2226"/>
    <n v="411"/>
    <n v="1367"/>
    <n v="4"/>
    <n v="2187.1999999999998"/>
    <n v="9"/>
    <n v="5468"/>
    <d v="2024-12-03T00:00:00"/>
    <n v="1291"/>
    <x v="1"/>
    <n v="546.79999999999995"/>
  </r>
  <r>
    <x v="2"/>
    <s v="Satara"/>
    <s v="Kids"/>
    <x v="5"/>
    <n v="7"/>
    <n v="434596"/>
    <x v="1"/>
    <d v="2021-05-22T00:00:00"/>
    <x v="7"/>
    <x v="2217"/>
    <s v="M59"/>
    <n v="9"/>
    <n v="8"/>
    <x v="2"/>
    <x v="1"/>
    <s v="Alarm"/>
    <n v="73163"/>
    <x v="115"/>
    <x v="5"/>
    <x v="2259"/>
    <x v="2227"/>
    <n v="368"/>
    <n v="1743"/>
    <n v="6"/>
    <n v="4183.2"/>
    <n v="11"/>
    <n v="10458"/>
    <d v="2024-12-03T00:00:00"/>
    <n v="1291"/>
    <x v="1"/>
    <n v="697.19999999999993"/>
  </r>
  <r>
    <x v="7"/>
    <s v="Noida"/>
    <s v="Women"/>
    <x v="1"/>
    <n v="47"/>
    <n v="422460"/>
    <x v="2"/>
    <d v="2021-05-22T00:00:00"/>
    <x v="4"/>
    <x v="2218"/>
    <s v="M1"/>
    <n v="9"/>
    <n v="8"/>
    <x v="9"/>
    <x v="2"/>
    <s v="CCTV, Alarm"/>
    <n v="61277"/>
    <x v="27"/>
    <x v="12"/>
    <x v="2260"/>
    <x v="2228"/>
    <n v="975"/>
    <n v="733"/>
    <n v="8"/>
    <n v="2345.6"/>
    <n v="11"/>
    <n v="5864"/>
    <d v="2024-12-03T00:00:00"/>
    <n v="1291"/>
    <x v="1"/>
    <n v="293.2"/>
  </r>
  <r>
    <x v="4"/>
    <s v="Jammu"/>
    <s v="Kids"/>
    <x v="6"/>
    <n v="88"/>
    <n v="429171"/>
    <x v="1"/>
    <d v="2021-05-23T00:00:00"/>
    <x v="2"/>
    <x v="2219"/>
    <s v="M50"/>
    <n v="11"/>
    <n v="8"/>
    <x v="17"/>
    <x v="2"/>
    <s v="Alarm"/>
    <n v="66016"/>
    <x v="242"/>
    <x v="1"/>
    <x v="2261"/>
    <x v="2229"/>
    <n v="635"/>
    <n v="1974"/>
    <n v="5"/>
    <n v="3948"/>
    <n v="9"/>
    <n v="9870"/>
    <d v="2024-12-03T00:00:00"/>
    <n v="1290"/>
    <x v="1"/>
    <n v="789.6"/>
  </r>
  <r>
    <x v="5"/>
    <s v="Thane"/>
    <s v="Kids"/>
    <x v="1"/>
    <n v="73"/>
    <n v="408524"/>
    <x v="2"/>
    <d v="2021-05-23T00:00:00"/>
    <x v="3"/>
    <x v="2220"/>
    <s v="M99"/>
    <n v="10"/>
    <n v="7"/>
    <x v="7"/>
    <x v="2"/>
    <s v="Alarm"/>
    <n v="31862"/>
    <x v="246"/>
    <x v="2"/>
    <x v="2262"/>
    <x v="2230"/>
    <n v="417"/>
    <n v="1545"/>
    <n v="8"/>
    <n v="4944"/>
    <n v="9"/>
    <n v="12360"/>
    <d v="2024-12-03T00:00:00"/>
    <n v="1290"/>
    <x v="1"/>
    <n v="618"/>
  </r>
  <r>
    <x v="2"/>
    <s v="Chhattisgarh"/>
    <s v="Women"/>
    <x v="9"/>
    <n v="53"/>
    <n v="412569"/>
    <x v="1"/>
    <d v="2021-05-23T00:00:00"/>
    <x v="3"/>
    <x v="2221"/>
    <s v="M38"/>
    <n v="11"/>
    <n v="8"/>
    <x v="14"/>
    <x v="1"/>
    <s v="CCTV, Alarm"/>
    <n v="28051"/>
    <x v="139"/>
    <x v="1"/>
    <x v="2263"/>
    <x v="2231"/>
    <n v="226"/>
    <n v="2190"/>
    <n v="1"/>
    <n v="876"/>
    <n v="9"/>
    <n v="2190"/>
    <d v="2024-12-03T00:00:00"/>
    <n v="1290"/>
    <x v="1"/>
    <n v="876"/>
  </r>
  <r>
    <x v="8"/>
    <s v="Hyderabad"/>
    <s v="Women"/>
    <x v="10"/>
    <n v="70"/>
    <n v="411482"/>
    <x v="2"/>
    <d v="2021-05-23T00:00:00"/>
    <x v="6"/>
    <x v="2222"/>
    <s v="M28"/>
    <n v="9"/>
    <n v="8"/>
    <x v="2"/>
    <x v="2"/>
    <s v="CCTV, Alarm"/>
    <n v="96429"/>
    <x v="230"/>
    <x v="12"/>
    <x v="2264"/>
    <x v="2232"/>
    <n v="772"/>
    <n v="2314"/>
    <n v="2"/>
    <n v="1851.2"/>
    <n v="11"/>
    <n v="4628"/>
    <d v="2024-12-03T00:00:00"/>
    <n v="1290"/>
    <x v="1"/>
    <n v="925.6"/>
  </r>
  <r>
    <x v="4"/>
    <s v="Indore"/>
    <s v="Kids"/>
    <x v="9"/>
    <n v="23"/>
    <n v="423315"/>
    <x v="2"/>
    <d v="2021-05-23T00:00:00"/>
    <x v="1"/>
    <x v="2223"/>
    <s v="M20"/>
    <n v="11"/>
    <n v="8"/>
    <x v="2"/>
    <x v="2"/>
    <s v="CCTV"/>
    <n v="72477"/>
    <x v="158"/>
    <x v="4"/>
    <x v="2265"/>
    <x v="2233"/>
    <n v="553"/>
    <n v="2405"/>
    <n v="7"/>
    <n v="6734"/>
    <n v="9"/>
    <n v="16835"/>
    <d v="2024-12-03T00:00:00"/>
    <n v="1290"/>
    <x v="1"/>
    <n v="962"/>
  </r>
  <r>
    <x v="9"/>
    <s v="Coimbatore"/>
    <s v="Women"/>
    <x v="10"/>
    <n v="40"/>
    <n v="426790"/>
    <x v="2"/>
    <d v="2021-05-23T00:00:00"/>
    <x v="2"/>
    <x v="2224"/>
    <s v="M38"/>
    <n v="9"/>
    <n v="8"/>
    <x v="2"/>
    <x v="2"/>
    <s v="None"/>
    <n v="67211"/>
    <x v="334"/>
    <x v="4"/>
    <x v="2266"/>
    <x v="2234"/>
    <n v="365"/>
    <n v="1593"/>
    <n v="3"/>
    <n v="1911.6"/>
    <n v="11"/>
    <n v="4779"/>
    <d v="2024-12-03T00:00:00"/>
    <n v="1290"/>
    <x v="1"/>
    <n v="637.19999999999993"/>
  </r>
  <r>
    <x v="6"/>
    <s v="Ranchi"/>
    <s v="Men"/>
    <x v="7"/>
    <n v="25"/>
    <n v="406208"/>
    <x v="2"/>
    <d v="2021-05-23T00:00:00"/>
    <x v="4"/>
    <x v="2225"/>
    <s v="M48"/>
    <n v="9"/>
    <n v="8"/>
    <x v="3"/>
    <x v="1"/>
    <s v="None"/>
    <n v="30934"/>
    <x v="124"/>
    <x v="8"/>
    <x v="2267"/>
    <x v="2235"/>
    <n v="247"/>
    <n v="857"/>
    <n v="7"/>
    <n v="2399.6"/>
    <n v="11"/>
    <n v="5999"/>
    <d v="2024-12-03T00:00:00"/>
    <n v="1290"/>
    <x v="1"/>
    <n v="342.8"/>
  </r>
  <r>
    <x v="3"/>
    <s v="Aurangabad"/>
    <s v="Men"/>
    <x v="6"/>
    <n v="30"/>
    <n v="417628"/>
    <x v="2"/>
    <d v="2021-05-23T00:00:00"/>
    <x v="1"/>
    <x v="2226"/>
    <s v="M20"/>
    <n v="11"/>
    <n v="8"/>
    <x v="18"/>
    <x v="1"/>
    <s v="Alarm"/>
    <n v="11153"/>
    <x v="262"/>
    <x v="2"/>
    <x v="2268"/>
    <x v="2236"/>
    <n v="635"/>
    <n v="2805"/>
    <n v="8"/>
    <n v="8976"/>
    <n v="9"/>
    <n v="22440"/>
    <d v="2024-12-03T00:00:00"/>
    <n v="1290"/>
    <x v="1"/>
    <n v="1122"/>
  </r>
  <r>
    <x v="8"/>
    <s v="Vadodara"/>
    <s v="Kids"/>
    <x v="9"/>
    <n v="58"/>
    <n v="415171"/>
    <x v="2"/>
    <d v="2021-05-23T00:00:00"/>
    <x v="4"/>
    <x v="2227"/>
    <s v="M34"/>
    <n v="9"/>
    <n v="8"/>
    <x v="5"/>
    <x v="2"/>
    <s v="Alarm"/>
    <n v="80496"/>
    <x v="9"/>
    <x v="4"/>
    <x v="2269"/>
    <x v="2237"/>
    <n v="872"/>
    <n v="1049"/>
    <n v="3"/>
    <n v="1258.8"/>
    <n v="11"/>
    <n v="3147"/>
    <d v="2024-12-03T00:00:00"/>
    <n v="1290"/>
    <x v="1"/>
    <n v="419.59999999999997"/>
  </r>
  <r>
    <x v="3"/>
    <s v="Indore"/>
    <s v="Kids"/>
    <x v="1"/>
    <n v="50"/>
    <n v="422926"/>
    <x v="2"/>
    <d v="2021-05-23T00:00:00"/>
    <x v="7"/>
    <x v="2228"/>
    <s v="M85"/>
    <n v="10"/>
    <n v="9"/>
    <x v="16"/>
    <x v="1"/>
    <s v="None"/>
    <n v="87815"/>
    <x v="124"/>
    <x v="8"/>
    <x v="2270"/>
    <x v="2238"/>
    <n v="497"/>
    <n v="1128"/>
    <n v="1"/>
    <n v="451.2"/>
    <n v="11"/>
    <n v="1128"/>
    <d v="2024-12-03T00:00:00"/>
    <n v="1290"/>
    <x v="1"/>
    <n v="451.2"/>
  </r>
  <r>
    <x v="3"/>
    <s v="Kolhapur"/>
    <s v="Kids"/>
    <x v="10"/>
    <n v="34"/>
    <n v="425037"/>
    <x v="2"/>
    <d v="2021-05-23T00:00:00"/>
    <x v="2"/>
    <x v="2229"/>
    <s v="M35"/>
    <n v="10"/>
    <n v="7"/>
    <x v="3"/>
    <x v="1"/>
    <s v="CCTV, Alarm"/>
    <n v="82518"/>
    <x v="188"/>
    <x v="5"/>
    <x v="2271"/>
    <x v="2239"/>
    <n v="496"/>
    <n v="1554"/>
    <n v="5"/>
    <n v="3108"/>
    <n v="9"/>
    <n v="7770"/>
    <d v="2024-12-03T00:00:00"/>
    <n v="1290"/>
    <x v="1"/>
    <n v="621.6"/>
  </r>
  <r>
    <x v="6"/>
    <s v="Noida"/>
    <s v="Women"/>
    <x v="11"/>
    <n v="42"/>
    <n v="436155"/>
    <x v="1"/>
    <d v="2021-05-24T00:00:00"/>
    <x v="7"/>
    <x v="2230"/>
    <s v="M65"/>
    <n v="10"/>
    <n v="7"/>
    <x v="6"/>
    <x v="1"/>
    <s v="CCTV"/>
    <n v="56475"/>
    <x v="247"/>
    <x v="4"/>
    <x v="2272"/>
    <x v="2240"/>
    <n v="733"/>
    <n v="510"/>
    <n v="3"/>
    <n v="612"/>
    <n v="9"/>
    <n v="1530"/>
    <d v="2024-12-03T00:00:00"/>
    <n v="1289"/>
    <x v="1"/>
    <n v="204"/>
  </r>
  <r>
    <x v="6"/>
    <s v="Bhopal"/>
    <s v="Kids"/>
    <x v="3"/>
    <n v="86"/>
    <n v="406224"/>
    <x v="1"/>
    <d v="2021-05-24T00:00:00"/>
    <x v="5"/>
    <x v="2231"/>
    <s v="M55"/>
    <n v="9"/>
    <n v="8"/>
    <x v="6"/>
    <x v="2"/>
    <s v="CCTV"/>
    <n v="47415"/>
    <x v="28"/>
    <x v="5"/>
    <x v="2273"/>
    <x v="2241"/>
    <n v="828"/>
    <n v="2369"/>
    <n v="4"/>
    <n v="3790.4"/>
    <n v="11"/>
    <n v="9476"/>
    <d v="2024-12-03T00:00:00"/>
    <n v="1289"/>
    <x v="1"/>
    <n v="947.6"/>
  </r>
  <r>
    <x v="6"/>
    <s v="Chandigarh"/>
    <s v="Women"/>
    <x v="3"/>
    <n v="62"/>
    <n v="404490"/>
    <x v="1"/>
    <d v="2021-05-24T00:00:00"/>
    <x v="1"/>
    <x v="87"/>
    <s v="M14"/>
    <n v="10"/>
    <n v="7"/>
    <x v="1"/>
    <x v="2"/>
    <s v="None"/>
    <n v="31829"/>
    <x v="307"/>
    <x v="6"/>
    <x v="2274"/>
    <x v="2242"/>
    <n v="300"/>
    <n v="2340"/>
    <n v="2"/>
    <n v="1872"/>
    <n v="9"/>
    <n v="4680"/>
    <d v="2024-12-03T00:00:00"/>
    <n v="1289"/>
    <x v="1"/>
    <n v="936"/>
  </r>
  <r>
    <x v="2"/>
    <s v="Faridabad"/>
    <s v="Men"/>
    <x v="9"/>
    <n v="32"/>
    <n v="411110"/>
    <x v="2"/>
    <d v="2021-05-24T00:00:00"/>
    <x v="5"/>
    <x v="2232"/>
    <s v="M1"/>
    <n v="10"/>
    <n v="7"/>
    <x v="16"/>
    <x v="2"/>
    <s v="Alarm"/>
    <n v="28139"/>
    <x v="283"/>
    <x v="6"/>
    <x v="2275"/>
    <x v="2243"/>
    <n v="330"/>
    <n v="2277"/>
    <n v="8"/>
    <n v="7286.4"/>
    <n v="9"/>
    <n v="18216"/>
    <d v="2024-12-03T00:00:00"/>
    <n v="1289"/>
    <x v="1"/>
    <n v="910.8"/>
  </r>
  <r>
    <x v="8"/>
    <s v="Goa"/>
    <s v="Kids"/>
    <x v="5"/>
    <n v="27"/>
    <n v="410155"/>
    <x v="2"/>
    <d v="2021-05-24T00:00:00"/>
    <x v="5"/>
    <x v="2233"/>
    <s v="M72"/>
    <n v="10"/>
    <n v="7"/>
    <x v="10"/>
    <x v="1"/>
    <s v="None"/>
    <n v="76828"/>
    <x v="199"/>
    <x v="3"/>
    <x v="2276"/>
    <x v="2244"/>
    <n v="372"/>
    <n v="1836"/>
    <n v="7"/>
    <n v="5140.8"/>
    <n v="9"/>
    <n v="12852"/>
    <d v="2024-12-03T00:00:00"/>
    <n v="1289"/>
    <x v="1"/>
    <n v="734.4"/>
  </r>
  <r>
    <x v="7"/>
    <s v="New Delhi"/>
    <s v="Kids"/>
    <x v="1"/>
    <n v="79"/>
    <n v="430176"/>
    <x v="1"/>
    <d v="2021-05-24T00:00:00"/>
    <x v="5"/>
    <x v="2234"/>
    <s v="M52"/>
    <n v="9"/>
    <n v="8"/>
    <x v="17"/>
    <x v="2"/>
    <s v="CCTV"/>
    <n v="55600"/>
    <x v="176"/>
    <x v="3"/>
    <x v="2277"/>
    <x v="2245"/>
    <n v="878"/>
    <n v="2769"/>
    <n v="2"/>
    <n v="2215.1999999999998"/>
    <n v="11"/>
    <n v="5538"/>
    <d v="2024-12-03T00:00:00"/>
    <n v="1289"/>
    <x v="1"/>
    <n v="1107.5999999999999"/>
  </r>
  <r>
    <x v="8"/>
    <s v="Hyderabad"/>
    <s v="Kids"/>
    <x v="5"/>
    <n v="79"/>
    <n v="411925"/>
    <x v="2"/>
    <d v="2021-05-25T00:00:00"/>
    <x v="2"/>
    <x v="2235"/>
    <s v="M5"/>
    <n v="11"/>
    <n v="8"/>
    <x v="14"/>
    <x v="2"/>
    <s v="None"/>
    <n v="92545"/>
    <x v="12"/>
    <x v="3"/>
    <x v="2278"/>
    <x v="2246"/>
    <n v="416"/>
    <n v="1108"/>
    <n v="2"/>
    <n v="886.4"/>
    <n v="9"/>
    <n v="2216"/>
    <d v="2024-12-03T00:00:00"/>
    <n v="1288"/>
    <x v="1"/>
    <n v="443.2"/>
  </r>
  <r>
    <x v="6"/>
    <s v="Chhattisgarh"/>
    <s v="Kids"/>
    <x v="11"/>
    <n v="49"/>
    <n v="415756"/>
    <x v="1"/>
    <d v="2021-05-25T00:00:00"/>
    <x v="5"/>
    <x v="2236"/>
    <s v="M86"/>
    <n v="10"/>
    <n v="9"/>
    <x v="13"/>
    <x v="1"/>
    <s v="CCTV"/>
    <n v="70933"/>
    <x v="123"/>
    <x v="3"/>
    <x v="2279"/>
    <x v="2247"/>
    <n v="649"/>
    <n v="2934"/>
    <n v="4"/>
    <n v="4694.3999999999996"/>
    <n v="11"/>
    <n v="11736"/>
    <d v="2024-12-03T00:00:00"/>
    <n v="1288"/>
    <x v="1"/>
    <n v="1173.5999999999999"/>
  </r>
  <r>
    <x v="6"/>
    <s v="Mumbai"/>
    <s v="Kids"/>
    <x v="11"/>
    <n v="21"/>
    <n v="421046"/>
    <x v="1"/>
    <d v="2021-05-25T00:00:00"/>
    <x v="1"/>
    <x v="2237"/>
    <s v="M53"/>
    <n v="10"/>
    <n v="9"/>
    <x v="12"/>
    <x v="1"/>
    <s v="CCTV"/>
    <n v="91811"/>
    <x v="236"/>
    <x v="1"/>
    <x v="2280"/>
    <x v="2248"/>
    <n v="214"/>
    <n v="994"/>
    <n v="1"/>
    <n v="397.6"/>
    <n v="11"/>
    <n v="994"/>
    <d v="2024-12-03T00:00:00"/>
    <n v="1288"/>
    <x v="1"/>
    <n v="397.6"/>
  </r>
  <r>
    <x v="5"/>
    <s v="Hyderabad"/>
    <s v="Women"/>
    <x v="7"/>
    <n v="71"/>
    <n v="428692"/>
    <x v="1"/>
    <d v="2021-05-25T00:00:00"/>
    <x v="7"/>
    <x v="2238"/>
    <s v="M39"/>
    <n v="10"/>
    <n v="9"/>
    <x v="6"/>
    <x v="1"/>
    <s v="None"/>
    <n v="24222"/>
    <x v="125"/>
    <x v="5"/>
    <x v="2281"/>
    <x v="2249"/>
    <n v="847"/>
    <n v="2731"/>
    <n v="8"/>
    <n v="8739.2000000000007"/>
    <n v="11"/>
    <n v="21848"/>
    <d v="2024-12-03T00:00:00"/>
    <n v="1288"/>
    <x v="1"/>
    <n v="1092.4000000000001"/>
  </r>
  <r>
    <x v="3"/>
    <s v="Aurangabad"/>
    <s v="Women"/>
    <x v="9"/>
    <n v="62"/>
    <n v="419053"/>
    <x v="2"/>
    <d v="2021-05-25T00:00:00"/>
    <x v="7"/>
    <x v="2239"/>
    <s v="M71"/>
    <n v="10"/>
    <n v="9"/>
    <x v="2"/>
    <x v="1"/>
    <s v="None"/>
    <n v="85488"/>
    <x v="309"/>
    <x v="11"/>
    <x v="2282"/>
    <x v="2250"/>
    <n v="412"/>
    <n v="668"/>
    <n v="3"/>
    <n v="801.6"/>
    <n v="11"/>
    <n v="2004"/>
    <d v="2024-12-03T00:00:00"/>
    <n v="1288"/>
    <x v="1"/>
    <n v="267.2"/>
  </r>
  <r>
    <x v="3"/>
    <s v="Indore"/>
    <s v="Men"/>
    <x v="5"/>
    <n v="76"/>
    <n v="418305"/>
    <x v="1"/>
    <d v="2021-05-25T00:00:00"/>
    <x v="4"/>
    <x v="2240"/>
    <s v="M5"/>
    <n v="9"/>
    <n v="8"/>
    <x v="12"/>
    <x v="2"/>
    <s v="Alarm"/>
    <n v="15218"/>
    <x v="272"/>
    <x v="3"/>
    <x v="2283"/>
    <x v="2251"/>
    <n v="322"/>
    <n v="772"/>
    <n v="5"/>
    <n v="1544"/>
    <n v="11"/>
    <n v="3860"/>
    <d v="2024-12-03T00:00:00"/>
    <n v="1288"/>
    <x v="1"/>
    <n v="308.8"/>
  </r>
  <r>
    <x v="6"/>
    <s v="Kochi"/>
    <s v="Women"/>
    <x v="1"/>
    <n v="4"/>
    <n v="435594"/>
    <x v="1"/>
    <d v="2021-05-25T00:00:00"/>
    <x v="7"/>
    <x v="2241"/>
    <s v="M48"/>
    <n v="11"/>
    <n v="8"/>
    <x v="9"/>
    <x v="2"/>
    <s v="None"/>
    <n v="27631"/>
    <x v="291"/>
    <x v="2"/>
    <x v="2284"/>
    <x v="2252"/>
    <n v="898"/>
    <n v="2972"/>
    <n v="7"/>
    <n v="8321.6"/>
    <n v="9"/>
    <n v="20804"/>
    <d v="2024-12-03T00:00:00"/>
    <n v="1288"/>
    <x v="1"/>
    <n v="1188.8"/>
  </r>
  <r>
    <x v="3"/>
    <s v="Hyderabad"/>
    <s v="Women"/>
    <x v="8"/>
    <n v="61"/>
    <n v="432455"/>
    <x v="2"/>
    <d v="2021-05-26T00:00:00"/>
    <x v="6"/>
    <x v="2242"/>
    <s v="M6"/>
    <n v="11"/>
    <n v="8"/>
    <x v="2"/>
    <x v="1"/>
    <s v="Alarm"/>
    <n v="65519"/>
    <x v="152"/>
    <x v="11"/>
    <x v="2285"/>
    <x v="2253"/>
    <n v="204"/>
    <n v="1316"/>
    <n v="1"/>
    <n v="526.4"/>
    <n v="9"/>
    <n v="1316"/>
    <d v="2024-12-03T00:00:00"/>
    <n v="1287"/>
    <x v="1"/>
    <n v="526.4"/>
  </r>
  <r>
    <x v="3"/>
    <s v="Kochi"/>
    <s v="Kids"/>
    <x v="8"/>
    <n v="65"/>
    <n v="411431"/>
    <x v="1"/>
    <d v="2021-05-26T00:00:00"/>
    <x v="4"/>
    <x v="2243"/>
    <s v="M33"/>
    <n v="10"/>
    <n v="9"/>
    <x v="2"/>
    <x v="2"/>
    <s v="CCTV"/>
    <n v="98886"/>
    <x v="196"/>
    <x v="12"/>
    <x v="2286"/>
    <x v="2254"/>
    <n v="747"/>
    <n v="715"/>
    <n v="6"/>
    <n v="1716"/>
    <n v="11"/>
    <n v="4290"/>
    <d v="2024-12-03T00:00:00"/>
    <n v="1287"/>
    <x v="1"/>
    <n v="286"/>
  </r>
  <r>
    <x v="9"/>
    <s v="Rajkot"/>
    <s v="Kids"/>
    <x v="1"/>
    <n v="54"/>
    <n v="404072"/>
    <x v="2"/>
    <d v="2021-05-26T00:00:00"/>
    <x v="4"/>
    <x v="2244"/>
    <s v="M84"/>
    <n v="11"/>
    <n v="8"/>
    <x v="8"/>
    <x v="1"/>
    <s v="CCTV, Alarm"/>
    <n v="64526"/>
    <x v="151"/>
    <x v="12"/>
    <x v="2287"/>
    <x v="2255"/>
    <n v="620"/>
    <n v="2098"/>
    <n v="2"/>
    <n v="1678.4"/>
    <n v="9"/>
    <n v="4196"/>
    <d v="2024-12-03T00:00:00"/>
    <n v="1287"/>
    <x v="1"/>
    <n v="839.2"/>
  </r>
  <r>
    <x v="9"/>
    <s v="Jalna"/>
    <s v="Men"/>
    <x v="4"/>
    <n v="84"/>
    <n v="419400"/>
    <x v="2"/>
    <d v="2021-05-26T00:00:00"/>
    <x v="1"/>
    <x v="2245"/>
    <s v="M6"/>
    <n v="11"/>
    <n v="8"/>
    <x v="9"/>
    <x v="2"/>
    <s v="CCTV"/>
    <n v="14269"/>
    <x v="106"/>
    <x v="12"/>
    <x v="2288"/>
    <x v="2256"/>
    <n v="862"/>
    <n v="1577"/>
    <n v="5"/>
    <n v="3154"/>
    <n v="9"/>
    <n v="7885"/>
    <d v="2024-12-03T00:00:00"/>
    <n v="1287"/>
    <x v="1"/>
    <n v="630.79999999999995"/>
  </r>
  <r>
    <x v="5"/>
    <s v="Mysuru"/>
    <s v="Kids"/>
    <x v="8"/>
    <n v="43"/>
    <n v="418658"/>
    <x v="2"/>
    <d v="2021-05-26T00:00:00"/>
    <x v="2"/>
    <x v="2246"/>
    <s v="M98"/>
    <n v="9"/>
    <n v="8"/>
    <x v="15"/>
    <x v="1"/>
    <s v="Alarm"/>
    <n v="78262"/>
    <x v="141"/>
    <x v="10"/>
    <x v="2289"/>
    <x v="2257"/>
    <n v="966"/>
    <n v="1999"/>
    <n v="1"/>
    <n v="799.6"/>
    <n v="11"/>
    <n v="1999"/>
    <d v="2024-12-03T00:00:00"/>
    <n v="1287"/>
    <x v="1"/>
    <n v="799.6"/>
  </r>
  <r>
    <x v="3"/>
    <s v="Ahmedabad"/>
    <s v="Men"/>
    <x v="7"/>
    <n v="74"/>
    <n v="420325"/>
    <x v="2"/>
    <d v="2021-05-27T00:00:00"/>
    <x v="1"/>
    <x v="2247"/>
    <s v="M57"/>
    <n v="10"/>
    <n v="9"/>
    <x v="9"/>
    <x v="2"/>
    <s v="CCTV, Alarm"/>
    <n v="77978"/>
    <x v="193"/>
    <x v="4"/>
    <x v="2290"/>
    <x v="2258"/>
    <n v="388"/>
    <n v="2046"/>
    <n v="3"/>
    <n v="2455.1999999999998"/>
    <n v="11"/>
    <n v="6138"/>
    <d v="2024-12-03T00:00:00"/>
    <n v="1286"/>
    <x v="1"/>
    <n v="818.4"/>
  </r>
  <r>
    <x v="5"/>
    <s v="Jammu"/>
    <s v="Men"/>
    <x v="6"/>
    <n v="85"/>
    <n v="425613"/>
    <x v="1"/>
    <d v="2021-05-27T00:00:00"/>
    <x v="5"/>
    <x v="2248"/>
    <s v="M69"/>
    <n v="9"/>
    <n v="8"/>
    <x v="14"/>
    <x v="2"/>
    <s v="CCTV"/>
    <n v="87657"/>
    <x v="169"/>
    <x v="4"/>
    <x v="2291"/>
    <x v="2259"/>
    <n v="944"/>
    <n v="2709"/>
    <n v="7"/>
    <n v="7585.2"/>
    <n v="11"/>
    <n v="18963"/>
    <d v="2024-12-03T00:00:00"/>
    <n v="1286"/>
    <x v="1"/>
    <n v="1083.5999999999999"/>
  </r>
  <r>
    <x v="5"/>
    <s v="Lucknow"/>
    <s v="Men"/>
    <x v="8"/>
    <n v="34"/>
    <n v="431737"/>
    <x v="1"/>
    <d v="2021-05-27T00:00:00"/>
    <x v="3"/>
    <x v="2249"/>
    <s v="M65"/>
    <n v="9"/>
    <n v="8"/>
    <x v="3"/>
    <x v="1"/>
    <s v="None"/>
    <n v="77366"/>
    <x v="40"/>
    <x v="10"/>
    <x v="2292"/>
    <x v="2260"/>
    <n v="826"/>
    <n v="2887"/>
    <n v="7"/>
    <n v="8083.6"/>
    <n v="11"/>
    <n v="20209"/>
    <d v="2024-12-03T00:00:00"/>
    <n v="1286"/>
    <x v="1"/>
    <n v="1154.8"/>
  </r>
  <r>
    <x v="4"/>
    <s v="Goa"/>
    <s v="Women"/>
    <x v="1"/>
    <n v="91"/>
    <n v="402039"/>
    <x v="1"/>
    <d v="2021-05-28T00:00:00"/>
    <x v="5"/>
    <x v="2250"/>
    <s v="M3"/>
    <n v="10"/>
    <n v="9"/>
    <x v="5"/>
    <x v="2"/>
    <s v="None"/>
    <n v="16607"/>
    <x v="8"/>
    <x v="7"/>
    <x v="2293"/>
    <x v="2261"/>
    <n v="928"/>
    <n v="2725"/>
    <n v="8"/>
    <n v="8720"/>
    <n v="11"/>
    <n v="21800"/>
    <d v="2024-12-03T00:00:00"/>
    <n v="1285"/>
    <x v="1"/>
    <n v="1090"/>
  </r>
  <r>
    <x v="9"/>
    <s v="Jaipur"/>
    <s v="Women"/>
    <x v="4"/>
    <n v="32"/>
    <n v="433102"/>
    <x v="2"/>
    <d v="2021-05-28T00:00:00"/>
    <x v="7"/>
    <x v="2251"/>
    <s v="M75"/>
    <n v="10"/>
    <n v="7"/>
    <x v="2"/>
    <x v="1"/>
    <s v="Alarm"/>
    <n v="49469"/>
    <x v="237"/>
    <x v="1"/>
    <x v="2294"/>
    <x v="2262"/>
    <n v="968"/>
    <n v="1743"/>
    <n v="1"/>
    <n v="697.2"/>
    <n v="9"/>
    <n v="1743"/>
    <d v="2024-12-03T00:00:00"/>
    <n v="1285"/>
    <x v="1"/>
    <n v="697.2"/>
  </r>
  <r>
    <x v="2"/>
    <s v="Jammu"/>
    <s v="Women"/>
    <x v="5"/>
    <n v="66"/>
    <n v="418758"/>
    <x v="2"/>
    <d v="2021-05-28T00:00:00"/>
    <x v="1"/>
    <x v="2252"/>
    <s v="M47"/>
    <n v="10"/>
    <n v="7"/>
    <x v="14"/>
    <x v="1"/>
    <s v="Alarm"/>
    <n v="83704"/>
    <x v="291"/>
    <x v="2"/>
    <x v="2295"/>
    <x v="2263"/>
    <n v="499"/>
    <n v="1936"/>
    <n v="7"/>
    <n v="5420.8"/>
    <n v="9"/>
    <n v="13552"/>
    <d v="2024-12-03T00:00:00"/>
    <n v="1285"/>
    <x v="1"/>
    <n v="774.4"/>
  </r>
  <r>
    <x v="3"/>
    <s v="Guwahati"/>
    <s v="Men"/>
    <x v="9"/>
    <n v="97"/>
    <n v="430192"/>
    <x v="2"/>
    <d v="2021-05-28T00:00:00"/>
    <x v="5"/>
    <x v="2253"/>
    <s v="M5"/>
    <n v="9"/>
    <n v="8"/>
    <x v="12"/>
    <x v="1"/>
    <s v="None"/>
    <n v="29215"/>
    <x v="184"/>
    <x v="4"/>
    <x v="2296"/>
    <x v="2264"/>
    <n v="374"/>
    <n v="1662"/>
    <n v="4"/>
    <n v="2659.2"/>
    <n v="11"/>
    <n v="6648"/>
    <d v="2024-12-03T00:00:00"/>
    <n v="1285"/>
    <x v="1"/>
    <n v="664.8"/>
  </r>
  <r>
    <x v="3"/>
    <s v="Satara"/>
    <s v="Women"/>
    <x v="5"/>
    <n v="69"/>
    <n v="423098"/>
    <x v="2"/>
    <d v="2021-05-28T00:00:00"/>
    <x v="6"/>
    <x v="2254"/>
    <s v="M69"/>
    <n v="9"/>
    <n v="8"/>
    <x v="1"/>
    <x v="2"/>
    <s v="CCTV, Alarm"/>
    <n v="96458"/>
    <x v="283"/>
    <x v="6"/>
    <x v="2297"/>
    <x v="2265"/>
    <n v="991"/>
    <n v="2290"/>
    <n v="8"/>
    <n v="7328"/>
    <n v="11"/>
    <n v="18320"/>
    <d v="2024-12-03T00:00:00"/>
    <n v="1285"/>
    <x v="1"/>
    <n v="916"/>
  </r>
  <r>
    <x v="4"/>
    <s v="Patna"/>
    <s v="Women"/>
    <x v="9"/>
    <n v="68"/>
    <n v="411781"/>
    <x v="1"/>
    <d v="2021-05-28T00:00:00"/>
    <x v="7"/>
    <x v="2255"/>
    <s v="M76"/>
    <n v="9"/>
    <n v="8"/>
    <x v="3"/>
    <x v="1"/>
    <s v="CCTV, Alarm"/>
    <n v="95695"/>
    <x v="162"/>
    <x v="6"/>
    <x v="2298"/>
    <x v="2266"/>
    <n v="229"/>
    <n v="2053"/>
    <n v="5"/>
    <n v="4106"/>
    <n v="11"/>
    <n v="10265"/>
    <d v="2024-12-03T00:00:00"/>
    <n v="1285"/>
    <x v="1"/>
    <n v="821.2"/>
  </r>
  <r>
    <x v="8"/>
    <s v="Chennai"/>
    <s v="Men"/>
    <x v="3"/>
    <n v="50"/>
    <n v="436612"/>
    <x v="1"/>
    <d v="2021-05-28T00:00:00"/>
    <x v="3"/>
    <x v="2256"/>
    <s v="M83"/>
    <n v="10"/>
    <n v="7"/>
    <x v="9"/>
    <x v="1"/>
    <s v="CCTV"/>
    <n v="40116"/>
    <x v="37"/>
    <x v="10"/>
    <x v="2299"/>
    <x v="2267"/>
    <n v="414"/>
    <n v="2451"/>
    <n v="3"/>
    <n v="2941.2"/>
    <n v="9"/>
    <n v="7353"/>
    <d v="2024-12-03T00:00:00"/>
    <n v="1285"/>
    <x v="1"/>
    <n v="980.4"/>
  </r>
  <r>
    <x v="5"/>
    <s v="Meerut"/>
    <s v="Kids"/>
    <x v="10"/>
    <n v="83"/>
    <n v="422517"/>
    <x v="1"/>
    <d v="2021-05-29T00:00:00"/>
    <x v="1"/>
    <x v="2257"/>
    <s v="M77"/>
    <n v="11"/>
    <n v="8"/>
    <x v="18"/>
    <x v="2"/>
    <s v="CCTV"/>
    <n v="33332"/>
    <x v="279"/>
    <x v="5"/>
    <x v="2300"/>
    <x v="2268"/>
    <n v="621"/>
    <n v="1904"/>
    <n v="3"/>
    <n v="2284.8000000000002"/>
    <n v="9"/>
    <n v="5712"/>
    <d v="2024-12-03T00:00:00"/>
    <n v="1284"/>
    <x v="1"/>
    <n v="761.6"/>
  </r>
  <r>
    <x v="2"/>
    <s v="Satara"/>
    <s v="Kids"/>
    <x v="4"/>
    <n v="13"/>
    <n v="429585"/>
    <x v="2"/>
    <d v="2021-05-29T00:00:00"/>
    <x v="2"/>
    <x v="2258"/>
    <s v="M3"/>
    <n v="9"/>
    <n v="8"/>
    <x v="10"/>
    <x v="2"/>
    <s v="Alarm"/>
    <n v="68371"/>
    <x v="209"/>
    <x v="1"/>
    <x v="2301"/>
    <x v="2269"/>
    <n v="696"/>
    <n v="2703"/>
    <n v="7"/>
    <n v="7568.4"/>
    <n v="11"/>
    <n v="18921"/>
    <d v="2024-12-03T00:00:00"/>
    <n v="1284"/>
    <x v="1"/>
    <n v="1081.2"/>
  </r>
  <r>
    <x v="2"/>
    <s v="Guwahati"/>
    <s v="Men"/>
    <x v="11"/>
    <n v="21"/>
    <n v="434044"/>
    <x v="2"/>
    <d v="2021-05-29T00:00:00"/>
    <x v="6"/>
    <x v="2259"/>
    <s v="M48"/>
    <n v="9"/>
    <n v="8"/>
    <x v="7"/>
    <x v="1"/>
    <s v="CCTV, Alarm"/>
    <n v="59865"/>
    <x v="303"/>
    <x v="5"/>
    <x v="2302"/>
    <x v="2270"/>
    <n v="684"/>
    <n v="1452"/>
    <n v="4"/>
    <n v="2323.1999999999998"/>
    <n v="11"/>
    <n v="5808"/>
    <d v="2024-12-03T00:00:00"/>
    <n v="1284"/>
    <x v="1"/>
    <n v="580.79999999999995"/>
  </r>
  <r>
    <x v="5"/>
    <s v="Jalna"/>
    <s v="Men"/>
    <x v="7"/>
    <n v="74"/>
    <n v="439154"/>
    <x v="2"/>
    <d v="2021-05-29T00:00:00"/>
    <x v="2"/>
    <x v="2260"/>
    <s v="M49"/>
    <n v="11"/>
    <n v="8"/>
    <x v="6"/>
    <x v="1"/>
    <s v="CCTV"/>
    <n v="87481"/>
    <x v="184"/>
    <x v="4"/>
    <x v="2303"/>
    <x v="2271"/>
    <n v="471"/>
    <n v="1619"/>
    <n v="2"/>
    <n v="1295.2"/>
    <n v="9"/>
    <n v="3238"/>
    <d v="2024-12-03T00:00:00"/>
    <n v="1284"/>
    <x v="1"/>
    <n v="647.6"/>
  </r>
  <r>
    <x v="6"/>
    <s v="Kochi"/>
    <s v="Kids"/>
    <x v="11"/>
    <n v="2"/>
    <n v="428278"/>
    <x v="1"/>
    <d v="2021-05-30T00:00:00"/>
    <x v="5"/>
    <x v="2261"/>
    <s v="M45"/>
    <n v="10"/>
    <n v="7"/>
    <x v="12"/>
    <x v="2"/>
    <s v="None"/>
    <n v="27619"/>
    <x v="142"/>
    <x v="1"/>
    <x v="2304"/>
    <x v="2272"/>
    <n v="937"/>
    <n v="2288"/>
    <n v="5"/>
    <n v="4576"/>
    <n v="9"/>
    <n v="11440"/>
    <d v="2024-12-03T00:00:00"/>
    <n v="1283"/>
    <x v="1"/>
    <n v="915.2"/>
  </r>
  <r>
    <x v="5"/>
    <s v="Chennai"/>
    <s v="Women"/>
    <x v="2"/>
    <n v="7"/>
    <n v="407026"/>
    <x v="2"/>
    <d v="2021-05-30T00:00:00"/>
    <x v="1"/>
    <x v="2262"/>
    <s v="M73"/>
    <n v="9"/>
    <n v="8"/>
    <x v="13"/>
    <x v="1"/>
    <s v="CCTV"/>
    <n v="73849"/>
    <x v="121"/>
    <x v="1"/>
    <x v="2305"/>
    <x v="2273"/>
    <n v="744"/>
    <n v="2032"/>
    <n v="4"/>
    <n v="3251.2"/>
    <n v="11"/>
    <n v="8128"/>
    <d v="2024-12-03T00:00:00"/>
    <n v="1283"/>
    <x v="1"/>
    <n v="812.8"/>
  </r>
  <r>
    <x v="5"/>
    <s v="Kanpur"/>
    <s v="Men"/>
    <x v="3"/>
    <n v="54"/>
    <n v="426193"/>
    <x v="2"/>
    <d v="2021-05-30T00:00:00"/>
    <x v="5"/>
    <x v="2263"/>
    <s v="M54"/>
    <n v="10"/>
    <n v="9"/>
    <x v="13"/>
    <x v="2"/>
    <s v="CCTV"/>
    <n v="28240"/>
    <x v="254"/>
    <x v="4"/>
    <x v="2306"/>
    <x v="2274"/>
    <n v="569"/>
    <n v="1568"/>
    <n v="2"/>
    <n v="1254.4000000000001"/>
    <n v="11"/>
    <n v="3136"/>
    <d v="2024-12-03T00:00:00"/>
    <n v="1283"/>
    <x v="1"/>
    <n v="627.20000000000005"/>
  </r>
  <r>
    <x v="7"/>
    <s v="New Delhi"/>
    <s v="Women"/>
    <x v="8"/>
    <n v="19"/>
    <n v="427644"/>
    <x v="1"/>
    <d v="2021-05-30T00:00:00"/>
    <x v="5"/>
    <x v="2264"/>
    <s v="M6"/>
    <n v="9"/>
    <n v="8"/>
    <x v="4"/>
    <x v="2"/>
    <s v="Alarm"/>
    <n v="36046"/>
    <x v="58"/>
    <x v="9"/>
    <x v="2307"/>
    <x v="2275"/>
    <n v="839"/>
    <n v="2255"/>
    <n v="1"/>
    <n v="902"/>
    <n v="11"/>
    <n v="2255"/>
    <d v="2024-12-03T00:00:00"/>
    <n v="1283"/>
    <x v="1"/>
    <n v="902"/>
  </r>
  <r>
    <x v="2"/>
    <s v="Kanpur"/>
    <s v="Men"/>
    <x v="8"/>
    <n v="64"/>
    <n v="437026"/>
    <x v="2"/>
    <d v="2021-05-30T00:00:00"/>
    <x v="3"/>
    <x v="2265"/>
    <s v="M76"/>
    <n v="9"/>
    <n v="8"/>
    <x v="2"/>
    <x v="2"/>
    <s v="None"/>
    <n v="33073"/>
    <x v="169"/>
    <x v="4"/>
    <x v="2308"/>
    <x v="2276"/>
    <n v="685"/>
    <n v="1820"/>
    <n v="8"/>
    <n v="5824"/>
    <n v="11"/>
    <n v="14560"/>
    <d v="2024-12-03T00:00:00"/>
    <n v="1283"/>
    <x v="1"/>
    <n v="728"/>
  </r>
  <r>
    <x v="7"/>
    <s v="Bengaluru"/>
    <s v="Women"/>
    <x v="11"/>
    <n v="15"/>
    <n v="424173"/>
    <x v="2"/>
    <d v="2021-05-31T00:00:00"/>
    <x v="3"/>
    <x v="2266"/>
    <s v="M27"/>
    <n v="11"/>
    <n v="8"/>
    <x v="17"/>
    <x v="1"/>
    <s v="CCTV, Alarm"/>
    <n v="77434"/>
    <x v="187"/>
    <x v="8"/>
    <x v="2309"/>
    <x v="2277"/>
    <n v="693"/>
    <n v="1764"/>
    <n v="1"/>
    <n v="705.6"/>
    <n v="9"/>
    <n v="1764"/>
    <d v="2024-12-03T00:00:00"/>
    <n v="1282"/>
    <x v="1"/>
    <n v="705.6"/>
  </r>
  <r>
    <x v="9"/>
    <s v="Chennai"/>
    <s v="Men"/>
    <x v="5"/>
    <n v="53"/>
    <n v="434368"/>
    <x v="2"/>
    <d v="2021-05-31T00:00:00"/>
    <x v="5"/>
    <x v="2267"/>
    <s v="M89"/>
    <n v="10"/>
    <n v="9"/>
    <x v="14"/>
    <x v="2"/>
    <s v="CCTV"/>
    <n v="27069"/>
    <x v="291"/>
    <x v="2"/>
    <x v="2310"/>
    <x v="2278"/>
    <n v="287"/>
    <n v="2614"/>
    <n v="1"/>
    <n v="1045.5999999999999"/>
    <n v="11"/>
    <n v="2614"/>
    <d v="2024-12-03T00:00:00"/>
    <n v="1282"/>
    <x v="1"/>
    <n v="1045.5999999999999"/>
  </r>
  <r>
    <x v="5"/>
    <s v="Coimbatore"/>
    <s v="Kids"/>
    <x v="2"/>
    <n v="16"/>
    <n v="434446"/>
    <x v="1"/>
    <d v="2021-05-31T00:00:00"/>
    <x v="2"/>
    <x v="2268"/>
    <s v="M58"/>
    <n v="9"/>
    <n v="8"/>
    <x v="6"/>
    <x v="1"/>
    <s v="CCTV"/>
    <n v="25110"/>
    <x v="123"/>
    <x v="3"/>
    <x v="2311"/>
    <x v="2279"/>
    <n v="779"/>
    <n v="688"/>
    <n v="6"/>
    <n v="1651.2"/>
    <n v="11"/>
    <n v="4128"/>
    <d v="2024-12-03T00:00:00"/>
    <n v="1282"/>
    <x v="1"/>
    <n v="275.2"/>
  </r>
  <r>
    <x v="2"/>
    <s v="Nagpur"/>
    <s v="Kids"/>
    <x v="11"/>
    <n v="88"/>
    <n v="437287"/>
    <x v="1"/>
    <d v="2021-05-31T00:00:00"/>
    <x v="4"/>
    <x v="1817"/>
    <s v="M24"/>
    <n v="10"/>
    <n v="9"/>
    <x v="6"/>
    <x v="2"/>
    <s v="CCTV"/>
    <n v="52938"/>
    <x v="235"/>
    <x v="10"/>
    <x v="2312"/>
    <x v="2280"/>
    <n v="551"/>
    <n v="1164"/>
    <n v="8"/>
    <n v="3724.8"/>
    <n v="11"/>
    <n v="9312"/>
    <d v="2024-12-03T00:00:00"/>
    <n v="1282"/>
    <x v="1"/>
    <n v="465.6"/>
  </r>
  <r>
    <x v="7"/>
    <s v="Faridabad"/>
    <s v="Kids"/>
    <x v="10"/>
    <n v="43"/>
    <n v="429675"/>
    <x v="2"/>
    <d v="2021-06-01T00:00:00"/>
    <x v="3"/>
    <x v="2269"/>
    <s v="M42"/>
    <n v="11"/>
    <n v="8"/>
    <x v="13"/>
    <x v="2"/>
    <s v="None"/>
    <n v="12835"/>
    <x v="233"/>
    <x v="6"/>
    <x v="2313"/>
    <x v="527"/>
    <n v="995"/>
    <n v="1481"/>
    <n v="6"/>
    <n v="3554.4"/>
    <n v="9"/>
    <n v="8886"/>
    <d v="2024-12-03T00:00:00"/>
    <n v="1281"/>
    <x v="1"/>
    <n v="592.4"/>
  </r>
  <r>
    <x v="9"/>
    <s v="Agra"/>
    <s v="Women"/>
    <x v="9"/>
    <n v="6"/>
    <n v="408933"/>
    <x v="1"/>
    <d v="2021-06-01T00:00:00"/>
    <x v="4"/>
    <x v="2270"/>
    <s v="M2"/>
    <n v="11"/>
    <n v="8"/>
    <x v="18"/>
    <x v="2"/>
    <s v="Alarm"/>
    <n v="63422"/>
    <x v="287"/>
    <x v="2"/>
    <x v="2314"/>
    <x v="2281"/>
    <n v="567"/>
    <n v="2178"/>
    <n v="3"/>
    <n v="2613.6"/>
    <n v="9"/>
    <n v="6534"/>
    <d v="2024-12-03T00:00:00"/>
    <n v="1281"/>
    <x v="1"/>
    <n v="871.19999999999993"/>
  </r>
  <r>
    <x v="6"/>
    <s v="Visakhapatnam"/>
    <s v="Kids"/>
    <x v="8"/>
    <n v="85"/>
    <n v="431486"/>
    <x v="1"/>
    <d v="2021-06-01T00:00:00"/>
    <x v="3"/>
    <x v="2271"/>
    <s v="M14"/>
    <n v="10"/>
    <n v="9"/>
    <x v="4"/>
    <x v="1"/>
    <s v="None"/>
    <n v="37474"/>
    <x v="142"/>
    <x v="1"/>
    <x v="2315"/>
    <x v="2282"/>
    <n v="383"/>
    <n v="975"/>
    <n v="6"/>
    <n v="2340"/>
    <n v="11"/>
    <n v="5850"/>
    <d v="2024-12-03T00:00:00"/>
    <n v="1281"/>
    <x v="1"/>
    <n v="390"/>
  </r>
  <r>
    <x v="4"/>
    <s v="Thane"/>
    <s v="Women"/>
    <x v="5"/>
    <n v="79"/>
    <n v="428058"/>
    <x v="1"/>
    <d v="2021-06-01T00:00:00"/>
    <x v="1"/>
    <x v="2272"/>
    <s v="M58"/>
    <n v="11"/>
    <n v="8"/>
    <x v="16"/>
    <x v="2"/>
    <s v="CCTV"/>
    <n v="41002"/>
    <x v="207"/>
    <x v="4"/>
    <x v="2316"/>
    <x v="2283"/>
    <n v="674"/>
    <n v="840"/>
    <n v="1"/>
    <n v="336"/>
    <n v="9"/>
    <n v="840"/>
    <d v="2024-12-03T00:00:00"/>
    <n v="1281"/>
    <x v="1"/>
    <n v="336"/>
  </r>
  <r>
    <x v="3"/>
    <s v="Patna"/>
    <s v="Kids"/>
    <x v="1"/>
    <n v="24"/>
    <n v="419833"/>
    <x v="2"/>
    <d v="2021-06-01T00:00:00"/>
    <x v="3"/>
    <x v="2273"/>
    <s v="M28"/>
    <n v="11"/>
    <n v="8"/>
    <x v="17"/>
    <x v="1"/>
    <s v="None"/>
    <n v="66046"/>
    <x v="298"/>
    <x v="9"/>
    <x v="2317"/>
    <x v="2284"/>
    <n v="935"/>
    <n v="2142"/>
    <n v="8"/>
    <n v="6854.4"/>
    <n v="9"/>
    <n v="17136"/>
    <d v="2024-12-03T00:00:00"/>
    <n v="1281"/>
    <x v="1"/>
    <n v="856.8"/>
  </r>
  <r>
    <x v="8"/>
    <s v="Hyderabad"/>
    <s v="Kids"/>
    <x v="7"/>
    <n v="93"/>
    <n v="438185"/>
    <x v="1"/>
    <d v="2021-06-02T00:00:00"/>
    <x v="1"/>
    <x v="2274"/>
    <s v="M79"/>
    <n v="11"/>
    <n v="8"/>
    <x v="1"/>
    <x v="2"/>
    <s v="CCTV"/>
    <n v="33805"/>
    <x v="104"/>
    <x v="6"/>
    <x v="2318"/>
    <x v="2285"/>
    <n v="931"/>
    <n v="2201"/>
    <n v="4"/>
    <n v="3521.6"/>
    <n v="9"/>
    <n v="8804"/>
    <d v="2024-12-03T00:00:00"/>
    <n v="1280"/>
    <x v="1"/>
    <n v="880.4"/>
  </r>
  <r>
    <x v="4"/>
    <s v="Pune"/>
    <s v="Women"/>
    <x v="6"/>
    <n v="49"/>
    <n v="400832"/>
    <x v="2"/>
    <d v="2021-06-03T00:00:00"/>
    <x v="7"/>
    <x v="2275"/>
    <s v="M55"/>
    <n v="11"/>
    <n v="8"/>
    <x v="10"/>
    <x v="2"/>
    <s v="CCTV"/>
    <n v="84241"/>
    <x v="15"/>
    <x v="8"/>
    <x v="2319"/>
    <x v="2286"/>
    <n v="828"/>
    <n v="1463"/>
    <n v="4"/>
    <n v="2340.8000000000002"/>
    <n v="9"/>
    <n v="5852"/>
    <d v="2024-12-03T00:00:00"/>
    <n v="1279"/>
    <x v="1"/>
    <n v="585.20000000000005"/>
  </r>
  <r>
    <x v="4"/>
    <s v="Madurai"/>
    <s v="Women"/>
    <x v="10"/>
    <n v="99"/>
    <n v="418351"/>
    <x v="1"/>
    <d v="2021-06-03T00:00:00"/>
    <x v="2"/>
    <x v="2276"/>
    <s v="M55"/>
    <n v="10"/>
    <n v="9"/>
    <x v="16"/>
    <x v="2"/>
    <s v="None"/>
    <n v="91239"/>
    <x v="173"/>
    <x v="1"/>
    <x v="2320"/>
    <x v="2287"/>
    <n v="740"/>
    <n v="627"/>
    <n v="5"/>
    <n v="1254"/>
    <n v="11"/>
    <n v="3135"/>
    <d v="2024-12-03T00:00:00"/>
    <n v="1279"/>
    <x v="1"/>
    <n v="250.8"/>
  </r>
  <r>
    <x v="4"/>
    <s v="Guwahati"/>
    <s v="Men"/>
    <x v="3"/>
    <n v="63"/>
    <n v="418658"/>
    <x v="1"/>
    <d v="2021-06-03T00:00:00"/>
    <x v="3"/>
    <x v="2277"/>
    <s v="M46"/>
    <n v="11"/>
    <n v="8"/>
    <x v="15"/>
    <x v="2"/>
    <s v="Alarm"/>
    <n v="33321"/>
    <x v="25"/>
    <x v="6"/>
    <x v="2321"/>
    <x v="2288"/>
    <n v="212"/>
    <n v="1426"/>
    <n v="5"/>
    <n v="2852"/>
    <n v="9"/>
    <n v="7130"/>
    <d v="2024-12-03T00:00:00"/>
    <n v="1279"/>
    <x v="1"/>
    <n v="570.4"/>
  </r>
  <r>
    <x v="8"/>
    <s v="Mumbai"/>
    <s v="Women"/>
    <x v="3"/>
    <n v="16"/>
    <n v="410655"/>
    <x v="2"/>
    <d v="2021-06-04T00:00:00"/>
    <x v="6"/>
    <x v="2278"/>
    <s v="M28"/>
    <n v="9"/>
    <n v="8"/>
    <x v="17"/>
    <x v="2"/>
    <s v="Alarm"/>
    <n v="91644"/>
    <x v="132"/>
    <x v="5"/>
    <x v="2322"/>
    <x v="2289"/>
    <n v="387"/>
    <n v="2875"/>
    <n v="3"/>
    <n v="3450"/>
    <n v="11"/>
    <n v="8625"/>
    <d v="2024-12-03T00:00:00"/>
    <n v="1278"/>
    <x v="1"/>
    <n v="1150"/>
  </r>
  <r>
    <x v="8"/>
    <s v="Faridabad"/>
    <s v="Women"/>
    <x v="3"/>
    <n v="20"/>
    <n v="431185"/>
    <x v="2"/>
    <d v="2021-06-04T00:00:00"/>
    <x v="7"/>
    <x v="2279"/>
    <s v="M87"/>
    <n v="10"/>
    <n v="9"/>
    <x v="6"/>
    <x v="2"/>
    <s v="CCTV"/>
    <n v="44086"/>
    <x v="297"/>
    <x v="12"/>
    <x v="2323"/>
    <x v="2290"/>
    <n v="720"/>
    <n v="1644"/>
    <n v="4"/>
    <n v="2630.4"/>
    <n v="11"/>
    <n v="6576"/>
    <d v="2024-12-03T00:00:00"/>
    <n v="1278"/>
    <x v="1"/>
    <n v="657.6"/>
  </r>
  <r>
    <x v="5"/>
    <s v="Noida"/>
    <s v="Men"/>
    <x v="3"/>
    <n v="89"/>
    <n v="420947"/>
    <x v="1"/>
    <d v="2021-06-04T00:00:00"/>
    <x v="6"/>
    <x v="2280"/>
    <s v="M33"/>
    <n v="11"/>
    <n v="8"/>
    <x v="15"/>
    <x v="1"/>
    <s v="CCTV, Alarm"/>
    <n v="63771"/>
    <x v="286"/>
    <x v="9"/>
    <x v="2324"/>
    <x v="2291"/>
    <n v="344"/>
    <n v="1085"/>
    <n v="8"/>
    <n v="3472"/>
    <n v="9"/>
    <n v="8680"/>
    <d v="2024-12-03T00:00:00"/>
    <n v="1278"/>
    <x v="1"/>
    <n v="434"/>
  </r>
  <r>
    <x v="2"/>
    <s v="Jammu"/>
    <s v="Women"/>
    <x v="2"/>
    <n v="24"/>
    <n v="405115"/>
    <x v="2"/>
    <d v="2021-06-04T00:00:00"/>
    <x v="4"/>
    <x v="2281"/>
    <s v="M92"/>
    <n v="10"/>
    <n v="9"/>
    <x v="3"/>
    <x v="2"/>
    <s v="Alarm"/>
    <n v="28576"/>
    <x v="126"/>
    <x v="3"/>
    <x v="2325"/>
    <x v="2292"/>
    <n v="761"/>
    <n v="2872"/>
    <n v="1"/>
    <n v="1148.8"/>
    <n v="11"/>
    <n v="2872"/>
    <d v="2024-12-03T00:00:00"/>
    <n v="1278"/>
    <x v="1"/>
    <n v="1148.8"/>
  </r>
  <r>
    <x v="7"/>
    <s v="Chennai"/>
    <s v="Kids"/>
    <x v="4"/>
    <n v="39"/>
    <n v="417312"/>
    <x v="1"/>
    <d v="2021-06-04T00:00:00"/>
    <x v="3"/>
    <x v="2282"/>
    <s v="M51"/>
    <n v="10"/>
    <n v="9"/>
    <x v="10"/>
    <x v="2"/>
    <s v="Alarm"/>
    <n v="68338"/>
    <x v="257"/>
    <x v="10"/>
    <x v="2326"/>
    <x v="2293"/>
    <n v="949"/>
    <n v="1810"/>
    <n v="3"/>
    <n v="2172"/>
    <n v="11"/>
    <n v="5430"/>
    <d v="2024-12-03T00:00:00"/>
    <n v="1278"/>
    <x v="1"/>
    <n v="724"/>
  </r>
  <r>
    <x v="4"/>
    <s v="Indore"/>
    <s v="Men"/>
    <x v="6"/>
    <n v="93"/>
    <n v="428993"/>
    <x v="2"/>
    <d v="2021-06-04T00:00:00"/>
    <x v="6"/>
    <x v="2283"/>
    <s v="M74"/>
    <n v="10"/>
    <n v="7"/>
    <x v="13"/>
    <x v="2"/>
    <s v="Alarm"/>
    <n v="63031"/>
    <x v="211"/>
    <x v="9"/>
    <x v="2327"/>
    <x v="2294"/>
    <n v="568"/>
    <n v="505"/>
    <n v="2"/>
    <n v="404"/>
    <n v="9"/>
    <n v="1010"/>
    <d v="2024-12-03T00:00:00"/>
    <n v="1278"/>
    <x v="1"/>
    <n v="202"/>
  </r>
  <r>
    <x v="7"/>
    <s v="Kolhapur"/>
    <s v="Women"/>
    <x v="4"/>
    <n v="98"/>
    <n v="421667"/>
    <x v="2"/>
    <d v="2021-06-04T00:00:00"/>
    <x v="6"/>
    <x v="2284"/>
    <s v="M64"/>
    <n v="9"/>
    <n v="8"/>
    <x v="3"/>
    <x v="1"/>
    <s v="None"/>
    <n v="94100"/>
    <x v="70"/>
    <x v="6"/>
    <x v="2328"/>
    <x v="2295"/>
    <n v="993"/>
    <n v="963"/>
    <n v="3"/>
    <n v="1155.5999999999999"/>
    <n v="11"/>
    <n v="2889"/>
    <d v="2024-12-03T00:00:00"/>
    <n v="1278"/>
    <x v="1"/>
    <n v="385.2"/>
  </r>
  <r>
    <x v="3"/>
    <s v="Indore"/>
    <s v="Men"/>
    <x v="11"/>
    <n v="3"/>
    <n v="410520"/>
    <x v="1"/>
    <d v="2021-06-05T00:00:00"/>
    <x v="6"/>
    <x v="2285"/>
    <s v="M84"/>
    <n v="9"/>
    <n v="8"/>
    <x v="8"/>
    <x v="1"/>
    <s v="None"/>
    <n v="67523"/>
    <x v="111"/>
    <x v="4"/>
    <x v="2329"/>
    <x v="2296"/>
    <n v="669"/>
    <n v="2450"/>
    <n v="2"/>
    <n v="1960"/>
    <n v="11"/>
    <n v="4900"/>
    <d v="2024-12-03T00:00:00"/>
    <n v="1277"/>
    <x v="1"/>
    <n v="980"/>
  </r>
  <r>
    <x v="8"/>
    <s v="Mysuru"/>
    <s v="Women"/>
    <x v="6"/>
    <n v="79"/>
    <n v="407627"/>
    <x v="2"/>
    <d v="2021-06-05T00:00:00"/>
    <x v="1"/>
    <x v="2286"/>
    <s v="M17"/>
    <n v="11"/>
    <n v="8"/>
    <x v="15"/>
    <x v="2"/>
    <s v="CCTV, Alarm"/>
    <n v="60935"/>
    <x v="247"/>
    <x v="4"/>
    <x v="2330"/>
    <x v="2297"/>
    <n v="649"/>
    <n v="2451"/>
    <n v="6"/>
    <n v="5882.4"/>
    <n v="9"/>
    <n v="14706"/>
    <d v="2024-12-03T00:00:00"/>
    <n v="1277"/>
    <x v="1"/>
    <n v="980.4"/>
  </r>
  <r>
    <x v="6"/>
    <s v="Chhattisgarh"/>
    <s v="Women"/>
    <x v="7"/>
    <n v="56"/>
    <n v="407118"/>
    <x v="1"/>
    <d v="2021-06-05T00:00:00"/>
    <x v="7"/>
    <x v="2287"/>
    <s v="M49"/>
    <n v="11"/>
    <n v="8"/>
    <x v="10"/>
    <x v="1"/>
    <s v="None"/>
    <n v="10444"/>
    <x v="257"/>
    <x v="10"/>
    <x v="2331"/>
    <x v="2298"/>
    <n v="860"/>
    <n v="1146"/>
    <n v="3"/>
    <n v="1375.2"/>
    <n v="9"/>
    <n v="3438"/>
    <d v="2024-12-03T00:00:00"/>
    <n v="1277"/>
    <x v="1"/>
    <n v="458.40000000000003"/>
  </r>
  <r>
    <x v="7"/>
    <s v="Noida"/>
    <s v="Men"/>
    <x v="2"/>
    <n v="82"/>
    <n v="427801"/>
    <x v="1"/>
    <d v="2021-06-05T00:00:00"/>
    <x v="5"/>
    <x v="2288"/>
    <s v="M69"/>
    <n v="11"/>
    <n v="8"/>
    <x v="9"/>
    <x v="1"/>
    <s v="None"/>
    <n v="44046"/>
    <x v="184"/>
    <x v="4"/>
    <x v="2332"/>
    <x v="2299"/>
    <n v="262"/>
    <n v="1293"/>
    <n v="5"/>
    <n v="2586"/>
    <n v="9"/>
    <n v="6465"/>
    <d v="2024-12-03T00:00:00"/>
    <n v="1277"/>
    <x v="1"/>
    <n v="517.20000000000005"/>
  </r>
  <r>
    <x v="8"/>
    <s v="Noida"/>
    <s v="Women"/>
    <x v="2"/>
    <n v="86"/>
    <n v="411757"/>
    <x v="2"/>
    <d v="2021-06-05T00:00:00"/>
    <x v="1"/>
    <x v="2289"/>
    <s v="M27"/>
    <n v="11"/>
    <n v="8"/>
    <x v="17"/>
    <x v="2"/>
    <s v="CCTV"/>
    <n v="51129"/>
    <x v="99"/>
    <x v="2"/>
    <x v="2333"/>
    <x v="2300"/>
    <n v="263"/>
    <n v="2276"/>
    <n v="7"/>
    <n v="6372.8"/>
    <n v="9"/>
    <n v="15932"/>
    <d v="2024-12-03T00:00:00"/>
    <n v="1277"/>
    <x v="1"/>
    <n v="910.4"/>
  </r>
  <r>
    <x v="4"/>
    <s v="Noida"/>
    <s v="Men"/>
    <x v="7"/>
    <n v="48"/>
    <n v="437617"/>
    <x v="2"/>
    <d v="2021-06-05T00:00:00"/>
    <x v="3"/>
    <x v="2290"/>
    <s v="M88"/>
    <n v="10"/>
    <n v="9"/>
    <x v="16"/>
    <x v="1"/>
    <s v="CCTV, Alarm"/>
    <n v="98800"/>
    <x v="198"/>
    <x v="4"/>
    <x v="2334"/>
    <x v="2301"/>
    <n v="578"/>
    <n v="2834"/>
    <n v="4"/>
    <n v="4534.3999999999996"/>
    <n v="11"/>
    <n v="11336"/>
    <d v="2024-12-03T00:00:00"/>
    <n v="1277"/>
    <x v="1"/>
    <n v="1133.5999999999999"/>
  </r>
  <r>
    <x v="7"/>
    <s v="Satara"/>
    <s v="Men"/>
    <x v="5"/>
    <n v="36"/>
    <n v="438427"/>
    <x v="2"/>
    <d v="2021-06-06T00:00:00"/>
    <x v="2"/>
    <x v="2291"/>
    <s v="M42"/>
    <n v="10"/>
    <n v="9"/>
    <x v="11"/>
    <x v="1"/>
    <s v="CCTV, Alarm"/>
    <n v="70501"/>
    <x v="23"/>
    <x v="11"/>
    <x v="2335"/>
    <x v="2302"/>
    <n v="643"/>
    <n v="1261"/>
    <n v="6"/>
    <n v="3026.4"/>
    <n v="11"/>
    <n v="7566"/>
    <d v="2024-12-03T00:00:00"/>
    <n v="1276"/>
    <x v="1"/>
    <n v="504.40000000000003"/>
  </r>
  <r>
    <x v="5"/>
    <s v="Solapur"/>
    <s v="Women"/>
    <x v="10"/>
    <n v="8"/>
    <n v="431510"/>
    <x v="1"/>
    <d v="2021-06-06T00:00:00"/>
    <x v="7"/>
    <x v="2292"/>
    <s v="M94"/>
    <n v="10"/>
    <n v="7"/>
    <x v="2"/>
    <x v="2"/>
    <s v="CCTV"/>
    <n v="17776"/>
    <x v="13"/>
    <x v="9"/>
    <x v="2336"/>
    <x v="2303"/>
    <n v="502"/>
    <n v="2884"/>
    <n v="6"/>
    <n v="6921.6"/>
    <n v="9"/>
    <n v="17304"/>
    <d v="2024-12-03T00:00:00"/>
    <n v="1276"/>
    <x v="1"/>
    <n v="1153.6000000000001"/>
  </r>
  <r>
    <x v="4"/>
    <s v="Pondicherry"/>
    <s v="Women"/>
    <x v="6"/>
    <n v="59"/>
    <n v="436716"/>
    <x v="1"/>
    <d v="2021-06-06T00:00:00"/>
    <x v="3"/>
    <x v="2293"/>
    <s v="M39"/>
    <n v="10"/>
    <n v="9"/>
    <x v="7"/>
    <x v="1"/>
    <s v="Alarm"/>
    <n v="21357"/>
    <x v="246"/>
    <x v="2"/>
    <x v="2337"/>
    <x v="2304"/>
    <n v="219"/>
    <n v="1974"/>
    <n v="5"/>
    <n v="3948"/>
    <n v="11"/>
    <n v="9870"/>
    <d v="2024-12-03T00:00:00"/>
    <n v="1276"/>
    <x v="1"/>
    <n v="789.6"/>
  </r>
  <r>
    <x v="6"/>
    <s v="Kanpur"/>
    <s v="Men"/>
    <x v="8"/>
    <n v="75"/>
    <n v="419785"/>
    <x v="2"/>
    <d v="2021-06-06T00:00:00"/>
    <x v="1"/>
    <x v="2294"/>
    <s v="M2"/>
    <n v="10"/>
    <n v="9"/>
    <x v="11"/>
    <x v="1"/>
    <s v="CCTV, Alarm"/>
    <n v="93734"/>
    <x v="301"/>
    <x v="10"/>
    <x v="2338"/>
    <x v="2305"/>
    <n v="990"/>
    <n v="2789"/>
    <n v="6"/>
    <n v="6693.6"/>
    <n v="11"/>
    <n v="16734"/>
    <d v="2024-12-03T00:00:00"/>
    <n v="1276"/>
    <x v="1"/>
    <n v="1115.6000000000001"/>
  </r>
  <r>
    <x v="8"/>
    <s v="Jalna"/>
    <s v="Men"/>
    <x v="2"/>
    <n v="61"/>
    <n v="415019"/>
    <x v="2"/>
    <d v="2021-06-06T00:00:00"/>
    <x v="6"/>
    <x v="2295"/>
    <s v="M72"/>
    <n v="10"/>
    <n v="7"/>
    <x v="1"/>
    <x v="1"/>
    <s v="None"/>
    <n v="98450"/>
    <x v="144"/>
    <x v="9"/>
    <x v="2339"/>
    <x v="2306"/>
    <n v="775"/>
    <n v="576"/>
    <n v="6"/>
    <n v="1382.4"/>
    <n v="9"/>
    <n v="3456"/>
    <d v="2024-12-03T00:00:00"/>
    <n v="1276"/>
    <x v="1"/>
    <n v="230.4"/>
  </r>
  <r>
    <x v="6"/>
    <s v="Lucknow"/>
    <s v="Men"/>
    <x v="10"/>
    <n v="26"/>
    <n v="416870"/>
    <x v="1"/>
    <d v="2021-06-06T00:00:00"/>
    <x v="6"/>
    <x v="2296"/>
    <s v="M77"/>
    <n v="10"/>
    <n v="7"/>
    <x v="4"/>
    <x v="2"/>
    <s v="CCTV, Alarm"/>
    <n v="10711"/>
    <x v="16"/>
    <x v="5"/>
    <x v="2340"/>
    <x v="2307"/>
    <n v="211"/>
    <n v="1238"/>
    <n v="5"/>
    <n v="2476"/>
    <n v="9"/>
    <n v="6190"/>
    <d v="2024-12-03T00:00:00"/>
    <n v="1276"/>
    <x v="1"/>
    <n v="495.2"/>
  </r>
  <r>
    <x v="7"/>
    <s v="Rajkot"/>
    <s v="Men"/>
    <x v="11"/>
    <n v="16"/>
    <n v="433794"/>
    <x v="2"/>
    <d v="2021-06-07T00:00:00"/>
    <x v="7"/>
    <x v="2297"/>
    <s v="M65"/>
    <n v="10"/>
    <n v="9"/>
    <x v="17"/>
    <x v="1"/>
    <s v="CCTV, Alarm"/>
    <n v="84293"/>
    <x v="168"/>
    <x v="1"/>
    <x v="2341"/>
    <x v="2308"/>
    <n v="859"/>
    <n v="1689"/>
    <n v="4"/>
    <n v="2702.4"/>
    <n v="11"/>
    <n v="6756"/>
    <d v="2024-12-03T00:00:00"/>
    <n v="1275"/>
    <x v="1"/>
    <n v="675.6"/>
  </r>
  <r>
    <x v="2"/>
    <s v="Pune"/>
    <s v="Kids"/>
    <x v="8"/>
    <n v="48"/>
    <n v="406523"/>
    <x v="2"/>
    <d v="2021-06-07T00:00:00"/>
    <x v="5"/>
    <x v="2298"/>
    <s v="M85"/>
    <n v="10"/>
    <n v="9"/>
    <x v="13"/>
    <x v="1"/>
    <s v="Alarm"/>
    <n v="37514"/>
    <x v="83"/>
    <x v="11"/>
    <x v="2342"/>
    <x v="2309"/>
    <n v="901"/>
    <n v="1291"/>
    <n v="4"/>
    <n v="2065.6"/>
    <n v="11"/>
    <n v="5164"/>
    <d v="2024-12-03T00:00:00"/>
    <n v="1275"/>
    <x v="1"/>
    <n v="516.4"/>
  </r>
  <r>
    <x v="8"/>
    <s v="Noida"/>
    <s v="Men"/>
    <x v="5"/>
    <n v="23"/>
    <n v="426565"/>
    <x v="2"/>
    <d v="2021-06-07T00:00:00"/>
    <x v="6"/>
    <x v="2299"/>
    <s v="M46"/>
    <n v="9"/>
    <n v="8"/>
    <x v="15"/>
    <x v="1"/>
    <s v="CCTV, Alarm"/>
    <n v="15457"/>
    <x v="322"/>
    <x v="2"/>
    <x v="2343"/>
    <x v="2310"/>
    <n v="294"/>
    <n v="2740"/>
    <n v="8"/>
    <n v="8768"/>
    <n v="11"/>
    <n v="21920"/>
    <d v="2024-12-03T00:00:00"/>
    <n v="1275"/>
    <x v="1"/>
    <n v="1096"/>
  </r>
  <r>
    <x v="7"/>
    <s v="Thane"/>
    <s v="Women"/>
    <x v="1"/>
    <n v="9"/>
    <n v="427977"/>
    <x v="1"/>
    <d v="2021-06-07T00:00:00"/>
    <x v="4"/>
    <x v="2300"/>
    <s v="M40"/>
    <n v="10"/>
    <n v="7"/>
    <x v="18"/>
    <x v="1"/>
    <s v="CCTV, Alarm"/>
    <n v="78622"/>
    <x v="144"/>
    <x v="9"/>
    <x v="2344"/>
    <x v="2311"/>
    <n v="562"/>
    <n v="1711"/>
    <n v="5"/>
    <n v="3422"/>
    <n v="9"/>
    <n v="8555"/>
    <d v="2024-12-03T00:00:00"/>
    <n v="1275"/>
    <x v="1"/>
    <n v="684.4"/>
  </r>
  <r>
    <x v="2"/>
    <s v="Jammu"/>
    <s v="Men"/>
    <x v="2"/>
    <n v="30"/>
    <n v="409816"/>
    <x v="1"/>
    <d v="2021-06-07T00:00:00"/>
    <x v="7"/>
    <x v="2301"/>
    <s v="M50"/>
    <n v="10"/>
    <n v="9"/>
    <x v="17"/>
    <x v="2"/>
    <s v="CCTV, Alarm"/>
    <n v="27338"/>
    <x v="79"/>
    <x v="3"/>
    <x v="2345"/>
    <x v="2312"/>
    <n v="228"/>
    <n v="881"/>
    <n v="7"/>
    <n v="2466.8000000000002"/>
    <n v="11"/>
    <n v="6167"/>
    <d v="2024-12-03T00:00:00"/>
    <n v="1275"/>
    <x v="1"/>
    <n v="352.40000000000003"/>
  </r>
  <r>
    <x v="4"/>
    <s v="Varanasi"/>
    <s v="Women"/>
    <x v="4"/>
    <n v="33"/>
    <n v="437627"/>
    <x v="2"/>
    <d v="2021-06-07T00:00:00"/>
    <x v="4"/>
    <x v="2302"/>
    <s v="M38"/>
    <n v="9"/>
    <n v="8"/>
    <x v="8"/>
    <x v="2"/>
    <s v="None"/>
    <n v="86310"/>
    <x v="173"/>
    <x v="1"/>
    <x v="2346"/>
    <x v="2313"/>
    <n v="233"/>
    <n v="1911"/>
    <n v="3"/>
    <n v="2293.1999999999998"/>
    <n v="11"/>
    <n v="5733"/>
    <d v="2024-12-03T00:00:00"/>
    <n v="1275"/>
    <x v="1"/>
    <n v="764.4"/>
  </r>
  <r>
    <x v="7"/>
    <s v="Bengaluru"/>
    <s v="Kids"/>
    <x v="8"/>
    <n v="79"/>
    <n v="436875"/>
    <x v="1"/>
    <d v="2021-06-08T00:00:00"/>
    <x v="5"/>
    <x v="2303"/>
    <s v="M2"/>
    <n v="9"/>
    <n v="8"/>
    <x v="18"/>
    <x v="1"/>
    <s v="CCTV, Alarm"/>
    <n v="29288"/>
    <x v="87"/>
    <x v="6"/>
    <x v="2347"/>
    <x v="2314"/>
    <n v="501"/>
    <n v="2837"/>
    <n v="8"/>
    <n v="9078.4"/>
    <n v="11"/>
    <n v="22696"/>
    <d v="2024-12-03T00:00:00"/>
    <n v="1274"/>
    <x v="1"/>
    <n v="1134.8"/>
  </r>
  <r>
    <x v="5"/>
    <s v="Chandigarh"/>
    <s v="Men"/>
    <x v="8"/>
    <n v="37"/>
    <n v="438795"/>
    <x v="2"/>
    <d v="2021-06-08T00:00:00"/>
    <x v="6"/>
    <x v="1577"/>
    <s v="M57"/>
    <n v="10"/>
    <n v="9"/>
    <x v="18"/>
    <x v="2"/>
    <s v="None"/>
    <n v="70401"/>
    <x v="273"/>
    <x v="12"/>
    <x v="2348"/>
    <x v="2315"/>
    <n v="268"/>
    <n v="1028"/>
    <n v="8"/>
    <n v="3289.6"/>
    <n v="11"/>
    <n v="8224"/>
    <d v="2024-12-03T00:00:00"/>
    <n v="1274"/>
    <x v="1"/>
    <n v="411.2"/>
  </r>
  <r>
    <x v="6"/>
    <s v="Kochi"/>
    <s v="Men"/>
    <x v="6"/>
    <n v="70"/>
    <n v="410754"/>
    <x v="2"/>
    <d v="2021-06-08T00:00:00"/>
    <x v="4"/>
    <x v="2304"/>
    <s v="M9"/>
    <n v="10"/>
    <n v="9"/>
    <x v="15"/>
    <x v="1"/>
    <s v="CCTV, Alarm"/>
    <n v="89108"/>
    <x v="305"/>
    <x v="11"/>
    <x v="2349"/>
    <x v="2316"/>
    <n v="947"/>
    <n v="2263"/>
    <n v="3"/>
    <n v="2715.6"/>
    <n v="11"/>
    <n v="6789"/>
    <d v="2024-12-03T00:00:00"/>
    <n v="1274"/>
    <x v="1"/>
    <n v="905.19999999999993"/>
  </r>
  <r>
    <x v="8"/>
    <s v="Kolhapur"/>
    <s v="Kids"/>
    <x v="8"/>
    <n v="84"/>
    <n v="419880"/>
    <x v="1"/>
    <d v="2021-06-08T00:00:00"/>
    <x v="3"/>
    <x v="2305"/>
    <s v="M5"/>
    <n v="10"/>
    <n v="7"/>
    <x v="1"/>
    <x v="2"/>
    <s v="Alarm"/>
    <n v="31011"/>
    <x v="289"/>
    <x v="12"/>
    <x v="2350"/>
    <x v="2317"/>
    <n v="269"/>
    <n v="2526"/>
    <n v="3"/>
    <n v="3031.2"/>
    <n v="9"/>
    <n v="7578"/>
    <d v="2024-12-03T00:00:00"/>
    <n v="1274"/>
    <x v="1"/>
    <n v="1010.4"/>
  </r>
  <r>
    <x v="3"/>
    <s v="Nashik"/>
    <s v="Women"/>
    <x v="8"/>
    <n v="46"/>
    <n v="411881"/>
    <x v="1"/>
    <d v="2021-06-08T00:00:00"/>
    <x v="1"/>
    <x v="2306"/>
    <s v="M62"/>
    <n v="10"/>
    <n v="7"/>
    <x v="9"/>
    <x v="2"/>
    <s v="Alarm"/>
    <n v="74498"/>
    <x v="258"/>
    <x v="11"/>
    <x v="2351"/>
    <x v="2318"/>
    <n v="499"/>
    <n v="1664"/>
    <n v="6"/>
    <n v="3993.6"/>
    <n v="9"/>
    <n v="9984"/>
    <d v="2024-12-03T00:00:00"/>
    <n v="1274"/>
    <x v="1"/>
    <n v="665.6"/>
  </r>
  <r>
    <x v="5"/>
    <s v="Nagpur"/>
    <s v="Women"/>
    <x v="5"/>
    <n v="37"/>
    <n v="423716"/>
    <x v="2"/>
    <d v="2021-06-09T00:00:00"/>
    <x v="6"/>
    <x v="2307"/>
    <s v="M24"/>
    <n v="11"/>
    <n v="8"/>
    <x v="3"/>
    <x v="1"/>
    <s v="None"/>
    <n v="87028"/>
    <x v="72"/>
    <x v="12"/>
    <x v="2352"/>
    <x v="2319"/>
    <n v="800"/>
    <n v="2172"/>
    <n v="7"/>
    <n v="6081.6"/>
    <n v="9"/>
    <n v="15204"/>
    <d v="2024-12-03T00:00:00"/>
    <n v="1273"/>
    <x v="1"/>
    <n v="868.80000000000007"/>
  </r>
  <r>
    <x v="8"/>
    <s v="Noida"/>
    <s v="Kids"/>
    <x v="9"/>
    <n v="63"/>
    <n v="422140"/>
    <x v="1"/>
    <d v="2021-06-10T00:00:00"/>
    <x v="3"/>
    <x v="2308"/>
    <s v="M69"/>
    <n v="10"/>
    <n v="9"/>
    <x v="12"/>
    <x v="1"/>
    <s v="CCTV, Alarm"/>
    <n v="70883"/>
    <x v="140"/>
    <x v="9"/>
    <x v="2353"/>
    <x v="2320"/>
    <n v="345"/>
    <n v="2524"/>
    <n v="3"/>
    <n v="3028.8"/>
    <n v="11"/>
    <n v="7572"/>
    <d v="2024-12-03T00:00:00"/>
    <n v="1272"/>
    <x v="1"/>
    <n v="1009.6"/>
  </r>
  <r>
    <x v="7"/>
    <s v="Ranchi"/>
    <s v="Kids"/>
    <x v="3"/>
    <n v="10"/>
    <n v="419938"/>
    <x v="2"/>
    <d v="2021-06-10T00:00:00"/>
    <x v="7"/>
    <x v="2309"/>
    <s v="M86"/>
    <n v="10"/>
    <n v="7"/>
    <x v="1"/>
    <x v="1"/>
    <s v="CCTV, Alarm"/>
    <n v="20867"/>
    <x v="254"/>
    <x v="4"/>
    <x v="2354"/>
    <x v="2321"/>
    <n v="869"/>
    <n v="2692"/>
    <n v="2"/>
    <n v="2153.6"/>
    <n v="9"/>
    <n v="5384"/>
    <d v="2024-12-03T00:00:00"/>
    <n v="1272"/>
    <x v="1"/>
    <n v="1076.8"/>
  </r>
  <r>
    <x v="9"/>
    <s v="Jammu"/>
    <s v="Kids"/>
    <x v="5"/>
    <n v="100"/>
    <n v="437109"/>
    <x v="2"/>
    <d v="2021-06-10T00:00:00"/>
    <x v="7"/>
    <x v="2310"/>
    <s v="M63"/>
    <n v="10"/>
    <n v="7"/>
    <x v="3"/>
    <x v="2"/>
    <s v="CCTV"/>
    <n v="18507"/>
    <x v="197"/>
    <x v="10"/>
    <x v="2355"/>
    <x v="2322"/>
    <n v="605"/>
    <n v="1754"/>
    <n v="4"/>
    <n v="2806.4"/>
    <n v="9"/>
    <n v="7016"/>
    <d v="2024-12-03T00:00:00"/>
    <n v="1272"/>
    <x v="1"/>
    <n v="701.6"/>
  </r>
  <r>
    <x v="2"/>
    <s v="Hyderabad"/>
    <s v="Men"/>
    <x v="3"/>
    <n v="60"/>
    <n v="413952"/>
    <x v="2"/>
    <d v="2021-06-10T00:00:00"/>
    <x v="7"/>
    <x v="2311"/>
    <s v="M13"/>
    <n v="11"/>
    <n v="8"/>
    <x v="15"/>
    <x v="2"/>
    <s v="Alarm"/>
    <n v="72883"/>
    <x v="326"/>
    <x v="7"/>
    <x v="2356"/>
    <x v="2323"/>
    <n v="985"/>
    <n v="1259"/>
    <n v="4"/>
    <n v="2014.4"/>
    <n v="9"/>
    <n v="5036"/>
    <d v="2024-12-03T00:00:00"/>
    <n v="1272"/>
    <x v="1"/>
    <n v="503.6"/>
  </r>
  <r>
    <x v="9"/>
    <s v="Chhattisgarh"/>
    <s v="Kids"/>
    <x v="5"/>
    <n v="71"/>
    <n v="424030"/>
    <x v="1"/>
    <d v="2021-06-11T00:00:00"/>
    <x v="1"/>
    <x v="2312"/>
    <s v="M28"/>
    <n v="9"/>
    <n v="8"/>
    <x v="10"/>
    <x v="2"/>
    <s v="Alarm"/>
    <n v="27921"/>
    <x v="271"/>
    <x v="3"/>
    <x v="2357"/>
    <x v="2324"/>
    <n v="667"/>
    <n v="2632"/>
    <n v="8"/>
    <n v="8422.4"/>
    <n v="11"/>
    <n v="21056"/>
    <d v="2024-12-03T00:00:00"/>
    <n v="1271"/>
    <x v="1"/>
    <n v="1052.8"/>
  </r>
  <r>
    <x v="7"/>
    <s v="Varanasi"/>
    <s v="Kids"/>
    <x v="7"/>
    <n v="29"/>
    <n v="403291"/>
    <x v="2"/>
    <d v="2021-06-11T00:00:00"/>
    <x v="2"/>
    <x v="2313"/>
    <s v="M57"/>
    <n v="10"/>
    <n v="9"/>
    <x v="1"/>
    <x v="1"/>
    <s v="None"/>
    <n v="91806"/>
    <x v="273"/>
    <x v="12"/>
    <x v="2358"/>
    <x v="2325"/>
    <n v="658"/>
    <n v="986"/>
    <n v="3"/>
    <n v="1183.2"/>
    <n v="11"/>
    <n v="2958"/>
    <d v="2024-12-03T00:00:00"/>
    <n v="1271"/>
    <x v="1"/>
    <n v="394.40000000000003"/>
  </r>
  <r>
    <x v="8"/>
    <s v="Agra"/>
    <s v="Kids"/>
    <x v="4"/>
    <n v="46"/>
    <n v="427004"/>
    <x v="1"/>
    <d v="2021-06-11T00:00:00"/>
    <x v="5"/>
    <x v="2314"/>
    <s v="M39"/>
    <n v="9"/>
    <n v="8"/>
    <x v="5"/>
    <x v="2"/>
    <s v="CCTV, Alarm"/>
    <n v="70163"/>
    <x v="237"/>
    <x v="1"/>
    <x v="2359"/>
    <x v="2326"/>
    <n v="420"/>
    <n v="1291"/>
    <n v="7"/>
    <n v="3614.8"/>
    <n v="11"/>
    <n v="9037"/>
    <d v="2024-12-03T00:00:00"/>
    <n v="1271"/>
    <x v="1"/>
    <n v="516.4"/>
  </r>
  <r>
    <x v="4"/>
    <s v="Visakhapatnam"/>
    <s v="Women"/>
    <x v="8"/>
    <n v="23"/>
    <n v="431459"/>
    <x v="2"/>
    <d v="2021-06-12T00:00:00"/>
    <x v="3"/>
    <x v="2315"/>
    <s v="M12"/>
    <n v="10"/>
    <n v="7"/>
    <x v="12"/>
    <x v="2"/>
    <s v="Alarm"/>
    <n v="88370"/>
    <x v="132"/>
    <x v="5"/>
    <x v="2360"/>
    <x v="2327"/>
    <n v="704"/>
    <n v="820"/>
    <n v="2"/>
    <n v="656"/>
    <n v="9"/>
    <n v="1640"/>
    <d v="2024-12-03T00:00:00"/>
    <n v="1270"/>
    <x v="1"/>
    <n v="328"/>
  </r>
  <r>
    <x v="4"/>
    <s v="Patna"/>
    <s v="Women"/>
    <x v="9"/>
    <n v="19"/>
    <n v="435985"/>
    <x v="1"/>
    <d v="2021-06-12T00:00:00"/>
    <x v="3"/>
    <x v="2316"/>
    <s v="M76"/>
    <n v="10"/>
    <n v="9"/>
    <x v="11"/>
    <x v="1"/>
    <s v="CCTV, Alarm"/>
    <n v="35755"/>
    <x v="126"/>
    <x v="3"/>
    <x v="2361"/>
    <x v="2328"/>
    <n v="641"/>
    <n v="826"/>
    <n v="2"/>
    <n v="660.8"/>
    <n v="11"/>
    <n v="1652"/>
    <d v="2024-12-03T00:00:00"/>
    <n v="1270"/>
    <x v="1"/>
    <n v="330.4"/>
  </r>
  <r>
    <x v="7"/>
    <s v="Solapur"/>
    <s v="Kids"/>
    <x v="9"/>
    <n v="93"/>
    <n v="409969"/>
    <x v="1"/>
    <d v="2021-06-12T00:00:00"/>
    <x v="6"/>
    <x v="2317"/>
    <s v="M12"/>
    <n v="10"/>
    <n v="9"/>
    <x v="5"/>
    <x v="2"/>
    <s v="None"/>
    <n v="70295"/>
    <x v="244"/>
    <x v="9"/>
    <x v="2362"/>
    <x v="2329"/>
    <n v="921"/>
    <n v="651"/>
    <n v="4"/>
    <n v="1041.5999999999999"/>
    <n v="11"/>
    <n v="2604"/>
    <d v="2024-12-03T00:00:00"/>
    <n v="1270"/>
    <x v="1"/>
    <n v="260.39999999999998"/>
  </r>
  <r>
    <x v="8"/>
    <s v="Goa"/>
    <s v="Women"/>
    <x v="6"/>
    <n v="48"/>
    <n v="401575"/>
    <x v="1"/>
    <d v="2021-06-12T00:00:00"/>
    <x v="5"/>
    <x v="2318"/>
    <s v="M68"/>
    <n v="10"/>
    <n v="7"/>
    <x v="13"/>
    <x v="2"/>
    <s v="None"/>
    <n v="39519"/>
    <x v="259"/>
    <x v="5"/>
    <x v="2363"/>
    <x v="2330"/>
    <n v="243"/>
    <n v="1351"/>
    <n v="4"/>
    <n v="2161.6"/>
    <n v="9"/>
    <n v="5404"/>
    <d v="2024-12-03T00:00:00"/>
    <n v="1270"/>
    <x v="1"/>
    <n v="540.4"/>
  </r>
  <r>
    <x v="9"/>
    <s v="Coimbatore"/>
    <s v="Men"/>
    <x v="1"/>
    <n v="77"/>
    <n v="408706"/>
    <x v="1"/>
    <d v="2021-06-12T00:00:00"/>
    <x v="7"/>
    <x v="2319"/>
    <s v="M92"/>
    <n v="9"/>
    <n v="8"/>
    <x v="2"/>
    <x v="2"/>
    <s v="CCTV"/>
    <n v="98906"/>
    <x v="52"/>
    <x v="11"/>
    <x v="2364"/>
    <x v="2331"/>
    <n v="713"/>
    <n v="2180"/>
    <n v="7"/>
    <n v="6104"/>
    <n v="11"/>
    <n v="15260"/>
    <d v="2024-12-03T00:00:00"/>
    <n v="1270"/>
    <x v="1"/>
    <n v="872"/>
  </r>
  <r>
    <x v="4"/>
    <s v="Pondicherry"/>
    <s v="Men"/>
    <x v="6"/>
    <n v="10"/>
    <n v="437770"/>
    <x v="2"/>
    <d v="2021-06-12T00:00:00"/>
    <x v="6"/>
    <x v="2320"/>
    <s v="M98"/>
    <n v="9"/>
    <n v="8"/>
    <x v="8"/>
    <x v="2"/>
    <s v="None"/>
    <n v="10826"/>
    <x v="294"/>
    <x v="9"/>
    <x v="2365"/>
    <x v="2332"/>
    <n v="507"/>
    <n v="2827"/>
    <n v="5"/>
    <n v="5654"/>
    <n v="11"/>
    <n v="14135"/>
    <d v="2024-12-03T00:00:00"/>
    <n v="1270"/>
    <x v="1"/>
    <n v="1130.8"/>
  </r>
  <r>
    <x v="7"/>
    <s v="Jalna"/>
    <s v="Kids"/>
    <x v="7"/>
    <n v="61"/>
    <n v="401043"/>
    <x v="2"/>
    <d v="2021-06-12T00:00:00"/>
    <x v="7"/>
    <x v="2321"/>
    <s v="M76"/>
    <n v="9"/>
    <n v="8"/>
    <x v="2"/>
    <x v="1"/>
    <s v="Alarm"/>
    <n v="97115"/>
    <x v="178"/>
    <x v="3"/>
    <x v="2366"/>
    <x v="2333"/>
    <n v="512"/>
    <n v="1986"/>
    <n v="6"/>
    <n v="4766.3999999999996"/>
    <n v="11"/>
    <n v="11916"/>
    <d v="2024-12-03T00:00:00"/>
    <n v="1270"/>
    <x v="1"/>
    <n v="794.4"/>
  </r>
  <r>
    <x v="4"/>
    <s v="Visakhapatnam"/>
    <s v="Men"/>
    <x v="9"/>
    <n v="96"/>
    <n v="426946"/>
    <x v="2"/>
    <d v="2021-06-12T00:00:00"/>
    <x v="1"/>
    <x v="2322"/>
    <s v="M16"/>
    <n v="10"/>
    <n v="9"/>
    <x v="18"/>
    <x v="2"/>
    <s v="Alarm"/>
    <n v="85272"/>
    <x v="53"/>
    <x v="10"/>
    <x v="2367"/>
    <x v="2334"/>
    <n v="534"/>
    <n v="771"/>
    <n v="1"/>
    <n v="308.39999999999998"/>
    <n v="11"/>
    <n v="771"/>
    <d v="2024-12-03T00:00:00"/>
    <n v="1270"/>
    <x v="1"/>
    <n v="308.39999999999998"/>
  </r>
  <r>
    <x v="4"/>
    <s v="New Delhi"/>
    <s v="Women"/>
    <x v="10"/>
    <n v="86"/>
    <n v="409063"/>
    <x v="1"/>
    <d v="2021-06-13T00:00:00"/>
    <x v="2"/>
    <x v="2323"/>
    <s v="M71"/>
    <n v="10"/>
    <n v="7"/>
    <x v="7"/>
    <x v="1"/>
    <s v="Alarm"/>
    <n v="75232"/>
    <x v="338"/>
    <x v="3"/>
    <x v="2368"/>
    <x v="2335"/>
    <n v="949"/>
    <n v="2100"/>
    <n v="8"/>
    <n v="6720"/>
    <n v="9"/>
    <n v="16800"/>
    <d v="2024-12-03T00:00:00"/>
    <n v="1269"/>
    <x v="1"/>
    <n v="840"/>
  </r>
  <r>
    <x v="2"/>
    <s v="Surat"/>
    <s v="Kids"/>
    <x v="11"/>
    <n v="97"/>
    <n v="434710"/>
    <x v="2"/>
    <d v="2021-06-13T00:00:00"/>
    <x v="4"/>
    <x v="2324"/>
    <s v="M85"/>
    <n v="9"/>
    <n v="8"/>
    <x v="6"/>
    <x v="1"/>
    <s v="CCTV, Alarm"/>
    <n v="77402"/>
    <x v="69"/>
    <x v="11"/>
    <x v="2369"/>
    <x v="2336"/>
    <n v="484"/>
    <n v="905"/>
    <n v="2"/>
    <n v="724"/>
    <n v="11"/>
    <n v="1810"/>
    <d v="2024-12-03T00:00:00"/>
    <n v="1269"/>
    <x v="1"/>
    <n v="362"/>
  </r>
  <r>
    <x v="7"/>
    <s v="Guwahati"/>
    <s v="Men"/>
    <x v="10"/>
    <n v="20"/>
    <n v="404083"/>
    <x v="2"/>
    <d v="2021-06-13T00:00:00"/>
    <x v="2"/>
    <x v="2325"/>
    <s v="M86"/>
    <n v="10"/>
    <n v="9"/>
    <x v="13"/>
    <x v="2"/>
    <s v="Alarm"/>
    <n v="68023"/>
    <x v="199"/>
    <x v="3"/>
    <x v="2370"/>
    <x v="2337"/>
    <n v="873"/>
    <n v="972"/>
    <n v="3"/>
    <n v="1166.4000000000001"/>
    <n v="11"/>
    <n v="2916"/>
    <d v="2024-12-03T00:00:00"/>
    <n v="1269"/>
    <x v="1"/>
    <n v="388.8"/>
  </r>
  <r>
    <x v="8"/>
    <s v="Kolkata"/>
    <s v="Women"/>
    <x v="2"/>
    <n v="87"/>
    <n v="420186"/>
    <x v="2"/>
    <d v="2021-06-13T00:00:00"/>
    <x v="4"/>
    <x v="2326"/>
    <s v="M55"/>
    <n v="9"/>
    <n v="8"/>
    <x v="18"/>
    <x v="1"/>
    <s v="CCTV, Alarm"/>
    <n v="70667"/>
    <x v="251"/>
    <x v="6"/>
    <x v="2371"/>
    <x v="2338"/>
    <n v="460"/>
    <n v="1179"/>
    <n v="5"/>
    <n v="2358"/>
    <n v="11"/>
    <n v="5895"/>
    <d v="2024-12-03T00:00:00"/>
    <n v="1269"/>
    <x v="1"/>
    <n v="471.6"/>
  </r>
  <r>
    <x v="7"/>
    <s v="Kolhapur"/>
    <s v="Women"/>
    <x v="5"/>
    <n v="57"/>
    <n v="417230"/>
    <x v="1"/>
    <d v="2021-06-13T00:00:00"/>
    <x v="3"/>
    <x v="2327"/>
    <s v="M92"/>
    <n v="9"/>
    <n v="8"/>
    <x v="7"/>
    <x v="2"/>
    <s v="CCTV"/>
    <n v="97582"/>
    <x v="171"/>
    <x v="10"/>
    <x v="2372"/>
    <x v="2339"/>
    <n v="556"/>
    <n v="1268"/>
    <n v="8"/>
    <n v="4057.6"/>
    <n v="11"/>
    <n v="10144"/>
    <d v="2024-12-03T00:00:00"/>
    <n v="1269"/>
    <x v="1"/>
    <n v="507.2"/>
  </r>
  <r>
    <x v="4"/>
    <s v="Madurai"/>
    <s v="Women"/>
    <x v="4"/>
    <n v="35"/>
    <n v="417793"/>
    <x v="2"/>
    <d v="2021-06-14T00:00:00"/>
    <x v="6"/>
    <x v="2328"/>
    <s v="M97"/>
    <n v="9"/>
    <n v="8"/>
    <x v="4"/>
    <x v="2"/>
    <s v="None"/>
    <n v="34052"/>
    <x v="329"/>
    <x v="3"/>
    <x v="2373"/>
    <x v="2340"/>
    <n v="391"/>
    <n v="512"/>
    <n v="5"/>
    <n v="1024"/>
    <n v="11"/>
    <n v="2560"/>
    <d v="2024-12-03T00:00:00"/>
    <n v="1268"/>
    <x v="1"/>
    <n v="204.8"/>
  </r>
  <r>
    <x v="7"/>
    <s v="Indore"/>
    <s v="Kids"/>
    <x v="8"/>
    <n v="35"/>
    <n v="422414"/>
    <x v="2"/>
    <d v="2021-06-14T00:00:00"/>
    <x v="5"/>
    <x v="2329"/>
    <s v="M1"/>
    <n v="9"/>
    <n v="8"/>
    <x v="13"/>
    <x v="2"/>
    <s v="Alarm"/>
    <n v="67046"/>
    <x v="160"/>
    <x v="8"/>
    <x v="2374"/>
    <x v="2341"/>
    <n v="550"/>
    <n v="2416"/>
    <n v="8"/>
    <n v="7731.2"/>
    <n v="11"/>
    <n v="19328"/>
    <d v="2024-12-03T00:00:00"/>
    <n v="1268"/>
    <x v="1"/>
    <n v="966.4"/>
  </r>
  <r>
    <x v="8"/>
    <s v="Hyderabad"/>
    <s v="Kids"/>
    <x v="3"/>
    <n v="75"/>
    <n v="418359"/>
    <x v="2"/>
    <d v="2021-06-14T00:00:00"/>
    <x v="4"/>
    <x v="2330"/>
    <s v="M38"/>
    <n v="10"/>
    <n v="7"/>
    <x v="16"/>
    <x v="1"/>
    <s v="Alarm"/>
    <n v="26009"/>
    <x v="114"/>
    <x v="2"/>
    <x v="2375"/>
    <x v="2342"/>
    <n v="372"/>
    <n v="961"/>
    <n v="3"/>
    <n v="1153.2"/>
    <n v="9"/>
    <n v="2883"/>
    <d v="2024-12-03T00:00:00"/>
    <n v="1268"/>
    <x v="1"/>
    <n v="384.40000000000003"/>
  </r>
  <r>
    <x v="8"/>
    <s v="Nashik"/>
    <s v="Kids"/>
    <x v="3"/>
    <n v="76"/>
    <n v="439409"/>
    <x v="1"/>
    <d v="2021-06-14T00:00:00"/>
    <x v="1"/>
    <x v="2331"/>
    <s v="M63"/>
    <n v="10"/>
    <n v="9"/>
    <x v="11"/>
    <x v="2"/>
    <s v="CCTV"/>
    <n v="84149"/>
    <x v="317"/>
    <x v="2"/>
    <x v="2376"/>
    <x v="2343"/>
    <n v="332"/>
    <n v="1046"/>
    <n v="2"/>
    <n v="836.8"/>
    <n v="11"/>
    <n v="2092"/>
    <d v="2024-12-03T00:00:00"/>
    <n v="1268"/>
    <x v="1"/>
    <n v="418.4"/>
  </r>
  <r>
    <x v="5"/>
    <s v="Jaipur"/>
    <s v="Men"/>
    <x v="3"/>
    <n v="57"/>
    <n v="434726"/>
    <x v="1"/>
    <d v="2021-06-16T00:00:00"/>
    <x v="7"/>
    <x v="2332"/>
    <s v="M100"/>
    <n v="10"/>
    <n v="9"/>
    <x v="4"/>
    <x v="2"/>
    <s v="Alarm"/>
    <n v="84014"/>
    <x v="201"/>
    <x v="8"/>
    <x v="2377"/>
    <x v="2344"/>
    <n v="885"/>
    <n v="1976"/>
    <n v="3"/>
    <n v="2371.1999999999998"/>
    <n v="11"/>
    <n v="5928"/>
    <d v="2024-12-03T00:00:00"/>
    <n v="1266"/>
    <x v="1"/>
    <n v="790.4"/>
  </r>
  <r>
    <x v="5"/>
    <s v="Nagpur"/>
    <s v="Kids"/>
    <x v="9"/>
    <n v="84"/>
    <n v="429094"/>
    <x v="1"/>
    <d v="2021-06-16T00:00:00"/>
    <x v="1"/>
    <x v="2333"/>
    <s v="M34"/>
    <n v="9"/>
    <n v="8"/>
    <x v="2"/>
    <x v="2"/>
    <s v="CCTV"/>
    <n v="86602"/>
    <x v="1"/>
    <x v="1"/>
    <x v="2378"/>
    <x v="2345"/>
    <n v="668"/>
    <n v="1336"/>
    <n v="7"/>
    <n v="3740.8"/>
    <n v="11"/>
    <n v="9352"/>
    <d v="2024-12-03T00:00:00"/>
    <n v="1266"/>
    <x v="1"/>
    <n v="534.4"/>
  </r>
  <r>
    <x v="7"/>
    <s v="Hyderabad"/>
    <s v="Women"/>
    <x v="1"/>
    <n v="74"/>
    <n v="404968"/>
    <x v="2"/>
    <d v="2021-06-16T00:00:00"/>
    <x v="4"/>
    <x v="2334"/>
    <s v="M81"/>
    <n v="10"/>
    <n v="7"/>
    <x v="9"/>
    <x v="1"/>
    <s v="CCTV, Alarm"/>
    <n v="96016"/>
    <x v="207"/>
    <x v="4"/>
    <x v="2379"/>
    <x v="2346"/>
    <n v="389"/>
    <n v="1351"/>
    <n v="4"/>
    <n v="2161.6"/>
    <n v="9"/>
    <n v="5404"/>
    <d v="2024-12-03T00:00:00"/>
    <n v="1266"/>
    <x v="1"/>
    <n v="540.4"/>
  </r>
  <r>
    <x v="9"/>
    <s v="Coimbatore"/>
    <s v="Women"/>
    <x v="11"/>
    <n v="89"/>
    <n v="437973"/>
    <x v="2"/>
    <d v="2021-06-16T00:00:00"/>
    <x v="4"/>
    <x v="2335"/>
    <s v="M89"/>
    <n v="10"/>
    <n v="7"/>
    <x v="15"/>
    <x v="2"/>
    <s v="None"/>
    <n v="98159"/>
    <x v="237"/>
    <x v="1"/>
    <x v="2380"/>
    <x v="2347"/>
    <n v="928"/>
    <n v="1512"/>
    <n v="2"/>
    <n v="1209.5999999999999"/>
    <n v="9"/>
    <n v="3024"/>
    <d v="2024-12-03T00:00:00"/>
    <n v="1266"/>
    <x v="1"/>
    <n v="604.79999999999995"/>
  </r>
  <r>
    <x v="3"/>
    <s v="Vadodara"/>
    <s v="Kids"/>
    <x v="2"/>
    <n v="10"/>
    <n v="401548"/>
    <x v="1"/>
    <d v="2021-06-16T00:00:00"/>
    <x v="5"/>
    <x v="2336"/>
    <s v="M18"/>
    <n v="9"/>
    <n v="8"/>
    <x v="2"/>
    <x v="2"/>
    <s v="CCTV"/>
    <n v="10538"/>
    <x v="105"/>
    <x v="10"/>
    <x v="2381"/>
    <x v="2348"/>
    <n v="449"/>
    <n v="2280"/>
    <n v="7"/>
    <n v="6384"/>
    <n v="11"/>
    <n v="15960"/>
    <d v="2024-12-03T00:00:00"/>
    <n v="1266"/>
    <x v="1"/>
    <n v="912"/>
  </r>
  <r>
    <x v="6"/>
    <s v="Chandigarh"/>
    <s v="Women"/>
    <x v="5"/>
    <n v="79"/>
    <n v="429814"/>
    <x v="2"/>
    <d v="2021-06-16T00:00:00"/>
    <x v="1"/>
    <x v="2337"/>
    <s v="M67"/>
    <n v="11"/>
    <n v="8"/>
    <x v="14"/>
    <x v="1"/>
    <s v="Alarm"/>
    <n v="91766"/>
    <x v="104"/>
    <x v="6"/>
    <x v="2382"/>
    <x v="2349"/>
    <n v="733"/>
    <n v="875"/>
    <n v="7"/>
    <n v="2450"/>
    <n v="9"/>
    <n v="6125"/>
    <d v="2024-12-03T00:00:00"/>
    <n v="1266"/>
    <x v="1"/>
    <n v="350"/>
  </r>
  <r>
    <x v="9"/>
    <s v="Nashik"/>
    <s v="Kids"/>
    <x v="10"/>
    <n v="71"/>
    <n v="417269"/>
    <x v="1"/>
    <d v="2021-06-17T00:00:00"/>
    <x v="6"/>
    <x v="2338"/>
    <s v="M14"/>
    <n v="9"/>
    <n v="8"/>
    <x v="15"/>
    <x v="2"/>
    <s v="CCTV"/>
    <n v="78800"/>
    <x v="192"/>
    <x v="5"/>
    <x v="2383"/>
    <x v="2350"/>
    <n v="295"/>
    <n v="2206"/>
    <n v="4"/>
    <n v="3529.6"/>
    <n v="11"/>
    <n v="8824"/>
    <d v="2024-12-03T00:00:00"/>
    <n v="1265"/>
    <x v="1"/>
    <n v="882.4"/>
  </r>
  <r>
    <x v="5"/>
    <s v="Agra"/>
    <s v="Women"/>
    <x v="3"/>
    <n v="38"/>
    <n v="425746"/>
    <x v="2"/>
    <d v="2021-06-17T00:00:00"/>
    <x v="4"/>
    <x v="2339"/>
    <s v="M82"/>
    <n v="11"/>
    <n v="8"/>
    <x v="12"/>
    <x v="2"/>
    <s v="None"/>
    <n v="30164"/>
    <x v="117"/>
    <x v="10"/>
    <x v="2384"/>
    <x v="2351"/>
    <n v="333"/>
    <n v="2632"/>
    <n v="8"/>
    <n v="8422.4"/>
    <n v="9"/>
    <n v="21056"/>
    <d v="2024-12-03T00:00:00"/>
    <n v="1265"/>
    <x v="1"/>
    <n v="1052.8"/>
  </r>
  <r>
    <x v="6"/>
    <s v="Patna"/>
    <s v="Women"/>
    <x v="3"/>
    <n v="15"/>
    <n v="417554"/>
    <x v="1"/>
    <d v="2021-06-17T00:00:00"/>
    <x v="7"/>
    <x v="2340"/>
    <s v="M99"/>
    <n v="9"/>
    <n v="8"/>
    <x v="14"/>
    <x v="2"/>
    <s v="None"/>
    <n v="41769"/>
    <x v="149"/>
    <x v="8"/>
    <x v="2385"/>
    <x v="2352"/>
    <n v="651"/>
    <n v="1251"/>
    <n v="6"/>
    <n v="3002.4"/>
    <n v="11"/>
    <n v="7506"/>
    <d v="2024-12-03T00:00:00"/>
    <n v="1265"/>
    <x v="1"/>
    <n v="500.40000000000003"/>
  </r>
  <r>
    <x v="6"/>
    <s v="Visakhapatnam"/>
    <s v="Men"/>
    <x v="4"/>
    <n v="72"/>
    <n v="411310"/>
    <x v="2"/>
    <d v="2021-06-17T00:00:00"/>
    <x v="3"/>
    <x v="2341"/>
    <s v="M71"/>
    <n v="11"/>
    <n v="8"/>
    <x v="12"/>
    <x v="2"/>
    <s v="CCTV, Alarm"/>
    <n v="89352"/>
    <x v="162"/>
    <x v="6"/>
    <x v="2386"/>
    <x v="2353"/>
    <n v="752"/>
    <n v="698"/>
    <n v="6"/>
    <n v="1675.2"/>
    <n v="9"/>
    <n v="4188"/>
    <d v="2024-12-03T00:00:00"/>
    <n v="1265"/>
    <x v="1"/>
    <n v="279.2"/>
  </r>
  <r>
    <x v="7"/>
    <s v="Lucknow"/>
    <s v="Women"/>
    <x v="11"/>
    <n v="70"/>
    <n v="408088"/>
    <x v="2"/>
    <d v="2021-06-17T00:00:00"/>
    <x v="6"/>
    <x v="2342"/>
    <s v="M86"/>
    <n v="10"/>
    <n v="7"/>
    <x v="18"/>
    <x v="2"/>
    <s v="None"/>
    <n v="76728"/>
    <x v="283"/>
    <x v="6"/>
    <x v="2387"/>
    <x v="2354"/>
    <n v="267"/>
    <n v="1666"/>
    <n v="7"/>
    <n v="4664.8"/>
    <n v="9"/>
    <n v="11662"/>
    <d v="2024-12-03T00:00:00"/>
    <n v="1265"/>
    <x v="1"/>
    <n v="666.4"/>
  </r>
  <r>
    <x v="2"/>
    <s v="Pune"/>
    <s v="Kids"/>
    <x v="11"/>
    <n v="65"/>
    <n v="402057"/>
    <x v="2"/>
    <d v="2021-06-18T00:00:00"/>
    <x v="7"/>
    <x v="2343"/>
    <s v="M56"/>
    <n v="9"/>
    <n v="8"/>
    <x v="10"/>
    <x v="2"/>
    <s v="CCTV"/>
    <n v="94656"/>
    <x v="179"/>
    <x v="2"/>
    <x v="2388"/>
    <x v="2355"/>
    <n v="422"/>
    <n v="751"/>
    <n v="1"/>
    <n v="300.39999999999998"/>
    <n v="11"/>
    <n v="751"/>
    <d v="2024-12-03T00:00:00"/>
    <n v="1264"/>
    <x v="1"/>
    <n v="300.39999999999998"/>
  </r>
  <r>
    <x v="8"/>
    <s v="New Delhi"/>
    <s v="Kids"/>
    <x v="10"/>
    <n v="64"/>
    <n v="412046"/>
    <x v="1"/>
    <d v="2021-06-18T00:00:00"/>
    <x v="5"/>
    <x v="2344"/>
    <s v="M53"/>
    <n v="10"/>
    <n v="9"/>
    <x v="1"/>
    <x v="1"/>
    <s v="CCTV, Alarm"/>
    <n v="38238"/>
    <x v="51"/>
    <x v="1"/>
    <x v="2389"/>
    <x v="2356"/>
    <n v="303"/>
    <n v="2420"/>
    <n v="6"/>
    <n v="5808"/>
    <n v="11"/>
    <n v="14520"/>
    <d v="2024-12-03T00:00:00"/>
    <n v="1264"/>
    <x v="1"/>
    <n v="968"/>
  </r>
  <r>
    <x v="2"/>
    <s v="Kolkata"/>
    <s v="Kids"/>
    <x v="1"/>
    <n v="95"/>
    <n v="406266"/>
    <x v="2"/>
    <d v="2021-06-18T00:00:00"/>
    <x v="6"/>
    <x v="2345"/>
    <s v="M57"/>
    <n v="10"/>
    <n v="7"/>
    <x v="5"/>
    <x v="2"/>
    <s v="CCTV"/>
    <n v="49702"/>
    <x v="39"/>
    <x v="10"/>
    <x v="2390"/>
    <x v="2357"/>
    <n v="868"/>
    <n v="2032"/>
    <n v="6"/>
    <n v="4876.8"/>
    <n v="9"/>
    <n v="12192"/>
    <d v="2024-12-03T00:00:00"/>
    <n v="1264"/>
    <x v="1"/>
    <n v="812.80000000000007"/>
  </r>
  <r>
    <x v="4"/>
    <s v="Aurangabad"/>
    <s v="Women"/>
    <x v="11"/>
    <n v="70"/>
    <n v="401863"/>
    <x v="1"/>
    <d v="2021-06-18T00:00:00"/>
    <x v="3"/>
    <x v="2346"/>
    <s v="M98"/>
    <n v="10"/>
    <n v="9"/>
    <x v="16"/>
    <x v="2"/>
    <s v="Alarm"/>
    <n v="19427"/>
    <x v="293"/>
    <x v="2"/>
    <x v="2391"/>
    <x v="2358"/>
    <n v="723"/>
    <n v="2352"/>
    <n v="2"/>
    <n v="1881.6"/>
    <n v="11"/>
    <n v="4704"/>
    <d v="2024-12-03T00:00:00"/>
    <n v="1264"/>
    <x v="1"/>
    <n v="940.8"/>
  </r>
  <r>
    <x v="3"/>
    <s v="Pondicherry"/>
    <s v="Kids"/>
    <x v="4"/>
    <n v="45"/>
    <n v="408821"/>
    <x v="1"/>
    <d v="2021-06-19T00:00:00"/>
    <x v="6"/>
    <x v="1679"/>
    <s v="M87"/>
    <n v="10"/>
    <n v="9"/>
    <x v="2"/>
    <x v="1"/>
    <s v="CCTV"/>
    <n v="64984"/>
    <x v="139"/>
    <x v="1"/>
    <x v="2392"/>
    <x v="2359"/>
    <n v="426"/>
    <n v="1890"/>
    <n v="5"/>
    <n v="3780"/>
    <n v="11"/>
    <n v="9450"/>
    <d v="2024-12-03T00:00:00"/>
    <n v="1263"/>
    <x v="1"/>
    <n v="756"/>
  </r>
  <r>
    <x v="7"/>
    <s v="Rajkot"/>
    <s v="Kids"/>
    <x v="3"/>
    <n v="72"/>
    <n v="430631"/>
    <x v="1"/>
    <d v="2021-06-19T00:00:00"/>
    <x v="1"/>
    <x v="2347"/>
    <s v="M22"/>
    <n v="10"/>
    <n v="7"/>
    <x v="4"/>
    <x v="1"/>
    <s v="CCTV"/>
    <n v="35048"/>
    <x v="286"/>
    <x v="9"/>
    <x v="2393"/>
    <x v="2360"/>
    <n v="254"/>
    <n v="900"/>
    <n v="2"/>
    <n v="720"/>
    <n v="9"/>
    <n v="1800"/>
    <d v="2024-12-03T00:00:00"/>
    <n v="1263"/>
    <x v="1"/>
    <n v="360"/>
  </r>
  <r>
    <x v="8"/>
    <s v="New Delhi"/>
    <s v="Men"/>
    <x v="8"/>
    <n v="62"/>
    <n v="419749"/>
    <x v="1"/>
    <d v="2021-06-20T00:00:00"/>
    <x v="6"/>
    <x v="2348"/>
    <s v="M49"/>
    <n v="10"/>
    <n v="9"/>
    <x v="7"/>
    <x v="1"/>
    <s v="None"/>
    <n v="27583"/>
    <x v="247"/>
    <x v="4"/>
    <x v="2394"/>
    <x v="2361"/>
    <n v="217"/>
    <n v="2075"/>
    <n v="5"/>
    <n v="4150"/>
    <n v="11"/>
    <n v="10375"/>
    <d v="2024-12-03T00:00:00"/>
    <n v="1262"/>
    <x v="1"/>
    <n v="830"/>
  </r>
  <r>
    <x v="6"/>
    <s v="Chandigarh"/>
    <s v="Men"/>
    <x v="4"/>
    <n v="79"/>
    <n v="421091"/>
    <x v="2"/>
    <d v="2021-06-20T00:00:00"/>
    <x v="5"/>
    <x v="2349"/>
    <s v="M1"/>
    <n v="10"/>
    <n v="7"/>
    <x v="12"/>
    <x v="2"/>
    <s v="Alarm"/>
    <n v="89439"/>
    <x v="101"/>
    <x v="9"/>
    <x v="2395"/>
    <x v="2362"/>
    <n v="962"/>
    <n v="2272"/>
    <n v="3"/>
    <n v="2726.4"/>
    <n v="9"/>
    <n v="6816"/>
    <d v="2024-12-03T00:00:00"/>
    <n v="1262"/>
    <x v="1"/>
    <n v="908.80000000000007"/>
  </r>
  <r>
    <x v="6"/>
    <s v="Chandigarh"/>
    <s v="Women"/>
    <x v="5"/>
    <n v="51"/>
    <n v="427420"/>
    <x v="1"/>
    <d v="2021-06-20T00:00:00"/>
    <x v="6"/>
    <x v="2350"/>
    <s v="M43"/>
    <n v="10"/>
    <n v="9"/>
    <x v="6"/>
    <x v="1"/>
    <s v="Alarm"/>
    <n v="27419"/>
    <x v="72"/>
    <x v="12"/>
    <x v="2396"/>
    <x v="2363"/>
    <n v="739"/>
    <n v="1552"/>
    <n v="3"/>
    <n v="1862.4"/>
    <n v="11"/>
    <n v="4656"/>
    <d v="2024-12-03T00:00:00"/>
    <n v="1262"/>
    <x v="1"/>
    <n v="620.80000000000007"/>
  </r>
  <r>
    <x v="6"/>
    <s v="Mysuru"/>
    <s v="Women"/>
    <x v="2"/>
    <n v="71"/>
    <n v="416342"/>
    <x v="2"/>
    <d v="2021-06-20T00:00:00"/>
    <x v="2"/>
    <x v="2351"/>
    <s v="M65"/>
    <n v="9"/>
    <n v="8"/>
    <x v="11"/>
    <x v="2"/>
    <s v="CCTV"/>
    <n v="85523"/>
    <x v="69"/>
    <x v="11"/>
    <x v="2397"/>
    <x v="2364"/>
    <n v="397"/>
    <n v="656"/>
    <n v="8"/>
    <n v="2099.1999999999998"/>
    <n v="11"/>
    <n v="5248"/>
    <d v="2024-12-03T00:00:00"/>
    <n v="1262"/>
    <x v="1"/>
    <n v="262.39999999999998"/>
  </r>
  <r>
    <x v="2"/>
    <s v="Satara"/>
    <s v="Kids"/>
    <x v="2"/>
    <n v="98"/>
    <n v="422175"/>
    <x v="1"/>
    <d v="2021-06-20T00:00:00"/>
    <x v="2"/>
    <x v="2352"/>
    <s v="M80"/>
    <n v="10"/>
    <n v="7"/>
    <x v="10"/>
    <x v="1"/>
    <s v="None"/>
    <n v="40944"/>
    <x v="18"/>
    <x v="2"/>
    <x v="2398"/>
    <x v="1792"/>
    <n v="550"/>
    <n v="2874"/>
    <n v="4"/>
    <n v="4598.3999999999996"/>
    <n v="9"/>
    <n v="11496"/>
    <d v="2024-12-03T00:00:00"/>
    <n v="1262"/>
    <x v="1"/>
    <n v="1149.5999999999999"/>
  </r>
  <r>
    <x v="8"/>
    <s v="Varanasi"/>
    <s v="Kids"/>
    <x v="2"/>
    <n v="55"/>
    <n v="423944"/>
    <x v="1"/>
    <d v="2021-06-21T00:00:00"/>
    <x v="4"/>
    <x v="2353"/>
    <s v="M35"/>
    <n v="10"/>
    <n v="7"/>
    <x v="15"/>
    <x v="2"/>
    <s v="CCTV"/>
    <n v="30076"/>
    <x v="211"/>
    <x v="9"/>
    <x v="2399"/>
    <x v="2365"/>
    <n v="477"/>
    <n v="2918"/>
    <n v="6"/>
    <n v="7003.2"/>
    <n v="9"/>
    <n v="17508"/>
    <d v="2024-12-03T00:00:00"/>
    <n v="1261"/>
    <x v="1"/>
    <n v="1167.2"/>
  </r>
  <r>
    <x v="3"/>
    <s v="Chhattisgarh"/>
    <s v="Kids"/>
    <x v="1"/>
    <n v="56"/>
    <n v="437609"/>
    <x v="1"/>
    <d v="2021-06-21T00:00:00"/>
    <x v="6"/>
    <x v="2354"/>
    <s v="M3"/>
    <n v="10"/>
    <n v="9"/>
    <x v="3"/>
    <x v="2"/>
    <s v="None"/>
    <n v="33486"/>
    <x v="239"/>
    <x v="5"/>
    <x v="2400"/>
    <x v="2366"/>
    <n v="643"/>
    <n v="2848"/>
    <n v="1"/>
    <n v="1139.2"/>
    <n v="11"/>
    <n v="2848"/>
    <d v="2024-12-03T00:00:00"/>
    <n v="1261"/>
    <x v="1"/>
    <n v="1139.2"/>
  </r>
  <r>
    <x v="9"/>
    <s v="Chennai"/>
    <s v="Women"/>
    <x v="9"/>
    <n v="30"/>
    <n v="406865"/>
    <x v="2"/>
    <d v="2021-06-21T00:00:00"/>
    <x v="1"/>
    <x v="2355"/>
    <s v="M25"/>
    <n v="10"/>
    <n v="7"/>
    <x v="4"/>
    <x v="1"/>
    <s v="CCTV"/>
    <n v="83300"/>
    <x v="81"/>
    <x v="5"/>
    <x v="2401"/>
    <x v="2367"/>
    <n v="518"/>
    <n v="1125"/>
    <n v="7"/>
    <n v="3150"/>
    <n v="9"/>
    <n v="7875"/>
    <d v="2024-12-03T00:00:00"/>
    <n v="1261"/>
    <x v="1"/>
    <n v="450"/>
  </r>
  <r>
    <x v="6"/>
    <s v="Coimbatore"/>
    <s v="Kids"/>
    <x v="9"/>
    <n v="82"/>
    <n v="418668"/>
    <x v="2"/>
    <d v="2021-06-21T00:00:00"/>
    <x v="5"/>
    <x v="2356"/>
    <s v="M8"/>
    <n v="11"/>
    <n v="8"/>
    <x v="10"/>
    <x v="1"/>
    <s v="None"/>
    <n v="83692"/>
    <x v="17"/>
    <x v="10"/>
    <x v="2402"/>
    <x v="2368"/>
    <n v="667"/>
    <n v="2272"/>
    <n v="8"/>
    <n v="7270.4"/>
    <n v="9"/>
    <n v="18176"/>
    <d v="2024-12-03T00:00:00"/>
    <n v="1261"/>
    <x v="1"/>
    <n v="908.8"/>
  </r>
  <r>
    <x v="6"/>
    <s v="Jaipur"/>
    <s v="Women"/>
    <x v="11"/>
    <n v="73"/>
    <n v="402324"/>
    <x v="2"/>
    <d v="2021-06-22T00:00:00"/>
    <x v="3"/>
    <x v="2357"/>
    <s v="M30"/>
    <n v="11"/>
    <n v="8"/>
    <x v="9"/>
    <x v="1"/>
    <s v="None"/>
    <n v="17584"/>
    <x v="262"/>
    <x v="2"/>
    <x v="2403"/>
    <x v="2369"/>
    <n v="842"/>
    <n v="675"/>
    <n v="6"/>
    <n v="1620"/>
    <n v="9"/>
    <n v="4050"/>
    <d v="2024-12-03T00:00:00"/>
    <n v="1260"/>
    <x v="1"/>
    <n v="270"/>
  </r>
  <r>
    <x v="8"/>
    <s v="Bhopal"/>
    <s v="Kids"/>
    <x v="11"/>
    <n v="83"/>
    <n v="430475"/>
    <x v="2"/>
    <d v="2021-06-22T00:00:00"/>
    <x v="5"/>
    <x v="2358"/>
    <s v="M43"/>
    <n v="10"/>
    <n v="7"/>
    <x v="17"/>
    <x v="1"/>
    <s v="CCTV"/>
    <n v="37988"/>
    <x v="298"/>
    <x v="9"/>
    <x v="2404"/>
    <x v="2370"/>
    <n v="917"/>
    <n v="1940"/>
    <n v="1"/>
    <n v="776"/>
    <n v="9"/>
    <n v="1940"/>
    <d v="2024-12-03T00:00:00"/>
    <n v="1260"/>
    <x v="1"/>
    <n v="776"/>
  </r>
  <r>
    <x v="2"/>
    <s v="Pondicherry"/>
    <s v="Kids"/>
    <x v="3"/>
    <n v="95"/>
    <n v="424668"/>
    <x v="1"/>
    <d v="2021-06-22T00:00:00"/>
    <x v="3"/>
    <x v="2359"/>
    <s v="M93"/>
    <n v="10"/>
    <n v="9"/>
    <x v="12"/>
    <x v="1"/>
    <s v="CCTV"/>
    <n v="39373"/>
    <x v="207"/>
    <x v="4"/>
    <x v="2405"/>
    <x v="2371"/>
    <n v="640"/>
    <n v="2039"/>
    <n v="5"/>
    <n v="4078"/>
    <n v="11"/>
    <n v="10195"/>
    <d v="2024-12-03T00:00:00"/>
    <n v="1260"/>
    <x v="1"/>
    <n v="815.6"/>
  </r>
  <r>
    <x v="7"/>
    <s v="Nashik"/>
    <s v="Men"/>
    <x v="6"/>
    <n v="93"/>
    <n v="405985"/>
    <x v="1"/>
    <d v="2021-06-23T00:00:00"/>
    <x v="6"/>
    <x v="2360"/>
    <s v="M53"/>
    <n v="11"/>
    <n v="8"/>
    <x v="13"/>
    <x v="1"/>
    <s v="Alarm"/>
    <n v="80028"/>
    <x v="136"/>
    <x v="12"/>
    <x v="2406"/>
    <x v="2372"/>
    <n v="447"/>
    <n v="2474"/>
    <n v="8"/>
    <n v="7916.8"/>
    <n v="9"/>
    <n v="19792"/>
    <d v="2024-12-03T00:00:00"/>
    <n v="1259"/>
    <x v="1"/>
    <n v="989.6"/>
  </r>
  <r>
    <x v="9"/>
    <s v="Indore"/>
    <s v="Women"/>
    <x v="1"/>
    <n v="3"/>
    <n v="420808"/>
    <x v="2"/>
    <d v="2021-06-23T00:00:00"/>
    <x v="5"/>
    <x v="2361"/>
    <s v="M18"/>
    <n v="9"/>
    <n v="8"/>
    <x v="4"/>
    <x v="2"/>
    <s v="Alarm"/>
    <n v="97884"/>
    <x v="335"/>
    <x v="6"/>
    <x v="2407"/>
    <x v="2373"/>
    <n v="559"/>
    <n v="845"/>
    <n v="2"/>
    <n v="676"/>
    <n v="11"/>
    <n v="1690"/>
    <d v="2024-12-03T00:00:00"/>
    <n v="1259"/>
    <x v="1"/>
    <n v="338"/>
  </r>
  <r>
    <x v="8"/>
    <s v="Varanasi"/>
    <s v="Men"/>
    <x v="1"/>
    <n v="65"/>
    <n v="412576"/>
    <x v="1"/>
    <d v="2021-06-23T00:00:00"/>
    <x v="7"/>
    <x v="1347"/>
    <s v="M51"/>
    <n v="10"/>
    <n v="9"/>
    <x v="3"/>
    <x v="1"/>
    <s v="CCTV"/>
    <n v="74784"/>
    <x v="26"/>
    <x v="1"/>
    <x v="2408"/>
    <x v="2374"/>
    <n v="970"/>
    <n v="2648"/>
    <n v="7"/>
    <n v="7414.4"/>
    <n v="11"/>
    <n v="18536"/>
    <d v="2024-12-03T00:00:00"/>
    <n v="1259"/>
    <x v="1"/>
    <n v="1059.2"/>
  </r>
  <r>
    <x v="3"/>
    <s v="Rajkot"/>
    <s v="Women"/>
    <x v="1"/>
    <n v="97"/>
    <n v="407876"/>
    <x v="1"/>
    <d v="2021-06-23T00:00:00"/>
    <x v="5"/>
    <x v="2362"/>
    <s v="M66"/>
    <n v="10"/>
    <n v="7"/>
    <x v="3"/>
    <x v="2"/>
    <s v="Alarm"/>
    <n v="55748"/>
    <x v="165"/>
    <x v="3"/>
    <x v="2409"/>
    <x v="2375"/>
    <n v="313"/>
    <n v="2436"/>
    <n v="5"/>
    <n v="4872"/>
    <n v="9"/>
    <n v="12180"/>
    <d v="2024-12-03T00:00:00"/>
    <n v="1259"/>
    <x v="1"/>
    <n v="974.4"/>
  </r>
  <r>
    <x v="3"/>
    <s v="Pune"/>
    <s v="Kids"/>
    <x v="6"/>
    <n v="100"/>
    <n v="408102"/>
    <x v="2"/>
    <d v="2021-06-23T00:00:00"/>
    <x v="4"/>
    <x v="2363"/>
    <s v="M58"/>
    <n v="10"/>
    <n v="7"/>
    <x v="4"/>
    <x v="2"/>
    <s v="Alarm"/>
    <n v="37095"/>
    <x v="21"/>
    <x v="1"/>
    <x v="2410"/>
    <x v="2376"/>
    <n v="664"/>
    <n v="1412"/>
    <n v="1"/>
    <n v="564.79999999999995"/>
    <n v="9"/>
    <n v="1412"/>
    <d v="2024-12-03T00:00:00"/>
    <n v="1259"/>
    <x v="1"/>
    <n v="564.79999999999995"/>
  </r>
  <r>
    <x v="8"/>
    <s v="Meerut"/>
    <s v="Kids"/>
    <x v="8"/>
    <n v="95"/>
    <n v="435913"/>
    <x v="2"/>
    <d v="2021-06-24T00:00:00"/>
    <x v="3"/>
    <x v="2364"/>
    <s v="M57"/>
    <n v="9"/>
    <n v="8"/>
    <x v="3"/>
    <x v="1"/>
    <s v="None"/>
    <n v="25602"/>
    <x v="333"/>
    <x v="5"/>
    <x v="2411"/>
    <x v="2377"/>
    <n v="226"/>
    <n v="1763"/>
    <n v="5"/>
    <n v="3526"/>
    <n v="11"/>
    <n v="8815"/>
    <d v="2024-12-03T00:00:00"/>
    <n v="1258"/>
    <x v="1"/>
    <n v="705.2"/>
  </r>
  <r>
    <x v="8"/>
    <s v="Nashik"/>
    <s v="Kids"/>
    <x v="9"/>
    <n v="31"/>
    <n v="410880"/>
    <x v="2"/>
    <d v="2021-06-24T00:00:00"/>
    <x v="3"/>
    <x v="2365"/>
    <s v="M21"/>
    <n v="9"/>
    <n v="8"/>
    <x v="6"/>
    <x v="2"/>
    <s v="CCTV, Alarm"/>
    <n v="88587"/>
    <x v="184"/>
    <x v="4"/>
    <x v="2412"/>
    <x v="2378"/>
    <n v="430"/>
    <n v="2442"/>
    <n v="1"/>
    <n v="976.8"/>
    <n v="11"/>
    <n v="2442"/>
    <d v="2024-12-03T00:00:00"/>
    <n v="1258"/>
    <x v="1"/>
    <n v="976.8"/>
  </r>
  <r>
    <x v="4"/>
    <s v="Hyderabad"/>
    <s v="Women"/>
    <x v="5"/>
    <n v="12"/>
    <n v="427691"/>
    <x v="2"/>
    <d v="2021-06-24T00:00:00"/>
    <x v="2"/>
    <x v="2366"/>
    <s v="M92"/>
    <n v="10"/>
    <n v="7"/>
    <x v="15"/>
    <x v="1"/>
    <s v="CCTV, Alarm"/>
    <n v="80665"/>
    <x v="242"/>
    <x v="1"/>
    <x v="2413"/>
    <x v="2379"/>
    <n v="341"/>
    <n v="1337"/>
    <n v="8"/>
    <n v="4278.3999999999996"/>
    <n v="9"/>
    <n v="10696"/>
    <d v="2024-12-03T00:00:00"/>
    <n v="1258"/>
    <x v="1"/>
    <n v="534.79999999999995"/>
  </r>
  <r>
    <x v="2"/>
    <s v="Nashik"/>
    <s v="Men"/>
    <x v="1"/>
    <n v="12"/>
    <n v="417119"/>
    <x v="2"/>
    <d v="2021-06-24T00:00:00"/>
    <x v="1"/>
    <x v="2367"/>
    <s v="M1"/>
    <n v="10"/>
    <n v="9"/>
    <x v="3"/>
    <x v="1"/>
    <s v="None"/>
    <n v="75755"/>
    <x v="32"/>
    <x v="12"/>
    <x v="2414"/>
    <x v="2380"/>
    <n v="251"/>
    <n v="1444"/>
    <n v="2"/>
    <n v="1155.2"/>
    <n v="11"/>
    <n v="2888"/>
    <d v="2024-12-03T00:00:00"/>
    <n v="1258"/>
    <x v="1"/>
    <n v="577.6"/>
  </r>
  <r>
    <x v="9"/>
    <s v="Kolkata"/>
    <s v="Kids"/>
    <x v="5"/>
    <n v="45"/>
    <n v="433512"/>
    <x v="1"/>
    <d v="2021-06-24T00:00:00"/>
    <x v="7"/>
    <x v="2368"/>
    <s v="M37"/>
    <n v="10"/>
    <n v="7"/>
    <x v="15"/>
    <x v="2"/>
    <s v="Alarm"/>
    <n v="76940"/>
    <x v="133"/>
    <x v="2"/>
    <x v="2415"/>
    <x v="2381"/>
    <n v="219"/>
    <n v="2599"/>
    <n v="2"/>
    <n v="2079.1999999999998"/>
    <n v="9"/>
    <n v="5198"/>
    <d v="2024-12-03T00:00:00"/>
    <n v="1258"/>
    <x v="1"/>
    <n v="1039.5999999999999"/>
  </r>
  <r>
    <x v="2"/>
    <s v="Bengaluru"/>
    <s v="Kids"/>
    <x v="2"/>
    <n v="89"/>
    <n v="400427"/>
    <x v="2"/>
    <d v="2021-06-24T00:00:00"/>
    <x v="4"/>
    <x v="2369"/>
    <s v="M2"/>
    <n v="11"/>
    <n v="8"/>
    <x v="2"/>
    <x v="1"/>
    <s v="CCTV"/>
    <n v="10863"/>
    <x v="54"/>
    <x v="6"/>
    <x v="2416"/>
    <x v="2382"/>
    <n v="994"/>
    <n v="1907"/>
    <n v="6"/>
    <n v="4576.8"/>
    <n v="9"/>
    <n v="11442"/>
    <d v="2024-12-03T00:00:00"/>
    <n v="1258"/>
    <x v="1"/>
    <n v="762.80000000000007"/>
  </r>
  <r>
    <x v="7"/>
    <s v="Rajkot"/>
    <s v="Men"/>
    <x v="6"/>
    <n v="5"/>
    <n v="408595"/>
    <x v="2"/>
    <d v="2021-06-25T00:00:00"/>
    <x v="3"/>
    <x v="2370"/>
    <s v="M6"/>
    <n v="11"/>
    <n v="8"/>
    <x v="2"/>
    <x v="1"/>
    <s v="CCTV"/>
    <n v="23914"/>
    <x v="205"/>
    <x v="8"/>
    <x v="2417"/>
    <x v="2383"/>
    <n v="275"/>
    <n v="1525"/>
    <n v="3"/>
    <n v="1830"/>
    <n v="9"/>
    <n v="4575"/>
    <d v="2024-12-03T00:00:00"/>
    <n v="1257"/>
    <x v="1"/>
    <n v="610"/>
  </r>
  <r>
    <x v="4"/>
    <s v="Noida"/>
    <s v="Kids"/>
    <x v="3"/>
    <n v="100"/>
    <n v="434412"/>
    <x v="1"/>
    <d v="2021-06-25T00:00:00"/>
    <x v="3"/>
    <x v="2371"/>
    <s v="M88"/>
    <n v="9"/>
    <n v="8"/>
    <x v="5"/>
    <x v="2"/>
    <s v="None"/>
    <n v="18906"/>
    <x v="49"/>
    <x v="2"/>
    <x v="2418"/>
    <x v="2384"/>
    <n v="493"/>
    <n v="616"/>
    <n v="8"/>
    <n v="1971.2"/>
    <n v="11"/>
    <n v="4928"/>
    <d v="2024-12-03T00:00:00"/>
    <n v="1257"/>
    <x v="1"/>
    <n v="246.4"/>
  </r>
  <r>
    <x v="3"/>
    <s v="Madurai"/>
    <s v="Women"/>
    <x v="3"/>
    <n v="89"/>
    <n v="403847"/>
    <x v="1"/>
    <d v="2021-06-25T00:00:00"/>
    <x v="1"/>
    <x v="2372"/>
    <s v="M99"/>
    <n v="9"/>
    <n v="8"/>
    <x v="13"/>
    <x v="1"/>
    <s v="Alarm"/>
    <n v="41315"/>
    <x v="70"/>
    <x v="6"/>
    <x v="2419"/>
    <x v="2073"/>
    <n v="209"/>
    <n v="1024"/>
    <n v="3"/>
    <n v="1228.8"/>
    <n v="11"/>
    <n v="3072"/>
    <d v="2024-12-03T00:00:00"/>
    <n v="1257"/>
    <x v="1"/>
    <n v="409.59999999999997"/>
  </r>
  <r>
    <x v="9"/>
    <s v="Faridabad"/>
    <s v="Men"/>
    <x v="10"/>
    <n v="45"/>
    <n v="420769"/>
    <x v="2"/>
    <d v="2021-06-25T00:00:00"/>
    <x v="3"/>
    <x v="2373"/>
    <s v="M27"/>
    <n v="11"/>
    <n v="8"/>
    <x v="13"/>
    <x v="2"/>
    <s v="None"/>
    <n v="33221"/>
    <x v="180"/>
    <x v="9"/>
    <x v="2420"/>
    <x v="2385"/>
    <n v="360"/>
    <n v="1843"/>
    <n v="8"/>
    <n v="5897.6"/>
    <n v="9"/>
    <n v="14744"/>
    <d v="2024-12-03T00:00:00"/>
    <n v="1257"/>
    <x v="1"/>
    <n v="737.2"/>
  </r>
  <r>
    <x v="7"/>
    <s v="Agra"/>
    <s v="Women"/>
    <x v="5"/>
    <n v="36"/>
    <n v="415617"/>
    <x v="2"/>
    <d v="2021-06-25T00:00:00"/>
    <x v="7"/>
    <x v="2374"/>
    <s v="M74"/>
    <n v="10"/>
    <n v="7"/>
    <x v="10"/>
    <x v="2"/>
    <s v="CCTV"/>
    <n v="34833"/>
    <x v="289"/>
    <x v="12"/>
    <x v="2421"/>
    <x v="2386"/>
    <n v="272"/>
    <n v="1591"/>
    <n v="6"/>
    <n v="3818.4"/>
    <n v="9"/>
    <n v="9546"/>
    <d v="2024-12-03T00:00:00"/>
    <n v="1257"/>
    <x v="1"/>
    <n v="636.4"/>
  </r>
  <r>
    <x v="8"/>
    <s v="Kochi"/>
    <s v="Kids"/>
    <x v="4"/>
    <n v="81"/>
    <n v="423210"/>
    <x v="1"/>
    <d v="2021-06-25T00:00:00"/>
    <x v="2"/>
    <x v="2375"/>
    <s v="M72"/>
    <n v="11"/>
    <n v="8"/>
    <x v="11"/>
    <x v="1"/>
    <s v="None"/>
    <n v="52528"/>
    <x v="302"/>
    <x v="2"/>
    <x v="2422"/>
    <x v="2387"/>
    <n v="837"/>
    <n v="1836"/>
    <n v="6"/>
    <n v="4406.3999999999996"/>
    <n v="9"/>
    <n v="11016"/>
    <d v="2024-12-03T00:00:00"/>
    <n v="1257"/>
    <x v="1"/>
    <n v="734.4"/>
  </r>
  <r>
    <x v="5"/>
    <s v="Surat"/>
    <s v="Kids"/>
    <x v="2"/>
    <n v="79"/>
    <n v="408444"/>
    <x v="1"/>
    <d v="2021-06-25T00:00:00"/>
    <x v="6"/>
    <x v="2376"/>
    <s v="M72"/>
    <n v="9"/>
    <n v="8"/>
    <x v="7"/>
    <x v="2"/>
    <s v="CCTV"/>
    <n v="53600"/>
    <x v="136"/>
    <x v="12"/>
    <x v="2423"/>
    <x v="2388"/>
    <n v="963"/>
    <n v="1688"/>
    <n v="1"/>
    <n v="675.2"/>
    <n v="11"/>
    <n v="1688"/>
    <d v="2024-12-03T00:00:00"/>
    <n v="1257"/>
    <x v="1"/>
    <n v="675.2"/>
  </r>
  <r>
    <x v="3"/>
    <s v="Rajkot"/>
    <s v="Men"/>
    <x v="3"/>
    <n v="21"/>
    <n v="415132"/>
    <x v="1"/>
    <d v="2021-06-26T00:00:00"/>
    <x v="5"/>
    <x v="2377"/>
    <s v="M76"/>
    <n v="11"/>
    <n v="8"/>
    <x v="9"/>
    <x v="1"/>
    <s v="Alarm"/>
    <n v="33414"/>
    <x v="303"/>
    <x v="5"/>
    <x v="2424"/>
    <x v="2389"/>
    <n v="515"/>
    <n v="528"/>
    <n v="7"/>
    <n v="1478.4"/>
    <n v="9"/>
    <n v="3696"/>
    <d v="2024-12-03T00:00:00"/>
    <n v="1256"/>
    <x v="1"/>
    <n v="211.20000000000002"/>
  </r>
  <r>
    <x v="6"/>
    <s v="Nashik"/>
    <s v="Men"/>
    <x v="6"/>
    <n v="95"/>
    <n v="407030"/>
    <x v="2"/>
    <d v="2021-06-26T00:00:00"/>
    <x v="2"/>
    <x v="2378"/>
    <s v="M99"/>
    <n v="9"/>
    <n v="8"/>
    <x v="5"/>
    <x v="2"/>
    <s v="CCTV"/>
    <n v="14715"/>
    <x v="73"/>
    <x v="10"/>
    <x v="2425"/>
    <x v="2390"/>
    <n v="898"/>
    <n v="2591"/>
    <n v="3"/>
    <n v="3109.2"/>
    <n v="11"/>
    <n v="7773"/>
    <d v="2024-12-03T00:00:00"/>
    <n v="1256"/>
    <x v="1"/>
    <n v="1036.3999999999999"/>
  </r>
  <r>
    <x v="2"/>
    <s v="Bengaluru"/>
    <s v="Women"/>
    <x v="10"/>
    <n v="24"/>
    <n v="436867"/>
    <x v="1"/>
    <d v="2021-06-26T00:00:00"/>
    <x v="4"/>
    <x v="2379"/>
    <s v="M27"/>
    <n v="11"/>
    <n v="8"/>
    <x v="4"/>
    <x v="2"/>
    <s v="Alarm"/>
    <n v="81994"/>
    <x v="299"/>
    <x v="8"/>
    <x v="2426"/>
    <x v="2391"/>
    <n v="340"/>
    <n v="2675"/>
    <n v="4"/>
    <n v="4280"/>
    <n v="9"/>
    <n v="10700"/>
    <d v="2024-12-03T00:00:00"/>
    <n v="1256"/>
    <x v="1"/>
    <n v="1070"/>
  </r>
  <r>
    <x v="8"/>
    <s v="Pune"/>
    <s v="Kids"/>
    <x v="10"/>
    <n v="17"/>
    <n v="426904"/>
    <x v="2"/>
    <d v="2021-06-26T00:00:00"/>
    <x v="1"/>
    <x v="2380"/>
    <s v="M45"/>
    <n v="10"/>
    <n v="7"/>
    <x v="3"/>
    <x v="1"/>
    <s v="None"/>
    <n v="98653"/>
    <x v="99"/>
    <x v="2"/>
    <x v="2427"/>
    <x v="2392"/>
    <n v="952"/>
    <n v="1420"/>
    <n v="6"/>
    <n v="3408"/>
    <n v="9"/>
    <n v="8520"/>
    <d v="2024-12-03T00:00:00"/>
    <n v="1256"/>
    <x v="1"/>
    <n v="568"/>
  </r>
  <r>
    <x v="2"/>
    <s v="Ranchi"/>
    <s v="Men"/>
    <x v="2"/>
    <n v="79"/>
    <n v="439413"/>
    <x v="2"/>
    <d v="2021-06-27T00:00:00"/>
    <x v="6"/>
    <x v="2381"/>
    <s v="M40"/>
    <n v="11"/>
    <n v="8"/>
    <x v="17"/>
    <x v="1"/>
    <s v="CCTV"/>
    <n v="60161"/>
    <x v="328"/>
    <x v="10"/>
    <x v="2428"/>
    <x v="2393"/>
    <n v="802"/>
    <n v="2654"/>
    <n v="3"/>
    <n v="3184.8"/>
    <n v="9"/>
    <n v="7962"/>
    <d v="2024-12-03T00:00:00"/>
    <n v="1255"/>
    <x v="1"/>
    <n v="1061.6000000000001"/>
  </r>
  <r>
    <x v="8"/>
    <s v="Aurangabad"/>
    <s v="Men"/>
    <x v="3"/>
    <n v="26"/>
    <n v="439148"/>
    <x v="1"/>
    <d v="2021-06-27T00:00:00"/>
    <x v="4"/>
    <x v="2382"/>
    <s v="M41"/>
    <n v="11"/>
    <n v="8"/>
    <x v="17"/>
    <x v="1"/>
    <s v="Alarm"/>
    <n v="17562"/>
    <x v="273"/>
    <x v="12"/>
    <x v="2429"/>
    <x v="2394"/>
    <n v="453"/>
    <n v="688"/>
    <n v="7"/>
    <n v="1926.4"/>
    <n v="9"/>
    <n v="4816"/>
    <d v="2024-12-03T00:00:00"/>
    <n v="1255"/>
    <x v="1"/>
    <n v="275.2"/>
  </r>
  <r>
    <x v="3"/>
    <s v="Visakhapatnam"/>
    <s v="Women"/>
    <x v="1"/>
    <n v="68"/>
    <n v="424414"/>
    <x v="1"/>
    <d v="2021-06-28T00:00:00"/>
    <x v="5"/>
    <x v="2383"/>
    <s v="M40"/>
    <n v="9"/>
    <n v="8"/>
    <x v="8"/>
    <x v="2"/>
    <s v="Alarm"/>
    <n v="96586"/>
    <x v="179"/>
    <x v="2"/>
    <x v="2430"/>
    <x v="2395"/>
    <n v="674"/>
    <n v="1729"/>
    <n v="5"/>
    <n v="3458"/>
    <n v="11"/>
    <n v="8645"/>
    <d v="2024-12-03T00:00:00"/>
    <n v="1254"/>
    <x v="1"/>
    <n v="691.6"/>
  </r>
  <r>
    <x v="4"/>
    <s v="Chandigarh"/>
    <s v="Women"/>
    <x v="10"/>
    <n v="55"/>
    <n v="406524"/>
    <x v="2"/>
    <d v="2021-06-28T00:00:00"/>
    <x v="3"/>
    <x v="2384"/>
    <s v="M98"/>
    <n v="9"/>
    <n v="8"/>
    <x v="11"/>
    <x v="2"/>
    <s v="CCTV, Alarm"/>
    <n v="33458"/>
    <x v="179"/>
    <x v="2"/>
    <x v="2431"/>
    <x v="2396"/>
    <n v="711"/>
    <n v="2686"/>
    <n v="4"/>
    <n v="4297.6000000000004"/>
    <n v="11"/>
    <n v="10744"/>
    <d v="2024-12-03T00:00:00"/>
    <n v="1254"/>
    <x v="1"/>
    <n v="1074.4000000000001"/>
  </r>
  <r>
    <x v="8"/>
    <s v="Ranchi"/>
    <s v="Women"/>
    <x v="5"/>
    <n v="72"/>
    <n v="428525"/>
    <x v="1"/>
    <d v="2021-06-28T00:00:00"/>
    <x v="2"/>
    <x v="2385"/>
    <s v="M17"/>
    <n v="11"/>
    <n v="8"/>
    <x v="6"/>
    <x v="2"/>
    <s v="CCTV"/>
    <n v="27144"/>
    <x v="224"/>
    <x v="3"/>
    <x v="2432"/>
    <x v="2397"/>
    <n v="320"/>
    <n v="2229"/>
    <n v="4"/>
    <n v="3566.4"/>
    <n v="9"/>
    <n v="8916"/>
    <d v="2024-12-03T00:00:00"/>
    <n v="1254"/>
    <x v="1"/>
    <n v="891.6"/>
  </r>
  <r>
    <x v="5"/>
    <s v="Rajkot"/>
    <s v="Men"/>
    <x v="8"/>
    <n v="62"/>
    <n v="414787"/>
    <x v="2"/>
    <d v="2021-06-28T00:00:00"/>
    <x v="1"/>
    <x v="2386"/>
    <s v="M68"/>
    <n v="10"/>
    <n v="9"/>
    <x v="11"/>
    <x v="1"/>
    <s v="None"/>
    <n v="60287"/>
    <x v="48"/>
    <x v="12"/>
    <x v="2433"/>
    <x v="2398"/>
    <n v="382"/>
    <n v="1181"/>
    <n v="1"/>
    <n v="472.4"/>
    <n v="11"/>
    <n v="1181"/>
    <d v="2024-12-03T00:00:00"/>
    <n v="1254"/>
    <x v="1"/>
    <n v="472.4"/>
  </r>
  <r>
    <x v="2"/>
    <s v="Jaipur"/>
    <s v="Kids"/>
    <x v="4"/>
    <n v="11"/>
    <n v="420798"/>
    <x v="1"/>
    <d v="2021-06-28T00:00:00"/>
    <x v="3"/>
    <x v="2387"/>
    <s v="M73"/>
    <n v="10"/>
    <n v="7"/>
    <x v="7"/>
    <x v="2"/>
    <s v="Alarm"/>
    <n v="14000"/>
    <x v="66"/>
    <x v="3"/>
    <x v="2434"/>
    <x v="2399"/>
    <n v="772"/>
    <n v="2815"/>
    <n v="8"/>
    <n v="9008"/>
    <n v="9"/>
    <n v="22520"/>
    <d v="2024-12-03T00:00:00"/>
    <n v="1254"/>
    <x v="1"/>
    <n v="1126"/>
  </r>
  <r>
    <x v="7"/>
    <s v="Bengaluru"/>
    <s v="Men"/>
    <x v="9"/>
    <n v="3"/>
    <n v="418322"/>
    <x v="1"/>
    <d v="2021-06-28T00:00:00"/>
    <x v="6"/>
    <x v="2388"/>
    <s v="M7"/>
    <n v="9"/>
    <n v="8"/>
    <x v="15"/>
    <x v="2"/>
    <s v="CCTV"/>
    <n v="46110"/>
    <x v="102"/>
    <x v="8"/>
    <x v="2435"/>
    <x v="2400"/>
    <n v="467"/>
    <n v="2433"/>
    <n v="1"/>
    <n v="973.2"/>
    <n v="11"/>
    <n v="2433"/>
    <d v="2024-12-03T00:00:00"/>
    <n v="1254"/>
    <x v="1"/>
    <n v="973.2"/>
  </r>
  <r>
    <x v="6"/>
    <s v="Ahmedabad"/>
    <s v="Men"/>
    <x v="11"/>
    <n v="50"/>
    <n v="433177"/>
    <x v="1"/>
    <d v="2021-06-29T00:00:00"/>
    <x v="7"/>
    <x v="2389"/>
    <s v="M25"/>
    <n v="10"/>
    <n v="9"/>
    <x v="9"/>
    <x v="2"/>
    <s v="Alarm"/>
    <n v="74004"/>
    <x v="320"/>
    <x v="6"/>
    <x v="2436"/>
    <x v="2401"/>
    <n v="519"/>
    <n v="1174"/>
    <n v="2"/>
    <n v="939.2"/>
    <n v="11"/>
    <n v="2348"/>
    <d v="2024-12-03T00:00:00"/>
    <n v="1253"/>
    <x v="1"/>
    <n v="469.6"/>
  </r>
  <r>
    <x v="4"/>
    <s v="Kanpur"/>
    <s v="Kids"/>
    <x v="8"/>
    <n v="53"/>
    <n v="416930"/>
    <x v="2"/>
    <d v="2021-06-29T00:00:00"/>
    <x v="1"/>
    <x v="2390"/>
    <s v="M33"/>
    <n v="11"/>
    <n v="8"/>
    <x v="11"/>
    <x v="2"/>
    <s v="CCTV"/>
    <n v="54494"/>
    <x v="310"/>
    <x v="12"/>
    <x v="2437"/>
    <x v="2402"/>
    <n v="766"/>
    <n v="1205"/>
    <n v="8"/>
    <n v="3856"/>
    <n v="9"/>
    <n v="9640"/>
    <d v="2024-12-03T00:00:00"/>
    <n v="1253"/>
    <x v="1"/>
    <n v="482"/>
  </r>
  <r>
    <x v="7"/>
    <s v="Chhattisgarh"/>
    <s v="Men"/>
    <x v="10"/>
    <n v="16"/>
    <n v="400199"/>
    <x v="2"/>
    <d v="2021-06-29T00:00:00"/>
    <x v="6"/>
    <x v="2391"/>
    <s v="M11"/>
    <n v="10"/>
    <n v="7"/>
    <x v="4"/>
    <x v="1"/>
    <s v="CCTV"/>
    <n v="53836"/>
    <x v="187"/>
    <x v="8"/>
    <x v="2438"/>
    <x v="2403"/>
    <n v="504"/>
    <n v="1709"/>
    <n v="1"/>
    <n v="683.6"/>
    <n v="9"/>
    <n v="1709"/>
    <d v="2024-12-03T00:00:00"/>
    <n v="1253"/>
    <x v="1"/>
    <n v="683.6"/>
  </r>
  <r>
    <x v="2"/>
    <s v="Jammu"/>
    <s v="Kids"/>
    <x v="8"/>
    <n v="79"/>
    <n v="425974"/>
    <x v="2"/>
    <d v="2021-06-29T00:00:00"/>
    <x v="2"/>
    <x v="2392"/>
    <s v="M47"/>
    <n v="11"/>
    <n v="8"/>
    <x v="4"/>
    <x v="2"/>
    <s v="Alarm"/>
    <n v="11907"/>
    <x v="182"/>
    <x v="11"/>
    <x v="2439"/>
    <x v="2404"/>
    <n v="844"/>
    <n v="1747"/>
    <n v="5"/>
    <n v="3494"/>
    <n v="9"/>
    <n v="8735"/>
    <d v="2024-12-03T00:00:00"/>
    <n v="1253"/>
    <x v="1"/>
    <n v="698.8"/>
  </r>
  <r>
    <x v="2"/>
    <s v="Noida"/>
    <s v="Kids"/>
    <x v="10"/>
    <n v="87"/>
    <n v="426002"/>
    <x v="2"/>
    <d v="2021-06-29T00:00:00"/>
    <x v="2"/>
    <x v="2393"/>
    <s v="M64"/>
    <n v="10"/>
    <n v="9"/>
    <x v="18"/>
    <x v="1"/>
    <s v="CCTV, Alarm"/>
    <n v="26133"/>
    <x v="171"/>
    <x v="10"/>
    <x v="2440"/>
    <x v="2405"/>
    <n v="966"/>
    <n v="1805"/>
    <n v="4"/>
    <n v="2888"/>
    <n v="11"/>
    <n v="7220"/>
    <d v="2024-12-03T00:00:00"/>
    <n v="1253"/>
    <x v="1"/>
    <n v="722"/>
  </r>
  <r>
    <x v="4"/>
    <s v="Jaipur"/>
    <s v="Kids"/>
    <x v="9"/>
    <n v="14"/>
    <n v="404798"/>
    <x v="2"/>
    <d v="2021-06-29T00:00:00"/>
    <x v="7"/>
    <x v="2394"/>
    <s v="M43"/>
    <n v="9"/>
    <n v="8"/>
    <x v="17"/>
    <x v="1"/>
    <s v="Alarm"/>
    <n v="54763"/>
    <x v="165"/>
    <x v="3"/>
    <x v="2441"/>
    <x v="2406"/>
    <n v="293"/>
    <n v="2120"/>
    <n v="3"/>
    <n v="2544"/>
    <n v="11"/>
    <n v="6360"/>
    <d v="2024-12-03T00:00:00"/>
    <n v="1253"/>
    <x v="1"/>
    <n v="848"/>
  </r>
  <r>
    <x v="4"/>
    <s v="Jaipur"/>
    <s v="Women"/>
    <x v="9"/>
    <n v="32"/>
    <n v="436997"/>
    <x v="1"/>
    <d v="2021-06-29T00:00:00"/>
    <x v="2"/>
    <x v="2395"/>
    <s v="M29"/>
    <n v="9"/>
    <n v="8"/>
    <x v="8"/>
    <x v="2"/>
    <s v="CCTV"/>
    <n v="32238"/>
    <x v="11"/>
    <x v="8"/>
    <x v="2442"/>
    <x v="2407"/>
    <n v="951"/>
    <n v="1291"/>
    <n v="1"/>
    <n v="516.4"/>
    <n v="11"/>
    <n v="1291"/>
    <d v="2024-12-03T00:00:00"/>
    <n v="1253"/>
    <x v="1"/>
    <n v="516.4"/>
  </r>
  <r>
    <x v="9"/>
    <s v="Jaipur"/>
    <s v="Men"/>
    <x v="6"/>
    <n v="38"/>
    <n v="404551"/>
    <x v="1"/>
    <d v="2021-06-29T00:00:00"/>
    <x v="2"/>
    <x v="2396"/>
    <s v="M33"/>
    <n v="9"/>
    <n v="8"/>
    <x v="14"/>
    <x v="1"/>
    <s v="Alarm"/>
    <n v="68942"/>
    <x v="246"/>
    <x v="2"/>
    <x v="2443"/>
    <x v="2408"/>
    <n v="508"/>
    <n v="610"/>
    <n v="1"/>
    <n v="244"/>
    <n v="11"/>
    <n v="610"/>
    <d v="2024-12-03T00:00:00"/>
    <n v="1253"/>
    <x v="1"/>
    <n v="244"/>
  </r>
  <r>
    <x v="5"/>
    <s v="Chhattisgarh"/>
    <s v="Kids"/>
    <x v="6"/>
    <n v="89"/>
    <n v="409960"/>
    <x v="1"/>
    <d v="2021-06-29T00:00:00"/>
    <x v="7"/>
    <x v="2397"/>
    <s v="M76"/>
    <n v="9"/>
    <n v="8"/>
    <x v="4"/>
    <x v="2"/>
    <s v="CCTV, Alarm"/>
    <n v="28791"/>
    <x v="78"/>
    <x v="3"/>
    <x v="2444"/>
    <x v="2409"/>
    <n v="382"/>
    <n v="700"/>
    <n v="1"/>
    <n v="280"/>
    <n v="11"/>
    <n v="700"/>
    <d v="2024-12-03T00:00:00"/>
    <n v="1253"/>
    <x v="1"/>
    <n v="280"/>
  </r>
  <r>
    <x v="5"/>
    <s v="Chhattisgarh"/>
    <s v="Kids"/>
    <x v="10"/>
    <n v="73"/>
    <n v="419006"/>
    <x v="2"/>
    <d v="2021-06-29T00:00:00"/>
    <x v="6"/>
    <x v="2398"/>
    <s v="M31"/>
    <n v="10"/>
    <n v="9"/>
    <x v="14"/>
    <x v="2"/>
    <s v="CCTV"/>
    <n v="87245"/>
    <x v="65"/>
    <x v="4"/>
    <x v="2445"/>
    <x v="2410"/>
    <n v="887"/>
    <n v="1275"/>
    <n v="7"/>
    <n v="3570"/>
    <n v="11"/>
    <n v="8925"/>
    <d v="2024-12-03T00:00:00"/>
    <n v="1253"/>
    <x v="1"/>
    <n v="510"/>
  </r>
  <r>
    <x v="3"/>
    <s v="Hyderabad"/>
    <s v="Women"/>
    <x v="8"/>
    <n v="74"/>
    <n v="418918"/>
    <x v="1"/>
    <d v="2021-06-30T00:00:00"/>
    <x v="1"/>
    <x v="2399"/>
    <s v="M46"/>
    <n v="9"/>
    <n v="8"/>
    <x v="5"/>
    <x v="1"/>
    <s v="None"/>
    <n v="64154"/>
    <x v="257"/>
    <x v="10"/>
    <x v="2446"/>
    <x v="2411"/>
    <n v="670"/>
    <n v="2914"/>
    <n v="2"/>
    <n v="2331.1999999999998"/>
    <n v="11"/>
    <n v="5828"/>
    <d v="2024-12-03T00:00:00"/>
    <n v="1252"/>
    <x v="1"/>
    <n v="1165.5999999999999"/>
  </r>
  <r>
    <x v="2"/>
    <s v="Bhopal"/>
    <s v="Men"/>
    <x v="10"/>
    <n v="96"/>
    <n v="417654"/>
    <x v="2"/>
    <d v="2021-06-30T00:00:00"/>
    <x v="1"/>
    <x v="2400"/>
    <s v="M70"/>
    <n v="9"/>
    <n v="8"/>
    <x v="6"/>
    <x v="2"/>
    <s v="CCTV, Alarm"/>
    <n v="92539"/>
    <x v="303"/>
    <x v="5"/>
    <x v="2447"/>
    <x v="2412"/>
    <n v="998"/>
    <n v="863"/>
    <n v="4"/>
    <n v="1380.8"/>
    <n v="11"/>
    <n v="3452"/>
    <d v="2024-12-03T00:00:00"/>
    <n v="1252"/>
    <x v="1"/>
    <n v="345.2"/>
  </r>
  <r>
    <x v="5"/>
    <s v="Surat"/>
    <s v="Women"/>
    <x v="9"/>
    <n v="86"/>
    <n v="406557"/>
    <x v="2"/>
    <d v="2021-06-30T00:00:00"/>
    <x v="4"/>
    <x v="2401"/>
    <s v="M22"/>
    <n v="11"/>
    <n v="8"/>
    <x v="2"/>
    <x v="1"/>
    <s v="Alarm"/>
    <n v="78628"/>
    <x v="254"/>
    <x v="4"/>
    <x v="2448"/>
    <x v="2413"/>
    <n v="276"/>
    <n v="2433"/>
    <n v="8"/>
    <n v="7785.6"/>
    <n v="9"/>
    <n v="19464"/>
    <d v="2024-12-03T00:00:00"/>
    <n v="1252"/>
    <x v="1"/>
    <n v="973.2"/>
  </r>
  <r>
    <x v="5"/>
    <s v="Patna"/>
    <s v="Kids"/>
    <x v="7"/>
    <n v="67"/>
    <n v="413212"/>
    <x v="2"/>
    <d v="2021-06-30T00:00:00"/>
    <x v="5"/>
    <x v="2402"/>
    <s v="M34"/>
    <n v="11"/>
    <n v="8"/>
    <x v="14"/>
    <x v="1"/>
    <s v="None"/>
    <n v="65786"/>
    <x v="297"/>
    <x v="12"/>
    <x v="2449"/>
    <x v="2414"/>
    <n v="352"/>
    <n v="1147"/>
    <n v="3"/>
    <n v="1376.4"/>
    <n v="9"/>
    <n v="3441"/>
    <d v="2024-12-03T00:00:00"/>
    <n v="1252"/>
    <x v="1"/>
    <n v="458.8"/>
  </r>
  <r>
    <x v="6"/>
    <s v="Ranchi"/>
    <s v="Men"/>
    <x v="4"/>
    <n v="48"/>
    <n v="411498"/>
    <x v="1"/>
    <d v="2021-06-30T00:00:00"/>
    <x v="7"/>
    <x v="771"/>
    <s v="M85"/>
    <n v="11"/>
    <n v="8"/>
    <x v="8"/>
    <x v="2"/>
    <s v="CCTV, Alarm"/>
    <n v="87769"/>
    <x v="315"/>
    <x v="5"/>
    <x v="2450"/>
    <x v="2415"/>
    <n v="967"/>
    <n v="2661"/>
    <n v="1"/>
    <n v="1064.4000000000001"/>
    <n v="9"/>
    <n v="2661"/>
    <d v="2024-12-03T00:00:00"/>
    <n v="1252"/>
    <x v="1"/>
    <n v="1064.4000000000001"/>
  </r>
  <r>
    <x v="9"/>
    <s v="Kolhapur"/>
    <s v="Kids"/>
    <x v="11"/>
    <n v="13"/>
    <n v="439597"/>
    <x v="2"/>
    <d v="2021-06-30T00:00:00"/>
    <x v="1"/>
    <x v="2403"/>
    <s v="M47"/>
    <n v="10"/>
    <n v="7"/>
    <x v="11"/>
    <x v="1"/>
    <s v="CCTV"/>
    <n v="89059"/>
    <x v="145"/>
    <x v="11"/>
    <x v="2451"/>
    <x v="2416"/>
    <n v="748"/>
    <n v="1190"/>
    <n v="4"/>
    <n v="1904"/>
    <n v="9"/>
    <n v="4760"/>
    <d v="2024-12-03T00:00:00"/>
    <n v="1252"/>
    <x v="1"/>
    <n v="476"/>
  </r>
  <r>
    <x v="3"/>
    <s v="Kolhapur"/>
    <s v="Women"/>
    <x v="1"/>
    <n v="95"/>
    <n v="410272"/>
    <x v="2"/>
    <d v="2021-06-30T00:00:00"/>
    <x v="6"/>
    <x v="2404"/>
    <s v="M19"/>
    <n v="10"/>
    <n v="7"/>
    <x v="8"/>
    <x v="1"/>
    <s v="None"/>
    <n v="47840"/>
    <x v="294"/>
    <x v="9"/>
    <x v="2452"/>
    <x v="2417"/>
    <n v="631"/>
    <n v="1768"/>
    <n v="5"/>
    <n v="3536"/>
    <n v="9"/>
    <n v="8840"/>
    <d v="2024-12-03T00:00:00"/>
    <n v="1252"/>
    <x v="1"/>
    <n v="707.2"/>
  </r>
  <r>
    <x v="6"/>
    <s v="Bhopal"/>
    <s v="Kids"/>
    <x v="3"/>
    <n v="45"/>
    <n v="409208"/>
    <x v="2"/>
    <d v="2021-06-30T00:00:00"/>
    <x v="2"/>
    <x v="2405"/>
    <s v="M34"/>
    <n v="11"/>
    <n v="8"/>
    <x v="10"/>
    <x v="2"/>
    <s v="None"/>
    <n v="41902"/>
    <x v="74"/>
    <x v="11"/>
    <x v="2453"/>
    <x v="2418"/>
    <n v="691"/>
    <n v="2953"/>
    <n v="4"/>
    <n v="4724.8"/>
    <n v="9"/>
    <n v="11812"/>
    <d v="2024-12-03T00:00:00"/>
    <n v="1252"/>
    <x v="1"/>
    <n v="1181.2"/>
  </r>
  <r>
    <x v="3"/>
    <s v="Indore"/>
    <s v="Women"/>
    <x v="10"/>
    <n v="64"/>
    <n v="439245"/>
    <x v="2"/>
    <d v="2021-06-30T00:00:00"/>
    <x v="7"/>
    <x v="2406"/>
    <s v="M47"/>
    <n v="10"/>
    <n v="7"/>
    <x v="11"/>
    <x v="1"/>
    <s v="CCTV"/>
    <n v="29604"/>
    <x v="22"/>
    <x v="7"/>
    <x v="2454"/>
    <x v="2419"/>
    <n v="957"/>
    <n v="580"/>
    <n v="7"/>
    <n v="1624"/>
    <n v="9"/>
    <n v="4060"/>
    <d v="2024-12-03T00:00:00"/>
    <n v="1252"/>
    <x v="1"/>
    <n v="232"/>
  </r>
  <r>
    <x v="3"/>
    <s v="Visakhapatnam"/>
    <s v="Kids"/>
    <x v="6"/>
    <n v="57"/>
    <n v="415911"/>
    <x v="1"/>
    <d v="2021-06-30T00:00:00"/>
    <x v="4"/>
    <x v="2407"/>
    <s v="M13"/>
    <n v="10"/>
    <n v="9"/>
    <x v="10"/>
    <x v="2"/>
    <s v="CCTV, Alarm"/>
    <n v="68445"/>
    <x v="337"/>
    <x v="4"/>
    <x v="2455"/>
    <x v="2420"/>
    <n v="746"/>
    <n v="1020"/>
    <n v="1"/>
    <n v="408"/>
    <n v="11"/>
    <n v="1020"/>
    <d v="2024-12-03T00:00:00"/>
    <n v="1252"/>
    <x v="1"/>
    <n v="408"/>
  </r>
  <r>
    <x v="5"/>
    <s v="Hyderabad"/>
    <s v="Men"/>
    <x v="7"/>
    <n v="76"/>
    <n v="402724"/>
    <x v="1"/>
    <d v="2021-07-01T00:00:00"/>
    <x v="4"/>
    <x v="2408"/>
    <s v="M93"/>
    <n v="9"/>
    <n v="8"/>
    <x v="18"/>
    <x v="2"/>
    <s v="Alarm"/>
    <n v="26092"/>
    <x v="318"/>
    <x v="1"/>
    <x v="2456"/>
    <x v="2421"/>
    <n v="560"/>
    <n v="861"/>
    <n v="7"/>
    <n v="2410.8000000000002"/>
    <n v="11"/>
    <n v="6027"/>
    <d v="2024-12-03T00:00:00"/>
    <n v="1251"/>
    <x v="1"/>
    <n v="344.40000000000003"/>
  </r>
  <r>
    <x v="9"/>
    <s v="New Delhi"/>
    <s v="Women"/>
    <x v="2"/>
    <n v="61"/>
    <n v="418605"/>
    <x v="1"/>
    <d v="2021-07-02T00:00:00"/>
    <x v="7"/>
    <x v="2409"/>
    <s v="M87"/>
    <n v="10"/>
    <n v="9"/>
    <x v="11"/>
    <x v="2"/>
    <s v="CCTV"/>
    <n v="12594"/>
    <x v="236"/>
    <x v="1"/>
    <x v="2457"/>
    <x v="2358"/>
    <n v="289"/>
    <n v="2586"/>
    <n v="5"/>
    <n v="5172"/>
    <n v="11"/>
    <n v="12930"/>
    <d v="2024-12-03T00:00:00"/>
    <n v="1250"/>
    <x v="1"/>
    <n v="1034.4000000000001"/>
  </r>
  <r>
    <x v="5"/>
    <s v="Ahmedabad"/>
    <s v="Kids"/>
    <x v="7"/>
    <n v="92"/>
    <n v="436446"/>
    <x v="1"/>
    <d v="2021-07-02T00:00:00"/>
    <x v="6"/>
    <x v="2410"/>
    <s v="M53"/>
    <n v="10"/>
    <n v="7"/>
    <x v="7"/>
    <x v="2"/>
    <s v="None"/>
    <n v="56745"/>
    <x v="263"/>
    <x v="2"/>
    <x v="2458"/>
    <x v="2422"/>
    <n v="785"/>
    <n v="898"/>
    <n v="8"/>
    <n v="2873.6"/>
    <n v="9"/>
    <n v="7184"/>
    <d v="2024-12-03T00:00:00"/>
    <n v="1250"/>
    <x v="1"/>
    <n v="359.2"/>
  </r>
  <r>
    <x v="5"/>
    <s v="Rajkot"/>
    <s v="Kids"/>
    <x v="11"/>
    <n v="15"/>
    <n v="418260"/>
    <x v="2"/>
    <d v="2021-07-02T00:00:00"/>
    <x v="6"/>
    <x v="2411"/>
    <s v="M98"/>
    <n v="9"/>
    <n v="8"/>
    <x v="1"/>
    <x v="1"/>
    <s v="None"/>
    <n v="49157"/>
    <x v="301"/>
    <x v="10"/>
    <x v="2459"/>
    <x v="2423"/>
    <n v="936"/>
    <n v="2807"/>
    <n v="3"/>
    <n v="3368.4"/>
    <n v="11"/>
    <n v="8421"/>
    <d v="2024-12-03T00:00:00"/>
    <n v="1250"/>
    <x v="1"/>
    <n v="1122.8"/>
  </r>
  <r>
    <x v="8"/>
    <s v="Patna"/>
    <s v="Kids"/>
    <x v="10"/>
    <n v="81"/>
    <n v="437717"/>
    <x v="1"/>
    <d v="2021-07-02T00:00:00"/>
    <x v="6"/>
    <x v="2412"/>
    <s v="M34"/>
    <n v="10"/>
    <n v="9"/>
    <x v="9"/>
    <x v="1"/>
    <s v="CCTV"/>
    <n v="37160"/>
    <x v="320"/>
    <x v="6"/>
    <x v="2460"/>
    <x v="2424"/>
    <n v="965"/>
    <n v="704"/>
    <n v="4"/>
    <n v="1126.4000000000001"/>
    <n v="11"/>
    <n v="2816"/>
    <d v="2024-12-03T00:00:00"/>
    <n v="1250"/>
    <x v="1"/>
    <n v="281.60000000000002"/>
  </r>
  <r>
    <x v="7"/>
    <s v="Goa"/>
    <s v="Women"/>
    <x v="3"/>
    <n v="48"/>
    <n v="423124"/>
    <x v="1"/>
    <d v="2021-07-02T00:00:00"/>
    <x v="1"/>
    <x v="2413"/>
    <s v="M5"/>
    <n v="10"/>
    <n v="7"/>
    <x v="8"/>
    <x v="1"/>
    <s v="None"/>
    <n v="45825"/>
    <x v="312"/>
    <x v="1"/>
    <x v="2461"/>
    <x v="2425"/>
    <n v="307"/>
    <n v="2515"/>
    <n v="6"/>
    <n v="6036"/>
    <n v="9"/>
    <n v="15090"/>
    <d v="2024-12-03T00:00:00"/>
    <n v="1250"/>
    <x v="1"/>
    <n v="1006"/>
  </r>
  <r>
    <x v="3"/>
    <s v="Mysuru"/>
    <s v="Women"/>
    <x v="10"/>
    <n v="44"/>
    <n v="408473"/>
    <x v="1"/>
    <d v="2021-07-03T00:00:00"/>
    <x v="7"/>
    <x v="2414"/>
    <s v="M23"/>
    <n v="9"/>
    <n v="8"/>
    <x v="17"/>
    <x v="2"/>
    <s v="Alarm"/>
    <n v="80913"/>
    <x v="240"/>
    <x v="12"/>
    <x v="2462"/>
    <x v="2426"/>
    <n v="564"/>
    <n v="859"/>
    <n v="6"/>
    <n v="2061.6"/>
    <n v="11"/>
    <n v="5154"/>
    <d v="2024-12-03T00:00:00"/>
    <n v="1249"/>
    <x v="1"/>
    <n v="343.59999999999997"/>
  </r>
  <r>
    <x v="8"/>
    <s v="Chhattisgarh"/>
    <s v="Men"/>
    <x v="3"/>
    <n v="40"/>
    <n v="435809"/>
    <x v="2"/>
    <d v="2021-07-03T00:00:00"/>
    <x v="6"/>
    <x v="2246"/>
    <s v="M75"/>
    <n v="11"/>
    <n v="8"/>
    <x v="15"/>
    <x v="1"/>
    <s v="CCTV"/>
    <n v="35931"/>
    <x v="310"/>
    <x v="12"/>
    <x v="2463"/>
    <x v="2427"/>
    <n v="617"/>
    <n v="505"/>
    <n v="7"/>
    <n v="1414"/>
    <n v="9"/>
    <n v="3535"/>
    <d v="2024-12-03T00:00:00"/>
    <n v="1249"/>
    <x v="1"/>
    <n v="202"/>
  </r>
  <r>
    <x v="4"/>
    <s v="Ranchi"/>
    <s v="Women"/>
    <x v="2"/>
    <n v="77"/>
    <n v="431329"/>
    <x v="2"/>
    <d v="2021-07-03T00:00:00"/>
    <x v="1"/>
    <x v="2415"/>
    <s v="M8"/>
    <n v="10"/>
    <n v="7"/>
    <x v="9"/>
    <x v="2"/>
    <s v="CCTV, Alarm"/>
    <n v="48164"/>
    <x v="39"/>
    <x v="10"/>
    <x v="2464"/>
    <x v="2428"/>
    <n v="868"/>
    <n v="1870"/>
    <n v="1"/>
    <n v="748"/>
    <n v="9"/>
    <n v="1870"/>
    <d v="2024-12-03T00:00:00"/>
    <n v="1249"/>
    <x v="1"/>
    <n v="748"/>
  </r>
  <r>
    <x v="4"/>
    <s v="New Delhi"/>
    <s v="Men"/>
    <x v="10"/>
    <n v="18"/>
    <n v="403918"/>
    <x v="2"/>
    <d v="2021-07-03T00:00:00"/>
    <x v="3"/>
    <x v="2416"/>
    <s v="M45"/>
    <n v="10"/>
    <n v="7"/>
    <x v="8"/>
    <x v="2"/>
    <s v="CCTV"/>
    <n v="39899"/>
    <x v="338"/>
    <x v="3"/>
    <x v="2465"/>
    <x v="2429"/>
    <n v="466"/>
    <n v="1553"/>
    <n v="6"/>
    <n v="3727.2"/>
    <n v="9"/>
    <n v="9318"/>
    <d v="2024-12-03T00:00:00"/>
    <n v="1249"/>
    <x v="1"/>
    <n v="621.19999999999993"/>
  </r>
  <r>
    <x v="6"/>
    <s v="Patna"/>
    <s v="Women"/>
    <x v="4"/>
    <n v="28"/>
    <n v="437693"/>
    <x v="1"/>
    <d v="2021-07-03T00:00:00"/>
    <x v="1"/>
    <x v="2417"/>
    <s v="M9"/>
    <n v="10"/>
    <n v="9"/>
    <x v="15"/>
    <x v="1"/>
    <s v="Alarm"/>
    <n v="99719"/>
    <x v="192"/>
    <x v="5"/>
    <x v="2466"/>
    <x v="2430"/>
    <n v="750"/>
    <n v="1566"/>
    <n v="6"/>
    <n v="3758.4"/>
    <n v="11"/>
    <n v="9396"/>
    <d v="2024-12-03T00:00:00"/>
    <n v="1249"/>
    <x v="1"/>
    <n v="626.4"/>
  </r>
  <r>
    <x v="4"/>
    <s v="Meerut"/>
    <s v="Women"/>
    <x v="10"/>
    <n v="93"/>
    <n v="420807"/>
    <x v="2"/>
    <d v="2021-07-04T00:00:00"/>
    <x v="7"/>
    <x v="2418"/>
    <s v="M72"/>
    <n v="10"/>
    <n v="7"/>
    <x v="13"/>
    <x v="2"/>
    <s v="CCTV"/>
    <n v="48999"/>
    <x v="1"/>
    <x v="1"/>
    <x v="2467"/>
    <x v="2431"/>
    <n v="752"/>
    <n v="842"/>
    <n v="1"/>
    <n v="336.8"/>
    <n v="9"/>
    <n v="842"/>
    <d v="2024-12-03T00:00:00"/>
    <n v="1248"/>
    <x v="1"/>
    <n v="336.8"/>
  </r>
  <r>
    <x v="8"/>
    <s v="Chandigarh"/>
    <s v="Women"/>
    <x v="6"/>
    <n v="2"/>
    <n v="439956"/>
    <x v="1"/>
    <d v="2021-07-04T00:00:00"/>
    <x v="4"/>
    <x v="2419"/>
    <s v="M59"/>
    <n v="10"/>
    <n v="9"/>
    <x v="15"/>
    <x v="2"/>
    <s v="CCTV, Alarm"/>
    <n v="92208"/>
    <x v="314"/>
    <x v="6"/>
    <x v="2468"/>
    <x v="2432"/>
    <n v="875"/>
    <n v="1789"/>
    <n v="4"/>
    <n v="2862.4"/>
    <n v="11"/>
    <n v="7156"/>
    <d v="2024-12-03T00:00:00"/>
    <n v="1248"/>
    <x v="1"/>
    <n v="715.6"/>
  </r>
  <r>
    <x v="4"/>
    <s v="Mysuru"/>
    <s v="Men"/>
    <x v="3"/>
    <n v="79"/>
    <n v="439455"/>
    <x v="2"/>
    <d v="2021-07-04T00:00:00"/>
    <x v="3"/>
    <x v="2420"/>
    <s v="M41"/>
    <n v="10"/>
    <n v="7"/>
    <x v="14"/>
    <x v="1"/>
    <s v="CCTV"/>
    <n v="99570"/>
    <x v="321"/>
    <x v="10"/>
    <x v="2469"/>
    <x v="2433"/>
    <n v="617"/>
    <n v="859"/>
    <n v="4"/>
    <n v="1374.4"/>
    <n v="9"/>
    <n v="3436"/>
    <d v="2024-12-03T00:00:00"/>
    <n v="1248"/>
    <x v="1"/>
    <n v="343.6"/>
  </r>
  <r>
    <x v="2"/>
    <s v="Bhopal"/>
    <s v="Women"/>
    <x v="5"/>
    <n v="98"/>
    <n v="418545"/>
    <x v="2"/>
    <d v="2021-07-04T00:00:00"/>
    <x v="4"/>
    <x v="2421"/>
    <s v="M39"/>
    <n v="9"/>
    <n v="8"/>
    <x v="1"/>
    <x v="2"/>
    <s v="None"/>
    <n v="29879"/>
    <x v="25"/>
    <x v="6"/>
    <x v="2470"/>
    <x v="2434"/>
    <n v="854"/>
    <n v="1361"/>
    <n v="4"/>
    <n v="2177.6"/>
    <n v="11"/>
    <n v="5444"/>
    <d v="2024-12-03T00:00:00"/>
    <n v="1248"/>
    <x v="1"/>
    <n v="544.4"/>
  </r>
  <r>
    <x v="9"/>
    <s v="Nashik"/>
    <s v="Kids"/>
    <x v="5"/>
    <n v="47"/>
    <n v="426030"/>
    <x v="1"/>
    <d v="2021-07-04T00:00:00"/>
    <x v="2"/>
    <x v="2422"/>
    <s v="M69"/>
    <n v="10"/>
    <n v="9"/>
    <x v="2"/>
    <x v="1"/>
    <s v="Alarm"/>
    <n v="94144"/>
    <x v="282"/>
    <x v="4"/>
    <x v="2471"/>
    <x v="2435"/>
    <n v="290"/>
    <n v="836"/>
    <n v="1"/>
    <n v="334.4"/>
    <n v="11"/>
    <n v="836"/>
    <d v="2024-12-03T00:00:00"/>
    <n v="1248"/>
    <x v="1"/>
    <n v="334.4"/>
  </r>
  <r>
    <x v="2"/>
    <s v="Madurai"/>
    <s v="Women"/>
    <x v="10"/>
    <n v="36"/>
    <n v="433116"/>
    <x v="1"/>
    <d v="2021-07-05T00:00:00"/>
    <x v="6"/>
    <x v="2423"/>
    <s v="M9"/>
    <n v="9"/>
    <n v="8"/>
    <x v="7"/>
    <x v="2"/>
    <s v="CCTV, Alarm"/>
    <n v="97269"/>
    <x v="45"/>
    <x v="2"/>
    <x v="2472"/>
    <x v="2436"/>
    <n v="873"/>
    <n v="550"/>
    <n v="2"/>
    <n v="440"/>
    <n v="11"/>
    <n v="1100"/>
    <d v="2024-12-03T00:00:00"/>
    <n v="1247"/>
    <x v="1"/>
    <n v="220"/>
  </r>
  <r>
    <x v="7"/>
    <s v="Pondicherry"/>
    <s v="Kids"/>
    <x v="6"/>
    <n v="22"/>
    <n v="417331"/>
    <x v="1"/>
    <d v="2021-07-05T00:00:00"/>
    <x v="6"/>
    <x v="2424"/>
    <s v="M29"/>
    <n v="10"/>
    <n v="7"/>
    <x v="16"/>
    <x v="2"/>
    <s v="CCTV, Alarm"/>
    <n v="78973"/>
    <x v="104"/>
    <x v="6"/>
    <x v="2473"/>
    <x v="2437"/>
    <n v="457"/>
    <n v="2010"/>
    <n v="1"/>
    <n v="804"/>
    <n v="9"/>
    <n v="2010"/>
    <d v="2024-12-03T00:00:00"/>
    <n v="1247"/>
    <x v="1"/>
    <n v="804"/>
  </r>
  <r>
    <x v="3"/>
    <s v="Goa"/>
    <s v="Women"/>
    <x v="6"/>
    <n v="44"/>
    <n v="433496"/>
    <x v="2"/>
    <d v="2021-07-06T00:00:00"/>
    <x v="4"/>
    <x v="2425"/>
    <s v="M80"/>
    <n v="9"/>
    <n v="8"/>
    <x v="3"/>
    <x v="1"/>
    <s v="Alarm"/>
    <n v="75789"/>
    <x v="240"/>
    <x v="12"/>
    <x v="2474"/>
    <x v="2438"/>
    <n v="271"/>
    <n v="2372"/>
    <n v="4"/>
    <n v="3795.2"/>
    <n v="11"/>
    <n v="9488"/>
    <d v="2024-12-03T00:00:00"/>
    <n v="1246"/>
    <x v="1"/>
    <n v="948.8"/>
  </r>
  <r>
    <x v="3"/>
    <s v="Solapur"/>
    <s v="Kids"/>
    <x v="2"/>
    <n v="25"/>
    <n v="420571"/>
    <x v="1"/>
    <d v="2021-07-06T00:00:00"/>
    <x v="1"/>
    <x v="2426"/>
    <s v="M46"/>
    <n v="9"/>
    <n v="8"/>
    <x v="17"/>
    <x v="1"/>
    <s v="CCTV, Alarm"/>
    <n v="64802"/>
    <x v="287"/>
    <x v="2"/>
    <x v="2475"/>
    <x v="2439"/>
    <n v="459"/>
    <n v="2374"/>
    <n v="1"/>
    <n v="949.6"/>
    <n v="11"/>
    <n v="2374"/>
    <d v="2024-12-03T00:00:00"/>
    <n v="1246"/>
    <x v="1"/>
    <n v="949.6"/>
  </r>
  <r>
    <x v="8"/>
    <s v="Pondicherry"/>
    <s v="Men"/>
    <x v="8"/>
    <n v="40"/>
    <n v="409205"/>
    <x v="2"/>
    <d v="2021-07-06T00:00:00"/>
    <x v="2"/>
    <x v="2427"/>
    <s v="M13"/>
    <n v="11"/>
    <n v="8"/>
    <x v="11"/>
    <x v="2"/>
    <s v="CCTV"/>
    <n v="34762"/>
    <x v="142"/>
    <x v="1"/>
    <x v="2476"/>
    <x v="2440"/>
    <n v="255"/>
    <n v="526"/>
    <n v="8"/>
    <n v="1683.2"/>
    <n v="9"/>
    <n v="4208"/>
    <d v="2024-12-03T00:00:00"/>
    <n v="1246"/>
    <x v="1"/>
    <n v="210.4"/>
  </r>
  <r>
    <x v="9"/>
    <s v="Indore"/>
    <s v="Men"/>
    <x v="3"/>
    <n v="4"/>
    <n v="408350"/>
    <x v="1"/>
    <d v="2021-07-06T00:00:00"/>
    <x v="1"/>
    <x v="2428"/>
    <s v="M29"/>
    <n v="10"/>
    <n v="7"/>
    <x v="12"/>
    <x v="2"/>
    <s v="CCTV"/>
    <n v="61128"/>
    <x v="39"/>
    <x v="10"/>
    <x v="2477"/>
    <x v="2441"/>
    <n v="914"/>
    <n v="1515"/>
    <n v="4"/>
    <n v="2424"/>
    <n v="9"/>
    <n v="6060"/>
    <d v="2024-12-03T00:00:00"/>
    <n v="1246"/>
    <x v="1"/>
    <n v="606"/>
  </r>
  <r>
    <x v="5"/>
    <s v="Ahmedabad"/>
    <s v="Kids"/>
    <x v="2"/>
    <n v="38"/>
    <n v="429877"/>
    <x v="2"/>
    <d v="2021-07-06T00:00:00"/>
    <x v="6"/>
    <x v="2429"/>
    <s v="M94"/>
    <n v="10"/>
    <n v="9"/>
    <x v="3"/>
    <x v="1"/>
    <s v="Alarm"/>
    <n v="16889"/>
    <x v="81"/>
    <x v="5"/>
    <x v="2478"/>
    <x v="2442"/>
    <n v="355"/>
    <n v="1249"/>
    <n v="4"/>
    <n v="1998.4"/>
    <n v="11"/>
    <n v="4996"/>
    <d v="2024-12-03T00:00:00"/>
    <n v="1246"/>
    <x v="1"/>
    <n v="499.6"/>
  </r>
  <r>
    <x v="8"/>
    <s v="Bengaluru"/>
    <s v="Women"/>
    <x v="7"/>
    <n v="80"/>
    <n v="411992"/>
    <x v="2"/>
    <d v="2021-07-06T00:00:00"/>
    <x v="7"/>
    <x v="2430"/>
    <s v="M81"/>
    <n v="9"/>
    <n v="8"/>
    <x v="13"/>
    <x v="2"/>
    <s v="Alarm"/>
    <n v="51900"/>
    <x v="167"/>
    <x v="12"/>
    <x v="2479"/>
    <x v="2443"/>
    <n v="773"/>
    <n v="2795"/>
    <n v="8"/>
    <n v="8944"/>
    <n v="11"/>
    <n v="22360"/>
    <d v="2024-12-03T00:00:00"/>
    <n v="1246"/>
    <x v="1"/>
    <n v="1118"/>
  </r>
  <r>
    <x v="4"/>
    <s v="Mysuru"/>
    <s v="Kids"/>
    <x v="9"/>
    <n v="32"/>
    <n v="406769"/>
    <x v="2"/>
    <d v="2021-07-06T00:00:00"/>
    <x v="7"/>
    <x v="2431"/>
    <s v="M53"/>
    <n v="10"/>
    <n v="7"/>
    <x v="7"/>
    <x v="2"/>
    <s v="Alarm"/>
    <n v="73268"/>
    <x v="178"/>
    <x v="3"/>
    <x v="2480"/>
    <x v="2444"/>
    <n v="326"/>
    <n v="2375"/>
    <n v="2"/>
    <n v="1900"/>
    <n v="9"/>
    <n v="4750"/>
    <d v="2024-12-03T00:00:00"/>
    <n v="1246"/>
    <x v="1"/>
    <n v="950"/>
  </r>
  <r>
    <x v="9"/>
    <s v="Bengaluru"/>
    <s v="Men"/>
    <x v="1"/>
    <n v="16"/>
    <n v="438294"/>
    <x v="2"/>
    <d v="2021-07-06T00:00:00"/>
    <x v="6"/>
    <x v="2432"/>
    <s v="M12"/>
    <n v="10"/>
    <n v="7"/>
    <x v="15"/>
    <x v="1"/>
    <s v="CCTV"/>
    <n v="85875"/>
    <x v="6"/>
    <x v="6"/>
    <x v="2481"/>
    <x v="2445"/>
    <n v="315"/>
    <n v="2475"/>
    <n v="4"/>
    <n v="3960"/>
    <n v="9"/>
    <n v="9900"/>
    <d v="2024-12-03T00:00:00"/>
    <n v="1246"/>
    <x v="1"/>
    <n v="990"/>
  </r>
  <r>
    <x v="2"/>
    <s v="Kochi"/>
    <s v="Men"/>
    <x v="6"/>
    <n v="22"/>
    <n v="401241"/>
    <x v="2"/>
    <d v="2021-07-06T00:00:00"/>
    <x v="4"/>
    <x v="2433"/>
    <s v="M64"/>
    <n v="9"/>
    <n v="8"/>
    <x v="16"/>
    <x v="2"/>
    <s v="Alarm"/>
    <n v="87007"/>
    <x v="313"/>
    <x v="12"/>
    <x v="2482"/>
    <x v="2446"/>
    <n v="549"/>
    <n v="810"/>
    <n v="6"/>
    <n v="1944"/>
    <n v="11"/>
    <n v="4860"/>
    <d v="2024-12-03T00:00:00"/>
    <n v="1246"/>
    <x v="1"/>
    <n v="324"/>
  </r>
  <r>
    <x v="6"/>
    <s v="Pondicherry"/>
    <s v="Kids"/>
    <x v="4"/>
    <n v="61"/>
    <n v="410291"/>
    <x v="1"/>
    <d v="2021-07-07T00:00:00"/>
    <x v="3"/>
    <x v="2434"/>
    <s v="M10"/>
    <n v="10"/>
    <n v="9"/>
    <x v="5"/>
    <x v="2"/>
    <s v="None"/>
    <n v="83925"/>
    <x v="30"/>
    <x v="9"/>
    <x v="2483"/>
    <x v="2447"/>
    <n v="601"/>
    <n v="2903"/>
    <n v="7"/>
    <n v="8128.4"/>
    <n v="11"/>
    <n v="20321"/>
    <d v="2024-12-03T00:00:00"/>
    <n v="1245"/>
    <x v="1"/>
    <n v="1161.2"/>
  </r>
  <r>
    <x v="8"/>
    <s v="Aurangabad"/>
    <s v="Kids"/>
    <x v="3"/>
    <n v="59"/>
    <n v="411917"/>
    <x v="1"/>
    <d v="2021-07-07T00:00:00"/>
    <x v="6"/>
    <x v="2435"/>
    <s v="M56"/>
    <n v="10"/>
    <n v="9"/>
    <x v="3"/>
    <x v="2"/>
    <s v="None"/>
    <n v="50391"/>
    <x v="169"/>
    <x v="4"/>
    <x v="2484"/>
    <x v="2448"/>
    <n v="667"/>
    <n v="793"/>
    <n v="6"/>
    <n v="1903.2"/>
    <n v="11"/>
    <n v="4758"/>
    <d v="2024-12-03T00:00:00"/>
    <n v="1245"/>
    <x v="1"/>
    <n v="317.2"/>
  </r>
  <r>
    <x v="5"/>
    <s v="Indore"/>
    <s v="Women"/>
    <x v="8"/>
    <n v="13"/>
    <n v="401115"/>
    <x v="2"/>
    <d v="2021-07-07T00:00:00"/>
    <x v="6"/>
    <x v="2436"/>
    <s v="M12"/>
    <n v="11"/>
    <n v="8"/>
    <x v="2"/>
    <x v="2"/>
    <s v="CCTV, Alarm"/>
    <n v="98138"/>
    <x v="87"/>
    <x v="6"/>
    <x v="2485"/>
    <x v="2449"/>
    <n v="480"/>
    <n v="2154"/>
    <n v="6"/>
    <n v="5169.6000000000004"/>
    <n v="9"/>
    <n v="12924"/>
    <d v="2024-12-03T00:00:00"/>
    <n v="1245"/>
    <x v="1"/>
    <n v="861.6"/>
  </r>
  <r>
    <x v="2"/>
    <s v="Mysuru"/>
    <s v="Kids"/>
    <x v="1"/>
    <n v="100"/>
    <n v="413164"/>
    <x v="1"/>
    <d v="2021-07-08T00:00:00"/>
    <x v="1"/>
    <x v="2437"/>
    <s v="M93"/>
    <n v="9"/>
    <n v="8"/>
    <x v="11"/>
    <x v="2"/>
    <s v="CCTV"/>
    <n v="89228"/>
    <x v="148"/>
    <x v="9"/>
    <x v="2486"/>
    <x v="2450"/>
    <n v="261"/>
    <n v="2524"/>
    <n v="1"/>
    <n v="1009.6"/>
    <n v="11"/>
    <n v="2524"/>
    <d v="2024-12-03T00:00:00"/>
    <n v="1244"/>
    <x v="1"/>
    <n v="1009.6"/>
  </r>
  <r>
    <x v="5"/>
    <s v="Bengaluru"/>
    <s v="Women"/>
    <x v="4"/>
    <n v="4"/>
    <n v="421536"/>
    <x v="1"/>
    <d v="2021-07-08T00:00:00"/>
    <x v="5"/>
    <x v="2438"/>
    <s v="M74"/>
    <n v="10"/>
    <n v="7"/>
    <x v="10"/>
    <x v="1"/>
    <s v="None"/>
    <n v="49795"/>
    <x v="117"/>
    <x v="10"/>
    <x v="2487"/>
    <x v="2451"/>
    <n v="898"/>
    <n v="2070"/>
    <n v="7"/>
    <n v="5796"/>
    <n v="9"/>
    <n v="14490"/>
    <d v="2024-12-03T00:00:00"/>
    <n v="1244"/>
    <x v="1"/>
    <n v="828"/>
  </r>
  <r>
    <x v="8"/>
    <s v="Goa"/>
    <s v="Men"/>
    <x v="5"/>
    <n v="78"/>
    <n v="402874"/>
    <x v="2"/>
    <d v="2021-07-08T00:00:00"/>
    <x v="3"/>
    <x v="2439"/>
    <s v="M36"/>
    <n v="10"/>
    <n v="9"/>
    <x v="18"/>
    <x v="1"/>
    <s v="CCTV"/>
    <n v="33345"/>
    <x v="243"/>
    <x v="12"/>
    <x v="2488"/>
    <x v="2452"/>
    <n v="460"/>
    <n v="2183"/>
    <n v="3"/>
    <n v="2619.6"/>
    <n v="11"/>
    <n v="6549"/>
    <d v="2024-12-03T00:00:00"/>
    <n v="1244"/>
    <x v="1"/>
    <n v="873.19999999999993"/>
  </r>
  <r>
    <x v="2"/>
    <s v="Jalna"/>
    <s v="Women"/>
    <x v="6"/>
    <n v="59"/>
    <n v="404091"/>
    <x v="2"/>
    <d v="2021-07-08T00:00:00"/>
    <x v="4"/>
    <x v="2440"/>
    <s v="M55"/>
    <n v="9"/>
    <n v="8"/>
    <x v="14"/>
    <x v="1"/>
    <s v="CCTV, Alarm"/>
    <n v="29776"/>
    <x v="108"/>
    <x v="9"/>
    <x v="2489"/>
    <x v="2453"/>
    <n v="243"/>
    <n v="2315"/>
    <n v="8"/>
    <n v="7408"/>
    <n v="11"/>
    <n v="18520"/>
    <d v="2024-12-03T00:00:00"/>
    <n v="1244"/>
    <x v="1"/>
    <n v="926"/>
  </r>
  <r>
    <x v="4"/>
    <s v="Coimbatore"/>
    <s v="Men"/>
    <x v="9"/>
    <n v="55"/>
    <n v="436205"/>
    <x v="1"/>
    <d v="2021-07-08T00:00:00"/>
    <x v="6"/>
    <x v="2441"/>
    <s v="M28"/>
    <n v="9"/>
    <n v="8"/>
    <x v="10"/>
    <x v="1"/>
    <s v="Alarm"/>
    <n v="12677"/>
    <x v="313"/>
    <x v="12"/>
    <x v="2490"/>
    <x v="2210"/>
    <n v="950"/>
    <n v="985"/>
    <n v="1"/>
    <n v="394"/>
    <n v="11"/>
    <n v="985"/>
    <d v="2024-12-03T00:00:00"/>
    <n v="1244"/>
    <x v="1"/>
    <n v="394"/>
  </r>
  <r>
    <x v="7"/>
    <s v="Goa"/>
    <s v="Women"/>
    <x v="11"/>
    <n v="3"/>
    <n v="423486"/>
    <x v="2"/>
    <d v="2021-07-08T00:00:00"/>
    <x v="3"/>
    <x v="2442"/>
    <s v="M20"/>
    <n v="10"/>
    <n v="7"/>
    <x v="15"/>
    <x v="2"/>
    <s v="CCTV"/>
    <n v="15892"/>
    <x v="123"/>
    <x v="3"/>
    <x v="2491"/>
    <x v="2454"/>
    <n v="358"/>
    <n v="740"/>
    <n v="7"/>
    <n v="2072"/>
    <n v="9"/>
    <n v="5180"/>
    <d v="2024-12-03T00:00:00"/>
    <n v="1244"/>
    <x v="1"/>
    <n v="296"/>
  </r>
  <r>
    <x v="9"/>
    <s v="Patna"/>
    <s v="Men"/>
    <x v="7"/>
    <n v="95"/>
    <n v="430674"/>
    <x v="1"/>
    <d v="2021-07-08T00:00:00"/>
    <x v="1"/>
    <x v="2443"/>
    <s v="M60"/>
    <n v="10"/>
    <n v="9"/>
    <x v="8"/>
    <x v="1"/>
    <s v="None"/>
    <n v="36284"/>
    <x v="110"/>
    <x v="11"/>
    <x v="2492"/>
    <x v="2455"/>
    <n v="425"/>
    <n v="1365"/>
    <n v="6"/>
    <n v="3276"/>
    <n v="11"/>
    <n v="8190"/>
    <d v="2024-12-03T00:00:00"/>
    <n v="1244"/>
    <x v="1"/>
    <n v="546"/>
  </r>
  <r>
    <x v="6"/>
    <s v="Bengaluru"/>
    <s v="Women"/>
    <x v="10"/>
    <n v="46"/>
    <n v="433584"/>
    <x v="2"/>
    <d v="2021-07-09T00:00:00"/>
    <x v="5"/>
    <x v="2444"/>
    <s v="M75"/>
    <n v="11"/>
    <n v="8"/>
    <x v="16"/>
    <x v="2"/>
    <s v="None"/>
    <n v="57567"/>
    <x v="210"/>
    <x v="12"/>
    <x v="2493"/>
    <x v="2456"/>
    <n v="866"/>
    <n v="1369"/>
    <n v="5"/>
    <n v="2738"/>
    <n v="9"/>
    <n v="6845"/>
    <d v="2024-12-03T00:00:00"/>
    <n v="1243"/>
    <x v="1"/>
    <n v="547.6"/>
  </r>
  <r>
    <x v="8"/>
    <s v="Bengaluru"/>
    <s v="Kids"/>
    <x v="2"/>
    <n v="65"/>
    <n v="436921"/>
    <x v="2"/>
    <d v="2021-07-09T00:00:00"/>
    <x v="3"/>
    <x v="2445"/>
    <s v="M59"/>
    <n v="11"/>
    <n v="8"/>
    <x v="13"/>
    <x v="1"/>
    <s v="Alarm"/>
    <n v="54651"/>
    <x v="171"/>
    <x v="10"/>
    <x v="2494"/>
    <x v="2457"/>
    <n v="970"/>
    <n v="1550"/>
    <n v="8"/>
    <n v="4960"/>
    <n v="9"/>
    <n v="12400"/>
    <d v="2024-12-03T00:00:00"/>
    <n v="1243"/>
    <x v="1"/>
    <n v="620"/>
  </r>
  <r>
    <x v="7"/>
    <s v="Jammu"/>
    <s v="Women"/>
    <x v="4"/>
    <n v="49"/>
    <n v="429153"/>
    <x v="2"/>
    <d v="2021-07-09T00:00:00"/>
    <x v="6"/>
    <x v="2446"/>
    <s v="M29"/>
    <n v="11"/>
    <n v="8"/>
    <x v="8"/>
    <x v="1"/>
    <s v="Alarm"/>
    <n v="69789"/>
    <x v="2"/>
    <x v="2"/>
    <x v="2495"/>
    <x v="2458"/>
    <n v="794"/>
    <n v="1372"/>
    <n v="8"/>
    <n v="4390.3999999999996"/>
    <n v="9"/>
    <n v="10976"/>
    <d v="2024-12-03T00:00:00"/>
    <n v="1243"/>
    <x v="1"/>
    <n v="548.79999999999995"/>
  </r>
  <r>
    <x v="6"/>
    <s v="Surat"/>
    <s v="Women"/>
    <x v="9"/>
    <n v="86"/>
    <n v="416607"/>
    <x v="1"/>
    <d v="2021-07-09T00:00:00"/>
    <x v="1"/>
    <x v="2447"/>
    <s v="M29"/>
    <n v="10"/>
    <n v="9"/>
    <x v="17"/>
    <x v="2"/>
    <s v="CCTV"/>
    <n v="54042"/>
    <x v="333"/>
    <x v="5"/>
    <x v="2496"/>
    <x v="2459"/>
    <n v="984"/>
    <n v="2859"/>
    <n v="3"/>
    <n v="3430.8"/>
    <n v="11"/>
    <n v="8577"/>
    <d v="2024-12-03T00:00:00"/>
    <n v="1243"/>
    <x v="1"/>
    <n v="1143.6000000000001"/>
  </r>
  <r>
    <x v="2"/>
    <s v="Pondicherry"/>
    <s v="Kids"/>
    <x v="8"/>
    <n v="66"/>
    <n v="412685"/>
    <x v="2"/>
    <d v="2021-07-10T00:00:00"/>
    <x v="3"/>
    <x v="2448"/>
    <s v="M96"/>
    <n v="10"/>
    <n v="7"/>
    <x v="11"/>
    <x v="1"/>
    <s v="Alarm"/>
    <n v="12602"/>
    <x v="196"/>
    <x v="12"/>
    <x v="2497"/>
    <x v="2460"/>
    <n v="733"/>
    <n v="1013"/>
    <n v="3"/>
    <n v="1215.5999999999999"/>
    <n v="9"/>
    <n v="3039"/>
    <d v="2024-12-03T00:00:00"/>
    <n v="1242"/>
    <x v="1"/>
    <n v="405.2"/>
  </r>
  <r>
    <x v="8"/>
    <s v="Surat"/>
    <s v="Men"/>
    <x v="5"/>
    <n v="62"/>
    <n v="410954"/>
    <x v="2"/>
    <d v="2021-07-10T00:00:00"/>
    <x v="3"/>
    <x v="2449"/>
    <s v="M75"/>
    <n v="10"/>
    <n v="7"/>
    <x v="5"/>
    <x v="2"/>
    <s v="None"/>
    <n v="51054"/>
    <x v="266"/>
    <x v="5"/>
    <x v="2498"/>
    <x v="1027"/>
    <n v="421"/>
    <n v="1080"/>
    <n v="7"/>
    <n v="3024"/>
    <n v="9"/>
    <n v="7560"/>
    <d v="2024-12-03T00:00:00"/>
    <n v="1242"/>
    <x v="1"/>
    <n v="432"/>
  </r>
  <r>
    <x v="7"/>
    <s v="Jalna"/>
    <s v="Kids"/>
    <x v="3"/>
    <n v="79"/>
    <n v="409845"/>
    <x v="1"/>
    <d v="2021-07-10T00:00:00"/>
    <x v="1"/>
    <x v="2450"/>
    <s v="M48"/>
    <n v="10"/>
    <n v="7"/>
    <x v="12"/>
    <x v="1"/>
    <s v="CCTV"/>
    <n v="18298"/>
    <x v="187"/>
    <x v="8"/>
    <x v="2499"/>
    <x v="2461"/>
    <n v="358"/>
    <n v="1332"/>
    <n v="6"/>
    <n v="3196.8"/>
    <n v="9"/>
    <n v="7992"/>
    <d v="2024-12-03T00:00:00"/>
    <n v="1242"/>
    <x v="1"/>
    <n v="532.80000000000007"/>
  </r>
  <r>
    <x v="3"/>
    <s v="Lucknow"/>
    <s v="Men"/>
    <x v="5"/>
    <n v="65"/>
    <n v="433204"/>
    <x v="1"/>
    <d v="2021-07-10T00:00:00"/>
    <x v="6"/>
    <x v="2451"/>
    <s v="M14"/>
    <n v="11"/>
    <n v="8"/>
    <x v="1"/>
    <x v="2"/>
    <s v="Alarm"/>
    <n v="31446"/>
    <x v="318"/>
    <x v="1"/>
    <x v="2500"/>
    <x v="2462"/>
    <n v="450"/>
    <n v="1339"/>
    <n v="1"/>
    <n v="535.6"/>
    <n v="9"/>
    <n v="1339"/>
    <d v="2024-12-03T00:00:00"/>
    <n v="1242"/>
    <x v="1"/>
    <n v="535.6"/>
  </r>
  <r>
    <x v="9"/>
    <s v="Bengaluru"/>
    <s v="Women"/>
    <x v="3"/>
    <n v="53"/>
    <n v="433487"/>
    <x v="1"/>
    <d v="2021-07-10T00:00:00"/>
    <x v="2"/>
    <x v="2452"/>
    <s v="M24"/>
    <n v="10"/>
    <n v="9"/>
    <x v="8"/>
    <x v="2"/>
    <s v="CCTV, Alarm"/>
    <n v="92144"/>
    <x v="317"/>
    <x v="2"/>
    <x v="2501"/>
    <x v="2463"/>
    <n v="533"/>
    <n v="1168"/>
    <n v="5"/>
    <n v="2336"/>
    <n v="11"/>
    <n v="5840"/>
    <d v="2024-12-03T00:00:00"/>
    <n v="1242"/>
    <x v="1"/>
    <n v="467.2"/>
  </r>
  <r>
    <x v="3"/>
    <s v="Visakhapatnam"/>
    <s v="Women"/>
    <x v="8"/>
    <n v="73"/>
    <n v="411230"/>
    <x v="2"/>
    <d v="2021-07-11T00:00:00"/>
    <x v="2"/>
    <x v="2453"/>
    <s v="M33"/>
    <n v="10"/>
    <n v="7"/>
    <x v="9"/>
    <x v="1"/>
    <s v="None"/>
    <n v="72528"/>
    <x v="107"/>
    <x v="10"/>
    <x v="2502"/>
    <x v="1239"/>
    <n v="377"/>
    <n v="817"/>
    <n v="7"/>
    <n v="2287.6"/>
    <n v="9"/>
    <n v="5719"/>
    <d v="2024-12-03T00:00:00"/>
    <n v="1241"/>
    <x v="1"/>
    <n v="326.8"/>
  </r>
  <r>
    <x v="3"/>
    <s v="Meerut"/>
    <s v="Kids"/>
    <x v="5"/>
    <n v="87"/>
    <n v="407286"/>
    <x v="2"/>
    <d v="2021-07-11T00:00:00"/>
    <x v="2"/>
    <x v="2454"/>
    <s v="M36"/>
    <n v="10"/>
    <n v="7"/>
    <x v="2"/>
    <x v="2"/>
    <s v="Alarm"/>
    <n v="93517"/>
    <x v="217"/>
    <x v="6"/>
    <x v="2503"/>
    <x v="2464"/>
    <n v="271"/>
    <n v="1602"/>
    <n v="5"/>
    <n v="3204"/>
    <n v="9"/>
    <n v="8010"/>
    <d v="2024-12-03T00:00:00"/>
    <n v="1241"/>
    <x v="1"/>
    <n v="640.79999999999995"/>
  </r>
  <r>
    <x v="3"/>
    <s v="Chennai"/>
    <s v="Men"/>
    <x v="3"/>
    <n v="50"/>
    <n v="401768"/>
    <x v="1"/>
    <d v="2021-07-11T00:00:00"/>
    <x v="2"/>
    <x v="2455"/>
    <s v="M16"/>
    <n v="10"/>
    <n v="9"/>
    <x v="9"/>
    <x v="1"/>
    <s v="None"/>
    <n v="64201"/>
    <x v="169"/>
    <x v="4"/>
    <x v="2504"/>
    <x v="66"/>
    <n v="970"/>
    <n v="2211"/>
    <n v="4"/>
    <n v="3537.6"/>
    <n v="11"/>
    <n v="8844"/>
    <d v="2024-12-03T00:00:00"/>
    <n v="1241"/>
    <x v="1"/>
    <n v="884.4"/>
  </r>
  <r>
    <x v="7"/>
    <s v="Bhopal"/>
    <s v="Men"/>
    <x v="9"/>
    <n v="17"/>
    <n v="432656"/>
    <x v="2"/>
    <d v="2021-07-11T00:00:00"/>
    <x v="2"/>
    <x v="2456"/>
    <s v="M38"/>
    <n v="9"/>
    <n v="8"/>
    <x v="8"/>
    <x v="2"/>
    <s v="Alarm"/>
    <n v="13124"/>
    <x v="333"/>
    <x v="5"/>
    <x v="2505"/>
    <x v="2465"/>
    <n v="816"/>
    <n v="2228"/>
    <n v="3"/>
    <n v="2673.6"/>
    <n v="11"/>
    <n v="6684"/>
    <d v="2024-12-03T00:00:00"/>
    <n v="1241"/>
    <x v="1"/>
    <n v="891.19999999999993"/>
  </r>
  <r>
    <x v="6"/>
    <s v="Jalna"/>
    <s v="Men"/>
    <x v="8"/>
    <n v="3"/>
    <n v="438402"/>
    <x v="1"/>
    <d v="2021-07-12T00:00:00"/>
    <x v="2"/>
    <x v="2457"/>
    <s v="M69"/>
    <n v="11"/>
    <n v="8"/>
    <x v="1"/>
    <x v="2"/>
    <s v="CCTV"/>
    <n v="55989"/>
    <x v="262"/>
    <x v="2"/>
    <x v="2506"/>
    <x v="66"/>
    <n v="248"/>
    <n v="2168"/>
    <n v="1"/>
    <n v="867.2"/>
    <n v="9"/>
    <n v="2168"/>
    <d v="2024-12-03T00:00:00"/>
    <n v="1240"/>
    <x v="1"/>
    <n v="867.2"/>
  </r>
  <r>
    <x v="6"/>
    <s v="Chandigarh"/>
    <s v="Kids"/>
    <x v="6"/>
    <n v="68"/>
    <n v="406207"/>
    <x v="2"/>
    <d v="2021-07-12T00:00:00"/>
    <x v="2"/>
    <x v="2458"/>
    <s v="M15"/>
    <n v="9"/>
    <n v="8"/>
    <x v="2"/>
    <x v="2"/>
    <s v="CCTV"/>
    <n v="40282"/>
    <x v="185"/>
    <x v="4"/>
    <x v="2507"/>
    <x v="2466"/>
    <n v="418"/>
    <n v="1818"/>
    <n v="5"/>
    <n v="3636"/>
    <n v="11"/>
    <n v="9090"/>
    <d v="2024-12-03T00:00:00"/>
    <n v="1240"/>
    <x v="1"/>
    <n v="727.2"/>
  </r>
  <r>
    <x v="9"/>
    <s v="Chhattisgarh"/>
    <s v="Kids"/>
    <x v="2"/>
    <n v="9"/>
    <n v="402500"/>
    <x v="2"/>
    <d v="2021-07-13T00:00:00"/>
    <x v="6"/>
    <x v="2459"/>
    <s v="M83"/>
    <n v="10"/>
    <n v="7"/>
    <x v="6"/>
    <x v="2"/>
    <s v="CCTV, Alarm"/>
    <n v="76609"/>
    <x v="330"/>
    <x v="12"/>
    <x v="2508"/>
    <x v="2467"/>
    <n v="724"/>
    <n v="2564"/>
    <n v="4"/>
    <n v="4102.3999999999996"/>
    <n v="9"/>
    <n v="10256"/>
    <d v="2024-12-03T00:00:00"/>
    <n v="1239"/>
    <x v="1"/>
    <n v="1025.5999999999999"/>
  </r>
  <r>
    <x v="9"/>
    <s v="Jalna"/>
    <s v="Women"/>
    <x v="6"/>
    <n v="66"/>
    <n v="411719"/>
    <x v="2"/>
    <d v="2021-07-13T00:00:00"/>
    <x v="4"/>
    <x v="2460"/>
    <s v="M30"/>
    <n v="10"/>
    <n v="7"/>
    <x v="1"/>
    <x v="1"/>
    <s v="None"/>
    <n v="81615"/>
    <x v="98"/>
    <x v="11"/>
    <x v="2509"/>
    <x v="151"/>
    <n v="381"/>
    <n v="2863"/>
    <n v="2"/>
    <n v="2290.4"/>
    <n v="9"/>
    <n v="5726"/>
    <d v="2024-12-03T00:00:00"/>
    <n v="1239"/>
    <x v="1"/>
    <n v="1145.2"/>
  </r>
  <r>
    <x v="4"/>
    <s v="Jalna"/>
    <s v="Kids"/>
    <x v="7"/>
    <n v="12"/>
    <n v="431588"/>
    <x v="2"/>
    <d v="2021-07-13T00:00:00"/>
    <x v="4"/>
    <x v="2461"/>
    <s v="M95"/>
    <n v="10"/>
    <n v="7"/>
    <x v="16"/>
    <x v="2"/>
    <s v="CCTV, Alarm"/>
    <n v="62932"/>
    <x v="191"/>
    <x v="3"/>
    <x v="2510"/>
    <x v="2468"/>
    <n v="506"/>
    <n v="1588"/>
    <n v="4"/>
    <n v="2540.8000000000002"/>
    <n v="9"/>
    <n v="6352"/>
    <d v="2024-12-03T00:00:00"/>
    <n v="1239"/>
    <x v="1"/>
    <n v="635.20000000000005"/>
  </r>
  <r>
    <x v="2"/>
    <s v="Nagpur"/>
    <s v="Men"/>
    <x v="2"/>
    <n v="72"/>
    <n v="406824"/>
    <x v="2"/>
    <d v="2021-07-13T00:00:00"/>
    <x v="6"/>
    <x v="2462"/>
    <s v="M68"/>
    <n v="10"/>
    <n v="9"/>
    <x v="3"/>
    <x v="2"/>
    <s v="Alarm"/>
    <n v="61476"/>
    <x v="22"/>
    <x v="7"/>
    <x v="2511"/>
    <x v="2469"/>
    <n v="611"/>
    <n v="508"/>
    <n v="6"/>
    <n v="1219.2"/>
    <n v="11"/>
    <n v="3048"/>
    <d v="2024-12-03T00:00:00"/>
    <n v="1239"/>
    <x v="1"/>
    <n v="203.20000000000002"/>
  </r>
  <r>
    <x v="2"/>
    <s v="Ahmedabad"/>
    <s v="Kids"/>
    <x v="7"/>
    <n v="88"/>
    <n v="426103"/>
    <x v="1"/>
    <d v="2021-07-13T00:00:00"/>
    <x v="2"/>
    <x v="2463"/>
    <s v="M53"/>
    <n v="11"/>
    <n v="8"/>
    <x v="6"/>
    <x v="1"/>
    <s v="CCTV"/>
    <n v="37134"/>
    <x v="142"/>
    <x v="1"/>
    <x v="2512"/>
    <x v="2470"/>
    <n v="433"/>
    <n v="2733"/>
    <n v="5"/>
    <n v="5466"/>
    <n v="9"/>
    <n v="13665"/>
    <d v="2024-12-03T00:00:00"/>
    <n v="1239"/>
    <x v="1"/>
    <n v="1093.2"/>
  </r>
  <r>
    <x v="6"/>
    <s v="Agra"/>
    <s v="Women"/>
    <x v="8"/>
    <n v="34"/>
    <n v="416288"/>
    <x v="2"/>
    <d v="2021-07-13T00:00:00"/>
    <x v="5"/>
    <x v="2464"/>
    <s v="M19"/>
    <n v="10"/>
    <n v="7"/>
    <x v="1"/>
    <x v="1"/>
    <s v="Alarm"/>
    <n v="96559"/>
    <x v="275"/>
    <x v="8"/>
    <x v="2513"/>
    <x v="2471"/>
    <n v="957"/>
    <n v="846"/>
    <n v="3"/>
    <n v="1015.2"/>
    <n v="9"/>
    <n v="2538"/>
    <d v="2024-12-03T00:00:00"/>
    <n v="1239"/>
    <x v="1"/>
    <n v="338.40000000000003"/>
  </r>
  <r>
    <x v="4"/>
    <s v="Coimbatore"/>
    <s v="Kids"/>
    <x v="11"/>
    <n v="28"/>
    <n v="439580"/>
    <x v="1"/>
    <d v="2021-07-13T00:00:00"/>
    <x v="3"/>
    <x v="2465"/>
    <s v="M95"/>
    <n v="11"/>
    <n v="8"/>
    <x v="14"/>
    <x v="2"/>
    <s v="Alarm"/>
    <n v="73232"/>
    <x v="10"/>
    <x v="8"/>
    <x v="2514"/>
    <x v="2472"/>
    <n v="458"/>
    <n v="2970"/>
    <n v="5"/>
    <n v="5940"/>
    <n v="9"/>
    <n v="14850"/>
    <d v="2024-12-03T00:00:00"/>
    <n v="1239"/>
    <x v="1"/>
    <n v="1188"/>
  </r>
  <r>
    <x v="7"/>
    <s v="Chennai"/>
    <s v="Kids"/>
    <x v="4"/>
    <n v="4"/>
    <n v="438317"/>
    <x v="2"/>
    <d v="2021-07-14T00:00:00"/>
    <x v="2"/>
    <x v="2466"/>
    <s v="M94"/>
    <n v="9"/>
    <n v="8"/>
    <x v="5"/>
    <x v="1"/>
    <s v="CCTV, Alarm"/>
    <n v="82640"/>
    <x v="263"/>
    <x v="2"/>
    <x v="2515"/>
    <x v="2473"/>
    <n v="771"/>
    <n v="791"/>
    <n v="4"/>
    <n v="1265.5999999999999"/>
    <n v="11"/>
    <n v="3164"/>
    <d v="2024-12-03T00:00:00"/>
    <n v="1238"/>
    <x v="1"/>
    <n v="316.39999999999998"/>
  </r>
  <r>
    <x v="5"/>
    <s v="Bengaluru"/>
    <s v="Men"/>
    <x v="5"/>
    <n v="14"/>
    <n v="400077"/>
    <x v="2"/>
    <d v="2021-07-14T00:00:00"/>
    <x v="4"/>
    <x v="2467"/>
    <s v="M100"/>
    <n v="11"/>
    <n v="8"/>
    <x v="3"/>
    <x v="1"/>
    <s v="Alarm"/>
    <n v="23039"/>
    <x v="136"/>
    <x v="12"/>
    <x v="2516"/>
    <x v="2474"/>
    <n v="757"/>
    <n v="2799"/>
    <n v="2"/>
    <n v="2239.1999999999998"/>
    <n v="9"/>
    <n v="5598"/>
    <d v="2024-12-03T00:00:00"/>
    <n v="1238"/>
    <x v="1"/>
    <n v="1119.5999999999999"/>
  </r>
  <r>
    <x v="9"/>
    <s v="Surat"/>
    <s v="Kids"/>
    <x v="11"/>
    <n v="40"/>
    <n v="400209"/>
    <x v="1"/>
    <d v="2021-07-14T00:00:00"/>
    <x v="3"/>
    <x v="2468"/>
    <s v="M82"/>
    <n v="11"/>
    <n v="8"/>
    <x v="11"/>
    <x v="1"/>
    <s v="CCTV, Alarm"/>
    <n v="34875"/>
    <x v="325"/>
    <x v="6"/>
    <x v="2517"/>
    <x v="2475"/>
    <n v="372"/>
    <n v="545"/>
    <n v="6"/>
    <n v="1308"/>
    <n v="9"/>
    <n v="3270"/>
    <d v="2024-12-03T00:00:00"/>
    <n v="1238"/>
    <x v="1"/>
    <n v="218"/>
  </r>
  <r>
    <x v="6"/>
    <s v="Guwahati"/>
    <s v="Kids"/>
    <x v="4"/>
    <n v="53"/>
    <n v="431317"/>
    <x v="2"/>
    <d v="2021-07-14T00:00:00"/>
    <x v="4"/>
    <x v="2469"/>
    <s v="M60"/>
    <n v="10"/>
    <n v="7"/>
    <x v="1"/>
    <x v="1"/>
    <s v="Alarm"/>
    <n v="84651"/>
    <x v="78"/>
    <x v="3"/>
    <x v="2518"/>
    <x v="2476"/>
    <n v="265"/>
    <n v="1504"/>
    <n v="3"/>
    <n v="1804.8"/>
    <n v="9"/>
    <n v="4512"/>
    <d v="2024-12-03T00:00:00"/>
    <n v="1238"/>
    <x v="1"/>
    <n v="601.6"/>
  </r>
  <r>
    <x v="9"/>
    <s v="Kanpur"/>
    <s v="Men"/>
    <x v="4"/>
    <n v="76"/>
    <n v="434606"/>
    <x v="2"/>
    <d v="2021-07-14T00:00:00"/>
    <x v="7"/>
    <x v="2470"/>
    <s v="M67"/>
    <n v="10"/>
    <n v="7"/>
    <x v="5"/>
    <x v="2"/>
    <s v="CCTV"/>
    <n v="25227"/>
    <x v="194"/>
    <x v="4"/>
    <x v="2519"/>
    <x v="2477"/>
    <n v="204"/>
    <n v="1758"/>
    <n v="8"/>
    <n v="5625.6"/>
    <n v="9"/>
    <n v="14064"/>
    <d v="2024-12-03T00:00:00"/>
    <n v="1238"/>
    <x v="1"/>
    <n v="703.2"/>
  </r>
  <r>
    <x v="4"/>
    <s v="Vadodara"/>
    <s v="Men"/>
    <x v="7"/>
    <n v="2"/>
    <n v="415412"/>
    <x v="1"/>
    <d v="2021-07-14T00:00:00"/>
    <x v="7"/>
    <x v="2471"/>
    <s v="M42"/>
    <n v="10"/>
    <n v="9"/>
    <x v="3"/>
    <x v="2"/>
    <s v="None"/>
    <n v="86965"/>
    <x v="283"/>
    <x v="6"/>
    <x v="2520"/>
    <x v="2478"/>
    <n v="916"/>
    <n v="769"/>
    <n v="5"/>
    <n v="1538"/>
    <n v="11"/>
    <n v="3845"/>
    <d v="2024-12-03T00:00:00"/>
    <n v="1238"/>
    <x v="1"/>
    <n v="307.60000000000002"/>
  </r>
  <r>
    <x v="7"/>
    <s v="Vadodara"/>
    <s v="Kids"/>
    <x v="4"/>
    <n v="80"/>
    <n v="404269"/>
    <x v="1"/>
    <d v="2021-07-15T00:00:00"/>
    <x v="4"/>
    <x v="2472"/>
    <s v="M18"/>
    <n v="10"/>
    <n v="9"/>
    <x v="1"/>
    <x v="1"/>
    <s v="Alarm"/>
    <n v="55533"/>
    <x v="129"/>
    <x v="5"/>
    <x v="2521"/>
    <x v="222"/>
    <n v="424"/>
    <n v="2415"/>
    <n v="2"/>
    <n v="1932"/>
    <n v="11"/>
    <n v="4830"/>
    <d v="2024-12-03T00:00:00"/>
    <n v="1237"/>
    <x v="1"/>
    <n v="966"/>
  </r>
  <r>
    <x v="7"/>
    <s v="Visakhapatnam"/>
    <s v="Women"/>
    <x v="2"/>
    <n v="34"/>
    <n v="411344"/>
    <x v="2"/>
    <d v="2021-07-15T00:00:00"/>
    <x v="2"/>
    <x v="2473"/>
    <s v="M43"/>
    <n v="9"/>
    <n v="8"/>
    <x v="6"/>
    <x v="2"/>
    <s v="None"/>
    <n v="59023"/>
    <x v="78"/>
    <x v="3"/>
    <x v="2522"/>
    <x v="2479"/>
    <n v="331"/>
    <n v="1033"/>
    <n v="2"/>
    <n v="826.4"/>
    <n v="11"/>
    <n v="2066"/>
    <d v="2024-12-03T00:00:00"/>
    <n v="1237"/>
    <x v="1"/>
    <n v="413.2"/>
  </r>
  <r>
    <x v="7"/>
    <s v="Agra"/>
    <s v="Kids"/>
    <x v="4"/>
    <n v="57"/>
    <n v="430110"/>
    <x v="2"/>
    <d v="2021-07-15T00:00:00"/>
    <x v="3"/>
    <x v="2474"/>
    <s v="M95"/>
    <n v="10"/>
    <n v="9"/>
    <x v="1"/>
    <x v="1"/>
    <s v="CCTV, Alarm"/>
    <n v="38806"/>
    <x v="110"/>
    <x v="11"/>
    <x v="2523"/>
    <x v="2480"/>
    <n v="526"/>
    <n v="2052"/>
    <n v="7"/>
    <n v="5745.6"/>
    <n v="11"/>
    <n v="14364"/>
    <d v="2024-12-03T00:00:00"/>
    <n v="1237"/>
    <x v="1"/>
    <n v="820.80000000000007"/>
  </r>
  <r>
    <x v="5"/>
    <s v="Coimbatore"/>
    <s v="Kids"/>
    <x v="7"/>
    <n v="16"/>
    <n v="420552"/>
    <x v="1"/>
    <d v="2021-07-15T00:00:00"/>
    <x v="5"/>
    <x v="2475"/>
    <s v="M79"/>
    <n v="10"/>
    <n v="9"/>
    <x v="9"/>
    <x v="2"/>
    <s v="Alarm"/>
    <n v="74611"/>
    <x v="301"/>
    <x v="10"/>
    <x v="2524"/>
    <x v="2481"/>
    <n v="388"/>
    <n v="2315"/>
    <n v="7"/>
    <n v="6482"/>
    <n v="11"/>
    <n v="16205"/>
    <d v="2024-12-03T00:00:00"/>
    <n v="1237"/>
    <x v="1"/>
    <n v="926"/>
  </r>
  <r>
    <x v="4"/>
    <s v="Chhattisgarh"/>
    <s v="Kids"/>
    <x v="5"/>
    <n v="28"/>
    <n v="432073"/>
    <x v="1"/>
    <d v="2021-07-15T00:00:00"/>
    <x v="6"/>
    <x v="1875"/>
    <s v="M31"/>
    <n v="11"/>
    <n v="8"/>
    <x v="4"/>
    <x v="2"/>
    <s v="Alarm"/>
    <n v="53247"/>
    <x v="231"/>
    <x v="9"/>
    <x v="2525"/>
    <x v="2482"/>
    <n v="561"/>
    <n v="696"/>
    <n v="8"/>
    <n v="2227.1999999999998"/>
    <n v="9"/>
    <n v="5568"/>
    <d v="2024-12-03T00:00:00"/>
    <n v="1237"/>
    <x v="1"/>
    <n v="278.39999999999998"/>
  </r>
  <r>
    <x v="4"/>
    <s v="Goa"/>
    <s v="Kids"/>
    <x v="6"/>
    <n v="20"/>
    <n v="423996"/>
    <x v="2"/>
    <d v="2021-07-15T00:00:00"/>
    <x v="4"/>
    <x v="2476"/>
    <s v="M84"/>
    <n v="10"/>
    <n v="9"/>
    <x v="15"/>
    <x v="1"/>
    <s v="CCTV, Alarm"/>
    <n v="56200"/>
    <x v="172"/>
    <x v="2"/>
    <x v="2526"/>
    <x v="2483"/>
    <n v="205"/>
    <n v="1499"/>
    <n v="5"/>
    <n v="2998"/>
    <n v="11"/>
    <n v="7495"/>
    <d v="2024-12-03T00:00:00"/>
    <n v="1237"/>
    <x v="1"/>
    <n v="599.6"/>
  </r>
  <r>
    <x v="7"/>
    <s v="Coimbatore"/>
    <s v="Men"/>
    <x v="2"/>
    <n v="33"/>
    <n v="408960"/>
    <x v="2"/>
    <d v="2021-07-15T00:00:00"/>
    <x v="2"/>
    <x v="2477"/>
    <s v="M2"/>
    <n v="9"/>
    <n v="8"/>
    <x v="17"/>
    <x v="2"/>
    <s v="Alarm"/>
    <n v="45808"/>
    <x v="322"/>
    <x v="2"/>
    <x v="2527"/>
    <x v="2484"/>
    <n v="680"/>
    <n v="589"/>
    <n v="7"/>
    <n v="1649.2"/>
    <n v="11"/>
    <n v="4123"/>
    <d v="2024-12-03T00:00:00"/>
    <n v="1237"/>
    <x v="1"/>
    <n v="235.6"/>
  </r>
  <r>
    <x v="3"/>
    <s v="Bhopal"/>
    <s v="Women"/>
    <x v="4"/>
    <n v="36"/>
    <n v="424427"/>
    <x v="1"/>
    <d v="2021-07-15T00:00:00"/>
    <x v="6"/>
    <x v="2478"/>
    <s v="M55"/>
    <n v="10"/>
    <n v="9"/>
    <x v="10"/>
    <x v="2"/>
    <s v="CCTV"/>
    <n v="82851"/>
    <x v="1"/>
    <x v="1"/>
    <x v="2528"/>
    <x v="2485"/>
    <n v="652"/>
    <n v="1729"/>
    <n v="6"/>
    <n v="4149.6000000000004"/>
    <n v="11"/>
    <n v="10374"/>
    <d v="2024-12-03T00:00:00"/>
    <n v="1237"/>
    <x v="1"/>
    <n v="691.6"/>
  </r>
  <r>
    <x v="3"/>
    <s v="Mysuru"/>
    <s v="Women"/>
    <x v="3"/>
    <n v="10"/>
    <n v="408582"/>
    <x v="1"/>
    <d v="2021-07-16T00:00:00"/>
    <x v="1"/>
    <x v="2479"/>
    <s v="M92"/>
    <n v="10"/>
    <n v="9"/>
    <x v="15"/>
    <x v="2"/>
    <s v="CCTV"/>
    <n v="43865"/>
    <x v="231"/>
    <x v="9"/>
    <x v="2529"/>
    <x v="2486"/>
    <n v="596"/>
    <n v="698"/>
    <n v="5"/>
    <n v="1396"/>
    <n v="11"/>
    <n v="3490"/>
    <d v="2024-12-03T00:00:00"/>
    <n v="1236"/>
    <x v="1"/>
    <n v="279.2"/>
  </r>
  <r>
    <x v="7"/>
    <s v="Mysuru"/>
    <s v="Women"/>
    <x v="9"/>
    <n v="2"/>
    <n v="417478"/>
    <x v="1"/>
    <d v="2021-07-16T00:00:00"/>
    <x v="5"/>
    <x v="2480"/>
    <s v="M49"/>
    <n v="9"/>
    <n v="8"/>
    <x v="18"/>
    <x v="1"/>
    <s v="CCTV"/>
    <n v="57191"/>
    <x v="68"/>
    <x v="12"/>
    <x v="2530"/>
    <x v="2487"/>
    <n v="410"/>
    <n v="1661"/>
    <n v="3"/>
    <n v="1993.2"/>
    <n v="11"/>
    <n v="4983"/>
    <d v="2024-12-03T00:00:00"/>
    <n v="1236"/>
    <x v="1"/>
    <n v="664.4"/>
  </r>
  <r>
    <x v="2"/>
    <s v="Thane"/>
    <s v="Men"/>
    <x v="11"/>
    <n v="30"/>
    <n v="415362"/>
    <x v="2"/>
    <d v="2021-07-16T00:00:00"/>
    <x v="2"/>
    <x v="2481"/>
    <s v="M35"/>
    <n v="9"/>
    <n v="8"/>
    <x v="14"/>
    <x v="2"/>
    <s v="None"/>
    <n v="66464"/>
    <x v="58"/>
    <x v="9"/>
    <x v="2531"/>
    <x v="2488"/>
    <n v="311"/>
    <n v="2332"/>
    <n v="4"/>
    <n v="3731.2"/>
    <n v="11"/>
    <n v="9328"/>
    <d v="2024-12-03T00:00:00"/>
    <n v="1236"/>
    <x v="1"/>
    <n v="932.8"/>
  </r>
  <r>
    <x v="4"/>
    <s v="Faridabad"/>
    <s v="Kids"/>
    <x v="7"/>
    <n v="93"/>
    <n v="422943"/>
    <x v="2"/>
    <d v="2021-07-16T00:00:00"/>
    <x v="7"/>
    <x v="2482"/>
    <s v="M70"/>
    <n v="10"/>
    <n v="7"/>
    <x v="10"/>
    <x v="1"/>
    <s v="None"/>
    <n v="44183"/>
    <x v="123"/>
    <x v="3"/>
    <x v="2532"/>
    <x v="2489"/>
    <n v="417"/>
    <n v="1813"/>
    <n v="7"/>
    <n v="5076.3999999999996"/>
    <n v="9"/>
    <n v="12691"/>
    <d v="2024-12-03T00:00:00"/>
    <n v="1236"/>
    <x v="1"/>
    <n v="725.19999999999993"/>
  </r>
  <r>
    <x v="2"/>
    <s v="Chandigarh"/>
    <s v="Men"/>
    <x v="1"/>
    <n v="4"/>
    <n v="427480"/>
    <x v="2"/>
    <d v="2021-07-16T00:00:00"/>
    <x v="7"/>
    <x v="2483"/>
    <s v="M28"/>
    <n v="10"/>
    <n v="9"/>
    <x v="2"/>
    <x v="1"/>
    <s v="CCTV, Alarm"/>
    <n v="11189"/>
    <x v="303"/>
    <x v="5"/>
    <x v="2533"/>
    <x v="2490"/>
    <n v="876"/>
    <n v="963"/>
    <n v="3"/>
    <n v="1155.5999999999999"/>
    <n v="11"/>
    <n v="2889"/>
    <d v="2024-12-03T00:00:00"/>
    <n v="1236"/>
    <x v="1"/>
    <n v="385.2"/>
  </r>
  <r>
    <x v="8"/>
    <s v="Satara"/>
    <s v="Kids"/>
    <x v="5"/>
    <n v="45"/>
    <n v="403617"/>
    <x v="2"/>
    <d v="2021-07-16T00:00:00"/>
    <x v="2"/>
    <x v="2484"/>
    <s v="M43"/>
    <n v="11"/>
    <n v="8"/>
    <x v="14"/>
    <x v="1"/>
    <s v="None"/>
    <n v="69417"/>
    <x v="216"/>
    <x v="8"/>
    <x v="2534"/>
    <x v="2491"/>
    <n v="649"/>
    <n v="1533"/>
    <n v="5"/>
    <n v="3066"/>
    <n v="9"/>
    <n v="7665"/>
    <d v="2024-12-03T00:00:00"/>
    <n v="1236"/>
    <x v="1"/>
    <n v="613.20000000000005"/>
  </r>
  <r>
    <x v="5"/>
    <s v="Bhopal"/>
    <s v="Men"/>
    <x v="3"/>
    <n v="1"/>
    <n v="423750"/>
    <x v="2"/>
    <d v="2021-07-16T00:00:00"/>
    <x v="7"/>
    <x v="2485"/>
    <s v="M58"/>
    <n v="11"/>
    <n v="8"/>
    <x v="3"/>
    <x v="2"/>
    <s v="CCTV, Alarm"/>
    <n v="53030"/>
    <x v="268"/>
    <x v="8"/>
    <x v="2535"/>
    <x v="1140"/>
    <n v="630"/>
    <n v="2259"/>
    <n v="3"/>
    <n v="2710.8"/>
    <n v="9"/>
    <n v="6777"/>
    <d v="2024-12-03T00:00:00"/>
    <n v="1236"/>
    <x v="1"/>
    <n v="903.6"/>
  </r>
  <r>
    <x v="9"/>
    <s v="Noida"/>
    <s v="Women"/>
    <x v="8"/>
    <n v="91"/>
    <n v="438488"/>
    <x v="2"/>
    <d v="2021-07-16T00:00:00"/>
    <x v="3"/>
    <x v="2486"/>
    <s v="M53"/>
    <n v="11"/>
    <n v="8"/>
    <x v="9"/>
    <x v="1"/>
    <s v="CCTV"/>
    <n v="84688"/>
    <x v="304"/>
    <x v="6"/>
    <x v="2536"/>
    <x v="2492"/>
    <n v="599"/>
    <n v="1520"/>
    <n v="5"/>
    <n v="3040"/>
    <n v="9"/>
    <n v="7600"/>
    <d v="2024-12-03T00:00:00"/>
    <n v="1236"/>
    <x v="1"/>
    <n v="608"/>
  </r>
  <r>
    <x v="3"/>
    <s v="Bhopal"/>
    <s v="Kids"/>
    <x v="11"/>
    <n v="94"/>
    <n v="412625"/>
    <x v="1"/>
    <d v="2021-07-17T00:00:00"/>
    <x v="3"/>
    <x v="2487"/>
    <s v="M94"/>
    <n v="9"/>
    <n v="8"/>
    <x v="2"/>
    <x v="2"/>
    <s v="None"/>
    <n v="46993"/>
    <x v="244"/>
    <x v="9"/>
    <x v="2537"/>
    <x v="2493"/>
    <n v="796"/>
    <n v="586"/>
    <n v="1"/>
    <n v="234.4"/>
    <n v="11"/>
    <n v="586"/>
    <d v="2024-12-03T00:00:00"/>
    <n v="1235"/>
    <x v="1"/>
    <n v="234.4"/>
  </r>
  <r>
    <x v="5"/>
    <s v="Coimbatore"/>
    <s v="Women"/>
    <x v="9"/>
    <n v="53"/>
    <n v="420710"/>
    <x v="1"/>
    <d v="2021-07-17T00:00:00"/>
    <x v="7"/>
    <x v="2488"/>
    <s v="M10"/>
    <n v="9"/>
    <n v="8"/>
    <x v="12"/>
    <x v="2"/>
    <s v="None"/>
    <n v="47005"/>
    <x v="223"/>
    <x v="6"/>
    <x v="2538"/>
    <x v="2494"/>
    <n v="305"/>
    <n v="616"/>
    <n v="1"/>
    <n v="246.4"/>
    <n v="11"/>
    <n v="616"/>
    <d v="2024-12-03T00:00:00"/>
    <n v="1235"/>
    <x v="1"/>
    <n v="246.4"/>
  </r>
  <r>
    <x v="4"/>
    <s v="Thane"/>
    <s v="Men"/>
    <x v="5"/>
    <n v="94"/>
    <n v="425663"/>
    <x v="1"/>
    <d v="2021-07-17T00:00:00"/>
    <x v="4"/>
    <x v="2489"/>
    <s v="M18"/>
    <n v="10"/>
    <n v="7"/>
    <x v="17"/>
    <x v="1"/>
    <s v="None"/>
    <n v="52785"/>
    <x v="154"/>
    <x v="4"/>
    <x v="2539"/>
    <x v="290"/>
    <n v="268"/>
    <n v="2707"/>
    <n v="4"/>
    <n v="4331.2"/>
    <n v="9"/>
    <n v="10828"/>
    <d v="2024-12-03T00:00:00"/>
    <n v="1235"/>
    <x v="1"/>
    <n v="1082.8"/>
  </r>
  <r>
    <x v="7"/>
    <s v="Goa"/>
    <s v="Men"/>
    <x v="8"/>
    <n v="24"/>
    <n v="436611"/>
    <x v="2"/>
    <d v="2021-07-17T00:00:00"/>
    <x v="3"/>
    <x v="2490"/>
    <s v="M56"/>
    <n v="9"/>
    <n v="8"/>
    <x v="16"/>
    <x v="2"/>
    <s v="CCTV"/>
    <n v="44049"/>
    <x v="161"/>
    <x v="1"/>
    <x v="2540"/>
    <x v="2495"/>
    <n v="349"/>
    <n v="1569"/>
    <n v="5"/>
    <n v="3138"/>
    <n v="11"/>
    <n v="7845"/>
    <d v="2024-12-03T00:00:00"/>
    <n v="1235"/>
    <x v="1"/>
    <n v="627.6"/>
  </r>
  <r>
    <x v="3"/>
    <s v="New Delhi"/>
    <s v="Men"/>
    <x v="4"/>
    <n v="47"/>
    <n v="404972"/>
    <x v="2"/>
    <d v="2021-07-17T00:00:00"/>
    <x v="4"/>
    <x v="2491"/>
    <s v="M7"/>
    <n v="9"/>
    <n v="8"/>
    <x v="5"/>
    <x v="1"/>
    <s v="Alarm"/>
    <n v="89434"/>
    <x v="329"/>
    <x v="3"/>
    <x v="2541"/>
    <x v="2496"/>
    <n v="629"/>
    <n v="1008"/>
    <n v="7"/>
    <n v="2822.4"/>
    <n v="11"/>
    <n v="7056"/>
    <d v="2024-12-03T00:00:00"/>
    <n v="1235"/>
    <x v="1"/>
    <n v="403.2"/>
  </r>
  <r>
    <x v="8"/>
    <s v="Visakhapatnam"/>
    <s v="Kids"/>
    <x v="10"/>
    <n v="37"/>
    <n v="430686"/>
    <x v="1"/>
    <d v="2021-07-17T00:00:00"/>
    <x v="4"/>
    <x v="2492"/>
    <s v="M97"/>
    <n v="10"/>
    <n v="9"/>
    <x v="3"/>
    <x v="1"/>
    <s v="CCTV"/>
    <n v="55708"/>
    <x v="136"/>
    <x v="12"/>
    <x v="2542"/>
    <x v="2497"/>
    <n v="917"/>
    <n v="1076"/>
    <n v="2"/>
    <n v="860.8"/>
    <n v="11"/>
    <n v="2152"/>
    <d v="2024-12-03T00:00:00"/>
    <n v="1235"/>
    <x v="1"/>
    <n v="430.4"/>
  </r>
  <r>
    <x v="5"/>
    <s v="Visakhapatnam"/>
    <s v="Women"/>
    <x v="3"/>
    <n v="21"/>
    <n v="421433"/>
    <x v="1"/>
    <d v="2021-07-18T00:00:00"/>
    <x v="5"/>
    <x v="2493"/>
    <s v="M50"/>
    <n v="11"/>
    <n v="8"/>
    <x v="12"/>
    <x v="1"/>
    <s v="Alarm"/>
    <n v="96562"/>
    <x v="332"/>
    <x v="3"/>
    <x v="2543"/>
    <x v="2498"/>
    <n v="941"/>
    <n v="2644"/>
    <n v="3"/>
    <n v="3172.8"/>
    <n v="9"/>
    <n v="7932"/>
    <d v="2024-12-03T00:00:00"/>
    <n v="1234"/>
    <x v="1"/>
    <n v="1057.6000000000001"/>
  </r>
  <r>
    <x v="5"/>
    <s v="Hyderabad"/>
    <s v="Kids"/>
    <x v="9"/>
    <n v="59"/>
    <n v="410113"/>
    <x v="2"/>
    <d v="2021-07-18T00:00:00"/>
    <x v="2"/>
    <x v="2494"/>
    <s v="M80"/>
    <n v="9"/>
    <n v="8"/>
    <x v="5"/>
    <x v="2"/>
    <s v="CCTV"/>
    <n v="33962"/>
    <x v="177"/>
    <x v="10"/>
    <x v="2544"/>
    <x v="2499"/>
    <n v="876"/>
    <n v="2293"/>
    <n v="8"/>
    <n v="7337.6"/>
    <n v="11"/>
    <n v="18344"/>
    <d v="2024-12-03T00:00:00"/>
    <n v="1234"/>
    <x v="1"/>
    <n v="917.2"/>
  </r>
  <r>
    <x v="2"/>
    <s v="Chandigarh"/>
    <s v="Kids"/>
    <x v="6"/>
    <n v="55"/>
    <n v="414243"/>
    <x v="2"/>
    <d v="2021-07-18T00:00:00"/>
    <x v="5"/>
    <x v="2495"/>
    <s v="M89"/>
    <n v="9"/>
    <n v="8"/>
    <x v="16"/>
    <x v="1"/>
    <s v="None"/>
    <n v="40127"/>
    <x v="242"/>
    <x v="1"/>
    <x v="2545"/>
    <x v="2500"/>
    <n v="988"/>
    <n v="2346"/>
    <n v="8"/>
    <n v="7507.2"/>
    <n v="11"/>
    <n v="18768"/>
    <d v="2024-12-03T00:00:00"/>
    <n v="1234"/>
    <x v="1"/>
    <n v="938.4"/>
  </r>
  <r>
    <x v="4"/>
    <s v="Thane"/>
    <s v="Men"/>
    <x v="3"/>
    <n v="2"/>
    <n v="414464"/>
    <x v="1"/>
    <d v="2021-07-18T00:00:00"/>
    <x v="4"/>
    <x v="2496"/>
    <s v="M35"/>
    <n v="10"/>
    <n v="7"/>
    <x v="10"/>
    <x v="2"/>
    <s v="None"/>
    <n v="34204"/>
    <x v="179"/>
    <x v="2"/>
    <x v="2546"/>
    <x v="2501"/>
    <n v="344"/>
    <n v="1056"/>
    <n v="5"/>
    <n v="2112"/>
    <n v="9"/>
    <n v="5280"/>
    <d v="2024-12-03T00:00:00"/>
    <n v="1234"/>
    <x v="1"/>
    <n v="422.4"/>
  </r>
  <r>
    <x v="3"/>
    <s v="Indore"/>
    <s v="Kids"/>
    <x v="8"/>
    <n v="76"/>
    <n v="434108"/>
    <x v="2"/>
    <d v="2021-07-19T00:00:00"/>
    <x v="6"/>
    <x v="2497"/>
    <s v="M12"/>
    <n v="11"/>
    <n v="8"/>
    <x v="7"/>
    <x v="2"/>
    <s v="Alarm"/>
    <n v="17807"/>
    <x v="331"/>
    <x v="11"/>
    <x v="2547"/>
    <x v="2502"/>
    <n v="370"/>
    <n v="1442"/>
    <n v="4"/>
    <n v="2307.1999999999998"/>
    <n v="9"/>
    <n v="5768"/>
    <d v="2024-12-03T00:00:00"/>
    <n v="1233"/>
    <x v="1"/>
    <n v="576.79999999999995"/>
  </r>
  <r>
    <x v="3"/>
    <s v="Faridabad"/>
    <s v="Women"/>
    <x v="11"/>
    <n v="1"/>
    <n v="438204"/>
    <x v="2"/>
    <d v="2021-07-19T00:00:00"/>
    <x v="1"/>
    <x v="2498"/>
    <s v="M100"/>
    <n v="11"/>
    <n v="8"/>
    <x v="14"/>
    <x v="1"/>
    <s v="None"/>
    <n v="64311"/>
    <x v="96"/>
    <x v="5"/>
    <x v="2548"/>
    <x v="2503"/>
    <n v="915"/>
    <n v="1612"/>
    <n v="3"/>
    <n v="1934.4"/>
    <n v="9"/>
    <n v="4836"/>
    <d v="2024-12-03T00:00:00"/>
    <n v="1233"/>
    <x v="1"/>
    <n v="644.80000000000007"/>
  </r>
  <r>
    <x v="7"/>
    <s v="Indore"/>
    <s v="Women"/>
    <x v="3"/>
    <n v="94"/>
    <n v="403327"/>
    <x v="1"/>
    <d v="2021-07-19T00:00:00"/>
    <x v="3"/>
    <x v="2499"/>
    <s v="M76"/>
    <n v="10"/>
    <n v="9"/>
    <x v="10"/>
    <x v="1"/>
    <s v="Alarm"/>
    <n v="43990"/>
    <x v="264"/>
    <x v="2"/>
    <x v="2549"/>
    <x v="2504"/>
    <n v="955"/>
    <n v="2505"/>
    <n v="6"/>
    <n v="6012"/>
    <n v="11"/>
    <n v="15030"/>
    <d v="2024-12-03T00:00:00"/>
    <n v="1233"/>
    <x v="1"/>
    <n v="1002"/>
  </r>
  <r>
    <x v="4"/>
    <s v="Pune"/>
    <s v="Women"/>
    <x v="1"/>
    <n v="63"/>
    <n v="429638"/>
    <x v="2"/>
    <d v="2021-07-20T00:00:00"/>
    <x v="1"/>
    <x v="2500"/>
    <s v="M62"/>
    <n v="9"/>
    <n v="8"/>
    <x v="5"/>
    <x v="2"/>
    <s v="None"/>
    <n v="28416"/>
    <x v="109"/>
    <x v="12"/>
    <x v="2550"/>
    <x v="2505"/>
    <n v="338"/>
    <n v="1332"/>
    <n v="8"/>
    <n v="4262.3999999999996"/>
    <n v="11"/>
    <n v="10656"/>
    <d v="2024-12-03T00:00:00"/>
    <n v="1232"/>
    <x v="1"/>
    <n v="532.79999999999995"/>
  </r>
  <r>
    <x v="6"/>
    <s v="Kolkata"/>
    <s v="Men"/>
    <x v="2"/>
    <n v="53"/>
    <n v="404914"/>
    <x v="2"/>
    <d v="2021-07-20T00:00:00"/>
    <x v="3"/>
    <x v="2501"/>
    <s v="M78"/>
    <n v="11"/>
    <n v="8"/>
    <x v="13"/>
    <x v="2"/>
    <s v="Alarm"/>
    <n v="26804"/>
    <x v="95"/>
    <x v="6"/>
    <x v="2551"/>
    <x v="2506"/>
    <n v="959"/>
    <n v="1848"/>
    <n v="2"/>
    <n v="1478.4"/>
    <n v="9"/>
    <n v="3696"/>
    <d v="2024-12-03T00:00:00"/>
    <n v="1232"/>
    <x v="1"/>
    <n v="739.2"/>
  </r>
  <r>
    <x v="9"/>
    <s v="Rajkot"/>
    <s v="Men"/>
    <x v="3"/>
    <n v="24"/>
    <n v="439422"/>
    <x v="2"/>
    <d v="2021-07-20T00:00:00"/>
    <x v="2"/>
    <x v="2502"/>
    <s v="M12"/>
    <n v="11"/>
    <n v="8"/>
    <x v="18"/>
    <x v="1"/>
    <s v="None"/>
    <n v="22229"/>
    <x v="3"/>
    <x v="3"/>
    <x v="2552"/>
    <x v="2507"/>
    <n v="448"/>
    <n v="2955"/>
    <n v="3"/>
    <n v="3546"/>
    <n v="9"/>
    <n v="8865"/>
    <d v="2024-12-03T00:00:00"/>
    <n v="1232"/>
    <x v="1"/>
    <n v="1182"/>
  </r>
  <r>
    <x v="6"/>
    <s v="Meerut"/>
    <s v="Kids"/>
    <x v="9"/>
    <n v="7"/>
    <n v="433607"/>
    <x v="1"/>
    <d v="2021-07-20T00:00:00"/>
    <x v="1"/>
    <x v="2503"/>
    <s v="M41"/>
    <n v="10"/>
    <n v="7"/>
    <x v="5"/>
    <x v="2"/>
    <s v="CCTV"/>
    <n v="57491"/>
    <x v="140"/>
    <x v="9"/>
    <x v="2553"/>
    <x v="2508"/>
    <n v="696"/>
    <n v="2146"/>
    <n v="3"/>
    <n v="2575.1999999999998"/>
    <n v="9"/>
    <n v="6438"/>
    <d v="2024-12-03T00:00:00"/>
    <n v="1232"/>
    <x v="1"/>
    <n v="858.4"/>
  </r>
  <r>
    <x v="2"/>
    <s v="Noida"/>
    <s v="Women"/>
    <x v="6"/>
    <n v="85"/>
    <n v="431678"/>
    <x v="1"/>
    <d v="2021-07-20T00:00:00"/>
    <x v="4"/>
    <x v="2504"/>
    <s v="M42"/>
    <n v="11"/>
    <n v="8"/>
    <x v="4"/>
    <x v="1"/>
    <s v="Alarm"/>
    <n v="65354"/>
    <x v="39"/>
    <x v="10"/>
    <x v="2554"/>
    <x v="2509"/>
    <n v="866"/>
    <n v="2767"/>
    <n v="8"/>
    <n v="8854.4"/>
    <n v="9"/>
    <n v="22136"/>
    <d v="2024-12-03T00:00:00"/>
    <n v="1232"/>
    <x v="1"/>
    <n v="1106.8"/>
  </r>
  <r>
    <x v="2"/>
    <s v="Guwahati"/>
    <s v="Kids"/>
    <x v="6"/>
    <n v="18"/>
    <n v="423407"/>
    <x v="1"/>
    <d v="2021-07-20T00:00:00"/>
    <x v="3"/>
    <x v="2505"/>
    <s v="M73"/>
    <n v="10"/>
    <n v="9"/>
    <x v="8"/>
    <x v="1"/>
    <s v="None"/>
    <n v="93886"/>
    <x v="143"/>
    <x v="2"/>
    <x v="2555"/>
    <x v="2510"/>
    <n v="627"/>
    <n v="2778"/>
    <n v="5"/>
    <n v="5556"/>
    <n v="11"/>
    <n v="13890"/>
    <d v="2024-12-03T00:00:00"/>
    <n v="1232"/>
    <x v="1"/>
    <n v="1111.2"/>
  </r>
  <r>
    <x v="2"/>
    <s v="Kanpur"/>
    <s v="Women"/>
    <x v="10"/>
    <n v="47"/>
    <n v="416409"/>
    <x v="1"/>
    <d v="2021-07-22T00:00:00"/>
    <x v="7"/>
    <x v="2506"/>
    <s v="M52"/>
    <n v="10"/>
    <n v="7"/>
    <x v="5"/>
    <x v="1"/>
    <s v="None"/>
    <n v="51157"/>
    <x v="44"/>
    <x v="8"/>
    <x v="2556"/>
    <x v="2511"/>
    <n v="258"/>
    <n v="2074"/>
    <n v="6"/>
    <n v="4977.6000000000004"/>
    <n v="9"/>
    <n v="12444"/>
    <d v="2024-12-03T00:00:00"/>
    <n v="1230"/>
    <x v="1"/>
    <n v="829.6"/>
  </r>
  <r>
    <x v="7"/>
    <s v="Kochi"/>
    <s v="Women"/>
    <x v="4"/>
    <n v="12"/>
    <n v="405737"/>
    <x v="2"/>
    <d v="2021-07-22T00:00:00"/>
    <x v="4"/>
    <x v="2507"/>
    <s v="M90"/>
    <n v="11"/>
    <n v="8"/>
    <x v="5"/>
    <x v="1"/>
    <s v="CCTV, Alarm"/>
    <n v="37075"/>
    <x v="159"/>
    <x v="10"/>
    <x v="2557"/>
    <x v="2512"/>
    <n v="328"/>
    <n v="896"/>
    <n v="6"/>
    <n v="2150.4"/>
    <n v="9"/>
    <n v="5376"/>
    <d v="2024-12-03T00:00:00"/>
    <n v="1230"/>
    <x v="1"/>
    <n v="358.40000000000003"/>
  </r>
  <r>
    <x v="8"/>
    <s v="Visakhapatnam"/>
    <s v="Women"/>
    <x v="7"/>
    <n v="89"/>
    <n v="404045"/>
    <x v="2"/>
    <d v="2021-07-22T00:00:00"/>
    <x v="5"/>
    <x v="2508"/>
    <s v="M85"/>
    <n v="10"/>
    <n v="7"/>
    <x v="6"/>
    <x v="2"/>
    <s v="None"/>
    <n v="66109"/>
    <x v="144"/>
    <x v="9"/>
    <x v="2558"/>
    <x v="2513"/>
    <n v="792"/>
    <n v="2738"/>
    <n v="5"/>
    <n v="5476"/>
    <n v="9"/>
    <n v="13690"/>
    <d v="2024-12-03T00:00:00"/>
    <n v="1230"/>
    <x v="1"/>
    <n v="1095.2"/>
  </r>
  <r>
    <x v="8"/>
    <s v="Chandigarh"/>
    <s v="Women"/>
    <x v="11"/>
    <n v="4"/>
    <n v="421531"/>
    <x v="1"/>
    <d v="2021-07-22T00:00:00"/>
    <x v="5"/>
    <x v="2509"/>
    <s v="M18"/>
    <n v="10"/>
    <n v="7"/>
    <x v="3"/>
    <x v="2"/>
    <s v="Alarm"/>
    <n v="85611"/>
    <x v="243"/>
    <x v="12"/>
    <x v="2559"/>
    <x v="2514"/>
    <n v="299"/>
    <n v="1474"/>
    <n v="4"/>
    <n v="2358.4"/>
    <n v="9"/>
    <n v="5896"/>
    <d v="2024-12-03T00:00:00"/>
    <n v="1230"/>
    <x v="1"/>
    <n v="589.6"/>
  </r>
  <r>
    <x v="4"/>
    <s v="Chennai"/>
    <s v="Men"/>
    <x v="2"/>
    <n v="11"/>
    <n v="432519"/>
    <x v="2"/>
    <d v="2021-07-22T00:00:00"/>
    <x v="1"/>
    <x v="2510"/>
    <s v="M25"/>
    <n v="9"/>
    <n v="8"/>
    <x v="18"/>
    <x v="2"/>
    <s v="Alarm"/>
    <n v="54939"/>
    <x v="256"/>
    <x v="6"/>
    <x v="2560"/>
    <x v="2515"/>
    <n v="678"/>
    <n v="1933"/>
    <n v="7"/>
    <n v="5412.4"/>
    <n v="11"/>
    <n v="13531"/>
    <d v="2024-12-03T00:00:00"/>
    <n v="1230"/>
    <x v="1"/>
    <n v="773.19999999999993"/>
  </r>
  <r>
    <x v="2"/>
    <s v="Mumbai"/>
    <s v="Women"/>
    <x v="11"/>
    <n v="88"/>
    <n v="436770"/>
    <x v="2"/>
    <d v="2021-07-23T00:00:00"/>
    <x v="5"/>
    <x v="2511"/>
    <s v="M35"/>
    <n v="10"/>
    <n v="7"/>
    <x v="1"/>
    <x v="1"/>
    <s v="None"/>
    <n v="33174"/>
    <x v="335"/>
    <x v="6"/>
    <x v="2561"/>
    <x v="2516"/>
    <n v="361"/>
    <n v="2498"/>
    <n v="4"/>
    <n v="3996.8"/>
    <n v="9"/>
    <n v="9992"/>
    <d v="2024-12-03T00:00:00"/>
    <n v="1229"/>
    <x v="1"/>
    <n v="999.2"/>
  </r>
  <r>
    <x v="4"/>
    <s v="Kochi"/>
    <s v="Men"/>
    <x v="11"/>
    <n v="34"/>
    <n v="402423"/>
    <x v="2"/>
    <d v="2021-07-23T00:00:00"/>
    <x v="2"/>
    <x v="2512"/>
    <s v="M43"/>
    <n v="9"/>
    <n v="8"/>
    <x v="15"/>
    <x v="1"/>
    <s v="Alarm"/>
    <n v="80941"/>
    <x v="6"/>
    <x v="6"/>
    <x v="2562"/>
    <x v="2517"/>
    <n v="839"/>
    <n v="1899"/>
    <n v="4"/>
    <n v="3038.4"/>
    <n v="11"/>
    <n v="7596"/>
    <d v="2024-12-03T00:00:00"/>
    <n v="1229"/>
    <x v="1"/>
    <n v="759.6"/>
  </r>
  <r>
    <x v="5"/>
    <s v="Thane"/>
    <s v="Women"/>
    <x v="11"/>
    <n v="36"/>
    <n v="429210"/>
    <x v="2"/>
    <d v="2021-07-23T00:00:00"/>
    <x v="7"/>
    <x v="2513"/>
    <s v="M79"/>
    <n v="10"/>
    <n v="9"/>
    <x v="3"/>
    <x v="2"/>
    <s v="None"/>
    <n v="65930"/>
    <x v="243"/>
    <x v="12"/>
    <x v="2563"/>
    <x v="2518"/>
    <n v="655"/>
    <n v="718"/>
    <n v="1"/>
    <n v="287.2"/>
    <n v="11"/>
    <n v="718"/>
    <d v="2024-12-03T00:00:00"/>
    <n v="1229"/>
    <x v="1"/>
    <n v="287.2"/>
  </r>
  <r>
    <x v="8"/>
    <s v="Goa"/>
    <s v="Women"/>
    <x v="10"/>
    <n v="43"/>
    <n v="438188"/>
    <x v="2"/>
    <d v="2021-07-23T00:00:00"/>
    <x v="2"/>
    <x v="2514"/>
    <s v="M81"/>
    <n v="9"/>
    <n v="8"/>
    <x v="3"/>
    <x v="2"/>
    <s v="CCTV, Alarm"/>
    <n v="70276"/>
    <x v="118"/>
    <x v="1"/>
    <x v="2564"/>
    <x v="2519"/>
    <n v="607"/>
    <n v="776"/>
    <n v="7"/>
    <n v="2172.8000000000002"/>
    <n v="11"/>
    <n v="5432"/>
    <d v="2024-12-03T00:00:00"/>
    <n v="1229"/>
    <x v="1"/>
    <n v="310.40000000000003"/>
  </r>
  <r>
    <x v="3"/>
    <s v="Kolhapur"/>
    <s v="Women"/>
    <x v="5"/>
    <n v="2"/>
    <n v="439914"/>
    <x v="1"/>
    <d v="2021-07-24T00:00:00"/>
    <x v="1"/>
    <x v="2515"/>
    <s v="M20"/>
    <n v="11"/>
    <n v="8"/>
    <x v="12"/>
    <x v="1"/>
    <s v="CCTV, Alarm"/>
    <n v="44006"/>
    <x v="80"/>
    <x v="5"/>
    <x v="2565"/>
    <x v="2520"/>
    <n v="249"/>
    <n v="2475"/>
    <n v="2"/>
    <n v="1980"/>
    <n v="9"/>
    <n v="4950"/>
    <d v="2024-12-03T00:00:00"/>
    <n v="1228"/>
    <x v="1"/>
    <n v="990"/>
  </r>
  <r>
    <x v="5"/>
    <s v="New Delhi"/>
    <s v="Men"/>
    <x v="4"/>
    <n v="92"/>
    <n v="416665"/>
    <x v="1"/>
    <d v="2021-07-24T00:00:00"/>
    <x v="2"/>
    <x v="2516"/>
    <s v="M1"/>
    <n v="9"/>
    <n v="8"/>
    <x v="6"/>
    <x v="1"/>
    <s v="Alarm"/>
    <n v="72773"/>
    <x v="192"/>
    <x v="5"/>
    <x v="2566"/>
    <x v="2521"/>
    <n v="884"/>
    <n v="1700"/>
    <n v="3"/>
    <n v="2040"/>
    <n v="11"/>
    <n v="5100"/>
    <d v="2024-12-03T00:00:00"/>
    <n v="1228"/>
    <x v="1"/>
    <n v="680"/>
  </r>
  <r>
    <x v="5"/>
    <s v="Ahmedabad"/>
    <s v="Men"/>
    <x v="10"/>
    <n v="23"/>
    <n v="437328"/>
    <x v="2"/>
    <d v="2021-07-24T00:00:00"/>
    <x v="1"/>
    <x v="2517"/>
    <s v="M5"/>
    <n v="10"/>
    <n v="9"/>
    <x v="1"/>
    <x v="2"/>
    <s v="Alarm"/>
    <n v="59201"/>
    <x v="257"/>
    <x v="10"/>
    <x v="2567"/>
    <x v="2522"/>
    <n v="590"/>
    <n v="1840"/>
    <n v="7"/>
    <n v="5152"/>
    <n v="11"/>
    <n v="12880"/>
    <d v="2024-12-03T00:00:00"/>
    <n v="1228"/>
    <x v="1"/>
    <n v="736"/>
  </r>
  <r>
    <x v="2"/>
    <s v="Mumbai"/>
    <s v="Women"/>
    <x v="3"/>
    <n v="59"/>
    <n v="417862"/>
    <x v="2"/>
    <d v="2021-07-24T00:00:00"/>
    <x v="2"/>
    <x v="2518"/>
    <s v="M87"/>
    <n v="11"/>
    <n v="8"/>
    <x v="13"/>
    <x v="1"/>
    <s v="None"/>
    <n v="41284"/>
    <x v="166"/>
    <x v="9"/>
    <x v="2568"/>
    <x v="2523"/>
    <n v="416"/>
    <n v="1112"/>
    <n v="6"/>
    <n v="2668.8"/>
    <n v="9"/>
    <n v="6672"/>
    <d v="2024-12-03T00:00:00"/>
    <n v="1228"/>
    <x v="1"/>
    <n v="444.8"/>
  </r>
  <r>
    <x v="7"/>
    <s v="Jalna"/>
    <s v="Men"/>
    <x v="9"/>
    <n v="3"/>
    <n v="435476"/>
    <x v="2"/>
    <d v="2021-07-24T00:00:00"/>
    <x v="6"/>
    <x v="2519"/>
    <s v="M69"/>
    <n v="9"/>
    <n v="8"/>
    <x v="7"/>
    <x v="2"/>
    <s v="CCTV, Alarm"/>
    <n v="73841"/>
    <x v="255"/>
    <x v="3"/>
    <x v="2569"/>
    <x v="2524"/>
    <n v="550"/>
    <n v="2884"/>
    <n v="4"/>
    <n v="4614.3999999999996"/>
    <n v="11"/>
    <n v="11536"/>
    <d v="2024-12-03T00:00:00"/>
    <n v="1228"/>
    <x v="1"/>
    <n v="1153.5999999999999"/>
  </r>
  <r>
    <x v="6"/>
    <s v="Faridabad"/>
    <s v="Women"/>
    <x v="4"/>
    <n v="16"/>
    <n v="432115"/>
    <x v="2"/>
    <d v="2021-07-24T00:00:00"/>
    <x v="7"/>
    <x v="2520"/>
    <s v="M61"/>
    <n v="10"/>
    <n v="9"/>
    <x v="17"/>
    <x v="1"/>
    <s v="CCTV, Alarm"/>
    <n v="86670"/>
    <x v="133"/>
    <x v="2"/>
    <x v="2570"/>
    <x v="2525"/>
    <n v="206"/>
    <n v="1694"/>
    <n v="7"/>
    <n v="4743.2"/>
    <n v="11"/>
    <n v="11858"/>
    <d v="2024-12-03T00:00:00"/>
    <n v="1228"/>
    <x v="1"/>
    <n v="677.6"/>
  </r>
  <r>
    <x v="5"/>
    <s v="Pune"/>
    <s v="Kids"/>
    <x v="11"/>
    <n v="34"/>
    <n v="436867"/>
    <x v="2"/>
    <d v="2021-07-25T00:00:00"/>
    <x v="4"/>
    <x v="2521"/>
    <s v="M100"/>
    <n v="10"/>
    <n v="9"/>
    <x v="17"/>
    <x v="1"/>
    <s v="Alarm"/>
    <n v="14047"/>
    <x v="93"/>
    <x v="10"/>
    <x v="2571"/>
    <x v="2526"/>
    <n v="724"/>
    <n v="2286"/>
    <n v="6"/>
    <n v="5486.4"/>
    <n v="11"/>
    <n v="13716"/>
    <d v="2024-12-03T00:00:00"/>
    <n v="1227"/>
    <x v="1"/>
    <n v="914.4"/>
  </r>
  <r>
    <x v="3"/>
    <s v="Solapur"/>
    <s v="Men"/>
    <x v="6"/>
    <n v="25"/>
    <n v="421106"/>
    <x v="1"/>
    <d v="2021-07-26T00:00:00"/>
    <x v="2"/>
    <x v="2522"/>
    <s v="M99"/>
    <n v="9"/>
    <n v="8"/>
    <x v="11"/>
    <x v="2"/>
    <s v="None"/>
    <n v="57621"/>
    <x v="323"/>
    <x v="2"/>
    <x v="2572"/>
    <x v="2527"/>
    <n v="974"/>
    <n v="1476"/>
    <n v="2"/>
    <n v="1180.8"/>
    <n v="11"/>
    <n v="2952"/>
    <d v="2024-12-03T00:00:00"/>
    <n v="1226"/>
    <x v="1"/>
    <n v="590.4"/>
  </r>
  <r>
    <x v="5"/>
    <s v="Rajkot"/>
    <s v="Men"/>
    <x v="7"/>
    <n v="8"/>
    <n v="434601"/>
    <x v="1"/>
    <d v="2021-07-26T00:00:00"/>
    <x v="1"/>
    <x v="2523"/>
    <s v="M84"/>
    <n v="11"/>
    <n v="8"/>
    <x v="9"/>
    <x v="1"/>
    <s v="CCTV, Alarm"/>
    <n v="58757"/>
    <x v="177"/>
    <x v="10"/>
    <x v="2573"/>
    <x v="2528"/>
    <n v="737"/>
    <n v="2458"/>
    <n v="2"/>
    <n v="1966.4"/>
    <n v="9"/>
    <n v="4916"/>
    <d v="2024-12-03T00:00:00"/>
    <n v="1226"/>
    <x v="1"/>
    <n v="983.2"/>
  </r>
  <r>
    <x v="6"/>
    <s v="Chhattisgarh"/>
    <s v="Men"/>
    <x v="1"/>
    <n v="64"/>
    <n v="415949"/>
    <x v="1"/>
    <d v="2021-07-26T00:00:00"/>
    <x v="1"/>
    <x v="2524"/>
    <s v="M49"/>
    <n v="10"/>
    <n v="7"/>
    <x v="6"/>
    <x v="2"/>
    <s v="CCTV"/>
    <n v="39484"/>
    <x v="181"/>
    <x v="8"/>
    <x v="2574"/>
    <x v="2529"/>
    <n v="526"/>
    <n v="526"/>
    <n v="5"/>
    <n v="1052"/>
    <n v="9"/>
    <n v="2630"/>
    <d v="2024-12-03T00:00:00"/>
    <n v="1226"/>
    <x v="1"/>
    <n v="210.4"/>
  </r>
  <r>
    <x v="5"/>
    <s v="Jaipur"/>
    <s v="Women"/>
    <x v="2"/>
    <n v="26"/>
    <n v="433919"/>
    <x v="2"/>
    <d v="2021-07-27T00:00:00"/>
    <x v="6"/>
    <x v="2525"/>
    <s v="M47"/>
    <n v="9"/>
    <n v="8"/>
    <x v="18"/>
    <x v="1"/>
    <s v="CCTV"/>
    <n v="90951"/>
    <x v="31"/>
    <x v="11"/>
    <x v="2575"/>
    <x v="2530"/>
    <n v="716"/>
    <n v="2929"/>
    <n v="5"/>
    <n v="5858"/>
    <n v="11"/>
    <n v="14645"/>
    <d v="2024-12-03T00:00:00"/>
    <n v="1225"/>
    <x v="1"/>
    <n v="1171.5999999999999"/>
  </r>
  <r>
    <x v="6"/>
    <s v="Nagpur"/>
    <s v="Men"/>
    <x v="7"/>
    <n v="3"/>
    <n v="410340"/>
    <x v="1"/>
    <d v="2021-07-27T00:00:00"/>
    <x v="2"/>
    <x v="2526"/>
    <s v="M65"/>
    <n v="11"/>
    <n v="8"/>
    <x v="12"/>
    <x v="1"/>
    <s v="Alarm"/>
    <n v="38599"/>
    <x v="215"/>
    <x v="6"/>
    <x v="2576"/>
    <x v="2531"/>
    <n v="975"/>
    <n v="1192"/>
    <n v="6"/>
    <n v="2860.8"/>
    <n v="9"/>
    <n v="7152"/>
    <d v="2024-12-03T00:00:00"/>
    <n v="1225"/>
    <x v="1"/>
    <n v="476.8"/>
  </r>
  <r>
    <x v="6"/>
    <s v="Jaipur"/>
    <s v="Women"/>
    <x v="1"/>
    <n v="60"/>
    <n v="431186"/>
    <x v="1"/>
    <d v="2021-07-27T00:00:00"/>
    <x v="5"/>
    <x v="2527"/>
    <s v="M98"/>
    <n v="11"/>
    <n v="8"/>
    <x v="18"/>
    <x v="1"/>
    <s v="CCTV"/>
    <n v="55572"/>
    <x v="102"/>
    <x v="8"/>
    <x v="2577"/>
    <x v="2532"/>
    <n v="510"/>
    <n v="1418"/>
    <n v="7"/>
    <n v="3970.4"/>
    <n v="9"/>
    <n v="9926"/>
    <d v="2024-12-03T00:00:00"/>
    <n v="1225"/>
    <x v="1"/>
    <n v="567.20000000000005"/>
  </r>
  <r>
    <x v="4"/>
    <s v="Chandigarh"/>
    <s v="Women"/>
    <x v="3"/>
    <n v="17"/>
    <n v="403524"/>
    <x v="2"/>
    <d v="2021-07-27T00:00:00"/>
    <x v="7"/>
    <x v="2528"/>
    <s v="M45"/>
    <n v="9"/>
    <n v="8"/>
    <x v="14"/>
    <x v="1"/>
    <s v="None"/>
    <n v="27572"/>
    <x v="178"/>
    <x v="3"/>
    <x v="2578"/>
    <x v="2533"/>
    <n v="246"/>
    <n v="2568"/>
    <n v="7"/>
    <n v="7190.4"/>
    <n v="11"/>
    <n v="17976"/>
    <d v="2024-12-03T00:00:00"/>
    <n v="1225"/>
    <x v="1"/>
    <n v="1027.2"/>
  </r>
  <r>
    <x v="8"/>
    <s v="Madurai"/>
    <s v="Kids"/>
    <x v="2"/>
    <n v="20"/>
    <n v="417261"/>
    <x v="1"/>
    <d v="2021-07-28T00:00:00"/>
    <x v="6"/>
    <x v="2529"/>
    <s v="M49"/>
    <n v="10"/>
    <n v="7"/>
    <x v="10"/>
    <x v="1"/>
    <s v="CCTV, Alarm"/>
    <n v="66319"/>
    <x v="118"/>
    <x v="1"/>
    <x v="2579"/>
    <x v="2534"/>
    <n v="487"/>
    <n v="2685"/>
    <n v="1"/>
    <n v="1074"/>
    <n v="9"/>
    <n v="2685"/>
    <d v="2024-12-03T00:00:00"/>
    <n v="1224"/>
    <x v="1"/>
    <n v="1074"/>
  </r>
  <r>
    <x v="3"/>
    <s v="Kolkata"/>
    <s v="Men"/>
    <x v="4"/>
    <n v="72"/>
    <n v="417689"/>
    <x v="1"/>
    <d v="2021-07-28T00:00:00"/>
    <x v="1"/>
    <x v="2530"/>
    <s v="M67"/>
    <n v="9"/>
    <n v="8"/>
    <x v="1"/>
    <x v="1"/>
    <s v="CCTV"/>
    <n v="67246"/>
    <x v="27"/>
    <x v="12"/>
    <x v="2580"/>
    <x v="2535"/>
    <n v="965"/>
    <n v="2392"/>
    <n v="2"/>
    <n v="1913.6"/>
    <n v="11"/>
    <n v="4784"/>
    <d v="2024-12-03T00:00:00"/>
    <n v="1224"/>
    <x v="1"/>
    <n v="956.8"/>
  </r>
  <r>
    <x v="3"/>
    <s v="Varanasi"/>
    <s v="Kids"/>
    <x v="4"/>
    <n v="47"/>
    <n v="413742"/>
    <x v="2"/>
    <d v="2021-07-28T00:00:00"/>
    <x v="4"/>
    <x v="2531"/>
    <s v="M80"/>
    <n v="10"/>
    <n v="9"/>
    <x v="4"/>
    <x v="1"/>
    <s v="Alarm"/>
    <n v="32947"/>
    <x v="5"/>
    <x v="5"/>
    <x v="2581"/>
    <x v="2536"/>
    <n v="821"/>
    <n v="1514"/>
    <n v="2"/>
    <n v="1211.2"/>
    <n v="11"/>
    <n v="3028"/>
    <d v="2024-12-03T00:00:00"/>
    <n v="1224"/>
    <x v="1"/>
    <n v="605.6"/>
  </r>
  <r>
    <x v="2"/>
    <s v="Kanpur"/>
    <s v="Women"/>
    <x v="2"/>
    <n v="38"/>
    <n v="433961"/>
    <x v="2"/>
    <d v="2021-07-28T00:00:00"/>
    <x v="4"/>
    <x v="2532"/>
    <s v="M17"/>
    <n v="10"/>
    <n v="9"/>
    <x v="15"/>
    <x v="2"/>
    <s v="None"/>
    <n v="59890"/>
    <x v="105"/>
    <x v="10"/>
    <x v="2582"/>
    <x v="2537"/>
    <n v="645"/>
    <n v="2952"/>
    <n v="7"/>
    <n v="8265.6"/>
    <n v="11"/>
    <n v="20664"/>
    <d v="2024-12-03T00:00:00"/>
    <n v="1224"/>
    <x v="1"/>
    <n v="1180.8"/>
  </r>
  <r>
    <x v="5"/>
    <s v="Kolhapur"/>
    <s v="Women"/>
    <x v="3"/>
    <n v="49"/>
    <n v="403330"/>
    <x v="1"/>
    <d v="2021-07-28T00:00:00"/>
    <x v="5"/>
    <x v="2533"/>
    <s v="M50"/>
    <n v="9"/>
    <n v="8"/>
    <x v="8"/>
    <x v="1"/>
    <s v="CCTV, Alarm"/>
    <n v="17056"/>
    <x v="84"/>
    <x v="3"/>
    <x v="2583"/>
    <x v="2538"/>
    <n v="444"/>
    <n v="2285"/>
    <n v="2"/>
    <n v="1828"/>
    <n v="11"/>
    <n v="4570"/>
    <d v="2024-12-03T00:00:00"/>
    <n v="1224"/>
    <x v="1"/>
    <n v="914"/>
  </r>
  <r>
    <x v="9"/>
    <s v="Bhopal"/>
    <s v="Women"/>
    <x v="9"/>
    <n v="3"/>
    <n v="411277"/>
    <x v="1"/>
    <d v="2021-07-29T00:00:00"/>
    <x v="7"/>
    <x v="2534"/>
    <s v="M12"/>
    <n v="10"/>
    <n v="7"/>
    <x v="15"/>
    <x v="2"/>
    <s v="None"/>
    <n v="42591"/>
    <x v="173"/>
    <x v="1"/>
    <x v="2584"/>
    <x v="2539"/>
    <n v="732"/>
    <n v="1894"/>
    <n v="2"/>
    <n v="1515.2"/>
    <n v="9"/>
    <n v="3788"/>
    <d v="2024-12-03T00:00:00"/>
    <n v="1223"/>
    <x v="1"/>
    <n v="757.6"/>
  </r>
  <r>
    <x v="3"/>
    <s v="Meerut"/>
    <s v="Men"/>
    <x v="3"/>
    <n v="32"/>
    <n v="410357"/>
    <x v="1"/>
    <d v="2021-07-29T00:00:00"/>
    <x v="7"/>
    <x v="2535"/>
    <s v="M99"/>
    <n v="10"/>
    <n v="9"/>
    <x v="10"/>
    <x v="1"/>
    <s v="CCTV"/>
    <n v="96993"/>
    <x v="16"/>
    <x v="5"/>
    <x v="2585"/>
    <x v="2540"/>
    <n v="622"/>
    <n v="2448"/>
    <n v="5"/>
    <n v="4896"/>
    <n v="11"/>
    <n v="12240"/>
    <d v="2024-12-03T00:00:00"/>
    <n v="1223"/>
    <x v="1"/>
    <n v="979.2"/>
  </r>
  <r>
    <x v="3"/>
    <s v="Chandigarh"/>
    <s v="Men"/>
    <x v="6"/>
    <n v="99"/>
    <n v="422681"/>
    <x v="2"/>
    <d v="2021-07-29T00:00:00"/>
    <x v="7"/>
    <x v="1812"/>
    <s v="M88"/>
    <n v="11"/>
    <n v="8"/>
    <x v="10"/>
    <x v="1"/>
    <s v="CCTV, Alarm"/>
    <n v="53837"/>
    <x v="75"/>
    <x v="4"/>
    <x v="2586"/>
    <x v="1989"/>
    <n v="650"/>
    <n v="919"/>
    <n v="3"/>
    <n v="1102.8"/>
    <n v="9"/>
    <n v="2757"/>
    <d v="2024-12-03T00:00:00"/>
    <n v="1223"/>
    <x v="1"/>
    <n v="367.59999999999997"/>
  </r>
  <r>
    <x v="4"/>
    <s v="Kolhapur"/>
    <s v="Kids"/>
    <x v="11"/>
    <n v="47"/>
    <n v="428649"/>
    <x v="2"/>
    <d v="2021-07-30T00:00:00"/>
    <x v="5"/>
    <x v="2536"/>
    <s v="M75"/>
    <n v="10"/>
    <n v="9"/>
    <x v="4"/>
    <x v="2"/>
    <s v="None"/>
    <n v="79271"/>
    <x v="227"/>
    <x v="3"/>
    <x v="2587"/>
    <x v="2541"/>
    <n v="396"/>
    <n v="2473"/>
    <n v="4"/>
    <n v="3956.8"/>
    <n v="11"/>
    <n v="9892"/>
    <d v="2024-12-03T00:00:00"/>
    <n v="1222"/>
    <x v="1"/>
    <n v="989.2"/>
  </r>
  <r>
    <x v="6"/>
    <s v="Faridabad"/>
    <s v="Men"/>
    <x v="10"/>
    <n v="64"/>
    <n v="420173"/>
    <x v="2"/>
    <d v="2021-07-30T00:00:00"/>
    <x v="2"/>
    <x v="2537"/>
    <s v="M18"/>
    <n v="10"/>
    <n v="7"/>
    <x v="11"/>
    <x v="2"/>
    <s v="None"/>
    <n v="94168"/>
    <x v="31"/>
    <x v="11"/>
    <x v="2588"/>
    <x v="2542"/>
    <n v="270"/>
    <n v="2219"/>
    <n v="1"/>
    <n v="887.6"/>
    <n v="9"/>
    <n v="2219"/>
    <d v="2024-12-03T00:00:00"/>
    <n v="1222"/>
    <x v="1"/>
    <n v="887.6"/>
  </r>
  <r>
    <x v="9"/>
    <s v="Faridabad"/>
    <s v="Kids"/>
    <x v="3"/>
    <n v="41"/>
    <n v="400976"/>
    <x v="2"/>
    <d v="2021-07-30T00:00:00"/>
    <x v="2"/>
    <x v="2538"/>
    <s v="M100"/>
    <n v="11"/>
    <n v="8"/>
    <x v="12"/>
    <x v="2"/>
    <s v="CCTV"/>
    <n v="33537"/>
    <x v="93"/>
    <x v="10"/>
    <x v="2589"/>
    <x v="2543"/>
    <n v="256"/>
    <n v="2261"/>
    <n v="2"/>
    <n v="1808.8"/>
    <n v="9"/>
    <n v="4522"/>
    <d v="2024-12-03T00:00:00"/>
    <n v="1222"/>
    <x v="1"/>
    <n v="904.4"/>
  </r>
  <r>
    <x v="6"/>
    <s v="Rajkot"/>
    <s v="Men"/>
    <x v="7"/>
    <n v="81"/>
    <n v="439886"/>
    <x v="1"/>
    <d v="2021-07-30T00:00:00"/>
    <x v="3"/>
    <x v="2539"/>
    <s v="M69"/>
    <n v="11"/>
    <n v="8"/>
    <x v="9"/>
    <x v="1"/>
    <s v="None"/>
    <n v="97543"/>
    <x v="306"/>
    <x v="9"/>
    <x v="2590"/>
    <x v="2544"/>
    <n v="829"/>
    <n v="2509"/>
    <n v="7"/>
    <n v="7025.2"/>
    <n v="9"/>
    <n v="17563"/>
    <d v="2024-12-03T00:00:00"/>
    <n v="1222"/>
    <x v="1"/>
    <n v="1003.6"/>
  </r>
  <r>
    <x v="5"/>
    <s v="Satara"/>
    <s v="Men"/>
    <x v="3"/>
    <n v="12"/>
    <n v="406136"/>
    <x v="1"/>
    <d v="2021-07-30T00:00:00"/>
    <x v="5"/>
    <x v="2540"/>
    <s v="M33"/>
    <n v="11"/>
    <n v="8"/>
    <x v="13"/>
    <x v="1"/>
    <s v="Alarm"/>
    <n v="41305"/>
    <x v="202"/>
    <x v="6"/>
    <x v="2591"/>
    <x v="2545"/>
    <n v="613"/>
    <n v="1988"/>
    <n v="6"/>
    <n v="4771.2"/>
    <n v="9"/>
    <n v="11928"/>
    <d v="2024-12-03T00:00:00"/>
    <n v="1222"/>
    <x v="1"/>
    <n v="795.19999999999993"/>
  </r>
  <r>
    <x v="2"/>
    <s v="Lucknow"/>
    <s v="Kids"/>
    <x v="9"/>
    <n v="74"/>
    <n v="406950"/>
    <x v="2"/>
    <d v="2021-07-30T00:00:00"/>
    <x v="7"/>
    <x v="2541"/>
    <s v="M42"/>
    <n v="10"/>
    <n v="7"/>
    <x v="16"/>
    <x v="2"/>
    <s v="CCTV"/>
    <n v="42694"/>
    <x v="38"/>
    <x v="3"/>
    <x v="2592"/>
    <x v="2546"/>
    <n v="459"/>
    <n v="1457"/>
    <n v="1"/>
    <n v="582.79999999999995"/>
    <n v="9"/>
    <n v="1457"/>
    <d v="2024-12-03T00:00:00"/>
    <n v="1222"/>
    <x v="1"/>
    <n v="582.79999999999995"/>
  </r>
  <r>
    <x v="7"/>
    <s v="Jammu"/>
    <s v="Kids"/>
    <x v="3"/>
    <n v="45"/>
    <n v="407597"/>
    <x v="2"/>
    <d v="2021-07-30T00:00:00"/>
    <x v="7"/>
    <x v="1295"/>
    <s v="M5"/>
    <n v="10"/>
    <n v="7"/>
    <x v="18"/>
    <x v="2"/>
    <s v="Alarm"/>
    <n v="79656"/>
    <x v="51"/>
    <x v="1"/>
    <x v="2593"/>
    <x v="2547"/>
    <n v="958"/>
    <n v="2969"/>
    <n v="4"/>
    <n v="4750.3999999999996"/>
    <n v="9"/>
    <n v="11876"/>
    <d v="2024-12-03T00:00:00"/>
    <n v="1222"/>
    <x v="1"/>
    <n v="1187.5999999999999"/>
  </r>
  <r>
    <x v="9"/>
    <s v="Mumbai"/>
    <s v="Women"/>
    <x v="4"/>
    <n v="32"/>
    <n v="400138"/>
    <x v="2"/>
    <d v="2021-07-31T00:00:00"/>
    <x v="4"/>
    <x v="2542"/>
    <s v="M33"/>
    <n v="10"/>
    <n v="7"/>
    <x v="12"/>
    <x v="1"/>
    <s v="CCTV, Alarm"/>
    <n v="15196"/>
    <x v="241"/>
    <x v="6"/>
    <x v="2594"/>
    <x v="2548"/>
    <n v="662"/>
    <n v="1286"/>
    <n v="3"/>
    <n v="1543.2"/>
    <n v="9"/>
    <n v="3858"/>
    <d v="2024-12-03T00:00:00"/>
    <n v="1221"/>
    <x v="1"/>
    <n v="514.4"/>
  </r>
  <r>
    <x v="7"/>
    <s v="Kanpur"/>
    <s v="Kids"/>
    <x v="10"/>
    <n v="3"/>
    <n v="428987"/>
    <x v="2"/>
    <d v="2021-07-31T00:00:00"/>
    <x v="5"/>
    <x v="1519"/>
    <s v="M95"/>
    <n v="9"/>
    <n v="8"/>
    <x v="3"/>
    <x v="1"/>
    <s v="Alarm"/>
    <n v="99755"/>
    <x v="41"/>
    <x v="5"/>
    <x v="2595"/>
    <x v="2549"/>
    <n v="384"/>
    <n v="2368"/>
    <n v="3"/>
    <n v="2841.6"/>
    <n v="11"/>
    <n v="7104"/>
    <d v="2024-12-03T00:00:00"/>
    <n v="1221"/>
    <x v="1"/>
    <n v="947.19999999999993"/>
  </r>
  <r>
    <x v="4"/>
    <s v="Vadodara"/>
    <s v="Women"/>
    <x v="1"/>
    <n v="36"/>
    <n v="432752"/>
    <x v="2"/>
    <d v="2021-07-31T00:00:00"/>
    <x v="1"/>
    <x v="2543"/>
    <s v="M90"/>
    <n v="9"/>
    <n v="8"/>
    <x v="18"/>
    <x v="1"/>
    <s v="CCTV, Alarm"/>
    <n v="83415"/>
    <x v="100"/>
    <x v="1"/>
    <x v="2596"/>
    <x v="2550"/>
    <n v="284"/>
    <n v="2435"/>
    <n v="7"/>
    <n v="6818"/>
    <n v="11"/>
    <n v="17045"/>
    <d v="2024-12-03T00:00:00"/>
    <n v="1221"/>
    <x v="1"/>
    <n v="974"/>
  </r>
  <r>
    <x v="9"/>
    <s v="Chennai"/>
    <s v="Men"/>
    <x v="7"/>
    <n v="92"/>
    <n v="413379"/>
    <x v="2"/>
    <d v="2021-08-01T00:00:00"/>
    <x v="7"/>
    <x v="2544"/>
    <s v="M48"/>
    <n v="11"/>
    <n v="8"/>
    <x v="13"/>
    <x v="1"/>
    <s v="None"/>
    <n v="34692"/>
    <x v="209"/>
    <x v="1"/>
    <x v="2597"/>
    <x v="2551"/>
    <n v="377"/>
    <n v="2544"/>
    <n v="7"/>
    <n v="7123.2"/>
    <n v="9"/>
    <n v="17808"/>
    <d v="2024-12-03T00:00:00"/>
    <n v="1220"/>
    <x v="1"/>
    <n v="1017.6"/>
  </r>
  <r>
    <x v="3"/>
    <s v="New Delhi"/>
    <s v="Men"/>
    <x v="11"/>
    <n v="15"/>
    <n v="425340"/>
    <x v="2"/>
    <d v="2021-08-01T00:00:00"/>
    <x v="7"/>
    <x v="2545"/>
    <s v="M57"/>
    <n v="9"/>
    <n v="8"/>
    <x v="2"/>
    <x v="2"/>
    <s v="CCTV"/>
    <n v="46582"/>
    <x v="217"/>
    <x v="6"/>
    <x v="2598"/>
    <x v="2552"/>
    <n v="280"/>
    <n v="959"/>
    <n v="8"/>
    <n v="3068.8"/>
    <n v="11"/>
    <n v="7672"/>
    <d v="2024-12-03T00:00:00"/>
    <n v="1220"/>
    <x v="1"/>
    <n v="383.6"/>
  </r>
  <r>
    <x v="2"/>
    <s v="Pune"/>
    <s v="Kids"/>
    <x v="6"/>
    <n v="63"/>
    <n v="436909"/>
    <x v="1"/>
    <d v="2021-08-01T00:00:00"/>
    <x v="3"/>
    <x v="2546"/>
    <s v="M69"/>
    <n v="10"/>
    <n v="7"/>
    <x v="16"/>
    <x v="2"/>
    <s v="Alarm"/>
    <n v="85862"/>
    <x v="203"/>
    <x v="9"/>
    <x v="2599"/>
    <x v="2553"/>
    <n v="700"/>
    <n v="2330"/>
    <n v="2"/>
    <n v="1864"/>
    <n v="9"/>
    <n v="4660"/>
    <d v="2024-12-03T00:00:00"/>
    <n v="1220"/>
    <x v="1"/>
    <n v="932"/>
  </r>
  <r>
    <x v="5"/>
    <s v="Coimbatore"/>
    <s v="Men"/>
    <x v="5"/>
    <n v="69"/>
    <n v="421719"/>
    <x v="2"/>
    <d v="2021-08-01T00:00:00"/>
    <x v="7"/>
    <x v="2547"/>
    <s v="M35"/>
    <n v="10"/>
    <n v="7"/>
    <x v="9"/>
    <x v="1"/>
    <s v="None"/>
    <n v="16037"/>
    <x v="251"/>
    <x v="6"/>
    <x v="2600"/>
    <x v="2554"/>
    <n v="639"/>
    <n v="2052"/>
    <n v="1"/>
    <n v="820.8"/>
    <n v="9"/>
    <n v="2052"/>
    <d v="2024-12-03T00:00:00"/>
    <n v="1220"/>
    <x v="1"/>
    <n v="820.8"/>
  </r>
  <r>
    <x v="8"/>
    <s v="Kanpur"/>
    <s v="Men"/>
    <x v="3"/>
    <n v="75"/>
    <n v="426200"/>
    <x v="1"/>
    <d v="2021-08-01T00:00:00"/>
    <x v="5"/>
    <x v="2548"/>
    <s v="M25"/>
    <n v="11"/>
    <n v="8"/>
    <x v="12"/>
    <x v="1"/>
    <s v="CCTV"/>
    <n v="28714"/>
    <x v="279"/>
    <x v="5"/>
    <x v="2601"/>
    <x v="2555"/>
    <n v="874"/>
    <n v="2985"/>
    <n v="2"/>
    <n v="2388"/>
    <n v="9"/>
    <n v="5970"/>
    <d v="2024-12-03T00:00:00"/>
    <n v="1220"/>
    <x v="1"/>
    <n v="1194"/>
  </r>
  <r>
    <x v="9"/>
    <s v="Patna"/>
    <s v="Women"/>
    <x v="5"/>
    <n v="18"/>
    <n v="404745"/>
    <x v="1"/>
    <d v="2021-08-02T00:00:00"/>
    <x v="4"/>
    <x v="2549"/>
    <s v="M6"/>
    <n v="9"/>
    <n v="8"/>
    <x v="2"/>
    <x v="2"/>
    <s v="None"/>
    <n v="49244"/>
    <x v="78"/>
    <x v="3"/>
    <x v="2602"/>
    <x v="2556"/>
    <n v="953"/>
    <n v="2040"/>
    <n v="2"/>
    <n v="1632"/>
    <n v="11"/>
    <n v="4080"/>
    <d v="2024-12-03T00:00:00"/>
    <n v="1219"/>
    <x v="1"/>
    <n v="816"/>
  </r>
  <r>
    <x v="2"/>
    <s v="Bhopal"/>
    <s v="Men"/>
    <x v="1"/>
    <n v="14"/>
    <n v="425764"/>
    <x v="2"/>
    <d v="2021-08-02T00:00:00"/>
    <x v="5"/>
    <x v="2550"/>
    <s v="M45"/>
    <n v="10"/>
    <n v="7"/>
    <x v="18"/>
    <x v="2"/>
    <s v="CCTV, Alarm"/>
    <n v="62065"/>
    <x v="310"/>
    <x v="12"/>
    <x v="2603"/>
    <x v="2557"/>
    <n v="904"/>
    <n v="1888"/>
    <n v="1"/>
    <n v="755.2"/>
    <n v="9"/>
    <n v="1888"/>
    <d v="2024-12-03T00:00:00"/>
    <n v="1219"/>
    <x v="1"/>
    <n v="755.2"/>
  </r>
  <r>
    <x v="3"/>
    <s v="Agra"/>
    <s v="Kids"/>
    <x v="10"/>
    <n v="7"/>
    <n v="404263"/>
    <x v="1"/>
    <d v="2021-08-02T00:00:00"/>
    <x v="6"/>
    <x v="2551"/>
    <s v="M89"/>
    <n v="11"/>
    <n v="8"/>
    <x v="16"/>
    <x v="2"/>
    <s v="CCTV"/>
    <n v="83489"/>
    <x v="228"/>
    <x v="11"/>
    <x v="2604"/>
    <x v="2558"/>
    <n v="665"/>
    <n v="2211"/>
    <n v="7"/>
    <n v="6190.8"/>
    <n v="9"/>
    <n v="15477"/>
    <d v="2024-12-03T00:00:00"/>
    <n v="1219"/>
    <x v="1"/>
    <n v="884.4"/>
  </r>
  <r>
    <x v="4"/>
    <s v="Ahmedabad"/>
    <s v="Kids"/>
    <x v="1"/>
    <n v="68"/>
    <n v="432420"/>
    <x v="2"/>
    <d v="2021-08-02T00:00:00"/>
    <x v="3"/>
    <x v="2552"/>
    <s v="M52"/>
    <n v="10"/>
    <n v="9"/>
    <x v="9"/>
    <x v="1"/>
    <s v="CCTV, Alarm"/>
    <n v="85430"/>
    <x v="27"/>
    <x v="12"/>
    <x v="2605"/>
    <x v="2559"/>
    <n v="446"/>
    <n v="2134"/>
    <n v="5"/>
    <n v="4268"/>
    <n v="11"/>
    <n v="10670"/>
    <d v="2024-12-03T00:00:00"/>
    <n v="1219"/>
    <x v="1"/>
    <n v="853.6"/>
  </r>
  <r>
    <x v="2"/>
    <s v="Madurai"/>
    <s v="Kids"/>
    <x v="3"/>
    <n v="88"/>
    <n v="427384"/>
    <x v="2"/>
    <d v="2021-08-02T00:00:00"/>
    <x v="2"/>
    <x v="2553"/>
    <s v="M67"/>
    <n v="10"/>
    <n v="9"/>
    <x v="5"/>
    <x v="2"/>
    <s v="CCTV, Alarm"/>
    <n v="93614"/>
    <x v="119"/>
    <x v="11"/>
    <x v="2606"/>
    <x v="2560"/>
    <n v="912"/>
    <n v="2931"/>
    <n v="5"/>
    <n v="5862"/>
    <n v="11"/>
    <n v="14655"/>
    <d v="2024-12-03T00:00:00"/>
    <n v="1219"/>
    <x v="1"/>
    <n v="1172.4000000000001"/>
  </r>
  <r>
    <x v="5"/>
    <s v="Chennai"/>
    <s v="Women"/>
    <x v="2"/>
    <n v="55"/>
    <n v="417663"/>
    <x v="1"/>
    <d v="2021-08-03T00:00:00"/>
    <x v="7"/>
    <x v="2554"/>
    <s v="M99"/>
    <n v="11"/>
    <n v="8"/>
    <x v="7"/>
    <x v="1"/>
    <s v="CCTV"/>
    <n v="57302"/>
    <x v="301"/>
    <x v="10"/>
    <x v="2607"/>
    <x v="2561"/>
    <n v="567"/>
    <n v="2882"/>
    <n v="3"/>
    <n v="3458.4"/>
    <n v="9"/>
    <n v="8646"/>
    <d v="2024-12-03T00:00:00"/>
    <n v="1218"/>
    <x v="1"/>
    <n v="1152.8"/>
  </r>
  <r>
    <x v="2"/>
    <s v="Patna"/>
    <s v="Kids"/>
    <x v="9"/>
    <n v="19"/>
    <n v="417676"/>
    <x v="2"/>
    <d v="2021-08-03T00:00:00"/>
    <x v="7"/>
    <x v="2555"/>
    <s v="M95"/>
    <n v="10"/>
    <n v="9"/>
    <x v="8"/>
    <x v="1"/>
    <s v="CCTV"/>
    <n v="54328"/>
    <x v="296"/>
    <x v="11"/>
    <x v="2608"/>
    <x v="2562"/>
    <n v="880"/>
    <n v="1315"/>
    <n v="8"/>
    <n v="4208"/>
    <n v="11"/>
    <n v="10520"/>
    <d v="2024-12-03T00:00:00"/>
    <n v="1218"/>
    <x v="1"/>
    <n v="526"/>
  </r>
  <r>
    <x v="5"/>
    <s v="Thane"/>
    <s v="Men"/>
    <x v="11"/>
    <n v="30"/>
    <n v="431311"/>
    <x v="1"/>
    <d v="2021-08-03T00:00:00"/>
    <x v="6"/>
    <x v="2556"/>
    <s v="M85"/>
    <n v="11"/>
    <n v="8"/>
    <x v="1"/>
    <x v="2"/>
    <s v="None"/>
    <n v="81473"/>
    <x v="256"/>
    <x v="6"/>
    <x v="2609"/>
    <x v="2563"/>
    <n v="773"/>
    <n v="2460"/>
    <n v="4"/>
    <n v="3936"/>
    <n v="9"/>
    <n v="9840"/>
    <d v="2024-12-03T00:00:00"/>
    <n v="1218"/>
    <x v="1"/>
    <n v="984"/>
  </r>
  <r>
    <x v="3"/>
    <s v="Indore"/>
    <s v="Women"/>
    <x v="1"/>
    <n v="98"/>
    <n v="429259"/>
    <x v="2"/>
    <d v="2021-08-03T00:00:00"/>
    <x v="7"/>
    <x v="2557"/>
    <s v="M42"/>
    <n v="10"/>
    <n v="9"/>
    <x v="5"/>
    <x v="1"/>
    <s v="CCTV"/>
    <n v="50366"/>
    <x v="43"/>
    <x v="1"/>
    <x v="2610"/>
    <x v="2564"/>
    <n v="484"/>
    <n v="839"/>
    <n v="5"/>
    <n v="1678"/>
    <n v="11"/>
    <n v="4195"/>
    <d v="2024-12-03T00:00:00"/>
    <n v="1218"/>
    <x v="1"/>
    <n v="335.6"/>
  </r>
  <r>
    <x v="4"/>
    <s v="Mysuru"/>
    <s v="Men"/>
    <x v="6"/>
    <n v="50"/>
    <n v="414679"/>
    <x v="2"/>
    <d v="2021-08-03T00:00:00"/>
    <x v="4"/>
    <x v="2558"/>
    <s v="M73"/>
    <n v="10"/>
    <n v="7"/>
    <x v="1"/>
    <x v="1"/>
    <s v="None"/>
    <n v="58517"/>
    <x v="67"/>
    <x v="4"/>
    <x v="2611"/>
    <x v="2565"/>
    <n v="599"/>
    <n v="2866"/>
    <n v="2"/>
    <n v="2292.8000000000002"/>
    <n v="9"/>
    <n v="5732"/>
    <d v="2024-12-03T00:00:00"/>
    <n v="1218"/>
    <x v="1"/>
    <n v="1146.4000000000001"/>
  </r>
  <r>
    <x v="9"/>
    <s v="Jalna"/>
    <s v="Kids"/>
    <x v="2"/>
    <n v="65"/>
    <n v="421579"/>
    <x v="1"/>
    <d v="2021-08-04T00:00:00"/>
    <x v="4"/>
    <x v="2559"/>
    <s v="M49"/>
    <n v="9"/>
    <n v="8"/>
    <x v="17"/>
    <x v="2"/>
    <s v="CCTV, Alarm"/>
    <n v="55554"/>
    <x v="174"/>
    <x v="3"/>
    <x v="2612"/>
    <x v="2566"/>
    <n v="762"/>
    <n v="1776"/>
    <n v="4"/>
    <n v="2841.6"/>
    <n v="11"/>
    <n v="7104"/>
    <d v="2024-12-03T00:00:00"/>
    <n v="1217"/>
    <x v="1"/>
    <n v="710.4"/>
  </r>
  <r>
    <x v="3"/>
    <s v="Surat"/>
    <s v="Women"/>
    <x v="3"/>
    <n v="2"/>
    <n v="426746"/>
    <x v="1"/>
    <d v="2021-08-04T00:00:00"/>
    <x v="3"/>
    <x v="2560"/>
    <s v="M52"/>
    <n v="11"/>
    <n v="8"/>
    <x v="11"/>
    <x v="2"/>
    <s v="CCTV, Alarm"/>
    <n v="53578"/>
    <x v="261"/>
    <x v="11"/>
    <x v="2613"/>
    <x v="2567"/>
    <n v="803"/>
    <n v="1415"/>
    <n v="2"/>
    <n v="1132"/>
    <n v="9"/>
    <n v="2830"/>
    <d v="2024-12-03T00:00:00"/>
    <n v="1217"/>
    <x v="1"/>
    <n v="566"/>
  </r>
  <r>
    <x v="5"/>
    <s v="Meerut"/>
    <s v="Men"/>
    <x v="6"/>
    <n v="88"/>
    <n v="430957"/>
    <x v="2"/>
    <d v="2021-08-04T00:00:00"/>
    <x v="1"/>
    <x v="2561"/>
    <s v="M66"/>
    <n v="10"/>
    <n v="7"/>
    <x v="17"/>
    <x v="1"/>
    <s v="CCTV, Alarm"/>
    <n v="47159"/>
    <x v="75"/>
    <x v="4"/>
    <x v="2614"/>
    <x v="2568"/>
    <n v="432"/>
    <n v="1989"/>
    <n v="5"/>
    <n v="3978"/>
    <n v="9"/>
    <n v="9945"/>
    <d v="2024-12-03T00:00:00"/>
    <n v="1217"/>
    <x v="1"/>
    <n v="795.6"/>
  </r>
  <r>
    <x v="5"/>
    <s v="Rajkot"/>
    <s v="Men"/>
    <x v="4"/>
    <n v="17"/>
    <n v="416453"/>
    <x v="1"/>
    <d v="2021-08-04T00:00:00"/>
    <x v="4"/>
    <x v="2562"/>
    <s v="M35"/>
    <n v="10"/>
    <n v="9"/>
    <x v="2"/>
    <x v="2"/>
    <s v="CCTV"/>
    <n v="97672"/>
    <x v="26"/>
    <x v="1"/>
    <x v="2615"/>
    <x v="2569"/>
    <n v="373"/>
    <n v="1796"/>
    <n v="4"/>
    <n v="2873.6"/>
    <n v="11"/>
    <n v="7184"/>
    <d v="2024-12-03T00:00:00"/>
    <n v="1217"/>
    <x v="1"/>
    <n v="718.4"/>
  </r>
  <r>
    <x v="2"/>
    <s v="Aurangabad"/>
    <s v="Women"/>
    <x v="1"/>
    <n v="38"/>
    <n v="430979"/>
    <x v="1"/>
    <d v="2021-08-05T00:00:00"/>
    <x v="3"/>
    <x v="2563"/>
    <s v="M79"/>
    <n v="11"/>
    <n v="8"/>
    <x v="7"/>
    <x v="1"/>
    <s v="None"/>
    <n v="48348"/>
    <x v="223"/>
    <x v="6"/>
    <x v="2616"/>
    <x v="2570"/>
    <n v="237"/>
    <n v="1312"/>
    <n v="1"/>
    <n v="524.79999999999995"/>
    <n v="9"/>
    <n v="1312"/>
    <d v="2024-12-03T00:00:00"/>
    <n v="1216"/>
    <x v="1"/>
    <n v="524.79999999999995"/>
  </r>
  <r>
    <x v="8"/>
    <s v="Pune"/>
    <s v="Kids"/>
    <x v="6"/>
    <n v="63"/>
    <n v="422970"/>
    <x v="2"/>
    <d v="2021-08-05T00:00:00"/>
    <x v="1"/>
    <x v="2564"/>
    <s v="M49"/>
    <n v="10"/>
    <n v="7"/>
    <x v="3"/>
    <x v="2"/>
    <s v="None"/>
    <n v="39009"/>
    <x v="316"/>
    <x v="5"/>
    <x v="2617"/>
    <x v="2571"/>
    <n v="379"/>
    <n v="1011"/>
    <n v="5"/>
    <n v="2022"/>
    <n v="9"/>
    <n v="5055"/>
    <d v="2024-12-03T00:00:00"/>
    <n v="1216"/>
    <x v="1"/>
    <n v="404.4"/>
  </r>
  <r>
    <x v="7"/>
    <s v="Hyderabad"/>
    <s v="Kids"/>
    <x v="7"/>
    <n v="35"/>
    <n v="400136"/>
    <x v="2"/>
    <d v="2021-08-05T00:00:00"/>
    <x v="4"/>
    <x v="2565"/>
    <s v="M85"/>
    <n v="9"/>
    <n v="8"/>
    <x v="3"/>
    <x v="1"/>
    <s v="Alarm"/>
    <n v="28649"/>
    <x v="97"/>
    <x v="1"/>
    <x v="2618"/>
    <x v="2572"/>
    <n v="892"/>
    <n v="1434"/>
    <n v="3"/>
    <n v="1720.8"/>
    <n v="11"/>
    <n v="4302"/>
    <d v="2024-12-03T00:00:00"/>
    <n v="1216"/>
    <x v="1"/>
    <n v="573.6"/>
  </r>
  <r>
    <x v="2"/>
    <s v="Bhopal"/>
    <s v="Kids"/>
    <x v="2"/>
    <n v="98"/>
    <n v="439102"/>
    <x v="1"/>
    <d v="2021-08-05T00:00:00"/>
    <x v="5"/>
    <x v="2566"/>
    <s v="M48"/>
    <n v="10"/>
    <n v="9"/>
    <x v="5"/>
    <x v="1"/>
    <s v="Alarm"/>
    <n v="21218"/>
    <x v="127"/>
    <x v="5"/>
    <x v="2619"/>
    <x v="2573"/>
    <n v="709"/>
    <n v="1415"/>
    <n v="8"/>
    <n v="4528"/>
    <n v="11"/>
    <n v="11320"/>
    <d v="2024-12-03T00:00:00"/>
    <n v="1216"/>
    <x v="1"/>
    <n v="566"/>
  </r>
  <r>
    <x v="5"/>
    <s v="Jammu"/>
    <s v="Kids"/>
    <x v="10"/>
    <n v="17"/>
    <n v="426564"/>
    <x v="2"/>
    <d v="2021-08-05T00:00:00"/>
    <x v="2"/>
    <x v="2567"/>
    <s v="M30"/>
    <n v="9"/>
    <n v="8"/>
    <x v="17"/>
    <x v="1"/>
    <s v="None"/>
    <n v="70075"/>
    <x v="172"/>
    <x v="2"/>
    <x v="2620"/>
    <x v="2574"/>
    <n v="367"/>
    <n v="1480"/>
    <n v="8"/>
    <n v="4736"/>
    <n v="11"/>
    <n v="11840"/>
    <d v="2024-12-03T00:00:00"/>
    <n v="1216"/>
    <x v="1"/>
    <n v="592"/>
  </r>
  <r>
    <x v="3"/>
    <s v="Surat"/>
    <s v="Women"/>
    <x v="3"/>
    <n v="2"/>
    <n v="437542"/>
    <x v="2"/>
    <d v="2021-08-06T00:00:00"/>
    <x v="5"/>
    <x v="2568"/>
    <s v="M94"/>
    <n v="10"/>
    <n v="9"/>
    <x v="4"/>
    <x v="2"/>
    <s v="CCTV, Alarm"/>
    <n v="69905"/>
    <x v="144"/>
    <x v="9"/>
    <x v="2621"/>
    <x v="2575"/>
    <n v="935"/>
    <n v="1242"/>
    <n v="8"/>
    <n v="3974.4"/>
    <n v="11"/>
    <n v="9936"/>
    <d v="2024-12-03T00:00:00"/>
    <n v="1215"/>
    <x v="1"/>
    <n v="496.8"/>
  </r>
  <r>
    <x v="5"/>
    <s v="Faridabad"/>
    <s v="Women"/>
    <x v="6"/>
    <n v="54"/>
    <n v="411295"/>
    <x v="1"/>
    <d v="2021-08-06T00:00:00"/>
    <x v="5"/>
    <x v="2569"/>
    <s v="M52"/>
    <n v="10"/>
    <n v="9"/>
    <x v="5"/>
    <x v="1"/>
    <s v="Alarm"/>
    <n v="88449"/>
    <x v="177"/>
    <x v="10"/>
    <x v="2622"/>
    <x v="2576"/>
    <n v="329"/>
    <n v="508"/>
    <n v="3"/>
    <n v="609.6"/>
    <n v="11"/>
    <n v="1524"/>
    <d v="2024-12-03T00:00:00"/>
    <n v="1215"/>
    <x v="1"/>
    <n v="203.20000000000002"/>
  </r>
  <r>
    <x v="5"/>
    <s v="Ahmedabad"/>
    <s v="Women"/>
    <x v="9"/>
    <n v="88"/>
    <n v="406158"/>
    <x v="1"/>
    <d v="2021-08-06T00:00:00"/>
    <x v="7"/>
    <x v="2570"/>
    <s v="M21"/>
    <n v="9"/>
    <n v="8"/>
    <x v="17"/>
    <x v="1"/>
    <s v="None"/>
    <n v="18039"/>
    <x v="169"/>
    <x v="4"/>
    <x v="2623"/>
    <x v="2577"/>
    <n v="954"/>
    <n v="1322"/>
    <n v="4"/>
    <n v="2115.1999999999998"/>
    <n v="11"/>
    <n v="5288"/>
    <d v="2024-12-03T00:00:00"/>
    <n v="1215"/>
    <x v="1"/>
    <n v="528.79999999999995"/>
  </r>
  <r>
    <x v="8"/>
    <s v="Patna"/>
    <s v="Kids"/>
    <x v="10"/>
    <n v="37"/>
    <n v="439285"/>
    <x v="1"/>
    <d v="2021-08-06T00:00:00"/>
    <x v="5"/>
    <x v="2571"/>
    <s v="M40"/>
    <n v="11"/>
    <n v="8"/>
    <x v="5"/>
    <x v="1"/>
    <s v="CCTV"/>
    <n v="76061"/>
    <x v="292"/>
    <x v="4"/>
    <x v="2624"/>
    <x v="2578"/>
    <n v="290"/>
    <n v="2225"/>
    <n v="6"/>
    <n v="5340"/>
    <n v="9"/>
    <n v="13350"/>
    <d v="2024-12-03T00:00:00"/>
    <n v="1215"/>
    <x v="1"/>
    <n v="890"/>
  </r>
  <r>
    <x v="4"/>
    <s v="Noida"/>
    <s v="Kids"/>
    <x v="6"/>
    <n v="76"/>
    <n v="427945"/>
    <x v="2"/>
    <d v="2021-08-06T00:00:00"/>
    <x v="3"/>
    <x v="2572"/>
    <s v="M57"/>
    <n v="10"/>
    <n v="7"/>
    <x v="10"/>
    <x v="1"/>
    <s v="None"/>
    <n v="92232"/>
    <x v="334"/>
    <x v="4"/>
    <x v="2625"/>
    <x v="2579"/>
    <n v="767"/>
    <n v="1866"/>
    <n v="8"/>
    <n v="5971.2"/>
    <n v="9"/>
    <n v="14928"/>
    <d v="2024-12-03T00:00:00"/>
    <n v="1215"/>
    <x v="1"/>
    <n v="746.4"/>
  </r>
  <r>
    <x v="4"/>
    <s v="Hyderabad"/>
    <s v="Women"/>
    <x v="2"/>
    <n v="10"/>
    <n v="400151"/>
    <x v="1"/>
    <d v="2021-08-06T00:00:00"/>
    <x v="3"/>
    <x v="2573"/>
    <s v="M53"/>
    <n v="10"/>
    <n v="7"/>
    <x v="14"/>
    <x v="1"/>
    <s v="None"/>
    <n v="99205"/>
    <x v="256"/>
    <x v="6"/>
    <x v="2626"/>
    <x v="2580"/>
    <n v="736"/>
    <n v="1582"/>
    <n v="1"/>
    <n v="632.79999999999995"/>
    <n v="9"/>
    <n v="1582"/>
    <d v="2024-12-03T00:00:00"/>
    <n v="1215"/>
    <x v="1"/>
    <n v="632.79999999999995"/>
  </r>
  <r>
    <x v="2"/>
    <s v="New Delhi"/>
    <s v="Kids"/>
    <x v="10"/>
    <n v="78"/>
    <n v="433602"/>
    <x v="1"/>
    <d v="2021-08-06T00:00:00"/>
    <x v="2"/>
    <x v="2574"/>
    <s v="M58"/>
    <n v="10"/>
    <n v="7"/>
    <x v="13"/>
    <x v="1"/>
    <s v="None"/>
    <n v="53852"/>
    <x v="173"/>
    <x v="1"/>
    <x v="2627"/>
    <x v="2581"/>
    <n v="926"/>
    <n v="1778"/>
    <n v="3"/>
    <n v="2133.6"/>
    <n v="9"/>
    <n v="5334"/>
    <d v="2024-12-03T00:00:00"/>
    <n v="1215"/>
    <x v="1"/>
    <n v="711.19999999999993"/>
  </r>
  <r>
    <x v="2"/>
    <s v="Agra"/>
    <s v="Women"/>
    <x v="11"/>
    <n v="70"/>
    <n v="418861"/>
    <x v="2"/>
    <d v="2021-08-07T00:00:00"/>
    <x v="7"/>
    <x v="2575"/>
    <s v="M21"/>
    <n v="11"/>
    <n v="8"/>
    <x v="15"/>
    <x v="2"/>
    <s v="CCTV, Alarm"/>
    <n v="54337"/>
    <x v="281"/>
    <x v="8"/>
    <x v="2628"/>
    <x v="2582"/>
    <n v="467"/>
    <n v="1939"/>
    <n v="1"/>
    <n v="775.6"/>
    <n v="9"/>
    <n v="1939"/>
    <d v="2024-12-03T00:00:00"/>
    <n v="1214"/>
    <x v="1"/>
    <n v="775.6"/>
  </r>
  <r>
    <x v="5"/>
    <s v="Vadodara"/>
    <s v="Kids"/>
    <x v="3"/>
    <n v="38"/>
    <n v="426882"/>
    <x v="1"/>
    <d v="2021-08-07T00:00:00"/>
    <x v="6"/>
    <x v="2576"/>
    <s v="M27"/>
    <n v="10"/>
    <n v="9"/>
    <x v="13"/>
    <x v="1"/>
    <s v="Alarm"/>
    <n v="13690"/>
    <x v="123"/>
    <x v="3"/>
    <x v="2629"/>
    <x v="2583"/>
    <n v="728"/>
    <n v="2806"/>
    <n v="4"/>
    <n v="4489.6000000000004"/>
    <n v="11"/>
    <n v="11224"/>
    <d v="2024-12-03T00:00:00"/>
    <n v="1214"/>
    <x v="1"/>
    <n v="1122.4000000000001"/>
  </r>
  <r>
    <x v="2"/>
    <s v="Aurangabad"/>
    <s v="Women"/>
    <x v="7"/>
    <n v="75"/>
    <n v="400066"/>
    <x v="1"/>
    <d v="2021-08-07T00:00:00"/>
    <x v="2"/>
    <x v="2577"/>
    <s v="M68"/>
    <n v="10"/>
    <n v="9"/>
    <x v="18"/>
    <x v="1"/>
    <s v="CCTV"/>
    <n v="81305"/>
    <x v="172"/>
    <x v="2"/>
    <x v="2630"/>
    <x v="2584"/>
    <n v="478"/>
    <n v="541"/>
    <n v="6"/>
    <n v="1298.4000000000001"/>
    <n v="11"/>
    <n v="3246"/>
    <d v="2024-12-03T00:00:00"/>
    <n v="1214"/>
    <x v="1"/>
    <n v="216.4"/>
  </r>
  <r>
    <x v="8"/>
    <s v="Visakhapatnam"/>
    <s v="Men"/>
    <x v="10"/>
    <n v="62"/>
    <n v="400165"/>
    <x v="2"/>
    <d v="2021-08-07T00:00:00"/>
    <x v="5"/>
    <x v="2578"/>
    <s v="M88"/>
    <n v="10"/>
    <n v="7"/>
    <x v="11"/>
    <x v="2"/>
    <s v="CCTV, Alarm"/>
    <n v="60208"/>
    <x v="157"/>
    <x v="8"/>
    <x v="2631"/>
    <x v="2585"/>
    <n v="830"/>
    <n v="1909"/>
    <n v="4"/>
    <n v="3054.4"/>
    <n v="9"/>
    <n v="7636"/>
    <d v="2024-12-03T00:00:00"/>
    <n v="1214"/>
    <x v="1"/>
    <n v="763.6"/>
  </r>
  <r>
    <x v="4"/>
    <s v="Indore"/>
    <s v="Women"/>
    <x v="7"/>
    <n v="27"/>
    <n v="403527"/>
    <x v="1"/>
    <d v="2021-08-08T00:00:00"/>
    <x v="7"/>
    <x v="2579"/>
    <s v="M15"/>
    <n v="9"/>
    <n v="8"/>
    <x v="4"/>
    <x v="1"/>
    <s v="None"/>
    <n v="88095"/>
    <x v="149"/>
    <x v="8"/>
    <x v="2632"/>
    <x v="2586"/>
    <n v="754"/>
    <n v="1854"/>
    <n v="7"/>
    <n v="5191.2"/>
    <n v="11"/>
    <n v="12978"/>
    <d v="2024-12-03T00:00:00"/>
    <n v="1213"/>
    <x v="1"/>
    <n v="741.6"/>
  </r>
  <r>
    <x v="6"/>
    <s v="Kanpur"/>
    <s v="Women"/>
    <x v="9"/>
    <n v="31"/>
    <n v="409376"/>
    <x v="2"/>
    <d v="2021-08-08T00:00:00"/>
    <x v="7"/>
    <x v="2471"/>
    <s v="M29"/>
    <n v="11"/>
    <n v="8"/>
    <x v="2"/>
    <x v="2"/>
    <s v="CCTV, Alarm"/>
    <n v="97973"/>
    <x v="222"/>
    <x v="4"/>
    <x v="2633"/>
    <x v="2587"/>
    <n v="560"/>
    <n v="2420"/>
    <n v="5"/>
    <n v="4840"/>
    <n v="9"/>
    <n v="12100"/>
    <d v="2024-12-03T00:00:00"/>
    <n v="1213"/>
    <x v="1"/>
    <n v="968"/>
  </r>
  <r>
    <x v="7"/>
    <s v="Chennai"/>
    <s v="Women"/>
    <x v="1"/>
    <n v="84"/>
    <n v="431780"/>
    <x v="1"/>
    <d v="2021-08-08T00:00:00"/>
    <x v="5"/>
    <x v="2580"/>
    <s v="M64"/>
    <n v="10"/>
    <n v="7"/>
    <x v="4"/>
    <x v="1"/>
    <s v="CCTV"/>
    <n v="88636"/>
    <x v="293"/>
    <x v="2"/>
    <x v="2634"/>
    <x v="327"/>
    <n v="605"/>
    <n v="2356"/>
    <n v="1"/>
    <n v="942.4"/>
    <n v="9"/>
    <n v="2356"/>
    <d v="2024-12-03T00:00:00"/>
    <n v="1213"/>
    <x v="1"/>
    <n v="942.4"/>
  </r>
  <r>
    <x v="6"/>
    <s v="Jaipur"/>
    <s v="Men"/>
    <x v="7"/>
    <n v="58"/>
    <n v="416014"/>
    <x v="1"/>
    <d v="2021-08-08T00:00:00"/>
    <x v="2"/>
    <x v="2581"/>
    <s v="M65"/>
    <n v="10"/>
    <n v="9"/>
    <x v="9"/>
    <x v="2"/>
    <s v="CCTV"/>
    <n v="40579"/>
    <x v="126"/>
    <x v="3"/>
    <x v="2635"/>
    <x v="2588"/>
    <n v="728"/>
    <n v="2083"/>
    <n v="2"/>
    <n v="1666.4"/>
    <n v="11"/>
    <n v="4166"/>
    <d v="2024-12-03T00:00:00"/>
    <n v="1213"/>
    <x v="1"/>
    <n v="833.2"/>
  </r>
  <r>
    <x v="8"/>
    <s v="Pune"/>
    <s v="Women"/>
    <x v="8"/>
    <n v="12"/>
    <n v="424157"/>
    <x v="2"/>
    <d v="2021-08-09T00:00:00"/>
    <x v="2"/>
    <x v="2582"/>
    <s v="M14"/>
    <n v="11"/>
    <n v="8"/>
    <x v="8"/>
    <x v="2"/>
    <s v="CCTV"/>
    <n v="78022"/>
    <x v="298"/>
    <x v="9"/>
    <x v="2636"/>
    <x v="2589"/>
    <n v="865"/>
    <n v="1168"/>
    <n v="3"/>
    <n v="1401.6"/>
    <n v="9"/>
    <n v="3504"/>
    <d v="2024-12-03T00:00:00"/>
    <n v="1212"/>
    <x v="1"/>
    <n v="467.2"/>
  </r>
  <r>
    <x v="5"/>
    <s v="Visakhapatnam"/>
    <s v="Kids"/>
    <x v="8"/>
    <n v="13"/>
    <n v="438300"/>
    <x v="1"/>
    <d v="2021-08-09T00:00:00"/>
    <x v="7"/>
    <x v="2583"/>
    <s v="M16"/>
    <n v="11"/>
    <n v="8"/>
    <x v="5"/>
    <x v="2"/>
    <s v="CCTV, Alarm"/>
    <n v="83482"/>
    <x v="152"/>
    <x v="11"/>
    <x v="2637"/>
    <x v="2590"/>
    <n v="262"/>
    <n v="2716"/>
    <n v="2"/>
    <n v="2172.8000000000002"/>
    <n v="9"/>
    <n v="5432"/>
    <d v="2024-12-03T00:00:00"/>
    <n v="1212"/>
    <x v="1"/>
    <n v="1086.4000000000001"/>
  </r>
  <r>
    <x v="7"/>
    <s v="Jammu"/>
    <s v="Kids"/>
    <x v="6"/>
    <n v="30"/>
    <n v="435204"/>
    <x v="2"/>
    <d v="2021-08-09T00:00:00"/>
    <x v="7"/>
    <x v="2584"/>
    <s v="M76"/>
    <n v="9"/>
    <n v="8"/>
    <x v="6"/>
    <x v="1"/>
    <s v="None"/>
    <n v="89606"/>
    <x v="181"/>
    <x v="8"/>
    <x v="2638"/>
    <x v="2591"/>
    <n v="870"/>
    <n v="1913"/>
    <n v="6"/>
    <n v="4591.2"/>
    <n v="11"/>
    <n v="11478"/>
    <d v="2024-12-03T00:00:00"/>
    <n v="1212"/>
    <x v="1"/>
    <n v="765.19999999999993"/>
  </r>
  <r>
    <x v="4"/>
    <s v="Madurai"/>
    <s v="Men"/>
    <x v="4"/>
    <n v="88"/>
    <n v="433516"/>
    <x v="2"/>
    <d v="2021-08-10T00:00:00"/>
    <x v="1"/>
    <x v="2585"/>
    <s v="M60"/>
    <n v="10"/>
    <n v="9"/>
    <x v="4"/>
    <x v="1"/>
    <s v="CCTV"/>
    <n v="49363"/>
    <x v="326"/>
    <x v="7"/>
    <x v="2639"/>
    <x v="2592"/>
    <n v="405"/>
    <n v="1907"/>
    <n v="8"/>
    <n v="6102.4"/>
    <n v="11"/>
    <n v="15256"/>
    <d v="2024-12-03T00:00:00"/>
    <n v="1211"/>
    <x v="1"/>
    <n v="762.8"/>
  </r>
  <r>
    <x v="6"/>
    <s v="Coimbatore"/>
    <s v="Women"/>
    <x v="10"/>
    <n v="54"/>
    <n v="414038"/>
    <x v="2"/>
    <d v="2021-08-10T00:00:00"/>
    <x v="5"/>
    <x v="2586"/>
    <s v="M10"/>
    <n v="10"/>
    <n v="9"/>
    <x v="5"/>
    <x v="2"/>
    <s v="None"/>
    <n v="99689"/>
    <x v="315"/>
    <x v="5"/>
    <x v="2640"/>
    <x v="168"/>
    <n v="503"/>
    <n v="1990"/>
    <n v="8"/>
    <n v="6368"/>
    <n v="11"/>
    <n v="15920"/>
    <d v="2024-12-03T00:00:00"/>
    <n v="1211"/>
    <x v="1"/>
    <n v="796"/>
  </r>
  <r>
    <x v="7"/>
    <s v="Vadodara"/>
    <s v="Women"/>
    <x v="10"/>
    <n v="66"/>
    <n v="403723"/>
    <x v="2"/>
    <d v="2021-08-11T00:00:00"/>
    <x v="5"/>
    <x v="2587"/>
    <s v="M30"/>
    <n v="10"/>
    <n v="7"/>
    <x v="4"/>
    <x v="2"/>
    <s v="None"/>
    <n v="67499"/>
    <x v="207"/>
    <x v="4"/>
    <x v="2641"/>
    <x v="2593"/>
    <n v="800"/>
    <n v="1230"/>
    <n v="3"/>
    <n v="1476"/>
    <n v="9"/>
    <n v="3690"/>
    <d v="2024-12-03T00:00:00"/>
    <n v="1210"/>
    <x v="1"/>
    <n v="492"/>
  </r>
  <r>
    <x v="4"/>
    <s v="Nagpur"/>
    <s v="Kids"/>
    <x v="7"/>
    <n v="39"/>
    <n v="429599"/>
    <x v="1"/>
    <d v="2021-08-11T00:00:00"/>
    <x v="4"/>
    <x v="2588"/>
    <s v="M78"/>
    <n v="11"/>
    <n v="8"/>
    <x v="17"/>
    <x v="2"/>
    <s v="Alarm"/>
    <n v="79269"/>
    <x v="298"/>
    <x v="9"/>
    <x v="2642"/>
    <x v="2594"/>
    <n v="215"/>
    <n v="2726"/>
    <n v="6"/>
    <n v="6542.4"/>
    <n v="9"/>
    <n v="16356"/>
    <d v="2024-12-03T00:00:00"/>
    <n v="1210"/>
    <x v="1"/>
    <n v="1090.3999999999999"/>
  </r>
  <r>
    <x v="3"/>
    <s v="Satara"/>
    <s v="Women"/>
    <x v="9"/>
    <n v="83"/>
    <n v="437620"/>
    <x v="2"/>
    <d v="2021-08-12T00:00:00"/>
    <x v="5"/>
    <x v="2589"/>
    <s v="M97"/>
    <n v="10"/>
    <n v="9"/>
    <x v="3"/>
    <x v="2"/>
    <s v="None"/>
    <n v="62895"/>
    <x v="153"/>
    <x v="11"/>
    <x v="2643"/>
    <x v="2595"/>
    <n v="339"/>
    <n v="1635"/>
    <n v="8"/>
    <n v="5232"/>
    <n v="11"/>
    <n v="13080"/>
    <d v="2024-12-03T00:00:00"/>
    <n v="1209"/>
    <x v="1"/>
    <n v="654"/>
  </r>
  <r>
    <x v="5"/>
    <s v="Lucknow"/>
    <s v="Women"/>
    <x v="9"/>
    <n v="9"/>
    <n v="413332"/>
    <x v="2"/>
    <d v="2021-08-12T00:00:00"/>
    <x v="1"/>
    <x v="2590"/>
    <s v="M41"/>
    <n v="10"/>
    <n v="7"/>
    <x v="16"/>
    <x v="2"/>
    <s v="CCTV, Alarm"/>
    <n v="33085"/>
    <x v="148"/>
    <x v="9"/>
    <x v="2644"/>
    <x v="2596"/>
    <n v="737"/>
    <n v="604"/>
    <n v="3"/>
    <n v="724.8"/>
    <n v="9"/>
    <n v="1812"/>
    <d v="2024-12-03T00:00:00"/>
    <n v="1209"/>
    <x v="1"/>
    <n v="241.6"/>
  </r>
  <r>
    <x v="9"/>
    <s v="Satara"/>
    <s v="Kids"/>
    <x v="2"/>
    <n v="72"/>
    <n v="409028"/>
    <x v="2"/>
    <d v="2021-08-12T00:00:00"/>
    <x v="3"/>
    <x v="2591"/>
    <s v="M96"/>
    <n v="11"/>
    <n v="8"/>
    <x v="10"/>
    <x v="1"/>
    <s v="Alarm"/>
    <n v="98694"/>
    <x v="64"/>
    <x v="10"/>
    <x v="2645"/>
    <x v="2597"/>
    <n v="832"/>
    <n v="2889"/>
    <n v="4"/>
    <n v="4622.3999999999996"/>
    <n v="9"/>
    <n v="11556"/>
    <d v="2024-12-03T00:00:00"/>
    <n v="1209"/>
    <x v="1"/>
    <n v="1155.5999999999999"/>
  </r>
  <r>
    <x v="7"/>
    <s v="Nagpur"/>
    <s v="Kids"/>
    <x v="2"/>
    <n v="19"/>
    <n v="411246"/>
    <x v="1"/>
    <d v="2021-08-12T00:00:00"/>
    <x v="2"/>
    <x v="2592"/>
    <s v="M77"/>
    <n v="9"/>
    <n v="8"/>
    <x v="17"/>
    <x v="1"/>
    <s v="Alarm"/>
    <n v="46661"/>
    <x v="289"/>
    <x v="12"/>
    <x v="2646"/>
    <x v="2598"/>
    <n v="540"/>
    <n v="2331"/>
    <n v="2"/>
    <n v="1864.8"/>
    <n v="11"/>
    <n v="4662"/>
    <d v="2024-12-03T00:00:00"/>
    <n v="1209"/>
    <x v="1"/>
    <n v="932.4"/>
  </r>
  <r>
    <x v="3"/>
    <s v="Chandigarh"/>
    <s v="Kids"/>
    <x v="2"/>
    <n v="100"/>
    <n v="430251"/>
    <x v="1"/>
    <d v="2021-08-13T00:00:00"/>
    <x v="2"/>
    <x v="2593"/>
    <s v="M93"/>
    <n v="11"/>
    <n v="8"/>
    <x v="7"/>
    <x v="2"/>
    <s v="None"/>
    <n v="30845"/>
    <x v="318"/>
    <x v="1"/>
    <x v="2647"/>
    <x v="2599"/>
    <n v="994"/>
    <n v="732"/>
    <n v="4"/>
    <n v="1171.2"/>
    <n v="9"/>
    <n v="2928"/>
    <d v="2024-12-03T00:00:00"/>
    <n v="1208"/>
    <x v="1"/>
    <n v="292.8"/>
  </r>
  <r>
    <x v="7"/>
    <s v="Aurangabad"/>
    <s v="Men"/>
    <x v="10"/>
    <n v="67"/>
    <n v="411915"/>
    <x v="2"/>
    <d v="2021-08-13T00:00:00"/>
    <x v="7"/>
    <x v="2594"/>
    <s v="M13"/>
    <n v="9"/>
    <n v="8"/>
    <x v="18"/>
    <x v="1"/>
    <s v="Alarm"/>
    <n v="44511"/>
    <x v="133"/>
    <x v="2"/>
    <x v="2648"/>
    <x v="2600"/>
    <n v="460"/>
    <n v="1741"/>
    <n v="7"/>
    <n v="4874.8"/>
    <n v="11"/>
    <n v="12187"/>
    <d v="2024-12-03T00:00:00"/>
    <n v="1208"/>
    <x v="1"/>
    <n v="696.4"/>
  </r>
  <r>
    <x v="5"/>
    <s v="Patna"/>
    <s v="Women"/>
    <x v="1"/>
    <n v="6"/>
    <n v="403035"/>
    <x v="1"/>
    <d v="2021-08-14T00:00:00"/>
    <x v="6"/>
    <x v="2595"/>
    <s v="M44"/>
    <n v="11"/>
    <n v="8"/>
    <x v="6"/>
    <x v="2"/>
    <s v="CCTV"/>
    <n v="55509"/>
    <x v="206"/>
    <x v="3"/>
    <x v="2649"/>
    <x v="2601"/>
    <n v="712"/>
    <n v="2082"/>
    <n v="6"/>
    <n v="4996.8"/>
    <n v="9"/>
    <n v="12492"/>
    <d v="2024-12-03T00:00:00"/>
    <n v="1207"/>
    <x v="1"/>
    <n v="832.80000000000007"/>
  </r>
  <r>
    <x v="4"/>
    <s v="Faridabad"/>
    <s v="Men"/>
    <x v="7"/>
    <n v="38"/>
    <n v="435864"/>
    <x v="1"/>
    <d v="2021-08-14T00:00:00"/>
    <x v="1"/>
    <x v="2596"/>
    <s v="M26"/>
    <n v="11"/>
    <n v="8"/>
    <x v="10"/>
    <x v="2"/>
    <s v="None"/>
    <n v="78065"/>
    <x v="70"/>
    <x v="6"/>
    <x v="2650"/>
    <x v="2602"/>
    <n v="672"/>
    <n v="2678"/>
    <n v="5"/>
    <n v="5356"/>
    <n v="9"/>
    <n v="13390"/>
    <d v="2024-12-03T00:00:00"/>
    <n v="1207"/>
    <x v="1"/>
    <n v="1071.2"/>
  </r>
  <r>
    <x v="8"/>
    <s v="Satara"/>
    <s v="Men"/>
    <x v="1"/>
    <n v="29"/>
    <n v="438352"/>
    <x v="2"/>
    <d v="2021-08-14T00:00:00"/>
    <x v="1"/>
    <x v="2597"/>
    <s v="M33"/>
    <n v="10"/>
    <n v="7"/>
    <x v="1"/>
    <x v="2"/>
    <s v="CCTV, Alarm"/>
    <n v="46767"/>
    <x v="216"/>
    <x v="8"/>
    <x v="2651"/>
    <x v="2603"/>
    <n v="466"/>
    <n v="1182"/>
    <n v="5"/>
    <n v="2364"/>
    <n v="9"/>
    <n v="5910"/>
    <d v="2024-12-03T00:00:00"/>
    <n v="1207"/>
    <x v="1"/>
    <n v="472.8"/>
  </r>
  <r>
    <x v="5"/>
    <s v="Varanasi"/>
    <s v="Women"/>
    <x v="3"/>
    <n v="86"/>
    <n v="402153"/>
    <x v="1"/>
    <d v="2021-08-14T00:00:00"/>
    <x v="2"/>
    <x v="2598"/>
    <s v="M43"/>
    <n v="9"/>
    <n v="8"/>
    <x v="16"/>
    <x v="2"/>
    <s v="CCTV"/>
    <n v="13336"/>
    <x v="12"/>
    <x v="3"/>
    <x v="2652"/>
    <x v="2604"/>
    <n v="793"/>
    <n v="1299"/>
    <n v="7"/>
    <n v="3637.2"/>
    <n v="11"/>
    <n v="9093"/>
    <d v="2024-12-03T00:00:00"/>
    <n v="1207"/>
    <x v="1"/>
    <n v="519.6"/>
  </r>
  <r>
    <x v="3"/>
    <s v="Mumbai"/>
    <s v="Women"/>
    <x v="11"/>
    <n v="81"/>
    <n v="412513"/>
    <x v="1"/>
    <d v="2021-08-14T00:00:00"/>
    <x v="3"/>
    <x v="2599"/>
    <s v="M90"/>
    <n v="10"/>
    <n v="9"/>
    <x v="3"/>
    <x v="1"/>
    <s v="CCTV, Alarm"/>
    <n v="99891"/>
    <x v="232"/>
    <x v="12"/>
    <x v="2653"/>
    <x v="2605"/>
    <n v="458"/>
    <n v="998"/>
    <n v="3"/>
    <n v="1197.5999999999999"/>
    <n v="11"/>
    <n v="2994"/>
    <d v="2024-12-03T00:00:00"/>
    <n v="1207"/>
    <x v="1"/>
    <n v="399.2"/>
  </r>
  <r>
    <x v="3"/>
    <s v="Surat"/>
    <s v="Women"/>
    <x v="4"/>
    <n v="73"/>
    <n v="436662"/>
    <x v="2"/>
    <d v="2021-08-14T00:00:00"/>
    <x v="3"/>
    <x v="2600"/>
    <s v="M92"/>
    <n v="10"/>
    <n v="7"/>
    <x v="16"/>
    <x v="2"/>
    <s v="Alarm"/>
    <n v="94174"/>
    <x v="235"/>
    <x v="10"/>
    <x v="2654"/>
    <x v="2606"/>
    <n v="271"/>
    <n v="818"/>
    <n v="8"/>
    <n v="2617.6"/>
    <n v="9"/>
    <n v="6544"/>
    <d v="2024-12-03T00:00:00"/>
    <n v="1207"/>
    <x v="1"/>
    <n v="327.2"/>
  </r>
  <r>
    <x v="7"/>
    <s v="Coimbatore"/>
    <s v="Women"/>
    <x v="3"/>
    <n v="12"/>
    <n v="436457"/>
    <x v="2"/>
    <d v="2021-08-14T00:00:00"/>
    <x v="4"/>
    <x v="1279"/>
    <s v="M68"/>
    <n v="11"/>
    <n v="8"/>
    <x v="5"/>
    <x v="1"/>
    <s v="None"/>
    <n v="57441"/>
    <x v="31"/>
    <x v="11"/>
    <x v="2655"/>
    <x v="2607"/>
    <n v="801"/>
    <n v="1457"/>
    <n v="1"/>
    <n v="582.79999999999995"/>
    <n v="9"/>
    <n v="1457"/>
    <d v="2024-12-03T00:00:00"/>
    <n v="1207"/>
    <x v="1"/>
    <n v="582.79999999999995"/>
  </r>
  <r>
    <x v="7"/>
    <s v="Patna"/>
    <s v="Men"/>
    <x v="5"/>
    <n v="53"/>
    <n v="400976"/>
    <x v="1"/>
    <d v="2021-08-15T00:00:00"/>
    <x v="7"/>
    <x v="2601"/>
    <s v="M38"/>
    <n v="9"/>
    <n v="8"/>
    <x v="18"/>
    <x v="2"/>
    <s v="None"/>
    <n v="25260"/>
    <x v="3"/>
    <x v="3"/>
    <x v="2656"/>
    <x v="2608"/>
    <n v="268"/>
    <n v="2715"/>
    <n v="8"/>
    <n v="8688"/>
    <n v="11"/>
    <n v="21720"/>
    <d v="2024-12-03T00:00:00"/>
    <n v="1206"/>
    <x v="1"/>
    <n v="1086"/>
  </r>
  <r>
    <x v="9"/>
    <s v="Coimbatore"/>
    <s v="Kids"/>
    <x v="11"/>
    <n v="17"/>
    <n v="407913"/>
    <x v="2"/>
    <d v="2021-08-15T00:00:00"/>
    <x v="7"/>
    <x v="2602"/>
    <s v="M13"/>
    <n v="10"/>
    <n v="7"/>
    <x v="5"/>
    <x v="2"/>
    <s v="CCTV, Alarm"/>
    <n v="67295"/>
    <x v="204"/>
    <x v="10"/>
    <x v="2657"/>
    <x v="2609"/>
    <n v="363"/>
    <n v="1092"/>
    <n v="4"/>
    <n v="1747.2"/>
    <n v="9"/>
    <n v="4368"/>
    <d v="2024-12-03T00:00:00"/>
    <n v="1206"/>
    <x v="1"/>
    <n v="436.8"/>
  </r>
  <r>
    <x v="6"/>
    <s v="Chennai"/>
    <s v="Women"/>
    <x v="11"/>
    <n v="46"/>
    <n v="423027"/>
    <x v="2"/>
    <d v="2021-08-15T00:00:00"/>
    <x v="6"/>
    <x v="2603"/>
    <s v="M47"/>
    <n v="10"/>
    <n v="7"/>
    <x v="13"/>
    <x v="1"/>
    <s v="None"/>
    <n v="94836"/>
    <x v="151"/>
    <x v="12"/>
    <x v="2658"/>
    <x v="2610"/>
    <n v="314"/>
    <n v="2906"/>
    <n v="7"/>
    <n v="8136.8"/>
    <n v="9"/>
    <n v="20342"/>
    <d v="2024-12-03T00:00:00"/>
    <n v="1206"/>
    <x v="1"/>
    <n v="1162.4000000000001"/>
  </r>
  <r>
    <x v="5"/>
    <s v="Vadodara"/>
    <s v="Women"/>
    <x v="3"/>
    <n v="82"/>
    <n v="408767"/>
    <x v="2"/>
    <d v="2021-08-15T00:00:00"/>
    <x v="4"/>
    <x v="2604"/>
    <s v="M45"/>
    <n v="10"/>
    <n v="7"/>
    <x v="11"/>
    <x v="2"/>
    <s v="CCTV, Alarm"/>
    <n v="54095"/>
    <x v="109"/>
    <x v="12"/>
    <x v="2659"/>
    <x v="2611"/>
    <n v="912"/>
    <n v="2346"/>
    <n v="7"/>
    <n v="6568.8"/>
    <n v="9"/>
    <n v="16422"/>
    <d v="2024-12-03T00:00:00"/>
    <n v="1206"/>
    <x v="1"/>
    <n v="938.4"/>
  </r>
  <r>
    <x v="6"/>
    <s v="Chhattisgarh"/>
    <s v="Women"/>
    <x v="5"/>
    <n v="36"/>
    <n v="431815"/>
    <x v="1"/>
    <d v="2021-08-16T00:00:00"/>
    <x v="2"/>
    <x v="2605"/>
    <s v="M81"/>
    <n v="10"/>
    <n v="9"/>
    <x v="4"/>
    <x v="1"/>
    <s v="Alarm"/>
    <n v="15858"/>
    <x v="247"/>
    <x v="4"/>
    <x v="2660"/>
    <x v="2612"/>
    <n v="894"/>
    <n v="1489"/>
    <n v="5"/>
    <n v="2978"/>
    <n v="11"/>
    <n v="7445"/>
    <d v="2024-12-03T00:00:00"/>
    <n v="1205"/>
    <x v="1"/>
    <n v="595.6"/>
  </r>
  <r>
    <x v="7"/>
    <s v="Mumbai"/>
    <s v="Kids"/>
    <x v="1"/>
    <n v="37"/>
    <n v="411973"/>
    <x v="2"/>
    <d v="2021-08-16T00:00:00"/>
    <x v="4"/>
    <x v="2606"/>
    <s v="M38"/>
    <n v="10"/>
    <n v="7"/>
    <x v="18"/>
    <x v="1"/>
    <s v="Alarm"/>
    <n v="80246"/>
    <x v="329"/>
    <x v="3"/>
    <x v="2661"/>
    <x v="2613"/>
    <n v="434"/>
    <n v="1320"/>
    <n v="4"/>
    <n v="2112"/>
    <n v="9"/>
    <n v="5280"/>
    <d v="2024-12-03T00:00:00"/>
    <n v="1205"/>
    <x v="1"/>
    <n v="528"/>
  </r>
  <r>
    <x v="6"/>
    <s v="Lucknow"/>
    <s v="Women"/>
    <x v="3"/>
    <n v="13"/>
    <n v="426063"/>
    <x v="2"/>
    <d v="2021-08-16T00:00:00"/>
    <x v="7"/>
    <x v="2607"/>
    <s v="M58"/>
    <n v="9"/>
    <n v="8"/>
    <x v="10"/>
    <x v="1"/>
    <s v="CCTV"/>
    <n v="80274"/>
    <x v="56"/>
    <x v="12"/>
    <x v="2662"/>
    <x v="2614"/>
    <n v="702"/>
    <n v="1727"/>
    <n v="5"/>
    <n v="3454"/>
    <n v="11"/>
    <n v="8635"/>
    <d v="2024-12-03T00:00:00"/>
    <n v="1205"/>
    <x v="1"/>
    <n v="690.8"/>
  </r>
  <r>
    <x v="3"/>
    <s v="Solapur"/>
    <s v="Men"/>
    <x v="5"/>
    <n v="84"/>
    <n v="410730"/>
    <x v="1"/>
    <d v="2021-08-16T00:00:00"/>
    <x v="3"/>
    <x v="2608"/>
    <s v="M17"/>
    <n v="10"/>
    <n v="9"/>
    <x v="8"/>
    <x v="1"/>
    <s v="CCTV, Alarm"/>
    <n v="86372"/>
    <x v="79"/>
    <x v="3"/>
    <x v="2663"/>
    <x v="2615"/>
    <n v="370"/>
    <n v="2968"/>
    <n v="8"/>
    <n v="9497.6"/>
    <n v="11"/>
    <n v="23744"/>
    <d v="2024-12-03T00:00:00"/>
    <n v="1205"/>
    <x v="1"/>
    <n v="1187.2"/>
  </r>
  <r>
    <x v="6"/>
    <s v="Agra"/>
    <s v="Women"/>
    <x v="4"/>
    <n v="38"/>
    <n v="429557"/>
    <x v="1"/>
    <d v="2021-08-17T00:00:00"/>
    <x v="6"/>
    <x v="2609"/>
    <s v="M72"/>
    <n v="10"/>
    <n v="9"/>
    <x v="10"/>
    <x v="1"/>
    <s v="None"/>
    <n v="44629"/>
    <x v="212"/>
    <x v="8"/>
    <x v="2664"/>
    <x v="2616"/>
    <n v="883"/>
    <n v="995"/>
    <n v="7"/>
    <n v="2786"/>
    <n v="11"/>
    <n v="6965"/>
    <d v="2024-12-03T00:00:00"/>
    <n v="1204"/>
    <x v="1"/>
    <n v="398"/>
  </r>
  <r>
    <x v="8"/>
    <s v="Solapur"/>
    <s v="Kids"/>
    <x v="4"/>
    <n v="41"/>
    <n v="415608"/>
    <x v="2"/>
    <d v="2021-08-17T00:00:00"/>
    <x v="3"/>
    <x v="2610"/>
    <s v="M11"/>
    <n v="10"/>
    <n v="9"/>
    <x v="1"/>
    <x v="1"/>
    <s v="None"/>
    <n v="45610"/>
    <x v="240"/>
    <x v="12"/>
    <x v="2665"/>
    <x v="2617"/>
    <n v="729"/>
    <n v="1324"/>
    <n v="6"/>
    <n v="3177.6"/>
    <n v="11"/>
    <n v="7944"/>
    <d v="2024-12-03T00:00:00"/>
    <n v="1204"/>
    <x v="1"/>
    <n v="529.6"/>
  </r>
  <r>
    <x v="5"/>
    <s v="Pune"/>
    <s v="Men"/>
    <x v="3"/>
    <n v="86"/>
    <n v="420237"/>
    <x v="2"/>
    <d v="2021-08-17T00:00:00"/>
    <x v="5"/>
    <x v="2611"/>
    <s v="M36"/>
    <n v="10"/>
    <n v="7"/>
    <x v="16"/>
    <x v="2"/>
    <s v="Alarm"/>
    <n v="57312"/>
    <x v="117"/>
    <x v="10"/>
    <x v="2666"/>
    <x v="2618"/>
    <n v="546"/>
    <n v="2546"/>
    <n v="2"/>
    <n v="2036.8"/>
    <n v="9"/>
    <n v="5092"/>
    <d v="2024-12-03T00:00:00"/>
    <n v="1204"/>
    <x v="1"/>
    <n v="1018.4"/>
  </r>
  <r>
    <x v="2"/>
    <s v="Lucknow"/>
    <s v="Men"/>
    <x v="4"/>
    <n v="85"/>
    <n v="415782"/>
    <x v="1"/>
    <d v="2021-08-18T00:00:00"/>
    <x v="4"/>
    <x v="2612"/>
    <s v="M36"/>
    <n v="10"/>
    <n v="7"/>
    <x v="11"/>
    <x v="2"/>
    <s v="CCTV"/>
    <n v="85707"/>
    <x v="205"/>
    <x v="8"/>
    <x v="2667"/>
    <x v="2619"/>
    <n v="655"/>
    <n v="2128"/>
    <n v="3"/>
    <n v="2553.6"/>
    <n v="9"/>
    <n v="6384"/>
    <d v="2024-12-03T00:00:00"/>
    <n v="1203"/>
    <x v="1"/>
    <n v="851.19999999999993"/>
  </r>
  <r>
    <x v="5"/>
    <s v="Bhopal"/>
    <s v="Women"/>
    <x v="1"/>
    <n v="68"/>
    <n v="434316"/>
    <x v="2"/>
    <d v="2021-08-18T00:00:00"/>
    <x v="6"/>
    <x v="2613"/>
    <s v="M5"/>
    <n v="10"/>
    <n v="7"/>
    <x v="4"/>
    <x v="1"/>
    <s v="CCTV, Alarm"/>
    <n v="29868"/>
    <x v="194"/>
    <x v="4"/>
    <x v="2668"/>
    <x v="2620"/>
    <n v="914"/>
    <n v="1521"/>
    <n v="4"/>
    <n v="2433.6"/>
    <n v="9"/>
    <n v="6084"/>
    <d v="2024-12-03T00:00:00"/>
    <n v="1203"/>
    <x v="1"/>
    <n v="608.4"/>
  </r>
  <r>
    <x v="9"/>
    <s v="Varanasi"/>
    <s v="Women"/>
    <x v="8"/>
    <n v="87"/>
    <n v="417104"/>
    <x v="1"/>
    <d v="2021-08-18T00:00:00"/>
    <x v="5"/>
    <x v="2614"/>
    <s v="M54"/>
    <n v="9"/>
    <n v="8"/>
    <x v="13"/>
    <x v="2"/>
    <s v="Alarm"/>
    <n v="37540"/>
    <x v="264"/>
    <x v="2"/>
    <x v="2669"/>
    <x v="2621"/>
    <n v="845"/>
    <n v="2673"/>
    <n v="5"/>
    <n v="5346"/>
    <n v="11"/>
    <n v="13365"/>
    <d v="2024-12-03T00:00:00"/>
    <n v="1203"/>
    <x v="1"/>
    <n v="1069.2"/>
  </r>
  <r>
    <x v="8"/>
    <s v="Bengaluru"/>
    <s v="Women"/>
    <x v="11"/>
    <n v="71"/>
    <n v="424879"/>
    <x v="1"/>
    <d v="2021-08-18T00:00:00"/>
    <x v="1"/>
    <x v="179"/>
    <s v="M36"/>
    <n v="10"/>
    <n v="9"/>
    <x v="15"/>
    <x v="1"/>
    <s v="Alarm"/>
    <n v="72113"/>
    <x v="193"/>
    <x v="4"/>
    <x v="2670"/>
    <x v="2622"/>
    <n v="780"/>
    <n v="1979"/>
    <n v="2"/>
    <n v="1583.2"/>
    <n v="11"/>
    <n v="3958"/>
    <d v="2024-12-03T00:00:00"/>
    <n v="1203"/>
    <x v="1"/>
    <n v="791.6"/>
  </r>
  <r>
    <x v="3"/>
    <s v="Coimbatore"/>
    <s v="Kids"/>
    <x v="7"/>
    <n v="96"/>
    <n v="430397"/>
    <x v="1"/>
    <d v="2021-08-18T00:00:00"/>
    <x v="2"/>
    <x v="2615"/>
    <s v="M97"/>
    <n v="11"/>
    <n v="8"/>
    <x v="17"/>
    <x v="2"/>
    <s v="None"/>
    <n v="11516"/>
    <x v="154"/>
    <x v="4"/>
    <x v="2671"/>
    <x v="2623"/>
    <n v="910"/>
    <n v="2031"/>
    <n v="7"/>
    <n v="5686.8"/>
    <n v="9"/>
    <n v="14217"/>
    <d v="2024-12-03T00:00:00"/>
    <n v="1203"/>
    <x v="1"/>
    <n v="812.4"/>
  </r>
  <r>
    <x v="7"/>
    <s v="Nagpur"/>
    <s v="Men"/>
    <x v="4"/>
    <n v="77"/>
    <n v="400837"/>
    <x v="1"/>
    <d v="2021-08-18T00:00:00"/>
    <x v="2"/>
    <x v="2616"/>
    <s v="M16"/>
    <n v="9"/>
    <n v="8"/>
    <x v="16"/>
    <x v="1"/>
    <s v="CCTV, Alarm"/>
    <n v="67120"/>
    <x v="36"/>
    <x v="10"/>
    <x v="2672"/>
    <x v="2624"/>
    <n v="260"/>
    <n v="2002"/>
    <n v="5"/>
    <n v="4004"/>
    <n v="11"/>
    <n v="10010"/>
    <d v="2024-12-03T00:00:00"/>
    <n v="1203"/>
    <x v="1"/>
    <n v="800.8"/>
  </r>
  <r>
    <x v="5"/>
    <s v="Visakhapatnam"/>
    <s v="Kids"/>
    <x v="6"/>
    <n v="2"/>
    <n v="403715"/>
    <x v="2"/>
    <d v="2021-08-19T00:00:00"/>
    <x v="1"/>
    <x v="2617"/>
    <s v="M41"/>
    <n v="10"/>
    <n v="7"/>
    <x v="14"/>
    <x v="1"/>
    <s v="CCTV, Alarm"/>
    <n v="12119"/>
    <x v="273"/>
    <x v="12"/>
    <x v="2673"/>
    <x v="2625"/>
    <n v="662"/>
    <n v="1133"/>
    <n v="8"/>
    <n v="3625.6"/>
    <n v="9"/>
    <n v="9064"/>
    <d v="2024-12-03T00:00:00"/>
    <n v="1202"/>
    <x v="1"/>
    <n v="453.2"/>
  </r>
  <r>
    <x v="2"/>
    <s v="Jalna"/>
    <s v="Kids"/>
    <x v="3"/>
    <n v="22"/>
    <n v="403171"/>
    <x v="2"/>
    <d v="2021-08-19T00:00:00"/>
    <x v="1"/>
    <x v="2618"/>
    <s v="M23"/>
    <n v="10"/>
    <n v="7"/>
    <x v="2"/>
    <x v="1"/>
    <s v="Alarm"/>
    <n v="69939"/>
    <x v="155"/>
    <x v="1"/>
    <x v="2674"/>
    <x v="2626"/>
    <n v="496"/>
    <n v="533"/>
    <n v="7"/>
    <n v="1492.4"/>
    <n v="9"/>
    <n v="3731"/>
    <d v="2024-12-03T00:00:00"/>
    <n v="1202"/>
    <x v="1"/>
    <n v="213.20000000000002"/>
  </r>
  <r>
    <x v="5"/>
    <s v="Mysuru"/>
    <s v="Women"/>
    <x v="1"/>
    <n v="89"/>
    <n v="405104"/>
    <x v="2"/>
    <d v="2021-08-19T00:00:00"/>
    <x v="4"/>
    <x v="2619"/>
    <s v="M42"/>
    <n v="10"/>
    <n v="7"/>
    <x v="2"/>
    <x v="2"/>
    <s v="None"/>
    <n v="57976"/>
    <x v="260"/>
    <x v="1"/>
    <x v="2675"/>
    <x v="2627"/>
    <n v="920"/>
    <n v="1680"/>
    <n v="5"/>
    <n v="3360"/>
    <n v="9"/>
    <n v="8400"/>
    <d v="2024-12-03T00:00:00"/>
    <n v="1202"/>
    <x v="1"/>
    <n v="672"/>
  </r>
  <r>
    <x v="9"/>
    <s v="Madurai"/>
    <s v="Men"/>
    <x v="4"/>
    <n v="99"/>
    <n v="409534"/>
    <x v="1"/>
    <d v="2021-08-19T00:00:00"/>
    <x v="5"/>
    <x v="2620"/>
    <s v="M97"/>
    <n v="10"/>
    <n v="7"/>
    <x v="5"/>
    <x v="2"/>
    <s v="CCTV"/>
    <n v="31289"/>
    <x v="31"/>
    <x v="11"/>
    <x v="2676"/>
    <x v="2628"/>
    <n v="794"/>
    <n v="2514"/>
    <n v="4"/>
    <n v="4022.4"/>
    <n v="9"/>
    <n v="10056"/>
    <d v="2024-12-03T00:00:00"/>
    <n v="1202"/>
    <x v="1"/>
    <n v="1005.6"/>
  </r>
  <r>
    <x v="7"/>
    <s v="Bengaluru"/>
    <s v="Men"/>
    <x v="3"/>
    <n v="86"/>
    <n v="400463"/>
    <x v="2"/>
    <d v="2021-08-20T00:00:00"/>
    <x v="4"/>
    <x v="2621"/>
    <s v="M48"/>
    <n v="11"/>
    <n v="8"/>
    <x v="12"/>
    <x v="1"/>
    <s v="CCTV, Alarm"/>
    <n v="71168"/>
    <x v="72"/>
    <x v="12"/>
    <x v="2677"/>
    <x v="2629"/>
    <n v="992"/>
    <n v="816"/>
    <n v="7"/>
    <n v="2284.8000000000002"/>
    <n v="9"/>
    <n v="5712"/>
    <d v="2024-12-03T00:00:00"/>
    <n v="1201"/>
    <x v="1"/>
    <n v="326.40000000000003"/>
  </r>
  <r>
    <x v="9"/>
    <s v="Agra"/>
    <s v="Kids"/>
    <x v="4"/>
    <n v="49"/>
    <n v="432586"/>
    <x v="1"/>
    <d v="2021-08-20T00:00:00"/>
    <x v="7"/>
    <x v="2622"/>
    <s v="M9"/>
    <n v="11"/>
    <n v="8"/>
    <x v="5"/>
    <x v="2"/>
    <s v="CCTV"/>
    <n v="24091"/>
    <x v="2"/>
    <x v="2"/>
    <x v="2678"/>
    <x v="2630"/>
    <n v="659"/>
    <n v="1767"/>
    <n v="1"/>
    <n v="706.8"/>
    <n v="9"/>
    <n v="1767"/>
    <d v="2024-12-03T00:00:00"/>
    <n v="1201"/>
    <x v="1"/>
    <n v="706.8"/>
  </r>
  <r>
    <x v="9"/>
    <s v="Chennai"/>
    <s v="Kids"/>
    <x v="11"/>
    <n v="84"/>
    <n v="424314"/>
    <x v="1"/>
    <d v="2021-08-20T00:00:00"/>
    <x v="3"/>
    <x v="2623"/>
    <s v="M3"/>
    <n v="10"/>
    <n v="7"/>
    <x v="8"/>
    <x v="1"/>
    <s v="Alarm"/>
    <n v="17193"/>
    <x v="217"/>
    <x v="6"/>
    <x v="2679"/>
    <x v="2631"/>
    <n v="989"/>
    <n v="1430"/>
    <n v="7"/>
    <n v="4004"/>
    <n v="9"/>
    <n v="10010"/>
    <d v="2024-12-03T00:00:00"/>
    <n v="1201"/>
    <x v="1"/>
    <n v="572"/>
  </r>
  <r>
    <x v="8"/>
    <s v="Madurai"/>
    <s v="Men"/>
    <x v="6"/>
    <n v="95"/>
    <n v="401315"/>
    <x v="2"/>
    <d v="2021-08-20T00:00:00"/>
    <x v="7"/>
    <x v="2624"/>
    <s v="M2"/>
    <n v="10"/>
    <n v="9"/>
    <x v="6"/>
    <x v="1"/>
    <s v="None"/>
    <n v="27067"/>
    <x v="230"/>
    <x v="12"/>
    <x v="2680"/>
    <x v="2632"/>
    <n v="262"/>
    <n v="2752"/>
    <n v="8"/>
    <n v="8806.4"/>
    <n v="11"/>
    <n v="22016"/>
    <d v="2024-12-03T00:00:00"/>
    <n v="1201"/>
    <x v="1"/>
    <n v="1100.8"/>
  </r>
  <r>
    <x v="4"/>
    <s v="Jammu"/>
    <s v="Men"/>
    <x v="8"/>
    <n v="49"/>
    <n v="420076"/>
    <x v="1"/>
    <d v="2021-08-21T00:00:00"/>
    <x v="1"/>
    <x v="2625"/>
    <s v="M26"/>
    <n v="9"/>
    <n v="8"/>
    <x v="8"/>
    <x v="2"/>
    <s v="Alarm"/>
    <n v="19888"/>
    <x v="14"/>
    <x v="6"/>
    <x v="2681"/>
    <x v="2633"/>
    <n v="860"/>
    <n v="2787"/>
    <n v="3"/>
    <n v="3344.4"/>
    <n v="11"/>
    <n v="8361"/>
    <d v="2024-12-03T00:00:00"/>
    <n v="1200"/>
    <x v="1"/>
    <n v="1114.8"/>
  </r>
  <r>
    <x v="5"/>
    <s v="Lucknow"/>
    <s v="Women"/>
    <x v="7"/>
    <n v="60"/>
    <n v="405626"/>
    <x v="1"/>
    <d v="2021-08-21T00:00:00"/>
    <x v="3"/>
    <x v="2626"/>
    <s v="M58"/>
    <n v="11"/>
    <n v="8"/>
    <x v="17"/>
    <x v="2"/>
    <s v="CCTV, Alarm"/>
    <n v="65316"/>
    <x v="144"/>
    <x v="9"/>
    <x v="2682"/>
    <x v="2634"/>
    <n v="946"/>
    <n v="2946"/>
    <n v="2"/>
    <n v="2356.8000000000002"/>
    <n v="9"/>
    <n v="5892"/>
    <d v="2024-12-03T00:00:00"/>
    <n v="1200"/>
    <x v="1"/>
    <n v="1178.4000000000001"/>
  </r>
  <r>
    <x v="3"/>
    <s v="Mumbai"/>
    <s v="Men"/>
    <x v="1"/>
    <n v="23"/>
    <n v="419168"/>
    <x v="1"/>
    <d v="2021-08-21T00:00:00"/>
    <x v="4"/>
    <x v="2627"/>
    <s v="M81"/>
    <n v="10"/>
    <n v="7"/>
    <x v="1"/>
    <x v="1"/>
    <s v="Alarm"/>
    <n v="56250"/>
    <x v="126"/>
    <x v="3"/>
    <x v="2683"/>
    <x v="2635"/>
    <n v="913"/>
    <n v="1478"/>
    <n v="2"/>
    <n v="1182.4000000000001"/>
    <n v="9"/>
    <n v="2956"/>
    <d v="2024-12-03T00:00:00"/>
    <n v="1200"/>
    <x v="1"/>
    <n v="591.20000000000005"/>
  </r>
  <r>
    <x v="7"/>
    <s v="Nashik"/>
    <s v="Women"/>
    <x v="6"/>
    <n v="25"/>
    <n v="414498"/>
    <x v="2"/>
    <d v="2021-08-21T00:00:00"/>
    <x v="4"/>
    <x v="2628"/>
    <s v="M13"/>
    <n v="10"/>
    <n v="9"/>
    <x v="7"/>
    <x v="2"/>
    <s v="CCTV"/>
    <n v="86965"/>
    <x v="70"/>
    <x v="6"/>
    <x v="2684"/>
    <x v="2636"/>
    <n v="604"/>
    <n v="2686"/>
    <n v="6"/>
    <n v="6446.4"/>
    <n v="11"/>
    <n v="16116"/>
    <d v="2024-12-03T00:00:00"/>
    <n v="1200"/>
    <x v="1"/>
    <n v="1074.3999999999999"/>
  </r>
  <r>
    <x v="3"/>
    <s v="Jalna"/>
    <s v="Men"/>
    <x v="4"/>
    <n v="57"/>
    <n v="439926"/>
    <x v="1"/>
    <d v="2021-08-21T00:00:00"/>
    <x v="2"/>
    <x v="2629"/>
    <s v="M75"/>
    <n v="10"/>
    <n v="7"/>
    <x v="13"/>
    <x v="2"/>
    <s v="CCTV, Alarm"/>
    <n v="15498"/>
    <x v="245"/>
    <x v="11"/>
    <x v="2685"/>
    <x v="2637"/>
    <n v="652"/>
    <n v="2893"/>
    <n v="6"/>
    <n v="6943.2"/>
    <n v="9"/>
    <n v="17358"/>
    <d v="2024-12-03T00:00:00"/>
    <n v="1200"/>
    <x v="1"/>
    <n v="1157.2"/>
  </r>
  <r>
    <x v="9"/>
    <s v="Patna"/>
    <s v="Men"/>
    <x v="3"/>
    <n v="81"/>
    <n v="420982"/>
    <x v="1"/>
    <d v="2021-08-21T00:00:00"/>
    <x v="3"/>
    <x v="2630"/>
    <s v="M45"/>
    <n v="11"/>
    <n v="8"/>
    <x v="1"/>
    <x v="1"/>
    <s v="CCTV, Alarm"/>
    <n v="26326"/>
    <x v="15"/>
    <x v="8"/>
    <x v="2686"/>
    <x v="2638"/>
    <n v="466"/>
    <n v="1849"/>
    <n v="1"/>
    <n v="739.6"/>
    <n v="9"/>
    <n v="1849"/>
    <d v="2024-12-03T00:00:00"/>
    <n v="1200"/>
    <x v="1"/>
    <n v="739.6"/>
  </r>
  <r>
    <x v="9"/>
    <s v="Guwahati"/>
    <s v="Women"/>
    <x v="9"/>
    <n v="69"/>
    <n v="416374"/>
    <x v="2"/>
    <d v="2021-08-21T00:00:00"/>
    <x v="6"/>
    <x v="2631"/>
    <s v="M64"/>
    <n v="9"/>
    <n v="8"/>
    <x v="6"/>
    <x v="1"/>
    <s v="None"/>
    <n v="55186"/>
    <x v="248"/>
    <x v="12"/>
    <x v="2687"/>
    <x v="2639"/>
    <n v="492"/>
    <n v="1128"/>
    <n v="1"/>
    <n v="451.2"/>
    <n v="11"/>
    <n v="1128"/>
    <d v="2024-12-03T00:00:00"/>
    <n v="1200"/>
    <x v="1"/>
    <n v="451.2"/>
  </r>
  <r>
    <x v="6"/>
    <s v="Chandigarh"/>
    <s v="Men"/>
    <x v="10"/>
    <n v="99"/>
    <n v="411335"/>
    <x v="1"/>
    <d v="2021-08-21T00:00:00"/>
    <x v="7"/>
    <x v="2632"/>
    <s v="M3"/>
    <n v="10"/>
    <n v="9"/>
    <x v="2"/>
    <x v="2"/>
    <s v="None"/>
    <n v="67227"/>
    <x v="272"/>
    <x v="3"/>
    <x v="2688"/>
    <x v="2640"/>
    <n v="402"/>
    <n v="2485"/>
    <n v="4"/>
    <n v="3976"/>
    <n v="11"/>
    <n v="9940"/>
    <d v="2024-12-03T00:00:00"/>
    <n v="1200"/>
    <x v="1"/>
    <n v="994"/>
  </r>
  <r>
    <x v="6"/>
    <s v="Indore"/>
    <s v="Men"/>
    <x v="6"/>
    <n v="99"/>
    <n v="428974"/>
    <x v="2"/>
    <d v="2021-08-22T00:00:00"/>
    <x v="3"/>
    <x v="406"/>
    <s v="M21"/>
    <n v="11"/>
    <n v="8"/>
    <x v="17"/>
    <x v="1"/>
    <s v="Alarm"/>
    <n v="26706"/>
    <x v="235"/>
    <x v="10"/>
    <x v="2689"/>
    <x v="2641"/>
    <n v="493"/>
    <n v="568"/>
    <n v="3"/>
    <n v="681.6"/>
    <n v="9"/>
    <n v="1704"/>
    <d v="2024-12-03T00:00:00"/>
    <n v="1199"/>
    <x v="1"/>
    <n v="227.20000000000002"/>
  </r>
  <r>
    <x v="7"/>
    <s v="Ranchi"/>
    <s v="Kids"/>
    <x v="5"/>
    <n v="84"/>
    <n v="410109"/>
    <x v="2"/>
    <d v="2021-08-22T00:00:00"/>
    <x v="5"/>
    <x v="2633"/>
    <s v="M41"/>
    <n v="10"/>
    <n v="9"/>
    <x v="18"/>
    <x v="2"/>
    <s v="CCTV, Alarm"/>
    <n v="47867"/>
    <x v="87"/>
    <x v="6"/>
    <x v="2690"/>
    <x v="2642"/>
    <n v="847"/>
    <n v="2919"/>
    <n v="2"/>
    <n v="2335.1999999999998"/>
    <n v="11"/>
    <n v="5838"/>
    <d v="2024-12-03T00:00:00"/>
    <n v="1199"/>
    <x v="1"/>
    <n v="1167.5999999999999"/>
  </r>
  <r>
    <x v="8"/>
    <s v="Nashik"/>
    <s v="Women"/>
    <x v="4"/>
    <n v="86"/>
    <n v="428683"/>
    <x v="2"/>
    <d v="2021-08-22T00:00:00"/>
    <x v="7"/>
    <x v="2634"/>
    <s v="M47"/>
    <n v="10"/>
    <n v="7"/>
    <x v="2"/>
    <x v="1"/>
    <s v="CCTV, Alarm"/>
    <n v="67694"/>
    <x v="149"/>
    <x v="8"/>
    <x v="2691"/>
    <x v="2643"/>
    <n v="870"/>
    <n v="708"/>
    <n v="4"/>
    <n v="1132.8"/>
    <n v="9"/>
    <n v="2832"/>
    <d v="2024-12-03T00:00:00"/>
    <n v="1199"/>
    <x v="1"/>
    <n v="283.2"/>
  </r>
  <r>
    <x v="5"/>
    <s v="Meerut"/>
    <s v="Men"/>
    <x v="5"/>
    <n v="93"/>
    <n v="403733"/>
    <x v="2"/>
    <d v="2021-08-23T00:00:00"/>
    <x v="1"/>
    <x v="2635"/>
    <s v="M74"/>
    <n v="10"/>
    <n v="9"/>
    <x v="1"/>
    <x v="2"/>
    <s v="CCTV, Alarm"/>
    <n v="55701"/>
    <x v="76"/>
    <x v="6"/>
    <x v="2692"/>
    <x v="2644"/>
    <n v="896"/>
    <n v="2073"/>
    <n v="3"/>
    <n v="2487.6"/>
    <n v="11"/>
    <n v="6219"/>
    <d v="2024-12-03T00:00:00"/>
    <n v="1198"/>
    <x v="1"/>
    <n v="829.19999999999993"/>
  </r>
  <r>
    <x v="8"/>
    <s v="Jaipur"/>
    <s v="Men"/>
    <x v="5"/>
    <n v="74"/>
    <n v="439066"/>
    <x v="1"/>
    <d v="2021-08-23T00:00:00"/>
    <x v="1"/>
    <x v="2636"/>
    <s v="M42"/>
    <n v="11"/>
    <n v="8"/>
    <x v="3"/>
    <x v="1"/>
    <s v="None"/>
    <n v="61911"/>
    <x v="276"/>
    <x v="11"/>
    <x v="2693"/>
    <x v="2645"/>
    <n v="635"/>
    <n v="1553"/>
    <n v="3"/>
    <n v="1863.6"/>
    <n v="9"/>
    <n v="4659"/>
    <d v="2024-12-03T00:00:00"/>
    <n v="1198"/>
    <x v="1"/>
    <n v="621.19999999999993"/>
  </r>
  <r>
    <x v="8"/>
    <s v="Mysuru"/>
    <s v="Men"/>
    <x v="4"/>
    <n v="36"/>
    <n v="417262"/>
    <x v="2"/>
    <d v="2021-08-23T00:00:00"/>
    <x v="2"/>
    <x v="2637"/>
    <s v="M100"/>
    <n v="9"/>
    <n v="8"/>
    <x v="12"/>
    <x v="2"/>
    <s v="CCTV, Alarm"/>
    <n v="27183"/>
    <x v="126"/>
    <x v="3"/>
    <x v="2694"/>
    <x v="2646"/>
    <n v="613"/>
    <n v="2186"/>
    <n v="8"/>
    <n v="6995.2"/>
    <n v="11"/>
    <n v="17488"/>
    <d v="2024-12-03T00:00:00"/>
    <n v="1198"/>
    <x v="1"/>
    <n v="874.4"/>
  </r>
  <r>
    <x v="7"/>
    <s v="Chandigarh"/>
    <s v="Women"/>
    <x v="5"/>
    <n v="51"/>
    <n v="407734"/>
    <x v="2"/>
    <d v="2021-08-23T00:00:00"/>
    <x v="7"/>
    <x v="2638"/>
    <s v="M70"/>
    <n v="11"/>
    <n v="8"/>
    <x v="8"/>
    <x v="1"/>
    <s v="Alarm"/>
    <n v="87363"/>
    <x v="60"/>
    <x v="2"/>
    <x v="2695"/>
    <x v="2647"/>
    <n v="505"/>
    <n v="2654"/>
    <n v="7"/>
    <n v="7431.2"/>
    <n v="9"/>
    <n v="18578"/>
    <d v="2024-12-03T00:00:00"/>
    <n v="1198"/>
    <x v="1"/>
    <n v="1061.5999999999999"/>
  </r>
  <r>
    <x v="8"/>
    <s v="Chhattisgarh"/>
    <s v="Men"/>
    <x v="5"/>
    <n v="90"/>
    <n v="404573"/>
    <x v="2"/>
    <d v="2021-08-23T00:00:00"/>
    <x v="7"/>
    <x v="2639"/>
    <s v="M67"/>
    <n v="10"/>
    <n v="9"/>
    <x v="15"/>
    <x v="2"/>
    <s v="CCTV, Alarm"/>
    <n v="73644"/>
    <x v="22"/>
    <x v="7"/>
    <x v="2696"/>
    <x v="2648"/>
    <n v="859"/>
    <n v="2292"/>
    <n v="8"/>
    <n v="7334.4"/>
    <n v="11"/>
    <n v="18336"/>
    <d v="2024-12-03T00:00:00"/>
    <n v="1198"/>
    <x v="1"/>
    <n v="916.8"/>
  </r>
  <r>
    <x v="5"/>
    <s v="Ahmedabad"/>
    <s v="Kids"/>
    <x v="10"/>
    <n v="49"/>
    <n v="438739"/>
    <x v="2"/>
    <d v="2021-08-23T00:00:00"/>
    <x v="1"/>
    <x v="2640"/>
    <s v="M96"/>
    <n v="9"/>
    <n v="8"/>
    <x v="10"/>
    <x v="1"/>
    <s v="CCTV, Alarm"/>
    <n v="48784"/>
    <x v="179"/>
    <x v="2"/>
    <x v="2697"/>
    <x v="2649"/>
    <n v="767"/>
    <n v="1990"/>
    <n v="3"/>
    <n v="2388"/>
    <n v="11"/>
    <n v="5970"/>
    <d v="2024-12-03T00:00:00"/>
    <n v="1198"/>
    <x v="1"/>
    <n v="796"/>
  </r>
  <r>
    <x v="5"/>
    <s v="Nashik"/>
    <s v="Men"/>
    <x v="6"/>
    <n v="9"/>
    <n v="404799"/>
    <x v="2"/>
    <d v="2021-08-23T00:00:00"/>
    <x v="7"/>
    <x v="2641"/>
    <s v="M12"/>
    <n v="10"/>
    <n v="7"/>
    <x v="8"/>
    <x v="2"/>
    <s v="CCTV"/>
    <n v="46892"/>
    <x v="76"/>
    <x v="6"/>
    <x v="2698"/>
    <x v="2650"/>
    <n v="290"/>
    <n v="1654"/>
    <n v="3"/>
    <n v="1984.8"/>
    <n v="9"/>
    <n v="4962"/>
    <d v="2024-12-03T00:00:00"/>
    <n v="1198"/>
    <x v="1"/>
    <n v="661.6"/>
  </r>
  <r>
    <x v="5"/>
    <s v="Chhattisgarh"/>
    <s v="Men"/>
    <x v="10"/>
    <n v="60"/>
    <n v="431939"/>
    <x v="1"/>
    <d v="2021-08-23T00:00:00"/>
    <x v="4"/>
    <x v="2642"/>
    <s v="M65"/>
    <n v="10"/>
    <n v="9"/>
    <x v="18"/>
    <x v="2"/>
    <s v="Alarm"/>
    <n v="88608"/>
    <x v="245"/>
    <x v="11"/>
    <x v="2699"/>
    <x v="2651"/>
    <n v="649"/>
    <n v="1818"/>
    <n v="6"/>
    <n v="4363.2"/>
    <n v="11"/>
    <n v="10908"/>
    <d v="2024-12-03T00:00:00"/>
    <n v="1198"/>
    <x v="1"/>
    <n v="727.19999999999993"/>
  </r>
  <r>
    <x v="3"/>
    <s v="Solapur"/>
    <s v="Men"/>
    <x v="2"/>
    <n v="77"/>
    <n v="407329"/>
    <x v="1"/>
    <d v="2021-08-24T00:00:00"/>
    <x v="7"/>
    <x v="2643"/>
    <s v="M44"/>
    <n v="10"/>
    <n v="9"/>
    <x v="4"/>
    <x v="1"/>
    <s v="None"/>
    <n v="30026"/>
    <x v="65"/>
    <x v="4"/>
    <x v="2700"/>
    <x v="2652"/>
    <n v="245"/>
    <n v="2321"/>
    <n v="3"/>
    <n v="2785.2"/>
    <n v="11"/>
    <n v="6963"/>
    <d v="2024-12-03T00:00:00"/>
    <n v="1197"/>
    <x v="1"/>
    <n v="928.4"/>
  </r>
  <r>
    <x v="3"/>
    <s v="Mumbai"/>
    <s v="Kids"/>
    <x v="3"/>
    <n v="29"/>
    <n v="404324"/>
    <x v="2"/>
    <d v="2021-08-24T00:00:00"/>
    <x v="3"/>
    <x v="2644"/>
    <s v="M17"/>
    <n v="10"/>
    <n v="9"/>
    <x v="14"/>
    <x v="2"/>
    <s v="Alarm"/>
    <n v="69316"/>
    <x v="289"/>
    <x v="12"/>
    <x v="2701"/>
    <x v="2653"/>
    <n v="758"/>
    <n v="697"/>
    <n v="5"/>
    <n v="1394"/>
    <n v="11"/>
    <n v="3485"/>
    <d v="2024-12-03T00:00:00"/>
    <n v="1197"/>
    <x v="1"/>
    <n v="278.8"/>
  </r>
  <r>
    <x v="8"/>
    <s v="Mumbai"/>
    <s v="Men"/>
    <x v="2"/>
    <n v="32"/>
    <n v="438244"/>
    <x v="1"/>
    <d v="2021-08-24T00:00:00"/>
    <x v="7"/>
    <x v="2645"/>
    <s v="M89"/>
    <n v="10"/>
    <n v="9"/>
    <x v="7"/>
    <x v="1"/>
    <s v="CCTV"/>
    <n v="64952"/>
    <x v="169"/>
    <x v="4"/>
    <x v="2702"/>
    <x v="2654"/>
    <n v="420"/>
    <n v="2572"/>
    <n v="4"/>
    <n v="4115.2"/>
    <n v="11"/>
    <n v="10288"/>
    <d v="2024-12-03T00:00:00"/>
    <n v="1197"/>
    <x v="1"/>
    <n v="1028.8"/>
  </r>
  <r>
    <x v="5"/>
    <s v="Guwahati"/>
    <s v="Men"/>
    <x v="8"/>
    <n v="32"/>
    <n v="426897"/>
    <x v="1"/>
    <d v="2021-08-24T00:00:00"/>
    <x v="7"/>
    <x v="2646"/>
    <s v="M73"/>
    <n v="10"/>
    <n v="9"/>
    <x v="16"/>
    <x v="2"/>
    <s v="Alarm"/>
    <n v="79631"/>
    <x v="30"/>
    <x v="9"/>
    <x v="2703"/>
    <x v="2655"/>
    <n v="671"/>
    <n v="2230"/>
    <n v="5"/>
    <n v="4460"/>
    <n v="11"/>
    <n v="11150"/>
    <d v="2024-12-03T00:00:00"/>
    <n v="1197"/>
    <x v="1"/>
    <n v="892"/>
  </r>
  <r>
    <x v="4"/>
    <s v="Kochi"/>
    <s v="Kids"/>
    <x v="3"/>
    <n v="80"/>
    <n v="427430"/>
    <x v="2"/>
    <d v="2021-08-24T00:00:00"/>
    <x v="6"/>
    <x v="2647"/>
    <s v="M50"/>
    <n v="9"/>
    <n v="8"/>
    <x v="16"/>
    <x v="1"/>
    <s v="None"/>
    <n v="40176"/>
    <x v="248"/>
    <x v="12"/>
    <x v="2704"/>
    <x v="2656"/>
    <n v="767"/>
    <n v="1434"/>
    <n v="2"/>
    <n v="1147.2"/>
    <n v="11"/>
    <n v="2868"/>
    <d v="2024-12-03T00:00:00"/>
    <n v="1197"/>
    <x v="1"/>
    <n v="573.6"/>
  </r>
  <r>
    <x v="5"/>
    <s v="Jaipur"/>
    <s v="Women"/>
    <x v="8"/>
    <n v="99"/>
    <n v="427997"/>
    <x v="1"/>
    <d v="2021-08-25T00:00:00"/>
    <x v="6"/>
    <x v="2648"/>
    <s v="M84"/>
    <n v="10"/>
    <n v="7"/>
    <x v="11"/>
    <x v="1"/>
    <s v="CCTV"/>
    <n v="41338"/>
    <x v="20"/>
    <x v="6"/>
    <x v="2705"/>
    <x v="2657"/>
    <n v="776"/>
    <n v="1752"/>
    <n v="3"/>
    <n v="2102.4"/>
    <n v="9"/>
    <n v="5256"/>
    <d v="2024-12-03T00:00:00"/>
    <n v="1196"/>
    <x v="1"/>
    <n v="700.80000000000007"/>
  </r>
  <r>
    <x v="7"/>
    <s v="Kolhapur"/>
    <s v="Women"/>
    <x v="9"/>
    <n v="54"/>
    <n v="423481"/>
    <x v="2"/>
    <d v="2021-08-25T00:00:00"/>
    <x v="1"/>
    <x v="2649"/>
    <s v="M60"/>
    <n v="11"/>
    <n v="8"/>
    <x v="12"/>
    <x v="1"/>
    <s v="CCTV"/>
    <n v="42337"/>
    <x v="171"/>
    <x v="10"/>
    <x v="2706"/>
    <x v="1663"/>
    <n v="820"/>
    <n v="1517"/>
    <n v="4"/>
    <n v="2427.1999999999998"/>
    <n v="9"/>
    <n v="6068"/>
    <d v="2024-12-03T00:00:00"/>
    <n v="1196"/>
    <x v="1"/>
    <n v="606.79999999999995"/>
  </r>
  <r>
    <x v="3"/>
    <s v="Patna"/>
    <s v="Kids"/>
    <x v="4"/>
    <n v="46"/>
    <n v="431042"/>
    <x v="2"/>
    <d v="2021-08-25T00:00:00"/>
    <x v="3"/>
    <x v="2650"/>
    <s v="M59"/>
    <n v="11"/>
    <n v="8"/>
    <x v="15"/>
    <x v="2"/>
    <s v="Alarm"/>
    <n v="16478"/>
    <x v="32"/>
    <x v="12"/>
    <x v="2707"/>
    <x v="2658"/>
    <n v="372"/>
    <n v="1785"/>
    <n v="6"/>
    <n v="4284"/>
    <n v="9"/>
    <n v="10710"/>
    <d v="2024-12-03T00:00:00"/>
    <n v="1196"/>
    <x v="1"/>
    <n v="714"/>
  </r>
  <r>
    <x v="7"/>
    <s v="Bengaluru"/>
    <s v="Kids"/>
    <x v="5"/>
    <n v="62"/>
    <n v="401039"/>
    <x v="1"/>
    <d v="2021-08-25T00:00:00"/>
    <x v="4"/>
    <x v="2651"/>
    <s v="M81"/>
    <n v="10"/>
    <n v="7"/>
    <x v="14"/>
    <x v="1"/>
    <s v="Alarm"/>
    <n v="34367"/>
    <x v="32"/>
    <x v="12"/>
    <x v="2708"/>
    <x v="2659"/>
    <n v="627"/>
    <n v="1563"/>
    <n v="7"/>
    <n v="4376.3999999999996"/>
    <n v="9"/>
    <n v="10941"/>
    <d v="2024-12-03T00:00:00"/>
    <n v="1196"/>
    <x v="1"/>
    <n v="625.19999999999993"/>
  </r>
  <r>
    <x v="9"/>
    <s v="Jaipur"/>
    <s v="Women"/>
    <x v="3"/>
    <n v="21"/>
    <n v="439634"/>
    <x v="1"/>
    <d v="2021-08-26T00:00:00"/>
    <x v="3"/>
    <x v="2652"/>
    <s v="M41"/>
    <n v="10"/>
    <n v="7"/>
    <x v="8"/>
    <x v="1"/>
    <s v="CCTV, Alarm"/>
    <n v="87254"/>
    <x v="224"/>
    <x v="3"/>
    <x v="2709"/>
    <x v="2660"/>
    <n v="268"/>
    <n v="1058"/>
    <n v="7"/>
    <n v="2962.4"/>
    <n v="9"/>
    <n v="7406"/>
    <d v="2024-12-03T00:00:00"/>
    <n v="1195"/>
    <x v="1"/>
    <n v="423.2"/>
  </r>
  <r>
    <x v="7"/>
    <s v="Pune"/>
    <s v="Women"/>
    <x v="5"/>
    <n v="66"/>
    <n v="417715"/>
    <x v="1"/>
    <d v="2021-08-26T00:00:00"/>
    <x v="4"/>
    <x v="2653"/>
    <s v="M95"/>
    <n v="10"/>
    <n v="9"/>
    <x v="2"/>
    <x v="1"/>
    <s v="None"/>
    <n v="99782"/>
    <x v="42"/>
    <x v="11"/>
    <x v="2710"/>
    <x v="2661"/>
    <n v="705"/>
    <n v="1261"/>
    <n v="2"/>
    <n v="1008.8"/>
    <n v="11"/>
    <n v="2522"/>
    <d v="2024-12-03T00:00:00"/>
    <n v="1195"/>
    <x v="1"/>
    <n v="504.4"/>
  </r>
  <r>
    <x v="9"/>
    <s v="Kanpur"/>
    <s v="Men"/>
    <x v="1"/>
    <n v="98"/>
    <n v="400354"/>
    <x v="1"/>
    <d v="2021-08-26T00:00:00"/>
    <x v="4"/>
    <x v="2654"/>
    <s v="M3"/>
    <n v="10"/>
    <n v="7"/>
    <x v="14"/>
    <x v="1"/>
    <s v="CCTV, Alarm"/>
    <n v="52891"/>
    <x v="100"/>
    <x v="1"/>
    <x v="2711"/>
    <x v="2662"/>
    <n v="297"/>
    <n v="1635"/>
    <n v="7"/>
    <n v="4578"/>
    <n v="9"/>
    <n v="11445"/>
    <d v="2024-12-03T00:00:00"/>
    <n v="1195"/>
    <x v="1"/>
    <n v="654"/>
  </r>
  <r>
    <x v="4"/>
    <s v="Lucknow"/>
    <s v="Kids"/>
    <x v="8"/>
    <n v="10"/>
    <n v="430006"/>
    <x v="1"/>
    <d v="2021-08-26T00:00:00"/>
    <x v="4"/>
    <x v="2655"/>
    <s v="M90"/>
    <n v="9"/>
    <n v="8"/>
    <x v="14"/>
    <x v="2"/>
    <s v="CCTV"/>
    <n v="20510"/>
    <x v="207"/>
    <x v="4"/>
    <x v="2712"/>
    <x v="2663"/>
    <n v="877"/>
    <n v="1622"/>
    <n v="3"/>
    <n v="1946.4"/>
    <n v="11"/>
    <n v="4866"/>
    <d v="2024-12-03T00:00:00"/>
    <n v="1195"/>
    <x v="1"/>
    <n v="648.80000000000007"/>
  </r>
  <r>
    <x v="3"/>
    <s v="Kolhapur"/>
    <s v="Women"/>
    <x v="8"/>
    <n v="48"/>
    <n v="419740"/>
    <x v="1"/>
    <d v="2021-08-27T00:00:00"/>
    <x v="3"/>
    <x v="2656"/>
    <s v="M42"/>
    <n v="9"/>
    <n v="8"/>
    <x v="12"/>
    <x v="1"/>
    <s v="None"/>
    <n v="73395"/>
    <x v="175"/>
    <x v="4"/>
    <x v="2713"/>
    <x v="1742"/>
    <n v="806"/>
    <n v="2607"/>
    <n v="4"/>
    <n v="4171.2"/>
    <n v="11"/>
    <n v="10428"/>
    <d v="2024-12-03T00:00:00"/>
    <n v="1194"/>
    <x v="1"/>
    <n v="1042.8"/>
  </r>
  <r>
    <x v="5"/>
    <s v="Goa"/>
    <s v="Men"/>
    <x v="11"/>
    <n v="36"/>
    <n v="407772"/>
    <x v="1"/>
    <d v="2021-08-27T00:00:00"/>
    <x v="4"/>
    <x v="2657"/>
    <s v="M19"/>
    <n v="10"/>
    <n v="7"/>
    <x v="16"/>
    <x v="1"/>
    <s v="Alarm"/>
    <n v="31286"/>
    <x v="197"/>
    <x v="10"/>
    <x v="2714"/>
    <x v="2664"/>
    <n v="522"/>
    <n v="960"/>
    <n v="3"/>
    <n v="1152"/>
    <n v="9"/>
    <n v="2880"/>
    <d v="2024-12-03T00:00:00"/>
    <n v="1194"/>
    <x v="1"/>
    <n v="384"/>
  </r>
  <r>
    <x v="6"/>
    <s v="Hyderabad"/>
    <s v="Women"/>
    <x v="4"/>
    <n v="96"/>
    <n v="402744"/>
    <x v="1"/>
    <d v="2021-08-27T00:00:00"/>
    <x v="5"/>
    <x v="2658"/>
    <s v="M77"/>
    <n v="9"/>
    <n v="8"/>
    <x v="5"/>
    <x v="1"/>
    <s v="CCTV, Alarm"/>
    <n v="61837"/>
    <x v="86"/>
    <x v="8"/>
    <x v="2715"/>
    <x v="2665"/>
    <n v="462"/>
    <n v="664"/>
    <n v="8"/>
    <n v="2124.8000000000002"/>
    <n v="11"/>
    <n v="5312"/>
    <d v="2024-12-03T00:00:00"/>
    <n v="1194"/>
    <x v="1"/>
    <n v="265.60000000000002"/>
  </r>
  <r>
    <x v="3"/>
    <s v="Jaipur"/>
    <s v="Men"/>
    <x v="3"/>
    <n v="71"/>
    <n v="439431"/>
    <x v="2"/>
    <d v="2021-08-28T00:00:00"/>
    <x v="5"/>
    <x v="696"/>
    <s v="M2"/>
    <n v="10"/>
    <n v="9"/>
    <x v="18"/>
    <x v="2"/>
    <s v="CCTV, Alarm"/>
    <n v="49509"/>
    <x v="291"/>
    <x v="2"/>
    <x v="2716"/>
    <x v="2666"/>
    <n v="358"/>
    <n v="1010"/>
    <n v="4"/>
    <n v="1616"/>
    <n v="11"/>
    <n v="4040"/>
    <d v="2024-12-03T00:00:00"/>
    <n v="1193"/>
    <x v="1"/>
    <n v="404"/>
  </r>
  <r>
    <x v="7"/>
    <s v="Pondicherry"/>
    <s v="Kids"/>
    <x v="2"/>
    <n v="31"/>
    <n v="409221"/>
    <x v="1"/>
    <d v="2021-08-28T00:00:00"/>
    <x v="1"/>
    <x v="2659"/>
    <s v="M52"/>
    <n v="11"/>
    <n v="8"/>
    <x v="13"/>
    <x v="1"/>
    <s v="CCTV, Alarm"/>
    <n v="57395"/>
    <x v="224"/>
    <x v="3"/>
    <x v="2717"/>
    <x v="2667"/>
    <n v="962"/>
    <n v="2488"/>
    <n v="7"/>
    <n v="6966.4"/>
    <n v="9"/>
    <n v="17416"/>
    <d v="2024-12-03T00:00:00"/>
    <n v="1193"/>
    <x v="1"/>
    <n v="995.19999999999993"/>
  </r>
  <r>
    <x v="3"/>
    <s v="Indore"/>
    <s v="Men"/>
    <x v="8"/>
    <n v="43"/>
    <n v="415959"/>
    <x v="1"/>
    <d v="2021-08-28T00:00:00"/>
    <x v="4"/>
    <x v="2660"/>
    <s v="M60"/>
    <n v="10"/>
    <n v="7"/>
    <x v="1"/>
    <x v="2"/>
    <s v="None"/>
    <n v="32419"/>
    <x v="82"/>
    <x v="12"/>
    <x v="2718"/>
    <x v="2668"/>
    <n v="257"/>
    <n v="2252"/>
    <n v="1"/>
    <n v="900.8"/>
    <n v="9"/>
    <n v="2252"/>
    <d v="2024-12-03T00:00:00"/>
    <n v="1193"/>
    <x v="1"/>
    <n v="900.8"/>
  </r>
  <r>
    <x v="9"/>
    <s v="Satara"/>
    <s v="Kids"/>
    <x v="11"/>
    <n v="44"/>
    <n v="434410"/>
    <x v="1"/>
    <d v="2021-08-28T00:00:00"/>
    <x v="2"/>
    <x v="2661"/>
    <s v="M75"/>
    <n v="11"/>
    <n v="8"/>
    <x v="14"/>
    <x v="1"/>
    <s v="Alarm"/>
    <n v="57592"/>
    <x v="171"/>
    <x v="10"/>
    <x v="2719"/>
    <x v="2669"/>
    <n v="252"/>
    <n v="1542"/>
    <n v="2"/>
    <n v="1233.5999999999999"/>
    <n v="9"/>
    <n v="3084"/>
    <d v="2024-12-03T00:00:00"/>
    <n v="1193"/>
    <x v="1"/>
    <n v="616.79999999999995"/>
  </r>
  <r>
    <x v="5"/>
    <s v="Ranchi"/>
    <s v="Women"/>
    <x v="6"/>
    <n v="47"/>
    <n v="409454"/>
    <x v="1"/>
    <d v="2021-08-28T00:00:00"/>
    <x v="1"/>
    <x v="2662"/>
    <s v="M80"/>
    <n v="10"/>
    <n v="9"/>
    <x v="3"/>
    <x v="2"/>
    <s v="None"/>
    <n v="38252"/>
    <x v="307"/>
    <x v="6"/>
    <x v="2720"/>
    <x v="2000"/>
    <n v="580"/>
    <n v="2377"/>
    <n v="6"/>
    <n v="5704.8"/>
    <n v="11"/>
    <n v="14262"/>
    <d v="2024-12-03T00:00:00"/>
    <n v="1193"/>
    <x v="1"/>
    <n v="950.80000000000007"/>
  </r>
  <r>
    <x v="9"/>
    <s v="Bengaluru"/>
    <s v="Women"/>
    <x v="5"/>
    <n v="24"/>
    <n v="424010"/>
    <x v="2"/>
    <d v="2021-08-28T00:00:00"/>
    <x v="1"/>
    <x v="2663"/>
    <s v="M47"/>
    <n v="10"/>
    <n v="7"/>
    <x v="8"/>
    <x v="2"/>
    <s v="CCTV, Alarm"/>
    <n v="64242"/>
    <x v="208"/>
    <x v="4"/>
    <x v="2721"/>
    <x v="2670"/>
    <n v="294"/>
    <n v="1723"/>
    <n v="7"/>
    <n v="4824.3999999999996"/>
    <n v="9"/>
    <n v="12061"/>
    <d v="2024-12-03T00:00:00"/>
    <n v="1193"/>
    <x v="1"/>
    <n v="689.19999999999993"/>
  </r>
  <r>
    <x v="7"/>
    <s v="New Delhi"/>
    <s v="Women"/>
    <x v="11"/>
    <n v="4"/>
    <n v="419667"/>
    <x v="1"/>
    <d v="2021-08-28T00:00:00"/>
    <x v="5"/>
    <x v="2664"/>
    <s v="M25"/>
    <n v="11"/>
    <n v="8"/>
    <x v="17"/>
    <x v="1"/>
    <s v="None"/>
    <n v="10986"/>
    <x v="185"/>
    <x v="4"/>
    <x v="2722"/>
    <x v="2671"/>
    <n v="593"/>
    <n v="1977"/>
    <n v="1"/>
    <n v="790.8"/>
    <n v="9"/>
    <n v="1977"/>
    <d v="2024-12-03T00:00:00"/>
    <n v="1193"/>
    <x v="1"/>
    <n v="790.8"/>
  </r>
  <r>
    <x v="2"/>
    <s v="Indore"/>
    <s v="Men"/>
    <x v="7"/>
    <n v="12"/>
    <n v="434053"/>
    <x v="1"/>
    <d v="2021-08-29T00:00:00"/>
    <x v="3"/>
    <x v="2665"/>
    <s v="M20"/>
    <n v="10"/>
    <n v="7"/>
    <x v="14"/>
    <x v="1"/>
    <s v="CCTV, Alarm"/>
    <n v="27803"/>
    <x v="148"/>
    <x v="9"/>
    <x v="2723"/>
    <x v="2672"/>
    <n v="620"/>
    <n v="2001"/>
    <n v="5"/>
    <n v="4002"/>
    <n v="9"/>
    <n v="10005"/>
    <d v="2024-12-03T00:00:00"/>
    <n v="1192"/>
    <x v="1"/>
    <n v="800.4"/>
  </r>
  <r>
    <x v="6"/>
    <s v="Noida"/>
    <s v="Kids"/>
    <x v="3"/>
    <n v="49"/>
    <n v="408729"/>
    <x v="2"/>
    <d v="2021-08-29T00:00:00"/>
    <x v="5"/>
    <x v="2666"/>
    <s v="M34"/>
    <n v="9"/>
    <n v="8"/>
    <x v="12"/>
    <x v="1"/>
    <s v="CCTV, Alarm"/>
    <n v="40111"/>
    <x v="251"/>
    <x v="6"/>
    <x v="2724"/>
    <x v="2673"/>
    <n v="964"/>
    <n v="1992"/>
    <n v="7"/>
    <n v="5577.6"/>
    <n v="11"/>
    <n v="13944"/>
    <d v="2024-12-03T00:00:00"/>
    <n v="1192"/>
    <x v="1"/>
    <n v="796.80000000000007"/>
  </r>
  <r>
    <x v="8"/>
    <s v="Jalna"/>
    <s v="Kids"/>
    <x v="10"/>
    <n v="17"/>
    <n v="416293"/>
    <x v="1"/>
    <d v="2021-08-29T00:00:00"/>
    <x v="6"/>
    <x v="2667"/>
    <s v="M23"/>
    <n v="9"/>
    <n v="8"/>
    <x v="5"/>
    <x v="2"/>
    <s v="None"/>
    <n v="65283"/>
    <x v="51"/>
    <x v="1"/>
    <x v="2725"/>
    <x v="2674"/>
    <n v="632"/>
    <n v="2452"/>
    <n v="2"/>
    <n v="1961.6"/>
    <n v="11"/>
    <n v="4904"/>
    <d v="2024-12-03T00:00:00"/>
    <n v="1192"/>
    <x v="1"/>
    <n v="980.8"/>
  </r>
  <r>
    <x v="8"/>
    <s v="Lucknow"/>
    <s v="Women"/>
    <x v="9"/>
    <n v="91"/>
    <n v="439962"/>
    <x v="1"/>
    <d v="2021-08-29T00:00:00"/>
    <x v="2"/>
    <x v="2668"/>
    <s v="M4"/>
    <n v="10"/>
    <n v="7"/>
    <x v="16"/>
    <x v="2"/>
    <s v="None"/>
    <n v="75584"/>
    <x v="257"/>
    <x v="10"/>
    <x v="2726"/>
    <x v="2675"/>
    <n v="204"/>
    <n v="1827"/>
    <n v="5"/>
    <n v="3654"/>
    <n v="9"/>
    <n v="9135"/>
    <d v="2024-12-03T00:00:00"/>
    <n v="1192"/>
    <x v="1"/>
    <n v="730.8"/>
  </r>
  <r>
    <x v="4"/>
    <s v="Jammu"/>
    <s v="Kids"/>
    <x v="3"/>
    <n v="42"/>
    <n v="431022"/>
    <x v="1"/>
    <d v="2021-08-29T00:00:00"/>
    <x v="7"/>
    <x v="2669"/>
    <s v="M37"/>
    <n v="11"/>
    <n v="8"/>
    <x v="4"/>
    <x v="1"/>
    <s v="None"/>
    <n v="47641"/>
    <x v="274"/>
    <x v="8"/>
    <x v="2727"/>
    <x v="2676"/>
    <n v="600"/>
    <n v="1540"/>
    <n v="2"/>
    <n v="1232"/>
    <n v="9"/>
    <n v="3080"/>
    <d v="2024-12-03T00:00:00"/>
    <n v="1192"/>
    <x v="1"/>
    <n v="616"/>
  </r>
  <r>
    <x v="6"/>
    <s v="Nashik"/>
    <s v="Kids"/>
    <x v="7"/>
    <n v="21"/>
    <n v="403774"/>
    <x v="1"/>
    <d v="2021-08-29T00:00:00"/>
    <x v="2"/>
    <x v="2670"/>
    <s v="M100"/>
    <n v="10"/>
    <n v="7"/>
    <x v="8"/>
    <x v="1"/>
    <s v="None"/>
    <n v="29310"/>
    <x v="169"/>
    <x v="4"/>
    <x v="2728"/>
    <x v="2677"/>
    <n v="438"/>
    <n v="2265"/>
    <n v="7"/>
    <n v="6342"/>
    <n v="9"/>
    <n v="15855"/>
    <d v="2024-12-03T00:00:00"/>
    <n v="1192"/>
    <x v="1"/>
    <n v="906"/>
  </r>
  <r>
    <x v="4"/>
    <s v="Bengaluru"/>
    <s v="Men"/>
    <x v="11"/>
    <n v="98"/>
    <n v="430736"/>
    <x v="2"/>
    <d v="2021-08-29T00:00:00"/>
    <x v="4"/>
    <x v="2671"/>
    <s v="M22"/>
    <n v="11"/>
    <n v="8"/>
    <x v="6"/>
    <x v="1"/>
    <s v="Alarm"/>
    <n v="40885"/>
    <x v="23"/>
    <x v="11"/>
    <x v="2729"/>
    <x v="2678"/>
    <n v="773"/>
    <n v="1214"/>
    <n v="2"/>
    <n v="971.2"/>
    <n v="9"/>
    <n v="2428"/>
    <d v="2024-12-03T00:00:00"/>
    <n v="1192"/>
    <x v="1"/>
    <n v="485.6"/>
  </r>
  <r>
    <x v="3"/>
    <s v="Pondicherry"/>
    <s v="Kids"/>
    <x v="9"/>
    <n v="80"/>
    <n v="431057"/>
    <x v="2"/>
    <d v="2021-08-29T00:00:00"/>
    <x v="6"/>
    <x v="2672"/>
    <s v="M4"/>
    <n v="11"/>
    <n v="8"/>
    <x v="9"/>
    <x v="2"/>
    <s v="CCTV"/>
    <n v="88735"/>
    <x v="28"/>
    <x v="5"/>
    <x v="2730"/>
    <x v="2679"/>
    <n v="811"/>
    <n v="2599"/>
    <n v="6"/>
    <n v="6237.6"/>
    <n v="9"/>
    <n v="15594"/>
    <d v="2024-12-03T00:00:00"/>
    <n v="1192"/>
    <x v="1"/>
    <n v="1039.6000000000001"/>
  </r>
  <r>
    <x v="7"/>
    <s v="Ranchi"/>
    <s v="Women"/>
    <x v="10"/>
    <n v="75"/>
    <n v="439084"/>
    <x v="2"/>
    <d v="2021-08-30T00:00:00"/>
    <x v="7"/>
    <x v="2673"/>
    <s v="M37"/>
    <n v="9"/>
    <n v="8"/>
    <x v="18"/>
    <x v="2"/>
    <s v="Alarm"/>
    <n v="36934"/>
    <x v="338"/>
    <x v="3"/>
    <x v="2731"/>
    <x v="2680"/>
    <n v="688"/>
    <n v="2889"/>
    <n v="7"/>
    <n v="8089.2"/>
    <n v="11"/>
    <n v="20223"/>
    <d v="2024-12-03T00:00:00"/>
    <n v="1191"/>
    <x v="1"/>
    <n v="1155.5999999999999"/>
  </r>
  <r>
    <x v="3"/>
    <s v="Bengaluru"/>
    <s v="Kids"/>
    <x v="3"/>
    <n v="14"/>
    <n v="408507"/>
    <x v="1"/>
    <d v="2021-08-30T00:00:00"/>
    <x v="3"/>
    <x v="2674"/>
    <s v="M66"/>
    <n v="10"/>
    <n v="9"/>
    <x v="2"/>
    <x v="2"/>
    <s v="CCTV"/>
    <n v="65593"/>
    <x v="42"/>
    <x v="11"/>
    <x v="2732"/>
    <x v="2681"/>
    <n v="223"/>
    <n v="1442"/>
    <n v="1"/>
    <n v="576.79999999999995"/>
    <n v="11"/>
    <n v="1442"/>
    <d v="2024-12-03T00:00:00"/>
    <n v="1191"/>
    <x v="1"/>
    <n v="576.79999999999995"/>
  </r>
  <r>
    <x v="2"/>
    <s v="Agra"/>
    <s v="Kids"/>
    <x v="7"/>
    <n v="50"/>
    <n v="423402"/>
    <x v="1"/>
    <d v="2021-08-30T00:00:00"/>
    <x v="7"/>
    <x v="2675"/>
    <s v="M12"/>
    <n v="10"/>
    <n v="7"/>
    <x v="14"/>
    <x v="2"/>
    <s v="Alarm"/>
    <n v="55137"/>
    <x v="291"/>
    <x v="2"/>
    <x v="2733"/>
    <x v="2682"/>
    <n v="480"/>
    <n v="563"/>
    <n v="7"/>
    <n v="1576.4"/>
    <n v="9"/>
    <n v="3941"/>
    <d v="2024-12-03T00:00:00"/>
    <n v="1191"/>
    <x v="1"/>
    <n v="225.20000000000002"/>
  </r>
  <r>
    <x v="7"/>
    <s v="Jaipur"/>
    <s v="Kids"/>
    <x v="11"/>
    <n v="93"/>
    <n v="426053"/>
    <x v="2"/>
    <d v="2021-08-30T00:00:00"/>
    <x v="4"/>
    <x v="2676"/>
    <s v="M5"/>
    <n v="11"/>
    <n v="8"/>
    <x v="8"/>
    <x v="1"/>
    <s v="Alarm"/>
    <n v="11175"/>
    <x v="292"/>
    <x v="4"/>
    <x v="2734"/>
    <x v="2683"/>
    <n v="606"/>
    <n v="1960"/>
    <n v="7"/>
    <n v="5488"/>
    <n v="9"/>
    <n v="13720"/>
    <d v="2024-12-03T00:00:00"/>
    <n v="1191"/>
    <x v="1"/>
    <n v="784"/>
  </r>
  <r>
    <x v="3"/>
    <s v="Lucknow"/>
    <s v="Men"/>
    <x v="3"/>
    <n v="59"/>
    <n v="431204"/>
    <x v="1"/>
    <d v="2021-08-30T00:00:00"/>
    <x v="6"/>
    <x v="2677"/>
    <s v="M23"/>
    <n v="9"/>
    <n v="8"/>
    <x v="1"/>
    <x v="2"/>
    <s v="None"/>
    <n v="16355"/>
    <x v="163"/>
    <x v="5"/>
    <x v="2735"/>
    <x v="2684"/>
    <n v="668"/>
    <n v="1796"/>
    <n v="2"/>
    <n v="1436.8"/>
    <n v="11"/>
    <n v="3592"/>
    <d v="2024-12-03T00:00:00"/>
    <n v="1191"/>
    <x v="1"/>
    <n v="718.4"/>
  </r>
  <r>
    <x v="9"/>
    <s v="Madurai"/>
    <s v="Women"/>
    <x v="11"/>
    <n v="81"/>
    <n v="403107"/>
    <x v="2"/>
    <d v="2021-08-31T00:00:00"/>
    <x v="3"/>
    <x v="2678"/>
    <s v="M36"/>
    <n v="10"/>
    <n v="9"/>
    <x v="3"/>
    <x v="1"/>
    <s v="Alarm"/>
    <n v="69957"/>
    <x v="217"/>
    <x v="6"/>
    <x v="2736"/>
    <x v="2685"/>
    <n v="683"/>
    <n v="2529"/>
    <n v="2"/>
    <n v="2023.2"/>
    <n v="11"/>
    <n v="5058"/>
    <d v="2024-12-03T00:00:00"/>
    <n v="1190"/>
    <x v="1"/>
    <n v="1011.6"/>
  </r>
  <r>
    <x v="6"/>
    <s v="Bhopal"/>
    <s v="Women"/>
    <x v="3"/>
    <n v="25"/>
    <n v="401547"/>
    <x v="2"/>
    <d v="2021-08-31T00:00:00"/>
    <x v="5"/>
    <x v="2679"/>
    <s v="M41"/>
    <n v="9"/>
    <n v="8"/>
    <x v="9"/>
    <x v="1"/>
    <s v="Alarm"/>
    <n v="13549"/>
    <x v="333"/>
    <x v="5"/>
    <x v="2737"/>
    <x v="2686"/>
    <n v="393"/>
    <n v="686"/>
    <n v="8"/>
    <n v="2195.1999999999998"/>
    <n v="11"/>
    <n v="5488"/>
    <d v="2024-12-03T00:00:00"/>
    <n v="1190"/>
    <x v="1"/>
    <n v="274.39999999999998"/>
  </r>
  <r>
    <x v="5"/>
    <s v="Kolkata"/>
    <s v="Men"/>
    <x v="3"/>
    <n v="25"/>
    <n v="432419"/>
    <x v="2"/>
    <d v="2021-08-31T00:00:00"/>
    <x v="4"/>
    <x v="2680"/>
    <s v="M66"/>
    <n v="10"/>
    <n v="7"/>
    <x v="4"/>
    <x v="2"/>
    <s v="CCTV"/>
    <n v="92707"/>
    <x v="209"/>
    <x v="1"/>
    <x v="2738"/>
    <x v="2687"/>
    <n v="318"/>
    <n v="2970"/>
    <n v="3"/>
    <n v="3564"/>
    <n v="9"/>
    <n v="8910"/>
    <d v="2024-12-03T00:00:00"/>
    <n v="1190"/>
    <x v="1"/>
    <n v="1188"/>
  </r>
  <r>
    <x v="5"/>
    <s v="Madurai"/>
    <s v="Kids"/>
    <x v="6"/>
    <n v="22"/>
    <n v="407213"/>
    <x v="2"/>
    <d v="2021-08-31T00:00:00"/>
    <x v="2"/>
    <x v="2681"/>
    <s v="M47"/>
    <n v="11"/>
    <n v="8"/>
    <x v="7"/>
    <x v="2"/>
    <s v="None"/>
    <n v="64102"/>
    <x v="302"/>
    <x v="2"/>
    <x v="2739"/>
    <x v="2688"/>
    <n v="337"/>
    <n v="1738"/>
    <n v="5"/>
    <n v="3476"/>
    <n v="9"/>
    <n v="8690"/>
    <d v="2024-12-03T00:00:00"/>
    <n v="1190"/>
    <x v="1"/>
    <n v="695.2"/>
  </r>
  <r>
    <x v="4"/>
    <s v="Ahmedabad"/>
    <s v="Kids"/>
    <x v="3"/>
    <n v="90"/>
    <n v="435530"/>
    <x v="2"/>
    <d v="2021-08-31T00:00:00"/>
    <x v="3"/>
    <x v="2682"/>
    <s v="M71"/>
    <n v="9"/>
    <n v="8"/>
    <x v="13"/>
    <x v="1"/>
    <s v="Alarm"/>
    <n v="44290"/>
    <x v="179"/>
    <x v="2"/>
    <x v="2740"/>
    <x v="2689"/>
    <n v="922"/>
    <n v="2285"/>
    <n v="4"/>
    <n v="3656"/>
    <n v="11"/>
    <n v="9140"/>
    <d v="2024-12-03T00:00:00"/>
    <n v="1190"/>
    <x v="1"/>
    <n v="914"/>
  </r>
  <r>
    <x v="3"/>
    <s v="Agra"/>
    <s v="Men"/>
    <x v="9"/>
    <n v="65"/>
    <n v="400811"/>
    <x v="2"/>
    <d v="2021-08-31T00:00:00"/>
    <x v="1"/>
    <x v="2683"/>
    <s v="M60"/>
    <n v="11"/>
    <n v="8"/>
    <x v="16"/>
    <x v="2"/>
    <s v="Alarm"/>
    <n v="42134"/>
    <x v="224"/>
    <x v="3"/>
    <x v="2741"/>
    <x v="2690"/>
    <n v="816"/>
    <n v="2088"/>
    <n v="4"/>
    <n v="3340.8"/>
    <n v="9"/>
    <n v="8352"/>
    <d v="2024-12-03T00:00:00"/>
    <n v="1190"/>
    <x v="1"/>
    <n v="835.2"/>
  </r>
  <r>
    <x v="7"/>
    <s v="Madurai"/>
    <s v="Women"/>
    <x v="9"/>
    <n v="68"/>
    <n v="434776"/>
    <x v="2"/>
    <d v="2021-09-01T00:00:00"/>
    <x v="4"/>
    <x v="2684"/>
    <s v="M34"/>
    <n v="9"/>
    <n v="8"/>
    <x v="16"/>
    <x v="1"/>
    <s v="CCTV"/>
    <n v="73873"/>
    <x v="270"/>
    <x v="9"/>
    <x v="2742"/>
    <x v="2691"/>
    <n v="600"/>
    <n v="1893"/>
    <n v="5"/>
    <n v="3786"/>
    <n v="11"/>
    <n v="9465"/>
    <d v="2024-12-03T00:00:00"/>
    <n v="1189"/>
    <x v="1"/>
    <n v="757.2"/>
  </r>
  <r>
    <x v="3"/>
    <s v="Ahmedabad"/>
    <s v="Kids"/>
    <x v="10"/>
    <n v="22"/>
    <n v="424042"/>
    <x v="2"/>
    <d v="2021-09-01T00:00:00"/>
    <x v="1"/>
    <x v="2685"/>
    <s v="M66"/>
    <n v="9"/>
    <n v="8"/>
    <x v="16"/>
    <x v="1"/>
    <s v="CCTV, Alarm"/>
    <n v="20947"/>
    <x v="180"/>
    <x v="9"/>
    <x v="2743"/>
    <x v="2692"/>
    <n v="258"/>
    <n v="887"/>
    <n v="6"/>
    <n v="2128.8000000000002"/>
    <n v="11"/>
    <n v="5322"/>
    <d v="2024-12-03T00:00:00"/>
    <n v="1189"/>
    <x v="1"/>
    <n v="354.8"/>
  </r>
  <r>
    <x v="3"/>
    <s v="Kolkata"/>
    <s v="Kids"/>
    <x v="4"/>
    <n v="69"/>
    <n v="427127"/>
    <x v="2"/>
    <d v="2021-09-01T00:00:00"/>
    <x v="5"/>
    <x v="2686"/>
    <s v="M94"/>
    <n v="9"/>
    <n v="8"/>
    <x v="5"/>
    <x v="2"/>
    <s v="Alarm"/>
    <n v="82750"/>
    <x v="255"/>
    <x v="3"/>
    <x v="2744"/>
    <x v="2693"/>
    <n v="760"/>
    <n v="1993"/>
    <n v="2"/>
    <n v="1594.4"/>
    <n v="11"/>
    <n v="3986"/>
    <d v="2024-12-03T00:00:00"/>
    <n v="1189"/>
    <x v="1"/>
    <n v="797.2"/>
  </r>
  <r>
    <x v="2"/>
    <s v="Mumbai"/>
    <s v="Women"/>
    <x v="7"/>
    <n v="27"/>
    <n v="439641"/>
    <x v="1"/>
    <d v="2021-09-01T00:00:00"/>
    <x v="3"/>
    <x v="2687"/>
    <s v="M30"/>
    <n v="10"/>
    <n v="9"/>
    <x v="9"/>
    <x v="2"/>
    <s v="None"/>
    <n v="63646"/>
    <x v="119"/>
    <x v="11"/>
    <x v="2745"/>
    <x v="2694"/>
    <n v="228"/>
    <n v="940"/>
    <n v="5"/>
    <n v="1880"/>
    <n v="11"/>
    <n v="4700"/>
    <d v="2024-12-03T00:00:00"/>
    <n v="1189"/>
    <x v="1"/>
    <n v="376"/>
  </r>
  <r>
    <x v="9"/>
    <s v="Lucknow"/>
    <s v="Men"/>
    <x v="11"/>
    <n v="73"/>
    <n v="428275"/>
    <x v="1"/>
    <d v="2021-09-01T00:00:00"/>
    <x v="1"/>
    <x v="2688"/>
    <s v="M54"/>
    <n v="10"/>
    <n v="9"/>
    <x v="9"/>
    <x v="2"/>
    <s v="CCTV"/>
    <n v="97154"/>
    <x v="133"/>
    <x v="2"/>
    <x v="2746"/>
    <x v="2695"/>
    <n v="918"/>
    <n v="1079"/>
    <n v="3"/>
    <n v="1294.8"/>
    <n v="11"/>
    <n v="3237"/>
    <d v="2024-12-03T00:00:00"/>
    <n v="1189"/>
    <x v="1"/>
    <n v="431.59999999999997"/>
  </r>
  <r>
    <x v="7"/>
    <s v="Hyderabad"/>
    <s v="Kids"/>
    <x v="5"/>
    <n v="26"/>
    <n v="411577"/>
    <x v="2"/>
    <d v="2021-09-02T00:00:00"/>
    <x v="4"/>
    <x v="2689"/>
    <s v="M82"/>
    <n v="10"/>
    <n v="9"/>
    <x v="14"/>
    <x v="2"/>
    <s v="None"/>
    <n v="35882"/>
    <x v="224"/>
    <x v="3"/>
    <x v="2747"/>
    <x v="2696"/>
    <n v="910"/>
    <n v="2581"/>
    <n v="6"/>
    <n v="6194.4"/>
    <n v="11"/>
    <n v="15486"/>
    <d v="2024-12-03T00:00:00"/>
    <n v="1188"/>
    <x v="1"/>
    <n v="1032.3999999999999"/>
  </r>
  <r>
    <x v="9"/>
    <s v="Kolhapur"/>
    <s v="Men"/>
    <x v="9"/>
    <n v="94"/>
    <n v="423046"/>
    <x v="1"/>
    <d v="2021-09-02T00:00:00"/>
    <x v="4"/>
    <x v="2690"/>
    <s v="M23"/>
    <n v="10"/>
    <n v="9"/>
    <x v="10"/>
    <x v="1"/>
    <s v="Alarm"/>
    <n v="46395"/>
    <x v="221"/>
    <x v="6"/>
    <x v="2748"/>
    <x v="2697"/>
    <n v="274"/>
    <n v="2860"/>
    <n v="1"/>
    <n v="1144"/>
    <n v="11"/>
    <n v="2860"/>
    <d v="2024-12-03T00:00:00"/>
    <n v="1188"/>
    <x v="1"/>
    <n v="1144"/>
  </r>
  <r>
    <x v="2"/>
    <s v="Nagpur"/>
    <s v="Kids"/>
    <x v="8"/>
    <n v="96"/>
    <n v="426809"/>
    <x v="1"/>
    <d v="2021-09-02T00:00:00"/>
    <x v="2"/>
    <x v="2691"/>
    <s v="M85"/>
    <n v="9"/>
    <n v="8"/>
    <x v="17"/>
    <x v="2"/>
    <s v="CCTV, Alarm"/>
    <n v="96354"/>
    <x v="232"/>
    <x v="12"/>
    <x v="2749"/>
    <x v="2698"/>
    <n v="508"/>
    <n v="1130"/>
    <n v="7"/>
    <n v="3164"/>
    <n v="11"/>
    <n v="7910"/>
    <d v="2024-12-03T00:00:00"/>
    <n v="1188"/>
    <x v="1"/>
    <n v="452"/>
  </r>
  <r>
    <x v="7"/>
    <s v="Madurai"/>
    <s v="Women"/>
    <x v="3"/>
    <n v="21"/>
    <n v="429261"/>
    <x v="1"/>
    <d v="2021-09-02T00:00:00"/>
    <x v="1"/>
    <x v="2692"/>
    <s v="M34"/>
    <n v="10"/>
    <n v="9"/>
    <x v="10"/>
    <x v="2"/>
    <s v="CCTV"/>
    <n v="86772"/>
    <x v="195"/>
    <x v="1"/>
    <x v="2750"/>
    <x v="2699"/>
    <n v="555"/>
    <n v="2559"/>
    <n v="1"/>
    <n v="1023.6"/>
    <n v="11"/>
    <n v="2559"/>
    <d v="2024-12-03T00:00:00"/>
    <n v="1188"/>
    <x v="1"/>
    <n v="1023.6"/>
  </r>
  <r>
    <x v="4"/>
    <s v="Chennai"/>
    <s v="Kids"/>
    <x v="8"/>
    <n v="57"/>
    <n v="404293"/>
    <x v="1"/>
    <d v="2021-09-02T00:00:00"/>
    <x v="5"/>
    <x v="2693"/>
    <s v="M60"/>
    <n v="9"/>
    <n v="8"/>
    <x v="16"/>
    <x v="1"/>
    <s v="Alarm"/>
    <n v="16863"/>
    <x v="143"/>
    <x v="2"/>
    <x v="2751"/>
    <x v="2700"/>
    <n v="810"/>
    <n v="2439"/>
    <n v="7"/>
    <n v="6829.2"/>
    <n v="11"/>
    <n v="17073"/>
    <d v="2024-12-03T00:00:00"/>
    <n v="1188"/>
    <x v="1"/>
    <n v="975.6"/>
  </r>
  <r>
    <x v="4"/>
    <s v="Agra"/>
    <s v="Women"/>
    <x v="6"/>
    <n v="72"/>
    <n v="407419"/>
    <x v="1"/>
    <d v="2021-09-02T00:00:00"/>
    <x v="5"/>
    <x v="2694"/>
    <s v="M71"/>
    <n v="11"/>
    <n v="8"/>
    <x v="10"/>
    <x v="1"/>
    <s v="None"/>
    <n v="12880"/>
    <x v="269"/>
    <x v="1"/>
    <x v="2752"/>
    <x v="2701"/>
    <n v="649"/>
    <n v="2432"/>
    <n v="5"/>
    <n v="4864"/>
    <n v="9"/>
    <n v="12160"/>
    <d v="2024-12-03T00:00:00"/>
    <n v="1188"/>
    <x v="1"/>
    <n v="972.8"/>
  </r>
  <r>
    <x v="5"/>
    <s v="Bengaluru"/>
    <s v="Women"/>
    <x v="6"/>
    <n v="52"/>
    <n v="400198"/>
    <x v="2"/>
    <d v="2021-09-02T00:00:00"/>
    <x v="6"/>
    <x v="2695"/>
    <s v="M70"/>
    <n v="10"/>
    <n v="9"/>
    <x v="9"/>
    <x v="1"/>
    <s v="CCTV, Alarm"/>
    <n v="36144"/>
    <x v="198"/>
    <x v="4"/>
    <x v="2753"/>
    <x v="714"/>
    <n v="561"/>
    <n v="1848"/>
    <n v="4"/>
    <n v="2956.8"/>
    <n v="11"/>
    <n v="7392"/>
    <d v="2024-12-03T00:00:00"/>
    <n v="1188"/>
    <x v="1"/>
    <n v="739.2"/>
  </r>
  <r>
    <x v="7"/>
    <s v="Ahmedabad"/>
    <s v="Men"/>
    <x v="6"/>
    <n v="8"/>
    <n v="427421"/>
    <x v="1"/>
    <d v="2021-09-03T00:00:00"/>
    <x v="6"/>
    <x v="2696"/>
    <s v="M79"/>
    <n v="11"/>
    <n v="8"/>
    <x v="8"/>
    <x v="1"/>
    <s v="Alarm"/>
    <n v="38106"/>
    <x v="8"/>
    <x v="7"/>
    <x v="2754"/>
    <x v="2702"/>
    <n v="739"/>
    <n v="582"/>
    <n v="7"/>
    <n v="1629.6"/>
    <n v="9"/>
    <n v="4074"/>
    <d v="2024-12-03T00:00:00"/>
    <n v="1187"/>
    <x v="1"/>
    <n v="232.79999999999998"/>
  </r>
  <r>
    <x v="3"/>
    <s v="Nagpur"/>
    <s v="Women"/>
    <x v="4"/>
    <n v="34"/>
    <n v="436981"/>
    <x v="1"/>
    <d v="2021-09-03T00:00:00"/>
    <x v="4"/>
    <x v="2697"/>
    <s v="M88"/>
    <n v="10"/>
    <n v="7"/>
    <x v="7"/>
    <x v="1"/>
    <s v="CCTV, Alarm"/>
    <n v="44699"/>
    <x v="291"/>
    <x v="2"/>
    <x v="2755"/>
    <x v="2703"/>
    <n v="843"/>
    <n v="1145"/>
    <n v="2"/>
    <n v="916"/>
    <n v="9"/>
    <n v="2290"/>
    <d v="2024-12-03T00:00:00"/>
    <n v="1187"/>
    <x v="1"/>
    <n v="458"/>
  </r>
  <r>
    <x v="5"/>
    <s v="Nagpur"/>
    <s v="Women"/>
    <x v="9"/>
    <n v="63"/>
    <n v="435773"/>
    <x v="1"/>
    <d v="2021-09-03T00:00:00"/>
    <x v="3"/>
    <x v="2698"/>
    <s v="M51"/>
    <n v="11"/>
    <n v="8"/>
    <x v="3"/>
    <x v="2"/>
    <s v="CCTV, Alarm"/>
    <n v="52646"/>
    <x v="36"/>
    <x v="10"/>
    <x v="2756"/>
    <x v="2704"/>
    <n v="933"/>
    <n v="730"/>
    <n v="6"/>
    <n v="1752"/>
    <n v="9"/>
    <n v="4380"/>
    <d v="2024-12-03T00:00:00"/>
    <n v="1187"/>
    <x v="1"/>
    <n v="292"/>
  </r>
  <r>
    <x v="2"/>
    <s v="Varanasi"/>
    <s v="Kids"/>
    <x v="6"/>
    <n v="82"/>
    <n v="421970"/>
    <x v="2"/>
    <d v="2021-09-03T00:00:00"/>
    <x v="6"/>
    <x v="2699"/>
    <s v="M15"/>
    <n v="10"/>
    <n v="9"/>
    <x v="16"/>
    <x v="2"/>
    <s v="Alarm"/>
    <n v="14560"/>
    <x v="152"/>
    <x v="11"/>
    <x v="2757"/>
    <x v="2705"/>
    <n v="393"/>
    <n v="1169"/>
    <n v="7"/>
    <n v="3273.2"/>
    <n v="11"/>
    <n v="8183"/>
    <d v="2024-12-03T00:00:00"/>
    <n v="1187"/>
    <x v="1"/>
    <n v="467.59999999999997"/>
  </r>
  <r>
    <x v="4"/>
    <s v="Bengaluru"/>
    <s v="Men"/>
    <x v="8"/>
    <n v="8"/>
    <n v="430552"/>
    <x v="2"/>
    <d v="2021-09-04T00:00:00"/>
    <x v="1"/>
    <x v="2700"/>
    <s v="M96"/>
    <n v="9"/>
    <n v="8"/>
    <x v="13"/>
    <x v="2"/>
    <s v="CCTV, Alarm"/>
    <n v="21537"/>
    <x v="39"/>
    <x v="10"/>
    <x v="2758"/>
    <x v="2706"/>
    <n v="623"/>
    <n v="2891"/>
    <n v="1"/>
    <n v="1156.4000000000001"/>
    <n v="11"/>
    <n v="2891"/>
    <d v="2024-12-03T00:00:00"/>
    <n v="1186"/>
    <x v="1"/>
    <n v="1156.4000000000001"/>
  </r>
  <r>
    <x v="4"/>
    <s v="Faridabad"/>
    <s v="Men"/>
    <x v="3"/>
    <n v="13"/>
    <n v="439307"/>
    <x v="2"/>
    <d v="2021-09-04T00:00:00"/>
    <x v="5"/>
    <x v="2701"/>
    <s v="M80"/>
    <n v="9"/>
    <n v="8"/>
    <x v="13"/>
    <x v="1"/>
    <s v="Alarm"/>
    <n v="68864"/>
    <x v="160"/>
    <x v="8"/>
    <x v="2759"/>
    <x v="2707"/>
    <n v="372"/>
    <n v="2338"/>
    <n v="4"/>
    <n v="3740.8"/>
    <n v="11"/>
    <n v="9352"/>
    <d v="2024-12-03T00:00:00"/>
    <n v="1186"/>
    <x v="1"/>
    <n v="935.2"/>
  </r>
  <r>
    <x v="6"/>
    <s v="Solapur"/>
    <s v="Men"/>
    <x v="8"/>
    <n v="75"/>
    <n v="401461"/>
    <x v="2"/>
    <d v="2021-09-04T00:00:00"/>
    <x v="2"/>
    <x v="2702"/>
    <s v="M75"/>
    <n v="10"/>
    <n v="9"/>
    <x v="18"/>
    <x v="1"/>
    <s v="CCTV"/>
    <n v="75313"/>
    <x v="134"/>
    <x v="4"/>
    <x v="2760"/>
    <x v="2708"/>
    <n v="761"/>
    <n v="1643"/>
    <n v="5"/>
    <n v="3286"/>
    <n v="11"/>
    <n v="8215"/>
    <d v="2024-12-03T00:00:00"/>
    <n v="1186"/>
    <x v="1"/>
    <n v="657.2"/>
  </r>
  <r>
    <x v="7"/>
    <s v="Thane"/>
    <s v="Women"/>
    <x v="3"/>
    <n v="68"/>
    <n v="430402"/>
    <x v="1"/>
    <d v="2021-09-04T00:00:00"/>
    <x v="4"/>
    <x v="2703"/>
    <s v="M88"/>
    <n v="11"/>
    <n v="8"/>
    <x v="8"/>
    <x v="1"/>
    <s v="Alarm"/>
    <n v="67840"/>
    <x v="60"/>
    <x v="2"/>
    <x v="2761"/>
    <x v="2709"/>
    <n v="226"/>
    <n v="2066"/>
    <n v="5"/>
    <n v="4132"/>
    <n v="9"/>
    <n v="10330"/>
    <d v="2024-12-03T00:00:00"/>
    <n v="1186"/>
    <x v="1"/>
    <n v="826.4"/>
  </r>
  <r>
    <x v="4"/>
    <s v="Visakhapatnam"/>
    <s v="Women"/>
    <x v="4"/>
    <n v="29"/>
    <n v="404799"/>
    <x v="2"/>
    <d v="2021-09-04T00:00:00"/>
    <x v="4"/>
    <x v="2704"/>
    <s v="M73"/>
    <n v="11"/>
    <n v="8"/>
    <x v="1"/>
    <x v="2"/>
    <s v="Alarm"/>
    <n v="40184"/>
    <x v="100"/>
    <x v="1"/>
    <x v="2762"/>
    <x v="2710"/>
    <n v="684"/>
    <n v="1988"/>
    <n v="2"/>
    <n v="1590.4"/>
    <n v="9"/>
    <n v="3976"/>
    <d v="2024-12-03T00:00:00"/>
    <n v="1186"/>
    <x v="1"/>
    <n v="795.2"/>
  </r>
  <r>
    <x v="7"/>
    <s v="Jammu"/>
    <s v="Men"/>
    <x v="4"/>
    <n v="53"/>
    <n v="420113"/>
    <x v="2"/>
    <d v="2021-09-05T00:00:00"/>
    <x v="4"/>
    <x v="2705"/>
    <s v="M11"/>
    <n v="10"/>
    <n v="9"/>
    <x v="8"/>
    <x v="1"/>
    <s v="CCTV"/>
    <n v="46298"/>
    <x v="333"/>
    <x v="5"/>
    <x v="2763"/>
    <x v="2711"/>
    <n v="329"/>
    <n v="2681"/>
    <n v="2"/>
    <n v="2144.8000000000002"/>
    <n v="11"/>
    <n v="5362"/>
    <d v="2024-12-03T00:00:00"/>
    <n v="1185"/>
    <x v="1"/>
    <n v="1072.4000000000001"/>
  </r>
  <r>
    <x v="2"/>
    <s v="Thane"/>
    <s v="Kids"/>
    <x v="4"/>
    <n v="76"/>
    <n v="404334"/>
    <x v="1"/>
    <d v="2021-09-05T00:00:00"/>
    <x v="5"/>
    <x v="2706"/>
    <s v="M63"/>
    <n v="11"/>
    <n v="8"/>
    <x v="1"/>
    <x v="2"/>
    <s v="None"/>
    <n v="67482"/>
    <x v="213"/>
    <x v="2"/>
    <x v="2764"/>
    <x v="2712"/>
    <n v="364"/>
    <n v="720"/>
    <n v="4"/>
    <n v="1152"/>
    <n v="9"/>
    <n v="2880"/>
    <d v="2024-12-03T00:00:00"/>
    <n v="1185"/>
    <x v="1"/>
    <n v="288"/>
  </r>
  <r>
    <x v="3"/>
    <s v="Kolhapur"/>
    <s v="Men"/>
    <x v="6"/>
    <n v="57"/>
    <n v="400707"/>
    <x v="2"/>
    <d v="2021-09-05T00:00:00"/>
    <x v="2"/>
    <x v="2707"/>
    <s v="M26"/>
    <n v="11"/>
    <n v="8"/>
    <x v="8"/>
    <x v="1"/>
    <s v="None"/>
    <n v="33351"/>
    <x v="290"/>
    <x v="11"/>
    <x v="2765"/>
    <x v="2713"/>
    <n v="484"/>
    <n v="2240"/>
    <n v="4"/>
    <n v="3584"/>
    <n v="9"/>
    <n v="8960"/>
    <d v="2024-12-03T00:00:00"/>
    <n v="1185"/>
    <x v="1"/>
    <n v="896"/>
  </r>
  <r>
    <x v="2"/>
    <s v="Kolhapur"/>
    <s v="Kids"/>
    <x v="7"/>
    <n v="35"/>
    <n v="416251"/>
    <x v="1"/>
    <d v="2021-09-05T00:00:00"/>
    <x v="2"/>
    <x v="2708"/>
    <s v="M3"/>
    <n v="11"/>
    <n v="8"/>
    <x v="17"/>
    <x v="1"/>
    <s v="Alarm"/>
    <n v="69656"/>
    <x v="242"/>
    <x v="1"/>
    <x v="2766"/>
    <x v="2714"/>
    <n v="526"/>
    <n v="2211"/>
    <n v="3"/>
    <n v="2653.2"/>
    <n v="9"/>
    <n v="6633"/>
    <d v="2024-12-03T00:00:00"/>
    <n v="1185"/>
    <x v="1"/>
    <n v="884.4"/>
  </r>
  <r>
    <x v="5"/>
    <s v="Vadodara"/>
    <s v="Men"/>
    <x v="3"/>
    <n v="79"/>
    <n v="412590"/>
    <x v="1"/>
    <d v="2021-09-05T00:00:00"/>
    <x v="5"/>
    <x v="2709"/>
    <s v="M42"/>
    <n v="9"/>
    <n v="8"/>
    <x v="1"/>
    <x v="1"/>
    <s v="None"/>
    <n v="33625"/>
    <x v="294"/>
    <x v="9"/>
    <x v="2767"/>
    <x v="2715"/>
    <n v="730"/>
    <n v="2102"/>
    <n v="1"/>
    <n v="840.8"/>
    <n v="11"/>
    <n v="2102"/>
    <d v="2024-12-03T00:00:00"/>
    <n v="1185"/>
    <x v="1"/>
    <n v="840.8"/>
  </r>
  <r>
    <x v="6"/>
    <s v="Mumbai"/>
    <s v="Women"/>
    <x v="8"/>
    <n v="13"/>
    <n v="416397"/>
    <x v="1"/>
    <d v="2021-09-06T00:00:00"/>
    <x v="4"/>
    <x v="2710"/>
    <s v="M95"/>
    <n v="9"/>
    <n v="8"/>
    <x v="1"/>
    <x v="1"/>
    <s v="None"/>
    <n v="16277"/>
    <x v="240"/>
    <x v="12"/>
    <x v="2768"/>
    <x v="2716"/>
    <n v="245"/>
    <n v="1836"/>
    <n v="2"/>
    <n v="1468.8"/>
    <n v="11"/>
    <n v="3672"/>
    <d v="2024-12-03T00:00:00"/>
    <n v="1184"/>
    <x v="1"/>
    <n v="734.4"/>
  </r>
  <r>
    <x v="3"/>
    <s v="Jalna"/>
    <s v="Kids"/>
    <x v="5"/>
    <n v="22"/>
    <n v="400733"/>
    <x v="2"/>
    <d v="2021-09-06T00:00:00"/>
    <x v="4"/>
    <x v="2711"/>
    <s v="M18"/>
    <n v="9"/>
    <n v="8"/>
    <x v="11"/>
    <x v="1"/>
    <s v="None"/>
    <n v="68822"/>
    <x v="321"/>
    <x v="10"/>
    <x v="2769"/>
    <x v="2717"/>
    <n v="380"/>
    <n v="2778"/>
    <n v="7"/>
    <n v="7778.4"/>
    <n v="11"/>
    <n v="19446"/>
    <d v="2024-12-03T00:00:00"/>
    <n v="1184"/>
    <x v="1"/>
    <n v="1111.2"/>
  </r>
  <r>
    <x v="9"/>
    <s v="Patna"/>
    <s v="Men"/>
    <x v="11"/>
    <n v="34"/>
    <n v="413994"/>
    <x v="2"/>
    <d v="2021-09-06T00:00:00"/>
    <x v="3"/>
    <x v="2712"/>
    <s v="M14"/>
    <n v="10"/>
    <n v="9"/>
    <x v="15"/>
    <x v="2"/>
    <s v="None"/>
    <n v="58544"/>
    <x v="332"/>
    <x v="3"/>
    <x v="2770"/>
    <x v="2718"/>
    <n v="571"/>
    <n v="2656"/>
    <n v="3"/>
    <n v="3187.2"/>
    <n v="11"/>
    <n v="7968"/>
    <d v="2024-12-03T00:00:00"/>
    <n v="1184"/>
    <x v="1"/>
    <n v="1062.3999999999999"/>
  </r>
  <r>
    <x v="2"/>
    <s v="Lucknow"/>
    <s v="Kids"/>
    <x v="9"/>
    <n v="14"/>
    <n v="422646"/>
    <x v="2"/>
    <d v="2021-09-06T00:00:00"/>
    <x v="5"/>
    <x v="2713"/>
    <s v="M60"/>
    <n v="10"/>
    <n v="7"/>
    <x v="15"/>
    <x v="2"/>
    <s v="Alarm"/>
    <n v="13432"/>
    <x v="9"/>
    <x v="4"/>
    <x v="2771"/>
    <x v="2719"/>
    <n v="741"/>
    <n v="1355"/>
    <n v="1"/>
    <n v="542"/>
    <n v="9"/>
    <n v="1355"/>
    <d v="2024-12-03T00:00:00"/>
    <n v="1184"/>
    <x v="1"/>
    <n v="542"/>
  </r>
  <r>
    <x v="5"/>
    <s v="Mysuru"/>
    <s v="Women"/>
    <x v="3"/>
    <n v="49"/>
    <n v="400890"/>
    <x v="1"/>
    <d v="2021-09-07T00:00:00"/>
    <x v="7"/>
    <x v="2714"/>
    <s v="M86"/>
    <n v="9"/>
    <n v="8"/>
    <x v="10"/>
    <x v="2"/>
    <s v="CCTV, Alarm"/>
    <n v="93670"/>
    <x v="250"/>
    <x v="3"/>
    <x v="2772"/>
    <x v="2720"/>
    <n v="242"/>
    <n v="1146"/>
    <n v="5"/>
    <n v="2292"/>
    <n v="11"/>
    <n v="5730"/>
    <d v="2024-12-03T00:00:00"/>
    <n v="1183"/>
    <x v="1"/>
    <n v="458.4"/>
  </r>
  <r>
    <x v="7"/>
    <s v="Faridabad"/>
    <s v="Men"/>
    <x v="9"/>
    <n v="87"/>
    <n v="425035"/>
    <x v="1"/>
    <d v="2021-09-08T00:00:00"/>
    <x v="1"/>
    <x v="2715"/>
    <s v="M81"/>
    <n v="10"/>
    <n v="9"/>
    <x v="1"/>
    <x v="2"/>
    <s v="CCTV, Alarm"/>
    <n v="19486"/>
    <x v="60"/>
    <x v="2"/>
    <x v="2773"/>
    <x v="2721"/>
    <n v="233"/>
    <n v="1361"/>
    <n v="5"/>
    <n v="2722"/>
    <n v="11"/>
    <n v="6805"/>
    <d v="2024-12-03T00:00:00"/>
    <n v="1182"/>
    <x v="1"/>
    <n v="544.4"/>
  </r>
  <r>
    <x v="7"/>
    <s v="Jalna"/>
    <s v="Kids"/>
    <x v="7"/>
    <n v="4"/>
    <n v="433216"/>
    <x v="1"/>
    <d v="2021-09-08T00:00:00"/>
    <x v="5"/>
    <x v="2716"/>
    <s v="M87"/>
    <n v="10"/>
    <n v="7"/>
    <x v="18"/>
    <x v="1"/>
    <s v="CCTV"/>
    <n v="54148"/>
    <x v="23"/>
    <x v="11"/>
    <x v="2774"/>
    <x v="2722"/>
    <n v="266"/>
    <n v="1672"/>
    <n v="5"/>
    <n v="3344"/>
    <n v="9"/>
    <n v="8360"/>
    <d v="2024-12-03T00:00:00"/>
    <n v="1182"/>
    <x v="1"/>
    <n v="668.8"/>
  </r>
  <r>
    <x v="7"/>
    <s v="Nashik"/>
    <s v="Men"/>
    <x v="9"/>
    <n v="58"/>
    <n v="424776"/>
    <x v="1"/>
    <d v="2021-09-08T00:00:00"/>
    <x v="1"/>
    <x v="2717"/>
    <s v="M5"/>
    <n v="10"/>
    <n v="7"/>
    <x v="5"/>
    <x v="1"/>
    <s v="Alarm"/>
    <n v="21698"/>
    <x v="294"/>
    <x v="9"/>
    <x v="2775"/>
    <x v="2723"/>
    <n v="901"/>
    <n v="1779"/>
    <n v="3"/>
    <n v="2134.8000000000002"/>
    <n v="9"/>
    <n v="5337"/>
    <d v="2024-12-03T00:00:00"/>
    <n v="1182"/>
    <x v="1"/>
    <n v="711.6"/>
  </r>
  <r>
    <x v="8"/>
    <s v="Kanpur"/>
    <s v="Women"/>
    <x v="9"/>
    <n v="36"/>
    <n v="407521"/>
    <x v="2"/>
    <d v="2021-09-08T00:00:00"/>
    <x v="5"/>
    <x v="2718"/>
    <s v="M18"/>
    <n v="10"/>
    <n v="7"/>
    <x v="13"/>
    <x v="1"/>
    <s v="CCTV"/>
    <n v="73215"/>
    <x v="251"/>
    <x v="6"/>
    <x v="2776"/>
    <x v="2724"/>
    <n v="913"/>
    <n v="511"/>
    <n v="4"/>
    <n v="817.6"/>
    <n v="9"/>
    <n v="2044"/>
    <d v="2024-12-03T00:00:00"/>
    <n v="1182"/>
    <x v="1"/>
    <n v="204.4"/>
  </r>
  <r>
    <x v="6"/>
    <s v="Jammu"/>
    <s v="Men"/>
    <x v="11"/>
    <n v="2"/>
    <n v="419875"/>
    <x v="2"/>
    <d v="2021-09-09T00:00:00"/>
    <x v="3"/>
    <x v="2719"/>
    <s v="M50"/>
    <n v="10"/>
    <n v="9"/>
    <x v="5"/>
    <x v="1"/>
    <s v="CCTV"/>
    <n v="81813"/>
    <x v="31"/>
    <x v="11"/>
    <x v="2777"/>
    <x v="2725"/>
    <n v="341"/>
    <n v="1343"/>
    <n v="3"/>
    <n v="1611.6"/>
    <n v="11"/>
    <n v="4029"/>
    <d v="2024-12-03T00:00:00"/>
    <n v="1181"/>
    <x v="1"/>
    <n v="537.19999999999993"/>
  </r>
  <r>
    <x v="7"/>
    <s v="Vadodara"/>
    <s v="Kids"/>
    <x v="10"/>
    <n v="4"/>
    <n v="434854"/>
    <x v="2"/>
    <d v="2021-09-09T00:00:00"/>
    <x v="5"/>
    <x v="2720"/>
    <s v="M26"/>
    <n v="9"/>
    <n v="8"/>
    <x v="3"/>
    <x v="2"/>
    <s v="CCTV, Alarm"/>
    <n v="59990"/>
    <x v="168"/>
    <x v="1"/>
    <x v="2778"/>
    <x v="2726"/>
    <n v="429"/>
    <n v="2040"/>
    <n v="5"/>
    <n v="4080"/>
    <n v="11"/>
    <n v="10200"/>
    <d v="2024-12-03T00:00:00"/>
    <n v="1181"/>
    <x v="1"/>
    <n v="816"/>
  </r>
  <r>
    <x v="6"/>
    <s v="Surat"/>
    <s v="Men"/>
    <x v="8"/>
    <n v="83"/>
    <n v="409174"/>
    <x v="1"/>
    <d v="2021-09-09T00:00:00"/>
    <x v="6"/>
    <x v="2721"/>
    <s v="M14"/>
    <n v="11"/>
    <n v="8"/>
    <x v="5"/>
    <x v="2"/>
    <s v="Alarm"/>
    <n v="96210"/>
    <x v="208"/>
    <x v="4"/>
    <x v="2779"/>
    <x v="2727"/>
    <n v="769"/>
    <n v="2963"/>
    <n v="4"/>
    <n v="4740.8"/>
    <n v="9"/>
    <n v="11852"/>
    <d v="2024-12-03T00:00:00"/>
    <n v="1181"/>
    <x v="1"/>
    <n v="1185.2"/>
  </r>
  <r>
    <x v="7"/>
    <s v="Aurangabad"/>
    <s v="Women"/>
    <x v="5"/>
    <n v="45"/>
    <n v="422826"/>
    <x v="1"/>
    <d v="2021-09-10T00:00:00"/>
    <x v="4"/>
    <x v="2722"/>
    <s v="M48"/>
    <n v="11"/>
    <n v="8"/>
    <x v="1"/>
    <x v="1"/>
    <s v="CCTV, Alarm"/>
    <n v="37050"/>
    <x v="64"/>
    <x v="10"/>
    <x v="2780"/>
    <x v="2728"/>
    <n v="403"/>
    <n v="1409"/>
    <n v="3"/>
    <n v="1690.8"/>
    <n v="9"/>
    <n v="4227"/>
    <d v="2024-12-03T00:00:00"/>
    <n v="1180"/>
    <x v="1"/>
    <n v="563.6"/>
  </r>
  <r>
    <x v="7"/>
    <s v="Vadodara"/>
    <s v="Women"/>
    <x v="8"/>
    <n v="92"/>
    <n v="407849"/>
    <x v="1"/>
    <d v="2021-09-10T00:00:00"/>
    <x v="6"/>
    <x v="2723"/>
    <s v="M51"/>
    <n v="10"/>
    <n v="7"/>
    <x v="12"/>
    <x v="2"/>
    <s v="None"/>
    <n v="70993"/>
    <x v="94"/>
    <x v="2"/>
    <x v="2781"/>
    <x v="2729"/>
    <n v="501"/>
    <n v="2382"/>
    <n v="7"/>
    <n v="6669.6"/>
    <n v="9"/>
    <n v="16674"/>
    <d v="2024-12-03T00:00:00"/>
    <n v="1180"/>
    <x v="1"/>
    <n v="952.80000000000007"/>
  </r>
  <r>
    <x v="5"/>
    <s v="Goa"/>
    <s v="Men"/>
    <x v="2"/>
    <n v="64"/>
    <n v="414779"/>
    <x v="1"/>
    <d v="2021-09-11T00:00:00"/>
    <x v="4"/>
    <x v="2724"/>
    <s v="M54"/>
    <n v="9"/>
    <n v="8"/>
    <x v="1"/>
    <x v="1"/>
    <s v="None"/>
    <n v="17368"/>
    <x v="222"/>
    <x v="4"/>
    <x v="2782"/>
    <x v="2730"/>
    <n v="496"/>
    <n v="1042"/>
    <n v="5"/>
    <n v="2084"/>
    <n v="11"/>
    <n v="5210"/>
    <d v="2024-12-03T00:00:00"/>
    <n v="1179"/>
    <x v="1"/>
    <n v="416.8"/>
  </r>
  <r>
    <x v="2"/>
    <s v="Chhattisgarh"/>
    <s v="Men"/>
    <x v="1"/>
    <n v="13"/>
    <n v="400907"/>
    <x v="2"/>
    <d v="2021-09-11T00:00:00"/>
    <x v="6"/>
    <x v="2725"/>
    <s v="M68"/>
    <n v="10"/>
    <n v="7"/>
    <x v="15"/>
    <x v="1"/>
    <s v="CCTV"/>
    <n v="55182"/>
    <x v="103"/>
    <x v="12"/>
    <x v="2783"/>
    <x v="2731"/>
    <n v="879"/>
    <n v="2155"/>
    <n v="3"/>
    <n v="2586"/>
    <n v="9"/>
    <n v="6465"/>
    <d v="2024-12-03T00:00:00"/>
    <n v="1179"/>
    <x v="1"/>
    <n v="862"/>
  </r>
  <r>
    <x v="9"/>
    <s v="Nagpur"/>
    <s v="Women"/>
    <x v="5"/>
    <n v="92"/>
    <n v="412332"/>
    <x v="2"/>
    <d v="2021-09-11T00:00:00"/>
    <x v="6"/>
    <x v="2726"/>
    <s v="M64"/>
    <n v="11"/>
    <n v="8"/>
    <x v="1"/>
    <x v="1"/>
    <s v="CCTV, Alarm"/>
    <n v="62370"/>
    <x v="328"/>
    <x v="10"/>
    <x v="2784"/>
    <x v="2732"/>
    <n v="240"/>
    <n v="2732"/>
    <n v="5"/>
    <n v="5464"/>
    <n v="9"/>
    <n v="13660"/>
    <d v="2024-12-03T00:00:00"/>
    <n v="1179"/>
    <x v="1"/>
    <n v="1092.8"/>
  </r>
  <r>
    <x v="4"/>
    <s v="Visakhapatnam"/>
    <s v="Kids"/>
    <x v="3"/>
    <n v="94"/>
    <n v="413087"/>
    <x v="2"/>
    <d v="2021-09-11T00:00:00"/>
    <x v="2"/>
    <x v="2727"/>
    <s v="M37"/>
    <n v="9"/>
    <n v="8"/>
    <x v="11"/>
    <x v="2"/>
    <s v="None"/>
    <n v="45998"/>
    <x v="249"/>
    <x v="12"/>
    <x v="2785"/>
    <x v="2733"/>
    <n v="354"/>
    <n v="761"/>
    <n v="4"/>
    <n v="1217.5999999999999"/>
    <n v="11"/>
    <n v="3044"/>
    <d v="2024-12-03T00:00:00"/>
    <n v="1179"/>
    <x v="1"/>
    <n v="304.39999999999998"/>
  </r>
  <r>
    <x v="5"/>
    <s v="New Delhi"/>
    <s v="Women"/>
    <x v="5"/>
    <n v="85"/>
    <n v="431368"/>
    <x v="2"/>
    <d v="2021-09-11T00:00:00"/>
    <x v="4"/>
    <x v="2728"/>
    <s v="M97"/>
    <n v="10"/>
    <n v="9"/>
    <x v="11"/>
    <x v="2"/>
    <s v="Alarm"/>
    <n v="51898"/>
    <x v="244"/>
    <x v="9"/>
    <x v="2786"/>
    <x v="2734"/>
    <n v="734"/>
    <n v="1669"/>
    <n v="1"/>
    <n v="667.6"/>
    <n v="11"/>
    <n v="1669"/>
    <d v="2024-12-03T00:00:00"/>
    <n v="1179"/>
    <x v="1"/>
    <n v="667.6"/>
  </r>
  <r>
    <x v="8"/>
    <s v="Jalna"/>
    <s v="Men"/>
    <x v="3"/>
    <n v="53"/>
    <n v="400826"/>
    <x v="1"/>
    <d v="2021-09-12T00:00:00"/>
    <x v="5"/>
    <x v="2729"/>
    <s v="M60"/>
    <n v="9"/>
    <n v="8"/>
    <x v="10"/>
    <x v="1"/>
    <s v="CCTV"/>
    <n v="72416"/>
    <x v="164"/>
    <x v="8"/>
    <x v="2787"/>
    <x v="2735"/>
    <n v="449"/>
    <n v="1279"/>
    <n v="7"/>
    <n v="3581.2"/>
    <n v="11"/>
    <n v="8953"/>
    <d v="2024-12-03T00:00:00"/>
    <n v="1178"/>
    <x v="1"/>
    <n v="511.59999999999997"/>
  </r>
  <r>
    <x v="2"/>
    <s v="Noida"/>
    <s v="Men"/>
    <x v="6"/>
    <n v="94"/>
    <n v="400402"/>
    <x v="2"/>
    <d v="2021-09-12T00:00:00"/>
    <x v="4"/>
    <x v="2730"/>
    <s v="M82"/>
    <n v="9"/>
    <n v="8"/>
    <x v="11"/>
    <x v="2"/>
    <s v="CCTV, Alarm"/>
    <n v="28402"/>
    <x v="122"/>
    <x v="10"/>
    <x v="2788"/>
    <x v="2736"/>
    <n v="517"/>
    <n v="745"/>
    <n v="1"/>
    <n v="298"/>
    <n v="11"/>
    <n v="745"/>
    <d v="2024-12-03T00:00:00"/>
    <n v="1178"/>
    <x v="1"/>
    <n v="298"/>
  </r>
  <r>
    <x v="8"/>
    <s v="Kanpur"/>
    <s v="Kids"/>
    <x v="10"/>
    <n v="99"/>
    <n v="422368"/>
    <x v="1"/>
    <d v="2021-09-12T00:00:00"/>
    <x v="5"/>
    <x v="2731"/>
    <s v="M62"/>
    <n v="9"/>
    <n v="8"/>
    <x v="17"/>
    <x v="1"/>
    <s v="CCTV, Alarm"/>
    <n v="45698"/>
    <x v="143"/>
    <x v="2"/>
    <x v="2789"/>
    <x v="2737"/>
    <n v="475"/>
    <n v="1323"/>
    <n v="8"/>
    <n v="4233.6000000000004"/>
    <n v="11"/>
    <n v="10584"/>
    <d v="2024-12-03T00:00:00"/>
    <n v="1178"/>
    <x v="1"/>
    <n v="529.20000000000005"/>
  </r>
  <r>
    <x v="3"/>
    <s v="Pune"/>
    <s v="Kids"/>
    <x v="4"/>
    <n v="22"/>
    <n v="412169"/>
    <x v="1"/>
    <d v="2021-09-12T00:00:00"/>
    <x v="2"/>
    <x v="2732"/>
    <s v="M8"/>
    <n v="10"/>
    <n v="7"/>
    <x v="18"/>
    <x v="1"/>
    <s v="Alarm"/>
    <n v="71557"/>
    <x v="29"/>
    <x v="9"/>
    <x v="2790"/>
    <x v="2738"/>
    <n v="886"/>
    <n v="823"/>
    <n v="6"/>
    <n v="1975.2"/>
    <n v="9"/>
    <n v="4938"/>
    <d v="2024-12-03T00:00:00"/>
    <n v="1178"/>
    <x v="1"/>
    <n v="329.2"/>
  </r>
  <r>
    <x v="2"/>
    <s v="Coimbatore"/>
    <s v="Kids"/>
    <x v="2"/>
    <n v="63"/>
    <n v="404289"/>
    <x v="2"/>
    <d v="2021-09-13T00:00:00"/>
    <x v="1"/>
    <x v="2733"/>
    <s v="M95"/>
    <n v="10"/>
    <n v="7"/>
    <x v="11"/>
    <x v="1"/>
    <s v="CCTV, Alarm"/>
    <n v="60127"/>
    <x v="301"/>
    <x v="10"/>
    <x v="2791"/>
    <x v="2739"/>
    <n v="971"/>
    <n v="2766"/>
    <n v="2"/>
    <n v="2212.8000000000002"/>
    <n v="9"/>
    <n v="5532"/>
    <d v="2024-12-03T00:00:00"/>
    <n v="1177"/>
    <x v="1"/>
    <n v="1106.4000000000001"/>
  </r>
  <r>
    <x v="7"/>
    <s v="Pune"/>
    <s v="Kids"/>
    <x v="4"/>
    <n v="23"/>
    <n v="429364"/>
    <x v="1"/>
    <d v="2021-09-13T00:00:00"/>
    <x v="1"/>
    <x v="2734"/>
    <s v="M86"/>
    <n v="9"/>
    <n v="8"/>
    <x v="13"/>
    <x v="1"/>
    <s v="None"/>
    <n v="97669"/>
    <x v="269"/>
    <x v="1"/>
    <x v="2792"/>
    <x v="2740"/>
    <n v="527"/>
    <n v="1405"/>
    <n v="1"/>
    <n v="562"/>
    <n v="11"/>
    <n v="1405"/>
    <d v="2024-12-03T00:00:00"/>
    <n v="1177"/>
    <x v="1"/>
    <n v="562"/>
  </r>
  <r>
    <x v="4"/>
    <s v="Indore"/>
    <s v="Women"/>
    <x v="8"/>
    <n v="42"/>
    <n v="404512"/>
    <x v="2"/>
    <d v="2021-09-13T00:00:00"/>
    <x v="1"/>
    <x v="2735"/>
    <s v="M80"/>
    <n v="11"/>
    <n v="8"/>
    <x v="1"/>
    <x v="1"/>
    <s v="CCTV"/>
    <n v="89583"/>
    <x v="188"/>
    <x v="5"/>
    <x v="2793"/>
    <x v="2741"/>
    <n v="330"/>
    <n v="2718"/>
    <n v="7"/>
    <n v="7610.4"/>
    <n v="9"/>
    <n v="19026"/>
    <d v="2024-12-03T00:00:00"/>
    <n v="1177"/>
    <x v="1"/>
    <n v="1087.2"/>
  </r>
  <r>
    <x v="8"/>
    <s v="Noida"/>
    <s v="Women"/>
    <x v="11"/>
    <n v="48"/>
    <n v="422436"/>
    <x v="1"/>
    <d v="2021-09-14T00:00:00"/>
    <x v="5"/>
    <x v="2736"/>
    <s v="M68"/>
    <n v="9"/>
    <n v="8"/>
    <x v="7"/>
    <x v="2"/>
    <s v="CCTV"/>
    <n v="25983"/>
    <x v="162"/>
    <x v="6"/>
    <x v="2794"/>
    <x v="2742"/>
    <n v="811"/>
    <n v="2875"/>
    <n v="2"/>
    <n v="2300"/>
    <n v="11"/>
    <n v="5750"/>
    <d v="2024-12-03T00:00:00"/>
    <n v="1176"/>
    <x v="1"/>
    <n v="1150"/>
  </r>
  <r>
    <x v="6"/>
    <s v="Chandigarh"/>
    <s v="Kids"/>
    <x v="10"/>
    <n v="46"/>
    <n v="426923"/>
    <x v="1"/>
    <d v="2021-09-14T00:00:00"/>
    <x v="4"/>
    <x v="2737"/>
    <s v="M56"/>
    <n v="9"/>
    <n v="8"/>
    <x v="18"/>
    <x v="2"/>
    <s v="Alarm"/>
    <n v="46239"/>
    <x v="115"/>
    <x v="5"/>
    <x v="2795"/>
    <x v="2743"/>
    <n v="597"/>
    <n v="1628"/>
    <n v="8"/>
    <n v="5209.6000000000004"/>
    <n v="11"/>
    <n v="13024"/>
    <d v="2024-12-03T00:00:00"/>
    <n v="1176"/>
    <x v="1"/>
    <n v="651.20000000000005"/>
  </r>
  <r>
    <x v="5"/>
    <s v="Kolhapur"/>
    <s v="Men"/>
    <x v="11"/>
    <n v="14"/>
    <n v="402604"/>
    <x v="2"/>
    <d v="2021-09-14T00:00:00"/>
    <x v="4"/>
    <x v="2738"/>
    <s v="M2"/>
    <n v="10"/>
    <n v="7"/>
    <x v="1"/>
    <x v="2"/>
    <s v="Alarm"/>
    <n v="96314"/>
    <x v="79"/>
    <x v="3"/>
    <x v="2796"/>
    <x v="2744"/>
    <n v="713"/>
    <n v="812"/>
    <n v="6"/>
    <n v="1948.8"/>
    <n v="9"/>
    <n v="4872"/>
    <d v="2024-12-03T00:00:00"/>
    <n v="1176"/>
    <x v="1"/>
    <n v="324.8"/>
  </r>
  <r>
    <x v="8"/>
    <s v="Thane"/>
    <s v="Men"/>
    <x v="11"/>
    <n v="43"/>
    <n v="426775"/>
    <x v="1"/>
    <d v="2021-09-14T00:00:00"/>
    <x v="6"/>
    <x v="2739"/>
    <s v="M7"/>
    <n v="9"/>
    <n v="8"/>
    <x v="1"/>
    <x v="1"/>
    <s v="None"/>
    <n v="83577"/>
    <x v="62"/>
    <x v="10"/>
    <x v="2797"/>
    <x v="2745"/>
    <n v="632"/>
    <n v="1196"/>
    <n v="6"/>
    <n v="2870.4"/>
    <n v="11"/>
    <n v="7176"/>
    <d v="2024-12-03T00:00:00"/>
    <n v="1176"/>
    <x v="1"/>
    <n v="478.40000000000003"/>
  </r>
  <r>
    <x v="4"/>
    <s v="Vadodara"/>
    <s v="Women"/>
    <x v="9"/>
    <n v="35"/>
    <n v="431916"/>
    <x v="2"/>
    <d v="2021-09-15T00:00:00"/>
    <x v="1"/>
    <x v="2740"/>
    <s v="M65"/>
    <n v="10"/>
    <n v="9"/>
    <x v="6"/>
    <x v="2"/>
    <s v="CCTV, Alarm"/>
    <n v="25845"/>
    <x v="109"/>
    <x v="12"/>
    <x v="2798"/>
    <x v="2746"/>
    <n v="846"/>
    <n v="2232"/>
    <n v="2"/>
    <n v="1785.6"/>
    <n v="11"/>
    <n v="4464"/>
    <d v="2024-12-03T00:00:00"/>
    <n v="1175"/>
    <x v="1"/>
    <n v="892.8"/>
  </r>
  <r>
    <x v="8"/>
    <s v="Coimbatore"/>
    <s v="Women"/>
    <x v="1"/>
    <n v="5"/>
    <n v="420947"/>
    <x v="1"/>
    <d v="2021-09-15T00:00:00"/>
    <x v="7"/>
    <x v="2741"/>
    <s v="M68"/>
    <n v="9"/>
    <n v="8"/>
    <x v="6"/>
    <x v="1"/>
    <s v="CCTV"/>
    <n v="30391"/>
    <x v="148"/>
    <x v="9"/>
    <x v="2799"/>
    <x v="2747"/>
    <n v="588"/>
    <n v="2016"/>
    <n v="2"/>
    <n v="1612.8"/>
    <n v="11"/>
    <n v="4032"/>
    <d v="2024-12-03T00:00:00"/>
    <n v="1175"/>
    <x v="1"/>
    <n v="806.4"/>
  </r>
  <r>
    <x v="5"/>
    <s v="Indore"/>
    <s v="Women"/>
    <x v="10"/>
    <n v="1"/>
    <n v="408032"/>
    <x v="1"/>
    <d v="2021-09-16T00:00:00"/>
    <x v="5"/>
    <x v="2742"/>
    <s v="M53"/>
    <n v="9"/>
    <n v="8"/>
    <x v="17"/>
    <x v="2"/>
    <s v="CCTV"/>
    <n v="81739"/>
    <x v="307"/>
    <x v="6"/>
    <x v="2800"/>
    <x v="2748"/>
    <n v="222"/>
    <n v="1019"/>
    <n v="6"/>
    <n v="2445.6"/>
    <n v="11"/>
    <n v="6114"/>
    <d v="2024-12-03T00:00:00"/>
    <n v="1174"/>
    <x v="1"/>
    <n v="407.59999999999997"/>
  </r>
  <r>
    <x v="4"/>
    <s v="Solapur"/>
    <s v="Kids"/>
    <x v="4"/>
    <n v="51"/>
    <n v="431862"/>
    <x v="1"/>
    <d v="2021-09-16T00:00:00"/>
    <x v="1"/>
    <x v="2743"/>
    <s v="M92"/>
    <n v="10"/>
    <n v="9"/>
    <x v="11"/>
    <x v="1"/>
    <s v="None"/>
    <n v="21482"/>
    <x v="286"/>
    <x v="9"/>
    <x v="2801"/>
    <x v="2749"/>
    <n v="596"/>
    <n v="2984"/>
    <n v="3"/>
    <n v="3580.8"/>
    <n v="11"/>
    <n v="8952"/>
    <d v="2024-12-03T00:00:00"/>
    <n v="1174"/>
    <x v="1"/>
    <n v="1193.6000000000001"/>
  </r>
  <r>
    <x v="6"/>
    <s v="Mumbai"/>
    <s v="Kids"/>
    <x v="11"/>
    <n v="47"/>
    <n v="423528"/>
    <x v="1"/>
    <d v="2021-09-16T00:00:00"/>
    <x v="4"/>
    <x v="2744"/>
    <s v="M7"/>
    <n v="9"/>
    <n v="8"/>
    <x v="1"/>
    <x v="2"/>
    <s v="Alarm"/>
    <n v="30634"/>
    <x v="187"/>
    <x v="8"/>
    <x v="2802"/>
    <x v="2750"/>
    <n v="468"/>
    <n v="1187"/>
    <n v="2"/>
    <n v="949.6"/>
    <n v="11"/>
    <n v="2374"/>
    <d v="2024-12-03T00:00:00"/>
    <n v="1174"/>
    <x v="1"/>
    <n v="474.8"/>
  </r>
  <r>
    <x v="8"/>
    <s v="Faridabad"/>
    <s v="Men"/>
    <x v="10"/>
    <n v="51"/>
    <n v="430505"/>
    <x v="1"/>
    <d v="2021-09-16T00:00:00"/>
    <x v="7"/>
    <x v="2745"/>
    <s v="M58"/>
    <n v="10"/>
    <n v="9"/>
    <x v="6"/>
    <x v="2"/>
    <s v="Alarm"/>
    <n v="44878"/>
    <x v="69"/>
    <x v="11"/>
    <x v="2803"/>
    <x v="2751"/>
    <n v="432"/>
    <n v="1004"/>
    <n v="5"/>
    <n v="2008"/>
    <n v="11"/>
    <n v="5020"/>
    <d v="2024-12-03T00:00:00"/>
    <n v="1174"/>
    <x v="1"/>
    <n v="401.6"/>
  </r>
  <r>
    <x v="4"/>
    <s v="Nagpur"/>
    <s v="Men"/>
    <x v="1"/>
    <n v="30"/>
    <n v="433740"/>
    <x v="2"/>
    <d v="2021-09-17T00:00:00"/>
    <x v="6"/>
    <x v="2746"/>
    <s v="M11"/>
    <n v="10"/>
    <n v="9"/>
    <x v="10"/>
    <x v="2"/>
    <s v="Alarm"/>
    <n v="23243"/>
    <x v="161"/>
    <x v="1"/>
    <x v="2804"/>
    <x v="2752"/>
    <n v="566"/>
    <n v="1467"/>
    <n v="7"/>
    <n v="4107.6000000000004"/>
    <n v="11"/>
    <n v="10269"/>
    <d v="2024-12-03T00:00:00"/>
    <n v="1173"/>
    <x v="1"/>
    <n v="586.80000000000007"/>
  </r>
  <r>
    <x v="8"/>
    <s v="Nashik"/>
    <s v="Kids"/>
    <x v="6"/>
    <n v="78"/>
    <n v="416875"/>
    <x v="1"/>
    <d v="2021-09-17T00:00:00"/>
    <x v="3"/>
    <x v="2747"/>
    <s v="M86"/>
    <n v="10"/>
    <n v="7"/>
    <x v="5"/>
    <x v="1"/>
    <s v="CCTV, Alarm"/>
    <n v="81270"/>
    <x v="87"/>
    <x v="6"/>
    <x v="2805"/>
    <x v="2753"/>
    <n v="386"/>
    <n v="1947"/>
    <n v="7"/>
    <n v="5451.6"/>
    <n v="9"/>
    <n v="13629"/>
    <d v="2024-12-03T00:00:00"/>
    <n v="1173"/>
    <x v="1"/>
    <n v="778.80000000000007"/>
  </r>
  <r>
    <x v="5"/>
    <s v="Ranchi"/>
    <s v="Men"/>
    <x v="3"/>
    <n v="80"/>
    <n v="425891"/>
    <x v="2"/>
    <d v="2021-09-17T00:00:00"/>
    <x v="1"/>
    <x v="2748"/>
    <s v="M57"/>
    <n v="10"/>
    <n v="7"/>
    <x v="4"/>
    <x v="1"/>
    <s v="Alarm"/>
    <n v="26819"/>
    <x v="279"/>
    <x v="5"/>
    <x v="2806"/>
    <x v="2754"/>
    <n v="700"/>
    <n v="1877"/>
    <n v="1"/>
    <n v="750.8"/>
    <n v="9"/>
    <n v="1877"/>
    <d v="2024-12-03T00:00:00"/>
    <n v="1173"/>
    <x v="1"/>
    <n v="750.8"/>
  </r>
  <r>
    <x v="9"/>
    <s v="Noida"/>
    <s v="Men"/>
    <x v="10"/>
    <n v="70"/>
    <n v="413681"/>
    <x v="2"/>
    <d v="2021-09-17T00:00:00"/>
    <x v="3"/>
    <x v="2749"/>
    <s v="M50"/>
    <n v="9"/>
    <n v="8"/>
    <x v="7"/>
    <x v="1"/>
    <s v="None"/>
    <n v="69134"/>
    <x v="136"/>
    <x v="12"/>
    <x v="2807"/>
    <x v="898"/>
    <n v="991"/>
    <n v="711"/>
    <n v="7"/>
    <n v="1990.8"/>
    <n v="11"/>
    <n v="4977"/>
    <d v="2024-12-03T00:00:00"/>
    <n v="1173"/>
    <x v="1"/>
    <n v="284.39999999999998"/>
  </r>
  <r>
    <x v="4"/>
    <s v="Varanasi"/>
    <s v="Kids"/>
    <x v="9"/>
    <n v="89"/>
    <n v="414902"/>
    <x v="2"/>
    <d v="2021-09-17T00:00:00"/>
    <x v="4"/>
    <x v="2750"/>
    <s v="M73"/>
    <n v="10"/>
    <n v="7"/>
    <x v="3"/>
    <x v="1"/>
    <s v="Alarm"/>
    <n v="10760"/>
    <x v="68"/>
    <x v="12"/>
    <x v="2808"/>
    <x v="2755"/>
    <n v="384"/>
    <n v="2233"/>
    <n v="1"/>
    <n v="893.2"/>
    <n v="9"/>
    <n v="2233"/>
    <d v="2024-12-03T00:00:00"/>
    <n v="1173"/>
    <x v="1"/>
    <n v="893.2"/>
  </r>
  <r>
    <x v="7"/>
    <s v="Madurai"/>
    <s v="Kids"/>
    <x v="3"/>
    <n v="7"/>
    <n v="412379"/>
    <x v="2"/>
    <d v="2021-09-18T00:00:00"/>
    <x v="1"/>
    <x v="2751"/>
    <s v="M35"/>
    <n v="9"/>
    <n v="8"/>
    <x v="8"/>
    <x v="2"/>
    <s v="CCTV, Alarm"/>
    <n v="29256"/>
    <x v="109"/>
    <x v="12"/>
    <x v="2809"/>
    <x v="2756"/>
    <n v="991"/>
    <n v="2267"/>
    <n v="6"/>
    <n v="5440.8"/>
    <n v="11"/>
    <n v="13602"/>
    <d v="2024-12-03T00:00:00"/>
    <n v="1172"/>
    <x v="1"/>
    <n v="906.80000000000007"/>
  </r>
  <r>
    <x v="3"/>
    <s v="Agra"/>
    <s v="Women"/>
    <x v="9"/>
    <n v="44"/>
    <n v="433790"/>
    <x v="2"/>
    <d v="2021-09-18T00:00:00"/>
    <x v="5"/>
    <x v="2752"/>
    <s v="M34"/>
    <n v="10"/>
    <n v="7"/>
    <x v="6"/>
    <x v="2"/>
    <s v="CCTV, Alarm"/>
    <n v="59676"/>
    <x v="91"/>
    <x v="8"/>
    <x v="2810"/>
    <x v="2757"/>
    <n v="408"/>
    <n v="2394"/>
    <n v="7"/>
    <n v="6703.2"/>
    <n v="9"/>
    <n v="16758"/>
    <d v="2024-12-03T00:00:00"/>
    <n v="1172"/>
    <x v="1"/>
    <n v="957.6"/>
  </r>
  <r>
    <x v="5"/>
    <s v="Pondicherry"/>
    <s v="Women"/>
    <x v="2"/>
    <n v="7"/>
    <n v="431428"/>
    <x v="1"/>
    <d v="2021-09-18T00:00:00"/>
    <x v="4"/>
    <x v="2753"/>
    <s v="M1"/>
    <n v="9"/>
    <n v="8"/>
    <x v="18"/>
    <x v="2"/>
    <s v="Alarm"/>
    <n v="19953"/>
    <x v="133"/>
    <x v="2"/>
    <x v="2811"/>
    <x v="2758"/>
    <n v="876"/>
    <n v="1616"/>
    <n v="1"/>
    <n v="646.4"/>
    <n v="11"/>
    <n v="1616"/>
    <d v="2024-12-03T00:00:00"/>
    <n v="1172"/>
    <x v="1"/>
    <n v="646.4"/>
  </r>
  <r>
    <x v="3"/>
    <s v="Pune"/>
    <s v="Kids"/>
    <x v="2"/>
    <n v="60"/>
    <n v="405933"/>
    <x v="1"/>
    <d v="2021-09-18T00:00:00"/>
    <x v="6"/>
    <x v="2754"/>
    <s v="M99"/>
    <n v="10"/>
    <n v="7"/>
    <x v="13"/>
    <x v="2"/>
    <s v="CCTV, Alarm"/>
    <n v="16699"/>
    <x v="170"/>
    <x v="1"/>
    <x v="2812"/>
    <x v="2759"/>
    <n v="878"/>
    <n v="2760"/>
    <n v="4"/>
    <n v="4416"/>
    <n v="9"/>
    <n v="11040"/>
    <d v="2024-12-03T00:00:00"/>
    <n v="1172"/>
    <x v="1"/>
    <n v="1104"/>
  </r>
  <r>
    <x v="4"/>
    <s v="Rajkot"/>
    <s v="Men"/>
    <x v="5"/>
    <n v="57"/>
    <n v="438554"/>
    <x v="2"/>
    <d v="2021-09-19T00:00:00"/>
    <x v="3"/>
    <x v="2755"/>
    <s v="M34"/>
    <n v="10"/>
    <n v="9"/>
    <x v="18"/>
    <x v="2"/>
    <s v="CCTV"/>
    <n v="71268"/>
    <x v="19"/>
    <x v="10"/>
    <x v="2813"/>
    <x v="2760"/>
    <n v="545"/>
    <n v="976"/>
    <n v="2"/>
    <n v="780.8"/>
    <n v="11"/>
    <n v="1952"/>
    <d v="2024-12-03T00:00:00"/>
    <n v="1171"/>
    <x v="1"/>
    <n v="390.4"/>
  </r>
  <r>
    <x v="8"/>
    <s v="Visakhapatnam"/>
    <s v="Men"/>
    <x v="3"/>
    <n v="34"/>
    <n v="426240"/>
    <x v="1"/>
    <d v="2021-09-19T00:00:00"/>
    <x v="4"/>
    <x v="2756"/>
    <s v="M2"/>
    <n v="11"/>
    <n v="8"/>
    <x v="3"/>
    <x v="1"/>
    <s v="CCTV"/>
    <n v="88560"/>
    <x v="261"/>
    <x v="11"/>
    <x v="2814"/>
    <x v="2761"/>
    <n v="934"/>
    <n v="1919"/>
    <n v="1"/>
    <n v="767.6"/>
    <n v="9"/>
    <n v="1919"/>
    <d v="2024-12-03T00:00:00"/>
    <n v="1171"/>
    <x v="1"/>
    <n v="767.6"/>
  </r>
  <r>
    <x v="8"/>
    <s v="Bhopal"/>
    <s v="Men"/>
    <x v="2"/>
    <n v="88"/>
    <n v="401093"/>
    <x v="2"/>
    <d v="2021-09-19T00:00:00"/>
    <x v="1"/>
    <x v="2757"/>
    <s v="M61"/>
    <n v="9"/>
    <n v="8"/>
    <x v="6"/>
    <x v="2"/>
    <s v="None"/>
    <n v="65698"/>
    <x v="58"/>
    <x v="9"/>
    <x v="2815"/>
    <x v="2762"/>
    <n v="594"/>
    <n v="808"/>
    <n v="8"/>
    <n v="2585.6"/>
    <n v="11"/>
    <n v="6464"/>
    <d v="2024-12-03T00:00:00"/>
    <n v="1171"/>
    <x v="1"/>
    <n v="323.2"/>
  </r>
  <r>
    <x v="2"/>
    <s v="Madurai"/>
    <s v="Men"/>
    <x v="9"/>
    <n v="55"/>
    <n v="400622"/>
    <x v="1"/>
    <d v="2021-09-20T00:00:00"/>
    <x v="4"/>
    <x v="2758"/>
    <s v="M95"/>
    <n v="9"/>
    <n v="8"/>
    <x v="9"/>
    <x v="2"/>
    <s v="None"/>
    <n v="92319"/>
    <x v="159"/>
    <x v="10"/>
    <x v="2816"/>
    <x v="2763"/>
    <n v="620"/>
    <n v="1041"/>
    <n v="6"/>
    <n v="2498.4"/>
    <n v="11"/>
    <n v="6246"/>
    <d v="2024-12-03T00:00:00"/>
    <n v="1170"/>
    <x v="1"/>
    <n v="416.40000000000003"/>
  </r>
  <r>
    <x v="7"/>
    <s v="Bhopal"/>
    <s v="Men"/>
    <x v="2"/>
    <n v="73"/>
    <n v="436497"/>
    <x v="1"/>
    <d v="2021-09-20T00:00:00"/>
    <x v="7"/>
    <x v="2759"/>
    <s v="M69"/>
    <n v="11"/>
    <n v="8"/>
    <x v="16"/>
    <x v="2"/>
    <s v="None"/>
    <n v="72349"/>
    <x v="200"/>
    <x v="8"/>
    <x v="2817"/>
    <x v="2764"/>
    <n v="802"/>
    <n v="1681"/>
    <n v="4"/>
    <n v="2689.6"/>
    <n v="9"/>
    <n v="6724"/>
    <d v="2024-12-03T00:00:00"/>
    <n v="1170"/>
    <x v="1"/>
    <n v="672.4"/>
  </r>
  <r>
    <x v="3"/>
    <s v="Pondicherry"/>
    <s v="Men"/>
    <x v="7"/>
    <n v="5"/>
    <n v="429102"/>
    <x v="1"/>
    <d v="2021-09-20T00:00:00"/>
    <x v="6"/>
    <x v="2760"/>
    <s v="M46"/>
    <n v="10"/>
    <n v="7"/>
    <x v="15"/>
    <x v="1"/>
    <s v="None"/>
    <n v="40457"/>
    <x v="68"/>
    <x v="12"/>
    <x v="2818"/>
    <x v="2765"/>
    <n v="681"/>
    <n v="1336"/>
    <n v="5"/>
    <n v="2672"/>
    <n v="9"/>
    <n v="6680"/>
    <d v="2024-12-03T00:00:00"/>
    <n v="1170"/>
    <x v="1"/>
    <n v="534.4"/>
  </r>
  <r>
    <x v="4"/>
    <s v="Satara"/>
    <s v="Kids"/>
    <x v="4"/>
    <n v="70"/>
    <n v="409272"/>
    <x v="2"/>
    <d v="2021-09-20T00:00:00"/>
    <x v="5"/>
    <x v="2761"/>
    <s v="M5"/>
    <n v="10"/>
    <n v="9"/>
    <x v="2"/>
    <x v="1"/>
    <s v="CCTV"/>
    <n v="81118"/>
    <x v="113"/>
    <x v="8"/>
    <x v="2819"/>
    <x v="2766"/>
    <n v="373"/>
    <n v="979"/>
    <n v="6"/>
    <n v="2349.6"/>
    <n v="11"/>
    <n v="5874"/>
    <d v="2024-12-03T00:00:00"/>
    <n v="1170"/>
    <x v="1"/>
    <n v="391.59999999999997"/>
  </r>
  <r>
    <x v="2"/>
    <s v="Bengaluru"/>
    <s v="Women"/>
    <x v="3"/>
    <n v="14"/>
    <n v="416561"/>
    <x v="2"/>
    <d v="2021-09-20T00:00:00"/>
    <x v="2"/>
    <x v="2762"/>
    <s v="M37"/>
    <n v="11"/>
    <n v="8"/>
    <x v="3"/>
    <x v="1"/>
    <s v="CCTV, Alarm"/>
    <n v="18998"/>
    <x v="254"/>
    <x v="4"/>
    <x v="2820"/>
    <x v="2767"/>
    <n v="939"/>
    <n v="977"/>
    <n v="6"/>
    <n v="2344.8000000000002"/>
    <n v="9"/>
    <n v="5862"/>
    <d v="2024-12-03T00:00:00"/>
    <n v="1170"/>
    <x v="1"/>
    <n v="390.8"/>
  </r>
  <r>
    <x v="2"/>
    <s v="Surat"/>
    <s v="Women"/>
    <x v="3"/>
    <n v="5"/>
    <n v="438148"/>
    <x v="2"/>
    <d v="2021-09-20T00:00:00"/>
    <x v="1"/>
    <x v="2763"/>
    <s v="M3"/>
    <n v="11"/>
    <n v="8"/>
    <x v="9"/>
    <x v="1"/>
    <s v="Alarm"/>
    <n v="45170"/>
    <x v="165"/>
    <x v="3"/>
    <x v="2821"/>
    <x v="2768"/>
    <n v="888"/>
    <n v="871"/>
    <n v="5"/>
    <n v="1742"/>
    <n v="9"/>
    <n v="4355"/>
    <d v="2024-12-03T00:00:00"/>
    <n v="1170"/>
    <x v="1"/>
    <n v="348.4"/>
  </r>
  <r>
    <x v="8"/>
    <s v="Jammu"/>
    <s v="Kids"/>
    <x v="2"/>
    <n v="41"/>
    <n v="431975"/>
    <x v="1"/>
    <d v="2021-09-21T00:00:00"/>
    <x v="3"/>
    <x v="2764"/>
    <s v="M84"/>
    <n v="10"/>
    <n v="7"/>
    <x v="11"/>
    <x v="2"/>
    <s v="CCTV"/>
    <n v="43189"/>
    <x v="263"/>
    <x v="2"/>
    <x v="2822"/>
    <x v="2769"/>
    <n v="959"/>
    <n v="2802"/>
    <n v="1"/>
    <n v="1120.8"/>
    <n v="9"/>
    <n v="2802"/>
    <d v="2024-12-03T00:00:00"/>
    <n v="1169"/>
    <x v="1"/>
    <n v="1120.8"/>
  </r>
  <r>
    <x v="3"/>
    <s v="Nashik"/>
    <s v="Men"/>
    <x v="6"/>
    <n v="31"/>
    <n v="418221"/>
    <x v="1"/>
    <d v="2021-09-21T00:00:00"/>
    <x v="5"/>
    <x v="2765"/>
    <s v="M49"/>
    <n v="10"/>
    <n v="9"/>
    <x v="2"/>
    <x v="2"/>
    <s v="CCTV, Alarm"/>
    <n v="23755"/>
    <x v="288"/>
    <x v="11"/>
    <x v="2823"/>
    <x v="2770"/>
    <n v="482"/>
    <n v="1524"/>
    <n v="3"/>
    <n v="1828.8"/>
    <n v="11"/>
    <n v="4572"/>
    <d v="2024-12-03T00:00:00"/>
    <n v="1169"/>
    <x v="1"/>
    <n v="609.6"/>
  </r>
  <r>
    <x v="2"/>
    <s v="Solapur"/>
    <s v="Women"/>
    <x v="11"/>
    <n v="35"/>
    <n v="411453"/>
    <x v="2"/>
    <d v="2021-09-21T00:00:00"/>
    <x v="1"/>
    <x v="2766"/>
    <s v="M100"/>
    <n v="11"/>
    <n v="8"/>
    <x v="10"/>
    <x v="1"/>
    <s v="Alarm"/>
    <n v="29165"/>
    <x v="324"/>
    <x v="9"/>
    <x v="2824"/>
    <x v="2771"/>
    <n v="970"/>
    <n v="2231"/>
    <n v="2"/>
    <n v="1784.8"/>
    <n v="9"/>
    <n v="4462"/>
    <d v="2024-12-03T00:00:00"/>
    <n v="1169"/>
    <x v="1"/>
    <n v="892.4"/>
  </r>
  <r>
    <x v="9"/>
    <s v="Jammu"/>
    <s v="Women"/>
    <x v="1"/>
    <n v="48"/>
    <n v="410837"/>
    <x v="1"/>
    <d v="2021-09-21T00:00:00"/>
    <x v="3"/>
    <x v="2767"/>
    <s v="M57"/>
    <n v="10"/>
    <n v="7"/>
    <x v="10"/>
    <x v="2"/>
    <s v="Alarm"/>
    <n v="70997"/>
    <x v="300"/>
    <x v="4"/>
    <x v="2825"/>
    <x v="2772"/>
    <n v="541"/>
    <n v="2679"/>
    <n v="6"/>
    <n v="6429.6"/>
    <n v="9"/>
    <n v="16074"/>
    <d v="2024-12-03T00:00:00"/>
    <n v="1169"/>
    <x v="1"/>
    <n v="1071.6000000000001"/>
  </r>
  <r>
    <x v="8"/>
    <s v="Surat"/>
    <s v="Women"/>
    <x v="3"/>
    <n v="31"/>
    <n v="413136"/>
    <x v="1"/>
    <d v="2021-09-21T00:00:00"/>
    <x v="5"/>
    <x v="2768"/>
    <s v="M81"/>
    <n v="10"/>
    <n v="9"/>
    <x v="9"/>
    <x v="1"/>
    <s v="None"/>
    <n v="71910"/>
    <x v="2"/>
    <x v="2"/>
    <x v="2826"/>
    <x v="527"/>
    <n v="246"/>
    <n v="2151"/>
    <n v="1"/>
    <n v="860.4"/>
    <n v="11"/>
    <n v="2151"/>
    <d v="2024-12-03T00:00:00"/>
    <n v="1169"/>
    <x v="1"/>
    <n v="860.4"/>
  </r>
  <r>
    <x v="7"/>
    <s v="Pune"/>
    <s v="Kids"/>
    <x v="1"/>
    <n v="57"/>
    <n v="438985"/>
    <x v="1"/>
    <d v="2021-09-21T00:00:00"/>
    <x v="6"/>
    <x v="2769"/>
    <s v="M46"/>
    <n v="9"/>
    <n v="8"/>
    <x v="15"/>
    <x v="2"/>
    <s v="Alarm"/>
    <n v="56333"/>
    <x v="81"/>
    <x v="5"/>
    <x v="2827"/>
    <x v="2773"/>
    <n v="610"/>
    <n v="2592"/>
    <n v="2"/>
    <n v="2073.6"/>
    <n v="11"/>
    <n v="5184"/>
    <d v="2024-12-03T00:00:00"/>
    <n v="1169"/>
    <x v="1"/>
    <n v="1036.8"/>
  </r>
  <r>
    <x v="4"/>
    <s v="Kanpur"/>
    <s v="Women"/>
    <x v="2"/>
    <n v="87"/>
    <n v="411741"/>
    <x v="1"/>
    <d v="2021-09-22T00:00:00"/>
    <x v="5"/>
    <x v="2770"/>
    <s v="M92"/>
    <n v="10"/>
    <n v="9"/>
    <x v="3"/>
    <x v="1"/>
    <s v="None"/>
    <n v="21634"/>
    <x v="239"/>
    <x v="5"/>
    <x v="2828"/>
    <x v="2774"/>
    <n v="345"/>
    <n v="1735"/>
    <n v="4"/>
    <n v="2776"/>
    <n v="11"/>
    <n v="6940"/>
    <d v="2024-12-03T00:00:00"/>
    <n v="1168"/>
    <x v="1"/>
    <n v="694"/>
  </r>
  <r>
    <x v="4"/>
    <s v="Patna"/>
    <s v="Women"/>
    <x v="10"/>
    <n v="63"/>
    <n v="435834"/>
    <x v="2"/>
    <d v="2021-09-22T00:00:00"/>
    <x v="5"/>
    <x v="2771"/>
    <s v="M3"/>
    <n v="10"/>
    <n v="9"/>
    <x v="15"/>
    <x v="1"/>
    <s v="CCTV"/>
    <n v="77458"/>
    <x v="93"/>
    <x v="10"/>
    <x v="2829"/>
    <x v="2775"/>
    <n v="360"/>
    <n v="2513"/>
    <n v="8"/>
    <n v="8041.6"/>
    <n v="11"/>
    <n v="20104"/>
    <d v="2024-12-03T00:00:00"/>
    <n v="1168"/>
    <x v="1"/>
    <n v="1005.2"/>
  </r>
  <r>
    <x v="6"/>
    <s v="Satara"/>
    <s v="Kids"/>
    <x v="7"/>
    <n v="82"/>
    <n v="420296"/>
    <x v="1"/>
    <d v="2021-09-22T00:00:00"/>
    <x v="7"/>
    <x v="2772"/>
    <s v="M17"/>
    <n v="11"/>
    <n v="8"/>
    <x v="3"/>
    <x v="2"/>
    <s v="Alarm"/>
    <n v="34338"/>
    <x v="83"/>
    <x v="11"/>
    <x v="2830"/>
    <x v="2776"/>
    <n v="971"/>
    <n v="1332"/>
    <n v="5"/>
    <n v="2664"/>
    <n v="9"/>
    <n v="6660"/>
    <d v="2024-12-03T00:00:00"/>
    <n v="1168"/>
    <x v="1"/>
    <n v="532.79999999999995"/>
  </r>
  <r>
    <x v="4"/>
    <s v="Kanpur"/>
    <s v="Kids"/>
    <x v="7"/>
    <n v="75"/>
    <n v="430663"/>
    <x v="2"/>
    <d v="2021-09-22T00:00:00"/>
    <x v="1"/>
    <x v="2773"/>
    <s v="M32"/>
    <n v="10"/>
    <n v="9"/>
    <x v="8"/>
    <x v="1"/>
    <s v="CCTV, Alarm"/>
    <n v="81858"/>
    <x v="333"/>
    <x v="5"/>
    <x v="2831"/>
    <x v="2777"/>
    <n v="892"/>
    <n v="2717"/>
    <n v="1"/>
    <n v="1086.8"/>
    <n v="11"/>
    <n v="2717"/>
    <d v="2024-12-03T00:00:00"/>
    <n v="1168"/>
    <x v="1"/>
    <n v="1086.8"/>
  </r>
  <r>
    <x v="4"/>
    <s v="Meerut"/>
    <s v="Men"/>
    <x v="4"/>
    <n v="41"/>
    <n v="433082"/>
    <x v="2"/>
    <d v="2021-09-22T00:00:00"/>
    <x v="1"/>
    <x v="2774"/>
    <s v="M3"/>
    <n v="9"/>
    <n v="8"/>
    <x v="18"/>
    <x v="1"/>
    <s v="Alarm"/>
    <n v="22141"/>
    <x v="298"/>
    <x v="9"/>
    <x v="2832"/>
    <x v="2778"/>
    <n v="215"/>
    <n v="2265"/>
    <n v="6"/>
    <n v="5436"/>
    <n v="11"/>
    <n v="13590"/>
    <d v="2024-12-03T00:00:00"/>
    <n v="1168"/>
    <x v="1"/>
    <n v="906"/>
  </r>
  <r>
    <x v="3"/>
    <s v="Bhopal"/>
    <s v="Men"/>
    <x v="1"/>
    <n v="99"/>
    <n v="418131"/>
    <x v="2"/>
    <d v="2021-09-22T00:00:00"/>
    <x v="2"/>
    <x v="2775"/>
    <s v="M62"/>
    <n v="10"/>
    <n v="9"/>
    <x v="10"/>
    <x v="1"/>
    <s v="Alarm"/>
    <n v="48733"/>
    <x v="38"/>
    <x v="3"/>
    <x v="2833"/>
    <x v="613"/>
    <n v="568"/>
    <n v="1243"/>
    <n v="2"/>
    <n v="994.4"/>
    <n v="11"/>
    <n v="2486"/>
    <d v="2024-12-03T00:00:00"/>
    <n v="1168"/>
    <x v="1"/>
    <n v="497.2"/>
  </r>
  <r>
    <x v="6"/>
    <s v="Bengaluru"/>
    <s v="Men"/>
    <x v="7"/>
    <n v="83"/>
    <n v="412386"/>
    <x v="1"/>
    <d v="2021-09-22T00:00:00"/>
    <x v="2"/>
    <x v="2776"/>
    <s v="M56"/>
    <n v="9"/>
    <n v="8"/>
    <x v="1"/>
    <x v="1"/>
    <s v="CCTV"/>
    <n v="38238"/>
    <x v="7"/>
    <x v="4"/>
    <x v="2834"/>
    <x v="2779"/>
    <n v="753"/>
    <n v="1701"/>
    <n v="4"/>
    <n v="2721.6"/>
    <n v="11"/>
    <n v="6804"/>
    <d v="2024-12-03T00:00:00"/>
    <n v="1168"/>
    <x v="1"/>
    <n v="680.4"/>
  </r>
  <r>
    <x v="9"/>
    <s v="Chandigarh"/>
    <s v="Men"/>
    <x v="4"/>
    <n v="69"/>
    <n v="401553"/>
    <x v="2"/>
    <d v="2021-09-23T00:00:00"/>
    <x v="6"/>
    <x v="2777"/>
    <s v="M29"/>
    <n v="11"/>
    <n v="8"/>
    <x v="10"/>
    <x v="1"/>
    <s v="CCTV"/>
    <n v="49178"/>
    <x v="318"/>
    <x v="1"/>
    <x v="2835"/>
    <x v="2780"/>
    <n v="970"/>
    <n v="659"/>
    <n v="4"/>
    <n v="1054.4000000000001"/>
    <n v="9"/>
    <n v="2636"/>
    <d v="2024-12-03T00:00:00"/>
    <n v="1167"/>
    <x v="1"/>
    <n v="263.60000000000002"/>
  </r>
  <r>
    <x v="9"/>
    <s v="Lucknow"/>
    <s v="Women"/>
    <x v="7"/>
    <n v="43"/>
    <n v="414627"/>
    <x v="2"/>
    <d v="2021-09-23T00:00:00"/>
    <x v="7"/>
    <x v="2778"/>
    <s v="M34"/>
    <n v="10"/>
    <n v="7"/>
    <x v="4"/>
    <x v="2"/>
    <s v="Alarm"/>
    <n v="54806"/>
    <x v="275"/>
    <x v="8"/>
    <x v="2836"/>
    <x v="2781"/>
    <n v="679"/>
    <n v="1701"/>
    <n v="5"/>
    <n v="3402"/>
    <n v="9"/>
    <n v="8505"/>
    <d v="2024-12-03T00:00:00"/>
    <n v="1167"/>
    <x v="1"/>
    <n v="680.4"/>
  </r>
  <r>
    <x v="7"/>
    <s v="Kolhapur"/>
    <s v="Women"/>
    <x v="1"/>
    <n v="47"/>
    <n v="401765"/>
    <x v="2"/>
    <d v="2021-09-23T00:00:00"/>
    <x v="7"/>
    <x v="2779"/>
    <s v="M40"/>
    <n v="10"/>
    <n v="7"/>
    <x v="3"/>
    <x v="1"/>
    <s v="Alarm"/>
    <n v="10764"/>
    <x v="316"/>
    <x v="5"/>
    <x v="2837"/>
    <x v="2782"/>
    <n v="318"/>
    <n v="2310"/>
    <n v="8"/>
    <n v="7392"/>
    <n v="9"/>
    <n v="18480"/>
    <d v="2024-12-03T00:00:00"/>
    <n v="1167"/>
    <x v="1"/>
    <n v="924"/>
  </r>
  <r>
    <x v="3"/>
    <s v="Coimbatore"/>
    <s v="Women"/>
    <x v="6"/>
    <n v="52"/>
    <n v="439097"/>
    <x v="2"/>
    <d v="2021-09-23T00:00:00"/>
    <x v="5"/>
    <x v="2780"/>
    <s v="M59"/>
    <n v="10"/>
    <n v="7"/>
    <x v="5"/>
    <x v="2"/>
    <s v="CCTV, Alarm"/>
    <n v="45984"/>
    <x v="34"/>
    <x v="9"/>
    <x v="2838"/>
    <x v="2783"/>
    <n v="591"/>
    <n v="1720"/>
    <n v="6"/>
    <n v="4128"/>
    <n v="9"/>
    <n v="10320"/>
    <d v="2024-12-03T00:00:00"/>
    <n v="1167"/>
    <x v="1"/>
    <n v="688"/>
  </r>
  <r>
    <x v="6"/>
    <s v="Jaipur"/>
    <s v="Kids"/>
    <x v="11"/>
    <n v="60"/>
    <n v="406782"/>
    <x v="1"/>
    <d v="2021-09-23T00:00:00"/>
    <x v="1"/>
    <x v="2781"/>
    <s v="M44"/>
    <n v="11"/>
    <n v="8"/>
    <x v="16"/>
    <x v="1"/>
    <s v="None"/>
    <n v="71783"/>
    <x v="91"/>
    <x v="8"/>
    <x v="2839"/>
    <x v="2784"/>
    <n v="259"/>
    <n v="2775"/>
    <n v="4"/>
    <n v="4440"/>
    <n v="9"/>
    <n v="11100"/>
    <d v="2024-12-03T00:00:00"/>
    <n v="1167"/>
    <x v="1"/>
    <n v="1110"/>
  </r>
  <r>
    <x v="2"/>
    <s v="New Delhi"/>
    <s v="Kids"/>
    <x v="10"/>
    <n v="63"/>
    <n v="427969"/>
    <x v="1"/>
    <d v="2021-09-24T00:00:00"/>
    <x v="6"/>
    <x v="2782"/>
    <s v="M35"/>
    <n v="10"/>
    <n v="7"/>
    <x v="11"/>
    <x v="1"/>
    <s v="Alarm"/>
    <n v="89299"/>
    <x v="153"/>
    <x v="11"/>
    <x v="2840"/>
    <x v="2785"/>
    <n v="993"/>
    <n v="1335"/>
    <n v="3"/>
    <n v="1602"/>
    <n v="9"/>
    <n v="4005"/>
    <d v="2024-12-03T00:00:00"/>
    <n v="1166"/>
    <x v="1"/>
    <n v="534"/>
  </r>
  <r>
    <x v="5"/>
    <s v="New Delhi"/>
    <s v="Kids"/>
    <x v="5"/>
    <n v="56"/>
    <n v="429012"/>
    <x v="1"/>
    <d v="2021-09-24T00:00:00"/>
    <x v="2"/>
    <x v="2783"/>
    <s v="M85"/>
    <n v="9"/>
    <n v="8"/>
    <x v="12"/>
    <x v="1"/>
    <s v="CCTV, Alarm"/>
    <n v="69267"/>
    <x v="225"/>
    <x v="8"/>
    <x v="2841"/>
    <x v="2786"/>
    <n v="654"/>
    <n v="2412"/>
    <n v="2"/>
    <n v="1929.6"/>
    <n v="11"/>
    <n v="4824"/>
    <d v="2024-12-03T00:00:00"/>
    <n v="1166"/>
    <x v="1"/>
    <n v="964.8"/>
  </r>
  <r>
    <x v="6"/>
    <s v="Kolkata"/>
    <s v="Women"/>
    <x v="8"/>
    <n v="54"/>
    <n v="434085"/>
    <x v="2"/>
    <d v="2021-09-24T00:00:00"/>
    <x v="3"/>
    <x v="2784"/>
    <s v="M19"/>
    <n v="10"/>
    <n v="9"/>
    <x v="16"/>
    <x v="1"/>
    <s v="CCTV, Alarm"/>
    <n v="91466"/>
    <x v="298"/>
    <x v="9"/>
    <x v="2842"/>
    <x v="2787"/>
    <n v="543"/>
    <n v="1102"/>
    <n v="8"/>
    <n v="3526.4"/>
    <n v="11"/>
    <n v="8816"/>
    <d v="2024-12-03T00:00:00"/>
    <n v="1166"/>
    <x v="1"/>
    <n v="440.8"/>
  </r>
  <r>
    <x v="2"/>
    <s v="Surat"/>
    <s v="Men"/>
    <x v="3"/>
    <n v="53"/>
    <n v="429866"/>
    <x v="1"/>
    <d v="2021-09-24T00:00:00"/>
    <x v="2"/>
    <x v="2785"/>
    <s v="M18"/>
    <n v="11"/>
    <n v="8"/>
    <x v="5"/>
    <x v="2"/>
    <s v="CCTV"/>
    <n v="41840"/>
    <x v="77"/>
    <x v="1"/>
    <x v="2843"/>
    <x v="2788"/>
    <n v="485"/>
    <n v="1271"/>
    <n v="6"/>
    <n v="3050.4"/>
    <n v="9"/>
    <n v="7626"/>
    <d v="2024-12-03T00:00:00"/>
    <n v="1166"/>
    <x v="1"/>
    <n v="508.40000000000003"/>
  </r>
  <r>
    <x v="5"/>
    <s v="Guwahati"/>
    <s v="Men"/>
    <x v="10"/>
    <n v="78"/>
    <n v="417405"/>
    <x v="1"/>
    <d v="2021-09-24T00:00:00"/>
    <x v="5"/>
    <x v="2786"/>
    <s v="M31"/>
    <n v="9"/>
    <n v="8"/>
    <x v="3"/>
    <x v="2"/>
    <s v="CCTV"/>
    <n v="69678"/>
    <x v="124"/>
    <x v="8"/>
    <x v="2844"/>
    <x v="2789"/>
    <n v="399"/>
    <n v="1078"/>
    <n v="4"/>
    <n v="1724.8"/>
    <n v="11"/>
    <n v="4312"/>
    <d v="2024-12-03T00:00:00"/>
    <n v="1166"/>
    <x v="1"/>
    <n v="431.2"/>
  </r>
  <r>
    <x v="8"/>
    <s v="Ranchi"/>
    <s v="Men"/>
    <x v="10"/>
    <n v="97"/>
    <n v="406107"/>
    <x v="2"/>
    <d v="2021-09-25T00:00:00"/>
    <x v="7"/>
    <x v="2787"/>
    <s v="M81"/>
    <n v="10"/>
    <n v="9"/>
    <x v="9"/>
    <x v="2"/>
    <s v="None"/>
    <n v="38825"/>
    <x v="152"/>
    <x v="11"/>
    <x v="2845"/>
    <x v="2790"/>
    <n v="265"/>
    <n v="2190"/>
    <n v="7"/>
    <n v="6132"/>
    <n v="11"/>
    <n v="15330"/>
    <d v="2024-12-03T00:00:00"/>
    <n v="1165"/>
    <x v="1"/>
    <n v="876"/>
  </r>
  <r>
    <x v="8"/>
    <s v="Jaipur"/>
    <s v="Women"/>
    <x v="8"/>
    <n v="47"/>
    <n v="437574"/>
    <x v="1"/>
    <d v="2021-09-25T00:00:00"/>
    <x v="3"/>
    <x v="2788"/>
    <s v="M90"/>
    <n v="9"/>
    <n v="8"/>
    <x v="16"/>
    <x v="1"/>
    <s v="CCTV"/>
    <n v="99666"/>
    <x v="41"/>
    <x v="5"/>
    <x v="2846"/>
    <x v="2791"/>
    <n v="841"/>
    <n v="906"/>
    <n v="3"/>
    <n v="1087.2"/>
    <n v="11"/>
    <n v="2718"/>
    <d v="2024-12-03T00:00:00"/>
    <n v="1165"/>
    <x v="1"/>
    <n v="362.40000000000003"/>
  </r>
  <r>
    <x v="3"/>
    <s v="Lucknow"/>
    <s v="Men"/>
    <x v="6"/>
    <n v="93"/>
    <n v="438929"/>
    <x v="1"/>
    <d v="2021-09-25T00:00:00"/>
    <x v="3"/>
    <x v="2789"/>
    <s v="M12"/>
    <n v="10"/>
    <n v="7"/>
    <x v="2"/>
    <x v="1"/>
    <s v="CCTV, Alarm"/>
    <n v="90589"/>
    <x v="203"/>
    <x v="9"/>
    <x v="2847"/>
    <x v="2792"/>
    <n v="911"/>
    <n v="1935"/>
    <n v="7"/>
    <n v="5418"/>
    <n v="9"/>
    <n v="13545"/>
    <d v="2024-12-03T00:00:00"/>
    <n v="1165"/>
    <x v="1"/>
    <n v="774"/>
  </r>
  <r>
    <x v="2"/>
    <s v="Mysuru"/>
    <s v="Kids"/>
    <x v="5"/>
    <n v="28"/>
    <n v="430531"/>
    <x v="2"/>
    <d v="2021-09-25T00:00:00"/>
    <x v="3"/>
    <x v="2790"/>
    <s v="M34"/>
    <n v="9"/>
    <n v="8"/>
    <x v="13"/>
    <x v="2"/>
    <s v="None"/>
    <n v="15964"/>
    <x v="31"/>
    <x v="11"/>
    <x v="2848"/>
    <x v="2793"/>
    <n v="204"/>
    <n v="2691"/>
    <n v="5"/>
    <n v="5382"/>
    <n v="11"/>
    <n v="13455"/>
    <d v="2024-12-03T00:00:00"/>
    <n v="1165"/>
    <x v="1"/>
    <n v="1076.4000000000001"/>
  </r>
  <r>
    <x v="8"/>
    <s v="Kochi"/>
    <s v="Women"/>
    <x v="3"/>
    <n v="98"/>
    <n v="426419"/>
    <x v="2"/>
    <d v="2021-09-26T00:00:00"/>
    <x v="3"/>
    <x v="2791"/>
    <s v="M79"/>
    <n v="11"/>
    <n v="8"/>
    <x v="10"/>
    <x v="2"/>
    <s v="None"/>
    <n v="67332"/>
    <x v="330"/>
    <x v="12"/>
    <x v="2849"/>
    <x v="2794"/>
    <n v="582"/>
    <n v="1666"/>
    <n v="2"/>
    <n v="1332.8"/>
    <n v="9"/>
    <n v="3332"/>
    <d v="2024-12-03T00:00:00"/>
    <n v="1164"/>
    <x v="1"/>
    <n v="666.4"/>
  </r>
  <r>
    <x v="7"/>
    <s v="Varanasi"/>
    <s v="Kids"/>
    <x v="8"/>
    <n v="69"/>
    <n v="426728"/>
    <x v="1"/>
    <d v="2021-09-26T00:00:00"/>
    <x v="3"/>
    <x v="2792"/>
    <s v="M12"/>
    <n v="10"/>
    <n v="7"/>
    <x v="2"/>
    <x v="2"/>
    <s v="CCTV, Alarm"/>
    <n v="26459"/>
    <x v="185"/>
    <x v="4"/>
    <x v="2850"/>
    <x v="2795"/>
    <n v="545"/>
    <n v="2411"/>
    <n v="6"/>
    <n v="5786.4"/>
    <n v="9"/>
    <n v="14466"/>
    <d v="2024-12-03T00:00:00"/>
    <n v="1164"/>
    <x v="1"/>
    <n v="964.4"/>
  </r>
  <r>
    <x v="7"/>
    <s v="Coimbatore"/>
    <s v="Kids"/>
    <x v="4"/>
    <n v="97"/>
    <n v="401493"/>
    <x v="2"/>
    <d v="2021-09-26T00:00:00"/>
    <x v="7"/>
    <x v="2793"/>
    <s v="M54"/>
    <n v="11"/>
    <n v="8"/>
    <x v="11"/>
    <x v="2"/>
    <s v="CCTV"/>
    <n v="53608"/>
    <x v="148"/>
    <x v="9"/>
    <x v="2851"/>
    <x v="2796"/>
    <n v="912"/>
    <n v="873"/>
    <n v="3"/>
    <n v="1047.5999999999999"/>
    <n v="9"/>
    <n v="2619"/>
    <d v="2024-12-03T00:00:00"/>
    <n v="1164"/>
    <x v="1"/>
    <n v="349.2"/>
  </r>
  <r>
    <x v="9"/>
    <s v="Solapur"/>
    <s v="Women"/>
    <x v="10"/>
    <n v="53"/>
    <n v="419688"/>
    <x v="1"/>
    <d v="2021-09-27T00:00:00"/>
    <x v="6"/>
    <x v="2794"/>
    <s v="M38"/>
    <n v="11"/>
    <n v="8"/>
    <x v="9"/>
    <x v="2"/>
    <s v="Alarm"/>
    <n v="28389"/>
    <x v="202"/>
    <x v="6"/>
    <x v="2852"/>
    <x v="2797"/>
    <n v="818"/>
    <n v="2083"/>
    <n v="2"/>
    <n v="1666.4"/>
    <n v="9"/>
    <n v="4166"/>
    <d v="2024-12-03T00:00:00"/>
    <n v="1163"/>
    <x v="1"/>
    <n v="833.2"/>
  </r>
  <r>
    <x v="5"/>
    <s v="Hyderabad"/>
    <s v="Kids"/>
    <x v="5"/>
    <n v="68"/>
    <n v="433543"/>
    <x v="2"/>
    <d v="2021-09-27T00:00:00"/>
    <x v="2"/>
    <x v="2795"/>
    <s v="M88"/>
    <n v="10"/>
    <n v="7"/>
    <x v="5"/>
    <x v="2"/>
    <s v="Alarm"/>
    <n v="13878"/>
    <x v="81"/>
    <x v="5"/>
    <x v="2853"/>
    <x v="2798"/>
    <n v="504"/>
    <n v="2381"/>
    <n v="7"/>
    <n v="6666.8"/>
    <n v="9"/>
    <n v="16667"/>
    <d v="2024-12-03T00:00:00"/>
    <n v="1163"/>
    <x v="1"/>
    <n v="952.4"/>
  </r>
  <r>
    <x v="9"/>
    <s v="Nagpur"/>
    <s v="Men"/>
    <x v="10"/>
    <n v="47"/>
    <n v="406130"/>
    <x v="1"/>
    <d v="2021-09-27T00:00:00"/>
    <x v="4"/>
    <x v="2796"/>
    <s v="M77"/>
    <n v="10"/>
    <n v="7"/>
    <x v="13"/>
    <x v="1"/>
    <s v="CCTV, Alarm"/>
    <n v="28736"/>
    <x v="155"/>
    <x v="1"/>
    <x v="2854"/>
    <x v="2799"/>
    <n v="939"/>
    <n v="1965"/>
    <n v="1"/>
    <n v="786"/>
    <n v="9"/>
    <n v="1965"/>
    <d v="2024-12-03T00:00:00"/>
    <n v="1163"/>
    <x v="1"/>
    <n v="786"/>
  </r>
  <r>
    <x v="3"/>
    <s v="Pune"/>
    <s v="Kids"/>
    <x v="7"/>
    <n v="93"/>
    <n v="437404"/>
    <x v="2"/>
    <d v="2021-09-27T00:00:00"/>
    <x v="2"/>
    <x v="2797"/>
    <s v="M96"/>
    <n v="10"/>
    <n v="9"/>
    <x v="13"/>
    <x v="2"/>
    <s v="None"/>
    <n v="66629"/>
    <x v="310"/>
    <x v="12"/>
    <x v="2855"/>
    <x v="2800"/>
    <n v="549"/>
    <n v="2482"/>
    <n v="3"/>
    <n v="2978.4"/>
    <n v="11"/>
    <n v="7446"/>
    <d v="2024-12-03T00:00:00"/>
    <n v="1163"/>
    <x v="1"/>
    <n v="992.80000000000007"/>
  </r>
  <r>
    <x v="3"/>
    <s v="Patna"/>
    <s v="Women"/>
    <x v="6"/>
    <n v="88"/>
    <n v="439043"/>
    <x v="1"/>
    <d v="2021-09-28T00:00:00"/>
    <x v="7"/>
    <x v="2798"/>
    <s v="M76"/>
    <n v="10"/>
    <n v="9"/>
    <x v="1"/>
    <x v="2"/>
    <s v="CCTV"/>
    <n v="52816"/>
    <x v="165"/>
    <x v="3"/>
    <x v="2856"/>
    <x v="2801"/>
    <n v="364"/>
    <n v="2460"/>
    <n v="8"/>
    <n v="7872"/>
    <n v="11"/>
    <n v="19680"/>
    <d v="2024-12-03T00:00:00"/>
    <n v="1162"/>
    <x v="1"/>
    <n v="984"/>
  </r>
  <r>
    <x v="2"/>
    <s v="Coimbatore"/>
    <s v="Kids"/>
    <x v="6"/>
    <n v="46"/>
    <n v="431176"/>
    <x v="1"/>
    <d v="2021-09-28T00:00:00"/>
    <x v="5"/>
    <x v="2799"/>
    <s v="M73"/>
    <n v="10"/>
    <n v="7"/>
    <x v="9"/>
    <x v="2"/>
    <s v="CCTV, Alarm"/>
    <n v="44624"/>
    <x v="328"/>
    <x v="10"/>
    <x v="2857"/>
    <x v="2802"/>
    <n v="626"/>
    <n v="807"/>
    <n v="1"/>
    <n v="322.8"/>
    <n v="9"/>
    <n v="807"/>
    <d v="2024-12-03T00:00:00"/>
    <n v="1162"/>
    <x v="1"/>
    <n v="322.8"/>
  </r>
  <r>
    <x v="5"/>
    <s v="Kolhapur"/>
    <s v="Kids"/>
    <x v="6"/>
    <n v="12"/>
    <n v="415756"/>
    <x v="1"/>
    <d v="2021-09-28T00:00:00"/>
    <x v="1"/>
    <x v="2800"/>
    <s v="M80"/>
    <n v="11"/>
    <n v="8"/>
    <x v="2"/>
    <x v="1"/>
    <s v="None"/>
    <n v="19151"/>
    <x v="244"/>
    <x v="9"/>
    <x v="2858"/>
    <x v="2803"/>
    <n v="666"/>
    <n v="2371"/>
    <n v="3"/>
    <n v="2845.2"/>
    <n v="9"/>
    <n v="7113"/>
    <d v="2024-12-03T00:00:00"/>
    <n v="1162"/>
    <x v="1"/>
    <n v="948.4"/>
  </r>
  <r>
    <x v="4"/>
    <s v="Kolkata"/>
    <s v="Kids"/>
    <x v="8"/>
    <n v="87"/>
    <n v="403815"/>
    <x v="2"/>
    <d v="2021-09-28T00:00:00"/>
    <x v="6"/>
    <x v="2801"/>
    <s v="M85"/>
    <n v="9"/>
    <n v="8"/>
    <x v="1"/>
    <x v="2"/>
    <s v="None"/>
    <n v="71543"/>
    <x v="255"/>
    <x v="3"/>
    <x v="2859"/>
    <x v="2804"/>
    <n v="898"/>
    <n v="2697"/>
    <n v="6"/>
    <n v="6472.8"/>
    <n v="11"/>
    <n v="16182"/>
    <d v="2024-12-03T00:00:00"/>
    <n v="1162"/>
    <x v="1"/>
    <n v="1078.8"/>
  </r>
  <r>
    <x v="6"/>
    <s v="Surat"/>
    <s v="Kids"/>
    <x v="6"/>
    <n v="50"/>
    <n v="438847"/>
    <x v="1"/>
    <d v="2021-09-28T00:00:00"/>
    <x v="5"/>
    <x v="2802"/>
    <s v="M70"/>
    <n v="10"/>
    <n v="7"/>
    <x v="16"/>
    <x v="2"/>
    <s v="None"/>
    <n v="66566"/>
    <x v="326"/>
    <x v="7"/>
    <x v="2860"/>
    <x v="2805"/>
    <n v="882"/>
    <n v="2162"/>
    <n v="6"/>
    <n v="5188.8"/>
    <n v="9"/>
    <n v="12972"/>
    <d v="2024-12-03T00:00:00"/>
    <n v="1162"/>
    <x v="1"/>
    <n v="864.80000000000007"/>
  </r>
  <r>
    <x v="4"/>
    <s v="Nashik"/>
    <s v="Men"/>
    <x v="9"/>
    <n v="30"/>
    <n v="405884"/>
    <x v="1"/>
    <d v="2021-09-28T00:00:00"/>
    <x v="2"/>
    <x v="2803"/>
    <s v="M96"/>
    <n v="11"/>
    <n v="8"/>
    <x v="13"/>
    <x v="1"/>
    <s v="CCTV, Alarm"/>
    <n v="88423"/>
    <x v="68"/>
    <x v="12"/>
    <x v="2861"/>
    <x v="2806"/>
    <n v="466"/>
    <n v="1776"/>
    <n v="2"/>
    <n v="1420.8"/>
    <n v="9"/>
    <n v="3552"/>
    <d v="2024-12-03T00:00:00"/>
    <n v="1162"/>
    <x v="1"/>
    <n v="710.4"/>
  </r>
  <r>
    <x v="5"/>
    <s v="Kolhapur"/>
    <s v="Kids"/>
    <x v="3"/>
    <n v="19"/>
    <n v="438167"/>
    <x v="1"/>
    <d v="2021-09-28T00:00:00"/>
    <x v="1"/>
    <x v="2804"/>
    <s v="M11"/>
    <n v="9"/>
    <n v="8"/>
    <x v="13"/>
    <x v="1"/>
    <s v="CCTV"/>
    <n v="56876"/>
    <x v="27"/>
    <x v="12"/>
    <x v="2862"/>
    <x v="2807"/>
    <n v="391"/>
    <n v="2012"/>
    <n v="8"/>
    <n v="6438.4"/>
    <n v="11"/>
    <n v="16096"/>
    <d v="2024-12-03T00:00:00"/>
    <n v="1162"/>
    <x v="1"/>
    <n v="804.8"/>
  </r>
  <r>
    <x v="8"/>
    <s v="Lucknow"/>
    <s v="Women"/>
    <x v="2"/>
    <n v="68"/>
    <n v="433892"/>
    <x v="1"/>
    <d v="2021-09-29T00:00:00"/>
    <x v="5"/>
    <x v="2805"/>
    <s v="M82"/>
    <n v="10"/>
    <n v="7"/>
    <x v="16"/>
    <x v="1"/>
    <s v="None"/>
    <n v="13075"/>
    <x v="266"/>
    <x v="5"/>
    <x v="2863"/>
    <x v="2808"/>
    <n v="512"/>
    <n v="1617"/>
    <n v="6"/>
    <n v="3880.8"/>
    <n v="9"/>
    <n v="9702"/>
    <d v="2024-12-03T00:00:00"/>
    <n v="1161"/>
    <x v="1"/>
    <n v="646.80000000000007"/>
  </r>
  <r>
    <x v="2"/>
    <s v="Visakhapatnam"/>
    <s v="Kids"/>
    <x v="11"/>
    <n v="37"/>
    <n v="416180"/>
    <x v="2"/>
    <d v="2021-09-29T00:00:00"/>
    <x v="2"/>
    <x v="2806"/>
    <s v="M52"/>
    <n v="11"/>
    <n v="8"/>
    <x v="10"/>
    <x v="1"/>
    <s v="CCTV"/>
    <n v="25848"/>
    <x v="66"/>
    <x v="3"/>
    <x v="2864"/>
    <x v="2809"/>
    <n v="269"/>
    <n v="847"/>
    <n v="5"/>
    <n v="1694"/>
    <n v="9"/>
    <n v="4235"/>
    <d v="2024-12-03T00:00:00"/>
    <n v="1161"/>
    <x v="1"/>
    <n v="338.8"/>
  </r>
  <r>
    <x v="4"/>
    <s v="Solapur"/>
    <s v="Kids"/>
    <x v="6"/>
    <n v="38"/>
    <n v="427739"/>
    <x v="2"/>
    <d v="2021-09-30T00:00:00"/>
    <x v="5"/>
    <x v="2807"/>
    <s v="M82"/>
    <n v="10"/>
    <n v="9"/>
    <x v="18"/>
    <x v="2"/>
    <s v="None"/>
    <n v="35902"/>
    <x v="13"/>
    <x v="9"/>
    <x v="2865"/>
    <x v="2810"/>
    <n v="532"/>
    <n v="2879"/>
    <n v="4"/>
    <n v="4606.3999999999996"/>
    <n v="11"/>
    <n v="11516"/>
    <d v="2024-12-03T00:00:00"/>
    <n v="1160"/>
    <x v="1"/>
    <n v="1151.5999999999999"/>
  </r>
  <r>
    <x v="7"/>
    <s v="Chandigarh"/>
    <s v="Kids"/>
    <x v="4"/>
    <n v="49"/>
    <n v="410237"/>
    <x v="2"/>
    <d v="2021-09-30T00:00:00"/>
    <x v="5"/>
    <x v="2808"/>
    <s v="M78"/>
    <n v="9"/>
    <n v="8"/>
    <x v="18"/>
    <x v="2"/>
    <s v="None"/>
    <n v="91542"/>
    <x v="244"/>
    <x v="9"/>
    <x v="2866"/>
    <x v="2811"/>
    <n v="552"/>
    <n v="2397"/>
    <n v="4"/>
    <n v="3835.2"/>
    <n v="11"/>
    <n v="9588"/>
    <d v="2024-12-03T00:00:00"/>
    <n v="1160"/>
    <x v="1"/>
    <n v="958.8"/>
  </r>
  <r>
    <x v="3"/>
    <s v="Solapur"/>
    <s v="Kids"/>
    <x v="8"/>
    <n v="85"/>
    <n v="413271"/>
    <x v="2"/>
    <d v="2021-09-30T00:00:00"/>
    <x v="7"/>
    <x v="2809"/>
    <s v="M77"/>
    <n v="10"/>
    <n v="7"/>
    <x v="4"/>
    <x v="2"/>
    <s v="CCTV"/>
    <n v="46137"/>
    <x v="44"/>
    <x v="8"/>
    <x v="2867"/>
    <x v="2812"/>
    <n v="232"/>
    <n v="1749"/>
    <n v="4"/>
    <n v="2798.4"/>
    <n v="9"/>
    <n v="6996"/>
    <d v="2024-12-03T00:00:00"/>
    <n v="1160"/>
    <x v="1"/>
    <n v="699.6"/>
  </r>
  <r>
    <x v="3"/>
    <s v="Agra"/>
    <s v="Men"/>
    <x v="11"/>
    <n v="48"/>
    <n v="436456"/>
    <x v="2"/>
    <d v="2021-09-30T00:00:00"/>
    <x v="2"/>
    <x v="2810"/>
    <s v="M48"/>
    <n v="11"/>
    <n v="8"/>
    <x v="3"/>
    <x v="2"/>
    <s v="None"/>
    <n v="16005"/>
    <x v="77"/>
    <x v="1"/>
    <x v="2868"/>
    <x v="2813"/>
    <n v="728"/>
    <n v="1049"/>
    <n v="6"/>
    <n v="2517.6"/>
    <n v="9"/>
    <n v="6294"/>
    <d v="2024-12-03T00:00:00"/>
    <n v="1160"/>
    <x v="1"/>
    <n v="419.59999999999997"/>
  </r>
  <r>
    <x v="4"/>
    <s v="Ahmedabad"/>
    <s v="Men"/>
    <x v="9"/>
    <n v="43"/>
    <n v="422127"/>
    <x v="1"/>
    <d v="2021-09-30T00:00:00"/>
    <x v="7"/>
    <x v="2400"/>
    <s v="M89"/>
    <n v="9"/>
    <n v="8"/>
    <x v="8"/>
    <x v="2"/>
    <s v="CCTV, Alarm"/>
    <n v="82460"/>
    <x v="320"/>
    <x v="6"/>
    <x v="2869"/>
    <x v="2814"/>
    <n v="371"/>
    <n v="839"/>
    <n v="3"/>
    <n v="1006.8"/>
    <n v="11"/>
    <n v="2517"/>
    <d v="2024-12-03T00:00:00"/>
    <n v="1160"/>
    <x v="1"/>
    <n v="335.59999999999997"/>
  </r>
  <r>
    <x v="7"/>
    <s v="Agra"/>
    <s v="Men"/>
    <x v="8"/>
    <n v="40"/>
    <n v="431301"/>
    <x v="1"/>
    <d v="2021-09-30T00:00:00"/>
    <x v="4"/>
    <x v="2811"/>
    <s v="M37"/>
    <n v="10"/>
    <n v="9"/>
    <x v="17"/>
    <x v="1"/>
    <s v="Alarm"/>
    <n v="12870"/>
    <x v="331"/>
    <x v="11"/>
    <x v="2870"/>
    <x v="2815"/>
    <n v="871"/>
    <n v="1632"/>
    <n v="3"/>
    <n v="1958.4"/>
    <n v="11"/>
    <n v="4896"/>
    <d v="2024-12-03T00:00:00"/>
    <n v="1160"/>
    <x v="1"/>
    <n v="652.80000000000007"/>
  </r>
  <r>
    <x v="4"/>
    <s v="Kolhapur"/>
    <s v="Men"/>
    <x v="8"/>
    <n v="81"/>
    <n v="406180"/>
    <x v="1"/>
    <d v="2021-10-01T00:00:00"/>
    <x v="6"/>
    <x v="2812"/>
    <s v="M64"/>
    <n v="10"/>
    <n v="9"/>
    <x v="8"/>
    <x v="2"/>
    <s v="CCTV"/>
    <n v="84463"/>
    <x v="254"/>
    <x v="4"/>
    <x v="2871"/>
    <x v="2816"/>
    <n v="955"/>
    <n v="1965"/>
    <n v="3"/>
    <n v="2358"/>
    <n v="11"/>
    <n v="5895"/>
    <d v="2024-12-03T00:00:00"/>
    <n v="1159"/>
    <x v="1"/>
    <n v="786"/>
  </r>
  <r>
    <x v="3"/>
    <s v="Surat"/>
    <s v="Kids"/>
    <x v="7"/>
    <n v="22"/>
    <n v="416387"/>
    <x v="2"/>
    <d v="2021-10-01T00:00:00"/>
    <x v="1"/>
    <x v="780"/>
    <s v="M88"/>
    <n v="10"/>
    <n v="9"/>
    <x v="18"/>
    <x v="2"/>
    <s v="CCTV"/>
    <n v="66407"/>
    <x v="177"/>
    <x v="10"/>
    <x v="2872"/>
    <x v="2817"/>
    <n v="755"/>
    <n v="2623"/>
    <n v="1"/>
    <n v="1049.2"/>
    <n v="11"/>
    <n v="2623"/>
    <d v="2024-12-03T00:00:00"/>
    <n v="1159"/>
    <x v="1"/>
    <n v="1049.2"/>
  </r>
  <r>
    <x v="2"/>
    <s v="Chennai"/>
    <s v="Kids"/>
    <x v="1"/>
    <n v="64"/>
    <n v="429644"/>
    <x v="2"/>
    <d v="2021-10-01T00:00:00"/>
    <x v="4"/>
    <x v="2813"/>
    <s v="M60"/>
    <n v="11"/>
    <n v="8"/>
    <x v="5"/>
    <x v="1"/>
    <s v="None"/>
    <n v="90104"/>
    <x v="78"/>
    <x v="3"/>
    <x v="2873"/>
    <x v="2818"/>
    <n v="610"/>
    <n v="2171"/>
    <n v="3"/>
    <n v="2605.1999999999998"/>
    <n v="9"/>
    <n v="6513"/>
    <d v="2024-12-03T00:00:00"/>
    <n v="1159"/>
    <x v="1"/>
    <n v="868.4"/>
  </r>
  <r>
    <x v="6"/>
    <s v="Pune"/>
    <s v="Kids"/>
    <x v="11"/>
    <n v="19"/>
    <n v="430049"/>
    <x v="1"/>
    <d v="2021-10-01T00:00:00"/>
    <x v="3"/>
    <x v="2814"/>
    <s v="M1"/>
    <n v="10"/>
    <n v="9"/>
    <x v="17"/>
    <x v="1"/>
    <s v="CCTV, Alarm"/>
    <n v="22239"/>
    <x v="32"/>
    <x v="12"/>
    <x v="2874"/>
    <x v="2819"/>
    <n v="457"/>
    <n v="2675"/>
    <n v="6"/>
    <n v="6420"/>
    <n v="11"/>
    <n v="16050"/>
    <d v="2024-12-03T00:00:00"/>
    <n v="1159"/>
    <x v="1"/>
    <n v="1070"/>
  </r>
  <r>
    <x v="6"/>
    <s v="Chennai"/>
    <s v="Women"/>
    <x v="10"/>
    <n v="78"/>
    <n v="414417"/>
    <x v="1"/>
    <d v="2021-10-01T00:00:00"/>
    <x v="5"/>
    <x v="432"/>
    <s v="M95"/>
    <n v="10"/>
    <n v="7"/>
    <x v="3"/>
    <x v="1"/>
    <s v="Alarm"/>
    <n v="73391"/>
    <x v="241"/>
    <x v="6"/>
    <x v="2875"/>
    <x v="2820"/>
    <n v="206"/>
    <n v="2031"/>
    <n v="8"/>
    <n v="6499.2"/>
    <n v="9"/>
    <n v="16248"/>
    <d v="2024-12-03T00:00:00"/>
    <n v="1159"/>
    <x v="1"/>
    <n v="812.4"/>
  </r>
  <r>
    <x v="3"/>
    <s v="Varanasi"/>
    <s v="Kids"/>
    <x v="9"/>
    <n v="82"/>
    <n v="401054"/>
    <x v="2"/>
    <d v="2021-10-01T00:00:00"/>
    <x v="6"/>
    <x v="2815"/>
    <s v="M5"/>
    <n v="9"/>
    <n v="8"/>
    <x v="4"/>
    <x v="2"/>
    <s v="Alarm"/>
    <n v="39862"/>
    <x v="165"/>
    <x v="3"/>
    <x v="2876"/>
    <x v="2821"/>
    <n v="677"/>
    <n v="1722"/>
    <n v="4"/>
    <n v="2755.2"/>
    <n v="11"/>
    <n v="6888"/>
    <d v="2024-12-03T00:00:00"/>
    <n v="1159"/>
    <x v="1"/>
    <n v="688.8"/>
  </r>
  <r>
    <x v="4"/>
    <s v="Jalna"/>
    <s v="Women"/>
    <x v="5"/>
    <n v="4"/>
    <n v="410819"/>
    <x v="1"/>
    <d v="2021-10-02T00:00:00"/>
    <x v="7"/>
    <x v="2816"/>
    <s v="M36"/>
    <n v="10"/>
    <n v="9"/>
    <x v="17"/>
    <x v="1"/>
    <s v="Alarm"/>
    <n v="73749"/>
    <x v="194"/>
    <x v="4"/>
    <x v="2877"/>
    <x v="2822"/>
    <n v="718"/>
    <n v="2074"/>
    <n v="4"/>
    <n v="3318.4"/>
    <n v="11"/>
    <n v="8296"/>
    <d v="2024-12-03T00:00:00"/>
    <n v="1158"/>
    <x v="1"/>
    <n v="829.6"/>
  </r>
  <r>
    <x v="3"/>
    <s v="Chandigarh"/>
    <s v="Women"/>
    <x v="3"/>
    <n v="79"/>
    <n v="434573"/>
    <x v="2"/>
    <d v="2021-10-02T00:00:00"/>
    <x v="5"/>
    <x v="2817"/>
    <s v="M96"/>
    <n v="10"/>
    <n v="7"/>
    <x v="10"/>
    <x v="2"/>
    <s v="None"/>
    <n v="37493"/>
    <x v="284"/>
    <x v="3"/>
    <x v="2878"/>
    <x v="2823"/>
    <n v="748"/>
    <n v="2314"/>
    <n v="4"/>
    <n v="3702.4"/>
    <n v="9"/>
    <n v="9256"/>
    <d v="2024-12-03T00:00:00"/>
    <n v="1158"/>
    <x v="1"/>
    <n v="925.6"/>
  </r>
  <r>
    <x v="9"/>
    <s v="Mumbai"/>
    <s v="Men"/>
    <x v="8"/>
    <n v="29"/>
    <n v="418096"/>
    <x v="2"/>
    <d v="2021-10-02T00:00:00"/>
    <x v="2"/>
    <x v="2818"/>
    <s v="M78"/>
    <n v="11"/>
    <n v="8"/>
    <x v="10"/>
    <x v="2"/>
    <s v="CCTV, Alarm"/>
    <n v="61854"/>
    <x v="84"/>
    <x v="3"/>
    <x v="2879"/>
    <x v="2824"/>
    <n v="961"/>
    <n v="769"/>
    <n v="8"/>
    <n v="2460.8000000000002"/>
    <n v="9"/>
    <n v="6152"/>
    <d v="2024-12-03T00:00:00"/>
    <n v="1158"/>
    <x v="1"/>
    <n v="307.60000000000002"/>
  </r>
  <r>
    <x v="9"/>
    <s v="Agra"/>
    <s v="Women"/>
    <x v="11"/>
    <n v="34"/>
    <n v="406033"/>
    <x v="2"/>
    <d v="2021-10-02T00:00:00"/>
    <x v="7"/>
    <x v="2819"/>
    <s v="M88"/>
    <n v="9"/>
    <n v="8"/>
    <x v="11"/>
    <x v="1"/>
    <s v="None"/>
    <n v="51443"/>
    <x v="40"/>
    <x v="10"/>
    <x v="2880"/>
    <x v="2825"/>
    <n v="716"/>
    <n v="2345"/>
    <n v="8"/>
    <n v="7504"/>
    <n v="11"/>
    <n v="18760"/>
    <d v="2024-12-03T00:00:00"/>
    <n v="1158"/>
    <x v="1"/>
    <n v="938"/>
  </r>
  <r>
    <x v="3"/>
    <s v="Hyderabad"/>
    <s v="Women"/>
    <x v="6"/>
    <n v="42"/>
    <n v="433328"/>
    <x v="1"/>
    <d v="2021-10-02T00:00:00"/>
    <x v="1"/>
    <x v="2820"/>
    <s v="M94"/>
    <n v="11"/>
    <n v="8"/>
    <x v="16"/>
    <x v="2"/>
    <s v="CCTV"/>
    <n v="43544"/>
    <x v="21"/>
    <x v="1"/>
    <x v="2881"/>
    <x v="2826"/>
    <n v="934"/>
    <n v="1828"/>
    <n v="3"/>
    <n v="2193.6"/>
    <n v="9"/>
    <n v="5484"/>
    <d v="2024-12-03T00:00:00"/>
    <n v="1158"/>
    <x v="1"/>
    <n v="731.19999999999993"/>
  </r>
  <r>
    <x v="2"/>
    <s v="Jammu"/>
    <s v="Women"/>
    <x v="1"/>
    <n v="96"/>
    <n v="421368"/>
    <x v="1"/>
    <d v="2021-10-02T00:00:00"/>
    <x v="6"/>
    <x v="2821"/>
    <s v="M23"/>
    <n v="11"/>
    <n v="8"/>
    <x v="10"/>
    <x v="1"/>
    <s v="CCTV, Alarm"/>
    <n v="17604"/>
    <x v="77"/>
    <x v="1"/>
    <x v="2882"/>
    <x v="2827"/>
    <n v="748"/>
    <n v="1924"/>
    <n v="1"/>
    <n v="769.6"/>
    <n v="9"/>
    <n v="1924"/>
    <d v="2024-12-03T00:00:00"/>
    <n v="1158"/>
    <x v="1"/>
    <n v="769.6"/>
  </r>
  <r>
    <x v="7"/>
    <s v="Faridabad"/>
    <s v="Kids"/>
    <x v="8"/>
    <n v="66"/>
    <n v="407340"/>
    <x v="1"/>
    <d v="2021-10-02T00:00:00"/>
    <x v="3"/>
    <x v="2822"/>
    <s v="M83"/>
    <n v="10"/>
    <n v="9"/>
    <x v="1"/>
    <x v="1"/>
    <s v="CCTV"/>
    <n v="14160"/>
    <x v="195"/>
    <x v="1"/>
    <x v="2883"/>
    <x v="2828"/>
    <n v="308"/>
    <n v="2048"/>
    <n v="7"/>
    <n v="5734.4"/>
    <n v="11"/>
    <n v="14336"/>
    <d v="2024-12-03T00:00:00"/>
    <n v="1158"/>
    <x v="1"/>
    <n v="819.19999999999993"/>
  </r>
  <r>
    <x v="4"/>
    <s v="Ahmedabad"/>
    <s v="Women"/>
    <x v="1"/>
    <n v="99"/>
    <n v="431616"/>
    <x v="1"/>
    <d v="2021-10-02T00:00:00"/>
    <x v="4"/>
    <x v="2823"/>
    <s v="M33"/>
    <n v="9"/>
    <n v="8"/>
    <x v="16"/>
    <x v="2"/>
    <s v="None"/>
    <n v="72694"/>
    <x v="275"/>
    <x v="8"/>
    <x v="2884"/>
    <x v="2829"/>
    <n v="850"/>
    <n v="2766"/>
    <n v="6"/>
    <n v="6638.4"/>
    <n v="11"/>
    <n v="16596"/>
    <d v="2024-12-03T00:00:00"/>
    <n v="1158"/>
    <x v="1"/>
    <n v="1106.3999999999999"/>
  </r>
  <r>
    <x v="3"/>
    <s v="Noida"/>
    <s v="Kids"/>
    <x v="8"/>
    <n v="74"/>
    <n v="425684"/>
    <x v="1"/>
    <d v="2021-10-03T00:00:00"/>
    <x v="1"/>
    <x v="2824"/>
    <s v="M11"/>
    <n v="10"/>
    <n v="9"/>
    <x v="3"/>
    <x v="2"/>
    <s v="CCTV"/>
    <n v="30037"/>
    <x v="95"/>
    <x v="6"/>
    <x v="2885"/>
    <x v="2830"/>
    <n v="255"/>
    <n v="642"/>
    <n v="8"/>
    <n v="2054.4"/>
    <n v="11"/>
    <n v="5136"/>
    <d v="2024-12-03T00:00:00"/>
    <n v="1157"/>
    <x v="1"/>
    <n v="256.8"/>
  </r>
  <r>
    <x v="5"/>
    <s v="Agra"/>
    <s v="Women"/>
    <x v="4"/>
    <n v="25"/>
    <n v="400341"/>
    <x v="1"/>
    <d v="2021-10-03T00:00:00"/>
    <x v="3"/>
    <x v="2825"/>
    <s v="M14"/>
    <n v="9"/>
    <n v="8"/>
    <x v="9"/>
    <x v="1"/>
    <s v="CCTV, Alarm"/>
    <n v="37260"/>
    <x v="59"/>
    <x v="9"/>
    <x v="2886"/>
    <x v="2831"/>
    <n v="288"/>
    <n v="1522"/>
    <n v="6"/>
    <n v="3652.8"/>
    <n v="11"/>
    <n v="9132"/>
    <d v="2024-12-03T00:00:00"/>
    <n v="1157"/>
    <x v="1"/>
    <n v="608.80000000000007"/>
  </r>
  <r>
    <x v="5"/>
    <s v="Ahmedabad"/>
    <s v="Kids"/>
    <x v="2"/>
    <n v="7"/>
    <n v="438245"/>
    <x v="2"/>
    <d v="2021-10-03T00:00:00"/>
    <x v="7"/>
    <x v="2813"/>
    <s v="M46"/>
    <n v="11"/>
    <n v="8"/>
    <x v="1"/>
    <x v="1"/>
    <s v="CCTV, Alarm"/>
    <n v="80343"/>
    <x v="92"/>
    <x v="4"/>
    <x v="2887"/>
    <x v="2832"/>
    <n v="891"/>
    <n v="2597"/>
    <n v="1"/>
    <n v="1038.8"/>
    <n v="9"/>
    <n v="2597"/>
    <d v="2024-12-03T00:00:00"/>
    <n v="1157"/>
    <x v="1"/>
    <n v="1038.8"/>
  </r>
  <r>
    <x v="5"/>
    <s v="Kolhapur"/>
    <s v="Men"/>
    <x v="8"/>
    <n v="9"/>
    <n v="407761"/>
    <x v="2"/>
    <d v="2021-10-03T00:00:00"/>
    <x v="4"/>
    <x v="2826"/>
    <s v="M42"/>
    <n v="10"/>
    <n v="7"/>
    <x v="4"/>
    <x v="2"/>
    <s v="Alarm"/>
    <n v="75679"/>
    <x v="11"/>
    <x v="8"/>
    <x v="2888"/>
    <x v="2833"/>
    <n v="399"/>
    <n v="2088"/>
    <n v="5"/>
    <n v="4176"/>
    <n v="9"/>
    <n v="10440"/>
    <d v="2024-12-03T00:00:00"/>
    <n v="1157"/>
    <x v="1"/>
    <n v="835.2"/>
  </r>
  <r>
    <x v="3"/>
    <s v="Jammu"/>
    <s v="Kids"/>
    <x v="8"/>
    <n v="89"/>
    <n v="413017"/>
    <x v="1"/>
    <d v="2021-10-04T00:00:00"/>
    <x v="3"/>
    <x v="2827"/>
    <s v="M75"/>
    <n v="10"/>
    <n v="7"/>
    <x v="15"/>
    <x v="1"/>
    <s v="None"/>
    <n v="83400"/>
    <x v="331"/>
    <x v="11"/>
    <x v="2889"/>
    <x v="2834"/>
    <n v="496"/>
    <n v="2839"/>
    <n v="6"/>
    <n v="6813.6"/>
    <n v="9"/>
    <n v="17034"/>
    <d v="2024-12-03T00:00:00"/>
    <n v="1156"/>
    <x v="1"/>
    <n v="1135.6000000000001"/>
  </r>
  <r>
    <x v="7"/>
    <s v="Chhattisgarh"/>
    <s v="Kids"/>
    <x v="2"/>
    <n v="85"/>
    <n v="403036"/>
    <x v="2"/>
    <d v="2021-10-06T00:00:00"/>
    <x v="1"/>
    <x v="2828"/>
    <s v="M51"/>
    <n v="9"/>
    <n v="8"/>
    <x v="15"/>
    <x v="1"/>
    <s v="Alarm"/>
    <n v="43510"/>
    <x v="116"/>
    <x v="11"/>
    <x v="2890"/>
    <x v="2835"/>
    <n v="336"/>
    <n v="2865"/>
    <n v="6"/>
    <n v="6876"/>
    <n v="11"/>
    <n v="17190"/>
    <d v="2024-12-03T00:00:00"/>
    <n v="1154"/>
    <x v="1"/>
    <n v="1146"/>
  </r>
  <r>
    <x v="9"/>
    <s v="Pune"/>
    <s v="Women"/>
    <x v="5"/>
    <n v="13"/>
    <n v="427827"/>
    <x v="1"/>
    <d v="2021-10-06T00:00:00"/>
    <x v="2"/>
    <x v="2829"/>
    <s v="M16"/>
    <n v="11"/>
    <n v="8"/>
    <x v="15"/>
    <x v="2"/>
    <s v="None"/>
    <n v="55883"/>
    <x v="103"/>
    <x v="12"/>
    <x v="2891"/>
    <x v="2836"/>
    <n v="905"/>
    <n v="1339"/>
    <n v="4"/>
    <n v="2142.4"/>
    <n v="9"/>
    <n v="5356"/>
    <d v="2024-12-03T00:00:00"/>
    <n v="1154"/>
    <x v="1"/>
    <n v="535.6"/>
  </r>
  <r>
    <x v="6"/>
    <s v="Goa"/>
    <s v="Kids"/>
    <x v="10"/>
    <n v="51"/>
    <n v="407487"/>
    <x v="1"/>
    <d v="2021-10-06T00:00:00"/>
    <x v="7"/>
    <x v="2830"/>
    <s v="M86"/>
    <n v="10"/>
    <n v="9"/>
    <x v="2"/>
    <x v="1"/>
    <s v="Alarm"/>
    <n v="72079"/>
    <x v="225"/>
    <x v="8"/>
    <x v="2892"/>
    <x v="2837"/>
    <n v="536"/>
    <n v="773"/>
    <n v="1"/>
    <n v="309.2"/>
    <n v="11"/>
    <n v="773"/>
    <d v="2024-12-03T00:00:00"/>
    <n v="1154"/>
    <x v="1"/>
    <n v="309.2"/>
  </r>
  <r>
    <x v="3"/>
    <s v="Nagpur"/>
    <s v="Women"/>
    <x v="1"/>
    <n v="8"/>
    <n v="402565"/>
    <x v="1"/>
    <d v="2021-10-06T00:00:00"/>
    <x v="2"/>
    <x v="2831"/>
    <s v="M78"/>
    <n v="11"/>
    <n v="8"/>
    <x v="14"/>
    <x v="2"/>
    <s v="Alarm"/>
    <n v="74080"/>
    <x v="26"/>
    <x v="1"/>
    <x v="2893"/>
    <x v="2838"/>
    <n v="649"/>
    <n v="2559"/>
    <n v="6"/>
    <n v="6141.6"/>
    <n v="9"/>
    <n v="15354"/>
    <d v="2024-12-03T00:00:00"/>
    <n v="1154"/>
    <x v="1"/>
    <n v="1023.6"/>
  </r>
  <r>
    <x v="2"/>
    <s v="Visakhapatnam"/>
    <s v="Kids"/>
    <x v="3"/>
    <n v="45"/>
    <n v="432667"/>
    <x v="2"/>
    <d v="2021-10-06T00:00:00"/>
    <x v="5"/>
    <x v="2832"/>
    <s v="M75"/>
    <n v="10"/>
    <n v="9"/>
    <x v="3"/>
    <x v="2"/>
    <s v="None"/>
    <n v="94020"/>
    <x v="38"/>
    <x v="3"/>
    <x v="2894"/>
    <x v="2839"/>
    <n v="526"/>
    <n v="2634"/>
    <n v="8"/>
    <n v="8428.7999999999993"/>
    <n v="11"/>
    <n v="21072"/>
    <d v="2024-12-03T00:00:00"/>
    <n v="1154"/>
    <x v="1"/>
    <n v="1053.5999999999999"/>
  </r>
  <r>
    <x v="4"/>
    <s v="Ahmedabad"/>
    <s v="Women"/>
    <x v="8"/>
    <n v="76"/>
    <n v="430002"/>
    <x v="2"/>
    <d v="2021-10-06T00:00:00"/>
    <x v="1"/>
    <x v="2833"/>
    <s v="M27"/>
    <n v="10"/>
    <n v="7"/>
    <x v="11"/>
    <x v="2"/>
    <s v="CCTV"/>
    <n v="67829"/>
    <x v="324"/>
    <x v="9"/>
    <x v="2895"/>
    <x v="2840"/>
    <n v="497"/>
    <n v="2935"/>
    <n v="1"/>
    <n v="1174"/>
    <n v="9"/>
    <n v="2935"/>
    <d v="2024-12-03T00:00:00"/>
    <n v="1154"/>
    <x v="1"/>
    <n v="1174"/>
  </r>
  <r>
    <x v="7"/>
    <s v="Jalna"/>
    <s v="Kids"/>
    <x v="3"/>
    <n v="31"/>
    <n v="428610"/>
    <x v="2"/>
    <d v="2021-10-06T00:00:00"/>
    <x v="3"/>
    <x v="2834"/>
    <s v="M15"/>
    <n v="11"/>
    <n v="8"/>
    <x v="10"/>
    <x v="1"/>
    <s v="CCTV"/>
    <n v="52369"/>
    <x v="323"/>
    <x v="2"/>
    <x v="2896"/>
    <x v="2841"/>
    <n v="397"/>
    <n v="1308"/>
    <n v="3"/>
    <n v="1569.6"/>
    <n v="9"/>
    <n v="3924"/>
    <d v="2024-12-03T00:00:00"/>
    <n v="1154"/>
    <x v="1"/>
    <n v="523.19999999999993"/>
  </r>
  <r>
    <x v="4"/>
    <s v="Kolhapur"/>
    <s v="Kids"/>
    <x v="9"/>
    <n v="19"/>
    <n v="423849"/>
    <x v="2"/>
    <d v="2021-10-07T00:00:00"/>
    <x v="7"/>
    <x v="2835"/>
    <s v="M26"/>
    <n v="10"/>
    <n v="7"/>
    <x v="10"/>
    <x v="2"/>
    <s v="CCTV"/>
    <n v="53480"/>
    <x v="273"/>
    <x v="12"/>
    <x v="2897"/>
    <x v="2842"/>
    <n v="777"/>
    <n v="1763"/>
    <n v="4"/>
    <n v="2820.8"/>
    <n v="9"/>
    <n v="7052"/>
    <d v="2024-12-03T00:00:00"/>
    <n v="1153"/>
    <x v="1"/>
    <n v="705.2"/>
  </r>
  <r>
    <x v="5"/>
    <s v="Noida"/>
    <s v="Women"/>
    <x v="9"/>
    <n v="7"/>
    <n v="417915"/>
    <x v="1"/>
    <d v="2021-10-07T00:00:00"/>
    <x v="2"/>
    <x v="2836"/>
    <s v="M39"/>
    <n v="10"/>
    <n v="7"/>
    <x v="7"/>
    <x v="2"/>
    <s v="None"/>
    <n v="98021"/>
    <x v="213"/>
    <x v="2"/>
    <x v="2898"/>
    <x v="2843"/>
    <n v="638"/>
    <n v="1922"/>
    <n v="8"/>
    <n v="6150.4"/>
    <n v="9"/>
    <n v="15376"/>
    <d v="2024-12-03T00:00:00"/>
    <n v="1153"/>
    <x v="1"/>
    <n v="768.8"/>
  </r>
  <r>
    <x v="4"/>
    <s v="Mysuru"/>
    <s v="Women"/>
    <x v="11"/>
    <n v="100"/>
    <n v="409379"/>
    <x v="1"/>
    <d v="2021-10-07T00:00:00"/>
    <x v="5"/>
    <x v="2837"/>
    <s v="M7"/>
    <n v="10"/>
    <n v="9"/>
    <x v="6"/>
    <x v="2"/>
    <s v="CCTV"/>
    <n v="93628"/>
    <x v="89"/>
    <x v="5"/>
    <x v="2899"/>
    <x v="2358"/>
    <n v="391"/>
    <n v="2166"/>
    <n v="6"/>
    <n v="5198.3999999999996"/>
    <n v="11"/>
    <n v="12996"/>
    <d v="2024-12-03T00:00:00"/>
    <n v="1153"/>
    <x v="1"/>
    <n v="866.4"/>
  </r>
  <r>
    <x v="7"/>
    <s v="Guwahati"/>
    <s v="Men"/>
    <x v="10"/>
    <n v="71"/>
    <n v="413066"/>
    <x v="2"/>
    <d v="2021-10-08T00:00:00"/>
    <x v="4"/>
    <x v="2838"/>
    <s v="M2"/>
    <n v="9"/>
    <n v="8"/>
    <x v="10"/>
    <x v="2"/>
    <s v="CCTV"/>
    <n v="10490"/>
    <x v="43"/>
    <x v="1"/>
    <x v="2900"/>
    <x v="2844"/>
    <n v="281"/>
    <n v="2830"/>
    <n v="5"/>
    <n v="5660"/>
    <n v="11"/>
    <n v="14150"/>
    <d v="2024-12-03T00:00:00"/>
    <n v="1152"/>
    <x v="1"/>
    <n v="1132"/>
  </r>
  <r>
    <x v="7"/>
    <s v="Hyderabad"/>
    <s v="Men"/>
    <x v="2"/>
    <n v="31"/>
    <n v="415699"/>
    <x v="1"/>
    <d v="2021-10-09T00:00:00"/>
    <x v="5"/>
    <x v="2839"/>
    <s v="M56"/>
    <n v="9"/>
    <n v="8"/>
    <x v="11"/>
    <x v="1"/>
    <s v="None"/>
    <n v="86412"/>
    <x v="3"/>
    <x v="3"/>
    <x v="2901"/>
    <x v="1996"/>
    <n v="828"/>
    <n v="1931"/>
    <n v="4"/>
    <n v="3089.6"/>
    <n v="11"/>
    <n v="7724"/>
    <d v="2024-12-03T00:00:00"/>
    <n v="1151"/>
    <x v="1"/>
    <n v="772.4"/>
  </r>
  <r>
    <x v="6"/>
    <s v="Thane"/>
    <s v="Men"/>
    <x v="10"/>
    <n v="44"/>
    <n v="405523"/>
    <x v="2"/>
    <d v="2021-10-09T00:00:00"/>
    <x v="2"/>
    <x v="2840"/>
    <s v="M25"/>
    <n v="9"/>
    <n v="8"/>
    <x v="5"/>
    <x v="1"/>
    <s v="CCTV"/>
    <n v="97874"/>
    <x v="230"/>
    <x v="12"/>
    <x v="2902"/>
    <x v="2845"/>
    <n v="527"/>
    <n v="1312"/>
    <n v="7"/>
    <n v="3673.6"/>
    <n v="11"/>
    <n v="9184"/>
    <d v="2024-12-03T00:00:00"/>
    <n v="1151"/>
    <x v="1"/>
    <n v="524.79999999999995"/>
  </r>
  <r>
    <x v="5"/>
    <s v="Madurai"/>
    <s v="Women"/>
    <x v="10"/>
    <n v="90"/>
    <n v="411189"/>
    <x v="1"/>
    <d v="2021-10-09T00:00:00"/>
    <x v="3"/>
    <x v="2841"/>
    <s v="M71"/>
    <n v="10"/>
    <n v="9"/>
    <x v="12"/>
    <x v="2"/>
    <s v="Alarm"/>
    <n v="87025"/>
    <x v="179"/>
    <x v="2"/>
    <x v="2903"/>
    <x v="2846"/>
    <n v="289"/>
    <n v="859"/>
    <n v="1"/>
    <n v="343.6"/>
    <n v="11"/>
    <n v="859"/>
    <d v="2024-12-03T00:00:00"/>
    <n v="1151"/>
    <x v="1"/>
    <n v="343.6"/>
  </r>
  <r>
    <x v="2"/>
    <s v="Meerut"/>
    <s v="Men"/>
    <x v="10"/>
    <n v="43"/>
    <n v="423234"/>
    <x v="1"/>
    <d v="2021-10-09T00:00:00"/>
    <x v="5"/>
    <x v="2842"/>
    <s v="M40"/>
    <n v="10"/>
    <n v="7"/>
    <x v="1"/>
    <x v="1"/>
    <s v="CCTV"/>
    <n v="57012"/>
    <x v="140"/>
    <x v="9"/>
    <x v="2904"/>
    <x v="2847"/>
    <n v="424"/>
    <n v="2629"/>
    <n v="2"/>
    <n v="2103.1999999999998"/>
    <n v="9"/>
    <n v="5258"/>
    <d v="2024-12-03T00:00:00"/>
    <n v="1151"/>
    <x v="1"/>
    <n v="1051.5999999999999"/>
  </r>
  <r>
    <x v="2"/>
    <s v="Faridabad"/>
    <s v="Women"/>
    <x v="7"/>
    <n v="74"/>
    <n v="418059"/>
    <x v="1"/>
    <d v="2021-10-09T00:00:00"/>
    <x v="2"/>
    <x v="2843"/>
    <s v="M51"/>
    <n v="9"/>
    <n v="8"/>
    <x v="8"/>
    <x v="1"/>
    <s v="None"/>
    <n v="88036"/>
    <x v="126"/>
    <x v="3"/>
    <x v="2905"/>
    <x v="2848"/>
    <n v="549"/>
    <n v="1802"/>
    <n v="2"/>
    <n v="1441.6"/>
    <n v="11"/>
    <n v="3604"/>
    <d v="2024-12-03T00:00:00"/>
    <n v="1151"/>
    <x v="1"/>
    <n v="720.8"/>
  </r>
  <r>
    <x v="3"/>
    <s v="Nagpur"/>
    <s v="Women"/>
    <x v="4"/>
    <n v="64"/>
    <n v="434677"/>
    <x v="1"/>
    <d v="2021-10-10T00:00:00"/>
    <x v="1"/>
    <x v="894"/>
    <s v="M71"/>
    <n v="10"/>
    <n v="7"/>
    <x v="11"/>
    <x v="1"/>
    <s v="None"/>
    <n v="51412"/>
    <x v="96"/>
    <x v="5"/>
    <x v="2906"/>
    <x v="2849"/>
    <n v="684"/>
    <n v="1997"/>
    <n v="2"/>
    <n v="1597.6"/>
    <n v="9"/>
    <n v="3994"/>
    <d v="2024-12-03T00:00:00"/>
    <n v="1150"/>
    <x v="1"/>
    <n v="798.8"/>
  </r>
  <r>
    <x v="3"/>
    <s v="Surat"/>
    <s v="Kids"/>
    <x v="9"/>
    <n v="18"/>
    <n v="424998"/>
    <x v="1"/>
    <d v="2021-10-10T00:00:00"/>
    <x v="6"/>
    <x v="2844"/>
    <s v="M84"/>
    <n v="10"/>
    <n v="7"/>
    <x v="1"/>
    <x v="2"/>
    <s v="Alarm"/>
    <n v="41185"/>
    <x v="326"/>
    <x v="7"/>
    <x v="2907"/>
    <x v="2850"/>
    <n v="893"/>
    <n v="2249"/>
    <n v="8"/>
    <n v="7196.8"/>
    <n v="9"/>
    <n v="17992"/>
    <d v="2024-12-03T00:00:00"/>
    <n v="1150"/>
    <x v="1"/>
    <n v="899.6"/>
  </r>
  <r>
    <x v="4"/>
    <s v="New Delhi"/>
    <s v="Men"/>
    <x v="10"/>
    <n v="16"/>
    <n v="433066"/>
    <x v="2"/>
    <d v="2021-10-10T00:00:00"/>
    <x v="6"/>
    <x v="2845"/>
    <s v="M92"/>
    <n v="10"/>
    <n v="9"/>
    <x v="3"/>
    <x v="1"/>
    <s v="Alarm"/>
    <n v="89142"/>
    <x v="203"/>
    <x v="9"/>
    <x v="2908"/>
    <x v="2851"/>
    <n v="612"/>
    <n v="1629"/>
    <n v="7"/>
    <n v="4561.2"/>
    <n v="11"/>
    <n v="11403"/>
    <d v="2024-12-03T00:00:00"/>
    <n v="1150"/>
    <x v="1"/>
    <n v="651.6"/>
  </r>
  <r>
    <x v="3"/>
    <s v="Patna"/>
    <s v="Men"/>
    <x v="4"/>
    <n v="25"/>
    <n v="438009"/>
    <x v="1"/>
    <d v="2021-10-10T00:00:00"/>
    <x v="3"/>
    <x v="2846"/>
    <s v="M42"/>
    <n v="10"/>
    <n v="7"/>
    <x v="7"/>
    <x v="2"/>
    <s v="CCTV, Alarm"/>
    <n v="56461"/>
    <x v="171"/>
    <x v="10"/>
    <x v="2909"/>
    <x v="2852"/>
    <n v="959"/>
    <n v="1573"/>
    <n v="5"/>
    <n v="3146"/>
    <n v="9"/>
    <n v="7865"/>
    <d v="2024-12-03T00:00:00"/>
    <n v="1150"/>
    <x v="1"/>
    <n v="629.20000000000005"/>
  </r>
  <r>
    <x v="2"/>
    <s v="Bhopal"/>
    <s v="Women"/>
    <x v="1"/>
    <n v="5"/>
    <n v="417486"/>
    <x v="1"/>
    <d v="2021-10-10T00:00:00"/>
    <x v="7"/>
    <x v="2847"/>
    <s v="M69"/>
    <n v="10"/>
    <n v="9"/>
    <x v="14"/>
    <x v="2"/>
    <s v="CCTV, Alarm"/>
    <n v="92754"/>
    <x v="240"/>
    <x v="12"/>
    <x v="2910"/>
    <x v="2853"/>
    <n v="394"/>
    <n v="2436"/>
    <n v="4"/>
    <n v="3897.6"/>
    <n v="11"/>
    <n v="9744"/>
    <d v="2024-12-03T00:00:00"/>
    <n v="1150"/>
    <x v="1"/>
    <n v="974.4"/>
  </r>
  <r>
    <x v="5"/>
    <s v="Visakhapatnam"/>
    <s v="Men"/>
    <x v="9"/>
    <n v="88"/>
    <n v="410916"/>
    <x v="2"/>
    <d v="2021-10-11T00:00:00"/>
    <x v="4"/>
    <x v="2848"/>
    <s v="M27"/>
    <n v="11"/>
    <n v="8"/>
    <x v="8"/>
    <x v="1"/>
    <s v="CCTV, Alarm"/>
    <n v="38624"/>
    <x v="3"/>
    <x v="3"/>
    <x v="2911"/>
    <x v="2854"/>
    <n v="729"/>
    <n v="2459"/>
    <n v="8"/>
    <n v="7868.8"/>
    <n v="9"/>
    <n v="19672"/>
    <d v="2024-12-03T00:00:00"/>
    <n v="1149"/>
    <x v="1"/>
    <n v="983.6"/>
  </r>
  <r>
    <x v="8"/>
    <s v="Indore"/>
    <s v="Men"/>
    <x v="10"/>
    <n v="51"/>
    <n v="430701"/>
    <x v="2"/>
    <d v="2021-10-11T00:00:00"/>
    <x v="5"/>
    <x v="2849"/>
    <s v="M13"/>
    <n v="10"/>
    <n v="7"/>
    <x v="1"/>
    <x v="1"/>
    <s v="Alarm"/>
    <n v="96732"/>
    <x v="148"/>
    <x v="9"/>
    <x v="2912"/>
    <x v="2855"/>
    <n v="395"/>
    <n v="1496"/>
    <n v="8"/>
    <n v="4787.2"/>
    <n v="9"/>
    <n v="11968"/>
    <d v="2024-12-03T00:00:00"/>
    <n v="1149"/>
    <x v="1"/>
    <n v="598.4"/>
  </r>
  <r>
    <x v="2"/>
    <s v="Jaipur"/>
    <s v="Kids"/>
    <x v="11"/>
    <n v="7"/>
    <n v="404699"/>
    <x v="2"/>
    <d v="2021-10-11T00:00:00"/>
    <x v="7"/>
    <x v="2850"/>
    <s v="M27"/>
    <n v="11"/>
    <n v="8"/>
    <x v="7"/>
    <x v="1"/>
    <s v="None"/>
    <n v="54387"/>
    <x v="87"/>
    <x v="6"/>
    <x v="2913"/>
    <x v="2856"/>
    <n v="441"/>
    <n v="1721"/>
    <n v="5"/>
    <n v="3442"/>
    <n v="9"/>
    <n v="8605"/>
    <d v="2024-12-03T00:00:00"/>
    <n v="1149"/>
    <x v="1"/>
    <n v="688.4"/>
  </r>
  <r>
    <x v="8"/>
    <s v="Patna"/>
    <s v="Kids"/>
    <x v="8"/>
    <n v="17"/>
    <n v="438431"/>
    <x v="2"/>
    <d v="2021-10-12T00:00:00"/>
    <x v="4"/>
    <x v="2851"/>
    <s v="M71"/>
    <n v="10"/>
    <n v="9"/>
    <x v="5"/>
    <x v="1"/>
    <s v="None"/>
    <n v="44947"/>
    <x v="211"/>
    <x v="9"/>
    <x v="2914"/>
    <x v="2857"/>
    <n v="911"/>
    <n v="1084"/>
    <n v="1"/>
    <n v="433.6"/>
    <n v="11"/>
    <n v="1084"/>
    <d v="2024-12-03T00:00:00"/>
    <n v="1148"/>
    <x v="1"/>
    <n v="433.6"/>
  </r>
  <r>
    <x v="7"/>
    <s v="Varanasi"/>
    <s v="Men"/>
    <x v="4"/>
    <n v="11"/>
    <n v="425701"/>
    <x v="2"/>
    <d v="2021-10-12T00:00:00"/>
    <x v="6"/>
    <x v="2852"/>
    <s v="M50"/>
    <n v="11"/>
    <n v="8"/>
    <x v="3"/>
    <x v="1"/>
    <s v="Alarm"/>
    <n v="58992"/>
    <x v="332"/>
    <x v="3"/>
    <x v="2915"/>
    <x v="2858"/>
    <n v="553"/>
    <n v="1842"/>
    <n v="2"/>
    <n v="1473.6"/>
    <n v="9"/>
    <n v="3684"/>
    <d v="2024-12-03T00:00:00"/>
    <n v="1148"/>
    <x v="1"/>
    <n v="736.8"/>
  </r>
  <r>
    <x v="9"/>
    <s v="Kolhapur"/>
    <s v="Men"/>
    <x v="2"/>
    <n v="82"/>
    <n v="433508"/>
    <x v="1"/>
    <d v="2021-10-12T00:00:00"/>
    <x v="1"/>
    <x v="2853"/>
    <s v="M70"/>
    <n v="9"/>
    <n v="8"/>
    <x v="7"/>
    <x v="2"/>
    <s v="CCTV"/>
    <n v="60494"/>
    <x v="295"/>
    <x v="12"/>
    <x v="2916"/>
    <x v="2859"/>
    <n v="740"/>
    <n v="2216"/>
    <n v="4"/>
    <n v="3545.6"/>
    <n v="11"/>
    <n v="8864"/>
    <d v="2024-12-03T00:00:00"/>
    <n v="1148"/>
    <x v="1"/>
    <n v="886.4"/>
  </r>
  <r>
    <x v="6"/>
    <s v="Mysuru"/>
    <s v="Kids"/>
    <x v="1"/>
    <n v="12"/>
    <n v="405438"/>
    <x v="2"/>
    <d v="2021-10-13T00:00:00"/>
    <x v="4"/>
    <x v="2854"/>
    <s v="M20"/>
    <n v="10"/>
    <n v="7"/>
    <x v="18"/>
    <x v="2"/>
    <s v="None"/>
    <n v="84177"/>
    <x v="207"/>
    <x v="4"/>
    <x v="2917"/>
    <x v="2860"/>
    <n v="561"/>
    <n v="1337"/>
    <n v="4"/>
    <n v="2139.1999999999998"/>
    <n v="9"/>
    <n v="5348"/>
    <d v="2024-12-03T00:00:00"/>
    <n v="1147"/>
    <x v="1"/>
    <n v="534.79999999999995"/>
  </r>
  <r>
    <x v="6"/>
    <s v="Nagpur"/>
    <s v="Kids"/>
    <x v="5"/>
    <n v="50"/>
    <n v="416457"/>
    <x v="1"/>
    <d v="2021-10-13T00:00:00"/>
    <x v="3"/>
    <x v="2855"/>
    <s v="M78"/>
    <n v="9"/>
    <n v="8"/>
    <x v="6"/>
    <x v="1"/>
    <s v="None"/>
    <n v="93501"/>
    <x v="213"/>
    <x v="2"/>
    <x v="2918"/>
    <x v="2861"/>
    <n v="632"/>
    <n v="1821"/>
    <n v="1"/>
    <n v="728.4"/>
    <n v="11"/>
    <n v="1821"/>
    <d v="2024-12-03T00:00:00"/>
    <n v="1147"/>
    <x v="1"/>
    <n v="728.4"/>
  </r>
  <r>
    <x v="4"/>
    <s v="Ranchi"/>
    <s v="Women"/>
    <x v="9"/>
    <n v="100"/>
    <n v="412383"/>
    <x v="2"/>
    <d v="2021-10-13T00:00:00"/>
    <x v="6"/>
    <x v="2856"/>
    <s v="M9"/>
    <n v="9"/>
    <n v="8"/>
    <x v="8"/>
    <x v="1"/>
    <s v="CCTV, Alarm"/>
    <n v="11984"/>
    <x v="271"/>
    <x v="3"/>
    <x v="2919"/>
    <x v="2862"/>
    <n v="610"/>
    <n v="1307"/>
    <n v="8"/>
    <n v="4182.3999999999996"/>
    <n v="11"/>
    <n v="10456"/>
    <d v="2024-12-03T00:00:00"/>
    <n v="1147"/>
    <x v="1"/>
    <n v="522.79999999999995"/>
  </r>
  <r>
    <x v="8"/>
    <s v="Thane"/>
    <s v="Kids"/>
    <x v="2"/>
    <n v="27"/>
    <n v="418634"/>
    <x v="1"/>
    <d v="2021-10-14T00:00:00"/>
    <x v="1"/>
    <x v="2857"/>
    <s v="M66"/>
    <n v="10"/>
    <n v="7"/>
    <x v="12"/>
    <x v="1"/>
    <s v="CCTV, Alarm"/>
    <n v="56612"/>
    <x v="224"/>
    <x v="3"/>
    <x v="2920"/>
    <x v="2863"/>
    <n v="991"/>
    <n v="576"/>
    <n v="2"/>
    <n v="460.8"/>
    <n v="9"/>
    <n v="1152"/>
    <d v="2024-12-03T00:00:00"/>
    <n v="1146"/>
    <x v="1"/>
    <n v="230.4"/>
  </r>
  <r>
    <x v="7"/>
    <s v="Varanasi"/>
    <s v="Kids"/>
    <x v="11"/>
    <n v="51"/>
    <n v="438139"/>
    <x v="2"/>
    <d v="2021-10-14T00:00:00"/>
    <x v="2"/>
    <x v="2858"/>
    <s v="M47"/>
    <n v="9"/>
    <n v="8"/>
    <x v="16"/>
    <x v="1"/>
    <s v="CCTV, Alarm"/>
    <n v="53169"/>
    <x v="272"/>
    <x v="3"/>
    <x v="2921"/>
    <x v="2864"/>
    <n v="784"/>
    <n v="1418"/>
    <n v="8"/>
    <n v="4537.6000000000004"/>
    <n v="11"/>
    <n v="11344"/>
    <d v="2024-12-03T00:00:00"/>
    <n v="1146"/>
    <x v="1"/>
    <n v="567.20000000000005"/>
  </r>
  <r>
    <x v="8"/>
    <s v="Patna"/>
    <s v="Kids"/>
    <x v="10"/>
    <n v="42"/>
    <n v="433271"/>
    <x v="1"/>
    <d v="2021-10-15T00:00:00"/>
    <x v="2"/>
    <x v="2859"/>
    <s v="M50"/>
    <n v="10"/>
    <n v="7"/>
    <x v="9"/>
    <x v="2"/>
    <s v="Alarm"/>
    <n v="84194"/>
    <x v="100"/>
    <x v="1"/>
    <x v="2922"/>
    <x v="2865"/>
    <n v="886"/>
    <n v="1813"/>
    <n v="7"/>
    <n v="5076.3999999999996"/>
    <n v="9"/>
    <n v="12691"/>
    <d v="2024-12-03T00:00:00"/>
    <n v="1145"/>
    <x v="1"/>
    <n v="725.19999999999993"/>
  </r>
  <r>
    <x v="8"/>
    <s v="Nashik"/>
    <s v="Kids"/>
    <x v="8"/>
    <n v="16"/>
    <n v="405972"/>
    <x v="1"/>
    <d v="2021-10-15T00:00:00"/>
    <x v="7"/>
    <x v="2860"/>
    <s v="M56"/>
    <n v="10"/>
    <n v="9"/>
    <x v="1"/>
    <x v="1"/>
    <s v="Alarm"/>
    <n v="63033"/>
    <x v="51"/>
    <x v="1"/>
    <x v="2923"/>
    <x v="2866"/>
    <n v="317"/>
    <n v="2751"/>
    <n v="8"/>
    <n v="8803.2000000000007"/>
    <n v="11"/>
    <n v="22008"/>
    <d v="2024-12-03T00:00:00"/>
    <n v="1145"/>
    <x v="1"/>
    <n v="1100.4000000000001"/>
  </r>
  <r>
    <x v="5"/>
    <s v="Kolkata"/>
    <s v="Kids"/>
    <x v="4"/>
    <n v="27"/>
    <n v="415089"/>
    <x v="1"/>
    <d v="2021-10-15T00:00:00"/>
    <x v="4"/>
    <x v="2861"/>
    <s v="M64"/>
    <n v="10"/>
    <n v="9"/>
    <x v="8"/>
    <x v="1"/>
    <s v="CCTV, Alarm"/>
    <n v="31305"/>
    <x v="39"/>
    <x v="10"/>
    <x v="2924"/>
    <x v="2867"/>
    <n v="838"/>
    <n v="642"/>
    <n v="5"/>
    <n v="1284"/>
    <n v="11"/>
    <n v="3210"/>
    <d v="2024-12-03T00:00:00"/>
    <n v="1145"/>
    <x v="1"/>
    <n v="256.8"/>
  </r>
  <r>
    <x v="2"/>
    <s v="Varanasi"/>
    <s v="Men"/>
    <x v="2"/>
    <n v="76"/>
    <n v="430605"/>
    <x v="1"/>
    <d v="2021-10-15T00:00:00"/>
    <x v="2"/>
    <x v="2862"/>
    <s v="M2"/>
    <n v="11"/>
    <n v="8"/>
    <x v="9"/>
    <x v="1"/>
    <s v="CCTV, Alarm"/>
    <n v="88944"/>
    <x v="329"/>
    <x v="3"/>
    <x v="2925"/>
    <x v="2868"/>
    <n v="795"/>
    <n v="2098"/>
    <n v="2"/>
    <n v="1678.4"/>
    <n v="9"/>
    <n v="4196"/>
    <d v="2024-12-03T00:00:00"/>
    <n v="1145"/>
    <x v="1"/>
    <n v="839.2"/>
  </r>
  <r>
    <x v="9"/>
    <s v="Bengaluru"/>
    <s v="Men"/>
    <x v="3"/>
    <n v="22"/>
    <n v="401928"/>
    <x v="2"/>
    <d v="2021-10-16T00:00:00"/>
    <x v="1"/>
    <x v="2863"/>
    <s v="M82"/>
    <n v="10"/>
    <n v="7"/>
    <x v="8"/>
    <x v="1"/>
    <s v="Alarm"/>
    <n v="86876"/>
    <x v="90"/>
    <x v="11"/>
    <x v="2926"/>
    <x v="2869"/>
    <n v="657"/>
    <n v="2297"/>
    <n v="1"/>
    <n v="918.8"/>
    <n v="9"/>
    <n v="2297"/>
    <d v="2024-12-03T00:00:00"/>
    <n v="1144"/>
    <x v="1"/>
    <n v="918.8"/>
  </r>
  <r>
    <x v="4"/>
    <s v="Hyderabad"/>
    <s v="Men"/>
    <x v="1"/>
    <n v="53"/>
    <n v="426140"/>
    <x v="1"/>
    <d v="2021-10-16T00:00:00"/>
    <x v="1"/>
    <x v="2864"/>
    <s v="M96"/>
    <n v="10"/>
    <n v="7"/>
    <x v="1"/>
    <x v="2"/>
    <s v="CCTV, Alarm"/>
    <n v="77172"/>
    <x v="166"/>
    <x v="9"/>
    <x v="2927"/>
    <x v="1935"/>
    <n v="965"/>
    <n v="854"/>
    <n v="3"/>
    <n v="1024.8"/>
    <n v="9"/>
    <n v="2562"/>
    <d v="2024-12-03T00:00:00"/>
    <n v="1144"/>
    <x v="1"/>
    <n v="341.59999999999997"/>
  </r>
  <r>
    <x v="8"/>
    <s v="Faridabad"/>
    <s v="Women"/>
    <x v="1"/>
    <n v="1"/>
    <n v="417878"/>
    <x v="1"/>
    <d v="2021-10-16T00:00:00"/>
    <x v="7"/>
    <x v="2865"/>
    <s v="M41"/>
    <n v="11"/>
    <n v="8"/>
    <x v="3"/>
    <x v="2"/>
    <s v="None"/>
    <n v="22949"/>
    <x v="288"/>
    <x v="11"/>
    <x v="2928"/>
    <x v="2870"/>
    <n v="584"/>
    <n v="1497"/>
    <n v="8"/>
    <n v="4790.3999999999996"/>
    <n v="9"/>
    <n v="11976"/>
    <d v="2024-12-03T00:00:00"/>
    <n v="1144"/>
    <x v="1"/>
    <n v="598.79999999999995"/>
  </r>
  <r>
    <x v="7"/>
    <s v="Pondicherry"/>
    <s v="Men"/>
    <x v="10"/>
    <n v="61"/>
    <n v="439985"/>
    <x v="2"/>
    <d v="2021-10-17T00:00:00"/>
    <x v="6"/>
    <x v="2866"/>
    <s v="M19"/>
    <n v="10"/>
    <n v="7"/>
    <x v="13"/>
    <x v="2"/>
    <s v="CCTV"/>
    <n v="51080"/>
    <x v="194"/>
    <x v="4"/>
    <x v="2929"/>
    <x v="2871"/>
    <n v="345"/>
    <n v="855"/>
    <n v="4"/>
    <n v="1368"/>
    <n v="9"/>
    <n v="3420"/>
    <d v="2024-12-03T00:00:00"/>
    <n v="1143"/>
    <x v="1"/>
    <n v="342"/>
  </r>
  <r>
    <x v="5"/>
    <s v="Indore"/>
    <s v="Women"/>
    <x v="6"/>
    <n v="62"/>
    <n v="407911"/>
    <x v="1"/>
    <d v="2021-10-17T00:00:00"/>
    <x v="6"/>
    <x v="2867"/>
    <s v="M6"/>
    <n v="11"/>
    <n v="8"/>
    <x v="1"/>
    <x v="1"/>
    <s v="CCTV"/>
    <n v="18406"/>
    <x v="250"/>
    <x v="3"/>
    <x v="2930"/>
    <x v="2872"/>
    <n v="563"/>
    <n v="1574"/>
    <n v="3"/>
    <n v="1888.8"/>
    <n v="9"/>
    <n v="4722"/>
    <d v="2024-12-03T00:00:00"/>
    <n v="1143"/>
    <x v="1"/>
    <n v="629.6"/>
  </r>
  <r>
    <x v="9"/>
    <s v="Chennai"/>
    <s v="Men"/>
    <x v="11"/>
    <n v="99"/>
    <n v="417491"/>
    <x v="1"/>
    <d v="2021-10-17T00:00:00"/>
    <x v="4"/>
    <x v="2868"/>
    <s v="M76"/>
    <n v="9"/>
    <n v="8"/>
    <x v="17"/>
    <x v="2"/>
    <s v="None"/>
    <n v="58994"/>
    <x v="71"/>
    <x v="9"/>
    <x v="2931"/>
    <x v="2873"/>
    <n v="951"/>
    <n v="2015"/>
    <n v="7"/>
    <n v="5642"/>
    <n v="11"/>
    <n v="14105"/>
    <d v="2024-12-03T00:00:00"/>
    <n v="1143"/>
    <x v="1"/>
    <n v="806"/>
  </r>
  <r>
    <x v="3"/>
    <s v="Solapur"/>
    <s v="Women"/>
    <x v="6"/>
    <n v="99"/>
    <n v="415246"/>
    <x v="1"/>
    <d v="2021-10-18T00:00:00"/>
    <x v="6"/>
    <x v="2869"/>
    <s v="M82"/>
    <n v="9"/>
    <n v="8"/>
    <x v="9"/>
    <x v="1"/>
    <s v="Alarm"/>
    <n v="58279"/>
    <x v="258"/>
    <x v="11"/>
    <x v="2932"/>
    <x v="2874"/>
    <n v="778"/>
    <n v="699"/>
    <n v="3"/>
    <n v="838.8"/>
    <n v="11"/>
    <n v="2097"/>
    <d v="2024-12-03T00:00:00"/>
    <n v="1142"/>
    <x v="1"/>
    <n v="279.59999999999997"/>
  </r>
  <r>
    <x v="3"/>
    <s v="Kolkata"/>
    <s v="Kids"/>
    <x v="8"/>
    <n v="82"/>
    <n v="413222"/>
    <x v="2"/>
    <d v="2021-10-18T00:00:00"/>
    <x v="7"/>
    <x v="2870"/>
    <s v="M59"/>
    <n v="10"/>
    <n v="7"/>
    <x v="16"/>
    <x v="2"/>
    <s v="None"/>
    <n v="47490"/>
    <x v="261"/>
    <x v="11"/>
    <x v="2933"/>
    <x v="2875"/>
    <n v="721"/>
    <n v="1717"/>
    <n v="8"/>
    <n v="5494.4"/>
    <n v="9"/>
    <n v="13736"/>
    <d v="2024-12-03T00:00:00"/>
    <n v="1142"/>
    <x v="1"/>
    <n v="686.8"/>
  </r>
  <r>
    <x v="9"/>
    <s v="Guwahati"/>
    <s v="Women"/>
    <x v="8"/>
    <n v="56"/>
    <n v="435481"/>
    <x v="1"/>
    <d v="2021-10-18T00:00:00"/>
    <x v="7"/>
    <x v="2871"/>
    <s v="M60"/>
    <n v="11"/>
    <n v="8"/>
    <x v="1"/>
    <x v="1"/>
    <s v="CCTV, Alarm"/>
    <n v="22395"/>
    <x v="184"/>
    <x v="4"/>
    <x v="2934"/>
    <x v="2876"/>
    <n v="208"/>
    <n v="2650"/>
    <n v="5"/>
    <n v="5300"/>
    <n v="9"/>
    <n v="13250"/>
    <d v="2024-12-03T00:00:00"/>
    <n v="1142"/>
    <x v="1"/>
    <n v="1060"/>
  </r>
  <r>
    <x v="8"/>
    <s v="Hyderabad"/>
    <s v="Kids"/>
    <x v="10"/>
    <n v="31"/>
    <n v="401331"/>
    <x v="2"/>
    <d v="2021-10-18T00:00:00"/>
    <x v="7"/>
    <x v="2872"/>
    <s v="M57"/>
    <n v="10"/>
    <n v="7"/>
    <x v="4"/>
    <x v="2"/>
    <s v="CCTV"/>
    <n v="15994"/>
    <x v="161"/>
    <x v="1"/>
    <x v="2935"/>
    <x v="2877"/>
    <n v="422"/>
    <n v="1749"/>
    <n v="1"/>
    <n v="699.6"/>
    <n v="9"/>
    <n v="1749"/>
    <d v="2024-12-03T00:00:00"/>
    <n v="1142"/>
    <x v="1"/>
    <n v="699.6"/>
  </r>
  <r>
    <x v="5"/>
    <s v="Jammu"/>
    <s v="Kids"/>
    <x v="10"/>
    <n v="2"/>
    <n v="409258"/>
    <x v="2"/>
    <d v="2021-10-18T00:00:00"/>
    <x v="1"/>
    <x v="2873"/>
    <s v="M50"/>
    <n v="9"/>
    <n v="8"/>
    <x v="15"/>
    <x v="1"/>
    <s v="CCTV, Alarm"/>
    <n v="87408"/>
    <x v="281"/>
    <x v="8"/>
    <x v="2936"/>
    <x v="2878"/>
    <n v="643"/>
    <n v="2178"/>
    <n v="4"/>
    <n v="3484.8"/>
    <n v="11"/>
    <n v="8712"/>
    <d v="2024-12-03T00:00:00"/>
    <n v="1142"/>
    <x v="1"/>
    <n v="871.2"/>
  </r>
  <r>
    <x v="7"/>
    <s v="Visakhapatnam"/>
    <s v="Women"/>
    <x v="6"/>
    <n v="54"/>
    <n v="409134"/>
    <x v="1"/>
    <d v="2021-10-18T00:00:00"/>
    <x v="4"/>
    <x v="2874"/>
    <s v="M13"/>
    <n v="10"/>
    <n v="7"/>
    <x v="1"/>
    <x v="2"/>
    <s v="CCTV"/>
    <n v="13907"/>
    <x v="199"/>
    <x v="3"/>
    <x v="2937"/>
    <x v="2879"/>
    <n v="772"/>
    <n v="1839"/>
    <n v="3"/>
    <n v="2206.8000000000002"/>
    <n v="9"/>
    <n v="5517"/>
    <d v="2024-12-03T00:00:00"/>
    <n v="1142"/>
    <x v="1"/>
    <n v="735.6"/>
  </r>
  <r>
    <x v="9"/>
    <s v="Kolkata"/>
    <s v="Women"/>
    <x v="5"/>
    <n v="40"/>
    <n v="435434"/>
    <x v="2"/>
    <d v="2021-10-18T00:00:00"/>
    <x v="5"/>
    <x v="2875"/>
    <s v="M3"/>
    <n v="10"/>
    <n v="7"/>
    <x v="1"/>
    <x v="2"/>
    <s v="CCTV, Alarm"/>
    <n v="54811"/>
    <x v="189"/>
    <x v="2"/>
    <x v="2938"/>
    <x v="2880"/>
    <n v="954"/>
    <n v="833"/>
    <n v="4"/>
    <n v="1332.8"/>
    <n v="9"/>
    <n v="3332"/>
    <d v="2024-12-03T00:00:00"/>
    <n v="1142"/>
    <x v="1"/>
    <n v="333.2"/>
  </r>
  <r>
    <x v="3"/>
    <s v="Satara"/>
    <s v="Men"/>
    <x v="9"/>
    <n v="78"/>
    <n v="422681"/>
    <x v="2"/>
    <d v="2021-10-18T00:00:00"/>
    <x v="7"/>
    <x v="2876"/>
    <s v="M78"/>
    <n v="9"/>
    <n v="8"/>
    <x v="3"/>
    <x v="2"/>
    <s v="None"/>
    <n v="30504"/>
    <x v="261"/>
    <x v="11"/>
    <x v="2939"/>
    <x v="2881"/>
    <n v="856"/>
    <n v="892"/>
    <n v="8"/>
    <n v="2854.4"/>
    <n v="11"/>
    <n v="7136"/>
    <d v="2024-12-03T00:00:00"/>
    <n v="1142"/>
    <x v="1"/>
    <n v="356.8"/>
  </r>
  <r>
    <x v="6"/>
    <s v="Madurai"/>
    <s v="Men"/>
    <x v="3"/>
    <n v="7"/>
    <n v="428407"/>
    <x v="2"/>
    <d v="2021-10-18T00:00:00"/>
    <x v="2"/>
    <x v="2877"/>
    <s v="M57"/>
    <n v="10"/>
    <n v="7"/>
    <x v="14"/>
    <x v="2"/>
    <s v="CCTV, Alarm"/>
    <n v="29885"/>
    <x v="149"/>
    <x v="8"/>
    <x v="2940"/>
    <x v="2882"/>
    <n v="868"/>
    <n v="1686"/>
    <n v="2"/>
    <n v="1348.8"/>
    <n v="9"/>
    <n v="3372"/>
    <d v="2024-12-03T00:00:00"/>
    <n v="1142"/>
    <x v="1"/>
    <n v="674.4"/>
  </r>
  <r>
    <x v="2"/>
    <s v="Chhattisgarh"/>
    <s v="Kids"/>
    <x v="4"/>
    <n v="76"/>
    <n v="421389"/>
    <x v="2"/>
    <d v="2021-10-19T00:00:00"/>
    <x v="6"/>
    <x v="1009"/>
    <s v="M47"/>
    <n v="10"/>
    <n v="9"/>
    <x v="4"/>
    <x v="2"/>
    <s v="CCTV"/>
    <n v="23862"/>
    <x v="263"/>
    <x v="2"/>
    <x v="2941"/>
    <x v="2883"/>
    <n v="908"/>
    <n v="2247"/>
    <n v="8"/>
    <n v="7190.4"/>
    <n v="11"/>
    <n v="17976"/>
    <d v="2024-12-03T00:00:00"/>
    <n v="1141"/>
    <x v="1"/>
    <n v="898.8"/>
  </r>
  <r>
    <x v="7"/>
    <s v="Pune"/>
    <s v="Men"/>
    <x v="6"/>
    <n v="51"/>
    <n v="409346"/>
    <x v="2"/>
    <d v="2021-10-19T00:00:00"/>
    <x v="7"/>
    <x v="2878"/>
    <s v="M50"/>
    <n v="10"/>
    <n v="9"/>
    <x v="15"/>
    <x v="1"/>
    <s v="CCTV, Alarm"/>
    <n v="47794"/>
    <x v="11"/>
    <x v="8"/>
    <x v="2942"/>
    <x v="2884"/>
    <n v="312"/>
    <n v="2499"/>
    <n v="1"/>
    <n v="999.6"/>
    <n v="11"/>
    <n v="2499"/>
    <d v="2024-12-03T00:00:00"/>
    <n v="1141"/>
    <x v="1"/>
    <n v="999.6"/>
  </r>
  <r>
    <x v="4"/>
    <s v="Satara"/>
    <s v="Women"/>
    <x v="2"/>
    <n v="70"/>
    <n v="410982"/>
    <x v="2"/>
    <d v="2021-10-20T00:00:00"/>
    <x v="1"/>
    <x v="2879"/>
    <s v="M58"/>
    <n v="10"/>
    <n v="9"/>
    <x v="4"/>
    <x v="2"/>
    <s v="CCTV"/>
    <n v="96815"/>
    <x v="292"/>
    <x v="4"/>
    <x v="2943"/>
    <x v="2885"/>
    <n v="235"/>
    <n v="2347"/>
    <n v="6"/>
    <n v="5632.8"/>
    <n v="11"/>
    <n v="14082"/>
    <d v="2024-12-03T00:00:00"/>
    <n v="1140"/>
    <x v="1"/>
    <n v="938.80000000000007"/>
  </r>
  <r>
    <x v="8"/>
    <s v="Jammu"/>
    <s v="Men"/>
    <x v="7"/>
    <n v="42"/>
    <n v="420245"/>
    <x v="2"/>
    <d v="2021-10-20T00:00:00"/>
    <x v="4"/>
    <x v="2880"/>
    <s v="M87"/>
    <n v="10"/>
    <n v="9"/>
    <x v="8"/>
    <x v="1"/>
    <s v="CCTV"/>
    <n v="22777"/>
    <x v="309"/>
    <x v="11"/>
    <x v="2944"/>
    <x v="2886"/>
    <n v="499"/>
    <n v="1329"/>
    <n v="7"/>
    <n v="3721.2"/>
    <n v="11"/>
    <n v="9303"/>
    <d v="2024-12-03T00:00:00"/>
    <n v="1140"/>
    <x v="1"/>
    <n v="531.6"/>
  </r>
  <r>
    <x v="2"/>
    <s v="Solapur"/>
    <s v="Men"/>
    <x v="4"/>
    <n v="96"/>
    <n v="434664"/>
    <x v="1"/>
    <d v="2021-10-20T00:00:00"/>
    <x v="5"/>
    <x v="2881"/>
    <s v="M60"/>
    <n v="9"/>
    <n v="8"/>
    <x v="5"/>
    <x v="1"/>
    <s v="CCTV, Alarm"/>
    <n v="23934"/>
    <x v="326"/>
    <x v="7"/>
    <x v="2945"/>
    <x v="2887"/>
    <n v="643"/>
    <n v="769"/>
    <n v="7"/>
    <n v="2153.1999999999998"/>
    <n v="11"/>
    <n v="5383"/>
    <d v="2024-12-03T00:00:00"/>
    <n v="1140"/>
    <x v="1"/>
    <n v="307.59999999999997"/>
  </r>
  <r>
    <x v="8"/>
    <s v="Ranchi"/>
    <s v="Men"/>
    <x v="10"/>
    <n v="23"/>
    <n v="416861"/>
    <x v="2"/>
    <d v="2021-10-20T00:00:00"/>
    <x v="1"/>
    <x v="2882"/>
    <s v="M81"/>
    <n v="10"/>
    <n v="7"/>
    <x v="11"/>
    <x v="2"/>
    <s v="None"/>
    <n v="54629"/>
    <x v="176"/>
    <x v="3"/>
    <x v="2946"/>
    <x v="2888"/>
    <n v="531"/>
    <n v="1015"/>
    <n v="2"/>
    <n v="812"/>
    <n v="9"/>
    <n v="2030"/>
    <d v="2024-12-03T00:00:00"/>
    <n v="1140"/>
    <x v="1"/>
    <n v="406"/>
  </r>
  <r>
    <x v="8"/>
    <s v="Surat"/>
    <s v="Men"/>
    <x v="5"/>
    <n v="26"/>
    <n v="427357"/>
    <x v="1"/>
    <d v="2021-10-21T00:00:00"/>
    <x v="5"/>
    <x v="2883"/>
    <s v="M47"/>
    <n v="11"/>
    <n v="8"/>
    <x v="9"/>
    <x v="1"/>
    <s v="Alarm"/>
    <n v="57517"/>
    <x v="233"/>
    <x v="6"/>
    <x v="2947"/>
    <x v="2889"/>
    <n v="319"/>
    <n v="831"/>
    <n v="3"/>
    <n v="997.2"/>
    <n v="9"/>
    <n v="2493"/>
    <d v="2024-12-03T00:00:00"/>
    <n v="1139"/>
    <x v="1"/>
    <n v="332.40000000000003"/>
  </r>
  <r>
    <x v="4"/>
    <s v="Hyderabad"/>
    <s v="Women"/>
    <x v="3"/>
    <n v="61"/>
    <n v="431900"/>
    <x v="1"/>
    <d v="2021-10-21T00:00:00"/>
    <x v="4"/>
    <x v="2884"/>
    <s v="M50"/>
    <n v="10"/>
    <n v="7"/>
    <x v="15"/>
    <x v="2"/>
    <s v="None"/>
    <n v="65176"/>
    <x v="73"/>
    <x v="10"/>
    <x v="2948"/>
    <x v="2890"/>
    <n v="289"/>
    <n v="2393"/>
    <n v="4"/>
    <n v="3828.8"/>
    <n v="9"/>
    <n v="9572"/>
    <d v="2024-12-03T00:00:00"/>
    <n v="1139"/>
    <x v="1"/>
    <n v="957.2"/>
  </r>
  <r>
    <x v="5"/>
    <s v="Hyderabad"/>
    <s v="Men"/>
    <x v="11"/>
    <n v="68"/>
    <n v="416985"/>
    <x v="1"/>
    <d v="2021-10-21T00:00:00"/>
    <x v="4"/>
    <x v="2885"/>
    <s v="M92"/>
    <n v="10"/>
    <n v="9"/>
    <x v="13"/>
    <x v="1"/>
    <s v="Alarm"/>
    <n v="39984"/>
    <x v="61"/>
    <x v="8"/>
    <x v="2949"/>
    <x v="2891"/>
    <n v="858"/>
    <n v="2094"/>
    <n v="7"/>
    <n v="5863.2"/>
    <n v="11"/>
    <n v="14658"/>
    <d v="2024-12-03T00:00:00"/>
    <n v="1139"/>
    <x v="1"/>
    <n v="837.6"/>
  </r>
  <r>
    <x v="2"/>
    <s v="Ahmedabad"/>
    <s v="Women"/>
    <x v="9"/>
    <n v="64"/>
    <n v="401693"/>
    <x v="2"/>
    <d v="2021-10-22T00:00:00"/>
    <x v="3"/>
    <x v="2886"/>
    <s v="M43"/>
    <n v="9"/>
    <n v="8"/>
    <x v="2"/>
    <x v="2"/>
    <s v="None"/>
    <n v="99783"/>
    <x v="338"/>
    <x v="3"/>
    <x v="2950"/>
    <x v="2892"/>
    <n v="367"/>
    <n v="666"/>
    <n v="6"/>
    <n v="1598.4"/>
    <n v="11"/>
    <n v="3996"/>
    <d v="2024-12-03T00:00:00"/>
    <n v="1138"/>
    <x v="1"/>
    <n v="266.40000000000003"/>
  </r>
  <r>
    <x v="4"/>
    <s v="Kolhapur"/>
    <s v="Kids"/>
    <x v="10"/>
    <n v="98"/>
    <n v="402546"/>
    <x v="1"/>
    <d v="2021-10-22T00:00:00"/>
    <x v="3"/>
    <x v="2887"/>
    <s v="M86"/>
    <n v="9"/>
    <n v="8"/>
    <x v="5"/>
    <x v="1"/>
    <s v="Alarm"/>
    <n v="33515"/>
    <x v="112"/>
    <x v="4"/>
    <x v="2951"/>
    <x v="2893"/>
    <n v="776"/>
    <n v="2919"/>
    <n v="5"/>
    <n v="5838"/>
    <n v="11"/>
    <n v="14595"/>
    <d v="2024-12-03T00:00:00"/>
    <n v="1138"/>
    <x v="1"/>
    <n v="1167.5999999999999"/>
  </r>
  <r>
    <x v="8"/>
    <s v="Ranchi"/>
    <s v="Women"/>
    <x v="1"/>
    <n v="33"/>
    <n v="408133"/>
    <x v="1"/>
    <d v="2021-10-22T00:00:00"/>
    <x v="5"/>
    <x v="2888"/>
    <s v="M65"/>
    <n v="11"/>
    <n v="8"/>
    <x v="9"/>
    <x v="1"/>
    <s v="CCTV, Alarm"/>
    <n v="12865"/>
    <x v="229"/>
    <x v="6"/>
    <x v="2952"/>
    <x v="2894"/>
    <n v="784"/>
    <n v="2524"/>
    <n v="7"/>
    <n v="7067.2"/>
    <n v="9"/>
    <n v="17668"/>
    <d v="2024-12-03T00:00:00"/>
    <n v="1138"/>
    <x v="1"/>
    <n v="1009.6"/>
  </r>
  <r>
    <x v="6"/>
    <s v="Aurangabad"/>
    <s v="Women"/>
    <x v="6"/>
    <n v="45"/>
    <n v="404441"/>
    <x v="1"/>
    <d v="2021-10-22T00:00:00"/>
    <x v="1"/>
    <x v="2889"/>
    <s v="M19"/>
    <n v="10"/>
    <n v="9"/>
    <x v="5"/>
    <x v="2"/>
    <s v="None"/>
    <n v="51954"/>
    <x v="231"/>
    <x v="9"/>
    <x v="2953"/>
    <x v="2895"/>
    <n v="522"/>
    <n v="2614"/>
    <n v="5"/>
    <n v="5228"/>
    <n v="11"/>
    <n v="13070"/>
    <d v="2024-12-03T00:00:00"/>
    <n v="1138"/>
    <x v="1"/>
    <n v="1045.5999999999999"/>
  </r>
  <r>
    <x v="8"/>
    <s v="Faridabad"/>
    <s v="Women"/>
    <x v="8"/>
    <n v="100"/>
    <n v="405273"/>
    <x v="2"/>
    <d v="2021-10-23T00:00:00"/>
    <x v="4"/>
    <x v="2890"/>
    <s v="M86"/>
    <n v="10"/>
    <n v="9"/>
    <x v="13"/>
    <x v="2"/>
    <s v="Alarm"/>
    <n v="97689"/>
    <x v="23"/>
    <x v="11"/>
    <x v="2954"/>
    <x v="2896"/>
    <n v="452"/>
    <n v="1333"/>
    <n v="7"/>
    <n v="3732.4"/>
    <n v="11"/>
    <n v="9331"/>
    <d v="2024-12-03T00:00:00"/>
    <n v="1137"/>
    <x v="1"/>
    <n v="533.20000000000005"/>
  </r>
  <r>
    <x v="2"/>
    <s v="Kolkata"/>
    <s v="Men"/>
    <x v="3"/>
    <n v="33"/>
    <n v="417762"/>
    <x v="2"/>
    <d v="2021-10-23T00:00:00"/>
    <x v="1"/>
    <x v="2891"/>
    <s v="M90"/>
    <n v="10"/>
    <n v="7"/>
    <x v="18"/>
    <x v="2"/>
    <s v="CCTV, Alarm"/>
    <n v="44622"/>
    <x v="57"/>
    <x v="5"/>
    <x v="2955"/>
    <x v="2897"/>
    <n v="678"/>
    <n v="695"/>
    <n v="4"/>
    <n v="1112"/>
    <n v="9"/>
    <n v="2780"/>
    <d v="2024-12-03T00:00:00"/>
    <n v="1137"/>
    <x v="1"/>
    <n v="278"/>
  </r>
  <r>
    <x v="2"/>
    <s v="Agra"/>
    <s v="Men"/>
    <x v="6"/>
    <n v="59"/>
    <n v="412808"/>
    <x v="2"/>
    <d v="2021-10-23T00:00:00"/>
    <x v="1"/>
    <x v="2892"/>
    <s v="M5"/>
    <n v="10"/>
    <n v="9"/>
    <x v="12"/>
    <x v="2"/>
    <s v="None"/>
    <n v="40545"/>
    <x v="120"/>
    <x v="1"/>
    <x v="2956"/>
    <x v="2898"/>
    <n v="696"/>
    <n v="1660"/>
    <n v="3"/>
    <n v="1992"/>
    <n v="11"/>
    <n v="4980"/>
    <d v="2024-12-03T00:00:00"/>
    <n v="1137"/>
    <x v="1"/>
    <n v="664"/>
  </r>
  <r>
    <x v="6"/>
    <s v="Mumbai"/>
    <s v="Women"/>
    <x v="9"/>
    <n v="9"/>
    <n v="435312"/>
    <x v="2"/>
    <d v="2021-10-24T00:00:00"/>
    <x v="3"/>
    <x v="1939"/>
    <s v="M88"/>
    <n v="9"/>
    <n v="8"/>
    <x v="10"/>
    <x v="1"/>
    <s v="CCTV, Alarm"/>
    <n v="88401"/>
    <x v="135"/>
    <x v="11"/>
    <x v="2957"/>
    <x v="2899"/>
    <n v="933"/>
    <n v="1851"/>
    <n v="8"/>
    <n v="5923.2"/>
    <n v="11"/>
    <n v="14808"/>
    <d v="2024-12-03T00:00:00"/>
    <n v="1136"/>
    <x v="1"/>
    <n v="740.4"/>
  </r>
  <r>
    <x v="7"/>
    <s v="Patna"/>
    <s v="Men"/>
    <x v="10"/>
    <n v="63"/>
    <n v="433988"/>
    <x v="2"/>
    <d v="2021-10-24T00:00:00"/>
    <x v="6"/>
    <x v="2893"/>
    <s v="M27"/>
    <n v="10"/>
    <n v="7"/>
    <x v="18"/>
    <x v="2"/>
    <s v="None"/>
    <n v="95249"/>
    <x v="38"/>
    <x v="3"/>
    <x v="2958"/>
    <x v="2900"/>
    <n v="483"/>
    <n v="2888"/>
    <n v="4"/>
    <n v="4620.8"/>
    <n v="9"/>
    <n v="11552"/>
    <d v="2024-12-03T00:00:00"/>
    <n v="1136"/>
    <x v="1"/>
    <n v="1155.2"/>
  </r>
  <r>
    <x v="8"/>
    <s v="Surat"/>
    <s v="Kids"/>
    <x v="11"/>
    <n v="20"/>
    <n v="415981"/>
    <x v="1"/>
    <d v="2021-10-24T00:00:00"/>
    <x v="7"/>
    <x v="2894"/>
    <s v="M27"/>
    <n v="10"/>
    <n v="7"/>
    <x v="11"/>
    <x v="2"/>
    <s v="None"/>
    <n v="17561"/>
    <x v="282"/>
    <x v="4"/>
    <x v="2959"/>
    <x v="2901"/>
    <n v="559"/>
    <n v="2540"/>
    <n v="1"/>
    <n v="1016"/>
    <n v="9"/>
    <n v="2540"/>
    <d v="2024-12-03T00:00:00"/>
    <n v="1136"/>
    <x v="1"/>
    <n v="1016"/>
  </r>
  <r>
    <x v="7"/>
    <s v="Chennai"/>
    <s v="Men"/>
    <x v="2"/>
    <n v="19"/>
    <n v="427482"/>
    <x v="2"/>
    <d v="2021-10-25T00:00:00"/>
    <x v="1"/>
    <x v="2895"/>
    <s v="M95"/>
    <n v="11"/>
    <n v="8"/>
    <x v="9"/>
    <x v="2"/>
    <s v="CCTV"/>
    <n v="92619"/>
    <x v="325"/>
    <x v="6"/>
    <x v="2960"/>
    <x v="2902"/>
    <n v="401"/>
    <n v="2626"/>
    <n v="8"/>
    <n v="8403.2000000000007"/>
    <n v="9"/>
    <n v="21008"/>
    <d v="2024-12-03T00:00:00"/>
    <n v="1135"/>
    <x v="1"/>
    <n v="1050.4000000000001"/>
  </r>
  <r>
    <x v="6"/>
    <s v="Noida"/>
    <s v="Men"/>
    <x v="1"/>
    <n v="95"/>
    <n v="427185"/>
    <x v="2"/>
    <d v="2021-10-25T00:00:00"/>
    <x v="2"/>
    <x v="2896"/>
    <s v="M48"/>
    <n v="9"/>
    <n v="8"/>
    <x v="7"/>
    <x v="1"/>
    <s v="Alarm"/>
    <n v="44098"/>
    <x v="44"/>
    <x v="8"/>
    <x v="2961"/>
    <x v="2903"/>
    <n v="855"/>
    <n v="2552"/>
    <n v="5"/>
    <n v="5104"/>
    <n v="11"/>
    <n v="12760"/>
    <d v="2024-12-03T00:00:00"/>
    <n v="1135"/>
    <x v="1"/>
    <n v="1020.8"/>
  </r>
  <r>
    <x v="2"/>
    <s v="Indore"/>
    <s v="Men"/>
    <x v="4"/>
    <n v="45"/>
    <n v="407705"/>
    <x v="2"/>
    <d v="2021-10-25T00:00:00"/>
    <x v="2"/>
    <x v="2897"/>
    <s v="M35"/>
    <n v="9"/>
    <n v="8"/>
    <x v="1"/>
    <x v="2"/>
    <s v="Alarm"/>
    <n v="89614"/>
    <x v="154"/>
    <x v="4"/>
    <x v="2962"/>
    <x v="2904"/>
    <n v="277"/>
    <n v="2313"/>
    <n v="6"/>
    <n v="5551.2"/>
    <n v="11"/>
    <n v="13878"/>
    <d v="2024-12-03T00:00:00"/>
    <n v="1135"/>
    <x v="1"/>
    <n v="925.19999999999993"/>
  </r>
  <r>
    <x v="8"/>
    <s v="Kolkata"/>
    <s v="Women"/>
    <x v="4"/>
    <n v="9"/>
    <n v="430484"/>
    <x v="2"/>
    <d v="2021-10-25T00:00:00"/>
    <x v="4"/>
    <x v="2898"/>
    <s v="M37"/>
    <n v="10"/>
    <n v="9"/>
    <x v="1"/>
    <x v="2"/>
    <s v="CCTV, Alarm"/>
    <n v="27436"/>
    <x v="274"/>
    <x v="8"/>
    <x v="2963"/>
    <x v="2905"/>
    <n v="710"/>
    <n v="901"/>
    <n v="5"/>
    <n v="1802"/>
    <n v="11"/>
    <n v="4505"/>
    <d v="2024-12-03T00:00:00"/>
    <n v="1135"/>
    <x v="1"/>
    <n v="360.4"/>
  </r>
  <r>
    <x v="2"/>
    <s v="Noida"/>
    <s v="Men"/>
    <x v="5"/>
    <n v="76"/>
    <n v="429804"/>
    <x v="1"/>
    <d v="2021-10-25T00:00:00"/>
    <x v="4"/>
    <x v="2899"/>
    <s v="M61"/>
    <n v="10"/>
    <n v="9"/>
    <x v="7"/>
    <x v="1"/>
    <s v="None"/>
    <n v="44149"/>
    <x v="289"/>
    <x v="12"/>
    <x v="2964"/>
    <x v="2906"/>
    <n v="796"/>
    <n v="1619"/>
    <n v="3"/>
    <n v="1942.8"/>
    <n v="11"/>
    <n v="4857"/>
    <d v="2024-12-03T00:00:00"/>
    <n v="1135"/>
    <x v="1"/>
    <n v="647.6"/>
  </r>
  <r>
    <x v="9"/>
    <s v="Rajkot"/>
    <s v="Women"/>
    <x v="3"/>
    <n v="89"/>
    <n v="435566"/>
    <x v="2"/>
    <d v="2021-10-25T00:00:00"/>
    <x v="2"/>
    <x v="2900"/>
    <s v="M95"/>
    <n v="10"/>
    <n v="7"/>
    <x v="3"/>
    <x v="1"/>
    <s v="CCTV, Alarm"/>
    <n v="73886"/>
    <x v="117"/>
    <x v="10"/>
    <x v="2965"/>
    <x v="2907"/>
    <n v="585"/>
    <n v="801"/>
    <n v="8"/>
    <n v="2563.1999999999998"/>
    <n v="9"/>
    <n v="6408"/>
    <d v="2024-12-03T00:00:00"/>
    <n v="1135"/>
    <x v="1"/>
    <n v="320.39999999999998"/>
  </r>
  <r>
    <x v="4"/>
    <s v="Agra"/>
    <s v="Women"/>
    <x v="8"/>
    <n v="27"/>
    <n v="435095"/>
    <x v="2"/>
    <d v="2021-10-26T00:00:00"/>
    <x v="3"/>
    <x v="2901"/>
    <s v="M100"/>
    <n v="10"/>
    <n v="9"/>
    <x v="16"/>
    <x v="1"/>
    <s v="Alarm"/>
    <n v="18210"/>
    <x v="52"/>
    <x v="11"/>
    <x v="2966"/>
    <x v="2908"/>
    <n v="386"/>
    <n v="1376"/>
    <n v="2"/>
    <n v="1100.8"/>
    <n v="11"/>
    <n v="2752"/>
    <d v="2024-12-03T00:00:00"/>
    <n v="1134"/>
    <x v="1"/>
    <n v="550.4"/>
  </r>
  <r>
    <x v="7"/>
    <s v="Aurangabad"/>
    <s v="Kids"/>
    <x v="8"/>
    <n v="77"/>
    <n v="400607"/>
    <x v="1"/>
    <d v="2021-10-26T00:00:00"/>
    <x v="1"/>
    <x v="2902"/>
    <s v="M81"/>
    <n v="10"/>
    <n v="7"/>
    <x v="2"/>
    <x v="1"/>
    <s v="CCTV, Alarm"/>
    <n v="30851"/>
    <x v="11"/>
    <x v="8"/>
    <x v="2967"/>
    <x v="2909"/>
    <n v="924"/>
    <n v="2864"/>
    <n v="4"/>
    <n v="4582.3999999999996"/>
    <n v="9"/>
    <n v="11456"/>
    <d v="2024-12-03T00:00:00"/>
    <n v="1134"/>
    <x v="1"/>
    <n v="1145.5999999999999"/>
  </r>
  <r>
    <x v="7"/>
    <s v="Solapur"/>
    <s v="Men"/>
    <x v="9"/>
    <n v="9"/>
    <n v="423055"/>
    <x v="2"/>
    <d v="2021-10-26T00:00:00"/>
    <x v="7"/>
    <x v="2903"/>
    <s v="M5"/>
    <n v="10"/>
    <n v="7"/>
    <x v="10"/>
    <x v="1"/>
    <s v="CCTV, Alarm"/>
    <n v="49176"/>
    <x v="213"/>
    <x v="2"/>
    <x v="2968"/>
    <x v="2910"/>
    <n v="418"/>
    <n v="1046"/>
    <n v="4"/>
    <n v="1673.6"/>
    <n v="9"/>
    <n v="4184"/>
    <d v="2024-12-03T00:00:00"/>
    <n v="1134"/>
    <x v="1"/>
    <n v="418.4"/>
  </r>
  <r>
    <x v="9"/>
    <s v="Guwahati"/>
    <s v="Men"/>
    <x v="7"/>
    <n v="8"/>
    <n v="419715"/>
    <x v="2"/>
    <d v="2021-10-27T00:00:00"/>
    <x v="5"/>
    <x v="2904"/>
    <s v="M95"/>
    <n v="10"/>
    <n v="7"/>
    <x v="12"/>
    <x v="1"/>
    <s v="CCTV, Alarm"/>
    <n v="81635"/>
    <x v="254"/>
    <x v="4"/>
    <x v="2969"/>
    <x v="2911"/>
    <n v="897"/>
    <n v="1802"/>
    <n v="4"/>
    <n v="2883.2"/>
    <n v="9"/>
    <n v="7208"/>
    <d v="2024-12-03T00:00:00"/>
    <n v="1133"/>
    <x v="1"/>
    <n v="720.8"/>
  </r>
  <r>
    <x v="9"/>
    <s v="Agra"/>
    <s v="Women"/>
    <x v="6"/>
    <n v="87"/>
    <n v="407923"/>
    <x v="2"/>
    <d v="2021-10-27T00:00:00"/>
    <x v="2"/>
    <x v="2905"/>
    <s v="M48"/>
    <n v="10"/>
    <n v="7"/>
    <x v="6"/>
    <x v="2"/>
    <s v="None"/>
    <n v="74247"/>
    <x v="260"/>
    <x v="1"/>
    <x v="2970"/>
    <x v="2912"/>
    <n v="798"/>
    <n v="1672"/>
    <n v="5"/>
    <n v="3344"/>
    <n v="9"/>
    <n v="8360"/>
    <d v="2024-12-03T00:00:00"/>
    <n v="1133"/>
    <x v="1"/>
    <n v="668.8"/>
  </r>
  <r>
    <x v="8"/>
    <s v="Noida"/>
    <s v="Men"/>
    <x v="9"/>
    <n v="58"/>
    <n v="423914"/>
    <x v="1"/>
    <d v="2021-10-28T00:00:00"/>
    <x v="2"/>
    <x v="2906"/>
    <s v="M13"/>
    <n v="10"/>
    <n v="9"/>
    <x v="8"/>
    <x v="1"/>
    <s v="CCTV"/>
    <n v="56536"/>
    <x v="334"/>
    <x v="4"/>
    <x v="2971"/>
    <x v="2200"/>
    <n v="750"/>
    <n v="1135"/>
    <n v="2"/>
    <n v="908"/>
    <n v="11"/>
    <n v="2270"/>
    <d v="2024-12-03T00:00:00"/>
    <n v="1132"/>
    <x v="1"/>
    <n v="454"/>
  </r>
  <r>
    <x v="8"/>
    <s v="Varanasi"/>
    <s v="Women"/>
    <x v="5"/>
    <n v="40"/>
    <n v="427990"/>
    <x v="1"/>
    <d v="2021-10-28T00:00:00"/>
    <x v="1"/>
    <x v="2907"/>
    <s v="M1"/>
    <n v="10"/>
    <n v="9"/>
    <x v="9"/>
    <x v="2"/>
    <s v="CCTV"/>
    <n v="82772"/>
    <x v="298"/>
    <x v="9"/>
    <x v="2972"/>
    <x v="2913"/>
    <n v="763"/>
    <n v="1116"/>
    <n v="2"/>
    <n v="892.8"/>
    <n v="11"/>
    <n v="2232"/>
    <d v="2024-12-03T00:00:00"/>
    <n v="1132"/>
    <x v="1"/>
    <n v="446.4"/>
  </r>
  <r>
    <x v="8"/>
    <s v="Vadodara"/>
    <s v="Kids"/>
    <x v="11"/>
    <n v="48"/>
    <n v="414591"/>
    <x v="1"/>
    <d v="2021-10-28T00:00:00"/>
    <x v="4"/>
    <x v="2908"/>
    <s v="M4"/>
    <n v="9"/>
    <n v="8"/>
    <x v="6"/>
    <x v="2"/>
    <s v="Alarm"/>
    <n v="44823"/>
    <x v="22"/>
    <x v="7"/>
    <x v="2973"/>
    <x v="2914"/>
    <n v="605"/>
    <n v="1135"/>
    <n v="2"/>
    <n v="908"/>
    <n v="11"/>
    <n v="2270"/>
    <d v="2024-12-03T00:00:00"/>
    <n v="1132"/>
    <x v="1"/>
    <n v="454"/>
  </r>
  <r>
    <x v="7"/>
    <s v="Jammu"/>
    <s v="Men"/>
    <x v="10"/>
    <n v="14"/>
    <n v="428409"/>
    <x v="1"/>
    <d v="2021-10-28T00:00:00"/>
    <x v="1"/>
    <x v="2909"/>
    <s v="M35"/>
    <n v="11"/>
    <n v="8"/>
    <x v="6"/>
    <x v="1"/>
    <s v="CCTV"/>
    <n v="42157"/>
    <x v="311"/>
    <x v="12"/>
    <x v="2974"/>
    <x v="2915"/>
    <n v="415"/>
    <n v="1651"/>
    <n v="4"/>
    <n v="2641.6"/>
    <n v="9"/>
    <n v="6604"/>
    <d v="2024-12-03T00:00:00"/>
    <n v="1132"/>
    <x v="1"/>
    <n v="660.4"/>
  </r>
  <r>
    <x v="8"/>
    <s v="Visakhapatnam"/>
    <s v="Kids"/>
    <x v="8"/>
    <n v="30"/>
    <n v="431447"/>
    <x v="1"/>
    <d v="2021-10-28T00:00:00"/>
    <x v="1"/>
    <x v="2910"/>
    <s v="M95"/>
    <n v="10"/>
    <n v="9"/>
    <x v="16"/>
    <x v="1"/>
    <s v="None"/>
    <n v="55452"/>
    <x v="106"/>
    <x v="12"/>
    <x v="2975"/>
    <x v="2916"/>
    <n v="248"/>
    <n v="1649"/>
    <n v="5"/>
    <n v="3298"/>
    <n v="11"/>
    <n v="8245"/>
    <d v="2024-12-03T00:00:00"/>
    <n v="1132"/>
    <x v="1"/>
    <n v="659.6"/>
  </r>
  <r>
    <x v="7"/>
    <s v="Aurangabad"/>
    <s v="Kids"/>
    <x v="8"/>
    <n v="97"/>
    <n v="415091"/>
    <x v="1"/>
    <d v="2021-10-28T00:00:00"/>
    <x v="1"/>
    <x v="2911"/>
    <s v="M71"/>
    <n v="10"/>
    <n v="7"/>
    <x v="14"/>
    <x v="1"/>
    <s v="Alarm"/>
    <n v="30726"/>
    <x v="132"/>
    <x v="5"/>
    <x v="2976"/>
    <x v="2917"/>
    <n v="993"/>
    <n v="547"/>
    <n v="8"/>
    <n v="1750.4"/>
    <n v="9"/>
    <n v="4376"/>
    <d v="2024-12-03T00:00:00"/>
    <n v="1132"/>
    <x v="1"/>
    <n v="218.8"/>
  </r>
  <r>
    <x v="4"/>
    <s v="Nashik"/>
    <s v="Kids"/>
    <x v="1"/>
    <n v="78"/>
    <n v="407626"/>
    <x v="1"/>
    <d v="2021-10-28T00:00:00"/>
    <x v="4"/>
    <x v="2912"/>
    <s v="M95"/>
    <n v="10"/>
    <n v="7"/>
    <x v="11"/>
    <x v="2"/>
    <s v="CCTV, Alarm"/>
    <n v="60677"/>
    <x v="296"/>
    <x v="11"/>
    <x v="2977"/>
    <x v="2918"/>
    <n v="494"/>
    <n v="1369"/>
    <n v="6"/>
    <n v="3285.6"/>
    <n v="9"/>
    <n v="8214"/>
    <d v="2024-12-03T00:00:00"/>
    <n v="1132"/>
    <x v="1"/>
    <n v="547.6"/>
  </r>
  <r>
    <x v="7"/>
    <s v="Thane"/>
    <s v="Women"/>
    <x v="4"/>
    <n v="44"/>
    <n v="421022"/>
    <x v="2"/>
    <d v="2021-10-28T00:00:00"/>
    <x v="1"/>
    <x v="2913"/>
    <s v="M19"/>
    <n v="10"/>
    <n v="9"/>
    <x v="14"/>
    <x v="2"/>
    <s v="Alarm"/>
    <n v="56225"/>
    <x v="100"/>
    <x v="1"/>
    <x v="2978"/>
    <x v="2919"/>
    <n v="961"/>
    <n v="1697"/>
    <n v="6"/>
    <n v="4072.8"/>
    <n v="11"/>
    <n v="10182"/>
    <d v="2024-12-03T00:00:00"/>
    <n v="1132"/>
    <x v="1"/>
    <n v="678.80000000000007"/>
  </r>
  <r>
    <x v="6"/>
    <s v="Madurai"/>
    <s v="Men"/>
    <x v="11"/>
    <n v="89"/>
    <n v="415257"/>
    <x v="2"/>
    <d v="2021-10-29T00:00:00"/>
    <x v="4"/>
    <x v="2914"/>
    <s v="M43"/>
    <n v="11"/>
    <n v="8"/>
    <x v="6"/>
    <x v="1"/>
    <s v="CCTV, Alarm"/>
    <n v="99636"/>
    <x v="281"/>
    <x v="8"/>
    <x v="2979"/>
    <x v="2920"/>
    <n v="927"/>
    <n v="2900"/>
    <n v="4"/>
    <n v="4640"/>
    <n v="9"/>
    <n v="11600"/>
    <d v="2024-12-03T00:00:00"/>
    <n v="1131"/>
    <x v="1"/>
    <n v="1160"/>
  </r>
  <r>
    <x v="3"/>
    <s v="Thane"/>
    <s v="Women"/>
    <x v="2"/>
    <n v="12"/>
    <n v="437565"/>
    <x v="1"/>
    <d v="2021-10-29T00:00:00"/>
    <x v="7"/>
    <x v="2915"/>
    <s v="M54"/>
    <n v="10"/>
    <n v="7"/>
    <x v="8"/>
    <x v="1"/>
    <s v="Alarm"/>
    <n v="71871"/>
    <x v="160"/>
    <x v="8"/>
    <x v="2980"/>
    <x v="2921"/>
    <n v="594"/>
    <n v="2167"/>
    <n v="4"/>
    <n v="3467.2"/>
    <n v="9"/>
    <n v="8668"/>
    <d v="2024-12-03T00:00:00"/>
    <n v="1131"/>
    <x v="1"/>
    <n v="866.8"/>
  </r>
  <r>
    <x v="3"/>
    <s v="Kanpur"/>
    <s v="Kids"/>
    <x v="3"/>
    <n v="44"/>
    <n v="412112"/>
    <x v="1"/>
    <d v="2021-10-29T00:00:00"/>
    <x v="3"/>
    <x v="2916"/>
    <s v="M41"/>
    <n v="10"/>
    <n v="9"/>
    <x v="7"/>
    <x v="1"/>
    <s v="CCTV"/>
    <n v="58976"/>
    <x v="196"/>
    <x v="12"/>
    <x v="2981"/>
    <x v="2922"/>
    <n v="613"/>
    <n v="2789"/>
    <n v="2"/>
    <n v="2231.1999999999998"/>
    <n v="11"/>
    <n v="5578"/>
    <d v="2024-12-03T00:00:00"/>
    <n v="1131"/>
    <x v="1"/>
    <n v="1115.5999999999999"/>
  </r>
  <r>
    <x v="5"/>
    <s v="Indore"/>
    <s v="Women"/>
    <x v="3"/>
    <n v="74"/>
    <n v="438809"/>
    <x v="2"/>
    <d v="2021-10-30T00:00:00"/>
    <x v="5"/>
    <x v="2917"/>
    <s v="M74"/>
    <n v="11"/>
    <n v="8"/>
    <x v="13"/>
    <x v="2"/>
    <s v="Alarm"/>
    <n v="44418"/>
    <x v="196"/>
    <x v="12"/>
    <x v="2982"/>
    <x v="2923"/>
    <n v="905"/>
    <n v="564"/>
    <n v="5"/>
    <n v="1128"/>
    <n v="9"/>
    <n v="2820"/>
    <d v="2024-12-03T00:00:00"/>
    <n v="1130"/>
    <x v="1"/>
    <n v="225.6"/>
  </r>
  <r>
    <x v="2"/>
    <s v="Jalna"/>
    <s v="Women"/>
    <x v="8"/>
    <n v="20"/>
    <n v="407166"/>
    <x v="2"/>
    <d v="2021-10-31T00:00:00"/>
    <x v="6"/>
    <x v="2918"/>
    <s v="M74"/>
    <n v="10"/>
    <n v="9"/>
    <x v="18"/>
    <x v="2"/>
    <s v="CCTV, Alarm"/>
    <n v="81393"/>
    <x v="330"/>
    <x v="12"/>
    <x v="2983"/>
    <x v="2924"/>
    <n v="958"/>
    <n v="2536"/>
    <n v="2"/>
    <n v="2028.8"/>
    <n v="11"/>
    <n v="5072"/>
    <d v="2024-12-03T00:00:00"/>
    <n v="1129"/>
    <x v="1"/>
    <n v="1014.4"/>
  </r>
  <r>
    <x v="4"/>
    <s v="Chhattisgarh"/>
    <s v="Women"/>
    <x v="4"/>
    <n v="98"/>
    <n v="438006"/>
    <x v="1"/>
    <d v="2021-10-31T00:00:00"/>
    <x v="4"/>
    <x v="2919"/>
    <s v="M81"/>
    <n v="11"/>
    <n v="8"/>
    <x v="14"/>
    <x v="2"/>
    <s v="CCTV"/>
    <n v="89737"/>
    <x v="173"/>
    <x v="1"/>
    <x v="2984"/>
    <x v="2925"/>
    <n v="970"/>
    <n v="1273"/>
    <n v="1"/>
    <n v="509.2"/>
    <n v="9"/>
    <n v="1273"/>
    <d v="2024-12-03T00:00:00"/>
    <n v="1129"/>
    <x v="1"/>
    <n v="509.2"/>
  </r>
  <r>
    <x v="6"/>
    <s v="Jammu"/>
    <s v="Kids"/>
    <x v="9"/>
    <n v="37"/>
    <n v="426855"/>
    <x v="1"/>
    <d v="2021-10-31T00:00:00"/>
    <x v="3"/>
    <x v="2920"/>
    <s v="M2"/>
    <n v="11"/>
    <n v="8"/>
    <x v="3"/>
    <x v="1"/>
    <s v="CCTV"/>
    <n v="85011"/>
    <x v="259"/>
    <x v="5"/>
    <x v="2985"/>
    <x v="2926"/>
    <n v="992"/>
    <n v="1199"/>
    <n v="8"/>
    <n v="3836.8"/>
    <n v="9"/>
    <n v="9592"/>
    <d v="2024-12-03T00:00:00"/>
    <n v="1129"/>
    <x v="1"/>
    <n v="479.6"/>
  </r>
  <r>
    <x v="5"/>
    <s v="Nagpur"/>
    <s v="Kids"/>
    <x v="8"/>
    <n v="69"/>
    <n v="417657"/>
    <x v="2"/>
    <d v="2021-10-31T00:00:00"/>
    <x v="5"/>
    <x v="2921"/>
    <s v="M100"/>
    <n v="10"/>
    <n v="7"/>
    <x v="10"/>
    <x v="1"/>
    <s v="Alarm"/>
    <n v="72106"/>
    <x v="56"/>
    <x v="12"/>
    <x v="2986"/>
    <x v="2927"/>
    <n v="670"/>
    <n v="2377"/>
    <n v="6"/>
    <n v="5704.8"/>
    <n v="9"/>
    <n v="14262"/>
    <d v="2024-12-03T00:00:00"/>
    <n v="1129"/>
    <x v="1"/>
    <n v="950.80000000000007"/>
  </r>
  <r>
    <x v="9"/>
    <s v="Agra"/>
    <s v="Women"/>
    <x v="4"/>
    <n v="9"/>
    <n v="435939"/>
    <x v="1"/>
    <d v="2021-10-31T00:00:00"/>
    <x v="6"/>
    <x v="776"/>
    <s v="M26"/>
    <n v="11"/>
    <n v="8"/>
    <x v="11"/>
    <x v="1"/>
    <s v="None"/>
    <n v="50799"/>
    <x v="155"/>
    <x v="1"/>
    <x v="2987"/>
    <x v="2928"/>
    <n v="895"/>
    <n v="2383"/>
    <n v="3"/>
    <n v="2859.6"/>
    <n v="9"/>
    <n v="7149"/>
    <d v="2024-12-03T00:00:00"/>
    <n v="1129"/>
    <x v="1"/>
    <n v="953.19999999999993"/>
  </r>
  <r>
    <x v="7"/>
    <s v="Indore"/>
    <s v="Women"/>
    <x v="5"/>
    <n v="66"/>
    <n v="431954"/>
    <x v="1"/>
    <d v="2021-11-01T00:00:00"/>
    <x v="2"/>
    <x v="2922"/>
    <s v="M11"/>
    <n v="11"/>
    <n v="8"/>
    <x v="1"/>
    <x v="2"/>
    <s v="Alarm"/>
    <n v="46969"/>
    <x v="100"/>
    <x v="1"/>
    <x v="2988"/>
    <x v="2929"/>
    <n v="715"/>
    <n v="1300"/>
    <n v="3"/>
    <n v="1560"/>
    <n v="9"/>
    <n v="3900"/>
    <d v="2024-12-03T00:00:00"/>
    <n v="1128"/>
    <x v="1"/>
    <n v="520"/>
  </r>
  <r>
    <x v="6"/>
    <s v="Guwahati"/>
    <s v="Kids"/>
    <x v="4"/>
    <n v="95"/>
    <n v="427013"/>
    <x v="1"/>
    <d v="2021-11-01T00:00:00"/>
    <x v="2"/>
    <x v="2923"/>
    <s v="M58"/>
    <n v="10"/>
    <n v="7"/>
    <x v="12"/>
    <x v="2"/>
    <s v="CCTV, Alarm"/>
    <n v="48747"/>
    <x v="246"/>
    <x v="2"/>
    <x v="2989"/>
    <x v="2930"/>
    <n v="558"/>
    <n v="516"/>
    <n v="1"/>
    <n v="206.4"/>
    <n v="9"/>
    <n v="516"/>
    <d v="2024-12-03T00:00:00"/>
    <n v="1128"/>
    <x v="1"/>
    <n v="206.4"/>
  </r>
  <r>
    <x v="3"/>
    <s v="Meerut"/>
    <s v="Women"/>
    <x v="7"/>
    <n v="57"/>
    <n v="407735"/>
    <x v="2"/>
    <d v="2021-11-01T00:00:00"/>
    <x v="6"/>
    <x v="2924"/>
    <s v="M73"/>
    <n v="10"/>
    <n v="7"/>
    <x v="3"/>
    <x v="2"/>
    <s v="CCTV, Alarm"/>
    <n v="82588"/>
    <x v="323"/>
    <x v="2"/>
    <x v="2990"/>
    <x v="2931"/>
    <n v="295"/>
    <n v="2554"/>
    <n v="1"/>
    <n v="1021.6"/>
    <n v="9"/>
    <n v="2554"/>
    <d v="2024-12-03T00:00:00"/>
    <n v="1128"/>
    <x v="1"/>
    <n v="1021.6"/>
  </r>
  <r>
    <x v="6"/>
    <s v="Patna"/>
    <s v="Women"/>
    <x v="2"/>
    <n v="98"/>
    <n v="419646"/>
    <x v="1"/>
    <d v="2021-11-01T00:00:00"/>
    <x v="6"/>
    <x v="2925"/>
    <s v="M36"/>
    <n v="10"/>
    <n v="9"/>
    <x v="18"/>
    <x v="1"/>
    <s v="None"/>
    <n v="97189"/>
    <x v="198"/>
    <x v="4"/>
    <x v="2991"/>
    <x v="2932"/>
    <n v="328"/>
    <n v="683"/>
    <n v="2"/>
    <n v="546.4"/>
    <n v="11"/>
    <n v="1366"/>
    <d v="2024-12-03T00:00:00"/>
    <n v="1128"/>
    <x v="1"/>
    <n v="273.2"/>
  </r>
  <r>
    <x v="9"/>
    <s v="Meerut"/>
    <s v="Women"/>
    <x v="10"/>
    <n v="6"/>
    <n v="437332"/>
    <x v="1"/>
    <d v="2021-11-01T00:00:00"/>
    <x v="2"/>
    <x v="2926"/>
    <s v="M44"/>
    <n v="10"/>
    <n v="9"/>
    <x v="10"/>
    <x v="1"/>
    <s v="None"/>
    <n v="35357"/>
    <x v="175"/>
    <x v="4"/>
    <x v="2992"/>
    <x v="2933"/>
    <n v="305"/>
    <n v="2928"/>
    <n v="6"/>
    <n v="7027.2"/>
    <n v="11"/>
    <n v="17568"/>
    <d v="2024-12-03T00:00:00"/>
    <n v="1128"/>
    <x v="1"/>
    <n v="1171.2"/>
  </r>
  <r>
    <x v="3"/>
    <s v="Coimbatore"/>
    <s v="Kids"/>
    <x v="10"/>
    <n v="59"/>
    <n v="437903"/>
    <x v="1"/>
    <d v="2021-11-01T00:00:00"/>
    <x v="2"/>
    <x v="2927"/>
    <s v="M86"/>
    <n v="10"/>
    <n v="7"/>
    <x v="10"/>
    <x v="1"/>
    <s v="None"/>
    <n v="36596"/>
    <x v="246"/>
    <x v="2"/>
    <x v="2993"/>
    <x v="2934"/>
    <n v="726"/>
    <n v="1541"/>
    <n v="6"/>
    <n v="3698.4"/>
    <n v="9"/>
    <n v="9246"/>
    <d v="2024-12-03T00:00:00"/>
    <n v="1128"/>
    <x v="1"/>
    <n v="616.4"/>
  </r>
  <r>
    <x v="8"/>
    <s v="Faridabad"/>
    <s v="Women"/>
    <x v="2"/>
    <n v="49"/>
    <n v="426427"/>
    <x v="2"/>
    <d v="2021-11-02T00:00:00"/>
    <x v="1"/>
    <x v="2928"/>
    <s v="M49"/>
    <n v="11"/>
    <n v="8"/>
    <x v="3"/>
    <x v="1"/>
    <s v="None"/>
    <n v="29865"/>
    <x v="115"/>
    <x v="5"/>
    <x v="2994"/>
    <x v="2935"/>
    <n v="759"/>
    <n v="1374"/>
    <n v="2"/>
    <n v="1099.2"/>
    <n v="9"/>
    <n v="2748"/>
    <d v="2024-12-03T00:00:00"/>
    <n v="1127"/>
    <x v="1"/>
    <n v="549.6"/>
  </r>
  <r>
    <x v="5"/>
    <s v="Patna"/>
    <s v="Kids"/>
    <x v="1"/>
    <n v="84"/>
    <n v="406818"/>
    <x v="1"/>
    <d v="2021-11-02T00:00:00"/>
    <x v="3"/>
    <x v="2929"/>
    <s v="M87"/>
    <n v="10"/>
    <n v="9"/>
    <x v="15"/>
    <x v="2"/>
    <s v="Alarm"/>
    <n v="86963"/>
    <x v="39"/>
    <x v="10"/>
    <x v="2995"/>
    <x v="2936"/>
    <n v="962"/>
    <n v="2024"/>
    <n v="8"/>
    <n v="6476.8"/>
    <n v="11"/>
    <n v="16192"/>
    <d v="2024-12-03T00:00:00"/>
    <n v="1127"/>
    <x v="1"/>
    <n v="809.6"/>
  </r>
  <r>
    <x v="6"/>
    <s v="Hyderabad"/>
    <s v="Men"/>
    <x v="8"/>
    <n v="55"/>
    <n v="406451"/>
    <x v="2"/>
    <d v="2021-11-02T00:00:00"/>
    <x v="2"/>
    <x v="2930"/>
    <s v="M86"/>
    <n v="10"/>
    <n v="9"/>
    <x v="10"/>
    <x v="1"/>
    <s v="None"/>
    <n v="92305"/>
    <x v="303"/>
    <x v="5"/>
    <x v="2996"/>
    <x v="2937"/>
    <n v="876"/>
    <n v="1883"/>
    <n v="7"/>
    <n v="5272.4"/>
    <n v="11"/>
    <n v="13181"/>
    <d v="2024-12-03T00:00:00"/>
    <n v="1127"/>
    <x v="1"/>
    <n v="753.19999999999993"/>
  </r>
  <r>
    <x v="3"/>
    <s v="Patna"/>
    <s v="Women"/>
    <x v="11"/>
    <n v="51"/>
    <n v="403602"/>
    <x v="2"/>
    <d v="2021-11-02T00:00:00"/>
    <x v="1"/>
    <x v="2931"/>
    <s v="M6"/>
    <n v="10"/>
    <n v="7"/>
    <x v="10"/>
    <x v="1"/>
    <s v="CCTV"/>
    <n v="74650"/>
    <x v="110"/>
    <x v="11"/>
    <x v="2997"/>
    <x v="2938"/>
    <n v="771"/>
    <n v="948"/>
    <n v="5"/>
    <n v="1896"/>
    <n v="9"/>
    <n v="4740"/>
    <d v="2024-12-03T00:00:00"/>
    <n v="1127"/>
    <x v="1"/>
    <n v="379.2"/>
  </r>
  <r>
    <x v="9"/>
    <s v="Vadodara"/>
    <s v="Kids"/>
    <x v="7"/>
    <n v="22"/>
    <n v="437258"/>
    <x v="2"/>
    <d v="2021-11-03T00:00:00"/>
    <x v="3"/>
    <x v="2932"/>
    <s v="M12"/>
    <n v="9"/>
    <n v="8"/>
    <x v="6"/>
    <x v="2"/>
    <s v="None"/>
    <n v="68380"/>
    <x v="192"/>
    <x v="5"/>
    <x v="2998"/>
    <x v="2939"/>
    <n v="905"/>
    <n v="501"/>
    <n v="6"/>
    <n v="1202.4000000000001"/>
    <n v="11"/>
    <n v="3006"/>
    <d v="2024-12-03T00:00:00"/>
    <n v="1126"/>
    <x v="1"/>
    <n v="200.4"/>
  </r>
  <r>
    <x v="5"/>
    <s v="Indore"/>
    <s v="Kids"/>
    <x v="8"/>
    <n v="36"/>
    <n v="406717"/>
    <x v="1"/>
    <d v="2021-11-03T00:00:00"/>
    <x v="2"/>
    <x v="2933"/>
    <s v="M75"/>
    <n v="10"/>
    <n v="9"/>
    <x v="15"/>
    <x v="2"/>
    <s v="CCTV, Alarm"/>
    <n v="76456"/>
    <x v="325"/>
    <x v="6"/>
    <x v="2999"/>
    <x v="2940"/>
    <n v="792"/>
    <n v="1703"/>
    <n v="2"/>
    <n v="1362.4"/>
    <n v="11"/>
    <n v="3406"/>
    <d v="2024-12-03T00:00:00"/>
    <n v="1126"/>
    <x v="1"/>
    <n v="681.2"/>
  </r>
  <r>
    <x v="8"/>
    <s v="Jalna"/>
    <s v="Men"/>
    <x v="7"/>
    <n v="21"/>
    <n v="424975"/>
    <x v="1"/>
    <d v="2021-11-03T00:00:00"/>
    <x v="2"/>
    <x v="2934"/>
    <s v="M57"/>
    <n v="9"/>
    <n v="8"/>
    <x v="15"/>
    <x v="1"/>
    <s v="CCTV"/>
    <n v="77516"/>
    <x v="253"/>
    <x v="3"/>
    <x v="3000"/>
    <x v="2941"/>
    <n v="304"/>
    <n v="2453"/>
    <n v="6"/>
    <n v="5887.2"/>
    <n v="11"/>
    <n v="14718"/>
    <d v="2024-12-03T00:00:00"/>
    <n v="1126"/>
    <x v="1"/>
    <n v="981.19999999999993"/>
  </r>
  <r>
    <x v="4"/>
    <s v="Mysuru"/>
    <s v="Women"/>
    <x v="10"/>
    <n v="9"/>
    <n v="436101"/>
    <x v="1"/>
    <d v="2021-11-03T00:00:00"/>
    <x v="4"/>
    <x v="2935"/>
    <s v="M19"/>
    <n v="11"/>
    <n v="8"/>
    <x v="13"/>
    <x v="1"/>
    <s v="None"/>
    <n v="31261"/>
    <x v="299"/>
    <x v="8"/>
    <x v="3001"/>
    <x v="2942"/>
    <n v="931"/>
    <n v="1186"/>
    <n v="2"/>
    <n v="948.8"/>
    <n v="9"/>
    <n v="2372"/>
    <d v="2024-12-03T00:00:00"/>
    <n v="1126"/>
    <x v="1"/>
    <n v="474.4"/>
  </r>
  <r>
    <x v="2"/>
    <s v="Goa"/>
    <s v="Women"/>
    <x v="7"/>
    <n v="81"/>
    <n v="410039"/>
    <x v="1"/>
    <d v="2021-11-04T00:00:00"/>
    <x v="5"/>
    <x v="2936"/>
    <s v="M56"/>
    <n v="10"/>
    <n v="7"/>
    <x v="5"/>
    <x v="1"/>
    <s v="None"/>
    <n v="37349"/>
    <x v="156"/>
    <x v="5"/>
    <x v="3002"/>
    <x v="2943"/>
    <n v="285"/>
    <n v="520"/>
    <n v="6"/>
    <n v="1248"/>
    <n v="9"/>
    <n v="3120"/>
    <d v="2024-12-03T00:00:00"/>
    <n v="1125"/>
    <x v="1"/>
    <n v="208"/>
  </r>
  <r>
    <x v="3"/>
    <s v="Indore"/>
    <s v="Women"/>
    <x v="10"/>
    <n v="58"/>
    <n v="436588"/>
    <x v="1"/>
    <d v="2021-11-04T00:00:00"/>
    <x v="2"/>
    <x v="2937"/>
    <s v="M72"/>
    <n v="10"/>
    <n v="7"/>
    <x v="11"/>
    <x v="2"/>
    <s v="Alarm"/>
    <n v="16777"/>
    <x v="10"/>
    <x v="8"/>
    <x v="3003"/>
    <x v="385"/>
    <n v="409"/>
    <n v="1075"/>
    <n v="6"/>
    <n v="2580"/>
    <n v="9"/>
    <n v="6450"/>
    <d v="2024-12-03T00:00:00"/>
    <n v="1125"/>
    <x v="1"/>
    <n v="430"/>
  </r>
  <r>
    <x v="5"/>
    <s v="Kolkata"/>
    <s v="Women"/>
    <x v="3"/>
    <n v="5"/>
    <n v="407811"/>
    <x v="1"/>
    <d v="2021-11-05T00:00:00"/>
    <x v="6"/>
    <x v="2938"/>
    <s v="M25"/>
    <n v="10"/>
    <n v="9"/>
    <x v="5"/>
    <x v="2"/>
    <s v="CCTV"/>
    <n v="53882"/>
    <x v="106"/>
    <x v="12"/>
    <x v="3004"/>
    <x v="2944"/>
    <n v="456"/>
    <n v="2681"/>
    <n v="8"/>
    <n v="8579.2000000000007"/>
    <n v="11"/>
    <n v="21448"/>
    <d v="2024-12-03T00:00:00"/>
    <n v="1124"/>
    <x v="1"/>
    <n v="1072.4000000000001"/>
  </r>
  <r>
    <x v="5"/>
    <s v="Ranchi"/>
    <s v="Men"/>
    <x v="1"/>
    <n v="17"/>
    <n v="413676"/>
    <x v="1"/>
    <d v="2021-11-06T00:00:00"/>
    <x v="7"/>
    <x v="2939"/>
    <s v="M38"/>
    <n v="10"/>
    <n v="7"/>
    <x v="13"/>
    <x v="2"/>
    <s v="CCTV"/>
    <n v="58595"/>
    <x v="79"/>
    <x v="3"/>
    <x v="3005"/>
    <x v="2945"/>
    <n v="604"/>
    <n v="2089"/>
    <n v="8"/>
    <n v="6684.8"/>
    <n v="9"/>
    <n v="16712"/>
    <d v="2024-12-03T00:00:00"/>
    <n v="1123"/>
    <x v="1"/>
    <n v="835.6"/>
  </r>
  <r>
    <x v="3"/>
    <s v="Mumbai"/>
    <s v="Men"/>
    <x v="4"/>
    <n v="90"/>
    <n v="434000"/>
    <x v="2"/>
    <d v="2021-11-06T00:00:00"/>
    <x v="7"/>
    <x v="2940"/>
    <s v="M40"/>
    <n v="10"/>
    <n v="9"/>
    <x v="2"/>
    <x v="2"/>
    <s v="Alarm"/>
    <n v="87527"/>
    <x v="110"/>
    <x v="11"/>
    <x v="3006"/>
    <x v="2946"/>
    <n v="634"/>
    <n v="1290"/>
    <n v="1"/>
    <n v="516"/>
    <n v="11"/>
    <n v="1290"/>
    <d v="2024-12-03T00:00:00"/>
    <n v="1123"/>
    <x v="1"/>
    <n v="516"/>
  </r>
  <r>
    <x v="5"/>
    <s v="Noida"/>
    <s v="Kids"/>
    <x v="9"/>
    <n v="37"/>
    <n v="434127"/>
    <x v="2"/>
    <d v="2021-11-06T00:00:00"/>
    <x v="6"/>
    <x v="2941"/>
    <s v="M54"/>
    <n v="10"/>
    <n v="7"/>
    <x v="6"/>
    <x v="1"/>
    <s v="None"/>
    <n v="29349"/>
    <x v="202"/>
    <x v="6"/>
    <x v="3007"/>
    <x v="2947"/>
    <n v="602"/>
    <n v="1916"/>
    <n v="6"/>
    <n v="4598.3999999999996"/>
    <n v="9"/>
    <n v="11496"/>
    <d v="2024-12-03T00:00:00"/>
    <n v="1123"/>
    <x v="1"/>
    <n v="766.4"/>
  </r>
  <r>
    <x v="2"/>
    <s v="Bhopal"/>
    <s v="Women"/>
    <x v="7"/>
    <n v="75"/>
    <n v="414233"/>
    <x v="2"/>
    <d v="2021-11-07T00:00:00"/>
    <x v="1"/>
    <x v="2942"/>
    <s v="M92"/>
    <n v="9"/>
    <n v="8"/>
    <x v="16"/>
    <x v="1"/>
    <s v="Alarm"/>
    <n v="75087"/>
    <x v="149"/>
    <x v="8"/>
    <x v="3008"/>
    <x v="1935"/>
    <n v="476"/>
    <n v="2632"/>
    <n v="8"/>
    <n v="8422.4"/>
    <n v="11"/>
    <n v="21056"/>
    <d v="2024-12-03T00:00:00"/>
    <n v="1122"/>
    <x v="1"/>
    <n v="1052.8"/>
  </r>
  <r>
    <x v="9"/>
    <s v="Chennai"/>
    <s v="Men"/>
    <x v="7"/>
    <n v="37"/>
    <n v="404836"/>
    <x v="2"/>
    <d v="2021-11-07T00:00:00"/>
    <x v="3"/>
    <x v="2943"/>
    <s v="M37"/>
    <n v="9"/>
    <n v="8"/>
    <x v="14"/>
    <x v="2"/>
    <s v="Alarm"/>
    <n v="36681"/>
    <x v="6"/>
    <x v="6"/>
    <x v="3009"/>
    <x v="2948"/>
    <n v="928"/>
    <n v="1785"/>
    <n v="6"/>
    <n v="4284"/>
    <n v="11"/>
    <n v="10710"/>
    <d v="2024-12-03T00:00:00"/>
    <n v="1122"/>
    <x v="1"/>
    <n v="714"/>
  </r>
  <r>
    <x v="9"/>
    <s v="Bengaluru"/>
    <s v="Men"/>
    <x v="4"/>
    <n v="82"/>
    <n v="433277"/>
    <x v="2"/>
    <d v="2021-11-07T00:00:00"/>
    <x v="3"/>
    <x v="2944"/>
    <s v="M100"/>
    <n v="10"/>
    <n v="9"/>
    <x v="18"/>
    <x v="1"/>
    <s v="None"/>
    <n v="17683"/>
    <x v="175"/>
    <x v="4"/>
    <x v="3010"/>
    <x v="2949"/>
    <n v="417"/>
    <n v="2639"/>
    <n v="2"/>
    <n v="2111.1999999999998"/>
    <n v="11"/>
    <n v="5278"/>
    <d v="2024-12-03T00:00:00"/>
    <n v="1122"/>
    <x v="1"/>
    <n v="1055.5999999999999"/>
  </r>
  <r>
    <x v="4"/>
    <s v="Aurangabad"/>
    <s v="Men"/>
    <x v="9"/>
    <n v="59"/>
    <n v="406021"/>
    <x v="1"/>
    <d v="2021-11-09T00:00:00"/>
    <x v="2"/>
    <x v="655"/>
    <s v="M91"/>
    <n v="9"/>
    <n v="8"/>
    <x v="11"/>
    <x v="1"/>
    <s v="None"/>
    <n v="92213"/>
    <x v="108"/>
    <x v="9"/>
    <x v="3011"/>
    <x v="2950"/>
    <n v="558"/>
    <n v="1297"/>
    <n v="1"/>
    <n v="518.79999999999995"/>
    <n v="11"/>
    <n v="1297"/>
    <d v="2024-12-03T00:00:00"/>
    <n v="1120"/>
    <x v="1"/>
    <n v="518.79999999999995"/>
  </r>
  <r>
    <x v="7"/>
    <s v="Aurangabad"/>
    <s v="Kids"/>
    <x v="4"/>
    <n v="44"/>
    <n v="423874"/>
    <x v="1"/>
    <d v="2021-11-09T00:00:00"/>
    <x v="5"/>
    <x v="2945"/>
    <s v="M1"/>
    <n v="10"/>
    <n v="7"/>
    <x v="11"/>
    <x v="1"/>
    <s v="None"/>
    <n v="51011"/>
    <x v="193"/>
    <x v="4"/>
    <x v="3012"/>
    <x v="2951"/>
    <n v="805"/>
    <n v="2407"/>
    <n v="3"/>
    <n v="2888.4"/>
    <n v="9"/>
    <n v="7221"/>
    <d v="2024-12-03T00:00:00"/>
    <n v="1120"/>
    <x v="1"/>
    <n v="962.80000000000007"/>
  </r>
  <r>
    <x v="9"/>
    <s v="Nagpur"/>
    <s v="Kids"/>
    <x v="5"/>
    <n v="25"/>
    <n v="432606"/>
    <x v="1"/>
    <d v="2021-11-09T00:00:00"/>
    <x v="1"/>
    <x v="2946"/>
    <s v="M87"/>
    <n v="9"/>
    <n v="8"/>
    <x v="6"/>
    <x v="1"/>
    <s v="CCTV"/>
    <n v="45802"/>
    <x v="106"/>
    <x v="12"/>
    <x v="3013"/>
    <x v="1586"/>
    <n v="352"/>
    <n v="678"/>
    <n v="3"/>
    <n v="813.6"/>
    <n v="11"/>
    <n v="2034"/>
    <d v="2024-12-03T00:00:00"/>
    <n v="1120"/>
    <x v="1"/>
    <n v="271.2"/>
  </r>
  <r>
    <x v="9"/>
    <s v="Chennai"/>
    <s v="Kids"/>
    <x v="6"/>
    <n v="73"/>
    <n v="400233"/>
    <x v="1"/>
    <d v="2021-11-09T00:00:00"/>
    <x v="7"/>
    <x v="2947"/>
    <s v="M84"/>
    <n v="10"/>
    <n v="7"/>
    <x v="9"/>
    <x v="2"/>
    <s v="CCTV"/>
    <n v="80839"/>
    <x v="131"/>
    <x v="8"/>
    <x v="3014"/>
    <x v="2952"/>
    <n v="536"/>
    <n v="2294"/>
    <n v="5"/>
    <n v="4588"/>
    <n v="9"/>
    <n v="11470"/>
    <d v="2024-12-03T00:00:00"/>
    <n v="1120"/>
    <x v="1"/>
    <n v="917.6"/>
  </r>
  <r>
    <x v="3"/>
    <s v="Nagpur"/>
    <s v="Men"/>
    <x v="8"/>
    <n v="55"/>
    <n v="436699"/>
    <x v="1"/>
    <d v="2021-11-10T00:00:00"/>
    <x v="2"/>
    <x v="2948"/>
    <s v="M75"/>
    <n v="9"/>
    <n v="8"/>
    <x v="12"/>
    <x v="1"/>
    <s v="CCTV"/>
    <n v="62494"/>
    <x v="261"/>
    <x v="11"/>
    <x v="3015"/>
    <x v="2953"/>
    <n v="453"/>
    <n v="1303"/>
    <n v="8"/>
    <n v="4169.6000000000004"/>
    <n v="11"/>
    <n v="10424"/>
    <d v="2024-12-03T00:00:00"/>
    <n v="1119"/>
    <x v="1"/>
    <n v="521.20000000000005"/>
  </r>
  <r>
    <x v="4"/>
    <s v="Goa"/>
    <s v="Women"/>
    <x v="4"/>
    <n v="84"/>
    <n v="419985"/>
    <x v="1"/>
    <d v="2021-11-10T00:00:00"/>
    <x v="3"/>
    <x v="2949"/>
    <s v="M22"/>
    <n v="10"/>
    <n v="7"/>
    <x v="11"/>
    <x v="2"/>
    <s v="Alarm"/>
    <n v="42883"/>
    <x v="13"/>
    <x v="9"/>
    <x v="3016"/>
    <x v="2954"/>
    <n v="476"/>
    <n v="2226"/>
    <n v="5"/>
    <n v="4452"/>
    <n v="9"/>
    <n v="11130"/>
    <d v="2024-12-03T00:00:00"/>
    <n v="1119"/>
    <x v="1"/>
    <n v="890.4"/>
  </r>
  <r>
    <x v="4"/>
    <s v="Satara"/>
    <s v="Kids"/>
    <x v="10"/>
    <n v="77"/>
    <n v="439609"/>
    <x v="1"/>
    <d v="2021-11-10T00:00:00"/>
    <x v="6"/>
    <x v="2950"/>
    <s v="M91"/>
    <n v="10"/>
    <n v="9"/>
    <x v="14"/>
    <x v="1"/>
    <s v="CCTV, Alarm"/>
    <n v="90639"/>
    <x v="9"/>
    <x v="4"/>
    <x v="3017"/>
    <x v="2955"/>
    <n v="945"/>
    <n v="972"/>
    <n v="1"/>
    <n v="388.8"/>
    <n v="11"/>
    <n v="972"/>
    <d v="2024-12-03T00:00:00"/>
    <n v="1119"/>
    <x v="1"/>
    <n v="388.8"/>
  </r>
  <r>
    <x v="8"/>
    <s v="Noida"/>
    <s v="Men"/>
    <x v="11"/>
    <n v="79"/>
    <n v="404997"/>
    <x v="2"/>
    <d v="2021-11-10T00:00:00"/>
    <x v="2"/>
    <x v="2951"/>
    <s v="M32"/>
    <n v="11"/>
    <n v="8"/>
    <x v="5"/>
    <x v="2"/>
    <s v="CCTV, Alarm"/>
    <n v="58624"/>
    <x v="140"/>
    <x v="9"/>
    <x v="3018"/>
    <x v="2956"/>
    <n v="407"/>
    <n v="1826"/>
    <n v="4"/>
    <n v="2921.6"/>
    <n v="9"/>
    <n v="7304"/>
    <d v="2024-12-03T00:00:00"/>
    <n v="1119"/>
    <x v="1"/>
    <n v="730.4"/>
  </r>
  <r>
    <x v="3"/>
    <s v="Chhattisgarh"/>
    <s v="Kids"/>
    <x v="9"/>
    <n v="83"/>
    <n v="423751"/>
    <x v="2"/>
    <d v="2021-11-11T00:00:00"/>
    <x v="6"/>
    <x v="2952"/>
    <s v="M58"/>
    <n v="10"/>
    <n v="9"/>
    <x v="17"/>
    <x v="1"/>
    <s v="Alarm"/>
    <n v="91374"/>
    <x v="310"/>
    <x v="12"/>
    <x v="3019"/>
    <x v="2957"/>
    <n v="481"/>
    <n v="1873"/>
    <n v="2"/>
    <n v="1498.4"/>
    <n v="11"/>
    <n v="3746"/>
    <d v="2024-12-03T00:00:00"/>
    <n v="1118"/>
    <x v="1"/>
    <n v="749.2"/>
  </r>
  <r>
    <x v="6"/>
    <s v="Chhattisgarh"/>
    <s v="Kids"/>
    <x v="6"/>
    <n v="88"/>
    <n v="429207"/>
    <x v="2"/>
    <d v="2021-11-11T00:00:00"/>
    <x v="1"/>
    <x v="2953"/>
    <s v="M67"/>
    <n v="10"/>
    <n v="9"/>
    <x v="5"/>
    <x v="2"/>
    <s v="CCTV"/>
    <n v="88484"/>
    <x v="106"/>
    <x v="12"/>
    <x v="3020"/>
    <x v="2958"/>
    <n v="806"/>
    <n v="1298"/>
    <n v="4"/>
    <n v="2076.8000000000002"/>
    <n v="11"/>
    <n v="5192"/>
    <d v="2024-12-03T00:00:00"/>
    <n v="1118"/>
    <x v="1"/>
    <n v="519.20000000000005"/>
  </r>
  <r>
    <x v="7"/>
    <s v="Surat"/>
    <s v="Women"/>
    <x v="2"/>
    <n v="9"/>
    <n v="424816"/>
    <x v="1"/>
    <d v="2021-11-11T00:00:00"/>
    <x v="5"/>
    <x v="2954"/>
    <s v="M65"/>
    <n v="9"/>
    <n v="8"/>
    <x v="16"/>
    <x v="1"/>
    <s v="Alarm"/>
    <n v="77132"/>
    <x v="100"/>
    <x v="1"/>
    <x v="3021"/>
    <x v="2959"/>
    <n v="350"/>
    <n v="1944"/>
    <n v="5"/>
    <n v="3888"/>
    <n v="11"/>
    <n v="9720"/>
    <d v="2024-12-03T00:00:00"/>
    <n v="1118"/>
    <x v="1"/>
    <n v="777.6"/>
  </r>
  <r>
    <x v="7"/>
    <s v="Visakhapatnam"/>
    <s v="Men"/>
    <x v="9"/>
    <n v="38"/>
    <n v="419035"/>
    <x v="2"/>
    <d v="2021-11-11T00:00:00"/>
    <x v="6"/>
    <x v="2955"/>
    <s v="M5"/>
    <n v="10"/>
    <n v="9"/>
    <x v="9"/>
    <x v="1"/>
    <s v="CCTV"/>
    <n v="31363"/>
    <x v="157"/>
    <x v="8"/>
    <x v="3022"/>
    <x v="2960"/>
    <n v="867"/>
    <n v="1873"/>
    <n v="5"/>
    <n v="3746"/>
    <n v="11"/>
    <n v="9365"/>
    <d v="2024-12-03T00:00:00"/>
    <n v="1118"/>
    <x v="1"/>
    <n v="749.2"/>
  </r>
  <r>
    <x v="5"/>
    <s v="Patna"/>
    <s v="Men"/>
    <x v="7"/>
    <n v="5"/>
    <n v="438996"/>
    <x v="2"/>
    <d v="2021-11-11T00:00:00"/>
    <x v="6"/>
    <x v="2956"/>
    <s v="M31"/>
    <n v="10"/>
    <n v="9"/>
    <x v="11"/>
    <x v="2"/>
    <s v="None"/>
    <n v="85587"/>
    <x v="66"/>
    <x v="3"/>
    <x v="3023"/>
    <x v="2961"/>
    <n v="756"/>
    <n v="2583"/>
    <n v="8"/>
    <n v="8265.6"/>
    <n v="11"/>
    <n v="20664"/>
    <d v="2024-12-03T00:00:00"/>
    <n v="1118"/>
    <x v="1"/>
    <n v="1033.2"/>
  </r>
  <r>
    <x v="7"/>
    <s v="Agra"/>
    <s v="Kids"/>
    <x v="3"/>
    <n v="77"/>
    <n v="406075"/>
    <x v="2"/>
    <d v="2021-11-12T00:00:00"/>
    <x v="5"/>
    <x v="2957"/>
    <s v="M50"/>
    <n v="9"/>
    <n v="8"/>
    <x v="6"/>
    <x v="1"/>
    <s v="None"/>
    <n v="14040"/>
    <x v="18"/>
    <x v="2"/>
    <x v="3024"/>
    <x v="2962"/>
    <n v="821"/>
    <n v="2319"/>
    <n v="6"/>
    <n v="5565.6"/>
    <n v="11"/>
    <n v="13914"/>
    <d v="2024-12-03T00:00:00"/>
    <n v="1117"/>
    <x v="1"/>
    <n v="927.6"/>
  </r>
  <r>
    <x v="6"/>
    <s v="Patna"/>
    <s v="Kids"/>
    <x v="1"/>
    <n v="40"/>
    <n v="437710"/>
    <x v="1"/>
    <d v="2021-11-12T00:00:00"/>
    <x v="1"/>
    <x v="2958"/>
    <s v="M72"/>
    <n v="11"/>
    <n v="8"/>
    <x v="6"/>
    <x v="2"/>
    <s v="CCTV, Alarm"/>
    <n v="16880"/>
    <x v="301"/>
    <x v="10"/>
    <x v="3025"/>
    <x v="2963"/>
    <n v="440"/>
    <n v="1275"/>
    <n v="5"/>
    <n v="2550"/>
    <n v="9"/>
    <n v="6375"/>
    <d v="2024-12-03T00:00:00"/>
    <n v="1117"/>
    <x v="1"/>
    <n v="510"/>
  </r>
  <r>
    <x v="6"/>
    <s v="Rajkot"/>
    <s v="Women"/>
    <x v="11"/>
    <n v="19"/>
    <n v="424157"/>
    <x v="2"/>
    <d v="2021-11-12T00:00:00"/>
    <x v="5"/>
    <x v="2959"/>
    <s v="M53"/>
    <n v="9"/>
    <n v="8"/>
    <x v="11"/>
    <x v="1"/>
    <s v="Alarm"/>
    <n v="73593"/>
    <x v="308"/>
    <x v="2"/>
    <x v="3026"/>
    <x v="2964"/>
    <n v="310"/>
    <n v="1172"/>
    <n v="1"/>
    <n v="468.8"/>
    <n v="11"/>
    <n v="1172"/>
    <d v="2024-12-03T00:00:00"/>
    <n v="1117"/>
    <x v="1"/>
    <n v="468.8"/>
  </r>
  <r>
    <x v="4"/>
    <s v="Satara"/>
    <s v="Women"/>
    <x v="10"/>
    <n v="100"/>
    <n v="434854"/>
    <x v="1"/>
    <d v="2021-11-12T00:00:00"/>
    <x v="7"/>
    <x v="2960"/>
    <s v="M65"/>
    <n v="10"/>
    <n v="9"/>
    <x v="4"/>
    <x v="1"/>
    <s v="CCTV, Alarm"/>
    <n v="56572"/>
    <x v="53"/>
    <x v="10"/>
    <x v="3027"/>
    <x v="2965"/>
    <n v="921"/>
    <n v="1201"/>
    <n v="8"/>
    <n v="3843.2"/>
    <n v="11"/>
    <n v="9608"/>
    <d v="2024-12-03T00:00:00"/>
    <n v="1117"/>
    <x v="1"/>
    <n v="480.4"/>
  </r>
  <r>
    <x v="7"/>
    <s v="Ahmedabad"/>
    <s v="Kids"/>
    <x v="11"/>
    <n v="44"/>
    <n v="414025"/>
    <x v="2"/>
    <d v="2021-11-12T00:00:00"/>
    <x v="6"/>
    <x v="2961"/>
    <s v="M58"/>
    <n v="10"/>
    <n v="9"/>
    <x v="14"/>
    <x v="2"/>
    <s v="Alarm"/>
    <n v="71185"/>
    <x v="329"/>
    <x v="3"/>
    <x v="3028"/>
    <x v="2966"/>
    <n v="999"/>
    <n v="1249"/>
    <n v="6"/>
    <n v="2997.6"/>
    <n v="11"/>
    <n v="7494"/>
    <d v="2024-12-03T00:00:00"/>
    <n v="1117"/>
    <x v="1"/>
    <n v="499.59999999999997"/>
  </r>
  <r>
    <x v="3"/>
    <s v="Jalna"/>
    <s v="Men"/>
    <x v="11"/>
    <n v="82"/>
    <n v="423231"/>
    <x v="1"/>
    <d v="2021-11-13T00:00:00"/>
    <x v="7"/>
    <x v="2962"/>
    <s v="M19"/>
    <n v="10"/>
    <n v="7"/>
    <x v="1"/>
    <x v="1"/>
    <s v="CCTV, Alarm"/>
    <n v="71280"/>
    <x v="50"/>
    <x v="9"/>
    <x v="3029"/>
    <x v="2967"/>
    <n v="488"/>
    <n v="1366"/>
    <n v="3"/>
    <n v="1639.2"/>
    <n v="9"/>
    <n v="4098"/>
    <d v="2024-12-03T00:00:00"/>
    <n v="1116"/>
    <x v="1"/>
    <n v="546.4"/>
  </r>
  <r>
    <x v="4"/>
    <s v="Jalna"/>
    <s v="Kids"/>
    <x v="2"/>
    <n v="27"/>
    <n v="424307"/>
    <x v="1"/>
    <d v="2021-11-13T00:00:00"/>
    <x v="3"/>
    <x v="2963"/>
    <s v="M12"/>
    <n v="9"/>
    <n v="8"/>
    <x v="13"/>
    <x v="1"/>
    <s v="Alarm"/>
    <n v="45946"/>
    <x v="113"/>
    <x v="8"/>
    <x v="3030"/>
    <x v="2968"/>
    <n v="321"/>
    <n v="2223"/>
    <n v="8"/>
    <n v="7113.6"/>
    <n v="11"/>
    <n v="17784"/>
    <d v="2024-12-03T00:00:00"/>
    <n v="1116"/>
    <x v="1"/>
    <n v="889.2"/>
  </r>
  <r>
    <x v="5"/>
    <s v="Noida"/>
    <s v="Men"/>
    <x v="7"/>
    <n v="97"/>
    <n v="435187"/>
    <x v="1"/>
    <d v="2021-11-13T00:00:00"/>
    <x v="4"/>
    <x v="2964"/>
    <s v="M40"/>
    <n v="11"/>
    <n v="8"/>
    <x v="1"/>
    <x v="2"/>
    <s v="None"/>
    <n v="38333"/>
    <x v="233"/>
    <x v="6"/>
    <x v="3031"/>
    <x v="2969"/>
    <n v="455"/>
    <n v="1018"/>
    <n v="1"/>
    <n v="407.2"/>
    <n v="9"/>
    <n v="1018"/>
    <d v="2024-12-03T00:00:00"/>
    <n v="1116"/>
    <x v="1"/>
    <n v="407.2"/>
  </r>
  <r>
    <x v="2"/>
    <s v="Aurangabad"/>
    <s v="Men"/>
    <x v="6"/>
    <n v="67"/>
    <n v="416167"/>
    <x v="2"/>
    <d v="2021-11-14T00:00:00"/>
    <x v="6"/>
    <x v="2965"/>
    <s v="M21"/>
    <n v="11"/>
    <n v="8"/>
    <x v="17"/>
    <x v="1"/>
    <s v="CCTV, Alarm"/>
    <n v="72155"/>
    <x v="79"/>
    <x v="3"/>
    <x v="3032"/>
    <x v="2970"/>
    <n v="459"/>
    <n v="910"/>
    <n v="6"/>
    <n v="2184"/>
    <n v="9"/>
    <n v="5460"/>
    <d v="2024-12-03T00:00:00"/>
    <n v="1115"/>
    <x v="1"/>
    <n v="364"/>
  </r>
  <r>
    <x v="8"/>
    <s v="Jammu"/>
    <s v="Kids"/>
    <x v="4"/>
    <n v="25"/>
    <n v="417442"/>
    <x v="2"/>
    <d v="2021-11-14T00:00:00"/>
    <x v="2"/>
    <x v="2966"/>
    <s v="M32"/>
    <n v="10"/>
    <n v="9"/>
    <x v="10"/>
    <x v="2"/>
    <s v="None"/>
    <n v="72097"/>
    <x v="297"/>
    <x v="12"/>
    <x v="3033"/>
    <x v="2971"/>
    <n v="496"/>
    <n v="1593"/>
    <n v="3"/>
    <n v="1911.6"/>
    <n v="11"/>
    <n v="4779"/>
    <d v="2024-12-03T00:00:00"/>
    <n v="1115"/>
    <x v="1"/>
    <n v="637.19999999999993"/>
  </r>
  <r>
    <x v="7"/>
    <s v="Noida"/>
    <s v="Men"/>
    <x v="11"/>
    <n v="7"/>
    <n v="430502"/>
    <x v="2"/>
    <d v="2021-11-14T00:00:00"/>
    <x v="5"/>
    <x v="2967"/>
    <s v="M3"/>
    <n v="9"/>
    <n v="8"/>
    <x v="15"/>
    <x v="2"/>
    <s v="CCTV, Alarm"/>
    <n v="15246"/>
    <x v="139"/>
    <x v="1"/>
    <x v="3034"/>
    <x v="2972"/>
    <n v="298"/>
    <n v="2947"/>
    <n v="5"/>
    <n v="5894"/>
    <n v="11"/>
    <n v="14735"/>
    <d v="2024-12-03T00:00:00"/>
    <n v="1115"/>
    <x v="1"/>
    <n v="1178.8"/>
  </r>
  <r>
    <x v="7"/>
    <s v="Vadodara"/>
    <s v="Women"/>
    <x v="1"/>
    <n v="45"/>
    <n v="403634"/>
    <x v="2"/>
    <d v="2021-11-14T00:00:00"/>
    <x v="6"/>
    <x v="2968"/>
    <s v="M52"/>
    <n v="10"/>
    <n v="7"/>
    <x v="2"/>
    <x v="1"/>
    <s v="CCTV, Alarm"/>
    <n v="86335"/>
    <x v="237"/>
    <x v="1"/>
    <x v="3035"/>
    <x v="2973"/>
    <n v="562"/>
    <n v="1257"/>
    <n v="7"/>
    <n v="3519.6"/>
    <n v="9"/>
    <n v="8799"/>
    <d v="2024-12-03T00:00:00"/>
    <n v="1115"/>
    <x v="1"/>
    <n v="502.8"/>
  </r>
  <r>
    <x v="2"/>
    <s v="Bhopal"/>
    <s v="Kids"/>
    <x v="9"/>
    <n v="82"/>
    <n v="436406"/>
    <x v="2"/>
    <d v="2021-11-14T00:00:00"/>
    <x v="6"/>
    <x v="2969"/>
    <s v="M53"/>
    <n v="9"/>
    <n v="8"/>
    <x v="7"/>
    <x v="2"/>
    <s v="CCTV, Alarm"/>
    <n v="39918"/>
    <x v="87"/>
    <x v="6"/>
    <x v="3036"/>
    <x v="2974"/>
    <n v="719"/>
    <n v="1565"/>
    <n v="6"/>
    <n v="3756"/>
    <n v="11"/>
    <n v="9390"/>
    <d v="2024-12-03T00:00:00"/>
    <n v="1115"/>
    <x v="1"/>
    <n v="626"/>
  </r>
  <r>
    <x v="7"/>
    <s v="Kolhapur"/>
    <s v="Men"/>
    <x v="8"/>
    <n v="81"/>
    <n v="419850"/>
    <x v="2"/>
    <d v="2021-11-14T00:00:00"/>
    <x v="2"/>
    <x v="2970"/>
    <s v="M50"/>
    <n v="11"/>
    <n v="8"/>
    <x v="3"/>
    <x v="1"/>
    <s v="CCTV, Alarm"/>
    <n v="84903"/>
    <x v="234"/>
    <x v="9"/>
    <x v="3037"/>
    <x v="2975"/>
    <n v="223"/>
    <n v="2792"/>
    <n v="4"/>
    <n v="4467.2"/>
    <n v="9"/>
    <n v="11168"/>
    <d v="2024-12-03T00:00:00"/>
    <n v="1115"/>
    <x v="1"/>
    <n v="1116.8"/>
  </r>
  <r>
    <x v="2"/>
    <s v="Kolhapur"/>
    <s v="Kids"/>
    <x v="7"/>
    <n v="92"/>
    <n v="409629"/>
    <x v="2"/>
    <d v="2021-11-15T00:00:00"/>
    <x v="4"/>
    <x v="2971"/>
    <s v="M56"/>
    <n v="11"/>
    <n v="8"/>
    <x v="3"/>
    <x v="1"/>
    <s v="None"/>
    <n v="40073"/>
    <x v="160"/>
    <x v="8"/>
    <x v="3038"/>
    <x v="2976"/>
    <n v="663"/>
    <n v="1073"/>
    <n v="3"/>
    <n v="1287.5999999999999"/>
    <n v="9"/>
    <n v="3219"/>
    <d v="2024-12-03T00:00:00"/>
    <n v="1114"/>
    <x v="1"/>
    <n v="429.2"/>
  </r>
  <r>
    <x v="3"/>
    <s v="Surat"/>
    <s v="Men"/>
    <x v="10"/>
    <n v="20"/>
    <n v="430024"/>
    <x v="1"/>
    <d v="2021-11-15T00:00:00"/>
    <x v="7"/>
    <x v="2972"/>
    <s v="M6"/>
    <n v="10"/>
    <n v="7"/>
    <x v="4"/>
    <x v="2"/>
    <s v="Alarm"/>
    <n v="30917"/>
    <x v="91"/>
    <x v="8"/>
    <x v="3039"/>
    <x v="653"/>
    <n v="298"/>
    <n v="1403"/>
    <n v="3"/>
    <n v="1683.6"/>
    <n v="9"/>
    <n v="4209"/>
    <d v="2024-12-03T00:00:00"/>
    <n v="1114"/>
    <x v="1"/>
    <n v="561.19999999999993"/>
  </r>
  <r>
    <x v="9"/>
    <s v="Hyderabad"/>
    <s v="Women"/>
    <x v="11"/>
    <n v="74"/>
    <n v="417964"/>
    <x v="1"/>
    <d v="2021-11-16T00:00:00"/>
    <x v="7"/>
    <x v="2973"/>
    <s v="M54"/>
    <n v="10"/>
    <n v="9"/>
    <x v="8"/>
    <x v="2"/>
    <s v="CCTV"/>
    <n v="23062"/>
    <x v="167"/>
    <x v="12"/>
    <x v="3040"/>
    <x v="2977"/>
    <n v="595"/>
    <n v="1694"/>
    <n v="8"/>
    <n v="5420.8"/>
    <n v="11"/>
    <n v="13552"/>
    <d v="2024-12-03T00:00:00"/>
    <n v="1113"/>
    <x v="1"/>
    <n v="677.6"/>
  </r>
  <r>
    <x v="3"/>
    <s v="Guwahati"/>
    <s v="Men"/>
    <x v="9"/>
    <n v="68"/>
    <n v="434989"/>
    <x v="1"/>
    <d v="2021-11-16T00:00:00"/>
    <x v="5"/>
    <x v="2974"/>
    <s v="M79"/>
    <n v="9"/>
    <n v="8"/>
    <x v="8"/>
    <x v="1"/>
    <s v="CCTV"/>
    <n v="41991"/>
    <x v="105"/>
    <x v="10"/>
    <x v="3041"/>
    <x v="2978"/>
    <n v="243"/>
    <n v="1426"/>
    <n v="8"/>
    <n v="4563.2"/>
    <n v="11"/>
    <n v="11408"/>
    <d v="2024-12-03T00:00:00"/>
    <n v="1113"/>
    <x v="1"/>
    <n v="570.4"/>
  </r>
  <r>
    <x v="3"/>
    <s v="Bengaluru"/>
    <s v="Women"/>
    <x v="7"/>
    <n v="44"/>
    <n v="435315"/>
    <x v="1"/>
    <d v="2021-11-16T00:00:00"/>
    <x v="5"/>
    <x v="2975"/>
    <s v="M60"/>
    <n v="10"/>
    <n v="9"/>
    <x v="2"/>
    <x v="1"/>
    <s v="Alarm"/>
    <n v="26413"/>
    <x v="145"/>
    <x v="11"/>
    <x v="3042"/>
    <x v="2979"/>
    <n v="357"/>
    <n v="1809"/>
    <n v="8"/>
    <n v="5788.8"/>
    <n v="11"/>
    <n v="14472"/>
    <d v="2024-12-03T00:00:00"/>
    <n v="1113"/>
    <x v="1"/>
    <n v="723.6"/>
  </r>
  <r>
    <x v="2"/>
    <s v="Jalna"/>
    <s v="Men"/>
    <x v="11"/>
    <n v="66"/>
    <n v="413616"/>
    <x v="1"/>
    <d v="2021-11-17T00:00:00"/>
    <x v="4"/>
    <x v="443"/>
    <s v="M19"/>
    <n v="9"/>
    <n v="8"/>
    <x v="15"/>
    <x v="2"/>
    <s v="None"/>
    <n v="97886"/>
    <x v="23"/>
    <x v="11"/>
    <x v="3043"/>
    <x v="2980"/>
    <n v="663"/>
    <n v="2969"/>
    <n v="1"/>
    <n v="1187.5999999999999"/>
    <n v="11"/>
    <n v="2969"/>
    <d v="2024-12-03T00:00:00"/>
    <n v="1112"/>
    <x v="1"/>
    <n v="1187.5999999999999"/>
  </r>
  <r>
    <x v="3"/>
    <s v="Visakhapatnam"/>
    <s v="Men"/>
    <x v="2"/>
    <n v="43"/>
    <n v="406992"/>
    <x v="2"/>
    <d v="2021-11-17T00:00:00"/>
    <x v="2"/>
    <x v="2976"/>
    <s v="M16"/>
    <n v="10"/>
    <n v="7"/>
    <x v="11"/>
    <x v="1"/>
    <s v="None"/>
    <n v="22587"/>
    <x v="173"/>
    <x v="1"/>
    <x v="3044"/>
    <x v="2981"/>
    <n v="710"/>
    <n v="1844"/>
    <n v="2"/>
    <n v="1475.2"/>
    <n v="9"/>
    <n v="3688"/>
    <d v="2024-12-03T00:00:00"/>
    <n v="1112"/>
    <x v="1"/>
    <n v="737.6"/>
  </r>
  <r>
    <x v="5"/>
    <s v="Bhopal"/>
    <s v="Kids"/>
    <x v="7"/>
    <n v="38"/>
    <n v="419681"/>
    <x v="1"/>
    <d v="2021-11-17T00:00:00"/>
    <x v="7"/>
    <x v="1451"/>
    <s v="M64"/>
    <n v="9"/>
    <n v="8"/>
    <x v="3"/>
    <x v="2"/>
    <s v="None"/>
    <n v="31061"/>
    <x v="40"/>
    <x v="10"/>
    <x v="3045"/>
    <x v="2982"/>
    <n v="909"/>
    <n v="973"/>
    <n v="6"/>
    <n v="2335.1999999999998"/>
    <n v="11"/>
    <n v="5838"/>
    <d v="2024-12-03T00:00:00"/>
    <n v="1112"/>
    <x v="1"/>
    <n v="389.2"/>
  </r>
  <r>
    <x v="6"/>
    <s v="New Delhi"/>
    <s v="Kids"/>
    <x v="7"/>
    <n v="91"/>
    <n v="407022"/>
    <x v="1"/>
    <d v="2021-11-17T00:00:00"/>
    <x v="7"/>
    <x v="2977"/>
    <s v="M18"/>
    <n v="10"/>
    <n v="9"/>
    <x v="12"/>
    <x v="1"/>
    <s v="None"/>
    <n v="54582"/>
    <x v="10"/>
    <x v="8"/>
    <x v="3046"/>
    <x v="2983"/>
    <n v="775"/>
    <n v="2222"/>
    <n v="8"/>
    <n v="7110.4"/>
    <n v="11"/>
    <n v="17776"/>
    <d v="2024-12-03T00:00:00"/>
    <n v="1112"/>
    <x v="1"/>
    <n v="888.8"/>
  </r>
  <r>
    <x v="9"/>
    <s v="Thane"/>
    <s v="Men"/>
    <x v="2"/>
    <n v="62"/>
    <n v="418274"/>
    <x v="1"/>
    <d v="2021-11-17T00:00:00"/>
    <x v="6"/>
    <x v="2978"/>
    <s v="M52"/>
    <n v="11"/>
    <n v="8"/>
    <x v="3"/>
    <x v="2"/>
    <s v="CCTV, Alarm"/>
    <n v="47343"/>
    <x v="197"/>
    <x v="10"/>
    <x v="3047"/>
    <x v="2984"/>
    <n v="830"/>
    <n v="2004"/>
    <n v="6"/>
    <n v="4809.6000000000004"/>
    <n v="9"/>
    <n v="12024"/>
    <d v="2024-12-03T00:00:00"/>
    <n v="1112"/>
    <x v="1"/>
    <n v="801.6"/>
  </r>
  <r>
    <x v="6"/>
    <s v="Thane"/>
    <s v="Kids"/>
    <x v="9"/>
    <n v="31"/>
    <n v="429523"/>
    <x v="2"/>
    <d v="2021-11-18T00:00:00"/>
    <x v="2"/>
    <x v="2979"/>
    <s v="M50"/>
    <n v="11"/>
    <n v="8"/>
    <x v="10"/>
    <x v="1"/>
    <s v="Alarm"/>
    <n v="53128"/>
    <x v="39"/>
    <x v="10"/>
    <x v="3048"/>
    <x v="2985"/>
    <n v="839"/>
    <n v="1952"/>
    <n v="3"/>
    <n v="2342.4"/>
    <n v="9"/>
    <n v="5856"/>
    <d v="2024-12-03T00:00:00"/>
    <n v="1111"/>
    <x v="1"/>
    <n v="780.80000000000007"/>
  </r>
  <r>
    <x v="9"/>
    <s v="Hyderabad"/>
    <s v="Women"/>
    <x v="2"/>
    <n v="11"/>
    <n v="432820"/>
    <x v="2"/>
    <d v="2021-11-19T00:00:00"/>
    <x v="1"/>
    <x v="2980"/>
    <s v="M28"/>
    <n v="9"/>
    <n v="8"/>
    <x v="18"/>
    <x v="2"/>
    <s v="CCTV, Alarm"/>
    <n v="87673"/>
    <x v="74"/>
    <x v="11"/>
    <x v="3049"/>
    <x v="2986"/>
    <n v="672"/>
    <n v="1951"/>
    <n v="8"/>
    <n v="6243.2"/>
    <n v="11"/>
    <n v="15608"/>
    <d v="2024-12-03T00:00:00"/>
    <n v="1110"/>
    <x v="1"/>
    <n v="780.4"/>
  </r>
  <r>
    <x v="3"/>
    <s v="Nagpur"/>
    <s v="Men"/>
    <x v="6"/>
    <n v="41"/>
    <n v="438977"/>
    <x v="1"/>
    <d v="2021-11-19T00:00:00"/>
    <x v="1"/>
    <x v="2981"/>
    <s v="M25"/>
    <n v="11"/>
    <n v="8"/>
    <x v="1"/>
    <x v="2"/>
    <s v="CCTV, Alarm"/>
    <n v="22681"/>
    <x v="310"/>
    <x v="12"/>
    <x v="3050"/>
    <x v="2987"/>
    <n v="451"/>
    <n v="2072"/>
    <n v="8"/>
    <n v="6630.4"/>
    <n v="9"/>
    <n v="16576"/>
    <d v="2024-12-03T00:00:00"/>
    <n v="1110"/>
    <x v="1"/>
    <n v="828.8"/>
  </r>
  <r>
    <x v="5"/>
    <s v="Hyderabad"/>
    <s v="Men"/>
    <x v="4"/>
    <n v="6"/>
    <n v="424641"/>
    <x v="1"/>
    <d v="2021-11-20T00:00:00"/>
    <x v="7"/>
    <x v="2982"/>
    <s v="M24"/>
    <n v="11"/>
    <n v="8"/>
    <x v="17"/>
    <x v="1"/>
    <s v="CCTV"/>
    <n v="86534"/>
    <x v="58"/>
    <x v="9"/>
    <x v="3051"/>
    <x v="2988"/>
    <n v="264"/>
    <n v="1439"/>
    <n v="3"/>
    <n v="1726.8"/>
    <n v="9"/>
    <n v="4317"/>
    <d v="2024-12-03T00:00:00"/>
    <n v="1109"/>
    <x v="1"/>
    <n v="575.6"/>
  </r>
  <r>
    <x v="9"/>
    <s v="Chandigarh"/>
    <s v="Women"/>
    <x v="7"/>
    <n v="100"/>
    <n v="417281"/>
    <x v="1"/>
    <d v="2021-11-20T00:00:00"/>
    <x v="3"/>
    <x v="2983"/>
    <s v="M19"/>
    <n v="9"/>
    <n v="8"/>
    <x v="15"/>
    <x v="2"/>
    <s v="Alarm"/>
    <n v="81030"/>
    <x v="266"/>
    <x v="5"/>
    <x v="3052"/>
    <x v="2989"/>
    <n v="461"/>
    <n v="1503"/>
    <n v="8"/>
    <n v="4809.6000000000004"/>
    <n v="11"/>
    <n v="12024"/>
    <d v="2024-12-03T00:00:00"/>
    <n v="1109"/>
    <x v="1"/>
    <n v="601.20000000000005"/>
  </r>
  <r>
    <x v="4"/>
    <s v="Faridabad"/>
    <s v="Women"/>
    <x v="9"/>
    <n v="36"/>
    <n v="420199"/>
    <x v="1"/>
    <d v="2021-11-20T00:00:00"/>
    <x v="4"/>
    <x v="2984"/>
    <s v="M1"/>
    <n v="11"/>
    <n v="8"/>
    <x v="7"/>
    <x v="1"/>
    <s v="None"/>
    <n v="58172"/>
    <x v="12"/>
    <x v="3"/>
    <x v="3053"/>
    <x v="2990"/>
    <n v="942"/>
    <n v="1414"/>
    <n v="4"/>
    <n v="2262.4"/>
    <n v="9"/>
    <n v="5656"/>
    <d v="2024-12-03T00:00:00"/>
    <n v="1109"/>
    <x v="1"/>
    <n v="565.6"/>
  </r>
  <r>
    <x v="2"/>
    <s v="Rajkot"/>
    <s v="Kids"/>
    <x v="8"/>
    <n v="24"/>
    <n v="434507"/>
    <x v="1"/>
    <d v="2021-11-20T00:00:00"/>
    <x v="5"/>
    <x v="2985"/>
    <s v="M10"/>
    <n v="11"/>
    <n v="8"/>
    <x v="5"/>
    <x v="1"/>
    <s v="CCTV, Alarm"/>
    <n v="25265"/>
    <x v="300"/>
    <x v="4"/>
    <x v="3054"/>
    <x v="2991"/>
    <n v="881"/>
    <n v="865"/>
    <n v="2"/>
    <n v="692"/>
    <n v="9"/>
    <n v="1730"/>
    <d v="2024-12-03T00:00:00"/>
    <n v="1109"/>
    <x v="1"/>
    <n v="346"/>
  </r>
  <r>
    <x v="3"/>
    <s v="Chennai"/>
    <s v="Kids"/>
    <x v="11"/>
    <n v="65"/>
    <n v="407422"/>
    <x v="2"/>
    <d v="2021-11-20T00:00:00"/>
    <x v="1"/>
    <x v="2986"/>
    <s v="M30"/>
    <n v="10"/>
    <n v="9"/>
    <x v="13"/>
    <x v="2"/>
    <s v="Alarm"/>
    <n v="97645"/>
    <x v="332"/>
    <x v="3"/>
    <x v="3055"/>
    <x v="2992"/>
    <n v="339"/>
    <n v="1385"/>
    <n v="2"/>
    <n v="1108"/>
    <n v="11"/>
    <n v="2770"/>
    <d v="2024-12-03T00:00:00"/>
    <n v="1109"/>
    <x v="1"/>
    <n v="554"/>
  </r>
  <r>
    <x v="6"/>
    <s v="Madurai"/>
    <s v="Men"/>
    <x v="5"/>
    <n v="36"/>
    <n v="403131"/>
    <x v="1"/>
    <d v="2021-11-20T00:00:00"/>
    <x v="6"/>
    <x v="2987"/>
    <s v="M96"/>
    <n v="9"/>
    <n v="8"/>
    <x v="1"/>
    <x v="2"/>
    <s v="CCTV"/>
    <n v="21934"/>
    <x v="58"/>
    <x v="9"/>
    <x v="3056"/>
    <x v="2993"/>
    <n v="457"/>
    <n v="2590"/>
    <n v="3"/>
    <n v="3108"/>
    <n v="11"/>
    <n v="7770"/>
    <d v="2024-12-03T00:00:00"/>
    <n v="1109"/>
    <x v="1"/>
    <n v="1036"/>
  </r>
  <r>
    <x v="8"/>
    <s v="Jaipur"/>
    <s v="Kids"/>
    <x v="9"/>
    <n v="90"/>
    <n v="400567"/>
    <x v="2"/>
    <d v="2021-11-20T00:00:00"/>
    <x v="1"/>
    <x v="2988"/>
    <s v="M75"/>
    <n v="9"/>
    <n v="8"/>
    <x v="6"/>
    <x v="2"/>
    <s v="CCTV, Alarm"/>
    <n v="17791"/>
    <x v="250"/>
    <x v="3"/>
    <x v="3057"/>
    <x v="2994"/>
    <n v="738"/>
    <n v="1241"/>
    <n v="8"/>
    <n v="3971.2"/>
    <n v="11"/>
    <n v="9928"/>
    <d v="2024-12-03T00:00:00"/>
    <n v="1109"/>
    <x v="1"/>
    <n v="496.4"/>
  </r>
  <r>
    <x v="7"/>
    <s v="Indore"/>
    <s v="Men"/>
    <x v="8"/>
    <n v="20"/>
    <n v="407626"/>
    <x v="1"/>
    <d v="2021-11-21T00:00:00"/>
    <x v="7"/>
    <x v="2989"/>
    <s v="M15"/>
    <n v="9"/>
    <n v="8"/>
    <x v="4"/>
    <x v="1"/>
    <s v="None"/>
    <n v="53582"/>
    <x v="248"/>
    <x v="12"/>
    <x v="3058"/>
    <x v="2995"/>
    <n v="465"/>
    <n v="737"/>
    <n v="7"/>
    <n v="2063.6"/>
    <n v="11"/>
    <n v="5159"/>
    <d v="2024-12-03T00:00:00"/>
    <n v="1108"/>
    <x v="1"/>
    <n v="294.8"/>
  </r>
  <r>
    <x v="5"/>
    <s v="Jammu"/>
    <s v="Kids"/>
    <x v="3"/>
    <n v="9"/>
    <n v="439609"/>
    <x v="2"/>
    <d v="2021-11-21T00:00:00"/>
    <x v="7"/>
    <x v="2990"/>
    <s v="M80"/>
    <n v="11"/>
    <n v="8"/>
    <x v="17"/>
    <x v="2"/>
    <s v="CCTV"/>
    <n v="64426"/>
    <x v="11"/>
    <x v="8"/>
    <x v="3059"/>
    <x v="2996"/>
    <n v="298"/>
    <n v="2458"/>
    <n v="2"/>
    <n v="1966.4"/>
    <n v="9"/>
    <n v="4916"/>
    <d v="2024-12-03T00:00:00"/>
    <n v="1108"/>
    <x v="1"/>
    <n v="983.2"/>
  </r>
  <r>
    <x v="2"/>
    <s v="Chhattisgarh"/>
    <s v="Kids"/>
    <x v="8"/>
    <n v="69"/>
    <n v="412292"/>
    <x v="2"/>
    <d v="2021-11-21T00:00:00"/>
    <x v="6"/>
    <x v="2991"/>
    <s v="M96"/>
    <n v="9"/>
    <n v="8"/>
    <x v="8"/>
    <x v="2"/>
    <s v="None"/>
    <n v="71038"/>
    <x v="180"/>
    <x v="9"/>
    <x v="3060"/>
    <x v="2997"/>
    <n v="813"/>
    <n v="1765"/>
    <n v="7"/>
    <n v="4942"/>
    <n v="11"/>
    <n v="12355"/>
    <d v="2024-12-03T00:00:00"/>
    <n v="1108"/>
    <x v="1"/>
    <n v="706"/>
  </r>
  <r>
    <x v="7"/>
    <s v="Surat"/>
    <s v="Men"/>
    <x v="11"/>
    <n v="87"/>
    <n v="405649"/>
    <x v="2"/>
    <d v="2021-11-21T00:00:00"/>
    <x v="4"/>
    <x v="2992"/>
    <s v="M70"/>
    <n v="11"/>
    <n v="8"/>
    <x v="11"/>
    <x v="2"/>
    <s v="None"/>
    <n v="17855"/>
    <x v="150"/>
    <x v="2"/>
    <x v="3061"/>
    <x v="2998"/>
    <n v="351"/>
    <n v="1619"/>
    <n v="8"/>
    <n v="5180.8"/>
    <n v="9"/>
    <n v="12952"/>
    <d v="2024-12-03T00:00:00"/>
    <n v="1108"/>
    <x v="1"/>
    <n v="647.6"/>
  </r>
  <r>
    <x v="7"/>
    <s v="Kanpur"/>
    <s v="Kids"/>
    <x v="6"/>
    <n v="59"/>
    <n v="410736"/>
    <x v="1"/>
    <d v="2021-11-21T00:00:00"/>
    <x v="3"/>
    <x v="2993"/>
    <s v="M64"/>
    <n v="10"/>
    <n v="7"/>
    <x v="18"/>
    <x v="2"/>
    <s v="CCTV"/>
    <n v="18248"/>
    <x v="288"/>
    <x v="11"/>
    <x v="3062"/>
    <x v="2999"/>
    <n v="491"/>
    <n v="1616"/>
    <n v="1"/>
    <n v="646.4"/>
    <n v="9"/>
    <n v="1616"/>
    <d v="2024-12-03T00:00:00"/>
    <n v="1108"/>
    <x v="1"/>
    <n v="646.4"/>
  </r>
  <r>
    <x v="6"/>
    <s v="Ahmedabad"/>
    <s v="Kids"/>
    <x v="6"/>
    <n v="56"/>
    <n v="419893"/>
    <x v="2"/>
    <d v="2021-11-21T00:00:00"/>
    <x v="4"/>
    <x v="2994"/>
    <s v="M99"/>
    <n v="9"/>
    <n v="8"/>
    <x v="9"/>
    <x v="1"/>
    <s v="Alarm"/>
    <n v="82101"/>
    <x v="282"/>
    <x v="4"/>
    <x v="3063"/>
    <x v="124"/>
    <n v="447"/>
    <n v="1291"/>
    <n v="2"/>
    <n v="1032.8"/>
    <n v="11"/>
    <n v="2582"/>
    <d v="2024-12-03T00:00:00"/>
    <n v="1108"/>
    <x v="1"/>
    <n v="516.4"/>
  </r>
  <r>
    <x v="5"/>
    <s v="New Delhi"/>
    <s v="Women"/>
    <x v="1"/>
    <n v="10"/>
    <n v="400620"/>
    <x v="2"/>
    <d v="2021-11-21T00:00:00"/>
    <x v="6"/>
    <x v="2995"/>
    <s v="M27"/>
    <n v="9"/>
    <n v="8"/>
    <x v="13"/>
    <x v="2"/>
    <s v="Alarm"/>
    <n v="84331"/>
    <x v="124"/>
    <x v="8"/>
    <x v="3064"/>
    <x v="3000"/>
    <n v="924"/>
    <n v="975"/>
    <n v="3"/>
    <n v="1170"/>
    <n v="11"/>
    <n v="2925"/>
    <d v="2024-12-03T00:00:00"/>
    <n v="1108"/>
    <x v="1"/>
    <n v="390"/>
  </r>
  <r>
    <x v="5"/>
    <s v="Nagpur"/>
    <s v="Kids"/>
    <x v="4"/>
    <n v="33"/>
    <n v="415817"/>
    <x v="2"/>
    <d v="2021-11-22T00:00:00"/>
    <x v="2"/>
    <x v="2996"/>
    <s v="M22"/>
    <n v="10"/>
    <n v="7"/>
    <x v="11"/>
    <x v="1"/>
    <s v="None"/>
    <n v="37656"/>
    <x v="187"/>
    <x v="8"/>
    <x v="3065"/>
    <x v="2972"/>
    <n v="515"/>
    <n v="1164"/>
    <n v="4"/>
    <n v="1862.4"/>
    <n v="9"/>
    <n v="4656"/>
    <d v="2024-12-03T00:00:00"/>
    <n v="1107"/>
    <x v="1"/>
    <n v="465.6"/>
  </r>
  <r>
    <x v="7"/>
    <s v="Chandigarh"/>
    <s v="Men"/>
    <x v="5"/>
    <n v="71"/>
    <n v="439268"/>
    <x v="2"/>
    <d v="2021-11-22T00:00:00"/>
    <x v="6"/>
    <x v="2997"/>
    <s v="M42"/>
    <n v="9"/>
    <n v="8"/>
    <x v="3"/>
    <x v="2"/>
    <s v="CCTV"/>
    <n v="57271"/>
    <x v="43"/>
    <x v="1"/>
    <x v="3066"/>
    <x v="3001"/>
    <n v="286"/>
    <n v="520"/>
    <n v="3"/>
    <n v="624"/>
    <n v="11"/>
    <n v="1560"/>
    <d v="2024-12-03T00:00:00"/>
    <n v="1107"/>
    <x v="1"/>
    <n v="208"/>
  </r>
  <r>
    <x v="9"/>
    <s v="New Delhi"/>
    <s v="Men"/>
    <x v="1"/>
    <n v="83"/>
    <n v="436191"/>
    <x v="1"/>
    <d v="2021-11-23T00:00:00"/>
    <x v="2"/>
    <x v="2998"/>
    <s v="M10"/>
    <n v="10"/>
    <n v="7"/>
    <x v="8"/>
    <x v="2"/>
    <s v="CCTV, Alarm"/>
    <n v="20221"/>
    <x v="304"/>
    <x v="6"/>
    <x v="3067"/>
    <x v="3002"/>
    <n v="506"/>
    <n v="746"/>
    <n v="1"/>
    <n v="298.39999999999998"/>
    <n v="9"/>
    <n v="746"/>
    <d v="2024-12-03T00:00:00"/>
    <n v="1106"/>
    <x v="1"/>
    <n v="298.39999999999998"/>
  </r>
  <r>
    <x v="7"/>
    <s v="Guwahati"/>
    <s v="Kids"/>
    <x v="4"/>
    <n v="94"/>
    <n v="400170"/>
    <x v="1"/>
    <d v="2021-11-23T00:00:00"/>
    <x v="3"/>
    <x v="2999"/>
    <s v="M99"/>
    <n v="10"/>
    <n v="7"/>
    <x v="7"/>
    <x v="1"/>
    <s v="CCTV, Alarm"/>
    <n v="51334"/>
    <x v="107"/>
    <x v="10"/>
    <x v="3068"/>
    <x v="3003"/>
    <n v="957"/>
    <n v="1021"/>
    <n v="3"/>
    <n v="1225.2"/>
    <n v="9"/>
    <n v="3063"/>
    <d v="2024-12-03T00:00:00"/>
    <n v="1106"/>
    <x v="1"/>
    <n v="408.40000000000003"/>
  </r>
  <r>
    <x v="8"/>
    <s v="Bengaluru"/>
    <s v="Women"/>
    <x v="8"/>
    <n v="50"/>
    <n v="413295"/>
    <x v="2"/>
    <d v="2021-11-23T00:00:00"/>
    <x v="6"/>
    <x v="3000"/>
    <s v="M45"/>
    <n v="10"/>
    <n v="7"/>
    <x v="4"/>
    <x v="2"/>
    <s v="None"/>
    <n v="74803"/>
    <x v="161"/>
    <x v="1"/>
    <x v="3069"/>
    <x v="3004"/>
    <n v="904"/>
    <n v="2255"/>
    <n v="8"/>
    <n v="7216"/>
    <n v="9"/>
    <n v="18040"/>
    <d v="2024-12-03T00:00:00"/>
    <n v="1106"/>
    <x v="1"/>
    <n v="902"/>
  </r>
  <r>
    <x v="4"/>
    <s v="Chennai"/>
    <s v="Women"/>
    <x v="5"/>
    <n v="91"/>
    <n v="422342"/>
    <x v="1"/>
    <d v="2021-11-23T00:00:00"/>
    <x v="5"/>
    <x v="3001"/>
    <s v="M47"/>
    <n v="10"/>
    <n v="7"/>
    <x v="14"/>
    <x v="1"/>
    <s v="CCTV, Alarm"/>
    <n v="49892"/>
    <x v="262"/>
    <x v="2"/>
    <x v="3070"/>
    <x v="3005"/>
    <n v="233"/>
    <n v="2693"/>
    <n v="2"/>
    <n v="2154.4"/>
    <n v="9"/>
    <n v="5386"/>
    <d v="2024-12-03T00:00:00"/>
    <n v="1106"/>
    <x v="1"/>
    <n v="1077.2"/>
  </r>
  <r>
    <x v="2"/>
    <s v="Jammu"/>
    <s v="Women"/>
    <x v="3"/>
    <n v="22"/>
    <n v="403928"/>
    <x v="2"/>
    <d v="2021-11-23T00:00:00"/>
    <x v="6"/>
    <x v="3002"/>
    <s v="M86"/>
    <n v="11"/>
    <n v="8"/>
    <x v="16"/>
    <x v="1"/>
    <s v="Alarm"/>
    <n v="41952"/>
    <x v="104"/>
    <x v="6"/>
    <x v="3071"/>
    <x v="3006"/>
    <n v="734"/>
    <n v="1237"/>
    <n v="2"/>
    <n v="989.6"/>
    <n v="9"/>
    <n v="2474"/>
    <d v="2024-12-03T00:00:00"/>
    <n v="1106"/>
    <x v="1"/>
    <n v="494.8"/>
  </r>
  <r>
    <x v="2"/>
    <s v="Noida"/>
    <s v="Kids"/>
    <x v="2"/>
    <n v="73"/>
    <n v="401366"/>
    <x v="1"/>
    <d v="2021-11-24T00:00:00"/>
    <x v="5"/>
    <x v="3003"/>
    <s v="M85"/>
    <n v="10"/>
    <n v="9"/>
    <x v="18"/>
    <x v="2"/>
    <s v="CCTV, Alarm"/>
    <n v="76827"/>
    <x v="112"/>
    <x v="4"/>
    <x v="3072"/>
    <x v="3007"/>
    <n v="423"/>
    <n v="654"/>
    <n v="2"/>
    <n v="523.20000000000005"/>
    <n v="11"/>
    <n v="1308"/>
    <d v="2024-12-03T00:00:00"/>
    <n v="1105"/>
    <x v="1"/>
    <n v="261.60000000000002"/>
  </r>
  <r>
    <x v="3"/>
    <s v="Chhattisgarh"/>
    <s v="Women"/>
    <x v="11"/>
    <n v="59"/>
    <n v="437170"/>
    <x v="2"/>
    <d v="2021-11-24T00:00:00"/>
    <x v="1"/>
    <x v="3004"/>
    <s v="M90"/>
    <n v="10"/>
    <n v="7"/>
    <x v="4"/>
    <x v="1"/>
    <s v="Alarm"/>
    <n v="67868"/>
    <x v="224"/>
    <x v="3"/>
    <x v="3073"/>
    <x v="3008"/>
    <n v="622"/>
    <n v="2213"/>
    <n v="1"/>
    <n v="885.2"/>
    <n v="9"/>
    <n v="2213"/>
    <d v="2024-12-03T00:00:00"/>
    <n v="1105"/>
    <x v="1"/>
    <n v="885.2"/>
  </r>
  <r>
    <x v="3"/>
    <s v="Thane"/>
    <s v="Kids"/>
    <x v="9"/>
    <n v="69"/>
    <n v="424550"/>
    <x v="1"/>
    <d v="2021-11-24T00:00:00"/>
    <x v="2"/>
    <x v="3005"/>
    <s v="M60"/>
    <n v="11"/>
    <n v="8"/>
    <x v="11"/>
    <x v="2"/>
    <s v="CCTV, Alarm"/>
    <n v="44581"/>
    <x v="146"/>
    <x v="3"/>
    <x v="3074"/>
    <x v="3009"/>
    <n v="728"/>
    <n v="1555"/>
    <n v="8"/>
    <n v="4976"/>
    <n v="9"/>
    <n v="12440"/>
    <d v="2024-12-03T00:00:00"/>
    <n v="1105"/>
    <x v="1"/>
    <n v="622"/>
  </r>
  <r>
    <x v="7"/>
    <s v="Surat"/>
    <s v="Women"/>
    <x v="10"/>
    <n v="23"/>
    <n v="429199"/>
    <x v="2"/>
    <d v="2021-11-24T00:00:00"/>
    <x v="6"/>
    <x v="3006"/>
    <s v="M64"/>
    <n v="9"/>
    <n v="8"/>
    <x v="11"/>
    <x v="1"/>
    <s v="None"/>
    <n v="28917"/>
    <x v="248"/>
    <x v="12"/>
    <x v="3075"/>
    <x v="3010"/>
    <n v="713"/>
    <n v="1237"/>
    <n v="8"/>
    <n v="3958.4"/>
    <n v="11"/>
    <n v="9896"/>
    <d v="2024-12-03T00:00:00"/>
    <n v="1105"/>
    <x v="1"/>
    <n v="494.8"/>
  </r>
  <r>
    <x v="6"/>
    <s v="Solapur"/>
    <s v="Men"/>
    <x v="5"/>
    <n v="2"/>
    <n v="409846"/>
    <x v="1"/>
    <d v="2021-11-24T00:00:00"/>
    <x v="2"/>
    <x v="3007"/>
    <s v="M46"/>
    <n v="11"/>
    <n v="8"/>
    <x v="18"/>
    <x v="2"/>
    <s v="None"/>
    <n v="52950"/>
    <x v="183"/>
    <x v="5"/>
    <x v="3076"/>
    <x v="3011"/>
    <n v="443"/>
    <n v="2933"/>
    <n v="1"/>
    <n v="1173.2"/>
    <n v="9"/>
    <n v="2933"/>
    <d v="2024-12-03T00:00:00"/>
    <n v="1105"/>
    <x v="1"/>
    <n v="1173.2"/>
  </r>
  <r>
    <x v="4"/>
    <s v="Goa"/>
    <s v="Kids"/>
    <x v="6"/>
    <n v="65"/>
    <n v="413275"/>
    <x v="1"/>
    <d v="2021-11-25T00:00:00"/>
    <x v="2"/>
    <x v="3008"/>
    <s v="M26"/>
    <n v="10"/>
    <n v="9"/>
    <x v="2"/>
    <x v="1"/>
    <s v="CCTV"/>
    <n v="81632"/>
    <x v="187"/>
    <x v="8"/>
    <x v="3077"/>
    <x v="3012"/>
    <n v="508"/>
    <n v="1340"/>
    <n v="5"/>
    <n v="2680"/>
    <n v="11"/>
    <n v="6700"/>
    <d v="2024-12-03T00:00:00"/>
    <n v="1104"/>
    <x v="1"/>
    <n v="536"/>
  </r>
  <r>
    <x v="6"/>
    <s v="Hyderabad"/>
    <s v="Men"/>
    <x v="5"/>
    <n v="48"/>
    <n v="431179"/>
    <x v="1"/>
    <d v="2021-11-25T00:00:00"/>
    <x v="6"/>
    <x v="3009"/>
    <s v="M60"/>
    <n v="9"/>
    <n v="8"/>
    <x v="5"/>
    <x v="2"/>
    <s v="Alarm"/>
    <n v="23193"/>
    <x v="174"/>
    <x v="3"/>
    <x v="3078"/>
    <x v="3013"/>
    <n v="232"/>
    <n v="2120"/>
    <n v="4"/>
    <n v="3392"/>
    <n v="11"/>
    <n v="8480"/>
    <d v="2024-12-03T00:00:00"/>
    <n v="1104"/>
    <x v="1"/>
    <n v="848"/>
  </r>
  <r>
    <x v="4"/>
    <s v="Indore"/>
    <s v="Men"/>
    <x v="8"/>
    <n v="80"/>
    <n v="420735"/>
    <x v="2"/>
    <d v="2021-11-25T00:00:00"/>
    <x v="1"/>
    <x v="3010"/>
    <s v="M22"/>
    <n v="10"/>
    <n v="9"/>
    <x v="1"/>
    <x v="2"/>
    <s v="None"/>
    <n v="25919"/>
    <x v="187"/>
    <x v="8"/>
    <x v="3079"/>
    <x v="3014"/>
    <n v="629"/>
    <n v="688"/>
    <n v="1"/>
    <n v="275.2"/>
    <n v="11"/>
    <n v="688"/>
    <d v="2024-12-03T00:00:00"/>
    <n v="1104"/>
    <x v="1"/>
    <n v="275.2"/>
  </r>
  <r>
    <x v="3"/>
    <s v="Agra"/>
    <s v="Kids"/>
    <x v="7"/>
    <n v="70"/>
    <n v="406053"/>
    <x v="1"/>
    <d v="2021-11-26T00:00:00"/>
    <x v="7"/>
    <x v="3011"/>
    <s v="M49"/>
    <n v="10"/>
    <n v="7"/>
    <x v="2"/>
    <x v="1"/>
    <s v="CCTV, Alarm"/>
    <n v="16134"/>
    <x v="192"/>
    <x v="5"/>
    <x v="3080"/>
    <x v="3015"/>
    <n v="574"/>
    <n v="1627"/>
    <n v="6"/>
    <n v="3904.8"/>
    <n v="9"/>
    <n v="9762"/>
    <d v="2024-12-03T00:00:00"/>
    <n v="1103"/>
    <x v="1"/>
    <n v="650.80000000000007"/>
  </r>
  <r>
    <x v="3"/>
    <s v="Kolkata"/>
    <s v="Men"/>
    <x v="1"/>
    <n v="18"/>
    <n v="427494"/>
    <x v="2"/>
    <d v="2021-11-26T00:00:00"/>
    <x v="5"/>
    <x v="3012"/>
    <s v="M97"/>
    <n v="9"/>
    <n v="8"/>
    <x v="6"/>
    <x v="2"/>
    <s v="Alarm"/>
    <n v="59150"/>
    <x v="286"/>
    <x v="9"/>
    <x v="3081"/>
    <x v="3016"/>
    <n v="634"/>
    <n v="2550"/>
    <n v="4"/>
    <n v="4080"/>
    <n v="11"/>
    <n v="10200"/>
    <d v="2024-12-03T00:00:00"/>
    <n v="1103"/>
    <x v="1"/>
    <n v="1020"/>
  </r>
  <r>
    <x v="3"/>
    <s v="Madurai"/>
    <s v="Women"/>
    <x v="1"/>
    <n v="39"/>
    <n v="433472"/>
    <x v="1"/>
    <d v="2021-11-27T00:00:00"/>
    <x v="4"/>
    <x v="3013"/>
    <s v="M52"/>
    <n v="9"/>
    <n v="8"/>
    <x v="9"/>
    <x v="1"/>
    <s v="None"/>
    <n v="36921"/>
    <x v="26"/>
    <x v="1"/>
    <x v="3082"/>
    <x v="3017"/>
    <n v="706"/>
    <n v="1345"/>
    <n v="4"/>
    <n v="2152"/>
    <n v="11"/>
    <n v="5380"/>
    <d v="2024-12-03T00:00:00"/>
    <n v="1102"/>
    <x v="1"/>
    <n v="538"/>
  </r>
  <r>
    <x v="9"/>
    <s v="Rajkot"/>
    <s v="Kids"/>
    <x v="2"/>
    <n v="11"/>
    <n v="431147"/>
    <x v="2"/>
    <d v="2021-11-27T00:00:00"/>
    <x v="7"/>
    <x v="3014"/>
    <s v="M3"/>
    <n v="10"/>
    <n v="7"/>
    <x v="7"/>
    <x v="1"/>
    <s v="CCTV, Alarm"/>
    <n v="26222"/>
    <x v="201"/>
    <x v="8"/>
    <x v="3083"/>
    <x v="3018"/>
    <n v="357"/>
    <n v="1464"/>
    <n v="4"/>
    <n v="2342.4"/>
    <n v="9"/>
    <n v="5856"/>
    <d v="2024-12-03T00:00:00"/>
    <n v="1102"/>
    <x v="1"/>
    <n v="585.6"/>
  </r>
  <r>
    <x v="9"/>
    <s v="Kochi"/>
    <s v="Kids"/>
    <x v="11"/>
    <n v="13"/>
    <n v="407061"/>
    <x v="2"/>
    <d v="2021-11-27T00:00:00"/>
    <x v="5"/>
    <x v="3015"/>
    <s v="M26"/>
    <n v="11"/>
    <n v="8"/>
    <x v="2"/>
    <x v="1"/>
    <s v="CCTV"/>
    <n v="87364"/>
    <x v="241"/>
    <x v="6"/>
    <x v="3084"/>
    <x v="3019"/>
    <n v="873"/>
    <n v="1578"/>
    <n v="2"/>
    <n v="1262.4000000000001"/>
    <n v="9"/>
    <n v="3156"/>
    <d v="2024-12-03T00:00:00"/>
    <n v="1102"/>
    <x v="1"/>
    <n v="631.20000000000005"/>
  </r>
  <r>
    <x v="6"/>
    <s v="Patna"/>
    <s v="Kids"/>
    <x v="10"/>
    <n v="63"/>
    <n v="430662"/>
    <x v="1"/>
    <d v="2021-11-27T00:00:00"/>
    <x v="3"/>
    <x v="3016"/>
    <s v="M10"/>
    <n v="11"/>
    <n v="8"/>
    <x v="3"/>
    <x v="2"/>
    <s v="CCTV, Alarm"/>
    <n v="95006"/>
    <x v="93"/>
    <x v="10"/>
    <x v="3085"/>
    <x v="3020"/>
    <n v="895"/>
    <n v="2260"/>
    <n v="2"/>
    <n v="1808"/>
    <n v="9"/>
    <n v="4520"/>
    <d v="2024-12-03T00:00:00"/>
    <n v="1102"/>
    <x v="1"/>
    <n v="904"/>
  </r>
  <r>
    <x v="8"/>
    <s v="Jalna"/>
    <s v="Women"/>
    <x v="9"/>
    <n v="22"/>
    <n v="423370"/>
    <x v="1"/>
    <d v="2021-11-27T00:00:00"/>
    <x v="5"/>
    <x v="3017"/>
    <s v="M93"/>
    <n v="10"/>
    <n v="7"/>
    <x v="3"/>
    <x v="1"/>
    <s v="None"/>
    <n v="70592"/>
    <x v="231"/>
    <x v="9"/>
    <x v="3086"/>
    <x v="3021"/>
    <n v="375"/>
    <n v="1672"/>
    <n v="1"/>
    <n v="668.8"/>
    <n v="9"/>
    <n v="1672"/>
    <d v="2024-12-03T00:00:00"/>
    <n v="1102"/>
    <x v="1"/>
    <n v="668.8"/>
  </r>
  <r>
    <x v="7"/>
    <s v="Goa"/>
    <s v="Men"/>
    <x v="8"/>
    <n v="96"/>
    <n v="418432"/>
    <x v="2"/>
    <d v="2021-11-27T00:00:00"/>
    <x v="5"/>
    <x v="3018"/>
    <s v="M80"/>
    <n v="10"/>
    <n v="7"/>
    <x v="3"/>
    <x v="1"/>
    <s v="CCTV, Alarm"/>
    <n v="85623"/>
    <x v="203"/>
    <x v="9"/>
    <x v="3087"/>
    <x v="3022"/>
    <n v="861"/>
    <n v="1549"/>
    <n v="4"/>
    <n v="2478.4"/>
    <n v="9"/>
    <n v="6196"/>
    <d v="2024-12-03T00:00:00"/>
    <n v="1102"/>
    <x v="1"/>
    <n v="619.6"/>
  </r>
  <r>
    <x v="4"/>
    <s v="Varanasi"/>
    <s v="Men"/>
    <x v="9"/>
    <n v="65"/>
    <n v="432004"/>
    <x v="1"/>
    <d v="2021-11-28T00:00:00"/>
    <x v="7"/>
    <x v="3019"/>
    <s v="M56"/>
    <n v="9"/>
    <n v="8"/>
    <x v="3"/>
    <x v="1"/>
    <s v="Alarm"/>
    <n v="17800"/>
    <x v="159"/>
    <x v="10"/>
    <x v="3088"/>
    <x v="3023"/>
    <n v="557"/>
    <n v="722"/>
    <n v="8"/>
    <n v="2310.4"/>
    <n v="11"/>
    <n v="5776"/>
    <d v="2024-12-03T00:00:00"/>
    <n v="1101"/>
    <x v="1"/>
    <n v="288.8"/>
  </r>
  <r>
    <x v="9"/>
    <s v="Mysuru"/>
    <s v="Men"/>
    <x v="4"/>
    <n v="64"/>
    <n v="429993"/>
    <x v="1"/>
    <d v="2021-11-28T00:00:00"/>
    <x v="3"/>
    <x v="3020"/>
    <s v="M30"/>
    <n v="10"/>
    <n v="9"/>
    <x v="9"/>
    <x v="1"/>
    <s v="CCTV"/>
    <n v="71204"/>
    <x v="171"/>
    <x v="10"/>
    <x v="3089"/>
    <x v="3024"/>
    <n v="596"/>
    <n v="2052"/>
    <n v="6"/>
    <n v="4924.8"/>
    <n v="11"/>
    <n v="12312"/>
    <d v="2024-12-03T00:00:00"/>
    <n v="1101"/>
    <x v="1"/>
    <n v="820.80000000000007"/>
  </r>
  <r>
    <x v="9"/>
    <s v="Kolkata"/>
    <s v="Men"/>
    <x v="2"/>
    <n v="25"/>
    <n v="416558"/>
    <x v="2"/>
    <d v="2021-11-28T00:00:00"/>
    <x v="2"/>
    <x v="3021"/>
    <s v="M70"/>
    <n v="10"/>
    <n v="7"/>
    <x v="15"/>
    <x v="1"/>
    <s v="CCTV"/>
    <n v="78779"/>
    <x v="265"/>
    <x v="10"/>
    <x v="3090"/>
    <x v="3025"/>
    <n v="933"/>
    <n v="2753"/>
    <n v="1"/>
    <n v="1101.2"/>
    <n v="9"/>
    <n v="2753"/>
    <d v="2024-12-03T00:00:00"/>
    <n v="1101"/>
    <x v="1"/>
    <n v="1101.2"/>
  </r>
  <r>
    <x v="4"/>
    <s v="Goa"/>
    <s v="Kids"/>
    <x v="4"/>
    <n v="76"/>
    <n v="433684"/>
    <x v="1"/>
    <d v="2021-11-29T00:00:00"/>
    <x v="2"/>
    <x v="3022"/>
    <s v="M44"/>
    <n v="9"/>
    <n v="8"/>
    <x v="6"/>
    <x v="1"/>
    <s v="None"/>
    <n v="39753"/>
    <x v="198"/>
    <x v="4"/>
    <x v="3091"/>
    <x v="3026"/>
    <n v="271"/>
    <n v="991"/>
    <n v="2"/>
    <n v="792.8"/>
    <n v="11"/>
    <n v="1982"/>
    <d v="2024-12-03T00:00:00"/>
    <n v="1100"/>
    <x v="1"/>
    <n v="396.4"/>
  </r>
  <r>
    <x v="9"/>
    <s v="Jalna"/>
    <s v="Men"/>
    <x v="11"/>
    <n v="53"/>
    <n v="422649"/>
    <x v="1"/>
    <d v="2021-11-29T00:00:00"/>
    <x v="4"/>
    <x v="3023"/>
    <s v="M79"/>
    <n v="11"/>
    <n v="8"/>
    <x v="14"/>
    <x v="1"/>
    <s v="CCTV"/>
    <n v="79009"/>
    <x v="249"/>
    <x v="12"/>
    <x v="3092"/>
    <x v="3027"/>
    <n v="943"/>
    <n v="1067"/>
    <n v="6"/>
    <n v="2560.8000000000002"/>
    <n v="9"/>
    <n v="6402"/>
    <d v="2024-12-03T00:00:00"/>
    <n v="1100"/>
    <x v="1"/>
    <n v="426.8"/>
  </r>
  <r>
    <x v="8"/>
    <s v="Patna"/>
    <s v="Kids"/>
    <x v="10"/>
    <n v="69"/>
    <n v="419443"/>
    <x v="2"/>
    <d v="2021-11-29T00:00:00"/>
    <x v="2"/>
    <x v="3024"/>
    <s v="M90"/>
    <n v="10"/>
    <n v="7"/>
    <x v="16"/>
    <x v="1"/>
    <s v="CCTV"/>
    <n v="12084"/>
    <x v="22"/>
    <x v="7"/>
    <x v="3093"/>
    <x v="3028"/>
    <n v="565"/>
    <n v="1594"/>
    <n v="2"/>
    <n v="1275.2"/>
    <n v="9"/>
    <n v="3188"/>
    <d v="2024-12-03T00:00:00"/>
    <n v="1100"/>
    <x v="1"/>
    <n v="637.6"/>
  </r>
  <r>
    <x v="2"/>
    <s v="Madurai"/>
    <s v="Men"/>
    <x v="7"/>
    <n v="16"/>
    <n v="408180"/>
    <x v="2"/>
    <d v="2021-11-29T00:00:00"/>
    <x v="1"/>
    <x v="3025"/>
    <s v="M66"/>
    <n v="10"/>
    <n v="7"/>
    <x v="9"/>
    <x v="2"/>
    <s v="None"/>
    <n v="59309"/>
    <x v="60"/>
    <x v="2"/>
    <x v="3094"/>
    <x v="3029"/>
    <n v="605"/>
    <n v="2936"/>
    <n v="5"/>
    <n v="5872"/>
    <n v="9"/>
    <n v="14680"/>
    <d v="2024-12-03T00:00:00"/>
    <n v="1100"/>
    <x v="1"/>
    <n v="1174.4000000000001"/>
  </r>
  <r>
    <x v="2"/>
    <s v="Chennai"/>
    <s v="Kids"/>
    <x v="8"/>
    <n v="86"/>
    <n v="428619"/>
    <x v="2"/>
    <d v="2021-11-29T00:00:00"/>
    <x v="6"/>
    <x v="3026"/>
    <s v="M95"/>
    <n v="10"/>
    <n v="9"/>
    <x v="12"/>
    <x v="1"/>
    <s v="CCTV, Alarm"/>
    <n v="94714"/>
    <x v="1"/>
    <x v="1"/>
    <x v="3095"/>
    <x v="3030"/>
    <n v="218"/>
    <n v="1832"/>
    <n v="1"/>
    <n v="732.8"/>
    <n v="11"/>
    <n v="1832"/>
    <d v="2024-12-03T00:00:00"/>
    <n v="1100"/>
    <x v="1"/>
    <n v="732.8"/>
  </r>
  <r>
    <x v="8"/>
    <s v="Mumbai"/>
    <s v="Kids"/>
    <x v="7"/>
    <n v="14"/>
    <n v="411959"/>
    <x v="1"/>
    <d v="2021-11-30T00:00:00"/>
    <x v="1"/>
    <x v="3027"/>
    <s v="M100"/>
    <n v="10"/>
    <n v="7"/>
    <x v="11"/>
    <x v="1"/>
    <s v="None"/>
    <n v="71520"/>
    <x v="198"/>
    <x v="4"/>
    <x v="3096"/>
    <x v="3031"/>
    <n v="309"/>
    <n v="1588"/>
    <n v="7"/>
    <n v="4446.3999999999996"/>
    <n v="9"/>
    <n v="11116"/>
    <d v="2024-12-03T00:00:00"/>
    <n v="1099"/>
    <x v="1"/>
    <n v="635.19999999999993"/>
  </r>
  <r>
    <x v="6"/>
    <s v="Noida"/>
    <s v="Men"/>
    <x v="6"/>
    <n v="27"/>
    <n v="414172"/>
    <x v="2"/>
    <d v="2021-12-01T00:00:00"/>
    <x v="3"/>
    <x v="1291"/>
    <s v="M2"/>
    <n v="10"/>
    <n v="9"/>
    <x v="17"/>
    <x v="1"/>
    <s v="CCTV"/>
    <n v="50914"/>
    <x v="227"/>
    <x v="3"/>
    <x v="3097"/>
    <x v="3032"/>
    <n v="611"/>
    <n v="1014"/>
    <n v="8"/>
    <n v="3244.8"/>
    <n v="11"/>
    <n v="8112"/>
    <d v="2024-12-03T00:00:00"/>
    <n v="1098"/>
    <x v="1"/>
    <n v="405.6"/>
  </r>
  <r>
    <x v="5"/>
    <s v="Noida"/>
    <s v="Kids"/>
    <x v="5"/>
    <n v="81"/>
    <n v="403646"/>
    <x v="1"/>
    <d v="2021-12-01T00:00:00"/>
    <x v="1"/>
    <x v="3028"/>
    <s v="M43"/>
    <n v="10"/>
    <n v="9"/>
    <x v="6"/>
    <x v="2"/>
    <s v="CCTV, Alarm"/>
    <n v="62457"/>
    <x v="227"/>
    <x v="3"/>
    <x v="3098"/>
    <x v="3033"/>
    <n v="730"/>
    <n v="793"/>
    <n v="5"/>
    <n v="1586"/>
    <n v="11"/>
    <n v="3965"/>
    <d v="2024-12-03T00:00:00"/>
    <n v="1098"/>
    <x v="1"/>
    <n v="317.2"/>
  </r>
  <r>
    <x v="8"/>
    <s v="Jalna"/>
    <s v="Women"/>
    <x v="2"/>
    <n v="43"/>
    <n v="425646"/>
    <x v="2"/>
    <d v="2021-12-01T00:00:00"/>
    <x v="5"/>
    <x v="3029"/>
    <s v="M66"/>
    <n v="9"/>
    <n v="8"/>
    <x v="10"/>
    <x v="2"/>
    <s v="Alarm"/>
    <n v="48622"/>
    <x v="146"/>
    <x v="3"/>
    <x v="3099"/>
    <x v="3034"/>
    <n v="652"/>
    <n v="596"/>
    <n v="6"/>
    <n v="1430.4"/>
    <n v="11"/>
    <n v="3576"/>
    <d v="2024-12-03T00:00:00"/>
    <n v="1098"/>
    <x v="1"/>
    <n v="238.4"/>
  </r>
  <r>
    <x v="9"/>
    <s v="New Delhi"/>
    <s v="Men"/>
    <x v="11"/>
    <n v="95"/>
    <n v="425065"/>
    <x v="2"/>
    <d v="2021-12-01T00:00:00"/>
    <x v="1"/>
    <x v="3030"/>
    <s v="M42"/>
    <n v="10"/>
    <n v="7"/>
    <x v="18"/>
    <x v="2"/>
    <s v="None"/>
    <n v="19039"/>
    <x v="137"/>
    <x v="1"/>
    <x v="3100"/>
    <x v="3035"/>
    <n v="569"/>
    <n v="1413"/>
    <n v="1"/>
    <n v="565.20000000000005"/>
    <n v="9"/>
    <n v="1413"/>
    <d v="2024-12-03T00:00:00"/>
    <n v="1098"/>
    <x v="1"/>
    <n v="565.20000000000005"/>
  </r>
  <r>
    <x v="3"/>
    <s v="Varanasi"/>
    <s v="Women"/>
    <x v="5"/>
    <n v="13"/>
    <n v="423165"/>
    <x v="2"/>
    <d v="2021-12-02T00:00:00"/>
    <x v="2"/>
    <x v="3031"/>
    <s v="M84"/>
    <n v="10"/>
    <n v="9"/>
    <x v="4"/>
    <x v="2"/>
    <s v="CCTV"/>
    <n v="71115"/>
    <x v="333"/>
    <x v="5"/>
    <x v="3101"/>
    <x v="3036"/>
    <n v="263"/>
    <n v="2561"/>
    <n v="6"/>
    <n v="6146.4"/>
    <n v="11"/>
    <n v="15366"/>
    <d v="2024-12-03T00:00:00"/>
    <n v="1097"/>
    <x v="1"/>
    <n v="1024.3999999999999"/>
  </r>
  <r>
    <x v="8"/>
    <s v="Kolkata"/>
    <s v="Men"/>
    <x v="4"/>
    <n v="64"/>
    <n v="407044"/>
    <x v="1"/>
    <d v="2021-12-02T00:00:00"/>
    <x v="2"/>
    <x v="3032"/>
    <s v="M14"/>
    <n v="9"/>
    <n v="8"/>
    <x v="11"/>
    <x v="1"/>
    <s v="None"/>
    <n v="15933"/>
    <x v="311"/>
    <x v="12"/>
    <x v="3102"/>
    <x v="3037"/>
    <n v="597"/>
    <n v="2383"/>
    <n v="3"/>
    <n v="2859.6"/>
    <n v="11"/>
    <n v="7149"/>
    <d v="2024-12-03T00:00:00"/>
    <n v="1097"/>
    <x v="1"/>
    <n v="953.19999999999993"/>
  </r>
  <r>
    <x v="4"/>
    <s v="Kolkata"/>
    <s v="Kids"/>
    <x v="5"/>
    <n v="62"/>
    <n v="437402"/>
    <x v="1"/>
    <d v="2021-12-02T00:00:00"/>
    <x v="7"/>
    <x v="3033"/>
    <s v="M58"/>
    <n v="11"/>
    <n v="8"/>
    <x v="9"/>
    <x v="1"/>
    <s v="Alarm"/>
    <n v="99822"/>
    <x v="313"/>
    <x v="12"/>
    <x v="3103"/>
    <x v="3038"/>
    <n v="314"/>
    <n v="1415"/>
    <n v="7"/>
    <n v="3962"/>
    <n v="9"/>
    <n v="9905"/>
    <d v="2024-12-03T00:00:00"/>
    <n v="1097"/>
    <x v="1"/>
    <n v="566"/>
  </r>
  <r>
    <x v="4"/>
    <s v="Surat"/>
    <s v="Men"/>
    <x v="6"/>
    <n v="68"/>
    <n v="424386"/>
    <x v="1"/>
    <d v="2021-12-02T00:00:00"/>
    <x v="7"/>
    <x v="3034"/>
    <s v="M92"/>
    <n v="10"/>
    <n v="9"/>
    <x v="4"/>
    <x v="1"/>
    <s v="CCTV, Alarm"/>
    <n v="53890"/>
    <x v="160"/>
    <x v="8"/>
    <x v="3104"/>
    <x v="3039"/>
    <n v="678"/>
    <n v="755"/>
    <n v="8"/>
    <n v="2416"/>
    <n v="11"/>
    <n v="6040"/>
    <d v="2024-12-03T00:00:00"/>
    <n v="1097"/>
    <x v="1"/>
    <n v="302"/>
  </r>
  <r>
    <x v="3"/>
    <s v="Agra"/>
    <s v="Men"/>
    <x v="6"/>
    <n v="31"/>
    <n v="428201"/>
    <x v="2"/>
    <d v="2021-12-02T00:00:00"/>
    <x v="6"/>
    <x v="3035"/>
    <s v="M59"/>
    <n v="10"/>
    <n v="9"/>
    <x v="18"/>
    <x v="1"/>
    <s v="CCTV, Alarm"/>
    <n v="90524"/>
    <x v="50"/>
    <x v="9"/>
    <x v="3105"/>
    <x v="3040"/>
    <n v="497"/>
    <n v="2185"/>
    <n v="8"/>
    <n v="6992"/>
    <n v="11"/>
    <n v="17480"/>
    <d v="2024-12-03T00:00:00"/>
    <n v="1097"/>
    <x v="1"/>
    <n v="874"/>
  </r>
  <r>
    <x v="2"/>
    <s v="Jaipur"/>
    <s v="Men"/>
    <x v="7"/>
    <n v="65"/>
    <n v="413019"/>
    <x v="1"/>
    <d v="2021-12-02T00:00:00"/>
    <x v="3"/>
    <x v="3036"/>
    <s v="M47"/>
    <n v="10"/>
    <n v="9"/>
    <x v="5"/>
    <x v="2"/>
    <s v="CCTV"/>
    <n v="26587"/>
    <x v="179"/>
    <x v="2"/>
    <x v="3106"/>
    <x v="3041"/>
    <n v="652"/>
    <n v="1569"/>
    <n v="5"/>
    <n v="3138"/>
    <n v="11"/>
    <n v="7845"/>
    <d v="2024-12-03T00:00:00"/>
    <n v="1097"/>
    <x v="1"/>
    <n v="627.6"/>
  </r>
  <r>
    <x v="8"/>
    <s v="Madurai"/>
    <s v="Women"/>
    <x v="9"/>
    <n v="67"/>
    <n v="408523"/>
    <x v="2"/>
    <d v="2021-12-02T00:00:00"/>
    <x v="4"/>
    <x v="2609"/>
    <s v="M16"/>
    <n v="9"/>
    <n v="8"/>
    <x v="12"/>
    <x v="2"/>
    <s v="Alarm"/>
    <n v="58006"/>
    <x v="183"/>
    <x v="5"/>
    <x v="3107"/>
    <x v="3042"/>
    <n v="776"/>
    <n v="1375"/>
    <n v="1"/>
    <n v="550"/>
    <n v="11"/>
    <n v="1375"/>
    <d v="2024-12-03T00:00:00"/>
    <n v="1097"/>
    <x v="1"/>
    <n v="550"/>
  </r>
  <r>
    <x v="5"/>
    <s v="Pune"/>
    <s v="Women"/>
    <x v="3"/>
    <n v="78"/>
    <n v="409580"/>
    <x v="1"/>
    <d v="2021-12-02T00:00:00"/>
    <x v="1"/>
    <x v="3037"/>
    <s v="M45"/>
    <n v="10"/>
    <n v="9"/>
    <x v="18"/>
    <x v="1"/>
    <s v="CCTV, Alarm"/>
    <n v="56726"/>
    <x v="309"/>
    <x v="11"/>
    <x v="3108"/>
    <x v="3043"/>
    <n v="960"/>
    <n v="1741"/>
    <n v="2"/>
    <n v="1392.8"/>
    <n v="11"/>
    <n v="3482"/>
    <d v="2024-12-03T00:00:00"/>
    <n v="1097"/>
    <x v="1"/>
    <n v="696.4"/>
  </r>
  <r>
    <x v="7"/>
    <s v="Nagpur"/>
    <s v="Women"/>
    <x v="5"/>
    <n v="98"/>
    <n v="436821"/>
    <x v="2"/>
    <d v="2021-12-02T00:00:00"/>
    <x v="1"/>
    <x v="3038"/>
    <s v="M23"/>
    <n v="11"/>
    <n v="8"/>
    <x v="13"/>
    <x v="2"/>
    <s v="CCTV, Alarm"/>
    <n v="92966"/>
    <x v="232"/>
    <x v="12"/>
    <x v="3109"/>
    <x v="3044"/>
    <n v="254"/>
    <n v="543"/>
    <n v="8"/>
    <n v="1737.6"/>
    <n v="9"/>
    <n v="4344"/>
    <d v="2024-12-03T00:00:00"/>
    <n v="1097"/>
    <x v="1"/>
    <n v="217.2"/>
  </r>
  <r>
    <x v="5"/>
    <s v="Jammu"/>
    <s v="Women"/>
    <x v="3"/>
    <n v="24"/>
    <n v="431936"/>
    <x v="2"/>
    <d v="2021-12-02T00:00:00"/>
    <x v="4"/>
    <x v="3039"/>
    <s v="M100"/>
    <n v="11"/>
    <n v="8"/>
    <x v="4"/>
    <x v="2"/>
    <s v="CCTV"/>
    <n v="86219"/>
    <x v="323"/>
    <x v="2"/>
    <x v="3110"/>
    <x v="3045"/>
    <n v="457"/>
    <n v="687"/>
    <n v="5"/>
    <n v="1374"/>
    <n v="9"/>
    <n v="3435"/>
    <d v="2024-12-03T00:00:00"/>
    <n v="1097"/>
    <x v="1"/>
    <n v="274.8"/>
  </r>
  <r>
    <x v="5"/>
    <s v="Satara"/>
    <s v="Men"/>
    <x v="6"/>
    <n v="93"/>
    <n v="416389"/>
    <x v="2"/>
    <d v="2021-12-02T00:00:00"/>
    <x v="5"/>
    <x v="3040"/>
    <s v="M91"/>
    <n v="10"/>
    <n v="9"/>
    <x v="3"/>
    <x v="2"/>
    <s v="None"/>
    <n v="75383"/>
    <x v="157"/>
    <x v="8"/>
    <x v="3111"/>
    <x v="3046"/>
    <n v="500"/>
    <n v="1430"/>
    <n v="4"/>
    <n v="2288"/>
    <n v="11"/>
    <n v="5720"/>
    <d v="2024-12-03T00:00:00"/>
    <n v="1097"/>
    <x v="1"/>
    <n v="572"/>
  </r>
  <r>
    <x v="2"/>
    <s v="Kolkata"/>
    <s v="Women"/>
    <x v="5"/>
    <n v="46"/>
    <n v="411273"/>
    <x v="2"/>
    <d v="2021-12-02T00:00:00"/>
    <x v="6"/>
    <x v="3041"/>
    <s v="M76"/>
    <n v="9"/>
    <n v="8"/>
    <x v="10"/>
    <x v="1"/>
    <s v="CCTV"/>
    <n v="25939"/>
    <x v="191"/>
    <x v="3"/>
    <x v="3112"/>
    <x v="3047"/>
    <n v="802"/>
    <n v="1666"/>
    <n v="6"/>
    <n v="3998.4"/>
    <n v="11"/>
    <n v="9996"/>
    <d v="2024-12-03T00:00:00"/>
    <n v="1097"/>
    <x v="1"/>
    <n v="666.4"/>
  </r>
  <r>
    <x v="7"/>
    <s v="Rajkot"/>
    <s v="Kids"/>
    <x v="4"/>
    <n v="78"/>
    <n v="411862"/>
    <x v="1"/>
    <d v="2021-12-03T00:00:00"/>
    <x v="4"/>
    <x v="3042"/>
    <s v="M43"/>
    <n v="11"/>
    <n v="8"/>
    <x v="7"/>
    <x v="1"/>
    <s v="None"/>
    <n v="79206"/>
    <x v="222"/>
    <x v="4"/>
    <x v="3113"/>
    <x v="3048"/>
    <n v="239"/>
    <n v="2631"/>
    <n v="2"/>
    <n v="2104.8000000000002"/>
    <n v="9"/>
    <n v="5262"/>
    <d v="2024-12-03T00:00:00"/>
    <n v="1096"/>
    <x v="1"/>
    <n v="1052.4000000000001"/>
  </r>
  <r>
    <x v="4"/>
    <s v="Ahmedabad"/>
    <s v="Women"/>
    <x v="4"/>
    <n v="71"/>
    <n v="438676"/>
    <x v="1"/>
    <d v="2021-12-03T00:00:00"/>
    <x v="2"/>
    <x v="3043"/>
    <s v="M54"/>
    <n v="10"/>
    <n v="9"/>
    <x v="11"/>
    <x v="2"/>
    <s v="CCTV"/>
    <n v="34984"/>
    <x v="102"/>
    <x v="8"/>
    <x v="3114"/>
    <x v="3049"/>
    <n v="919"/>
    <n v="1415"/>
    <n v="6"/>
    <n v="3396"/>
    <n v="11"/>
    <n v="8490"/>
    <d v="2024-12-03T00:00:00"/>
    <n v="1096"/>
    <x v="1"/>
    <n v="566"/>
  </r>
  <r>
    <x v="2"/>
    <s v="Chandigarh"/>
    <s v="Kids"/>
    <x v="8"/>
    <n v="89"/>
    <n v="428829"/>
    <x v="2"/>
    <d v="2021-12-03T00:00:00"/>
    <x v="7"/>
    <x v="3044"/>
    <s v="M94"/>
    <n v="10"/>
    <n v="7"/>
    <x v="3"/>
    <x v="2"/>
    <s v="CCTV, Alarm"/>
    <n v="95154"/>
    <x v="148"/>
    <x v="9"/>
    <x v="3115"/>
    <x v="3050"/>
    <n v="723"/>
    <n v="2195"/>
    <n v="1"/>
    <n v="878"/>
    <n v="9"/>
    <n v="2195"/>
    <d v="2024-12-03T00:00:00"/>
    <n v="1096"/>
    <x v="1"/>
    <n v="878"/>
  </r>
  <r>
    <x v="4"/>
    <s v="Satara"/>
    <s v="Kids"/>
    <x v="7"/>
    <n v="42"/>
    <n v="419009"/>
    <x v="1"/>
    <d v="2021-12-03T00:00:00"/>
    <x v="6"/>
    <x v="3045"/>
    <s v="M39"/>
    <n v="10"/>
    <n v="7"/>
    <x v="5"/>
    <x v="2"/>
    <s v="CCTV"/>
    <n v="54697"/>
    <x v="85"/>
    <x v="2"/>
    <x v="3116"/>
    <x v="3051"/>
    <n v="854"/>
    <n v="796"/>
    <n v="1"/>
    <n v="318.39999999999998"/>
    <n v="9"/>
    <n v="796"/>
    <d v="2024-12-03T00:00:00"/>
    <n v="1096"/>
    <x v="1"/>
    <n v="318.39999999999998"/>
  </r>
  <r>
    <x v="4"/>
    <s v="Agra"/>
    <s v="Kids"/>
    <x v="1"/>
    <n v="42"/>
    <n v="436080"/>
    <x v="1"/>
    <d v="2021-12-04T00:00:00"/>
    <x v="3"/>
    <x v="3046"/>
    <s v="M94"/>
    <n v="10"/>
    <n v="9"/>
    <x v="11"/>
    <x v="1"/>
    <s v="CCTV, Alarm"/>
    <n v="94189"/>
    <x v="160"/>
    <x v="8"/>
    <x v="3117"/>
    <x v="3052"/>
    <n v="995"/>
    <n v="1925"/>
    <n v="6"/>
    <n v="4620"/>
    <n v="11"/>
    <n v="11550"/>
    <d v="2024-12-03T00:00:00"/>
    <n v="1095"/>
    <x v="1"/>
    <n v="770"/>
  </r>
  <r>
    <x v="2"/>
    <s v="Hyderabad"/>
    <s v="Kids"/>
    <x v="7"/>
    <n v="37"/>
    <n v="411427"/>
    <x v="1"/>
    <d v="2021-12-04T00:00:00"/>
    <x v="7"/>
    <x v="3047"/>
    <s v="M80"/>
    <n v="10"/>
    <n v="9"/>
    <x v="3"/>
    <x v="1"/>
    <s v="Alarm"/>
    <n v="33725"/>
    <x v="325"/>
    <x v="6"/>
    <x v="3118"/>
    <x v="3053"/>
    <n v="782"/>
    <n v="1483"/>
    <n v="5"/>
    <n v="2966"/>
    <n v="11"/>
    <n v="7415"/>
    <d v="2024-12-03T00:00:00"/>
    <n v="1095"/>
    <x v="1"/>
    <n v="593.20000000000005"/>
  </r>
  <r>
    <x v="6"/>
    <s v="Bengaluru"/>
    <s v="Men"/>
    <x v="9"/>
    <n v="27"/>
    <n v="423291"/>
    <x v="2"/>
    <d v="2021-12-04T00:00:00"/>
    <x v="5"/>
    <x v="3048"/>
    <s v="M44"/>
    <n v="10"/>
    <n v="9"/>
    <x v="2"/>
    <x v="2"/>
    <s v="Alarm"/>
    <n v="98468"/>
    <x v="190"/>
    <x v="2"/>
    <x v="3119"/>
    <x v="1065"/>
    <n v="972"/>
    <n v="2174"/>
    <n v="8"/>
    <n v="6956.8"/>
    <n v="11"/>
    <n v="17392"/>
    <d v="2024-12-03T00:00:00"/>
    <n v="1095"/>
    <x v="1"/>
    <n v="869.6"/>
  </r>
  <r>
    <x v="4"/>
    <s v="Pondicherry"/>
    <s v="Men"/>
    <x v="4"/>
    <n v="54"/>
    <n v="404740"/>
    <x v="1"/>
    <d v="2021-12-04T00:00:00"/>
    <x v="6"/>
    <x v="3049"/>
    <s v="M25"/>
    <n v="10"/>
    <n v="9"/>
    <x v="16"/>
    <x v="1"/>
    <s v="CCTV"/>
    <n v="21283"/>
    <x v="239"/>
    <x v="5"/>
    <x v="3120"/>
    <x v="3054"/>
    <n v="353"/>
    <n v="1368"/>
    <n v="4"/>
    <n v="2188.8000000000002"/>
    <n v="11"/>
    <n v="5472"/>
    <d v="2024-12-03T00:00:00"/>
    <n v="1095"/>
    <x v="1"/>
    <n v="547.20000000000005"/>
  </r>
  <r>
    <x v="9"/>
    <s v="Jammu"/>
    <s v="Men"/>
    <x v="6"/>
    <n v="8"/>
    <n v="421021"/>
    <x v="1"/>
    <d v="2021-12-05T00:00:00"/>
    <x v="3"/>
    <x v="3050"/>
    <s v="M25"/>
    <n v="10"/>
    <n v="9"/>
    <x v="13"/>
    <x v="2"/>
    <s v="CCTV, Alarm"/>
    <n v="93381"/>
    <x v="118"/>
    <x v="1"/>
    <x v="3121"/>
    <x v="762"/>
    <n v="586"/>
    <n v="1033"/>
    <n v="5"/>
    <n v="2066"/>
    <n v="11"/>
    <n v="5165"/>
    <d v="2024-12-03T00:00:00"/>
    <n v="1094"/>
    <x v="1"/>
    <n v="413.2"/>
  </r>
  <r>
    <x v="5"/>
    <s v="Noida"/>
    <s v="Men"/>
    <x v="3"/>
    <n v="36"/>
    <n v="407488"/>
    <x v="1"/>
    <d v="2021-12-05T00:00:00"/>
    <x v="3"/>
    <x v="3051"/>
    <s v="M57"/>
    <n v="9"/>
    <n v="8"/>
    <x v="4"/>
    <x v="1"/>
    <s v="None"/>
    <n v="62829"/>
    <x v="50"/>
    <x v="9"/>
    <x v="3122"/>
    <x v="3055"/>
    <n v="729"/>
    <n v="2160"/>
    <n v="4"/>
    <n v="3456"/>
    <n v="11"/>
    <n v="8640"/>
    <d v="2024-12-03T00:00:00"/>
    <n v="1094"/>
    <x v="1"/>
    <n v="864"/>
  </r>
  <r>
    <x v="8"/>
    <s v="Bengaluru"/>
    <s v="Kids"/>
    <x v="8"/>
    <n v="36"/>
    <n v="408013"/>
    <x v="2"/>
    <d v="2021-12-05T00:00:00"/>
    <x v="4"/>
    <x v="3052"/>
    <s v="M82"/>
    <n v="10"/>
    <n v="7"/>
    <x v="7"/>
    <x v="2"/>
    <s v="CCTV"/>
    <n v="30841"/>
    <x v="143"/>
    <x v="2"/>
    <x v="3123"/>
    <x v="3056"/>
    <n v="515"/>
    <n v="1872"/>
    <n v="8"/>
    <n v="5990.4"/>
    <n v="9"/>
    <n v="14976"/>
    <d v="2024-12-03T00:00:00"/>
    <n v="1094"/>
    <x v="1"/>
    <n v="748.8"/>
  </r>
  <r>
    <x v="8"/>
    <s v="Surat"/>
    <s v="Women"/>
    <x v="6"/>
    <n v="16"/>
    <n v="407832"/>
    <x v="1"/>
    <d v="2021-12-05T00:00:00"/>
    <x v="7"/>
    <x v="3053"/>
    <s v="M41"/>
    <n v="10"/>
    <n v="9"/>
    <x v="1"/>
    <x v="1"/>
    <s v="CCTV, Alarm"/>
    <n v="30885"/>
    <x v="115"/>
    <x v="5"/>
    <x v="3124"/>
    <x v="3057"/>
    <n v="751"/>
    <n v="1284"/>
    <n v="8"/>
    <n v="4108.8"/>
    <n v="11"/>
    <n v="10272"/>
    <d v="2024-12-03T00:00:00"/>
    <n v="1094"/>
    <x v="1"/>
    <n v="513.6"/>
  </r>
  <r>
    <x v="8"/>
    <s v="Visakhapatnam"/>
    <s v="Men"/>
    <x v="5"/>
    <n v="62"/>
    <n v="415242"/>
    <x v="1"/>
    <d v="2021-12-06T00:00:00"/>
    <x v="4"/>
    <x v="3054"/>
    <s v="M51"/>
    <n v="11"/>
    <n v="8"/>
    <x v="4"/>
    <x v="1"/>
    <s v="None"/>
    <n v="31634"/>
    <x v="79"/>
    <x v="3"/>
    <x v="3125"/>
    <x v="3058"/>
    <n v="998"/>
    <n v="2256"/>
    <n v="4"/>
    <n v="3609.6"/>
    <n v="9"/>
    <n v="9024"/>
    <d v="2024-12-03T00:00:00"/>
    <n v="1093"/>
    <x v="1"/>
    <n v="902.4"/>
  </r>
  <r>
    <x v="8"/>
    <s v="Madurai"/>
    <s v="Women"/>
    <x v="4"/>
    <n v="60"/>
    <n v="439477"/>
    <x v="1"/>
    <d v="2021-12-06T00:00:00"/>
    <x v="1"/>
    <x v="3055"/>
    <s v="M53"/>
    <n v="10"/>
    <n v="9"/>
    <x v="12"/>
    <x v="2"/>
    <s v="None"/>
    <n v="66607"/>
    <x v="173"/>
    <x v="1"/>
    <x v="3126"/>
    <x v="3059"/>
    <n v="550"/>
    <n v="1110"/>
    <n v="8"/>
    <n v="3552"/>
    <n v="11"/>
    <n v="8880"/>
    <d v="2024-12-03T00:00:00"/>
    <n v="1093"/>
    <x v="1"/>
    <n v="444"/>
  </r>
  <r>
    <x v="3"/>
    <s v="Faridabad"/>
    <s v="Men"/>
    <x v="3"/>
    <n v="18"/>
    <n v="438660"/>
    <x v="1"/>
    <d v="2021-12-06T00:00:00"/>
    <x v="3"/>
    <x v="3056"/>
    <s v="M76"/>
    <n v="10"/>
    <n v="9"/>
    <x v="18"/>
    <x v="1"/>
    <s v="CCTV, Alarm"/>
    <n v="55637"/>
    <x v="126"/>
    <x v="3"/>
    <x v="3127"/>
    <x v="3060"/>
    <n v="748"/>
    <n v="1164"/>
    <n v="2"/>
    <n v="931.2"/>
    <n v="11"/>
    <n v="2328"/>
    <d v="2024-12-03T00:00:00"/>
    <n v="1093"/>
    <x v="1"/>
    <n v="465.6"/>
  </r>
  <r>
    <x v="6"/>
    <s v="Mysuru"/>
    <s v="Kids"/>
    <x v="9"/>
    <n v="35"/>
    <n v="421338"/>
    <x v="2"/>
    <d v="2021-12-06T00:00:00"/>
    <x v="4"/>
    <x v="3057"/>
    <s v="M18"/>
    <n v="10"/>
    <n v="7"/>
    <x v="16"/>
    <x v="2"/>
    <s v="Alarm"/>
    <n v="90532"/>
    <x v="167"/>
    <x v="12"/>
    <x v="3128"/>
    <x v="3061"/>
    <n v="846"/>
    <n v="2869"/>
    <n v="7"/>
    <n v="8033.2"/>
    <n v="9"/>
    <n v="20083"/>
    <d v="2024-12-03T00:00:00"/>
    <n v="1093"/>
    <x v="1"/>
    <n v="1147.5999999999999"/>
  </r>
  <r>
    <x v="3"/>
    <s v="Meerut"/>
    <s v="Men"/>
    <x v="9"/>
    <n v="28"/>
    <n v="422843"/>
    <x v="1"/>
    <d v="2021-12-06T00:00:00"/>
    <x v="7"/>
    <x v="3058"/>
    <s v="M58"/>
    <n v="10"/>
    <n v="7"/>
    <x v="2"/>
    <x v="1"/>
    <s v="Alarm"/>
    <n v="29772"/>
    <x v="246"/>
    <x v="2"/>
    <x v="3129"/>
    <x v="3062"/>
    <n v="242"/>
    <n v="2770"/>
    <n v="2"/>
    <n v="2216"/>
    <n v="9"/>
    <n v="5540"/>
    <d v="2024-12-03T00:00:00"/>
    <n v="1093"/>
    <x v="1"/>
    <n v="1108"/>
  </r>
  <r>
    <x v="8"/>
    <s v="Nashik"/>
    <s v="Women"/>
    <x v="3"/>
    <n v="10"/>
    <n v="436230"/>
    <x v="2"/>
    <d v="2021-12-06T00:00:00"/>
    <x v="4"/>
    <x v="3059"/>
    <s v="M31"/>
    <n v="10"/>
    <n v="9"/>
    <x v="14"/>
    <x v="2"/>
    <s v="Alarm"/>
    <n v="16108"/>
    <x v="1"/>
    <x v="1"/>
    <x v="3130"/>
    <x v="3063"/>
    <n v="747"/>
    <n v="2308"/>
    <n v="5"/>
    <n v="4616"/>
    <n v="11"/>
    <n v="11540"/>
    <d v="2024-12-03T00:00:00"/>
    <n v="1093"/>
    <x v="1"/>
    <n v="923.2"/>
  </r>
  <r>
    <x v="2"/>
    <s v="Kochi"/>
    <s v="Kids"/>
    <x v="3"/>
    <n v="2"/>
    <n v="432474"/>
    <x v="2"/>
    <d v="2021-12-06T00:00:00"/>
    <x v="2"/>
    <x v="3060"/>
    <s v="M28"/>
    <n v="9"/>
    <n v="8"/>
    <x v="11"/>
    <x v="1"/>
    <s v="CCTV"/>
    <n v="65057"/>
    <x v="103"/>
    <x v="12"/>
    <x v="3131"/>
    <x v="733"/>
    <n v="764"/>
    <n v="2303"/>
    <n v="4"/>
    <n v="3684.8"/>
    <n v="11"/>
    <n v="9212"/>
    <d v="2024-12-03T00:00:00"/>
    <n v="1093"/>
    <x v="1"/>
    <n v="921.2"/>
  </r>
  <r>
    <x v="8"/>
    <s v="Faridabad"/>
    <s v="Women"/>
    <x v="4"/>
    <n v="29"/>
    <n v="415104"/>
    <x v="2"/>
    <d v="2021-12-07T00:00:00"/>
    <x v="2"/>
    <x v="3061"/>
    <s v="M66"/>
    <n v="11"/>
    <n v="8"/>
    <x v="4"/>
    <x v="2"/>
    <s v="Alarm"/>
    <n v="67606"/>
    <x v="105"/>
    <x v="10"/>
    <x v="3132"/>
    <x v="3064"/>
    <n v="374"/>
    <n v="1616"/>
    <n v="1"/>
    <n v="646.4"/>
    <n v="9"/>
    <n v="1616"/>
    <d v="2024-12-03T00:00:00"/>
    <n v="1092"/>
    <x v="1"/>
    <n v="646.4"/>
  </r>
  <r>
    <x v="8"/>
    <s v="Bengaluru"/>
    <s v="Women"/>
    <x v="7"/>
    <n v="61"/>
    <n v="407753"/>
    <x v="2"/>
    <d v="2021-12-07T00:00:00"/>
    <x v="4"/>
    <x v="3062"/>
    <s v="M94"/>
    <n v="10"/>
    <n v="7"/>
    <x v="13"/>
    <x v="2"/>
    <s v="CCTV"/>
    <n v="47787"/>
    <x v="132"/>
    <x v="5"/>
    <x v="3133"/>
    <x v="3065"/>
    <n v="655"/>
    <n v="1885"/>
    <n v="3"/>
    <n v="2262"/>
    <n v="9"/>
    <n v="5655"/>
    <d v="2024-12-03T00:00:00"/>
    <n v="1092"/>
    <x v="1"/>
    <n v="754"/>
  </r>
  <r>
    <x v="4"/>
    <s v="Kanpur"/>
    <s v="Women"/>
    <x v="2"/>
    <n v="40"/>
    <n v="421437"/>
    <x v="1"/>
    <d v="2021-12-07T00:00:00"/>
    <x v="6"/>
    <x v="3063"/>
    <s v="M25"/>
    <n v="10"/>
    <n v="7"/>
    <x v="3"/>
    <x v="1"/>
    <s v="CCTV"/>
    <n v="10382"/>
    <x v="244"/>
    <x v="9"/>
    <x v="3134"/>
    <x v="3066"/>
    <n v="349"/>
    <n v="913"/>
    <n v="8"/>
    <n v="2921.6"/>
    <n v="9"/>
    <n v="7304"/>
    <d v="2024-12-03T00:00:00"/>
    <n v="1092"/>
    <x v="1"/>
    <n v="365.2"/>
  </r>
  <r>
    <x v="5"/>
    <s v="New Delhi"/>
    <s v="Kids"/>
    <x v="9"/>
    <n v="26"/>
    <n v="405562"/>
    <x v="2"/>
    <d v="2021-12-07T00:00:00"/>
    <x v="3"/>
    <x v="2114"/>
    <s v="M37"/>
    <n v="9"/>
    <n v="8"/>
    <x v="15"/>
    <x v="2"/>
    <s v="None"/>
    <n v="13916"/>
    <x v="107"/>
    <x v="10"/>
    <x v="3135"/>
    <x v="2485"/>
    <n v="382"/>
    <n v="682"/>
    <n v="6"/>
    <n v="1636.8"/>
    <n v="11"/>
    <n v="4092"/>
    <d v="2024-12-03T00:00:00"/>
    <n v="1092"/>
    <x v="1"/>
    <n v="272.8"/>
  </r>
  <r>
    <x v="7"/>
    <s v="Pune"/>
    <s v="Men"/>
    <x v="7"/>
    <n v="11"/>
    <n v="417664"/>
    <x v="1"/>
    <d v="2021-12-07T00:00:00"/>
    <x v="6"/>
    <x v="3064"/>
    <s v="M23"/>
    <n v="10"/>
    <n v="7"/>
    <x v="15"/>
    <x v="2"/>
    <s v="CCTV, Alarm"/>
    <n v="61921"/>
    <x v="155"/>
    <x v="1"/>
    <x v="3136"/>
    <x v="3067"/>
    <n v="561"/>
    <n v="1731"/>
    <n v="3"/>
    <n v="2077.1999999999998"/>
    <n v="9"/>
    <n v="5193"/>
    <d v="2024-12-03T00:00:00"/>
    <n v="1092"/>
    <x v="1"/>
    <n v="692.4"/>
  </r>
  <r>
    <x v="8"/>
    <s v="Jaipur"/>
    <s v="Kids"/>
    <x v="1"/>
    <n v="37"/>
    <n v="401552"/>
    <x v="1"/>
    <d v="2021-12-07T00:00:00"/>
    <x v="4"/>
    <x v="3065"/>
    <s v="M15"/>
    <n v="10"/>
    <n v="9"/>
    <x v="6"/>
    <x v="2"/>
    <s v="None"/>
    <n v="48560"/>
    <x v="102"/>
    <x v="8"/>
    <x v="3137"/>
    <x v="3068"/>
    <n v="718"/>
    <n v="2661"/>
    <n v="3"/>
    <n v="3193.2"/>
    <n v="11"/>
    <n v="7983"/>
    <d v="2024-12-03T00:00:00"/>
    <n v="1092"/>
    <x v="1"/>
    <n v="1064.3999999999999"/>
  </r>
  <r>
    <x v="6"/>
    <s v="Chhattisgarh"/>
    <s v="Men"/>
    <x v="3"/>
    <n v="16"/>
    <n v="409595"/>
    <x v="1"/>
    <d v="2021-12-07T00:00:00"/>
    <x v="3"/>
    <x v="3066"/>
    <s v="M69"/>
    <n v="11"/>
    <n v="8"/>
    <x v="17"/>
    <x v="2"/>
    <s v="CCTV"/>
    <n v="56443"/>
    <x v="94"/>
    <x v="2"/>
    <x v="3138"/>
    <x v="3069"/>
    <n v="366"/>
    <n v="1866"/>
    <n v="7"/>
    <n v="5224.8"/>
    <n v="9"/>
    <n v="13062"/>
    <d v="2024-12-03T00:00:00"/>
    <n v="1092"/>
    <x v="1"/>
    <n v="746.4"/>
  </r>
  <r>
    <x v="9"/>
    <s v="Indore"/>
    <s v="Women"/>
    <x v="11"/>
    <n v="45"/>
    <n v="409010"/>
    <x v="1"/>
    <d v="2021-12-07T00:00:00"/>
    <x v="3"/>
    <x v="3067"/>
    <s v="M70"/>
    <n v="9"/>
    <n v="8"/>
    <x v="4"/>
    <x v="2"/>
    <s v="Alarm"/>
    <n v="46931"/>
    <x v="236"/>
    <x v="1"/>
    <x v="3139"/>
    <x v="3070"/>
    <n v="459"/>
    <n v="2525"/>
    <n v="3"/>
    <n v="3030"/>
    <n v="11"/>
    <n v="7575"/>
    <d v="2024-12-03T00:00:00"/>
    <n v="1092"/>
    <x v="1"/>
    <n v="1010"/>
  </r>
  <r>
    <x v="8"/>
    <s v="Guwahati"/>
    <s v="Men"/>
    <x v="10"/>
    <n v="82"/>
    <n v="400478"/>
    <x v="1"/>
    <d v="2021-12-08T00:00:00"/>
    <x v="4"/>
    <x v="3068"/>
    <s v="M6"/>
    <n v="10"/>
    <n v="9"/>
    <x v="14"/>
    <x v="2"/>
    <s v="None"/>
    <n v="89900"/>
    <x v="291"/>
    <x v="2"/>
    <x v="3140"/>
    <x v="3071"/>
    <n v="863"/>
    <n v="639"/>
    <n v="1"/>
    <n v="255.6"/>
    <n v="11"/>
    <n v="639"/>
    <d v="2024-12-03T00:00:00"/>
    <n v="1091"/>
    <x v="1"/>
    <n v="255.6"/>
  </r>
  <r>
    <x v="3"/>
    <s v="Varanasi"/>
    <s v="Women"/>
    <x v="8"/>
    <n v="34"/>
    <n v="418337"/>
    <x v="1"/>
    <d v="2021-12-08T00:00:00"/>
    <x v="3"/>
    <x v="3069"/>
    <s v="M53"/>
    <n v="10"/>
    <n v="7"/>
    <x v="12"/>
    <x v="2"/>
    <s v="None"/>
    <n v="72576"/>
    <x v="191"/>
    <x v="3"/>
    <x v="3141"/>
    <x v="1357"/>
    <n v="815"/>
    <n v="960"/>
    <n v="7"/>
    <n v="2688"/>
    <n v="9"/>
    <n v="6720"/>
    <d v="2024-12-03T00:00:00"/>
    <n v="1091"/>
    <x v="1"/>
    <n v="384"/>
  </r>
  <r>
    <x v="6"/>
    <s v="Chennai"/>
    <s v="Men"/>
    <x v="11"/>
    <n v="23"/>
    <n v="422113"/>
    <x v="1"/>
    <d v="2021-12-08T00:00:00"/>
    <x v="5"/>
    <x v="3070"/>
    <s v="M34"/>
    <n v="9"/>
    <n v="8"/>
    <x v="3"/>
    <x v="1"/>
    <s v="Alarm"/>
    <n v="54113"/>
    <x v="156"/>
    <x v="5"/>
    <x v="3142"/>
    <x v="3072"/>
    <n v="406"/>
    <n v="1851"/>
    <n v="1"/>
    <n v="740.4"/>
    <n v="11"/>
    <n v="1851"/>
    <d v="2024-12-03T00:00:00"/>
    <n v="1091"/>
    <x v="1"/>
    <n v="740.4"/>
  </r>
  <r>
    <x v="3"/>
    <s v="Coimbatore"/>
    <s v="Women"/>
    <x v="5"/>
    <n v="57"/>
    <n v="421120"/>
    <x v="1"/>
    <d v="2021-12-08T00:00:00"/>
    <x v="5"/>
    <x v="3071"/>
    <s v="M1"/>
    <n v="10"/>
    <n v="9"/>
    <x v="17"/>
    <x v="1"/>
    <s v="None"/>
    <n v="58479"/>
    <x v="290"/>
    <x v="11"/>
    <x v="3143"/>
    <x v="3073"/>
    <n v="238"/>
    <n v="2687"/>
    <n v="2"/>
    <n v="2149.6"/>
    <n v="11"/>
    <n v="5374"/>
    <d v="2024-12-03T00:00:00"/>
    <n v="1091"/>
    <x v="1"/>
    <n v="1074.8"/>
  </r>
  <r>
    <x v="5"/>
    <s v="New Delhi"/>
    <s v="Kids"/>
    <x v="6"/>
    <n v="94"/>
    <n v="437476"/>
    <x v="2"/>
    <d v="2021-12-08T00:00:00"/>
    <x v="7"/>
    <x v="3072"/>
    <s v="M89"/>
    <n v="9"/>
    <n v="8"/>
    <x v="10"/>
    <x v="2"/>
    <s v="CCTV, Alarm"/>
    <n v="20322"/>
    <x v="138"/>
    <x v="2"/>
    <x v="3144"/>
    <x v="1711"/>
    <n v="637"/>
    <n v="1957"/>
    <n v="3"/>
    <n v="2348.4"/>
    <n v="11"/>
    <n v="5871"/>
    <d v="2024-12-03T00:00:00"/>
    <n v="1091"/>
    <x v="1"/>
    <n v="782.80000000000007"/>
  </r>
  <r>
    <x v="3"/>
    <s v="Goa"/>
    <s v="Men"/>
    <x v="6"/>
    <n v="69"/>
    <n v="435182"/>
    <x v="1"/>
    <d v="2021-12-09T00:00:00"/>
    <x v="6"/>
    <x v="3073"/>
    <s v="M41"/>
    <n v="11"/>
    <n v="8"/>
    <x v="18"/>
    <x v="1"/>
    <s v="CCTV, Alarm"/>
    <n v="17048"/>
    <x v="54"/>
    <x v="6"/>
    <x v="3145"/>
    <x v="3074"/>
    <n v="592"/>
    <n v="1395"/>
    <n v="5"/>
    <n v="2790"/>
    <n v="9"/>
    <n v="6975"/>
    <d v="2024-12-03T00:00:00"/>
    <n v="1090"/>
    <x v="1"/>
    <n v="558"/>
  </r>
  <r>
    <x v="4"/>
    <s v="Lucknow"/>
    <s v="Kids"/>
    <x v="8"/>
    <n v="22"/>
    <n v="425960"/>
    <x v="1"/>
    <d v="2021-12-09T00:00:00"/>
    <x v="2"/>
    <x v="3074"/>
    <s v="M57"/>
    <n v="9"/>
    <n v="8"/>
    <x v="13"/>
    <x v="2"/>
    <s v="Alarm"/>
    <n v="11047"/>
    <x v="228"/>
    <x v="11"/>
    <x v="3146"/>
    <x v="3075"/>
    <n v="917"/>
    <n v="1498"/>
    <n v="8"/>
    <n v="4793.6000000000004"/>
    <n v="11"/>
    <n v="11984"/>
    <d v="2024-12-03T00:00:00"/>
    <n v="1090"/>
    <x v="1"/>
    <n v="599.20000000000005"/>
  </r>
  <r>
    <x v="3"/>
    <s v="Faridabad"/>
    <s v="Kids"/>
    <x v="4"/>
    <n v="47"/>
    <n v="405188"/>
    <x v="1"/>
    <d v="2021-12-09T00:00:00"/>
    <x v="6"/>
    <x v="3075"/>
    <s v="M68"/>
    <n v="11"/>
    <n v="8"/>
    <x v="3"/>
    <x v="2"/>
    <s v="None"/>
    <n v="57437"/>
    <x v="130"/>
    <x v="10"/>
    <x v="3147"/>
    <x v="3076"/>
    <n v="722"/>
    <n v="2573"/>
    <n v="1"/>
    <n v="1029.2"/>
    <n v="9"/>
    <n v="2573"/>
    <d v="2024-12-03T00:00:00"/>
    <n v="1090"/>
    <x v="1"/>
    <n v="1029.2"/>
  </r>
  <r>
    <x v="7"/>
    <s v="Ranchi"/>
    <s v="Kids"/>
    <x v="5"/>
    <n v="19"/>
    <n v="431068"/>
    <x v="1"/>
    <d v="2021-12-09T00:00:00"/>
    <x v="2"/>
    <x v="3076"/>
    <s v="M52"/>
    <n v="10"/>
    <n v="9"/>
    <x v="8"/>
    <x v="2"/>
    <s v="CCTV"/>
    <n v="24586"/>
    <x v="114"/>
    <x v="2"/>
    <x v="3148"/>
    <x v="3077"/>
    <n v="976"/>
    <n v="1095"/>
    <n v="1"/>
    <n v="438"/>
    <n v="11"/>
    <n v="1095"/>
    <d v="2024-12-03T00:00:00"/>
    <n v="1090"/>
    <x v="1"/>
    <n v="438"/>
  </r>
  <r>
    <x v="7"/>
    <s v="Visakhapatnam"/>
    <s v="Kids"/>
    <x v="9"/>
    <n v="90"/>
    <n v="420265"/>
    <x v="2"/>
    <d v="2021-12-10T00:00:00"/>
    <x v="5"/>
    <x v="3077"/>
    <s v="M95"/>
    <n v="9"/>
    <n v="8"/>
    <x v="14"/>
    <x v="2"/>
    <s v="None"/>
    <n v="16266"/>
    <x v="327"/>
    <x v="6"/>
    <x v="3149"/>
    <x v="3078"/>
    <n v="879"/>
    <n v="1395"/>
    <n v="2"/>
    <n v="1116"/>
    <n v="11"/>
    <n v="2790"/>
    <d v="2024-12-03T00:00:00"/>
    <n v="1089"/>
    <x v="1"/>
    <n v="558"/>
  </r>
  <r>
    <x v="7"/>
    <s v="Noida"/>
    <s v="Women"/>
    <x v="10"/>
    <n v="57"/>
    <n v="438906"/>
    <x v="1"/>
    <d v="2021-12-10T00:00:00"/>
    <x v="3"/>
    <x v="3078"/>
    <s v="M37"/>
    <n v="10"/>
    <n v="9"/>
    <x v="8"/>
    <x v="1"/>
    <s v="None"/>
    <n v="65608"/>
    <x v="165"/>
    <x v="3"/>
    <x v="3150"/>
    <x v="3079"/>
    <n v="561"/>
    <n v="1433"/>
    <n v="1"/>
    <n v="573.20000000000005"/>
    <n v="11"/>
    <n v="1433"/>
    <d v="2024-12-03T00:00:00"/>
    <n v="1089"/>
    <x v="1"/>
    <n v="573.20000000000005"/>
  </r>
  <r>
    <x v="7"/>
    <s v="Chhattisgarh"/>
    <s v="Women"/>
    <x v="3"/>
    <n v="91"/>
    <n v="439814"/>
    <x v="1"/>
    <d v="2021-12-10T00:00:00"/>
    <x v="1"/>
    <x v="3079"/>
    <s v="M34"/>
    <n v="9"/>
    <n v="8"/>
    <x v="6"/>
    <x v="2"/>
    <s v="None"/>
    <n v="36836"/>
    <x v="9"/>
    <x v="4"/>
    <x v="3151"/>
    <x v="3080"/>
    <n v="399"/>
    <n v="2654"/>
    <n v="4"/>
    <n v="4246.3999999999996"/>
    <n v="11"/>
    <n v="10616"/>
    <d v="2024-12-03T00:00:00"/>
    <n v="1089"/>
    <x v="1"/>
    <n v="1061.5999999999999"/>
  </r>
  <r>
    <x v="8"/>
    <s v="Jammu"/>
    <s v="Men"/>
    <x v="5"/>
    <n v="43"/>
    <n v="408552"/>
    <x v="1"/>
    <d v="2021-12-11T00:00:00"/>
    <x v="3"/>
    <x v="3080"/>
    <s v="M42"/>
    <n v="9"/>
    <n v="8"/>
    <x v="6"/>
    <x v="2"/>
    <s v="CCTV, Alarm"/>
    <n v="90922"/>
    <x v="215"/>
    <x v="6"/>
    <x v="3152"/>
    <x v="1636"/>
    <n v="676"/>
    <n v="1714"/>
    <n v="1"/>
    <n v="685.6"/>
    <n v="11"/>
    <n v="1714"/>
    <d v="2024-12-03T00:00:00"/>
    <n v="1088"/>
    <x v="1"/>
    <n v="685.6"/>
  </r>
  <r>
    <x v="6"/>
    <s v="Coimbatore"/>
    <s v="Kids"/>
    <x v="7"/>
    <n v="75"/>
    <n v="405932"/>
    <x v="2"/>
    <d v="2021-12-11T00:00:00"/>
    <x v="7"/>
    <x v="3081"/>
    <s v="M42"/>
    <n v="9"/>
    <n v="8"/>
    <x v="14"/>
    <x v="2"/>
    <s v="Alarm"/>
    <n v="55733"/>
    <x v="107"/>
    <x v="10"/>
    <x v="3153"/>
    <x v="3081"/>
    <n v="288"/>
    <n v="2165"/>
    <n v="8"/>
    <n v="6928"/>
    <n v="11"/>
    <n v="17320"/>
    <d v="2024-12-03T00:00:00"/>
    <n v="1088"/>
    <x v="1"/>
    <n v="866"/>
  </r>
  <r>
    <x v="4"/>
    <s v="Hyderabad"/>
    <s v="Women"/>
    <x v="1"/>
    <n v="53"/>
    <n v="430067"/>
    <x v="2"/>
    <d v="2021-12-11T00:00:00"/>
    <x v="3"/>
    <x v="716"/>
    <s v="M42"/>
    <n v="9"/>
    <n v="8"/>
    <x v="11"/>
    <x v="1"/>
    <s v="CCTV, Alarm"/>
    <n v="78656"/>
    <x v="167"/>
    <x v="12"/>
    <x v="3154"/>
    <x v="3082"/>
    <n v="695"/>
    <n v="2337"/>
    <n v="6"/>
    <n v="5608.8"/>
    <n v="11"/>
    <n v="14022"/>
    <d v="2024-12-03T00:00:00"/>
    <n v="1088"/>
    <x v="1"/>
    <n v="934.80000000000007"/>
  </r>
  <r>
    <x v="2"/>
    <s v="Ranchi"/>
    <s v="Women"/>
    <x v="1"/>
    <n v="82"/>
    <n v="426945"/>
    <x v="1"/>
    <d v="2021-12-11T00:00:00"/>
    <x v="7"/>
    <x v="3082"/>
    <s v="M62"/>
    <n v="10"/>
    <n v="7"/>
    <x v="12"/>
    <x v="1"/>
    <s v="Alarm"/>
    <n v="50702"/>
    <x v="222"/>
    <x v="4"/>
    <x v="3155"/>
    <x v="3083"/>
    <n v="746"/>
    <n v="1942"/>
    <n v="2"/>
    <n v="1553.6"/>
    <n v="9"/>
    <n v="3884"/>
    <d v="2024-12-03T00:00:00"/>
    <n v="1088"/>
    <x v="1"/>
    <n v="776.8"/>
  </r>
  <r>
    <x v="6"/>
    <s v="Goa"/>
    <s v="Women"/>
    <x v="8"/>
    <n v="89"/>
    <n v="417550"/>
    <x v="1"/>
    <d v="2021-12-12T00:00:00"/>
    <x v="1"/>
    <x v="3083"/>
    <s v="M28"/>
    <n v="10"/>
    <n v="9"/>
    <x v="5"/>
    <x v="1"/>
    <s v="CCTV, Alarm"/>
    <n v="42498"/>
    <x v="40"/>
    <x v="10"/>
    <x v="3156"/>
    <x v="3084"/>
    <n v="826"/>
    <n v="1183"/>
    <n v="4"/>
    <n v="1892.8"/>
    <n v="11"/>
    <n v="4732"/>
    <d v="2024-12-03T00:00:00"/>
    <n v="1087"/>
    <x v="1"/>
    <n v="473.2"/>
  </r>
  <r>
    <x v="4"/>
    <s v="Kochi"/>
    <s v="Men"/>
    <x v="5"/>
    <n v="3"/>
    <n v="422167"/>
    <x v="1"/>
    <d v="2021-12-12T00:00:00"/>
    <x v="1"/>
    <x v="3084"/>
    <s v="M53"/>
    <n v="10"/>
    <n v="7"/>
    <x v="7"/>
    <x v="2"/>
    <s v="None"/>
    <n v="92162"/>
    <x v="263"/>
    <x v="2"/>
    <x v="3157"/>
    <x v="3085"/>
    <n v="552"/>
    <n v="1973"/>
    <n v="4"/>
    <n v="3156.8"/>
    <n v="9"/>
    <n v="7892"/>
    <d v="2024-12-03T00:00:00"/>
    <n v="1087"/>
    <x v="1"/>
    <n v="789.2"/>
  </r>
  <r>
    <x v="8"/>
    <s v="Kolkata"/>
    <s v="Women"/>
    <x v="8"/>
    <n v="36"/>
    <n v="432919"/>
    <x v="2"/>
    <d v="2021-12-12T00:00:00"/>
    <x v="1"/>
    <x v="3085"/>
    <s v="M10"/>
    <n v="10"/>
    <n v="7"/>
    <x v="6"/>
    <x v="2"/>
    <s v="CCTV"/>
    <n v="96433"/>
    <x v="263"/>
    <x v="2"/>
    <x v="3158"/>
    <x v="3086"/>
    <n v="944"/>
    <n v="2033"/>
    <n v="2"/>
    <n v="1626.4"/>
    <n v="9"/>
    <n v="4066"/>
    <d v="2024-12-03T00:00:00"/>
    <n v="1087"/>
    <x v="1"/>
    <n v="813.2"/>
  </r>
  <r>
    <x v="8"/>
    <s v="Kolkata"/>
    <s v="Women"/>
    <x v="4"/>
    <n v="24"/>
    <n v="426484"/>
    <x v="1"/>
    <d v="2021-12-12T00:00:00"/>
    <x v="2"/>
    <x v="3086"/>
    <s v="M92"/>
    <n v="9"/>
    <n v="8"/>
    <x v="5"/>
    <x v="1"/>
    <s v="Alarm"/>
    <n v="49999"/>
    <x v="124"/>
    <x v="8"/>
    <x v="3159"/>
    <x v="3087"/>
    <n v="523"/>
    <n v="1978"/>
    <n v="7"/>
    <n v="5538.4"/>
    <n v="11"/>
    <n v="13846"/>
    <d v="2024-12-03T00:00:00"/>
    <n v="1087"/>
    <x v="1"/>
    <n v="791.19999999999993"/>
  </r>
  <r>
    <x v="8"/>
    <s v="Faridabad"/>
    <s v="Kids"/>
    <x v="4"/>
    <n v="52"/>
    <n v="402870"/>
    <x v="2"/>
    <d v="2021-12-12T00:00:00"/>
    <x v="2"/>
    <x v="3087"/>
    <s v="M16"/>
    <n v="10"/>
    <n v="7"/>
    <x v="15"/>
    <x v="2"/>
    <s v="None"/>
    <n v="90945"/>
    <x v="85"/>
    <x v="2"/>
    <x v="3160"/>
    <x v="3088"/>
    <n v="497"/>
    <n v="2735"/>
    <n v="6"/>
    <n v="6564"/>
    <n v="9"/>
    <n v="16410"/>
    <d v="2024-12-03T00:00:00"/>
    <n v="1087"/>
    <x v="1"/>
    <n v="1094"/>
  </r>
  <r>
    <x v="7"/>
    <s v="Rajkot"/>
    <s v="Women"/>
    <x v="5"/>
    <n v="74"/>
    <n v="431634"/>
    <x v="2"/>
    <d v="2021-12-13T00:00:00"/>
    <x v="6"/>
    <x v="3088"/>
    <s v="M87"/>
    <n v="10"/>
    <n v="9"/>
    <x v="12"/>
    <x v="1"/>
    <s v="CCTV"/>
    <n v="22767"/>
    <x v="117"/>
    <x v="10"/>
    <x v="3161"/>
    <x v="3089"/>
    <n v="553"/>
    <n v="2628"/>
    <n v="8"/>
    <n v="8409.6"/>
    <n v="11"/>
    <n v="21024"/>
    <d v="2024-12-03T00:00:00"/>
    <n v="1086"/>
    <x v="1"/>
    <n v="1051.2"/>
  </r>
  <r>
    <x v="2"/>
    <s v="Solapur"/>
    <s v="Women"/>
    <x v="8"/>
    <n v="30"/>
    <n v="432072"/>
    <x v="2"/>
    <d v="2021-12-13T00:00:00"/>
    <x v="3"/>
    <x v="3089"/>
    <s v="M17"/>
    <n v="9"/>
    <n v="8"/>
    <x v="1"/>
    <x v="1"/>
    <s v="Alarm"/>
    <n v="59681"/>
    <x v="62"/>
    <x v="10"/>
    <x v="3162"/>
    <x v="3090"/>
    <n v="936"/>
    <n v="2269"/>
    <n v="7"/>
    <n v="6353.2"/>
    <n v="11"/>
    <n v="15883"/>
    <d v="2024-12-03T00:00:00"/>
    <n v="1086"/>
    <x v="1"/>
    <n v="907.6"/>
  </r>
  <r>
    <x v="6"/>
    <s v="Jaipur"/>
    <s v="Women"/>
    <x v="9"/>
    <n v="24"/>
    <n v="422936"/>
    <x v="1"/>
    <d v="2021-12-13T00:00:00"/>
    <x v="2"/>
    <x v="1571"/>
    <s v="M24"/>
    <n v="9"/>
    <n v="8"/>
    <x v="8"/>
    <x v="2"/>
    <s v="CCTV, Alarm"/>
    <n v="29331"/>
    <x v="259"/>
    <x v="5"/>
    <x v="3163"/>
    <x v="3091"/>
    <n v="291"/>
    <n v="2293"/>
    <n v="5"/>
    <n v="4586"/>
    <n v="11"/>
    <n v="11465"/>
    <d v="2024-12-03T00:00:00"/>
    <n v="1086"/>
    <x v="1"/>
    <n v="917.2"/>
  </r>
  <r>
    <x v="6"/>
    <s v="Hyderabad"/>
    <s v="Men"/>
    <x v="10"/>
    <n v="13"/>
    <n v="402228"/>
    <x v="2"/>
    <d v="2021-12-13T00:00:00"/>
    <x v="1"/>
    <x v="3090"/>
    <s v="M71"/>
    <n v="9"/>
    <n v="8"/>
    <x v="14"/>
    <x v="1"/>
    <s v="CCTV, Alarm"/>
    <n v="96333"/>
    <x v="142"/>
    <x v="1"/>
    <x v="3164"/>
    <x v="3092"/>
    <n v="584"/>
    <n v="852"/>
    <n v="8"/>
    <n v="2726.4"/>
    <n v="11"/>
    <n v="6816"/>
    <d v="2024-12-03T00:00:00"/>
    <n v="1086"/>
    <x v="1"/>
    <n v="340.8"/>
  </r>
  <r>
    <x v="7"/>
    <s v="Mysuru"/>
    <s v="Men"/>
    <x v="9"/>
    <n v="49"/>
    <n v="406597"/>
    <x v="1"/>
    <d v="2021-12-13T00:00:00"/>
    <x v="7"/>
    <x v="3091"/>
    <s v="M92"/>
    <n v="11"/>
    <n v="8"/>
    <x v="16"/>
    <x v="2"/>
    <s v="CCTV"/>
    <n v="41245"/>
    <x v="208"/>
    <x v="4"/>
    <x v="3165"/>
    <x v="3093"/>
    <n v="917"/>
    <n v="634"/>
    <n v="4"/>
    <n v="1014.4"/>
    <n v="9"/>
    <n v="2536"/>
    <d v="2024-12-03T00:00:00"/>
    <n v="1086"/>
    <x v="1"/>
    <n v="253.6"/>
  </r>
  <r>
    <x v="9"/>
    <s v="Bengaluru"/>
    <s v="Kids"/>
    <x v="8"/>
    <n v="70"/>
    <n v="403903"/>
    <x v="1"/>
    <d v="2021-12-13T00:00:00"/>
    <x v="1"/>
    <x v="3092"/>
    <s v="M45"/>
    <n v="9"/>
    <n v="8"/>
    <x v="4"/>
    <x v="1"/>
    <s v="None"/>
    <n v="26869"/>
    <x v="184"/>
    <x v="4"/>
    <x v="3166"/>
    <x v="3094"/>
    <n v="440"/>
    <n v="2069"/>
    <n v="2"/>
    <n v="1655.2"/>
    <n v="11"/>
    <n v="4138"/>
    <d v="2024-12-03T00:00:00"/>
    <n v="1086"/>
    <x v="1"/>
    <n v="827.6"/>
  </r>
  <r>
    <x v="9"/>
    <s v="Goa"/>
    <s v="Kids"/>
    <x v="7"/>
    <n v="9"/>
    <n v="439596"/>
    <x v="1"/>
    <d v="2021-12-14T00:00:00"/>
    <x v="5"/>
    <x v="3093"/>
    <s v="M98"/>
    <n v="10"/>
    <n v="7"/>
    <x v="14"/>
    <x v="1"/>
    <s v="None"/>
    <n v="95901"/>
    <x v="117"/>
    <x v="10"/>
    <x v="3167"/>
    <x v="3095"/>
    <n v="474"/>
    <n v="2238"/>
    <n v="7"/>
    <n v="6266.4"/>
    <n v="9"/>
    <n v="15666"/>
    <d v="2024-12-03T00:00:00"/>
    <n v="1085"/>
    <x v="1"/>
    <n v="895.19999999999993"/>
  </r>
  <r>
    <x v="4"/>
    <s v="Chhattisgarh"/>
    <s v="Women"/>
    <x v="1"/>
    <n v="43"/>
    <n v="429380"/>
    <x v="2"/>
    <d v="2021-12-14T00:00:00"/>
    <x v="1"/>
    <x v="3094"/>
    <s v="M90"/>
    <n v="10"/>
    <n v="7"/>
    <x v="4"/>
    <x v="2"/>
    <s v="CCTV"/>
    <n v="26795"/>
    <x v="206"/>
    <x v="3"/>
    <x v="3168"/>
    <x v="3096"/>
    <n v="347"/>
    <n v="1791"/>
    <n v="1"/>
    <n v="716.4"/>
    <n v="9"/>
    <n v="1791"/>
    <d v="2024-12-03T00:00:00"/>
    <n v="1085"/>
    <x v="1"/>
    <n v="716.4"/>
  </r>
  <r>
    <x v="3"/>
    <s v="New Delhi"/>
    <s v="Men"/>
    <x v="3"/>
    <n v="53"/>
    <n v="436114"/>
    <x v="1"/>
    <d v="2021-12-14T00:00:00"/>
    <x v="6"/>
    <x v="3095"/>
    <s v="M83"/>
    <n v="11"/>
    <n v="8"/>
    <x v="13"/>
    <x v="2"/>
    <s v="CCTV, Alarm"/>
    <n v="94884"/>
    <x v="198"/>
    <x v="4"/>
    <x v="3169"/>
    <x v="1684"/>
    <n v="969"/>
    <n v="759"/>
    <n v="3"/>
    <n v="910.8"/>
    <n v="9"/>
    <n v="2277"/>
    <d v="2024-12-03T00:00:00"/>
    <n v="1085"/>
    <x v="1"/>
    <n v="303.59999999999997"/>
  </r>
  <r>
    <x v="5"/>
    <s v="Bhopal"/>
    <s v="Kids"/>
    <x v="9"/>
    <n v="9"/>
    <n v="412628"/>
    <x v="2"/>
    <d v="2021-12-14T00:00:00"/>
    <x v="6"/>
    <x v="3096"/>
    <s v="M44"/>
    <n v="10"/>
    <n v="7"/>
    <x v="2"/>
    <x v="2"/>
    <s v="CCTV, Alarm"/>
    <n v="38194"/>
    <x v="292"/>
    <x v="4"/>
    <x v="3170"/>
    <x v="3097"/>
    <n v="540"/>
    <n v="809"/>
    <n v="7"/>
    <n v="2265.1999999999998"/>
    <n v="9"/>
    <n v="5663"/>
    <d v="2024-12-03T00:00:00"/>
    <n v="1085"/>
    <x v="1"/>
    <n v="323.59999999999997"/>
  </r>
  <r>
    <x v="6"/>
    <s v="Meerut"/>
    <s v="Men"/>
    <x v="2"/>
    <n v="39"/>
    <n v="413570"/>
    <x v="2"/>
    <d v="2021-12-15T00:00:00"/>
    <x v="7"/>
    <x v="3097"/>
    <s v="M19"/>
    <n v="11"/>
    <n v="8"/>
    <x v="3"/>
    <x v="1"/>
    <s v="Alarm"/>
    <n v="24935"/>
    <x v="100"/>
    <x v="1"/>
    <x v="3171"/>
    <x v="3098"/>
    <n v="915"/>
    <n v="2262"/>
    <n v="3"/>
    <n v="2714.4"/>
    <n v="9"/>
    <n v="6786"/>
    <d v="2024-12-03T00:00:00"/>
    <n v="1084"/>
    <x v="1"/>
    <n v="904.80000000000007"/>
  </r>
  <r>
    <x v="6"/>
    <s v="Jammu"/>
    <s v="Kids"/>
    <x v="5"/>
    <n v="94"/>
    <n v="407602"/>
    <x v="2"/>
    <d v="2021-12-15T00:00:00"/>
    <x v="6"/>
    <x v="3098"/>
    <s v="M23"/>
    <n v="11"/>
    <n v="8"/>
    <x v="12"/>
    <x v="1"/>
    <s v="Alarm"/>
    <n v="77580"/>
    <x v="140"/>
    <x v="9"/>
    <x v="3172"/>
    <x v="3099"/>
    <n v="674"/>
    <n v="1163"/>
    <n v="3"/>
    <n v="1395.6"/>
    <n v="9"/>
    <n v="3489"/>
    <d v="2024-12-03T00:00:00"/>
    <n v="1084"/>
    <x v="1"/>
    <n v="465.2"/>
  </r>
  <r>
    <x v="5"/>
    <s v="Bhopal"/>
    <s v="Men"/>
    <x v="10"/>
    <n v="79"/>
    <n v="439166"/>
    <x v="1"/>
    <d v="2021-12-15T00:00:00"/>
    <x v="7"/>
    <x v="3099"/>
    <s v="M6"/>
    <n v="10"/>
    <n v="7"/>
    <x v="12"/>
    <x v="2"/>
    <s v="None"/>
    <n v="30932"/>
    <x v="161"/>
    <x v="1"/>
    <x v="3173"/>
    <x v="3100"/>
    <n v="539"/>
    <n v="2370"/>
    <n v="8"/>
    <n v="7584"/>
    <n v="9"/>
    <n v="18960"/>
    <d v="2024-12-03T00:00:00"/>
    <n v="1084"/>
    <x v="1"/>
    <n v="948"/>
  </r>
  <r>
    <x v="8"/>
    <s v="Ranchi"/>
    <s v="Kids"/>
    <x v="2"/>
    <n v="34"/>
    <n v="410682"/>
    <x v="2"/>
    <d v="2021-12-15T00:00:00"/>
    <x v="2"/>
    <x v="3100"/>
    <s v="M97"/>
    <n v="9"/>
    <n v="8"/>
    <x v="4"/>
    <x v="1"/>
    <s v="CCTV"/>
    <n v="56088"/>
    <x v="32"/>
    <x v="12"/>
    <x v="3174"/>
    <x v="3101"/>
    <n v="443"/>
    <n v="2115"/>
    <n v="3"/>
    <n v="2538"/>
    <n v="11"/>
    <n v="6345"/>
    <d v="2024-12-03T00:00:00"/>
    <n v="1084"/>
    <x v="1"/>
    <n v="846"/>
  </r>
  <r>
    <x v="2"/>
    <s v="Kochi"/>
    <s v="Kids"/>
    <x v="9"/>
    <n v="85"/>
    <n v="421159"/>
    <x v="2"/>
    <d v="2021-12-15T00:00:00"/>
    <x v="3"/>
    <x v="3101"/>
    <s v="M79"/>
    <n v="10"/>
    <n v="7"/>
    <x v="16"/>
    <x v="2"/>
    <s v="CCTV, Alarm"/>
    <n v="74972"/>
    <x v="39"/>
    <x v="10"/>
    <x v="3175"/>
    <x v="3102"/>
    <n v="998"/>
    <n v="1133"/>
    <n v="4"/>
    <n v="1812.8"/>
    <n v="9"/>
    <n v="4532"/>
    <d v="2024-12-03T00:00:00"/>
    <n v="1084"/>
    <x v="1"/>
    <n v="453.2"/>
  </r>
  <r>
    <x v="2"/>
    <s v="Kolhapur"/>
    <s v="Kids"/>
    <x v="8"/>
    <n v="56"/>
    <n v="435556"/>
    <x v="2"/>
    <d v="2021-12-16T00:00:00"/>
    <x v="7"/>
    <x v="3102"/>
    <s v="M47"/>
    <n v="9"/>
    <n v="8"/>
    <x v="11"/>
    <x v="2"/>
    <s v="None"/>
    <n v="11930"/>
    <x v="45"/>
    <x v="2"/>
    <x v="3176"/>
    <x v="3103"/>
    <n v="387"/>
    <n v="1404"/>
    <n v="7"/>
    <n v="3931.2"/>
    <n v="11"/>
    <n v="9828"/>
    <d v="2024-12-03T00:00:00"/>
    <n v="1083"/>
    <x v="1"/>
    <n v="561.6"/>
  </r>
  <r>
    <x v="3"/>
    <s v="Jaipur"/>
    <s v="Men"/>
    <x v="11"/>
    <n v="57"/>
    <n v="433655"/>
    <x v="1"/>
    <d v="2021-12-16T00:00:00"/>
    <x v="4"/>
    <x v="3103"/>
    <s v="M46"/>
    <n v="10"/>
    <n v="9"/>
    <x v="15"/>
    <x v="1"/>
    <s v="Alarm"/>
    <n v="87523"/>
    <x v="199"/>
    <x v="3"/>
    <x v="3177"/>
    <x v="3104"/>
    <n v="755"/>
    <n v="2720"/>
    <n v="5"/>
    <n v="5440"/>
    <n v="11"/>
    <n v="13600"/>
    <d v="2024-12-03T00:00:00"/>
    <n v="1083"/>
    <x v="1"/>
    <n v="1088"/>
  </r>
  <r>
    <x v="8"/>
    <s v="Noida"/>
    <s v="Men"/>
    <x v="5"/>
    <n v="55"/>
    <n v="428428"/>
    <x v="1"/>
    <d v="2021-12-16T00:00:00"/>
    <x v="2"/>
    <x v="1728"/>
    <s v="M58"/>
    <n v="9"/>
    <n v="8"/>
    <x v="10"/>
    <x v="1"/>
    <s v="CCTV, Alarm"/>
    <n v="87702"/>
    <x v="334"/>
    <x v="4"/>
    <x v="3178"/>
    <x v="3105"/>
    <n v="745"/>
    <n v="2449"/>
    <n v="4"/>
    <n v="3918.4"/>
    <n v="11"/>
    <n v="9796"/>
    <d v="2024-12-03T00:00:00"/>
    <n v="1083"/>
    <x v="1"/>
    <n v="979.6"/>
  </r>
  <r>
    <x v="4"/>
    <s v="Guwahati"/>
    <s v="Men"/>
    <x v="11"/>
    <n v="28"/>
    <n v="403811"/>
    <x v="1"/>
    <d v="2021-12-16T00:00:00"/>
    <x v="5"/>
    <x v="3104"/>
    <s v="M15"/>
    <n v="10"/>
    <n v="9"/>
    <x v="2"/>
    <x v="1"/>
    <s v="Alarm"/>
    <n v="97493"/>
    <x v="122"/>
    <x v="10"/>
    <x v="3179"/>
    <x v="3106"/>
    <n v="954"/>
    <n v="2028"/>
    <n v="1"/>
    <n v="811.2"/>
    <n v="11"/>
    <n v="2028"/>
    <d v="2024-12-03T00:00:00"/>
    <n v="1083"/>
    <x v="1"/>
    <n v="811.2"/>
  </r>
  <r>
    <x v="7"/>
    <s v="Hyderabad"/>
    <s v="Women"/>
    <x v="2"/>
    <n v="50"/>
    <n v="411871"/>
    <x v="1"/>
    <d v="2021-12-16T00:00:00"/>
    <x v="5"/>
    <x v="3105"/>
    <s v="M18"/>
    <n v="9"/>
    <n v="8"/>
    <x v="17"/>
    <x v="1"/>
    <s v="CCTV"/>
    <n v="85453"/>
    <x v="108"/>
    <x v="9"/>
    <x v="3180"/>
    <x v="3107"/>
    <n v="347"/>
    <n v="985"/>
    <n v="5"/>
    <n v="1970"/>
    <n v="11"/>
    <n v="4925"/>
    <d v="2024-12-03T00:00:00"/>
    <n v="1083"/>
    <x v="1"/>
    <n v="394"/>
  </r>
  <r>
    <x v="4"/>
    <s v="Nashik"/>
    <s v="Kids"/>
    <x v="7"/>
    <n v="51"/>
    <n v="421702"/>
    <x v="1"/>
    <d v="2021-12-17T00:00:00"/>
    <x v="5"/>
    <x v="3106"/>
    <s v="M30"/>
    <n v="10"/>
    <n v="7"/>
    <x v="3"/>
    <x v="1"/>
    <s v="CCTV"/>
    <n v="61512"/>
    <x v="291"/>
    <x v="2"/>
    <x v="3181"/>
    <x v="3108"/>
    <n v="391"/>
    <n v="2036"/>
    <n v="6"/>
    <n v="4886.3999999999996"/>
    <n v="9"/>
    <n v="12216"/>
    <d v="2024-12-03T00:00:00"/>
    <n v="1082"/>
    <x v="1"/>
    <n v="814.4"/>
  </r>
  <r>
    <x v="8"/>
    <s v="Hyderabad"/>
    <s v="Women"/>
    <x v="2"/>
    <n v="17"/>
    <n v="400618"/>
    <x v="1"/>
    <d v="2021-12-17T00:00:00"/>
    <x v="4"/>
    <x v="3107"/>
    <s v="M55"/>
    <n v="9"/>
    <n v="8"/>
    <x v="15"/>
    <x v="2"/>
    <s v="CCTV"/>
    <n v="31647"/>
    <x v="304"/>
    <x v="6"/>
    <x v="3182"/>
    <x v="3109"/>
    <n v="264"/>
    <n v="1404"/>
    <n v="3"/>
    <n v="1684.8"/>
    <n v="11"/>
    <n v="4212"/>
    <d v="2024-12-03T00:00:00"/>
    <n v="1082"/>
    <x v="1"/>
    <n v="561.6"/>
  </r>
  <r>
    <x v="6"/>
    <s v="Ranchi"/>
    <s v="Men"/>
    <x v="6"/>
    <n v="95"/>
    <n v="432322"/>
    <x v="1"/>
    <d v="2021-12-17T00:00:00"/>
    <x v="2"/>
    <x v="3108"/>
    <s v="M52"/>
    <n v="10"/>
    <n v="9"/>
    <x v="12"/>
    <x v="2"/>
    <s v="Alarm"/>
    <n v="36321"/>
    <x v="106"/>
    <x v="12"/>
    <x v="3183"/>
    <x v="3110"/>
    <n v="498"/>
    <n v="698"/>
    <n v="1"/>
    <n v="279.2"/>
    <n v="11"/>
    <n v="698"/>
    <d v="2024-12-03T00:00:00"/>
    <n v="1082"/>
    <x v="1"/>
    <n v="279.2"/>
  </r>
  <r>
    <x v="6"/>
    <s v="Chhattisgarh"/>
    <s v="Men"/>
    <x v="6"/>
    <n v="40"/>
    <n v="435306"/>
    <x v="2"/>
    <d v="2021-12-18T00:00:00"/>
    <x v="1"/>
    <x v="3109"/>
    <s v="M37"/>
    <n v="10"/>
    <n v="7"/>
    <x v="13"/>
    <x v="1"/>
    <s v="None"/>
    <n v="84615"/>
    <x v="309"/>
    <x v="11"/>
    <x v="3184"/>
    <x v="3111"/>
    <n v="827"/>
    <n v="2647"/>
    <n v="2"/>
    <n v="2117.6"/>
    <n v="9"/>
    <n v="5294"/>
    <d v="2024-12-03T00:00:00"/>
    <n v="1081"/>
    <x v="1"/>
    <n v="1058.8"/>
  </r>
  <r>
    <x v="6"/>
    <s v="Nagpur"/>
    <s v="Men"/>
    <x v="7"/>
    <n v="68"/>
    <n v="414667"/>
    <x v="2"/>
    <d v="2021-12-18T00:00:00"/>
    <x v="6"/>
    <x v="3110"/>
    <s v="M87"/>
    <n v="11"/>
    <n v="8"/>
    <x v="8"/>
    <x v="2"/>
    <s v="Alarm"/>
    <n v="99459"/>
    <x v="96"/>
    <x v="5"/>
    <x v="3185"/>
    <x v="3112"/>
    <n v="423"/>
    <n v="1849"/>
    <n v="5"/>
    <n v="3698"/>
    <n v="9"/>
    <n v="9245"/>
    <d v="2024-12-03T00:00:00"/>
    <n v="1081"/>
    <x v="1"/>
    <n v="739.6"/>
  </r>
  <r>
    <x v="3"/>
    <s v="Ranchi"/>
    <s v="Kids"/>
    <x v="8"/>
    <n v="15"/>
    <n v="404510"/>
    <x v="2"/>
    <d v="2021-12-18T00:00:00"/>
    <x v="5"/>
    <x v="3111"/>
    <s v="M16"/>
    <n v="9"/>
    <n v="8"/>
    <x v="14"/>
    <x v="2"/>
    <s v="Alarm"/>
    <n v="65371"/>
    <x v="44"/>
    <x v="8"/>
    <x v="3186"/>
    <x v="3113"/>
    <n v="732"/>
    <n v="888"/>
    <n v="1"/>
    <n v="355.2"/>
    <n v="11"/>
    <n v="888"/>
    <d v="2024-12-03T00:00:00"/>
    <n v="1081"/>
    <x v="1"/>
    <n v="355.2"/>
  </r>
  <r>
    <x v="9"/>
    <s v="Noida"/>
    <s v="Women"/>
    <x v="10"/>
    <n v="85"/>
    <n v="435521"/>
    <x v="2"/>
    <d v="2021-12-18T00:00:00"/>
    <x v="1"/>
    <x v="3112"/>
    <s v="M49"/>
    <n v="9"/>
    <n v="8"/>
    <x v="3"/>
    <x v="2"/>
    <s v="CCTV"/>
    <n v="62107"/>
    <x v="175"/>
    <x v="4"/>
    <x v="3187"/>
    <x v="3114"/>
    <n v="680"/>
    <n v="1472"/>
    <n v="6"/>
    <n v="3532.8"/>
    <n v="11"/>
    <n v="8832"/>
    <d v="2024-12-03T00:00:00"/>
    <n v="1081"/>
    <x v="1"/>
    <n v="588.80000000000007"/>
  </r>
  <r>
    <x v="3"/>
    <s v="Pondicherry"/>
    <s v="Kids"/>
    <x v="6"/>
    <n v="22"/>
    <n v="409873"/>
    <x v="2"/>
    <d v="2021-12-18T00:00:00"/>
    <x v="7"/>
    <x v="3113"/>
    <s v="M99"/>
    <n v="10"/>
    <n v="7"/>
    <x v="5"/>
    <x v="1"/>
    <s v="CCTV"/>
    <n v="17804"/>
    <x v="201"/>
    <x v="8"/>
    <x v="3188"/>
    <x v="3115"/>
    <n v="728"/>
    <n v="1227"/>
    <n v="3"/>
    <n v="1472.4"/>
    <n v="9"/>
    <n v="3681"/>
    <d v="2024-12-03T00:00:00"/>
    <n v="1081"/>
    <x v="1"/>
    <n v="490.8"/>
  </r>
  <r>
    <x v="2"/>
    <s v="Madurai"/>
    <s v="Men"/>
    <x v="5"/>
    <n v="15"/>
    <n v="436676"/>
    <x v="2"/>
    <d v="2021-12-19T00:00:00"/>
    <x v="1"/>
    <x v="3114"/>
    <s v="M10"/>
    <n v="9"/>
    <n v="8"/>
    <x v="2"/>
    <x v="1"/>
    <s v="Alarm"/>
    <n v="45550"/>
    <x v="84"/>
    <x v="3"/>
    <x v="3189"/>
    <x v="3116"/>
    <n v="816"/>
    <n v="1199"/>
    <n v="8"/>
    <n v="3836.8"/>
    <n v="11"/>
    <n v="9592"/>
    <d v="2024-12-03T00:00:00"/>
    <n v="1080"/>
    <x v="1"/>
    <n v="479.6"/>
  </r>
  <r>
    <x v="8"/>
    <s v="Madurai"/>
    <s v="Women"/>
    <x v="6"/>
    <n v="84"/>
    <n v="404647"/>
    <x v="2"/>
    <d v="2021-12-19T00:00:00"/>
    <x v="3"/>
    <x v="3115"/>
    <s v="M46"/>
    <n v="11"/>
    <n v="8"/>
    <x v="7"/>
    <x v="1"/>
    <s v="None"/>
    <n v="21013"/>
    <x v="145"/>
    <x v="11"/>
    <x v="3190"/>
    <x v="3117"/>
    <n v="246"/>
    <n v="2264"/>
    <n v="5"/>
    <n v="4528"/>
    <n v="9"/>
    <n v="11320"/>
    <d v="2024-12-03T00:00:00"/>
    <n v="1080"/>
    <x v="1"/>
    <n v="905.6"/>
  </r>
  <r>
    <x v="2"/>
    <s v="Rajkot"/>
    <s v="Men"/>
    <x v="1"/>
    <n v="99"/>
    <n v="422377"/>
    <x v="2"/>
    <d v="2021-12-19T00:00:00"/>
    <x v="4"/>
    <x v="3116"/>
    <s v="M3"/>
    <n v="9"/>
    <n v="8"/>
    <x v="6"/>
    <x v="1"/>
    <s v="Alarm"/>
    <n v="86991"/>
    <x v="192"/>
    <x v="5"/>
    <x v="3191"/>
    <x v="3118"/>
    <n v="562"/>
    <n v="2296"/>
    <n v="3"/>
    <n v="2755.2"/>
    <n v="11"/>
    <n v="6888"/>
    <d v="2024-12-03T00:00:00"/>
    <n v="1080"/>
    <x v="1"/>
    <n v="918.4"/>
  </r>
  <r>
    <x v="7"/>
    <s v="Rajkot"/>
    <s v="Women"/>
    <x v="7"/>
    <n v="72"/>
    <n v="423728"/>
    <x v="1"/>
    <d v="2021-12-20T00:00:00"/>
    <x v="1"/>
    <x v="3117"/>
    <s v="M85"/>
    <n v="11"/>
    <n v="8"/>
    <x v="12"/>
    <x v="2"/>
    <s v="None"/>
    <n v="35748"/>
    <x v="174"/>
    <x v="3"/>
    <x v="3192"/>
    <x v="3119"/>
    <n v="476"/>
    <n v="2289"/>
    <n v="1"/>
    <n v="915.6"/>
    <n v="9"/>
    <n v="2289"/>
    <d v="2024-12-03T00:00:00"/>
    <n v="1079"/>
    <x v="1"/>
    <n v="915.6"/>
  </r>
  <r>
    <x v="6"/>
    <s v="Ranchi"/>
    <s v="Women"/>
    <x v="1"/>
    <n v="30"/>
    <n v="423862"/>
    <x v="1"/>
    <d v="2021-12-20T00:00:00"/>
    <x v="3"/>
    <x v="3118"/>
    <s v="M81"/>
    <n v="11"/>
    <n v="8"/>
    <x v="11"/>
    <x v="2"/>
    <s v="CCTV, Alarm"/>
    <n v="96389"/>
    <x v="96"/>
    <x v="5"/>
    <x v="3193"/>
    <x v="3120"/>
    <n v="477"/>
    <n v="1008"/>
    <n v="4"/>
    <n v="1612.8"/>
    <n v="9"/>
    <n v="4032"/>
    <d v="2024-12-03T00:00:00"/>
    <n v="1079"/>
    <x v="1"/>
    <n v="403.2"/>
  </r>
  <r>
    <x v="3"/>
    <s v="Madurai"/>
    <s v="Men"/>
    <x v="11"/>
    <n v="9"/>
    <n v="403834"/>
    <x v="2"/>
    <d v="2021-12-20T00:00:00"/>
    <x v="5"/>
    <x v="3119"/>
    <s v="M34"/>
    <n v="10"/>
    <n v="7"/>
    <x v="18"/>
    <x v="1"/>
    <s v="Alarm"/>
    <n v="47189"/>
    <x v="312"/>
    <x v="1"/>
    <x v="3194"/>
    <x v="3121"/>
    <n v="264"/>
    <n v="2367"/>
    <n v="5"/>
    <n v="4734"/>
    <n v="9"/>
    <n v="11835"/>
    <d v="2024-12-03T00:00:00"/>
    <n v="1079"/>
    <x v="1"/>
    <n v="946.8"/>
  </r>
  <r>
    <x v="6"/>
    <s v="Chandigarh"/>
    <s v="Kids"/>
    <x v="6"/>
    <n v="30"/>
    <n v="437568"/>
    <x v="1"/>
    <d v="2021-12-20T00:00:00"/>
    <x v="5"/>
    <x v="3120"/>
    <s v="M55"/>
    <n v="10"/>
    <n v="7"/>
    <x v="17"/>
    <x v="1"/>
    <s v="CCTV"/>
    <n v="46978"/>
    <x v="198"/>
    <x v="4"/>
    <x v="3195"/>
    <x v="3122"/>
    <n v="369"/>
    <n v="1234"/>
    <n v="7"/>
    <n v="3455.2"/>
    <n v="9"/>
    <n v="8638"/>
    <d v="2024-12-03T00:00:00"/>
    <n v="1079"/>
    <x v="1"/>
    <n v="493.59999999999997"/>
  </r>
  <r>
    <x v="5"/>
    <s v="Kolhapur"/>
    <s v="Women"/>
    <x v="5"/>
    <n v="60"/>
    <n v="400771"/>
    <x v="2"/>
    <d v="2021-12-20T00:00:00"/>
    <x v="2"/>
    <x v="3121"/>
    <s v="M4"/>
    <n v="9"/>
    <n v="8"/>
    <x v="6"/>
    <x v="1"/>
    <s v="None"/>
    <n v="81308"/>
    <x v="310"/>
    <x v="12"/>
    <x v="3196"/>
    <x v="2147"/>
    <n v="325"/>
    <n v="736"/>
    <n v="4"/>
    <n v="1177.5999999999999"/>
    <n v="11"/>
    <n v="2944"/>
    <d v="2024-12-03T00:00:00"/>
    <n v="1079"/>
    <x v="1"/>
    <n v="294.39999999999998"/>
  </r>
  <r>
    <x v="4"/>
    <s v="Pondicherry"/>
    <s v="Men"/>
    <x v="8"/>
    <n v="86"/>
    <n v="413054"/>
    <x v="1"/>
    <d v="2021-12-20T00:00:00"/>
    <x v="7"/>
    <x v="3122"/>
    <s v="M61"/>
    <n v="10"/>
    <n v="9"/>
    <x v="18"/>
    <x v="2"/>
    <s v="Alarm"/>
    <n v="90178"/>
    <x v="216"/>
    <x v="8"/>
    <x v="3197"/>
    <x v="3123"/>
    <n v="497"/>
    <n v="1869"/>
    <n v="4"/>
    <n v="2990.4"/>
    <n v="11"/>
    <n v="7476"/>
    <d v="2024-12-03T00:00:00"/>
    <n v="1079"/>
    <x v="1"/>
    <n v="747.6"/>
  </r>
  <r>
    <x v="3"/>
    <s v="Vadodara"/>
    <s v="Women"/>
    <x v="7"/>
    <n v="26"/>
    <n v="436290"/>
    <x v="2"/>
    <d v="2021-12-20T00:00:00"/>
    <x v="4"/>
    <x v="3123"/>
    <s v="M69"/>
    <n v="9"/>
    <n v="8"/>
    <x v="1"/>
    <x v="2"/>
    <s v="Alarm"/>
    <n v="99043"/>
    <x v="106"/>
    <x v="12"/>
    <x v="3198"/>
    <x v="3124"/>
    <n v="485"/>
    <n v="2371"/>
    <n v="8"/>
    <n v="7587.2"/>
    <n v="11"/>
    <n v="18968"/>
    <d v="2024-12-03T00:00:00"/>
    <n v="1079"/>
    <x v="1"/>
    <n v="948.4"/>
  </r>
  <r>
    <x v="5"/>
    <s v="Indore"/>
    <s v="Kids"/>
    <x v="3"/>
    <n v="93"/>
    <n v="411953"/>
    <x v="2"/>
    <d v="2021-12-21T00:00:00"/>
    <x v="5"/>
    <x v="3124"/>
    <s v="M41"/>
    <n v="9"/>
    <n v="8"/>
    <x v="18"/>
    <x v="1"/>
    <s v="None"/>
    <n v="29578"/>
    <x v="147"/>
    <x v="6"/>
    <x v="3199"/>
    <x v="3125"/>
    <n v="875"/>
    <n v="2811"/>
    <n v="1"/>
    <n v="1124.4000000000001"/>
    <n v="11"/>
    <n v="2811"/>
    <d v="2024-12-03T00:00:00"/>
    <n v="1078"/>
    <x v="1"/>
    <n v="1124.4000000000001"/>
  </r>
  <r>
    <x v="3"/>
    <s v="Indore"/>
    <s v="Kids"/>
    <x v="11"/>
    <n v="32"/>
    <n v="431628"/>
    <x v="2"/>
    <d v="2021-12-21T00:00:00"/>
    <x v="5"/>
    <x v="3125"/>
    <s v="M75"/>
    <n v="10"/>
    <n v="7"/>
    <x v="6"/>
    <x v="1"/>
    <s v="Alarm"/>
    <n v="77260"/>
    <x v="338"/>
    <x v="3"/>
    <x v="3200"/>
    <x v="3126"/>
    <n v="288"/>
    <n v="930"/>
    <n v="4"/>
    <n v="1488"/>
    <n v="9"/>
    <n v="3720"/>
    <d v="2024-12-03T00:00:00"/>
    <n v="1078"/>
    <x v="1"/>
    <n v="372"/>
  </r>
  <r>
    <x v="3"/>
    <s v="Rajkot"/>
    <s v="Men"/>
    <x v="3"/>
    <n v="75"/>
    <n v="423610"/>
    <x v="2"/>
    <d v="2021-12-21T00:00:00"/>
    <x v="6"/>
    <x v="3126"/>
    <s v="M83"/>
    <n v="9"/>
    <n v="8"/>
    <x v="4"/>
    <x v="2"/>
    <s v="CCTV"/>
    <n v="61205"/>
    <x v="302"/>
    <x v="2"/>
    <x v="3201"/>
    <x v="3127"/>
    <n v="905"/>
    <n v="946"/>
    <n v="3"/>
    <n v="1135.2"/>
    <n v="11"/>
    <n v="2838"/>
    <d v="2024-12-03T00:00:00"/>
    <n v="1078"/>
    <x v="1"/>
    <n v="378.40000000000003"/>
  </r>
  <r>
    <x v="2"/>
    <s v="Meerut"/>
    <s v="Women"/>
    <x v="9"/>
    <n v="62"/>
    <n v="430386"/>
    <x v="2"/>
    <d v="2021-12-21T00:00:00"/>
    <x v="2"/>
    <x v="3127"/>
    <s v="M89"/>
    <n v="10"/>
    <n v="9"/>
    <x v="13"/>
    <x v="1"/>
    <s v="Alarm"/>
    <n v="75635"/>
    <x v="25"/>
    <x v="6"/>
    <x v="3202"/>
    <x v="3128"/>
    <n v="280"/>
    <n v="1144"/>
    <n v="7"/>
    <n v="3203.2"/>
    <n v="11"/>
    <n v="8008"/>
    <d v="2024-12-03T00:00:00"/>
    <n v="1078"/>
    <x v="1"/>
    <n v="457.59999999999997"/>
  </r>
  <r>
    <x v="8"/>
    <s v="Visakhapatnam"/>
    <s v="Women"/>
    <x v="6"/>
    <n v="42"/>
    <n v="437482"/>
    <x v="2"/>
    <d v="2021-12-21T00:00:00"/>
    <x v="5"/>
    <x v="3128"/>
    <s v="M74"/>
    <n v="11"/>
    <n v="8"/>
    <x v="9"/>
    <x v="1"/>
    <s v="None"/>
    <n v="80814"/>
    <x v="156"/>
    <x v="5"/>
    <x v="3203"/>
    <x v="3129"/>
    <n v="886"/>
    <n v="678"/>
    <n v="2"/>
    <n v="542.4"/>
    <n v="9"/>
    <n v="1356"/>
    <d v="2024-12-03T00:00:00"/>
    <n v="1078"/>
    <x v="1"/>
    <n v="271.2"/>
  </r>
  <r>
    <x v="5"/>
    <s v="Bengaluru"/>
    <s v="Men"/>
    <x v="3"/>
    <n v="47"/>
    <n v="437372"/>
    <x v="2"/>
    <d v="2021-12-21T00:00:00"/>
    <x v="4"/>
    <x v="3129"/>
    <s v="M77"/>
    <n v="10"/>
    <n v="9"/>
    <x v="17"/>
    <x v="2"/>
    <s v="CCTV"/>
    <n v="75817"/>
    <x v="223"/>
    <x v="6"/>
    <x v="3204"/>
    <x v="3130"/>
    <n v="556"/>
    <n v="2199"/>
    <n v="3"/>
    <n v="2638.8"/>
    <n v="11"/>
    <n v="6597"/>
    <d v="2024-12-03T00:00:00"/>
    <n v="1078"/>
    <x v="1"/>
    <n v="879.6"/>
  </r>
  <r>
    <x v="4"/>
    <s v="Hyderabad"/>
    <s v="Men"/>
    <x v="3"/>
    <n v="100"/>
    <n v="428411"/>
    <x v="2"/>
    <d v="2021-12-21T00:00:00"/>
    <x v="6"/>
    <x v="3130"/>
    <s v="M35"/>
    <n v="9"/>
    <n v="8"/>
    <x v="17"/>
    <x v="2"/>
    <s v="None"/>
    <n v="74746"/>
    <x v="194"/>
    <x v="4"/>
    <x v="3205"/>
    <x v="3131"/>
    <n v="401"/>
    <n v="1231"/>
    <n v="6"/>
    <n v="2954.4"/>
    <n v="11"/>
    <n v="7386"/>
    <d v="2024-12-03T00:00:00"/>
    <n v="1078"/>
    <x v="1"/>
    <n v="492.40000000000003"/>
  </r>
  <r>
    <x v="5"/>
    <s v="Bengaluru"/>
    <s v="Kids"/>
    <x v="1"/>
    <n v="21"/>
    <n v="406138"/>
    <x v="1"/>
    <d v="2021-12-21T00:00:00"/>
    <x v="6"/>
    <x v="3131"/>
    <s v="M23"/>
    <n v="10"/>
    <n v="7"/>
    <x v="13"/>
    <x v="1"/>
    <s v="Alarm"/>
    <n v="63280"/>
    <x v="194"/>
    <x v="4"/>
    <x v="3206"/>
    <x v="145"/>
    <n v="740"/>
    <n v="1283"/>
    <n v="8"/>
    <n v="4105.6000000000004"/>
    <n v="9"/>
    <n v="10264"/>
    <d v="2024-12-03T00:00:00"/>
    <n v="1078"/>
    <x v="1"/>
    <n v="513.20000000000005"/>
  </r>
  <r>
    <x v="8"/>
    <s v="Mumbai"/>
    <s v="Women"/>
    <x v="7"/>
    <n v="72"/>
    <n v="424772"/>
    <x v="1"/>
    <d v="2021-12-22T00:00:00"/>
    <x v="6"/>
    <x v="3132"/>
    <s v="M68"/>
    <n v="10"/>
    <n v="7"/>
    <x v="17"/>
    <x v="2"/>
    <s v="Alarm"/>
    <n v="51908"/>
    <x v="100"/>
    <x v="1"/>
    <x v="3207"/>
    <x v="3132"/>
    <n v="629"/>
    <n v="1401"/>
    <n v="8"/>
    <n v="4483.2"/>
    <n v="9"/>
    <n v="11208"/>
    <d v="2024-12-03T00:00:00"/>
    <n v="1077"/>
    <x v="1"/>
    <n v="560.4"/>
  </r>
  <r>
    <x v="9"/>
    <s v="Pondicherry"/>
    <s v="Men"/>
    <x v="10"/>
    <n v="6"/>
    <n v="406722"/>
    <x v="1"/>
    <d v="2021-12-22T00:00:00"/>
    <x v="1"/>
    <x v="3133"/>
    <s v="M56"/>
    <n v="11"/>
    <n v="8"/>
    <x v="7"/>
    <x v="1"/>
    <s v="CCTV"/>
    <n v="15586"/>
    <x v="238"/>
    <x v="11"/>
    <x v="3208"/>
    <x v="3133"/>
    <n v="369"/>
    <n v="997"/>
    <n v="8"/>
    <n v="3190.4"/>
    <n v="9"/>
    <n v="7976"/>
    <d v="2024-12-03T00:00:00"/>
    <n v="1077"/>
    <x v="1"/>
    <n v="398.8"/>
  </r>
  <r>
    <x v="4"/>
    <s v="Aurangabad"/>
    <s v="Men"/>
    <x v="4"/>
    <n v="12"/>
    <n v="421514"/>
    <x v="1"/>
    <d v="2021-12-22T00:00:00"/>
    <x v="5"/>
    <x v="3134"/>
    <s v="M59"/>
    <n v="9"/>
    <n v="8"/>
    <x v="12"/>
    <x v="1"/>
    <s v="None"/>
    <n v="97016"/>
    <x v="133"/>
    <x v="2"/>
    <x v="3209"/>
    <x v="3134"/>
    <n v="903"/>
    <n v="1962"/>
    <n v="2"/>
    <n v="1569.6"/>
    <n v="11"/>
    <n v="3924"/>
    <d v="2024-12-03T00:00:00"/>
    <n v="1077"/>
    <x v="1"/>
    <n v="784.8"/>
  </r>
  <r>
    <x v="3"/>
    <s v="Coimbatore"/>
    <s v="Women"/>
    <x v="2"/>
    <n v="11"/>
    <n v="413937"/>
    <x v="2"/>
    <d v="2021-12-22T00:00:00"/>
    <x v="3"/>
    <x v="3135"/>
    <s v="M85"/>
    <n v="9"/>
    <n v="8"/>
    <x v="17"/>
    <x v="2"/>
    <s v="None"/>
    <n v="67791"/>
    <x v="270"/>
    <x v="9"/>
    <x v="3210"/>
    <x v="3135"/>
    <n v="891"/>
    <n v="2364"/>
    <n v="5"/>
    <n v="4728"/>
    <n v="11"/>
    <n v="11820"/>
    <d v="2024-12-03T00:00:00"/>
    <n v="1077"/>
    <x v="1"/>
    <n v="945.6"/>
  </r>
  <r>
    <x v="2"/>
    <s v="Vadodara"/>
    <s v="Women"/>
    <x v="3"/>
    <n v="29"/>
    <n v="400254"/>
    <x v="1"/>
    <d v="2021-12-23T00:00:00"/>
    <x v="1"/>
    <x v="3136"/>
    <s v="M46"/>
    <n v="10"/>
    <n v="9"/>
    <x v="10"/>
    <x v="2"/>
    <s v="CCTV"/>
    <n v="48930"/>
    <x v="250"/>
    <x v="3"/>
    <x v="3211"/>
    <x v="3136"/>
    <n v="418"/>
    <n v="2306"/>
    <n v="4"/>
    <n v="3689.6"/>
    <n v="11"/>
    <n v="9224"/>
    <d v="2024-12-03T00:00:00"/>
    <n v="1076"/>
    <x v="1"/>
    <n v="922.4"/>
  </r>
  <r>
    <x v="8"/>
    <s v="Ahmedabad"/>
    <s v="Kids"/>
    <x v="2"/>
    <n v="67"/>
    <n v="416500"/>
    <x v="2"/>
    <d v="2021-12-23T00:00:00"/>
    <x v="1"/>
    <x v="340"/>
    <s v="M14"/>
    <n v="11"/>
    <n v="8"/>
    <x v="9"/>
    <x v="2"/>
    <s v="CCTV"/>
    <n v="21561"/>
    <x v="41"/>
    <x v="5"/>
    <x v="3212"/>
    <x v="168"/>
    <n v="667"/>
    <n v="2531"/>
    <n v="4"/>
    <n v="4049.6"/>
    <n v="9"/>
    <n v="10124"/>
    <d v="2024-12-03T00:00:00"/>
    <n v="1076"/>
    <x v="1"/>
    <n v="1012.4"/>
  </r>
  <r>
    <x v="9"/>
    <s v="Noida"/>
    <s v="Men"/>
    <x v="10"/>
    <n v="28"/>
    <n v="402511"/>
    <x v="2"/>
    <d v="2021-12-23T00:00:00"/>
    <x v="4"/>
    <x v="3137"/>
    <s v="M82"/>
    <n v="11"/>
    <n v="8"/>
    <x v="3"/>
    <x v="1"/>
    <s v="CCTV"/>
    <n v="18264"/>
    <x v="259"/>
    <x v="5"/>
    <x v="3213"/>
    <x v="3137"/>
    <n v="450"/>
    <n v="1477"/>
    <n v="2"/>
    <n v="1181.5999999999999"/>
    <n v="9"/>
    <n v="2954"/>
    <d v="2024-12-03T00:00:00"/>
    <n v="1076"/>
    <x v="1"/>
    <n v="590.79999999999995"/>
  </r>
  <r>
    <x v="7"/>
    <s v="Bengaluru"/>
    <s v="Kids"/>
    <x v="2"/>
    <n v="81"/>
    <n v="428198"/>
    <x v="1"/>
    <d v="2021-12-23T00:00:00"/>
    <x v="4"/>
    <x v="3138"/>
    <s v="M63"/>
    <n v="10"/>
    <n v="9"/>
    <x v="10"/>
    <x v="1"/>
    <s v="CCTV, Alarm"/>
    <n v="38553"/>
    <x v="248"/>
    <x v="12"/>
    <x v="3214"/>
    <x v="3138"/>
    <n v="629"/>
    <n v="1035"/>
    <n v="3"/>
    <n v="1242"/>
    <n v="11"/>
    <n v="3105"/>
    <d v="2024-12-03T00:00:00"/>
    <n v="1076"/>
    <x v="1"/>
    <n v="414"/>
  </r>
  <r>
    <x v="8"/>
    <s v="Mumbai"/>
    <s v="Men"/>
    <x v="9"/>
    <n v="63"/>
    <n v="429896"/>
    <x v="1"/>
    <d v="2021-12-24T00:00:00"/>
    <x v="4"/>
    <x v="3139"/>
    <s v="M89"/>
    <n v="11"/>
    <n v="8"/>
    <x v="10"/>
    <x v="1"/>
    <s v="Alarm"/>
    <n v="37891"/>
    <x v="103"/>
    <x v="12"/>
    <x v="3215"/>
    <x v="3139"/>
    <n v="717"/>
    <n v="1101"/>
    <n v="4"/>
    <n v="1761.6"/>
    <n v="9"/>
    <n v="4404"/>
    <d v="2024-12-03T00:00:00"/>
    <n v="1075"/>
    <x v="1"/>
    <n v="440.4"/>
  </r>
  <r>
    <x v="3"/>
    <s v="Mysuru"/>
    <s v="Kids"/>
    <x v="8"/>
    <n v="19"/>
    <n v="400079"/>
    <x v="1"/>
    <d v="2021-12-24T00:00:00"/>
    <x v="2"/>
    <x v="3140"/>
    <s v="M76"/>
    <n v="10"/>
    <n v="7"/>
    <x v="3"/>
    <x v="2"/>
    <s v="CCTV, Alarm"/>
    <n v="66624"/>
    <x v="235"/>
    <x v="10"/>
    <x v="3216"/>
    <x v="3140"/>
    <n v="968"/>
    <n v="2298"/>
    <n v="1"/>
    <n v="919.2"/>
    <n v="9"/>
    <n v="2298"/>
    <d v="2024-12-03T00:00:00"/>
    <n v="1075"/>
    <x v="1"/>
    <n v="919.2"/>
  </r>
  <r>
    <x v="4"/>
    <s v="Aurangabad"/>
    <s v="Men"/>
    <x v="4"/>
    <n v="96"/>
    <n v="431501"/>
    <x v="2"/>
    <d v="2021-12-24T00:00:00"/>
    <x v="6"/>
    <x v="3141"/>
    <s v="M38"/>
    <n v="9"/>
    <n v="8"/>
    <x v="10"/>
    <x v="1"/>
    <s v="CCTV, Alarm"/>
    <n v="48093"/>
    <x v="328"/>
    <x v="10"/>
    <x v="3217"/>
    <x v="3141"/>
    <n v="686"/>
    <n v="546"/>
    <n v="8"/>
    <n v="1747.2"/>
    <n v="11"/>
    <n v="4368"/>
    <d v="2024-12-03T00:00:00"/>
    <n v="1075"/>
    <x v="1"/>
    <n v="218.4"/>
  </r>
  <r>
    <x v="9"/>
    <s v="Jalna"/>
    <s v="Women"/>
    <x v="1"/>
    <n v="88"/>
    <n v="410458"/>
    <x v="1"/>
    <d v="2021-12-24T00:00:00"/>
    <x v="3"/>
    <x v="3142"/>
    <s v="M2"/>
    <n v="11"/>
    <n v="8"/>
    <x v="1"/>
    <x v="2"/>
    <s v="CCTV, Alarm"/>
    <n v="72160"/>
    <x v="51"/>
    <x v="1"/>
    <x v="3218"/>
    <x v="3142"/>
    <n v="954"/>
    <n v="2258"/>
    <n v="5"/>
    <n v="4516"/>
    <n v="9"/>
    <n v="11290"/>
    <d v="2024-12-03T00:00:00"/>
    <n v="1075"/>
    <x v="1"/>
    <n v="903.2"/>
  </r>
  <r>
    <x v="8"/>
    <s v="Solapur"/>
    <s v="Kids"/>
    <x v="6"/>
    <n v="34"/>
    <n v="433700"/>
    <x v="1"/>
    <d v="2021-12-24T00:00:00"/>
    <x v="3"/>
    <x v="3143"/>
    <s v="M31"/>
    <n v="10"/>
    <n v="9"/>
    <x v="13"/>
    <x v="1"/>
    <s v="CCTV"/>
    <n v="19472"/>
    <x v="37"/>
    <x v="10"/>
    <x v="3219"/>
    <x v="3143"/>
    <n v="297"/>
    <n v="702"/>
    <n v="4"/>
    <n v="1123.2"/>
    <n v="11"/>
    <n v="2808"/>
    <d v="2024-12-03T00:00:00"/>
    <n v="1075"/>
    <x v="1"/>
    <n v="280.8"/>
  </r>
  <r>
    <x v="8"/>
    <s v="Mysuru"/>
    <s v="Men"/>
    <x v="11"/>
    <n v="54"/>
    <n v="424118"/>
    <x v="1"/>
    <d v="2021-12-25T00:00:00"/>
    <x v="1"/>
    <x v="3144"/>
    <s v="M96"/>
    <n v="11"/>
    <n v="8"/>
    <x v="17"/>
    <x v="2"/>
    <s v="CCTV, Alarm"/>
    <n v="95957"/>
    <x v="334"/>
    <x v="4"/>
    <x v="3220"/>
    <x v="3144"/>
    <n v="422"/>
    <n v="2513"/>
    <n v="1"/>
    <n v="1005.2"/>
    <n v="9"/>
    <n v="2513"/>
    <d v="2024-12-03T00:00:00"/>
    <n v="1074"/>
    <x v="1"/>
    <n v="1005.2"/>
  </r>
  <r>
    <x v="8"/>
    <s v="Guwahati"/>
    <s v="Kids"/>
    <x v="10"/>
    <n v="2"/>
    <n v="410896"/>
    <x v="2"/>
    <d v="2021-12-25T00:00:00"/>
    <x v="3"/>
    <x v="3145"/>
    <s v="M67"/>
    <n v="9"/>
    <n v="8"/>
    <x v="4"/>
    <x v="1"/>
    <s v="Alarm"/>
    <n v="91197"/>
    <x v="251"/>
    <x v="6"/>
    <x v="3221"/>
    <x v="3145"/>
    <n v="678"/>
    <n v="2891"/>
    <n v="3"/>
    <n v="3469.2"/>
    <n v="11"/>
    <n v="8673"/>
    <d v="2024-12-03T00:00:00"/>
    <n v="1074"/>
    <x v="1"/>
    <n v="1156.3999999999999"/>
  </r>
  <r>
    <x v="9"/>
    <s v="Visakhapatnam"/>
    <s v="Kids"/>
    <x v="7"/>
    <n v="73"/>
    <n v="400019"/>
    <x v="2"/>
    <d v="2021-12-25T00:00:00"/>
    <x v="5"/>
    <x v="3146"/>
    <s v="M77"/>
    <n v="10"/>
    <n v="7"/>
    <x v="13"/>
    <x v="1"/>
    <s v="Alarm"/>
    <n v="38726"/>
    <x v="93"/>
    <x v="10"/>
    <x v="3222"/>
    <x v="3146"/>
    <n v="463"/>
    <n v="2034"/>
    <n v="6"/>
    <n v="4881.6000000000004"/>
    <n v="9"/>
    <n v="12204"/>
    <d v="2024-12-03T00:00:00"/>
    <n v="1074"/>
    <x v="1"/>
    <n v="813.6"/>
  </r>
  <r>
    <x v="4"/>
    <s v="Bhopal"/>
    <s v="Kids"/>
    <x v="11"/>
    <n v="62"/>
    <n v="432525"/>
    <x v="2"/>
    <d v="2021-12-25T00:00:00"/>
    <x v="2"/>
    <x v="3147"/>
    <s v="M66"/>
    <n v="10"/>
    <n v="9"/>
    <x v="5"/>
    <x v="2"/>
    <s v="Alarm"/>
    <n v="89305"/>
    <x v="82"/>
    <x v="12"/>
    <x v="3223"/>
    <x v="3147"/>
    <n v="272"/>
    <n v="949"/>
    <n v="3"/>
    <n v="1138.8"/>
    <n v="11"/>
    <n v="2847"/>
    <d v="2024-12-03T00:00:00"/>
    <n v="1074"/>
    <x v="1"/>
    <n v="379.59999999999997"/>
  </r>
  <r>
    <x v="4"/>
    <s v="Faridabad"/>
    <s v="Men"/>
    <x v="3"/>
    <n v="42"/>
    <n v="422586"/>
    <x v="1"/>
    <d v="2021-12-26T00:00:00"/>
    <x v="5"/>
    <x v="3148"/>
    <s v="M25"/>
    <n v="10"/>
    <n v="7"/>
    <x v="1"/>
    <x v="2"/>
    <s v="CCTV, Alarm"/>
    <n v="83914"/>
    <x v="206"/>
    <x v="3"/>
    <x v="3224"/>
    <x v="3148"/>
    <n v="982"/>
    <n v="1729"/>
    <n v="5"/>
    <n v="3458"/>
    <n v="9"/>
    <n v="8645"/>
    <d v="2024-12-03T00:00:00"/>
    <n v="1073"/>
    <x v="1"/>
    <n v="691.6"/>
  </r>
  <r>
    <x v="9"/>
    <s v="Agra"/>
    <s v="Women"/>
    <x v="1"/>
    <n v="58"/>
    <n v="436299"/>
    <x v="1"/>
    <d v="2021-12-26T00:00:00"/>
    <x v="2"/>
    <x v="3149"/>
    <s v="M54"/>
    <n v="10"/>
    <n v="7"/>
    <x v="12"/>
    <x v="2"/>
    <s v="CCTV, Alarm"/>
    <n v="45821"/>
    <x v="169"/>
    <x v="4"/>
    <x v="3225"/>
    <x v="3149"/>
    <n v="326"/>
    <n v="1031"/>
    <n v="6"/>
    <n v="2474.4"/>
    <n v="9"/>
    <n v="6186"/>
    <d v="2024-12-03T00:00:00"/>
    <n v="1073"/>
    <x v="1"/>
    <n v="412.40000000000003"/>
  </r>
  <r>
    <x v="6"/>
    <s v="Varanasi"/>
    <s v="Women"/>
    <x v="4"/>
    <n v="12"/>
    <n v="401817"/>
    <x v="1"/>
    <d v="2021-12-27T00:00:00"/>
    <x v="5"/>
    <x v="3150"/>
    <s v="M19"/>
    <n v="11"/>
    <n v="8"/>
    <x v="15"/>
    <x v="2"/>
    <s v="CCTV"/>
    <n v="75406"/>
    <x v="282"/>
    <x v="4"/>
    <x v="3226"/>
    <x v="3150"/>
    <n v="986"/>
    <n v="549"/>
    <n v="5"/>
    <n v="1098"/>
    <n v="9"/>
    <n v="2745"/>
    <d v="2024-12-03T00:00:00"/>
    <n v="1072"/>
    <x v="1"/>
    <n v="219.6"/>
  </r>
  <r>
    <x v="2"/>
    <s v="Nashik"/>
    <s v="Kids"/>
    <x v="11"/>
    <n v="19"/>
    <n v="426390"/>
    <x v="2"/>
    <d v="2021-12-27T00:00:00"/>
    <x v="7"/>
    <x v="3151"/>
    <s v="M92"/>
    <n v="10"/>
    <n v="9"/>
    <x v="8"/>
    <x v="2"/>
    <s v="Alarm"/>
    <n v="96199"/>
    <x v="122"/>
    <x v="10"/>
    <x v="3227"/>
    <x v="3151"/>
    <n v="418"/>
    <n v="2174"/>
    <n v="2"/>
    <n v="1739.2"/>
    <n v="11"/>
    <n v="4348"/>
    <d v="2024-12-03T00:00:00"/>
    <n v="1072"/>
    <x v="1"/>
    <n v="869.6"/>
  </r>
  <r>
    <x v="2"/>
    <s v="Ahmedabad"/>
    <s v="Kids"/>
    <x v="5"/>
    <n v="54"/>
    <n v="420524"/>
    <x v="2"/>
    <d v="2021-12-27T00:00:00"/>
    <x v="2"/>
    <x v="3152"/>
    <s v="M42"/>
    <n v="9"/>
    <n v="8"/>
    <x v="11"/>
    <x v="2"/>
    <s v="None"/>
    <n v="13491"/>
    <x v="87"/>
    <x v="6"/>
    <x v="3228"/>
    <x v="3152"/>
    <n v="889"/>
    <n v="2904"/>
    <n v="8"/>
    <n v="9292.7999999999993"/>
    <n v="11"/>
    <n v="23232"/>
    <d v="2024-12-03T00:00:00"/>
    <n v="1072"/>
    <x v="1"/>
    <n v="1161.5999999999999"/>
  </r>
  <r>
    <x v="7"/>
    <s v="Kochi"/>
    <s v="Kids"/>
    <x v="10"/>
    <n v="67"/>
    <n v="421520"/>
    <x v="1"/>
    <d v="2021-12-27T00:00:00"/>
    <x v="5"/>
    <x v="3153"/>
    <s v="M22"/>
    <n v="9"/>
    <n v="8"/>
    <x v="13"/>
    <x v="2"/>
    <s v="CCTV"/>
    <n v="98647"/>
    <x v="251"/>
    <x v="6"/>
    <x v="3229"/>
    <x v="3153"/>
    <n v="534"/>
    <n v="2299"/>
    <n v="2"/>
    <n v="1839.2"/>
    <n v="11"/>
    <n v="4598"/>
    <d v="2024-12-03T00:00:00"/>
    <n v="1072"/>
    <x v="1"/>
    <n v="919.6"/>
  </r>
  <r>
    <x v="9"/>
    <s v="Kolkata"/>
    <s v="Kids"/>
    <x v="1"/>
    <n v="14"/>
    <n v="414267"/>
    <x v="2"/>
    <d v="2021-12-27T00:00:00"/>
    <x v="2"/>
    <x v="3154"/>
    <s v="M27"/>
    <n v="10"/>
    <n v="7"/>
    <x v="10"/>
    <x v="2"/>
    <s v="CCTV, Alarm"/>
    <n v="60244"/>
    <x v="325"/>
    <x v="6"/>
    <x v="3230"/>
    <x v="3154"/>
    <n v="566"/>
    <n v="1956"/>
    <n v="3"/>
    <n v="2347.1999999999998"/>
    <n v="9"/>
    <n v="5868"/>
    <d v="2024-12-03T00:00:00"/>
    <n v="1072"/>
    <x v="1"/>
    <n v="782.4"/>
  </r>
  <r>
    <x v="4"/>
    <s v="Bhopal"/>
    <s v="Men"/>
    <x v="9"/>
    <n v="12"/>
    <n v="415216"/>
    <x v="2"/>
    <d v="2021-12-28T00:00:00"/>
    <x v="5"/>
    <x v="3155"/>
    <s v="M63"/>
    <n v="10"/>
    <n v="7"/>
    <x v="11"/>
    <x v="2"/>
    <s v="Alarm"/>
    <n v="39165"/>
    <x v="18"/>
    <x v="2"/>
    <x v="3231"/>
    <x v="3155"/>
    <n v="926"/>
    <n v="2329"/>
    <n v="5"/>
    <n v="4658"/>
    <n v="9"/>
    <n v="11645"/>
    <d v="2024-12-03T00:00:00"/>
    <n v="1071"/>
    <x v="1"/>
    <n v="931.6"/>
  </r>
  <r>
    <x v="9"/>
    <s v="Pune"/>
    <s v="Kids"/>
    <x v="5"/>
    <n v="63"/>
    <n v="410685"/>
    <x v="1"/>
    <d v="2021-12-28T00:00:00"/>
    <x v="1"/>
    <x v="3156"/>
    <s v="M58"/>
    <n v="9"/>
    <n v="8"/>
    <x v="2"/>
    <x v="1"/>
    <s v="None"/>
    <n v="28649"/>
    <x v="128"/>
    <x v="11"/>
    <x v="3232"/>
    <x v="3156"/>
    <n v="638"/>
    <n v="2840"/>
    <n v="8"/>
    <n v="9088"/>
    <n v="11"/>
    <n v="22720"/>
    <d v="2024-12-03T00:00:00"/>
    <n v="1071"/>
    <x v="1"/>
    <n v="1136"/>
  </r>
  <r>
    <x v="7"/>
    <s v="Guwahati"/>
    <s v="Women"/>
    <x v="11"/>
    <n v="95"/>
    <n v="403615"/>
    <x v="2"/>
    <d v="2021-12-29T00:00:00"/>
    <x v="5"/>
    <x v="3157"/>
    <s v="M3"/>
    <n v="11"/>
    <n v="8"/>
    <x v="9"/>
    <x v="2"/>
    <s v="None"/>
    <n v="37639"/>
    <x v="47"/>
    <x v="9"/>
    <x v="3233"/>
    <x v="3157"/>
    <n v="703"/>
    <n v="2742"/>
    <n v="8"/>
    <n v="8774.4"/>
    <n v="9"/>
    <n v="21936"/>
    <d v="2024-12-03T00:00:00"/>
    <n v="1070"/>
    <x v="1"/>
    <n v="1096.8"/>
  </r>
  <r>
    <x v="3"/>
    <s v="Pondicherry"/>
    <s v="Kids"/>
    <x v="4"/>
    <n v="47"/>
    <n v="408137"/>
    <x v="1"/>
    <d v="2021-12-29T00:00:00"/>
    <x v="7"/>
    <x v="3158"/>
    <s v="M21"/>
    <n v="10"/>
    <n v="7"/>
    <x v="2"/>
    <x v="2"/>
    <s v="None"/>
    <n v="27380"/>
    <x v="278"/>
    <x v="4"/>
    <x v="3234"/>
    <x v="3158"/>
    <n v="350"/>
    <n v="2002"/>
    <n v="7"/>
    <n v="5605.6"/>
    <n v="9"/>
    <n v="14014"/>
    <d v="2024-12-03T00:00:00"/>
    <n v="1070"/>
    <x v="1"/>
    <n v="800.80000000000007"/>
  </r>
  <r>
    <x v="5"/>
    <s v="Bengaluru"/>
    <s v="Men"/>
    <x v="4"/>
    <n v="7"/>
    <n v="415106"/>
    <x v="1"/>
    <d v="2021-12-29T00:00:00"/>
    <x v="1"/>
    <x v="3159"/>
    <s v="M100"/>
    <n v="11"/>
    <n v="8"/>
    <x v="12"/>
    <x v="1"/>
    <s v="CCTV, Alarm"/>
    <n v="62225"/>
    <x v="224"/>
    <x v="3"/>
    <x v="3235"/>
    <x v="1831"/>
    <n v="500"/>
    <n v="1328"/>
    <n v="7"/>
    <n v="3718.4"/>
    <n v="9"/>
    <n v="9296"/>
    <d v="2024-12-03T00:00:00"/>
    <n v="1070"/>
    <x v="1"/>
    <n v="531.20000000000005"/>
  </r>
  <r>
    <x v="5"/>
    <s v="Goa"/>
    <s v="Kids"/>
    <x v="4"/>
    <n v="66"/>
    <n v="414429"/>
    <x v="1"/>
    <d v="2021-12-29T00:00:00"/>
    <x v="2"/>
    <x v="3160"/>
    <s v="M75"/>
    <n v="11"/>
    <n v="8"/>
    <x v="6"/>
    <x v="2"/>
    <s v="Alarm"/>
    <n v="43747"/>
    <x v="260"/>
    <x v="1"/>
    <x v="3236"/>
    <x v="637"/>
    <n v="568"/>
    <n v="1595"/>
    <n v="4"/>
    <n v="2552"/>
    <n v="9"/>
    <n v="6380"/>
    <d v="2024-12-03T00:00:00"/>
    <n v="1070"/>
    <x v="1"/>
    <n v="638"/>
  </r>
  <r>
    <x v="5"/>
    <s v="Faridabad"/>
    <s v="Kids"/>
    <x v="6"/>
    <n v="24"/>
    <n v="409892"/>
    <x v="2"/>
    <d v="2021-12-29T00:00:00"/>
    <x v="4"/>
    <x v="3161"/>
    <s v="M31"/>
    <n v="10"/>
    <n v="7"/>
    <x v="1"/>
    <x v="1"/>
    <s v="None"/>
    <n v="56044"/>
    <x v="6"/>
    <x v="6"/>
    <x v="3237"/>
    <x v="3159"/>
    <n v="214"/>
    <n v="1729"/>
    <n v="7"/>
    <n v="4841.2"/>
    <n v="9"/>
    <n v="12103"/>
    <d v="2024-12-03T00:00:00"/>
    <n v="1070"/>
    <x v="1"/>
    <n v="691.6"/>
  </r>
  <r>
    <x v="9"/>
    <s v="Patna"/>
    <s v="Kids"/>
    <x v="8"/>
    <n v="33"/>
    <n v="403249"/>
    <x v="2"/>
    <d v="2021-12-29T00:00:00"/>
    <x v="6"/>
    <x v="3162"/>
    <s v="M67"/>
    <n v="10"/>
    <n v="7"/>
    <x v="6"/>
    <x v="2"/>
    <s v="CCTV"/>
    <n v="11996"/>
    <x v="63"/>
    <x v="5"/>
    <x v="3238"/>
    <x v="3160"/>
    <n v="991"/>
    <n v="764"/>
    <n v="6"/>
    <n v="1833.6"/>
    <n v="9"/>
    <n v="4584"/>
    <d v="2024-12-03T00:00:00"/>
    <n v="1070"/>
    <x v="1"/>
    <n v="305.59999999999997"/>
  </r>
  <r>
    <x v="4"/>
    <s v="Indore"/>
    <s v="Men"/>
    <x v="7"/>
    <n v="63"/>
    <n v="408397"/>
    <x v="1"/>
    <d v="2021-12-29T00:00:00"/>
    <x v="5"/>
    <x v="3163"/>
    <s v="M73"/>
    <n v="11"/>
    <n v="8"/>
    <x v="10"/>
    <x v="1"/>
    <s v="CCTV"/>
    <n v="45200"/>
    <x v="17"/>
    <x v="10"/>
    <x v="3239"/>
    <x v="3161"/>
    <n v="939"/>
    <n v="698"/>
    <n v="5"/>
    <n v="1396"/>
    <n v="9"/>
    <n v="3490"/>
    <d v="2024-12-03T00:00:00"/>
    <n v="1070"/>
    <x v="1"/>
    <n v="279.2"/>
  </r>
  <r>
    <x v="3"/>
    <s v="Madurai"/>
    <s v="Women"/>
    <x v="11"/>
    <n v="47"/>
    <n v="419505"/>
    <x v="1"/>
    <d v="2021-12-29T00:00:00"/>
    <x v="1"/>
    <x v="3164"/>
    <s v="M62"/>
    <n v="9"/>
    <n v="8"/>
    <x v="14"/>
    <x v="1"/>
    <s v="None"/>
    <n v="81412"/>
    <x v="108"/>
    <x v="9"/>
    <x v="3240"/>
    <x v="3162"/>
    <n v="711"/>
    <n v="1568"/>
    <n v="8"/>
    <n v="5017.6000000000004"/>
    <n v="11"/>
    <n v="12544"/>
    <d v="2024-12-03T00:00:00"/>
    <n v="1070"/>
    <x v="1"/>
    <n v="627.20000000000005"/>
  </r>
  <r>
    <x v="3"/>
    <s v="Kolhapur"/>
    <s v="Men"/>
    <x v="1"/>
    <n v="84"/>
    <n v="414748"/>
    <x v="1"/>
    <d v="2021-12-30T00:00:00"/>
    <x v="2"/>
    <x v="3165"/>
    <s v="M15"/>
    <n v="11"/>
    <n v="8"/>
    <x v="6"/>
    <x v="2"/>
    <s v="CCTV, Alarm"/>
    <n v="64823"/>
    <x v="125"/>
    <x v="5"/>
    <x v="3241"/>
    <x v="633"/>
    <n v="817"/>
    <n v="2500"/>
    <n v="3"/>
    <n v="3000"/>
    <n v="9"/>
    <n v="7500"/>
    <d v="2024-12-03T00:00:00"/>
    <n v="1069"/>
    <x v="1"/>
    <n v="1000"/>
  </r>
  <r>
    <x v="9"/>
    <s v="Kanpur"/>
    <s v="Women"/>
    <x v="8"/>
    <n v="36"/>
    <n v="418015"/>
    <x v="2"/>
    <d v="2021-12-30T00:00:00"/>
    <x v="4"/>
    <x v="3166"/>
    <s v="M17"/>
    <n v="10"/>
    <n v="7"/>
    <x v="1"/>
    <x v="1"/>
    <s v="Alarm"/>
    <n v="53290"/>
    <x v="322"/>
    <x v="2"/>
    <x v="3242"/>
    <x v="3163"/>
    <n v="523"/>
    <n v="2824"/>
    <n v="4"/>
    <n v="4518.3999999999996"/>
    <n v="9"/>
    <n v="11296"/>
    <d v="2024-12-03T00:00:00"/>
    <n v="1069"/>
    <x v="1"/>
    <n v="1129.5999999999999"/>
  </r>
  <r>
    <x v="9"/>
    <s v="Chandigarh"/>
    <s v="Men"/>
    <x v="3"/>
    <n v="10"/>
    <n v="413369"/>
    <x v="2"/>
    <d v="2021-12-30T00:00:00"/>
    <x v="1"/>
    <x v="3167"/>
    <s v="M89"/>
    <n v="10"/>
    <n v="7"/>
    <x v="14"/>
    <x v="2"/>
    <s v="None"/>
    <n v="98225"/>
    <x v="201"/>
    <x v="8"/>
    <x v="3243"/>
    <x v="3164"/>
    <n v="455"/>
    <n v="1200"/>
    <n v="7"/>
    <n v="3360"/>
    <n v="9"/>
    <n v="8400"/>
    <d v="2024-12-03T00:00:00"/>
    <n v="1069"/>
    <x v="1"/>
    <n v="480"/>
  </r>
  <r>
    <x v="9"/>
    <s v="Pune"/>
    <s v="Men"/>
    <x v="7"/>
    <n v="56"/>
    <n v="409449"/>
    <x v="2"/>
    <d v="2021-12-30T00:00:00"/>
    <x v="3"/>
    <x v="3168"/>
    <s v="M92"/>
    <n v="9"/>
    <n v="8"/>
    <x v="6"/>
    <x v="1"/>
    <s v="Alarm"/>
    <n v="10490"/>
    <x v="289"/>
    <x v="12"/>
    <x v="3244"/>
    <x v="3165"/>
    <n v="935"/>
    <n v="2785"/>
    <n v="8"/>
    <n v="8912"/>
    <n v="11"/>
    <n v="22280"/>
    <d v="2024-12-03T00:00:00"/>
    <n v="1069"/>
    <x v="1"/>
    <n v="1114"/>
  </r>
  <r>
    <x v="2"/>
    <s v="Pune"/>
    <s v="Kids"/>
    <x v="8"/>
    <n v="97"/>
    <n v="422036"/>
    <x v="2"/>
    <d v="2021-12-30T00:00:00"/>
    <x v="3"/>
    <x v="3169"/>
    <s v="M4"/>
    <n v="10"/>
    <n v="7"/>
    <x v="14"/>
    <x v="2"/>
    <s v="CCTV, Alarm"/>
    <n v="12121"/>
    <x v="300"/>
    <x v="4"/>
    <x v="3245"/>
    <x v="3166"/>
    <n v="700"/>
    <n v="1015"/>
    <n v="2"/>
    <n v="812"/>
    <n v="9"/>
    <n v="2030"/>
    <d v="2024-12-03T00:00:00"/>
    <n v="1069"/>
    <x v="1"/>
    <n v="406"/>
  </r>
  <r>
    <x v="3"/>
    <s v="Pune"/>
    <s v="Men"/>
    <x v="9"/>
    <n v="18"/>
    <n v="414863"/>
    <x v="2"/>
    <d v="2021-12-30T00:00:00"/>
    <x v="1"/>
    <x v="3170"/>
    <s v="M86"/>
    <n v="11"/>
    <n v="8"/>
    <x v="14"/>
    <x v="1"/>
    <s v="Alarm"/>
    <n v="28759"/>
    <x v="256"/>
    <x v="6"/>
    <x v="3246"/>
    <x v="3167"/>
    <n v="539"/>
    <n v="1327"/>
    <n v="4"/>
    <n v="2123.1999999999998"/>
    <n v="9"/>
    <n v="5308"/>
    <d v="2024-12-03T00:00:00"/>
    <n v="1069"/>
    <x v="1"/>
    <n v="530.79999999999995"/>
  </r>
  <r>
    <x v="2"/>
    <s v="Varanasi"/>
    <s v="Women"/>
    <x v="5"/>
    <n v="40"/>
    <n v="422527"/>
    <x v="1"/>
    <d v="2021-12-31T00:00:00"/>
    <x v="1"/>
    <x v="3171"/>
    <s v="M58"/>
    <n v="10"/>
    <n v="7"/>
    <x v="10"/>
    <x v="2"/>
    <s v="None"/>
    <n v="90014"/>
    <x v="191"/>
    <x v="3"/>
    <x v="3247"/>
    <x v="3168"/>
    <n v="372"/>
    <n v="1556"/>
    <n v="5"/>
    <n v="3112"/>
    <n v="9"/>
    <n v="7780"/>
    <d v="2024-12-03T00:00:00"/>
    <n v="1068"/>
    <x v="1"/>
    <n v="622.4"/>
  </r>
  <r>
    <x v="2"/>
    <s v="Chandigarh"/>
    <s v="Men"/>
    <x v="1"/>
    <n v="43"/>
    <n v="403345"/>
    <x v="2"/>
    <d v="2021-12-31T00:00:00"/>
    <x v="2"/>
    <x v="3172"/>
    <s v="M22"/>
    <n v="11"/>
    <n v="8"/>
    <x v="1"/>
    <x v="1"/>
    <s v="CCTV"/>
    <n v="81831"/>
    <x v="321"/>
    <x v="10"/>
    <x v="3248"/>
    <x v="3169"/>
    <n v="436"/>
    <n v="2931"/>
    <n v="5"/>
    <n v="5862"/>
    <n v="9"/>
    <n v="14655"/>
    <d v="2024-12-03T00:00:00"/>
    <n v="1068"/>
    <x v="1"/>
    <n v="1172.4000000000001"/>
  </r>
  <r>
    <x v="6"/>
    <s v="Vadodara"/>
    <s v="Kids"/>
    <x v="8"/>
    <n v="15"/>
    <n v="424465"/>
    <x v="2"/>
    <d v="2021-12-31T00:00:00"/>
    <x v="1"/>
    <x v="3173"/>
    <s v="M84"/>
    <n v="9"/>
    <n v="8"/>
    <x v="10"/>
    <x v="1"/>
    <s v="None"/>
    <n v="56555"/>
    <x v="284"/>
    <x v="3"/>
    <x v="3249"/>
    <x v="3170"/>
    <n v="292"/>
    <n v="666"/>
    <n v="2"/>
    <n v="532.79999999999995"/>
    <n v="11"/>
    <n v="1332"/>
    <d v="2024-12-03T00:00:00"/>
    <n v="1068"/>
    <x v="1"/>
    <n v="266.39999999999998"/>
  </r>
  <r>
    <x v="8"/>
    <s v="Agra"/>
    <s v="Kids"/>
    <x v="8"/>
    <n v="64"/>
    <n v="418175"/>
    <x v="2"/>
    <d v="2022-01-01T00:00:00"/>
    <x v="4"/>
    <x v="3174"/>
    <s v="M82"/>
    <n v="9"/>
    <n v="8"/>
    <x v="14"/>
    <x v="2"/>
    <s v="CCTV, Alarm"/>
    <n v="80997"/>
    <x v="24"/>
    <x v="9"/>
    <x v="3250"/>
    <x v="595"/>
    <n v="272"/>
    <n v="1487"/>
    <n v="7"/>
    <n v="4163.6000000000004"/>
    <n v="11"/>
    <n v="10409"/>
    <d v="2024-12-03T00:00:00"/>
    <n v="1067"/>
    <x v="1"/>
    <n v="594.80000000000007"/>
  </r>
  <r>
    <x v="5"/>
    <s v="Kolhapur"/>
    <s v="Men"/>
    <x v="10"/>
    <n v="22"/>
    <n v="428801"/>
    <x v="1"/>
    <d v="2022-01-01T00:00:00"/>
    <x v="5"/>
    <x v="3175"/>
    <s v="M38"/>
    <n v="10"/>
    <n v="7"/>
    <x v="14"/>
    <x v="2"/>
    <s v="CCTV"/>
    <n v="18864"/>
    <x v="286"/>
    <x v="9"/>
    <x v="3251"/>
    <x v="3171"/>
    <n v="850"/>
    <n v="803"/>
    <n v="6"/>
    <n v="1927.2"/>
    <n v="9"/>
    <n v="4818"/>
    <d v="2024-12-03T00:00:00"/>
    <n v="1067"/>
    <x v="1"/>
    <n v="321.2"/>
  </r>
  <r>
    <x v="4"/>
    <s v="Pune"/>
    <s v="Kids"/>
    <x v="8"/>
    <n v="85"/>
    <n v="412738"/>
    <x v="2"/>
    <d v="2022-01-01T00:00:00"/>
    <x v="2"/>
    <x v="3176"/>
    <s v="M88"/>
    <n v="10"/>
    <n v="9"/>
    <x v="17"/>
    <x v="2"/>
    <s v="CCTV"/>
    <n v="24332"/>
    <x v="156"/>
    <x v="5"/>
    <x v="3252"/>
    <x v="3172"/>
    <n v="411"/>
    <n v="2866"/>
    <n v="2"/>
    <n v="2292.8000000000002"/>
    <n v="11"/>
    <n v="5732"/>
    <d v="2024-12-03T00:00:00"/>
    <n v="1067"/>
    <x v="1"/>
    <n v="1146.4000000000001"/>
  </r>
  <r>
    <x v="7"/>
    <s v="Jalna"/>
    <s v="Men"/>
    <x v="6"/>
    <n v="88"/>
    <n v="416672"/>
    <x v="2"/>
    <d v="2022-01-01T00:00:00"/>
    <x v="1"/>
    <x v="3177"/>
    <s v="M10"/>
    <n v="10"/>
    <n v="7"/>
    <x v="10"/>
    <x v="1"/>
    <s v="CCTV, Alarm"/>
    <n v="96625"/>
    <x v="237"/>
    <x v="1"/>
    <x v="3253"/>
    <x v="3173"/>
    <n v="321"/>
    <n v="2652"/>
    <n v="6"/>
    <n v="6364.8"/>
    <n v="9"/>
    <n v="15912"/>
    <d v="2024-12-03T00:00:00"/>
    <n v="1067"/>
    <x v="1"/>
    <n v="1060.8"/>
  </r>
  <r>
    <x v="6"/>
    <s v="Jammu"/>
    <s v="Women"/>
    <x v="7"/>
    <n v="86"/>
    <n v="423708"/>
    <x v="2"/>
    <d v="2022-01-01T00:00:00"/>
    <x v="3"/>
    <x v="3178"/>
    <s v="M5"/>
    <n v="10"/>
    <n v="9"/>
    <x v="4"/>
    <x v="2"/>
    <s v="CCTV, Alarm"/>
    <n v="71944"/>
    <x v="179"/>
    <x v="2"/>
    <x v="3254"/>
    <x v="3174"/>
    <n v="373"/>
    <n v="1083"/>
    <n v="6"/>
    <n v="2599.1999999999998"/>
    <n v="11"/>
    <n v="6498"/>
    <d v="2024-12-03T00:00:00"/>
    <n v="1067"/>
    <x v="1"/>
    <n v="433.2"/>
  </r>
  <r>
    <x v="7"/>
    <s v="New Delhi"/>
    <s v="Kids"/>
    <x v="7"/>
    <n v="84"/>
    <n v="429715"/>
    <x v="1"/>
    <d v="2022-01-02T00:00:00"/>
    <x v="2"/>
    <x v="3179"/>
    <s v="M48"/>
    <n v="10"/>
    <n v="7"/>
    <x v="10"/>
    <x v="2"/>
    <s v="Alarm"/>
    <n v="52609"/>
    <x v="90"/>
    <x v="11"/>
    <x v="3255"/>
    <x v="3175"/>
    <n v="223"/>
    <n v="1808"/>
    <n v="2"/>
    <n v="1446.4"/>
    <n v="9"/>
    <n v="3616"/>
    <d v="2024-12-03T00:00:00"/>
    <n v="1066"/>
    <x v="1"/>
    <n v="723.2"/>
  </r>
  <r>
    <x v="2"/>
    <s v="Meerut"/>
    <s v="Women"/>
    <x v="9"/>
    <n v="46"/>
    <n v="414832"/>
    <x v="1"/>
    <d v="2022-01-02T00:00:00"/>
    <x v="6"/>
    <x v="3180"/>
    <s v="M77"/>
    <n v="10"/>
    <n v="9"/>
    <x v="12"/>
    <x v="2"/>
    <s v="CCTV"/>
    <n v="21714"/>
    <x v="237"/>
    <x v="1"/>
    <x v="3256"/>
    <x v="3176"/>
    <n v="429"/>
    <n v="1343"/>
    <n v="6"/>
    <n v="3223.2"/>
    <n v="11"/>
    <n v="8058"/>
    <d v="2024-12-03T00:00:00"/>
    <n v="1066"/>
    <x v="1"/>
    <n v="537.19999999999993"/>
  </r>
  <r>
    <x v="8"/>
    <s v="Jaipur"/>
    <s v="Women"/>
    <x v="8"/>
    <n v="70"/>
    <n v="438744"/>
    <x v="1"/>
    <d v="2022-01-02T00:00:00"/>
    <x v="1"/>
    <x v="3181"/>
    <s v="M83"/>
    <n v="11"/>
    <n v="8"/>
    <x v="7"/>
    <x v="2"/>
    <s v="CCTV, Alarm"/>
    <n v="55488"/>
    <x v="245"/>
    <x v="11"/>
    <x v="3257"/>
    <x v="3177"/>
    <n v="340"/>
    <n v="1569"/>
    <n v="3"/>
    <n v="1882.8"/>
    <n v="9"/>
    <n v="4707"/>
    <d v="2024-12-03T00:00:00"/>
    <n v="1066"/>
    <x v="1"/>
    <n v="627.6"/>
  </r>
  <r>
    <x v="7"/>
    <s v="Surat"/>
    <s v="Women"/>
    <x v="10"/>
    <n v="68"/>
    <n v="408163"/>
    <x v="2"/>
    <d v="2022-01-03T00:00:00"/>
    <x v="3"/>
    <x v="2364"/>
    <s v="M73"/>
    <n v="10"/>
    <n v="7"/>
    <x v="12"/>
    <x v="1"/>
    <s v="Alarm"/>
    <n v="10931"/>
    <x v="159"/>
    <x v="10"/>
    <x v="3258"/>
    <x v="3178"/>
    <n v="261"/>
    <n v="1682"/>
    <n v="6"/>
    <n v="4036.8"/>
    <n v="9"/>
    <n v="10092"/>
    <d v="2024-12-03T00:00:00"/>
    <n v="1065"/>
    <x v="1"/>
    <n v="672.80000000000007"/>
  </r>
  <r>
    <x v="8"/>
    <s v="Pondicherry"/>
    <s v="Kids"/>
    <x v="4"/>
    <n v="73"/>
    <n v="417314"/>
    <x v="2"/>
    <d v="2022-01-03T00:00:00"/>
    <x v="4"/>
    <x v="3182"/>
    <s v="M98"/>
    <n v="9"/>
    <n v="8"/>
    <x v="18"/>
    <x v="1"/>
    <s v="Alarm"/>
    <n v="55214"/>
    <x v="100"/>
    <x v="1"/>
    <x v="3259"/>
    <x v="3179"/>
    <n v="298"/>
    <n v="965"/>
    <n v="6"/>
    <n v="2316"/>
    <n v="11"/>
    <n v="5790"/>
    <d v="2024-12-03T00:00:00"/>
    <n v="1065"/>
    <x v="1"/>
    <n v="386"/>
  </r>
  <r>
    <x v="8"/>
    <s v="Faridabad"/>
    <s v="Women"/>
    <x v="1"/>
    <n v="9"/>
    <n v="429716"/>
    <x v="1"/>
    <d v="2022-01-03T00:00:00"/>
    <x v="7"/>
    <x v="3183"/>
    <s v="M98"/>
    <n v="10"/>
    <n v="9"/>
    <x v="16"/>
    <x v="1"/>
    <s v="CCTV"/>
    <n v="92386"/>
    <x v="252"/>
    <x v="11"/>
    <x v="3260"/>
    <x v="3180"/>
    <n v="718"/>
    <n v="2403"/>
    <n v="8"/>
    <n v="7689.6"/>
    <n v="11"/>
    <n v="19224"/>
    <d v="2024-12-03T00:00:00"/>
    <n v="1065"/>
    <x v="1"/>
    <n v="961.2"/>
  </r>
  <r>
    <x v="3"/>
    <s v="New Delhi"/>
    <s v="Men"/>
    <x v="6"/>
    <n v="98"/>
    <n v="415259"/>
    <x v="2"/>
    <d v="2022-01-04T00:00:00"/>
    <x v="6"/>
    <x v="3184"/>
    <s v="M95"/>
    <n v="10"/>
    <n v="7"/>
    <x v="16"/>
    <x v="2"/>
    <s v="Alarm"/>
    <n v="17439"/>
    <x v="296"/>
    <x v="11"/>
    <x v="3261"/>
    <x v="3181"/>
    <n v="519"/>
    <n v="1998"/>
    <n v="5"/>
    <n v="3996"/>
    <n v="9"/>
    <n v="9990"/>
    <d v="2024-12-03T00:00:00"/>
    <n v="1064"/>
    <x v="1"/>
    <n v="799.2"/>
  </r>
  <r>
    <x v="9"/>
    <s v="Vadodara"/>
    <s v="Kids"/>
    <x v="5"/>
    <n v="10"/>
    <n v="406679"/>
    <x v="1"/>
    <d v="2022-01-04T00:00:00"/>
    <x v="2"/>
    <x v="3185"/>
    <s v="M98"/>
    <n v="10"/>
    <n v="9"/>
    <x v="7"/>
    <x v="1"/>
    <s v="None"/>
    <n v="63356"/>
    <x v="287"/>
    <x v="2"/>
    <x v="3262"/>
    <x v="3182"/>
    <n v="575"/>
    <n v="1998"/>
    <n v="4"/>
    <n v="3196.8"/>
    <n v="11"/>
    <n v="7992"/>
    <d v="2024-12-03T00:00:00"/>
    <n v="1064"/>
    <x v="1"/>
    <n v="799.2"/>
  </r>
  <r>
    <x v="9"/>
    <s v="Thane"/>
    <s v="Kids"/>
    <x v="6"/>
    <n v="79"/>
    <n v="416480"/>
    <x v="2"/>
    <d v="2022-01-04T00:00:00"/>
    <x v="5"/>
    <x v="3186"/>
    <s v="M50"/>
    <n v="11"/>
    <n v="8"/>
    <x v="14"/>
    <x v="1"/>
    <s v="None"/>
    <n v="60299"/>
    <x v="115"/>
    <x v="5"/>
    <x v="3263"/>
    <x v="3183"/>
    <n v="524"/>
    <n v="716"/>
    <n v="4"/>
    <n v="1145.5999999999999"/>
    <n v="9"/>
    <n v="2864"/>
    <d v="2024-12-03T00:00:00"/>
    <n v="1064"/>
    <x v="1"/>
    <n v="286.39999999999998"/>
  </r>
  <r>
    <x v="4"/>
    <s v="Nashik"/>
    <s v="Men"/>
    <x v="8"/>
    <n v="15"/>
    <n v="404048"/>
    <x v="1"/>
    <d v="2022-01-04T00:00:00"/>
    <x v="6"/>
    <x v="3187"/>
    <s v="M75"/>
    <n v="10"/>
    <n v="7"/>
    <x v="1"/>
    <x v="1"/>
    <s v="None"/>
    <n v="84092"/>
    <x v="320"/>
    <x v="6"/>
    <x v="3264"/>
    <x v="3184"/>
    <n v="952"/>
    <n v="516"/>
    <n v="5"/>
    <n v="1032"/>
    <n v="9"/>
    <n v="2580"/>
    <d v="2024-12-03T00:00:00"/>
    <n v="1064"/>
    <x v="1"/>
    <n v="206.4"/>
  </r>
  <r>
    <x v="6"/>
    <s v="Satara"/>
    <s v="Men"/>
    <x v="7"/>
    <n v="77"/>
    <n v="415780"/>
    <x v="1"/>
    <d v="2022-01-04T00:00:00"/>
    <x v="4"/>
    <x v="3188"/>
    <s v="M58"/>
    <n v="10"/>
    <n v="7"/>
    <x v="1"/>
    <x v="2"/>
    <s v="Alarm"/>
    <n v="26853"/>
    <x v="193"/>
    <x v="4"/>
    <x v="3265"/>
    <x v="3185"/>
    <n v="468"/>
    <n v="1328"/>
    <n v="6"/>
    <n v="3187.2"/>
    <n v="9"/>
    <n v="7968"/>
    <d v="2024-12-03T00:00:00"/>
    <n v="1064"/>
    <x v="1"/>
    <n v="531.19999999999993"/>
  </r>
  <r>
    <x v="8"/>
    <s v="Visakhapatnam"/>
    <s v="Women"/>
    <x v="5"/>
    <n v="61"/>
    <n v="430659"/>
    <x v="1"/>
    <d v="2022-01-04T00:00:00"/>
    <x v="7"/>
    <x v="3189"/>
    <s v="M71"/>
    <n v="11"/>
    <n v="8"/>
    <x v="13"/>
    <x v="2"/>
    <s v="Alarm"/>
    <n v="24356"/>
    <x v="63"/>
    <x v="5"/>
    <x v="3266"/>
    <x v="3186"/>
    <n v="987"/>
    <n v="825"/>
    <n v="3"/>
    <n v="990"/>
    <n v="9"/>
    <n v="2475"/>
    <d v="2024-12-03T00:00:00"/>
    <n v="1064"/>
    <x v="1"/>
    <n v="330"/>
  </r>
  <r>
    <x v="7"/>
    <s v="Indore"/>
    <s v="Women"/>
    <x v="10"/>
    <n v="71"/>
    <n v="436448"/>
    <x v="1"/>
    <d v="2022-01-05T00:00:00"/>
    <x v="2"/>
    <x v="3190"/>
    <s v="M85"/>
    <n v="10"/>
    <n v="7"/>
    <x v="9"/>
    <x v="1"/>
    <s v="CCTV, Alarm"/>
    <n v="68615"/>
    <x v="138"/>
    <x v="2"/>
    <x v="3267"/>
    <x v="3187"/>
    <n v="830"/>
    <n v="1225"/>
    <n v="3"/>
    <n v="1470"/>
    <n v="9"/>
    <n v="3675"/>
    <d v="2024-12-03T00:00:00"/>
    <n v="1063"/>
    <x v="1"/>
    <n v="490"/>
  </r>
  <r>
    <x v="2"/>
    <s v="Visakhapatnam"/>
    <s v="Women"/>
    <x v="7"/>
    <n v="59"/>
    <n v="430422"/>
    <x v="1"/>
    <d v="2022-01-05T00:00:00"/>
    <x v="5"/>
    <x v="3191"/>
    <s v="M17"/>
    <n v="11"/>
    <n v="8"/>
    <x v="1"/>
    <x v="1"/>
    <s v="None"/>
    <n v="53887"/>
    <x v="237"/>
    <x v="1"/>
    <x v="3268"/>
    <x v="3188"/>
    <n v="569"/>
    <n v="1267"/>
    <n v="8"/>
    <n v="4054.4"/>
    <n v="9"/>
    <n v="10136"/>
    <d v="2024-12-03T00:00:00"/>
    <n v="1063"/>
    <x v="1"/>
    <n v="506.8"/>
  </r>
  <r>
    <x v="9"/>
    <s v="Pondicherry"/>
    <s v="Women"/>
    <x v="7"/>
    <n v="8"/>
    <n v="417041"/>
    <x v="2"/>
    <d v="2022-01-05T00:00:00"/>
    <x v="2"/>
    <x v="3192"/>
    <s v="M6"/>
    <n v="10"/>
    <n v="9"/>
    <x v="14"/>
    <x v="2"/>
    <s v="Alarm"/>
    <n v="77220"/>
    <x v="129"/>
    <x v="5"/>
    <x v="3269"/>
    <x v="3189"/>
    <n v="919"/>
    <n v="2358"/>
    <n v="6"/>
    <n v="5659.2"/>
    <n v="11"/>
    <n v="14148"/>
    <d v="2024-12-03T00:00:00"/>
    <n v="1063"/>
    <x v="1"/>
    <n v="943.19999999999993"/>
  </r>
  <r>
    <x v="5"/>
    <s v="Pondicherry"/>
    <s v="Women"/>
    <x v="5"/>
    <n v="13"/>
    <n v="438164"/>
    <x v="1"/>
    <d v="2022-01-05T00:00:00"/>
    <x v="2"/>
    <x v="3193"/>
    <s v="M35"/>
    <n v="9"/>
    <n v="8"/>
    <x v="3"/>
    <x v="2"/>
    <s v="CCTV, Alarm"/>
    <n v="28402"/>
    <x v="50"/>
    <x v="9"/>
    <x v="3270"/>
    <x v="3190"/>
    <n v="662"/>
    <n v="1911"/>
    <n v="5"/>
    <n v="3822"/>
    <n v="11"/>
    <n v="9555"/>
    <d v="2024-12-03T00:00:00"/>
    <n v="1063"/>
    <x v="1"/>
    <n v="764.4"/>
  </r>
  <r>
    <x v="4"/>
    <s v="Agra"/>
    <s v="Men"/>
    <x v="7"/>
    <n v="98"/>
    <n v="418029"/>
    <x v="1"/>
    <d v="2022-01-05T00:00:00"/>
    <x v="4"/>
    <x v="3194"/>
    <s v="M13"/>
    <n v="9"/>
    <n v="8"/>
    <x v="10"/>
    <x v="2"/>
    <s v="None"/>
    <n v="38981"/>
    <x v="76"/>
    <x v="6"/>
    <x v="3271"/>
    <x v="3191"/>
    <n v="848"/>
    <n v="2228"/>
    <n v="8"/>
    <n v="7129.6"/>
    <n v="11"/>
    <n v="17824"/>
    <d v="2024-12-03T00:00:00"/>
    <n v="1063"/>
    <x v="1"/>
    <n v="891.2"/>
  </r>
  <r>
    <x v="5"/>
    <s v="Rajkot"/>
    <s v="Men"/>
    <x v="6"/>
    <n v="56"/>
    <n v="427087"/>
    <x v="2"/>
    <d v="2022-01-05T00:00:00"/>
    <x v="5"/>
    <x v="3195"/>
    <s v="M75"/>
    <n v="10"/>
    <n v="7"/>
    <x v="3"/>
    <x v="1"/>
    <s v="CCTV"/>
    <n v="58131"/>
    <x v="77"/>
    <x v="1"/>
    <x v="3272"/>
    <x v="3192"/>
    <n v="571"/>
    <n v="1736"/>
    <n v="5"/>
    <n v="3472"/>
    <n v="9"/>
    <n v="8680"/>
    <d v="2024-12-03T00:00:00"/>
    <n v="1063"/>
    <x v="1"/>
    <n v="694.4"/>
  </r>
  <r>
    <x v="6"/>
    <s v="Nashik"/>
    <s v="Women"/>
    <x v="8"/>
    <n v="83"/>
    <n v="426784"/>
    <x v="1"/>
    <d v="2022-01-06T00:00:00"/>
    <x v="1"/>
    <x v="3196"/>
    <s v="M61"/>
    <n v="9"/>
    <n v="8"/>
    <x v="7"/>
    <x v="1"/>
    <s v="CCTV, Alarm"/>
    <n v="93718"/>
    <x v="53"/>
    <x v="10"/>
    <x v="3273"/>
    <x v="3193"/>
    <n v="333"/>
    <n v="1622"/>
    <n v="8"/>
    <n v="5190.3999999999996"/>
    <n v="11"/>
    <n v="12976"/>
    <d v="2024-12-03T00:00:00"/>
    <n v="1062"/>
    <x v="1"/>
    <n v="648.79999999999995"/>
  </r>
  <r>
    <x v="3"/>
    <s v="Nashik"/>
    <s v="Women"/>
    <x v="11"/>
    <n v="13"/>
    <n v="419945"/>
    <x v="2"/>
    <d v="2022-01-06T00:00:00"/>
    <x v="5"/>
    <x v="3197"/>
    <s v="M26"/>
    <n v="10"/>
    <n v="7"/>
    <x v="13"/>
    <x v="2"/>
    <s v="CCTV"/>
    <n v="21697"/>
    <x v="338"/>
    <x v="3"/>
    <x v="3274"/>
    <x v="3194"/>
    <n v="782"/>
    <n v="2402"/>
    <n v="4"/>
    <n v="3843.2"/>
    <n v="9"/>
    <n v="9608"/>
    <d v="2024-12-03T00:00:00"/>
    <n v="1062"/>
    <x v="1"/>
    <n v="960.8"/>
  </r>
  <r>
    <x v="8"/>
    <s v="Coimbatore"/>
    <s v="Men"/>
    <x v="11"/>
    <n v="24"/>
    <n v="420549"/>
    <x v="1"/>
    <d v="2022-01-06T00:00:00"/>
    <x v="1"/>
    <x v="3198"/>
    <s v="M28"/>
    <n v="9"/>
    <n v="8"/>
    <x v="8"/>
    <x v="2"/>
    <s v="Alarm"/>
    <n v="50652"/>
    <x v="239"/>
    <x v="5"/>
    <x v="3275"/>
    <x v="3195"/>
    <n v="933"/>
    <n v="2221"/>
    <n v="4"/>
    <n v="3553.6"/>
    <n v="11"/>
    <n v="8884"/>
    <d v="2024-12-03T00:00:00"/>
    <n v="1062"/>
    <x v="1"/>
    <n v="888.4"/>
  </r>
  <r>
    <x v="3"/>
    <s v="Guwahati"/>
    <s v="Kids"/>
    <x v="4"/>
    <n v="83"/>
    <n v="432453"/>
    <x v="2"/>
    <d v="2022-01-06T00:00:00"/>
    <x v="5"/>
    <x v="3199"/>
    <s v="M53"/>
    <n v="10"/>
    <n v="7"/>
    <x v="1"/>
    <x v="1"/>
    <s v="CCTV, Alarm"/>
    <n v="85078"/>
    <x v="149"/>
    <x v="8"/>
    <x v="3276"/>
    <x v="3196"/>
    <n v="332"/>
    <n v="1181"/>
    <n v="3"/>
    <n v="1417.2"/>
    <n v="9"/>
    <n v="3543"/>
    <d v="2024-12-03T00:00:00"/>
    <n v="1062"/>
    <x v="1"/>
    <n v="472.40000000000003"/>
  </r>
  <r>
    <x v="6"/>
    <s v="Noida"/>
    <s v="Kids"/>
    <x v="3"/>
    <n v="84"/>
    <n v="437239"/>
    <x v="2"/>
    <d v="2022-01-07T00:00:00"/>
    <x v="4"/>
    <x v="3200"/>
    <s v="M75"/>
    <n v="9"/>
    <n v="8"/>
    <x v="6"/>
    <x v="1"/>
    <s v="CCTV"/>
    <n v="18304"/>
    <x v="4"/>
    <x v="4"/>
    <x v="3277"/>
    <x v="3197"/>
    <n v="650"/>
    <n v="2360"/>
    <n v="1"/>
    <n v="944"/>
    <n v="11"/>
    <n v="2360"/>
    <d v="2024-12-03T00:00:00"/>
    <n v="1061"/>
    <x v="1"/>
    <n v="944"/>
  </r>
  <r>
    <x v="2"/>
    <s v="Noida"/>
    <s v="Women"/>
    <x v="9"/>
    <n v="30"/>
    <n v="423682"/>
    <x v="1"/>
    <d v="2022-01-07T00:00:00"/>
    <x v="1"/>
    <x v="3201"/>
    <s v="M45"/>
    <n v="9"/>
    <n v="8"/>
    <x v="6"/>
    <x v="1"/>
    <s v="CCTV, Alarm"/>
    <n v="13375"/>
    <x v="214"/>
    <x v="6"/>
    <x v="3278"/>
    <x v="3198"/>
    <n v="375"/>
    <n v="1962"/>
    <n v="7"/>
    <n v="5493.6"/>
    <n v="11"/>
    <n v="13734"/>
    <d v="2024-12-03T00:00:00"/>
    <n v="1061"/>
    <x v="1"/>
    <n v="784.80000000000007"/>
  </r>
  <r>
    <x v="5"/>
    <s v="Mysuru"/>
    <s v="Kids"/>
    <x v="1"/>
    <n v="24"/>
    <n v="431573"/>
    <x v="2"/>
    <d v="2022-01-07T00:00:00"/>
    <x v="1"/>
    <x v="2424"/>
    <s v="M70"/>
    <n v="9"/>
    <n v="8"/>
    <x v="7"/>
    <x v="1"/>
    <s v="CCTV, Alarm"/>
    <n v="56144"/>
    <x v="184"/>
    <x v="4"/>
    <x v="3279"/>
    <x v="3199"/>
    <n v="207"/>
    <n v="2092"/>
    <n v="1"/>
    <n v="836.8"/>
    <n v="11"/>
    <n v="2092"/>
    <d v="2024-12-03T00:00:00"/>
    <n v="1061"/>
    <x v="1"/>
    <n v="836.8"/>
  </r>
  <r>
    <x v="6"/>
    <s v="Meerut"/>
    <s v="Men"/>
    <x v="2"/>
    <n v="7"/>
    <n v="410855"/>
    <x v="1"/>
    <d v="2022-01-07T00:00:00"/>
    <x v="7"/>
    <x v="3202"/>
    <s v="M71"/>
    <n v="9"/>
    <n v="8"/>
    <x v="18"/>
    <x v="1"/>
    <s v="CCTV, Alarm"/>
    <n v="89531"/>
    <x v="102"/>
    <x v="8"/>
    <x v="3280"/>
    <x v="3200"/>
    <n v="463"/>
    <n v="1211"/>
    <n v="2"/>
    <n v="968.8"/>
    <n v="11"/>
    <n v="2422"/>
    <d v="2024-12-03T00:00:00"/>
    <n v="1061"/>
    <x v="1"/>
    <n v="484.4"/>
  </r>
  <r>
    <x v="5"/>
    <s v="Surat"/>
    <s v="Women"/>
    <x v="5"/>
    <n v="95"/>
    <n v="407539"/>
    <x v="1"/>
    <d v="2022-01-07T00:00:00"/>
    <x v="1"/>
    <x v="3203"/>
    <s v="M52"/>
    <n v="9"/>
    <n v="8"/>
    <x v="15"/>
    <x v="2"/>
    <s v="CCTV, Alarm"/>
    <n v="60714"/>
    <x v="93"/>
    <x v="10"/>
    <x v="3281"/>
    <x v="3201"/>
    <n v="352"/>
    <n v="2733"/>
    <n v="1"/>
    <n v="1093.2"/>
    <n v="11"/>
    <n v="2733"/>
    <d v="2024-12-03T00:00:00"/>
    <n v="1061"/>
    <x v="1"/>
    <n v="1093.2"/>
  </r>
  <r>
    <x v="5"/>
    <s v="Mysuru"/>
    <s v="Women"/>
    <x v="10"/>
    <n v="24"/>
    <n v="434777"/>
    <x v="1"/>
    <d v="2022-01-08T00:00:00"/>
    <x v="4"/>
    <x v="3204"/>
    <s v="M42"/>
    <n v="10"/>
    <n v="7"/>
    <x v="10"/>
    <x v="2"/>
    <s v="CCTV, Alarm"/>
    <n v="45795"/>
    <x v="46"/>
    <x v="5"/>
    <x v="3282"/>
    <x v="3202"/>
    <n v="569"/>
    <n v="1757"/>
    <n v="3"/>
    <n v="2108.4"/>
    <n v="9"/>
    <n v="5271"/>
    <d v="2024-12-03T00:00:00"/>
    <n v="1060"/>
    <x v="1"/>
    <n v="702.80000000000007"/>
  </r>
  <r>
    <x v="8"/>
    <s v="Lucknow"/>
    <s v="Kids"/>
    <x v="4"/>
    <n v="79"/>
    <n v="431023"/>
    <x v="2"/>
    <d v="2022-01-08T00:00:00"/>
    <x v="3"/>
    <x v="3205"/>
    <s v="M6"/>
    <n v="11"/>
    <n v="8"/>
    <x v="4"/>
    <x v="1"/>
    <s v="CCTV, Alarm"/>
    <n v="73025"/>
    <x v="329"/>
    <x v="3"/>
    <x v="3283"/>
    <x v="3203"/>
    <n v="988"/>
    <n v="718"/>
    <n v="6"/>
    <n v="1723.2"/>
    <n v="9"/>
    <n v="4308"/>
    <d v="2024-12-03T00:00:00"/>
    <n v="1060"/>
    <x v="1"/>
    <n v="287.2"/>
  </r>
  <r>
    <x v="8"/>
    <s v="Kanpur"/>
    <s v="Men"/>
    <x v="4"/>
    <n v="69"/>
    <n v="410487"/>
    <x v="2"/>
    <d v="2022-01-08T00:00:00"/>
    <x v="4"/>
    <x v="3206"/>
    <s v="M23"/>
    <n v="10"/>
    <n v="7"/>
    <x v="16"/>
    <x v="1"/>
    <s v="Alarm"/>
    <n v="32549"/>
    <x v="84"/>
    <x v="3"/>
    <x v="3284"/>
    <x v="3204"/>
    <n v="618"/>
    <n v="1237"/>
    <n v="1"/>
    <n v="494.8"/>
    <n v="9"/>
    <n v="1237"/>
    <d v="2024-12-03T00:00:00"/>
    <n v="1060"/>
    <x v="1"/>
    <n v="494.8"/>
  </r>
  <r>
    <x v="3"/>
    <s v="Kolkata"/>
    <s v="Women"/>
    <x v="8"/>
    <n v="75"/>
    <n v="408270"/>
    <x v="1"/>
    <d v="2022-01-08T00:00:00"/>
    <x v="7"/>
    <x v="3207"/>
    <s v="M28"/>
    <n v="10"/>
    <n v="9"/>
    <x v="5"/>
    <x v="2"/>
    <s v="CCTV, Alarm"/>
    <n v="93071"/>
    <x v="312"/>
    <x v="1"/>
    <x v="3285"/>
    <x v="3205"/>
    <n v="595"/>
    <n v="2427"/>
    <n v="3"/>
    <n v="2912.4"/>
    <n v="11"/>
    <n v="7281"/>
    <d v="2024-12-03T00:00:00"/>
    <n v="1060"/>
    <x v="1"/>
    <n v="970.80000000000007"/>
  </r>
  <r>
    <x v="8"/>
    <s v="Kanpur"/>
    <s v="Women"/>
    <x v="6"/>
    <n v="10"/>
    <n v="430836"/>
    <x v="1"/>
    <d v="2022-01-08T00:00:00"/>
    <x v="1"/>
    <x v="2773"/>
    <s v="M40"/>
    <n v="11"/>
    <n v="8"/>
    <x v="5"/>
    <x v="2"/>
    <s v="CCTV"/>
    <n v="78039"/>
    <x v="292"/>
    <x v="4"/>
    <x v="3286"/>
    <x v="3206"/>
    <n v="880"/>
    <n v="1341"/>
    <n v="8"/>
    <n v="4291.2"/>
    <n v="9"/>
    <n v="10728"/>
    <d v="2024-12-03T00:00:00"/>
    <n v="1060"/>
    <x v="1"/>
    <n v="536.4"/>
  </r>
  <r>
    <x v="8"/>
    <s v="Meerut"/>
    <s v="Women"/>
    <x v="1"/>
    <n v="65"/>
    <n v="402341"/>
    <x v="2"/>
    <d v="2022-01-08T00:00:00"/>
    <x v="6"/>
    <x v="3208"/>
    <s v="M59"/>
    <n v="11"/>
    <n v="8"/>
    <x v="14"/>
    <x v="1"/>
    <s v="CCTV, Alarm"/>
    <n v="92296"/>
    <x v="112"/>
    <x v="4"/>
    <x v="3287"/>
    <x v="3207"/>
    <n v="290"/>
    <n v="1479"/>
    <n v="3"/>
    <n v="1774.8"/>
    <n v="9"/>
    <n v="4437"/>
    <d v="2024-12-03T00:00:00"/>
    <n v="1060"/>
    <x v="1"/>
    <n v="591.6"/>
  </r>
  <r>
    <x v="6"/>
    <s v="Lucknow"/>
    <s v="Women"/>
    <x v="4"/>
    <n v="78"/>
    <n v="401261"/>
    <x v="2"/>
    <d v="2022-01-08T00:00:00"/>
    <x v="2"/>
    <x v="3209"/>
    <s v="M35"/>
    <n v="10"/>
    <n v="7"/>
    <x v="18"/>
    <x v="2"/>
    <s v="CCTV, Alarm"/>
    <n v="31701"/>
    <x v="310"/>
    <x v="12"/>
    <x v="3288"/>
    <x v="3208"/>
    <n v="290"/>
    <n v="1671"/>
    <n v="4"/>
    <n v="2673.6"/>
    <n v="9"/>
    <n v="6684"/>
    <d v="2024-12-03T00:00:00"/>
    <n v="1060"/>
    <x v="1"/>
    <n v="668.4"/>
  </r>
  <r>
    <x v="3"/>
    <s v="Mysuru"/>
    <s v="Women"/>
    <x v="7"/>
    <n v="26"/>
    <n v="402011"/>
    <x v="1"/>
    <d v="2022-01-08T00:00:00"/>
    <x v="1"/>
    <x v="3210"/>
    <s v="M84"/>
    <n v="9"/>
    <n v="8"/>
    <x v="10"/>
    <x v="1"/>
    <s v="None"/>
    <n v="25957"/>
    <x v="14"/>
    <x v="6"/>
    <x v="3289"/>
    <x v="3209"/>
    <n v="337"/>
    <n v="620"/>
    <n v="7"/>
    <n v="1736"/>
    <n v="11"/>
    <n v="4340"/>
    <d v="2024-12-03T00:00:00"/>
    <n v="1060"/>
    <x v="1"/>
    <n v="248"/>
  </r>
  <r>
    <x v="3"/>
    <s v="Vadodara"/>
    <s v="Men"/>
    <x v="9"/>
    <n v="4"/>
    <n v="416644"/>
    <x v="2"/>
    <d v="2022-01-08T00:00:00"/>
    <x v="7"/>
    <x v="3211"/>
    <s v="M98"/>
    <n v="11"/>
    <n v="8"/>
    <x v="15"/>
    <x v="1"/>
    <s v="CCTV"/>
    <n v="46548"/>
    <x v="326"/>
    <x v="7"/>
    <x v="3290"/>
    <x v="3210"/>
    <n v="635"/>
    <n v="2201"/>
    <n v="2"/>
    <n v="1760.8"/>
    <n v="9"/>
    <n v="4402"/>
    <d v="2024-12-03T00:00:00"/>
    <n v="1060"/>
    <x v="1"/>
    <n v="880.4"/>
  </r>
  <r>
    <x v="9"/>
    <s v="Nagpur"/>
    <s v="Kids"/>
    <x v="4"/>
    <n v="71"/>
    <n v="400900"/>
    <x v="1"/>
    <d v="2022-01-09T00:00:00"/>
    <x v="5"/>
    <x v="3212"/>
    <s v="M27"/>
    <n v="9"/>
    <n v="8"/>
    <x v="14"/>
    <x v="1"/>
    <s v="CCTV"/>
    <n v="39056"/>
    <x v="310"/>
    <x v="12"/>
    <x v="3291"/>
    <x v="3211"/>
    <n v="415"/>
    <n v="1091"/>
    <n v="1"/>
    <n v="436.4"/>
    <n v="11"/>
    <n v="1091"/>
    <d v="2024-12-03T00:00:00"/>
    <n v="1059"/>
    <x v="1"/>
    <n v="436.4"/>
  </r>
  <r>
    <x v="5"/>
    <s v="Chennai"/>
    <s v="Kids"/>
    <x v="11"/>
    <n v="70"/>
    <n v="432757"/>
    <x v="1"/>
    <d v="2022-01-09T00:00:00"/>
    <x v="2"/>
    <x v="3213"/>
    <s v="M63"/>
    <n v="10"/>
    <n v="9"/>
    <x v="18"/>
    <x v="2"/>
    <s v="CCTV"/>
    <n v="13251"/>
    <x v="254"/>
    <x v="4"/>
    <x v="3292"/>
    <x v="3212"/>
    <n v="740"/>
    <n v="1692"/>
    <n v="8"/>
    <n v="5414.4"/>
    <n v="11"/>
    <n v="13536"/>
    <d v="2024-12-03T00:00:00"/>
    <n v="1059"/>
    <x v="1"/>
    <n v="676.8"/>
  </r>
  <r>
    <x v="2"/>
    <s v="Goa"/>
    <s v="Men"/>
    <x v="5"/>
    <n v="46"/>
    <n v="429351"/>
    <x v="1"/>
    <d v="2022-01-09T00:00:00"/>
    <x v="7"/>
    <x v="3214"/>
    <s v="M91"/>
    <n v="11"/>
    <n v="8"/>
    <x v="18"/>
    <x v="1"/>
    <s v="None"/>
    <n v="21545"/>
    <x v="24"/>
    <x v="9"/>
    <x v="3293"/>
    <x v="3213"/>
    <n v="511"/>
    <n v="2589"/>
    <n v="6"/>
    <n v="6213.6"/>
    <n v="9"/>
    <n v="15534"/>
    <d v="2024-12-03T00:00:00"/>
    <n v="1059"/>
    <x v="1"/>
    <n v="1035.6000000000001"/>
  </r>
  <r>
    <x v="4"/>
    <s v="Guwahati"/>
    <s v="Kids"/>
    <x v="1"/>
    <n v="49"/>
    <n v="412443"/>
    <x v="2"/>
    <d v="2022-01-09T00:00:00"/>
    <x v="2"/>
    <x v="3215"/>
    <s v="M1"/>
    <n v="11"/>
    <n v="8"/>
    <x v="2"/>
    <x v="1"/>
    <s v="Alarm"/>
    <n v="51019"/>
    <x v="101"/>
    <x v="9"/>
    <x v="3294"/>
    <x v="3214"/>
    <n v="376"/>
    <n v="2773"/>
    <n v="6"/>
    <n v="6655.2"/>
    <n v="9"/>
    <n v="16638"/>
    <d v="2024-12-03T00:00:00"/>
    <n v="1059"/>
    <x v="1"/>
    <n v="1109.2"/>
  </r>
  <r>
    <x v="9"/>
    <s v="Chennai"/>
    <s v="Men"/>
    <x v="6"/>
    <n v="51"/>
    <n v="405650"/>
    <x v="2"/>
    <d v="2022-01-09T00:00:00"/>
    <x v="5"/>
    <x v="3216"/>
    <s v="M66"/>
    <n v="10"/>
    <n v="7"/>
    <x v="17"/>
    <x v="1"/>
    <s v="CCTV"/>
    <n v="86566"/>
    <x v="143"/>
    <x v="2"/>
    <x v="3295"/>
    <x v="3215"/>
    <n v="235"/>
    <n v="1686"/>
    <n v="7"/>
    <n v="4720.8"/>
    <n v="9"/>
    <n v="11802"/>
    <d v="2024-12-03T00:00:00"/>
    <n v="1059"/>
    <x v="1"/>
    <n v="674.4"/>
  </r>
  <r>
    <x v="5"/>
    <s v="Kochi"/>
    <s v="Women"/>
    <x v="3"/>
    <n v="16"/>
    <n v="402740"/>
    <x v="2"/>
    <d v="2022-01-09T00:00:00"/>
    <x v="1"/>
    <x v="3217"/>
    <s v="M31"/>
    <n v="11"/>
    <n v="8"/>
    <x v="13"/>
    <x v="1"/>
    <s v="CCTV, Alarm"/>
    <n v="49244"/>
    <x v="185"/>
    <x v="4"/>
    <x v="3296"/>
    <x v="3216"/>
    <n v="885"/>
    <n v="2311"/>
    <n v="4"/>
    <n v="3697.6"/>
    <n v="9"/>
    <n v="9244"/>
    <d v="2024-12-03T00:00:00"/>
    <n v="1059"/>
    <x v="1"/>
    <n v="924.4"/>
  </r>
  <r>
    <x v="6"/>
    <s v="Lucknow"/>
    <s v="Men"/>
    <x v="2"/>
    <n v="39"/>
    <n v="436134"/>
    <x v="2"/>
    <d v="2022-01-10T00:00:00"/>
    <x v="7"/>
    <x v="3218"/>
    <s v="M41"/>
    <n v="11"/>
    <n v="8"/>
    <x v="5"/>
    <x v="2"/>
    <s v="CCTV, Alarm"/>
    <n v="37153"/>
    <x v="234"/>
    <x v="9"/>
    <x v="3297"/>
    <x v="3217"/>
    <n v="367"/>
    <n v="2215"/>
    <n v="7"/>
    <n v="6202"/>
    <n v="9"/>
    <n v="15505"/>
    <d v="2024-12-03T00:00:00"/>
    <n v="1058"/>
    <x v="1"/>
    <n v="886"/>
  </r>
  <r>
    <x v="3"/>
    <s v="Jalna"/>
    <s v="Kids"/>
    <x v="8"/>
    <n v="78"/>
    <n v="415137"/>
    <x v="2"/>
    <d v="2022-01-10T00:00:00"/>
    <x v="3"/>
    <x v="3219"/>
    <s v="M69"/>
    <n v="10"/>
    <n v="7"/>
    <x v="7"/>
    <x v="1"/>
    <s v="Alarm"/>
    <n v="72920"/>
    <x v="240"/>
    <x v="12"/>
    <x v="3298"/>
    <x v="3218"/>
    <n v="349"/>
    <n v="2771"/>
    <n v="5"/>
    <n v="5542"/>
    <n v="9"/>
    <n v="13855"/>
    <d v="2024-12-03T00:00:00"/>
    <n v="1058"/>
    <x v="1"/>
    <n v="1108.4000000000001"/>
  </r>
  <r>
    <x v="4"/>
    <s v="Kolkata"/>
    <s v="Men"/>
    <x v="6"/>
    <n v="9"/>
    <n v="425700"/>
    <x v="2"/>
    <d v="2022-01-10T00:00:00"/>
    <x v="6"/>
    <x v="3220"/>
    <s v="M73"/>
    <n v="9"/>
    <n v="8"/>
    <x v="1"/>
    <x v="1"/>
    <s v="Alarm"/>
    <n v="78368"/>
    <x v="276"/>
    <x v="11"/>
    <x v="3299"/>
    <x v="3219"/>
    <n v="235"/>
    <n v="2277"/>
    <n v="2"/>
    <n v="1821.6"/>
    <n v="11"/>
    <n v="4554"/>
    <d v="2024-12-03T00:00:00"/>
    <n v="1058"/>
    <x v="1"/>
    <n v="910.8"/>
  </r>
  <r>
    <x v="6"/>
    <s v="Faridabad"/>
    <s v="Kids"/>
    <x v="5"/>
    <n v="64"/>
    <n v="433639"/>
    <x v="2"/>
    <d v="2022-01-10T00:00:00"/>
    <x v="7"/>
    <x v="3221"/>
    <s v="M30"/>
    <n v="9"/>
    <n v="8"/>
    <x v="7"/>
    <x v="1"/>
    <s v="CCTV"/>
    <n v="63380"/>
    <x v="215"/>
    <x v="6"/>
    <x v="3300"/>
    <x v="3220"/>
    <n v="389"/>
    <n v="2207"/>
    <n v="1"/>
    <n v="882.8"/>
    <n v="11"/>
    <n v="2207"/>
    <d v="2024-12-03T00:00:00"/>
    <n v="1058"/>
    <x v="1"/>
    <n v="882.8"/>
  </r>
  <r>
    <x v="9"/>
    <s v="Rajkot"/>
    <s v="Men"/>
    <x v="2"/>
    <n v="1"/>
    <n v="400662"/>
    <x v="2"/>
    <d v="2022-01-10T00:00:00"/>
    <x v="4"/>
    <x v="3222"/>
    <s v="M92"/>
    <n v="11"/>
    <n v="8"/>
    <x v="2"/>
    <x v="1"/>
    <s v="Alarm"/>
    <n v="35737"/>
    <x v="283"/>
    <x v="6"/>
    <x v="3301"/>
    <x v="3221"/>
    <n v="812"/>
    <n v="540"/>
    <n v="5"/>
    <n v="1080"/>
    <n v="9"/>
    <n v="2700"/>
    <d v="2024-12-03T00:00:00"/>
    <n v="1058"/>
    <x v="1"/>
    <n v="216"/>
  </r>
  <r>
    <x v="7"/>
    <s v="Mumbai"/>
    <s v="Kids"/>
    <x v="11"/>
    <n v="70"/>
    <n v="431393"/>
    <x v="1"/>
    <d v="2022-01-10T00:00:00"/>
    <x v="3"/>
    <x v="3223"/>
    <s v="M11"/>
    <n v="11"/>
    <n v="8"/>
    <x v="6"/>
    <x v="2"/>
    <s v="Alarm"/>
    <n v="40290"/>
    <x v="27"/>
    <x v="12"/>
    <x v="3302"/>
    <x v="3222"/>
    <n v="920"/>
    <n v="641"/>
    <n v="2"/>
    <n v="512.79999999999995"/>
    <n v="9"/>
    <n v="1282"/>
    <d v="2024-12-03T00:00:00"/>
    <n v="1058"/>
    <x v="1"/>
    <n v="256.39999999999998"/>
  </r>
  <r>
    <x v="2"/>
    <s v="Ahmedabad"/>
    <s v="Women"/>
    <x v="1"/>
    <n v="26"/>
    <n v="434728"/>
    <x v="1"/>
    <d v="2022-01-11T00:00:00"/>
    <x v="7"/>
    <x v="3224"/>
    <s v="M38"/>
    <n v="10"/>
    <n v="7"/>
    <x v="6"/>
    <x v="2"/>
    <s v="Alarm"/>
    <n v="52824"/>
    <x v="330"/>
    <x v="12"/>
    <x v="3303"/>
    <x v="3223"/>
    <n v="889"/>
    <n v="2515"/>
    <n v="1"/>
    <n v="1006"/>
    <n v="9"/>
    <n v="2515"/>
    <d v="2024-12-03T00:00:00"/>
    <n v="1057"/>
    <x v="1"/>
    <n v="1006"/>
  </r>
  <r>
    <x v="7"/>
    <s v="Chennai"/>
    <s v="Men"/>
    <x v="7"/>
    <n v="3"/>
    <n v="421514"/>
    <x v="2"/>
    <d v="2022-01-11T00:00:00"/>
    <x v="6"/>
    <x v="3225"/>
    <s v="M94"/>
    <n v="10"/>
    <n v="9"/>
    <x v="12"/>
    <x v="2"/>
    <s v="Alarm"/>
    <n v="90214"/>
    <x v="265"/>
    <x v="10"/>
    <x v="3304"/>
    <x v="3224"/>
    <n v="478"/>
    <n v="1123"/>
    <n v="1"/>
    <n v="449.2"/>
    <n v="11"/>
    <n v="1123"/>
    <d v="2024-12-03T00:00:00"/>
    <n v="1057"/>
    <x v="1"/>
    <n v="449.2"/>
  </r>
  <r>
    <x v="2"/>
    <s v="Madurai"/>
    <s v="Men"/>
    <x v="5"/>
    <n v="89"/>
    <n v="418039"/>
    <x v="1"/>
    <d v="2022-01-12T00:00:00"/>
    <x v="2"/>
    <x v="3226"/>
    <s v="M59"/>
    <n v="9"/>
    <n v="8"/>
    <x v="17"/>
    <x v="1"/>
    <s v="Alarm"/>
    <n v="75800"/>
    <x v="262"/>
    <x v="2"/>
    <x v="3305"/>
    <x v="3225"/>
    <n v="605"/>
    <n v="2576"/>
    <n v="3"/>
    <n v="3091.2"/>
    <n v="11"/>
    <n v="7728"/>
    <d v="2024-12-03T00:00:00"/>
    <n v="1056"/>
    <x v="1"/>
    <n v="1030.3999999999999"/>
  </r>
  <r>
    <x v="7"/>
    <s v="Satara"/>
    <s v="Women"/>
    <x v="11"/>
    <n v="12"/>
    <n v="424385"/>
    <x v="1"/>
    <d v="2022-01-12T00:00:00"/>
    <x v="1"/>
    <x v="3227"/>
    <s v="M42"/>
    <n v="9"/>
    <n v="8"/>
    <x v="11"/>
    <x v="1"/>
    <s v="CCTV, Alarm"/>
    <n v="99546"/>
    <x v="281"/>
    <x v="8"/>
    <x v="3306"/>
    <x v="3226"/>
    <n v="717"/>
    <n v="2915"/>
    <n v="6"/>
    <n v="6996"/>
    <n v="11"/>
    <n v="17490"/>
    <d v="2024-12-03T00:00:00"/>
    <n v="1056"/>
    <x v="1"/>
    <n v="1166"/>
  </r>
  <r>
    <x v="5"/>
    <s v="Visakhapatnam"/>
    <s v="Men"/>
    <x v="9"/>
    <n v="90"/>
    <n v="408223"/>
    <x v="2"/>
    <d v="2022-01-12T00:00:00"/>
    <x v="1"/>
    <x v="3228"/>
    <s v="M96"/>
    <n v="9"/>
    <n v="8"/>
    <x v="15"/>
    <x v="1"/>
    <s v="CCTV, Alarm"/>
    <n v="27324"/>
    <x v="124"/>
    <x v="8"/>
    <x v="3307"/>
    <x v="3227"/>
    <n v="347"/>
    <n v="1078"/>
    <n v="3"/>
    <n v="1293.5999999999999"/>
    <n v="11"/>
    <n v="3234"/>
    <d v="2024-12-03T00:00:00"/>
    <n v="1056"/>
    <x v="1"/>
    <n v="431.2"/>
  </r>
  <r>
    <x v="6"/>
    <s v="Pondicherry"/>
    <s v="Men"/>
    <x v="5"/>
    <n v="79"/>
    <n v="427384"/>
    <x v="2"/>
    <d v="2022-01-12T00:00:00"/>
    <x v="7"/>
    <x v="719"/>
    <s v="M48"/>
    <n v="9"/>
    <n v="8"/>
    <x v="15"/>
    <x v="1"/>
    <s v="CCTV, Alarm"/>
    <n v="86434"/>
    <x v="202"/>
    <x v="6"/>
    <x v="3308"/>
    <x v="3228"/>
    <n v="218"/>
    <n v="2588"/>
    <n v="6"/>
    <n v="6211.2"/>
    <n v="11"/>
    <n v="15528"/>
    <d v="2024-12-03T00:00:00"/>
    <n v="1056"/>
    <x v="1"/>
    <n v="1035.2"/>
  </r>
  <r>
    <x v="7"/>
    <s v="Mysuru"/>
    <s v="Men"/>
    <x v="3"/>
    <n v="3"/>
    <n v="408731"/>
    <x v="2"/>
    <d v="2022-01-12T00:00:00"/>
    <x v="4"/>
    <x v="3229"/>
    <s v="M44"/>
    <n v="10"/>
    <n v="7"/>
    <x v="9"/>
    <x v="2"/>
    <s v="CCTV"/>
    <n v="95142"/>
    <x v="300"/>
    <x v="4"/>
    <x v="3309"/>
    <x v="3229"/>
    <n v="693"/>
    <n v="1031"/>
    <n v="7"/>
    <n v="2886.8"/>
    <n v="9"/>
    <n v="7217"/>
    <d v="2024-12-03T00:00:00"/>
    <n v="1056"/>
    <x v="1"/>
    <n v="412.40000000000003"/>
  </r>
  <r>
    <x v="9"/>
    <s v="Solapur"/>
    <s v="Women"/>
    <x v="1"/>
    <n v="70"/>
    <n v="416909"/>
    <x v="2"/>
    <d v="2022-01-12T00:00:00"/>
    <x v="4"/>
    <x v="3230"/>
    <s v="M31"/>
    <n v="11"/>
    <n v="8"/>
    <x v="12"/>
    <x v="2"/>
    <s v="None"/>
    <n v="83918"/>
    <x v="323"/>
    <x v="2"/>
    <x v="3310"/>
    <x v="3230"/>
    <n v="902"/>
    <n v="1489"/>
    <n v="2"/>
    <n v="1191.2"/>
    <n v="9"/>
    <n v="2978"/>
    <d v="2024-12-03T00:00:00"/>
    <n v="1056"/>
    <x v="1"/>
    <n v="595.6"/>
  </r>
  <r>
    <x v="9"/>
    <s v="Mysuru"/>
    <s v="Men"/>
    <x v="9"/>
    <n v="88"/>
    <n v="436945"/>
    <x v="1"/>
    <d v="2022-01-12T00:00:00"/>
    <x v="4"/>
    <x v="3231"/>
    <s v="M48"/>
    <n v="9"/>
    <n v="8"/>
    <x v="5"/>
    <x v="2"/>
    <s v="Alarm"/>
    <n v="69481"/>
    <x v="249"/>
    <x v="12"/>
    <x v="3311"/>
    <x v="653"/>
    <n v="523"/>
    <n v="1646"/>
    <n v="4"/>
    <n v="2633.6"/>
    <n v="11"/>
    <n v="6584"/>
    <d v="2024-12-03T00:00:00"/>
    <n v="1056"/>
    <x v="1"/>
    <n v="658.4"/>
  </r>
  <r>
    <x v="7"/>
    <s v="Bhopal"/>
    <s v="Kids"/>
    <x v="11"/>
    <n v="3"/>
    <n v="407652"/>
    <x v="1"/>
    <d v="2022-01-12T00:00:00"/>
    <x v="4"/>
    <x v="3232"/>
    <s v="M29"/>
    <n v="9"/>
    <n v="8"/>
    <x v="18"/>
    <x v="1"/>
    <s v="CCTV"/>
    <n v="40830"/>
    <x v="168"/>
    <x v="1"/>
    <x v="3312"/>
    <x v="3231"/>
    <n v="976"/>
    <n v="1200"/>
    <n v="7"/>
    <n v="3360"/>
    <n v="11"/>
    <n v="8400"/>
    <d v="2024-12-03T00:00:00"/>
    <n v="1056"/>
    <x v="1"/>
    <n v="480"/>
  </r>
  <r>
    <x v="4"/>
    <s v="Kanpur"/>
    <s v="Kids"/>
    <x v="9"/>
    <n v="90"/>
    <n v="424845"/>
    <x v="1"/>
    <d v="2022-01-14T00:00:00"/>
    <x v="1"/>
    <x v="3233"/>
    <s v="M11"/>
    <n v="10"/>
    <n v="7"/>
    <x v="2"/>
    <x v="2"/>
    <s v="Alarm"/>
    <n v="26490"/>
    <x v="187"/>
    <x v="8"/>
    <x v="3313"/>
    <x v="3232"/>
    <n v="256"/>
    <n v="1022"/>
    <n v="4"/>
    <n v="1635.2"/>
    <n v="9"/>
    <n v="4088"/>
    <d v="2024-12-03T00:00:00"/>
    <n v="1054"/>
    <x v="1"/>
    <n v="408.8"/>
  </r>
  <r>
    <x v="8"/>
    <s v="Vadodara"/>
    <s v="Kids"/>
    <x v="4"/>
    <n v="93"/>
    <n v="434410"/>
    <x v="2"/>
    <d v="2022-01-14T00:00:00"/>
    <x v="5"/>
    <x v="3234"/>
    <s v="M61"/>
    <n v="10"/>
    <n v="7"/>
    <x v="8"/>
    <x v="2"/>
    <s v="None"/>
    <n v="45645"/>
    <x v="327"/>
    <x v="6"/>
    <x v="3314"/>
    <x v="3233"/>
    <n v="295"/>
    <n v="2261"/>
    <n v="1"/>
    <n v="904.4"/>
    <n v="9"/>
    <n v="2261"/>
    <d v="2024-12-03T00:00:00"/>
    <n v="1054"/>
    <x v="1"/>
    <n v="904.4"/>
  </r>
  <r>
    <x v="9"/>
    <s v="Kochi"/>
    <s v="Kids"/>
    <x v="4"/>
    <n v="6"/>
    <n v="413341"/>
    <x v="1"/>
    <d v="2022-01-14T00:00:00"/>
    <x v="1"/>
    <x v="3235"/>
    <s v="M35"/>
    <n v="10"/>
    <n v="7"/>
    <x v="17"/>
    <x v="2"/>
    <s v="None"/>
    <n v="84847"/>
    <x v="20"/>
    <x v="6"/>
    <x v="3315"/>
    <x v="3234"/>
    <n v="979"/>
    <n v="2982"/>
    <n v="2"/>
    <n v="2385.6"/>
    <n v="9"/>
    <n v="5964"/>
    <d v="2024-12-03T00:00:00"/>
    <n v="1054"/>
    <x v="1"/>
    <n v="1192.8"/>
  </r>
  <r>
    <x v="3"/>
    <s v="Chennai"/>
    <s v="Kids"/>
    <x v="9"/>
    <n v="22"/>
    <n v="428615"/>
    <x v="2"/>
    <d v="2022-01-14T00:00:00"/>
    <x v="5"/>
    <x v="3236"/>
    <s v="M63"/>
    <n v="10"/>
    <n v="7"/>
    <x v="8"/>
    <x v="1"/>
    <s v="Alarm"/>
    <n v="15032"/>
    <x v="6"/>
    <x v="6"/>
    <x v="3316"/>
    <x v="3235"/>
    <n v="385"/>
    <n v="1190"/>
    <n v="4"/>
    <n v="1904"/>
    <n v="9"/>
    <n v="4760"/>
    <d v="2024-12-03T00:00:00"/>
    <n v="1054"/>
    <x v="1"/>
    <n v="476"/>
  </r>
  <r>
    <x v="9"/>
    <s v="Kanpur"/>
    <s v="Kids"/>
    <x v="8"/>
    <n v="72"/>
    <n v="410312"/>
    <x v="1"/>
    <d v="2022-01-14T00:00:00"/>
    <x v="2"/>
    <x v="3237"/>
    <s v="M97"/>
    <n v="10"/>
    <n v="7"/>
    <x v="18"/>
    <x v="2"/>
    <s v="CCTV"/>
    <n v="45037"/>
    <x v="185"/>
    <x v="4"/>
    <x v="3317"/>
    <x v="3236"/>
    <n v="442"/>
    <n v="2267"/>
    <n v="1"/>
    <n v="906.8"/>
    <n v="9"/>
    <n v="2267"/>
    <d v="2024-12-03T00:00:00"/>
    <n v="1054"/>
    <x v="1"/>
    <n v="906.8"/>
  </r>
  <r>
    <x v="3"/>
    <s v="Chhattisgarh"/>
    <s v="Kids"/>
    <x v="4"/>
    <n v="4"/>
    <n v="405199"/>
    <x v="2"/>
    <d v="2022-01-14T00:00:00"/>
    <x v="2"/>
    <x v="3238"/>
    <s v="M17"/>
    <n v="11"/>
    <n v="8"/>
    <x v="1"/>
    <x v="2"/>
    <s v="None"/>
    <n v="82866"/>
    <x v="289"/>
    <x v="12"/>
    <x v="3318"/>
    <x v="3237"/>
    <n v="312"/>
    <n v="702"/>
    <n v="8"/>
    <n v="2246.4"/>
    <n v="9"/>
    <n v="5616"/>
    <d v="2024-12-03T00:00:00"/>
    <n v="1054"/>
    <x v="1"/>
    <n v="280.8"/>
  </r>
  <r>
    <x v="8"/>
    <s v="Mysuru"/>
    <s v="Men"/>
    <x v="10"/>
    <n v="13"/>
    <n v="416484"/>
    <x v="1"/>
    <d v="2022-01-14T00:00:00"/>
    <x v="2"/>
    <x v="3239"/>
    <s v="M81"/>
    <n v="9"/>
    <n v="8"/>
    <x v="4"/>
    <x v="1"/>
    <s v="CCTV, Alarm"/>
    <n v="97045"/>
    <x v="210"/>
    <x v="12"/>
    <x v="3319"/>
    <x v="3238"/>
    <n v="500"/>
    <n v="1871"/>
    <n v="4"/>
    <n v="2993.6"/>
    <n v="11"/>
    <n v="7484"/>
    <d v="2024-12-03T00:00:00"/>
    <n v="1054"/>
    <x v="1"/>
    <n v="748.4"/>
  </r>
  <r>
    <x v="3"/>
    <s v="Thane"/>
    <s v="Kids"/>
    <x v="11"/>
    <n v="94"/>
    <n v="408514"/>
    <x v="1"/>
    <d v="2022-01-15T00:00:00"/>
    <x v="4"/>
    <x v="3240"/>
    <s v="M9"/>
    <n v="11"/>
    <n v="8"/>
    <x v="9"/>
    <x v="2"/>
    <s v="CCTV"/>
    <n v="13967"/>
    <x v="294"/>
    <x v="9"/>
    <x v="3320"/>
    <x v="3239"/>
    <n v="726"/>
    <n v="2443"/>
    <n v="7"/>
    <n v="6840.4"/>
    <n v="9"/>
    <n v="17101"/>
    <d v="2024-12-03T00:00:00"/>
    <n v="1053"/>
    <x v="1"/>
    <n v="977.19999999999993"/>
  </r>
  <r>
    <x v="2"/>
    <s v="Madurai"/>
    <s v="Men"/>
    <x v="4"/>
    <n v="33"/>
    <n v="411777"/>
    <x v="2"/>
    <d v="2022-01-15T00:00:00"/>
    <x v="2"/>
    <x v="3241"/>
    <s v="M50"/>
    <n v="10"/>
    <n v="7"/>
    <x v="10"/>
    <x v="1"/>
    <s v="None"/>
    <n v="51236"/>
    <x v="215"/>
    <x v="6"/>
    <x v="3321"/>
    <x v="3240"/>
    <n v="952"/>
    <n v="548"/>
    <n v="1"/>
    <n v="219.2"/>
    <n v="9"/>
    <n v="548"/>
    <d v="2024-12-03T00:00:00"/>
    <n v="1053"/>
    <x v="1"/>
    <n v="219.2"/>
  </r>
  <r>
    <x v="9"/>
    <s v="Ahmedabad"/>
    <s v="Men"/>
    <x v="7"/>
    <n v="34"/>
    <n v="417333"/>
    <x v="2"/>
    <d v="2022-01-15T00:00:00"/>
    <x v="3"/>
    <x v="3242"/>
    <s v="M75"/>
    <n v="11"/>
    <n v="8"/>
    <x v="5"/>
    <x v="1"/>
    <s v="Alarm"/>
    <n v="48893"/>
    <x v="317"/>
    <x v="2"/>
    <x v="3322"/>
    <x v="3241"/>
    <n v="449"/>
    <n v="1864"/>
    <n v="1"/>
    <n v="745.6"/>
    <n v="9"/>
    <n v="1864"/>
    <d v="2024-12-03T00:00:00"/>
    <n v="1053"/>
    <x v="1"/>
    <n v="745.6"/>
  </r>
  <r>
    <x v="3"/>
    <s v="Kanpur"/>
    <s v="Men"/>
    <x v="11"/>
    <n v="91"/>
    <n v="402671"/>
    <x v="1"/>
    <d v="2022-01-15T00:00:00"/>
    <x v="2"/>
    <x v="3243"/>
    <s v="M98"/>
    <n v="9"/>
    <n v="8"/>
    <x v="7"/>
    <x v="1"/>
    <s v="Alarm"/>
    <n v="62195"/>
    <x v="296"/>
    <x v="11"/>
    <x v="3323"/>
    <x v="3242"/>
    <n v="767"/>
    <n v="1707"/>
    <n v="8"/>
    <n v="5462.4"/>
    <n v="11"/>
    <n v="13656"/>
    <d v="2024-12-03T00:00:00"/>
    <n v="1053"/>
    <x v="1"/>
    <n v="682.8"/>
  </r>
  <r>
    <x v="6"/>
    <s v="Bhopal"/>
    <s v="Women"/>
    <x v="6"/>
    <n v="22"/>
    <n v="439248"/>
    <x v="2"/>
    <d v="2022-01-15T00:00:00"/>
    <x v="2"/>
    <x v="3244"/>
    <s v="M82"/>
    <n v="11"/>
    <n v="8"/>
    <x v="17"/>
    <x v="2"/>
    <s v="None"/>
    <n v="84839"/>
    <x v="272"/>
    <x v="3"/>
    <x v="3324"/>
    <x v="3243"/>
    <n v="288"/>
    <n v="2654"/>
    <n v="8"/>
    <n v="8492.7999999999993"/>
    <n v="9"/>
    <n v="21232"/>
    <d v="2024-12-03T00:00:00"/>
    <n v="1053"/>
    <x v="1"/>
    <n v="1061.5999999999999"/>
  </r>
  <r>
    <x v="6"/>
    <s v="Indore"/>
    <s v="Kids"/>
    <x v="5"/>
    <n v="26"/>
    <n v="400006"/>
    <x v="2"/>
    <d v="2022-01-16T00:00:00"/>
    <x v="2"/>
    <x v="3245"/>
    <s v="M55"/>
    <n v="10"/>
    <n v="9"/>
    <x v="10"/>
    <x v="1"/>
    <s v="None"/>
    <n v="27661"/>
    <x v="311"/>
    <x v="12"/>
    <x v="3325"/>
    <x v="3244"/>
    <n v="413"/>
    <n v="855"/>
    <n v="6"/>
    <n v="2052"/>
    <n v="11"/>
    <n v="5130"/>
    <d v="2024-12-03T00:00:00"/>
    <n v="1052"/>
    <x v="1"/>
    <n v="342"/>
  </r>
  <r>
    <x v="3"/>
    <s v="Nashik"/>
    <s v="Women"/>
    <x v="3"/>
    <n v="58"/>
    <n v="429540"/>
    <x v="1"/>
    <d v="2022-01-16T00:00:00"/>
    <x v="6"/>
    <x v="3246"/>
    <s v="M79"/>
    <n v="11"/>
    <n v="8"/>
    <x v="14"/>
    <x v="2"/>
    <s v="CCTV, Alarm"/>
    <n v="58819"/>
    <x v="321"/>
    <x v="10"/>
    <x v="3326"/>
    <x v="1022"/>
    <n v="692"/>
    <n v="1285"/>
    <n v="6"/>
    <n v="3084"/>
    <n v="9"/>
    <n v="7710"/>
    <d v="2024-12-03T00:00:00"/>
    <n v="1052"/>
    <x v="1"/>
    <n v="514"/>
  </r>
  <r>
    <x v="5"/>
    <s v="Ahmedabad"/>
    <s v="Kids"/>
    <x v="7"/>
    <n v="83"/>
    <n v="438273"/>
    <x v="2"/>
    <d v="2022-01-16T00:00:00"/>
    <x v="3"/>
    <x v="19"/>
    <s v="M68"/>
    <n v="10"/>
    <n v="9"/>
    <x v="6"/>
    <x v="2"/>
    <s v="Alarm"/>
    <n v="36854"/>
    <x v="254"/>
    <x v="4"/>
    <x v="3327"/>
    <x v="3245"/>
    <n v="461"/>
    <n v="2261"/>
    <n v="2"/>
    <n v="1808.8"/>
    <n v="11"/>
    <n v="4522"/>
    <d v="2024-12-03T00:00:00"/>
    <n v="1052"/>
    <x v="1"/>
    <n v="904.4"/>
  </r>
  <r>
    <x v="3"/>
    <s v="Surat"/>
    <s v="Men"/>
    <x v="4"/>
    <n v="15"/>
    <n v="438944"/>
    <x v="1"/>
    <d v="2022-01-16T00:00:00"/>
    <x v="5"/>
    <x v="3247"/>
    <s v="M4"/>
    <n v="10"/>
    <n v="9"/>
    <x v="9"/>
    <x v="1"/>
    <s v="Alarm"/>
    <n v="42871"/>
    <x v="312"/>
    <x v="1"/>
    <x v="3328"/>
    <x v="3246"/>
    <n v="476"/>
    <n v="791"/>
    <n v="7"/>
    <n v="2214.8000000000002"/>
    <n v="11"/>
    <n v="5537"/>
    <d v="2024-12-03T00:00:00"/>
    <n v="1052"/>
    <x v="1"/>
    <n v="316.40000000000003"/>
  </r>
  <r>
    <x v="5"/>
    <s v="Jammu"/>
    <s v="Kids"/>
    <x v="5"/>
    <n v="62"/>
    <n v="405012"/>
    <x v="1"/>
    <d v="2022-01-17T00:00:00"/>
    <x v="1"/>
    <x v="3248"/>
    <s v="M83"/>
    <n v="10"/>
    <n v="9"/>
    <x v="8"/>
    <x v="1"/>
    <s v="None"/>
    <n v="66616"/>
    <x v="283"/>
    <x v="6"/>
    <x v="3329"/>
    <x v="3247"/>
    <n v="930"/>
    <n v="1906"/>
    <n v="6"/>
    <n v="4574.3999999999996"/>
    <n v="11"/>
    <n v="11436"/>
    <d v="2024-12-03T00:00:00"/>
    <n v="1051"/>
    <x v="1"/>
    <n v="762.4"/>
  </r>
  <r>
    <x v="2"/>
    <s v="Kolkata"/>
    <s v="Men"/>
    <x v="9"/>
    <n v="100"/>
    <n v="432814"/>
    <x v="1"/>
    <d v="2022-01-17T00:00:00"/>
    <x v="7"/>
    <x v="3249"/>
    <s v="M97"/>
    <n v="11"/>
    <n v="8"/>
    <x v="2"/>
    <x v="2"/>
    <s v="Alarm"/>
    <n v="81873"/>
    <x v="332"/>
    <x v="3"/>
    <x v="3330"/>
    <x v="3248"/>
    <n v="958"/>
    <n v="1524"/>
    <n v="1"/>
    <n v="609.6"/>
    <n v="9"/>
    <n v="1524"/>
    <d v="2024-12-03T00:00:00"/>
    <n v="1051"/>
    <x v="1"/>
    <n v="609.6"/>
  </r>
  <r>
    <x v="3"/>
    <s v="Nagpur"/>
    <s v="Kids"/>
    <x v="2"/>
    <n v="25"/>
    <n v="430617"/>
    <x v="2"/>
    <d v="2022-01-17T00:00:00"/>
    <x v="3"/>
    <x v="3250"/>
    <s v="M29"/>
    <n v="10"/>
    <n v="9"/>
    <x v="7"/>
    <x v="2"/>
    <s v="CCTV"/>
    <n v="55070"/>
    <x v="96"/>
    <x v="5"/>
    <x v="3331"/>
    <x v="3249"/>
    <n v="340"/>
    <n v="1306"/>
    <n v="3"/>
    <n v="1567.2"/>
    <n v="11"/>
    <n v="3918"/>
    <d v="2024-12-03T00:00:00"/>
    <n v="1051"/>
    <x v="1"/>
    <n v="522.4"/>
  </r>
  <r>
    <x v="2"/>
    <s v="Chhattisgarh"/>
    <s v="Women"/>
    <x v="8"/>
    <n v="75"/>
    <n v="436578"/>
    <x v="2"/>
    <d v="2022-01-17T00:00:00"/>
    <x v="5"/>
    <x v="3251"/>
    <s v="M98"/>
    <n v="9"/>
    <n v="8"/>
    <x v="9"/>
    <x v="1"/>
    <s v="CCTV, Alarm"/>
    <n v="39610"/>
    <x v="135"/>
    <x v="11"/>
    <x v="3332"/>
    <x v="3250"/>
    <n v="618"/>
    <n v="2988"/>
    <n v="2"/>
    <n v="2390.4"/>
    <n v="11"/>
    <n v="5976"/>
    <d v="2024-12-03T00:00:00"/>
    <n v="1051"/>
    <x v="1"/>
    <n v="1195.2"/>
  </r>
  <r>
    <x v="5"/>
    <s v="Jalna"/>
    <s v="Kids"/>
    <x v="2"/>
    <n v="69"/>
    <n v="420703"/>
    <x v="1"/>
    <d v="2022-01-18T00:00:00"/>
    <x v="1"/>
    <x v="3252"/>
    <s v="M23"/>
    <n v="9"/>
    <n v="8"/>
    <x v="9"/>
    <x v="2"/>
    <s v="Alarm"/>
    <n v="11516"/>
    <x v="145"/>
    <x v="11"/>
    <x v="3333"/>
    <x v="3251"/>
    <n v="780"/>
    <n v="633"/>
    <n v="6"/>
    <n v="1519.2"/>
    <n v="11"/>
    <n v="3798"/>
    <d v="2024-12-03T00:00:00"/>
    <n v="1050"/>
    <x v="1"/>
    <n v="253.20000000000002"/>
  </r>
  <r>
    <x v="3"/>
    <s v="Thane"/>
    <s v="Women"/>
    <x v="6"/>
    <n v="86"/>
    <n v="437735"/>
    <x v="1"/>
    <d v="2022-01-18T00:00:00"/>
    <x v="7"/>
    <x v="3253"/>
    <s v="M31"/>
    <n v="10"/>
    <n v="7"/>
    <x v="14"/>
    <x v="1"/>
    <s v="Alarm"/>
    <n v="68828"/>
    <x v="335"/>
    <x v="6"/>
    <x v="3334"/>
    <x v="3252"/>
    <n v="222"/>
    <n v="2884"/>
    <n v="1"/>
    <n v="1153.5999999999999"/>
    <n v="9"/>
    <n v="2884"/>
    <d v="2024-12-03T00:00:00"/>
    <n v="1050"/>
    <x v="1"/>
    <n v="1153.5999999999999"/>
  </r>
  <r>
    <x v="7"/>
    <s v="Meerut"/>
    <s v="Kids"/>
    <x v="8"/>
    <n v="79"/>
    <n v="430104"/>
    <x v="1"/>
    <d v="2022-01-18T00:00:00"/>
    <x v="7"/>
    <x v="3254"/>
    <s v="M95"/>
    <n v="10"/>
    <n v="9"/>
    <x v="4"/>
    <x v="1"/>
    <s v="CCTV, Alarm"/>
    <n v="43635"/>
    <x v="106"/>
    <x v="12"/>
    <x v="3335"/>
    <x v="3253"/>
    <n v="803"/>
    <n v="631"/>
    <n v="8"/>
    <n v="2019.2"/>
    <n v="11"/>
    <n v="5048"/>
    <d v="2024-12-03T00:00:00"/>
    <n v="1050"/>
    <x v="1"/>
    <n v="252.4"/>
  </r>
  <r>
    <x v="8"/>
    <s v="Coimbatore"/>
    <s v="Kids"/>
    <x v="10"/>
    <n v="88"/>
    <n v="423615"/>
    <x v="2"/>
    <d v="2022-01-18T00:00:00"/>
    <x v="6"/>
    <x v="3255"/>
    <s v="M95"/>
    <n v="9"/>
    <n v="8"/>
    <x v="16"/>
    <x v="1"/>
    <s v="CCTV"/>
    <n v="62713"/>
    <x v="130"/>
    <x v="10"/>
    <x v="3336"/>
    <x v="3254"/>
    <n v="995"/>
    <n v="1968"/>
    <n v="4"/>
    <n v="3148.8"/>
    <n v="11"/>
    <n v="7872"/>
    <d v="2024-12-03T00:00:00"/>
    <n v="1050"/>
    <x v="1"/>
    <n v="787.2"/>
  </r>
  <r>
    <x v="4"/>
    <s v="New Delhi"/>
    <s v="Women"/>
    <x v="6"/>
    <n v="86"/>
    <n v="403303"/>
    <x v="1"/>
    <d v="2022-01-19T00:00:00"/>
    <x v="4"/>
    <x v="3256"/>
    <s v="M4"/>
    <n v="10"/>
    <n v="9"/>
    <x v="9"/>
    <x v="2"/>
    <s v="CCTV, Alarm"/>
    <n v="34333"/>
    <x v="21"/>
    <x v="1"/>
    <x v="3337"/>
    <x v="3255"/>
    <n v="496"/>
    <n v="788"/>
    <n v="7"/>
    <n v="2206.4"/>
    <n v="11"/>
    <n v="5516"/>
    <d v="2024-12-03T00:00:00"/>
    <n v="1049"/>
    <x v="1"/>
    <n v="315.2"/>
  </r>
  <r>
    <x v="4"/>
    <s v="Kolhapur"/>
    <s v="Men"/>
    <x v="8"/>
    <n v="8"/>
    <n v="420885"/>
    <x v="1"/>
    <d v="2022-01-19T00:00:00"/>
    <x v="6"/>
    <x v="3257"/>
    <s v="M50"/>
    <n v="10"/>
    <n v="7"/>
    <x v="4"/>
    <x v="2"/>
    <s v="CCTV"/>
    <n v="81893"/>
    <x v="210"/>
    <x v="12"/>
    <x v="3338"/>
    <x v="3256"/>
    <n v="474"/>
    <n v="1166"/>
    <n v="8"/>
    <n v="3731.2"/>
    <n v="9"/>
    <n v="9328"/>
    <d v="2024-12-03T00:00:00"/>
    <n v="1049"/>
    <x v="1"/>
    <n v="466.4"/>
  </r>
  <r>
    <x v="5"/>
    <s v="Nagpur"/>
    <s v="Women"/>
    <x v="9"/>
    <n v="90"/>
    <n v="431041"/>
    <x v="1"/>
    <d v="2022-01-19T00:00:00"/>
    <x v="6"/>
    <x v="3258"/>
    <s v="M57"/>
    <n v="10"/>
    <n v="7"/>
    <x v="7"/>
    <x v="2"/>
    <s v="CCTV, Alarm"/>
    <n v="27819"/>
    <x v="233"/>
    <x v="6"/>
    <x v="3339"/>
    <x v="3257"/>
    <n v="322"/>
    <n v="2330"/>
    <n v="6"/>
    <n v="5592"/>
    <n v="9"/>
    <n v="13980"/>
    <d v="2024-12-03T00:00:00"/>
    <n v="1049"/>
    <x v="1"/>
    <n v="932"/>
  </r>
  <r>
    <x v="7"/>
    <s v="Bhopal"/>
    <s v="Men"/>
    <x v="1"/>
    <n v="2"/>
    <n v="428506"/>
    <x v="1"/>
    <d v="2022-01-19T00:00:00"/>
    <x v="2"/>
    <x v="3259"/>
    <s v="M14"/>
    <n v="9"/>
    <n v="8"/>
    <x v="14"/>
    <x v="2"/>
    <s v="CCTV, Alarm"/>
    <n v="29917"/>
    <x v="285"/>
    <x v="10"/>
    <x v="3340"/>
    <x v="3258"/>
    <n v="381"/>
    <n v="1114"/>
    <n v="1"/>
    <n v="445.6"/>
    <n v="11"/>
    <n v="1114"/>
    <d v="2024-12-03T00:00:00"/>
    <n v="1049"/>
    <x v="1"/>
    <n v="445.6"/>
  </r>
  <r>
    <x v="7"/>
    <s v="Madurai"/>
    <s v="Kids"/>
    <x v="9"/>
    <n v="93"/>
    <n v="432600"/>
    <x v="2"/>
    <d v="2022-01-19T00:00:00"/>
    <x v="2"/>
    <x v="3260"/>
    <s v="M59"/>
    <n v="10"/>
    <n v="7"/>
    <x v="17"/>
    <x v="1"/>
    <s v="CCTV, Alarm"/>
    <n v="21050"/>
    <x v="192"/>
    <x v="5"/>
    <x v="3341"/>
    <x v="3259"/>
    <n v="752"/>
    <n v="2191"/>
    <n v="6"/>
    <n v="5258.4"/>
    <n v="9"/>
    <n v="13146"/>
    <d v="2024-12-03T00:00:00"/>
    <n v="1049"/>
    <x v="1"/>
    <n v="876.4"/>
  </r>
  <r>
    <x v="6"/>
    <s v="Chennai"/>
    <s v="Women"/>
    <x v="7"/>
    <n v="30"/>
    <n v="431982"/>
    <x v="2"/>
    <d v="2022-01-20T00:00:00"/>
    <x v="7"/>
    <x v="3261"/>
    <s v="M93"/>
    <n v="9"/>
    <n v="8"/>
    <x v="12"/>
    <x v="2"/>
    <s v="Alarm"/>
    <n v="12884"/>
    <x v="94"/>
    <x v="2"/>
    <x v="3342"/>
    <x v="3260"/>
    <n v="643"/>
    <n v="1614"/>
    <n v="3"/>
    <n v="1936.8"/>
    <n v="11"/>
    <n v="4842"/>
    <d v="2024-12-03T00:00:00"/>
    <n v="1048"/>
    <x v="1"/>
    <n v="645.6"/>
  </r>
  <r>
    <x v="9"/>
    <s v="Nagpur"/>
    <s v="Kids"/>
    <x v="1"/>
    <n v="97"/>
    <n v="416059"/>
    <x v="2"/>
    <d v="2022-01-20T00:00:00"/>
    <x v="3"/>
    <x v="3262"/>
    <s v="M48"/>
    <n v="11"/>
    <n v="8"/>
    <x v="12"/>
    <x v="2"/>
    <s v="None"/>
    <n v="34165"/>
    <x v="257"/>
    <x v="10"/>
    <x v="3343"/>
    <x v="3261"/>
    <n v="908"/>
    <n v="1382"/>
    <n v="2"/>
    <n v="1105.5999999999999"/>
    <n v="9"/>
    <n v="2764"/>
    <d v="2024-12-03T00:00:00"/>
    <n v="1048"/>
    <x v="1"/>
    <n v="552.79999999999995"/>
  </r>
  <r>
    <x v="7"/>
    <s v="Bhopal"/>
    <s v="Men"/>
    <x v="9"/>
    <n v="32"/>
    <n v="422233"/>
    <x v="2"/>
    <d v="2022-01-20T00:00:00"/>
    <x v="1"/>
    <x v="3263"/>
    <s v="M87"/>
    <n v="10"/>
    <n v="9"/>
    <x v="17"/>
    <x v="1"/>
    <s v="CCTV, Alarm"/>
    <n v="74471"/>
    <x v="242"/>
    <x v="1"/>
    <x v="3344"/>
    <x v="3262"/>
    <n v="715"/>
    <n v="2004"/>
    <n v="6"/>
    <n v="4809.6000000000004"/>
    <n v="11"/>
    <n v="12024"/>
    <d v="2024-12-03T00:00:00"/>
    <n v="1048"/>
    <x v="1"/>
    <n v="801.6"/>
  </r>
  <r>
    <x v="7"/>
    <s v="Pune"/>
    <s v="Women"/>
    <x v="3"/>
    <n v="11"/>
    <n v="439599"/>
    <x v="1"/>
    <d v="2022-01-20T00:00:00"/>
    <x v="6"/>
    <x v="3264"/>
    <s v="M96"/>
    <n v="10"/>
    <n v="7"/>
    <x v="18"/>
    <x v="1"/>
    <s v="Alarm"/>
    <n v="58882"/>
    <x v="192"/>
    <x v="5"/>
    <x v="3345"/>
    <x v="3263"/>
    <n v="814"/>
    <n v="2282"/>
    <n v="5"/>
    <n v="4564"/>
    <n v="9"/>
    <n v="11410"/>
    <d v="2024-12-03T00:00:00"/>
    <n v="1048"/>
    <x v="1"/>
    <n v="912.8"/>
  </r>
  <r>
    <x v="8"/>
    <s v="Kolhapur"/>
    <s v="Kids"/>
    <x v="5"/>
    <n v="68"/>
    <n v="403647"/>
    <x v="1"/>
    <d v="2022-01-20T00:00:00"/>
    <x v="4"/>
    <x v="3265"/>
    <s v="M79"/>
    <n v="10"/>
    <n v="7"/>
    <x v="16"/>
    <x v="2"/>
    <s v="CCTV, Alarm"/>
    <n v="26891"/>
    <x v="265"/>
    <x v="10"/>
    <x v="3346"/>
    <x v="3264"/>
    <n v="979"/>
    <n v="695"/>
    <n v="5"/>
    <n v="1390"/>
    <n v="9"/>
    <n v="3475"/>
    <d v="2024-12-03T00:00:00"/>
    <n v="1048"/>
    <x v="1"/>
    <n v="278"/>
  </r>
  <r>
    <x v="3"/>
    <s v="Rajkot"/>
    <s v="Men"/>
    <x v="2"/>
    <n v="46"/>
    <n v="407694"/>
    <x v="2"/>
    <d v="2022-01-20T00:00:00"/>
    <x v="7"/>
    <x v="3266"/>
    <s v="M44"/>
    <n v="11"/>
    <n v="8"/>
    <x v="5"/>
    <x v="1"/>
    <s v="CCTV"/>
    <n v="48219"/>
    <x v="74"/>
    <x v="11"/>
    <x v="3347"/>
    <x v="3265"/>
    <n v="723"/>
    <n v="2638"/>
    <n v="7"/>
    <n v="7386.4"/>
    <n v="9"/>
    <n v="18466"/>
    <d v="2024-12-03T00:00:00"/>
    <n v="1048"/>
    <x v="1"/>
    <n v="1055.2"/>
  </r>
  <r>
    <x v="4"/>
    <s v="Lucknow"/>
    <s v="Kids"/>
    <x v="9"/>
    <n v="34"/>
    <n v="427519"/>
    <x v="1"/>
    <d v="2022-01-21T00:00:00"/>
    <x v="6"/>
    <x v="3267"/>
    <s v="M82"/>
    <n v="9"/>
    <n v="8"/>
    <x v="13"/>
    <x v="2"/>
    <s v="CCTV, Alarm"/>
    <n v="80348"/>
    <x v="132"/>
    <x v="5"/>
    <x v="3348"/>
    <x v="3266"/>
    <n v="353"/>
    <n v="1345"/>
    <n v="7"/>
    <n v="3766"/>
    <n v="11"/>
    <n v="9415"/>
    <d v="2024-12-03T00:00:00"/>
    <n v="1047"/>
    <x v="1"/>
    <n v="538"/>
  </r>
  <r>
    <x v="5"/>
    <s v="Jaipur"/>
    <s v="Kids"/>
    <x v="6"/>
    <n v="42"/>
    <n v="438381"/>
    <x v="2"/>
    <d v="2022-01-21T00:00:00"/>
    <x v="3"/>
    <x v="3268"/>
    <s v="M25"/>
    <n v="10"/>
    <n v="7"/>
    <x v="5"/>
    <x v="1"/>
    <s v="None"/>
    <n v="91259"/>
    <x v="7"/>
    <x v="4"/>
    <x v="3349"/>
    <x v="3267"/>
    <n v="495"/>
    <n v="1144"/>
    <n v="4"/>
    <n v="1830.4"/>
    <n v="9"/>
    <n v="4576"/>
    <d v="2024-12-03T00:00:00"/>
    <n v="1047"/>
    <x v="1"/>
    <n v="457.6"/>
  </r>
  <r>
    <x v="6"/>
    <s v="Visakhapatnam"/>
    <s v="Women"/>
    <x v="9"/>
    <n v="8"/>
    <n v="435474"/>
    <x v="2"/>
    <d v="2022-01-22T00:00:00"/>
    <x v="3"/>
    <x v="3269"/>
    <s v="M39"/>
    <n v="10"/>
    <n v="7"/>
    <x v="13"/>
    <x v="2"/>
    <s v="None"/>
    <n v="37027"/>
    <x v="49"/>
    <x v="2"/>
    <x v="3350"/>
    <x v="3268"/>
    <n v="683"/>
    <n v="1192"/>
    <n v="4"/>
    <n v="1907.2"/>
    <n v="9"/>
    <n v="4768"/>
    <d v="2024-12-03T00:00:00"/>
    <n v="1046"/>
    <x v="1"/>
    <n v="476.8"/>
  </r>
  <r>
    <x v="5"/>
    <s v="Aurangabad"/>
    <s v="Men"/>
    <x v="6"/>
    <n v="55"/>
    <n v="401247"/>
    <x v="2"/>
    <d v="2022-01-23T00:00:00"/>
    <x v="2"/>
    <x v="3270"/>
    <s v="M22"/>
    <n v="10"/>
    <n v="7"/>
    <x v="15"/>
    <x v="2"/>
    <s v="None"/>
    <n v="59758"/>
    <x v="269"/>
    <x v="1"/>
    <x v="3351"/>
    <x v="2661"/>
    <n v="638"/>
    <n v="759"/>
    <n v="3"/>
    <n v="910.8"/>
    <n v="9"/>
    <n v="2277"/>
    <d v="2024-12-03T00:00:00"/>
    <n v="1045"/>
    <x v="1"/>
    <n v="303.59999999999997"/>
  </r>
  <r>
    <x v="6"/>
    <s v="Varanasi"/>
    <s v="Women"/>
    <x v="2"/>
    <n v="70"/>
    <n v="402445"/>
    <x v="1"/>
    <d v="2022-01-23T00:00:00"/>
    <x v="5"/>
    <x v="3271"/>
    <s v="M63"/>
    <n v="10"/>
    <n v="9"/>
    <x v="2"/>
    <x v="2"/>
    <s v="None"/>
    <n v="78639"/>
    <x v="57"/>
    <x v="5"/>
    <x v="3352"/>
    <x v="3269"/>
    <n v="858"/>
    <n v="2590"/>
    <n v="8"/>
    <n v="8288"/>
    <n v="11"/>
    <n v="20720"/>
    <d v="2024-12-03T00:00:00"/>
    <n v="1045"/>
    <x v="1"/>
    <n v="1036"/>
  </r>
  <r>
    <x v="6"/>
    <s v="Mysuru"/>
    <s v="Women"/>
    <x v="9"/>
    <n v="83"/>
    <n v="417064"/>
    <x v="2"/>
    <d v="2022-01-23T00:00:00"/>
    <x v="7"/>
    <x v="3272"/>
    <s v="M86"/>
    <n v="11"/>
    <n v="8"/>
    <x v="9"/>
    <x v="1"/>
    <s v="None"/>
    <n v="49889"/>
    <x v="122"/>
    <x v="10"/>
    <x v="3353"/>
    <x v="3270"/>
    <n v="737"/>
    <n v="1361"/>
    <n v="5"/>
    <n v="2722"/>
    <n v="9"/>
    <n v="6805"/>
    <d v="2024-12-03T00:00:00"/>
    <n v="1045"/>
    <x v="1"/>
    <n v="544.4"/>
  </r>
  <r>
    <x v="8"/>
    <s v="Jammu"/>
    <s v="Kids"/>
    <x v="5"/>
    <n v="93"/>
    <n v="401197"/>
    <x v="2"/>
    <d v="2022-01-23T00:00:00"/>
    <x v="2"/>
    <x v="3273"/>
    <s v="M37"/>
    <n v="10"/>
    <n v="9"/>
    <x v="16"/>
    <x v="2"/>
    <s v="Alarm"/>
    <n v="90169"/>
    <x v="216"/>
    <x v="8"/>
    <x v="3354"/>
    <x v="3271"/>
    <n v="527"/>
    <n v="1532"/>
    <n v="8"/>
    <n v="4902.3999999999996"/>
    <n v="11"/>
    <n v="12256"/>
    <d v="2024-12-03T00:00:00"/>
    <n v="1045"/>
    <x v="1"/>
    <n v="612.79999999999995"/>
  </r>
  <r>
    <x v="8"/>
    <s v="Hyderabad"/>
    <s v="Kids"/>
    <x v="4"/>
    <n v="50"/>
    <n v="419791"/>
    <x v="2"/>
    <d v="2022-01-23T00:00:00"/>
    <x v="3"/>
    <x v="3274"/>
    <s v="M58"/>
    <n v="10"/>
    <n v="9"/>
    <x v="13"/>
    <x v="1"/>
    <s v="CCTV"/>
    <n v="48361"/>
    <x v="50"/>
    <x v="9"/>
    <x v="3355"/>
    <x v="3272"/>
    <n v="273"/>
    <n v="2779"/>
    <n v="3"/>
    <n v="3334.8"/>
    <n v="11"/>
    <n v="8337"/>
    <d v="2024-12-03T00:00:00"/>
    <n v="1045"/>
    <x v="1"/>
    <n v="1111.6000000000001"/>
  </r>
  <r>
    <x v="4"/>
    <s v="Lucknow"/>
    <s v="Men"/>
    <x v="7"/>
    <n v="14"/>
    <n v="437931"/>
    <x v="2"/>
    <d v="2022-01-23T00:00:00"/>
    <x v="2"/>
    <x v="3275"/>
    <s v="M37"/>
    <n v="10"/>
    <n v="7"/>
    <x v="13"/>
    <x v="2"/>
    <s v="None"/>
    <n v="21027"/>
    <x v="83"/>
    <x v="11"/>
    <x v="3356"/>
    <x v="3273"/>
    <n v="736"/>
    <n v="2564"/>
    <n v="3"/>
    <n v="3076.8"/>
    <n v="9"/>
    <n v="7692"/>
    <d v="2024-12-03T00:00:00"/>
    <n v="1045"/>
    <x v="1"/>
    <n v="1025.6000000000001"/>
  </r>
  <r>
    <x v="7"/>
    <s v="Surat"/>
    <s v="Kids"/>
    <x v="11"/>
    <n v="86"/>
    <n v="407629"/>
    <x v="1"/>
    <d v="2022-01-24T00:00:00"/>
    <x v="4"/>
    <x v="3276"/>
    <s v="M94"/>
    <n v="10"/>
    <n v="7"/>
    <x v="7"/>
    <x v="2"/>
    <s v="CCTV"/>
    <n v="41054"/>
    <x v="281"/>
    <x v="8"/>
    <x v="3357"/>
    <x v="3274"/>
    <n v="770"/>
    <n v="1161"/>
    <n v="3"/>
    <n v="1393.2"/>
    <n v="9"/>
    <n v="3483"/>
    <d v="2024-12-03T00:00:00"/>
    <n v="1044"/>
    <x v="1"/>
    <n v="464.40000000000003"/>
  </r>
  <r>
    <x v="2"/>
    <s v="Jalna"/>
    <s v="Women"/>
    <x v="5"/>
    <n v="91"/>
    <n v="431091"/>
    <x v="1"/>
    <d v="2022-01-24T00:00:00"/>
    <x v="3"/>
    <x v="3277"/>
    <s v="M100"/>
    <n v="10"/>
    <n v="9"/>
    <x v="11"/>
    <x v="1"/>
    <s v="Alarm"/>
    <n v="48244"/>
    <x v="100"/>
    <x v="1"/>
    <x v="3358"/>
    <x v="3275"/>
    <n v="526"/>
    <n v="830"/>
    <n v="2"/>
    <n v="664"/>
    <n v="11"/>
    <n v="1660"/>
    <d v="2024-12-03T00:00:00"/>
    <n v="1044"/>
    <x v="1"/>
    <n v="332"/>
  </r>
  <r>
    <x v="4"/>
    <s v="Thane"/>
    <s v="Men"/>
    <x v="9"/>
    <n v="99"/>
    <n v="425139"/>
    <x v="1"/>
    <d v="2022-01-24T00:00:00"/>
    <x v="5"/>
    <x v="3278"/>
    <s v="M30"/>
    <n v="9"/>
    <n v="8"/>
    <x v="15"/>
    <x v="1"/>
    <s v="CCTV, Alarm"/>
    <n v="86916"/>
    <x v="306"/>
    <x v="9"/>
    <x v="3359"/>
    <x v="3276"/>
    <n v="209"/>
    <n v="1625"/>
    <n v="5"/>
    <n v="3250"/>
    <n v="11"/>
    <n v="8125"/>
    <d v="2024-12-03T00:00:00"/>
    <n v="1044"/>
    <x v="1"/>
    <n v="650"/>
  </r>
  <r>
    <x v="2"/>
    <s v="Jalna"/>
    <s v="Women"/>
    <x v="8"/>
    <n v="29"/>
    <n v="405705"/>
    <x v="2"/>
    <d v="2022-01-24T00:00:00"/>
    <x v="4"/>
    <x v="3279"/>
    <s v="M51"/>
    <n v="10"/>
    <n v="7"/>
    <x v="9"/>
    <x v="2"/>
    <s v="CCTV"/>
    <n v="32656"/>
    <x v="64"/>
    <x v="10"/>
    <x v="3360"/>
    <x v="3277"/>
    <n v="232"/>
    <n v="683"/>
    <n v="8"/>
    <n v="2185.6"/>
    <n v="9"/>
    <n v="5464"/>
    <d v="2024-12-03T00:00:00"/>
    <n v="1044"/>
    <x v="1"/>
    <n v="273.2"/>
  </r>
  <r>
    <x v="7"/>
    <s v="Hyderabad"/>
    <s v="Women"/>
    <x v="11"/>
    <n v="68"/>
    <n v="427124"/>
    <x v="1"/>
    <d v="2022-01-25T00:00:00"/>
    <x v="7"/>
    <x v="3280"/>
    <s v="M21"/>
    <n v="10"/>
    <n v="7"/>
    <x v="1"/>
    <x v="1"/>
    <s v="Alarm"/>
    <n v="61955"/>
    <x v="208"/>
    <x v="4"/>
    <x v="3361"/>
    <x v="3278"/>
    <n v="881"/>
    <n v="1388"/>
    <n v="2"/>
    <n v="1110.4000000000001"/>
    <n v="9"/>
    <n v="2776"/>
    <d v="2024-12-03T00:00:00"/>
    <n v="1043"/>
    <x v="1"/>
    <n v="555.20000000000005"/>
  </r>
  <r>
    <x v="4"/>
    <s v="Agra"/>
    <s v="Women"/>
    <x v="11"/>
    <n v="22"/>
    <n v="407114"/>
    <x v="2"/>
    <d v="2022-01-25T00:00:00"/>
    <x v="3"/>
    <x v="3281"/>
    <s v="M22"/>
    <n v="10"/>
    <n v="7"/>
    <x v="13"/>
    <x v="2"/>
    <s v="Alarm"/>
    <n v="77743"/>
    <x v="32"/>
    <x v="12"/>
    <x v="3362"/>
    <x v="3279"/>
    <n v="717"/>
    <n v="2034"/>
    <n v="2"/>
    <n v="1627.2"/>
    <n v="9"/>
    <n v="4068"/>
    <d v="2024-12-03T00:00:00"/>
    <n v="1043"/>
    <x v="1"/>
    <n v="813.6"/>
  </r>
  <r>
    <x v="9"/>
    <s v="Pune"/>
    <s v="Women"/>
    <x v="7"/>
    <n v="18"/>
    <n v="407105"/>
    <x v="2"/>
    <d v="2022-01-25T00:00:00"/>
    <x v="4"/>
    <x v="3282"/>
    <s v="M36"/>
    <n v="10"/>
    <n v="9"/>
    <x v="2"/>
    <x v="2"/>
    <s v="CCTV"/>
    <n v="70915"/>
    <x v="61"/>
    <x v="8"/>
    <x v="3363"/>
    <x v="3280"/>
    <n v="560"/>
    <n v="1950"/>
    <n v="2"/>
    <n v="1560"/>
    <n v="11"/>
    <n v="3900"/>
    <d v="2024-12-03T00:00:00"/>
    <n v="1043"/>
    <x v="1"/>
    <n v="780"/>
  </r>
  <r>
    <x v="8"/>
    <s v="Aurangabad"/>
    <s v="Women"/>
    <x v="3"/>
    <n v="55"/>
    <n v="427408"/>
    <x v="1"/>
    <d v="2022-01-25T00:00:00"/>
    <x v="7"/>
    <x v="3283"/>
    <s v="M51"/>
    <n v="11"/>
    <n v="8"/>
    <x v="10"/>
    <x v="1"/>
    <s v="Alarm"/>
    <n v="34731"/>
    <x v="174"/>
    <x v="3"/>
    <x v="3364"/>
    <x v="3281"/>
    <n v="893"/>
    <n v="1427"/>
    <n v="1"/>
    <n v="570.79999999999995"/>
    <n v="9"/>
    <n v="1427"/>
    <d v="2024-12-03T00:00:00"/>
    <n v="1043"/>
    <x v="1"/>
    <n v="570.79999999999995"/>
  </r>
  <r>
    <x v="2"/>
    <s v="Noida"/>
    <s v="Women"/>
    <x v="3"/>
    <n v="26"/>
    <n v="426914"/>
    <x v="1"/>
    <d v="2022-01-25T00:00:00"/>
    <x v="7"/>
    <x v="3284"/>
    <s v="M43"/>
    <n v="10"/>
    <n v="9"/>
    <x v="12"/>
    <x v="2"/>
    <s v="CCTV"/>
    <n v="51040"/>
    <x v="252"/>
    <x v="11"/>
    <x v="3365"/>
    <x v="3282"/>
    <n v="972"/>
    <n v="2508"/>
    <n v="4"/>
    <n v="4012.8"/>
    <n v="11"/>
    <n v="10032"/>
    <d v="2024-12-03T00:00:00"/>
    <n v="1043"/>
    <x v="1"/>
    <n v="1003.2"/>
  </r>
  <r>
    <x v="5"/>
    <s v="Satara"/>
    <s v="Women"/>
    <x v="9"/>
    <n v="8"/>
    <n v="424447"/>
    <x v="1"/>
    <d v="2022-01-26T00:00:00"/>
    <x v="2"/>
    <x v="3285"/>
    <s v="M51"/>
    <n v="10"/>
    <n v="7"/>
    <x v="18"/>
    <x v="1"/>
    <s v="None"/>
    <n v="52458"/>
    <x v="315"/>
    <x v="5"/>
    <x v="3366"/>
    <x v="3283"/>
    <n v="280"/>
    <n v="2426"/>
    <n v="6"/>
    <n v="5822.4"/>
    <n v="9"/>
    <n v="14556"/>
    <d v="2024-12-03T00:00:00"/>
    <n v="1042"/>
    <x v="1"/>
    <n v="970.4"/>
  </r>
  <r>
    <x v="6"/>
    <s v="Satara"/>
    <s v="Men"/>
    <x v="5"/>
    <n v="14"/>
    <n v="422529"/>
    <x v="1"/>
    <d v="2022-01-26T00:00:00"/>
    <x v="1"/>
    <x v="3286"/>
    <s v="M67"/>
    <n v="11"/>
    <n v="8"/>
    <x v="16"/>
    <x v="1"/>
    <s v="CCTV, Alarm"/>
    <n v="49417"/>
    <x v="146"/>
    <x v="3"/>
    <x v="3367"/>
    <x v="3284"/>
    <n v="750"/>
    <n v="881"/>
    <n v="5"/>
    <n v="1762"/>
    <n v="9"/>
    <n v="4405"/>
    <d v="2024-12-03T00:00:00"/>
    <n v="1042"/>
    <x v="1"/>
    <n v="352.4"/>
  </r>
  <r>
    <x v="5"/>
    <s v="Jalna"/>
    <s v="Women"/>
    <x v="6"/>
    <n v="6"/>
    <n v="427967"/>
    <x v="2"/>
    <d v="2022-01-26T00:00:00"/>
    <x v="6"/>
    <x v="3287"/>
    <s v="M59"/>
    <n v="11"/>
    <n v="8"/>
    <x v="1"/>
    <x v="1"/>
    <s v="None"/>
    <n v="73909"/>
    <x v="314"/>
    <x v="6"/>
    <x v="3368"/>
    <x v="3285"/>
    <n v="429"/>
    <n v="2532"/>
    <n v="8"/>
    <n v="8102.4"/>
    <n v="9"/>
    <n v="20256"/>
    <d v="2024-12-03T00:00:00"/>
    <n v="1042"/>
    <x v="1"/>
    <n v="1012.8"/>
  </r>
  <r>
    <x v="7"/>
    <s v="Faridabad"/>
    <s v="Women"/>
    <x v="10"/>
    <n v="12"/>
    <n v="433399"/>
    <x v="1"/>
    <d v="2022-01-26T00:00:00"/>
    <x v="4"/>
    <x v="3288"/>
    <s v="M62"/>
    <n v="10"/>
    <n v="9"/>
    <x v="13"/>
    <x v="1"/>
    <s v="CCTV"/>
    <n v="52583"/>
    <x v="285"/>
    <x v="10"/>
    <x v="3369"/>
    <x v="3286"/>
    <n v="978"/>
    <n v="2478"/>
    <n v="2"/>
    <n v="1982.4"/>
    <n v="11"/>
    <n v="4956"/>
    <d v="2024-12-03T00:00:00"/>
    <n v="1042"/>
    <x v="1"/>
    <n v="991.2"/>
  </r>
  <r>
    <x v="8"/>
    <s v="Chennai"/>
    <s v="Men"/>
    <x v="7"/>
    <n v="93"/>
    <n v="434375"/>
    <x v="2"/>
    <d v="2022-01-26T00:00:00"/>
    <x v="7"/>
    <x v="3289"/>
    <s v="M14"/>
    <n v="10"/>
    <n v="9"/>
    <x v="8"/>
    <x v="2"/>
    <s v="CCTV, Alarm"/>
    <n v="79433"/>
    <x v="147"/>
    <x v="6"/>
    <x v="3370"/>
    <x v="3287"/>
    <n v="455"/>
    <n v="1929"/>
    <n v="5"/>
    <n v="3858"/>
    <n v="11"/>
    <n v="9645"/>
    <d v="2024-12-03T00:00:00"/>
    <n v="1042"/>
    <x v="1"/>
    <n v="771.6"/>
  </r>
  <r>
    <x v="9"/>
    <s v="Madurai"/>
    <s v="Kids"/>
    <x v="4"/>
    <n v="20"/>
    <n v="421769"/>
    <x v="2"/>
    <d v="2022-01-26T00:00:00"/>
    <x v="3"/>
    <x v="3290"/>
    <s v="M21"/>
    <n v="11"/>
    <n v="8"/>
    <x v="11"/>
    <x v="1"/>
    <s v="Alarm"/>
    <n v="72272"/>
    <x v="140"/>
    <x v="9"/>
    <x v="3371"/>
    <x v="3288"/>
    <n v="616"/>
    <n v="2670"/>
    <n v="4"/>
    <n v="4272"/>
    <n v="9"/>
    <n v="10680"/>
    <d v="2024-12-03T00:00:00"/>
    <n v="1042"/>
    <x v="1"/>
    <n v="1068"/>
  </r>
  <r>
    <x v="7"/>
    <s v="Bhopal"/>
    <s v="Kids"/>
    <x v="11"/>
    <n v="92"/>
    <n v="417518"/>
    <x v="2"/>
    <d v="2022-01-26T00:00:00"/>
    <x v="6"/>
    <x v="3291"/>
    <s v="M31"/>
    <n v="9"/>
    <n v="8"/>
    <x v="16"/>
    <x v="1"/>
    <s v="None"/>
    <n v="53633"/>
    <x v="148"/>
    <x v="9"/>
    <x v="3372"/>
    <x v="3289"/>
    <n v="481"/>
    <n v="1431"/>
    <n v="8"/>
    <n v="4579.2"/>
    <n v="11"/>
    <n v="11448"/>
    <d v="2024-12-03T00:00:00"/>
    <n v="1042"/>
    <x v="1"/>
    <n v="572.4"/>
  </r>
  <r>
    <x v="6"/>
    <s v="Thane"/>
    <s v="Kids"/>
    <x v="10"/>
    <n v="77"/>
    <n v="412993"/>
    <x v="1"/>
    <d v="2022-01-27T00:00:00"/>
    <x v="3"/>
    <x v="3292"/>
    <s v="M63"/>
    <n v="10"/>
    <n v="7"/>
    <x v="1"/>
    <x v="2"/>
    <s v="None"/>
    <n v="47475"/>
    <x v="18"/>
    <x v="2"/>
    <x v="3373"/>
    <x v="3290"/>
    <n v="981"/>
    <n v="2394"/>
    <n v="3"/>
    <n v="2872.8"/>
    <n v="9"/>
    <n v="7182"/>
    <d v="2024-12-03T00:00:00"/>
    <n v="1041"/>
    <x v="1"/>
    <n v="957.6"/>
  </r>
  <r>
    <x v="6"/>
    <s v="Rajkot"/>
    <s v="Men"/>
    <x v="10"/>
    <n v="69"/>
    <n v="422815"/>
    <x v="1"/>
    <d v="2022-01-27T00:00:00"/>
    <x v="2"/>
    <x v="3293"/>
    <s v="M35"/>
    <n v="11"/>
    <n v="8"/>
    <x v="9"/>
    <x v="1"/>
    <s v="CCTV"/>
    <n v="36584"/>
    <x v="196"/>
    <x v="12"/>
    <x v="3374"/>
    <x v="3291"/>
    <n v="578"/>
    <n v="998"/>
    <n v="1"/>
    <n v="399.2"/>
    <n v="9"/>
    <n v="998"/>
    <d v="2024-12-03T00:00:00"/>
    <n v="1041"/>
    <x v="1"/>
    <n v="399.2"/>
  </r>
  <r>
    <x v="4"/>
    <s v="Bengaluru"/>
    <s v="Kids"/>
    <x v="1"/>
    <n v="38"/>
    <n v="430917"/>
    <x v="1"/>
    <d v="2022-01-27T00:00:00"/>
    <x v="7"/>
    <x v="3294"/>
    <s v="M19"/>
    <n v="9"/>
    <n v="8"/>
    <x v="9"/>
    <x v="1"/>
    <s v="CCTV, Alarm"/>
    <n v="66145"/>
    <x v="129"/>
    <x v="5"/>
    <x v="3375"/>
    <x v="3292"/>
    <n v="855"/>
    <n v="2296"/>
    <n v="8"/>
    <n v="7347.2"/>
    <n v="11"/>
    <n v="18368"/>
    <d v="2024-12-03T00:00:00"/>
    <n v="1041"/>
    <x v="1"/>
    <n v="918.4"/>
  </r>
  <r>
    <x v="3"/>
    <s v="Rajkot"/>
    <s v="Kids"/>
    <x v="1"/>
    <n v="14"/>
    <n v="413914"/>
    <x v="1"/>
    <d v="2022-01-27T00:00:00"/>
    <x v="3"/>
    <x v="3295"/>
    <s v="M69"/>
    <n v="11"/>
    <n v="8"/>
    <x v="8"/>
    <x v="1"/>
    <s v="CCTV"/>
    <n v="90501"/>
    <x v="89"/>
    <x v="5"/>
    <x v="3376"/>
    <x v="3293"/>
    <n v="682"/>
    <n v="926"/>
    <n v="5"/>
    <n v="1852"/>
    <n v="9"/>
    <n v="4630"/>
    <d v="2024-12-03T00:00:00"/>
    <n v="1041"/>
    <x v="1"/>
    <n v="370.4"/>
  </r>
  <r>
    <x v="2"/>
    <s v="New Delhi"/>
    <s v="Women"/>
    <x v="1"/>
    <n v="92"/>
    <n v="423236"/>
    <x v="2"/>
    <d v="2022-01-27T00:00:00"/>
    <x v="4"/>
    <x v="3296"/>
    <s v="M55"/>
    <n v="10"/>
    <n v="9"/>
    <x v="3"/>
    <x v="1"/>
    <s v="None"/>
    <n v="98301"/>
    <x v="144"/>
    <x v="9"/>
    <x v="3377"/>
    <x v="3294"/>
    <n v="953"/>
    <n v="2064"/>
    <n v="4"/>
    <n v="3302.4"/>
    <n v="11"/>
    <n v="8256"/>
    <d v="2024-12-03T00:00:00"/>
    <n v="1041"/>
    <x v="1"/>
    <n v="825.6"/>
  </r>
  <r>
    <x v="8"/>
    <s v="Meerut"/>
    <s v="Men"/>
    <x v="6"/>
    <n v="18"/>
    <n v="430082"/>
    <x v="1"/>
    <d v="2022-01-27T00:00:00"/>
    <x v="7"/>
    <x v="3297"/>
    <s v="M70"/>
    <n v="10"/>
    <n v="9"/>
    <x v="7"/>
    <x v="1"/>
    <s v="None"/>
    <n v="96834"/>
    <x v="267"/>
    <x v="1"/>
    <x v="3378"/>
    <x v="3295"/>
    <n v="958"/>
    <n v="731"/>
    <n v="5"/>
    <n v="1462"/>
    <n v="11"/>
    <n v="3655"/>
    <d v="2024-12-03T00:00:00"/>
    <n v="1041"/>
    <x v="1"/>
    <n v="292.39999999999998"/>
  </r>
  <r>
    <x v="6"/>
    <s v="Hyderabad"/>
    <s v="Kids"/>
    <x v="3"/>
    <n v="82"/>
    <n v="402883"/>
    <x v="1"/>
    <d v="2022-01-27T00:00:00"/>
    <x v="5"/>
    <x v="3135"/>
    <s v="M79"/>
    <n v="10"/>
    <n v="9"/>
    <x v="8"/>
    <x v="2"/>
    <s v="CCTV"/>
    <n v="42043"/>
    <x v="138"/>
    <x v="2"/>
    <x v="3379"/>
    <x v="3296"/>
    <n v="771"/>
    <n v="2487"/>
    <n v="6"/>
    <n v="5968.8"/>
    <n v="11"/>
    <n v="14922"/>
    <d v="2024-12-03T00:00:00"/>
    <n v="1041"/>
    <x v="1"/>
    <n v="994.80000000000007"/>
  </r>
  <r>
    <x v="7"/>
    <s v="Rajkot"/>
    <s v="Women"/>
    <x v="7"/>
    <n v="68"/>
    <n v="419023"/>
    <x v="1"/>
    <d v="2022-01-28T00:00:00"/>
    <x v="2"/>
    <x v="3298"/>
    <s v="M95"/>
    <n v="10"/>
    <n v="7"/>
    <x v="15"/>
    <x v="1"/>
    <s v="CCTV, Alarm"/>
    <n v="35307"/>
    <x v="295"/>
    <x v="12"/>
    <x v="3380"/>
    <x v="3297"/>
    <n v="900"/>
    <n v="1111"/>
    <n v="7"/>
    <n v="3110.8"/>
    <n v="9"/>
    <n v="7777"/>
    <d v="2024-12-03T00:00:00"/>
    <n v="1040"/>
    <x v="1"/>
    <n v="444.40000000000003"/>
  </r>
  <r>
    <x v="8"/>
    <s v="Madurai"/>
    <s v="Men"/>
    <x v="8"/>
    <n v="52"/>
    <n v="439551"/>
    <x v="1"/>
    <d v="2022-01-28T00:00:00"/>
    <x v="5"/>
    <x v="3299"/>
    <s v="M13"/>
    <n v="11"/>
    <n v="8"/>
    <x v="11"/>
    <x v="2"/>
    <s v="CCTV"/>
    <n v="25259"/>
    <x v="310"/>
    <x v="12"/>
    <x v="3381"/>
    <x v="3298"/>
    <n v="730"/>
    <n v="2498"/>
    <n v="7"/>
    <n v="6994.4"/>
    <n v="9"/>
    <n v="17486"/>
    <d v="2024-12-03T00:00:00"/>
    <n v="1040"/>
    <x v="1"/>
    <n v="999.19999999999993"/>
  </r>
  <r>
    <x v="9"/>
    <s v="Surat"/>
    <s v="Women"/>
    <x v="9"/>
    <n v="31"/>
    <n v="416223"/>
    <x v="2"/>
    <d v="2022-01-29T00:00:00"/>
    <x v="4"/>
    <x v="3300"/>
    <s v="M100"/>
    <n v="9"/>
    <n v="8"/>
    <x v="7"/>
    <x v="1"/>
    <s v="Alarm"/>
    <n v="88144"/>
    <x v="17"/>
    <x v="10"/>
    <x v="3382"/>
    <x v="3299"/>
    <n v="326"/>
    <n v="2194"/>
    <n v="4"/>
    <n v="3510.4"/>
    <n v="11"/>
    <n v="8776"/>
    <d v="2024-12-03T00:00:00"/>
    <n v="1039"/>
    <x v="1"/>
    <n v="877.6"/>
  </r>
  <r>
    <x v="4"/>
    <s v="Guwahati"/>
    <s v="Women"/>
    <x v="10"/>
    <n v="23"/>
    <n v="436311"/>
    <x v="2"/>
    <d v="2022-01-29T00:00:00"/>
    <x v="1"/>
    <x v="3301"/>
    <s v="M68"/>
    <n v="9"/>
    <n v="8"/>
    <x v="6"/>
    <x v="1"/>
    <s v="None"/>
    <n v="50598"/>
    <x v="252"/>
    <x v="11"/>
    <x v="3383"/>
    <x v="3300"/>
    <n v="717"/>
    <n v="2749"/>
    <n v="8"/>
    <n v="8796.7999999999993"/>
    <n v="11"/>
    <n v="21992"/>
    <d v="2024-12-03T00:00:00"/>
    <n v="1039"/>
    <x v="1"/>
    <n v="1099.5999999999999"/>
  </r>
  <r>
    <x v="5"/>
    <s v="Aurangabad"/>
    <s v="Women"/>
    <x v="3"/>
    <n v="60"/>
    <n v="434971"/>
    <x v="1"/>
    <d v="2022-01-29T00:00:00"/>
    <x v="5"/>
    <x v="3302"/>
    <s v="M12"/>
    <n v="11"/>
    <n v="8"/>
    <x v="3"/>
    <x v="1"/>
    <s v="CCTV, Alarm"/>
    <n v="33790"/>
    <x v="193"/>
    <x v="4"/>
    <x v="3384"/>
    <x v="3301"/>
    <n v="824"/>
    <n v="2270"/>
    <n v="6"/>
    <n v="5448"/>
    <n v="9"/>
    <n v="13620"/>
    <d v="2024-12-03T00:00:00"/>
    <n v="1039"/>
    <x v="1"/>
    <n v="908"/>
  </r>
  <r>
    <x v="4"/>
    <s v="Ranchi"/>
    <s v="Women"/>
    <x v="2"/>
    <n v="13"/>
    <n v="413504"/>
    <x v="2"/>
    <d v="2022-01-29T00:00:00"/>
    <x v="4"/>
    <x v="3303"/>
    <s v="M12"/>
    <n v="10"/>
    <n v="7"/>
    <x v="2"/>
    <x v="2"/>
    <s v="None"/>
    <n v="45065"/>
    <x v="85"/>
    <x v="2"/>
    <x v="3385"/>
    <x v="3302"/>
    <n v="428"/>
    <n v="634"/>
    <n v="1"/>
    <n v="253.6"/>
    <n v="9"/>
    <n v="634"/>
    <d v="2024-12-03T00:00:00"/>
    <n v="1039"/>
    <x v="1"/>
    <n v="253.6"/>
  </r>
  <r>
    <x v="4"/>
    <s v="Visakhapatnam"/>
    <s v="Kids"/>
    <x v="10"/>
    <n v="27"/>
    <n v="411874"/>
    <x v="1"/>
    <d v="2022-01-29T00:00:00"/>
    <x v="4"/>
    <x v="3304"/>
    <s v="M25"/>
    <n v="9"/>
    <n v="8"/>
    <x v="6"/>
    <x v="1"/>
    <s v="CCTV"/>
    <n v="20218"/>
    <x v="27"/>
    <x v="12"/>
    <x v="3386"/>
    <x v="2590"/>
    <n v="965"/>
    <n v="2715"/>
    <n v="1"/>
    <n v="1086"/>
    <n v="11"/>
    <n v="2715"/>
    <d v="2024-12-03T00:00:00"/>
    <n v="1039"/>
    <x v="1"/>
    <n v="1086"/>
  </r>
  <r>
    <x v="4"/>
    <s v="Mumbai"/>
    <s v="Men"/>
    <x v="1"/>
    <n v="95"/>
    <n v="411389"/>
    <x v="2"/>
    <d v="2022-01-29T00:00:00"/>
    <x v="2"/>
    <x v="3305"/>
    <s v="M27"/>
    <n v="9"/>
    <n v="8"/>
    <x v="7"/>
    <x v="2"/>
    <s v="Alarm"/>
    <n v="78461"/>
    <x v="72"/>
    <x v="12"/>
    <x v="3387"/>
    <x v="3303"/>
    <n v="662"/>
    <n v="1751"/>
    <n v="2"/>
    <n v="1400.8"/>
    <n v="11"/>
    <n v="3502"/>
    <d v="2024-12-03T00:00:00"/>
    <n v="1039"/>
    <x v="1"/>
    <n v="700.4"/>
  </r>
  <r>
    <x v="7"/>
    <s v="Visakhapatnam"/>
    <s v="Men"/>
    <x v="10"/>
    <n v="47"/>
    <n v="421052"/>
    <x v="2"/>
    <d v="2022-01-29T00:00:00"/>
    <x v="5"/>
    <x v="3306"/>
    <s v="M20"/>
    <n v="9"/>
    <n v="8"/>
    <x v="10"/>
    <x v="2"/>
    <s v="None"/>
    <n v="33277"/>
    <x v="198"/>
    <x v="4"/>
    <x v="3388"/>
    <x v="3304"/>
    <n v="854"/>
    <n v="2610"/>
    <n v="6"/>
    <n v="6264"/>
    <n v="11"/>
    <n v="15660"/>
    <d v="2024-12-03T00:00:00"/>
    <n v="1039"/>
    <x v="1"/>
    <n v="1044"/>
  </r>
  <r>
    <x v="8"/>
    <s v="Ahmedabad"/>
    <s v="Kids"/>
    <x v="4"/>
    <n v="80"/>
    <n v="430337"/>
    <x v="2"/>
    <d v="2022-01-29T00:00:00"/>
    <x v="3"/>
    <x v="3307"/>
    <s v="M26"/>
    <n v="9"/>
    <n v="8"/>
    <x v="10"/>
    <x v="1"/>
    <s v="Alarm"/>
    <n v="81341"/>
    <x v="302"/>
    <x v="2"/>
    <x v="3389"/>
    <x v="3305"/>
    <n v="339"/>
    <n v="596"/>
    <n v="7"/>
    <n v="1668.8"/>
    <n v="11"/>
    <n v="4172"/>
    <d v="2024-12-03T00:00:00"/>
    <n v="1039"/>
    <x v="1"/>
    <n v="238.4"/>
  </r>
  <r>
    <x v="5"/>
    <s v="Guwahati"/>
    <s v="Women"/>
    <x v="1"/>
    <n v="23"/>
    <n v="426278"/>
    <x v="1"/>
    <d v="2022-01-29T00:00:00"/>
    <x v="1"/>
    <x v="3308"/>
    <s v="M74"/>
    <n v="10"/>
    <n v="7"/>
    <x v="9"/>
    <x v="1"/>
    <s v="None"/>
    <n v="37060"/>
    <x v="73"/>
    <x v="10"/>
    <x v="3390"/>
    <x v="3306"/>
    <n v="973"/>
    <n v="1399"/>
    <n v="4"/>
    <n v="2238.4"/>
    <n v="9"/>
    <n v="5596"/>
    <d v="2024-12-03T00:00:00"/>
    <n v="1039"/>
    <x v="1"/>
    <n v="559.6"/>
  </r>
  <r>
    <x v="5"/>
    <s v="Lucknow"/>
    <s v="Men"/>
    <x v="2"/>
    <n v="19"/>
    <n v="407243"/>
    <x v="1"/>
    <d v="2022-01-29T00:00:00"/>
    <x v="7"/>
    <x v="235"/>
    <s v="M40"/>
    <n v="10"/>
    <n v="9"/>
    <x v="4"/>
    <x v="2"/>
    <s v="CCTV, Alarm"/>
    <n v="76697"/>
    <x v="186"/>
    <x v="9"/>
    <x v="3391"/>
    <x v="3307"/>
    <n v="685"/>
    <n v="1092"/>
    <n v="1"/>
    <n v="436.8"/>
    <n v="11"/>
    <n v="1092"/>
    <d v="2024-12-03T00:00:00"/>
    <n v="1039"/>
    <x v="1"/>
    <n v="436.8"/>
  </r>
  <r>
    <x v="2"/>
    <s v="Noida"/>
    <s v="Kids"/>
    <x v="9"/>
    <n v="54"/>
    <n v="409743"/>
    <x v="1"/>
    <d v="2022-01-29T00:00:00"/>
    <x v="3"/>
    <x v="3309"/>
    <s v="M6"/>
    <n v="11"/>
    <n v="8"/>
    <x v="12"/>
    <x v="2"/>
    <s v="CCTV"/>
    <n v="34470"/>
    <x v="162"/>
    <x v="6"/>
    <x v="3392"/>
    <x v="3308"/>
    <n v="261"/>
    <n v="569"/>
    <n v="3"/>
    <n v="682.8"/>
    <n v="9"/>
    <n v="1707"/>
    <d v="2024-12-03T00:00:00"/>
    <n v="1039"/>
    <x v="1"/>
    <n v="227.6"/>
  </r>
  <r>
    <x v="5"/>
    <s v="Ahmedabad"/>
    <s v="Men"/>
    <x v="10"/>
    <n v="8"/>
    <n v="422495"/>
    <x v="2"/>
    <d v="2022-01-30T00:00:00"/>
    <x v="1"/>
    <x v="2880"/>
    <s v="M51"/>
    <n v="10"/>
    <n v="7"/>
    <x v="5"/>
    <x v="2"/>
    <s v="CCTV, Alarm"/>
    <n v="24911"/>
    <x v="49"/>
    <x v="2"/>
    <x v="3393"/>
    <x v="3309"/>
    <n v="689"/>
    <n v="1547"/>
    <n v="6"/>
    <n v="3712.8"/>
    <n v="9"/>
    <n v="9282"/>
    <d v="2024-12-03T00:00:00"/>
    <n v="1038"/>
    <x v="1"/>
    <n v="618.80000000000007"/>
  </r>
  <r>
    <x v="4"/>
    <s v="Bhopal"/>
    <s v="Kids"/>
    <x v="9"/>
    <n v="56"/>
    <n v="414602"/>
    <x v="1"/>
    <d v="2022-01-30T00:00:00"/>
    <x v="2"/>
    <x v="3310"/>
    <s v="M99"/>
    <n v="10"/>
    <n v="7"/>
    <x v="1"/>
    <x v="2"/>
    <s v="CCTV"/>
    <n v="31434"/>
    <x v="112"/>
    <x v="4"/>
    <x v="3394"/>
    <x v="3310"/>
    <n v="770"/>
    <n v="2296"/>
    <n v="6"/>
    <n v="5510.4"/>
    <n v="9"/>
    <n v="13776"/>
    <d v="2024-12-03T00:00:00"/>
    <n v="1038"/>
    <x v="1"/>
    <n v="918.4"/>
  </r>
  <r>
    <x v="4"/>
    <s v="Thane"/>
    <s v="Women"/>
    <x v="3"/>
    <n v="3"/>
    <n v="406544"/>
    <x v="2"/>
    <d v="2022-01-30T00:00:00"/>
    <x v="6"/>
    <x v="3311"/>
    <s v="M2"/>
    <n v="10"/>
    <n v="9"/>
    <x v="17"/>
    <x v="1"/>
    <s v="CCTV"/>
    <n v="18869"/>
    <x v="70"/>
    <x v="6"/>
    <x v="3395"/>
    <x v="3311"/>
    <n v="204"/>
    <n v="1933"/>
    <n v="3"/>
    <n v="2319.6"/>
    <n v="11"/>
    <n v="5799"/>
    <d v="2024-12-03T00:00:00"/>
    <n v="1038"/>
    <x v="1"/>
    <n v="773.19999999999993"/>
  </r>
  <r>
    <x v="8"/>
    <s v="Hyderabad"/>
    <s v="Women"/>
    <x v="4"/>
    <n v="32"/>
    <n v="404253"/>
    <x v="2"/>
    <d v="2022-01-30T00:00:00"/>
    <x v="6"/>
    <x v="3312"/>
    <s v="M20"/>
    <n v="10"/>
    <n v="9"/>
    <x v="9"/>
    <x v="2"/>
    <s v="Alarm"/>
    <n v="60551"/>
    <x v="161"/>
    <x v="1"/>
    <x v="3396"/>
    <x v="3312"/>
    <n v="981"/>
    <n v="1831"/>
    <n v="7"/>
    <n v="5126.8"/>
    <n v="11"/>
    <n v="12817"/>
    <d v="2024-12-03T00:00:00"/>
    <n v="1038"/>
    <x v="1"/>
    <n v="732.4"/>
  </r>
  <r>
    <x v="4"/>
    <s v="Surat"/>
    <s v="Kids"/>
    <x v="11"/>
    <n v="74"/>
    <n v="427572"/>
    <x v="1"/>
    <d v="2022-01-31T00:00:00"/>
    <x v="4"/>
    <x v="3313"/>
    <s v="M44"/>
    <n v="11"/>
    <n v="8"/>
    <x v="7"/>
    <x v="1"/>
    <s v="None"/>
    <n v="83103"/>
    <x v="45"/>
    <x v="2"/>
    <x v="3397"/>
    <x v="3313"/>
    <n v="486"/>
    <n v="2099"/>
    <n v="1"/>
    <n v="839.6"/>
    <n v="9"/>
    <n v="2099"/>
    <d v="2024-12-03T00:00:00"/>
    <n v="1037"/>
    <x v="1"/>
    <n v="839.6"/>
  </r>
  <r>
    <x v="3"/>
    <s v="Ranchi"/>
    <s v="Men"/>
    <x v="10"/>
    <n v="19"/>
    <n v="418030"/>
    <x v="1"/>
    <d v="2022-01-31T00:00:00"/>
    <x v="6"/>
    <x v="3314"/>
    <s v="M18"/>
    <n v="9"/>
    <n v="8"/>
    <x v="12"/>
    <x v="2"/>
    <s v="None"/>
    <n v="64037"/>
    <x v="198"/>
    <x v="4"/>
    <x v="3398"/>
    <x v="3314"/>
    <n v="331"/>
    <n v="2008"/>
    <n v="1"/>
    <n v="803.2"/>
    <n v="11"/>
    <n v="2008"/>
    <d v="2024-12-03T00:00:00"/>
    <n v="1037"/>
    <x v="1"/>
    <n v="803.2"/>
  </r>
  <r>
    <x v="2"/>
    <s v="Patna"/>
    <s v="Women"/>
    <x v="11"/>
    <n v="63"/>
    <n v="422160"/>
    <x v="2"/>
    <d v="2022-01-31T00:00:00"/>
    <x v="6"/>
    <x v="3315"/>
    <s v="M75"/>
    <n v="9"/>
    <n v="8"/>
    <x v="3"/>
    <x v="1"/>
    <s v="CCTV, Alarm"/>
    <n v="40746"/>
    <x v="256"/>
    <x v="6"/>
    <x v="3399"/>
    <x v="3315"/>
    <n v="798"/>
    <n v="1212"/>
    <n v="4"/>
    <n v="1939.2"/>
    <n v="11"/>
    <n v="4848"/>
    <d v="2024-12-03T00:00:00"/>
    <n v="1037"/>
    <x v="1"/>
    <n v="484.8"/>
  </r>
  <r>
    <x v="5"/>
    <s v="Chennai"/>
    <s v="Kids"/>
    <x v="4"/>
    <n v="24"/>
    <n v="427207"/>
    <x v="2"/>
    <d v="2022-02-01T00:00:00"/>
    <x v="7"/>
    <x v="3316"/>
    <s v="M14"/>
    <n v="11"/>
    <n v="8"/>
    <x v="16"/>
    <x v="2"/>
    <s v="Alarm"/>
    <n v="92000"/>
    <x v="89"/>
    <x v="5"/>
    <x v="3400"/>
    <x v="3316"/>
    <n v="642"/>
    <n v="1563"/>
    <n v="3"/>
    <n v="1875.6"/>
    <n v="9"/>
    <n v="4689"/>
    <d v="2024-12-03T00:00:00"/>
    <n v="1036"/>
    <x v="1"/>
    <n v="625.19999999999993"/>
  </r>
  <r>
    <x v="4"/>
    <s v="Patna"/>
    <s v="Men"/>
    <x v="9"/>
    <n v="43"/>
    <n v="409926"/>
    <x v="2"/>
    <d v="2022-02-01T00:00:00"/>
    <x v="4"/>
    <x v="3317"/>
    <s v="M21"/>
    <n v="11"/>
    <n v="8"/>
    <x v="15"/>
    <x v="1"/>
    <s v="None"/>
    <n v="56197"/>
    <x v="132"/>
    <x v="5"/>
    <x v="3401"/>
    <x v="3317"/>
    <n v="813"/>
    <n v="2454"/>
    <n v="4"/>
    <n v="3926.4"/>
    <n v="9"/>
    <n v="9816"/>
    <d v="2024-12-03T00:00:00"/>
    <n v="1036"/>
    <x v="1"/>
    <n v="981.6"/>
  </r>
  <r>
    <x v="3"/>
    <s v="Vadodara"/>
    <s v="Men"/>
    <x v="4"/>
    <n v="59"/>
    <n v="437080"/>
    <x v="2"/>
    <d v="2022-02-01T00:00:00"/>
    <x v="2"/>
    <x v="3318"/>
    <s v="M25"/>
    <n v="10"/>
    <n v="7"/>
    <x v="8"/>
    <x v="1"/>
    <s v="CCTV"/>
    <n v="23537"/>
    <x v="253"/>
    <x v="3"/>
    <x v="3402"/>
    <x v="3318"/>
    <n v="588"/>
    <n v="1951"/>
    <n v="2"/>
    <n v="1560.8"/>
    <n v="9"/>
    <n v="3902"/>
    <d v="2024-12-03T00:00:00"/>
    <n v="1036"/>
    <x v="1"/>
    <n v="780.4"/>
  </r>
  <r>
    <x v="9"/>
    <s v="Madurai"/>
    <s v="Kids"/>
    <x v="4"/>
    <n v="82"/>
    <n v="414225"/>
    <x v="1"/>
    <d v="2022-02-01T00:00:00"/>
    <x v="4"/>
    <x v="3319"/>
    <s v="M85"/>
    <n v="10"/>
    <n v="9"/>
    <x v="9"/>
    <x v="2"/>
    <s v="Alarm"/>
    <n v="65451"/>
    <x v="196"/>
    <x v="12"/>
    <x v="3403"/>
    <x v="3319"/>
    <n v="261"/>
    <n v="939"/>
    <n v="5"/>
    <n v="1878"/>
    <n v="11"/>
    <n v="4695"/>
    <d v="2024-12-03T00:00:00"/>
    <n v="1036"/>
    <x v="1"/>
    <n v="375.6"/>
  </r>
  <r>
    <x v="4"/>
    <s v="Agra"/>
    <s v="Kids"/>
    <x v="11"/>
    <n v="92"/>
    <n v="425037"/>
    <x v="1"/>
    <d v="2022-02-01T00:00:00"/>
    <x v="1"/>
    <x v="3320"/>
    <s v="M72"/>
    <n v="10"/>
    <n v="9"/>
    <x v="16"/>
    <x v="1"/>
    <s v="Alarm"/>
    <n v="56333"/>
    <x v="278"/>
    <x v="4"/>
    <x v="3404"/>
    <x v="3320"/>
    <n v="936"/>
    <n v="1599"/>
    <n v="6"/>
    <n v="3837.6"/>
    <n v="11"/>
    <n v="9594"/>
    <d v="2024-12-03T00:00:00"/>
    <n v="1036"/>
    <x v="1"/>
    <n v="639.6"/>
  </r>
  <r>
    <x v="4"/>
    <s v="Thane"/>
    <s v="Kids"/>
    <x v="11"/>
    <n v="48"/>
    <n v="405319"/>
    <x v="1"/>
    <d v="2022-02-01T00:00:00"/>
    <x v="6"/>
    <x v="3321"/>
    <s v="M95"/>
    <n v="9"/>
    <n v="8"/>
    <x v="12"/>
    <x v="2"/>
    <s v="None"/>
    <n v="21321"/>
    <x v="285"/>
    <x v="10"/>
    <x v="3405"/>
    <x v="3321"/>
    <n v="501"/>
    <n v="2383"/>
    <n v="5"/>
    <n v="4766"/>
    <n v="11"/>
    <n v="11915"/>
    <d v="2024-12-03T00:00:00"/>
    <n v="1036"/>
    <x v="1"/>
    <n v="953.2"/>
  </r>
  <r>
    <x v="7"/>
    <s v="Nagpur"/>
    <s v="Women"/>
    <x v="10"/>
    <n v="33"/>
    <n v="408636"/>
    <x v="1"/>
    <d v="2022-02-01T00:00:00"/>
    <x v="6"/>
    <x v="3322"/>
    <s v="M13"/>
    <n v="11"/>
    <n v="8"/>
    <x v="16"/>
    <x v="1"/>
    <s v="CCTV"/>
    <n v="89743"/>
    <x v="287"/>
    <x v="2"/>
    <x v="2770"/>
    <x v="3322"/>
    <n v="972"/>
    <n v="1194"/>
    <n v="7"/>
    <n v="3343.2"/>
    <n v="9"/>
    <n v="8358"/>
    <d v="2024-12-03T00:00:00"/>
    <n v="1036"/>
    <x v="1"/>
    <n v="477.59999999999997"/>
  </r>
  <r>
    <x v="4"/>
    <s v="Rajkot"/>
    <s v="Men"/>
    <x v="10"/>
    <n v="59"/>
    <n v="402904"/>
    <x v="2"/>
    <d v="2022-02-02T00:00:00"/>
    <x v="7"/>
    <x v="3323"/>
    <s v="M1"/>
    <n v="10"/>
    <n v="7"/>
    <x v="8"/>
    <x v="2"/>
    <s v="None"/>
    <n v="52297"/>
    <x v="212"/>
    <x v="8"/>
    <x v="3406"/>
    <x v="3323"/>
    <n v="597"/>
    <n v="2582"/>
    <n v="7"/>
    <n v="7229.6"/>
    <n v="9"/>
    <n v="18074"/>
    <d v="2024-12-03T00:00:00"/>
    <n v="1035"/>
    <x v="1"/>
    <n v="1032.8"/>
  </r>
  <r>
    <x v="6"/>
    <s v="Thane"/>
    <s v="Men"/>
    <x v="3"/>
    <n v="15"/>
    <n v="426400"/>
    <x v="2"/>
    <d v="2022-02-02T00:00:00"/>
    <x v="4"/>
    <x v="3324"/>
    <s v="M19"/>
    <n v="10"/>
    <n v="7"/>
    <x v="9"/>
    <x v="1"/>
    <s v="CCTV"/>
    <n v="11759"/>
    <x v="162"/>
    <x v="6"/>
    <x v="3407"/>
    <x v="3324"/>
    <n v="867"/>
    <n v="1557"/>
    <n v="2"/>
    <n v="1245.5999999999999"/>
    <n v="9"/>
    <n v="3114"/>
    <d v="2024-12-03T00:00:00"/>
    <n v="1035"/>
    <x v="1"/>
    <n v="622.79999999999995"/>
  </r>
  <r>
    <x v="5"/>
    <s v="Jalna"/>
    <s v="Kids"/>
    <x v="8"/>
    <n v="92"/>
    <n v="400868"/>
    <x v="1"/>
    <d v="2022-02-02T00:00:00"/>
    <x v="2"/>
    <x v="3325"/>
    <s v="M24"/>
    <n v="11"/>
    <n v="8"/>
    <x v="5"/>
    <x v="2"/>
    <s v="Alarm"/>
    <n v="44102"/>
    <x v="271"/>
    <x v="3"/>
    <x v="3408"/>
    <x v="3325"/>
    <n v="776"/>
    <n v="1274"/>
    <n v="1"/>
    <n v="509.6"/>
    <n v="9"/>
    <n v="1274"/>
    <d v="2024-12-03T00:00:00"/>
    <n v="1035"/>
    <x v="1"/>
    <n v="509.6"/>
  </r>
  <r>
    <x v="4"/>
    <s v="Agra"/>
    <s v="Kids"/>
    <x v="10"/>
    <n v="48"/>
    <n v="421997"/>
    <x v="1"/>
    <d v="2022-02-02T00:00:00"/>
    <x v="4"/>
    <x v="3326"/>
    <s v="M83"/>
    <n v="10"/>
    <n v="9"/>
    <x v="1"/>
    <x v="2"/>
    <s v="Alarm"/>
    <n v="34806"/>
    <x v="289"/>
    <x v="12"/>
    <x v="3409"/>
    <x v="3326"/>
    <n v="940"/>
    <n v="1094"/>
    <n v="5"/>
    <n v="2188"/>
    <n v="11"/>
    <n v="5470"/>
    <d v="2024-12-03T00:00:00"/>
    <n v="1035"/>
    <x v="1"/>
    <n v="437.6"/>
  </r>
  <r>
    <x v="4"/>
    <s v="Nagpur"/>
    <s v="Women"/>
    <x v="3"/>
    <n v="23"/>
    <n v="405100"/>
    <x v="1"/>
    <d v="2022-02-03T00:00:00"/>
    <x v="3"/>
    <x v="379"/>
    <s v="M37"/>
    <n v="10"/>
    <n v="7"/>
    <x v="18"/>
    <x v="2"/>
    <s v="Alarm"/>
    <n v="90729"/>
    <x v="250"/>
    <x v="3"/>
    <x v="3410"/>
    <x v="3327"/>
    <n v="552"/>
    <n v="1755"/>
    <n v="2"/>
    <n v="1404"/>
    <n v="9"/>
    <n v="3510"/>
    <d v="2024-12-03T00:00:00"/>
    <n v="1034"/>
    <x v="1"/>
    <n v="702"/>
  </r>
  <r>
    <x v="9"/>
    <s v="Chandigarh"/>
    <s v="Women"/>
    <x v="11"/>
    <n v="14"/>
    <n v="422297"/>
    <x v="2"/>
    <d v="2022-02-03T00:00:00"/>
    <x v="4"/>
    <x v="3327"/>
    <s v="M60"/>
    <n v="10"/>
    <n v="9"/>
    <x v="12"/>
    <x v="2"/>
    <s v="None"/>
    <n v="93213"/>
    <x v="46"/>
    <x v="5"/>
    <x v="3411"/>
    <x v="3328"/>
    <n v="697"/>
    <n v="2023"/>
    <n v="8"/>
    <n v="6473.6"/>
    <n v="11"/>
    <n v="16184"/>
    <d v="2024-12-03T00:00:00"/>
    <n v="1034"/>
    <x v="1"/>
    <n v="809.2"/>
  </r>
  <r>
    <x v="7"/>
    <s v="Faridabad"/>
    <s v="Women"/>
    <x v="6"/>
    <n v="86"/>
    <n v="429834"/>
    <x v="1"/>
    <d v="2022-02-03T00:00:00"/>
    <x v="2"/>
    <x v="3328"/>
    <s v="M97"/>
    <n v="11"/>
    <n v="8"/>
    <x v="14"/>
    <x v="2"/>
    <s v="Alarm"/>
    <n v="57777"/>
    <x v="58"/>
    <x v="9"/>
    <x v="3412"/>
    <x v="3329"/>
    <n v="391"/>
    <n v="710"/>
    <n v="6"/>
    <n v="1704"/>
    <n v="9"/>
    <n v="4260"/>
    <d v="2024-12-03T00:00:00"/>
    <n v="1034"/>
    <x v="1"/>
    <n v="284"/>
  </r>
  <r>
    <x v="7"/>
    <s v="Bhopal"/>
    <s v="Men"/>
    <x v="2"/>
    <n v="73"/>
    <n v="409035"/>
    <x v="1"/>
    <d v="2022-02-03T00:00:00"/>
    <x v="6"/>
    <x v="3329"/>
    <s v="M75"/>
    <n v="11"/>
    <n v="8"/>
    <x v="15"/>
    <x v="1"/>
    <s v="CCTV"/>
    <n v="70788"/>
    <x v="252"/>
    <x v="11"/>
    <x v="3413"/>
    <x v="3330"/>
    <n v="397"/>
    <n v="559"/>
    <n v="4"/>
    <n v="894.4"/>
    <n v="9"/>
    <n v="2236"/>
    <d v="2024-12-03T00:00:00"/>
    <n v="1034"/>
    <x v="1"/>
    <n v="223.6"/>
  </r>
  <r>
    <x v="4"/>
    <s v="Kolhapur"/>
    <s v="Men"/>
    <x v="10"/>
    <n v="33"/>
    <n v="423686"/>
    <x v="1"/>
    <d v="2022-02-03T00:00:00"/>
    <x v="1"/>
    <x v="3330"/>
    <s v="M60"/>
    <n v="10"/>
    <n v="7"/>
    <x v="3"/>
    <x v="1"/>
    <s v="CCTV"/>
    <n v="57921"/>
    <x v="32"/>
    <x v="12"/>
    <x v="3414"/>
    <x v="3331"/>
    <n v="342"/>
    <n v="1347"/>
    <n v="5"/>
    <n v="2694"/>
    <n v="9"/>
    <n v="6735"/>
    <d v="2024-12-03T00:00:00"/>
    <n v="1034"/>
    <x v="1"/>
    <n v="538.79999999999995"/>
  </r>
  <r>
    <x v="4"/>
    <s v="Bhopal"/>
    <s v="Kids"/>
    <x v="2"/>
    <n v="60"/>
    <n v="418881"/>
    <x v="2"/>
    <d v="2022-02-04T00:00:00"/>
    <x v="2"/>
    <x v="3331"/>
    <s v="M69"/>
    <n v="10"/>
    <n v="9"/>
    <x v="1"/>
    <x v="1"/>
    <s v="CCTV, Alarm"/>
    <n v="23229"/>
    <x v="80"/>
    <x v="5"/>
    <x v="3415"/>
    <x v="3332"/>
    <n v="326"/>
    <n v="875"/>
    <n v="2"/>
    <n v="700"/>
    <n v="11"/>
    <n v="1750"/>
    <d v="2024-12-03T00:00:00"/>
    <n v="1033"/>
    <x v="1"/>
    <n v="350"/>
  </r>
  <r>
    <x v="7"/>
    <s v="Jammu"/>
    <s v="Kids"/>
    <x v="11"/>
    <n v="42"/>
    <n v="439946"/>
    <x v="2"/>
    <d v="2022-02-04T00:00:00"/>
    <x v="6"/>
    <x v="3332"/>
    <s v="M64"/>
    <n v="10"/>
    <n v="7"/>
    <x v="16"/>
    <x v="1"/>
    <s v="CCTV, Alarm"/>
    <n v="61026"/>
    <x v="95"/>
    <x v="6"/>
    <x v="3416"/>
    <x v="3333"/>
    <n v="855"/>
    <n v="2428"/>
    <n v="1"/>
    <n v="971.2"/>
    <n v="9"/>
    <n v="2428"/>
    <d v="2024-12-03T00:00:00"/>
    <n v="1033"/>
    <x v="1"/>
    <n v="971.2"/>
  </r>
  <r>
    <x v="8"/>
    <s v="Ahmedabad"/>
    <s v="Kids"/>
    <x v="11"/>
    <n v="58"/>
    <n v="419387"/>
    <x v="1"/>
    <d v="2022-02-04T00:00:00"/>
    <x v="3"/>
    <x v="3333"/>
    <s v="M12"/>
    <n v="10"/>
    <n v="9"/>
    <x v="14"/>
    <x v="1"/>
    <s v="Alarm"/>
    <n v="10599"/>
    <x v="85"/>
    <x v="2"/>
    <x v="3417"/>
    <x v="3334"/>
    <n v="600"/>
    <n v="1379"/>
    <n v="6"/>
    <n v="3309.6"/>
    <n v="11"/>
    <n v="8274"/>
    <d v="2024-12-03T00:00:00"/>
    <n v="1033"/>
    <x v="1"/>
    <n v="551.6"/>
  </r>
  <r>
    <x v="8"/>
    <s v="Agra"/>
    <s v="Women"/>
    <x v="9"/>
    <n v="11"/>
    <n v="437344"/>
    <x v="2"/>
    <d v="2022-02-05T00:00:00"/>
    <x v="1"/>
    <x v="3334"/>
    <s v="M73"/>
    <n v="9"/>
    <n v="8"/>
    <x v="16"/>
    <x v="2"/>
    <s v="Alarm"/>
    <n v="65887"/>
    <x v="44"/>
    <x v="8"/>
    <x v="3418"/>
    <x v="3335"/>
    <n v="264"/>
    <n v="1964"/>
    <n v="2"/>
    <n v="1571.2"/>
    <n v="11"/>
    <n v="3928"/>
    <d v="2024-12-03T00:00:00"/>
    <n v="1032"/>
    <x v="1"/>
    <n v="785.6"/>
  </r>
  <r>
    <x v="7"/>
    <s v="Noida"/>
    <s v="Kids"/>
    <x v="3"/>
    <n v="98"/>
    <n v="433420"/>
    <x v="1"/>
    <d v="2022-02-05T00:00:00"/>
    <x v="4"/>
    <x v="3335"/>
    <s v="M73"/>
    <n v="10"/>
    <n v="7"/>
    <x v="15"/>
    <x v="2"/>
    <s v="CCTV"/>
    <n v="22047"/>
    <x v="164"/>
    <x v="8"/>
    <x v="3419"/>
    <x v="3336"/>
    <n v="836"/>
    <n v="769"/>
    <n v="3"/>
    <n v="922.8"/>
    <n v="9"/>
    <n v="2307"/>
    <d v="2024-12-03T00:00:00"/>
    <n v="1032"/>
    <x v="1"/>
    <n v="307.59999999999997"/>
  </r>
  <r>
    <x v="2"/>
    <s v="Nagpur"/>
    <s v="Men"/>
    <x v="8"/>
    <n v="39"/>
    <n v="405610"/>
    <x v="1"/>
    <d v="2022-02-05T00:00:00"/>
    <x v="2"/>
    <x v="3336"/>
    <s v="M78"/>
    <n v="11"/>
    <n v="8"/>
    <x v="9"/>
    <x v="1"/>
    <s v="CCTV"/>
    <n v="98497"/>
    <x v="36"/>
    <x v="10"/>
    <x v="3420"/>
    <x v="3337"/>
    <n v="873"/>
    <n v="534"/>
    <n v="2"/>
    <n v="427.2"/>
    <n v="9"/>
    <n v="1068"/>
    <d v="2024-12-03T00:00:00"/>
    <n v="1032"/>
    <x v="1"/>
    <n v="213.6"/>
  </r>
  <r>
    <x v="5"/>
    <s v="Kanpur"/>
    <s v="Women"/>
    <x v="8"/>
    <n v="36"/>
    <n v="422133"/>
    <x v="1"/>
    <d v="2022-02-05T00:00:00"/>
    <x v="2"/>
    <x v="3337"/>
    <s v="M21"/>
    <n v="10"/>
    <n v="9"/>
    <x v="6"/>
    <x v="1"/>
    <s v="CCTV, Alarm"/>
    <n v="62331"/>
    <x v="39"/>
    <x v="10"/>
    <x v="3421"/>
    <x v="3338"/>
    <n v="793"/>
    <n v="1705"/>
    <n v="3"/>
    <n v="2046"/>
    <n v="11"/>
    <n v="5115"/>
    <d v="2024-12-03T00:00:00"/>
    <n v="1032"/>
    <x v="1"/>
    <n v="682"/>
  </r>
  <r>
    <x v="2"/>
    <s v="Jaipur"/>
    <s v="Women"/>
    <x v="10"/>
    <n v="17"/>
    <n v="416012"/>
    <x v="1"/>
    <d v="2022-02-06T00:00:00"/>
    <x v="5"/>
    <x v="3338"/>
    <s v="M67"/>
    <n v="9"/>
    <n v="8"/>
    <x v="17"/>
    <x v="2"/>
    <s v="None"/>
    <n v="19419"/>
    <x v="27"/>
    <x v="12"/>
    <x v="3422"/>
    <x v="3339"/>
    <n v="579"/>
    <n v="732"/>
    <n v="2"/>
    <n v="585.6"/>
    <n v="11"/>
    <n v="1464"/>
    <d v="2024-12-03T00:00:00"/>
    <n v="1031"/>
    <x v="1"/>
    <n v="292.8"/>
  </r>
  <r>
    <x v="7"/>
    <s v="Noida"/>
    <s v="Kids"/>
    <x v="10"/>
    <n v="84"/>
    <n v="410833"/>
    <x v="2"/>
    <d v="2022-02-06T00:00:00"/>
    <x v="5"/>
    <x v="3339"/>
    <s v="M45"/>
    <n v="9"/>
    <n v="8"/>
    <x v="14"/>
    <x v="2"/>
    <s v="None"/>
    <n v="81639"/>
    <x v="70"/>
    <x v="6"/>
    <x v="3423"/>
    <x v="3340"/>
    <n v="629"/>
    <n v="2289"/>
    <n v="5"/>
    <n v="4578"/>
    <n v="11"/>
    <n v="11445"/>
    <d v="2024-12-03T00:00:00"/>
    <n v="1031"/>
    <x v="1"/>
    <n v="915.6"/>
  </r>
  <r>
    <x v="5"/>
    <s v="Chennai"/>
    <s v="Kids"/>
    <x v="5"/>
    <n v="82"/>
    <n v="409081"/>
    <x v="1"/>
    <d v="2022-02-06T00:00:00"/>
    <x v="3"/>
    <x v="3340"/>
    <s v="M26"/>
    <n v="11"/>
    <n v="8"/>
    <x v="9"/>
    <x v="1"/>
    <s v="CCTV, Alarm"/>
    <n v="97975"/>
    <x v="132"/>
    <x v="5"/>
    <x v="3424"/>
    <x v="3341"/>
    <n v="646"/>
    <n v="2478"/>
    <n v="6"/>
    <n v="5947.2"/>
    <n v="9"/>
    <n v="14868"/>
    <d v="2024-12-03T00:00:00"/>
    <n v="1031"/>
    <x v="1"/>
    <n v="991.19999999999993"/>
  </r>
  <r>
    <x v="6"/>
    <s v="Nagpur"/>
    <s v="Kids"/>
    <x v="10"/>
    <n v="100"/>
    <n v="414317"/>
    <x v="1"/>
    <d v="2022-02-06T00:00:00"/>
    <x v="7"/>
    <x v="1398"/>
    <s v="M40"/>
    <n v="10"/>
    <n v="7"/>
    <x v="8"/>
    <x v="2"/>
    <s v="CCTV"/>
    <n v="93317"/>
    <x v="12"/>
    <x v="3"/>
    <x v="3425"/>
    <x v="3342"/>
    <n v="789"/>
    <n v="2626"/>
    <n v="5"/>
    <n v="5252"/>
    <n v="9"/>
    <n v="13130"/>
    <d v="2024-12-03T00:00:00"/>
    <n v="1031"/>
    <x v="1"/>
    <n v="1050.4000000000001"/>
  </r>
  <r>
    <x v="3"/>
    <s v="Surat"/>
    <s v="Women"/>
    <x v="1"/>
    <n v="41"/>
    <n v="427355"/>
    <x v="2"/>
    <d v="2022-02-06T00:00:00"/>
    <x v="7"/>
    <x v="3341"/>
    <s v="M10"/>
    <n v="10"/>
    <n v="7"/>
    <x v="2"/>
    <x v="1"/>
    <s v="CCTV, Alarm"/>
    <n v="67108"/>
    <x v="13"/>
    <x v="9"/>
    <x v="3426"/>
    <x v="3343"/>
    <n v="980"/>
    <n v="2725"/>
    <n v="8"/>
    <n v="8720"/>
    <n v="9"/>
    <n v="21800"/>
    <d v="2024-12-03T00:00:00"/>
    <n v="1031"/>
    <x v="1"/>
    <n v="1090"/>
  </r>
  <r>
    <x v="3"/>
    <s v="Jalna"/>
    <s v="Men"/>
    <x v="5"/>
    <n v="90"/>
    <n v="437931"/>
    <x v="1"/>
    <d v="2022-02-06T00:00:00"/>
    <x v="6"/>
    <x v="3342"/>
    <s v="M27"/>
    <n v="10"/>
    <n v="7"/>
    <x v="18"/>
    <x v="2"/>
    <s v="CCTV, Alarm"/>
    <n v="39997"/>
    <x v="301"/>
    <x v="10"/>
    <x v="3427"/>
    <x v="3344"/>
    <n v="858"/>
    <n v="1864"/>
    <n v="8"/>
    <n v="5964.8"/>
    <n v="9"/>
    <n v="14912"/>
    <d v="2024-12-03T00:00:00"/>
    <n v="1031"/>
    <x v="1"/>
    <n v="745.6"/>
  </r>
  <r>
    <x v="5"/>
    <s v="Kolkata"/>
    <s v="Kids"/>
    <x v="4"/>
    <n v="6"/>
    <n v="425353"/>
    <x v="1"/>
    <d v="2022-02-07T00:00:00"/>
    <x v="6"/>
    <x v="3343"/>
    <s v="M22"/>
    <n v="10"/>
    <n v="9"/>
    <x v="9"/>
    <x v="2"/>
    <s v="Alarm"/>
    <n v="20975"/>
    <x v="158"/>
    <x v="4"/>
    <x v="3428"/>
    <x v="3345"/>
    <n v="681"/>
    <n v="529"/>
    <n v="8"/>
    <n v="1692.8"/>
    <n v="11"/>
    <n v="4232"/>
    <d v="2024-12-03T00:00:00"/>
    <n v="1030"/>
    <x v="1"/>
    <n v="211.6"/>
  </r>
  <r>
    <x v="4"/>
    <s v="Chhattisgarh"/>
    <s v="Kids"/>
    <x v="8"/>
    <n v="3"/>
    <n v="437154"/>
    <x v="1"/>
    <d v="2022-02-07T00:00:00"/>
    <x v="1"/>
    <x v="3344"/>
    <s v="M29"/>
    <n v="10"/>
    <n v="7"/>
    <x v="1"/>
    <x v="1"/>
    <s v="Alarm"/>
    <n v="95196"/>
    <x v="178"/>
    <x v="3"/>
    <x v="3429"/>
    <x v="3346"/>
    <n v="254"/>
    <n v="1813"/>
    <n v="2"/>
    <n v="1450.4"/>
    <n v="9"/>
    <n v="3626"/>
    <d v="2024-12-03T00:00:00"/>
    <n v="1030"/>
    <x v="1"/>
    <n v="725.2"/>
  </r>
  <r>
    <x v="5"/>
    <s v="Hyderabad"/>
    <s v="Women"/>
    <x v="5"/>
    <n v="61"/>
    <n v="400118"/>
    <x v="2"/>
    <d v="2022-02-07T00:00:00"/>
    <x v="2"/>
    <x v="2408"/>
    <s v="M94"/>
    <n v="10"/>
    <n v="9"/>
    <x v="17"/>
    <x v="1"/>
    <s v="CCTV, Alarm"/>
    <n v="80993"/>
    <x v="184"/>
    <x v="4"/>
    <x v="3430"/>
    <x v="3347"/>
    <n v="249"/>
    <n v="1050"/>
    <n v="8"/>
    <n v="3360"/>
    <n v="11"/>
    <n v="8400"/>
    <d v="2024-12-03T00:00:00"/>
    <n v="1030"/>
    <x v="1"/>
    <n v="420"/>
  </r>
  <r>
    <x v="5"/>
    <s v="Coimbatore"/>
    <s v="Kids"/>
    <x v="6"/>
    <n v="48"/>
    <n v="409926"/>
    <x v="2"/>
    <d v="2022-02-08T00:00:00"/>
    <x v="6"/>
    <x v="3345"/>
    <s v="M45"/>
    <n v="10"/>
    <n v="7"/>
    <x v="14"/>
    <x v="1"/>
    <s v="CCTV, Alarm"/>
    <n v="25123"/>
    <x v="105"/>
    <x v="10"/>
    <x v="3431"/>
    <x v="3348"/>
    <n v="454"/>
    <n v="2649"/>
    <n v="2"/>
    <n v="2119.1999999999998"/>
    <n v="9"/>
    <n v="5298"/>
    <d v="2024-12-03T00:00:00"/>
    <n v="1029"/>
    <x v="1"/>
    <n v="1059.5999999999999"/>
  </r>
  <r>
    <x v="9"/>
    <s v="Chennai"/>
    <s v="Women"/>
    <x v="5"/>
    <n v="75"/>
    <n v="404041"/>
    <x v="2"/>
    <d v="2022-02-08T00:00:00"/>
    <x v="4"/>
    <x v="3346"/>
    <s v="M47"/>
    <n v="9"/>
    <n v="8"/>
    <x v="13"/>
    <x v="1"/>
    <s v="CCTV, Alarm"/>
    <n v="81709"/>
    <x v="214"/>
    <x v="6"/>
    <x v="3432"/>
    <x v="3349"/>
    <n v="798"/>
    <n v="1627"/>
    <n v="7"/>
    <n v="4555.6000000000004"/>
    <n v="11"/>
    <n v="11389"/>
    <d v="2024-12-03T00:00:00"/>
    <n v="1029"/>
    <x v="1"/>
    <n v="650.80000000000007"/>
  </r>
  <r>
    <x v="2"/>
    <s v="Thane"/>
    <s v="Men"/>
    <x v="9"/>
    <n v="76"/>
    <n v="416741"/>
    <x v="2"/>
    <d v="2022-02-08T00:00:00"/>
    <x v="4"/>
    <x v="3347"/>
    <s v="M18"/>
    <n v="11"/>
    <n v="8"/>
    <x v="9"/>
    <x v="1"/>
    <s v="Alarm"/>
    <n v="97639"/>
    <x v="199"/>
    <x v="3"/>
    <x v="3433"/>
    <x v="3350"/>
    <n v="384"/>
    <n v="2155"/>
    <n v="7"/>
    <n v="6034"/>
    <n v="9"/>
    <n v="15085"/>
    <d v="2024-12-03T00:00:00"/>
    <n v="1029"/>
    <x v="1"/>
    <n v="862"/>
  </r>
  <r>
    <x v="7"/>
    <s v="Surat"/>
    <s v="Men"/>
    <x v="11"/>
    <n v="54"/>
    <n v="404355"/>
    <x v="1"/>
    <d v="2022-02-08T00:00:00"/>
    <x v="5"/>
    <x v="3348"/>
    <s v="M90"/>
    <n v="11"/>
    <n v="8"/>
    <x v="3"/>
    <x v="2"/>
    <s v="None"/>
    <n v="10892"/>
    <x v="300"/>
    <x v="4"/>
    <x v="3434"/>
    <x v="3351"/>
    <n v="529"/>
    <n v="1518"/>
    <n v="4"/>
    <n v="2428.8000000000002"/>
    <n v="9"/>
    <n v="6072"/>
    <d v="2024-12-03T00:00:00"/>
    <n v="1029"/>
    <x v="1"/>
    <n v="607.20000000000005"/>
  </r>
  <r>
    <x v="9"/>
    <s v="Agra"/>
    <s v="Men"/>
    <x v="11"/>
    <n v="94"/>
    <n v="436477"/>
    <x v="2"/>
    <d v="2022-02-08T00:00:00"/>
    <x v="5"/>
    <x v="3349"/>
    <s v="M31"/>
    <n v="9"/>
    <n v="8"/>
    <x v="5"/>
    <x v="1"/>
    <s v="CCTV"/>
    <n v="38148"/>
    <x v="5"/>
    <x v="5"/>
    <x v="3435"/>
    <x v="3352"/>
    <n v="489"/>
    <n v="1681"/>
    <n v="5"/>
    <n v="3362"/>
    <n v="11"/>
    <n v="8405"/>
    <d v="2024-12-03T00:00:00"/>
    <n v="1029"/>
    <x v="1"/>
    <n v="672.4"/>
  </r>
  <r>
    <x v="4"/>
    <s v="Jammu"/>
    <s v="Kids"/>
    <x v="6"/>
    <n v="9"/>
    <n v="413999"/>
    <x v="1"/>
    <d v="2022-02-09T00:00:00"/>
    <x v="7"/>
    <x v="137"/>
    <s v="M80"/>
    <n v="10"/>
    <n v="7"/>
    <x v="8"/>
    <x v="2"/>
    <s v="Alarm"/>
    <n v="33763"/>
    <x v="20"/>
    <x v="6"/>
    <x v="3436"/>
    <x v="3353"/>
    <n v="338"/>
    <n v="2373"/>
    <n v="7"/>
    <n v="6644.4"/>
    <n v="9"/>
    <n v="16611"/>
    <d v="2024-12-03T00:00:00"/>
    <n v="1028"/>
    <x v="1"/>
    <n v="949.19999999999993"/>
  </r>
  <r>
    <x v="4"/>
    <s v="Meerut"/>
    <s v="Men"/>
    <x v="10"/>
    <n v="40"/>
    <n v="437909"/>
    <x v="2"/>
    <d v="2022-02-09T00:00:00"/>
    <x v="5"/>
    <x v="3350"/>
    <s v="M51"/>
    <n v="10"/>
    <n v="9"/>
    <x v="7"/>
    <x v="2"/>
    <s v="CCTV"/>
    <n v="86585"/>
    <x v="109"/>
    <x v="12"/>
    <x v="3437"/>
    <x v="3354"/>
    <n v="319"/>
    <n v="2508"/>
    <n v="8"/>
    <n v="8025.6"/>
    <n v="11"/>
    <n v="20064"/>
    <d v="2024-12-03T00:00:00"/>
    <n v="1028"/>
    <x v="1"/>
    <n v="1003.2"/>
  </r>
  <r>
    <x v="9"/>
    <s v="Mumbai"/>
    <s v="Women"/>
    <x v="5"/>
    <n v="18"/>
    <n v="425412"/>
    <x v="2"/>
    <d v="2022-02-10T00:00:00"/>
    <x v="6"/>
    <x v="3351"/>
    <s v="M96"/>
    <n v="10"/>
    <n v="9"/>
    <x v="2"/>
    <x v="2"/>
    <s v="Alarm"/>
    <n v="67166"/>
    <x v="175"/>
    <x v="4"/>
    <x v="3438"/>
    <x v="3355"/>
    <n v="381"/>
    <n v="897"/>
    <n v="6"/>
    <n v="2152.8000000000002"/>
    <n v="11"/>
    <n v="5382"/>
    <d v="2024-12-03T00:00:00"/>
    <n v="1027"/>
    <x v="1"/>
    <n v="358.8"/>
  </r>
  <r>
    <x v="7"/>
    <s v="Coimbatore"/>
    <s v="Women"/>
    <x v="8"/>
    <n v="46"/>
    <n v="402206"/>
    <x v="1"/>
    <d v="2022-02-10T00:00:00"/>
    <x v="5"/>
    <x v="3352"/>
    <s v="M30"/>
    <n v="9"/>
    <n v="8"/>
    <x v="13"/>
    <x v="2"/>
    <s v="Alarm"/>
    <n v="70761"/>
    <x v="255"/>
    <x v="3"/>
    <x v="3439"/>
    <x v="3356"/>
    <n v="723"/>
    <n v="2282"/>
    <n v="1"/>
    <n v="912.8"/>
    <n v="11"/>
    <n v="2282"/>
    <d v="2024-12-03T00:00:00"/>
    <n v="1027"/>
    <x v="1"/>
    <n v="912.8"/>
  </r>
  <r>
    <x v="3"/>
    <s v="Coimbatore"/>
    <s v="Kids"/>
    <x v="5"/>
    <n v="51"/>
    <n v="429484"/>
    <x v="1"/>
    <d v="2022-02-10T00:00:00"/>
    <x v="2"/>
    <x v="3353"/>
    <s v="M71"/>
    <n v="9"/>
    <n v="8"/>
    <x v="12"/>
    <x v="2"/>
    <s v="None"/>
    <n v="68794"/>
    <x v="222"/>
    <x v="4"/>
    <x v="3440"/>
    <x v="3357"/>
    <n v="618"/>
    <n v="2714"/>
    <n v="4"/>
    <n v="4342.3999999999996"/>
    <n v="11"/>
    <n v="10856"/>
    <d v="2024-12-03T00:00:00"/>
    <n v="1027"/>
    <x v="1"/>
    <n v="1085.5999999999999"/>
  </r>
  <r>
    <x v="2"/>
    <s v="Chennai"/>
    <s v="Women"/>
    <x v="3"/>
    <n v="22"/>
    <n v="435118"/>
    <x v="2"/>
    <d v="2022-02-10T00:00:00"/>
    <x v="7"/>
    <x v="3354"/>
    <s v="M88"/>
    <n v="9"/>
    <n v="8"/>
    <x v="12"/>
    <x v="1"/>
    <s v="CCTV, Alarm"/>
    <n v="54980"/>
    <x v="13"/>
    <x v="9"/>
    <x v="3441"/>
    <x v="3358"/>
    <n v="774"/>
    <n v="1366"/>
    <n v="3"/>
    <n v="1639.2"/>
    <n v="11"/>
    <n v="4098"/>
    <d v="2024-12-03T00:00:00"/>
    <n v="1027"/>
    <x v="1"/>
    <n v="546.4"/>
  </r>
  <r>
    <x v="9"/>
    <s v="Jaipur"/>
    <s v="Men"/>
    <x v="1"/>
    <n v="4"/>
    <n v="432377"/>
    <x v="1"/>
    <d v="2022-02-10T00:00:00"/>
    <x v="5"/>
    <x v="3355"/>
    <s v="M97"/>
    <n v="10"/>
    <n v="9"/>
    <x v="5"/>
    <x v="2"/>
    <s v="Alarm"/>
    <n v="56127"/>
    <x v="244"/>
    <x v="9"/>
    <x v="3442"/>
    <x v="3359"/>
    <n v="320"/>
    <n v="2669"/>
    <n v="1"/>
    <n v="1067.5999999999999"/>
    <n v="11"/>
    <n v="2669"/>
    <d v="2024-12-03T00:00:00"/>
    <n v="1027"/>
    <x v="1"/>
    <n v="1067.5999999999999"/>
  </r>
  <r>
    <x v="4"/>
    <s v="Hyderabad"/>
    <s v="Women"/>
    <x v="3"/>
    <n v="13"/>
    <n v="418800"/>
    <x v="2"/>
    <d v="2022-02-11T00:00:00"/>
    <x v="5"/>
    <x v="836"/>
    <s v="M8"/>
    <n v="10"/>
    <n v="7"/>
    <x v="10"/>
    <x v="1"/>
    <s v="CCTV, Alarm"/>
    <n v="98680"/>
    <x v="111"/>
    <x v="4"/>
    <x v="3443"/>
    <x v="3360"/>
    <n v="991"/>
    <n v="1927"/>
    <n v="5"/>
    <n v="3854"/>
    <n v="9"/>
    <n v="9635"/>
    <d v="2024-12-03T00:00:00"/>
    <n v="1026"/>
    <x v="1"/>
    <n v="770.8"/>
  </r>
  <r>
    <x v="8"/>
    <s v="Surat"/>
    <s v="Women"/>
    <x v="3"/>
    <n v="79"/>
    <n v="405963"/>
    <x v="1"/>
    <d v="2022-02-11T00:00:00"/>
    <x v="3"/>
    <x v="3356"/>
    <s v="M37"/>
    <n v="10"/>
    <n v="7"/>
    <x v="17"/>
    <x v="1"/>
    <s v="None"/>
    <n v="54590"/>
    <x v="47"/>
    <x v="9"/>
    <x v="3444"/>
    <x v="3361"/>
    <n v="321"/>
    <n v="907"/>
    <n v="5"/>
    <n v="1814"/>
    <n v="9"/>
    <n v="4535"/>
    <d v="2024-12-03T00:00:00"/>
    <n v="1026"/>
    <x v="1"/>
    <n v="362.8"/>
  </r>
  <r>
    <x v="3"/>
    <s v="Jalna"/>
    <s v="Kids"/>
    <x v="11"/>
    <n v="42"/>
    <n v="406137"/>
    <x v="2"/>
    <d v="2022-02-11T00:00:00"/>
    <x v="1"/>
    <x v="3357"/>
    <s v="M66"/>
    <n v="10"/>
    <n v="9"/>
    <x v="14"/>
    <x v="1"/>
    <s v="Alarm"/>
    <n v="69517"/>
    <x v="154"/>
    <x v="4"/>
    <x v="3445"/>
    <x v="3362"/>
    <n v="613"/>
    <n v="974"/>
    <n v="5"/>
    <n v="1948"/>
    <n v="11"/>
    <n v="4870"/>
    <d v="2024-12-03T00:00:00"/>
    <n v="1026"/>
    <x v="1"/>
    <n v="389.6"/>
  </r>
  <r>
    <x v="9"/>
    <s v="Thane"/>
    <s v="Kids"/>
    <x v="8"/>
    <n v="20"/>
    <n v="415888"/>
    <x v="2"/>
    <d v="2022-02-11T00:00:00"/>
    <x v="5"/>
    <x v="3358"/>
    <s v="M40"/>
    <n v="11"/>
    <n v="8"/>
    <x v="11"/>
    <x v="2"/>
    <s v="CCTV, Alarm"/>
    <n v="78923"/>
    <x v="149"/>
    <x v="8"/>
    <x v="3446"/>
    <x v="3225"/>
    <n v="995"/>
    <n v="1922"/>
    <n v="3"/>
    <n v="2306.4"/>
    <n v="9"/>
    <n v="5766"/>
    <d v="2024-12-03T00:00:00"/>
    <n v="1026"/>
    <x v="1"/>
    <n v="768.80000000000007"/>
  </r>
  <r>
    <x v="8"/>
    <s v="Chandigarh"/>
    <s v="Women"/>
    <x v="2"/>
    <n v="64"/>
    <n v="417528"/>
    <x v="1"/>
    <d v="2022-02-11T00:00:00"/>
    <x v="2"/>
    <x v="3359"/>
    <s v="M30"/>
    <n v="10"/>
    <n v="7"/>
    <x v="15"/>
    <x v="2"/>
    <s v="CCTV, Alarm"/>
    <n v="39023"/>
    <x v="128"/>
    <x v="11"/>
    <x v="3447"/>
    <x v="3363"/>
    <n v="579"/>
    <n v="2977"/>
    <n v="6"/>
    <n v="7144.8"/>
    <n v="9"/>
    <n v="17862"/>
    <d v="2024-12-03T00:00:00"/>
    <n v="1026"/>
    <x v="1"/>
    <n v="1190.8"/>
  </r>
  <r>
    <x v="2"/>
    <s v="Kanpur"/>
    <s v="Men"/>
    <x v="2"/>
    <n v="81"/>
    <n v="420907"/>
    <x v="2"/>
    <d v="2022-02-11T00:00:00"/>
    <x v="3"/>
    <x v="3360"/>
    <s v="M95"/>
    <n v="10"/>
    <n v="9"/>
    <x v="8"/>
    <x v="2"/>
    <s v="CCTV"/>
    <n v="88427"/>
    <x v="32"/>
    <x v="12"/>
    <x v="3448"/>
    <x v="3364"/>
    <n v="455"/>
    <n v="2005"/>
    <n v="3"/>
    <n v="2406"/>
    <n v="11"/>
    <n v="6015"/>
    <d v="2024-12-03T00:00:00"/>
    <n v="1026"/>
    <x v="1"/>
    <n v="802"/>
  </r>
  <r>
    <x v="3"/>
    <s v="Coimbatore"/>
    <s v="Men"/>
    <x v="8"/>
    <n v="64"/>
    <n v="408638"/>
    <x v="1"/>
    <d v="2022-02-11T00:00:00"/>
    <x v="1"/>
    <x v="3361"/>
    <s v="M72"/>
    <n v="10"/>
    <n v="9"/>
    <x v="9"/>
    <x v="1"/>
    <s v="Alarm"/>
    <n v="47168"/>
    <x v="70"/>
    <x v="6"/>
    <x v="3449"/>
    <x v="3365"/>
    <n v="751"/>
    <n v="2992"/>
    <n v="3"/>
    <n v="3590.4"/>
    <n v="11"/>
    <n v="8976"/>
    <d v="2024-12-03T00:00:00"/>
    <n v="1026"/>
    <x v="1"/>
    <n v="1196.8"/>
  </r>
  <r>
    <x v="5"/>
    <s v="Pune"/>
    <s v="Women"/>
    <x v="5"/>
    <n v="21"/>
    <n v="413900"/>
    <x v="2"/>
    <d v="2022-02-11T00:00:00"/>
    <x v="5"/>
    <x v="3362"/>
    <s v="M20"/>
    <n v="11"/>
    <n v="8"/>
    <x v="12"/>
    <x v="2"/>
    <s v="Alarm"/>
    <n v="44022"/>
    <x v="239"/>
    <x v="5"/>
    <x v="3450"/>
    <x v="3366"/>
    <n v="353"/>
    <n v="2249"/>
    <n v="2"/>
    <n v="1799.2"/>
    <n v="9"/>
    <n v="4498"/>
    <d v="2024-12-03T00:00:00"/>
    <n v="1026"/>
    <x v="1"/>
    <n v="899.6"/>
  </r>
  <r>
    <x v="2"/>
    <s v="Visakhapatnam"/>
    <s v="Women"/>
    <x v="1"/>
    <n v="93"/>
    <n v="400954"/>
    <x v="2"/>
    <d v="2022-02-11T00:00:00"/>
    <x v="5"/>
    <x v="3363"/>
    <s v="M24"/>
    <n v="9"/>
    <n v="8"/>
    <x v="8"/>
    <x v="2"/>
    <s v="CCTV"/>
    <n v="63175"/>
    <x v="53"/>
    <x v="10"/>
    <x v="3451"/>
    <x v="3367"/>
    <n v="400"/>
    <n v="960"/>
    <n v="7"/>
    <n v="2688"/>
    <n v="11"/>
    <n v="6720"/>
    <d v="2024-12-03T00:00:00"/>
    <n v="1026"/>
    <x v="1"/>
    <n v="384"/>
  </r>
  <r>
    <x v="4"/>
    <s v="Chandigarh"/>
    <s v="Men"/>
    <x v="4"/>
    <n v="10"/>
    <n v="438384"/>
    <x v="1"/>
    <d v="2022-02-12T00:00:00"/>
    <x v="1"/>
    <x v="3364"/>
    <s v="M49"/>
    <n v="11"/>
    <n v="8"/>
    <x v="9"/>
    <x v="2"/>
    <s v="None"/>
    <n v="29666"/>
    <x v="75"/>
    <x v="4"/>
    <x v="3452"/>
    <x v="3368"/>
    <n v="644"/>
    <n v="1697"/>
    <n v="6"/>
    <n v="4072.8"/>
    <n v="9"/>
    <n v="10182"/>
    <d v="2024-12-03T00:00:00"/>
    <n v="1025"/>
    <x v="1"/>
    <n v="678.80000000000007"/>
  </r>
  <r>
    <x v="9"/>
    <s v="Kanpur"/>
    <s v="Women"/>
    <x v="4"/>
    <n v="2"/>
    <n v="403640"/>
    <x v="2"/>
    <d v="2022-02-12T00:00:00"/>
    <x v="7"/>
    <x v="3365"/>
    <s v="M94"/>
    <n v="11"/>
    <n v="8"/>
    <x v="17"/>
    <x v="2"/>
    <s v="None"/>
    <n v="41787"/>
    <x v="16"/>
    <x v="5"/>
    <x v="3453"/>
    <x v="3369"/>
    <n v="694"/>
    <n v="2463"/>
    <n v="4"/>
    <n v="3940.8"/>
    <n v="9"/>
    <n v="9852"/>
    <d v="2024-12-03T00:00:00"/>
    <n v="1025"/>
    <x v="1"/>
    <n v="985.2"/>
  </r>
  <r>
    <x v="9"/>
    <s v="Solapur"/>
    <s v="Men"/>
    <x v="3"/>
    <n v="14"/>
    <n v="429150"/>
    <x v="2"/>
    <d v="2022-02-12T00:00:00"/>
    <x v="1"/>
    <x v="3366"/>
    <s v="M1"/>
    <n v="10"/>
    <n v="9"/>
    <x v="11"/>
    <x v="2"/>
    <s v="Alarm"/>
    <n v="23571"/>
    <x v="319"/>
    <x v="10"/>
    <x v="3454"/>
    <x v="3370"/>
    <n v="373"/>
    <n v="2815"/>
    <n v="3"/>
    <n v="3378"/>
    <n v="11"/>
    <n v="8445"/>
    <d v="2024-12-03T00:00:00"/>
    <n v="1025"/>
    <x v="1"/>
    <n v="1126"/>
  </r>
  <r>
    <x v="8"/>
    <s v="Jalna"/>
    <s v="Women"/>
    <x v="8"/>
    <n v="75"/>
    <n v="416838"/>
    <x v="2"/>
    <d v="2022-02-12T00:00:00"/>
    <x v="4"/>
    <x v="3367"/>
    <s v="M46"/>
    <n v="9"/>
    <n v="8"/>
    <x v="7"/>
    <x v="2"/>
    <s v="CCTV, Alarm"/>
    <n v="87487"/>
    <x v="250"/>
    <x v="3"/>
    <x v="3455"/>
    <x v="3371"/>
    <n v="385"/>
    <n v="2364"/>
    <n v="8"/>
    <n v="7564.8"/>
    <n v="11"/>
    <n v="18912"/>
    <d v="2024-12-03T00:00:00"/>
    <n v="1025"/>
    <x v="1"/>
    <n v="945.6"/>
  </r>
  <r>
    <x v="6"/>
    <s v="Noida"/>
    <s v="Men"/>
    <x v="2"/>
    <n v="80"/>
    <n v="410019"/>
    <x v="2"/>
    <d v="2022-02-12T00:00:00"/>
    <x v="4"/>
    <x v="3368"/>
    <s v="M89"/>
    <n v="9"/>
    <n v="8"/>
    <x v="18"/>
    <x v="2"/>
    <s v="CCTV, Alarm"/>
    <n v="71610"/>
    <x v="61"/>
    <x v="8"/>
    <x v="3456"/>
    <x v="3372"/>
    <n v="319"/>
    <n v="511"/>
    <n v="6"/>
    <n v="1226.4000000000001"/>
    <n v="11"/>
    <n v="3066"/>
    <d v="2024-12-03T00:00:00"/>
    <n v="1025"/>
    <x v="1"/>
    <n v="204.4"/>
  </r>
  <r>
    <x v="5"/>
    <s v="Agra"/>
    <s v="Women"/>
    <x v="10"/>
    <n v="99"/>
    <n v="433682"/>
    <x v="2"/>
    <d v="2022-02-12T00:00:00"/>
    <x v="3"/>
    <x v="3369"/>
    <s v="M13"/>
    <n v="9"/>
    <n v="8"/>
    <x v="2"/>
    <x v="2"/>
    <s v="Alarm"/>
    <n v="36809"/>
    <x v="274"/>
    <x v="8"/>
    <x v="3457"/>
    <x v="3373"/>
    <n v="278"/>
    <n v="2104"/>
    <n v="6"/>
    <n v="5049.6000000000004"/>
    <n v="11"/>
    <n v="12624"/>
    <d v="2024-12-03T00:00:00"/>
    <n v="1025"/>
    <x v="1"/>
    <n v="841.6"/>
  </r>
  <r>
    <x v="6"/>
    <s v="Hyderabad"/>
    <s v="Men"/>
    <x v="5"/>
    <n v="41"/>
    <n v="436192"/>
    <x v="1"/>
    <d v="2022-02-13T00:00:00"/>
    <x v="6"/>
    <x v="3370"/>
    <s v="M40"/>
    <n v="10"/>
    <n v="9"/>
    <x v="16"/>
    <x v="1"/>
    <s v="Alarm"/>
    <n v="10633"/>
    <x v="53"/>
    <x v="10"/>
    <x v="3458"/>
    <x v="3374"/>
    <n v="278"/>
    <n v="2061"/>
    <n v="3"/>
    <n v="2473.1999999999998"/>
    <n v="11"/>
    <n v="6183"/>
    <d v="2024-12-03T00:00:00"/>
    <n v="1024"/>
    <x v="1"/>
    <n v="824.4"/>
  </r>
  <r>
    <x v="9"/>
    <s v="Hyderabad"/>
    <s v="Men"/>
    <x v="6"/>
    <n v="37"/>
    <n v="425084"/>
    <x v="2"/>
    <d v="2022-02-13T00:00:00"/>
    <x v="2"/>
    <x v="3371"/>
    <s v="M87"/>
    <n v="10"/>
    <n v="7"/>
    <x v="14"/>
    <x v="1"/>
    <s v="Alarm"/>
    <n v="24165"/>
    <x v="301"/>
    <x v="10"/>
    <x v="3459"/>
    <x v="3375"/>
    <n v="974"/>
    <n v="2101"/>
    <n v="3"/>
    <n v="2521.1999999999998"/>
    <n v="9"/>
    <n v="6303"/>
    <d v="2024-12-03T00:00:00"/>
    <n v="1024"/>
    <x v="1"/>
    <n v="840.4"/>
  </r>
  <r>
    <x v="3"/>
    <s v="Nagpur"/>
    <s v="Kids"/>
    <x v="9"/>
    <n v="65"/>
    <n v="439259"/>
    <x v="1"/>
    <d v="2022-02-13T00:00:00"/>
    <x v="6"/>
    <x v="3372"/>
    <s v="M41"/>
    <n v="11"/>
    <n v="8"/>
    <x v="15"/>
    <x v="2"/>
    <s v="CCTV"/>
    <n v="21965"/>
    <x v="84"/>
    <x v="3"/>
    <x v="3460"/>
    <x v="3376"/>
    <n v="333"/>
    <n v="850"/>
    <n v="4"/>
    <n v="1360"/>
    <n v="9"/>
    <n v="3400"/>
    <d v="2024-12-03T00:00:00"/>
    <n v="1024"/>
    <x v="1"/>
    <n v="340"/>
  </r>
  <r>
    <x v="9"/>
    <s v="Chandigarh"/>
    <s v="Men"/>
    <x v="3"/>
    <n v="62"/>
    <n v="406357"/>
    <x v="2"/>
    <d v="2022-02-14T00:00:00"/>
    <x v="2"/>
    <x v="3373"/>
    <s v="M84"/>
    <n v="10"/>
    <n v="7"/>
    <x v="11"/>
    <x v="1"/>
    <s v="None"/>
    <n v="49129"/>
    <x v="261"/>
    <x v="11"/>
    <x v="3461"/>
    <x v="3377"/>
    <n v="681"/>
    <n v="1016"/>
    <n v="4"/>
    <n v="1625.6"/>
    <n v="9"/>
    <n v="4064"/>
    <d v="2024-12-03T00:00:00"/>
    <n v="1023"/>
    <x v="1"/>
    <n v="406.4"/>
  </r>
  <r>
    <x v="7"/>
    <s v="Kanpur"/>
    <s v="Men"/>
    <x v="9"/>
    <n v="82"/>
    <n v="408389"/>
    <x v="2"/>
    <d v="2022-02-14T00:00:00"/>
    <x v="2"/>
    <x v="481"/>
    <s v="M57"/>
    <n v="11"/>
    <n v="8"/>
    <x v="18"/>
    <x v="2"/>
    <s v="None"/>
    <n v="70112"/>
    <x v="100"/>
    <x v="1"/>
    <x v="3462"/>
    <x v="3378"/>
    <n v="639"/>
    <n v="1070"/>
    <n v="1"/>
    <n v="428"/>
    <n v="9"/>
    <n v="1070"/>
    <d v="2024-12-03T00:00:00"/>
    <n v="1023"/>
    <x v="1"/>
    <n v="428"/>
  </r>
  <r>
    <x v="8"/>
    <s v="New Delhi"/>
    <s v="Women"/>
    <x v="3"/>
    <n v="68"/>
    <n v="405094"/>
    <x v="1"/>
    <d v="2022-02-14T00:00:00"/>
    <x v="1"/>
    <x v="3374"/>
    <s v="M90"/>
    <n v="9"/>
    <n v="8"/>
    <x v="5"/>
    <x v="2"/>
    <s v="None"/>
    <n v="22713"/>
    <x v="286"/>
    <x v="9"/>
    <x v="3463"/>
    <x v="3379"/>
    <n v="241"/>
    <n v="602"/>
    <n v="6"/>
    <n v="1444.8"/>
    <n v="11"/>
    <n v="3612"/>
    <d v="2024-12-03T00:00:00"/>
    <n v="1023"/>
    <x v="1"/>
    <n v="240.79999999999998"/>
  </r>
  <r>
    <x v="7"/>
    <s v="Kochi"/>
    <s v="Kids"/>
    <x v="2"/>
    <n v="86"/>
    <n v="412900"/>
    <x v="1"/>
    <d v="2022-02-14T00:00:00"/>
    <x v="1"/>
    <x v="3375"/>
    <s v="M75"/>
    <n v="10"/>
    <n v="9"/>
    <x v="16"/>
    <x v="2"/>
    <s v="CCTV"/>
    <n v="16103"/>
    <x v="80"/>
    <x v="5"/>
    <x v="3464"/>
    <x v="3380"/>
    <n v="790"/>
    <n v="1852"/>
    <n v="7"/>
    <n v="5185.6000000000004"/>
    <n v="11"/>
    <n v="12964"/>
    <d v="2024-12-03T00:00:00"/>
    <n v="1023"/>
    <x v="1"/>
    <n v="740.80000000000007"/>
  </r>
  <r>
    <x v="6"/>
    <s v="Hyderabad"/>
    <s v="Women"/>
    <x v="5"/>
    <n v="70"/>
    <n v="423501"/>
    <x v="1"/>
    <d v="2022-02-14T00:00:00"/>
    <x v="4"/>
    <x v="3376"/>
    <s v="M36"/>
    <n v="10"/>
    <n v="7"/>
    <x v="2"/>
    <x v="2"/>
    <s v="None"/>
    <n v="31201"/>
    <x v="192"/>
    <x v="5"/>
    <x v="3465"/>
    <x v="3381"/>
    <n v="215"/>
    <n v="2644"/>
    <n v="6"/>
    <n v="6345.6"/>
    <n v="9"/>
    <n v="15864"/>
    <d v="2024-12-03T00:00:00"/>
    <n v="1023"/>
    <x v="1"/>
    <n v="1057.6000000000001"/>
  </r>
  <r>
    <x v="3"/>
    <s v="Vadodara"/>
    <s v="Kids"/>
    <x v="10"/>
    <n v="7"/>
    <n v="413984"/>
    <x v="2"/>
    <d v="2022-02-14T00:00:00"/>
    <x v="2"/>
    <x v="3377"/>
    <s v="M47"/>
    <n v="10"/>
    <n v="9"/>
    <x v="15"/>
    <x v="2"/>
    <s v="CCTV, Alarm"/>
    <n v="70804"/>
    <x v="320"/>
    <x v="6"/>
    <x v="3466"/>
    <x v="3382"/>
    <n v="663"/>
    <n v="779"/>
    <n v="8"/>
    <n v="2492.8000000000002"/>
    <n v="11"/>
    <n v="6232"/>
    <d v="2024-12-03T00:00:00"/>
    <n v="1023"/>
    <x v="1"/>
    <n v="311.60000000000002"/>
  </r>
  <r>
    <x v="4"/>
    <s v="Chhattisgarh"/>
    <s v="Women"/>
    <x v="3"/>
    <n v="88"/>
    <n v="400778"/>
    <x v="2"/>
    <d v="2022-02-14T00:00:00"/>
    <x v="5"/>
    <x v="3378"/>
    <s v="M25"/>
    <n v="11"/>
    <n v="8"/>
    <x v="9"/>
    <x v="2"/>
    <s v="CCTV"/>
    <n v="21188"/>
    <x v="80"/>
    <x v="5"/>
    <x v="3467"/>
    <x v="3383"/>
    <n v="952"/>
    <n v="2181"/>
    <n v="2"/>
    <n v="1744.8"/>
    <n v="9"/>
    <n v="4362"/>
    <d v="2024-12-03T00:00:00"/>
    <n v="1023"/>
    <x v="1"/>
    <n v="872.4"/>
  </r>
  <r>
    <x v="8"/>
    <s v="Chennai"/>
    <s v="Women"/>
    <x v="11"/>
    <n v="47"/>
    <n v="400888"/>
    <x v="2"/>
    <d v="2022-02-15T00:00:00"/>
    <x v="7"/>
    <x v="3379"/>
    <s v="M1"/>
    <n v="11"/>
    <n v="8"/>
    <x v="3"/>
    <x v="2"/>
    <s v="CCTV, Alarm"/>
    <n v="68903"/>
    <x v="13"/>
    <x v="9"/>
    <x v="3468"/>
    <x v="3384"/>
    <n v="586"/>
    <n v="640"/>
    <n v="5"/>
    <n v="1280"/>
    <n v="9"/>
    <n v="3200"/>
    <d v="2024-12-03T00:00:00"/>
    <n v="1022"/>
    <x v="1"/>
    <n v="256"/>
  </r>
  <r>
    <x v="5"/>
    <s v="Visakhapatnam"/>
    <s v="Women"/>
    <x v="10"/>
    <n v="10"/>
    <n v="400283"/>
    <x v="2"/>
    <d v="2022-02-15T00:00:00"/>
    <x v="5"/>
    <x v="3380"/>
    <s v="M74"/>
    <n v="9"/>
    <n v="8"/>
    <x v="10"/>
    <x v="2"/>
    <s v="CCTV"/>
    <n v="27950"/>
    <x v="20"/>
    <x v="6"/>
    <x v="3469"/>
    <x v="3385"/>
    <n v="774"/>
    <n v="1973"/>
    <n v="8"/>
    <n v="6313.6"/>
    <n v="11"/>
    <n v="15784"/>
    <d v="2024-12-03T00:00:00"/>
    <n v="1022"/>
    <x v="1"/>
    <n v="789.2"/>
  </r>
  <r>
    <x v="6"/>
    <s v="Mysuru"/>
    <s v="Men"/>
    <x v="5"/>
    <n v="47"/>
    <n v="403330"/>
    <x v="1"/>
    <d v="2022-02-15T00:00:00"/>
    <x v="4"/>
    <x v="3381"/>
    <s v="M44"/>
    <n v="9"/>
    <n v="8"/>
    <x v="18"/>
    <x v="2"/>
    <s v="None"/>
    <n v="41641"/>
    <x v="176"/>
    <x v="3"/>
    <x v="3470"/>
    <x v="3386"/>
    <n v="760"/>
    <n v="733"/>
    <n v="1"/>
    <n v="293.2"/>
    <n v="11"/>
    <n v="733"/>
    <d v="2024-12-03T00:00:00"/>
    <n v="1022"/>
    <x v="1"/>
    <n v="293.2"/>
  </r>
  <r>
    <x v="9"/>
    <s v="Jalna"/>
    <s v="Men"/>
    <x v="1"/>
    <n v="80"/>
    <n v="439577"/>
    <x v="1"/>
    <d v="2022-02-16T00:00:00"/>
    <x v="6"/>
    <x v="3382"/>
    <s v="M58"/>
    <n v="10"/>
    <n v="9"/>
    <x v="4"/>
    <x v="1"/>
    <s v="None"/>
    <n v="95033"/>
    <x v="208"/>
    <x v="4"/>
    <x v="3471"/>
    <x v="3387"/>
    <n v="762"/>
    <n v="2094"/>
    <n v="8"/>
    <n v="6700.8"/>
    <n v="11"/>
    <n v="16752"/>
    <d v="2024-12-03T00:00:00"/>
    <n v="1021"/>
    <x v="1"/>
    <n v="837.6"/>
  </r>
  <r>
    <x v="4"/>
    <s v="Jammu"/>
    <s v="Women"/>
    <x v="7"/>
    <n v="52"/>
    <n v="437069"/>
    <x v="2"/>
    <d v="2022-02-16T00:00:00"/>
    <x v="6"/>
    <x v="3383"/>
    <s v="M93"/>
    <n v="9"/>
    <n v="8"/>
    <x v="10"/>
    <x v="2"/>
    <s v="Alarm"/>
    <n v="14477"/>
    <x v="110"/>
    <x v="11"/>
    <x v="3472"/>
    <x v="3388"/>
    <n v="612"/>
    <n v="1115"/>
    <n v="4"/>
    <n v="1784"/>
    <n v="11"/>
    <n v="4460"/>
    <d v="2024-12-03T00:00:00"/>
    <n v="1021"/>
    <x v="1"/>
    <n v="446"/>
  </r>
  <r>
    <x v="8"/>
    <s v="Madurai"/>
    <s v="Kids"/>
    <x v="7"/>
    <n v="69"/>
    <n v="415563"/>
    <x v="1"/>
    <d v="2022-02-16T00:00:00"/>
    <x v="3"/>
    <x v="3384"/>
    <s v="M92"/>
    <n v="10"/>
    <n v="7"/>
    <x v="14"/>
    <x v="1"/>
    <s v="CCTV"/>
    <n v="81203"/>
    <x v="93"/>
    <x v="10"/>
    <x v="3473"/>
    <x v="3389"/>
    <n v="249"/>
    <n v="2570"/>
    <n v="5"/>
    <n v="5140"/>
    <n v="9"/>
    <n v="12850"/>
    <d v="2024-12-03T00:00:00"/>
    <n v="1021"/>
    <x v="1"/>
    <n v="1028"/>
  </r>
  <r>
    <x v="3"/>
    <s v="Ranchi"/>
    <s v="Men"/>
    <x v="10"/>
    <n v="34"/>
    <n v="426260"/>
    <x v="2"/>
    <d v="2022-02-16T00:00:00"/>
    <x v="1"/>
    <x v="3385"/>
    <s v="M29"/>
    <n v="10"/>
    <n v="7"/>
    <x v="16"/>
    <x v="1"/>
    <s v="None"/>
    <n v="28796"/>
    <x v="168"/>
    <x v="1"/>
    <x v="3474"/>
    <x v="3390"/>
    <n v="873"/>
    <n v="2671"/>
    <n v="5"/>
    <n v="5342"/>
    <n v="9"/>
    <n v="13355"/>
    <d v="2024-12-03T00:00:00"/>
    <n v="1021"/>
    <x v="1"/>
    <n v="1068.4000000000001"/>
  </r>
  <r>
    <x v="3"/>
    <s v="Aurangabad"/>
    <s v="Kids"/>
    <x v="11"/>
    <n v="65"/>
    <n v="436641"/>
    <x v="1"/>
    <d v="2022-02-16T00:00:00"/>
    <x v="5"/>
    <x v="3386"/>
    <s v="M67"/>
    <n v="11"/>
    <n v="8"/>
    <x v="5"/>
    <x v="1"/>
    <s v="CCTV"/>
    <n v="51912"/>
    <x v="107"/>
    <x v="10"/>
    <x v="3475"/>
    <x v="3391"/>
    <n v="283"/>
    <n v="1153"/>
    <n v="6"/>
    <n v="2767.2"/>
    <n v="9"/>
    <n v="6918"/>
    <d v="2024-12-03T00:00:00"/>
    <n v="1021"/>
    <x v="1"/>
    <n v="461.2"/>
  </r>
  <r>
    <x v="2"/>
    <s v="Noida"/>
    <s v="Women"/>
    <x v="5"/>
    <n v="81"/>
    <n v="402202"/>
    <x v="2"/>
    <d v="2022-02-17T00:00:00"/>
    <x v="2"/>
    <x v="3387"/>
    <s v="M24"/>
    <n v="10"/>
    <n v="7"/>
    <x v="3"/>
    <x v="1"/>
    <s v="CCTV"/>
    <n v="43638"/>
    <x v="132"/>
    <x v="5"/>
    <x v="3476"/>
    <x v="3392"/>
    <n v="861"/>
    <n v="2383"/>
    <n v="2"/>
    <n v="1906.4"/>
    <n v="9"/>
    <n v="4766"/>
    <d v="2024-12-03T00:00:00"/>
    <n v="1020"/>
    <x v="1"/>
    <n v="953.2"/>
  </r>
  <r>
    <x v="3"/>
    <s v="Mysuru"/>
    <s v="Men"/>
    <x v="6"/>
    <n v="21"/>
    <n v="425143"/>
    <x v="1"/>
    <d v="2022-02-17T00:00:00"/>
    <x v="2"/>
    <x v="3388"/>
    <s v="M71"/>
    <n v="9"/>
    <n v="8"/>
    <x v="4"/>
    <x v="2"/>
    <s v="CCTV, Alarm"/>
    <n v="73596"/>
    <x v="6"/>
    <x v="6"/>
    <x v="3477"/>
    <x v="3393"/>
    <n v="205"/>
    <n v="2890"/>
    <n v="5"/>
    <n v="5780"/>
    <n v="11"/>
    <n v="14450"/>
    <d v="2024-12-03T00:00:00"/>
    <n v="1020"/>
    <x v="1"/>
    <n v="1156"/>
  </r>
  <r>
    <x v="5"/>
    <s v="Solapur"/>
    <s v="Men"/>
    <x v="4"/>
    <n v="10"/>
    <n v="407924"/>
    <x v="1"/>
    <d v="2022-02-17T00:00:00"/>
    <x v="3"/>
    <x v="3389"/>
    <s v="M33"/>
    <n v="10"/>
    <n v="7"/>
    <x v="11"/>
    <x v="1"/>
    <s v="Alarm"/>
    <n v="36385"/>
    <x v="121"/>
    <x v="1"/>
    <x v="3478"/>
    <x v="3394"/>
    <n v="796"/>
    <n v="1013"/>
    <n v="7"/>
    <n v="2836.4"/>
    <n v="9"/>
    <n v="7091"/>
    <d v="2024-12-03T00:00:00"/>
    <n v="1020"/>
    <x v="1"/>
    <n v="405.2"/>
  </r>
  <r>
    <x v="9"/>
    <s v="Guwahati"/>
    <s v="Kids"/>
    <x v="11"/>
    <n v="97"/>
    <n v="423176"/>
    <x v="2"/>
    <d v="2022-02-17T00:00:00"/>
    <x v="2"/>
    <x v="3390"/>
    <s v="M58"/>
    <n v="10"/>
    <n v="7"/>
    <x v="16"/>
    <x v="1"/>
    <s v="CCTV, Alarm"/>
    <n v="77010"/>
    <x v="46"/>
    <x v="5"/>
    <x v="3479"/>
    <x v="3395"/>
    <n v="902"/>
    <n v="538"/>
    <n v="7"/>
    <n v="1506.4"/>
    <n v="9"/>
    <n v="3766"/>
    <d v="2024-12-03T00:00:00"/>
    <n v="1020"/>
    <x v="1"/>
    <n v="215.20000000000002"/>
  </r>
  <r>
    <x v="3"/>
    <s v="Jalna"/>
    <s v="Men"/>
    <x v="5"/>
    <n v="7"/>
    <n v="411122"/>
    <x v="2"/>
    <d v="2022-02-18T00:00:00"/>
    <x v="4"/>
    <x v="3391"/>
    <s v="M80"/>
    <n v="9"/>
    <n v="8"/>
    <x v="15"/>
    <x v="1"/>
    <s v="CCTV"/>
    <n v="55709"/>
    <x v="103"/>
    <x v="12"/>
    <x v="3480"/>
    <x v="3396"/>
    <n v="483"/>
    <n v="2827"/>
    <n v="7"/>
    <n v="7915.6"/>
    <n v="11"/>
    <n v="19789"/>
    <d v="2024-12-03T00:00:00"/>
    <n v="1019"/>
    <x v="1"/>
    <n v="1130.8"/>
  </r>
  <r>
    <x v="2"/>
    <s v="Bhopal"/>
    <s v="Women"/>
    <x v="10"/>
    <n v="95"/>
    <n v="408002"/>
    <x v="2"/>
    <d v="2022-02-18T00:00:00"/>
    <x v="3"/>
    <x v="3392"/>
    <s v="M14"/>
    <n v="11"/>
    <n v="8"/>
    <x v="14"/>
    <x v="2"/>
    <s v="Alarm"/>
    <n v="42959"/>
    <x v="211"/>
    <x v="9"/>
    <x v="3481"/>
    <x v="3397"/>
    <n v="632"/>
    <n v="840"/>
    <n v="4"/>
    <n v="1344"/>
    <n v="9"/>
    <n v="3360"/>
    <d v="2024-12-03T00:00:00"/>
    <n v="1019"/>
    <x v="1"/>
    <n v="336"/>
  </r>
  <r>
    <x v="4"/>
    <s v="Hyderabad"/>
    <s v="Women"/>
    <x v="1"/>
    <n v="47"/>
    <n v="437221"/>
    <x v="1"/>
    <d v="2022-02-18T00:00:00"/>
    <x v="4"/>
    <x v="3393"/>
    <s v="M5"/>
    <n v="10"/>
    <n v="9"/>
    <x v="8"/>
    <x v="1"/>
    <s v="CCTV, Alarm"/>
    <n v="65444"/>
    <x v="38"/>
    <x v="3"/>
    <x v="3482"/>
    <x v="3398"/>
    <n v="724"/>
    <n v="1393"/>
    <n v="1"/>
    <n v="557.20000000000005"/>
    <n v="11"/>
    <n v="1393"/>
    <d v="2024-12-03T00:00:00"/>
    <n v="1019"/>
    <x v="1"/>
    <n v="557.20000000000005"/>
  </r>
  <r>
    <x v="5"/>
    <s v="Hyderabad"/>
    <s v="Women"/>
    <x v="5"/>
    <n v="97"/>
    <n v="417027"/>
    <x v="1"/>
    <d v="2022-02-19T00:00:00"/>
    <x v="6"/>
    <x v="3394"/>
    <s v="M15"/>
    <n v="11"/>
    <n v="8"/>
    <x v="13"/>
    <x v="1"/>
    <s v="CCTV"/>
    <n v="68509"/>
    <x v="270"/>
    <x v="9"/>
    <x v="3483"/>
    <x v="3399"/>
    <n v="503"/>
    <n v="2485"/>
    <n v="6"/>
    <n v="5964"/>
    <n v="9"/>
    <n v="14910"/>
    <d v="2024-12-03T00:00:00"/>
    <n v="1018"/>
    <x v="1"/>
    <n v="994"/>
  </r>
  <r>
    <x v="2"/>
    <s v="Ranchi"/>
    <s v="Kids"/>
    <x v="5"/>
    <n v="36"/>
    <n v="424912"/>
    <x v="1"/>
    <d v="2022-02-19T00:00:00"/>
    <x v="6"/>
    <x v="3395"/>
    <s v="M51"/>
    <n v="10"/>
    <n v="9"/>
    <x v="17"/>
    <x v="1"/>
    <s v="Alarm"/>
    <n v="62525"/>
    <x v="187"/>
    <x v="8"/>
    <x v="3484"/>
    <x v="3400"/>
    <n v="673"/>
    <n v="1550"/>
    <n v="2"/>
    <n v="1240"/>
    <n v="11"/>
    <n v="3100"/>
    <d v="2024-12-03T00:00:00"/>
    <n v="1018"/>
    <x v="1"/>
    <n v="620"/>
  </r>
  <r>
    <x v="5"/>
    <s v="Lucknow"/>
    <s v="Kids"/>
    <x v="9"/>
    <n v="51"/>
    <n v="421168"/>
    <x v="2"/>
    <d v="2022-02-20T00:00:00"/>
    <x v="7"/>
    <x v="3396"/>
    <s v="M67"/>
    <n v="9"/>
    <n v="8"/>
    <x v="3"/>
    <x v="1"/>
    <s v="CCTV"/>
    <n v="87518"/>
    <x v="233"/>
    <x v="6"/>
    <x v="3485"/>
    <x v="3401"/>
    <n v="701"/>
    <n v="995"/>
    <n v="8"/>
    <n v="3184"/>
    <n v="11"/>
    <n v="7960"/>
    <d v="2024-12-03T00:00:00"/>
    <n v="1017"/>
    <x v="1"/>
    <n v="398"/>
  </r>
  <r>
    <x v="4"/>
    <s v="Solapur"/>
    <s v="Men"/>
    <x v="10"/>
    <n v="38"/>
    <n v="429623"/>
    <x v="1"/>
    <d v="2022-02-20T00:00:00"/>
    <x v="1"/>
    <x v="3397"/>
    <s v="M100"/>
    <n v="9"/>
    <n v="8"/>
    <x v="10"/>
    <x v="1"/>
    <s v="None"/>
    <n v="71301"/>
    <x v="330"/>
    <x v="12"/>
    <x v="3486"/>
    <x v="3402"/>
    <n v="999"/>
    <n v="1000"/>
    <n v="3"/>
    <n v="1200"/>
    <n v="11"/>
    <n v="3000"/>
    <d v="2024-12-03T00:00:00"/>
    <n v="1017"/>
    <x v="1"/>
    <n v="400"/>
  </r>
  <r>
    <x v="7"/>
    <s v="Jalna"/>
    <s v="Women"/>
    <x v="8"/>
    <n v="82"/>
    <n v="435778"/>
    <x v="2"/>
    <d v="2022-02-20T00:00:00"/>
    <x v="5"/>
    <x v="3398"/>
    <s v="M92"/>
    <n v="11"/>
    <n v="8"/>
    <x v="6"/>
    <x v="2"/>
    <s v="CCTV, Alarm"/>
    <n v="20902"/>
    <x v="225"/>
    <x v="8"/>
    <x v="3487"/>
    <x v="3403"/>
    <n v="971"/>
    <n v="1651"/>
    <n v="6"/>
    <n v="3962.4"/>
    <n v="9"/>
    <n v="9906"/>
    <d v="2024-12-03T00:00:00"/>
    <n v="1017"/>
    <x v="1"/>
    <n v="660.4"/>
  </r>
  <r>
    <x v="8"/>
    <s v="Kolkata"/>
    <s v="Kids"/>
    <x v="9"/>
    <n v="93"/>
    <n v="420502"/>
    <x v="2"/>
    <d v="2022-02-20T00:00:00"/>
    <x v="3"/>
    <x v="3399"/>
    <s v="M63"/>
    <n v="9"/>
    <n v="8"/>
    <x v="6"/>
    <x v="1"/>
    <s v="CCTV, Alarm"/>
    <n v="81732"/>
    <x v="68"/>
    <x v="12"/>
    <x v="3488"/>
    <x v="3404"/>
    <n v="431"/>
    <n v="1163"/>
    <n v="4"/>
    <n v="1860.8"/>
    <n v="11"/>
    <n v="4652"/>
    <d v="2024-12-03T00:00:00"/>
    <n v="1017"/>
    <x v="1"/>
    <n v="465.2"/>
  </r>
  <r>
    <x v="5"/>
    <s v="Chennai"/>
    <s v="Women"/>
    <x v="10"/>
    <n v="5"/>
    <n v="437069"/>
    <x v="1"/>
    <d v="2022-02-20T00:00:00"/>
    <x v="3"/>
    <x v="2931"/>
    <s v="M67"/>
    <n v="10"/>
    <n v="9"/>
    <x v="16"/>
    <x v="2"/>
    <s v="CCTV, Alarm"/>
    <n v="59271"/>
    <x v="138"/>
    <x v="2"/>
    <x v="3489"/>
    <x v="3405"/>
    <n v="702"/>
    <n v="2519"/>
    <n v="1"/>
    <n v="1007.6"/>
    <n v="11"/>
    <n v="2519"/>
    <d v="2024-12-03T00:00:00"/>
    <n v="1017"/>
    <x v="1"/>
    <n v="1007.6"/>
  </r>
  <r>
    <x v="6"/>
    <s v="Visakhapatnam"/>
    <s v="Men"/>
    <x v="3"/>
    <n v="17"/>
    <n v="401151"/>
    <x v="2"/>
    <d v="2022-02-20T00:00:00"/>
    <x v="6"/>
    <x v="3400"/>
    <s v="M22"/>
    <n v="10"/>
    <n v="7"/>
    <x v="8"/>
    <x v="1"/>
    <s v="CCTV, Alarm"/>
    <n v="36809"/>
    <x v="59"/>
    <x v="9"/>
    <x v="3490"/>
    <x v="808"/>
    <n v="977"/>
    <n v="1351"/>
    <n v="1"/>
    <n v="540.4"/>
    <n v="9"/>
    <n v="1351"/>
    <d v="2024-12-03T00:00:00"/>
    <n v="1017"/>
    <x v="1"/>
    <n v="540.4"/>
  </r>
  <r>
    <x v="9"/>
    <s v="Jammu"/>
    <s v="Women"/>
    <x v="2"/>
    <n v="33"/>
    <n v="424287"/>
    <x v="1"/>
    <d v="2022-02-21T00:00:00"/>
    <x v="5"/>
    <x v="3401"/>
    <s v="M45"/>
    <n v="11"/>
    <n v="8"/>
    <x v="16"/>
    <x v="2"/>
    <s v="CCTV"/>
    <n v="70978"/>
    <x v="22"/>
    <x v="7"/>
    <x v="3491"/>
    <x v="3406"/>
    <n v="785"/>
    <n v="2220"/>
    <n v="8"/>
    <n v="7104"/>
    <n v="9"/>
    <n v="17760"/>
    <d v="2024-12-03T00:00:00"/>
    <n v="1016"/>
    <x v="1"/>
    <n v="888"/>
  </r>
  <r>
    <x v="9"/>
    <s v="Goa"/>
    <s v="Men"/>
    <x v="8"/>
    <n v="33"/>
    <n v="417105"/>
    <x v="1"/>
    <d v="2022-02-21T00:00:00"/>
    <x v="2"/>
    <x v="3402"/>
    <s v="M35"/>
    <n v="10"/>
    <n v="7"/>
    <x v="1"/>
    <x v="1"/>
    <s v="CCTV"/>
    <n v="16300"/>
    <x v="177"/>
    <x v="10"/>
    <x v="3492"/>
    <x v="3407"/>
    <n v="996"/>
    <n v="806"/>
    <n v="1"/>
    <n v="322.39999999999998"/>
    <n v="9"/>
    <n v="806"/>
    <d v="2024-12-03T00:00:00"/>
    <n v="1016"/>
    <x v="1"/>
    <n v="322.39999999999998"/>
  </r>
  <r>
    <x v="2"/>
    <s v="Visakhapatnam"/>
    <s v="Kids"/>
    <x v="5"/>
    <n v="36"/>
    <n v="426942"/>
    <x v="1"/>
    <d v="2022-02-21T00:00:00"/>
    <x v="4"/>
    <x v="3403"/>
    <s v="M4"/>
    <n v="10"/>
    <n v="9"/>
    <x v="7"/>
    <x v="1"/>
    <s v="CCTV"/>
    <n v="50648"/>
    <x v="24"/>
    <x v="9"/>
    <x v="3493"/>
    <x v="3408"/>
    <n v="339"/>
    <n v="2991"/>
    <n v="4"/>
    <n v="4785.6000000000004"/>
    <n v="11"/>
    <n v="11964"/>
    <d v="2024-12-03T00:00:00"/>
    <n v="1016"/>
    <x v="1"/>
    <n v="1196.4000000000001"/>
  </r>
  <r>
    <x v="7"/>
    <s v="Indore"/>
    <s v="Men"/>
    <x v="1"/>
    <n v="40"/>
    <n v="412432"/>
    <x v="2"/>
    <d v="2022-02-22T00:00:00"/>
    <x v="6"/>
    <x v="3404"/>
    <s v="M65"/>
    <n v="11"/>
    <n v="8"/>
    <x v="3"/>
    <x v="2"/>
    <s v="CCTV"/>
    <n v="70300"/>
    <x v="104"/>
    <x v="6"/>
    <x v="3494"/>
    <x v="3409"/>
    <n v="715"/>
    <n v="2649"/>
    <n v="7"/>
    <n v="7417.2"/>
    <n v="9"/>
    <n v="18543"/>
    <d v="2024-12-03T00:00:00"/>
    <n v="1015"/>
    <x v="1"/>
    <n v="1059.5999999999999"/>
  </r>
  <r>
    <x v="8"/>
    <s v="Vadodara"/>
    <s v="Women"/>
    <x v="4"/>
    <n v="94"/>
    <n v="416891"/>
    <x v="2"/>
    <d v="2022-02-23T00:00:00"/>
    <x v="6"/>
    <x v="3405"/>
    <s v="M13"/>
    <n v="10"/>
    <n v="7"/>
    <x v="7"/>
    <x v="1"/>
    <s v="Alarm"/>
    <n v="99140"/>
    <x v="21"/>
    <x v="1"/>
    <x v="3495"/>
    <x v="3410"/>
    <n v="794"/>
    <n v="2641"/>
    <n v="1"/>
    <n v="1056.4000000000001"/>
    <n v="9"/>
    <n v="2641"/>
    <d v="2024-12-03T00:00:00"/>
    <n v="1014"/>
    <x v="1"/>
    <n v="1056.4000000000001"/>
  </r>
  <r>
    <x v="8"/>
    <s v="Satara"/>
    <s v="Men"/>
    <x v="3"/>
    <n v="55"/>
    <n v="400546"/>
    <x v="2"/>
    <d v="2022-02-23T00:00:00"/>
    <x v="3"/>
    <x v="3406"/>
    <s v="M31"/>
    <n v="10"/>
    <n v="9"/>
    <x v="16"/>
    <x v="2"/>
    <s v="CCTV"/>
    <n v="16549"/>
    <x v="271"/>
    <x v="3"/>
    <x v="3496"/>
    <x v="3411"/>
    <n v="517"/>
    <n v="1322"/>
    <n v="3"/>
    <n v="1586.4"/>
    <n v="11"/>
    <n v="3966"/>
    <d v="2024-12-03T00:00:00"/>
    <n v="1014"/>
    <x v="1"/>
    <n v="528.80000000000007"/>
  </r>
  <r>
    <x v="6"/>
    <s v="Kolhapur"/>
    <s v="Men"/>
    <x v="3"/>
    <n v="60"/>
    <n v="416655"/>
    <x v="1"/>
    <d v="2022-02-23T00:00:00"/>
    <x v="3"/>
    <x v="3407"/>
    <s v="M53"/>
    <n v="9"/>
    <n v="8"/>
    <x v="7"/>
    <x v="1"/>
    <s v="CCTV"/>
    <n v="33173"/>
    <x v="46"/>
    <x v="5"/>
    <x v="3497"/>
    <x v="3412"/>
    <n v="209"/>
    <n v="2768"/>
    <n v="8"/>
    <n v="8857.6"/>
    <n v="11"/>
    <n v="22144"/>
    <d v="2024-12-03T00:00:00"/>
    <n v="1014"/>
    <x v="1"/>
    <n v="1107.2"/>
  </r>
  <r>
    <x v="5"/>
    <s v="Varanasi"/>
    <s v="Women"/>
    <x v="6"/>
    <n v="17"/>
    <n v="429307"/>
    <x v="2"/>
    <d v="2022-02-23T00:00:00"/>
    <x v="4"/>
    <x v="3408"/>
    <s v="M16"/>
    <n v="11"/>
    <n v="8"/>
    <x v="12"/>
    <x v="2"/>
    <s v="None"/>
    <n v="45175"/>
    <x v="276"/>
    <x v="11"/>
    <x v="3498"/>
    <x v="3413"/>
    <n v="885"/>
    <n v="1303"/>
    <n v="6"/>
    <n v="3127.2"/>
    <n v="9"/>
    <n v="7818"/>
    <d v="2024-12-03T00:00:00"/>
    <n v="1014"/>
    <x v="1"/>
    <n v="521.19999999999993"/>
  </r>
  <r>
    <x v="9"/>
    <s v="Kanpur"/>
    <s v="Women"/>
    <x v="7"/>
    <n v="49"/>
    <n v="403297"/>
    <x v="1"/>
    <d v="2022-02-23T00:00:00"/>
    <x v="1"/>
    <x v="3409"/>
    <s v="M61"/>
    <n v="9"/>
    <n v="8"/>
    <x v="7"/>
    <x v="1"/>
    <s v="CCTV, Alarm"/>
    <n v="88157"/>
    <x v="59"/>
    <x v="9"/>
    <x v="3499"/>
    <x v="3414"/>
    <n v="404"/>
    <n v="2454"/>
    <n v="8"/>
    <n v="7852.8"/>
    <n v="11"/>
    <n v="19632"/>
    <d v="2024-12-03T00:00:00"/>
    <n v="1014"/>
    <x v="1"/>
    <n v="981.6"/>
  </r>
  <r>
    <x v="4"/>
    <s v="Chhattisgarh"/>
    <s v="Kids"/>
    <x v="5"/>
    <n v="24"/>
    <n v="417623"/>
    <x v="2"/>
    <d v="2022-02-23T00:00:00"/>
    <x v="5"/>
    <x v="3410"/>
    <s v="M76"/>
    <n v="10"/>
    <n v="9"/>
    <x v="11"/>
    <x v="1"/>
    <s v="CCTV, Alarm"/>
    <n v="97348"/>
    <x v="313"/>
    <x v="12"/>
    <x v="3500"/>
    <x v="3415"/>
    <n v="922"/>
    <n v="2640"/>
    <n v="1"/>
    <n v="1056"/>
    <n v="11"/>
    <n v="2640"/>
    <d v="2024-12-03T00:00:00"/>
    <n v="1014"/>
    <x v="1"/>
    <n v="1056"/>
  </r>
  <r>
    <x v="9"/>
    <s v="Nagpur"/>
    <s v="Men"/>
    <x v="4"/>
    <n v="31"/>
    <n v="433963"/>
    <x v="2"/>
    <d v="2022-02-23T00:00:00"/>
    <x v="5"/>
    <x v="3411"/>
    <s v="M23"/>
    <n v="10"/>
    <n v="7"/>
    <x v="11"/>
    <x v="2"/>
    <s v="CCTV, Alarm"/>
    <n v="53545"/>
    <x v="23"/>
    <x v="11"/>
    <x v="3501"/>
    <x v="3416"/>
    <n v="706"/>
    <n v="2650"/>
    <n v="4"/>
    <n v="4240"/>
    <n v="9"/>
    <n v="10600"/>
    <d v="2024-12-03T00:00:00"/>
    <n v="1014"/>
    <x v="1"/>
    <n v="1060"/>
  </r>
  <r>
    <x v="4"/>
    <s v="Noida"/>
    <s v="Men"/>
    <x v="4"/>
    <n v="39"/>
    <n v="438556"/>
    <x v="2"/>
    <d v="2022-02-24T00:00:00"/>
    <x v="6"/>
    <x v="3412"/>
    <s v="M48"/>
    <n v="10"/>
    <n v="9"/>
    <x v="13"/>
    <x v="1"/>
    <s v="Alarm"/>
    <n v="58648"/>
    <x v="94"/>
    <x v="2"/>
    <x v="3502"/>
    <x v="3417"/>
    <n v="563"/>
    <n v="2447"/>
    <n v="2"/>
    <n v="1957.6"/>
    <n v="11"/>
    <n v="4894"/>
    <d v="2024-12-03T00:00:00"/>
    <n v="1013"/>
    <x v="1"/>
    <n v="978.8"/>
  </r>
  <r>
    <x v="2"/>
    <s v="Rajkot"/>
    <s v="Women"/>
    <x v="10"/>
    <n v="65"/>
    <n v="428470"/>
    <x v="1"/>
    <d v="2022-02-24T00:00:00"/>
    <x v="7"/>
    <x v="3413"/>
    <s v="M98"/>
    <n v="11"/>
    <n v="8"/>
    <x v="16"/>
    <x v="2"/>
    <s v="None"/>
    <n v="95764"/>
    <x v="254"/>
    <x v="4"/>
    <x v="3503"/>
    <x v="3418"/>
    <n v="320"/>
    <n v="1614"/>
    <n v="8"/>
    <n v="5164.8"/>
    <n v="9"/>
    <n v="12912"/>
    <d v="2024-12-03T00:00:00"/>
    <n v="1013"/>
    <x v="1"/>
    <n v="645.6"/>
  </r>
  <r>
    <x v="8"/>
    <s v="Noida"/>
    <s v="Men"/>
    <x v="1"/>
    <n v="16"/>
    <n v="426091"/>
    <x v="1"/>
    <d v="2022-02-24T00:00:00"/>
    <x v="3"/>
    <x v="3414"/>
    <s v="M64"/>
    <n v="11"/>
    <n v="8"/>
    <x v="16"/>
    <x v="1"/>
    <s v="CCTV, Alarm"/>
    <n v="89562"/>
    <x v="279"/>
    <x v="5"/>
    <x v="3504"/>
    <x v="3419"/>
    <n v="528"/>
    <n v="534"/>
    <n v="6"/>
    <n v="1281.5999999999999"/>
    <n v="9"/>
    <n v="3204"/>
    <d v="2024-12-03T00:00:00"/>
    <n v="1013"/>
    <x v="1"/>
    <n v="213.6"/>
  </r>
  <r>
    <x v="5"/>
    <s v="Surat"/>
    <s v="Men"/>
    <x v="11"/>
    <n v="64"/>
    <n v="426510"/>
    <x v="2"/>
    <d v="2022-02-25T00:00:00"/>
    <x v="2"/>
    <x v="3415"/>
    <s v="M32"/>
    <n v="11"/>
    <n v="8"/>
    <x v="17"/>
    <x v="1"/>
    <s v="None"/>
    <n v="80176"/>
    <x v="284"/>
    <x v="3"/>
    <x v="3505"/>
    <x v="3420"/>
    <n v="704"/>
    <n v="1708"/>
    <n v="8"/>
    <n v="5465.6"/>
    <n v="9"/>
    <n v="13664"/>
    <d v="2024-12-03T00:00:00"/>
    <n v="1012"/>
    <x v="1"/>
    <n v="683.2"/>
  </r>
  <r>
    <x v="9"/>
    <s v="Satara"/>
    <s v="Women"/>
    <x v="2"/>
    <n v="19"/>
    <n v="439870"/>
    <x v="1"/>
    <d v="2022-02-25T00:00:00"/>
    <x v="7"/>
    <x v="3416"/>
    <s v="M69"/>
    <n v="9"/>
    <n v="8"/>
    <x v="12"/>
    <x v="2"/>
    <s v="CCTV"/>
    <n v="34036"/>
    <x v="301"/>
    <x v="10"/>
    <x v="3506"/>
    <x v="3421"/>
    <n v="844"/>
    <n v="1859"/>
    <n v="3"/>
    <n v="2230.8000000000002"/>
    <n v="11"/>
    <n v="5577"/>
    <d v="2024-12-03T00:00:00"/>
    <n v="1012"/>
    <x v="1"/>
    <n v="743.6"/>
  </r>
  <r>
    <x v="4"/>
    <s v="Coimbatore"/>
    <s v="Women"/>
    <x v="6"/>
    <n v="9"/>
    <n v="413963"/>
    <x v="2"/>
    <d v="2022-02-25T00:00:00"/>
    <x v="6"/>
    <x v="3417"/>
    <s v="M50"/>
    <n v="10"/>
    <n v="7"/>
    <x v="2"/>
    <x v="2"/>
    <s v="Alarm"/>
    <n v="46582"/>
    <x v="122"/>
    <x v="10"/>
    <x v="3507"/>
    <x v="3422"/>
    <n v="364"/>
    <n v="2635"/>
    <n v="7"/>
    <n v="7378"/>
    <n v="9"/>
    <n v="18445"/>
    <d v="2024-12-03T00:00:00"/>
    <n v="1012"/>
    <x v="1"/>
    <n v="1054"/>
  </r>
  <r>
    <x v="7"/>
    <s v="Chennai"/>
    <s v="Kids"/>
    <x v="9"/>
    <n v="62"/>
    <n v="408749"/>
    <x v="1"/>
    <d v="2022-02-25T00:00:00"/>
    <x v="2"/>
    <x v="3418"/>
    <s v="M19"/>
    <n v="11"/>
    <n v="8"/>
    <x v="11"/>
    <x v="2"/>
    <s v="None"/>
    <n v="27552"/>
    <x v="169"/>
    <x v="4"/>
    <x v="3508"/>
    <x v="3423"/>
    <n v="282"/>
    <n v="2605"/>
    <n v="8"/>
    <n v="8336"/>
    <n v="9"/>
    <n v="20840"/>
    <d v="2024-12-03T00:00:00"/>
    <n v="1012"/>
    <x v="1"/>
    <n v="1042"/>
  </r>
  <r>
    <x v="6"/>
    <s v="Madurai"/>
    <s v="Men"/>
    <x v="2"/>
    <n v="30"/>
    <n v="432146"/>
    <x v="2"/>
    <d v="2022-02-25T00:00:00"/>
    <x v="2"/>
    <x v="3419"/>
    <s v="M81"/>
    <n v="9"/>
    <n v="8"/>
    <x v="12"/>
    <x v="2"/>
    <s v="None"/>
    <n v="75964"/>
    <x v="215"/>
    <x v="6"/>
    <x v="3509"/>
    <x v="228"/>
    <n v="893"/>
    <n v="603"/>
    <n v="3"/>
    <n v="723.6"/>
    <n v="11"/>
    <n v="1809"/>
    <d v="2024-12-03T00:00:00"/>
    <n v="1012"/>
    <x v="1"/>
    <n v="241.20000000000002"/>
  </r>
  <r>
    <x v="6"/>
    <s v="Ahmedabad"/>
    <s v="Kids"/>
    <x v="10"/>
    <n v="77"/>
    <n v="419339"/>
    <x v="1"/>
    <d v="2022-02-25T00:00:00"/>
    <x v="6"/>
    <x v="3420"/>
    <s v="M11"/>
    <n v="10"/>
    <n v="9"/>
    <x v="5"/>
    <x v="2"/>
    <s v="Alarm"/>
    <n v="58774"/>
    <x v="71"/>
    <x v="9"/>
    <x v="3510"/>
    <x v="3424"/>
    <n v="577"/>
    <n v="2169"/>
    <n v="1"/>
    <n v="867.6"/>
    <n v="11"/>
    <n v="2169"/>
    <d v="2024-12-03T00:00:00"/>
    <n v="1012"/>
    <x v="1"/>
    <n v="867.6"/>
  </r>
  <r>
    <x v="3"/>
    <s v="Goa"/>
    <s v="Men"/>
    <x v="11"/>
    <n v="65"/>
    <n v="419707"/>
    <x v="2"/>
    <d v="2022-02-26T00:00:00"/>
    <x v="3"/>
    <x v="3421"/>
    <s v="M86"/>
    <n v="10"/>
    <n v="7"/>
    <x v="6"/>
    <x v="1"/>
    <s v="Alarm"/>
    <n v="78752"/>
    <x v="66"/>
    <x v="3"/>
    <x v="3511"/>
    <x v="3425"/>
    <n v="825"/>
    <n v="2887"/>
    <n v="7"/>
    <n v="8083.6"/>
    <n v="9"/>
    <n v="20209"/>
    <d v="2024-12-03T00:00:00"/>
    <n v="1011"/>
    <x v="1"/>
    <n v="1154.8"/>
  </r>
  <r>
    <x v="7"/>
    <s v="Bengaluru"/>
    <s v="Women"/>
    <x v="9"/>
    <n v="40"/>
    <n v="410616"/>
    <x v="2"/>
    <d v="2022-02-26T00:00:00"/>
    <x v="2"/>
    <x v="3422"/>
    <s v="M18"/>
    <n v="9"/>
    <n v="8"/>
    <x v="4"/>
    <x v="1"/>
    <s v="None"/>
    <n v="34897"/>
    <x v="11"/>
    <x v="8"/>
    <x v="3512"/>
    <x v="3426"/>
    <n v="376"/>
    <n v="1630"/>
    <n v="2"/>
    <n v="1304"/>
    <n v="11"/>
    <n v="3260"/>
    <d v="2024-12-03T00:00:00"/>
    <n v="1011"/>
    <x v="1"/>
    <n v="652"/>
  </r>
  <r>
    <x v="4"/>
    <s v="Noida"/>
    <s v="Women"/>
    <x v="4"/>
    <n v="87"/>
    <n v="410911"/>
    <x v="1"/>
    <d v="2022-02-27T00:00:00"/>
    <x v="6"/>
    <x v="3423"/>
    <s v="M72"/>
    <n v="10"/>
    <n v="7"/>
    <x v="7"/>
    <x v="1"/>
    <s v="CCTV, Alarm"/>
    <n v="67599"/>
    <x v="58"/>
    <x v="9"/>
    <x v="3513"/>
    <x v="3427"/>
    <n v="363"/>
    <n v="2321"/>
    <n v="2"/>
    <n v="1856.8"/>
    <n v="9"/>
    <n v="4642"/>
    <d v="2024-12-03T00:00:00"/>
    <n v="1010"/>
    <x v="1"/>
    <n v="928.4"/>
  </r>
  <r>
    <x v="2"/>
    <s v="Jalna"/>
    <s v="Men"/>
    <x v="11"/>
    <n v="89"/>
    <n v="419002"/>
    <x v="1"/>
    <d v="2022-02-27T00:00:00"/>
    <x v="2"/>
    <x v="3424"/>
    <s v="M67"/>
    <n v="10"/>
    <n v="9"/>
    <x v="4"/>
    <x v="2"/>
    <s v="None"/>
    <n v="93825"/>
    <x v="62"/>
    <x v="10"/>
    <x v="3514"/>
    <x v="3428"/>
    <n v="330"/>
    <n v="631"/>
    <n v="1"/>
    <n v="252.4"/>
    <n v="11"/>
    <n v="631"/>
    <d v="2024-12-03T00:00:00"/>
    <n v="1010"/>
    <x v="1"/>
    <n v="252.4"/>
  </r>
  <r>
    <x v="5"/>
    <s v="Meerut"/>
    <s v="Men"/>
    <x v="10"/>
    <n v="21"/>
    <n v="421694"/>
    <x v="2"/>
    <d v="2022-02-27T00:00:00"/>
    <x v="4"/>
    <x v="3425"/>
    <s v="M66"/>
    <n v="10"/>
    <n v="7"/>
    <x v="2"/>
    <x v="2"/>
    <s v="CCTV"/>
    <n v="92234"/>
    <x v="19"/>
    <x v="10"/>
    <x v="3515"/>
    <x v="3429"/>
    <n v="394"/>
    <n v="652"/>
    <n v="3"/>
    <n v="782.4"/>
    <n v="9"/>
    <n v="1956"/>
    <d v="2024-12-03T00:00:00"/>
    <n v="1010"/>
    <x v="1"/>
    <n v="260.8"/>
  </r>
  <r>
    <x v="8"/>
    <s v="Noida"/>
    <s v="Women"/>
    <x v="4"/>
    <n v="64"/>
    <n v="423729"/>
    <x v="1"/>
    <d v="2022-02-27T00:00:00"/>
    <x v="6"/>
    <x v="3426"/>
    <s v="M11"/>
    <n v="10"/>
    <n v="9"/>
    <x v="2"/>
    <x v="1"/>
    <s v="CCTV, Alarm"/>
    <n v="27032"/>
    <x v="111"/>
    <x v="4"/>
    <x v="3516"/>
    <x v="3430"/>
    <n v="572"/>
    <n v="2080"/>
    <n v="8"/>
    <n v="6656"/>
    <n v="11"/>
    <n v="16640"/>
    <d v="2024-12-03T00:00:00"/>
    <n v="1010"/>
    <x v="1"/>
    <n v="832"/>
  </r>
  <r>
    <x v="4"/>
    <s v="Surat"/>
    <s v="Women"/>
    <x v="9"/>
    <n v="38"/>
    <n v="430487"/>
    <x v="1"/>
    <d v="2022-02-27T00:00:00"/>
    <x v="5"/>
    <x v="3427"/>
    <s v="M50"/>
    <n v="10"/>
    <n v="9"/>
    <x v="8"/>
    <x v="1"/>
    <s v="None"/>
    <n v="66223"/>
    <x v="269"/>
    <x v="1"/>
    <x v="3517"/>
    <x v="3431"/>
    <n v="764"/>
    <n v="2266"/>
    <n v="2"/>
    <n v="1812.8"/>
    <n v="11"/>
    <n v="4532"/>
    <d v="2024-12-03T00:00:00"/>
    <n v="1010"/>
    <x v="1"/>
    <n v="906.4"/>
  </r>
  <r>
    <x v="2"/>
    <s v="Bengaluru"/>
    <s v="Men"/>
    <x v="1"/>
    <n v="61"/>
    <n v="430201"/>
    <x v="1"/>
    <d v="2022-02-27T00:00:00"/>
    <x v="2"/>
    <x v="2346"/>
    <s v="M8"/>
    <n v="10"/>
    <n v="7"/>
    <x v="1"/>
    <x v="1"/>
    <s v="CCTV, Alarm"/>
    <n v="61496"/>
    <x v="14"/>
    <x v="6"/>
    <x v="3518"/>
    <x v="3432"/>
    <n v="780"/>
    <n v="2005"/>
    <n v="2"/>
    <n v="1604"/>
    <n v="9"/>
    <n v="4010"/>
    <d v="2024-12-03T00:00:00"/>
    <n v="1010"/>
    <x v="1"/>
    <n v="802"/>
  </r>
  <r>
    <x v="2"/>
    <s v="Thane"/>
    <s v="Men"/>
    <x v="7"/>
    <n v="51"/>
    <n v="410656"/>
    <x v="2"/>
    <d v="2022-02-27T00:00:00"/>
    <x v="6"/>
    <x v="3428"/>
    <s v="M39"/>
    <n v="9"/>
    <n v="8"/>
    <x v="6"/>
    <x v="2"/>
    <s v="CCTV"/>
    <n v="16068"/>
    <x v="295"/>
    <x v="12"/>
    <x v="3519"/>
    <x v="3433"/>
    <n v="561"/>
    <n v="2269"/>
    <n v="6"/>
    <n v="5445.6"/>
    <n v="11"/>
    <n v="13614"/>
    <d v="2024-12-03T00:00:00"/>
    <n v="1010"/>
    <x v="1"/>
    <n v="907.6"/>
  </r>
  <r>
    <x v="8"/>
    <s v="Indore"/>
    <s v="Kids"/>
    <x v="2"/>
    <n v="34"/>
    <n v="411660"/>
    <x v="1"/>
    <d v="2022-02-28T00:00:00"/>
    <x v="2"/>
    <x v="3429"/>
    <s v="M75"/>
    <n v="10"/>
    <n v="9"/>
    <x v="10"/>
    <x v="2"/>
    <s v="CCTV, Alarm"/>
    <n v="66720"/>
    <x v="236"/>
    <x v="1"/>
    <x v="3520"/>
    <x v="3434"/>
    <n v="994"/>
    <n v="2828"/>
    <n v="6"/>
    <n v="6787.2"/>
    <n v="11"/>
    <n v="16968"/>
    <d v="2024-12-03T00:00:00"/>
    <n v="1009"/>
    <x v="1"/>
    <n v="1131.2"/>
  </r>
  <r>
    <x v="8"/>
    <s v="Madurai"/>
    <s v="Kids"/>
    <x v="11"/>
    <n v="50"/>
    <n v="405953"/>
    <x v="1"/>
    <d v="2022-02-28T00:00:00"/>
    <x v="1"/>
    <x v="3430"/>
    <s v="M9"/>
    <n v="11"/>
    <n v="8"/>
    <x v="14"/>
    <x v="2"/>
    <s v="CCTV"/>
    <n v="72667"/>
    <x v="315"/>
    <x v="5"/>
    <x v="3521"/>
    <x v="3435"/>
    <n v="848"/>
    <n v="995"/>
    <n v="7"/>
    <n v="2786"/>
    <n v="9"/>
    <n v="6965"/>
    <d v="2024-12-03T00:00:00"/>
    <n v="1009"/>
    <x v="1"/>
    <n v="398"/>
  </r>
  <r>
    <x v="8"/>
    <s v="Jaipur"/>
    <s v="Men"/>
    <x v="11"/>
    <n v="46"/>
    <n v="411459"/>
    <x v="2"/>
    <d v="2022-02-28T00:00:00"/>
    <x v="3"/>
    <x v="3431"/>
    <s v="M75"/>
    <n v="9"/>
    <n v="8"/>
    <x v="3"/>
    <x v="1"/>
    <s v="Alarm"/>
    <n v="26929"/>
    <x v="205"/>
    <x v="8"/>
    <x v="3522"/>
    <x v="3436"/>
    <n v="735"/>
    <n v="1337"/>
    <n v="4"/>
    <n v="2139.1999999999998"/>
    <n v="11"/>
    <n v="5348"/>
    <d v="2024-12-03T00:00:00"/>
    <n v="1009"/>
    <x v="1"/>
    <n v="534.79999999999995"/>
  </r>
  <r>
    <x v="3"/>
    <s v="Jalna"/>
    <s v="Men"/>
    <x v="1"/>
    <n v="66"/>
    <n v="413036"/>
    <x v="2"/>
    <d v="2022-02-28T00:00:00"/>
    <x v="4"/>
    <x v="3432"/>
    <s v="M40"/>
    <n v="11"/>
    <n v="8"/>
    <x v="7"/>
    <x v="1"/>
    <s v="None"/>
    <n v="11707"/>
    <x v="157"/>
    <x v="8"/>
    <x v="3523"/>
    <x v="3437"/>
    <n v="629"/>
    <n v="1609"/>
    <n v="3"/>
    <n v="1930.8"/>
    <n v="9"/>
    <n v="4827"/>
    <d v="2024-12-03T00:00:00"/>
    <n v="1009"/>
    <x v="1"/>
    <n v="643.6"/>
  </r>
  <r>
    <x v="9"/>
    <s v="Noida"/>
    <s v="Kids"/>
    <x v="7"/>
    <n v="2"/>
    <n v="438260"/>
    <x v="2"/>
    <d v="2022-02-28T00:00:00"/>
    <x v="7"/>
    <x v="3433"/>
    <s v="M8"/>
    <n v="9"/>
    <n v="8"/>
    <x v="1"/>
    <x v="2"/>
    <s v="None"/>
    <n v="38964"/>
    <x v="215"/>
    <x v="6"/>
    <x v="3524"/>
    <x v="3438"/>
    <n v="641"/>
    <n v="2640"/>
    <n v="6"/>
    <n v="6336"/>
    <n v="11"/>
    <n v="15840"/>
    <d v="2024-12-03T00:00:00"/>
    <n v="1009"/>
    <x v="1"/>
    <n v="1056"/>
  </r>
  <r>
    <x v="7"/>
    <s v="Vadodara"/>
    <s v="Kids"/>
    <x v="5"/>
    <n v="76"/>
    <n v="425415"/>
    <x v="2"/>
    <d v="2022-03-01T00:00:00"/>
    <x v="1"/>
    <x v="3434"/>
    <s v="M19"/>
    <n v="10"/>
    <n v="9"/>
    <x v="18"/>
    <x v="1"/>
    <s v="None"/>
    <n v="89328"/>
    <x v="268"/>
    <x v="8"/>
    <x v="3525"/>
    <x v="3439"/>
    <n v="816"/>
    <n v="878"/>
    <n v="2"/>
    <n v="702.4"/>
    <n v="11"/>
    <n v="1756"/>
    <d v="2024-12-03T00:00:00"/>
    <n v="1008"/>
    <x v="1"/>
    <n v="351.2"/>
  </r>
  <r>
    <x v="8"/>
    <s v="Surat"/>
    <s v="Kids"/>
    <x v="9"/>
    <n v="17"/>
    <n v="435800"/>
    <x v="2"/>
    <d v="2022-03-01T00:00:00"/>
    <x v="3"/>
    <x v="3435"/>
    <s v="M28"/>
    <n v="11"/>
    <n v="8"/>
    <x v="2"/>
    <x v="2"/>
    <s v="CCTV, Alarm"/>
    <n v="34131"/>
    <x v="175"/>
    <x v="4"/>
    <x v="3526"/>
    <x v="3440"/>
    <n v="655"/>
    <n v="2729"/>
    <n v="2"/>
    <n v="2183.1999999999998"/>
    <n v="9"/>
    <n v="5458"/>
    <d v="2024-12-03T00:00:00"/>
    <n v="1008"/>
    <x v="1"/>
    <n v="1091.5999999999999"/>
  </r>
  <r>
    <x v="4"/>
    <s v="Lucknow"/>
    <s v="Kids"/>
    <x v="9"/>
    <n v="73"/>
    <n v="427494"/>
    <x v="2"/>
    <d v="2022-03-01T00:00:00"/>
    <x v="7"/>
    <x v="3436"/>
    <s v="M14"/>
    <n v="10"/>
    <n v="7"/>
    <x v="12"/>
    <x v="1"/>
    <s v="CCTV, Alarm"/>
    <n v="57310"/>
    <x v="78"/>
    <x v="3"/>
    <x v="3527"/>
    <x v="3441"/>
    <n v="471"/>
    <n v="1924"/>
    <n v="1"/>
    <n v="769.6"/>
    <n v="9"/>
    <n v="1924"/>
    <d v="2024-12-03T00:00:00"/>
    <n v="1008"/>
    <x v="1"/>
    <n v="769.6"/>
  </r>
  <r>
    <x v="9"/>
    <s v="Hyderabad"/>
    <s v="Men"/>
    <x v="8"/>
    <n v="14"/>
    <n v="428003"/>
    <x v="1"/>
    <d v="2022-03-01T00:00:00"/>
    <x v="2"/>
    <x v="3437"/>
    <s v="M55"/>
    <n v="10"/>
    <n v="9"/>
    <x v="8"/>
    <x v="1"/>
    <s v="Alarm"/>
    <n v="39058"/>
    <x v="47"/>
    <x v="9"/>
    <x v="3528"/>
    <x v="3442"/>
    <n v="513"/>
    <n v="1942"/>
    <n v="6"/>
    <n v="4660.8"/>
    <n v="11"/>
    <n v="11652"/>
    <d v="2024-12-03T00:00:00"/>
    <n v="1008"/>
    <x v="1"/>
    <n v="776.80000000000007"/>
  </r>
  <r>
    <x v="5"/>
    <s v="Nagpur"/>
    <s v="Kids"/>
    <x v="7"/>
    <n v="46"/>
    <n v="416793"/>
    <x v="1"/>
    <d v="2022-03-01T00:00:00"/>
    <x v="2"/>
    <x v="3438"/>
    <s v="M91"/>
    <n v="9"/>
    <n v="8"/>
    <x v="15"/>
    <x v="1"/>
    <s v="CCTV, Alarm"/>
    <n v="22112"/>
    <x v="100"/>
    <x v="1"/>
    <x v="3529"/>
    <x v="3443"/>
    <n v="611"/>
    <n v="622"/>
    <n v="6"/>
    <n v="1492.8"/>
    <n v="11"/>
    <n v="3732"/>
    <d v="2024-12-03T00:00:00"/>
    <n v="1008"/>
    <x v="1"/>
    <n v="248.79999999999998"/>
  </r>
  <r>
    <x v="5"/>
    <s v="Kanpur"/>
    <s v="Kids"/>
    <x v="4"/>
    <n v="29"/>
    <n v="431080"/>
    <x v="2"/>
    <d v="2022-03-02T00:00:00"/>
    <x v="3"/>
    <x v="3439"/>
    <s v="M41"/>
    <n v="11"/>
    <n v="8"/>
    <x v="14"/>
    <x v="2"/>
    <s v="CCTV"/>
    <n v="56814"/>
    <x v="42"/>
    <x v="11"/>
    <x v="3530"/>
    <x v="3444"/>
    <n v="933"/>
    <n v="2871"/>
    <n v="3"/>
    <n v="3445.2"/>
    <n v="9"/>
    <n v="8613"/>
    <d v="2024-12-03T00:00:00"/>
    <n v="1007"/>
    <x v="1"/>
    <n v="1148.3999999999999"/>
  </r>
  <r>
    <x v="8"/>
    <s v="Satara"/>
    <s v="Men"/>
    <x v="4"/>
    <n v="18"/>
    <n v="412078"/>
    <x v="1"/>
    <d v="2022-03-02T00:00:00"/>
    <x v="6"/>
    <x v="3440"/>
    <s v="M1"/>
    <n v="10"/>
    <n v="9"/>
    <x v="13"/>
    <x v="2"/>
    <s v="CCTV, Alarm"/>
    <n v="20823"/>
    <x v="157"/>
    <x v="8"/>
    <x v="3531"/>
    <x v="3445"/>
    <n v="629"/>
    <n v="2859"/>
    <n v="2"/>
    <n v="2287.1999999999998"/>
    <n v="11"/>
    <n v="5718"/>
    <d v="2024-12-03T00:00:00"/>
    <n v="1007"/>
    <x v="1"/>
    <n v="1143.5999999999999"/>
  </r>
  <r>
    <x v="4"/>
    <s v="Kolhapur"/>
    <s v="Kids"/>
    <x v="5"/>
    <n v="65"/>
    <n v="402899"/>
    <x v="1"/>
    <d v="2022-03-02T00:00:00"/>
    <x v="3"/>
    <x v="3441"/>
    <s v="M74"/>
    <n v="11"/>
    <n v="8"/>
    <x v="16"/>
    <x v="2"/>
    <s v="None"/>
    <n v="11373"/>
    <x v="123"/>
    <x v="3"/>
    <x v="3532"/>
    <x v="3446"/>
    <n v="689"/>
    <n v="1713"/>
    <n v="7"/>
    <n v="4796.3999999999996"/>
    <n v="9"/>
    <n v="11991"/>
    <d v="2024-12-03T00:00:00"/>
    <n v="1007"/>
    <x v="1"/>
    <n v="685.19999999999993"/>
  </r>
  <r>
    <x v="2"/>
    <s v="Mysuru"/>
    <s v="Kids"/>
    <x v="6"/>
    <n v="17"/>
    <n v="402465"/>
    <x v="1"/>
    <d v="2022-03-02T00:00:00"/>
    <x v="7"/>
    <x v="3442"/>
    <s v="M36"/>
    <n v="10"/>
    <n v="9"/>
    <x v="12"/>
    <x v="1"/>
    <s v="CCTV, Alarm"/>
    <n v="36148"/>
    <x v="98"/>
    <x v="11"/>
    <x v="3533"/>
    <x v="3447"/>
    <n v="550"/>
    <n v="2490"/>
    <n v="3"/>
    <n v="2988"/>
    <n v="11"/>
    <n v="7470"/>
    <d v="2024-12-03T00:00:00"/>
    <n v="1007"/>
    <x v="1"/>
    <n v="996"/>
  </r>
  <r>
    <x v="5"/>
    <s v="Jaipur"/>
    <s v="Women"/>
    <x v="1"/>
    <n v="94"/>
    <n v="417695"/>
    <x v="1"/>
    <d v="2022-03-02T00:00:00"/>
    <x v="2"/>
    <x v="3443"/>
    <s v="M67"/>
    <n v="10"/>
    <n v="7"/>
    <x v="11"/>
    <x v="1"/>
    <s v="CCTV, Alarm"/>
    <n v="85580"/>
    <x v="98"/>
    <x v="11"/>
    <x v="3534"/>
    <x v="3448"/>
    <n v="710"/>
    <n v="546"/>
    <n v="1"/>
    <n v="218.4"/>
    <n v="9"/>
    <n v="546"/>
    <d v="2024-12-03T00:00:00"/>
    <n v="1007"/>
    <x v="1"/>
    <n v="218.4"/>
  </r>
  <r>
    <x v="4"/>
    <s v="Noida"/>
    <s v="Kids"/>
    <x v="3"/>
    <n v="42"/>
    <n v="422515"/>
    <x v="1"/>
    <d v="2022-03-02T00:00:00"/>
    <x v="7"/>
    <x v="3444"/>
    <s v="M7"/>
    <n v="10"/>
    <n v="7"/>
    <x v="13"/>
    <x v="2"/>
    <s v="CCTV, Alarm"/>
    <n v="90141"/>
    <x v="20"/>
    <x v="6"/>
    <x v="3535"/>
    <x v="3449"/>
    <n v="958"/>
    <n v="2504"/>
    <n v="8"/>
    <n v="8012.8"/>
    <n v="9"/>
    <n v="20032"/>
    <d v="2024-12-03T00:00:00"/>
    <n v="1007"/>
    <x v="1"/>
    <n v="1001.6"/>
  </r>
  <r>
    <x v="5"/>
    <s v="Bengaluru"/>
    <s v="Kids"/>
    <x v="4"/>
    <n v="54"/>
    <n v="436611"/>
    <x v="2"/>
    <d v="2022-03-03T00:00:00"/>
    <x v="4"/>
    <x v="3445"/>
    <s v="M33"/>
    <n v="9"/>
    <n v="8"/>
    <x v="10"/>
    <x v="2"/>
    <s v="Alarm"/>
    <n v="88265"/>
    <x v="317"/>
    <x v="2"/>
    <x v="3536"/>
    <x v="3450"/>
    <n v="778"/>
    <n v="1879"/>
    <n v="4"/>
    <n v="3006.4"/>
    <n v="11"/>
    <n v="7516"/>
    <d v="2024-12-03T00:00:00"/>
    <n v="1006"/>
    <x v="1"/>
    <n v="751.6"/>
  </r>
  <r>
    <x v="4"/>
    <s v="Aurangabad"/>
    <s v="Women"/>
    <x v="5"/>
    <n v="100"/>
    <n v="402992"/>
    <x v="2"/>
    <d v="2022-03-03T00:00:00"/>
    <x v="1"/>
    <x v="3446"/>
    <s v="M12"/>
    <n v="10"/>
    <n v="9"/>
    <x v="9"/>
    <x v="1"/>
    <s v="None"/>
    <n v="31954"/>
    <x v="309"/>
    <x v="11"/>
    <x v="3537"/>
    <x v="3451"/>
    <n v="994"/>
    <n v="1260"/>
    <n v="8"/>
    <n v="4032"/>
    <n v="11"/>
    <n v="10080"/>
    <d v="2024-12-03T00:00:00"/>
    <n v="1006"/>
    <x v="1"/>
    <n v="504"/>
  </r>
  <r>
    <x v="5"/>
    <s v="Vadodara"/>
    <s v="Women"/>
    <x v="7"/>
    <n v="11"/>
    <n v="430043"/>
    <x v="1"/>
    <d v="2022-03-04T00:00:00"/>
    <x v="3"/>
    <x v="3447"/>
    <s v="M3"/>
    <n v="10"/>
    <n v="7"/>
    <x v="2"/>
    <x v="1"/>
    <s v="CCTV, Alarm"/>
    <n v="35788"/>
    <x v="270"/>
    <x v="9"/>
    <x v="3538"/>
    <x v="3452"/>
    <n v="236"/>
    <n v="1704"/>
    <n v="1"/>
    <n v="681.6"/>
    <n v="9"/>
    <n v="1704"/>
    <d v="2024-12-03T00:00:00"/>
    <n v="1005"/>
    <x v="1"/>
    <n v="681.6"/>
  </r>
  <r>
    <x v="4"/>
    <s v="Vadodara"/>
    <s v="Men"/>
    <x v="9"/>
    <n v="69"/>
    <n v="412850"/>
    <x v="1"/>
    <d v="2022-03-04T00:00:00"/>
    <x v="6"/>
    <x v="3448"/>
    <s v="M80"/>
    <n v="11"/>
    <n v="8"/>
    <x v="11"/>
    <x v="1"/>
    <s v="Alarm"/>
    <n v="18358"/>
    <x v="318"/>
    <x v="1"/>
    <x v="3539"/>
    <x v="3453"/>
    <n v="429"/>
    <n v="587"/>
    <n v="2"/>
    <n v="469.6"/>
    <n v="9"/>
    <n v="1174"/>
    <d v="2024-12-03T00:00:00"/>
    <n v="1005"/>
    <x v="1"/>
    <n v="234.8"/>
  </r>
  <r>
    <x v="7"/>
    <s v="Kolkata"/>
    <s v="Kids"/>
    <x v="10"/>
    <n v="88"/>
    <n v="403078"/>
    <x v="2"/>
    <d v="2022-03-04T00:00:00"/>
    <x v="5"/>
    <x v="3449"/>
    <s v="M79"/>
    <n v="10"/>
    <n v="9"/>
    <x v="14"/>
    <x v="2"/>
    <s v="None"/>
    <n v="94470"/>
    <x v="247"/>
    <x v="4"/>
    <x v="3540"/>
    <x v="3454"/>
    <n v="354"/>
    <n v="1421"/>
    <n v="7"/>
    <n v="3978.8"/>
    <n v="11"/>
    <n v="9947"/>
    <d v="2024-12-03T00:00:00"/>
    <n v="1005"/>
    <x v="1"/>
    <n v="568.4"/>
  </r>
  <r>
    <x v="3"/>
    <s v="Chandigarh"/>
    <s v="Kids"/>
    <x v="8"/>
    <n v="81"/>
    <n v="421523"/>
    <x v="1"/>
    <d v="2022-03-04T00:00:00"/>
    <x v="1"/>
    <x v="3450"/>
    <s v="M80"/>
    <n v="10"/>
    <n v="9"/>
    <x v="9"/>
    <x v="2"/>
    <s v="Alarm"/>
    <n v="74504"/>
    <x v="148"/>
    <x v="9"/>
    <x v="3541"/>
    <x v="3455"/>
    <n v="229"/>
    <n v="2281"/>
    <n v="3"/>
    <n v="2737.2"/>
    <n v="11"/>
    <n v="6843"/>
    <d v="2024-12-03T00:00:00"/>
    <n v="1005"/>
    <x v="1"/>
    <n v="912.4"/>
  </r>
  <r>
    <x v="2"/>
    <s v="Varanasi"/>
    <s v="Kids"/>
    <x v="5"/>
    <n v="27"/>
    <n v="414864"/>
    <x v="1"/>
    <d v="2022-03-04T00:00:00"/>
    <x v="5"/>
    <x v="3451"/>
    <s v="M90"/>
    <n v="10"/>
    <n v="9"/>
    <x v="18"/>
    <x v="1"/>
    <s v="CCTV"/>
    <n v="11304"/>
    <x v="211"/>
    <x v="9"/>
    <x v="3542"/>
    <x v="3456"/>
    <n v="552"/>
    <n v="815"/>
    <n v="1"/>
    <n v="326"/>
    <n v="11"/>
    <n v="815"/>
    <d v="2024-12-03T00:00:00"/>
    <n v="1005"/>
    <x v="1"/>
    <n v="326"/>
  </r>
  <r>
    <x v="8"/>
    <s v="Visakhapatnam"/>
    <s v="Kids"/>
    <x v="7"/>
    <n v="70"/>
    <n v="436699"/>
    <x v="1"/>
    <d v="2022-03-05T00:00:00"/>
    <x v="1"/>
    <x v="3452"/>
    <s v="M85"/>
    <n v="10"/>
    <n v="9"/>
    <x v="3"/>
    <x v="1"/>
    <s v="CCTV, Alarm"/>
    <n v="77148"/>
    <x v="97"/>
    <x v="1"/>
    <x v="3543"/>
    <x v="3457"/>
    <n v="944"/>
    <n v="2831"/>
    <n v="2"/>
    <n v="2264.8000000000002"/>
    <n v="11"/>
    <n v="5662"/>
    <d v="2024-12-03T00:00:00"/>
    <n v="1004"/>
    <x v="1"/>
    <n v="1132.4000000000001"/>
  </r>
  <r>
    <x v="6"/>
    <s v="Chennai"/>
    <s v="Kids"/>
    <x v="5"/>
    <n v="37"/>
    <n v="407020"/>
    <x v="2"/>
    <d v="2022-03-05T00:00:00"/>
    <x v="1"/>
    <x v="719"/>
    <s v="M52"/>
    <n v="11"/>
    <n v="8"/>
    <x v="9"/>
    <x v="2"/>
    <s v="Alarm"/>
    <n v="24592"/>
    <x v="142"/>
    <x v="1"/>
    <x v="3544"/>
    <x v="3458"/>
    <n v="800"/>
    <n v="1226"/>
    <n v="7"/>
    <n v="3432.8"/>
    <n v="9"/>
    <n v="8582"/>
    <d v="2024-12-03T00:00:00"/>
    <n v="1004"/>
    <x v="1"/>
    <n v="490.40000000000003"/>
  </r>
  <r>
    <x v="8"/>
    <s v="Varanasi"/>
    <s v="Women"/>
    <x v="5"/>
    <n v="2"/>
    <n v="430665"/>
    <x v="2"/>
    <d v="2022-03-05T00:00:00"/>
    <x v="1"/>
    <x v="3453"/>
    <s v="M58"/>
    <n v="9"/>
    <n v="8"/>
    <x v="10"/>
    <x v="2"/>
    <s v="Alarm"/>
    <n v="82741"/>
    <x v="251"/>
    <x v="6"/>
    <x v="3545"/>
    <x v="3459"/>
    <n v="798"/>
    <n v="2150"/>
    <n v="2"/>
    <n v="1720"/>
    <n v="11"/>
    <n v="4300"/>
    <d v="2024-12-03T00:00:00"/>
    <n v="1004"/>
    <x v="1"/>
    <n v="860"/>
  </r>
  <r>
    <x v="3"/>
    <s v="Kanpur"/>
    <s v="Kids"/>
    <x v="9"/>
    <n v="4"/>
    <n v="434082"/>
    <x v="2"/>
    <d v="2022-03-05T00:00:00"/>
    <x v="6"/>
    <x v="3454"/>
    <s v="M44"/>
    <n v="10"/>
    <n v="9"/>
    <x v="3"/>
    <x v="2"/>
    <s v="None"/>
    <n v="15553"/>
    <x v="287"/>
    <x v="2"/>
    <x v="3546"/>
    <x v="3460"/>
    <n v="817"/>
    <n v="1939"/>
    <n v="7"/>
    <n v="5429.2"/>
    <n v="11"/>
    <n v="13573"/>
    <d v="2024-12-03T00:00:00"/>
    <n v="1004"/>
    <x v="1"/>
    <n v="775.6"/>
  </r>
  <r>
    <x v="6"/>
    <s v="Lucknow"/>
    <s v="Kids"/>
    <x v="9"/>
    <n v="51"/>
    <n v="410024"/>
    <x v="1"/>
    <d v="2022-03-05T00:00:00"/>
    <x v="6"/>
    <x v="3455"/>
    <s v="M52"/>
    <n v="9"/>
    <n v="8"/>
    <x v="10"/>
    <x v="2"/>
    <s v="None"/>
    <n v="15400"/>
    <x v="15"/>
    <x v="8"/>
    <x v="3547"/>
    <x v="3461"/>
    <n v="443"/>
    <n v="2449"/>
    <n v="5"/>
    <n v="4898"/>
    <n v="11"/>
    <n v="12245"/>
    <d v="2024-12-03T00:00:00"/>
    <n v="1004"/>
    <x v="1"/>
    <n v="979.6"/>
  </r>
  <r>
    <x v="9"/>
    <s v="Visakhapatnam"/>
    <s v="Women"/>
    <x v="7"/>
    <n v="31"/>
    <n v="432597"/>
    <x v="2"/>
    <d v="2022-03-05T00:00:00"/>
    <x v="4"/>
    <x v="3456"/>
    <s v="M37"/>
    <n v="10"/>
    <n v="7"/>
    <x v="17"/>
    <x v="1"/>
    <s v="Alarm"/>
    <n v="12089"/>
    <x v="24"/>
    <x v="9"/>
    <x v="3548"/>
    <x v="3462"/>
    <n v="496"/>
    <n v="2056"/>
    <n v="7"/>
    <n v="5756.8"/>
    <n v="9"/>
    <n v="14392"/>
    <d v="2024-12-03T00:00:00"/>
    <n v="1004"/>
    <x v="1"/>
    <n v="822.4"/>
  </r>
  <r>
    <x v="4"/>
    <s v="Coimbatore"/>
    <s v="Men"/>
    <x v="1"/>
    <n v="20"/>
    <n v="401132"/>
    <x v="2"/>
    <d v="2022-03-05T00:00:00"/>
    <x v="3"/>
    <x v="3457"/>
    <s v="M46"/>
    <n v="10"/>
    <n v="9"/>
    <x v="11"/>
    <x v="2"/>
    <s v="CCTV, Alarm"/>
    <n v="84907"/>
    <x v="110"/>
    <x v="11"/>
    <x v="3549"/>
    <x v="3463"/>
    <n v="503"/>
    <n v="2736"/>
    <n v="8"/>
    <n v="8755.2000000000007"/>
    <n v="11"/>
    <n v="21888"/>
    <d v="2024-12-03T00:00:00"/>
    <n v="1004"/>
    <x v="1"/>
    <n v="1094.4000000000001"/>
  </r>
  <r>
    <x v="2"/>
    <s v="Lucknow"/>
    <s v="Men"/>
    <x v="4"/>
    <n v="21"/>
    <n v="421705"/>
    <x v="2"/>
    <d v="2022-03-05T00:00:00"/>
    <x v="3"/>
    <x v="3458"/>
    <s v="M67"/>
    <n v="9"/>
    <n v="8"/>
    <x v="12"/>
    <x v="2"/>
    <s v="None"/>
    <n v="75139"/>
    <x v="299"/>
    <x v="8"/>
    <x v="3550"/>
    <x v="3464"/>
    <n v="595"/>
    <n v="1418"/>
    <n v="4"/>
    <n v="2268.8000000000002"/>
    <n v="11"/>
    <n v="5672"/>
    <d v="2024-12-03T00:00:00"/>
    <n v="1004"/>
    <x v="1"/>
    <n v="567.20000000000005"/>
  </r>
  <r>
    <x v="5"/>
    <s v="Chandigarh"/>
    <s v="Men"/>
    <x v="7"/>
    <n v="51"/>
    <n v="401952"/>
    <x v="1"/>
    <d v="2022-03-06T00:00:00"/>
    <x v="4"/>
    <x v="3459"/>
    <s v="M60"/>
    <n v="11"/>
    <n v="8"/>
    <x v="12"/>
    <x v="1"/>
    <s v="Alarm"/>
    <n v="18995"/>
    <x v="282"/>
    <x v="4"/>
    <x v="3551"/>
    <x v="2902"/>
    <n v="802"/>
    <n v="944"/>
    <n v="7"/>
    <n v="2643.2"/>
    <n v="9"/>
    <n v="6608"/>
    <d v="2024-12-03T00:00:00"/>
    <n v="1003"/>
    <x v="1"/>
    <n v="377.59999999999997"/>
  </r>
  <r>
    <x v="3"/>
    <s v="Faridabad"/>
    <s v="Women"/>
    <x v="6"/>
    <n v="24"/>
    <n v="423449"/>
    <x v="1"/>
    <d v="2022-03-06T00:00:00"/>
    <x v="3"/>
    <x v="3460"/>
    <s v="M93"/>
    <n v="10"/>
    <n v="7"/>
    <x v="14"/>
    <x v="1"/>
    <s v="None"/>
    <n v="35483"/>
    <x v="125"/>
    <x v="5"/>
    <x v="3552"/>
    <x v="3465"/>
    <n v="354"/>
    <n v="2609"/>
    <n v="3"/>
    <n v="3130.8"/>
    <n v="9"/>
    <n v="7827"/>
    <d v="2024-12-03T00:00:00"/>
    <n v="1003"/>
    <x v="1"/>
    <n v="1043.6000000000001"/>
  </r>
  <r>
    <x v="7"/>
    <s v="Chandigarh"/>
    <s v="Men"/>
    <x v="7"/>
    <n v="22"/>
    <n v="420576"/>
    <x v="1"/>
    <d v="2022-03-06T00:00:00"/>
    <x v="6"/>
    <x v="3461"/>
    <s v="M47"/>
    <n v="11"/>
    <n v="8"/>
    <x v="14"/>
    <x v="2"/>
    <s v="Alarm"/>
    <n v="77286"/>
    <x v="39"/>
    <x v="10"/>
    <x v="3553"/>
    <x v="3466"/>
    <n v="241"/>
    <n v="1313"/>
    <n v="6"/>
    <n v="3151.2"/>
    <n v="9"/>
    <n v="7878"/>
    <d v="2024-12-03T00:00:00"/>
    <n v="1003"/>
    <x v="1"/>
    <n v="525.19999999999993"/>
  </r>
  <r>
    <x v="5"/>
    <s v="Indore"/>
    <s v="Men"/>
    <x v="4"/>
    <n v="6"/>
    <n v="416022"/>
    <x v="1"/>
    <d v="2022-03-06T00:00:00"/>
    <x v="1"/>
    <x v="3462"/>
    <s v="M38"/>
    <n v="10"/>
    <n v="9"/>
    <x v="15"/>
    <x v="2"/>
    <s v="CCTV"/>
    <n v="36457"/>
    <x v="268"/>
    <x v="8"/>
    <x v="3554"/>
    <x v="3467"/>
    <n v="465"/>
    <n v="1845"/>
    <n v="2"/>
    <n v="1476"/>
    <n v="11"/>
    <n v="3690"/>
    <d v="2024-12-03T00:00:00"/>
    <n v="1003"/>
    <x v="1"/>
    <n v="738"/>
  </r>
  <r>
    <x v="6"/>
    <s v="Pune"/>
    <s v="Men"/>
    <x v="6"/>
    <n v="7"/>
    <n v="405446"/>
    <x v="1"/>
    <d v="2022-03-06T00:00:00"/>
    <x v="1"/>
    <x v="3463"/>
    <s v="M48"/>
    <n v="9"/>
    <n v="8"/>
    <x v="7"/>
    <x v="1"/>
    <s v="None"/>
    <n v="59271"/>
    <x v="194"/>
    <x v="4"/>
    <x v="3555"/>
    <x v="2645"/>
    <n v="280"/>
    <n v="828"/>
    <n v="4"/>
    <n v="1324.8"/>
    <n v="11"/>
    <n v="3312"/>
    <d v="2024-12-03T00:00:00"/>
    <n v="1003"/>
    <x v="1"/>
    <n v="331.2"/>
  </r>
  <r>
    <x v="4"/>
    <s v="Kanpur"/>
    <s v="Women"/>
    <x v="6"/>
    <n v="63"/>
    <n v="409494"/>
    <x v="2"/>
    <d v="2022-03-06T00:00:00"/>
    <x v="6"/>
    <x v="3464"/>
    <s v="M70"/>
    <n v="9"/>
    <n v="8"/>
    <x v="16"/>
    <x v="1"/>
    <s v="CCTV, Alarm"/>
    <n v="75018"/>
    <x v="136"/>
    <x v="12"/>
    <x v="3556"/>
    <x v="3468"/>
    <n v="279"/>
    <n v="1226"/>
    <n v="2"/>
    <n v="980.8"/>
    <n v="11"/>
    <n v="2452"/>
    <d v="2024-12-03T00:00:00"/>
    <n v="1003"/>
    <x v="1"/>
    <n v="490.4"/>
  </r>
  <r>
    <x v="6"/>
    <s v="Nashik"/>
    <s v="Men"/>
    <x v="9"/>
    <n v="8"/>
    <n v="401134"/>
    <x v="1"/>
    <d v="2022-03-07T00:00:00"/>
    <x v="5"/>
    <x v="3465"/>
    <s v="M11"/>
    <n v="9"/>
    <n v="8"/>
    <x v="12"/>
    <x v="1"/>
    <s v="Alarm"/>
    <n v="87764"/>
    <x v="171"/>
    <x v="10"/>
    <x v="3557"/>
    <x v="266"/>
    <n v="693"/>
    <n v="1405"/>
    <n v="1"/>
    <n v="562"/>
    <n v="11"/>
    <n v="1405"/>
    <d v="2024-12-03T00:00:00"/>
    <n v="1002"/>
    <x v="1"/>
    <n v="562"/>
  </r>
  <r>
    <x v="8"/>
    <s v="Pune"/>
    <s v="Kids"/>
    <x v="1"/>
    <n v="26"/>
    <n v="424420"/>
    <x v="2"/>
    <d v="2022-03-07T00:00:00"/>
    <x v="4"/>
    <x v="3466"/>
    <s v="M16"/>
    <n v="11"/>
    <n v="8"/>
    <x v="6"/>
    <x v="1"/>
    <s v="CCTV, Alarm"/>
    <n v="94918"/>
    <x v="165"/>
    <x v="3"/>
    <x v="3558"/>
    <x v="2631"/>
    <n v="484"/>
    <n v="890"/>
    <n v="5"/>
    <n v="1780"/>
    <n v="9"/>
    <n v="4450"/>
    <d v="2024-12-03T00:00:00"/>
    <n v="1002"/>
    <x v="1"/>
    <n v="356"/>
  </r>
  <r>
    <x v="2"/>
    <s v="Satara"/>
    <s v="Men"/>
    <x v="11"/>
    <n v="20"/>
    <n v="433526"/>
    <x v="1"/>
    <d v="2022-03-07T00:00:00"/>
    <x v="5"/>
    <x v="3467"/>
    <s v="M27"/>
    <n v="10"/>
    <n v="7"/>
    <x v="12"/>
    <x v="1"/>
    <s v="Alarm"/>
    <n v="93091"/>
    <x v="155"/>
    <x v="1"/>
    <x v="3559"/>
    <x v="2853"/>
    <n v="445"/>
    <n v="1870"/>
    <n v="4"/>
    <n v="2992"/>
    <n v="9"/>
    <n v="7480"/>
    <d v="2024-12-03T00:00:00"/>
    <n v="1002"/>
    <x v="1"/>
    <n v="748"/>
  </r>
  <r>
    <x v="3"/>
    <s v="Indore"/>
    <s v="Women"/>
    <x v="3"/>
    <n v="17"/>
    <n v="437355"/>
    <x v="1"/>
    <d v="2022-03-07T00:00:00"/>
    <x v="2"/>
    <x v="3468"/>
    <s v="M77"/>
    <n v="11"/>
    <n v="8"/>
    <x v="2"/>
    <x v="1"/>
    <s v="None"/>
    <n v="27207"/>
    <x v="60"/>
    <x v="2"/>
    <x v="3560"/>
    <x v="316"/>
    <n v="322"/>
    <n v="2210"/>
    <n v="3"/>
    <n v="2652"/>
    <n v="9"/>
    <n v="6630"/>
    <d v="2024-12-03T00:00:00"/>
    <n v="1002"/>
    <x v="1"/>
    <n v="884"/>
  </r>
  <r>
    <x v="5"/>
    <s v="Bengaluru"/>
    <s v="Men"/>
    <x v="3"/>
    <n v="99"/>
    <n v="423661"/>
    <x v="1"/>
    <d v="2022-03-07T00:00:00"/>
    <x v="1"/>
    <x v="3469"/>
    <s v="M84"/>
    <n v="9"/>
    <n v="8"/>
    <x v="8"/>
    <x v="2"/>
    <s v="CCTV"/>
    <n v="25414"/>
    <x v="21"/>
    <x v="1"/>
    <x v="3561"/>
    <x v="3469"/>
    <n v="777"/>
    <n v="2635"/>
    <n v="2"/>
    <n v="2108"/>
    <n v="11"/>
    <n v="5270"/>
    <d v="2024-12-03T00:00:00"/>
    <n v="1002"/>
    <x v="1"/>
    <n v="1054"/>
  </r>
  <r>
    <x v="2"/>
    <s v="Thane"/>
    <s v="Men"/>
    <x v="11"/>
    <n v="78"/>
    <n v="437106"/>
    <x v="2"/>
    <d v="2022-03-07T00:00:00"/>
    <x v="7"/>
    <x v="3470"/>
    <s v="M9"/>
    <n v="9"/>
    <n v="8"/>
    <x v="16"/>
    <x v="2"/>
    <s v="CCTV, Alarm"/>
    <n v="65352"/>
    <x v="207"/>
    <x v="4"/>
    <x v="3562"/>
    <x v="3470"/>
    <n v="350"/>
    <n v="1063"/>
    <n v="7"/>
    <n v="2976.4"/>
    <n v="11"/>
    <n v="7441"/>
    <d v="2024-12-03T00:00:00"/>
    <n v="1002"/>
    <x v="1"/>
    <n v="425.2"/>
  </r>
  <r>
    <x v="5"/>
    <s v="Madurai"/>
    <s v="Kids"/>
    <x v="5"/>
    <n v="88"/>
    <n v="423351"/>
    <x v="2"/>
    <d v="2022-03-08T00:00:00"/>
    <x v="5"/>
    <x v="3471"/>
    <s v="M29"/>
    <n v="10"/>
    <n v="9"/>
    <x v="1"/>
    <x v="1"/>
    <s v="CCTV"/>
    <n v="49155"/>
    <x v="305"/>
    <x v="11"/>
    <x v="3563"/>
    <x v="3471"/>
    <n v="678"/>
    <n v="868"/>
    <n v="8"/>
    <n v="2777.6"/>
    <n v="11"/>
    <n v="6944"/>
    <d v="2024-12-03T00:00:00"/>
    <n v="1001"/>
    <x v="1"/>
    <n v="347.2"/>
  </r>
  <r>
    <x v="6"/>
    <s v="Vadodara"/>
    <s v="Men"/>
    <x v="11"/>
    <n v="60"/>
    <n v="415399"/>
    <x v="2"/>
    <d v="2022-03-08T00:00:00"/>
    <x v="5"/>
    <x v="3472"/>
    <s v="M4"/>
    <n v="10"/>
    <n v="9"/>
    <x v="14"/>
    <x v="2"/>
    <s v="None"/>
    <n v="92047"/>
    <x v="316"/>
    <x v="5"/>
    <x v="3564"/>
    <x v="3472"/>
    <n v="290"/>
    <n v="1211"/>
    <n v="7"/>
    <n v="3390.8"/>
    <n v="11"/>
    <n v="8477"/>
    <d v="2024-12-03T00:00:00"/>
    <n v="1001"/>
    <x v="1"/>
    <n v="484.40000000000003"/>
  </r>
  <r>
    <x v="7"/>
    <s v="Hyderabad"/>
    <s v="Men"/>
    <x v="4"/>
    <n v="60"/>
    <n v="439871"/>
    <x v="1"/>
    <d v="2022-03-08T00:00:00"/>
    <x v="2"/>
    <x v="3473"/>
    <s v="M69"/>
    <n v="10"/>
    <n v="9"/>
    <x v="17"/>
    <x v="2"/>
    <s v="Alarm"/>
    <n v="18206"/>
    <x v="108"/>
    <x v="9"/>
    <x v="3565"/>
    <x v="3473"/>
    <n v="753"/>
    <n v="2522"/>
    <n v="4"/>
    <n v="4035.2"/>
    <n v="11"/>
    <n v="10088"/>
    <d v="2024-12-03T00:00:00"/>
    <n v="1001"/>
    <x v="1"/>
    <n v="1008.8"/>
  </r>
  <r>
    <x v="3"/>
    <s v="Chhattisgarh"/>
    <s v="Men"/>
    <x v="2"/>
    <n v="37"/>
    <n v="425409"/>
    <x v="1"/>
    <d v="2022-03-08T00:00:00"/>
    <x v="6"/>
    <x v="3474"/>
    <s v="M91"/>
    <n v="10"/>
    <n v="7"/>
    <x v="2"/>
    <x v="1"/>
    <s v="None"/>
    <n v="42171"/>
    <x v="261"/>
    <x v="11"/>
    <x v="3566"/>
    <x v="3474"/>
    <n v="339"/>
    <n v="1749"/>
    <n v="5"/>
    <n v="3498"/>
    <n v="9"/>
    <n v="8745"/>
    <d v="2024-12-03T00:00:00"/>
    <n v="1001"/>
    <x v="1"/>
    <n v="699.6"/>
  </r>
  <r>
    <x v="3"/>
    <s v="Vadodara"/>
    <s v="Kids"/>
    <x v="10"/>
    <n v="35"/>
    <n v="439560"/>
    <x v="1"/>
    <d v="2022-03-08T00:00:00"/>
    <x v="2"/>
    <x v="3475"/>
    <s v="M53"/>
    <n v="11"/>
    <n v="8"/>
    <x v="12"/>
    <x v="2"/>
    <s v="CCTV, Alarm"/>
    <n v="62746"/>
    <x v="57"/>
    <x v="5"/>
    <x v="3567"/>
    <x v="3475"/>
    <n v="812"/>
    <n v="1956"/>
    <n v="3"/>
    <n v="2347.1999999999998"/>
    <n v="9"/>
    <n v="5868"/>
    <d v="2024-12-03T00:00:00"/>
    <n v="1001"/>
    <x v="1"/>
    <n v="782.4"/>
  </r>
  <r>
    <x v="7"/>
    <s v="Bhopal"/>
    <s v="Men"/>
    <x v="10"/>
    <n v="92"/>
    <n v="415561"/>
    <x v="1"/>
    <d v="2022-03-08T00:00:00"/>
    <x v="6"/>
    <x v="3476"/>
    <s v="M69"/>
    <n v="11"/>
    <n v="8"/>
    <x v="8"/>
    <x v="2"/>
    <s v="CCTV"/>
    <n v="87886"/>
    <x v="301"/>
    <x v="10"/>
    <x v="3568"/>
    <x v="3476"/>
    <n v="527"/>
    <n v="2521"/>
    <n v="2"/>
    <n v="2016.8"/>
    <n v="9"/>
    <n v="5042"/>
    <d v="2024-12-03T00:00:00"/>
    <n v="1001"/>
    <x v="1"/>
    <n v="1008.4"/>
  </r>
  <r>
    <x v="8"/>
    <s v="Surat"/>
    <s v="Kids"/>
    <x v="10"/>
    <n v="42"/>
    <n v="406902"/>
    <x v="2"/>
    <d v="2022-03-08T00:00:00"/>
    <x v="6"/>
    <x v="3477"/>
    <s v="M61"/>
    <n v="9"/>
    <n v="8"/>
    <x v="5"/>
    <x v="1"/>
    <s v="CCTV"/>
    <n v="62102"/>
    <x v="141"/>
    <x v="10"/>
    <x v="3569"/>
    <x v="3477"/>
    <n v="250"/>
    <n v="2515"/>
    <n v="1"/>
    <n v="1006"/>
    <n v="11"/>
    <n v="2515"/>
    <d v="2024-12-03T00:00:00"/>
    <n v="1001"/>
    <x v="1"/>
    <n v="1006"/>
  </r>
  <r>
    <x v="6"/>
    <s v="Guwahati"/>
    <s v="Men"/>
    <x v="5"/>
    <n v="25"/>
    <n v="431391"/>
    <x v="1"/>
    <d v="2022-03-08T00:00:00"/>
    <x v="3"/>
    <x v="3478"/>
    <s v="M80"/>
    <n v="10"/>
    <n v="9"/>
    <x v="4"/>
    <x v="1"/>
    <s v="CCTV"/>
    <n v="50603"/>
    <x v="145"/>
    <x v="11"/>
    <x v="3570"/>
    <x v="3478"/>
    <n v="412"/>
    <n v="617"/>
    <n v="2"/>
    <n v="493.6"/>
    <n v="11"/>
    <n v="1234"/>
    <d v="2024-12-03T00:00:00"/>
    <n v="1001"/>
    <x v="1"/>
    <n v="246.8"/>
  </r>
  <r>
    <x v="2"/>
    <s v="Indore"/>
    <s v="Kids"/>
    <x v="7"/>
    <n v="79"/>
    <n v="415092"/>
    <x v="1"/>
    <d v="2022-03-08T00:00:00"/>
    <x v="7"/>
    <x v="3479"/>
    <s v="M42"/>
    <n v="10"/>
    <n v="9"/>
    <x v="1"/>
    <x v="2"/>
    <s v="CCTV"/>
    <n v="56915"/>
    <x v="132"/>
    <x v="5"/>
    <x v="3571"/>
    <x v="3479"/>
    <n v="260"/>
    <n v="780"/>
    <n v="8"/>
    <n v="2496"/>
    <n v="11"/>
    <n v="6240"/>
    <d v="2024-12-03T00:00:00"/>
    <n v="1001"/>
    <x v="1"/>
    <n v="312"/>
  </r>
  <r>
    <x v="5"/>
    <s v="Kolhapur"/>
    <s v="Kids"/>
    <x v="9"/>
    <n v="69"/>
    <n v="432289"/>
    <x v="1"/>
    <d v="2022-03-09T00:00:00"/>
    <x v="1"/>
    <x v="3480"/>
    <s v="M44"/>
    <n v="11"/>
    <n v="8"/>
    <x v="9"/>
    <x v="2"/>
    <s v="CCTV, Alarm"/>
    <n v="89316"/>
    <x v="334"/>
    <x v="4"/>
    <x v="3572"/>
    <x v="3480"/>
    <n v="764"/>
    <n v="1952"/>
    <n v="8"/>
    <n v="6246.4"/>
    <n v="9"/>
    <n v="15616"/>
    <d v="2024-12-03T00:00:00"/>
    <n v="1000"/>
    <x v="1"/>
    <n v="780.8"/>
  </r>
  <r>
    <x v="8"/>
    <s v="Faridabad"/>
    <s v="Men"/>
    <x v="9"/>
    <n v="19"/>
    <n v="421967"/>
    <x v="1"/>
    <d v="2022-03-09T00:00:00"/>
    <x v="4"/>
    <x v="3481"/>
    <s v="M66"/>
    <n v="9"/>
    <n v="8"/>
    <x v="15"/>
    <x v="1"/>
    <s v="CCTV"/>
    <n v="45358"/>
    <x v="103"/>
    <x v="12"/>
    <x v="3573"/>
    <x v="3481"/>
    <n v="268"/>
    <n v="1455"/>
    <n v="4"/>
    <n v="2328"/>
    <n v="11"/>
    <n v="5820"/>
    <d v="2024-12-03T00:00:00"/>
    <n v="1000"/>
    <x v="1"/>
    <n v="582"/>
  </r>
  <r>
    <x v="6"/>
    <s v="Chennai"/>
    <s v="Men"/>
    <x v="11"/>
    <n v="51"/>
    <n v="431324"/>
    <x v="2"/>
    <d v="2022-03-10T00:00:00"/>
    <x v="1"/>
    <x v="3482"/>
    <s v="M46"/>
    <n v="10"/>
    <n v="7"/>
    <x v="13"/>
    <x v="2"/>
    <s v="CCTV, Alarm"/>
    <n v="38498"/>
    <x v="13"/>
    <x v="9"/>
    <x v="3574"/>
    <x v="3482"/>
    <n v="731"/>
    <n v="2402"/>
    <n v="3"/>
    <n v="2882.4"/>
    <n v="9"/>
    <n v="7206"/>
    <d v="2024-12-03T00:00:00"/>
    <n v="999"/>
    <x v="1"/>
    <n v="960.80000000000007"/>
  </r>
  <r>
    <x v="2"/>
    <s v="Mysuru"/>
    <s v="Men"/>
    <x v="11"/>
    <n v="46"/>
    <n v="428159"/>
    <x v="2"/>
    <d v="2022-03-10T00:00:00"/>
    <x v="7"/>
    <x v="3483"/>
    <s v="M15"/>
    <n v="9"/>
    <n v="8"/>
    <x v="5"/>
    <x v="2"/>
    <s v="None"/>
    <n v="47242"/>
    <x v="137"/>
    <x v="1"/>
    <x v="3575"/>
    <x v="3483"/>
    <n v="707"/>
    <n v="1329"/>
    <n v="7"/>
    <n v="3721.2"/>
    <n v="11"/>
    <n v="9303"/>
    <d v="2024-12-03T00:00:00"/>
    <n v="999"/>
    <x v="1"/>
    <n v="531.6"/>
  </r>
  <r>
    <x v="3"/>
    <s v="Chandigarh"/>
    <s v="Men"/>
    <x v="2"/>
    <n v="19"/>
    <n v="439041"/>
    <x v="2"/>
    <d v="2022-03-10T00:00:00"/>
    <x v="5"/>
    <x v="3484"/>
    <s v="M73"/>
    <n v="9"/>
    <n v="8"/>
    <x v="9"/>
    <x v="2"/>
    <s v="None"/>
    <n v="57615"/>
    <x v="190"/>
    <x v="2"/>
    <x v="3576"/>
    <x v="3484"/>
    <n v="911"/>
    <n v="2515"/>
    <n v="2"/>
    <n v="2012"/>
    <n v="11"/>
    <n v="5030"/>
    <d v="2024-12-03T00:00:00"/>
    <n v="999"/>
    <x v="1"/>
    <n v="1006"/>
  </r>
  <r>
    <x v="3"/>
    <s v="New Delhi"/>
    <s v="Women"/>
    <x v="1"/>
    <n v="65"/>
    <n v="432056"/>
    <x v="2"/>
    <d v="2022-03-10T00:00:00"/>
    <x v="5"/>
    <x v="3485"/>
    <s v="M40"/>
    <n v="10"/>
    <n v="9"/>
    <x v="7"/>
    <x v="1"/>
    <s v="CCTV"/>
    <n v="81581"/>
    <x v="171"/>
    <x v="10"/>
    <x v="3577"/>
    <x v="3485"/>
    <n v="423"/>
    <n v="1921"/>
    <n v="6"/>
    <n v="4610.3999999999996"/>
    <n v="11"/>
    <n v="11526"/>
    <d v="2024-12-03T00:00:00"/>
    <n v="999"/>
    <x v="1"/>
    <n v="768.4"/>
  </r>
  <r>
    <x v="2"/>
    <s v="Jaipur"/>
    <s v="Kids"/>
    <x v="7"/>
    <n v="97"/>
    <n v="423473"/>
    <x v="2"/>
    <d v="2022-03-10T00:00:00"/>
    <x v="2"/>
    <x v="3486"/>
    <s v="M28"/>
    <n v="10"/>
    <n v="9"/>
    <x v="9"/>
    <x v="2"/>
    <s v="Alarm"/>
    <n v="89523"/>
    <x v="227"/>
    <x v="3"/>
    <x v="3578"/>
    <x v="3486"/>
    <n v="596"/>
    <n v="2800"/>
    <n v="5"/>
    <n v="5600"/>
    <n v="11"/>
    <n v="14000"/>
    <d v="2024-12-03T00:00:00"/>
    <n v="999"/>
    <x v="1"/>
    <n v="1120"/>
  </r>
  <r>
    <x v="3"/>
    <s v="Agra"/>
    <s v="Women"/>
    <x v="5"/>
    <n v="56"/>
    <n v="433239"/>
    <x v="1"/>
    <d v="2022-03-10T00:00:00"/>
    <x v="3"/>
    <x v="3487"/>
    <s v="M8"/>
    <n v="11"/>
    <n v="8"/>
    <x v="8"/>
    <x v="2"/>
    <s v="Alarm"/>
    <n v="74969"/>
    <x v="238"/>
    <x v="11"/>
    <x v="3579"/>
    <x v="3487"/>
    <n v="858"/>
    <n v="1681"/>
    <n v="4"/>
    <n v="2689.6"/>
    <n v="9"/>
    <n v="6724"/>
    <d v="2024-12-03T00:00:00"/>
    <n v="999"/>
    <x v="1"/>
    <n v="672.4"/>
  </r>
  <r>
    <x v="6"/>
    <s v="Jammu"/>
    <s v="Men"/>
    <x v="3"/>
    <n v="92"/>
    <n v="407696"/>
    <x v="2"/>
    <d v="2022-03-10T00:00:00"/>
    <x v="7"/>
    <x v="3488"/>
    <s v="M15"/>
    <n v="11"/>
    <n v="8"/>
    <x v="9"/>
    <x v="2"/>
    <s v="CCTV"/>
    <n v="58412"/>
    <x v="123"/>
    <x v="3"/>
    <x v="3580"/>
    <x v="3488"/>
    <n v="274"/>
    <n v="2785"/>
    <n v="3"/>
    <n v="3342"/>
    <n v="9"/>
    <n v="8355"/>
    <d v="2024-12-03T00:00:00"/>
    <n v="999"/>
    <x v="1"/>
    <n v="1114"/>
  </r>
  <r>
    <x v="9"/>
    <s v="Lucknow"/>
    <s v="Men"/>
    <x v="1"/>
    <n v="86"/>
    <n v="430600"/>
    <x v="1"/>
    <d v="2022-03-10T00:00:00"/>
    <x v="2"/>
    <x v="3489"/>
    <s v="M26"/>
    <n v="10"/>
    <n v="7"/>
    <x v="1"/>
    <x v="2"/>
    <s v="CCTV, Alarm"/>
    <n v="68462"/>
    <x v="154"/>
    <x v="4"/>
    <x v="3581"/>
    <x v="3489"/>
    <n v="256"/>
    <n v="1082"/>
    <n v="7"/>
    <n v="3029.6"/>
    <n v="9"/>
    <n v="7574"/>
    <d v="2024-12-03T00:00:00"/>
    <n v="999"/>
    <x v="1"/>
    <n v="432.8"/>
  </r>
  <r>
    <x v="2"/>
    <s v="New Delhi"/>
    <s v="Men"/>
    <x v="7"/>
    <n v="44"/>
    <n v="436042"/>
    <x v="2"/>
    <d v="2022-03-11T00:00:00"/>
    <x v="6"/>
    <x v="3490"/>
    <s v="M19"/>
    <n v="11"/>
    <n v="8"/>
    <x v="8"/>
    <x v="1"/>
    <s v="CCTV"/>
    <n v="32701"/>
    <x v="19"/>
    <x v="10"/>
    <x v="3582"/>
    <x v="3490"/>
    <n v="916"/>
    <n v="2847"/>
    <n v="6"/>
    <n v="6832.8"/>
    <n v="9"/>
    <n v="17082"/>
    <d v="2024-12-03T00:00:00"/>
    <n v="998"/>
    <x v="1"/>
    <n v="1138.8"/>
  </r>
  <r>
    <x v="9"/>
    <s v="Solapur"/>
    <s v="Kids"/>
    <x v="10"/>
    <n v="51"/>
    <n v="411204"/>
    <x v="1"/>
    <d v="2022-03-11T00:00:00"/>
    <x v="5"/>
    <x v="3491"/>
    <s v="M75"/>
    <n v="10"/>
    <n v="9"/>
    <x v="6"/>
    <x v="2"/>
    <s v="CCTV"/>
    <n v="97016"/>
    <x v="110"/>
    <x v="11"/>
    <x v="3583"/>
    <x v="3491"/>
    <n v="369"/>
    <n v="1787"/>
    <n v="2"/>
    <n v="1429.6"/>
    <n v="11"/>
    <n v="3574"/>
    <d v="2024-12-03T00:00:00"/>
    <n v="998"/>
    <x v="1"/>
    <n v="714.8"/>
  </r>
  <r>
    <x v="8"/>
    <s v="Jammu"/>
    <s v="Kids"/>
    <x v="3"/>
    <n v="43"/>
    <n v="438799"/>
    <x v="1"/>
    <d v="2022-03-11T00:00:00"/>
    <x v="2"/>
    <x v="3492"/>
    <s v="M11"/>
    <n v="11"/>
    <n v="8"/>
    <x v="14"/>
    <x v="1"/>
    <s v="CCTV, Alarm"/>
    <n v="28288"/>
    <x v="284"/>
    <x v="3"/>
    <x v="3584"/>
    <x v="3492"/>
    <n v="242"/>
    <n v="2318"/>
    <n v="6"/>
    <n v="5563.2"/>
    <n v="9"/>
    <n v="13908"/>
    <d v="2024-12-03T00:00:00"/>
    <n v="998"/>
    <x v="1"/>
    <n v="927.19999999999993"/>
  </r>
  <r>
    <x v="9"/>
    <s v="Aurangabad"/>
    <s v="Kids"/>
    <x v="6"/>
    <n v="63"/>
    <n v="434970"/>
    <x v="1"/>
    <d v="2022-03-11T00:00:00"/>
    <x v="1"/>
    <x v="3493"/>
    <s v="M24"/>
    <n v="11"/>
    <n v="8"/>
    <x v="3"/>
    <x v="2"/>
    <s v="Alarm"/>
    <n v="55489"/>
    <x v="303"/>
    <x v="5"/>
    <x v="3585"/>
    <x v="3493"/>
    <n v="623"/>
    <n v="1774"/>
    <n v="7"/>
    <n v="4967.2"/>
    <n v="9"/>
    <n v="12418"/>
    <d v="2024-12-03T00:00:00"/>
    <n v="998"/>
    <x v="1"/>
    <n v="709.6"/>
  </r>
  <r>
    <x v="3"/>
    <s v="Varanasi"/>
    <s v="Men"/>
    <x v="7"/>
    <n v="68"/>
    <n v="432214"/>
    <x v="1"/>
    <d v="2022-03-11T00:00:00"/>
    <x v="3"/>
    <x v="3494"/>
    <s v="M82"/>
    <n v="9"/>
    <n v="8"/>
    <x v="13"/>
    <x v="2"/>
    <s v="CCTV"/>
    <n v="54462"/>
    <x v="335"/>
    <x v="6"/>
    <x v="3586"/>
    <x v="3074"/>
    <n v="926"/>
    <n v="2804"/>
    <n v="6"/>
    <n v="6729.6"/>
    <n v="11"/>
    <n v="16824"/>
    <d v="2024-12-03T00:00:00"/>
    <n v="998"/>
    <x v="1"/>
    <n v="1121.6000000000001"/>
  </r>
  <r>
    <x v="8"/>
    <s v="Visakhapatnam"/>
    <s v="Men"/>
    <x v="3"/>
    <n v="37"/>
    <n v="433286"/>
    <x v="1"/>
    <d v="2022-03-12T00:00:00"/>
    <x v="6"/>
    <x v="3495"/>
    <s v="M51"/>
    <n v="9"/>
    <n v="8"/>
    <x v="3"/>
    <x v="1"/>
    <s v="None"/>
    <n v="48036"/>
    <x v="37"/>
    <x v="10"/>
    <x v="3587"/>
    <x v="3494"/>
    <n v="818"/>
    <n v="2329"/>
    <n v="6"/>
    <n v="5589.6"/>
    <n v="11"/>
    <n v="13974"/>
    <d v="2024-12-03T00:00:00"/>
    <n v="997"/>
    <x v="1"/>
    <n v="931.6"/>
  </r>
  <r>
    <x v="3"/>
    <s v="Coimbatore"/>
    <s v="Kids"/>
    <x v="5"/>
    <n v="18"/>
    <n v="408994"/>
    <x v="1"/>
    <d v="2022-03-13T00:00:00"/>
    <x v="5"/>
    <x v="3496"/>
    <s v="M5"/>
    <n v="11"/>
    <n v="8"/>
    <x v="9"/>
    <x v="1"/>
    <s v="Alarm"/>
    <n v="23120"/>
    <x v="299"/>
    <x v="8"/>
    <x v="3588"/>
    <x v="3495"/>
    <n v="990"/>
    <n v="1176"/>
    <n v="4"/>
    <n v="1881.6"/>
    <n v="9"/>
    <n v="4704"/>
    <d v="2024-12-03T00:00:00"/>
    <n v="996"/>
    <x v="1"/>
    <n v="470.4"/>
  </r>
  <r>
    <x v="9"/>
    <s v="Mysuru"/>
    <s v="Men"/>
    <x v="4"/>
    <n v="4"/>
    <n v="422630"/>
    <x v="2"/>
    <d v="2022-03-13T00:00:00"/>
    <x v="7"/>
    <x v="3497"/>
    <s v="M100"/>
    <n v="11"/>
    <n v="8"/>
    <x v="2"/>
    <x v="2"/>
    <s v="CCTV"/>
    <n v="44218"/>
    <x v="19"/>
    <x v="10"/>
    <x v="3589"/>
    <x v="3496"/>
    <n v="801"/>
    <n v="1886"/>
    <n v="6"/>
    <n v="4526.3999999999996"/>
    <n v="9"/>
    <n v="11316"/>
    <d v="2024-12-03T00:00:00"/>
    <n v="996"/>
    <x v="1"/>
    <n v="754.4"/>
  </r>
  <r>
    <x v="2"/>
    <s v="Surat"/>
    <s v="Men"/>
    <x v="6"/>
    <n v="19"/>
    <n v="426488"/>
    <x v="1"/>
    <d v="2022-03-14T00:00:00"/>
    <x v="7"/>
    <x v="3498"/>
    <s v="M95"/>
    <n v="9"/>
    <n v="8"/>
    <x v="15"/>
    <x v="2"/>
    <s v="Alarm"/>
    <n v="74699"/>
    <x v="273"/>
    <x v="12"/>
    <x v="3590"/>
    <x v="3497"/>
    <n v="965"/>
    <n v="2056"/>
    <n v="8"/>
    <n v="6579.2"/>
    <n v="11"/>
    <n v="16448"/>
    <d v="2024-12-03T00:00:00"/>
    <n v="995"/>
    <x v="1"/>
    <n v="822.4"/>
  </r>
  <r>
    <x v="7"/>
    <s v="Ahmedabad"/>
    <s v="Women"/>
    <x v="3"/>
    <n v="15"/>
    <n v="439374"/>
    <x v="1"/>
    <d v="2022-03-14T00:00:00"/>
    <x v="2"/>
    <x v="3499"/>
    <s v="M87"/>
    <n v="9"/>
    <n v="8"/>
    <x v="5"/>
    <x v="1"/>
    <s v="CCTV, Alarm"/>
    <n v="38980"/>
    <x v="246"/>
    <x v="2"/>
    <x v="3591"/>
    <x v="3498"/>
    <n v="290"/>
    <n v="1804"/>
    <n v="1"/>
    <n v="721.6"/>
    <n v="11"/>
    <n v="1804"/>
    <d v="2024-12-03T00:00:00"/>
    <n v="995"/>
    <x v="1"/>
    <n v="721.6"/>
  </r>
  <r>
    <x v="2"/>
    <s v="Kolhapur"/>
    <s v="Women"/>
    <x v="3"/>
    <n v="16"/>
    <n v="433120"/>
    <x v="1"/>
    <d v="2022-03-15T00:00:00"/>
    <x v="2"/>
    <x v="3500"/>
    <s v="M36"/>
    <n v="9"/>
    <n v="8"/>
    <x v="5"/>
    <x v="1"/>
    <s v="Alarm"/>
    <n v="71732"/>
    <x v="287"/>
    <x v="2"/>
    <x v="3592"/>
    <x v="3499"/>
    <n v="767"/>
    <n v="1822"/>
    <n v="2"/>
    <n v="1457.6"/>
    <n v="11"/>
    <n v="3644"/>
    <d v="2024-12-03T00:00:00"/>
    <n v="994"/>
    <x v="1"/>
    <n v="728.8"/>
  </r>
  <r>
    <x v="9"/>
    <s v="Surat"/>
    <s v="Men"/>
    <x v="8"/>
    <n v="78"/>
    <n v="421233"/>
    <x v="1"/>
    <d v="2022-03-15T00:00:00"/>
    <x v="4"/>
    <x v="3501"/>
    <s v="M51"/>
    <n v="10"/>
    <n v="9"/>
    <x v="6"/>
    <x v="2"/>
    <s v="CCTV, Alarm"/>
    <n v="56962"/>
    <x v="63"/>
    <x v="5"/>
    <x v="3593"/>
    <x v="3500"/>
    <n v="219"/>
    <n v="592"/>
    <n v="6"/>
    <n v="1420.8"/>
    <n v="11"/>
    <n v="3552"/>
    <d v="2024-12-03T00:00:00"/>
    <n v="994"/>
    <x v="1"/>
    <n v="236.79999999999998"/>
  </r>
  <r>
    <x v="9"/>
    <s v="Solapur"/>
    <s v="Men"/>
    <x v="6"/>
    <n v="98"/>
    <n v="433405"/>
    <x v="1"/>
    <d v="2022-03-15T00:00:00"/>
    <x v="1"/>
    <x v="3502"/>
    <s v="M33"/>
    <n v="9"/>
    <n v="8"/>
    <x v="6"/>
    <x v="1"/>
    <s v="CCTV, Alarm"/>
    <n v="34777"/>
    <x v="185"/>
    <x v="4"/>
    <x v="3594"/>
    <x v="3501"/>
    <n v="651"/>
    <n v="1388"/>
    <n v="1"/>
    <n v="555.20000000000005"/>
    <n v="11"/>
    <n v="1388"/>
    <d v="2024-12-03T00:00:00"/>
    <n v="994"/>
    <x v="1"/>
    <n v="555.20000000000005"/>
  </r>
  <r>
    <x v="7"/>
    <s v="Pondicherry"/>
    <s v="Men"/>
    <x v="8"/>
    <n v="96"/>
    <n v="425725"/>
    <x v="2"/>
    <d v="2022-03-15T00:00:00"/>
    <x v="4"/>
    <x v="3503"/>
    <s v="M6"/>
    <n v="10"/>
    <n v="9"/>
    <x v="15"/>
    <x v="1"/>
    <s v="CCTV"/>
    <n v="79336"/>
    <x v="46"/>
    <x v="5"/>
    <x v="3595"/>
    <x v="1989"/>
    <n v="712"/>
    <n v="2989"/>
    <n v="7"/>
    <n v="8369.2000000000007"/>
    <n v="11"/>
    <n v="20923"/>
    <d v="2024-12-03T00:00:00"/>
    <n v="994"/>
    <x v="1"/>
    <n v="1195.6000000000001"/>
  </r>
  <r>
    <x v="5"/>
    <s v="Chennai"/>
    <s v="Women"/>
    <x v="10"/>
    <n v="73"/>
    <n v="426588"/>
    <x v="2"/>
    <d v="2022-03-16T00:00:00"/>
    <x v="1"/>
    <x v="3504"/>
    <s v="M58"/>
    <n v="9"/>
    <n v="8"/>
    <x v="14"/>
    <x v="2"/>
    <s v="CCTV, Alarm"/>
    <n v="43368"/>
    <x v="216"/>
    <x v="8"/>
    <x v="3596"/>
    <x v="3502"/>
    <n v="618"/>
    <n v="2756"/>
    <n v="7"/>
    <n v="7716.8"/>
    <n v="11"/>
    <n v="19292"/>
    <d v="2024-12-03T00:00:00"/>
    <n v="993"/>
    <x v="1"/>
    <n v="1102.4000000000001"/>
  </r>
  <r>
    <x v="4"/>
    <s v="Satara"/>
    <s v="Kids"/>
    <x v="1"/>
    <n v="32"/>
    <n v="409960"/>
    <x v="1"/>
    <d v="2022-03-16T00:00:00"/>
    <x v="1"/>
    <x v="3505"/>
    <s v="M74"/>
    <n v="10"/>
    <n v="7"/>
    <x v="5"/>
    <x v="1"/>
    <s v="CCTV, Alarm"/>
    <n v="80481"/>
    <x v="46"/>
    <x v="5"/>
    <x v="3597"/>
    <x v="3503"/>
    <n v="876"/>
    <n v="2682"/>
    <n v="7"/>
    <n v="7509.6"/>
    <n v="9"/>
    <n v="18774"/>
    <d v="2024-12-03T00:00:00"/>
    <n v="993"/>
    <x v="1"/>
    <n v="1072.8"/>
  </r>
  <r>
    <x v="8"/>
    <s v="Chandigarh"/>
    <s v="Men"/>
    <x v="2"/>
    <n v="4"/>
    <n v="418757"/>
    <x v="2"/>
    <d v="2022-03-16T00:00:00"/>
    <x v="1"/>
    <x v="3506"/>
    <s v="M53"/>
    <n v="10"/>
    <n v="7"/>
    <x v="14"/>
    <x v="2"/>
    <s v="CCTV"/>
    <n v="78716"/>
    <x v="252"/>
    <x v="11"/>
    <x v="3598"/>
    <x v="3504"/>
    <n v="640"/>
    <n v="667"/>
    <n v="8"/>
    <n v="2134.4"/>
    <n v="9"/>
    <n v="5336"/>
    <d v="2024-12-03T00:00:00"/>
    <n v="993"/>
    <x v="1"/>
    <n v="266.8"/>
  </r>
  <r>
    <x v="7"/>
    <s v="Kolkata"/>
    <s v="Women"/>
    <x v="6"/>
    <n v="15"/>
    <n v="410213"/>
    <x v="1"/>
    <d v="2022-03-16T00:00:00"/>
    <x v="3"/>
    <x v="3507"/>
    <s v="M21"/>
    <n v="10"/>
    <n v="7"/>
    <x v="10"/>
    <x v="2"/>
    <s v="None"/>
    <n v="92908"/>
    <x v="61"/>
    <x v="8"/>
    <x v="3599"/>
    <x v="3505"/>
    <n v="541"/>
    <n v="1453"/>
    <n v="4"/>
    <n v="2324.8000000000002"/>
    <n v="9"/>
    <n v="5812"/>
    <d v="2024-12-03T00:00:00"/>
    <n v="993"/>
    <x v="1"/>
    <n v="581.20000000000005"/>
  </r>
  <r>
    <x v="3"/>
    <s v="Jaipur"/>
    <s v="Women"/>
    <x v="8"/>
    <n v="83"/>
    <n v="430589"/>
    <x v="2"/>
    <d v="2022-03-16T00:00:00"/>
    <x v="5"/>
    <x v="3508"/>
    <s v="M16"/>
    <n v="10"/>
    <n v="7"/>
    <x v="14"/>
    <x v="2"/>
    <s v="None"/>
    <n v="67109"/>
    <x v="292"/>
    <x v="4"/>
    <x v="3600"/>
    <x v="3506"/>
    <n v="386"/>
    <n v="601"/>
    <n v="7"/>
    <n v="1682.8"/>
    <n v="9"/>
    <n v="4207"/>
    <d v="2024-12-03T00:00:00"/>
    <n v="993"/>
    <x v="1"/>
    <n v="240.4"/>
  </r>
  <r>
    <x v="2"/>
    <s v="Rajkot"/>
    <s v="Kids"/>
    <x v="5"/>
    <n v="20"/>
    <n v="433405"/>
    <x v="2"/>
    <d v="2022-03-16T00:00:00"/>
    <x v="1"/>
    <x v="3509"/>
    <s v="M84"/>
    <n v="10"/>
    <n v="7"/>
    <x v="1"/>
    <x v="1"/>
    <s v="None"/>
    <n v="58917"/>
    <x v="126"/>
    <x v="3"/>
    <x v="3601"/>
    <x v="3507"/>
    <n v="819"/>
    <n v="635"/>
    <n v="3"/>
    <n v="762"/>
    <n v="9"/>
    <n v="1905"/>
    <d v="2024-12-03T00:00:00"/>
    <n v="993"/>
    <x v="1"/>
    <n v="254"/>
  </r>
  <r>
    <x v="5"/>
    <s v="Coimbatore"/>
    <s v="Women"/>
    <x v="10"/>
    <n v="26"/>
    <n v="409790"/>
    <x v="1"/>
    <d v="2022-03-16T00:00:00"/>
    <x v="5"/>
    <x v="3510"/>
    <s v="M62"/>
    <n v="10"/>
    <n v="7"/>
    <x v="6"/>
    <x v="1"/>
    <s v="None"/>
    <n v="46756"/>
    <x v="138"/>
    <x v="2"/>
    <x v="3602"/>
    <x v="3508"/>
    <n v="544"/>
    <n v="1502"/>
    <n v="6"/>
    <n v="3604.8"/>
    <n v="9"/>
    <n v="9012"/>
    <d v="2024-12-03T00:00:00"/>
    <n v="993"/>
    <x v="1"/>
    <n v="600.80000000000007"/>
  </r>
  <r>
    <x v="3"/>
    <s v="New Delhi"/>
    <s v="Women"/>
    <x v="3"/>
    <n v="53"/>
    <n v="413637"/>
    <x v="1"/>
    <d v="2022-03-16T00:00:00"/>
    <x v="6"/>
    <x v="3511"/>
    <s v="M98"/>
    <n v="10"/>
    <n v="9"/>
    <x v="11"/>
    <x v="1"/>
    <s v="None"/>
    <n v="38869"/>
    <x v="241"/>
    <x v="6"/>
    <x v="3603"/>
    <x v="3509"/>
    <n v="508"/>
    <n v="708"/>
    <n v="2"/>
    <n v="566.4"/>
    <n v="11"/>
    <n v="1416"/>
    <d v="2024-12-03T00:00:00"/>
    <n v="993"/>
    <x v="1"/>
    <n v="283.2"/>
  </r>
  <r>
    <x v="5"/>
    <s v="Agra"/>
    <s v="Kids"/>
    <x v="8"/>
    <n v="62"/>
    <n v="402923"/>
    <x v="2"/>
    <d v="2022-03-17T00:00:00"/>
    <x v="3"/>
    <x v="3512"/>
    <s v="M98"/>
    <n v="10"/>
    <n v="7"/>
    <x v="6"/>
    <x v="2"/>
    <s v="None"/>
    <n v="17763"/>
    <x v="141"/>
    <x v="10"/>
    <x v="3604"/>
    <x v="3510"/>
    <n v="508"/>
    <n v="1549"/>
    <n v="6"/>
    <n v="3717.6"/>
    <n v="9"/>
    <n v="9294"/>
    <d v="2024-12-03T00:00:00"/>
    <n v="992"/>
    <x v="1"/>
    <n v="619.6"/>
  </r>
  <r>
    <x v="4"/>
    <s v="Aurangabad"/>
    <s v="Men"/>
    <x v="6"/>
    <n v="38"/>
    <n v="423812"/>
    <x v="2"/>
    <d v="2022-03-17T00:00:00"/>
    <x v="3"/>
    <x v="3513"/>
    <s v="M28"/>
    <n v="10"/>
    <n v="9"/>
    <x v="13"/>
    <x v="2"/>
    <s v="CCTV"/>
    <n v="14662"/>
    <x v="81"/>
    <x v="5"/>
    <x v="3605"/>
    <x v="3511"/>
    <n v="452"/>
    <n v="578"/>
    <n v="2"/>
    <n v="462.4"/>
    <n v="11"/>
    <n v="1156"/>
    <d v="2024-12-03T00:00:00"/>
    <n v="992"/>
    <x v="1"/>
    <n v="231.2"/>
  </r>
  <r>
    <x v="7"/>
    <s v="Bhopal"/>
    <s v="Women"/>
    <x v="5"/>
    <n v="78"/>
    <n v="405162"/>
    <x v="2"/>
    <d v="2022-03-17T00:00:00"/>
    <x v="1"/>
    <x v="3514"/>
    <s v="M33"/>
    <n v="10"/>
    <n v="7"/>
    <x v="4"/>
    <x v="2"/>
    <s v="CCTV"/>
    <n v="26265"/>
    <x v="42"/>
    <x v="11"/>
    <x v="3606"/>
    <x v="3512"/>
    <n v="703"/>
    <n v="1769"/>
    <n v="4"/>
    <n v="2830.4"/>
    <n v="9"/>
    <n v="7076"/>
    <d v="2024-12-03T00:00:00"/>
    <n v="992"/>
    <x v="1"/>
    <n v="707.6"/>
  </r>
  <r>
    <x v="3"/>
    <s v="Meerut"/>
    <s v="Women"/>
    <x v="9"/>
    <n v="80"/>
    <n v="416285"/>
    <x v="1"/>
    <d v="2022-03-17T00:00:00"/>
    <x v="5"/>
    <x v="3515"/>
    <s v="M66"/>
    <n v="9"/>
    <n v="8"/>
    <x v="18"/>
    <x v="2"/>
    <s v="CCTV, Alarm"/>
    <n v="83256"/>
    <x v="239"/>
    <x v="5"/>
    <x v="3607"/>
    <x v="3513"/>
    <n v="959"/>
    <n v="1173"/>
    <n v="8"/>
    <n v="3753.6"/>
    <n v="11"/>
    <n v="9384"/>
    <d v="2024-12-03T00:00:00"/>
    <n v="992"/>
    <x v="1"/>
    <n v="469.2"/>
  </r>
  <r>
    <x v="9"/>
    <s v="Indore"/>
    <s v="Women"/>
    <x v="7"/>
    <n v="76"/>
    <n v="432994"/>
    <x v="2"/>
    <d v="2022-03-18T00:00:00"/>
    <x v="5"/>
    <x v="3516"/>
    <s v="M76"/>
    <n v="11"/>
    <n v="8"/>
    <x v="9"/>
    <x v="2"/>
    <s v="None"/>
    <n v="13409"/>
    <x v="32"/>
    <x v="12"/>
    <x v="3608"/>
    <x v="3514"/>
    <n v="559"/>
    <n v="2475"/>
    <n v="8"/>
    <n v="7920"/>
    <n v="9"/>
    <n v="19800"/>
    <d v="2024-12-03T00:00:00"/>
    <n v="991"/>
    <x v="1"/>
    <n v="990"/>
  </r>
  <r>
    <x v="4"/>
    <s v="Surat"/>
    <s v="Women"/>
    <x v="1"/>
    <n v="93"/>
    <n v="402460"/>
    <x v="1"/>
    <d v="2022-03-18T00:00:00"/>
    <x v="2"/>
    <x v="3517"/>
    <s v="M90"/>
    <n v="10"/>
    <n v="7"/>
    <x v="15"/>
    <x v="2"/>
    <s v="Alarm"/>
    <n v="61573"/>
    <x v="18"/>
    <x v="2"/>
    <x v="3609"/>
    <x v="3515"/>
    <n v="213"/>
    <n v="2433"/>
    <n v="1"/>
    <n v="973.2"/>
    <n v="9"/>
    <n v="2433"/>
    <d v="2024-12-03T00:00:00"/>
    <n v="991"/>
    <x v="1"/>
    <n v="973.2"/>
  </r>
  <r>
    <x v="8"/>
    <s v="Kolkata"/>
    <s v="Kids"/>
    <x v="6"/>
    <n v="59"/>
    <n v="409456"/>
    <x v="2"/>
    <d v="2022-03-18T00:00:00"/>
    <x v="5"/>
    <x v="3518"/>
    <s v="M32"/>
    <n v="10"/>
    <n v="7"/>
    <x v="6"/>
    <x v="1"/>
    <s v="CCTV"/>
    <n v="90182"/>
    <x v="40"/>
    <x v="10"/>
    <x v="3610"/>
    <x v="3516"/>
    <n v="753"/>
    <n v="1350"/>
    <n v="5"/>
    <n v="2700"/>
    <n v="9"/>
    <n v="6750"/>
    <d v="2024-12-03T00:00:00"/>
    <n v="991"/>
    <x v="1"/>
    <n v="540"/>
  </r>
  <r>
    <x v="5"/>
    <s v="Noida"/>
    <s v="Women"/>
    <x v="10"/>
    <n v="86"/>
    <n v="407701"/>
    <x v="2"/>
    <d v="2022-03-18T00:00:00"/>
    <x v="2"/>
    <x v="3519"/>
    <s v="M12"/>
    <n v="10"/>
    <n v="9"/>
    <x v="9"/>
    <x v="1"/>
    <s v="CCTV, Alarm"/>
    <n v="10021"/>
    <x v="329"/>
    <x v="3"/>
    <x v="3611"/>
    <x v="3517"/>
    <n v="748"/>
    <n v="749"/>
    <n v="3"/>
    <n v="898.8"/>
    <n v="11"/>
    <n v="2247"/>
    <d v="2024-12-03T00:00:00"/>
    <n v="991"/>
    <x v="1"/>
    <n v="299.59999999999997"/>
  </r>
  <r>
    <x v="3"/>
    <s v="Patna"/>
    <s v="Kids"/>
    <x v="2"/>
    <n v="70"/>
    <n v="405141"/>
    <x v="2"/>
    <d v="2022-03-18T00:00:00"/>
    <x v="1"/>
    <x v="3520"/>
    <s v="M81"/>
    <n v="10"/>
    <n v="9"/>
    <x v="18"/>
    <x v="2"/>
    <s v="CCTV, Alarm"/>
    <n v="24661"/>
    <x v="49"/>
    <x v="2"/>
    <x v="3612"/>
    <x v="3518"/>
    <n v="585"/>
    <n v="862"/>
    <n v="1"/>
    <n v="344.8"/>
    <n v="11"/>
    <n v="862"/>
    <d v="2024-12-03T00:00:00"/>
    <n v="991"/>
    <x v="1"/>
    <n v="344.8"/>
  </r>
  <r>
    <x v="7"/>
    <s v="Kolkata"/>
    <s v="Men"/>
    <x v="1"/>
    <n v="59"/>
    <n v="427832"/>
    <x v="2"/>
    <d v="2022-03-18T00:00:00"/>
    <x v="2"/>
    <x v="3521"/>
    <s v="M41"/>
    <n v="10"/>
    <n v="7"/>
    <x v="5"/>
    <x v="1"/>
    <s v="CCTV, Alarm"/>
    <n v="38564"/>
    <x v="1"/>
    <x v="1"/>
    <x v="3613"/>
    <x v="3519"/>
    <n v="274"/>
    <n v="2164"/>
    <n v="6"/>
    <n v="5193.6000000000004"/>
    <n v="9"/>
    <n v="12984"/>
    <d v="2024-12-03T00:00:00"/>
    <n v="991"/>
    <x v="1"/>
    <n v="865.6"/>
  </r>
  <r>
    <x v="4"/>
    <s v="Rajkot"/>
    <s v="Women"/>
    <x v="4"/>
    <n v="62"/>
    <n v="438901"/>
    <x v="2"/>
    <d v="2022-03-19T00:00:00"/>
    <x v="5"/>
    <x v="3522"/>
    <s v="M8"/>
    <n v="9"/>
    <n v="8"/>
    <x v="16"/>
    <x v="1"/>
    <s v="CCTV"/>
    <n v="48394"/>
    <x v="275"/>
    <x v="8"/>
    <x v="3614"/>
    <x v="3520"/>
    <n v="553"/>
    <n v="2059"/>
    <n v="2"/>
    <n v="1647.2"/>
    <n v="11"/>
    <n v="4118"/>
    <d v="2024-12-03T00:00:00"/>
    <n v="990"/>
    <x v="1"/>
    <n v="823.6"/>
  </r>
  <r>
    <x v="7"/>
    <s v="Bhopal"/>
    <s v="Men"/>
    <x v="10"/>
    <n v="77"/>
    <n v="433078"/>
    <x v="1"/>
    <d v="2022-03-19T00:00:00"/>
    <x v="1"/>
    <x v="3523"/>
    <s v="M98"/>
    <n v="9"/>
    <n v="8"/>
    <x v="4"/>
    <x v="1"/>
    <s v="CCTV, Alarm"/>
    <n v="65736"/>
    <x v="266"/>
    <x v="5"/>
    <x v="3615"/>
    <x v="3521"/>
    <n v="713"/>
    <n v="2512"/>
    <n v="2"/>
    <n v="2009.6"/>
    <n v="11"/>
    <n v="5024"/>
    <d v="2024-12-03T00:00:00"/>
    <n v="990"/>
    <x v="1"/>
    <n v="1004.8"/>
  </r>
  <r>
    <x v="6"/>
    <s v="Jammu"/>
    <s v="Men"/>
    <x v="6"/>
    <n v="31"/>
    <n v="438417"/>
    <x v="1"/>
    <d v="2022-03-19T00:00:00"/>
    <x v="2"/>
    <x v="3524"/>
    <s v="M81"/>
    <n v="9"/>
    <n v="8"/>
    <x v="10"/>
    <x v="2"/>
    <s v="CCTV, Alarm"/>
    <n v="46068"/>
    <x v="38"/>
    <x v="3"/>
    <x v="3616"/>
    <x v="3522"/>
    <n v="859"/>
    <n v="2231"/>
    <n v="1"/>
    <n v="892.4"/>
    <n v="11"/>
    <n v="2231"/>
    <d v="2024-12-03T00:00:00"/>
    <n v="990"/>
    <x v="1"/>
    <n v="892.4"/>
  </r>
  <r>
    <x v="5"/>
    <s v="Ahmedabad"/>
    <s v="Women"/>
    <x v="5"/>
    <n v="86"/>
    <n v="420548"/>
    <x v="1"/>
    <d v="2022-03-19T00:00:00"/>
    <x v="5"/>
    <x v="3525"/>
    <s v="M51"/>
    <n v="10"/>
    <n v="9"/>
    <x v="12"/>
    <x v="1"/>
    <s v="CCTV"/>
    <n v="43439"/>
    <x v="18"/>
    <x v="2"/>
    <x v="3617"/>
    <x v="3523"/>
    <n v="814"/>
    <n v="1230"/>
    <n v="1"/>
    <n v="492"/>
    <n v="11"/>
    <n v="1230"/>
    <d v="2024-12-03T00:00:00"/>
    <n v="990"/>
    <x v="1"/>
    <n v="492"/>
  </r>
  <r>
    <x v="3"/>
    <s v="Pondicherry"/>
    <s v="Kids"/>
    <x v="5"/>
    <n v="43"/>
    <n v="408822"/>
    <x v="1"/>
    <d v="2022-03-20T00:00:00"/>
    <x v="7"/>
    <x v="3526"/>
    <s v="M24"/>
    <n v="10"/>
    <n v="7"/>
    <x v="12"/>
    <x v="2"/>
    <s v="None"/>
    <n v="24810"/>
    <x v="291"/>
    <x v="2"/>
    <x v="3618"/>
    <x v="3524"/>
    <n v="253"/>
    <n v="1956"/>
    <n v="6"/>
    <n v="4694.3999999999996"/>
    <n v="9"/>
    <n v="11736"/>
    <d v="2024-12-03T00:00:00"/>
    <n v="989"/>
    <x v="1"/>
    <n v="782.4"/>
  </r>
  <r>
    <x v="4"/>
    <s v="Jammu"/>
    <s v="Women"/>
    <x v="5"/>
    <n v="69"/>
    <n v="435683"/>
    <x v="2"/>
    <d v="2022-03-20T00:00:00"/>
    <x v="4"/>
    <x v="3527"/>
    <s v="M12"/>
    <n v="10"/>
    <n v="9"/>
    <x v="7"/>
    <x v="1"/>
    <s v="Alarm"/>
    <n v="44539"/>
    <x v="8"/>
    <x v="7"/>
    <x v="3619"/>
    <x v="3525"/>
    <n v="414"/>
    <n v="1155"/>
    <n v="1"/>
    <n v="462"/>
    <n v="11"/>
    <n v="1155"/>
    <d v="2024-12-03T00:00:00"/>
    <n v="989"/>
    <x v="1"/>
    <n v="462"/>
  </r>
  <r>
    <x v="6"/>
    <s v="Kanpur"/>
    <s v="Men"/>
    <x v="4"/>
    <n v="53"/>
    <n v="409354"/>
    <x v="2"/>
    <d v="2022-03-21T00:00:00"/>
    <x v="1"/>
    <x v="3528"/>
    <s v="M68"/>
    <n v="10"/>
    <n v="9"/>
    <x v="17"/>
    <x v="1"/>
    <s v="None"/>
    <n v="40055"/>
    <x v="219"/>
    <x v="4"/>
    <x v="3620"/>
    <x v="3526"/>
    <n v="294"/>
    <n v="1640"/>
    <n v="5"/>
    <n v="3280"/>
    <n v="11"/>
    <n v="8200"/>
    <d v="2024-12-03T00:00:00"/>
    <n v="988"/>
    <x v="1"/>
    <n v="656"/>
  </r>
  <r>
    <x v="2"/>
    <s v="Coimbatore"/>
    <s v="Women"/>
    <x v="10"/>
    <n v="75"/>
    <n v="421378"/>
    <x v="1"/>
    <d v="2022-03-21T00:00:00"/>
    <x v="6"/>
    <x v="3529"/>
    <s v="M78"/>
    <n v="11"/>
    <n v="8"/>
    <x v="4"/>
    <x v="1"/>
    <s v="CCTV"/>
    <n v="73732"/>
    <x v="268"/>
    <x v="8"/>
    <x v="3621"/>
    <x v="3527"/>
    <n v="537"/>
    <n v="958"/>
    <n v="8"/>
    <n v="3065.6"/>
    <n v="9"/>
    <n v="7664"/>
    <d v="2024-12-03T00:00:00"/>
    <n v="988"/>
    <x v="1"/>
    <n v="383.2"/>
  </r>
  <r>
    <x v="6"/>
    <s v="Noida"/>
    <s v="Women"/>
    <x v="10"/>
    <n v="33"/>
    <n v="417902"/>
    <x v="1"/>
    <d v="2022-03-21T00:00:00"/>
    <x v="1"/>
    <x v="3530"/>
    <s v="M11"/>
    <n v="10"/>
    <n v="7"/>
    <x v="17"/>
    <x v="1"/>
    <s v="Alarm"/>
    <n v="63037"/>
    <x v="69"/>
    <x v="11"/>
    <x v="3622"/>
    <x v="3528"/>
    <n v="910"/>
    <n v="670"/>
    <n v="3"/>
    <n v="804"/>
    <n v="9"/>
    <n v="2010"/>
    <d v="2024-12-03T00:00:00"/>
    <n v="988"/>
    <x v="1"/>
    <n v="268"/>
  </r>
  <r>
    <x v="5"/>
    <s v="Chandigarh"/>
    <s v="Men"/>
    <x v="5"/>
    <n v="50"/>
    <n v="405759"/>
    <x v="1"/>
    <d v="2022-03-21T00:00:00"/>
    <x v="4"/>
    <x v="3531"/>
    <s v="M61"/>
    <n v="10"/>
    <n v="7"/>
    <x v="14"/>
    <x v="1"/>
    <s v="Alarm"/>
    <n v="64746"/>
    <x v="187"/>
    <x v="8"/>
    <x v="3623"/>
    <x v="3529"/>
    <n v="266"/>
    <n v="2483"/>
    <n v="7"/>
    <n v="6952.4"/>
    <n v="9"/>
    <n v="17381"/>
    <d v="2024-12-03T00:00:00"/>
    <n v="988"/>
    <x v="1"/>
    <n v="993.19999999999993"/>
  </r>
  <r>
    <x v="5"/>
    <s v="Faridabad"/>
    <s v="Men"/>
    <x v="10"/>
    <n v="48"/>
    <n v="429842"/>
    <x v="2"/>
    <d v="2022-03-22T00:00:00"/>
    <x v="6"/>
    <x v="178"/>
    <s v="M79"/>
    <n v="10"/>
    <n v="9"/>
    <x v="16"/>
    <x v="1"/>
    <s v="CCTV"/>
    <n v="89081"/>
    <x v="110"/>
    <x v="11"/>
    <x v="3624"/>
    <x v="3530"/>
    <n v="754"/>
    <n v="1441"/>
    <n v="1"/>
    <n v="576.4"/>
    <n v="11"/>
    <n v="1441"/>
    <d v="2024-12-03T00:00:00"/>
    <n v="987"/>
    <x v="1"/>
    <n v="576.4"/>
  </r>
  <r>
    <x v="5"/>
    <s v="Nashik"/>
    <s v="Men"/>
    <x v="2"/>
    <n v="75"/>
    <n v="439720"/>
    <x v="1"/>
    <d v="2022-03-22T00:00:00"/>
    <x v="3"/>
    <x v="3532"/>
    <s v="M18"/>
    <n v="9"/>
    <n v="8"/>
    <x v="15"/>
    <x v="2"/>
    <s v="CCTV, Alarm"/>
    <n v="56335"/>
    <x v="126"/>
    <x v="3"/>
    <x v="3625"/>
    <x v="3531"/>
    <n v="223"/>
    <n v="1174"/>
    <n v="3"/>
    <n v="1408.8"/>
    <n v="11"/>
    <n v="3522"/>
    <d v="2024-12-03T00:00:00"/>
    <n v="987"/>
    <x v="1"/>
    <n v="469.59999999999997"/>
  </r>
  <r>
    <x v="5"/>
    <s v="Faridabad"/>
    <s v="Kids"/>
    <x v="1"/>
    <n v="91"/>
    <n v="416879"/>
    <x v="1"/>
    <d v="2022-03-22T00:00:00"/>
    <x v="7"/>
    <x v="3533"/>
    <s v="M32"/>
    <n v="10"/>
    <n v="7"/>
    <x v="11"/>
    <x v="2"/>
    <s v="CCTV"/>
    <n v="24360"/>
    <x v="92"/>
    <x v="4"/>
    <x v="3626"/>
    <x v="3532"/>
    <n v="311"/>
    <n v="1187"/>
    <n v="3"/>
    <n v="1424.4"/>
    <n v="9"/>
    <n v="3561"/>
    <d v="2024-12-03T00:00:00"/>
    <n v="987"/>
    <x v="1"/>
    <n v="474.8"/>
  </r>
  <r>
    <x v="9"/>
    <s v="Ranchi"/>
    <s v="Kids"/>
    <x v="2"/>
    <n v="83"/>
    <n v="423237"/>
    <x v="2"/>
    <d v="2022-03-22T00:00:00"/>
    <x v="1"/>
    <x v="3534"/>
    <s v="M86"/>
    <n v="11"/>
    <n v="8"/>
    <x v="14"/>
    <x v="2"/>
    <s v="None"/>
    <n v="27627"/>
    <x v="199"/>
    <x v="3"/>
    <x v="3627"/>
    <x v="3533"/>
    <n v="514"/>
    <n v="2710"/>
    <n v="7"/>
    <n v="7588"/>
    <n v="9"/>
    <n v="18970"/>
    <d v="2024-12-03T00:00:00"/>
    <n v="987"/>
    <x v="1"/>
    <n v="1084"/>
  </r>
  <r>
    <x v="7"/>
    <s v="Chhattisgarh"/>
    <s v="Men"/>
    <x v="9"/>
    <n v="52"/>
    <n v="409138"/>
    <x v="1"/>
    <d v="2022-03-23T00:00:00"/>
    <x v="2"/>
    <x v="3535"/>
    <s v="M40"/>
    <n v="10"/>
    <n v="7"/>
    <x v="7"/>
    <x v="2"/>
    <s v="CCTV, Alarm"/>
    <n v="99463"/>
    <x v="322"/>
    <x v="2"/>
    <x v="3628"/>
    <x v="3534"/>
    <n v="384"/>
    <n v="1472"/>
    <n v="3"/>
    <n v="1766.4"/>
    <n v="9"/>
    <n v="4416"/>
    <d v="2024-12-03T00:00:00"/>
    <n v="986"/>
    <x v="1"/>
    <n v="588.80000000000007"/>
  </r>
  <r>
    <x v="5"/>
    <s v="Agra"/>
    <s v="Men"/>
    <x v="10"/>
    <n v="5"/>
    <n v="413044"/>
    <x v="1"/>
    <d v="2022-03-23T00:00:00"/>
    <x v="7"/>
    <x v="3536"/>
    <s v="M98"/>
    <n v="9"/>
    <n v="8"/>
    <x v="2"/>
    <x v="2"/>
    <s v="CCTV, Alarm"/>
    <n v="60969"/>
    <x v="144"/>
    <x v="9"/>
    <x v="3629"/>
    <x v="3535"/>
    <n v="677"/>
    <n v="2692"/>
    <n v="2"/>
    <n v="2153.6"/>
    <n v="11"/>
    <n v="5384"/>
    <d v="2024-12-03T00:00:00"/>
    <n v="986"/>
    <x v="1"/>
    <n v="1076.8"/>
  </r>
  <r>
    <x v="8"/>
    <s v="Madurai"/>
    <s v="Women"/>
    <x v="5"/>
    <n v="66"/>
    <n v="421933"/>
    <x v="2"/>
    <d v="2022-03-24T00:00:00"/>
    <x v="3"/>
    <x v="3537"/>
    <s v="M36"/>
    <n v="11"/>
    <n v="8"/>
    <x v="3"/>
    <x v="1"/>
    <s v="CCTV, Alarm"/>
    <n v="27635"/>
    <x v="212"/>
    <x v="8"/>
    <x v="3630"/>
    <x v="3536"/>
    <n v="533"/>
    <n v="809"/>
    <n v="3"/>
    <n v="970.8"/>
    <n v="9"/>
    <n v="2427"/>
    <d v="2024-12-03T00:00:00"/>
    <n v="985"/>
    <x v="1"/>
    <n v="323.59999999999997"/>
  </r>
  <r>
    <x v="5"/>
    <s v="Madurai"/>
    <s v="Men"/>
    <x v="11"/>
    <n v="38"/>
    <n v="411653"/>
    <x v="2"/>
    <d v="2022-03-24T00:00:00"/>
    <x v="3"/>
    <x v="3538"/>
    <s v="M46"/>
    <n v="11"/>
    <n v="8"/>
    <x v="16"/>
    <x v="2"/>
    <s v="None"/>
    <n v="41735"/>
    <x v="325"/>
    <x v="6"/>
    <x v="3631"/>
    <x v="3537"/>
    <n v="514"/>
    <n v="967"/>
    <n v="3"/>
    <n v="1160.4000000000001"/>
    <n v="9"/>
    <n v="2901"/>
    <d v="2024-12-03T00:00:00"/>
    <n v="985"/>
    <x v="1"/>
    <n v="386.8"/>
  </r>
  <r>
    <x v="5"/>
    <s v="Agra"/>
    <s v="Men"/>
    <x v="7"/>
    <n v="69"/>
    <n v="438875"/>
    <x v="1"/>
    <d v="2022-03-24T00:00:00"/>
    <x v="4"/>
    <x v="1629"/>
    <s v="M62"/>
    <n v="10"/>
    <n v="9"/>
    <x v="14"/>
    <x v="1"/>
    <s v="None"/>
    <n v="80641"/>
    <x v="276"/>
    <x v="11"/>
    <x v="3632"/>
    <x v="3538"/>
    <n v="599"/>
    <n v="2770"/>
    <n v="1"/>
    <n v="1108"/>
    <n v="11"/>
    <n v="2770"/>
    <d v="2024-12-03T00:00:00"/>
    <n v="985"/>
    <x v="1"/>
    <n v="1108"/>
  </r>
  <r>
    <x v="6"/>
    <s v="Solapur"/>
    <s v="Women"/>
    <x v="4"/>
    <n v="29"/>
    <n v="414766"/>
    <x v="2"/>
    <d v="2022-03-24T00:00:00"/>
    <x v="6"/>
    <x v="3539"/>
    <s v="M12"/>
    <n v="11"/>
    <n v="8"/>
    <x v="3"/>
    <x v="2"/>
    <s v="None"/>
    <n v="78831"/>
    <x v="261"/>
    <x v="11"/>
    <x v="3633"/>
    <x v="3539"/>
    <n v="642"/>
    <n v="2603"/>
    <n v="7"/>
    <n v="7288.4"/>
    <n v="9"/>
    <n v="18221"/>
    <d v="2024-12-03T00:00:00"/>
    <n v="985"/>
    <x v="1"/>
    <n v="1041.2"/>
  </r>
  <r>
    <x v="4"/>
    <s v="Patna"/>
    <s v="Women"/>
    <x v="1"/>
    <n v="89"/>
    <n v="412438"/>
    <x v="2"/>
    <d v="2022-03-24T00:00:00"/>
    <x v="7"/>
    <x v="3540"/>
    <s v="M89"/>
    <n v="9"/>
    <n v="8"/>
    <x v="8"/>
    <x v="1"/>
    <s v="Alarm"/>
    <n v="23932"/>
    <x v="270"/>
    <x v="9"/>
    <x v="3634"/>
    <x v="3540"/>
    <n v="715"/>
    <n v="2405"/>
    <n v="1"/>
    <n v="962"/>
    <n v="11"/>
    <n v="2405"/>
    <d v="2024-12-03T00:00:00"/>
    <n v="985"/>
    <x v="1"/>
    <n v="962"/>
  </r>
  <r>
    <x v="4"/>
    <s v="Ranchi"/>
    <s v="Men"/>
    <x v="11"/>
    <n v="34"/>
    <n v="438807"/>
    <x v="2"/>
    <d v="2022-03-24T00:00:00"/>
    <x v="2"/>
    <x v="3541"/>
    <s v="M49"/>
    <n v="10"/>
    <n v="7"/>
    <x v="11"/>
    <x v="1"/>
    <s v="Alarm"/>
    <n v="56704"/>
    <x v="313"/>
    <x v="12"/>
    <x v="3635"/>
    <x v="3541"/>
    <n v="262"/>
    <n v="1035"/>
    <n v="2"/>
    <n v="828"/>
    <n v="9"/>
    <n v="2070"/>
    <d v="2024-12-03T00:00:00"/>
    <n v="985"/>
    <x v="1"/>
    <n v="414"/>
  </r>
  <r>
    <x v="2"/>
    <s v="Kolkata"/>
    <s v="Kids"/>
    <x v="8"/>
    <n v="79"/>
    <n v="423173"/>
    <x v="1"/>
    <d v="2022-03-24T00:00:00"/>
    <x v="5"/>
    <x v="1886"/>
    <s v="M48"/>
    <n v="9"/>
    <n v="8"/>
    <x v="6"/>
    <x v="2"/>
    <s v="CCTV, Alarm"/>
    <n v="27772"/>
    <x v="239"/>
    <x v="5"/>
    <x v="3636"/>
    <x v="3542"/>
    <n v="908"/>
    <n v="787"/>
    <n v="8"/>
    <n v="2518.4"/>
    <n v="11"/>
    <n v="6296"/>
    <d v="2024-12-03T00:00:00"/>
    <n v="985"/>
    <x v="1"/>
    <n v="314.8"/>
  </r>
  <r>
    <x v="9"/>
    <s v="Jammu"/>
    <s v="Men"/>
    <x v="1"/>
    <n v="33"/>
    <n v="425762"/>
    <x v="1"/>
    <d v="2022-03-25T00:00:00"/>
    <x v="5"/>
    <x v="3542"/>
    <s v="M17"/>
    <n v="10"/>
    <n v="9"/>
    <x v="13"/>
    <x v="1"/>
    <s v="CCTV, Alarm"/>
    <n v="34765"/>
    <x v="163"/>
    <x v="5"/>
    <x v="3637"/>
    <x v="3543"/>
    <n v="564"/>
    <n v="899"/>
    <n v="7"/>
    <n v="2517.1999999999998"/>
    <n v="11"/>
    <n v="6293"/>
    <d v="2024-12-03T00:00:00"/>
    <n v="984"/>
    <x v="1"/>
    <n v="359.59999999999997"/>
  </r>
  <r>
    <x v="6"/>
    <s v="Jalna"/>
    <s v="Women"/>
    <x v="2"/>
    <n v="72"/>
    <n v="412390"/>
    <x v="2"/>
    <d v="2022-03-25T00:00:00"/>
    <x v="6"/>
    <x v="3231"/>
    <s v="M26"/>
    <n v="9"/>
    <n v="8"/>
    <x v="12"/>
    <x v="2"/>
    <s v="Alarm"/>
    <n v="76643"/>
    <x v="195"/>
    <x v="1"/>
    <x v="3638"/>
    <x v="152"/>
    <n v="749"/>
    <n v="1770"/>
    <n v="8"/>
    <n v="5664"/>
    <n v="11"/>
    <n v="14160"/>
    <d v="2024-12-03T00:00:00"/>
    <n v="984"/>
    <x v="1"/>
    <n v="708"/>
  </r>
  <r>
    <x v="4"/>
    <s v="Vadodara"/>
    <s v="Women"/>
    <x v="5"/>
    <n v="24"/>
    <n v="414321"/>
    <x v="1"/>
    <d v="2022-03-25T00:00:00"/>
    <x v="2"/>
    <x v="3543"/>
    <s v="M60"/>
    <n v="10"/>
    <n v="9"/>
    <x v="1"/>
    <x v="1"/>
    <s v="None"/>
    <n v="57576"/>
    <x v="202"/>
    <x v="6"/>
    <x v="3639"/>
    <x v="3544"/>
    <n v="416"/>
    <n v="701"/>
    <n v="4"/>
    <n v="1121.5999999999999"/>
    <n v="11"/>
    <n v="2804"/>
    <d v="2024-12-03T00:00:00"/>
    <n v="984"/>
    <x v="1"/>
    <n v="280.39999999999998"/>
  </r>
  <r>
    <x v="5"/>
    <s v="Guwahati"/>
    <s v="Men"/>
    <x v="10"/>
    <n v="2"/>
    <n v="402026"/>
    <x v="2"/>
    <d v="2022-03-25T00:00:00"/>
    <x v="4"/>
    <x v="3544"/>
    <s v="M26"/>
    <n v="10"/>
    <n v="7"/>
    <x v="17"/>
    <x v="1"/>
    <s v="Alarm"/>
    <n v="57332"/>
    <x v="97"/>
    <x v="1"/>
    <x v="3640"/>
    <x v="3545"/>
    <n v="804"/>
    <n v="980"/>
    <n v="2"/>
    <n v="784"/>
    <n v="9"/>
    <n v="1960"/>
    <d v="2024-12-03T00:00:00"/>
    <n v="984"/>
    <x v="1"/>
    <n v="392"/>
  </r>
  <r>
    <x v="2"/>
    <s v="New Delhi"/>
    <s v="Women"/>
    <x v="9"/>
    <n v="91"/>
    <n v="434145"/>
    <x v="2"/>
    <d v="2022-03-25T00:00:00"/>
    <x v="2"/>
    <x v="3545"/>
    <s v="M23"/>
    <n v="10"/>
    <n v="7"/>
    <x v="13"/>
    <x v="1"/>
    <s v="CCTV, Alarm"/>
    <n v="66329"/>
    <x v="158"/>
    <x v="4"/>
    <x v="3641"/>
    <x v="3546"/>
    <n v="782"/>
    <n v="1658"/>
    <n v="5"/>
    <n v="3316"/>
    <n v="9"/>
    <n v="8290"/>
    <d v="2024-12-03T00:00:00"/>
    <n v="984"/>
    <x v="1"/>
    <n v="663.2"/>
  </r>
  <r>
    <x v="8"/>
    <s v="Solapur"/>
    <s v="Men"/>
    <x v="7"/>
    <n v="1"/>
    <n v="421171"/>
    <x v="1"/>
    <d v="2022-03-25T00:00:00"/>
    <x v="6"/>
    <x v="3546"/>
    <s v="M38"/>
    <n v="9"/>
    <n v="8"/>
    <x v="6"/>
    <x v="2"/>
    <s v="CCTV, Alarm"/>
    <n v="74044"/>
    <x v="35"/>
    <x v="5"/>
    <x v="3642"/>
    <x v="3547"/>
    <n v="294"/>
    <n v="696"/>
    <n v="4"/>
    <n v="1113.5999999999999"/>
    <n v="11"/>
    <n v="2784"/>
    <d v="2024-12-03T00:00:00"/>
    <n v="984"/>
    <x v="1"/>
    <n v="278.39999999999998"/>
  </r>
  <r>
    <x v="9"/>
    <s v="Kolkata"/>
    <s v="Men"/>
    <x v="2"/>
    <n v="13"/>
    <n v="436377"/>
    <x v="2"/>
    <d v="2022-03-25T00:00:00"/>
    <x v="7"/>
    <x v="3547"/>
    <s v="M93"/>
    <n v="9"/>
    <n v="8"/>
    <x v="18"/>
    <x v="1"/>
    <s v="CCTV, Alarm"/>
    <n v="37690"/>
    <x v="123"/>
    <x v="3"/>
    <x v="3643"/>
    <x v="3548"/>
    <n v="538"/>
    <n v="989"/>
    <n v="1"/>
    <n v="395.6"/>
    <n v="11"/>
    <n v="989"/>
    <d v="2024-12-03T00:00:00"/>
    <n v="984"/>
    <x v="1"/>
    <n v="395.6"/>
  </r>
  <r>
    <x v="9"/>
    <s v="Visakhapatnam"/>
    <s v="Men"/>
    <x v="10"/>
    <n v="69"/>
    <n v="435660"/>
    <x v="2"/>
    <d v="2022-03-26T00:00:00"/>
    <x v="2"/>
    <x v="3548"/>
    <s v="M52"/>
    <n v="10"/>
    <n v="9"/>
    <x v="12"/>
    <x v="1"/>
    <s v="Alarm"/>
    <n v="41305"/>
    <x v="299"/>
    <x v="8"/>
    <x v="3644"/>
    <x v="3549"/>
    <n v="414"/>
    <n v="2407"/>
    <n v="4"/>
    <n v="3851.2"/>
    <n v="11"/>
    <n v="9628"/>
    <d v="2024-12-03T00:00:00"/>
    <n v="983"/>
    <x v="1"/>
    <n v="962.8"/>
  </r>
  <r>
    <x v="4"/>
    <s v="Ranchi"/>
    <s v="Men"/>
    <x v="2"/>
    <n v="13"/>
    <n v="405519"/>
    <x v="1"/>
    <d v="2022-03-26T00:00:00"/>
    <x v="3"/>
    <x v="3549"/>
    <s v="M59"/>
    <n v="10"/>
    <n v="7"/>
    <x v="7"/>
    <x v="1"/>
    <s v="None"/>
    <n v="98294"/>
    <x v="93"/>
    <x v="10"/>
    <x v="3645"/>
    <x v="3550"/>
    <n v="608"/>
    <n v="1045"/>
    <n v="8"/>
    <n v="3344"/>
    <n v="9"/>
    <n v="8360"/>
    <d v="2024-12-03T00:00:00"/>
    <n v="983"/>
    <x v="1"/>
    <n v="418"/>
  </r>
  <r>
    <x v="3"/>
    <s v="Madurai"/>
    <s v="Men"/>
    <x v="2"/>
    <n v="40"/>
    <n v="406617"/>
    <x v="1"/>
    <d v="2022-03-26T00:00:00"/>
    <x v="7"/>
    <x v="3550"/>
    <s v="M75"/>
    <n v="11"/>
    <n v="8"/>
    <x v="1"/>
    <x v="1"/>
    <s v="Alarm"/>
    <n v="24163"/>
    <x v="229"/>
    <x v="6"/>
    <x v="3646"/>
    <x v="3551"/>
    <n v="240"/>
    <n v="1577"/>
    <n v="4"/>
    <n v="2523.1999999999998"/>
    <n v="9"/>
    <n v="6308"/>
    <d v="2024-12-03T00:00:00"/>
    <n v="983"/>
    <x v="1"/>
    <n v="630.79999999999995"/>
  </r>
  <r>
    <x v="5"/>
    <s v="Hyderabad"/>
    <s v="Kids"/>
    <x v="3"/>
    <n v="73"/>
    <n v="430519"/>
    <x v="1"/>
    <d v="2022-03-26T00:00:00"/>
    <x v="1"/>
    <x v="3551"/>
    <s v="M45"/>
    <n v="10"/>
    <n v="7"/>
    <x v="17"/>
    <x v="2"/>
    <s v="Alarm"/>
    <n v="81326"/>
    <x v="37"/>
    <x v="10"/>
    <x v="3647"/>
    <x v="3552"/>
    <n v="662"/>
    <n v="952"/>
    <n v="3"/>
    <n v="1142.4000000000001"/>
    <n v="9"/>
    <n v="2856"/>
    <d v="2024-12-03T00:00:00"/>
    <n v="983"/>
    <x v="1"/>
    <n v="380.8"/>
  </r>
  <r>
    <x v="4"/>
    <s v="Surat"/>
    <s v="Women"/>
    <x v="10"/>
    <n v="40"/>
    <n v="438395"/>
    <x v="1"/>
    <d v="2022-03-26T00:00:00"/>
    <x v="5"/>
    <x v="3552"/>
    <s v="M75"/>
    <n v="10"/>
    <n v="7"/>
    <x v="11"/>
    <x v="2"/>
    <s v="CCTV, Alarm"/>
    <n v="64777"/>
    <x v="9"/>
    <x v="4"/>
    <x v="3648"/>
    <x v="3553"/>
    <n v="722"/>
    <n v="2322"/>
    <n v="5"/>
    <n v="4644"/>
    <n v="9"/>
    <n v="11610"/>
    <d v="2024-12-03T00:00:00"/>
    <n v="983"/>
    <x v="1"/>
    <n v="928.8"/>
  </r>
  <r>
    <x v="3"/>
    <s v="Hyderabad"/>
    <s v="Men"/>
    <x v="4"/>
    <n v="66"/>
    <n v="407951"/>
    <x v="1"/>
    <d v="2022-03-26T00:00:00"/>
    <x v="3"/>
    <x v="3553"/>
    <s v="M38"/>
    <n v="11"/>
    <n v="8"/>
    <x v="11"/>
    <x v="1"/>
    <s v="CCTV"/>
    <n v="55406"/>
    <x v="281"/>
    <x v="8"/>
    <x v="3649"/>
    <x v="3554"/>
    <n v="653"/>
    <n v="2565"/>
    <n v="1"/>
    <n v="1026"/>
    <n v="9"/>
    <n v="2565"/>
    <d v="2024-12-03T00:00:00"/>
    <n v="983"/>
    <x v="1"/>
    <n v="1026"/>
  </r>
  <r>
    <x v="6"/>
    <s v="Jaipur"/>
    <s v="Men"/>
    <x v="9"/>
    <n v="24"/>
    <n v="416899"/>
    <x v="1"/>
    <d v="2022-03-26T00:00:00"/>
    <x v="2"/>
    <x v="3554"/>
    <s v="M100"/>
    <n v="11"/>
    <n v="8"/>
    <x v="3"/>
    <x v="1"/>
    <s v="Alarm"/>
    <n v="17208"/>
    <x v="304"/>
    <x v="6"/>
    <x v="3650"/>
    <x v="3555"/>
    <n v="701"/>
    <n v="1097"/>
    <n v="3"/>
    <n v="1316.4"/>
    <n v="9"/>
    <n v="3291"/>
    <d v="2024-12-03T00:00:00"/>
    <n v="983"/>
    <x v="1"/>
    <n v="438.8"/>
  </r>
  <r>
    <x v="2"/>
    <s v="Guwahati"/>
    <s v="Women"/>
    <x v="6"/>
    <n v="18"/>
    <n v="422057"/>
    <x v="1"/>
    <d v="2022-03-27T00:00:00"/>
    <x v="5"/>
    <x v="3555"/>
    <s v="M18"/>
    <n v="11"/>
    <n v="8"/>
    <x v="3"/>
    <x v="2"/>
    <s v="Alarm"/>
    <n v="34519"/>
    <x v="271"/>
    <x v="3"/>
    <x v="3651"/>
    <x v="3556"/>
    <n v="405"/>
    <n v="654"/>
    <n v="3"/>
    <n v="784.8"/>
    <n v="9"/>
    <n v="1962"/>
    <d v="2024-12-03T00:00:00"/>
    <n v="982"/>
    <x v="1"/>
    <n v="261.59999999999997"/>
  </r>
  <r>
    <x v="6"/>
    <s v="Visakhapatnam"/>
    <s v="Men"/>
    <x v="10"/>
    <n v="50"/>
    <n v="428784"/>
    <x v="2"/>
    <d v="2022-03-27T00:00:00"/>
    <x v="2"/>
    <x v="3556"/>
    <s v="M31"/>
    <n v="9"/>
    <n v="8"/>
    <x v="14"/>
    <x v="1"/>
    <s v="None"/>
    <n v="50671"/>
    <x v="23"/>
    <x v="11"/>
    <x v="3652"/>
    <x v="3557"/>
    <n v="996"/>
    <n v="561"/>
    <n v="4"/>
    <n v="897.6"/>
    <n v="11"/>
    <n v="2244"/>
    <d v="2024-12-03T00:00:00"/>
    <n v="982"/>
    <x v="1"/>
    <n v="224.4"/>
  </r>
  <r>
    <x v="2"/>
    <s v="Chandigarh"/>
    <s v="Men"/>
    <x v="7"/>
    <n v="13"/>
    <n v="436977"/>
    <x v="2"/>
    <d v="2022-03-28T00:00:00"/>
    <x v="3"/>
    <x v="1679"/>
    <s v="M25"/>
    <n v="10"/>
    <n v="7"/>
    <x v="15"/>
    <x v="1"/>
    <s v="CCTV"/>
    <n v="72984"/>
    <x v="213"/>
    <x v="2"/>
    <x v="3653"/>
    <x v="3558"/>
    <n v="637"/>
    <n v="828"/>
    <n v="2"/>
    <n v="662.4"/>
    <n v="9"/>
    <n v="1656"/>
    <d v="2024-12-03T00:00:00"/>
    <n v="981"/>
    <x v="1"/>
    <n v="331.2"/>
  </r>
  <r>
    <x v="2"/>
    <s v="Bhopal"/>
    <s v="Kids"/>
    <x v="8"/>
    <n v="11"/>
    <n v="421244"/>
    <x v="2"/>
    <d v="2022-03-28T00:00:00"/>
    <x v="5"/>
    <x v="3557"/>
    <s v="M3"/>
    <n v="11"/>
    <n v="8"/>
    <x v="7"/>
    <x v="1"/>
    <s v="None"/>
    <n v="45761"/>
    <x v="28"/>
    <x v="5"/>
    <x v="3654"/>
    <x v="3559"/>
    <n v="975"/>
    <n v="601"/>
    <n v="7"/>
    <n v="1682.8"/>
    <n v="9"/>
    <n v="4207"/>
    <d v="2024-12-03T00:00:00"/>
    <n v="981"/>
    <x v="1"/>
    <n v="240.4"/>
  </r>
  <r>
    <x v="5"/>
    <s v="Kanpur"/>
    <s v="Kids"/>
    <x v="3"/>
    <n v="23"/>
    <n v="425854"/>
    <x v="2"/>
    <d v="2022-03-28T00:00:00"/>
    <x v="1"/>
    <x v="3558"/>
    <s v="M9"/>
    <n v="10"/>
    <n v="7"/>
    <x v="11"/>
    <x v="2"/>
    <s v="None"/>
    <n v="14818"/>
    <x v="124"/>
    <x v="8"/>
    <x v="3655"/>
    <x v="3560"/>
    <n v="448"/>
    <n v="2820"/>
    <n v="2"/>
    <n v="2256"/>
    <n v="9"/>
    <n v="5640"/>
    <d v="2024-12-03T00:00:00"/>
    <n v="981"/>
    <x v="1"/>
    <n v="1128"/>
  </r>
  <r>
    <x v="9"/>
    <s v="Aurangabad"/>
    <s v="Men"/>
    <x v="6"/>
    <n v="79"/>
    <n v="427110"/>
    <x v="1"/>
    <d v="2022-03-28T00:00:00"/>
    <x v="1"/>
    <x v="3559"/>
    <s v="M34"/>
    <n v="10"/>
    <n v="9"/>
    <x v="12"/>
    <x v="2"/>
    <s v="CCTV, Alarm"/>
    <n v="90608"/>
    <x v="186"/>
    <x v="9"/>
    <x v="3656"/>
    <x v="3561"/>
    <n v="448"/>
    <n v="1324"/>
    <n v="4"/>
    <n v="2118.4"/>
    <n v="11"/>
    <n v="5296"/>
    <d v="2024-12-03T00:00:00"/>
    <n v="981"/>
    <x v="1"/>
    <n v="529.6"/>
  </r>
  <r>
    <x v="3"/>
    <s v="Kochi"/>
    <s v="Men"/>
    <x v="3"/>
    <n v="17"/>
    <n v="414056"/>
    <x v="2"/>
    <d v="2022-03-28T00:00:00"/>
    <x v="6"/>
    <x v="3560"/>
    <s v="M77"/>
    <n v="10"/>
    <n v="7"/>
    <x v="16"/>
    <x v="2"/>
    <s v="None"/>
    <n v="46027"/>
    <x v="68"/>
    <x v="12"/>
    <x v="3657"/>
    <x v="3562"/>
    <n v="626"/>
    <n v="2529"/>
    <n v="2"/>
    <n v="2023.2"/>
    <n v="9"/>
    <n v="5058"/>
    <d v="2024-12-03T00:00:00"/>
    <n v="981"/>
    <x v="1"/>
    <n v="1011.6"/>
  </r>
  <r>
    <x v="6"/>
    <s v="Guwahati"/>
    <s v="Women"/>
    <x v="9"/>
    <n v="51"/>
    <n v="402686"/>
    <x v="1"/>
    <d v="2022-03-28T00:00:00"/>
    <x v="1"/>
    <x v="3561"/>
    <s v="M8"/>
    <n v="10"/>
    <n v="9"/>
    <x v="6"/>
    <x v="1"/>
    <s v="None"/>
    <n v="44112"/>
    <x v="254"/>
    <x v="4"/>
    <x v="3658"/>
    <x v="3563"/>
    <n v="820"/>
    <n v="2317"/>
    <n v="1"/>
    <n v="926.8"/>
    <n v="11"/>
    <n v="2317"/>
    <d v="2024-12-03T00:00:00"/>
    <n v="981"/>
    <x v="1"/>
    <n v="926.8"/>
  </r>
  <r>
    <x v="2"/>
    <s v="Coimbatore"/>
    <s v="Kids"/>
    <x v="8"/>
    <n v="29"/>
    <n v="405897"/>
    <x v="1"/>
    <d v="2022-03-28T00:00:00"/>
    <x v="2"/>
    <x v="3562"/>
    <s v="M81"/>
    <n v="11"/>
    <n v="8"/>
    <x v="10"/>
    <x v="1"/>
    <s v="None"/>
    <n v="41828"/>
    <x v="118"/>
    <x v="1"/>
    <x v="3659"/>
    <x v="3564"/>
    <n v="655"/>
    <n v="1674"/>
    <n v="8"/>
    <n v="5356.8"/>
    <n v="9"/>
    <n v="13392"/>
    <d v="2024-12-03T00:00:00"/>
    <n v="981"/>
    <x v="1"/>
    <n v="669.6"/>
  </r>
  <r>
    <x v="5"/>
    <s v="Agra"/>
    <s v="Women"/>
    <x v="2"/>
    <n v="17"/>
    <n v="431002"/>
    <x v="2"/>
    <d v="2022-03-28T00:00:00"/>
    <x v="3"/>
    <x v="3563"/>
    <s v="M23"/>
    <n v="10"/>
    <n v="7"/>
    <x v="3"/>
    <x v="1"/>
    <s v="CCTV"/>
    <n v="44183"/>
    <x v="135"/>
    <x v="11"/>
    <x v="3660"/>
    <x v="3565"/>
    <n v="693"/>
    <n v="2931"/>
    <n v="3"/>
    <n v="3517.2"/>
    <n v="9"/>
    <n v="8793"/>
    <d v="2024-12-03T00:00:00"/>
    <n v="981"/>
    <x v="1"/>
    <n v="1172.3999999999999"/>
  </r>
  <r>
    <x v="6"/>
    <s v="Guwahati"/>
    <s v="Kids"/>
    <x v="5"/>
    <n v="12"/>
    <n v="400190"/>
    <x v="2"/>
    <d v="2022-03-28T00:00:00"/>
    <x v="2"/>
    <x v="1095"/>
    <s v="M4"/>
    <n v="10"/>
    <n v="9"/>
    <x v="10"/>
    <x v="1"/>
    <s v="CCTV"/>
    <n v="82503"/>
    <x v="64"/>
    <x v="10"/>
    <x v="3661"/>
    <x v="3566"/>
    <n v="866"/>
    <n v="1064"/>
    <n v="5"/>
    <n v="2128"/>
    <n v="11"/>
    <n v="5320"/>
    <d v="2024-12-03T00:00:00"/>
    <n v="981"/>
    <x v="1"/>
    <n v="425.6"/>
  </r>
  <r>
    <x v="4"/>
    <s v="Madurai"/>
    <s v="Women"/>
    <x v="8"/>
    <n v="22"/>
    <n v="431369"/>
    <x v="1"/>
    <d v="2022-03-28T00:00:00"/>
    <x v="7"/>
    <x v="3564"/>
    <s v="M47"/>
    <n v="11"/>
    <n v="8"/>
    <x v="2"/>
    <x v="1"/>
    <s v="Alarm"/>
    <n v="76891"/>
    <x v="26"/>
    <x v="1"/>
    <x v="3662"/>
    <x v="3567"/>
    <n v="821"/>
    <n v="2348"/>
    <n v="1"/>
    <n v="939.2"/>
    <n v="9"/>
    <n v="2348"/>
    <d v="2024-12-03T00:00:00"/>
    <n v="981"/>
    <x v="1"/>
    <n v="939.2"/>
  </r>
  <r>
    <x v="3"/>
    <s v="Mumbai"/>
    <s v="Men"/>
    <x v="9"/>
    <n v="13"/>
    <n v="417365"/>
    <x v="1"/>
    <d v="2022-03-28T00:00:00"/>
    <x v="5"/>
    <x v="3565"/>
    <s v="M93"/>
    <n v="9"/>
    <n v="8"/>
    <x v="2"/>
    <x v="1"/>
    <s v="CCTV, Alarm"/>
    <n v="80690"/>
    <x v="273"/>
    <x v="12"/>
    <x v="3663"/>
    <x v="3568"/>
    <n v="599"/>
    <n v="2954"/>
    <n v="2"/>
    <n v="2363.1999999999998"/>
    <n v="11"/>
    <n v="5908"/>
    <d v="2024-12-03T00:00:00"/>
    <n v="981"/>
    <x v="1"/>
    <n v="1181.5999999999999"/>
  </r>
  <r>
    <x v="8"/>
    <s v="Coimbatore"/>
    <s v="Men"/>
    <x v="6"/>
    <n v="41"/>
    <n v="420499"/>
    <x v="2"/>
    <d v="2022-03-29T00:00:00"/>
    <x v="3"/>
    <x v="3566"/>
    <s v="M65"/>
    <n v="10"/>
    <n v="7"/>
    <x v="5"/>
    <x v="2"/>
    <s v="CCTV"/>
    <n v="43858"/>
    <x v="324"/>
    <x v="9"/>
    <x v="3664"/>
    <x v="3569"/>
    <n v="483"/>
    <n v="1554"/>
    <n v="8"/>
    <n v="4972.8"/>
    <n v="9"/>
    <n v="12432"/>
    <d v="2024-12-03T00:00:00"/>
    <n v="980"/>
    <x v="1"/>
    <n v="621.6"/>
  </r>
  <r>
    <x v="9"/>
    <s v="Indore"/>
    <s v="Men"/>
    <x v="10"/>
    <n v="21"/>
    <n v="401527"/>
    <x v="2"/>
    <d v="2022-03-29T00:00:00"/>
    <x v="7"/>
    <x v="3567"/>
    <s v="M83"/>
    <n v="11"/>
    <n v="8"/>
    <x v="1"/>
    <x v="2"/>
    <s v="CCTV"/>
    <n v="95099"/>
    <x v="206"/>
    <x v="3"/>
    <x v="3665"/>
    <x v="3570"/>
    <n v="833"/>
    <n v="2258"/>
    <n v="2"/>
    <n v="1806.4"/>
    <n v="9"/>
    <n v="4516"/>
    <d v="2024-12-03T00:00:00"/>
    <n v="980"/>
    <x v="1"/>
    <n v="903.2"/>
  </r>
  <r>
    <x v="6"/>
    <s v="Kanpur"/>
    <s v="Kids"/>
    <x v="10"/>
    <n v="7"/>
    <n v="438023"/>
    <x v="1"/>
    <d v="2022-03-29T00:00:00"/>
    <x v="2"/>
    <x v="3568"/>
    <s v="M85"/>
    <n v="10"/>
    <n v="7"/>
    <x v="5"/>
    <x v="2"/>
    <s v="CCTV"/>
    <n v="35308"/>
    <x v="12"/>
    <x v="3"/>
    <x v="3666"/>
    <x v="3571"/>
    <n v="767"/>
    <n v="2120"/>
    <n v="1"/>
    <n v="848"/>
    <n v="9"/>
    <n v="2120"/>
    <d v="2024-12-03T00:00:00"/>
    <n v="980"/>
    <x v="1"/>
    <n v="848"/>
  </r>
  <r>
    <x v="9"/>
    <s v="Pune"/>
    <s v="Women"/>
    <x v="1"/>
    <n v="97"/>
    <n v="438870"/>
    <x v="2"/>
    <d v="2022-03-29T00:00:00"/>
    <x v="3"/>
    <x v="3569"/>
    <s v="M33"/>
    <n v="10"/>
    <n v="9"/>
    <x v="18"/>
    <x v="2"/>
    <s v="Alarm"/>
    <n v="11303"/>
    <x v="12"/>
    <x v="3"/>
    <x v="3667"/>
    <x v="3572"/>
    <n v="684"/>
    <n v="1635"/>
    <n v="4"/>
    <n v="2616"/>
    <n v="11"/>
    <n v="6540"/>
    <d v="2024-12-03T00:00:00"/>
    <n v="980"/>
    <x v="1"/>
    <n v="654"/>
  </r>
  <r>
    <x v="3"/>
    <s v="Chennai"/>
    <s v="Women"/>
    <x v="5"/>
    <n v="27"/>
    <n v="430387"/>
    <x v="2"/>
    <d v="2022-03-30T00:00:00"/>
    <x v="6"/>
    <x v="3570"/>
    <s v="M79"/>
    <n v="10"/>
    <n v="7"/>
    <x v="14"/>
    <x v="1"/>
    <s v="CCTV, Alarm"/>
    <n v="66004"/>
    <x v="162"/>
    <x v="6"/>
    <x v="3668"/>
    <x v="3573"/>
    <n v="550"/>
    <n v="2508"/>
    <n v="1"/>
    <n v="1003.2"/>
    <n v="9"/>
    <n v="2508"/>
    <d v="2024-12-03T00:00:00"/>
    <n v="979"/>
    <x v="1"/>
    <n v="1003.2"/>
  </r>
  <r>
    <x v="2"/>
    <s v="Mumbai"/>
    <s v="Women"/>
    <x v="7"/>
    <n v="88"/>
    <n v="405571"/>
    <x v="2"/>
    <d v="2022-03-30T00:00:00"/>
    <x v="3"/>
    <x v="3571"/>
    <s v="M6"/>
    <n v="10"/>
    <n v="7"/>
    <x v="15"/>
    <x v="1"/>
    <s v="CCTV, Alarm"/>
    <n v="51078"/>
    <x v="142"/>
    <x v="1"/>
    <x v="3669"/>
    <x v="3574"/>
    <n v="582"/>
    <n v="1001"/>
    <n v="4"/>
    <n v="1601.6"/>
    <n v="9"/>
    <n v="4004"/>
    <d v="2024-12-03T00:00:00"/>
    <n v="979"/>
    <x v="1"/>
    <n v="400.4"/>
  </r>
  <r>
    <x v="3"/>
    <s v="Lucknow"/>
    <s v="Kids"/>
    <x v="7"/>
    <n v="98"/>
    <n v="434265"/>
    <x v="2"/>
    <d v="2022-03-30T00:00:00"/>
    <x v="4"/>
    <x v="3572"/>
    <s v="M98"/>
    <n v="9"/>
    <n v="8"/>
    <x v="9"/>
    <x v="2"/>
    <s v="Alarm"/>
    <n v="14411"/>
    <x v="271"/>
    <x v="3"/>
    <x v="3670"/>
    <x v="3575"/>
    <n v="868"/>
    <n v="1945"/>
    <n v="8"/>
    <n v="6224"/>
    <n v="11"/>
    <n v="15560"/>
    <d v="2024-12-03T00:00:00"/>
    <n v="979"/>
    <x v="1"/>
    <n v="778"/>
  </r>
  <r>
    <x v="8"/>
    <s v="Varanasi"/>
    <s v="Kids"/>
    <x v="10"/>
    <n v="52"/>
    <n v="400917"/>
    <x v="1"/>
    <d v="2022-03-30T00:00:00"/>
    <x v="1"/>
    <x v="3249"/>
    <s v="M100"/>
    <n v="9"/>
    <n v="8"/>
    <x v="7"/>
    <x v="2"/>
    <s v="None"/>
    <n v="40824"/>
    <x v="39"/>
    <x v="10"/>
    <x v="3671"/>
    <x v="3576"/>
    <n v="606"/>
    <n v="2306"/>
    <n v="3"/>
    <n v="2767.2"/>
    <n v="11"/>
    <n v="6918"/>
    <d v="2024-12-03T00:00:00"/>
    <n v="979"/>
    <x v="1"/>
    <n v="922.4"/>
  </r>
  <r>
    <x v="4"/>
    <s v="New Delhi"/>
    <s v="Men"/>
    <x v="11"/>
    <n v="31"/>
    <n v="409832"/>
    <x v="1"/>
    <d v="2022-03-30T00:00:00"/>
    <x v="4"/>
    <x v="3573"/>
    <s v="M15"/>
    <n v="9"/>
    <n v="8"/>
    <x v="3"/>
    <x v="1"/>
    <s v="Alarm"/>
    <n v="77335"/>
    <x v="287"/>
    <x v="2"/>
    <x v="3672"/>
    <x v="2052"/>
    <n v="488"/>
    <n v="550"/>
    <n v="1"/>
    <n v="220"/>
    <n v="11"/>
    <n v="550"/>
    <d v="2024-12-03T00:00:00"/>
    <n v="979"/>
    <x v="1"/>
    <n v="220"/>
  </r>
  <r>
    <x v="3"/>
    <s v="Agra"/>
    <s v="Kids"/>
    <x v="11"/>
    <n v="80"/>
    <n v="411573"/>
    <x v="1"/>
    <d v="2022-03-31T00:00:00"/>
    <x v="5"/>
    <x v="3574"/>
    <s v="M56"/>
    <n v="9"/>
    <n v="8"/>
    <x v="17"/>
    <x v="2"/>
    <s v="CCTV, Alarm"/>
    <n v="84768"/>
    <x v="204"/>
    <x v="10"/>
    <x v="3673"/>
    <x v="3577"/>
    <n v="547"/>
    <n v="2346"/>
    <n v="7"/>
    <n v="6568.8"/>
    <n v="11"/>
    <n v="16422"/>
    <d v="2024-12-03T00:00:00"/>
    <n v="978"/>
    <x v="1"/>
    <n v="938.4"/>
  </r>
  <r>
    <x v="3"/>
    <s v="Indore"/>
    <s v="Women"/>
    <x v="7"/>
    <n v="36"/>
    <n v="401160"/>
    <x v="2"/>
    <d v="2022-04-01T00:00:00"/>
    <x v="4"/>
    <x v="3575"/>
    <s v="M17"/>
    <n v="9"/>
    <n v="8"/>
    <x v="13"/>
    <x v="2"/>
    <s v="CCTV, Alarm"/>
    <n v="90422"/>
    <x v="85"/>
    <x v="2"/>
    <x v="3674"/>
    <x v="3578"/>
    <n v="556"/>
    <n v="1165"/>
    <n v="2"/>
    <n v="932"/>
    <n v="11"/>
    <n v="2330"/>
    <d v="2024-12-03T00:00:00"/>
    <n v="977"/>
    <x v="1"/>
    <n v="466"/>
  </r>
  <r>
    <x v="9"/>
    <s v="Meerut"/>
    <s v="Women"/>
    <x v="1"/>
    <n v="6"/>
    <n v="436904"/>
    <x v="1"/>
    <d v="2022-04-01T00:00:00"/>
    <x v="2"/>
    <x v="3576"/>
    <s v="M90"/>
    <n v="11"/>
    <n v="8"/>
    <x v="17"/>
    <x v="2"/>
    <s v="None"/>
    <n v="96487"/>
    <x v="228"/>
    <x v="11"/>
    <x v="3675"/>
    <x v="3579"/>
    <n v="760"/>
    <n v="519"/>
    <n v="4"/>
    <n v="830.4"/>
    <n v="9"/>
    <n v="2076"/>
    <d v="2024-12-03T00:00:00"/>
    <n v="977"/>
    <x v="1"/>
    <n v="207.6"/>
  </r>
  <r>
    <x v="6"/>
    <s v="Chandigarh"/>
    <s v="Men"/>
    <x v="8"/>
    <n v="27"/>
    <n v="422571"/>
    <x v="2"/>
    <d v="2022-04-01T00:00:00"/>
    <x v="3"/>
    <x v="3577"/>
    <s v="M39"/>
    <n v="9"/>
    <n v="8"/>
    <x v="1"/>
    <x v="1"/>
    <s v="CCTV"/>
    <n v="59705"/>
    <x v="236"/>
    <x v="1"/>
    <x v="3676"/>
    <x v="3580"/>
    <n v="485"/>
    <n v="2856"/>
    <n v="6"/>
    <n v="6854.4"/>
    <n v="11"/>
    <n v="17136"/>
    <d v="2024-12-03T00:00:00"/>
    <n v="977"/>
    <x v="1"/>
    <n v="1142.3999999999999"/>
  </r>
  <r>
    <x v="9"/>
    <s v="Patna"/>
    <s v="Men"/>
    <x v="2"/>
    <n v="56"/>
    <n v="439618"/>
    <x v="1"/>
    <d v="2022-04-02T00:00:00"/>
    <x v="1"/>
    <x v="3578"/>
    <s v="M49"/>
    <n v="10"/>
    <n v="7"/>
    <x v="9"/>
    <x v="2"/>
    <s v="CCTV, Alarm"/>
    <n v="14707"/>
    <x v="10"/>
    <x v="8"/>
    <x v="3677"/>
    <x v="3581"/>
    <n v="862"/>
    <n v="1482"/>
    <n v="3"/>
    <n v="1778.4"/>
    <n v="9"/>
    <n v="4446"/>
    <d v="2024-12-03T00:00:00"/>
    <n v="976"/>
    <x v="1"/>
    <n v="592.80000000000007"/>
  </r>
  <r>
    <x v="8"/>
    <s v="Jaipur"/>
    <s v="Kids"/>
    <x v="4"/>
    <n v="3"/>
    <n v="435420"/>
    <x v="1"/>
    <d v="2022-04-02T00:00:00"/>
    <x v="4"/>
    <x v="3579"/>
    <s v="M21"/>
    <n v="9"/>
    <n v="8"/>
    <x v="9"/>
    <x v="2"/>
    <s v="None"/>
    <n v="44866"/>
    <x v="193"/>
    <x v="4"/>
    <x v="3678"/>
    <x v="3582"/>
    <n v="786"/>
    <n v="1898"/>
    <n v="3"/>
    <n v="2277.6"/>
    <n v="11"/>
    <n v="5694"/>
    <d v="2024-12-03T00:00:00"/>
    <n v="976"/>
    <x v="1"/>
    <n v="759.19999999999993"/>
  </r>
  <r>
    <x v="9"/>
    <s v="Chhattisgarh"/>
    <s v="Women"/>
    <x v="5"/>
    <n v="95"/>
    <n v="432369"/>
    <x v="1"/>
    <d v="2022-04-02T00:00:00"/>
    <x v="1"/>
    <x v="3580"/>
    <s v="M5"/>
    <n v="10"/>
    <n v="9"/>
    <x v="8"/>
    <x v="1"/>
    <s v="Alarm"/>
    <n v="97499"/>
    <x v="51"/>
    <x v="1"/>
    <x v="3679"/>
    <x v="3583"/>
    <n v="562"/>
    <n v="1041"/>
    <n v="8"/>
    <n v="3331.2"/>
    <n v="11"/>
    <n v="8328"/>
    <d v="2024-12-03T00:00:00"/>
    <n v="976"/>
    <x v="1"/>
    <n v="416.4"/>
  </r>
  <r>
    <x v="4"/>
    <s v="Lucknow"/>
    <s v="Women"/>
    <x v="8"/>
    <n v="99"/>
    <n v="416566"/>
    <x v="2"/>
    <d v="2022-04-02T00:00:00"/>
    <x v="4"/>
    <x v="3581"/>
    <s v="M65"/>
    <n v="10"/>
    <n v="7"/>
    <x v="13"/>
    <x v="1"/>
    <s v="CCTV, Alarm"/>
    <n v="11634"/>
    <x v="296"/>
    <x v="11"/>
    <x v="3680"/>
    <x v="3584"/>
    <n v="792"/>
    <n v="1075"/>
    <n v="3"/>
    <n v="1290"/>
    <n v="9"/>
    <n v="3225"/>
    <d v="2024-12-03T00:00:00"/>
    <n v="976"/>
    <x v="1"/>
    <n v="430"/>
  </r>
  <r>
    <x v="5"/>
    <s v="Faridabad"/>
    <s v="Kids"/>
    <x v="8"/>
    <n v="30"/>
    <n v="402721"/>
    <x v="1"/>
    <d v="2022-04-03T00:00:00"/>
    <x v="6"/>
    <x v="3582"/>
    <s v="M45"/>
    <n v="11"/>
    <n v="8"/>
    <x v="7"/>
    <x v="2"/>
    <s v="CCTV, Alarm"/>
    <n v="97503"/>
    <x v="138"/>
    <x v="2"/>
    <x v="3681"/>
    <x v="3585"/>
    <n v="927"/>
    <n v="1285"/>
    <n v="1"/>
    <n v="514"/>
    <n v="9"/>
    <n v="1285"/>
    <d v="2024-12-03T00:00:00"/>
    <n v="975"/>
    <x v="1"/>
    <n v="514"/>
  </r>
  <r>
    <x v="5"/>
    <s v="Chandigarh"/>
    <s v="Kids"/>
    <x v="6"/>
    <n v="44"/>
    <n v="410938"/>
    <x v="1"/>
    <d v="2022-04-03T00:00:00"/>
    <x v="4"/>
    <x v="3583"/>
    <s v="M89"/>
    <n v="10"/>
    <n v="7"/>
    <x v="16"/>
    <x v="2"/>
    <s v="None"/>
    <n v="67156"/>
    <x v="126"/>
    <x v="3"/>
    <x v="3682"/>
    <x v="3586"/>
    <n v="760"/>
    <n v="2121"/>
    <n v="8"/>
    <n v="6787.2"/>
    <n v="9"/>
    <n v="16968"/>
    <d v="2024-12-03T00:00:00"/>
    <n v="975"/>
    <x v="1"/>
    <n v="848.4"/>
  </r>
  <r>
    <x v="6"/>
    <s v="Hyderabad"/>
    <s v="Women"/>
    <x v="2"/>
    <n v="23"/>
    <n v="406682"/>
    <x v="2"/>
    <d v="2022-04-03T00:00:00"/>
    <x v="2"/>
    <x v="3584"/>
    <s v="M7"/>
    <n v="10"/>
    <n v="9"/>
    <x v="6"/>
    <x v="1"/>
    <s v="CCTV, Alarm"/>
    <n v="52071"/>
    <x v="94"/>
    <x v="2"/>
    <x v="3683"/>
    <x v="3587"/>
    <n v="274"/>
    <n v="2591"/>
    <n v="3"/>
    <n v="3109.2"/>
    <n v="11"/>
    <n v="7773"/>
    <d v="2024-12-03T00:00:00"/>
    <n v="975"/>
    <x v="1"/>
    <n v="1036.3999999999999"/>
  </r>
  <r>
    <x v="3"/>
    <s v="Agra"/>
    <s v="Men"/>
    <x v="7"/>
    <n v="28"/>
    <n v="409910"/>
    <x v="1"/>
    <d v="2022-04-03T00:00:00"/>
    <x v="5"/>
    <x v="3585"/>
    <s v="M89"/>
    <n v="10"/>
    <n v="9"/>
    <x v="8"/>
    <x v="1"/>
    <s v="CCTV, Alarm"/>
    <n v="68663"/>
    <x v="160"/>
    <x v="8"/>
    <x v="3684"/>
    <x v="3588"/>
    <n v="336"/>
    <n v="1778"/>
    <n v="3"/>
    <n v="2133.6"/>
    <n v="11"/>
    <n v="5334"/>
    <d v="2024-12-03T00:00:00"/>
    <n v="975"/>
    <x v="1"/>
    <n v="711.19999999999993"/>
  </r>
  <r>
    <x v="5"/>
    <s v="Noida"/>
    <s v="Women"/>
    <x v="7"/>
    <n v="59"/>
    <n v="434185"/>
    <x v="1"/>
    <d v="2022-04-03T00:00:00"/>
    <x v="7"/>
    <x v="3586"/>
    <s v="M84"/>
    <n v="11"/>
    <n v="8"/>
    <x v="6"/>
    <x v="2"/>
    <s v="Alarm"/>
    <n v="14364"/>
    <x v="275"/>
    <x v="8"/>
    <x v="3685"/>
    <x v="3589"/>
    <n v="919"/>
    <n v="2448"/>
    <n v="5"/>
    <n v="4896"/>
    <n v="9"/>
    <n v="12240"/>
    <d v="2024-12-03T00:00:00"/>
    <n v="975"/>
    <x v="1"/>
    <n v="979.2"/>
  </r>
  <r>
    <x v="7"/>
    <s v="Pune"/>
    <s v="Men"/>
    <x v="6"/>
    <n v="97"/>
    <n v="404118"/>
    <x v="2"/>
    <d v="2022-04-03T00:00:00"/>
    <x v="7"/>
    <x v="3587"/>
    <s v="M51"/>
    <n v="9"/>
    <n v="8"/>
    <x v="18"/>
    <x v="2"/>
    <s v="None"/>
    <n v="35828"/>
    <x v="336"/>
    <x v="8"/>
    <x v="3686"/>
    <x v="3590"/>
    <n v="694"/>
    <n v="2348"/>
    <n v="5"/>
    <n v="4696"/>
    <n v="11"/>
    <n v="11740"/>
    <d v="2024-12-03T00:00:00"/>
    <n v="975"/>
    <x v="1"/>
    <n v="939.2"/>
  </r>
  <r>
    <x v="3"/>
    <s v="Rajkot"/>
    <s v="Women"/>
    <x v="3"/>
    <n v="72"/>
    <n v="411887"/>
    <x v="2"/>
    <d v="2022-04-03T00:00:00"/>
    <x v="1"/>
    <x v="3588"/>
    <s v="M23"/>
    <n v="10"/>
    <n v="7"/>
    <x v="1"/>
    <x v="1"/>
    <s v="None"/>
    <n v="85607"/>
    <x v="100"/>
    <x v="1"/>
    <x v="3687"/>
    <x v="3591"/>
    <n v="456"/>
    <n v="1951"/>
    <n v="5"/>
    <n v="3902"/>
    <n v="9"/>
    <n v="9755"/>
    <d v="2024-12-03T00:00:00"/>
    <n v="975"/>
    <x v="1"/>
    <n v="780.4"/>
  </r>
  <r>
    <x v="8"/>
    <s v="Kolkata"/>
    <s v="Men"/>
    <x v="11"/>
    <n v="75"/>
    <n v="406916"/>
    <x v="2"/>
    <d v="2022-04-03T00:00:00"/>
    <x v="3"/>
    <x v="3589"/>
    <s v="M35"/>
    <n v="10"/>
    <n v="9"/>
    <x v="6"/>
    <x v="1"/>
    <s v="CCTV"/>
    <n v="94275"/>
    <x v="209"/>
    <x v="1"/>
    <x v="3688"/>
    <x v="3592"/>
    <n v="957"/>
    <n v="1563"/>
    <n v="1"/>
    <n v="625.20000000000005"/>
    <n v="11"/>
    <n v="1563"/>
    <d v="2024-12-03T00:00:00"/>
    <n v="975"/>
    <x v="1"/>
    <n v="625.20000000000005"/>
  </r>
  <r>
    <x v="3"/>
    <s v="Meerut"/>
    <s v="Kids"/>
    <x v="10"/>
    <n v="64"/>
    <n v="421807"/>
    <x v="1"/>
    <d v="2022-04-04T00:00:00"/>
    <x v="6"/>
    <x v="3590"/>
    <s v="M4"/>
    <n v="11"/>
    <n v="8"/>
    <x v="8"/>
    <x v="1"/>
    <s v="CCTV, Alarm"/>
    <n v="55273"/>
    <x v="135"/>
    <x v="11"/>
    <x v="3689"/>
    <x v="3593"/>
    <n v="925"/>
    <n v="1815"/>
    <n v="7"/>
    <n v="5082"/>
    <n v="9"/>
    <n v="12705"/>
    <d v="2024-12-03T00:00:00"/>
    <n v="974"/>
    <x v="1"/>
    <n v="726"/>
  </r>
  <r>
    <x v="9"/>
    <s v="Coimbatore"/>
    <s v="Men"/>
    <x v="7"/>
    <n v="13"/>
    <n v="412825"/>
    <x v="2"/>
    <d v="2022-04-04T00:00:00"/>
    <x v="4"/>
    <x v="3591"/>
    <s v="M31"/>
    <n v="10"/>
    <n v="9"/>
    <x v="14"/>
    <x v="2"/>
    <s v="CCTV"/>
    <n v="46996"/>
    <x v="105"/>
    <x v="10"/>
    <x v="3690"/>
    <x v="3594"/>
    <n v="389"/>
    <n v="1896"/>
    <n v="7"/>
    <n v="5308.8"/>
    <n v="11"/>
    <n v="13272"/>
    <d v="2024-12-03T00:00:00"/>
    <n v="974"/>
    <x v="1"/>
    <n v="758.4"/>
  </r>
  <r>
    <x v="8"/>
    <s v="Rajkot"/>
    <s v="Women"/>
    <x v="5"/>
    <n v="62"/>
    <n v="409659"/>
    <x v="1"/>
    <d v="2022-04-04T00:00:00"/>
    <x v="5"/>
    <x v="3592"/>
    <s v="M35"/>
    <n v="9"/>
    <n v="8"/>
    <x v="17"/>
    <x v="1"/>
    <s v="Alarm"/>
    <n v="70382"/>
    <x v="105"/>
    <x v="10"/>
    <x v="3691"/>
    <x v="3595"/>
    <n v="637"/>
    <n v="1888"/>
    <n v="5"/>
    <n v="3776"/>
    <n v="11"/>
    <n v="9440"/>
    <d v="2024-12-03T00:00:00"/>
    <n v="974"/>
    <x v="1"/>
    <n v="755.2"/>
  </r>
  <r>
    <x v="5"/>
    <s v="Indore"/>
    <s v="Men"/>
    <x v="3"/>
    <n v="6"/>
    <n v="437651"/>
    <x v="1"/>
    <d v="2022-04-04T00:00:00"/>
    <x v="2"/>
    <x v="3593"/>
    <s v="M28"/>
    <n v="10"/>
    <n v="9"/>
    <x v="9"/>
    <x v="1"/>
    <s v="None"/>
    <n v="49749"/>
    <x v="134"/>
    <x v="4"/>
    <x v="3692"/>
    <x v="3596"/>
    <n v="994"/>
    <n v="835"/>
    <n v="2"/>
    <n v="668"/>
    <n v="11"/>
    <n v="1670"/>
    <d v="2024-12-03T00:00:00"/>
    <n v="974"/>
    <x v="1"/>
    <n v="334"/>
  </r>
  <r>
    <x v="6"/>
    <s v="Ahmedabad"/>
    <s v="Women"/>
    <x v="5"/>
    <n v="1"/>
    <n v="436911"/>
    <x v="2"/>
    <d v="2022-04-04T00:00:00"/>
    <x v="2"/>
    <x v="2072"/>
    <s v="M81"/>
    <n v="9"/>
    <n v="8"/>
    <x v="17"/>
    <x v="2"/>
    <s v="None"/>
    <n v="37246"/>
    <x v="90"/>
    <x v="11"/>
    <x v="3693"/>
    <x v="3597"/>
    <n v="567"/>
    <n v="2266"/>
    <n v="3"/>
    <n v="2719.2"/>
    <n v="11"/>
    <n v="6798"/>
    <d v="2024-12-03T00:00:00"/>
    <n v="974"/>
    <x v="1"/>
    <n v="906.4"/>
  </r>
  <r>
    <x v="2"/>
    <s v="Coimbatore"/>
    <s v="Women"/>
    <x v="1"/>
    <n v="59"/>
    <n v="421520"/>
    <x v="1"/>
    <d v="2022-04-05T00:00:00"/>
    <x v="5"/>
    <x v="3594"/>
    <s v="M39"/>
    <n v="10"/>
    <n v="7"/>
    <x v="17"/>
    <x v="1"/>
    <s v="CCTV, Alarm"/>
    <n v="33025"/>
    <x v="87"/>
    <x v="6"/>
    <x v="3694"/>
    <x v="3598"/>
    <n v="984"/>
    <n v="1501"/>
    <n v="3"/>
    <n v="1801.2"/>
    <n v="9"/>
    <n v="4503"/>
    <d v="2024-12-03T00:00:00"/>
    <n v="973"/>
    <x v="1"/>
    <n v="600.4"/>
  </r>
  <r>
    <x v="3"/>
    <s v="Pondicherry"/>
    <s v="Men"/>
    <x v="4"/>
    <n v="25"/>
    <n v="432453"/>
    <x v="1"/>
    <d v="2022-04-05T00:00:00"/>
    <x v="5"/>
    <x v="3595"/>
    <s v="M70"/>
    <n v="9"/>
    <n v="8"/>
    <x v="7"/>
    <x v="1"/>
    <s v="Alarm"/>
    <n v="42270"/>
    <x v="183"/>
    <x v="5"/>
    <x v="3695"/>
    <x v="3599"/>
    <n v="581"/>
    <n v="2836"/>
    <n v="6"/>
    <n v="6806.4"/>
    <n v="11"/>
    <n v="17016"/>
    <d v="2024-12-03T00:00:00"/>
    <n v="973"/>
    <x v="1"/>
    <n v="1134.3999999999999"/>
  </r>
  <r>
    <x v="7"/>
    <s v="Madurai"/>
    <s v="Women"/>
    <x v="4"/>
    <n v="86"/>
    <n v="404281"/>
    <x v="1"/>
    <d v="2022-04-05T00:00:00"/>
    <x v="1"/>
    <x v="3596"/>
    <s v="M53"/>
    <n v="10"/>
    <n v="7"/>
    <x v="6"/>
    <x v="1"/>
    <s v="CCTV"/>
    <n v="38373"/>
    <x v="223"/>
    <x v="6"/>
    <x v="3696"/>
    <x v="3600"/>
    <n v="436"/>
    <n v="2541"/>
    <n v="5"/>
    <n v="5082"/>
    <n v="9"/>
    <n v="12705"/>
    <d v="2024-12-03T00:00:00"/>
    <n v="973"/>
    <x v="1"/>
    <n v="1016.4"/>
  </r>
  <r>
    <x v="3"/>
    <s v="Visakhapatnam"/>
    <s v="Kids"/>
    <x v="2"/>
    <n v="9"/>
    <n v="407135"/>
    <x v="1"/>
    <d v="2022-04-05T00:00:00"/>
    <x v="6"/>
    <x v="3597"/>
    <s v="M6"/>
    <n v="11"/>
    <n v="8"/>
    <x v="16"/>
    <x v="1"/>
    <s v="CCTV"/>
    <n v="16402"/>
    <x v="273"/>
    <x v="12"/>
    <x v="3697"/>
    <x v="3601"/>
    <n v="984"/>
    <n v="1038"/>
    <n v="7"/>
    <n v="2906.4"/>
    <n v="9"/>
    <n v="7266"/>
    <d v="2024-12-03T00:00:00"/>
    <n v="973"/>
    <x v="1"/>
    <n v="415.2"/>
  </r>
  <r>
    <x v="6"/>
    <s v="Chandigarh"/>
    <s v="Kids"/>
    <x v="5"/>
    <n v="85"/>
    <n v="432683"/>
    <x v="1"/>
    <d v="2022-04-05T00:00:00"/>
    <x v="5"/>
    <x v="3598"/>
    <s v="M53"/>
    <n v="10"/>
    <n v="7"/>
    <x v="18"/>
    <x v="1"/>
    <s v="Alarm"/>
    <n v="21680"/>
    <x v="160"/>
    <x v="8"/>
    <x v="3698"/>
    <x v="3602"/>
    <n v="991"/>
    <n v="1035"/>
    <n v="4"/>
    <n v="1656"/>
    <n v="9"/>
    <n v="4140"/>
    <d v="2024-12-03T00:00:00"/>
    <n v="973"/>
    <x v="1"/>
    <n v="414"/>
  </r>
  <r>
    <x v="6"/>
    <s v="Hyderabad"/>
    <s v="Women"/>
    <x v="10"/>
    <n v="46"/>
    <n v="414431"/>
    <x v="2"/>
    <d v="2022-04-06T00:00:00"/>
    <x v="3"/>
    <x v="3599"/>
    <s v="M61"/>
    <n v="10"/>
    <n v="7"/>
    <x v="5"/>
    <x v="2"/>
    <s v="Alarm"/>
    <n v="33025"/>
    <x v="261"/>
    <x v="11"/>
    <x v="3699"/>
    <x v="3603"/>
    <n v="346"/>
    <n v="2550"/>
    <n v="7"/>
    <n v="7140"/>
    <n v="9"/>
    <n v="17850"/>
    <d v="2024-12-03T00:00:00"/>
    <n v="972"/>
    <x v="1"/>
    <n v="1020"/>
  </r>
  <r>
    <x v="6"/>
    <s v="Surat"/>
    <s v="Men"/>
    <x v="5"/>
    <n v="80"/>
    <n v="429715"/>
    <x v="2"/>
    <d v="2022-04-06T00:00:00"/>
    <x v="5"/>
    <x v="3600"/>
    <s v="M43"/>
    <n v="10"/>
    <n v="9"/>
    <x v="10"/>
    <x v="2"/>
    <s v="CCTV"/>
    <n v="21255"/>
    <x v="114"/>
    <x v="2"/>
    <x v="3700"/>
    <x v="3604"/>
    <n v="984"/>
    <n v="714"/>
    <n v="2"/>
    <n v="571.20000000000005"/>
    <n v="11"/>
    <n v="1428"/>
    <d v="2024-12-03T00:00:00"/>
    <n v="972"/>
    <x v="1"/>
    <n v="285.60000000000002"/>
  </r>
  <r>
    <x v="3"/>
    <s v="Ranchi"/>
    <s v="Men"/>
    <x v="6"/>
    <n v="35"/>
    <n v="409420"/>
    <x v="2"/>
    <d v="2022-04-07T00:00:00"/>
    <x v="5"/>
    <x v="3601"/>
    <s v="M53"/>
    <n v="10"/>
    <n v="7"/>
    <x v="18"/>
    <x v="2"/>
    <s v="CCTV, Alarm"/>
    <n v="92027"/>
    <x v="36"/>
    <x v="10"/>
    <x v="3701"/>
    <x v="3605"/>
    <n v="841"/>
    <n v="1323"/>
    <n v="5"/>
    <n v="2646"/>
    <n v="9"/>
    <n v="6615"/>
    <d v="2024-12-03T00:00:00"/>
    <n v="971"/>
    <x v="1"/>
    <n v="529.20000000000005"/>
  </r>
  <r>
    <x v="7"/>
    <s v="Varanasi"/>
    <s v="Kids"/>
    <x v="10"/>
    <n v="35"/>
    <n v="426764"/>
    <x v="2"/>
    <d v="2022-04-07T00:00:00"/>
    <x v="6"/>
    <x v="3602"/>
    <s v="M25"/>
    <n v="11"/>
    <n v="8"/>
    <x v="3"/>
    <x v="1"/>
    <s v="Alarm"/>
    <n v="88437"/>
    <x v="157"/>
    <x v="8"/>
    <x v="3702"/>
    <x v="3606"/>
    <n v="675"/>
    <n v="2137"/>
    <n v="2"/>
    <n v="1709.6"/>
    <n v="9"/>
    <n v="4274"/>
    <d v="2024-12-03T00:00:00"/>
    <n v="971"/>
    <x v="1"/>
    <n v="854.8"/>
  </r>
  <r>
    <x v="7"/>
    <s v="Surat"/>
    <s v="Men"/>
    <x v="8"/>
    <n v="39"/>
    <n v="428684"/>
    <x v="1"/>
    <d v="2022-04-07T00:00:00"/>
    <x v="7"/>
    <x v="3603"/>
    <s v="M84"/>
    <n v="10"/>
    <n v="7"/>
    <x v="18"/>
    <x v="1"/>
    <s v="CCTV"/>
    <n v="74649"/>
    <x v="173"/>
    <x v="1"/>
    <x v="3703"/>
    <x v="3607"/>
    <n v="735"/>
    <n v="1885"/>
    <n v="1"/>
    <n v="754"/>
    <n v="9"/>
    <n v="1885"/>
    <d v="2024-12-03T00:00:00"/>
    <n v="971"/>
    <x v="1"/>
    <n v="754"/>
  </r>
  <r>
    <x v="7"/>
    <s v="Ahmedabad"/>
    <s v="Kids"/>
    <x v="2"/>
    <n v="15"/>
    <n v="402722"/>
    <x v="2"/>
    <d v="2022-04-07T00:00:00"/>
    <x v="3"/>
    <x v="3604"/>
    <s v="M20"/>
    <n v="11"/>
    <n v="8"/>
    <x v="3"/>
    <x v="2"/>
    <s v="Alarm"/>
    <n v="34072"/>
    <x v="42"/>
    <x v="11"/>
    <x v="3704"/>
    <x v="3608"/>
    <n v="225"/>
    <n v="1931"/>
    <n v="7"/>
    <n v="5406.8"/>
    <n v="9"/>
    <n v="13517"/>
    <d v="2024-12-03T00:00:00"/>
    <n v="971"/>
    <x v="1"/>
    <n v="772.4"/>
  </r>
  <r>
    <x v="9"/>
    <s v="Chhattisgarh"/>
    <s v="Men"/>
    <x v="9"/>
    <n v="91"/>
    <n v="437057"/>
    <x v="2"/>
    <d v="2022-04-07T00:00:00"/>
    <x v="7"/>
    <x v="3605"/>
    <s v="M34"/>
    <n v="11"/>
    <n v="8"/>
    <x v="4"/>
    <x v="1"/>
    <s v="CCTV, Alarm"/>
    <n v="32724"/>
    <x v="269"/>
    <x v="1"/>
    <x v="3705"/>
    <x v="3609"/>
    <n v="729"/>
    <n v="2176"/>
    <n v="4"/>
    <n v="3481.6"/>
    <n v="9"/>
    <n v="8704"/>
    <d v="2024-12-03T00:00:00"/>
    <n v="971"/>
    <x v="1"/>
    <n v="870.4"/>
  </r>
  <r>
    <x v="7"/>
    <s v="Nagpur"/>
    <s v="Women"/>
    <x v="9"/>
    <n v="82"/>
    <n v="431293"/>
    <x v="2"/>
    <d v="2022-04-07T00:00:00"/>
    <x v="7"/>
    <x v="3606"/>
    <s v="M32"/>
    <n v="10"/>
    <n v="7"/>
    <x v="5"/>
    <x v="2"/>
    <s v="Alarm"/>
    <n v="70230"/>
    <x v="257"/>
    <x v="10"/>
    <x v="3706"/>
    <x v="3610"/>
    <n v="774"/>
    <n v="1771"/>
    <n v="1"/>
    <n v="708.4"/>
    <n v="9"/>
    <n v="1771"/>
    <d v="2024-12-03T00:00:00"/>
    <n v="971"/>
    <x v="1"/>
    <n v="708.4"/>
  </r>
  <r>
    <x v="3"/>
    <s v="Varanasi"/>
    <s v="Women"/>
    <x v="10"/>
    <n v="67"/>
    <n v="416931"/>
    <x v="2"/>
    <d v="2022-04-07T00:00:00"/>
    <x v="3"/>
    <x v="3607"/>
    <s v="M82"/>
    <n v="10"/>
    <n v="7"/>
    <x v="9"/>
    <x v="2"/>
    <s v="Alarm"/>
    <n v="66642"/>
    <x v="88"/>
    <x v="2"/>
    <x v="3707"/>
    <x v="3611"/>
    <n v="481"/>
    <n v="1938"/>
    <n v="4"/>
    <n v="3100.8"/>
    <n v="9"/>
    <n v="7752"/>
    <d v="2024-12-03T00:00:00"/>
    <n v="971"/>
    <x v="1"/>
    <n v="775.2"/>
  </r>
  <r>
    <x v="7"/>
    <s v="Aurangabad"/>
    <s v="Kids"/>
    <x v="5"/>
    <n v="25"/>
    <n v="437432"/>
    <x v="1"/>
    <d v="2022-04-08T00:00:00"/>
    <x v="7"/>
    <x v="3608"/>
    <s v="M11"/>
    <n v="11"/>
    <n v="8"/>
    <x v="2"/>
    <x v="1"/>
    <s v="None"/>
    <n v="70914"/>
    <x v="251"/>
    <x v="6"/>
    <x v="3708"/>
    <x v="3612"/>
    <n v="258"/>
    <n v="911"/>
    <n v="7"/>
    <n v="2550.8000000000002"/>
    <n v="9"/>
    <n v="6377"/>
    <d v="2024-12-03T00:00:00"/>
    <n v="970"/>
    <x v="1"/>
    <n v="364.40000000000003"/>
  </r>
  <r>
    <x v="2"/>
    <s v="Aurangabad"/>
    <s v="Men"/>
    <x v="9"/>
    <n v="1"/>
    <n v="426885"/>
    <x v="2"/>
    <d v="2022-04-08T00:00:00"/>
    <x v="1"/>
    <x v="3609"/>
    <s v="M38"/>
    <n v="10"/>
    <n v="9"/>
    <x v="15"/>
    <x v="1"/>
    <s v="CCTV, Alarm"/>
    <n v="79258"/>
    <x v="83"/>
    <x v="11"/>
    <x v="3709"/>
    <x v="3613"/>
    <n v="224"/>
    <n v="1203"/>
    <n v="4"/>
    <n v="1924.8"/>
    <n v="11"/>
    <n v="4812"/>
    <d v="2024-12-03T00:00:00"/>
    <n v="970"/>
    <x v="1"/>
    <n v="481.2"/>
  </r>
  <r>
    <x v="9"/>
    <s v="Coimbatore"/>
    <s v="Men"/>
    <x v="8"/>
    <n v="30"/>
    <n v="437220"/>
    <x v="2"/>
    <d v="2022-04-08T00:00:00"/>
    <x v="4"/>
    <x v="3610"/>
    <s v="M96"/>
    <n v="9"/>
    <n v="8"/>
    <x v="4"/>
    <x v="2"/>
    <s v="CCTV, Alarm"/>
    <n v="26483"/>
    <x v="202"/>
    <x v="6"/>
    <x v="3710"/>
    <x v="3614"/>
    <n v="976"/>
    <n v="2253"/>
    <n v="7"/>
    <n v="6308.4"/>
    <n v="11"/>
    <n v="15771"/>
    <d v="2024-12-03T00:00:00"/>
    <n v="970"/>
    <x v="1"/>
    <n v="901.19999999999993"/>
  </r>
  <r>
    <x v="7"/>
    <s v="Coimbatore"/>
    <s v="Women"/>
    <x v="4"/>
    <n v="23"/>
    <n v="413026"/>
    <x v="2"/>
    <d v="2022-04-08T00:00:00"/>
    <x v="6"/>
    <x v="3611"/>
    <s v="M63"/>
    <n v="10"/>
    <n v="7"/>
    <x v="8"/>
    <x v="2"/>
    <s v="None"/>
    <n v="80840"/>
    <x v="58"/>
    <x v="9"/>
    <x v="3711"/>
    <x v="3615"/>
    <n v="981"/>
    <n v="584"/>
    <n v="2"/>
    <n v="467.2"/>
    <n v="9"/>
    <n v="1168"/>
    <d v="2024-12-03T00:00:00"/>
    <n v="970"/>
    <x v="1"/>
    <n v="233.6"/>
  </r>
  <r>
    <x v="7"/>
    <s v="Rajkot"/>
    <s v="Men"/>
    <x v="11"/>
    <n v="67"/>
    <n v="439761"/>
    <x v="1"/>
    <d v="2022-04-08T00:00:00"/>
    <x v="4"/>
    <x v="3612"/>
    <s v="M46"/>
    <n v="11"/>
    <n v="8"/>
    <x v="14"/>
    <x v="1"/>
    <s v="None"/>
    <n v="10722"/>
    <x v="142"/>
    <x v="1"/>
    <x v="3712"/>
    <x v="3616"/>
    <n v="798"/>
    <n v="708"/>
    <n v="1"/>
    <n v="283.2"/>
    <n v="9"/>
    <n v="708"/>
    <d v="2024-12-03T00:00:00"/>
    <n v="970"/>
    <x v="1"/>
    <n v="283.2"/>
  </r>
  <r>
    <x v="9"/>
    <s v="Solapur"/>
    <s v="Kids"/>
    <x v="4"/>
    <n v="100"/>
    <n v="405808"/>
    <x v="1"/>
    <d v="2022-04-08T00:00:00"/>
    <x v="7"/>
    <x v="3613"/>
    <s v="M19"/>
    <n v="9"/>
    <n v="8"/>
    <x v="12"/>
    <x v="1"/>
    <s v="Alarm"/>
    <n v="14626"/>
    <x v="265"/>
    <x v="10"/>
    <x v="3713"/>
    <x v="3617"/>
    <n v="447"/>
    <n v="1785"/>
    <n v="6"/>
    <n v="4284"/>
    <n v="11"/>
    <n v="10710"/>
    <d v="2024-12-03T00:00:00"/>
    <n v="970"/>
    <x v="1"/>
    <n v="714"/>
  </r>
  <r>
    <x v="9"/>
    <s v="Varanasi"/>
    <s v="Kids"/>
    <x v="11"/>
    <n v="75"/>
    <n v="422833"/>
    <x v="2"/>
    <d v="2022-04-08T00:00:00"/>
    <x v="7"/>
    <x v="3614"/>
    <s v="M88"/>
    <n v="11"/>
    <n v="8"/>
    <x v="18"/>
    <x v="1"/>
    <s v="None"/>
    <n v="49214"/>
    <x v="212"/>
    <x v="8"/>
    <x v="3714"/>
    <x v="3618"/>
    <n v="888"/>
    <n v="2589"/>
    <n v="1"/>
    <n v="1035.5999999999999"/>
    <n v="9"/>
    <n v="2589"/>
    <d v="2024-12-03T00:00:00"/>
    <n v="970"/>
    <x v="1"/>
    <n v="1035.5999999999999"/>
  </r>
  <r>
    <x v="8"/>
    <s v="Meerut"/>
    <s v="Men"/>
    <x v="11"/>
    <n v="54"/>
    <n v="412967"/>
    <x v="2"/>
    <d v="2022-04-09T00:00:00"/>
    <x v="3"/>
    <x v="3615"/>
    <s v="M51"/>
    <n v="10"/>
    <n v="7"/>
    <x v="5"/>
    <x v="1"/>
    <s v="None"/>
    <n v="80149"/>
    <x v="41"/>
    <x v="5"/>
    <x v="3715"/>
    <x v="3619"/>
    <n v="999"/>
    <n v="1544"/>
    <n v="4"/>
    <n v="2470.4"/>
    <n v="9"/>
    <n v="6176"/>
    <d v="2024-12-03T00:00:00"/>
    <n v="969"/>
    <x v="1"/>
    <n v="617.6"/>
  </r>
  <r>
    <x v="2"/>
    <s v="Pune"/>
    <s v="Men"/>
    <x v="8"/>
    <n v="68"/>
    <n v="412947"/>
    <x v="2"/>
    <d v="2022-04-09T00:00:00"/>
    <x v="5"/>
    <x v="3616"/>
    <s v="M50"/>
    <n v="11"/>
    <n v="8"/>
    <x v="6"/>
    <x v="2"/>
    <s v="None"/>
    <n v="79922"/>
    <x v="316"/>
    <x v="5"/>
    <x v="3716"/>
    <x v="3620"/>
    <n v="799"/>
    <n v="2502"/>
    <n v="6"/>
    <n v="6004.8"/>
    <n v="9"/>
    <n v="15012"/>
    <d v="2024-12-03T00:00:00"/>
    <n v="969"/>
    <x v="1"/>
    <n v="1000.8000000000001"/>
  </r>
  <r>
    <x v="5"/>
    <s v="Mysuru"/>
    <s v="Kids"/>
    <x v="11"/>
    <n v="13"/>
    <n v="407948"/>
    <x v="2"/>
    <d v="2022-04-10T00:00:00"/>
    <x v="1"/>
    <x v="3617"/>
    <s v="M28"/>
    <n v="11"/>
    <n v="8"/>
    <x v="4"/>
    <x v="2"/>
    <s v="None"/>
    <n v="61777"/>
    <x v="246"/>
    <x v="2"/>
    <x v="3717"/>
    <x v="3621"/>
    <n v="818"/>
    <n v="1224"/>
    <n v="3"/>
    <n v="1468.8"/>
    <n v="9"/>
    <n v="3672"/>
    <d v="2024-12-03T00:00:00"/>
    <n v="968"/>
    <x v="1"/>
    <n v="489.59999999999997"/>
  </r>
  <r>
    <x v="8"/>
    <s v="Coimbatore"/>
    <s v="Women"/>
    <x v="11"/>
    <n v="29"/>
    <n v="415143"/>
    <x v="2"/>
    <d v="2022-04-10T00:00:00"/>
    <x v="1"/>
    <x v="3618"/>
    <s v="M59"/>
    <n v="10"/>
    <n v="7"/>
    <x v="4"/>
    <x v="1"/>
    <s v="CCTV, Alarm"/>
    <n v="47568"/>
    <x v="93"/>
    <x v="10"/>
    <x v="3718"/>
    <x v="3622"/>
    <n v="257"/>
    <n v="1411"/>
    <n v="4"/>
    <n v="2257.6"/>
    <n v="9"/>
    <n v="5644"/>
    <d v="2024-12-03T00:00:00"/>
    <n v="968"/>
    <x v="1"/>
    <n v="564.4"/>
  </r>
  <r>
    <x v="5"/>
    <s v="Pondicherry"/>
    <s v="Men"/>
    <x v="11"/>
    <n v="45"/>
    <n v="405163"/>
    <x v="2"/>
    <d v="2022-04-10T00:00:00"/>
    <x v="1"/>
    <x v="3619"/>
    <s v="M17"/>
    <n v="11"/>
    <n v="8"/>
    <x v="6"/>
    <x v="2"/>
    <s v="CCTV, Alarm"/>
    <n v="38106"/>
    <x v="245"/>
    <x v="11"/>
    <x v="3719"/>
    <x v="3623"/>
    <n v="552"/>
    <n v="1547"/>
    <n v="3"/>
    <n v="1856.4"/>
    <n v="9"/>
    <n v="4641"/>
    <d v="2024-12-03T00:00:00"/>
    <n v="968"/>
    <x v="1"/>
    <n v="618.80000000000007"/>
  </r>
  <r>
    <x v="2"/>
    <s v="Surat"/>
    <s v="Kids"/>
    <x v="7"/>
    <n v="24"/>
    <n v="404225"/>
    <x v="1"/>
    <d v="2022-04-10T00:00:00"/>
    <x v="4"/>
    <x v="3620"/>
    <s v="M78"/>
    <n v="10"/>
    <n v="9"/>
    <x v="6"/>
    <x v="1"/>
    <s v="Alarm"/>
    <n v="56275"/>
    <x v="122"/>
    <x v="10"/>
    <x v="3720"/>
    <x v="3624"/>
    <n v="483"/>
    <n v="1541"/>
    <n v="5"/>
    <n v="3082"/>
    <n v="11"/>
    <n v="7705"/>
    <d v="2024-12-03T00:00:00"/>
    <n v="968"/>
    <x v="1"/>
    <n v="616.4"/>
  </r>
  <r>
    <x v="3"/>
    <s v="Goa"/>
    <s v="Kids"/>
    <x v="10"/>
    <n v="60"/>
    <n v="411625"/>
    <x v="2"/>
    <d v="2022-04-11T00:00:00"/>
    <x v="6"/>
    <x v="3621"/>
    <s v="M77"/>
    <n v="9"/>
    <n v="8"/>
    <x v="14"/>
    <x v="1"/>
    <s v="None"/>
    <n v="46240"/>
    <x v="171"/>
    <x v="10"/>
    <x v="3721"/>
    <x v="1007"/>
    <n v="951"/>
    <n v="2318"/>
    <n v="4"/>
    <n v="3708.8"/>
    <n v="11"/>
    <n v="9272"/>
    <d v="2024-12-03T00:00:00"/>
    <n v="967"/>
    <x v="1"/>
    <n v="927.2"/>
  </r>
  <r>
    <x v="4"/>
    <s v="Mysuru"/>
    <s v="Kids"/>
    <x v="6"/>
    <n v="29"/>
    <n v="403133"/>
    <x v="2"/>
    <d v="2022-04-11T00:00:00"/>
    <x v="3"/>
    <x v="2671"/>
    <s v="M53"/>
    <n v="10"/>
    <n v="9"/>
    <x v="12"/>
    <x v="2"/>
    <s v="Alarm"/>
    <n v="55106"/>
    <x v="81"/>
    <x v="5"/>
    <x v="3722"/>
    <x v="3625"/>
    <n v="470"/>
    <n v="615"/>
    <n v="4"/>
    <n v="984"/>
    <n v="11"/>
    <n v="2460"/>
    <d v="2024-12-03T00:00:00"/>
    <n v="967"/>
    <x v="1"/>
    <n v="246"/>
  </r>
  <r>
    <x v="9"/>
    <s v="Thane"/>
    <s v="Kids"/>
    <x v="5"/>
    <n v="52"/>
    <n v="412428"/>
    <x v="2"/>
    <d v="2022-04-11T00:00:00"/>
    <x v="6"/>
    <x v="3622"/>
    <s v="M77"/>
    <n v="11"/>
    <n v="8"/>
    <x v="7"/>
    <x v="2"/>
    <s v="CCTV"/>
    <n v="81565"/>
    <x v="322"/>
    <x v="2"/>
    <x v="3723"/>
    <x v="3626"/>
    <n v="737"/>
    <n v="2013"/>
    <n v="1"/>
    <n v="805.2"/>
    <n v="9"/>
    <n v="2013"/>
    <d v="2024-12-03T00:00:00"/>
    <n v="967"/>
    <x v="1"/>
    <n v="805.2"/>
  </r>
  <r>
    <x v="6"/>
    <s v="Noida"/>
    <s v="Men"/>
    <x v="5"/>
    <n v="90"/>
    <n v="410178"/>
    <x v="2"/>
    <d v="2022-04-11T00:00:00"/>
    <x v="5"/>
    <x v="2161"/>
    <s v="M2"/>
    <n v="10"/>
    <n v="9"/>
    <x v="5"/>
    <x v="2"/>
    <s v="Alarm"/>
    <n v="51040"/>
    <x v="236"/>
    <x v="1"/>
    <x v="3724"/>
    <x v="3627"/>
    <n v="956"/>
    <n v="836"/>
    <n v="2"/>
    <n v="668.8"/>
    <n v="11"/>
    <n v="1672"/>
    <d v="2024-12-03T00:00:00"/>
    <n v="967"/>
    <x v="1"/>
    <n v="334.4"/>
  </r>
  <r>
    <x v="9"/>
    <s v="Varanasi"/>
    <s v="Kids"/>
    <x v="5"/>
    <n v="97"/>
    <n v="430586"/>
    <x v="2"/>
    <d v="2022-04-11T00:00:00"/>
    <x v="4"/>
    <x v="3623"/>
    <s v="M55"/>
    <n v="10"/>
    <n v="7"/>
    <x v="8"/>
    <x v="1"/>
    <s v="Alarm"/>
    <n v="33531"/>
    <x v="100"/>
    <x v="1"/>
    <x v="3725"/>
    <x v="3628"/>
    <n v="488"/>
    <n v="1447"/>
    <n v="3"/>
    <n v="1736.4"/>
    <n v="9"/>
    <n v="4341"/>
    <d v="2024-12-03T00:00:00"/>
    <n v="967"/>
    <x v="1"/>
    <n v="578.80000000000007"/>
  </r>
  <r>
    <x v="6"/>
    <s v="New Delhi"/>
    <s v="Women"/>
    <x v="4"/>
    <n v="73"/>
    <n v="417358"/>
    <x v="1"/>
    <d v="2022-04-12T00:00:00"/>
    <x v="2"/>
    <x v="3624"/>
    <s v="M97"/>
    <n v="11"/>
    <n v="8"/>
    <x v="10"/>
    <x v="2"/>
    <s v="CCTV, Alarm"/>
    <n v="69178"/>
    <x v="290"/>
    <x v="11"/>
    <x v="3726"/>
    <x v="3629"/>
    <n v="349"/>
    <n v="1259"/>
    <n v="7"/>
    <n v="3525.2"/>
    <n v="9"/>
    <n v="8813"/>
    <d v="2024-12-03T00:00:00"/>
    <n v="966"/>
    <x v="1"/>
    <n v="503.59999999999997"/>
  </r>
  <r>
    <x v="9"/>
    <s v="Guwahati"/>
    <s v="Kids"/>
    <x v="8"/>
    <n v="16"/>
    <n v="433165"/>
    <x v="1"/>
    <d v="2022-04-12T00:00:00"/>
    <x v="4"/>
    <x v="3625"/>
    <s v="M76"/>
    <n v="11"/>
    <n v="8"/>
    <x v="3"/>
    <x v="2"/>
    <s v="CCTV, Alarm"/>
    <n v="51993"/>
    <x v="222"/>
    <x v="4"/>
    <x v="3727"/>
    <x v="3630"/>
    <n v="315"/>
    <n v="1614"/>
    <n v="6"/>
    <n v="3873.6"/>
    <n v="9"/>
    <n v="9684"/>
    <d v="2024-12-03T00:00:00"/>
    <n v="966"/>
    <x v="1"/>
    <n v="645.6"/>
  </r>
  <r>
    <x v="8"/>
    <s v="Hyderabad"/>
    <s v="Kids"/>
    <x v="5"/>
    <n v="67"/>
    <n v="428321"/>
    <x v="2"/>
    <d v="2022-04-12T00:00:00"/>
    <x v="1"/>
    <x v="3626"/>
    <s v="M40"/>
    <n v="9"/>
    <n v="8"/>
    <x v="2"/>
    <x v="1"/>
    <s v="CCTV"/>
    <n v="23095"/>
    <x v="124"/>
    <x v="8"/>
    <x v="3728"/>
    <x v="3631"/>
    <n v="263"/>
    <n v="2675"/>
    <n v="5"/>
    <n v="5350"/>
    <n v="11"/>
    <n v="13375"/>
    <d v="2024-12-03T00:00:00"/>
    <n v="966"/>
    <x v="1"/>
    <n v="1070"/>
  </r>
  <r>
    <x v="6"/>
    <s v="Chandigarh"/>
    <s v="Men"/>
    <x v="2"/>
    <n v="30"/>
    <n v="415226"/>
    <x v="1"/>
    <d v="2022-04-12T00:00:00"/>
    <x v="5"/>
    <x v="3627"/>
    <s v="M49"/>
    <n v="10"/>
    <n v="7"/>
    <x v="3"/>
    <x v="1"/>
    <s v="None"/>
    <n v="81735"/>
    <x v="238"/>
    <x v="11"/>
    <x v="3729"/>
    <x v="3632"/>
    <n v="922"/>
    <n v="2838"/>
    <n v="4"/>
    <n v="4540.8"/>
    <n v="9"/>
    <n v="11352"/>
    <d v="2024-12-03T00:00:00"/>
    <n v="966"/>
    <x v="1"/>
    <n v="1135.2"/>
  </r>
  <r>
    <x v="7"/>
    <s v="Jalna"/>
    <s v="Kids"/>
    <x v="6"/>
    <n v="9"/>
    <n v="427292"/>
    <x v="2"/>
    <d v="2022-04-12T00:00:00"/>
    <x v="4"/>
    <x v="3628"/>
    <s v="M92"/>
    <n v="10"/>
    <n v="7"/>
    <x v="16"/>
    <x v="2"/>
    <s v="CCTV, Alarm"/>
    <n v="36398"/>
    <x v="48"/>
    <x v="12"/>
    <x v="3730"/>
    <x v="3633"/>
    <n v="754"/>
    <n v="1971"/>
    <n v="7"/>
    <n v="5518.8"/>
    <n v="9"/>
    <n v="13797"/>
    <d v="2024-12-03T00:00:00"/>
    <n v="966"/>
    <x v="1"/>
    <n v="788.4"/>
  </r>
  <r>
    <x v="9"/>
    <s v="Bengaluru"/>
    <s v="Kids"/>
    <x v="6"/>
    <n v="20"/>
    <n v="433792"/>
    <x v="2"/>
    <d v="2022-04-13T00:00:00"/>
    <x v="1"/>
    <x v="3629"/>
    <s v="M6"/>
    <n v="10"/>
    <n v="9"/>
    <x v="15"/>
    <x v="1"/>
    <s v="CCTV"/>
    <n v="48137"/>
    <x v="317"/>
    <x v="2"/>
    <x v="3731"/>
    <x v="3634"/>
    <n v="655"/>
    <n v="1648"/>
    <n v="4"/>
    <n v="2636.8"/>
    <n v="11"/>
    <n v="6592"/>
    <d v="2024-12-03T00:00:00"/>
    <n v="965"/>
    <x v="1"/>
    <n v="659.2"/>
  </r>
  <r>
    <x v="2"/>
    <s v="Nashik"/>
    <s v="Men"/>
    <x v="8"/>
    <n v="74"/>
    <n v="425684"/>
    <x v="1"/>
    <d v="2022-04-13T00:00:00"/>
    <x v="5"/>
    <x v="3630"/>
    <s v="M43"/>
    <n v="10"/>
    <n v="9"/>
    <x v="5"/>
    <x v="2"/>
    <s v="None"/>
    <n v="84260"/>
    <x v="338"/>
    <x v="3"/>
    <x v="3732"/>
    <x v="2303"/>
    <n v="954"/>
    <n v="1538"/>
    <n v="7"/>
    <n v="4306.3999999999996"/>
    <n v="11"/>
    <n v="10766"/>
    <d v="2024-12-03T00:00:00"/>
    <n v="965"/>
    <x v="1"/>
    <n v="615.19999999999993"/>
  </r>
  <r>
    <x v="5"/>
    <s v="Nagpur"/>
    <s v="Women"/>
    <x v="5"/>
    <n v="71"/>
    <n v="421544"/>
    <x v="1"/>
    <d v="2022-04-13T00:00:00"/>
    <x v="5"/>
    <x v="3631"/>
    <s v="M59"/>
    <n v="10"/>
    <n v="7"/>
    <x v="8"/>
    <x v="1"/>
    <s v="Alarm"/>
    <n v="15923"/>
    <x v="194"/>
    <x v="4"/>
    <x v="3733"/>
    <x v="3635"/>
    <n v="590"/>
    <n v="2196"/>
    <n v="3"/>
    <n v="2635.2"/>
    <n v="9"/>
    <n v="6588"/>
    <d v="2024-12-03T00:00:00"/>
    <n v="965"/>
    <x v="1"/>
    <n v="878.4"/>
  </r>
  <r>
    <x v="4"/>
    <s v="Chandigarh"/>
    <s v="Men"/>
    <x v="9"/>
    <n v="2"/>
    <n v="403465"/>
    <x v="1"/>
    <d v="2022-04-13T00:00:00"/>
    <x v="3"/>
    <x v="3632"/>
    <s v="M12"/>
    <n v="9"/>
    <n v="8"/>
    <x v="5"/>
    <x v="2"/>
    <s v="Alarm"/>
    <n v="37392"/>
    <x v="79"/>
    <x v="3"/>
    <x v="3734"/>
    <x v="3636"/>
    <n v="891"/>
    <n v="2368"/>
    <n v="2"/>
    <n v="1894.4"/>
    <n v="11"/>
    <n v="4736"/>
    <d v="2024-12-03T00:00:00"/>
    <n v="965"/>
    <x v="1"/>
    <n v="947.2"/>
  </r>
  <r>
    <x v="7"/>
    <s v="Kolkata"/>
    <s v="Women"/>
    <x v="7"/>
    <n v="80"/>
    <n v="403792"/>
    <x v="1"/>
    <d v="2022-04-13T00:00:00"/>
    <x v="1"/>
    <x v="3633"/>
    <s v="M8"/>
    <n v="11"/>
    <n v="8"/>
    <x v="18"/>
    <x v="2"/>
    <s v="CCTV"/>
    <n v="13471"/>
    <x v="197"/>
    <x v="10"/>
    <x v="3735"/>
    <x v="3637"/>
    <n v="314"/>
    <n v="1759"/>
    <n v="3"/>
    <n v="2110.8000000000002"/>
    <n v="9"/>
    <n v="5277"/>
    <d v="2024-12-03T00:00:00"/>
    <n v="965"/>
    <x v="1"/>
    <n v="703.6"/>
  </r>
  <r>
    <x v="7"/>
    <s v="Pondicherry"/>
    <s v="Women"/>
    <x v="4"/>
    <n v="62"/>
    <n v="408120"/>
    <x v="2"/>
    <d v="2022-04-14T00:00:00"/>
    <x v="2"/>
    <x v="3634"/>
    <s v="M85"/>
    <n v="10"/>
    <n v="9"/>
    <x v="2"/>
    <x v="1"/>
    <s v="CCTV, Alarm"/>
    <n v="34168"/>
    <x v="94"/>
    <x v="2"/>
    <x v="3736"/>
    <x v="3638"/>
    <n v="925"/>
    <n v="2099"/>
    <n v="2"/>
    <n v="1679.2"/>
    <n v="11"/>
    <n v="4198"/>
    <d v="2024-12-03T00:00:00"/>
    <n v="964"/>
    <x v="1"/>
    <n v="839.6"/>
  </r>
  <r>
    <x v="3"/>
    <s v="Jaipur"/>
    <s v="Kids"/>
    <x v="11"/>
    <n v="74"/>
    <n v="428001"/>
    <x v="2"/>
    <d v="2022-04-14T00:00:00"/>
    <x v="5"/>
    <x v="187"/>
    <s v="M1"/>
    <n v="10"/>
    <n v="7"/>
    <x v="14"/>
    <x v="1"/>
    <s v="CCTV, Alarm"/>
    <n v="28458"/>
    <x v="86"/>
    <x v="8"/>
    <x v="3737"/>
    <x v="3639"/>
    <n v="477"/>
    <n v="2509"/>
    <n v="2"/>
    <n v="2007.2"/>
    <n v="9"/>
    <n v="5018"/>
    <d v="2024-12-03T00:00:00"/>
    <n v="964"/>
    <x v="1"/>
    <n v="1003.6"/>
  </r>
  <r>
    <x v="6"/>
    <s v="Meerut"/>
    <s v="Women"/>
    <x v="2"/>
    <n v="60"/>
    <n v="408229"/>
    <x v="2"/>
    <d v="2022-04-14T00:00:00"/>
    <x v="6"/>
    <x v="65"/>
    <s v="M74"/>
    <n v="11"/>
    <n v="8"/>
    <x v="10"/>
    <x v="1"/>
    <s v="CCTV, Alarm"/>
    <n v="76246"/>
    <x v="78"/>
    <x v="3"/>
    <x v="3738"/>
    <x v="3640"/>
    <n v="810"/>
    <n v="2435"/>
    <n v="1"/>
    <n v="974"/>
    <n v="9"/>
    <n v="2435"/>
    <d v="2024-12-03T00:00:00"/>
    <n v="964"/>
    <x v="1"/>
    <n v="974"/>
  </r>
  <r>
    <x v="7"/>
    <s v="Solapur"/>
    <s v="Kids"/>
    <x v="6"/>
    <n v="43"/>
    <n v="432512"/>
    <x v="2"/>
    <d v="2022-04-14T00:00:00"/>
    <x v="5"/>
    <x v="3635"/>
    <s v="M52"/>
    <n v="10"/>
    <n v="9"/>
    <x v="5"/>
    <x v="2"/>
    <s v="CCTV, Alarm"/>
    <n v="17111"/>
    <x v="134"/>
    <x v="4"/>
    <x v="3739"/>
    <x v="3641"/>
    <n v="537"/>
    <n v="1712"/>
    <n v="1"/>
    <n v="684.8"/>
    <n v="11"/>
    <n v="1712"/>
    <d v="2024-12-03T00:00:00"/>
    <n v="964"/>
    <x v="1"/>
    <n v="684.8"/>
  </r>
  <r>
    <x v="5"/>
    <s v="Kanpur"/>
    <s v="Women"/>
    <x v="10"/>
    <n v="38"/>
    <n v="419608"/>
    <x v="2"/>
    <d v="2022-04-14T00:00:00"/>
    <x v="2"/>
    <x v="3636"/>
    <s v="M82"/>
    <n v="10"/>
    <n v="9"/>
    <x v="18"/>
    <x v="2"/>
    <s v="Alarm"/>
    <n v="69385"/>
    <x v="215"/>
    <x v="6"/>
    <x v="3740"/>
    <x v="2824"/>
    <n v="879"/>
    <n v="699"/>
    <n v="8"/>
    <n v="2236.8000000000002"/>
    <n v="11"/>
    <n v="5592"/>
    <d v="2024-12-03T00:00:00"/>
    <n v="964"/>
    <x v="1"/>
    <n v="279.60000000000002"/>
  </r>
  <r>
    <x v="9"/>
    <s v="Thane"/>
    <s v="Women"/>
    <x v="9"/>
    <n v="23"/>
    <n v="412964"/>
    <x v="2"/>
    <d v="2022-04-14T00:00:00"/>
    <x v="7"/>
    <x v="3637"/>
    <s v="M39"/>
    <n v="11"/>
    <n v="8"/>
    <x v="10"/>
    <x v="2"/>
    <s v="Alarm"/>
    <n v="29783"/>
    <x v="65"/>
    <x v="4"/>
    <x v="3741"/>
    <x v="3642"/>
    <n v="539"/>
    <n v="2227"/>
    <n v="1"/>
    <n v="890.8"/>
    <n v="9"/>
    <n v="2227"/>
    <d v="2024-12-03T00:00:00"/>
    <n v="964"/>
    <x v="1"/>
    <n v="890.8"/>
  </r>
  <r>
    <x v="7"/>
    <s v="Madurai"/>
    <s v="Women"/>
    <x v="1"/>
    <n v="51"/>
    <n v="422310"/>
    <x v="2"/>
    <d v="2022-04-15T00:00:00"/>
    <x v="7"/>
    <x v="3638"/>
    <s v="M63"/>
    <n v="10"/>
    <n v="7"/>
    <x v="8"/>
    <x v="1"/>
    <s v="Alarm"/>
    <n v="84789"/>
    <x v="271"/>
    <x v="3"/>
    <x v="3742"/>
    <x v="3643"/>
    <n v="654"/>
    <n v="2446"/>
    <n v="8"/>
    <n v="7827.2"/>
    <n v="9"/>
    <n v="19568"/>
    <d v="2024-12-03T00:00:00"/>
    <n v="963"/>
    <x v="1"/>
    <n v="978.4"/>
  </r>
  <r>
    <x v="4"/>
    <s v="Ranchi"/>
    <s v="Men"/>
    <x v="6"/>
    <n v="37"/>
    <n v="419426"/>
    <x v="1"/>
    <d v="2022-04-15T00:00:00"/>
    <x v="6"/>
    <x v="3639"/>
    <s v="M12"/>
    <n v="10"/>
    <n v="7"/>
    <x v="14"/>
    <x v="2"/>
    <s v="CCTV, Alarm"/>
    <n v="68534"/>
    <x v="89"/>
    <x v="5"/>
    <x v="3743"/>
    <x v="3644"/>
    <n v="368"/>
    <n v="1713"/>
    <n v="5"/>
    <n v="3426"/>
    <n v="9"/>
    <n v="8565"/>
    <d v="2024-12-03T00:00:00"/>
    <n v="963"/>
    <x v="1"/>
    <n v="685.2"/>
  </r>
  <r>
    <x v="5"/>
    <s v="Jalna"/>
    <s v="Men"/>
    <x v="4"/>
    <n v="84"/>
    <n v="437467"/>
    <x v="1"/>
    <d v="2022-04-15T00:00:00"/>
    <x v="3"/>
    <x v="3640"/>
    <s v="M84"/>
    <n v="10"/>
    <n v="9"/>
    <x v="8"/>
    <x v="2"/>
    <s v="Alarm"/>
    <n v="82189"/>
    <x v="45"/>
    <x v="2"/>
    <x v="3744"/>
    <x v="3645"/>
    <n v="636"/>
    <n v="1335"/>
    <n v="3"/>
    <n v="1602"/>
    <n v="11"/>
    <n v="4005"/>
    <d v="2024-12-03T00:00:00"/>
    <n v="963"/>
    <x v="1"/>
    <n v="534"/>
  </r>
  <r>
    <x v="5"/>
    <s v="Visakhapatnam"/>
    <s v="Kids"/>
    <x v="2"/>
    <n v="22"/>
    <n v="412498"/>
    <x v="1"/>
    <d v="2022-04-15T00:00:00"/>
    <x v="5"/>
    <x v="3641"/>
    <s v="M26"/>
    <n v="10"/>
    <n v="9"/>
    <x v="17"/>
    <x v="1"/>
    <s v="Alarm"/>
    <n v="51373"/>
    <x v="72"/>
    <x v="12"/>
    <x v="3745"/>
    <x v="3646"/>
    <n v="800"/>
    <n v="617"/>
    <n v="7"/>
    <n v="1727.6"/>
    <n v="11"/>
    <n v="4319"/>
    <d v="2024-12-03T00:00:00"/>
    <n v="963"/>
    <x v="1"/>
    <n v="246.79999999999998"/>
  </r>
  <r>
    <x v="7"/>
    <s v="Ahmedabad"/>
    <s v="Kids"/>
    <x v="8"/>
    <n v="31"/>
    <n v="425438"/>
    <x v="1"/>
    <d v="2022-04-15T00:00:00"/>
    <x v="1"/>
    <x v="3642"/>
    <s v="M18"/>
    <n v="10"/>
    <n v="7"/>
    <x v="14"/>
    <x v="2"/>
    <s v="CCTV"/>
    <n v="36641"/>
    <x v="318"/>
    <x v="1"/>
    <x v="3746"/>
    <x v="3647"/>
    <n v="997"/>
    <n v="1847"/>
    <n v="6"/>
    <n v="4432.8"/>
    <n v="9"/>
    <n v="11082"/>
    <d v="2024-12-03T00:00:00"/>
    <n v="963"/>
    <x v="1"/>
    <n v="738.80000000000007"/>
  </r>
  <r>
    <x v="6"/>
    <s v="Kochi"/>
    <s v="Men"/>
    <x v="10"/>
    <n v="17"/>
    <n v="415752"/>
    <x v="1"/>
    <d v="2022-04-15T00:00:00"/>
    <x v="4"/>
    <x v="3643"/>
    <s v="M86"/>
    <n v="11"/>
    <n v="8"/>
    <x v="10"/>
    <x v="2"/>
    <s v="CCTV, Alarm"/>
    <n v="55589"/>
    <x v="75"/>
    <x v="4"/>
    <x v="3747"/>
    <x v="3648"/>
    <n v="262"/>
    <n v="2012"/>
    <n v="3"/>
    <n v="2414.4"/>
    <n v="9"/>
    <n v="6036"/>
    <d v="2024-12-03T00:00:00"/>
    <n v="963"/>
    <x v="1"/>
    <n v="804.80000000000007"/>
  </r>
  <r>
    <x v="9"/>
    <s v="Noida"/>
    <s v="Kids"/>
    <x v="6"/>
    <n v="91"/>
    <n v="431493"/>
    <x v="2"/>
    <d v="2022-04-15T00:00:00"/>
    <x v="2"/>
    <x v="3644"/>
    <s v="M46"/>
    <n v="11"/>
    <n v="8"/>
    <x v="13"/>
    <x v="1"/>
    <s v="Alarm"/>
    <n v="37685"/>
    <x v="196"/>
    <x v="12"/>
    <x v="3748"/>
    <x v="3649"/>
    <n v="888"/>
    <n v="2698"/>
    <n v="3"/>
    <n v="3237.6"/>
    <n v="9"/>
    <n v="8094"/>
    <d v="2024-12-03T00:00:00"/>
    <n v="963"/>
    <x v="1"/>
    <n v="1079.2"/>
  </r>
  <r>
    <x v="4"/>
    <s v="Chhattisgarh"/>
    <s v="Kids"/>
    <x v="10"/>
    <n v="51"/>
    <n v="438573"/>
    <x v="1"/>
    <d v="2022-04-15T00:00:00"/>
    <x v="2"/>
    <x v="3645"/>
    <s v="M51"/>
    <n v="11"/>
    <n v="8"/>
    <x v="3"/>
    <x v="1"/>
    <s v="Alarm"/>
    <n v="37276"/>
    <x v="121"/>
    <x v="1"/>
    <x v="3749"/>
    <x v="3650"/>
    <n v="956"/>
    <n v="1488"/>
    <n v="1"/>
    <n v="595.20000000000005"/>
    <n v="9"/>
    <n v="1488"/>
    <d v="2024-12-03T00:00:00"/>
    <n v="963"/>
    <x v="1"/>
    <n v="595.20000000000005"/>
  </r>
  <r>
    <x v="9"/>
    <s v="Bengaluru"/>
    <s v="Kids"/>
    <x v="8"/>
    <n v="6"/>
    <n v="433166"/>
    <x v="1"/>
    <d v="2022-04-15T00:00:00"/>
    <x v="2"/>
    <x v="3646"/>
    <s v="M68"/>
    <n v="10"/>
    <n v="7"/>
    <x v="6"/>
    <x v="1"/>
    <s v="CCTV"/>
    <n v="14435"/>
    <x v="318"/>
    <x v="1"/>
    <x v="3750"/>
    <x v="3651"/>
    <n v="508"/>
    <n v="1032"/>
    <n v="4"/>
    <n v="1651.2"/>
    <n v="9"/>
    <n v="4128"/>
    <d v="2024-12-03T00:00:00"/>
    <n v="963"/>
    <x v="1"/>
    <n v="412.8"/>
  </r>
  <r>
    <x v="4"/>
    <s v="Lucknow"/>
    <s v="Kids"/>
    <x v="11"/>
    <n v="87"/>
    <n v="413745"/>
    <x v="1"/>
    <d v="2022-04-16T00:00:00"/>
    <x v="1"/>
    <x v="3647"/>
    <s v="M35"/>
    <n v="9"/>
    <n v="8"/>
    <x v="12"/>
    <x v="1"/>
    <s v="None"/>
    <n v="39739"/>
    <x v="335"/>
    <x v="6"/>
    <x v="3751"/>
    <x v="3652"/>
    <n v="207"/>
    <n v="906"/>
    <n v="1"/>
    <n v="362.4"/>
    <n v="11"/>
    <n v="906"/>
    <d v="2024-12-03T00:00:00"/>
    <n v="962"/>
    <x v="1"/>
    <n v="362.4"/>
  </r>
  <r>
    <x v="5"/>
    <s v="Guwahati"/>
    <s v="Kids"/>
    <x v="2"/>
    <n v="81"/>
    <n v="404409"/>
    <x v="1"/>
    <d v="2022-04-16T00:00:00"/>
    <x v="1"/>
    <x v="3648"/>
    <s v="M46"/>
    <n v="11"/>
    <n v="8"/>
    <x v="1"/>
    <x v="1"/>
    <s v="CCTV"/>
    <n v="96553"/>
    <x v="213"/>
    <x v="2"/>
    <x v="3752"/>
    <x v="3653"/>
    <n v="490"/>
    <n v="1678"/>
    <n v="3"/>
    <n v="2013.6"/>
    <n v="9"/>
    <n v="5034"/>
    <d v="2024-12-03T00:00:00"/>
    <n v="962"/>
    <x v="1"/>
    <n v="671.19999999999993"/>
  </r>
  <r>
    <x v="4"/>
    <s v="Guwahati"/>
    <s v="Kids"/>
    <x v="1"/>
    <n v="79"/>
    <n v="438551"/>
    <x v="2"/>
    <d v="2022-04-16T00:00:00"/>
    <x v="1"/>
    <x v="3649"/>
    <s v="M84"/>
    <n v="9"/>
    <n v="8"/>
    <x v="15"/>
    <x v="1"/>
    <s v="None"/>
    <n v="32707"/>
    <x v="5"/>
    <x v="5"/>
    <x v="3753"/>
    <x v="3654"/>
    <n v="824"/>
    <n v="855"/>
    <n v="3"/>
    <n v="1026"/>
    <n v="11"/>
    <n v="2565"/>
    <d v="2024-12-03T00:00:00"/>
    <n v="962"/>
    <x v="1"/>
    <n v="342"/>
  </r>
  <r>
    <x v="8"/>
    <s v="Bhopal"/>
    <s v="Men"/>
    <x v="10"/>
    <n v="76"/>
    <n v="438042"/>
    <x v="2"/>
    <d v="2022-04-16T00:00:00"/>
    <x v="4"/>
    <x v="3650"/>
    <s v="M67"/>
    <n v="10"/>
    <n v="9"/>
    <x v="17"/>
    <x v="1"/>
    <s v="None"/>
    <n v="72538"/>
    <x v="41"/>
    <x v="5"/>
    <x v="3754"/>
    <x v="3655"/>
    <n v="940"/>
    <n v="505"/>
    <n v="2"/>
    <n v="404"/>
    <n v="11"/>
    <n v="1010"/>
    <d v="2024-12-03T00:00:00"/>
    <n v="962"/>
    <x v="1"/>
    <n v="202"/>
  </r>
  <r>
    <x v="8"/>
    <s v="Hyderabad"/>
    <s v="Men"/>
    <x v="5"/>
    <n v="80"/>
    <n v="405996"/>
    <x v="2"/>
    <d v="2022-04-16T00:00:00"/>
    <x v="1"/>
    <x v="3651"/>
    <s v="M67"/>
    <n v="10"/>
    <n v="9"/>
    <x v="5"/>
    <x v="2"/>
    <s v="Alarm"/>
    <n v="37246"/>
    <x v="283"/>
    <x v="6"/>
    <x v="3755"/>
    <x v="3656"/>
    <n v="574"/>
    <n v="725"/>
    <n v="4"/>
    <n v="1160"/>
    <n v="11"/>
    <n v="2900"/>
    <d v="2024-12-03T00:00:00"/>
    <n v="962"/>
    <x v="1"/>
    <n v="290"/>
  </r>
  <r>
    <x v="4"/>
    <s v="Meerut"/>
    <s v="Men"/>
    <x v="3"/>
    <n v="89"/>
    <n v="429123"/>
    <x v="1"/>
    <d v="2022-04-16T00:00:00"/>
    <x v="6"/>
    <x v="3652"/>
    <s v="M89"/>
    <n v="11"/>
    <n v="8"/>
    <x v="16"/>
    <x v="1"/>
    <s v="CCTV"/>
    <n v="11004"/>
    <x v="242"/>
    <x v="1"/>
    <x v="3756"/>
    <x v="3657"/>
    <n v="215"/>
    <n v="1409"/>
    <n v="1"/>
    <n v="563.6"/>
    <n v="9"/>
    <n v="1409"/>
    <d v="2024-12-03T00:00:00"/>
    <n v="962"/>
    <x v="1"/>
    <n v="563.6"/>
  </r>
  <r>
    <x v="4"/>
    <s v="Pune"/>
    <s v="Kids"/>
    <x v="6"/>
    <n v="48"/>
    <n v="430672"/>
    <x v="1"/>
    <d v="2022-04-16T00:00:00"/>
    <x v="7"/>
    <x v="3653"/>
    <s v="M23"/>
    <n v="10"/>
    <n v="9"/>
    <x v="2"/>
    <x v="2"/>
    <s v="CCTV, Alarm"/>
    <n v="54894"/>
    <x v="222"/>
    <x v="4"/>
    <x v="3757"/>
    <x v="2089"/>
    <n v="841"/>
    <n v="1689"/>
    <n v="1"/>
    <n v="675.6"/>
    <n v="11"/>
    <n v="1689"/>
    <d v="2024-12-03T00:00:00"/>
    <n v="962"/>
    <x v="1"/>
    <n v="675.6"/>
  </r>
  <r>
    <x v="4"/>
    <s v="Madurai"/>
    <s v="Women"/>
    <x v="6"/>
    <n v="22"/>
    <n v="433413"/>
    <x v="2"/>
    <d v="2022-04-16T00:00:00"/>
    <x v="3"/>
    <x v="3654"/>
    <s v="M23"/>
    <n v="11"/>
    <n v="8"/>
    <x v="18"/>
    <x v="1"/>
    <s v="Alarm"/>
    <n v="75835"/>
    <x v="288"/>
    <x v="11"/>
    <x v="3758"/>
    <x v="3658"/>
    <n v="707"/>
    <n v="1324"/>
    <n v="7"/>
    <n v="3707.2"/>
    <n v="9"/>
    <n v="9268"/>
    <d v="2024-12-03T00:00:00"/>
    <n v="962"/>
    <x v="1"/>
    <n v="529.6"/>
  </r>
  <r>
    <x v="3"/>
    <s v="Rajkot"/>
    <s v="Women"/>
    <x v="10"/>
    <n v="12"/>
    <n v="406204"/>
    <x v="1"/>
    <d v="2022-04-16T00:00:00"/>
    <x v="1"/>
    <x v="3655"/>
    <s v="M54"/>
    <n v="10"/>
    <n v="7"/>
    <x v="16"/>
    <x v="1"/>
    <s v="CCTV"/>
    <n v="91973"/>
    <x v="285"/>
    <x v="10"/>
    <x v="3759"/>
    <x v="3659"/>
    <n v="383"/>
    <n v="500"/>
    <n v="5"/>
    <n v="1000"/>
    <n v="9"/>
    <n v="2500"/>
    <d v="2024-12-03T00:00:00"/>
    <n v="962"/>
    <x v="1"/>
    <n v="200"/>
  </r>
  <r>
    <x v="3"/>
    <s v="Coimbatore"/>
    <s v="Men"/>
    <x v="8"/>
    <n v="79"/>
    <n v="427526"/>
    <x v="2"/>
    <d v="2022-04-17T00:00:00"/>
    <x v="4"/>
    <x v="3656"/>
    <s v="M22"/>
    <n v="10"/>
    <n v="7"/>
    <x v="11"/>
    <x v="2"/>
    <s v="None"/>
    <n v="46264"/>
    <x v="75"/>
    <x v="4"/>
    <x v="3760"/>
    <x v="3660"/>
    <n v="892"/>
    <n v="2889"/>
    <n v="2"/>
    <n v="2311.1999999999998"/>
    <n v="9"/>
    <n v="5778"/>
    <d v="2024-12-03T00:00:00"/>
    <n v="961"/>
    <x v="1"/>
    <n v="1155.5999999999999"/>
  </r>
  <r>
    <x v="8"/>
    <s v="Madurai"/>
    <s v="Kids"/>
    <x v="6"/>
    <n v="20"/>
    <n v="427925"/>
    <x v="2"/>
    <d v="2022-04-17T00:00:00"/>
    <x v="1"/>
    <x v="3657"/>
    <s v="M19"/>
    <n v="11"/>
    <n v="8"/>
    <x v="12"/>
    <x v="1"/>
    <s v="CCTV"/>
    <n v="89998"/>
    <x v="135"/>
    <x v="11"/>
    <x v="3761"/>
    <x v="3661"/>
    <n v="944"/>
    <n v="2606"/>
    <n v="4"/>
    <n v="4169.6000000000004"/>
    <n v="9"/>
    <n v="10424"/>
    <d v="2024-12-03T00:00:00"/>
    <n v="961"/>
    <x v="1"/>
    <n v="1042.4000000000001"/>
  </r>
  <r>
    <x v="2"/>
    <s v="Nagpur"/>
    <s v="Women"/>
    <x v="5"/>
    <n v="87"/>
    <n v="407846"/>
    <x v="2"/>
    <d v="2022-04-17T00:00:00"/>
    <x v="2"/>
    <x v="3658"/>
    <s v="M58"/>
    <n v="11"/>
    <n v="8"/>
    <x v="6"/>
    <x v="2"/>
    <s v="None"/>
    <n v="85374"/>
    <x v="273"/>
    <x v="12"/>
    <x v="3762"/>
    <x v="3662"/>
    <n v="226"/>
    <n v="2346"/>
    <n v="5"/>
    <n v="4692"/>
    <n v="9"/>
    <n v="11730"/>
    <d v="2024-12-03T00:00:00"/>
    <n v="961"/>
    <x v="1"/>
    <n v="938.4"/>
  </r>
  <r>
    <x v="9"/>
    <s v="Bhopal"/>
    <s v="Kids"/>
    <x v="1"/>
    <n v="28"/>
    <n v="437703"/>
    <x v="1"/>
    <d v="2022-04-17T00:00:00"/>
    <x v="4"/>
    <x v="3659"/>
    <s v="M3"/>
    <n v="9"/>
    <n v="8"/>
    <x v="2"/>
    <x v="2"/>
    <s v="Alarm"/>
    <n v="28934"/>
    <x v="152"/>
    <x v="11"/>
    <x v="3763"/>
    <x v="3663"/>
    <n v="290"/>
    <n v="2023"/>
    <n v="2"/>
    <n v="1618.4"/>
    <n v="11"/>
    <n v="4046"/>
    <d v="2024-12-03T00:00:00"/>
    <n v="961"/>
    <x v="1"/>
    <n v="809.2"/>
  </r>
  <r>
    <x v="3"/>
    <s v="Jalna"/>
    <s v="Men"/>
    <x v="10"/>
    <n v="82"/>
    <n v="402992"/>
    <x v="2"/>
    <d v="2022-04-18T00:00:00"/>
    <x v="2"/>
    <x v="3660"/>
    <s v="M31"/>
    <n v="10"/>
    <n v="7"/>
    <x v="10"/>
    <x v="1"/>
    <s v="None"/>
    <n v="25244"/>
    <x v="191"/>
    <x v="3"/>
    <x v="3764"/>
    <x v="3664"/>
    <n v="662"/>
    <n v="2950"/>
    <n v="4"/>
    <n v="4720"/>
    <n v="9"/>
    <n v="11800"/>
    <d v="2024-12-03T00:00:00"/>
    <n v="960"/>
    <x v="1"/>
    <n v="1180"/>
  </r>
  <r>
    <x v="4"/>
    <s v="Madurai"/>
    <s v="Men"/>
    <x v="10"/>
    <n v="42"/>
    <n v="426468"/>
    <x v="2"/>
    <d v="2022-04-18T00:00:00"/>
    <x v="2"/>
    <x v="3661"/>
    <s v="M34"/>
    <n v="10"/>
    <n v="7"/>
    <x v="7"/>
    <x v="1"/>
    <s v="Alarm"/>
    <n v="32416"/>
    <x v="137"/>
    <x v="1"/>
    <x v="3765"/>
    <x v="3665"/>
    <n v="641"/>
    <n v="2360"/>
    <n v="3"/>
    <n v="2832"/>
    <n v="9"/>
    <n v="7080"/>
    <d v="2024-12-03T00:00:00"/>
    <n v="960"/>
    <x v="1"/>
    <n v="944"/>
  </r>
  <r>
    <x v="5"/>
    <s v="Guwahati"/>
    <s v="Women"/>
    <x v="8"/>
    <n v="1"/>
    <n v="402632"/>
    <x v="1"/>
    <d v="2022-04-18T00:00:00"/>
    <x v="1"/>
    <x v="3662"/>
    <s v="M48"/>
    <n v="10"/>
    <n v="9"/>
    <x v="15"/>
    <x v="1"/>
    <s v="None"/>
    <n v="89995"/>
    <x v="246"/>
    <x v="2"/>
    <x v="3766"/>
    <x v="3666"/>
    <n v="777"/>
    <n v="1025"/>
    <n v="2"/>
    <n v="820"/>
    <n v="11"/>
    <n v="2050"/>
    <d v="2024-12-03T00:00:00"/>
    <n v="960"/>
    <x v="1"/>
    <n v="410"/>
  </r>
  <r>
    <x v="5"/>
    <s v="Hyderabad"/>
    <s v="Kids"/>
    <x v="3"/>
    <n v="8"/>
    <n v="401173"/>
    <x v="1"/>
    <d v="2022-04-18T00:00:00"/>
    <x v="5"/>
    <x v="3663"/>
    <s v="M49"/>
    <n v="11"/>
    <n v="8"/>
    <x v="13"/>
    <x v="1"/>
    <s v="CCTV, Alarm"/>
    <n v="16976"/>
    <x v="96"/>
    <x v="5"/>
    <x v="3767"/>
    <x v="3667"/>
    <n v="989"/>
    <n v="2256"/>
    <n v="4"/>
    <n v="3609.6"/>
    <n v="9"/>
    <n v="9024"/>
    <d v="2024-12-03T00:00:00"/>
    <n v="960"/>
    <x v="1"/>
    <n v="902.4"/>
  </r>
  <r>
    <x v="6"/>
    <s v="Nashik"/>
    <s v="Kids"/>
    <x v="9"/>
    <n v="38"/>
    <n v="426989"/>
    <x v="1"/>
    <d v="2022-04-18T00:00:00"/>
    <x v="1"/>
    <x v="3664"/>
    <s v="M92"/>
    <n v="9"/>
    <n v="8"/>
    <x v="14"/>
    <x v="2"/>
    <s v="CCTV"/>
    <n v="91837"/>
    <x v="206"/>
    <x v="3"/>
    <x v="3768"/>
    <x v="3668"/>
    <n v="508"/>
    <n v="1291"/>
    <n v="7"/>
    <n v="3614.8"/>
    <n v="11"/>
    <n v="9037"/>
    <d v="2024-12-03T00:00:00"/>
    <n v="960"/>
    <x v="1"/>
    <n v="516.4"/>
  </r>
  <r>
    <x v="7"/>
    <s v="Noida"/>
    <s v="Women"/>
    <x v="5"/>
    <n v="77"/>
    <n v="431699"/>
    <x v="1"/>
    <d v="2022-04-19T00:00:00"/>
    <x v="1"/>
    <x v="3665"/>
    <s v="M4"/>
    <n v="10"/>
    <n v="9"/>
    <x v="2"/>
    <x v="1"/>
    <s v="None"/>
    <n v="84592"/>
    <x v="6"/>
    <x v="6"/>
    <x v="3769"/>
    <x v="3669"/>
    <n v="818"/>
    <n v="2429"/>
    <n v="2"/>
    <n v="1943.2"/>
    <n v="11"/>
    <n v="4858"/>
    <d v="2024-12-03T00:00:00"/>
    <n v="959"/>
    <x v="1"/>
    <n v="971.6"/>
  </r>
  <r>
    <x v="8"/>
    <s v="Pondicherry"/>
    <s v="Women"/>
    <x v="2"/>
    <n v="26"/>
    <n v="438780"/>
    <x v="2"/>
    <d v="2022-04-20T00:00:00"/>
    <x v="5"/>
    <x v="3666"/>
    <s v="M80"/>
    <n v="11"/>
    <n v="8"/>
    <x v="12"/>
    <x v="2"/>
    <s v="CCTV"/>
    <n v="63483"/>
    <x v="64"/>
    <x v="10"/>
    <x v="3770"/>
    <x v="3670"/>
    <n v="243"/>
    <n v="1537"/>
    <n v="3"/>
    <n v="1844.4"/>
    <n v="9"/>
    <n v="4611"/>
    <d v="2024-12-03T00:00:00"/>
    <n v="958"/>
    <x v="1"/>
    <n v="614.80000000000007"/>
  </r>
  <r>
    <x v="9"/>
    <s v="Vadodara"/>
    <s v="Men"/>
    <x v="11"/>
    <n v="17"/>
    <n v="416153"/>
    <x v="2"/>
    <d v="2022-04-20T00:00:00"/>
    <x v="7"/>
    <x v="3667"/>
    <s v="M81"/>
    <n v="11"/>
    <n v="8"/>
    <x v="8"/>
    <x v="2"/>
    <s v="CCTV"/>
    <n v="58794"/>
    <x v="118"/>
    <x v="1"/>
    <x v="3771"/>
    <x v="3671"/>
    <n v="469"/>
    <n v="2352"/>
    <n v="2"/>
    <n v="1881.6"/>
    <n v="9"/>
    <n v="4704"/>
    <d v="2024-12-03T00:00:00"/>
    <n v="958"/>
    <x v="1"/>
    <n v="940.8"/>
  </r>
  <r>
    <x v="9"/>
    <s v="Kolhapur"/>
    <s v="Women"/>
    <x v="10"/>
    <n v="38"/>
    <n v="427288"/>
    <x v="2"/>
    <d v="2022-04-20T00:00:00"/>
    <x v="6"/>
    <x v="3668"/>
    <s v="M14"/>
    <n v="10"/>
    <n v="7"/>
    <x v="5"/>
    <x v="1"/>
    <s v="CCTV, Alarm"/>
    <n v="45171"/>
    <x v="191"/>
    <x v="3"/>
    <x v="3772"/>
    <x v="3672"/>
    <n v="557"/>
    <n v="514"/>
    <n v="1"/>
    <n v="205.6"/>
    <n v="9"/>
    <n v="514"/>
    <d v="2024-12-03T00:00:00"/>
    <n v="958"/>
    <x v="1"/>
    <n v="205.6"/>
  </r>
  <r>
    <x v="2"/>
    <s v="Madurai"/>
    <s v="Kids"/>
    <x v="4"/>
    <n v="91"/>
    <n v="405890"/>
    <x v="1"/>
    <d v="2022-04-20T00:00:00"/>
    <x v="5"/>
    <x v="3669"/>
    <s v="M55"/>
    <n v="11"/>
    <n v="8"/>
    <x v="7"/>
    <x v="2"/>
    <s v="None"/>
    <n v="28170"/>
    <x v="99"/>
    <x v="2"/>
    <x v="3773"/>
    <x v="3673"/>
    <n v="399"/>
    <n v="2750"/>
    <n v="2"/>
    <n v="2200"/>
    <n v="9"/>
    <n v="5500"/>
    <d v="2024-12-03T00:00:00"/>
    <n v="958"/>
    <x v="1"/>
    <n v="1100"/>
  </r>
  <r>
    <x v="7"/>
    <s v="Chhattisgarh"/>
    <s v="Kids"/>
    <x v="5"/>
    <n v="13"/>
    <n v="435962"/>
    <x v="1"/>
    <d v="2022-04-21T00:00:00"/>
    <x v="7"/>
    <x v="3670"/>
    <s v="M90"/>
    <n v="10"/>
    <n v="9"/>
    <x v="15"/>
    <x v="1"/>
    <s v="Alarm"/>
    <n v="85451"/>
    <x v="174"/>
    <x v="3"/>
    <x v="3774"/>
    <x v="3674"/>
    <n v="247"/>
    <n v="710"/>
    <n v="1"/>
    <n v="284"/>
    <n v="11"/>
    <n v="710"/>
    <d v="2024-12-03T00:00:00"/>
    <n v="957"/>
    <x v="1"/>
    <n v="284"/>
  </r>
  <r>
    <x v="5"/>
    <s v="Visakhapatnam"/>
    <s v="Men"/>
    <x v="1"/>
    <n v="12"/>
    <n v="402990"/>
    <x v="2"/>
    <d v="2022-04-21T00:00:00"/>
    <x v="6"/>
    <x v="3671"/>
    <s v="M46"/>
    <n v="10"/>
    <n v="9"/>
    <x v="3"/>
    <x v="1"/>
    <s v="CCTV, Alarm"/>
    <n v="79865"/>
    <x v="181"/>
    <x v="8"/>
    <x v="3775"/>
    <x v="3675"/>
    <n v="961"/>
    <n v="912"/>
    <n v="4"/>
    <n v="1459.2"/>
    <n v="11"/>
    <n v="3648"/>
    <d v="2024-12-03T00:00:00"/>
    <n v="957"/>
    <x v="1"/>
    <n v="364.8"/>
  </r>
  <r>
    <x v="7"/>
    <s v="Visakhapatnam"/>
    <s v="Kids"/>
    <x v="1"/>
    <n v="11"/>
    <n v="416709"/>
    <x v="2"/>
    <d v="2022-04-21T00:00:00"/>
    <x v="2"/>
    <x v="3672"/>
    <s v="M20"/>
    <n v="10"/>
    <n v="7"/>
    <x v="2"/>
    <x v="2"/>
    <s v="CCTV, Alarm"/>
    <n v="16873"/>
    <x v="324"/>
    <x v="9"/>
    <x v="3776"/>
    <x v="3676"/>
    <n v="630"/>
    <n v="1815"/>
    <n v="4"/>
    <n v="2904"/>
    <n v="9"/>
    <n v="7260"/>
    <d v="2024-12-03T00:00:00"/>
    <n v="957"/>
    <x v="1"/>
    <n v="726"/>
  </r>
  <r>
    <x v="4"/>
    <s v="Pune"/>
    <s v="Kids"/>
    <x v="7"/>
    <n v="77"/>
    <n v="408355"/>
    <x v="1"/>
    <d v="2022-04-21T00:00:00"/>
    <x v="2"/>
    <x v="3673"/>
    <s v="M91"/>
    <n v="11"/>
    <n v="8"/>
    <x v="14"/>
    <x v="2"/>
    <s v="Alarm"/>
    <n v="21159"/>
    <x v="77"/>
    <x v="1"/>
    <x v="3777"/>
    <x v="3677"/>
    <n v="976"/>
    <n v="1431"/>
    <n v="8"/>
    <n v="4579.2"/>
    <n v="9"/>
    <n v="11448"/>
    <d v="2024-12-03T00:00:00"/>
    <n v="957"/>
    <x v="1"/>
    <n v="572.4"/>
  </r>
  <r>
    <x v="5"/>
    <s v="Madurai"/>
    <s v="Kids"/>
    <x v="9"/>
    <n v="99"/>
    <n v="404840"/>
    <x v="1"/>
    <d v="2022-04-21T00:00:00"/>
    <x v="1"/>
    <x v="3674"/>
    <s v="M85"/>
    <n v="10"/>
    <n v="7"/>
    <x v="11"/>
    <x v="2"/>
    <s v="CCTV"/>
    <n v="81443"/>
    <x v="42"/>
    <x v="11"/>
    <x v="3778"/>
    <x v="3678"/>
    <n v="326"/>
    <n v="665"/>
    <n v="5"/>
    <n v="1330"/>
    <n v="9"/>
    <n v="3325"/>
    <d v="2024-12-03T00:00:00"/>
    <n v="957"/>
    <x v="1"/>
    <n v="266"/>
  </r>
  <r>
    <x v="6"/>
    <s v="Coimbatore"/>
    <s v="Women"/>
    <x v="5"/>
    <n v="85"/>
    <n v="431231"/>
    <x v="1"/>
    <d v="2022-04-22T00:00:00"/>
    <x v="3"/>
    <x v="3675"/>
    <s v="M89"/>
    <n v="11"/>
    <n v="8"/>
    <x v="4"/>
    <x v="1"/>
    <s v="CCTV, Alarm"/>
    <n v="54257"/>
    <x v="291"/>
    <x v="2"/>
    <x v="3779"/>
    <x v="3235"/>
    <n v="921"/>
    <n v="817"/>
    <n v="7"/>
    <n v="2287.6"/>
    <n v="9"/>
    <n v="5719"/>
    <d v="2024-12-03T00:00:00"/>
    <n v="956"/>
    <x v="1"/>
    <n v="326.8"/>
  </r>
  <r>
    <x v="9"/>
    <s v="Meerut"/>
    <s v="Kids"/>
    <x v="6"/>
    <n v="66"/>
    <n v="400713"/>
    <x v="1"/>
    <d v="2022-04-22T00:00:00"/>
    <x v="4"/>
    <x v="3676"/>
    <s v="M25"/>
    <n v="10"/>
    <n v="7"/>
    <x v="2"/>
    <x v="1"/>
    <s v="CCTV"/>
    <n v="34169"/>
    <x v="264"/>
    <x v="2"/>
    <x v="3780"/>
    <x v="3679"/>
    <n v="299"/>
    <n v="2586"/>
    <n v="1"/>
    <n v="1034.4000000000001"/>
    <n v="9"/>
    <n v="2586"/>
    <d v="2024-12-03T00:00:00"/>
    <n v="956"/>
    <x v="1"/>
    <n v="1034.4000000000001"/>
  </r>
  <r>
    <x v="4"/>
    <s v="Ahmedabad"/>
    <s v="Men"/>
    <x v="7"/>
    <n v="23"/>
    <n v="415821"/>
    <x v="1"/>
    <d v="2022-04-22T00:00:00"/>
    <x v="1"/>
    <x v="3677"/>
    <s v="M97"/>
    <n v="10"/>
    <n v="7"/>
    <x v="7"/>
    <x v="2"/>
    <s v="CCTV"/>
    <n v="77730"/>
    <x v="25"/>
    <x v="6"/>
    <x v="3781"/>
    <x v="3680"/>
    <n v="434"/>
    <n v="2156"/>
    <n v="4"/>
    <n v="3449.6"/>
    <n v="9"/>
    <n v="8624"/>
    <d v="2024-12-03T00:00:00"/>
    <n v="956"/>
    <x v="1"/>
    <n v="862.4"/>
  </r>
  <r>
    <x v="8"/>
    <s v="Aurangabad"/>
    <s v="Kids"/>
    <x v="9"/>
    <n v="83"/>
    <n v="404994"/>
    <x v="2"/>
    <d v="2022-04-22T00:00:00"/>
    <x v="3"/>
    <x v="3678"/>
    <s v="M84"/>
    <n v="11"/>
    <n v="8"/>
    <x v="18"/>
    <x v="2"/>
    <s v="None"/>
    <n v="73257"/>
    <x v="230"/>
    <x v="12"/>
    <x v="3782"/>
    <x v="3681"/>
    <n v="444"/>
    <n v="1278"/>
    <n v="1"/>
    <n v="511.2"/>
    <n v="9"/>
    <n v="1278"/>
    <d v="2024-12-03T00:00:00"/>
    <n v="956"/>
    <x v="1"/>
    <n v="511.2"/>
  </r>
  <r>
    <x v="9"/>
    <s v="Madurai"/>
    <s v="Kids"/>
    <x v="11"/>
    <n v="1"/>
    <n v="435112"/>
    <x v="1"/>
    <d v="2022-04-22T00:00:00"/>
    <x v="2"/>
    <x v="3679"/>
    <s v="M47"/>
    <n v="11"/>
    <n v="8"/>
    <x v="4"/>
    <x v="2"/>
    <s v="CCTV, Alarm"/>
    <n v="50907"/>
    <x v="126"/>
    <x v="3"/>
    <x v="3783"/>
    <x v="3682"/>
    <n v="527"/>
    <n v="1639"/>
    <n v="6"/>
    <n v="3933.6"/>
    <n v="9"/>
    <n v="9834"/>
    <d v="2024-12-03T00:00:00"/>
    <n v="956"/>
    <x v="1"/>
    <n v="655.6"/>
  </r>
  <r>
    <x v="5"/>
    <s v="Patna"/>
    <s v="Kids"/>
    <x v="7"/>
    <n v="91"/>
    <n v="403793"/>
    <x v="2"/>
    <d v="2022-04-23T00:00:00"/>
    <x v="6"/>
    <x v="3680"/>
    <s v="M47"/>
    <n v="10"/>
    <n v="7"/>
    <x v="18"/>
    <x v="2"/>
    <s v="Alarm"/>
    <n v="52693"/>
    <x v="327"/>
    <x v="6"/>
    <x v="3784"/>
    <x v="3683"/>
    <n v="572"/>
    <n v="2898"/>
    <n v="5"/>
    <n v="5796"/>
    <n v="9"/>
    <n v="14490"/>
    <d v="2024-12-03T00:00:00"/>
    <n v="955"/>
    <x v="1"/>
    <n v="1159.2"/>
  </r>
  <r>
    <x v="8"/>
    <s v="Noida"/>
    <s v="Kids"/>
    <x v="8"/>
    <n v="88"/>
    <n v="433621"/>
    <x v="1"/>
    <d v="2022-04-23T00:00:00"/>
    <x v="6"/>
    <x v="3681"/>
    <s v="M44"/>
    <n v="11"/>
    <n v="8"/>
    <x v="4"/>
    <x v="2"/>
    <s v="None"/>
    <n v="41029"/>
    <x v="143"/>
    <x v="2"/>
    <x v="3785"/>
    <x v="3684"/>
    <n v="632"/>
    <n v="2960"/>
    <n v="2"/>
    <n v="2368"/>
    <n v="9"/>
    <n v="5920"/>
    <d v="2024-12-03T00:00:00"/>
    <n v="955"/>
    <x v="1"/>
    <n v="1184"/>
  </r>
  <r>
    <x v="7"/>
    <s v="Kochi"/>
    <s v="Men"/>
    <x v="5"/>
    <n v="62"/>
    <n v="417426"/>
    <x v="1"/>
    <d v="2022-04-23T00:00:00"/>
    <x v="1"/>
    <x v="2958"/>
    <s v="M51"/>
    <n v="9"/>
    <n v="8"/>
    <x v="15"/>
    <x v="1"/>
    <s v="CCTV"/>
    <n v="95347"/>
    <x v="193"/>
    <x v="4"/>
    <x v="3786"/>
    <x v="3685"/>
    <n v="396"/>
    <n v="1350"/>
    <n v="4"/>
    <n v="2160"/>
    <n v="11"/>
    <n v="5400"/>
    <d v="2024-12-03T00:00:00"/>
    <n v="955"/>
    <x v="1"/>
    <n v="540"/>
  </r>
  <r>
    <x v="8"/>
    <s v="Guwahati"/>
    <s v="Women"/>
    <x v="7"/>
    <n v="15"/>
    <n v="428399"/>
    <x v="2"/>
    <d v="2022-04-23T00:00:00"/>
    <x v="3"/>
    <x v="3682"/>
    <s v="M81"/>
    <n v="9"/>
    <n v="8"/>
    <x v="3"/>
    <x v="1"/>
    <s v="CCTV"/>
    <n v="17667"/>
    <x v="43"/>
    <x v="1"/>
    <x v="3787"/>
    <x v="3686"/>
    <n v="908"/>
    <n v="2117"/>
    <n v="6"/>
    <n v="5080.8"/>
    <n v="11"/>
    <n v="12702"/>
    <d v="2024-12-03T00:00:00"/>
    <n v="955"/>
    <x v="1"/>
    <n v="846.80000000000007"/>
  </r>
  <r>
    <x v="3"/>
    <s v="Chhattisgarh"/>
    <s v="Women"/>
    <x v="5"/>
    <n v="59"/>
    <n v="404433"/>
    <x v="1"/>
    <d v="2022-04-24T00:00:00"/>
    <x v="5"/>
    <x v="3683"/>
    <s v="M21"/>
    <n v="10"/>
    <n v="9"/>
    <x v="9"/>
    <x v="2"/>
    <s v="Alarm"/>
    <n v="75689"/>
    <x v="221"/>
    <x v="6"/>
    <x v="3788"/>
    <x v="3687"/>
    <n v="283"/>
    <n v="2306"/>
    <n v="2"/>
    <n v="1844.8"/>
    <n v="11"/>
    <n v="4612"/>
    <d v="2024-12-03T00:00:00"/>
    <n v="954"/>
    <x v="1"/>
    <n v="922.4"/>
  </r>
  <r>
    <x v="2"/>
    <s v="Madurai"/>
    <s v="Kids"/>
    <x v="7"/>
    <n v="21"/>
    <n v="437754"/>
    <x v="1"/>
    <d v="2022-04-24T00:00:00"/>
    <x v="5"/>
    <x v="3684"/>
    <s v="M52"/>
    <n v="10"/>
    <n v="9"/>
    <x v="9"/>
    <x v="2"/>
    <s v="CCTV, Alarm"/>
    <n v="80485"/>
    <x v="127"/>
    <x v="5"/>
    <x v="3789"/>
    <x v="1980"/>
    <n v="840"/>
    <n v="758"/>
    <n v="6"/>
    <n v="1819.2"/>
    <n v="11"/>
    <n v="4548"/>
    <d v="2024-12-03T00:00:00"/>
    <n v="954"/>
    <x v="1"/>
    <n v="303.2"/>
  </r>
  <r>
    <x v="3"/>
    <s v="Patna"/>
    <s v="Men"/>
    <x v="6"/>
    <n v="2"/>
    <n v="414122"/>
    <x v="1"/>
    <d v="2022-04-24T00:00:00"/>
    <x v="3"/>
    <x v="3685"/>
    <s v="M50"/>
    <n v="9"/>
    <n v="8"/>
    <x v="2"/>
    <x v="1"/>
    <s v="None"/>
    <n v="97931"/>
    <x v="183"/>
    <x v="5"/>
    <x v="3790"/>
    <x v="3688"/>
    <n v="478"/>
    <n v="2930"/>
    <n v="8"/>
    <n v="9376"/>
    <n v="11"/>
    <n v="23440"/>
    <d v="2024-12-03T00:00:00"/>
    <n v="954"/>
    <x v="1"/>
    <n v="1172"/>
  </r>
  <r>
    <x v="2"/>
    <s v="Pondicherry"/>
    <s v="Men"/>
    <x v="9"/>
    <n v="63"/>
    <n v="428729"/>
    <x v="2"/>
    <d v="2022-04-24T00:00:00"/>
    <x v="2"/>
    <x v="3686"/>
    <s v="M56"/>
    <n v="11"/>
    <n v="8"/>
    <x v="14"/>
    <x v="2"/>
    <s v="None"/>
    <n v="94098"/>
    <x v="45"/>
    <x v="2"/>
    <x v="3791"/>
    <x v="3689"/>
    <n v="412"/>
    <n v="2342"/>
    <n v="5"/>
    <n v="4684"/>
    <n v="9"/>
    <n v="11710"/>
    <d v="2024-12-03T00:00:00"/>
    <n v="954"/>
    <x v="1"/>
    <n v="936.8"/>
  </r>
  <r>
    <x v="8"/>
    <s v="Thane"/>
    <s v="Kids"/>
    <x v="9"/>
    <n v="77"/>
    <n v="428030"/>
    <x v="1"/>
    <d v="2022-04-24T00:00:00"/>
    <x v="5"/>
    <x v="3687"/>
    <s v="M52"/>
    <n v="11"/>
    <n v="8"/>
    <x v="8"/>
    <x v="2"/>
    <s v="CCTV"/>
    <n v="68171"/>
    <x v="1"/>
    <x v="1"/>
    <x v="3792"/>
    <x v="3690"/>
    <n v="774"/>
    <n v="1902"/>
    <n v="7"/>
    <n v="5325.6"/>
    <n v="9"/>
    <n v="13314"/>
    <d v="2024-12-03T00:00:00"/>
    <n v="954"/>
    <x v="1"/>
    <n v="760.80000000000007"/>
  </r>
  <r>
    <x v="4"/>
    <s v="Solapur"/>
    <s v="Men"/>
    <x v="6"/>
    <n v="14"/>
    <n v="437980"/>
    <x v="2"/>
    <d v="2022-04-24T00:00:00"/>
    <x v="5"/>
    <x v="3688"/>
    <s v="M87"/>
    <n v="10"/>
    <n v="9"/>
    <x v="10"/>
    <x v="1"/>
    <s v="None"/>
    <n v="83969"/>
    <x v="265"/>
    <x v="10"/>
    <x v="3793"/>
    <x v="3691"/>
    <n v="863"/>
    <n v="2623"/>
    <n v="2"/>
    <n v="2098.4"/>
    <n v="11"/>
    <n v="5246"/>
    <d v="2024-12-03T00:00:00"/>
    <n v="954"/>
    <x v="1"/>
    <n v="1049.2"/>
  </r>
  <r>
    <x v="3"/>
    <s v="Chandigarh"/>
    <s v="Kids"/>
    <x v="6"/>
    <n v="46"/>
    <n v="401400"/>
    <x v="1"/>
    <d v="2022-04-24T00:00:00"/>
    <x v="6"/>
    <x v="3689"/>
    <s v="M50"/>
    <n v="10"/>
    <n v="7"/>
    <x v="18"/>
    <x v="2"/>
    <s v="Alarm"/>
    <n v="33339"/>
    <x v="42"/>
    <x v="11"/>
    <x v="3794"/>
    <x v="3692"/>
    <n v="618"/>
    <n v="1694"/>
    <n v="2"/>
    <n v="1355.2"/>
    <n v="9"/>
    <n v="3388"/>
    <d v="2024-12-03T00:00:00"/>
    <n v="954"/>
    <x v="1"/>
    <n v="677.6"/>
  </r>
  <r>
    <x v="8"/>
    <s v="Solapur"/>
    <s v="Women"/>
    <x v="5"/>
    <n v="42"/>
    <n v="425416"/>
    <x v="2"/>
    <d v="2022-04-25T00:00:00"/>
    <x v="6"/>
    <x v="3690"/>
    <s v="M75"/>
    <n v="10"/>
    <n v="7"/>
    <x v="12"/>
    <x v="2"/>
    <s v="CCTV"/>
    <n v="44886"/>
    <x v="228"/>
    <x v="11"/>
    <x v="3795"/>
    <x v="3693"/>
    <n v="212"/>
    <n v="748"/>
    <n v="4"/>
    <n v="1196.8"/>
    <n v="9"/>
    <n v="2992"/>
    <d v="2024-12-03T00:00:00"/>
    <n v="953"/>
    <x v="1"/>
    <n v="299.2"/>
  </r>
  <r>
    <x v="6"/>
    <s v="Jaipur"/>
    <s v="Men"/>
    <x v="3"/>
    <n v="12"/>
    <n v="408817"/>
    <x v="2"/>
    <d v="2022-04-25T00:00:00"/>
    <x v="3"/>
    <x v="3691"/>
    <s v="M70"/>
    <n v="9"/>
    <n v="8"/>
    <x v="9"/>
    <x v="2"/>
    <s v="Alarm"/>
    <n v="40305"/>
    <x v="68"/>
    <x v="12"/>
    <x v="3796"/>
    <x v="3694"/>
    <n v="965"/>
    <n v="942"/>
    <n v="1"/>
    <n v="376.8"/>
    <n v="11"/>
    <n v="942"/>
    <d v="2024-12-03T00:00:00"/>
    <n v="953"/>
    <x v="1"/>
    <n v="376.8"/>
  </r>
  <r>
    <x v="7"/>
    <s v="Chhattisgarh"/>
    <s v="Men"/>
    <x v="10"/>
    <n v="92"/>
    <n v="434123"/>
    <x v="2"/>
    <d v="2022-04-25T00:00:00"/>
    <x v="5"/>
    <x v="3692"/>
    <s v="M20"/>
    <n v="11"/>
    <n v="8"/>
    <x v="10"/>
    <x v="2"/>
    <s v="None"/>
    <n v="26028"/>
    <x v="310"/>
    <x v="12"/>
    <x v="3797"/>
    <x v="3695"/>
    <n v="414"/>
    <n v="1923"/>
    <n v="4"/>
    <n v="3076.8"/>
    <n v="9"/>
    <n v="7692"/>
    <d v="2024-12-03T00:00:00"/>
    <n v="953"/>
    <x v="1"/>
    <n v="769.2"/>
  </r>
  <r>
    <x v="2"/>
    <s v="Rajkot"/>
    <s v="Men"/>
    <x v="11"/>
    <n v="64"/>
    <n v="402417"/>
    <x v="1"/>
    <d v="2022-04-25T00:00:00"/>
    <x v="7"/>
    <x v="3693"/>
    <s v="M50"/>
    <n v="11"/>
    <n v="8"/>
    <x v="9"/>
    <x v="2"/>
    <s v="CCTV"/>
    <n v="62976"/>
    <x v="74"/>
    <x v="11"/>
    <x v="3798"/>
    <x v="3696"/>
    <n v="516"/>
    <n v="784"/>
    <n v="2"/>
    <n v="627.20000000000005"/>
    <n v="9"/>
    <n v="1568"/>
    <d v="2024-12-03T00:00:00"/>
    <n v="953"/>
    <x v="1"/>
    <n v="313.60000000000002"/>
  </r>
  <r>
    <x v="4"/>
    <s v="Goa"/>
    <s v="Men"/>
    <x v="2"/>
    <n v="77"/>
    <n v="406317"/>
    <x v="1"/>
    <d v="2022-04-25T00:00:00"/>
    <x v="6"/>
    <x v="3694"/>
    <s v="M37"/>
    <n v="9"/>
    <n v="8"/>
    <x v="14"/>
    <x v="1"/>
    <s v="Alarm"/>
    <n v="86053"/>
    <x v="82"/>
    <x v="12"/>
    <x v="3799"/>
    <x v="3697"/>
    <n v="379"/>
    <n v="1923"/>
    <n v="1"/>
    <n v="769.2"/>
    <n v="11"/>
    <n v="1923"/>
    <d v="2024-12-03T00:00:00"/>
    <n v="953"/>
    <x v="1"/>
    <n v="769.2"/>
  </r>
  <r>
    <x v="3"/>
    <s v="Visakhapatnam"/>
    <s v="Kids"/>
    <x v="11"/>
    <n v="48"/>
    <n v="401645"/>
    <x v="2"/>
    <d v="2022-04-25T00:00:00"/>
    <x v="3"/>
    <x v="3695"/>
    <s v="M49"/>
    <n v="10"/>
    <n v="7"/>
    <x v="10"/>
    <x v="1"/>
    <s v="CCTV"/>
    <n v="15849"/>
    <x v="75"/>
    <x v="4"/>
    <x v="3800"/>
    <x v="3698"/>
    <n v="386"/>
    <n v="2703"/>
    <n v="3"/>
    <n v="3243.6"/>
    <n v="9"/>
    <n v="8109"/>
    <d v="2024-12-03T00:00:00"/>
    <n v="953"/>
    <x v="1"/>
    <n v="1081.2"/>
  </r>
  <r>
    <x v="6"/>
    <s v="Hyderabad"/>
    <s v="Women"/>
    <x v="7"/>
    <n v="4"/>
    <n v="425517"/>
    <x v="1"/>
    <d v="2022-04-25T00:00:00"/>
    <x v="3"/>
    <x v="3696"/>
    <s v="M4"/>
    <n v="9"/>
    <n v="8"/>
    <x v="16"/>
    <x v="2"/>
    <s v="CCTV"/>
    <n v="93264"/>
    <x v="153"/>
    <x v="11"/>
    <x v="3801"/>
    <x v="3699"/>
    <n v="248"/>
    <n v="934"/>
    <n v="8"/>
    <n v="2988.8"/>
    <n v="11"/>
    <n v="7472"/>
    <d v="2024-12-03T00:00:00"/>
    <n v="953"/>
    <x v="1"/>
    <n v="373.6"/>
  </r>
  <r>
    <x v="6"/>
    <s v="Patna"/>
    <s v="Women"/>
    <x v="10"/>
    <n v="59"/>
    <n v="435130"/>
    <x v="2"/>
    <d v="2022-04-26T00:00:00"/>
    <x v="6"/>
    <x v="3697"/>
    <s v="M67"/>
    <n v="9"/>
    <n v="8"/>
    <x v="2"/>
    <x v="2"/>
    <s v="Alarm"/>
    <n v="48266"/>
    <x v="165"/>
    <x v="3"/>
    <x v="3802"/>
    <x v="3700"/>
    <n v="705"/>
    <n v="1201"/>
    <n v="6"/>
    <n v="2882.4"/>
    <n v="11"/>
    <n v="7206"/>
    <d v="2024-12-03T00:00:00"/>
    <n v="952"/>
    <x v="1"/>
    <n v="480.40000000000003"/>
  </r>
  <r>
    <x v="7"/>
    <s v="Ranchi"/>
    <s v="Women"/>
    <x v="6"/>
    <n v="56"/>
    <n v="435811"/>
    <x v="2"/>
    <d v="2022-04-26T00:00:00"/>
    <x v="5"/>
    <x v="3698"/>
    <s v="M29"/>
    <n v="10"/>
    <n v="7"/>
    <x v="18"/>
    <x v="1"/>
    <s v="None"/>
    <n v="30256"/>
    <x v="315"/>
    <x v="5"/>
    <x v="3803"/>
    <x v="3701"/>
    <n v="398"/>
    <n v="2408"/>
    <n v="6"/>
    <n v="5779.2"/>
    <n v="9"/>
    <n v="14448"/>
    <d v="2024-12-03T00:00:00"/>
    <n v="952"/>
    <x v="1"/>
    <n v="963.19999999999993"/>
  </r>
  <r>
    <x v="6"/>
    <s v="Chandigarh"/>
    <s v="Kids"/>
    <x v="6"/>
    <n v="45"/>
    <n v="405012"/>
    <x v="1"/>
    <d v="2022-04-26T00:00:00"/>
    <x v="1"/>
    <x v="3699"/>
    <s v="M22"/>
    <n v="9"/>
    <n v="8"/>
    <x v="8"/>
    <x v="2"/>
    <s v="Alarm"/>
    <n v="96050"/>
    <x v="185"/>
    <x v="4"/>
    <x v="3804"/>
    <x v="3702"/>
    <n v="496"/>
    <n v="1843"/>
    <n v="2"/>
    <n v="1474.4"/>
    <n v="11"/>
    <n v="3686"/>
    <d v="2024-12-03T00:00:00"/>
    <n v="952"/>
    <x v="1"/>
    <n v="737.2"/>
  </r>
  <r>
    <x v="8"/>
    <s v="Solapur"/>
    <s v="Women"/>
    <x v="10"/>
    <n v="8"/>
    <n v="417962"/>
    <x v="1"/>
    <d v="2022-04-26T00:00:00"/>
    <x v="4"/>
    <x v="3700"/>
    <s v="M84"/>
    <n v="10"/>
    <n v="9"/>
    <x v="12"/>
    <x v="2"/>
    <s v="None"/>
    <n v="50959"/>
    <x v="274"/>
    <x v="8"/>
    <x v="3805"/>
    <x v="1429"/>
    <n v="667"/>
    <n v="2916"/>
    <n v="5"/>
    <n v="5832"/>
    <n v="11"/>
    <n v="14580"/>
    <d v="2024-12-03T00:00:00"/>
    <n v="952"/>
    <x v="1"/>
    <n v="1166.4000000000001"/>
  </r>
  <r>
    <x v="4"/>
    <s v="Kolkata"/>
    <s v="Men"/>
    <x v="5"/>
    <n v="90"/>
    <n v="408309"/>
    <x v="1"/>
    <d v="2022-04-26T00:00:00"/>
    <x v="7"/>
    <x v="3701"/>
    <s v="M70"/>
    <n v="9"/>
    <n v="8"/>
    <x v="14"/>
    <x v="2"/>
    <s v="None"/>
    <n v="82731"/>
    <x v="257"/>
    <x v="10"/>
    <x v="3806"/>
    <x v="3703"/>
    <n v="325"/>
    <n v="880"/>
    <n v="7"/>
    <n v="2464"/>
    <n v="11"/>
    <n v="6160"/>
    <d v="2024-12-03T00:00:00"/>
    <n v="952"/>
    <x v="1"/>
    <n v="352"/>
  </r>
  <r>
    <x v="8"/>
    <s v="Mysuru"/>
    <s v="Women"/>
    <x v="4"/>
    <n v="27"/>
    <n v="423448"/>
    <x v="1"/>
    <d v="2022-04-27T00:00:00"/>
    <x v="6"/>
    <x v="3702"/>
    <s v="M43"/>
    <n v="11"/>
    <n v="8"/>
    <x v="4"/>
    <x v="1"/>
    <s v="Alarm"/>
    <n v="37352"/>
    <x v="37"/>
    <x v="10"/>
    <x v="3807"/>
    <x v="3704"/>
    <n v="728"/>
    <n v="977"/>
    <n v="1"/>
    <n v="390.8"/>
    <n v="9"/>
    <n v="977"/>
    <d v="2024-12-03T00:00:00"/>
    <n v="951"/>
    <x v="1"/>
    <n v="390.8"/>
  </r>
  <r>
    <x v="4"/>
    <s v="Pune"/>
    <s v="Men"/>
    <x v="9"/>
    <n v="10"/>
    <n v="430100"/>
    <x v="1"/>
    <d v="2022-04-27T00:00:00"/>
    <x v="3"/>
    <x v="3703"/>
    <s v="M92"/>
    <n v="10"/>
    <n v="9"/>
    <x v="4"/>
    <x v="2"/>
    <s v="CCTV, Alarm"/>
    <n v="20482"/>
    <x v="102"/>
    <x v="8"/>
    <x v="3808"/>
    <x v="3705"/>
    <n v="287"/>
    <n v="2176"/>
    <n v="8"/>
    <n v="6963.2"/>
    <n v="11"/>
    <n v="17408"/>
    <d v="2024-12-03T00:00:00"/>
    <n v="951"/>
    <x v="1"/>
    <n v="870.4"/>
  </r>
  <r>
    <x v="5"/>
    <s v="Satara"/>
    <s v="Women"/>
    <x v="8"/>
    <n v="59"/>
    <n v="408150"/>
    <x v="1"/>
    <d v="2022-04-27T00:00:00"/>
    <x v="1"/>
    <x v="3704"/>
    <s v="M83"/>
    <n v="10"/>
    <n v="9"/>
    <x v="9"/>
    <x v="2"/>
    <s v="Alarm"/>
    <n v="39841"/>
    <x v="108"/>
    <x v="9"/>
    <x v="3809"/>
    <x v="1740"/>
    <n v="815"/>
    <n v="2724"/>
    <n v="3"/>
    <n v="3268.8"/>
    <n v="11"/>
    <n v="8172"/>
    <d v="2024-12-03T00:00:00"/>
    <n v="951"/>
    <x v="1"/>
    <n v="1089.6000000000001"/>
  </r>
  <r>
    <x v="8"/>
    <s v="Surat"/>
    <s v="Women"/>
    <x v="4"/>
    <n v="35"/>
    <n v="411276"/>
    <x v="2"/>
    <d v="2022-04-27T00:00:00"/>
    <x v="7"/>
    <x v="2128"/>
    <s v="M54"/>
    <n v="9"/>
    <n v="8"/>
    <x v="16"/>
    <x v="2"/>
    <s v="None"/>
    <n v="28406"/>
    <x v="248"/>
    <x v="12"/>
    <x v="3810"/>
    <x v="3706"/>
    <n v="231"/>
    <n v="1984"/>
    <n v="1"/>
    <n v="793.6"/>
    <n v="11"/>
    <n v="1984"/>
    <d v="2024-12-03T00:00:00"/>
    <n v="951"/>
    <x v="1"/>
    <n v="793.6"/>
  </r>
  <r>
    <x v="9"/>
    <s v="Visakhapatnam"/>
    <s v="Kids"/>
    <x v="5"/>
    <n v="10"/>
    <n v="412346"/>
    <x v="1"/>
    <d v="2022-04-27T00:00:00"/>
    <x v="7"/>
    <x v="3705"/>
    <s v="M84"/>
    <n v="11"/>
    <n v="8"/>
    <x v="12"/>
    <x v="1"/>
    <s v="Alarm"/>
    <n v="43648"/>
    <x v="13"/>
    <x v="9"/>
    <x v="3811"/>
    <x v="3707"/>
    <n v="416"/>
    <n v="2339"/>
    <n v="1"/>
    <n v="935.6"/>
    <n v="9"/>
    <n v="2339"/>
    <d v="2024-12-03T00:00:00"/>
    <n v="951"/>
    <x v="1"/>
    <n v="935.6"/>
  </r>
  <r>
    <x v="9"/>
    <s v="Bengaluru"/>
    <s v="Women"/>
    <x v="1"/>
    <n v="26"/>
    <n v="417092"/>
    <x v="2"/>
    <d v="2022-04-28T00:00:00"/>
    <x v="5"/>
    <x v="3706"/>
    <s v="M73"/>
    <n v="10"/>
    <n v="9"/>
    <x v="5"/>
    <x v="1"/>
    <s v="Alarm"/>
    <n v="42266"/>
    <x v="235"/>
    <x v="10"/>
    <x v="3812"/>
    <x v="3708"/>
    <n v="756"/>
    <n v="1981"/>
    <n v="5"/>
    <n v="3962"/>
    <n v="11"/>
    <n v="9905"/>
    <d v="2024-12-03T00:00:00"/>
    <n v="950"/>
    <x v="1"/>
    <n v="792.4"/>
  </r>
  <r>
    <x v="3"/>
    <s v="Indore"/>
    <s v="Men"/>
    <x v="9"/>
    <n v="66"/>
    <n v="412888"/>
    <x v="1"/>
    <d v="2022-04-28T00:00:00"/>
    <x v="5"/>
    <x v="3707"/>
    <s v="M92"/>
    <n v="9"/>
    <n v="8"/>
    <x v="18"/>
    <x v="2"/>
    <s v="CCTV, Alarm"/>
    <n v="51952"/>
    <x v="299"/>
    <x v="8"/>
    <x v="3813"/>
    <x v="3709"/>
    <n v="215"/>
    <n v="2128"/>
    <n v="6"/>
    <n v="5107.2"/>
    <n v="11"/>
    <n v="12768"/>
    <d v="2024-12-03T00:00:00"/>
    <n v="950"/>
    <x v="1"/>
    <n v="851.19999999999993"/>
  </r>
  <r>
    <x v="5"/>
    <s v="Chennai"/>
    <s v="Men"/>
    <x v="8"/>
    <n v="22"/>
    <n v="415408"/>
    <x v="2"/>
    <d v="2022-04-28T00:00:00"/>
    <x v="4"/>
    <x v="3708"/>
    <s v="M3"/>
    <n v="9"/>
    <n v="8"/>
    <x v="14"/>
    <x v="2"/>
    <s v="CCTV, Alarm"/>
    <n v="72332"/>
    <x v="296"/>
    <x v="11"/>
    <x v="3814"/>
    <x v="3710"/>
    <n v="830"/>
    <n v="612"/>
    <n v="4"/>
    <n v="979.2"/>
    <n v="11"/>
    <n v="2448"/>
    <d v="2024-12-03T00:00:00"/>
    <n v="950"/>
    <x v="1"/>
    <n v="244.8"/>
  </r>
  <r>
    <x v="2"/>
    <s v="Visakhapatnam"/>
    <s v="Women"/>
    <x v="5"/>
    <n v="32"/>
    <n v="416135"/>
    <x v="2"/>
    <d v="2022-04-28T00:00:00"/>
    <x v="6"/>
    <x v="3709"/>
    <s v="M17"/>
    <n v="9"/>
    <n v="8"/>
    <x v="11"/>
    <x v="1"/>
    <s v="None"/>
    <n v="82701"/>
    <x v="144"/>
    <x v="9"/>
    <x v="3815"/>
    <x v="3711"/>
    <n v="252"/>
    <n v="1729"/>
    <n v="5"/>
    <n v="3458"/>
    <n v="11"/>
    <n v="8645"/>
    <d v="2024-12-03T00:00:00"/>
    <n v="950"/>
    <x v="1"/>
    <n v="691.6"/>
  </r>
  <r>
    <x v="3"/>
    <s v="Jalna"/>
    <s v="Men"/>
    <x v="3"/>
    <n v="26"/>
    <n v="428932"/>
    <x v="1"/>
    <d v="2022-04-29T00:00:00"/>
    <x v="7"/>
    <x v="3710"/>
    <s v="M59"/>
    <n v="10"/>
    <n v="9"/>
    <x v="10"/>
    <x v="2"/>
    <s v="CCTV"/>
    <n v="58701"/>
    <x v="327"/>
    <x v="6"/>
    <x v="3816"/>
    <x v="3712"/>
    <n v="471"/>
    <n v="635"/>
    <n v="4"/>
    <n v="1016"/>
    <n v="11"/>
    <n v="2540"/>
    <d v="2024-12-03T00:00:00"/>
    <n v="949"/>
    <x v="1"/>
    <n v="254"/>
  </r>
  <r>
    <x v="5"/>
    <s v="Ahmedabad"/>
    <s v="Men"/>
    <x v="11"/>
    <n v="67"/>
    <n v="432667"/>
    <x v="1"/>
    <d v="2022-04-30T00:00:00"/>
    <x v="3"/>
    <x v="3711"/>
    <s v="M24"/>
    <n v="9"/>
    <n v="8"/>
    <x v="9"/>
    <x v="2"/>
    <s v="None"/>
    <n v="26302"/>
    <x v="274"/>
    <x v="8"/>
    <x v="3817"/>
    <x v="3713"/>
    <n v="961"/>
    <n v="759"/>
    <n v="2"/>
    <n v="607.20000000000005"/>
    <n v="11"/>
    <n v="1518"/>
    <d v="2024-12-03T00:00:00"/>
    <n v="948"/>
    <x v="1"/>
    <n v="303.60000000000002"/>
  </r>
  <r>
    <x v="3"/>
    <s v="Solapur"/>
    <s v="Men"/>
    <x v="1"/>
    <n v="59"/>
    <n v="439210"/>
    <x v="2"/>
    <d v="2022-04-30T00:00:00"/>
    <x v="4"/>
    <x v="3712"/>
    <s v="M13"/>
    <n v="10"/>
    <n v="9"/>
    <x v="18"/>
    <x v="2"/>
    <s v="None"/>
    <n v="49330"/>
    <x v="246"/>
    <x v="2"/>
    <x v="3818"/>
    <x v="3714"/>
    <n v="515"/>
    <n v="1738"/>
    <n v="4"/>
    <n v="2780.8"/>
    <n v="11"/>
    <n v="6952"/>
    <d v="2024-12-03T00:00:00"/>
    <n v="948"/>
    <x v="1"/>
    <n v="695.2"/>
  </r>
  <r>
    <x v="6"/>
    <s v="Kochi"/>
    <s v="Men"/>
    <x v="3"/>
    <n v="54"/>
    <n v="431819"/>
    <x v="1"/>
    <d v="2022-04-30T00:00:00"/>
    <x v="5"/>
    <x v="3713"/>
    <s v="M91"/>
    <n v="10"/>
    <n v="9"/>
    <x v="15"/>
    <x v="2"/>
    <s v="CCTV, Alarm"/>
    <n v="79982"/>
    <x v="20"/>
    <x v="6"/>
    <x v="3819"/>
    <x v="3715"/>
    <n v="241"/>
    <n v="1755"/>
    <n v="6"/>
    <n v="4212"/>
    <n v="11"/>
    <n v="10530"/>
    <d v="2024-12-03T00:00:00"/>
    <n v="948"/>
    <x v="1"/>
    <n v="702"/>
  </r>
  <r>
    <x v="3"/>
    <s v="Ranchi"/>
    <s v="Kids"/>
    <x v="5"/>
    <n v="33"/>
    <n v="416055"/>
    <x v="1"/>
    <d v="2022-04-30T00:00:00"/>
    <x v="5"/>
    <x v="3714"/>
    <s v="M6"/>
    <n v="10"/>
    <n v="7"/>
    <x v="5"/>
    <x v="2"/>
    <s v="Alarm"/>
    <n v="80227"/>
    <x v="126"/>
    <x v="3"/>
    <x v="3820"/>
    <x v="3716"/>
    <n v="411"/>
    <n v="724"/>
    <n v="8"/>
    <n v="2316.8000000000002"/>
    <n v="9"/>
    <n v="5792"/>
    <d v="2024-12-03T00:00:00"/>
    <n v="948"/>
    <x v="1"/>
    <n v="289.60000000000002"/>
  </r>
  <r>
    <x v="4"/>
    <s v="Ranchi"/>
    <s v="Women"/>
    <x v="7"/>
    <n v="59"/>
    <n v="432420"/>
    <x v="1"/>
    <d v="2022-04-30T00:00:00"/>
    <x v="6"/>
    <x v="3715"/>
    <s v="M51"/>
    <n v="9"/>
    <n v="8"/>
    <x v="7"/>
    <x v="1"/>
    <s v="CCTV"/>
    <n v="47893"/>
    <x v="185"/>
    <x v="4"/>
    <x v="3821"/>
    <x v="3717"/>
    <n v="736"/>
    <n v="984"/>
    <n v="2"/>
    <n v="787.2"/>
    <n v="11"/>
    <n v="1968"/>
    <d v="2024-12-03T00:00:00"/>
    <n v="948"/>
    <x v="1"/>
    <n v="393.6"/>
  </r>
  <r>
    <x v="7"/>
    <s v="Kolhapur"/>
    <s v="Kids"/>
    <x v="4"/>
    <n v="52"/>
    <n v="419230"/>
    <x v="1"/>
    <d v="2022-04-30T00:00:00"/>
    <x v="1"/>
    <x v="3716"/>
    <s v="M5"/>
    <n v="9"/>
    <n v="8"/>
    <x v="18"/>
    <x v="2"/>
    <s v="None"/>
    <n v="10217"/>
    <x v="260"/>
    <x v="1"/>
    <x v="3822"/>
    <x v="3718"/>
    <n v="493"/>
    <n v="2544"/>
    <n v="1"/>
    <n v="1017.6"/>
    <n v="11"/>
    <n v="2544"/>
    <d v="2024-12-03T00:00:00"/>
    <n v="948"/>
    <x v="1"/>
    <n v="1017.6"/>
  </r>
  <r>
    <x v="8"/>
    <s v="New Delhi"/>
    <s v="Women"/>
    <x v="2"/>
    <n v="67"/>
    <n v="431301"/>
    <x v="2"/>
    <d v="2022-04-30T00:00:00"/>
    <x v="6"/>
    <x v="3717"/>
    <s v="M9"/>
    <n v="10"/>
    <n v="9"/>
    <x v="9"/>
    <x v="1"/>
    <s v="CCTV, Alarm"/>
    <n v="20490"/>
    <x v="179"/>
    <x v="2"/>
    <x v="3823"/>
    <x v="3719"/>
    <n v="279"/>
    <n v="891"/>
    <n v="3"/>
    <n v="1069.2"/>
    <n v="11"/>
    <n v="2673"/>
    <d v="2024-12-03T00:00:00"/>
    <n v="948"/>
    <x v="1"/>
    <n v="356.40000000000003"/>
  </r>
  <r>
    <x v="7"/>
    <s v="Ranchi"/>
    <s v="Kids"/>
    <x v="2"/>
    <n v="62"/>
    <n v="401674"/>
    <x v="2"/>
    <d v="2022-04-30T00:00:00"/>
    <x v="4"/>
    <x v="3718"/>
    <s v="M88"/>
    <n v="11"/>
    <n v="8"/>
    <x v="3"/>
    <x v="2"/>
    <s v="CCTV, Alarm"/>
    <n v="68086"/>
    <x v="231"/>
    <x v="9"/>
    <x v="3824"/>
    <x v="3720"/>
    <n v="926"/>
    <n v="935"/>
    <n v="4"/>
    <n v="1496"/>
    <n v="9"/>
    <n v="3740"/>
    <d v="2024-12-03T00:00:00"/>
    <n v="948"/>
    <x v="1"/>
    <n v="374"/>
  </r>
  <r>
    <x v="5"/>
    <s v="Satara"/>
    <s v="Kids"/>
    <x v="3"/>
    <n v="47"/>
    <n v="419981"/>
    <x v="1"/>
    <d v="2022-05-01T00:00:00"/>
    <x v="3"/>
    <x v="3719"/>
    <s v="M54"/>
    <n v="10"/>
    <n v="7"/>
    <x v="7"/>
    <x v="1"/>
    <s v="None"/>
    <n v="36656"/>
    <x v="80"/>
    <x v="5"/>
    <x v="3825"/>
    <x v="3721"/>
    <n v="694"/>
    <n v="747"/>
    <n v="8"/>
    <n v="2390.4"/>
    <n v="9"/>
    <n v="5976"/>
    <d v="2024-12-03T00:00:00"/>
    <n v="947"/>
    <x v="1"/>
    <n v="298.8"/>
  </r>
  <r>
    <x v="4"/>
    <s v="Chhattisgarh"/>
    <s v="Men"/>
    <x v="4"/>
    <n v="55"/>
    <n v="432100"/>
    <x v="2"/>
    <d v="2022-05-01T00:00:00"/>
    <x v="3"/>
    <x v="3720"/>
    <s v="M36"/>
    <n v="10"/>
    <n v="7"/>
    <x v="14"/>
    <x v="2"/>
    <s v="None"/>
    <n v="39836"/>
    <x v="176"/>
    <x v="3"/>
    <x v="3826"/>
    <x v="3722"/>
    <n v="540"/>
    <n v="2803"/>
    <n v="8"/>
    <n v="8969.6"/>
    <n v="9"/>
    <n v="22424"/>
    <d v="2024-12-03T00:00:00"/>
    <n v="947"/>
    <x v="1"/>
    <n v="1121.2"/>
  </r>
  <r>
    <x v="9"/>
    <s v="Lucknow"/>
    <s v="Women"/>
    <x v="6"/>
    <n v="94"/>
    <n v="438632"/>
    <x v="2"/>
    <d v="2022-05-01T00:00:00"/>
    <x v="7"/>
    <x v="3721"/>
    <s v="M18"/>
    <n v="10"/>
    <n v="7"/>
    <x v="7"/>
    <x v="2"/>
    <s v="None"/>
    <n v="12091"/>
    <x v="93"/>
    <x v="10"/>
    <x v="3827"/>
    <x v="3723"/>
    <n v="500"/>
    <n v="611"/>
    <n v="8"/>
    <n v="1955.2"/>
    <n v="9"/>
    <n v="4888"/>
    <d v="2024-12-03T00:00:00"/>
    <n v="947"/>
    <x v="1"/>
    <n v="244.4"/>
  </r>
  <r>
    <x v="9"/>
    <s v="Surat"/>
    <s v="Women"/>
    <x v="6"/>
    <n v="57"/>
    <n v="410823"/>
    <x v="2"/>
    <d v="2022-05-01T00:00:00"/>
    <x v="1"/>
    <x v="3722"/>
    <s v="M75"/>
    <n v="9"/>
    <n v="8"/>
    <x v="7"/>
    <x v="2"/>
    <s v="None"/>
    <n v="65485"/>
    <x v="300"/>
    <x v="4"/>
    <x v="3828"/>
    <x v="3724"/>
    <n v="710"/>
    <n v="1117"/>
    <n v="5"/>
    <n v="2234"/>
    <n v="11"/>
    <n v="5585"/>
    <d v="2024-12-03T00:00:00"/>
    <n v="947"/>
    <x v="1"/>
    <n v="446.8"/>
  </r>
  <r>
    <x v="2"/>
    <s v="Rajkot"/>
    <s v="Women"/>
    <x v="7"/>
    <n v="95"/>
    <n v="405925"/>
    <x v="2"/>
    <d v="2022-05-01T00:00:00"/>
    <x v="1"/>
    <x v="3723"/>
    <s v="M58"/>
    <n v="10"/>
    <n v="9"/>
    <x v="10"/>
    <x v="1"/>
    <s v="None"/>
    <n v="13825"/>
    <x v="105"/>
    <x v="10"/>
    <x v="3829"/>
    <x v="3725"/>
    <n v="473"/>
    <n v="2524"/>
    <n v="7"/>
    <n v="7067.2"/>
    <n v="11"/>
    <n v="17668"/>
    <d v="2024-12-03T00:00:00"/>
    <n v="947"/>
    <x v="1"/>
    <n v="1009.6"/>
  </r>
  <r>
    <x v="9"/>
    <s v="Lucknow"/>
    <s v="Kids"/>
    <x v="7"/>
    <n v="19"/>
    <n v="405056"/>
    <x v="1"/>
    <d v="2022-05-02T00:00:00"/>
    <x v="7"/>
    <x v="3724"/>
    <s v="M8"/>
    <n v="10"/>
    <n v="9"/>
    <x v="6"/>
    <x v="1"/>
    <s v="CCTV, Alarm"/>
    <n v="23315"/>
    <x v="148"/>
    <x v="9"/>
    <x v="3830"/>
    <x v="3726"/>
    <n v="958"/>
    <n v="1179"/>
    <n v="6"/>
    <n v="2829.6"/>
    <n v="11"/>
    <n v="7074"/>
    <d v="2024-12-03T00:00:00"/>
    <n v="946"/>
    <x v="1"/>
    <n v="471.59999999999997"/>
  </r>
  <r>
    <x v="2"/>
    <s v="Kolkata"/>
    <s v="Women"/>
    <x v="10"/>
    <n v="89"/>
    <n v="429626"/>
    <x v="1"/>
    <d v="2022-05-02T00:00:00"/>
    <x v="4"/>
    <x v="3725"/>
    <s v="M39"/>
    <n v="10"/>
    <n v="7"/>
    <x v="4"/>
    <x v="1"/>
    <s v="None"/>
    <n v="57998"/>
    <x v="7"/>
    <x v="4"/>
    <x v="3831"/>
    <x v="3727"/>
    <n v="723"/>
    <n v="897"/>
    <n v="7"/>
    <n v="2511.6"/>
    <n v="9"/>
    <n v="6279"/>
    <d v="2024-12-03T00:00:00"/>
    <n v="946"/>
    <x v="1"/>
    <n v="358.8"/>
  </r>
  <r>
    <x v="6"/>
    <s v="Ranchi"/>
    <s v="Kids"/>
    <x v="1"/>
    <n v="40"/>
    <n v="437991"/>
    <x v="2"/>
    <d v="2022-05-02T00:00:00"/>
    <x v="4"/>
    <x v="3726"/>
    <s v="M43"/>
    <n v="11"/>
    <n v="8"/>
    <x v="9"/>
    <x v="2"/>
    <s v="CCTV, Alarm"/>
    <n v="13008"/>
    <x v="248"/>
    <x v="12"/>
    <x v="3832"/>
    <x v="3728"/>
    <n v="823"/>
    <n v="1531"/>
    <n v="8"/>
    <n v="4899.2"/>
    <n v="9"/>
    <n v="12248"/>
    <d v="2024-12-03T00:00:00"/>
    <n v="946"/>
    <x v="1"/>
    <n v="612.4"/>
  </r>
  <r>
    <x v="6"/>
    <s v="Surat"/>
    <s v="Men"/>
    <x v="8"/>
    <n v="86"/>
    <n v="428822"/>
    <x v="1"/>
    <d v="2022-05-02T00:00:00"/>
    <x v="6"/>
    <x v="3727"/>
    <s v="M94"/>
    <n v="11"/>
    <n v="8"/>
    <x v="14"/>
    <x v="2"/>
    <s v="Alarm"/>
    <n v="52929"/>
    <x v="97"/>
    <x v="1"/>
    <x v="3833"/>
    <x v="3729"/>
    <n v="663"/>
    <n v="2341"/>
    <n v="2"/>
    <n v="1872.8"/>
    <n v="9"/>
    <n v="4682"/>
    <d v="2024-12-03T00:00:00"/>
    <n v="946"/>
    <x v="1"/>
    <n v="936.4"/>
  </r>
  <r>
    <x v="8"/>
    <s v="Kolkata"/>
    <s v="Women"/>
    <x v="11"/>
    <n v="33"/>
    <n v="429412"/>
    <x v="1"/>
    <d v="2022-05-03T00:00:00"/>
    <x v="3"/>
    <x v="3728"/>
    <s v="M8"/>
    <n v="10"/>
    <n v="9"/>
    <x v="8"/>
    <x v="1"/>
    <s v="None"/>
    <n v="61221"/>
    <x v="85"/>
    <x v="2"/>
    <x v="3834"/>
    <x v="2301"/>
    <n v="377"/>
    <n v="1733"/>
    <n v="5"/>
    <n v="3466"/>
    <n v="11"/>
    <n v="8665"/>
    <d v="2024-12-03T00:00:00"/>
    <n v="945"/>
    <x v="1"/>
    <n v="693.2"/>
  </r>
  <r>
    <x v="5"/>
    <s v="Ahmedabad"/>
    <s v="Women"/>
    <x v="1"/>
    <n v="53"/>
    <n v="400359"/>
    <x v="1"/>
    <d v="2022-05-03T00:00:00"/>
    <x v="6"/>
    <x v="3729"/>
    <s v="M56"/>
    <n v="10"/>
    <n v="7"/>
    <x v="9"/>
    <x v="2"/>
    <s v="Alarm"/>
    <n v="97718"/>
    <x v="99"/>
    <x v="2"/>
    <x v="3835"/>
    <x v="3730"/>
    <n v="286"/>
    <n v="2073"/>
    <n v="5"/>
    <n v="4146"/>
    <n v="9"/>
    <n v="10365"/>
    <d v="2024-12-03T00:00:00"/>
    <n v="945"/>
    <x v="1"/>
    <n v="829.2"/>
  </r>
  <r>
    <x v="2"/>
    <s v="Vadodara"/>
    <s v="Women"/>
    <x v="8"/>
    <n v="33"/>
    <n v="401988"/>
    <x v="1"/>
    <d v="2022-05-03T00:00:00"/>
    <x v="4"/>
    <x v="3730"/>
    <s v="M82"/>
    <n v="10"/>
    <n v="7"/>
    <x v="13"/>
    <x v="1"/>
    <s v="CCTV, Alarm"/>
    <n v="18721"/>
    <x v="232"/>
    <x v="12"/>
    <x v="3836"/>
    <x v="3731"/>
    <n v="523"/>
    <n v="1217"/>
    <n v="2"/>
    <n v="973.6"/>
    <n v="9"/>
    <n v="2434"/>
    <d v="2024-12-03T00:00:00"/>
    <n v="945"/>
    <x v="1"/>
    <n v="486.8"/>
  </r>
  <r>
    <x v="2"/>
    <s v="Visakhapatnam"/>
    <s v="Men"/>
    <x v="6"/>
    <n v="36"/>
    <n v="433902"/>
    <x v="1"/>
    <d v="2022-05-04T00:00:00"/>
    <x v="5"/>
    <x v="3731"/>
    <s v="M74"/>
    <n v="9"/>
    <n v="8"/>
    <x v="17"/>
    <x v="1"/>
    <s v="CCTV, Alarm"/>
    <n v="85617"/>
    <x v="195"/>
    <x v="1"/>
    <x v="3837"/>
    <x v="3732"/>
    <n v="297"/>
    <n v="1767"/>
    <n v="6"/>
    <n v="4240.8"/>
    <n v="11"/>
    <n v="10602"/>
    <d v="2024-12-03T00:00:00"/>
    <n v="944"/>
    <x v="1"/>
    <n v="706.80000000000007"/>
  </r>
  <r>
    <x v="8"/>
    <s v="Pune"/>
    <s v="Kids"/>
    <x v="10"/>
    <n v="46"/>
    <n v="417052"/>
    <x v="1"/>
    <d v="2022-05-04T00:00:00"/>
    <x v="3"/>
    <x v="3732"/>
    <s v="M6"/>
    <n v="11"/>
    <n v="8"/>
    <x v="10"/>
    <x v="2"/>
    <s v="Alarm"/>
    <n v="96455"/>
    <x v="92"/>
    <x v="4"/>
    <x v="3838"/>
    <x v="3733"/>
    <n v="839"/>
    <n v="1150"/>
    <n v="2"/>
    <n v="920"/>
    <n v="9"/>
    <n v="2300"/>
    <d v="2024-12-03T00:00:00"/>
    <n v="944"/>
    <x v="1"/>
    <n v="460"/>
  </r>
  <r>
    <x v="2"/>
    <s v="New Delhi"/>
    <s v="Women"/>
    <x v="3"/>
    <n v="12"/>
    <n v="407840"/>
    <x v="2"/>
    <d v="2022-05-04T00:00:00"/>
    <x v="6"/>
    <x v="3733"/>
    <s v="M46"/>
    <n v="10"/>
    <n v="7"/>
    <x v="1"/>
    <x v="2"/>
    <s v="None"/>
    <n v="56256"/>
    <x v="90"/>
    <x v="11"/>
    <x v="3839"/>
    <x v="3734"/>
    <n v="257"/>
    <n v="2226"/>
    <n v="1"/>
    <n v="890.4"/>
    <n v="9"/>
    <n v="2226"/>
    <d v="2024-12-03T00:00:00"/>
    <n v="944"/>
    <x v="1"/>
    <n v="890.4"/>
  </r>
  <r>
    <x v="8"/>
    <s v="Mysuru"/>
    <s v="Kids"/>
    <x v="8"/>
    <n v="94"/>
    <n v="421846"/>
    <x v="2"/>
    <d v="2022-05-05T00:00:00"/>
    <x v="4"/>
    <x v="3734"/>
    <s v="M38"/>
    <n v="10"/>
    <n v="7"/>
    <x v="16"/>
    <x v="2"/>
    <s v="Alarm"/>
    <n v="60208"/>
    <x v="238"/>
    <x v="11"/>
    <x v="3840"/>
    <x v="3735"/>
    <n v="461"/>
    <n v="1339"/>
    <n v="4"/>
    <n v="2142.4"/>
    <n v="9"/>
    <n v="5356"/>
    <d v="2024-12-03T00:00:00"/>
    <n v="943"/>
    <x v="1"/>
    <n v="535.6"/>
  </r>
  <r>
    <x v="2"/>
    <s v="Coimbatore"/>
    <s v="Men"/>
    <x v="2"/>
    <n v="33"/>
    <n v="401651"/>
    <x v="1"/>
    <d v="2022-05-05T00:00:00"/>
    <x v="6"/>
    <x v="3735"/>
    <s v="M15"/>
    <n v="9"/>
    <n v="8"/>
    <x v="12"/>
    <x v="2"/>
    <s v="None"/>
    <n v="63391"/>
    <x v="184"/>
    <x v="4"/>
    <x v="3841"/>
    <x v="3736"/>
    <n v="208"/>
    <n v="2491"/>
    <n v="8"/>
    <n v="7971.2"/>
    <n v="11"/>
    <n v="19928"/>
    <d v="2024-12-03T00:00:00"/>
    <n v="943"/>
    <x v="1"/>
    <n v="996.4"/>
  </r>
  <r>
    <x v="2"/>
    <s v="Pune"/>
    <s v="Men"/>
    <x v="10"/>
    <n v="14"/>
    <n v="434738"/>
    <x v="2"/>
    <d v="2022-05-05T00:00:00"/>
    <x v="6"/>
    <x v="3736"/>
    <s v="M13"/>
    <n v="11"/>
    <n v="8"/>
    <x v="14"/>
    <x v="2"/>
    <s v="CCTV"/>
    <n v="10500"/>
    <x v="12"/>
    <x v="3"/>
    <x v="3842"/>
    <x v="3737"/>
    <n v="644"/>
    <n v="2389"/>
    <n v="8"/>
    <n v="7644.8"/>
    <n v="9"/>
    <n v="19112"/>
    <d v="2024-12-03T00:00:00"/>
    <n v="943"/>
    <x v="1"/>
    <n v="955.6"/>
  </r>
  <r>
    <x v="5"/>
    <s v="Solapur"/>
    <s v="Men"/>
    <x v="10"/>
    <n v="47"/>
    <n v="420757"/>
    <x v="2"/>
    <d v="2022-05-05T00:00:00"/>
    <x v="5"/>
    <x v="3737"/>
    <s v="M97"/>
    <n v="10"/>
    <n v="9"/>
    <x v="14"/>
    <x v="1"/>
    <s v="CCTV, Alarm"/>
    <n v="56384"/>
    <x v="323"/>
    <x v="2"/>
    <x v="3843"/>
    <x v="3738"/>
    <n v="803"/>
    <n v="738"/>
    <n v="5"/>
    <n v="1476"/>
    <n v="11"/>
    <n v="3690"/>
    <d v="2024-12-03T00:00:00"/>
    <n v="943"/>
    <x v="1"/>
    <n v="295.2"/>
  </r>
  <r>
    <x v="4"/>
    <s v="New Delhi"/>
    <s v="Kids"/>
    <x v="10"/>
    <n v="50"/>
    <n v="436443"/>
    <x v="2"/>
    <d v="2022-05-06T00:00:00"/>
    <x v="6"/>
    <x v="3738"/>
    <s v="M77"/>
    <n v="10"/>
    <n v="9"/>
    <x v="3"/>
    <x v="2"/>
    <s v="Alarm"/>
    <n v="38694"/>
    <x v="314"/>
    <x v="6"/>
    <x v="3844"/>
    <x v="3739"/>
    <n v="455"/>
    <n v="1816"/>
    <n v="5"/>
    <n v="3632"/>
    <n v="11"/>
    <n v="9080"/>
    <d v="2024-12-03T00:00:00"/>
    <n v="942"/>
    <x v="1"/>
    <n v="726.4"/>
  </r>
  <r>
    <x v="6"/>
    <s v="Rajkot"/>
    <s v="Women"/>
    <x v="3"/>
    <n v="48"/>
    <n v="413731"/>
    <x v="1"/>
    <d v="2022-05-07T00:00:00"/>
    <x v="3"/>
    <x v="3739"/>
    <s v="M94"/>
    <n v="10"/>
    <n v="7"/>
    <x v="10"/>
    <x v="1"/>
    <s v="Alarm"/>
    <n v="66922"/>
    <x v="282"/>
    <x v="4"/>
    <x v="3845"/>
    <x v="3740"/>
    <n v="907"/>
    <n v="2200"/>
    <n v="5"/>
    <n v="4400"/>
    <n v="9"/>
    <n v="11000"/>
    <d v="2024-12-03T00:00:00"/>
    <n v="941"/>
    <x v="1"/>
    <n v="880"/>
  </r>
  <r>
    <x v="3"/>
    <s v="Aurangabad"/>
    <s v="Men"/>
    <x v="5"/>
    <n v="4"/>
    <n v="402312"/>
    <x v="1"/>
    <d v="2022-05-07T00:00:00"/>
    <x v="4"/>
    <x v="3740"/>
    <s v="M33"/>
    <n v="11"/>
    <n v="8"/>
    <x v="9"/>
    <x v="1"/>
    <s v="None"/>
    <n v="62778"/>
    <x v="132"/>
    <x v="5"/>
    <x v="2730"/>
    <x v="3741"/>
    <n v="718"/>
    <n v="2732"/>
    <n v="8"/>
    <n v="8742.4"/>
    <n v="9"/>
    <n v="21856"/>
    <d v="2024-12-03T00:00:00"/>
    <n v="941"/>
    <x v="1"/>
    <n v="1092.8"/>
  </r>
  <r>
    <x v="5"/>
    <s v="Ahmedabad"/>
    <s v="Kids"/>
    <x v="4"/>
    <n v="72"/>
    <n v="432276"/>
    <x v="1"/>
    <d v="2022-05-08T00:00:00"/>
    <x v="3"/>
    <x v="3741"/>
    <s v="M29"/>
    <n v="9"/>
    <n v="8"/>
    <x v="13"/>
    <x v="1"/>
    <s v="None"/>
    <n v="23374"/>
    <x v="289"/>
    <x v="12"/>
    <x v="3846"/>
    <x v="3742"/>
    <n v="700"/>
    <n v="1811"/>
    <n v="7"/>
    <n v="5070.8"/>
    <n v="11"/>
    <n v="12677"/>
    <d v="2024-12-03T00:00:00"/>
    <n v="940"/>
    <x v="1"/>
    <n v="724.4"/>
  </r>
  <r>
    <x v="2"/>
    <s v="Guwahati"/>
    <s v="Women"/>
    <x v="11"/>
    <n v="90"/>
    <n v="421781"/>
    <x v="2"/>
    <d v="2022-05-08T00:00:00"/>
    <x v="4"/>
    <x v="3742"/>
    <s v="M47"/>
    <n v="11"/>
    <n v="8"/>
    <x v="11"/>
    <x v="1"/>
    <s v="CCTV"/>
    <n v="54950"/>
    <x v="67"/>
    <x v="4"/>
    <x v="3847"/>
    <x v="3743"/>
    <n v="820"/>
    <n v="2536"/>
    <n v="1"/>
    <n v="1014.4"/>
    <n v="9"/>
    <n v="2536"/>
    <d v="2024-12-03T00:00:00"/>
    <n v="940"/>
    <x v="1"/>
    <n v="1014.4"/>
  </r>
  <r>
    <x v="9"/>
    <s v="Jalna"/>
    <s v="Men"/>
    <x v="6"/>
    <n v="57"/>
    <n v="407238"/>
    <x v="1"/>
    <d v="2022-05-08T00:00:00"/>
    <x v="2"/>
    <x v="3743"/>
    <s v="M34"/>
    <n v="11"/>
    <n v="8"/>
    <x v="11"/>
    <x v="1"/>
    <s v="CCTV"/>
    <n v="61159"/>
    <x v="140"/>
    <x v="9"/>
    <x v="3848"/>
    <x v="3744"/>
    <n v="877"/>
    <n v="2359"/>
    <n v="3"/>
    <n v="2830.8"/>
    <n v="9"/>
    <n v="7077"/>
    <d v="2024-12-03T00:00:00"/>
    <n v="940"/>
    <x v="1"/>
    <n v="943.6"/>
  </r>
  <r>
    <x v="5"/>
    <s v="Jalna"/>
    <s v="Kids"/>
    <x v="3"/>
    <n v="63"/>
    <n v="430547"/>
    <x v="2"/>
    <d v="2022-05-08T00:00:00"/>
    <x v="1"/>
    <x v="3744"/>
    <s v="M1"/>
    <n v="10"/>
    <n v="7"/>
    <x v="14"/>
    <x v="1"/>
    <s v="None"/>
    <n v="42370"/>
    <x v="259"/>
    <x v="5"/>
    <x v="3849"/>
    <x v="3745"/>
    <n v="396"/>
    <n v="2204"/>
    <n v="2"/>
    <n v="1763.2"/>
    <n v="9"/>
    <n v="4408"/>
    <d v="2024-12-03T00:00:00"/>
    <n v="940"/>
    <x v="1"/>
    <n v="881.6"/>
  </r>
  <r>
    <x v="4"/>
    <s v="Mumbai"/>
    <s v="Women"/>
    <x v="11"/>
    <n v="27"/>
    <n v="429254"/>
    <x v="1"/>
    <d v="2022-05-09T00:00:00"/>
    <x v="1"/>
    <x v="3745"/>
    <s v="M35"/>
    <n v="9"/>
    <n v="8"/>
    <x v="4"/>
    <x v="2"/>
    <s v="Alarm"/>
    <n v="27388"/>
    <x v="47"/>
    <x v="9"/>
    <x v="3850"/>
    <x v="3746"/>
    <n v="379"/>
    <n v="1839"/>
    <n v="6"/>
    <n v="4413.6000000000004"/>
    <n v="11"/>
    <n v="11034"/>
    <d v="2024-12-03T00:00:00"/>
    <n v="939"/>
    <x v="1"/>
    <n v="735.6"/>
  </r>
  <r>
    <x v="2"/>
    <s v="Vadodara"/>
    <s v="Kids"/>
    <x v="5"/>
    <n v="17"/>
    <n v="426121"/>
    <x v="1"/>
    <d v="2022-05-10T00:00:00"/>
    <x v="2"/>
    <x v="3746"/>
    <s v="M35"/>
    <n v="9"/>
    <n v="8"/>
    <x v="18"/>
    <x v="2"/>
    <s v="CCTV"/>
    <n v="34459"/>
    <x v="298"/>
    <x v="9"/>
    <x v="3851"/>
    <x v="3747"/>
    <n v="332"/>
    <n v="1581"/>
    <n v="5"/>
    <n v="3162"/>
    <n v="11"/>
    <n v="7905"/>
    <d v="2024-12-03T00:00:00"/>
    <n v="938"/>
    <x v="1"/>
    <n v="632.4"/>
  </r>
  <r>
    <x v="3"/>
    <s v="Satara"/>
    <s v="Men"/>
    <x v="3"/>
    <n v="98"/>
    <n v="410117"/>
    <x v="2"/>
    <d v="2022-05-10T00:00:00"/>
    <x v="6"/>
    <x v="3747"/>
    <s v="M36"/>
    <n v="10"/>
    <n v="9"/>
    <x v="2"/>
    <x v="1"/>
    <s v="Alarm"/>
    <n v="20697"/>
    <x v="119"/>
    <x v="11"/>
    <x v="3852"/>
    <x v="3748"/>
    <n v="230"/>
    <n v="955"/>
    <n v="5"/>
    <n v="1910"/>
    <n v="11"/>
    <n v="4775"/>
    <d v="2024-12-03T00:00:00"/>
    <n v="938"/>
    <x v="1"/>
    <n v="382"/>
  </r>
  <r>
    <x v="7"/>
    <s v="Chennai"/>
    <s v="Men"/>
    <x v="7"/>
    <n v="47"/>
    <n v="401758"/>
    <x v="1"/>
    <d v="2022-05-10T00:00:00"/>
    <x v="3"/>
    <x v="3748"/>
    <s v="M48"/>
    <n v="10"/>
    <n v="7"/>
    <x v="3"/>
    <x v="1"/>
    <s v="CCTV, Alarm"/>
    <n v="47448"/>
    <x v="57"/>
    <x v="5"/>
    <x v="3853"/>
    <x v="3749"/>
    <n v="591"/>
    <n v="1029"/>
    <n v="7"/>
    <n v="2881.2"/>
    <n v="9"/>
    <n v="7203"/>
    <d v="2024-12-03T00:00:00"/>
    <n v="938"/>
    <x v="1"/>
    <n v="411.59999999999997"/>
  </r>
  <r>
    <x v="3"/>
    <s v="Kochi"/>
    <s v="Women"/>
    <x v="4"/>
    <n v="99"/>
    <n v="418258"/>
    <x v="2"/>
    <d v="2022-05-11T00:00:00"/>
    <x v="2"/>
    <x v="3749"/>
    <s v="M100"/>
    <n v="10"/>
    <n v="7"/>
    <x v="2"/>
    <x v="1"/>
    <s v="None"/>
    <n v="99098"/>
    <x v="175"/>
    <x v="4"/>
    <x v="3854"/>
    <x v="3750"/>
    <n v="591"/>
    <n v="2779"/>
    <n v="5"/>
    <n v="5558"/>
    <n v="9"/>
    <n v="13895"/>
    <d v="2024-12-03T00:00:00"/>
    <n v="937"/>
    <x v="1"/>
    <n v="1111.5999999999999"/>
  </r>
  <r>
    <x v="9"/>
    <s v="Jaipur"/>
    <s v="Women"/>
    <x v="1"/>
    <n v="3"/>
    <n v="439152"/>
    <x v="2"/>
    <d v="2022-05-11T00:00:00"/>
    <x v="6"/>
    <x v="3750"/>
    <s v="M29"/>
    <n v="11"/>
    <n v="8"/>
    <x v="12"/>
    <x v="1"/>
    <s v="CCTV, Alarm"/>
    <n v="46947"/>
    <x v="135"/>
    <x v="11"/>
    <x v="3855"/>
    <x v="379"/>
    <n v="850"/>
    <n v="1469"/>
    <n v="4"/>
    <n v="2350.4"/>
    <n v="9"/>
    <n v="5876"/>
    <d v="2024-12-03T00:00:00"/>
    <n v="937"/>
    <x v="1"/>
    <n v="587.6"/>
  </r>
  <r>
    <x v="3"/>
    <s v="Solapur"/>
    <s v="Women"/>
    <x v="7"/>
    <n v="79"/>
    <n v="421262"/>
    <x v="1"/>
    <d v="2022-05-11T00:00:00"/>
    <x v="4"/>
    <x v="3751"/>
    <s v="M94"/>
    <n v="9"/>
    <n v="8"/>
    <x v="9"/>
    <x v="1"/>
    <s v="None"/>
    <n v="54824"/>
    <x v="231"/>
    <x v="9"/>
    <x v="3856"/>
    <x v="3751"/>
    <n v="383"/>
    <n v="2799"/>
    <n v="8"/>
    <n v="8956.7999999999993"/>
    <n v="11"/>
    <n v="22392"/>
    <d v="2024-12-03T00:00:00"/>
    <n v="937"/>
    <x v="1"/>
    <n v="1119.5999999999999"/>
  </r>
  <r>
    <x v="8"/>
    <s v="Ranchi"/>
    <s v="Women"/>
    <x v="6"/>
    <n v="9"/>
    <n v="415408"/>
    <x v="1"/>
    <d v="2022-05-12T00:00:00"/>
    <x v="6"/>
    <x v="3752"/>
    <s v="M2"/>
    <n v="11"/>
    <n v="8"/>
    <x v="12"/>
    <x v="2"/>
    <s v="Alarm"/>
    <n v="80369"/>
    <x v="278"/>
    <x v="4"/>
    <x v="3857"/>
    <x v="3752"/>
    <n v="915"/>
    <n v="1245"/>
    <n v="6"/>
    <n v="2988"/>
    <n v="9"/>
    <n v="7470"/>
    <d v="2024-12-03T00:00:00"/>
    <n v="936"/>
    <x v="1"/>
    <n v="498"/>
  </r>
  <r>
    <x v="7"/>
    <s v="Bengaluru"/>
    <s v="Kids"/>
    <x v="5"/>
    <n v="82"/>
    <n v="423964"/>
    <x v="1"/>
    <d v="2022-05-12T00:00:00"/>
    <x v="6"/>
    <x v="3753"/>
    <s v="M33"/>
    <n v="10"/>
    <n v="9"/>
    <x v="11"/>
    <x v="1"/>
    <s v="None"/>
    <n v="59477"/>
    <x v="76"/>
    <x v="6"/>
    <x v="3858"/>
    <x v="3753"/>
    <n v="221"/>
    <n v="916"/>
    <n v="4"/>
    <n v="1465.6"/>
    <n v="11"/>
    <n v="3664"/>
    <d v="2024-12-03T00:00:00"/>
    <n v="936"/>
    <x v="1"/>
    <n v="366.4"/>
  </r>
  <r>
    <x v="4"/>
    <s v="Kolkata"/>
    <s v="Men"/>
    <x v="2"/>
    <n v="56"/>
    <n v="432567"/>
    <x v="2"/>
    <d v="2022-05-12T00:00:00"/>
    <x v="2"/>
    <x v="3754"/>
    <s v="M74"/>
    <n v="10"/>
    <n v="7"/>
    <x v="6"/>
    <x v="2"/>
    <s v="Alarm"/>
    <n v="75058"/>
    <x v="135"/>
    <x v="11"/>
    <x v="3859"/>
    <x v="3754"/>
    <n v="493"/>
    <n v="1084"/>
    <n v="3"/>
    <n v="1300.8"/>
    <n v="9"/>
    <n v="3252"/>
    <d v="2024-12-03T00:00:00"/>
    <n v="936"/>
    <x v="1"/>
    <n v="433.59999999999997"/>
  </r>
  <r>
    <x v="8"/>
    <s v="Surat"/>
    <s v="Men"/>
    <x v="2"/>
    <n v="43"/>
    <n v="408664"/>
    <x v="1"/>
    <d v="2022-05-12T00:00:00"/>
    <x v="6"/>
    <x v="3755"/>
    <s v="M36"/>
    <n v="9"/>
    <n v="8"/>
    <x v="12"/>
    <x v="2"/>
    <s v="CCTV, Alarm"/>
    <n v="46917"/>
    <x v="36"/>
    <x v="10"/>
    <x v="3860"/>
    <x v="3755"/>
    <n v="243"/>
    <n v="2232"/>
    <n v="3"/>
    <n v="2678.4"/>
    <n v="11"/>
    <n v="6696"/>
    <d v="2024-12-03T00:00:00"/>
    <n v="936"/>
    <x v="1"/>
    <n v="892.80000000000007"/>
  </r>
  <r>
    <x v="3"/>
    <s v="Chennai"/>
    <s v="Men"/>
    <x v="11"/>
    <n v="44"/>
    <n v="414213"/>
    <x v="1"/>
    <d v="2022-05-12T00:00:00"/>
    <x v="7"/>
    <x v="3756"/>
    <s v="M49"/>
    <n v="9"/>
    <n v="8"/>
    <x v="14"/>
    <x v="2"/>
    <s v="CCTV, Alarm"/>
    <n v="10582"/>
    <x v="135"/>
    <x v="11"/>
    <x v="3861"/>
    <x v="3756"/>
    <n v="317"/>
    <n v="1794"/>
    <n v="1"/>
    <n v="717.6"/>
    <n v="11"/>
    <n v="1794"/>
    <d v="2024-12-03T00:00:00"/>
    <n v="936"/>
    <x v="1"/>
    <n v="717.6"/>
  </r>
  <r>
    <x v="8"/>
    <s v="Pondicherry"/>
    <s v="Kids"/>
    <x v="11"/>
    <n v="10"/>
    <n v="434761"/>
    <x v="1"/>
    <d v="2022-05-12T00:00:00"/>
    <x v="6"/>
    <x v="3757"/>
    <s v="M36"/>
    <n v="9"/>
    <n v="8"/>
    <x v="6"/>
    <x v="2"/>
    <s v="CCTV"/>
    <n v="74208"/>
    <x v="71"/>
    <x v="9"/>
    <x v="3862"/>
    <x v="3757"/>
    <n v="711"/>
    <n v="1910"/>
    <n v="7"/>
    <n v="5348"/>
    <n v="11"/>
    <n v="13370"/>
    <d v="2024-12-03T00:00:00"/>
    <n v="936"/>
    <x v="1"/>
    <n v="764"/>
  </r>
  <r>
    <x v="9"/>
    <s v="Lucknow"/>
    <s v="Kids"/>
    <x v="3"/>
    <n v="5"/>
    <n v="406868"/>
    <x v="2"/>
    <d v="2022-05-13T00:00:00"/>
    <x v="4"/>
    <x v="3758"/>
    <s v="M61"/>
    <n v="11"/>
    <n v="8"/>
    <x v="2"/>
    <x v="1"/>
    <s v="Alarm"/>
    <n v="11100"/>
    <x v="250"/>
    <x v="3"/>
    <x v="3863"/>
    <x v="3758"/>
    <n v="977"/>
    <n v="657"/>
    <n v="7"/>
    <n v="1839.6"/>
    <n v="9"/>
    <n v="4599"/>
    <d v="2024-12-03T00:00:00"/>
    <n v="935"/>
    <x v="1"/>
    <n v="262.8"/>
  </r>
  <r>
    <x v="5"/>
    <s v="Agra"/>
    <s v="Men"/>
    <x v="10"/>
    <n v="75"/>
    <n v="409957"/>
    <x v="2"/>
    <d v="2022-05-13T00:00:00"/>
    <x v="3"/>
    <x v="3759"/>
    <s v="M83"/>
    <n v="9"/>
    <n v="8"/>
    <x v="6"/>
    <x v="1"/>
    <s v="CCTV"/>
    <n v="15069"/>
    <x v="201"/>
    <x v="8"/>
    <x v="3864"/>
    <x v="3759"/>
    <n v="703"/>
    <n v="1248"/>
    <n v="1"/>
    <n v="499.2"/>
    <n v="11"/>
    <n v="1248"/>
    <d v="2024-12-03T00:00:00"/>
    <n v="935"/>
    <x v="1"/>
    <n v="499.2"/>
  </r>
  <r>
    <x v="8"/>
    <s v="Kanpur"/>
    <s v="Women"/>
    <x v="7"/>
    <n v="61"/>
    <n v="404490"/>
    <x v="1"/>
    <d v="2022-05-14T00:00:00"/>
    <x v="5"/>
    <x v="3760"/>
    <s v="M31"/>
    <n v="11"/>
    <n v="8"/>
    <x v="13"/>
    <x v="2"/>
    <s v="None"/>
    <n v="74058"/>
    <x v="77"/>
    <x v="1"/>
    <x v="3702"/>
    <x v="3760"/>
    <n v="633"/>
    <n v="1198"/>
    <n v="4"/>
    <n v="1916.8"/>
    <n v="9"/>
    <n v="4792"/>
    <d v="2024-12-03T00:00:00"/>
    <n v="934"/>
    <x v="1"/>
    <n v="479.2"/>
  </r>
  <r>
    <x v="7"/>
    <s v="New Delhi"/>
    <s v="Men"/>
    <x v="1"/>
    <n v="31"/>
    <n v="422370"/>
    <x v="1"/>
    <d v="2022-05-14T00:00:00"/>
    <x v="2"/>
    <x v="3761"/>
    <s v="M61"/>
    <n v="10"/>
    <n v="7"/>
    <x v="5"/>
    <x v="2"/>
    <s v="None"/>
    <n v="47607"/>
    <x v="111"/>
    <x v="4"/>
    <x v="3865"/>
    <x v="3761"/>
    <n v="318"/>
    <n v="2050"/>
    <n v="3"/>
    <n v="2460"/>
    <n v="9"/>
    <n v="6150"/>
    <d v="2024-12-03T00:00:00"/>
    <n v="934"/>
    <x v="1"/>
    <n v="820"/>
  </r>
  <r>
    <x v="2"/>
    <s v="Nagpur"/>
    <s v="Kids"/>
    <x v="8"/>
    <n v="45"/>
    <n v="405889"/>
    <x v="1"/>
    <d v="2022-05-14T00:00:00"/>
    <x v="2"/>
    <x v="3762"/>
    <s v="M59"/>
    <n v="10"/>
    <n v="7"/>
    <x v="6"/>
    <x v="2"/>
    <s v="Alarm"/>
    <n v="90238"/>
    <x v="207"/>
    <x v="4"/>
    <x v="3866"/>
    <x v="3762"/>
    <n v="732"/>
    <n v="2113"/>
    <n v="4"/>
    <n v="3380.8"/>
    <n v="9"/>
    <n v="8452"/>
    <d v="2024-12-03T00:00:00"/>
    <n v="934"/>
    <x v="1"/>
    <n v="845.2"/>
  </r>
  <r>
    <x v="3"/>
    <s v="Pondicherry"/>
    <s v="Women"/>
    <x v="6"/>
    <n v="45"/>
    <n v="439083"/>
    <x v="1"/>
    <d v="2022-05-15T00:00:00"/>
    <x v="1"/>
    <x v="3763"/>
    <s v="M6"/>
    <n v="10"/>
    <n v="9"/>
    <x v="12"/>
    <x v="1"/>
    <s v="CCTV, Alarm"/>
    <n v="74553"/>
    <x v="287"/>
    <x v="2"/>
    <x v="3867"/>
    <x v="3763"/>
    <n v="802"/>
    <n v="1215"/>
    <n v="6"/>
    <n v="2916"/>
    <n v="11"/>
    <n v="7290"/>
    <d v="2024-12-03T00:00:00"/>
    <n v="933"/>
    <x v="1"/>
    <n v="486"/>
  </r>
  <r>
    <x v="5"/>
    <s v="Chennai"/>
    <s v="Women"/>
    <x v="3"/>
    <n v="88"/>
    <n v="415626"/>
    <x v="2"/>
    <d v="2022-05-15T00:00:00"/>
    <x v="4"/>
    <x v="3764"/>
    <s v="M86"/>
    <n v="9"/>
    <n v="8"/>
    <x v="11"/>
    <x v="1"/>
    <s v="CCTV, Alarm"/>
    <n v="95132"/>
    <x v="290"/>
    <x v="11"/>
    <x v="3868"/>
    <x v="3764"/>
    <n v="729"/>
    <n v="559"/>
    <n v="4"/>
    <n v="894.4"/>
    <n v="11"/>
    <n v="2236"/>
    <d v="2024-12-03T00:00:00"/>
    <n v="933"/>
    <x v="1"/>
    <n v="223.6"/>
  </r>
  <r>
    <x v="3"/>
    <s v="Solapur"/>
    <s v="Men"/>
    <x v="9"/>
    <n v="42"/>
    <n v="419307"/>
    <x v="2"/>
    <d v="2022-05-16T00:00:00"/>
    <x v="4"/>
    <x v="3765"/>
    <s v="M90"/>
    <n v="10"/>
    <n v="7"/>
    <x v="16"/>
    <x v="2"/>
    <s v="CCTV"/>
    <n v="80739"/>
    <x v="264"/>
    <x v="2"/>
    <x v="715"/>
    <x v="3765"/>
    <n v="741"/>
    <n v="1809"/>
    <n v="3"/>
    <n v="2170.8000000000002"/>
    <n v="9"/>
    <n v="5427"/>
    <d v="2024-12-03T00:00:00"/>
    <n v="932"/>
    <x v="1"/>
    <n v="723.6"/>
  </r>
  <r>
    <x v="9"/>
    <s v="Agra"/>
    <s v="Kids"/>
    <x v="3"/>
    <n v="22"/>
    <n v="432719"/>
    <x v="2"/>
    <d v="2022-05-16T00:00:00"/>
    <x v="1"/>
    <x v="3766"/>
    <s v="M20"/>
    <n v="11"/>
    <n v="8"/>
    <x v="1"/>
    <x v="2"/>
    <s v="None"/>
    <n v="37899"/>
    <x v="221"/>
    <x v="6"/>
    <x v="3869"/>
    <x v="3766"/>
    <n v="651"/>
    <n v="683"/>
    <n v="7"/>
    <n v="1912.4"/>
    <n v="9"/>
    <n v="4781"/>
    <d v="2024-12-03T00:00:00"/>
    <n v="932"/>
    <x v="1"/>
    <n v="273.2"/>
  </r>
  <r>
    <x v="9"/>
    <s v="Bhopal"/>
    <s v="Kids"/>
    <x v="11"/>
    <n v="5"/>
    <n v="408628"/>
    <x v="1"/>
    <d v="2022-05-17T00:00:00"/>
    <x v="3"/>
    <x v="3767"/>
    <s v="M35"/>
    <n v="9"/>
    <n v="8"/>
    <x v="12"/>
    <x v="1"/>
    <s v="CCTV, Alarm"/>
    <n v="10898"/>
    <x v="43"/>
    <x v="1"/>
    <x v="3870"/>
    <x v="3767"/>
    <n v="300"/>
    <n v="2080"/>
    <n v="1"/>
    <n v="832"/>
    <n v="11"/>
    <n v="2080"/>
    <d v="2024-12-03T00:00:00"/>
    <n v="931"/>
    <x v="1"/>
    <n v="832"/>
  </r>
  <r>
    <x v="8"/>
    <s v="Guwahati"/>
    <s v="Kids"/>
    <x v="5"/>
    <n v="81"/>
    <n v="427756"/>
    <x v="2"/>
    <d v="2022-05-17T00:00:00"/>
    <x v="6"/>
    <x v="3768"/>
    <s v="M33"/>
    <n v="10"/>
    <n v="9"/>
    <x v="6"/>
    <x v="2"/>
    <s v="CCTV"/>
    <n v="28766"/>
    <x v="195"/>
    <x v="1"/>
    <x v="3871"/>
    <x v="3768"/>
    <n v="511"/>
    <n v="1050"/>
    <n v="2"/>
    <n v="840"/>
    <n v="11"/>
    <n v="2100"/>
    <d v="2024-12-03T00:00:00"/>
    <n v="931"/>
    <x v="1"/>
    <n v="420"/>
  </r>
  <r>
    <x v="3"/>
    <s v="Bhopal"/>
    <s v="Women"/>
    <x v="11"/>
    <n v="78"/>
    <n v="421799"/>
    <x v="1"/>
    <d v="2022-05-17T00:00:00"/>
    <x v="5"/>
    <x v="3769"/>
    <s v="M71"/>
    <n v="11"/>
    <n v="8"/>
    <x v="4"/>
    <x v="1"/>
    <s v="None"/>
    <n v="12929"/>
    <x v="328"/>
    <x v="10"/>
    <x v="3872"/>
    <x v="3769"/>
    <n v="682"/>
    <n v="1008"/>
    <n v="7"/>
    <n v="2822.4"/>
    <n v="9"/>
    <n v="7056"/>
    <d v="2024-12-03T00:00:00"/>
    <n v="931"/>
    <x v="1"/>
    <n v="403.2"/>
  </r>
  <r>
    <x v="8"/>
    <s v="Patna"/>
    <s v="Kids"/>
    <x v="11"/>
    <n v="37"/>
    <n v="410651"/>
    <x v="1"/>
    <d v="2022-05-17T00:00:00"/>
    <x v="3"/>
    <x v="3770"/>
    <s v="M15"/>
    <n v="10"/>
    <n v="9"/>
    <x v="3"/>
    <x v="1"/>
    <s v="CCTV"/>
    <n v="67154"/>
    <x v="57"/>
    <x v="5"/>
    <x v="3873"/>
    <x v="3770"/>
    <n v="976"/>
    <n v="2960"/>
    <n v="6"/>
    <n v="7104"/>
    <n v="11"/>
    <n v="17760"/>
    <d v="2024-12-03T00:00:00"/>
    <n v="931"/>
    <x v="1"/>
    <n v="1184"/>
  </r>
  <r>
    <x v="7"/>
    <s v="Solapur"/>
    <s v="Women"/>
    <x v="7"/>
    <n v="46"/>
    <n v="418721"/>
    <x v="1"/>
    <d v="2022-05-17T00:00:00"/>
    <x v="6"/>
    <x v="3771"/>
    <s v="M33"/>
    <n v="11"/>
    <n v="8"/>
    <x v="10"/>
    <x v="1"/>
    <s v="Alarm"/>
    <n v="16651"/>
    <x v="126"/>
    <x v="3"/>
    <x v="3874"/>
    <x v="3771"/>
    <n v="290"/>
    <n v="855"/>
    <n v="1"/>
    <n v="342"/>
    <n v="9"/>
    <n v="855"/>
    <d v="2024-12-03T00:00:00"/>
    <n v="931"/>
    <x v="1"/>
    <n v="342"/>
  </r>
  <r>
    <x v="6"/>
    <s v="Chandigarh"/>
    <s v="Women"/>
    <x v="6"/>
    <n v="7"/>
    <n v="400012"/>
    <x v="1"/>
    <d v="2022-05-18T00:00:00"/>
    <x v="4"/>
    <x v="3772"/>
    <s v="M25"/>
    <n v="10"/>
    <n v="7"/>
    <x v="12"/>
    <x v="1"/>
    <s v="None"/>
    <n v="82850"/>
    <x v="53"/>
    <x v="10"/>
    <x v="3875"/>
    <x v="3772"/>
    <n v="747"/>
    <n v="2003"/>
    <n v="6"/>
    <n v="4807.2"/>
    <n v="9"/>
    <n v="12018"/>
    <d v="2024-12-03T00:00:00"/>
    <n v="930"/>
    <x v="1"/>
    <n v="801.19999999999993"/>
  </r>
  <r>
    <x v="4"/>
    <s v="Solapur"/>
    <s v="Men"/>
    <x v="2"/>
    <n v="49"/>
    <n v="437549"/>
    <x v="2"/>
    <d v="2022-05-18T00:00:00"/>
    <x v="2"/>
    <x v="3773"/>
    <s v="M9"/>
    <n v="10"/>
    <n v="7"/>
    <x v="2"/>
    <x v="1"/>
    <s v="None"/>
    <n v="14484"/>
    <x v="83"/>
    <x v="11"/>
    <x v="3876"/>
    <x v="3773"/>
    <n v="903"/>
    <n v="1989"/>
    <n v="4"/>
    <n v="3182.4"/>
    <n v="9"/>
    <n v="7956"/>
    <d v="2024-12-03T00:00:00"/>
    <n v="930"/>
    <x v="1"/>
    <n v="795.6"/>
  </r>
  <r>
    <x v="7"/>
    <s v="Guwahati"/>
    <s v="Kids"/>
    <x v="8"/>
    <n v="80"/>
    <n v="426819"/>
    <x v="2"/>
    <d v="2022-05-18T00:00:00"/>
    <x v="4"/>
    <x v="3774"/>
    <s v="M24"/>
    <n v="10"/>
    <n v="7"/>
    <x v="6"/>
    <x v="2"/>
    <s v="CCTV"/>
    <n v="81171"/>
    <x v="14"/>
    <x v="6"/>
    <x v="3877"/>
    <x v="3774"/>
    <n v="372"/>
    <n v="2582"/>
    <n v="1"/>
    <n v="1032.8"/>
    <n v="9"/>
    <n v="2582"/>
    <d v="2024-12-03T00:00:00"/>
    <n v="930"/>
    <x v="1"/>
    <n v="1032.8"/>
  </r>
  <r>
    <x v="7"/>
    <s v="Surat"/>
    <s v="Men"/>
    <x v="1"/>
    <n v="74"/>
    <n v="427153"/>
    <x v="2"/>
    <d v="2022-05-19T00:00:00"/>
    <x v="4"/>
    <x v="3775"/>
    <s v="M17"/>
    <n v="9"/>
    <n v="8"/>
    <x v="1"/>
    <x v="2"/>
    <s v="Alarm"/>
    <n v="27768"/>
    <x v="3"/>
    <x v="3"/>
    <x v="3878"/>
    <x v="3775"/>
    <n v="613"/>
    <n v="2218"/>
    <n v="1"/>
    <n v="887.2"/>
    <n v="11"/>
    <n v="2218"/>
    <d v="2024-12-03T00:00:00"/>
    <n v="929"/>
    <x v="1"/>
    <n v="887.2"/>
  </r>
  <r>
    <x v="7"/>
    <s v="Chhattisgarh"/>
    <s v="Women"/>
    <x v="2"/>
    <n v="15"/>
    <n v="424115"/>
    <x v="2"/>
    <d v="2022-05-19T00:00:00"/>
    <x v="4"/>
    <x v="3776"/>
    <s v="M59"/>
    <n v="10"/>
    <n v="7"/>
    <x v="10"/>
    <x v="2"/>
    <s v="Alarm"/>
    <n v="63331"/>
    <x v="261"/>
    <x v="11"/>
    <x v="3879"/>
    <x v="3776"/>
    <n v="700"/>
    <n v="765"/>
    <n v="5"/>
    <n v="1530"/>
    <n v="9"/>
    <n v="3825"/>
    <d v="2024-12-03T00:00:00"/>
    <n v="929"/>
    <x v="1"/>
    <n v="306"/>
  </r>
  <r>
    <x v="8"/>
    <s v="Nagpur"/>
    <s v="Men"/>
    <x v="1"/>
    <n v="5"/>
    <n v="427393"/>
    <x v="1"/>
    <d v="2022-05-19T00:00:00"/>
    <x v="2"/>
    <x v="3777"/>
    <s v="M90"/>
    <n v="10"/>
    <n v="7"/>
    <x v="12"/>
    <x v="2"/>
    <s v="Alarm"/>
    <n v="42908"/>
    <x v="298"/>
    <x v="9"/>
    <x v="3880"/>
    <x v="3777"/>
    <n v="399"/>
    <n v="671"/>
    <n v="7"/>
    <n v="1878.8"/>
    <n v="9"/>
    <n v="4697"/>
    <d v="2024-12-03T00:00:00"/>
    <n v="929"/>
    <x v="1"/>
    <n v="268.39999999999998"/>
  </r>
  <r>
    <x v="7"/>
    <s v="Coimbatore"/>
    <s v="Kids"/>
    <x v="6"/>
    <n v="85"/>
    <n v="418811"/>
    <x v="2"/>
    <d v="2022-05-19T00:00:00"/>
    <x v="7"/>
    <x v="3778"/>
    <s v="M72"/>
    <n v="10"/>
    <n v="7"/>
    <x v="12"/>
    <x v="1"/>
    <s v="CCTV, Alarm"/>
    <n v="21886"/>
    <x v="131"/>
    <x v="8"/>
    <x v="3881"/>
    <x v="3778"/>
    <n v="948"/>
    <n v="2860"/>
    <n v="8"/>
    <n v="9152"/>
    <n v="9"/>
    <n v="22880"/>
    <d v="2024-12-03T00:00:00"/>
    <n v="929"/>
    <x v="1"/>
    <n v="1144"/>
  </r>
  <r>
    <x v="3"/>
    <s v="Indore"/>
    <s v="Kids"/>
    <x v="1"/>
    <n v="59"/>
    <n v="420739"/>
    <x v="1"/>
    <d v="2022-05-20T00:00:00"/>
    <x v="4"/>
    <x v="3779"/>
    <s v="M50"/>
    <n v="10"/>
    <n v="7"/>
    <x v="15"/>
    <x v="2"/>
    <s v="CCTV"/>
    <n v="11944"/>
    <x v="40"/>
    <x v="10"/>
    <x v="3882"/>
    <x v="3779"/>
    <n v="341"/>
    <n v="1195"/>
    <n v="4"/>
    <n v="1912"/>
    <n v="9"/>
    <n v="4780"/>
    <d v="2024-12-03T00:00:00"/>
    <n v="928"/>
    <x v="1"/>
    <n v="478"/>
  </r>
  <r>
    <x v="9"/>
    <s v="Jaipur"/>
    <s v="Kids"/>
    <x v="2"/>
    <n v="78"/>
    <n v="438479"/>
    <x v="1"/>
    <d v="2022-05-21T00:00:00"/>
    <x v="1"/>
    <x v="3780"/>
    <s v="M65"/>
    <n v="10"/>
    <n v="9"/>
    <x v="2"/>
    <x v="1"/>
    <s v="None"/>
    <n v="25619"/>
    <x v="230"/>
    <x v="12"/>
    <x v="3883"/>
    <x v="3780"/>
    <n v="862"/>
    <n v="2044"/>
    <n v="7"/>
    <n v="5723.2"/>
    <n v="11"/>
    <n v="14308"/>
    <d v="2024-12-03T00:00:00"/>
    <n v="927"/>
    <x v="1"/>
    <n v="817.6"/>
  </r>
  <r>
    <x v="7"/>
    <s v="Bengaluru"/>
    <s v="Women"/>
    <x v="4"/>
    <n v="28"/>
    <n v="400803"/>
    <x v="1"/>
    <d v="2022-05-21T00:00:00"/>
    <x v="4"/>
    <x v="3781"/>
    <s v="M85"/>
    <n v="10"/>
    <n v="9"/>
    <x v="4"/>
    <x v="1"/>
    <s v="CCTV"/>
    <n v="11120"/>
    <x v="123"/>
    <x v="3"/>
    <x v="3884"/>
    <x v="3781"/>
    <n v="861"/>
    <n v="1082"/>
    <n v="7"/>
    <n v="3029.6"/>
    <n v="11"/>
    <n v="7574"/>
    <d v="2024-12-03T00:00:00"/>
    <n v="927"/>
    <x v="1"/>
    <n v="432.8"/>
  </r>
  <r>
    <x v="4"/>
    <s v="Noida"/>
    <s v="Men"/>
    <x v="2"/>
    <n v="67"/>
    <n v="427833"/>
    <x v="1"/>
    <d v="2022-05-21T00:00:00"/>
    <x v="3"/>
    <x v="3782"/>
    <s v="M84"/>
    <n v="11"/>
    <n v="8"/>
    <x v="6"/>
    <x v="1"/>
    <s v="Alarm"/>
    <n v="26673"/>
    <x v="62"/>
    <x v="10"/>
    <x v="3885"/>
    <x v="3782"/>
    <n v="766"/>
    <n v="2196"/>
    <n v="4"/>
    <n v="3513.6"/>
    <n v="9"/>
    <n v="8784"/>
    <d v="2024-12-03T00:00:00"/>
    <n v="927"/>
    <x v="1"/>
    <n v="878.4"/>
  </r>
  <r>
    <x v="8"/>
    <s v="Meerut"/>
    <s v="Men"/>
    <x v="2"/>
    <n v="59"/>
    <n v="405242"/>
    <x v="1"/>
    <d v="2022-05-22T00:00:00"/>
    <x v="6"/>
    <x v="3783"/>
    <s v="M42"/>
    <n v="11"/>
    <n v="8"/>
    <x v="13"/>
    <x v="2"/>
    <s v="None"/>
    <n v="60990"/>
    <x v="53"/>
    <x v="10"/>
    <x v="3886"/>
    <x v="3783"/>
    <n v="955"/>
    <n v="1241"/>
    <n v="8"/>
    <n v="3971.2"/>
    <n v="9"/>
    <n v="9928"/>
    <d v="2024-12-03T00:00:00"/>
    <n v="926"/>
    <x v="1"/>
    <n v="496.4"/>
  </r>
  <r>
    <x v="9"/>
    <s v="Aurangabad"/>
    <s v="Kids"/>
    <x v="7"/>
    <n v="85"/>
    <n v="426463"/>
    <x v="2"/>
    <d v="2022-05-22T00:00:00"/>
    <x v="7"/>
    <x v="3784"/>
    <s v="M34"/>
    <n v="9"/>
    <n v="8"/>
    <x v="9"/>
    <x v="2"/>
    <s v="Alarm"/>
    <n v="14332"/>
    <x v="137"/>
    <x v="1"/>
    <x v="3887"/>
    <x v="3784"/>
    <n v="338"/>
    <n v="1014"/>
    <n v="1"/>
    <n v="405.6"/>
    <n v="11"/>
    <n v="1014"/>
    <d v="2024-12-03T00:00:00"/>
    <n v="926"/>
    <x v="1"/>
    <n v="405.6"/>
  </r>
  <r>
    <x v="6"/>
    <s v="Mumbai"/>
    <s v="Kids"/>
    <x v="4"/>
    <n v="84"/>
    <n v="423599"/>
    <x v="2"/>
    <d v="2022-05-22T00:00:00"/>
    <x v="5"/>
    <x v="3785"/>
    <s v="M47"/>
    <n v="9"/>
    <n v="8"/>
    <x v="11"/>
    <x v="1"/>
    <s v="CCTV, Alarm"/>
    <n v="45529"/>
    <x v="109"/>
    <x v="12"/>
    <x v="3888"/>
    <x v="3785"/>
    <n v="639"/>
    <n v="650"/>
    <n v="8"/>
    <n v="2080"/>
    <n v="11"/>
    <n v="5200"/>
    <d v="2024-12-03T00:00:00"/>
    <n v="926"/>
    <x v="1"/>
    <n v="260"/>
  </r>
  <r>
    <x v="7"/>
    <s v="Rajkot"/>
    <s v="Men"/>
    <x v="10"/>
    <n v="74"/>
    <n v="401193"/>
    <x v="2"/>
    <d v="2022-05-22T00:00:00"/>
    <x v="3"/>
    <x v="3786"/>
    <s v="M7"/>
    <n v="11"/>
    <n v="8"/>
    <x v="10"/>
    <x v="1"/>
    <s v="CCTV"/>
    <n v="79464"/>
    <x v="204"/>
    <x v="10"/>
    <x v="3889"/>
    <x v="3786"/>
    <n v="946"/>
    <n v="536"/>
    <n v="2"/>
    <n v="428.8"/>
    <n v="9"/>
    <n v="1072"/>
    <d v="2024-12-03T00:00:00"/>
    <n v="926"/>
    <x v="1"/>
    <n v="214.4"/>
  </r>
  <r>
    <x v="7"/>
    <s v="Pune"/>
    <s v="Men"/>
    <x v="5"/>
    <n v="65"/>
    <n v="408545"/>
    <x v="2"/>
    <d v="2022-05-22T00:00:00"/>
    <x v="6"/>
    <x v="3787"/>
    <s v="M48"/>
    <n v="11"/>
    <n v="8"/>
    <x v="4"/>
    <x v="1"/>
    <s v="CCTV, Alarm"/>
    <n v="85100"/>
    <x v="146"/>
    <x v="3"/>
    <x v="3890"/>
    <x v="3787"/>
    <n v="707"/>
    <n v="1733"/>
    <n v="8"/>
    <n v="5545.6"/>
    <n v="9"/>
    <n v="13864"/>
    <d v="2024-12-03T00:00:00"/>
    <n v="926"/>
    <x v="1"/>
    <n v="693.2"/>
  </r>
  <r>
    <x v="8"/>
    <s v="Indore"/>
    <s v="Men"/>
    <x v="10"/>
    <n v="93"/>
    <n v="427486"/>
    <x v="2"/>
    <d v="2022-05-22T00:00:00"/>
    <x v="6"/>
    <x v="3788"/>
    <s v="M47"/>
    <n v="9"/>
    <n v="8"/>
    <x v="17"/>
    <x v="1"/>
    <s v="Alarm"/>
    <n v="75544"/>
    <x v="144"/>
    <x v="9"/>
    <x v="3891"/>
    <x v="3788"/>
    <n v="215"/>
    <n v="2645"/>
    <n v="7"/>
    <n v="7406"/>
    <n v="11"/>
    <n v="18515"/>
    <d v="2024-12-03T00:00:00"/>
    <n v="926"/>
    <x v="1"/>
    <n v="1058"/>
  </r>
  <r>
    <x v="7"/>
    <s v="Chandigarh"/>
    <s v="Men"/>
    <x v="11"/>
    <n v="44"/>
    <n v="425296"/>
    <x v="2"/>
    <d v="2022-05-22T00:00:00"/>
    <x v="2"/>
    <x v="3789"/>
    <s v="M46"/>
    <n v="10"/>
    <n v="7"/>
    <x v="17"/>
    <x v="2"/>
    <s v="None"/>
    <n v="85009"/>
    <x v="168"/>
    <x v="1"/>
    <x v="3892"/>
    <x v="3789"/>
    <n v="934"/>
    <n v="1655"/>
    <n v="8"/>
    <n v="5296"/>
    <n v="9"/>
    <n v="13240"/>
    <d v="2024-12-03T00:00:00"/>
    <n v="926"/>
    <x v="1"/>
    <n v="662"/>
  </r>
  <r>
    <x v="3"/>
    <s v="Agra"/>
    <s v="Women"/>
    <x v="7"/>
    <n v="12"/>
    <n v="437946"/>
    <x v="2"/>
    <d v="2022-05-22T00:00:00"/>
    <x v="4"/>
    <x v="3790"/>
    <s v="M38"/>
    <n v="10"/>
    <n v="7"/>
    <x v="4"/>
    <x v="1"/>
    <s v="CCTV"/>
    <n v="10234"/>
    <x v="44"/>
    <x v="8"/>
    <x v="3893"/>
    <x v="3790"/>
    <n v="488"/>
    <n v="2603"/>
    <n v="6"/>
    <n v="6247.2"/>
    <n v="9"/>
    <n v="15618"/>
    <d v="2024-12-03T00:00:00"/>
    <n v="926"/>
    <x v="1"/>
    <n v="1041.2"/>
  </r>
  <r>
    <x v="8"/>
    <s v="Bengaluru"/>
    <s v="Kids"/>
    <x v="9"/>
    <n v="17"/>
    <n v="406112"/>
    <x v="1"/>
    <d v="2022-05-22T00:00:00"/>
    <x v="5"/>
    <x v="3791"/>
    <s v="M81"/>
    <n v="11"/>
    <n v="8"/>
    <x v="8"/>
    <x v="1"/>
    <s v="CCTV, Alarm"/>
    <n v="30473"/>
    <x v="185"/>
    <x v="4"/>
    <x v="3894"/>
    <x v="3791"/>
    <n v="545"/>
    <n v="2587"/>
    <n v="2"/>
    <n v="2069.6"/>
    <n v="9"/>
    <n v="5174"/>
    <d v="2024-12-03T00:00:00"/>
    <n v="926"/>
    <x v="1"/>
    <n v="1034.8"/>
  </r>
  <r>
    <x v="3"/>
    <s v="Nashik"/>
    <s v="Women"/>
    <x v="9"/>
    <n v="16"/>
    <n v="426910"/>
    <x v="1"/>
    <d v="2022-05-22T00:00:00"/>
    <x v="4"/>
    <x v="2649"/>
    <s v="M25"/>
    <n v="9"/>
    <n v="8"/>
    <x v="10"/>
    <x v="1"/>
    <s v="Alarm"/>
    <n v="36726"/>
    <x v="46"/>
    <x v="5"/>
    <x v="3895"/>
    <x v="635"/>
    <n v="331"/>
    <n v="2129"/>
    <n v="3"/>
    <n v="2554.8000000000002"/>
    <n v="11"/>
    <n v="6387"/>
    <d v="2024-12-03T00:00:00"/>
    <n v="926"/>
    <x v="1"/>
    <n v="851.6"/>
  </r>
  <r>
    <x v="4"/>
    <s v="Madurai"/>
    <s v="Men"/>
    <x v="10"/>
    <n v="44"/>
    <n v="432047"/>
    <x v="2"/>
    <d v="2022-05-23T00:00:00"/>
    <x v="6"/>
    <x v="3792"/>
    <s v="M19"/>
    <n v="11"/>
    <n v="8"/>
    <x v="17"/>
    <x v="1"/>
    <s v="Alarm"/>
    <n v="32288"/>
    <x v="148"/>
    <x v="9"/>
    <x v="3896"/>
    <x v="3792"/>
    <n v="513"/>
    <n v="1771"/>
    <n v="7"/>
    <n v="4958.8"/>
    <n v="9"/>
    <n v="12397"/>
    <d v="2024-12-03T00:00:00"/>
    <n v="925"/>
    <x v="1"/>
    <n v="708.4"/>
  </r>
  <r>
    <x v="2"/>
    <s v="Chandigarh"/>
    <s v="Women"/>
    <x v="11"/>
    <n v="76"/>
    <n v="428768"/>
    <x v="2"/>
    <d v="2022-05-23T00:00:00"/>
    <x v="7"/>
    <x v="3793"/>
    <s v="M49"/>
    <n v="10"/>
    <n v="7"/>
    <x v="11"/>
    <x v="1"/>
    <s v="CCTV, Alarm"/>
    <n v="99548"/>
    <x v="99"/>
    <x v="2"/>
    <x v="3351"/>
    <x v="3793"/>
    <n v="799"/>
    <n v="2045"/>
    <n v="7"/>
    <n v="5726"/>
    <n v="9"/>
    <n v="14315"/>
    <d v="2024-12-03T00:00:00"/>
    <n v="925"/>
    <x v="1"/>
    <n v="818"/>
  </r>
  <r>
    <x v="9"/>
    <s v="Satara"/>
    <s v="Kids"/>
    <x v="1"/>
    <n v="68"/>
    <n v="404335"/>
    <x v="1"/>
    <d v="2022-05-24T00:00:00"/>
    <x v="6"/>
    <x v="3794"/>
    <s v="M75"/>
    <n v="9"/>
    <n v="8"/>
    <x v="13"/>
    <x v="1"/>
    <s v="CCTV"/>
    <n v="85065"/>
    <x v="195"/>
    <x v="1"/>
    <x v="3897"/>
    <x v="3794"/>
    <n v="734"/>
    <n v="2911"/>
    <n v="3"/>
    <n v="3493.2"/>
    <n v="11"/>
    <n v="8733"/>
    <d v="2024-12-03T00:00:00"/>
    <n v="924"/>
    <x v="1"/>
    <n v="1164.3999999999999"/>
  </r>
  <r>
    <x v="5"/>
    <s v="New Delhi"/>
    <s v="Men"/>
    <x v="3"/>
    <n v="32"/>
    <n v="409271"/>
    <x v="1"/>
    <d v="2022-05-24T00:00:00"/>
    <x v="4"/>
    <x v="3795"/>
    <s v="M7"/>
    <n v="9"/>
    <n v="8"/>
    <x v="17"/>
    <x v="2"/>
    <s v="CCTV"/>
    <n v="63799"/>
    <x v="23"/>
    <x v="11"/>
    <x v="3898"/>
    <x v="3795"/>
    <n v="822"/>
    <n v="2396"/>
    <n v="2"/>
    <n v="1916.8"/>
    <n v="11"/>
    <n v="4792"/>
    <d v="2024-12-03T00:00:00"/>
    <n v="924"/>
    <x v="1"/>
    <n v="958.4"/>
  </r>
  <r>
    <x v="7"/>
    <s v="Aurangabad"/>
    <s v="Women"/>
    <x v="3"/>
    <n v="36"/>
    <n v="436479"/>
    <x v="2"/>
    <d v="2022-05-24T00:00:00"/>
    <x v="6"/>
    <x v="3796"/>
    <s v="M4"/>
    <n v="10"/>
    <n v="9"/>
    <x v="13"/>
    <x v="2"/>
    <s v="CCTV, Alarm"/>
    <n v="34838"/>
    <x v="176"/>
    <x v="3"/>
    <x v="3899"/>
    <x v="3796"/>
    <n v="548"/>
    <n v="1847"/>
    <n v="7"/>
    <n v="5171.6000000000004"/>
    <n v="11"/>
    <n v="12929"/>
    <d v="2024-12-03T00:00:00"/>
    <n v="924"/>
    <x v="1"/>
    <n v="738.80000000000007"/>
  </r>
  <r>
    <x v="8"/>
    <s v="Jalna"/>
    <s v="Women"/>
    <x v="9"/>
    <n v="56"/>
    <n v="414196"/>
    <x v="1"/>
    <d v="2022-05-24T00:00:00"/>
    <x v="3"/>
    <x v="3797"/>
    <s v="M31"/>
    <n v="9"/>
    <n v="8"/>
    <x v="12"/>
    <x v="1"/>
    <s v="None"/>
    <n v="52974"/>
    <x v="215"/>
    <x v="6"/>
    <x v="3900"/>
    <x v="3797"/>
    <n v="489"/>
    <n v="1391"/>
    <n v="6"/>
    <n v="3338.4"/>
    <n v="11"/>
    <n v="8346"/>
    <d v="2024-12-03T00:00:00"/>
    <n v="924"/>
    <x v="1"/>
    <n v="556.4"/>
  </r>
  <r>
    <x v="7"/>
    <s v="Varanasi"/>
    <s v="Kids"/>
    <x v="11"/>
    <n v="13"/>
    <n v="436526"/>
    <x v="1"/>
    <d v="2022-05-24T00:00:00"/>
    <x v="5"/>
    <x v="3798"/>
    <s v="M84"/>
    <n v="10"/>
    <n v="9"/>
    <x v="17"/>
    <x v="1"/>
    <s v="CCTV, Alarm"/>
    <n v="41515"/>
    <x v="158"/>
    <x v="4"/>
    <x v="3901"/>
    <x v="3798"/>
    <n v="288"/>
    <n v="1435"/>
    <n v="1"/>
    <n v="574"/>
    <n v="11"/>
    <n v="1435"/>
    <d v="2024-12-03T00:00:00"/>
    <n v="924"/>
    <x v="1"/>
    <n v="574"/>
  </r>
  <r>
    <x v="6"/>
    <s v="Surat"/>
    <s v="Kids"/>
    <x v="1"/>
    <n v="11"/>
    <n v="439768"/>
    <x v="1"/>
    <d v="2022-05-25T00:00:00"/>
    <x v="2"/>
    <x v="3799"/>
    <s v="M25"/>
    <n v="10"/>
    <n v="7"/>
    <x v="12"/>
    <x v="1"/>
    <s v="CCTV"/>
    <n v="39733"/>
    <x v="113"/>
    <x v="8"/>
    <x v="3902"/>
    <x v="3799"/>
    <n v="998"/>
    <n v="1251"/>
    <n v="3"/>
    <n v="1501.2"/>
    <n v="9"/>
    <n v="3753"/>
    <d v="2024-12-03T00:00:00"/>
    <n v="923"/>
    <x v="1"/>
    <n v="500.40000000000003"/>
  </r>
  <r>
    <x v="3"/>
    <s v="Mysuru"/>
    <s v="Women"/>
    <x v="3"/>
    <n v="3"/>
    <n v="408462"/>
    <x v="1"/>
    <d v="2022-05-25T00:00:00"/>
    <x v="7"/>
    <x v="2768"/>
    <s v="M14"/>
    <n v="9"/>
    <n v="8"/>
    <x v="7"/>
    <x v="1"/>
    <s v="None"/>
    <n v="35088"/>
    <x v="303"/>
    <x v="5"/>
    <x v="3903"/>
    <x v="3800"/>
    <n v="777"/>
    <n v="780"/>
    <n v="2"/>
    <n v="624"/>
    <n v="11"/>
    <n v="1560"/>
    <d v="2024-12-03T00:00:00"/>
    <n v="923"/>
    <x v="1"/>
    <n v="312"/>
  </r>
  <r>
    <x v="2"/>
    <s v="Hyderabad"/>
    <s v="Women"/>
    <x v="3"/>
    <n v="71"/>
    <n v="426785"/>
    <x v="2"/>
    <d v="2022-05-26T00:00:00"/>
    <x v="5"/>
    <x v="3800"/>
    <s v="M85"/>
    <n v="11"/>
    <n v="8"/>
    <x v="10"/>
    <x v="2"/>
    <s v="CCTV"/>
    <n v="66678"/>
    <x v="214"/>
    <x v="6"/>
    <x v="3904"/>
    <x v="3801"/>
    <n v="514"/>
    <n v="1078"/>
    <n v="4"/>
    <n v="1724.8"/>
    <n v="9"/>
    <n v="4312"/>
    <d v="2024-12-03T00:00:00"/>
    <n v="922"/>
    <x v="1"/>
    <n v="431.2"/>
  </r>
  <r>
    <x v="3"/>
    <s v="Indore"/>
    <s v="Women"/>
    <x v="2"/>
    <n v="68"/>
    <n v="411795"/>
    <x v="1"/>
    <d v="2022-05-26T00:00:00"/>
    <x v="2"/>
    <x v="3801"/>
    <s v="M54"/>
    <n v="11"/>
    <n v="8"/>
    <x v="2"/>
    <x v="2"/>
    <s v="None"/>
    <n v="25257"/>
    <x v="70"/>
    <x v="6"/>
    <x v="3905"/>
    <x v="3802"/>
    <n v="476"/>
    <n v="2667"/>
    <n v="5"/>
    <n v="5334"/>
    <n v="9"/>
    <n v="13335"/>
    <d v="2024-12-03T00:00:00"/>
    <n v="922"/>
    <x v="1"/>
    <n v="1066.8"/>
  </r>
  <r>
    <x v="3"/>
    <s v="Rajkot"/>
    <s v="Men"/>
    <x v="3"/>
    <n v="81"/>
    <n v="409136"/>
    <x v="2"/>
    <d v="2022-05-26T00:00:00"/>
    <x v="6"/>
    <x v="3802"/>
    <s v="M59"/>
    <n v="9"/>
    <n v="8"/>
    <x v="5"/>
    <x v="2"/>
    <s v="CCTV, Alarm"/>
    <n v="60484"/>
    <x v="127"/>
    <x v="5"/>
    <x v="3906"/>
    <x v="3803"/>
    <n v="481"/>
    <n v="658"/>
    <n v="6"/>
    <n v="1579.2"/>
    <n v="11"/>
    <n v="3948"/>
    <d v="2024-12-03T00:00:00"/>
    <n v="922"/>
    <x v="1"/>
    <n v="263.2"/>
  </r>
  <r>
    <x v="4"/>
    <s v="Meerut"/>
    <s v="Kids"/>
    <x v="2"/>
    <n v="78"/>
    <n v="430398"/>
    <x v="2"/>
    <d v="2022-05-27T00:00:00"/>
    <x v="1"/>
    <x v="3803"/>
    <s v="M74"/>
    <n v="10"/>
    <n v="9"/>
    <x v="14"/>
    <x v="1"/>
    <s v="Alarm"/>
    <n v="98966"/>
    <x v="191"/>
    <x v="3"/>
    <x v="3907"/>
    <x v="3804"/>
    <n v="245"/>
    <n v="1702"/>
    <n v="1"/>
    <n v="680.8"/>
    <n v="11"/>
    <n v="1702"/>
    <d v="2024-12-03T00:00:00"/>
    <n v="921"/>
    <x v="1"/>
    <n v="680.8"/>
  </r>
  <r>
    <x v="7"/>
    <s v="Jalna"/>
    <s v="Kids"/>
    <x v="11"/>
    <n v="28"/>
    <n v="437239"/>
    <x v="1"/>
    <d v="2022-05-27T00:00:00"/>
    <x v="4"/>
    <x v="3804"/>
    <s v="M20"/>
    <n v="9"/>
    <n v="8"/>
    <x v="13"/>
    <x v="1"/>
    <s v="None"/>
    <n v="44768"/>
    <x v="214"/>
    <x v="6"/>
    <x v="3908"/>
    <x v="3805"/>
    <n v="279"/>
    <n v="525"/>
    <n v="2"/>
    <n v="420"/>
    <n v="11"/>
    <n v="1050"/>
    <d v="2024-12-03T00:00:00"/>
    <n v="921"/>
    <x v="1"/>
    <n v="210"/>
  </r>
  <r>
    <x v="8"/>
    <s v="Ahmedabad"/>
    <s v="Kids"/>
    <x v="10"/>
    <n v="62"/>
    <n v="422989"/>
    <x v="1"/>
    <d v="2022-05-27T00:00:00"/>
    <x v="6"/>
    <x v="3805"/>
    <s v="M65"/>
    <n v="10"/>
    <n v="7"/>
    <x v="11"/>
    <x v="2"/>
    <s v="CCTV"/>
    <n v="26353"/>
    <x v="257"/>
    <x v="10"/>
    <x v="3909"/>
    <x v="3806"/>
    <n v="972"/>
    <n v="1602"/>
    <n v="5"/>
    <n v="3204"/>
    <n v="9"/>
    <n v="8010"/>
    <d v="2024-12-03T00:00:00"/>
    <n v="921"/>
    <x v="1"/>
    <n v="640.79999999999995"/>
  </r>
  <r>
    <x v="9"/>
    <s v="Nashik"/>
    <s v="Women"/>
    <x v="10"/>
    <n v="87"/>
    <n v="413980"/>
    <x v="2"/>
    <d v="2022-05-27T00:00:00"/>
    <x v="5"/>
    <x v="3806"/>
    <s v="M61"/>
    <n v="10"/>
    <n v="7"/>
    <x v="13"/>
    <x v="1"/>
    <s v="None"/>
    <n v="77311"/>
    <x v="227"/>
    <x v="3"/>
    <x v="3910"/>
    <x v="3807"/>
    <n v="375"/>
    <n v="2638"/>
    <n v="4"/>
    <n v="4220.8"/>
    <n v="9"/>
    <n v="10552"/>
    <d v="2024-12-03T00:00:00"/>
    <n v="921"/>
    <x v="1"/>
    <n v="1055.2"/>
  </r>
  <r>
    <x v="8"/>
    <s v="Kolkata"/>
    <s v="Women"/>
    <x v="4"/>
    <n v="68"/>
    <n v="427473"/>
    <x v="1"/>
    <d v="2022-05-27T00:00:00"/>
    <x v="3"/>
    <x v="3807"/>
    <s v="M13"/>
    <n v="10"/>
    <n v="9"/>
    <x v="7"/>
    <x v="2"/>
    <s v="CCTV, Alarm"/>
    <n v="90303"/>
    <x v="314"/>
    <x v="6"/>
    <x v="3911"/>
    <x v="3808"/>
    <n v="574"/>
    <n v="2079"/>
    <n v="8"/>
    <n v="6652.8"/>
    <n v="11"/>
    <n v="16632"/>
    <d v="2024-12-03T00:00:00"/>
    <n v="921"/>
    <x v="1"/>
    <n v="831.6"/>
  </r>
  <r>
    <x v="5"/>
    <s v="Visakhapatnam"/>
    <s v="Men"/>
    <x v="10"/>
    <n v="26"/>
    <n v="424346"/>
    <x v="1"/>
    <d v="2022-05-27T00:00:00"/>
    <x v="4"/>
    <x v="130"/>
    <s v="M63"/>
    <n v="11"/>
    <n v="8"/>
    <x v="7"/>
    <x v="1"/>
    <s v="CCTV"/>
    <n v="17785"/>
    <x v="160"/>
    <x v="8"/>
    <x v="3912"/>
    <x v="3809"/>
    <n v="256"/>
    <n v="2631"/>
    <n v="5"/>
    <n v="5262"/>
    <n v="9"/>
    <n v="13155"/>
    <d v="2024-12-03T00:00:00"/>
    <n v="921"/>
    <x v="1"/>
    <n v="1052.4000000000001"/>
  </r>
  <r>
    <x v="6"/>
    <s v="Kanpur"/>
    <s v="Women"/>
    <x v="7"/>
    <n v="98"/>
    <n v="424569"/>
    <x v="2"/>
    <d v="2022-05-28T00:00:00"/>
    <x v="4"/>
    <x v="3808"/>
    <s v="M88"/>
    <n v="10"/>
    <n v="9"/>
    <x v="11"/>
    <x v="1"/>
    <s v="CCTV, Alarm"/>
    <n v="56272"/>
    <x v="265"/>
    <x v="10"/>
    <x v="3913"/>
    <x v="3810"/>
    <n v="475"/>
    <n v="2990"/>
    <n v="8"/>
    <n v="9568"/>
    <n v="11"/>
    <n v="23920"/>
    <d v="2024-12-03T00:00:00"/>
    <n v="920"/>
    <x v="1"/>
    <n v="1196"/>
  </r>
  <r>
    <x v="4"/>
    <s v="Jaipur"/>
    <s v="Men"/>
    <x v="1"/>
    <n v="29"/>
    <n v="414596"/>
    <x v="2"/>
    <d v="2022-05-28T00:00:00"/>
    <x v="4"/>
    <x v="1279"/>
    <s v="M70"/>
    <n v="10"/>
    <n v="7"/>
    <x v="9"/>
    <x v="2"/>
    <s v="CCTV"/>
    <n v="25724"/>
    <x v="164"/>
    <x v="8"/>
    <x v="3914"/>
    <x v="3811"/>
    <n v="671"/>
    <n v="1103"/>
    <n v="7"/>
    <n v="3088.4"/>
    <n v="9"/>
    <n v="7721"/>
    <d v="2024-12-03T00:00:00"/>
    <n v="920"/>
    <x v="1"/>
    <n v="441.2"/>
  </r>
  <r>
    <x v="4"/>
    <s v="Varanasi"/>
    <s v="Men"/>
    <x v="6"/>
    <n v="34"/>
    <n v="406109"/>
    <x v="2"/>
    <d v="2022-05-28T00:00:00"/>
    <x v="4"/>
    <x v="3809"/>
    <s v="M19"/>
    <n v="11"/>
    <n v="8"/>
    <x v="11"/>
    <x v="2"/>
    <s v="None"/>
    <n v="62162"/>
    <x v="131"/>
    <x v="8"/>
    <x v="3915"/>
    <x v="3812"/>
    <n v="455"/>
    <n v="1819"/>
    <n v="5"/>
    <n v="3638"/>
    <n v="9"/>
    <n v="9095"/>
    <d v="2024-12-03T00:00:00"/>
    <n v="920"/>
    <x v="1"/>
    <n v="727.6"/>
  </r>
  <r>
    <x v="2"/>
    <s v="Lucknow"/>
    <s v="Kids"/>
    <x v="7"/>
    <n v="16"/>
    <n v="434008"/>
    <x v="2"/>
    <d v="2022-05-28T00:00:00"/>
    <x v="5"/>
    <x v="3810"/>
    <s v="M87"/>
    <n v="10"/>
    <n v="7"/>
    <x v="11"/>
    <x v="1"/>
    <s v="Alarm"/>
    <n v="30369"/>
    <x v="43"/>
    <x v="1"/>
    <x v="3916"/>
    <x v="3813"/>
    <n v="383"/>
    <n v="523"/>
    <n v="2"/>
    <n v="418.4"/>
    <n v="9"/>
    <n v="1046"/>
    <d v="2024-12-03T00:00:00"/>
    <n v="920"/>
    <x v="1"/>
    <n v="209.2"/>
  </r>
  <r>
    <x v="9"/>
    <s v="Guwahati"/>
    <s v="Men"/>
    <x v="9"/>
    <n v="51"/>
    <n v="415370"/>
    <x v="1"/>
    <d v="2022-05-29T00:00:00"/>
    <x v="4"/>
    <x v="3811"/>
    <s v="M24"/>
    <n v="10"/>
    <n v="7"/>
    <x v="3"/>
    <x v="1"/>
    <s v="CCTV, Alarm"/>
    <n v="58242"/>
    <x v="127"/>
    <x v="5"/>
    <x v="3917"/>
    <x v="3814"/>
    <n v="479"/>
    <n v="1105"/>
    <n v="6"/>
    <n v="2652"/>
    <n v="9"/>
    <n v="6630"/>
    <d v="2024-12-03T00:00:00"/>
    <n v="919"/>
    <x v="1"/>
    <n v="442"/>
  </r>
  <r>
    <x v="4"/>
    <s v="Agra"/>
    <s v="Kids"/>
    <x v="3"/>
    <n v="5"/>
    <n v="415378"/>
    <x v="2"/>
    <d v="2022-05-30T00:00:00"/>
    <x v="7"/>
    <x v="3812"/>
    <s v="M75"/>
    <n v="10"/>
    <n v="9"/>
    <x v="13"/>
    <x v="1"/>
    <s v="CCTV, Alarm"/>
    <n v="14350"/>
    <x v="111"/>
    <x v="4"/>
    <x v="3918"/>
    <x v="3815"/>
    <n v="706"/>
    <n v="500"/>
    <n v="4"/>
    <n v="800"/>
    <n v="11"/>
    <n v="2000"/>
    <d v="2024-12-03T00:00:00"/>
    <n v="918"/>
    <x v="1"/>
    <n v="200"/>
  </r>
  <r>
    <x v="3"/>
    <s v="Kolhapur"/>
    <s v="Men"/>
    <x v="5"/>
    <n v="46"/>
    <n v="423415"/>
    <x v="1"/>
    <d v="2022-05-30T00:00:00"/>
    <x v="6"/>
    <x v="3813"/>
    <s v="M32"/>
    <n v="11"/>
    <n v="8"/>
    <x v="10"/>
    <x v="1"/>
    <s v="Alarm"/>
    <n v="18124"/>
    <x v="223"/>
    <x v="6"/>
    <x v="3919"/>
    <x v="3816"/>
    <n v="536"/>
    <n v="2556"/>
    <n v="6"/>
    <n v="6134.4"/>
    <n v="9"/>
    <n v="15336"/>
    <d v="2024-12-03T00:00:00"/>
    <n v="918"/>
    <x v="1"/>
    <n v="1022.4"/>
  </r>
  <r>
    <x v="2"/>
    <s v="Indore"/>
    <s v="Men"/>
    <x v="9"/>
    <n v="15"/>
    <n v="436759"/>
    <x v="2"/>
    <d v="2022-05-30T00:00:00"/>
    <x v="1"/>
    <x v="3814"/>
    <s v="M90"/>
    <n v="10"/>
    <n v="9"/>
    <x v="9"/>
    <x v="1"/>
    <s v="Alarm"/>
    <n v="85615"/>
    <x v="310"/>
    <x v="12"/>
    <x v="3920"/>
    <x v="3817"/>
    <n v="450"/>
    <n v="2619"/>
    <n v="5"/>
    <n v="5238"/>
    <n v="11"/>
    <n v="13095"/>
    <d v="2024-12-03T00:00:00"/>
    <n v="918"/>
    <x v="1"/>
    <n v="1047.5999999999999"/>
  </r>
  <r>
    <x v="2"/>
    <s v="Surat"/>
    <s v="Kids"/>
    <x v="10"/>
    <n v="97"/>
    <n v="401811"/>
    <x v="2"/>
    <d v="2022-05-30T00:00:00"/>
    <x v="4"/>
    <x v="3815"/>
    <s v="M67"/>
    <n v="10"/>
    <n v="9"/>
    <x v="15"/>
    <x v="1"/>
    <s v="CCTV, Alarm"/>
    <n v="40533"/>
    <x v="69"/>
    <x v="11"/>
    <x v="3921"/>
    <x v="3818"/>
    <n v="768"/>
    <n v="937"/>
    <n v="1"/>
    <n v="374.8"/>
    <n v="11"/>
    <n v="937"/>
    <d v="2024-12-03T00:00:00"/>
    <n v="918"/>
    <x v="1"/>
    <n v="374.8"/>
  </r>
  <r>
    <x v="5"/>
    <s v="Kochi"/>
    <s v="Women"/>
    <x v="11"/>
    <n v="68"/>
    <n v="431878"/>
    <x v="1"/>
    <d v="2022-05-30T00:00:00"/>
    <x v="2"/>
    <x v="3816"/>
    <s v="M56"/>
    <n v="11"/>
    <n v="8"/>
    <x v="14"/>
    <x v="1"/>
    <s v="None"/>
    <n v="86018"/>
    <x v="183"/>
    <x v="5"/>
    <x v="3922"/>
    <x v="3819"/>
    <n v="465"/>
    <n v="2674"/>
    <n v="3"/>
    <n v="3208.8"/>
    <n v="9"/>
    <n v="8022"/>
    <d v="2024-12-03T00:00:00"/>
    <n v="918"/>
    <x v="1"/>
    <n v="1069.6000000000001"/>
  </r>
  <r>
    <x v="5"/>
    <s v="Rajkot"/>
    <s v="Women"/>
    <x v="9"/>
    <n v="55"/>
    <n v="427445"/>
    <x v="1"/>
    <d v="2022-05-30T00:00:00"/>
    <x v="5"/>
    <x v="3817"/>
    <s v="M75"/>
    <n v="11"/>
    <n v="8"/>
    <x v="9"/>
    <x v="2"/>
    <s v="CCTV, Alarm"/>
    <n v="40170"/>
    <x v="184"/>
    <x v="4"/>
    <x v="3923"/>
    <x v="3820"/>
    <n v="520"/>
    <n v="976"/>
    <n v="5"/>
    <n v="1952"/>
    <n v="9"/>
    <n v="4880"/>
    <d v="2024-12-03T00:00:00"/>
    <n v="918"/>
    <x v="1"/>
    <n v="390.4"/>
  </r>
  <r>
    <x v="2"/>
    <s v="Pondicherry"/>
    <s v="Men"/>
    <x v="9"/>
    <n v="73"/>
    <n v="436526"/>
    <x v="2"/>
    <d v="2022-05-30T00:00:00"/>
    <x v="5"/>
    <x v="3818"/>
    <s v="M5"/>
    <n v="11"/>
    <n v="8"/>
    <x v="13"/>
    <x v="2"/>
    <s v="CCTV, Alarm"/>
    <n v="34170"/>
    <x v="321"/>
    <x v="10"/>
    <x v="3924"/>
    <x v="3821"/>
    <n v="793"/>
    <n v="933"/>
    <n v="2"/>
    <n v="746.4"/>
    <n v="9"/>
    <n v="1866"/>
    <d v="2024-12-03T00:00:00"/>
    <n v="918"/>
    <x v="1"/>
    <n v="373.2"/>
  </r>
  <r>
    <x v="5"/>
    <s v="Solapur"/>
    <s v="Men"/>
    <x v="10"/>
    <n v="7"/>
    <n v="424742"/>
    <x v="1"/>
    <d v="2022-05-31T00:00:00"/>
    <x v="3"/>
    <x v="3819"/>
    <s v="M79"/>
    <n v="11"/>
    <n v="8"/>
    <x v="9"/>
    <x v="1"/>
    <s v="CCTV"/>
    <n v="61793"/>
    <x v="58"/>
    <x v="9"/>
    <x v="3925"/>
    <x v="3822"/>
    <n v="953"/>
    <n v="1102"/>
    <n v="4"/>
    <n v="1763.2"/>
    <n v="9"/>
    <n v="4408"/>
    <d v="2024-12-03T00:00:00"/>
    <n v="917"/>
    <x v="1"/>
    <n v="440.8"/>
  </r>
  <r>
    <x v="8"/>
    <s v="Satara"/>
    <s v="Kids"/>
    <x v="11"/>
    <n v="26"/>
    <n v="410928"/>
    <x v="2"/>
    <d v="2022-05-31T00:00:00"/>
    <x v="2"/>
    <x v="3820"/>
    <s v="M11"/>
    <n v="9"/>
    <n v="8"/>
    <x v="13"/>
    <x v="2"/>
    <s v="CCTV"/>
    <n v="85302"/>
    <x v="130"/>
    <x v="10"/>
    <x v="3926"/>
    <x v="3823"/>
    <n v="314"/>
    <n v="1625"/>
    <n v="7"/>
    <n v="4550"/>
    <n v="11"/>
    <n v="11375"/>
    <d v="2024-12-03T00:00:00"/>
    <n v="917"/>
    <x v="1"/>
    <n v="650"/>
  </r>
  <r>
    <x v="6"/>
    <s v="Kolkata"/>
    <s v="Men"/>
    <x v="4"/>
    <n v="30"/>
    <n v="404409"/>
    <x v="2"/>
    <d v="2022-05-31T00:00:00"/>
    <x v="4"/>
    <x v="3821"/>
    <s v="M95"/>
    <n v="9"/>
    <n v="8"/>
    <x v="8"/>
    <x v="1"/>
    <s v="None"/>
    <n v="98941"/>
    <x v="238"/>
    <x v="11"/>
    <x v="3927"/>
    <x v="3824"/>
    <n v="924"/>
    <n v="2338"/>
    <n v="4"/>
    <n v="3740.8"/>
    <n v="11"/>
    <n v="9352"/>
    <d v="2024-12-03T00:00:00"/>
    <n v="917"/>
    <x v="1"/>
    <n v="935.2"/>
  </r>
  <r>
    <x v="9"/>
    <s v="Pune"/>
    <s v="Women"/>
    <x v="7"/>
    <n v="96"/>
    <n v="423645"/>
    <x v="1"/>
    <d v="2022-06-01T00:00:00"/>
    <x v="5"/>
    <x v="3822"/>
    <s v="M34"/>
    <n v="11"/>
    <n v="8"/>
    <x v="15"/>
    <x v="1"/>
    <s v="CCTV"/>
    <n v="46185"/>
    <x v="195"/>
    <x v="1"/>
    <x v="3928"/>
    <x v="3825"/>
    <n v="653"/>
    <n v="2189"/>
    <n v="5"/>
    <n v="4378"/>
    <n v="9"/>
    <n v="10945"/>
    <d v="2024-12-03T00:00:00"/>
    <n v="916"/>
    <x v="1"/>
    <n v="875.6"/>
  </r>
  <r>
    <x v="2"/>
    <s v="Visakhapatnam"/>
    <s v="Kids"/>
    <x v="4"/>
    <n v="88"/>
    <n v="419466"/>
    <x v="1"/>
    <d v="2022-06-01T00:00:00"/>
    <x v="4"/>
    <x v="3823"/>
    <s v="M32"/>
    <n v="11"/>
    <n v="8"/>
    <x v="6"/>
    <x v="1"/>
    <s v="Alarm"/>
    <n v="96905"/>
    <x v="315"/>
    <x v="5"/>
    <x v="3929"/>
    <x v="3826"/>
    <n v="278"/>
    <n v="2627"/>
    <n v="5"/>
    <n v="5254"/>
    <n v="9"/>
    <n v="13135"/>
    <d v="2024-12-03T00:00:00"/>
    <n v="916"/>
    <x v="1"/>
    <n v="1050.8"/>
  </r>
  <r>
    <x v="7"/>
    <s v="Hyderabad"/>
    <s v="Kids"/>
    <x v="10"/>
    <n v="46"/>
    <n v="410480"/>
    <x v="1"/>
    <d v="2022-06-01T00:00:00"/>
    <x v="6"/>
    <x v="3824"/>
    <s v="M51"/>
    <n v="9"/>
    <n v="8"/>
    <x v="11"/>
    <x v="1"/>
    <s v="CCTV"/>
    <n v="62115"/>
    <x v="149"/>
    <x v="8"/>
    <x v="3930"/>
    <x v="3827"/>
    <n v="676"/>
    <n v="967"/>
    <n v="2"/>
    <n v="773.6"/>
    <n v="11"/>
    <n v="1934"/>
    <d v="2024-12-03T00:00:00"/>
    <n v="916"/>
    <x v="1"/>
    <n v="386.8"/>
  </r>
  <r>
    <x v="7"/>
    <s v="Rajkot"/>
    <s v="Women"/>
    <x v="2"/>
    <n v="16"/>
    <n v="402087"/>
    <x v="1"/>
    <d v="2022-06-01T00:00:00"/>
    <x v="4"/>
    <x v="3825"/>
    <s v="M59"/>
    <n v="10"/>
    <n v="9"/>
    <x v="8"/>
    <x v="2"/>
    <s v="CCTV"/>
    <n v="76545"/>
    <x v="75"/>
    <x v="4"/>
    <x v="3931"/>
    <x v="3828"/>
    <n v="395"/>
    <n v="1027"/>
    <n v="2"/>
    <n v="821.6"/>
    <n v="11"/>
    <n v="2054"/>
    <d v="2024-12-03T00:00:00"/>
    <n v="916"/>
    <x v="1"/>
    <n v="410.8"/>
  </r>
  <r>
    <x v="8"/>
    <s v="Bhopal"/>
    <s v="Women"/>
    <x v="5"/>
    <n v="40"/>
    <n v="415025"/>
    <x v="1"/>
    <d v="2022-06-01T00:00:00"/>
    <x v="1"/>
    <x v="3826"/>
    <s v="M53"/>
    <n v="11"/>
    <n v="8"/>
    <x v="5"/>
    <x v="2"/>
    <s v="Alarm"/>
    <n v="61705"/>
    <x v="159"/>
    <x v="10"/>
    <x v="3932"/>
    <x v="282"/>
    <n v="490"/>
    <n v="1616"/>
    <n v="5"/>
    <n v="3232"/>
    <n v="9"/>
    <n v="8080"/>
    <d v="2024-12-03T00:00:00"/>
    <n v="916"/>
    <x v="1"/>
    <n v="646.4"/>
  </r>
  <r>
    <x v="3"/>
    <s v="Coimbatore"/>
    <s v="Men"/>
    <x v="8"/>
    <n v="48"/>
    <n v="403908"/>
    <x v="2"/>
    <d v="2022-06-02T00:00:00"/>
    <x v="2"/>
    <x v="3827"/>
    <s v="M25"/>
    <n v="9"/>
    <n v="8"/>
    <x v="9"/>
    <x v="1"/>
    <s v="None"/>
    <n v="34505"/>
    <x v="73"/>
    <x v="10"/>
    <x v="3933"/>
    <x v="3829"/>
    <n v="336"/>
    <n v="2040"/>
    <n v="6"/>
    <n v="4896"/>
    <n v="11"/>
    <n v="12240"/>
    <d v="2024-12-03T00:00:00"/>
    <n v="915"/>
    <x v="1"/>
    <n v="816"/>
  </r>
  <r>
    <x v="4"/>
    <s v="Meerut"/>
    <s v="Men"/>
    <x v="5"/>
    <n v="9"/>
    <n v="429954"/>
    <x v="2"/>
    <d v="2022-06-02T00:00:00"/>
    <x v="7"/>
    <x v="3828"/>
    <s v="M10"/>
    <n v="10"/>
    <n v="7"/>
    <x v="5"/>
    <x v="1"/>
    <s v="CCTV"/>
    <n v="96430"/>
    <x v="277"/>
    <x v="10"/>
    <x v="3934"/>
    <x v="3830"/>
    <n v="324"/>
    <n v="2009"/>
    <n v="7"/>
    <n v="5625.2"/>
    <n v="9"/>
    <n v="14063"/>
    <d v="2024-12-03T00:00:00"/>
    <n v="915"/>
    <x v="1"/>
    <n v="803.6"/>
  </r>
  <r>
    <x v="2"/>
    <s v="Jaipur"/>
    <s v="Men"/>
    <x v="4"/>
    <n v="61"/>
    <n v="407384"/>
    <x v="2"/>
    <d v="2022-06-02T00:00:00"/>
    <x v="3"/>
    <x v="3829"/>
    <s v="M22"/>
    <n v="10"/>
    <n v="7"/>
    <x v="8"/>
    <x v="2"/>
    <s v="CCTV, Alarm"/>
    <n v="54051"/>
    <x v="35"/>
    <x v="5"/>
    <x v="3935"/>
    <x v="3831"/>
    <n v="464"/>
    <n v="838"/>
    <n v="1"/>
    <n v="335.2"/>
    <n v="9"/>
    <n v="838"/>
    <d v="2024-12-03T00:00:00"/>
    <n v="915"/>
    <x v="1"/>
    <n v="335.2"/>
  </r>
  <r>
    <x v="5"/>
    <s v="Vadodara"/>
    <s v="Men"/>
    <x v="7"/>
    <n v="67"/>
    <n v="403608"/>
    <x v="1"/>
    <d v="2022-06-03T00:00:00"/>
    <x v="7"/>
    <x v="3830"/>
    <s v="M94"/>
    <n v="9"/>
    <n v="8"/>
    <x v="5"/>
    <x v="1"/>
    <s v="CCTV"/>
    <n v="22435"/>
    <x v="302"/>
    <x v="2"/>
    <x v="3936"/>
    <x v="3832"/>
    <n v="637"/>
    <n v="2746"/>
    <n v="7"/>
    <n v="7688.8"/>
    <n v="11"/>
    <n v="19222"/>
    <d v="2024-12-03T00:00:00"/>
    <n v="914"/>
    <x v="1"/>
    <n v="1098.4000000000001"/>
  </r>
  <r>
    <x v="3"/>
    <s v="Jalna"/>
    <s v="Men"/>
    <x v="5"/>
    <n v="93"/>
    <n v="436207"/>
    <x v="1"/>
    <d v="2022-06-03T00:00:00"/>
    <x v="5"/>
    <x v="3831"/>
    <s v="M51"/>
    <n v="10"/>
    <n v="7"/>
    <x v="7"/>
    <x v="1"/>
    <s v="Alarm"/>
    <n v="11524"/>
    <x v="77"/>
    <x v="1"/>
    <x v="3937"/>
    <x v="3833"/>
    <n v="300"/>
    <n v="2132"/>
    <n v="5"/>
    <n v="4264"/>
    <n v="9"/>
    <n v="10660"/>
    <d v="2024-12-03T00:00:00"/>
    <n v="914"/>
    <x v="1"/>
    <n v="852.8"/>
  </r>
  <r>
    <x v="7"/>
    <s v="Jalna"/>
    <s v="Women"/>
    <x v="9"/>
    <n v="30"/>
    <n v="411084"/>
    <x v="1"/>
    <d v="2022-06-04T00:00:00"/>
    <x v="7"/>
    <x v="3832"/>
    <s v="M77"/>
    <n v="10"/>
    <n v="7"/>
    <x v="9"/>
    <x v="1"/>
    <s v="Alarm"/>
    <n v="88240"/>
    <x v="318"/>
    <x v="1"/>
    <x v="3938"/>
    <x v="3834"/>
    <n v="354"/>
    <n v="1958"/>
    <n v="5"/>
    <n v="3916"/>
    <n v="9"/>
    <n v="9790"/>
    <d v="2024-12-03T00:00:00"/>
    <n v="913"/>
    <x v="1"/>
    <n v="783.2"/>
  </r>
  <r>
    <x v="2"/>
    <s v="Mysuru"/>
    <s v="Kids"/>
    <x v="1"/>
    <n v="44"/>
    <n v="430805"/>
    <x v="2"/>
    <d v="2022-06-04T00:00:00"/>
    <x v="5"/>
    <x v="3833"/>
    <s v="M7"/>
    <n v="11"/>
    <n v="8"/>
    <x v="8"/>
    <x v="1"/>
    <s v="None"/>
    <n v="99030"/>
    <x v="271"/>
    <x v="3"/>
    <x v="3939"/>
    <x v="3835"/>
    <n v="230"/>
    <n v="1849"/>
    <n v="8"/>
    <n v="5916.8"/>
    <n v="9"/>
    <n v="14792"/>
    <d v="2024-12-03T00:00:00"/>
    <n v="913"/>
    <x v="1"/>
    <n v="739.6"/>
  </r>
  <r>
    <x v="8"/>
    <s v="Guwahati"/>
    <s v="Kids"/>
    <x v="4"/>
    <n v="67"/>
    <n v="417526"/>
    <x v="2"/>
    <d v="2022-06-04T00:00:00"/>
    <x v="5"/>
    <x v="3834"/>
    <s v="M84"/>
    <n v="10"/>
    <n v="7"/>
    <x v="9"/>
    <x v="2"/>
    <s v="CCTV, Alarm"/>
    <n v="21948"/>
    <x v="291"/>
    <x v="2"/>
    <x v="3940"/>
    <x v="3836"/>
    <n v="742"/>
    <n v="1323"/>
    <n v="1"/>
    <n v="529.20000000000005"/>
    <n v="9"/>
    <n v="1323"/>
    <d v="2024-12-03T00:00:00"/>
    <n v="913"/>
    <x v="1"/>
    <n v="529.20000000000005"/>
  </r>
  <r>
    <x v="8"/>
    <s v="Noida"/>
    <s v="Women"/>
    <x v="1"/>
    <n v="63"/>
    <n v="418708"/>
    <x v="1"/>
    <d v="2022-06-04T00:00:00"/>
    <x v="7"/>
    <x v="3835"/>
    <s v="M38"/>
    <n v="10"/>
    <n v="9"/>
    <x v="8"/>
    <x v="1"/>
    <s v="CCTV"/>
    <n v="62670"/>
    <x v="214"/>
    <x v="6"/>
    <x v="3941"/>
    <x v="3837"/>
    <n v="593"/>
    <n v="2429"/>
    <n v="5"/>
    <n v="4858"/>
    <n v="11"/>
    <n v="12145"/>
    <d v="2024-12-03T00:00:00"/>
    <n v="913"/>
    <x v="1"/>
    <n v="971.6"/>
  </r>
  <r>
    <x v="6"/>
    <s v="New Delhi"/>
    <s v="Men"/>
    <x v="9"/>
    <n v="2"/>
    <n v="415161"/>
    <x v="1"/>
    <d v="2022-06-04T00:00:00"/>
    <x v="3"/>
    <x v="3836"/>
    <s v="M49"/>
    <n v="10"/>
    <n v="7"/>
    <x v="14"/>
    <x v="1"/>
    <s v="CCTV, Alarm"/>
    <n v="46163"/>
    <x v="142"/>
    <x v="1"/>
    <x v="3942"/>
    <x v="3289"/>
    <n v="989"/>
    <n v="2297"/>
    <n v="4"/>
    <n v="3675.2"/>
    <n v="9"/>
    <n v="9188"/>
    <d v="2024-12-03T00:00:00"/>
    <n v="913"/>
    <x v="1"/>
    <n v="918.8"/>
  </r>
  <r>
    <x v="8"/>
    <s v="Satara"/>
    <s v="Kids"/>
    <x v="1"/>
    <n v="51"/>
    <n v="427835"/>
    <x v="1"/>
    <d v="2022-06-04T00:00:00"/>
    <x v="4"/>
    <x v="406"/>
    <s v="M69"/>
    <n v="11"/>
    <n v="8"/>
    <x v="15"/>
    <x v="1"/>
    <s v="CCTV"/>
    <n v="76584"/>
    <x v="247"/>
    <x v="4"/>
    <x v="3943"/>
    <x v="3838"/>
    <n v="392"/>
    <n v="1124"/>
    <n v="8"/>
    <n v="3596.8"/>
    <n v="9"/>
    <n v="8992"/>
    <d v="2024-12-03T00:00:00"/>
    <n v="913"/>
    <x v="1"/>
    <n v="449.6"/>
  </r>
  <r>
    <x v="9"/>
    <s v="Mumbai"/>
    <s v="Women"/>
    <x v="5"/>
    <n v="87"/>
    <n v="414290"/>
    <x v="1"/>
    <d v="2022-06-05T00:00:00"/>
    <x v="4"/>
    <x v="3837"/>
    <s v="M33"/>
    <n v="10"/>
    <n v="7"/>
    <x v="5"/>
    <x v="1"/>
    <s v="Alarm"/>
    <n v="21046"/>
    <x v="280"/>
    <x v="12"/>
    <x v="3944"/>
    <x v="218"/>
    <n v="298"/>
    <n v="1843"/>
    <n v="6"/>
    <n v="4423.2"/>
    <n v="9"/>
    <n v="11058"/>
    <d v="2024-12-03T00:00:00"/>
    <n v="912"/>
    <x v="1"/>
    <n v="737.19999999999993"/>
  </r>
  <r>
    <x v="3"/>
    <s v="Kanpur"/>
    <s v="Men"/>
    <x v="3"/>
    <n v="52"/>
    <n v="431445"/>
    <x v="1"/>
    <d v="2022-06-05T00:00:00"/>
    <x v="4"/>
    <x v="3838"/>
    <s v="M100"/>
    <n v="10"/>
    <n v="9"/>
    <x v="16"/>
    <x v="2"/>
    <s v="CCTV"/>
    <n v="41976"/>
    <x v="39"/>
    <x v="10"/>
    <x v="3945"/>
    <x v="3839"/>
    <n v="708"/>
    <n v="1202"/>
    <n v="2"/>
    <n v="961.6"/>
    <n v="11"/>
    <n v="2404"/>
    <d v="2024-12-03T00:00:00"/>
    <n v="912"/>
    <x v="1"/>
    <n v="480.8"/>
  </r>
  <r>
    <x v="3"/>
    <s v="Nagpur"/>
    <s v="Kids"/>
    <x v="10"/>
    <n v="8"/>
    <n v="436526"/>
    <x v="1"/>
    <d v="2022-06-05T00:00:00"/>
    <x v="1"/>
    <x v="3839"/>
    <s v="M85"/>
    <n v="11"/>
    <n v="8"/>
    <x v="8"/>
    <x v="1"/>
    <s v="CCTV, Alarm"/>
    <n v="18460"/>
    <x v="100"/>
    <x v="1"/>
    <x v="3946"/>
    <x v="3840"/>
    <n v="805"/>
    <n v="2223"/>
    <n v="2"/>
    <n v="1778.4"/>
    <n v="9"/>
    <n v="4446"/>
    <d v="2024-12-03T00:00:00"/>
    <n v="912"/>
    <x v="1"/>
    <n v="889.2"/>
  </r>
  <r>
    <x v="9"/>
    <s v="Lucknow"/>
    <s v="Men"/>
    <x v="8"/>
    <n v="15"/>
    <n v="438406"/>
    <x v="2"/>
    <d v="2022-06-05T00:00:00"/>
    <x v="5"/>
    <x v="3840"/>
    <s v="M61"/>
    <n v="10"/>
    <n v="7"/>
    <x v="12"/>
    <x v="2"/>
    <s v="CCTV, Alarm"/>
    <n v="23377"/>
    <x v="36"/>
    <x v="10"/>
    <x v="3947"/>
    <x v="3841"/>
    <n v="728"/>
    <n v="2401"/>
    <n v="5"/>
    <n v="4802"/>
    <n v="9"/>
    <n v="12005"/>
    <d v="2024-12-03T00:00:00"/>
    <n v="912"/>
    <x v="1"/>
    <n v="960.4"/>
  </r>
  <r>
    <x v="6"/>
    <s v="Meerut"/>
    <s v="Women"/>
    <x v="6"/>
    <n v="58"/>
    <n v="417038"/>
    <x v="1"/>
    <d v="2022-06-06T00:00:00"/>
    <x v="6"/>
    <x v="3841"/>
    <s v="M24"/>
    <n v="11"/>
    <n v="8"/>
    <x v="13"/>
    <x v="2"/>
    <s v="CCTV"/>
    <n v="46137"/>
    <x v="52"/>
    <x v="11"/>
    <x v="3948"/>
    <x v="3842"/>
    <n v="496"/>
    <n v="895"/>
    <n v="4"/>
    <n v="1432"/>
    <n v="9"/>
    <n v="3580"/>
    <d v="2024-12-03T00:00:00"/>
    <n v="911"/>
    <x v="1"/>
    <n v="358"/>
  </r>
  <r>
    <x v="8"/>
    <s v="Vadodara"/>
    <s v="Men"/>
    <x v="8"/>
    <n v="89"/>
    <n v="431794"/>
    <x v="2"/>
    <d v="2022-06-06T00:00:00"/>
    <x v="2"/>
    <x v="3842"/>
    <s v="M41"/>
    <n v="9"/>
    <n v="8"/>
    <x v="5"/>
    <x v="1"/>
    <s v="CCTV, Alarm"/>
    <n v="76827"/>
    <x v="325"/>
    <x v="6"/>
    <x v="3949"/>
    <x v="3843"/>
    <n v="524"/>
    <n v="2371"/>
    <n v="8"/>
    <n v="7587.2"/>
    <n v="11"/>
    <n v="18968"/>
    <d v="2024-12-03T00:00:00"/>
    <n v="911"/>
    <x v="1"/>
    <n v="948.4"/>
  </r>
  <r>
    <x v="5"/>
    <s v="Bengaluru"/>
    <s v="Men"/>
    <x v="3"/>
    <n v="10"/>
    <n v="436943"/>
    <x v="2"/>
    <d v="2022-06-06T00:00:00"/>
    <x v="7"/>
    <x v="3843"/>
    <s v="M59"/>
    <n v="10"/>
    <n v="9"/>
    <x v="7"/>
    <x v="2"/>
    <s v="Alarm"/>
    <n v="27342"/>
    <x v="110"/>
    <x v="11"/>
    <x v="3950"/>
    <x v="3844"/>
    <n v="693"/>
    <n v="1411"/>
    <n v="5"/>
    <n v="2822"/>
    <n v="11"/>
    <n v="7055"/>
    <d v="2024-12-03T00:00:00"/>
    <n v="911"/>
    <x v="1"/>
    <n v="564.4"/>
  </r>
  <r>
    <x v="9"/>
    <s v="Coimbatore"/>
    <s v="Men"/>
    <x v="7"/>
    <n v="15"/>
    <n v="412733"/>
    <x v="2"/>
    <d v="2022-06-07T00:00:00"/>
    <x v="4"/>
    <x v="3844"/>
    <s v="M16"/>
    <n v="10"/>
    <n v="9"/>
    <x v="8"/>
    <x v="1"/>
    <s v="CCTV, Alarm"/>
    <n v="75812"/>
    <x v="105"/>
    <x v="10"/>
    <x v="3951"/>
    <x v="3845"/>
    <n v="255"/>
    <n v="2106"/>
    <n v="8"/>
    <n v="6739.2"/>
    <n v="11"/>
    <n v="16848"/>
    <d v="2024-12-03T00:00:00"/>
    <n v="910"/>
    <x v="1"/>
    <n v="842.4"/>
  </r>
  <r>
    <x v="4"/>
    <s v="Varanasi"/>
    <s v="Kids"/>
    <x v="4"/>
    <n v="73"/>
    <n v="431731"/>
    <x v="2"/>
    <d v="2022-06-07T00:00:00"/>
    <x v="6"/>
    <x v="3845"/>
    <s v="M55"/>
    <n v="9"/>
    <n v="8"/>
    <x v="12"/>
    <x v="2"/>
    <s v="None"/>
    <n v="59370"/>
    <x v="211"/>
    <x v="9"/>
    <x v="3952"/>
    <x v="3846"/>
    <n v="969"/>
    <n v="1452"/>
    <n v="1"/>
    <n v="580.79999999999995"/>
    <n v="11"/>
    <n v="1452"/>
    <d v="2024-12-03T00:00:00"/>
    <n v="910"/>
    <x v="1"/>
    <n v="580.79999999999995"/>
  </r>
  <r>
    <x v="2"/>
    <s v="Nagpur"/>
    <s v="Women"/>
    <x v="7"/>
    <n v="29"/>
    <n v="402339"/>
    <x v="2"/>
    <d v="2022-06-07T00:00:00"/>
    <x v="2"/>
    <x v="3846"/>
    <s v="M14"/>
    <n v="9"/>
    <n v="8"/>
    <x v="5"/>
    <x v="2"/>
    <s v="None"/>
    <n v="17192"/>
    <x v="105"/>
    <x v="10"/>
    <x v="3953"/>
    <x v="3847"/>
    <n v="299"/>
    <n v="1781"/>
    <n v="4"/>
    <n v="2849.6"/>
    <n v="11"/>
    <n v="7124"/>
    <d v="2024-12-03T00:00:00"/>
    <n v="910"/>
    <x v="1"/>
    <n v="712.4"/>
  </r>
  <r>
    <x v="3"/>
    <s v="Kochi"/>
    <s v="Women"/>
    <x v="7"/>
    <n v="1"/>
    <n v="414600"/>
    <x v="2"/>
    <d v="2022-06-07T00:00:00"/>
    <x v="2"/>
    <x v="3847"/>
    <s v="M78"/>
    <n v="10"/>
    <n v="7"/>
    <x v="7"/>
    <x v="2"/>
    <s v="None"/>
    <n v="40775"/>
    <x v="115"/>
    <x v="5"/>
    <x v="3954"/>
    <x v="3848"/>
    <n v="767"/>
    <n v="536"/>
    <n v="4"/>
    <n v="857.6"/>
    <n v="9"/>
    <n v="2144"/>
    <d v="2024-12-03T00:00:00"/>
    <n v="910"/>
    <x v="1"/>
    <n v="214.4"/>
  </r>
  <r>
    <x v="8"/>
    <s v="Madurai"/>
    <s v="Women"/>
    <x v="5"/>
    <n v="7"/>
    <n v="431119"/>
    <x v="1"/>
    <d v="2022-06-07T00:00:00"/>
    <x v="1"/>
    <x v="3848"/>
    <s v="M73"/>
    <n v="10"/>
    <n v="7"/>
    <x v="13"/>
    <x v="1"/>
    <s v="CCTV"/>
    <n v="49495"/>
    <x v="99"/>
    <x v="2"/>
    <x v="3955"/>
    <x v="3849"/>
    <n v="588"/>
    <n v="2536"/>
    <n v="5"/>
    <n v="5072"/>
    <n v="9"/>
    <n v="12680"/>
    <d v="2024-12-03T00:00:00"/>
    <n v="910"/>
    <x v="1"/>
    <n v="1014.4"/>
  </r>
  <r>
    <x v="8"/>
    <s v="Mumbai"/>
    <s v="Women"/>
    <x v="8"/>
    <n v="76"/>
    <n v="430408"/>
    <x v="1"/>
    <d v="2022-06-08T00:00:00"/>
    <x v="5"/>
    <x v="3849"/>
    <s v="M62"/>
    <n v="10"/>
    <n v="9"/>
    <x v="14"/>
    <x v="1"/>
    <s v="CCTV, Alarm"/>
    <n v="34966"/>
    <x v="308"/>
    <x v="2"/>
    <x v="3956"/>
    <x v="3850"/>
    <n v="679"/>
    <n v="1706"/>
    <n v="3"/>
    <n v="2047.2"/>
    <n v="11"/>
    <n v="5118"/>
    <d v="2024-12-03T00:00:00"/>
    <n v="909"/>
    <x v="1"/>
    <n v="682.4"/>
  </r>
  <r>
    <x v="7"/>
    <s v="Surat"/>
    <s v="Kids"/>
    <x v="7"/>
    <n v="81"/>
    <n v="415001"/>
    <x v="2"/>
    <d v="2022-06-08T00:00:00"/>
    <x v="5"/>
    <x v="3850"/>
    <s v="M46"/>
    <n v="9"/>
    <n v="8"/>
    <x v="2"/>
    <x v="2"/>
    <s v="None"/>
    <n v="57983"/>
    <x v="325"/>
    <x v="6"/>
    <x v="3957"/>
    <x v="3851"/>
    <n v="905"/>
    <n v="2025"/>
    <n v="5"/>
    <n v="4050"/>
    <n v="11"/>
    <n v="10125"/>
    <d v="2024-12-03T00:00:00"/>
    <n v="909"/>
    <x v="1"/>
    <n v="810"/>
  </r>
  <r>
    <x v="7"/>
    <s v="Meerut"/>
    <s v="Women"/>
    <x v="4"/>
    <n v="10"/>
    <n v="426334"/>
    <x v="2"/>
    <d v="2022-06-09T00:00:00"/>
    <x v="2"/>
    <x v="3851"/>
    <s v="M33"/>
    <n v="11"/>
    <n v="8"/>
    <x v="17"/>
    <x v="2"/>
    <s v="Alarm"/>
    <n v="41137"/>
    <x v="35"/>
    <x v="5"/>
    <x v="3958"/>
    <x v="3852"/>
    <n v="234"/>
    <n v="738"/>
    <n v="2"/>
    <n v="590.4"/>
    <n v="9"/>
    <n v="1476"/>
    <d v="2024-12-03T00:00:00"/>
    <n v="908"/>
    <x v="1"/>
    <n v="295.2"/>
  </r>
  <r>
    <x v="3"/>
    <s v="Nagpur"/>
    <s v="Kids"/>
    <x v="6"/>
    <n v="99"/>
    <n v="437273"/>
    <x v="1"/>
    <d v="2022-06-09T00:00:00"/>
    <x v="7"/>
    <x v="3852"/>
    <s v="M76"/>
    <n v="9"/>
    <n v="8"/>
    <x v="17"/>
    <x v="2"/>
    <s v="None"/>
    <n v="52338"/>
    <x v="84"/>
    <x v="3"/>
    <x v="3959"/>
    <x v="3853"/>
    <n v="806"/>
    <n v="871"/>
    <n v="2"/>
    <n v="696.8"/>
    <n v="11"/>
    <n v="1742"/>
    <d v="2024-12-03T00:00:00"/>
    <n v="908"/>
    <x v="1"/>
    <n v="348.4"/>
  </r>
  <r>
    <x v="3"/>
    <s v="Lucknow"/>
    <s v="Women"/>
    <x v="10"/>
    <n v="21"/>
    <n v="426189"/>
    <x v="1"/>
    <d v="2022-06-09T00:00:00"/>
    <x v="3"/>
    <x v="3853"/>
    <s v="M60"/>
    <n v="10"/>
    <n v="7"/>
    <x v="6"/>
    <x v="2"/>
    <s v="CCTV, Alarm"/>
    <n v="82413"/>
    <x v="283"/>
    <x v="6"/>
    <x v="3960"/>
    <x v="3854"/>
    <n v="632"/>
    <n v="1558"/>
    <n v="8"/>
    <n v="4985.6000000000004"/>
    <n v="9"/>
    <n v="12464"/>
    <d v="2024-12-03T00:00:00"/>
    <n v="908"/>
    <x v="1"/>
    <n v="623.20000000000005"/>
  </r>
  <r>
    <x v="9"/>
    <s v="Mysuru"/>
    <s v="Men"/>
    <x v="3"/>
    <n v="99"/>
    <n v="438709"/>
    <x v="1"/>
    <d v="2022-06-09T00:00:00"/>
    <x v="3"/>
    <x v="3854"/>
    <s v="M1"/>
    <n v="11"/>
    <n v="8"/>
    <x v="16"/>
    <x v="1"/>
    <s v="None"/>
    <n v="74307"/>
    <x v="22"/>
    <x v="7"/>
    <x v="3961"/>
    <x v="3855"/>
    <n v="385"/>
    <n v="846"/>
    <n v="5"/>
    <n v="1692"/>
    <n v="9"/>
    <n v="4230"/>
    <d v="2024-12-03T00:00:00"/>
    <n v="908"/>
    <x v="1"/>
    <n v="338.4"/>
  </r>
  <r>
    <x v="9"/>
    <s v="Kanpur"/>
    <s v="Kids"/>
    <x v="8"/>
    <n v="43"/>
    <n v="439333"/>
    <x v="2"/>
    <d v="2022-06-09T00:00:00"/>
    <x v="5"/>
    <x v="3855"/>
    <s v="M75"/>
    <n v="11"/>
    <n v="8"/>
    <x v="4"/>
    <x v="1"/>
    <s v="None"/>
    <n v="89138"/>
    <x v="35"/>
    <x v="5"/>
    <x v="3962"/>
    <x v="568"/>
    <n v="777"/>
    <n v="1670"/>
    <n v="3"/>
    <n v="2004"/>
    <n v="9"/>
    <n v="5010"/>
    <d v="2024-12-03T00:00:00"/>
    <n v="908"/>
    <x v="1"/>
    <n v="668"/>
  </r>
  <r>
    <x v="6"/>
    <s v="Meerut"/>
    <s v="Women"/>
    <x v="1"/>
    <n v="32"/>
    <n v="434289"/>
    <x v="2"/>
    <d v="2022-06-10T00:00:00"/>
    <x v="5"/>
    <x v="3856"/>
    <s v="M84"/>
    <n v="9"/>
    <n v="8"/>
    <x v="15"/>
    <x v="1"/>
    <s v="None"/>
    <n v="22594"/>
    <x v="315"/>
    <x v="5"/>
    <x v="3963"/>
    <x v="3856"/>
    <n v="381"/>
    <n v="1467"/>
    <n v="6"/>
    <n v="3520.8"/>
    <n v="11"/>
    <n v="8802"/>
    <d v="2024-12-03T00:00:00"/>
    <n v="907"/>
    <x v="1"/>
    <n v="586.80000000000007"/>
  </r>
  <r>
    <x v="8"/>
    <s v="Jaipur"/>
    <s v="Women"/>
    <x v="10"/>
    <n v="89"/>
    <n v="430990"/>
    <x v="2"/>
    <d v="2022-06-10T00:00:00"/>
    <x v="6"/>
    <x v="3857"/>
    <s v="M23"/>
    <n v="10"/>
    <n v="7"/>
    <x v="16"/>
    <x v="1"/>
    <s v="CCTV"/>
    <n v="52289"/>
    <x v="256"/>
    <x v="6"/>
    <x v="3964"/>
    <x v="3857"/>
    <n v="878"/>
    <n v="2309"/>
    <n v="3"/>
    <n v="2770.8"/>
    <n v="9"/>
    <n v="6927"/>
    <d v="2024-12-03T00:00:00"/>
    <n v="907"/>
    <x v="1"/>
    <n v="923.6"/>
  </r>
  <r>
    <x v="9"/>
    <s v="Pondicherry"/>
    <s v="Women"/>
    <x v="3"/>
    <n v="25"/>
    <n v="435698"/>
    <x v="1"/>
    <d v="2022-06-10T00:00:00"/>
    <x v="7"/>
    <x v="3858"/>
    <s v="M55"/>
    <n v="10"/>
    <n v="9"/>
    <x v="10"/>
    <x v="2"/>
    <s v="CCTV"/>
    <n v="29834"/>
    <x v="151"/>
    <x v="12"/>
    <x v="3965"/>
    <x v="3858"/>
    <n v="321"/>
    <n v="557"/>
    <n v="1"/>
    <n v="222.8"/>
    <n v="11"/>
    <n v="557"/>
    <d v="2024-12-03T00:00:00"/>
    <n v="907"/>
    <x v="1"/>
    <n v="222.8"/>
  </r>
  <r>
    <x v="5"/>
    <s v="Ahmedabad"/>
    <s v="Men"/>
    <x v="9"/>
    <n v="38"/>
    <n v="403813"/>
    <x v="1"/>
    <d v="2022-06-11T00:00:00"/>
    <x v="5"/>
    <x v="2333"/>
    <s v="M90"/>
    <n v="9"/>
    <n v="8"/>
    <x v="5"/>
    <x v="1"/>
    <s v="None"/>
    <n v="85625"/>
    <x v="138"/>
    <x v="2"/>
    <x v="3966"/>
    <x v="3859"/>
    <n v="999"/>
    <n v="1697"/>
    <n v="8"/>
    <n v="5430.4"/>
    <n v="11"/>
    <n v="13576"/>
    <d v="2024-12-03T00:00:00"/>
    <n v="906"/>
    <x v="1"/>
    <n v="678.8"/>
  </r>
  <r>
    <x v="6"/>
    <s v="Surat"/>
    <s v="Women"/>
    <x v="2"/>
    <n v="63"/>
    <n v="404535"/>
    <x v="1"/>
    <d v="2022-06-11T00:00:00"/>
    <x v="7"/>
    <x v="3859"/>
    <s v="M8"/>
    <n v="10"/>
    <n v="9"/>
    <x v="2"/>
    <x v="2"/>
    <s v="None"/>
    <n v="17566"/>
    <x v="3"/>
    <x v="3"/>
    <x v="3967"/>
    <x v="3860"/>
    <n v="864"/>
    <n v="1024"/>
    <n v="8"/>
    <n v="3276.8"/>
    <n v="11"/>
    <n v="8192"/>
    <d v="2024-12-03T00:00:00"/>
    <n v="906"/>
    <x v="1"/>
    <n v="409.6"/>
  </r>
  <r>
    <x v="4"/>
    <s v="Meerut"/>
    <s v="Kids"/>
    <x v="8"/>
    <n v="14"/>
    <n v="415136"/>
    <x v="1"/>
    <d v="2022-06-11T00:00:00"/>
    <x v="2"/>
    <x v="3860"/>
    <s v="M56"/>
    <n v="10"/>
    <n v="7"/>
    <x v="15"/>
    <x v="1"/>
    <s v="Alarm"/>
    <n v="77463"/>
    <x v="244"/>
    <x v="9"/>
    <x v="3968"/>
    <x v="3861"/>
    <n v="548"/>
    <n v="661"/>
    <n v="1"/>
    <n v="264.39999999999998"/>
    <n v="9"/>
    <n v="661"/>
    <d v="2024-12-03T00:00:00"/>
    <n v="906"/>
    <x v="1"/>
    <n v="264.39999999999998"/>
  </r>
  <r>
    <x v="4"/>
    <s v="Patna"/>
    <s v="Women"/>
    <x v="1"/>
    <n v="5"/>
    <n v="406058"/>
    <x v="1"/>
    <d v="2022-06-11T00:00:00"/>
    <x v="3"/>
    <x v="3861"/>
    <s v="M12"/>
    <n v="11"/>
    <n v="8"/>
    <x v="11"/>
    <x v="1"/>
    <s v="Alarm"/>
    <n v="23673"/>
    <x v="278"/>
    <x v="4"/>
    <x v="3969"/>
    <x v="3862"/>
    <n v="685"/>
    <n v="705"/>
    <n v="3"/>
    <n v="846"/>
    <n v="9"/>
    <n v="2115"/>
    <d v="2024-12-03T00:00:00"/>
    <n v="906"/>
    <x v="1"/>
    <n v="282"/>
  </r>
  <r>
    <x v="4"/>
    <s v="Rajkot"/>
    <s v="Men"/>
    <x v="3"/>
    <n v="35"/>
    <n v="433727"/>
    <x v="2"/>
    <d v="2022-06-11T00:00:00"/>
    <x v="5"/>
    <x v="3862"/>
    <s v="M88"/>
    <n v="10"/>
    <n v="9"/>
    <x v="11"/>
    <x v="1"/>
    <s v="CCTV, Alarm"/>
    <n v="52561"/>
    <x v="8"/>
    <x v="7"/>
    <x v="3970"/>
    <x v="3863"/>
    <n v="642"/>
    <n v="864"/>
    <n v="4"/>
    <n v="1382.4"/>
    <n v="11"/>
    <n v="3456"/>
    <d v="2024-12-03T00:00:00"/>
    <n v="906"/>
    <x v="1"/>
    <n v="345.6"/>
  </r>
  <r>
    <x v="3"/>
    <s v="Solapur"/>
    <s v="Women"/>
    <x v="2"/>
    <n v="65"/>
    <n v="423036"/>
    <x v="1"/>
    <d v="2022-06-12T00:00:00"/>
    <x v="5"/>
    <x v="3863"/>
    <s v="M77"/>
    <n v="9"/>
    <n v="8"/>
    <x v="11"/>
    <x v="1"/>
    <s v="CCTV, Alarm"/>
    <n v="33101"/>
    <x v="159"/>
    <x v="10"/>
    <x v="3971"/>
    <x v="3864"/>
    <n v="668"/>
    <n v="1097"/>
    <n v="5"/>
    <n v="2194"/>
    <n v="11"/>
    <n v="5485"/>
    <d v="2024-12-03T00:00:00"/>
    <n v="905"/>
    <x v="1"/>
    <n v="438.8"/>
  </r>
  <r>
    <x v="4"/>
    <s v="Thane"/>
    <s v="Men"/>
    <x v="1"/>
    <n v="95"/>
    <n v="427326"/>
    <x v="1"/>
    <d v="2022-06-12T00:00:00"/>
    <x v="2"/>
    <x v="3864"/>
    <s v="M49"/>
    <n v="10"/>
    <n v="7"/>
    <x v="4"/>
    <x v="1"/>
    <s v="CCTV, Alarm"/>
    <n v="22559"/>
    <x v="317"/>
    <x v="2"/>
    <x v="3972"/>
    <x v="3865"/>
    <n v="484"/>
    <n v="1767"/>
    <n v="1"/>
    <n v="706.8"/>
    <n v="9"/>
    <n v="1767"/>
    <d v="2024-12-03T00:00:00"/>
    <n v="905"/>
    <x v="1"/>
    <n v="706.8"/>
  </r>
  <r>
    <x v="8"/>
    <s v="Indore"/>
    <s v="Kids"/>
    <x v="11"/>
    <n v="20"/>
    <n v="428587"/>
    <x v="2"/>
    <d v="2022-06-12T00:00:00"/>
    <x v="1"/>
    <x v="3865"/>
    <s v="M81"/>
    <n v="10"/>
    <n v="9"/>
    <x v="18"/>
    <x v="1"/>
    <s v="CCTV"/>
    <n v="80017"/>
    <x v="48"/>
    <x v="12"/>
    <x v="3973"/>
    <x v="3866"/>
    <n v="778"/>
    <n v="2889"/>
    <n v="7"/>
    <n v="8089.2"/>
    <n v="11"/>
    <n v="20223"/>
    <d v="2024-12-03T00:00:00"/>
    <n v="905"/>
    <x v="1"/>
    <n v="1155.5999999999999"/>
  </r>
  <r>
    <x v="2"/>
    <s v="Chhattisgarh"/>
    <s v="Kids"/>
    <x v="1"/>
    <n v="20"/>
    <n v="411625"/>
    <x v="1"/>
    <d v="2022-06-12T00:00:00"/>
    <x v="1"/>
    <x v="3866"/>
    <s v="M86"/>
    <n v="10"/>
    <n v="9"/>
    <x v="9"/>
    <x v="1"/>
    <s v="CCTV"/>
    <n v="67003"/>
    <x v="112"/>
    <x v="4"/>
    <x v="3974"/>
    <x v="3867"/>
    <n v="240"/>
    <n v="2785"/>
    <n v="6"/>
    <n v="6684"/>
    <n v="11"/>
    <n v="16710"/>
    <d v="2024-12-03T00:00:00"/>
    <n v="905"/>
    <x v="1"/>
    <n v="1114"/>
  </r>
  <r>
    <x v="2"/>
    <s v="Jammu"/>
    <s v="Women"/>
    <x v="2"/>
    <n v="15"/>
    <n v="421225"/>
    <x v="1"/>
    <d v="2022-06-12T00:00:00"/>
    <x v="4"/>
    <x v="3867"/>
    <s v="M58"/>
    <n v="10"/>
    <n v="7"/>
    <x v="17"/>
    <x v="2"/>
    <s v="CCTV, Alarm"/>
    <n v="76675"/>
    <x v="44"/>
    <x v="8"/>
    <x v="3975"/>
    <x v="3868"/>
    <n v="786"/>
    <n v="2276"/>
    <n v="8"/>
    <n v="7283.2"/>
    <n v="9"/>
    <n v="18208"/>
    <d v="2024-12-03T00:00:00"/>
    <n v="905"/>
    <x v="1"/>
    <n v="910.4"/>
  </r>
  <r>
    <x v="2"/>
    <s v="Nagpur"/>
    <s v="Men"/>
    <x v="11"/>
    <n v="73"/>
    <n v="410089"/>
    <x v="2"/>
    <d v="2022-06-13T00:00:00"/>
    <x v="2"/>
    <x v="3868"/>
    <s v="M85"/>
    <n v="11"/>
    <n v="8"/>
    <x v="10"/>
    <x v="1"/>
    <s v="CCTV, Alarm"/>
    <n v="24334"/>
    <x v="94"/>
    <x v="2"/>
    <x v="3976"/>
    <x v="3869"/>
    <n v="338"/>
    <n v="1739"/>
    <n v="2"/>
    <n v="1391.2"/>
    <n v="9"/>
    <n v="3478"/>
    <d v="2024-12-03T00:00:00"/>
    <n v="904"/>
    <x v="1"/>
    <n v="695.6"/>
  </r>
  <r>
    <x v="7"/>
    <s v="Bhopal"/>
    <s v="Men"/>
    <x v="8"/>
    <n v="17"/>
    <n v="409475"/>
    <x v="2"/>
    <d v="2022-06-13T00:00:00"/>
    <x v="2"/>
    <x v="3869"/>
    <s v="M4"/>
    <n v="10"/>
    <n v="7"/>
    <x v="12"/>
    <x v="1"/>
    <s v="None"/>
    <n v="22304"/>
    <x v="313"/>
    <x v="12"/>
    <x v="3977"/>
    <x v="3870"/>
    <n v="217"/>
    <n v="1282"/>
    <n v="6"/>
    <n v="3076.8"/>
    <n v="9"/>
    <n v="7692"/>
    <d v="2024-12-03T00:00:00"/>
    <n v="904"/>
    <x v="1"/>
    <n v="512.80000000000007"/>
  </r>
  <r>
    <x v="7"/>
    <s v="Goa"/>
    <s v="Kids"/>
    <x v="2"/>
    <n v="25"/>
    <n v="401423"/>
    <x v="1"/>
    <d v="2022-06-13T00:00:00"/>
    <x v="7"/>
    <x v="3870"/>
    <s v="M35"/>
    <n v="10"/>
    <n v="7"/>
    <x v="6"/>
    <x v="2"/>
    <s v="CCTV, Alarm"/>
    <n v="97622"/>
    <x v="256"/>
    <x v="6"/>
    <x v="3978"/>
    <x v="3871"/>
    <n v="408"/>
    <n v="869"/>
    <n v="3"/>
    <n v="1042.8"/>
    <n v="9"/>
    <n v="2607"/>
    <d v="2024-12-03T00:00:00"/>
    <n v="904"/>
    <x v="1"/>
    <n v="347.59999999999997"/>
  </r>
  <r>
    <x v="5"/>
    <s v="Guwahati"/>
    <s v="Men"/>
    <x v="8"/>
    <n v="7"/>
    <n v="424941"/>
    <x v="1"/>
    <d v="2022-06-14T00:00:00"/>
    <x v="1"/>
    <x v="518"/>
    <s v="M52"/>
    <n v="10"/>
    <n v="9"/>
    <x v="16"/>
    <x v="1"/>
    <s v="Alarm"/>
    <n v="75992"/>
    <x v="212"/>
    <x v="8"/>
    <x v="3979"/>
    <x v="3872"/>
    <n v="386"/>
    <n v="2177"/>
    <n v="7"/>
    <n v="6095.6"/>
    <n v="11"/>
    <n v="15239"/>
    <d v="2024-12-03T00:00:00"/>
    <n v="903"/>
    <x v="1"/>
    <n v="870.80000000000007"/>
  </r>
  <r>
    <x v="3"/>
    <s v="Bengaluru"/>
    <s v="Men"/>
    <x v="8"/>
    <n v="15"/>
    <n v="427001"/>
    <x v="2"/>
    <d v="2022-06-14T00:00:00"/>
    <x v="4"/>
    <x v="3871"/>
    <s v="M65"/>
    <n v="10"/>
    <n v="9"/>
    <x v="5"/>
    <x v="1"/>
    <s v="CCTV"/>
    <n v="27603"/>
    <x v="160"/>
    <x v="8"/>
    <x v="3980"/>
    <x v="3873"/>
    <n v="690"/>
    <n v="2079"/>
    <n v="8"/>
    <n v="6652.8"/>
    <n v="11"/>
    <n v="16632"/>
    <d v="2024-12-03T00:00:00"/>
    <n v="903"/>
    <x v="1"/>
    <n v="831.6"/>
  </r>
  <r>
    <x v="4"/>
    <s v="Surat"/>
    <s v="Men"/>
    <x v="5"/>
    <n v="20"/>
    <n v="419350"/>
    <x v="2"/>
    <d v="2022-06-14T00:00:00"/>
    <x v="4"/>
    <x v="3872"/>
    <s v="M51"/>
    <n v="10"/>
    <n v="7"/>
    <x v="6"/>
    <x v="1"/>
    <s v="None"/>
    <n v="32536"/>
    <x v="336"/>
    <x v="8"/>
    <x v="3981"/>
    <x v="3874"/>
    <n v="277"/>
    <n v="1677"/>
    <n v="1"/>
    <n v="670.8"/>
    <n v="9"/>
    <n v="1677"/>
    <d v="2024-12-03T00:00:00"/>
    <n v="903"/>
    <x v="1"/>
    <n v="670.8"/>
  </r>
  <r>
    <x v="3"/>
    <s v="Noida"/>
    <s v="Kids"/>
    <x v="9"/>
    <n v="79"/>
    <n v="423451"/>
    <x v="1"/>
    <d v="2022-06-15T00:00:00"/>
    <x v="7"/>
    <x v="3139"/>
    <s v="M82"/>
    <n v="10"/>
    <n v="7"/>
    <x v="13"/>
    <x v="2"/>
    <s v="None"/>
    <n v="32545"/>
    <x v="320"/>
    <x v="6"/>
    <x v="3982"/>
    <x v="3875"/>
    <n v="437"/>
    <n v="1290"/>
    <n v="4"/>
    <n v="2064"/>
    <n v="9"/>
    <n v="5160"/>
    <d v="2024-12-03T00:00:00"/>
    <n v="902"/>
    <x v="1"/>
    <n v="516"/>
  </r>
  <r>
    <x v="8"/>
    <s v="Pune"/>
    <s v="Men"/>
    <x v="6"/>
    <n v="29"/>
    <n v="431720"/>
    <x v="2"/>
    <d v="2022-06-15T00:00:00"/>
    <x v="4"/>
    <x v="3873"/>
    <s v="M79"/>
    <n v="10"/>
    <n v="9"/>
    <x v="3"/>
    <x v="1"/>
    <s v="None"/>
    <n v="24085"/>
    <x v="304"/>
    <x v="6"/>
    <x v="3983"/>
    <x v="3876"/>
    <n v="934"/>
    <n v="2723"/>
    <n v="4"/>
    <n v="4356.8"/>
    <n v="11"/>
    <n v="10892"/>
    <d v="2024-12-03T00:00:00"/>
    <n v="902"/>
    <x v="1"/>
    <n v="1089.2"/>
  </r>
  <r>
    <x v="3"/>
    <s v="Madurai"/>
    <s v="Men"/>
    <x v="8"/>
    <n v="8"/>
    <n v="405290"/>
    <x v="2"/>
    <d v="2022-06-16T00:00:00"/>
    <x v="4"/>
    <x v="3874"/>
    <s v="M71"/>
    <n v="10"/>
    <n v="9"/>
    <x v="15"/>
    <x v="2"/>
    <s v="Alarm"/>
    <n v="66470"/>
    <x v="31"/>
    <x v="11"/>
    <x v="3984"/>
    <x v="3877"/>
    <n v="615"/>
    <n v="979"/>
    <n v="1"/>
    <n v="391.6"/>
    <n v="11"/>
    <n v="979"/>
    <d v="2024-12-03T00:00:00"/>
    <n v="901"/>
    <x v="1"/>
    <n v="391.6"/>
  </r>
  <r>
    <x v="8"/>
    <s v="Coimbatore"/>
    <s v="Women"/>
    <x v="5"/>
    <n v="88"/>
    <n v="420232"/>
    <x v="1"/>
    <d v="2022-06-17T00:00:00"/>
    <x v="3"/>
    <x v="3875"/>
    <s v="M34"/>
    <n v="11"/>
    <n v="8"/>
    <x v="16"/>
    <x v="2"/>
    <s v="CCTV, Alarm"/>
    <n v="96125"/>
    <x v="230"/>
    <x v="12"/>
    <x v="3985"/>
    <x v="3878"/>
    <n v="944"/>
    <n v="1658"/>
    <n v="1"/>
    <n v="663.2"/>
    <n v="9"/>
    <n v="1658"/>
    <d v="2024-12-03T00:00:00"/>
    <n v="900"/>
    <x v="1"/>
    <n v="663.2"/>
  </r>
  <r>
    <x v="2"/>
    <s v="Thane"/>
    <s v="Kids"/>
    <x v="7"/>
    <n v="29"/>
    <n v="431462"/>
    <x v="2"/>
    <d v="2022-06-17T00:00:00"/>
    <x v="4"/>
    <x v="3876"/>
    <s v="M23"/>
    <n v="9"/>
    <n v="8"/>
    <x v="13"/>
    <x v="2"/>
    <s v="CCTV"/>
    <n v="98889"/>
    <x v="28"/>
    <x v="5"/>
    <x v="3986"/>
    <x v="3879"/>
    <n v="500"/>
    <n v="2402"/>
    <n v="3"/>
    <n v="2882.4"/>
    <n v="11"/>
    <n v="7206"/>
    <d v="2024-12-03T00:00:00"/>
    <n v="900"/>
    <x v="1"/>
    <n v="960.80000000000007"/>
  </r>
  <r>
    <x v="5"/>
    <s v="Pondicherry"/>
    <s v="Men"/>
    <x v="3"/>
    <n v="57"/>
    <n v="418319"/>
    <x v="1"/>
    <d v="2022-06-17T00:00:00"/>
    <x v="4"/>
    <x v="3877"/>
    <s v="M94"/>
    <n v="10"/>
    <n v="9"/>
    <x v="8"/>
    <x v="2"/>
    <s v="CCTV"/>
    <n v="82856"/>
    <x v="128"/>
    <x v="11"/>
    <x v="3987"/>
    <x v="3880"/>
    <n v="332"/>
    <n v="2331"/>
    <n v="2"/>
    <n v="1864.8"/>
    <n v="11"/>
    <n v="4662"/>
    <d v="2024-12-03T00:00:00"/>
    <n v="900"/>
    <x v="1"/>
    <n v="932.4"/>
  </r>
  <r>
    <x v="5"/>
    <s v="Coimbatore"/>
    <s v="Women"/>
    <x v="10"/>
    <n v="11"/>
    <n v="407797"/>
    <x v="1"/>
    <d v="2022-06-17T00:00:00"/>
    <x v="5"/>
    <x v="3878"/>
    <s v="M99"/>
    <n v="9"/>
    <n v="8"/>
    <x v="17"/>
    <x v="2"/>
    <s v="None"/>
    <n v="45786"/>
    <x v="4"/>
    <x v="4"/>
    <x v="3988"/>
    <x v="3881"/>
    <n v="493"/>
    <n v="1201"/>
    <n v="1"/>
    <n v="480.4"/>
    <n v="11"/>
    <n v="1201"/>
    <d v="2024-12-03T00:00:00"/>
    <n v="900"/>
    <x v="1"/>
    <n v="480.4"/>
  </r>
  <r>
    <x v="8"/>
    <s v="Madurai"/>
    <s v="Men"/>
    <x v="4"/>
    <n v="58"/>
    <n v="405203"/>
    <x v="2"/>
    <d v="2022-06-17T00:00:00"/>
    <x v="4"/>
    <x v="3879"/>
    <s v="M87"/>
    <n v="10"/>
    <n v="7"/>
    <x v="14"/>
    <x v="1"/>
    <s v="CCTV"/>
    <n v="19883"/>
    <x v="309"/>
    <x v="11"/>
    <x v="3989"/>
    <x v="3882"/>
    <n v="608"/>
    <n v="1017"/>
    <n v="8"/>
    <n v="3254.4"/>
    <n v="9"/>
    <n v="8136"/>
    <d v="2024-12-03T00:00:00"/>
    <n v="900"/>
    <x v="1"/>
    <n v="406.8"/>
  </r>
  <r>
    <x v="2"/>
    <s v="Pune"/>
    <s v="Men"/>
    <x v="3"/>
    <n v="46"/>
    <n v="431385"/>
    <x v="1"/>
    <d v="2022-06-18T00:00:00"/>
    <x v="1"/>
    <x v="3880"/>
    <s v="M13"/>
    <n v="11"/>
    <n v="8"/>
    <x v="11"/>
    <x v="2"/>
    <s v="None"/>
    <n v="97124"/>
    <x v="232"/>
    <x v="12"/>
    <x v="3990"/>
    <x v="3883"/>
    <n v="207"/>
    <n v="876"/>
    <n v="8"/>
    <n v="2803.2"/>
    <n v="9"/>
    <n v="7008"/>
    <d v="2024-12-03T00:00:00"/>
    <n v="899"/>
    <x v="1"/>
    <n v="350.4"/>
  </r>
  <r>
    <x v="2"/>
    <s v="Vadodara"/>
    <s v="Men"/>
    <x v="11"/>
    <n v="14"/>
    <n v="433440"/>
    <x v="2"/>
    <d v="2022-06-18T00:00:00"/>
    <x v="1"/>
    <x v="3881"/>
    <s v="M11"/>
    <n v="9"/>
    <n v="8"/>
    <x v="13"/>
    <x v="1"/>
    <s v="CCTV, Alarm"/>
    <n v="95763"/>
    <x v="42"/>
    <x v="11"/>
    <x v="3991"/>
    <x v="3884"/>
    <n v="439"/>
    <n v="1124"/>
    <n v="2"/>
    <n v="899.2"/>
    <n v="11"/>
    <n v="2248"/>
    <d v="2024-12-03T00:00:00"/>
    <n v="899"/>
    <x v="1"/>
    <n v="449.6"/>
  </r>
  <r>
    <x v="6"/>
    <s v="Ahmedabad"/>
    <s v="Men"/>
    <x v="4"/>
    <n v="39"/>
    <n v="425871"/>
    <x v="1"/>
    <d v="2022-06-18T00:00:00"/>
    <x v="6"/>
    <x v="3882"/>
    <s v="M39"/>
    <n v="11"/>
    <n v="8"/>
    <x v="4"/>
    <x v="2"/>
    <s v="None"/>
    <n v="96036"/>
    <x v="332"/>
    <x v="3"/>
    <x v="3992"/>
    <x v="3885"/>
    <n v="327"/>
    <n v="2908"/>
    <n v="8"/>
    <n v="9305.6"/>
    <n v="9"/>
    <n v="23264"/>
    <d v="2024-12-03T00:00:00"/>
    <n v="899"/>
    <x v="1"/>
    <n v="1163.2"/>
  </r>
  <r>
    <x v="4"/>
    <s v="Bhopal"/>
    <s v="Kids"/>
    <x v="7"/>
    <n v="71"/>
    <n v="426796"/>
    <x v="1"/>
    <d v="2022-06-18T00:00:00"/>
    <x v="2"/>
    <x v="3883"/>
    <s v="M45"/>
    <n v="11"/>
    <n v="8"/>
    <x v="4"/>
    <x v="2"/>
    <s v="Alarm"/>
    <n v="22070"/>
    <x v="17"/>
    <x v="10"/>
    <x v="3993"/>
    <x v="3886"/>
    <n v="733"/>
    <n v="2540"/>
    <n v="5"/>
    <n v="5080"/>
    <n v="9"/>
    <n v="12700"/>
    <d v="2024-12-03T00:00:00"/>
    <n v="899"/>
    <x v="1"/>
    <n v="1016"/>
  </r>
  <r>
    <x v="2"/>
    <s v="Kochi"/>
    <s v="Women"/>
    <x v="1"/>
    <n v="67"/>
    <n v="421234"/>
    <x v="1"/>
    <d v="2022-06-18T00:00:00"/>
    <x v="5"/>
    <x v="3884"/>
    <s v="M23"/>
    <n v="10"/>
    <n v="7"/>
    <x v="15"/>
    <x v="1"/>
    <s v="Alarm"/>
    <n v="97047"/>
    <x v="190"/>
    <x v="2"/>
    <x v="3994"/>
    <x v="3887"/>
    <n v="331"/>
    <n v="2279"/>
    <n v="2"/>
    <n v="1823.2"/>
    <n v="9"/>
    <n v="4558"/>
    <d v="2024-12-03T00:00:00"/>
    <n v="899"/>
    <x v="1"/>
    <n v="911.6"/>
  </r>
  <r>
    <x v="2"/>
    <s v="Mysuru"/>
    <s v="Women"/>
    <x v="7"/>
    <n v="5"/>
    <n v="415865"/>
    <x v="2"/>
    <d v="2022-06-18T00:00:00"/>
    <x v="5"/>
    <x v="3885"/>
    <s v="M66"/>
    <n v="10"/>
    <n v="7"/>
    <x v="15"/>
    <x v="1"/>
    <s v="Alarm"/>
    <n v="86673"/>
    <x v="193"/>
    <x v="4"/>
    <x v="3995"/>
    <x v="1065"/>
    <n v="425"/>
    <n v="1142"/>
    <n v="4"/>
    <n v="1827.2"/>
    <n v="9"/>
    <n v="4568"/>
    <d v="2024-12-03T00:00:00"/>
    <n v="899"/>
    <x v="1"/>
    <n v="456.8"/>
  </r>
  <r>
    <x v="7"/>
    <s v="Aurangabad"/>
    <s v="Women"/>
    <x v="5"/>
    <n v="51"/>
    <n v="422755"/>
    <x v="2"/>
    <d v="2022-06-18T00:00:00"/>
    <x v="7"/>
    <x v="3886"/>
    <s v="M86"/>
    <n v="11"/>
    <n v="8"/>
    <x v="4"/>
    <x v="1"/>
    <s v="CCTV"/>
    <n v="35557"/>
    <x v="322"/>
    <x v="2"/>
    <x v="3996"/>
    <x v="3888"/>
    <n v="875"/>
    <n v="2943"/>
    <n v="7"/>
    <n v="8240.4"/>
    <n v="9"/>
    <n v="20601"/>
    <d v="2024-12-03T00:00:00"/>
    <n v="899"/>
    <x v="1"/>
    <n v="1177.2"/>
  </r>
  <r>
    <x v="7"/>
    <s v="Kochi"/>
    <s v="Women"/>
    <x v="5"/>
    <n v="55"/>
    <n v="439389"/>
    <x v="2"/>
    <d v="2022-06-19T00:00:00"/>
    <x v="4"/>
    <x v="3887"/>
    <s v="M54"/>
    <n v="10"/>
    <n v="9"/>
    <x v="8"/>
    <x v="2"/>
    <s v="Alarm"/>
    <n v="23432"/>
    <x v="265"/>
    <x v="10"/>
    <x v="3997"/>
    <x v="3889"/>
    <n v="750"/>
    <n v="1209"/>
    <n v="1"/>
    <n v="483.6"/>
    <n v="11"/>
    <n v="1209"/>
    <d v="2024-12-03T00:00:00"/>
    <n v="898"/>
    <x v="1"/>
    <n v="483.6"/>
  </r>
  <r>
    <x v="2"/>
    <s v="Satara"/>
    <s v="Kids"/>
    <x v="5"/>
    <n v="43"/>
    <n v="433042"/>
    <x v="2"/>
    <d v="2022-06-19T00:00:00"/>
    <x v="1"/>
    <x v="3888"/>
    <s v="M38"/>
    <n v="9"/>
    <n v="8"/>
    <x v="12"/>
    <x v="1"/>
    <s v="None"/>
    <n v="90702"/>
    <x v="63"/>
    <x v="5"/>
    <x v="3998"/>
    <x v="3890"/>
    <n v="512"/>
    <n v="2009"/>
    <n v="8"/>
    <n v="6428.8"/>
    <n v="11"/>
    <n v="16072"/>
    <d v="2024-12-03T00:00:00"/>
    <n v="898"/>
    <x v="1"/>
    <n v="803.6"/>
  </r>
  <r>
    <x v="8"/>
    <s v="Mumbai"/>
    <s v="Men"/>
    <x v="10"/>
    <n v="56"/>
    <n v="403467"/>
    <x v="2"/>
    <d v="2022-06-20T00:00:00"/>
    <x v="5"/>
    <x v="3889"/>
    <s v="M28"/>
    <n v="11"/>
    <n v="8"/>
    <x v="16"/>
    <x v="2"/>
    <s v="None"/>
    <n v="53773"/>
    <x v="89"/>
    <x v="5"/>
    <x v="3999"/>
    <x v="3891"/>
    <n v="523"/>
    <n v="1854"/>
    <n v="8"/>
    <n v="5932.8"/>
    <n v="9"/>
    <n v="14832"/>
    <d v="2024-12-03T00:00:00"/>
    <n v="897"/>
    <x v="1"/>
    <n v="741.6"/>
  </r>
  <r>
    <x v="7"/>
    <s v="Nagpur"/>
    <s v="Women"/>
    <x v="2"/>
    <n v="29"/>
    <n v="430773"/>
    <x v="1"/>
    <d v="2022-06-20T00:00:00"/>
    <x v="1"/>
    <x v="3890"/>
    <s v="M43"/>
    <n v="9"/>
    <n v="8"/>
    <x v="15"/>
    <x v="2"/>
    <s v="Alarm"/>
    <n v="47619"/>
    <x v="70"/>
    <x v="6"/>
    <x v="4000"/>
    <x v="3892"/>
    <n v="310"/>
    <n v="2138"/>
    <n v="2"/>
    <n v="1710.4"/>
    <n v="11"/>
    <n v="4276"/>
    <d v="2024-12-03T00:00:00"/>
    <n v="897"/>
    <x v="1"/>
    <n v="855.2"/>
  </r>
  <r>
    <x v="2"/>
    <s v="Visakhapatnam"/>
    <s v="Women"/>
    <x v="1"/>
    <n v="51"/>
    <n v="421892"/>
    <x v="1"/>
    <d v="2022-06-20T00:00:00"/>
    <x v="6"/>
    <x v="3891"/>
    <s v="M12"/>
    <n v="11"/>
    <n v="8"/>
    <x v="10"/>
    <x v="1"/>
    <s v="CCTV"/>
    <n v="69870"/>
    <x v="42"/>
    <x v="11"/>
    <x v="4001"/>
    <x v="3893"/>
    <n v="925"/>
    <n v="1884"/>
    <n v="2"/>
    <n v="1507.2"/>
    <n v="9"/>
    <n v="3768"/>
    <d v="2024-12-03T00:00:00"/>
    <n v="897"/>
    <x v="1"/>
    <n v="753.6"/>
  </r>
  <r>
    <x v="2"/>
    <s v="Aurangabad"/>
    <s v="Kids"/>
    <x v="9"/>
    <n v="10"/>
    <n v="418679"/>
    <x v="2"/>
    <d v="2022-06-20T00:00:00"/>
    <x v="5"/>
    <x v="3892"/>
    <s v="M50"/>
    <n v="9"/>
    <n v="8"/>
    <x v="1"/>
    <x v="2"/>
    <s v="None"/>
    <n v="56750"/>
    <x v="72"/>
    <x v="12"/>
    <x v="4002"/>
    <x v="3894"/>
    <n v="555"/>
    <n v="2993"/>
    <n v="6"/>
    <n v="7183.2"/>
    <n v="11"/>
    <n v="17958"/>
    <d v="2024-12-03T00:00:00"/>
    <n v="897"/>
    <x v="1"/>
    <n v="1197.2"/>
  </r>
  <r>
    <x v="6"/>
    <s v="Patna"/>
    <s v="Kids"/>
    <x v="6"/>
    <n v="88"/>
    <n v="437715"/>
    <x v="1"/>
    <d v="2022-06-20T00:00:00"/>
    <x v="4"/>
    <x v="3893"/>
    <s v="M58"/>
    <n v="9"/>
    <n v="8"/>
    <x v="17"/>
    <x v="1"/>
    <s v="None"/>
    <n v="87880"/>
    <x v="65"/>
    <x v="4"/>
    <x v="4003"/>
    <x v="3895"/>
    <n v="535"/>
    <n v="1747"/>
    <n v="1"/>
    <n v="698.8"/>
    <n v="11"/>
    <n v="1747"/>
    <d v="2024-12-03T00:00:00"/>
    <n v="897"/>
    <x v="1"/>
    <n v="698.8"/>
  </r>
  <r>
    <x v="5"/>
    <s v="Vadodara"/>
    <s v="Men"/>
    <x v="5"/>
    <n v="54"/>
    <n v="424066"/>
    <x v="2"/>
    <d v="2022-06-21T00:00:00"/>
    <x v="1"/>
    <x v="3894"/>
    <s v="M73"/>
    <n v="9"/>
    <n v="8"/>
    <x v="1"/>
    <x v="1"/>
    <s v="None"/>
    <n v="27665"/>
    <x v="77"/>
    <x v="1"/>
    <x v="4004"/>
    <x v="3896"/>
    <n v="792"/>
    <n v="1663"/>
    <n v="6"/>
    <n v="3991.2"/>
    <n v="11"/>
    <n v="9978"/>
    <d v="2024-12-03T00:00:00"/>
    <n v="896"/>
    <x v="1"/>
    <n v="665.19999999999993"/>
  </r>
  <r>
    <x v="5"/>
    <s v="Nagpur"/>
    <s v="Women"/>
    <x v="8"/>
    <n v="67"/>
    <n v="421842"/>
    <x v="2"/>
    <d v="2022-06-21T00:00:00"/>
    <x v="5"/>
    <x v="3895"/>
    <s v="M64"/>
    <n v="10"/>
    <n v="9"/>
    <x v="2"/>
    <x v="2"/>
    <s v="CCTV, Alarm"/>
    <n v="78196"/>
    <x v="239"/>
    <x v="5"/>
    <x v="4005"/>
    <x v="3897"/>
    <n v="625"/>
    <n v="1590"/>
    <n v="2"/>
    <n v="1272"/>
    <n v="11"/>
    <n v="3180"/>
    <d v="2024-12-03T00:00:00"/>
    <n v="896"/>
    <x v="1"/>
    <n v="636"/>
  </r>
  <r>
    <x v="2"/>
    <s v="Guwahati"/>
    <s v="Men"/>
    <x v="11"/>
    <n v="91"/>
    <n v="434796"/>
    <x v="1"/>
    <d v="2022-06-22T00:00:00"/>
    <x v="4"/>
    <x v="973"/>
    <s v="M36"/>
    <n v="11"/>
    <n v="8"/>
    <x v="13"/>
    <x v="1"/>
    <s v="CCTV"/>
    <n v="95274"/>
    <x v="111"/>
    <x v="4"/>
    <x v="4006"/>
    <x v="3898"/>
    <n v="888"/>
    <n v="1058"/>
    <n v="7"/>
    <n v="2962.4"/>
    <n v="9"/>
    <n v="7406"/>
    <d v="2024-12-03T00:00:00"/>
    <n v="895"/>
    <x v="1"/>
    <n v="423.2"/>
  </r>
  <r>
    <x v="8"/>
    <s v="Mysuru"/>
    <s v="Women"/>
    <x v="4"/>
    <n v="8"/>
    <n v="408609"/>
    <x v="2"/>
    <d v="2022-06-22T00:00:00"/>
    <x v="7"/>
    <x v="3896"/>
    <s v="M79"/>
    <n v="11"/>
    <n v="8"/>
    <x v="17"/>
    <x v="1"/>
    <s v="Alarm"/>
    <n v="12055"/>
    <x v="90"/>
    <x v="11"/>
    <x v="4007"/>
    <x v="3899"/>
    <n v="692"/>
    <n v="1006"/>
    <n v="3"/>
    <n v="1207.2"/>
    <n v="9"/>
    <n v="3018"/>
    <d v="2024-12-03T00:00:00"/>
    <n v="895"/>
    <x v="1"/>
    <n v="402.40000000000003"/>
  </r>
  <r>
    <x v="2"/>
    <s v="Guwahati"/>
    <s v="Kids"/>
    <x v="2"/>
    <n v="45"/>
    <n v="433471"/>
    <x v="2"/>
    <d v="2022-06-23T00:00:00"/>
    <x v="5"/>
    <x v="3897"/>
    <s v="M95"/>
    <n v="11"/>
    <n v="8"/>
    <x v="14"/>
    <x v="1"/>
    <s v="None"/>
    <n v="24082"/>
    <x v="34"/>
    <x v="9"/>
    <x v="4008"/>
    <x v="3900"/>
    <n v="494"/>
    <n v="1649"/>
    <n v="2"/>
    <n v="1319.2"/>
    <n v="9"/>
    <n v="3298"/>
    <d v="2024-12-03T00:00:00"/>
    <n v="894"/>
    <x v="1"/>
    <n v="659.6"/>
  </r>
  <r>
    <x v="7"/>
    <s v="Lucknow"/>
    <s v="Women"/>
    <x v="10"/>
    <n v="39"/>
    <n v="401938"/>
    <x v="1"/>
    <d v="2022-06-23T00:00:00"/>
    <x v="3"/>
    <x v="3898"/>
    <s v="M12"/>
    <n v="11"/>
    <n v="8"/>
    <x v="9"/>
    <x v="1"/>
    <s v="Alarm"/>
    <n v="17419"/>
    <x v="308"/>
    <x v="2"/>
    <x v="4009"/>
    <x v="3901"/>
    <n v="365"/>
    <n v="1255"/>
    <n v="2"/>
    <n v="1004"/>
    <n v="9"/>
    <n v="2510"/>
    <d v="2024-12-03T00:00:00"/>
    <n v="894"/>
    <x v="1"/>
    <n v="502"/>
  </r>
  <r>
    <x v="5"/>
    <s v="Jaipur"/>
    <s v="Kids"/>
    <x v="9"/>
    <n v="20"/>
    <n v="437075"/>
    <x v="2"/>
    <d v="2022-06-23T00:00:00"/>
    <x v="4"/>
    <x v="3899"/>
    <s v="M41"/>
    <n v="10"/>
    <n v="7"/>
    <x v="11"/>
    <x v="2"/>
    <s v="None"/>
    <n v="67064"/>
    <x v="330"/>
    <x v="12"/>
    <x v="4010"/>
    <x v="3902"/>
    <n v="909"/>
    <n v="2190"/>
    <n v="5"/>
    <n v="4380"/>
    <n v="9"/>
    <n v="10950"/>
    <d v="2024-12-03T00:00:00"/>
    <n v="894"/>
    <x v="1"/>
    <n v="876"/>
  </r>
  <r>
    <x v="4"/>
    <s v="New Delhi"/>
    <s v="Kids"/>
    <x v="3"/>
    <n v="91"/>
    <n v="419849"/>
    <x v="1"/>
    <d v="2022-06-23T00:00:00"/>
    <x v="5"/>
    <x v="3900"/>
    <s v="M83"/>
    <n v="10"/>
    <n v="9"/>
    <x v="12"/>
    <x v="1"/>
    <s v="Alarm"/>
    <n v="22721"/>
    <x v="50"/>
    <x v="9"/>
    <x v="4011"/>
    <x v="3903"/>
    <n v="623"/>
    <n v="622"/>
    <n v="5"/>
    <n v="1244"/>
    <n v="11"/>
    <n v="3110"/>
    <d v="2024-12-03T00:00:00"/>
    <n v="894"/>
    <x v="1"/>
    <n v="248.8"/>
  </r>
  <r>
    <x v="7"/>
    <s v="Vadodara"/>
    <s v="Men"/>
    <x v="1"/>
    <n v="55"/>
    <n v="430236"/>
    <x v="1"/>
    <d v="2022-06-23T00:00:00"/>
    <x v="3"/>
    <x v="3901"/>
    <s v="M91"/>
    <n v="9"/>
    <n v="8"/>
    <x v="16"/>
    <x v="2"/>
    <s v="CCTV, Alarm"/>
    <n v="50996"/>
    <x v="209"/>
    <x v="1"/>
    <x v="4012"/>
    <x v="3904"/>
    <n v="785"/>
    <n v="2175"/>
    <n v="2"/>
    <n v="1740"/>
    <n v="11"/>
    <n v="4350"/>
    <d v="2024-12-03T00:00:00"/>
    <n v="894"/>
    <x v="1"/>
    <n v="870"/>
  </r>
  <r>
    <x v="5"/>
    <s v="Ranchi"/>
    <s v="Women"/>
    <x v="2"/>
    <n v="42"/>
    <n v="417950"/>
    <x v="2"/>
    <d v="2022-06-23T00:00:00"/>
    <x v="5"/>
    <x v="3902"/>
    <s v="M99"/>
    <n v="10"/>
    <n v="7"/>
    <x v="13"/>
    <x v="1"/>
    <s v="CCTV"/>
    <n v="73066"/>
    <x v="214"/>
    <x v="6"/>
    <x v="4013"/>
    <x v="3905"/>
    <n v="480"/>
    <n v="658"/>
    <n v="3"/>
    <n v="789.6"/>
    <n v="9"/>
    <n v="1974"/>
    <d v="2024-12-03T00:00:00"/>
    <n v="894"/>
    <x v="1"/>
    <n v="263.2"/>
  </r>
  <r>
    <x v="9"/>
    <s v="Chhattisgarh"/>
    <s v="Kids"/>
    <x v="5"/>
    <n v="19"/>
    <n v="406787"/>
    <x v="1"/>
    <d v="2022-06-24T00:00:00"/>
    <x v="1"/>
    <x v="3903"/>
    <s v="M22"/>
    <n v="9"/>
    <n v="8"/>
    <x v="13"/>
    <x v="2"/>
    <s v="CCTV"/>
    <n v="22131"/>
    <x v="225"/>
    <x v="8"/>
    <x v="4014"/>
    <x v="3906"/>
    <n v="584"/>
    <n v="1321"/>
    <n v="8"/>
    <n v="4227.2"/>
    <n v="11"/>
    <n v="10568"/>
    <d v="2024-12-03T00:00:00"/>
    <n v="893"/>
    <x v="1"/>
    <n v="528.4"/>
  </r>
  <r>
    <x v="7"/>
    <s v="Pondicherry"/>
    <s v="Women"/>
    <x v="7"/>
    <n v="88"/>
    <n v="409680"/>
    <x v="1"/>
    <d v="2022-06-24T00:00:00"/>
    <x v="1"/>
    <x v="3904"/>
    <s v="M60"/>
    <n v="9"/>
    <n v="8"/>
    <x v="12"/>
    <x v="2"/>
    <s v="CCTV"/>
    <n v="30024"/>
    <x v="217"/>
    <x v="6"/>
    <x v="4015"/>
    <x v="3907"/>
    <n v="930"/>
    <n v="1270"/>
    <n v="8"/>
    <n v="4064"/>
    <n v="11"/>
    <n v="10160"/>
    <d v="2024-12-03T00:00:00"/>
    <n v="893"/>
    <x v="1"/>
    <n v="508"/>
  </r>
  <r>
    <x v="8"/>
    <s v="Chandigarh"/>
    <s v="Women"/>
    <x v="1"/>
    <n v="77"/>
    <n v="438216"/>
    <x v="2"/>
    <d v="2022-06-24T00:00:00"/>
    <x v="3"/>
    <x v="3905"/>
    <s v="M96"/>
    <n v="10"/>
    <n v="9"/>
    <x v="2"/>
    <x v="1"/>
    <s v="CCTV"/>
    <n v="87924"/>
    <x v="128"/>
    <x v="11"/>
    <x v="4016"/>
    <x v="3908"/>
    <n v="278"/>
    <n v="649"/>
    <n v="6"/>
    <n v="1557.6"/>
    <n v="11"/>
    <n v="3894"/>
    <d v="2024-12-03T00:00:00"/>
    <n v="893"/>
    <x v="1"/>
    <n v="259.59999999999997"/>
  </r>
  <r>
    <x v="2"/>
    <s v="Faridabad"/>
    <s v="Kids"/>
    <x v="8"/>
    <n v="86"/>
    <n v="403848"/>
    <x v="2"/>
    <d v="2022-06-24T00:00:00"/>
    <x v="3"/>
    <x v="3906"/>
    <s v="M79"/>
    <n v="10"/>
    <n v="9"/>
    <x v="4"/>
    <x v="2"/>
    <s v="CCTV, Alarm"/>
    <n v="10113"/>
    <x v="116"/>
    <x v="11"/>
    <x v="4017"/>
    <x v="3909"/>
    <n v="487"/>
    <n v="1430"/>
    <n v="8"/>
    <n v="4576"/>
    <n v="11"/>
    <n v="11440"/>
    <d v="2024-12-03T00:00:00"/>
    <n v="893"/>
    <x v="1"/>
    <n v="572"/>
  </r>
  <r>
    <x v="2"/>
    <s v="Bhopal"/>
    <s v="Women"/>
    <x v="4"/>
    <n v="28"/>
    <n v="412558"/>
    <x v="1"/>
    <d v="2022-06-24T00:00:00"/>
    <x v="3"/>
    <x v="3644"/>
    <s v="M80"/>
    <n v="10"/>
    <n v="9"/>
    <x v="10"/>
    <x v="2"/>
    <s v="Alarm"/>
    <n v="66861"/>
    <x v="227"/>
    <x v="3"/>
    <x v="4018"/>
    <x v="3910"/>
    <n v="315"/>
    <n v="959"/>
    <n v="5"/>
    <n v="1918"/>
    <n v="11"/>
    <n v="4795"/>
    <d v="2024-12-03T00:00:00"/>
    <n v="893"/>
    <x v="1"/>
    <n v="383.6"/>
  </r>
  <r>
    <x v="3"/>
    <s v="Patna"/>
    <s v="Men"/>
    <x v="7"/>
    <n v="57"/>
    <n v="412416"/>
    <x v="1"/>
    <d v="2022-06-25T00:00:00"/>
    <x v="1"/>
    <x v="3907"/>
    <s v="M20"/>
    <n v="9"/>
    <n v="8"/>
    <x v="10"/>
    <x v="2"/>
    <s v="None"/>
    <n v="78599"/>
    <x v="56"/>
    <x v="12"/>
    <x v="4019"/>
    <x v="3911"/>
    <n v="675"/>
    <n v="732"/>
    <n v="8"/>
    <n v="2342.4"/>
    <n v="11"/>
    <n v="5856"/>
    <d v="2024-12-03T00:00:00"/>
    <n v="892"/>
    <x v="1"/>
    <n v="292.8"/>
  </r>
  <r>
    <x v="2"/>
    <s v="Visakhapatnam"/>
    <s v="Kids"/>
    <x v="8"/>
    <n v="48"/>
    <n v="430771"/>
    <x v="2"/>
    <d v="2022-06-25T00:00:00"/>
    <x v="7"/>
    <x v="3908"/>
    <s v="M67"/>
    <n v="10"/>
    <n v="7"/>
    <x v="7"/>
    <x v="1"/>
    <s v="CCTV, Alarm"/>
    <n v="26485"/>
    <x v="239"/>
    <x v="5"/>
    <x v="4020"/>
    <x v="2358"/>
    <n v="465"/>
    <n v="821"/>
    <n v="4"/>
    <n v="1313.6"/>
    <n v="9"/>
    <n v="3284"/>
    <d v="2024-12-03T00:00:00"/>
    <n v="892"/>
    <x v="1"/>
    <n v="328.4"/>
  </r>
  <r>
    <x v="9"/>
    <s v="Bhopal"/>
    <s v="Women"/>
    <x v="7"/>
    <n v="47"/>
    <n v="421724"/>
    <x v="1"/>
    <d v="2022-06-25T00:00:00"/>
    <x v="3"/>
    <x v="3909"/>
    <s v="M41"/>
    <n v="10"/>
    <n v="7"/>
    <x v="13"/>
    <x v="2"/>
    <s v="CCTV"/>
    <n v="29047"/>
    <x v="76"/>
    <x v="6"/>
    <x v="4021"/>
    <x v="3912"/>
    <n v="508"/>
    <n v="1087"/>
    <n v="1"/>
    <n v="434.8"/>
    <n v="9"/>
    <n v="1087"/>
    <d v="2024-12-03T00:00:00"/>
    <n v="892"/>
    <x v="1"/>
    <n v="434.8"/>
  </r>
  <r>
    <x v="6"/>
    <s v="Jaipur"/>
    <s v="Women"/>
    <x v="9"/>
    <n v="11"/>
    <n v="415536"/>
    <x v="2"/>
    <d v="2022-06-26T00:00:00"/>
    <x v="5"/>
    <x v="3910"/>
    <s v="M16"/>
    <n v="11"/>
    <n v="8"/>
    <x v="3"/>
    <x v="1"/>
    <s v="None"/>
    <n v="66991"/>
    <x v="5"/>
    <x v="5"/>
    <x v="4022"/>
    <x v="3913"/>
    <n v="942"/>
    <n v="2196"/>
    <n v="5"/>
    <n v="4392"/>
    <n v="9"/>
    <n v="10980"/>
    <d v="2024-12-03T00:00:00"/>
    <n v="891"/>
    <x v="1"/>
    <n v="878.4"/>
  </r>
  <r>
    <x v="7"/>
    <s v="Indore"/>
    <s v="Kids"/>
    <x v="2"/>
    <n v="74"/>
    <n v="426928"/>
    <x v="2"/>
    <d v="2022-06-26T00:00:00"/>
    <x v="6"/>
    <x v="3911"/>
    <s v="M73"/>
    <n v="9"/>
    <n v="8"/>
    <x v="14"/>
    <x v="1"/>
    <s v="CCTV"/>
    <n v="16780"/>
    <x v="329"/>
    <x v="3"/>
    <x v="4023"/>
    <x v="3914"/>
    <n v="330"/>
    <n v="1384"/>
    <n v="3"/>
    <n v="1660.8"/>
    <n v="11"/>
    <n v="4152"/>
    <d v="2024-12-03T00:00:00"/>
    <n v="891"/>
    <x v="1"/>
    <n v="553.6"/>
  </r>
  <r>
    <x v="9"/>
    <s v="Bengaluru"/>
    <s v="Men"/>
    <x v="8"/>
    <n v="80"/>
    <n v="426885"/>
    <x v="1"/>
    <d v="2022-06-26T00:00:00"/>
    <x v="6"/>
    <x v="3912"/>
    <s v="M80"/>
    <n v="11"/>
    <n v="8"/>
    <x v="11"/>
    <x v="1"/>
    <s v="CCTV"/>
    <n v="70374"/>
    <x v="286"/>
    <x v="9"/>
    <x v="4024"/>
    <x v="3915"/>
    <n v="866"/>
    <n v="2604"/>
    <n v="3"/>
    <n v="3124.8"/>
    <n v="9"/>
    <n v="7812"/>
    <d v="2024-12-03T00:00:00"/>
    <n v="891"/>
    <x v="1"/>
    <n v="1041.6000000000001"/>
  </r>
  <r>
    <x v="3"/>
    <s v="New Delhi"/>
    <s v="Men"/>
    <x v="1"/>
    <n v="12"/>
    <n v="407900"/>
    <x v="1"/>
    <d v="2022-06-26T00:00:00"/>
    <x v="2"/>
    <x v="3913"/>
    <s v="M85"/>
    <n v="9"/>
    <n v="8"/>
    <x v="9"/>
    <x v="2"/>
    <s v="Alarm"/>
    <n v="29846"/>
    <x v="148"/>
    <x v="9"/>
    <x v="4025"/>
    <x v="3916"/>
    <n v="842"/>
    <n v="2915"/>
    <n v="7"/>
    <n v="8162"/>
    <n v="11"/>
    <n v="20405"/>
    <d v="2024-12-03T00:00:00"/>
    <n v="891"/>
    <x v="1"/>
    <n v="1166"/>
  </r>
  <r>
    <x v="6"/>
    <s v="Kanpur"/>
    <s v="Women"/>
    <x v="1"/>
    <n v="78"/>
    <n v="411781"/>
    <x v="1"/>
    <d v="2022-06-26T00:00:00"/>
    <x v="7"/>
    <x v="3914"/>
    <s v="M63"/>
    <n v="11"/>
    <n v="8"/>
    <x v="14"/>
    <x v="1"/>
    <s v="CCTV"/>
    <n v="63586"/>
    <x v="147"/>
    <x v="6"/>
    <x v="4026"/>
    <x v="3917"/>
    <n v="296"/>
    <n v="2754"/>
    <n v="5"/>
    <n v="5508"/>
    <n v="9"/>
    <n v="13770"/>
    <d v="2024-12-03T00:00:00"/>
    <n v="891"/>
    <x v="1"/>
    <n v="1101.5999999999999"/>
  </r>
  <r>
    <x v="3"/>
    <s v="Noida"/>
    <s v="Kids"/>
    <x v="7"/>
    <n v="89"/>
    <n v="436252"/>
    <x v="2"/>
    <d v="2022-06-26T00:00:00"/>
    <x v="3"/>
    <x v="3915"/>
    <s v="M4"/>
    <n v="11"/>
    <n v="8"/>
    <x v="17"/>
    <x v="1"/>
    <s v="CCTV, Alarm"/>
    <n v="27644"/>
    <x v="153"/>
    <x v="11"/>
    <x v="4027"/>
    <x v="3918"/>
    <n v="469"/>
    <n v="1627"/>
    <n v="5"/>
    <n v="3254"/>
    <n v="9"/>
    <n v="8135"/>
    <d v="2024-12-03T00:00:00"/>
    <n v="891"/>
    <x v="1"/>
    <n v="650.79999999999995"/>
  </r>
  <r>
    <x v="7"/>
    <s v="Noida"/>
    <s v="Women"/>
    <x v="8"/>
    <n v="34"/>
    <n v="435352"/>
    <x v="1"/>
    <d v="2022-06-27T00:00:00"/>
    <x v="3"/>
    <x v="3916"/>
    <s v="M67"/>
    <n v="10"/>
    <n v="7"/>
    <x v="13"/>
    <x v="2"/>
    <s v="Alarm"/>
    <n v="88427"/>
    <x v="11"/>
    <x v="8"/>
    <x v="4028"/>
    <x v="3919"/>
    <n v="629"/>
    <n v="2857"/>
    <n v="4"/>
    <n v="4571.2"/>
    <n v="9"/>
    <n v="11428"/>
    <d v="2024-12-03T00:00:00"/>
    <n v="890"/>
    <x v="1"/>
    <n v="1142.8"/>
  </r>
  <r>
    <x v="8"/>
    <s v="Bhopal"/>
    <s v="Women"/>
    <x v="5"/>
    <n v="1"/>
    <n v="437784"/>
    <x v="1"/>
    <d v="2022-06-27T00:00:00"/>
    <x v="1"/>
    <x v="3917"/>
    <s v="M87"/>
    <n v="10"/>
    <n v="7"/>
    <x v="14"/>
    <x v="2"/>
    <s v="CCTV"/>
    <n v="56234"/>
    <x v="184"/>
    <x v="4"/>
    <x v="4029"/>
    <x v="3920"/>
    <n v="575"/>
    <n v="896"/>
    <n v="6"/>
    <n v="2150.4"/>
    <n v="9"/>
    <n v="5376"/>
    <d v="2024-12-03T00:00:00"/>
    <n v="890"/>
    <x v="1"/>
    <n v="358.40000000000003"/>
  </r>
  <r>
    <x v="6"/>
    <s v="Pune"/>
    <s v="Men"/>
    <x v="1"/>
    <n v="16"/>
    <n v="417863"/>
    <x v="1"/>
    <d v="2022-06-28T00:00:00"/>
    <x v="6"/>
    <x v="3918"/>
    <s v="M85"/>
    <n v="10"/>
    <n v="9"/>
    <x v="3"/>
    <x v="1"/>
    <s v="None"/>
    <n v="88517"/>
    <x v="104"/>
    <x v="6"/>
    <x v="4030"/>
    <x v="3921"/>
    <n v="428"/>
    <n v="1654"/>
    <n v="5"/>
    <n v="3308"/>
    <n v="11"/>
    <n v="8270"/>
    <d v="2024-12-03T00:00:00"/>
    <n v="889"/>
    <x v="1"/>
    <n v="661.6"/>
  </r>
  <r>
    <x v="7"/>
    <s v="Visakhapatnam"/>
    <s v="Women"/>
    <x v="6"/>
    <n v="45"/>
    <n v="417319"/>
    <x v="1"/>
    <d v="2022-06-28T00:00:00"/>
    <x v="7"/>
    <x v="3919"/>
    <s v="M49"/>
    <n v="9"/>
    <n v="8"/>
    <x v="2"/>
    <x v="1"/>
    <s v="CCTV, Alarm"/>
    <n v="21262"/>
    <x v="227"/>
    <x v="3"/>
    <x v="4031"/>
    <x v="3922"/>
    <n v="888"/>
    <n v="557"/>
    <n v="6"/>
    <n v="1336.8"/>
    <n v="11"/>
    <n v="3342"/>
    <d v="2024-12-03T00:00:00"/>
    <n v="889"/>
    <x v="1"/>
    <n v="222.79999999999998"/>
  </r>
  <r>
    <x v="2"/>
    <s v="Ahmedabad"/>
    <s v="Men"/>
    <x v="8"/>
    <n v="20"/>
    <n v="425923"/>
    <x v="2"/>
    <d v="2022-06-28T00:00:00"/>
    <x v="6"/>
    <x v="3920"/>
    <s v="M13"/>
    <n v="10"/>
    <n v="9"/>
    <x v="2"/>
    <x v="2"/>
    <s v="CCTV, Alarm"/>
    <n v="37685"/>
    <x v="24"/>
    <x v="9"/>
    <x v="4032"/>
    <x v="3923"/>
    <n v="480"/>
    <n v="2397"/>
    <n v="8"/>
    <n v="7670.4"/>
    <n v="11"/>
    <n v="19176"/>
    <d v="2024-12-03T00:00:00"/>
    <n v="889"/>
    <x v="1"/>
    <n v="958.8"/>
  </r>
  <r>
    <x v="9"/>
    <s v="Goa"/>
    <s v="Kids"/>
    <x v="8"/>
    <n v="2"/>
    <n v="439660"/>
    <x v="2"/>
    <d v="2022-06-28T00:00:00"/>
    <x v="3"/>
    <x v="3921"/>
    <s v="M24"/>
    <n v="11"/>
    <n v="8"/>
    <x v="3"/>
    <x v="1"/>
    <s v="None"/>
    <n v="78379"/>
    <x v="240"/>
    <x v="12"/>
    <x v="4033"/>
    <x v="3924"/>
    <n v="759"/>
    <n v="530"/>
    <n v="8"/>
    <n v="1696"/>
    <n v="9"/>
    <n v="4240"/>
    <d v="2024-12-03T00:00:00"/>
    <n v="889"/>
    <x v="1"/>
    <n v="212"/>
  </r>
  <r>
    <x v="6"/>
    <s v="Surat"/>
    <s v="Men"/>
    <x v="5"/>
    <n v="98"/>
    <n v="407497"/>
    <x v="1"/>
    <d v="2022-06-28T00:00:00"/>
    <x v="3"/>
    <x v="3922"/>
    <s v="M94"/>
    <n v="9"/>
    <n v="8"/>
    <x v="17"/>
    <x v="1"/>
    <s v="CCTV, Alarm"/>
    <n v="41186"/>
    <x v="333"/>
    <x v="5"/>
    <x v="4034"/>
    <x v="3925"/>
    <n v="764"/>
    <n v="1243"/>
    <n v="6"/>
    <n v="2983.2"/>
    <n v="11"/>
    <n v="7458"/>
    <d v="2024-12-03T00:00:00"/>
    <n v="889"/>
    <x v="1"/>
    <n v="497.2"/>
  </r>
  <r>
    <x v="7"/>
    <s v="Kolkata"/>
    <s v="Kids"/>
    <x v="7"/>
    <n v="33"/>
    <n v="431322"/>
    <x v="1"/>
    <d v="2022-06-28T00:00:00"/>
    <x v="7"/>
    <x v="3923"/>
    <s v="M78"/>
    <n v="11"/>
    <n v="8"/>
    <x v="18"/>
    <x v="1"/>
    <s v="None"/>
    <n v="17579"/>
    <x v="328"/>
    <x v="10"/>
    <x v="4035"/>
    <x v="3926"/>
    <n v="926"/>
    <n v="1610"/>
    <n v="4"/>
    <n v="2576"/>
    <n v="9"/>
    <n v="6440"/>
    <d v="2024-12-03T00:00:00"/>
    <n v="889"/>
    <x v="1"/>
    <n v="644"/>
  </r>
  <r>
    <x v="6"/>
    <s v="Pondicherry"/>
    <s v="Kids"/>
    <x v="7"/>
    <n v="11"/>
    <n v="426069"/>
    <x v="1"/>
    <d v="2022-06-28T00:00:00"/>
    <x v="3"/>
    <x v="3924"/>
    <s v="M39"/>
    <n v="10"/>
    <n v="7"/>
    <x v="12"/>
    <x v="2"/>
    <s v="CCTV, Alarm"/>
    <n v="92906"/>
    <x v="44"/>
    <x v="8"/>
    <x v="4036"/>
    <x v="3927"/>
    <n v="751"/>
    <n v="2688"/>
    <n v="3"/>
    <n v="3225.6"/>
    <n v="9"/>
    <n v="8064"/>
    <d v="2024-12-03T00:00:00"/>
    <n v="889"/>
    <x v="1"/>
    <n v="1075.2"/>
  </r>
  <r>
    <x v="6"/>
    <s v="Kolkata"/>
    <s v="Men"/>
    <x v="9"/>
    <n v="26"/>
    <n v="413909"/>
    <x v="1"/>
    <d v="2022-06-28T00:00:00"/>
    <x v="1"/>
    <x v="3925"/>
    <s v="M93"/>
    <n v="10"/>
    <n v="7"/>
    <x v="4"/>
    <x v="2"/>
    <s v="CCTV"/>
    <n v="80032"/>
    <x v="269"/>
    <x v="1"/>
    <x v="4037"/>
    <x v="3928"/>
    <n v="614"/>
    <n v="2449"/>
    <n v="3"/>
    <n v="2938.8"/>
    <n v="9"/>
    <n v="7347"/>
    <d v="2024-12-03T00:00:00"/>
    <n v="889"/>
    <x v="1"/>
    <n v="979.6"/>
  </r>
  <r>
    <x v="7"/>
    <s v="New Delhi"/>
    <s v="Men"/>
    <x v="8"/>
    <n v="61"/>
    <n v="432832"/>
    <x v="1"/>
    <d v="2022-06-29T00:00:00"/>
    <x v="1"/>
    <x v="3926"/>
    <s v="M3"/>
    <n v="9"/>
    <n v="8"/>
    <x v="1"/>
    <x v="1"/>
    <s v="CCTV"/>
    <n v="83933"/>
    <x v="115"/>
    <x v="5"/>
    <x v="4038"/>
    <x v="3929"/>
    <n v="804"/>
    <n v="847"/>
    <n v="3"/>
    <n v="1016.4"/>
    <n v="11"/>
    <n v="2541"/>
    <d v="2024-12-03T00:00:00"/>
    <n v="888"/>
    <x v="1"/>
    <n v="338.8"/>
  </r>
  <r>
    <x v="5"/>
    <s v="Goa"/>
    <s v="Kids"/>
    <x v="4"/>
    <n v="56"/>
    <n v="407460"/>
    <x v="1"/>
    <d v="2022-06-29T00:00:00"/>
    <x v="3"/>
    <x v="3927"/>
    <s v="M17"/>
    <n v="10"/>
    <n v="9"/>
    <x v="5"/>
    <x v="2"/>
    <s v="CCTV"/>
    <n v="49409"/>
    <x v="247"/>
    <x v="4"/>
    <x v="4039"/>
    <x v="3930"/>
    <n v="452"/>
    <n v="1393"/>
    <n v="8"/>
    <n v="4457.6000000000004"/>
    <n v="11"/>
    <n v="11144"/>
    <d v="2024-12-03T00:00:00"/>
    <n v="888"/>
    <x v="1"/>
    <n v="557.20000000000005"/>
  </r>
  <r>
    <x v="9"/>
    <s v="Ranchi"/>
    <s v="Kids"/>
    <x v="10"/>
    <n v="27"/>
    <n v="405170"/>
    <x v="2"/>
    <d v="2022-06-29T00:00:00"/>
    <x v="3"/>
    <x v="3928"/>
    <s v="M24"/>
    <n v="10"/>
    <n v="7"/>
    <x v="3"/>
    <x v="1"/>
    <s v="CCTV, Alarm"/>
    <n v="99018"/>
    <x v="146"/>
    <x v="3"/>
    <x v="4040"/>
    <x v="3931"/>
    <n v="341"/>
    <n v="1667"/>
    <n v="8"/>
    <n v="5334.4"/>
    <n v="9"/>
    <n v="13336"/>
    <d v="2024-12-03T00:00:00"/>
    <n v="888"/>
    <x v="1"/>
    <n v="666.8"/>
  </r>
  <r>
    <x v="5"/>
    <s v="Satara"/>
    <s v="Women"/>
    <x v="4"/>
    <n v="47"/>
    <n v="416140"/>
    <x v="1"/>
    <d v="2022-06-29T00:00:00"/>
    <x v="7"/>
    <x v="3929"/>
    <s v="M89"/>
    <n v="9"/>
    <n v="8"/>
    <x v="14"/>
    <x v="2"/>
    <s v="Alarm"/>
    <n v="30694"/>
    <x v="65"/>
    <x v="4"/>
    <x v="4041"/>
    <x v="3932"/>
    <n v="387"/>
    <n v="1774"/>
    <n v="8"/>
    <n v="5676.8"/>
    <n v="11"/>
    <n v="14192"/>
    <d v="2024-12-03T00:00:00"/>
    <n v="888"/>
    <x v="1"/>
    <n v="709.6"/>
  </r>
  <r>
    <x v="2"/>
    <s v="Bhopal"/>
    <s v="Kids"/>
    <x v="8"/>
    <n v="10"/>
    <n v="407932"/>
    <x v="2"/>
    <d v="2022-06-30T00:00:00"/>
    <x v="1"/>
    <x v="3930"/>
    <s v="M8"/>
    <n v="10"/>
    <n v="9"/>
    <x v="15"/>
    <x v="1"/>
    <s v="None"/>
    <n v="61633"/>
    <x v="38"/>
    <x v="3"/>
    <x v="4042"/>
    <x v="3933"/>
    <n v="417"/>
    <n v="836"/>
    <n v="5"/>
    <n v="1672"/>
    <n v="11"/>
    <n v="4180"/>
    <d v="2024-12-03T00:00:00"/>
    <n v="887"/>
    <x v="1"/>
    <n v="334.4"/>
  </r>
  <r>
    <x v="6"/>
    <s v="New Delhi"/>
    <s v="Men"/>
    <x v="8"/>
    <n v="70"/>
    <n v="408314"/>
    <x v="2"/>
    <d v="2022-06-30T00:00:00"/>
    <x v="3"/>
    <x v="3931"/>
    <s v="M60"/>
    <n v="9"/>
    <n v="8"/>
    <x v="8"/>
    <x v="1"/>
    <s v="CCTV"/>
    <n v="41938"/>
    <x v="12"/>
    <x v="3"/>
    <x v="4043"/>
    <x v="3934"/>
    <n v="630"/>
    <n v="692"/>
    <n v="7"/>
    <n v="1937.6"/>
    <n v="11"/>
    <n v="4844"/>
    <d v="2024-12-03T00:00:00"/>
    <n v="887"/>
    <x v="1"/>
    <n v="276.8"/>
  </r>
  <r>
    <x v="8"/>
    <s v="Meerut"/>
    <s v="Women"/>
    <x v="5"/>
    <n v="5"/>
    <n v="430991"/>
    <x v="2"/>
    <d v="2022-06-30T00:00:00"/>
    <x v="5"/>
    <x v="3932"/>
    <s v="M72"/>
    <n v="11"/>
    <n v="8"/>
    <x v="13"/>
    <x v="1"/>
    <s v="CCTV"/>
    <n v="37359"/>
    <x v="252"/>
    <x v="11"/>
    <x v="4044"/>
    <x v="3935"/>
    <n v="675"/>
    <n v="2058"/>
    <n v="6"/>
    <n v="4939.2"/>
    <n v="9"/>
    <n v="12348"/>
    <d v="2024-12-03T00:00:00"/>
    <n v="887"/>
    <x v="1"/>
    <n v="823.19999999999993"/>
  </r>
  <r>
    <x v="3"/>
    <s v="Bengaluru"/>
    <s v="Women"/>
    <x v="3"/>
    <n v="44"/>
    <n v="407365"/>
    <x v="2"/>
    <d v="2022-07-01T00:00:00"/>
    <x v="2"/>
    <x v="3933"/>
    <s v="M54"/>
    <n v="10"/>
    <n v="9"/>
    <x v="12"/>
    <x v="1"/>
    <s v="CCTV"/>
    <n v="63967"/>
    <x v="227"/>
    <x v="3"/>
    <x v="4045"/>
    <x v="3936"/>
    <n v="687"/>
    <n v="1588"/>
    <n v="1"/>
    <n v="635.20000000000005"/>
    <n v="11"/>
    <n v="1588"/>
    <d v="2024-12-03T00:00:00"/>
    <n v="886"/>
    <x v="1"/>
    <n v="635.20000000000005"/>
  </r>
  <r>
    <x v="6"/>
    <s v="Bengaluru"/>
    <s v="Women"/>
    <x v="4"/>
    <n v="67"/>
    <n v="421162"/>
    <x v="1"/>
    <d v="2022-07-01T00:00:00"/>
    <x v="4"/>
    <x v="3934"/>
    <s v="M98"/>
    <n v="11"/>
    <n v="8"/>
    <x v="10"/>
    <x v="2"/>
    <s v="None"/>
    <n v="76736"/>
    <x v="58"/>
    <x v="9"/>
    <x v="4046"/>
    <x v="3937"/>
    <n v="447"/>
    <n v="1013"/>
    <n v="7"/>
    <n v="2836.4"/>
    <n v="9"/>
    <n v="7091"/>
    <d v="2024-12-03T00:00:00"/>
    <n v="886"/>
    <x v="1"/>
    <n v="405.2"/>
  </r>
  <r>
    <x v="4"/>
    <s v="Goa"/>
    <s v="Kids"/>
    <x v="9"/>
    <n v="9"/>
    <n v="431345"/>
    <x v="1"/>
    <d v="2022-07-01T00:00:00"/>
    <x v="4"/>
    <x v="3935"/>
    <s v="M1"/>
    <n v="11"/>
    <n v="8"/>
    <x v="16"/>
    <x v="1"/>
    <s v="None"/>
    <n v="65063"/>
    <x v="167"/>
    <x v="12"/>
    <x v="4047"/>
    <x v="3938"/>
    <n v="919"/>
    <n v="2464"/>
    <n v="3"/>
    <n v="2956.8"/>
    <n v="9"/>
    <n v="7392"/>
    <d v="2024-12-03T00:00:00"/>
    <n v="886"/>
    <x v="1"/>
    <n v="985.6"/>
  </r>
  <r>
    <x v="2"/>
    <s v="New Delhi"/>
    <s v="Women"/>
    <x v="2"/>
    <n v="75"/>
    <n v="423307"/>
    <x v="1"/>
    <d v="2022-07-01T00:00:00"/>
    <x v="3"/>
    <x v="3936"/>
    <s v="M76"/>
    <n v="10"/>
    <n v="7"/>
    <x v="11"/>
    <x v="1"/>
    <s v="CCTV, Alarm"/>
    <n v="65854"/>
    <x v="20"/>
    <x v="6"/>
    <x v="4048"/>
    <x v="3939"/>
    <n v="832"/>
    <n v="790"/>
    <n v="5"/>
    <n v="1580"/>
    <n v="9"/>
    <n v="3950"/>
    <d v="2024-12-03T00:00:00"/>
    <n v="886"/>
    <x v="1"/>
    <n v="316"/>
  </r>
  <r>
    <x v="2"/>
    <s v="Bhopal"/>
    <s v="Kids"/>
    <x v="11"/>
    <n v="79"/>
    <n v="407567"/>
    <x v="1"/>
    <d v="2022-07-01T00:00:00"/>
    <x v="3"/>
    <x v="3937"/>
    <s v="M56"/>
    <n v="10"/>
    <n v="7"/>
    <x v="2"/>
    <x v="1"/>
    <s v="CCTV"/>
    <n v="32090"/>
    <x v="207"/>
    <x v="4"/>
    <x v="4049"/>
    <x v="3940"/>
    <n v="597"/>
    <n v="2728"/>
    <n v="7"/>
    <n v="7638.4"/>
    <n v="9"/>
    <n v="19096"/>
    <d v="2024-12-03T00:00:00"/>
    <n v="886"/>
    <x v="1"/>
    <n v="1091.2"/>
  </r>
  <r>
    <x v="8"/>
    <s v="Meerut"/>
    <s v="Men"/>
    <x v="6"/>
    <n v="32"/>
    <n v="432869"/>
    <x v="2"/>
    <d v="2022-07-02T00:00:00"/>
    <x v="3"/>
    <x v="3938"/>
    <s v="M48"/>
    <n v="10"/>
    <n v="9"/>
    <x v="15"/>
    <x v="1"/>
    <s v="None"/>
    <n v="12918"/>
    <x v="300"/>
    <x v="4"/>
    <x v="4050"/>
    <x v="3941"/>
    <n v="969"/>
    <n v="1452"/>
    <n v="8"/>
    <n v="4646.3999999999996"/>
    <n v="11"/>
    <n v="11616"/>
    <d v="2024-12-03T00:00:00"/>
    <n v="885"/>
    <x v="1"/>
    <n v="580.79999999999995"/>
  </r>
  <r>
    <x v="5"/>
    <s v="Thane"/>
    <s v="Women"/>
    <x v="11"/>
    <n v="100"/>
    <n v="423741"/>
    <x v="2"/>
    <d v="2022-07-02T00:00:00"/>
    <x v="6"/>
    <x v="3939"/>
    <s v="M69"/>
    <n v="11"/>
    <n v="8"/>
    <x v="8"/>
    <x v="1"/>
    <s v="CCTV, Alarm"/>
    <n v="27702"/>
    <x v="125"/>
    <x v="5"/>
    <x v="4051"/>
    <x v="3942"/>
    <n v="780"/>
    <n v="1862"/>
    <n v="7"/>
    <n v="5213.6000000000004"/>
    <n v="9"/>
    <n v="13034"/>
    <d v="2024-12-03T00:00:00"/>
    <n v="885"/>
    <x v="1"/>
    <n v="744.80000000000007"/>
  </r>
  <r>
    <x v="4"/>
    <s v="Pondicherry"/>
    <s v="Women"/>
    <x v="7"/>
    <n v="39"/>
    <n v="427936"/>
    <x v="1"/>
    <d v="2022-07-03T00:00:00"/>
    <x v="1"/>
    <x v="3940"/>
    <s v="M74"/>
    <n v="10"/>
    <n v="7"/>
    <x v="6"/>
    <x v="2"/>
    <s v="Alarm"/>
    <n v="94166"/>
    <x v="101"/>
    <x v="9"/>
    <x v="4052"/>
    <x v="3943"/>
    <n v="374"/>
    <n v="2419"/>
    <n v="5"/>
    <n v="4838"/>
    <n v="9"/>
    <n v="12095"/>
    <d v="2024-12-03T00:00:00"/>
    <n v="884"/>
    <x v="1"/>
    <n v="967.6"/>
  </r>
  <r>
    <x v="9"/>
    <s v="Mysuru"/>
    <s v="Men"/>
    <x v="4"/>
    <n v="75"/>
    <n v="400435"/>
    <x v="2"/>
    <d v="2022-07-03T00:00:00"/>
    <x v="4"/>
    <x v="3941"/>
    <s v="M53"/>
    <n v="10"/>
    <n v="7"/>
    <x v="17"/>
    <x v="2"/>
    <s v="CCTV"/>
    <n v="53947"/>
    <x v="33"/>
    <x v="8"/>
    <x v="4053"/>
    <x v="3944"/>
    <n v="931"/>
    <n v="2291"/>
    <n v="5"/>
    <n v="4582"/>
    <n v="9"/>
    <n v="11455"/>
    <d v="2024-12-03T00:00:00"/>
    <n v="884"/>
    <x v="1"/>
    <n v="916.4"/>
  </r>
  <r>
    <x v="6"/>
    <s v="Jaipur"/>
    <s v="Men"/>
    <x v="11"/>
    <n v="98"/>
    <n v="406262"/>
    <x v="1"/>
    <d v="2022-07-03T00:00:00"/>
    <x v="2"/>
    <x v="3942"/>
    <s v="M15"/>
    <n v="11"/>
    <n v="8"/>
    <x v="16"/>
    <x v="2"/>
    <s v="CCTV"/>
    <n v="64961"/>
    <x v="329"/>
    <x v="3"/>
    <x v="4054"/>
    <x v="3945"/>
    <n v="372"/>
    <n v="2103"/>
    <n v="2"/>
    <n v="1682.4"/>
    <n v="9"/>
    <n v="4206"/>
    <d v="2024-12-03T00:00:00"/>
    <n v="884"/>
    <x v="1"/>
    <n v="841.2"/>
  </r>
  <r>
    <x v="2"/>
    <s v="Kolkata"/>
    <s v="Women"/>
    <x v="11"/>
    <n v="97"/>
    <n v="421228"/>
    <x v="1"/>
    <d v="2022-07-04T00:00:00"/>
    <x v="7"/>
    <x v="3943"/>
    <s v="M59"/>
    <n v="9"/>
    <n v="8"/>
    <x v="13"/>
    <x v="2"/>
    <s v="CCTV, Alarm"/>
    <n v="66907"/>
    <x v="83"/>
    <x v="11"/>
    <x v="4055"/>
    <x v="3946"/>
    <n v="406"/>
    <n v="1744"/>
    <n v="2"/>
    <n v="1395.2"/>
    <n v="11"/>
    <n v="3488"/>
    <d v="2024-12-03T00:00:00"/>
    <n v="883"/>
    <x v="1"/>
    <n v="697.6"/>
  </r>
  <r>
    <x v="7"/>
    <s v="Nashik"/>
    <s v="Men"/>
    <x v="8"/>
    <n v="79"/>
    <n v="420822"/>
    <x v="1"/>
    <d v="2022-07-04T00:00:00"/>
    <x v="7"/>
    <x v="3944"/>
    <s v="M58"/>
    <n v="11"/>
    <n v="8"/>
    <x v="14"/>
    <x v="1"/>
    <s v="CCTV, Alarm"/>
    <n v="84136"/>
    <x v="65"/>
    <x v="4"/>
    <x v="4056"/>
    <x v="3717"/>
    <n v="412"/>
    <n v="2814"/>
    <n v="1"/>
    <n v="1125.5999999999999"/>
    <n v="9"/>
    <n v="2814"/>
    <d v="2024-12-03T00:00:00"/>
    <n v="883"/>
    <x v="1"/>
    <n v="1125.5999999999999"/>
  </r>
  <r>
    <x v="7"/>
    <s v="Nagpur"/>
    <s v="Kids"/>
    <x v="4"/>
    <n v="8"/>
    <n v="416811"/>
    <x v="2"/>
    <d v="2022-07-04T00:00:00"/>
    <x v="2"/>
    <x v="3945"/>
    <s v="M98"/>
    <n v="10"/>
    <n v="9"/>
    <x v="10"/>
    <x v="1"/>
    <s v="CCTV"/>
    <n v="83480"/>
    <x v="162"/>
    <x v="6"/>
    <x v="4057"/>
    <x v="3947"/>
    <n v="255"/>
    <n v="1048"/>
    <n v="8"/>
    <n v="3353.6"/>
    <n v="11"/>
    <n v="8384"/>
    <d v="2024-12-03T00:00:00"/>
    <n v="883"/>
    <x v="1"/>
    <n v="419.2"/>
  </r>
  <r>
    <x v="3"/>
    <s v="Rajkot"/>
    <s v="Kids"/>
    <x v="2"/>
    <n v="46"/>
    <n v="422861"/>
    <x v="2"/>
    <d v="2022-07-04T00:00:00"/>
    <x v="2"/>
    <x v="3946"/>
    <s v="M50"/>
    <n v="10"/>
    <n v="7"/>
    <x v="6"/>
    <x v="2"/>
    <s v="Alarm"/>
    <n v="80885"/>
    <x v="169"/>
    <x v="4"/>
    <x v="4058"/>
    <x v="3948"/>
    <n v="976"/>
    <n v="1577"/>
    <n v="6"/>
    <n v="3784.8"/>
    <n v="9"/>
    <n v="9462"/>
    <d v="2024-12-03T00:00:00"/>
    <n v="883"/>
    <x v="1"/>
    <n v="630.80000000000007"/>
  </r>
  <r>
    <x v="9"/>
    <s v="Vadodara"/>
    <s v="Women"/>
    <x v="4"/>
    <n v="5"/>
    <n v="423761"/>
    <x v="1"/>
    <d v="2022-07-04T00:00:00"/>
    <x v="2"/>
    <x v="1331"/>
    <s v="M56"/>
    <n v="9"/>
    <n v="8"/>
    <x v="17"/>
    <x v="1"/>
    <s v="CCTV, Alarm"/>
    <n v="62410"/>
    <x v="89"/>
    <x v="5"/>
    <x v="4059"/>
    <x v="3949"/>
    <n v="893"/>
    <n v="2371"/>
    <n v="1"/>
    <n v="948.4"/>
    <n v="11"/>
    <n v="2371"/>
    <d v="2024-12-03T00:00:00"/>
    <n v="883"/>
    <x v="1"/>
    <n v="948.4"/>
  </r>
  <r>
    <x v="3"/>
    <s v="Agra"/>
    <s v="Kids"/>
    <x v="10"/>
    <n v="72"/>
    <n v="407387"/>
    <x v="1"/>
    <d v="2022-07-04T00:00:00"/>
    <x v="1"/>
    <x v="3947"/>
    <s v="M2"/>
    <n v="9"/>
    <n v="8"/>
    <x v="16"/>
    <x v="2"/>
    <s v="CCTV"/>
    <n v="83998"/>
    <x v="293"/>
    <x v="2"/>
    <x v="4060"/>
    <x v="3950"/>
    <n v="252"/>
    <n v="1945"/>
    <n v="3"/>
    <n v="2334"/>
    <n v="11"/>
    <n v="5835"/>
    <d v="2024-12-03T00:00:00"/>
    <n v="883"/>
    <x v="1"/>
    <n v="778"/>
  </r>
  <r>
    <x v="8"/>
    <s v="Varanasi"/>
    <s v="Women"/>
    <x v="5"/>
    <n v="66"/>
    <n v="439171"/>
    <x v="1"/>
    <d v="2022-07-04T00:00:00"/>
    <x v="1"/>
    <x v="3948"/>
    <s v="M97"/>
    <n v="10"/>
    <n v="7"/>
    <x v="18"/>
    <x v="2"/>
    <s v="None"/>
    <n v="21564"/>
    <x v="2"/>
    <x v="2"/>
    <x v="4061"/>
    <x v="3951"/>
    <n v="656"/>
    <n v="1111"/>
    <n v="5"/>
    <n v="2222"/>
    <n v="9"/>
    <n v="5555"/>
    <d v="2024-12-03T00:00:00"/>
    <n v="883"/>
    <x v="1"/>
    <n v="444.4"/>
  </r>
  <r>
    <x v="9"/>
    <s v="Lucknow"/>
    <s v="Men"/>
    <x v="7"/>
    <n v="56"/>
    <n v="439490"/>
    <x v="1"/>
    <d v="2022-07-04T00:00:00"/>
    <x v="6"/>
    <x v="3949"/>
    <s v="M31"/>
    <n v="9"/>
    <n v="8"/>
    <x v="2"/>
    <x v="1"/>
    <s v="CCTV, Alarm"/>
    <n v="82177"/>
    <x v="312"/>
    <x v="1"/>
    <x v="4062"/>
    <x v="3952"/>
    <n v="968"/>
    <n v="1824"/>
    <n v="2"/>
    <n v="1459.2"/>
    <n v="11"/>
    <n v="3648"/>
    <d v="2024-12-03T00:00:00"/>
    <n v="883"/>
    <x v="1"/>
    <n v="729.6"/>
  </r>
  <r>
    <x v="5"/>
    <s v="Jalna"/>
    <s v="Kids"/>
    <x v="4"/>
    <n v="12"/>
    <n v="419605"/>
    <x v="1"/>
    <d v="2022-07-05T00:00:00"/>
    <x v="2"/>
    <x v="3950"/>
    <s v="M19"/>
    <n v="10"/>
    <n v="9"/>
    <x v="13"/>
    <x v="1"/>
    <s v="CCTV"/>
    <n v="49915"/>
    <x v="121"/>
    <x v="1"/>
    <x v="4063"/>
    <x v="3953"/>
    <n v="603"/>
    <n v="1801"/>
    <n v="6"/>
    <n v="4322.3999999999996"/>
    <n v="11"/>
    <n v="10806"/>
    <d v="2024-12-03T00:00:00"/>
    <n v="882"/>
    <x v="1"/>
    <n v="720.4"/>
  </r>
  <r>
    <x v="9"/>
    <s v="Nashik"/>
    <s v="Women"/>
    <x v="9"/>
    <n v="37"/>
    <n v="435965"/>
    <x v="1"/>
    <d v="2022-07-05T00:00:00"/>
    <x v="6"/>
    <x v="3951"/>
    <s v="M8"/>
    <n v="10"/>
    <n v="9"/>
    <x v="16"/>
    <x v="1"/>
    <s v="CCTV, Alarm"/>
    <n v="22211"/>
    <x v="193"/>
    <x v="4"/>
    <x v="4064"/>
    <x v="3588"/>
    <n v="578"/>
    <n v="1436"/>
    <n v="6"/>
    <n v="3446.4"/>
    <n v="11"/>
    <n v="8616"/>
    <d v="2024-12-03T00:00:00"/>
    <n v="882"/>
    <x v="1"/>
    <n v="574.4"/>
  </r>
  <r>
    <x v="6"/>
    <s v="Rajkot"/>
    <s v="Women"/>
    <x v="8"/>
    <n v="78"/>
    <n v="417927"/>
    <x v="2"/>
    <d v="2022-07-05T00:00:00"/>
    <x v="1"/>
    <x v="3952"/>
    <s v="M87"/>
    <n v="11"/>
    <n v="8"/>
    <x v="1"/>
    <x v="2"/>
    <s v="CCTV"/>
    <n v="67293"/>
    <x v="281"/>
    <x v="8"/>
    <x v="4065"/>
    <x v="3954"/>
    <n v="889"/>
    <n v="2756"/>
    <n v="5"/>
    <n v="5512"/>
    <n v="9"/>
    <n v="13780"/>
    <d v="2024-12-03T00:00:00"/>
    <n v="882"/>
    <x v="1"/>
    <n v="1102.4000000000001"/>
  </r>
  <r>
    <x v="9"/>
    <s v="Lucknow"/>
    <s v="Women"/>
    <x v="2"/>
    <n v="43"/>
    <n v="412578"/>
    <x v="2"/>
    <d v="2022-07-05T00:00:00"/>
    <x v="7"/>
    <x v="3953"/>
    <s v="M99"/>
    <n v="10"/>
    <n v="9"/>
    <x v="16"/>
    <x v="1"/>
    <s v="Alarm"/>
    <n v="51966"/>
    <x v="83"/>
    <x v="11"/>
    <x v="4066"/>
    <x v="3955"/>
    <n v="286"/>
    <n v="2287"/>
    <n v="1"/>
    <n v="914.8"/>
    <n v="11"/>
    <n v="2287"/>
    <d v="2024-12-03T00:00:00"/>
    <n v="882"/>
    <x v="1"/>
    <n v="914.8"/>
  </r>
  <r>
    <x v="9"/>
    <s v="Kolkata"/>
    <s v="Men"/>
    <x v="6"/>
    <n v="80"/>
    <n v="438268"/>
    <x v="1"/>
    <d v="2022-07-05T00:00:00"/>
    <x v="5"/>
    <x v="3954"/>
    <s v="M72"/>
    <n v="11"/>
    <n v="8"/>
    <x v="4"/>
    <x v="2"/>
    <s v="CCTV"/>
    <n v="29193"/>
    <x v="56"/>
    <x v="12"/>
    <x v="4067"/>
    <x v="3956"/>
    <n v="780"/>
    <n v="1147"/>
    <n v="8"/>
    <n v="3670.4"/>
    <n v="9"/>
    <n v="9176"/>
    <d v="2024-12-03T00:00:00"/>
    <n v="882"/>
    <x v="1"/>
    <n v="458.8"/>
  </r>
  <r>
    <x v="2"/>
    <s v="Bengaluru"/>
    <s v="Women"/>
    <x v="4"/>
    <n v="15"/>
    <n v="426881"/>
    <x v="2"/>
    <d v="2022-07-06T00:00:00"/>
    <x v="4"/>
    <x v="3955"/>
    <s v="M7"/>
    <n v="11"/>
    <n v="8"/>
    <x v="15"/>
    <x v="2"/>
    <s v="CCTV, Alarm"/>
    <n v="95502"/>
    <x v="197"/>
    <x v="10"/>
    <x v="4068"/>
    <x v="2965"/>
    <n v="282"/>
    <n v="2963"/>
    <n v="3"/>
    <n v="3555.6"/>
    <n v="9"/>
    <n v="8889"/>
    <d v="2024-12-03T00:00:00"/>
    <n v="881"/>
    <x v="1"/>
    <n v="1185.2"/>
  </r>
  <r>
    <x v="9"/>
    <s v="Pune"/>
    <s v="Kids"/>
    <x v="3"/>
    <n v="88"/>
    <n v="429661"/>
    <x v="2"/>
    <d v="2022-07-06T00:00:00"/>
    <x v="7"/>
    <x v="3956"/>
    <s v="M12"/>
    <n v="11"/>
    <n v="8"/>
    <x v="5"/>
    <x v="2"/>
    <s v="None"/>
    <n v="64804"/>
    <x v="163"/>
    <x v="5"/>
    <x v="4069"/>
    <x v="3957"/>
    <n v="923"/>
    <n v="2875"/>
    <n v="4"/>
    <n v="4600"/>
    <n v="9"/>
    <n v="11500"/>
    <d v="2024-12-03T00:00:00"/>
    <n v="881"/>
    <x v="1"/>
    <n v="1150"/>
  </r>
  <r>
    <x v="8"/>
    <s v="Kanpur"/>
    <s v="Women"/>
    <x v="8"/>
    <n v="20"/>
    <n v="428113"/>
    <x v="2"/>
    <d v="2022-07-07T00:00:00"/>
    <x v="4"/>
    <x v="3957"/>
    <s v="M76"/>
    <n v="10"/>
    <n v="7"/>
    <x v="15"/>
    <x v="2"/>
    <s v="CCTV"/>
    <n v="52094"/>
    <x v="205"/>
    <x v="8"/>
    <x v="4070"/>
    <x v="3958"/>
    <n v="332"/>
    <n v="2627"/>
    <n v="3"/>
    <n v="3152.4"/>
    <n v="9"/>
    <n v="7881"/>
    <d v="2024-12-03T00:00:00"/>
    <n v="880"/>
    <x v="1"/>
    <n v="1050.8"/>
  </r>
  <r>
    <x v="5"/>
    <s v="Ranchi"/>
    <s v="Kids"/>
    <x v="5"/>
    <n v="77"/>
    <n v="406240"/>
    <x v="1"/>
    <d v="2022-07-07T00:00:00"/>
    <x v="3"/>
    <x v="3958"/>
    <s v="M52"/>
    <n v="10"/>
    <n v="7"/>
    <x v="9"/>
    <x v="1"/>
    <s v="CCTV"/>
    <n v="85200"/>
    <x v="3"/>
    <x v="3"/>
    <x v="4071"/>
    <x v="3959"/>
    <n v="943"/>
    <n v="1722"/>
    <n v="1"/>
    <n v="688.8"/>
    <n v="9"/>
    <n v="1722"/>
    <d v="2024-12-03T00:00:00"/>
    <n v="880"/>
    <x v="1"/>
    <n v="688.8"/>
  </r>
  <r>
    <x v="9"/>
    <s v="Coimbatore"/>
    <s v="Kids"/>
    <x v="7"/>
    <n v="81"/>
    <n v="438479"/>
    <x v="1"/>
    <d v="2022-07-07T00:00:00"/>
    <x v="1"/>
    <x v="3959"/>
    <s v="M53"/>
    <n v="9"/>
    <n v="8"/>
    <x v="10"/>
    <x v="1"/>
    <s v="Alarm"/>
    <n v="17866"/>
    <x v="274"/>
    <x v="8"/>
    <x v="4072"/>
    <x v="3960"/>
    <n v="255"/>
    <n v="2608"/>
    <n v="7"/>
    <n v="7302.4"/>
    <n v="11"/>
    <n v="18256"/>
    <d v="2024-12-03T00:00:00"/>
    <n v="880"/>
    <x v="1"/>
    <n v="1043.2"/>
  </r>
  <r>
    <x v="8"/>
    <s v="Faridabad"/>
    <s v="Kids"/>
    <x v="10"/>
    <n v="82"/>
    <n v="422938"/>
    <x v="1"/>
    <d v="2022-07-08T00:00:00"/>
    <x v="4"/>
    <x v="3960"/>
    <s v="M92"/>
    <n v="10"/>
    <n v="9"/>
    <x v="1"/>
    <x v="2"/>
    <s v="CCTV"/>
    <n v="74808"/>
    <x v="329"/>
    <x v="3"/>
    <x v="4073"/>
    <x v="3961"/>
    <n v="851"/>
    <n v="2487"/>
    <n v="3"/>
    <n v="2984.4"/>
    <n v="11"/>
    <n v="7461"/>
    <d v="2024-12-03T00:00:00"/>
    <n v="879"/>
    <x v="1"/>
    <n v="994.80000000000007"/>
  </r>
  <r>
    <x v="5"/>
    <s v="Pondicherry"/>
    <s v="Women"/>
    <x v="2"/>
    <n v="100"/>
    <n v="424693"/>
    <x v="2"/>
    <d v="2022-07-08T00:00:00"/>
    <x v="2"/>
    <x v="3961"/>
    <s v="M26"/>
    <n v="10"/>
    <n v="7"/>
    <x v="7"/>
    <x v="2"/>
    <s v="Alarm"/>
    <n v="23651"/>
    <x v="310"/>
    <x v="12"/>
    <x v="4074"/>
    <x v="3962"/>
    <n v="247"/>
    <n v="2854"/>
    <n v="6"/>
    <n v="6849.6"/>
    <n v="9"/>
    <n v="17124"/>
    <d v="2024-12-03T00:00:00"/>
    <n v="879"/>
    <x v="1"/>
    <n v="1141.6000000000001"/>
  </r>
  <r>
    <x v="5"/>
    <s v="Chhattisgarh"/>
    <s v="Women"/>
    <x v="3"/>
    <n v="98"/>
    <n v="404549"/>
    <x v="1"/>
    <d v="2022-07-08T00:00:00"/>
    <x v="6"/>
    <x v="3962"/>
    <s v="M11"/>
    <n v="11"/>
    <n v="8"/>
    <x v="2"/>
    <x v="1"/>
    <s v="None"/>
    <n v="80181"/>
    <x v="191"/>
    <x v="3"/>
    <x v="4075"/>
    <x v="3963"/>
    <n v="731"/>
    <n v="2848"/>
    <n v="8"/>
    <n v="9113.6"/>
    <n v="9"/>
    <n v="22784"/>
    <d v="2024-12-03T00:00:00"/>
    <n v="879"/>
    <x v="1"/>
    <n v="1139.2"/>
  </r>
  <r>
    <x v="3"/>
    <s v="Nashik"/>
    <s v="Women"/>
    <x v="6"/>
    <n v="64"/>
    <n v="406914"/>
    <x v="2"/>
    <d v="2022-07-08T00:00:00"/>
    <x v="2"/>
    <x v="3963"/>
    <s v="M18"/>
    <n v="11"/>
    <n v="8"/>
    <x v="4"/>
    <x v="1"/>
    <s v="None"/>
    <n v="10891"/>
    <x v="144"/>
    <x v="9"/>
    <x v="4076"/>
    <x v="3750"/>
    <n v="818"/>
    <n v="2373"/>
    <n v="3"/>
    <n v="2847.6"/>
    <n v="9"/>
    <n v="7119"/>
    <d v="2024-12-03T00:00:00"/>
    <n v="879"/>
    <x v="1"/>
    <n v="949.19999999999993"/>
  </r>
  <r>
    <x v="7"/>
    <s v="Visakhapatnam"/>
    <s v="Women"/>
    <x v="9"/>
    <n v="32"/>
    <n v="417809"/>
    <x v="2"/>
    <d v="2022-07-08T00:00:00"/>
    <x v="4"/>
    <x v="3964"/>
    <s v="M79"/>
    <n v="11"/>
    <n v="8"/>
    <x v="11"/>
    <x v="1"/>
    <s v="CCTV, Alarm"/>
    <n v="96870"/>
    <x v="66"/>
    <x v="3"/>
    <x v="4077"/>
    <x v="3368"/>
    <n v="226"/>
    <n v="1537"/>
    <n v="3"/>
    <n v="1844.4"/>
    <n v="9"/>
    <n v="4611"/>
    <d v="2024-12-03T00:00:00"/>
    <n v="879"/>
    <x v="1"/>
    <n v="614.80000000000007"/>
  </r>
  <r>
    <x v="3"/>
    <s v="Ranchi"/>
    <s v="Men"/>
    <x v="3"/>
    <n v="49"/>
    <n v="404639"/>
    <x v="1"/>
    <d v="2022-07-08T00:00:00"/>
    <x v="4"/>
    <x v="3965"/>
    <s v="M20"/>
    <n v="11"/>
    <n v="8"/>
    <x v="9"/>
    <x v="2"/>
    <s v="None"/>
    <n v="61895"/>
    <x v="49"/>
    <x v="2"/>
    <x v="4078"/>
    <x v="3964"/>
    <n v="435"/>
    <n v="858"/>
    <n v="4"/>
    <n v="1372.8"/>
    <n v="9"/>
    <n v="3432"/>
    <d v="2024-12-03T00:00:00"/>
    <n v="879"/>
    <x v="1"/>
    <n v="343.2"/>
  </r>
  <r>
    <x v="3"/>
    <s v="Jaipur"/>
    <s v="Men"/>
    <x v="2"/>
    <n v="41"/>
    <n v="421190"/>
    <x v="1"/>
    <d v="2022-07-10T00:00:00"/>
    <x v="2"/>
    <x v="3966"/>
    <s v="M9"/>
    <n v="10"/>
    <n v="9"/>
    <x v="18"/>
    <x v="2"/>
    <s v="None"/>
    <n v="91600"/>
    <x v="147"/>
    <x v="6"/>
    <x v="4079"/>
    <x v="3965"/>
    <n v="389"/>
    <n v="1198"/>
    <n v="1"/>
    <n v="479.2"/>
    <n v="11"/>
    <n v="1198"/>
    <d v="2024-12-03T00:00:00"/>
    <n v="877"/>
    <x v="1"/>
    <n v="479.2"/>
  </r>
  <r>
    <x v="6"/>
    <s v="Kolhapur"/>
    <s v="Kids"/>
    <x v="11"/>
    <n v="10"/>
    <n v="428689"/>
    <x v="1"/>
    <d v="2022-07-10T00:00:00"/>
    <x v="2"/>
    <x v="3967"/>
    <s v="M81"/>
    <n v="10"/>
    <n v="9"/>
    <x v="8"/>
    <x v="2"/>
    <s v="Alarm"/>
    <n v="88216"/>
    <x v="223"/>
    <x v="6"/>
    <x v="4080"/>
    <x v="3235"/>
    <n v="945"/>
    <n v="731"/>
    <n v="1"/>
    <n v="292.39999999999998"/>
    <n v="11"/>
    <n v="731"/>
    <d v="2024-12-03T00:00:00"/>
    <n v="877"/>
    <x v="1"/>
    <n v="292.39999999999998"/>
  </r>
  <r>
    <x v="2"/>
    <s v="Jalna"/>
    <s v="Women"/>
    <x v="5"/>
    <n v="94"/>
    <n v="428163"/>
    <x v="2"/>
    <d v="2022-07-10T00:00:00"/>
    <x v="6"/>
    <x v="3968"/>
    <s v="M69"/>
    <n v="11"/>
    <n v="8"/>
    <x v="13"/>
    <x v="2"/>
    <s v="CCTV, Alarm"/>
    <n v="95220"/>
    <x v="101"/>
    <x v="9"/>
    <x v="4081"/>
    <x v="3966"/>
    <n v="513"/>
    <n v="1873"/>
    <n v="8"/>
    <n v="5993.6"/>
    <n v="9"/>
    <n v="14984"/>
    <d v="2024-12-03T00:00:00"/>
    <n v="877"/>
    <x v="1"/>
    <n v="749.2"/>
  </r>
  <r>
    <x v="6"/>
    <s v="Surat"/>
    <s v="Men"/>
    <x v="6"/>
    <n v="83"/>
    <n v="424251"/>
    <x v="2"/>
    <d v="2022-07-10T00:00:00"/>
    <x v="7"/>
    <x v="3969"/>
    <s v="M22"/>
    <n v="10"/>
    <n v="7"/>
    <x v="8"/>
    <x v="2"/>
    <s v="CCTV"/>
    <n v="69026"/>
    <x v="167"/>
    <x v="12"/>
    <x v="4082"/>
    <x v="3967"/>
    <n v="576"/>
    <n v="2229"/>
    <n v="2"/>
    <n v="1783.2"/>
    <n v="9"/>
    <n v="4458"/>
    <d v="2024-12-03T00:00:00"/>
    <n v="877"/>
    <x v="1"/>
    <n v="891.6"/>
  </r>
  <r>
    <x v="3"/>
    <s v="Mysuru"/>
    <s v="Women"/>
    <x v="4"/>
    <n v="41"/>
    <n v="424481"/>
    <x v="1"/>
    <d v="2022-07-10T00:00:00"/>
    <x v="7"/>
    <x v="3970"/>
    <s v="M42"/>
    <n v="10"/>
    <n v="7"/>
    <x v="10"/>
    <x v="2"/>
    <s v="Alarm"/>
    <n v="41984"/>
    <x v="201"/>
    <x v="8"/>
    <x v="4083"/>
    <x v="3968"/>
    <n v="269"/>
    <n v="2236"/>
    <n v="4"/>
    <n v="3577.6"/>
    <n v="9"/>
    <n v="8944"/>
    <d v="2024-12-03T00:00:00"/>
    <n v="877"/>
    <x v="1"/>
    <n v="894.4"/>
  </r>
  <r>
    <x v="6"/>
    <s v="Goa"/>
    <s v="Kids"/>
    <x v="10"/>
    <n v="90"/>
    <n v="425712"/>
    <x v="2"/>
    <d v="2022-07-11T00:00:00"/>
    <x v="2"/>
    <x v="3971"/>
    <s v="M31"/>
    <n v="9"/>
    <n v="8"/>
    <x v="7"/>
    <x v="1"/>
    <s v="Alarm"/>
    <n v="76602"/>
    <x v="253"/>
    <x v="3"/>
    <x v="4084"/>
    <x v="3969"/>
    <n v="280"/>
    <n v="2610"/>
    <n v="3"/>
    <n v="3132"/>
    <n v="11"/>
    <n v="7830"/>
    <d v="2024-12-03T00:00:00"/>
    <n v="876"/>
    <x v="1"/>
    <n v="1044"/>
  </r>
  <r>
    <x v="9"/>
    <s v="Varanasi"/>
    <s v="Women"/>
    <x v="1"/>
    <n v="6"/>
    <n v="434560"/>
    <x v="2"/>
    <d v="2022-07-11T00:00:00"/>
    <x v="3"/>
    <x v="3972"/>
    <s v="M52"/>
    <n v="11"/>
    <n v="8"/>
    <x v="2"/>
    <x v="2"/>
    <s v="None"/>
    <n v="87096"/>
    <x v="119"/>
    <x v="11"/>
    <x v="4085"/>
    <x v="3970"/>
    <n v="981"/>
    <n v="2161"/>
    <n v="1"/>
    <n v="864.4"/>
    <n v="9"/>
    <n v="2161"/>
    <d v="2024-12-03T00:00:00"/>
    <n v="876"/>
    <x v="1"/>
    <n v="864.4"/>
  </r>
  <r>
    <x v="4"/>
    <s v="Nagpur"/>
    <s v="Kids"/>
    <x v="3"/>
    <n v="7"/>
    <n v="428781"/>
    <x v="1"/>
    <d v="2022-07-12T00:00:00"/>
    <x v="2"/>
    <x v="3973"/>
    <s v="M87"/>
    <n v="10"/>
    <n v="9"/>
    <x v="18"/>
    <x v="2"/>
    <s v="CCTV"/>
    <n v="58620"/>
    <x v="108"/>
    <x v="9"/>
    <x v="4086"/>
    <x v="3971"/>
    <n v="541"/>
    <n v="2296"/>
    <n v="8"/>
    <n v="7347.2"/>
    <n v="11"/>
    <n v="18368"/>
    <d v="2024-12-03T00:00:00"/>
    <n v="875"/>
    <x v="1"/>
    <n v="918.4"/>
  </r>
  <r>
    <x v="8"/>
    <s v="Jammu"/>
    <s v="Kids"/>
    <x v="5"/>
    <n v="84"/>
    <n v="412212"/>
    <x v="2"/>
    <d v="2022-07-13T00:00:00"/>
    <x v="6"/>
    <x v="3974"/>
    <s v="M30"/>
    <n v="11"/>
    <n v="8"/>
    <x v="17"/>
    <x v="2"/>
    <s v="CCTV"/>
    <n v="82671"/>
    <x v="156"/>
    <x v="5"/>
    <x v="4087"/>
    <x v="3972"/>
    <n v="351"/>
    <n v="2341"/>
    <n v="3"/>
    <n v="2809.2"/>
    <n v="9"/>
    <n v="7023"/>
    <d v="2024-12-03T00:00:00"/>
    <n v="874"/>
    <x v="1"/>
    <n v="936.4"/>
  </r>
  <r>
    <x v="9"/>
    <s v="Mysuru"/>
    <s v="Men"/>
    <x v="10"/>
    <n v="99"/>
    <n v="422691"/>
    <x v="1"/>
    <d v="2022-07-13T00:00:00"/>
    <x v="4"/>
    <x v="3975"/>
    <s v="M23"/>
    <n v="9"/>
    <n v="8"/>
    <x v="17"/>
    <x v="2"/>
    <s v="CCTV"/>
    <n v="49628"/>
    <x v="12"/>
    <x v="3"/>
    <x v="4088"/>
    <x v="3973"/>
    <n v="593"/>
    <n v="1947"/>
    <n v="4"/>
    <n v="3115.2"/>
    <n v="11"/>
    <n v="7788"/>
    <d v="2024-12-03T00:00:00"/>
    <n v="874"/>
    <x v="1"/>
    <n v="778.8"/>
  </r>
  <r>
    <x v="2"/>
    <s v="Patna"/>
    <s v="Men"/>
    <x v="3"/>
    <n v="82"/>
    <n v="417554"/>
    <x v="2"/>
    <d v="2022-07-13T00:00:00"/>
    <x v="3"/>
    <x v="3976"/>
    <s v="M96"/>
    <n v="11"/>
    <n v="8"/>
    <x v="2"/>
    <x v="2"/>
    <s v="CCTV"/>
    <n v="38743"/>
    <x v="1"/>
    <x v="1"/>
    <x v="4089"/>
    <x v="3974"/>
    <n v="774"/>
    <n v="2654"/>
    <n v="6"/>
    <n v="6369.6"/>
    <n v="9"/>
    <n v="15924"/>
    <d v="2024-12-03T00:00:00"/>
    <n v="874"/>
    <x v="1"/>
    <n v="1061.6000000000001"/>
  </r>
  <r>
    <x v="2"/>
    <s v="Solapur"/>
    <s v="Men"/>
    <x v="5"/>
    <n v="15"/>
    <n v="415639"/>
    <x v="2"/>
    <d v="2022-07-13T00:00:00"/>
    <x v="5"/>
    <x v="3977"/>
    <s v="M31"/>
    <n v="10"/>
    <n v="7"/>
    <x v="13"/>
    <x v="2"/>
    <s v="None"/>
    <n v="79744"/>
    <x v="114"/>
    <x v="2"/>
    <x v="4090"/>
    <x v="3975"/>
    <n v="252"/>
    <n v="2559"/>
    <n v="8"/>
    <n v="8188.8"/>
    <n v="9"/>
    <n v="20472"/>
    <d v="2024-12-03T00:00:00"/>
    <n v="874"/>
    <x v="1"/>
    <n v="1023.6"/>
  </r>
  <r>
    <x v="8"/>
    <s v="Agra"/>
    <s v="Kids"/>
    <x v="1"/>
    <n v="23"/>
    <n v="402191"/>
    <x v="1"/>
    <d v="2022-07-13T00:00:00"/>
    <x v="3"/>
    <x v="3978"/>
    <s v="M89"/>
    <n v="10"/>
    <n v="9"/>
    <x v="12"/>
    <x v="2"/>
    <s v="None"/>
    <n v="31074"/>
    <x v="279"/>
    <x v="5"/>
    <x v="4091"/>
    <x v="3976"/>
    <n v="647"/>
    <n v="726"/>
    <n v="7"/>
    <n v="2032.8"/>
    <n v="11"/>
    <n v="5082"/>
    <d v="2024-12-03T00:00:00"/>
    <n v="874"/>
    <x v="1"/>
    <n v="290.39999999999998"/>
  </r>
  <r>
    <x v="3"/>
    <s v="Coimbatore"/>
    <s v="Kids"/>
    <x v="9"/>
    <n v="52"/>
    <n v="418707"/>
    <x v="1"/>
    <d v="2022-07-14T00:00:00"/>
    <x v="5"/>
    <x v="3979"/>
    <s v="M92"/>
    <n v="10"/>
    <n v="9"/>
    <x v="9"/>
    <x v="2"/>
    <s v="CCTV, Alarm"/>
    <n v="84928"/>
    <x v="5"/>
    <x v="5"/>
    <x v="4092"/>
    <x v="3977"/>
    <n v="840"/>
    <n v="2061"/>
    <n v="7"/>
    <n v="5770.8"/>
    <n v="11"/>
    <n v="14427"/>
    <d v="2024-12-03T00:00:00"/>
    <n v="873"/>
    <x v="1"/>
    <n v="824.4"/>
  </r>
  <r>
    <x v="4"/>
    <s v="Mysuru"/>
    <s v="Kids"/>
    <x v="11"/>
    <n v="40"/>
    <n v="434306"/>
    <x v="1"/>
    <d v="2022-07-15T00:00:00"/>
    <x v="3"/>
    <x v="3980"/>
    <s v="M25"/>
    <n v="10"/>
    <n v="9"/>
    <x v="11"/>
    <x v="2"/>
    <s v="CCTV, Alarm"/>
    <n v="94791"/>
    <x v="318"/>
    <x v="1"/>
    <x v="4093"/>
    <x v="3978"/>
    <n v="557"/>
    <n v="2537"/>
    <n v="2"/>
    <n v="2029.6"/>
    <n v="11"/>
    <n v="5074"/>
    <d v="2024-12-03T00:00:00"/>
    <n v="872"/>
    <x v="1"/>
    <n v="1014.8"/>
  </r>
  <r>
    <x v="7"/>
    <s v="Mumbai"/>
    <s v="Men"/>
    <x v="7"/>
    <n v="86"/>
    <n v="421386"/>
    <x v="1"/>
    <d v="2022-07-15T00:00:00"/>
    <x v="7"/>
    <x v="3981"/>
    <s v="M3"/>
    <n v="11"/>
    <n v="8"/>
    <x v="13"/>
    <x v="2"/>
    <s v="None"/>
    <n v="31159"/>
    <x v="298"/>
    <x v="9"/>
    <x v="4094"/>
    <x v="3076"/>
    <n v="393"/>
    <n v="2408"/>
    <n v="8"/>
    <n v="7705.6"/>
    <n v="9"/>
    <n v="19264"/>
    <d v="2024-12-03T00:00:00"/>
    <n v="872"/>
    <x v="1"/>
    <n v="963.2"/>
  </r>
  <r>
    <x v="9"/>
    <s v="Kochi"/>
    <s v="Men"/>
    <x v="10"/>
    <n v="64"/>
    <n v="433545"/>
    <x v="2"/>
    <d v="2022-07-15T00:00:00"/>
    <x v="7"/>
    <x v="3982"/>
    <s v="M51"/>
    <n v="10"/>
    <n v="9"/>
    <x v="14"/>
    <x v="1"/>
    <s v="CCTV, Alarm"/>
    <n v="91941"/>
    <x v="33"/>
    <x v="8"/>
    <x v="4095"/>
    <x v="3979"/>
    <n v="688"/>
    <n v="1444"/>
    <n v="2"/>
    <n v="1155.2"/>
    <n v="11"/>
    <n v="2888"/>
    <d v="2024-12-03T00:00:00"/>
    <n v="872"/>
    <x v="1"/>
    <n v="577.6"/>
  </r>
  <r>
    <x v="8"/>
    <s v="Nashik"/>
    <s v="Men"/>
    <x v="10"/>
    <n v="64"/>
    <n v="401344"/>
    <x v="1"/>
    <d v="2022-07-16T00:00:00"/>
    <x v="1"/>
    <x v="3983"/>
    <s v="M65"/>
    <n v="9"/>
    <n v="8"/>
    <x v="15"/>
    <x v="2"/>
    <s v="None"/>
    <n v="40439"/>
    <x v="238"/>
    <x v="11"/>
    <x v="4096"/>
    <x v="3980"/>
    <n v="407"/>
    <n v="2050"/>
    <n v="8"/>
    <n v="6560"/>
    <n v="11"/>
    <n v="16400"/>
    <d v="2024-12-03T00:00:00"/>
    <n v="871"/>
    <x v="1"/>
    <n v="820"/>
  </r>
  <r>
    <x v="6"/>
    <s v="Kolkata"/>
    <s v="Kids"/>
    <x v="3"/>
    <n v="54"/>
    <n v="419016"/>
    <x v="1"/>
    <d v="2022-07-16T00:00:00"/>
    <x v="6"/>
    <x v="3984"/>
    <s v="M43"/>
    <n v="11"/>
    <n v="8"/>
    <x v="8"/>
    <x v="1"/>
    <s v="CCTV, Alarm"/>
    <n v="53404"/>
    <x v="41"/>
    <x v="5"/>
    <x v="4097"/>
    <x v="3981"/>
    <n v="697"/>
    <n v="1868"/>
    <n v="8"/>
    <n v="5977.6"/>
    <n v="9"/>
    <n v="14944"/>
    <d v="2024-12-03T00:00:00"/>
    <n v="871"/>
    <x v="1"/>
    <n v="747.2"/>
  </r>
  <r>
    <x v="2"/>
    <s v="Bhopal"/>
    <s v="Kids"/>
    <x v="1"/>
    <n v="28"/>
    <n v="429026"/>
    <x v="1"/>
    <d v="2022-07-16T00:00:00"/>
    <x v="3"/>
    <x v="3985"/>
    <s v="M23"/>
    <n v="10"/>
    <n v="7"/>
    <x v="3"/>
    <x v="2"/>
    <s v="CCTV"/>
    <n v="97968"/>
    <x v="59"/>
    <x v="9"/>
    <x v="4098"/>
    <x v="3982"/>
    <n v="542"/>
    <n v="2557"/>
    <n v="6"/>
    <n v="6136.8"/>
    <n v="9"/>
    <n v="15342"/>
    <d v="2024-12-03T00:00:00"/>
    <n v="871"/>
    <x v="1"/>
    <n v="1022.8000000000001"/>
  </r>
  <r>
    <x v="5"/>
    <s v="Goa"/>
    <s v="Women"/>
    <x v="5"/>
    <n v="2"/>
    <n v="437058"/>
    <x v="2"/>
    <d v="2022-07-16T00:00:00"/>
    <x v="1"/>
    <x v="3986"/>
    <s v="M77"/>
    <n v="9"/>
    <n v="8"/>
    <x v="13"/>
    <x v="2"/>
    <s v="CCTV"/>
    <n v="27699"/>
    <x v="199"/>
    <x v="3"/>
    <x v="4099"/>
    <x v="3983"/>
    <n v="376"/>
    <n v="1699"/>
    <n v="3"/>
    <n v="2038.8"/>
    <n v="11"/>
    <n v="5097"/>
    <d v="2024-12-03T00:00:00"/>
    <n v="871"/>
    <x v="1"/>
    <n v="679.6"/>
  </r>
  <r>
    <x v="2"/>
    <s v="Pune"/>
    <s v="Kids"/>
    <x v="4"/>
    <n v="58"/>
    <n v="429665"/>
    <x v="2"/>
    <d v="2022-07-16T00:00:00"/>
    <x v="4"/>
    <x v="3987"/>
    <s v="M95"/>
    <n v="10"/>
    <n v="7"/>
    <x v="14"/>
    <x v="1"/>
    <s v="Alarm"/>
    <n v="84883"/>
    <x v="298"/>
    <x v="9"/>
    <x v="4100"/>
    <x v="3984"/>
    <n v="377"/>
    <n v="1471"/>
    <n v="8"/>
    <n v="4707.2"/>
    <n v="9"/>
    <n v="11768"/>
    <d v="2024-12-03T00:00:00"/>
    <n v="871"/>
    <x v="1"/>
    <n v="588.4"/>
  </r>
  <r>
    <x v="2"/>
    <s v="Varanasi"/>
    <s v="Men"/>
    <x v="1"/>
    <n v="47"/>
    <n v="403012"/>
    <x v="1"/>
    <d v="2022-07-16T00:00:00"/>
    <x v="1"/>
    <x v="3988"/>
    <s v="M93"/>
    <n v="9"/>
    <n v="8"/>
    <x v="7"/>
    <x v="1"/>
    <s v="None"/>
    <n v="47977"/>
    <x v="75"/>
    <x v="4"/>
    <x v="4101"/>
    <x v="3985"/>
    <n v="497"/>
    <n v="2778"/>
    <n v="7"/>
    <n v="7778.4"/>
    <n v="11"/>
    <n v="19446"/>
    <d v="2024-12-03T00:00:00"/>
    <n v="871"/>
    <x v="1"/>
    <n v="1111.2"/>
  </r>
  <r>
    <x v="5"/>
    <s v="Kolkata"/>
    <s v="Kids"/>
    <x v="1"/>
    <n v="6"/>
    <n v="431265"/>
    <x v="1"/>
    <d v="2022-07-17T00:00:00"/>
    <x v="7"/>
    <x v="3989"/>
    <s v="M81"/>
    <n v="10"/>
    <n v="7"/>
    <x v="12"/>
    <x v="1"/>
    <s v="None"/>
    <n v="74874"/>
    <x v="199"/>
    <x v="3"/>
    <x v="4102"/>
    <x v="3986"/>
    <n v="732"/>
    <n v="2274"/>
    <n v="3"/>
    <n v="2728.8"/>
    <n v="9"/>
    <n v="6822"/>
    <d v="2024-12-03T00:00:00"/>
    <n v="870"/>
    <x v="1"/>
    <n v="909.6"/>
  </r>
  <r>
    <x v="7"/>
    <s v="Agra"/>
    <s v="Women"/>
    <x v="3"/>
    <n v="95"/>
    <n v="439590"/>
    <x v="1"/>
    <d v="2022-07-17T00:00:00"/>
    <x v="7"/>
    <x v="3990"/>
    <s v="M52"/>
    <n v="11"/>
    <n v="8"/>
    <x v="4"/>
    <x v="2"/>
    <s v="Alarm"/>
    <n v="51983"/>
    <x v="198"/>
    <x v="4"/>
    <x v="4103"/>
    <x v="3987"/>
    <n v="745"/>
    <n v="2064"/>
    <n v="4"/>
    <n v="3302.4"/>
    <n v="9"/>
    <n v="8256"/>
    <d v="2024-12-03T00:00:00"/>
    <n v="870"/>
    <x v="1"/>
    <n v="825.6"/>
  </r>
  <r>
    <x v="7"/>
    <s v="Pune"/>
    <s v="Men"/>
    <x v="6"/>
    <n v="19"/>
    <n v="410488"/>
    <x v="1"/>
    <d v="2022-07-17T00:00:00"/>
    <x v="4"/>
    <x v="3991"/>
    <s v="M12"/>
    <n v="9"/>
    <n v="8"/>
    <x v="10"/>
    <x v="2"/>
    <s v="Alarm"/>
    <n v="46453"/>
    <x v="33"/>
    <x v="8"/>
    <x v="4104"/>
    <x v="3988"/>
    <n v="968"/>
    <n v="2128"/>
    <n v="4"/>
    <n v="3404.8"/>
    <n v="11"/>
    <n v="8512"/>
    <d v="2024-12-03T00:00:00"/>
    <n v="870"/>
    <x v="1"/>
    <n v="851.2"/>
  </r>
  <r>
    <x v="5"/>
    <s v="Satara"/>
    <s v="Women"/>
    <x v="10"/>
    <n v="61"/>
    <n v="431812"/>
    <x v="1"/>
    <d v="2022-07-17T00:00:00"/>
    <x v="3"/>
    <x v="3992"/>
    <s v="M35"/>
    <n v="10"/>
    <n v="7"/>
    <x v="14"/>
    <x v="2"/>
    <s v="CCTV"/>
    <n v="33287"/>
    <x v="71"/>
    <x v="9"/>
    <x v="4105"/>
    <x v="3989"/>
    <n v="737"/>
    <n v="890"/>
    <n v="2"/>
    <n v="712"/>
    <n v="9"/>
    <n v="1780"/>
    <d v="2024-12-03T00:00:00"/>
    <n v="870"/>
    <x v="1"/>
    <n v="356"/>
  </r>
  <r>
    <x v="4"/>
    <s v="Kochi"/>
    <s v="Kids"/>
    <x v="5"/>
    <n v="43"/>
    <n v="433872"/>
    <x v="2"/>
    <d v="2022-07-17T00:00:00"/>
    <x v="7"/>
    <x v="3993"/>
    <s v="M50"/>
    <n v="10"/>
    <n v="7"/>
    <x v="14"/>
    <x v="2"/>
    <s v="Alarm"/>
    <n v="59053"/>
    <x v="157"/>
    <x v="8"/>
    <x v="4106"/>
    <x v="3990"/>
    <n v="490"/>
    <n v="1384"/>
    <n v="8"/>
    <n v="4428.8"/>
    <n v="9"/>
    <n v="11072"/>
    <d v="2024-12-03T00:00:00"/>
    <n v="870"/>
    <x v="1"/>
    <n v="553.6"/>
  </r>
  <r>
    <x v="7"/>
    <s v="Noida"/>
    <s v="Kids"/>
    <x v="9"/>
    <n v="1"/>
    <n v="408901"/>
    <x v="2"/>
    <d v="2022-07-17T00:00:00"/>
    <x v="5"/>
    <x v="3994"/>
    <s v="M25"/>
    <n v="10"/>
    <n v="9"/>
    <x v="8"/>
    <x v="2"/>
    <s v="CCTV"/>
    <n v="94053"/>
    <x v="63"/>
    <x v="5"/>
    <x v="4107"/>
    <x v="3991"/>
    <n v="815"/>
    <n v="687"/>
    <n v="5"/>
    <n v="1374"/>
    <n v="11"/>
    <n v="3435"/>
    <d v="2024-12-03T00:00:00"/>
    <n v="870"/>
    <x v="1"/>
    <n v="274.8"/>
  </r>
  <r>
    <x v="2"/>
    <s v="Mumbai"/>
    <s v="Men"/>
    <x v="1"/>
    <n v="4"/>
    <n v="405685"/>
    <x v="1"/>
    <d v="2022-07-18T00:00:00"/>
    <x v="6"/>
    <x v="3995"/>
    <s v="M65"/>
    <n v="10"/>
    <n v="7"/>
    <x v="6"/>
    <x v="2"/>
    <s v="CCTV, Alarm"/>
    <n v="43132"/>
    <x v="94"/>
    <x v="2"/>
    <x v="4108"/>
    <x v="3992"/>
    <n v="345"/>
    <n v="1646"/>
    <n v="4"/>
    <n v="2633.6"/>
    <n v="9"/>
    <n v="6584"/>
    <d v="2024-12-03T00:00:00"/>
    <n v="869"/>
    <x v="1"/>
    <n v="658.4"/>
  </r>
  <r>
    <x v="7"/>
    <s v="Satara"/>
    <s v="Men"/>
    <x v="2"/>
    <n v="17"/>
    <n v="433913"/>
    <x v="2"/>
    <d v="2022-07-18T00:00:00"/>
    <x v="6"/>
    <x v="3996"/>
    <s v="M51"/>
    <n v="9"/>
    <n v="8"/>
    <x v="1"/>
    <x v="1"/>
    <s v="None"/>
    <n v="16249"/>
    <x v="106"/>
    <x v="12"/>
    <x v="4109"/>
    <x v="3993"/>
    <n v="358"/>
    <n v="1385"/>
    <n v="5"/>
    <n v="2770"/>
    <n v="11"/>
    <n v="6925"/>
    <d v="2024-12-03T00:00:00"/>
    <n v="869"/>
    <x v="1"/>
    <n v="554"/>
  </r>
  <r>
    <x v="8"/>
    <s v="Pondicherry"/>
    <s v="Women"/>
    <x v="10"/>
    <n v="58"/>
    <n v="400273"/>
    <x v="1"/>
    <d v="2022-07-18T00:00:00"/>
    <x v="3"/>
    <x v="3997"/>
    <s v="M33"/>
    <n v="10"/>
    <n v="9"/>
    <x v="15"/>
    <x v="2"/>
    <s v="CCTV"/>
    <n v="16097"/>
    <x v="50"/>
    <x v="9"/>
    <x v="4110"/>
    <x v="3994"/>
    <n v="612"/>
    <n v="1390"/>
    <n v="8"/>
    <n v="4448"/>
    <n v="11"/>
    <n v="11120"/>
    <d v="2024-12-03T00:00:00"/>
    <n v="869"/>
    <x v="1"/>
    <n v="556"/>
  </r>
  <r>
    <x v="2"/>
    <s v="Pondicherry"/>
    <s v="Women"/>
    <x v="5"/>
    <n v="21"/>
    <n v="400133"/>
    <x v="1"/>
    <d v="2022-07-18T00:00:00"/>
    <x v="6"/>
    <x v="3998"/>
    <s v="M80"/>
    <n v="11"/>
    <n v="8"/>
    <x v="7"/>
    <x v="2"/>
    <s v="None"/>
    <n v="94025"/>
    <x v="101"/>
    <x v="9"/>
    <x v="4111"/>
    <x v="3995"/>
    <n v="446"/>
    <n v="2449"/>
    <n v="7"/>
    <n v="6857.2"/>
    <n v="9"/>
    <n v="17143"/>
    <d v="2024-12-03T00:00:00"/>
    <n v="869"/>
    <x v="1"/>
    <n v="979.6"/>
  </r>
  <r>
    <x v="8"/>
    <s v="Madurai"/>
    <s v="Women"/>
    <x v="2"/>
    <n v="64"/>
    <n v="406879"/>
    <x v="2"/>
    <d v="2022-07-18T00:00:00"/>
    <x v="5"/>
    <x v="3999"/>
    <s v="M27"/>
    <n v="9"/>
    <n v="8"/>
    <x v="8"/>
    <x v="2"/>
    <s v="CCTV"/>
    <n v="15979"/>
    <x v="93"/>
    <x v="10"/>
    <x v="4112"/>
    <x v="3996"/>
    <n v="866"/>
    <n v="2907"/>
    <n v="7"/>
    <n v="8139.6"/>
    <n v="11"/>
    <n v="20349"/>
    <d v="2024-12-03T00:00:00"/>
    <n v="869"/>
    <x v="1"/>
    <n v="1162.8"/>
  </r>
  <r>
    <x v="7"/>
    <s v="Pune"/>
    <s v="Kids"/>
    <x v="4"/>
    <n v="50"/>
    <n v="436287"/>
    <x v="1"/>
    <d v="2022-07-19T00:00:00"/>
    <x v="6"/>
    <x v="4000"/>
    <s v="M67"/>
    <n v="10"/>
    <n v="7"/>
    <x v="6"/>
    <x v="1"/>
    <s v="CCTV"/>
    <n v="78730"/>
    <x v="70"/>
    <x v="6"/>
    <x v="4113"/>
    <x v="3997"/>
    <n v="900"/>
    <n v="889"/>
    <n v="1"/>
    <n v="355.6"/>
    <n v="9"/>
    <n v="889"/>
    <d v="2024-12-03T00:00:00"/>
    <n v="868"/>
    <x v="1"/>
    <n v="355.6"/>
  </r>
  <r>
    <x v="5"/>
    <s v="Bengaluru"/>
    <s v="Kids"/>
    <x v="5"/>
    <n v="93"/>
    <n v="412083"/>
    <x v="1"/>
    <d v="2022-07-19T00:00:00"/>
    <x v="5"/>
    <x v="4001"/>
    <s v="M12"/>
    <n v="9"/>
    <n v="8"/>
    <x v="14"/>
    <x v="1"/>
    <s v="Alarm"/>
    <n v="22408"/>
    <x v="248"/>
    <x v="12"/>
    <x v="4114"/>
    <x v="3998"/>
    <n v="694"/>
    <n v="763"/>
    <n v="1"/>
    <n v="305.2"/>
    <n v="11"/>
    <n v="763"/>
    <d v="2024-12-03T00:00:00"/>
    <n v="868"/>
    <x v="1"/>
    <n v="305.2"/>
  </r>
  <r>
    <x v="3"/>
    <s v="Thane"/>
    <s v="Kids"/>
    <x v="7"/>
    <n v="77"/>
    <n v="407271"/>
    <x v="1"/>
    <d v="2022-07-19T00:00:00"/>
    <x v="1"/>
    <x v="4002"/>
    <s v="M22"/>
    <n v="10"/>
    <n v="9"/>
    <x v="2"/>
    <x v="1"/>
    <s v="Alarm"/>
    <n v="84678"/>
    <x v="196"/>
    <x v="12"/>
    <x v="4115"/>
    <x v="3999"/>
    <n v="939"/>
    <n v="928"/>
    <n v="5"/>
    <n v="1856"/>
    <n v="11"/>
    <n v="4640"/>
    <d v="2024-12-03T00:00:00"/>
    <n v="868"/>
    <x v="1"/>
    <n v="371.2"/>
  </r>
  <r>
    <x v="8"/>
    <s v="Kolhapur"/>
    <s v="Kids"/>
    <x v="7"/>
    <n v="97"/>
    <n v="403504"/>
    <x v="2"/>
    <d v="2022-07-20T00:00:00"/>
    <x v="5"/>
    <x v="4003"/>
    <s v="M61"/>
    <n v="9"/>
    <n v="8"/>
    <x v="3"/>
    <x v="1"/>
    <s v="CCTV, Alarm"/>
    <n v="16263"/>
    <x v="90"/>
    <x v="11"/>
    <x v="4116"/>
    <x v="4000"/>
    <n v="272"/>
    <n v="2639"/>
    <n v="4"/>
    <n v="4222.3999999999996"/>
    <n v="11"/>
    <n v="10556"/>
    <d v="2024-12-03T00:00:00"/>
    <n v="867"/>
    <x v="1"/>
    <n v="1055.5999999999999"/>
  </r>
  <r>
    <x v="9"/>
    <s v="Hyderabad"/>
    <s v="Men"/>
    <x v="4"/>
    <n v="8"/>
    <n v="430723"/>
    <x v="2"/>
    <d v="2022-07-20T00:00:00"/>
    <x v="5"/>
    <x v="4004"/>
    <s v="M20"/>
    <n v="11"/>
    <n v="8"/>
    <x v="2"/>
    <x v="2"/>
    <s v="CCTV"/>
    <n v="54833"/>
    <x v="52"/>
    <x v="11"/>
    <x v="4117"/>
    <x v="4001"/>
    <n v="963"/>
    <n v="2537"/>
    <n v="4"/>
    <n v="4059.2"/>
    <n v="9"/>
    <n v="10148"/>
    <d v="2024-12-03T00:00:00"/>
    <n v="867"/>
    <x v="1"/>
    <n v="1014.8"/>
  </r>
  <r>
    <x v="8"/>
    <s v="Jaipur"/>
    <s v="Women"/>
    <x v="6"/>
    <n v="60"/>
    <n v="406202"/>
    <x v="1"/>
    <d v="2022-07-20T00:00:00"/>
    <x v="5"/>
    <x v="4005"/>
    <s v="M12"/>
    <n v="11"/>
    <n v="8"/>
    <x v="11"/>
    <x v="2"/>
    <s v="CCTV, Alarm"/>
    <n v="57082"/>
    <x v="161"/>
    <x v="1"/>
    <x v="4118"/>
    <x v="4002"/>
    <n v="646"/>
    <n v="1067"/>
    <n v="1"/>
    <n v="426.8"/>
    <n v="9"/>
    <n v="1067"/>
    <d v="2024-12-03T00:00:00"/>
    <n v="867"/>
    <x v="1"/>
    <n v="426.8"/>
  </r>
  <r>
    <x v="4"/>
    <s v="Pune"/>
    <s v="Women"/>
    <x v="3"/>
    <n v="10"/>
    <n v="438827"/>
    <x v="1"/>
    <d v="2022-07-20T00:00:00"/>
    <x v="5"/>
    <x v="4006"/>
    <s v="M56"/>
    <n v="9"/>
    <n v="8"/>
    <x v="4"/>
    <x v="2"/>
    <s v="Alarm"/>
    <n v="14468"/>
    <x v="230"/>
    <x v="12"/>
    <x v="4119"/>
    <x v="4003"/>
    <n v="300"/>
    <n v="2755"/>
    <n v="4"/>
    <n v="4408"/>
    <n v="11"/>
    <n v="11020"/>
    <d v="2024-12-03T00:00:00"/>
    <n v="867"/>
    <x v="1"/>
    <n v="1102"/>
  </r>
  <r>
    <x v="6"/>
    <s v="Bengaluru"/>
    <s v="Kids"/>
    <x v="11"/>
    <n v="83"/>
    <n v="439503"/>
    <x v="1"/>
    <d v="2022-07-20T00:00:00"/>
    <x v="1"/>
    <x v="4007"/>
    <s v="M78"/>
    <n v="9"/>
    <n v="8"/>
    <x v="13"/>
    <x v="1"/>
    <s v="Alarm"/>
    <n v="30430"/>
    <x v="146"/>
    <x v="3"/>
    <x v="4120"/>
    <x v="4004"/>
    <n v="236"/>
    <n v="2641"/>
    <n v="2"/>
    <n v="2112.8000000000002"/>
    <n v="11"/>
    <n v="5282"/>
    <d v="2024-12-03T00:00:00"/>
    <n v="867"/>
    <x v="1"/>
    <n v="1056.4000000000001"/>
  </r>
  <r>
    <x v="3"/>
    <s v="Jammu"/>
    <s v="Kids"/>
    <x v="10"/>
    <n v="49"/>
    <n v="421257"/>
    <x v="1"/>
    <d v="2022-07-21T00:00:00"/>
    <x v="2"/>
    <x v="824"/>
    <s v="M66"/>
    <n v="9"/>
    <n v="8"/>
    <x v="13"/>
    <x v="1"/>
    <s v="CCTV"/>
    <n v="77743"/>
    <x v="133"/>
    <x v="2"/>
    <x v="4121"/>
    <x v="4005"/>
    <n v="973"/>
    <n v="1507"/>
    <n v="2"/>
    <n v="1205.5999999999999"/>
    <n v="11"/>
    <n v="3014"/>
    <d v="2024-12-03T00:00:00"/>
    <n v="866"/>
    <x v="1"/>
    <n v="602.79999999999995"/>
  </r>
  <r>
    <x v="3"/>
    <s v="Pune"/>
    <s v="Women"/>
    <x v="6"/>
    <n v="13"/>
    <n v="423824"/>
    <x v="1"/>
    <d v="2022-07-21T00:00:00"/>
    <x v="1"/>
    <x v="1812"/>
    <s v="M15"/>
    <n v="10"/>
    <n v="7"/>
    <x v="2"/>
    <x v="2"/>
    <s v="None"/>
    <n v="60387"/>
    <x v="48"/>
    <x v="12"/>
    <x v="4122"/>
    <x v="4006"/>
    <n v="430"/>
    <n v="2908"/>
    <n v="6"/>
    <n v="6979.2"/>
    <n v="9"/>
    <n v="17448"/>
    <d v="2024-12-03T00:00:00"/>
    <n v="866"/>
    <x v="1"/>
    <n v="1163.2"/>
  </r>
  <r>
    <x v="3"/>
    <s v="Nagpur"/>
    <s v="Men"/>
    <x v="8"/>
    <n v="91"/>
    <n v="432553"/>
    <x v="2"/>
    <d v="2022-07-21T00:00:00"/>
    <x v="7"/>
    <x v="4008"/>
    <s v="M94"/>
    <n v="10"/>
    <n v="9"/>
    <x v="4"/>
    <x v="1"/>
    <s v="None"/>
    <n v="51064"/>
    <x v="266"/>
    <x v="5"/>
    <x v="4123"/>
    <x v="4007"/>
    <n v="732"/>
    <n v="2454"/>
    <n v="4"/>
    <n v="3926.4"/>
    <n v="11"/>
    <n v="9816"/>
    <d v="2024-12-03T00:00:00"/>
    <n v="866"/>
    <x v="1"/>
    <n v="981.6"/>
  </r>
  <r>
    <x v="9"/>
    <s v="Agra"/>
    <s v="Kids"/>
    <x v="9"/>
    <n v="10"/>
    <n v="424331"/>
    <x v="1"/>
    <d v="2022-07-21T00:00:00"/>
    <x v="3"/>
    <x v="4009"/>
    <s v="M91"/>
    <n v="11"/>
    <n v="8"/>
    <x v="16"/>
    <x v="1"/>
    <s v="None"/>
    <n v="56574"/>
    <x v="8"/>
    <x v="7"/>
    <x v="4124"/>
    <x v="4008"/>
    <n v="750"/>
    <n v="1573"/>
    <n v="8"/>
    <n v="5033.6000000000004"/>
    <n v="9"/>
    <n v="12584"/>
    <d v="2024-12-03T00:00:00"/>
    <n v="866"/>
    <x v="1"/>
    <n v="629.20000000000005"/>
  </r>
  <r>
    <x v="6"/>
    <s v="Jaipur"/>
    <s v="Kids"/>
    <x v="6"/>
    <n v="35"/>
    <n v="438817"/>
    <x v="2"/>
    <d v="2022-07-22T00:00:00"/>
    <x v="5"/>
    <x v="4010"/>
    <s v="M50"/>
    <n v="10"/>
    <n v="9"/>
    <x v="10"/>
    <x v="1"/>
    <s v="Alarm"/>
    <n v="56839"/>
    <x v="278"/>
    <x v="4"/>
    <x v="4125"/>
    <x v="4009"/>
    <n v="222"/>
    <n v="894"/>
    <n v="1"/>
    <n v="357.6"/>
    <n v="11"/>
    <n v="894"/>
    <d v="2024-12-03T00:00:00"/>
    <n v="865"/>
    <x v="1"/>
    <n v="357.6"/>
  </r>
  <r>
    <x v="7"/>
    <s v="Aurangabad"/>
    <s v="Kids"/>
    <x v="6"/>
    <n v="75"/>
    <n v="418330"/>
    <x v="1"/>
    <d v="2022-07-24T00:00:00"/>
    <x v="7"/>
    <x v="4011"/>
    <s v="M9"/>
    <n v="10"/>
    <n v="7"/>
    <x v="14"/>
    <x v="1"/>
    <s v="Alarm"/>
    <n v="24802"/>
    <x v="41"/>
    <x v="5"/>
    <x v="4126"/>
    <x v="4010"/>
    <n v="735"/>
    <n v="1155"/>
    <n v="2"/>
    <n v="924"/>
    <n v="9"/>
    <n v="2310"/>
    <d v="2024-12-03T00:00:00"/>
    <n v="863"/>
    <x v="1"/>
    <n v="462"/>
  </r>
  <r>
    <x v="4"/>
    <s v="Kolhapur"/>
    <s v="Women"/>
    <x v="1"/>
    <n v="68"/>
    <n v="433933"/>
    <x v="2"/>
    <d v="2022-07-24T00:00:00"/>
    <x v="4"/>
    <x v="4012"/>
    <s v="M81"/>
    <n v="10"/>
    <n v="9"/>
    <x v="5"/>
    <x v="1"/>
    <s v="Alarm"/>
    <n v="53932"/>
    <x v="265"/>
    <x v="10"/>
    <x v="4127"/>
    <x v="4011"/>
    <n v="572"/>
    <n v="1692"/>
    <n v="5"/>
    <n v="3384"/>
    <n v="11"/>
    <n v="8460"/>
    <d v="2024-12-03T00:00:00"/>
    <n v="863"/>
    <x v="1"/>
    <n v="676.8"/>
  </r>
  <r>
    <x v="4"/>
    <s v="Surat"/>
    <s v="Women"/>
    <x v="8"/>
    <n v="82"/>
    <n v="414933"/>
    <x v="2"/>
    <d v="2022-07-24T00:00:00"/>
    <x v="7"/>
    <x v="4013"/>
    <s v="M13"/>
    <n v="10"/>
    <n v="9"/>
    <x v="4"/>
    <x v="2"/>
    <s v="None"/>
    <n v="74142"/>
    <x v="183"/>
    <x v="5"/>
    <x v="4128"/>
    <x v="4012"/>
    <n v="744"/>
    <n v="2931"/>
    <n v="6"/>
    <n v="7034.4"/>
    <n v="11"/>
    <n v="17586"/>
    <d v="2024-12-03T00:00:00"/>
    <n v="863"/>
    <x v="1"/>
    <n v="1172.3999999999999"/>
  </r>
  <r>
    <x v="2"/>
    <s v="Jaipur"/>
    <s v="Women"/>
    <x v="10"/>
    <n v="54"/>
    <n v="427513"/>
    <x v="1"/>
    <d v="2022-07-25T00:00:00"/>
    <x v="2"/>
    <x v="4014"/>
    <s v="M19"/>
    <n v="9"/>
    <n v="8"/>
    <x v="5"/>
    <x v="1"/>
    <s v="CCTV, Alarm"/>
    <n v="98501"/>
    <x v="60"/>
    <x v="2"/>
    <x v="4129"/>
    <x v="4013"/>
    <n v="499"/>
    <n v="1369"/>
    <n v="1"/>
    <n v="547.6"/>
    <n v="11"/>
    <n v="1369"/>
    <d v="2024-12-03T00:00:00"/>
    <n v="862"/>
    <x v="1"/>
    <n v="547.6"/>
  </r>
  <r>
    <x v="3"/>
    <s v="Ahmedabad"/>
    <s v="Men"/>
    <x v="2"/>
    <n v="32"/>
    <n v="412824"/>
    <x v="1"/>
    <d v="2022-07-25T00:00:00"/>
    <x v="1"/>
    <x v="4015"/>
    <s v="M40"/>
    <n v="9"/>
    <n v="8"/>
    <x v="7"/>
    <x v="2"/>
    <s v="CCTV, Alarm"/>
    <n v="15304"/>
    <x v="271"/>
    <x v="3"/>
    <x v="4130"/>
    <x v="4014"/>
    <n v="433"/>
    <n v="832"/>
    <n v="4"/>
    <n v="1331.2"/>
    <n v="11"/>
    <n v="3328"/>
    <d v="2024-12-03T00:00:00"/>
    <n v="862"/>
    <x v="1"/>
    <n v="332.8"/>
  </r>
  <r>
    <x v="4"/>
    <s v="Hyderabad"/>
    <s v="Men"/>
    <x v="5"/>
    <n v="67"/>
    <n v="433973"/>
    <x v="2"/>
    <d v="2022-07-25T00:00:00"/>
    <x v="3"/>
    <x v="4016"/>
    <s v="M15"/>
    <n v="10"/>
    <n v="7"/>
    <x v="3"/>
    <x v="2"/>
    <s v="Alarm"/>
    <n v="48826"/>
    <x v="311"/>
    <x v="12"/>
    <x v="4131"/>
    <x v="4015"/>
    <n v="334"/>
    <n v="1491"/>
    <n v="8"/>
    <n v="4771.2"/>
    <n v="9"/>
    <n v="11928"/>
    <d v="2024-12-03T00:00:00"/>
    <n v="862"/>
    <x v="1"/>
    <n v="596.4"/>
  </r>
  <r>
    <x v="8"/>
    <s v="Jaipur"/>
    <s v="Kids"/>
    <x v="7"/>
    <n v="81"/>
    <n v="410199"/>
    <x v="1"/>
    <d v="2022-07-26T00:00:00"/>
    <x v="3"/>
    <x v="4017"/>
    <s v="M65"/>
    <n v="11"/>
    <n v="8"/>
    <x v="3"/>
    <x v="2"/>
    <s v="Alarm"/>
    <n v="63706"/>
    <x v="53"/>
    <x v="10"/>
    <x v="4132"/>
    <x v="4016"/>
    <n v="321"/>
    <n v="2423"/>
    <n v="4"/>
    <n v="3876.8"/>
    <n v="9"/>
    <n v="9692"/>
    <d v="2024-12-03T00:00:00"/>
    <n v="861"/>
    <x v="1"/>
    <n v="969.2"/>
  </r>
  <r>
    <x v="9"/>
    <s v="Jaipur"/>
    <s v="Men"/>
    <x v="7"/>
    <n v="94"/>
    <n v="426464"/>
    <x v="2"/>
    <d v="2022-07-26T00:00:00"/>
    <x v="2"/>
    <x v="4018"/>
    <s v="M14"/>
    <n v="11"/>
    <n v="8"/>
    <x v="2"/>
    <x v="1"/>
    <s v="None"/>
    <n v="31624"/>
    <x v="231"/>
    <x v="9"/>
    <x v="4133"/>
    <x v="4017"/>
    <n v="955"/>
    <n v="2864"/>
    <n v="5"/>
    <n v="5728"/>
    <n v="9"/>
    <n v="14320"/>
    <d v="2024-12-03T00:00:00"/>
    <n v="861"/>
    <x v="1"/>
    <n v="1145.5999999999999"/>
  </r>
  <r>
    <x v="2"/>
    <s v="Bhopal"/>
    <s v="Women"/>
    <x v="10"/>
    <n v="27"/>
    <n v="403603"/>
    <x v="1"/>
    <d v="2022-07-27T00:00:00"/>
    <x v="5"/>
    <x v="4019"/>
    <s v="M99"/>
    <n v="10"/>
    <n v="7"/>
    <x v="14"/>
    <x v="1"/>
    <s v="CCTV"/>
    <n v="56917"/>
    <x v="227"/>
    <x v="3"/>
    <x v="4134"/>
    <x v="4018"/>
    <n v="349"/>
    <n v="1001"/>
    <n v="2"/>
    <n v="800.8"/>
    <n v="9"/>
    <n v="2002"/>
    <d v="2024-12-03T00:00:00"/>
    <n v="860"/>
    <x v="1"/>
    <n v="400.4"/>
  </r>
  <r>
    <x v="9"/>
    <s v="New Delhi"/>
    <s v="Kids"/>
    <x v="9"/>
    <n v="3"/>
    <n v="415344"/>
    <x v="2"/>
    <d v="2022-07-27T00:00:00"/>
    <x v="4"/>
    <x v="4020"/>
    <s v="M45"/>
    <n v="10"/>
    <n v="9"/>
    <x v="7"/>
    <x v="2"/>
    <s v="CCTV"/>
    <n v="23083"/>
    <x v="60"/>
    <x v="2"/>
    <x v="4135"/>
    <x v="1451"/>
    <n v="780"/>
    <n v="1809"/>
    <n v="3"/>
    <n v="2170.8000000000002"/>
    <n v="11"/>
    <n v="5427"/>
    <d v="2024-12-03T00:00:00"/>
    <n v="860"/>
    <x v="1"/>
    <n v="723.6"/>
  </r>
  <r>
    <x v="2"/>
    <s v="Indore"/>
    <s v="Men"/>
    <x v="2"/>
    <n v="77"/>
    <n v="438616"/>
    <x v="1"/>
    <d v="2022-07-27T00:00:00"/>
    <x v="6"/>
    <x v="4021"/>
    <s v="M59"/>
    <n v="9"/>
    <n v="8"/>
    <x v="18"/>
    <x v="2"/>
    <s v="None"/>
    <n v="50848"/>
    <x v="122"/>
    <x v="10"/>
    <x v="4136"/>
    <x v="4019"/>
    <n v="293"/>
    <n v="2689"/>
    <n v="3"/>
    <n v="3226.8"/>
    <n v="11"/>
    <n v="8067"/>
    <d v="2024-12-03T00:00:00"/>
    <n v="860"/>
    <x v="1"/>
    <n v="1075.6000000000001"/>
  </r>
  <r>
    <x v="3"/>
    <s v="Chandigarh"/>
    <s v="Men"/>
    <x v="10"/>
    <n v="18"/>
    <n v="404257"/>
    <x v="2"/>
    <d v="2022-07-27T00:00:00"/>
    <x v="1"/>
    <x v="4022"/>
    <s v="M5"/>
    <n v="10"/>
    <n v="9"/>
    <x v="17"/>
    <x v="2"/>
    <s v="Alarm"/>
    <n v="28719"/>
    <x v="94"/>
    <x v="2"/>
    <x v="4137"/>
    <x v="4020"/>
    <n v="370"/>
    <n v="981"/>
    <n v="5"/>
    <n v="1962"/>
    <n v="11"/>
    <n v="4905"/>
    <d v="2024-12-03T00:00:00"/>
    <n v="860"/>
    <x v="1"/>
    <n v="392.4"/>
  </r>
  <r>
    <x v="3"/>
    <s v="Aurangabad"/>
    <s v="Men"/>
    <x v="6"/>
    <n v="79"/>
    <n v="404690"/>
    <x v="2"/>
    <d v="2022-07-28T00:00:00"/>
    <x v="1"/>
    <x v="4023"/>
    <s v="M98"/>
    <n v="11"/>
    <n v="8"/>
    <x v="9"/>
    <x v="1"/>
    <s v="CCTV, Alarm"/>
    <n v="18417"/>
    <x v="34"/>
    <x v="9"/>
    <x v="4138"/>
    <x v="4021"/>
    <n v="308"/>
    <n v="1762"/>
    <n v="1"/>
    <n v="704.8"/>
    <n v="9"/>
    <n v="1762"/>
    <d v="2024-12-03T00:00:00"/>
    <n v="859"/>
    <x v="1"/>
    <n v="704.8"/>
  </r>
  <r>
    <x v="2"/>
    <s v="Guwahati"/>
    <s v="Men"/>
    <x v="8"/>
    <n v="8"/>
    <n v="405686"/>
    <x v="1"/>
    <d v="2022-07-28T00:00:00"/>
    <x v="4"/>
    <x v="4024"/>
    <s v="M20"/>
    <n v="10"/>
    <n v="9"/>
    <x v="2"/>
    <x v="2"/>
    <s v="Alarm"/>
    <n v="56589"/>
    <x v="56"/>
    <x v="12"/>
    <x v="4139"/>
    <x v="4022"/>
    <n v="391"/>
    <n v="2956"/>
    <n v="5"/>
    <n v="5912"/>
    <n v="11"/>
    <n v="14780"/>
    <d v="2024-12-03T00:00:00"/>
    <n v="859"/>
    <x v="1"/>
    <n v="1182.4000000000001"/>
  </r>
  <r>
    <x v="6"/>
    <s v="Madurai"/>
    <s v="Kids"/>
    <x v="7"/>
    <n v="75"/>
    <n v="428065"/>
    <x v="1"/>
    <d v="2022-07-29T00:00:00"/>
    <x v="5"/>
    <x v="4025"/>
    <s v="M56"/>
    <n v="11"/>
    <n v="8"/>
    <x v="11"/>
    <x v="1"/>
    <s v="Alarm"/>
    <n v="97353"/>
    <x v="172"/>
    <x v="2"/>
    <x v="4140"/>
    <x v="4023"/>
    <n v="963"/>
    <n v="2875"/>
    <n v="2"/>
    <n v="2300"/>
    <n v="9"/>
    <n v="5750"/>
    <d v="2024-12-03T00:00:00"/>
    <n v="858"/>
    <x v="1"/>
    <n v="1150"/>
  </r>
  <r>
    <x v="9"/>
    <s v="Hyderabad"/>
    <s v="Women"/>
    <x v="11"/>
    <n v="20"/>
    <n v="431034"/>
    <x v="2"/>
    <d v="2022-07-29T00:00:00"/>
    <x v="5"/>
    <x v="4026"/>
    <s v="M60"/>
    <n v="10"/>
    <n v="9"/>
    <x v="15"/>
    <x v="1"/>
    <s v="CCTV"/>
    <n v="46644"/>
    <x v="297"/>
    <x v="12"/>
    <x v="4141"/>
    <x v="4024"/>
    <n v="949"/>
    <n v="2665"/>
    <n v="5"/>
    <n v="5330"/>
    <n v="11"/>
    <n v="13325"/>
    <d v="2024-12-03T00:00:00"/>
    <n v="858"/>
    <x v="1"/>
    <n v="1066"/>
  </r>
  <r>
    <x v="3"/>
    <s v="Surat"/>
    <s v="Kids"/>
    <x v="9"/>
    <n v="80"/>
    <n v="419638"/>
    <x v="2"/>
    <d v="2022-07-29T00:00:00"/>
    <x v="5"/>
    <x v="4027"/>
    <s v="M87"/>
    <n v="10"/>
    <n v="7"/>
    <x v="16"/>
    <x v="1"/>
    <s v="CCTV, Alarm"/>
    <n v="15917"/>
    <x v="126"/>
    <x v="3"/>
    <x v="4142"/>
    <x v="4025"/>
    <n v="586"/>
    <n v="818"/>
    <n v="4"/>
    <n v="1308.8"/>
    <n v="9"/>
    <n v="3272"/>
    <d v="2024-12-03T00:00:00"/>
    <n v="858"/>
    <x v="1"/>
    <n v="327.2"/>
  </r>
  <r>
    <x v="9"/>
    <s v="Patna"/>
    <s v="Kids"/>
    <x v="7"/>
    <n v="11"/>
    <n v="439965"/>
    <x v="1"/>
    <d v="2022-07-29T00:00:00"/>
    <x v="6"/>
    <x v="4028"/>
    <s v="M47"/>
    <n v="9"/>
    <n v="8"/>
    <x v="6"/>
    <x v="1"/>
    <s v="None"/>
    <n v="82644"/>
    <x v="191"/>
    <x v="3"/>
    <x v="4143"/>
    <x v="4026"/>
    <n v="917"/>
    <n v="2353"/>
    <n v="8"/>
    <n v="7529.6"/>
    <n v="11"/>
    <n v="18824"/>
    <d v="2024-12-03T00:00:00"/>
    <n v="858"/>
    <x v="1"/>
    <n v="941.2"/>
  </r>
  <r>
    <x v="7"/>
    <s v="Kochi"/>
    <s v="Women"/>
    <x v="9"/>
    <n v="59"/>
    <n v="428258"/>
    <x v="1"/>
    <d v="2022-07-29T00:00:00"/>
    <x v="3"/>
    <x v="4029"/>
    <s v="M42"/>
    <n v="10"/>
    <n v="9"/>
    <x v="4"/>
    <x v="2"/>
    <s v="CCTV"/>
    <n v="29521"/>
    <x v="147"/>
    <x v="6"/>
    <x v="4144"/>
    <x v="4027"/>
    <n v="893"/>
    <n v="2329"/>
    <n v="2"/>
    <n v="1863.2"/>
    <n v="11"/>
    <n v="4658"/>
    <d v="2024-12-03T00:00:00"/>
    <n v="858"/>
    <x v="1"/>
    <n v="931.6"/>
  </r>
  <r>
    <x v="2"/>
    <s v="Guwahati"/>
    <s v="Women"/>
    <x v="11"/>
    <n v="20"/>
    <n v="402945"/>
    <x v="2"/>
    <d v="2022-07-29T00:00:00"/>
    <x v="5"/>
    <x v="4030"/>
    <s v="M19"/>
    <n v="10"/>
    <n v="9"/>
    <x v="15"/>
    <x v="1"/>
    <s v="CCTV, Alarm"/>
    <n v="41832"/>
    <x v="138"/>
    <x v="2"/>
    <x v="4145"/>
    <x v="4028"/>
    <n v="797"/>
    <n v="2218"/>
    <n v="5"/>
    <n v="4436"/>
    <n v="11"/>
    <n v="11090"/>
    <d v="2024-12-03T00:00:00"/>
    <n v="858"/>
    <x v="1"/>
    <n v="887.2"/>
  </r>
  <r>
    <x v="2"/>
    <s v="Goa"/>
    <s v="Women"/>
    <x v="2"/>
    <n v="87"/>
    <n v="409432"/>
    <x v="1"/>
    <d v="2022-07-29T00:00:00"/>
    <x v="7"/>
    <x v="4031"/>
    <s v="M97"/>
    <n v="10"/>
    <n v="9"/>
    <x v="15"/>
    <x v="1"/>
    <s v="None"/>
    <n v="11106"/>
    <x v="24"/>
    <x v="9"/>
    <x v="4146"/>
    <x v="4029"/>
    <n v="759"/>
    <n v="752"/>
    <n v="8"/>
    <n v="2406.4"/>
    <n v="11"/>
    <n v="6016"/>
    <d v="2024-12-03T00:00:00"/>
    <n v="858"/>
    <x v="1"/>
    <n v="300.8"/>
  </r>
  <r>
    <x v="3"/>
    <s v="Mysuru"/>
    <s v="Kids"/>
    <x v="10"/>
    <n v="64"/>
    <n v="418902"/>
    <x v="1"/>
    <d v="2022-07-29T00:00:00"/>
    <x v="5"/>
    <x v="4032"/>
    <s v="M76"/>
    <n v="11"/>
    <n v="8"/>
    <x v="9"/>
    <x v="2"/>
    <s v="None"/>
    <n v="92036"/>
    <x v="70"/>
    <x v="6"/>
    <x v="4147"/>
    <x v="4030"/>
    <n v="555"/>
    <n v="1937"/>
    <n v="8"/>
    <n v="6198.4"/>
    <n v="9"/>
    <n v="15496"/>
    <d v="2024-12-03T00:00:00"/>
    <n v="858"/>
    <x v="1"/>
    <n v="774.8"/>
  </r>
  <r>
    <x v="2"/>
    <s v="Nashik"/>
    <s v="Men"/>
    <x v="6"/>
    <n v="71"/>
    <n v="405687"/>
    <x v="2"/>
    <d v="2022-07-30T00:00:00"/>
    <x v="2"/>
    <x v="4033"/>
    <s v="M25"/>
    <n v="11"/>
    <n v="8"/>
    <x v="18"/>
    <x v="1"/>
    <s v="None"/>
    <n v="96976"/>
    <x v="208"/>
    <x v="4"/>
    <x v="4148"/>
    <x v="4031"/>
    <n v="366"/>
    <n v="1884"/>
    <n v="8"/>
    <n v="6028.8"/>
    <n v="9"/>
    <n v="15072"/>
    <d v="2024-12-03T00:00:00"/>
    <n v="857"/>
    <x v="1"/>
    <n v="753.6"/>
  </r>
  <r>
    <x v="4"/>
    <s v="Solapur"/>
    <s v="Kids"/>
    <x v="9"/>
    <n v="22"/>
    <n v="401770"/>
    <x v="2"/>
    <d v="2022-07-30T00:00:00"/>
    <x v="6"/>
    <x v="4034"/>
    <s v="M43"/>
    <n v="10"/>
    <n v="7"/>
    <x v="7"/>
    <x v="2"/>
    <s v="None"/>
    <n v="33605"/>
    <x v="248"/>
    <x v="12"/>
    <x v="4149"/>
    <x v="4032"/>
    <n v="704"/>
    <n v="739"/>
    <n v="2"/>
    <n v="591.20000000000005"/>
    <n v="9"/>
    <n v="1478"/>
    <d v="2024-12-03T00:00:00"/>
    <n v="857"/>
    <x v="1"/>
    <n v="295.60000000000002"/>
  </r>
  <r>
    <x v="8"/>
    <s v="Chennai"/>
    <s v="Women"/>
    <x v="8"/>
    <n v="37"/>
    <n v="424674"/>
    <x v="1"/>
    <d v="2022-07-30T00:00:00"/>
    <x v="5"/>
    <x v="4035"/>
    <s v="M28"/>
    <n v="10"/>
    <n v="7"/>
    <x v="9"/>
    <x v="2"/>
    <s v="Alarm"/>
    <n v="65033"/>
    <x v="15"/>
    <x v="8"/>
    <x v="4150"/>
    <x v="4033"/>
    <n v="790"/>
    <n v="593"/>
    <n v="3"/>
    <n v="711.6"/>
    <n v="9"/>
    <n v="1779"/>
    <d v="2024-12-03T00:00:00"/>
    <n v="857"/>
    <x v="1"/>
    <n v="237.20000000000002"/>
  </r>
  <r>
    <x v="3"/>
    <s v="Chandigarh"/>
    <s v="Women"/>
    <x v="5"/>
    <n v="44"/>
    <n v="438849"/>
    <x v="1"/>
    <d v="2022-07-31T00:00:00"/>
    <x v="4"/>
    <x v="4036"/>
    <s v="M3"/>
    <n v="9"/>
    <n v="8"/>
    <x v="17"/>
    <x v="2"/>
    <s v="Alarm"/>
    <n v="98125"/>
    <x v="289"/>
    <x v="12"/>
    <x v="4151"/>
    <x v="4034"/>
    <n v="552"/>
    <n v="2919"/>
    <n v="4"/>
    <n v="4670.3999999999996"/>
    <n v="11"/>
    <n v="11676"/>
    <d v="2024-12-03T00:00:00"/>
    <n v="856"/>
    <x v="1"/>
    <n v="1167.5999999999999"/>
  </r>
  <r>
    <x v="6"/>
    <s v="Ranchi"/>
    <s v="Women"/>
    <x v="10"/>
    <n v="57"/>
    <n v="415656"/>
    <x v="1"/>
    <d v="2022-07-31T00:00:00"/>
    <x v="6"/>
    <x v="4037"/>
    <s v="M54"/>
    <n v="10"/>
    <n v="9"/>
    <x v="6"/>
    <x v="2"/>
    <s v="Alarm"/>
    <n v="33540"/>
    <x v="62"/>
    <x v="10"/>
    <x v="4152"/>
    <x v="4035"/>
    <n v="526"/>
    <n v="1550"/>
    <n v="3"/>
    <n v="1860"/>
    <n v="11"/>
    <n v="4650"/>
    <d v="2024-12-03T00:00:00"/>
    <n v="856"/>
    <x v="1"/>
    <n v="620"/>
  </r>
  <r>
    <x v="7"/>
    <s v="Ranchi"/>
    <s v="Kids"/>
    <x v="6"/>
    <n v="34"/>
    <n v="420923"/>
    <x v="1"/>
    <d v="2022-07-31T00:00:00"/>
    <x v="1"/>
    <x v="4038"/>
    <s v="M86"/>
    <n v="10"/>
    <n v="7"/>
    <x v="9"/>
    <x v="2"/>
    <s v="CCTV"/>
    <n v="96489"/>
    <x v="290"/>
    <x v="11"/>
    <x v="4153"/>
    <x v="4036"/>
    <n v="879"/>
    <n v="832"/>
    <n v="1"/>
    <n v="332.8"/>
    <n v="9"/>
    <n v="832"/>
    <d v="2024-12-03T00:00:00"/>
    <n v="856"/>
    <x v="1"/>
    <n v="332.8"/>
  </r>
  <r>
    <x v="4"/>
    <s v="Mysuru"/>
    <s v="Women"/>
    <x v="5"/>
    <n v="68"/>
    <n v="414821"/>
    <x v="1"/>
    <d v="2022-07-31T00:00:00"/>
    <x v="1"/>
    <x v="4039"/>
    <s v="M88"/>
    <n v="10"/>
    <n v="7"/>
    <x v="17"/>
    <x v="2"/>
    <s v="CCTV, Alarm"/>
    <n v="62990"/>
    <x v="98"/>
    <x v="11"/>
    <x v="4154"/>
    <x v="3875"/>
    <n v="500"/>
    <n v="2607"/>
    <n v="1"/>
    <n v="1042.8"/>
    <n v="9"/>
    <n v="2607"/>
    <d v="2024-12-03T00:00:00"/>
    <n v="856"/>
    <x v="1"/>
    <n v="1042.8"/>
  </r>
  <r>
    <x v="8"/>
    <s v="Hyderabad"/>
    <s v="Kids"/>
    <x v="9"/>
    <n v="20"/>
    <n v="413999"/>
    <x v="1"/>
    <d v="2022-08-01T00:00:00"/>
    <x v="4"/>
    <x v="4040"/>
    <s v="M58"/>
    <n v="10"/>
    <n v="9"/>
    <x v="14"/>
    <x v="1"/>
    <s v="None"/>
    <n v="86001"/>
    <x v="128"/>
    <x v="11"/>
    <x v="4155"/>
    <x v="4037"/>
    <n v="917"/>
    <n v="2091"/>
    <n v="3"/>
    <n v="2509.1999999999998"/>
    <n v="11"/>
    <n v="6273"/>
    <d v="2024-12-03T00:00:00"/>
    <n v="855"/>
    <x v="1"/>
    <n v="836.4"/>
  </r>
  <r>
    <x v="8"/>
    <s v="New Delhi"/>
    <s v="Men"/>
    <x v="2"/>
    <n v="67"/>
    <n v="412118"/>
    <x v="2"/>
    <d v="2022-08-01T00:00:00"/>
    <x v="2"/>
    <x v="4041"/>
    <s v="M99"/>
    <n v="10"/>
    <n v="7"/>
    <x v="12"/>
    <x v="2"/>
    <s v="Alarm"/>
    <n v="65085"/>
    <x v="37"/>
    <x v="10"/>
    <x v="4156"/>
    <x v="4038"/>
    <n v="632"/>
    <n v="829"/>
    <n v="3"/>
    <n v="994.8"/>
    <n v="9"/>
    <n v="2487"/>
    <d v="2024-12-03T00:00:00"/>
    <n v="855"/>
    <x v="1"/>
    <n v="331.59999999999997"/>
  </r>
  <r>
    <x v="2"/>
    <s v="Satara"/>
    <s v="Men"/>
    <x v="3"/>
    <n v="91"/>
    <n v="403888"/>
    <x v="2"/>
    <d v="2022-08-01T00:00:00"/>
    <x v="1"/>
    <x v="4042"/>
    <s v="M55"/>
    <n v="11"/>
    <n v="8"/>
    <x v="14"/>
    <x v="1"/>
    <s v="Alarm"/>
    <n v="43070"/>
    <x v="187"/>
    <x v="8"/>
    <x v="4157"/>
    <x v="4039"/>
    <n v="590"/>
    <n v="841"/>
    <n v="7"/>
    <n v="2354.8000000000002"/>
    <n v="9"/>
    <n v="5887"/>
    <d v="2024-12-03T00:00:00"/>
    <n v="855"/>
    <x v="1"/>
    <n v="336.40000000000003"/>
  </r>
  <r>
    <x v="2"/>
    <s v="Kanpur"/>
    <s v="Kids"/>
    <x v="10"/>
    <n v="44"/>
    <n v="413481"/>
    <x v="1"/>
    <d v="2022-08-01T00:00:00"/>
    <x v="3"/>
    <x v="4043"/>
    <s v="M63"/>
    <n v="10"/>
    <n v="9"/>
    <x v="13"/>
    <x v="1"/>
    <s v="None"/>
    <n v="27444"/>
    <x v="324"/>
    <x v="9"/>
    <x v="4158"/>
    <x v="4040"/>
    <n v="426"/>
    <n v="2503"/>
    <n v="5"/>
    <n v="5006"/>
    <n v="11"/>
    <n v="12515"/>
    <d v="2024-12-03T00:00:00"/>
    <n v="855"/>
    <x v="1"/>
    <n v="1001.2"/>
  </r>
  <r>
    <x v="6"/>
    <s v="Bengaluru"/>
    <s v="Kids"/>
    <x v="10"/>
    <n v="76"/>
    <n v="416734"/>
    <x v="2"/>
    <d v="2022-08-01T00:00:00"/>
    <x v="1"/>
    <x v="4044"/>
    <s v="M61"/>
    <n v="10"/>
    <n v="9"/>
    <x v="6"/>
    <x v="2"/>
    <s v="None"/>
    <n v="36358"/>
    <x v="173"/>
    <x v="1"/>
    <x v="4159"/>
    <x v="4041"/>
    <n v="688"/>
    <n v="2073"/>
    <n v="7"/>
    <n v="5804.4"/>
    <n v="11"/>
    <n v="14511"/>
    <d v="2024-12-03T00:00:00"/>
    <n v="855"/>
    <x v="1"/>
    <n v="829.19999999999993"/>
  </r>
  <r>
    <x v="3"/>
    <s v="Bhopal"/>
    <s v="Kids"/>
    <x v="7"/>
    <n v="60"/>
    <n v="409002"/>
    <x v="1"/>
    <d v="2022-08-01T00:00:00"/>
    <x v="5"/>
    <x v="4045"/>
    <s v="M98"/>
    <n v="10"/>
    <n v="7"/>
    <x v="2"/>
    <x v="1"/>
    <s v="CCTV, Alarm"/>
    <n v="39106"/>
    <x v="145"/>
    <x v="11"/>
    <x v="4160"/>
    <x v="4042"/>
    <n v="913"/>
    <n v="1673"/>
    <n v="7"/>
    <n v="4684.3999999999996"/>
    <n v="9"/>
    <n v="11711"/>
    <d v="2024-12-03T00:00:00"/>
    <n v="855"/>
    <x v="1"/>
    <n v="669.19999999999993"/>
  </r>
  <r>
    <x v="7"/>
    <s v="Kochi"/>
    <s v="Kids"/>
    <x v="2"/>
    <n v="7"/>
    <n v="438919"/>
    <x v="1"/>
    <d v="2022-08-01T00:00:00"/>
    <x v="1"/>
    <x v="4046"/>
    <s v="M9"/>
    <n v="10"/>
    <n v="7"/>
    <x v="3"/>
    <x v="1"/>
    <s v="CCTV, Alarm"/>
    <n v="51767"/>
    <x v="136"/>
    <x v="12"/>
    <x v="4161"/>
    <x v="4043"/>
    <n v="592"/>
    <n v="2604"/>
    <n v="5"/>
    <n v="5208"/>
    <n v="9"/>
    <n v="13020"/>
    <d v="2024-12-03T00:00:00"/>
    <n v="855"/>
    <x v="1"/>
    <n v="1041.5999999999999"/>
  </r>
  <r>
    <x v="9"/>
    <s v="Mysuru"/>
    <s v="Men"/>
    <x v="11"/>
    <n v="92"/>
    <n v="411502"/>
    <x v="2"/>
    <d v="2022-08-01T00:00:00"/>
    <x v="4"/>
    <x v="4047"/>
    <s v="M36"/>
    <n v="10"/>
    <n v="7"/>
    <x v="18"/>
    <x v="1"/>
    <s v="Alarm"/>
    <n v="74624"/>
    <x v="232"/>
    <x v="12"/>
    <x v="4162"/>
    <x v="4044"/>
    <n v="701"/>
    <n v="913"/>
    <n v="5"/>
    <n v="1826"/>
    <n v="9"/>
    <n v="4565"/>
    <d v="2024-12-03T00:00:00"/>
    <n v="855"/>
    <x v="1"/>
    <n v="365.2"/>
  </r>
  <r>
    <x v="6"/>
    <s v="Jammu"/>
    <s v="Kids"/>
    <x v="8"/>
    <n v="63"/>
    <n v="410168"/>
    <x v="1"/>
    <d v="2022-08-01T00:00:00"/>
    <x v="5"/>
    <x v="4048"/>
    <s v="M96"/>
    <n v="9"/>
    <n v="8"/>
    <x v="1"/>
    <x v="1"/>
    <s v="None"/>
    <n v="19568"/>
    <x v="134"/>
    <x v="4"/>
    <x v="4163"/>
    <x v="4045"/>
    <n v="362"/>
    <n v="2208"/>
    <n v="2"/>
    <n v="1766.4"/>
    <n v="11"/>
    <n v="4416"/>
    <d v="2024-12-03T00:00:00"/>
    <n v="855"/>
    <x v="1"/>
    <n v="883.2"/>
  </r>
  <r>
    <x v="9"/>
    <s v="Visakhapatnam"/>
    <s v="Women"/>
    <x v="11"/>
    <n v="60"/>
    <n v="404646"/>
    <x v="2"/>
    <d v="2022-08-02T00:00:00"/>
    <x v="5"/>
    <x v="4049"/>
    <s v="M79"/>
    <n v="10"/>
    <n v="9"/>
    <x v="18"/>
    <x v="1"/>
    <s v="CCTV"/>
    <n v="81428"/>
    <x v="245"/>
    <x v="11"/>
    <x v="4164"/>
    <x v="4046"/>
    <n v="377"/>
    <n v="1136"/>
    <n v="2"/>
    <n v="908.8"/>
    <n v="11"/>
    <n v="2272"/>
    <d v="2024-12-03T00:00:00"/>
    <n v="854"/>
    <x v="1"/>
    <n v="454.4"/>
  </r>
  <r>
    <x v="3"/>
    <s v="Mumbai"/>
    <s v="Men"/>
    <x v="10"/>
    <n v="36"/>
    <n v="421473"/>
    <x v="1"/>
    <d v="2022-08-03T00:00:00"/>
    <x v="6"/>
    <x v="4050"/>
    <s v="M74"/>
    <n v="10"/>
    <n v="7"/>
    <x v="7"/>
    <x v="2"/>
    <s v="None"/>
    <n v="57871"/>
    <x v="139"/>
    <x v="1"/>
    <x v="4165"/>
    <x v="4047"/>
    <n v="881"/>
    <n v="1847"/>
    <n v="8"/>
    <n v="5910.4"/>
    <n v="9"/>
    <n v="14776"/>
    <d v="2024-12-03T00:00:00"/>
    <n v="853"/>
    <x v="1"/>
    <n v="738.8"/>
  </r>
  <r>
    <x v="7"/>
    <s v="Pune"/>
    <s v="Kids"/>
    <x v="1"/>
    <n v="88"/>
    <n v="416359"/>
    <x v="2"/>
    <d v="2022-08-03T00:00:00"/>
    <x v="1"/>
    <x v="4051"/>
    <s v="M47"/>
    <n v="11"/>
    <n v="8"/>
    <x v="12"/>
    <x v="1"/>
    <s v="Alarm"/>
    <n v="57342"/>
    <x v="277"/>
    <x v="10"/>
    <x v="4166"/>
    <x v="4048"/>
    <n v="206"/>
    <n v="1757"/>
    <n v="5"/>
    <n v="3514"/>
    <n v="9"/>
    <n v="8785"/>
    <d v="2024-12-03T00:00:00"/>
    <n v="853"/>
    <x v="1"/>
    <n v="702.8"/>
  </r>
  <r>
    <x v="5"/>
    <s v="Aurangabad"/>
    <s v="Men"/>
    <x v="8"/>
    <n v="92"/>
    <n v="438866"/>
    <x v="2"/>
    <d v="2022-08-03T00:00:00"/>
    <x v="2"/>
    <x v="4052"/>
    <s v="M49"/>
    <n v="10"/>
    <n v="9"/>
    <x v="18"/>
    <x v="2"/>
    <s v="Alarm"/>
    <n v="60815"/>
    <x v="24"/>
    <x v="9"/>
    <x v="4167"/>
    <x v="4049"/>
    <n v="465"/>
    <n v="1766"/>
    <n v="5"/>
    <n v="3532"/>
    <n v="11"/>
    <n v="8830"/>
    <d v="2024-12-03T00:00:00"/>
    <n v="853"/>
    <x v="1"/>
    <n v="706.4"/>
  </r>
  <r>
    <x v="7"/>
    <s v="Rajkot"/>
    <s v="Men"/>
    <x v="3"/>
    <n v="76"/>
    <n v="413256"/>
    <x v="2"/>
    <d v="2022-08-04T00:00:00"/>
    <x v="4"/>
    <x v="4053"/>
    <s v="M18"/>
    <n v="10"/>
    <n v="9"/>
    <x v="5"/>
    <x v="1"/>
    <s v="CCTV"/>
    <n v="19120"/>
    <x v="292"/>
    <x v="4"/>
    <x v="4168"/>
    <x v="4050"/>
    <n v="963"/>
    <n v="625"/>
    <n v="4"/>
    <n v="1000"/>
    <n v="11"/>
    <n v="2500"/>
    <d v="2024-12-03T00:00:00"/>
    <n v="852"/>
    <x v="1"/>
    <n v="250"/>
  </r>
  <r>
    <x v="7"/>
    <s v="Varanasi"/>
    <s v="Women"/>
    <x v="6"/>
    <n v="12"/>
    <n v="400724"/>
    <x v="2"/>
    <d v="2022-08-04T00:00:00"/>
    <x v="3"/>
    <x v="4054"/>
    <s v="M97"/>
    <n v="10"/>
    <n v="7"/>
    <x v="3"/>
    <x v="2"/>
    <s v="CCTV"/>
    <n v="70823"/>
    <x v="267"/>
    <x v="1"/>
    <x v="4169"/>
    <x v="4051"/>
    <n v="319"/>
    <n v="1404"/>
    <n v="6"/>
    <n v="3369.6"/>
    <n v="9"/>
    <n v="8424"/>
    <d v="2024-12-03T00:00:00"/>
    <n v="852"/>
    <x v="1"/>
    <n v="561.6"/>
  </r>
  <r>
    <x v="9"/>
    <s v="Lucknow"/>
    <s v="Kids"/>
    <x v="11"/>
    <n v="73"/>
    <n v="401343"/>
    <x v="2"/>
    <d v="2022-08-04T00:00:00"/>
    <x v="1"/>
    <x v="4055"/>
    <s v="M81"/>
    <n v="11"/>
    <n v="8"/>
    <x v="10"/>
    <x v="2"/>
    <s v="Alarm"/>
    <n v="25120"/>
    <x v="214"/>
    <x v="6"/>
    <x v="4170"/>
    <x v="4052"/>
    <n v="230"/>
    <n v="834"/>
    <n v="4"/>
    <n v="1334.4"/>
    <n v="9"/>
    <n v="3336"/>
    <d v="2024-12-03T00:00:00"/>
    <n v="852"/>
    <x v="1"/>
    <n v="333.6"/>
  </r>
  <r>
    <x v="6"/>
    <s v="Indore"/>
    <s v="Women"/>
    <x v="7"/>
    <n v="66"/>
    <n v="433246"/>
    <x v="1"/>
    <d v="2022-08-04T00:00:00"/>
    <x v="3"/>
    <x v="4056"/>
    <s v="M13"/>
    <n v="10"/>
    <n v="9"/>
    <x v="14"/>
    <x v="2"/>
    <s v="CCTV"/>
    <n v="74601"/>
    <x v="90"/>
    <x v="11"/>
    <x v="4171"/>
    <x v="4053"/>
    <n v="500"/>
    <n v="2551"/>
    <n v="1"/>
    <n v="1020.4"/>
    <n v="11"/>
    <n v="2551"/>
    <d v="2024-12-03T00:00:00"/>
    <n v="852"/>
    <x v="1"/>
    <n v="1020.4"/>
  </r>
  <r>
    <x v="3"/>
    <s v="Pune"/>
    <s v="Kids"/>
    <x v="1"/>
    <n v="22"/>
    <n v="416739"/>
    <x v="2"/>
    <d v="2022-08-04T00:00:00"/>
    <x v="5"/>
    <x v="2923"/>
    <s v="M1"/>
    <n v="9"/>
    <n v="8"/>
    <x v="12"/>
    <x v="2"/>
    <s v="Alarm"/>
    <n v="61408"/>
    <x v="276"/>
    <x v="11"/>
    <x v="4172"/>
    <x v="4054"/>
    <n v="205"/>
    <n v="1537"/>
    <n v="8"/>
    <n v="4918.3999999999996"/>
    <n v="11"/>
    <n v="12296"/>
    <d v="2024-12-03T00:00:00"/>
    <n v="852"/>
    <x v="1"/>
    <n v="614.79999999999995"/>
  </r>
  <r>
    <x v="6"/>
    <s v="Rajkot"/>
    <s v="Men"/>
    <x v="3"/>
    <n v="34"/>
    <n v="428350"/>
    <x v="2"/>
    <d v="2022-08-05T00:00:00"/>
    <x v="7"/>
    <x v="3846"/>
    <s v="M80"/>
    <n v="10"/>
    <n v="7"/>
    <x v="10"/>
    <x v="2"/>
    <s v="CCTV, Alarm"/>
    <n v="38217"/>
    <x v="249"/>
    <x v="12"/>
    <x v="4173"/>
    <x v="4055"/>
    <n v="807"/>
    <n v="2551"/>
    <n v="5"/>
    <n v="5102"/>
    <n v="9"/>
    <n v="12755"/>
    <d v="2024-12-03T00:00:00"/>
    <n v="851"/>
    <x v="1"/>
    <n v="1020.4"/>
  </r>
  <r>
    <x v="3"/>
    <s v="Solapur"/>
    <s v="Kids"/>
    <x v="9"/>
    <n v="8"/>
    <n v="422290"/>
    <x v="1"/>
    <d v="2022-08-05T00:00:00"/>
    <x v="2"/>
    <x v="4057"/>
    <s v="M63"/>
    <n v="10"/>
    <n v="9"/>
    <x v="17"/>
    <x v="1"/>
    <s v="Alarm"/>
    <n v="82650"/>
    <x v="300"/>
    <x v="4"/>
    <x v="4174"/>
    <x v="4056"/>
    <n v="287"/>
    <n v="854"/>
    <n v="6"/>
    <n v="2049.6"/>
    <n v="11"/>
    <n v="5124"/>
    <d v="2024-12-03T00:00:00"/>
    <n v="851"/>
    <x v="1"/>
    <n v="341.59999999999997"/>
  </r>
  <r>
    <x v="8"/>
    <s v="Faridabad"/>
    <s v="Men"/>
    <x v="8"/>
    <n v="78"/>
    <n v="400044"/>
    <x v="2"/>
    <d v="2022-08-06T00:00:00"/>
    <x v="3"/>
    <x v="660"/>
    <s v="M49"/>
    <n v="10"/>
    <n v="7"/>
    <x v="5"/>
    <x v="1"/>
    <s v="CCTV, Alarm"/>
    <n v="46576"/>
    <x v="252"/>
    <x v="11"/>
    <x v="4175"/>
    <x v="4057"/>
    <n v="373"/>
    <n v="2780"/>
    <n v="8"/>
    <n v="8896"/>
    <n v="9"/>
    <n v="22240"/>
    <d v="2024-12-03T00:00:00"/>
    <n v="850"/>
    <x v="1"/>
    <n v="1112"/>
  </r>
  <r>
    <x v="9"/>
    <s v="Jaipur"/>
    <s v="Kids"/>
    <x v="6"/>
    <n v="10"/>
    <n v="421513"/>
    <x v="1"/>
    <d v="2022-08-06T00:00:00"/>
    <x v="6"/>
    <x v="4058"/>
    <s v="M71"/>
    <n v="10"/>
    <n v="9"/>
    <x v="15"/>
    <x v="1"/>
    <s v="Alarm"/>
    <n v="96965"/>
    <x v="305"/>
    <x v="11"/>
    <x v="4176"/>
    <x v="4058"/>
    <n v="881"/>
    <n v="544"/>
    <n v="5"/>
    <n v="1088"/>
    <n v="11"/>
    <n v="2720"/>
    <d v="2024-12-03T00:00:00"/>
    <n v="850"/>
    <x v="1"/>
    <n v="217.6"/>
  </r>
  <r>
    <x v="7"/>
    <s v="Rajkot"/>
    <s v="Kids"/>
    <x v="11"/>
    <n v="16"/>
    <n v="435497"/>
    <x v="1"/>
    <d v="2022-08-06T00:00:00"/>
    <x v="5"/>
    <x v="4059"/>
    <s v="M69"/>
    <n v="11"/>
    <n v="8"/>
    <x v="6"/>
    <x v="1"/>
    <s v="None"/>
    <n v="72520"/>
    <x v="37"/>
    <x v="10"/>
    <x v="4177"/>
    <x v="4059"/>
    <n v="937"/>
    <n v="1916"/>
    <n v="1"/>
    <n v="766.4"/>
    <n v="9"/>
    <n v="1916"/>
    <d v="2024-12-03T00:00:00"/>
    <n v="850"/>
    <x v="1"/>
    <n v="766.4"/>
  </r>
  <r>
    <x v="9"/>
    <s v="Surat"/>
    <s v="Men"/>
    <x v="11"/>
    <n v="100"/>
    <n v="434179"/>
    <x v="1"/>
    <d v="2022-08-06T00:00:00"/>
    <x v="1"/>
    <x v="4060"/>
    <s v="M95"/>
    <n v="10"/>
    <n v="9"/>
    <x v="8"/>
    <x v="2"/>
    <s v="None"/>
    <n v="96872"/>
    <x v="132"/>
    <x v="5"/>
    <x v="4178"/>
    <x v="4060"/>
    <n v="343"/>
    <n v="1672"/>
    <n v="7"/>
    <n v="4681.6000000000004"/>
    <n v="11"/>
    <n v="11704"/>
    <d v="2024-12-03T00:00:00"/>
    <n v="850"/>
    <x v="1"/>
    <n v="668.80000000000007"/>
  </r>
  <r>
    <x v="6"/>
    <s v="Surat"/>
    <s v="Kids"/>
    <x v="7"/>
    <n v="92"/>
    <n v="405353"/>
    <x v="2"/>
    <d v="2022-08-07T00:00:00"/>
    <x v="7"/>
    <x v="4061"/>
    <s v="M20"/>
    <n v="10"/>
    <n v="9"/>
    <x v="9"/>
    <x v="2"/>
    <s v="Alarm"/>
    <n v="68891"/>
    <x v="162"/>
    <x v="6"/>
    <x v="4179"/>
    <x v="4061"/>
    <n v="578"/>
    <n v="1320"/>
    <n v="4"/>
    <n v="2112"/>
    <n v="11"/>
    <n v="5280"/>
    <d v="2024-12-03T00:00:00"/>
    <n v="849"/>
    <x v="1"/>
    <n v="528"/>
  </r>
  <r>
    <x v="5"/>
    <s v="Ahmedabad"/>
    <s v="Kids"/>
    <x v="11"/>
    <n v="8"/>
    <n v="417114"/>
    <x v="2"/>
    <d v="2022-08-07T00:00:00"/>
    <x v="5"/>
    <x v="4062"/>
    <s v="M22"/>
    <n v="10"/>
    <n v="7"/>
    <x v="11"/>
    <x v="1"/>
    <s v="None"/>
    <n v="33462"/>
    <x v="14"/>
    <x v="6"/>
    <x v="4180"/>
    <x v="4062"/>
    <n v="269"/>
    <n v="1217"/>
    <n v="4"/>
    <n v="1947.2"/>
    <n v="9"/>
    <n v="4868"/>
    <d v="2024-12-03T00:00:00"/>
    <n v="849"/>
    <x v="1"/>
    <n v="486.8"/>
  </r>
  <r>
    <x v="5"/>
    <s v="Hyderabad"/>
    <s v="Men"/>
    <x v="6"/>
    <n v="73"/>
    <n v="439789"/>
    <x v="1"/>
    <d v="2022-08-07T00:00:00"/>
    <x v="6"/>
    <x v="4063"/>
    <s v="M99"/>
    <n v="10"/>
    <n v="7"/>
    <x v="3"/>
    <x v="1"/>
    <s v="CCTV, Alarm"/>
    <n v="43204"/>
    <x v="131"/>
    <x v="8"/>
    <x v="4181"/>
    <x v="4063"/>
    <n v="613"/>
    <n v="848"/>
    <n v="8"/>
    <n v="2713.6"/>
    <n v="9"/>
    <n v="6784"/>
    <d v="2024-12-03T00:00:00"/>
    <n v="849"/>
    <x v="1"/>
    <n v="339.2"/>
  </r>
  <r>
    <x v="3"/>
    <s v="Faridabad"/>
    <s v="Women"/>
    <x v="1"/>
    <n v="40"/>
    <n v="401489"/>
    <x v="1"/>
    <d v="2022-08-07T00:00:00"/>
    <x v="5"/>
    <x v="4064"/>
    <s v="M57"/>
    <n v="11"/>
    <n v="8"/>
    <x v="3"/>
    <x v="2"/>
    <s v="None"/>
    <n v="46699"/>
    <x v="282"/>
    <x v="4"/>
    <x v="4182"/>
    <x v="4064"/>
    <n v="886"/>
    <n v="1396"/>
    <n v="8"/>
    <n v="4467.2"/>
    <n v="9"/>
    <n v="11168"/>
    <d v="2024-12-03T00:00:00"/>
    <n v="849"/>
    <x v="1"/>
    <n v="558.4"/>
  </r>
  <r>
    <x v="9"/>
    <s v="Rajkot"/>
    <s v="Men"/>
    <x v="7"/>
    <n v="82"/>
    <n v="415462"/>
    <x v="1"/>
    <d v="2022-08-07T00:00:00"/>
    <x v="5"/>
    <x v="4065"/>
    <s v="M34"/>
    <n v="10"/>
    <n v="7"/>
    <x v="15"/>
    <x v="2"/>
    <s v="None"/>
    <n v="80415"/>
    <x v="335"/>
    <x v="6"/>
    <x v="4183"/>
    <x v="3107"/>
    <n v="805"/>
    <n v="1327"/>
    <n v="7"/>
    <n v="3715.6"/>
    <n v="9"/>
    <n v="9289"/>
    <d v="2024-12-03T00:00:00"/>
    <n v="849"/>
    <x v="1"/>
    <n v="530.79999999999995"/>
  </r>
  <r>
    <x v="2"/>
    <s v="Visakhapatnam"/>
    <s v="Men"/>
    <x v="10"/>
    <n v="50"/>
    <n v="435260"/>
    <x v="2"/>
    <d v="2022-08-07T00:00:00"/>
    <x v="5"/>
    <x v="4066"/>
    <s v="M99"/>
    <n v="10"/>
    <n v="9"/>
    <x v="11"/>
    <x v="2"/>
    <s v="Alarm"/>
    <n v="81331"/>
    <x v="156"/>
    <x v="5"/>
    <x v="4184"/>
    <x v="4065"/>
    <n v="940"/>
    <n v="2125"/>
    <n v="8"/>
    <n v="6800"/>
    <n v="11"/>
    <n v="17000"/>
    <d v="2024-12-03T00:00:00"/>
    <n v="849"/>
    <x v="1"/>
    <n v="850"/>
  </r>
  <r>
    <x v="7"/>
    <s v="Rajkot"/>
    <s v="Kids"/>
    <x v="4"/>
    <n v="65"/>
    <n v="434415"/>
    <x v="2"/>
    <d v="2022-08-07T00:00:00"/>
    <x v="7"/>
    <x v="4067"/>
    <s v="M28"/>
    <n v="10"/>
    <n v="7"/>
    <x v="10"/>
    <x v="1"/>
    <s v="None"/>
    <n v="53766"/>
    <x v="177"/>
    <x v="10"/>
    <x v="4185"/>
    <x v="4066"/>
    <n v="730"/>
    <n v="2588"/>
    <n v="3"/>
    <n v="3105.6"/>
    <n v="9"/>
    <n v="7764"/>
    <d v="2024-12-03T00:00:00"/>
    <n v="849"/>
    <x v="1"/>
    <n v="1035.2"/>
  </r>
  <r>
    <x v="7"/>
    <s v="Chennai"/>
    <s v="Women"/>
    <x v="8"/>
    <n v="97"/>
    <n v="407642"/>
    <x v="1"/>
    <d v="2022-08-08T00:00:00"/>
    <x v="5"/>
    <x v="4068"/>
    <s v="M30"/>
    <n v="10"/>
    <n v="9"/>
    <x v="5"/>
    <x v="2"/>
    <s v="Alarm"/>
    <n v="18957"/>
    <x v="296"/>
    <x v="11"/>
    <x v="4186"/>
    <x v="4067"/>
    <n v="902"/>
    <n v="1681"/>
    <n v="3"/>
    <n v="2017.2"/>
    <n v="11"/>
    <n v="5043"/>
    <d v="2024-12-03T00:00:00"/>
    <n v="848"/>
    <x v="1"/>
    <n v="672.4"/>
  </r>
  <r>
    <x v="4"/>
    <s v="Rajkot"/>
    <s v="Kids"/>
    <x v="3"/>
    <n v="50"/>
    <n v="414975"/>
    <x v="1"/>
    <d v="2022-08-08T00:00:00"/>
    <x v="6"/>
    <x v="4069"/>
    <s v="M1"/>
    <n v="9"/>
    <n v="8"/>
    <x v="10"/>
    <x v="2"/>
    <s v="None"/>
    <n v="74885"/>
    <x v="113"/>
    <x v="8"/>
    <x v="4187"/>
    <x v="4068"/>
    <n v="345"/>
    <n v="2433"/>
    <n v="5"/>
    <n v="4866"/>
    <n v="11"/>
    <n v="12165"/>
    <d v="2024-12-03T00:00:00"/>
    <n v="848"/>
    <x v="1"/>
    <n v="973.2"/>
  </r>
  <r>
    <x v="5"/>
    <s v="Lucknow"/>
    <s v="Men"/>
    <x v="7"/>
    <n v="38"/>
    <n v="418251"/>
    <x v="1"/>
    <d v="2022-08-08T00:00:00"/>
    <x v="1"/>
    <x v="4070"/>
    <s v="M2"/>
    <n v="10"/>
    <n v="9"/>
    <x v="15"/>
    <x v="2"/>
    <s v="CCTV"/>
    <n v="51360"/>
    <x v="39"/>
    <x v="10"/>
    <x v="4188"/>
    <x v="4069"/>
    <n v="887"/>
    <n v="1017"/>
    <n v="3"/>
    <n v="1220.4000000000001"/>
    <n v="11"/>
    <n v="3051"/>
    <d v="2024-12-03T00:00:00"/>
    <n v="848"/>
    <x v="1"/>
    <n v="406.8"/>
  </r>
  <r>
    <x v="3"/>
    <s v="Varanasi"/>
    <s v="Women"/>
    <x v="8"/>
    <n v="9"/>
    <n v="415249"/>
    <x v="2"/>
    <d v="2022-08-08T00:00:00"/>
    <x v="6"/>
    <x v="4071"/>
    <s v="M6"/>
    <n v="9"/>
    <n v="8"/>
    <x v="3"/>
    <x v="1"/>
    <s v="CCTV"/>
    <n v="92239"/>
    <x v="43"/>
    <x v="1"/>
    <x v="4189"/>
    <x v="4070"/>
    <n v="545"/>
    <n v="1487"/>
    <n v="8"/>
    <n v="4758.3999999999996"/>
    <n v="11"/>
    <n v="11896"/>
    <d v="2024-12-03T00:00:00"/>
    <n v="848"/>
    <x v="1"/>
    <n v="594.79999999999995"/>
  </r>
  <r>
    <x v="9"/>
    <s v="Nagpur"/>
    <s v="Women"/>
    <x v="1"/>
    <n v="1"/>
    <n v="424389"/>
    <x v="2"/>
    <d v="2022-08-08T00:00:00"/>
    <x v="4"/>
    <x v="4072"/>
    <s v="M53"/>
    <n v="11"/>
    <n v="8"/>
    <x v="1"/>
    <x v="2"/>
    <s v="Alarm"/>
    <n v="65803"/>
    <x v="237"/>
    <x v="1"/>
    <x v="4190"/>
    <x v="4071"/>
    <n v="626"/>
    <n v="1273"/>
    <n v="5"/>
    <n v="2546"/>
    <n v="9"/>
    <n v="6365"/>
    <d v="2024-12-03T00:00:00"/>
    <n v="848"/>
    <x v="1"/>
    <n v="509.2"/>
  </r>
  <r>
    <x v="5"/>
    <s v="Madurai"/>
    <s v="Kids"/>
    <x v="6"/>
    <n v="62"/>
    <n v="438871"/>
    <x v="2"/>
    <d v="2022-08-08T00:00:00"/>
    <x v="2"/>
    <x v="4073"/>
    <s v="M33"/>
    <n v="9"/>
    <n v="8"/>
    <x v="5"/>
    <x v="2"/>
    <s v="Alarm"/>
    <n v="86552"/>
    <x v="163"/>
    <x v="5"/>
    <x v="4191"/>
    <x v="4072"/>
    <n v="400"/>
    <n v="2098"/>
    <n v="7"/>
    <n v="5874.4"/>
    <n v="11"/>
    <n v="14686"/>
    <d v="2024-12-03T00:00:00"/>
    <n v="848"/>
    <x v="1"/>
    <n v="839.19999999999993"/>
  </r>
  <r>
    <x v="2"/>
    <s v="Varanasi"/>
    <s v="Men"/>
    <x v="1"/>
    <n v="12"/>
    <n v="408093"/>
    <x v="1"/>
    <d v="2022-08-09T00:00:00"/>
    <x v="7"/>
    <x v="4074"/>
    <s v="M27"/>
    <n v="11"/>
    <n v="8"/>
    <x v="4"/>
    <x v="1"/>
    <s v="Alarm"/>
    <n v="75963"/>
    <x v="14"/>
    <x v="6"/>
    <x v="4192"/>
    <x v="4073"/>
    <n v="453"/>
    <n v="1783"/>
    <n v="5"/>
    <n v="3566"/>
    <n v="9"/>
    <n v="8915"/>
    <d v="2024-12-03T00:00:00"/>
    <n v="847"/>
    <x v="1"/>
    <n v="713.2"/>
  </r>
  <r>
    <x v="5"/>
    <s v="Madurai"/>
    <s v="Kids"/>
    <x v="6"/>
    <n v="66"/>
    <n v="434016"/>
    <x v="1"/>
    <d v="2022-08-09T00:00:00"/>
    <x v="4"/>
    <x v="4075"/>
    <s v="M79"/>
    <n v="10"/>
    <n v="9"/>
    <x v="11"/>
    <x v="2"/>
    <s v="CCTV"/>
    <n v="70493"/>
    <x v="236"/>
    <x v="1"/>
    <x v="4193"/>
    <x v="4074"/>
    <n v="740"/>
    <n v="2261"/>
    <n v="4"/>
    <n v="3617.6"/>
    <n v="11"/>
    <n v="9044"/>
    <d v="2024-12-03T00:00:00"/>
    <n v="847"/>
    <x v="1"/>
    <n v="904.4"/>
  </r>
  <r>
    <x v="4"/>
    <s v="Varanasi"/>
    <s v="Kids"/>
    <x v="4"/>
    <n v="48"/>
    <n v="424381"/>
    <x v="1"/>
    <d v="2022-08-09T00:00:00"/>
    <x v="2"/>
    <x v="4076"/>
    <s v="M96"/>
    <n v="10"/>
    <n v="7"/>
    <x v="1"/>
    <x v="2"/>
    <s v="None"/>
    <n v="28234"/>
    <x v="283"/>
    <x v="6"/>
    <x v="4194"/>
    <x v="4075"/>
    <n v="227"/>
    <n v="1271"/>
    <n v="7"/>
    <n v="3558.8"/>
    <n v="9"/>
    <n v="8897"/>
    <d v="2024-12-03T00:00:00"/>
    <n v="847"/>
    <x v="1"/>
    <n v="508.40000000000003"/>
  </r>
  <r>
    <x v="3"/>
    <s v="Mumbai"/>
    <s v="Women"/>
    <x v="5"/>
    <n v="60"/>
    <n v="411096"/>
    <x v="2"/>
    <d v="2022-08-09T00:00:00"/>
    <x v="4"/>
    <x v="4077"/>
    <s v="M21"/>
    <n v="10"/>
    <n v="7"/>
    <x v="1"/>
    <x v="1"/>
    <s v="CCTV"/>
    <n v="56719"/>
    <x v="76"/>
    <x v="6"/>
    <x v="4195"/>
    <x v="4076"/>
    <n v="931"/>
    <n v="2583"/>
    <n v="6"/>
    <n v="6199.2"/>
    <n v="9"/>
    <n v="15498"/>
    <d v="2024-12-03T00:00:00"/>
    <n v="847"/>
    <x v="1"/>
    <n v="1033.2"/>
  </r>
  <r>
    <x v="7"/>
    <s v="Hyderabad"/>
    <s v="Women"/>
    <x v="7"/>
    <n v="92"/>
    <n v="420152"/>
    <x v="1"/>
    <d v="2022-08-09T00:00:00"/>
    <x v="7"/>
    <x v="4078"/>
    <s v="M61"/>
    <n v="10"/>
    <n v="9"/>
    <x v="6"/>
    <x v="2"/>
    <s v="CCTV, Alarm"/>
    <n v="72896"/>
    <x v="231"/>
    <x v="9"/>
    <x v="4196"/>
    <x v="4077"/>
    <n v="932"/>
    <n v="1050"/>
    <n v="7"/>
    <n v="2940"/>
    <n v="11"/>
    <n v="7350"/>
    <d v="2024-12-03T00:00:00"/>
    <n v="847"/>
    <x v="1"/>
    <n v="420"/>
  </r>
  <r>
    <x v="3"/>
    <s v="Surat"/>
    <s v="Women"/>
    <x v="1"/>
    <n v="55"/>
    <n v="430150"/>
    <x v="2"/>
    <d v="2022-08-09T00:00:00"/>
    <x v="1"/>
    <x v="4079"/>
    <s v="M47"/>
    <n v="11"/>
    <n v="8"/>
    <x v="12"/>
    <x v="2"/>
    <s v="CCTV, Alarm"/>
    <n v="98105"/>
    <x v="204"/>
    <x v="10"/>
    <x v="4197"/>
    <x v="4078"/>
    <n v="222"/>
    <n v="1906"/>
    <n v="5"/>
    <n v="3812"/>
    <n v="9"/>
    <n v="9530"/>
    <d v="2024-12-03T00:00:00"/>
    <n v="847"/>
    <x v="1"/>
    <n v="762.4"/>
  </r>
  <r>
    <x v="7"/>
    <s v="New Delhi"/>
    <s v="Women"/>
    <x v="3"/>
    <n v="35"/>
    <n v="431359"/>
    <x v="1"/>
    <d v="2022-08-09T00:00:00"/>
    <x v="5"/>
    <x v="4080"/>
    <s v="M31"/>
    <n v="9"/>
    <n v="8"/>
    <x v="15"/>
    <x v="1"/>
    <s v="CCTV"/>
    <n v="56839"/>
    <x v="5"/>
    <x v="5"/>
    <x v="4198"/>
    <x v="4079"/>
    <n v="736"/>
    <n v="2674"/>
    <n v="3"/>
    <n v="3208.8"/>
    <n v="11"/>
    <n v="8022"/>
    <d v="2024-12-03T00:00:00"/>
    <n v="847"/>
    <x v="1"/>
    <n v="1069.6000000000001"/>
  </r>
  <r>
    <x v="4"/>
    <s v="Coimbatore"/>
    <s v="Kids"/>
    <x v="11"/>
    <n v="37"/>
    <n v="403332"/>
    <x v="1"/>
    <d v="2022-08-10T00:00:00"/>
    <x v="1"/>
    <x v="2254"/>
    <s v="M86"/>
    <n v="10"/>
    <n v="7"/>
    <x v="10"/>
    <x v="1"/>
    <s v="Alarm"/>
    <n v="76691"/>
    <x v="332"/>
    <x v="3"/>
    <x v="4199"/>
    <x v="4080"/>
    <n v="650"/>
    <n v="1576"/>
    <n v="4"/>
    <n v="2521.6"/>
    <n v="9"/>
    <n v="6304"/>
    <d v="2024-12-03T00:00:00"/>
    <n v="846"/>
    <x v="1"/>
    <n v="630.4"/>
  </r>
  <r>
    <x v="6"/>
    <s v="Jammu"/>
    <s v="Kids"/>
    <x v="3"/>
    <n v="80"/>
    <n v="419667"/>
    <x v="1"/>
    <d v="2022-08-10T00:00:00"/>
    <x v="6"/>
    <x v="4081"/>
    <s v="M32"/>
    <n v="10"/>
    <n v="9"/>
    <x v="14"/>
    <x v="2"/>
    <s v="CCTV, Alarm"/>
    <n v="68673"/>
    <x v="199"/>
    <x v="3"/>
    <x v="4200"/>
    <x v="4081"/>
    <n v="288"/>
    <n v="1119"/>
    <n v="7"/>
    <n v="3133.2"/>
    <n v="11"/>
    <n v="7833"/>
    <d v="2024-12-03T00:00:00"/>
    <n v="846"/>
    <x v="1"/>
    <n v="447.59999999999997"/>
  </r>
  <r>
    <x v="7"/>
    <s v="Chandigarh"/>
    <s v="Men"/>
    <x v="2"/>
    <n v="30"/>
    <n v="428207"/>
    <x v="1"/>
    <d v="2022-08-10T00:00:00"/>
    <x v="7"/>
    <x v="4082"/>
    <s v="M52"/>
    <n v="10"/>
    <n v="9"/>
    <x v="2"/>
    <x v="2"/>
    <s v="Alarm"/>
    <n v="94564"/>
    <x v="130"/>
    <x v="10"/>
    <x v="4201"/>
    <x v="4082"/>
    <n v="995"/>
    <n v="2950"/>
    <n v="1"/>
    <n v="1180"/>
    <n v="11"/>
    <n v="2950"/>
    <d v="2024-12-03T00:00:00"/>
    <n v="846"/>
    <x v="1"/>
    <n v="1180"/>
  </r>
  <r>
    <x v="6"/>
    <s v="Kolhapur"/>
    <s v="Women"/>
    <x v="5"/>
    <n v="53"/>
    <n v="437775"/>
    <x v="2"/>
    <d v="2022-08-10T00:00:00"/>
    <x v="3"/>
    <x v="3245"/>
    <s v="M44"/>
    <n v="9"/>
    <n v="8"/>
    <x v="9"/>
    <x v="1"/>
    <s v="CCTV"/>
    <n v="27902"/>
    <x v="324"/>
    <x v="9"/>
    <x v="4202"/>
    <x v="4083"/>
    <n v="313"/>
    <n v="2930"/>
    <n v="5"/>
    <n v="5860"/>
    <n v="11"/>
    <n v="14650"/>
    <d v="2024-12-03T00:00:00"/>
    <n v="846"/>
    <x v="1"/>
    <n v="1172"/>
  </r>
  <r>
    <x v="8"/>
    <s v="Kochi"/>
    <s v="Women"/>
    <x v="2"/>
    <n v="54"/>
    <n v="430717"/>
    <x v="2"/>
    <d v="2022-08-10T00:00:00"/>
    <x v="3"/>
    <x v="4083"/>
    <s v="M74"/>
    <n v="11"/>
    <n v="8"/>
    <x v="14"/>
    <x v="2"/>
    <s v="None"/>
    <n v="76322"/>
    <x v="97"/>
    <x v="1"/>
    <x v="4203"/>
    <x v="3727"/>
    <n v="487"/>
    <n v="2908"/>
    <n v="1"/>
    <n v="1163.2"/>
    <n v="9"/>
    <n v="2908"/>
    <d v="2024-12-03T00:00:00"/>
    <n v="846"/>
    <x v="1"/>
    <n v="1163.2"/>
  </r>
  <r>
    <x v="6"/>
    <s v="Mysuru"/>
    <s v="Kids"/>
    <x v="4"/>
    <n v="63"/>
    <n v="420649"/>
    <x v="1"/>
    <d v="2022-08-10T00:00:00"/>
    <x v="7"/>
    <x v="4084"/>
    <s v="M21"/>
    <n v="10"/>
    <n v="7"/>
    <x v="11"/>
    <x v="1"/>
    <s v="CCTV, Alarm"/>
    <n v="89546"/>
    <x v="308"/>
    <x v="2"/>
    <x v="4204"/>
    <x v="4084"/>
    <n v="436"/>
    <n v="2837"/>
    <n v="2"/>
    <n v="2269.6"/>
    <n v="9"/>
    <n v="5674"/>
    <d v="2024-12-03T00:00:00"/>
    <n v="846"/>
    <x v="1"/>
    <n v="1134.8"/>
  </r>
  <r>
    <x v="6"/>
    <s v="Jalna"/>
    <s v="Kids"/>
    <x v="1"/>
    <n v="2"/>
    <n v="427261"/>
    <x v="1"/>
    <d v="2022-08-10T00:00:00"/>
    <x v="7"/>
    <x v="4085"/>
    <s v="M25"/>
    <n v="10"/>
    <n v="7"/>
    <x v="12"/>
    <x v="2"/>
    <s v="CCTV, Alarm"/>
    <n v="70796"/>
    <x v="129"/>
    <x v="5"/>
    <x v="4205"/>
    <x v="4085"/>
    <n v="538"/>
    <n v="2364"/>
    <n v="4"/>
    <n v="3782.4"/>
    <n v="9"/>
    <n v="9456"/>
    <d v="2024-12-03T00:00:00"/>
    <n v="846"/>
    <x v="1"/>
    <n v="945.6"/>
  </r>
  <r>
    <x v="5"/>
    <s v="Bhopal"/>
    <s v="Kids"/>
    <x v="3"/>
    <n v="61"/>
    <n v="438379"/>
    <x v="2"/>
    <d v="2022-08-10T00:00:00"/>
    <x v="6"/>
    <x v="4086"/>
    <s v="M74"/>
    <n v="9"/>
    <n v="8"/>
    <x v="18"/>
    <x v="2"/>
    <s v="Alarm"/>
    <n v="63460"/>
    <x v="168"/>
    <x v="1"/>
    <x v="4206"/>
    <x v="4086"/>
    <n v="484"/>
    <n v="1900"/>
    <n v="2"/>
    <n v="1520"/>
    <n v="11"/>
    <n v="3800"/>
    <d v="2024-12-03T00:00:00"/>
    <n v="846"/>
    <x v="1"/>
    <n v="760"/>
  </r>
  <r>
    <x v="2"/>
    <s v="Solapur"/>
    <s v="Kids"/>
    <x v="10"/>
    <n v="25"/>
    <n v="423655"/>
    <x v="2"/>
    <d v="2022-08-10T00:00:00"/>
    <x v="5"/>
    <x v="4087"/>
    <s v="M70"/>
    <n v="11"/>
    <n v="8"/>
    <x v="8"/>
    <x v="1"/>
    <s v="Alarm"/>
    <n v="54470"/>
    <x v="68"/>
    <x v="12"/>
    <x v="4207"/>
    <x v="4087"/>
    <n v="703"/>
    <n v="536"/>
    <n v="2"/>
    <n v="428.8"/>
    <n v="9"/>
    <n v="1072"/>
    <d v="2024-12-03T00:00:00"/>
    <n v="846"/>
    <x v="1"/>
    <n v="214.4"/>
  </r>
  <r>
    <x v="9"/>
    <s v="Nagpur"/>
    <s v="Men"/>
    <x v="6"/>
    <n v="40"/>
    <n v="406560"/>
    <x v="2"/>
    <d v="2022-08-11T00:00:00"/>
    <x v="4"/>
    <x v="4088"/>
    <s v="M7"/>
    <n v="10"/>
    <n v="7"/>
    <x v="7"/>
    <x v="2"/>
    <s v="None"/>
    <n v="43644"/>
    <x v="311"/>
    <x v="12"/>
    <x v="4208"/>
    <x v="4088"/>
    <n v="825"/>
    <n v="1882"/>
    <n v="4"/>
    <n v="3011.2"/>
    <n v="9"/>
    <n v="7528"/>
    <d v="2024-12-03T00:00:00"/>
    <n v="845"/>
    <x v="1"/>
    <n v="752.8"/>
  </r>
  <r>
    <x v="7"/>
    <s v="Pondicherry"/>
    <s v="Men"/>
    <x v="10"/>
    <n v="6"/>
    <n v="427705"/>
    <x v="2"/>
    <d v="2022-08-11T00:00:00"/>
    <x v="5"/>
    <x v="4089"/>
    <s v="M23"/>
    <n v="11"/>
    <n v="8"/>
    <x v="9"/>
    <x v="1"/>
    <s v="Alarm"/>
    <n v="90055"/>
    <x v="245"/>
    <x v="11"/>
    <x v="4209"/>
    <x v="4089"/>
    <n v="287"/>
    <n v="2765"/>
    <n v="5"/>
    <n v="5530"/>
    <n v="9"/>
    <n v="13825"/>
    <d v="2024-12-03T00:00:00"/>
    <n v="845"/>
    <x v="1"/>
    <n v="1106"/>
  </r>
  <r>
    <x v="9"/>
    <s v="Bengaluru"/>
    <s v="Kids"/>
    <x v="2"/>
    <n v="77"/>
    <n v="408147"/>
    <x v="1"/>
    <d v="2022-08-11T00:00:00"/>
    <x v="6"/>
    <x v="4090"/>
    <s v="M77"/>
    <n v="11"/>
    <n v="8"/>
    <x v="9"/>
    <x v="2"/>
    <s v="CCTV"/>
    <n v="55328"/>
    <x v="100"/>
    <x v="1"/>
    <x v="4210"/>
    <x v="4090"/>
    <n v="483"/>
    <n v="2436"/>
    <n v="6"/>
    <n v="5846.4"/>
    <n v="9"/>
    <n v="14616"/>
    <d v="2024-12-03T00:00:00"/>
    <n v="845"/>
    <x v="1"/>
    <n v="974.4"/>
  </r>
  <r>
    <x v="8"/>
    <s v="Vadodara"/>
    <s v="Women"/>
    <x v="5"/>
    <n v="54"/>
    <n v="424201"/>
    <x v="1"/>
    <d v="2022-08-12T00:00:00"/>
    <x v="6"/>
    <x v="4091"/>
    <s v="M39"/>
    <n v="10"/>
    <n v="7"/>
    <x v="16"/>
    <x v="2"/>
    <s v="Alarm"/>
    <n v="46994"/>
    <x v="278"/>
    <x v="4"/>
    <x v="4211"/>
    <x v="4091"/>
    <n v="315"/>
    <n v="2046"/>
    <n v="5"/>
    <n v="4092"/>
    <n v="9"/>
    <n v="10230"/>
    <d v="2024-12-03T00:00:00"/>
    <n v="844"/>
    <x v="1"/>
    <n v="818.4"/>
  </r>
  <r>
    <x v="5"/>
    <s v="Thane"/>
    <s v="Men"/>
    <x v="10"/>
    <n v="65"/>
    <n v="404528"/>
    <x v="2"/>
    <d v="2022-08-12T00:00:00"/>
    <x v="3"/>
    <x v="782"/>
    <s v="M54"/>
    <n v="11"/>
    <n v="8"/>
    <x v="14"/>
    <x v="2"/>
    <s v="Alarm"/>
    <n v="27713"/>
    <x v="148"/>
    <x v="9"/>
    <x v="4212"/>
    <x v="4092"/>
    <n v="697"/>
    <n v="609"/>
    <n v="6"/>
    <n v="1461.6"/>
    <n v="9"/>
    <n v="3654"/>
    <d v="2024-12-03T00:00:00"/>
    <n v="844"/>
    <x v="1"/>
    <n v="243.6"/>
  </r>
  <r>
    <x v="8"/>
    <s v="Lucknow"/>
    <s v="Women"/>
    <x v="9"/>
    <n v="60"/>
    <n v="413138"/>
    <x v="1"/>
    <d v="2022-08-12T00:00:00"/>
    <x v="4"/>
    <x v="4092"/>
    <s v="M53"/>
    <n v="10"/>
    <n v="9"/>
    <x v="1"/>
    <x v="2"/>
    <s v="CCTV, Alarm"/>
    <n v="17660"/>
    <x v="130"/>
    <x v="10"/>
    <x v="4213"/>
    <x v="4093"/>
    <n v="254"/>
    <n v="2979"/>
    <n v="4"/>
    <n v="4766.3999999999996"/>
    <n v="11"/>
    <n v="11916"/>
    <d v="2024-12-03T00:00:00"/>
    <n v="844"/>
    <x v="1"/>
    <n v="1191.5999999999999"/>
  </r>
  <r>
    <x v="3"/>
    <s v="Bengaluru"/>
    <s v="Women"/>
    <x v="10"/>
    <n v="82"/>
    <n v="437291"/>
    <x v="2"/>
    <d v="2022-08-13T00:00:00"/>
    <x v="5"/>
    <x v="4093"/>
    <s v="M89"/>
    <n v="9"/>
    <n v="8"/>
    <x v="9"/>
    <x v="2"/>
    <s v="None"/>
    <n v="38529"/>
    <x v="145"/>
    <x v="11"/>
    <x v="4214"/>
    <x v="4094"/>
    <n v="211"/>
    <n v="2852"/>
    <n v="8"/>
    <n v="9126.4"/>
    <n v="11"/>
    <n v="22816"/>
    <d v="2024-12-03T00:00:00"/>
    <n v="843"/>
    <x v="1"/>
    <n v="1140.8"/>
  </r>
  <r>
    <x v="4"/>
    <s v="Chhattisgarh"/>
    <s v="Kids"/>
    <x v="6"/>
    <n v="66"/>
    <n v="412138"/>
    <x v="1"/>
    <d v="2022-08-13T00:00:00"/>
    <x v="1"/>
    <x v="4094"/>
    <s v="M12"/>
    <n v="9"/>
    <n v="8"/>
    <x v="9"/>
    <x v="1"/>
    <s v="Alarm"/>
    <n v="99274"/>
    <x v="271"/>
    <x v="3"/>
    <x v="4215"/>
    <x v="4095"/>
    <n v="741"/>
    <n v="2554"/>
    <n v="4"/>
    <n v="4086.4"/>
    <n v="11"/>
    <n v="10216"/>
    <d v="2024-12-03T00:00:00"/>
    <n v="843"/>
    <x v="1"/>
    <n v="1021.6"/>
  </r>
  <r>
    <x v="3"/>
    <s v="Meerut"/>
    <s v="Men"/>
    <x v="4"/>
    <n v="45"/>
    <n v="433132"/>
    <x v="1"/>
    <d v="2022-08-13T00:00:00"/>
    <x v="3"/>
    <x v="4095"/>
    <s v="M70"/>
    <n v="11"/>
    <n v="8"/>
    <x v="13"/>
    <x v="1"/>
    <s v="CCTV, Alarm"/>
    <n v="35632"/>
    <x v="268"/>
    <x v="8"/>
    <x v="4216"/>
    <x v="4096"/>
    <n v="557"/>
    <n v="1770"/>
    <n v="5"/>
    <n v="3540"/>
    <n v="9"/>
    <n v="8850"/>
    <d v="2024-12-03T00:00:00"/>
    <n v="843"/>
    <x v="1"/>
    <n v="708"/>
  </r>
  <r>
    <x v="2"/>
    <s v="Satara"/>
    <s v="Men"/>
    <x v="1"/>
    <n v="10"/>
    <n v="432931"/>
    <x v="1"/>
    <d v="2022-08-13T00:00:00"/>
    <x v="1"/>
    <x v="4096"/>
    <s v="M89"/>
    <n v="11"/>
    <n v="8"/>
    <x v="18"/>
    <x v="1"/>
    <s v="Alarm"/>
    <n v="21642"/>
    <x v="86"/>
    <x v="8"/>
    <x v="4217"/>
    <x v="4097"/>
    <n v="965"/>
    <n v="1938"/>
    <n v="4"/>
    <n v="3100.8"/>
    <n v="9"/>
    <n v="7752"/>
    <d v="2024-12-03T00:00:00"/>
    <n v="843"/>
    <x v="1"/>
    <n v="775.2"/>
  </r>
  <r>
    <x v="8"/>
    <s v="Madurai"/>
    <s v="Kids"/>
    <x v="10"/>
    <n v="37"/>
    <n v="406796"/>
    <x v="1"/>
    <d v="2022-08-14T00:00:00"/>
    <x v="2"/>
    <x v="4097"/>
    <s v="M88"/>
    <n v="10"/>
    <n v="7"/>
    <x v="18"/>
    <x v="2"/>
    <s v="Alarm"/>
    <n v="65182"/>
    <x v="149"/>
    <x v="8"/>
    <x v="4218"/>
    <x v="4098"/>
    <n v="545"/>
    <n v="2503"/>
    <n v="8"/>
    <n v="8009.6"/>
    <n v="9"/>
    <n v="20024"/>
    <d v="2024-12-03T00:00:00"/>
    <n v="842"/>
    <x v="1"/>
    <n v="1001.2"/>
  </r>
  <r>
    <x v="5"/>
    <s v="Pondicherry"/>
    <s v="Women"/>
    <x v="2"/>
    <n v="53"/>
    <n v="434070"/>
    <x v="1"/>
    <d v="2022-08-14T00:00:00"/>
    <x v="4"/>
    <x v="4098"/>
    <s v="M92"/>
    <n v="10"/>
    <n v="9"/>
    <x v="2"/>
    <x v="1"/>
    <s v="CCTV"/>
    <n v="19166"/>
    <x v="275"/>
    <x v="8"/>
    <x v="4219"/>
    <x v="4099"/>
    <n v="913"/>
    <n v="1788"/>
    <n v="6"/>
    <n v="4291.2"/>
    <n v="11"/>
    <n v="10728"/>
    <d v="2024-12-03T00:00:00"/>
    <n v="842"/>
    <x v="1"/>
    <n v="715.19999999999993"/>
  </r>
  <r>
    <x v="7"/>
    <s v="Nashik"/>
    <s v="Kids"/>
    <x v="5"/>
    <n v="69"/>
    <n v="400834"/>
    <x v="2"/>
    <d v="2022-08-14T00:00:00"/>
    <x v="7"/>
    <x v="4099"/>
    <s v="M44"/>
    <n v="11"/>
    <n v="8"/>
    <x v="18"/>
    <x v="1"/>
    <s v="Alarm"/>
    <n v="87608"/>
    <x v="274"/>
    <x v="8"/>
    <x v="4220"/>
    <x v="4100"/>
    <n v="933"/>
    <n v="1351"/>
    <n v="3"/>
    <n v="1621.2"/>
    <n v="9"/>
    <n v="4053"/>
    <d v="2024-12-03T00:00:00"/>
    <n v="842"/>
    <x v="1"/>
    <n v="540.4"/>
  </r>
  <r>
    <x v="2"/>
    <s v="Nashik"/>
    <s v="Kids"/>
    <x v="3"/>
    <n v="31"/>
    <n v="430137"/>
    <x v="2"/>
    <d v="2022-08-14T00:00:00"/>
    <x v="5"/>
    <x v="4100"/>
    <s v="M27"/>
    <n v="10"/>
    <n v="7"/>
    <x v="5"/>
    <x v="1"/>
    <s v="None"/>
    <n v="31416"/>
    <x v="265"/>
    <x v="10"/>
    <x v="4221"/>
    <x v="4101"/>
    <n v="576"/>
    <n v="726"/>
    <n v="8"/>
    <n v="2323.1999999999998"/>
    <n v="9"/>
    <n v="5808"/>
    <d v="2024-12-03T00:00:00"/>
    <n v="842"/>
    <x v="1"/>
    <n v="290.39999999999998"/>
  </r>
  <r>
    <x v="5"/>
    <s v="Kanpur"/>
    <s v="Men"/>
    <x v="2"/>
    <n v="61"/>
    <n v="410395"/>
    <x v="2"/>
    <d v="2022-08-14T00:00:00"/>
    <x v="1"/>
    <x v="4101"/>
    <s v="M82"/>
    <n v="10"/>
    <n v="9"/>
    <x v="9"/>
    <x v="2"/>
    <s v="Alarm"/>
    <n v="78401"/>
    <x v="155"/>
    <x v="1"/>
    <x v="4222"/>
    <x v="4102"/>
    <n v="616"/>
    <n v="2542"/>
    <n v="3"/>
    <n v="3050.4"/>
    <n v="11"/>
    <n v="7626"/>
    <d v="2024-12-03T00:00:00"/>
    <n v="842"/>
    <x v="1"/>
    <n v="1016.8000000000001"/>
  </r>
  <r>
    <x v="9"/>
    <s v="Jalna"/>
    <s v="Women"/>
    <x v="5"/>
    <n v="72"/>
    <n v="438456"/>
    <x v="1"/>
    <d v="2022-08-15T00:00:00"/>
    <x v="7"/>
    <x v="4102"/>
    <s v="M67"/>
    <n v="9"/>
    <n v="8"/>
    <x v="8"/>
    <x v="1"/>
    <s v="CCTV"/>
    <n v="71235"/>
    <x v="279"/>
    <x v="5"/>
    <x v="4223"/>
    <x v="4103"/>
    <n v="935"/>
    <n v="2803"/>
    <n v="5"/>
    <n v="5606"/>
    <n v="11"/>
    <n v="14015"/>
    <d v="2024-12-03T00:00:00"/>
    <n v="841"/>
    <x v="1"/>
    <n v="1121.2"/>
  </r>
  <r>
    <x v="9"/>
    <s v="Chennai"/>
    <s v="Men"/>
    <x v="11"/>
    <n v="49"/>
    <n v="435660"/>
    <x v="2"/>
    <d v="2022-08-16T00:00:00"/>
    <x v="3"/>
    <x v="4103"/>
    <s v="M55"/>
    <n v="9"/>
    <n v="8"/>
    <x v="12"/>
    <x v="2"/>
    <s v="None"/>
    <n v="95034"/>
    <x v="82"/>
    <x v="12"/>
    <x v="4224"/>
    <x v="4104"/>
    <n v="603"/>
    <n v="979"/>
    <n v="4"/>
    <n v="1566.4"/>
    <n v="11"/>
    <n v="3916"/>
    <d v="2024-12-03T00:00:00"/>
    <n v="840"/>
    <x v="1"/>
    <n v="391.6"/>
  </r>
  <r>
    <x v="7"/>
    <s v="Jammu"/>
    <s v="Kids"/>
    <x v="6"/>
    <n v="14"/>
    <n v="414505"/>
    <x v="1"/>
    <d v="2022-08-16T00:00:00"/>
    <x v="5"/>
    <x v="4104"/>
    <s v="M90"/>
    <n v="11"/>
    <n v="8"/>
    <x v="16"/>
    <x v="2"/>
    <s v="CCTV"/>
    <n v="92991"/>
    <x v="289"/>
    <x v="12"/>
    <x v="4225"/>
    <x v="4105"/>
    <n v="992"/>
    <n v="2353"/>
    <n v="4"/>
    <n v="3764.8"/>
    <n v="9"/>
    <n v="9412"/>
    <d v="2024-12-03T00:00:00"/>
    <n v="840"/>
    <x v="1"/>
    <n v="941.2"/>
  </r>
  <r>
    <x v="5"/>
    <s v="Kolkata"/>
    <s v="Men"/>
    <x v="10"/>
    <n v="41"/>
    <n v="403102"/>
    <x v="1"/>
    <d v="2022-08-17T00:00:00"/>
    <x v="5"/>
    <x v="4105"/>
    <s v="M61"/>
    <n v="9"/>
    <n v="8"/>
    <x v="6"/>
    <x v="1"/>
    <s v="Alarm"/>
    <n v="43735"/>
    <x v="26"/>
    <x v="1"/>
    <x v="4226"/>
    <x v="4106"/>
    <n v="995"/>
    <n v="2291"/>
    <n v="2"/>
    <n v="1832.8"/>
    <n v="11"/>
    <n v="4582"/>
    <d v="2024-12-03T00:00:00"/>
    <n v="839"/>
    <x v="1"/>
    <n v="916.4"/>
  </r>
  <r>
    <x v="6"/>
    <s v="Satara"/>
    <s v="Women"/>
    <x v="4"/>
    <n v="68"/>
    <n v="415467"/>
    <x v="1"/>
    <d v="2022-08-17T00:00:00"/>
    <x v="1"/>
    <x v="4106"/>
    <s v="M53"/>
    <n v="10"/>
    <n v="7"/>
    <x v="10"/>
    <x v="1"/>
    <s v="CCTV, Alarm"/>
    <n v="98367"/>
    <x v="58"/>
    <x v="9"/>
    <x v="4227"/>
    <x v="4107"/>
    <n v="965"/>
    <n v="977"/>
    <n v="3"/>
    <n v="1172.4000000000001"/>
    <n v="9"/>
    <n v="2931"/>
    <d v="2024-12-03T00:00:00"/>
    <n v="839"/>
    <x v="1"/>
    <n v="390.8"/>
  </r>
  <r>
    <x v="2"/>
    <s v="Indore"/>
    <s v="Women"/>
    <x v="1"/>
    <n v="79"/>
    <n v="438963"/>
    <x v="1"/>
    <d v="2022-08-17T00:00:00"/>
    <x v="4"/>
    <x v="4107"/>
    <s v="M67"/>
    <n v="10"/>
    <n v="7"/>
    <x v="13"/>
    <x v="2"/>
    <s v="CCTV"/>
    <n v="26051"/>
    <x v="240"/>
    <x v="12"/>
    <x v="4228"/>
    <x v="4108"/>
    <n v="270"/>
    <n v="2687"/>
    <n v="3"/>
    <n v="3224.4"/>
    <n v="9"/>
    <n v="8061"/>
    <d v="2024-12-03T00:00:00"/>
    <n v="839"/>
    <x v="1"/>
    <n v="1074.8"/>
  </r>
  <r>
    <x v="8"/>
    <s v="Pondicherry"/>
    <s v="Men"/>
    <x v="11"/>
    <n v="23"/>
    <n v="426896"/>
    <x v="2"/>
    <d v="2022-08-18T00:00:00"/>
    <x v="2"/>
    <x v="4108"/>
    <s v="M61"/>
    <n v="11"/>
    <n v="8"/>
    <x v="3"/>
    <x v="1"/>
    <s v="None"/>
    <n v="87830"/>
    <x v="154"/>
    <x v="4"/>
    <x v="4229"/>
    <x v="4109"/>
    <n v="642"/>
    <n v="1478"/>
    <n v="3"/>
    <n v="1773.6"/>
    <n v="9"/>
    <n v="4434"/>
    <d v="2024-12-03T00:00:00"/>
    <n v="838"/>
    <x v="1"/>
    <n v="591.19999999999993"/>
  </r>
  <r>
    <x v="3"/>
    <s v="Chandigarh"/>
    <s v="Women"/>
    <x v="7"/>
    <n v="56"/>
    <n v="404645"/>
    <x v="2"/>
    <d v="2022-08-18T00:00:00"/>
    <x v="1"/>
    <x v="4109"/>
    <s v="M67"/>
    <n v="9"/>
    <n v="8"/>
    <x v="15"/>
    <x v="1"/>
    <s v="CCTV, Alarm"/>
    <n v="39995"/>
    <x v="129"/>
    <x v="5"/>
    <x v="4230"/>
    <x v="4110"/>
    <n v="253"/>
    <n v="1330"/>
    <n v="5"/>
    <n v="2660"/>
    <n v="11"/>
    <n v="6650"/>
    <d v="2024-12-03T00:00:00"/>
    <n v="838"/>
    <x v="1"/>
    <n v="532"/>
  </r>
  <r>
    <x v="8"/>
    <s v="Visakhapatnam"/>
    <s v="Kids"/>
    <x v="10"/>
    <n v="13"/>
    <n v="423549"/>
    <x v="1"/>
    <d v="2022-08-19T00:00:00"/>
    <x v="1"/>
    <x v="4110"/>
    <s v="M70"/>
    <n v="10"/>
    <n v="9"/>
    <x v="16"/>
    <x v="2"/>
    <s v="None"/>
    <n v="92658"/>
    <x v="291"/>
    <x v="2"/>
    <x v="4231"/>
    <x v="4111"/>
    <n v="754"/>
    <n v="1099"/>
    <n v="3"/>
    <n v="1318.8"/>
    <n v="11"/>
    <n v="3297"/>
    <d v="2024-12-03T00:00:00"/>
    <n v="837"/>
    <x v="1"/>
    <n v="439.59999999999997"/>
  </r>
  <r>
    <x v="7"/>
    <s v="Mysuru"/>
    <s v="Men"/>
    <x v="8"/>
    <n v="6"/>
    <n v="422815"/>
    <x v="1"/>
    <d v="2022-08-19T00:00:00"/>
    <x v="3"/>
    <x v="4111"/>
    <s v="M36"/>
    <n v="10"/>
    <n v="7"/>
    <x v="4"/>
    <x v="1"/>
    <s v="CCTV"/>
    <n v="22820"/>
    <x v="9"/>
    <x v="4"/>
    <x v="4232"/>
    <x v="4112"/>
    <n v="622"/>
    <n v="2389"/>
    <n v="2"/>
    <n v="1911.2"/>
    <n v="9"/>
    <n v="4778"/>
    <d v="2024-12-03T00:00:00"/>
    <n v="837"/>
    <x v="1"/>
    <n v="955.6"/>
  </r>
  <r>
    <x v="2"/>
    <s v="Surat"/>
    <s v="Women"/>
    <x v="4"/>
    <n v="53"/>
    <n v="439212"/>
    <x v="1"/>
    <d v="2022-08-19T00:00:00"/>
    <x v="1"/>
    <x v="4112"/>
    <s v="M10"/>
    <n v="10"/>
    <n v="7"/>
    <x v="17"/>
    <x v="2"/>
    <s v="CCTV"/>
    <n v="72421"/>
    <x v="178"/>
    <x v="3"/>
    <x v="4233"/>
    <x v="4113"/>
    <n v="410"/>
    <n v="2623"/>
    <n v="1"/>
    <n v="1049.2"/>
    <n v="9"/>
    <n v="2623"/>
    <d v="2024-12-03T00:00:00"/>
    <n v="837"/>
    <x v="1"/>
    <n v="1049.2"/>
  </r>
  <r>
    <x v="3"/>
    <s v="Pune"/>
    <s v="Kids"/>
    <x v="6"/>
    <n v="72"/>
    <n v="428731"/>
    <x v="2"/>
    <d v="2022-08-19T00:00:00"/>
    <x v="5"/>
    <x v="4113"/>
    <s v="M34"/>
    <n v="9"/>
    <n v="8"/>
    <x v="14"/>
    <x v="1"/>
    <s v="Alarm"/>
    <n v="64062"/>
    <x v="141"/>
    <x v="10"/>
    <x v="4234"/>
    <x v="4114"/>
    <n v="330"/>
    <n v="1667"/>
    <n v="3"/>
    <n v="2000.4"/>
    <n v="11"/>
    <n v="5001"/>
    <d v="2024-12-03T00:00:00"/>
    <n v="837"/>
    <x v="1"/>
    <n v="666.80000000000007"/>
  </r>
  <r>
    <x v="9"/>
    <s v="Jalna"/>
    <s v="Women"/>
    <x v="4"/>
    <n v="66"/>
    <n v="424141"/>
    <x v="1"/>
    <d v="2022-08-19T00:00:00"/>
    <x v="3"/>
    <x v="4114"/>
    <s v="M50"/>
    <n v="10"/>
    <n v="9"/>
    <x v="4"/>
    <x v="2"/>
    <s v="CCTV"/>
    <n v="11476"/>
    <x v="309"/>
    <x v="11"/>
    <x v="4235"/>
    <x v="4115"/>
    <n v="507"/>
    <n v="1361"/>
    <n v="3"/>
    <n v="1633.2"/>
    <n v="11"/>
    <n v="4083"/>
    <d v="2024-12-03T00:00:00"/>
    <n v="837"/>
    <x v="1"/>
    <n v="544.4"/>
  </r>
  <r>
    <x v="8"/>
    <s v="Jaipur"/>
    <s v="Men"/>
    <x v="5"/>
    <n v="84"/>
    <n v="411523"/>
    <x v="2"/>
    <d v="2022-08-19T00:00:00"/>
    <x v="2"/>
    <x v="4115"/>
    <s v="M42"/>
    <n v="9"/>
    <n v="8"/>
    <x v="14"/>
    <x v="2"/>
    <s v="CCTV"/>
    <n v="23345"/>
    <x v="275"/>
    <x v="8"/>
    <x v="4236"/>
    <x v="4116"/>
    <n v="252"/>
    <n v="2921"/>
    <n v="4"/>
    <n v="4673.6000000000004"/>
    <n v="11"/>
    <n v="11684"/>
    <d v="2024-12-03T00:00:00"/>
    <n v="837"/>
    <x v="1"/>
    <n v="1168.4000000000001"/>
  </r>
  <r>
    <x v="4"/>
    <s v="Thane"/>
    <s v="Kids"/>
    <x v="2"/>
    <n v="29"/>
    <n v="411479"/>
    <x v="1"/>
    <d v="2022-08-20T00:00:00"/>
    <x v="4"/>
    <x v="4116"/>
    <s v="M96"/>
    <n v="10"/>
    <n v="9"/>
    <x v="13"/>
    <x v="2"/>
    <s v="None"/>
    <n v="57389"/>
    <x v="57"/>
    <x v="5"/>
    <x v="4237"/>
    <x v="4117"/>
    <n v="425"/>
    <n v="2736"/>
    <n v="6"/>
    <n v="6566.4"/>
    <n v="11"/>
    <n v="16416"/>
    <d v="2024-12-03T00:00:00"/>
    <n v="836"/>
    <x v="1"/>
    <n v="1094.3999999999999"/>
  </r>
  <r>
    <x v="9"/>
    <s v="Jammu"/>
    <s v="Kids"/>
    <x v="9"/>
    <n v="47"/>
    <n v="417962"/>
    <x v="2"/>
    <d v="2022-08-20T00:00:00"/>
    <x v="1"/>
    <x v="4117"/>
    <s v="M24"/>
    <n v="9"/>
    <n v="8"/>
    <x v="10"/>
    <x v="1"/>
    <s v="CCTV, Alarm"/>
    <n v="49406"/>
    <x v="306"/>
    <x v="9"/>
    <x v="4238"/>
    <x v="4118"/>
    <n v="311"/>
    <n v="2865"/>
    <n v="7"/>
    <n v="8022"/>
    <n v="11"/>
    <n v="20055"/>
    <d v="2024-12-03T00:00:00"/>
    <n v="836"/>
    <x v="1"/>
    <n v="1146"/>
  </r>
  <r>
    <x v="6"/>
    <s v="Mumbai"/>
    <s v="Women"/>
    <x v="11"/>
    <n v="92"/>
    <n v="437674"/>
    <x v="1"/>
    <d v="2022-08-20T00:00:00"/>
    <x v="3"/>
    <x v="4118"/>
    <s v="M45"/>
    <n v="10"/>
    <n v="9"/>
    <x v="12"/>
    <x v="1"/>
    <s v="None"/>
    <n v="74718"/>
    <x v="28"/>
    <x v="5"/>
    <x v="4239"/>
    <x v="4119"/>
    <n v="628"/>
    <n v="853"/>
    <n v="5"/>
    <n v="1706"/>
    <n v="11"/>
    <n v="4265"/>
    <d v="2024-12-03T00:00:00"/>
    <n v="836"/>
    <x v="1"/>
    <n v="341.2"/>
  </r>
  <r>
    <x v="9"/>
    <s v="Mysuru"/>
    <s v="Men"/>
    <x v="4"/>
    <n v="77"/>
    <n v="414915"/>
    <x v="2"/>
    <d v="2022-08-20T00:00:00"/>
    <x v="5"/>
    <x v="4119"/>
    <s v="M95"/>
    <n v="11"/>
    <n v="8"/>
    <x v="8"/>
    <x v="2"/>
    <s v="Alarm"/>
    <n v="38733"/>
    <x v="222"/>
    <x v="4"/>
    <x v="4240"/>
    <x v="4120"/>
    <n v="225"/>
    <n v="990"/>
    <n v="6"/>
    <n v="2376"/>
    <n v="9"/>
    <n v="5940"/>
    <d v="2024-12-03T00:00:00"/>
    <n v="836"/>
    <x v="1"/>
    <n v="396"/>
  </r>
  <r>
    <x v="2"/>
    <s v="Coimbatore"/>
    <s v="Women"/>
    <x v="2"/>
    <n v="4"/>
    <n v="413350"/>
    <x v="1"/>
    <d v="2022-08-21T00:00:00"/>
    <x v="6"/>
    <x v="4120"/>
    <s v="M86"/>
    <n v="11"/>
    <n v="8"/>
    <x v="11"/>
    <x v="1"/>
    <s v="Alarm"/>
    <n v="74530"/>
    <x v="28"/>
    <x v="5"/>
    <x v="4241"/>
    <x v="4121"/>
    <n v="358"/>
    <n v="731"/>
    <n v="5"/>
    <n v="1462"/>
    <n v="9"/>
    <n v="3655"/>
    <d v="2024-12-03T00:00:00"/>
    <n v="835"/>
    <x v="1"/>
    <n v="292.39999999999998"/>
  </r>
  <r>
    <x v="2"/>
    <s v="Noida"/>
    <s v="Kids"/>
    <x v="8"/>
    <n v="20"/>
    <n v="439498"/>
    <x v="1"/>
    <d v="2022-08-21T00:00:00"/>
    <x v="3"/>
    <x v="4121"/>
    <s v="M7"/>
    <n v="9"/>
    <n v="8"/>
    <x v="12"/>
    <x v="2"/>
    <s v="None"/>
    <n v="80133"/>
    <x v="221"/>
    <x v="6"/>
    <x v="4242"/>
    <x v="4122"/>
    <n v="928"/>
    <n v="2957"/>
    <n v="2"/>
    <n v="2365.6"/>
    <n v="11"/>
    <n v="5914"/>
    <d v="2024-12-03T00:00:00"/>
    <n v="835"/>
    <x v="1"/>
    <n v="1182.8"/>
  </r>
  <r>
    <x v="4"/>
    <s v="Chandigarh"/>
    <s v="Kids"/>
    <x v="7"/>
    <n v="16"/>
    <n v="414080"/>
    <x v="1"/>
    <d v="2022-08-21T00:00:00"/>
    <x v="7"/>
    <x v="4122"/>
    <s v="M84"/>
    <n v="10"/>
    <n v="7"/>
    <x v="18"/>
    <x v="2"/>
    <s v="CCTV, Alarm"/>
    <n v="32749"/>
    <x v="2"/>
    <x v="2"/>
    <x v="4243"/>
    <x v="4123"/>
    <n v="205"/>
    <n v="2354"/>
    <n v="1"/>
    <n v="941.6"/>
    <n v="9"/>
    <n v="2354"/>
    <d v="2024-12-03T00:00:00"/>
    <n v="835"/>
    <x v="1"/>
    <n v="941.6"/>
  </r>
  <r>
    <x v="5"/>
    <s v="Ranchi"/>
    <s v="Women"/>
    <x v="2"/>
    <n v="31"/>
    <n v="436219"/>
    <x v="2"/>
    <d v="2022-08-21T00:00:00"/>
    <x v="3"/>
    <x v="4123"/>
    <s v="M89"/>
    <n v="10"/>
    <n v="7"/>
    <x v="15"/>
    <x v="2"/>
    <s v="None"/>
    <n v="47802"/>
    <x v="148"/>
    <x v="9"/>
    <x v="4244"/>
    <x v="4124"/>
    <n v="664"/>
    <n v="1490"/>
    <n v="8"/>
    <n v="4768"/>
    <n v="9"/>
    <n v="11920"/>
    <d v="2024-12-03T00:00:00"/>
    <n v="835"/>
    <x v="1"/>
    <n v="596"/>
  </r>
  <r>
    <x v="2"/>
    <s v="Indore"/>
    <s v="Men"/>
    <x v="9"/>
    <n v="3"/>
    <n v="414472"/>
    <x v="1"/>
    <d v="2022-08-21T00:00:00"/>
    <x v="5"/>
    <x v="4124"/>
    <s v="M29"/>
    <n v="10"/>
    <n v="9"/>
    <x v="11"/>
    <x v="1"/>
    <s v="None"/>
    <n v="23034"/>
    <x v="205"/>
    <x v="8"/>
    <x v="4245"/>
    <x v="4125"/>
    <n v="962"/>
    <n v="2836"/>
    <n v="3"/>
    <n v="3403.2"/>
    <n v="11"/>
    <n v="8508"/>
    <d v="2024-12-03T00:00:00"/>
    <n v="835"/>
    <x v="1"/>
    <n v="1134.3999999999999"/>
  </r>
  <r>
    <x v="9"/>
    <s v="Nagpur"/>
    <s v="Kids"/>
    <x v="11"/>
    <n v="8"/>
    <n v="404269"/>
    <x v="1"/>
    <d v="2022-08-21T00:00:00"/>
    <x v="5"/>
    <x v="4125"/>
    <s v="M69"/>
    <n v="9"/>
    <n v="8"/>
    <x v="3"/>
    <x v="2"/>
    <s v="CCTV"/>
    <n v="14475"/>
    <x v="217"/>
    <x v="6"/>
    <x v="4246"/>
    <x v="4126"/>
    <n v="816"/>
    <n v="1114"/>
    <n v="7"/>
    <n v="3119.2"/>
    <n v="11"/>
    <n v="7798"/>
    <d v="2024-12-03T00:00:00"/>
    <n v="835"/>
    <x v="1"/>
    <n v="445.59999999999997"/>
  </r>
  <r>
    <x v="9"/>
    <s v="Visakhapatnam"/>
    <s v="Kids"/>
    <x v="5"/>
    <n v="42"/>
    <n v="400444"/>
    <x v="1"/>
    <d v="2022-08-21T00:00:00"/>
    <x v="7"/>
    <x v="4126"/>
    <s v="M69"/>
    <n v="10"/>
    <n v="9"/>
    <x v="3"/>
    <x v="2"/>
    <s v="None"/>
    <n v="20582"/>
    <x v="113"/>
    <x v="8"/>
    <x v="4247"/>
    <x v="4127"/>
    <n v="795"/>
    <n v="1251"/>
    <n v="8"/>
    <n v="4003.2"/>
    <n v="11"/>
    <n v="10008"/>
    <d v="2024-12-03T00:00:00"/>
    <n v="835"/>
    <x v="1"/>
    <n v="500.4"/>
  </r>
  <r>
    <x v="5"/>
    <s v="New Delhi"/>
    <s v="Kids"/>
    <x v="9"/>
    <n v="77"/>
    <n v="404748"/>
    <x v="2"/>
    <d v="2022-08-22T00:00:00"/>
    <x v="2"/>
    <x v="4127"/>
    <s v="M72"/>
    <n v="10"/>
    <n v="9"/>
    <x v="11"/>
    <x v="2"/>
    <s v="Alarm"/>
    <n v="97295"/>
    <x v="150"/>
    <x v="2"/>
    <x v="4248"/>
    <x v="4128"/>
    <n v="811"/>
    <n v="506"/>
    <n v="8"/>
    <n v="1619.2"/>
    <n v="11"/>
    <n v="4048"/>
    <d v="2024-12-03T00:00:00"/>
    <n v="834"/>
    <x v="1"/>
    <n v="202.4"/>
  </r>
  <r>
    <x v="9"/>
    <s v="Agra"/>
    <s v="Women"/>
    <x v="11"/>
    <n v="58"/>
    <n v="403815"/>
    <x v="1"/>
    <d v="2022-08-22T00:00:00"/>
    <x v="2"/>
    <x v="4128"/>
    <s v="M94"/>
    <n v="10"/>
    <n v="7"/>
    <x v="7"/>
    <x v="1"/>
    <s v="Alarm"/>
    <n v="74440"/>
    <x v="253"/>
    <x v="3"/>
    <x v="4249"/>
    <x v="4129"/>
    <n v="556"/>
    <n v="1559"/>
    <n v="7"/>
    <n v="4365.2"/>
    <n v="9"/>
    <n v="10913"/>
    <d v="2024-12-03T00:00:00"/>
    <n v="834"/>
    <x v="1"/>
    <n v="623.6"/>
  </r>
  <r>
    <x v="5"/>
    <s v="Pune"/>
    <s v="Men"/>
    <x v="5"/>
    <n v="13"/>
    <n v="421743"/>
    <x v="1"/>
    <d v="2022-08-22T00:00:00"/>
    <x v="5"/>
    <x v="4129"/>
    <s v="M77"/>
    <n v="9"/>
    <n v="8"/>
    <x v="2"/>
    <x v="2"/>
    <s v="CCTV, Alarm"/>
    <n v="53593"/>
    <x v="26"/>
    <x v="1"/>
    <x v="4250"/>
    <x v="4130"/>
    <n v="872"/>
    <n v="1654"/>
    <n v="8"/>
    <n v="5292.8"/>
    <n v="11"/>
    <n v="13232"/>
    <d v="2024-12-03T00:00:00"/>
    <n v="834"/>
    <x v="1"/>
    <n v="661.6"/>
  </r>
  <r>
    <x v="3"/>
    <s v="Kolhapur"/>
    <s v="Men"/>
    <x v="9"/>
    <n v="74"/>
    <n v="434824"/>
    <x v="1"/>
    <d v="2022-08-22T00:00:00"/>
    <x v="4"/>
    <x v="4130"/>
    <s v="M29"/>
    <n v="11"/>
    <n v="8"/>
    <x v="17"/>
    <x v="2"/>
    <s v="CCTV, Alarm"/>
    <n v="26283"/>
    <x v="219"/>
    <x v="4"/>
    <x v="4251"/>
    <x v="3604"/>
    <n v="580"/>
    <n v="2459"/>
    <n v="8"/>
    <n v="7868.8"/>
    <n v="9"/>
    <n v="19672"/>
    <d v="2024-12-03T00:00:00"/>
    <n v="834"/>
    <x v="1"/>
    <n v="983.6"/>
  </r>
  <r>
    <x v="5"/>
    <s v="Kochi"/>
    <s v="Men"/>
    <x v="7"/>
    <n v="23"/>
    <n v="427912"/>
    <x v="1"/>
    <d v="2022-08-23T00:00:00"/>
    <x v="1"/>
    <x v="2388"/>
    <s v="M71"/>
    <n v="10"/>
    <n v="7"/>
    <x v="2"/>
    <x v="1"/>
    <s v="None"/>
    <n v="38464"/>
    <x v="14"/>
    <x v="6"/>
    <x v="4252"/>
    <x v="4131"/>
    <n v="613"/>
    <n v="2673"/>
    <n v="1"/>
    <n v="1069.2"/>
    <n v="9"/>
    <n v="2673"/>
    <d v="2024-12-03T00:00:00"/>
    <n v="833"/>
    <x v="1"/>
    <n v="1069.2"/>
  </r>
  <r>
    <x v="8"/>
    <s v="Mysuru"/>
    <s v="Men"/>
    <x v="2"/>
    <n v="65"/>
    <n v="435999"/>
    <x v="1"/>
    <d v="2022-08-24T00:00:00"/>
    <x v="6"/>
    <x v="4131"/>
    <s v="M71"/>
    <n v="10"/>
    <n v="9"/>
    <x v="13"/>
    <x v="1"/>
    <s v="CCTV, Alarm"/>
    <n v="70755"/>
    <x v="239"/>
    <x v="5"/>
    <x v="4253"/>
    <x v="4132"/>
    <n v="534"/>
    <n v="1810"/>
    <n v="8"/>
    <n v="5792"/>
    <n v="11"/>
    <n v="14480"/>
    <d v="2024-12-03T00:00:00"/>
    <n v="832"/>
    <x v="1"/>
    <n v="724"/>
  </r>
  <r>
    <x v="4"/>
    <s v="Chhattisgarh"/>
    <s v="Men"/>
    <x v="2"/>
    <n v="61"/>
    <n v="434601"/>
    <x v="1"/>
    <d v="2022-08-24T00:00:00"/>
    <x v="4"/>
    <x v="4132"/>
    <s v="M13"/>
    <n v="10"/>
    <n v="7"/>
    <x v="14"/>
    <x v="1"/>
    <s v="CCTV"/>
    <n v="25409"/>
    <x v="229"/>
    <x v="6"/>
    <x v="4254"/>
    <x v="4133"/>
    <n v="409"/>
    <n v="2357"/>
    <n v="4"/>
    <n v="3771.2"/>
    <n v="9"/>
    <n v="9428"/>
    <d v="2024-12-03T00:00:00"/>
    <n v="832"/>
    <x v="1"/>
    <n v="942.8"/>
  </r>
  <r>
    <x v="7"/>
    <s v="Chennai"/>
    <s v="Women"/>
    <x v="2"/>
    <n v="40"/>
    <n v="413348"/>
    <x v="2"/>
    <d v="2022-08-25T00:00:00"/>
    <x v="5"/>
    <x v="4133"/>
    <s v="M17"/>
    <n v="10"/>
    <n v="7"/>
    <x v="4"/>
    <x v="1"/>
    <s v="Alarm"/>
    <n v="12882"/>
    <x v="294"/>
    <x v="9"/>
    <x v="4255"/>
    <x v="4134"/>
    <n v="231"/>
    <n v="793"/>
    <n v="7"/>
    <n v="2220.4"/>
    <n v="9"/>
    <n v="5551"/>
    <d v="2024-12-03T00:00:00"/>
    <n v="831"/>
    <x v="1"/>
    <n v="317.2"/>
  </r>
  <r>
    <x v="5"/>
    <s v="Mysuru"/>
    <s v="Kids"/>
    <x v="7"/>
    <n v="78"/>
    <n v="428542"/>
    <x v="1"/>
    <d v="2022-08-25T00:00:00"/>
    <x v="1"/>
    <x v="4134"/>
    <s v="M68"/>
    <n v="11"/>
    <n v="8"/>
    <x v="3"/>
    <x v="1"/>
    <s v="CCTV"/>
    <n v="49137"/>
    <x v="118"/>
    <x v="1"/>
    <x v="4256"/>
    <x v="4135"/>
    <n v="920"/>
    <n v="2936"/>
    <n v="5"/>
    <n v="5872"/>
    <n v="9"/>
    <n v="14680"/>
    <d v="2024-12-03T00:00:00"/>
    <n v="831"/>
    <x v="1"/>
    <n v="1174.4000000000001"/>
  </r>
  <r>
    <x v="9"/>
    <s v="Chhattisgarh"/>
    <s v="Men"/>
    <x v="1"/>
    <n v="93"/>
    <n v="429593"/>
    <x v="1"/>
    <d v="2022-08-25T00:00:00"/>
    <x v="5"/>
    <x v="4135"/>
    <s v="M85"/>
    <n v="11"/>
    <n v="8"/>
    <x v="16"/>
    <x v="1"/>
    <s v="CCTV, Alarm"/>
    <n v="24335"/>
    <x v="18"/>
    <x v="2"/>
    <x v="4257"/>
    <x v="1748"/>
    <n v="920"/>
    <n v="1981"/>
    <n v="1"/>
    <n v="792.4"/>
    <n v="9"/>
    <n v="1981"/>
    <d v="2024-12-03T00:00:00"/>
    <n v="831"/>
    <x v="1"/>
    <n v="792.4"/>
  </r>
  <r>
    <x v="9"/>
    <s v="Kanpur"/>
    <s v="Women"/>
    <x v="1"/>
    <n v="50"/>
    <n v="425114"/>
    <x v="1"/>
    <d v="2022-08-25T00:00:00"/>
    <x v="6"/>
    <x v="4136"/>
    <s v="M3"/>
    <n v="11"/>
    <n v="8"/>
    <x v="7"/>
    <x v="1"/>
    <s v="CCTV, Alarm"/>
    <n v="33656"/>
    <x v="327"/>
    <x v="6"/>
    <x v="4258"/>
    <x v="4136"/>
    <n v="747"/>
    <n v="2980"/>
    <n v="1"/>
    <n v="1192"/>
    <n v="9"/>
    <n v="2980"/>
    <d v="2024-12-03T00:00:00"/>
    <n v="831"/>
    <x v="1"/>
    <n v="1192"/>
  </r>
  <r>
    <x v="9"/>
    <s v="Nashik"/>
    <s v="Kids"/>
    <x v="5"/>
    <n v="65"/>
    <n v="404866"/>
    <x v="2"/>
    <d v="2022-08-25T00:00:00"/>
    <x v="1"/>
    <x v="4137"/>
    <s v="M40"/>
    <n v="10"/>
    <n v="7"/>
    <x v="16"/>
    <x v="2"/>
    <s v="Alarm"/>
    <n v="69943"/>
    <x v="122"/>
    <x v="10"/>
    <x v="4259"/>
    <x v="4137"/>
    <n v="373"/>
    <n v="2214"/>
    <n v="2"/>
    <n v="1771.2"/>
    <n v="9"/>
    <n v="4428"/>
    <d v="2024-12-03T00:00:00"/>
    <n v="831"/>
    <x v="1"/>
    <n v="885.6"/>
  </r>
  <r>
    <x v="2"/>
    <s v="Kanpur"/>
    <s v="Men"/>
    <x v="2"/>
    <n v="98"/>
    <n v="422781"/>
    <x v="1"/>
    <d v="2022-08-25T00:00:00"/>
    <x v="3"/>
    <x v="4138"/>
    <s v="M75"/>
    <n v="10"/>
    <n v="7"/>
    <x v="7"/>
    <x v="1"/>
    <s v="CCTV"/>
    <n v="12035"/>
    <x v="139"/>
    <x v="1"/>
    <x v="4260"/>
    <x v="4138"/>
    <n v="747"/>
    <n v="576"/>
    <n v="1"/>
    <n v="230.4"/>
    <n v="9"/>
    <n v="576"/>
    <d v="2024-12-03T00:00:00"/>
    <n v="831"/>
    <x v="1"/>
    <n v="230.4"/>
  </r>
  <r>
    <x v="2"/>
    <s v="Jaipur"/>
    <s v="Men"/>
    <x v="6"/>
    <n v="67"/>
    <n v="416425"/>
    <x v="2"/>
    <d v="2022-08-26T00:00:00"/>
    <x v="6"/>
    <x v="4139"/>
    <s v="M55"/>
    <n v="9"/>
    <n v="8"/>
    <x v="7"/>
    <x v="2"/>
    <s v="None"/>
    <n v="65163"/>
    <x v="46"/>
    <x v="5"/>
    <x v="4261"/>
    <x v="4139"/>
    <n v="501"/>
    <n v="1590"/>
    <n v="8"/>
    <n v="5088"/>
    <n v="11"/>
    <n v="12720"/>
    <d v="2024-12-03T00:00:00"/>
    <n v="830"/>
    <x v="1"/>
    <n v="636"/>
  </r>
  <r>
    <x v="9"/>
    <s v="Kanpur"/>
    <s v="Men"/>
    <x v="6"/>
    <n v="95"/>
    <n v="431633"/>
    <x v="1"/>
    <d v="2022-08-26T00:00:00"/>
    <x v="1"/>
    <x v="4140"/>
    <s v="M28"/>
    <n v="10"/>
    <n v="7"/>
    <x v="9"/>
    <x v="2"/>
    <s v="None"/>
    <n v="26439"/>
    <x v="42"/>
    <x v="11"/>
    <x v="4262"/>
    <x v="4140"/>
    <n v="538"/>
    <n v="2121"/>
    <n v="2"/>
    <n v="1696.8"/>
    <n v="9"/>
    <n v="4242"/>
    <d v="2024-12-03T00:00:00"/>
    <n v="830"/>
    <x v="1"/>
    <n v="848.4"/>
  </r>
  <r>
    <x v="2"/>
    <s v="Mumbai"/>
    <s v="Men"/>
    <x v="2"/>
    <n v="70"/>
    <n v="417314"/>
    <x v="2"/>
    <d v="2022-08-26T00:00:00"/>
    <x v="3"/>
    <x v="4141"/>
    <s v="M36"/>
    <n v="10"/>
    <n v="9"/>
    <x v="5"/>
    <x v="2"/>
    <s v="None"/>
    <n v="59316"/>
    <x v="240"/>
    <x v="12"/>
    <x v="4263"/>
    <x v="4141"/>
    <n v="618"/>
    <n v="1088"/>
    <n v="4"/>
    <n v="1740.8"/>
    <n v="11"/>
    <n v="4352"/>
    <d v="2024-12-03T00:00:00"/>
    <n v="830"/>
    <x v="1"/>
    <n v="435.2"/>
  </r>
  <r>
    <x v="8"/>
    <s v="Jammu"/>
    <s v="Men"/>
    <x v="11"/>
    <n v="65"/>
    <n v="406532"/>
    <x v="2"/>
    <d v="2022-08-26T00:00:00"/>
    <x v="5"/>
    <x v="4142"/>
    <s v="M41"/>
    <n v="9"/>
    <n v="8"/>
    <x v="4"/>
    <x v="2"/>
    <s v="None"/>
    <n v="50116"/>
    <x v="78"/>
    <x v="3"/>
    <x v="4264"/>
    <x v="4142"/>
    <n v="825"/>
    <n v="2950"/>
    <n v="1"/>
    <n v="1180"/>
    <n v="11"/>
    <n v="2950"/>
    <d v="2024-12-03T00:00:00"/>
    <n v="830"/>
    <x v="1"/>
    <n v="1180"/>
  </r>
  <r>
    <x v="6"/>
    <s v="Jammu"/>
    <s v="Women"/>
    <x v="11"/>
    <n v="80"/>
    <n v="430466"/>
    <x v="1"/>
    <d v="2022-08-26T00:00:00"/>
    <x v="3"/>
    <x v="4143"/>
    <s v="M52"/>
    <n v="10"/>
    <n v="7"/>
    <x v="11"/>
    <x v="2"/>
    <s v="CCTV"/>
    <n v="36513"/>
    <x v="163"/>
    <x v="5"/>
    <x v="4265"/>
    <x v="4143"/>
    <n v="739"/>
    <n v="1766"/>
    <n v="1"/>
    <n v="706.4"/>
    <n v="9"/>
    <n v="1766"/>
    <d v="2024-12-03T00:00:00"/>
    <n v="830"/>
    <x v="1"/>
    <n v="706.4"/>
  </r>
  <r>
    <x v="8"/>
    <s v="Jammu"/>
    <s v="Kids"/>
    <x v="4"/>
    <n v="67"/>
    <n v="425815"/>
    <x v="2"/>
    <d v="2022-08-26T00:00:00"/>
    <x v="5"/>
    <x v="4144"/>
    <s v="M47"/>
    <n v="9"/>
    <n v="8"/>
    <x v="18"/>
    <x v="1"/>
    <s v="CCTV, Alarm"/>
    <n v="42111"/>
    <x v="255"/>
    <x v="3"/>
    <x v="4266"/>
    <x v="4144"/>
    <n v="566"/>
    <n v="712"/>
    <n v="1"/>
    <n v="284.8"/>
    <n v="11"/>
    <n v="712"/>
    <d v="2024-12-03T00:00:00"/>
    <n v="830"/>
    <x v="1"/>
    <n v="284.8"/>
  </r>
  <r>
    <x v="7"/>
    <s v="Chandigarh"/>
    <s v="Men"/>
    <x v="11"/>
    <n v="42"/>
    <n v="420013"/>
    <x v="2"/>
    <d v="2022-08-26T00:00:00"/>
    <x v="7"/>
    <x v="4145"/>
    <s v="M59"/>
    <n v="11"/>
    <n v="8"/>
    <x v="9"/>
    <x v="2"/>
    <s v="Alarm"/>
    <n v="64639"/>
    <x v="314"/>
    <x v="6"/>
    <x v="4267"/>
    <x v="4145"/>
    <n v="349"/>
    <n v="1020"/>
    <n v="4"/>
    <n v="1632"/>
    <n v="9"/>
    <n v="4080"/>
    <d v="2024-12-03T00:00:00"/>
    <n v="830"/>
    <x v="1"/>
    <n v="408"/>
  </r>
  <r>
    <x v="4"/>
    <s v="New Delhi"/>
    <s v="Kids"/>
    <x v="1"/>
    <n v="17"/>
    <n v="401430"/>
    <x v="1"/>
    <d v="2022-08-27T00:00:00"/>
    <x v="5"/>
    <x v="4146"/>
    <s v="M57"/>
    <n v="10"/>
    <n v="9"/>
    <x v="8"/>
    <x v="1"/>
    <s v="CCTV, Alarm"/>
    <n v="40356"/>
    <x v="78"/>
    <x v="3"/>
    <x v="4268"/>
    <x v="4146"/>
    <n v="621"/>
    <n v="1454"/>
    <n v="5"/>
    <n v="2908"/>
    <n v="11"/>
    <n v="7270"/>
    <d v="2024-12-03T00:00:00"/>
    <n v="829"/>
    <x v="1"/>
    <n v="581.6"/>
  </r>
  <r>
    <x v="5"/>
    <s v="Visakhapatnam"/>
    <s v="Women"/>
    <x v="3"/>
    <n v="96"/>
    <n v="403131"/>
    <x v="2"/>
    <d v="2022-08-27T00:00:00"/>
    <x v="2"/>
    <x v="4147"/>
    <s v="M63"/>
    <n v="9"/>
    <n v="8"/>
    <x v="16"/>
    <x v="2"/>
    <s v="Alarm"/>
    <n v="60134"/>
    <x v="145"/>
    <x v="11"/>
    <x v="4269"/>
    <x v="4147"/>
    <n v="770"/>
    <n v="2528"/>
    <n v="2"/>
    <n v="2022.4"/>
    <n v="11"/>
    <n v="5056"/>
    <d v="2024-12-03T00:00:00"/>
    <n v="829"/>
    <x v="1"/>
    <n v="1011.2"/>
  </r>
  <r>
    <x v="6"/>
    <s v="Patna"/>
    <s v="Men"/>
    <x v="3"/>
    <n v="93"/>
    <n v="407653"/>
    <x v="1"/>
    <d v="2022-08-27T00:00:00"/>
    <x v="2"/>
    <x v="4148"/>
    <s v="M40"/>
    <n v="9"/>
    <n v="8"/>
    <x v="4"/>
    <x v="1"/>
    <s v="None"/>
    <n v="68139"/>
    <x v="170"/>
    <x v="1"/>
    <x v="4270"/>
    <x v="4148"/>
    <n v="968"/>
    <n v="2171"/>
    <n v="1"/>
    <n v="868.4"/>
    <n v="11"/>
    <n v="2171"/>
    <d v="2024-12-03T00:00:00"/>
    <n v="829"/>
    <x v="1"/>
    <n v="868.4"/>
  </r>
  <r>
    <x v="8"/>
    <s v="Visakhapatnam"/>
    <s v="Women"/>
    <x v="8"/>
    <n v="96"/>
    <n v="416709"/>
    <x v="1"/>
    <d v="2022-08-28T00:00:00"/>
    <x v="7"/>
    <x v="4149"/>
    <s v="M10"/>
    <n v="10"/>
    <n v="9"/>
    <x v="13"/>
    <x v="2"/>
    <s v="CCTV, Alarm"/>
    <n v="43730"/>
    <x v="223"/>
    <x v="6"/>
    <x v="4271"/>
    <x v="4149"/>
    <n v="806"/>
    <n v="2587"/>
    <n v="6"/>
    <n v="6208.8"/>
    <n v="11"/>
    <n v="15522"/>
    <d v="2024-12-03T00:00:00"/>
    <n v="828"/>
    <x v="1"/>
    <n v="1034.8"/>
  </r>
  <r>
    <x v="4"/>
    <s v="Meerut"/>
    <s v="Women"/>
    <x v="5"/>
    <n v="24"/>
    <n v="425398"/>
    <x v="2"/>
    <d v="2022-08-28T00:00:00"/>
    <x v="4"/>
    <x v="4150"/>
    <s v="M29"/>
    <n v="10"/>
    <n v="9"/>
    <x v="11"/>
    <x v="2"/>
    <s v="CCTV, Alarm"/>
    <n v="57568"/>
    <x v="60"/>
    <x v="2"/>
    <x v="4272"/>
    <x v="4150"/>
    <n v="847"/>
    <n v="1412"/>
    <n v="8"/>
    <n v="4518.3999999999996"/>
    <n v="11"/>
    <n v="11296"/>
    <d v="2024-12-03T00:00:00"/>
    <n v="828"/>
    <x v="1"/>
    <n v="564.79999999999995"/>
  </r>
  <r>
    <x v="6"/>
    <s v="Madurai"/>
    <s v="Kids"/>
    <x v="4"/>
    <n v="82"/>
    <n v="433633"/>
    <x v="2"/>
    <d v="2022-08-28T00:00:00"/>
    <x v="7"/>
    <x v="4151"/>
    <s v="M13"/>
    <n v="10"/>
    <n v="9"/>
    <x v="8"/>
    <x v="1"/>
    <s v="None"/>
    <n v="92766"/>
    <x v="147"/>
    <x v="6"/>
    <x v="4273"/>
    <x v="4151"/>
    <n v="676"/>
    <n v="1072"/>
    <n v="3"/>
    <n v="1286.4000000000001"/>
    <n v="11"/>
    <n v="3216"/>
    <d v="2024-12-03T00:00:00"/>
    <n v="828"/>
    <x v="1"/>
    <n v="428.8"/>
  </r>
  <r>
    <x v="6"/>
    <s v="New Delhi"/>
    <s v="Women"/>
    <x v="2"/>
    <n v="38"/>
    <n v="435015"/>
    <x v="2"/>
    <d v="2022-08-28T00:00:00"/>
    <x v="2"/>
    <x v="4152"/>
    <s v="M34"/>
    <n v="10"/>
    <n v="9"/>
    <x v="12"/>
    <x v="2"/>
    <s v="Alarm"/>
    <n v="20286"/>
    <x v="82"/>
    <x v="12"/>
    <x v="4274"/>
    <x v="3414"/>
    <n v="911"/>
    <n v="912"/>
    <n v="4"/>
    <n v="1459.2"/>
    <n v="11"/>
    <n v="3648"/>
    <d v="2024-12-03T00:00:00"/>
    <n v="828"/>
    <x v="1"/>
    <n v="364.8"/>
  </r>
  <r>
    <x v="4"/>
    <s v="Coimbatore"/>
    <s v="Kids"/>
    <x v="3"/>
    <n v="93"/>
    <n v="432333"/>
    <x v="1"/>
    <d v="2022-08-28T00:00:00"/>
    <x v="6"/>
    <x v="4153"/>
    <s v="M76"/>
    <n v="9"/>
    <n v="8"/>
    <x v="1"/>
    <x v="2"/>
    <s v="None"/>
    <n v="23292"/>
    <x v="259"/>
    <x v="5"/>
    <x v="4275"/>
    <x v="4152"/>
    <n v="654"/>
    <n v="2363"/>
    <n v="6"/>
    <n v="5671.2"/>
    <n v="11"/>
    <n v="14178"/>
    <d v="2024-12-03T00:00:00"/>
    <n v="828"/>
    <x v="1"/>
    <n v="945.19999999999993"/>
  </r>
  <r>
    <x v="2"/>
    <s v="Kochi"/>
    <s v="Men"/>
    <x v="1"/>
    <n v="91"/>
    <n v="419558"/>
    <x v="1"/>
    <d v="2022-08-29T00:00:00"/>
    <x v="6"/>
    <x v="4154"/>
    <s v="M13"/>
    <n v="10"/>
    <n v="7"/>
    <x v="10"/>
    <x v="1"/>
    <s v="None"/>
    <n v="39112"/>
    <x v="197"/>
    <x v="10"/>
    <x v="4276"/>
    <x v="4153"/>
    <n v="956"/>
    <n v="2250"/>
    <n v="8"/>
    <n v="7200"/>
    <n v="9"/>
    <n v="18000"/>
    <d v="2024-12-03T00:00:00"/>
    <n v="827"/>
    <x v="1"/>
    <n v="900"/>
  </r>
  <r>
    <x v="9"/>
    <s v="Vadodara"/>
    <s v="Kids"/>
    <x v="11"/>
    <n v="96"/>
    <n v="423127"/>
    <x v="1"/>
    <d v="2022-08-29T00:00:00"/>
    <x v="6"/>
    <x v="4155"/>
    <s v="M17"/>
    <n v="9"/>
    <n v="8"/>
    <x v="7"/>
    <x v="2"/>
    <s v="CCTV"/>
    <n v="41997"/>
    <x v="250"/>
    <x v="3"/>
    <x v="4277"/>
    <x v="4154"/>
    <n v="963"/>
    <n v="2601"/>
    <n v="3"/>
    <n v="3121.2"/>
    <n v="11"/>
    <n v="7803"/>
    <d v="2024-12-03T00:00:00"/>
    <n v="827"/>
    <x v="1"/>
    <n v="1040.3999999999999"/>
  </r>
  <r>
    <x v="5"/>
    <s v="Jammu"/>
    <s v="Kids"/>
    <x v="8"/>
    <n v="82"/>
    <n v="401456"/>
    <x v="2"/>
    <d v="2022-08-29T00:00:00"/>
    <x v="5"/>
    <x v="4156"/>
    <s v="M91"/>
    <n v="10"/>
    <n v="7"/>
    <x v="4"/>
    <x v="2"/>
    <s v="Alarm"/>
    <n v="35348"/>
    <x v="107"/>
    <x v="10"/>
    <x v="4278"/>
    <x v="4155"/>
    <n v="699"/>
    <n v="2460"/>
    <n v="4"/>
    <n v="3936"/>
    <n v="9"/>
    <n v="9840"/>
    <d v="2024-12-03T00:00:00"/>
    <n v="827"/>
    <x v="1"/>
    <n v="984"/>
  </r>
  <r>
    <x v="2"/>
    <s v="Bhopal"/>
    <s v="Women"/>
    <x v="4"/>
    <n v="38"/>
    <n v="400647"/>
    <x v="2"/>
    <d v="2022-08-29T00:00:00"/>
    <x v="3"/>
    <x v="4157"/>
    <s v="M91"/>
    <n v="11"/>
    <n v="8"/>
    <x v="18"/>
    <x v="2"/>
    <s v="CCTV"/>
    <n v="27619"/>
    <x v="163"/>
    <x v="5"/>
    <x v="4279"/>
    <x v="4156"/>
    <n v="457"/>
    <n v="760"/>
    <n v="3"/>
    <n v="912"/>
    <n v="9"/>
    <n v="2280"/>
    <d v="2024-12-03T00:00:00"/>
    <n v="827"/>
    <x v="1"/>
    <n v="304"/>
  </r>
  <r>
    <x v="6"/>
    <s v="Surat"/>
    <s v="Men"/>
    <x v="7"/>
    <n v="43"/>
    <n v="406824"/>
    <x v="2"/>
    <d v="2022-08-29T00:00:00"/>
    <x v="2"/>
    <x v="4158"/>
    <s v="M14"/>
    <n v="10"/>
    <n v="7"/>
    <x v="15"/>
    <x v="2"/>
    <s v="CCTV"/>
    <n v="82703"/>
    <x v="198"/>
    <x v="4"/>
    <x v="4280"/>
    <x v="4157"/>
    <n v="935"/>
    <n v="2472"/>
    <n v="8"/>
    <n v="7910.4"/>
    <n v="9"/>
    <n v="19776"/>
    <d v="2024-12-03T00:00:00"/>
    <n v="827"/>
    <x v="1"/>
    <n v="988.8"/>
  </r>
  <r>
    <x v="2"/>
    <s v="Solapur"/>
    <s v="Kids"/>
    <x v="7"/>
    <n v="9"/>
    <n v="438106"/>
    <x v="2"/>
    <d v="2022-08-29T00:00:00"/>
    <x v="2"/>
    <x v="4159"/>
    <s v="M98"/>
    <n v="10"/>
    <n v="7"/>
    <x v="17"/>
    <x v="1"/>
    <s v="CCTV, Alarm"/>
    <n v="37045"/>
    <x v="163"/>
    <x v="5"/>
    <x v="4281"/>
    <x v="4158"/>
    <n v="652"/>
    <n v="2009"/>
    <n v="7"/>
    <n v="5625.2"/>
    <n v="9"/>
    <n v="14063"/>
    <d v="2024-12-03T00:00:00"/>
    <n v="827"/>
    <x v="1"/>
    <n v="803.6"/>
  </r>
  <r>
    <x v="2"/>
    <s v="Chennai"/>
    <s v="Women"/>
    <x v="9"/>
    <n v="65"/>
    <n v="424979"/>
    <x v="1"/>
    <d v="2022-08-30T00:00:00"/>
    <x v="7"/>
    <x v="4160"/>
    <s v="M23"/>
    <n v="10"/>
    <n v="7"/>
    <x v="14"/>
    <x v="2"/>
    <s v="Alarm"/>
    <n v="83765"/>
    <x v="336"/>
    <x v="8"/>
    <x v="4282"/>
    <x v="3073"/>
    <n v="311"/>
    <n v="740"/>
    <n v="5"/>
    <n v="1480"/>
    <n v="9"/>
    <n v="3700"/>
    <d v="2024-12-03T00:00:00"/>
    <n v="826"/>
    <x v="1"/>
    <n v="296"/>
  </r>
  <r>
    <x v="2"/>
    <s v="Chhattisgarh"/>
    <s v="Kids"/>
    <x v="9"/>
    <n v="32"/>
    <n v="431091"/>
    <x v="2"/>
    <d v="2022-08-30T00:00:00"/>
    <x v="4"/>
    <x v="4161"/>
    <s v="M26"/>
    <n v="9"/>
    <n v="8"/>
    <x v="12"/>
    <x v="1"/>
    <s v="CCTV"/>
    <n v="95558"/>
    <x v="317"/>
    <x v="2"/>
    <x v="4283"/>
    <x v="4159"/>
    <n v="860"/>
    <n v="1658"/>
    <n v="1"/>
    <n v="663.2"/>
    <n v="11"/>
    <n v="1658"/>
    <d v="2024-12-03T00:00:00"/>
    <n v="826"/>
    <x v="1"/>
    <n v="663.2"/>
  </r>
  <r>
    <x v="5"/>
    <s v="Patna"/>
    <s v="Women"/>
    <x v="4"/>
    <n v="68"/>
    <n v="438790"/>
    <x v="1"/>
    <d v="2022-08-30T00:00:00"/>
    <x v="3"/>
    <x v="4162"/>
    <s v="M8"/>
    <n v="10"/>
    <n v="7"/>
    <x v="14"/>
    <x v="1"/>
    <s v="CCTV"/>
    <n v="21041"/>
    <x v="73"/>
    <x v="10"/>
    <x v="4284"/>
    <x v="4160"/>
    <n v="335"/>
    <n v="2779"/>
    <n v="8"/>
    <n v="8892.7999999999993"/>
    <n v="9"/>
    <n v="22232"/>
    <d v="2024-12-03T00:00:00"/>
    <n v="826"/>
    <x v="1"/>
    <n v="1111.5999999999999"/>
  </r>
  <r>
    <x v="7"/>
    <s v="Nagpur"/>
    <s v="Kids"/>
    <x v="5"/>
    <n v="8"/>
    <n v="404959"/>
    <x v="2"/>
    <d v="2022-08-30T00:00:00"/>
    <x v="6"/>
    <x v="4163"/>
    <s v="M15"/>
    <n v="9"/>
    <n v="8"/>
    <x v="10"/>
    <x v="2"/>
    <s v="CCTV, Alarm"/>
    <n v="23902"/>
    <x v="47"/>
    <x v="9"/>
    <x v="4285"/>
    <x v="4161"/>
    <n v="894"/>
    <n v="1850"/>
    <n v="6"/>
    <n v="4440"/>
    <n v="11"/>
    <n v="11100"/>
    <d v="2024-12-03T00:00:00"/>
    <n v="826"/>
    <x v="1"/>
    <n v="740"/>
  </r>
  <r>
    <x v="4"/>
    <s v="Kochi"/>
    <s v="Kids"/>
    <x v="10"/>
    <n v="12"/>
    <n v="412191"/>
    <x v="1"/>
    <d v="2022-08-30T00:00:00"/>
    <x v="3"/>
    <x v="4164"/>
    <s v="M85"/>
    <n v="10"/>
    <n v="7"/>
    <x v="9"/>
    <x v="1"/>
    <s v="None"/>
    <n v="90673"/>
    <x v="210"/>
    <x v="12"/>
    <x v="4286"/>
    <x v="4162"/>
    <n v="997"/>
    <n v="800"/>
    <n v="1"/>
    <n v="320"/>
    <n v="9"/>
    <n v="800"/>
    <d v="2024-12-03T00:00:00"/>
    <n v="826"/>
    <x v="1"/>
    <n v="320"/>
  </r>
  <r>
    <x v="5"/>
    <s v="Kochi"/>
    <s v="Men"/>
    <x v="4"/>
    <n v="61"/>
    <n v="418222"/>
    <x v="1"/>
    <d v="2022-08-30T00:00:00"/>
    <x v="1"/>
    <x v="4165"/>
    <s v="M59"/>
    <n v="9"/>
    <n v="8"/>
    <x v="18"/>
    <x v="2"/>
    <s v="CCTV, Alarm"/>
    <n v="37973"/>
    <x v="225"/>
    <x v="8"/>
    <x v="4287"/>
    <x v="4163"/>
    <n v="412"/>
    <n v="1553"/>
    <n v="3"/>
    <n v="1863.6"/>
    <n v="11"/>
    <n v="4659"/>
    <d v="2024-12-03T00:00:00"/>
    <n v="826"/>
    <x v="1"/>
    <n v="621.19999999999993"/>
  </r>
  <r>
    <x v="9"/>
    <s v="Agra"/>
    <s v="Women"/>
    <x v="2"/>
    <n v="70"/>
    <n v="408258"/>
    <x v="2"/>
    <d v="2022-08-30T00:00:00"/>
    <x v="6"/>
    <x v="4166"/>
    <s v="M59"/>
    <n v="10"/>
    <n v="7"/>
    <x v="14"/>
    <x v="2"/>
    <s v="None"/>
    <n v="47869"/>
    <x v="203"/>
    <x v="9"/>
    <x v="4288"/>
    <x v="4164"/>
    <n v="646"/>
    <n v="1589"/>
    <n v="8"/>
    <n v="5084.8"/>
    <n v="9"/>
    <n v="12712"/>
    <d v="2024-12-03T00:00:00"/>
    <n v="826"/>
    <x v="1"/>
    <n v="635.6"/>
  </r>
  <r>
    <x v="6"/>
    <s v="Kochi"/>
    <s v="Men"/>
    <x v="10"/>
    <n v="69"/>
    <n v="400045"/>
    <x v="1"/>
    <d v="2022-08-31T00:00:00"/>
    <x v="3"/>
    <x v="4167"/>
    <s v="M85"/>
    <n v="10"/>
    <n v="7"/>
    <x v="16"/>
    <x v="2"/>
    <s v="Alarm"/>
    <n v="24042"/>
    <x v="22"/>
    <x v="7"/>
    <x v="4289"/>
    <x v="4165"/>
    <n v="577"/>
    <n v="1711"/>
    <n v="2"/>
    <n v="1368.8"/>
    <n v="9"/>
    <n v="3422"/>
    <d v="2024-12-03T00:00:00"/>
    <n v="825"/>
    <x v="1"/>
    <n v="684.4"/>
  </r>
  <r>
    <x v="4"/>
    <s v="Jaipur"/>
    <s v="Men"/>
    <x v="2"/>
    <n v="35"/>
    <n v="430892"/>
    <x v="2"/>
    <d v="2022-08-31T00:00:00"/>
    <x v="6"/>
    <x v="4168"/>
    <s v="M76"/>
    <n v="11"/>
    <n v="8"/>
    <x v="7"/>
    <x v="1"/>
    <s v="Alarm"/>
    <n v="43028"/>
    <x v="297"/>
    <x v="12"/>
    <x v="4290"/>
    <x v="4166"/>
    <n v="491"/>
    <n v="1735"/>
    <n v="8"/>
    <n v="5552"/>
    <n v="9"/>
    <n v="13880"/>
    <d v="2024-12-03T00:00:00"/>
    <n v="825"/>
    <x v="1"/>
    <n v="694"/>
  </r>
  <r>
    <x v="3"/>
    <s v="Hyderabad"/>
    <s v="Men"/>
    <x v="3"/>
    <n v="38"/>
    <n v="421529"/>
    <x v="1"/>
    <d v="2022-08-31T00:00:00"/>
    <x v="4"/>
    <x v="4169"/>
    <s v="M19"/>
    <n v="10"/>
    <n v="7"/>
    <x v="16"/>
    <x v="1"/>
    <s v="None"/>
    <n v="82373"/>
    <x v="152"/>
    <x v="11"/>
    <x v="4291"/>
    <x v="4167"/>
    <n v="275"/>
    <n v="2498"/>
    <n v="6"/>
    <n v="5995.2"/>
    <n v="9"/>
    <n v="14988"/>
    <d v="2024-12-03T00:00:00"/>
    <n v="825"/>
    <x v="1"/>
    <n v="999.19999999999993"/>
  </r>
  <r>
    <x v="7"/>
    <s v="Aurangabad"/>
    <s v="Men"/>
    <x v="9"/>
    <n v="32"/>
    <n v="420355"/>
    <x v="1"/>
    <d v="2022-08-31T00:00:00"/>
    <x v="7"/>
    <x v="4170"/>
    <s v="M45"/>
    <n v="11"/>
    <n v="8"/>
    <x v="12"/>
    <x v="2"/>
    <s v="CCTV, Alarm"/>
    <n v="39282"/>
    <x v="184"/>
    <x v="4"/>
    <x v="4292"/>
    <x v="2902"/>
    <n v="627"/>
    <n v="1140"/>
    <n v="1"/>
    <n v="456"/>
    <n v="9"/>
    <n v="1140"/>
    <d v="2024-12-03T00:00:00"/>
    <n v="825"/>
    <x v="1"/>
    <n v="456"/>
  </r>
  <r>
    <x v="7"/>
    <s v="Coimbatore"/>
    <s v="Kids"/>
    <x v="6"/>
    <n v="19"/>
    <n v="404400"/>
    <x v="1"/>
    <d v="2022-08-31T00:00:00"/>
    <x v="4"/>
    <x v="4171"/>
    <s v="M59"/>
    <n v="9"/>
    <n v="8"/>
    <x v="9"/>
    <x v="1"/>
    <s v="Alarm"/>
    <n v="65045"/>
    <x v="192"/>
    <x v="5"/>
    <x v="4293"/>
    <x v="4168"/>
    <n v="843"/>
    <n v="2735"/>
    <n v="5"/>
    <n v="5470"/>
    <n v="11"/>
    <n v="13675"/>
    <d v="2024-12-03T00:00:00"/>
    <n v="825"/>
    <x v="1"/>
    <n v="1094"/>
  </r>
  <r>
    <x v="2"/>
    <s v="Jalna"/>
    <s v="Women"/>
    <x v="9"/>
    <n v="21"/>
    <n v="406975"/>
    <x v="2"/>
    <d v="2022-09-01T00:00:00"/>
    <x v="4"/>
    <x v="4172"/>
    <s v="M96"/>
    <n v="9"/>
    <n v="8"/>
    <x v="11"/>
    <x v="1"/>
    <s v="CCTV"/>
    <n v="59245"/>
    <x v="234"/>
    <x v="9"/>
    <x v="4294"/>
    <x v="4169"/>
    <n v="498"/>
    <n v="2381"/>
    <n v="8"/>
    <n v="7619.2"/>
    <n v="11"/>
    <n v="19048"/>
    <d v="2024-12-03T00:00:00"/>
    <n v="824"/>
    <x v="1"/>
    <n v="952.4"/>
  </r>
  <r>
    <x v="9"/>
    <s v="Kochi"/>
    <s v="Women"/>
    <x v="7"/>
    <n v="23"/>
    <n v="405627"/>
    <x v="1"/>
    <d v="2022-09-01T00:00:00"/>
    <x v="7"/>
    <x v="1701"/>
    <s v="M76"/>
    <n v="10"/>
    <n v="9"/>
    <x v="8"/>
    <x v="2"/>
    <s v="None"/>
    <n v="64021"/>
    <x v="114"/>
    <x v="2"/>
    <x v="4295"/>
    <x v="4170"/>
    <n v="913"/>
    <n v="2990"/>
    <n v="7"/>
    <n v="8372"/>
    <n v="11"/>
    <n v="20930"/>
    <d v="2024-12-03T00:00:00"/>
    <n v="824"/>
    <x v="1"/>
    <n v="1196"/>
  </r>
  <r>
    <x v="5"/>
    <s v="Madurai"/>
    <s v="Women"/>
    <x v="7"/>
    <n v="7"/>
    <n v="434754"/>
    <x v="2"/>
    <d v="2022-09-01T00:00:00"/>
    <x v="4"/>
    <x v="1244"/>
    <s v="M58"/>
    <n v="9"/>
    <n v="8"/>
    <x v="15"/>
    <x v="1"/>
    <s v="CCTV"/>
    <n v="52467"/>
    <x v="288"/>
    <x v="11"/>
    <x v="4296"/>
    <x v="4171"/>
    <n v="256"/>
    <n v="2583"/>
    <n v="6"/>
    <n v="6199.2"/>
    <n v="11"/>
    <n v="15498"/>
    <d v="2024-12-03T00:00:00"/>
    <n v="824"/>
    <x v="1"/>
    <n v="1033.2"/>
  </r>
  <r>
    <x v="6"/>
    <s v="Agra"/>
    <s v="Men"/>
    <x v="1"/>
    <n v="76"/>
    <n v="411442"/>
    <x v="1"/>
    <d v="2022-09-01T00:00:00"/>
    <x v="1"/>
    <x v="4173"/>
    <s v="M64"/>
    <n v="10"/>
    <n v="9"/>
    <x v="5"/>
    <x v="1"/>
    <s v="CCTV, Alarm"/>
    <n v="71151"/>
    <x v="149"/>
    <x v="8"/>
    <x v="4297"/>
    <x v="4172"/>
    <n v="440"/>
    <n v="2858"/>
    <n v="5"/>
    <n v="5716"/>
    <n v="11"/>
    <n v="14290"/>
    <d v="2024-12-03T00:00:00"/>
    <n v="824"/>
    <x v="1"/>
    <n v="1143.2"/>
  </r>
  <r>
    <x v="4"/>
    <s v="Nashik"/>
    <s v="Kids"/>
    <x v="4"/>
    <n v="96"/>
    <n v="425978"/>
    <x v="2"/>
    <d v="2022-09-01T00:00:00"/>
    <x v="4"/>
    <x v="4174"/>
    <s v="M49"/>
    <n v="11"/>
    <n v="8"/>
    <x v="2"/>
    <x v="2"/>
    <s v="CCTV"/>
    <n v="60352"/>
    <x v="87"/>
    <x v="6"/>
    <x v="4298"/>
    <x v="4173"/>
    <n v="255"/>
    <n v="615"/>
    <n v="4"/>
    <n v="984"/>
    <n v="9"/>
    <n v="2460"/>
    <d v="2024-12-03T00:00:00"/>
    <n v="824"/>
    <x v="1"/>
    <n v="246"/>
  </r>
  <r>
    <x v="7"/>
    <s v="Chennai"/>
    <s v="Men"/>
    <x v="6"/>
    <n v="83"/>
    <n v="426487"/>
    <x v="2"/>
    <d v="2022-09-01T00:00:00"/>
    <x v="6"/>
    <x v="4175"/>
    <s v="M7"/>
    <n v="9"/>
    <n v="8"/>
    <x v="7"/>
    <x v="1"/>
    <s v="None"/>
    <n v="12991"/>
    <x v="9"/>
    <x v="4"/>
    <x v="4299"/>
    <x v="4174"/>
    <n v="543"/>
    <n v="918"/>
    <n v="1"/>
    <n v="367.2"/>
    <n v="11"/>
    <n v="918"/>
    <d v="2024-12-03T00:00:00"/>
    <n v="824"/>
    <x v="1"/>
    <n v="367.2"/>
  </r>
  <r>
    <x v="3"/>
    <s v="Hyderabad"/>
    <s v="Kids"/>
    <x v="4"/>
    <n v="9"/>
    <n v="409618"/>
    <x v="2"/>
    <d v="2022-09-02T00:00:00"/>
    <x v="1"/>
    <x v="256"/>
    <s v="M46"/>
    <n v="10"/>
    <n v="7"/>
    <x v="16"/>
    <x v="1"/>
    <s v="CCTV"/>
    <n v="95982"/>
    <x v="22"/>
    <x v="7"/>
    <x v="4300"/>
    <x v="4175"/>
    <n v="276"/>
    <n v="2455"/>
    <n v="5"/>
    <n v="4910"/>
    <n v="9"/>
    <n v="12275"/>
    <d v="2024-12-03T00:00:00"/>
    <n v="823"/>
    <x v="1"/>
    <n v="982"/>
  </r>
  <r>
    <x v="7"/>
    <s v="Chennai"/>
    <s v="Women"/>
    <x v="10"/>
    <n v="28"/>
    <n v="439457"/>
    <x v="2"/>
    <d v="2022-09-02T00:00:00"/>
    <x v="4"/>
    <x v="4176"/>
    <s v="M37"/>
    <n v="10"/>
    <n v="9"/>
    <x v="15"/>
    <x v="1"/>
    <s v="Alarm"/>
    <n v="72648"/>
    <x v="98"/>
    <x v="11"/>
    <x v="4301"/>
    <x v="4176"/>
    <n v="275"/>
    <n v="2865"/>
    <n v="3"/>
    <n v="3438"/>
    <n v="11"/>
    <n v="8595"/>
    <d v="2024-12-03T00:00:00"/>
    <n v="823"/>
    <x v="1"/>
    <n v="1146"/>
  </r>
  <r>
    <x v="4"/>
    <s v="Chandigarh"/>
    <s v="Women"/>
    <x v="1"/>
    <n v="41"/>
    <n v="408487"/>
    <x v="2"/>
    <d v="2022-09-02T00:00:00"/>
    <x v="6"/>
    <x v="4177"/>
    <s v="M70"/>
    <n v="10"/>
    <n v="9"/>
    <x v="9"/>
    <x v="1"/>
    <s v="None"/>
    <n v="84161"/>
    <x v="290"/>
    <x v="11"/>
    <x v="4302"/>
    <x v="4177"/>
    <n v="627"/>
    <n v="2453"/>
    <n v="7"/>
    <n v="6868.4"/>
    <n v="11"/>
    <n v="17171"/>
    <d v="2024-12-03T00:00:00"/>
    <n v="823"/>
    <x v="1"/>
    <n v="981.19999999999993"/>
  </r>
  <r>
    <x v="9"/>
    <s v="Nashik"/>
    <s v="Women"/>
    <x v="10"/>
    <n v="100"/>
    <n v="426898"/>
    <x v="1"/>
    <d v="2022-09-02T00:00:00"/>
    <x v="1"/>
    <x v="4178"/>
    <s v="M55"/>
    <n v="10"/>
    <n v="9"/>
    <x v="18"/>
    <x v="1"/>
    <s v="Alarm"/>
    <n v="32826"/>
    <x v="224"/>
    <x v="3"/>
    <x v="4303"/>
    <x v="4178"/>
    <n v="241"/>
    <n v="1906"/>
    <n v="4"/>
    <n v="3049.6"/>
    <n v="11"/>
    <n v="7624"/>
    <d v="2024-12-03T00:00:00"/>
    <n v="823"/>
    <x v="1"/>
    <n v="762.4"/>
  </r>
  <r>
    <x v="3"/>
    <s v="Visakhapatnam"/>
    <s v="Men"/>
    <x v="4"/>
    <n v="61"/>
    <n v="402355"/>
    <x v="2"/>
    <d v="2022-09-02T00:00:00"/>
    <x v="1"/>
    <x v="4179"/>
    <s v="M6"/>
    <n v="11"/>
    <n v="8"/>
    <x v="5"/>
    <x v="2"/>
    <s v="None"/>
    <n v="38302"/>
    <x v="236"/>
    <x v="1"/>
    <x v="4304"/>
    <x v="4179"/>
    <n v="366"/>
    <n v="768"/>
    <n v="8"/>
    <n v="2457.6"/>
    <n v="9"/>
    <n v="6144"/>
    <d v="2024-12-03T00:00:00"/>
    <n v="823"/>
    <x v="1"/>
    <n v="307.2"/>
  </r>
  <r>
    <x v="8"/>
    <s v="Nashik"/>
    <s v="Men"/>
    <x v="11"/>
    <n v="66"/>
    <n v="411536"/>
    <x v="1"/>
    <d v="2022-09-02T00:00:00"/>
    <x v="2"/>
    <x v="4180"/>
    <s v="M65"/>
    <n v="10"/>
    <n v="7"/>
    <x v="12"/>
    <x v="2"/>
    <s v="CCTV"/>
    <n v="32322"/>
    <x v="71"/>
    <x v="9"/>
    <x v="4305"/>
    <x v="4180"/>
    <n v="483"/>
    <n v="682"/>
    <n v="1"/>
    <n v="272.8"/>
    <n v="9"/>
    <n v="682"/>
    <d v="2024-12-03T00:00:00"/>
    <n v="823"/>
    <x v="1"/>
    <n v="272.8"/>
  </r>
  <r>
    <x v="3"/>
    <s v="Jammu"/>
    <s v="Kids"/>
    <x v="10"/>
    <n v="20"/>
    <n v="417930"/>
    <x v="1"/>
    <d v="2022-09-02T00:00:00"/>
    <x v="3"/>
    <x v="4181"/>
    <s v="M99"/>
    <n v="10"/>
    <n v="7"/>
    <x v="18"/>
    <x v="2"/>
    <s v="CCTV"/>
    <n v="79829"/>
    <x v="107"/>
    <x v="10"/>
    <x v="4306"/>
    <x v="4181"/>
    <n v="348"/>
    <n v="1489"/>
    <n v="7"/>
    <n v="4169.2"/>
    <n v="9"/>
    <n v="10423"/>
    <d v="2024-12-03T00:00:00"/>
    <n v="823"/>
    <x v="1"/>
    <n v="595.6"/>
  </r>
  <r>
    <x v="7"/>
    <s v="Indore"/>
    <s v="Kids"/>
    <x v="6"/>
    <n v="28"/>
    <n v="424934"/>
    <x v="2"/>
    <d v="2022-09-02T00:00:00"/>
    <x v="5"/>
    <x v="4182"/>
    <s v="M9"/>
    <n v="10"/>
    <n v="9"/>
    <x v="7"/>
    <x v="1"/>
    <s v="Alarm"/>
    <n v="68956"/>
    <x v="140"/>
    <x v="9"/>
    <x v="4307"/>
    <x v="4182"/>
    <n v="844"/>
    <n v="2916"/>
    <n v="1"/>
    <n v="1166.4000000000001"/>
    <n v="11"/>
    <n v="2916"/>
    <d v="2024-12-03T00:00:00"/>
    <n v="823"/>
    <x v="1"/>
    <n v="1166.4000000000001"/>
  </r>
  <r>
    <x v="4"/>
    <s v="Goa"/>
    <s v="Women"/>
    <x v="5"/>
    <n v="14"/>
    <n v="434114"/>
    <x v="2"/>
    <d v="2022-09-02T00:00:00"/>
    <x v="4"/>
    <x v="4183"/>
    <s v="M37"/>
    <n v="11"/>
    <n v="8"/>
    <x v="12"/>
    <x v="1"/>
    <s v="CCTV"/>
    <n v="48588"/>
    <x v="134"/>
    <x v="4"/>
    <x v="4308"/>
    <x v="573"/>
    <n v="872"/>
    <n v="886"/>
    <n v="7"/>
    <n v="2480.8000000000002"/>
    <n v="9"/>
    <n v="6202"/>
    <d v="2024-12-03T00:00:00"/>
    <n v="823"/>
    <x v="1"/>
    <n v="354.40000000000003"/>
  </r>
  <r>
    <x v="3"/>
    <s v="Jalna"/>
    <s v="Men"/>
    <x v="11"/>
    <n v="36"/>
    <n v="402711"/>
    <x v="2"/>
    <d v="2022-09-03T00:00:00"/>
    <x v="3"/>
    <x v="4184"/>
    <s v="M71"/>
    <n v="11"/>
    <n v="8"/>
    <x v="1"/>
    <x v="1"/>
    <s v="Alarm"/>
    <n v="59313"/>
    <x v="162"/>
    <x v="6"/>
    <x v="4309"/>
    <x v="4183"/>
    <n v="467"/>
    <n v="1623"/>
    <n v="3"/>
    <n v="1947.6"/>
    <n v="9"/>
    <n v="4869"/>
    <d v="2024-12-03T00:00:00"/>
    <n v="822"/>
    <x v="1"/>
    <n v="649.19999999999993"/>
  </r>
  <r>
    <x v="5"/>
    <s v="Visakhapatnam"/>
    <s v="Women"/>
    <x v="3"/>
    <n v="33"/>
    <n v="408183"/>
    <x v="2"/>
    <d v="2022-09-03T00:00:00"/>
    <x v="4"/>
    <x v="4185"/>
    <s v="M32"/>
    <n v="11"/>
    <n v="8"/>
    <x v="16"/>
    <x v="1"/>
    <s v="Alarm"/>
    <n v="98226"/>
    <x v="111"/>
    <x v="4"/>
    <x v="4310"/>
    <x v="4184"/>
    <n v="285"/>
    <n v="1299"/>
    <n v="5"/>
    <n v="2598"/>
    <n v="9"/>
    <n v="6495"/>
    <d v="2024-12-03T00:00:00"/>
    <n v="822"/>
    <x v="1"/>
    <n v="519.6"/>
  </r>
  <r>
    <x v="3"/>
    <s v="Varanasi"/>
    <s v="Kids"/>
    <x v="3"/>
    <n v="37"/>
    <n v="424100"/>
    <x v="2"/>
    <d v="2022-09-03T00:00:00"/>
    <x v="1"/>
    <x v="4186"/>
    <s v="M5"/>
    <n v="10"/>
    <n v="9"/>
    <x v="10"/>
    <x v="2"/>
    <s v="CCTV, Alarm"/>
    <n v="64458"/>
    <x v="15"/>
    <x v="8"/>
    <x v="4311"/>
    <x v="4185"/>
    <n v="906"/>
    <n v="549"/>
    <n v="1"/>
    <n v="219.6"/>
    <n v="11"/>
    <n v="549"/>
    <d v="2024-12-03T00:00:00"/>
    <n v="822"/>
    <x v="1"/>
    <n v="219.6"/>
  </r>
  <r>
    <x v="7"/>
    <s v="Varanasi"/>
    <s v="Men"/>
    <x v="5"/>
    <n v="86"/>
    <n v="436706"/>
    <x v="1"/>
    <d v="2022-09-03T00:00:00"/>
    <x v="3"/>
    <x v="4187"/>
    <s v="M84"/>
    <n v="9"/>
    <n v="8"/>
    <x v="10"/>
    <x v="2"/>
    <s v="CCTV, Alarm"/>
    <n v="87545"/>
    <x v="250"/>
    <x v="3"/>
    <x v="4312"/>
    <x v="4186"/>
    <n v="806"/>
    <n v="2246"/>
    <n v="6"/>
    <n v="5390.4"/>
    <n v="11"/>
    <n v="13476"/>
    <d v="2024-12-03T00:00:00"/>
    <n v="822"/>
    <x v="1"/>
    <n v="898.4"/>
  </r>
  <r>
    <x v="7"/>
    <s v="Varanasi"/>
    <s v="Men"/>
    <x v="6"/>
    <n v="33"/>
    <n v="401943"/>
    <x v="2"/>
    <d v="2022-09-03T00:00:00"/>
    <x v="5"/>
    <x v="4188"/>
    <s v="M22"/>
    <n v="11"/>
    <n v="8"/>
    <x v="7"/>
    <x v="1"/>
    <s v="None"/>
    <n v="61771"/>
    <x v="121"/>
    <x v="1"/>
    <x v="4313"/>
    <x v="4187"/>
    <n v="607"/>
    <n v="1924"/>
    <n v="3"/>
    <n v="2308.8000000000002"/>
    <n v="9"/>
    <n v="5772"/>
    <d v="2024-12-03T00:00:00"/>
    <n v="822"/>
    <x v="1"/>
    <n v="769.6"/>
  </r>
  <r>
    <x v="5"/>
    <s v="Aurangabad"/>
    <s v="Men"/>
    <x v="6"/>
    <n v="88"/>
    <n v="438724"/>
    <x v="1"/>
    <d v="2022-09-03T00:00:00"/>
    <x v="5"/>
    <x v="4189"/>
    <s v="M96"/>
    <n v="11"/>
    <n v="8"/>
    <x v="18"/>
    <x v="2"/>
    <s v="None"/>
    <n v="57021"/>
    <x v="272"/>
    <x v="3"/>
    <x v="4314"/>
    <x v="4188"/>
    <n v="864"/>
    <n v="1658"/>
    <n v="3"/>
    <n v="1989.6"/>
    <n v="9"/>
    <n v="4974"/>
    <d v="2024-12-03T00:00:00"/>
    <n v="822"/>
    <x v="1"/>
    <n v="663.19999999999993"/>
  </r>
  <r>
    <x v="4"/>
    <s v="Chennai"/>
    <s v="Men"/>
    <x v="8"/>
    <n v="76"/>
    <n v="437896"/>
    <x v="2"/>
    <d v="2022-09-04T00:00:00"/>
    <x v="4"/>
    <x v="4190"/>
    <s v="M71"/>
    <n v="10"/>
    <n v="9"/>
    <x v="16"/>
    <x v="1"/>
    <s v="CCTV"/>
    <n v="62659"/>
    <x v="92"/>
    <x v="4"/>
    <x v="4315"/>
    <x v="4189"/>
    <n v="338"/>
    <n v="1006"/>
    <n v="7"/>
    <n v="2816.8"/>
    <n v="11"/>
    <n v="7042"/>
    <d v="2024-12-03T00:00:00"/>
    <n v="821"/>
    <x v="1"/>
    <n v="402.40000000000003"/>
  </r>
  <r>
    <x v="9"/>
    <s v="Surat"/>
    <s v="Women"/>
    <x v="7"/>
    <n v="49"/>
    <n v="425342"/>
    <x v="1"/>
    <d v="2022-09-04T00:00:00"/>
    <x v="6"/>
    <x v="4191"/>
    <s v="M48"/>
    <n v="10"/>
    <n v="7"/>
    <x v="10"/>
    <x v="2"/>
    <s v="CCTV"/>
    <n v="49450"/>
    <x v="195"/>
    <x v="1"/>
    <x v="4316"/>
    <x v="4190"/>
    <n v="781"/>
    <n v="1339"/>
    <n v="6"/>
    <n v="3213.6"/>
    <n v="9"/>
    <n v="8034"/>
    <d v="2024-12-03T00:00:00"/>
    <n v="821"/>
    <x v="1"/>
    <n v="535.6"/>
  </r>
  <r>
    <x v="8"/>
    <s v="Madurai"/>
    <s v="Women"/>
    <x v="4"/>
    <n v="18"/>
    <n v="424323"/>
    <x v="2"/>
    <d v="2022-09-04T00:00:00"/>
    <x v="4"/>
    <x v="4192"/>
    <s v="M2"/>
    <n v="10"/>
    <n v="9"/>
    <x v="11"/>
    <x v="1"/>
    <s v="CCTV, Alarm"/>
    <n v="97016"/>
    <x v="234"/>
    <x v="9"/>
    <x v="4317"/>
    <x v="4191"/>
    <n v="348"/>
    <n v="775"/>
    <n v="1"/>
    <n v="310"/>
    <n v="11"/>
    <n v="775"/>
    <d v="2024-12-03T00:00:00"/>
    <n v="821"/>
    <x v="1"/>
    <n v="310"/>
  </r>
  <r>
    <x v="4"/>
    <s v="Guwahati"/>
    <s v="Men"/>
    <x v="11"/>
    <n v="76"/>
    <n v="408191"/>
    <x v="2"/>
    <d v="2022-09-05T00:00:00"/>
    <x v="4"/>
    <x v="4193"/>
    <s v="M41"/>
    <n v="9"/>
    <n v="8"/>
    <x v="15"/>
    <x v="1"/>
    <s v="CCTV"/>
    <n v="61642"/>
    <x v="261"/>
    <x v="11"/>
    <x v="4318"/>
    <x v="4192"/>
    <n v="454"/>
    <n v="2083"/>
    <n v="5"/>
    <n v="4166"/>
    <n v="11"/>
    <n v="10415"/>
    <d v="2024-12-03T00:00:00"/>
    <n v="820"/>
    <x v="1"/>
    <n v="833.2"/>
  </r>
  <r>
    <x v="8"/>
    <s v="New Delhi"/>
    <s v="Women"/>
    <x v="11"/>
    <n v="77"/>
    <n v="437425"/>
    <x v="1"/>
    <d v="2022-09-05T00:00:00"/>
    <x v="4"/>
    <x v="4194"/>
    <s v="M57"/>
    <n v="11"/>
    <n v="8"/>
    <x v="11"/>
    <x v="2"/>
    <s v="CCTV"/>
    <n v="72510"/>
    <x v="338"/>
    <x v="3"/>
    <x v="4319"/>
    <x v="1191"/>
    <n v="334"/>
    <n v="757"/>
    <n v="5"/>
    <n v="1514"/>
    <n v="9"/>
    <n v="3785"/>
    <d v="2024-12-03T00:00:00"/>
    <n v="820"/>
    <x v="1"/>
    <n v="302.8"/>
  </r>
  <r>
    <x v="9"/>
    <s v="Varanasi"/>
    <s v="Kids"/>
    <x v="6"/>
    <n v="2"/>
    <n v="429073"/>
    <x v="1"/>
    <d v="2022-09-05T00:00:00"/>
    <x v="4"/>
    <x v="4195"/>
    <s v="M9"/>
    <n v="11"/>
    <n v="8"/>
    <x v="4"/>
    <x v="1"/>
    <s v="None"/>
    <n v="81807"/>
    <x v="200"/>
    <x v="8"/>
    <x v="4320"/>
    <x v="4193"/>
    <n v="742"/>
    <n v="1823"/>
    <n v="8"/>
    <n v="5833.6"/>
    <n v="9"/>
    <n v="14584"/>
    <d v="2024-12-03T00:00:00"/>
    <n v="820"/>
    <x v="1"/>
    <n v="729.2"/>
  </r>
  <r>
    <x v="6"/>
    <s v="Chennai"/>
    <s v="Kids"/>
    <x v="5"/>
    <n v="12"/>
    <n v="419139"/>
    <x v="2"/>
    <d v="2022-09-05T00:00:00"/>
    <x v="7"/>
    <x v="4196"/>
    <s v="M42"/>
    <n v="9"/>
    <n v="8"/>
    <x v="14"/>
    <x v="2"/>
    <s v="None"/>
    <n v="91316"/>
    <x v="107"/>
    <x v="10"/>
    <x v="4321"/>
    <x v="4194"/>
    <n v="526"/>
    <n v="2732"/>
    <n v="4"/>
    <n v="4371.2"/>
    <n v="11"/>
    <n v="10928"/>
    <d v="2024-12-03T00:00:00"/>
    <n v="820"/>
    <x v="1"/>
    <n v="1092.8"/>
  </r>
  <r>
    <x v="3"/>
    <s v="Satara"/>
    <s v="Kids"/>
    <x v="9"/>
    <n v="43"/>
    <n v="433191"/>
    <x v="2"/>
    <d v="2022-09-05T00:00:00"/>
    <x v="4"/>
    <x v="568"/>
    <s v="M98"/>
    <n v="10"/>
    <n v="7"/>
    <x v="5"/>
    <x v="1"/>
    <s v="Alarm"/>
    <n v="80870"/>
    <x v="121"/>
    <x v="1"/>
    <x v="4322"/>
    <x v="4195"/>
    <n v="871"/>
    <n v="2351"/>
    <n v="1"/>
    <n v="940.4"/>
    <n v="9"/>
    <n v="2351"/>
    <d v="2024-12-03T00:00:00"/>
    <n v="820"/>
    <x v="1"/>
    <n v="940.4"/>
  </r>
  <r>
    <x v="9"/>
    <s v="Visakhapatnam"/>
    <s v="Women"/>
    <x v="11"/>
    <n v="88"/>
    <n v="410719"/>
    <x v="2"/>
    <d v="2022-09-06T00:00:00"/>
    <x v="3"/>
    <x v="4197"/>
    <s v="M55"/>
    <n v="9"/>
    <n v="8"/>
    <x v="5"/>
    <x v="1"/>
    <s v="None"/>
    <n v="85924"/>
    <x v="253"/>
    <x v="3"/>
    <x v="4323"/>
    <x v="4196"/>
    <n v="732"/>
    <n v="1809"/>
    <n v="2"/>
    <n v="1447.2"/>
    <n v="11"/>
    <n v="3618"/>
    <d v="2024-12-03T00:00:00"/>
    <n v="819"/>
    <x v="1"/>
    <n v="723.6"/>
  </r>
  <r>
    <x v="4"/>
    <s v="Bengaluru"/>
    <s v="Kids"/>
    <x v="1"/>
    <n v="62"/>
    <n v="437748"/>
    <x v="2"/>
    <d v="2022-09-06T00:00:00"/>
    <x v="2"/>
    <x v="4198"/>
    <s v="M43"/>
    <n v="10"/>
    <n v="9"/>
    <x v="17"/>
    <x v="2"/>
    <s v="None"/>
    <n v="49786"/>
    <x v="125"/>
    <x v="5"/>
    <x v="4324"/>
    <x v="4197"/>
    <n v="204"/>
    <n v="1099"/>
    <n v="2"/>
    <n v="879.2"/>
    <n v="11"/>
    <n v="2198"/>
    <d v="2024-12-03T00:00:00"/>
    <n v="819"/>
    <x v="1"/>
    <n v="439.6"/>
  </r>
  <r>
    <x v="5"/>
    <s v="Rajkot"/>
    <s v="Men"/>
    <x v="2"/>
    <n v="13"/>
    <n v="431191"/>
    <x v="2"/>
    <d v="2022-09-06T00:00:00"/>
    <x v="4"/>
    <x v="4199"/>
    <s v="M100"/>
    <n v="11"/>
    <n v="8"/>
    <x v="13"/>
    <x v="2"/>
    <s v="CCTV, Alarm"/>
    <n v="36429"/>
    <x v="134"/>
    <x v="4"/>
    <x v="4325"/>
    <x v="4198"/>
    <n v="527"/>
    <n v="819"/>
    <n v="1"/>
    <n v="327.60000000000002"/>
    <n v="9"/>
    <n v="819"/>
    <d v="2024-12-03T00:00:00"/>
    <n v="819"/>
    <x v="1"/>
    <n v="327.60000000000002"/>
  </r>
  <r>
    <x v="6"/>
    <s v="Chennai"/>
    <s v="Kids"/>
    <x v="2"/>
    <n v="38"/>
    <n v="430354"/>
    <x v="2"/>
    <d v="2022-09-07T00:00:00"/>
    <x v="1"/>
    <x v="4200"/>
    <s v="M47"/>
    <n v="10"/>
    <n v="9"/>
    <x v="15"/>
    <x v="2"/>
    <s v="CCTV, Alarm"/>
    <n v="20597"/>
    <x v="184"/>
    <x v="4"/>
    <x v="4326"/>
    <x v="4199"/>
    <n v="224"/>
    <n v="2636"/>
    <n v="5"/>
    <n v="5272"/>
    <n v="11"/>
    <n v="13180"/>
    <d v="2024-12-03T00:00:00"/>
    <n v="818"/>
    <x v="1"/>
    <n v="1054.4000000000001"/>
  </r>
  <r>
    <x v="4"/>
    <s v="Mumbai"/>
    <s v="Women"/>
    <x v="3"/>
    <n v="96"/>
    <n v="423058"/>
    <x v="1"/>
    <d v="2022-09-07T00:00:00"/>
    <x v="3"/>
    <x v="4201"/>
    <s v="M82"/>
    <n v="10"/>
    <n v="7"/>
    <x v="17"/>
    <x v="1"/>
    <s v="CCTV, Alarm"/>
    <n v="95050"/>
    <x v="111"/>
    <x v="4"/>
    <x v="4327"/>
    <x v="4200"/>
    <n v="976"/>
    <n v="2329"/>
    <n v="3"/>
    <n v="2794.8"/>
    <n v="9"/>
    <n v="6987"/>
    <d v="2024-12-03T00:00:00"/>
    <n v="818"/>
    <x v="1"/>
    <n v="931.6"/>
  </r>
  <r>
    <x v="8"/>
    <s v="Noida"/>
    <s v="Women"/>
    <x v="3"/>
    <n v="64"/>
    <n v="403076"/>
    <x v="2"/>
    <d v="2022-09-07T00:00:00"/>
    <x v="1"/>
    <x v="4202"/>
    <s v="M23"/>
    <n v="9"/>
    <n v="8"/>
    <x v="5"/>
    <x v="1"/>
    <s v="Alarm"/>
    <n v="34324"/>
    <x v="312"/>
    <x v="1"/>
    <x v="4328"/>
    <x v="4201"/>
    <n v="716"/>
    <n v="1825"/>
    <n v="3"/>
    <n v="2190"/>
    <n v="11"/>
    <n v="5475"/>
    <d v="2024-12-03T00:00:00"/>
    <n v="818"/>
    <x v="1"/>
    <n v="730"/>
  </r>
  <r>
    <x v="6"/>
    <s v="Patna"/>
    <s v="Kids"/>
    <x v="11"/>
    <n v="53"/>
    <n v="436597"/>
    <x v="1"/>
    <d v="2022-09-07T00:00:00"/>
    <x v="2"/>
    <x v="4203"/>
    <s v="M56"/>
    <n v="11"/>
    <n v="8"/>
    <x v="10"/>
    <x v="1"/>
    <s v="None"/>
    <n v="68980"/>
    <x v="229"/>
    <x v="6"/>
    <x v="4329"/>
    <x v="4202"/>
    <n v="442"/>
    <n v="2145"/>
    <n v="4"/>
    <n v="3432"/>
    <n v="9"/>
    <n v="8580"/>
    <d v="2024-12-03T00:00:00"/>
    <n v="818"/>
    <x v="1"/>
    <n v="858"/>
  </r>
  <r>
    <x v="2"/>
    <s v="Vadodara"/>
    <s v="Women"/>
    <x v="7"/>
    <n v="39"/>
    <n v="403376"/>
    <x v="1"/>
    <d v="2022-09-07T00:00:00"/>
    <x v="5"/>
    <x v="4204"/>
    <s v="M6"/>
    <n v="10"/>
    <n v="7"/>
    <x v="9"/>
    <x v="1"/>
    <s v="None"/>
    <n v="75845"/>
    <x v="267"/>
    <x v="1"/>
    <x v="4330"/>
    <x v="4203"/>
    <n v="746"/>
    <n v="1357"/>
    <n v="6"/>
    <n v="3256.8"/>
    <n v="9"/>
    <n v="8142"/>
    <d v="2024-12-03T00:00:00"/>
    <n v="818"/>
    <x v="1"/>
    <n v="542.80000000000007"/>
  </r>
  <r>
    <x v="3"/>
    <s v="Patna"/>
    <s v="Men"/>
    <x v="5"/>
    <n v="30"/>
    <n v="403711"/>
    <x v="2"/>
    <d v="2022-09-08T00:00:00"/>
    <x v="7"/>
    <x v="4205"/>
    <s v="M16"/>
    <n v="9"/>
    <n v="8"/>
    <x v="18"/>
    <x v="2"/>
    <s v="Alarm"/>
    <n v="51229"/>
    <x v="247"/>
    <x v="4"/>
    <x v="4331"/>
    <x v="4204"/>
    <n v="905"/>
    <n v="2332"/>
    <n v="4"/>
    <n v="3731.2"/>
    <n v="11"/>
    <n v="9328"/>
    <d v="2024-12-03T00:00:00"/>
    <n v="817"/>
    <x v="1"/>
    <n v="932.8"/>
  </r>
  <r>
    <x v="3"/>
    <s v="Ahmedabad"/>
    <s v="Women"/>
    <x v="6"/>
    <n v="31"/>
    <n v="404087"/>
    <x v="2"/>
    <d v="2022-09-08T00:00:00"/>
    <x v="1"/>
    <x v="3148"/>
    <s v="M8"/>
    <n v="10"/>
    <n v="7"/>
    <x v="14"/>
    <x v="1"/>
    <s v="CCTV, Alarm"/>
    <n v="83164"/>
    <x v="129"/>
    <x v="5"/>
    <x v="4332"/>
    <x v="4205"/>
    <n v="836"/>
    <n v="1113"/>
    <n v="2"/>
    <n v="890.4"/>
    <n v="9"/>
    <n v="2226"/>
    <d v="2024-12-03T00:00:00"/>
    <n v="817"/>
    <x v="1"/>
    <n v="445.2"/>
  </r>
  <r>
    <x v="5"/>
    <s v="Chhattisgarh"/>
    <s v="Men"/>
    <x v="4"/>
    <n v="74"/>
    <n v="420993"/>
    <x v="1"/>
    <d v="2022-09-08T00:00:00"/>
    <x v="4"/>
    <x v="4206"/>
    <s v="M41"/>
    <n v="9"/>
    <n v="8"/>
    <x v="10"/>
    <x v="1"/>
    <s v="None"/>
    <n v="81047"/>
    <x v="176"/>
    <x v="3"/>
    <x v="4333"/>
    <x v="4206"/>
    <n v="768"/>
    <n v="2390"/>
    <n v="2"/>
    <n v="1912"/>
    <n v="11"/>
    <n v="4780"/>
    <d v="2024-12-03T00:00:00"/>
    <n v="817"/>
    <x v="1"/>
    <n v="956"/>
  </r>
  <r>
    <x v="2"/>
    <s v="Kolhapur"/>
    <s v="Kids"/>
    <x v="9"/>
    <n v="86"/>
    <n v="429650"/>
    <x v="2"/>
    <d v="2022-09-08T00:00:00"/>
    <x v="4"/>
    <x v="4207"/>
    <s v="M25"/>
    <n v="10"/>
    <n v="7"/>
    <x v="10"/>
    <x v="1"/>
    <s v="Alarm"/>
    <n v="96992"/>
    <x v="208"/>
    <x v="4"/>
    <x v="4334"/>
    <x v="4207"/>
    <n v="763"/>
    <n v="2372"/>
    <n v="4"/>
    <n v="3795.2"/>
    <n v="9"/>
    <n v="9488"/>
    <d v="2024-12-03T00:00:00"/>
    <n v="817"/>
    <x v="1"/>
    <n v="948.8"/>
  </r>
  <r>
    <x v="2"/>
    <s v="Kolkata"/>
    <s v="Women"/>
    <x v="2"/>
    <n v="88"/>
    <n v="411163"/>
    <x v="1"/>
    <d v="2022-09-08T00:00:00"/>
    <x v="1"/>
    <x v="4208"/>
    <s v="M92"/>
    <n v="9"/>
    <n v="8"/>
    <x v="16"/>
    <x v="2"/>
    <s v="CCTV, Alarm"/>
    <n v="58202"/>
    <x v="142"/>
    <x v="1"/>
    <x v="4335"/>
    <x v="4208"/>
    <n v="384"/>
    <n v="2835"/>
    <n v="6"/>
    <n v="6804"/>
    <n v="11"/>
    <n v="17010"/>
    <d v="2024-12-03T00:00:00"/>
    <n v="817"/>
    <x v="1"/>
    <n v="1134"/>
  </r>
  <r>
    <x v="9"/>
    <s v="Faridabad"/>
    <s v="Women"/>
    <x v="6"/>
    <n v="38"/>
    <n v="432650"/>
    <x v="2"/>
    <d v="2022-09-08T00:00:00"/>
    <x v="6"/>
    <x v="4209"/>
    <s v="M38"/>
    <n v="9"/>
    <n v="8"/>
    <x v="10"/>
    <x v="2"/>
    <s v="None"/>
    <n v="17921"/>
    <x v="5"/>
    <x v="5"/>
    <x v="4336"/>
    <x v="4209"/>
    <n v="613"/>
    <n v="1558"/>
    <n v="3"/>
    <n v="1869.6"/>
    <n v="11"/>
    <n v="4674"/>
    <d v="2024-12-03T00:00:00"/>
    <n v="817"/>
    <x v="1"/>
    <n v="623.19999999999993"/>
  </r>
  <r>
    <x v="6"/>
    <s v="Jalna"/>
    <s v="Women"/>
    <x v="11"/>
    <n v="25"/>
    <n v="435052"/>
    <x v="1"/>
    <d v="2022-09-09T00:00:00"/>
    <x v="5"/>
    <x v="4210"/>
    <s v="M5"/>
    <n v="9"/>
    <n v="8"/>
    <x v="1"/>
    <x v="2"/>
    <s v="CCTV, Alarm"/>
    <n v="99143"/>
    <x v="145"/>
    <x v="11"/>
    <x v="4337"/>
    <x v="4210"/>
    <n v="320"/>
    <n v="851"/>
    <n v="6"/>
    <n v="2042.4"/>
    <n v="11"/>
    <n v="5106"/>
    <d v="2024-12-03T00:00:00"/>
    <n v="816"/>
    <x v="1"/>
    <n v="340.40000000000003"/>
  </r>
  <r>
    <x v="4"/>
    <s v="Pondicherry"/>
    <s v="Men"/>
    <x v="5"/>
    <n v="78"/>
    <n v="429366"/>
    <x v="1"/>
    <d v="2022-09-09T00:00:00"/>
    <x v="4"/>
    <x v="4211"/>
    <s v="M44"/>
    <n v="11"/>
    <n v="8"/>
    <x v="14"/>
    <x v="1"/>
    <s v="CCTV, Alarm"/>
    <n v="90321"/>
    <x v="95"/>
    <x v="6"/>
    <x v="4338"/>
    <x v="4211"/>
    <n v="913"/>
    <n v="2496"/>
    <n v="8"/>
    <n v="7987.2"/>
    <n v="9"/>
    <n v="19968"/>
    <d v="2024-12-03T00:00:00"/>
    <n v="816"/>
    <x v="1"/>
    <n v="998.4"/>
  </r>
  <r>
    <x v="5"/>
    <s v="Nashik"/>
    <s v="Men"/>
    <x v="11"/>
    <n v="63"/>
    <n v="427569"/>
    <x v="2"/>
    <d v="2022-09-09T00:00:00"/>
    <x v="2"/>
    <x v="4212"/>
    <s v="M18"/>
    <n v="10"/>
    <n v="9"/>
    <x v="13"/>
    <x v="1"/>
    <s v="Alarm"/>
    <n v="70263"/>
    <x v="249"/>
    <x v="12"/>
    <x v="4339"/>
    <x v="3713"/>
    <n v="677"/>
    <n v="1022"/>
    <n v="8"/>
    <n v="3270.4"/>
    <n v="11"/>
    <n v="8176"/>
    <d v="2024-12-03T00:00:00"/>
    <n v="816"/>
    <x v="1"/>
    <n v="408.8"/>
  </r>
  <r>
    <x v="9"/>
    <s v="Surat"/>
    <s v="Women"/>
    <x v="5"/>
    <n v="9"/>
    <n v="400840"/>
    <x v="1"/>
    <d v="2022-09-10T00:00:00"/>
    <x v="4"/>
    <x v="4213"/>
    <s v="M21"/>
    <n v="11"/>
    <n v="8"/>
    <x v="7"/>
    <x v="2"/>
    <s v="CCTV"/>
    <n v="37076"/>
    <x v="237"/>
    <x v="1"/>
    <x v="4340"/>
    <x v="4212"/>
    <n v="868"/>
    <n v="2455"/>
    <n v="6"/>
    <n v="5892"/>
    <n v="9"/>
    <n v="14730"/>
    <d v="2024-12-03T00:00:00"/>
    <n v="815"/>
    <x v="1"/>
    <n v="982"/>
  </r>
  <r>
    <x v="3"/>
    <s v="Aurangabad"/>
    <s v="Kids"/>
    <x v="8"/>
    <n v="94"/>
    <n v="426974"/>
    <x v="1"/>
    <d v="2022-09-10T00:00:00"/>
    <x v="3"/>
    <x v="4214"/>
    <s v="M61"/>
    <n v="9"/>
    <n v="8"/>
    <x v="8"/>
    <x v="1"/>
    <s v="Alarm"/>
    <n v="28717"/>
    <x v="28"/>
    <x v="5"/>
    <x v="4341"/>
    <x v="4213"/>
    <n v="683"/>
    <n v="1886"/>
    <n v="8"/>
    <n v="6035.2"/>
    <n v="11"/>
    <n v="15088"/>
    <d v="2024-12-03T00:00:00"/>
    <n v="815"/>
    <x v="1"/>
    <n v="754.4"/>
  </r>
  <r>
    <x v="3"/>
    <s v="Vadodara"/>
    <s v="Women"/>
    <x v="3"/>
    <n v="52"/>
    <n v="407675"/>
    <x v="2"/>
    <d v="2022-09-10T00:00:00"/>
    <x v="3"/>
    <x v="4215"/>
    <s v="M51"/>
    <n v="11"/>
    <n v="8"/>
    <x v="16"/>
    <x v="2"/>
    <s v="CCTV"/>
    <n v="95250"/>
    <x v="7"/>
    <x v="4"/>
    <x v="4342"/>
    <x v="4214"/>
    <n v="251"/>
    <n v="2429"/>
    <n v="1"/>
    <n v="971.6"/>
    <n v="9"/>
    <n v="2429"/>
    <d v="2024-12-03T00:00:00"/>
    <n v="815"/>
    <x v="1"/>
    <n v="971.6"/>
  </r>
  <r>
    <x v="6"/>
    <s v="Nagpur"/>
    <s v="Women"/>
    <x v="7"/>
    <n v="1"/>
    <n v="407200"/>
    <x v="2"/>
    <d v="2022-09-10T00:00:00"/>
    <x v="6"/>
    <x v="4216"/>
    <s v="M54"/>
    <n v="9"/>
    <n v="8"/>
    <x v="2"/>
    <x v="1"/>
    <s v="None"/>
    <n v="64127"/>
    <x v="133"/>
    <x v="2"/>
    <x v="4343"/>
    <x v="4215"/>
    <n v="208"/>
    <n v="1631"/>
    <n v="3"/>
    <n v="1957.2"/>
    <n v="11"/>
    <n v="4893"/>
    <d v="2024-12-03T00:00:00"/>
    <n v="815"/>
    <x v="1"/>
    <n v="652.4"/>
  </r>
  <r>
    <x v="3"/>
    <s v="Solapur"/>
    <s v="Kids"/>
    <x v="9"/>
    <n v="60"/>
    <n v="404477"/>
    <x v="1"/>
    <d v="2022-09-11T00:00:00"/>
    <x v="1"/>
    <x v="4217"/>
    <s v="M16"/>
    <n v="11"/>
    <n v="8"/>
    <x v="18"/>
    <x v="2"/>
    <s v="CCTV"/>
    <n v="60661"/>
    <x v="24"/>
    <x v="9"/>
    <x v="4344"/>
    <x v="4216"/>
    <n v="379"/>
    <n v="1778"/>
    <n v="4"/>
    <n v="2844.8"/>
    <n v="9"/>
    <n v="7112"/>
    <d v="2024-12-03T00:00:00"/>
    <n v="814"/>
    <x v="1"/>
    <n v="711.2"/>
  </r>
  <r>
    <x v="4"/>
    <s v="Pondicherry"/>
    <s v="Women"/>
    <x v="3"/>
    <n v="74"/>
    <n v="439389"/>
    <x v="2"/>
    <d v="2022-09-11T00:00:00"/>
    <x v="6"/>
    <x v="4218"/>
    <s v="M38"/>
    <n v="9"/>
    <n v="8"/>
    <x v="10"/>
    <x v="1"/>
    <s v="Alarm"/>
    <n v="69792"/>
    <x v="193"/>
    <x v="4"/>
    <x v="4345"/>
    <x v="4217"/>
    <n v="371"/>
    <n v="981"/>
    <n v="6"/>
    <n v="2354.4"/>
    <n v="11"/>
    <n v="5886"/>
    <d v="2024-12-03T00:00:00"/>
    <n v="814"/>
    <x v="1"/>
    <n v="392.40000000000003"/>
  </r>
  <r>
    <x v="4"/>
    <s v="Jammu"/>
    <s v="Men"/>
    <x v="11"/>
    <n v="83"/>
    <n v="401797"/>
    <x v="1"/>
    <d v="2022-09-11T00:00:00"/>
    <x v="4"/>
    <x v="4219"/>
    <s v="M65"/>
    <n v="11"/>
    <n v="8"/>
    <x v="2"/>
    <x v="2"/>
    <s v="None"/>
    <n v="52107"/>
    <x v="162"/>
    <x v="6"/>
    <x v="4346"/>
    <x v="4218"/>
    <n v="722"/>
    <n v="1336"/>
    <n v="7"/>
    <n v="3740.8"/>
    <n v="9"/>
    <n v="9352"/>
    <d v="2024-12-03T00:00:00"/>
    <n v="814"/>
    <x v="1"/>
    <n v="534.4"/>
  </r>
  <r>
    <x v="3"/>
    <s v="Hyderabad"/>
    <s v="Kids"/>
    <x v="1"/>
    <n v="71"/>
    <n v="435962"/>
    <x v="1"/>
    <d v="2022-09-11T00:00:00"/>
    <x v="7"/>
    <x v="4220"/>
    <s v="M78"/>
    <n v="10"/>
    <n v="9"/>
    <x v="10"/>
    <x v="1"/>
    <s v="CCTV, Alarm"/>
    <n v="94976"/>
    <x v="208"/>
    <x v="4"/>
    <x v="4347"/>
    <x v="3060"/>
    <n v="292"/>
    <n v="1640"/>
    <n v="5"/>
    <n v="3280"/>
    <n v="11"/>
    <n v="8200"/>
    <d v="2024-12-03T00:00:00"/>
    <n v="814"/>
    <x v="1"/>
    <n v="656"/>
  </r>
  <r>
    <x v="7"/>
    <s v="Ahmedabad"/>
    <s v="Men"/>
    <x v="6"/>
    <n v="13"/>
    <n v="417810"/>
    <x v="2"/>
    <d v="2022-09-11T00:00:00"/>
    <x v="2"/>
    <x v="4221"/>
    <s v="M87"/>
    <n v="10"/>
    <n v="7"/>
    <x v="10"/>
    <x v="2"/>
    <s v="CCTV"/>
    <n v="37428"/>
    <x v="324"/>
    <x v="9"/>
    <x v="4348"/>
    <x v="4219"/>
    <n v="999"/>
    <n v="1626"/>
    <n v="5"/>
    <n v="3252"/>
    <n v="9"/>
    <n v="8130"/>
    <d v="2024-12-03T00:00:00"/>
    <n v="814"/>
    <x v="1"/>
    <n v="650.4"/>
  </r>
  <r>
    <x v="9"/>
    <s v="Kolkata"/>
    <s v="Women"/>
    <x v="6"/>
    <n v="12"/>
    <n v="409645"/>
    <x v="1"/>
    <d v="2022-09-12T00:00:00"/>
    <x v="4"/>
    <x v="4222"/>
    <s v="M23"/>
    <n v="11"/>
    <n v="8"/>
    <x v="15"/>
    <x v="1"/>
    <s v="CCTV, Alarm"/>
    <n v="24984"/>
    <x v="58"/>
    <x v="9"/>
    <x v="4349"/>
    <x v="4220"/>
    <n v="665"/>
    <n v="2568"/>
    <n v="6"/>
    <n v="6163.2"/>
    <n v="9"/>
    <n v="15408"/>
    <d v="2024-12-03T00:00:00"/>
    <n v="813"/>
    <x v="1"/>
    <n v="1027.2"/>
  </r>
  <r>
    <x v="9"/>
    <s v="Varanasi"/>
    <s v="Women"/>
    <x v="9"/>
    <n v="38"/>
    <n v="427684"/>
    <x v="2"/>
    <d v="2022-09-12T00:00:00"/>
    <x v="3"/>
    <x v="4223"/>
    <s v="M39"/>
    <n v="11"/>
    <n v="8"/>
    <x v="16"/>
    <x v="1"/>
    <s v="None"/>
    <n v="65979"/>
    <x v="224"/>
    <x v="3"/>
    <x v="4350"/>
    <x v="4221"/>
    <n v="381"/>
    <n v="548"/>
    <n v="7"/>
    <n v="1534.4"/>
    <n v="9"/>
    <n v="3836"/>
    <d v="2024-12-03T00:00:00"/>
    <n v="813"/>
    <x v="1"/>
    <n v="219.20000000000002"/>
  </r>
  <r>
    <x v="7"/>
    <s v="Aurangabad"/>
    <s v="Women"/>
    <x v="6"/>
    <n v="84"/>
    <n v="422148"/>
    <x v="1"/>
    <d v="2022-09-13T00:00:00"/>
    <x v="2"/>
    <x v="4224"/>
    <s v="M46"/>
    <n v="11"/>
    <n v="8"/>
    <x v="14"/>
    <x v="1"/>
    <s v="CCTV, Alarm"/>
    <n v="13569"/>
    <x v="338"/>
    <x v="3"/>
    <x v="4351"/>
    <x v="4222"/>
    <n v="640"/>
    <n v="1278"/>
    <n v="5"/>
    <n v="2556"/>
    <n v="9"/>
    <n v="6390"/>
    <d v="2024-12-03T00:00:00"/>
    <n v="812"/>
    <x v="1"/>
    <n v="511.2"/>
  </r>
  <r>
    <x v="6"/>
    <s v="Chhattisgarh"/>
    <s v="Women"/>
    <x v="7"/>
    <n v="34"/>
    <n v="423901"/>
    <x v="1"/>
    <d v="2022-09-14T00:00:00"/>
    <x v="6"/>
    <x v="4225"/>
    <s v="M46"/>
    <n v="10"/>
    <n v="7"/>
    <x v="15"/>
    <x v="2"/>
    <s v="CCTV, Alarm"/>
    <n v="98242"/>
    <x v="90"/>
    <x v="11"/>
    <x v="4352"/>
    <x v="4223"/>
    <n v="860"/>
    <n v="861"/>
    <n v="5"/>
    <n v="1722"/>
    <n v="9"/>
    <n v="4305"/>
    <d v="2024-12-03T00:00:00"/>
    <n v="811"/>
    <x v="1"/>
    <n v="344.4"/>
  </r>
  <r>
    <x v="6"/>
    <s v="Mysuru"/>
    <s v="Men"/>
    <x v="1"/>
    <n v="4"/>
    <n v="420316"/>
    <x v="2"/>
    <d v="2022-09-14T00:00:00"/>
    <x v="1"/>
    <x v="4226"/>
    <s v="M1"/>
    <n v="9"/>
    <n v="8"/>
    <x v="14"/>
    <x v="2"/>
    <s v="CCTV, Alarm"/>
    <n v="65092"/>
    <x v="133"/>
    <x v="2"/>
    <x v="4353"/>
    <x v="4224"/>
    <n v="973"/>
    <n v="2747"/>
    <n v="8"/>
    <n v="8790.4"/>
    <n v="11"/>
    <n v="21976"/>
    <d v="2024-12-03T00:00:00"/>
    <n v="811"/>
    <x v="1"/>
    <n v="1098.8"/>
  </r>
  <r>
    <x v="3"/>
    <s v="Goa"/>
    <s v="Kids"/>
    <x v="7"/>
    <n v="10"/>
    <n v="429720"/>
    <x v="2"/>
    <d v="2022-09-14T00:00:00"/>
    <x v="5"/>
    <x v="4227"/>
    <s v="M81"/>
    <n v="11"/>
    <n v="8"/>
    <x v="14"/>
    <x v="2"/>
    <s v="Alarm"/>
    <n v="48575"/>
    <x v="196"/>
    <x v="12"/>
    <x v="4354"/>
    <x v="4225"/>
    <n v="563"/>
    <n v="1337"/>
    <n v="4"/>
    <n v="2139.1999999999998"/>
    <n v="9"/>
    <n v="5348"/>
    <d v="2024-12-03T00:00:00"/>
    <n v="811"/>
    <x v="1"/>
    <n v="534.79999999999995"/>
  </r>
  <r>
    <x v="4"/>
    <s v="Meerut"/>
    <s v="Women"/>
    <x v="6"/>
    <n v="91"/>
    <n v="423114"/>
    <x v="1"/>
    <d v="2022-09-14T00:00:00"/>
    <x v="4"/>
    <x v="4228"/>
    <s v="M20"/>
    <n v="9"/>
    <n v="8"/>
    <x v="11"/>
    <x v="2"/>
    <s v="None"/>
    <n v="95514"/>
    <x v="260"/>
    <x v="1"/>
    <x v="4355"/>
    <x v="4226"/>
    <n v="903"/>
    <n v="1239"/>
    <n v="7"/>
    <n v="3469.2"/>
    <n v="11"/>
    <n v="8673"/>
    <d v="2024-12-03T00:00:00"/>
    <n v="811"/>
    <x v="1"/>
    <n v="495.59999999999997"/>
  </r>
  <r>
    <x v="7"/>
    <s v="Ahmedabad"/>
    <s v="Men"/>
    <x v="4"/>
    <n v="96"/>
    <n v="408031"/>
    <x v="1"/>
    <d v="2022-09-14T00:00:00"/>
    <x v="3"/>
    <x v="2568"/>
    <s v="M23"/>
    <n v="11"/>
    <n v="8"/>
    <x v="12"/>
    <x v="2"/>
    <s v="None"/>
    <n v="21262"/>
    <x v="195"/>
    <x v="1"/>
    <x v="4356"/>
    <x v="4227"/>
    <n v="791"/>
    <n v="2029"/>
    <n v="3"/>
    <n v="2434.8000000000002"/>
    <n v="9"/>
    <n v="6087"/>
    <d v="2024-12-03T00:00:00"/>
    <n v="811"/>
    <x v="1"/>
    <n v="811.6"/>
  </r>
  <r>
    <x v="7"/>
    <s v="Faridabad"/>
    <s v="Kids"/>
    <x v="4"/>
    <n v="69"/>
    <n v="409852"/>
    <x v="2"/>
    <d v="2022-09-14T00:00:00"/>
    <x v="4"/>
    <x v="1636"/>
    <s v="M92"/>
    <n v="10"/>
    <n v="7"/>
    <x v="14"/>
    <x v="2"/>
    <s v="CCTV, Alarm"/>
    <n v="90354"/>
    <x v="91"/>
    <x v="8"/>
    <x v="4357"/>
    <x v="4228"/>
    <n v="380"/>
    <n v="2264"/>
    <n v="6"/>
    <n v="5433.6"/>
    <n v="9"/>
    <n v="13584"/>
    <d v="2024-12-03T00:00:00"/>
    <n v="811"/>
    <x v="1"/>
    <n v="905.6"/>
  </r>
  <r>
    <x v="6"/>
    <s v="Kochi"/>
    <s v="Women"/>
    <x v="4"/>
    <n v="2"/>
    <n v="419817"/>
    <x v="2"/>
    <d v="2022-09-14T00:00:00"/>
    <x v="7"/>
    <x v="4229"/>
    <s v="M45"/>
    <n v="10"/>
    <n v="7"/>
    <x v="15"/>
    <x v="1"/>
    <s v="CCTV, Alarm"/>
    <n v="55782"/>
    <x v="154"/>
    <x v="4"/>
    <x v="4358"/>
    <x v="4229"/>
    <n v="582"/>
    <n v="1134"/>
    <n v="1"/>
    <n v="453.6"/>
    <n v="9"/>
    <n v="1134"/>
    <d v="2024-12-03T00:00:00"/>
    <n v="811"/>
    <x v="1"/>
    <n v="453.6"/>
  </r>
  <r>
    <x v="3"/>
    <s v="Jalna"/>
    <s v="Men"/>
    <x v="11"/>
    <n v="76"/>
    <n v="401374"/>
    <x v="2"/>
    <d v="2022-09-14T00:00:00"/>
    <x v="1"/>
    <x v="4230"/>
    <s v="M68"/>
    <n v="10"/>
    <n v="9"/>
    <x v="4"/>
    <x v="2"/>
    <s v="Alarm"/>
    <n v="90503"/>
    <x v="105"/>
    <x v="10"/>
    <x v="4359"/>
    <x v="4230"/>
    <n v="780"/>
    <n v="1841"/>
    <n v="6"/>
    <n v="4418.3999999999996"/>
    <n v="11"/>
    <n v="11046"/>
    <d v="2024-12-03T00:00:00"/>
    <n v="811"/>
    <x v="1"/>
    <n v="736.4"/>
  </r>
  <r>
    <x v="3"/>
    <s v="Meerut"/>
    <s v="Kids"/>
    <x v="1"/>
    <n v="53"/>
    <n v="434442"/>
    <x v="2"/>
    <d v="2022-09-14T00:00:00"/>
    <x v="2"/>
    <x v="4231"/>
    <s v="M21"/>
    <n v="10"/>
    <n v="9"/>
    <x v="9"/>
    <x v="2"/>
    <s v="None"/>
    <n v="36904"/>
    <x v="34"/>
    <x v="9"/>
    <x v="4360"/>
    <x v="116"/>
    <n v="531"/>
    <n v="2264"/>
    <n v="4"/>
    <n v="3622.4"/>
    <n v="11"/>
    <n v="9056"/>
    <d v="2024-12-03T00:00:00"/>
    <n v="811"/>
    <x v="1"/>
    <n v="905.6"/>
  </r>
  <r>
    <x v="4"/>
    <s v="Aurangabad"/>
    <s v="Men"/>
    <x v="5"/>
    <n v="17"/>
    <n v="408308"/>
    <x v="1"/>
    <d v="2022-09-15T00:00:00"/>
    <x v="5"/>
    <x v="4232"/>
    <s v="M68"/>
    <n v="10"/>
    <n v="7"/>
    <x v="16"/>
    <x v="1"/>
    <s v="CCTV, Alarm"/>
    <n v="94420"/>
    <x v="94"/>
    <x v="2"/>
    <x v="4361"/>
    <x v="4231"/>
    <n v="559"/>
    <n v="2801"/>
    <n v="5"/>
    <n v="5602"/>
    <n v="9"/>
    <n v="14005"/>
    <d v="2024-12-03T00:00:00"/>
    <n v="810"/>
    <x v="1"/>
    <n v="1120.4000000000001"/>
  </r>
  <r>
    <x v="9"/>
    <s v="Visakhapatnam"/>
    <s v="Kids"/>
    <x v="3"/>
    <n v="54"/>
    <n v="403221"/>
    <x v="1"/>
    <d v="2022-09-15T00:00:00"/>
    <x v="3"/>
    <x v="4233"/>
    <s v="M86"/>
    <n v="9"/>
    <n v="8"/>
    <x v="1"/>
    <x v="2"/>
    <s v="Alarm"/>
    <n v="49453"/>
    <x v="265"/>
    <x v="10"/>
    <x v="4362"/>
    <x v="4232"/>
    <n v="367"/>
    <n v="1475"/>
    <n v="5"/>
    <n v="2950"/>
    <n v="11"/>
    <n v="7375"/>
    <d v="2024-12-03T00:00:00"/>
    <n v="810"/>
    <x v="1"/>
    <n v="590"/>
  </r>
  <r>
    <x v="4"/>
    <s v="Varanasi"/>
    <s v="Women"/>
    <x v="10"/>
    <n v="49"/>
    <n v="425453"/>
    <x v="2"/>
    <d v="2022-09-15T00:00:00"/>
    <x v="7"/>
    <x v="4234"/>
    <s v="M31"/>
    <n v="10"/>
    <n v="7"/>
    <x v="5"/>
    <x v="1"/>
    <s v="CCTV, Alarm"/>
    <n v="66146"/>
    <x v="19"/>
    <x v="10"/>
    <x v="4363"/>
    <x v="4233"/>
    <n v="745"/>
    <n v="1827"/>
    <n v="3"/>
    <n v="2192.4"/>
    <n v="9"/>
    <n v="5481"/>
    <d v="2024-12-03T00:00:00"/>
    <n v="810"/>
    <x v="1"/>
    <n v="730.80000000000007"/>
  </r>
  <r>
    <x v="5"/>
    <s v="Rajkot"/>
    <s v="Men"/>
    <x v="3"/>
    <n v="38"/>
    <n v="420981"/>
    <x v="2"/>
    <d v="2022-09-15T00:00:00"/>
    <x v="1"/>
    <x v="4235"/>
    <s v="M37"/>
    <n v="11"/>
    <n v="8"/>
    <x v="2"/>
    <x v="2"/>
    <s v="CCTV"/>
    <n v="11899"/>
    <x v="159"/>
    <x v="10"/>
    <x v="4364"/>
    <x v="4234"/>
    <n v="331"/>
    <n v="1115"/>
    <n v="6"/>
    <n v="2676"/>
    <n v="9"/>
    <n v="6690"/>
    <d v="2024-12-03T00:00:00"/>
    <n v="810"/>
    <x v="1"/>
    <n v="446"/>
  </r>
  <r>
    <x v="6"/>
    <s v="Meerut"/>
    <s v="Kids"/>
    <x v="9"/>
    <n v="28"/>
    <n v="412063"/>
    <x v="1"/>
    <d v="2022-09-15T00:00:00"/>
    <x v="6"/>
    <x v="4236"/>
    <s v="M94"/>
    <n v="10"/>
    <n v="9"/>
    <x v="11"/>
    <x v="2"/>
    <s v="Alarm"/>
    <n v="90658"/>
    <x v="234"/>
    <x v="9"/>
    <x v="4365"/>
    <x v="4235"/>
    <n v="550"/>
    <n v="1121"/>
    <n v="5"/>
    <n v="2242"/>
    <n v="11"/>
    <n v="5605"/>
    <d v="2024-12-03T00:00:00"/>
    <n v="810"/>
    <x v="1"/>
    <n v="448.4"/>
  </r>
  <r>
    <x v="4"/>
    <s v="Jammu"/>
    <s v="Men"/>
    <x v="8"/>
    <n v="46"/>
    <n v="402067"/>
    <x v="2"/>
    <d v="2022-09-15T00:00:00"/>
    <x v="4"/>
    <x v="4237"/>
    <s v="M16"/>
    <n v="9"/>
    <n v="8"/>
    <x v="4"/>
    <x v="1"/>
    <s v="Alarm"/>
    <n v="21592"/>
    <x v="220"/>
    <x v="9"/>
    <x v="4366"/>
    <x v="4236"/>
    <n v="334"/>
    <n v="2285"/>
    <n v="8"/>
    <n v="7312"/>
    <n v="11"/>
    <n v="18280"/>
    <d v="2024-12-03T00:00:00"/>
    <n v="810"/>
    <x v="1"/>
    <n v="914"/>
  </r>
  <r>
    <x v="5"/>
    <s v="Nashik"/>
    <s v="Women"/>
    <x v="3"/>
    <n v="53"/>
    <n v="421397"/>
    <x v="2"/>
    <d v="2022-09-15T00:00:00"/>
    <x v="5"/>
    <x v="4238"/>
    <s v="M70"/>
    <n v="11"/>
    <n v="8"/>
    <x v="10"/>
    <x v="1"/>
    <s v="None"/>
    <n v="28672"/>
    <x v="58"/>
    <x v="9"/>
    <x v="4367"/>
    <x v="4237"/>
    <n v="624"/>
    <n v="1862"/>
    <n v="6"/>
    <n v="4468.8"/>
    <n v="9"/>
    <n v="11172"/>
    <d v="2024-12-03T00:00:00"/>
    <n v="810"/>
    <x v="1"/>
    <n v="744.80000000000007"/>
  </r>
  <r>
    <x v="5"/>
    <s v="Kochi"/>
    <s v="Kids"/>
    <x v="8"/>
    <n v="75"/>
    <n v="433530"/>
    <x v="1"/>
    <d v="2022-09-15T00:00:00"/>
    <x v="3"/>
    <x v="4239"/>
    <s v="M56"/>
    <n v="10"/>
    <n v="9"/>
    <x v="14"/>
    <x v="1"/>
    <s v="None"/>
    <n v="92420"/>
    <x v="36"/>
    <x v="10"/>
    <x v="4368"/>
    <x v="4238"/>
    <n v="346"/>
    <n v="2248"/>
    <n v="2"/>
    <n v="1798.4"/>
    <n v="11"/>
    <n v="4496"/>
    <d v="2024-12-03T00:00:00"/>
    <n v="810"/>
    <x v="1"/>
    <n v="899.2"/>
  </r>
  <r>
    <x v="4"/>
    <s v="Madurai"/>
    <s v="Women"/>
    <x v="3"/>
    <n v="53"/>
    <n v="437492"/>
    <x v="1"/>
    <d v="2022-09-15T00:00:00"/>
    <x v="5"/>
    <x v="4240"/>
    <s v="M15"/>
    <n v="10"/>
    <n v="7"/>
    <x v="11"/>
    <x v="1"/>
    <s v="CCTV"/>
    <n v="83687"/>
    <x v="81"/>
    <x v="5"/>
    <x v="4369"/>
    <x v="4239"/>
    <n v="603"/>
    <n v="1119"/>
    <n v="5"/>
    <n v="2238"/>
    <n v="9"/>
    <n v="5595"/>
    <d v="2024-12-03T00:00:00"/>
    <n v="810"/>
    <x v="1"/>
    <n v="447.6"/>
  </r>
  <r>
    <x v="9"/>
    <s v="Bengaluru"/>
    <s v="Women"/>
    <x v="5"/>
    <n v="70"/>
    <n v="402174"/>
    <x v="2"/>
    <d v="2022-09-15T00:00:00"/>
    <x v="3"/>
    <x v="4241"/>
    <s v="M35"/>
    <n v="9"/>
    <n v="8"/>
    <x v="6"/>
    <x v="2"/>
    <s v="Alarm"/>
    <n v="22797"/>
    <x v="250"/>
    <x v="3"/>
    <x v="4370"/>
    <x v="4240"/>
    <n v="856"/>
    <n v="675"/>
    <n v="1"/>
    <n v="270"/>
    <n v="11"/>
    <n v="675"/>
    <d v="2024-12-03T00:00:00"/>
    <n v="810"/>
    <x v="1"/>
    <n v="270"/>
  </r>
  <r>
    <x v="3"/>
    <s v="Pune"/>
    <s v="Kids"/>
    <x v="6"/>
    <n v="37"/>
    <n v="405698"/>
    <x v="1"/>
    <d v="2022-09-16T00:00:00"/>
    <x v="1"/>
    <x v="4242"/>
    <s v="M78"/>
    <n v="10"/>
    <n v="9"/>
    <x v="10"/>
    <x v="1"/>
    <s v="None"/>
    <n v="54702"/>
    <x v="29"/>
    <x v="9"/>
    <x v="4371"/>
    <x v="4241"/>
    <n v="999"/>
    <n v="661"/>
    <n v="2"/>
    <n v="528.79999999999995"/>
    <n v="11"/>
    <n v="1322"/>
    <d v="2024-12-03T00:00:00"/>
    <n v="809"/>
    <x v="1"/>
    <n v="264.39999999999998"/>
  </r>
  <r>
    <x v="4"/>
    <s v="Vadodara"/>
    <s v="Women"/>
    <x v="10"/>
    <n v="91"/>
    <n v="422823"/>
    <x v="2"/>
    <d v="2022-09-16T00:00:00"/>
    <x v="6"/>
    <x v="4243"/>
    <s v="M26"/>
    <n v="9"/>
    <n v="8"/>
    <x v="4"/>
    <x v="2"/>
    <s v="CCTV"/>
    <n v="48555"/>
    <x v="117"/>
    <x v="10"/>
    <x v="4372"/>
    <x v="4242"/>
    <n v="679"/>
    <n v="2317"/>
    <n v="7"/>
    <n v="6487.6"/>
    <n v="11"/>
    <n v="16219"/>
    <d v="2024-12-03T00:00:00"/>
    <n v="809"/>
    <x v="1"/>
    <n v="926.80000000000007"/>
  </r>
  <r>
    <x v="5"/>
    <s v="Aurangabad"/>
    <s v="Women"/>
    <x v="6"/>
    <n v="7"/>
    <n v="411493"/>
    <x v="1"/>
    <d v="2022-09-16T00:00:00"/>
    <x v="5"/>
    <x v="2780"/>
    <s v="M54"/>
    <n v="10"/>
    <n v="7"/>
    <x v="14"/>
    <x v="2"/>
    <s v="None"/>
    <n v="42597"/>
    <x v="258"/>
    <x v="11"/>
    <x v="4373"/>
    <x v="4243"/>
    <n v="711"/>
    <n v="645"/>
    <n v="6"/>
    <n v="1548"/>
    <n v="9"/>
    <n v="3870"/>
    <d v="2024-12-03T00:00:00"/>
    <n v="809"/>
    <x v="1"/>
    <n v="258"/>
  </r>
  <r>
    <x v="6"/>
    <s v="Nagpur"/>
    <s v="Kids"/>
    <x v="4"/>
    <n v="55"/>
    <n v="425356"/>
    <x v="1"/>
    <d v="2022-09-17T00:00:00"/>
    <x v="6"/>
    <x v="4244"/>
    <s v="M96"/>
    <n v="9"/>
    <n v="8"/>
    <x v="6"/>
    <x v="1"/>
    <s v="CCTV"/>
    <n v="67171"/>
    <x v="63"/>
    <x v="5"/>
    <x v="4374"/>
    <x v="4244"/>
    <n v="401"/>
    <n v="2700"/>
    <n v="3"/>
    <n v="3240"/>
    <n v="11"/>
    <n v="8100"/>
    <d v="2024-12-03T00:00:00"/>
    <n v="808"/>
    <x v="1"/>
    <n v="1080"/>
  </r>
  <r>
    <x v="6"/>
    <s v="Mumbai"/>
    <s v="Women"/>
    <x v="2"/>
    <n v="47"/>
    <n v="439027"/>
    <x v="2"/>
    <d v="2022-09-19T00:00:00"/>
    <x v="1"/>
    <x v="4245"/>
    <s v="M9"/>
    <n v="10"/>
    <n v="9"/>
    <x v="10"/>
    <x v="1"/>
    <s v="Alarm"/>
    <n v="97096"/>
    <x v="307"/>
    <x v="6"/>
    <x v="4375"/>
    <x v="4245"/>
    <n v="485"/>
    <n v="2745"/>
    <n v="3"/>
    <n v="3294"/>
    <n v="11"/>
    <n v="8235"/>
    <d v="2024-12-03T00:00:00"/>
    <n v="806"/>
    <x v="1"/>
    <n v="1098"/>
  </r>
  <r>
    <x v="4"/>
    <s v="Mumbai"/>
    <s v="Women"/>
    <x v="2"/>
    <n v="78"/>
    <n v="400911"/>
    <x v="2"/>
    <d v="2022-09-19T00:00:00"/>
    <x v="6"/>
    <x v="4246"/>
    <s v="M82"/>
    <n v="10"/>
    <n v="9"/>
    <x v="6"/>
    <x v="2"/>
    <s v="CCTV, Alarm"/>
    <n v="68788"/>
    <x v="314"/>
    <x v="6"/>
    <x v="4376"/>
    <x v="4246"/>
    <n v="888"/>
    <n v="1899"/>
    <n v="8"/>
    <n v="6076.8"/>
    <n v="11"/>
    <n v="15192"/>
    <d v="2024-12-03T00:00:00"/>
    <n v="806"/>
    <x v="1"/>
    <n v="759.6"/>
  </r>
  <r>
    <x v="8"/>
    <s v="Bhopal"/>
    <s v="Kids"/>
    <x v="2"/>
    <n v="13"/>
    <n v="426426"/>
    <x v="1"/>
    <d v="2022-09-19T00:00:00"/>
    <x v="6"/>
    <x v="4247"/>
    <s v="M57"/>
    <n v="9"/>
    <n v="8"/>
    <x v="2"/>
    <x v="1"/>
    <s v="None"/>
    <n v="58427"/>
    <x v="330"/>
    <x v="12"/>
    <x v="4377"/>
    <x v="4247"/>
    <n v="941"/>
    <n v="2211"/>
    <n v="3"/>
    <n v="2653.2"/>
    <n v="11"/>
    <n v="6633"/>
    <d v="2024-12-03T00:00:00"/>
    <n v="806"/>
    <x v="1"/>
    <n v="884.4"/>
  </r>
  <r>
    <x v="9"/>
    <s v="Guwahati"/>
    <s v="Kids"/>
    <x v="6"/>
    <n v="91"/>
    <n v="428435"/>
    <x v="1"/>
    <d v="2022-09-19T00:00:00"/>
    <x v="5"/>
    <x v="4248"/>
    <s v="M90"/>
    <n v="10"/>
    <n v="9"/>
    <x v="14"/>
    <x v="1"/>
    <s v="CCTV, Alarm"/>
    <n v="44625"/>
    <x v="250"/>
    <x v="3"/>
    <x v="4378"/>
    <x v="4248"/>
    <n v="682"/>
    <n v="1948"/>
    <n v="6"/>
    <n v="4675.2"/>
    <n v="11"/>
    <n v="11688"/>
    <d v="2024-12-03T00:00:00"/>
    <n v="806"/>
    <x v="1"/>
    <n v="779.19999999999993"/>
  </r>
  <r>
    <x v="6"/>
    <s v="Solapur"/>
    <s v="Women"/>
    <x v="9"/>
    <n v="14"/>
    <n v="408898"/>
    <x v="1"/>
    <d v="2022-09-19T00:00:00"/>
    <x v="3"/>
    <x v="4249"/>
    <s v="M82"/>
    <n v="10"/>
    <n v="9"/>
    <x v="10"/>
    <x v="1"/>
    <s v="CCTV, Alarm"/>
    <n v="48373"/>
    <x v="116"/>
    <x v="11"/>
    <x v="4379"/>
    <x v="4249"/>
    <n v="421"/>
    <n v="549"/>
    <n v="5"/>
    <n v="1098"/>
    <n v="11"/>
    <n v="2745"/>
    <d v="2024-12-03T00:00:00"/>
    <n v="806"/>
    <x v="1"/>
    <n v="219.6"/>
  </r>
  <r>
    <x v="9"/>
    <s v="Ahmedabad"/>
    <s v="Women"/>
    <x v="9"/>
    <n v="35"/>
    <n v="424101"/>
    <x v="2"/>
    <d v="2022-09-20T00:00:00"/>
    <x v="2"/>
    <x v="4250"/>
    <s v="M4"/>
    <n v="10"/>
    <n v="9"/>
    <x v="1"/>
    <x v="2"/>
    <s v="Alarm"/>
    <n v="96905"/>
    <x v="9"/>
    <x v="4"/>
    <x v="4380"/>
    <x v="4250"/>
    <n v="726"/>
    <n v="2376"/>
    <n v="6"/>
    <n v="5702.4"/>
    <n v="11"/>
    <n v="14256"/>
    <d v="2024-12-03T00:00:00"/>
    <n v="805"/>
    <x v="1"/>
    <n v="950.4"/>
  </r>
  <r>
    <x v="9"/>
    <s v="Bhopal"/>
    <s v="Men"/>
    <x v="1"/>
    <n v="88"/>
    <n v="407747"/>
    <x v="1"/>
    <d v="2022-09-20T00:00:00"/>
    <x v="4"/>
    <x v="4251"/>
    <s v="M97"/>
    <n v="10"/>
    <n v="9"/>
    <x v="17"/>
    <x v="2"/>
    <s v="None"/>
    <n v="51844"/>
    <x v="257"/>
    <x v="10"/>
    <x v="4381"/>
    <x v="4251"/>
    <n v="493"/>
    <n v="2142"/>
    <n v="7"/>
    <n v="5997.6"/>
    <n v="11"/>
    <n v="14994"/>
    <d v="2024-12-03T00:00:00"/>
    <n v="805"/>
    <x v="1"/>
    <n v="856.80000000000007"/>
  </r>
  <r>
    <x v="9"/>
    <s v="Lucknow"/>
    <s v="Kids"/>
    <x v="8"/>
    <n v="100"/>
    <n v="401094"/>
    <x v="2"/>
    <d v="2022-09-20T00:00:00"/>
    <x v="2"/>
    <x v="4252"/>
    <s v="M30"/>
    <n v="10"/>
    <n v="9"/>
    <x v="4"/>
    <x v="2"/>
    <s v="None"/>
    <n v="59609"/>
    <x v="41"/>
    <x v="5"/>
    <x v="4382"/>
    <x v="4252"/>
    <n v="264"/>
    <n v="1977"/>
    <n v="7"/>
    <n v="5535.6"/>
    <n v="11"/>
    <n v="13839"/>
    <d v="2024-12-03T00:00:00"/>
    <n v="805"/>
    <x v="1"/>
    <n v="790.80000000000007"/>
  </r>
  <r>
    <x v="6"/>
    <s v="Chennai"/>
    <s v="Women"/>
    <x v="6"/>
    <n v="41"/>
    <n v="415233"/>
    <x v="1"/>
    <d v="2022-09-20T00:00:00"/>
    <x v="3"/>
    <x v="4253"/>
    <s v="M86"/>
    <n v="10"/>
    <n v="7"/>
    <x v="4"/>
    <x v="2"/>
    <s v="CCTV, Alarm"/>
    <n v="50052"/>
    <x v="258"/>
    <x v="11"/>
    <x v="4383"/>
    <x v="4253"/>
    <n v="790"/>
    <n v="1691"/>
    <n v="1"/>
    <n v="676.4"/>
    <n v="9"/>
    <n v="1691"/>
    <d v="2024-12-03T00:00:00"/>
    <n v="805"/>
    <x v="1"/>
    <n v="676.4"/>
  </r>
  <r>
    <x v="3"/>
    <s v="Kolkata"/>
    <s v="Men"/>
    <x v="7"/>
    <n v="6"/>
    <n v="428761"/>
    <x v="2"/>
    <d v="2022-09-20T00:00:00"/>
    <x v="2"/>
    <x v="4254"/>
    <s v="M6"/>
    <n v="10"/>
    <n v="9"/>
    <x v="5"/>
    <x v="1"/>
    <s v="Alarm"/>
    <n v="27592"/>
    <x v="250"/>
    <x v="3"/>
    <x v="4384"/>
    <x v="4254"/>
    <n v="274"/>
    <n v="1888"/>
    <n v="3"/>
    <n v="2265.6"/>
    <n v="11"/>
    <n v="5664"/>
    <d v="2024-12-03T00:00:00"/>
    <n v="805"/>
    <x v="1"/>
    <n v="755.19999999999993"/>
  </r>
  <r>
    <x v="3"/>
    <s v="New Delhi"/>
    <s v="Women"/>
    <x v="10"/>
    <n v="3"/>
    <n v="423964"/>
    <x v="2"/>
    <d v="2022-09-20T00:00:00"/>
    <x v="7"/>
    <x v="4255"/>
    <s v="M35"/>
    <n v="11"/>
    <n v="8"/>
    <x v="12"/>
    <x v="1"/>
    <s v="Alarm"/>
    <n v="98425"/>
    <x v="218"/>
    <x v="3"/>
    <x v="4385"/>
    <x v="4255"/>
    <n v="533"/>
    <n v="2313"/>
    <n v="5"/>
    <n v="4626"/>
    <n v="9"/>
    <n v="11565"/>
    <d v="2024-12-03T00:00:00"/>
    <n v="805"/>
    <x v="1"/>
    <n v="925.2"/>
  </r>
  <r>
    <x v="9"/>
    <s v="Nashik"/>
    <s v="Women"/>
    <x v="4"/>
    <n v="67"/>
    <n v="433909"/>
    <x v="1"/>
    <d v="2022-09-21T00:00:00"/>
    <x v="4"/>
    <x v="4256"/>
    <s v="M38"/>
    <n v="11"/>
    <n v="8"/>
    <x v="17"/>
    <x v="1"/>
    <s v="CCTV"/>
    <n v="75675"/>
    <x v="307"/>
    <x v="6"/>
    <x v="4386"/>
    <x v="4256"/>
    <n v="913"/>
    <n v="1229"/>
    <n v="7"/>
    <n v="3441.2"/>
    <n v="9"/>
    <n v="8603"/>
    <d v="2024-12-03T00:00:00"/>
    <n v="804"/>
    <x v="1"/>
    <n v="491.59999999999997"/>
  </r>
  <r>
    <x v="6"/>
    <s v="Hyderabad"/>
    <s v="Kids"/>
    <x v="5"/>
    <n v="32"/>
    <n v="416567"/>
    <x v="1"/>
    <d v="2022-09-21T00:00:00"/>
    <x v="2"/>
    <x v="4257"/>
    <s v="M9"/>
    <n v="10"/>
    <n v="7"/>
    <x v="2"/>
    <x v="1"/>
    <s v="None"/>
    <n v="92279"/>
    <x v="110"/>
    <x v="11"/>
    <x v="4387"/>
    <x v="4257"/>
    <n v="887"/>
    <n v="1187"/>
    <n v="7"/>
    <n v="3323.6"/>
    <n v="9"/>
    <n v="8309"/>
    <d v="2024-12-03T00:00:00"/>
    <n v="804"/>
    <x v="1"/>
    <n v="474.8"/>
  </r>
  <r>
    <x v="7"/>
    <s v="Kolkata"/>
    <s v="Women"/>
    <x v="2"/>
    <n v="9"/>
    <n v="429888"/>
    <x v="1"/>
    <d v="2022-09-21T00:00:00"/>
    <x v="1"/>
    <x v="4258"/>
    <s v="M20"/>
    <n v="10"/>
    <n v="9"/>
    <x v="13"/>
    <x v="2"/>
    <s v="CCTV, Alarm"/>
    <n v="73537"/>
    <x v="6"/>
    <x v="6"/>
    <x v="4388"/>
    <x v="4258"/>
    <n v="575"/>
    <n v="716"/>
    <n v="5"/>
    <n v="1432"/>
    <n v="11"/>
    <n v="3580"/>
    <d v="2024-12-03T00:00:00"/>
    <n v="804"/>
    <x v="1"/>
    <n v="286.39999999999998"/>
  </r>
  <r>
    <x v="2"/>
    <s v="Bhopal"/>
    <s v="Men"/>
    <x v="2"/>
    <n v="28"/>
    <n v="415602"/>
    <x v="1"/>
    <d v="2022-09-22T00:00:00"/>
    <x v="4"/>
    <x v="4259"/>
    <s v="M19"/>
    <n v="11"/>
    <n v="8"/>
    <x v="3"/>
    <x v="2"/>
    <s v="CCTV, Alarm"/>
    <n v="49722"/>
    <x v="236"/>
    <x v="1"/>
    <x v="4389"/>
    <x v="4259"/>
    <n v="652"/>
    <n v="1259"/>
    <n v="1"/>
    <n v="503.6"/>
    <n v="9"/>
    <n v="1259"/>
    <d v="2024-12-03T00:00:00"/>
    <n v="803"/>
    <x v="1"/>
    <n v="503.6"/>
  </r>
  <r>
    <x v="8"/>
    <s v="Noida"/>
    <s v="Men"/>
    <x v="8"/>
    <n v="56"/>
    <n v="407339"/>
    <x v="1"/>
    <d v="2022-09-22T00:00:00"/>
    <x v="7"/>
    <x v="4260"/>
    <s v="M13"/>
    <n v="9"/>
    <n v="8"/>
    <x v="10"/>
    <x v="2"/>
    <s v="None"/>
    <n v="51388"/>
    <x v="182"/>
    <x v="11"/>
    <x v="4390"/>
    <x v="4260"/>
    <n v="769"/>
    <n v="2219"/>
    <n v="3"/>
    <n v="2662.8"/>
    <n v="11"/>
    <n v="6657"/>
    <d v="2024-12-03T00:00:00"/>
    <n v="803"/>
    <x v="1"/>
    <n v="887.6"/>
  </r>
  <r>
    <x v="7"/>
    <s v="Noida"/>
    <s v="Men"/>
    <x v="10"/>
    <n v="83"/>
    <n v="427231"/>
    <x v="1"/>
    <d v="2022-09-22T00:00:00"/>
    <x v="6"/>
    <x v="4261"/>
    <s v="M55"/>
    <n v="9"/>
    <n v="8"/>
    <x v="1"/>
    <x v="2"/>
    <s v="CCTV"/>
    <n v="88663"/>
    <x v="111"/>
    <x v="4"/>
    <x v="4391"/>
    <x v="4261"/>
    <n v="411"/>
    <n v="2954"/>
    <n v="8"/>
    <n v="9452.7999999999993"/>
    <n v="11"/>
    <n v="23632"/>
    <d v="2024-12-03T00:00:00"/>
    <n v="803"/>
    <x v="1"/>
    <n v="1181.5999999999999"/>
  </r>
  <r>
    <x v="7"/>
    <s v="Varanasi"/>
    <s v="Women"/>
    <x v="6"/>
    <n v="57"/>
    <n v="431589"/>
    <x v="2"/>
    <d v="2022-09-22T00:00:00"/>
    <x v="6"/>
    <x v="4262"/>
    <s v="M52"/>
    <n v="11"/>
    <n v="8"/>
    <x v="6"/>
    <x v="2"/>
    <s v="Alarm"/>
    <n v="93298"/>
    <x v="80"/>
    <x v="5"/>
    <x v="4392"/>
    <x v="3844"/>
    <n v="944"/>
    <n v="1908"/>
    <n v="6"/>
    <n v="4579.2"/>
    <n v="9"/>
    <n v="11448"/>
    <d v="2024-12-03T00:00:00"/>
    <n v="803"/>
    <x v="1"/>
    <n v="763.19999999999993"/>
  </r>
  <r>
    <x v="5"/>
    <s v="New Delhi"/>
    <s v="Men"/>
    <x v="10"/>
    <n v="50"/>
    <n v="430735"/>
    <x v="1"/>
    <d v="2022-09-23T00:00:00"/>
    <x v="5"/>
    <x v="4263"/>
    <s v="M39"/>
    <n v="11"/>
    <n v="8"/>
    <x v="9"/>
    <x v="2"/>
    <s v="CCTV"/>
    <n v="40476"/>
    <x v="189"/>
    <x v="2"/>
    <x v="4393"/>
    <x v="4262"/>
    <n v="530"/>
    <n v="1430"/>
    <n v="6"/>
    <n v="3432"/>
    <n v="9"/>
    <n v="8580"/>
    <d v="2024-12-03T00:00:00"/>
    <n v="802"/>
    <x v="1"/>
    <n v="572"/>
  </r>
  <r>
    <x v="9"/>
    <s v="Satara"/>
    <s v="Women"/>
    <x v="9"/>
    <n v="48"/>
    <n v="417371"/>
    <x v="1"/>
    <d v="2022-09-23T00:00:00"/>
    <x v="7"/>
    <x v="4264"/>
    <s v="M16"/>
    <n v="10"/>
    <n v="9"/>
    <x v="14"/>
    <x v="1"/>
    <s v="None"/>
    <n v="22201"/>
    <x v="231"/>
    <x v="9"/>
    <x v="4394"/>
    <x v="4263"/>
    <n v="656"/>
    <n v="2496"/>
    <n v="1"/>
    <n v="998.4"/>
    <n v="11"/>
    <n v="2496"/>
    <d v="2024-12-03T00:00:00"/>
    <n v="802"/>
    <x v="1"/>
    <n v="998.4"/>
  </r>
  <r>
    <x v="7"/>
    <s v="Satara"/>
    <s v="Men"/>
    <x v="7"/>
    <n v="85"/>
    <n v="424380"/>
    <x v="2"/>
    <d v="2022-09-23T00:00:00"/>
    <x v="3"/>
    <x v="3494"/>
    <s v="M78"/>
    <n v="10"/>
    <n v="7"/>
    <x v="1"/>
    <x v="1"/>
    <s v="Alarm"/>
    <n v="89642"/>
    <x v="211"/>
    <x v="9"/>
    <x v="4395"/>
    <x v="4264"/>
    <n v="611"/>
    <n v="2749"/>
    <n v="3"/>
    <n v="3298.8"/>
    <n v="9"/>
    <n v="8247"/>
    <d v="2024-12-03T00:00:00"/>
    <n v="802"/>
    <x v="1"/>
    <n v="1099.6000000000001"/>
  </r>
  <r>
    <x v="6"/>
    <s v="New Delhi"/>
    <s v="Men"/>
    <x v="5"/>
    <n v="74"/>
    <n v="431703"/>
    <x v="2"/>
    <d v="2022-09-23T00:00:00"/>
    <x v="5"/>
    <x v="4265"/>
    <s v="M30"/>
    <n v="9"/>
    <n v="8"/>
    <x v="2"/>
    <x v="2"/>
    <s v="CCTV"/>
    <n v="30516"/>
    <x v="201"/>
    <x v="8"/>
    <x v="4396"/>
    <x v="4265"/>
    <n v="296"/>
    <n v="2470"/>
    <n v="7"/>
    <n v="6916"/>
    <n v="11"/>
    <n v="17290"/>
    <d v="2024-12-03T00:00:00"/>
    <n v="802"/>
    <x v="1"/>
    <n v="988"/>
  </r>
  <r>
    <x v="3"/>
    <s v="Noida"/>
    <s v="Men"/>
    <x v="6"/>
    <n v="65"/>
    <n v="436836"/>
    <x v="2"/>
    <d v="2022-09-23T00:00:00"/>
    <x v="3"/>
    <x v="4266"/>
    <s v="M4"/>
    <n v="11"/>
    <n v="8"/>
    <x v="2"/>
    <x v="1"/>
    <s v="None"/>
    <n v="76633"/>
    <x v="337"/>
    <x v="4"/>
    <x v="4397"/>
    <x v="4266"/>
    <n v="219"/>
    <n v="1529"/>
    <n v="1"/>
    <n v="611.6"/>
    <n v="9"/>
    <n v="1529"/>
    <d v="2024-12-03T00:00:00"/>
    <n v="802"/>
    <x v="1"/>
    <n v="611.6"/>
  </r>
  <r>
    <x v="3"/>
    <s v="Kochi"/>
    <s v="Women"/>
    <x v="6"/>
    <n v="44"/>
    <n v="426636"/>
    <x v="1"/>
    <d v="2022-09-23T00:00:00"/>
    <x v="3"/>
    <x v="4267"/>
    <s v="M85"/>
    <n v="9"/>
    <n v="8"/>
    <x v="1"/>
    <x v="1"/>
    <s v="Alarm"/>
    <n v="36799"/>
    <x v="37"/>
    <x v="10"/>
    <x v="4398"/>
    <x v="4267"/>
    <n v="600"/>
    <n v="1640"/>
    <n v="6"/>
    <n v="3936"/>
    <n v="11"/>
    <n v="9840"/>
    <d v="2024-12-03T00:00:00"/>
    <n v="802"/>
    <x v="1"/>
    <n v="656"/>
  </r>
  <r>
    <x v="5"/>
    <s v="Chandigarh"/>
    <s v="Kids"/>
    <x v="3"/>
    <n v="100"/>
    <n v="405287"/>
    <x v="1"/>
    <d v="2022-09-24T00:00:00"/>
    <x v="5"/>
    <x v="4268"/>
    <s v="M89"/>
    <n v="10"/>
    <n v="7"/>
    <x v="16"/>
    <x v="2"/>
    <s v="None"/>
    <n v="74941"/>
    <x v="188"/>
    <x v="5"/>
    <x v="4399"/>
    <x v="4268"/>
    <n v="989"/>
    <n v="1340"/>
    <n v="2"/>
    <n v="1072"/>
    <n v="9"/>
    <n v="2680"/>
    <d v="2024-12-03T00:00:00"/>
    <n v="801"/>
    <x v="1"/>
    <n v="536"/>
  </r>
  <r>
    <x v="3"/>
    <s v="Jammu"/>
    <s v="Kids"/>
    <x v="9"/>
    <n v="86"/>
    <n v="429026"/>
    <x v="2"/>
    <d v="2022-09-24T00:00:00"/>
    <x v="1"/>
    <x v="4269"/>
    <s v="M4"/>
    <n v="11"/>
    <n v="8"/>
    <x v="12"/>
    <x v="2"/>
    <s v="Alarm"/>
    <n v="84137"/>
    <x v="248"/>
    <x v="12"/>
    <x v="4400"/>
    <x v="4269"/>
    <n v="527"/>
    <n v="2153"/>
    <n v="7"/>
    <n v="6028.4"/>
    <n v="9"/>
    <n v="15071"/>
    <d v="2024-12-03T00:00:00"/>
    <n v="801"/>
    <x v="1"/>
    <n v="861.19999999999993"/>
  </r>
  <r>
    <x v="5"/>
    <s v="Surat"/>
    <s v="Kids"/>
    <x v="6"/>
    <n v="97"/>
    <n v="437618"/>
    <x v="2"/>
    <d v="2022-09-24T00:00:00"/>
    <x v="1"/>
    <x v="4270"/>
    <s v="M60"/>
    <n v="11"/>
    <n v="8"/>
    <x v="15"/>
    <x v="2"/>
    <s v="CCTV"/>
    <n v="41113"/>
    <x v="296"/>
    <x v="11"/>
    <x v="4401"/>
    <x v="4270"/>
    <n v="643"/>
    <n v="2001"/>
    <n v="7"/>
    <n v="5602.8"/>
    <n v="9"/>
    <n v="14007"/>
    <d v="2024-12-03T00:00:00"/>
    <n v="801"/>
    <x v="1"/>
    <n v="800.4"/>
  </r>
  <r>
    <x v="9"/>
    <s v="Jaipur"/>
    <s v="Kids"/>
    <x v="1"/>
    <n v="47"/>
    <n v="432538"/>
    <x v="1"/>
    <d v="2022-09-24T00:00:00"/>
    <x v="4"/>
    <x v="4271"/>
    <s v="M48"/>
    <n v="10"/>
    <n v="9"/>
    <x v="17"/>
    <x v="2"/>
    <s v="CCTV"/>
    <n v="61319"/>
    <x v="203"/>
    <x v="9"/>
    <x v="4402"/>
    <x v="4271"/>
    <n v="596"/>
    <n v="2912"/>
    <n v="8"/>
    <n v="9318.4"/>
    <n v="11"/>
    <n v="23296"/>
    <d v="2024-12-03T00:00:00"/>
    <n v="801"/>
    <x v="1"/>
    <n v="1164.8"/>
  </r>
  <r>
    <x v="3"/>
    <s v="Bengaluru"/>
    <s v="Women"/>
    <x v="5"/>
    <n v="40"/>
    <n v="428857"/>
    <x v="2"/>
    <d v="2022-09-24T00:00:00"/>
    <x v="2"/>
    <x v="4272"/>
    <s v="M41"/>
    <n v="10"/>
    <n v="9"/>
    <x v="10"/>
    <x v="2"/>
    <s v="CCTV, Alarm"/>
    <n v="78557"/>
    <x v="25"/>
    <x v="6"/>
    <x v="4403"/>
    <x v="4272"/>
    <n v="299"/>
    <n v="719"/>
    <n v="8"/>
    <n v="2300.8000000000002"/>
    <n v="11"/>
    <n v="5752"/>
    <d v="2024-12-03T00:00:00"/>
    <n v="801"/>
    <x v="1"/>
    <n v="287.60000000000002"/>
  </r>
  <r>
    <x v="6"/>
    <s v="Nashik"/>
    <s v="Kids"/>
    <x v="2"/>
    <n v="49"/>
    <n v="415650"/>
    <x v="2"/>
    <d v="2022-09-25T00:00:00"/>
    <x v="7"/>
    <x v="4273"/>
    <s v="M64"/>
    <n v="9"/>
    <n v="8"/>
    <x v="15"/>
    <x v="1"/>
    <s v="CCTV, Alarm"/>
    <n v="31135"/>
    <x v="57"/>
    <x v="5"/>
    <x v="4404"/>
    <x v="4273"/>
    <n v="475"/>
    <n v="2146"/>
    <n v="1"/>
    <n v="858.4"/>
    <n v="11"/>
    <n v="2146"/>
    <d v="2024-12-03T00:00:00"/>
    <n v="800"/>
    <x v="1"/>
    <n v="858.4"/>
  </r>
  <r>
    <x v="5"/>
    <s v="Rajkot"/>
    <s v="Kids"/>
    <x v="3"/>
    <n v="97"/>
    <n v="423889"/>
    <x v="2"/>
    <d v="2022-09-25T00:00:00"/>
    <x v="2"/>
    <x v="4274"/>
    <s v="M35"/>
    <n v="10"/>
    <n v="9"/>
    <x v="5"/>
    <x v="1"/>
    <s v="CCTV"/>
    <n v="75234"/>
    <x v="12"/>
    <x v="3"/>
    <x v="4405"/>
    <x v="4274"/>
    <n v="438"/>
    <n v="1865"/>
    <n v="7"/>
    <n v="5222"/>
    <n v="11"/>
    <n v="13055"/>
    <d v="2024-12-03T00:00:00"/>
    <n v="800"/>
    <x v="1"/>
    <n v="746"/>
  </r>
  <r>
    <x v="2"/>
    <s v="Chandigarh"/>
    <s v="Women"/>
    <x v="11"/>
    <n v="74"/>
    <n v="439505"/>
    <x v="2"/>
    <d v="2022-09-25T00:00:00"/>
    <x v="4"/>
    <x v="4275"/>
    <s v="M90"/>
    <n v="10"/>
    <n v="9"/>
    <x v="6"/>
    <x v="1"/>
    <s v="Alarm"/>
    <n v="44637"/>
    <x v="245"/>
    <x v="11"/>
    <x v="4406"/>
    <x v="4275"/>
    <n v="620"/>
    <n v="2913"/>
    <n v="2"/>
    <n v="2330.4"/>
    <n v="11"/>
    <n v="5826"/>
    <d v="2024-12-03T00:00:00"/>
    <n v="800"/>
    <x v="1"/>
    <n v="1165.2"/>
  </r>
  <r>
    <x v="6"/>
    <s v="Ranchi"/>
    <s v="Men"/>
    <x v="5"/>
    <n v="76"/>
    <n v="412526"/>
    <x v="2"/>
    <d v="2022-09-25T00:00:00"/>
    <x v="2"/>
    <x v="16"/>
    <s v="M56"/>
    <n v="9"/>
    <n v="8"/>
    <x v="18"/>
    <x v="1"/>
    <s v="Alarm"/>
    <n v="21873"/>
    <x v="213"/>
    <x v="2"/>
    <x v="4407"/>
    <x v="4276"/>
    <n v="489"/>
    <n v="2546"/>
    <n v="3"/>
    <n v="3055.2"/>
    <n v="11"/>
    <n v="7638"/>
    <d v="2024-12-03T00:00:00"/>
    <n v="800"/>
    <x v="1"/>
    <n v="1018.4"/>
  </r>
  <r>
    <x v="6"/>
    <s v="Kochi"/>
    <s v="Women"/>
    <x v="2"/>
    <n v="27"/>
    <n v="431672"/>
    <x v="1"/>
    <d v="2022-09-25T00:00:00"/>
    <x v="3"/>
    <x v="4276"/>
    <s v="M95"/>
    <n v="10"/>
    <n v="7"/>
    <x v="1"/>
    <x v="1"/>
    <s v="CCTV, Alarm"/>
    <n v="99285"/>
    <x v="315"/>
    <x v="5"/>
    <x v="4408"/>
    <x v="4277"/>
    <n v="950"/>
    <n v="2762"/>
    <n v="2"/>
    <n v="2209.6"/>
    <n v="9"/>
    <n v="5524"/>
    <d v="2024-12-03T00:00:00"/>
    <n v="800"/>
    <x v="1"/>
    <n v="1104.8"/>
  </r>
  <r>
    <x v="9"/>
    <s v="Ranchi"/>
    <s v="Men"/>
    <x v="8"/>
    <n v="34"/>
    <n v="411009"/>
    <x v="1"/>
    <d v="2022-09-26T00:00:00"/>
    <x v="6"/>
    <x v="4277"/>
    <s v="M71"/>
    <n v="9"/>
    <n v="8"/>
    <x v="16"/>
    <x v="1"/>
    <s v="CCTV"/>
    <n v="67153"/>
    <x v="72"/>
    <x v="12"/>
    <x v="4409"/>
    <x v="4278"/>
    <n v="872"/>
    <n v="2554"/>
    <n v="7"/>
    <n v="7151.2"/>
    <n v="11"/>
    <n v="17878"/>
    <d v="2024-12-03T00:00:00"/>
    <n v="799"/>
    <x v="1"/>
    <n v="1021.6"/>
  </r>
  <r>
    <x v="5"/>
    <s v="Chhattisgarh"/>
    <s v="Women"/>
    <x v="11"/>
    <n v="45"/>
    <n v="413707"/>
    <x v="2"/>
    <d v="2022-09-26T00:00:00"/>
    <x v="3"/>
    <x v="4278"/>
    <s v="M93"/>
    <n v="10"/>
    <n v="7"/>
    <x v="5"/>
    <x v="1"/>
    <s v="CCTV"/>
    <n v="90989"/>
    <x v="61"/>
    <x v="8"/>
    <x v="4410"/>
    <x v="4279"/>
    <n v="429"/>
    <n v="1637"/>
    <n v="6"/>
    <n v="3928.8"/>
    <n v="9"/>
    <n v="9822"/>
    <d v="2024-12-03T00:00:00"/>
    <n v="799"/>
    <x v="1"/>
    <n v="654.80000000000007"/>
  </r>
  <r>
    <x v="7"/>
    <s v="Visakhapatnam"/>
    <s v="Kids"/>
    <x v="6"/>
    <n v="34"/>
    <n v="438687"/>
    <x v="1"/>
    <d v="2022-09-26T00:00:00"/>
    <x v="1"/>
    <x v="4279"/>
    <s v="M29"/>
    <n v="9"/>
    <n v="8"/>
    <x v="8"/>
    <x v="1"/>
    <s v="None"/>
    <n v="66547"/>
    <x v="10"/>
    <x v="8"/>
    <x v="4411"/>
    <x v="4280"/>
    <n v="726"/>
    <n v="1536"/>
    <n v="8"/>
    <n v="4915.2"/>
    <n v="11"/>
    <n v="12288"/>
    <d v="2024-12-03T00:00:00"/>
    <n v="799"/>
    <x v="1"/>
    <n v="614.4"/>
  </r>
  <r>
    <x v="2"/>
    <s v="Nashik"/>
    <s v="Kids"/>
    <x v="1"/>
    <n v="37"/>
    <n v="435783"/>
    <x v="2"/>
    <d v="2022-09-26T00:00:00"/>
    <x v="7"/>
    <x v="4280"/>
    <s v="M73"/>
    <n v="10"/>
    <n v="7"/>
    <x v="8"/>
    <x v="2"/>
    <s v="Alarm"/>
    <n v="75496"/>
    <x v="110"/>
    <x v="11"/>
    <x v="4412"/>
    <x v="4281"/>
    <n v="834"/>
    <n v="1209"/>
    <n v="4"/>
    <n v="1934.4"/>
    <n v="9"/>
    <n v="4836"/>
    <d v="2024-12-03T00:00:00"/>
    <n v="799"/>
    <x v="1"/>
    <n v="483.6"/>
  </r>
  <r>
    <x v="2"/>
    <s v="Agra"/>
    <s v="Kids"/>
    <x v="5"/>
    <n v="9"/>
    <n v="424350"/>
    <x v="1"/>
    <d v="2022-09-26T00:00:00"/>
    <x v="5"/>
    <x v="4281"/>
    <s v="M43"/>
    <n v="9"/>
    <n v="8"/>
    <x v="4"/>
    <x v="1"/>
    <s v="CCTV, Alarm"/>
    <n v="77557"/>
    <x v="276"/>
    <x v="11"/>
    <x v="4413"/>
    <x v="4282"/>
    <n v="669"/>
    <n v="1564"/>
    <n v="6"/>
    <n v="3753.6"/>
    <n v="11"/>
    <n v="9384"/>
    <d v="2024-12-03T00:00:00"/>
    <n v="799"/>
    <x v="1"/>
    <n v="625.6"/>
  </r>
  <r>
    <x v="8"/>
    <s v="Kochi"/>
    <s v="Men"/>
    <x v="11"/>
    <n v="87"/>
    <n v="434548"/>
    <x v="1"/>
    <d v="2022-09-26T00:00:00"/>
    <x v="3"/>
    <x v="4282"/>
    <s v="M64"/>
    <n v="9"/>
    <n v="8"/>
    <x v="13"/>
    <x v="1"/>
    <s v="None"/>
    <n v="64723"/>
    <x v="130"/>
    <x v="10"/>
    <x v="4414"/>
    <x v="4283"/>
    <n v="312"/>
    <n v="1185"/>
    <n v="8"/>
    <n v="3792"/>
    <n v="11"/>
    <n v="9480"/>
    <d v="2024-12-03T00:00:00"/>
    <n v="799"/>
    <x v="1"/>
    <n v="474"/>
  </r>
  <r>
    <x v="3"/>
    <s v="Bengaluru"/>
    <s v="Kids"/>
    <x v="7"/>
    <n v="14"/>
    <n v="403543"/>
    <x v="1"/>
    <d v="2022-09-26T00:00:00"/>
    <x v="4"/>
    <x v="4283"/>
    <s v="M99"/>
    <n v="10"/>
    <n v="7"/>
    <x v="8"/>
    <x v="1"/>
    <s v="CCTV, Alarm"/>
    <n v="18200"/>
    <x v="38"/>
    <x v="3"/>
    <x v="4415"/>
    <x v="4284"/>
    <n v="772"/>
    <n v="1069"/>
    <n v="7"/>
    <n v="2993.2"/>
    <n v="9"/>
    <n v="7483"/>
    <d v="2024-12-03T00:00:00"/>
    <n v="799"/>
    <x v="1"/>
    <n v="427.59999999999997"/>
  </r>
  <r>
    <x v="9"/>
    <s v="Chennai"/>
    <s v="Women"/>
    <x v="6"/>
    <n v="14"/>
    <n v="433175"/>
    <x v="1"/>
    <d v="2022-09-27T00:00:00"/>
    <x v="7"/>
    <x v="4284"/>
    <s v="M77"/>
    <n v="9"/>
    <n v="8"/>
    <x v="1"/>
    <x v="1"/>
    <s v="CCTV"/>
    <n v="79067"/>
    <x v="329"/>
    <x v="3"/>
    <x v="4416"/>
    <x v="4285"/>
    <n v="253"/>
    <n v="1444"/>
    <n v="8"/>
    <n v="4620.8"/>
    <n v="11"/>
    <n v="11552"/>
    <d v="2024-12-03T00:00:00"/>
    <n v="798"/>
    <x v="1"/>
    <n v="577.6"/>
  </r>
  <r>
    <x v="9"/>
    <s v="Jalna"/>
    <s v="Kids"/>
    <x v="7"/>
    <n v="38"/>
    <n v="404657"/>
    <x v="1"/>
    <d v="2022-09-27T00:00:00"/>
    <x v="6"/>
    <x v="4285"/>
    <s v="M47"/>
    <n v="9"/>
    <n v="8"/>
    <x v="14"/>
    <x v="2"/>
    <s v="CCTV, Alarm"/>
    <n v="98432"/>
    <x v="269"/>
    <x v="1"/>
    <x v="4417"/>
    <x v="4286"/>
    <n v="981"/>
    <n v="1578"/>
    <n v="5"/>
    <n v="3156"/>
    <n v="11"/>
    <n v="7890"/>
    <d v="2024-12-03T00:00:00"/>
    <n v="798"/>
    <x v="1"/>
    <n v="631.20000000000005"/>
  </r>
  <r>
    <x v="5"/>
    <s v="Bengaluru"/>
    <s v="Men"/>
    <x v="9"/>
    <n v="55"/>
    <n v="417045"/>
    <x v="2"/>
    <d v="2022-09-27T00:00:00"/>
    <x v="6"/>
    <x v="4286"/>
    <s v="M4"/>
    <n v="11"/>
    <n v="8"/>
    <x v="3"/>
    <x v="1"/>
    <s v="Alarm"/>
    <n v="36744"/>
    <x v="84"/>
    <x v="3"/>
    <x v="4418"/>
    <x v="4287"/>
    <n v="810"/>
    <n v="2618"/>
    <n v="1"/>
    <n v="1047.2"/>
    <n v="9"/>
    <n v="2618"/>
    <d v="2024-12-03T00:00:00"/>
    <n v="798"/>
    <x v="1"/>
    <n v="1047.2"/>
  </r>
  <r>
    <x v="2"/>
    <s v="Hyderabad"/>
    <s v="Men"/>
    <x v="5"/>
    <n v="72"/>
    <n v="421730"/>
    <x v="1"/>
    <d v="2022-09-27T00:00:00"/>
    <x v="2"/>
    <x v="652"/>
    <s v="M82"/>
    <n v="10"/>
    <n v="9"/>
    <x v="17"/>
    <x v="2"/>
    <s v="CCTV"/>
    <n v="40300"/>
    <x v="249"/>
    <x v="12"/>
    <x v="4419"/>
    <x v="4288"/>
    <n v="668"/>
    <n v="2871"/>
    <n v="7"/>
    <n v="8038.8"/>
    <n v="11"/>
    <n v="20097"/>
    <d v="2024-12-03T00:00:00"/>
    <n v="798"/>
    <x v="1"/>
    <n v="1148.4000000000001"/>
  </r>
  <r>
    <x v="2"/>
    <s v="Goa"/>
    <s v="Men"/>
    <x v="6"/>
    <n v="84"/>
    <n v="429220"/>
    <x v="2"/>
    <d v="2022-09-27T00:00:00"/>
    <x v="2"/>
    <x v="4287"/>
    <s v="M44"/>
    <n v="10"/>
    <n v="9"/>
    <x v="16"/>
    <x v="1"/>
    <s v="CCTV, Alarm"/>
    <n v="26420"/>
    <x v="255"/>
    <x v="3"/>
    <x v="4420"/>
    <x v="4289"/>
    <n v="407"/>
    <n v="2489"/>
    <n v="6"/>
    <n v="5973.6"/>
    <n v="11"/>
    <n v="14934"/>
    <d v="2024-12-03T00:00:00"/>
    <n v="798"/>
    <x v="1"/>
    <n v="995.6"/>
  </r>
  <r>
    <x v="8"/>
    <s v="Chennai"/>
    <s v="Kids"/>
    <x v="8"/>
    <n v="56"/>
    <n v="404024"/>
    <x v="2"/>
    <d v="2022-09-28T00:00:00"/>
    <x v="4"/>
    <x v="4288"/>
    <s v="M74"/>
    <n v="10"/>
    <n v="7"/>
    <x v="1"/>
    <x v="1"/>
    <s v="None"/>
    <n v="69019"/>
    <x v="53"/>
    <x v="10"/>
    <x v="4421"/>
    <x v="4290"/>
    <n v="404"/>
    <n v="556"/>
    <n v="1"/>
    <n v="222.4"/>
    <n v="9"/>
    <n v="556"/>
    <d v="2024-12-03T00:00:00"/>
    <n v="797"/>
    <x v="1"/>
    <n v="222.4"/>
  </r>
  <r>
    <x v="9"/>
    <s v="Mumbai"/>
    <s v="Kids"/>
    <x v="10"/>
    <n v="44"/>
    <n v="411912"/>
    <x v="2"/>
    <d v="2022-09-28T00:00:00"/>
    <x v="2"/>
    <x v="4289"/>
    <s v="M4"/>
    <n v="10"/>
    <n v="9"/>
    <x v="16"/>
    <x v="2"/>
    <s v="None"/>
    <n v="13225"/>
    <x v="253"/>
    <x v="3"/>
    <x v="4422"/>
    <x v="4291"/>
    <n v="531"/>
    <n v="2281"/>
    <n v="4"/>
    <n v="3649.6"/>
    <n v="11"/>
    <n v="9124"/>
    <d v="2024-12-03T00:00:00"/>
    <n v="797"/>
    <x v="1"/>
    <n v="912.4"/>
  </r>
  <r>
    <x v="7"/>
    <s v="Pondicherry"/>
    <s v="Kids"/>
    <x v="3"/>
    <n v="37"/>
    <n v="404976"/>
    <x v="2"/>
    <d v="2022-09-28T00:00:00"/>
    <x v="7"/>
    <x v="4290"/>
    <s v="M2"/>
    <n v="9"/>
    <n v="8"/>
    <x v="16"/>
    <x v="2"/>
    <s v="None"/>
    <n v="58237"/>
    <x v="182"/>
    <x v="11"/>
    <x v="4423"/>
    <x v="4292"/>
    <n v="421"/>
    <n v="1843"/>
    <n v="5"/>
    <n v="3686"/>
    <n v="11"/>
    <n v="9215"/>
    <d v="2024-12-03T00:00:00"/>
    <n v="797"/>
    <x v="1"/>
    <n v="737.2"/>
  </r>
  <r>
    <x v="8"/>
    <s v="Noida"/>
    <s v="Kids"/>
    <x v="8"/>
    <n v="63"/>
    <n v="408818"/>
    <x v="1"/>
    <d v="2022-09-28T00:00:00"/>
    <x v="3"/>
    <x v="4291"/>
    <s v="M88"/>
    <n v="10"/>
    <n v="9"/>
    <x v="3"/>
    <x v="2"/>
    <s v="None"/>
    <n v="57817"/>
    <x v="293"/>
    <x v="2"/>
    <x v="4424"/>
    <x v="4081"/>
    <n v="778"/>
    <n v="1377"/>
    <n v="7"/>
    <n v="3855.6"/>
    <n v="11"/>
    <n v="9639"/>
    <d v="2024-12-03T00:00:00"/>
    <n v="797"/>
    <x v="1"/>
    <n v="550.79999999999995"/>
  </r>
  <r>
    <x v="8"/>
    <s v="Chennai"/>
    <s v="Men"/>
    <x v="10"/>
    <n v="93"/>
    <n v="416135"/>
    <x v="1"/>
    <d v="2022-09-28T00:00:00"/>
    <x v="4"/>
    <x v="4292"/>
    <s v="M26"/>
    <n v="10"/>
    <n v="7"/>
    <x v="4"/>
    <x v="2"/>
    <s v="Alarm"/>
    <n v="39339"/>
    <x v="327"/>
    <x v="6"/>
    <x v="4425"/>
    <x v="4293"/>
    <n v="928"/>
    <n v="761"/>
    <n v="3"/>
    <n v="913.2"/>
    <n v="9"/>
    <n v="2283"/>
    <d v="2024-12-03T00:00:00"/>
    <n v="797"/>
    <x v="1"/>
    <n v="304.40000000000003"/>
  </r>
  <r>
    <x v="2"/>
    <s v="Rajkot"/>
    <s v="Kids"/>
    <x v="2"/>
    <n v="82"/>
    <n v="402716"/>
    <x v="1"/>
    <d v="2022-09-29T00:00:00"/>
    <x v="2"/>
    <x v="4293"/>
    <s v="M10"/>
    <n v="9"/>
    <n v="8"/>
    <x v="16"/>
    <x v="2"/>
    <s v="CCTV"/>
    <n v="68250"/>
    <x v="311"/>
    <x v="12"/>
    <x v="4426"/>
    <x v="4294"/>
    <n v="302"/>
    <n v="2619"/>
    <n v="1"/>
    <n v="1047.5999999999999"/>
    <n v="11"/>
    <n v="2619"/>
    <d v="2024-12-03T00:00:00"/>
    <n v="796"/>
    <x v="1"/>
    <n v="1047.5999999999999"/>
  </r>
  <r>
    <x v="8"/>
    <s v="Chandigarh"/>
    <s v="Women"/>
    <x v="11"/>
    <n v="13"/>
    <n v="407263"/>
    <x v="2"/>
    <d v="2022-09-30T00:00:00"/>
    <x v="5"/>
    <x v="4294"/>
    <s v="M91"/>
    <n v="9"/>
    <n v="8"/>
    <x v="12"/>
    <x v="1"/>
    <s v="None"/>
    <n v="38599"/>
    <x v="304"/>
    <x v="6"/>
    <x v="4427"/>
    <x v="4295"/>
    <n v="955"/>
    <n v="1250"/>
    <n v="4"/>
    <n v="2000"/>
    <n v="11"/>
    <n v="5000"/>
    <d v="2024-12-03T00:00:00"/>
    <n v="795"/>
    <x v="1"/>
    <n v="500"/>
  </r>
  <r>
    <x v="2"/>
    <s v="Agra"/>
    <s v="Men"/>
    <x v="3"/>
    <n v="70"/>
    <n v="436452"/>
    <x v="2"/>
    <d v="2022-09-30T00:00:00"/>
    <x v="3"/>
    <x v="4295"/>
    <s v="M41"/>
    <n v="10"/>
    <n v="9"/>
    <x v="13"/>
    <x v="2"/>
    <s v="CCTV, Alarm"/>
    <n v="20977"/>
    <x v="16"/>
    <x v="5"/>
    <x v="4428"/>
    <x v="4296"/>
    <n v="900"/>
    <n v="2886"/>
    <n v="6"/>
    <n v="6926.4"/>
    <n v="11"/>
    <n v="17316"/>
    <d v="2024-12-03T00:00:00"/>
    <n v="795"/>
    <x v="1"/>
    <n v="1154.3999999999999"/>
  </r>
  <r>
    <x v="8"/>
    <s v="Ahmedabad"/>
    <s v="Men"/>
    <x v="1"/>
    <n v="84"/>
    <n v="428983"/>
    <x v="1"/>
    <d v="2022-09-30T00:00:00"/>
    <x v="7"/>
    <x v="4296"/>
    <s v="M7"/>
    <n v="11"/>
    <n v="8"/>
    <x v="17"/>
    <x v="1"/>
    <s v="Alarm"/>
    <n v="60767"/>
    <x v="288"/>
    <x v="11"/>
    <x v="4429"/>
    <x v="4297"/>
    <n v="439"/>
    <n v="2229"/>
    <n v="1"/>
    <n v="891.6"/>
    <n v="9"/>
    <n v="2229"/>
    <d v="2024-12-03T00:00:00"/>
    <n v="795"/>
    <x v="1"/>
    <n v="891.6"/>
  </r>
  <r>
    <x v="7"/>
    <s v="Jalna"/>
    <s v="Men"/>
    <x v="7"/>
    <n v="14"/>
    <n v="423694"/>
    <x v="2"/>
    <d v="2022-09-30T00:00:00"/>
    <x v="6"/>
    <x v="4297"/>
    <s v="M13"/>
    <n v="10"/>
    <n v="9"/>
    <x v="2"/>
    <x v="1"/>
    <s v="CCTV, Alarm"/>
    <n v="29235"/>
    <x v="311"/>
    <x v="12"/>
    <x v="4430"/>
    <x v="4298"/>
    <n v="980"/>
    <n v="1529"/>
    <n v="4"/>
    <n v="2446.4"/>
    <n v="11"/>
    <n v="6116"/>
    <d v="2024-12-03T00:00:00"/>
    <n v="795"/>
    <x v="1"/>
    <n v="611.6"/>
  </r>
  <r>
    <x v="2"/>
    <s v="Solapur"/>
    <s v="Men"/>
    <x v="2"/>
    <n v="48"/>
    <n v="415812"/>
    <x v="1"/>
    <d v="2022-10-01T00:00:00"/>
    <x v="7"/>
    <x v="4298"/>
    <s v="M27"/>
    <n v="10"/>
    <n v="7"/>
    <x v="1"/>
    <x v="1"/>
    <s v="Alarm"/>
    <n v="29791"/>
    <x v="338"/>
    <x v="3"/>
    <x v="4431"/>
    <x v="4299"/>
    <n v="746"/>
    <n v="780"/>
    <n v="6"/>
    <n v="1872"/>
    <n v="9"/>
    <n v="4680"/>
    <d v="2024-12-03T00:00:00"/>
    <n v="794"/>
    <x v="1"/>
    <n v="312"/>
  </r>
  <r>
    <x v="3"/>
    <s v="Pune"/>
    <s v="Men"/>
    <x v="4"/>
    <n v="60"/>
    <n v="432698"/>
    <x v="2"/>
    <d v="2022-10-01T00:00:00"/>
    <x v="1"/>
    <x v="4299"/>
    <s v="M11"/>
    <n v="10"/>
    <n v="9"/>
    <x v="16"/>
    <x v="1"/>
    <s v="CCTV"/>
    <n v="78406"/>
    <x v="234"/>
    <x v="9"/>
    <x v="4432"/>
    <x v="4300"/>
    <n v="651"/>
    <n v="2612"/>
    <n v="1"/>
    <n v="1044.8"/>
    <n v="11"/>
    <n v="2612"/>
    <d v="2024-12-03T00:00:00"/>
    <n v="794"/>
    <x v="1"/>
    <n v="1044.8"/>
  </r>
  <r>
    <x v="3"/>
    <s v="Kolkata"/>
    <s v="Kids"/>
    <x v="5"/>
    <n v="98"/>
    <n v="429858"/>
    <x v="1"/>
    <d v="2022-10-01T00:00:00"/>
    <x v="5"/>
    <x v="4300"/>
    <s v="M33"/>
    <n v="10"/>
    <n v="9"/>
    <x v="11"/>
    <x v="2"/>
    <s v="None"/>
    <n v="15361"/>
    <x v="195"/>
    <x v="1"/>
    <x v="4433"/>
    <x v="4301"/>
    <n v="879"/>
    <n v="1033"/>
    <n v="8"/>
    <n v="3305.6"/>
    <n v="11"/>
    <n v="8264"/>
    <d v="2024-12-03T00:00:00"/>
    <n v="794"/>
    <x v="1"/>
    <n v="413.2"/>
  </r>
  <r>
    <x v="3"/>
    <s v="Kolhapur"/>
    <s v="Women"/>
    <x v="5"/>
    <n v="32"/>
    <n v="426084"/>
    <x v="1"/>
    <d v="2022-10-01T00:00:00"/>
    <x v="6"/>
    <x v="4233"/>
    <s v="M90"/>
    <n v="10"/>
    <n v="7"/>
    <x v="17"/>
    <x v="1"/>
    <s v="Alarm"/>
    <n v="31582"/>
    <x v="110"/>
    <x v="11"/>
    <x v="4434"/>
    <x v="4302"/>
    <n v="963"/>
    <n v="1989"/>
    <n v="8"/>
    <n v="6364.8"/>
    <n v="9"/>
    <n v="15912"/>
    <d v="2024-12-03T00:00:00"/>
    <n v="794"/>
    <x v="1"/>
    <n v="795.6"/>
  </r>
  <r>
    <x v="7"/>
    <s v="Vadodara"/>
    <s v="Women"/>
    <x v="8"/>
    <n v="50"/>
    <n v="422974"/>
    <x v="1"/>
    <d v="2022-10-01T00:00:00"/>
    <x v="2"/>
    <x v="4301"/>
    <s v="M32"/>
    <n v="9"/>
    <n v="8"/>
    <x v="15"/>
    <x v="2"/>
    <s v="CCTV, Alarm"/>
    <n v="58097"/>
    <x v="325"/>
    <x v="6"/>
    <x v="4435"/>
    <x v="4303"/>
    <n v="614"/>
    <n v="2990"/>
    <n v="1"/>
    <n v="1196"/>
    <n v="11"/>
    <n v="2990"/>
    <d v="2024-12-03T00:00:00"/>
    <n v="794"/>
    <x v="1"/>
    <n v="1196"/>
  </r>
  <r>
    <x v="5"/>
    <s v="Lucknow"/>
    <s v="Women"/>
    <x v="9"/>
    <n v="25"/>
    <n v="410509"/>
    <x v="1"/>
    <d v="2022-10-02T00:00:00"/>
    <x v="4"/>
    <x v="4302"/>
    <s v="M97"/>
    <n v="10"/>
    <n v="9"/>
    <x v="1"/>
    <x v="2"/>
    <s v="Alarm"/>
    <n v="53252"/>
    <x v="129"/>
    <x v="5"/>
    <x v="4436"/>
    <x v="4304"/>
    <n v="705"/>
    <n v="2792"/>
    <n v="6"/>
    <n v="6700.8"/>
    <n v="11"/>
    <n v="16752"/>
    <d v="2024-12-03T00:00:00"/>
    <n v="793"/>
    <x v="1"/>
    <n v="1116.8"/>
  </r>
  <r>
    <x v="7"/>
    <s v="Solapur"/>
    <s v="Kids"/>
    <x v="4"/>
    <n v="30"/>
    <n v="428183"/>
    <x v="1"/>
    <d v="2022-10-02T00:00:00"/>
    <x v="7"/>
    <x v="4303"/>
    <s v="M16"/>
    <n v="10"/>
    <n v="9"/>
    <x v="16"/>
    <x v="2"/>
    <s v="CCTV, Alarm"/>
    <n v="54334"/>
    <x v="181"/>
    <x v="8"/>
    <x v="4437"/>
    <x v="4305"/>
    <n v="653"/>
    <n v="1361"/>
    <n v="3"/>
    <n v="1633.2"/>
    <n v="11"/>
    <n v="4083"/>
    <d v="2024-12-03T00:00:00"/>
    <n v="793"/>
    <x v="1"/>
    <n v="544.4"/>
  </r>
  <r>
    <x v="4"/>
    <s v="Goa"/>
    <s v="Men"/>
    <x v="3"/>
    <n v="99"/>
    <n v="421210"/>
    <x v="1"/>
    <d v="2022-10-02T00:00:00"/>
    <x v="6"/>
    <x v="4304"/>
    <s v="M42"/>
    <n v="11"/>
    <n v="8"/>
    <x v="16"/>
    <x v="2"/>
    <s v="Alarm"/>
    <n v="12661"/>
    <x v="269"/>
    <x v="1"/>
    <x v="4438"/>
    <x v="4306"/>
    <n v="646"/>
    <n v="2588"/>
    <n v="4"/>
    <n v="4140.8"/>
    <n v="9"/>
    <n v="10352"/>
    <d v="2024-12-03T00:00:00"/>
    <n v="793"/>
    <x v="1"/>
    <n v="1035.2"/>
  </r>
  <r>
    <x v="6"/>
    <s v="Coimbatore"/>
    <s v="Kids"/>
    <x v="3"/>
    <n v="4"/>
    <n v="414572"/>
    <x v="2"/>
    <d v="2022-10-02T00:00:00"/>
    <x v="2"/>
    <x v="4305"/>
    <s v="M24"/>
    <n v="10"/>
    <n v="7"/>
    <x v="17"/>
    <x v="1"/>
    <s v="Alarm"/>
    <n v="16048"/>
    <x v="210"/>
    <x v="12"/>
    <x v="4439"/>
    <x v="4307"/>
    <n v="826"/>
    <n v="2493"/>
    <n v="6"/>
    <n v="5983.2"/>
    <n v="9"/>
    <n v="14958"/>
    <d v="2024-12-03T00:00:00"/>
    <n v="793"/>
    <x v="1"/>
    <n v="997.19999999999993"/>
  </r>
  <r>
    <x v="8"/>
    <s v="Jaipur"/>
    <s v="Men"/>
    <x v="4"/>
    <n v="92"/>
    <n v="433004"/>
    <x v="2"/>
    <d v="2022-10-02T00:00:00"/>
    <x v="7"/>
    <x v="4306"/>
    <s v="M49"/>
    <n v="10"/>
    <n v="9"/>
    <x v="13"/>
    <x v="1"/>
    <s v="Alarm"/>
    <n v="73860"/>
    <x v="116"/>
    <x v="11"/>
    <x v="4440"/>
    <x v="4308"/>
    <n v="797"/>
    <n v="506"/>
    <n v="1"/>
    <n v="202.4"/>
    <n v="11"/>
    <n v="506"/>
    <d v="2024-12-03T00:00:00"/>
    <n v="793"/>
    <x v="1"/>
    <n v="202.4"/>
  </r>
  <r>
    <x v="8"/>
    <s v="Solapur"/>
    <s v="Men"/>
    <x v="10"/>
    <n v="38"/>
    <n v="401962"/>
    <x v="1"/>
    <d v="2022-10-03T00:00:00"/>
    <x v="7"/>
    <x v="4307"/>
    <s v="M90"/>
    <n v="10"/>
    <n v="7"/>
    <x v="13"/>
    <x v="1"/>
    <s v="CCTV, Alarm"/>
    <n v="23907"/>
    <x v="209"/>
    <x v="1"/>
    <x v="4441"/>
    <x v="4309"/>
    <n v="414"/>
    <n v="2961"/>
    <n v="2"/>
    <n v="2368.8000000000002"/>
    <n v="9"/>
    <n v="5922"/>
    <d v="2024-12-03T00:00:00"/>
    <n v="792"/>
    <x v="1"/>
    <n v="1184.4000000000001"/>
  </r>
  <r>
    <x v="6"/>
    <s v="Kolkata"/>
    <s v="Women"/>
    <x v="3"/>
    <n v="2"/>
    <n v="421363"/>
    <x v="2"/>
    <d v="2022-10-03T00:00:00"/>
    <x v="1"/>
    <x v="1042"/>
    <s v="M14"/>
    <n v="9"/>
    <n v="8"/>
    <x v="9"/>
    <x v="2"/>
    <s v="CCTV"/>
    <n v="49478"/>
    <x v="137"/>
    <x v="1"/>
    <x v="4442"/>
    <x v="4310"/>
    <n v="839"/>
    <n v="1991"/>
    <n v="4"/>
    <n v="3185.6"/>
    <n v="11"/>
    <n v="7964"/>
    <d v="2024-12-03T00:00:00"/>
    <n v="792"/>
    <x v="1"/>
    <n v="796.4"/>
  </r>
  <r>
    <x v="8"/>
    <s v="Bengaluru"/>
    <s v="Men"/>
    <x v="7"/>
    <n v="60"/>
    <n v="417311"/>
    <x v="1"/>
    <d v="2022-10-03T00:00:00"/>
    <x v="7"/>
    <x v="4308"/>
    <s v="M17"/>
    <n v="10"/>
    <n v="7"/>
    <x v="9"/>
    <x v="1"/>
    <s v="Alarm"/>
    <n v="23274"/>
    <x v="221"/>
    <x v="6"/>
    <x v="4443"/>
    <x v="4311"/>
    <n v="959"/>
    <n v="2474"/>
    <n v="2"/>
    <n v="1979.2"/>
    <n v="9"/>
    <n v="4948"/>
    <d v="2024-12-03T00:00:00"/>
    <n v="792"/>
    <x v="1"/>
    <n v="989.6"/>
  </r>
  <r>
    <x v="8"/>
    <s v="Vadodara"/>
    <s v="Kids"/>
    <x v="1"/>
    <n v="76"/>
    <n v="416909"/>
    <x v="2"/>
    <d v="2022-10-03T00:00:00"/>
    <x v="1"/>
    <x v="4309"/>
    <s v="M44"/>
    <n v="11"/>
    <n v="8"/>
    <x v="18"/>
    <x v="1"/>
    <s v="CCTV, Alarm"/>
    <n v="75185"/>
    <x v="102"/>
    <x v="8"/>
    <x v="4444"/>
    <x v="4312"/>
    <n v="982"/>
    <n v="1651"/>
    <n v="4"/>
    <n v="2641.6"/>
    <n v="9"/>
    <n v="6604"/>
    <d v="2024-12-03T00:00:00"/>
    <n v="792"/>
    <x v="1"/>
    <n v="660.4"/>
  </r>
  <r>
    <x v="2"/>
    <s v="Meerut"/>
    <s v="Kids"/>
    <x v="11"/>
    <n v="74"/>
    <n v="406555"/>
    <x v="2"/>
    <d v="2022-10-03T00:00:00"/>
    <x v="5"/>
    <x v="4310"/>
    <s v="M79"/>
    <n v="9"/>
    <n v="8"/>
    <x v="11"/>
    <x v="2"/>
    <s v="CCTV"/>
    <n v="50570"/>
    <x v="267"/>
    <x v="1"/>
    <x v="4445"/>
    <x v="4313"/>
    <n v="283"/>
    <n v="556"/>
    <n v="8"/>
    <n v="1779.2"/>
    <n v="11"/>
    <n v="4448"/>
    <d v="2024-12-03T00:00:00"/>
    <n v="792"/>
    <x v="1"/>
    <n v="222.4"/>
  </r>
  <r>
    <x v="3"/>
    <s v="Varanasi"/>
    <s v="Women"/>
    <x v="4"/>
    <n v="47"/>
    <n v="413186"/>
    <x v="1"/>
    <d v="2022-10-03T00:00:00"/>
    <x v="3"/>
    <x v="4311"/>
    <s v="M47"/>
    <n v="9"/>
    <n v="8"/>
    <x v="16"/>
    <x v="2"/>
    <s v="Alarm"/>
    <n v="34204"/>
    <x v="15"/>
    <x v="8"/>
    <x v="4446"/>
    <x v="4314"/>
    <n v="593"/>
    <n v="1901"/>
    <n v="5"/>
    <n v="3802"/>
    <n v="11"/>
    <n v="9505"/>
    <d v="2024-12-03T00:00:00"/>
    <n v="792"/>
    <x v="1"/>
    <n v="760.4"/>
  </r>
  <r>
    <x v="5"/>
    <s v="Hyderabad"/>
    <s v="Men"/>
    <x v="9"/>
    <n v="39"/>
    <n v="420844"/>
    <x v="1"/>
    <d v="2022-10-03T00:00:00"/>
    <x v="5"/>
    <x v="4312"/>
    <s v="M58"/>
    <n v="10"/>
    <n v="9"/>
    <x v="10"/>
    <x v="1"/>
    <s v="CCTV, Alarm"/>
    <n v="27100"/>
    <x v="256"/>
    <x v="6"/>
    <x v="4447"/>
    <x v="4315"/>
    <n v="683"/>
    <n v="2423"/>
    <n v="3"/>
    <n v="2907.6"/>
    <n v="11"/>
    <n v="7269"/>
    <d v="2024-12-03T00:00:00"/>
    <n v="792"/>
    <x v="1"/>
    <n v="969.19999999999993"/>
  </r>
  <r>
    <x v="6"/>
    <s v="Lucknow"/>
    <s v="Men"/>
    <x v="8"/>
    <n v="23"/>
    <n v="433665"/>
    <x v="2"/>
    <d v="2022-10-03T00:00:00"/>
    <x v="2"/>
    <x v="4313"/>
    <s v="M8"/>
    <n v="10"/>
    <n v="9"/>
    <x v="7"/>
    <x v="2"/>
    <s v="CCTV, Alarm"/>
    <n v="58509"/>
    <x v="180"/>
    <x v="9"/>
    <x v="4448"/>
    <x v="4316"/>
    <n v="588"/>
    <n v="1531"/>
    <n v="5"/>
    <n v="3062"/>
    <n v="11"/>
    <n v="7655"/>
    <d v="2024-12-03T00:00:00"/>
    <n v="792"/>
    <x v="1"/>
    <n v="612.4"/>
  </r>
  <r>
    <x v="6"/>
    <s v="Patna"/>
    <s v="Women"/>
    <x v="3"/>
    <n v="94"/>
    <n v="421138"/>
    <x v="1"/>
    <d v="2022-10-04T00:00:00"/>
    <x v="3"/>
    <x v="4314"/>
    <s v="M78"/>
    <n v="10"/>
    <n v="7"/>
    <x v="14"/>
    <x v="1"/>
    <s v="CCTV, Alarm"/>
    <n v="94384"/>
    <x v="25"/>
    <x v="6"/>
    <x v="4449"/>
    <x v="4317"/>
    <n v="320"/>
    <n v="1815"/>
    <n v="4"/>
    <n v="2904"/>
    <n v="9"/>
    <n v="7260"/>
    <d v="2024-12-03T00:00:00"/>
    <n v="791"/>
    <x v="1"/>
    <n v="726"/>
  </r>
  <r>
    <x v="7"/>
    <s v="Kanpur"/>
    <s v="Kids"/>
    <x v="2"/>
    <n v="34"/>
    <n v="415307"/>
    <x v="1"/>
    <d v="2022-10-04T00:00:00"/>
    <x v="5"/>
    <x v="4315"/>
    <s v="M52"/>
    <n v="10"/>
    <n v="7"/>
    <x v="6"/>
    <x v="2"/>
    <s v="Alarm"/>
    <n v="84061"/>
    <x v="235"/>
    <x v="10"/>
    <x v="4450"/>
    <x v="4318"/>
    <n v="589"/>
    <n v="1955"/>
    <n v="1"/>
    <n v="782"/>
    <n v="9"/>
    <n v="1955"/>
    <d v="2024-12-03T00:00:00"/>
    <n v="791"/>
    <x v="1"/>
    <n v="782"/>
  </r>
  <r>
    <x v="7"/>
    <s v="Bengaluru"/>
    <s v="Women"/>
    <x v="3"/>
    <n v="72"/>
    <n v="420664"/>
    <x v="1"/>
    <d v="2022-10-04T00:00:00"/>
    <x v="7"/>
    <x v="4316"/>
    <s v="M21"/>
    <n v="10"/>
    <n v="9"/>
    <x v="1"/>
    <x v="2"/>
    <s v="CCTV"/>
    <n v="52550"/>
    <x v="322"/>
    <x v="2"/>
    <x v="4451"/>
    <x v="4319"/>
    <n v="228"/>
    <n v="1738"/>
    <n v="1"/>
    <n v="695.2"/>
    <n v="11"/>
    <n v="1738"/>
    <d v="2024-12-03T00:00:00"/>
    <n v="791"/>
    <x v="1"/>
    <n v="695.2"/>
  </r>
  <r>
    <x v="2"/>
    <s v="Thane"/>
    <s v="Men"/>
    <x v="4"/>
    <n v="64"/>
    <n v="420665"/>
    <x v="1"/>
    <d v="2022-10-04T00:00:00"/>
    <x v="1"/>
    <x v="663"/>
    <s v="M47"/>
    <n v="10"/>
    <n v="7"/>
    <x v="4"/>
    <x v="1"/>
    <s v="CCTV"/>
    <n v="78062"/>
    <x v="249"/>
    <x v="12"/>
    <x v="4452"/>
    <x v="4320"/>
    <n v="580"/>
    <n v="2525"/>
    <n v="6"/>
    <n v="6060"/>
    <n v="9"/>
    <n v="15150"/>
    <d v="2024-12-03T00:00:00"/>
    <n v="791"/>
    <x v="1"/>
    <n v="1010"/>
  </r>
  <r>
    <x v="9"/>
    <s v="Nashik"/>
    <s v="Men"/>
    <x v="11"/>
    <n v="52"/>
    <n v="403112"/>
    <x v="1"/>
    <d v="2022-10-04T00:00:00"/>
    <x v="5"/>
    <x v="4317"/>
    <s v="M71"/>
    <n v="11"/>
    <n v="8"/>
    <x v="18"/>
    <x v="2"/>
    <s v="CCTV, Alarm"/>
    <n v="56713"/>
    <x v="287"/>
    <x v="2"/>
    <x v="4453"/>
    <x v="4321"/>
    <n v="368"/>
    <n v="2763"/>
    <n v="5"/>
    <n v="5526"/>
    <n v="9"/>
    <n v="13815"/>
    <d v="2024-12-03T00:00:00"/>
    <n v="791"/>
    <x v="1"/>
    <n v="1105.2"/>
  </r>
  <r>
    <x v="4"/>
    <s v="Pune"/>
    <s v="Women"/>
    <x v="9"/>
    <n v="70"/>
    <n v="432186"/>
    <x v="1"/>
    <d v="2022-10-04T00:00:00"/>
    <x v="7"/>
    <x v="4318"/>
    <s v="M21"/>
    <n v="11"/>
    <n v="8"/>
    <x v="9"/>
    <x v="1"/>
    <s v="Alarm"/>
    <n v="33567"/>
    <x v="183"/>
    <x v="5"/>
    <x v="4454"/>
    <x v="4322"/>
    <n v="437"/>
    <n v="1195"/>
    <n v="1"/>
    <n v="478"/>
    <n v="9"/>
    <n v="1195"/>
    <d v="2024-12-03T00:00:00"/>
    <n v="791"/>
    <x v="1"/>
    <n v="478"/>
  </r>
  <r>
    <x v="2"/>
    <s v="Lucknow"/>
    <s v="Men"/>
    <x v="9"/>
    <n v="78"/>
    <n v="405400"/>
    <x v="1"/>
    <d v="2022-10-05T00:00:00"/>
    <x v="4"/>
    <x v="4319"/>
    <s v="M32"/>
    <n v="11"/>
    <n v="8"/>
    <x v="4"/>
    <x v="1"/>
    <s v="CCTV"/>
    <n v="52105"/>
    <x v="53"/>
    <x v="10"/>
    <x v="4455"/>
    <x v="4323"/>
    <n v="372"/>
    <n v="2232"/>
    <n v="7"/>
    <n v="6249.6"/>
    <n v="9"/>
    <n v="15624"/>
    <d v="2024-12-03T00:00:00"/>
    <n v="790"/>
    <x v="1"/>
    <n v="892.80000000000007"/>
  </r>
  <r>
    <x v="3"/>
    <s v="Pune"/>
    <s v="Kids"/>
    <x v="7"/>
    <n v="2"/>
    <n v="432041"/>
    <x v="1"/>
    <d v="2022-10-05T00:00:00"/>
    <x v="3"/>
    <x v="4320"/>
    <s v="M11"/>
    <n v="10"/>
    <n v="7"/>
    <x v="8"/>
    <x v="2"/>
    <s v="CCTV, Alarm"/>
    <n v="85138"/>
    <x v="142"/>
    <x v="1"/>
    <x v="4456"/>
    <x v="4324"/>
    <n v="923"/>
    <n v="2908"/>
    <n v="6"/>
    <n v="6979.2"/>
    <n v="9"/>
    <n v="17448"/>
    <d v="2024-12-03T00:00:00"/>
    <n v="790"/>
    <x v="1"/>
    <n v="1163.2"/>
  </r>
  <r>
    <x v="4"/>
    <s v="Faridabad"/>
    <s v="Women"/>
    <x v="10"/>
    <n v="53"/>
    <n v="409574"/>
    <x v="2"/>
    <d v="2022-10-06T00:00:00"/>
    <x v="2"/>
    <x v="4321"/>
    <s v="M28"/>
    <n v="10"/>
    <n v="9"/>
    <x v="14"/>
    <x v="1"/>
    <s v="CCTV, Alarm"/>
    <n v="20670"/>
    <x v="260"/>
    <x v="1"/>
    <x v="4457"/>
    <x v="4325"/>
    <n v="444"/>
    <n v="2405"/>
    <n v="1"/>
    <n v="962"/>
    <n v="11"/>
    <n v="2405"/>
    <d v="2024-12-03T00:00:00"/>
    <n v="789"/>
    <x v="1"/>
    <n v="962"/>
  </r>
  <r>
    <x v="9"/>
    <s v="Mumbai"/>
    <s v="Kids"/>
    <x v="8"/>
    <n v="29"/>
    <n v="411587"/>
    <x v="2"/>
    <d v="2022-10-06T00:00:00"/>
    <x v="5"/>
    <x v="4322"/>
    <s v="M23"/>
    <n v="10"/>
    <n v="9"/>
    <x v="12"/>
    <x v="1"/>
    <s v="Alarm"/>
    <n v="48985"/>
    <x v="237"/>
    <x v="1"/>
    <x v="4458"/>
    <x v="4326"/>
    <n v="221"/>
    <n v="673"/>
    <n v="2"/>
    <n v="538.4"/>
    <n v="11"/>
    <n v="1346"/>
    <d v="2024-12-03T00:00:00"/>
    <n v="789"/>
    <x v="1"/>
    <n v="269.2"/>
  </r>
  <r>
    <x v="4"/>
    <s v="Jalna"/>
    <s v="Kids"/>
    <x v="5"/>
    <n v="8"/>
    <n v="406119"/>
    <x v="2"/>
    <d v="2022-10-06T00:00:00"/>
    <x v="3"/>
    <x v="4323"/>
    <s v="M37"/>
    <n v="10"/>
    <n v="7"/>
    <x v="9"/>
    <x v="2"/>
    <s v="CCTV"/>
    <n v="53130"/>
    <x v="136"/>
    <x v="12"/>
    <x v="4459"/>
    <x v="4327"/>
    <n v="980"/>
    <n v="530"/>
    <n v="5"/>
    <n v="1060"/>
    <n v="9"/>
    <n v="2650"/>
    <d v="2024-12-03T00:00:00"/>
    <n v="789"/>
    <x v="1"/>
    <n v="212"/>
  </r>
  <r>
    <x v="6"/>
    <s v="Kochi"/>
    <s v="Men"/>
    <x v="6"/>
    <n v="24"/>
    <n v="432930"/>
    <x v="2"/>
    <d v="2022-10-06T00:00:00"/>
    <x v="2"/>
    <x v="4324"/>
    <s v="M69"/>
    <n v="11"/>
    <n v="8"/>
    <x v="10"/>
    <x v="2"/>
    <s v="CCTV"/>
    <n v="32250"/>
    <x v="26"/>
    <x v="1"/>
    <x v="4460"/>
    <x v="4328"/>
    <n v="389"/>
    <n v="871"/>
    <n v="5"/>
    <n v="1742"/>
    <n v="9"/>
    <n v="4355"/>
    <d v="2024-12-03T00:00:00"/>
    <n v="789"/>
    <x v="1"/>
    <n v="348.4"/>
  </r>
  <r>
    <x v="9"/>
    <s v="New Delhi"/>
    <s v="Kids"/>
    <x v="11"/>
    <n v="97"/>
    <n v="435178"/>
    <x v="1"/>
    <d v="2022-10-06T00:00:00"/>
    <x v="5"/>
    <x v="4257"/>
    <s v="M98"/>
    <n v="11"/>
    <n v="8"/>
    <x v="6"/>
    <x v="2"/>
    <s v="None"/>
    <n v="22088"/>
    <x v="125"/>
    <x v="5"/>
    <x v="4461"/>
    <x v="4329"/>
    <n v="377"/>
    <n v="1448"/>
    <n v="5"/>
    <n v="2896"/>
    <n v="9"/>
    <n v="7240"/>
    <d v="2024-12-03T00:00:00"/>
    <n v="789"/>
    <x v="1"/>
    <n v="579.20000000000005"/>
  </r>
  <r>
    <x v="6"/>
    <s v="Aurangabad"/>
    <s v="Women"/>
    <x v="5"/>
    <n v="92"/>
    <n v="402042"/>
    <x v="1"/>
    <d v="2022-10-06T00:00:00"/>
    <x v="5"/>
    <x v="4325"/>
    <s v="M34"/>
    <n v="9"/>
    <n v="8"/>
    <x v="7"/>
    <x v="1"/>
    <s v="Alarm"/>
    <n v="63493"/>
    <x v="175"/>
    <x v="4"/>
    <x v="4462"/>
    <x v="4330"/>
    <n v="918"/>
    <n v="1212"/>
    <n v="1"/>
    <n v="484.8"/>
    <n v="11"/>
    <n v="1212"/>
    <d v="2024-12-03T00:00:00"/>
    <n v="789"/>
    <x v="1"/>
    <n v="484.8"/>
  </r>
  <r>
    <x v="6"/>
    <s v="Kolkata"/>
    <s v="Kids"/>
    <x v="6"/>
    <n v="80"/>
    <n v="418574"/>
    <x v="2"/>
    <d v="2022-10-07T00:00:00"/>
    <x v="1"/>
    <x v="4326"/>
    <s v="M96"/>
    <n v="10"/>
    <n v="7"/>
    <x v="15"/>
    <x v="2"/>
    <s v="CCTV, Alarm"/>
    <n v="20471"/>
    <x v="148"/>
    <x v="9"/>
    <x v="4463"/>
    <x v="4331"/>
    <n v="258"/>
    <n v="2781"/>
    <n v="4"/>
    <n v="4449.6000000000004"/>
    <n v="9"/>
    <n v="11124"/>
    <d v="2024-12-03T00:00:00"/>
    <n v="788"/>
    <x v="1"/>
    <n v="1112.4000000000001"/>
  </r>
  <r>
    <x v="3"/>
    <s v="Agra"/>
    <s v="Kids"/>
    <x v="1"/>
    <n v="92"/>
    <n v="406075"/>
    <x v="2"/>
    <d v="2022-10-07T00:00:00"/>
    <x v="7"/>
    <x v="4327"/>
    <s v="M15"/>
    <n v="10"/>
    <n v="7"/>
    <x v="10"/>
    <x v="1"/>
    <s v="CCTV"/>
    <n v="28592"/>
    <x v="229"/>
    <x v="6"/>
    <x v="4464"/>
    <x v="4332"/>
    <n v="428"/>
    <n v="2226"/>
    <n v="5"/>
    <n v="4452"/>
    <n v="9"/>
    <n v="11130"/>
    <d v="2024-12-03T00:00:00"/>
    <n v="788"/>
    <x v="1"/>
    <n v="890.4"/>
  </r>
  <r>
    <x v="4"/>
    <s v="Bhopal"/>
    <s v="Kids"/>
    <x v="5"/>
    <n v="68"/>
    <n v="430207"/>
    <x v="2"/>
    <d v="2022-10-07T00:00:00"/>
    <x v="6"/>
    <x v="4172"/>
    <s v="M67"/>
    <n v="10"/>
    <n v="9"/>
    <x v="4"/>
    <x v="2"/>
    <s v="CCTV"/>
    <n v="64788"/>
    <x v="143"/>
    <x v="2"/>
    <x v="4465"/>
    <x v="4333"/>
    <n v="244"/>
    <n v="2649"/>
    <n v="7"/>
    <n v="7417.2"/>
    <n v="11"/>
    <n v="18543"/>
    <d v="2024-12-03T00:00:00"/>
    <n v="788"/>
    <x v="1"/>
    <n v="1059.5999999999999"/>
  </r>
  <r>
    <x v="7"/>
    <s v="Rajkot"/>
    <s v="Kids"/>
    <x v="4"/>
    <n v="86"/>
    <n v="424029"/>
    <x v="1"/>
    <d v="2022-10-07T00:00:00"/>
    <x v="5"/>
    <x v="4328"/>
    <s v="M44"/>
    <n v="9"/>
    <n v="8"/>
    <x v="15"/>
    <x v="1"/>
    <s v="CCTV"/>
    <n v="53374"/>
    <x v="224"/>
    <x v="3"/>
    <x v="4466"/>
    <x v="4334"/>
    <n v="519"/>
    <n v="1124"/>
    <n v="3"/>
    <n v="1348.8"/>
    <n v="11"/>
    <n v="3372"/>
    <d v="2024-12-03T00:00:00"/>
    <n v="788"/>
    <x v="1"/>
    <n v="449.59999999999997"/>
  </r>
  <r>
    <x v="6"/>
    <s v="Rajkot"/>
    <s v="Men"/>
    <x v="9"/>
    <n v="86"/>
    <n v="401065"/>
    <x v="2"/>
    <d v="2022-10-07T00:00:00"/>
    <x v="6"/>
    <x v="4329"/>
    <s v="M81"/>
    <n v="9"/>
    <n v="8"/>
    <x v="9"/>
    <x v="1"/>
    <s v="CCTV, Alarm"/>
    <n v="93497"/>
    <x v="239"/>
    <x v="5"/>
    <x v="4467"/>
    <x v="4335"/>
    <n v="800"/>
    <n v="2149"/>
    <n v="1"/>
    <n v="859.6"/>
    <n v="11"/>
    <n v="2149"/>
    <d v="2024-12-03T00:00:00"/>
    <n v="788"/>
    <x v="1"/>
    <n v="859.6"/>
  </r>
  <r>
    <x v="4"/>
    <s v="Chhattisgarh"/>
    <s v="Men"/>
    <x v="4"/>
    <n v="58"/>
    <n v="409724"/>
    <x v="2"/>
    <d v="2022-10-08T00:00:00"/>
    <x v="6"/>
    <x v="4330"/>
    <s v="M15"/>
    <n v="9"/>
    <n v="8"/>
    <x v="3"/>
    <x v="1"/>
    <s v="None"/>
    <n v="82755"/>
    <x v="333"/>
    <x v="5"/>
    <x v="4468"/>
    <x v="4336"/>
    <n v="423"/>
    <n v="1429"/>
    <n v="6"/>
    <n v="3429.6"/>
    <n v="11"/>
    <n v="8574"/>
    <d v="2024-12-03T00:00:00"/>
    <n v="787"/>
    <x v="1"/>
    <n v="571.6"/>
  </r>
  <r>
    <x v="4"/>
    <s v="Chhattisgarh"/>
    <s v="Kids"/>
    <x v="11"/>
    <n v="94"/>
    <n v="425875"/>
    <x v="2"/>
    <d v="2022-10-08T00:00:00"/>
    <x v="7"/>
    <x v="4331"/>
    <s v="M31"/>
    <n v="11"/>
    <n v="8"/>
    <x v="17"/>
    <x v="2"/>
    <s v="CCTV, Alarm"/>
    <n v="96911"/>
    <x v="172"/>
    <x v="2"/>
    <x v="4469"/>
    <x v="4337"/>
    <n v="609"/>
    <n v="1007"/>
    <n v="4"/>
    <n v="1611.2"/>
    <n v="9"/>
    <n v="4028"/>
    <d v="2024-12-03T00:00:00"/>
    <n v="787"/>
    <x v="1"/>
    <n v="402.8"/>
  </r>
  <r>
    <x v="9"/>
    <s v="Jammu"/>
    <s v="Kids"/>
    <x v="4"/>
    <n v="2"/>
    <n v="416253"/>
    <x v="1"/>
    <d v="2022-10-08T00:00:00"/>
    <x v="3"/>
    <x v="4332"/>
    <s v="M45"/>
    <n v="9"/>
    <n v="8"/>
    <x v="14"/>
    <x v="1"/>
    <s v="CCTV"/>
    <n v="28890"/>
    <x v="335"/>
    <x v="6"/>
    <x v="4470"/>
    <x v="4338"/>
    <n v="979"/>
    <n v="2775"/>
    <n v="4"/>
    <n v="4440"/>
    <n v="11"/>
    <n v="11100"/>
    <d v="2024-12-03T00:00:00"/>
    <n v="787"/>
    <x v="1"/>
    <n v="1110"/>
  </r>
  <r>
    <x v="9"/>
    <s v="Aurangabad"/>
    <s v="Men"/>
    <x v="4"/>
    <n v="100"/>
    <n v="433685"/>
    <x v="1"/>
    <d v="2022-10-08T00:00:00"/>
    <x v="4"/>
    <x v="4333"/>
    <s v="M4"/>
    <n v="11"/>
    <n v="8"/>
    <x v="2"/>
    <x v="2"/>
    <s v="None"/>
    <n v="15447"/>
    <x v="128"/>
    <x v="11"/>
    <x v="4471"/>
    <x v="4339"/>
    <n v="414"/>
    <n v="2169"/>
    <n v="6"/>
    <n v="5205.6000000000004"/>
    <n v="9"/>
    <n v="13014"/>
    <d v="2024-12-03T00:00:00"/>
    <n v="787"/>
    <x v="1"/>
    <n v="867.6"/>
  </r>
  <r>
    <x v="9"/>
    <s v="Kolhapur"/>
    <s v="Women"/>
    <x v="10"/>
    <n v="44"/>
    <n v="411383"/>
    <x v="2"/>
    <d v="2022-10-08T00:00:00"/>
    <x v="1"/>
    <x v="4334"/>
    <s v="M88"/>
    <n v="11"/>
    <n v="8"/>
    <x v="10"/>
    <x v="1"/>
    <s v="CCTV, Alarm"/>
    <n v="42260"/>
    <x v="41"/>
    <x v="5"/>
    <x v="4472"/>
    <x v="4340"/>
    <n v="839"/>
    <n v="2102"/>
    <n v="8"/>
    <n v="6726.4"/>
    <n v="9"/>
    <n v="16816"/>
    <d v="2024-12-03T00:00:00"/>
    <n v="787"/>
    <x v="1"/>
    <n v="840.8"/>
  </r>
  <r>
    <x v="8"/>
    <s v="Ranchi"/>
    <s v="Kids"/>
    <x v="11"/>
    <n v="77"/>
    <n v="415616"/>
    <x v="1"/>
    <d v="2022-10-09T00:00:00"/>
    <x v="6"/>
    <x v="4335"/>
    <s v="M12"/>
    <n v="11"/>
    <n v="8"/>
    <x v="16"/>
    <x v="1"/>
    <s v="None"/>
    <n v="84329"/>
    <x v="248"/>
    <x v="12"/>
    <x v="4473"/>
    <x v="4341"/>
    <n v="656"/>
    <n v="2645"/>
    <n v="5"/>
    <n v="5290"/>
    <n v="9"/>
    <n v="13225"/>
    <d v="2024-12-03T00:00:00"/>
    <n v="786"/>
    <x v="1"/>
    <n v="1058"/>
  </r>
  <r>
    <x v="6"/>
    <s v="Faridabad"/>
    <s v="Kids"/>
    <x v="2"/>
    <n v="5"/>
    <n v="433440"/>
    <x v="1"/>
    <d v="2022-10-09T00:00:00"/>
    <x v="6"/>
    <x v="4336"/>
    <s v="M18"/>
    <n v="10"/>
    <n v="9"/>
    <x v="13"/>
    <x v="1"/>
    <s v="Alarm"/>
    <n v="27810"/>
    <x v="45"/>
    <x v="2"/>
    <x v="4474"/>
    <x v="4342"/>
    <n v="887"/>
    <n v="971"/>
    <n v="7"/>
    <n v="2718.8"/>
    <n v="11"/>
    <n v="6797"/>
    <d v="2024-12-03T00:00:00"/>
    <n v="786"/>
    <x v="1"/>
    <n v="388.40000000000003"/>
  </r>
  <r>
    <x v="3"/>
    <s v="Jalna"/>
    <s v="Kids"/>
    <x v="8"/>
    <n v="40"/>
    <n v="400339"/>
    <x v="1"/>
    <d v="2022-10-09T00:00:00"/>
    <x v="7"/>
    <x v="4337"/>
    <s v="M48"/>
    <n v="10"/>
    <n v="9"/>
    <x v="6"/>
    <x v="2"/>
    <s v="None"/>
    <n v="54329"/>
    <x v="313"/>
    <x v="12"/>
    <x v="4475"/>
    <x v="4343"/>
    <n v="321"/>
    <n v="2957"/>
    <n v="7"/>
    <n v="8279.6"/>
    <n v="11"/>
    <n v="20699"/>
    <d v="2024-12-03T00:00:00"/>
    <n v="786"/>
    <x v="1"/>
    <n v="1182.8"/>
  </r>
  <r>
    <x v="2"/>
    <s v="Madurai"/>
    <s v="Kids"/>
    <x v="3"/>
    <n v="50"/>
    <n v="416483"/>
    <x v="2"/>
    <d v="2022-10-09T00:00:00"/>
    <x v="3"/>
    <x v="4338"/>
    <s v="M57"/>
    <n v="11"/>
    <n v="8"/>
    <x v="1"/>
    <x v="2"/>
    <s v="Alarm"/>
    <n v="49993"/>
    <x v="204"/>
    <x v="10"/>
    <x v="4476"/>
    <x v="4344"/>
    <n v="751"/>
    <n v="772"/>
    <n v="7"/>
    <n v="2161.6"/>
    <n v="9"/>
    <n v="5404"/>
    <d v="2024-12-03T00:00:00"/>
    <n v="786"/>
    <x v="1"/>
    <n v="308.8"/>
  </r>
  <r>
    <x v="7"/>
    <s v="Agra"/>
    <s v="Kids"/>
    <x v="4"/>
    <n v="35"/>
    <n v="414740"/>
    <x v="2"/>
    <d v="2022-10-10T00:00:00"/>
    <x v="6"/>
    <x v="4339"/>
    <s v="M51"/>
    <n v="11"/>
    <n v="8"/>
    <x v="6"/>
    <x v="2"/>
    <s v="CCTV"/>
    <n v="85169"/>
    <x v="114"/>
    <x v="2"/>
    <x v="4477"/>
    <x v="4345"/>
    <n v="278"/>
    <n v="546"/>
    <n v="2"/>
    <n v="436.8"/>
    <n v="9"/>
    <n v="1092"/>
    <d v="2024-12-03T00:00:00"/>
    <n v="785"/>
    <x v="1"/>
    <n v="218.4"/>
  </r>
  <r>
    <x v="9"/>
    <s v="Aurangabad"/>
    <s v="Women"/>
    <x v="10"/>
    <n v="58"/>
    <n v="435967"/>
    <x v="2"/>
    <d v="2022-10-10T00:00:00"/>
    <x v="1"/>
    <x v="4340"/>
    <s v="M99"/>
    <n v="11"/>
    <n v="8"/>
    <x v="16"/>
    <x v="1"/>
    <s v="CCTV"/>
    <n v="87487"/>
    <x v="338"/>
    <x v="3"/>
    <x v="4478"/>
    <x v="4346"/>
    <n v="939"/>
    <n v="2957"/>
    <n v="3"/>
    <n v="3548.4"/>
    <n v="9"/>
    <n v="8871"/>
    <d v="2024-12-03T00:00:00"/>
    <n v="785"/>
    <x v="1"/>
    <n v="1182.8"/>
  </r>
  <r>
    <x v="2"/>
    <s v="Kolhapur"/>
    <s v="Men"/>
    <x v="11"/>
    <n v="90"/>
    <n v="412517"/>
    <x v="1"/>
    <d v="2022-10-11T00:00:00"/>
    <x v="1"/>
    <x v="4341"/>
    <s v="M96"/>
    <n v="11"/>
    <n v="8"/>
    <x v="15"/>
    <x v="2"/>
    <s v="CCTV, Alarm"/>
    <n v="90145"/>
    <x v="140"/>
    <x v="9"/>
    <x v="4479"/>
    <x v="4347"/>
    <n v="617"/>
    <n v="1838"/>
    <n v="5"/>
    <n v="3676"/>
    <n v="9"/>
    <n v="9190"/>
    <d v="2024-12-03T00:00:00"/>
    <n v="784"/>
    <x v="1"/>
    <n v="735.2"/>
  </r>
  <r>
    <x v="2"/>
    <s v="Rajkot"/>
    <s v="Men"/>
    <x v="3"/>
    <n v="28"/>
    <n v="413272"/>
    <x v="2"/>
    <d v="2022-10-11T00:00:00"/>
    <x v="7"/>
    <x v="4342"/>
    <s v="M71"/>
    <n v="10"/>
    <n v="7"/>
    <x v="14"/>
    <x v="2"/>
    <s v="CCTV"/>
    <n v="38147"/>
    <x v="56"/>
    <x v="12"/>
    <x v="4480"/>
    <x v="4348"/>
    <n v="944"/>
    <n v="1035"/>
    <n v="2"/>
    <n v="828"/>
    <n v="9"/>
    <n v="2070"/>
    <d v="2024-12-03T00:00:00"/>
    <n v="784"/>
    <x v="1"/>
    <n v="414"/>
  </r>
  <r>
    <x v="3"/>
    <s v="Thane"/>
    <s v="Women"/>
    <x v="4"/>
    <n v="95"/>
    <n v="418283"/>
    <x v="1"/>
    <d v="2022-10-11T00:00:00"/>
    <x v="4"/>
    <x v="4343"/>
    <s v="M18"/>
    <n v="10"/>
    <n v="7"/>
    <x v="1"/>
    <x v="1"/>
    <s v="None"/>
    <n v="45613"/>
    <x v="52"/>
    <x v="11"/>
    <x v="4481"/>
    <x v="4349"/>
    <n v="240"/>
    <n v="1174"/>
    <n v="2"/>
    <n v="939.2"/>
    <n v="9"/>
    <n v="2348"/>
    <d v="2024-12-03T00:00:00"/>
    <n v="784"/>
    <x v="1"/>
    <n v="469.6"/>
  </r>
  <r>
    <x v="2"/>
    <s v="Chennai"/>
    <s v="Kids"/>
    <x v="5"/>
    <n v="6"/>
    <n v="419942"/>
    <x v="1"/>
    <d v="2022-10-12T00:00:00"/>
    <x v="4"/>
    <x v="4344"/>
    <s v="M26"/>
    <n v="10"/>
    <n v="9"/>
    <x v="8"/>
    <x v="1"/>
    <s v="CCTV, Alarm"/>
    <n v="82348"/>
    <x v="248"/>
    <x v="12"/>
    <x v="4482"/>
    <x v="4350"/>
    <n v="318"/>
    <n v="1098"/>
    <n v="5"/>
    <n v="2196"/>
    <n v="11"/>
    <n v="5490"/>
    <d v="2024-12-03T00:00:00"/>
    <n v="783"/>
    <x v="1"/>
    <n v="439.2"/>
  </r>
  <r>
    <x v="9"/>
    <s v="Coimbatore"/>
    <s v="Kids"/>
    <x v="4"/>
    <n v="17"/>
    <n v="435116"/>
    <x v="2"/>
    <d v="2022-10-12T00:00:00"/>
    <x v="4"/>
    <x v="2388"/>
    <s v="M48"/>
    <n v="9"/>
    <n v="8"/>
    <x v="7"/>
    <x v="1"/>
    <s v="CCTV"/>
    <n v="42717"/>
    <x v="8"/>
    <x v="7"/>
    <x v="4483"/>
    <x v="4351"/>
    <n v="340"/>
    <n v="2124"/>
    <n v="3"/>
    <n v="2548.8000000000002"/>
    <n v="11"/>
    <n v="6372"/>
    <d v="2024-12-03T00:00:00"/>
    <n v="783"/>
    <x v="1"/>
    <n v="849.6"/>
  </r>
  <r>
    <x v="6"/>
    <s v="Solapur"/>
    <s v="Women"/>
    <x v="1"/>
    <n v="66"/>
    <n v="410697"/>
    <x v="1"/>
    <d v="2022-10-12T00:00:00"/>
    <x v="7"/>
    <x v="4345"/>
    <s v="M57"/>
    <n v="10"/>
    <n v="7"/>
    <x v="15"/>
    <x v="2"/>
    <s v="CCTV, Alarm"/>
    <n v="43377"/>
    <x v="64"/>
    <x v="10"/>
    <x v="4484"/>
    <x v="4352"/>
    <n v="730"/>
    <n v="1788"/>
    <n v="1"/>
    <n v="715.2"/>
    <n v="9"/>
    <n v="1788"/>
    <d v="2024-12-03T00:00:00"/>
    <n v="783"/>
    <x v="1"/>
    <n v="715.2"/>
  </r>
  <r>
    <x v="4"/>
    <s v="New Delhi"/>
    <s v="Men"/>
    <x v="1"/>
    <n v="83"/>
    <n v="434681"/>
    <x v="1"/>
    <d v="2022-10-12T00:00:00"/>
    <x v="2"/>
    <x v="4346"/>
    <s v="M28"/>
    <n v="10"/>
    <n v="9"/>
    <x v="17"/>
    <x v="1"/>
    <s v="CCTV"/>
    <n v="83074"/>
    <x v="244"/>
    <x v="9"/>
    <x v="4485"/>
    <x v="4353"/>
    <n v="335"/>
    <n v="2627"/>
    <n v="7"/>
    <n v="7355.6"/>
    <n v="11"/>
    <n v="18389"/>
    <d v="2024-12-03T00:00:00"/>
    <n v="783"/>
    <x v="1"/>
    <n v="1050.8"/>
  </r>
  <r>
    <x v="9"/>
    <s v="Jalna"/>
    <s v="Men"/>
    <x v="11"/>
    <n v="29"/>
    <n v="424295"/>
    <x v="1"/>
    <d v="2022-10-13T00:00:00"/>
    <x v="1"/>
    <x v="4347"/>
    <s v="M1"/>
    <n v="10"/>
    <n v="9"/>
    <x v="17"/>
    <x v="2"/>
    <s v="None"/>
    <n v="18741"/>
    <x v="214"/>
    <x v="6"/>
    <x v="4486"/>
    <x v="4354"/>
    <n v="466"/>
    <n v="1109"/>
    <n v="6"/>
    <n v="2661.6"/>
    <n v="11"/>
    <n v="6654"/>
    <d v="2024-12-03T00:00:00"/>
    <n v="782"/>
    <x v="1"/>
    <n v="443.59999999999997"/>
  </r>
  <r>
    <x v="8"/>
    <s v="Rajkot"/>
    <s v="Women"/>
    <x v="7"/>
    <n v="96"/>
    <n v="415091"/>
    <x v="1"/>
    <d v="2022-10-13T00:00:00"/>
    <x v="2"/>
    <x v="4348"/>
    <s v="M15"/>
    <n v="10"/>
    <n v="7"/>
    <x v="5"/>
    <x v="2"/>
    <s v="CCTV"/>
    <n v="45237"/>
    <x v="135"/>
    <x v="11"/>
    <x v="4487"/>
    <x v="4355"/>
    <n v="943"/>
    <n v="1616"/>
    <n v="7"/>
    <n v="4524.8"/>
    <n v="9"/>
    <n v="11312"/>
    <d v="2024-12-03T00:00:00"/>
    <n v="782"/>
    <x v="1"/>
    <n v="646.4"/>
  </r>
  <r>
    <x v="7"/>
    <s v="Faridabad"/>
    <s v="Women"/>
    <x v="10"/>
    <n v="11"/>
    <n v="423628"/>
    <x v="2"/>
    <d v="2022-10-13T00:00:00"/>
    <x v="5"/>
    <x v="4349"/>
    <s v="M94"/>
    <n v="9"/>
    <n v="8"/>
    <x v="15"/>
    <x v="2"/>
    <s v="None"/>
    <n v="29628"/>
    <x v="335"/>
    <x v="6"/>
    <x v="4488"/>
    <x v="4356"/>
    <n v="323"/>
    <n v="862"/>
    <n v="1"/>
    <n v="344.8"/>
    <n v="11"/>
    <n v="862"/>
    <d v="2024-12-03T00:00:00"/>
    <n v="782"/>
    <x v="1"/>
    <n v="344.8"/>
  </r>
  <r>
    <x v="9"/>
    <s v="Satara"/>
    <s v="Kids"/>
    <x v="10"/>
    <n v="10"/>
    <n v="416871"/>
    <x v="1"/>
    <d v="2022-10-14T00:00:00"/>
    <x v="1"/>
    <x v="4350"/>
    <s v="M38"/>
    <n v="10"/>
    <n v="9"/>
    <x v="5"/>
    <x v="1"/>
    <s v="None"/>
    <n v="10251"/>
    <x v="325"/>
    <x v="6"/>
    <x v="4489"/>
    <x v="4357"/>
    <n v="306"/>
    <n v="2551"/>
    <n v="8"/>
    <n v="8163.2"/>
    <n v="11"/>
    <n v="20408"/>
    <d v="2024-12-03T00:00:00"/>
    <n v="781"/>
    <x v="1"/>
    <n v="1020.4"/>
  </r>
  <r>
    <x v="9"/>
    <s v="Kolkata"/>
    <s v="Men"/>
    <x v="6"/>
    <n v="56"/>
    <n v="405801"/>
    <x v="2"/>
    <d v="2022-10-14T00:00:00"/>
    <x v="5"/>
    <x v="2019"/>
    <s v="M69"/>
    <n v="11"/>
    <n v="8"/>
    <x v="12"/>
    <x v="1"/>
    <s v="Alarm"/>
    <n v="59844"/>
    <x v="310"/>
    <x v="12"/>
    <x v="4490"/>
    <x v="4358"/>
    <n v="868"/>
    <n v="1805"/>
    <n v="7"/>
    <n v="5054"/>
    <n v="9"/>
    <n v="12635"/>
    <d v="2024-12-03T00:00:00"/>
    <n v="781"/>
    <x v="1"/>
    <n v="722"/>
  </r>
  <r>
    <x v="6"/>
    <s v="Faridabad"/>
    <s v="Men"/>
    <x v="3"/>
    <n v="78"/>
    <n v="411081"/>
    <x v="1"/>
    <d v="2022-10-15T00:00:00"/>
    <x v="2"/>
    <x v="4351"/>
    <s v="M88"/>
    <n v="11"/>
    <n v="8"/>
    <x v="4"/>
    <x v="2"/>
    <s v="CCTV, Alarm"/>
    <n v="99896"/>
    <x v="272"/>
    <x v="3"/>
    <x v="4491"/>
    <x v="4359"/>
    <n v="787"/>
    <n v="2210"/>
    <n v="2"/>
    <n v="1768"/>
    <n v="9"/>
    <n v="4420"/>
    <d v="2024-12-03T00:00:00"/>
    <n v="780"/>
    <x v="1"/>
    <n v="884"/>
  </r>
  <r>
    <x v="5"/>
    <s v="Patna"/>
    <s v="Kids"/>
    <x v="4"/>
    <n v="17"/>
    <n v="434111"/>
    <x v="1"/>
    <d v="2022-10-15T00:00:00"/>
    <x v="7"/>
    <x v="4352"/>
    <s v="M68"/>
    <n v="10"/>
    <n v="7"/>
    <x v="15"/>
    <x v="1"/>
    <s v="CCTV, Alarm"/>
    <n v="47879"/>
    <x v="195"/>
    <x v="1"/>
    <x v="4492"/>
    <x v="4360"/>
    <n v="848"/>
    <n v="2207"/>
    <n v="1"/>
    <n v="882.8"/>
    <n v="9"/>
    <n v="2207"/>
    <d v="2024-12-03T00:00:00"/>
    <n v="780"/>
    <x v="1"/>
    <n v="882.8"/>
  </r>
  <r>
    <x v="6"/>
    <s v="Kanpur"/>
    <s v="Kids"/>
    <x v="11"/>
    <n v="69"/>
    <n v="434389"/>
    <x v="2"/>
    <d v="2022-10-16T00:00:00"/>
    <x v="4"/>
    <x v="4353"/>
    <s v="M28"/>
    <n v="10"/>
    <n v="7"/>
    <x v="1"/>
    <x v="1"/>
    <s v="Alarm"/>
    <n v="79414"/>
    <x v="307"/>
    <x v="6"/>
    <x v="4493"/>
    <x v="4361"/>
    <n v="390"/>
    <n v="1454"/>
    <n v="6"/>
    <n v="3489.6"/>
    <n v="9"/>
    <n v="8724"/>
    <d v="2024-12-03T00:00:00"/>
    <n v="779"/>
    <x v="1"/>
    <n v="581.6"/>
  </r>
  <r>
    <x v="2"/>
    <s v="Jaipur"/>
    <s v="Kids"/>
    <x v="10"/>
    <n v="2"/>
    <n v="412530"/>
    <x v="2"/>
    <d v="2022-10-16T00:00:00"/>
    <x v="3"/>
    <x v="4354"/>
    <s v="M100"/>
    <n v="10"/>
    <n v="9"/>
    <x v="13"/>
    <x v="1"/>
    <s v="CCTV, Alarm"/>
    <n v="21518"/>
    <x v="97"/>
    <x v="1"/>
    <x v="4494"/>
    <x v="4362"/>
    <n v="843"/>
    <n v="1997"/>
    <n v="8"/>
    <n v="6390.4"/>
    <n v="11"/>
    <n v="15976"/>
    <d v="2024-12-03T00:00:00"/>
    <n v="779"/>
    <x v="1"/>
    <n v="798.8"/>
  </r>
  <r>
    <x v="5"/>
    <s v="Kanpur"/>
    <s v="Women"/>
    <x v="2"/>
    <n v="32"/>
    <n v="404429"/>
    <x v="1"/>
    <d v="2022-10-16T00:00:00"/>
    <x v="2"/>
    <x v="4355"/>
    <s v="M79"/>
    <n v="10"/>
    <n v="9"/>
    <x v="16"/>
    <x v="1"/>
    <s v="CCTV, Alarm"/>
    <n v="10281"/>
    <x v="224"/>
    <x v="3"/>
    <x v="4495"/>
    <x v="4363"/>
    <n v="429"/>
    <n v="2412"/>
    <n v="3"/>
    <n v="2894.4"/>
    <n v="11"/>
    <n v="7236"/>
    <d v="2024-12-03T00:00:00"/>
    <n v="779"/>
    <x v="1"/>
    <n v="964.80000000000007"/>
  </r>
  <r>
    <x v="9"/>
    <s v="New Delhi"/>
    <s v="Men"/>
    <x v="4"/>
    <n v="87"/>
    <n v="422194"/>
    <x v="2"/>
    <d v="2022-10-17T00:00:00"/>
    <x v="4"/>
    <x v="4356"/>
    <s v="M72"/>
    <n v="10"/>
    <n v="7"/>
    <x v="16"/>
    <x v="1"/>
    <s v="None"/>
    <n v="68140"/>
    <x v="144"/>
    <x v="9"/>
    <x v="4496"/>
    <x v="4364"/>
    <n v="443"/>
    <n v="2183"/>
    <n v="8"/>
    <n v="6985.6"/>
    <n v="9"/>
    <n v="17464"/>
    <d v="2024-12-03T00:00:00"/>
    <n v="778"/>
    <x v="1"/>
    <n v="873.2"/>
  </r>
  <r>
    <x v="6"/>
    <s v="Patna"/>
    <s v="Women"/>
    <x v="1"/>
    <n v="38"/>
    <n v="423085"/>
    <x v="2"/>
    <d v="2022-10-17T00:00:00"/>
    <x v="4"/>
    <x v="4357"/>
    <s v="M75"/>
    <n v="10"/>
    <n v="9"/>
    <x v="1"/>
    <x v="1"/>
    <s v="Alarm"/>
    <n v="26766"/>
    <x v="193"/>
    <x v="4"/>
    <x v="4497"/>
    <x v="4365"/>
    <n v="276"/>
    <n v="1636"/>
    <n v="6"/>
    <n v="3926.4"/>
    <n v="11"/>
    <n v="9816"/>
    <d v="2024-12-03T00:00:00"/>
    <n v="778"/>
    <x v="1"/>
    <n v="654.4"/>
  </r>
  <r>
    <x v="8"/>
    <s v="Pondicherry"/>
    <s v="Women"/>
    <x v="7"/>
    <n v="64"/>
    <n v="405413"/>
    <x v="2"/>
    <d v="2022-10-17T00:00:00"/>
    <x v="5"/>
    <x v="4358"/>
    <s v="M35"/>
    <n v="10"/>
    <n v="9"/>
    <x v="6"/>
    <x v="1"/>
    <s v="CCTV"/>
    <n v="69841"/>
    <x v="107"/>
    <x v="10"/>
    <x v="4498"/>
    <x v="4366"/>
    <n v="226"/>
    <n v="1054"/>
    <n v="3"/>
    <n v="1264.8"/>
    <n v="11"/>
    <n v="3162"/>
    <d v="2024-12-03T00:00:00"/>
    <n v="778"/>
    <x v="1"/>
    <n v="421.59999999999997"/>
  </r>
  <r>
    <x v="8"/>
    <s v="Chhattisgarh"/>
    <s v="Men"/>
    <x v="7"/>
    <n v="52"/>
    <n v="438647"/>
    <x v="1"/>
    <d v="2022-10-18T00:00:00"/>
    <x v="3"/>
    <x v="4359"/>
    <s v="M2"/>
    <n v="9"/>
    <n v="8"/>
    <x v="9"/>
    <x v="2"/>
    <s v="None"/>
    <n v="37800"/>
    <x v="149"/>
    <x v="8"/>
    <x v="4499"/>
    <x v="4367"/>
    <n v="462"/>
    <n v="2426"/>
    <n v="4"/>
    <n v="3881.6"/>
    <n v="11"/>
    <n v="9704"/>
    <d v="2024-12-03T00:00:00"/>
    <n v="777"/>
    <x v="1"/>
    <n v="970.4"/>
  </r>
  <r>
    <x v="3"/>
    <s v="Chennai"/>
    <s v="Women"/>
    <x v="4"/>
    <n v="93"/>
    <n v="424185"/>
    <x v="1"/>
    <d v="2022-10-18T00:00:00"/>
    <x v="1"/>
    <x v="4360"/>
    <s v="M87"/>
    <n v="10"/>
    <n v="9"/>
    <x v="16"/>
    <x v="1"/>
    <s v="None"/>
    <n v="44072"/>
    <x v="27"/>
    <x v="12"/>
    <x v="4500"/>
    <x v="4368"/>
    <n v="567"/>
    <n v="1901"/>
    <n v="2"/>
    <n v="1520.8"/>
    <n v="11"/>
    <n v="3802"/>
    <d v="2024-12-03T00:00:00"/>
    <n v="777"/>
    <x v="1"/>
    <n v="760.4"/>
  </r>
  <r>
    <x v="5"/>
    <s v="Pondicherry"/>
    <s v="Women"/>
    <x v="6"/>
    <n v="4"/>
    <n v="420128"/>
    <x v="2"/>
    <d v="2022-10-18T00:00:00"/>
    <x v="5"/>
    <x v="4361"/>
    <s v="M31"/>
    <n v="10"/>
    <n v="9"/>
    <x v="17"/>
    <x v="2"/>
    <s v="CCTV"/>
    <n v="31662"/>
    <x v="133"/>
    <x v="2"/>
    <x v="4501"/>
    <x v="1693"/>
    <n v="973"/>
    <n v="2445"/>
    <n v="6"/>
    <n v="5868"/>
    <n v="11"/>
    <n v="14670"/>
    <d v="2024-12-03T00:00:00"/>
    <n v="777"/>
    <x v="1"/>
    <n v="978"/>
  </r>
  <r>
    <x v="7"/>
    <s v="Pune"/>
    <s v="Women"/>
    <x v="6"/>
    <n v="55"/>
    <n v="439466"/>
    <x v="1"/>
    <d v="2022-10-19T00:00:00"/>
    <x v="7"/>
    <x v="4362"/>
    <s v="M50"/>
    <n v="11"/>
    <n v="8"/>
    <x v="9"/>
    <x v="2"/>
    <s v="CCTV, Alarm"/>
    <n v="74879"/>
    <x v="18"/>
    <x v="2"/>
    <x v="4502"/>
    <x v="4369"/>
    <n v="783"/>
    <n v="2388"/>
    <n v="3"/>
    <n v="2865.6"/>
    <n v="9"/>
    <n v="7164"/>
    <d v="2024-12-03T00:00:00"/>
    <n v="776"/>
    <x v="1"/>
    <n v="955.19999999999993"/>
  </r>
  <r>
    <x v="6"/>
    <s v="Jalna"/>
    <s v="Women"/>
    <x v="11"/>
    <n v="54"/>
    <n v="400197"/>
    <x v="1"/>
    <d v="2022-10-19T00:00:00"/>
    <x v="7"/>
    <x v="4363"/>
    <s v="M31"/>
    <n v="9"/>
    <n v="8"/>
    <x v="6"/>
    <x v="1"/>
    <s v="CCTV"/>
    <n v="50163"/>
    <x v="103"/>
    <x v="12"/>
    <x v="4503"/>
    <x v="4370"/>
    <n v="947"/>
    <n v="2614"/>
    <n v="6"/>
    <n v="6273.6"/>
    <n v="11"/>
    <n v="15684"/>
    <d v="2024-12-03T00:00:00"/>
    <n v="776"/>
    <x v="1"/>
    <n v="1045.6000000000001"/>
  </r>
  <r>
    <x v="5"/>
    <s v="Mysuru"/>
    <s v="Men"/>
    <x v="2"/>
    <n v="32"/>
    <n v="422972"/>
    <x v="1"/>
    <d v="2022-10-19T00:00:00"/>
    <x v="2"/>
    <x v="2499"/>
    <s v="M69"/>
    <n v="10"/>
    <n v="9"/>
    <x v="16"/>
    <x v="2"/>
    <s v="Alarm"/>
    <n v="42247"/>
    <x v="116"/>
    <x v="11"/>
    <x v="4504"/>
    <x v="4371"/>
    <n v="740"/>
    <n v="1195"/>
    <n v="4"/>
    <n v="1912"/>
    <n v="11"/>
    <n v="4780"/>
    <d v="2024-12-03T00:00:00"/>
    <n v="776"/>
    <x v="1"/>
    <n v="478"/>
  </r>
  <r>
    <x v="4"/>
    <s v="Faridabad"/>
    <s v="Kids"/>
    <x v="7"/>
    <n v="9"/>
    <n v="432247"/>
    <x v="1"/>
    <d v="2022-10-20T00:00:00"/>
    <x v="2"/>
    <x v="4364"/>
    <s v="M91"/>
    <n v="10"/>
    <n v="7"/>
    <x v="1"/>
    <x v="2"/>
    <s v="Alarm"/>
    <n v="28294"/>
    <x v="104"/>
    <x v="6"/>
    <x v="4505"/>
    <x v="4372"/>
    <n v="357"/>
    <n v="2496"/>
    <n v="5"/>
    <n v="4992"/>
    <n v="9"/>
    <n v="12480"/>
    <d v="2024-12-03T00:00:00"/>
    <n v="775"/>
    <x v="1"/>
    <n v="998.4"/>
  </r>
  <r>
    <x v="5"/>
    <s v="Noida"/>
    <s v="Men"/>
    <x v="5"/>
    <n v="87"/>
    <n v="435691"/>
    <x v="1"/>
    <d v="2022-10-20T00:00:00"/>
    <x v="4"/>
    <x v="4365"/>
    <s v="M40"/>
    <n v="9"/>
    <n v="8"/>
    <x v="5"/>
    <x v="2"/>
    <s v="CCTV"/>
    <n v="75940"/>
    <x v="270"/>
    <x v="9"/>
    <x v="4506"/>
    <x v="4373"/>
    <n v="442"/>
    <n v="2777"/>
    <n v="8"/>
    <n v="8886.4"/>
    <n v="11"/>
    <n v="22216"/>
    <d v="2024-12-03T00:00:00"/>
    <n v="775"/>
    <x v="1"/>
    <n v="1110.8"/>
  </r>
  <r>
    <x v="3"/>
    <s v="Indore"/>
    <s v="Women"/>
    <x v="9"/>
    <n v="64"/>
    <n v="419088"/>
    <x v="2"/>
    <d v="2022-10-20T00:00:00"/>
    <x v="1"/>
    <x v="4366"/>
    <s v="M26"/>
    <n v="10"/>
    <n v="7"/>
    <x v="13"/>
    <x v="1"/>
    <s v="CCTV"/>
    <n v="96717"/>
    <x v="215"/>
    <x v="6"/>
    <x v="4507"/>
    <x v="4374"/>
    <n v="398"/>
    <n v="1034"/>
    <n v="1"/>
    <n v="413.6"/>
    <n v="9"/>
    <n v="1034"/>
    <d v="2024-12-03T00:00:00"/>
    <n v="775"/>
    <x v="1"/>
    <n v="413.6"/>
  </r>
  <r>
    <x v="5"/>
    <s v="Madurai"/>
    <s v="Men"/>
    <x v="2"/>
    <n v="20"/>
    <n v="422014"/>
    <x v="1"/>
    <d v="2022-10-20T00:00:00"/>
    <x v="3"/>
    <x v="4367"/>
    <s v="M51"/>
    <n v="10"/>
    <n v="9"/>
    <x v="1"/>
    <x v="1"/>
    <s v="CCTV, Alarm"/>
    <n v="59618"/>
    <x v="200"/>
    <x v="8"/>
    <x v="4508"/>
    <x v="4375"/>
    <n v="576"/>
    <n v="2360"/>
    <n v="1"/>
    <n v="944"/>
    <n v="11"/>
    <n v="2360"/>
    <d v="2024-12-03T00:00:00"/>
    <n v="775"/>
    <x v="1"/>
    <n v="944"/>
  </r>
  <r>
    <x v="7"/>
    <s v="Aurangabad"/>
    <s v="Women"/>
    <x v="8"/>
    <n v="39"/>
    <n v="412380"/>
    <x v="1"/>
    <d v="2022-10-21T00:00:00"/>
    <x v="5"/>
    <x v="549"/>
    <s v="M99"/>
    <n v="11"/>
    <n v="8"/>
    <x v="7"/>
    <x v="2"/>
    <s v="None"/>
    <n v="53664"/>
    <x v="36"/>
    <x v="10"/>
    <x v="4509"/>
    <x v="4376"/>
    <n v="754"/>
    <n v="1743"/>
    <n v="7"/>
    <n v="4880.3999999999996"/>
    <n v="9"/>
    <n v="12201"/>
    <d v="2024-12-03T00:00:00"/>
    <n v="774"/>
    <x v="1"/>
    <n v="697.19999999999993"/>
  </r>
  <r>
    <x v="6"/>
    <s v="Goa"/>
    <s v="Men"/>
    <x v="9"/>
    <n v="90"/>
    <n v="439590"/>
    <x v="2"/>
    <d v="2022-10-21T00:00:00"/>
    <x v="4"/>
    <x v="4368"/>
    <s v="M72"/>
    <n v="9"/>
    <n v="8"/>
    <x v="6"/>
    <x v="2"/>
    <s v="CCTV"/>
    <n v="14463"/>
    <x v="55"/>
    <x v="8"/>
    <x v="4510"/>
    <x v="4377"/>
    <n v="684"/>
    <n v="2585"/>
    <n v="3"/>
    <n v="3102"/>
    <n v="11"/>
    <n v="7755"/>
    <d v="2024-12-03T00:00:00"/>
    <n v="774"/>
    <x v="1"/>
    <n v="1034"/>
  </r>
  <r>
    <x v="5"/>
    <s v="Goa"/>
    <s v="Men"/>
    <x v="9"/>
    <n v="3"/>
    <n v="429421"/>
    <x v="2"/>
    <d v="2022-10-21T00:00:00"/>
    <x v="4"/>
    <x v="4369"/>
    <s v="M48"/>
    <n v="9"/>
    <n v="8"/>
    <x v="9"/>
    <x v="2"/>
    <s v="CCTV"/>
    <n v="96240"/>
    <x v="14"/>
    <x v="6"/>
    <x v="4511"/>
    <x v="4378"/>
    <n v="817"/>
    <n v="531"/>
    <n v="3"/>
    <n v="637.20000000000005"/>
    <n v="11"/>
    <n v="1593"/>
    <d v="2024-12-03T00:00:00"/>
    <n v="774"/>
    <x v="1"/>
    <n v="212.4"/>
  </r>
  <r>
    <x v="3"/>
    <s v="Satara"/>
    <s v="Men"/>
    <x v="6"/>
    <n v="57"/>
    <n v="422120"/>
    <x v="2"/>
    <d v="2022-10-21T00:00:00"/>
    <x v="6"/>
    <x v="4370"/>
    <s v="M98"/>
    <n v="11"/>
    <n v="8"/>
    <x v="6"/>
    <x v="1"/>
    <s v="None"/>
    <n v="23533"/>
    <x v="5"/>
    <x v="5"/>
    <x v="4512"/>
    <x v="4379"/>
    <n v="318"/>
    <n v="1691"/>
    <n v="6"/>
    <n v="4058.4"/>
    <n v="9"/>
    <n v="10146"/>
    <d v="2024-12-03T00:00:00"/>
    <n v="774"/>
    <x v="1"/>
    <n v="676.4"/>
  </r>
  <r>
    <x v="9"/>
    <s v="Kolkata"/>
    <s v="Men"/>
    <x v="6"/>
    <n v="30"/>
    <n v="403156"/>
    <x v="2"/>
    <d v="2022-10-22T00:00:00"/>
    <x v="1"/>
    <x v="4371"/>
    <s v="M99"/>
    <n v="10"/>
    <n v="7"/>
    <x v="17"/>
    <x v="2"/>
    <s v="None"/>
    <n v="54795"/>
    <x v="298"/>
    <x v="9"/>
    <x v="4513"/>
    <x v="4380"/>
    <n v="272"/>
    <n v="772"/>
    <n v="4"/>
    <n v="1235.2"/>
    <n v="9"/>
    <n v="3088"/>
    <d v="2024-12-03T00:00:00"/>
    <n v="773"/>
    <x v="1"/>
    <n v="308.8"/>
  </r>
  <r>
    <x v="5"/>
    <s v="Chennai"/>
    <s v="Women"/>
    <x v="8"/>
    <n v="75"/>
    <n v="436683"/>
    <x v="1"/>
    <d v="2022-10-22T00:00:00"/>
    <x v="3"/>
    <x v="4372"/>
    <s v="M6"/>
    <n v="11"/>
    <n v="8"/>
    <x v="11"/>
    <x v="2"/>
    <s v="Alarm"/>
    <n v="10551"/>
    <x v="48"/>
    <x v="12"/>
    <x v="4514"/>
    <x v="4381"/>
    <n v="332"/>
    <n v="1973"/>
    <n v="7"/>
    <n v="5524.4"/>
    <n v="9"/>
    <n v="13811"/>
    <d v="2024-12-03T00:00:00"/>
    <n v="773"/>
    <x v="1"/>
    <n v="789.19999999999993"/>
  </r>
  <r>
    <x v="6"/>
    <s v="Noida"/>
    <s v="Men"/>
    <x v="1"/>
    <n v="83"/>
    <n v="427328"/>
    <x v="2"/>
    <d v="2022-10-22T00:00:00"/>
    <x v="4"/>
    <x v="4373"/>
    <s v="M15"/>
    <n v="10"/>
    <n v="7"/>
    <x v="8"/>
    <x v="1"/>
    <s v="CCTV"/>
    <n v="56841"/>
    <x v="134"/>
    <x v="4"/>
    <x v="4515"/>
    <x v="4382"/>
    <n v="410"/>
    <n v="2849"/>
    <n v="1"/>
    <n v="1139.5999999999999"/>
    <n v="9"/>
    <n v="2849"/>
    <d v="2024-12-03T00:00:00"/>
    <n v="773"/>
    <x v="1"/>
    <n v="1139.5999999999999"/>
  </r>
  <r>
    <x v="2"/>
    <s v="Hyderabad"/>
    <s v="Kids"/>
    <x v="5"/>
    <n v="88"/>
    <n v="439443"/>
    <x v="2"/>
    <d v="2022-10-22T00:00:00"/>
    <x v="1"/>
    <x v="4374"/>
    <s v="M41"/>
    <n v="10"/>
    <n v="9"/>
    <x v="14"/>
    <x v="1"/>
    <s v="CCTV, Alarm"/>
    <n v="14242"/>
    <x v="83"/>
    <x v="11"/>
    <x v="4516"/>
    <x v="4383"/>
    <n v="406"/>
    <n v="1038"/>
    <n v="8"/>
    <n v="3321.6"/>
    <n v="11"/>
    <n v="8304"/>
    <d v="2024-12-03T00:00:00"/>
    <n v="773"/>
    <x v="1"/>
    <n v="415.2"/>
  </r>
  <r>
    <x v="6"/>
    <s v="Patna"/>
    <s v="Women"/>
    <x v="4"/>
    <n v="58"/>
    <n v="405492"/>
    <x v="2"/>
    <d v="2022-10-22T00:00:00"/>
    <x v="2"/>
    <x v="4375"/>
    <s v="M32"/>
    <n v="10"/>
    <n v="7"/>
    <x v="12"/>
    <x v="2"/>
    <s v="CCTV, Alarm"/>
    <n v="49823"/>
    <x v="236"/>
    <x v="1"/>
    <x v="4517"/>
    <x v="4384"/>
    <n v="811"/>
    <n v="1851"/>
    <n v="2"/>
    <n v="1480.8"/>
    <n v="9"/>
    <n v="3702"/>
    <d v="2024-12-03T00:00:00"/>
    <n v="773"/>
    <x v="1"/>
    <n v="740.4"/>
  </r>
  <r>
    <x v="3"/>
    <s v="Bengaluru"/>
    <s v="Women"/>
    <x v="1"/>
    <n v="92"/>
    <n v="423320"/>
    <x v="2"/>
    <d v="2022-10-23T00:00:00"/>
    <x v="4"/>
    <x v="4376"/>
    <s v="M98"/>
    <n v="10"/>
    <n v="9"/>
    <x v="3"/>
    <x v="2"/>
    <s v="Alarm"/>
    <n v="32188"/>
    <x v="57"/>
    <x v="5"/>
    <x v="4518"/>
    <x v="4385"/>
    <n v="919"/>
    <n v="820"/>
    <n v="4"/>
    <n v="1312"/>
    <n v="11"/>
    <n v="3280"/>
    <d v="2024-12-03T00:00:00"/>
    <n v="772"/>
    <x v="1"/>
    <n v="328"/>
  </r>
  <r>
    <x v="3"/>
    <s v="Kolkata"/>
    <s v="Men"/>
    <x v="6"/>
    <n v="1"/>
    <n v="412202"/>
    <x v="1"/>
    <d v="2022-10-23T00:00:00"/>
    <x v="7"/>
    <x v="4377"/>
    <s v="M79"/>
    <n v="10"/>
    <n v="9"/>
    <x v="4"/>
    <x v="2"/>
    <s v="CCTV"/>
    <n v="26369"/>
    <x v="40"/>
    <x v="10"/>
    <x v="4519"/>
    <x v="4386"/>
    <n v="884"/>
    <n v="1751"/>
    <n v="3"/>
    <n v="2101.1999999999998"/>
    <n v="11"/>
    <n v="5253"/>
    <d v="2024-12-03T00:00:00"/>
    <n v="772"/>
    <x v="1"/>
    <n v="700.4"/>
  </r>
  <r>
    <x v="2"/>
    <s v="Kanpur"/>
    <s v="Men"/>
    <x v="7"/>
    <n v="43"/>
    <n v="437011"/>
    <x v="1"/>
    <d v="2022-10-23T00:00:00"/>
    <x v="6"/>
    <x v="4378"/>
    <s v="M66"/>
    <n v="10"/>
    <n v="7"/>
    <x v="16"/>
    <x v="2"/>
    <s v="Alarm"/>
    <n v="37139"/>
    <x v="79"/>
    <x v="3"/>
    <x v="4520"/>
    <x v="4387"/>
    <n v="775"/>
    <n v="1086"/>
    <n v="2"/>
    <n v="868.8"/>
    <n v="9"/>
    <n v="2172"/>
    <d v="2024-12-03T00:00:00"/>
    <n v="772"/>
    <x v="1"/>
    <n v="434.4"/>
  </r>
  <r>
    <x v="6"/>
    <s v="Kanpur"/>
    <s v="Kids"/>
    <x v="10"/>
    <n v="80"/>
    <n v="434996"/>
    <x v="2"/>
    <d v="2022-10-23T00:00:00"/>
    <x v="6"/>
    <x v="4379"/>
    <s v="M92"/>
    <n v="11"/>
    <n v="8"/>
    <x v="8"/>
    <x v="2"/>
    <s v="Alarm"/>
    <n v="57605"/>
    <x v="171"/>
    <x v="10"/>
    <x v="4521"/>
    <x v="4388"/>
    <n v="495"/>
    <n v="943"/>
    <n v="2"/>
    <n v="754.4"/>
    <n v="9"/>
    <n v="1886"/>
    <d v="2024-12-03T00:00:00"/>
    <n v="772"/>
    <x v="1"/>
    <n v="377.2"/>
  </r>
  <r>
    <x v="4"/>
    <s v="Faridabad"/>
    <s v="Women"/>
    <x v="1"/>
    <n v="73"/>
    <n v="403855"/>
    <x v="1"/>
    <d v="2022-10-23T00:00:00"/>
    <x v="2"/>
    <x v="2754"/>
    <s v="M51"/>
    <n v="10"/>
    <n v="7"/>
    <x v="14"/>
    <x v="2"/>
    <s v="None"/>
    <n v="44659"/>
    <x v="229"/>
    <x v="6"/>
    <x v="4522"/>
    <x v="4389"/>
    <n v="861"/>
    <n v="1057"/>
    <n v="4"/>
    <n v="1691.2"/>
    <n v="9"/>
    <n v="4228"/>
    <d v="2024-12-03T00:00:00"/>
    <n v="772"/>
    <x v="1"/>
    <n v="422.8"/>
  </r>
  <r>
    <x v="3"/>
    <s v="Rajkot"/>
    <s v="Kids"/>
    <x v="7"/>
    <n v="46"/>
    <n v="423971"/>
    <x v="1"/>
    <d v="2022-10-24T00:00:00"/>
    <x v="5"/>
    <x v="4380"/>
    <s v="M76"/>
    <n v="9"/>
    <n v="8"/>
    <x v="2"/>
    <x v="1"/>
    <s v="CCTV"/>
    <n v="50582"/>
    <x v="323"/>
    <x v="2"/>
    <x v="4523"/>
    <x v="4390"/>
    <n v="892"/>
    <n v="1535"/>
    <n v="5"/>
    <n v="3070"/>
    <n v="11"/>
    <n v="7675"/>
    <d v="2024-12-03T00:00:00"/>
    <n v="771"/>
    <x v="1"/>
    <n v="614"/>
  </r>
  <r>
    <x v="9"/>
    <s v="Kochi"/>
    <s v="Kids"/>
    <x v="2"/>
    <n v="2"/>
    <n v="434980"/>
    <x v="2"/>
    <d v="2022-10-24T00:00:00"/>
    <x v="7"/>
    <x v="4381"/>
    <s v="M2"/>
    <n v="10"/>
    <n v="9"/>
    <x v="15"/>
    <x v="1"/>
    <s v="Alarm"/>
    <n v="31090"/>
    <x v="206"/>
    <x v="3"/>
    <x v="4524"/>
    <x v="4391"/>
    <n v="495"/>
    <n v="585"/>
    <n v="2"/>
    <n v="468"/>
    <n v="11"/>
    <n v="1170"/>
    <d v="2024-12-03T00:00:00"/>
    <n v="771"/>
    <x v="1"/>
    <n v="234"/>
  </r>
  <r>
    <x v="3"/>
    <s v="Chhattisgarh"/>
    <s v="Men"/>
    <x v="9"/>
    <n v="38"/>
    <n v="414683"/>
    <x v="1"/>
    <d v="2022-10-24T00:00:00"/>
    <x v="1"/>
    <x v="4382"/>
    <s v="M31"/>
    <n v="9"/>
    <n v="8"/>
    <x v="4"/>
    <x v="2"/>
    <s v="Alarm"/>
    <n v="86744"/>
    <x v="78"/>
    <x v="3"/>
    <x v="4525"/>
    <x v="4392"/>
    <n v="525"/>
    <n v="2920"/>
    <n v="6"/>
    <n v="7008"/>
    <n v="11"/>
    <n v="17520"/>
    <d v="2024-12-03T00:00:00"/>
    <n v="771"/>
    <x v="1"/>
    <n v="1168"/>
  </r>
  <r>
    <x v="2"/>
    <s v="Ranchi"/>
    <s v="Women"/>
    <x v="8"/>
    <n v="18"/>
    <n v="416552"/>
    <x v="1"/>
    <d v="2022-10-25T00:00:00"/>
    <x v="1"/>
    <x v="4383"/>
    <s v="M87"/>
    <n v="10"/>
    <n v="7"/>
    <x v="13"/>
    <x v="1"/>
    <s v="None"/>
    <n v="13331"/>
    <x v="47"/>
    <x v="9"/>
    <x v="4526"/>
    <x v="4393"/>
    <n v="280"/>
    <n v="2848"/>
    <n v="2"/>
    <n v="2278.4"/>
    <n v="9"/>
    <n v="5696"/>
    <d v="2024-12-03T00:00:00"/>
    <n v="770"/>
    <x v="1"/>
    <n v="1139.2"/>
  </r>
  <r>
    <x v="8"/>
    <s v="Chandigarh"/>
    <s v="Women"/>
    <x v="8"/>
    <n v="68"/>
    <n v="437427"/>
    <x v="1"/>
    <d v="2022-10-25T00:00:00"/>
    <x v="7"/>
    <x v="4384"/>
    <s v="M59"/>
    <n v="10"/>
    <n v="7"/>
    <x v="5"/>
    <x v="2"/>
    <s v="None"/>
    <n v="57643"/>
    <x v="51"/>
    <x v="1"/>
    <x v="4527"/>
    <x v="4394"/>
    <n v="645"/>
    <n v="1782"/>
    <n v="6"/>
    <n v="4276.8"/>
    <n v="9"/>
    <n v="10692"/>
    <d v="2024-12-03T00:00:00"/>
    <n v="770"/>
    <x v="1"/>
    <n v="712.80000000000007"/>
  </r>
  <r>
    <x v="5"/>
    <s v="Goa"/>
    <s v="Women"/>
    <x v="8"/>
    <n v="10"/>
    <n v="410807"/>
    <x v="2"/>
    <d v="2022-10-25T00:00:00"/>
    <x v="5"/>
    <x v="4385"/>
    <s v="M77"/>
    <n v="10"/>
    <n v="9"/>
    <x v="17"/>
    <x v="1"/>
    <s v="None"/>
    <n v="95388"/>
    <x v="284"/>
    <x v="3"/>
    <x v="4528"/>
    <x v="4395"/>
    <n v="426"/>
    <n v="982"/>
    <n v="5"/>
    <n v="1964"/>
    <n v="11"/>
    <n v="4910"/>
    <d v="2024-12-03T00:00:00"/>
    <n v="770"/>
    <x v="1"/>
    <n v="392.8"/>
  </r>
  <r>
    <x v="7"/>
    <s v="Agra"/>
    <s v="Men"/>
    <x v="7"/>
    <n v="66"/>
    <n v="439728"/>
    <x v="2"/>
    <d v="2022-10-25T00:00:00"/>
    <x v="1"/>
    <x v="4386"/>
    <s v="M19"/>
    <n v="9"/>
    <n v="8"/>
    <x v="16"/>
    <x v="2"/>
    <s v="CCTV, Alarm"/>
    <n v="10086"/>
    <x v="233"/>
    <x v="6"/>
    <x v="4529"/>
    <x v="4396"/>
    <n v="547"/>
    <n v="512"/>
    <n v="7"/>
    <n v="1433.6"/>
    <n v="11"/>
    <n v="3584"/>
    <d v="2024-12-03T00:00:00"/>
    <n v="770"/>
    <x v="1"/>
    <n v="204.79999999999998"/>
  </r>
  <r>
    <x v="4"/>
    <s v="Hyderabad"/>
    <s v="Women"/>
    <x v="6"/>
    <n v="60"/>
    <n v="421662"/>
    <x v="2"/>
    <d v="2022-10-25T00:00:00"/>
    <x v="4"/>
    <x v="4387"/>
    <s v="M24"/>
    <n v="11"/>
    <n v="8"/>
    <x v="13"/>
    <x v="2"/>
    <s v="CCTV"/>
    <n v="69844"/>
    <x v="162"/>
    <x v="6"/>
    <x v="4530"/>
    <x v="4397"/>
    <n v="793"/>
    <n v="2336"/>
    <n v="8"/>
    <n v="7475.2"/>
    <n v="9"/>
    <n v="18688"/>
    <d v="2024-12-03T00:00:00"/>
    <n v="770"/>
    <x v="1"/>
    <n v="934.4"/>
  </r>
  <r>
    <x v="6"/>
    <s v="Noida"/>
    <s v="Kids"/>
    <x v="9"/>
    <n v="38"/>
    <n v="417891"/>
    <x v="2"/>
    <d v="2022-10-25T00:00:00"/>
    <x v="2"/>
    <x v="4388"/>
    <s v="M45"/>
    <n v="9"/>
    <n v="8"/>
    <x v="14"/>
    <x v="2"/>
    <s v="None"/>
    <n v="13571"/>
    <x v="157"/>
    <x v="8"/>
    <x v="4531"/>
    <x v="4398"/>
    <n v="752"/>
    <n v="762"/>
    <n v="3"/>
    <n v="914.4"/>
    <n v="11"/>
    <n v="2286"/>
    <d v="2024-12-03T00:00:00"/>
    <n v="770"/>
    <x v="1"/>
    <n v="304.8"/>
  </r>
  <r>
    <x v="4"/>
    <s v="Madurai"/>
    <s v="Women"/>
    <x v="1"/>
    <n v="50"/>
    <n v="431107"/>
    <x v="2"/>
    <d v="2022-10-25T00:00:00"/>
    <x v="2"/>
    <x v="2724"/>
    <s v="M11"/>
    <n v="10"/>
    <n v="7"/>
    <x v="14"/>
    <x v="2"/>
    <s v="Alarm"/>
    <n v="33300"/>
    <x v="173"/>
    <x v="1"/>
    <x v="4532"/>
    <x v="4399"/>
    <n v="778"/>
    <n v="2789"/>
    <n v="1"/>
    <n v="1115.5999999999999"/>
    <n v="9"/>
    <n v="2789"/>
    <d v="2024-12-03T00:00:00"/>
    <n v="770"/>
    <x v="1"/>
    <n v="1115.5999999999999"/>
  </r>
  <r>
    <x v="5"/>
    <s v="Kolhapur"/>
    <s v="Women"/>
    <x v="7"/>
    <n v="41"/>
    <n v="433941"/>
    <x v="2"/>
    <d v="2022-10-25T00:00:00"/>
    <x v="3"/>
    <x v="4389"/>
    <s v="M93"/>
    <n v="11"/>
    <n v="8"/>
    <x v="2"/>
    <x v="1"/>
    <s v="CCTV, Alarm"/>
    <n v="91857"/>
    <x v="120"/>
    <x v="1"/>
    <x v="4533"/>
    <x v="4400"/>
    <n v="830"/>
    <n v="1472"/>
    <n v="3"/>
    <n v="1766.4"/>
    <n v="9"/>
    <n v="4416"/>
    <d v="2024-12-03T00:00:00"/>
    <n v="770"/>
    <x v="1"/>
    <n v="588.80000000000007"/>
  </r>
  <r>
    <x v="5"/>
    <s v="Rajkot"/>
    <s v="Women"/>
    <x v="11"/>
    <n v="59"/>
    <n v="406707"/>
    <x v="2"/>
    <d v="2022-10-26T00:00:00"/>
    <x v="1"/>
    <x v="4390"/>
    <s v="M81"/>
    <n v="10"/>
    <n v="9"/>
    <x v="14"/>
    <x v="2"/>
    <s v="CCTV, Alarm"/>
    <n v="15506"/>
    <x v="12"/>
    <x v="3"/>
    <x v="4534"/>
    <x v="4401"/>
    <n v="820"/>
    <n v="811"/>
    <n v="4"/>
    <n v="1297.5999999999999"/>
    <n v="11"/>
    <n v="3244"/>
    <d v="2024-12-03T00:00:00"/>
    <n v="769"/>
    <x v="1"/>
    <n v="324.39999999999998"/>
  </r>
  <r>
    <x v="3"/>
    <s v="Ranchi"/>
    <s v="Men"/>
    <x v="6"/>
    <n v="64"/>
    <n v="436647"/>
    <x v="2"/>
    <d v="2022-10-26T00:00:00"/>
    <x v="3"/>
    <x v="4391"/>
    <s v="M29"/>
    <n v="11"/>
    <n v="8"/>
    <x v="14"/>
    <x v="2"/>
    <s v="CCTV, Alarm"/>
    <n v="75536"/>
    <x v="247"/>
    <x v="4"/>
    <x v="4535"/>
    <x v="4402"/>
    <n v="831"/>
    <n v="2486"/>
    <n v="4"/>
    <n v="3977.6"/>
    <n v="9"/>
    <n v="9944"/>
    <d v="2024-12-03T00:00:00"/>
    <n v="769"/>
    <x v="1"/>
    <n v="994.4"/>
  </r>
  <r>
    <x v="4"/>
    <s v="Ahmedabad"/>
    <s v="Women"/>
    <x v="1"/>
    <n v="48"/>
    <n v="415832"/>
    <x v="1"/>
    <d v="2022-10-26T00:00:00"/>
    <x v="7"/>
    <x v="4392"/>
    <s v="M49"/>
    <n v="11"/>
    <n v="8"/>
    <x v="3"/>
    <x v="2"/>
    <s v="None"/>
    <n v="76058"/>
    <x v="124"/>
    <x v="8"/>
    <x v="4536"/>
    <x v="3417"/>
    <n v="335"/>
    <n v="1874"/>
    <n v="7"/>
    <n v="5247.2"/>
    <n v="9"/>
    <n v="13118"/>
    <d v="2024-12-03T00:00:00"/>
    <n v="769"/>
    <x v="1"/>
    <n v="749.6"/>
  </r>
  <r>
    <x v="6"/>
    <s v="Ranchi"/>
    <s v="Kids"/>
    <x v="3"/>
    <n v="84"/>
    <n v="407630"/>
    <x v="2"/>
    <d v="2022-10-27T00:00:00"/>
    <x v="1"/>
    <x v="4393"/>
    <s v="M45"/>
    <n v="9"/>
    <n v="8"/>
    <x v="1"/>
    <x v="1"/>
    <s v="CCTV"/>
    <n v="43532"/>
    <x v="111"/>
    <x v="4"/>
    <x v="4537"/>
    <x v="4403"/>
    <n v="236"/>
    <n v="1899"/>
    <n v="7"/>
    <n v="5317.2"/>
    <n v="11"/>
    <n v="13293"/>
    <d v="2024-12-03T00:00:00"/>
    <n v="768"/>
    <x v="1"/>
    <n v="759.6"/>
  </r>
  <r>
    <x v="2"/>
    <s v="Jalna"/>
    <s v="Men"/>
    <x v="8"/>
    <n v="32"/>
    <n v="406167"/>
    <x v="1"/>
    <d v="2022-10-27T00:00:00"/>
    <x v="4"/>
    <x v="4394"/>
    <s v="M43"/>
    <n v="9"/>
    <n v="8"/>
    <x v="14"/>
    <x v="1"/>
    <s v="None"/>
    <n v="56672"/>
    <x v="37"/>
    <x v="10"/>
    <x v="4538"/>
    <x v="90"/>
    <n v="585"/>
    <n v="1801"/>
    <n v="8"/>
    <n v="5763.2"/>
    <n v="11"/>
    <n v="14408"/>
    <d v="2024-12-03T00:00:00"/>
    <n v="768"/>
    <x v="1"/>
    <n v="720.4"/>
  </r>
  <r>
    <x v="9"/>
    <s v="Pondicherry"/>
    <s v="Men"/>
    <x v="3"/>
    <n v="62"/>
    <n v="428594"/>
    <x v="2"/>
    <d v="2022-10-28T00:00:00"/>
    <x v="2"/>
    <x v="4395"/>
    <s v="M8"/>
    <n v="11"/>
    <n v="8"/>
    <x v="2"/>
    <x v="1"/>
    <s v="None"/>
    <n v="31998"/>
    <x v="151"/>
    <x v="12"/>
    <x v="4539"/>
    <x v="4404"/>
    <n v="408"/>
    <n v="542"/>
    <n v="7"/>
    <n v="1517.6"/>
    <n v="9"/>
    <n v="3794"/>
    <d v="2024-12-03T00:00:00"/>
    <n v="767"/>
    <x v="1"/>
    <n v="216.79999999999998"/>
  </r>
  <r>
    <x v="7"/>
    <s v="Jaipur"/>
    <s v="Kids"/>
    <x v="6"/>
    <n v="68"/>
    <n v="410692"/>
    <x v="2"/>
    <d v="2022-10-28T00:00:00"/>
    <x v="7"/>
    <x v="4396"/>
    <s v="M37"/>
    <n v="10"/>
    <n v="7"/>
    <x v="10"/>
    <x v="2"/>
    <s v="CCTV"/>
    <n v="17054"/>
    <x v="215"/>
    <x v="6"/>
    <x v="2711"/>
    <x v="4405"/>
    <n v="518"/>
    <n v="1810"/>
    <n v="1"/>
    <n v="724"/>
    <n v="9"/>
    <n v="1810"/>
    <d v="2024-12-03T00:00:00"/>
    <n v="767"/>
    <x v="1"/>
    <n v="724"/>
  </r>
  <r>
    <x v="2"/>
    <s v="Mumbai"/>
    <s v="Women"/>
    <x v="8"/>
    <n v="15"/>
    <n v="430371"/>
    <x v="1"/>
    <d v="2022-10-28T00:00:00"/>
    <x v="6"/>
    <x v="4397"/>
    <s v="M70"/>
    <n v="10"/>
    <n v="9"/>
    <x v="7"/>
    <x v="1"/>
    <s v="CCTV"/>
    <n v="43288"/>
    <x v="14"/>
    <x v="6"/>
    <x v="4540"/>
    <x v="4406"/>
    <n v="732"/>
    <n v="1260"/>
    <n v="6"/>
    <n v="3024"/>
    <n v="11"/>
    <n v="7560"/>
    <d v="2024-12-03T00:00:00"/>
    <n v="767"/>
    <x v="1"/>
    <n v="504"/>
  </r>
  <r>
    <x v="4"/>
    <s v="Kolkata"/>
    <s v="Kids"/>
    <x v="11"/>
    <n v="70"/>
    <n v="402720"/>
    <x v="1"/>
    <d v="2022-10-28T00:00:00"/>
    <x v="7"/>
    <x v="4398"/>
    <s v="M79"/>
    <n v="10"/>
    <n v="7"/>
    <x v="14"/>
    <x v="2"/>
    <s v="CCTV"/>
    <n v="20270"/>
    <x v="17"/>
    <x v="10"/>
    <x v="4541"/>
    <x v="4407"/>
    <n v="559"/>
    <n v="2715"/>
    <n v="2"/>
    <n v="2172"/>
    <n v="9"/>
    <n v="5430"/>
    <d v="2024-12-03T00:00:00"/>
    <n v="767"/>
    <x v="1"/>
    <n v="1086"/>
  </r>
  <r>
    <x v="4"/>
    <s v="Solapur"/>
    <s v="Men"/>
    <x v="7"/>
    <n v="31"/>
    <n v="419653"/>
    <x v="1"/>
    <d v="2022-10-28T00:00:00"/>
    <x v="2"/>
    <x v="4399"/>
    <s v="M61"/>
    <n v="10"/>
    <n v="9"/>
    <x v="13"/>
    <x v="2"/>
    <s v="CCTV, Alarm"/>
    <n v="87758"/>
    <x v="70"/>
    <x v="6"/>
    <x v="4542"/>
    <x v="4408"/>
    <n v="660"/>
    <n v="1975"/>
    <n v="1"/>
    <n v="790"/>
    <n v="11"/>
    <n v="1975"/>
    <d v="2024-12-03T00:00:00"/>
    <n v="767"/>
    <x v="1"/>
    <n v="790"/>
  </r>
  <r>
    <x v="6"/>
    <s v="Pondicherry"/>
    <s v="Men"/>
    <x v="7"/>
    <n v="4"/>
    <n v="406687"/>
    <x v="1"/>
    <d v="2022-10-28T00:00:00"/>
    <x v="2"/>
    <x v="4400"/>
    <s v="M79"/>
    <n v="9"/>
    <n v="8"/>
    <x v="4"/>
    <x v="1"/>
    <s v="None"/>
    <n v="93717"/>
    <x v="138"/>
    <x v="2"/>
    <x v="4543"/>
    <x v="4409"/>
    <n v="283"/>
    <n v="2538"/>
    <n v="5"/>
    <n v="5076"/>
    <n v="11"/>
    <n v="12690"/>
    <d v="2024-12-03T00:00:00"/>
    <n v="767"/>
    <x v="1"/>
    <n v="1015.2"/>
  </r>
  <r>
    <x v="2"/>
    <s v="Meerut"/>
    <s v="Kids"/>
    <x v="6"/>
    <n v="49"/>
    <n v="425923"/>
    <x v="2"/>
    <d v="2022-10-28T00:00:00"/>
    <x v="1"/>
    <x v="763"/>
    <s v="M10"/>
    <n v="11"/>
    <n v="8"/>
    <x v="18"/>
    <x v="1"/>
    <s v="CCTV"/>
    <n v="16378"/>
    <x v="171"/>
    <x v="10"/>
    <x v="4544"/>
    <x v="4410"/>
    <n v="696"/>
    <n v="1164"/>
    <n v="2"/>
    <n v="931.2"/>
    <n v="9"/>
    <n v="2328"/>
    <d v="2024-12-03T00:00:00"/>
    <n v="767"/>
    <x v="1"/>
    <n v="465.6"/>
  </r>
  <r>
    <x v="5"/>
    <s v="Patna"/>
    <s v="Men"/>
    <x v="1"/>
    <n v="17"/>
    <n v="415977"/>
    <x v="1"/>
    <d v="2022-10-28T00:00:00"/>
    <x v="7"/>
    <x v="4401"/>
    <s v="M11"/>
    <n v="10"/>
    <n v="7"/>
    <x v="10"/>
    <x v="1"/>
    <s v="Alarm"/>
    <n v="19506"/>
    <x v="94"/>
    <x v="2"/>
    <x v="4545"/>
    <x v="4411"/>
    <n v="226"/>
    <n v="1289"/>
    <n v="8"/>
    <n v="4124.8"/>
    <n v="9"/>
    <n v="10312"/>
    <d v="2024-12-03T00:00:00"/>
    <n v="767"/>
    <x v="1"/>
    <n v="515.6"/>
  </r>
  <r>
    <x v="5"/>
    <s v="Coimbatore"/>
    <s v="Kids"/>
    <x v="4"/>
    <n v="48"/>
    <n v="418094"/>
    <x v="2"/>
    <d v="2022-10-28T00:00:00"/>
    <x v="1"/>
    <x v="4402"/>
    <s v="M14"/>
    <n v="10"/>
    <n v="9"/>
    <x v="10"/>
    <x v="1"/>
    <s v="CCTV, Alarm"/>
    <n v="44881"/>
    <x v="187"/>
    <x v="8"/>
    <x v="4546"/>
    <x v="4412"/>
    <n v="280"/>
    <n v="917"/>
    <n v="5"/>
    <n v="1834"/>
    <n v="11"/>
    <n v="4585"/>
    <d v="2024-12-03T00:00:00"/>
    <n v="767"/>
    <x v="1"/>
    <n v="366.8"/>
  </r>
  <r>
    <x v="7"/>
    <s v="Kanpur"/>
    <s v="Women"/>
    <x v="8"/>
    <n v="57"/>
    <n v="428632"/>
    <x v="1"/>
    <d v="2022-10-29T00:00:00"/>
    <x v="1"/>
    <x v="4403"/>
    <s v="M91"/>
    <n v="10"/>
    <n v="7"/>
    <x v="14"/>
    <x v="1"/>
    <s v="Alarm"/>
    <n v="52952"/>
    <x v="298"/>
    <x v="9"/>
    <x v="4547"/>
    <x v="4413"/>
    <n v="289"/>
    <n v="1056"/>
    <n v="4"/>
    <n v="1689.6"/>
    <n v="9"/>
    <n v="4224"/>
    <d v="2024-12-03T00:00:00"/>
    <n v="766"/>
    <x v="1"/>
    <n v="422.4"/>
  </r>
  <r>
    <x v="8"/>
    <s v="Noida"/>
    <s v="Women"/>
    <x v="1"/>
    <n v="5"/>
    <n v="426224"/>
    <x v="2"/>
    <d v="2022-10-29T00:00:00"/>
    <x v="2"/>
    <x v="4404"/>
    <s v="M51"/>
    <n v="9"/>
    <n v="8"/>
    <x v="7"/>
    <x v="1"/>
    <s v="CCTV"/>
    <n v="92382"/>
    <x v="249"/>
    <x v="12"/>
    <x v="4548"/>
    <x v="4414"/>
    <n v="213"/>
    <n v="1432"/>
    <n v="7"/>
    <n v="4009.6"/>
    <n v="11"/>
    <n v="10024"/>
    <d v="2024-12-03T00:00:00"/>
    <n v="766"/>
    <x v="1"/>
    <n v="572.79999999999995"/>
  </r>
  <r>
    <x v="9"/>
    <s v="Visakhapatnam"/>
    <s v="Kids"/>
    <x v="3"/>
    <n v="55"/>
    <n v="435586"/>
    <x v="1"/>
    <d v="2022-10-29T00:00:00"/>
    <x v="1"/>
    <x v="4405"/>
    <s v="M49"/>
    <n v="11"/>
    <n v="8"/>
    <x v="3"/>
    <x v="2"/>
    <s v="Alarm"/>
    <n v="54107"/>
    <x v="93"/>
    <x v="10"/>
    <x v="4549"/>
    <x v="4415"/>
    <n v="741"/>
    <n v="2514"/>
    <n v="6"/>
    <n v="6033.6"/>
    <n v="9"/>
    <n v="15084"/>
    <d v="2024-12-03T00:00:00"/>
    <n v="766"/>
    <x v="1"/>
    <n v="1005.6"/>
  </r>
  <r>
    <x v="5"/>
    <s v="Chhattisgarh"/>
    <s v="Kids"/>
    <x v="4"/>
    <n v="39"/>
    <n v="416003"/>
    <x v="1"/>
    <d v="2022-10-30T00:00:00"/>
    <x v="2"/>
    <x v="4406"/>
    <s v="M34"/>
    <n v="9"/>
    <n v="8"/>
    <x v="10"/>
    <x v="2"/>
    <s v="CCTV, Alarm"/>
    <n v="38385"/>
    <x v="163"/>
    <x v="5"/>
    <x v="4550"/>
    <x v="4416"/>
    <n v="753"/>
    <n v="2826"/>
    <n v="3"/>
    <n v="3391.2"/>
    <n v="11"/>
    <n v="8478"/>
    <d v="2024-12-03T00:00:00"/>
    <n v="765"/>
    <x v="1"/>
    <n v="1130.3999999999999"/>
  </r>
  <r>
    <x v="6"/>
    <s v="Goa"/>
    <s v="Women"/>
    <x v="6"/>
    <n v="28"/>
    <n v="429682"/>
    <x v="2"/>
    <d v="2022-10-31T00:00:00"/>
    <x v="2"/>
    <x v="4407"/>
    <s v="M92"/>
    <n v="9"/>
    <n v="8"/>
    <x v="16"/>
    <x v="1"/>
    <s v="CCTV, Alarm"/>
    <n v="42840"/>
    <x v="261"/>
    <x v="11"/>
    <x v="4551"/>
    <x v="4417"/>
    <n v="613"/>
    <n v="1625"/>
    <n v="5"/>
    <n v="3250"/>
    <n v="11"/>
    <n v="8125"/>
    <d v="2024-12-03T00:00:00"/>
    <n v="764"/>
    <x v="1"/>
    <n v="650"/>
  </r>
  <r>
    <x v="9"/>
    <s v="Faridabad"/>
    <s v="Kids"/>
    <x v="11"/>
    <n v="50"/>
    <n v="412175"/>
    <x v="2"/>
    <d v="2022-10-31T00:00:00"/>
    <x v="2"/>
    <x v="4408"/>
    <s v="M84"/>
    <n v="10"/>
    <n v="9"/>
    <x v="15"/>
    <x v="2"/>
    <s v="Alarm"/>
    <n v="78861"/>
    <x v="253"/>
    <x v="3"/>
    <x v="4552"/>
    <x v="4418"/>
    <n v="544"/>
    <n v="1842"/>
    <n v="1"/>
    <n v="736.8"/>
    <n v="11"/>
    <n v="1842"/>
    <d v="2024-12-03T00:00:00"/>
    <n v="764"/>
    <x v="1"/>
    <n v="736.8"/>
  </r>
  <r>
    <x v="8"/>
    <s v="Faridabad"/>
    <s v="Kids"/>
    <x v="1"/>
    <n v="47"/>
    <n v="424706"/>
    <x v="2"/>
    <d v="2022-10-31T00:00:00"/>
    <x v="2"/>
    <x v="2168"/>
    <s v="M8"/>
    <n v="11"/>
    <n v="8"/>
    <x v="2"/>
    <x v="1"/>
    <s v="Alarm"/>
    <n v="45566"/>
    <x v="260"/>
    <x v="1"/>
    <x v="4553"/>
    <x v="4419"/>
    <n v="698"/>
    <n v="2856"/>
    <n v="4"/>
    <n v="4569.6000000000004"/>
    <n v="9"/>
    <n v="11424"/>
    <d v="2024-12-03T00:00:00"/>
    <n v="764"/>
    <x v="1"/>
    <n v="1142.4000000000001"/>
  </r>
  <r>
    <x v="3"/>
    <s v="Kolkata"/>
    <s v="Kids"/>
    <x v="3"/>
    <n v="18"/>
    <n v="403391"/>
    <x v="1"/>
    <d v="2022-11-01T00:00:00"/>
    <x v="7"/>
    <x v="4409"/>
    <s v="M5"/>
    <n v="10"/>
    <n v="7"/>
    <x v="2"/>
    <x v="2"/>
    <s v="Alarm"/>
    <n v="46213"/>
    <x v="86"/>
    <x v="8"/>
    <x v="4554"/>
    <x v="4420"/>
    <n v="491"/>
    <n v="546"/>
    <n v="4"/>
    <n v="873.6"/>
    <n v="9"/>
    <n v="2184"/>
    <d v="2024-12-03T00:00:00"/>
    <n v="763"/>
    <x v="1"/>
    <n v="218.4"/>
  </r>
  <r>
    <x v="6"/>
    <s v="Lucknow"/>
    <s v="Women"/>
    <x v="2"/>
    <n v="34"/>
    <n v="406715"/>
    <x v="1"/>
    <d v="2022-11-01T00:00:00"/>
    <x v="3"/>
    <x v="4410"/>
    <s v="M59"/>
    <n v="10"/>
    <n v="7"/>
    <x v="9"/>
    <x v="1"/>
    <s v="Alarm"/>
    <n v="91696"/>
    <x v="305"/>
    <x v="11"/>
    <x v="4555"/>
    <x v="3810"/>
    <n v="926"/>
    <n v="621"/>
    <n v="8"/>
    <n v="1987.2"/>
    <n v="9"/>
    <n v="4968"/>
    <d v="2024-12-03T00:00:00"/>
    <n v="763"/>
    <x v="1"/>
    <n v="248.4"/>
  </r>
  <r>
    <x v="5"/>
    <s v="Ahmedabad"/>
    <s v="Kids"/>
    <x v="1"/>
    <n v="2"/>
    <n v="402036"/>
    <x v="1"/>
    <d v="2022-11-01T00:00:00"/>
    <x v="6"/>
    <x v="4411"/>
    <s v="M93"/>
    <n v="10"/>
    <n v="9"/>
    <x v="16"/>
    <x v="1"/>
    <s v="None"/>
    <n v="92436"/>
    <x v="183"/>
    <x v="5"/>
    <x v="4556"/>
    <x v="4421"/>
    <n v="230"/>
    <n v="2163"/>
    <n v="7"/>
    <n v="6056.4"/>
    <n v="11"/>
    <n v="15141"/>
    <d v="2024-12-03T00:00:00"/>
    <n v="763"/>
    <x v="1"/>
    <n v="865.19999999999993"/>
  </r>
  <r>
    <x v="9"/>
    <s v="Solapur"/>
    <s v="Women"/>
    <x v="11"/>
    <n v="84"/>
    <n v="434604"/>
    <x v="2"/>
    <d v="2022-11-01T00:00:00"/>
    <x v="4"/>
    <x v="4412"/>
    <s v="M100"/>
    <n v="10"/>
    <n v="9"/>
    <x v="17"/>
    <x v="2"/>
    <s v="CCTV"/>
    <n v="14245"/>
    <x v="43"/>
    <x v="1"/>
    <x v="4557"/>
    <x v="4422"/>
    <n v="690"/>
    <n v="1943"/>
    <n v="2"/>
    <n v="1554.4"/>
    <n v="11"/>
    <n v="3886"/>
    <d v="2024-12-03T00:00:00"/>
    <n v="763"/>
    <x v="1"/>
    <n v="777.2"/>
  </r>
  <r>
    <x v="3"/>
    <s v="Nagpur"/>
    <s v="Men"/>
    <x v="3"/>
    <n v="30"/>
    <n v="401624"/>
    <x v="1"/>
    <d v="2022-11-01T00:00:00"/>
    <x v="3"/>
    <x v="4413"/>
    <s v="M35"/>
    <n v="9"/>
    <n v="8"/>
    <x v="11"/>
    <x v="1"/>
    <s v="CCTV, Alarm"/>
    <n v="42950"/>
    <x v="212"/>
    <x v="8"/>
    <x v="4558"/>
    <x v="4423"/>
    <n v="251"/>
    <n v="781"/>
    <n v="5"/>
    <n v="1562"/>
    <n v="11"/>
    <n v="3905"/>
    <d v="2024-12-03T00:00:00"/>
    <n v="763"/>
    <x v="1"/>
    <n v="312.39999999999998"/>
  </r>
  <r>
    <x v="5"/>
    <s v="Bhopal"/>
    <s v="Kids"/>
    <x v="3"/>
    <n v="24"/>
    <n v="435341"/>
    <x v="2"/>
    <d v="2022-11-02T00:00:00"/>
    <x v="7"/>
    <x v="4414"/>
    <s v="M66"/>
    <n v="9"/>
    <n v="8"/>
    <x v="12"/>
    <x v="1"/>
    <s v="CCTV, Alarm"/>
    <n v="75205"/>
    <x v="290"/>
    <x v="11"/>
    <x v="4559"/>
    <x v="3717"/>
    <n v="615"/>
    <n v="1121"/>
    <n v="6"/>
    <n v="2690.4"/>
    <n v="11"/>
    <n v="6726"/>
    <d v="2024-12-03T00:00:00"/>
    <n v="762"/>
    <x v="1"/>
    <n v="448.40000000000003"/>
  </r>
  <r>
    <x v="8"/>
    <s v="Bhopal"/>
    <s v="Men"/>
    <x v="6"/>
    <n v="98"/>
    <n v="439137"/>
    <x v="1"/>
    <d v="2022-11-02T00:00:00"/>
    <x v="2"/>
    <x v="4415"/>
    <s v="M58"/>
    <n v="10"/>
    <n v="9"/>
    <x v="13"/>
    <x v="1"/>
    <s v="CCTV, Alarm"/>
    <n v="37519"/>
    <x v="234"/>
    <x v="9"/>
    <x v="4560"/>
    <x v="4424"/>
    <n v="617"/>
    <n v="1703"/>
    <n v="4"/>
    <n v="2724.8"/>
    <n v="11"/>
    <n v="6812"/>
    <d v="2024-12-03T00:00:00"/>
    <n v="762"/>
    <x v="1"/>
    <n v="681.2"/>
  </r>
  <r>
    <x v="7"/>
    <s v="Pune"/>
    <s v="Kids"/>
    <x v="5"/>
    <n v="68"/>
    <n v="422547"/>
    <x v="2"/>
    <d v="2022-11-02T00:00:00"/>
    <x v="6"/>
    <x v="4416"/>
    <s v="M19"/>
    <n v="9"/>
    <n v="8"/>
    <x v="4"/>
    <x v="1"/>
    <s v="Alarm"/>
    <n v="43140"/>
    <x v="140"/>
    <x v="9"/>
    <x v="4561"/>
    <x v="4425"/>
    <n v="425"/>
    <n v="2999"/>
    <n v="3"/>
    <n v="3598.8"/>
    <n v="11"/>
    <n v="8997"/>
    <d v="2024-12-03T00:00:00"/>
    <n v="762"/>
    <x v="1"/>
    <n v="1199.6000000000001"/>
  </r>
  <r>
    <x v="3"/>
    <s v="Mumbai"/>
    <s v="Women"/>
    <x v="3"/>
    <n v="22"/>
    <n v="415802"/>
    <x v="1"/>
    <d v="2022-11-02T00:00:00"/>
    <x v="3"/>
    <x v="4417"/>
    <s v="M32"/>
    <n v="10"/>
    <n v="9"/>
    <x v="3"/>
    <x v="2"/>
    <s v="CCTV"/>
    <n v="93920"/>
    <x v="111"/>
    <x v="4"/>
    <x v="4562"/>
    <x v="316"/>
    <n v="893"/>
    <n v="699"/>
    <n v="3"/>
    <n v="838.8"/>
    <n v="11"/>
    <n v="2097"/>
    <d v="2024-12-03T00:00:00"/>
    <n v="762"/>
    <x v="1"/>
    <n v="279.59999999999997"/>
  </r>
  <r>
    <x v="5"/>
    <s v="Madurai"/>
    <s v="Men"/>
    <x v="6"/>
    <n v="46"/>
    <n v="410876"/>
    <x v="1"/>
    <d v="2022-11-03T00:00:00"/>
    <x v="6"/>
    <x v="4418"/>
    <s v="M9"/>
    <n v="11"/>
    <n v="8"/>
    <x v="8"/>
    <x v="2"/>
    <s v="None"/>
    <n v="43959"/>
    <x v="283"/>
    <x v="6"/>
    <x v="4563"/>
    <x v="222"/>
    <n v="358"/>
    <n v="2244"/>
    <n v="2"/>
    <n v="1795.2"/>
    <n v="9"/>
    <n v="4488"/>
    <d v="2024-12-03T00:00:00"/>
    <n v="761"/>
    <x v="1"/>
    <n v="897.6"/>
  </r>
  <r>
    <x v="4"/>
    <s v="Jaipur"/>
    <s v="Men"/>
    <x v="11"/>
    <n v="23"/>
    <n v="402909"/>
    <x v="2"/>
    <d v="2022-11-04T00:00:00"/>
    <x v="5"/>
    <x v="4419"/>
    <s v="M39"/>
    <n v="10"/>
    <n v="9"/>
    <x v="16"/>
    <x v="1"/>
    <s v="Alarm"/>
    <n v="74742"/>
    <x v="155"/>
    <x v="1"/>
    <x v="4564"/>
    <x v="4426"/>
    <n v="423"/>
    <n v="1200"/>
    <n v="7"/>
    <n v="3360"/>
    <n v="11"/>
    <n v="8400"/>
    <d v="2024-12-03T00:00:00"/>
    <n v="760"/>
    <x v="1"/>
    <n v="480"/>
  </r>
  <r>
    <x v="9"/>
    <s v="Hyderabad"/>
    <s v="Kids"/>
    <x v="9"/>
    <n v="64"/>
    <n v="402254"/>
    <x v="2"/>
    <d v="2022-11-04T00:00:00"/>
    <x v="1"/>
    <x v="1207"/>
    <s v="M29"/>
    <n v="9"/>
    <n v="8"/>
    <x v="17"/>
    <x v="2"/>
    <s v="Alarm"/>
    <n v="52060"/>
    <x v="223"/>
    <x v="6"/>
    <x v="4565"/>
    <x v="4427"/>
    <n v="213"/>
    <n v="2622"/>
    <n v="4"/>
    <n v="4195.2"/>
    <n v="11"/>
    <n v="10488"/>
    <d v="2024-12-03T00:00:00"/>
    <n v="760"/>
    <x v="1"/>
    <n v="1048.8"/>
  </r>
  <r>
    <x v="9"/>
    <s v="Indore"/>
    <s v="Women"/>
    <x v="10"/>
    <n v="72"/>
    <n v="439172"/>
    <x v="1"/>
    <d v="2022-11-04T00:00:00"/>
    <x v="2"/>
    <x v="4420"/>
    <s v="M36"/>
    <n v="11"/>
    <n v="8"/>
    <x v="15"/>
    <x v="1"/>
    <s v="Alarm"/>
    <n v="77591"/>
    <x v="60"/>
    <x v="2"/>
    <x v="4566"/>
    <x v="4428"/>
    <n v="472"/>
    <n v="1709"/>
    <n v="5"/>
    <n v="3418"/>
    <n v="9"/>
    <n v="8545"/>
    <d v="2024-12-03T00:00:00"/>
    <n v="760"/>
    <x v="1"/>
    <n v="683.6"/>
  </r>
  <r>
    <x v="9"/>
    <s v="Madurai"/>
    <s v="Kids"/>
    <x v="6"/>
    <n v="84"/>
    <n v="416865"/>
    <x v="2"/>
    <d v="2022-11-04T00:00:00"/>
    <x v="6"/>
    <x v="4421"/>
    <s v="M27"/>
    <n v="9"/>
    <n v="8"/>
    <x v="1"/>
    <x v="2"/>
    <s v="Alarm"/>
    <n v="97312"/>
    <x v="120"/>
    <x v="1"/>
    <x v="4567"/>
    <x v="4429"/>
    <n v="721"/>
    <n v="634"/>
    <n v="1"/>
    <n v="253.6"/>
    <n v="11"/>
    <n v="634"/>
    <d v="2024-12-03T00:00:00"/>
    <n v="760"/>
    <x v="1"/>
    <n v="253.6"/>
  </r>
  <r>
    <x v="2"/>
    <s v="Rajkot"/>
    <s v="Women"/>
    <x v="2"/>
    <n v="51"/>
    <n v="435356"/>
    <x v="1"/>
    <d v="2022-11-04T00:00:00"/>
    <x v="6"/>
    <x v="4422"/>
    <s v="M91"/>
    <n v="10"/>
    <n v="7"/>
    <x v="6"/>
    <x v="1"/>
    <s v="Alarm"/>
    <n v="79152"/>
    <x v="290"/>
    <x v="11"/>
    <x v="4568"/>
    <x v="4430"/>
    <n v="476"/>
    <n v="748"/>
    <n v="2"/>
    <n v="598.4"/>
    <n v="9"/>
    <n v="1496"/>
    <d v="2024-12-03T00:00:00"/>
    <n v="760"/>
    <x v="1"/>
    <n v="299.2"/>
  </r>
  <r>
    <x v="2"/>
    <s v="Kolhapur"/>
    <s v="Women"/>
    <x v="4"/>
    <n v="97"/>
    <n v="419869"/>
    <x v="2"/>
    <d v="2022-11-04T00:00:00"/>
    <x v="5"/>
    <x v="4423"/>
    <s v="M76"/>
    <n v="11"/>
    <n v="8"/>
    <x v="18"/>
    <x v="1"/>
    <s v="CCTV"/>
    <n v="69476"/>
    <x v="220"/>
    <x v="9"/>
    <x v="4569"/>
    <x v="4431"/>
    <n v="322"/>
    <n v="1791"/>
    <n v="6"/>
    <n v="4298.3999999999996"/>
    <n v="9"/>
    <n v="10746"/>
    <d v="2024-12-03T00:00:00"/>
    <n v="760"/>
    <x v="1"/>
    <n v="716.4"/>
  </r>
  <r>
    <x v="5"/>
    <s v="Varanasi"/>
    <s v="Women"/>
    <x v="1"/>
    <n v="96"/>
    <n v="435610"/>
    <x v="1"/>
    <d v="2022-11-05T00:00:00"/>
    <x v="4"/>
    <x v="4424"/>
    <s v="M16"/>
    <n v="10"/>
    <n v="9"/>
    <x v="3"/>
    <x v="1"/>
    <s v="CCTV, Alarm"/>
    <n v="33813"/>
    <x v="236"/>
    <x v="1"/>
    <x v="4570"/>
    <x v="4432"/>
    <n v="832"/>
    <n v="2759"/>
    <n v="4"/>
    <n v="4414.3999999999996"/>
    <n v="11"/>
    <n v="11036"/>
    <d v="2024-12-03T00:00:00"/>
    <n v="759"/>
    <x v="1"/>
    <n v="1103.5999999999999"/>
  </r>
  <r>
    <x v="5"/>
    <s v="Madurai"/>
    <s v="Women"/>
    <x v="7"/>
    <n v="5"/>
    <n v="427486"/>
    <x v="1"/>
    <d v="2022-11-05T00:00:00"/>
    <x v="4"/>
    <x v="4425"/>
    <s v="M2"/>
    <n v="11"/>
    <n v="8"/>
    <x v="9"/>
    <x v="1"/>
    <s v="CCTV, Alarm"/>
    <n v="56947"/>
    <x v="11"/>
    <x v="8"/>
    <x v="4571"/>
    <x v="4433"/>
    <n v="218"/>
    <n v="1921"/>
    <n v="8"/>
    <n v="6147.2"/>
    <n v="9"/>
    <n v="15368"/>
    <d v="2024-12-03T00:00:00"/>
    <n v="759"/>
    <x v="1"/>
    <n v="768.4"/>
  </r>
  <r>
    <x v="4"/>
    <s v="Faridabad"/>
    <s v="Men"/>
    <x v="9"/>
    <n v="99"/>
    <n v="403634"/>
    <x v="1"/>
    <d v="2022-11-05T00:00:00"/>
    <x v="1"/>
    <x v="4426"/>
    <s v="M100"/>
    <n v="10"/>
    <n v="7"/>
    <x v="9"/>
    <x v="1"/>
    <s v="CCTV, Alarm"/>
    <n v="93838"/>
    <x v="65"/>
    <x v="4"/>
    <x v="4572"/>
    <x v="4434"/>
    <n v="370"/>
    <n v="1071"/>
    <n v="7"/>
    <n v="2998.8"/>
    <n v="9"/>
    <n v="7497"/>
    <d v="2024-12-03T00:00:00"/>
    <n v="759"/>
    <x v="1"/>
    <n v="428.40000000000003"/>
  </r>
  <r>
    <x v="8"/>
    <s v="Visakhapatnam"/>
    <s v="Kids"/>
    <x v="3"/>
    <n v="83"/>
    <n v="427109"/>
    <x v="1"/>
    <d v="2022-11-06T00:00:00"/>
    <x v="2"/>
    <x v="4427"/>
    <s v="M73"/>
    <n v="10"/>
    <n v="9"/>
    <x v="3"/>
    <x v="2"/>
    <s v="CCTV"/>
    <n v="89266"/>
    <x v="104"/>
    <x v="6"/>
    <x v="4573"/>
    <x v="4435"/>
    <n v="227"/>
    <n v="2911"/>
    <n v="3"/>
    <n v="3493.2"/>
    <n v="11"/>
    <n v="8733"/>
    <d v="2024-12-03T00:00:00"/>
    <n v="758"/>
    <x v="1"/>
    <n v="1164.3999999999999"/>
  </r>
  <r>
    <x v="7"/>
    <s v="Jalna"/>
    <s v="Kids"/>
    <x v="4"/>
    <n v="94"/>
    <n v="431391"/>
    <x v="1"/>
    <d v="2022-11-06T00:00:00"/>
    <x v="2"/>
    <x v="4428"/>
    <s v="M57"/>
    <n v="11"/>
    <n v="8"/>
    <x v="12"/>
    <x v="2"/>
    <s v="CCTV, Alarm"/>
    <n v="70442"/>
    <x v="39"/>
    <x v="10"/>
    <x v="4574"/>
    <x v="4436"/>
    <n v="696"/>
    <n v="2173"/>
    <n v="7"/>
    <n v="6084.4"/>
    <n v="9"/>
    <n v="15211"/>
    <d v="2024-12-03T00:00:00"/>
    <n v="758"/>
    <x v="1"/>
    <n v="869.19999999999993"/>
  </r>
  <r>
    <x v="8"/>
    <s v="Madurai"/>
    <s v="Kids"/>
    <x v="7"/>
    <n v="58"/>
    <n v="402819"/>
    <x v="2"/>
    <d v="2022-11-06T00:00:00"/>
    <x v="3"/>
    <x v="4429"/>
    <s v="M63"/>
    <n v="11"/>
    <n v="8"/>
    <x v="11"/>
    <x v="1"/>
    <s v="Alarm"/>
    <n v="65746"/>
    <x v="132"/>
    <x v="5"/>
    <x v="4575"/>
    <x v="4437"/>
    <n v="503"/>
    <n v="1961"/>
    <n v="4"/>
    <n v="3137.6"/>
    <n v="9"/>
    <n v="7844"/>
    <d v="2024-12-03T00:00:00"/>
    <n v="758"/>
    <x v="1"/>
    <n v="784.4"/>
  </r>
  <r>
    <x v="3"/>
    <s v="Hyderabad"/>
    <s v="Men"/>
    <x v="1"/>
    <n v="44"/>
    <n v="427177"/>
    <x v="2"/>
    <d v="2022-11-06T00:00:00"/>
    <x v="3"/>
    <x v="4430"/>
    <s v="M73"/>
    <n v="11"/>
    <n v="8"/>
    <x v="16"/>
    <x v="1"/>
    <s v="None"/>
    <n v="41966"/>
    <x v="218"/>
    <x v="3"/>
    <x v="4576"/>
    <x v="4438"/>
    <n v="725"/>
    <n v="1530"/>
    <n v="7"/>
    <n v="4284"/>
    <n v="9"/>
    <n v="10710"/>
    <d v="2024-12-03T00:00:00"/>
    <n v="758"/>
    <x v="1"/>
    <n v="612"/>
  </r>
  <r>
    <x v="4"/>
    <s v="Chennai"/>
    <s v="Men"/>
    <x v="10"/>
    <n v="55"/>
    <n v="434343"/>
    <x v="1"/>
    <d v="2022-11-07T00:00:00"/>
    <x v="5"/>
    <x v="4431"/>
    <s v="M63"/>
    <n v="9"/>
    <n v="8"/>
    <x v="8"/>
    <x v="1"/>
    <s v="None"/>
    <n v="73239"/>
    <x v="1"/>
    <x v="1"/>
    <x v="4577"/>
    <x v="4439"/>
    <n v="556"/>
    <n v="1585"/>
    <n v="5"/>
    <n v="3170"/>
    <n v="11"/>
    <n v="7925"/>
    <d v="2024-12-03T00:00:00"/>
    <n v="757"/>
    <x v="1"/>
    <n v="634"/>
  </r>
  <r>
    <x v="7"/>
    <s v="Rajkot"/>
    <s v="Women"/>
    <x v="3"/>
    <n v="99"/>
    <n v="427407"/>
    <x v="1"/>
    <d v="2022-11-07T00:00:00"/>
    <x v="1"/>
    <x v="4432"/>
    <s v="M50"/>
    <n v="10"/>
    <n v="9"/>
    <x v="12"/>
    <x v="2"/>
    <s v="CCTV, Alarm"/>
    <n v="77334"/>
    <x v="121"/>
    <x v="1"/>
    <x v="4578"/>
    <x v="4440"/>
    <n v="488"/>
    <n v="1536"/>
    <n v="7"/>
    <n v="4300.8"/>
    <n v="11"/>
    <n v="10752"/>
    <d v="2024-12-03T00:00:00"/>
    <n v="757"/>
    <x v="1"/>
    <n v="614.4"/>
  </r>
  <r>
    <x v="4"/>
    <s v="Coimbatore"/>
    <s v="Women"/>
    <x v="11"/>
    <n v="50"/>
    <n v="427165"/>
    <x v="2"/>
    <d v="2022-11-08T00:00:00"/>
    <x v="6"/>
    <x v="4433"/>
    <s v="M89"/>
    <n v="10"/>
    <n v="9"/>
    <x v="2"/>
    <x v="2"/>
    <s v="CCTV"/>
    <n v="74243"/>
    <x v="197"/>
    <x v="10"/>
    <x v="4579"/>
    <x v="4441"/>
    <n v="620"/>
    <n v="2305"/>
    <n v="8"/>
    <n v="7376"/>
    <n v="11"/>
    <n v="18440"/>
    <d v="2024-12-03T00:00:00"/>
    <n v="756"/>
    <x v="1"/>
    <n v="922"/>
  </r>
  <r>
    <x v="7"/>
    <s v="Aurangabad"/>
    <s v="Men"/>
    <x v="11"/>
    <n v="42"/>
    <n v="407334"/>
    <x v="1"/>
    <d v="2022-11-08T00:00:00"/>
    <x v="2"/>
    <x v="4434"/>
    <s v="M83"/>
    <n v="10"/>
    <n v="9"/>
    <x v="9"/>
    <x v="2"/>
    <s v="CCTV"/>
    <n v="93674"/>
    <x v="236"/>
    <x v="1"/>
    <x v="4580"/>
    <x v="4442"/>
    <n v="762"/>
    <n v="1357"/>
    <n v="2"/>
    <n v="1085.5999999999999"/>
    <n v="11"/>
    <n v="2714"/>
    <d v="2024-12-03T00:00:00"/>
    <n v="756"/>
    <x v="1"/>
    <n v="542.79999999999995"/>
  </r>
  <r>
    <x v="7"/>
    <s v="Kanpur"/>
    <s v="Men"/>
    <x v="10"/>
    <n v="12"/>
    <n v="436591"/>
    <x v="1"/>
    <d v="2022-11-08T00:00:00"/>
    <x v="6"/>
    <x v="4435"/>
    <s v="M41"/>
    <n v="10"/>
    <n v="7"/>
    <x v="9"/>
    <x v="1"/>
    <s v="Alarm"/>
    <n v="12851"/>
    <x v="193"/>
    <x v="4"/>
    <x v="4581"/>
    <x v="4443"/>
    <n v="256"/>
    <n v="1564"/>
    <n v="6"/>
    <n v="3753.6"/>
    <n v="9"/>
    <n v="9384"/>
    <d v="2024-12-03T00:00:00"/>
    <n v="756"/>
    <x v="1"/>
    <n v="625.6"/>
  </r>
  <r>
    <x v="7"/>
    <s v="Faridabad"/>
    <s v="Women"/>
    <x v="8"/>
    <n v="50"/>
    <n v="435521"/>
    <x v="1"/>
    <d v="2022-11-08T00:00:00"/>
    <x v="4"/>
    <x v="4436"/>
    <s v="M43"/>
    <n v="10"/>
    <n v="9"/>
    <x v="7"/>
    <x v="2"/>
    <s v="CCTV, Alarm"/>
    <n v="43986"/>
    <x v="34"/>
    <x v="9"/>
    <x v="4582"/>
    <x v="4444"/>
    <n v="419"/>
    <n v="1502"/>
    <n v="1"/>
    <n v="600.79999999999995"/>
    <n v="11"/>
    <n v="1502"/>
    <d v="2024-12-03T00:00:00"/>
    <n v="756"/>
    <x v="1"/>
    <n v="600.79999999999995"/>
  </r>
  <r>
    <x v="2"/>
    <s v="Guwahati"/>
    <s v="Women"/>
    <x v="9"/>
    <n v="35"/>
    <n v="420419"/>
    <x v="2"/>
    <d v="2022-11-08T00:00:00"/>
    <x v="2"/>
    <x v="4437"/>
    <s v="M76"/>
    <n v="9"/>
    <n v="8"/>
    <x v="16"/>
    <x v="1"/>
    <s v="None"/>
    <n v="17349"/>
    <x v="288"/>
    <x v="11"/>
    <x v="4583"/>
    <x v="4445"/>
    <n v="305"/>
    <n v="2714"/>
    <n v="5"/>
    <n v="5428"/>
    <n v="11"/>
    <n v="13570"/>
    <d v="2024-12-03T00:00:00"/>
    <n v="756"/>
    <x v="1"/>
    <n v="1085.5999999999999"/>
  </r>
  <r>
    <x v="8"/>
    <s v="Pune"/>
    <s v="Kids"/>
    <x v="6"/>
    <n v="93"/>
    <n v="435768"/>
    <x v="2"/>
    <d v="2022-11-09T00:00:00"/>
    <x v="4"/>
    <x v="4438"/>
    <s v="M56"/>
    <n v="10"/>
    <n v="7"/>
    <x v="8"/>
    <x v="1"/>
    <s v="CCTV, Alarm"/>
    <n v="82743"/>
    <x v="142"/>
    <x v="1"/>
    <x v="4584"/>
    <x v="4446"/>
    <n v="836"/>
    <n v="654"/>
    <n v="1"/>
    <n v="261.60000000000002"/>
    <n v="9"/>
    <n v="654"/>
    <d v="2024-12-03T00:00:00"/>
    <n v="755"/>
    <x v="1"/>
    <n v="261.60000000000002"/>
  </r>
  <r>
    <x v="2"/>
    <s v="Chandigarh"/>
    <s v="Men"/>
    <x v="6"/>
    <n v="13"/>
    <n v="426658"/>
    <x v="2"/>
    <d v="2022-11-09T00:00:00"/>
    <x v="5"/>
    <x v="4439"/>
    <s v="M75"/>
    <n v="10"/>
    <n v="7"/>
    <x v="11"/>
    <x v="1"/>
    <s v="None"/>
    <n v="98334"/>
    <x v="243"/>
    <x v="12"/>
    <x v="4585"/>
    <x v="2210"/>
    <n v="884"/>
    <n v="1456"/>
    <n v="2"/>
    <n v="1164.8"/>
    <n v="9"/>
    <n v="2912"/>
    <d v="2024-12-03T00:00:00"/>
    <n v="755"/>
    <x v="1"/>
    <n v="582.4"/>
  </r>
  <r>
    <x v="6"/>
    <s v="Kanpur"/>
    <s v="Men"/>
    <x v="5"/>
    <n v="99"/>
    <n v="400801"/>
    <x v="2"/>
    <d v="2022-11-09T00:00:00"/>
    <x v="1"/>
    <x v="4440"/>
    <s v="M14"/>
    <n v="9"/>
    <n v="8"/>
    <x v="7"/>
    <x v="2"/>
    <s v="None"/>
    <n v="85723"/>
    <x v="73"/>
    <x v="10"/>
    <x v="4586"/>
    <x v="4447"/>
    <n v="762"/>
    <n v="2390"/>
    <n v="5"/>
    <n v="4780"/>
    <n v="11"/>
    <n v="11950"/>
    <d v="2024-12-03T00:00:00"/>
    <n v="755"/>
    <x v="1"/>
    <n v="956"/>
  </r>
  <r>
    <x v="7"/>
    <s v="Jaipur"/>
    <s v="Women"/>
    <x v="11"/>
    <n v="76"/>
    <n v="407092"/>
    <x v="2"/>
    <d v="2022-11-10T00:00:00"/>
    <x v="3"/>
    <x v="4441"/>
    <s v="M36"/>
    <n v="10"/>
    <n v="7"/>
    <x v="18"/>
    <x v="2"/>
    <s v="CCTV"/>
    <n v="51390"/>
    <x v="174"/>
    <x v="3"/>
    <x v="4587"/>
    <x v="257"/>
    <n v="484"/>
    <n v="965"/>
    <n v="6"/>
    <n v="2316"/>
    <n v="9"/>
    <n v="5790"/>
    <d v="2024-12-03T00:00:00"/>
    <n v="754"/>
    <x v="1"/>
    <n v="386"/>
  </r>
  <r>
    <x v="5"/>
    <s v="Thane"/>
    <s v="Kids"/>
    <x v="8"/>
    <n v="55"/>
    <n v="434444"/>
    <x v="2"/>
    <d v="2022-11-10T00:00:00"/>
    <x v="2"/>
    <x v="4442"/>
    <s v="M69"/>
    <n v="10"/>
    <n v="9"/>
    <x v="14"/>
    <x v="1"/>
    <s v="Alarm"/>
    <n v="24868"/>
    <x v="228"/>
    <x v="11"/>
    <x v="4588"/>
    <x v="4448"/>
    <n v="638"/>
    <n v="2636"/>
    <n v="1"/>
    <n v="1054.4000000000001"/>
    <n v="11"/>
    <n v="2636"/>
    <d v="2024-12-03T00:00:00"/>
    <n v="754"/>
    <x v="1"/>
    <n v="1054.4000000000001"/>
  </r>
  <r>
    <x v="9"/>
    <s v="Pune"/>
    <s v="Men"/>
    <x v="1"/>
    <n v="49"/>
    <n v="427667"/>
    <x v="1"/>
    <d v="2022-11-10T00:00:00"/>
    <x v="2"/>
    <x v="4443"/>
    <s v="M53"/>
    <n v="10"/>
    <n v="7"/>
    <x v="5"/>
    <x v="1"/>
    <s v="CCTV, Alarm"/>
    <n v="32805"/>
    <x v="127"/>
    <x v="5"/>
    <x v="4589"/>
    <x v="4449"/>
    <n v="633"/>
    <n v="1270"/>
    <n v="5"/>
    <n v="2540"/>
    <n v="9"/>
    <n v="6350"/>
    <d v="2024-12-03T00:00:00"/>
    <n v="754"/>
    <x v="1"/>
    <n v="508"/>
  </r>
  <r>
    <x v="9"/>
    <s v="Ahmedabad"/>
    <s v="Women"/>
    <x v="5"/>
    <n v="6"/>
    <n v="429949"/>
    <x v="1"/>
    <d v="2022-11-10T00:00:00"/>
    <x v="1"/>
    <x v="4444"/>
    <s v="M48"/>
    <n v="9"/>
    <n v="8"/>
    <x v="1"/>
    <x v="2"/>
    <s v="CCTV, Alarm"/>
    <n v="24403"/>
    <x v="166"/>
    <x v="9"/>
    <x v="4590"/>
    <x v="4450"/>
    <n v="829"/>
    <n v="1705"/>
    <n v="7"/>
    <n v="4774"/>
    <n v="11"/>
    <n v="11935"/>
    <d v="2024-12-03T00:00:00"/>
    <n v="754"/>
    <x v="1"/>
    <n v="682"/>
  </r>
  <r>
    <x v="4"/>
    <s v="Ranchi"/>
    <s v="Kids"/>
    <x v="3"/>
    <n v="66"/>
    <n v="429898"/>
    <x v="1"/>
    <d v="2022-11-10T00:00:00"/>
    <x v="3"/>
    <x v="4445"/>
    <s v="M20"/>
    <n v="10"/>
    <n v="7"/>
    <x v="14"/>
    <x v="2"/>
    <s v="None"/>
    <n v="38687"/>
    <x v="288"/>
    <x v="11"/>
    <x v="4591"/>
    <x v="4451"/>
    <n v="315"/>
    <n v="881"/>
    <n v="1"/>
    <n v="352.4"/>
    <n v="9"/>
    <n v="881"/>
    <d v="2024-12-03T00:00:00"/>
    <n v="754"/>
    <x v="1"/>
    <n v="352.4"/>
  </r>
  <r>
    <x v="9"/>
    <s v="Ahmedabad"/>
    <s v="Kids"/>
    <x v="2"/>
    <n v="89"/>
    <n v="439985"/>
    <x v="1"/>
    <d v="2022-11-10T00:00:00"/>
    <x v="4"/>
    <x v="4446"/>
    <s v="M6"/>
    <n v="10"/>
    <n v="7"/>
    <x v="13"/>
    <x v="1"/>
    <s v="None"/>
    <n v="69136"/>
    <x v="331"/>
    <x v="11"/>
    <x v="4592"/>
    <x v="4452"/>
    <n v="225"/>
    <n v="2271"/>
    <n v="1"/>
    <n v="908.4"/>
    <n v="9"/>
    <n v="2271"/>
    <d v="2024-12-03T00:00:00"/>
    <n v="754"/>
    <x v="1"/>
    <n v="908.4"/>
  </r>
  <r>
    <x v="2"/>
    <s v="Pune"/>
    <s v="Kids"/>
    <x v="3"/>
    <n v="12"/>
    <n v="427710"/>
    <x v="2"/>
    <d v="2022-11-11T00:00:00"/>
    <x v="5"/>
    <x v="1399"/>
    <s v="M8"/>
    <n v="11"/>
    <n v="8"/>
    <x v="7"/>
    <x v="2"/>
    <s v="CCTV"/>
    <n v="62136"/>
    <x v="202"/>
    <x v="6"/>
    <x v="4593"/>
    <x v="4453"/>
    <n v="251"/>
    <n v="1136"/>
    <n v="2"/>
    <n v="908.8"/>
    <n v="9"/>
    <n v="2272"/>
    <d v="2024-12-03T00:00:00"/>
    <n v="753"/>
    <x v="1"/>
    <n v="454.4"/>
  </r>
  <r>
    <x v="3"/>
    <s v="New Delhi"/>
    <s v="Men"/>
    <x v="3"/>
    <n v="84"/>
    <n v="401337"/>
    <x v="2"/>
    <d v="2022-11-11T00:00:00"/>
    <x v="3"/>
    <x v="4447"/>
    <s v="M22"/>
    <n v="10"/>
    <n v="9"/>
    <x v="17"/>
    <x v="1"/>
    <s v="CCTV"/>
    <n v="86026"/>
    <x v="337"/>
    <x v="4"/>
    <x v="4594"/>
    <x v="4454"/>
    <n v="229"/>
    <n v="1012"/>
    <n v="6"/>
    <n v="2428.8000000000002"/>
    <n v="11"/>
    <n v="6072"/>
    <d v="2024-12-03T00:00:00"/>
    <n v="753"/>
    <x v="1"/>
    <n v="404.8"/>
  </r>
  <r>
    <x v="4"/>
    <s v="Solapur"/>
    <s v="Kids"/>
    <x v="8"/>
    <n v="1"/>
    <n v="402800"/>
    <x v="1"/>
    <d v="2022-11-11T00:00:00"/>
    <x v="4"/>
    <x v="4448"/>
    <s v="M95"/>
    <n v="10"/>
    <n v="9"/>
    <x v="11"/>
    <x v="1"/>
    <s v="None"/>
    <n v="45823"/>
    <x v="327"/>
    <x v="6"/>
    <x v="4595"/>
    <x v="4455"/>
    <n v="681"/>
    <n v="1952"/>
    <n v="1"/>
    <n v="780.8"/>
    <n v="11"/>
    <n v="1952"/>
    <d v="2024-12-03T00:00:00"/>
    <n v="753"/>
    <x v="1"/>
    <n v="780.8"/>
  </r>
  <r>
    <x v="7"/>
    <s v="Jammu"/>
    <s v="Women"/>
    <x v="4"/>
    <n v="88"/>
    <n v="421886"/>
    <x v="1"/>
    <d v="2022-11-11T00:00:00"/>
    <x v="3"/>
    <x v="4449"/>
    <s v="M41"/>
    <n v="10"/>
    <n v="7"/>
    <x v="3"/>
    <x v="2"/>
    <s v="Alarm"/>
    <n v="27315"/>
    <x v="335"/>
    <x v="6"/>
    <x v="4596"/>
    <x v="4456"/>
    <n v="250"/>
    <n v="2939"/>
    <n v="1"/>
    <n v="1175.5999999999999"/>
    <n v="9"/>
    <n v="2939"/>
    <d v="2024-12-03T00:00:00"/>
    <n v="753"/>
    <x v="1"/>
    <n v="1175.5999999999999"/>
  </r>
  <r>
    <x v="6"/>
    <s v="Bengaluru"/>
    <s v="Men"/>
    <x v="9"/>
    <n v="12"/>
    <n v="407699"/>
    <x v="1"/>
    <d v="2022-11-11T00:00:00"/>
    <x v="3"/>
    <x v="4450"/>
    <s v="M50"/>
    <n v="9"/>
    <n v="8"/>
    <x v="10"/>
    <x v="2"/>
    <s v="CCTV, Alarm"/>
    <n v="32554"/>
    <x v="114"/>
    <x v="2"/>
    <x v="4597"/>
    <x v="4457"/>
    <n v="425"/>
    <n v="1403"/>
    <n v="2"/>
    <n v="1122.4000000000001"/>
    <n v="11"/>
    <n v="2806"/>
    <d v="2024-12-03T00:00:00"/>
    <n v="753"/>
    <x v="1"/>
    <n v="561.20000000000005"/>
  </r>
  <r>
    <x v="3"/>
    <s v="Kolhapur"/>
    <s v="Kids"/>
    <x v="4"/>
    <n v="69"/>
    <n v="431293"/>
    <x v="1"/>
    <d v="2022-11-12T00:00:00"/>
    <x v="3"/>
    <x v="4451"/>
    <s v="M95"/>
    <n v="10"/>
    <n v="9"/>
    <x v="13"/>
    <x v="2"/>
    <s v="None"/>
    <n v="85895"/>
    <x v="227"/>
    <x v="3"/>
    <x v="4598"/>
    <x v="3957"/>
    <n v="501"/>
    <n v="2132"/>
    <n v="6"/>
    <n v="5116.8"/>
    <n v="11"/>
    <n v="12792"/>
    <d v="2024-12-03T00:00:00"/>
    <n v="752"/>
    <x v="1"/>
    <n v="852.80000000000007"/>
  </r>
  <r>
    <x v="2"/>
    <s v="Hyderabad"/>
    <s v="Kids"/>
    <x v="7"/>
    <n v="75"/>
    <n v="436939"/>
    <x v="2"/>
    <d v="2022-11-12T00:00:00"/>
    <x v="3"/>
    <x v="4452"/>
    <s v="M31"/>
    <n v="11"/>
    <n v="8"/>
    <x v="16"/>
    <x v="2"/>
    <s v="CCTV"/>
    <n v="33427"/>
    <x v="44"/>
    <x v="8"/>
    <x v="4599"/>
    <x v="4458"/>
    <n v="534"/>
    <n v="2949"/>
    <n v="2"/>
    <n v="2359.1999999999998"/>
    <n v="9"/>
    <n v="5898"/>
    <d v="2024-12-03T00:00:00"/>
    <n v="752"/>
    <x v="1"/>
    <n v="1179.5999999999999"/>
  </r>
  <r>
    <x v="4"/>
    <s v="Vadodara"/>
    <s v="Men"/>
    <x v="10"/>
    <n v="91"/>
    <n v="409023"/>
    <x v="1"/>
    <d v="2022-11-13T00:00:00"/>
    <x v="1"/>
    <x v="4453"/>
    <s v="M26"/>
    <n v="9"/>
    <n v="8"/>
    <x v="2"/>
    <x v="1"/>
    <s v="CCTV"/>
    <n v="65028"/>
    <x v="322"/>
    <x v="2"/>
    <x v="4600"/>
    <x v="4459"/>
    <n v="270"/>
    <n v="527"/>
    <n v="8"/>
    <n v="1686.4"/>
    <n v="11"/>
    <n v="4216"/>
    <d v="2024-12-03T00:00:00"/>
    <n v="751"/>
    <x v="1"/>
    <n v="210.8"/>
  </r>
  <r>
    <x v="6"/>
    <s v="Kanpur"/>
    <s v="Men"/>
    <x v="6"/>
    <n v="21"/>
    <n v="434899"/>
    <x v="1"/>
    <d v="2022-11-13T00:00:00"/>
    <x v="6"/>
    <x v="4454"/>
    <s v="M43"/>
    <n v="9"/>
    <n v="8"/>
    <x v="18"/>
    <x v="1"/>
    <s v="CCTV, Alarm"/>
    <n v="30389"/>
    <x v="300"/>
    <x v="4"/>
    <x v="4601"/>
    <x v="4460"/>
    <n v="963"/>
    <n v="2218"/>
    <n v="4"/>
    <n v="3548.8"/>
    <n v="11"/>
    <n v="8872"/>
    <d v="2024-12-03T00:00:00"/>
    <n v="751"/>
    <x v="1"/>
    <n v="887.2"/>
  </r>
  <r>
    <x v="6"/>
    <s v="Agra"/>
    <s v="Kids"/>
    <x v="8"/>
    <n v="82"/>
    <n v="415750"/>
    <x v="2"/>
    <d v="2022-11-14T00:00:00"/>
    <x v="7"/>
    <x v="4455"/>
    <s v="M95"/>
    <n v="11"/>
    <n v="8"/>
    <x v="15"/>
    <x v="2"/>
    <s v="Alarm"/>
    <n v="95472"/>
    <x v="142"/>
    <x v="1"/>
    <x v="4602"/>
    <x v="4461"/>
    <n v="629"/>
    <n v="1305"/>
    <n v="6"/>
    <n v="3132"/>
    <n v="9"/>
    <n v="7830"/>
    <d v="2024-12-03T00:00:00"/>
    <n v="750"/>
    <x v="1"/>
    <n v="522"/>
  </r>
  <r>
    <x v="3"/>
    <s v="Lucknow"/>
    <s v="Kids"/>
    <x v="1"/>
    <n v="53"/>
    <n v="426228"/>
    <x v="1"/>
    <d v="2022-11-14T00:00:00"/>
    <x v="1"/>
    <x v="4456"/>
    <s v="M68"/>
    <n v="10"/>
    <n v="7"/>
    <x v="17"/>
    <x v="2"/>
    <s v="Alarm"/>
    <n v="93993"/>
    <x v="209"/>
    <x v="1"/>
    <x v="4603"/>
    <x v="4462"/>
    <n v="481"/>
    <n v="2199"/>
    <n v="2"/>
    <n v="1759.2"/>
    <n v="9"/>
    <n v="4398"/>
    <d v="2024-12-03T00:00:00"/>
    <n v="750"/>
    <x v="1"/>
    <n v="879.6"/>
  </r>
  <r>
    <x v="8"/>
    <s v="Meerut"/>
    <s v="Men"/>
    <x v="8"/>
    <n v="68"/>
    <n v="439014"/>
    <x v="2"/>
    <d v="2022-11-14T00:00:00"/>
    <x v="5"/>
    <x v="4457"/>
    <s v="M59"/>
    <n v="9"/>
    <n v="8"/>
    <x v="4"/>
    <x v="1"/>
    <s v="CCTV, Alarm"/>
    <n v="75032"/>
    <x v="112"/>
    <x v="4"/>
    <x v="4604"/>
    <x v="4463"/>
    <n v="980"/>
    <n v="1730"/>
    <n v="6"/>
    <n v="4152"/>
    <n v="11"/>
    <n v="10380"/>
    <d v="2024-12-03T00:00:00"/>
    <n v="750"/>
    <x v="1"/>
    <n v="692"/>
  </r>
  <r>
    <x v="9"/>
    <s v="Agra"/>
    <s v="Kids"/>
    <x v="3"/>
    <n v="55"/>
    <n v="424076"/>
    <x v="1"/>
    <d v="2022-11-15T00:00:00"/>
    <x v="2"/>
    <x v="4458"/>
    <s v="M35"/>
    <n v="10"/>
    <n v="7"/>
    <x v="2"/>
    <x v="1"/>
    <s v="CCTV, Alarm"/>
    <n v="97975"/>
    <x v="155"/>
    <x v="1"/>
    <x v="4605"/>
    <x v="4464"/>
    <n v="483"/>
    <n v="1930"/>
    <n v="4"/>
    <n v="3088"/>
    <n v="9"/>
    <n v="7720"/>
    <d v="2024-12-03T00:00:00"/>
    <n v="749"/>
    <x v="1"/>
    <n v="772"/>
  </r>
  <r>
    <x v="9"/>
    <s v="Pune"/>
    <s v="Kids"/>
    <x v="8"/>
    <n v="27"/>
    <n v="419794"/>
    <x v="2"/>
    <d v="2022-11-15T00:00:00"/>
    <x v="6"/>
    <x v="4459"/>
    <s v="M94"/>
    <n v="10"/>
    <n v="9"/>
    <x v="18"/>
    <x v="2"/>
    <s v="None"/>
    <n v="64458"/>
    <x v="117"/>
    <x v="10"/>
    <x v="4606"/>
    <x v="4465"/>
    <n v="507"/>
    <n v="1993"/>
    <n v="8"/>
    <n v="6377.6"/>
    <n v="11"/>
    <n v="15944"/>
    <d v="2024-12-03T00:00:00"/>
    <n v="749"/>
    <x v="1"/>
    <n v="797.2"/>
  </r>
  <r>
    <x v="4"/>
    <s v="Pondicherry"/>
    <s v="Kids"/>
    <x v="11"/>
    <n v="77"/>
    <n v="423984"/>
    <x v="2"/>
    <d v="2022-11-15T00:00:00"/>
    <x v="5"/>
    <x v="4460"/>
    <s v="M62"/>
    <n v="10"/>
    <n v="7"/>
    <x v="2"/>
    <x v="2"/>
    <s v="Alarm"/>
    <n v="73117"/>
    <x v="14"/>
    <x v="6"/>
    <x v="4607"/>
    <x v="4466"/>
    <n v="703"/>
    <n v="2940"/>
    <n v="5"/>
    <n v="5880"/>
    <n v="9"/>
    <n v="14700"/>
    <d v="2024-12-03T00:00:00"/>
    <n v="749"/>
    <x v="1"/>
    <n v="1176"/>
  </r>
  <r>
    <x v="4"/>
    <s v="Mysuru"/>
    <s v="Kids"/>
    <x v="3"/>
    <n v="80"/>
    <n v="419728"/>
    <x v="1"/>
    <d v="2022-11-15T00:00:00"/>
    <x v="4"/>
    <x v="4461"/>
    <s v="M94"/>
    <n v="9"/>
    <n v="8"/>
    <x v="8"/>
    <x v="1"/>
    <s v="Alarm"/>
    <n v="67077"/>
    <x v="251"/>
    <x v="6"/>
    <x v="4608"/>
    <x v="4467"/>
    <n v="744"/>
    <n v="780"/>
    <n v="7"/>
    <n v="2184"/>
    <n v="11"/>
    <n v="5460"/>
    <d v="2024-12-03T00:00:00"/>
    <n v="749"/>
    <x v="1"/>
    <n v="312"/>
  </r>
  <r>
    <x v="2"/>
    <s v="Ahmedabad"/>
    <s v="Kids"/>
    <x v="9"/>
    <n v="76"/>
    <n v="433532"/>
    <x v="1"/>
    <d v="2022-11-16T00:00:00"/>
    <x v="6"/>
    <x v="4462"/>
    <s v="M68"/>
    <n v="10"/>
    <n v="9"/>
    <x v="11"/>
    <x v="1"/>
    <s v="Alarm"/>
    <n v="13791"/>
    <x v="188"/>
    <x v="5"/>
    <x v="4609"/>
    <x v="4468"/>
    <n v="809"/>
    <n v="1471"/>
    <n v="4"/>
    <n v="2353.6"/>
    <n v="11"/>
    <n v="5884"/>
    <d v="2024-12-03T00:00:00"/>
    <n v="748"/>
    <x v="1"/>
    <n v="588.4"/>
  </r>
  <r>
    <x v="6"/>
    <s v="Jammu"/>
    <s v="Men"/>
    <x v="2"/>
    <n v="100"/>
    <n v="410799"/>
    <x v="2"/>
    <d v="2022-11-16T00:00:00"/>
    <x v="3"/>
    <x v="4463"/>
    <s v="M56"/>
    <n v="9"/>
    <n v="8"/>
    <x v="15"/>
    <x v="1"/>
    <s v="CCTV"/>
    <n v="36041"/>
    <x v="323"/>
    <x v="2"/>
    <x v="4610"/>
    <x v="4469"/>
    <n v="331"/>
    <n v="1151"/>
    <n v="6"/>
    <n v="2762.4"/>
    <n v="11"/>
    <n v="6906"/>
    <d v="2024-12-03T00:00:00"/>
    <n v="748"/>
    <x v="1"/>
    <n v="460.40000000000003"/>
  </r>
  <r>
    <x v="3"/>
    <s v="Kolhapur"/>
    <s v="Kids"/>
    <x v="2"/>
    <n v="69"/>
    <n v="412386"/>
    <x v="2"/>
    <d v="2022-11-16T00:00:00"/>
    <x v="3"/>
    <x v="1869"/>
    <s v="M63"/>
    <n v="10"/>
    <n v="9"/>
    <x v="5"/>
    <x v="2"/>
    <s v="CCTV, Alarm"/>
    <n v="93753"/>
    <x v="75"/>
    <x v="4"/>
    <x v="4611"/>
    <x v="4470"/>
    <n v="470"/>
    <n v="2145"/>
    <n v="3"/>
    <n v="2574"/>
    <n v="11"/>
    <n v="6435"/>
    <d v="2024-12-03T00:00:00"/>
    <n v="748"/>
    <x v="1"/>
    <n v="858"/>
  </r>
  <r>
    <x v="3"/>
    <s v="Chandigarh"/>
    <s v="Men"/>
    <x v="11"/>
    <n v="23"/>
    <n v="424395"/>
    <x v="1"/>
    <d v="2022-11-17T00:00:00"/>
    <x v="4"/>
    <x v="4464"/>
    <s v="M31"/>
    <n v="9"/>
    <n v="8"/>
    <x v="5"/>
    <x v="2"/>
    <s v="Alarm"/>
    <n v="76466"/>
    <x v="97"/>
    <x v="1"/>
    <x v="4612"/>
    <x v="4471"/>
    <n v="360"/>
    <n v="1453"/>
    <n v="1"/>
    <n v="581.20000000000005"/>
    <n v="11"/>
    <n v="1453"/>
    <d v="2024-12-03T00:00:00"/>
    <n v="747"/>
    <x v="1"/>
    <n v="581.20000000000005"/>
  </r>
  <r>
    <x v="4"/>
    <s v="Nagpur"/>
    <s v="Men"/>
    <x v="10"/>
    <n v="47"/>
    <n v="427097"/>
    <x v="1"/>
    <d v="2022-11-17T00:00:00"/>
    <x v="5"/>
    <x v="4465"/>
    <s v="M67"/>
    <n v="10"/>
    <n v="9"/>
    <x v="13"/>
    <x v="1"/>
    <s v="None"/>
    <n v="91010"/>
    <x v="301"/>
    <x v="10"/>
    <x v="4613"/>
    <x v="4472"/>
    <n v="849"/>
    <n v="2316"/>
    <n v="3"/>
    <n v="2779.2"/>
    <n v="11"/>
    <n v="6948"/>
    <d v="2024-12-03T00:00:00"/>
    <n v="747"/>
    <x v="1"/>
    <n v="926.4"/>
  </r>
  <r>
    <x v="6"/>
    <s v="Goa"/>
    <s v="Kids"/>
    <x v="1"/>
    <n v="11"/>
    <n v="438718"/>
    <x v="2"/>
    <d v="2022-11-17T00:00:00"/>
    <x v="1"/>
    <x v="4466"/>
    <s v="M22"/>
    <n v="10"/>
    <n v="9"/>
    <x v="4"/>
    <x v="2"/>
    <s v="CCTV, Alarm"/>
    <n v="91391"/>
    <x v="331"/>
    <x v="11"/>
    <x v="4614"/>
    <x v="4473"/>
    <n v="514"/>
    <n v="1979"/>
    <n v="6"/>
    <n v="4749.6000000000004"/>
    <n v="11"/>
    <n v="11874"/>
    <d v="2024-12-03T00:00:00"/>
    <n v="747"/>
    <x v="1"/>
    <n v="791.6"/>
  </r>
  <r>
    <x v="8"/>
    <s v="Nashik"/>
    <s v="Kids"/>
    <x v="2"/>
    <n v="9"/>
    <n v="432547"/>
    <x v="2"/>
    <d v="2022-11-17T00:00:00"/>
    <x v="2"/>
    <x v="4467"/>
    <s v="M93"/>
    <n v="10"/>
    <n v="7"/>
    <x v="12"/>
    <x v="2"/>
    <s v="Alarm"/>
    <n v="19918"/>
    <x v="252"/>
    <x v="11"/>
    <x v="4615"/>
    <x v="4474"/>
    <n v="867"/>
    <n v="874"/>
    <n v="4"/>
    <n v="1398.4"/>
    <n v="9"/>
    <n v="3496"/>
    <d v="2024-12-03T00:00:00"/>
    <n v="747"/>
    <x v="1"/>
    <n v="349.6"/>
  </r>
  <r>
    <x v="4"/>
    <s v="Kolhapur"/>
    <s v="Kids"/>
    <x v="8"/>
    <n v="1"/>
    <n v="423496"/>
    <x v="2"/>
    <d v="2022-11-17T00:00:00"/>
    <x v="3"/>
    <x v="4468"/>
    <s v="M24"/>
    <n v="9"/>
    <n v="8"/>
    <x v="18"/>
    <x v="2"/>
    <s v="Alarm"/>
    <n v="41565"/>
    <x v="60"/>
    <x v="2"/>
    <x v="4616"/>
    <x v="4475"/>
    <n v="536"/>
    <n v="1042"/>
    <n v="5"/>
    <n v="2084"/>
    <n v="11"/>
    <n v="5210"/>
    <d v="2024-12-03T00:00:00"/>
    <n v="747"/>
    <x v="1"/>
    <n v="416.8"/>
  </r>
  <r>
    <x v="7"/>
    <s v="Rajkot"/>
    <s v="Kids"/>
    <x v="11"/>
    <n v="74"/>
    <n v="432571"/>
    <x v="2"/>
    <d v="2022-11-18T00:00:00"/>
    <x v="1"/>
    <x v="4469"/>
    <s v="M98"/>
    <n v="9"/>
    <n v="8"/>
    <x v="8"/>
    <x v="1"/>
    <s v="None"/>
    <n v="52843"/>
    <x v="104"/>
    <x v="6"/>
    <x v="4617"/>
    <x v="4476"/>
    <n v="329"/>
    <n v="2666"/>
    <n v="1"/>
    <n v="1066.4000000000001"/>
    <n v="11"/>
    <n v="2666"/>
    <d v="2024-12-03T00:00:00"/>
    <n v="746"/>
    <x v="1"/>
    <n v="1066.4000000000001"/>
  </r>
  <r>
    <x v="9"/>
    <s v="Surat"/>
    <s v="Women"/>
    <x v="2"/>
    <n v="45"/>
    <n v="410499"/>
    <x v="1"/>
    <d v="2022-11-18T00:00:00"/>
    <x v="1"/>
    <x v="4470"/>
    <s v="M34"/>
    <n v="10"/>
    <n v="9"/>
    <x v="9"/>
    <x v="2"/>
    <s v="CCTV"/>
    <n v="67725"/>
    <x v="57"/>
    <x v="5"/>
    <x v="4618"/>
    <x v="4477"/>
    <n v="670"/>
    <n v="2866"/>
    <n v="7"/>
    <n v="8024.8"/>
    <n v="11"/>
    <n v="20062"/>
    <d v="2024-12-03T00:00:00"/>
    <n v="746"/>
    <x v="1"/>
    <n v="1146.4000000000001"/>
  </r>
  <r>
    <x v="7"/>
    <s v="Chandigarh"/>
    <s v="Women"/>
    <x v="5"/>
    <n v="73"/>
    <n v="432961"/>
    <x v="2"/>
    <d v="2022-11-18T00:00:00"/>
    <x v="3"/>
    <x v="4471"/>
    <s v="M72"/>
    <n v="9"/>
    <n v="8"/>
    <x v="11"/>
    <x v="2"/>
    <s v="CCTV, Alarm"/>
    <n v="66713"/>
    <x v="219"/>
    <x v="4"/>
    <x v="4619"/>
    <x v="1784"/>
    <n v="406"/>
    <n v="997"/>
    <n v="8"/>
    <n v="3190.4"/>
    <n v="11"/>
    <n v="7976"/>
    <d v="2024-12-03T00:00:00"/>
    <n v="746"/>
    <x v="1"/>
    <n v="398.8"/>
  </r>
  <r>
    <x v="9"/>
    <s v="Goa"/>
    <s v="Kids"/>
    <x v="8"/>
    <n v="67"/>
    <n v="427829"/>
    <x v="2"/>
    <d v="2022-11-18T00:00:00"/>
    <x v="6"/>
    <x v="4472"/>
    <s v="M70"/>
    <n v="10"/>
    <n v="9"/>
    <x v="18"/>
    <x v="1"/>
    <s v="CCTV"/>
    <n v="24290"/>
    <x v="186"/>
    <x v="9"/>
    <x v="4620"/>
    <x v="3262"/>
    <n v="540"/>
    <n v="1418"/>
    <n v="5"/>
    <n v="2836"/>
    <n v="11"/>
    <n v="7090"/>
    <d v="2024-12-03T00:00:00"/>
    <n v="746"/>
    <x v="1"/>
    <n v="567.20000000000005"/>
  </r>
  <r>
    <x v="8"/>
    <s v="Coimbatore"/>
    <s v="Kids"/>
    <x v="1"/>
    <n v="75"/>
    <n v="425544"/>
    <x v="1"/>
    <d v="2022-11-18T00:00:00"/>
    <x v="3"/>
    <x v="4473"/>
    <s v="M79"/>
    <n v="10"/>
    <n v="9"/>
    <x v="12"/>
    <x v="1"/>
    <s v="Alarm"/>
    <n v="95490"/>
    <x v="161"/>
    <x v="1"/>
    <x v="4621"/>
    <x v="4478"/>
    <n v="680"/>
    <n v="2585"/>
    <n v="3"/>
    <n v="3102"/>
    <n v="11"/>
    <n v="7755"/>
    <d v="2024-12-03T00:00:00"/>
    <n v="746"/>
    <x v="1"/>
    <n v="1034"/>
  </r>
  <r>
    <x v="7"/>
    <s v="Satara"/>
    <s v="Women"/>
    <x v="2"/>
    <n v="77"/>
    <n v="413346"/>
    <x v="1"/>
    <d v="2022-11-18T00:00:00"/>
    <x v="3"/>
    <x v="4474"/>
    <s v="M20"/>
    <n v="9"/>
    <n v="8"/>
    <x v="12"/>
    <x v="2"/>
    <s v="Alarm"/>
    <n v="98473"/>
    <x v="126"/>
    <x v="3"/>
    <x v="4622"/>
    <x v="4479"/>
    <n v="285"/>
    <n v="1919"/>
    <n v="3"/>
    <n v="2302.8000000000002"/>
    <n v="11"/>
    <n v="5757"/>
    <d v="2024-12-03T00:00:00"/>
    <n v="746"/>
    <x v="1"/>
    <n v="767.6"/>
  </r>
  <r>
    <x v="6"/>
    <s v="Chennai"/>
    <s v="Men"/>
    <x v="4"/>
    <n v="13"/>
    <n v="425798"/>
    <x v="1"/>
    <d v="2022-11-19T00:00:00"/>
    <x v="7"/>
    <x v="4475"/>
    <s v="M81"/>
    <n v="11"/>
    <n v="8"/>
    <x v="7"/>
    <x v="1"/>
    <s v="Alarm"/>
    <n v="59575"/>
    <x v="165"/>
    <x v="3"/>
    <x v="4623"/>
    <x v="4480"/>
    <n v="827"/>
    <n v="2022"/>
    <n v="5"/>
    <n v="4044"/>
    <n v="9"/>
    <n v="10110"/>
    <d v="2024-12-03T00:00:00"/>
    <n v="745"/>
    <x v="1"/>
    <n v="808.8"/>
  </r>
  <r>
    <x v="7"/>
    <s v="Solapur"/>
    <s v="Women"/>
    <x v="9"/>
    <n v="100"/>
    <n v="439005"/>
    <x v="2"/>
    <d v="2022-11-19T00:00:00"/>
    <x v="2"/>
    <x v="4476"/>
    <s v="M46"/>
    <n v="10"/>
    <n v="7"/>
    <x v="5"/>
    <x v="2"/>
    <s v="Alarm"/>
    <n v="36129"/>
    <x v="79"/>
    <x v="3"/>
    <x v="4624"/>
    <x v="4481"/>
    <n v="535"/>
    <n v="1777"/>
    <n v="4"/>
    <n v="2843.2"/>
    <n v="9"/>
    <n v="7108"/>
    <d v="2024-12-03T00:00:00"/>
    <n v="745"/>
    <x v="1"/>
    <n v="710.8"/>
  </r>
  <r>
    <x v="4"/>
    <s v="Lucknow"/>
    <s v="Women"/>
    <x v="9"/>
    <n v="76"/>
    <n v="430674"/>
    <x v="2"/>
    <d v="2022-11-19T00:00:00"/>
    <x v="7"/>
    <x v="4477"/>
    <s v="M6"/>
    <n v="9"/>
    <n v="8"/>
    <x v="9"/>
    <x v="2"/>
    <s v="None"/>
    <n v="64722"/>
    <x v="109"/>
    <x v="12"/>
    <x v="4625"/>
    <x v="4482"/>
    <n v="944"/>
    <n v="719"/>
    <n v="7"/>
    <n v="2013.2"/>
    <n v="11"/>
    <n v="5033"/>
    <d v="2024-12-03T00:00:00"/>
    <n v="745"/>
    <x v="1"/>
    <n v="287.60000000000002"/>
  </r>
  <r>
    <x v="5"/>
    <s v="Coimbatore"/>
    <s v="Kids"/>
    <x v="7"/>
    <n v="32"/>
    <n v="432158"/>
    <x v="2"/>
    <d v="2022-11-20T00:00:00"/>
    <x v="4"/>
    <x v="4478"/>
    <s v="M87"/>
    <n v="11"/>
    <n v="8"/>
    <x v="18"/>
    <x v="2"/>
    <s v="Alarm"/>
    <n v="44683"/>
    <x v="169"/>
    <x v="4"/>
    <x v="4626"/>
    <x v="4483"/>
    <n v="476"/>
    <n v="1915"/>
    <n v="2"/>
    <n v="1532"/>
    <n v="9"/>
    <n v="3830"/>
    <d v="2024-12-03T00:00:00"/>
    <n v="744"/>
    <x v="1"/>
    <n v="766"/>
  </r>
  <r>
    <x v="3"/>
    <s v="Bhopal"/>
    <s v="Men"/>
    <x v="6"/>
    <n v="92"/>
    <n v="417639"/>
    <x v="2"/>
    <d v="2022-11-20T00:00:00"/>
    <x v="6"/>
    <x v="4479"/>
    <s v="M64"/>
    <n v="9"/>
    <n v="8"/>
    <x v="1"/>
    <x v="1"/>
    <s v="CCTV, Alarm"/>
    <n v="70457"/>
    <x v="176"/>
    <x v="3"/>
    <x v="4627"/>
    <x v="4484"/>
    <n v="586"/>
    <n v="2810"/>
    <n v="8"/>
    <n v="8992"/>
    <n v="11"/>
    <n v="22480"/>
    <d v="2024-12-03T00:00:00"/>
    <n v="744"/>
    <x v="1"/>
    <n v="1124"/>
  </r>
  <r>
    <x v="3"/>
    <s v="Mysuru"/>
    <s v="Kids"/>
    <x v="7"/>
    <n v="16"/>
    <n v="412056"/>
    <x v="1"/>
    <d v="2022-11-20T00:00:00"/>
    <x v="1"/>
    <x v="4480"/>
    <s v="M45"/>
    <n v="9"/>
    <n v="8"/>
    <x v="8"/>
    <x v="2"/>
    <s v="CCTV, Alarm"/>
    <n v="32364"/>
    <x v="11"/>
    <x v="8"/>
    <x v="4628"/>
    <x v="4485"/>
    <n v="907"/>
    <n v="2712"/>
    <n v="4"/>
    <n v="4339.2"/>
    <n v="11"/>
    <n v="10848"/>
    <d v="2024-12-03T00:00:00"/>
    <n v="744"/>
    <x v="1"/>
    <n v="1084.8"/>
  </r>
  <r>
    <x v="9"/>
    <s v="Aurangabad"/>
    <s v="Women"/>
    <x v="3"/>
    <n v="31"/>
    <n v="435590"/>
    <x v="2"/>
    <d v="2022-11-20T00:00:00"/>
    <x v="2"/>
    <x v="4481"/>
    <s v="M88"/>
    <n v="9"/>
    <n v="8"/>
    <x v="13"/>
    <x v="2"/>
    <s v="None"/>
    <n v="57169"/>
    <x v="241"/>
    <x v="6"/>
    <x v="4629"/>
    <x v="4486"/>
    <n v="234"/>
    <n v="772"/>
    <n v="7"/>
    <n v="2161.6"/>
    <n v="11"/>
    <n v="5404"/>
    <d v="2024-12-03T00:00:00"/>
    <n v="744"/>
    <x v="1"/>
    <n v="308.8"/>
  </r>
  <r>
    <x v="8"/>
    <s v="Jaipur"/>
    <s v="Men"/>
    <x v="3"/>
    <n v="63"/>
    <n v="426085"/>
    <x v="2"/>
    <d v="2022-11-20T00:00:00"/>
    <x v="2"/>
    <x v="4482"/>
    <s v="M94"/>
    <n v="10"/>
    <n v="7"/>
    <x v="8"/>
    <x v="1"/>
    <s v="Alarm"/>
    <n v="55255"/>
    <x v="75"/>
    <x v="4"/>
    <x v="4630"/>
    <x v="4487"/>
    <n v="436"/>
    <n v="1375"/>
    <n v="5"/>
    <n v="2750"/>
    <n v="9"/>
    <n v="6875"/>
    <d v="2024-12-03T00:00:00"/>
    <n v="744"/>
    <x v="1"/>
    <n v="550"/>
  </r>
  <r>
    <x v="2"/>
    <s v="Hyderabad"/>
    <s v="Men"/>
    <x v="7"/>
    <n v="51"/>
    <n v="431828"/>
    <x v="2"/>
    <d v="2022-11-20T00:00:00"/>
    <x v="7"/>
    <x v="4483"/>
    <s v="M8"/>
    <n v="10"/>
    <n v="9"/>
    <x v="14"/>
    <x v="2"/>
    <s v="CCTV, Alarm"/>
    <n v="81184"/>
    <x v="12"/>
    <x v="3"/>
    <x v="4631"/>
    <x v="4488"/>
    <n v="298"/>
    <n v="1246"/>
    <n v="2"/>
    <n v="996.8"/>
    <n v="11"/>
    <n v="2492"/>
    <d v="2024-12-03T00:00:00"/>
    <n v="744"/>
    <x v="1"/>
    <n v="498.4"/>
  </r>
  <r>
    <x v="9"/>
    <s v="Rajkot"/>
    <s v="Women"/>
    <x v="7"/>
    <n v="45"/>
    <n v="422038"/>
    <x v="2"/>
    <d v="2022-11-20T00:00:00"/>
    <x v="1"/>
    <x v="4484"/>
    <s v="M13"/>
    <n v="9"/>
    <n v="8"/>
    <x v="3"/>
    <x v="2"/>
    <s v="None"/>
    <n v="37816"/>
    <x v="336"/>
    <x v="8"/>
    <x v="4632"/>
    <x v="3168"/>
    <n v="932"/>
    <n v="2831"/>
    <n v="1"/>
    <n v="1132.4000000000001"/>
    <n v="11"/>
    <n v="2831"/>
    <d v="2024-12-03T00:00:00"/>
    <n v="744"/>
    <x v="1"/>
    <n v="1132.4000000000001"/>
  </r>
  <r>
    <x v="7"/>
    <s v="Chhattisgarh"/>
    <s v="Women"/>
    <x v="9"/>
    <n v="95"/>
    <n v="400073"/>
    <x v="2"/>
    <d v="2022-11-20T00:00:00"/>
    <x v="2"/>
    <x v="4485"/>
    <s v="M46"/>
    <n v="10"/>
    <n v="9"/>
    <x v="13"/>
    <x v="1"/>
    <s v="Alarm"/>
    <n v="15912"/>
    <x v="119"/>
    <x v="11"/>
    <x v="4633"/>
    <x v="4489"/>
    <n v="363"/>
    <n v="2491"/>
    <n v="4"/>
    <n v="3985.6"/>
    <n v="11"/>
    <n v="9964"/>
    <d v="2024-12-03T00:00:00"/>
    <n v="744"/>
    <x v="1"/>
    <n v="996.4"/>
  </r>
  <r>
    <x v="2"/>
    <s v="Ahmedabad"/>
    <s v="Women"/>
    <x v="6"/>
    <n v="46"/>
    <n v="438923"/>
    <x v="2"/>
    <d v="2022-11-20T00:00:00"/>
    <x v="6"/>
    <x v="4486"/>
    <s v="M58"/>
    <n v="9"/>
    <n v="8"/>
    <x v="18"/>
    <x v="1"/>
    <s v="None"/>
    <n v="89202"/>
    <x v="304"/>
    <x v="6"/>
    <x v="4634"/>
    <x v="4490"/>
    <n v="817"/>
    <n v="2350"/>
    <n v="1"/>
    <n v="940"/>
    <n v="11"/>
    <n v="2350"/>
    <d v="2024-12-03T00:00:00"/>
    <n v="744"/>
    <x v="1"/>
    <n v="940"/>
  </r>
  <r>
    <x v="9"/>
    <s v="Chhattisgarh"/>
    <s v="Men"/>
    <x v="8"/>
    <n v="55"/>
    <n v="436998"/>
    <x v="2"/>
    <d v="2022-11-21T00:00:00"/>
    <x v="4"/>
    <x v="4487"/>
    <s v="M22"/>
    <n v="10"/>
    <n v="9"/>
    <x v="2"/>
    <x v="2"/>
    <s v="CCTV"/>
    <n v="39759"/>
    <x v="132"/>
    <x v="5"/>
    <x v="4635"/>
    <x v="4491"/>
    <n v="864"/>
    <n v="2624"/>
    <n v="8"/>
    <n v="8396.7999999999993"/>
    <n v="11"/>
    <n v="20992"/>
    <d v="2024-12-03T00:00:00"/>
    <n v="743"/>
    <x v="1"/>
    <n v="1049.5999999999999"/>
  </r>
  <r>
    <x v="6"/>
    <s v="Satara"/>
    <s v="Kids"/>
    <x v="6"/>
    <n v="45"/>
    <n v="417032"/>
    <x v="1"/>
    <d v="2022-11-21T00:00:00"/>
    <x v="2"/>
    <x v="4488"/>
    <s v="M100"/>
    <n v="9"/>
    <n v="8"/>
    <x v="9"/>
    <x v="2"/>
    <s v="CCTV, Alarm"/>
    <n v="47889"/>
    <x v="137"/>
    <x v="1"/>
    <x v="4636"/>
    <x v="4492"/>
    <n v="718"/>
    <n v="2650"/>
    <n v="5"/>
    <n v="5300"/>
    <n v="11"/>
    <n v="13250"/>
    <d v="2024-12-03T00:00:00"/>
    <n v="743"/>
    <x v="1"/>
    <n v="1060"/>
  </r>
  <r>
    <x v="5"/>
    <s v="Ranchi"/>
    <s v="Kids"/>
    <x v="3"/>
    <n v="62"/>
    <n v="433708"/>
    <x v="2"/>
    <d v="2022-11-21T00:00:00"/>
    <x v="4"/>
    <x v="4489"/>
    <s v="M90"/>
    <n v="10"/>
    <n v="7"/>
    <x v="12"/>
    <x v="1"/>
    <s v="Alarm"/>
    <n v="53492"/>
    <x v="10"/>
    <x v="8"/>
    <x v="4637"/>
    <x v="4493"/>
    <n v="955"/>
    <n v="647"/>
    <n v="4"/>
    <n v="1035.2"/>
    <n v="9"/>
    <n v="2588"/>
    <d v="2024-12-03T00:00:00"/>
    <n v="743"/>
    <x v="1"/>
    <n v="258.8"/>
  </r>
  <r>
    <x v="8"/>
    <s v="Chandigarh"/>
    <s v="Men"/>
    <x v="7"/>
    <n v="62"/>
    <n v="416992"/>
    <x v="1"/>
    <d v="2022-11-21T00:00:00"/>
    <x v="4"/>
    <x v="4490"/>
    <s v="M32"/>
    <n v="9"/>
    <n v="8"/>
    <x v="3"/>
    <x v="2"/>
    <s v="CCTV"/>
    <n v="32206"/>
    <x v="1"/>
    <x v="1"/>
    <x v="4638"/>
    <x v="4494"/>
    <n v="638"/>
    <n v="2739"/>
    <n v="7"/>
    <n v="7669.2"/>
    <n v="11"/>
    <n v="19173"/>
    <d v="2024-12-03T00:00:00"/>
    <n v="743"/>
    <x v="1"/>
    <n v="1095.5999999999999"/>
  </r>
  <r>
    <x v="8"/>
    <s v="Mysuru"/>
    <s v="Men"/>
    <x v="3"/>
    <n v="30"/>
    <n v="438033"/>
    <x v="1"/>
    <d v="2022-11-21T00:00:00"/>
    <x v="6"/>
    <x v="4491"/>
    <s v="M26"/>
    <n v="10"/>
    <n v="9"/>
    <x v="3"/>
    <x v="2"/>
    <s v="CCTV, Alarm"/>
    <n v="18933"/>
    <x v="326"/>
    <x v="7"/>
    <x v="4639"/>
    <x v="4495"/>
    <n v="707"/>
    <n v="2821"/>
    <n v="2"/>
    <n v="2256.8000000000002"/>
    <n v="11"/>
    <n v="5642"/>
    <d v="2024-12-03T00:00:00"/>
    <n v="743"/>
    <x v="1"/>
    <n v="1128.4000000000001"/>
  </r>
  <r>
    <x v="7"/>
    <s v="Aurangabad"/>
    <s v="Men"/>
    <x v="6"/>
    <n v="35"/>
    <n v="426843"/>
    <x v="2"/>
    <d v="2022-11-21T00:00:00"/>
    <x v="3"/>
    <x v="4492"/>
    <s v="M59"/>
    <n v="11"/>
    <n v="8"/>
    <x v="15"/>
    <x v="2"/>
    <s v="CCTV, Alarm"/>
    <n v="16960"/>
    <x v="311"/>
    <x v="12"/>
    <x v="4640"/>
    <x v="375"/>
    <n v="854"/>
    <n v="1003"/>
    <n v="8"/>
    <n v="3209.6"/>
    <n v="9"/>
    <n v="8024"/>
    <d v="2024-12-03T00:00:00"/>
    <n v="743"/>
    <x v="1"/>
    <n v="401.2"/>
  </r>
  <r>
    <x v="4"/>
    <s v="Faridabad"/>
    <s v="Women"/>
    <x v="10"/>
    <n v="47"/>
    <n v="413723"/>
    <x v="2"/>
    <d v="2022-11-21T00:00:00"/>
    <x v="7"/>
    <x v="4493"/>
    <s v="M45"/>
    <n v="10"/>
    <n v="7"/>
    <x v="2"/>
    <x v="1"/>
    <s v="None"/>
    <n v="41764"/>
    <x v="128"/>
    <x v="11"/>
    <x v="4641"/>
    <x v="1266"/>
    <n v="912"/>
    <n v="1318"/>
    <n v="6"/>
    <n v="3163.2"/>
    <n v="9"/>
    <n v="7908"/>
    <d v="2024-12-03T00:00:00"/>
    <n v="743"/>
    <x v="1"/>
    <n v="527.19999999999993"/>
  </r>
  <r>
    <x v="4"/>
    <s v="Jaipur"/>
    <s v="Kids"/>
    <x v="8"/>
    <n v="79"/>
    <n v="411174"/>
    <x v="2"/>
    <d v="2022-11-21T00:00:00"/>
    <x v="7"/>
    <x v="4494"/>
    <s v="M97"/>
    <n v="10"/>
    <n v="9"/>
    <x v="6"/>
    <x v="1"/>
    <s v="None"/>
    <n v="88472"/>
    <x v="222"/>
    <x v="4"/>
    <x v="4642"/>
    <x v="4496"/>
    <n v="457"/>
    <n v="1514"/>
    <n v="7"/>
    <n v="4239.2"/>
    <n v="11"/>
    <n v="10598"/>
    <d v="2024-12-03T00:00:00"/>
    <n v="743"/>
    <x v="1"/>
    <n v="605.6"/>
  </r>
  <r>
    <x v="2"/>
    <s v="Thane"/>
    <s v="Women"/>
    <x v="5"/>
    <n v="9"/>
    <n v="437843"/>
    <x v="1"/>
    <d v="2022-11-22T00:00:00"/>
    <x v="5"/>
    <x v="4495"/>
    <s v="M48"/>
    <n v="11"/>
    <n v="8"/>
    <x v="13"/>
    <x v="2"/>
    <s v="None"/>
    <n v="32914"/>
    <x v="174"/>
    <x v="3"/>
    <x v="4643"/>
    <x v="4497"/>
    <n v="294"/>
    <n v="1674"/>
    <n v="7"/>
    <n v="4687.2"/>
    <n v="9"/>
    <n v="11718"/>
    <d v="2024-12-03T00:00:00"/>
    <n v="742"/>
    <x v="1"/>
    <n v="669.6"/>
  </r>
  <r>
    <x v="6"/>
    <s v="Satara"/>
    <s v="Men"/>
    <x v="8"/>
    <n v="13"/>
    <n v="437249"/>
    <x v="1"/>
    <d v="2022-11-22T00:00:00"/>
    <x v="7"/>
    <x v="4496"/>
    <s v="M69"/>
    <n v="9"/>
    <n v="8"/>
    <x v="9"/>
    <x v="1"/>
    <s v="CCTV, Alarm"/>
    <n v="25331"/>
    <x v="282"/>
    <x v="4"/>
    <x v="4644"/>
    <x v="4498"/>
    <n v="269"/>
    <n v="757"/>
    <n v="3"/>
    <n v="908.4"/>
    <n v="11"/>
    <n v="2271"/>
    <d v="2024-12-03T00:00:00"/>
    <n v="742"/>
    <x v="1"/>
    <n v="302.8"/>
  </r>
  <r>
    <x v="5"/>
    <s v="Chandigarh"/>
    <s v="Men"/>
    <x v="1"/>
    <n v="72"/>
    <n v="438426"/>
    <x v="1"/>
    <d v="2022-11-22T00:00:00"/>
    <x v="5"/>
    <x v="4497"/>
    <s v="M89"/>
    <n v="10"/>
    <n v="9"/>
    <x v="17"/>
    <x v="2"/>
    <s v="Alarm"/>
    <n v="81128"/>
    <x v="261"/>
    <x v="11"/>
    <x v="4645"/>
    <x v="4499"/>
    <n v="654"/>
    <n v="1424"/>
    <n v="7"/>
    <n v="3987.2"/>
    <n v="11"/>
    <n v="9968"/>
    <d v="2024-12-03T00:00:00"/>
    <n v="742"/>
    <x v="1"/>
    <n v="569.6"/>
  </r>
  <r>
    <x v="7"/>
    <s v="Kolhapur"/>
    <s v="Men"/>
    <x v="6"/>
    <n v="49"/>
    <n v="414686"/>
    <x v="2"/>
    <d v="2022-11-23T00:00:00"/>
    <x v="1"/>
    <x v="4498"/>
    <s v="M24"/>
    <n v="10"/>
    <n v="9"/>
    <x v="18"/>
    <x v="1"/>
    <s v="Alarm"/>
    <n v="90499"/>
    <x v="50"/>
    <x v="9"/>
    <x v="4646"/>
    <x v="2539"/>
    <n v="921"/>
    <n v="2267"/>
    <n v="7"/>
    <n v="6347.6"/>
    <n v="11"/>
    <n v="15869"/>
    <d v="2024-12-03T00:00:00"/>
    <n v="741"/>
    <x v="1"/>
    <n v="906.80000000000007"/>
  </r>
  <r>
    <x v="4"/>
    <s v="Pune"/>
    <s v="Women"/>
    <x v="10"/>
    <n v="46"/>
    <n v="418237"/>
    <x v="2"/>
    <d v="2022-11-23T00:00:00"/>
    <x v="3"/>
    <x v="4499"/>
    <s v="M38"/>
    <n v="11"/>
    <n v="8"/>
    <x v="13"/>
    <x v="1"/>
    <s v="None"/>
    <n v="34395"/>
    <x v="179"/>
    <x v="2"/>
    <x v="4647"/>
    <x v="4500"/>
    <n v="804"/>
    <n v="2698"/>
    <n v="3"/>
    <n v="3237.6"/>
    <n v="9"/>
    <n v="8094"/>
    <d v="2024-12-03T00:00:00"/>
    <n v="741"/>
    <x v="1"/>
    <n v="1079.2"/>
  </r>
  <r>
    <x v="6"/>
    <s v="Kolkata"/>
    <s v="Women"/>
    <x v="10"/>
    <n v="60"/>
    <n v="422290"/>
    <x v="1"/>
    <d v="2022-11-23T00:00:00"/>
    <x v="6"/>
    <x v="4500"/>
    <s v="M99"/>
    <n v="11"/>
    <n v="8"/>
    <x v="6"/>
    <x v="1"/>
    <s v="CCTV"/>
    <n v="76505"/>
    <x v="316"/>
    <x v="5"/>
    <x v="4648"/>
    <x v="4501"/>
    <n v="459"/>
    <n v="1221"/>
    <n v="3"/>
    <n v="1465.2"/>
    <n v="9"/>
    <n v="3663"/>
    <d v="2024-12-03T00:00:00"/>
    <n v="741"/>
    <x v="1"/>
    <n v="488.40000000000003"/>
  </r>
  <r>
    <x v="5"/>
    <s v="Goa"/>
    <s v="Men"/>
    <x v="10"/>
    <n v="30"/>
    <n v="409790"/>
    <x v="2"/>
    <d v="2022-11-23T00:00:00"/>
    <x v="4"/>
    <x v="4501"/>
    <s v="M53"/>
    <n v="11"/>
    <n v="8"/>
    <x v="2"/>
    <x v="1"/>
    <s v="Alarm"/>
    <n v="55361"/>
    <x v="274"/>
    <x v="8"/>
    <x v="4649"/>
    <x v="4502"/>
    <n v="893"/>
    <n v="2507"/>
    <n v="5"/>
    <n v="5014"/>
    <n v="9"/>
    <n v="12535"/>
    <d v="2024-12-03T00:00:00"/>
    <n v="741"/>
    <x v="1"/>
    <n v="1002.8"/>
  </r>
  <r>
    <x v="6"/>
    <s v="Bengaluru"/>
    <s v="Kids"/>
    <x v="10"/>
    <n v="34"/>
    <n v="400563"/>
    <x v="1"/>
    <d v="2022-11-23T00:00:00"/>
    <x v="7"/>
    <x v="4502"/>
    <s v="M59"/>
    <n v="10"/>
    <n v="7"/>
    <x v="7"/>
    <x v="2"/>
    <s v="None"/>
    <n v="94782"/>
    <x v="302"/>
    <x v="2"/>
    <x v="4650"/>
    <x v="4503"/>
    <n v="959"/>
    <n v="2919"/>
    <n v="2"/>
    <n v="2335.1999999999998"/>
    <n v="9"/>
    <n v="5838"/>
    <d v="2024-12-03T00:00:00"/>
    <n v="741"/>
    <x v="1"/>
    <n v="1167.5999999999999"/>
  </r>
  <r>
    <x v="3"/>
    <s v="Kochi"/>
    <s v="Women"/>
    <x v="5"/>
    <n v="13"/>
    <n v="420000"/>
    <x v="1"/>
    <d v="2022-11-23T00:00:00"/>
    <x v="2"/>
    <x v="4503"/>
    <s v="M28"/>
    <n v="9"/>
    <n v="8"/>
    <x v="10"/>
    <x v="2"/>
    <s v="CCTV"/>
    <n v="60253"/>
    <x v="51"/>
    <x v="1"/>
    <x v="4651"/>
    <x v="4504"/>
    <n v="991"/>
    <n v="2717"/>
    <n v="5"/>
    <n v="5434"/>
    <n v="11"/>
    <n v="13585"/>
    <d v="2024-12-03T00:00:00"/>
    <n v="741"/>
    <x v="1"/>
    <n v="1086.8"/>
  </r>
  <r>
    <x v="6"/>
    <s v="Madurai"/>
    <s v="Men"/>
    <x v="3"/>
    <n v="57"/>
    <n v="424976"/>
    <x v="1"/>
    <d v="2022-11-23T00:00:00"/>
    <x v="1"/>
    <x v="4504"/>
    <s v="M8"/>
    <n v="10"/>
    <n v="7"/>
    <x v="11"/>
    <x v="1"/>
    <s v="CCTV, Alarm"/>
    <n v="50764"/>
    <x v="283"/>
    <x v="6"/>
    <x v="4652"/>
    <x v="4505"/>
    <n v="370"/>
    <n v="1053"/>
    <n v="1"/>
    <n v="421.2"/>
    <n v="9"/>
    <n v="1053"/>
    <d v="2024-12-03T00:00:00"/>
    <n v="741"/>
    <x v="1"/>
    <n v="421.2"/>
  </r>
  <r>
    <x v="5"/>
    <s v="Visakhapatnam"/>
    <s v="Kids"/>
    <x v="2"/>
    <n v="77"/>
    <n v="427550"/>
    <x v="1"/>
    <d v="2022-11-23T00:00:00"/>
    <x v="5"/>
    <x v="4505"/>
    <s v="M88"/>
    <n v="9"/>
    <n v="8"/>
    <x v="15"/>
    <x v="2"/>
    <s v="CCTV, Alarm"/>
    <n v="19866"/>
    <x v="289"/>
    <x v="12"/>
    <x v="4653"/>
    <x v="4506"/>
    <n v="913"/>
    <n v="2692"/>
    <n v="6"/>
    <n v="6460.8"/>
    <n v="11"/>
    <n v="16152"/>
    <d v="2024-12-03T00:00:00"/>
    <n v="741"/>
    <x v="1"/>
    <n v="1076.8"/>
  </r>
  <r>
    <x v="8"/>
    <s v="Chhattisgarh"/>
    <s v="Women"/>
    <x v="7"/>
    <n v="45"/>
    <n v="400470"/>
    <x v="1"/>
    <d v="2022-11-24T00:00:00"/>
    <x v="4"/>
    <x v="4506"/>
    <s v="M50"/>
    <n v="10"/>
    <n v="7"/>
    <x v="10"/>
    <x v="1"/>
    <s v="CCTV"/>
    <n v="28622"/>
    <x v="262"/>
    <x v="2"/>
    <x v="4654"/>
    <x v="4507"/>
    <n v="845"/>
    <n v="2896"/>
    <n v="1"/>
    <n v="1158.4000000000001"/>
    <n v="9"/>
    <n v="2896"/>
    <d v="2024-12-03T00:00:00"/>
    <n v="740"/>
    <x v="1"/>
    <n v="1158.4000000000001"/>
  </r>
  <r>
    <x v="7"/>
    <s v="Lucknow"/>
    <s v="Kids"/>
    <x v="3"/>
    <n v="56"/>
    <n v="408914"/>
    <x v="2"/>
    <d v="2022-11-24T00:00:00"/>
    <x v="1"/>
    <x v="4507"/>
    <s v="M20"/>
    <n v="10"/>
    <n v="7"/>
    <x v="1"/>
    <x v="1"/>
    <s v="Alarm"/>
    <n v="61870"/>
    <x v="80"/>
    <x v="5"/>
    <x v="4655"/>
    <x v="4508"/>
    <n v="498"/>
    <n v="2014"/>
    <n v="4"/>
    <n v="3222.4"/>
    <n v="9"/>
    <n v="8056"/>
    <d v="2024-12-03T00:00:00"/>
    <n v="740"/>
    <x v="1"/>
    <n v="805.6"/>
  </r>
  <r>
    <x v="8"/>
    <s v="Mysuru"/>
    <s v="Kids"/>
    <x v="10"/>
    <n v="80"/>
    <n v="409417"/>
    <x v="1"/>
    <d v="2022-11-25T00:00:00"/>
    <x v="5"/>
    <x v="4508"/>
    <s v="M38"/>
    <n v="10"/>
    <n v="7"/>
    <x v="16"/>
    <x v="2"/>
    <s v="CCTV, Alarm"/>
    <n v="28412"/>
    <x v="95"/>
    <x v="6"/>
    <x v="4656"/>
    <x v="4509"/>
    <n v="270"/>
    <n v="692"/>
    <n v="2"/>
    <n v="553.6"/>
    <n v="9"/>
    <n v="1384"/>
    <d v="2024-12-03T00:00:00"/>
    <n v="739"/>
    <x v="1"/>
    <n v="276.8"/>
  </r>
  <r>
    <x v="9"/>
    <s v="Jammu"/>
    <s v="Women"/>
    <x v="1"/>
    <n v="75"/>
    <n v="401550"/>
    <x v="2"/>
    <d v="2022-11-25T00:00:00"/>
    <x v="1"/>
    <x v="4509"/>
    <s v="M86"/>
    <n v="10"/>
    <n v="9"/>
    <x v="8"/>
    <x v="1"/>
    <s v="Alarm"/>
    <n v="70986"/>
    <x v="335"/>
    <x v="6"/>
    <x v="4657"/>
    <x v="4510"/>
    <n v="331"/>
    <n v="1612"/>
    <n v="8"/>
    <n v="5158.3999999999996"/>
    <n v="11"/>
    <n v="12896"/>
    <d v="2024-12-03T00:00:00"/>
    <n v="739"/>
    <x v="1"/>
    <n v="644.79999999999995"/>
  </r>
  <r>
    <x v="6"/>
    <s v="Patna"/>
    <s v="Women"/>
    <x v="5"/>
    <n v="55"/>
    <n v="415293"/>
    <x v="1"/>
    <d v="2022-11-25T00:00:00"/>
    <x v="2"/>
    <x v="4510"/>
    <s v="M45"/>
    <n v="10"/>
    <n v="7"/>
    <x v="7"/>
    <x v="1"/>
    <s v="None"/>
    <n v="68212"/>
    <x v="246"/>
    <x v="2"/>
    <x v="4658"/>
    <x v="2082"/>
    <n v="444"/>
    <n v="1407"/>
    <n v="1"/>
    <n v="562.79999999999995"/>
    <n v="9"/>
    <n v="1407"/>
    <d v="2024-12-03T00:00:00"/>
    <n v="739"/>
    <x v="1"/>
    <n v="562.79999999999995"/>
  </r>
  <r>
    <x v="5"/>
    <s v="Goa"/>
    <s v="Men"/>
    <x v="4"/>
    <n v="18"/>
    <n v="414561"/>
    <x v="1"/>
    <d v="2022-11-25T00:00:00"/>
    <x v="1"/>
    <x v="4511"/>
    <s v="M21"/>
    <n v="11"/>
    <n v="8"/>
    <x v="9"/>
    <x v="2"/>
    <s v="CCTV, Alarm"/>
    <n v="39453"/>
    <x v="220"/>
    <x v="9"/>
    <x v="4659"/>
    <x v="4511"/>
    <n v="762"/>
    <n v="2549"/>
    <n v="6"/>
    <n v="6117.6"/>
    <n v="9"/>
    <n v="15294"/>
    <d v="2024-12-03T00:00:00"/>
    <n v="739"/>
    <x v="1"/>
    <n v="1019.6"/>
  </r>
  <r>
    <x v="3"/>
    <s v="Satara"/>
    <s v="Kids"/>
    <x v="10"/>
    <n v="86"/>
    <n v="433023"/>
    <x v="2"/>
    <d v="2022-11-25T00:00:00"/>
    <x v="3"/>
    <x v="4512"/>
    <s v="M40"/>
    <n v="10"/>
    <n v="9"/>
    <x v="2"/>
    <x v="2"/>
    <s v="None"/>
    <n v="37139"/>
    <x v="51"/>
    <x v="1"/>
    <x v="4660"/>
    <x v="4512"/>
    <n v="696"/>
    <n v="923"/>
    <n v="6"/>
    <n v="2215.1999999999998"/>
    <n v="11"/>
    <n v="5538"/>
    <d v="2024-12-03T00:00:00"/>
    <n v="739"/>
    <x v="1"/>
    <n v="369.2"/>
  </r>
  <r>
    <x v="3"/>
    <s v="Madurai"/>
    <s v="Men"/>
    <x v="2"/>
    <n v="78"/>
    <n v="433959"/>
    <x v="1"/>
    <d v="2022-11-25T00:00:00"/>
    <x v="5"/>
    <x v="4513"/>
    <s v="M100"/>
    <n v="9"/>
    <n v="8"/>
    <x v="14"/>
    <x v="2"/>
    <s v="None"/>
    <n v="34855"/>
    <x v="124"/>
    <x v="8"/>
    <x v="4661"/>
    <x v="4513"/>
    <n v="532"/>
    <n v="2012"/>
    <n v="1"/>
    <n v="804.8"/>
    <n v="11"/>
    <n v="2012"/>
    <d v="2024-12-03T00:00:00"/>
    <n v="739"/>
    <x v="1"/>
    <n v="804.8"/>
  </r>
  <r>
    <x v="5"/>
    <s v="Nagpur"/>
    <s v="Kids"/>
    <x v="8"/>
    <n v="18"/>
    <n v="424876"/>
    <x v="1"/>
    <d v="2022-11-25T00:00:00"/>
    <x v="2"/>
    <x v="4514"/>
    <s v="M18"/>
    <n v="9"/>
    <n v="8"/>
    <x v="7"/>
    <x v="2"/>
    <s v="None"/>
    <n v="51919"/>
    <x v="172"/>
    <x v="2"/>
    <x v="4662"/>
    <x v="4514"/>
    <n v="340"/>
    <n v="1436"/>
    <n v="4"/>
    <n v="2297.6"/>
    <n v="11"/>
    <n v="5744"/>
    <d v="2024-12-03T00:00:00"/>
    <n v="739"/>
    <x v="1"/>
    <n v="574.4"/>
  </r>
  <r>
    <x v="2"/>
    <s v="Meerut"/>
    <s v="Men"/>
    <x v="9"/>
    <n v="58"/>
    <n v="435735"/>
    <x v="1"/>
    <d v="2022-11-25T00:00:00"/>
    <x v="6"/>
    <x v="4515"/>
    <s v="M25"/>
    <n v="9"/>
    <n v="8"/>
    <x v="6"/>
    <x v="1"/>
    <s v="Alarm"/>
    <n v="14424"/>
    <x v="262"/>
    <x v="2"/>
    <x v="4663"/>
    <x v="4515"/>
    <n v="509"/>
    <n v="2996"/>
    <n v="7"/>
    <n v="8388.7999999999993"/>
    <n v="11"/>
    <n v="20972"/>
    <d v="2024-12-03T00:00:00"/>
    <n v="739"/>
    <x v="1"/>
    <n v="1198.3999999999999"/>
  </r>
  <r>
    <x v="9"/>
    <s v="Jammu"/>
    <s v="Women"/>
    <x v="11"/>
    <n v="23"/>
    <n v="413929"/>
    <x v="2"/>
    <d v="2022-11-26T00:00:00"/>
    <x v="7"/>
    <x v="4516"/>
    <s v="M31"/>
    <n v="10"/>
    <n v="9"/>
    <x v="17"/>
    <x v="1"/>
    <s v="Alarm"/>
    <n v="12311"/>
    <x v="302"/>
    <x v="2"/>
    <x v="4664"/>
    <x v="2344"/>
    <n v="695"/>
    <n v="2121"/>
    <n v="5"/>
    <n v="4242"/>
    <n v="11"/>
    <n v="10605"/>
    <d v="2024-12-03T00:00:00"/>
    <n v="738"/>
    <x v="1"/>
    <n v="848.4"/>
  </r>
  <r>
    <x v="9"/>
    <s v="Rajkot"/>
    <s v="Women"/>
    <x v="2"/>
    <n v="98"/>
    <n v="430813"/>
    <x v="1"/>
    <d v="2022-11-26T00:00:00"/>
    <x v="2"/>
    <x v="4517"/>
    <s v="M33"/>
    <n v="10"/>
    <n v="7"/>
    <x v="12"/>
    <x v="1"/>
    <s v="CCTV, Alarm"/>
    <n v="96862"/>
    <x v="142"/>
    <x v="1"/>
    <x v="4665"/>
    <x v="4516"/>
    <n v="781"/>
    <n v="2692"/>
    <n v="8"/>
    <n v="8614.4"/>
    <n v="9"/>
    <n v="21536"/>
    <d v="2024-12-03T00:00:00"/>
    <n v="738"/>
    <x v="1"/>
    <n v="1076.8"/>
  </r>
  <r>
    <x v="3"/>
    <s v="Solapur"/>
    <s v="Kids"/>
    <x v="10"/>
    <n v="3"/>
    <n v="420585"/>
    <x v="1"/>
    <d v="2022-11-26T00:00:00"/>
    <x v="6"/>
    <x v="4518"/>
    <s v="M89"/>
    <n v="9"/>
    <n v="8"/>
    <x v="18"/>
    <x v="1"/>
    <s v="None"/>
    <n v="12065"/>
    <x v="117"/>
    <x v="10"/>
    <x v="4666"/>
    <x v="4517"/>
    <n v="332"/>
    <n v="2304"/>
    <n v="6"/>
    <n v="5529.6"/>
    <n v="11"/>
    <n v="13824"/>
    <d v="2024-12-03T00:00:00"/>
    <n v="738"/>
    <x v="1"/>
    <n v="921.6"/>
  </r>
  <r>
    <x v="2"/>
    <s v="Kolkata"/>
    <s v="Kids"/>
    <x v="2"/>
    <n v="4"/>
    <n v="437728"/>
    <x v="2"/>
    <d v="2022-11-26T00:00:00"/>
    <x v="6"/>
    <x v="4519"/>
    <s v="M10"/>
    <n v="9"/>
    <n v="8"/>
    <x v="5"/>
    <x v="1"/>
    <s v="None"/>
    <n v="71024"/>
    <x v="94"/>
    <x v="2"/>
    <x v="4667"/>
    <x v="4518"/>
    <n v="919"/>
    <n v="1215"/>
    <n v="2"/>
    <n v="972"/>
    <n v="11"/>
    <n v="2430"/>
    <d v="2024-12-03T00:00:00"/>
    <n v="738"/>
    <x v="1"/>
    <n v="486"/>
  </r>
  <r>
    <x v="2"/>
    <s v="Indore"/>
    <s v="Kids"/>
    <x v="7"/>
    <n v="49"/>
    <n v="416428"/>
    <x v="2"/>
    <d v="2022-11-27T00:00:00"/>
    <x v="2"/>
    <x v="4520"/>
    <s v="M85"/>
    <n v="10"/>
    <n v="9"/>
    <x v="6"/>
    <x v="2"/>
    <s v="None"/>
    <n v="81452"/>
    <x v="328"/>
    <x v="10"/>
    <x v="4668"/>
    <x v="4519"/>
    <n v="297"/>
    <n v="2945"/>
    <n v="1"/>
    <n v="1178"/>
    <n v="11"/>
    <n v="2945"/>
    <d v="2024-12-03T00:00:00"/>
    <n v="737"/>
    <x v="1"/>
    <n v="1178"/>
  </r>
  <r>
    <x v="3"/>
    <s v="Jalna"/>
    <s v="Women"/>
    <x v="8"/>
    <n v="42"/>
    <n v="408258"/>
    <x v="2"/>
    <d v="2022-11-27T00:00:00"/>
    <x v="6"/>
    <x v="4521"/>
    <s v="M59"/>
    <n v="10"/>
    <n v="9"/>
    <x v="7"/>
    <x v="2"/>
    <s v="CCTV, Alarm"/>
    <n v="76030"/>
    <x v="50"/>
    <x v="9"/>
    <x v="4669"/>
    <x v="4520"/>
    <n v="713"/>
    <n v="669"/>
    <n v="8"/>
    <n v="2140.8000000000002"/>
    <n v="11"/>
    <n v="5352"/>
    <d v="2024-12-03T00:00:00"/>
    <n v="737"/>
    <x v="1"/>
    <n v="267.60000000000002"/>
  </r>
  <r>
    <x v="2"/>
    <s v="Coimbatore"/>
    <s v="Kids"/>
    <x v="7"/>
    <n v="68"/>
    <n v="421852"/>
    <x v="2"/>
    <d v="2022-11-27T00:00:00"/>
    <x v="6"/>
    <x v="4522"/>
    <s v="M15"/>
    <n v="9"/>
    <n v="8"/>
    <x v="1"/>
    <x v="2"/>
    <s v="CCTV"/>
    <n v="28621"/>
    <x v="216"/>
    <x v="8"/>
    <x v="4670"/>
    <x v="4521"/>
    <n v="836"/>
    <n v="2932"/>
    <n v="6"/>
    <n v="7036.8"/>
    <n v="11"/>
    <n v="17592"/>
    <d v="2024-12-03T00:00:00"/>
    <n v="737"/>
    <x v="1"/>
    <n v="1172.8"/>
  </r>
  <r>
    <x v="7"/>
    <s v="Mumbai"/>
    <s v="Women"/>
    <x v="6"/>
    <n v="64"/>
    <n v="406591"/>
    <x v="2"/>
    <d v="2022-11-27T00:00:00"/>
    <x v="1"/>
    <x v="4523"/>
    <s v="M41"/>
    <n v="10"/>
    <n v="7"/>
    <x v="3"/>
    <x v="1"/>
    <s v="None"/>
    <n v="59393"/>
    <x v="32"/>
    <x v="12"/>
    <x v="4671"/>
    <x v="4522"/>
    <n v="856"/>
    <n v="1568"/>
    <n v="8"/>
    <n v="5017.6000000000004"/>
    <n v="9"/>
    <n v="12544"/>
    <d v="2024-12-03T00:00:00"/>
    <n v="737"/>
    <x v="1"/>
    <n v="627.20000000000005"/>
  </r>
  <r>
    <x v="6"/>
    <s v="Satara"/>
    <s v="Women"/>
    <x v="2"/>
    <n v="36"/>
    <n v="419889"/>
    <x v="2"/>
    <d v="2022-11-28T00:00:00"/>
    <x v="1"/>
    <x v="4524"/>
    <s v="M3"/>
    <n v="10"/>
    <n v="7"/>
    <x v="3"/>
    <x v="2"/>
    <s v="Alarm"/>
    <n v="48682"/>
    <x v="49"/>
    <x v="2"/>
    <x v="4672"/>
    <x v="4523"/>
    <n v="287"/>
    <n v="1527"/>
    <n v="7"/>
    <n v="4275.6000000000004"/>
    <n v="9"/>
    <n v="10689"/>
    <d v="2024-12-03T00:00:00"/>
    <n v="736"/>
    <x v="1"/>
    <n v="610.80000000000007"/>
  </r>
  <r>
    <x v="5"/>
    <s v="Varanasi"/>
    <s v="Women"/>
    <x v="3"/>
    <n v="59"/>
    <n v="402151"/>
    <x v="2"/>
    <d v="2022-11-28T00:00:00"/>
    <x v="3"/>
    <x v="4525"/>
    <s v="M68"/>
    <n v="11"/>
    <n v="8"/>
    <x v="9"/>
    <x v="2"/>
    <s v="None"/>
    <n v="46838"/>
    <x v="176"/>
    <x v="3"/>
    <x v="4673"/>
    <x v="4524"/>
    <n v="686"/>
    <n v="1610"/>
    <n v="4"/>
    <n v="2576"/>
    <n v="9"/>
    <n v="6440"/>
    <d v="2024-12-03T00:00:00"/>
    <n v="736"/>
    <x v="1"/>
    <n v="644"/>
  </r>
  <r>
    <x v="8"/>
    <s v="Satara"/>
    <s v="Women"/>
    <x v="5"/>
    <n v="79"/>
    <n v="439079"/>
    <x v="1"/>
    <d v="2022-11-28T00:00:00"/>
    <x v="7"/>
    <x v="2899"/>
    <s v="M8"/>
    <n v="10"/>
    <n v="7"/>
    <x v="9"/>
    <x v="2"/>
    <s v="CCTV, Alarm"/>
    <n v="13293"/>
    <x v="169"/>
    <x v="4"/>
    <x v="4674"/>
    <x v="4525"/>
    <n v="501"/>
    <n v="1329"/>
    <n v="6"/>
    <n v="3189.6"/>
    <n v="9"/>
    <n v="7974"/>
    <d v="2024-12-03T00:00:00"/>
    <n v="736"/>
    <x v="1"/>
    <n v="531.6"/>
  </r>
  <r>
    <x v="6"/>
    <s v="Kochi"/>
    <s v="Men"/>
    <x v="10"/>
    <n v="74"/>
    <n v="426732"/>
    <x v="1"/>
    <d v="2022-11-29T00:00:00"/>
    <x v="1"/>
    <x v="780"/>
    <s v="M8"/>
    <n v="10"/>
    <n v="9"/>
    <x v="11"/>
    <x v="1"/>
    <s v="Alarm"/>
    <n v="49352"/>
    <x v="5"/>
    <x v="5"/>
    <x v="4675"/>
    <x v="4526"/>
    <n v="416"/>
    <n v="1086"/>
    <n v="6"/>
    <n v="2606.4"/>
    <n v="11"/>
    <n v="6516"/>
    <d v="2024-12-03T00:00:00"/>
    <n v="735"/>
    <x v="1"/>
    <n v="434.40000000000003"/>
  </r>
  <r>
    <x v="4"/>
    <s v="Vadodara"/>
    <s v="Kids"/>
    <x v="10"/>
    <n v="48"/>
    <n v="407422"/>
    <x v="2"/>
    <d v="2022-11-29T00:00:00"/>
    <x v="4"/>
    <x v="4526"/>
    <s v="M24"/>
    <n v="11"/>
    <n v="8"/>
    <x v="6"/>
    <x v="2"/>
    <s v="CCTV, Alarm"/>
    <n v="94219"/>
    <x v="103"/>
    <x v="12"/>
    <x v="4676"/>
    <x v="4527"/>
    <n v="815"/>
    <n v="2491"/>
    <n v="8"/>
    <n v="7971.2"/>
    <n v="9"/>
    <n v="19928"/>
    <d v="2024-12-03T00:00:00"/>
    <n v="735"/>
    <x v="1"/>
    <n v="996.4"/>
  </r>
  <r>
    <x v="9"/>
    <s v="Agra"/>
    <s v="Women"/>
    <x v="3"/>
    <n v="96"/>
    <n v="402823"/>
    <x v="2"/>
    <d v="2022-11-30T00:00:00"/>
    <x v="1"/>
    <x v="4527"/>
    <s v="M93"/>
    <n v="10"/>
    <n v="7"/>
    <x v="8"/>
    <x v="1"/>
    <s v="CCTV, Alarm"/>
    <n v="56707"/>
    <x v="6"/>
    <x v="6"/>
    <x v="4677"/>
    <x v="4528"/>
    <n v="529"/>
    <n v="1718"/>
    <n v="4"/>
    <n v="2748.8"/>
    <n v="9"/>
    <n v="6872"/>
    <d v="2024-12-03T00:00:00"/>
    <n v="734"/>
    <x v="1"/>
    <n v="687.2"/>
  </r>
  <r>
    <x v="7"/>
    <s v="Kochi"/>
    <s v="Women"/>
    <x v="8"/>
    <n v="21"/>
    <n v="401940"/>
    <x v="1"/>
    <d v="2022-11-30T00:00:00"/>
    <x v="2"/>
    <x v="4528"/>
    <s v="M48"/>
    <n v="11"/>
    <n v="8"/>
    <x v="10"/>
    <x v="2"/>
    <s v="CCTV"/>
    <n v="39984"/>
    <x v="105"/>
    <x v="10"/>
    <x v="4678"/>
    <x v="4529"/>
    <n v="730"/>
    <n v="1431"/>
    <n v="4"/>
    <n v="2289.6"/>
    <n v="9"/>
    <n v="5724"/>
    <d v="2024-12-03T00:00:00"/>
    <n v="734"/>
    <x v="1"/>
    <n v="572.4"/>
  </r>
  <r>
    <x v="5"/>
    <s v="Coimbatore"/>
    <s v="Women"/>
    <x v="8"/>
    <n v="43"/>
    <n v="409355"/>
    <x v="1"/>
    <d v="2022-11-30T00:00:00"/>
    <x v="2"/>
    <x v="4529"/>
    <s v="M53"/>
    <n v="9"/>
    <n v="8"/>
    <x v="2"/>
    <x v="2"/>
    <s v="Alarm"/>
    <n v="94047"/>
    <x v="317"/>
    <x v="2"/>
    <x v="4679"/>
    <x v="4530"/>
    <n v="767"/>
    <n v="1226"/>
    <n v="6"/>
    <n v="2942.4"/>
    <n v="11"/>
    <n v="7356"/>
    <d v="2024-12-03T00:00:00"/>
    <n v="734"/>
    <x v="1"/>
    <n v="490.40000000000003"/>
  </r>
  <r>
    <x v="6"/>
    <s v="Meerut"/>
    <s v="Kids"/>
    <x v="4"/>
    <n v="42"/>
    <n v="421709"/>
    <x v="2"/>
    <d v="2022-11-30T00:00:00"/>
    <x v="5"/>
    <x v="4530"/>
    <s v="M49"/>
    <n v="9"/>
    <n v="8"/>
    <x v="6"/>
    <x v="1"/>
    <s v="None"/>
    <n v="61864"/>
    <x v="288"/>
    <x v="11"/>
    <x v="4680"/>
    <x v="4531"/>
    <n v="947"/>
    <n v="1017"/>
    <n v="6"/>
    <n v="2440.8000000000002"/>
    <n v="11"/>
    <n v="6102"/>
    <d v="2024-12-03T00:00:00"/>
    <n v="734"/>
    <x v="1"/>
    <n v="406.8"/>
  </r>
  <r>
    <x v="9"/>
    <s v="Thane"/>
    <s v="Men"/>
    <x v="2"/>
    <n v="22"/>
    <n v="423348"/>
    <x v="2"/>
    <d v="2022-11-30T00:00:00"/>
    <x v="5"/>
    <x v="4531"/>
    <s v="M60"/>
    <n v="11"/>
    <n v="8"/>
    <x v="1"/>
    <x v="2"/>
    <s v="Alarm"/>
    <n v="26988"/>
    <x v="248"/>
    <x v="12"/>
    <x v="4681"/>
    <x v="4532"/>
    <n v="998"/>
    <n v="2666"/>
    <n v="2"/>
    <n v="2132.8000000000002"/>
    <n v="9"/>
    <n v="5332"/>
    <d v="2024-12-03T00:00:00"/>
    <n v="734"/>
    <x v="1"/>
    <n v="1066.4000000000001"/>
  </r>
  <r>
    <x v="7"/>
    <s v="Rajkot"/>
    <s v="Women"/>
    <x v="6"/>
    <n v="55"/>
    <n v="400039"/>
    <x v="2"/>
    <d v="2022-11-30T00:00:00"/>
    <x v="2"/>
    <x v="4532"/>
    <s v="M52"/>
    <n v="9"/>
    <n v="8"/>
    <x v="17"/>
    <x v="1"/>
    <s v="CCTV"/>
    <n v="98826"/>
    <x v="336"/>
    <x v="8"/>
    <x v="4682"/>
    <x v="4533"/>
    <n v="867"/>
    <n v="1675"/>
    <n v="8"/>
    <n v="5360"/>
    <n v="11"/>
    <n v="13400"/>
    <d v="2024-12-03T00:00:00"/>
    <n v="734"/>
    <x v="1"/>
    <n v="670"/>
  </r>
  <r>
    <x v="2"/>
    <s v="Bengaluru"/>
    <s v="Kids"/>
    <x v="5"/>
    <n v="2"/>
    <n v="406744"/>
    <x v="2"/>
    <d v="2022-12-01T00:00:00"/>
    <x v="3"/>
    <x v="4533"/>
    <s v="M8"/>
    <n v="11"/>
    <n v="8"/>
    <x v="18"/>
    <x v="2"/>
    <s v="CCTV, Alarm"/>
    <n v="10666"/>
    <x v="330"/>
    <x v="12"/>
    <x v="4683"/>
    <x v="4534"/>
    <n v="645"/>
    <n v="2435"/>
    <n v="8"/>
    <n v="7792"/>
    <n v="9"/>
    <n v="19480"/>
    <d v="2024-12-03T00:00:00"/>
    <n v="733"/>
    <x v="1"/>
    <n v="974"/>
  </r>
  <r>
    <x v="9"/>
    <s v="Meerut"/>
    <s v="Kids"/>
    <x v="5"/>
    <n v="68"/>
    <n v="401587"/>
    <x v="2"/>
    <d v="2022-12-01T00:00:00"/>
    <x v="3"/>
    <x v="4534"/>
    <s v="M41"/>
    <n v="10"/>
    <n v="9"/>
    <x v="11"/>
    <x v="1"/>
    <s v="Alarm"/>
    <n v="80572"/>
    <x v="181"/>
    <x v="8"/>
    <x v="4684"/>
    <x v="4535"/>
    <n v="254"/>
    <n v="1335"/>
    <n v="4"/>
    <n v="2136"/>
    <n v="11"/>
    <n v="5340"/>
    <d v="2024-12-03T00:00:00"/>
    <n v="733"/>
    <x v="1"/>
    <n v="534"/>
  </r>
  <r>
    <x v="2"/>
    <s v="Jaipur"/>
    <s v="Women"/>
    <x v="7"/>
    <n v="55"/>
    <n v="407468"/>
    <x v="2"/>
    <d v="2022-12-01T00:00:00"/>
    <x v="6"/>
    <x v="4535"/>
    <s v="M5"/>
    <n v="11"/>
    <n v="8"/>
    <x v="13"/>
    <x v="2"/>
    <s v="None"/>
    <n v="72376"/>
    <x v="59"/>
    <x v="9"/>
    <x v="4685"/>
    <x v="4536"/>
    <n v="926"/>
    <n v="2681"/>
    <n v="2"/>
    <n v="2144.8000000000002"/>
    <n v="9"/>
    <n v="5362"/>
    <d v="2024-12-03T00:00:00"/>
    <n v="733"/>
    <x v="1"/>
    <n v="1072.4000000000001"/>
  </r>
  <r>
    <x v="8"/>
    <s v="Jaipur"/>
    <s v="Women"/>
    <x v="11"/>
    <n v="54"/>
    <n v="400385"/>
    <x v="1"/>
    <d v="2022-12-01T00:00:00"/>
    <x v="3"/>
    <x v="2674"/>
    <s v="M89"/>
    <n v="9"/>
    <n v="8"/>
    <x v="10"/>
    <x v="1"/>
    <s v="Alarm"/>
    <n v="98632"/>
    <x v="78"/>
    <x v="3"/>
    <x v="4686"/>
    <x v="4537"/>
    <n v="352"/>
    <n v="723"/>
    <n v="3"/>
    <n v="867.6"/>
    <n v="11"/>
    <n v="2169"/>
    <d v="2024-12-03T00:00:00"/>
    <n v="733"/>
    <x v="1"/>
    <n v="289.2"/>
  </r>
  <r>
    <x v="2"/>
    <s v="Chennai"/>
    <s v="Women"/>
    <x v="10"/>
    <n v="70"/>
    <n v="438794"/>
    <x v="2"/>
    <d v="2022-12-01T00:00:00"/>
    <x v="3"/>
    <x v="4536"/>
    <s v="M97"/>
    <n v="11"/>
    <n v="8"/>
    <x v="4"/>
    <x v="1"/>
    <s v="CCTV, Alarm"/>
    <n v="95362"/>
    <x v="258"/>
    <x v="11"/>
    <x v="4687"/>
    <x v="4538"/>
    <n v="267"/>
    <n v="2793"/>
    <n v="5"/>
    <n v="5586"/>
    <n v="9"/>
    <n v="13965"/>
    <d v="2024-12-03T00:00:00"/>
    <n v="733"/>
    <x v="1"/>
    <n v="1117.2"/>
  </r>
  <r>
    <x v="3"/>
    <s v="Nagpur"/>
    <s v="Kids"/>
    <x v="8"/>
    <n v="96"/>
    <n v="439976"/>
    <x v="1"/>
    <d v="2022-12-02T00:00:00"/>
    <x v="1"/>
    <x v="4537"/>
    <s v="M31"/>
    <n v="9"/>
    <n v="8"/>
    <x v="7"/>
    <x v="1"/>
    <s v="CCTV, Alarm"/>
    <n v="21130"/>
    <x v="63"/>
    <x v="5"/>
    <x v="4688"/>
    <x v="4539"/>
    <n v="726"/>
    <n v="2062"/>
    <n v="2"/>
    <n v="1649.6"/>
    <n v="11"/>
    <n v="4124"/>
    <d v="2024-12-03T00:00:00"/>
    <n v="732"/>
    <x v="1"/>
    <n v="824.8"/>
  </r>
  <r>
    <x v="9"/>
    <s v="Indore"/>
    <s v="Kids"/>
    <x v="3"/>
    <n v="53"/>
    <n v="420963"/>
    <x v="2"/>
    <d v="2022-12-02T00:00:00"/>
    <x v="2"/>
    <x v="4538"/>
    <s v="M47"/>
    <n v="11"/>
    <n v="8"/>
    <x v="13"/>
    <x v="1"/>
    <s v="Alarm"/>
    <n v="81962"/>
    <x v="198"/>
    <x v="4"/>
    <x v="4689"/>
    <x v="4540"/>
    <n v="998"/>
    <n v="2963"/>
    <n v="5"/>
    <n v="5926"/>
    <n v="9"/>
    <n v="14815"/>
    <d v="2024-12-03T00:00:00"/>
    <n v="732"/>
    <x v="1"/>
    <n v="1185.2"/>
  </r>
  <r>
    <x v="4"/>
    <s v="Guwahati"/>
    <s v="Men"/>
    <x v="10"/>
    <n v="57"/>
    <n v="431280"/>
    <x v="2"/>
    <d v="2022-12-02T00:00:00"/>
    <x v="6"/>
    <x v="4539"/>
    <s v="M41"/>
    <n v="11"/>
    <n v="8"/>
    <x v="8"/>
    <x v="2"/>
    <s v="None"/>
    <n v="12019"/>
    <x v="11"/>
    <x v="8"/>
    <x v="4690"/>
    <x v="4541"/>
    <n v="493"/>
    <n v="983"/>
    <n v="7"/>
    <n v="2752.4"/>
    <n v="9"/>
    <n v="6881"/>
    <d v="2024-12-03T00:00:00"/>
    <n v="732"/>
    <x v="1"/>
    <n v="393.2"/>
  </r>
  <r>
    <x v="6"/>
    <s v="Coimbatore"/>
    <s v="Women"/>
    <x v="8"/>
    <n v="52"/>
    <n v="404922"/>
    <x v="1"/>
    <d v="2022-12-02T00:00:00"/>
    <x v="1"/>
    <x v="4540"/>
    <s v="M90"/>
    <n v="10"/>
    <n v="7"/>
    <x v="11"/>
    <x v="1"/>
    <s v="None"/>
    <n v="73987"/>
    <x v="127"/>
    <x v="5"/>
    <x v="4691"/>
    <x v="4542"/>
    <n v="601"/>
    <n v="2718"/>
    <n v="8"/>
    <n v="8697.6"/>
    <n v="9"/>
    <n v="21744"/>
    <d v="2024-12-03T00:00:00"/>
    <n v="732"/>
    <x v="1"/>
    <n v="1087.2"/>
  </r>
  <r>
    <x v="7"/>
    <s v="Aurangabad"/>
    <s v="Women"/>
    <x v="6"/>
    <n v="69"/>
    <n v="401983"/>
    <x v="1"/>
    <d v="2022-12-02T00:00:00"/>
    <x v="2"/>
    <x v="4541"/>
    <s v="M94"/>
    <n v="11"/>
    <n v="8"/>
    <x v="7"/>
    <x v="2"/>
    <s v="None"/>
    <n v="20502"/>
    <x v="257"/>
    <x v="10"/>
    <x v="4692"/>
    <x v="4543"/>
    <n v="824"/>
    <n v="2648"/>
    <n v="6"/>
    <n v="6355.2"/>
    <n v="9"/>
    <n v="15888"/>
    <d v="2024-12-03T00:00:00"/>
    <n v="732"/>
    <x v="1"/>
    <n v="1059.2"/>
  </r>
  <r>
    <x v="5"/>
    <s v="Bhopal"/>
    <s v="Kids"/>
    <x v="3"/>
    <n v="49"/>
    <n v="430450"/>
    <x v="2"/>
    <d v="2022-12-03T00:00:00"/>
    <x v="4"/>
    <x v="4542"/>
    <s v="M82"/>
    <n v="11"/>
    <n v="8"/>
    <x v="6"/>
    <x v="2"/>
    <s v="None"/>
    <n v="20753"/>
    <x v="32"/>
    <x v="12"/>
    <x v="4693"/>
    <x v="4544"/>
    <n v="649"/>
    <n v="965"/>
    <n v="4"/>
    <n v="1544"/>
    <n v="9"/>
    <n v="3860"/>
    <d v="2024-12-03T00:00:00"/>
    <n v="731"/>
    <x v="1"/>
    <n v="386"/>
  </r>
  <r>
    <x v="3"/>
    <s v="Bhopal"/>
    <s v="Men"/>
    <x v="11"/>
    <n v="33"/>
    <n v="429882"/>
    <x v="2"/>
    <d v="2022-12-03T00:00:00"/>
    <x v="1"/>
    <x v="4543"/>
    <s v="M22"/>
    <n v="9"/>
    <n v="8"/>
    <x v="11"/>
    <x v="2"/>
    <s v="Alarm"/>
    <n v="43205"/>
    <x v="296"/>
    <x v="11"/>
    <x v="4694"/>
    <x v="4545"/>
    <n v="910"/>
    <n v="2064"/>
    <n v="3"/>
    <n v="2476.8000000000002"/>
    <n v="11"/>
    <n v="6192"/>
    <d v="2024-12-03T00:00:00"/>
    <n v="731"/>
    <x v="1"/>
    <n v="825.6"/>
  </r>
  <r>
    <x v="3"/>
    <s v="Chennai"/>
    <s v="Women"/>
    <x v="3"/>
    <n v="58"/>
    <n v="423868"/>
    <x v="2"/>
    <d v="2022-12-03T00:00:00"/>
    <x v="5"/>
    <x v="4544"/>
    <s v="M42"/>
    <n v="10"/>
    <n v="7"/>
    <x v="12"/>
    <x v="1"/>
    <s v="None"/>
    <n v="37670"/>
    <x v="112"/>
    <x v="4"/>
    <x v="4695"/>
    <x v="4546"/>
    <n v="309"/>
    <n v="2993"/>
    <n v="1"/>
    <n v="1197.2"/>
    <n v="9"/>
    <n v="2993"/>
    <d v="2024-12-03T00:00:00"/>
    <n v="731"/>
    <x v="1"/>
    <n v="1197.2"/>
  </r>
  <r>
    <x v="9"/>
    <s v="Ahmedabad"/>
    <s v="Kids"/>
    <x v="10"/>
    <n v="1"/>
    <n v="415913"/>
    <x v="1"/>
    <d v="2022-12-03T00:00:00"/>
    <x v="5"/>
    <x v="4545"/>
    <s v="M55"/>
    <n v="11"/>
    <n v="8"/>
    <x v="18"/>
    <x v="2"/>
    <s v="CCTV, Alarm"/>
    <n v="71493"/>
    <x v="176"/>
    <x v="3"/>
    <x v="4696"/>
    <x v="4547"/>
    <n v="273"/>
    <n v="2603"/>
    <n v="5"/>
    <n v="5206"/>
    <n v="9"/>
    <n v="13015"/>
    <d v="2024-12-03T00:00:00"/>
    <n v="731"/>
    <x v="1"/>
    <n v="1041.2"/>
  </r>
  <r>
    <x v="9"/>
    <s v="Kolkata"/>
    <s v="Women"/>
    <x v="10"/>
    <n v="98"/>
    <n v="433936"/>
    <x v="1"/>
    <d v="2022-12-03T00:00:00"/>
    <x v="4"/>
    <x v="4546"/>
    <s v="M57"/>
    <n v="10"/>
    <n v="9"/>
    <x v="9"/>
    <x v="2"/>
    <s v="CCTV, Alarm"/>
    <n v="12547"/>
    <x v="209"/>
    <x v="1"/>
    <x v="4697"/>
    <x v="4548"/>
    <n v="305"/>
    <n v="2482"/>
    <n v="1"/>
    <n v="992.8"/>
    <n v="11"/>
    <n v="2482"/>
    <d v="2024-12-03T00:00:00"/>
    <n v="731"/>
    <x v="1"/>
    <n v="992.8"/>
  </r>
  <r>
    <x v="5"/>
    <s v="Mumbai"/>
    <s v="Women"/>
    <x v="9"/>
    <n v="15"/>
    <n v="404014"/>
    <x v="2"/>
    <d v="2022-12-04T00:00:00"/>
    <x v="2"/>
    <x v="4547"/>
    <s v="M82"/>
    <n v="10"/>
    <n v="7"/>
    <x v="11"/>
    <x v="1"/>
    <s v="CCTV, Alarm"/>
    <n v="44085"/>
    <x v="46"/>
    <x v="5"/>
    <x v="4698"/>
    <x v="4549"/>
    <n v="728"/>
    <n v="937"/>
    <n v="7"/>
    <n v="2623.6"/>
    <n v="9"/>
    <n v="6559"/>
    <d v="2024-12-03T00:00:00"/>
    <n v="730"/>
    <x v="1"/>
    <n v="374.8"/>
  </r>
  <r>
    <x v="6"/>
    <s v="Solapur"/>
    <s v="Men"/>
    <x v="1"/>
    <n v="96"/>
    <n v="425040"/>
    <x v="1"/>
    <d v="2022-12-04T00:00:00"/>
    <x v="3"/>
    <x v="4015"/>
    <s v="M68"/>
    <n v="11"/>
    <n v="8"/>
    <x v="1"/>
    <x v="2"/>
    <s v="CCTV, Alarm"/>
    <n v="91569"/>
    <x v="334"/>
    <x v="4"/>
    <x v="4699"/>
    <x v="4550"/>
    <n v="833"/>
    <n v="663"/>
    <n v="1"/>
    <n v="265.2"/>
    <n v="9"/>
    <n v="663"/>
    <d v="2024-12-03T00:00:00"/>
    <n v="730"/>
    <x v="1"/>
    <n v="265.2"/>
  </r>
  <r>
    <x v="3"/>
    <s v="Pune"/>
    <s v="Kids"/>
    <x v="11"/>
    <n v="92"/>
    <n v="403213"/>
    <x v="2"/>
    <d v="2022-12-04T00:00:00"/>
    <x v="4"/>
    <x v="4418"/>
    <s v="M81"/>
    <n v="10"/>
    <n v="9"/>
    <x v="2"/>
    <x v="2"/>
    <s v="None"/>
    <n v="23446"/>
    <x v="114"/>
    <x v="2"/>
    <x v="4700"/>
    <x v="4152"/>
    <n v="293"/>
    <n v="2329"/>
    <n v="7"/>
    <n v="6521.2"/>
    <n v="11"/>
    <n v="16303"/>
    <d v="2024-12-03T00:00:00"/>
    <n v="730"/>
    <x v="1"/>
    <n v="931.6"/>
  </r>
  <r>
    <x v="9"/>
    <s v="Chhattisgarh"/>
    <s v="Women"/>
    <x v="2"/>
    <n v="50"/>
    <n v="432588"/>
    <x v="2"/>
    <d v="2022-12-04T00:00:00"/>
    <x v="4"/>
    <x v="2388"/>
    <s v="M60"/>
    <n v="9"/>
    <n v="8"/>
    <x v="2"/>
    <x v="1"/>
    <s v="None"/>
    <n v="16279"/>
    <x v="281"/>
    <x v="8"/>
    <x v="4701"/>
    <x v="4551"/>
    <n v="467"/>
    <n v="1899"/>
    <n v="1"/>
    <n v="759.6"/>
    <n v="11"/>
    <n v="1899"/>
    <d v="2024-12-03T00:00:00"/>
    <n v="730"/>
    <x v="1"/>
    <n v="759.6"/>
  </r>
  <r>
    <x v="9"/>
    <s v="Pondicherry"/>
    <s v="Women"/>
    <x v="7"/>
    <n v="82"/>
    <n v="427073"/>
    <x v="1"/>
    <d v="2022-12-04T00:00:00"/>
    <x v="2"/>
    <x v="4548"/>
    <s v="M9"/>
    <n v="10"/>
    <n v="7"/>
    <x v="16"/>
    <x v="2"/>
    <s v="Alarm"/>
    <n v="64542"/>
    <x v="101"/>
    <x v="9"/>
    <x v="4702"/>
    <x v="4552"/>
    <n v="746"/>
    <n v="2471"/>
    <n v="5"/>
    <n v="4942"/>
    <n v="9"/>
    <n v="12355"/>
    <d v="2024-12-03T00:00:00"/>
    <n v="730"/>
    <x v="1"/>
    <n v="988.4"/>
  </r>
  <r>
    <x v="2"/>
    <s v="Faridabad"/>
    <s v="Women"/>
    <x v="11"/>
    <n v="43"/>
    <n v="432906"/>
    <x v="2"/>
    <d v="2022-12-05T00:00:00"/>
    <x v="4"/>
    <x v="4549"/>
    <s v="M97"/>
    <n v="11"/>
    <n v="8"/>
    <x v="5"/>
    <x v="1"/>
    <s v="Alarm"/>
    <n v="78158"/>
    <x v="142"/>
    <x v="1"/>
    <x v="4703"/>
    <x v="4553"/>
    <n v="722"/>
    <n v="2171"/>
    <n v="4"/>
    <n v="3473.6"/>
    <n v="9"/>
    <n v="8684"/>
    <d v="2024-12-03T00:00:00"/>
    <n v="729"/>
    <x v="1"/>
    <n v="868.4"/>
  </r>
  <r>
    <x v="4"/>
    <s v="Varanasi"/>
    <s v="Men"/>
    <x v="4"/>
    <n v="59"/>
    <n v="416708"/>
    <x v="1"/>
    <d v="2022-12-06T00:00:00"/>
    <x v="5"/>
    <x v="4550"/>
    <s v="M97"/>
    <n v="11"/>
    <n v="8"/>
    <x v="10"/>
    <x v="1"/>
    <s v="Alarm"/>
    <n v="79251"/>
    <x v="54"/>
    <x v="6"/>
    <x v="4704"/>
    <x v="4554"/>
    <n v="814"/>
    <n v="1325"/>
    <n v="1"/>
    <n v="530"/>
    <n v="9"/>
    <n v="1325"/>
    <d v="2024-12-03T00:00:00"/>
    <n v="728"/>
    <x v="1"/>
    <n v="530"/>
  </r>
  <r>
    <x v="9"/>
    <s v="Kolhapur"/>
    <s v="Kids"/>
    <x v="11"/>
    <n v="97"/>
    <n v="430452"/>
    <x v="2"/>
    <d v="2022-12-06T00:00:00"/>
    <x v="2"/>
    <x v="4319"/>
    <s v="M100"/>
    <n v="11"/>
    <n v="8"/>
    <x v="9"/>
    <x v="2"/>
    <s v="CCTV"/>
    <n v="39561"/>
    <x v="101"/>
    <x v="9"/>
    <x v="4705"/>
    <x v="4555"/>
    <n v="364"/>
    <n v="2648"/>
    <n v="1"/>
    <n v="1059.2"/>
    <n v="9"/>
    <n v="2648"/>
    <d v="2024-12-03T00:00:00"/>
    <n v="728"/>
    <x v="1"/>
    <n v="1059.2"/>
  </r>
  <r>
    <x v="9"/>
    <s v="Kanpur"/>
    <s v="Women"/>
    <x v="7"/>
    <n v="76"/>
    <n v="410128"/>
    <x v="2"/>
    <d v="2022-12-06T00:00:00"/>
    <x v="5"/>
    <x v="4551"/>
    <s v="M94"/>
    <n v="10"/>
    <n v="9"/>
    <x v="9"/>
    <x v="1"/>
    <s v="None"/>
    <n v="41323"/>
    <x v="71"/>
    <x v="9"/>
    <x v="4706"/>
    <x v="4556"/>
    <n v="527"/>
    <n v="610"/>
    <n v="3"/>
    <n v="732"/>
    <n v="11"/>
    <n v="1830"/>
    <d v="2024-12-03T00:00:00"/>
    <n v="728"/>
    <x v="1"/>
    <n v="244"/>
  </r>
  <r>
    <x v="4"/>
    <s v="Kolkata"/>
    <s v="Kids"/>
    <x v="4"/>
    <n v="28"/>
    <n v="414955"/>
    <x v="1"/>
    <d v="2022-12-06T00:00:00"/>
    <x v="3"/>
    <x v="4552"/>
    <s v="M96"/>
    <n v="11"/>
    <n v="8"/>
    <x v="1"/>
    <x v="1"/>
    <s v="None"/>
    <n v="56348"/>
    <x v="157"/>
    <x v="8"/>
    <x v="4707"/>
    <x v="4557"/>
    <n v="775"/>
    <n v="2387"/>
    <n v="6"/>
    <n v="5728.8"/>
    <n v="9"/>
    <n v="14322"/>
    <d v="2024-12-03T00:00:00"/>
    <n v="728"/>
    <x v="1"/>
    <n v="954.80000000000007"/>
  </r>
  <r>
    <x v="2"/>
    <s v="Hyderabad"/>
    <s v="Men"/>
    <x v="8"/>
    <n v="73"/>
    <n v="408793"/>
    <x v="2"/>
    <d v="2022-12-07T00:00:00"/>
    <x v="2"/>
    <x v="4553"/>
    <s v="M72"/>
    <n v="10"/>
    <n v="7"/>
    <x v="5"/>
    <x v="2"/>
    <s v="Alarm"/>
    <n v="96534"/>
    <x v="315"/>
    <x v="5"/>
    <x v="4708"/>
    <x v="4558"/>
    <n v="738"/>
    <n v="2353"/>
    <n v="5"/>
    <n v="4706"/>
    <n v="9"/>
    <n v="11765"/>
    <d v="2024-12-03T00:00:00"/>
    <n v="727"/>
    <x v="1"/>
    <n v="941.2"/>
  </r>
  <r>
    <x v="4"/>
    <s v="Agra"/>
    <s v="Men"/>
    <x v="6"/>
    <n v="58"/>
    <n v="439447"/>
    <x v="2"/>
    <d v="2022-12-07T00:00:00"/>
    <x v="7"/>
    <x v="4554"/>
    <s v="M32"/>
    <n v="10"/>
    <n v="9"/>
    <x v="14"/>
    <x v="2"/>
    <s v="CCTV"/>
    <n v="82155"/>
    <x v="172"/>
    <x v="2"/>
    <x v="4709"/>
    <x v="4559"/>
    <n v="682"/>
    <n v="1978"/>
    <n v="1"/>
    <n v="791.2"/>
    <n v="11"/>
    <n v="1978"/>
    <d v="2024-12-03T00:00:00"/>
    <n v="727"/>
    <x v="1"/>
    <n v="791.2"/>
  </r>
  <r>
    <x v="6"/>
    <s v="Madurai"/>
    <s v="Men"/>
    <x v="11"/>
    <n v="54"/>
    <n v="437929"/>
    <x v="2"/>
    <d v="2022-12-07T00:00:00"/>
    <x v="7"/>
    <x v="4555"/>
    <s v="M64"/>
    <n v="9"/>
    <n v="8"/>
    <x v="1"/>
    <x v="2"/>
    <s v="Alarm"/>
    <n v="29513"/>
    <x v="21"/>
    <x v="1"/>
    <x v="4710"/>
    <x v="4560"/>
    <n v="212"/>
    <n v="2495"/>
    <n v="6"/>
    <n v="5988"/>
    <n v="11"/>
    <n v="14970"/>
    <d v="2024-12-03T00:00:00"/>
    <n v="727"/>
    <x v="1"/>
    <n v="998"/>
  </r>
  <r>
    <x v="4"/>
    <s v="Kanpur"/>
    <s v="Women"/>
    <x v="1"/>
    <n v="100"/>
    <n v="401133"/>
    <x v="2"/>
    <d v="2022-12-07T00:00:00"/>
    <x v="6"/>
    <x v="4556"/>
    <s v="M9"/>
    <n v="11"/>
    <n v="8"/>
    <x v="17"/>
    <x v="2"/>
    <s v="CCTV"/>
    <n v="93083"/>
    <x v="284"/>
    <x v="3"/>
    <x v="4711"/>
    <x v="4561"/>
    <n v="359"/>
    <n v="1431"/>
    <n v="7"/>
    <n v="4006.8"/>
    <n v="9"/>
    <n v="10017"/>
    <d v="2024-12-03T00:00:00"/>
    <n v="727"/>
    <x v="1"/>
    <n v="572.4"/>
  </r>
  <r>
    <x v="3"/>
    <s v="Madurai"/>
    <s v="Men"/>
    <x v="4"/>
    <n v="57"/>
    <n v="413219"/>
    <x v="1"/>
    <d v="2022-12-08T00:00:00"/>
    <x v="3"/>
    <x v="4557"/>
    <s v="M58"/>
    <n v="11"/>
    <n v="8"/>
    <x v="17"/>
    <x v="1"/>
    <s v="CCTV, Alarm"/>
    <n v="37535"/>
    <x v="182"/>
    <x v="11"/>
    <x v="4712"/>
    <x v="4562"/>
    <n v="788"/>
    <n v="1542"/>
    <n v="8"/>
    <n v="4934.3999999999996"/>
    <n v="9"/>
    <n v="12336"/>
    <d v="2024-12-03T00:00:00"/>
    <n v="726"/>
    <x v="1"/>
    <n v="616.79999999999995"/>
  </r>
  <r>
    <x v="7"/>
    <s v="Kanpur"/>
    <s v="Kids"/>
    <x v="8"/>
    <n v="37"/>
    <n v="409485"/>
    <x v="1"/>
    <d v="2022-12-08T00:00:00"/>
    <x v="4"/>
    <x v="4558"/>
    <s v="M26"/>
    <n v="11"/>
    <n v="8"/>
    <x v="15"/>
    <x v="2"/>
    <s v="None"/>
    <n v="46668"/>
    <x v="326"/>
    <x v="7"/>
    <x v="4713"/>
    <x v="4563"/>
    <n v="793"/>
    <n v="508"/>
    <n v="2"/>
    <n v="406.4"/>
    <n v="9"/>
    <n v="1016"/>
    <d v="2024-12-03T00:00:00"/>
    <n v="726"/>
    <x v="1"/>
    <n v="203.2"/>
  </r>
  <r>
    <x v="8"/>
    <s v="Surat"/>
    <s v="Men"/>
    <x v="2"/>
    <n v="28"/>
    <n v="404946"/>
    <x v="1"/>
    <d v="2022-12-09T00:00:00"/>
    <x v="7"/>
    <x v="4559"/>
    <s v="M46"/>
    <n v="9"/>
    <n v="8"/>
    <x v="17"/>
    <x v="2"/>
    <s v="None"/>
    <n v="47982"/>
    <x v="256"/>
    <x v="6"/>
    <x v="4714"/>
    <x v="4564"/>
    <n v="949"/>
    <n v="2839"/>
    <n v="3"/>
    <n v="3406.8"/>
    <n v="11"/>
    <n v="8517"/>
    <d v="2024-12-03T00:00:00"/>
    <n v="725"/>
    <x v="1"/>
    <n v="1135.6000000000001"/>
  </r>
  <r>
    <x v="7"/>
    <s v="Indore"/>
    <s v="Men"/>
    <x v="4"/>
    <n v="5"/>
    <n v="410222"/>
    <x v="1"/>
    <d v="2022-12-09T00:00:00"/>
    <x v="5"/>
    <x v="4560"/>
    <s v="M14"/>
    <n v="10"/>
    <n v="9"/>
    <x v="11"/>
    <x v="2"/>
    <s v="CCTV, Alarm"/>
    <n v="94249"/>
    <x v="121"/>
    <x v="1"/>
    <x v="4715"/>
    <x v="4565"/>
    <n v="847"/>
    <n v="677"/>
    <n v="3"/>
    <n v="812.4"/>
    <n v="11"/>
    <n v="2031"/>
    <d v="2024-12-03T00:00:00"/>
    <n v="725"/>
    <x v="1"/>
    <n v="270.8"/>
  </r>
  <r>
    <x v="3"/>
    <s v="Madurai"/>
    <s v="Women"/>
    <x v="6"/>
    <n v="38"/>
    <n v="439416"/>
    <x v="2"/>
    <d v="2022-12-09T00:00:00"/>
    <x v="5"/>
    <x v="4561"/>
    <s v="M10"/>
    <n v="9"/>
    <n v="8"/>
    <x v="5"/>
    <x v="1"/>
    <s v="None"/>
    <n v="64500"/>
    <x v="61"/>
    <x v="8"/>
    <x v="4716"/>
    <x v="4566"/>
    <n v="750"/>
    <n v="2049"/>
    <n v="2"/>
    <n v="1639.2"/>
    <n v="11"/>
    <n v="4098"/>
    <d v="2024-12-03T00:00:00"/>
    <n v="725"/>
    <x v="1"/>
    <n v="819.6"/>
  </r>
  <r>
    <x v="6"/>
    <s v="Pune"/>
    <s v="Women"/>
    <x v="11"/>
    <n v="62"/>
    <n v="436215"/>
    <x v="2"/>
    <d v="2022-12-09T00:00:00"/>
    <x v="2"/>
    <x v="4562"/>
    <s v="M67"/>
    <n v="10"/>
    <n v="7"/>
    <x v="6"/>
    <x v="2"/>
    <s v="Alarm"/>
    <n v="94437"/>
    <x v="165"/>
    <x v="3"/>
    <x v="4717"/>
    <x v="4567"/>
    <n v="446"/>
    <n v="890"/>
    <n v="6"/>
    <n v="2136"/>
    <n v="9"/>
    <n v="5340"/>
    <d v="2024-12-03T00:00:00"/>
    <n v="725"/>
    <x v="1"/>
    <n v="356"/>
  </r>
  <r>
    <x v="6"/>
    <s v="Jalna"/>
    <s v="Men"/>
    <x v="6"/>
    <n v="87"/>
    <n v="407042"/>
    <x v="2"/>
    <d v="2022-12-09T00:00:00"/>
    <x v="6"/>
    <x v="4563"/>
    <s v="M77"/>
    <n v="10"/>
    <n v="9"/>
    <x v="6"/>
    <x v="2"/>
    <s v="Alarm"/>
    <n v="64673"/>
    <x v="303"/>
    <x v="5"/>
    <x v="4718"/>
    <x v="4568"/>
    <n v="675"/>
    <n v="1342"/>
    <n v="4"/>
    <n v="2147.1999999999998"/>
    <n v="11"/>
    <n v="5368"/>
    <d v="2024-12-03T00:00:00"/>
    <n v="725"/>
    <x v="1"/>
    <n v="536.79999999999995"/>
  </r>
  <r>
    <x v="7"/>
    <s v="Pondicherry"/>
    <s v="Men"/>
    <x v="6"/>
    <n v="85"/>
    <n v="435807"/>
    <x v="2"/>
    <d v="2022-12-09T00:00:00"/>
    <x v="2"/>
    <x v="4564"/>
    <s v="M24"/>
    <n v="10"/>
    <n v="9"/>
    <x v="11"/>
    <x v="1"/>
    <s v="Alarm"/>
    <n v="73554"/>
    <x v="278"/>
    <x v="4"/>
    <x v="4719"/>
    <x v="4569"/>
    <n v="593"/>
    <n v="901"/>
    <n v="8"/>
    <n v="2883.2"/>
    <n v="11"/>
    <n v="7208"/>
    <d v="2024-12-03T00:00:00"/>
    <n v="725"/>
    <x v="1"/>
    <n v="360.4"/>
  </r>
  <r>
    <x v="2"/>
    <s v="Pune"/>
    <s v="Kids"/>
    <x v="11"/>
    <n v="60"/>
    <n v="428345"/>
    <x v="2"/>
    <d v="2022-12-09T00:00:00"/>
    <x v="6"/>
    <x v="4565"/>
    <s v="M82"/>
    <n v="9"/>
    <n v="8"/>
    <x v="14"/>
    <x v="1"/>
    <s v="CCTV"/>
    <n v="69140"/>
    <x v="247"/>
    <x v="4"/>
    <x v="4720"/>
    <x v="4570"/>
    <n v="473"/>
    <n v="1681"/>
    <n v="7"/>
    <n v="4706.8"/>
    <n v="11"/>
    <n v="11767"/>
    <d v="2024-12-03T00:00:00"/>
    <n v="725"/>
    <x v="1"/>
    <n v="672.4"/>
  </r>
  <r>
    <x v="9"/>
    <s v="Coimbatore"/>
    <s v="Kids"/>
    <x v="7"/>
    <n v="63"/>
    <n v="409601"/>
    <x v="1"/>
    <d v="2022-12-09T00:00:00"/>
    <x v="3"/>
    <x v="103"/>
    <s v="M74"/>
    <n v="10"/>
    <n v="7"/>
    <x v="15"/>
    <x v="2"/>
    <s v="CCTV, Alarm"/>
    <n v="24135"/>
    <x v="194"/>
    <x v="4"/>
    <x v="4721"/>
    <x v="4571"/>
    <n v="724"/>
    <n v="2051"/>
    <n v="8"/>
    <n v="6563.2"/>
    <n v="9"/>
    <n v="16408"/>
    <d v="2024-12-03T00:00:00"/>
    <n v="725"/>
    <x v="1"/>
    <n v="820.4"/>
  </r>
  <r>
    <x v="8"/>
    <s v="Indore"/>
    <s v="Men"/>
    <x v="2"/>
    <n v="92"/>
    <n v="419738"/>
    <x v="2"/>
    <d v="2022-12-09T00:00:00"/>
    <x v="5"/>
    <x v="4566"/>
    <s v="M38"/>
    <n v="9"/>
    <n v="8"/>
    <x v="11"/>
    <x v="1"/>
    <s v="Alarm"/>
    <n v="79330"/>
    <x v="289"/>
    <x v="12"/>
    <x v="4722"/>
    <x v="4572"/>
    <n v="825"/>
    <n v="1376"/>
    <n v="8"/>
    <n v="4403.2"/>
    <n v="11"/>
    <n v="11008"/>
    <d v="2024-12-03T00:00:00"/>
    <n v="725"/>
    <x v="1"/>
    <n v="550.4"/>
  </r>
  <r>
    <x v="7"/>
    <s v="Ahmedabad"/>
    <s v="Women"/>
    <x v="7"/>
    <n v="43"/>
    <n v="416926"/>
    <x v="1"/>
    <d v="2022-12-09T00:00:00"/>
    <x v="6"/>
    <x v="4567"/>
    <s v="M31"/>
    <n v="10"/>
    <n v="7"/>
    <x v="8"/>
    <x v="1"/>
    <s v="None"/>
    <n v="55412"/>
    <x v="238"/>
    <x v="11"/>
    <x v="4723"/>
    <x v="4573"/>
    <n v="207"/>
    <n v="2915"/>
    <n v="8"/>
    <n v="9328"/>
    <n v="9"/>
    <n v="23320"/>
    <d v="2024-12-03T00:00:00"/>
    <n v="725"/>
    <x v="1"/>
    <n v="1166"/>
  </r>
  <r>
    <x v="6"/>
    <s v="Nagpur"/>
    <s v="Kids"/>
    <x v="5"/>
    <n v="60"/>
    <n v="412126"/>
    <x v="2"/>
    <d v="2022-12-09T00:00:00"/>
    <x v="2"/>
    <x v="4568"/>
    <s v="M48"/>
    <n v="11"/>
    <n v="8"/>
    <x v="5"/>
    <x v="2"/>
    <s v="Alarm"/>
    <n v="63529"/>
    <x v="334"/>
    <x v="4"/>
    <x v="4724"/>
    <x v="4574"/>
    <n v="851"/>
    <n v="1319"/>
    <n v="8"/>
    <n v="4220.8"/>
    <n v="9"/>
    <n v="10552"/>
    <d v="2024-12-03T00:00:00"/>
    <n v="725"/>
    <x v="1"/>
    <n v="527.6"/>
  </r>
  <r>
    <x v="6"/>
    <s v="Jaipur"/>
    <s v="Kids"/>
    <x v="11"/>
    <n v="52"/>
    <n v="401086"/>
    <x v="2"/>
    <d v="2022-12-09T00:00:00"/>
    <x v="5"/>
    <x v="4569"/>
    <s v="M89"/>
    <n v="9"/>
    <n v="8"/>
    <x v="7"/>
    <x v="2"/>
    <s v="None"/>
    <n v="62186"/>
    <x v="328"/>
    <x v="10"/>
    <x v="4725"/>
    <x v="4575"/>
    <n v="734"/>
    <n v="1588"/>
    <n v="7"/>
    <n v="4446.3999999999996"/>
    <n v="11"/>
    <n v="11116"/>
    <d v="2024-12-03T00:00:00"/>
    <n v="725"/>
    <x v="1"/>
    <n v="635.19999999999993"/>
  </r>
  <r>
    <x v="2"/>
    <s v="Nashik"/>
    <s v="Men"/>
    <x v="10"/>
    <n v="90"/>
    <n v="411552"/>
    <x v="2"/>
    <d v="2022-12-10T00:00:00"/>
    <x v="5"/>
    <x v="4570"/>
    <s v="M31"/>
    <n v="10"/>
    <n v="9"/>
    <x v="5"/>
    <x v="2"/>
    <s v="None"/>
    <n v="84854"/>
    <x v="119"/>
    <x v="11"/>
    <x v="4726"/>
    <x v="4576"/>
    <n v="878"/>
    <n v="2839"/>
    <n v="1"/>
    <n v="1135.5999999999999"/>
    <n v="11"/>
    <n v="2839"/>
    <d v="2024-12-03T00:00:00"/>
    <n v="724"/>
    <x v="1"/>
    <n v="1135.5999999999999"/>
  </r>
  <r>
    <x v="2"/>
    <s v="Jammu"/>
    <s v="Kids"/>
    <x v="2"/>
    <n v="55"/>
    <n v="417999"/>
    <x v="2"/>
    <d v="2022-12-10T00:00:00"/>
    <x v="1"/>
    <x v="4571"/>
    <s v="M63"/>
    <n v="9"/>
    <n v="8"/>
    <x v="17"/>
    <x v="1"/>
    <s v="None"/>
    <n v="57412"/>
    <x v="150"/>
    <x v="2"/>
    <x v="4727"/>
    <x v="4577"/>
    <n v="968"/>
    <n v="831"/>
    <n v="4"/>
    <n v="1329.6"/>
    <n v="11"/>
    <n v="3324"/>
    <d v="2024-12-03T00:00:00"/>
    <n v="724"/>
    <x v="1"/>
    <n v="332.4"/>
  </r>
  <r>
    <x v="9"/>
    <s v="Jammu"/>
    <s v="Women"/>
    <x v="2"/>
    <n v="4"/>
    <n v="403911"/>
    <x v="2"/>
    <d v="2022-12-10T00:00:00"/>
    <x v="4"/>
    <x v="4572"/>
    <s v="M60"/>
    <n v="10"/>
    <n v="9"/>
    <x v="3"/>
    <x v="1"/>
    <s v="CCTV"/>
    <n v="61880"/>
    <x v="183"/>
    <x v="5"/>
    <x v="4728"/>
    <x v="4578"/>
    <n v="588"/>
    <n v="888"/>
    <n v="2"/>
    <n v="710.4"/>
    <n v="11"/>
    <n v="1776"/>
    <d v="2024-12-03T00:00:00"/>
    <n v="724"/>
    <x v="1"/>
    <n v="355.2"/>
  </r>
  <r>
    <x v="7"/>
    <s v="Madurai"/>
    <s v="Women"/>
    <x v="3"/>
    <n v="98"/>
    <n v="416761"/>
    <x v="1"/>
    <d v="2022-12-10T00:00:00"/>
    <x v="3"/>
    <x v="4573"/>
    <s v="M4"/>
    <n v="10"/>
    <n v="7"/>
    <x v="6"/>
    <x v="1"/>
    <s v="Alarm"/>
    <n v="39047"/>
    <x v="280"/>
    <x v="12"/>
    <x v="4729"/>
    <x v="4579"/>
    <n v="680"/>
    <n v="2606"/>
    <n v="5"/>
    <n v="5212"/>
    <n v="9"/>
    <n v="13030"/>
    <d v="2024-12-03T00:00:00"/>
    <n v="724"/>
    <x v="1"/>
    <n v="1042.4000000000001"/>
  </r>
  <r>
    <x v="6"/>
    <s v="Mysuru"/>
    <s v="Women"/>
    <x v="2"/>
    <n v="11"/>
    <n v="426022"/>
    <x v="1"/>
    <d v="2022-12-11T00:00:00"/>
    <x v="3"/>
    <x v="4574"/>
    <s v="M93"/>
    <n v="11"/>
    <n v="8"/>
    <x v="1"/>
    <x v="1"/>
    <s v="CCTV, Alarm"/>
    <n v="35233"/>
    <x v="99"/>
    <x v="2"/>
    <x v="4730"/>
    <x v="4580"/>
    <n v="453"/>
    <n v="1361"/>
    <n v="5"/>
    <n v="2722"/>
    <n v="9"/>
    <n v="6805"/>
    <d v="2024-12-03T00:00:00"/>
    <n v="723"/>
    <x v="1"/>
    <n v="544.4"/>
  </r>
  <r>
    <x v="7"/>
    <s v="Mumbai"/>
    <s v="Women"/>
    <x v="6"/>
    <n v="34"/>
    <n v="439149"/>
    <x v="2"/>
    <d v="2022-12-11T00:00:00"/>
    <x v="6"/>
    <x v="4575"/>
    <s v="M69"/>
    <n v="10"/>
    <n v="7"/>
    <x v="18"/>
    <x v="1"/>
    <s v="CCTV, Alarm"/>
    <n v="74371"/>
    <x v="271"/>
    <x v="3"/>
    <x v="4731"/>
    <x v="4581"/>
    <n v="729"/>
    <n v="1664"/>
    <n v="8"/>
    <n v="5324.8"/>
    <n v="9"/>
    <n v="13312"/>
    <d v="2024-12-03T00:00:00"/>
    <n v="723"/>
    <x v="1"/>
    <n v="665.6"/>
  </r>
  <r>
    <x v="5"/>
    <s v="Guwahati"/>
    <s v="Kids"/>
    <x v="2"/>
    <n v="12"/>
    <n v="439887"/>
    <x v="1"/>
    <d v="2022-12-11T00:00:00"/>
    <x v="3"/>
    <x v="4576"/>
    <s v="M39"/>
    <n v="10"/>
    <n v="7"/>
    <x v="3"/>
    <x v="1"/>
    <s v="CCTV, Alarm"/>
    <n v="17846"/>
    <x v="43"/>
    <x v="1"/>
    <x v="4732"/>
    <x v="4582"/>
    <n v="695"/>
    <n v="1617"/>
    <n v="2"/>
    <n v="1293.5999999999999"/>
    <n v="9"/>
    <n v="3234"/>
    <d v="2024-12-03T00:00:00"/>
    <n v="723"/>
    <x v="1"/>
    <n v="646.79999999999995"/>
  </r>
  <r>
    <x v="2"/>
    <s v="Agra"/>
    <s v="Men"/>
    <x v="10"/>
    <n v="8"/>
    <n v="409850"/>
    <x v="1"/>
    <d v="2022-12-11T00:00:00"/>
    <x v="1"/>
    <x v="4577"/>
    <s v="M38"/>
    <n v="11"/>
    <n v="8"/>
    <x v="11"/>
    <x v="1"/>
    <s v="CCTV, Alarm"/>
    <n v="68701"/>
    <x v="326"/>
    <x v="7"/>
    <x v="4733"/>
    <x v="3295"/>
    <n v="223"/>
    <n v="2695"/>
    <n v="6"/>
    <n v="6468"/>
    <n v="9"/>
    <n v="16170"/>
    <d v="2024-12-03T00:00:00"/>
    <n v="723"/>
    <x v="1"/>
    <n v="1078"/>
  </r>
  <r>
    <x v="5"/>
    <s v="Surat"/>
    <s v="Women"/>
    <x v="10"/>
    <n v="39"/>
    <n v="430320"/>
    <x v="2"/>
    <d v="2022-12-12T00:00:00"/>
    <x v="7"/>
    <x v="4578"/>
    <s v="M77"/>
    <n v="10"/>
    <n v="9"/>
    <x v="11"/>
    <x v="1"/>
    <s v="Alarm"/>
    <n v="11192"/>
    <x v="331"/>
    <x v="11"/>
    <x v="4734"/>
    <x v="4583"/>
    <n v="706"/>
    <n v="1463"/>
    <n v="3"/>
    <n v="1755.6"/>
    <n v="11"/>
    <n v="4389"/>
    <d v="2024-12-03T00:00:00"/>
    <n v="722"/>
    <x v="1"/>
    <n v="585.19999999999993"/>
  </r>
  <r>
    <x v="4"/>
    <s v="Jalna"/>
    <s v="Kids"/>
    <x v="1"/>
    <n v="89"/>
    <n v="404942"/>
    <x v="1"/>
    <d v="2022-12-12T00:00:00"/>
    <x v="7"/>
    <x v="4579"/>
    <s v="M18"/>
    <n v="11"/>
    <n v="8"/>
    <x v="10"/>
    <x v="1"/>
    <s v="None"/>
    <n v="24868"/>
    <x v="67"/>
    <x v="4"/>
    <x v="4735"/>
    <x v="4584"/>
    <n v="555"/>
    <n v="2830"/>
    <n v="5"/>
    <n v="5660"/>
    <n v="9"/>
    <n v="14150"/>
    <d v="2024-12-03T00:00:00"/>
    <n v="722"/>
    <x v="1"/>
    <n v="1132"/>
  </r>
  <r>
    <x v="7"/>
    <s v="Surat"/>
    <s v="Men"/>
    <x v="4"/>
    <n v="64"/>
    <n v="411053"/>
    <x v="1"/>
    <d v="2022-12-12T00:00:00"/>
    <x v="1"/>
    <x v="4580"/>
    <s v="M94"/>
    <n v="11"/>
    <n v="8"/>
    <x v="1"/>
    <x v="1"/>
    <s v="CCTV"/>
    <n v="57165"/>
    <x v="6"/>
    <x v="6"/>
    <x v="4736"/>
    <x v="4585"/>
    <n v="701"/>
    <n v="1949"/>
    <n v="6"/>
    <n v="4677.6000000000004"/>
    <n v="9"/>
    <n v="11694"/>
    <d v="2024-12-03T00:00:00"/>
    <n v="722"/>
    <x v="1"/>
    <n v="779.6"/>
  </r>
  <r>
    <x v="5"/>
    <s v="Vadodara"/>
    <s v="Men"/>
    <x v="2"/>
    <n v="23"/>
    <n v="429204"/>
    <x v="1"/>
    <d v="2022-12-12T00:00:00"/>
    <x v="4"/>
    <x v="4581"/>
    <s v="M86"/>
    <n v="10"/>
    <n v="9"/>
    <x v="3"/>
    <x v="2"/>
    <s v="Alarm"/>
    <n v="96520"/>
    <x v="228"/>
    <x v="11"/>
    <x v="4737"/>
    <x v="4586"/>
    <n v="624"/>
    <n v="1980"/>
    <n v="1"/>
    <n v="792"/>
    <n v="11"/>
    <n v="1980"/>
    <d v="2024-12-03T00:00:00"/>
    <n v="722"/>
    <x v="1"/>
    <n v="792"/>
  </r>
  <r>
    <x v="8"/>
    <s v="Kanpur"/>
    <s v="Men"/>
    <x v="8"/>
    <n v="29"/>
    <n v="410439"/>
    <x v="1"/>
    <d v="2022-12-12T00:00:00"/>
    <x v="4"/>
    <x v="4582"/>
    <s v="M41"/>
    <n v="11"/>
    <n v="8"/>
    <x v="9"/>
    <x v="1"/>
    <s v="CCTV, Alarm"/>
    <n v="46031"/>
    <x v="28"/>
    <x v="5"/>
    <x v="4738"/>
    <x v="4587"/>
    <n v="596"/>
    <n v="1676"/>
    <n v="3"/>
    <n v="2011.2"/>
    <n v="9"/>
    <n v="5028"/>
    <d v="2024-12-03T00:00:00"/>
    <n v="722"/>
    <x v="1"/>
    <n v="670.4"/>
  </r>
  <r>
    <x v="8"/>
    <s v="New Delhi"/>
    <s v="Women"/>
    <x v="2"/>
    <n v="11"/>
    <n v="439021"/>
    <x v="1"/>
    <d v="2022-12-12T00:00:00"/>
    <x v="6"/>
    <x v="4583"/>
    <s v="M97"/>
    <n v="10"/>
    <n v="9"/>
    <x v="11"/>
    <x v="1"/>
    <s v="CCTV"/>
    <n v="47331"/>
    <x v="113"/>
    <x v="8"/>
    <x v="4739"/>
    <x v="4588"/>
    <n v="485"/>
    <n v="1211"/>
    <n v="3"/>
    <n v="1453.2"/>
    <n v="11"/>
    <n v="3633"/>
    <d v="2024-12-03T00:00:00"/>
    <n v="722"/>
    <x v="1"/>
    <n v="484.40000000000003"/>
  </r>
  <r>
    <x v="2"/>
    <s v="Goa"/>
    <s v="Men"/>
    <x v="5"/>
    <n v="94"/>
    <n v="401992"/>
    <x v="2"/>
    <d v="2022-12-12T00:00:00"/>
    <x v="3"/>
    <x v="4584"/>
    <s v="M100"/>
    <n v="11"/>
    <n v="8"/>
    <x v="5"/>
    <x v="2"/>
    <s v="None"/>
    <n v="55611"/>
    <x v="71"/>
    <x v="9"/>
    <x v="4740"/>
    <x v="4589"/>
    <n v="910"/>
    <n v="1009"/>
    <n v="8"/>
    <n v="3228.8"/>
    <n v="9"/>
    <n v="8072"/>
    <d v="2024-12-03T00:00:00"/>
    <n v="722"/>
    <x v="1"/>
    <n v="403.6"/>
  </r>
  <r>
    <x v="4"/>
    <s v="Vadodara"/>
    <s v="Kids"/>
    <x v="4"/>
    <n v="33"/>
    <n v="400303"/>
    <x v="2"/>
    <d v="2022-12-12T00:00:00"/>
    <x v="7"/>
    <x v="4585"/>
    <s v="M29"/>
    <n v="11"/>
    <n v="8"/>
    <x v="13"/>
    <x v="1"/>
    <s v="CCTV, Alarm"/>
    <n v="53407"/>
    <x v="207"/>
    <x v="4"/>
    <x v="4741"/>
    <x v="4590"/>
    <n v="656"/>
    <n v="2192"/>
    <n v="4"/>
    <n v="3507.2"/>
    <n v="9"/>
    <n v="8768"/>
    <d v="2024-12-03T00:00:00"/>
    <n v="722"/>
    <x v="1"/>
    <n v="876.8"/>
  </r>
  <r>
    <x v="9"/>
    <s v="Jammu"/>
    <s v="Men"/>
    <x v="4"/>
    <n v="80"/>
    <n v="427792"/>
    <x v="1"/>
    <d v="2022-12-13T00:00:00"/>
    <x v="2"/>
    <x v="4586"/>
    <s v="M20"/>
    <n v="11"/>
    <n v="8"/>
    <x v="9"/>
    <x v="2"/>
    <s v="CCTV, Alarm"/>
    <n v="87955"/>
    <x v="119"/>
    <x v="11"/>
    <x v="4742"/>
    <x v="4591"/>
    <n v="322"/>
    <n v="1233"/>
    <n v="2"/>
    <n v="986.4"/>
    <n v="9"/>
    <n v="2466"/>
    <d v="2024-12-03T00:00:00"/>
    <n v="721"/>
    <x v="1"/>
    <n v="493.2"/>
  </r>
  <r>
    <x v="9"/>
    <s v="Coimbatore"/>
    <s v="Women"/>
    <x v="3"/>
    <n v="71"/>
    <n v="433179"/>
    <x v="1"/>
    <d v="2022-12-13T00:00:00"/>
    <x v="4"/>
    <x v="1688"/>
    <s v="M7"/>
    <n v="10"/>
    <n v="9"/>
    <x v="15"/>
    <x v="1"/>
    <s v="Alarm"/>
    <n v="31463"/>
    <x v="317"/>
    <x v="2"/>
    <x v="4743"/>
    <x v="4592"/>
    <n v="955"/>
    <n v="2309"/>
    <n v="1"/>
    <n v="923.6"/>
    <n v="11"/>
    <n v="2309"/>
    <d v="2024-12-03T00:00:00"/>
    <n v="721"/>
    <x v="1"/>
    <n v="923.6"/>
  </r>
  <r>
    <x v="9"/>
    <s v="Jammu"/>
    <s v="Men"/>
    <x v="5"/>
    <n v="32"/>
    <n v="418968"/>
    <x v="1"/>
    <d v="2022-12-13T00:00:00"/>
    <x v="3"/>
    <x v="4587"/>
    <s v="M79"/>
    <n v="9"/>
    <n v="8"/>
    <x v="12"/>
    <x v="2"/>
    <s v="Alarm"/>
    <n v="49064"/>
    <x v="112"/>
    <x v="4"/>
    <x v="4744"/>
    <x v="4593"/>
    <n v="312"/>
    <n v="2898"/>
    <n v="8"/>
    <n v="9273.6"/>
    <n v="11"/>
    <n v="23184"/>
    <d v="2024-12-03T00:00:00"/>
    <n v="721"/>
    <x v="1"/>
    <n v="1159.2"/>
  </r>
  <r>
    <x v="4"/>
    <s v="Goa"/>
    <s v="Women"/>
    <x v="2"/>
    <n v="60"/>
    <n v="400942"/>
    <x v="1"/>
    <d v="2022-12-13T00:00:00"/>
    <x v="5"/>
    <x v="4588"/>
    <s v="M32"/>
    <n v="11"/>
    <n v="8"/>
    <x v="11"/>
    <x v="2"/>
    <s v="CCTV"/>
    <n v="14008"/>
    <x v="72"/>
    <x v="12"/>
    <x v="4745"/>
    <x v="4594"/>
    <n v="248"/>
    <n v="1561"/>
    <n v="8"/>
    <n v="4995.2"/>
    <n v="9"/>
    <n v="12488"/>
    <d v="2024-12-03T00:00:00"/>
    <n v="721"/>
    <x v="1"/>
    <n v="624.4"/>
  </r>
  <r>
    <x v="7"/>
    <s v="Jaipur"/>
    <s v="Women"/>
    <x v="4"/>
    <n v="57"/>
    <n v="430967"/>
    <x v="2"/>
    <d v="2022-12-13T00:00:00"/>
    <x v="4"/>
    <x v="4589"/>
    <s v="M78"/>
    <n v="10"/>
    <n v="9"/>
    <x v="2"/>
    <x v="1"/>
    <s v="None"/>
    <n v="67362"/>
    <x v="12"/>
    <x v="3"/>
    <x v="4746"/>
    <x v="4595"/>
    <n v="583"/>
    <n v="624"/>
    <n v="3"/>
    <n v="748.8"/>
    <n v="11"/>
    <n v="1872"/>
    <d v="2024-12-03T00:00:00"/>
    <n v="721"/>
    <x v="1"/>
    <n v="249.6"/>
  </r>
  <r>
    <x v="9"/>
    <s v="Bhopal"/>
    <s v="Men"/>
    <x v="8"/>
    <n v="6"/>
    <n v="419513"/>
    <x v="1"/>
    <d v="2022-12-13T00:00:00"/>
    <x v="7"/>
    <x v="4590"/>
    <s v="M38"/>
    <n v="10"/>
    <n v="9"/>
    <x v="15"/>
    <x v="1"/>
    <s v="None"/>
    <n v="57448"/>
    <x v="283"/>
    <x v="6"/>
    <x v="4747"/>
    <x v="4596"/>
    <n v="752"/>
    <n v="1102"/>
    <n v="7"/>
    <n v="3085.6"/>
    <n v="11"/>
    <n v="7714"/>
    <d v="2024-12-03T00:00:00"/>
    <n v="721"/>
    <x v="1"/>
    <n v="440.8"/>
  </r>
  <r>
    <x v="9"/>
    <s v="Thane"/>
    <s v="Women"/>
    <x v="10"/>
    <n v="14"/>
    <n v="412021"/>
    <x v="1"/>
    <d v="2022-12-14T00:00:00"/>
    <x v="1"/>
    <x v="4591"/>
    <s v="M73"/>
    <n v="10"/>
    <n v="7"/>
    <x v="7"/>
    <x v="1"/>
    <s v="CCTV, Alarm"/>
    <n v="13996"/>
    <x v="4"/>
    <x v="4"/>
    <x v="4748"/>
    <x v="4597"/>
    <n v="746"/>
    <n v="1230"/>
    <n v="8"/>
    <n v="3936"/>
    <n v="9"/>
    <n v="9840"/>
    <d v="2024-12-03T00:00:00"/>
    <n v="720"/>
    <x v="1"/>
    <n v="492"/>
  </r>
  <r>
    <x v="5"/>
    <s v="Kolkata"/>
    <s v="Men"/>
    <x v="2"/>
    <n v="40"/>
    <n v="401524"/>
    <x v="1"/>
    <d v="2022-12-14T00:00:00"/>
    <x v="1"/>
    <x v="4592"/>
    <s v="M15"/>
    <n v="9"/>
    <n v="8"/>
    <x v="3"/>
    <x v="2"/>
    <s v="None"/>
    <n v="62118"/>
    <x v="58"/>
    <x v="9"/>
    <x v="4749"/>
    <x v="4598"/>
    <n v="638"/>
    <n v="1487"/>
    <n v="1"/>
    <n v="594.79999999999995"/>
    <n v="11"/>
    <n v="1487"/>
    <d v="2024-12-03T00:00:00"/>
    <n v="720"/>
    <x v="1"/>
    <n v="594.79999999999995"/>
  </r>
  <r>
    <x v="2"/>
    <s v="Chandigarh"/>
    <s v="Kids"/>
    <x v="2"/>
    <n v="32"/>
    <n v="428110"/>
    <x v="2"/>
    <d v="2022-12-14T00:00:00"/>
    <x v="5"/>
    <x v="4593"/>
    <s v="M14"/>
    <n v="11"/>
    <n v="8"/>
    <x v="18"/>
    <x v="1"/>
    <s v="CCTV, Alarm"/>
    <n v="40836"/>
    <x v="251"/>
    <x v="6"/>
    <x v="4750"/>
    <x v="4599"/>
    <n v="740"/>
    <n v="1292"/>
    <n v="7"/>
    <n v="3617.6"/>
    <n v="9"/>
    <n v="9044"/>
    <d v="2024-12-03T00:00:00"/>
    <n v="720"/>
    <x v="1"/>
    <n v="516.79999999999995"/>
  </r>
  <r>
    <x v="8"/>
    <s v="Chhattisgarh"/>
    <s v="Women"/>
    <x v="9"/>
    <n v="51"/>
    <n v="436362"/>
    <x v="1"/>
    <d v="2022-12-15T00:00:00"/>
    <x v="3"/>
    <x v="4594"/>
    <s v="M15"/>
    <n v="10"/>
    <n v="9"/>
    <x v="18"/>
    <x v="1"/>
    <s v="Alarm"/>
    <n v="65378"/>
    <x v="97"/>
    <x v="1"/>
    <x v="4751"/>
    <x v="4600"/>
    <n v="397"/>
    <n v="1731"/>
    <n v="6"/>
    <n v="4154.3999999999996"/>
    <n v="11"/>
    <n v="10386"/>
    <d v="2024-12-03T00:00:00"/>
    <n v="719"/>
    <x v="1"/>
    <n v="692.4"/>
  </r>
  <r>
    <x v="3"/>
    <s v="Kolhapur"/>
    <s v="Women"/>
    <x v="3"/>
    <n v="11"/>
    <n v="400548"/>
    <x v="2"/>
    <d v="2022-12-15T00:00:00"/>
    <x v="7"/>
    <x v="4595"/>
    <s v="M7"/>
    <n v="9"/>
    <n v="8"/>
    <x v="10"/>
    <x v="1"/>
    <s v="Alarm"/>
    <n v="68439"/>
    <x v="152"/>
    <x v="11"/>
    <x v="4752"/>
    <x v="4601"/>
    <n v="922"/>
    <n v="2286"/>
    <n v="6"/>
    <n v="5486.4"/>
    <n v="11"/>
    <n v="13716"/>
    <d v="2024-12-03T00:00:00"/>
    <n v="719"/>
    <x v="1"/>
    <n v="914.4"/>
  </r>
  <r>
    <x v="4"/>
    <s v="Vadodara"/>
    <s v="Women"/>
    <x v="11"/>
    <n v="87"/>
    <n v="406846"/>
    <x v="1"/>
    <d v="2022-12-15T00:00:00"/>
    <x v="7"/>
    <x v="2013"/>
    <s v="M54"/>
    <n v="10"/>
    <n v="9"/>
    <x v="7"/>
    <x v="1"/>
    <s v="CCTV"/>
    <n v="94044"/>
    <x v="269"/>
    <x v="1"/>
    <x v="4753"/>
    <x v="1429"/>
    <n v="521"/>
    <n v="1099"/>
    <n v="4"/>
    <n v="1758.4"/>
    <n v="11"/>
    <n v="4396"/>
    <d v="2024-12-03T00:00:00"/>
    <n v="719"/>
    <x v="1"/>
    <n v="439.6"/>
  </r>
  <r>
    <x v="2"/>
    <s v="Bhopal"/>
    <s v="Men"/>
    <x v="11"/>
    <n v="18"/>
    <n v="439167"/>
    <x v="1"/>
    <d v="2022-12-16T00:00:00"/>
    <x v="2"/>
    <x v="4596"/>
    <s v="M84"/>
    <n v="10"/>
    <n v="9"/>
    <x v="7"/>
    <x v="1"/>
    <s v="CCTV"/>
    <n v="89215"/>
    <x v="259"/>
    <x v="5"/>
    <x v="4754"/>
    <x v="4602"/>
    <n v="210"/>
    <n v="1514"/>
    <n v="6"/>
    <n v="3633.6"/>
    <n v="11"/>
    <n v="9084"/>
    <d v="2024-12-03T00:00:00"/>
    <n v="718"/>
    <x v="1"/>
    <n v="605.6"/>
  </r>
  <r>
    <x v="5"/>
    <s v="Pondicherry"/>
    <s v="Kids"/>
    <x v="7"/>
    <n v="29"/>
    <n v="416978"/>
    <x v="2"/>
    <d v="2022-12-16T00:00:00"/>
    <x v="5"/>
    <x v="4597"/>
    <s v="M28"/>
    <n v="10"/>
    <n v="7"/>
    <x v="11"/>
    <x v="1"/>
    <s v="None"/>
    <n v="78389"/>
    <x v="232"/>
    <x v="12"/>
    <x v="4755"/>
    <x v="4603"/>
    <n v="774"/>
    <n v="2222"/>
    <n v="6"/>
    <n v="5332.8"/>
    <n v="9"/>
    <n v="13332"/>
    <d v="2024-12-03T00:00:00"/>
    <n v="718"/>
    <x v="1"/>
    <n v="888.80000000000007"/>
  </r>
  <r>
    <x v="7"/>
    <s v="Bengaluru"/>
    <s v="Women"/>
    <x v="6"/>
    <n v="15"/>
    <n v="422436"/>
    <x v="2"/>
    <d v="2022-12-16T00:00:00"/>
    <x v="7"/>
    <x v="4598"/>
    <s v="M24"/>
    <n v="10"/>
    <n v="9"/>
    <x v="3"/>
    <x v="2"/>
    <s v="None"/>
    <n v="80268"/>
    <x v="324"/>
    <x v="9"/>
    <x v="4756"/>
    <x v="4604"/>
    <n v="764"/>
    <n v="2842"/>
    <n v="6"/>
    <n v="6820.8"/>
    <n v="11"/>
    <n v="17052"/>
    <d v="2024-12-03T00:00:00"/>
    <n v="718"/>
    <x v="1"/>
    <n v="1136.8"/>
  </r>
  <r>
    <x v="2"/>
    <s v="Vadodara"/>
    <s v="Men"/>
    <x v="2"/>
    <n v="25"/>
    <n v="435336"/>
    <x v="2"/>
    <d v="2022-12-16T00:00:00"/>
    <x v="7"/>
    <x v="4599"/>
    <s v="M73"/>
    <n v="11"/>
    <n v="8"/>
    <x v="1"/>
    <x v="1"/>
    <s v="CCTV, Alarm"/>
    <n v="33707"/>
    <x v="308"/>
    <x v="2"/>
    <x v="4757"/>
    <x v="4605"/>
    <n v="413"/>
    <n v="2247"/>
    <n v="5"/>
    <n v="4494"/>
    <n v="9"/>
    <n v="11235"/>
    <d v="2024-12-03T00:00:00"/>
    <n v="718"/>
    <x v="1"/>
    <n v="898.8"/>
  </r>
  <r>
    <x v="4"/>
    <s v="Ranchi"/>
    <s v="Kids"/>
    <x v="10"/>
    <n v="44"/>
    <n v="403310"/>
    <x v="2"/>
    <d v="2022-12-16T00:00:00"/>
    <x v="3"/>
    <x v="4225"/>
    <s v="M90"/>
    <n v="10"/>
    <n v="7"/>
    <x v="1"/>
    <x v="1"/>
    <s v="None"/>
    <n v="65109"/>
    <x v="286"/>
    <x v="9"/>
    <x v="4758"/>
    <x v="4606"/>
    <n v="427"/>
    <n v="2498"/>
    <n v="3"/>
    <n v="2997.6"/>
    <n v="9"/>
    <n v="7494"/>
    <d v="2024-12-03T00:00:00"/>
    <n v="718"/>
    <x v="1"/>
    <n v="999.19999999999993"/>
  </r>
  <r>
    <x v="6"/>
    <s v="Solapur"/>
    <s v="Kids"/>
    <x v="9"/>
    <n v="23"/>
    <n v="437642"/>
    <x v="1"/>
    <d v="2022-12-16T00:00:00"/>
    <x v="1"/>
    <x v="4600"/>
    <s v="M31"/>
    <n v="11"/>
    <n v="8"/>
    <x v="13"/>
    <x v="2"/>
    <s v="CCTV, Alarm"/>
    <n v="61520"/>
    <x v="129"/>
    <x v="5"/>
    <x v="4759"/>
    <x v="4607"/>
    <n v="839"/>
    <n v="1132"/>
    <n v="1"/>
    <n v="452.8"/>
    <n v="9"/>
    <n v="1132"/>
    <d v="2024-12-03T00:00:00"/>
    <n v="718"/>
    <x v="1"/>
    <n v="452.8"/>
  </r>
  <r>
    <x v="5"/>
    <s v="Mysuru"/>
    <s v="Kids"/>
    <x v="8"/>
    <n v="86"/>
    <n v="402327"/>
    <x v="1"/>
    <d v="2022-12-16T00:00:00"/>
    <x v="1"/>
    <x v="4601"/>
    <s v="M72"/>
    <n v="11"/>
    <n v="8"/>
    <x v="16"/>
    <x v="2"/>
    <s v="None"/>
    <n v="90508"/>
    <x v="23"/>
    <x v="11"/>
    <x v="4760"/>
    <x v="4608"/>
    <n v="870"/>
    <n v="2100"/>
    <n v="5"/>
    <n v="4200"/>
    <n v="9"/>
    <n v="10500"/>
    <d v="2024-12-03T00:00:00"/>
    <n v="718"/>
    <x v="1"/>
    <n v="840"/>
  </r>
  <r>
    <x v="2"/>
    <s v="Kolkata"/>
    <s v="Women"/>
    <x v="3"/>
    <n v="7"/>
    <n v="404490"/>
    <x v="1"/>
    <d v="2022-12-17T00:00:00"/>
    <x v="5"/>
    <x v="4602"/>
    <s v="M84"/>
    <n v="9"/>
    <n v="8"/>
    <x v="1"/>
    <x v="1"/>
    <s v="Alarm"/>
    <n v="59021"/>
    <x v="90"/>
    <x v="11"/>
    <x v="4761"/>
    <x v="4609"/>
    <n v="585"/>
    <n v="2043"/>
    <n v="7"/>
    <n v="5720.4"/>
    <n v="11"/>
    <n v="14301"/>
    <d v="2024-12-03T00:00:00"/>
    <n v="717"/>
    <x v="1"/>
    <n v="817.19999999999993"/>
  </r>
  <r>
    <x v="4"/>
    <s v="Chhattisgarh"/>
    <s v="Women"/>
    <x v="6"/>
    <n v="95"/>
    <n v="401363"/>
    <x v="2"/>
    <d v="2022-12-18T00:00:00"/>
    <x v="5"/>
    <x v="4603"/>
    <s v="M21"/>
    <n v="10"/>
    <n v="9"/>
    <x v="14"/>
    <x v="1"/>
    <s v="None"/>
    <n v="36191"/>
    <x v="141"/>
    <x v="10"/>
    <x v="4762"/>
    <x v="4610"/>
    <n v="842"/>
    <n v="2165"/>
    <n v="4"/>
    <n v="3464"/>
    <n v="11"/>
    <n v="8660"/>
    <d v="2024-12-03T00:00:00"/>
    <n v="716"/>
    <x v="1"/>
    <n v="866"/>
  </r>
  <r>
    <x v="3"/>
    <s v="Mumbai"/>
    <s v="Men"/>
    <x v="9"/>
    <n v="89"/>
    <n v="426197"/>
    <x v="2"/>
    <d v="2022-12-18T00:00:00"/>
    <x v="6"/>
    <x v="4604"/>
    <s v="M54"/>
    <n v="10"/>
    <n v="9"/>
    <x v="14"/>
    <x v="2"/>
    <s v="CCTV"/>
    <n v="88172"/>
    <x v="147"/>
    <x v="6"/>
    <x v="4763"/>
    <x v="4611"/>
    <n v="913"/>
    <n v="750"/>
    <n v="1"/>
    <n v="300"/>
    <n v="11"/>
    <n v="750"/>
    <d v="2024-12-03T00:00:00"/>
    <n v="716"/>
    <x v="1"/>
    <n v="300"/>
  </r>
  <r>
    <x v="4"/>
    <s v="Jaipur"/>
    <s v="Women"/>
    <x v="11"/>
    <n v="26"/>
    <n v="410117"/>
    <x v="1"/>
    <d v="2022-12-18T00:00:00"/>
    <x v="2"/>
    <x v="4605"/>
    <s v="M69"/>
    <n v="10"/>
    <n v="7"/>
    <x v="16"/>
    <x v="1"/>
    <s v="CCTV, Alarm"/>
    <n v="38499"/>
    <x v="208"/>
    <x v="4"/>
    <x v="4764"/>
    <x v="4612"/>
    <n v="307"/>
    <n v="1767"/>
    <n v="4"/>
    <n v="2827.2"/>
    <n v="9"/>
    <n v="7068"/>
    <d v="2024-12-03T00:00:00"/>
    <n v="716"/>
    <x v="1"/>
    <n v="706.8"/>
  </r>
  <r>
    <x v="4"/>
    <s v="Indore"/>
    <s v="Men"/>
    <x v="10"/>
    <n v="69"/>
    <n v="430771"/>
    <x v="1"/>
    <d v="2022-12-19T00:00:00"/>
    <x v="7"/>
    <x v="4606"/>
    <s v="M74"/>
    <n v="10"/>
    <n v="9"/>
    <x v="7"/>
    <x v="2"/>
    <s v="CCTV"/>
    <n v="85719"/>
    <x v="264"/>
    <x v="2"/>
    <x v="4765"/>
    <x v="4613"/>
    <n v="669"/>
    <n v="1707"/>
    <n v="8"/>
    <n v="5462.4"/>
    <n v="11"/>
    <n v="13656"/>
    <d v="2024-12-03T00:00:00"/>
    <n v="715"/>
    <x v="1"/>
    <n v="682.8"/>
  </r>
  <r>
    <x v="4"/>
    <s v="Pune"/>
    <s v="Women"/>
    <x v="11"/>
    <n v="58"/>
    <n v="439962"/>
    <x v="1"/>
    <d v="2022-12-19T00:00:00"/>
    <x v="5"/>
    <x v="4607"/>
    <s v="M53"/>
    <n v="11"/>
    <n v="8"/>
    <x v="13"/>
    <x v="2"/>
    <s v="CCTV, Alarm"/>
    <n v="88267"/>
    <x v="247"/>
    <x v="4"/>
    <x v="4766"/>
    <x v="4614"/>
    <n v="236"/>
    <n v="1344"/>
    <n v="5"/>
    <n v="2688"/>
    <n v="9"/>
    <n v="6720"/>
    <d v="2024-12-03T00:00:00"/>
    <n v="715"/>
    <x v="1"/>
    <n v="537.6"/>
  </r>
  <r>
    <x v="4"/>
    <s v="Mumbai"/>
    <s v="Women"/>
    <x v="11"/>
    <n v="86"/>
    <n v="406468"/>
    <x v="1"/>
    <d v="2022-12-19T00:00:00"/>
    <x v="1"/>
    <x v="4608"/>
    <s v="M56"/>
    <n v="11"/>
    <n v="8"/>
    <x v="6"/>
    <x v="2"/>
    <s v="CCTV"/>
    <n v="49093"/>
    <x v="119"/>
    <x v="11"/>
    <x v="4767"/>
    <x v="4615"/>
    <n v="338"/>
    <n v="1756"/>
    <n v="6"/>
    <n v="4214.3999999999996"/>
    <n v="9"/>
    <n v="10536"/>
    <d v="2024-12-03T00:00:00"/>
    <n v="715"/>
    <x v="1"/>
    <n v="702.4"/>
  </r>
  <r>
    <x v="6"/>
    <s v="Jammu"/>
    <s v="Women"/>
    <x v="3"/>
    <n v="8"/>
    <n v="403300"/>
    <x v="2"/>
    <d v="2022-12-19T00:00:00"/>
    <x v="1"/>
    <x v="4609"/>
    <s v="M65"/>
    <n v="10"/>
    <n v="7"/>
    <x v="17"/>
    <x v="1"/>
    <s v="None"/>
    <n v="19928"/>
    <x v="295"/>
    <x v="12"/>
    <x v="4768"/>
    <x v="4616"/>
    <n v="292"/>
    <n v="2888"/>
    <n v="7"/>
    <n v="8086.4"/>
    <n v="9"/>
    <n v="20216"/>
    <d v="2024-12-03T00:00:00"/>
    <n v="715"/>
    <x v="1"/>
    <n v="1155.2"/>
  </r>
  <r>
    <x v="8"/>
    <s v="Lucknow"/>
    <s v="Men"/>
    <x v="11"/>
    <n v="28"/>
    <n v="433163"/>
    <x v="1"/>
    <d v="2022-12-19T00:00:00"/>
    <x v="2"/>
    <x v="4610"/>
    <s v="M6"/>
    <n v="10"/>
    <n v="7"/>
    <x v="8"/>
    <x v="2"/>
    <s v="Alarm"/>
    <n v="39209"/>
    <x v="264"/>
    <x v="2"/>
    <x v="4769"/>
    <x v="2173"/>
    <n v="308"/>
    <n v="2630"/>
    <n v="4"/>
    <n v="4208"/>
    <n v="9"/>
    <n v="10520"/>
    <d v="2024-12-03T00:00:00"/>
    <n v="715"/>
    <x v="1"/>
    <n v="1052"/>
  </r>
  <r>
    <x v="7"/>
    <s v="Surat"/>
    <s v="Men"/>
    <x v="2"/>
    <n v="3"/>
    <n v="403037"/>
    <x v="1"/>
    <d v="2022-12-19T00:00:00"/>
    <x v="4"/>
    <x v="4611"/>
    <s v="M85"/>
    <n v="9"/>
    <n v="8"/>
    <x v="17"/>
    <x v="2"/>
    <s v="Alarm"/>
    <n v="36778"/>
    <x v="277"/>
    <x v="10"/>
    <x v="4770"/>
    <x v="4617"/>
    <n v="408"/>
    <n v="600"/>
    <n v="5"/>
    <n v="1200"/>
    <n v="11"/>
    <n v="3000"/>
    <d v="2024-12-03T00:00:00"/>
    <n v="715"/>
    <x v="1"/>
    <n v="240"/>
  </r>
  <r>
    <x v="3"/>
    <s v="Pune"/>
    <s v="Kids"/>
    <x v="11"/>
    <n v="46"/>
    <n v="428783"/>
    <x v="1"/>
    <d v="2022-12-20T00:00:00"/>
    <x v="3"/>
    <x v="1959"/>
    <s v="M44"/>
    <n v="11"/>
    <n v="8"/>
    <x v="2"/>
    <x v="2"/>
    <s v="Alarm"/>
    <n v="18449"/>
    <x v="103"/>
    <x v="12"/>
    <x v="4771"/>
    <x v="4618"/>
    <n v="305"/>
    <n v="2374"/>
    <n v="1"/>
    <n v="949.6"/>
    <n v="9"/>
    <n v="2374"/>
    <d v="2024-12-03T00:00:00"/>
    <n v="714"/>
    <x v="1"/>
    <n v="949.6"/>
  </r>
  <r>
    <x v="8"/>
    <s v="Jalna"/>
    <s v="Kids"/>
    <x v="9"/>
    <n v="32"/>
    <n v="406704"/>
    <x v="2"/>
    <d v="2022-12-20T00:00:00"/>
    <x v="2"/>
    <x v="4612"/>
    <s v="M22"/>
    <n v="10"/>
    <n v="7"/>
    <x v="17"/>
    <x v="2"/>
    <s v="Alarm"/>
    <n v="58867"/>
    <x v="269"/>
    <x v="1"/>
    <x v="4772"/>
    <x v="4619"/>
    <n v="565"/>
    <n v="1857"/>
    <n v="6"/>
    <n v="4456.8"/>
    <n v="9"/>
    <n v="11142"/>
    <d v="2024-12-03T00:00:00"/>
    <n v="714"/>
    <x v="1"/>
    <n v="742.80000000000007"/>
  </r>
  <r>
    <x v="6"/>
    <s v="Bhopal"/>
    <s v="Men"/>
    <x v="3"/>
    <n v="36"/>
    <n v="429878"/>
    <x v="2"/>
    <d v="2022-12-20T00:00:00"/>
    <x v="7"/>
    <x v="4613"/>
    <s v="M9"/>
    <n v="10"/>
    <n v="7"/>
    <x v="17"/>
    <x v="2"/>
    <s v="CCTV"/>
    <n v="69277"/>
    <x v="318"/>
    <x v="1"/>
    <x v="4773"/>
    <x v="4620"/>
    <n v="527"/>
    <n v="1999"/>
    <n v="1"/>
    <n v="799.6"/>
    <n v="9"/>
    <n v="1999"/>
    <d v="2024-12-03T00:00:00"/>
    <n v="714"/>
    <x v="1"/>
    <n v="799.6"/>
  </r>
  <r>
    <x v="9"/>
    <s v="Varanasi"/>
    <s v="Men"/>
    <x v="9"/>
    <n v="93"/>
    <n v="400916"/>
    <x v="1"/>
    <d v="2022-12-20T00:00:00"/>
    <x v="4"/>
    <x v="4614"/>
    <s v="M52"/>
    <n v="11"/>
    <n v="8"/>
    <x v="10"/>
    <x v="2"/>
    <s v="CCTV, Alarm"/>
    <n v="13657"/>
    <x v="52"/>
    <x v="11"/>
    <x v="4774"/>
    <x v="4621"/>
    <n v="515"/>
    <n v="1759"/>
    <n v="1"/>
    <n v="703.6"/>
    <n v="9"/>
    <n v="1759"/>
    <d v="2024-12-03T00:00:00"/>
    <n v="714"/>
    <x v="1"/>
    <n v="703.6"/>
  </r>
  <r>
    <x v="5"/>
    <s v="Meerut"/>
    <s v="Men"/>
    <x v="1"/>
    <n v="91"/>
    <n v="407347"/>
    <x v="2"/>
    <d v="2022-12-20T00:00:00"/>
    <x v="7"/>
    <x v="4615"/>
    <s v="M37"/>
    <n v="9"/>
    <n v="8"/>
    <x v="16"/>
    <x v="2"/>
    <s v="None"/>
    <n v="11387"/>
    <x v="79"/>
    <x v="3"/>
    <x v="4775"/>
    <x v="4622"/>
    <n v="430"/>
    <n v="2815"/>
    <n v="4"/>
    <n v="4504"/>
    <n v="11"/>
    <n v="11260"/>
    <d v="2024-12-03T00:00:00"/>
    <n v="714"/>
    <x v="1"/>
    <n v="1126"/>
  </r>
  <r>
    <x v="8"/>
    <s v="Nashik"/>
    <s v="Men"/>
    <x v="2"/>
    <n v="21"/>
    <n v="428028"/>
    <x v="2"/>
    <d v="2022-12-21T00:00:00"/>
    <x v="4"/>
    <x v="4616"/>
    <s v="M21"/>
    <n v="10"/>
    <n v="7"/>
    <x v="14"/>
    <x v="1"/>
    <s v="CCTV"/>
    <n v="61135"/>
    <x v="308"/>
    <x v="2"/>
    <x v="4776"/>
    <x v="4623"/>
    <n v="431"/>
    <n v="1776"/>
    <n v="4"/>
    <n v="2841.6"/>
    <n v="9"/>
    <n v="7104"/>
    <d v="2024-12-03T00:00:00"/>
    <n v="713"/>
    <x v="1"/>
    <n v="710.4"/>
  </r>
  <r>
    <x v="9"/>
    <s v="Mysuru"/>
    <s v="Women"/>
    <x v="1"/>
    <n v="96"/>
    <n v="436900"/>
    <x v="2"/>
    <d v="2022-12-21T00:00:00"/>
    <x v="6"/>
    <x v="4617"/>
    <s v="M67"/>
    <n v="10"/>
    <n v="7"/>
    <x v="14"/>
    <x v="1"/>
    <s v="CCTV, Alarm"/>
    <n v="63262"/>
    <x v="257"/>
    <x v="10"/>
    <x v="4777"/>
    <x v="2908"/>
    <n v="848"/>
    <n v="825"/>
    <n v="7"/>
    <n v="2310"/>
    <n v="9"/>
    <n v="5775"/>
    <d v="2024-12-03T00:00:00"/>
    <n v="713"/>
    <x v="1"/>
    <n v="330"/>
  </r>
  <r>
    <x v="3"/>
    <s v="Mysuru"/>
    <s v="Kids"/>
    <x v="6"/>
    <n v="23"/>
    <n v="437086"/>
    <x v="2"/>
    <d v="2022-12-21T00:00:00"/>
    <x v="6"/>
    <x v="4618"/>
    <s v="M54"/>
    <n v="11"/>
    <n v="8"/>
    <x v="1"/>
    <x v="2"/>
    <s v="CCTV"/>
    <n v="81219"/>
    <x v="26"/>
    <x v="1"/>
    <x v="4778"/>
    <x v="4624"/>
    <n v="991"/>
    <n v="2411"/>
    <n v="5"/>
    <n v="4822"/>
    <n v="9"/>
    <n v="12055"/>
    <d v="2024-12-03T00:00:00"/>
    <n v="713"/>
    <x v="1"/>
    <n v="964.4"/>
  </r>
  <r>
    <x v="6"/>
    <s v="Kanpur"/>
    <s v="Women"/>
    <x v="7"/>
    <n v="56"/>
    <n v="404270"/>
    <x v="1"/>
    <d v="2022-12-21T00:00:00"/>
    <x v="4"/>
    <x v="4619"/>
    <s v="M42"/>
    <n v="9"/>
    <n v="8"/>
    <x v="18"/>
    <x v="2"/>
    <s v="Alarm"/>
    <n v="72159"/>
    <x v="186"/>
    <x v="9"/>
    <x v="4779"/>
    <x v="4625"/>
    <n v="695"/>
    <n v="2606"/>
    <n v="5"/>
    <n v="5212"/>
    <n v="11"/>
    <n v="13030"/>
    <d v="2024-12-03T00:00:00"/>
    <n v="713"/>
    <x v="1"/>
    <n v="1042.4000000000001"/>
  </r>
  <r>
    <x v="7"/>
    <s v="Chandigarh"/>
    <s v="Women"/>
    <x v="4"/>
    <n v="90"/>
    <n v="432354"/>
    <x v="2"/>
    <d v="2022-12-21T00:00:00"/>
    <x v="2"/>
    <x v="4620"/>
    <s v="M35"/>
    <n v="10"/>
    <n v="7"/>
    <x v="4"/>
    <x v="2"/>
    <s v="CCTV"/>
    <n v="52997"/>
    <x v="83"/>
    <x v="11"/>
    <x v="4780"/>
    <x v="4626"/>
    <n v="786"/>
    <n v="828"/>
    <n v="7"/>
    <n v="2318.4"/>
    <n v="9"/>
    <n v="5796"/>
    <d v="2024-12-03T00:00:00"/>
    <n v="713"/>
    <x v="1"/>
    <n v="331.2"/>
  </r>
  <r>
    <x v="4"/>
    <s v="Rajkot"/>
    <s v="Women"/>
    <x v="6"/>
    <n v="15"/>
    <n v="429067"/>
    <x v="2"/>
    <d v="2022-12-21T00:00:00"/>
    <x v="3"/>
    <x v="4621"/>
    <s v="M2"/>
    <n v="9"/>
    <n v="8"/>
    <x v="17"/>
    <x v="1"/>
    <s v="Alarm"/>
    <n v="66643"/>
    <x v="255"/>
    <x v="3"/>
    <x v="4781"/>
    <x v="4627"/>
    <n v="371"/>
    <n v="2421"/>
    <n v="3"/>
    <n v="2905.2"/>
    <n v="11"/>
    <n v="7263"/>
    <d v="2024-12-03T00:00:00"/>
    <n v="713"/>
    <x v="1"/>
    <n v="968.4"/>
  </r>
  <r>
    <x v="4"/>
    <s v="Kochi"/>
    <s v="Men"/>
    <x v="3"/>
    <n v="14"/>
    <n v="416086"/>
    <x v="1"/>
    <d v="2022-12-21T00:00:00"/>
    <x v="7"/>
    <x v="4622"/>
    <s v="M36"/>
    <n v="10"/>
    <n v="9"/>
    <x v="9"/>
    <x v="1"/>
    <s v="CCTV"/>
    <n v="85997"/>
    <x v="64"/>
    <x v="10"/>
    <x v="4782"/>
    <x v="4628"/>
    <n v="280"/>
    <n v="2933"/>
    <n v="3"/>
    <n v="3519.6"/>
    <n v="11"/>
    <n v="8799"/>
    <d v="2024-12-03T00:00:00"/>
    <n v="713"/>
    <x v="1"/>
    <n v="1173.2"/>
  </r>
  <r>
    <x v="7"/>
    <s v="Varanasi"/>
    <s v="Men"/>
    <x v="7"/>
    <n v="13"/>
    <n v="415189"/>
    <x v="2"/>
    <d v="2022-12-22T00:00:00"/>
    <x v="5"/>
    <x v="894"/>
    <s v="M45"/>
    <n v="10"/>
    <n v="7"/>
    <x v="16"/>
    <x v="2"/>
    <s v="Alarm"/>
    <n v="17150"/>
    <x v="257"/>
    <x v="10"/>
    <x v="4783"/>
    <x v="4629"/>
    <n v="230"/>
    <n v="762"/>
    <n v="5"/>
    <n v="1524"/>
    <n v="9"/>
    <n v="3810"/>
    <d v="2024-12-03T00:00:00"/>
    <n v="712"/>
    <x v="1"/>
    <n v="304.8"/>
  </r>
  <r>
    <x v="9"/>
    <s v="Goa"/>
    <s v="Kids"/>
    <x v="9"/>
    <n v="96"/>
    <n v="420181"/>
    <x v="1"/>
    <d v="2022-12-22T00:00:00"/>
    <x v="6"/>
    <x v="4623"/>
    <s v="M52"/>
    <n v="10"/>
    <n v="7"/>
    <x v="1"/>
    <x v="1"/>
    <s v="CCTV, Alarm"/>
    <n v="95840"/>
    <x v="35"/>
    <x v="5"/>
    <x v="4784"/>
    <x v="4630"/>
    <n v="801"/>
    <n v="979"/>
    <n v="1"/>
    <n v="391.6"/>
    <n v="9"/>
    <n v="979"/>
    <d v="2024-12-03T00:00:00"/>
    <n v="712"/>
    <x v="1"/>
    <n v="391.6"/>
  </r>
  <r>
    <x v="9"/>
    <s v="Coimbatore"/>
    <s v="Kids"/>
    <x v="11"/>
    <n v="89"/>
    <n v="416328"/>
    <x v="2"/>
    <d v="2022-12-22T00:00:00"/>
    <x v="4"/>
    <x v="4624"/>
    <s v="M64"/>
    <n v="10"/>
    <n v="7"/>
    <x v="12"/>
    <x v="2"/>
    <s v="CCTV, Alarm"/>
    <n v="60643"/>
    <x v="206"/>
    <x v="3"/>
    <x v="4785"/>
    <x v="4631"/>
    <n v="598"/>
    <n v="2470"/>
    <n v="6"/>
    <n v="5928"/>
    <n v="9"/>
    <n v="14820"/>
    <d v="2024-12-03T00:00:00"/>
    <n v="712"/>
    <x v="1"/>
    <n v="988"/>
  </r>
  <r>
    <x v="6"/>
    <s v="Chhattisgarh"/>
    <s v="Women"/>
    <x v="2"/>
    <n v="18"/>
    <n v="437253"/>
    <x v="1"/>
    <d v="2022-12-22T00:00:00"/>
    <x v="2"/>
    <x v="4625"/>
    <s v="M36"/>
    <n v="9"/>
    <n v="8"/>
    <x v="5"/>
    <x v="1"/>
    <s v="CCTV, Alarm"/>
    <n v="59319"/>
    <x v="101"/>
    <x v="9"/>
    <x v="4786"/>
    <x v="4632"/>
    <n v="970"/>
    <n v="883"/>
    <n v="8"/>
    <n v="2825.6"/>
    <n v="11"/>
    <n v="7064"/>
    <d v="2024-12-03T00:00:00"/>
    <n v="712"/>
    <x v="1"/>
    <n v="353.2"/>
  </r>
  <r>
    <x v="7"/>
    <s v="Jalna"/>
    <s v="Women"/>
    <x v="8"/>
    <n v="5"/>
    <n v="429582"/>
    <x v="1"/>
    <d v="2022-12-23T00:00:00"/>
    <x v="1"/>
    <x v="2574"/>
    <s v="M53"/>
    <n v="10"/>
    <n v="7"/>
    <x v="17"/>
    <x v="2"/>
    <s v="CCTV"/>
    <n v="15036"/>
    <x v="170"/>
    <x v="1"/>
    <x v="4787"/>
    <x v="4633"/>
    <n v="231"/>
    <n v="652"/>
    <n v="4"/>
    <n v="1043.2"/>
    <n v="9"/>
    <n v="2608"/>
    <d v="2024-12-03T00:00:00"/>
    <n v="711"/>
    <x v="1"/>
    <n v="260.8"/>
  </r>
  <r>
    <x v="8"/>
    <s v="Nashik"/>
    <s v="Kids"/>
    <x v="6"/>
    <n v="91"/>
    <n v="401546"/>
    <x v="2"/>
    <d v="2022-12-23T00:00:00"/>
    <x v="2"/>
    <x v="4626"/>
    <s v="M16"/>
    <n v="10"/>
    <n v="7"/>
    <x v="10"/>
    <x v="2"/>
    <s v="Alarm"/>
    <n v="86379"/>
    <x v="18"/>
    <x v="2"/>
    <x v="4788"/>
    <x v="4634"/>
    <n v="639"/>
    <n v="1630"/>
    <n v="8"/>
    <n v="5216"/>
    <n v="9"/>
    <n v="13040"/>
    <d v="2024-12-03T00:00:00"/>
    <n v="711"/>
    <x v="1"/>
    <n v="652"/>
  </r>
  <r>
    <x v="7"/>
    <s v="Coimbatore"/>
    <s v="Women"/>
    <x v="7"/>
    <n v="32"/>
    <n v="435020"/>
    <x v="1"/>
    <d v="2022-12-23T00:00:00"/>
    <x v="1"/>
    <x v="4627"/>
    <s v="M93"/>
    <n v="9"/>
    <n v="8"/>
    <x v="1"/>
    <x v="2"/>
    <s v="Alarm"/>
    <n v="77487"/>
    <x v="209"/>
    <x v="1"/>
    <x v="4789"/>
    <x v="4635"/>
    <n v="879"/>
    <n v="1842"/>
    <n v="7"/>
    <n v="5157.6000000000004"/>
    <n v="11"/>
    <n v="12894"/>
    <d v="2024-12-03T00:00:00"/>
    <n v="711"/>
    <x v="1"/>
    <n v="736.80000000000007"/>
  </r>
  <r>
    <x v="5"/>
    <s v="New Delhi"/>
    <s v="Men"/>
    <x v="10"/>
    <n v="59"/>
    <n v="436384"/>
    <x v="2"/>
    <d v="2022-12-23T00:00:00"/>
    <x v="1"/>
    <x v="4628"/>
    <s v="M89"/>
    <n v="11"/>
    <n v="8"/>
    <x v="16"/>
    <x v="2"/>
    <s v="CCTV, Alarm"/>
    <n v="57647"/>
    <x v="56"/>
    <x v="12"/>
    <x v="4790"/>
    <x v="4636"/>
    <n v="924"/>
    <n v="1553"/>
    <n v="5"/>
    <n v="3106"/>
    <n v="9"/>
    <n v="7765"/>
    <d v="2024-12-03T00:00:00"/>
    <n v="711"/>
    <x v="1"/>
    <n v="621.20000000000005"/>
  </r>
  <r>
    <x v="6"/>
    <s v="Mysuru"/>
    <s v="Women"/>
    <x v="7"/>
    <n v="4"/>
    <n v="417244"/>
    <x v="1"/>
    <d v="2022-12-23T00:00:00"/>
    <x v="2"/>
    <x v="2865"/>
    <s v="M30"/>
    <n v="9"/>
    <n v="8"/>
    <x v="14"/>
    <x v="2"/>
    <s v="Alarm"/>
    <n v="76076"/>
    <x v="121"/>
    <x v="1"/>
    <x v="4791"/>
    <x v="4637"/>
    <n v="657"/>
    <n v="624"/>
    <n v="1"/>
    <n v="249.6"/>
    <n v="11"/>
    <n v="624"/>
    <d v="2024-12-03T00:00:00"/>
    <n v="711"/>
    <x v="1"/>
    <n v="249.6"/>
  </r>
  <r>
    <x v="6"/>
    <s v="Visakhapatnam"/>
    <s v="Kids"/>
    <x v="1"/>
    <n v="73"/>
    <n v="435695"/>
    <x v="2"/>
    <d v="2022-12-24T00:00:00"/>
    <x v="3"/>
    <x v="4629"/>
    <s v="M26"/>
    <n v="10"/>
    <n v="9"/>
    <x v="2"/>
    <x v="1"/>
    <s v="CCTV"/>
    <n v="20987"/>
    <x v="78"/>
    <x v="3"/>
    <x v="4792"/>
    <x v="4638"/>
    <n v="490"/>
    <n v="1663"/>
    <n v="6"/>
    <n v="3991.2"/>
    <n v="11"/>
    <n v="9978"/>
    <d v="2024-12-03T00:00:00"/>
    <n v="710"/>
    <x v="1"/>
    <n v="665.19999999999993"/>
  </r>
  <r>
    <x v="4"/>
    <s v="Chhattisgarh"/>
    <s v="Men"/>
    <x v="9"/>
    <n v="30"/>
    <n v="434858"/>
    <x v="2"/>
    <d v="2022-12-24T00:00:00"/>
    <x v="4"/>
    <x v="4630"/>
    <s v="M30"/>
    <n v="10"/>
    <n v="9"/>
    <x v="4"/>
    <x v="1"/>
    <s v="CCTV, Alarm"/>
    <n v="12715"/>
    <x v="206"/>
    <x v="3"/>
    <x v="4793"/>
    <x v="4639"/>
    <n v="612"/>
    <n v="1636"/>
    <n v="2"/>
    <n v="1308.8"/>
    <n v="11"/>
    <n v="3272"/>
    <d v="2024-12-03T00:00:00"/>
    <n v="710"/>
    <x v="1"/>
    <n v="654.4"/>
  </r>
  <r>
    <x v="7"/>
    <s v="Jammu"/>
    <s v="Men"/>
    <x v="6"/>
    <n v="38"/>
    <n v="427829"/>
    <x v="1"/>
    <d v="2022-12-24T00:00:00"/>
    <x v="7"/>
    <x v="4631"/>
    <s v="M78"/>
    <n v="11"/>
    <n v="8"/>
    <x v="8"/>
    <x v="1"/>
    <s v="None"/>
    <n v="14730"/>
    <x v="171"/>
    <x v="10"/>
    <x v="4794"/>
    <x v="4640"/>
    <n v="464"/>
    <n v="1566"/>
    <n v="6"/>
    <n v="3758.4"/>
    <n v="9"/>
    <n v="9396"/>
    <d v="2024-12-03T00:00:00"/>
    <n v="710"/>
    <x v="1"/>
    <n v="626.4"/>
  </r>
  <r>
    <x v="5"/>
    <s v="Kolkata"/>
    <s v="Men"/>
    <x v="4"/>
    <n v="29"/>
    <n v="409418"/>
    <x v="2"/>
    <d v="2022-12-25T00:00:00"/>
    <x v="7"/>
    <x v="4632"/>
    <s v="M14"/>
    <n v="11"/>
    <n v="8"/>
    <x v="5"/>
    <x v="1"/>
    <s v="Alarm"/>
    <n v="73411"/>
    <x v="36"/>
    <x v="10"/>
    <x v="4795"/>
    <x v="4641"/>
    <n v="286"/>
    <n v="2079"/>
    <n v="3"/>
    <n v="2494.8000000000002"/>
    <n v="9"/>
    <n v="6237"/>
    <d v="2024-12-03T00:00:00"/>
    <n v="709"/>
    <x v="1"/>
    <n v="831.6"/>
  </r>
  <r>
    <x v="4"/>
    <s v="Kolkata"/>
    <s v="Women"/>
    <x v="9"/>
    <n v="73"/>
    <n v="437918"/>
    <x v="2"/>
    <d v="2022-12-26T00:00:00"/>
    <x v="7"/>
    <x v="4633"/>
    <s v="M30"/>
    <n v="9"/>
    <n v="8"/>
    <x v="7"/>
    <x v="2"/>
    <s v="CCTV, Alarm"/>
    <n v="71009"/>
    <x v="282"/>
    <x v="4"/>
    <x v="4796"/>
    <x v="4642"/>
    <n v="451"/>
    <n v="1239"/>
    <n v="8"/>
    <n v="3964.8"/>
    <n v="11"/>
    <n v="9912"/>
    <d v="2024-12-03T00:00:00"/>
    <n v="708"/>
    <x v="1"/>
    <n v="495.6"/>
  </r>
  <r>
    <x v="6"/>
    <s v="Hyderabad"/>
    <s v="Men"/>
    <x v="1"/>
    <n v="5"/>
    <n v="421404"/>
    <x v="2"/>
    <d v="2022-12-26T00:00:00"/>
    <x v="3"/>
    <x v="4634"/>
    <s v="M9"/>
    <n v="11"/>
    <n v="8"/>
    <x v="16"/>
    <x v="1"/>
    <s v="CCTV"/>
    <n v="24980"/>
    <x v="96"/>
    <x v="5"/>
    <x v="4797"/>
    <x v="4643"/>
    <n v="565"/>
    <n v="2804"/>
    <n v="1"/>
    <n v="1121.5999999999999"/>
    <n v="9"/>
    <n v="2804"/>
    <d v="2024-12-03T00:00:00"/>
    <n v="708"/>
    <x v="1"/>
    <n v="1121.5999999999999"/>
  </r>
  <r>
    <x v="8"/>
    <s v="Jalna"/>
    <s v="Women"/>
    <x v="3"/>
    <n v="89"/>
    <n v="427431"/>
    <x v="2"/>
    <d v="2022-12-26T00:00:00"/>
    <x v="3"/>
    <x v="4635"/>
    <s v="M41"/>
    <n v="9"/>
    <n v="8"/>
    <x v="5"/>
    <x v="2"/>
    <s v="CCTV"/>
    <n v="81764"/>
    <x v="176"/>
    <x v="3"/>
    <x v="4798"/>
    <x v="4389"/>
    <n v="554"/>
    <n v="2909"/>
    <n v="5"/>
    <n v="5818"/>
    <n v="11"/>
    <n v="14545"/>
    <d v="2024-12-03T00:00:00"/>
    <n v="708"/>
    <x v="1"/>
    <n v="1163.5999999999999"/>
  </r>
  <r>
    <x v="9"/>
    <s v="Mumbai"/>
    <s v="Kids"/>
    <x v="2"/>
    <n v="64"/>
    <n v="434777"/>
    <x v="1"/>
    <d v="2022-12-26T00:00:00"/>
    <x v="4"/>
    <x v="4636"/>
    <s v="M48"/>
    <n v="10"/>
    <n v="7"/>
    <x v="1"/>
    <x v="2"/>
    <s v="CCTV"/>
    <n v="69906"/>
    <x v="174"/>
    <x v="3"/>
    <x v="4799"/>
    <x v="4644"/>
    <n v="638"/>
    <n v="2909"/>
    <n v="1"/>
    <n v="1163.5999999999999"/>
    <n v="9"/>
    <n v="2909"/>
    <d v="2024-12-03T00:00:00"/>
    <n v="708"/>
    <x v="1"/>
    <n v="1163.5999999999999"/>
  </r>
  <r>
    <x v="4"/>
    <s v="Chandigarh"/>
    <s v="Kids"/>
    <x v="2"/>
    <n v="16"/>
    <n v="406121"/>
    <x v="1"/>
    <d v="2022-12-26T00:00:00"/>
    <x v="5"/>
    <x v="4637"/>
    <s v="M8"/>
    <n v="9"/>
    <n v="8"/>
    <x v="14"/>
    <x v="1"/>
    <s v="None"/>
    <n v="17294"/>
    <x v="203"/>
    <x v="9"/>
    <x v="4800"/>
    <x v="4645"/>
    <n v="960"/>
    <n v="2251"/>
    <n v="6"/>
    <n v="5402.4"/>
    <n v="11"/>
    <n v="13506"/>
    <d v="2024-12-03T00:00:00"/>
    <n v="708"/>
    <x v="1"/>
    <n v="900.4"/>
  </r>
  <r>
    <x v="3"/>
    <s v="Rajkot"/>
    <s v="Kids"/>
    <x v="3"/>
    <n v="14"/>
    <n v="403333"/>
    <x v="2"/>
    <d v="2022-12-26T00:00:00"/>
    <x v="1"/>
    <x v="4638"/>
    <s v="M80"/>
    <n v="10"/>
    <n v="7"/>
    <x v="5"/>
    <x v="2"/>
    <s v="CCTV"/>
    <n v="21269"/>
    <x v="228"/>
    <x v="11"/>
    <x v="4801"/>
    <x v="4646"/>
    <n v="236"/>
    <n v="2636"/>
    <n v="4"/>
    <n v="4217.6000000000004"/>
    <n v="9"/>
    <n v="10544"/>
    <d v="2024-12-03T00:00:00"/>
    <n v="708"/>
    <x v="1"/>
    <n v="1054.4000000000001"/>
  </r>
  <r>
    <x v="5"/>
    <s v="Kolkata"/>
    <s v="Men"/>
    <x v="6"/>
    <n v="26"/>
    <n v="404610"/>
    <x v="2"/>
    <d v="2022-12-27T00:00:00"/>
    <x v="2"/>
    <x v="4639"/>
    <s v="M39"/>
    <n v="11"/>
    <n v="8"/>
    <x v="4"/>
    <x v="2"/>
    <s v="None"/>
    <n v="13270"/>
    <x v="69"/>
    <x v="11"/>
    <x v="4802"/>
    <x v="4647"/>
    <n v="639"/>
    <n v="1457"/>
    <n v="5"/>
    <n v="2914"/>
    <n v="9"/>
    <n v="7285"/>
    <d v="2024-12-03T00:00:00"/>
    <n v="707"/>
    <x v="1"/>
    <n v="582.79999999999995"/>
  </r>
  <r>
    <x v="5"/>
    <s v="Indore"/>
    <s v="Women"/>
    <x v="10"/>
    <n v="56"/>
    <n v="429271"/>
    <x v="2"/>
    <d v="2022-12-27T00:00:00"/>
    <x v="5"/>
    <x v="4640"/>
    <s v="M54"/>
    <n v="10"/>
    <n v="7"/>
    <x v="9"/>
    <x v="1"/>
    <s v="CCTV, Alarm"/>
    <n v="27634"/>
    <x v="204"/>
    <x v="10"/>
    <x v="4803"/>
    <x v="4648"/>
    <n v="466"/>
    <n v="689"/>
    <n v="4"/>
    <n v="1102.4000000000001"/>
    <n v="9"/>
    <n v="2756"/>
    <d v="2024-12-03T00:00:00"/>
    <n v="707"/>
    <x v="1"/>
    <n v="275.60000000000002"/>
  </r>
  <r>
    <x v="2"/>
    <s v="Satara"/>
    <s v="Women"/>
    <x v="3"/>
    <n v="18"/>
    <n v="425063"/>
    <x v="2"/>
    <d v="2022-12-27T00:00:00"/>
    <x v="1"/>
    <x v="4641"/>
    <s v="M63"/>
    <n v="10"/>
    <n v="9"/>
    <x v="13"/>
    <x v="2"/>
    <s v="CCTV, Alarm"/>
    <n v="64008"/>
    <x v="59"/>
    <x v="9"/>
    <x v="4804"/>
    <x v="4649"/>
    <n v="671"/>
    <n v="1989"/>
    <n v="2"/>
    <n v="1591.2"/>
    <n v="11"/>
    <n v="3978"/>
    <d v="2024-12-03T00:00:00"/>
    <n v="707"/>
    <x v="1"/>
    <n v="795.6"/>
  </r>
  <r>
    <x v="9"/>
    <s v="Ahmedabad"/>
    <s v="Men"/>
    <x v="3"/>
    <n v="76"/>
    <n v="404531"/>
    <x v="2"/>
    <d v="2022-12-27T00:00:00"/>
    <x v="4"/>
    <x v="4642"/>
    <s v="M8"/>
    <n v="10"/>
    <n v="7"/>
    <x v="6"/>
    <x v="2"/>
    <s v="CCTV"/>
    <n v="63941"/>
    <x v="267"/>
    <x v="1"/>
    <x v="4805"/>
    <x v="4650"/>
    <n v="254"/>
    <n v="2678"/>
    <n v="8"/>
    <n v="8569.6"/>
    <n v="9"/>
    <n v="21424"/>
    <d v="2024-12-03T00:00:00"/>
    <n v="707"/>
    <x v="1"/>
    <n v="1071.2"/>
  </r>
  <r>
    <x v="3"/>
    <s v="Kolhapur"/>
    <s v="Kids"/>
    <x v="9"/>
    <n v="9"/>
    <n v="409835"/>
    <x v="1"/>
    <d v="2022-12-28T00:00:00"/>
    <x v="5"/>
    <x v="4643"/>
    <s v="M33"/>
    <n v="10"/>
    <n v="7"/>
    <x v="14"/>
    <x v="2"/>
    <s v="None"/>
    <n v="75091"/>
    <x v="298"/>
    <x v="9"/>
    <x v="4806"/>
    <x v="4651"/>
    <n v="416"/>
    <n v="2100"/>
    <n v="6"/>
    <n v="5040"/>
    <n v="9"/>
    <n v="12600"/>
    <d v="2024-12-03T00:00:00"/>
    <n v="706"/>
    <x v="1"/>
    <n v="840"/>
  </r>
  <r>
    <x v="2"/>
    <s v="Madurai"/>
    <s v="Kids"/>
    <x v="5"/>
    <n v="21"/>
    <n v="431706"/>
    <x v="1"/>
    <d v="2022-12-28T00:00:00"/>
    <x v="1"/>
    <x v="4644"/>
    <s v="M84"/>
    <n v="9"/>
    <n v="8"/>
    <x v="14"/>
    <x v="1"/>
    <s v="None"/>
    <n v="14598"/>
    <x v="110"/>
    <x v="11"/>
    <x v="4807"/>
    <x v="4652"/>
    <n v="732"/>
    <n v="1934"/>
    <n v="2"/>
    <n v="1547.2"/>
    <n v="11"/>
    <n v="3868"/>
    <d v="2024-12-03T00:00:00"/>
    <n v="706"/>
    <x v="1"/>
    <n v="773.6"/>
  </r>
  <r>
    <x v="8"/>
    <s v="Madurai"/>
    <s v="Kids"/>
    <x v="3"/>
    <n v="77"/>
    <n v="409732"/>
    <x v="1"/>
    <d v="2022-12-28T00:00:00"/>
    <x v="2"/>
    <x v="4645"/>
    <s v="M34"/>
    <n v="11"/>
    <n v="8"/>
    <x v="16"/>
    <x v="1"/>
    <s v="CCTV"/>
    <n v="97597"/>
    <x v="290"/>
    <x v="11"/>
    <x v="4808"/>
    <x v="4653"/>
    <n v="858"/>
    <n v="685"/>
    <n v="8"/>
    <n v="2192"/>
    <n v="9"/>
    <n v="5480"/>
    <d v="2024-12-03T00:00:00"/>
    <n v="706"/>
    <x v="1"/>
    <n v="274"/>
  </r>
  <r>
    <x v="8"/>
    <s v="Mysuru"/>
    <s v="Kids"/>
    <x v="6"/>
    <n v="40"/>
    <n v="410305"/>
    <x v="1"/>
    <d v="2022-12-28T00:00:00"/>
    <x v="1"/>
    <x v="4646"/>
    <s v="M89"/>
    <n v="10"/>
    <n v="7"/>
    <x v="14"/>
    <x v="1"/>
    <s v="Alarm"/>
    <n v="60926"/>
    <x v="28"/>
    <x v="5"/>
    <x v="4809"/>
    <x v="4654"/>
    <n v="342"/>
    <n v="2511"/>
    <n v="5"/>
    <n v="5022"/>
    <n v="9"/>
    <n v="12555"/>
    <d v="2024-12-03T00:00:00"/>
    <n v="706"/>
    <x v="1"/>
    <n v="1004.4"/>
  </r>
  <r>
    <x v="5"/>
    <s v="Ahmedabad"/>
    <s v="Women"/>
    <x v="6"/>
    <n v="70"/>
    <n v="416535"/>
    <x v="2"/>
    <d v="2022-12-28T00:00:00"/>
    <x v="1"/>
    <x v="4647"/>
    <s v="M86"/>
    <n v="9"/>
    <n v="8"/>
    <x v="15"/>
    <x v="1"/>
    <s v="Alarm"/>
    <n v="50354"/>
    <x v="32"/>
    <x v="12"/>
    <x v="4810"/>
    <x v="982"/>
    <n v="596"/>
    <n v="868"/>
    <n v="5"/>
    <n v="1736"/>
    <n v="11"/>
    <n v="4340"/>
    <d v="2024-12-03T00:00:00"/>
    <n v="706"/>
    <x v="1"/>
    <n v="347.2"/>
  </r>
  <r>
    <x v="5"/>
    <s v="Thane"/>
    <s v="Women"/>
    <x v="10"/>
    <n v="13"/>
    <n v="421848"/>
    <x v="2"/>
    <d v="2022-12-28T00:00:00"/>
    <x v="3"/>
    <x v="4648"/>
    <s v="M27"/>
    <n v="10"/>
    <n v="7"/>
    <x v="6"/>
    <x v="1"/>
    <s v="CCTV"/>
    <n v="22999"/>
    <x v="132"/>
    <x v="5"/>
    <x v="4811"/>
    <x v="4655"/>
    <n v="989"/>
    <n v="867"/>
    <n v="1"/>
    <n v="346.8"/>
    <n v="9"/>
    <n v="867"/>
    <d v="2024-12-03T00:00:00"/>
    <n v="706"/>
    <x v="1"/>
    <n v="346.8"/>
  </r>
  <r>
    <x v="2"/>
    <s v="Rajkot"/>
    <s v="Men"/>
    <x v="3"/>
    <n v="8"/>
    <n v="435077"/>
    <x v="1"/>
    <d v="2022-12-28T00:00:00"/>
    <x v="4"/>
    <x v="4649"/>
    <s v="M39"/>
    <n v="11"/>
    <n v="8"/>
    <x v="14"/>
    <x v="2"/>
    <s v="None"/>
    <n v="97149"/>
    <x v="38"/>
    <x v="3"/>
    <x v="4812"/>
    <x v="832"/>
    <n v="761"/>
    <n v="2410"/>
    <n v="1"/>
    <n v="964"/>
    <n v="9"/>
    <n v="2410"/>
    <d v="2024-12-03T00:00:00"/>
    <n v="706"/>
    <x v="1"/>
    <n v="964"/>
  </r>
  <r>
    <x v="2"/>
    <s v="Chandigarh"/>
    <s v="Women"/>
    <x v="4"/>
    <n v="66"/>
    <n v="416344"/>
    <x v="2"/>
    <d v="2022-12-28T00:00:00"/>
    <x v="4"/>
    <x v="4650"/>
    <s v="M49"/>
    <n v="9"/>
    <n v="8"/>
    <x v="3"/>
    <x v="1"/>
    <s v="CCTV"/>
    <n v="67074"/>
    <x v="45"/>
    <x v="2"/>
    <x v="4813"/>
    <x v="4656"/>
    <n v="616"/>
    <n v="2336"/>
    <n v="8"/>
    <n v="7475.2"/>
    <n v="11"/>
    <n v="18688"/>
    <d v="2024-12-03T00:00:00"/>
    <n v="706"/>
    <x v="1"/>
    <n v="934.4"/>
  </r>
  <r>
    <x v="4"/>
    <s v="Meerut"/>
    <s v="Men"/>
    <x v="5"/>
    <n v="24"/>
    <n v="435081"/>
    <x v="2"/>
    <d v="2022-12-28T00:00:00"/>
    <x v="5"/>
    <x v="4651"/>
    <s v="M94"/>
    <n v="9"/>
    <n v="8"/>
    <x v="12"/>
    <x v="1"/>
    <s v="Alarm"/>
    <n v="17509"/>
    <x v="123"/>
    <x v="3"/>
    <x v="4814"/>
    <x v="4657"/>
    <n v="436"/>
    <n v="907"/>
    <n v="1"/>
    <n v="362.8"/>
    <n v="11"/>
    <n v="907"/>
    <d v="2024-12-03T00:00:00"/>
    <n v="706"/>
    <x v="1"/>
    <n v="362.8"/>
  </r>
  <r>
    <x v="3"/>
    <s v="Bhopal"/>
    <s v="Kids"/>
    <x v="9"/>
    <n v="82"/>
    <n v="420502"/>
    <x v="2"/>
    <d v="2022-12-29T00:00:00"/>
    <x v="4"/>
    <x v="4652"/>
    <s v="M28"/>
    <n v="11"/>
    <n v="8"/>
    <x v="1"/>
    <x v="2"/>
    <s v="CCTV"/>
    <n v="54257"/>
    <x v="113"/>
    <x v="8"/>
    <x v="4815"/>
    <x v="4658"/>
    <n v="961"/>
    <n v="2154"/>
    <n v="7"/>
    <n v="6031.2"/>
    <n v="9"/>
    <n v="15078"/>
    <d v="2024-12-03T00:00:00"/>
    <n v="705"/>
    <x v="1"/>
    <n v="861.6"/>
  </r>
  <r>
    <x v="4"/>
    <s v="Chhattisgarh"/>
    <s v="Kids"/>
    <x v="7"/>
    <n v="66"/>
    <n v="405451"/>
    <x v="1"/>
    <d v="2022-12-29T00:00:00"/>
    <x v="3"/>
    <x v="4653"/>
    <s v="M68"/>
    <n v="10"/>
    <n v="9"/>
    <x v="11"/>
    <x v="1"/>
    <s v="CCTV"/>
    <n v="77316"/>
    <x v="39"/>
    <x v="10"/>
    <x v="4816"/>
    <x v="4659"/>
    <n v="944"/>
    <n v="2049"/>
    <n v="1"/>
    <n v="819.6"/>
    <n v="11"/>
    <n v="2049"/>
    <d v="2024-12-03T00:00:00"/>
    <n v="705"/>
    <x v="1"/>
    <n v="819.6"/>
  </r>
  <r>
    <x v="5"/>
    <s v="Chhattisgarh"/>
    <s v="Women"/>
    <x v="6"/>
    <n v="39"/>
    <n v="421501"/>
    <x v="1"/>
    <d v="2022-12-29T00:00:00"/>
    <x v="1"/>
    <x v="251"/>
    <s v="M33"/>
    <n v="9"/>
    <n v="8"/>
    <x v="3"/>
    <x v="2"/>
    <s v="Alarm"/>
    <n v="21254"/>
    <x v="66"/>
    <x v="3"/>
    <x v="4817"/>
    <x v="4660"/>
    <n v="337"/>
    <n v="1954"/>
    <n v="7"/>
    <n v="5471.2"/>
    <n v="11"/>
    <n v="13678"/>
    <d v="2024-12-03T00:00:00"/>
    <n v="705"/>
    <x v="1"/>
    <n v="781.6"/>
  </r>
  <r>
    <x v="4"/>
    <s v="Aurangabad"/>
    <s v="Kids"/>
    <x v="8"/>
    <n v="31"/>
    <n v="431306"/>
    <x v="2"/>
    <d v="2022-12-29T00:00:00"/>
    <x v="3"/>
    <x v="4654"/>
    <s v="M90"/>
    <n v="10"/>
    <n v="7"/>
    <x v="1"/>
    <x v="2"/>
    <s v="CCTV"/>
    <n v="49350"/>
    <x v="130"/>
    <x v="10"/>
    <x v="4818"/>
    <x v="2108"/>
    <n v="740"/>
    <n v="2687"/>
    <n v="6"/>
    <n v="6448.8"/>
    <n v="9"/>
    <n v="16122"/>
    <d v="2024-12-03T00:00:00"/>
    <n v="705"/>
    <x v="1"/>
    <n v="1074.8"/>
  </r>
  <r>
    <x v="5"/>
    <s v="Ahmedabad"/>
    <s v="Kids"/>
    <x v="9"/>
    <n v="76"/>
    <n v="436102"/>
    <x v="2"/>
    <d v="2022-12-29T00:00:00"/>
    <x v="2"/>
    <x v="4655"/>
    <s v="M79"/>
    <n v="10"/>
    <n v="7"/>
    <x v="6"/>
    <x v="1"/>
    <s v="CCTV, Alarm"/>
    <n v="96836"/>
    <x v="224"/>
    <x v="3"/>
    <x v="4819"/>
    <x v="4661"/>
    <n v="453"/>
    <n v="2181"/>
    <n v="5"/>
    <n v="4362"/>
    <n v="9"/>
    <n v="10905"/>
    <d v="2024-12-03T00:00:00"/>
    <n v="705"/>
    <x v="1"/>
    <n v="872.4"/>
  </r>
  <r>
    <x v="8"/>
    <s v="Chandigarh"/>
    <s v="Women"/>
    <x v="9"/>
    <n v="46"/>
    <n v="431628"/>
    <x v="1"/>
    <d v="2022-12-29T00:00:00"/>
    <x v="2"/>
    <x v="4656"/>
    <s v="M82"/>
    <n v="10"/>
    <n v="9"/>
    <x v="7"/>
    <x v="1"/>
    <s v="CCTV, Alarm"/>
    <n v="87044"/>
    <x v="124"/>
    <x v="8"/>
    <x v="4820"/>
    <x v="4662"/>
    <n v="786"/>
    <n v="2092"/>
    <n v="1"/>
    <n v="836.8"/>
    <n v="11"/>
    <n v="2092"/>
    <d v="2024-12-03T00:00:00"/>
    <n v="705"/>
    <x v="1"/>
    <n v="836.8"/>
  </r>
  <r>
    <x v="4"/>
    <s v="Madurai"/>
    <s v="Men"/>
    <x v="6"/>
    <n v="1"/>
    <n v="415400"/>
    <x v="1"/>
    <d v="2022-12-29T00:00:00"/>
    <x v="7"/>
    <x v="4657"/>
    <s v="M2"/>
    <n v="11"/>
    <n v="8"/>
    <x v="9"/>
    <x v="1"/>
    <s v="None"/>
    <n v="90642"/>
    <x v="125"/>
    <x v="5"/>
    <x v="4821"/>
    <x v="504"/>
    <n v="317"/>
    <n v="834"/>
    <n v="7"/>
    <n v="2335.1999999999998"/>
    <n v="9"/>
    <n v="5838"/>
    <d v="2024-12-03T00:00:00"/>
    <n v="705"/>
    <x v="1"/>
    <n v="333.59999999999997"/>
  </r>
  <r>
    <x v="8"/>
    <s v="Chhattisgarh"/>
    <s v="Women"/>
    <x v="4"/>
    <n v="17"/>
    <n v="427134"/>
    <x v="2"/>
    <d v="2022-12-29T00:00:00"/>
    <x v="4"/>
    <x v="4658"/>
    <s v="M24"/>
    <n v="9"/>
    <n v="8"/>
    <x v="5"/>
    <x v="2"/>
    <s v="Alarm"/>
    <n v="45318"/>
    <x v="20"/>
    <x v="6"/>
    <x v="4822"/>
    <x v="4663"/>
    <n v="640"/>
    <n v="2412"/>
    <n v="3"/>
    <n v="2894.4"/>
    <n v="11"/>
    <n v="7236"/>
    <d v="2024-12-03T00:00:00"/>
    <n v="705"/>
    <x v="1"/>
    <n v="964.80000000000007"/>
  </r>
  <r>
    <x v="2"/>
    <s v="Chhattisgarh"/>
    <s v="Kids"/>
    <x v="8"/>
    <n v="40"/>
    <n v="438633"/>
    <x v="2"/>
    <d v="2022-12-30T00:00:00"/>
    <x v="4"/>
    <x v="4659"/>
    <s v="M11"/>
    <n v="11"/>
    <n v="8"/>
    <x v="18"/>
    <x v="1"/>
    <s v="CCTV, Alarm"/>
    <n v="30719"/>
    <x v="257"/>
    <x v="10"/>
    <x v="4823"/>
    <x v="4664"/>
    <n v="263"/>
    <n v="1910"/>
    <n v="3"/>
    <n v="2292"/>
    <n v="9"/>
    <n v="5730"/>
    <d v="2024-12-03T00:00:00"/>
    <n v="704"/>
    <x v="1"/>
    <n v="764"/>
  </r>
  <r>
    <x v="2"/>
    <s v="Jammu"/>
    <s v="Women"/>
    <x v="3"/>
    <n v="96"/>
    <n v="410246"/>
    <x v="2"/>
    <d v="2022-12-30T00:00:00"/>
    <x v="6"/>
    <x v="4660"/>
    <s v="M97"/>
    <n v="10"/>
    <n v="9"/>
    <x v="1"/>
    <x v="1"/>
    <s v="CCTV, Alarm"/>
    <n v="44183"/>
    <x v="188"/>
    <x v="5"/>
    <x v="4824"/>
    <x v="4665"/>
    <n v="405"/>
    <n v="2620"/>
    <n v="2"/>
    <n v="2096"/>
    <n v="11"/>
    <n v="5240"/>
    <d v="2024-12-03T00:00:00"/>
    <n v="704"/>
    <x v="1"/>
    <n v="1048"/>
  </r>
  <r>
    <x v="5"/>
    <s v="Meerut"/>
    <s v="Kids"/>
    <x v="11"/>
    <n v="2"/>
    <n v="410362"/>
    <x v="2"/>
    <d v="2022-12-30T00:00:00"/>
    <x v="4"/>
    <x v="4661"/>
    <s v="M73"/>
    <n v="10"/>
    <n v="9"/>
    <x v="5"/>
    <x v="1"/>
    <s v="None"/>
    <n v="58353"/>
    <x v="139"/>
    <x v="1"/>
    <x v="4825"/>
    <x v="4666"/>
    <n v="560"/>
    <n v="2098"/>
    <n v="7"/>
    <n v="5874.4"/>
    <n v="11"/>
    <n v="14686"/>
    <d v="2024-12-03T00:00:00"/>
    <n v="704"/>
    <x v="1"/>
    <n v="839.19999999999993"/>
  </r>
  <r>
    <x v="5"/>
    <s v="Varanasi"/>
    <s v="Kids"/>
    <x v="5"/>
    <n v="94"/>
    <n v="426477"/>
    <x v="2"/>
    <d v="2022-12-30T00:00:00"/>
    <x v="3"/>
    <x v="4662"/>
    <s v="M74"/>
    <n v="10"/>
    <n v="7"/>
    <x v="10"/>
    <x v="2"/>
    <s v="CCTV, Alarm"/>
    <n v="38212"/>
    <x v="201"/>
    <x v="8"/>
    <x v="4826"/>
    <x v="4667"/>
    <n v="474"/>
    <n v="1998"/>
    <n v="5"/>
    <n v="3996"/>
    <n v="9"/>
    <n v="9990"/>
    <d v="2024-12-03T00:00:00"/>
    <n v="704"/>
    <x v="1"/>
    <n v="799.2"/>
  </r>
  <r>
    <x v="8"/>
    <s v="Jammu"/>
    <s v="Men"/>
    <x v="3"/>
    <n v="78"/>
    <n v="408044"/>
    <x v="2"/>
    <d v="2022-12-30T00:00:00"/>
    <x v="5"/>
    <x v="4663"/>
    <s v="M30"/>
    <n v="10"/>
    <n v="7"/>
    <x v="17"/>
    <x v="2"/>
    <s v="CCTV, Alarm"/>
    <n v="71674"/>
    <x v="186"/>
    <x v="9"/>
    <x v="4827"/>
    <x v="4668"/>
    <n v="274"/>
    <n v="2528"/>
    <n v="8"/>
    <n v="8089.6"/>
    <n v="9"/>
    <n v="20224"/>
    <d v="2024-12-03T00:00:00"/>
    <n v="704"/>
    <x v="1"/>
    <n v="1011.2"/>
  </r>
  <r>
    <x v="3"/>
    <s v="Surat"/>
    <s v="Men"/>
    <x v="1"/>
    <n v="39"/>
    <n v="405273"/>
    <x v="1"/>
    <d v="2022-12-30T00:00:00"/>
    <x v="1"/>
    <x v="4664"/>
    <s v="M46"/>
    <n v="10"/>
    <n v="9"/>
    <x v="9"/>
    <x v="1"/>
    <s v="CCTV"/>
    <n v="64521"/>
    <x v="320"/>
    <x v="6"/>
    <x v="4828"/>
    <x v="4669"/>
    <n v="295"/>
    <n v="2619"/>
    <n v="3"/>
    <n v="3142.8"/>
    <n v="11"/>
    <n v="7857"/>
    <d v="2024-12-03T00:00:00"/>
    <n v="704"/>
    <x v="1"/>
    <n v="1047.6000000000001"/>
  </r>
  <r>
    <x v="8"/>
    <s v="Solapur"/>
    <s v="Kids"/>
    <x v="4"/>
    <n v="89"/>
    <n v="433411"/>
    <x v="1"/>
    <d v="2022-12-31T00:00:00"/>
    <x v="5"/>
    <x v="4665"/>
    <s v="M56"/>
    <n v="10"/>
    <n v="9"/>
    <x v="8"/>
    <x v="2"/>
    <s v="None"/>
    <n v="72431"/>
    <x v="113"/>
    <x v="8"/>
    <x v="4829"/>
    <x v="4670"/>
    <n v="419"/>
    <n v="2767"/>
    <n v="6"/>
    <n v="6640.8"/>
    <n v="11"/>
    <n v="16602"/>
    <d v="2024-12-03T00:00:00"/>
    <n v="703"/>
    <x v="1"/>
    <n v="1106.8"/>
  </r>
  <r>
    <x v="3"/>
    <s v="Hyderabad"/>
    <s v="Kids"/>
    <x v="11"/>
    <n v="30"/>
    <n v="428636"/>
    <x v="1"/>
    <d v="2022-12-31T00:00:00"/>
    <x v="7"/>
    <x v="4666"/>
    <s v="M7"/>
    <n v="10"/>
    <n v="7"/>
    <x v="10"/>
    <x v="1"/>
    <s v="None"/>
    <n v="64515"/>
    <x v="253"/>
    <x v="3"/>
    <x v="4830"/>
    <x v="4015"/>
    <n v="363"/>
    <n v="1380"/>
    <n v="8"/>
    <n v="4416"/>
    <n v="9"/>
    <n v="11040"/>
    <d v="2024-12-03T00:00:00"/>
    <n v="703"/>
    <x v="1"/>
    <n v="552"/>
  </r>
  <r>
    <x v="7"/>
    <s v="Pondicherry"/>
    <s v="Kids"/>
    <x v="4"/>
    <n v="8"/>
    <n v="401549"/>
    <x v="2"/>
    <d v="2022-12-31T00:00:00"/>
    <x v="7"/>
    <x v="4667"/>
    <s v="M85"/>
    <n v="9"/>
    <n v="8"/>
    <x v="16"/>
    <x v="1"/>
    <s v="CCTV, Alarm"/>
    <n v="22071"/>
    <x v="171"/>
    <x v="10"/>
    <x v="4831"/>
    <x v="4671"/>
    <n v="922"/>
    <n v="1595"/>
    <n v="1"/>
    <n v="638"/>
    <n v="11"/>
    <n v="1595"/>
    <d v="2024-12-03T00:00:00"/>
    <n v="703"/>
    <x v="1"/>
    <n v="638"/>
  </r>
  <r>
    <x v="3"/>
    <s v="Agra"/>
    <s v="Kids"/>
    <x v="3"/>
    <n v="43"/>
    <n v="435814"/>
    <x v="2"/>
    <d v="2022-12-31T00:00:00"/>
    <x v="5"/>
    <x v="4668"/>
    <s v="M16"/>
    <n v="9"/>
    <n v="8"/>
    <x v="15"/>
    <x v="2"/>
    <s v="CCTV, Alarm"/>
    <n v="83520"/>
    <x v="311"/>
    <x v="12"/>
    <x v="4832"/>
    <x v="4672"/>
    <n v="222"/>
    <n v="1925"/>
    <n v="4"/>
    <n v="3080"/>
    <n v="11"/>
    <n v="7700"/>
    <d v="2024-12-03T00:00:00"/>
    <n v="703"/>
    <x v="1"/>
    <n v="770"/>
  </r>
  <r>
    <x v="8"/>
    <s v="Visakhapatnam"/>
    <s v="Women"/>
    <x v="11"/>
    <n v="41"/>
    <n v="416684"/>
    <x v="1"/>
    <d v="2022-12-31T00:00:00"/>
    <x v="4"/>
    <x v="4669"/>
    <s v="M95"/>
    <n v="10"/>
    <n v="9"/>
    <x v="17"/>
    <x v="1"/>
    <s v="Alarm"/>
    <n v="62795"/>
    <x v="55"/>
    <x v="8"/>
    <x v="4833"/>
    <x v="4466"/>
    <n v="391"/>
    <n v="2011"/>
    <n v="8"/>
    <n v="6435.2"/>
    <n v="11"/>
    <n v="16088"/>
    <d v="2024-12-03T00:00:00"/>
    <n v="703"/>
    <x v="1"/>
    <n v="804.4"/>
  </r>
  <r>
    <x v="3"/>
    <s v="Indore"/>
    <s v="Women"/>
    <x v="5"/>
    <n v="13"/>
    <n v="403154"/>
    <x v="1"/>
    <d v="2023-01-01T00:00:00"/>
    <x v="5"/>
    <x v="4670"/>
    <s v="M44"/>
    <n v="10"/>
    <n v="9"/>
    <x v="8"/>
    <x v="2"/>
    <s v="CCTV"/>
    <n v="72434"/>
    <x v="171"/>
    <x v="10"/>
    <x v="4834"/>
    <x v="4673"/>
    <n v="258"/>
    <n v="569"/>
    <n v="1"/>
    <n v="227.6"/>
    <n v="11"/>
    <n v="569"/>
    <d v="2024-12-03T00:00:00"/>
    <n v="702"/>
    <x v="1"/>
    <n v="227.6"/>
  </r>
  <r>
    <x v="2"/>
    <s v="Chennai"/>
    <s v="Kids"/>
    <x v="5"/>
    <n v="32"/>
    <n v="403952"/>
    <x v="1"/>
    <d v="2023-01-01T00:00:00"/>
    <x v="1"/>
    <x v="4671"/>
    <s v="M11"/>
    <n v="10"/>
    <n v="7"/>
    <x v="1"/>
    <x v="1"/>
    <s v="CCTV"/>
    <n v="10466"/>
    <x v="257"/>
    <x v="10"/>
    <x v="4835"/>
    <x v="4674"/>
    <n v="760"/>
    <n v="1179"/>
    <n v="5"/>
    <n v="2358"/>
    <n v="9"/>
    <n v="5895"/>
    <d v="2024-12-03T00:00:00"/>
    <n v="702"/>
    <x v="1"/>
    <n v="471.6"/>
  </r>
  <r>
    <x v="9"/>
    <s v="Solapur"/>
    <s v="Women"/>
    <x v="5"/>
    <n v="21"/>
    <n v="422456"/>
    <x v="2"/>
    <d v="2023-01-01T00:00:00"/>
    <x v="3"/>
    <x v="4672"/>
    <s v="M87"/>
    <n v="10"/>
    <n v="7"/>
    <x v="14"/>
    <x v="1"/>
    <s v="Alarm"/>
    <n v="39592"/>
    <x v="31"/>
    <x v="11"/>
    <x v="4836"/>
    <x v="4675"/>
    <n v="236"/>
    <n v="931"/>
    <n v="4"/>
    <n v="1489.6"/>
    <n v="9"/>
    <n v="3724"/>
    <d v="2024-12-03T00:00:00"/>
    <n v="702"/>
    <x v="1"/>
    <n v="372.4"/>
  </r>
  <r>
    <x v="8"/>
    <s v="Jaipur"/>
    <s v="Kids"/>
    <x v="3"/>
    <n v="55"/>
    <n v="411181"/>
    <x v="1"/>
    <d v="2023-01-01T00:00:00"/>
    <x v="4"/>
    <x v="4673"/>
    <s v="M37"/>
    <n v="11"/>
    <n v="8"/>
    <x v="3"/>
    <x v="2"/>
    <s v="CCTV"/>
    <n v="97871"/>
    <x v="321"/>
    <x v="10"/>
    <x v="4837"/>
    <x v="4676"/>
    <n v="895"/>
    <n v="2938"/>
    <n v="6"/>
    <n v="7051.2"/>
    <n v="9"/>
    <n v="17628"/>
    <d v="2024-12-03T00:00:00"/>
    <n v="702"/>
    <x v="1"/>
    <n v="1175.2"/>
  </r>
  <r>
    <x v="2"/>
    <s v="Coimbatore"/>
    <s v="Kids"/>
    <x v="7"/>
    <n v="99"/>
    <n v="404396"/>
    <x v="1"/>
    <d v="2023-01-02T00:00:00"/>
    <x v="1"/>
    <x v="4674"/>
    <s v="M97"/>
    <n v="10"/>
    <n v="9"/>
    <x v="3"/>
    <x v="2"/>
    <s v="CCTV"/>
    <n v="62249"/>
    <x v="159"/>
    <x v="10"/>
    <x v="4838"/>
    <x v="4677"/>
    <n v="839"/>
    <n v="737"/>
    <n v="5"/>
    <n v="1474"/>
    <n v="11"/>
    <n v="3685"/>
    <d v="2024-12-03T00:00:00"/>
    <n v="701"/>
    <x v="1"/>
    <n v="294.8"/>
  </r>
  <r>
    <x v="3"/>
    <s v="Kanpur"/>
    <s v="Men"/>
    <x v="10"/>
    <n v="15"/>
    <n v="437958"/>
    <x v="2"/>
    <d v="2023-01-02T00:00:00"/>
    <x v="1"/>
    <x v="4675"/>
    <s v="M7"/>
    <n v="9"/>
    <n v="8"/>
    <x v="4"/>
    <x v="2"/>
    <s v="None"/>
    <n v="78643"/>
    <x v="1"/>
    <x v="1"/>
    <x v="4839"/>
    <x v="4678"/>
    <n v="965"/>
    <n v="1979"/>
    <n v="8"/>
    <n v="6332.8"/>
    <n v="11"/>
    <n v="15832"/>
    <d v="2024-12-03T00:00:00"/>
    <n v="701"/>
    <x v="1"/>
    <n v="791.6"/>
  </r>
  <r>
    <x v="5"/>
    <s v="Varanasi"/>
    <s v="Men"/>
    <x v="10"/>
    <n v="74"/>
    <n v="429299"/>
    <x v="1"/>
    <d v="2023-01-02T00:00:00"/>
    <x v="4"/>
    <x v="4676"/>
    <s v="M45"/>
    <n v="10"/>
    <n v="7"/>
    <x v="14"/>
    <x v="1"/>
    <s v="CCTV"/>
    <n v="25666"/>
    <x v="319"/>
    <x v="10"/>
    <x v="4840"/>
    <x v="4679"/>
    <n v="268"/>
    <n v="2275"/>
    <n v="4"/>
    <n v="3640"/>
    <n v="9"/>
    <n v="9100"/>
    <d v="2024-12-03T00:00:00"/>
    <n v="701"/>
    <x v="1"/>
    <n v="910"/>
  </r>
  <r>
    <x v="9"/>
    <s v="Bengaluru"/>
    <s v="Kids"/>
    <x v="9"/>
    <n v="67"/>
    <n v="424945"/>
    <x v="2"/>
    <d v="2023-01-02T00:00:00"/>
    <x v="7"/>
    <x v="4677"/>
    <s v="M15"/>
    <n v="9"/>
    <n v="8"/>
    <x v="7"/>
    <x v="2"/>
    <s v="Alarm"/>
    <n v="27471"/>
    <x v="295"/>
    <x v="12"/>
    <x v="4841"/>
    <x v="4680"/>
    <n v="357"/>
    <n v="1237"/>
    <n v="4"/>
    <n v="1979.2"/>
    <n v="11"/>
    <n v="4948"/>
    <d v="2024-12-03T00:00:00"/>
    <n v="701"/>
    <x v="1"/>
    <n v="494.8"/>
  </r>
  <r>
    <x v="7"/>
    <s v="Visakhapatnam"/>
    <s v="Women"/>
    <x v="9"/>
    <n v="72"/>
    <n v="404887"/>
    <x v="2"/>
    <d v="2023-01-03T00:00:00"/>
    <x v="7"/>
    <x v="4678"/>
    <s v="M92"/>
    <n v="10"/>
    <n v="7"/>
    <x v="14"/>
    <x v="2"/>
    <s v="CCTV, Alarm"/>
    <n v="64442"/>
    <x v="180"/>
    <x v="9"/>
    <x v="4842"/>
    <x v="4681"/>
    <n v="539"/>
    <n v="1053"/>
    <n v="2"/>
    <n v="842.4"/>
    <n v="9"/>
    <n v="2106"/>
    <d v="2024-12-03T00:00:00"/>
    <n v="700"/>
    <x v="1"/>
    <n v="421.2"/>
  </r>
  <r>
    <x v="2"/>
    <s v="Pondicherry"/>
    <s v="Kids"/>
    <x v="2"/>
    <n v="21"/>
    <n v="425848"/>
    <x v="2"/>
    <d v="2023-01-03T00:00:00"/>
    <x v="4"/>
    <x v="4679"/>
    <s v="M23"/>
    <n v="11"/>
    <n v="8"/>
    <x v="6"/>
    <x v="2"/>
    <s v="CCTV, Alarm"/>
    <n v="15454"/>
    <x v="154"/>
    <x v="4"/>
    <x v="4843"/>
    <x v="4682"/>
    <n v="675"/>
    <n v="2347"/>
    <n v="2"/>
    <n v="1877.6"/>
    <n v="9"/>
    <n v="4694"/>
    <d v="2024-12-03T00:00:00"/>
    <n v="700"/>
    <x v="1"/>
    <n v="938.8"/>
  </r>
  <r>
    <x v="4"/>
    <s v="Varanasi"/>
    <s v="Men"/>
    <x v="7"/>
    <n v="27"/>
    <n v="436810"/>
    <x v="2"/>
    <d v="2023-01-03T00:00:00"/>
    <x v="2"/>
    <x v="4680"/>
    <s v="M24"/>
    <n v="10"/>
    <n v="7"/>
    <x v="16"/>
    <x v="2"/>
    <s v="None"/>
    <n v="52970"/>
    <x v="295"/>
    <x v="12"/>
    <x v="4844"/>
    <x v="4683"/>
    <n v="438"/>
    <n v="2408"/>
    <n v="1"/>
    <n v="963.2"/>
    <n v="9"/>
    <n v="2408"/>
    <d v="2024-12-03T00:00:00"/>
    <n v="700"/>
    <x v="1"/>
    <n v="963.2"/>
  </r>
  <r>
    <x v="5"/>
    <s v="Indore"/>
    <s v="Women"/>
    <x v="5"/>
    <n v="63"/>
    <n v="422619"/>
    <x v="1"/>
    <d v="2023-01-03T00:00:00"/>
    <x v="2"/>
    <x v="4681"/>
    <s v="M51"/>
    <n v="9"/>
    <n v="8"/>
    <x v="14"/>
    <x v="1"/>
    <s v="None"/>
    <n v="40618"/>
    <x v="233"/>
    <x v="6"/>
    <x v="4845"/>
    <x v="4684"/>
    <n v="558"/>
    <n v="634"/>
    <n v="8"/>
    <n v="2028.8"/>
    <n v="11"/>
    <n v="5072"/>
    <d v="2024-12-03T00:00:00"/>
    <n v="700"/>
    <x v="1"/>
    <n v="253.6"/>
  </r>
  <r>
    <x v="2"/>
    <s v="Satara"/>
    <s v="Men"/>
    <x v="5"/>
    <n v="51"/>
    <n v="437262"/>
    <x v="2"/>
    <d v="2023-01-03T00:00:00"/>
    <x v="4"/>
    <x v="4682"/>
    <s v="M95"/>
    <n v="9"/>
    <n v="8"/>
    <x v="8"/>
    <x v="2"/>
    <s v="CCTV"/>
    <n v="98255"/>
    <x v="300"/>
    <x v="4"/>
    <x v="4846"/>
    <x v="4685"/>
    <n v="270"/>
    <n v="742"/>
    <n v="5"/>
    <n v="1484"/>
    <n v="11"/>
    <n v="3710"/>
    <d v="2024-12-03T00:00:00"/>
    <n v="700"/>
    <x v="1"/>
    <n v="296.8"/>
  </r>
  <r>
    <x v="6"/>
    <s v="Visakhapatnam"/>
    <s v="Men"/>
    <x v="2"/>
    <n v="10"/>
    <n v="403160"/>
    <x v="2"/>
    <d v="2023-01-03T00:00:00"/>
    <x v="5"/>
    <x v="4683"/>
    <s v="M11"/>
    <n v="9"/>
    <n v="8"/>
    <x v="8"/>
    <x v="2"/>
    <s v="None"/>
    <n v="15752"/>
    <x v="159"/>
    <x v="10"/>
    <x v="4847"/>
    <x v="4686"/>
    <n v="692"/>
    <n v="2173"/>
    <n v="8"/>
    <n v="6953.6"/>
    <n v="11"/>
    <n v="17384"/>
    <d v="2024-12-03T00:00:00"/>
    <n v="700"/>
    <x v="1"/>
    <n v="869.2"/>
  </r>
  <r>
    <x v="3"/>
    <s v="Faridabad"/>
    <s v="Men"/>
    <x v="5"/>
    <n v="53"/>
    <n v="414135"/>
    <x v="2"/>
    <d v="2023-01-03T00:00:00"/>
    <x v="7"/>
    <x v="4684"/>
    <s v="M72"/>
    <n v="9"/>
    <n v="8"/>
    <x v="13"/>
    <x v="2"/>
    <s v="CCTV, Alarm"/>
    <n v="60596"/>
    <x v="7"/>
    <x v="4"/>
    <x v="4848"/>
    <x v="4687"/>
    <n v="984"/>
    <n v="1603"/>
    <n v="8"/>
    <n v="5129.6000000000004"/>
    <n v="11"/>
    <n v="12824"/>
    <d v="2024-12-03T00:00:00"/>
    <n v="700"/>
    <x v="1"/>
    <n v="641.20000000000005"/>
  </r>
  <r>
    <x v="4"/>
    <s v="Chennai"/>
    <s v="Kids"/>
    <x v="8"/>
    <n v="8"/>
    <n v="430781"/>
    <x v="2"/>
    <d v="2023-01-04T00:00:00"/>
    <x v="7"/>
    <x v="4685"/>
    <s v="M62"/>
    <n v="9"/>
    <n v="8"/>
    <x v="6"/>
    <x v="2"/>
    <s v="CCTV, Alarm"/>
    <n v="50357"/>
    <x v="330"/>
    <x v="12"/>
    <x v="4849"/>
    <x v="4678"/>
    <n v="265"/>
    <n v="1906"/>
    <n v="4"/>
    <n v="3049.6"/>
    <n v="11"/>
    <n v="7624"/>
    <d v="2024-12-03T00:00:00"/>
    <n v="699"/>
    <x v="1"/>
    <n v="762.4"/>
  </r>
  <r>
    <x v="2"/>
    <s v="Pune"/>
    <s v="Kids"/>
    <x v="5"/>
    <n v="1"/>
    <n v="422477"/>
    <x v="1"/>
    <d v="2023-01-04T00:00:00"/>
    <x v="5"/>
    <x v="4686"/>
    <s v="M30"/>
    <n v="10"/>
    <n v="9"/>
    <x v="8"/>
    <x v="2"/>
    <s v="None"/>
    <n v="32332"/>
    <x v="46"/>
    <x v="5"/>
    <x v="4850"/>
    <x v="4688"/>
    <n v="578"/>
    <n v="2000"/>
    <n v="1"/>
    <n v="800"/>
    <n v="11"/>
    <n v="2000"/>
    <d v="2024-12-03T00:00:00"/>
    <n v="699"/>
    <x v="1"/>
    <n v="800"/>
  </r>
  <r>
    <x v="4"/>
    <s v="Kolkata"/>
    <s v="Women"/>
    <x v="10"/>
    <n v="98"/>
    <n v="432053"/>
    <x v="2"/>
    <d v="2023-01-04T00:00:00"/>
    <x v="7"/>
    <x v="4687"/>
    <s v="M39"/>
    <n v="10"/>
    <n v="7"/>
    <x v="9"/>
    <x v="1"/>
    <s v="None"/>
    <n v="32014"/>
    <x v="275"/>
    <x v="8"/>
    <x v="4851"/>
    <x v="4689"/>
    <n v="785"/>
    <n v="2183"/>
    <n v="7"/>
    <n v="6112.4"/>
    <n v="9"/>
    <n v="15281"/>
    <d v="2024-12-03T00:00:00"/>
    <n v="699"/>
    <x v="1"/>
    <n v="873.19999999999993"/>
  </r>
  <r>
    <x v="6"/>
    <s v="Madurai"/>
    <s v="Women"/>
    <x v="10"/>
    <n v="27"/>
    <n v="401264"/>
    <x v="1"/>
    <d v="2023-01-04T00:00:00"/>
    <x v="7"/>
    <x v="4688"/>
    <s v="M97"/>
    <n v="9"/>
    <n v="8"/>
    <x v="12"/>
    <x v="1"/>
    <s v="CCTV, Alarm"/>
    <n v="16479"/>
    <x v="243"/>
    <x v="12"/>
    <x v="4852"/>
    <x v="4690"/>
    <n v="365"/>
    <n v="1952"/>
    <n v="3"/>
    <n v="2342.4"/>
    <n v="11"/>
    <n v="5856"/>
    <d v="2024-12-03T00:00:00"/>
    <n v="699"/>
    <x v="1"/>
    <n v="780.80000000000007"/>
  </r>
  <r>
    <x v="7"/>
    <s v="Pondicherry"/>
    <s v="Kids"/>
    <x v="2"/>
    <n v="27"/>
    <n v="414077"/>
    <x v="2"/>
    <d v="2023-01-04T00:00:00"/>
    <x v="4"/>
    <x v="4689"/>
    <s v="M61"/>
    <n v="10"/>
    <n v="7"/>
    <x v="5"/>
    <x v="1"/>
    <s v="CCTV"/>
    <n v="51711"/>
    <x v="72"/>
    <x v="12"/>
    <x v="4853"/>
    <x v="4691"/>
    <n v="857"/>
    <n v="1247"/>
    <n v="4"/>
    <n v="1995.2"/>
    <n v="9"/>
    <n v="4988"/>
    <d v="2024-12-03T00:00:00"/>
    <n v="699"/>
    <x v="1"/>
    <n v="498.8"/>
  </r>
  <r>
    <x v="3"/>
    <s v="Chhattisgarh"/>
    <s v="Men"/>
    <x v="2"/>
    <n v="25"/>
    <n v="436555"/>
    <x v="1"/>
    <d v="2023-01-04T00:00:00"/>
    <x v="2"/>
    <x v="4690"/>
    <s v="M11"/>
    <n v="10"/>
    <n v="9"/>
    <x v="11"/>
    <x v="1"/>
    <s v="Alarm"/>
    <n v="34737"/>
    <x v="31"/>
    <x v="11"/>
    <x v="4854"/>
    <x v="4692"/>
    <n v="949"/>
    <n v="627"/>
    <n v="5"/>
    <n v="1254"/>
    <n v="11"/>
    <n v="3135"/>
    <d v="2024-12-03T00:00:00"/>
    <n v="699"/>
    <x v="1"/>
    <n v="250.8"/>
  </r>
  <r>
    <x v="3"/>
    <s v="Mysuru"/>
    <s v="Kids"/>
    <x v="10"/>
    <n v="57"/>
    <n v="405264"/>
    <x v="2"/>
    <d v="2023-01-04T00:00:00"/>
    <x v="5"/>
    <x v="4691"/>
    <s v="M99"/>
    <n v="10"/>
    <n v="9"/>
    <x v="16"/>
    <x v="2"/>
    <s v="CCTV, Alarm"/>
    <n v="70373"/>
    <x v="30"/>
    <x v="9"/>
    <x v="4855"/>
    <x v="4693"/>
    <n v="689"/>
    <n v="936"/>
    <n v="1"/>
    <n v="374.4"/>
    <n v="11"/>
    <n v="936"/>
    <d v="2024-12-03T00:00:00"/>
    <n v="699"/>
    <x v="1"/>
    <n v="374.4"/>
  </r>
  <r>
    <x v="7"/>
    <s v="Ranchi"/>
    <s v="Men"/>
    <x v="4"/>
    <n v="81"/>
    <n v="439258"/>
    <x v="2"/>
    <d v="2023-01-04T00:00:00"/>
    <x v="2"/>
    <x v="4692"/>
    <s v="M66"/>
    <n v="10"/>
    <n v="9"/>
    <x v="6"/>
    <x v="2"/>
    <s v="CCTV, Alarm"/>
    <n v="20875"/>
    <x v="225"/>
    <x v="8"/>
    <x v="4856"/>
    <x v="4694"/>
    <n v="258"/>
    <n v="2178"/>
    <n v="3"/>
    <n v="2613.6"/>
    <n v="11"/>
    <n v="6534"/>
    <d v="2024-12-03T00:00:00"/>
    <n v="699"/>
    <x v="1"/>
    <n v="871.19999999999993"/>
  </r>
  <r>
    <x v="5"/>
    <s v="Hyderabad"/>
    <s v="Kids"/>
    <x v="8"/>
    <n v="44"/>
    <n v="432043"/>
    <x v="1"/>
    <d v="2023-01-05T00:00:00"/>
    <x v="6"/>
    <x v="4693"/>
    <s v="M28"/>
    <n v="10"/>
    <n v="7"/>
    <x v="12"/>
    <x v="1"/>
    <s v="CCTV, Alarm"/>
    <n v="85947"/>
    <x v="281"/>
    <x v="8"/>
    <x v="4857"/>
    <x v="4695"/>
    <n v="403"/>
    <n v="2132"/>
    <n v="8"/>
    <n v="6822.4"/>
    <n v="9"/>
    <n v="17056"/>
    <d v="2024-12-03T00:00:00"/>
    <n v="698"/>
    <x v="1"/>
    <n v="852.8"/>
  </r>
  <r>
    <x v="8"/>
    <s v="Thane"/>
    <s v="Women"/>
    <x v="6"/>
    <n v="48"/>
    <n v="435876"/>
    <x v="1"/>
    <d v="2023-01-05T00:00:00"/>
    <x v="5"/>
    <x v="4694"/>
    <s v="M80"/>
    <n v="10"/>
    <n v="7"/>
    <x v="2"/>
    <x v="1"/>
    <s v="Alarm"/>
    <n v="92580"/>
    <x v="169"/>
    <x v="4"/>
    <x v="4858"/>
    <x v="4696"/>
    <n v="280"/>
    <n v="2297"/>
    <n v="8"/>
    <n v="7350.4"/>
    <n v="9"/>
    <n v="18376"/>
    <d v="2024-12-03T00:00:00"/>
    <n v="698"/>
    <x v="1"/>
    <n v="918.8"/>
  </r>
  <r>
    <x v="5"/>
    <s v="New Delhi"/>
    <s v="Kids"/>
    <x v="8"/>
    <n v="58"/>
    <n v="401280"/>
    <x v="2"/>
    <d v="2023-01-05T00:00:00"/>
    <x v="7"/>
    <x v="4695"/>
    <s v="M85"/>
    <n v="9"/>
    <n v="8"/>
    <x v="5"/>
    <x v="1"/>
    <s v="None"/>
    <n v="49832"/>
    <x v="311"/>
    <x v="12"/>
    <x v="4859"/>
    <x v="4697"/>
    <n v="694"/>
    <n v="2989"/>
    <n v="1"/>
    <n v="1195.5999999999999"/>
    <n v="11"/>
    <n v="2989"/>
    <d v="2024-12-03T00:00:00"/>
    <n v="698"/>
    <x v="1"/>
    <n v="1195.5999999999999"/>
  </r>
  <r>
    <x v="7"/>
    <s v="Ahmedabad"/>
    <s v="Women"/>
    <x v="9"/>
    <n v="62"/>
    <n v="405306"/>
    <x v="2"/>
    <d v="2023-01-05T00:00:00"/>
    <x v="2"/>
    <x v="4696"/>
    <s v="M70"/>
    <n v="10"/>
    <n v="9"/>
    <x v="8"/>
    <x v="2"/>
    <s v="Alarm"/>
    <n v="76083"/>
    <x v="36"/>
    <x v="10"/>
    <x v="4860"/>
    <x v="4698"/>
    <n v="880"/>
    <n v="2359"/>
    <n v="8"/>
    <n v="7548.8"/>
    <n v="11"/>
    <n v="18872"/>
    <d v="2024-12-03T00:00:00"/>
    <n v="698"/>
    <x v="1"/>
    <n v="943.6"/>
  </r>
  <r>
    <x v="5"/>
    <s v="Indore"/>
    <s v="Kids"/>
    <x v="1"/>
    <n v="18"/>
    <n v="436467"/>
    <x v="2"/>
    <d v="2023-01-06T00:00:00"/>
    <x v="1"/>
    <x v="4697"/>
    <s v="M80"/>
    <n v="11"/>
    <n v="8"/>
    <x v="3"/>
    <x v="1"/>
    <s v="CCTV, Alarm"/>
    <n v="46677"/>
    <x v="275"/>
    <x v="8"/>
    <x v="4861"/>
    <x v="4699"/>
    <n v="483"/>
    <n v="2114"/>
    <n v="5"/>
    <n v="4228"/>
    <n v="9"/>
    <n v="10570"/>
    <d v="2024-12-03T00:00:00"/>
    <n v="697"/>
    <x v="1"/>
    <n v="845.6"/>
  </r>
  <r>
    <x v="4"/>
    <s v="Guwahati"/>
    <s v="Women"/>
    <x v="8"/>
    <n v="86"/>
    <n v="438508"/>
    <x v="2"/>
    <d v="2023-01-06T00:00:00"/>
    <x v="1"/>
    <x v="4698"/>
    <s v="M7"/>
    <n v="10"/>
    <n v="9"/>
    <x v="12"/>
    <x v="2"/>
    <s v="Alarm"/>
    <n v="76901"/>
    <x v="147"/>
    <x v="6"/>
    <x v="4862"/>
    <x v="4700"/>
    <n v="640"/>
    <n v="2123"/>
    <n v="2"/>
    <n v="1698.4"/>
    <n v="11"/>
    <n v="4246"/>
    <d v="2024-12-03T00:00:00"/>
    <n v="697"/>
    <x v="1"/>
    <n v="849.2"/>
  </r>
  <r>
    <x v="3"/>
    <s v="Bengaluru"/>
    <s v="Women"/>
    <x v="2"/>
    <n v="57"/>
    <n v="432506"/>
    <x v="1"/>
    <d v="2023-01-06T00:00:00"/>
    <x v="3"/>
    <x v="4699"/>
    <s v="M40"/>
    <n v="9"/>
    <n v="8"/>
    <x v="5"/>
    <x v="1"/>
    <s v="None"/>
    <n v="29213"/>
    <x v="10"/>
    <x v="8"/>
    <x v="4863"/>
    <x v="4701"/>
    <n v="623"/>
    <n v="1223"/>
    <n v="6"/>
    <n v="2935.2"/>
    <n v="11"/>
    <n v="7338"/>
    <d v="2024-12-03T00:00:00"/>
    <n v="697"/>
    <x v="1"/>
    <n v="489.2"/>
  </r>
  <r>
    <x v="4"/>
    <s v="Kolkata"/>
    <s v="Women"/>
    <x v="3"/>
    <n v="52"/>
    <n v="420813"/>
    <x v="1"/>
    <d v="2023-01-06T00:00:00"/>
    <x v="7"/>
    <x v="4700"/>
    <s v="M10"/>
    <n v="9"/>
    <n v="8"/>
    <x v="5"/>
    <x v="2"/>
    <s v="CCTV"/>
    <n v="81905"/>
    <x v="228"/>
    <x v="11"/>
    <x v="4864"/>
    <x v="4702"/>
    <n v="636"/>
    <n v="1536"/>
    <n v="6"/>
    <n v="3686.4"/>
    <n v="11"/>
    <n v="9216"/>
    <d v="2024-12-03T00:00:00"/>
    <n v="697"/>
    <x v="1"/>
    <n v="614.4"/>
  </r>
  <r>
    <x v="2"/>
    <s v="Kanpur"/>
    <s v="Men"/>
    <x v="3"/>
    <n v="54"/>
    <n v="430984"/>
    <x v="1"/>
    <d v="2023-01-06T00:00:00"/>
    <x v="4"/>
    <x v="4701"/>
    <s v="M33"/>
    <n v="11"/>
    <n v="8"/>
    <x v="9"/>
    <x v="1"/>
    <s v="Alarm"/>
    <n v="78065"/>
    <x v="93"/>
    <x v="10"/>
    <x v="4865"/>
    <x v="4703"/>
    <n v="277"/>
    <n v="1554"/>
    <n v="5"/>
    <n v="3108"/>
    <n v="9"/>
    <n v="7770"/>
    <d v="2024-12-03T00:00:00"/>
    <n v="697"/>
    <x v="1"/>
    <n v="621.6"/>
  </r>
  <r>
    <x v="9"/>
    <s v="Nagpur"/>
    <s v="Men"/>
    <x v="4"/>
    <n v="91"/>
    <n v="420440"/>
    <x v="1"/>
    <d v="2023-01-07T00:00:00"/>
    <x v="3"/>
    <x v="4702"/>
    <s v="M89"/>
    <n v="10"/>
    <n v="7"/>
    <x v="8"/>
    <x v="2"/>
    <s v="None"/>
    <n v="32911"/>
    <x v="109"/>
    <x v="12"/>
    <x v="4866"/>
    <x v="4704"/>
    <n v="536"/>
    <n v="2857"/>
    <n v="6"/>
    <n v="6856.8"/>
    <n v="9"/>
    <n v="17142"/>
    <d v="2024-12-03T00:00:00"/>
    <n v="696"/>
    <x v="1"/>
    <n v="1142.8"/>
  </r>
  <r>
    <x v="6"/>
    <s v="Thane"/>
    <s v="Men"/>
    <x v="8"/>
    <n v="43"/>
    <n v="417227"/>
    <x v="2"/>
    <d v="2023-01-07T00:00:00"/>
    <x v="2"/>
    <x v="4703"/>
    <s v="M49"/>
    <n v="11"/>
    <n v="8"/>
    <x v="8"/>
    <x v="2"/>
    <s v="Alarm"/>
    <n v="84512"/>
    <x v="231"/>
    <x v="9"/>
    <x v="4867"/>
    <x v="4705"/>
    <n v="769"/>
    <n v="2109"/>
    <n v="2"/>
    <n v="1687.2"/>
    <n v="9"/>
    <n v="4218"/>
    <d v="2024-12-03T00:00:00"/>
    <n v="696"/>
    <x v="1"/>
    <n v="843.6"/>
  </r>
  <r>
    <x v="7"/>
    <s v="Rajkot"/>
    <s v="Kids"/>
    <x v="5"/>
    <n v="90"/>
    <n v="435989"/>
    <x v="1"/>
    <d v="2023-01-07T00:00:00"/>
    <x v="4"/>
    <x v="4704"/>
    <s v="M14"/>
    <n v="11"/>
    <n v="8"/>
    <x v="17"/>
    <x v="1"/>
    <s v="Alarm"/>
    <n v="48537"/>
    <x v="260"/>
    <x v="1"/>
    <x v="4868"/>
    <x v="4706"/>
    <n v="664"/>
    <n v="1342"/>
    <n v="5"/>
    <n v="2684"/>
    <n v="9"/>
    <n v="6710"/>
    <d v="2024-12-03T00:00:00"/>
    <n v="696"/>
    <x v="1"/>
    <n v="536.79999999999995"/>
  </r>
  <r>
    <x v="5"/>
    <s v="Noida"/>
    <s v="Kids"/>
    <x v="8"/>
    <n v="59"/>
    <n v="421722"/>
    <x v="1"/>
    <d v="2023-01-08T00:00:00"/>
    <x v="4"/>
    <x v="4705"/>
    <s v="M93"/>
    <n v="10"/>
    <n v="7"/>
    <x v="15"/>
    <x v="2"/>
    <s v="Alarm"/>
    <n v="92738"/>
    <x v="114"/>
    <x v="2"/>
    <x v="4869"/>
    <x v="4707"/>
    <n v="723"/>
    <n v="2522"/>
    <n v="8"/>
    <n v="8070.4"/>
    <n v="9"/>
    <n v="20176"/>
    <d v="2024-12-03T00:00:00"/>
    <n v="695"/>
    <x v="1"/>
    <n v="1008.8"/>
  </r>
  <r>
    <x v="5"/>
    <s v="Nashik"/>
    <s v="Men"/>
    <x v="1"/>
    <n v="22"/>
    <n v="415541"/>
    <x v="2"/>
    <d v="2023-01-08T00:00:00"/>
    <x v="7"/>
    <x v="4706"/>
    <s v="M77"/>
    <n v="10"/>
    <n v="9"/>
    <x v="1"/>
    <x v="1"/>
    <s v="CCTV"/>
    <n v="22814"/>
    <x v="218"/>
    <x v="3"/>
    <x v="4870"/>
    <x v="4708"/>
    <n v="595"/>
    <n v="2917"/>
    <n v="2"/>
    <n v="2333.6"/>
    <n v="11"/>
    <n v="5834"/>
    <d v="2024-12-03T00:00:00"/>
    <n v="695"/>
    <x v="1"/>
    <n v="1166.8"/>
  </r>
  <r>
    <x v="9"/>
    <s v="Agra"/>
    <s v="Women"/>
    <x v="8"/>
    <n v="64"/>
    <n v="435840"/>
    <x v="1"/>
    <d v="2023-01-08T00:00:00"/>
    <x v="6"/>
    <x v="4707"/>
    <s v="M33"/>
    <n v="9"/>
    <n v="8"/>
    <x v="6"/>
    <x v="2"/>
    <s v="None"/>
    <n v="17535"/>
    <x v="242"/>
    <x v="1"/>
    <x v="4871"/>
    <x v="4709"/>
    <n v="549"/>
    <n v="2795"/>
    <n v="6"/>
    <n v="6708"/>
    <n v="11"/>
    <n v="16770"/>
    <d v="2024-12-03T00:00:00"/>
    <n v="695"/>
    <x v="1"/>
    <n v="1118"/>
  </r>
  <r>
    <x v="9"/>
    <s v="Aurangabad"/>
    <s v="Men"/>
    <x v="3"/>
    <n v="27"/>
    <n v="405709"/>
    <x v="1"/>
    <d v="2023-01-09T00:00:00"/>
    <x v="4"/>
    <x v="4708"/>
    <s v="M28"/>
    <n v="10"/>
    <n v="9"/>
    <x v="2"/>
    <x v="2"/>
    <s v="None"/>
    <n v="84062"/>
    <x v="243"/>
    <x v="12"/>
    <x v="4872"/>
    <x v="4710"/>
    <n v="748"/>
    <n v="776"/>
    <n v="4"/>
    <n v="1241.5999999999999"/>
    <n v="11"/>
    <n v="3104"/>
    <d v="2024-12-03T00:00:00"/>
    <n v="694"/>
    <x v="1"/>
    <n v="310.39999999999998"/>
  </r>
  <r>
    <x v="4"/>
    <s v="Vadodara"/>
    <s v="Kids"/>
    <x v="4"/>
    <n v="1"/>
    <n v="431823"/>
    <x v="2"/>
    <d v="2023-01-09T00:00:00"/>
    <x v="3"/>
    <x v="4709"/>
    <s v="M37"/>
    <n v="10"/>
    <n v="7"/>
    <x v="10"/>
    <x v="2"/>
    <s v="CCTV"/>
    <n v="37812"/>
    <x v="298"/>
    <x v="9"/>
    <x v="4873"/>
    <x v="4711"/>
    <n v="502"/>
    <n v="552"/>
    <n v="4"/>
    <n v="883.2"/>
    <n v="9"/>
    <n v="2208"/>
    <d v="2024-12-03T00:00:00"/>
    <n v="694"/>
    <x v="1"/>
    <n v="220.8"/>
  </r>
  <r>
    <x v="4"/>
    <s v="Agra"/>
    <s v="Kids"/>
    <x v="6"/>
    <n v="7"/>
    <n v="434322"/>
    <x v="2"/>
    <d v="2023-01-09T00:00:00"/>
    <x v="1"/>
    <x v="4710"/>
    <s v="M47"/>
    <n v="11"/>
    <n v="8"/>
    <x v="4"/>
    <x v="2"/>
    <s v="CCTV"/>
    <n v="53632"/>
    <x v="108"/>
    <x v="9"/>
    <x v="4874"/>
    <x v="4712"/>
    <n v="499"/>
    <n v="2461"/>
    <n v="8"/>
    <n v="7875.2"/>
    <n v="9"/>
    <n v="19688"/>
    <d v="2024-12-03T00:00:00"/>
    <n v="694"/>
    <x v="1"/>
    <n v="984.4"/>
  </r>
  <r>
    <x v="4"/>
    <s v="Hyderabad"/>
    <s v="Men"/>
    <x v="4"/>
    <n v="72"/>
    <n v="424100"/>
    <x v="1"/>
    <d v="2023-01-09T00:00:00"/>
    <x v="5"/>
    <x v="4711"/>
    <s v="M90"/>
    <n v="10"/>
    <n v="9"/>
    <x v="6"/>
    <x v="2"/>
    <s v="None"/>
    <n v="22374"/>
    <x v="217"/>
    <x v="6"/>
    <x v="4875"/>
    <x v="4713"/>
    <n v="394"/>
    <n v="1590"/>
    <n v="1"/>
    <n v="636"/>
    <n v="11"/>
    <n v="1590"/>
    <d v="2024-12-03T00:00:00"/>
    <n v="694"/>
    <x v="1"/>
    <n v="636"/>
  </r>
  <r>
    <x v="9"/>
    <s v="Kolkata"/>
    <s v="Women"/>
    <x v="9"/>
    <n v="27"/>
    <n v="416943"/>
    <x v="2"/>
    <d v="2023-01-09T00:00:00"/>
    <x v="3"/>
    <x v="4712"/>
    <s v="M92"/>
    <n v="9"/>
    <n v="8"/>
    <x v="17"/>
    <x v="1"/>
    <s v="CCTV"/>
    <n v="44839"/>
    <x v="216"/>
    <x v="8"/>
    <x v="4876"/>
    <x v="4714"/>
    <n v="392"/>
    <n v="1005"/>
    <n v="4"/>
    <n v="1608"/>
    <n v="11"/>
    <n v="4020"/>
    <d v="2024-12-03T00:00:00"/>
    <n v="694"/>
    <x v="1"/>
    <n v="402"/>
  </r>
  <r>
    <x v="8"/>
    <s v="Madurai"/>
    <s v="Men"/>
    <x v="5"/>
    <n v="6"/>
    <n v="433984"/>
    <x v="1"/>
    <d v="2023-01-09T00:00:00"/>
    <x v="5"/>
    <x v="4713"/>
    <s v="M31"/>
    <n v="10"/>
    <n v="7"/>
    <x v="14"/>
    <x v="2"/>
    <s v="Alarm"/>
    <n v="16411"/>
    <x v="260"/>
    <x v="1"/>
    <x v="4877"/>
    <x v="4715"/>
    <n v="225"/>
    <n v="2418"/>
    <n v="3"/>
    <n v="2901.6"/>
    <n v="9"/>
    <n v="7254"/>
    <d v="2024-12-03T00:00:00"/>
    <n v="694"/>
    <x v="1"/>
    <n v="967.19999999999993"/>
  </r>
  <r>
    <x v="6"/>
    <s v="Agra"/>
    <s v="Men"/>
    <x v="1"/>
    <n v="21"/>
    <n v="409868"/>
    <x v="2"/>
    <d v="2023-01-09T00:00:00"/>
    <x v="3"/>
    <x v="4714"/>
    <s v="M82"/>
    <n v="10"/>
    <n v="7"/>
    <x v="4"/>
    <x v="1"/>
    <s v="CCTV, Alarm"/>
    <n v="28017"/>
    <x v="273"/>
    <x v="12"/>
    <x v="4878"/>
    <x v="4716"/>
    <n v="447"/>
    <n v="2970"/>
    <n v="1"/>
    <n v="1188"/>
    <n v="9"/>
    <n v="2970"/>
    <d v="2024-12-03T00:00:00"/>
    <n v="694"/>
    <x v="1"/>
    <n v="1188"/>
  </r>
  <r>
    <x v="5"/>
    <s v="Surat"/>
    <s v="Men"/>
    <x v="11"/>
    <n v="52"/>
    <n v="418857"/>
    <x v="1"/>
    <d v="2023-01-09T00:00:00"/>
    <x v="6"/>
    <x v="4715"/>
    <s v="M5"/>
    <n v="11"/>
    <n v="8"/>
    <x v="9"/>
    <x v="1"/>
    <s v="CCTV"/>
    <n v="42577"/>
    <x v="196"/>
    <x v="12"/>
    <x v="4879"/>
    <x v="4717"/>
    <n v="312"/>
    <n v="2983"/>
    <n v="4"/>
    <n v="4772.8"/>
    <n v="9"/>
    <n v="11932"/>
    <d v="2024-12-03T00:00:00"/>
    <n v="694"/>
    <x v="1"/>
    <n v="1193.2"/>
  </r>
  <r>
    <x v="2"/>
    <s v="Agra"/>
    <s v="Men"/>
    <x v="5"/>
    <n v="44"/>
    <n v="412302"/>
    <x v="2"/>
    <d v="2023-01-10T00:00:00"/>
    <x v="5"/>
    <x v="4216"/>
    <s v="M59"/>
    <n v="11"/>
    <n v="8"/>
    <x v="4"/>
    <x v="2"/>
    <s v="CCTV, Alarm"/>
    <n v="99177"/>
    <x v="336"/>
    <x v="8"/>
    <x v="4880"/>
    <x v="4718"/>
    <n v="740"/>
    <n v="1676"/>
    <n v="6"/>
    <n v="4022.4"/>
    <n v="9"/>
    <n v="10056"/>
    <d v="2024-12-03T00:00:00"/>
    <n v="693"/>
    <x v="1"/>
    <n v="670.4"/>
  </r>
  <r>
    <x v="8"/>
    <s v="Mumbai"/>
    <s v="Men"/>
    <x v="3"/>
    <n v="52"/>
    <n v="421130"/>
    <x v="1"/>
    <d v="2023-01-10T00:00:00"/>
    <x v="4"/>
    <x v="4716"/>
    <s v="M8"/>
    <n v="11"/>
    <n v="8"/>
    <x v="12"/>
    <x v="1"/>
    <s v="CCTV"/>
    <n v="16841"/>
    <x v="75"/>
    <x v="4"/>
    <x v="4881"/>
    <x v="4719"/>
    <n v="359"/>
    <n v="544"/>
    <n v="6"/>
    <n v="1305.5999999999999"/>
    <n v="9"/>
    <n v="3264"/>
    <d v="2024-12-03T00:00:00"/>
    <n v="693"/>
    <x v="1"/>
    <n v="217.6"/>
  </r>
  <r>
    <x v="5"/>
    <s v="Agra"/>
    <s v="Kids"/>
    <x v="5"/>
    <n v="96"/>
    <n v="431147"/>
    <x v="2"/>
    <d v="2023-01-10T00:00:00"/>
    <x v="3"/>
    <x v="4717"/>
    <s v="M29"/>
    <n v="10"/>
    <n v="7"/>
    <x v="15"/>
    <x v="2"/>
    <s v="CCTV, Alarm"/>
    <n v="11874"/>
    <x v="93"/>
    <x v="10"/>
    <x v="4882"/>
    <x v="4720"/>
    <n v="548"/>
    <n v="1032"/>
    <n v="3"/>
    <n v="1238.4000000000001"/>
    <n v="9"/>
    <n v="3096"/>
    <d v="2024-12-03T00:00:00"/>
    <n v="693"/>
    <x v="1"/>
    <n v="412.8"/>
  </r>
  <r>
    <x v="5"/>
    <s v="Bhopal"/>
    <s v="Kids"/>
    <x v="2"/>
    <n v="91"/>
    <n v="435576"/>
    <x v="2"/>
    <d v="2023-01-10T00:00:00"/>
    <x v="1"/>
    <x v="4718"/>
    <s v="M12"/>
    <n v="11"/>
    <n v="8"/>
    <x v="18"/>
    <x v="2"/>
    <s v="CCTV"/>
    <n v="40013"/>
    <x v="32"/>
    <x v="12"/>
    <x v="4883"/>
    <x v="4721"/>
    <n v="700"/>
    <n v="2162"/>
    <n v="4"/>
    <n v="3459.2"/>
    <n v="9"/>
    <n v="8648"/>
    <d v="2024-12-03T00:00:00"/>
    <n v="693"/>
    <x v="1"/>
    <n v="864.8"/>
  </r>
  <r>
    <x v="2"/>
    <s v="Thane"/>
    <s v="Kids"/>
    <x v="5"/>
    <n v="35"/>
    <n v="432663"/>
    <x v="1"/>
    <d v="2023-01-10T00:00:00"/>
    <x v="7"/>
    <x v="4719"/>
    <s v="M45"/>
    <n v="11"/>
    <n v="8"/>
    <x v="3"/>
    <x v="2"/>
    <s v="Alarm"/>
    <n v="87871"/>
    <x v="189"/>
    <x v="2"/>
    <x v="4884"/>
    <x v="4722"/>
    <n v="488"/>
    <n v="1370"/>
    <n v="8"/>
    <n v="4384"/>
    <n v="9"/>
    <n v="10960"/>
    <d v="2024-12-03T00:00:00"/>
    <n v="693"/>
    <x v="1"/>
    <n v="548"/>
  </r>
  <r>
    <x v="5"/>
    <s v="Faridabad"/>
    <s v="Kids"/>
    <x v="4"/>
    <n v="79"/>
    <n v="436945"/>
    <x v="2"/>
    <d v="2023-01-11T00:00:00"/>
    <x v="2"/>
    <x v="4720"/>
    <s v="M21"/>
    <n v="10"/>
    <n v="9"/>
    <x v="5"/>
    <x v="1"/>
    <s v="None"/>
    <n v="49608"/>
    <x v="15"/>
    <x v="8"/>
    <x v="4885"/>
    <x v="4723"/>
    <n v="703"/>
    <n v="2080"/>
    <n v="1"/>
    <n v="832"/>
    <n v="11"/>
    <n v="2080"/>
    <d v="2024-12-03T00:00:00"/>
    <n v="692"/>
    <x v="1"/>
    <n v="832"/>
  </r>
  <r>
    <x v="8"/>
    <s v="Aurangabad"/>
    <s v="Women"/>
    <x v="2"/>
    <n v="87"/>
    <n v="436540"/>
    <x v="2"/>
    <d v="2023-01-11T00:00:00"/>
    <x v="1"/>
    <x v="4721"/>
    <s v="M14"/>
    <n v="10"/>
    <n v="7"/>
    <x v="7"/>
    <x v="1"/>
    <s v="None"/>
    <n v="40465"/>
    <x v="295"/>
    <x v="12"/>
    <x v="4886"/>
    <x v="4724"/>
    <n v="376"/>
    <n v="1529"/>
    <n v="5"/>
    <n v="3058"/>
    <n v="9"/>
    <n v="7645"/>
    <d v="2024-12-03T00:00:00"/>
    <n v="692"/>
    <x v="1"/>
    <n v="611.6"/>
  </r>
  <r>
    <x v="3"/>
    <s v="Faridabad"/>
    <s v="Men"/>
    <x v="9"/>
    <n v="19"/>
    <n v="424707"/>
    <x v="2"/>
    <d v="2023-01-11T00:00:00"/>
    <x v="1"/>
    <x v="4722"/>
    <s v="M36"/>
    <n v="10"/>
    <n v="7"/>
    <x v="15"/>
    <x v="1"/>
    <s v="CCTV, Alarm"/>
    <n v="85818"/>
    <x v="180"/>
    <x v="9"/>
    <x v="4887"/>
    <x v="4725"/>
    <n v="980"/>
    <n v="2663"/>
    <n v="2"/>
    <n v="2130.4"/>
    <n v="9"/>
    <n v="5326"/>
    <d v="2024-12-03T00:00:00"/>
    <n v="692"/>
    <x v="1"/>
    <n v="1065.2"/>
  </r>
  <r>
    <x v="8"/>
    <s v="Bhopal"/>
    <s v="Men"/>
    <x v="5"/>
    <n v="83"/>
    <n v="436492"/>
    <x v="2"/>
    <d v="2023-01-11T00:00:00"/>
    <x v="6"/>
    <x v="4723"/>
    <s v="M59"/>
    <n v="10"/>
    <n v="9"/>
    <x v="17"/>
    <x v="2"/>
    <s v="CCTV"/>
    <n v="32324"/>
    <x v="137"/>
    <x v="1"/>
    <x v="4888"/>
    <x v="4726"/>
    <n v="237"/>
    <n v="2915"/>
    <n v="5"/>
    <n v="5830"/>
    <n v="11"/>
    <n v="14575"/>
    <d v="2024-12-03T00:00:00"/>
    <n v="692"/>
    <x v="1"/>
    <n v="1166"/>
  </r>
  <r>
    <x v="9"/>
    <s v="Meerut"/>
    <s v="Women"/>
    <x v="1"/>
    <n v="96"/>
    <n v="425367"/>
    <x v="2"/>
    <d v="2023-01-11T00:00:00"/>
    <x v="2"/>
    <x v="4724"/>
    <s v="M99"/>
    <n v="11"/>
    <n v="8"/>
    <x v="5"/>
    <x v="1"/>
    <s v="CCTV, Alarm"/>
    <n v="44455"/>
    <x v="77"/>
    <x v="1"/>
    <x v="4889"/>
    <x v="4727"/>
    <n v="244"/>
    <n v="1111"/>
    <n v="4"/>
    <n v="1777.6"/>
    <n v="9"/>
    <n v="4444"/>
    <d v="2024-12-03T00:00:00"/>
    <n v="692"/>
    <x v="1"/>
    <n v="444.4"/>
  </r>
  <r>
    <x v="2"/>
    <s v="Nashik"/>
    <s v="Kids"/>
    <x v="10"/>
    <n v="74"/>
    <n v="435445"/>
    <x v="2"/>
    <d v="2023-01-11T00:00:00"/>
    <x v="6"/>
    <x v="4725"/>
    <s v="M3"/>
    <n v="10"/>
    <n v="7"/>
    <x v="17"/>
    <x v="2"/>
    <s v="Alarm"/>
    <n v="16503"/>
    <x v="95"/>
    <x v="6"/>
    <x v="4890"/>
    <x v="4728"/>
    <n v="538"/>
    <n v="700"/>
    <n v="1"/>
    <n v="280"/>
    <n v="9"/>
    <n v="700"/>
    <d v="2024-12-03T00:00:00"/>
    <n v="692"/>
    <x v="1"/>
    <n v="280"/>
  </r>
  <r>
    <x v="5"/>
    <s v="Ahmedabad"/>
    <s v="Men"/>
    <x v="9"/>
    <n v="98"/>
    <n v="431634"/>
    <x v="2"/>
    <d v="2023-01-11T00:00:00"/>
    <x v="7"/>
    <x v="4726"/>
    <s v="M41"/>
    <n v="10"/>
    <n v="7"/>
    <x v="14"/>
    <x v="2"/>
    <s v="CCTV"/>
    <n v="15435"/>
    <x v="287"/>
    <x v="2"/>
    <x v="4891"/>
    <x v="4729"/>
    <n v="713"/>
    <n v="858"/>
    <n v="2"/>
    <n v="686.4"/>
    <n v="9"/>
    <n v="1716"/>
    <d v="2024-12-03T00:00:00"/>
    <n v="692"/>
    <x v="1"/>
    <n v="343.2"/>
  </r>
  <r>
    <x v="7"/>
    <s v="Noida"/>
    <s v="Women"/>
    <x v="8"/>
    <n v="86"/>
    <n v="410720"/>
    <x v="2"/>
    <d v="2023-01-11T00:00:00"/>
    <x v="1"/>
    <x v="4727"/>
    <s v="M2"/>
    <n v="11"/>
    <n v="8"/>
    <x v="1"/>
    <x v="1"/>
    <s v="CCTV, Alarm"/>
    <n v="93616"/>
    <x v="88"/>
    <x v="2"/>
    <x v="4892"/>
    <x v="4730"/>
    <n v="313"/>
    <n v="1367"/>
    <n v="2"/>
    <n v="1093.5999999999999"/>
    <n v="9"/>
    <n v="2734"/>
    <d v="2024-12-03T00:00:00"/>
    <n v="692"/>
    <x v="1"/>
    <n v="546.79999999999995"/>
  </r>
  <r>
    <x v="6"/>
    <s v="Visakhapatnam"/>
    <s v="Men"/>
    <x v="11"/>
    <n v="19"/>
    <n v="439830"/>
    <x v="2"/>
    <d v="2023-01-12T00:00:00"/>
    <x v="6"/>
    <x v="4728"/>
    <s v="M11"/>
    <n v="9"/>
    <n v="8"/>
    <x v="3"/>
    <x v="1"/>
    <s v="None"/>
    <n v="93575"/>
    <x v="32"/>
    <x v="12"/>
    <x v="4893"/>
    <x v="4731"/>
    <n v="865"/>
    <n v="1751"/>
    <n v="1"/>
    <n v="700.4"/>
    <n v="11"/>
    <n v="1751"/>
    <d v="2024-12-03T00:00:00"/>
    <n v="691"/>
    <x v="1"/>
    <n v="700.4"/>
  </r>
  <r>
    <x v="3"/>
    <s v="Pune"/>
    <s v="Women"/>
    <x v="5"/>
    <n v="66"/>
    <n v="431641"/>
    <x v="2"/>
    <d v="2023-01-12T00:00:00"/>
    <x v="4"/>
    <x v="4729"/>
    <s v="M66"/>
    <n v="11"/>
    <n v="8"/>
    <x v="12"/>
    <x v="1"/>
    <s v="CCTV"/>
    <n v="56581"/>
    <x v="111"/>
    <x v="4"/>
    <x v="4894"/>
    <x v="4732"/>
    <n v="789"/>
    <n v="2118"/>
    <n v="2"/>
    <n v="1694.4"/>
    <n v="9"/>
    <n v="4236"/>
    <d v="2024-12-03T00:00:00"/>
    <n v="691"/>
    <x v="1"/>
    <n v="847.2"/>
  </r>
  <r>
    <x v="2"/>
    <s v="Goa"/>
    <s v="Men"/>
    <x v="1"/>
    <n v="37"/>
    <n v="401359"/>
    <x v="2"/>
    <d v="2023-01-13T00:00:00"/>
    <x v="4"/>
    <x v="4730"/>
    <s v="M61"/>
    <n v="10"/>
    <n v="7"/>
    <x v="3"/>
    <x v="2"/>
    <s v="None"/>
    <n v="13923"/>
    <x v="224"/>
    <x v="3"/>
    <x v="4895"/>
    <x v="4733"/>
    <n v="365"/>
    <n v="2918"/>
    <n v="1"/>
    <n v="1167.2"/>
    <n v="9"/>
    <n v="2918"/>
    <d v="2024-12-03T00:00:00"/>
    <n v="690"/>
    <x v="1"/>
    <n v="1167.2"/>
  </r>
  <r>
    <x v="8"/>
    <s v="Vadodara"/>
    <s v="Women"/>
    <x v="9"/>
    <n v="53"/>
    <n v="413971"/>
    <x v="1"/>
    <d v="2023-01-13T00:00:00"/>
    <x v="7"/>
    <x v="4731"/>
    <s v="M22"/>
    <n v="11"/>
    <n v="8"/>
    <x v="1"/>
    <x v="2"/>
    <s v="None"/>
    <n v="15813"/>
    <x v="244"/>
    <x v="9"/>
    <x v="4896"/>
    <x v="4734"/>
    <n v="872"/>
    <n v="1391"/>
    <n v="8"/>
    <n v="4451.2"/>
    <n v="9"/>
    <n v="11128"/>
    <d v="2024-12-03T00:00:00"/>
    <n v="690"/>
    <x v="1"/>
    <n v="556.4"/>
  </r>
  <r>
    <x v="2"/>
    <s v="Kolkata"/>
    <s v="Men"/>
    <x v="11"/>
    <n v="47"/>
    <n v="407942"/>
    <x v="2"/>
    <d v="2023-01-14T00:00:00"/>
    <x v="3"/>
    <x v="4732"/>
    <s v="M15"/>
    <n v="11"/>
    <n v="8"/>
    <x v="8"/>
    <x v="2"/>
    <s v="CCTV, Alarm"/>
    <n v="64193"/>
    <x v="49"/>
    <x v="2"/>
    <x v="4897"/>
    <x v="4735"/>
    <n v="942"/>
    <n v="2245"/>
    <n v="4"/>
    <n v="3592"/>
    <n v="9"/>
    <n v="8980"/>
    <d v="2024-12-03T00:00:00"/>
    <n v="689"/>
    <x v="1"/>
    <n v="898"/>
  </r>
  <r>
    <x v="5"/>
    <s v="Jaipur"/>
    <s v="Men"/>
    <x v="11"/>
    <n v="87"/>
    <n v="437022"/>
    <x v="1"/>
    <d v="2023-01-14T00:00:00"/>
    <x v="7"/>
    <x v="4733"/>
    <s v="M83"/>
    <n v="10"/>
    <n v="9"/>
    <x v="12"/>
    <x v="1"/>
    <s v="CCTV, Alarm"/>
    <n v="78887"/>
    <x v="55"/>
    <x v="8"/>
    <x v="4898"/>
    <x v="4736"/>
    <n v="576"/>
    <n v="1472"/>
    <n v="6"/>
    <n v="3532.8"/>
    <n v="11"/>
    <n v="8832"/>
    <d v="2024-12-03T00:00:00"/>
    <n v="689"/>
    <x v="1"/>
    <n v="588.80000000000007"/>
  </r>
  <r>
    <x v="5"/>
    <s v="Madurai"/>
    <s v="Kids"/>
    <x v="4"/>
    <n v="96"/>
    <n v="423376"/>
    <x v="2"/>
    <d v="2023-01-14T00:00:00"/>
    <x v="6"/>
    <x v="4734"/>
    <s v="M20"/>
    <n v="9"/>
    <n v="8"/>
    <x v="1"/>
    <x v="2"/>
    <s v="CCTV"/>
    <n v="32284"/>
    <x v="109"/>
    <x v="12"/>
    <x v="4899"/>
    <x v="4737"/>
    <n v="478"/>
    <n v="2438"/>
    <n v="4"/>
    <n v="3900.8"/>
    <n v="11"/>
    <n v="9752"/>
    <d v="2024-12-03T00:00:00"/>
    <n v="689"/>
    <x v="1"/>
    <n v="975.2"/>
  </r>
  <r>
    <x v="9"/>
    <s v="Hyderabad"/>
    <s v="Kids"/>
    <x v="4"/>
    <n v="17"/>
    <n v="426267"/>
    <x v="1"/>
    <d v="2023-01-14T00:00:00"/>
    <x v="6"/>
    <x v="4735"/>
    <s v="M89"/>
    <n v="11"/>
    <n v="8"/>
    <x v="5"/>
    <x v="2"/>
    <s v="CCTV, Alarm"/>
    <n v="92748"/>
    <x v="319"/>
    <x v="10"/>
    <x v="4900"/>
    <x v="4738"/>
    <n v="322"/>
    <n v="1358"/>
    <n v="4"/>
    <n v="2172.8000000000002"/>
    <n v="9"/>
    <n v="5432"/>
    <d v="2024-12-03T00:00:00"/>
    <n v="689"/>
    <x v="1"/>
    <n v="543.20000000000005"/>
  </r>
  <r>
    <x v="3"/>
    <s v="Agra"/>
    <s v="Women"/>
    <x v="4"/>
    <n v="4"/>
    <n v="414656"/>
    <x v="2"/>
    <d v="2023-01-14T00:00:00"/>
    <x v="1"/>
    <x v="4736"/>
    <s v="M75"/>
    <n v="11"/>
    <n v="8"/>
    <x v="4"/>
    <x v="2"/>
    <s v="CCTV"/>
    <n v="43261"/>
    <x v="81"/>
    <x v="5"/>
    <x v="4901"/>
    <x v="4739"/>
    <n v="460"/>
    <n v="2248"/>
    <n v="6"/>
    <n v="5395.2"/>
    <n v="9"/>
    <n v="13488"/>
    <d v="2024-12-03T00:00:00"/>
    <n v="689"/>
    <x v="1"/>
    <n v="899.19999999999993"/>
  </r>
  <r>
    <x v="2"/>
    <s v="Goa"/>
    <s v="Kids"/>
    <x v="8"/>
    <n v="63"/>
    <n v="428971"/>
    <x v="1"/>
    <d v="2023-01-14T00:00:00"/>
    <x v="1"/>
    <x v="4737"/>
    <s v="M21"/>
    <n v="10"/>
    <n v="9"/>
    <x v="6"/>
    <x v="1"/>
    <s v="CCTV, Alarm"/>
    <n v="34993"/>
    <x v="209"/>
    <x v="1"/>
    <x v="4902"/>
    <x v="4740"/>
    <n v="343"/>
    <n v="558"/>
    <n v="8"/>
    <n v="1785.6"/>
    <n v="11"/>
    <n v="4464"/>
    <d v="2024-12-03T00:00:00"/>
    <n v="689"/>
    <x v="1"/>
    <n v="223.2"/>
  </r>
  <r>
    <x v="9"/>
    <s v="Meerut"/>
    <s v="Women"/>
    <x v="4"/>
    <n v="96"/>
    <n v="434375"/>
    <x v="2"/>
    <d v="2023-01-14T00:00:00"/>
    <x v="7"/>
    <x v="4738"/>
    <s v="M10"/>
    <n v="11"/>
    <n v="8"/>
    <x v="16"/>
    <x v="2"/>
    <s v="CCTV"/>
    <n v="47009"/>
    <x v="67"/>
    <x v="4"/>
    <x v="4903"/>
    <x v="4741"/>
    <n v="691"/>
    <n v="1167"/>
    <n v="3"/>
    <n v="1400.4"/>
    <n v="9"/>
    <n v="3501"/>
    <d v="2024-12-03T00:00:00"/>
    <n v="689"/>
    <x v="1"/>
    <n v="466.8"/>
  </r>
  <r>
    <x v="7"/>
    <s v="Surat"/>
    <s v="Men"/>
    <x v="4"/>
    <n v="59"/>
    <n v="415549"/>
    <x v="2"/>
    <d v="2023-01-15T00:00:00"/>
    <x v="1"/>
    <x v="4739"/>
    <s v="M77"/>
    <n v="10"/>
    <n v="9"/>
    <x v="18"/>
    <x v="1"/>
    <s v="None"/>
    <n v="74567"/>
    <x v="79"/>
    <x v="3"/>
    <x v="4904"/>
    <x v="4742"/>
    <n v="953"/>
    <n v="1366"/>
    <n v="4"/>
    <n v="2185.6"/>
    <n v="11"/>
    <n v="5464"/>
    <d v="2024-12-03T00:00:00"/>
    <n v="688"/>
    <x v="1"/>
    <n v="546.4"/>
  </r>
  <r>
    <x v="6"/>
    <s v="Chhattisgarh"/>
    <s v="Men"/>
    <x v="5"/>
    <n v="90"/>
    <n v="428805"/>
    <x v="1"/>
    <d v="2023-01-15T00:00:00"/>
    <x v="3"/>
    <x v="4740"/>
    <s v="M81"/>
    <n v="10"/>
    <n v="7"/>
    <x v="3"/>
    <x v="1"/>
    <s v="CCTV"/>
    <n v="57823"/>
    <x v="279"/>
    <x v="5"/>
    <x v="4905"/>
    <x v="4743"/>
    <n v="392"/>
    <n v="1666"/>
    <n v="5"/>
    <n v="3332"/>
    <n v="9"/>
    <n v="8330"/>
    <d v="2024-12-03T00:00:00"/>
    <n v="688"/>
    <x v="1"/>
    <n v="666.4"/>
  </r>
  <r>
    <x v="6"/>
    <s v="Ahmedabad"/>
    <s v="Men"/>
    <x v="10"/>
    <n v="68"/>
    <n v="436936"/>
    <x v="2"/>
    <d v="2023-01-15T00:00:00"/>
    <x v="4"/>
    <x v="4741"/>
    <s v="M54"/>
    <n v="10"/>
    <n v="7"/>
    <x v="12"/>
    <x v="2"/>
    <s v="Alarm"/>
    <n v="20609"/>
    <x v="306"/>
    <x v="9"/>
    <x v="4906"/>
    <x v="4744"/>
    <n v="632"/>
    <n v="2468"/>
    <n v="7"/>
    <n v="6910.4"/>
    <n v="9"/>
    <n v="17276"/>
    <d v="2024-12-03T00:00:00"/>
    <n v="688"/>
    <x v="1"/>
    <n v="987.19999999999993"/>
  </r>
  <r>
    <x v="5"/>
    <s v="Meerut"/>
    <s v="Men"/>
    <x v="3"/>
    <n v="14"/>
    <n v="418536"/>
    <x v="2"/>
    <d v="2023-01-15T00:00:00"/>
    <x v="7"/>
    <x v="4742"/>
    <s v="M62"/>
    <n v="10"/>
    <n v="9"/>
    <x v="17"/>
    <x v="1"/>
    <s v="CCTV, Alarm"/>
    <n v="13360"/>
    <x v="97"/>
    <x v="1"/>
    <x v="4907"/>
    <x v="4745"/>
    <n v="678"/>
    <n v="2198"/>
    <n v="6"/>
    <n v="5275.2"/>
    <n v="11"/>
    <n v="13188"/>
    <d v="2024-12-03T00:00:00"/>
    <n v="688"/>
    <x v="1"/>
    <n v="879.19999999999993"/>
  </r>
  <r>
    <x v="5"/>
    <s v="Kolkata"/>
    <s v="Women"/>
    <x v="9"/>
    <n v="24"/>
    <n v="410579"/>
    <x v="2"/>
    <d v="2023-01-16T00:00:00"/>
    <x v="6"/>
    <x v="4743"/>
    <s v="M44"/>
    <n v="9"/>
    <n v="8"/>
    <x v="1"/>
    <x v="2"/>
    <s v="Alarm"/>
    <n v="88634"/>
    <x v="137"/>
    <x v="1"/>
    <x v="4908"/>
    <x v="4746"/>
    <n v="209"/>
    <n v="580"/>
    <n v="1"/>
    <n v="232"/>
    <n v="11"/>
    <n v="580"/>
    <d v="2024-12-03T00:00:00"/>
    <n v="687"/>
    <x v="1"/>
    <n v="232"/>
  </r>
  <r>
    <x v="6"/>
    <s v="Goa"/>
    <s v="Kids"/>
    <x v="11"/>
    <n v="13"/>
    <n v="422957"/>
    <x v="2"/>
    <d v="2023-01-16T00:00:00"/>
    <x v="2"/>
    <x v="4744"/>
    <s v="M53"/>
    <n v="10"/>
    <n v="7"/>
    <x v="16"/>
    <x v="1"/>
    <s v="CCTV, Alarm"/>
    <n v="15062"/>
    <x v="230"/>
    <x v="12"/>
    <x v="4909"/>
    <x v="1932"/>
    <n v="891"/>
    <n v="912"/>
    <n v="1"/>
    <n v="364.8"/>
    <n v="9"/>
    <n v="912"/>
    <d v="2024-12-03T00:00:00"/>
    <n v="687"/>
    <x v="1"/>
    <n v="364.8"/>
  </r>
  <r>
    <x v="3"/>
    <s v="Bhopal"/>
    <s v="Men"/>
    <x v="11"/>
    <n v="48"/>
    <n v="412534"/>
    <x v="1"/>
    <d v="2023-01-16T00:00:00"/>
    <x v="7"/>
    <x v="4745"/>
    <s v="M20"/>
    <n v="11"/>
    <n v="8"/>
    <x v="8"/>
    <x v="1"/>
    <s v="CCTV, Alarm"/>
    <n v="47161"/>
    <x v="196"/>
    <x v="12"/>
    <x v="4910"/>
    <x v="4747"/>
    <n v="366"/>
    <n v="832"/>
    <n v="7"/>
    <n v="2329.6"/>
    <n v="9"/>
    <n v="5824"/>
    <d v="2024-12-03T00:00:00"/>
    <n v="687"/>
    <x v="1"/>
    <n v="332.8"/>
  </r>
  <r>
    <x v="4"/>
    <s v="Coimbatore"/>
    <s v="Women"/>
    <x v="3"/>
    <n v="58"/>
    <n v="435115"/>
    <x v="2"/>
    <d v="2023-01-16T00:00:00"/>
    <x v="5"/>
    <x v="3547"/>
    <s v="M13"/>
    <n v="10"/>
    <n v="9"/>
    <x v="11"/>
    <x v="1"/>
    <s v="None"/>
    <n v="13312"/>
    <x v="153"/>
    <x v="11"/>
    <x v="4911"/>
    <x v="616"/>
    <n v="232"/>
    <n v="656"/>
    <n v="5"/>
    <n v="1312"/>
    <n v="11"/>
    <n v="3280"/>
    <d v="2024-12-03T00:00:00"/>
    <n v="687"/>
    <x v="1"/>
    <n v="262.39999999999998"/>
  </r>
  <r>
    <x v="7"/>
    <s v="Lucknow"/>
    <s v="Men"/>
    <x v="3"/>
    <n v="4"/>
    <n v="423261"/>
    <x v="2"/>
    <d v="2023-01-17T00:00:00"/>
    <x v="7"/>
    <x v="4746"/>
    <s v="M35"/>
    <n v="10"/>
    <n v="7"/>
    <x v="4"/>
    <x v="2"/>
    <s v="CCTV"/>
    <n v="56775"/>
    <x v="335"/>
    <x v="6"/>
    <x v="4912"/>
    <x v="4748"/>
    <n v="414"/>
    <n v="1127"/>
    <n v="2"/>
    <n v="901.6"/>
    <n v="9"/>
    <n v="2254"/>
    <d v="2024-12-03T00:00:00"/>
    <n v="686"/>
    <x v="1"/>
    <n v="450.8"/>
  </r>
  <r>
    <x v="2"/>
    <s v="Jaipur"/>
    <s v="Kids"/>
    <x v="6"/>
    <n v="77"/>
    <n v="412552"/>
    <x v="2"/>
    <d v="2023-01-17T00:00:00"/>
    <x v="4"/>
    <x v="4747"/>
    <s v="M54"/>
    <n v="11"/>
    <n v="8"/>
    <x v="6"/>
    <x v="2"/>
    <s v="Alarm"/>
    <n v="30558"/>
    <x v="270"/>
    <x v="9"/>
    <x v="4913"/>
    <x v="4749"/>
    <n v="494"/>
    <n v="553"/>
    <n v="8"/>
    <n v="1769.6"/>
    <n v="9"/>
    <n v="4424"/>
    <d v="2024-12-03T00:00:00"/>
    <n v="686"/>
    <x v="1"/>
    <n v="221.2"/>
  </r>
  <r>
    <x v="4"/>
    <s v="Lucknow"/>
    <s v="Men"/>
    <x v="3"/>
    <n v="47"/>
    <n v="432766"/>
    <x v="2"/>
    <d v="2023-01-17T00:00:00"/>
    <x v="5"/>
    <x v="4748"/>
    <s v="M54"/>
    <n v="10"/>
    <n v="7"/>
    <x v="16"/>
    <x v="2"/>
    <s v="None"/>
    <n v="42323"/>
    <x v="218"/>
    <x v="3"/>
    <x v="4914"/>
    <x v="4750"/>
    <n v="248"/>
    <n v="1403"/>
    <n v="1"/>
    <n v="561.20000000000005"/>
    <n v="9"/>
    <n v="1403"/>
    <d v="2024-12-03T00:00:00"/>
    <n v="686"/>
    <x v="1"/>
    <n v="561.20000000000005"/>
  </r>
  <r>
    <x v="3"/>
    <s v="Jalna"/>
    <s v="Women"/>
    <x v="11"/>
    <n v="6"/>
    <n v="413164"/>
    <x v="2"/>
    <d v="2023-01-17T00:00:00"/>
    <x v="1"/>
    <x v="4749"/>
    <s v="M9"/>
    <n v="9"/>
    <n v="8"/>
    <x v="16"/>
    <x v="1"/>
    <s v="Alarm"/>
    <n v="80530"/>
    <x v="262"/>
    <x v="2"/>
    <x v="4915"/>
    <x v="4751"/>
    <n v="616"/>
    <n v="590"/>
    <n v="5"/>
    <n v="1180"/>
    <n v="11"/>
    <n v="2950"/>
    <d v="2024-12-03T00:00:00"/>
    <n v="686"/>
    <x v="1"/>
    <n v="236"/>
  </r>
  <r>
    <x v="7"/>
    <s v="Coimbatore"/>
    <s v="Men"/>
    <x v="5"/>
    <n v="73"/>
    <n v="427032"/>
    <x v="2"/>
    <d v="2023-01-17T00:00:00"/>
    <x v="1"/>
    <x v="4750"/>
    <s v="M76"/>
    <n v="11"/>
    <n v="8"/>
    <x v="2"/>
    <x v="2"/>
    <s v="Alarm"/>
    <n v="32977"/>
    <x v="11"/>
    <x v="8"/>
    <x v="4916"/>
    <x v="4752"/>
    <n v="968"/>
    <n v="2581"/>
    <n v="4"/>
    <n v="4129.6000000000004"/>
    <n v="9"/>
    <n v="10324"/>
    <d v="2024-12-03T00:00:00"/>
    <n v="686"/>
    <x v="1"/>
    <n v="1032.4000000000001"/>
  </r>
  <r>
    <x v="8"/>
    <s v="Vadodara"/>
    <s v="Kids"/>
    <x v="9"/>
    <n v="92"/>
    <n v="433372"/>
    <x v="1"/>
    <d v="2023-01-17T00:00:00"/>
    <x v="2"/>
    <x v="4751"/>
    <s v="M90"/>
    <n v="10"/>
    <n v="7"/>
    <x v="8"/>
    <x v="2"/>
    <s v="CCTV, Alarm"/>
    <n v="19125"/>
    <x v="310"/>
    <x v="12"/>
    <x v="4917"/>
    <x v="4753"/>
    <n v="449"/>
    <n v="1361"/>
    <n v="1"/>
    <n v="544.4"/>
    <n v="9"/>
    <n v="1361"/>
    <d v="2024-12-03T00:00:00"/>
    <n v="686"/>
    <x v="1"/>
    <n v="544.4"/>
  </r>
  <r>
    <x v="5"/>
    <s v="Rajkot"/>
    <s v="Women"/>
    <x v="8"/>
    <n v="58"/>
    <n v="416768"/>
    <x v="1"/>
    <d v="2023-01-17T00:00:00"/>
    <x v="1"/>
    <x v="4752"/>
    <s v="M16"/>
    <n v="10"/>
    <n v="9"/>
    <x v="3"/>
    <x v="1"/>
    <s v="CCTV, Alarm"/>
    <n v="99471"/>
    <x v="88"/>
    <x v="2"/>
    <x v="4918"/>
    <x v="4754"/>
    <n v="501"/>
    <n v="674"/>
    <n v="3"/>
    <n v="808.8"/>
    <n v="11"/>
    <n v="2022"/>
    <d v="2024-12-03T00:00:00"/>
    <n v="686"/>
    <x v="1"/>
    <n v="269.59999999999997"/>
  </r>
  <r>
    <x v="5"/>
    <s v="Chennai"/>
    <s v="Women"/>
    <x v="7"/>
    <n v="31"/>
    <n v="422106"/>
    <x v="1"/>
    <d v="2023-01-17T00:00:00"/>
    <x v="3"/>
    <x v="4753"/>
    <s v="M34"/>
    <n v="11"/>
    <n v="8"/>
    <x v="16"/>
    <x v="1"/>
    <s v="None"/>
    <n v="55346"/>
    <x v="255"/>
    <x v="3"/>
    <x v="4919"/>
    <x v="4755"/>
    <n v="990"/>
    <n v="554"/>
    <n v="6"/>
    <n v="1329.6"/>
    <n v="9"/>
    <n v="3324"/>
    <d v="2024-12-03T00:00:00"/>
    <n v="686"/>
    <x v="1"/>
    <n v="221.6"/>
  </r>
  <r>
    <x v="6"/>
    <s v="Surat"/>
    <s v="Men"/>
    <x v="7"/>
    <n v="60"/>
    <n v="407827"/>
    <x v="1"/>
    <d v="2023-01-18T00:00:00"/>
    <x v="5"/>
    <x v="4754"/>
    <s v="M71"/>
    <n v="9"/>
    <n v="8"/>
    <x v="16"/>
    <x v="2"/>
    <s v="None"/>
    <n v="11879"/>
    <x v="270"/>
    <x v="9"/>
    <x v="4920"/>
    <x v="4756"/>
    <n v="640"/>
    <n v="1333"/>
    <n v="1"/>
    <n v="533.20000000000005"/>
    <n v="11"/>
    <n v="1333"/>
    <d v="2024-12-03T00:00:00"/>
    <n v="685"/>
    <x v="1"/>
    <n v="533.20000000000005"/>
  </r>
  <r>
    <x v="2"/>
    <s v="Coimbatore"/>
    <s v="Women"/>
    <x v="4"/>
    <n v="6"/>
    <n v="406555"/>
    <x v="1"/>
    <d v="2023-01-18T00:00:00"/>
    <x v="1"/>
    <x v="4755"/>
    <s v="M35"/>
    <n v="10"/>
    <n v="9"/>
    <x v="11"/>
    <x v="2"/>
    <s v="CCTV"/>
    <n v="40319"/>
    <x v="285"/>
    <x v="10"/>
    <x v="4921"/>
    <x v="4757"/>
    <n v="814"/>
    <n v="2454"/>
    <n v="6"/>
    <n v="5889.6"/>
    <n v="11"/>
    <n v="14724"/>
    <d v="2024-12-03T00:00:00"/>
    <n v="685"/>
    <x v="1"/>
    <n v="981.6"/>
  </r>
  <r>
    <x v="9"/>
    <s v="Noida"/>
    <s v="Men"/>
    <x v="7"/>
    <n v="79"/>
    <n v="405039"/>
    <x v="1"/>
    <d v="2023-01-18T00:00:00"/>
    <x v="6"/>
    <x v="3983"/>
    <s v="M85"/>
    <n v="9"/>
    <n v="8"/>
    <x v="12"/>
    <x v="2"/>
    <s v="CCTV, Alarm"/>
    <n v="47186"/>
    <x v="131"/>
    <x v="8"/>
    <x v="4922"/>
    <x v="4758"/>
    <n v="684"/>
    <n v="2912"/>
    <n v="5"/>
    <n v="5824"/>
    <n v="11"/>
    <n v="14560"/>
    <d v="2024-12-03T00:00:00"/>
    <n v="685"/>
    <x v="1"/>
    <n v="1164.8"/>
  </r>
  <r>
    <x v="2"/>
    <s v="Kanpur"/>
    <s v="Men"/>
    <x v="8"/>
    <n v="54"/>
    <n v="432014"/>
    <x v="1"/>
    <d v="2023-01-18T00:00:00"/>
    <x v="6"/>
    <x v="4756"/>
    <s v="M88"/>
    <n v="10"/>
    <n v="9"/>
    <x v="12"/>
    <x v="1"/>
    <s v="CCTV, Alarm"/>
    <n v="16470"/>
    <x v="62"/>
    <x v="10"/>
    <x v="4923"/>
    <x v="4759"/>
    <n v="674"/>
    <n v="1496"/>
    <n v="2"/>
    <n v="1196.8"/>
    <n v="11"/>
    <n v="2992"/>
    <d v="2024-12-03T00:00:00"/>
    <n v="685"/>
    <x v="1"/>
    <n v="598.4"/>
  </r>
  <r>
    <x v="3"/>
    <s v="Ranchi"/>
    <s v="Kids"/>
    <x v="11"/>
    <n v="55"/>
    <n v="426679"/>
    <x v="2"/>
    <d v="2023-01-18T00:00:00"/>
    <x v="5"/>
    <x v="4757"/>
    <s v="M98"/>
    <n v="10"/>
    <n v="7"/>
    <x v="7"/>
    <x v="1"/>
    <s v="CCTV, Alarm"/>
    <n v="77910"/>
    <x v="182"/>
    <x v="11"/>
    <x v="4924"/>
    <x v="4760"/>
    <n v="656"/>
    <n v="2892"/>
    <n v="5"/>
    <n v="5784"/>
    <n v="9"/>
    <n v="14460"/>
    <d v="2024-12-03T00:00:00"/>
    <n v="685"/>
    <x v="1"/>
    <n v="1156.8"/>
  </r>
  <r>
    <x v="7"/>
    <s v="Varanasi"/>
    <s v="Men"/>
    <x v="2"/>
    <n v="80"/>
    <n v="408727"/>
    <x v="1"/>
    <d v="2023-01-19T00:00:00"/>
    <x v="3"/>
    <x v="4758"/>
    <s v="M43"/>
    <n v="11"/>
    <n v="8"/>
    <x v="4"/>
    <x v="1"/>
    <s v="Alarm"/>
    <n v="41413"/>
    <x v="275"/>
    <x v="8"/>
    <x v="4925"/>
    <x v="4761"/>
    <n v="934"/>
    <n v="2713"/>
    <n v="7"/>
    <n v="7596.4"/>
    <n v="9"/>
    <n v="18991"/>
    <d v="2024-12-03T00:00:00"/>
    <n v="684"/>
    <x v="1"/>
    <n v="1085.2"/>
  </r>
  <r>
    <x v="4"/>
    <s v="Pune"/>
    <s v="Women"/>
    <x v="7"/>
    <n v="3"/>
    <n v="404419"/>
    <x v="1"/>
    <d v="2023-01-19T00:00:00"/>
    <x v="6"/>
    <x v="4759"/>
    <s v="M34"/>
    <n v="11"/>
    <n v="8"/>
    <x v="9"/>
    <x v="1"/>
    <s v="Alarm"/>
    <n v="29167"/>
    <x v="118"/>
    <x v="1"/>
    <x v="4926"/>
    <x v="4762"/>
    <n v="926"/>
    <n v="2371"/>
    <n v="2"/>
    <n v="1896.8"/>
    <n v="9"/>
    <n v="4742"/>
    <d v="2024-12-03T00:00:00"/>
    <n v="684"/>
    <x v="1"/>
    <n v="948.4"/>
  </r>
  <r>
    <x v="4"/>
    <s v="Bengaluru"/>
    <s v="Women"/>
    <x v="10"/>
    <n v="77"/>
    <n v="405090"/>
    <x v="2"/>
    <d v="2023-01-19T00:00:00"/>
    <x v="7"/>
    <x v="4760"/>
    <s v="M81"/>
    <n v="9"/>
    <n v="8"/>
    <x v="7"/>
    <x v="2"/>
    <s v="CCTV"/>
    <n v="68983"/>
    <x v="242"/>
    <x v="1"/>
    <x v="4927"/>
    <x v="4763"/>
    <n v="793"/>
    <n v="554"/>
    <n v="1"/>
    <n v="221.6"/>
    <n v="11"/>
    <n v="554"/>
    <d v="2024-12-03T00:00:00"/>
    <n v="684"/>
    <x v="1"/>
    <n v="221.6"/>
  </r>
  <r>
    <x v="9"/>
    <s v="Pune"/>
    <s v="Kids"/>
    <x v="8"/>
    <n v="19"/>
    <n v="422244"/>
    <x v="1"/>
    <d v="2023-01-19T00:00:00"/>
    <x v="6"/>
    <x v="4761"/>
    <s v="M31"/>
    <n v="10"/>
    <n v="7"/>
    <x v="10"/>
    <x v="1"/>
    <s v="Alarm"/>
    <n v="27096"/>
    <x v="185"/>
    <x v="4"/>
    <x v="4928"/>
    <x v="4764"/>
    <n v="266"/>
    <n v="1371"/>
    <n v="1"/>
    <n v="548.4"/>
    <n v="9"/>
    <n v="1371"/>
    <d v="2024-12-03T00:00:00"/>
    <n v="684"/>
    <x v="1"/>
    <n v="548.4"/>
  </r>
  <r>
    <x v="4"/>
    <s v="Varanasi"/>
    <s v="Women"/>
    <x v="4"/>
    <n v="68"/>
    <n v="410129"/>
    <x v="1"/>
    <d v="2023-01-19T00:00:00"/>
    <x v="7"/>
    <x v="4762"/>
    <s v="M27"/>
    <n v="11"/>
    <n v="8"/>
    <x v="12"/>
    <x v="2"/>
    <s v="CCTV, Alarm"/>
    <n v="41586"/>
    <x v="103"/>
    <x v="12"/>
    <x v="4929"/>
    <x v="4765"/>
    <n v="595"/>
    <n v="1667"/>
    <n v="6"/>
    <n v="4000.8"/>
    <n v="9"/>
    <n v="10002"/>
    <d v="2024-12-03T00:00:00"/>
    <n v="684"/>
    <x v="1"/>
    <n v="666.80000000000007"/>
  </r>
  <r>
    <x v="6"/>
    <s v="Bhopal"/>
    <s v="Women"/>
    <x v="6"/>
    <n v="57"/>
    <n v="435826"/>
    <x v="1"/>
    <d v="2023-01-20T00:00:00"/>
    <x v="5"/>
    <x v="4763"/>
    <s v="M63"/>
    <n v="11"/>
    <n v="8"/>
    <x v="2"/>
    <x v="2"/>
    <s v="Alarm"/>
    <n v="36637"/>
    <x v="302"/>
    <x v="2"/>
    <x v="4930"/>
    <x v="4766"/>
    <n v="304"/>
    <n v="2018"/>
    <n v="7"/>
    <n v="5650.4"/>
    <n v="9"/>
    <n v="14126"/>
    <d v="2024-12-03T00:00:00"/>
    <n v="683"/>
    <x v="1"/>
    <n v="807.19999999999993"/>
  </r>
  <r>
    <x v="9"/>
    <s v="Hyderabad"/>
    <s v="Women"/>
    <x v="2"/>
    <n v="54"/>
    <n v="409238"/>
    <x v="1"/>
    <d v="2023-01-20T00:00:00"/>
    <x v="4"/>
    <x v="4764"/>
    <s v="M50"/>
    <n v="10"/>
    <n v="9"/>
    <x v="16"/>
    <x v="1"/>
    <s v="None"/>
    <n v="55844"/>
    <x v="230"/>
    <x v="12"/>
    <x v="4931"/>
    <x v="4767"/>
    <n v="481"/>
    <n v="2795"/>
    <n v="8"/>
    <n v="8944"/>
    <n v="11"/>
    <n v="22360"/>
    <d v="2024-12-03T00:00:00"/>
    <n v="683"/>
    <x v="1"/>
    <n v="1118"/>
  </r>
  <r>
    <x v="4"/>
    <s v="Pune"/>
    <s v="Kids"/>
    <x v="11"/>
    <n v="42"/>
    <n v="423966"/>
    <x v="2"/>
    <d v="2023-01-20T00:00:00"/>
    <x v="4"/>
    <x v="4765"/>
    <s v="M47"/>
    <n v="11"/>
    <n v="8"/>
    <x v="15"/>
    <x v="1"/>
    <s v="CCTV"/>
    <n v="57063"/>
    <x v="127"/>
    <x v="5"/>
    <x v="4932"/>
    <x v="4768"/>
    <n v="659"/>
    <n v="1935"/>
    <n v="1"/>
    <n v="774"/>
    <n v="9"/>
    <n v="1935"/>
    <d v="2024-12-03T00:00:00"/>
    <n v="683"/>
    <x v="1"/>
    <n v="774"/>
  </r>
  <r>
    <x v="9"/>
    <s v="Madurai"/>
    <s v="Kids"/>
    <x v="4"/>
    <n v="4"/>
    <n v="410618"/>
    <x v="2"/>
    <d v="2023-01-21T00:00:00"/>
    <x v="2"/>
    <x v="4766"/>
    <s v="M2"/>
    <n v="11"/>
    <n v="8"/>
    <x v="17"/>
    <x v="1"/>
    <s v="None"/>
    <n v="27397"/>
    <x v="330"/>
    <x v="12"/>
    <x v="4933"/>
    <x v="4769"/>
    <n v="534"/>
    <n v="1162"/>
    <n v="1"/>
    <n v="464.8"/>
    <n v="9"/>
    <n v="1162"/>
    <d v="2024-12-03T00:00:00"/>
    <n v="682"/>
    <x v="1"/>
    <n v="464.8"/>
  </r>
  <r>
    <x v="5"/>
    <s v="Mumbai"/>
    <s v="Kids"/>
    <x v="2"/>
    <n v="90"/>
    <n v="427842"/>
    <x v="1"/>
    <d v="2023-01-21T00:00:00"/>
    <x v="2"/>
    <x v="4767"/>
    <s v="M16"/>
    <n v="11"/>
    <n v="8"/>
    <x v="14"/>
    <x v="1"/>
    <s v="CCTV"/>
    <n v="92319"/>
    <x v="129"/>
    <x v="5"/>
    <x v="4934"/>
    <x v="4770"/>
    <n v="793"/>
    <n v="2845"/>
    <n v="5"/>
    <n v="5690"/>
    <n v="9"/>
    <n v="14225"/>
    <d v="2024-12-03T00:00:00"/>
    <n v="682"/>
    <x v="1"/>
    <n v="1138"/>
  </r>
  <r>
    <x v="3"/>
    <s v="Indore"/>
    <s v="Men"/>
    <x v="6"/>
    <n v="88"/>
    <n v="417993"/>
    <x v="2"/>
    <d v="2023-01-21T00:00:00"/>
    <x v="2"/>
    <x v="4768"/>
    <s v="M87"/>
    <n v="10"/>
    <n v="9"/>
    <x v="16"/>
    <x v="1"/>
    <s v="None"/>
    <n v="65231"/>
    <x v="44"/>
    <x v="8"/>
    <x v="4935"/>
    <x v="4771"/>
    <n v="564"/>
    <n v="2459"/>
    <n v="1"/>
    <n v="983.6"/>
    <n v="11"/>
    <n v="2459"/>
    <d v="2024-12-03T00:00:00"/>
    <n v="682"/>
    <x v="1"/>
    <n v="983.6"/>
  </r>
  <r>
    <x v="2"/>
    <s v="Patna"/>
    <s v="Men"/>
    <x v="8"/>
    <n v="57"/>
    <n v="409899"/>
    <x v="1"/>
    <d v="2023-01-21T00:00:00"/>
    <x v="1"/>
    <x v="4769"/>
    <s v="M96"/>
    <n v="10"/>
    <n v="9"/>
    <x v="2"/>
    <x v="2"/>
    <s v="CCTV, Alarm"/>
    <n v="50538"/>
    <x v="127"/>
    <x v="5"/>
    <x v="4936"/>
    <x v="4772"/>
    <n v="467"/>
    <n v="1810"/>
    <n v="4"/>
    <n v="2896"/>
    <n v="11"/>
    <n v="7240"/>
    <d v="2024-12-03T00:00:00"/>
    <n v="682"/>
    <x v="1"/>
    <n v="724"/>
  </r>
  <r>
    <x v="6"/>
    <s v="Bengaluru"/>
    <s v="Kids"/>
    <x v="5"/>
    <n v="63"/>
    <n v="413541"/>
    <x v="1"/>
    <d v="2023-01-22T00:00:00"/>
    <x v="5"/>
    <x v="4770"/>
    <s v="M18"/>
    <n v="10"/>
    <n v="7"/>
    <x v="5"/>
    <x v="2"/>
    <s v="Alarm"/>
    <n v="50419"/>
    <x v="121"/>
    <x v="1"/>
    <x v="4937"/>
    <x v="4773"/>
    <n v="712"/>
    <n v="2027"/>
    <n v="8"/>
    <n v="6486.4"/>
    <n v="9"/>
    <n v="16216"/>
    <d v="2024-12-03T00:00:00"/>
    <n v="681"/>
    <x v="1"/>
    <n v="810.8"/>
  </r>
  <r>
    <x v="3"/>
    <s v="Kolkata"/>
    <s v="Kids"/>
    <x v="2"/>
    <n v="8"/>
    <n v="415179"/>
    <x v="2"/>
    <d v="2023-01-22T00:00:00"/>
    <x v="3"/>
    <x v="4771"/>
    <s v="M96"/>
    <n v="10"/>
    <n v="9"/>
    <x v="13"/>
    <x v="2"/>
    <s v="CCTV, Alarm"/>
    <n v="31105"/>
    <x v="275"/>
    <x v="8"/>
    <x v="4938"/>
    <x v="4774"/>
    <n v="318"/>
    <n v="2472"/>
    <n v="6"/>
    <n v="5932.8"/>
    <n v="11"/>
    <n v="14832"/>
    <d v="2024-12-03T00:00:00"/>
    <n v="681"/>
    <x v="1"/>
    <n v="988.80000000000007"/>
  </r>
  <r>
    <x v="5"/>
    <s v="Jaipur"/>
    <s v="Women"/>
    <x v="3"/>
    <n v="57"/>
    <n v="412787"/>
    <x v="1"/>
    <d v="2023-01-22T00:00:00"/>
    <x v="2"/>
    <x v="4772"/>
    <s v="M41"/>
    <n v="10"/>
    <n v="9"/>
    <x v="10"/>
    <x v="2"/>
    <s v="Alarm"/>
    <n v="53974"/>
    <x v="178"/>
    <x v="3"/>
    <x v="4939"/>
    <x v="4775"/>
    <n v="967"/>
    <n v="2270"/>
    <n v="1"/>
    <n v="908"/>
    <n v="11"/>
    <n v="2270"/>
    <d v="2024-12-03T00:00:00"/>
    <n v="681"/>
    <x v="1"/>
    <n v="908"/>
  </r>
  <r>
    <x v="7"/>
    <s v="Lucknow"/>
    <s v="Women"/>
    <x v="11"/>
    <n v="28"/>
    <n v="409653"/>
    <x v="2"/>
    <d v="2023-01-22T00:00:00"/>
    <x v="4"/>
    <x v="4773"/>
    <s v="M24"/>
    <n v="10"/>
    <n v="7"/>
    <x v="1"/>
    <x v="2"/>
    <s v="CCTV, Alarm"/>
    <n v="83508"/>
    <x v="123"/>
    <x v="3"/>
    <x v="4940"/>
    <x v="4776"/>
    <n v="655"/>
    <n v="1598"/>
    <n v="7"/>
    <n v="4474.3999999999996"/>
    <n v="9"/>
    <n v="11186"/>
    <d v="2024-12-03T00:00:00"/>
    <n v="681"/>
    <x v="1"/>
    <n v="639.19999999999993"/>
  </r>
  <r>
    <x v="4"/>
    <s v="Noida"/>
    <s v="Men"/>
    <x v="10"/>
    <n v="37"/>
    <n v="403276"/>
    <x v="2"/>
    <d v="2023-01-23T00:00:00"/>
    <x v="4"/>
    <x v="499"/>
    <s v="M9"/>
    <n v="11"/>
    <n v="8"/>
    <x v="1"/>
    <x v="1"/>
    <s v="CCTV, Alarm"/>
    <n v="43244"/>
    <x v="174"/>
    <x v="3"/>
    <x v="4941"/>
    <x v="4777"/>
    <n v="869"/>
    <n v="2234"/>
    <n v="3"/>
    <n v="2680.8"/>
    <n v="9"/>
    <n v="6702"/>
    <d v="2024-12-03T00:00:00"/>
    <n v="680"/>
    <x v="1"/>
    <n v="893.6"/>
  </r>
  <r>
    <x v="4"/>
    <s v="Chennai"/>
    <s v="Kids"/>
    <x v="10"/>
    <n v="66"/>
    <n v="408932"/>
    <x v="1"/>
    <d v="2023-01-23T00:00:00"/>
    <x v="4"/>
    <x v="4774"/>
    <s v="M6"/>
    <n v="10"/>
    <n v="7"/>
    <x v="2"/>
    <x v="1"/>
    <s v="Alarm"/>
    <n v="34103"/>
    <x v="225"/>
    <x v="8"/>
    <x v="1010"/>
    <x v="4778"/>
    <n v="904"/>
    <n v="2025"/>
    <n v="2"/>
    <n v="1620"/>
    <n v="9"/>
    <n v="4050"/>
    <d v="2024-12-03T00:00:00"/>
    <n v="680"/>
    <x v="1"/>
    <n v="810"/>
  </r>
  <r>
    <x v="9"/>
    <s v="Rajkot"/>
    <s v="Men"/>
    <x v="6"/>
    <n v="27"/>
    <n v="433632"/>
    <x v="1"/>
    <d v="2023-01-23T00:00:00"/>
    <x v="7"/>
    <x v="4775"/>
    <s v="M22"/>
    <n v="10"/>
    <n v="9"/>
    <x v="3"/>
    <x v="1"/>
    <s v="CCTV, Alarm"/>
    <n v="88095"/>
    <x v="41"/>
    <x v="5"/>
    <x v="4942"/>
    <x v="4779"/>
    <n v="401"/>
    <n v="1428"/>
    <n v="6"/>
    <n v="3427.2"/>
    <n v="11"/>
    <n v="8568"/>
    <d v="2024-12-03T00:00:00"/>
    <n v="680"/>
    <x v="1"/>
    <n v="571.19999999999993"/>
  </r>
  <r>
    <x v="6"/>
    <s v="Nashik"/>
    <s v="Women"/>
    <x v="3"/>
    <n v="3"/>
    <n v="419532"/>
    <x v="2"/>
    <d v="2023-01-24T00:00:00"/>
    <x v="6"/>
    <x v="4776"/>
    <s v="M63"/>
    <n v="10"/>
    <n v="7"/>
    <x v="9"/>
    <x v="2"/>
    <s v="Alarm"/>
    <n v="42627"/>
    <x v="39"/>
    <x v="10"/>
    <x v="4943"/>
    <x v="4780"/>
    <n v="888"/>
    <n v="1651"/>
    <n v="6"/>
    <n v="3962.4"/>
    <n v="9"/>
    <n v="9906"/>
    <d v="2024-12-03T00:00:00"/>
    <n v="679"/>
    <x v="1"/>
    <n v="660.4"/>
  </r>
  <r>
    <x v="5"/>
    <s v="Nagpur"/>
    <s v="Women"/>
    <x v="7"/>
    <n v="17"/>
    <n v="407981"/>
    <x v="1"/>
    <d v="2023-01-24T00:00:00"/>
    <x v="2"/>
    <x v="4777"/>
    <s v="M22"/>
    <n v="11"/>
    <n v="8"/>
    <x v="9"/>
    <x v="1"/>
    <s v="CCTV"/>
    <n v="77479"/>
    <x v="199"/>
    <x v="3"/>
    <x v="4944"/>
    <x v="4781"/>
    <n v="320"/>
    <n v="787"/>
    <n v="2"/>
    <n v="629.6"/>
    <n v="9"/>
    <n v="1574"/>
    <d v="2024-12-03T00:00:00"/>
    <n v="679"/>
    <x v="1"/>
    <n v="314.8"/>
  </r>
  <r>
    <x v="3"/>
    <s v="Solapur"/>
    <s v="Men"/>
    <x v="9"/>
    <n v="52"/>
    <n v="436665"/>
    <x v="1"/>
    <d v="2023-01-24T00:00:00"/>
    <x v="4"/>
    <x v="724"/>
    <s v="M75"/>
    <n v="10"/>
    <n v="9"/>
    <x v="7"/>
    <x v="1"/>
    <s v="None"/>
    <n v="10055"/>
    <x v="195"/>
    <x v="1"/>
    <x v="4945"/>
    <x v="4782"/>
    <n v="304"/>
    <n v="2891"/>
    <n v="2"/>
    <n v="2312.8000000000002"/>
    <n v="11"/>
    <n v="5782"/>
    <d v="2024-12-03T00:00:00"/>
    <n v="679"/>
    <x v="1"/>
    <n v="1156.4000000000001"/>
  </r>
  <r>
    <x v="8"/>
    <s v="Kolkata"/>
    <s v="Kids"/>
    <x v="6"/>
    <n v="21"/>
    <n v="405341"/>
    <x v="2"/>
    <d v="2023-01-24T00:00:00"/>
    <x v="7"/>
    <x v="4778"/>
    <s v="M83"/>
    <n v="10"/>
    <n v="9"/>
    <x v="16"/>
    <x v="2"/>
    <s v="None"/>
    <n v="47740"/>
    <x v="10"/>
    <x v="8"/>
    <x v="4946"/>
    <x v="4783"/>
    <n v="533"/>
    <n v="2159"/>
    <n v="2"/>
    <n v="1727.2"/>
    <n v="11"/>
    <n v="4318"/>
    <d v="2024-12-03T00:00:00"/>
    <n v="679"/>
    <x v="1"/>
    <n v="863.6"/>
  </r>
  <r>
    <x v="3"/>
    <s v="Kochi"/>
    <s v="Kids"/>
    <x v="2"/>
    <n v="80"/>
    <n v="410480"/>
    <x v="2"/>
    <d v="2023-01-24T00:00:00"/>
    <x v="7"/>
    <x v="4779"/>
    <s v="M16"/>
    <n v="11"/>
    <n v="8"/>
    <x v="14"/>
    <x v="2"/>
    <s v="CCTV, Alarm"/>
    <n v="79978"/>
    <x v="270"/>
    <x v="9"/>
    <x v="4947"/>
    <x v="4784"/>
    <n v="370"/>
    <n v="1673"/>
    <n v="4"/>
    <n v="2676.8"/>
    <n v="9"/>
    <n v="6692"/>
    <d v="2024-12-03T00:00:00"/>
    <n v="679"/>
    <x v="1"/>
    <n v="669.2"/>
  </r>
  <r>
    <x v="4"/>
    <s v="Agra"/>
    <s v="Kids"/>
    <x v="11"/>
    <n v="55"/>
    <n v="402790"/>
    <x v="2"/>
    <d v="2023-01-24T00:00:00"/>
    <x v="5"/>
    <x v="4780"/>
    <s v="M59"/>
    <n v="11"/>
    <n v="8"/>
    <x v="17"/>
    <x v="2"/>
    <s v="None"/>
    <n v="46638"/>
    <x v="120"/>
    <x v="1"/>
    <x v="4948"/>
    <x v="4785"/>
    <n v="259"/>
    <n v="1198"/>
    <n v="3"/>
    <n v="1437.6"/>
    <n v="9"/>
    <n v="3594"/>
    <d v="2024-12-03T00:00:00"/>
    <n v="679"/>
    <x v="1"/>
    <n v="479.2"/>
  </r>
  <r>
    <x v="3"/>
    <s v="Surat"/>
    <s v="Kids"/>
    <x v="10"/>
    <n v="7"/>
    <n v="434964"/>
    <x v="1"/>
    <d v="2023-01-25T00:00:00"/>
    <x v="3"/>
    <x v="4781"/>
    <s v="M55"/>
    <n v="9"/>
    <n v="8"/>
    <x v="10"/>
    <x v="2"/>
    <s v="CCTV, Alarm"/>
    <n v="20551"/>
    <x v="57"/>
    <x v="5"/>
    <x v="4949"/>
    <x v="4786"/>
    <n v="992"/>
    <n v="1969"/>
    <n v="5"/>
    <n v="3938"/>
    <n v="11"/>
    <n v="9845"/>
    <d v="2024-12-03T00:00:00"/>
    <n v="678"/>
    <x v="1"/>
    <n v="787.6"/>
  </r>
  <r>
    <x v="8"/>
    <s v="Nagpur"/>
    <s v="Kids"/>
    <x v="3"/>
    <n v="22"/>
    <n v="434351"/>
    <x v="2"/>
    <d v="2023-01-25T00:00:00"/>
    <x v="1"/>
    <x v="4782"/>
    <s v="M81"/>
    <n v="11"/>
    <n v="8"/>
    <x v="11"/>
    <x v="1"/>
    <s v="CCTV, Alarm"/>
    <n v="27127"/>
    <x v="309"/>
    <x v="11"/>
    <x v="4950"/>
    <x v="4787"/>
    <n v="208"/>
    <n v="2526"/>
    <n v="6"/>
    <n v="6062.4"/>
    <n v="9"/>
    <n v="15156"/>
    <d v="2024-12-03T00:00:00"/>
    <n v="678"/>
    <x v="1"/>
    <n v="1010.4"/>
  </r>
  <r>
    <x v="8"/>
    <s v="Chhattisgarh"/>
    <s v="Women"/>
    <x v="2"/>
    <n v="52"/>
    <n v="437475"/>
    <x v="2"/>
    <d v="2023-01-25T00:00:00"/>
    <x v="2"/>
    <x v="4783"/>
    <s v="M43"/>
    <n v="10"/>
    <n v="7"/>
    <x v="11"/>
    <x v="1"/>
    <s v="CCTV, Alarm"/>
    <n v="50535"/>
    <x v="289"/>
    <x v="12"/>
    <x v="4951"/>
    <x v="4788"/>
    <n v="599"/>
    <n v="1815"/>
    <n v="3"/>
    <n v="2178"/>
    <n v="9"/>
    <n v="5445"/>
    <d v="2024-12-03T00:00:00"/>
    <n v="678"/>
    <x v="1"/>
    <n v="726"/>
  </r>
  <r>
    <x v="3"/>
    <s v="Thane"/>
    <s v="Women"/>
    <x v="2"/>
    <n v="21"/>
    <n v="433052"/>
    <x v="1"/>
    <d v="2023-01-25T00:00:00"/>
    <x v="3"/>
    <x v="4784"/>
    <s v="M54"/>
    <n v="11"/>
    <n v="8"/>
    <x v="18"/>
    <x v="2"/>
    <s v="None"/>
    <n v="66829"/>
    <x v="254"/>
    <x v="4"/>
    <x v="4952"/>
    <x v="4789"/>
    <n v="821"/>
    <n v="806"/>
    <n v="5"/>
    <n v="1612"/>
    <n v="9"/>
    <n v="4030"/>
    <d v="2024-12-03T00:00:00"/>
    <n v="678"/>
    <x v="1"/>
    <n v="322.39999999999998"/>
  </r>
  <r>
    <x v="2"/>
    <s v="Bengaluru"/>
    <s v="Kids"/>
    <x v="10"/>
    <n v="88"/>
    <n v="428897"/>
    <x v="1"/>
    <d v="2023-01-25T00:00:00"/>
    <x v="3"/>
    <x v="4785"/>
    <s v="M38"/>
    <n v="10"/>
    <n v="7"/>
    <x v="5"/>
    <x v="2"/>
    <s v="CCTV, Alarm"/>
    <n v="47245"/>
    <x v="67"/>
    <x v="4"/>
    <x v="4953"/>
    <x v="4790"/>
    <n v="311"/>
    <n v="1914"/>
    <n v="4"/>
    <n v="3062.4"/>
    <n v="9"/>
    <n v="7656"/>
    <d v="2024-12-03T00:00:00"/>
    <n v="678"/>
    <x v="1"/>
    <n v="765.6"/>
  </r>
  <r>
    <x v="4"/>
    <s v="Vadodara"/>
    <s v="Men"/>
    <x v="10"/>
    <n v="78"/>
    <n v="409258"/>
    <x v="2"/>
    <d v="2023-01-26T00:00:00"/>
    <x v="7"/>
    <x v="4786"/>
    <s v="M47"/>
    <n v="10"/>
    <n v="9"/>
    <x v="7"/>
    <x v="2"/>
    <s v="None"/>
    <n v="89182"/>
    <x v="37"/>
    <x v="10"/>
    <x v="4954"/>
    <x v="557"/>
    <n v="783"/>
    <n v="1977"/>
    <n v="2"/>
    <n v="1581.6"/>
    <n v="11"/>
    <n v="3954"/>
    <d v="2024-12-03T00:00:00"/>
    <n v="677"/>
    <x v="1"/>
    <n v="790.8"/>
  </r>
  <r>
    <x v="5"/>
    <s v="Hyderabad"/>
    <s v="Women"/>
    <x v="11"/>
    <n v="59"/>
    <n v="422837"/>
    <x v="2"/>
    <d v="2023-01-26T00:00:00"/>
    <x v="1"/>
    <x v="4787"/>
    <s v="M3"/>
    <n v="9"/>
    <n v="8"/>
    <x v="3"/>
    <x v="1"/>
    <s v="Alarm"/>
    <n v="51995"/>
    <x v="210"/>
    <x v="12"/>
    <x v="4955"/>
    <x v="4791"/>
    <n v="553"/>
    <n v="1381"/>
    <n v="7"/>
    <n v="3866.8"/>
    <n v="11"/>
    <n v="9667"/>
    <d v="2024-12-03T00:00:00"/>
    <n v="677"/>
    <x v="1"/>
    <n v="552.4"/>
  </r>
  <r>
    <x v="9"/>
    <s v="Pune"/>
    <s v="Women"/>
    <x v="9"/>
    <n v="38"/>
    <n v="412764"/>
    <x v="1"/>
    <d v="2023-01-26T00:00:00"/>
    <x v="2"/>
    <x v="4788"/>
    <s v="M72"/>
    <n v="10"/>
    <n v="7"/>
    <x v="5"/>
    <x v="1"/>
    <s v="CCTV, Alarm"/>
    <n v="42048"/>
    <x v="320"/>
    <x v="6"/>
    <x v="4956"/>
    <x v="2934"/>
    <n v="259"/>
    <n v="1311"/>
    <n v="3"/>
    <n v="1573.2"/>
    <n v="9"/>
    <n v="3933"/>
    <d v="2024-12-03T00:00:00"/>
    <n v="677"/>
    <x v="1"/>
    <n v="524.4"/>
  </r>
  <r>
    <x v="2"/>
    <s v="Pune"/>
    <s v="Men"/>
    <x v="7"/>
    <n v="14"/>
    <n v="428474"/>
    <x v="1"/>
    <d v="2023-01-26T00:00:00"/>
    <x v="5"/>
    <x v="4789"/>
    <s v="M5"/>
    <n v="11"/>
    <n v="8"/>
    <x v="14"/>
    <x v="2"/>
    <s v="CCTV, Alarm"/>
    <n v="93137"/>
    <x v="106"/>
    <x v="12"/>
    <x v="4957"/>
    <x v="4792"/>
    <n v="759"/>
    <n v="2451"/>
    <n v="6"/>
    <n v="5882.4"/>
    <n v="9"/>
    <n v="14706"/>
    <d v="2024-12-03T00:00:00"/>
    <n v="677"/>
    <x v="1"/>
    <n v="980.4"/>
  </r>
  <r>
    <x v="5"/>
    <s v="Faridabad"/>
    <s v="Kids"/>
    <x v="4"/>
    <n v="94"/>
    <n v="422120"/>
    <x v="2"/>
    <d v="2023-01-26T00:00:00"/>
    <x v="3"/>
    <x v="4790"/>
    <s v="M77"/>
    <n v="11"/>
    <n v="8"/>
    <x v="16"/>
    <x v="1"/>
    <s v="None"/>
    <n v="32127"/>
    <x v="224"/>
    <x v="3"/>
    <x v="4958"/>
    <x v="4793"/>
    <n v="664"/>
    <n v="2592"/>
    <n v="7"/>
    <n v="7257.6"/>
    <n v="9"/>
    <n v="18144"/>
    <d v="2024-12-03T00:00:00"/>
    <n v="677"/>
    <x v="1"/>
    <n v="1036.8"/>
  </r>
  <r>
    <x v="7"/>
    <s v="Chandigarh"/>
    <s v="Kids"/>
    <x v="8"/>
    <n v="73"/>
    <n v="418170"/>
    <x v="2"/>
    <d v="2023-01-26T00:00:00"/>
    <x v="4"/>
    <x v="1981"/>
    <s v="M43"/>
    <n v="9"/>
    <n v="8"/>
    <x v="11"/>
    <x v="1"/>
    <s v="CCTV, Alarm"/>
    <n v="44352"/>
    <x v="274"/>
    <x v="8"/>
    <x v="4959"/>
    <x v="4794"/>
    <n v="386"/>
    <n v="2633"/>
    <n v="8"/>
    <n v="8425.6"/>
    <n v="11"/>
    <n v="21064"/>
    <d v="2024-12-03T00:00:00"/>
    <n v="677"/>
    <x v="1"/>
    <n v="1053.2"/>
  </r>
  <r>
    <x v="7"/>
    <s v="Ranchi"/>
    <s v="Kids"/>
    <x v="11"/>
    <n v="46"/>
    <n v="428625"/>
    <x v="2"/>
    <d v="2023-01-26T00:00:00"/>
    <x v="2"/>
    <x v="4791"/>
    <s v="M44"/>
    <n v="11"/>
    <n v="8"/>
    <x v="9"/>
    <x v="1"/>
    <s v="None"/>
    <n v="19232"/>
    <x v="266"/>
    <x v="5"/>
    <x v="4960"/>
    <x v="4795"/>
    <n v="909"/>
    <n v="1311"/>
    <n v="4"/>
    <n v="2097.6"/>
    <n v="9"/>
    <n v="5244"/>
    <d v="2024-12-03T00:00:00"/>
    <n v="677"/>
    <x v="1"/>
    <n v="524.4"/>
  </r>
  <r>
    <x v="5"/>
    <s v="Jaipur"/>
    <s v="Kids"/>
    <x v="10"/>
    <n v="1"/>
    <n v="433348"/>
    <x v="2"/>
    <d v="2023-01-27T00:00:00"/>
    <x v="5"/>
    <x v="4792"/>
    <s v="M2"/>
    <n v="9"/>
    <n v="8"/>
    <x v="3"/>
    <x v="1"/>
    <s v="CCTV"/>
    <n v="97149"/>
    <x v="10"/>
    <x v="8"/>
    <x v="4961"/>
    <x v="4796"/>
    <n v="648"/>
    <n v="1430"/>
    <n v="6"/>
    <n v="3432"/>
    <n v="11"/>
    <n v="8580"/>
    <d v="2024-12-03T00:00:00"/>
    <n v="676"/>
    <x v="1"/>
    <n v="572"/>
  </r>
  <r>
    <x v="2"/>
    <s v="Nashik"/>
    <s v="Kids"/>
    <x v="7"/>
    <n v="74"/>
    <n v="407092"/>
    <x v="1"/>
    <d v="2023-01-28T00:00:00"/>
    <x v="2"/>
    <x v="4793"/>
    <s v="M70"/>
    <n v="10"/>
    <n v="7"/>
    <x v="10"/>
    <x v="2"/>
    <s v="None"/>
    <n v="46321"/>
    <x v="328"/>
    <x v="10"/>
    <x v="4962"/>
    <x v="4797"/>
    <n v="996"/>
    <n v="2554"/>
    <n v="8"/>
    <n v="8172.8"/>
    <n v="9"/>
    <n v="20432"/>
    <d v="2024-12-03T00:00:00"/>
    <n v="675"/>
    <x v="1"/>
    <n v="1021.6"/>
  </r>
  <r>
    <x v="6"/>
    <s v="Noida"/>
    <s v="Women"/>
    <x v="11"/>
    <n v="82"/>
    <n v="405888"/>
    <x v="2"/>
    <d v="2023-01-28T00:00:00"/>
    <x v="1"/>
    <x v="4794"/>
    <s v="M5"/>
    <n v="11"/>
    <n v="8"/>
    <x v="12"/>
    <x v="1"/>
    <s v="CCTV"/>
    <n v="67477"/>
    <x v="309"/>
    <x v="11"/>
    <x v="4963"/>
    <x v="4798"/>
    <n v="259"/>
    <n v="1014"/>
    <n v="1"/>
    <n v="405.6"/>
    <n v="9"/>
    <n v="1014"/>
    <d v="2024-12-03T00:00:00"/>
    <n v="675"/>
    <x v="1"/>
    <n v="405.6"/>
  </r>
  <r>
    <x v="8"/>
    <s v="Nashik"/>
    <s v="Kids"/>
    <x v="7"/>
    <n v="26"/>
    <n v="429936"/>
    <x v="2"/>
    <d v="2023-01-28T00:00:00"/>
    <x v="6"/>
    <x v="4795"/>
    <s v="M30"/>
    <n v="11"/>
    <n v="8"/>
    <x v="6"/>
    <x v="1"/>
    <s v="CCTV, Alarm"/>
    <n v="46047"/>
    <x v="47"/>
    <x v="9"/>
    <x v="4964"/>
    <x v="4799"/>
    <n v="475"/>
    <n v="2766"/>
    <n v="8"/>
    <n v="8851.2000000000007"/>
    <n v="9"/>
    <n v="22128"/>
    <d v="2024-12-03T00:00:00"/>
    <n v="675"/>
    <x v="1"/>
    <n v="1106.4000000000001"/>
  </r>
  <r>
    <x v="9"/>
    <s v="Patna"/>
    <s v="Kids"/>
    <x v="11"/>
    <n v="23"/>
    <n v="401235"/>
    <x v="2"/>
    <d v="2023-01-28T00:00:00"/>
    <x v="2"/>
    <x v="4796"/>
    <s v="M19"/>
    <n v="10"/>
    <n v="7"/>
    <x v="17"/>
    <x v="2"/>
    <s v="Alarm"/>
    <n v="42846"/>
    <x v="192"/>
    <x v="5"/>
    <x v="4965"/>
    <x v="4800"/>
    <n v="321"/>
    <n v="1352"/>
    <n v="4"/>
    <n v="2163.1999999999998"/>
    <n v="9"/>
    <n v="5408"/>
    <d v="2024-12-03T00:00:00"/>
    <n v="675"/>
    <x v="1"/>
    <n v="540.79999999999995"/>
  </r>
  <r>
    <x v="5"/>
    <s v="Kanpur"/>
    <s v="Kids"/>
    <x v="3"/>
    <n v="5"/>
    <n v="402449"/>
    <x v="1"/>
    <d v="2023-01-28T00:00:00"/>
    <x v="6"/>
    <x v="4797"/>
    <s v="M49"/>
    <n v="9"/>
    <n v="8"/>
    <x v="10"/>
    <x v="1"/>
    <s v="None"/>
    <n v="37207"/>
    <x v="65"/>
    <x v="4"/>
    <x v="4966"/>
    <x v="4801"/>
    <n v="570"/>
    <n v="523"/>
    <n v="7"/>
    <n v="1464.4"/>
    <n v="11"/>
    <n v="3661"/>
    <d v="2024-12-03T00:00:00"/>
    <n v="675"/>
    <x v="1"/>
    <n v="209.20000000000002"/>
  </r>
  <r>
    <x v="4"/>
    <s v="Varanasi"/>
    <s v="Men"/>
    <x v="9"/>
    <n v="54"/>
    <n v="437606"/>
    <x v="2"/>
    <d v="2023-01-29T00:00:00"/>
    <x v="7"/>
    <x v="4798"/>
    <s v="M63"/>
    <n v="9"/>
    <n v="8"/>
    <x v="13"/>
    <x v="2"/>
    <s v="CCTV"/>
    <n v="26425"/>
    <x v="94"/>
    <x v="2"/>
    <x v="4967"/>
    <x v="4802"/>
    <n v="582"/>
    <n v="2968"/>
    <n v="1"/>
    <n v="1187.2"/>
    <n v="11"/>
    <n v="2968"/>
    <d v="2024-12-03T00:00:00"/>
    <n v="674"/>
    <x v="1"/>
    <n v="1187.2"/>
  </r>
  <r>
    <x v="6"/>
    <s v="Visakhapatnam"/>
    <s v="Women"/>
    <x v="8"/>
    <n v="32"/>
    <n v="424754"/>
    <x v="2"/>
    <d v="2023-01-29T00:00:00"/>
    <x v="3"/>
    <x v="4799"/>
    <s v="M61"/>
    <n v="9"/>
    <n v="8"/>
    <x v="15"/>
    <x v="1"/>
    <s v="CCTV, Alarm"/>
    <n v="68768"/>
    <x v="158"/>
    <x v="4"/>
    <x v="4968"/>
    <x v="4803"/>
    <n v="716"/>
    <n v="781"/>
    <n v="7"/>
    <n v="2186.8000000000002"/>
    <n v="11"/>
    <n v="5467"/>
    <d v="2024-12-03T00:00:00"/>
    <n v="674"/>
    <x v="1"/>
    <n v="312.40000000000003"/>
  </r>
  <r>
    <x v="4"/>
    <s v="Kolkata"/>
    <s v="Men"/>
    <x v="9"/>
    <n v="71"/>
    <n v="425416"/>
    <x v="1"/>
    <d v="2023-01-29T00:00:00"/>
    <x v="1"/>
    <x v="4800"/>
    <s v="M66"/>
    <n v="9"/>
    <n v="8"/>
    <x v="13"/>
    <x v="2"/>
    <s v="CCTV"/>
    <n v="17912"/>
    <x v="217"/>
    <x v="6"/>
    <x v="4969"/>
    <x v="4804"/>
    <n v="813"/>
    <n v="2701"/>
    <n v="8"/>
    <n v="8643.2000000000007"/>
    <n v="11"/>
    <n v="21608"/>
    <d v="2024-12-03T00:00:00"/>
    <n v="674"/>
    <x v="1"/>
    <n v="1080.4000000000001"/>
  </r>
  <r>
    <x v="4"/>
    <s v="Meerut"/>
    <s v="Men"/>
    <x v="7"/>
    <n v="4"/>
    <n v="401869"/>
    <x v="1"/>
    <d v="2023-01-29T00:00:00"/>
    <x v="7"/>
    <x v="4801"/>
    <s v="M87"/>
    <n v="11"/>
    <n v="8"/>
    <x v="8"/>
    <x v="2"/>
    <s v="CCTV, Alarm"/>
    <n v="43638"/>
    <x v="59"/>
    <x v="9"/>
    <x v="4970"/>
    <x v="4805"/>
    <n v="374"/>
    <n v="2568"/>
    <n v="1"/>
    <n v="1027.2"/>
    <n v="9"/>
    <n v="2568"/>
    <d v="2024-12-03T00:00:00"/>
    <n v="674"/>
    <x v="1"/>
    <n v="1027.2"/>
  </r>
  <r>
    <x v="5"/>
    <s v="Thane"/>
    <s v="Men"/>
    <x v="10"/>
    <n v="53"/>
    <n v="419768"/>
    <x v="1"/>
    <d v="2023-01-29T00:00:00"/>
    <x v="5"/>
    <x v="4802"/>
    <s v="M43"/>
    <n v="9"/>
    <n v="8"/>
    <x v="17"/>
    <x v="2"/>
    <s v="CCTV"/>
    <n v="30097"/>
    <x v="19"/>
    <x v="10"/>
    <x v="4971"/>
    <x v="4806"/>
    <n v="259"/>
    <n v="1771"/>
    <n v="8"/>
    <n v="5667.2"/>
    <n v="11"/>
    <n v="14168"/>
    <d v="2024-12-03T00:00:00"/>
    <n v="674"/>
    <x v="1"/>
    <n v="708.4"/>
  </r>
  <r>
    <x v="6"/>
    <s v="Bhopal"/>
    <s v="Women"/>
    <x v="9"/>
    <n v="13"/>
    <n v="419772"/>
    <x v="1"/>
    <d v="2023-01-29T00:00:00"/>
    <x v="6"/>
    <x v="4803"/>
    <s v="M70"/>
    <n v="11"/>
    <n v="8"/>
    <x v="16"/>
    <x v="1"/>
    <s v="CCTV"/>
    <n v="79996"/>
    <x v="70"/>
    <x v="6"/>
    <x v="4972"/>
    <x v="4807"/>
    <n v="821"/>
    <n v="1953"/>
    <n v="8"/>
    <n v="6249.6"/>
    <n v="9"/>
    <n v="15624"/>
    <d v="2024-12-03T00:00:00"/>
    <n v="674"/>
    <x v="1"/>
    <n v="781.2"/>
  </r>
  <r>
    <x v="6"/>
    <s v="Ahmedabad"/>
    <s v="Men"/>
    <x v="4"/>
    <n v="52"/>
    <n v="409203"/>
    <x v="2"/>
    <d v="2023-01-29T00:00:00"/>
    <x v="2"/>
    <x v="4804"/>
    <s v="M66"/>
    <n v="10"/>
    <n v="7"/>
    <x v="9"/>
    <x v="2"/>
    <s v="CCTV, Alarm"/>
    <n v="70567"/>
    <x v="64"/>
    <x v="10"/>
    <x v="4973"/>
    <x v="4808"/>
    <n v="571"/>
    <n v="1362"/>
    <n v="7"/>
    <n v="3813.6"/>
    <n v="9"/>
    <n v="9534"/>
    <d v="2024-12-03T00:00:00"/>
    <n v="674"/>
    <x v="1"/>
    <n v="544.79999999999995"/>
  </r>
  <r>
    <x v="4"/>
    <s v="Goa"/>
    <s v="Women"/>
    <x v="11"/>
    <n v="1"/>
    <n v="408540"/>
    <x v="1"/>
    <d v="2023-01-30T00:00:00"/>
    <x v="6"/>
    <x v="4805"/>
    <s v="M21"/>
    <n v="10"/>
    <n v="9"/>
    <x v="10"/>
    <x v="1"/>
    <s v="CCTV"/>
    <n v="79598"/>
    <x v="107"/>
    <x v="10"/>
    <x v="4974"/>
    <x v="4809"/>
    <n v="601"/>
    <n v="1156"/>
    <n v="6"/>
    <n v="2774.4"/>
    <n v="11"/>
    <n v="6936"/>
    <d v="2024-12-03T00:00:00"/>
    <n v="673"/>
    <x v="1"/>
    <n v="462.40000000000003"/>
  </r>
  <r>
    <x v="4"/>
    <s v="Rajkot"/>
    <s v="Kids"/>
    <x v="9"/>
    <n v="18"/>
    <n v="423615"/>
    <x v="2"/>
    <d v="2023-01-30T00:00:00"/>
    <x v="2"/>
    <x v="4806"/>
    <s v="M54"/>
    <n v="10"/>
    <n v="9"/>
    <x v="14"/>
    <x v="2"/>
    <s v="CCTV, Alarm"/>
    <n v="23087"/>
    <x v="112"/>
    <x v="4"/>
    <x v="4975"/>
    <x v="4810"/>
    <n v="498"/>
    <n v="1997"/>
    <n v="7"/>
    <n v="5591.6"/>
    <n v="11"/>
    <n v="13979"/>
    <d v="2024-12-03T00:00:00"/>
    <n v="673"/>
    <x v="1"/>
    <n v="798.80000000000007"/>
  </r>
  <r>
    <x v="6"/>
    <s v="Kochi"/>
    <s v="Kids"/>
    <x v="7"/>
    <n v="75"/>
    <n v="431371"/>
    <x v="1"/>
    <d v="2023-01-30T00:00:00"/>
    <x v="6"/>
    <x v="4807"/>
    <s v="M30"/>
    <n v="9"/>
    <n v="8"/>
    <x v="15"/>
    <x v="2"/>
    <s v="Alarm"/>
    <n v="94648"/>
    <x v="330"/>
    <x v="12"/>
    <x v="4976"/>
    <x v="4811"/>
    <n v="492"/>
    <n v="2249"/>
    <n v="3"/>
    <n v="2698.8"/>
    <n v="11"/>
    <n v="6747"/>
    <d v="2024-12-03T00:00:00"/>
    <n v="673"/>
    <x v="1"/>
    <n v="899.6"/>
  </r>
  <r>
    <x v="4"/>
    <s v="Jammu"/>
    <s v="Women"/>
    <x v="5"/>
    <n v="49"/>
    <n v="412575"/>
    <x v="1"/>
    <d v="2023-01-31T00:00:00"/>
    <x v="1"/>
    <x v="4808"/>
    <s v="M53"/>
    <n v="9"/>
    <n v="8"/>
    <x v="4"/>
    <x v="2"/>
    <s v="CCTV"/>
    <n v="56571"/>
    <x v="76"/>
    <x v="6"/>
    <x v="4977"/>
    <x v="4812"/>
    <n v="392"/>
    <n v="986"/>
    <n v="2"/>
    <n v="788.8"/>
    <n v="11"/>
    <n v="1972"/>
    <d v="2024-12-03T00:00:00"/>
    <n v="672"/>
    <x v="1"/>
    <n v="394.4"/>
  </r>
  <r>
    <x v="6"/>
    <s v="Ahmedabad"/>
    <s v="Women"/>
    <x v="6"/>
    <n v="45"/>
    <n v="406865"/>
    <x v="1"/>
    <d v="2023-02-01T00:00:00"/>
    <x v="5"/>
    <x v="4809"/>
    <s v="M16"/>
    <n v="11"/>
    <n v="8"/>
    <x v="4"/>
    <x v="1"/>
    <s v="Alarm"/>
    <n v="71199"/>
    <x v="36"/>
    <x v="10"/>
    <x v="4978"/>
    <x v="4813"/>
    <n v="932"/>
    <n v="2443"/>
    <n v="7"/>
    <n v="6840.4"/>
    <n v="9"/>
    <n v="17101"/>
    <d v="2024-12-03T00:00:00"/>
    <n v="671"/>
    <x v="1"/>
    <n v="977.19999999999993"/>
  </r>
  <r>
    <x v="9"/>
    <s v="New Delhi"/>
    <s v="Women"/>
    <x v="9"/>
    <n v="78"/>
    <n v="400113"/>
    <x v="2"/>
    <d v="2023-02-01T00:00:00"/>
    <x v="2"/>
    <x v="4810"/>
    <s v="M100"/>
    <n v="9"/>
    <n v="8"/>
    <x v="17"/>
    <x v="1"/>
    <s v="None"/>
    <n v="18856"/>
    <x v="237"/>
    <x v="1"/>
    <x v="4979"/>
    <x v="4814"/>
    <n v="842"/>
    <n v="2139"/>
    <n v="2"/>
    <n v="1711.2"/>
    <n v="11"/>
    <n v="4278"/>
    <d v="2024-12-03T00:00:00"/>
    <n v="671"/>
    <x v="1"/>
    <n v="855.6"/>
  </r>
  <r>
    <x v="8"/>
    <s v="Aurangabad"/>
    <s v="Men"/>
    <x v="10"/>
    <n v="45"/>
    <n v="418526"/>
    <x v="1"/>
    <d v="2023-02-02T00:00:00"/>
    <x v="5"/>
    <x v="4811"/>
    <s v="M66"/>
    <n v="11"/>
    <n v="8"/>
    <x v="13"/>
    <x v="2"/>
    <s v="CCTV"/>
    <n v="79090"/>
    <x v="111"/>
    <x v="4"/>
    <x v="4980"/>
    <x v="4815"/>
    <n v="278"/>
    <n v="1118"/>
    <n v="2"/>
    <n v="894.4"/>
    <n v="9"/>
    <n v="2236"/>
    <d v="2024-12-03T00:00:00"/>
    <n v="670"/>
    <x v="1"/>
    <n v="447.2"/>
  </r>
  <r>
    <x v="7"/>
    <s v="Pune"/>
    <s v="Men"/>
    <x v="4"/>
    <n v="75"/>
    <n v="435866"/>
    <x v="2"/>
    <d v="2023-02-02T00:00:00"/>
    <x v="7"/>
    <x v="4812"/>
    <s v="M52"/>
    <n v="10"/>
    <n v="9"/>
    <x v="13"/>
    <x v="1"/>
    <s v="CCTV"/>
    <n v="24443"/>
    <x v="48"/>
    <x v="12"/>
    <x v="4981"/>
    <x v="4816"/>
    <n v="574"/>
    <n v="557"/>
    <n v="4"/>
    <n v="891.2"/>
    <n v="11"/>
    <n v="2228"/>
    <d v="2024-12-03T00:00:00"/>
    <n v="670"/>
    <x v="1"/>
    <n v="222.8"/>
  </r>
  <r>
    <x v="3"/>
    <s v="Rajkot"/>
    <s v="Kids"/>
    <x v="3"/>
    <n v="42"/>
    <n v="438519"/>
    <x v="2"/>
    <d v="2023-02-02T00:00:00"/>
    <x v="7"/>
    <x v="4813"/>
    <s v="M17"/>
    <n v="10"/>
    <n v="7"/>
    <x v="17"/>
    <x v="1"/>
    <s v="Alarm"/>
    <n v="67400"/>
    <x v="182"/>
    <x v="11"/>
    <x v="4982"/>
    <x v="4817"/>
    <n v="754"/>
    <n v="678"/>
    <n v="6"/>
    <n v="1627.2"/>
    <n v="9"/>
    <n v="4068"/>
    <d v="2024-12-03T00:00:00"/>
    <n v="670"/>
    <x v="1"/>
    <n v="271.2"/>
  </r>
  <r>
    <x v="9"/>
    <s v="Patna"/>
    <s v="Men"/>
    <x v="3"/>
    <n v="39"/>
    <n v="436186"/>
    <x v="2"/>
    <d v="2023-02-02T00:00:00"/>
    <x v="7"/>
    <x v="4814"/>
    <s v="M76"/>
    <n v="10"/>
    <n v="9"/>
    <x v="18"/>
    <x v="2"/>
    <s v="CCTV"/>
    <n v="77274"/>
    <x v="324"/>
    <x v="9"/>
    <x v="4983"/>
    <x v="4818"/>
    <n v="846"/>
    <n v="1046"/>
    <n v="6"/>
    <n v="2510.4"/>
    <n v="11"/>
    <n v="6276"/>
    <d v="2024-12-03T00:00:00"/>
    <n v="670"/>
    <x v="1"/>
    <n v="418.40000000000003"/>
  </r>
  <r>
    <x v="4"/>
    <s v="Chennai"/>
    <s v="Kids"/>
    <x v="3"/>
    <n v="49"/>
    <n v="405514"/>
    <x v="2"/>
    <d v="2023-02-02T00:00:00"/>
    <x v="2"/>
    <x v="4815"/>
    <s v="M21"/>
    <n v="11"/>
    <n v="8"/>
    <x v="7"/>
    <x v="2"/>
    <s v="Alarm"/>
    <n v="74688"/>
    <x v="296"/>
    <x v="11"/>
    <x v="4984"/>
    <x v="4819"/>
    <n v="373"/>
    <n v="1659"/>
    <n v="3"/>
    <n v="1990.8"/>
    <n v="9"/>
    <n v="4977"/>
    <d v="2024-12-03T00:00:00"/>
    <n v="670"/>
    <x v="1"/>
    <n v="663.6"/>
  </r>
  <r>
    <x v="7"/>
    <s v="Bhopal"/>
    <s v="Kids"/>
    <x v="6"/>
    <n v="44"/>
    <n v="430467"/>
    <x v="2"/>
    <d v="2023-02-02T00:00:00"/>
    <x v="7"/>
    <x v="4816"/>
    <s v="M98"/>
    <n v="11"/>
    <n v="8"/>
    <x v="14"/>
    <x v="1"/>
    <s v="Alarm"/>
    <n v="31670"/>
    <x v="298"/>
    <x v="9"/>
    <x v="4985"/>
    <x v="4820"/>
    <n v="792"/>
    <n v="2257"/>
    <n v="5"/>
    <n v="4514"/>
    <n v="9"/>
    <n v="11285"/>
    <d v="2024-12-03T00:00:00"/>
    <n v="670"/>
    <x v="1"/>
    <n v="902.8"/>
  </r>
  <r>
    <x v="5"/>
    <s v="Goa"/>
    <s v="Kids"/>
    <x v="3"/>
    <n v="33"/>
    <n v="416782"/>
    <x v="2"/>
    <d v="2023-02-03T00:00:00"/>
    <x v="4"/>
    <x v="4817"/>
    <s v="M7"/>
    <n v="11"/>
    <n v="8"/>
    <x v="3"/>
    <x v="2"/>
    <s v="Alarm"/>
    <n v="61752"/>
    <x v="269"/>
    <x v="1"/>
    <x v="4986"/>
    <x v="4821"/>
    <n v="337"/>
    <n v="2001"/>
    <n v="7"/>
    <n v="5602.8"/>
    <n v="9"/>
    <n v="14007"/>
    <d v="2024-12-03T00:00:00"/>
    <n v="669"/>
    <x v="1"/>
    <n v="800.4"/>
  </r>
  <r>
    <x v="4"/>
    <s v="Guwahati"/>
    <s v="Women"/>
    <x v="9"/>
    <n v="97"/>
    <n v="424448"/>
    <x v="2"/>
    <d v="2023-02-03T00:00:00"/>
    <x v="1"/>
    <x v="4818"/>
    <s v="M93"/>
    <n v="9"/>
    <n v="8"/>
    <x v="9"/>
    <x v="1"/>
    <s v="CCTV, Alarm"/>
    <n v="70558"/>
    <x v="159"/>
    <x v="10"/>
    <x v="4987"/>
    <x v="4822"/>
    <n v="216"/>
    <n v="2931"/>
    <n v="1"/>
    <n v="1172.4000000000001"/>
    <n v="11"/>
    <n v="2931"/>
    <d v="2024-12-03T00:00:00"/>
    <n v="669"/>
    <x v="1"/>
    <n v="1172.4000000000001"/>
  </r>
  <r>
    <x v="6"/>
    <s v="Mysuru"/>
    <s v="Women"/>
    <x v="6"/>
    <n v="52"/>
    <n v="430920"/>
    <x v="1"/>
    <d v="2023-02-04T00:00:00"/>
    <x v="5"/>
    <x v="4819"/>
    <s v="M71"/>
    <n v="9"/>
    <n v="8"/>
    <x v="6"/>
    <x v="2"/>
    <s v="None"/>
    <n v="77050"/>
    <x v="123"/>
    <x v="3"/>
    <x v="4988"/>
    <x v="4823"/>
    <n v="846"/>
    <n v="2994"/>
    <n v="7"/>
    <n v="8383.2000000000007"/>
    <n v="11"/>
    <n v="20958"/>
    <d v="2024-12-03T00:00:00"/>
    <n v="668"/>
    <x v="1"/>
    <n v="1197.6000000000001"/>
  </r>
  <r>
    <x v="6"/>
    <s v="Agra"/>
    <s v="Kids"/>
    <x v="9"/>
    <n v="87"/>
    <n v="418611"/>
    <x v="2"/>
    <d v="2023-02-04T00:00:00"/>
    <x v="2"/>
    <x v="4820"/>
    <s v="M22"/>
    <n v="9"/>
    <n v="8"/>
    <x v="5"/>
    <x v="1"/>
    <s v="CCTV"/>
    <n v="86432"/>
    <x v="58"/>
    <x v="9"/>
    <x v="4989"/>
    <x v="4824"/>
    <n v="286"/>
    <n v="1003"/>
    <n v="3"/>
    <n v="1203.5999999999999"/>
    <n v="11"/>
    <n v="3009"/>
    <d v="2024-12-03T00:00:00"/>
    <n v="668"/>
    <x v="1"/>
    <n v="401.2"/>
  </r>
  <r>
    <x v="7"/>
    <s v="Kochi"/>
    <s v="Kids"/>
    <x v="7"/>
    <n v="47"/>
    <n v="408799"/>
    <x v="1"/>
    <d v="2023-02-04T00:00:00"/>
    <x v="7"/>
    <x v="4821"/>
    <s v="M56"/>
    <n v="9"/>
    <n v="8"/>
    <x v="5"/>
    <x v="2"/>
    <s v="None"/>
    <n v="15398"/>
    <x v="283"/>
    <x v="6"/>
    <x v="4990"/>
    <x v="4825"/>
    <n v="859"/>
    <n v="2155"/>
    <n v="6"/>
    <n v="5172"/>
    <n v="11"/>
    <n v="12930"/>
    <d v="2024-12-03T00:00:00"/>
    <n v="668"/>
    <x v="1"/>
    <n v="862"/>
  </r>
  <r>
    <x v="3"/>
    <s v="Bhopal"/>
    <s v="Kids"/>
    <x v="4"/>
    <n v="24"/>
    <n v="413182"/>
    <x v="1"/>
    <d v="2023-02-04T00:00:00"/>
    <x v="2"/>
    <x v="4822"/>
    <s v="M60"/>
    <n v="10"/>
    <n v="7"/>
    <x v="10"/>
    <x v="1"/>
    <s v="CCTV"/>
    <n v="44745"/>
    <x v="149"/>
    <x v="8"/>
    <x v="4991"/>
    <x v="4826"/>
    <n v="793"/>
    <n v="2119"/>
    <n v="1"/>
    <n v="847.6"/>
    <n v="9"/>
    <n v="2119"/>
    <d v="2024-12-03T00:00:00"/>
    <n v="668"/>
    <x v="1"/>
    <n v="847.6"/>
  </r>
  <r>
    <x v="5"/>
    <s v="Satara"/>
    <s v="Men"/>
    <x v="6"/>
    <n v="49"/>
    <n v="420610"/>
    <x v="2"/>
    <d v="2023-02-04T00:00:00"/>
    <x v="7"/>
    <x v="4823"/>
    <s v="M21"/>
    <n v="11"/>
    <n v="8"/>
    <x v="17"/>
    <x v="2"/>
    <s v="CCTV, Alarm"/>
    <n v="62718"/>
    <x v="137"/>
    <x v="1"/>
    <x v="4992"/>
    <x v="4827"/>
    <n v="481"/>
    <n v="2735"/>
    <n v="6"/>
    <n v="6564"/>
    <n v="9"/>
    <n v="16410"/>
    <d v="2024-12-03T00:00:00"/>
    <n v="668"/>
    <x v="1"/>
    <n v="1094"/>
  </r>
  <r>
    <x v="8"/>
    <s v="Hyderabad"/>
    <s v="Men"/>
    <x v="10"/>
    <n v="8"/>
    <n v="432929"/>
    <x v="1"/>
    <d v="2023-02-04T00:00:00"/>
    <x v="5"/>
    <x v="4824"/>
    <s v="M42"/>
    <n v="11"/>
    <n v="8"/>
    <x v="13"/>
    <x v="2"/>
    <s v="CCTV"/>
    <n v="55977"/>
    <x v="250"/>
    <x v="3"/>
    <x v="4993"/>
    <x v="4828"/>
    <n v="638"/>
    <n v="2134"/>
    <n v="1"/>
    <n v="853.6"/>
    <n v="9"/>
    <n v="2134"/>
    <d v="2024-12-03T00:00:00"/>
    <n v="668"/>
    <x v="1"/>
    <n v="853.6"/>
  </r>
  <r>
    <x v="9"/>
    <s v="Visakhapatnam"/>
    <s v="Women"/>
    <x v="8"/>
    <n v="72"/>
    <n v="409348"/>
    <x v="2"/>
    <d v="2023-02-04T00:00:00"/>
    <x v="1"/>
    <x v="4825"/>
    <s v="M44"/>
    <n v="10"/>
    <n v="9"/>
    <x v="2"/>
    <x v="2"/>
    <s v="Alarm"/>
    <n v="98280"/>
    <x v="81"/>
    <x v="5"/>
    <x v="4994"/>
    <x v="4829"/>
    <n v="672"/>
    <n v="891"/>
    <n v="5"/>
    <n v="1782"/>
    <n v="11"/>
    <n v="4455"/>
    <d v="2024-12-03T00:00:00"/>
    <n v="668"/>
    <x v="1"/>
    <n v="356.4"/>
  </r>
  <r>
    <x v="3"/>
    <s v="Goa"/>
    <s v="Kids"/>
    <x v="11"/>
    <n v="45"/>
    <n v="436659"/>
    <x v="2"/>
    <d v="2023-02-04T00:00:00"/>
    <x v="4"/>
    <x v="4826"/>
    <s v="M72"/>
    <n v="10"/>
    <n v="7"/>
    <x v="3"/>
    <x v="2"/>
    <s v="None"/>
    <n v="19067"/>
    <x v="246"/>
    <x v="2"/>
    <x v="4995"/>
    <x v="4830"/>
    <n v="876"/>
    <n v="1074"/>
    <n v="8"/>
    <n v="3436.8"/>
    <n v="9"/>
    <n v="8592"/>
    <d v="2024-12-03T00:00:00"/>
    <n v="668"/>
    <x v="1"/>
    <n v="429.6"/>
  </r>
  <r>
    <x v="5"/>
    <s v="Pondicherry"/>
    <s v="Women"/>
    <x v="11"/>
    <n v="89"/>
    <n v="407676"/>
    <x v="2"/>
    <d v="2023-02-05T00:00:00"/>
    <x v="5"/>
    <x v="4827"/>
    <s v="M38"/>
    <n v="10"/>
    <n v="9"/>
    <x v="8"/>
    <x v="1"/>
    <s v="CCTV, Alarm"/>
    <n v="13280"/>
    <x v="99"/>
    <x v="2"/>
    <x v="4996"/>
    <x v="4831"/>
    <n v="925"/>
    <n v="736"/>
    <n v="5"/>
    <n v="1472"/>
    <n v="11"/>
    <n v="3680"/>
    <d v="2024-12-03T00:00:00"/>
    <n v="667"/>
    <x v="1"/>
    <n v="294.39999999999998"/>
  </r>
  <r>
    <x v="7"/>
    <s v="Pondicherry"/>
    <s v="Men"/>
    <x v="8"/>
    <n v="11"/>
    <n v="437321"/>
    <x v="1"/>
    <d v="2023-02-05T00:00:00"/>
    <x v="7"/>
    <x v="4828"/>
    <s v="M69"/>
    <n v="10"/>
    <n v="9"/>
    <x v="2"/>
    <x v="1"/>
    <s v="None"/>
    <n v="12091"/>
    <x v="302"/>
    <x v="2"/>
    <x v="4997"/>
    <x v="4832"/>
    <n v="713"/>
    <n v="615"/>
    <n v="7"/>
    <n v="1722"/>
    <n v="11"/>
    <n v="4305"/>
    <d v="2024-12-03T00:00:00"/>
    <n v="667"/>
    <x v="1"/>
    <n v="246"/>
  </r>
  <r>
    <x v="5"/>
    <s v="Lucknow"/>
    <s v="Men"/>
    <x v="7"/>
    <n v="13"/>
    <n v="437283"/>
    <x v="1"/>
    <d v="2023-02-06T00:00:00"/>
    <x v="6"/>
    <x v="4829"/>
    <s v="M8"/>
    <n v="10"/>
    <n v="9"/>
    <x v="13"/>
    <x v="1"/>
    <s v="CCTV, Alarm"/>
    <n v="89186"/>
    <x v="237"/>
    <x v="1"/>
    <x v="4998"/>
    <x v="4833"/>
    <n v="727"/>
    <n v="2155"/>
    <n v="7"/>
    <n v="6034"/>
    <n v="11"/>
    <n v="15085"/>
    <d v="2024-12-03T00:00:00"/>
    <n v="666"/>
    <x v="1"/>
    <n v="862"/>
  </r>
  <r>
    <x v="5"/>
    <s v="Mumbai"/>
    <s v="Men"/>
    <x v="4"/>
    <n v="46"/>
    <n v="420451"/>
    <x v="2"/>
    <d v="2023-02-06T00:00:00"/>
    <x v="6"/>
    <x v="4830"/>
    <s v="M67"/>
    <n v="11"/>
    <n v="8"/>
    <x v="16"/>
    <x v="1"/>
    <s v="None"/>
    <n v="39513"/>
    <x v="33"/>
    <x v="8"/>
    <x v="4999"/>
    <x v="4834"/>
    <n v="712"/>
    <n v="1596"/>
    <n v="3"/>
    <n v="1915.2"/>
    <n v="9"/>
    <n v="4788"/>
    <d v="2024-12-03T00:00:00"/>
    <n v="666"/>
    <x v="1"/>
    <n v="638.4"/>
  </r>
  <r>
    <x v="5"/>
    <s v="Faridabad"/>
    <s v="Men"/>
    <x v="10"/>
    <n v="24"/>
    <n v="416205"/>
    <x v="2"/>
    <d v="2023-02-06T00:00:00"/>
    <x v="4"/>
    <x v="658"/>
    <s v="M18"/>
    <n v="9"/>
    <n v="8"/>
    <x v="9"/>
    <x v="2"/>
    <s v="None"/>
    <n v="64851"/>
    <x v="71"/>
    <x v="9"/>
    <x v="5000"/>
    <x v="4835"/>
    <n v="525"/>
    <n v="1745"/>
    <n v="6"/>
    <n v="4188"/>
    <n v="11"/>
    <n v="10470"/>
    <d v="2024-12-03T00:00:00"/>
    <n v="666"/>
    <x v="1"/>
    <n v="698"/>
  </r>
  <r>
    <x v="9"/>
    <s v="Aurangabad"/>
    <s v="Women"/>
    <x v="7"/>
    <n v="67"/>
    <n v="403601"/>
    <x v="2"/>
    <d v="2023-02-06T00:00:00"/>
    <x v="5"/>
    <x v="4831"/>
    <s v="M83"/>
    <n v="10"/>
    <n v="7"/>
    <x v="7"/>
    <x v="2"/>
    <s v="None"/>
    <n v="29353"/>
    <x v="176"/>
    <x v="3"/>
    <x v="5001"/>
    <x v="4836"/>
    <n v="851"/>
    <n v="2068"/>
    <n v="2"/>
    <n v="1654.4"/>
    <n v="9"/>
    <n v="4136"/>
    <d v="2024-12-03T00:00:00"/>
    <n v="666"/>
    <x v="1"/>
    <n v="827.2"/>
  </r>
  <r>
    <x v="3"/>
    <s v="Jammu"/>
    <s v="Women"/>
    <x v="2"/>
    <n v="64"/>
    <n v="414446"/>
    <x v="2"/>
    <d v="2023-02-06T00:00:00"/>
    <x v="7"/>
    <x v="4832"/>
    <s v="M25"/>
    <n v="9"/>
    <n v="8"/>
    <x v="1"/>
    <x v="2"/>
    <s v="Alarm"/>
    <n v="98917"/>
    <x v="125"/>
    <x v="5"/>
    <x v="5002"/>
    <x v="4837"/>
    <n v="564"/>
    <n v="2116"/>
    <n v="8"/>
    <n v="6771.2"/>
    <n v="11"/>
    <n v="16928"/>
    <d v="2024-12-03T00:00:00"/>
    <n v="666"/>
    <x v="1"/>
    <n v="846.4"/>
  </r>
  <r>
    <x v="3"/>
    <s v="Goa"/>
    <s v="Men"/>
    <x v="5"/>
    <n v="9"/>
    <n v="405577"/>
    <x v="2"/>
    <d v="2023-02-06T00:00:00"/>
    <x v="2"/>
    <x v="4833"/>
    <s v="M72"/>
    <n v="10"/>
    <n v="7"/>
    <x v="7"/>
    <x v="1"/>
    <s v="None"/>
    <n v="46784"/>
    <x v="8"/>
    <x v="7"/>
    <x v="5003"/>
    <x v="4838"/>
    <n v="927"/>
    <n v="2612"/>
    <n v="1"/>
    <n v="1044.8"/>
    <n v="9"/>
    <n v="2612"/>
    <d v="2024-12-03T00:00:00"/>
    <n v="666"/>
    <x v="1"/>
    <n v="1044.8"/>
  </r>
  <r>
    <x v="7"/>
    <s v="Mysuru"/>
    <s v="Kids"/>
    <x v="9"/>
    <n v="56"/>
    <n v="409746"/>
    <x v="2"/>
    <d v="2023-02-07T00:00:00"/>
    <x v="3"/>
    <x v="4834"/>
    <s v="M7"/>
    <n v="10"/>
    <n v="7"/>
    <x v="5"/>
    <x v="1"/>
    <s v="None"/>
    <n v="88546"/>
    <x v="148"/>
    <x v="9"/>
    <x v="5004"/>
    <x v="4839"/>
    <n v="526"/>
    <n v="727"/>
    <n v="7"/>
    <n v="2035.6"/>
    <n v="9"/>
    <n v="5089"/>
    <d v="2024-12-03T00:00:00"/>
    <n v="665"/>
    <x v="1"/>
    <n v="290.8"/>
  </r>
  <r>
    <x v="2"/>
    <s v="Bengaluru"/>
    <s v="Women"/>
    <x v="3"/>
    <n v="70"/>
    <n v="436148"/>
    <x v="1"/>
    <d v="2023-02-07T00:00:00"/>
    <x v="2"/>
    <x v="4835"/>
    <s v="M6"/>
    <n v="10"/>
    <n v="9"/>
    <x v="5"/>
    <x v="2"/>
    <s v="None"/>
    <n v="31448"/>
    <x v="111"/>
    <x v="4"/>
    <x v="5005"/>
    <x v="4840"/>
    <n v="792"/>
    <n v="694"/>
    <n v="7"/>
    <n v="1943.2"/>
    <n v="11"/>
    <n v="4858"/>
    <d v="2024-12-03T00:00:00"/>
    <n v="665"/>
    <x v="1"/>
    <n v="277.60000000000002"/>
  </r>
  <r>
    <x v="5"/>
    <s v="Aurangabad"/>
    <s v="Men"/>
    <x v="5"/>
    <n v="40"/>
    <n v="407244"/>
    <x v="1"/>
    <d v="2023-02-07T00:00:00"/>
    <x v="1"/>
    <x v="4836"/>
    <s v="M81"/>
    <n v="11"/>
    <n v="8"/>
    <x v="5"/>
    <x v="1"/>
    <s v="CCTV"/>
    <n v="76047"/>
    <x v="161"/>
    <x v="1"/>
    <x v="5006"/>
    <x v="4841"/>
    <n v="550"/>
    <n v="920"/>
    <n v="2"/>
    <n v="736"/>
    <n v="9"/>
    <n v="1840"/>
    <d v="2024-12-03T00:00:00"/>
    <n v="665"/>
    <x v="1"/>
    <n v="368"/>
  </r>
  <r>
    <x v="4"/>
    <s v="Bhopal"/>
    <s v="Women"/>
    <x v="6"/>
    <n v="2"/>
    <n v="428218"/>
    <x v="1"/>
    <d v="2023-02-08T00:00:00"/>
    <x v="4"/>
    <x v="4837"/>
    <s v="M52"/>
    <n v="10"/>
    <n v="7"/>
    <x v="6"/>
    <x v="1"/>
    <s v="None"/>
    <n v="53655"/>
    <x v="87"/>
    <x v="6"/>
    <x v="5007"/>
    <x v="4842"/>
    <n v="998"/>
    <n v="2670"/>
    <n v="8"/>
    <n v="8544"/>
    <n v="9"/>
    <n v="21360"/>
    <d v="2024-12-03T00:00:00"/>
    <n v="664"/>
    <x v="1"/>
    <n v="1068"/>
  </r>
  <r>
    <x v="9"/>
    <s v="Aurangabad"/>
    <s v="Kids"/>
    <x v="6"/>
    <n v="95"/>
    <n v="435059"/>
    <x v="2"/>
    <d v="2023-02-08T00:00:00"/>
    <x v="7"/>
    <x v="4838"/>
    <s v="M76"/>
    <n v="10"/>
    <n v="9"/>
    <x v="17"/>
    <x v="1"/>
    <s v="CCTV, Alarm"/>
    <n v="80689"/>
    <x v="232"/>
    <x v="12"/>
    <x v="5008"/>
    <x v="4843"/>
    <n v="687"/>
    <n v="1847"/>
    <n v="4"/>
    <n v="2955.2"/>
    <n v="11"/>
    <n v="7388"/>
    <d v="2024-12-03T00:00:00"/>
    <n v="664"/>
    <x v="1"/>
    <n v="738.8"/>
  </r>
  <r>
    <x v="3"/>
    <s v="Bengaluru"/>
    <s v="Women"/>
    <x v="1"/>
    <n v="20"/>
    <n v="429823"/>
    <x v="1"/>
    <d v="2023-02-08T00:00:00"/>
    <x v="7"/>
    <x v="4839"/>
    <s v="M80"/>
    <n v="9"/>
    <n v="8"/>
    <x v="15"/>
    <x v="1"/>
    <s v="CCTV, Alarm"/>
    <n v="91451"/>
    <x v="127"/>
    <x v="5"/>
    <x v="5009"/>
    <x v="4844"/>
    <n v="583"/>
    <n v="2773"/>
    <n v="5"/>
    <n v="5546"/>
    <n v="11"/>
    <n v="13865"/>
    <d v="2024-12-03T00:00:00"/>
    <n v="664"/>
    <x v="1"/>
    <n v="1109.2"/>
  </r>
  <r>
    <x v="9"/>
    <s v="Hyderabad"/>
    <s v="Women"/>
    <x v="6"/>
    <n v="13"/>
    <n v="439578"/>
    <x v="2"/>
    <d v="2023-02-09T00:00:00"/>
    <x v="2"/>
    <x v="4840"/>
    <s v="M71"/>
    <n v="10"/>
    <n v="9"/>
    <x v="18"/>
    <x v="2"/>
    <s v="CCTV"/>
    <n v="55956"/>
    <x v="327"/>
    <x v="6"/>
    <x v="5010"/>
    <x v="4845"/>
    <n v="619"/>
    <n v="1925"/>
    <n v="5"/>
    <n v="3850"/>
    <n v="11"/>
    <n v="9625"/>
    <d v="2024-12-03T00:00:00"/>
    <n v="663"/>
    <x v="1"/>
    <n v="770"/>
  </r>
  <r>
    <x v="6"/>
    <s v="Kolhapur"/>
    <s v="Kids"/>
    <x v="11"/>
    <n v="15"/>
    <n v="415870"/>
    <x v="1"/>
    <d v="2023-02-09T00:00:00"/>
    <x v="5"/>
    <x v="4841"/>
    <s v="M37"/>
    <n v="10"/>
    <n v="7"/>
    <x v="12"/>
    <x v="2"/>
    <s v="CCTV, Alarm"/>
    <n v="43159"/>
    <x v="5"/>
    <x v="5"/>
    <x v="5011"/>
    <x v="4846"/>
    <n v="929"/>
    <n v="2736"/>
    <n v="6"/>
    <n v="6566.4"/>
    <n v="9"/>
    <n v="16416"/>
    <d v="2024-12-03T00:00:00"/>
    <n v="663"/>
    <x v="1"/>
    <n v="1094.3999999999999"/>
  </r>
  <r>
    <x v="4"/>
    <s v="Kolkata"/>
    <s v="Men"/>
    <x v="8"/>
    <n v="41"/>
    <n v="411560"/>
    <x v="2"/>
    <d v="2023-02-09T00:00:00"/>
    <x v="6"/>
    <x v="4842"/>
    <s v="M18"/>
    <n v="10"/>
    <n v="7"/>
    <x v="3"/>
    <x v="1"/>
    <s v="CCTV, Alarm"/>
    <n v="84110"/>
    <x v="242"/>
    <x v="1"/>
    <x v="5012"/>
    <x v="4847"/>
    <n v="294"/>
    <n v="1117"/>
    <n v="5"/>
    <n v="2234"/>
    <n v="9"/>
    <n v="5585"/>
    <d v="2024-12-03T00:00:00"/>
    <n v="663"/>
    <x v="1"/>
    <n v="446.8"/>
  </r>
  <r>
    <x v="6"/>
    <s v="Kanpur"/>
    <s v="Men"/>
    <x v="7"/>
    <n v="95"/>
    <n v="423689"/>
    <x v="1"/>
    <d v="2023-02-09T00:00:00"/>
    <x v="7"/>
    <x v="4843"/>
    <s v="M11"/>
    <n v="10"/>
    <n v="7"/>
    <x v="18"/>
    <x v="1"/>
    <s v="Alarm"/>
    <n v="95426"/>
    <x v="320"/>
    <x v="6"/>
    <x v="5013"/>
    <x v="4848"/>
    <n v="212"/>
    <n v="2610"/>
    <n v="6"/>
    <n v="6264"/>
    <n v="9"/>
    <n v="15660"/>
    <d v="2024-12-03T00:00:00"/>
    <n v="663"/>
    <x v="1"/>
    <n v="1044"/>
  </r>
  <r>
    <x v="7"/>
    <s v="Patna"/>
    <s v="Men"/>
    <x v="2"/>
    <n v="56"/>
    <n v="431365"/>
    <x v="2"/>
    <d v="2023-02-09T00:00:00"/>
    <x v="3"/>
    <x v="4844"/>
    <s v="M77"/>
    <n v="10"/>
    <n v="9"/>
    <x v="13"/>
    <x v="1"/>
    <s v="CCTV, Alarm"/>
    <n v="10109"/>
    <x v="304"/>
    <x v="6"/>
    <x v="5014"/>
    <x v="4849"/>
    <n v="813"/>
    <n v="2278"/>
    <n v="1"/>
    <n v="911.2"/>
    <n v="11"/>
    <n v="2278"/>
    <d v="2024-12-03T00:00:00"/>
    <n v="663"/>
    <x v="1"/>
    <n v="911.2"/>
  </r>
  <r>
    <x v="2"/>
    <s v="Coimbatore"/>
    <s v="Women"/>
    <x v="3"/>
    <n v="43"/>
    <n v="407706"/>
    <x v="1"/>
    <d v="2023-02-09T00:00:00"/>
    <x v="6"/>
    <x v="4845"/>
    <s v="M42"/>
    <n v="10"/>
    <n v="9"/>
    <x v="17"/>
    <x v="1"/>
    <s v="CCTV"/>
    <n v="81338"/>
    <x v="244"/>
    <x v="9"/>
    <x v="5015"/>
    <x v="4850"/>
    <n v="395"/>
    <n v="2392"/>
    <n v="2"/>
    <n v="1913.6"/>
    <n v="11"/>
    <n v="4784"/>
    <d v="2024-12-03T00:00:00"/>
    <n v="663"/>
    <x v="1"/>
    <n v="956.8"/>
  </r>
  <r>
    <x v="6"/>
    <s v="Jalna"/>
    <s v="Women"/>
    <x v="1"/>
    <n v="89"/>
    <n v="436090"/>
    <x v="2"/>
    <d v="2023-02-10T00:00:00"/>
    <x v="7"/>
    <x v="4846"/>
    <s v="M43"/>
    <n v="10"/>
    <n v="7"/>
    <x v="1"/>
    <x v="1"/>
    <s v="CCTV, Alarm"/>
    <n v="80387"/>
    <x v="147"/>
    <x v="6"/>
    <x v="5016"/>
    <x v="4851"/>
    <n v="504"/>
    <n v="1559"/>
    <n v="4"/>
    <n v="2494.4"/>
    <n v="9"/>
    <n v="6236"/>
    <d v="2024-12-03T00:00:00"/>
    <n v="662"/>
    <x v="1"/>
    <n v="623.6"/>
  </r>
  <r>
    <x v="8"/>
    <s v="Ranchi"/>
    <s v="Men"/>
    <x v="4"/>
    <n v="81"/>
    <n v="415900"/>
    <x v="2"/>
    <d v="2023-02-10T00:00:00"/>
    <x v="4"/>
    <x v="4847"/>
    <s v="M13"/>
    <n v="9"/>
    <n v="8"/>
    <x v="18"/>
    <x v="2"/>
    <s v="Alarm"/>
    <n v="93810"/>
    <x v="24"/>
    <x v="9"/>
    <x v="5017"/>
    <x v="4852"/>
    <n v="507"/>
    <n v="2184"/>
    <n v="3"/>
    <n v="2620.8000000000002"/>
    <n v="11"/>
    <n v="6552"/>
    <d v="2024-12-03T00:00:00"/>
    <n v="662"/>
    <x v="1"/>
    <n v="873.6"/>
  </r>
  <r>
    <x v="6"/>
    <s v="New Delhi"/>
    <s v="Kids"/>
    <x v="9"/>
    <n v="38"/>
    <n v="425414"/>
    <x v="2"/>
    <d v="2023-02-10T00:00:00"/>
    <x v="3"/>
    <x v="4848"/>
    <s v="M13"/>
    <n v="11"/>
    <n v="8"/>
    <x v="4"/>
    <x v="1"/>
    <s v="CCTV"/>
    <n v="96653"/>
    <x v="289"/>
    <x v="12"/>
    <x v="5018"/>
    <x v="4853"/>
    <n v="639"/>
    <n v="1573"/>
    <n v="8"/>
    <n v="5033.6000000000004"/>
    <n v="9"/>
    <n v="12584"/>
    <d v="2024-12-03T00:00:00"/>
    <n v="662"/>
    <x v="1"/>
    <n v="629.20000000000005"/>
  </r>
  <r>
    <x v="5"/>
    <s v="Pune"/>
    <s v="Kids"/>
    <x v="2"/>
    <n v="82"/>
    <n v="421339"/>
    <x v="1"/>
    <d v="2023-02-10T00:00:00"/>
    <x v="5"/>
    <x v="4849"/>
    <s v="M89"/>
    <n v="11"/>
    <n v="8"/>
    <x v="5"/>
    <x v="2"/>
    <s v="CCTV"/>
    <n v="67119"/>
    <x v="57"/>
    <x v="5"/>
    <x v="5019"/>
    <x v="4854"/>
    <n v="564"/>
    <n v="981"/>
    <n v="8"/>
    <n v="3139.2"/>
    <n v="9"/>
    <n v="7848"/>
    <d v="2024-12-03T00:00:00"/>
    <n v="662"/>
    <x v="1"/>
    <n v="392.4"/>
  </r>
  <r>
    <x v="8"/>
    <s v="Agra"/>
    <s v="Women"/>
    <x v="3"/>
    <n v="65"/>
    <n v="415529"/>
    <x v="2"/>
    <d v="2023-02-10T00:00:00"/>
    <x v="3"/>
    <x v="4850"/>
    <s v="M65"/>
    <n v="11"/>
    <n v="8"/>
    <x v="3"/>
    <x v="2"/>
    <s v="CCTV"/>
    <n v="47507"/>
    <x v="272"/>
    <x v="3"/>
    <x v="5020"/>
    <x v="4855"/>
    <n v="825"/>
    <n v="2433"/>
    <n v="1"/>
    <n v="973.2"/>
    <n v="9"/>
    <n v="2433"/>
    <d v="2024-12-03T00:00:00"/>
    <n v="662"/>
    <x v="1"/>
    <n v="973.2"/>
  </r>
  <r>
    <x v="6"/>
    <s v="Guwahati"/>
    <s v="Kids"/>
    <x v="8"/>
    <n v="13"/>
    <n v="410234"/>
    <x v="2"/>
    <d v="2023-02-11T00:00:00"/>
    <x v="2"/>
    <x v="4851"/>
    <s v="M47"/>
    <n v="10"/>
    <n v="7"/>
    <x v="9"/>
    <x v="1"/>
    <s v="None"/>
    <n v="12364"/>
    <x v="277"/>
    <x v="10"/>
    <x v="5021"/>
    <x v="4856"/>
    <n v="718"/>
    <n v="722"/>
    <n v="1"/>
    <n v="288.8"/>
    <n v="9"/>
    <n v="722"/>
    <d v="2024-12-03T00:00:00"/>
    <n v="661"/>
    <x v="1"/>
    <n v="288.8"/>
  </r>
  <r>
    <x v="4"/>
    <s v="Rajkot"/>
    <s v="Men"/>
    <x v="7"/>
    <n v="30"/>
    <n v="412297"/>
    <x v="2"/>
    <d v="2023-02-11T00:00:00"/>
    <x v="1"/>
    <x v="4852"/>
    <s v="M55"/>
    <n v="10"/>
    <n v="7"/>
    <x v="15"/>
    <x v="1"/>
    <s v="None"/>
    <n v="12290"/>
    <x v="161"/>
    <x v="1"/>
    <x v="5022"/>
    <x v="4857"/>
    <n v="991"/>
    <n v="863"/>
    <n v="6"/>
    <n v="2071.1999999999998"/>
    <n v="9"/>
    <n v="5178"/>
    <d v="2024-12-03T00:00:00"/>
    <n v="661"/>
    <x v="1"/>
    <n v="345.2"/>
  </r>
  <r>
    <x v="4"/>
    <s v="Kochi"/>
    <s v="Kids"/>
    <x v="6"/>
    <n v="9"/>
    <n v="413022"/>
    <x v="1"/>
    <d v="2023-02-12T00:00:00"/>
    <x v="1"/>
    <x v="4853"/>
    <s v="M97"/>
    <n v="9"/>
    <n v="8"/>
    <x v="2"/>
    <x v="2"/>
    <s v="CCTV"/>
    <n v="41383"/>
    <x v="251"/>
    <x v="6"/>
    <x v="5023"/>
    <x v="4858"/>
    <n v="826"/>
    <n v="1909"/>
    <n v="1"/>
    <n v="763.6"/>
    <n v="11"/>
    <n v="1909"/>
    <d v="2024-12-03T00:00:00"/>
    <n v="660"/>
    <x v="1"/>
    <n v="763.6"/>
  </r>
  <r>
    <x v="2"/>
    <s v="Nagpur"/>
    <s v="Women"/>
    <x v="7"/>
    <n v="92"/>
    <n v="405555"/>
    <x v="2"/>
    <d v="2023-02-12T00:00:00"/>
    <x v="3"/>
    <x v="4854"/>
    <s v="M21"/>
    <n v="10"/>
    <n v="9"/>
    <x v="18"/>
    <x v="2"/>
    <s v="CCTV"/>
    <n v="58908"/>
    <x v="233"/>
    <x v="6"/>
    <x v="5024"/>
    <x v="4859"/>
    <n v="887"/>
    <n v="2855"/>
    <n v="5"/>
    <n v="5710"/>
    <n v="11"/>
    <n v="14275"/>
    <d v="2024-12-03T00:00:00"/>
    <n v="660"/>
    <x v="1"/>
    <n v="1142"/>
  </r>
  <r>
    <x v="9"/>
    <s v="Lucknow"/>
    <s v="Kids"/>
    <x v="4"/>
    <n v="25"/>
    <n v="407080"/>
    <x v="2"/>
    <d v="2023-02-12T00:00:00"/>
    <x v="4"/>
    <x v="4855"/>
    <s v="M59"/>
    <n v="10"/>
    <n v="9"/>
    <x v="12"/>
    <x v="1"/>
    <s v="CCTV, Alarm"/>
    <n v="47332"/>
    <x v="291"/>
    <x v="2"/>
    <x v="5025"/>
    <x v="4860"/>
    <n v="728"/>
    <n v="2791"/>
    <n v="3"/>
    <n v="3349.2"/>
    <n v="11"/>
    <n v="8373"/>
    <d v="2024-12-03T00:00:00"/>
    <n v="660"/>
    <x v="1"/>
    <n v="1116.3999999999999"/>
  </r>
  <r>
    <x v="3"/>
    <s v="Vadodara"/>
    <s v="Kids"/>
    <x v="7"/>
    <n v="10"/>
    <n v="408579"/>
    <x v="2"/>
    <d v="2023-02-12T00:00:00"/>
    <x v="2"/>
    <x v="4856"/>
    <s v="M42"/>
    <n v="11"/>
    <n v="8"/>
    <x v="12"/>
    <x v="1"/>
    <s v="CCTV"/>
    <n v="82941"/>
    <x v="296"/>
    <x v="11"/>
    <x v="5026"/>
    <x v="4861"/>
    <n v="966"/>
    <n v="830"/>
    <n v="1"/>
    <n v="332"/>
    <n v="9"/>
    <n v="830"/>
    <d v="2024-12-03T00:00:00"/>
    <n v="660"/>
    <x v="1"/>
    <n v="332"/>
  </r>
  <r>
    <x v="8"/>
    <s v="Hyderabad"/>
    <s v="Women"/>
    <x v="4"/>
    <n v="47"/>
    <n v="421213"/>
    <x v="1"/>
    <d v="2023-02-12T00:00:00"/>
    <x v="1"/>
    <x v="1899"/>
    <s v="M63"/>
    <n v="9"/>
    <n v="8"/>
    <x v="3"/>
    <x v="1"/>
    <s v="Alarm"/>
    <n v="32868"/>
    <x v="267"/>
    <x v="1"/>
    <x v="5027"/>
    <x v="4862"/>
    <n v="919"/>
    <n v="2171"/>
    <n v="6"/>
    <n v="5210.3999999999996"/>
    <n v="11"/>
    <n v="13026"/>
    <d v="2024-12-03T00:00:00"/>
    <n v="660"/>
    <x v="1"/>
    <n v="868.4"/>
  </r>
  <r>
    <x v="8"/>
    <s v="Guwahati"/>
    <s v="Men"/>
    <x v="7"/>
    <n v="63"/>
    <n v="428511"/>
    <x v="2"/>
    <d v="2023-02-12T00:00:00"/>
    <x v="3"/>
    <x v="4857"/>
    <s v="M69"/>
    <n v="10"/>
    <n v="9"/>
    <x v="8"/>
    <x v="1"/>
    <s v="CCTV"/>
    <n v="33939"/>
    <x v="315"/>
    <x v="5"/>
    <x v="5028"/>
    <x v="4863"/>
    <n v="866"/>
    <n v="1028"/>
    <n v="5"/>
    <n v="2056"/>
    <n v="11"/>
    <n v="5140"/>
    <d v="2024-12-03T00:00:00"/>
    <n v="660"/>
    <x v="1"/>
    <n v="411.2"/>
  </r>
  <r>
    <x v="9"/>
    <s v="Kolkata"/>
    <s v="Kids"/>
    <x v="11"/>
    <n v="59"/>
    <n v="430611"/>
    <x v="1"/>
    <d v="2023-02-12T00:00:00"/>
    <x v="1"/>
    <x v="4858"/>
    <s v="M19"/>
    <n v="11"/>
    <n v="8"/>
    <x v="18"/>
    <x v="1"/>
    <s v="CCTV"/>
    <n v="89224"/>
    <x v="12"/>
    <x v="3"/>
    <x v="5029"/>
    <x v="4864"/>
    <n v="684"/>
    <n v="1850"/>
    <n v="5"/>
    <n v="3700"/>
    <n v="9"/>
    <n v="9250"/>
    <d v="2024-12-03T00:00:00"/>
    <n v="660"/>
    <x v="1"/>
    <n v="740"/>
  </r>
  <r>
    <x v="5"/>
    <s v="Indore"/>
    <s v="Kids"/>
    <x v="1"/>
    <n v="12"/>
    <n v="402636"/>
    <x v="2"/>
    <d v="2023-02-12T00:00:00"/>
    <x v="5"/>
    <x v="4859"/>
    <s v="M12"/>
    <n v="9"/>
    <n v="8"/>
    <x v="2"/>
    <x v="2"/>
    <s v="Alarm"/>
    <n v="65868"/>
    <x v="217"/>
    <x v="6"/>
    <x v="5030"/>
    <x v="4865"/>
    <n v="810"/>
    <n v="1626"/>
    <n v="4"/>
    <n v="2601.6"/>
    <n v="11"/>
    <n v="6504"/>
    <d v="2024-12-03T00:00:00"/>
    <n v="660"/>
    <x v="1"/>
    <n v="650.4"/>
  </r>
  <r>
    <x v="7"/>
    <s v="Surat"/>
    <s v="Men"/>
    <x v="11"/>
    <n v="54"/>
    <n v="400830"/>
    <x v="2"/>
    <d v="2023-02-13T00:00:00"/>
    <x v="2"/>
    <x v="4860"/>
    <s v="M42"/>
    <n v="10"/>
    <n v="7"/>
    <x v="12"/>
    <x v="2"/>
    <s v="Alarm"/>
    <n v="93026"/>
    <x v="176"/>
    <x v="3"/>
    <x v="5031"/>
    <x v="4866"/>
    <n v="233"/>
    <n v="2004"/>
    <n v="1"/>
    <n v="801.6"/>
    <n v="9"/>
    <n v="2004"/>
    <d v="2024-12-03T00:00:00"/>
    <n v="659"/>
    <x v="1"/>
    <n v="801.6"/>
  </r>
  <r>
    <x v="8"/>
    <s v="Indore"/>
    <s v="Women"/>
    <x v="10"/>
    <n v="82"/>
    <n v="402110"/>
    <x v="1"/>
    <d v="2023-02-13T00:00:00"/>
    <x v="7"/>
    <x v="4861"/>
    <s v="M22"/>
    <n v="11"/>
    <n v="8"/>
    <x v="2"/>
    <x v="1"/>
    <s v="CCTV, Alarm"/>
    <n v="40949"/>
    <x v="131"/>
    <x v="8"/>
    <x v="5032"/>
    <x v="4867"/>
    <n v="651"/>
    <n v="1220"/>
    <n v="1"/>
    <n v="488"/>
    <n v="9"/>
    <n v="1220"/>
    <d v="2024-12-03T00:00:00"/>
    <n v="659"/>
    <x v="1"/>
    <n v="488"/>
  </r>
  <r>
    <x v="8"/>
    <s v="Chennai"/>
    <s v="Men"/>
    <x v="7"/>
    <n v="44"/>
    <n v="406811"/>
    <x v="2"/>
    <d v="2023-02-13T00:00:00"/>
    <x v="4"/>
    <x v="256"/>
    <s v="M77"/>
    <n v="10"/>
    <n v="7"/>
    <x v="2"/>
    <x v="2"/>
    <s v="Alarm"/>
    <n v="66748"/>
    <x v="239"/>
    <x v="5"/>
    <x v="5033"/>
    <x v="4868"/>
    <n v="554"/>
    <n v="1492"/>
    <n v="1"/>
    <n v="596.79999999999995"/>
    <n v="9"/>
    <n v="1492"/>
    <d v="2024-12-03T00:00:00"/>
    <n v="659"/>
    <x v="1"/>
    <n v="596.79999999999995"/>
  </r>
  <r>
    <x v="6"/>
    <s v="Varanasi"/>
    <s v="Women"/>
    <x v="4"/>
    <n v="44"/>
    <n v="418257"/>
    <x v="2"/>
    <d v="2023-02-13T00:00:00"/>
    <x v="5"/>
    <x v="4862"/>
    <s v="M60"/>
    <n v="11"/>
    <n v="8"/>
    <x v="5"/>
    <x v="2"/>
    <s v="CCTV"/>
    <n v="15109"/>
    <x v="12"/>
    <x v="3"/>
    <x v="5034"/>
    <x v="4869"/>
    <n v="822"/>
    <n v="859"/>
    <n v="4"/>
    <n v="1374.4"/>
    <n v="9"/>
    <n v="3436"/>
    <d v="2024-12-03T00:00:00"/>
    <n v="659"/>
    <x v="1"/>
    <n v="343.6"/>
  </r>
  <r>
    <x v="6"/>
    <s v="Jaipur"/>
    <s v="Women"/>
    <x v="10"/>
    <n v="76"/>
    <n v="429294"/>
    <x v="1"/>
    <d v="2023-02-13T00:00:00"/>
    <x v="5"/>
    <x v="4863"/>
    <s v="M50"/>
    <n v="10"/>
    <n v="9"/>
    <x v="2"/>
    <x v="1"/>
    <s v="CCTV, Alarm"/>
    <n v="79909"/>
    <x v="243"/>
    <x v="12"/>
    <x v="5035"/>
    <x v="4870"/>
    <n v="204"/>
    <n v="522"/>
    <n v="5"/>
    <n v="1044"/>
    <n v="11"/>
    <n v="2610"/>
    <d v="2024-12-03T00:00:00"/>
    <n v="659"/>
    <x v="1"/>
    <n v="208.8"/>
  </r>
  <r>
    <x v="9"/>
    <s v="Surat"/>
    <s v="Women"/>
    <x v="4"/>
    <n v="9"/>
    <n v="406726"/>
    <x v="2"/>
    <d v="2023-02-13T00:00:00"/>
    <x v="4"/>
    <x v="4864"/>
    <s v="M58"/>
    <n v="10"/>
    <n v="7"/>
    <x v="1"/>
    <x v="1"/>
    <s v="None"/>
    <n v="90409"/>
    <x v="43"/>
    <x v="1"/>
    <x v="5036"/>
    <x v="4871"/>
    <n v="432"/>
    <n v="1956"/>
    <n v="7"/>
    <n v="5476.8"/>
    <n v="9"/>
    <n v="13692"/>
    <d v="2024-12-03T00:00:00"/>
    <n v="659"/>
    <x v="1"/>
    <n v="782.4"/>
  </r>
  <r>
    <x v="9"/>
    <s v="Patna"/>
    <s v="Women"/>
    <x v="3"/>
    <n v="64"/>
    <n v="420705"/>
    <x v="2"/>
    <d v="2023-02-13T00:00:00"/>
    <x v="7"/>
    <x v="4865"/>
    <s v="M75"/>
    <n v="10"/>
    <n v="9"/>
    <x v="4"/>
    <x v="2"/>
    <s v="None"/>
    <n v="69746"/>
    <x v="320"/>
    <x v="6"/>
    <x v="5037"/>
    <x v="4872"/>
    <n v="778"/>
    <n v="2232"/>
    <n v="7"/>
    <n v="6249.6"/>
    <n v="11"/>
    <n v="15624"/>
    <d v="2024-12-03T00:00:00"/>
    <n v="659"/>
    <x v="1"/>
    <n v="892.80000000000007"/>
  </r>
  <r>
    <x v="8"/>
    <s v="Surat"/>
    <s v="Kids"/>
    <x v="8"/>
    <n v="90"/>
    <n v="427000"/>
    <x v="1"/>
    <d v="2023-02-13T00:00:00"/>
    <x v="6"/>
    <x v="4866"/>
    <s v="M57"/>
    <n v="9"/>
    <n v="8"/>
    <x v="9"/>
    <x v="2"/>
    <s v="Alarm"/>
    <n v="39286"/>
    <x v="249"/>
    <x v="12"/>
    <x v="5038"/>
    <x v="4873"/>
    <n v="902"/>
    <n v="861"/>
    <n v="8"/>
    <n v="2755.2"/>
    <n v="11"/>
    <n v="6888"/>
    <d v="2024-12-03T00:00:00"/>
    <n v="659"/>
    <x v="1"/>
    <n v="344.4"/>
  </r>
  <r>
    <x v="8"/>
    <s v="Kanpur"/>
    <s v="Women"/>
    <x v="5"/>
    <n v="63"/>
    <n v="418330"/>
    <x v="1"/>
    <d v="2023-02-14T00:00:00"/>
    <x v="4"/>
    <x v="4867"/>
    <s v="M82"/>
    <n v="10"/>
    <n v="9"/>
    <x v="8"/>
    <x v="1"/>
    <s v="CCTV, Alarm"/>
    <n v="44214"/>
    <x v="213"/>
    <x v="2"/>
    <x v="5039"/>
    <x v="4874"/>
    <n v="243"/>
    <n v="605"/>
    <n v="1"/>
    <n v="242"/>
    <n v="11"/>
    <n v="605"/>
    <d v="2024-12-03T00:00:00"/>
    <n v="658"/>
    <x v="1"/>
    <n v="242"/>
  </r>
  <r>
    <x v="8"/>
    <s v="Coimbatore"/>
    <s v="Kids"/>
    <x v="1"/>
    <n v="4"/>
    <n v="428077"/>
    <x v="2"/>
    <d v="2023-02-14T00:00:00"/>
    <x v="2"/>
    <x v="4868"/>
    <s v="M71"/>
    <n v="10"/>
    <n v="7"/>
    <x v="9"/>
    <x v="2"/>
    <s v="CCTV, Alarm"/>
    <n v="63279"/>
    <x v="10"/>
    <x v="8"/>
    <x v="5040"/>
    <x v="4875"/>
    <n v="524"/>
    <n v="1840"/>
    <n v="1"/>
    <n v="736"/>
    <n v="9"/>
    <n v="1840"/>
    <d v="2024-12-03T00:00:00"/>
    <n v="658"/>
    <x v="1"/>
    <n v="736"/>
  </r>
  <r>
    <x v="6"/>
    <s v="Kolhapur"/>
    <s v="Kids"/>
    <x v="4"/>
    <n v="35"/>
    <n v="416449"/>
    <x v="1"/>
    <d v="2023-02-15T00:00:00"/>
    <x v="3"/>
    <x v="4869"/>
    <s v="M37"/>
    <n v="9"/>
    <n v="8"/>
    <x v="17"/>
    <x v="2"/>
    <s v="None"/>
    <n v="52166"/>
    <x v="198"/>
    <x v="4"/>
    <x v="5041"/>
    <x v="4876"/>
    <n v="389"/>
    <n v="1961"/>
    <n v="3"/>
    <n v="2353.1999999999998"/>
    <n v="11"/>
    <n v="5883"/>
    <d v="2024-12-03T00:00:00"/>
    <n v="657"/>
    <x v="1"/>
    <n v="784.4"/>
  </r>
  <r>
    <x v="5"/>
    <s v="Faridabad"/>
    <s v="Kids"/>
    <x v="10"/>
    <n v="60"/>
    <n v="400066"/>
    <x v="2"/>
    <d v="2023-02-15T00:00:00"/>
    <x v="2"/>
    <x v="4870"/>
    <s v="M30"/>
    <n v="11"/>
    <n v="8"/>
    <x v="14"/>
    <x v="2"/>
    <s v="CCTV, Alarm"/>
    <n v="10530"/>
    <x v="290"/>
    <x v="11"/>
    <x v="5042"/>
    <x v="4877"/>
    <n v="445"/>
    <n v="1250"/>
    <n v="6"/>
    <n v="3000"/>
    <n v="9"/>
    <n v="7500"/>
    <d v="2024-12-03T00:00:00"/>
    <n v="657"/>
    <x v="1"/>
    <n v="500"/>
  </r>
  <r>
    <x v="9"/>
    <s v="Jalna"/>
    <s v="Kids"/>
    <x v="4"/>
    <n v="10"/>
    <n v="423038"/>
    <x v="2"/>
    <d v="2023-02-15T00:00:00"/>
    <x v="7"/>
    <x v="4871"/>
    <s v="M90"/>
    <n v="11"/>
    <n v="8"/>
    <x v="10"/>
    <x v="1"/>
    <s v="Alarm"/>
    <n v="57775"/>
    <x v="247"/>
    <x v="4"/>
    <x v="5043"/>
    <x v="4878"/>
    <n v="444"/>
    <n v="2022"/>
    <n v="4"/>
    <n v="3235.2"/>
    <n v="9"/>
    <n v="8088"/>
    <d v="2024-12-03T00:00:00"/>
    <n v="657"/>
    <x v="1"/>
    <n v="808.8"/>
  </r>
  <r>
    <x v="5"/>
    <s v="Thane"/>
    <s v="Men"/>
    <x v="7"/>
    <n v="61"/>
    <n v="425960"/>
    <x v="1"/>
    <d v="2023-02-17T00:00:00"/>
    <x v="2"/>
    <x v="2643"/>
    <s v="M28"/>
    <n v="11"/>
    <n v="8"/>
    <x v="7"/>
    <x v="1"/>
    <s v="None"/>
    <n v="12957"/>
    <x v="334"/>
    <x v="4"/>
    <x v="5044"/>
    <x v="4879"/>
    <n v="305"/>
    <n v="1463"/>
    <n v="6"/>
    <n v="3511.2"/>
    <n v="9"/>
    <n v="8778"/>
    <d v="2024-12-03T00:00:00"/>
    <n v="655"/>
    <x v="1"/>
    <n v="585.19999999999993"/>
  </r>
  <r>
    <x v="9"/>
    <s v="Chandigarh"/>
    <s v="Kids"/>
    <x v="11"/>
    <n v="15"/>
    <n v="400979"/>
    <x v="1"/>
    <d v="2023-02-17T00:00:00"/>
    <x v="2"/>
    <x v="4872"/>
    <s v="M99"/>
    <n v="11"/>
    <n v="8"/>
    <x v="3"/>
    <x v="1"/>
    <s v="CCTV, Alarm"/>
    <n v="75792"/>
    <x v="129"/>
    <x v="5"/>
    <x v="5045"/>
    <x v="4880"/>
    <n v="733"/>
    <n v="1932"/>
    <n v="2"/>
    <n v="1545.6"/>
    <n v="9"/>
    <n v="3864"/>
    <d v="2024-12-03T00:00:00"/>
    <n v="655"/>
    <x v="1"/>
    <n v="772.8"/>
  </r>
  <r>
    <x v="2"/>
    <s v="Chhattisgarh"/>
    <s v="Women"/>
    <x v="9"/>
    <n v="21"/>
    <n v="412339"/>
    <x v="2"/>
    <d v="2023-02-17T00:00:00"/>
    <x v="7"/>
    <x v="4873"/>
    <s v="M52"/>
    <n v="10"/>
    <n v="7"/>
    <x v="6"/>
    <x v="2"/>
    <s v="None"/>
    <n v="81379"/>
    <x v="323"/>
    <x v="2"/>
    <x v="5046"/>
    <x v="4881"/>
    <n v="461"/>
    <n v="2082"/>
    <n v="3"/>
    <n v="2498.4"/>
    <n v="9"/>
    <n v="6246"/>
    <d v="2024-12-03T00:00:00"/>
    <n v="655"/>
    <x v="1"/>
    <n v="832.80000000000007"/>
  </r>
  <r>
    <x v="5"/>
    <s v="Hyderabad"/>
    <s v="Women"/>
    <x v="2"/>
    <n v="97"/>
    <n v="433999"/>
    <x v="2"/>
    <d v="2023-02-17T00:00:00"/>
    <x v="3"/>
    <x v="4874"/>
    <s v="M48"/>
    <n v="10"/>
    <n v="7"/>
    <x v="3"/>
    <x v="1"/>
    <s v="Alarm"/>
    <n v="80675"/>
    <x v="95"/>
    <x v="6"/>
    <x v="5047"/>
    <x v="4882"/>
    <n v="545"/>
    <n v="2144"/>
    <n v="4"/>
    <n v="3430.4"/>
    <n v="9"/>
    <n v="8576"/>
    <d v="2024-12-03T00:00:00"/>
    <n v="655"/>
    <x v="1"/>
    <n v="857.6"/>
  </r>
  <r>
    <x v="3"/>
    <s v="Kochi"/>
    <s v="Women"/>
    <x v="2"/>
    <n v="45"/>
    <n v="426407"/>
    <x v="2"/>
    <d v="2023-02-18T00:00:00"/>
    <x v="1"/>
    <x v="4875"/>
    <s v="M26"/>
    <n v="11"/>
    <n v="8"/>
    <x v="15"/>
    <x v="1"/>
    <s v="None"/>
    <n v="17255"/>
    <x v="312"/>
    <x v="1"/>
    <x v="5048"/>
    <x v="4883"/>
    <n v="525"/>
    <n v="2944"/>
    <n v="7"/>
    <n v="8243.2000000000007"/>
    <n v="9"/>
    <n v="20608"/>
    <d v="2024-12-03T00:00:00"/>
    <n v="654"/>
    <x v="1"/>
    <n v="1177.6000000000001"/>
  </r>
  <r>
    <x v="3"/>
    <s v="Jammu"/>
    <s v="Kids"/>
    <x v="8"/>
    <n v="54"/>
    <n v="407170"/>
    <x v="2"/>
    <d v="2023-02-18T00:00:00"/>
    <x v="3"/>
    <x v="4876"/>
    <s v="M6"/>
    <n v="11"/>
    <n v="8"/>
    <x v="13"/>
    <x v="2"/>
    <s v="None"/>
    <n v="99627"/>
    <x v="163"/>
    <x v="5"/>
    <x v="5049"/>
    <x v="4884"/>
    <n v="900"/>
    <n v="514"/>
    <n v="5"/>
    <n v="1028"/>
    <n v="9"/>
    <n v="2570"/>
    <d v="2024-12-03T00:00:00"/>
    <n v="654"/>
    <x v="1"/>
    <n v="205.6"/>
  </r>
  <r>
    <x v="3"/>
    <s v="Jaipur"/>
    <s v="Kids"/>
    <x v="7"/>
    <n v="8"/>
    <n v="408712"/>
    <x v="1"/>
    <d v="2023-02-19T00:00:00"/>
    <x v="5"/>
    <x v="4877"/>
    <s v="M39"/>
    <n v="10"/>
    <n v="7"/>
    <x v="13"/>
    <x v="1"/>
    <s v="CCTV, Alarm"/>
    <n v="25484"/>
    <x v="311"/>
    <x v="12"/>
    <x v="5050"/>
    <x v="4885"/>
    <n v="328"/>
    <n v="2131"/>
    <n v="1"/>
    <n v="852.4"/>
    <n v="9"/>
    <n v="2131"/>
    <d v="2024-12-03T00:00:00"/>
    <n v="653"/>
    <x v="1"/>
    <n v="852.4"/>
  </r>
  <r>
    <x v="6"/>
    <s v="Kolkata"/>
    <s v="Kids"/>
    <x v="6"/>
    <n v="51"/>
    <n v="427469"/>
    <x v="1"/>
    <d v="2023-02-19T00:00:00"/>
    <x v="4"/>
    <x v="2406"/>
    <s v="M12"/>
    <n v="11"/>
    <n v="8"/>
    <x v="4"/>
    <x v="1"/>
    <s v="CCTV, Alarm"/>
    <n v="42655"/>
    <x v="146"/>
    <x v="3"/>
    <x v="5051"/>
    <x v="4886"/>
    <n v="521"/>
    <n v="2808"/>
    <n v="2"/>
    <n v="2246.4"/>
    <n v="9"/>
    <n v="5616"/>
    <d v="2024-12-03T00:00:00"/>
    <n v="653"/>
    <x v="1"/>
    <n v="1123.2"/>
  </r>
  <r>
    <x v="7"/>
    <s v="Thane"/>
    <s v="Men"/>
    <x v="6"/>
    <n v="62"/>
    <n v="420502"/>
    <x v="2"/>
    <d v="2023-02-19T00:00:00"/>
    <x v="4"/>
    <x v="4878"/>
    <s v="M32"/>
    <n v="9"/>
    <n v="8"/>
    <x v="3"/>
    <x v="2"/>
    <s v="None"/>
    <n v="47865"/>
    <x v="166"/>
    <x v="9"/>
    <x v="5052"/>
    <x v="4887"/>
    <n v="649"/>
    <n v="2080"/>
    <n v="4"/>
    <n v="3328"/>
    <n v="11"/>
    <n v="8320"/>
    <d v="2024-12-03T00:00:00"/>
    <n v="653"/>
    <x v="1"/>
    <n v="832"/>
  </r>
  <r>
    <x v="6"/>
    <s v="Nagpur"/>
    <s v="Kids"/>
    <x v="1"/>
    <n v="22"/>
    <n v="403188"/>
    <x v="1"/>
    <d v="2023-02-19T00:00:00"/>
    <x v="7"/>
    <x v="4879"/>
    <s v="M37"/>
    <n v="10"/>
    <n v="9"/>
    <x v="2"/>
    <x v="1"/>
    <s v="Alarm"/>
    <n v="60269"/>
    <x v="228"/>
    <x v="11"/>
    <x v="5053"/>
    <x v="4888"/>
    <n v="538"/>
    <n v="2777"/>
    <n v="1"/>
    <n v="1110.8"/>
    <n v="11"/>
    <n v="2777"/>
    <d v="2024-12-03T00:00:00"/>
    <n v="653"/>
    <x v="1"/>
    <n v="1110.8"/>
  </r>
  <r>
    <x v="8"/>
    <s v="Vadodara"/>
    <s v="Men"/>
    <x v="5"/>
    <n v="91"/>
    <n v="429698"/>
    <x v="1"/>
    <d v="2023-02-20T00:00:00"/>
    <x v="1"/>
    <x v="4880"/>
    <s v="M71"/>
    <n v="10"/>
    <n v="9"/>
    <x v="1"/>
    <x v="2"/>
    <s v="Alarm"/>
    <n v="47290"/>
    <x v="42"/>
    <x v="11"/>
    <x v="5054"/>
    <x v="4889"/>
    <n v="658"/>
    <n v="891"/>
    <n v="1"/>
    <n v="356.4"/>
    <n v="11"/>
    <n v="891"/>
    <d v="2024-12-03T00:00:00"/>
    <n v="652"/>
    <x v="1"/>
    <n v="356.4"/>
  </r>
  <r>
    <x v="4"/>
    <s v="Agra"/>
    <s v="Men"/>
    <x v="6"/>
    <n v="32"/>
    <n v="419992"/>
    <x v="1"/>
    <d v="2023-02-20T00:00:00"/>
    <x v="4"/>
    <x v="4881"/>
    <s v="M16"/>
    <n v="11"/>
    <n v="8"/>
    <x v="18"/>
    <x v="2"/>
    <s v="None"/>
    <n v="37056"/>
    <x v="311"/>
    <x v="12"/>
    <x v="5055"/>
    <x v="2606"/>
    <n v="279"/>
    <n v="2433"/>
    <n v="8"/>
    <n v="7785.6"/>
    <n v="9"/>
    <n v="19464"/>
    <d v="2024-12-03T00:00:00"/>
    <n v="652"/>
    <x v="1"/>
    <n v="973.2"/>
  </r>
  <r>
    <x v="6"/>
    <s v="Ahmedabad"/>
    <s v="Men"/>
    <x v="11"/>
    <n v="70"/>
    <n v="429628"/>
    <x v="2"/>
    <d v="2023-02-20T00:00:00"/>
    <x v="2"/>
    <x v="4882"/>
    <s v="M51"/>
    <n v="11"/>
    <n v="8"/>
    <x v="10"/>
    <x v="2"/>
    <s v="None"/>
    <n v="57926"/>
    <x v="283"/>
    <x v="6"/>
    <x v="5056"/>
    <x v="4890"/>
    <n v="636"/>
    <n v="2625"/>
    <n v="1"/>
    <n v="1050"/>
    <n v="9"/>
    <n v="2625"/>
    <d v="2024-12-03T00:00:00"/>
    <n v="652"/>
    <x v="1"/>
    <n v="1050"/>
  </r>
  <r>
    <x v="5"/>
    <s v="Ahmedabad"/>
    <s v="Kids"/>
    <x v="9"/>
    <n v="25"/>
    <n v="412695"/>
    <x v="1"/>
    <d v="2023-02-20T00:00:00"/>
    <x v="4"/>
    <x v="4883"/>
    <s v="M38"/>
    <n v="9"/>
    <n v="8"/>
    <x v="15"/>
    <x v="1"/>
    <s v="CCTV, Alarm"/>
    <n v="21972"/>
    <x v="18"/>
    <x v="2"/>
    <x v="5057"/>
    <x v="4891"/>
    <n v="388"/>
    <n v="685"/>
    <n v="7"/>
    <n v="1918"/>
    <n v="11"/>
    <n v="4795"/>
    <d v="2024-12-03T00:00:00"/>
    <n v="652"/>
    <x v="1"/>
    <n v="274"/>
  </r>
  <r>
    <x v="8"/>
    <s v="Madurai"/>
    <s v="Women"/>
    <x v="11"/>
    <n v="25"/>
    <n v="401238"/>
    <x v="1"/>
    <d v="2023-02-21T00:00:00"/>
    <x v="2"/>
    <x v="4884"/>
    <s v="M7"/>
    <n v="11"/>
    <n v="8"/>
    <x v="9"/>
    <x v="1"/>
    <s v="None"/>
    <n v="83663"/>
    <x v="28"/>
    <x v="5"/>
    <x v="5058"/>
    <x v="4892"/>
    <n v="717"/>
    <n v="1622"/>
    <n v="2"/>
    <n v="1297.5999999999999"/>
    <n v="9"/>
    <n v="3244"/>
    <d v="2024-12-03T00:00:00"/>
    <n v="651"/>
    <x v="1"/>
    <n v="648.79999999999995"/>
  </r>
  <r>
    <x v="9"/>
    <s v="Satara"/>
    <s v="Women"/>
    <x v="8"/>
    <n v="62"/>
    <n v="416298"/>
    <x v="2"/>
    <d v="2023-02-21T00:00:00"/>
    <x v="6"/>
    <x v="4885"/>
    <s v="M79"/>
    <n v="10"/>
    <n v="7"/>
    <x v="4"/>
    <x v="1"/>
    <s v="CCTV"/>
    <n v="57619"/>
    <x v="83"/>
    <x v="11"/>
    <x v="5059"/>
    <x v="4893"/>
    <n v="756"/>
    <n v="521"/>
    <n v="7"/>
    <n v="1458.8"/>
    <n v="9"/>
    <n v="3647"/>
    <d v="2024-12-03T00:00:00"/>
    <n v="651"/>
    <x v="1"/>
    <n v="208.4"/>
  </r>
  <r>
    <x v="6"/>
    <s v="Faridabad"/>
    <s v="Women"/>
    <x v="11"/>
    <n v="29"/>
    <n v="437980"/>
    <x v="1"/>
    <d v="2023-02-21T00:00:00"/>
    <x v="7"/>
    <x v="4886"/>
    <s v="M76"/>
    <n v="9"/>
    <n v="8"/>
    <x v="10"/>
    <x v="2"/>
    <s v="None"/>
    <n v="68876"/>
    <x v="45"/>
    <x v="2"/>
    <x v="5060"/>
    <x v="4894"/>
    <n v="476"/>
    <n v="1986"/>
    <n v="1"/>
    <n v="794.4"/>
    <n v="11"/>
    <n v="1986"/>
    <d v="2024-12-03T00:00:00"/>
    <n v="651"/>
    <x v="1"/>
    <n v="794.4"/>
  </r>
  <r>
    <x v="6"/>
    <s v="Pondicherry"/>
    <s v="Men"/>
    <x v="5"/>
    <n v="63"/>
    <n v="405274"/>
    <x v="1"/>
    <d v="2023-02-21T00:00:00"/>
    <x v="6"/>
    <x v="4887"/>
    <s v="M42"/>
    <n v="9"/>
    <n v="8"/>
    <x v="16"/>
    <x v="1"/>
    <s v="None"/>
    <n v="65395"/>
    <x v="207"/>
    <x v="4"/>
    <x v="5061"/>
    <x v="4895"/>
    <n v="822"/>
    <n v="2736"/>
    <n v="5"/>
    <n v="5472"/>
    <n v="11"/>
    <n v="13680"/>
    <d v="2024-12-03T00:00:00"/>
    <n v="651"/>
    <x v="1"/>
    <n v="1094.4000000000001"/>
  </r>
  <r>
    <x v="3"/>
    <s v="Indore"/>
    <s v="Kids"/>
    <x v="6"/>
    <n v="33"/>
    <n v="437670"/>
    <x v="1"/>
    <d v="2023-02-21T00:00:00"/>
    <x v="1"/>
    <x v="4888"/>
    <s v="M71"/>
    <n v="10"/>
    <n v="7"/>
    <x v="15"/>
    <x v="1"/>
    <s v="None"/>
    <n v="87078"/>
    <x v="129"/>
    <x v="5"/>
    <x v="5062"/>
    <x v="4896"/>
    <n v="602"/>
    <n v="952"/>
    <n v="1"/>
    <n v="380.8"/>
    <n v="9"/>
    <n v="952"/>
    <d v="2024-12-03T00:00:00"/>
    <n v="651"/>
    <x v="1"/>
    <n v="380.8"/>
  </r>
  <r>
    <x v="6"/>
    <s v="Jalna"/>
    <s v="Men"/>
    <x v="9"/>
    <n v="10"/>
    <n v="412051"/>
    <x v="2"/>
    <d v="2023-02-21T00:00:00"/>
    <x v="4"/>
    <x v="4889"/>
    <s v="M66"/>
    <n v="9"/>
    <n v="8"/>
    <x v="6"/>
    <x v="2"/>
    <s v="CCTV, Alarm"/>
    <n v="10645"/>
    <x v="15"/>
    <x v="8"/>
    <x v="5063"/>
    <x v="4897"/>
    <n v="778"/>
    <n v="766"/>
    <n v="2"/>
    <n v="612.79999999999995"/>
    <n v="11"/>
    <n v="1532"/>
    <d v="2024-12-03T00:00:00"/>
    <n v="651"/>
    <x v="1"/>
    <n v="306.39999999999998"/>
  </r>
  <r>
    <x v="3"/>
    <s v="Agra"/>
    <s v="Women"/>
    <x v="2"/>
    <n v="4"/>
    <n v="408726"/>
    <x v="1"/>
    <d v="2023-02-21T00:00:00"/>
    <x v="5"/>
    <x v="4890"/>
    <s v="M100"/>
    <n v="9"/>
    <n v="8"/>
    <x v="2"/>
    <x v="2"/>
    <s v="Alarm"/>
    <n v="18154"/>
    <x v="268"/>
    <x v="8"/>
    <x v="5064"/>
    <x v="4898"/>
    <n v="969"/>
    <n v="1073"/>
    <n v="7"/>
    <n v="3004.4"/>
    <n v="11"/>
    <n v="7511"/>
    <d v="2024-12-03T00:00:00"/>
    <n v="651"/>
    <x v="1"/>
    <n v="429.2"/>
  </r>
  <r>
    <x v="8"/>
    <s v="Jammu"/>
    <s v="Men"/>
    <x v="2"/>
    <n v="9"/>
    <n v="412172"/>
    <x v="1"/>
    <d v="2023-02-21T00:00:00"/>
    <x v="5"/>
    <x v="4891"/>
    <s v="M57"/>
    <n v="11"/>
    <n v="8"/>
    <x v="14"/>
    <x v="2"/>
    <s v="CCTV"/>
    <n v="84749"/>
    <x v="213"/>
    <x v="2"/>
    <x v="5065"/>
    <x v="4899"/>
    <n v="502"/>
    <n v="1929"/>
    <n v="6"/>
    <n v="4629.6000000000004"/>
    <n v="9"/>
    <n v="11574"/>
    <d v="2024-12-03T00:00:00"/>
    <n v="651"/>
    <x v="1"/>
    <n v="771.6"/>
  </r>
  <r>
    <x v="9"/>
    <s v="Mumbai"/>
    <s v="Kids"/>
    <x v="8"/>
    <n v="12"/>
    <n v="427952"/>
    <x v="2"/>
    <d v="2023-02-22T00:00:00"/>
    <x v="5"/>
    <x v="4892"/>
    <s v="M50"/>
    <n v="10"/>
    <n v="7"/>
    <x v="2"/>
    <x v="1"/>
    <s v="CCTV"/>
    <n v="25960"/>
    <x v="196"/>
    <x v="12"/>
    <x v="5066"/>
    <x v="4900"/>
    <n v="321"/>
    <n v="1345"/>
    <n v="2"/>
    <n v="1076"/>
    <n v="9"/>
    <n v="2690"/>
    <d v="2024-12-03T00:00:00"/>
    <n v="650"/>
    <x v="1"/>
    <n v="538"/>
  </r>
  <r>
    <x v="9"/>
    <s v="Pune"/>
    <s v="Kids"/>
    <x v="10"/>
    <n v="28"/>
    <n v="403412"/>
    <x v="2"/>
    <d v="2023-02-22T00:00:00"/>
    <x v="1"/>
    <x v="4893"/>
    <s v="M10"/>
    <n v="10"/>
    <n v="9"/>
    <x v="10"/>
    <x v="2"/>
    <s v="None"/>
    <n v="56917"/>
    <x v="315"/>
    <x v="5"/>
    <x v="5067"/>
    <x v="4901"/>
    <n v="798"/>
    <n v="2897"/>
    <n v="4"/>
    <n v="4635.2"/>
    <n v="11"/>
    <n v="11588"/>
    <d v="2024-12-03T00:00:00"/>
    <n v="650"/>
    <x v="1"/>
    <n v="1158.8"/>
  </r>
  <r>
    <x v="8"/>
    <s v="Aurangabad"/>
    <s v="Kids"/>
    <x v="9"/>
    <n v="50"/>
    <n v="410805"/>
    <x v="2"/>
    <d v="2023-02-22T00:00:00"/>
    <x v="5"/>
    <x v="4894"/>
    <s v="M34"/>
    <n v="11"/>
    <n v="8"/>
    <x v="11"/>
    <x v="1"/>
    <s v="Alarm"/>
    <n v="19481"/>
    <x v="125"/>
    <x v="5"/>
    <x v="5068"/>
    <x v="4902"/>
    <n v="309"/>
    <n v="2061"/>
    <n v="6"/>
    <n v="4946.3999999999996"/>
    <n v="9"/>
    <n v="12366"/>
    <d v="2024-12-03T00:00:00"/>
    <n v="650"/>
    <x v="1"/>
    <n v="824.4"/>
  </r>
  <r>
    <x v="5"/>
    <s v="Ranchi"/>
    <s v="Women"/>
    <x v="8"/>
    <n v="19"/>
    <n v="416140"/>
    <x v="1"/>
    <d v="2023-02-23T00:00:00"/>
    <x v="6"/>
    <x v="4895"/>
    <s v="M13"/>
    <n v="10"/>
    <n v="7"/>
    <x v="17"/>
    <x v="1"/>
    <s v="Alarm"/>
    <n v="12429"/>
    <x v="193"/>
    <x v="4"/>
    <x v="5069"/>
    <x v="4903"/>
    <n v="694"/>
    <n v="1587"/>
    <n v="1"/>
    <n v="634.79999999999995"/>
    <n v="9"/>
    <n v="1587"/>
    <d v="2024-12-03T00:00:00"/>
    <n v="649"/>
    <x v="1"/>
    <n v="634.79999999999995"/>
  </r>
  <r>
    <x v="3"/>
    <s v="Vadodara"/>
    <s v="Kids"/>
    <x v="2"/>
    <n v="34"/>
    <n v="438512"/>
    <x v="2"/>
    <d v="2023-02-23T00:00:00"/>
    <x v="7"/>
    <x v="4896"/>
    <s v="M55"/>
    <n v="10"/>
    <n v="9"/>
    <x v="15"/>
    <x v="1"/>
    <s v="CCTV, Alarm"/>
    <n v="13542"/>
    <x v="71"/>
    <x v="9"/>
    <x v="5070"/>
    <x v="4904"/>
    <n v="502"/>
    <n v="1805"/>
    <n v="5"/>
    <n v="3610"/>
    <n v="11"/>
    <n v="9025"/>
    <d v="2024-12-03T00:00:00"/>
    <n v="649"/>
    <x v="1"/>
    <n v="722"/>
  </r>
  <r>
    <x v="6"/>
    <s v="Visakhapatnam"/>
    <s v="Kids"/>
    <x v="3"/>
    <n v="84"/>
    <n v="435351"/>
    <x v="2"/>
    <d v="2023-02-23T00:00:00"/>
    <x v="7"/>
    <x v="4897"/>
    <s v="M34"/>
    <n v="9"/>
    <n v="8"/>
    <x v="4"/>
    <x v="2"/>
    <s v="CCTV, Alarm"/>
    <n v="77090"/>
    <x v="269"/>
    <x v="1"/>
    <x v="5071"/>
    <x v="4905"/>
    <n v="825"/>
    <n v="762"/>
    <n v="3"/>
    <n v="914.4"/>
    <n v="11"/>
    <n v="2286"/>
    <d v="2024-12-03T00:00:00"/>
    <n v="649"/>
    <x v="1"/>
    <n v="304.8"/>
  </r>
  <r>
    <x v="8"/>
    <s v="Mysuru"/>
    <s v="Women"/>
    <x v="5"/>
    <n v="85"/>
    <n v="438586"/>
    <x v="1"/>
    <d v="2023-02-23T00:00:00"/>
    <x v="1"/>
    <x v="4898"/>
    <s v="M53"/>
    <n v="11"/>
    <n v="8"/>
    <x v="15"/>
    <x v="2"/>
    <s v="CCTV"/>
    <n v="86096"/>
    <x v="103"/>
    <x v="12"/>
    <x v="5072"/>
    <x v="4906"/>
    <n v="481"/>
    <n v="1710"/>
    <n v="4"/>
    <n v="2736"/>
    <n v="9"/>
    <n v="6840"/>
    <d v="2024-12-03T00:00:00"/>
    <n v="649"/>
    <x v="1"/>
    <n v="684"/>
  </r>
  <r>
    <x v="8"/>
    <s v="Chennai"/>
    <s v="Kids"/>
    <x v="1"/>
    <n v="86"/>
    <n v="429376"/>
    <x v="1"/>
    <d v="2023-02-23T00:00:00"/>
    <x v="3"/>
    <x v="4899"/>
    <s v="M100"/>
    <n v="10"/>
    <n v="9"/>
    <x v="1"/>
    <x v="1"/>
    <s v="None"/>
    <n v="18112"/>
    <x v="30"/>
    <x v="9"/>
    <x v="5073"/>
    <x v="4907"/>
    <n v="373"/>
    <n v="800"/>
    <n v="4"/>
    <n v="1280"/>
    <n v="11"/>
    <n v="3200"/>
    <d v="2024-12-03T00:00:00"/>
    <n v="649"/>
    <x v="1"/>
    <n v="320"/>
  </r>
  <r>
    <x v="7"/>
    <s v="Kolhapur"/>
    <s v="Women"/>
    <x v="6"/>
    <n v="33"/>
    <n v="411670"/>
    <x v="2"/>
    <d v="2023-02-23T00:00:00"/>
    <x v="3"/>
    <x v="4900"/>
    <s v="M16"/>
    <n v="10"/>
    <n v="9"/>
    <x v="5"/>
    <x v="2"/>
    <s v="CCTV"/>
    <n v="84378"/>
    <x v="293"/>
    <x v="2"/>
    <x v="5074"/>
    <x v="4908"/>
    <n v="665"/>
    <n v="2823"/>
    <n v="4"/>
    <n v="4516.8"/>
    <n v="11"/>
    <n v="11292"/>
    <d v="2024-12-03T00:00:00"/>
    <n v="649"/>
    <x v="1"/>
    <n v="1129.2"/>
  </r>
  <r>
    <x v="6"/>
    <s v="Kolkata"/>
    <s v="Women"/>
    <x v="9"/>
    <n v="87"/>
    <n v="415613"/>
    <x v="2"/>
    <d v="2023-02-23T00:00:00"/>
    <x v="5"/>
    <x v="4901"/>
    <s v="M10"/>
    <n v="10"/>
    <n v="9"/>
    <x v="4"/>
    <x v="2"/>
    <s v="CCTV"/>
    <n v="37961"/>
    <x v="306"/>
    <x v="9"/>
    <x v="5075"/>
    <x v="4909"/>
    <n v="542"/>
    <n v="2516"/>
    <n v="6"/>
    <n v="6038.4"/>
    <n v="11"/>
    <n v="15096"/>
    <d v="2024-12-03T00:00:00"/>
    <n v="649"/>
    <x v="1"/>
    <n v="1006.4"/>
  </r>
  <r>
    <x v="6"/>
    <s v="Mysuru"/>
    <s v="Women"/>
    <x v="2"/>
    <n v="16"/>
    <n v="412093"/>
    <x v="1"/>
    <d v="2023-02-24T00:00:00"/>
    <x v="1"/>
    <x v="4902"/>
    <s v="M14"/>
    <n v="10"/>
    <n v="7"/>
    <x v="1"/>
    <x v="1"/>
    <s v="Alarm"/>
    <n v="45741"/>
    <x v="28"/>
    <x v="5"/>
    <x v="5076"/>
    <x v="2428"/>
    <n v="826"/>
    <n v="693"/>
    <n v="1"/>
    <n v="277.2"/>
    <n v="9"/>
    <n v="693"/>
    <d v="2024-12-03T00:00:00"/>
    <n v="648"/>
    <x v="1"/>
    <n v="277.2"/>
  </r>
  <r>
    <x v="5"/>
    <s v="Kolkata"/>
    <s v="Women"/>
    <x v="7"/>
    <n v="13"/>
    <n v="408398"/>
    <x v="1"/>
    <d v="2023-02-24T00:00:00"/>
    <x v="1"/>
    <x v="4903"/>
    <s v="M3"/>
    <n v="10"/>
    <n v="7"/>
    <x v="11"/>
    <x v="2"/>
    <s v="CCTV, Alarm"/>
    <n v="16127"/>
    <x v="18"/>
    <x v="2"/>
    <x v="5077"/>
    <x v="4910"/>
    <n v="740"/>
    <n v="2293"/>
    <n v="7"/>
    <n v="6420.4"/>
    <n v="9"/>
    <n v="16051"/>
    <d v="2024-12-03T00:00:00"/>
    <n v="648"/>
    <x v="1"/>
    <n v="917.19999999999993"/>
  </r>
  <r>
    <x v="9"/>
    <s v="Jalna"/>
    <s v="Men"/>
    <x v="10"/>
    <n v="9"/>
    <n v="436220"/>
    <x v="1"/>
    <d v="2023-02-24T00:00:00"/>
    <x v="4"/>
    <x v="4904"/>
    <s v="M21"/>
    <n v="9"/>
    <n v="8"/>
    <x v="11"/>
    <x v="1"/>
    <s v="Alarm"/>
    <n v="58707"/>
    <x v="147"/>
    <x v="6"/>
    <x v="5078"/>
    <x v="4911"/>
    <n v="917"/>
    <n v="2065"/>
    <n v="8"/>
    <n v="6608"/>
    <n v="11"/>
    <n v="16520"/>
    <d v="2024-12-03T00:00:00"/>
    <n v="648"/>
    <x v="1"/>
    <n v="826"/>
  </r>
  <r>
    <x v="2"/>
    <s v="Kochi"/>
    <s v="Men"/>
    <x v="11"/>
    <n v="75"/>
    <n v="432603"/>
    <x v="2"/>
    <d v="2023-02-24T00:00:00"/>
    <x v="2"/>
    <x v="4905"/>
    <s v="M41"/>
    <n v="10"/>
    <n v="9"/>
    <x v="18"/>
    <x v="1"/>
    <s v="Alarm"/>
    <n v="40796"/>
    <x v="320"/>
    <x v="6"/>
    <x v="5079"/>
    <x v="4912"/>
    <n v="632"/>
    <n v="1645"/>
    <n v="4"/>
    <n v="2632"/>
    <n v="11"/>
    <n v="6580"/>
    <d v="2024-12-03T00:00:00"/>
    <n v="648"/>
    <x v="1"/>
    <n v="658"/>
  </r>
  <r>
    <x v="5"/>
    <s v="Goa"/>
    <s v="Women"/>
    <x v="3"/>
    <n v="70"/>
    <n v="430762"/>
    <x v="2"/>
    <d v="2023-02-24T00:00:00"/>
    <x v="4"/>
    <x v="4906"/>
    <s v="M42"/>
    <n v="10"/>
    <n v="7"/>
    <x v="16"/>
    <x v="1"/>
    <s v="Alarm"/>
    <n v="21953"/>
    <x v="284"/>
    <x v="3"/>
    <x v="5080"/>
    <x v="4913"/>
    <n v="352"/>
    <n v="889"/>
    <n v="4"/>
    <n v="1422.4"/>
    <n v="9"/>
    <n v="3556"/>
    <d v="2024-12-03T00:00:00"/>
    <n v="648"/>
    <x v="1"/>
    <n v="355.6"/>
  </r>
  <r>
    <x v="8"/>
    <s v="Jalna"/>
    <s v="Men"/>
    <x v="11"/>
    <n v="82"/>
    <n v="415464"/>
    <x v="1"/>
    <d v="2023-02-24T00:00:00"/>
    <x v="7"/>
    <x v="4907"/>
    <s v="M98"/>
    <n v="10"/>
    <n v="9"/>
    <x v="13"/>
    <x v="2"/>
    <s v="Alarm"/>
    <n v="35566"/>
    <x v="26"/>
    <x v="1"/>
    <x v="5081"/>
    <x v="4914"/>
    <n v="332"/>
    <n v="2120"/>
    <n v="4"/>
    <n v="3392"/>
    <n v="11"/>
    <n v="8480"/>
    <d v="2024-12-03T00:00:00"/>
    <n v="648"/>
    <x v="1"/>
    <n v="848"/>
  </r>
  <r>
    <x v="9"/>
    <s v="Kochi"/>
    <s v="Women"/>
    <x v="2"/>
    <n v="94"/>
    <n v="406775"/>
    <x v="2"/>
    <d v="2023-02-24T00:00:00"/>
    <x v="1"/>
    <x v="4908"/>
    <s v="M50"/>
    <n v="9"/>
    <n v="8"/>
    <x v="2"/>
    <x v="1"/>
    <s v="CCTV"/>
    <n v="69813"/>
    <x v="336"/>
    <x v="8"/>
    <x v="5082"/>
    <x v="4915"/>
    <n v="590"/>
    <n v="1337"/>
    <n v="5"/>
    <n v="2674"/>
    <n v="11"/>
    <n v="6685"/>
    <d v="2024-12-03T00:00:00"/>
    <n v="648"/>
    <x v="1"/>
    <n v="534.79999999999995"/>
  </r>
  <r>
    <x v="2"/>
    <s v="Solapur"/>
    <s v="Kids"/>
    <x v="8"/>
    <n v="63"/>
    <n v="417647"/>
    <x v="1"/>
    <d v="2023-02-24T00:00:00"/>
    <x v="2"/>
    <x v="4909"/>
    <s v="M25"/>
    <n v="10"/>
    <n v="9"/>
    <x v="4"/>
    <x v="2"/>
    <s v="None"/>
    <n v="74463"/>
    <x v="108"/>
    <x v="9"/>
    <x v="5083"/>
    <x v="4916"/>
    <n v="801"/>
    <n v="1175"/>
    <n v="4"/>
    <n v="1880"/>
    <n v="11"/>
    <n v="4700"/>
    <d v="2024-12-03T00:00:00"/>
    <n v="648"/>
    <x v="1"/>
    <n v="470"/>
  </r>
  <r>
    <x v="9"/>
    <s v="Surat"/>
    <s v="Kids"/>
    <x v="2"/>
    <n v="23"/>
    <n v="436299"/>
    <x v="1"/>
    <d v="2023-02-24T00:00:00"/>
    <x v="7"/>
    <x v="4910"/>
    <s v="M13"/>
    <n v="10"/>
    <n v="7"/>
    <x v="9"/>
    <x v="2"/>
    <s v="CCTV, Alarm"/>
    <n v="35389"/>
    <x v="79"/>
    <x v="3"/>
    <x v="5084"/>
    <x v="4917"/>
    <n v="748"/>
    <n v="2850"/>
    <n v="7"/>
    <n v="7980"/>
    <n v="9"/>
    <n v="19950"/>
    <d v="2024-12-03T00:00:00"/>
    <n v="648"/>
    <x v="1"/>
    <n v="1140"/>
  </r>
  <r>
    <x v="6"/>
    <s v="Goa"/>
    <s v="Women"/>
    <x v="7"/>
    <n v="13"/>
    <n v="420891"/>
    <x v="2"/>
    <d v="2023-02-25T00:00:00"/>
    <x v="6"/>
    <x v="4911"/>
    <s v="M15"/>
    <n v="10"/>
    <n v="9"/>
    <x v="6"/>
    <x v="2"/>
    <s v="Alarm"/>
    <n v="39243"/>
    <x v="276"/>
    <x v="11"/>
    <x v="5085"/>
    <x v="4918"/>
    <n v="973"/>
    <n v="972"/>
    <n v="8"/>
    <n v="3110.4"/>
    <n v="11"/>
    <n v="7776"/>
    <d v="2024-12-03T00:00:00"/>
    <n v="647"/>
    <x v="1"/>
    <n v="388.8"/>
  </r>
  <r>
    <x v="2"/>
    <s v="Kanpur"/>
    <s v="Men"/>
    <x v="7"/>
    <n v="43"/>
    <n v="406525"/>
    <x v="2"/>
    <d v="2023-02-25T00:00:00"/>
    <x v="1"/>
    <x v="4912"/>
    <s v="M38"/>
    <n v="10"/>
    <n v="9"/>
    <x v="12"/>
    <x v="2"/>
    <s v="None"/>
    <n v="18205"/>
    <x v="295"/>
    <x v="12"/>
    <x v="5086"/>
    <x v="4919"/>
    <n v="590"/>
    <n v="1889"/>
    <n v="8"/>
    <n v="6044.8"/>
    <n v="11"/>
    <n v="15112"/>
    <d v="2024-12-03T00:00:00"/>
    <n v="647"/>
    <x v="1"/>
    <n v="755.6"/>
  </r>
  <r>
    <x v="5"/>
    <s v="Kanpur"/>
    <s v="Women"/>
    <x v="10"/>
    <n v="11"/>
    <n v="426493"/>
    <x v="2"/>
    <d v="2023-02-26T00:00:00"/>
    <x v="7"/>
    <x v="4913"/>
    <s v="M56"/>
    <n v="11"/>
    <n v="8"/>
    <x v="2"/>
    <x v="2"/>
    <s v="CCTV"/>
    <n v="12454"/>
    <x v="292"/>
    <x v="4"/>
    <x v="5087"/>
    <x v="4920"/>
    <n v="942"/>
    <n v="2141"/>
    <n v="1"/>
    <n v="856.4"/>
    <n v="9"/>
    <n v="2141"/>
    <d v="2024-12-03T00:00:00"/>
    <n v="646"/>
    <x v="1"/>
    <n v="856.4"/>
  </r>
  <r>
    <x v="6"/>
    <s v="Varanasi"/>
    <s v="Men"/>
    <x v="5"/>
    <n v="100"/>
    <n v="407666"/>
    <x v="2"/>
    <d v="2023-02-26T00:00:00"/>
    <x v="6"/>
    <x v="4914"/>
    <s v="M40"/>
    <n v="10"/>
    <n v="9"/>
    <x v="9"/>
    <x v="2"/>
    <s v="Alarm"/>
    <n v="19922"/>
    <x v="235"/>
    <x v="10"/>
    <x v="5088"/>
    <x v="4921"/>
    <n v="413"/>
    <n v="581"/>
    <n v="1"/>
    <n v="232.4"/>
    <n v="11"/>
    <n v="581"/>
    <d v="2024-12-03T00:00:00"/>
    <n v="646"/>
    <x v="1"/>
    <n v="232.4"/>
  </r>
  <r>
    <x v="8"/>
    <s v="Coimbatore"/>
    <s v="Kids"/>
    <x v="10"/>
    <n v="53"/>
    <n v="410575"/>
    <x v="1"/>
    <d v="2023-02-26T00:00:00"/>
    <x v="7"/>
    <x v="4915"/>
    <s v="M8"/>
    <n v="10"/>
    <n v="7"/>
    <x v="4"/>
    <x v="1"/>
    <s v="None"/>
    <n v="78092"/>
    <x v="233"/>
    <x v="6"/>
    <x v="5089"/>
    <x v="4922"/>
    <n v="275"/>
    <n v="2848"/>
    <n v="1"/>
    <n v="1139.2"/>
    <n v="9"/>
    <n v="2848"/>
    <d v="2024-12-03T00:00:00"/>
    <n v="646"/>
    <x v="1"/>
    <n v="1139.2"/>
  </r>
  <r>
    <x v="3"/>
    <s v="Coimbatore"/>
    <s v="Men"/>
    <x v="10"/>
    <n v="17"/>
    <n v="438187"/>
    <x v="1"/>
    <d v="2023-02-26T00:00:00"/>
    <x v="6"/>
    <x v="3628"/>
    <s v="M67"/>
    <n v="9"/>
    <n v="8"/>
    <x v="4"/>
    <x v="2"/>
    <s v="CCTV"/>
    <n v="20300"/>
    <x v="192"/>
    <x v="5"/>
    <x v="5090"/>
    <x v="4923"/>
    <n v="740"/>
    <n v="1916"/>
    <n v="3"/>
    <n v="2299.1999999999998"/>
    <n v="11"/>
    <n v="5748"/>
    <d v="2024-12-03T00:00:00"/>
    <n v="646"/>
    <x v="1"/>
    <n v="766.4"/>
  </r>
  <r>
    <x v="2"/>
    <s v="Visakhapatnam"/>
    <s v="Men"/>
    <x v="9"/>
    <n v="74"/>
    <n v="433127"/>
    <x v="2"/>
    <d v="2023-02-26T00:00:00"/>
    <x v="3"/>
    <x v="4916"/>
    <s v="M23"/>
    <n v="10"/>
    <n v="9"/>
    <x v="8"/>
    <x v="1"/>
    <s v="CCTV, Alarm"/>
    <n v="23964"/>
    <x v="61"/>
    <x v="8"/>
    <x v="5091"/>
    <x v="4924"/>
    <n v="828"/>
    <n v="536"/>
    <n v="3"/>
    <n v="643.20000000000005"/>
    <n v="11"/>
    <n v="1608"/>
    <d v="2024-12-03T00:00:00"/>
    <n v="646"/>
    <x v="1"/>
    <n v="214.4"/>
  </r>
  <r>
    <x v="9"/>
    <s v="Rajkot"/>
    <s v="Women"/>
    <x v="6"/>
    <n v="50"/>
    <n v="409617"/>
    <x v="1"/>
    <d v="2023-02-26T00:00:00"/>
    <x v="3"/>
    <x v="4917"/>
    <s v="M89"/>
    <n v="11"/>
    <n v="8"/>
    <x v="11"/>
    <x v="2"/>
    <s v="CCTV"/>
    <n v="90986"/>
    <x v="142"/>
    <x v="1"/>
    <x v="5092"/>
    <x v="4925"/>
    <n v="449"/>
    <n v="2708"/>
    <n v="4"/>
    <n v="4332.8"/>
    <n v="9"/>
    <n v="10832"/>
    <d v="2024-12-03T00:00:00"/>
    <n v="646"/>
    <x v="1"/>
    <n v="1083.2"/>
  </r>
  <r>
    <x v="3"/>
    <s v="Kolkata"/>
    <s v="Kids"/>
    <x v="4"/>
    <n v="16"/>
    <n v="433252"/>
    <x v="2"/>
    <d v="2023-02-26T00:00:00"/>
    <x v="6"/>
    <x v="4918"/>
    <s v="M17"/>
    <n v="10"/>
    <n v="7"/>
    <x v="5"/>
    <x v="2"/>
    <s v="Alarm"/>
    <n v="63795"/>
    <x v="3"/>
    <x v="3"/>
    <x v="5093"/>
    <x v="4926"/>
    <n v="712"/>
    <n v="756"/>
    <n v="5"/>
    <n v="1512"/>
    <n v="9"/>
    <n v="3780"/>
    <d v="2024-12-03T00:00:00"/>
    <n v="646"/>
    <x v="1"/>
    <n v="302.39999999999998"/>
  </r>
  <r>
    <x v="4"/>
    <s v="Satara"/>
    <s v="Men"/>
    <x v="6"/>
    <n v="63"/>
    <n v="431132"/>
    <x v="1"/>
    <d v="2023-02-27T00:00:00"/>
    <x v="3"/>
    <x v="4919"/>
    <s v="M96"/>
    <n v="10"/>
    <n v="7"/>
    <x v="2"/>
    <x v="1"/>
    <s v="None"/>
    <n v="32633"/>
    <x v="67"/>
    <x v="4"/>
    <x v="5094"/>
    <x v="4927"/>
    <n v="591"/>
    <n v="1201"/>
    <n v="1"/>
    <n v="480.4"/>
    <n v="9"/>
    <n v="1201"/>
    <d v="2024-12-03T00:00:00"/>
    <n v="645"/>
    <x v="1"/>
    <n v="480.4"/>
  </r>
  <r>
    <x v="6"/>
    <s v="Patna"/>
    <s v="Women"/>
    <x v="10"/>
    <n v="78"/>
    <n v="425669"/>
    <x v="1"/>
    <d v="2023-02-27T00:00:00"/>
    <x v="2"/>
    <x v="4920"/>
    <s v="M10"/>
    <n v="10"/>
    <n v="9"/>
    <x v="18"/>
    <x v="2"/>
    <s v="CCTV"/>
    <n v="45024"/>
    <x v="82"/>
    <x v="12"/>
    <x v="5095"/>
    <x v="4928"/>
    <n v="864"/>
    <n v="1887"/>
    <n v="1"/>
    <n v="754.8"/>
    <n v="11"/>
    <n v="1887"/>
    <d v="2024-12-03T00:00:00"/>
    <n v="645"/>
    <x v="1"/>
    <n v="754.8"/>
  </r>
  <r>
    <x v="9"/>
    <s v="Visakhapatnam"/>
    <s v="Women"/>
    <x v="11"/>
    <n v="18"/>
    <n v="413052"/>
    <x v="2"/>
    <d v="2023-02-27T00:00:00"/>
    <x v="1"/>
    <x v="4921"/>
    <s v="M4"/>
    <n v="9"/>
    <n v="8"/>
    <x v="8"/>
    <x v="1"/>
    <s v="None"/>
    <n v="92018"/>
    <x v="162"/>
    <x v="6"/>
    <x v="5096"/>
    <x v="4929"/>
    <n v="443"/>
    <n v="2896"/>
    <n v="3"/>
    <n v="3475.2"/>
    <n v="11"/>
    <n v="8688"/>
    <d v="2024-12-03T00:00:00"/>
    <n v="645"/>
    <x v="1"/>
    <n v="1158.3999999999999"/>
  </r>
  <r>
    <x v="5"/>
    <s v="Pondicherry"/>
    <s v="Men"/>
    <x v="7"/>
    <n v="79"/>
    <n v="401369"/>
    <x v="1"/>
    <d v="2023-02-27T00:00:00"/>
    <x v="1"/>
    <x v="4922"/>
    <s v="M48"/>
    <n v="11"/>
    <n v="8"/>
    <x v="5"/>
    <x v="2"/>
    <s v="None"/>
    <n v="50431"/>
    <x v="311"/>
    <x v="12"/>
    <x v="5097"/>
    <x v="4930"/>
    <n v="873"/>
    <n v="951"/>
    <n v="3"/>
    <n v="1141.2"/>
    <n v="9"/>
    <n v="2853"/>
    <d v="2024-12-03T00:00:00"/>
    <n v="645"/>
    <x v="1"/>
    <n v="380.40000000000003"/>
  </r>
  <r>
    <x v="4"/>
    <s v="Kochi"/>
    <s v="Women"/>
    <x v="6"/>
    <n v="85"/>
    <n v="434313"/>
    <x v="2"/>
    <d v="2023-02-28T00:00:00"/>
    <x v="1"/>
    <x v="4923"/>
    <s v="M62"/>
    <n v="10"/>
    <n v="7"/>
    <x v="2"/>
    <x v="1"/>
    <s v="CCTV, Alarm"/>
    <n v="46621"/>
    <x v="68"/>
    <x v="12"/>
    <x v="5098"/>
    <x v="4931"/>
    <n v="362"/>
    <n v="714"/>
    <n v="7"/>
    <n v="1999.2"/>
    <n v="9"/>
    <n v="4998"/>
    <d v="2024-12-03T00:00:00"/>
    <n v="644"/>
    <x v="1"/>
    <n v="285.60000000000002"/>
  </r>
  <r>
    <x v="3"/>
    <s v="Noida"/>
    <s v="Kids"/>
    <x v="10"/>
    <n v="71"/>
    <n v="433775"/>
    <x v="2"/>
    <d v="2023-02-28T00:00:00"/>
    <x v="1"/>
    <x v="4924"/>
    <s v="M67"/>
    <n v="11"/>
    <n v="8"/>
    <x v="10"/>
    <x v="2"/>
    <s v="CCTV"/>
    <n v="38291"/>
    <x v="261"/>
    <x v="11"/>
    <x v="5099"/>
    <x v="4932"/>
    <n v="542"/>
    <n v="2138"/>
    <n v="8"/>
    <n v="6841.6"/>
    <n v="9"/>
    <n v="17104"/>
    <d v="2024-12-03T00:00:00"/>
    <n v="644"/>
    <x v="1"/>
    <n v="855.2"/>
  </r>
  <r>
    <x v="9"/>
    <s v="Noida"/>
    <s v="Kids"/>
    <x v="2"/>
    <n v="66"/>
    <n v="433953"/>
    <x v="2"/>
    <d v="2023-02-28T00:00:00"/>
    <x v="6"/>
    <x v="4925"/>
    <s v="M96"/>
    <n v="9"/>
    <n v="8"/>
    <x v="17"/>
    <x v="1"/>
    <s v="None"/>
    <n v="48283"/>
    <x v="94"/>
    <x v="2"/>
    <x v="5100"/>
    <x v="4933"/>
    <n v="910"/>
    <n v="2351"/>
    <n v="3"/>
    <n v="2821.2"/>
    <n v="11"/>
    <n v="7053"/>
    <d v="2024-12-03T00:00:00"/>
    <n v="644"/>
    <x v="1"/>
    <n v="940.4"/>
  </r>
  <r>
    <x v="8"/>
    <s v="Mumbai"/>
    <s v="Kids"/>
    <x v="6"/>
    <n v="89"/>
    <n v="428768"/>
    <x v="1"/>
    <d v="2023-02-28T00:00:00"/>
    <x v="1"/>
    <x v="4926"/>
    <s v="M4"/>
    <n v="11"/>
    <n v="8"/>
    <x v="15"/>
    <x v="2"/>
    <s v="None"/>
    <n v="18747"/>
    <x v="218"/>
    <x v="3"/>
    <x v="5101"/>
    <x v="4934"/>
    <n v="481"/>
    <n v="2300"/>
    <n v="4"/>
    <n v="3680"/>
    <n v="9"/>
    <n v="9200"/>
    <d v="2024-12-03T00:00:00"/>
    <n v="644"/>
    <x v="1"/>
    <n v="920"/>
  </r>
  <r>
    <x v="3"/>
    <s v="Indore"/>
    <s v="Women"/>
    <x v="9"/>
    <n v="100"/>
    <n v="412372"/>
    <x v="2"/>
    <d v="2023-02-28T00:00:00"/>
    <x v="5"/>
    <x v="4927"/>
    <s v="M68"/>
    <n v="11"/>
    <n v="8"/>
    <x v="14"/>
    <x v="2"/>
    <s v="CCTV, Alarm"/>
    <n v="60067"/>
    <x v="259"/>
    <x v="5"/>
    <x v="5102"/>
    <x v="4935"/>
    <n v="345"/>
    <n v="2516"/>
    <n v="4"/>
    <n v="4025.6"/>
    <n v="9"/>
    <n v="10064"/>
    <d v="2024-12-03T00:00:00"/>
    <n v="644"/>
    <x v="1"/>
    <n v="1006.4"/>
  </r>
  <r>
    <x v="7"/>
    <s v="Thane"/>
    <s v="Women"/>
    <x v="6"/>
    <n v="9"/>
    <n v="414096"/>
    <x v="2"/>
    <d v="2023-03-01T00:00:00"/>
    <x v="4"/>
    <x v="4928"/>
    <s v="M25"/>
    <n v="9"/>
    <n v="8"/>
    <x v="3"/>
    <x v="2"/>
    <s v="None"/>
    <n v="26973"/>
    <x v="228"/>
    <x v="11"/>
    <x v="5103"/>
    <x v="4936"/>
    <n v="519"/>
    <n v="1511"/>
    <n v="4"/>
    <n v="2417.6"/>
    <n v="11"/>
    <n v="6044"/>
    <d v="2024-12-03T00:00:00"/>
    <n v="643"/>
    <x v="1"/>
    <n v="604.4"/>
  </r>
  <r>
    <x v="6"/>
    <s v="Lucknow"/>
    <s v="Kids"/>
    <x v="4"/>
    <n v="22"/>
    <n v="428021"/>
    <x v="2"/>
    <d v="2023-03-01T00:00:00"/>
    <x v="1"/>
    <x v="4929"/>
    <s v="M69"/>
    <n v="10"/>
    <n v="9"/>
    <x v="17"/>
    <x v="2"/>
    <s v="None"/>
    <n v="81041"/>
    <x v="319"/>
    <x v="10"/>
    <x v="5104"/>
    <x v="4937"/>
    <n v="719"/>
    <n v="1801"/>
    <n v="4"/>
    <n v="2881.6"/>
    <n v="11"/>
    <n v="7204"/>
    <d v="2024-12-03T00:00:00"/>
    <n v="643"/>
    <x v="1"/>
    <n v="720.4"/>
  </r>
  <r>
    <x v="3"/>
    <s v="Ahmedabad"/>
    <s v="Kids"/>
    <x v="1"/>
    <n v="59"/>
    <n v="404298"/>
    <x v="1"/>
    <d v="2023-03-01T00:00:00"/>
    <x v="6"/>
    <x v="4930"/>
    <s v="M6"/>
    <n v="9"/>
    <n v="8"/>
    <x v="4"/>
    <x v="1"/>
    <s v="Alarm"/>
    <n v="45494"/>
    <x v="126"/>
    <x v="3"/>
    <x v="5105"/>
    <x v="4938"/>
    <n v="531"/>
    <n v="2059"/>
    <n v="4"/>
    <n v="3294.4"/>
    <n v="11"/>
    <n v="8236"/>
    <d v="2024-12-03T00:00:00"/>
    <n v="643"/>
    <x v="1"/>
    <n v="823.6"/>
  </r>
  <r>
    <x v="7"/>
    <s v="Solapur"/>
    <s v="Men"/>
    <x v="6"/>
    <n v="80"/>
    <n v="421568"/>
    <x v="2"/>
    <d v="2023-03-02T00:00:00"/>
    <x v="7"/>
    <x v="4931"/>
    <s v="M14"/>
    <n v="11"/>
    <n v="8"/>
    <x v="2"/>
    <x v="2"/>
    <s v="CCTV, Alarm"/>
    <n v="64944"/>
    <x v="103"/>
    <x v="12"/>
    <x v="5106"/>
    <x v="4939"/>
    <n v="662"/>
    <n v="1108"/>
    <n v="4"/>
    <n v="1772.8"/>
    <n v="9"/>
    <n v="4432"/>
    <d v="2024-12-03T00:00:00"/>
    <n v="642"/>
    <x v="1"/>
    <n v="443.2"/>
  </r>
  <r>
    <x v="2"/>
    <s v="Meerut"/>
    <s v="Women"/>
    <x v="7"/>
    <n v="82"/>
    <n v="410538"/>
    <x v="2"/>
    <d v="2023-03-02T00:00:00"/>
    <x v="6"/>
    <x v="4932"/>
    <s v="M74"/>
    <n v="9"/>
    <n v="8"/>
    <x v="6"/>
    <x v="2"/>
    <s v="None"/>
    <n v="25349"/>
    <x v="238"/>
    <x v="11"/>
    <x v="5107"/>
    <x v="4940"/>
    <n v="212"/>
    <n v="680"/>
    <n v="8"/>
    <n v="2176"/>
    <n v="11"/>
    <n v="5440"/>
    <d v="2024-12-03T00:00:00"/>
    <n v="642"/>
    <x v="1"/>
    <n v="272"/>
  </r>
  <r>
    <x v="7"/>
    <s v="Jalna"/>
    <s v="Men"/>
    <x v="3"/>
    <n v="36"/>
    <n v="430956"/>
    <x v="1"/>
    <d v="2023-03-02T00:00:00"/>
    <x v="3"/>
    <x v="4933"/>
    <s v="M74"/>
    <n v="10"/>
    <n v="9"/>
    <x v="17"/>
    <x v="2"/>
    <s v="Alarm"/>
    <n v="33791"/>
    <x v="271"/>
    <x v="3"/>
    <x v="5108"/>
    <x v="4941"/>
    <n v="277"/>
    <n v="2434"/>
    <n v="1"/>
    <n v="973.6"/>
    <n v="11"/>
    <n v="2434"/>
    <d v="2024-12-03T00:00:00"/>
    <n v="642"/>
    <x v="1"/>
    <n v="973.6"/>
  </r>
  <r>
    <x v="2"/>
    <s v="Pondicherry"/>
    <s v="Women"/>
    <x v="4"/>
    <n v="66"/>
    <n v="412495"/>
    <x v="1"/>
    <d v="2023-03-02T00:00:00"/>
    <x v="3"/>
    <x v="4934"/>
    <s v="M13"/>
    <n v="11"/>
    <n v="8"/>
    <x v="7"/>
    <x v="1"/>
    <s v="Alarm"/>
    <n v="76699"/>
    <x v="312"/>
    <x v="1"/>
    <x v="5109"/>
    <x v="4942"/>
    <n v="532"/>
    <n v="1905"/>
    <n v="4"/>
    <n v="3048"/>
    <n v="9"/>
    <n v="7620"/>
    <d v="2024-12-03T00:00:00"/>
    <n v="642"/>
    <x v="1"/>
    <n v="762"/>
  </r>
  <r>
    <x v="8"/>
    <s v="Mysuru"/>
    <s v="Kids"/>
    <x v="2"/>
    <n v="11"/>
    <n v="403509"/>
    <x v="2"/>
    <d v="2023-03-03T00:00:00"/>
    <x v="6"/>
    <x v="4935"/>
    <s v="M65"/>
    <n v="10"/>
    <n v="7"/>
    <x v="1"/>
    <x v="2"/>
    <s v="None"/>
    <n v="47505"/>
    <x v="293"/>
    <x v="2"/>
    <x v="5110"/>
    <x v="4943"/>
    <n v="754"/>
    <n v="2206"/>
    <n v="6"/>
    <n v="5294.4"/>
    <n v="9"/>
    <n v="13236"/>
    <d v="2024-12-03T00:00:00"/>
    <n v="641"/>
    <x v="1"/>
    <n v="882.4"/>
  </r>
  <r>
    <x v="2"/>
    <s v="Kanpur"/>
    <s v="Men"/>
    <x v="4"/>
    <n v="97"/>
    <n v="404433"/>
    <x v="1"/>
    <d v="2023-03-03T00:00:00"/>
    <x v="2"/>
    <x v="4936"/>
    <s v="M6"/>
    <n v="10"/>
    <n v="9"/>
    <x v="11"/>
    <x v="1"/>
    <s v="Alarm"/>
    <n v="89046"/>
    <x v="73"/>
    <x v="10"/>
    <x v="5111"/>
    <x v="4944"/>
    <n v="800"/>
    <n v="2251"/>
    <n v="5"/>
    <n v="4502"/>
    <n v="11"/>
    <n v="11255"/>
    <d v="2024-12-03T00:00:00"/>
    <n v="641"/>
    <x v="1"/>
    <n v="900.4"/>
  </r>
  <r>
    <x v="3"/>
    <s v="Madurai"/>
    <s v="Kids"/>
    <x v="7"/>
    <n v="69"/>
    <n v="436914"/>
    <x v="2"/>
    <d v="2023-03-03T00:00:00"/>
    <x v="1"/>
    <x v="4937"/>
    <s v="M99"/>
    <n v="11"/>
    <n v="8"/>
    <x v="15"/>
    <x v="2"/>
    <s v="Alarm"/>
    <n v="85407"/>
    <x v="312"/>
    <x v="1"/>
    <x v="5112"/>
    <x v="4945"/>
    <n v="505"/>
    <n v="2138"/>
    <n v="7"/>
    <n v="5986.4"/>
    <n v="9"/>
    <n v="14966"/>
    <d v="2024-12-03T00:00:00"/>
    <n v="641"/>
    <x v="1"/>
    <n v="855.19999999999993"/>
  </r>
  <r>
    <x v="3"/>
    <s v="Ahmedabad"/>
    <s v="Men"/>
    <x v="8"/>
    <n v="17"/>
    <n v="404804"/>
    <x v="2"/>
    <d v="2023-03-04T00:00:00"/>
    <x v="1"/>
    <x v="4938"/>
    <s v="M21"/>
    <n v="10"/>
    <n v="7"/>
    <x v="4"/>
    <x v="2"/>
    <s v="None"/>
    <n v="91097"/>
    <x v="156"/>
    <x v="5"/>
    <x v="5113"/>
    <x v="4946"/>
    <n v="392"/>
    <n v="2907"/>
    <n v="3"/>
    <n v="3488.4"/>
    <n v="9"/>
    <n v="8721"/>
    <d v="2024-12-03T00:00:00"/>
    <n v="640"/>
    <x v="1"/>
    <n v="1162.8"/>
  </r>
  <r>
    <x v="2"/>
    <s v="Lucknow"/>
    <s v="Women"/>
    <x v="5"/>
    <n v="46"/>
    <n v="405709"/>
    <x v="2"/>
    <d v="2023-03-04T00:00:00"/>
    <x v="1"/>
    <x v="4939"/>
    <s v="M18"/>
    <n v="10"/>
    <n v="7"/>
    <x v="15"/>
    <x v="2"/>
    <s v="CCTV"/>
    <n v="36637"/>
    <x v="108"/>
    <x v="9"/>
    <x v="5114"/>
    <x v="4947"/>
    <n v="800"/>
    <n v="1320"/>
    <n v="6"/>
    <n v="3168"/>
    <n v="9"/>
    <n v="7920"/>
    <d v="2024-12-03T00:00:00"/>
    <n v="640"/>
    <x v="1"/>
    <n v="528"/>
  </r>
  <r>
    <x v="8"/>
    <s v="Ahmedabad"/>
    <s v="Men"/>
    <x v="1"/>
    <n v="4"/>
    <n v="435231"/>
    <x v="1"/>
    <d v="2023-03-04T00:00:00"/>
    <x v="1"/>
    <x v="4940"/>
    <s v="M72"/>
    <n v="10"/>
    <n v="7"/>
    <x v="5"/>
    <x v="2"/>
    <s v="None"/>
    <n v="60631"/>
    <x v="224"/>
    <x v="3"/>
    <x v="5115"/>
    <x v="4948"/>
    <n v="643"/>
    <n v="1690"/>
    <n v="1"/>
    <n v="676"/>
    <n v="9"/>
    <n v="1690"/>
    <d v="2024-12-03T00:00:00"/>
    <n v="640"/>
    <x v="1"/>
    <n v="676"/>
  </r>
  <r>
    <x v="9"/>
    <s v="Goa"/>
    <s v="Men"/>
    <x v="3"/>
    <n v="28"/>
    <n v="407576"/>
    <x v="2"/>
    <d v="2023-03-04T00:00:00"/>
    <x v="6"/>
    <x v="4941"/>
    <s v="M4"/>
    <n v="10"/>
    <n v="9"/>
    <x v="14"/>
    <x v="2"/>
    <s v="None"/>
    <n v="22055"/>
    <x v="305"/>
    <x v="11"/>
    <x v="5116"/>
    <x v="4949"/>
    <n v="663"/>
    <n v="2264"/>
    <n v="2"/>
    <n v="1811.2"/>
    <n v="11"/>
    <n v="4528"/>
    <d v="2024-12-03T00:00:00"/>
    <n v="640"/>
    <x v="1"/>
    <n v="905.6"/>
  </r>
  <r>
    <x v="9"/>
    <s v="Jaipur"/>
    <s v="Men"/>
    <x v="3"/>
    <n v="96"/>
    <n v="431428"/>
    <x v="2"/>
    <d v="2023-03-04T00:00:00"/>
    <x v="4"/>
    <x v="4942"/>
    <s v="M98"/>
    <n v="10"/>
    <n v="9"/>
    <x v="18"/>
    <x v="1"/>
    <s v="Alarm"/>
    <n v="88630"/>
    <x v="47"/>
    <x v="9"/>
    <x v="5117"/>
    <x v="4950"/>
    <n v="353"/>
    <n v="1036"/>
    <n v="2"/>
    <n v="828.8"/>
    <n v="11"/>
    <n v="2072"/>
    <d v="2024-12-03T00:00:00"/>
    <n v="640"/>
    <x v="1"/>
    <n v="414.4"/>
  </r>
  <r>
    <x v="7"/>
    <s v="Bhopal"/>
    <s v="Kids"/>
    <x v="6"/>
    <n v="26"/>
    <n v="421274"/>
    <x v="2"/>
    <d v="2023-03-04T00:00:00"/>
    <x v="3"/>
    <x v="1033"/>
    <s v="M82"/>
    <n v="10"/>
    <n v="9"/>
    <x v="5"/>
    <x v="2"/>
    <s v="CCTV"/>
    <n v="19214"/>
    <x v="310"/>
    <x v="12"/>
    <x v="5118"/>
    <x v="578"/>
    <n v="273"/>
    <n v="2033"/>
    <n v="6"/>
    <n v="4879.2"/>
    <n v="11"/>
    <n v="12198"/>
    <d v="2024-12-03T00:00:00"/>
    <n v="640"/>
    <x v="1"/>
    <n v="813.19999999999993"/>
  </r>
  <r>
    <x v="9"/>
    <s v="Vadodara"/>
    <s v="Kids"/>
    <x v="8"/>
    <n v="45"/>
    <n v="437641"/>
    <x v="2"/>
    <d v="2023-03-04T00:00:00"/>
    <x v="5"/>
    <x v="4943"/>
    <s v="M87"/>
    <n v="10"/>
    <n v="9"/>
    <x v="13"/>
    <x v="2"/>
    <s v="None"/>
    <n v="31159"/>
    <x v="163"/>
    <x v="5"/>
    <x v="5119"/>
    <x v="4951"/>
    <n v="314"/>
    <n v="2535"/>
    <n v="1"/>
    <n v="1014"/>
    <n v="11"/>
    <n v="2535"/>
    <d v="2024-12-03T00:00:00"/>
    <n v="640"/>
    <x v="1"/>
    <n v="1014"/>
  </r>
  <r>
    <x v="3"/>
    <s v="Chhattisgarh"/>
    <s v="Women"/>
    <x v="4"/>
    <n v="39"/>
    <n v="414950"/>
    <x v="1"/>
    <d v="2023-03-05T00:00:00"/>
    <x v="2"/>
    <x v="4944"/>
    <s v="M22"/>
    <n v="10"/>
    <n v="9"/>
    <x v="7"/>
    <x v="1"/>
    <s v="CCTV, Alarm"/>
    <n v="67889"/>
    <x v="265"/>
    <x v="10"/>
    <x v="5120"/>
    <x v="4952"/>
    <n v="537"/>
    <n v="1109"/>
    <n v="2"/>
    <n v="887.2"/>
    <n v="11"/>
    <n v="2218"/>
    <d v="2024-12-03T00:00:00"/>
    <n v="639"/>
    <x v="1"/>
    <n v="443.6"/>
  </r>
  <r>
    <x v="8"/>
    <s v="Vadodara"/>
    <s v="Women"/>
    <x v="3"/>
    <n v="18"/>
    <n v="418385"/>
    <x v="2"/>
    <d v="2023-03-05T00:00:00"/>
    <x v="7"/>
    <x v="4945"/>
    <s v="M48"/>
    <n v="11"/>
    <n v="8"/>
    <x v="6"/>
    <x v="1"/>
    <s v="CCTV, Alarm"/>
    <n v="17225"/>
    <x v="16"/>
    <x v="5"/>
    <x v="5121"/>
    <x v="4953"/>
    <n v="715"/>
    <n v="1493"/>
    <n v="6"/>
    <n v="3583.2"/>
    <n v="9"/>
    <n v="8958"/>
    <d v="2024-12-03T00:00:00"/>
    <n v="639"/>
    <x v="1"/>
    <n v="597.19999999999993"/>
  </r>
  <r>
    <x v="6"/>
    <s v="New Delhi"/>
    <s v="Women"/>
    <x v="11"/>
    <n v="9"/>
    <n v="404368"/>
    <x v="2"/>
    <d v="2023-03-05T00:00:00"/>
    <x v="6"/>
    <x v="4946"/>
    <s v="M67"/>
    <n v="9"/>
    <n v="8"/>
    <x v="9"/>
    <x v="2"/>
    <s v="CCTV, Alarm"/>
    <n v="73285"/>
    <x v="16"/>
    <x v="5"/>
    <x v="5122"/>
    <x v="4954"/>
    <n v="299"/>
    <n v="1137"/>
    <n v="5"/>
    <n v="2274"/>
    <n v="11"/>
    <n v="5685"/>
    <d v="2024-12-03T00:00:00"/>
    <n v="639"/>
    <x v="1"/>
    <n v="454.8"/>
  </r>
  <r>
    <x v="6"/>
    <s v="Meerut"/>
    <s v="Men"/>
    <x v="2"/>
    <n v="86"/>
    <n v="436419"/>
    <x v="1"/>
    <d v="2023-03-06T00:00:00"/>
    <x v="7"/>
    <x v="4947"/>
    <s v="M12"/>
    <n v="10"/>
    <n v="9"/>
    <x v="12"/>
    <x v="1"/>
    <s v="None"/>
    <n v="15269"/>
    <x v="320"/>
    <x v="6"/>
    <x v="5123"/>
    <x v="4955"/>
    <n v="328"/>
    <n v="1427"/>
    <n v="2"/>
    <n v="1141.5999999999999"/>
    <n v="11"/>
    <n v="2854"/>
    <d v="2024-12-03T00:00:00"/>
    <n v="638"/>
    <x v="1"/>
    <n v="570.79999999999995"/>
  </r>
  <r>
    <x v="7"/>
    <s v="Surat"/>
    <s v="Kids"/>
    <x v="9"/>
    <n v="25"/>
    <n v="437700"/>
    <x v="2"/>
    <d v="2023-03-06T00:00:00"/>
    <x v="1"/>
    <x v="4948"/>
    <s v="M15"/>
    <n v="9"/>
    <n v="8"/>
    <x v="12"/>
    <x v="2"/>
    <s v="CCTV, Alarm"/>
    <n v="41520"/>
    <x v="301"/>
    <x v="10"/>
    <x v="5124"/>
    <x v="4956"/>
    <n v="824"/>
    <n v="1864"/>
    <n v="2"/>
    <n v="1491.2"/>
    <n v="11"/>
    <n v="3728"/>
    <d v="2024-12-03T00:00:00"/>
    <n v="638"/>
    <x v="1"/>
    <n v="745.6"/>
  </r>
  <r>
    <x v="2"/>
    <s v="Bhopal"/>
    <s v="Women"/>
    <x v="9"/>
    <n v="5"/>
    <n v="433867"/>
    <x v="2"/>
    <d v="2023-03-07T00:00:00"/>
    <x v="5"/>
    <x v="4949"/>
    <s v="M76"/>
    <n v="11"/>
    <n v="8"/>
    <x v="3"/>
    <x v="1"/>
    <s v="CCTV, Alarm"/>
    <n v="22640"/>
    <x v="208"/>
    <x v="4"/>
    <x v="5125"/>
    <x v="4957"/>
    <n v="783"/>
    <n v="2311"/>
    <n v="2"/>
    <n v="1848.8"/>
    <n v="9"/>
    <n v="4622"/>
    <d v="2024-12-03T00:00:00"/>
    <n v="637"/>
    <x v="1"/>
    <n v="924.4"/>
  </r>
  <r>
    <x v="4"/>
    <s v="Aurangabad"/>
    <s v="Women"/>
    <x v="10"/>
    <n v="64"/>
    <n v="424363"/>
    <x v="2"/>
    <d v="2023-03-07T00:00:00"/>
    <x v="7"/>
    <x v="4950"/>
    <s v="M18"/>
    <n v="10"/>
    <n v="7"/>
    <x v="12"/>
    <x v="1"/>
    <s v="None"/>
    <n v="88139"/>
    <x v="10"/>
    <x v="8"/>
    <x v="5126"/>
    <x v="4958"/>
    <n v="573"/>
    <n v="981"/>
    <n v="7"/>
    <n v="2746.8"/>
    <n v="9"/>
    <n v="6867"/>
    <d v="2024-12-03T00:00:00"/>
    <n v="637"/>
    <x v="1"/>
    <n v="392.40000000000003"/>
  </r>
  <r>
    <x v="9"/>
    <s v="Ranchi"/>
    <s v="Men"/>
    <x v="6"/>
    <n v="65"/>
    <n v="417376"/>
    <x v="2"/>
    <d v="2023-03-08T00:00:00"/>
    <x v="4"/>
    <x v="4951"/>
    <s v="M49"/>
    <n v="10"/>
    <n v="7"/>
    <x v="6"/>
    <x v="1"/>
    <s v="CCTV"/>
    <n v="12138"/>
    <x v="304"/>
    <x v="6"/>
    <x v="5127"/>
    <x v="4959"/>
    <n v="844"/>
    <n v="946"/>
    <n v="8"/>
    <n v="3027.2"/>
    <n v="9"/>
    <n v="7568"/>
    <d v="2024-12-03T00:00:00"/>
    <n v="636"/>
    <x v="1"/>
    <n v="378.4"/>
  </r>
  <r>
    <x v="2"/>
    <s v="Guwahati"/>
    <s v="Women"/>
    <x v="1"/>
    <n v="41"/>
    <n v="415536"/>
    <x v="2"/>
    <d v="2023-03-08T00:00:00"/>
    <x v="1"/>
    <x v="4952"/>
    <s v="M76"/>
    <n v="9"/>
    <n v="8"/>
    <x v="12"/>
    <x v="2"/>
    <s v="None"/>
    <n v="68420"/>
    <x v="162"/>
    <x v="6"/>
    <x v="5128"/>
    <x v="2879"/>
    <n v="281"/>
    <n v="2479"/>
    <n v="5"/>
    <n v="4958"/>
    <n v="11"/>
    <n v="12395"/>
    <d v="2024-12-03T00:00:00"/>
    <n v="636"/>
    <x v="1"/>
    <n v="991.6"/>
  </r>
  <r>
    <x v="5"/>
    <s v="Visakhapatnam"/>
    <s v="Men"/>
    <x v="9"/>
    <n v="13"/>
    <n v="402331"/>
    <x v="2"/>
    <d v="2023-03-08T00:00:00"/>
    <x v="1"/>
    <x v="4953"/>
    <s v="M53"/>
    <n v="9"/>
    <n v="8"/>
    <x v="17"/>
    <x v="1"/>
    <s v="Alarm"/>
    <n v="30270"/>
    <x v="37"/>
    <x v="10"/>
    <x v="5129"/>
    <x v="4960"/>
    <n v="463"/>
    <n v="2018"/>
    <n v="4"/>
    <n v="3228.8"/>
    <n v="11"/>
    <n v="8072"/>
    <d v="2024-12-03T00:00:00"/>
    <n v="636"/>
    <x v="1"/>
    <n v="807.2"/>
  </r>
  <r>
    <x v="7"/>
    <s v="Ranchi"/>
    <s v="Men"/>
    <x v="6"/>
    <n v="9"/>
    <n v="432619"/>
    <x v="1"/>
    <d v="2023-03-08T00:00:00"/>
    <x v="3"/>
    <x v="4954"/>
    <s v="M10"/>
    <n v="9"/>
    <n v="8"/>
    <x v="14"/>
    <x v="1"/>
    <s v="Alarm"/>
    <n v="91145"/>
    <x v="256"/>
    <x v="6"/>
    <x v="5130"/>
    <x v="4961"/>
    <n v="571"/>
    <n v="1667"/>
    <n v="6"/>
    <n v="4000.8"/>
    <n v="11"/>
    <n v="10002"/>
    <d v="2024-12-03T00:00:00"/>
    <n v="636"/>
    <x v="1"/>
    <n v="666.80000000000007"/>
  </r>
  <r>
    <x v="6"/>
    <s v="Jammu"/>
    <s v="Women"/>
    <x v="6"/>
    <n v="40"/>
    <n v="415103"/>
    <x v="2"/>
    <d v="2023-03-08T00:00:00"/>
    <x v="6"/>
    <x v="4955"/>
    <s v="M91"/>
    <n v="10"/>
    <n v="9"/>
    <x v="18"/>
    <x v="2"/>
    <s v="CCTV, Alarm"/>
    <n v="68858"/>
    <x v="221"/>
    <x v="6"/>
    <x v="5131"/>
    <x v="4962"/>
    <n v="995"/>
    <n v="2368"/>
    <n v="3"/>
    <n v="2841.6"/>
    <n v="11"/>
    <n v="7104"/>
    <d v="2024-12-03T00:00:00"/>
    <n v="636"/>
    <x v="1"/>
    <n v="947.19999999999993"/>
  </r>
  <r>
    <x v="2"/>
    <s v="Madurai"/>
    <s v="Kids"/>
    <x v="3"/>
    <n v="82"/>
    <n v="429075"/>
    <x v="2"/>
    <d v="2023-03-08T00:00:00"/>
    <x v="7"/>
    <x v="4956"/>
    <s v="M15"/>
    <n v="11"/>
    <n v="8"/>
    <x v="2"/>
    <x v="2"/>
    <s v="Alarm"/>
    <n v="50154"/>
    <x v="25"/>
    <x v="6"/>
    <x v="5132"/>
    <x v="4963"/>
    <n v="901"/>
    <n v="1340"/>
    <n v="7"/>
    <n v="3752"/>
    <n v="9"/>
    <n v="9380"/>
    <d v="2024-12-03T00:00:00"/>
    <n v="636"/>
    <x v="1"/>
    <n v="536"/>
  </r>
  <r>
    <x v="4"/>
    <s v="Pune"/>
    <s v="Women"/>
    <x v="7"/>
    <n v="75"/>
    <n v="439788"/>
    <x v="1"/>
    <d v="2023-03-09T00:00:00"/>
    <x v="3"/>
    <x v="4957"/>
    <s v="M85"/>
    <n v="9"/>
    <n v="8"/>
    <x v="4"/>
    <x v="1"/>
    <s v="CCTV"/>
    <n v="71584"/>
    <x v="276"/>
    <x v="11"/>
    <x v="5133"/>
    <x v="4964"/>
    <n v="677"/>
    <n v="2345"/>
    <n v="1"/>
    <n v="938"/>
    <n v="11"/>
    <n v="2345"/>
    <d v="2024-12-03T00:00:00"/>
    <n v="635"/>
    <x v="1"/>
    <n v="938"/>
  </r>
  <r>
    <x v="9"/>
    <s v="Agra"/>
    <s v="Kids"/>
    <x v="5"/>
    <n v="36"/>
    <n v="419221"/>
    <x v="1"/>
    <d v="2023-03-09T00:00:00"/>
    <x v="6"/>
    <x v="4958"/>
    <s v="M95"/>
    <n v="9"/>
    <n v="8"/>
    <x v="8"/>
    <x v="1"/>
    <s v="CCTV"/>
    <n v="11443"/>
    <x v="186"/>
    <x v="9"/>
    <x v="5134"/>
    <x v="4965"/>
    <n v="770"/>
    <n v="2927"/>
    <n v="7"/>
    <n v="8195.6"/>
    <n v="11"/>
    <n v="20489"/>
    <d v="2024-12-03T00:00:00"/>
    <n v="635"/>
    <x v="1"/>
    <n v="1170.8"/>
  </r>
  <r>
    <x v="5"/>
    <s v="Ahmedabad"/>
    <s v="Women"/>
    <x v="9"/>
    <n v="69"/>
    <n v="415810"/>
    <x v="2"/>
    <d v="2023-03-09T00:00:00"/>
    <x v="2"/>
    <x v="4959"/>
    <s v="M93"/>
    <n v="10"/>
    <n v="7"/>
    <x v="11"/>
    <x v="1"/>
    <s v="CCTV"/>
    <n v="80265"/>
    <x v="44"/>
    <x v="8"/>
    <x v="5135"/>
    <x v="4966"/>
    <n v="447"/>
    <n v="984"/>
    <n v="1"/>
    <n v="393.6"/>
    <n v="9"/>
    <n v="984"/>
    <d v="2024-12-03T00:00:00"/>
    <n v="635"/>
    <x v="1"/>
    <n v="393.6"/>
  </r>
  <r>
    <x v="4"/>
    <s v="Hyderabad"/>
    <s v="Kids"/>
    <x v="2"/>
    <n v="16"/>
    <n v="417246"/>
    <x v="2"/>
    <d v="2023-03-09T00:00:00"/>
    <x v="5"/>
    <x v="4960"/>
    <s v="M49"/>
    <n v="11"/>
    <n v="8"/>
    <x v="6"/>
    <x v="2"/>
    <s v="CCTV, Alarm"/>
    <n v="45516"/>
    <x v="322"/>
    <x v="2"/>
    <x v="5136"/>
    <x v="4967"/>
    <n v="500"/>
    <n v="2675"/>
    <n v="6"/>
    <n v="6420"/>
    <n v="9"/>
    <n v="16050"/>
    <d v="2024-12-03T00:00:00"/>
    <n v="635"/>
    <x v="1"/>
    <n v="1070"/>
  </r>
  <r>
    <x v="4"/>
    <s v="New Delhi"/>
    <s v="Men"/>
    <x v="4"/>
    <n v="41"/>
    <n v="418740"/>
    <x v="1"/>
    <d v="2023-03-09T00:00:00"/>
    <x v="2"/>
    <x v="4961"/>
    <s v="M34"/>
    <n v="10"/>
    <n v="7"/>
    <x v="4"/>
    <x v="2"/>
    <s v="CCTV, Alarm"/>
    <n v="92231"/>
    <x v="87"/>
    <x v="6"/>
    <x v="5137"/>
    <x v="4968"/>
    <n v="823"/>
    <n v="734"/>
    <n v="2"/>
    <n v="587.20000000000005"/>
    <n v="9"/>
    <n v="1468"/>
    <d v="2024-12-03T00:00:00"/>
    <n v="635"/>
    <x v="1"/>
    <n v="293.60000000000002"/>
  </r>
  <r>
    <x v="7"/>
    <s v="Patna"/>
    <s v="Men"/>
    <x v="8"/>
    <n v="91"/>
    <n v="414901"/>
    <x v="2"/>
    <d v="2023-03-10T00:00:00"/>
    <x v="3"/>
    <x v="4962"/>
    <s v="M74"/>
    <n v="11"/>
    <n v="8"/>
    <x v="15"/>
    <x v="2"/>
    <s v="Alarm"/>
    <n v="15943"/>
    <x v="232"/>
    <x v="12"/>
    <x v="5138"/>
    <x v="4969"/>
    <n v="963"/>
    <n v="2681"/>
    <n v="1"/>
    <n v="1072.4000000000001"/>
    <n v="9"/>
    <n v="2681"/>
    <d v="2024-12-03T00:00:00"/>
    <n v="634"/>
    <x v="1"/>
    <n v="1072.4000000000001"/>
  </r>
  <r>
    <x v="7"/>
    <s v="Coimbatore"/>
    <s v="Women"/>
    <x v="6"/>
    <n v="91"/>
    <n v="413993"/>
    <x v="2"/>
    <d v="2023-03-10T00:00:00"/>
    <x v="5"/>
    <x v="4963"/>
    <s v="M30"/>
    <n v="9"/>
    <n v="8"/>
    <x v="11"/>
    <x v="1"/>
    <s v="None"/>
    <n v="97474"/>
    <x v="97"/>
    <x v="1"/>
    <x v="5139"/>
    <x v="4970"/>
    <n v="875"/>
    <n v="587"/>
    <n v="7"/>
    <n v="1643.6"/>
    <n v="11"/>
    <n v="4109"/>
    <d v="2024-12-03T00:00:00"/>
    <n v="634"/>
    <x v="1"/>
    <n v="234.79999999999998"/>
  </r>
  <r>
    <x v="8"/>
    <s v="Agra"/>
    <s v="Kids"/>
    <x v="6"/>
    <n v="13"/>
    <n v="411635"/>
    <x v="1"/>
    <d v="2023-03-10T00:00:00"/>
    <x v="4"/>
    <x v="4964"/>
    <s v="M31"/>
    <n v="10"/>
    <n v="9"/>
    <x v="8"/>
    <x v="1"/>
    <s v="CCTV"/>
    <n v="37385"/>
    <x v="17"/>
    <x v="10"/>
    <x v="5140"/>
    <x v="4971"/>
    <n v="545"/>
    <n v="1861"/>
    <n v="6"/>
    <n v="4466.3999999999996"/>
    <n v="11"/>
    <n v="11166"/>
    <d v="2024-12-03T00:00:00"/>
    <n v="634"/>
    <x v="1"/>
    <n v="744.4"/>
  </r>
  <r>
    <x v="6"/>
    <s v="Patna"/>
    <s v="Women"/>
    <x v="11"/>
    <n v="58"/>
    <n v="431562"/>
    <x v="2"/>
    <d v="2023-03-10T00:00:00"/>
    <x v="6"/>
    <x v="4965"/>
    <s v="M27"/>
    <n v="10"/>
    <n v="7"/>
    <x v="3"/>
    <x v="2"/>
    <s v="None"/>
    <n v="65485"/>
    <x v="336"/>
    <x v="8"/>
    <x v="5141"/>
    <x v="4972"/>
    <n v="322"/>
    <n v="960"/>
    <n v="3"/>
    <n v="1152"/>
    <n v="9"/>
    <n v="2880"/>
    <d v="2024-12-03T00:00:00"/>
    <n v="634"/>
    <x v="1"/>
    <n v="384"/>
  </r>
  <r>
    <x v="3"/>
    <s v="Faridabad"/>
    <s v="Kids"/>
    <x v="1"/>
    <n v="89"/>
    <n v="417097"/>
    <x v="1"/>
    <d v="2023-03-11T00:00:00"/>
    <x v="2"/>
    <x v="4966"/>
    <s v="M16"/>
    <n v="10"/>
    <n v="7"/>
    <x v="9"/>
    <x v="1"/>
    <s v="None"/>
    <n v="26222"/>
    <x v="47"/>
    <x v="9"/>
    <x v="5142"/>
    <x v="4973"/>
    <n v="989"/>
    <n v="1462"/>
    <n v="8"/>
    <n v="4678.3999999999996"/>
    <n v="9"/>
    <n v="11696"/>
    <d v="2024-12-03T00:00:00"/>
    <n v="633"/>
    <x v="1"/>
    <n v="584.79999999999995"/>
  </r>
  <r>
    <x v="4"/>
    <s v="Indore"/>
    <s v="Women"/>
    <x v="10"/>
    <n v="28"/>
    <n v="430257"/>
    <x v="1"/>
    <d v="2023-03-11T00:00:00"/>
    <x v="5"/>
    <x v="4967"/>
    <s v="M13"/>
    <n v="11"/>
    <n v="8"/>
    <x v="1"/>
    <x v="2"/>
    <s v="Alarm"/>
    <n v="51020"/>
    <x v="310"/>
    <x v="12"/>
    <x v="5143"/>
    <x v="4974"/>
    <n v="908"/>
    <n v="1142"/>
    <n v="8"/>
    <n v="3654.4"/>
    <n v="9"/>
    <n v="9136"/>
    <d v="2024-12-03T00:00:00"/>
    <n v="633"/>
    <x v="1"/>
    <n v="456.8"/>
  </r>
  <r>
    <x v="4"/>
    <s v="Vadodara"/>
    <s v="Kids"/>
    <x v="10"/>
    <n v="55"/>
    <n v="425279"/>
    <x v="2"/>
    <d v="2023-03-12T00:00:00"/>
    <x v="1"/>
    <x v="4968"/>
    <s v="M44"/>
    <n v="10"/>
    <n v="7"/>
    <x v="7"/>
    <x v="2"/>
    <s v="None"/>
    <n v="10965"/>
    <x v="178"/>
    <x v="3"/>
    <x v="5144"/>
    <x v="4975"/>
    <n v="772"/>
    <n v="2334"/>
    <n v="8"/>
    <n v="7468.8"/>
    <n v="9"/>
    <n v="18672"/>
    <d v="2024-12-03T00:00:00"/>
    <n v="632"/>
    <x v="1"/>
    <n v="933.6"/>
  </r>
  <r>
    <x v="5"/>
    <s v="Chennai"/>
    <s v="Women"/>
    <x v="7"/>
    <n v="25"/>
    <n v="409407"/>
    <x v="2"/>
    <d v="2023-03-12T00:00:00"/>
    <x v="3"/>
    <x v="4969"/>
    <s v="M47"/>
    <n v="11"/>
    <n v="8"/>
    <x v="14"/>
    <x v="2"/>
    <s v="None"/>
    <n v="84881"/>
    <x v="47"/>
    <x v="9"/>
    <x v="5145"/>
    <x v="4976"/>
    <n v="517"/>
    <n v="982"/>
    <n v="6"/>
    <n v="2356.8000000000002"/>
    <n v="9"/>
    <n v="5892"/>
    <d v="2024-12-03T00:00:00"/>
    <n v="632"/>
    <x v="1"/>
    <n v="392.8"/>
  </r>
  <r>
    <x v="5"/>
    <s v="Agra"/>
    <s v="Women"/>
    <x v="7"/>
    <n v="14"/>
    <n v="434760"/>
    <x v="2"/>
    <d v="2023-03-12T00:00:00"/>
    <x v="4"/>
    <x v="2931"/>
    <s v="M83"/>
    <n v="10"/>
    <n v="9"/>
    <x v="4"/>
    <x v="1"/>
    <s v="CCTV, Alarm"/>
    <n v="30948"/>
    <x v="61"/>
    <x v="8"/>
    <x v="5146"/>
    <x v="4977"/>
    <n v="615"/>
    <n v="1792"/>
    <n v="7"/>
    <n v="5017.6000000000004"/>
    <n v="11"/>
    <n v="12544"/>
    <d v="2024-12-03T00:00:00"/>
    <n v="632"/>
    <x v="1"/>
    <n v="716.80000000000007"/>
  </r>
  <r>
    <x v="8"/>
    <s v="Chandigarh"/>
    <s v="Men"/>
    <x v="6"/>
    <n v="30"/>
    <n v="422657"/>
    <x v="2"/>
    <d v="2023-03-12T00:00:00"/>
    <x v="4"/>
    <x v="4970"/>
    <s v="M37"/>
    <n v="9"/>
    <n v="8"/>
    <x v="3"/>
    <x v="2"/>
    <s v="CCTV, Alarm"/>
    <n v="45644"/>
    <x v="322"/>
    <x v="2"/>
    <x v="5147"/>
    <x v="4978"/>
    <n v="216"/>
    <n v="1897"/>
    <n v="8"/>
    <n v="6070.4"/>
    <n v="11"/>
    <n v="15176"/>
    <d v="2024-12-03T00:00:00"/>
    <n v="632"/>
    <x v="1"/>
    <n v="758.8"/>
  </r>
  <r>
    <x v="6"/>
    <s v="Faridabad"/>
    <s v="Men"/>
    <x v="3"/>
    <n v="80"/>
    <n v="404871"/>
    <x v="2"/>
    <d v="2023-03-13T00:00:00"/>
    <x v="1"/>
    <x v="4971"/>
    <s v="M13"/>
    <n v="10"/>
    <n v="7"/>
    <x v="18"/>
    <x v="2"/>
    <s v="None"/>
    <n v="97542"/>
    <x v="242"/>
    <x v="1"/>
    <x v="5148"/>
    <x v="2443"/>
    <n v="420"/>
    <n v="2749"/>
    <n v="8"/>
    <n v="8796.7999999999993"/>
    <n v="9"/>
    <n v="21992"/>
    <d v="2024-12-03T00:00:00"/>
    <n v="631"/>
    <x v="1"/>
    <n v="1099.5999999999999"/>
  </r>
  <r>
    <x v="8"/>
    <s v="Ahmedabad"/>
    <s v="Women"/>
    <x v="8"/>
    <n v="47"/>
    <n v="439247"/>
    <x v="1"/>
    <d v="2023-03-13T00:00:00"/>
    <x v="2"/>
    <x v="4972"/>
    <s v="M86"/>
    <n v="10"/>
    <n v="9"/>
    <x v="6"/>
    <x v="1"/>
    <s v="CCTV, Alarm"/>
    <n v="38515"/>
    <x v="216"/>
    <x v="8"/>
    <x v="5149"/>
    <x v="4979"/>
    <n v="931"/>
    <n v="2609"/>
    <n v="4"/>
    <n v="4174.3999999999996"/>
    <n v="11"/>
    <n v="10436"/>
    <d v="2024-12-03T00:00:00"/>
    <n v="631"/>
    <x v="1"/>
    <n v="1043.5999999999999"/>
  </r>
  <r>
    <x v="3"/>
    <s v="Thane"/>
    <s v="Men"/>
    <x v="7"/>
    <n v="48"/>
    <n v="438332"/>
    <x v="2"/>
    <d v="2023-03-13T00:00:00"/>
    <x v="2"/>
    <x v="4973"/>
    <s v="M93"/>
    <n v="11"/>
    <n v="8"/>
    <x v="9"/>
    <x v="2"/>
    <s v="None"/>
    <n v="41185"/>
    <x v="106"/>
    <x v="12"/>
    <x v="5150"/>
    <x v="2633"/>
    <n v="984"/>
    <n v="1353"/>
    <n v="4"/>
    <n v="2164.8000000000002"/>
    <n v="9"/>
    <n v="5412"/>
    <d v="2024-12-03T00:00:00"/>
    <n v="631"/>
    <x v="1"/>
    <n v="541.20000000000005"/>
  </r>
  <r>
    <x v="6"/>
    <s v="Kolkata"/>
    <s v="Kids"/>
    <x v="6"/>
    <n v="82"/>
    <n v="422893"/>
    <x v="2"/>
    <d v="2023-03-13T00:00:00"/>
    <x v="3"/>
    <x v="4974"/>
    <s v="M8"/>
    <n v="10"/>
    <n v="7"/>
    <x v="15"/>
    <x v="2"/>
    <s v="CCTV, Alarm"/>
    <n v="94234"/>
    <x v="109"/>
    <x v="12"/>
    <x v="5151"/>
    <x v="4980"/>
    <n v="743"/>
    <n v="2794"/>
    <n v="1"/>
    <n v="1117.5999999999999"/>
    <n v="9"/>
    <n v="2794"/>
    <d v="2024-12-03T00:00:00"/>
    <n v="631"/>
    <x v="1"/>
    <n v="1117.5999999999999"/>
  </r>
  <r>
    <x v="7"/>
    <s v="Noida"/>
    <s v="Men"/>
    <x v="10"/>
    <n v="91"/>
    <n v="425019"/>
    <x v="2"/>
    <d v="2023-03-13T00:00:00"/>
    <x v="1"/>
    <x v="4975"/>
    <s v="M2"/>
    <n v="10"/>
    <n v="7"/>
    <x v="1"/>
    <x v="2"/>
    <s v="CCTV, Alarm"/>
    <n v="71742"/>
    <x v="35"/>
    <x v="5"/>
    <x v="5152"/>
    <x v="4981"/>
    <n v="931"/>
    <n v="2056"/>
    <n v="5"/>
    <n v="4112"/>
    <n v="9"/>
    <n v="10280"/>
    <d v="2024-12-03T00:00:00"/>
    <n v="631"/>
    <x v="1"/>
    <n v="822.4"/>
  </r>
  <r>
    <x v="5"/>
    <s v="Kolhapur"/>
    <s v="Kids"/>
    <x v="5"/>
    <n v="54"/>
    <n v="430107"/>
    <x v="1"/>
    <d v="2023-03-14T00:00:00"/>
    <x v="7"/>
    <x v="805"/>
    <s v="M52"/>
    <n v="10"/>
    <n v="9"/>
    <x v="1"/>
    <x v="1"/>
    <s v="CCTV"/>
    <n v="64038"/>
    <x v="274"/>
    <x v="8"/>
    <x v="5153"/>
    <x v="4982"/>
    <n v="484"/>
    <n v="1886"/>
    <n v="6"/>
    <n v="4526.3999999999996"/>
    <n v="11"/>
    <n v="11316"/>
    <d v="2024-12-03T00:00:00"/>
    <n v="630"/>
    <x v="1"/>
    <n v="754.4"/>
  </r>
  <r>
    <x v="9"/>
    <s v="Kolkata"/>
    <s v="Men"/>
    <x v="11"/>
    <n v="83"/>
    <n v="429159"/>
    <x v="1"/>
    <d v="2023-03-15T00:00:00"/>
    <x v="7"/>
    <x v="4976"/>
    <s v="M90"/>
    <n v="11"/>
    <n v="8"/>
    <x v="2"/>
    <x v="1"/>
    <s v="CCTV, Alarm"/>
    <n v="64959"/>
    <x v="302"/>
    <x v="2"/>
    <x v="5154"/>
    <x v="4983"/>
    <n v="608"/>
    <n v="801"/>
    <n v="3"/>
    <n v="961.2"/>
    <n v="9"/>
    <n v="2403"/>
    <d v="2024-12-03T00:00:00"/>
    <n v="629"/>
    <x v="1"/>
    <n v="320.40000000000003"/>
  </r>
  <r>
    <x v="3"/>
    <s v="Mumbai"/>
    <s v="Men"/>
    <x v="11"/>
    <n v="43"/>
    <n v="402250"/>
    <x v="2"/>
    <d v="2023-03-15T00:00:00"/>
    <x v="5"/>
    <x v="4977"/>
    <s v="M34"/>
    <n v="10"/>
    <n v="7"/>
    <x v="16"/>
    <x v="2"/>
    <s v="None"/>
    <n v="62756"/>
    <x v="241"/>
    <x v="6"/>
    <x v="5155"/>
    <x v="4984"/>
    <n v="795"/>
    <n v="2368"/>
    <n v="6"/>
    <n v="5683.2"/>
    <n v="9"/>
    <n v="14208"/>
    <d v="2024-12-03T00:00:00"/>
    <n v="629"/>
    <x v="1"/>
    <n v="947.19999999999993"/>
  </r>
  <r>
    <x v="3"/>
    <s v="Jalna"/>
    <s v="Women"/>
    <x v="5"/>
    <n v="53"/>
    <n v="414522"/>
    <x v="2"/>
    <d v="2023-03-15T00:00:00"/>
    <x v="7"/>
    <x v="4978"/>
    <s v="M100"/>
    <n v="10"/>
    <n v="9"/>
    <x v="6"/>
    <x v="1"/>
    <s v="CCTV, Alarm"/>
    <n v="95521"/>
    <x v="108"/>
    <x v="9"/>
    <x v="5156"/>
    <x v="4985"/>
    <n v="540"/>
    <n v="2598"/>
    <n v="8"/>
    <n v="8313.6"/>
    <n v="11"/>
    <n v="20784"/>
    <d v="2024-12-03T00:00:00"/>
    <n v="629"/>
    <x v="1"/>
    <n v="1039.2"/>
  </r>
  <r>
    <x v="2"/>
    <s v="Meerut"/>
    <s v="Women"/>
    <x v="9"/>
    <n v="58"/>
    <n v="404456"/>
    <x v="2"/>
    <d v="2023-03-15T00:00:00"/>
    <x v="4"/>
    <x v="4979"/>
    <s v="M86"/>
    <n v="9"/>
    <n v="8"/>
    <x v="15"/>
    <x v="2"/>
    <s v="None"/>
    <n v="67946"/>
    <x v="87"/>
    <x v="6"/>
    <x v="5157"/>
    <x v="4255"/>
    <n v="528"/>
    <n v="2341"/>
    <n v="1"/>
    <n v="936.4"/>
    <n v="11"/>
    <n v="2341"/>
    <d v="2024-12-03T00:00:00"/>
    <n v="629"/>
    <x v="1"/>
    <n v="936.4"/>
  </r>
  <r>
    <x v="9"/>
    <s v="Lucknow"/>
    <s v="Kids"/>
    <x v="3"/>
    <n v="8"/>
    <n v="400927"/>
    <x v="1"/>
    <d v="2023-03-16T00:00:00"/>
    <x v="5"/>
    <x v="4980"/>
    <s v="M63"/>
    <n v="11"/>
    <n v="8"/>
    <x v="7"/>
    <x v="2"/>
    <s v="CCTV"/>
    <n v="70426"/>
    <x v="233"/>
    <x v="6"/>
    <x v="5158"/>
    <x v="4986"/>
    <n v="359"/>
    <n v="632"/>
    <n v="1"/>
    <n v="252.8"/>
    <n v="9"/>
    <n v="632"/>
    <d v="2024-12-03T00:00:00"/>
    <n v="628"/>
    <x v="1"/>
    <n v="252.8"/>
  </r>
  <r>
    <x v="7"/>
    <s v="Noida"/>
    <s v="Men"/>
    <x v="7"/>
    <n v="93"/>
    <n v="437440"/>
    <x v="1"/>
    <d v="2023-03-16T00:00:00"/>
    <x v="7"/>
    <x v="4981"/>
    <s v="M8"/>
    <n v="10"/>
    <n v="7"/>
    <x v="5"/>
    <x v="2"/>
    <s v="CCTV"/>
    <n v="15116"/>
    <x v="218"/>
    <x v="3"/>
    <x v="5159"/>
    <x v="4987"/>
    <n v="445"/>
    <n v="2231"/>
    <n v="6"/>
    <n v="5354.4"/>
    <n v="9"/>
    <n v="13386"/>
    <d v="2024-12-03T00:00:00"/>
    <n v="628"/>
    <x v="1"/>
    <n v="892.4"/>
  </r>
  <r>
    <x v="7"/>
    <s v="Nashik"/>
    <s v="Women"/>
    <x v="1"/>
    <n v="41"/>
    <n v="421591"/>
    <x v="2"/>
    <d v="2023-03-16T00:00:00"/>
    <x v="3"/>
    <x v="4982"/>
    <s v="M14"/>
    <n v="10"/>
    <n v="9"/>
    <x v="11"/>
    <x v="2"/>
    <s v="CCTV, Alarm"/>
    <n v="83934"/>
    <x v="222"/>
    <x v="4"/>
    <x v="5160"/>
    <x v="4988"/>
    <n v="719"/>
    <n v="1104"/>
    <n v="8"/>
    <n v="3532.8"/>
    <n v="11"/>
    <n v="8832"/>
    <d v="2024-12-03T00:00:00"/>
    <n v="628"/>
    <x v="1"/>
    <n v="441.6"/>
  </r>
  <r>
    <x v="8"/>
    <s v="Lucknow"/>
    <s v="Women"/>
    <x v="7"/>
    <n v="45"/>
    <n v="402167"/>
    <x v="1"/>
    <d v="2023-03-16T00:00:00"/>
    <x v="3"/>
    <x v="4983"/>
    <s v="M84"/>
    <n v="10"/>
    <n v="7"/>
    <x v="13"/>
    <x v="1"/>
    <s v="Alarm"/>
    <n v="57524"/>
    <x v="265"/>
    <x v="10"/>
    <x v="5161"/>
    <x v="2902"/>
    <n v="792"/>
    <n v="703"/>
    <n v="4"/>
    <n v="1124.8"/>
    <n v="9"/>
    <n v="2812"/>
    <d v="2024-12-03T00:00:00"/>
    <n v="628"/>
    <x v="1"/>
    <n v="281.2"/>
  </r>
  <r>
    <x v="4"/>
    <s v="Madurai"/>
    <s v="Women"/>
    <x v="9"/>
    <n v="58"/>
    <n v="415003"/>
    <x v="2"/>
    <d v="2023-03-16T00:00:00"/>
    <x v="5"/>
    <x v="1995"/>
    <s v="M34"/>
    <n v="10"/>
    <n v="9"/>
    <x v="1"/>
    <x v="1"/>
    <s v="None"/>
    <n v="95993"/>
    <x v="84"/>
    <x v="3"/>
    <x v="5162"/>
    <x v="4989"/>
    <n v="670"/>
    <n v="2490"/>
    <n v="6"/>
    <n v="5976"/>
    <n v="11"/>
    <n v="14940"/>
    <d v="2024-12-03T00:00:00"/>
    <n v="628"/>
    <x v="1"/>
    <n v="996"/>
  </r>
  <r>
    <x v="4"/>
    <s v="Faridabad"/>
    <s v="Men"/>
    <x v="5"/>
    <n v="85"/>
    <n v="415352"/>
    <x v="2"/>
    <d v="2023-03-16T00:00:00"/>
    <x v="4"/>
    <x v="4984"/>
    <s v="M78"/>
    <n v="11"/>
    <n v="8"/>
    <x v="18"/>
    <x v="2"/>
    <s v="Alarm"/>
    <n v="29081"/>
    <x v="40"/>
    <x v="10"/>
    <x v="5163"/>
    <x v="4990"/>
    <n v="773"/>
    <n v="2153"/>
    <n v="8"/>
    <n v="6889.6"/>
    <n v="9"/>
    <n v="17224"/>
    <d v="2024-12-03T00:00:00"/>
    <n v="628"/>
    <x v="1"/>
    <n v="861.2"/>
  </r>
  <r>
    <x v="6"/>
    <s v="Chhattisgarh"/>
    <s v="Men"/>
    <x v="10"/>
    <n v="99"/>
    <n v="418228"/>
    <x v="2"/>
    <d v="2023-03-16T00:00:00"/>
    <x v="4"/>
    <x v="4985"/>
    <s v="M8"/>
    <n v="11"/>
    <n v="8"/>
    <x v="17"/>
    <x v="2"/>
    <s v="CCTV, Alarm"/>
    <n v="42626"/>
    <x v="163"/>
    <x v="5"/>
    <x v="5164"/>
    <x v="4991"/>
    <n v="825"/>
    <n v="1830"/>
    <n v="4"/>
    <n v="2928"/>
    <n v="9"/>
    <n v="7320"/>
    <d v="2024-12-03T00:00:00"/>
    <n v="628"/>
    <x v="1"/>
    <n v="732"/>
  </r>
  <r>
    <x v="3"/>
    <s v="Ahmedabad"/>
    <s v="Women"/>
    <x v="8"/>
    <n v="83"/>
    <n v="402674"/>
    <x v="2"/>
    <d v="2023-03-17T00:00:00"/>
    <x v="6"/>
    <x v="4986"/>
    <s v="M41"/>
    <n v="9"/>
    <n v="8"/>
    <x v="18"/>
    <x v="1"/>
    <s v="None"/>
    <n v="56580"/>
    <x v="321"/>
    <x v="10"/>
    <x v="5165"/>
    <x v="4992"/>
    <n v="604"/>
    <n v="2531"/>
    <n v="2"/>
    <n v="2024.8"/>
    <n v="11"/>
    <n v="5062"/>
    <d v="2024-12-03T00:00:00"/>
    <n v="627"/>
    <x v="1"/>
    <n v="1012.4"/>
  </r>
  <r>
    <x v="9"/>
    <s v="Mysuru"/>
    <s v="Women"/>
    <x v="11"/>
    <n v="48"/>
    <n v="417190"/>
    <x v="1"/>
    <d v="2023-03-17T00:00:00"/>
    <x v="3"/>
    <x v="4987"/>
    <s v="M56"/>
    <n v="11"/>
    <n v="8"/>
    <x v="12"/>
    <x v="1"/>
    <s v="Alarm"/>
    <n v="74478"/>
    <x v="180"/>
    <x v="9"/>
    <x v="5166"/>
    <x v="4993"/>
    <n v="738"/>
    <n v="2089"/>
    <n v="8"/>
    <n v="6684.8"/>
    <n v="9"/>
    <n v="16712"/>
    <d v="2024-12-03T00:00:00"/>
    <n v="627"/>
    <x v="1"/>
    <n v="835.6"/>
  </r>
  <r>
    <x v="8"/>
    <s v="Mysuru"/>
    <s v="Women"/>
    <x v="7"/>
    <n v="82"/>
    <n v="411403"/>
    <x v="1"/>
    <d v="2023-03-17T00:00:00"/>
    <x v="4"/>
    <x v="4988"/>
    <s v="M46"/>
    <n v="11"/>
    <n v="8"/>
    <x v="17"/>
    <x v="1"/>
    <s v="CCTV"/>
    <n v="24588"/>
    <x v="194"/>
    <x v="4"/>
    <x v="5167"/>
    <x v="557"/>
    <n v="974"/>
    <n v="1382"/>
    <n v="7"/>
    <n v="3869.6"/>
    <n v="9"/>
    <n v="9674"/>
    <d v="2024-12-03T00:00:00"/>
    <n v="627"/>
    <x v="1"/>
    <n v="552.79999999999995"/>
  </r>
  <r>
    <x v="5"/>
    <s v="Varanasi"/>
    <s v="Men"/>
    <x v="2"/>
    <n v="79"/>
    <n v="433643"/>
    <x v="2"/>
    <d v="2023-03-17T00:00:00"/>
    <x v="7"/>
    <x v="4989"/>
    <s v="M88"/>
    <n v="9"/>
    <n v="8"/>
    <x v="12"/>
    <x v="1"/>
    <s v="CCTV, Alarm"/>
    <n v="90657"/>
    <x v="28"/>
    <x v="5"/>
    <x v="5168"/>
    <x v="4994"/>
    <n v="839"/>
    <n v="1396"/>
    <n v="7"/>
    <n v="3908.8"/>
    <n v="11"/>
    <n v="9772"/>
    <d v="2024-12-03T00:00:00"/>
    <n v="627"/>
    <x v="1"/>
    <n v="558.4"/>
  </r>
  <r>
    <x v="4"/>
    <s v="Chandigarh"/>
    <s v="Kids"/>
    <x v="10"/>
    <n v="29"/>
    <n v="430864"/>
    <x v="2"/>
    <d v="2023-03-18T00:00:00"/>
    <x v="7"/>
    <x v="4990"/>
    <s v="M81"/>
    <n v="10"/>
    <n v="9"/>
    <x v="4"/>
    <x v="1"/>
    <s v="Alarm"/>
    <n v="49212"/>
    <x v="36"/>
    <x v="10"/>
    <x v="5169"/>
    <x v="4995"/>
    <n v="577"/>
    <n v="827"/>
    <n v="3"/>
    <n v="992.4"/>
    <n v="11"/>
    <n v="2481"/>
    <d v="2024-12-03T00:00:00"/>
    <n v="626"/>
    <x v="1"/>
    <n v="330.8"/>
  </r>
  <r>
    <x v="9"/>
    <s v="Rajkot"/>
    <s v="Men"/>
    <x v="3"/>
    <n v="7"/>
    <n v="424804"/>
    <x v="2"/>
    <d v="2023-03-18T00:00:00"/>
    <x v="2"/>
    <x v="4991"/>
    <s v="M64"/>
    <n v="9"/>
    <n v="8"/>
    <x v="8"/>
    <x v="2"/>
    <s v="CCTV"/>
    <n v="70822"/>
    <x v="269"/>
    <x v="1"/>
    <x v="5170"/>
    <x v="4996"/>
    <n v="267"/>
    <n v="2202"/>
    <n v="4"/>
    <n v="3523.2"/>
    <n v="11"/>
    <n v="8808"/>
    <d v="2024-12-03T00:00:00"/>
    <n v="626"/>
    <x v="1"/>
    <n v="880.8"/>
  </r>
  <r>
    <x v="6"/>
    <s v="Varanasi"/>
    <s v="Men"/>
    <x v="7"/>
    <n v="21"/>
    <n v="424330"/>
    <x v="2"/>
    <d v="2023-03-18T00:00:00"/>
    <x v="5"/>
    <x v="2686"/>
    <s v="M20"/>
    <n v="9"/>
    <n v="8"/>
    <x v="4"/>
    <x v="2"/>
    <s v="None"/>
    <n v="84828"/>
    <x v="237"/>
    <x v="1"/>
    <x v="5171"/>
    <x v="4997"/>
    <n v="270"/>
    <n v="1196"/>
    <n v="3"/>
    <n v="1435.2"/>
    <n v="11"/>
    <n v="3588"/>
    <d v="2024-12-03T00:00:00"/>
    <n v="626"/>
    <x v="1"/>
    <n v="478.40000000000003"/>
  </r>
  <r>
    <x v="2"/>
    <s v="Lucknow"/>
    <s v="Kids"/>
    <x v="8"/>
    <n v="40"/>
    <n v="439128"/>
    <x v="2"/>
    <d v="2023-03-18T00:00:00"/>
    <x v="1"/>
    <x v="4992"/>
    <s v="M55"/>
    <n v="10"/>
    <n v="7"/>
    <x v="13"/>
    <x v="1"/>
    <s v="CCTV"/>
    <n v="44335"/>
    <x v="31"/>
    <x v="11"/>
    <x v="5172"/>
    <x v="4998"/>
    <n v="856"/>
    <n v="694"/>
    <n v="7"/>
    <n v="1943.2"/>
    <n v="9"/>
    <n v="4858"/>
    <d v="2024-12-03T00:00:00"/>
    <n v="626"/>
    <x v="1"/>
    <n v="277.60000000000002"/>
  </r>
  <r>
    <x v="6"/>
    <s v="Agra"/>
    <s v="Women"/>
    <x v="11"/>
    <n v="19"/>
    <n v="421744"/>
    <x v="2"/>
    <d v="2023-03-19T00:00:00"/>
    <x v="4"/>
    <x v="4993"/>
    <s v="M32"/>
    <n v="9"/>
    <n v="8"/>
    <x v="14"/>
    <x v="2"/>
    <s v="CCTV, Alarm"/>
    <n v="33942"/>
    <x v="228"/>
    <x v="11"/>
    <x v="3388"/>
    <x v="4999"/>
    <n v="843"/>
    <n v="1079"/>
    <n v="2"/>
    <n v="863.2"/>
    <n v="11"/>
    <n v="2158"/>
    <d v="2024-12-03T00:00:00"/>
    <n v="625"/>
    <x v="1"/>
    <n v="431.6"/>
  </r>
  <r>
    <x v="3"/>
    <s v="Noida"/>
    <s v="Women"/>
    <x v="3"/>
    <n v="33"/>
    <n v="438271"/>
    <x v="1"/>
    <d v="2023-03-19T00:00:00"/>
    <x v="1"/>
    <x v="4994"/>
    <s v="M86"/>
    <n v="11"/>
    <n v="8"/>
    <x v="17"/>
    <x v="1"/>
    <s v="None"/>
    <n v="68390"/>
    <x v="312"/>
    <x v="1"/>
    <x v="5173"/>
    <x v="338"/>
    <n v="408"/>
    <n v="1897"/>
    <n v="6"/>
    <n v="4552.8"/>
    <n v="9"/>
    <n v="11382"/>
    <d v="2024-12-03T00:00:00"/>
    <n v="625"/>
    <x v="1"/>
    <n v="758.80000000000007"/>
  </r>
  <r>
    <x v="8"/>
    <s v="Jaipur"/>
    <s v="Kids"/>
    <x v="9"/>
    <n v="50"/>
    <n v="435983"/>
    <x v="1"/>
    <d v="2023-03-19T00:00:00"/>
    <x v="1"/>
    <x v="4995"/>
    <s v="M24"/>
    <n v="10"/>
    <n v="9"/>
    <x v="13"/>
    <x v="1"/>
    <s v="CCTV, Alarm"/>
    <n v="35014"/>
    <x v="300"/>
    <x v="4"/>
    <x v="5174"/>
    <x v="5000"/>
    <n v="652"/>
    <n v="1279"/>
    <n v="8"/>
    <n v="4092.8"/>
    <n v="11"/>
    <n v="10232"/>
    <d v="2024-12-03T00:00:00"/>
    <n v="625"/>
    <x v="1"/>
    <n v="511.6"/>
  </r>
  <r>
    <x v="2"/>
    <s v="Madurai"/>
    <s v="Kids"/>
    <x v="10"/>
    <n v="58"/>
    <n v="403749"/>
    <x v="2"/>
    <d v="2023-03-19T00:00:00"/>
    <x v="5"/>
    <x v="4996"/>
    <s v="M62"/>
    <n v="10"/>
    <n v="9"/>
    <x v="9"/>
    <x v="1"/>
    <s v="Alarm"/>
    <n v="60093"/>
    <x v="206"/>
    <x v="3"/>
    <x v="5175"/>
    <x v="5001"/>
    <n v="357"/>
    <n v="2390"/>
    <n v="2"/>
    <n v="1912"/>
    <n v="11"/>
    <n v="4780"/>
    <d v="2024-12-03T00:00:00"/>
    <n v="625"/>
    <x v="1"/>
    <n v="956"/>
  </r>
  <r>
    <x v="7"/>
    <s v="Guwahati"/>
    <s v="Kids"/>
    <x v="8"/>
    <n v="100"/>
    <n v="432183"/>
    <x v="1"/>
    <d v="2023-03-19T00:00:00"/>
    <x v="7"/>
    <x v="4997"/>
    <s v="M65"/>
    <n v="9"/>
    <n v="8"/>
    <x v="16"/>
    <x v="2"/>
    <s v="Alarm"/>
    <n v="54623"/>
    <x v="5"/>
    <x v="5"/>
    <x v="5176"/>
    <x v="5002"/>
    <n v="246"/>
    <n v="1919"/>
    <n v="4"/>
    <n v="3070.4"/>
    <n v="11"/>
    <n v="7676"/>
    <d v="2024-12-03T00:00:00"/>
    <n v="625"/>
    <x v="1"/>
    <n v="767.6"/>
  </r>
  <r>
    <x v="3"/>
    <s v="New Delhi"/>
    <s v="Men"/>
    <x v="4"/>
    <n v="48"/>
    <n v="411606"/>
    <x v="1"/>
    <d v="2023-03-20T00:00:00"/>
    <x v="3"/>
    <x v="4998"/>
    <s v="M30"/>
    <n v="11"/>
    <n v="8"/>
    <x v="1"/>
    <x v="1"/>
    <s v="CCTV"/>
    <n v="59351"/>
    <x v="107"/>
    <x v="10"/>
    <x v="5177"/>
    <x v="5003"/>
    <n v="594"/>
    <n v="709"/>
    <n v="5"/>
    <n v="1418"/>
    <n v="9"/>
    <n v="3545"/>
    <d v="2024-12-03T00:00:00"/>
    <n v="624"/>
    <x v="1"/>
    <n v="283.60000000000002"/>
  </r>
  <r>
    <x v="9"/>
    <s v="Jaipur"/>
    <s v="Men"/>
    <x v="10"/>
    <n v="14"/>
    <n v="430761"/>
    <x v="1"/>
    <d v="2023-03-20T00:00:00"/>
    <x v="1"/>
    <x v="4999"/>
    <s v="M67"/>
    <n v="10"/>
    <n v="9"/>
    <x v="6"/>
    <x v="1"/>
    <s v="CCTV, Alarm"/>
    <n v="42549"/>
    <x v="86"/>
    <x v="8"/>
    <x v="5178"/>
    <x v="5004"/>
    <n v="313"/>
    <n v="2394"/>
    <n v="6"/>
    <n v="5745.6"/>
    <n v="11"/>
    <n v="14364"/>
    <d v="2024-12-03T00:00:00"/>
    <n v="624"/>
    <x v="1"/>
    <n v="957.6"/>
  </r>
  <r>
    <x v="9"/>
    <s v="Solapur"/>
    <s v="Men"/>
    <x v="11"/>
    <n v="73"/>
    <n v="427410"/>
    <x v="2"/>
    <d v="2023-03-20T00:00:00"/>
    <x v="6"/>
    <x v="5000"/>
    <s v="M41"/>
    <n v="10"/>
    <n v="7"/>
    <x v="10"/>
    <x v="2"/>
    <s v="CCTV, Alarm"/>
    <n v="24757"/>
    <x v="328"/>
    <x v="10"/>
    <x v="5179"/>
    <x v="1329"/>
    <n v="276"/>
    <n v="1529"/>
    <n v="4"/>
    <n v="2446.4"/>
    <n v="9"/>
    <n v="6116"/>
    <d v="2024-12-03T00:00:00"/>
    <n v="624"/>
    <x v="1"/>
    <n v="611.6"/>
  </r>
  <r>
    <x v="8"/>
    <s v="Madurai"/>
    <s v="Men"/>
    <x v="3"/>
    <n v="57"/>
    <n v="411567"/>
    <x v="1"/>
    <d v="2023-03-20T00:00:00"/>
    <x v="5"/>
    <x v="5001"/>
    <s v="M69"/>
    <n v="10"/>
    <n v="9"/>
    <x v="1"/>
    <x v="2"/>
    <s v="Alarm"/>
    <n v="43749"/>
    <x v="172"/>
    <x v="2"/>
    <x v="5180"/>
    <x v="5005"/>
    <n v="550"/>
    <n v="666"/>
    <n v="7"/>
    <n v="1864.8"/>
    <n v="11"/>
    <n v="4662"/>
    <d v="2024-12-03T00:00:00"/>
    <n v="624"/>
    <x v="1"/>
    <n v="266.39999999999998"/>
  </r>
  <r>
    <x v="8"/>
    <s v="Solapur"/>
    <s v="Kids"/>
    <x v="6"/>
    <n v="52"/>
    <n v="406779"/>
    <x v="1"/>
    <d v="2023-03-21T00:00:00"/>
    <x v="3"/>
    <x v="5002"/>
    <s v="M20"/>
    <n v="10"/>
    <n v="7"/>
    <x v="13"/>
    <x v="2"/>
    <s v="CCTV"/>
    <n v="19704"/>
    <x v="151"/>
    <x v="12"/>
    <x v="5181"/>
    <x v="5006"/>
    <n v="489"/>
    <n v="2655"/>
    <n v="5"/>
    <n v="5310"/>
    <n v="9"/>
    <n v="13275"/>
    <d v="2024-12-03T00:00:00"/>
    <n v="623"/>
    <x v="1"/>
    <n v="1062"/>
  </r>
  <r>
    <x v="6"/>
    <s v="Chhattisgarh"/>
    <s v="Kids"/>
    <x v="4"/>
    <n v="16"/>
    <n v="434481"/>
    <x v="2"/>
    <d v="2023-03-21T00:00:00"/>
    <x v="1"/>
    <x v="5003"/>
    <s v="M1"/>
    <n v="10"/>
    <n v="9"/>
    <x v="14"/>
    <x v="1"/>
    <s v="CCTV"/>
    <n v="50130"/>
    <x v="99"/>
    <x v="2"/>
    <x v="5182"/>
    <x v="5007"/>
    <n v="342"/>
    <n v="2152"/>
    <n v="8"/>
    <n v="6886.4"/>
    <n v="11"/>
    <n v="17216"/>
    <d v="2024-12-03T00:00:00"/>
    <n v="623"/>
    <x v="1"/>
    <n v="860.8"/>
  </r>
  <r>
    <x v="3"/>
    <s v="Chandigarh"/>
    <s v="Women"/>
    <x v="3"/>
    <n v="58"/>
    <n v="413256"/>
    <x v="2"/>
    <d v="2023-03-21T00:00:00"/>
    <x v="3"/>
    <x v="5004"/>
    <s v="M11"/>
    <n v="10"/>
    <n v="9"/>
    <x v="18"/>
    <x v="1"/>
    <s v="CCTV, Alarm"/>
    <n v="91579"/>
    <x v="55"/>
    <x v="8"/>
    <x v="5183"/>
    <x v="5008"/>
    <n v="342"/>
    <n v="1068"/>
    <n v="7"/>
    <n v="2990.4"/>
    <n v="11"/>
    <n v="7476"/>
    <d v="2024-12-03T00:00:00"/>
    <n v="623"/>
    <x v="1"/>
    <n v="427.2"/>
  </r>
  <r>
    <x v="3"/>
    <s v="Chandigarh"/>
    <s v="Women"/>
    <x v="2"/>
    <n v="30"/>
    <n v="428608"/>
    <x v="2"/>
    <d v="2023-03-21T00:00:00"/>
    <x v="3"/>
    <x v="5005"/>
    <s v="M80"/>
    <n v="9"/>
    <n v="8"/>
    <x v="10"/>
    <x v="1"/>
    <s v="None"/>
    <n v="29259"/>
    <x v="234"/>
    <x v="9"/>
    <x v="5184"/>
    <x v="5009"/>
    <n v="227"/>
    <n v="1015"/>
    <n v="5"/>
    <n v="2030"/>
    <n v="11"/>
    <n v="5075"/>
    <d v="2024-12-03T00:00:00"/>
    <n v="623"/>
    <x v="1"/>
    <n v="406"/>
  </r>
  <r>
    <x v="5"/>
    <s v="Coimbatore"/>
    <s v="Kids"/>
    <x v="5"/>
    <n v="75"/>
    <n v="409925"/>
    <x v="2"/>
    <d v="2023-03-21T00:00:00"/>
    <x v="6"/>
    <x v="5006"/>
    <s v="M89"/>
    <n v="10"/>
    <n v="9"/>
    <x v="15"/>
    <x v="1"/>
    <s v="None"/>
    <n v="22592"/>
    <x v="113"/>
    <x v="8"/>
    <x v="5185"/>
    <x v="5010"/>
    <n v="439"/>
    <n v="2744"/>
    <n v="1"/>
    <n v="1097.5999999999999"/>
    <n v="11"/>
    <n v="2744"/>
    <d v="2024-12-03T00:00:00"/>
    <n v="623"/>
    <x v="1"/>
    <n v="1097.5999999999999"/>
  </r>
  <r>
    <x v="8"/>
    <s v="Kolhapur"/>
    <s v="Kids"/>
    <x v="6"/>
    <n v="31"/>
    <n v="415305"/>
    <x v="1"/>
    <d v="2023-03-21T00:00:00"/>
    <x v="7"/>
    <x v="5007"/>
    <s v="M82"/>
    <n v="10"/>
    <n v="7"/>
    <x v="10"/>
    <x v="2"/>
    <s v="CCTV"/>
    <n v="49157"/>
    <x v="84"/>
    <x v="3"/>
    <x v="5186"/>
    <x v="5011"/>
    <n v="524"/>
    <n v="830"/>
    <n v="1"/>
    <n v="332"/>
    <n v="9"/>
    <n v="830"/>
    <d v="2024-12-03T00:00:00"/>
    <n v="623"/>
    <x v="1"/>
    <n v="332"/>
  </r>
  <r>
    <x v="4"/>
    <s v="Thane"/>
    <s v="Kids"/>
    <x v="8"/>
    <n v="61"/>
    <n v="430263"/>
    <x v="1"/>
    <d v="2023-03-21T00:00:00"/>
    <x v="2"/>
    <x v="5008"/>
    <s v="M5"/>
    <n v="11"/>
    <n v="8"/>
    <x v="16"/>
    <x v="1"/>
    <s v="CCTV, Alarm"/>
    <n v="82180"/>
    <x v="326"/>
    <x v="7"/>
    <x v="5187"/>
    <x v="5012"/>
    <n v="262"/>
    <n v="892"/>
    <n v="5"/>
    <n v="1784"/>
    <n v="9"/>
    <n v="4460"/>
    <d v="2024-12-03T00:00:00"/>
    <n v="623"/>
    <x v="1"/>
    <n v="356.8"/>
  </r>
  <r>
    <x v="9"/>
    <s v="Faridabad"/>
    <s v="Men"/>
    <x v="7"/>
    <n v="31"/>
    <n v="437551"/>
    <x v="2"/>
    <d v="2023-03-22T00:00:00"/>
    <x v="1"/>
    <x v="5009"/>
    <s v="M7"/>
    <n v="9"/>
    <n v="8"/>
    <x v="18"/>
    <x v="2"/>
    <s v="None"/>
    <n v="18411"/>
    <x v="79"/>
    <x v="3"/>
    <x v="5188"/>
    <x v="5013"/>
    <n v="462"/>
    <n v="2020"/>
    <n v="5"/>
    <n v="4040"/>
    <n v="11"/>
    <n v="10100"/>
    <d v="2024-12-03T00:00:00"/>
    <n v="622"/>
    <x v="1"/>
    <n v="808"/>
  </r>
  <r>
    <x v="8"/>
    <s v="Goa"/>
    <s v="Men"/>
    <x v="8"/>
    <n v="53"/>
    <n v="411465"/>
    <x v="1"/>
    <d v="2023-03-22T00:00:00"/>
    <x v="2"/>
    <x v="5010"/>
    <s v="M89"/>
    <n v="9"/>
    <n v="8"/>
    <x v="5"/>
    <x v="1"/>
    <s v="CCTV, Alarm"/>
    <n v="61504"/>
    <x v="138"/>
    <x v="2"/>
    <x v="5189"/>
    <x v="5014"/>
    <n v="270"/>
    <n v="2702"/>
    <n v="4"/>
    <n v="4323.2"/>
    <n v="11"/>
    <n v="10808"/>
    <d v="2024-12-03T00:00:00"/>
    <n v="622"/>
    <x v="1"/>
    <n v="1080.8"/>
  </r>
  <r>
    <x v="6"/>
    <s v="New Delhi"/>
    <s v="Kids"/>
    <x v="6"/>
    <n v="67"/>
    <n v="412094"/>
    <x v="2"/>
    <d v="2023-03-23T00:00:00"/>
    <x v="3"/>
    <x v="5011"/>
    <s v="M49"/>
    <n v="9"/>
    <n v="8"/>
    <x v="6"/>
    <x v="2"/>
    <s v="None"/>
    <n v="86430"/>
    <x v="13"/>
    <x v="9"/>
    <x v="5190"/>
    <x v="5015"/>
    <n v="794"/>
    <n v="839"/>
    <n v="3"/>
    <n v="1006.8"/>
    <n v="11"/>
    <n v="2517"/>
    <d v="2024-12-03T00:00:00"/>
    <n v="621"/>
    <x v="1"/>
    <n v="335.59999999999997"/>
  </r>
  <r>
    <x v="5"/>
    <s v="Agra"/>
    <s v="Men"/>
    <x v="10"/>
    <n v="62"/>
    <n v="415905"/>
    <x v="1"/>
    <d v="2023-03-23T00:00:00"/>
    <x v="5"/>
    <x v="5012"/>
    <s v="M48"/>
    <n v="10"/>
    <n v="9"/>
    <x v="2"/>
    <x v="2"/>
    <s v="Alarm"/>
    <n v="20356"/>
    <x v="126"/>
    <x v="3"/>
    <x v="5191"/>
    <x v="5016"/>
    <n v="804"/>
    <n v="1304"/>
    <n v="3"/>
    <n v="1564.8"/>
    <n v="11"/>
    <n v="3912"/>
    <d v="2024-12-03T00:00:00"/>
    <n v="621"/>
    <x v="1"/>
    <n v="521.6"/>
  </r>
  <r>
    <x v="4"/>
    <s v="Kochi"/>
    <s v="Kids"/>
    <x v="2"/>
    <n v="53"/>
    <n v="400587"/>
    <x v="1"/>
    <d v="2023-03-23T00:00:00"/>
    <x v="5"/>
    <x v="5013"/>
    <s v="M30"/>
    <n v="10"/>
    <n v="7"/>
    <x v="17"/>
    <x v="2"/>
    <s v="CCTV, Alarm"/>
    <n v="35651"/>
    <x v="74"/>
    <x v="11"/>
    <x v="5192"/>
    <x v="5017"/>
    <n v="486"/>
    <n v="2314"/>
    <n v="7"/>
    <n v="6479.2"/>
    <n v="9"/>
    <n v="16198"/>
    <d v="2024-12-03T00:00:00"/>
    <n v="621"/>
    <x v="1"/>
    <n v="925.6"/>
  </r>
  <r>
    <x v="7"/>
    <s v="Surat"/>
    <s v="Men"/>
    <x v="9"/>
    <n v="76"/>
    <n v="412641"/>
    <x v="1"/>
    <d v="2023-03-23T00:00:00"/>
    <x v="5"/>
    <x v="5014"/>
    <s v="M7"/>
    <n v="10"/>
    <n v="7"/>
    <x v="3"/>
    <x v="2"/>
    <s v="CCTV, Alarm"/>
    <n v="15237"/>
    <x v="272"/>
    <x v="3"/>
    <x v="5193"/>
    <x v="5018"/>
    <n v="321"/>
    <n v="1863"/>
    <n v="3"/>
    <n v="2235.6"/>
    <n v="9"/>
    <n v="5589"/>
    <d v="2024-12-03T00:00:00"/>
    <n v="621"/>
    <x v="1"/>
    <n v="745.19999999999993"/>
  </r>
  <r>
    <x v="2"/>
    <s v="Guwahati"/>
    <s v="Men"/>
    <x v="4"/>
    <n v="37"/>
    <n v="404703"/>
    <x v="1"/>
    <d v="2023-03-23T00:00:00"/>
    <x v="2"/>
    <x v="5015"/>
    <s v="M97"/>
    <n v="10"/>
    <n v="9"/>
    <x v="1"/>
    <x v="2"/>
    <s v="CCTV"/>
    <n v="96493"/>
    <x v="246"/>
    <x v="2"/>
    <x v="5194"/>
    <x v="5019"/>
    <n v="931"/>
    <n v="2884"/>
    <n v="7"/>
    <n v="8075.2"/>
    <n v="11"/>
    <n v="20188"/>
    <d v="2024-12-03T00:00:00"/>
    <n v="621"/>
    <x v="1"/>
    <n v="1153.5999999999999"/>
  </r>
  <r>
    <x v="9"/>
    <s v="Ahmedabad"/>
    <s v="Men"/>
    <x v="7"/>
    <n v="11"/>
    <n v="423873"/>
    <x v="1"/>
    <d v="2023-03-23T00:00:00"/>
    <x v="5"/>
    <x v="3632"/>
    <s v="M75"/>
    <n v="10"/>
    <n v="7"/>
    <x v="7"/>
    <x v="2"/>
    <s v="CCTV"/>
    <n v="48730"/>
    <x v="329"/>
    <x v="3"/>
    <x v="5195"/>
    <x v="5020"/>
    <n v="696"/>
    <n v="2709"/>
    <n v="4"/>
    <n v="4334.3999999999996"/>
    <n v="9"/>
    <n v="10836"/>
    <d v="2024-12-03T00:00:00"/>
    <n v="621"/>
    <x v="1"/>
    <n v="1083.5999999999999"/>
  </r>
  <r>
    <x v="8"/>
    <s v="Noida"/>
    <s v="Men"/>
    <x v="3"/>
    <n v="55"/>
    <n v="431355"/>
    <x v="2"/>
    <d v="2023-03-24T00:00:00"/>
    <x v="2"/>
    <x v="5016"/>
    <s v="M26"/>
    <n v="10"/>
    <n v="9"/>
    <x v="6"/>
    <x v="1"/>
    <s v="CCTV"/>
    <n v="93800"/>
    <x v="76"/>
    <x v="6"/>
    <x v="5196"/>
    <x v="5021"/>
    <n v="985"/>
    <n v="718"/>
    <n v="4"/>
    <n v="1148.8"/>
    <n v="11"/>
    <n v="2872"/>
    <d v="2024-12-03T00:00:00"/>
    <n v="620"/>
    <x v="1"/>
    <n v="287.2"/>
  </r>
  <r>
    <x v="9"/>
    <s v="Vadodara"/>
    <s v="Men"/>
    <x v="3"/>
    <n v="75"/>
    <n v="426301"/>
    <x v="2"/>
    <d v="2023-03-24T00:00:00"/>
    <x v="1"/>
    <x v="5017"/>
    <s v="M64"/>
    <n v="10"/>
    <n v="9"/>
    <x v="12"/>
    <x v="1"/>
    <s v="CCTV, Alarm"/>
    <n v="89405"/>
    <x v="189"/>
    <x v="2"/>
    <x v="5197"/>
    <x v="5022"/>
    <n v="400"/>
    <n v="2345"/>
    <n v="4"/>
    <n v="3752"/>
    <n v="11"/>
    <n v="9380"/>
    <d v="2024-12-03T00:00:00"/>
    <n v="620"/>
    <x v="1"/>
    <n v="938"/>
  </r>
  <r>
    <x v="3"/>
    <s v="Hyderabad"/>
    <s v="Men"/>
    <x v="3"/>
    <n v="16"/>
    <n v="434900"/>
    <x v="2"/>
    <d v="2023-03-24T00:00:00"/>
    <x v="1"/>
    <x v="5018"/>
    <s v="M19"/>
    <n v="10"/>
    <n v="9"/>
    <x v="18"/>
    <x v="2"/>
    <s v="CCTV"/>
    <n v="39636"/>
    <x v="89"/>
    <x v="5"/>
    <x v="5198"/>
    <x v="5023"/>
    <n v="318"/>
    <n v="679"/>
    <n v="4"/>
    <n v="1086.4000000000001"/>
    <n v="11"/>
    <n v="2716"/>
    <d v="2024-12-03T00:00:00"/>
    <n v="620"/>
    <x v="1"/>
    <n v="271.60000000000002"/>
  </r>
  <r>
    <x v="7"/>
    <s v="Mysuru"/>
    <s v="Men"/>
    <x v="8"/>
    <n v="54"/>
    <n v="438201"/>
    <x v="1"/>
    <d v="2023-03-24T00:00:00"/>
    <x v="5"/>
    <x v="5019"/>
    <s v="M8"/>
    <n v="10"/>
    <n v="9"/>
    <x v="3"/>
    <x v="1"/>
    <s v="Alarm"/>
    <n v="31182"/>
    <x v="120"/>
    <x v="1"/>
    <x v="5199"/>
    <x v="5024"/>
    <n v="621"/>
    <n v="2965"/>
    <n v="7"/>
    <n v="8302"/>
    <n v="11"/>
    <n v="20755"/>
    <d v="2024-12-03T00:00:00"/>
    <n v="620"/>
    <x v="1"/>
    <n v="1186"/>
  </r>
  <r>
    <x v="9"/>
    <s v="Jalna"/>
    <s v="Men"/>
    <x v="5"/>
    <n v="30"/>
    <n v="410268"/>
    <x v="1"/>
    <d v="2023-03-24T00:00:00"/>
    <x v="7"/>
    <x v="5020"/>
    <s v="M82"/>
    <n v="9"/>
    <n v="8"/>
    <x v="15"/>
    <x v="2"/>
    <s v="None"/>
    <n v="94268"/>
    <x v="9"/>
    <x v="4"/>
    <x v="5200"/>
    <x v="5025"/>
    <n v="814"/>
    <n v="2413"/>
    <n v="6"/>
    <n v="5791.2"/>
    <n v="11"/>
    <n v="14478"/>
    <d v="2024-12-03T00:00:00"/>
    <n v="620"/>
    <x v="1"/>
    <n v="965.19999999999993"/>
  </r>
  <r>
    <x v="4"/>
    <s v="Chhattisgarh"/>
    <s v="Men"/>
    <x v="6"/>
    <n v="46"/>
    <n v="434934"/>
    <x v="1"/>
    <d v="2023-03-25T00:00:00"/>
    <x v="5"/>
    <x v="5021"/>
    <s v="M93"/>
    <n v="10"/>
    <n v="7"/>
    <x v="17"/>
    <x v="1"/>
    <s v="None"/>
    <n v="69187"/>
    <x v="233"/>
    <x v="6"/>
    <x v="5201"/>
    <x v="5026"/>
    <n v="975"/>
    <n v="882"/>
    <n v="4"/>
    <n v="1411.2"/>
    <n v="9"/>
    <n v="3528"/>
    <d v="2024-12-03T00:00:00"/>
    <n v="619"/>
    <x v="1"/>
    <n v="352.8"/>
  </r>
  <r>
    <x v="6"/>
    <s v="Kolkata"/>
    <s v="Men"/>
    <x v="4"/>
    <n v="35"/>
    <n v="422121"/>
    <x v="1"/>
    <d v="2023-03-25T00:00:00"/>
    <x v="3"/>
    <x v="5022"/>
    <s v="M72"/>
    <n v="9"/>
    <n v="8"/>
    <x v="16"/>
    <x v="2"/>
    <s v="Alarm"/>
    <n v="23728"/>
    <x v="12"/>
    <x v="3"/>
    <x v="5202"/>
    <x v="5027"/>
    <n v="672"/>
    <n v="911"/>
    <n v="2"/>
    <n v="728.8"/>
    <n v="11"/>
    <n v="1822"/>
    <d v="2024-12-03T00:00:00"/>
    <n v="619"/>
    <x v="1"/>
    <n v="364.4"/>
  </r>
  <r>
    <x v="3"/>
    <s v="Faridabad"/>
    <s v="Women"/>
    <x v="4"/>
    <n v="89"/>
    <n v="415787"/>
    <x v="2"/>
    <d v="2023-03-25T00:00:00"/>
    <x v="4"/>
    <x v="5023"/>
    <s v="M28"/>
    <n v="11"/>
    <n v="8"/>
    <x v="10"/>
    <x v="2"/>
    <s v="CCTV, Alarm"/>
    <n v="14880"/>
    <x v="31"/>
    <x v="11"/>
    <x v="5203"/>
    <x v="5028"/>
    <n v="697"/>
    <n v="1456"/>
    <n v="6"/>
    <n v="3494.4"/>
    <n v="9"/>
    <n v="8736"/>
    <d v="2024-12-03T00:00:00"/>
    <n v="619"/>
    <x v="1"/>
    <n v="582.4"/>
  </r>
  <r>
    <x v="2"/>
    <s v="Jalna"/>
    <s v="Men"/>
    <x v="7"/>
    <n v="27"/>
    <n v="401967"/>
    <x v="2"/>
    <d v="2023-03-25T00:00:00"/>
    <x v="7"/>
    <x v="5024"/>
    <s v="M11"/>
    <n v="10"/>
    <n v="7"/>
    <x v="4"/>
    <x v="2"/>
    <s v="CCTV, Alarm"/>
    <n v="39839"/>
    <x v="308"/>
    <x v="2"/>
    <x v="5204"/>
    <x v="5029"/>
    <n v="740"/>
    <n v="2708"/>
    <n v="7"/>
    <n v="7582.4"/>
    <n v="9"/>
    <n v="18956"/>
    <d v="2024-12-03T00:00:00"/>
    <n v="619"/>
    <x v="1"/>
    <n v="1083.2"/>
  </r>
  <r>
    <x v="8"/>
    <s v="Chhattisgarh"/>
    <s v="Men"/>
    <x v="4"/>
    <n v="8"/>
    <n v="407533"/>
    <x v="1"/>
    <d v="2023-03-25T00:00:00"/>
    <x v="3"/>
    <x v="5025"/>
    <s v="M71"/>
    <n v="10"/>
    <n v="9"/>
    <x v="4"/>
    <x v="2"/>
    <s v="CCTV, Alarm"/>
    <n v="95754"/>
    <x v="113"/>
    <x v="8"/>
    <x v="5205"/>
    <x v="5030"/>
    <n v="975"/>
    <n v="925"/>
    <n v="4"/>
    <n v="1480"/>
    <n v="11"/>
    <n v="3700"/>
    <d v="2024-12-03T00:00:00"/>
    <n v="619"/>
    <x v="1"/>
    <n v="370"/>
  </r>
  <r>
    <x v="6"/>
    <s v="New Delhi"/>
    <s v="Kids"/>
    <x v="3"/>
    <n v="4"/>
    <n v="416365"/>
    <x v="2"/>
    <d v="2023-03-26T00:00:00"/>
    <x v="4"/>
    <x v="5026"/>
    <s v="M46"/>
    <n v="10"/>
    <n v="7"/>
    <x v="13"/>
    <x v="1"/>
    <s v="Alarm"/>
    <n v="63250"/>
    <x v="86"/>
    <x v="8"/>
    <x v="5206"/>
    <x v="5031"/>
    <n v="306"/>
    <n v="1085"/>
    <n v="3"/>
    <n v="1302"/>
    <n v="9"/>
    <n v="3255"/>
    <d v="2024-12-03T00:00:00"/>
    <n v="618"/>
    <x v="1"/>
    <n v="434"/>
  </r>
  <r>
    <x v="4"/>
    <s v="Bengaluru"/>
    <s v="Kids"/>
    <x v="5"/>
    <n v="13"/>
    <n v="404470"/>
    <x v="1"/>
    <d v="2023-03-26T00:00:00"/>
    <x v="7"/>
    <x v="5027"/>
    <s v="M84"/>
    <n v="11"/>
    <n v="8"/>
    <x v="2"/>
    <x v="2"/>
    <s v="Alarm"/>
    <n v="37674"/>
    <x v="189"/>
    <x v="2"/>
    <x v="5207"/>
    <x v="5032"/>
    <n v="394"/>
    <n v="2628"/>
    <n v="8"/>
    <n v="8409.6"/>
    <n v="9"/>
    <n v="21024"/>
    <d v="2024-12-03T00:00:00"/>
    <n v="618"/>
    <x v="1"/>
    <n v="1051.2"/>
  </r>
  <r>
    <x v="5"/>
    <s v="Bhopal"/>
    <s v="Men"/>
    <x v="4"/>
    <n v="2"/>
    <n v="431772"/>
    <x v="2"/>
    <d v="2023-03-26T00:00:00"/>
    <x v="2"/>
    <x v="5028"/>
    <s v="M15"/>
    <n v="9"/>
    <n v="8"/>
    <x v="1"/>
    <x v="1"/>
    <s v="None"/>
    <n v="75370"/>
    <x v="184"/>
    <x v="4"/>
    <x v="5208"/>
    <x v="5033"/>
    <n v="836"/>
    <n v="852"/>
    <n v="4"/>
    <n v="1363.2"/>
    <n v="11"/>
    <n v="3408"/>
    <d v="2024-12-03T00:00:00"/>
    <n v="618"/>
    <x v="1"/>
    <n v="340.8"/>
  </r>
  <r>
    <x v="8"/>
    <s v="Faridabad"/>
    <s v="Women"/>
    <x v="1"/>
    <n v="51"/>
    <n v="424536"/>
    <x v="1"/>
    <d v="2023-03-26T00:00:00"/>
    <x v="4"/>
    <x v="5029"/>
    <s v="M14"/>
    <n v="9"/>
    <n v="8"/>
    <x v="7"/>
    <x v="1"/>
    <s v="None"/>
    <n v="67557"/>
    <x v="101"/>
    <x v="9"/>
    <x v="5209"/>
    <x v="5034"/>
    <n v="512"/>
    <n v="1754"/>
    <n v="5"/>
    <n v="3508"/>
    <n v="11"/>
    <n v="8770"/>
    <d v="2024-12-03T00:00:00"/>
    <n v="618"/>
    <x v="1"/>
    <n v="701.6"/>
  </r>
  <r>
    <x v="4"/>
    <s v="Vadodara"/>
    <s v="Women"/>
    <x v="2"/>
    <n v="38"/>
    <n v="406048"/>
    <x v="1"/>
    <d v="2023-03-26T00:00:00"/>
    <x v="6"/>
    <x v="5030"/>
    <s v="M28"/>
    <n v="10"/>
    <n v="9"/>
    <x v="17"/>
    <x v="2"/>
    <s v="Alarm"/>
    <n v="31187"/>
    <x v="326"/>
    <x v="7"/>
    <x v="5210"/>
    <x v="5035"/>
    <n v="365"/>
    <n v="613"/>
    <n v="7"/>
    <n v="1716.4"/>
    <n v="11"/>
    <n v="4291"/>
    <d v="2024-12-03T00:00:00"/>
    <n v="618"/>
    <x v="1"/>
    <n v="245.20000000000002"/>
  </r>
  <r>
    <x v="7"/>
    <s v="Kanpur"/>
    <s v="Men"/>
    <x v="11"/>
    <n v="91"/>
    <n v="414754"/>
    <x v="1"/>
    <d v="2023-03-27T00:00:00"/>
    <x v="1"/>
    <x v="5031"/>
    <s v="M8"/>
    <n v="9"/>
    <n v="8"/>
    <x v="18"/>
    <x v="2"/>
    <s v="None"/>
    <n v="55928"/>
    <x v="139"/>
    <x v="1"/>
    <x v="5211"/>
    <x v="3782"/>
    <n v="733"/>
    <n v="2395"/>
    <n v="6"/>
    <n v="5748"/>
    <n v="11"/>
    <n v="14370"/>
    <d v="2024-12-03T00:00:00"/>
    <n v="617"/>
    <x v="1"/>
    <n v="958"/>
  </r>
  <r>
    <x v="4"/>
    <s v="Madurai"/>
    <s v="Kids"/>
    <x v="6"/>
    <n v="20"/>
    <n v="431945"/>
    <x v="2"/>
    <d v="2023-03-27T00:00:00"/>
    <x v="3"/>
    <x v="5032"/>
    <s v="M39"/>
    <n v="10"/>
    <n v="7"/>
    <x v="16"/>
    <x v="1"/>
    <s v="CCTV, Alarm"/>
    <n v="79573"/>
    <x v="133"/>
    <x v="2"/>
    <x v="5212"/>
    <x v="5036"/>
    <n v="762"/>
    <n v="1466"/>
    <n v="5"/>
    <n v="2932"/>
    <n v="9"/>
    <n v="7330"/>
    <d v="2024-12-03T00:00:00"/>
    <n v="617"/>
    <x v="1"/>
    <n v="586.4"/>
  </r>
  <r>
    <x v="6"/>
    <s v="Varanasi"/>
    <s v="Women"/>
    <x v="10"/>
    <n v="58"/>
    <n v="428589"/>
    <x v="1"/>
    <d v="2023-03-27T00:00:00"/>
    <x v="7"/>
    <x v="5033"/>
    <s v="M74"/>
    <n v="10"/>
    <n v="7"/>
    <x v="15"/>
    <x v="2"/>
    <s v="CCTV, Alarm"/>
    <n v="67462"/>
    <x v="305"/>
    <x v="11"/>
    <x v="5213"/>
    <x v="5037"/>
    <n v="716"/>
    <n v="1348"/>
    <n v="2"/>
    <n v="1078.4000000000001"/>
    <n v="9"/>
    <n v="2696"/>
    <d v="2024-12-03T00:00:00"/>
    <n v="617"/>
    <x v="1"/>
    <n v="539.20000000000005"/>
  </r>
  <r>
    <x v="4"/>
    <s v="Satara"/>
    <s v="Women"/>
    <x v="6"/>
    <n v="56"/>
    <n v="415750"/>
    <x v="2"/>
    <d v="2023-03-27T00:00:00"/>
    <x v="5"/>
    <x v="5034"/>
    <s v="M89"/>
    <n v="10"/>
    <n v="9"/>
    <x v="14"/>
    <x v="2"/>
    <s v="None"/>
    <n v="18244"/>
    <x v="121"/>
    <x v="1"/>
    <x v="5214"/>
    <x v="5038"/>
    <n v="938"/>
    <n v="2041"/>
    <n v="6"/>
    <n v="4898.3999999999996"/>
    <n v="11"/>
    <n v="12246"/>
    <d v="2024-12-03T00:00:00"/>
    <n v="617"/>
    <x v="1"/>
    <n v="816.4"/>
  </r>
  <r>
    <x v="2"/>
    <s v="Faridabad"/>
    <s v="Men"/>
    <x v="1"/>
    <n v="43"/>
    <n v="412942"/>
    <x v="1"/>
    <d v="2023-03-27T00:00:00"/>
    <x v="1"/>
    <x v="3700"/>
    <s v="M18"/>
    <n v="10"/>
    <n v="7"/>
    <x v="1"/>
    <x v="2"/>
    <s v="None"/>
    <n v="90227"/>
    <x v="229"/>
    <x v="6"/>
    <x v="5215"/>
    <x v="5039"/>
    <n v="613"/>
    <n v="2441"/>
    <n v="7"/>
    <n v="6834.8"/>
    <n v="9"/>
    <n v="17087"/>
    <d v="2024-12-03T00:00:00"/>
    <n v="617"/>
    <x v="1"/>
    <n v="976.4"/>
  </r>
  <r>
    <x v="8"/>
    <s v="Jaipur"/>
    <s v="Kids"/>
    <x v="11"/>
    <n v="71"/>
    <n v="415157"/>
    <x v="2"/>
    <d v="2023-03-27T00:00:00"/>
    <x v="7"/>
    <x v="5035"/>
    <s v="M41"/>
    <n v="10"/>
    <n v="7"/>
    <x v="14"/>
    <x v="1"/>
    <s v="Alarm"/>
    <n v="72789"/>
    <x v="307"/>
    <x v="6"/>
    <x v="5216"/>
    <x v="5040"/>
    <n v="860"/>
    <n v="524"/>
    <n v="1"/>
    <n v="209.6"/>
    <n v="9"/>
    <n v="524"/>
    <d v="2024-12-03T00:00:00"/>
    <n v="617"/>
    <x v="1"/>
    <n v="209.6"/>
  </r>
  <r>
    <x v="7"/>
    <s v="Madurai"/>
    <s v="Women"/>
    <x v="3"/>
    <n v="48"/>
    <n v="426314"/>
    <x v="1"/>
    <d v="2023-03-27T00:00:00"/>
    <x v="7"/>
    <x v="5036"/>
    <s v="M85"/>
    <n v="10"/>
    <n v="7"/>
    <x v="2"/>
    <x v="1"/>
    <s v="Alarm"/>
    <n v="28234"/>
    <x v="291"/>
    <x v="2"/>
    <x v="5217"/>
    <x v="5041"/>
    <n v="829"/>
    <n v="2601"/>
    <n v="8"/>
    <n v="8323.2000000000007"/>
    <n v="9"/>
    <n v="20808"/>
    <d v="2024-12-03T00:00:00"/>
    <n v="617"/>
    <x v="1"/>
    <n v="1040.4000000000001"/>
  </r>
  <r>
    <x v="2"/>
    <s v="Mysuru"/>
    <s v="Women"/>
    <x v="5"/>
    <n v="35"/>
    <n v="421191"/>
    <x v="1"/>
    <d v="2023-03-28T00:00:00"/>
    <x v="5"/>
    <x v="5037"/>
    <s v="M44"/>
    <n v="9"/>
    <n v="8"/>
    <x v="17"/>
    <x v="2"/>
    <s v="CCTV, Alarm"/>
    <n v="32560"/>
    <x v="329"/>
    <x v="3"/>
    <x v="5218"/>
    <x v="5042"/>
    <n v="260"/>
    <n v="1823"/>
    <n v="3"/>
    <n v="2187.6"/>
    <n v="11"/>
    <n v="5469"/>
    <d v="2024-12-03T00:00:00"/>
    <n v="616"/>
    <x v="1"/>
    <n v="729.19999999999993"/>
  </r>
  <r>
    <x v="6"/>
    <s v="Bengaluru"/>
    <s v="Women"/>
    <x v="7"/>
    <n v="76"/>
    <n v="409111"/>
    <x v="1"/>
    <d v="2023-03-28T00:00:00"/>
    <x v="7"/>
    <x v="5038"/>
    <s v="M76"/>
    <n v="10"/>
    <n v="9"/>
    <x v="18"/>
    <x v="1"/>
    <s v="Alarm"/>
    <n v="68625"/>
    <x v="320"/>
    <x v="6"/>
    <x v="5219"/>
    <x v="5043"/>
    <n v="817"/>
    <n v="676"/>
    <n v="3"/>
    <n v="811.2"/>
    <n v="11"/>
    <n v="2028"/>
    <d v="2024-12-03T00:00:00"/>
    <n v="616"/>
    <x v="1"/>
    <n v="270.40000000000003"/>
  </r>
  <r>
    <x v="2"/>
    <s v="Hyderabad"/>
    <s v="Kids"/>
    <x v="3"/>
    <n v="95"/>
    <n v="432047"/>
    <x v="2"/>
    <d v="2023-03-28T00:00:00"/>
    <x v="2"/>
    <x v="5039"/>
    <s v="M35"/>
    <n v="10"/>
    <n v="9"/>
    <x v="13"/>
    <x v="2"/>
    <s v="CCTV"/>
    <n v="59113"/>
    <x v="153"/>
    <x v="11"/>
    <x v="5220"/>
    <x v="5044"/>
    <n v="384"/>
    <n v="1050"/>
    <n v="5"/>
    <n v="2100"/>
    <n v="11"/>
    <n v="5250"/>
    <d v="2024-12-03T00:00:00"/>
    <n v="616"/>
    <x v="1"/>
    <n v="420"/>
  </r>
  <r>
    <x v="7"/>
    <s v="Mumbai"/>
    <s v="Kids"/>
    <x v="9"/>
    <n v="51"/>
    <n v="409060"/>
    <x v="1"/>
    <d v="2023-03-29T00:00:00"/>
    <x v="1"/>
    <x v="5040"/>
    <s v="M68"/>
    <n v="9"/>
    <n v="8"/>
    <x v="4"/>
    <x v="1"/>
    <s v="CCTV, Alarm"/>
    <n v="86381"/>
    <x v="14"/>
    <x v="6"/>
    <x v="5221"/>
    <x v="5045"/>
    <n v="384"/>
    <n v="1684"/>
    <n v="4"/>
    <n v="2694.4"/>
    <n v="11"/>
    <n v="6736"/>
    <d v="2024-12-03T00:00:00"/>
    <n v="615"/>
    <x v="1"/>
    <n v="673.6"/>
  </r>
  <r>
    <x v="4"/>
    <s v="Kolkata"/>
    <s v="Kids"/>
    <x v="2"/>
    <n v="5"/>
    <n v="438250"/>
    <x v="2"/>
    <d v="2023-03-29T00:00:00"/>
    <x v="2"/>
    <x v="4979"/>
    <s v="M73"/>
    <n v="11"/>
    <n v="8"/>
    <x v="3"/>
    <x v="1"/>
    <s v="None"/>
    <n v="34967"/>
    <x v="16"/>
    <x v="5"/>
    <x v="5222"/>
    <x v="5046"/>
    <n v="263"/>
    <n v="2277"/>
    <n v="8"/>
    <n v="7286.4"/>
    <n v="9"/>
    <n v="18216"/>
    <d v="2024-12-03T00:00:00"/>
    <n v="615"/>
    <x v="1"/>
    <n v="910.8"/>
  </r>
  <r>
    <x v="5"/>
    <s v="Chhattisgarh"/>
    <s v="Men"/>
    <x v="6"/>
    <n v="1"/>
    <n v="411637"/>
    <x v="2"/>
    <d v="2023-03-29T00:00:00"/>
    <x v="4"/>
    <x v="5041"/>
    <s v="M11"/>
    <n v="10"/>
    <n v="9"/>
    <x v="12"/>
    <x v="2"/>
    <s v="None"/>
    <n v="94205"/>
    <x v="4"/>
    <x v="4"/>
    <x v="5223"/>
    <x v="5047"/>
    <n v="745"/>
    <n v="1842"/>
    <n v="8"/>
    <n v="5894.4"/>
    <n v="11"/>
    <n v="14736"/>
    <d v="2024-12-03T00:00:00"/>
    <n v="615"/>
    <x v="1"/>
    <n v="736.8"/>
  </r>
  <r>
    <x v="3"/>
    <s v="Jaipur"/>
    <s v="Women"/>
    <x v="6"/>
    <n v="31"/>
    <n v="419415"/>
    <x v="2"/>
    <d v="2023-03-29T00:00:00"/>
    <x v="4"/>
    <x v="5042"/>
    <s v="M16"/>
    <n v="10"/>
    <n v="7"/>
    <x v="18"/>
    <x v="1"/>
    <s v="CCTV"/>
    <n v="56041"/>
    <x v="50"/>
    <x v="9"/>
    <x v="5224"/>
    <x v="5048"/>
    <n v="910"/>
    <n v="2782"/>
    <n v="2"/>
    <n v="2225.6"/>
    <n v="9"/>
    <n v="5564"/>
    <d v="2024-12-03T00:00:00"/>
    <n v="615"/>
    <x v="1"/>
    <n v="1112.8"/>
  </r>
  <r>
    <x v="2"/>
    <s v="Guwahati"/>
    <s v="Men"/>
    <x v="6"/>
    <n v="90"/>
    <n v="416594"/>
    <x v="1"/>
    <d v="2023-03-29T00:00:00"/>
    <x v="3"/>
    <x v="5043"/>
    <s v="M69"/>
    <n v="9"/>
    <n v="8"/>
    <x v="13"/>
    <x v="2"/>
    <s v="CCTV, Alarm"/>
    <n v="13644"/>
    <x v="115"/>
    <x v="5"/>
    <x v="5225"/>
    <x v="5049"/>
    <n v="494"/>
    <n v="1570"/>
    <n v="5"/>
    <n v="3140"/>
    <n v="11"/>
    <n v="7850"/>
    <d v="2024-12-03T00:00:00"/>
    <n v="615"/>
    <x v="1"/>
    <n v="628"/>
  </r>
  <r>
    <x v="3"/>
    <s v="Satara"/>
    <s v="Kids"/>
    <x v="11"/>
    <n v="82"/>
    <n v="409160"/>
    <x v="2"/>
    <d v="2023-03-30T00:00:00"/>
    <x v="5"/>
    <x v="1361"/>
    <s v="M52"/>
    <n v="10"/>
    <n v="9"/>
    <x v="11"/>
    <x v="2"/>
    <s v="CCTV, Alarm"/>
    <n v="76707"/>
    <x v="98"/>
    <x v="11"/>
    <x v="5226"/>
    <x v="5050"/>
    <n v="762"/>
    <n v="603"/>
    <n v="5"/>
    <n v="1206"/>
    <n v="11"/>
    <n v="3015"/>
    <d v="2024-12-03T00:00:00"/>
    <n v="614"/>
    <x v="1"/>
    <n v="241.2"/>
  </r>
  <r>
    <x v="7"/>
    <s v="Nashik"/>
    <s v="Men"/>
    <x v="10"/>
    <n v="61"/>
    <n v="431020"/>
    <x v="2"/>
    <d v="2023-03-30T00:00:00"/>
    <x v="6"/>
    <x v="5044"/>
    <s v="M17"/>
    <n v="9"/>
    <n v="8"/>
    <x v="13"/>
    <x v="2"/>
    <s v="CCTV, Alarm"/>
    <n v="85433"/>
    <x v="12"/>
    <x v="3"/>
    <x v="5227"/>
    <x v="5051"/>
    <n v="272"/>
    <n v="2027"/>
    <n v="6"/>
    <n v="4864.8"/>
    <n v="11"/>
    <n v="12162"/>
    <d v="2024-12-03T00:00:00"/>
    <n v="614"/>
    <x v="1"/>
    <n v="810.80000000000007"/>
  </r>
  <r>
    <x v="4"/>
    <s v="Chhattisgarh"/>
    <s v="Kids"/>
    <x v="4"/>
    <n v="27"/>
    <n v="426602"/>
    <x v="2"/>
    <d v="2023-03-30T00:00:00"/>
    <x v="6"/>
    <x v="5045"/>
    <s v="M2"/>
    <n v="9"/>
    <n v="8"/>
    <x v="3"/>
    <x v="2"/>
    <s v="None"/>
    <n v="50071"/>
    <x v="232"/>
    <x v="12"/>
    <x v="5228"/>
    <x v="5052"/>
    <n v="216"/>
    <n v="2165"/>
    <n v="4"/>
    <n v="3464"/>
    <n v="11"/>
    <n v="8660"/>
    <d v="2024-12-03T00:00:00"/>
    <n v="614"/>
    <x v="1"/>
    <n v="866"/>
  </r>
  <r>
    <x v="7"/>
    <s v="Rajkot"/>
    <s v="Men"/>
    <x v="11"/>
    <n v="45"/>
    <n v="400530"/>
    <x v="1"/>
    <d v="2023-03-31T00:00:00"/>
    <x v="5"/>
    <x v="5046"/>
    <s v="M93"/>
    <n v="10"/>
    <n v="7"/>
    <x v="3"/>
    <x v="2"/>
    <s v="None"/>
    <n v="28321"/>
    <x v="249"/>
    <x v="12"/>
    <x v="5229"/>
    <x v="5053"/>
    <n v="429"/>
    <n v="2402"/>
    <n v="2"/>
    <n v="1921.6"/>
    <n v="9"/>
    <n v="4804"/>
    <d v="2024-12-03T00:00:00"/>
    <n v="613"/>
    <x v="1"/>
    <n v="960.8"/>
  </r>
  <r>
    <x v="9"/>
    <s v="Ranchi"/>
    <s v="Women"/>
    <x v="7"/>
    <n v="98"/>
    <n v="410909"/>
    <x v="2"/>
    <d v="2023-03-31T00:00:00"/>
    <x v="4"/>
    <x v="2527"/>
    <s v="M84"/>
    <n v="10"/>
    <n v="7"/>
    <x v="6"/>
    <x v="2"/>
    <s v="None"/>
    <n v="96790"/>
    <x v="174"/>
    <x v="3"/>
    <x v="5230"/>
    <x v="5054"/>
    <n v="847"/>
    <n v="722"/>
    <n v="8"/>
    <n v="2310.4"/>
    <n v="9"/>
    <n v="5776"/>
    <d v="2024-12-03T00:00:00"/>
    <n v="613"/>
    <x v="1"/>
    <n v="288.8"/>
  </r>
  <r>
    <x v="5"/>
    <s v="Nashik"/>
    <s v="Men"/>
    <x v="9"/>
    <n v="27"/>
    <n v="418150"/>
    <x v="1"/>
    <d v="2023-03-31T00:00:00"/>
    <x v="2"/>
    <x v="5047"/>
    <s v="M81"/>
    <n v="11"/>
    <n v="8"/>
    <x v="12"/>
    <x v="1"/>
    <s v="Alarm"/>
    <n v="82137"/>
    <x v="59"/>
    <x v="9"/>
    <x v="5231"/>
    <x v="5055"/>
    <n v="380"/>
    <n v="2015"/>
    <n v="1"/>
    <n v="806"/>
    <n v="9"/>
    <n v="2015"/>
    <d v="2024-12-03T00:00:00"/>
    <n v="613"/>
    <x v="1"/>
    <n v="806"/>
  </r>
  <r>
    <x v="9"/>
    <s v="Mumbai"/>
    <s v="Men"/>
    <x v="7"/>
    <n v="28"/>
    <n v="417513"/>
    <x v="2"/>
    <d v="2023-03-31T00:00:00"/>
    <x v="2"/>
    <x v="5048"/>
    <s v="M69"/>
    <n v="9"/>
    <n v="8"/>
    <x v="1"/>
    <x v="1"/>
    <s v="None"/>
    <n v="30089"/>
    <x v="253"/>
    <x v="3"/>
    <x v="5232"/>
    <x v="5056"/>
    <n v="521"/>
    <n v="1518"/>
    <n v="4"/>
    <n v="2428.8000000000002"/>
    <n v="11"/>
    <n v="6072"/>
    <d v="2024-12-03T00:00:00"/>
    <n v="613"/>
    <x v="1"/>
    <n v="607.20000000000005"/>
  </r>
  <r>
    <x v="5"/>
    <s v="Chandigarh"/>
    <s v="Men"/>
    <x v="3"/>
    <n v="14"/>
    <n v="402281"/>
    <x v="2"/>
    <d v="2023-04-01T00:00:00"/>
    <x v="3"/>
    <x v="5049"/>
    <s v="M71"/>
    <n v="9"/>
    <n v="8"/>
    <x v="14"/>
    <x v="2"/>
    <s v="CCTV, Alarm"/>
    <n v="28411"/>
    <x v="240"/>
    <x v="12"/>
    <x v="5233"/>
    <x v="5057"/>
    <n v="469"/>
    <n v="2645"/>
    <n v="4"/>
    <n v="4232"/>
    <n v="11"/>
    <n v="10580"/>
    <d v="2024-12-03T00:00:00"/>
    <n v="612"/>
    <x v="1"/>
    <n v="1058"/>
  </r>
  <r>
    <x v="6"/>
    <s v="New Delhi"/>
    <s v="Women"/>
    <x v="6"/>
    <n v="27"/>
    <n v="404542"/>
    <x v="2"/>
    <d v="2023-04-01T00:00:00"/>
    <x v="5"/>
    <x v="5050"/>
    <s v="M65"/>
    <n v="11"/>
    <n v="8"/>
    <x v="12"/>
    <x v="2"/>
    <s v="Alarm"/>
    <n v="53409"/>
    <x v="62"/>
    <x v="10"/>
    <x v="5234"/>
    <x v="5058"/>
    <n v="874"/>
    <n v="669"/>
    <n v="1"/>
    <n v="267.60000000000002"/>
    <n v="9"/>
    <n v="669"/>
    <d v="2024-12-03T00:00:00"/>
    <n v="612"/>
    <x v="1"/>
    <n v="267.60000000000002"/>
  </r>
  <r>
    <x v="2"/>
    <s v="Bengaluru"/>
    <s v="Women"/>
    <x v="11"/>
    <n v="57"/>
    <n v="405771"/>
    <x v="1"/>
    <d v="2023-04-01T00:00:00"/>
    <x v="5"/>
    <x v="5051"/>
    <s v="M1"/>
    <n v="9"/>
    <n v="8"/>
    <x v="4"/>
    <x v="2"/>
    <s v="Alarm"/>
    <n v="17854"/>
    <x v="33"/>
    <x v="8"/>
    <x v="5235"/>
    <x v="5059"/>
    <n v="763"/>
    <n v="2496"/>
    <n v="7"/>
    <n v="6988.8"/>
    <n v="11"/>
    <n v="17472"/>
    <d v="2024-12-03T00:00:00"/>
    <n v="612"/>
    <x v="1"/>
    <n v="998.4"/>
  </r>
  <r>
    <x v="7"/>
    <s v="Kochi"/>
    <s v="Kids"/>
    <x v="9"/>
    <n v="91"/>
    <n v="439743"/>
    <x v="1"/>
    <d v="2023-04-02T00:00:00"/>
    <x v="1"/>
    <x v="5052"/>
    <s v="M77"/>
    <n v="10"/>
    <n v="7"/>
    <x v="1"/>
    <x v="2"/>
    <s v="None"/>
    <n v="62421"/>
    <x v="332"/>
    <x v="3"/>
    <x v="5236"/>
    <x v="5060"/>
    <n v="632"/>
    <n v="2491"/>
    <n v="3"/>
    <n v="2989.2"/>
    <n v="9"/>
    <n v="7473"/>
    <d v="2024-12-03T00:00:00"/>
    <n v="611"/>
    <x v="1"/>
    <n v="996.4"/>
  </r>
  <r>
    <x v="8"/>
    <s v="Mysuru"/>
    <s v="Kids"/>
    <x v="11"/>
    <n v="5"/>
    <n v="433765"/>
    <x v="2"/>
    <d v="2023-04-02T00:00:00"/>
    <x v="6"/>
    <x v="5053"/>
    <s v="M75"/>
    <n v="10"/>
    <n v="7"/>
    <x v="14"/>
    <x v="2"/>
    <s v="None"/>
    <n v="48799"/>
    <x v="56"/>
    <x v="12"/>
    <x v="5237"/>
    <x v="5061"/>
    <n v="393"/>
    <n v="862"/>
    <n v="4"/>
    <n v="1379.2"/>
    <n v="9"/>
    <n v="3448"/>
    <d v="2024-12-03T00:00:00"/>
    <n v="611"/>
    <x v="1"/>
    <n v="344.8"/>
  </r>
  <r>
    <x v="3"/>
    <s v="Lucknow"/>
    <s v="Kids"/>
    <x v="4"/>
    <n v="79"/>
    <n v="402736"/>
    <x v="1"/>
    <d v="2023-04-02T00:00:00"/>
    <x v="6"/>
    <x v="5054"/>
    <s v="M39"/>
    <n v="10"/>
    <n v="9"/>
    <x v="11"/>
    <x v="2"/>
    <s v="Alarm"/>
    <n v="25115"/>
    <x v="210"/>
    <x v="12"/>
    <x v="5238"/>
    <x v="5062"/>
    <n v="848"/>
    <n v="2930"/>
    <n v="3"/>
    <n v="3516"/>
    <n v="11"/>
    <n v="8790"/>
    <d v="2024-12-03T00:00:00"/>
    <n v="611"/>
    <x v="1"/>
    <n v="1172"/>
  </r>
  <r>
    <x v="6"/>
    <s v="Coimbatore"/>
    <s v="Kids"/>
    <x v="4"/>
    <n v="66"/>
    <n v="432001"/>
    <x v="2"/>
    <d v="2023-04-02T00:00:00"/>
    <x v="7"/>
    <x v="5055"/>
    <s v="M65"/>
    <n v="9"/>
    <n v="8"/>
    <x v="7"/>
    <x v="1"/>
    <s v="None"/>
    <n v="27965"/>
    <x v="25"/>
    <x v="6"/>
    <x v="5239"/>
    <x v="5063"/>
    <n v="299"/>
    <n v="2463"/>
    <n v="1"/>
    <n v="985.2"/>
    <n v="11"/>
    <n v="2463"/>
    <d v="2024-12-03T00:00:00"/>
    <n v="611"/>
    <x v="1"/>
    <n v="985.2"/>
  </r>
  <r>
    <x v="9"/>
    <s v="Bengaluru"/>
    <s v="Kids"/>
    <x v="8"/>
    <n v="72"/>
    <n v="428326"/>
    <x v="2"/>
    <d v="2023-04-02T00:00:00"/>
    <x v="3"/>
    <x v="5056"/>
    <s v="M18"/>
    <n v="9"/>
    <n v="8"/>
    <x v="6"/>
    <x v="1"/>
    <s v="CCTV, Alarm"/>
    <n v="92927"/>
    <x v="125"/>
    <x v="5"/>
    <x v="5240"/>
    <x v="5064"/>
    <n v="660"/>
    <n v="1582"/>
    <n v="1"/>
    <n v="632.79999999999995"/>
    <n v="11"/>
    <n v="1582"/>
    <d v="2024-12-03T00:00:00"/>
    <n v="611"/>
    <x v="1"/>
    <n v="632.79999999999995"/>
  </r>
  <r>
    <x v="7"/>
    <s v="Jammu"/>
    <s v="Men"/>
    <x v="5"/>
    <n v="49"/>
    <n v="412470"/>
    <x v="2"/>
    <d v="2023-04-03T00:00:00"/>
    <x v="1"/>
    <x v="1522"/>
    <s v="M45"/>
    <n v="10"/>
    <n v="9"/>
    <x v="17"/>
    <x v="2"/>
    <s v="None"/>
    <n v="99346"/>
    <x v="203"/>
    <x v="9"/>
    <x v="5241"/>
    <x v="2536"/>
    <n v="892"/>
    <n v="2852"/>
    <n v="2"/>
    <n v="2281.6"/>
    <n v="11"/>
    <n v="5704"/>
    <d v="2024-12-03T00:00:00"/>
    <n v="610"/>
    <x v="1"/>
    <n v="1140.8"/>
  </r>
  <r>
    <x v="7"/>
    <s v="Mysuru"/>
    <s v="Men"/>
    <x v="11"/>
    <n v="11"/>
    <n v="403516"/>
    <x v="2"/>
    <d v="2023-04-03T00:00:00"/>
    <x v="5"/>
    <x v="5057"/>
    <s v="M42"/>
    <n v="9"/>
    <n v="8"/>
    <x v="6"/>
    <x v="2"/>
    <s v="CCTV"/>
    <n v="20920"/>
    <x v="324"/>
    <x v="9"/>
    <x v="5242"/>
    <x v="5065"/>
    <n v="748"/>
    <n v="2365"/>
    <n v="3"/>
    <n v="2838"/>
    <n v="11"/>
    <n v="7095"/>
    <d v="2024-12-03T00:00:00"/>
    <n v="610"/>
    <x v="1"/>
    <n v="946"/>
  </r>
  <r>
    <x v="6"/>
    <s v="Bengaluru"/>
    <s v="Women"/>
    <x v="8"/>
    <n v="79"/>
    <n v="425702"/>
    <x v="1"/>
    <d v="2023-04-03T00:00:00"/>
    <x v="6"/>
    <x v="5058"/>
    <s v="M78"/>
    <n v="9"/>
    <n v="8"/>
    <x v="5"/>
    <x v="2"/>
    <s v="Alarm"/>
    <n v="38355"/>
    <x v="250"/>
    <x v="3"/>
    <x v="5243"/>
    <x v="5066"/>
    <n v="269"/>
    <n v="702"/>
    <n v="6"/>
    <n v="1684.8"/>
    <n v="11"/>
    <n v="4212"/>
    <d v="2024-12-03T00:00:00"/>
    <n v="610"/>
    <x v="1"/>
    <n v="280.8"/>
  </r>
  <r>
    <x v="6"/>
    <s v="Nashik"/>
    <s v="Kids"/>
    <x v="4"/>
    <n v="86"/>
    <n v="423321"/>
    <x v="2"/>
    <d v="2023-04-03T00:00:00"/>
    <x v="6"/>
    <x v="5059"/>
    <s v="M100"/>
    <n v="11"/>
    <n v="8"/>
    <x v="12"/>
    <x v="2"/>
    <s v="Alarm"/>
    <n v="64193"/>
    <x v="29"/>
    <x v="9"/>
    <x v="5244"/>
    <x v="5067"/>
    <n v="536"/>
    <n v="588"/>
    <n v="7"/>
    <n v="1646.4"/>
    <n v="9"/>
    <n v="4116"/>
    <d v="2024-12-03T00:00:00"/>
    <n v="610"/>
    <x v="1"/>
    <n v="235.20000000000002"/>
  </r>
  <r>
    <x v="3"/>
    <s v="Kolkata"/>
    <s v="Kids"/>
    <x v="3"/>
    <n v="92"/>
    <n v="411781"/>
    <x v="2"/>
    <d v="2023-04-03T00:00:00"/>
    <x v="1"/>
    <x v="5060"/>
    <s v="M66"/>
    <n v="10"/>
    <n v="7"/>
    <x v="16"/>
    <x v="1"/>
    <s v="CCTV"/>
    <n v="80491"/>
    <x v="216"/>
    <x v="8"/>
    <x v="5245"/>
    <x v="5068"/>
    <n v="586"/>
    <n v="881"/>
    <n v="8"/>
    <n v="2819.2"/>
    <n v="9"/>
    <n v="7048"/>
    <d v="2024-12-03T00:00:00"/>
    <n v="610"/>
    <x v="1"/>
    <n v="352.4"/>
  </r>
  <r>
    <x v="9"/>
    <s v="Chandigarh"/>
    <s v="Men"/>
    <x v="2"/>
    <n v="69"/>
    <n v="433272"/>
    <x v="2"/>
    <d v="2023-04-04T00:00:00"/>
    <x v="5"/>
    <x v="5061"/>
    <s v="M56"/>
    <n v="11"/>
    <n v="8"/>
    <x v="4"/>
    <x v="1"/>
    <s v="None"/>
    <n v="18739"/>
    <x v="17"/>
    <x v="10"/>
    <x v="5246"/>
    <x v="5069"/>
    <n v="369"/>
    <n v="2211"/>
    <n v="4"/>
    <n v="3537.6"/>
    <n v="9"/>
    <n v="8844"/>
    <d v="2024-12-03T00:00:00"/>
    <n v="609"/>
    <x v="1"/>
    <n v="884.4"/>
  </r>
  <r>
    <x v="6"/>
    <s v="Meerut"/>
    <s v="Kids"/>
    <x v="6"/>
    <n v="43"/>
    <n v="418019"/>
    <x v="1"/>
    <d v="2023-04-04T00:00:00"/>
    <x v="1"/>
    <x v="5062"/>
    <s v="M78"/>
    <n v="11"/>
    <n v="8"/>
    <x v="10"/>
    <x v="1"/>
    <s v="None"/>
    <n v="99137"/>
    <x v="309"/>
    <x v="11"/>
    <x v="5247"/>
    <x v="5070"/>
    <n v="352"/>
    <n v="1119"/>
    <n v="8"/>
    <n v="3580.8"/>
    <n v="9"/>
    <n v="8952"/>
    <d v="2024-12-03T00:00:00"/>
    <n v="609"/>
    <x v="1"/>
    <n v="447.6"/>
  </r>
  <r>
    <x v="2"/>
    <s v="Kolhapur"/>
    <s v="Women"/>
    <x v="11"/>
    <n v="38"/>
    <n v="414912"/>
    <x v="2"/>
    <d v="2023-04-04T00:00:00"/>
    <x v="2"/>
    <x v="5063"/>
    <s v="M7"/>
    <n v="10"/>
    <n v="9"/>
    <x v="4"/>
    <x v="1"/>
    <s v="Alarm"/>
    <n v="43441"/>
    <x v="249"/>
    <x v="12"/>
    <x v="5248"/>
    <x v="5071"/>
    <n v="719"/>
    <n v="1603"/>
    <n v="8"/>
    <n v="5129.6000000000004"/>
    <n v="11"/>
    <n v="12824"/>
    <d v="2024-12-03T00:00:00"/>
    <n v="609"/>
    <x v="1"/>
    <n v="641.20000000000005"/>
  </r>
  <r>
    <x v="3"/>
    <s v="Mumbai"/>
    <s v="Kids"/>
    <x v="10"/>
    <n v="5"/>
    <n v="412390"/>
    <x v="1"/>
    <d v="2023-04-04T00:00:00"/>
    <x v="4"/>
    <x v="5064"/>
    <s v="M81"/>
    <n v="9"/>
    <n v="8"/>
    <x v="11"/>
    <x v="2"/>
    <s v="CCTV, Alarm"/>
    <n v="33725"/>
    <x v="289"/>
    <x v="12"/>
    <x v="5249"/>
    <x v="5072"/>
    <n v="736"/>
    <n v="2846"/>
    <n v="5"/>
    <n v="5692"/>
    <n v="11"/>
    <n v="14230"/>
    <d v="2024-12-03T00:00:00"/>
    <n v="609"/>
    <x v="1"/>
    <n v="1138.4000000000001"/>
  </r>
  <r>
    <x v="7"/>
    <s v="Pune"/>
    <s v="Kids"/>
    <x v="11"/>
    <n v="26"/>
    <n v="425727"/>
    <x v="2"/>
    <d v="2023-04-04T00:00:00"/>
    <x v="2"/>
    <x v="5065"/>
    <s v="M74"/>
    <n v="9"/>
    <n v="8"/>
    <x v="13"/>
    <x v="1"/>
    <s v="Alarm"/>
    <n v="47167"/>
    <x v="42"/>
    <x v="11"/>
    <x v="5250"/>
    <x v="5073"/>
    <n v="881"/>
    <n v="1681"/>
    <n v="3"/>
    <n v="2017.2"/>
    <n v="11"/>
    <n v="5043"/>
    <d v="2024-12-03T00:00:00"/>
    <n v="609"/>
    <x v="1"/>
    <n v="672.4"/>
  </r>
  <r>
    <x v="9"/>
    <s v="Varanasi"/>
    <s v="Women"/>
    <x v="4"/>
    <n v="3"/>
    <n v="429107"/>
    <x v="2"/>
    <d v="2023-04-04T00:00:00"/>
    <x v="3"/>
    <x v="5066"/>
    <s v="M62"/>
    <n v="9"/>
    <n v="8"/>
    <x v="15"/>
    <x v="2"/>
    <s v="CCTV, Alarm"/>
    <n v="34518"/>
    <x v="201"/>
    <x v="8"/>
    <x v="5251"/>
    <x v="5074"/>
    <n v="640"/>
    <n v="1410"/>
    <n v="3"/>
    <n v="1692"/>
    <n v="11"/>
    <n v="4230"/>
    <d v="2024-12-03T00:00:00"/>
    <n v="609"/>
    <x v="1"/>
    <n v="564"/>
  </r>
  <r>
    <x v="3"/>
    <s v="Rajkot"/>
    <s v="Men"/>
    <x v="11"/>
    <n v="43"/>
    <n v="403288"/>
    <x v="1"/>
    <d v="2023-04-05T00:00:00"/>
    <x v="6"/>
    <x v="5067"/>
    <s v="M52"/>
    <n v="10"/>
    <n v="7"/>
    <x v="18"/>
    <x v="1"/>
    <s v="CCTV, Alarm"/>
    <n v="78045"/>
    <x v="202"/>
    <x v="6"/>
    <x v="5252"/>
    <x v="5075"/>
    <n v="354"/>
    <n v="1429"/>
    <n v="1"/>
    <n v="571.6"/>
    <n v="9"/>
    <n v="1429"/>
    <d v="2024-12-03T00:00:00"/>
    <n v="608"/>
    <x v="1"/>
    <n v="571.6"/>
  </r>
  <r>
    <x v="9"/>
    <s v="Nashik"/>
    <s v="Women"/>
    <x v="5"/>
    <n v="62"/>
    <n v="432965"/>
    <x v="1"/>
    <d v="2023-04-05T00:00:00"/>
    <x v="1"/>
    <x v="5068"/>
    <s v="M99"/>
    <n v="10"/>
    <n v="9"/>
    <x v="9"/>
    <x v="1"/>
    <s v="None"/>
    <n v="16278"/>
    <x v="268"/>
    <x v="8"/>
    <x v="5253"/>
    <x v="5076"/>
    <n v="464"/>
    <n v="2751"/>
    <n v="6"/>
    <n v="6602.4"/>
    <n v="11"/>
    <n v="16506"/>
    <d v="2024-12-03T00:00:00"/>
    <n v="608"/>
    <x v="1"/>
    <n v="1100.3999999999999"/>
  </r>
  <r>
    <x v="7"/>
    <s v="Nagpur"/>
    <s v="Kids"/>
    <x v="9"/>
    <n v="76"/>
    <n v="420310"/>
    <x v="2"/>
    <d v="2023-04-05T00:00:00"/>
    <x v="4"/>
    <x v="5069"/>
    <s v="M27"/>
    <n v="9"/>
    <n v="8"/>
    <x v="13"/>
    <x v="2"/>
    <s v="CCTV"/>
    <n v="24639"/>
    <x v="263"/>
    <x v="2"/>
    <x v="5254"/>
    <x v="5077"/>
    <n v="260"/>
    <n v="616"/>
    <n v="8"/>
    <n v="1971.2"/>
    <n v="11"/>
    <n v="4928"/>
    <d v="2024-12-03T00:00:00"/>
    <n v="608"/>
    <x v="1"/>
    <n v="246.4"/>
  </r>
  <r>
    <x v="9"/>
    <s v="Ranchi"/>
    <s v="Men"/>
    <x v="5"/>
    <n v="92"/>
    <n v="408853"/>
    <x v="1"/>
    <d v="2023-04-05T00:00:00"/>
    <x v="5"/>
    <x v="5070"/>
    <s v="M17"/>
    <n v="11"/>
    <n v="8"/>
    <x v="6"/>
    <x v="2"/>
    <s v="None"/>
    <n v="26771"/>
    <x v="306"/>
    <x v="9"/>
    <x v="5255"/>
    <x v="5078"/>
    <n v="286"/>
    <n v="562"/>
    <n v="3"/>
    <n v="674.4"/>
    <n v="9"/>
    <n v="1686"/>
    <d v="2024-12-03T00:00:00"/>
    <n v="608"/>
    <x v="1"/>
    <n v="224.79999999999998"/>
  </r>
  <r>
    <x v="5"/>
    <s v="Hyderabad"/>
    <s v="Men"/>
    <x v="2"/>
    <n v="23"/>
    <n v="414813"/>
    <x v="2"/>
    <d v="2023-04-05T00:00:00"/>
    <x v="1"/>
    <x v="5071"/>
    <s v="M40"/>
    <n v="10"/>
    <n v="7"/>
    <x v="4"/>
    <x v="2"/>
    <s v="CCTV, Alarm"/>
    <n v="68675"/>
    <x v="163"/>
    <x v="5"/>
    <x v="5256"/>
    <x v="5079"/>
    <n v="832"/>
    <n v="1524"/>
    <n v="1"/>
    <n v="609.6"/>
    <n v="9"/>
    <n v="1524"/>
    <d v="2024-12-03T00:00:00"/>
    <n v="608"/>
    <x v="1"/>
    <n v="609.6"/>
  </r>
  <r>
    <x v="5"/>
    <s v="Kochi"/>
    <s v="Men"/>
    <x v="7"/>
    <n v="81"/>
    <n v="439476"/>
    <x v="1"/>
    <d v="2023-04-06T00:00:00"/>
    <x v="2"/>
    <x v="5072"/>
    <s v="M87"/>
    <n v="10"/>
    <n v="7"/>
    <x v="8"/>
    <x v="2"/>
    <s v="CCTV, Alarm"/>
    <n v="13902"/>
    <x v="241"/>
    <x v="6"/>
    <x v="5257"/>
    <x v="5080"/>
    <n v="511"/>
    <n v="2994"/>
    <n v="4"/>
    <n v="4790.3999999999996"/>
    <n v="9"/>
    <n v="11976"/>
    <d v="2024-12-03T00:00:00"/>
    <n v="607"/>
    <x v="1"/>
    <n v="1197.5999999999999"/>
  </r>
  <r>
    <x v="3"/>
    <s v="Aurangabad"/>
    <s v="Men"/>
    <x v="7"/>
    <n v="32"/>
    <n v="425068"/>
    <x v="2"/>
    <d v="2023-04-06T00:00:00"/>
    <x v="2"/>
    <x v="5073"/>
    <s v="M26"/>
    <n v="11"/>
    <n v="8"/>
    <x v="9"/>
    <x v="2"/>
    <s v="CCTV, Alarm"/>
    <n v="85942"/>
    <x v="307"/>
    <x v="6"/>
    <x v="5258"/>
    <x v="5081"/>
    <n v="695"/>
    <n v="843"/>
    <n v="7"/>
    <n v="2360.4"/>
    <n v="9"/>
    <n v="5901"/>
    <d v="2024-12-03T00:00:00"/>
    <n v="607"/>
    <x v="1"/>
    <n v="337.2"/>
  </r>
  <r>
    <x v="6"/>
    <s v="Aurangabad"/>
    <s v="Women"/>
    <x v="2"/>
    <n v="4"/>
    <n v="439323"/>
    <x v="2"/>
    <d v="2023-04-06T00:00:00"/>
    <x v="3"/>
    <x v="5074"/>
    <s v="M18"/>
    <n v="10"/>
    <n v="9"/>
    <x v="8"/>
    <x v="2"/>
    <s v="None"/>
    <n v="86104"/>
    <x v="305"/>
    <x v="11"/>
    <x v="5259"/>
    <x v="5082"/>
    <n v="744"/>
    <n v="2699"/>
    <n v="5"/>
    <n v="5398"/>
    <n v="11"/>
    <n v="13495"/>
    <d v="2024-12-03T00:00:00"/>
    <n v="607"/>
    <x v="1"/>
    <n v="1079.5999999999999"/>
  </r>
  <r>
    <x v="6"/>
    <s v="Patna"/>
    <s v="Men"/>
    <x v="9"/>
    <n v="19"/>
    <n v="414067"/>
    <x v="2"/>
    <d v="2023-04-06T00:00:00"/>
    <x v="1"/>
    <x v="5075"/>
    <s v="M35"/>
    <n v="9"/>
    <n v="8"/>
    <x v="16"/>
    <x v="2"/>
    <s v="None"/>
    <n v="87831"/>
    <x v="5"/>
    <x v="5"/>
    <x v="5260"/>
    <x v="5083"/>
    <n v="384"/>
    <n v="1969"/>
    <n v="6"/>
    <n v="4725.6000000000004"/>
    <n v="11"/>
    <n v="11814"/>
    <d v="2024-12-03T00:00:00"/>
    <n v="607"/>
    <x v="1"/>
    <n v="787.6"/>
  </r>
  <r>
    <x v="8"/>
    <s v="Lucknow"/>
    <s v="Men"/>
    <x v="3"/>
    <n v="62"/>
    <n v="416181"/>
    <x v="2"/>
    <d v="2023-04-06T00:00:00"/>
    <x v="2"/>
    <x v="771"/>
    <s v="M65"/>
    <n v="10"/>
    <n v="9"/>
    <x v="18"/>
    <x v="2"/>
    <s v="Alarm"/>
    <n v="47257"/>
    <x v="33"/>
    <x v="8"/>
    <x v="5261"/>
    <x v="5084"/>
    <n v="300"/>
    <n v="1329"/>
    <n v="8"/>
    <n v="4252.8"/>
    <n v="11"/>
    <n v="10632"/>
    <d v="2024-12-03T00:00:00"/>
    <n v="607"/>
    <x v="1"/>
    <n v="531.6"/>
  </r>
  <r>
    <x v="9"/>
    <s v="Lucknow"/>
    <s v="Women"/>
    <x v="2"/>
    <n v="50"/>
    <n v="428213"/>
    <x v="2"/>
    <d v="2023-04-06T00:00:00"/>
    <x v="4"/>
    <x v="5076"/>
    <s v="M17"/>
    <n v="10"/>
    <n v="9"/>
    <x v="13"/>
    <x v="1"/>
    <s v="CCTV"/>
    <n v="44908"/>
    <x v="43"/>
    <x v="1"/>
    <x v="5262"/>
    <x v="5085"/>
    <n v="884"/>
    <n v="1870"/>
    <n v="3"/>
    <n v="2244"/>
    <n v="11"/>
    <n v="5610"/>
    <d v="2024-12-03T00:00:00"/>
    <n v="607"/>
    <x v="1"/>
    <n v="748"/>
  </r>
  <r>
    <x v="6"/>
    <s v="Surat"/>
    <s v="Kids"/>
    <x v="10"/>
    <n v="35"/>
    <n v="427446"/>
    <x v="2"/>
    <d v="2023-04-06T00:00:00"/>
    <x v="5"/>
    <x v="5077"/>
    <s v="M58"/>
    <n v="10"/>
    <n v="7"/>
    <x v="5"/>
    <x v="1"/>
    <s v="Alarm"/>
    <n v="75366"/>
    <x v="172"/>
    <x v="2"/>
    <x v="5263"/>
    <x v="5086"/>
    <n v="663"/>
    <n v="1425"/>
    <n v="4"/>
    <n v="2280"/>
    <n v="9"/>
    <n v="5700"/>
    <d v="2024-12-03T00:00:00"/>
    <n v="607"/>
    <x v="1"/>
    <n v="570"/>
  </r>
  <r>
    <x v="3"/>
    <s v="Rajkot"/>
    <s v="Men"/>
    <x v="2"/>
    <n v="7"/>
    <n v="420402"/>
    <x v="1"/>
    <d v="2023-04-06T00:00:00"/>
    <x v="7"/>
    <x v="5078"/>
    <s v="M86"/>
    <n v="9"/>
    <n v="8"/>
    <x v="12"/>
    <x v="2"/>
    <s v="Alarm"/>
    <n v="17777"/>
    <x v="57"/>
    <x v="5"/>
    <x v="5264"/>
    <x v="2975"/>
    <n v="522"/>
    <n v="957"/>
    <n v="2"/>
    <n v="765.6"/>
    <n v="11"/>
    <n v="1914"/>
    <d v="2024-12-03T00:00:00"/>
    <n v="607"/>
    <x v="1"/>
    <n v="382.8"/>
  </r>
  <r>
    <x v="4"/>
    <s v="Vadodara"/>
    <s v="Women"/>
    <x v="1"/>
    <n v="61"/>
    <n v="413467"/>
    <x v="1"/>
    <d v="2023-04-07T00:00:00"/>
    <x v="5"/>
    <x v="5079"/>
    <s v="M97"/>
    <n v="9"/>
    <n v="8"/>
    <x v="14"/>
    <x v="2"/>
    <s v="Alarm"/>
    <n v="85280"/>
    <x v="212"/>
    <x v="8"/>
    <x v="5265"/>
    <x v="5087"/>
    <n v="648"/>
    <n v="761"/>
    <n v="7"/>
    <n v="2130.8000000000002"/>
    <n v="11"/>
    <n v="5327"/>
    <d v="2024-12-03T00:00:00"/>
    <n v="606"/>
    <x v="1"/>
    <n v="304.40000000000003"/>
  </r>
  <r>
    <x v="9"/>
    <s v="Ahmedabad"/>
    <s v="Kids"/>
    <x v="2"/>
    <n v="95"/>
    <n v="436467"/>
    <x v="2"/>
    <d v="2023-04-07T00:00:00"/>
    <x v="6"/>
    <x v="5080"/>
    <s v="M24"/>
    <n v="11"/>
    <n v="8"/>
    <x v="2"/>
    <x v="2"/>
    <s v="CCTV"/>
    <n v="96914"/>
    <x v="116"/>
    <x v="11"/>
    <x v="5266"/>
    <x v="5088"/>
    <n v="445"/>
    <n v="1022"/>
    <n v="7"/>
    <n v="2861.6"/>
    <n v="9"/>
    <n v="7154"/>
    <d v="2024-12-03T00:00:00"/>
    <n v="606"/>
    <x v="1"/>
    <n v="408.8"/>
  </r>
  <r>
    <x v="9"/>
    <s v="Varanasi"/>
    <s v="Men"/>
    <x v="6"/>
    <n v="33"/>
    <n v="415827"/>
    <x v="1"/>
    <d v="2023-04-08T00:00:00"/>
    <x v="2"/>
    <x v="5081"/>
    <s v="M25"/>
    <n v="10"/>
    <n v="9"/>
    <x v="18"/>
    <x v="2"/>
    <s v="None"/>
    <n v="44450"/>
    <x v="167"/>
    <x v="12"/>
    <x v="5267"/>
    <x v="5089"/>
    <n v="839"/>
    <n v="1195"/>
    <n v="7"/>
    <n v="3346"/>
    <n v="11"/>
    <n v="8365"/>
    <d v="2024-12-03T00:00:00"/>
    <n v="605"/>
    <x v="1"/>
    <n v="478"/>
  </r>
  <r>
    <x v="3"/>
    <s v="Varanasi"/>
    <s v="Kids"/>
    <x v="7"/>
    <n v="53"/>
    <n v="405582"/>
    <x v="1"/>
    <d v="2023-04-08T00:00:00"/>
    <x v="3"/>
    <x v="5082"/>
    <s v="M68"/>
    <n v="10"/>
    <n v="9"/>
    <x v="12"/>
    <x v="2"/>
    <s v="CCTV"/>
    <n v="27663"/>
    <x v="326"/>
    <x v="7"/>
    <x v="5268"/>
    <x v="5090"/>
    <n v="807"/>
    <n v="1970"/>
    <n v="1"/>
    <n v="788"/>
    <n v="11"/>
    <n v="1970"/>
    <d v="2024-12-03T00:00:00"/>
    <n v="605"/>
    <x v="1"/>
    <n v="788"/>
  </r>
  <r>
    <x v="9"/>
    <s v="Meerut"/>
    <s v="Women"/>
    <x v="9"/>
    <n v="96"/>
    <n v="402739"/>
    <x v="1"/>
    <d v="2023-04-08T00:00:00"/>
    <x v="3"/>
    <x v="5083"/>
    <s v="M84"/>
    <n v="10"/>
    <n v="7"/>
    <x v="16"/>
    <x v="1"/>
    <s v="CCTV, Alarm"/>
    <n v="55924"/>
    <x v="250"/>
    <x v="3"/>
    <x v="5269"/>
    <x v="5091"/>
    <n v="644"/>
    <n v="1045"/>
    <n v="4"/>
    <n v="1672"/>
    <n v="9"/>
    <n v="4180"/>
    <d v="2024-12-03T00:00:00"/>
    <n v="605"/>
    <x v="1"/>
    <n v="418"/>
  </r>
  <r>
    <x v="2"/>
    <s v="Jammu"/>
    <s v="Men"/>
    <x v="11"/>
    <n v="41"/>
    <n v="416270"/>
    <x v="2"/>
    <d v="2023-04-08T00:00:00"/>
    <x v="2"/>
    <x v="5084"/>
    <s v="M30"/>
    <n v="11"/>
    <n v="8"/>
    <x v="7"/>
    <x v="1"/>
    <s v="CCTV"/>
    <n v="37154"/>
    <x v="99"/>
    <x v="2"/>
    <x v="5270"/>
    <x v="5092"/>
    <n v="841"/>
    <n v="2881"/>
    <n v="5"/>
    <n v="5762"/>
    <n v="9"/>
    <n v="14405"/>
    <d v="2024-12-03T00:00:00"/>
    <n v="605"/>
    <x v="1"/>
    <n v="1152.4000000000001"/>
  </r>
  <r>
    <x v="6"/>
    <s v="Noida"/>
    <s v="Kids"/>
    <x v="9"/>
    <n v="31"/>
    <n v="416238"/>
    <x v="1"/>
    <d v="2023-04-09T00:00:00"/>
    <x v="2"/>
    <x v="5085"/>
    <s v="M80"/>
    <n v="9"/>
    <n v="8"/>
    <x v="8"/>
    <x v="1"/>
    <s v="Alarm"/>
    <n v="62795"/>
    <x v="303"/>
    <x v="5"/>
    <x v="5271"/>
    <x v="5093"/>
    <n v="527"/>
    <n v="2634"/>
    <n v="7"/>
    <n v="7375.2"/>
    <n v="11"/>
    <n v="18438"/>
    <d v="2024-12-03T00:00:00"/>
    <n v="604"/>
    <x v="1"/>
    <n v="1053.5999999999999"/>
  </r>
  <r>
    <x v="5"/>
    <s v="Bhopal"/>
    <s v="Men"/>
    <x v="11"/>
    <n v="97"/>
    <n v="422525"/>
    <x v="2"/>
    <d v="2023-04-10T00:00:00"/>
    <x v="3"/>
    <x v="5086"/>
    <s v="M100"/>
    <n v="11"/>
    <n v="8"/>
    <x v="18"/>
    <x v="1"/>
    <s v="CCTV"/>
    <n v="62956"/>
    <x v="150"/>
    <x v="2"/>
    <x v="5272"/>
    <x v="5094"/>
    <n v="977"/>
    <n v="967"/>
    <n v="7"/>
    <n v="2707.6"/>
    <n v="9"/>
    <n v="6769"/>
    <d v="2024-12-03T00:00:00"/>
    <n v="603"/>
    <x v="1"/>
    <n v="386.8"/>
  </r>
  <r>
    <x v="5"/>
    <s v="New Delhi"/>
    <s v="Kids"/>
    <x v="8"/>
    <n v="7"/>
    <n v="405393"/>
    <x v="2"/>
    <d v="2023-04-10T00:00:00"/>
    <x v="4"/>
    <x v="5087"/>
    <s v="M79"/>
    <n v="10"/>
    <n v="9"/>
    <x v="4"/>
    <x v="1"/>
    <s v="CCTV, Alarm"/>
    <n v="80203"/>
    <x v="198"/>
    <x v="4"/>
    <x v="5273"/>
    <x v="5095"/>
    <n v="261"/>
    <n v="1878"/>
    <n v="4"/>
    <n v="3004.8"/>
    <n v="11"/>
    <n v="7512"/>
    <d v="2024-12-03T00:00:00"/>
    <n v="603"/>
    <x v="1"/>
    <n v="751.2"/>
  </r>
  <r>
    <x v="4"/>
    <s v="Kolhapur"/>
    <s v="Men"/>
    <x v="6"/>
    <n v="30"/>
    <n v="438588"/>
    <x v="2"/>
    <d v="2023-04-10T00:00:00"/>
    <x v="7"/>
    <x v="5088"/>
    <s v="M23"/>
    <n v="10"/>
    <n v="9"/>
    <x v="7"/>
    <x v="1"/>
    <s v="CCTV"/>
    <n v="33153"/>
    <x v="232"/>
    <x v="12"/>
    <x v="5274"/>
    <x v="5096"/>
    <n v="427"/>
    <n v="1823"/>
    <n v="3"/>
    <n v="2187.6"/>
    <n v="11"/>
    <n v="5469"/>
    <d v="2024-12-03T00:00:00"/>
    <n v="603"/>
    <x v="1"/>
    <n v="729.19999999999993"/>
  </r>
  <r>
    <x v="2"/>
    <s v="Patna"/>
    <s v="Kids"/>
    <x v="1"/>
    <n v="40"/>
    <n v="405391"/>
    <x v="2"/>
    <d v="2023-04-10T00:00:00"/>
    <x v="4"/>
    <x v="5089"/>
    <s v="M23"/>
    <n v="9"/>
    <n v="8"/>
    <x v="2"/>
    <x v="2"/>
    <s v="None"/>
    <n v="59483"/>
    <x v="163"/>
    <x v="5"/>
    <x v="5275"/>
    <x v="5097"/>
    <n v="895"/>
    <n v="670"/>
    <n v="5"/>
    <n v="1340"/>
    <n v="11"/>
    <n v="3350"/>
    <d v="2024-12-03T00:00:00"/>
    <n v="603"/>
    <x v="1"/>
    <n v="268"/>
  </r>
  <r>
    <x v="9"/>
    <s v="Satara"/>
    <s v="Men"/>
    <x v="7"/>
    <n v="14"/>
    <n v="403967"/>
    <x v="2"/>
    <d v="2023-04-10T00:00:00"/>
    <x v="3"/>
    <x v="5090"/>
    <s v="M73"/>
    <n v="11"/>
    <n v="8"/>
    <x v="14"/>
    <x v="1"/>
    <s v="CCTV"/>
    <n v="46770"/>
    <x v="153"/>
    <x v="11"/>
    <x v="5276"/>
    <x v="5098"/>
    <n v="792"/>
    <n v="1713"/>
    <n v="5"/>
    <n v="3426"/>
    <n v="9"/>
    <n v="8565"/>
    <d v="2024-12-03T00:00:00"/>
    <n v="603"/>
    <x v="1"/>
    <n v="685.2"/>
  </r>
  <r>
    <x v="3"/>
    <s v="Kanpur"/>
    <s v="Women"/>
    <x v="10"/>
    <n v="54"/>
    <n v="438915"/>
    <x v="2"/>
    <d v="2023-04-11T00:00:00"/>
    <x v="6"/>
    <x v="5091"/>
    <s v="M57"/>
    <n v="9"/>
    <n v="8"/>
    <x v="13"/>
    <x v="2"/>
    <s v="None"/>
    <n v="29644"/>
    <x v="88"/>
    <x v="2"/>
    <x v="5277"/>
    <x v="5099"/>
    <n v="762"/>
    <n v="886"/>
    <n v="7"/>
    <n v="2480.8000000000002"/>
    <n v="11"/>
    <n v="6202"/>
    <d v="2024-12-03T00:00:00"/>
    <n v="602"/>
    <x v="1"/>
    <n v="354.40000000000003"/>
  </r>
  <r>
    <x v="5"/>
    <s v="Thane"/>
    <s v="Kids"/>
    <x v="4"/>
    <n v="93"/>
    <n v="404484"/>
    <x v="2"/>
    <d v="2023-04-11T00:00:00"/>
    <x v="3"/>
    <x v="5092"/>
    <s v="M45"/>
    <n v="11"/>
    <n v="8"/>
    <x v="11"/>
    <x v="1"/>
    <s v="CCTV"/>
    <n v="86929"/>
    <x v="25"/>
    <x v="6"/>
    <x v="5278"/>
    <x v="5100"/>
    <n v="700"/>
    <n v="1970"/>
    <n v="4"/>
    <n v="3152"/>
    <n v="9"/>
    <n v="7880"/>
    <d v="2024-12-03T00:00:00"/>
    <n v="602"/>
    <x v="1"/>
    <n v="788"/>
  </r>
  <r>
    <x v="9"/>
    <s v="Agra"/>
    <s v="Women"/>
    <x v="5"/>
    <n v="79"/>
    <n v="404675"/>
    <x v="1"/>
    <d v="2023-04-11T00:00:00"/>
    <x v="4"/>
    <x v="5093"/>
    <s v="M22"/>
    <n v="10"/>
    <n v="9"/>
    <x v="16"/>
    <x v="2"/>
    <s v="CCTV, Alarm"/>
    <n v="13382"/>
    <x v="163"/>
    <x v="5"/>
    <x v="5279"/>
    <x v="5101"/>
    <n v="592"/>
    <n v="2595"/>
    <n v="3"/>
    <n v="3114"/>
    <n v="11"/>
    <n v="7785"/>
    <d v="2024-12-03T00:00:00"/>
    <n v="602"/>
    <x v="1"/>
    <n v="1038"/>
  </r>
  <r>
    <x v="3"/>
    <s v="Kanpur"/>
    <s v="Men"/>
    <x v="11"/>
    <n v="27"/>
    <n v="407453"/>
    <x v="2"/>
    <d v="2023-04-12T00:00:00"/>
    <x v="3"/>
    <x v="5094"/>
    <s v="M4"/>
    <n v="11"/>
    <n v="8"/>
    <x v="12"/>
    <x v="1"/>
    <s v="None"/>
    <n v="62106"/>
    <x v="251"/>
    <x v="6"/>
    <x v="5280"/>
    <x v="5102"/>
    <n v="788"/>
    <n v="1311"/>
    <n v="7"/>
    <n v="3670.8"/>
    <n v="9"/>
    <n v="9177"/>
    <d v="2024-12-03T00:00:00"/>
    <n v="601"/>
    <x v="1"/>
    <n v="524.4"/>
  </r>
  <r>
    <x v="3"/>
    <s v="Kolkata"/>
    <s v="Men"/>
    <x v="8"/>
    <n v="44"/>
    <n v="435779"/>
    <x v="2"/>
    <d v="2023-04-12T00:00:00"/>
    <x v="2"/>
    <x v="5095"/>
    <s v="M61"/>
    <n v="11"/>
    <n v="8"/>
    <x v="3"/>
    <x v="1"/>
    <s v="None"/>
    <n v="70535"/>
    <x v="294"/>
    <x v="9"/>
    <x v="5281"/>
    <x v="5103"/>
    <n v="218"/>
    <n v="1372"/>
    <n v="1"/>
    <n v="548.79999999999995"/>
    <n v="9"/>
    <n v="1372"/>
    <d v="2024-12-03T00:00:00"/>
    <n v="601"/>
    <x v="1"/>
    <n v="548.79999999999995"/>
  </r>
  <r>
    <x v="8"/>
    <s v="Hyderabad"/>
    <s v="Men"/>
    <x v="8"/>
    <n v="79"/>
    <n v="437748"/>
    <x v="2"/>
    <d v="2023-04-12T00:00:00"/>
    <x v="1"/>
    <x v="5096"/>
    <s v="M45"/>
    <n v="10"/>
    <n v="9"/>
    <x v="17"/>
    <x v="2"/>
    <s v="None"/>
    <n v="39837"/>
    <x v="50"/>
    <x v="9"/>
    <x v="5282"/>
    <x v="5104"/>
    <n v="253"/>
    <n v="911"/>
    <n v="7"/>
    <n v="2550.8000000000002"/>
    <n v="11"/>
    <n v="6377"/>
    <d v="2024-12-03T00:00:00"/>
    <n v="601"/>
    <x v="1"/>
    <n v="364.40000000000003"/>
  </r>
  <r>
    <x v="8"/>
    <s v="Hyderabad"/>
    <s v="Women"/>
    <x v="6"/>
    <n v="50"/>
    <n v="407754"/>
    <x v="1"/>
    <d v="2023-04-12T00:00:00"/>
    <x v="5"/>
    <x v="5097"/>
    <s v="M67"/>
    <n v="10"/>
    <n v="7"/>
    <x v="13"/>
    <x v="2"/>
    <s v="CCTV, Alarm"/>
    <n v="72489"/>
    <x v="327"/>
    <x v="6"/>
    <x v="5283"/>
    <x v="5105"/>
    <n v="516"/>
    <n v="638"/>
    <n v="7"/>
    <n v="1786.4"/>
    <n v="9"/>
    <n v="4466"/>
    <d v="2024-12-03T00:00:00"/>
    <n v="601"/>
    <x v="1"/>
    <n v="255.20000000000002"/>
  </r>
  <r>
    <x v="2"/>
    <s v="Hyderabad"/>
    <s v="Men"/>
    <x v="6"/>
    <n v="37"/>
    <n v="431592"/>
    <x v="2"/>
    <d v="2023-04-12T00:00:00"/>
    <x v="6"/>
    <x v="5098"/>
    <s v="M95"/>
    <n v="10"/>
    <n v="7"/>
    <x v="5"/>
    <x v="1"/>
    <s v="CCTV"/>
    <n v="54857"/>
    <x v="14"/>
    <x v="6"/>
    <x v="5284"/>
    <x v="5106"/>
    <n v="712"/>
    <n v="507"/>
    <n v="4"/>
    <n v="811.2"/>
    <n v="9"/>
    <n v="2028"/>
    <d v="2024-12-03T00:00:00"/>
    <n v="601"/>
    <x v="1"/>
    <n v="202.8"/>
  </r>
  <r>
    <x v="7"/>
    <s v="Chhattisgarh"/>
    <s v="Women"/>
    <x v="9"/>
    <n v="11"/>
    <n v="415278"/>
    <x v="2"/>
    <d v="2023-04-12T00:00:00"/>
    <x v="1"/>
    <x v="5099"/>
    <s v="M18"/>
    <n v="10"/>
    <n v="7"/>
    <x v="2"/>
    <x v="2"/>
    <s v="Alarm"/>
    <n v="60610"/>
    <x v="115"/>
    <x v="5"/>
    <x v="5285"/>
    <x v="5107"/>
    <n v="886"/>
    <n v="1786"/>
    <n v="2"/>
    <n v="1428.8"/>
    <n v="9"/>
    <n v="3572"/>
    <d v="2024-12-03T00:00:00"/>
    <n v="601"/>
    <x v="1"/>
    <n v="714.4"/>
  </r>
  <r>
    <x v="8"/>
    <s v="Visakhapatnam"/>
    <s v="Men"/>
    <x v="10"/>
    <n v="96"/>
    <n v="423110"/>
    <x v="2"/>
    <d v="2023-04-13T00:00:00"/>
    <x v="1"/>
    <x v="5100"/>
    <s v="M42"/>
    <n v="11"/>
    <n v="8"/>
    <x v="18"/>
    <x v="1"/>
    <s v="Alarm"/>
    <n v="71253"/>
    <x v="327"/>
    <x v="6"/>
    <x v="5286"/>
    <x v="4998"/>
    <n v="542"/>
    <n v="613"/>
    <n v="6"/>
    <n v="1471.2"/>
    <n v="9"/>
    <n v="3678"/>
    <d v="2024-12-03T00:00:00"/>
    <n v="600"/>
    <x v="1"/>
    <n v="245.20000000000002"/>
  </r>
  <r>
    <x v="2"/>
    <s v="Kanpur"/>
    <s v="Kids"/>
    <x v="6"/>
    <n v="34"/>
    <n v="435953"/>
    <x v="1"/>
    <d v="2023-04-13T00:00:00"/>
    <x v="1"/>
    <x v="5101"/>
    <s v="M37"/>
    <n v="9"/>
    <n v="8"/>
    <x v="1"/>
    <x v="2"/>
    <s v="None"/>
    <n v="11312"/>
    <x v="292"/>
    <x v="4"/>
    <x v="5287"/>
    <x v="5108"/>
    <n v="908"/>
    <n v="2566"/>
    <n v="8"/>
    <n v="8211.2000000000007"/>
    <n v="11"/>
    <n v="20528"/>
    <d v="2024-12-03T00:00:00"/>
    <n v="600"/>
    <x v="1"/>
    <n v="1026.4000000000001"/>
  </r>
  <r>
    <x v="4"/>
    <s v="Indore"/>
    <s v="Women"/>
    <x v="7"/>
    <n v="80"/>
    <n v="408163"/>
    <x v="2"/>
    <d v="2023-04-14T00:00:00"/>
    <x v="2"/>
    <x v="5102"/>
    <s v="M67"/>
    <n v="9"/>
    <n v="8"/>
    <x v="16"/>
    <x v="2"/>
    <s v="Alarm"/>
    <n v="97670"/>
    <x v="98"/>
    <x v="11"/>
    <x v="5288"/>
    <x v="5109"/>
    <n v="637"/>
    <n v="2553"/>
    <n v="6"/>
    <n v="6127.2"/>
    <n v="11"/>
    <n v="15318"/>
    <d v="2024-12-03T00:00:00"/>
    <n v="599"/>
    <x v="1"/>
    <n v="1021.1999999999999"/>
  </r>
  <r>
    <x v="6"/>
    <s v="Agra"/>
    <s v="Kids"/>
    <x v="4"/>
    <n v="28"/>
    <n v="430989"/>
    <x v="2"/>
    <d v="2023-04-14T00:00:00"/>
    <x v="7"/>
    <x v="5103"/>
    <s v="M26"/>
    <n v="9"/>
    <n v="8"/>
    <x v="12"/>
    <x v="1"/>
    <s v="CCTV, Alarm"/>
    <n v="97193"/>
    <x v="69"/>
    <x v="11"/>
    <x v="5289"/>
    <x v="5110"/>
    <n v="496"/>
    <n v="1997"/>
    <n v="4"/>
    <n v="3195.2"/>
    <n v="11"/>
    <n v="7988"/>
    <d v="2024-12-03T00:00:00"/>
    <n v="599"/>
    <x v="1"/>
    <n v="798.8"/>
  </r>
  <r>
    <x v="9"/>
    <s v="Madurai"/>
    <s v="Women"/>
    <x v="6"/>
    <n v="77"/>
    <n v="421617"/>
    <x v="2"/>
    <d v="2023-04-14T00:00:00"/>
    <x v="6"/>
    <x v="5104"/>
    <s v="M18"/>
    <n v="9"/>
    <n v="8"/>
    <x v="12"/>
    <x v="2"/>
    <s v="CCTV, Alarm"/>
    <n v="65996"/>
    <x v="30"/>
    <x v="9"/>
    <x v="5290"/>
    <x v="5111"/>
    <n v="212"/>
    <n v="1447"/>
    <n v="4"/>
    <n v="2315.1999999999998"/>
    <n v="11"/>
    <n v="5788"/>
    <d v="2024-12-03T00:00:00"/>
    <n v="599"/>
    <x v="1"/>
    <n v="578.79999999999995"/>
  </r>
  <r>
    <x v="4"/>
    <s v="Mumbai"/>
    <s v="Men"/>
    <x v="1"/>
    <n v="11"/>
    <n v="425933"/>
    <x v="1"/>
    <d v="2023-04-15T00:00:00"/>
    <x v="1"/>
    <x v="5105"/>
    <s v="M18"/>
    <n v="10"/>
    <n v="7"/>
    <x v="12"/>
    <x v="2"/>
    <s v="Alarm"/>
    <n v="80620"/>
    <x v="162"/>
    <x v="6"/>
    <x v="5291"/>
    <x v="5112"/>
    <n v="895"/>
    <n v="2850"/>
    <n v="3"/>
    <n v="3420"/>
    <n v="9"/>
    <n v="8550"/>
    <d v="2024-12-03T00:00:00"/>
    <n v="598"/>
    <x v="1"/>
    <n v="1140"/>
  </r>
  <r>
    <x v="2"/>
    <s v="Surat"/>
    <s v="Men"/>
    <x v="4"/>
    <n v="84"/>
    <n v="435227"/>
    <x v="1"/>
    <d v="2023-04-15T00:00:00"/>
    <x v="7"/>
    <x v="5106"/>
    <s v="M14"/>
    <n v="10"/>
    <n v="7"/>
    <x v="11"/>
    <x v="1"/>
    <s v="CCTV, Alarm"/>
    <n v="21544"/>
    <x v="9"/>
    <x v="4"/>
    <x v="5292"/>
    <x v="5113"/>
    <n v="514"/>
    <n v="2463"/>
    <n v="6"/>
    <n v="5911.2"/>
    <n v="9"/>
    <n v="14778"/>
    <d v="2024-12-03T00:00:00"/>
    <n v="598"/>
    <x v="1"/>
    <n v="985.19999999999993"/>
  </r>
  <r>
    <x v="7"/>
    <s v="Guwahati"/>
    <s v="Men"/>
    <x v="2"/>
    <n v="97"/>
    <n v="425563"/>
    <x v="2"/>
    <d v="2023-04-15T00:00:00"/>
    <x v="7"/>
    <x v="5107"/>
    <s v="M21"/>
    <n v="9"/>
    <n v="8"/>
    <x v="9"/>
    <x v="1"/>
    <s v="CCTV"/>
    <n v="22325"/>
    <x v="293"/>
    <x v="2"/>
    <x v="5293"/>
    <x v="4158"/>
    <n v="348"/>
    <n v="1274"/>
    <n v="6"/>
    <n v="3057.6"/>
    <n v="11"/>
    <n v="7644"/>
    <d v="2024-12-03T00:00:00"/>
    <n v="598"/>
    <x v="1"/>
    <n v="509.59999999999997"/>
  </r>
  <r>
    <x v="3"/>
    <s v="Mysuru"/>
    <s v="Women"/>
    <x v="8"/>
    <n v="92"/>
    <n v="435977"/>
    <x v="1"/>
    <d v="2023-04-15T00:00:00"/>
    <x v="3"/>
    <x v="5108"/>
    <s v="M14"/>
    <n v="9"/>
    <n v="8"/>
    <x v="9"/>
    <x v="1"/>
    <s v="CCTV, Alarm"/>
    <n v="89325"/>
    <x v="178"/>
    <x v="3"/>
    <x v="5294"/>
    <x v="5114"/>
    <n v="474"/>
    <n v="2685"/>
    <n v="2"/>
    <n v="2148"/>
    <n v="11"/>
    <n v="5370"/>
    <d v="2024-12-03T00:00:00"/>
    <n v="598"/>
    <x v="1"/>
    <n v="1074"/>
  </r>
  <r>
    <x v="5"/>
    <s v="Vadodara"/>
    <s v="Women"/>
    <x v="4"/>
    <n v="44"/>
    <n v="401120"/>
    <x v="2"/>
    <d v="2023-04-15T00:00:00"/>
    <x v="1"/>
    <x v="5109"/>
    <s v="M27"/>
    <n v="10"/>
    <n v="7"/>
    <x v="15"/>
    <x v="2"/>
    <s v="Alarm"/>
    <n v="11757"/>
    <x v="64"/>
    <x v="10"/>
    <x v="5295"/>
    <x v="5115"/>
    <n v="391"/>
    <n v="2357"/>
    <n v="7"/>
    <n v="6599.6"/>
    <n v="9"/>
    <n v="16499"/>
    <d v="2024-12-03T00:00:00"/>
    <n v="598"/>
    <x v="1"/>
    <n v="942.80000000000007"/>
  </r>
  <r>
    <x v="8"/>
    <s v="Kochi"/>
    <s v="Men"/>
    <x v="10"/>
    <n v="33"/>
    <n v="431772"/>
    <x v="1"/>
    <d v="2023-04-15T00:00:00"/>
    <x v="6"/>
    <x v="5110"/>
    <s v="M3"/>
    <n v="10"/>
    <n v="9"/>
    <x v="16"/>
    <x v="1"/>
    <s v="CCTV, Alarm"/>
    <n v="80945"/>
    <x v="206"/>
    <x v="3"/>
    <x v="5296"/>
    <x v="5116"/>
    <n v="925"/>
    <n v="2082"/>
    <n v="4"/>
    <n v="3331.2"/>
    <n v="11"/>
    <n v="8328"/>
    <d v="2024-12-03T00:00:00"/>
    <n v="598"/>
    <x v="1"/>
    <n v="832.8"/>
  </r>
  <r>
    <x v="3"/>
    <s v="Kolkata"/>
    <s v="Women"/>
    <x v="2"/>
    <n v="26"/>
    <n v="420717"/>
    <x v="2"/>
    <d v="2023-04-15T00:00:00"/>
    <x v="5"/>
    <x v="5111"/>
    <s v="M49"/>
    <n v="9"/>
    <n v="8"/>
    <x v="13"/>
    <x v="1"/>
    <s v="None"/>
    <n v="79063"/>
    <x v="331"/>
    <x v="11"/>
    <x v="5297"/>
    <x v="5117"/>
    <n v="323"/>
    <n v="2359"/>
    <n v="5"/>
    <n v="4718"/>
    <n v="11"/>
    <n v="11795"/>
    <d v="2024-12-03T00:00:00"/>
    <n v="598"/>
    <x v="1"/>
    <n v="943.6"/>
  </r>
  <r>
    <x v="5"/>
    <s v="Agra"/>
    <s v="Kids"/>
    <x v="11"/>
    <n v="6"/>
    <n v="410694"/>
    <x v="2"/>
    <d v="2023-04-15T00:00:00"/>
    <x v="5"/>
    <x v="5112"/>
    <s v="M48"/>
    <n v="11"/>
    <n v="8"/>
    <x v="9"/>
    <x v="1"/>
    <s v="None"/>
    <n v="33521"/>
    <x v="121"/>
    <x v="1"/>
    <x v="5298"/>
    <x v="5118"/>
    <n v="513"/>
    <n v="1111"/>
    <n v="8"/>
    <n v="3555.2"/>
    <n v="9"/>
    <n v="8888"/>
    <d v="2024-12-03T00:00:00"/>
    <n v="598"/>
    <x v="1"/>
    <n v="444.4"/>
  </r>
  <r>
    <x v="6"/>
    <s v="Vadodara"/>
    <s v="Men"/>
    <x v="9"/>
    <n v="38"/>
    <n v="436147"/>
    <x v="2"/>
    <d v="2023-04-15T00:00:00"/>
    <x v="3"/>
    <x v="5113"/>
    <s v="M44"/>
    <n v="10"/>
    <n v="9"/>
    <x v="15"/>
    <x v="2"/>
    <s v="CCTV, Alarm"/>
    <n v="98472"/>
    <x v="240"/>
    <x v="12"/>
    <x v="5299"/>
    <x v="5119"/>
    <n v="249"/>
    <n v="1045"/>
    <n v="7"/>
    <n v="2926"/>
    <n v="11"/>
    <n v="7315"/>
    <d v="2024-12-03T00:00:00"/>
    <n v="598"/>
    <x v="1"/>
    <n v="418"/>
  </r>
  <r>
    <x v="6"/>
    <s v="Madurai"/>
    <s v="Women"/>
    <x v="5"/>
    <n v="67"/>
    <n v="420284"/>
    <x v="2"/>
    <d v="2023-04-15T00:00:00"/>
    <x v="3"/>
    <x v="5114"/>
    <s v="M18"/>
    <n v="9"/>
    <n v="8"/>
    <x v="6"/>
    <x v="1"/>
    <s v="CCTV, Alarm"/>
    <n v="27561"/>
    <x v="332"/>
    <x v="3"/>
    <x v="5300"/>
    <x v="5120"/>
    <n v="436"/>
    <n v="2091"/>
    <n v="3"/>
    <n v="2509.1999999999998"/>
    <n v="11"/>
    <n v="6273"/>
    <d v="2024-12-03T00:00:00"/>
    <n v="598"/>
    <x v="1"/>
    <n v="836.4"/>
  </r>
  <r>
    <x v="7"/>
    <s v="Nashik"/>
    <s v="Kids"/>
    <x v="2"/>
    <n v="35"/>
    <n v="411179"/>
    <x v="1"/>
    <d v="2023-04-16T00:00:00"/>
    <x v="3"/>
    <x v="5115"/>
    <s v="M68"/>
    <n v="11"/>
    <n v="8"/>
    <x v="4"/>
    <x v="2"/>
    <s v="None"/>
    <n v="37804"/>
    <x v="255"/>
    <x v="3"/>
    <x v="5301"/>
    <x v="5121"/>
    <n v="595"/>
    <n v="1100"/>
    <n v="2"/>
    <n v="880"/>
    <n v="9"/>
    <n v="2200"/>
    <d v="2024-12-03T00:00:00"/>
    <n v="597"/>
    <x v="1"/>
    <n v="440"/>
  </r>
  <r>
    <x v="7"/>
    <s v="Vadodara"/>
    <s v="Men"/>
    <x v="6"/>
    <n v="68"/>
    <n v="416263"/>
    <x v="2"/>
    <d v="2023-04-16T00:00:00"/>
    <x v="6"/>
    <x v="5116"/>
    <s v="M52"/>
    <n v="9"/>
    <n v="8"/>
    <x v="17"/>
    <x v="2"/>
    <s v="CCTV"/>
    <n v="20484"/>
    <x v="241"/>
    <x v="6"/>
    <x v="5302"/>
    <x v="5122"/>
    <n v="806"/>
    <n v="2188"/>
    <n v="7"/>
    <n v="6126.4"/>
    <n v="11"/>
    <n v="15316"/>
    <d v="2024-12-03T00:00:00"/>
    <n v="597"/>
    <x v="1"/>
    <n v="875.19999999999993"/>
  </r>
  <r>
    <x v="5"/>
    <s v="Indore"/>
    <s v="Kids"/>
    <x v="4"/>
    <n v="19"/>
    <n v="429746"/>
    <x v="2"/>
    <d v="2023-04-16T00:00:00"/>
    <x v="7"/>
    <x v="5117"/>
    <s v="M94"/>
    <n v="9"/>
    <n v="8"/>
    <x v="14"/>
    <x v="2"/>
    <s v="CCTV, Alarm"/>
    <n v="67911"/>
    <x v="252"/>
    <x v="11"/>
    <x v="5303"/>
    <x v="5123"/>
    <n v="901"/>
    <n v="2795"/>
    <n v="8"/>
    <n v="8944"/>
    <n v="11"/>
    <n v="22360"/>
    <d v="2024-12-03T00:00:00"/>
    <n v="597"/>
    <x v="1"/>
    <n v="1118"/>
  </r>
  <r>
    <x v="4"/>
    <s v="Hyderabad"/>
    <s v="Kids"/>
    <x v="3"/>
    <n v="2"/>
    <n v="402351"/>
    <x v="2"/>
    <d v="2023-04-16T00:00:00"/>
    <x v="5"/>
    <x v="5118"/>
    <s v="M65"/>
    <n v="9"/>
    <n v="8"/>
    <x v="6"/>
    <x v="1"/>
    <s v="None"/>
    <n v="40461"/>
    <x v="32"/>
    <x v="12"/>
    <x v="5304"/>
    <x v="5124"/>
    <n v="397"/>
    <n v="2635"/>
    <n v="2"/>
    <n v="2108"/>
    <n v="11"/>
    <n v="5270"/>
    <d v="2024-12-03T00:00:00"/>
    <n v="597"/>
    <x v="1"/>
    <n v="1054"/>
  </r>
  <r>
    <x v="2"/>
    <s v="Madurai"/>
    <s v="Kids"/>
    <x v="7"/>
    <n v="99"/>
    <n v="402502"/>
    <x v="2"/>
    <d v="2023-04-16T00:00:00"/>
    <x v="3"/>
    <x v="5119"/>
    <s v="M89"/>
    <n v="10"/>
    <n v="9"/>
    <x v="16"/>
    <x v="1"/>
    <s v="None"/>
    <n v="87808"/>
    <x v="86"/>
    <x v="8"/>
    <x v="5305"/>
    <x v="5125"/>
    <n v="819"/>
    <n v="2498"/>
    <n v="5"/>
    <n v="4996"/>
    <n v="11"/>
    <n v="12490"/>
    <d v="2024-12-03T00:00:00"/>
    <n v="597"/>
    <x v="1"/>
    <n v="999.2"/>
  </r>
  <r>
    <x v="9"/>
    <s v="Kolhapur"/>
    <s v="Women"/>
    <x v="3"/>
    <n v="77"/>
    <n v="406135"/>
    <x v="1"/>
    <d v="2023-04-17T00:00:00"/>
    <x v="7"/>
    <x v="5120"/>
    <s v="M53"/>
    <n v="10"/>
    <n v="7"/>
    <x v="8"/>
    <x v="1"/>
    <s v="None"/>
    <n v="31794"/>
    <x v="110"/>
    <x v="11"/>
    <x v="5306"/>
    <x v="511"/>
    <n v="834"/>
    <n v="1071"/>
    <n v="2"/>
    <n v="856.8"/>
    <n v="9"/>
    <n v="2142"/>
    <d v="2024-12-03T00:00:00"/>
    <n v="596"/>
    <x v="1"/>
    <n v="428.4"/>
  </r>
  <r>
    <x v="3"/>
    <s v="Madurai"/>
    <s v="Kids"/>
    <x v="2"/>
    <n v="59"/>
    <n v="421823"/>
    <x v="1"/>
    <d v="2023-04-17T00:00:00"/>
    <x v="3"/>
    <x v="5121"/>
    <s v="M31"/>
    <n v="10"/>
    <n v="9"/>
    <x v="15"/>
    <x v="1"/>
    <s v="CCTV"/>
    <n v="85776"/>
    <x v="185"/>
    <x v="4"/>
    <x v="5307"/>
    <x v="5126"/>
    <n v="963"/>
    <n v="1354"/>
    <n v="2"/>
    <n v="1083.2"/>
    <n v="11"/>
    <n v="2708"/>
    <d v="2024-12-03T00:00:00"/>
    <n v="596"/>
    <x v="1"/>
    <n v="541.6"/>
  </r>
  <r>
    <x v="2"/>
    <s v="Mumbai"/>
    <s v="Women"/>
    <x v="3"/>
    <n v="61"/>
    <n v="400586"/>
    <x v="1"/>
    <d v="2023-04-17T00:00:00"/>
    <x v="3"/>
    <x v="5122"/>
    <s v="M67"/>
    <n v="10"/>
    <n v="9"/>
    <x v="18"/>
    <x v="2"/>
    <s v="None"/>
    <n v="91090"/>
    <x v="202"/>
    <x v="6"/>
    <x v="5308"/>
    <x v="5127"/>
    <n v="954"/>
    <n v="2253"/>
    <n v="1"/>
    <n v="901.2"/>
    <n v="11"/>
    <n v="2253"/>
    <d v="2024-12-03T00:00:00"/>
    <n v="596"/>
    <x v="1"/>
    <n v="901.2"/>
  </r>
  <r>
    <x v="3"/>
    <s v="Indore"/>
    <s v="Women"/>
    <x v="8"/>
    <n v="29"/>
    <n v="406795"/>
    <x v="2"/>
    <d v="2023-04-17T00:00:00"/>
    <x v="3"/>
    <x v="5123"/>
    <s v="M81"/>
    <n v="10"/>
    <n v="7"/>
    <x v="3"/>
    <x v="2"/>
    <s v="None"/>
    <n v="70460"/>
    <x v="327"/>
    <x v="6"/>
    <x v="5309"/>
    <x v="5128"/>
    <n v="408"/>
    <n v="1773"/>
    <n v="1"/>
    <n v="709.2"/>
    <n v="9"/>
    <n v="1773"/>
    <d v="2024-12-03T00:00:00"/>
    <n v="596"/>
    <x v="1"/>
    <n v="709.2"/>
  </r>
  <r>
    <x v="2"/>
    <s v="Rajkot"/>
    <s v="Men"/>
    <x v="3"/>
    <n v="49"/>
    <n v="431457"/>
    <x v="1"/>
    <d v="2023-04-18T00:00:00"/>
    <x v="3"/>
    <x v="5124"/>
    <s v="M85"/>
    <n v="10"/>
    <n v="7"/>
    <x v="6"/>
    <x v="2"/>
    <s v="None"/>
    <n v="19670"/>
    <x v="225"/>
    <x v="8"/>
    <x v="5310"/>
    <x v="5129"/>
    <n v="255"/>
    <n v="1443"/>
    <n v="8"/>
    <n v="4617.6000000000004"/>
    <n v="9"/>
    <n v="11544"/>
    <d v="2024-12-03T00:00:00"/>
    <n v="595"/>
    <x v="1"/>
    <n v="577.20000000000005"/>
  </r>
  <r>
    <x v="5"/>
    <s v="Pune"/>
    <s v="Women"/>
    <x v="10"/>
    <n v="92"/>
    <n v="422300"/>
    <x v="2"/>
    <d v="2023-04-18T00:00:00"/>
    <x v="5"/>
    <x v="5125"/>
    <s v="M19"/>
    <n v="10"/>
    <n v="7"/>
    <x v="12"/>
    <x v="2"/>
    <s v="CCTV, Alarm"/>
    <n v="92056"/>
    <x v="111"/>
    <x v="4"/>
    <x v="5311"/>
    <x v="5130"/>
    <n v="418"/>
    <n v="1714"/>
    <n v="7"/>
    <n v="4799.2"/>
    <n v="9"/>
    <n v="11998"/>
    <d v="2024-12-03T00:00:00"/>
    <n v="595"/>
    <x v="1"/>
    <n v="685.6"/>
  </r>
  <r>
    <x v="5"/>
    <s v="Chhattisgarh"/>
    <s v="Kids"/>
    <x v="9"/>
    <n v="30"/>
    <n v="434391"/>
    <x v="2"/>
    <d v="2023-04-19T00:00:00"/>
    <x v="7"/>
    <x v="5126"/>
    <s v="M48"/>
    <n v="10"/>
    <n v="7"/>
    <x v="5"/>
    <x v="1"/>
    <s v="Alarm"/>
    <n v="24758"/>
    <x v="186"/>
    <x v="9"/>
    <x v="5312"/>
    <x v="5131"/>
    <n v="245"/>
    <n v="2436"/>
    <n v="5"/>
    <n v="4872"/>
    <n v="9"/>
    <n v="12180"/>
    <d v="2024-12-03T00:00:00"/>
    <n v="594"/>
    <x v="1"/>
    <n v="974.4"/>
  </r>
  <r>
    <x v="2"/>
    <s v="Indore"/>
    <s v="Women"/>
    <x v="2"/>
    <n v="72"/>
    <n v="436378"/>
    <x v="1"/>
    <d v="2023-04-19T00:00:00"/>
    <x v="5"/>
    <x v="5127"/>
    <s v="M94"/>
    <n v="9"/>
    <n v="8"/>
    <x v="5"/>
    <x v="1"/>
    <s v="Alarm"/>
    <n v="47442"/>
    <x v="145"/>
    <x v="11"/>
    <x v="5313"/>
    <x v="27"/>
    <n v="868"/>
    <n v="738"/>
    <n v="1"/>
    <n v="295.2"/>
    <n v="11"/>
    <n v="738"/>
    <d v="2024-12-03T00:00:00"/>
    <n v="594"/>
    <x v="1"/>
    <n v="295.2"/>
  </r>
  <r>
    <x v="3"/>
    <s v="Agra"/>
    <s v="Women"/>
    <x v="6"/>
    <n v="99"/>
    <n v="405744"/>
    <x v="2"/>
    <d v="2023-04-19T00:00:00"/>
    <x v="5"/>
    <x v="1437"/>
    <s v="M74"/>
    <n v="11"/>
    <n v="8"/>
    <x v="15"/>
    <x v="2"/>
    <s v="None"/>
    <n v="33181"/>
    <x v="336"/>
    <x v="8"/>
    <x v="5314"/>
    <x v="5132"/>
    <n v="960"/>
    <n v="2595"/>
    <n v="4"/>
    <n v="4152"/>
    <n v="9"/>
    <n v="10380"/>
    <d v="2024-12-03T00:00:00"/>
    <n v="594"/>
    <x v="1"/>
    <n v="1038"/>
  </r>
  <r>
    <x v="4"/>
    <s v="Noida"/>
    <s v="Men"/>
    <x v="5"/>
    <n v="76"/>
    <n v="408494"/>
    <x v="2"/>
    <d v="2023-04-19T00:00:00"/>
    <x v="3"/>
    <x v="5128"/>
    <s v="M78"/>
    <n v="9"/>
    <n v="8"/>
    <x v="1"/>
    <x v="1"/>
    <s v="Alarm"/>
    <n v="33748"/>
    <x v="59"/>
    <x v="9"/>
    <x v="5315"/>
    <x v="5133"/>
    <n v="755"/>
    <n v="1521"/>
    <n v="5"/>
    <n v="3042"/>
    <n v="11"/>
    <n v="7605"/>
    <d v="2024-12-03T00:00:00"/>
    <n v="594"/>
    <x v="1"/>
    <n v="608.4"/>
  </r>
  <r>
    <x v="8"/>
    <s v="Faridabad"/>
    <s v="Kids"/>
    <x v="11"/>
    <n v="3"/>
    <n v="438388"/>
    <x v="2"/>
    <d v="2023-04-19T00:00:00"/>
    <x v="3"/>
    <x v="5129"/>
    <s v="M26"/>
    <n v="9"/>
    <n v="8"/>
    <x v="2"/>
    <x v="2"/>
    <s v="Alarm"/>
    <n v="90235"/>
    <x v="300"/>
    <x v="4"/>
    <x v="5316"/>
    <x v="5134"/>
    <n v="305"/>
    <n v="1295"/>
    <n v="8"/>
    <n v="4144"/>
    <n v="11"/>
    <n v="10360"/>
    <d v="2024-12-03T00:00:00"/>
    <n v="594"/>
    <x v="1"/>
    <n v="518"/>
  </r>
  <r>
    <x v="9"/>
    <s v="Kolhapur"/>
    <s v="Men"/>
    <x v="11"/>
    <n v="82"/>
    <n v="423045"/>
    <x v="1"/>
    <d v="2023-04-20T00:00:00"/>
    <x v="3"/>
    <x v="5130"/>
    <s v="M28"/>
    <n v="10"/>
    <n v="9"/>
    <x v="14"/>
    <x v="1"/>
    <s v="CCTV, Alarm"/>
    <n v="33541"/>
    <x v="110"/>
    <x v="11"/>
    <x v="5317"/>
    <x v="5135"/>
    <n v="521"/>
    <n v="2846"/>
    <n v="8"/>
    <n v="9107.2000000000007"/>
    <n v="11"/>
    <n v="22768"/>
    <d v="2024-12-03T00:00:00"/>
    <n v="593"/>
    <x v="1"/>
    <n v="1138.4000000000001"/>
  </r>
  <r>
    <x v="3"/>
    <s v="Lucknow"/>
    <s v="Women"/>
    <x v="11"/>
    <n v="59"/>
    <n v="437724"/>
    <x v="1"/>
    <d v="2023-04-20T00:00:00"/>
    <x v="6"/>
    <x v="5131"/>
    <s v="M11"/>
    <n v="9"/>
    <n v="8"/>
    <x v="8"/>
    <x v="2"/>
    <s v="CCTV, Alarm"/>
    <n v="50800"/>
    <x v="334"/>
    <x v="4"/>
    <x v="5318"/>
    <x v="5136"/>
    <n v="793"/>
    <n v="707"/>
    <n v="7"/>
    <n v="1979.6"/>
    <n v="11"/>
    <n v="4949"/>
    <d v="2024-12-03T00:00:00"/>
    <n v="593"/>
    <x v="1"/>
    <n v="282.8"/>
  </r>
  <r>
    <x v="4"/>
    <s v="Jammu"/>
    <s v="Women"/>
    <x v="8"/>
    <n v="77"/>
    <n v="420143"/>
    <x v="1"/>
    <d v="2023-04-20T00:00:00"/>
    <x v="6"/>
    <x v="5132"/>
    <s v="M77"/>
    <n v="10"/>
    <n v="7"/>
    <x v="2"/>
    <x v="2"/>
    <s v="Alarm"/>
    <n v="65213"/>
    <x v="265"/>
    <x v="10"/>
    <x v="5319"/>
    <x v="5137"/>
    <n v="384"/>
    <n v="1662"/>
    <n v="4"/>
    <n v="2659.2"/>
    <n v="9"/>
    <n v="6648"/>
    <d v="2024-12-03T00:00:00"/>
    <n v="593"/>
    <x v="1"/>
    <n v="664.8"/>
  </r>
  <r>
    <x v="2"/>
    <s v="Lucknow"/>
    <s v="Men"/>
    <x v="9"/>
    <n v="30"/>
    <n v="403907"/>
    <x v="1"/>
    <d v="2023-04-20T00:00:00"/>
    <x v="5"/>
    <x v="5133"/>
    <s v="M2"/>
    <n v="9"/>
    <n v="8"/>
    <x v="5"/>
    <x v="2"/>
    <s v="Alarm"/>
    <n v="55409"/>
    <x v="296"/>
    <x v="11"/>
    <x v="5320"/>
    <x v="5138"/>
    <n v="637"/>
    <n v="2074"/>
    <n v="3"/>
    <n v="2488.8000000000002"/>
    <n v="11"/>
    <n v="6222"/>
    <d v="2024-12-03T00:00:00"/>
    <n v="593"/>
    <x v="1"/>
    <n v="829.6"/>
  </r>
  <r>
    <x v="7"/>
    <s v="Varanasi"/>
    <s v="Women"/>
    <x v="3"/>
    <n v="40"/>
    <n v="414835"/>
    <x v="1"/>
    <d v="2023-04-20T00:00:00"/>
    <x v="6"/>
    <x v="5134"/>
    <s v="M46"/>
    <n v="10"/>
    <n v="7"/>
    <x v="16"/>
    <x v="2"/>
    <s v="None"/>
    <n v="78682"/>
    <x v="41"/>
    <x v="5"/>
    <x v="5321"/>
    <x v="5139"/>
    <n v="319"/>
    <n v="1632"/>
    <n v="6"/>
    <n v="3916.8"/>
    <n v="9"/>
    <n v="9792"/>
    <d v="2024-12-03T00:00:00"/>
    <n v="593"/>
    <x v="1"/>
    <n v="652.80000000000007"/>
  </r>
  <r>
    <x v="3"/>
    <s v="Solapur"/>
    <s v="Women"/>
    <x v="9"/>
    <n v="74"/>
    <n v="407213"/>
    <x v="1"/>
    <d v="2023-04-22T00:00:00"/>
    <x v="7"/>
    <x v="5135"/>
    <s v="M92"/>
    <n v="10"/>
    <n v="9"/>
    <x v="3"/>
    <x v="1"/>
    <s v="Alarm"/>
    <n v="58296"/>
    <x v="153"/>
    <x v="11"/>
    <x v="5322"/>
    <x v="5140"/>
    <n v="932"/>
    <n v="766"/>
    <n v="6"/>
    <n v="1838.4"/>
    <n v="11"/>
    <n v="4596"/>
    <d v="2024-12-03T00:00:00"/>
    <n v="591"/>
    <x v="1"/>
    <n v="306.40000000000003"/>
  </r>
  <r>
    <x v="2"/>
    <s v="Surat"/>
    <s v="Kids"/>
    <x v="3"/>
    <n v="83"/>
    <n v="419276"/>
    <x v="1"/>
    <d v="2023-04-22T00:00:00"/>
    <x v="7"/>
    <x v="5136"/>
    <s v="M40"/>
    <n v="11"/>
    <n v="8"/>
    <x v="5"/>
    <x v="1"/>
    <s v="CCTV, Alarm"/>
    <n v="83393"/>
    <x v="274"/>
    <x v="8"/>
    <x v="5323"/>
    <x v="5141"/>
    <n v="505"/>
    <n v="1846"/>
    <n v="5"/>
    <n v="3692"/>
    <n v="9"/>
    <n v="9230"/>
    <d v="2024-12-03T00:00:00"/>
    <n v="591"/>
    <x v="1"/>
    <n v="738.4"/>
  </r>
  <r>
    <x v="3"/>
    <s v="Coimbatore"/>
    <s v="Kids"/>
    <x v="2"/>
    <n v="63"/>
    <n v="418595"/>
    <x v="2"/>
    <d v="2023-04-22T00:00:00"/>
    <x v="7"/>
    <x v="5137"/>
    <s v="M12"/>
    <n v="11"/>
    <n v="8"/>
    <x v="1"/>
    <x v="2"/>
    <s v="CCTV, Alarm"/>
    <n v="18670"/>
    <x v="62"/>
    <x v="10"/>
    <x v="5324"/>
    <x v="5142"/>
    <n v="210"/>
    <n v="1640"/>
    <n v="7"/>
    <n v="4592"/>
    <n v="9"/>
    <n v="11480"/>
    <d v="2024-12-03T00:00:00"/>
    <n v="591"/>
    <x v="1"/>
    <n v="656"/>
  </r>
  <r>
    <x v="7"/>
    <s v="Bengaluru"/>
    <s v="Kids"/>
    <x v="6"/>
    <n v="88"/>
    <n v="439141"/>
    <x v="1"/>
    <d v="2023-04-22T00:00:00"/>
    <x v="5"/>
    <x v="5138"/>
    <s v="M66"/>
    <n v="10"/>
    <n v="7"/>
    <x v="5"/>
    <x v="2"/>
    <s v="CCTV, Alarm"/>
    <n v="23035"/>
    <x v="77"/>
    <x v="1"/>
    <x v="5325"/>
    <x v="5143"/>
    <n v="575"/>
    <n v="1654"/>
    <n v="5"/>
    <n v="3308"/>
    <n v="9"/>
    <n v="8270"/>
    <d v="2024-12-03T00:00:00"/>
    <n v="591"/>
    <x v="1"/>
    <n v="661.6"/>
  </r>
  <r>
    <x v="7"/>
    <s v="Chandigarh"/>
    <s v="Men"/>
    <x v="5"/>
    <n v="3"/>
    <n v="423693"/>
    <x v="1"/>
    <d v="2023-04-22T00:00:00"/>
    <x v="2"/>
    <x v="5139"/>
    <s v="M67"/>
    <n v="9"/>
    <n v="8"/>
    <x v="17"/>
    <x v="1"/>
    <s v="Alarm"/>
    <n v="99267"/>
    <x v="260"/>
    <x v="1"/>
    <x v="5326"/>
    <x v="5144"/>
    <n v="310"/>
    <n v="1333"/>
    <n v="5"/>
    <n v="2666"/>
    <n v="11"/>
    <n v="6665"/>
    <d v="2024-12-03T00:00:00"/>
    <n v="591"/>
    <x v="1"/>
    <n v="533.20000000000005"/>
  </r>
  <r>
    <x v="6"/>
    <s v="Bhopal"/>
    <s v="Kids"/>
    <x v="2"/>
    <n v="17"/>
    <n v="413934"/>
    <x v="2"/>
    <d v="2023-04-23T00:00:00"/>
    <x v="4"/>
    <x v="5140"/>
    <s v="M6"/>
    <n v="9"/>
    <n v="8"/>
    <x v="17"/>
    <x v="2"/>
    <s v="Alarm"/>
    <n v="45526"/>
    <x v="246"/>
    <x v="2"/>
    <x v="5327"/>
    <x v="5145"/>
    <n v="403"/>
    <n v="955"/>
    <n v="3"/>
    <n v="1146"/>
    <n v="11"/>
    <n v="2865"/>
    <d v="2024-12-03T00:00:00"/>
    <n v="590"/>
    <x v="1"/>
    <n v="382"/>
  </r>
  <r>
    <x v="4"/>
    <s v="Nagpur"/>
    <s v="Kids"/>
    <x v="3"/>
    <n v="47"/>
    <n v="439052"/>
    <x v="1"/>
    <d v="2023-04-23T00:00:00"/>
    <x v="1"/>
    <x v="5141"/>
    <s v="M67"/>
    <n v="10"/>
    <n v="7"/>
    <x v="4"/>
    <x v="1"/>
    <s v="Alarm"/>
    <n v="29730"/>
    <x v="273"/>
    <x v="12"/>
    <x v="5328"/>
    <x v="5146"/>
    <n v="544"/>
    <n v="2417"/>
    <n v="3"/>
    <n v="2900.4"/>
    <n v="9"/>
    <n v="7251"/>
    <d v="2024-12-03T00:00:00"/>
    <n v="590"/>
    <x v="1"/>
    <n v="966.80000000000007"/>
  </r>
  <r>
    <x v="3"/>
    <s v="Kanpur"/>
    <s v="Men"/>
    <x v="8"/>
    <n v="4"/>
    <n v="439720"/>
    <x v="1"/>
    <d v="2023-04-23T00:00:00"/>
    <x v="7"/>
    <x v="5142"/>
    <s v="M80"/>
    <n v="10"/>
    <n v="9"/>
    <x v="13"/>
    <x v="2"/>
    <s v="CCTV"/>
    <n v="87798"/>
    <x v="252"/>
    <x v="11"/>
    <x v="5329"/>
    <x v="5147"/>
    <n v="453"/>
    <n v="1716"/>
    <n v="5"/>
    <n v="3432"/>
    <n v="11"/>
    <n v="8580"/>
    <d v="2024-12-03T00:00:00"/>
    <n v="590"/>
    <x v="1"/>
    <n v="686.4"/>
  </r>
  <r>
    <x v="3"/>
    <s v="Nashik"/>
    <s v="Kids"/>
    <x v="10"/>
    <n v="3"/>
    <n v="423855"/>
    <x v="2"/>
    <d v="2023-04-23T00:00:00"/>
    <x v="5"/>
    <x v="5143"/>
    <s v="M40"/>
    <n v="10"/>
    <n v="9"/>
    <x v="3"/>
    <x v="2"/>
    <s v="CCTV, Alarm"/>
    <n v="79834"/>
    <x v="242"/>
    <x v="1"/>
    <x v="5330"/>
    <x v="5148"/>
    <n v="427"/>
    <n v="2907"/>
    <n v="1"/>
    <n v="1162.8"/>
    <n v="11"/>
    <n v="2907"/>
    <d v="2024-12-03T00:00:00"/>
    <n v="590"/>
    <x v="1"/>
    <n v="1162.8"/>
  </r>
  <r>
    <x v="3"/>
    <s v="Thane"/>
    <s v="Kids"/>
    <x v="6"/>
    <n v="57"/>
    <n v="424679"/>
    <x v="1"/>
    <d v="2023-04-23T00:00:00"/>
    <x v="6"/>
    <x v="5144"/>
    <s v="M79"/>
    <n v="9"/>
    <n v="8"/>
    <x v="14"/>
    <x v="1"/>
    <s v="Alarm"/>
    <n v="31827"/>
    <x v="189"/>
    <x v="2"/>
    <x v="5331"/>
    <x v="5149"/>
    <n v="856"/>
    <n v="1329"/>
    <n v="6"/>
    <n v="3189.6"/>
    <n v="11"/>
    <n v="7974"/>
    <d v="2024-12-03T00:00:00"/>
    <n v="590"/>
    <x v="1"/>
    <n v="531.6"/>
  </r>
  <r>
    <x v="2"/>
    <s v="Kanpur"/>
    <s v="Men"/>
    <x v="8"/>
    <n v="33"/>
    <n v="425209"/>
    <x v="2"/>
    <d v="2023-04-23T00:00:00"/>
    <x v="6"/>
    <x v="5145"/>
    <s v="M19"/>
    <n v="10"/>
    <n v="9"/>
    <x v="10"/>
    <x v="1"/>
    <s v="CCTV"/>
    <n v="70324"/>
    <x v="213"/>
    <x v="2"/>
    <x v="5332"/>
    <x v="5150"/>
    <n v="826"/>
    <n v="834"/>
    <n v="6"/>
    <n v="2001.6"/>
    <n v="11"/>
    <n v="5004"/>
    <d v="2024-12-03T00:00:00"/>
    <n v="590"/>
    <x v="1"/>
    <n v="333.59999999999997"/>
  </r>
  <r>
    <x v="7"/>
    <s v="Solapur"/>
    <s v="Men"/>
    <x v="4"/>
    <n v="43"/>
    <n v="426122"/>
    <x v="1"/>
    <d v="2023-04-24T00:00:00"/>
    <x v="5"/>
    <x v="5146"/>
    <s v="M87"/>
    <n v="9"/>
    <n v="8"/>
    <x v="9"/>
    <x v="1"/>
    <s v="CCTV, Alarm"/>
    <n v="11325"/>
    <x v="67"/>
    <x v="4"/>
    <x v="5333"/>
    <x v="5151"/>
    <n v="513"/>
    <n v="1585"/>
    <n v="1"/>
    <n v="634"/>
    <n v="11"/>
    <n v="1585"/>
    <d v="2024-12-03T00:00:00"/>
    <n v="589"/>
    <x v="1"/>
    <n v="634"/>
  </r>
  <r>
    <x v="9"/>
    <s v="Lucknow"/>
    <s v="Women"/>
    <x v="9"/>
    <n v="18"/>
    <n v="427142"/>
    <x v="2"/>
    <d v="2023-04-24T00:00:00"/>
    <x v="4"/>
    <x v="5147"/>
    <s v="M21"/>
    <n v="11"/>
    <n v="8"/>
    <x v="9"/>
    <x v="1"/>
    <s v="CCTV"/>
    <n v="85439"/>
    <x v="198"/>
    <x v="4"/>
    <x v="5334"/>
    <x v="5152"/>
    <n v="288"/>
    <n v="2335"/>
    <n v="4"/>
    <n v="3736"/>
    <n v="9"/>
    <n v="9340"/>
    <d v="2024-12-03T00:00:00"/>
    <n v="589"/>
    <x v="1"/>
    <n v="934"/>
  </r>
  <r>
    <x v="8"/>
    <s v="Faridabad"/>
    <s v="Kids"/>
    <x v="1"/>
    <n v="37"/>
    <n v="424769"/>
    <x v="1"/>
    <d v="2023-04-24T00:00:00"/>
    <x v="6"/>
    <x v="5148"/>
    <s v="M12"/>
    <n v="9"/>
    <n v="8"/>
    <x v="13"/>
    <x v="1"/>
    <s v="CCTV, Alarm"/>
    <n v="39354"/>
    <x v="218"/>
    <x v="3"/>
    <x v="5335"/>
    <x v="5153"/>
    <n v="602"/>
    <n v="1668"/>
    <n v="7"/>
    <n v="4670.3999999999996"/>
    <n v="11"/>
    <n v="11676"/>
    <d v="2024-12-03T00:00:00"/>
    <n v="589"/>
    <x v="1"/>
    <n v="667.19999999999993"/>
  </r>
  <r>
    <x v="7"/>
    <s v="Jammu"/>
    <s v="Women"/>
    <x v="9"/>
    <n v="34"/>
    <n v="413045"/>
    <x v="2"/>
    <d v="2023-04-25T00:00:00"/>
    <x v="4"/>
    <x v="5149"/>
    <s v="M90"/>
    <n v="10"/>
    <n v="9"/>
    <x v="15"/>
    <x v="2"/>
    <s v="Alarm"/>
    <n v="81536"/>
    <x v="148"/>
    <x v="9"/>
    <x v="5336"/>
    <x v="5154"/>
    <n v="740"/>
    <n v="2710"/>
    <n v="3"/>
    <n v="3252"/>
    <n v="11"/>
    <n v="8130"/>
    <d v="2024-12-03T00:00:00"/>
    <n v="588"/>
    <x v="1"/>
    <n v="1084"/>
  </r>
  <r>
    <x v="6"/>
    <s v="Nashik"/>
    <s v="Women"/>
    <x v="8"/>
    <n v="18"/>
    <n v="435017"/>
    <x v="1"/>
    <d v="2023-04-26T00:00:00"/>
    <x v="2"/>
    <x v="1866"/>
    <s v="M40"/>
    <n v="10"/>
    <n v="9"/>
    <x v="10"/>
    <x v="1"/>
    <s v="CCTV, Alarm"/>
    <n v="80684"/>
    <x v="195"/>
    <x v="1"/>
    <x v="5337"/>
    <x v="5155"/>
    <n v="205"/>
    <n v="2190"/>
    <n v="2"/>
    <n v="1752"/>
    <n v="11"/>
    <n v="4380"/>
    <d v="2024-12-03T00:00:00"/>
    <n v="587"/>
    <x v="1"/>
    <n v="876"/>
  </r>
  <r>
    <x v="5"/>
    <s v="Meerut"/>
    <s v="Men"/>
    <x v="6"/>
    <n v="24"/>
    <n v="410274"/>
    <x v="2"/>
    <d v="2023-04-26T00:00:00"/>
    <x v="5"/>
    <x v="5150"/>
    <s v="M62"/>
    <n v="10"/>
    <n v="7"/>
    <x v="15"/>
    <x v="2"/>
    <s v="CCTV, Alarm"/>
    <n v="47574"/>
    <x v="46"/>
    <x v="5"/>
    <x v="5338"/>
    <x v="5156"/>
    <n v="285"/>
    <n v="2371"/>
    <n v="6"/>
    <n v="5690.4"/>
    <n v="9"/>
    <n v="14226"/>
    <d v="2024-12-03T00:00:00"/>
    <n v="587"/>
    <x v="1"/>
    <n v="948.4"/>
  </r>
  <r>
    <x v="2"/>
    <s v="Noida"/>
    <s v="Men"/>
    <x v="9"/>
    <n v="93"/>
    <n v="418494"/>
    <x v="1"/>
    <d v="2023-04-26T00:00:00"/>
    <x v="5"/>
    <x v="5151"/>
    <s v="M7"/>
    <n v="11"/>
    <n v="8"/>
    <x v="12"/>
    <x v="1"/>
    <s v="CCTV, Alarm"/>
    <n v="21344"/>
    <x v="103"/>
    <x v="12"/>
    <x v="5339"/>
    <x v="5157"/>
    <n v="214"/>
    <n v="2355"/>
    <n v="8"/>
    <n v="7536"/>
    <n v="9"/>
    <n v="18840"/>
    <d v="2024-12-03T00:00:00"/>
    <n v="587"/>
    <x v="1"/>
    <n v="942"/>
  </r>
  <r>
    <x v="8"/>
    <s v="Thane"/>
    <s v="Men"/>
    <x v="6"/>
    <n v="29"/>
    <n v="431191"/>
    <x v="2"/>
    <d v="2023-04-26T00:00:00"/>
    <x v="1"/>
    <x v="5152"/>
    <s v="M94"/>
    <n v="9"/>
    <n v="8"/>
    <x v="7"/>
    <x v="2"/>
    <s v="None"/>
    <n v="44476"/>
    <x v="28"/>
    <x v="5"/>
    <x v="5340"/>
    <x v="5158"/>
    <n v="441"/>
    <n v="2750"/>
    <n v="4"/>
    <n v="4400"/>
    <n v="11"/>
    <n v="11000"/>
    <d v="2024-12-03T00:00:00"/>
    <n v="587"/>
    <x v="1"/>
    <n v="1100"/>
  </r>
  <r>
    <x v="9"/>
    <s v="Lucknow"/>
    <s v="Women"/>
    <x v="8"/>
    <n v="79"/>
    <n v="402937"/>
    <x v="2"/>
    <d v="2023-04-27T00:00:00"/>
    <x v="4"/>
    <x v="5153"/>
    <s v="M73"/>
    <n v="11"/>
    <n v="8"/>
    <x v="17"/>
    <x v="1"/>
    <s v="CCTV"/>
    <n v="63883"/>
    <x v="147"/>
    <x v="6"/>
    <x v="5341"/>
    <x v="5159"/>
    <n v="267"/>
    <n v="2136"/>
    <n v="5"/>
    <n v="4272"/>
    <n v="9"/>
    <n v="10680"/>
    <d v="2024-12-03T00:00:00"/>
    <n v="586"/>
    <x v="1"/>
    <n v="854.4"/>
  </r>
  <r>
    <x v="5"/>
    <s v="Jammu"/>
    <s v="Kids"/>
    <x v="5"/>
    <n v="12"/>
    <n v="435528"/>
    <x v="2"/>
    <d v="2023-04-27T00:00:00"/>
    <x v="6"/>
    <x v="5154"/>
    <s v="M41"/>
    <n v="10"/>
    <n v="9"/>
    <x v="14"/>
    <x v="2"/>
    <s v="CCTV, Alarm"/>
    <n v="36180"/>
    <x v="190"/>
    <x v="2"/>
    <x v="5342"/>
    <x v="5160"/>
    <n v="697"/>
    <n v="2907"/>
    <n v="2"/>
    <n v="2325.6"/>
    <n v="11"/>
    <n v="5814"/>
    <d v="2024-12-03T00:00:00"/>
    <n v="586"/>
    <x v="1"/>
    <n v="1162.8"/>
  </r>
  <r>
    <x v="2"/>
    <s v="Bengaluru"/>
    <s v="Women"/>
    <x v="2"/>
    <n v="91"/>
    <n v="431412"/>
    <x v="2"/>
    <d v="2023-04-28T00:00:00"/>
    <x v="2"/>
    <x v="5155"/>
    <s v="M58"/>
    <n v="11"/>
    <n v="8"/>
    <x v="1"/>
    <x v="1"/>
    <s v="Alarm"/>
    <n v="61953"/>
    <x v="27"/>
    <x v="12"/>
    <x v="5343"/>
    <x v="5161"/>
    <n v="799"/>
    <n v="1736"/>
    <n v="5"/>
    <n v="3472"/>
    <n v="9"/>
    <n v="8680"/>
    <d v="2024-12-03T00:00:00"/>
    <n v="585"/>
    <x v="1"/>
    <n v="694.4"/>
  </r>
  <r>
    <x v="2"/>
    <s v="Kolkata"/>
    <s v="Men"/>
    <x v="1"/>
    <n v="96"/>
    <n v="434728"/>
    <x v="2"/>
    <d v="2023-04-28T00:00:00"/>
    <x v="7"/>
    <x v="5156"/>
    <s v="M95"/>
    <n v="10"/>
    <n v="9"/>
    <x v="4"/>
    <x v="2"/>
    <s v="CCTV, Alarm"/>
    <n v="85063"/>
    <x v="295"/>
    <x v="12"/>
    <x v="5344"/>
    <x v="5162"/>
    <n v="947"/>
    <n v="1689"/>
    <n v="1"/>
    <n v="675.6"/>
    <n v="11"/>
    <n v="1689"/>
    <d v="2024-12-03T00:00:00"/>
    <n v="585"/>
    <x v="1"/>
    <n v="675.6"/>
  </r>
  <r>
    <x v="4"/>
    <s v="Vadodara"/>
    <s v="Women"/>
    <x v="11"/>
    <n v="68"/>
    <n v="405701"/>
    <x v="2"/>
    <d v="2023-04-28T00:00:00"/>
    <x v="6"/>
    <x v="5157"/>
    <s v="M94"/>
    <n v="11"/>
    <n v="8"/>
    <x v="17"/>
    <x v="1"/>
    <s v="None"/>
    <n v="68503"/>
    <x v="334"/>
    <x v="4"/>
    <x v="5345"/>
    <x v="5163"/>
    <n v="826"/>
    <n v="1853"/>
    <n v="1"/>
    <n v="741.2"/>
    <n v="9"/>
    <n v="1853"/>
    <d v="2024-12-03T00:00:00"/>
    <n v="585"/>
    <x v="1"/>
    <n v="741.2"/>
  </r>
  <r>
    <x v="6"/>
    <s v="Solapur"/>
    <s v="Women"/>
    <x v="6"/>
    <n v="51"/>
    <n v="402479"/>
    <x v="2"/>
    <d v="2023-04-29T00:00:00"/>
    <x v="2"/>
    <x v="5158"/>
    <s v="M6"/>
    <n v="9"/>
    <n v="8"/>
    <x v="5"/>
    <x v="1"/>
    <s v="CCTV"/>
    <n v="41256"/>
    <x v="39"/>
    <x v="10"/>
    <x v="5346"/>
    <x v="5164"/>
    <n v="475"/>
    <n v="1016"/>
    <n v="7"/>
    <n v="2844.8"/>
    <n v="11"/>
    <n v="7112"/>
    <d v="2024-12-03T00:00:00"/>
    <n v="584"/>
    <x v="1"/>
    <n v="406.40000000000003"/>
  </r>
  <r>
    <x v="3"/>
    <s v="Thane"/>
    <s v="Men"/>
    <x v="10"/>
    <n v="4"/>
    <n v="428930"/>
    <x v="2"/>
    <d v="2023-04-29T00:00:00"/>
    <x v="5"/>
    <x v="5159"/>
    <s v="M51"/>
    <n v="10"/>
    <n v="9"/>
    <x v="4"/>
    <x v="2"/>
    <s v="None"/>
    <n v="31662"/>
    <x v="80"/>
    <x v="5"/>
    <x v="5347"/>
    <x v="5165"/>
    <n v="510"/>
    <n v="892"/>
    <n v="1"/>
    <n v="356.8"/>
    <n v="11"/>
    <n v="892"/>
    <d v="2024-12-03T00:00:00"/>
    <n v="584"/>
    <x v="1"/>
    <n v="356.8"/>
  </r>
  <r>
    <x v="8"/>
    <s v="Mumbai"/>
    <s v="Men"/>
    <x v="3"/>
    <n v="87"/>
    <n v="435764"/>
    <x v="2"/>
    <d v="2023-04-29T00:00:00"/>
    <x v="7"/>
    <x v="5160"/>
    <s v="M38"/>
    <n v="9"/>
    <n v="8"/>
    <x v="4"/>
    <x v="2"/>
    <s v="Alarm"/>
    <n v="33058"/>
    <x v="236"/>
    <x v="1"/>
    <x v="5348"/>
    <x v="5166"/>
    <n v="616"/>
    <n v="509"/>
    <n v="4"/>
    <n v="814.4"/>
    <n v="11"/>
    <n v="2036"/>
    <d v="2024-12-03T00:00:00"/>
    <n v="584"/>
    <x v="1"/>
    <n v="203.6"/>
  </r>
  <r>
    <x v="8"/>
    <s v="Goa"/>
    <s v="Men"/>
    <x v="4"/>
    <n v="78"/>
    <n v="438874"/>
    <x v="2"/>
    <d v="2023-04-29T00:00:00"/>
    <x v="4"/>
    <x v="5161"/>
    <s v="M41"/>
    <n v="11"/>
    <n v="8"/>
    <x v="16"/>
    <x v="2"/>
    <s v="None"/>
    <n v="72682"/>
    <x v="4"/>
    <x v="4"/>
    <x v="5349"/>
    <x v="5167"/>
    <n v="414"/>
    <n v="1033"/>
    <n v="3"/>
    <n v="1239.5999999999999"/>
    <n v="9"/>
    <n v="3099"/>
    <d v="2024-12-03T00:00:00"/>
    <n v="584"/>
    <x v="1"/>
    <n v="413.2"/>
  </r>
  <r>
    <x v="4"/>
    <s v="Kochi"/>
    <s v="Men"/>
    <x v="4"/>
    <n v="68"/>
    <n v="409781"/>
    <x v="1"/>
    <d v="2023-04-30T00:00:00"/>
    <x v="3"/>
    <x v="5162"/>
    <s v="M19"/>
    <n v="11"/>
    <n v="8"/>
    <x v="14"/>
    <x v="1"/>
    <s v="Alarm"/>
    <n v="14446"/>
    <x v="318"/>
    <x v="1"/>
    <x v="5350"/>
    <x v="5168"/>
    <n v="277"/>
    <n v="2902"/>
    <n v="1"/>
    <n v="1160.8"/>
    <n v="9"/>
    <n v="2902"/>
    <d v="2024-12-03T00:00:00"/>
    <n v="583"/>
    <x v="1"/>
    <n v="1160.8"/>
  </r>
  <r>
    <x v="3"/>
    <s v="Bengaluru"/>
    <s v="Men"/>
    <x v="4"/>
    <n v="62"/>
    <n v="415088"/>
    <x v="1"/>
    <d v="2023-05-01T00:00:00"/>
    <x v="7"/>
    <x v="5163"/>
    <s v="M4"/>
    <n v="10"/>
    <n v="7"/>
    <x v="12"/>
    <x v="2"/>
    <s v="Alarm"/>
    <n v="87696"/>
    <x v="177"/>
    <x v="10"/>
    <x v="5351"/>
    <x v="5169"/>
    <n v="241"/>
    <n v="2092"/>
    <n v="7"/>
    <n v="5857.6"/>
    <n v="9"/>
    <n v="14644"/>
    <d v="2024-12-03T00:00:00"/>
    <n v="582"/>
    <x v="1"/>
    <n v="836.80000000000007"/>
  </r>
  <r>
    <x v="5"/>
    <s v="New Delhi"/>
    <s v="Women"/>
    <x v="4"/>
    <n v="62"/>
    <n v="432905"/>
    <x v="1"/>
    <d v="2023-05-01T00:00:00"/>
    <x v="3"/>
    <x v="5164"/>
    <s v="M37"/>
    <n v="10"/>
    <n v="7"/>
    <x v="13"/>
    <x v="1"/>
    <s v="Alarm"/>
    <n v="65561"/>
    <x v="285"/>
    <x v="10"/>
    <x v="5352"/>
    <x v="5170"/>
    <n v="815"/>
    <n v="2041"/>
    <n v="4"/>
    <n v="3265.6"/>
    <n v="9"/>
    <n v="8164"/>
    <d v="2024-12-03T00:00:00"/>
    <n v="582"/>
    <x v="1"/>
    <n v="816.4"/>
  </r>
  <r>
    <x v="6"/>
    <s v="Chhattisgarh"/>
    <s v="Kids"/>
    <x v="8"/>
    <n v="94"/>
    <n v="423903"/>
    <x v="2"/>
    <d v="2023-05-01T00:00:00"/>
    <x v="7"/>
    <x v="5165"/>
    <s v="M94"/>
    <n v="10"/>
    <n v="7"/>
    <x v="7"/>
    <x v="2"/>
    <s v="CCTV"/>
    <n v="54404"/>
    <x v="48"/>
    <x v="12"/>
    <x v="5353"/>
    <x v="5171"/>
    <n v="327"/>
    <n v="2866"/>
    <n v="3"/>
    <n v="3439.2"/>
    <n v="9"/>
    <n v="8598"/>
    <d v="2024-12-03T00:00:00"/>
    <n v="582"/>
    <x v="1"/>
    <n v="1146.3999999999999"/>
  </r>
  <r>
    <x v="2"/>
    <s v="Bengaluru"/>
    <s v="Men"/>
    <x v="5"/>
    <n v="87"/>
    <n v="403277"/>
    <x v="1"/>
    <d v="2023-05-02T00:00:00"/>
    <x v="2"/>
    <x v="5166"/>
    <s v="M35"/>
    <n v="10"/>
    <n v="9"/>
    <x v="3"/>
    <x v="1"/>
    <s v="CCTV"/>
    <n v="17559"/>
    <x v="288"/>
    <x v="11"/>
    <x v="5354"/>
    <x v="5172"/>
    <n v="779"/>
    <n v="1528"/>
    <n v="6"/>
    <n v="3667.2"/>
    <n v="11"/>
    <n v="9168"/>
    <d v="2024-12-03T00:00:00"/>
    <n v="581"/>
    <x v="1"/>
    <n v="611.19999999999993"/>
  </r>
  <r>
    <x v="7"/>
    <s v="Nagpur"/>
    <s v="Kids"/>
    <x v="11"/>
    <n v="34"/>
    <n v="421665"/>
    <x v="1"/>
    <d v="2023-05-02T00:00:00"/>
    <x v="1"/>
    <x v="5167"/>
    <s v="M58"/>
    <n v="10"/>
    <n v="7"/>
    <x v="2"/>
    <x v="2"/>
    <s v="Alarm"/>
    <n v="89056"/>
    <x v="53"/>
    <x v="10"/>
    <x v="5355"/>
    <x v="5173"/>
    <n v="701"/>
    <n v="862"/>
    <n v="5"/>
    <n v="1724"/>
    <n v="9"/>
    <n v="4310"/>
    <d v="2024-12-03T00:00:00"/>
    <n v="581"/>
    <x v="1"/>
    <n v="344.8"/>
  </r>
  <r>
    <x v="3"/>
    <s v="Hyderabad"/>
    <s v="Women"/>
    <x v="5"/>
    <n v="91"/>
    <n v="413407"/>
    <x v="1"/>
    <d v="2023-05-02T00:00:00"/>
    <x v="5"/>
    <x v="5168"/>
    <s v="M22"/>
    <n v="10"/>
    <n v="7"/>
    <x v="16"/>
    <x v="1"/>
    <s v="Alarm"/>
    <n v="81595"/>
    <x v="267"/>
    <x v="1"/>
    <x v="5356"/>
    <x v="5174"/>
    <n v="840"/>
    <n v="1386"/>
    <n v="6"/>
    <n v="3326.4"/>
    <n v="9"/>
    <n v="8316"/>
    <d v="2024-12-03T00:00:00"/>
    <n v="581"/>
    <x v="1"/>
    <n v="554.4"/>
  </r>
  <r>
    <x v="2"/>
    <s v="Thane"/>
    <s v="Women"/>
    <x v="3"/>
    <n v="73"/>
    <n v="409190"/>
    <x v="2"/>
    <d v="2023-05-02T00:00:00"/>
    <x v="3"/>
    <x v="5169"/>
    <s v="M38"/>
    <n v="10"/>
    <n v="9"/>
    <x v="15"/>
    <x v="1"/>
    <s v="CCTV"/>
    <n v="16434"/>
    <x v="314"/>
    <x v="6"/>
    <x v="5357"/>
    <x v="5175"/>
    <n v="518"/>
    <n v="617"/>
    <n v="2"/>
    <n v="493.6"/>
    <n v="11"/>
    <n v="1234"/>
    <d v="2024-12-03T00:00:00"/>
    <n v="581"/>
    <x v="1"/>
    <n v="246.8"/>
  </r>
  <r>
    <x v="5"/>
    <s v="Jaipur"/>
    <s v="Kids"/>
    <x v="10"/>
    <n v="10"/>
    <n v="432518"/>
    <x v="2"/>
    <d v="2023-05-02T00:00:00"/>
    <x v="7"/>
    <x v="5170"/>
    <s v="M3"/>
    <n v="11"/>
    <n v="8"/>
    <x v="8"/>
    <x v="1"/>
    <s v="CCTV, Alarm"/>
    <n v="43937"/>
    <x v="301"/>
    <x v="10"/>
    <x v="5358"/>
    <x v="5176"/>
    <n v="981"/>
    <n v="782"/>
    <n v="1"/>
    <n v="312.8"/>
    <n v="9"/>
    <n v="782"/>
    <d v="2024-12-03T00:00:00"/>
    <n v="581"/>
    <x v="1"/>
    <n v="312.8"/>
  </r>
  <r>
    <x v="9"/>
    <s v="Kolkata"/>
    <s v="Kids"/>
    <x v="9"/>
    <n v="63"/>
    <n v="411944"/>
    <x v="1"/>
    <d v="2023-05-02T00:00:00"/>
    <x v="1"/>
    <x v="5171"/>
    <s v="M45"/>
    <n v="10"/>
    <n v="9"/>
    <x v="8"/>
    <x v="2"/>
    <s v="CCTV"/>
    <n v="46526"/>
    <x v="313"/>
    <x v="12"/>
    <x v="5359"/>
    <x v="5177"/>
    <n v="451"/>
    <n v="912"/>
    <n v="5"/>
    <n v="1824"/>
    <n v="11"/>
    <n v="4560"/>
    <d v="2024-12-03T00:00:00"/>
    <n v="581"/>
    <x v="1"/>
    <n v="364.8"/>
  </r>
  <r>
    <x v="9"/>
    <s v="Jaipur"/>
    <s v="Women"/>
    <x v="1"/>
    <n v="76"/>
    <n v="437424"/>
    <x v="1"/>
    <d v="2023-05-02T00:00:00"/>
    <x v="2"/>
    <x v="1744"/>
    <s v="M88"/>
    <n v="9"/>
    <n v="8"/>
    <x v="2"/>
    <x v="2"/>
    <s v="CCTV, Alarm"/>
    <n v="92184"/>
    <x v="41"/>
    <x v="5"/>
    <x v="5360"/>
    <x v="5178"/>
    <n v="544"/>
    <n v="2446"/>
    <n v="7"/>
    <n v="6848.8"/>
    <n v="11"/>
    <n v="17122"/>
    <d v="2024-12-03T00:00:00"/>
    <n v="581"/>
    <x v="1"/>
    <n v="978.4"/>
  </r>
  <r>
    <x v="3"/>
    <s v="Kolkata"/>
    <s v="Women"/>
    <x v="9"/>
    <n v="7"/>
    <n v="427242"/>
    <x v="2"/>
    <d v="2023-05-03T00:00:00"/>
    <x v="7"/>
    <x v="5172"/>
    <s v="M32"/>
    <n v="10"/>
    <n v="9"/>
    <x v="6"/>
    <x v="1"/>
    <s v="CCTV"/>
    <n v="60148"/>
    <x v="148"/>
    <x v="9"/>
    <x v="5361"/>
    <x v="5179"/>
    <n v="535"/>
    <n v="570"/>
    <n v="4"/>
    <n v="912"/>
    <n v="11"/>
    <n v="2280"/>
    <d v="2024-12-03T00:00:00"/>
    <n v="580"/>
    <x v="1"/>
    <n v="228"/>
  </r>
  <r>
    <x v="3"/>
    <s v="Chandigarh"/>
    <s v="Kids"/>
    <x v="5"/>
    <n v="79"/>
    <n v="437338"/>
    <x v="1"/>
    <d v="2023-05-03T00:00:00"/>
    <x v="6"/>
    <x v="5173"/>
    <s v="M11"/>
    <n v="10"/>
    <n v="9"/>
    <x v="2"/>
    <x v="1"/>
    <s v="None"/>
    <n v="61945"/>
    <x v="101"/>
    <x v="9"/>
    <x v="5362"/>
    <x v="5180"/>
    <n v="289"/>
    <n v="632"/>
    <n v="7"/>
    <n v="1769.6"/>
    <n v="11"/>
    <n v="4424"/>
    <d v="2024-12-03T00:00:00"/>
    <n v="580"/>
    <x v="1"/>
    <n v="252.79999999999998"/>
  </r>
  <r>
    <x v="4"/>
    <s v="Jalna"/>
    <s v="Women"/>
    <x v="4"/>
    <n v="11"/>
    <n v="438966"/>
    <x v="1"/>
    <d v="2023-05-03T00:00:00"/>
    <x v="3"/>
    <x v="5174"/>
    <s v="M21"/>
    <n v="11"/>
    <n v="8"/>
    <x v="12"/>
    <x v="1"/>
    <s v="CCTV, Alarm"/>
    <n v="46641"/>
    <x v="161"/>
    <x v="1"/>
    <x v="5363"/>
    <x v="5181"/>
    <n v="378"/>
    <n v="793"/>
    <n v="6"/>
    <n v="1903.2"/>
    <n v="9"/>
    <n v="4758"/>
    <d v="2024-12-03T00:00:00"/>
    <n v="580"/>
    <x v="1"/>
    <n v="317.2"/>
  </r>
  <r>
    <x v="8"/>
    <s v="Ranchi"/>
    <s v="Women"/>
    <x v="3"/>
    <n v="37"/>
    <n v="426555"/>
    <x v="1"/>
    <d v="2023-05-04T00:00:00"/>
    <x v="4"/>
    <x v="5175"/>
    <s v="M41"/>
    <n v="11"/>
    <n v="8"/>
    <x v="1"/>
    <x v="1"/>
    <s v="Alarm"/>
    <n v="57028"/>
    <x v="87"/>
    <x v="6"/>
    <x v="5364"/>
    <x v="3309"/>
    <n v="607"/>
    <n v="1136"/>
    <n v="1"/>
    <n v="454.4"/>
    <n v="9"/>
    <n v="1136"/>
    <d v="2024-12-03T00:00:00"/>
    <n v="579"/>
    <x v="1"/>
    <n v="454.4"/>
  </r>
  <r>
    <x v="4"/>
    <s v="Bhopal"/>
    <s v="Women"/>
    <x v="2"/>
    <n v="20"/>
    <n v="427456"/>
    <x v="1"/>
    <d v="2023-05-04T00:00:00"/>
    <x v="5"/>
    <x v="5176"/>
    <s v="M31"/>
    <n v="9"/>
    <n v="8"/>
    <x v="10"/>
    <x v="1"/>
    <s v="None"/>
    <n v="28637"/>
    <x v="15"/>
    <x v="8"/>
    <x v="5365"/>
    <x v="5182"/>
    <n v="668"/>
    <n v="1452"/>
    <n v="7"/>
    <n v="4065.6"/>
    <n v="11"/>
    <n v="10164"/>
    <d v="2024-12-03T00:00:00"/>
    <n v="579"/>
    <x v="1"/>
    <n v="580.79999999999995"/>
  </r>
  <r>
    <x v="9"/>
    <s v="Surat"/>
    <s v="Men"/>
    <x v="11"/>
    <n v="11"/>
    <n v="400101"/>
    <x v="2"/>
    <d v="2023-05-04T00:00:00"/>
    <x v="7"/>
    <x v="5177"/>
    <s v="M7"/>
    <n v="11"/>
    <n v="8"/>
    <x v="2"/>
    <x v="2"/>
    <s v="CCTV"/>
    <n v="41965"/>
    <x v="210"/>
    <x v="12"/>
    <x v="5366"/>
    <x v="5183"/>
    <n v="979"/>
    <n v="1323"/>
    <n v="1"/>
    <n v="529.20000000000005"/>
    <n v="9"/>
    <n v="1323"/>
    <d v="2024-12-03T00:00:00"/>
    <n v="579"/>
    <x v="1"/>
    <n v="529.20000000000005"/>
  </r>
  <r>
    <x v="6"/>
    <s v="Chennai"/>
    <s v="Kids"/>
    <x v="10"/>
    <n v="46"/>
    <n v="434590"/>
    <x v="2"/>
    <d v="2023-05-05T00:00:00"/>
    <x v="6"/>
    <x v="5178"/>
    <s v="M61"/>
    <n v="10"/>
    <n v="9"/>
    <x v="16"/>
    <x v="1"/>
    <s v="None"/>
    <n v="37150"/>
    <x v="328"/>
    <x v="10"/>
    <x v="5367"/>
    <x v="5184"/>
    <n v="750"/>
    <n v="1925"/>
    <n v="6"/>
    <n v="4620"/>
    <n v="11"/>
    <n v="11550"/>
    <d v="2024-12-03T00:00:00"/>
    <n v="578"/>
    <x v="1"/>
    <n v="770"/>
  </r>
  <r>
    <x v="7"/>
    <s v="Kanpur"/>
    <s v="Kids"/>
    <x v="3"/>
    <n v="13"/>
    <n v="432050"/>
    <x v="1"/>
    <d v="2023-05-05T00:00:00"/>
    <x v="2"/>
    <x v="5179"/>
    <s v="M85"/>
    <n v="10"/>
    <n v="9"/>
    <x v="7"/>
    <x v="2"/>
    <s v="CCTV"/>
    <n v="26468"/>
    <x v="257"/>
    <x v="10"/>
    <x v="5368"/>
    <x v="1615"/>
    <n v="426"/>
    <n v="2243"/>
    <n v="2"/>
    <n v="1794.4"/>
    <n v="11"/>
    <n v="4486"/>
    <d v="2024-12-03T00:00:00"/>
    <n v="578"/>
    <x v="1"/>
    <n v="897.2"/>
  </r>
  <r>
    <x v="5"/>
    <s v="Pondicherry"/>
    <s v="Women"/>
    <x v="9"/>
    <n v="21"/>
    <n v="425322"/>
    <x v="2"/>
    <d v="2023-05-05T00:00:00"/>
    <x v="7"/>
    <x v="5180"/>
    <s v="M26"/>
    <n v="11"/>
    <n v="8"/>
    <x v="11"/>
    <x v="2"/>
    <s v="CCTV"/>
    <n v="38670"/>
    <x v="123"/>
    <x v="3"/>
    <x v="5369"/>
    <x v="5185"/>
    <n v="955"/>
    <n v="2022"/>
    <n v="1"/>
    <n v="808.8"/>
    <n v="9"/>
    <n v="2022"/>
    <d v="2024-12-03T00:00:00"/>
    <n v="578"/>
    <x v="1"/>
    <n v="808.8"/>
  </r>
  <r>
    <x v="7"/>
    <s v="Kochi"/>
    <s v="Women"/>
    <x v="11"/>
    <n v="61"/>
    <n v="415903"/>
    <x v="2"/>
    <d v="2023-05-05T00:00:00"/>
    <x v="1"/>
    <x v="5181"/>
    <s v="M50"/>
    <n v="10"/>
    <n v="7"/>
    <x v="3"/>
    <x v="2"/>
    <s v="None"/>
    <n v="64775"/>
    <x v="276"/>
    <x v="11"/>
    <x v="5370"/>
    <x v="319"/>
    <n v="905"/>
    <n v="1483"/>
    <n v="6"/>
    <n v="3559.2"/>
    <n v="9"/>
    <n v="8898"/>
    <d v="2024-12-03T00:00:00"/>
    <n v="578"/>
    <x v="1"/>
    <n v="593.19999999999993"/>
  </r>
  <r>
    <x v="8"/>
    <s v="Faridabad"/>
    <s v="Kids"/>
    <x v="7"/>
    <n v="93"/>
    <n v="410905"/>
    <x v="2"/>
    <d v="2023-05-05T00:00:00"/>
    <x v="5"/>
    <x v="5074"/>
    <s v="M42"/>
    <n v="10"/>
    <n v="9"/>
    <x v="7"/>
    <x v="1"/>
    <s v="CCTV"/>
    <n v="86856"/>
    <x v="244"/>
    <x v="9"/>
    <x v="5371"/>
    <x v="5186"/>
    <n v="690"/>
    <n v="1322"/>
    <n v="2"/>
    <n v="1057.5999999999999"/>
    <n v="11"/>
    <n v="2644"/>
    <d v="2024-12-03T00:00:00"/>
    <n v="578"/>
    <x v="1"/>
    <n v="528.79999999999995"/>
  </r>
  <r>
    <x v="6"/>
    <s v="Thane"/>
    <s v="Men"/>
    <x v="11"/>
    <n v="57"/>
    <n v="412907"/>
    <x v="2"/>
    <d v="2023-05-06T00:00:00"/>
    <x v="3"/>
    <x v="5182"/>
    <s v="M79"/>
    <n v="9"/>
    <n v="8"/>
    <x v="15"/>
    <x v="1"/>
    <s v="Alarm"/>
    <n v="39176"/>
    <x v="294"/>
    <x v="9"/>
    <x v="5372"/>
    <x v="5187"/>
    <n v="954"/>
    <n v="1496"/>
    <n v="5"/>
    <n v="2992"/>
    <n v="11"/>
    <n v="7480"/>
    <d v="2024-12-03T00:00:00"/>
    <n v="577"/>
    <x v="1"/>
    <n v="598.4"/>
  </r>
  <r>
    <x v="4"/>
    <s v="Chandigarh"/>
    <s v="Kids"/>
    <x v="7"/>
    <n v="90"/>
    <n v="436201"/>
    <x v="2"/>
    <d v="2023-05-06T00:00:00"/>
    <x v="4"/>
    <x v="3521"/>
    <s v="M26"/>
    <n v="11"/>
    <n v="8"/>
    <x v="10"/>
    <x v="1"/>
    <s v="CCTV"/>
    <n v="29239"/>
    <x v="15"/>
    <x v="8"/>
    <x v="5373"/>
    <x v="5188"/>
    <n v="625"/>
    <n v="1645"/>
    <n v="3"/>
    <n v="1974"/>
    <n v="9"/>
    <n v="4935"/>
    <d v="2024-12-03T00:00:00"/>
    <n v="577"/>
    <x v="1"/>
    <n v="658"/>
  </r>
  <r>
    <x v="9"/>
    <s v="Chennai"/>
    <s v="Women"/>
    <x v="9"/>
    <n v="60"/>
    <n v="411935"/>
    <x v="2"/>
    <d v="2023-05-06T00:00:00"/>
    <x v="4"/>
    <x v="5183"/>
    <s v="M79"/>
    <n v="10"/>
    <n v="9"/>
    <x v="11"/>
    <x v="1"/>
    <s v="Alarm"/>
    <n v="41366"/>
    <x v="254"/>
    <x v="4"/>
    <x v="5374"/>
    <x v="5189"/>
    <n v="429"/>
    <n v="2883"/>
    <n v="7"/>
    <n v="8072.4"/>
    <n v="11"/>
    <n v="20181"/>
    <d v="2024-12-03T00:00:00"/>
    <n v="577"/>
    <x v="1"/>
    <n v="1153.2"/>
  </r>
  <r>
    <x v="9"/>
    <s v="Chandigarh"/>
    <s v="Women"/>
    <x v="4"/>
    <n v="94"/>
    <n v="428198"/>
    <x v="1"/>
    <d v="2023-05-06T00:00:00"/>
    <x v="1"/>
    <x v="5184"/>
    <s v="M12"/>
    <n v="9"/>
    <n v="8"/>
    <x v="4"/>
    <x v="2"/>
    <s v="None"/>
    <n v="37733"/>
    <x v="204"/>
    <x v="10"/>
    <x v="5375"/>
    <x v="5190"/>
    <n v="353"/>
    <n v="2684"/>
    <n v="1"/>
    <n v="1073.5999999999999"/>
    <n v="11"/>
    <n v="2684"/>
    <d v="2024-12-03T00:00:00"/>
    <n v="577"/>
    <x v="1"/>
    <n v="1073.5999999999999"/>
  </r>
  <r>
    <x v="3"/>
    <s v="Visakhapatnam"/>
    <s v="Women"/>
    <x v="7"/>
    <n v="42"/>
    <n v="436140"/>
    <x v="2"/>
    <d v="2023-05-07T00:00:00"/>
    <x v="2"/>
    <x v="5185"/>
    <s v="M67"/>
    <n v="9"/>
    <n v="8"/>
    <x v="8"/>
    <x v="1"/>
    <s v="Alarm"/>
    <n v="70298"/>
    <x v="188"/>
    <x v="5"/>
    <x v="5376"/>
    <x v="1581"/>
    <n v="627"/>
    <n v="2856"/>
    <n v="4"/>
    <n v="4569.6000000000004"/>
    <n v="11"/>
    <n v="11424"/>
    <d v="2024-12-03T00:00:00"/>
    <n v="576"/>
    <x v="1"/>
    <n v="1142.4000000000001"/>
  </r>
  <r>
    <x v="2"/>
    <s v="Mysuru"/>
    <s v="Women"/>
    <x v="2"/>
    <n v="3"/>
    <n v="419524"/>
    <x v="1"/>
    <d v="2023-05-08T00:00:00"/>
    <x v="5"/>
    <x v="5186"/>
    <s v="M79"/>
    <n v="10"/>
    <n v="9"/>
    <x v="3"/>
    <x v="2"/>
    <s v="CCTV, Alarm"/>
    <n v="88996"/>
    <x v="274"/>
    <x v="8"/>
    <x v="5377"/>
    <x v="5191"/>
    <n v="731"/>
    <n v="2459"/>
    <n v="2"/>
    <n v="1967.2"/>
    <n v="11"/>
    <n v="4918"/>
    <d v="2024-12-03T00:00:00"/>
    <n v="575"/>
    <x v="1"/>
    <n v="983.6"/>
  </r>
  <r>
    <x v="7"/>
    <s v="Meerut"/>
    <s v="Kids"/>
    <x v="5"/>
    <n v="50"/>
    <n v="437185"/>
    <x v="2"/>
    <d v="2023-05-08T00:00:00"/>
    <x v="4"/>
    <x v="5187"/>
    <s v="M5"/>
    <n v="10"/>
    <n v="9"/>
    <x v="3"/>
    <x v="2"/>
    <s v="CCTV"/>
    <n v="15892"/>
    <x v="249"/>
    <x v="12"/>
    <x v="5378"/>
    <x v="5192"/>
    <n v="251"/>
    <n v="1797"/>
    <n v="2"/>
    <n v="1437.6"/>
    <n v="11"/>
    <n v="3594"/>
    <d v="2024-12-03T00:00:00"/>
    <n v="575"/>
    <x v="1"/>
    <n v="718.8"/>
  </r>
  <r>
    <x v="2"/>
    <s v="Faridabad"/>
    <s v="Men"/>
    <x v="2"/>
    <n v="5"/>
    <n v="404569"/>
    <x v="2"/>
    <d v="2023-05-08T00:00:00"/>
    <x v="2"/>
    <x v="5188"/>
    <s v="M76"/>
    <n v="11"/>
    <n v="8"/>
    <x v="2"/>
    <x v="2"/>
    <s v="Alarm"/>
    <n v="96152"/>
    <x v="174"/>
    <x v="3"/>
    <x v="5379"/>
    <x v="5193"/>
    <n v="747"/>
    <n v="2190"/>
    <n v="3"/>
    <n v="2628"/>
    <n v="9"/>
    <n v="6570"/>
    <d v="2024-12-03T00:00:00"/>
    <n v="575"/>
    <x v="1"/>
    <n v="876"/>
  </r>
  <r>
    <x v="4"/>
    <s v="Solapur"/>
    <s v="Men"/>
    <x v="1"/>
    <n v="91"/>
    <n v="425823"/>
    <x v="2"/>
    <d v="2023-05-08T00:00:00"/>
    <x v="3"/>
    <x v="5189"/>
    <s v="M44"/>
    <n v="10"/>
    <n v="7"/>
    <x v="17"/>
    <x v="1"/>
    <s v="Alarm"/>
    <n v="45649"/>
    <x v="1"/>
    <x v="1"/>
    <x v="5380"/>
    <x v="5194"/>
    <n v="446"/>
    <n v="1361"/>
    <n v="1"/>
    <n v="544.4"/>
    <n v="9"/>
    <n v="1361"/>
    <d v="2024-12-03T00:00:00"/>
    <n v="575"/>
    <x v="1"/>
    <n v="544.4"/>
  </r>
  <r>
    <x v="3"/>
    <s v="Ahmedabad"/>
    <s v="Women"/>
    <x v="5"/>
    <n v="91"/>
    <n v="414064"/>
    <x v="1"/>
    <d v="2023-05-08T00:00:00"/>
    <x v="2"/>
    <x v="5190"/>
    <s v="M88"/>
    <n v="9"/>
    <n v="8"/>
    <x v="12"/>
    <x v="1"/>
    <s v="None"/>
    <n v="35704"/>
    <x v="7"/>
    <x v="4"/>
    <x v="5381"/>
    <x v="2915"/>
    <n v="952"/>
    <n v="2979"/>
    <n v="4"/>
    <n v="4766.3999999999996"/>
    <n v="11"/>
    <n v="11916"/>
    <d v="2024-12-03T00:00:00"/>
    <n v="575"/>
    <x v="1"/>
    <n v="1191.5999999999999"/>
  </r>
  <r>
    <x v="5"/>
    <s v="Indore"/>
    <s v="Kids"/>
    <x v="6"/>
    <n v="68"/>
    <n v="421329"/>
    <x v="1"/>
    <d v="2023-05-08T00:00:00"/>
    <x v="4"/>
    <x v="5191"/>
    <s v="M43"/>
    <n v="11"/>
    <n v="8"/>
    <x v="8"/>
    <x v="1"/>
    <s v="Alarm"/>
    <n v="63904"/>
    <x v="172"/>
    <x v="2"/>
    <x v="5382"/>
    <x v="5195"/>
    <n v="949"/>
    <n v="840"/>
    <n v="5"/>
    <n v="1680"/>
    <n v="9"/>
    <n v="4200"/>
    <d v="2024-12-03T00:00:00"/>
    <n v="575"/>
    <x v="1"/>
    <n v="336"/>
  </r>
  <r>
    <x v="7"/>
    <s v="Jaipur"/>
    <s v="Kids"/>
    <x v="8"/>
    <n v="7"/>
    <n v="438431"/>
    <x v="2"/>
    <d v="2023-05-08T00:00:00"/>
    <x v="1"/>
    <x v="5192"/>
    <s v="M74"/>
    <n v="11"/>
    <n v="8"/>
    <x v="16"/>
    <x v="1"/>
    <s v="None"/>
    <n v="29518"/>
    <x v="204"/>
    <x v="10"/>
    <x v="5383"/>
    <x v="5196"/>
    <n v="738"/>
    <n v="2329"/>
    <n v="7"/>
    <n v="6521.2"/>
    <n v="9"/>
    <n v="16303"/>
    <d v="2024-12-03T00:00:00"/>
    <n v="575"/>
    <x v="1"/>
    <n v="931.6"/>
  </r>
  <r>
    <x v="5"/>
    <s v="Madurai"/>
    <s v="Kids"/>
    <x v="6"/>
    <n v="28"/>
    <n v="433033"/>
    <x v="2"/>
    <d v="2023-05-09T00:00:00"/>
    <x v="7"/>
    <x v="5193"/>
    <s v="M93"/>
    <n v="10"/>
    <n v="7"/>
    <x v="14"/>
    <x v="2"/>
    <s v="Alarm"/>
    <n v="26982"/>
    <x v="326"/>
    <x v="7"/>
    <x v="5384"/>
    <x v="5197"/>
    <n v="583"/>
    <n v="1676"/>
    <n v="4"/>
    <n v="2681.6"/>
    <n v="9"/>
    <n v="6704"/>
    <d v="2024-12-03T00:00:00"/>
    <n v="574"/>
    <x v="1"/>
    <n v="670.4"/>
  </r>
  <r>
    <x v="9"/>
    <s v="Solapur"/>
    <s v="Women"/>
    <x v="11"/>
    <n v="4"/>
    <n v="439332"/>
    <x v="1"/>
    <d v="2023-05-09T00:00:00"/>
    <x v="2"/>
    <x v="3439"/>
    <s v="M97"/>
    <n v="11"/>
    <n v="8"/>
    <x v="14"/>
    <x v="2"/>
    <s v="CCTV, Alarm"/>
    <n v="65745"/>
    <x v="230"/>
    <x v="12"/>
    <x v="5385"/>
    <x v="5198"/>
    <n v="303"/>
    <n v="2763"/>
    <n v="7"/>
    <n v="7736.4"/>
    <n v="9"/>
    <n v="19341"/>
    <d v="2024-12-03T00:00:00"/>
    <n v="574"/>
    <x v="1"/>
    <n v="1105.2"/>
  </r>
  <r>
    <x v="4"/>
    <s v="Jalna"/>
    <s v="Kids"/>
    <x v="3"/>
    <n v="23"/>
    <n v="413491"/>
    <x v="2"/>
    <d v="2023-05-09T00:00:00"/>
    <x v="4"/>
    <x v="5194"/>
    <s v="M32"/>
    <n v="10"/>
    <n v="7"/>
    <x v="3"/>
    <x v="2"/>
    <s v="None"/>
    <n v="48465"/>
    <x v="243"/>
    <x v="12"/>
    <x v="5386"/>
    <x v="5199"/>
    <n v="798"/>
    <n v="909"/>
    <n v="1"/>
    <n v="363.6"/>
    <n v="9"/>
    <n v="909"/>
    <d v="2024-12-03T00:00:00"/>
    <n v="574"/>
    <x v="1"/>
    <n v="363.6"/>
  </r>
  <r>
    <x v="7"/>
    <s v="Meerut"/>
    <s v="Men"/>
    <x v="10"/>
    <n v="71"/>
    <n v="431023"/>
    <x v="1"/>
    <d v="2023-05-09T00:00:00"/>
    <x v="5"/>
    <x v="5195"/>
    <s v="M7"/>
    <n v="11"/>
    <n v="8"/>
    <x v="8"/>
    <x v="1"/>
    <s v="CCTV, Alarm"/>
    <n v="84843"/>
    <x v="98"/>
    <x v="11"/>
    <x v="5387"/>
    <x v="5200"/>
    <n v="414"/>
    <n v="2881"/>
    <n v="6"/>
    <n v="6914.4"/>
    <n v="9"/>
    <n v="17286"/>
    <d v="2024-12-03T00:00:00"/>
    <n v="574"/>
    <x v="1"/>
    <n v="1152.3999999999999"/>
  </r>
  <r>
    <x v="7"/>
    <s v="Lucknow"/>
    <s v="Kids"/>
    <x v="7"/>
    <n v="5"/>
    <n v="421276"/>
    <x v="2"/>
    <d v="2023-05-10T00:00:00"/>
    <x v="6"/>
    <x v="5196"/>
    <s v="M74"/>
    <n v="10"/>
    <n v="9"/>
    <x v="3"/>
    <x v="1"/>
    <s v="None"/>
    <n v="51855"/>
    <x v="233"/>
    <x v="6"/>
    <x v="5388"/>
    <x v="5201"/>
    <n v="831"/>
    <n v="2376"/>
    <n v="8"/>
    <n v="7603.2"/>
    <n v="11"/>
    <n v="19008"/>
    <d v="2024-12-03T00:00:00"/>
    <n v="573"/>
    <x v="1"/>
    <n v="950.4"/>
  </r>
  <r>
    <x v="9"/>
    <s v="New Delhi"/>
    <s v="Kids"/>
    <x v="1"/>
    <n v="79"/>
    <n v="430468"/>
    <x v="1"/>
    <d v="2023-05-10T00:00:00"/>
    <x v="2"/>
    <x v="5197"/>
    <s v="M6"/>
    <n v="10"/>
    <n v="9"/>
    <x v="8"/>
    <x v="1"/>
    <s v="CCTV, Alarm"/>
    <n v="15187"/>
    <x v="252"/>
    <x v="11"/>
    <x v="5389"/>
    <x v="5202"/>
    <n v="645"/>
    <n v="2365"/>
    <n v="5"/>
    <n v="4730"/>
    <n v="11"/>
    <n v="11825"/>
    <d v="2024-12-03T00:00:00"/>
    <n v="573"/>
    <x v="1"/>
    <n v="946"/>
  </r>
  <r>
    <x v="7"/>
    <s v="Pondicherry"/>
    <s v="Kids"/>
    <x v="7"/>
    <n v="35"/>
    <n v="407295"/>
    <x v="1"/>
    <d v="2023-05-11T00:00:00"/>
    <x v="2"/>
    <x v="5198"/>
    <s v="M7"/>
    <n v="9"/>
    <n v="8"/>
    <x v="14"/>
    <x v="1"/>
    <s v="Alarm"/>
    <n v="44206"/>
    <x v="48"/>
    <x v="12"/>
    <x v="5390"/>
    <x v="5203"/>
    <n v="605"/>
    <n v="2274"/>
    <n v="4"/>
    <n v="3638.4"/>
    <n v="11"/>
    <n v="9096"/>
    <d v="2024-12-03T00:00:00"/>
    <n v="572"/>
    <x v="1"/>
    <n v="909.6"/>
  </r>
  <r>
    <x v="6"/>
    <s v="Nashik"/>
    <s v="Kids"/>
    <x v="3"/>
    <n v="74"/>
    <n v="424876"/>
    <x v="2"/>
    <d v="2023-05-11T00:00:00"/>
    <x v="2"/>
    <x v="5199"/>
    <s v="M26"/>
    <n v="11"/>
    <n v="8"/>
    <x v="4"/>
    <x v="2"/>
    <s v="CCTV, Alarm"/>
    <n v="48537"/>
    <x v="4"/>
    <x v="4"/>
    <x v="5391"/>
    <x v="5204"/>
    <n v="980"/>
    <n v="1440"/>
    <n v="2"/>
    <n v="1152"/>
    <n v="9"/>
    <n v="2880"/>
    <d v="2024-12-03T00:00:00"/>
    <n v="572"/>
    <x v="1"/>
    <n v="576"/>
  </r>
  <r>
    <x v="3"/>
    <s v="Visakhapatnam"/>
    <s v="Kids"/>
    <x v="10"/>
    <n v="74"/>
    <n v="406691"/>
    <x v="1"/>
    <d v="2023-05-11T00:00:00"/>
    <x v="4"/>
    <x v="5200"/>
    <s v="M22"/>
    <n v="11"/>
    <n v="8"/>
    <x v="7"/>
    <x v="1"/>
    <s v="None"/>
    <n v="52735"/>
    <x v="318"/>
    <x v="1"/>
    <x v="5392"/>
    <x v="5205"/>
    <n v="366"/>
    <n v="2267"/>
    <n v="8"/>
    <n v="7254.4"/>
    <n v="9"/>
    <n v="18136"/>
    <d v="2024-12-03T00:00:00"/>
    <n v="572"/>
    <x v="1"/>
    <n v="906.8"/>
  </r>
  <r>
    <x v="7"/>
    <s v="Guwahati"/>
    <s v="Women"/>
    <x v="8"/>
    <n v="100"/>
    <n v="425936"/>
    <x v="1"/>
    <d v="2023-05-11T00:00:00"/>
    <x v="1"/>
    <x v="5201"/>
    <s v="M82"/>
    <n v="10"/>
    <n v="9"/>
    <x v="9"/>
    <x v="2"/>
    <s v="CCTV, Alarm"/>
    <n v="24554"/>
    <x v="220"/>
    <x v="9"/>
    <x v="5393"/>
    <x v="5206"/>
    <n v="967"/>
    <n v="890"/>
    <n v="1"/>
    <n v="356"/>
    <n v="11"/>
    <n v="890"/>
    <d v="2024-12-03T00:00:00"/>
    <n v="572"/>
    <x v="1"/>
    <n v="356"/>
  </r>
  <r>
    <x v="6"/>
    <s v="Satara"/>
    <s v="Men"/>
    <x v="10"/>
    <n v="82"/>
    <n v="436926"/>
    <x v="1"/>
    <d v="2023-05-11T00:00:00"/>
    <x v="4"/>
    <x v="5202"/>
    <s v="M56"/>
    <n v="11"/>
    <n v="8"/>
    <x v="17"/>
    <x v="2"/>
    <s v="None"/>
    <n v="20418"/>
    <x v="301"/>
    <x v="10"/>
    <x v="5394"/>
    <x v="5207"/>
    <n v="702"/>
    <n v="1099"/>
    <n v="7"/>
    <n v="3077.2"/>
    <n v="9"/>
    <n v="7693"/>
    <d v="2024-12-03T00:00:00"/>
    <n v="572"/>
    <x v="1"/>
    <n v="439.59999999999997"/>
  </r>
  <r>
    <x v="3"/>
    <s v="Noida"/>
    <s v="Men"/>
    <x v="11"/>
    <n v="31"/>
    <n v="431721"/>
    <x v="2"/>
    <d v="2023-05-11T00:00:00"/>
    <x v="5"/>
    <x v="5203"/>
    <s v="M16"/>
    <n v="10"/>
    <n v="9"/>
    <x v="16"/>
    <x v="2"/>
    <s v="None"/>
    <n v="10749"/>
    <x v="4"/>
    <x v="4"/>
    <x v="5395"/>
    <x v="5208"/>
    <n v="923"/>
    <n v="952"/>
    <n v="1"/>
    <n v="380.8"/>
    <n v="11"/>
    <n v="952"/>
    <d v="2024-12-03T00:00:00"/>
    <n v="572"/>
    <x v="1"/>
    <n v="380.8"/>
  </r>
  <r>
    <x v="4"/>
    <s v="Chennai"/>
    <s v="Women"/>
    <x v="5"/>
    <n v="76"/>
    <n v="421972"/>
    <x v="2"/>
    <d v="2023-05-12T00:00:00"/>
    <x v="6"/>
    <x v="5204"/>
    <s v="M64"/>
    <n v="9"/>
    <n v="8"/>
    <x v="15"/>
    <x v="2"/>
    <s v="CCTV, Alarm"/>
    <n v="87285"/>
    <x v="132"/>
    <x v="5"/>
    <x v="5396"/>
    <x v="5209"/>
    <n v="216"/>
    <n v="1389"/>
    <n v="3"/>
    <n v="1666.8"/>
    <n v="11"/>
    <n v="4167"/>
    <d v="2024-12-03T00:00:00"/>
    <n v="571"/>
    <x v="1"/>
    <n v="555.6"/>
  </r>
  <r>
    <x v="7"/>
    <s v="Thane"/>
    <s v="Men"/>
    <x v="4"/>
    <n v="60"/>
    <n v="417020"/>
    <x v="2"/>
    <d v="2023-05-12T00:00:00"/>
    <x v="4"/>
    <x v="5205"/>
    <s v="M66"/>
    <n v="11"/>
    <n v="8"/>
    <x v="11"/>
    <x v="1"/>
    <s v="CCTV"/>
    <n v="60836"/>
    <x v="106"/>
    <x v="12"/>
    <x v="5397"/>
    <x v="5210"/>
    <n v="527"/>
    <n v="2728"/>
    <n v="1"/>
    <n v="1091.2"/>
    <n v="9"/>
    <n v="2728"/>
    <d v="2024-12-03T00:00:00"/>
    <n v="571"/>
    <x v="1"/>
    <n v="1091.2"/>
  </r>
  <r>
    <x v="9"/>
    <s v="Pondicherry"/>
    <s v="Men"/>
    <x v="5"/>
    <n v="40"/>
    <n v="429593"/>
    <x v="1"/>
    <d v="2023-05-13T00:00:00"/>
    <x v="5"/>
    <x v="5206"/>
    <s v="M77"/>
    <n v="11"/>
    <n v="8"/>
    <x v="5"/>
    <x v="2"/>
    <s v="CCTV, Alarm"/>
    <n v="10405"/>
    <x v="335"/>
    <x v="6"/>
    <x v="5398"/>
    <x v="5211"/>
    <n v="510"/>
    <n v="559"/>
    <n v="1"/>
    <n v="223.6"/>
    <n v="9"/>
    <n v="559"/>
    <d v="2024-12-03T00:00:00"/>
    <n v="570"/>
    <x v="1"/>
    <n v="223.6"/>
  </r>
  <r>
    <x v="6"/>
    <s v="Bengaluru"/>
    <s v="Kids"/>
    <x v="9"/>
    <n v="43"/>
    <n v="400164"/>
    <x v="2"/>
    <d v="2023-05-13T00:00:00"/>
    <x v="5"/>
    <x v="5207"/>
    <s v="M8"/>
    <n v="11"/>
    <n v="8"/>
    <x v="3"/>
    <x v="1"/>
    <s v="CCTV, Alarm"/>
    <n v="92592"/>
    <x v="17"/>
    <x v="10"/>
    <x v="5399"/>
    <x v="5212"/>
    <n v="334"/>
    <n v="2910"/>
    <n v="8"/>
    <n v="9312"/>
    <n v="9"/>
    <n v="23280"/>
    <d v="2024-12-03T00:00:00"/>
    <n v="570"/>
    <x v="1"/>
    <n v="1164"/>
  </r>
  <r>
    <x v="9"/>
    <s v="Kolkata"/>
    <s v="Women"/>
    <x v="6"/>
    <n v="36"/>
    <n v="422065"/>
    <x v="2"/>
    <d v="2023-05-13T00:00:00"/>
    <x v="5"/>
    <x v="5208"/>
    <s v="M52"/>
    <n v="9"/>
    <n v="8"/>
    <x v="4"/>
    <x v="1"/>
    <s v="CCTV"/>
    <n v="78257"/>
    <x v="178"/>
    <x v="3"/>
    <x v="5400"/>
    <x v="5213"/>
    <n v="916"/>
    <n v="2260"/>
    <n v="5"/>
    <n v="4520"/>
    <n v="11"/>
    <n v="11300"/>
    <d v="2024-12-03T00:00:00"/>
    <n v="570"/>
    <x v="1"/>
    <n v="904"/>
  </r>
  <r>
    <x v="5"/>
    <s v="Rajkot"/>
    <s v="Kids"/>
    <x v="8"/>
    <n v="54"/>
    <n v="407532"/>
    <x v="1"/>
    <d v="2023-05-13T00:00:00"/>
    <x v="5"/>
    <x v="5209"/>
    <s v="M56"/>
    <n v="10"/>
    <n v="9"/>
    <x v="2"/>
    <x v="1"/>
    <s v="CCTV, Alarm"/>
    <n v="51021"/>
    <x v="178"/>
    <x v="3"/>
    <x v="5401"/>
    <x v="5214"/>
    <n v="829"/>
    <n v="1160"/>
    <n v="5"/>
    <n v="2320"/>
    <n v="11"/>
    <n v="5800"/>
    <d v="2024-12-03T00:00:00"/>
    <n v="570"/>
    <x v="1"/>
    <n v="464"/>
  </r>
  <r>
    <x v="7"/>
    <s v="Hyderabad"/>
    <s v="Kids"/>
    <x v="7"/>
    <n v="80"/>
    <n v="406574"/>
    <x v="2"/>
    <d v="2023-05-14T00:00:00"/>
    <x v="5"/>
    <x v="5210"/>
    <s v="M29"/>
    <n v="10"/>
    <n v="7"/>
    <x v="15"/>
    <x v="1"/>
    <s v="Alarm"/>
    <n v="85238"/>
    <x v="235"/>
    <x v="10"/>
    <x v="5402"/>
    <x v="5215"/>
    <n v="780"/>
    <n v="1940"/>
    <n v="1"/>
    <n v="776"/>
    <n v="9"/>
    <n v="1940"/>
    <d v="2024-12-03T00:00:00"/>
    <n v="569"/>
    <x v="1"/>
    <n v="776"/>
  </r>
  <r>
    <x v="5"/>
    <s v="Indore"/>
    <s v="Men"/>
    <x v="9"/>
    <n v="34"/>
    <n v="410577"/>
    <x v="1"/>
    <d v="2023-05-14T00:00:00"/>
    <x v="2"/>
    <x v="5211"/>
    <s v="M39"/>
    <n v="11"/>
    <n v="8"/>
    <x v="12"/>
    <x v="1"/>
    <s v="CCTV"/>
    <n v="37141"/>
    <x v="89"/>
    <x v="5"/>
    <x v="5403"/>
    <x v="4318"/>
    <n v="335"/>
    <n v="650"/>
    <n v="8"/>
    <n v="2080"/>
    <n v="9"/>
    <n v="5200"/>
    <d v="2024-12-03T00:00:00"/>
    <n v="569"/>
    <x v="1"/>
    <n v="260"/>
  </r>
  <r>
    <x v="7"/>
    <s v="Guwahati"/>
    <s v="Men"/>
    <x v="6"/>
    <n v="15"/>
    <n v="430639"/>
    <x v="2"/>
    <d v="2023-05-14T00:00:00"/>
    <x v="3"/>
    <x v="5212"/>
    <s v="M26"/>
    <n v="11"/>
    <n v="8"/>
    <x v="11"/>
    <x v="1"/>
    <s v="Alarm"/>
    <n v="41362"/>
    <x v="221"/>
    <x v="6"/>
    <x v="5404"/>
    <x v="5216"/>
    <n v="522"/>
    <n v="2806"/>
    <n v="3"/>
    <n v="3367.2"/>
    <n v="9"/>
    <n v="8418"/>
    <d v="2024-12-03T00:00:00"/>
    <n v="569"/>
    <x v="1"/>
    <n v="1122.3999999999999"/>
  </r>
  <r>
    <x v="5"/>
    <s v="Mysuru"/>
    <s v="Kids"/>
    <x v="3"/>
    <n v="78"/>
    <n v="428523"/>
    <x v="2"/>
    <d v="2023-05-14T00:00:00"/>
    <x v="7"/>
    <x v="5213"/>
    <s v="M58"/>
    <n v="11"/>
    <n v="8"/>
    <x v="12"/>
    <x v="1"/>
    <s v="Alarm"/>
    <n v="10063"/>
    <x v="253"/>
    <x v="3"/>
    <x v="5405"/>
    <x v="5217"/>
    <n v="977"/>
    <n v="2332"/>
    <n v="6"/>
    <n v="5596.8"/>
    <n v="9"/>
    <n v="13992"/>
    <d v="2024-12-03T00:00:00"/>
    <n v="569"/>
    <x v="1"/>
    <n v="932.80000000000007"/>
  </r>
  <r>
    <x v="9"/>
    <s v="Kolhapur"/>
    <s v="Men"/>
    <x v="2"/>
    <n v="32"/>
    <n v="431340"/>
    <x v="1"/>
    <d v="2023-05-14T00:00:00"/>
    <x v="6"/>
    <x v="5214"/>
    <s v="M89"/>
    <n v="10"/>
    <n v="7"/>
    <x v="2"/>
    <x v="1"/>
    <s v="CCTV, Alarm"/>
    <n v="24354"/>
    <x v="32"/>
    <x v="12"/>
    <x v="5406"/>
    <x v="5218"/>
    <n v="657"/>
    <n v="2817"/>
    <n v="7"/>
    <n v="7887.6"/>
    <n v="9"/>
    <n v="19719"/>
    <d v="2024-12-03T00:00:00"/>
    <n v="569"/>
    <x v="1"/>
    <n v="1126.8"/>
  </r>
  <r>
    <x v="2"/>
    <s v="Patna"/>
    <s v="Men"/>
    <x v="8"/>
    <n v="54"/>
    <n v="431793"/>
    <x v="2"/>
    <d v="2023-05-15T00:00:00"/>
    <x v="7"/>
    <x v="5215"/>
    <s v="M2"/>
    <n v="9"/>
    <n v="8"/>
    <x v="7"/>
    <x v="2"/>
    <s v="None"/>
    <n v="54645"/>
    <x v="49"/>
    <x v="2"/>
    <x v="5407"/>
    <x v="5219"/>
    <n v="539"/>
    <n v="1309"/>
    <n v="4"/>
    <n v="2094.4"/>
    <n v="11"/>
    <n v="5236"/>
    <d v="2024-12-03T00:00:00"/>
    <n v="568"/>
    <x v="1"/>
    <n v="523.6"/>
  </r>
  <r>
    <x v="5"/>
    <s v="Solapur"/>
    <s v="Kids"/>
    <x v="6"/>
    <n v="59"/>
    <n v="403074"/>
    <x v="1"/>
    <d v="2023-05-15T00:00:00"/>
    <x v="2"/>
    <x v="5216"/>
    <s v="M87"/>
    <n v="10"/>
    <n v="7"/>
    <x v="7"/>
    <x v="2"/>
    <s v="CCTV, Alarm"/>
    <n v="19022"/>
    <x v="77"/>
    <x v="1"/>
    <x v="5408"/>
    <x v="5220"/>
    <n v="490"/>
    <n v="2771"/>
    <n v="8"/>
    <n v="8867.2000000000007"/>
    <n v="9"/>
    <n v="22168"/>
    <d v="2024-12-03T00:00:00"/>
    <n v="568"/>
    <x v="1"/>
    <n v="1108.4000000000001"/>
  </r>
  <r>
    <x v="2"/>
    <s v="Pondicherry"/>
    <s v="Kids"/>
    <x v="10"/>
    <n v="14"/>
    <n v="434890"/>
    <x v="2"/>
    <d v="2023-05-15T00:00:00"/>
    <x v="5"/>
    <x v="5217"/>
    <s v="M69"/>
    <n v="10"/>
    <n v="7"/>
    <x v="5"/>
    <x v="2"/>
    <s v="Alarm"/>
    <n v="86345"/>
    <x v="88"/>
    <x v="2"/>
    <x v="5409"/>
    <x v="5221"/>
    <n v="862"/>
    <n v="2371"/>
    <n v="6"/>
    <n v="5690.4"/>
    <n v="9"/>
    <n v="14226"/>
    <d v="2024-12-03T00:00:00"/>
    <n v="568"/>
    <x v="1"/>
    <n v="948.4"/>
  </r>
  <r>
    <x v="9"/>
    <s v="Madurai"/>
    <s v="Women"/>
    <x v="10"/>
    <n v="98"/>
    <n v="421407"/>
    <x v="2"/>
    <d v="2023-05-15T00:00:00"/>
    <x v="2"/>
    <x v="5218"/>
    <s v="M29"/>
    <n v="10"/>
    <n v="7"/>
    <x v="17"/>
    <x v="2"/>
    <s v="CCTV"/>
    <n v="21874"/>
    <x v="32"/>
    <x v="12"/>
    <x v="5410"/>
    <x v="5222"/>
    <n v="437"/>
    <n v="2542"/>
    <n v="2"/>
    <n v="2033.6"/>
    <n v="9"/>
    <n v="5084"/>
    <d v="2024-12-03T00:00:00"/>
    <n v="568"/>
    <x v="1"/>
    <n v="1016.8"/>
  </r>
  <r>
    <x v="9"/>
    <s v="Lucknow"/>
    <s v="Kids"/>
    <x v="6"/>
    <n v="89"/>
    <n v="401652"/>
    <x v="1"/>
    <d v="2023-05-16T00:00:00"/>
    <x v="5"/>
    <x v="5219"/>
    <s v="M66"/>
    <n v="9"/>
    <n v="8"/>
    <x v="15"/>
    <x v="1"/>
    <s v="Alarm"/>
    <n v="82699"/>
    <x v="185"/>
    <x v="4"/>
    <x v="5411"/>
    <x v="5223"/>
    <n v="273"/>
    <n v="2235"/>
    <n v="7"/>
    <n v="6258"/>
    <n v="11"/>
    <n v="15645"/>
    <d v="2024-12-03T00:00:00"/>
    <n v="567"/>
    <x v="1"/>
    <n v="894"/>
  </r>
  <r>
    <x v="2"/>
    <s v="Aurangabad"/>
    <s v="Kids"/>
    <x v="7"/>
    <n v="31"/>
    <n v="430540"/>
    <x v="2"/>
    <d v="2023-05-16T00:00:00"/>
    <x v="5"/>
    <x v="5220"/>
    <s v="M47"/>
    <n v="10"/>
    <n v="7"/>
    <x v="7"/>
    <x v="2"/>
    <s v="CCTV, Alarm"/>
    <n v="26230"/>
    <x v="336"/>
    <x v="8"/>
    <x v="5412"/>
    <x v="5224"/>
    <n v="991"/>
    <n v="1939"/>
    <n v="6"/>
    <n v="4653.6000000000004"/>
    <n v="9"/>
    <n v="11634"/>
    <d v="2024-12-03T00:00:00"/>
    <n v="567"/>
    <x v="1"/>
    <n v="775.6"/>
  </r>
  <r>
    <x v="6"/>
    <s v="Madurai"/>
    <s v="Women"/>
    <x v="9"/>
    <n v="27"/>
    <n v="437050"/>
    <x v="1"/>
    <d v="2023-05-16T00:00:00"/>
    <x v="7"/>
    <x v="5221"/>
    <s v="M10"/>
    <n v="11"/>
    <n v="8"/>
    <x v="16"/>
    <x v="2"/>
    <s v="Alarm"/>
    <n v="26022"/>
    <x v="89"/>
    <x v="5"/>
    <x v="5413"/>
    <x v="5225"/>
    <n v="615"/>
    <n v="555"/>
    <n v="4"/>
    <n v="888"/>
    <n v="9"/>
    <n v="2220"/>
    <d v="2024-12-03T00:00:00"/>
    <n v="567"/>
    <x v="1"/>
    <n v="222"/>
  </r>
  <r>
    <x v="6"/>
    <s v="Vadodara"/>
    <s v="Women"/>
    <x v="8"/>
    <n v="95"/>
    <n v="410052"/>
    <x v="1"/>
    <d v="2023-05-17T00:00:00"/>
    <x v="1"/>
    <x v="5222"/>
    <s v="M32"/>
    <n v="9"/>
    <n v="8"/>
    <x v="7"/>
    <x v="2"/>
    <s v="CCTV"/>
    <n v="69607"/>
    <x v="41"/>
    <x v="5"/>
    <x v="5414"/>
    <x v="5226"/>
    <n v="742"/>
    <n v="1565"/>
    <n v="6"/>
    <n v="3756"/>
    <n v="11"/>
    <n v="9390"/>
    <d v="2024-12-03T00:00:00"/>
    <n v="566"/>
    <x v="1"/>
    <n v="626"/>
  </r>
  <r>
    <x v="3"/>
    <s v="Jaipur"/>
    <s v="Men"/>
    <x v="2"/>
    <n v="94"/>
    <n v="412941"/>
    <x v="1"/>
    <d v="2023-05-17T00:00:00"/>
    <x v="7"/>
    <x v="5223"/>
    <s v="M44"/>
    <n v="10"/>
    <n v="7"/>
    <x v="15"/>
    <x v="1"/>
    <s v="CCTV, Alarm"/>
    <n v="89121"/>
    <x v="238"/>
    <x v="11"/>
    <x v="5415"/>
    <x v="5227"/>
    <n v="768"/>
    <n v="2356"/>
    <n v="8"/>
    <n v="7539.2"/>
    <n v="9"/>
    <n v="18848"/>
    <d v="2024-12-03T00:00:00"/>
    <n v="566"/>
    <x v="1"/>
    <n v="942.4"/>
  </r>
  <r>
    <x v="5"/>
    <s v="Ahmedabad"/>
    <s v="Men"/>
    <x v="9"/>
    <n v="13"/>
    <n v="426587"/>
    <x v="1"/>
    <d v="2023-05-17T00:00:00"/>
    <x v="5"/>
    <x v="5224"/>
    <s v="M6"/>
    <n v="11"/>
    <n v="8"/>
    <x v="3"/>
    <x v="2"/>
    <s v="CCTV"/>
    <n v="69705"/>
    <x v="46"/>
    <x v="5"/>
    <x v="5416"/>
    <x v="5228"/>
    <n v="962"/>
    <n v="2690"/>
    <n v="2"/>
    <n v="2152"/>
    <n v="9"/>
    <n v="5380"/>
    <d v="2024-12-03T00:00:00"/>
    <n v="566"/>
    <x v="1"/>
    <n v="1076"/>
  </r>
  <r>
    <x v="3"/>
    <s v="New Delhi"/>
    <s v="Kids"/>
    <x v="1"/>
    <n v="66"/>
    <n v="427986"/>
    <x v="2"/>
    <d v="2023-05-17T00:00:00"/>
    <x v="4"/>
    <x v="5225"/>
    <s v="M77"/>
    <n v="10"/>
    <n v="9"/>
    <x v="13"/>
    <x v="1"/>
    <s v="Alarm"/>
    <n v="95279"/>
    <x v="323"/>
    <x v="2"/>
    <x v="5417"/>
    <x v="5229"/>
    <n v="589"/>
    <n v="2508"/>
    <n v="1"/>
    <n v="1003.2"/>
    <n v="11"/>
    <n v="2508"/>
    <d v="2024-12-03T00:00:00"/>
    <n v="566"/>
    <x v="1"/>
    <n v="1003.2"/>
  </r>
  <r>
    <x v="9"/>
    <s v="Patna"/>
    <s v="Women"/>
    <x v="4"/>
    <n v="87"/>
    <n v="426381"/>
    <x v="1"/>
    <d v="2023-05-17T00:00:00"/>
    <x v="2"/>
    <x v="5226"/>
    <s v="M56"/>
    <n v="10"/>
    <n v="7"/>
    <x v="13"/>
    <x v="1"/>
    <s v="CCTV, Alarm"/>
    <n v="18005"/>
    <x v="34"/>
    <x v="9"/>
    <x v="5418"/>
    <x v="5230"/>
    <n v="677"/>
    <n v="2025"/>
    <n v="8"/>
    <n v="6480"/>
    <n v="9"/>
    <n v="16200"/>
    <d v="2024-12-03T00:00:00"/>
    <n v="566"/>
    <x v="1"/>
    <n v="810"/>
  </r>
  <r>
    <x v="7"/>
    <s v="Kanpur"/>
    <s v="Women"/>
    <x v="1"/>
    <n v="2"/>
    <n v="407081"/>
    <x v="2"/>
    <d v="2023-05-17T00:00:00"/>
    <x v="6"/>
    <x v="5227"/>
    <s v="M26"/>
    <n v="11"/>
    <n v="8"/>
    <x v="2"/>
    <x v="1"/>
    <s v="CCTV, Alarm"/>
    <n v="35617"/>
    <x v="95"/>
    <x v="6"/>
    <x v="5419"/>
    <x v="5231"/>
    <n v="894"/>
    <n v="1831"/>
    <n v="4"/>
    <n v="2929.6"/>
    <n v="9"/>
    <n v="7324"/>
    <d v="2024-12-03T00:00:00"/>
    <n v="566"/>
    <x v="1"/>
    <n v="732.4"/>
  </r>
  <r>
    <x v="5"/>
    <s v="Faridabad"/>
    <s v="Men"/>
    <x v="1"/>
    <n v="59"/>
    <n v="418163"/>
    <x v="1"/>
    <d v="2023-05-17T00:00:00"/>
    <x v="6"/>
    <x v="5228"/>
    <s v="M11"/>
    <n v="10"/>
    <n v="7"/>
    <x v="17"/>
    <x v="1"/>
    <s v="Alarm"/>
    <n v="76486"/>
    <x v="72"/>
    <x v="12"/>
    <x v="5420"/>
    <x v="5232"/>
    <n v="549"/>
    <n v="2753"/>
    <n v="5"/>
    <n v="5506"/>
    <n v="9"/>
    <n v="13765"/>
    <d v="2024-12-03T00:00:00"/>
    <n v="566"/>
    <x v="1"/>
    <n v="1101.2"/>
  </r>
  <r>
    <x v="4"/>
    <s v="Chennai"/>
    <s v="Kids"/>
    <x v="7"/>
    <n v="72"/>
    <n v="432126"/>
    <x v="2"/>
    <d v="2023-05-17T00:00:00"/>
    <x v="6"/>
    <x v="5229"/>
    <s v="M83"/>
    <n v="9"/>
    <n v="8"/>
    <x v="1"/>
    <x v="1"/>
    <s v="Alarm"/>
    <n v="51978"/>
    <x v="65"/>
    <x v="4"/>
    <x v="5421"/>
    <x v="5233"/>
    <n v="218"/>
    <n v="2705"/>
    <n v="8"/>
    <n v="8656"/>
    <n v="11"/>
    <n v="21640"/>
    <d v="2024-12-03T00:00:00"/>
    <n v="566"/>
    <x v="1"/>
    <n v="1082"/>
  </r>
  <r>
    <x v="3"/>
    <s v="Noida"/>
    <s v="Men"/>
    <x v="4"/>
    <n v="62"/>
    <n v="430324"/>
    <x v="2"/>
    <d v="2023-05-17T00:00:00"/>
    <x v="6"/>
    <x v="5230"/>
    <s v="M88"/>
    <n v="10"/>
    <n v="9"/>
    <x v="6"/>
    <x v="1"/>
    <s v="Alarm"/>
    <n v="32431"/>
    <x v="103"/>
    <x v="12"/>
    <x v="5422"/>
    <x v="5234"/>
    <n v="449"/>
    <n v="1745"/>
    <n v="1"/>
    <n v="698"/>
    <n v="11"/>
    <n v="1745"/>
    <d v="2024-12-03T00:00:00"/>
    <n v="566"/>
    <x v="1"/>
    <n v="698"/>
  </r>
  <r>
    <x v="2"/>
    <s v="Nashik"/>
    <s v="Men"/>
    <x v="5"/>
    <n v="29"/>
    <n v="430987"/>
    <x v="1"/>
    <d v="2023-05-17T00:00:00"/>
    <x v="2"/>
    <x v="5231"/>
    <s v="M15"/>
    <n v="10"/>
    <n v="7"/>
    <x v="17"/>
    <x v="2"/>
    <s v="CCTV"/>
    <n v="35338"/>
    <x v="17"/>
    <x v="10"/>
    <x v="5423"/>
    <x v="5235"/>
    <n v="676"/>
    <n v="888"/>
    <n v="3"/>
    <n v="1065.5999999999999"/>
    <n v="9"/>
    <n v="2664"/>
    <d v="2024-12-03T00:00:00"/>
    <n v="566"/>
    <x v="1"/>
    <n v="355.2"/>
  </r>
  <r>
    <x v="5"/>
    <s v="Patna"/>
    <s v="Women"/>
    <x v="6"/>
    <n v="80"/>
    <n v="431798"/>
    <x v="1"/>
    <d v="2023-05-18T00:00:00"/>
    <x v="4"/>
    <x v="5232"/>
    <s v="M62"/>
    <n v="10"/>
    <n v="7"/>
    <x v="1"/>
    <x v="2"/>
    <s v="CCTV"/>
    <n v="46350"/>
    <x v="210"/>
    <x v="12"/>
    <x v="5424"/>
    <x v="3625"/>
    <n v="797"/>
    <n v="1346"/>
    <n v="5"/>
    <n v="2692"/>
    <n v="9"/>
    <n v="6730"/>
    <d v="2024-12-03T00:00:00"/>
    <n v="565"/>
    <x v="1"/>
    <n v="538.4"/>
  </r>
  <r>
    <x v="3"/>
    <s v="Thane"/>
    <s v="Men"/>
    <x v="8"/>
    <n v="87"/>
    <n v="439044"/>
    <x v="1"/>
    <d v="2023-05-18T00:00:00"/>
    <x v="1"/>
    <x v="5233"/>
    <s v="M17"/>
    <n v="11"/>
    <n v="8"/>
    <x v="5"/>
    <x v="2"/>
    <s v="None"/>
    <n v="14416"/>
    <x v="319"/>
    <x v="10"/>
    <x v="5425"/>
    <x v="5236"/>
    <n v="415"/>
    <n v="1991"/>
    <n v="1"/>
    <n v="796.4"/>
    <n v="9"/>
    <n v="1991"/>
    <d v="2024-12-03T00:00:00"/>
    <n v="565"/>
    <x v="1"/>
    <n v="796.4"/>
  </r>
  <r>
    <x v="2"/>
    <s v="Nagpur"/>
    <s v="Kids"/>
    <x v="10"/>
    <n v="58"/>
    <n v="406107"/>
    <x v="2"/>
    <d v="2023-05-18T00:00:00"/>
    <x v="7"/>
    <x v="5234"/>
    <s v="M60"/>
    <n v="10"/>
    <n v="9"/>
    <x v="16"/>
    <x v="1"/>
    <s v="None"/>
    <n v="60122"/>
    <x v="338"/>
    <x v="3"/>
    <x v="5426"/>
    <x v="5237"/>
    <n v="885"/>
    <n v="930"/>
    <n v="1"/>
    <n v="372"/>
    <n v="11"/>
    <n v="930"/>
    <d v="2024-12-03T00:00:00"/>
    <n v="565"/>
    <x v="1"/>
    <n v="372"/>
  </r>
  <r>
    <x v="6"/>
    <s v="Kanpur"/>
    <s v="Kids"/>
    <x v="6"/>
    <n v="58"/>
    <n v="434049"/>
    <x v="2"/>
    <d v="2023-05-18T00:00:00"/>
    <x v="3"/>
    <x v="5235"/>
    <s v="M23"/>
    <n v="9"/>
    <n v="8"/>
    <x v="8"/>
    <x v="2"/>
    <s v="None"/>
    <n v="96323"/>
    <x v="28"/>
    <x v="5"/>
    <x v="5427"/>
    <x v="5238"/>
    <n v="280"/>
    <n v="1046"/>
    <n v="1"/>
    <n v="418.4"/>
    <n v="11"/>
    <n v="1046"/>
    <d v="2024-12-03T00:00:00"/>
    <n v="565"/>
    <x v="1"/>
    <n v="418.4"/>
  </r>
  <r>
    <x v="8"/>
    <s v="Varanasi"/>
    <s v="Men"/>
    <x v="6"/>
    <n v="45"/>
    <n v="401274"/>
    <x v="2"/>
    <d v="2023-05-18T00:00:00"/>
    <x v="7"/>
    <x v="5236"/>
    <s v="M32"/>
    <n v="11"/>
    <n v="8"/>
    <x v="16"/>
    <x v="1"/>
    <s v="None"/>
    <n v="13784"/>
    <x v="70"/>
    <x v="6"/>
    <x v="5428"/>
    <x v="5239"/>
    <n v="371"/>
    <n v="1749"/>
    <n v="6"/>
    <n v="4197.6000000000004"/>
    <n v="9"/>
    <n v="10494"/>
    <d v="2024-12-03T00:00:00"/>
    <n v="565"/>
    <x v="1"/>
    <n v="699.6"/>
  </r>
  <r>
    <x v="3"/>
    <s v="Mysuru"/>
    <s v="Men"/>
    <x v="4"/>
    <n v="45"/>
    <n v="424102"/>
    <x v="2"/>
    <d v="2023-05-19T00:00:00"/>
    <x v="6"/>
    <x v="5237"/>
    <s v="M97"/>
    <n v="11"/>
    <n v="8"/>
    <x v="2"/>
    <x v="1"/>
    <s v="None"/>
    <n v="98085"/>
    <x v="167"/>
    <x v="12"/>
    <x v="5429"/>
    <x v="5240"/>
    <n v="981"/>
    <n v="2660"/>
    <n v="6"/>
    <n v="6384"/>
    <n v="9"/>
    <n v="15960"/>
    <d v="2024-12-03T00:00:00"/>
    <n v="564"/>
    <x v="1"/>
    <n v="1064"/>
  </r>
  <r>
    <x v="7"/>
    <s v="Hyderabad"/>
    <s v="Men"/>
    <x v="7"/>
    <n v="21"/>
    <n v="420943"/>
    <x v="2"/>
    <d v="2023-05-19T00:00:00"/>
    <x v="7"/>
    <x v="5238"/>
    <s v="M98"/>
    <n v="9"/>
    <n v="8"/>
    <x v="11"/>
    <x v="1"/>
    <s v="CCTV, Alarm"/>
    <n v="78687"/>
    <x v="268"/>
    <x v="8"/>
    <x v="5430"/>
    <x v="5241"/>
    <n v="236"/>
    <n v="1089"/>
    <n v="5"/>
    <n v="2178"/>
    <n v="11"/>
    <n v="5445"/>
    <d v="2024-12-03T00:00:00"/>
    <n v="564"/>
    <x v="1"/>
    <n v="435.6"/>
  </r>
  <r>
    <x v="6"/>
    <s v="Jaipur"/>
    <s v="Women"/>
    <x v="7"/>
    <n v="49"/>
    <n v="420272"/>
    <x v="2"/>
    <d v="2023-05-19T00:00:00"/>
    <x v="7"/>
    <x v="5239"/>
    <s v="M61"/>
    <n v="10"/>
    <n v="9"/>
    <x v="11"/>
    <x v="1"/>
    <s v="None"/>
    <n v="92151"/>
    <x v="179"/>
    <x v="2"/>
    <x v="5431"/>
    <x v="5242"/>
    <n v="866"/>
    <n v="1058"/>
    <n v="5"/>
    <n v="2116"/>
    <n v="11"/>
    <n v="5290"/>
    <d v="2024-12-03T00:00:00"/>
    <n v="564"/>
    <x v="1"/>
    <n v="423.2"/>
  </r>
  <r>
    <x v="8"/>
    <s v="Nagpur"/>
    <s v="Women"/>
    <x v="1"/>
    <n v="63"/>
    <n v="433147"/>
    <x v="2"/>
    <d v="2023-05-19T00:00:00"/>
    <x v="2"/>
    <x v="5240"/>
    <s v="M27"/>
    <n v="10"/>
    <n v="9"/>
    <x v="18"/>
    <x v="2"/>
    <s v="Alarm"/>
    <n v="75523"/>
    <x v="38"/>
    <x v="3"/>
    <x v="5432"/>
    <x v="5243"/>
    <n v="386"/>
    <n v="1297"/>
    <n v="2"/>
    <n v="1037.5999999999999"/>
    <n v="11"/>
    <n v="2594"/>
    <d v="2024-12-03T00:00:00"/>
    <n v="564"/>
    <x v="1"/>
    <n v="518.79999999999995"/>
  </r>
  <r>
    <x v="3"/>
    <s v="Patna"/>
    <s v="Men"/>
    <x v="10"/>
    <n v="27"/>
    <n v="436456"/>
    <x v="1"/>
    <d v="2023-05-19T00:00:00"/>
    <x v="3"/>
    <x v="5241"/>
    <s v="M88"/>
    <n v="10"/>
    <n v="9"/>
    <x v="13"/>
    <x v="2"/>
    <s v="CCTV"/>
    <n v="36076"/>
    <x v="100"/>
    <x v="1"/>
    <x v="5433"/>
    <x v="5244"/>
    <n v="663"/>
    <n v="1123"/>
    <n v="1"/>
    <n v="449.2"/>
    <n v="11"/>
    <n v="1123"/>
    <d v="2024-12-03T00:00:00"/>
    <n v="564"/>
    <x v="1"/>
    <n v="449.2"/>
  </r>
  <r>
    <x v="9"/>
    <s v="Indore"/>
    <s v="Kids"/>
    <x v="7"/>
    <n v="59"/>
    <n v="400813"/>
    <x v="1"/>
    <d v="2023-05-20T00:00:00"/>
    <x v="4"/>
    <x v="5242"/>
    <s v="M31"/>
    <n v="10"/>
    <n v="7"/>
    <x v="3"/>
    <x v="2"/>
    <s v="CCTV"/>
    <n v="80967"/>
    <x v="253"/>
    <x v="3"/>
    <x v="5434"/>
    <x v="5245"/>
    <n v="407"/>
    <n v="1570"/>
    <n v="1"/>
    <n v="628"/>
    <n v="9"/>
    <n v="1570"/>
    <d v="2024-12-03T00:00:00"/>
    <n v="563"/>
    <x v="1"/>
    <n v="628"/>
  </r>
  <r>
    <x v="8"/>
    <s v="Pondicherry"/>
    <s v="Men"/>
    <x v="11"/>
    <n v="31"/>
    <n v="422315"/>
    <x v="2"/>
    <d v="2023-05-21T00:00:00"/>
    <x v="3"/>
    <x v="5243"/>
    <s v="M55"/>
    <n v="10"/>
    <n v="7"/>
    <x v="16"/>
    <x v="2"/>
    <s v="CCTV"/>
    <n v="75655"/>
    <x v="209"/>
    <x v="1"/>
    <x v="5435"/>
    <x v="5246"/>
    <n v="892"/>
    <n v="1951"/>
    <n v="2"/>
    <n v="1560.8"/>
    <n v="9"/>
    <n v="3902"/>
    <d v="2024-12-03T00:00:00"/>
    <n v="562"/>
    <x v="1"/>
    <n v="780.4"/>
  </r>
  <r>
    <x v="5"/>
    <s v="Kochi"/>
    <s v="Men"/>
    <x v="6"/>
    <n v="38"/>
    <n v="406575"/>
    <x v="2"/>
    <d v="2023-05-21T00:00:00"/>
    <x v="3"/>
    <x v="1202"/>
    <s v="M41"/>
    <n v="11"/>
    <n v="8"/>
    <x v="3"/>
    <x v="1"/>
    <s v="CCTV"/>
    <n v="29080"/>
    <x v="34"/>
    <x v="9"/>
    <x v="5436"/>
    <x v="5247"/>
    <n v="545"/>
    <n v="559"/>
    <n v="2"/>
    <n v="447.2"/>
    <n v="9"/>
    <n v="1118"/>
    <d v="2024-12-03T00:00:00"/>
    <n v="562"/>
    <x v="1"/>
    <n v="223.6"/>
  </r>
  <r>
    <x v="8"/>
    <s v="Ranchi"/>
    <s v="Women"/>
    <x v="7"/>
    <n v="95"/>
    <n v="433184"/>
    <x v="2"/>
    <d v="2023-05-21T00:00:00"/>
    <x v="6"/>
    <x v="5244"/>
    <s v="M29"/>
    <n v="9"/>
    <n v="8"/>
    <x v="13"/>
    <x v="1"/>
    <s v="Alarm"/>
    <n v="84427"/>
    <x v="145"/>
    <x v="11"/>
    <x v="5437"/>
    <x v="5248"/>
    <n v="801"/>
    <n v="2562"/>
    <n v="1"/>
    <n v="1024.8"/>
    <n v="11"/>
    <n v="2562"/>
    <d v="2024-12-03T00:00:00"/>
    <n v="562"/>
    <x v="1"/>
    <n v="1024.8"/>
  </r>
  <r>
    <x v="9"/>
    <s v="Goa"/>
    <s v="Men"/>
    <x v="11"/>
    <n v="21"/>
    <n v="403292"/>
    <x v="1"/>
    <d v="2023-05-21T00:00:00"/>
    <x v="6"/>
    <x v="5245"/>
    <s v="M82"/>
    <n v="10"/>
    <n v="9"/>
    <x v="11"/>
    <x v="1"/>
    <s v="CCTV, Alarm"/>
    <n v="52919"/>
    <x v="259"/>
    <x v="5"/>
    <x v="5438"/>
    <x v="5249"/>
    <n v="798"/>
    <n v="545"/>
    <n v="7"/>
    <n v="1526"/>
    <n v="11"/>
    <n v="3815"/>
    <d v="2024-12-03T00:00:00"/>
    <n v="562"/>
    <x v="1"/>
    <n v="218"/>
  </r>
  <r>
    <x v="7"/>
    <s v="Agra"/>
    <s v="Women"/>
    <x v="9"/>
    <n v="94"/>
    <n v="418673"/>
    <x v="1"/>
    <d v="2023-05-21T00:00:00"/>
    <x v="5"/>
    <x v="5246"/>
    <s v="M6"/>
    <n v="11"/>
    <n v="8"/>
    <x v="18"/>
    <x v="2"/>
    <s v="CCTV"/>
    <n v="18915"/>
    <x v="301"/>
    <x v="10"/>
    <x v="5439"/>
    <x v="5250"/>
    <n v="478"/>
    <n v="2045"/>
    <n v="8"/>
    <n v="6544"/>
    <n v="9"/>
    <n v="16360"/>
    <d v="2024-12-03T00:00:00"/>
    <n v="562"/>
    <x v="1"/>
    <n v="818"/>
  </r>
  <r>
    <x v="8"/>
    <s v="Goa"/>
    <s v="Kids"/>
    <x v="2"/>
    <n v="88"/>
    <n v="422219"/>
    <x v="2"/>
    <d v="2023-05-21T00:00:00"/>
    <x v="6"/>
    <x v="5247"/>
    <s v="M81"/>
    <n v="11"/>
    <n v="8"/>
    <x v="16"/>
    <x v="2"/>
    <s v="None"/>
    <n v="59224"/>
    <x v="141"/>
    <x v="10"/>
    <x v="5440"/>
    <x v="5251"/>
    <n v="840"/>
    <n v="1997"/>
    <n v="3"/>
    <n v="2396.4"/>
    <n v="9"/>
    <n v="5991"/>
    <d v="2024-12-03T00:00:00"/>
    <n v="562"/>
    <x v="1"/>
    <n v="798.80000000000007"/>
  </r>
  <r>
    <x v="3"/>
    <s v="Noida"/>
    <s v="Men"/>
    <x v="10"/>
    <n v="13"/>
    <n v="425795"/>
    <x v="2"/>
    <d v="2023-05-21T00:00:00"/>
    <x v="1"/>
    <x v="5248"/>
    <s v="M99"/>
    <n v="10"/>
    <n v="7"/>
    <x v="13"/>
    <x v="1"/>
    <s v="CCTV, Alarm"/>
    <n v="38489"/>
    <x v="46"/>
    <x v="5"/>
    <x v="5441"/>
    <x v="2116"/>
    <n v="567"/>
    <n v="2304"/>
    <n v="2"/>
    <n v="1843.2"/>
    <n v="9"/>
    <n v="4608"/>
    <d v="2024-12-03T00:00:00"/>
    <n v="562"/>
    <x v="1"/>
    <n v="921.6"/>
  </r>
  <r>
    <x v="9"/>
    <s v="Chennai"/>
    <s v="Women"/>
    <x v="1"/>
    <n v="50"/>
    <n v="418166"/>
    <x v="1"/>
    <d v="2023-05-22T00:00:00"/>
    <x v="7"/>
    <x v="5249"/>
    <s v="M63"/>
    <n v="10"/>
    <n v="7"/>
    <x v="10"/>
    <x v="1"/>
    <s v="CCTV"/>
    <n v="72835"/>
    <x v="127"/>
    <x v="5"/>
    <x v="5442"/>
    <x v="5252"/>
    <n v="339"/>
    <n v="2422"/>
    <n v="5"/>
    <n v="4844"/>
    <n v="9"/>
    <n v="12110"/>
    <d v="2024-12-03T00:00:00"/>
    <n v="561"/>
    <x v="1"/>
    <n v="968.8"/>
  </r>
  <r>
    <x v="5"/>
    <s v="Kolkata"/>
    <s v="Women"/>
    <x v="11"/>
    <n v="3"/>
    <n v="434229"/>
    <x v="1"/>
    <d v="2023-05-22T00:00:00"/>
    <x v="6"/>
    <x v="5250"/>
    <s v="M67"/>
    <n v="9"/>
    <n v="8"/>
    <x v="2"/>
    <x v="1"/>
    <s v="CCTV, Alarm"/>
    <n v="95736"/>
    <x v="289"/>
    <x v="12"/>
    <x v="5443"/>
    <x v="5253"/>
    <n v="500"/>
    <n v="2715"/>
    <n v="2"/>
    <n v="2172"/>
    <n v="11"/>
    <n v="5430"/>
    <d v="2024-12-03T00:00:00"/>
    <n v="561"/>
    <x v="1"/>
    <n v="1086"/>
  </r>
  <r>
    <x v="4"/>
    <s v="Indore"/>
    <s v="Women"/>
    <x v="11"/>
    <n v="42"/>
    <n v="420603"/>
    <x v="1"/>
    <d v="2023-05-23T00:00:00"/>
    <x v="5"/>
    <x v="5251"/>
    <s v="M27"/>
    <n v="11"/>
    <n v="8"/>
    <x v="5"/>
    <x v="2"/>
    <s v="CCTV"/>
    <n v="34734"/>
    <x v="320"/>
    <x v="6"/>
    <x v="5444"/>
    <x v="5254"/>
    <n v="454"/>
    <n v="845"/>
    <n v="5"/>
    <n v="1690"/>
    <n v="9"/>
    <n v="4225"/>
    <d v="2024-12-03T00:00:00"/>
    <n v="560"/>
    <x v="1"/>
    <n v="338"/>
  </r>
  <r>
    <x v="6"/>
    <s v="Chhattisgarh"/>
    <s v="Women"/>
    <x v="11"/>
    <n v="78"/>
    <n v="424706"/>
    <x v="1"/>
    <d v="2023-05-23T00:00:00"/>
    <x v="5"/>
    <x v="5252"/>
    <s v="M94"/>
    <n v="10"/>
    <n v="7"/>
    <x v="1"/>
    <x v="1"/>
    <s v="Alarm"/>
    <n v="12079"/>
    <x v="317"/>
    <x v="2"/>
    <x v="5445"/>
    <x v="5255"/>
    <n v="315"/>
    <n v="1477"/>
    <n v="7"/>
    <n v="4135.6000000000004"/>
    <n v="9"/>
    <n v="10339"/>
    <d v="2024-12-03T00:00:00"/>
    <n v="560"/>
    <x v="1"/>
    <n v="590.80000000000007"/>
  </r>
  <r>
    <x v="6"/>
    <s v="Goa"/>
    <s v="Kids"/>
    <x v="8"/>
    <n v="51"/>
    <n v="417976"/>
    <x v="2"/>
    <d v="2023-05-23T00:00:00"/>
    <x v="5"/>
    <x v="5253"/>
    <s v="M51"/>
    <n v="10"/>
    <n v="7"/>
    <x v="4"/>
    <x v="1"/>
    <s v="Alarm"/>
    <n v="13129"/>
    <x v="102"/>
    <x v="8"/>
    <x v="5446"/>
    <x v="5256"/>
    <n v="692"/>
    <n v="2460"/>
    <n v="7"/>
    <n v="6888"/>
    <n v="9"/>
    <n v="17220"/>
    <d v="2024-12-03T00:00:00"/>
    <n v="560"/>
    <x v="1"/>
    <n v="984"/>
  </r>
  <r>
    <x v="7"/>
    <s v="Jammu"/>
    <s v="Men"/>
    <x v="11"/>
    <n v="95"/>
    <n v="418373"/>
    <x v="2"/>
    <d v="2023-05-24T00:00:00"/>
    <x v="6"/>
    <x v="5254"/>
    <s v="M89"/>
    <n v="11"/>
    <n v="8"/>
    <x v="7"/>
    <x v="2"/>
    <s v="CCTV"/>
    <n v="56989"/>
    <x v="199"/>
    <x v="3"/>
    <x v="5447"/>
    <x v="5257"/>
    <n v="220"/>
    <n v="2512"/>
    <n v="3"/>
    <n v="3014.4"/>
    <n v="9"/>
    <n v="7536"/>
    <d v="2024-12-03T00:00:00"/>
    <n v="559"/>
    <x v="1"/>
    <n v="1004.8000000000001"/>
  </r>
  <r>
    <x v="9"/>
    <s v="Lucknow"/>
    <s v="Women"/>
    <x v="7"/>
    <n v="12"/>
    <n v="421248"/>
    <x v="1"/>
    <d v="2023-05-24T00:00:00"/>
    <x v="6"/>
    <x v="5255"/>
    <s v="M71"/>
    <n v="10"/>
    <n v="9"/>
    <x v="15"/>
    <x v="1"/>
    <s v="CCTV"/>
    <n v="71844"/>
    <x v="6"/>
    <x v="6"/>
    <x v="5448"/>
    <x v="5258"/>
    <n v="441"/>
    <n v="1141"/>
    <n v="1"/>
    <n v="456.4"/>
    <n v="11"/>
    <n v="1141"/>
    <d v="2024-12-03T00:00:00"/>
    <n v="559"/>
    <x v="1"/>
    <n v="456.4"/>
  </r>
  <r>
    <x v="6"/>
    <s v="Ahmedabad"/>
    <s v="Women"/>
    <x v="11"/>
    <n v="22"/>
    <n v="429382"/>
    <x v="1"/>
    <d v="2023-05-24T00:00:00"/>
    <x v="4"/>
    <x v="5256"/>
    <s v="M29"/>
    <n v="10"/>
    <n v="9"/>
    <x v="7"/>
    <x v="2"/>
    <s v="CCTV, Alarm"/>
    <n v="82519"/>
    <x v="35"/>
    <x v="5"/>
    <x v="5449"/>
    <x v="5259"/>
    <n v="400"/>
    <n v="2492"/>
    <n v="7"/>
    <n v="6977.6"/>
    <n v="11"/>
    <n v="17444"/>
    <d v="2024-12-03T00:00:00"/>
    <n v="559"/>
    <x v="1"/>
    <n v="996.80000000000007"/>
  </r>
  <r>
    <x v="5"/>
    <s v="Noida"/>
    <s v="Women"/>
    <x v="10"/>
    <n v="36"/>
    <n v="423095"/>
    <x v="2"/>
    <d v="2023-05-24T00:00:00"/>
    <x v="7"/>
    <x v="5257"/>
    <s v="M76"/>
    <n v="11"/>
    <n v="8"/>
    <x v="4"/>
    <x v="1"/>
    <s v="Alarm"/>
    <n v="24387"/>
    <x v="157"/>
    <x v="8"/>
    <x v="5450"/>
    <x v="5260"/>
    <n v="515"/>
    <n v="1446"/>
    <n v="8"/>
    <n v="4627.2"/>
    <n v="9"/>
    <n v="11568"/>
    <d v="2024-12-03T00:00:00"/>
    <n v="559"/>
    <x v="1"/>
    <n v="578.4"/>
  </r>
  <r>
    <x v="5"/>
    <s v="Madurai"/>
    <s v="Women"/>
    <x v="1"/>
    <n v="87"/>
    <n v="425449"/>
    <x v="2"/>
    <d v="2023-05-24T00:00:00"/>
    <x v="2"/>
    <x v="5258"/>
    <s v="M19"/>
    <n v="10"/>
    <n v="9"/>
    <x v="15"/>
    <x v="2"/>
    <s v="CCTV, Alarm"/>
    <n v="47574"/>
    <x v="206"/>
    <x v="3"/>
    <x v="5451"/>
    <x v="5261"/>
    <n v="695"/>
    <n v="1593"/>
    <n v="2"/>
    <n v="1274.4000000000001"/>
    <n v="11"/>
    <n v="3186"/>
    <d v="2024-12-03T00:00:00"/>
    <n v="559"/>
    <x v="1"/>
    <n v="637.20000000000005"/>
  </r>
  <r>
    <x v="7"/>
    <s v="Kolhapur"/>
    <s v="Kids"/>
    <x v="4"/>
    <n v="97"/>
    <n v="428888"/>
    <x v="2"/>
    <d v="2023-05-25T00:00:00"/>
    <x v="3"/>
    <x v="5259"/>
    <s v="M39"/>
    <n v="9"/>
    <n v="8"/>
    <x v="9"/>
    <x v="2"/>
    <s v="Alarm"/>
    <n v="50698"/>
    <x v="280"/>
    <x v="12"/>
    <x v="5452"/>
    <x v="1892"/>
    <n v="223"/>
    <n v="1260"/>
    <n v="8"/>
    <n v="4032"/>
    <n v="11"/>
    <n v="10080"/>
    <d v="2024-12-03T00:00:00"/>
    <n v="558"/>
    <x v="1"/>
    <n v="504"/>
  </r>
  <r>
    <x v="9"/>
    <s v="Vadodara"/>
    <s v="Women"/>
    <x v="3"/>
    <n v="18"/>
    <n v="435123"/>
    <x v="2"/>
    <d v="2023-05-26T00:00:00"/>
    <x v="3"/>
    <x v="5260"/>
    <s v="M27"/>
    <n v="9"/>
    <n v="8"/>
    <x v="11"/>
    <x v="1"/>
    <s v="CCTV"/>
    <n v="48158"/>
    <x v="263"/>
    <x v="2"/>
    <x v="5453"/>
    <x v="5262"/>
    <n v="625"/>
    <n v="2006"/>
    <n v="4"/>
    <n v="3209.6"/>
    <n v="11"/>
    <n v="8024"/>
    <d v="2024-12-03T00:00:00"/>
    <n v="557"/>
    <x v="1"/>
    <n v="802.4"/>
  </r>
  <r>
    <x v="6"/>
    <s v="Guwahati"/>
    <s v="Women"/>
    <x v="3"/>
    <n v="69"/>
    <n v="406384"/>
    <x v="2"/>
    <d v="2023-05-26T00:00:00"/>
    <x v="7"/>
    <x v="5261"/>
    <s v="M76"/>
    <n v="10"/>
    <n v="9"/>
    <x v="4"/>
    <x v="1"/>
    <s v="CCTV"/>
    <n v="39591"/>
    <x v="44"/>
    <x v="8"/>
    <x v="5454"/>
    <x v="5263"/>
    <n v="907"/>
    <n v="2825"/>
    <n v="2"/>
    <n v="2260"/>
    <n v="11"/>
    <n v="5650"/>
    <d v="2024-12-03T00:00:00"/>
    <n v="557"/>
    <x v="1"/>
    <n v="1130"/>
  </r>
  <r>
    <x v="5"/>
    <s v="Ahmedabad"/>
    <s v="Kids"/>
    <x v="5"/>
    <n v="99"/>
    <n v="422154"/>
    <x v="1"/>
    <d v="2023-05-26T00:00:00"/>
    <x v="2"/>
    <x v="5262"/>
    <s v="M25"/>
    <n v="9"/>
    <n v="8"/>
    <x v="3"/>
    <x v="1"/>
    <s v="Alarm"/>
    <n v="34126"/>
    <x v="160"/>
    <x v="8"/>
    <x v="5455"/>
    <x v="5264"/>
    <n v="242"/>
    <n v="795"/>
    <n v="2"/>
    <n v="636"/>
    <n v="11"/>
    <n v="1590"/>
    <d v="2024-12-03T00:00:00"/>
    <n v="557"/>
    <x v="1"/>
    <n v="318"/>
  </r>
  <r>
    <x v="7"/>
    <s v="Visakhapatnam"/>
    <s v="Men"/>
    <x v="8"/>
    <n v="26"/>
    <n v="438930"/>
    <x v="2"/>
    <d v="2023-05-27T00:00:00"/>
    <x v="1"/>
    <x v="5263"/>
    <s v="M81"/>
    <n v="9"/>
    <n v="8"/>
    <x v="8"/>
    <x v="1"/>
    <s v="CCTV, Alarm"/>
    <n v="16135"/>
    <x v="90"/>
    <x v="11"/>
    <x v="5456"/>
    <x v="5265"/>
    <n v="979"/>
    <n v="1186"/>
    <n v="2"/>
    <n v="948.8"/>
    <n v="11"/>
    <n v="2372"/>
    <d v="2024-12-03T00:00:00"/>
    <n v="556"/>
    <x v="1"/>
    <n v="474.4"/>
  </r>
  <r>
    <x v="8"/>
    <s v="Vadodara"/>
    <s v="Women"/>
    <x v="1"/>
    <n v="74"/>
    <n v="415691"/>
    <x v="1"/>
    <d v="2023-05-28T00:00:00"/>
    <x v="3"/>
    <x v="5264"/>
    <s v="M70"/>
    <n v="9"/>
    <n v="8"/>
    <x v="7"/>
    <x v="1"/>
    <s v="CCTV, Alarm"/>
    <n v="92586"/>
    <x v="91"/>
    <x v="8"/>
    <x v="5457"/>
    <x v="374"/>
    <n v="832"/>
    <n v="1393"/>
    <n v="4"/>
    <n v="2228.8000000000002"/>
    <n v="11"/>
    <n v="5572"/>
    <d v="2024-12-03T00:00:00"/>
    <n v="555"/>
    <x v="1"/>
    <n v="557.20000000000005"/>
  </r>
  <r>
    <x v="2"/>
    <s v="Satara"/>
    <s v="Kids"/>
    <x v="8"/>
    <n v="70"/>
    <n v="414461"/>
    <x v="2"/>
    <d v="2023-05-28T00:00:00"/>
    <x v="1"/>
    <x v="5265"/>
    <s v="M76"/>
    <n v="10"/>
    <n v="9"/>
    <x v="4"/>
    <x v="1"/>
    <s v="CCTV"/>
    <n v="83160"/>
    <x v="64"/>
    <x v="10"/>
    <x v="5458"/>
    <x v="5266"/>
    <n v="518"/>
    <n v="1554"/>
    <n v="7"/>
    <n v="4351.2"/>
    <n v="11"/>
    <n v="10878"/>
    <d v="2024-12-03T00:00:00"/>
    <n v="555"/>
    <x v="1"/>
    <n v="621.6"/>
  </r>
  <r>
    <x v="9"/>
    <s v="Pune"/>
    <s v="Kids"/>
    <x v="2"/>
    <n v="41"/>
    <n v="435755"/>
    <x v="1"/>
    <d v="2023-05-28T00:00:00"/>
    <x v="7"/>
    <x v="5266"/>
    <s v="M83"/>
    <n v="9"/>
    <n v="8"/>
    <x v="11"/>
    <x v="2"/>
    <s v="None"/>
    <n v="74560"/>
    <x v="6"/>
    <x v="6"/>
    <x v="5459"/>
    <x v="5267"/>
    <n v="292"/>
    <n v="1418"/>
    <n v="3"/>
    <n v="1701.6"/>
    <n v="11"/>
    <n v="4254"/>
    <d v="2024-12-03T00:00:00"/>
    <n v="555"/>
    <x v="1"/>
    <n v="567.19999999999993"/>
  </r>
  <r>
    <x v="9"/>
    <s v="Solapur"/>
    <s v="Kids"/>
    <x v="10"/>
    <n v="98"/>
    <n v="408516"/>
    <x v="1"/>
    <d v="2023-05-28T00:00:00"/>
    <x v="5"/>
    <x v="5267"/>
    <s v="M42"/>
    <n v="10"/>
    <n v="9"/>
    <x v="17"/>
    <x v="2"/>
    <s v="Alarm"/>
    <n v="44414"/>
    <x v="138"/>
    <x v="2"/>
    <x v="5460"/>
    <x v="5268"/>
    <n v="945"/>
    <n v="2746"/>
    <n v="8"/>
    <n v="8787.2000000000007"/>
    <n v="11"/>
    <n v="21968"/>
    <d v="2024-12-03T00:00:00"/>
    <n v="555"/>
    <x v="1"/>
    <n v="1098.4000000000001"/>
  </r>
  <r>
    <x v="9"/>
    <s v="Chandigarh"/>
    <s v="Men"/>
    <x v="9"/>
    <n v="99"/>
    <n v="427234"/>
    <x v="2"/>
    <d v="2023-05-29T00:00:00"/>
    <x v="1"/>
    <x v="5268"/>
    <s v="M62"/>
    <n v="10"/>
    <n v="9"/>
    <x v="13"/>
    <x v="1"/>
    <s v="CCTV, Alarm"/>
    <n v="23980"/>
    <x v="17"/>
    <x v="10"/>
    <x v="5461"/>
    <x v="5269"/>
    <n v="506"/>
    <n v="973"/>
    <n v="4"/>
    <n v="1556.8"/>
    <n v="11"/>
    <n v="3892"/>
    <d v="2024-12-03T00:00:00"/>
    <n v="554"/>
    <x v="1"/>
    <n v="389.2"/>
  </r>
  <r>
    <x v="2"/>
    <s v="Faridabad"/>
    <s v="Men"/>
    <x v="9"/>
    <n v="59"/>
    <n v="407673"/>
    <x v="1"/>
    <d v="2023-05-29T00:00:00"/>
    <x v="3"/>
    <x v="5269"/>
    <s v="M60"/>
    <n v="10"/>
    <n v="7"/>
    <x v="5"/>
    <x v="2"/>
    <s v="CCTV"/>
    <n v="47275"/>
    <x v="228"/>
    <x v="11"/>
    <x v="5462"/>
    <x v="5270"/>
    <n v="969"/>
    <n v="1792"/>
    <n v="6"/>
    <n v="4300.8"/>
    <n v="9"/>
    <n v="10752"/>
    <d v="2024-12-03T00:00:00"/>
    <n v="554"/>
    <x v="1"/>
    <n v="716.80000000000007"/>
  </r>
  <r>
    <x v="4"/>
    <s v="Varanasi"/>
    <s v="Women"/>
    <x v="11"/>
    <n v="9"/>
    <n v="435261"/>
    <x v="2"/>
    <d v="2023-05-29T00:00:00"/>
    <x v="7"/>
    <x v="5270"/>
    <s v="M20"/>
    <n v="9"/>
    <n v="8"/>
    <x v="16"/>
    <x v="2"/>
    <s v="CCTV"/>
    <n v="89839"/>
    <x v="329"/>
    <x v="3"/>
    <x v="5463"/>
    <x v="5271"/>
    <n v="785"/>
    <n v="1316"/>
    <n v="6"/>
    <n v="3158.4"/>
    <n v="11"/>
    <n v="7896"/>
    <d v="2024-12-03T00:00:00"/>
    <n v="554"/>
    <x v="1"/>
    <n v="526.4"/>
  </r>
  <r>
    <x v="5"/>
    <s v="Aurangabad"/>
    <s v="Kids"/>
    <x v="3"/>
    <n v="54"/>
    <n v="424195"/>
    <x v="2"/>
    <d v="2023-05-29T00:00:00"/>
    <x v="6"/>
    <x v="5271"/>
    <s v="M74"/>
    <n v="9"/>
    <n v="8"/>
    <x v="3"/>
    <x v="2"/>
    <s v="CCTV, Alarm"/>
    <n v="14153"/>
    <x v="10"/>
    <x v="8"/>
    <x v="5464"/>
    <x v="5272"/>
    <n v="381"/>
    <n v="2319"/>
    <n v="7"/>
    <n v="6493.2"/>
    <n v="11"/>
    <n v="16233"/>
    <d v="2024-12-03T00:00:00"/>
    <n v="554"/>
    <x v="1"/>
    <n v="927.6"/>
  </r>
  <r>
    <x v="7"/>
    <s v="Aurangabad"/>
    <s v="Kids"/>
    <x v="2"/>
    <n v="35"/>
    <n v="414949"/>
    <x v="1"/>
    <d v="2023-05-29T00:00:00"/>
    <x v="3"/>
    <x v="5272"/>
    <s v="M60"/>
    <n v="9"/>
    <n v="8"/>
    <x v="13"/>
    <x v="1"/>
    <s v="CCTV"/>
    <n v="84909"/>
    <x v="75"/>
    <x v="4"/>
    <x v="5465"/>
    <x v="553"/>
    <n v="354"/>
    <n v="1144"/>
    <n v="8"/>
    <n v="3660.8"/>
    <n v="11"/>
    <n v="9152"/>
    <d v="2024-12-03T00:00:00"/>
    <n v="554"/>
    <x v="1"/>
    <n v="457.6"/>
  </r>
  <r>
    <x v="5"/>
    <s v="Jammu"/>
    <s v="Women"/>
    <x v="9"/>
    <n v="20"/>
    <n v="431551"/>
    <x v="2"/>
    <d v="2023-05-29T00:00:00"/>
    <x v="2"/>
    <x v="5273"/>
    <s v="M45"/>
    <n v="9"/>
    <n v="8"/>
    <x v="1"/>
    <x v="2"/>
    <s v="Alarm"/>
    <n v="18584"/>
    <x v="95"/>
    <x v="6"/>
    <x v="5466"/>
    <x v="5273"/>
    <n v="298"/>
    <n v="2847"/>
    <n v="3"/>
    <n v="3416.4"/>
    <n v="11"/>
    <n v="8541"/>
    <d v="2024-12-03T00:00:00"/>
    <n v="554"/>
    <x v="1"/>
    <n v="1138.8"/>
  </r>
  <r>
    <x v="3"/>
    <s v="Kanpur"/>
    <s v="Women"/>
    <x v="4"/>
    <n v="91"/>
    <n v="409827"/>
    <x v="1"/>
    <d v="2023-05-30T00:00:00"/>
    <x v="6"/>
    <x v="5274"/>
    <s v="M38"/>
    <n v="9"/>
    <n v="8"/>
    <x v="9"/>
    <x v="2"/>
    <s v="Alarm"/>
    <n v="29641"/>
    <x v="5"/>
    <x v="5"/>
    <x v="5467"/>
    <x v="5274"/>
    <n v="916"/>
    <n v="885"/>
    <n v="3"/>
    <n v="1062"/>
    <n v="11"/>
    <n v="2655"/>
    <d v="2024-12-03T00:00:00"/>
    <n v="553"/>
    <x v="1"/>
    <n v="354"/>
  </r>
  <r>
    <x v="8"/>
    <s v="Pondicherry"/>
    <s v="Women"/>
    <x v="7"/>
    <n v="81"/>
    <n v="434366"/>
    <x v="2"/>
    <d v="2023-05-30T00:00:00"/>
    <x v="2"/>
    <x v="5275"/>
    <s v="M23"/>
    <n v="9"/>
    <n v="8"/>
    <x v="7"/>
    <x v="2"/>
    <s v="CCTV, Alarm"/>
    <n v="50111"/>
    <x v="118"/>
    <x v="1"/>
    <x v="5468"/>
    <x v="5275"/>
    <n v="922"/>
    <n v="826"/>
    <n v="1"/>
    <n v="330.4"/>
    <n v="11"/>
    <n v="826"/>
    <d v="2024-12-03T00:00:00"/>
    <n v="553"/>
    <x v="1"/>
    <n v="330.4"/>
  </r>
  <r>
    <x v="8"/>
    <s v="Kolhapur"/>
    <s v="Women"/>
    <x v="7"/>
    <n v="33"/>
    <n v="437682"/>
    <x v="1"/>
    <d v="2023-05-30T00:00:00"/>
    <x v="4"/>
    <x v="5276"/>
    <s v="M37"/>
    <n v="10"/>
    <n v="7"/>
    <x v="1"/>
    <x v="2"/>
    <s v="None"/>
    <n v="44502"/>
    <x v="13"/>
    <x v="9"/>
    <x v="5469"/>
    <x v="5276"/>
    <n v="611"/>
    <n v="1985"/>
    <n v="5"/>
    <n v="3970"/>
    <n v="9"/>
    <n v="9925"/>
    <d v="2024-12-03T00:00:00"/>
    <n v="553"/>
    <x v="1"/>
    <n v="794"/>
  </r>
  <r>
    <x v="3"/>
    <s v="Madurai"/>
    <s v="Kids"/>
    <x v="2"/>
    <n v="11"/>
    <n v="427075"/>
    <x v="2"/>
    <d v="2023-05-30T00:00:00"/>
    <x v="5"/>
    <x v="5277"/>
    <s v="M59"/>
    <n v="10"/>
    <n v="9"/>
    <x v="10"/>
    <x v="2"/>
    <s v="CCTV, Alarm"/>
    <n v="87201"/>
    <x v="160"/>
    <x v="8"/>
    <x v="5470"/>
    <x v="5277"/>
    <n v="930"/>
    <n v="2318"/>
    <n v="2"/>
    <n v="1854.4"/>
    <n v="11"/>
    <n v="4636"/>
    <d v="2024-12-03T00:00:00"/>
    <n v="553"/>
    <x v="1"/>
    <n v="927.2"/>
  </r>
  <r>
    <x v="6"/>
    <s v="Pune"/>
    <s v="Women"/>
    <x v="1"/>
    <n v="78"/>
    <n v="432653"/>
    <x v="2"/>
    <d v="2023-05-31T00:00:00"/>
    <x v="4"/>
    <x v="5278"/>
    <s v="M37"/>
    <n v="9"/>
    <n v="8"/>
    <x v="8"/>
    <x v="1"/>
    <s v="Alarm"/>
    <n v="82872"/>
    <x v="65"/>
    <x v="4"/>
    <x v="5471"/>
    <x v="5278"/>
    <n v="650"/>
    <n v="2468"/>
    <n v="6"/>
    <n v="5923.2"/>
    <n v="11"/>
    <n v="14808"/>
    <d v="2024-12-03T00:00:00"/>
    <n v="552"/>
    <x v="1"/>
    <n v="987.19999999999993"/>
  </r>
  <r>
    <x v="8"/>
    <s v="Thane"/>
    <s v="Men"/>
    <x v="8"/>
    <n v="39"/>
    <n v="417492"/>
    <x v="1"/>
    <d v="2023-05-31T00:00:00"/>
    <x v="5"/>
    <x v="5279"/>
    <s v="M97"/>
    <n v="10"/>
    <n v="7"/>
    <x v="18"/>
    <x v="2"/>
    <s v="Alarm"/>
    <n v="57082"/>
    <x v="86"/>
    <x v="8"/>
    <x v="5472"/>
    <x v="5279"/>
    <n v="822"/>
    <n v="2478"/>
    <n v="5"/>
    <n v="4956"/>
    <n v="9"/>
    <n v="12390"/>
    <d v="2024-12-03T00:00:00"/>
    <n v="552"/>
    <x v="1"/>
    <n v="991.2"/>
  </r>
  <r>
    <x v="6"/>
    <s v="Jalna"/>
    <s v="Kids"/>
    <x v="1"/>
    <n v="88"/>
    <n v="420525"/>
    <x v="2"/>
    <d v="2023-05-31T00:00:00"/>
    <x v="1"/>
    <x v="5280"/>
    <s v="M46"/>
    <n v="9"/>
    <n v="8"/>
    <x v="15"/>
    <x v="2"/>
    <s v="None"/>
    <n v="75900"/>
    <x v="78"/>
    <x v="3"/>
    <x v="5473"/>
    <x v="5280"/>
    <n v="234"/>
    <n v="1654"/>
    <n v="6"/>
    <n v="3969.6"/>
    <n v="11"/>
    <n v="9924"/>
    <d v="2024-12-03T00:00:00"/>
    <n v="552"/>
    <x v="1"/>
    <n v="661.6"/>
  </r>
  <r>
    <x v="6"/>
    <s v="Chandigarh"/>
    <s v="Kids"/>
    <x v="7"/>
    <n v="2"/>
    <n v="435393"/>
    <x v="2"/>
    <d v="2023-05-31T00:00:00"/>
    <x v="3"/>
    <x v="5281"/>
    <s v="M47"/>
    <n v="9"/>
    <n v="8"/>
    <x v="2"/>
    <x v="1"/>
    <s v="CCTV, Alarm"/>
    <n v="53675"/>
    <x v="129"/>
    <x v="5"/>
    <x v="5474"/>
    <x v="5281"/>
    <n v="888"/>
    <n v="1095"/>
    <n v="4"/>
    <n v="1752"/>
    <n v="11"/>
    <n v="4380"/>
    <d v="2024-12-03T00:00:00"/>
    <n v="552"/>
    <x v="1"/>
    <n v="438"/>
  </r>
  <r>
    <x v="6"/>
    <s v="Ahmedabad"/>
    <s v="Women"/>
    <x v="9"/>
    <n v="25"/>
    <n v="418250"/>
    <x v="2"/>
    <d v="2023-05-31T00:00:00"/>
    <x v="3"/>
    <x v="5282"/>
    <s v="M40"/>
    <n v="11"/>
    <n v="8"/>
    <x v="11"/>
    <x v="2"/>
    <s v="CCTV, Alarm"/>
    <n v="46762"/>
    <x v="207"/>
    <x v="4"/>
    <x v="5475"/>
    <x v="5282"/>
    <n v="618"/>
    <n v="1371"/>
    <n v="7"/>
    <n v="3838.8"/>
    <n v="9"/>
    <n v="9597"/>
    <d v="2024-12-03T00:00:00"/>
    <n v="552"/>
    <x v="1"/>
    <n v="548.4"/>
  </r>
  <r>
    <x v="4"/>
    <s v="Meerut"/>
    <s v="Kids"/>
    <x v="6"/>
    <n v="23"/>
    <n v="432015"/>
    <x v="1"/>
    <d v="2023-05-31T00:00:00"/>
    <x v="4"/>
    <x v="5283"/>
    <s v="M87"/>
    <n v="9"/>
    <n v="8"/>
    <x v="4"/>
    <x v="1"/>
    <s v="CCTV, Alarm"/>
    <n v="84324"/>
    <x v="129"/>
    <x v="5"/>
    <x v="5476"/>
    <x v="5283"/>
    <n v="560"/>
    <n v="517"/>
    <n v="7"/>
    <n v="1447.6"/>
    <n v="11"/>
    <n v="3619"/>
    <d v="2024-12-03T00:00:00"/>
    <n v="552"/>
    <x v="1"/>
    <n v="206.79999999999998"/>
  </r>
  <r>
    <x v="7"/>
    <s v="Indore"/>
    <s v="Women"/>
    <x v="9"/>
    <n v="94"/>
    <n v="418006"/>
    <x v="1"/>
    <d v="2023-05-31T00:00:00"/>
    <x v="4"/>
    <x v="5284"/>
    <s v="M31"/>
    <n v="10"/>
    <n v="7"/>
    <x v="6"/>
    <x v="1"/>
    <s v="Alarm"/>
    <n v="10211"/>
    <x v="52"/>
    <x v="11"/>
    <x v="5477"/>
    <x v="5284"/>
    <n v="421"/>
    <n v="2127"/>
    <n v="4"/>
    <n v="3403.2"/>
    <n v="9"/>
    <n v="8508"/>
    <d v="2024-12-03T00:00:00"/>
    <n v="552"/>
    <x v="1"/>
    <n v="850.8"/>
  </r>
  <r>
    <x v="2"/>
    <s v="Patna"/>
    <s v="Kids"/>
    <x v="7"/>
    <n v="32"/>
    <n v="430253"/>
    <x v="1"/>
    <d v="2023-05-31T00:00:00"/>
    <x v="2"/>
    <x v="5285"/>
    <s v="M73"/>
    <n v="10"/>
    <n v="7"/>
    <x v="9"/>
    <x v="2"/>
    <s v="None"/>
    <n v="96940"/>
    <x v="8"/>
    <x v="7"/>
    <x v="5478"/>
    <x v="5285"/>
    <n v="306"/>
    <n v="2457"/>
    <n v="3"/>
    <n v="2948.4"/>
    <n v="9"/>
    <n v="7371"/>
    <d v="2024-12-03T00:00:00"/>
    <n v="552"/>
    <x v="1"/>
    <n v="982.80000000000007"/>
  </r>
  <r>
    <x v="3"/>
    <s v="Goa"/>
    <s v="Men"/>
    <x v="6"/>
    <n v="10"/>
    <n v="437917"/>
    <x v="1"/>
    <d v="2023-05-31T00:00:00"/>
    <x v="6"/>
    <x v="5286"/>
    <s v="M71"/>
    <n v="11"/>
    <n v="8"/>
    <x v="13"/>
    <x v="1"/>
    <s v="CCTV, Alarm"/>
    <n v="23978"/>
    <x v="271"/>
    <x v="3"/>
    <x v="5479"/>
    <x v="4998"/>
    <n v="368"/>
    <n v="1780"/>
    <n v="3"/>
    <n v="2136"/>
    <n v="9"/>
    <n v="5340"/>
    <d v="2024-12-03T00:00:00"/>
    <n v="552"/>
    <x v="1"/>
    <n v="712"/>
  </r>
  <r>
    <x v="9"/>
    <s v="Nashik"/>
    <s v="Kids"/>
    <x v="8"/>
    <n v="24"/>
    <n v="415462"/>
    <x v="2"/>
    <d v="2023-05-31T00:00:00"/>
    <x v="5"/>
    <x v="5287"/>
    <s v="M29"/>
    <n v="10"/>
    <n v="9"/>
    <x v="7"/>
    <x v="1"/>
    <s v="None"/>
    <n v="29558"/>
    <x v="109"/>
    <x v="12"/>
    <x v="5480"/>
    <x v="5286"/>
    <n v="945"/>
    <n v="2473"/>
    <n v="5"/>
    <n v="4946"/>
    <n v="11"/>
    <n v="12365"/>
    <d v="2024-12-03T00:00:00"/>
    <n v="552"/>
    <x v="1"/>
    <n v="989.2"/>
  </r>
  <r>
    <x v="5"/>
    <s v="Jalna"/>
    <s v="Women"/>
    <x v="3"/>
    <n v="84"/>
    <n v="417408"/>
    <x v="1"/>
    <d v="2023-06-01T00:00:00"/>
    <x v="3"/>
    <x v="5288"/>
    <s v="M92"/>
    <n v="9"/>
    <n v="8"/>
    <x v="1"/>
    <x v="1"/>
    <s v="CCTV, Alarm"/>
    <n v="18488"/>
    <x v="81"/>
    <x v="5"/>
    <x v="5481"/>
    <x v="5287"/>
    <n v="912"/>
    <n v="2313"/>
    <n v="8"/>
    <n v="7401.6"/>
    <n v="11"/>
    <n v="18504"/>
    <d v="2024-12-03T00:00:00"/>
    <n v="551"/>
    <x v="1"/>
    <n v="925.2"/>
  </r>
  <r>
    <x v="2"/>
    <s v="Nagpur"/>
    <s v="Men"/>
    <x v="10"/>
    <n v="90"/>
    <n v="437900"/>
    <x v="2"/>
    <d v="2023-06-01T00:00:00"/>
    <x v="6"/>
    <x v="5289"/>
    <s v="M95"/>
    <n v="10"/>
    <n v="7"/>
    <x v="8"/>
    <x v="2"/>
    <s v="None"/>
    <n v="89622"/>
    <x v="158"/>
    <x v="4"/>
    <x v="5482"/>
    <x v="5288"/>
    <n v="926"/>
    <n v="2507"/>
    <n v="2"/>
    <n v="2005.6"/>
    <n v="9"/>
    <n v="5014"/>
    <d v="2024-12-03T00:00:00"/>
    <n v="551"/>
    <x v="1"/>
    <n v="1002.8"/>
  </r>
  <r>
    <x v="4"/>
    <s v="Chandigarh"/>
    <s v="Kids"/>
    <x v="7"/>
    <n v="35"/>
    <n v="422671"/>
    <x v="2"/>
    <d v="2023-06-01T00:00:00"/>
    <x v="3"/>
    <x v="5290"/>
    <s v="M98"/>
    <n v="10"/>
    <n v="7"/>
    <x v="14"/>
    <x v="2"/>
    <s v="Alarm"/>
    <n v="69743"/>
    <x v="175"/>
    <x v="4"/>
    <x v="5483"/>
    <x v="5289"/>
    <n v="651"/>
    <n v="2828"/>
    <n v="2"/>
    <n v="2262.4"/>
    <n v="9"/>
    <n v="5656"/>
    <d v="2024-12-03T00:00:00"/>
    <n v="551"/>
    <x v="1"/>
    <n v="1131.2"/>
  </r>
  <r>
    <x v="3"/>
    <s v="Bhopal"/>
    <s v="Kids"/>
    <x v="7"/>
    <n v="28"/>
    <n v="412784"/>
    <x v="2"/>
    <d v="2023-06-01T00:00:00"/>
    <x v="3"/>
    <x v="5291"/>
    <s v="M25"/>
    <n v="10"/>
    <n v="9"/>
    <x v="1"/>
    <x v="1"/>
    <s v="CCTV, Alarm"/>
    <n v="73460"/>
    <x v="38"/>
    <x v="3"/>
    <x v="5484"/>
    <x v="5290"/>
    <n v="270"/>
    <n v="1638"/>
    <n v="1"/>
    <n v="655.20000000000005"/>
    <n v="11"/>
    <n v="1638"/>
    <d v="2024-12-03T00:00:00"/>
    <n v="551"/>
    <x v="1"/>
    <n v="655.20000000000005"/>
  </r>
  <r>
    <x v="9"/>
    <s v="Rajkot"/>
    <s v="Women"/>
    <x v="10"/>
    <n v="14"/>
    <n v="424057"/>
    <x v="1"/>
    <d v="2023-06-01T00:00:00"/>
    <x v="5"/>
    <x v="5292"/>
    <s v="M18"/>
    <n v="11"/>
    <n v="8"/>
    <x v="12"/>
    <x v="1"/>
    <s v="None"/>
    <n v="97669"/>
    <x v="51"/>
    <x v="1"/>
    <x v="5485"/>
    <x v="5291"/>
    <n v="381"/>
    <n v="1829"/>
    <n v="8"/>
    <n v="5852.8"/>
    <n v="9"/>
    <n v="14632"/>
    <d v="2024-12-03T00:00:00"/>
    <n v="551"/>
    <x v="1"/>
    <n v="731.6"/>
  </r>
  <r>
    <x v="7"/>
    <s v="Mumbai"/>
    <s v="Women"/>
    <x v="9"/>
    <n v="3"/>
    <n v="402842"/>
    <x v="2"/>
    <d v="2023-06-01T00:00:00"/>
    <x v="7"/>
    <x v="5293"/>
    <s v="M88"/>
    <n v="10"/>
    <n v="7"/>
    <x v="7"/>
    <x v="1"/>
    <s v="CCTV, Alarm"/>
    <n v="29979"/>
    <x v="102"/>
    <x v="8"/>
    <x v="5486"/>
    <x v="1022"/>
    <n v="532"/>
    <n v="964"/>
    <n v="6"/>
    <n v="2313.6"/>
    <n v="9"/>
    <n v="5784"/>
    <d v="2024-12-03T00:00:00"/>
    <n v="551"/>
    <x v="1"/>
    <n v="385.59999999999997"/>
  </r>
  <r>
    <x v="8"/>
    <s v="Guwahati"/>
    <s v="Kids"/>
    <x v="2"/>
    <n v="61"/>
    <n v="404120"/>
    <x v="2"/>
    <d v="2023-06-01T00:00:00"/>
    <x v="3"/>
    <x v="5294"/>
    <s v="M61"/>
    <n v="10"/>
    <n v="9"/>
    <x v="10"/>
    <x v="1"/>
    <s v="CCTV, Alarm"/>
    <n v="11045"/>
    <x v="280"/>
    <x v="12"/>
    <x v="5487"/>
    <x v="5292"/>
    <n v="828"/>
    <n v="2496"/>
    <n v="5"/>
    <n v="4992"/>
    <n v="11"/>
    <n v="12480"/>
    <d v="2024-12-03T00:00:00"/>
    <n v="551"/>
    <x v="1"/>
    <n v="998.4"/>
  </r>
  <r>
    <x v="3"/>
    <s v="Varanasi"/>
    <s v="Men"/>
    <x v="1"/>
    <n v="54"/>
    <n v="426538"/>
    <x v="1"/>
    <d v="2023-06-01T00:00:00"/>
    <x v="7"/>
    <x v="5295"/>
    <s v="M30"/>
    <n v="11"/>
    <n v="8"/>
    <x v="2"/>
    <x v="1"/>
    <s v="None"/>
    <n v="93384"/>
    <x v="227"/>
    <x v="3"/>
    <x v="5488"/>
    <x v="5293"/>
    <n v="455"/>
    <n v="2876"/>
    <n v="5"/>
    <n v="5752"/>
    <n v="9"/>
    <n v="14380"/>
    <d v="2024-12-03T00:00:00"/>
    <n v="551"/>
    <x v="1"/>
    <n v="1150.4000000000001"/>
  </r>
  <r>
    <x v="2"/>
    <s v="Rajkot"/>
    <s v="Men"/>
    <x v="7"/>
    <n v="28"/>
    <n v="409030"/>
    <x v="1"/>
    <d v="2023-06-01T00:00:00"/>
    <x v="6"/>
    <x v="5296"/>
    <s v="M29"/>
    <n v="9"/>
    <n v="8"/>
    <x v="17"/>
    <x v="2"/>
    <s v="CCTV"/>
    <n v="72652"/>
    <x v="50"/>
    <x v="9"/>
    <x v="5489"/>
    <x v="1846"/>
    <n v="981"/>
    <n v="2273"/>
    <n v="3"/>
    <n v="2727.6"/>
    <n v="11"/>
    <n v="6819"/>
    <d v="2024-12-03T00:00:00"/>
    <n v="551"/>
    <x v="1"/>
    <n v="909.19999999999993"/>
  </r>
  <r>
    <x v="2"/>
    <s v="Faridabad"/>
    <s v="Women"/>
    <x v="5"/>
    <n v="82"/>
    <n v="409893"/>
    <x v="2"/>
    <d v="2023-06-02T00:00:00"/>
    <x v="3"/>
    <x v="5297"/>
    <s v="M54"/>
    <n v="11"/>
    <n v="8"/>
    <x v="17"/>
    <x v="1"/>
    <s v="None"/>
    <n v="40990"/>
    <x v="239"/>
    <x v="5"/>
    <x v="5490"/>
    <x v="5294"/>
    <n v="982"/>
    <n v="1257"/>
    <n v="8"/>
    <n v="4022.4"/>
    <n v="9"/>
    <n v="10056"/>
    <d v="2024-12-03T00:00:00"/>
    <n v="550"/>
    <x v="1"/>
    <n v="502.8"/>
  </r>
  <r>
    <x v="9"/>
    <s v="Indore"/>
    <s v="Women"/>
    <x v="8"/>
    <n v="46"/>
    <n v="420699"/>
    <x v="2"/>
    <d v="2023-06-02T00:00:00"/>
    <x v="6"/>
    <x v="5298"/>
    <s v="M90"/>
    <n v="10"/>
    <n v="7"/>
    <x v="13"/>
    <x v="2"/>
    <s v="Alarm"/>
    <n v="19597"/>
    <x v="16"/>
    <x v="5"/>
    <x v="5491"/>
    <x v="5295"/>
    <n v="405"/>
    <n v="1285"/>
    <n v="5"/>
    <n v="2570"/>
    <n v="9"/>
    <n v="6425"/>
    <d v="2024-12-03T00:00:00"/>
    <n v="550"/>
    <x v="1"/>
    <n v="514"/>
  </r>
  <r>
    <x v="5"/>
    <s v="Chandigarh"/>
    <s v="Kids"/>
    <x v="9"/>
    <n v="63"/>
    <n v="424332"/>
    <x v="1"/>
    <d v="2023-06-02T00:00:00"/>
    <x v="1"/>
    <x v="5299"/>
    <s v="M93"/>
    <n v="9"/>
    <n v="8"/>
    <x v="17"/>
    <x v="1"/>
    <s v="CCTV, Alarm"/>
    <n v="69893"/>
    <x v="183"/>
    <x v="5"/>
    <x v="5492"/>
    <x v="5296"/>
    <n v="951"/>
    <n v="1002"/>
    <n v="1"/>
    <n v="400.8"/>
    <n v="11"/>
    <n v="1002"/>
    <d v="2024-12-03T00:00:00"/>
    <n v="550"/>
    <x v="1"/>
    <n v="400.8"/>
  </r>
  <r>
    <x v="9"/>
    <s v="Nagpur"/>
    <s v="Kids"/>
    <x v="7"/>
    <n v="14"/>
    <n v="436104"/>
    <x v="1"/>
    <d v="2023-06-02T00:00:00"/>
    <x v="1"/>
    <x v="5300"/>
    <s v="M41"/>
    <n v="10"/>
    <n v="7"/>
    <x v="1"/>
    <x v="1"/>
    <s v="CCTV, Alarm"/>
    <n v="50302"/>
    <x v="104"/>
    <x v="6"/>
    <x v="5493"/>
    <x v="5297"/>
    <n v="921"/>
    <n v="2156"/>
    <n v="6"/>
    <n v="5174.3999999999996"/>
    <n v="9"/>
    <n v="12936"/>
    <d v="2024-12-03T00:00:00"/>
    <n v="550"/>
    <x v="1"/>
    <n v="862.4"/>
  </r>
  <r>
    <x v="9"/>
    <s v="Visakhapatnam"/>
    <s v="Women"/>
    <x v="10"/>
    <n v="67"/>
    <n v="401894"/>
    <x v="1"/>
    <d v="2023-06-02T00:00:00"/>
    <x v="1"/>
    <x v="5301"/>
    <s v="M32"/>
    <n v="10"/>
    <n v="9"/>
    <x v="9"/>
    <x v="2"/>
    <s v="None"/>
    <n v="78276"/>
    <x v="247"/>
    <x v="4"/>
    <x v="5494"/>
    <x v="4556"/>
    <n v="713"/>
    <n v="2723"/>
    <n v="2"/>
    <n v="2178.4"/>
    <n v="11"/>
    <n v="5446"/>
    <d v="2024-12-03T00:00:00"/>
    <n v="550"/>
    <x v="1"/>
    <n v="1089.2"/>
  </r>
  <r>
    <x v="5"/>
    <s v="Jalna"/>
    <s v="Kids"/>
    <x v="6"/>
    <n v="43"/>
    <n v="421188"/>
    <x v="2"/>
    <d v="2023-06-02T00:00:00"/>
    <x v="1"/>
    <x v="187"/>
    <s v="M56"/>
    <n v="11"/>
    <n v="8"/>
    <x v="14"/>
    <x v="1"/>
    <s v="CCTV, Alarm"/>
    <n v="17891"/>
    <x v="322"/>
    <x v="2"/>
    <x v="5495"/>
    <x v="5298"/>
    <n v="742"/>
    <n v="2511"/>
    <n v="8"/>
    <n v="8035.2"/>
    <n v="9"/>
    <n v="20088"/>
    <d v="2024-12-03T00:00:00"/>
    <n v="550"/>
    <x v="1"/>
    <n v="1004.4"/>
  </r>
  <r>
    <x v="7"/>
    <s v="Hyderabad"/>
    <s v="Kids"/>
    <x v="2"/>
    <n v="62"/>
    <n v="421275"/>
    <x v="1"/>
    <d v="2023-06-02T00:00:00"/>
    <x v="1"/>
    <x v="5302"/>
    <s v="M18"/>
    <n v="10"/>
    <n v="7"/>
    <x v="11"/>
    <x v="2"/>
    <s v="Alarm"/>
    <n v="33952"/>
    <x v="136"/>
    <x v="12"/>
    <x v="5496"/>
    <x v="5299"/>
    <n v="276"/>
    <n v="1343"/>
    <n v="7"/>
    <n v="3760.4"/>
    <n v="9"/>
    <n v="9401"/>
    <d v="2024-12-03T00:00:00"/>
    <n v="550"/>
    <x v="1"/>
    <n v="537.20000000000005"/>
  </r>
  <r>
    <x v="9"/>
    <s v="Coimbatore"/>
    <s v="Men"/>
    <x v="4"/>
    <n v="39"/>
    <n v="438351"/>
    <x v="1"/>
    <d v="2023-06-03T00:00:00"/>
    <x v="2"/>
    <x v="5303"/>
    <s v="M35"/>
    <n v="9"/>
    <n v="8"/>
    <x v="4"/>
    <x v="1"/>
    <s v="CCTV, Alarm"/>
    <n v="80019"/>
    <x v="43"/>
    <x v="1"/>
    <x v="5497"/>
    <x v="5300"/>
    <n v="561"/>
    <n v="1682"/>
    <n v="6"/>
    <n v="4036.8"/>
    <n v="11"/>
    <n v="10092"/>
    <d v="2024-12-03T00:00:00"/>
    <n v="549"/>
    <x v="1"/>
    <n v="672.80000000000007"/>
  </r>
  <r>
    <x v="6"/>
    <s v="Chhattisgarh"/>
    <s v="Kids"/>
    <x v="6"/>
    <n v="94"/>
    <n v="405587"/>
    <x v="1"/>
    <d v="2023-06-03T00:00:00"/>
    <x v="1"/>
    <x v="5304"/>
    <s v="M83"/>
    <n v="9"/>
    <n v="8"/>
    <x v="17"/>
    <x v="2"/>
    <s v="CCTV"/>
    <n v="46195"/>
    <x v="232"/>
    <x v="12"/>
    <x v="5498"/>
    <x v="5301"/>
    <n v="936"/>
    <n v="2819"/>
    <n v="7"/>
    <n v="7893.2"/>
    <n v="11"/>
    <n v="19733"/>
    <d v="2024-12-03T00:00:00"/>
    <n v="549"/>
    <x v="1"/>
    <n v="1127.5999999999999"/>
  </r>
  <r>
    <x v="5"/>
    <s v="Ahmedabad"/>
    <s v="Women"/>
    <x v="5"/>
    <n v="71"/>
    <n v="405379"/>
    <x v="1"/>
    <d v="2023-06-03T00:00:00"/>
    <x v="4"/>
    <x v="5305"/>
    <s v="M41"/>
    <n v="9"/>
    <n v="8"/>
    <x v="12"/>
    <x v="1"/>
    <s v="CCTV"/>
    <n v="92159"/>
    <x v="335"/>
    <x v="6"/>
    <x v="1173"/>
    <x v="5302"/>
    <n v="652"/>
    <n v="1146"/>
    <n v="3"/>
    <n v="1375.2"/>
    <n v="11"/>
    <n v="3438"/>
    <d v="2024-12-03T00:00:00"/>
    <n v="549"/>
    <x v="1"/>
    <n v="458.40000000000003"/>
  </r>
  <r>
    <x v="3"/>
    <s v="Kochi"/>
    <s v="Men"/>
    <x v="3"/>
    <n v="68"/>
    <n v="402447"/>
    <x v="2"/>
    <d v="2023-06-03T00:00:00"/>
    <x v="2"/>
    <x v="5306"/>
    <s v="M83"/>
    <n v="9"/>
    <n v="8"/>
    <x v="10"/>
    <x v="2"/>
    <s v="CCTV, Alarm"/>
    <n v="74027"/>
    <x v="16"/>
    <x v="5"/>
    <x v="5499"/>
    <x v="5303"/>
    <n v="862"/>
    <n v="2587"/>
    <n v="3"/>
    <n v="3104.4"/>
    <n v="11"/>
    <n v="7761"/>
    <d v="2024-12-03T00:00:00"/>
    <n v="549"/>
    <x v="1"/>
    <n v="1034.8"/>
  </r>
  <r>
    <x v="3"/>
    <s v="Goa"/>
    <s v="Kids"/>
    <x v="1"/>
    <n v="54"/>
    <n v="405871"/>
    <x v="2"/>
    <d v="2023-06-03T00:00:00"/>
    <x v="2"/>
    <x v="5307"/>
    <s v="M66"/>
    <n v="10"/>
    <n v="9"/>
    <x v="15"/>
    <x v="2"/>
    <s v="CCTV, Alarm"/>
    <n v="98184"/>
    <x v="330"/>
    <x v="12"/>
    <x v="5500"/>
    <x v="5304"/>
    <n v="521"/>
    <n v="2585"/>
    <n v="8"/>
    <n v="8272"/>
    <n v="11"/>
    <n v="20680"/>
    <d v="2024-12-03T00:00:00"/>
    <n v="549"/>
    <x v="1"/>
    <n v="1034"/>
  </r>
  <r>
    <x v="2"/>
    <s v="Ahmedabad"/>
    <s v="Women"/>
    <x v="2"/>
    <n v="40"/>
    <n v="428898"/>
    <x v="1"/>
    <d v="2023-06-04T00:00:00"/>
    <x v="6"/>
    <x v="5308"/>
    <s v="M79"/>
    <n v="10"/>
    <n v="9"/>
    <x v="14"/>
    <x v="2"/>
    <s v="Alarm"/>
    <n v="43724"/>
    <x v="113"/>
    <x v="8"/>
    <x v="5501"/>
    <x v="5305"/>
    <n v="216"/>
    <n v="1375"/>
    <n v="5"/>
    <n v="2750"/>
    <n v="11"/>
    <n v="6875"/>
    <d v="2024-12-03T00:00:00"/>
    <n v="548"/>
    <x v="1"/>
    <n v="550"/>
  </r>
  <r>
    <x v="7"/>
    <s v="Lucknow"/>
    <s v="Women"/>
    <x v="4"/>
    <n v="25"/>
    <n v="414788"/>
    <x v="2"/>
    <d v="2023-06-04T00:00:00"/>
    <x v="5"/>
    <x v="5309"/>
    <s v="M98"/>
    <n v="9"/>
    <n v="8"/>
    <x v="13"/>
    <x v="1"/>
    <s v="CCTV, Alarm"/>
    <n v="43768"/>
    <x v="118"/>
    <x v="1"/>
    <x v="5502"/>
    <x v="5306"/>
    <n v="860"/>
    <n v="992"/>
    <n v="5"/>
    <n v="1984"/>
    <n v="11"/>
    <n v="4960"/>
    <d v="2024-12-03T00:00:00"/>
    <n v="548"/>
    <x v="1"/>
    <n v="396.8"/>
  </r>
  <r>
    <x v="3"/>
    <s v="Surat"/>
    <s v="Kids"/>
    <x v="7"/>
    <n v="7"/>
    <n v="426430"/>
    <x v="1"/>
    <d v="2023-06-05T00:00:00"/>
    <x v="2"/>
    <x v="5310"/>
    <s v="M91"/>
    <n v="10"/>
    <n v="9"/>
    <x v="12"/>
    <x v="1"/>
    <s v="None"/>
    <n v="59759"/>
    <x v="157"/>
    <x v="8"/>
    <x v="5503"/>
    <x v="5307"/>
    <n v="515"/>
    <n v="1889"/>
    <n v="6"/>
    <n v="4533.6000000000004"/>
    <n v="11"/>
    <n v="11334"/>
    <d v="2024-12-03T00:00:00"/>
    <n v="547"/>
    <x v="1"/>
    <n v="755.6"/>
  </r>
  <r>
    <x v="4"/>
    <s v="Meerut"/>
    <s v="Kids"/>
    <x v="10"/>
    <n v="30"/>
    <n v="438605"/>
    <x v="2"/>
    <d v="2023-06-05T00:00:00"/>
    <x v="3"/>
    <x v="5311"/>
    <s v="M12"/>
    <n v="10"/>
    <n v="9"/>
    <x v="2"/>
    <x v="2"/>
    <s v="CCTV, Alarm"/>
    <n v="83496"/>
    <x v="212"/>
    <x v="8"/>
    <x v="5504"/>
    <x v="5308"/>
    <n v="565"/>
    <n v="2470"/>
    <n v="7"/>
    <n v="6916"/>
    <n v="11"/>
    <n v="17290"/>
    <d v="2024-12-03T00:00:00"/>
    <n v="547"/>
    <x v="1"/>
    <n v="988"/>
  </r>
  <r>
    <x v="2"/>
    <s v="Thane"/>
    <s v="Men"/>
    <x v="6"/>
    <n v="34"/>
    <n v="418968"/>
    <x v="2"/>
    <d v="2023-06-05T00:00:00"/>
    <x v="4"/>
    <x v="5312"/>
    <s v="M97"/>
    <n v="10"/>
    <n v="7"/>
    <x v="15"/>
    <x v="2"/>
    <s v="CCTV, Alarm"/>
    <n v="10301"/>
    <x v="300"/>
    <x v="4"/>
    <x v="5505"/>
    <x v="5309"/>
    <n v="491"/>
    <n v="621"/>
    <n v="7"/>
    <n v="1738.8"/>
    <n v="9"/>
    <n v="4347"/>
    <d v="2024-12-03T00:00:00"/>
    <n v="547"/>
    <x v="1"/>
    <n v="248.4"/>
  </r>
  <r>
    <x v="9"/>
    <s v="Kolkata"/>
    <s v="Men"/>
    <x v="8"/>
    <n v="2"/>
    <n v="424114"/>
    <x v="2"/>
    <d v="2023-06-05T00:00:00"/>
    <x v="5"/>
    <x v="5313"/>
    <s v="M7"/>
    <n v="10"/>
    <n v="7"/>
    <x v="10"/>
    <x v="1"/>
    <s v="CCTV, Alarm"/>
    <n v="17244"/>
    <x v="167"/>
    <x v="12"/>
    <x v="5506"/>
    <x v="5008"/>
    <n v="861"/>
    <n v="2303"/>
    <n v="1"/>
    <n v="921.2"/>
    <n v="9"/>
    <n v="2303"/>
    <d v="2024-12-03T00:00:00"/>
    <n v="547"/>
    <x v="1"/>
    <n v="921.2"/>
  </r>
  <r>
    <x v="6"/>
    <s v="Aurangabad"/>
    <s v="Women"/>
    <x v="7"/>
    <n v="14"/>
    <n v="435631"/>
    <x v="1"/>
    <d v="2023-06-05T00:00:00"/>
    <x v="3"/>
    <x v="5314"/>
    <s v="M9"/>
    <n v="11"/>
    <n v="8"/>
    <x v="17"/>
    <x v="1"/>
    <s v="CCTV, Alarm"/>
    <n v="23575"/>
    <x v="82"/>
    <x v="12"/>
    <x v="5507"/>
    <x v="5310"/>
    <n v="746"/>
    <n v="764"/>
    <n v="7"/>
    <n v="2139.1999999999998"/>
    <n v="9"/>
    <n v="5348"/>
    <d v="2024-12-03T00:00:00"/>
    <n v="547"/>
    <x v="1"/>
    <n v="305.59999999999997"/>
  </r>
  <r>
    <x v="7"/>
    <s v="Jammu"/>
    <s v="Men"/>
    <x v="2"/>
    <n v="100"/>
    <n v="403602"/>
    <x v="1"/>
    <d v="2023-06-06T00:00:00"/>
    <x v="5"/>
    <x v="5315"/>
    <s v="M83"/>
    <n v="9"/>
    <n v="8"/>
    <x v="2"/>
    <x v="2"/>
    <s v="Alarm"/>
    <n v="74117"/>
    <x v="14"/>
    <x v="6"/>
    <x v="5508"/>
    <x v="5311"/>
    <n v="249"/>
    <n v="570"/>
    <n v="2"/>
    <n v="456"/>
    <n v="11"/>
    <n v="1140"/>
    <d v="2024-12-03T00:00:00"/>
    <n v="546"/>
    <x v="1"/>
    <n v="228"/>
  </r>
  <r>
    <x v="6"/>
    <s v="Bengaluru"/>
    <s v="Women"/>
    <x v="8"/>
    <n v="16"/>
    <n v="414294"/>
    <x v="1"/>
    <d v="2023-06-06T00:00:00"/>
    <x v="7"/>
    <x v="5316"/>
    <s v="M76"/>
    <n v="11"/>
    <n v="8"/>
    <x v="4"/>
    <x v="2"/>
    <s v="None"/>
    <n v="96430"/>
    <x v="326"/>
    <x v="7"/>
    <x v="5509"/>
    <x v="5312"/>
    <n v="532"/>
    <n v="2994"/>
    <n v="1"/>
    <n v="1197.5999999999999"/>
    <n v="9"/>
    <n v="2994"/>
    <d v="2024-12-03T00:00:00"/>
    <n v="546"/>
    <x v="1"/>
    <n v="1197.5999999999999"/>
  </r>
  <r>
    <x v="7"/>
    <s v="Guwahati"/>
    <s v="Kids"/>
    <x v="7"/>
    <n v="39"/>
    <n v="429967"/>
    <x v="1"/>
    <d v="2023-06-06T00:00:00"/>
    <x v="2"/>
    <x v="5317"/>
    <s v="M83"/>
    <n v="11"/>
    <n v="8"/>
    <x v="2"/>
    <x v="1"/>
    <s v="CCTV"/>
    <n v="67375"/>
    <x v="250"/>
    <x v="3"/>
    <x v="5510"/>
    <x v="5313"/>
    <n v="731"/>
    <n v="2716"/>
    <n v="8"/>
    <n v="8691.2000000000007"/>
    <n v="9"/>
    <n v="21728"/>
    <d v="2024-12-03T00:00:00"/>
    <n v="546"/>
    <x v="1"/>
    <n v="1086.4000000000001"/>
  </r>
  <r>
    <x v="7"/>
    <s v="Patna"/>
    <s v="Women"/>
    <x v="3"/>
    <n v="19"/>
    <n v="435163"/>
    <x v="2"/>
    <d v="2023-06-06T00:00:00"/>
    <x v="3"/>
    <x v="5318"/>
    <s v="M97"/>
    <n v="10"/>
    <n v="7"/>
    <x v="18"/>
    <x v="2"/>
    <s v="None"/>
    <n v="39071"/>
    <x v="204"/>
    <x v="10"/>
    <x v="5511"/>
    <x v="5314"/>
    <n v="456"/>
    <n v="2164"/>
    <n v="6"/>
    <n v="5193.6000000000004"/>
    <n v="9"/>
    <n v="12984"/>
    <d v="2024-12-03T00:00:00"/>
    <n v="546"/>
    <x v="1"/>
    <n v="865.6"/>
  </r>
  <r>
    <x v="6"/>
    <s v="Chennai"/>
    <s v="Kids"/>
    <x v="1"/>
    <n v="6"/>
    <n v="422040"/>
    <x v="1"/>
    <d v="2023-06-06T00:00:00"/>
    <x v="5"/>
    <x v="5319"/>
    <s v="M29"/>
    <n v="9"/>
    <n v="8"/>
    <x v="12"/>
    <x v="1"/>
    <s v="CCTV, Alarm"/>
    <n v="42115"/>
    <x v="136"/>
    <x v="12"/>
    <x v="5512"/>
    <x v="1191"/>
    <n v="836"/>
    <n v="885"/>
    <n v="1"/>
    <n v="354"/>
    <n v="11"/>
    <n v="885"/>
    <d v="2024-12-03T00:00:00"/>
    <n v="546"/>
    <x v="1"/>
    <n v="354"/>
  </r>
  <r>
    <x v="8"/>
    <s v="Kochi"/>
    <s v="Men"/>
    <x v="1"/>
    <n v="91"/>
    <n v="436507"/>
    <x v="2"/>
    <d v="2023-06-06T00:00:00"/>
    <x v="3"/>
    <x v="5320"/>
    <s v="M74"/>
    <n v="11"/>
    <n v="8"/>
    <x v="17"/>
    <x v="2"/>
    <s v="CCTV, Alarm"/>
    <n v="42726"/>
    <x v="201"/>
    <x v="8"/>
    <x v="5513"/>
    <x v="5315"/>
    <n v="314"/>
    <n v="2854"/>
    <n v="8"/>
    <n v="9132.7999999999993"/>
    <n v="9"/>
    <n v="22832"/>
    <d v="2024-12-03T00:00:00"/>
    <n v="546"/>
    <x v="1"/>
    <n v="1141.5999999999999"/>
  </r>
  <r>
    <x v="3"/>
    <s v="Pune"/>
    <s v="Men"/>
    <x v="8"/>
    <n v="82"/>
    <n v="434941"/>
    <x v="1"/>
    <d v="2023-06-06T00:00:00"/>
    <x v="7"/>
    <x v="5321"/>
    <s v="M14"/>
    <n v="10"/>
    <n v="7"/>
    <x v="9"/>
    <x v="1"/>
    <s v="CCTV, Alarm"/>
    <n v="18635"/>
    <x v="256"/>
    <x v="6"/>
    <x v="5514"/>
    <x v="5316"/>
    <n v="584"/>
    <n v="2486"/>
    <n v="4"/>
    <n v="3977.6"/>
    <n v="9"/>
    <n v="9944"/>
    <d v="2024-12-03T00:00:00"/>
    <n v="546"/>
    <x v="1"/>
    <n v="994.4"/>
  </r>
  <r>
    <x v="7"/>
    <s v="Nashik"/>
    <s v="Kids"/>
    <x v="2"/>
    <n v="84"/>
    <n v="411684"/>
    <x v="2"/>
    <d v="2023-06-06T00:00:00"/>
    <x v="5"/>
    <x v="5322"/>
    <s v="M51"/>
    <n v="11"/>
    <n v="8"/>
    <x v="13"/>
    <x v="2"/>
    <s v="CCTV, Alarm"/>
    <n v="17347"/>
    <x v="155"/>
    <x v="1"/>
    <x v="5515"/>
    <x v="5317"/>
    <n v="455"/>
    <n v="520"/>
    <n v="1"/>
    <n v="208"/>
    <n v="9"/>
    <n v="520"/>
    <d v="2024-12-03T00:00:00"/>
    <n v="546"/>
    <x v="1"/>
    <n v="208"/>
  </r>
  <r>
    <x v="5"/>
    <s v="Visakhapatnam"/>
    <s v="Kids"/>
    <x v="10"/>
    <n v="82"/>
    <n v="434859"/>
    <x v="2"/>
    <d v="2023-06-07T00:00:00"/>
    <x v="4"/>
    <x v="5323"/>
    <s v="M94"/>
    <n v="11"/>
    <n v="8"/>
    <x v="17"/>
    <x v="2"/>
    <s v="None"/>
    <n v="22511"/>
    <x v="177"/>
    <x v="10"/>
    <x v="5516"/>
    <x v="5318"/>
    <n v="406"/>
    <n v="864"/>
    <n v="5"/>
    <n v="1728"/>
    <n v="9"/>
    <n v="4320"/>
    <d v="2024-12-03T00:00:00"/>
    <n v="545"/>
    <x v="1"/>
    <n v="345.6"/>
  </r>
  <r>
    <x v="3"/>
    <s v="Jaipur"/>
    <s v="Women"/>
    <x v="6"/>
    <n v="74"/>
    <n v="427396"/>
    <x v="2"/>
    <d v="2023-06-08T00:00:00"/>
    <x v="5"/>
    <x v="5324"/>
    <s v="M43"/>
    <n v="9"/>
    <n v="8"/>
    <x v="13"/>
    <x v="1"/>
    <s v="CCTV"/>
    <n v="21693"/>
    <x v="279"/>
    <x v="5"/>
    <x v="5517"/>
    <x v="5319"/>
    <n v="794"/>
    <n v="841"/>
    <n v="7"/>
    <n v="2354.8000000000002"/>
    <n v="11"/>
    <n v="5887"/>
    <d v="2024-12-03T00:00:00"/>
    <n v="544"/>
    <x v="1"/>
    <n v="336.40000000000003"/>
  </r>
  <r>
    <x v="3"/>
    <s v="Kolhapur"/>
    <s v="Women"/>
    <x v="2"/>
    <n v="4"/>
    <n v="429758"/>
    <x v="2"/>
    <d v="2023-06-08T00:00:00"/>
    <x v="2"/>
    <x v="5325"/>
    <s v="M97"/>
    <n v="10"/>
    <n v="9"/>
    <x v="1"/>
    <x v="2"/>
    <s v="CCTV"/>
    <n v="97283"/>
    <x v="36"/>
    <x v="10"/>
    <x v="5124"/>
    <x v="5320"/>
    <n v="624"/>
    <n v="516"/>
    <n v="1"/>
    <n v="206.4"/>
    <n v="11"/>
    <n v="516"/>
    <d v="2024-12-03T00:00:00"/>
    <n v="544"/>
    <x v="1"/>
    <n v="206.4"/>
  </r>
  <r>
    <x v="8"/>
    <s v="Nagpur"/>
    <s v="Kids"/>
    <x v="5"/>
    <n v="93"/>
    <n v="429756"/>
    <x v="1"/>
    <d v="2023-06-09T00:00:00"/>
    <x v="1"/>
    <x v="5326"/>
    <s v="M8"/>
    <n v="10"/>
    <n v="9"/>
    <x v="15"/>
    <x v="1"/>
    <s v="None"/>
    <n v="49706"/>
    <x v="129"/>
    <x v="5"/>
    <x v="5518"/>
    <x v="5321"/>
    <n v="830"/>
    <n v="1048"/>
    <n v="6"/>
    <n v="2515.1999999999998"/>
    <n v="11"/>
    <n v="6288"/>
    <d v="2024-12-03T00:00:00"/>
    <n v="543"/>
    <x v="1"/>
    <n v="419.2"/>
  </r>
  <r>
    <x v="7"/>
    <s v="Mysuru"/>
    <s v="Men"/>
    <x v="7"/>
    <n v="12"/>
    <n v="435135"/>
    <x v="1"/>
    <d v="2023-06-09T00:00:00"/>
    <x v="5"/>
    <x v="5327"/>
    <s v="M52"/>
    <n v="10"/>
    <n v="7"/>
    <x v="3"/>
    <x v="1"/>
    <s v="CCTV, Alarm"/>
    <n v="52124"/>
    <x v="162"/>
    <x v="6"/>
    <x v="5519"/>
    <x v="5322"/>
    <n v="586"/>
    <n v="1850"/>
    <n v="4"/>
    <n v="2960"/>
    <n v="9"/>
    <n v="7400"/>
    <d v="2024-12-03T00:00:00"/>
    <n v="543"/>
    <x v="1"/>
    <n v="740"/>
  </r>
  <r>
    <x v="7"/>
    <s v="Bhopal"/>
    <s v="Kids"/>
    <x v="5"/>
    <n v="1"/>
    <n v="418447"/>
    <x v="2"/>
    <d v="2023-06-09T00:00:00"/>
    <x v="5"/>
    <x v="5328"/>
    <s v="M99"/>
    <n v="10"/>
    <n v="7"/>
    <x v="18"/>
    <x v="2"/>
    <s v="CCTV, Alarm"/>
    <n v="53460"/>
    <x v="337"/>
    <x v="4"/>
    <x v="5520"/>
    <x v="5323"/>
    <n v="386"/>
    <n v="1782"/>
    <n v="2"/>
    <n v="1425.6"/>
    <n v="9"/>
    <n v="3564"/>
    <d v="2024-12-03T00:00:00"/>
    <n v="543"/>
    <x v="1"/>
    <n v="712.8"/>
  </r>
  <r>
    <x v="9"/>
    <s v="Bengaluru"/>
    <s v="Kids"/>
    <x v="3"/>
    <n v="28"/>
    <n v="412473"/>
    <x v="2"/>
    <d v="2023-06-09T00:00:00"/>
    <x v="1"/>
    <x v="5329"/>
    <s v="M13"/>
    <n v="11"/>
    <n v="8"/>
    <x v="11"/>
    <x v="2"/>
    <s v="Alarm"/>
    <n v="39260"/>
    <x v="57"/>
    <x v="5"/>
    <x v="5521"/>
    <x v="5324"/>
    <n v="552"/>
    <n v="1724"/>
    <n v="2"/>
    <n v="1379.2"/>
    <n v="9"/>
    <n v="3448"/>
    <d v="2024-12-03T00:00:00"/>
    <n v="543"/>
    <x v="1"/>
    <n v="689.6"/>
  </r>
  <r>
    <x v="5"/>
    <s v="Guwahati"/>
    <s v="Men"/>
    <x v="11"/>
    <n v="32"/>
    <n v="425039"/>
    <x v="2"/>
    <d v="2023-06-10T00:00:00"/>
    <x v="1"/>
    <x v="5330"/>
    <s v="M82"/>
    <n v="10"/>
    <n v="7"/>
    <x v="3"/>
    <x v="2"/>
    <s v="Alarm"/>
    <n v="14235"/>
    <x v="66"/>
    <x v="3"/>
    <x v="5522"/>
    <x v="5325"/>
    <n v="477"/>
    <n v="1976"/>
    <n v="2"/>
    <n v="1580.8"/>
    <n v="9"/>
    <n v="3952"/>
    <d v="2024-12-03T00:00:00"/>
    <n v="542"/>
    <x v="1"/>
    <n v="790.4"/>
  </r>
  <r>
    <x v="9"/>
    <s v="Visakhapatnam"/>
    <s v="Men"/>
    <x v="9"/>
    <n v="67"/>
    <n v="436896"/>
    <x v="2"/>
    <d v="2023-06-10T00:00:00"/>
    <x v="1"/>
    <x v="5331"/>
    <s v="M69"/>
    <n v="11"/>
    <n v="8"/>
    <x v="1"/>
    <x v="2"/>
    <s v="Alarm"/>
    <n v="64833"/>
    <x v="175"/>
    <x v="4"/>
    <x v="5523"/>
    <x v="5326"/>
    <n v="354"/>
    <n v="1638"/>
    <n v="4"/>
    <n v="2620.8000000000002"/>
    <n v="9"/>
    <n v="6552"/>
    <d v="2024-12-03T00:00:00"/>
    <n v="542"/>
    <x v="1"/>
    <n v="655.20000000000005"/>
  </r>
  <r>
    <x v="9"/>
    <s v="Kolhapur"/>
    <s v="Men"/>
    <x v="10"/>
    <n v="79"/>
    <n v="439340"/>
    <x v="1"/>
    <d v="2023-06-10T00:00:00"/>
    <x v="6"/>
    <x v="3153"/>
    <s v="M12"/>
    <n v="10"/>
    <n v="9"/>
    <x v="5"/>
    <x v="2"/>
    <s v="CCTV, Alarm"/>
    <n v="29862"/>
    <x v="306"/>
    <x v="9"/>
    <x v="5524"/>
    <x v="5327"/>
    <n v="256"/>
    <n v="2041"/>
    <n v="5"/>
    <n v="4082"/>
    <n v="11"/>
    <n v="10205"/>
    <d v="2024-12-03T00:00:00"/>
    <n v="542"/>
    <x v="1"/>
    <n v="816.4"/>
  </r>
  <r>
    <x v="6"/>
    <s v="Coimbatore"/>
    <s v="Kids"/>
    <x v="3"/>
    <n v="68"/>
    <n v="402741"/>
    <x v="2"/>
    <d v="2023-06-10T00:00:00"/>
    <x v="6"/>
    <x v="5332"/>
    <s v="M63"/>
    <n v="10"/>
    <n v="9"/>
    <x v="10"/>
    <x v="2"/>
    <s v="Alarm"/>
    <n v="79644"/>
    <x v="197"/>
    <x v="10"/>
    <x v="5525"/>
    <x v="5328"/>
    <n v="234"/>
    <n v="1596"/>
    <n v="8"/>
    <n v="5107.2"/>
    <n v="11"/>
    <n v="12768"/>
    <d v="2024-12-03T00:00:00"/>
    <n v="542"/>
    <x v="1"/>
    <n v="638.4"/>
  </r>
  <r>
    <x v="6"/>
    <s v="Jaipur"/>
    <s v="Men"/>
    <x v="11"/>
    <n v="94"/>
    <n v="437109"/>
    <x v="2"/>
    <d v="2023-06-10T00:00:00"/>
    <x v="6"/>
    <x v="5333"/>
    <s v="M27"/>
    <n v="10"/>
    <n v="9"/>
    <x v="9"/>
    <x v="2"/>
    <s v="None"/>
    <n v="66954"/>
    <x v="184"/>
    <x v="4"/>
    <x v="5526"/>
    <x v="5329"/>
    <n v="287"/>
    <n v="2322"/>
    <n v="6"/>
    <n v="5572.8"/>
    <n v="11"/>
    <n v="13932"/>
    <d v="2024-12-03T00:00:00"/>
    <n v="542"/>
    <x v="1"/>
    <n v="928.80000000000007"/>
  </r>
  <r>
    <x v="2"/>
    <s v="Mumbai"/>
    <s v="Kids"/>
    <x v="5"/>
    <n v="58"/>
    <n v="404263"/>
    <x v="1"/>
    <d v="2023-06-10T00:00:00"/>
    <x v="5"/>
    <x v="5334"/>
    <s v="M96"/>
    <n v="10"/>
    <n v="7"/>
    <x v="15"/>
    <x v="2"/>
    <s v="CCTV"/>
    <n v="97003"/>
    <x v="307"/>
    <x v="6"/>
    <x v="5527"/>
    <x v="5330"/>
    <n v="502"/>
    <n v="1885"/>
    <n v="6"/>
    <n v="4524"/>
    <n v="9"/>
    <n v="11310"/>
    <d v="2024-12-03T00:00:00"/>
    <n v="542"/>
    <x v="1"/>
    <n v="754"/>
  </r>
  <r>
    <x v="9"/>
    <s v="Visakhapatnam"/>
    <s v="Kids"/>
    <x v="3"/>
    <n v="16"/>
    <n v="413856"/>
    <x v="1"/>
    <d v="2023-06-11T00:00:00"/>
    <x v="1"/>
    <x v="3306"/>
    <s v="M33"/>
    <n v="9"/>
    <n v="8"/>
    <x v="17"/>
    <x v="1"/>
    <s v="Alarm"/>
    <n v="29725"/>
    <x v="164"/>
    <x v="8"/>
    <x v="5528"/>
    <x v="5331"/>
    <n v="432"/>
    <n v="1106"/>
    <n v="4"/>
    <n v="1769.6"/>
    <n v="11"/>
    <n v="4424"/>
    <d v="2024-12-03T00:00:00"/>
    <n v="541"/>
    <x v="1"/>
    <n v="442.4"/>
  </r>
  <r>
    <x v="5"/>
    <s v="Pondicherry"/>
    <s v="Kids"/>
    <x v="3"/>
    <n v="46"/>
    <n v="437491"/>
    <x v="2"/>
    <d v="2023-06-11T00:00:00"/>
    <x v="7"/>
    <x v="5335"/>
    <s v="M36"/>
    <n v="11"/>
    <n v="8"/>
    <x v="15"/>
    <x v="1"/>
    <s v="CCTV, Alarm"/>
    <n v="98193"/>
    <x v="47"/>
    <x v="9"/>
    <x v="5529"/>
    <x v="5332"/>
    <n v="818"/>
    <n v="1372"/>
    <n v="3"/>
    <n v="1646.4"/>
    <n v="9"/>
    <n v="4116"/>
    <d v="2024-12-03T00:00:00"/>
    <n v="541"/>
    <x v="1"/>
    <n v="548.80000000000007"/>
  </r>
  <r>
    <x v="9"/>
    <s v="Goa"/>
    <s v="Women"/>
    <x v="9"/>
    <n v="77"/>
    <n v="407136"/>
    <x v="1"/>
    <d v="2023-06-11T00:00:00"/>
    <x v="6"/>
    <x v="5336"/>
    <s v="M56"/>
    <n v="9"/>
    <n v="8"/>
    <x v="10"/>
    <x v="2"/>
    <s v="CCTV, Alarm"/>
    <n v="98289"/>
    <x v="307"/>
    <x v="6"/>
    <x v="5530"/>
    <x v="5333"/>
    <n v="863"/>
    <n v="2989"/>
    <n v="7"/>
    <n v="8369.2000000000007"/>
    <n v="11"/>
    <n v="20923"/>
    <d v="2024-12-03T00:00:00"/>
    <n v="541"/>
    <x v="1"/>
    <n v="1195.6000000000001"/>
  </r>
  <r>
    <x v="7"/>
    <s v="Coimbatore"/>
    <s v="Women"/>
    <x v="7"/>
    <n v="74"/>
    <n v="422285"/>
    <x v="2"/>
    <d v="2023-06-11T00:00:00"/>
    <x v="2"/>
    <x v="5337"/>
    <s v="M18"/>
    <n v="10"/>
    <n v="9"/>
    <x v="12"/>
    <x v="1"/>
    <s v="Alarm"/>
    <n v="77584"/>
    <x v="309"/>
    <x v="11"/>
    <x v="5531"/>
    <x v="5334"/>
    <n v="650"/>
    <n v="1686"/>
    <n v="3"/>
    <n v="2023.2"/>
    <n v="11"/>
    <n v="5058"/>
    <d v="2024-12-03T00:00:00"/>
    <n v="541"/>
    <x v="1"/>
    <n v="674.4"/>
  </r>
  <r>
    <x v="4"/>
    <s v="Solapur"/>
    <s v="Men"/>
    <x v="8"/>
    <n v="7"/>
    <n v="432619"/>
    <x v="1"/>
    <d v="2023-06-11T00:00:00"/>
    <x v="2"/>
    <x v="5338"/>
    <s v="M8"/>
    <n v="11"/>
    <n v="8"/>
    <x v="3"/>
    <x v="1"/>
    <s v="CCTV, Alarm"/>
    <n v="41615"/>
    <x v="133"/>
    <x v="2"/>
    <x v="5532"/>
    <x v="5335"/>
    <n v="228"/>
    <n v="1954"/>
    <n v="3"/>
    <n v="2344.8000000000002"/>
    <n v="9"/>
    <n v="5862"/>
    <d v="2024-12-03T00:00:00"/>
    <n v="541"/>
    <x v="1"/>
    <n v="781.6"/>
  </r>
  <r>
    <x v="5"/>
    <s v="Varanasi"/>
    <s v="Women"/>
    <x v="9"/>
    <n v="62"/>
    <n v="421632"/>
    <x v="2"/>
    <d v="2023-06-11T00:00:00"/>
    <x v="5"/>
    <x v="5339"/>
    <s v="M88"/>
    <n v="10"/>
    <n v="7"/>
    <x v="1"/>
    <x v="1"/>
    <s v="CCTV, Alarm"/>
    <n v="34139"/>
    <x v="318"/>
    <x v="1"/>
    <x v="5533"/>
    <x v="5336"/>
    <n v="350"/>
    <n v="2549"/>
    <n v="1"/>
    <n v="1019.6"/>
    <n v="9"/>
    <n v="2549"/>
    <d v="2024-12-03T00:00:00"/>
    <n v="541"/>
    <x v="1"/>
    <n v="1019.6"/>
  </r>
  <r>
    <x v="4"/>
    <s v="Lucknow"/>
    <s v="Men"/>
    <x v="1"/>
    <n v="83"/>
    <n v="433122"/>
    <x v="1"/>
    <d v="2023-06-11T00:00:00"/>
    <x v="4"/>
    <x v="5340"/>
    <s v="M99"/>
    <n v="10"/>
    <n v="7"/>
    <x v="14"/>
    <x v="1"/>
    <s v="None"/>
    <n v="81285"/>
    <x v="81"/>
    <x v="5"/>
    <x v="5534"/>
    <x v="5337"/>
    <n v="461"/>
    <n v="517"/>
    <n v="8"/>
    <n v="1654.4"/>
    <n v="9"/>
    <n v="4136"/>
    <d v="2024-12-03T00:00:00"/>
    <n v="541"/>
    <x v="1"/>
    <n v="206.8"/>
  </r>
  <r>
    <x v="7"/>
    <s v="Coimbatore"/>
    <s v="Men"/>
    <x v="10"/>
    <n v="43"/>
    <n v="410280"/>
    <x v="2"/>
    <d v="2023-06-11T00:00:00"/>
    <x v="6"/>
    <x v="5341"/>
    <s v="M92"/>
    <n v="10"/>
    <n v="9"/>
    <x v="11"/>
    <x v="2"/>
    <s v="None"/>
    <n v="74248"/>
    <x v="161"/>
    <x v="1"/>
    <x v="5535"/>
    <x v="5338"/>
    <n v="748"/>
    <n v="2666"/>
    <n v="8"/>
    <n v="8531.2000000000007"/>
    <n v="11"/>
    <n v="21328"/>
    <d v="2024-12-03T00:00:00"/>
    <n v="541"/>
    <x v="1"/>
    <n v="1066.4000000000001"/>
  </r>
  <r>
    <x v="4"/>
    <s v="Mysuru"/>
    <s v="Men"/>
    <x v="9"/>
    <n v="1"/>
    <n v="438024"/>
    <x v="2"/>
    <d v="2023-06-12T00:00:00"/>
    <x v="1"/>
    <x v="5342"/>
    <s v="M69"/>
    <n v="10"/>
    <n v="9"/>
    <x v="17"/>
    <x v="2"/>
    <s v="CCTV, Alarm"/>
    <n v="42443"/>
    <x v="326"/>
    <x v="7"/>
    <x v="5536"/>
    <x v="5339"/>
    <n v="479"/>
    <n v="2613"/>
    <n v="2"/>
    <n v="2090.4"/>
    <n v="11"/>
    <n v="5226"/>
    <d v="2024-12-03T00:00:00"/>
    <n v="540"/>
    <x v="1"/>
    <n v="1045.2"/>
  </r>
  <r>
    <x v="6"/>
    <s v="Vadodara"/>
    <s v="Women"/>
    <x v="6"/>
    <n v="47"/>
    <n v="423205"/>
    <x v="1"/>
    <d v="2023-06-12T00:00:00"/>
    <x v="6"/>
    <x v="5343"/>
    <s v="M56"/>
    <n v="10"/>
    <n v="7"/>
    <x v="11"/>
    <x v="1"/>
    <s v="None"/>
    <n v="59084"/>
    <x v="121"/>
    <x v="1"/>
    <x v="5537"/>
    <x v="5340"/>
    <n v="951"/>
    <n v="2141"/>
    <n v="8"/>
    <n v="6851.2"/>
    <n v="9"/>
    <n v="17128"/>
    <d v="2024-12-03T00:00:00"/>
    <n v="540"/>
    <x v="1"/>
    <n v="856.4"/>
  </r>
  <r>
    <x v="5"/>
    <s v="Bengaluru"/>
    <s v="Kids"/>
    <x v="10"/>
    <n v="61"/>
    <n v="439583"/>
    <x v="1"/>
    <d v="2023-06-13T00:00:00"/>
    <x v="5"/>
    <x v="5344"/>
    <s v="M59"/>
    <n v="11"/>
    <n v="8"/>
    <x v="11"/>
    <x v="1"/>
    <s v="None"/>
    <n v="44809"/>
    <x v="16"/>
    <x v="5"/>
    <x v="5538"/>
    <x v="5341"/>
    <n v="908"/>
    <n v="1447"/>
    <n v="4"/>
    <n v="2315.1999999999998"/>
    <n v="9"/>
    <n v="5788"/>
    <d v="2024-12-03T00:00:00"/>
    <n v="539"/>
    <x v="1"/>
    <n v="578.79999999999995"/>
  </r>
  <r>
    <x v="7"/>
    <s v="Chandigarh"/>
    <s v="Women"/>
    <x v="9"/>
    <n v="3"/>
    <n v="417798"/>
    <x v="2"/>
    <d v="2023-06-14T00:00:00"/>
    <x v="7"/>
    <x v="5345"/>
    <s v="M41"/>
    <n v="9"/>
    <n v="8"/>
    <x v="9"/>
    <x v="1"/>
    <s v="Alarm"/>
    <n v="82793"/>
    <x v="141"/>
    <x v="10"/>
    <x v="5539"/>
    <x v="5342"/>
    <n v="236"/>
    <n v="1305"/>
    <n v="8"/>
    <n v="4176"/>
    <n v="11"/>
    <n v="10440"/>
    <d v="2024-12-03T00:00:00"/>
    <n v="538"/>
    <x v="1"/>
    <n v="522"/>
  </r>
  <r>
    <x v="6"/>
    <s v="Patna"/>
    <s v="Kids"/>
    <x v="2"/>
    <n v="46"/>
    <n v="433611"/>
    <x v="1"/>
    <d v="2023-06-14T00:00:00"/>
    <x v="5"/>
    <x v="5346"/>
    <s v="M50"/>
    <n v="10"/>
    <n v="9"/>
    <x v="3"/>
    <x v="1"/>
    <s v="CCTV, Alarm"/>
    <n v="52510"/>
    <x v="81"/>
    <x v="5"/>
    <x v="5540"/>
    <x v="5343"/>
    <n v="975"/>
    <n v="2382"/>
    <n v="3"/>
    <n v="2858.4"/>
    <n v="11"/>
    <n v="7146"/>
    <d v="2024-12-03T00:00:00"/>
    <n v="538"/>
    <x v="1"/>
    <n v="952.80000000000007"/>
  </r>
  <r>
    <x v="8"/>
    <s v="Mumbai"/>
    <s v="Kids"/>
    <x v="2"/>
    <n v="100"/>
    <n v="415419"/>
    <x v="1"/>
    <d v="2023-06-14T00:00:00"/>
    <x v="1"/>
    <x v="5347"/>
    <s v="M34"/>
    <n v="10"/>
    <n v="9"/>
    <x v="12"/>
    <x v="2"/>
    <s v="Alarm"/>
    <n v="95901"/>
    <x v="300"/>
    <x v="4"/>
    <x v="5541"/>
    <x v="5344"/>
    <n v="514"/>
    <n v="1329"/>
    <n v="6"/>
    <n v="3189.6"/>
    <n v="11"/>
    <n v="7974"/>
    <d v="2024-12-03T00:00:00"/>
    <n v="538"/>
    <x v="1"/>
    <n v="531.6"/>
  </r>
  <r>
    <x v="8"/>
    <s v="Patna"/>
    <s v="Kids"/>
    <x v="2"/>
    <n v="28"/>
    <n v="431746"/>
    <x v="1"/>
    <d v="2023-06-14T00:00:00"/>
    <x v="7"/>
    <x v="5348"/>
    <s v="M52"/>
    <n v="10"/>
    <n v="7"/>
    <x v="16"/>
    <x v="2"/>
    <s v="CCTV"/>
    <n v="47385"/>
    <x v="98"/>
    <x v="11"/>
    <x v="5542"/>
    <x v="5345"/>
    <n v="913"/>
    <n v="2209"/>
    <n v="1"/>
    <n v="883.6"/>
    <n v="9"/>
    <n v="2209"/>
    <d v="2024-12-03T00:00:00"/>
    <n v="538"/>
    <x v="1"/>
    <n v="883.6"/>
  </r>
  <r>
    <x v="8"/>
    <s v="Nagpur"/>
    <s v="Women"/>
    <x v="6"/>
    <n v="79"/>
    <n v="416407"/>
    <x v="2"/>
    <d v="2023-06-14T00:00:00"/>
    <x v="4"/>
    <x v="5349"/>
    <s v="M32"/>
    <n v="10"/>
    <n v="9"/>
    <x v="17"/>
    <x v="2"/>
    <s v="CCTV, Alarm"/>
    <n v="35669"/>
    <x v="171"/>
    <x v="10"/>
    <x v="5543"/>
    <x v="5346"/>
    <n v="404"/>
    <n v="654"/>
    <n v="1"/>
    <n v="261.60000000000002"/>
    <n v="11"/>
    <n v="654"/>
    <d v="2024-12-03T00:00:00"/>
    <n v="538"/>
    <x v="1"/>
    <n v="261.60000000000002"/>
  </r>
  <r>
    <x v="4"/>
    <s v="Nashik"/>
    <s v="Kids"/>
    <x v="9"/>
    <n v="98"/>
    <n v="425291"/>
    <x v="1"/>
    <d v="2023-06-14T00:00:00"/>
    <x v="4"/>
    <x v="5350"/>
    <s v="M32"/>
    <n v="10"/>
    <n v="7"/>
    <x v="8"/>
    <x v="2"/>
    <s v="CCTV"/>
    <n v="63094"/>
    <x v="39"/>
    <x v="10"/>
    <x v="5544"/>
    <x v="5347"/>
    <n v="780"/>
    <n v="975"/>
    <n v="7"/>
    <n v="2730"/>
    <n v="9"/>
    <n v="6825"/>
    <d v="2024-12-03T00:00:00"/>
    <n v="538"/>
    <x v="1"/>
    <n v="390"/>
  </r>
  <r>
    <x v="9"/>
    <s v="Meerut"/>
    <s v="Men"/>
    <x v="2"/>
    <n v="98"/>
    <n v="401968"/>
    <x v="1"/>
    <d v="2023-06-14T00:00:00"/>
    <x v="1"/>
    <x v="5351"/>
    <s v="M92"/>
    <n v="9"/>
    <n v="8"/>
    <x v="2"/>
    <x v="2"/>
    <s v="CCTV"/>
    <n v="12281"/>
    <x v="201"/>
    <x v="8"/>
    <x v="5545"/>
    <x v="5348"/>
    <n v="322"/>
    <n v="926"/>
    <n v="5"/>
    <n v="1852"/>
    <n v="11"/>
    <n v="4630"/>
    <d v="2024-12-03T00:00:00"/>
    <n v="538"/>
    <x v="1"/>
    <n v="370.4"/>
  </r>
  <r>
    <x v="6"/>
    <s v="Ranchi"/>
    <s v="Men"/>
    <x v="6"/>
    <n v="73"/>
    <n v="437308"/>
    <x v="2"/>
    <d v="2023-06-15T00:00:00"/>
    <x v="5"/>
    <x v="794"/>
    <s v="M15"/>
    <n v="9"/>
    <n v="8"/>
    <x v="14"/>
    <x v="2"/>
    <s v="CCTV, Alarm"/>
    <n v="38238"/>
    <x v="141"/>
    <x v="10"/>
    <x v="5546"/>
    <x v="5349"/>
    <n v="856"/>
    <n v="1143"/>
    <n v="3"/>
    <n v="1371.6"/>
    <n v="11"/>
    <n v="3429"/>
    <d v="2024-12-03T00:00:00"/>
    <n v="537"/>
    <x v="1"/>
    <n v="457.2"/>
  </r>
  <r>
    <x v="6"/>
    <s v="Coimbatore"/>
    <s v="Kids"/>
    <x v="3"/>
    <n v="26"/>
    <n v="425502"/>
    <x v="2"/>
    <d v="2023-06-15T00:00:00"/>
    <x v="2"/>
    <x v="5352"/>
    <s v="M50"/>
    <n v="10"/>
    <n v="9"/>
    <x v="7"/>
    <x v="2"/>
    <s v="None"/>
    <n v="35399"/>
    <x v="60"/>
    <x v="2"/>
    <x v="5547"/>
    <x v="5350"/>
    <n v="429"/>
    <n v="1848"/>
    <n v="2"/>
    <n v="1478.4"/>
    <n v="11"/>
    <n v="3696"/>
    <d v="2024-12-03T00:00:00"/>
    <n v="537"/>
    <x v="1"/>
    <n v="739.2"/>
  </r>
  <r>
    <x v="6"/>
    <s v="Kochi"/>
    <s v="Men"/>
    <x v="2"/>
    <n v="79"/>
    <n v="427922"/>
    <x v="1"/>
    <d v="2023-06-16T00:00:00"/>
    <x v="4"/>
    <x v="5353"/>
    <s v="M12"/>
    <n v="9"/>
    <n v="8"/>
    <x v="2"/>
    <x v="1"/>
    <s v="CCTV, Alarm"/>
    <n v="40207"/>
    <x v="254"/>
    <x v="4"/>
    <x v="5548"/>
    <x v="5351"/>
    <n v="513"/>
    <n v="1294"/>
    <n v="1"/>
    <n v="517.6"/>
    <n v="11"/>
    <n v="1294"/>
    <d v="2024-12-03T00:00:00"/>
    <n v="536"/>
    <x v="1"/>
    <n v="517.6"/>
  </r>
  <r>
    <x v="6"/>
    <s v="Faridabad"/>
    <s v="Kids"/>
    <x v="11"/>
    <n v="76"/>
    <n v="436547"/>
    <x v="1"/>
    <d v="2023-06-16T00:00:00"/>
    <x v="5"/>
    <x v="1404"/>
    <s v="M16"/>
    <n v="10"/>
    <n v="7"/>
    <x v="6"/>
    <x v="1"/>
    <s v="CCTV, Alarm"/>
    <n v="24216"/>
    <x v="264"/>
    <x v="2"/>
    <x v="5549"/>
    <x v="5352"/>
    <n v="557"/>
    <n v="1705"/>
    <n v="8"/>
    <n v="5456"/>
    <n v="9"/>
    <n v="13640"/>
    <d v="2024-12-03T00:00:00"/>
    <n v="536"/>
    <x v="1"/>
    <n v="682"/>
  </r>
  <r>
    <x v="2"/>
    <s v="Chennai"/>
    <s v="Kids"/>
    <x v="4"/>
    <n v="74"/>
    <n v="404835"/>
    <x v="1"/>
    <d v="2023-06-16T00:00:00"/>
    <x v="5"/>
    <x v="5354"/>
    <s v="M29"/>
    <n v="11"/>
    <n v="8"/>
    <x v="7"/>
    <x v="2"/>
    <s v="CCTV, Alarm"/>
    <n v="46083"/>
    <x v="5"/>
    <x v="5"/>
    <x v="5550"/>
    <x v="5353"/>
    <n v="448"/>
    <n v="2398"/>
    <n v="6"/>
    <n v="5755.2"/>
    <n v="9"/>
    <n v="14388"/>
    <d v="2024-12-03T00:00:00"/>
    <n v="536"/>
    <x v="1"/>
    <n v="959.19999999999993"/>
  </r>
  <r>
    <x v="3"/>
    <s v="Kochi"/>
    <s v="Men"/>
    <x v="1"/>
    <n v="20"/>
    <n v="405832"/>
    <x v="1"/>
    <d v="2023-06-16T00:00:00"/>
    <x v="3"/>
    <x v="5355"/>
    <s v="M62"/>
    <n v="10"/>
    <n v="9"/>
    <x v="14"/>
    <x v="2"/>
    <s v="Alarm"/>
    <n v="72655"/>
    <x v="149"/>
    <x v="8"/>
    <x v="5551"/>
    <x v="5354"/>
    <n v="211"/>
    <n v="2115"/>
    <n v="7"/>
    <n v="5922"/>
    <n v="11"/>
    <n v="14805"/>
    <d v="2024-12-03T00:00:00"/>
    <n v="536"/>
    <x v="1"/>
    <n v="846"/>
  </r>
  <r>
    <x v="5"/>
    <s v="Surat"/>
    <s v="Men"/>
    <x v="8"/>
    <n v="36"/>
    <n v="423365"/>
    <x v="1"/>
    <d v="2023-06-17T00:00:00"/>
    <x v="6"/>
    <x v="5356"/>
    <s v="M46"/>
    <n v="10"/>
    <n v="7"/>
    <x v="8"/>
    <x v="1"/>
    <s v="CCTV"/>
    <n v="17340"/>
    <x v="83"/>
    <x v="11"/>
    <x v="5552"/>
    <x v="5355"/>
    <n v="603"/>
    <n v="2414"/>
    <n v="6"/>
    <n v="5793.6"/>
    <n v="9"/>
    <n v="14484"/>
    <d v="2024-12-03T00:00:00"/>
    <n v="535"/>
    <x v="1"/>
    <n v="965.6"/>
  </r>
  <r>
    <x v="9"/>
    <s v="Kolhapur"/>
    <s v="Men"/>
    <x v="1"/>
    <n v="68"/>
    <n v="422198"/>
    <x v="2"/>
    <d v="2023-06-17T00:00:00"/>
    <x v="2"/>
    <x v="5357"/>
    <s v="M28"/>
    <n v="10"/>
    <n v="9"/>
    <x v="10"/>
    <x v="1"/>
    <s v="CCTV"/>
    <n v="25613"/>
    <x v="334"/>
    <x v="4"/>
    <x v="5553"/>
    <x v="5356"/>
    <n v="339"/>
    <n v="2161"/>
    <n v="8"/>
    <n v="6915.2"/>
    <n v="11"/>
    <n v="17288"/>
    <d v="2024-12-03T00:00:00"/>
    <n v="535"/>
    <x v="1"/>
    <n v="864.4"/>
  </r>
  <r>
    <x v="8"/>
    <s v="Varanasi"/>
    <s v="Kids"/>
    <x v="8"/>
    <n v="80"/>
    <n v="400401"/>
    <x v="2"/>
    <d v="2023-06-17T00:00:00"/>
    <x v="2"/>
    <x v="5358"/>
    <s v="M29"/>
    <n v="11"/>
    <n v="8"/>
    <x v="15"/>
    <x v="2"/>
    <s v="CCTV"/>
    <n v="33842"/>
    <x v="311"/>
    <x v="12"/>
    <x v="5554"/>
    <x v="2366"/>
    <n v="953"/>
    <n v="1674"/>
    <n v="5"/>
    <n v="3348"/>
    <n v="9"/>
    <n v="8370"/>
    <d v="2024-12-03T00:00:00"/>
    <n v="535"/>
    <x v="1"/>
    <n v="669.6"/>
  </r>
  <r>
    <x v="7"/>
    <s v="Varanasi"/>
    <s v="Women"/>
    <x v="5"/>
    <n v="25"/>
    <n v="431998"/>
    <x v="1"/>
    <d v="2023-06-17T00:00:00"/>
    <x v="3"/>
    <x v="5359"/>
    <s v="M17"/>
    <n v="10"/>
    <n v="9"/>
    <x v="2"/>
    <x v="1"/>
    <s v="Alarm"/>
    <n v="20076"/>
    <x v="273"/>
    <x v="12"/>
    <x v="5555"/>
    <x v="5357"/>
    <n v="317"/>
    <n v="2149"/>
    <n v="3"/>
    <n v="2578.8000000000002"/>
    <n v="11"/>
    <n v="6447"/>
    <d v="2024-12-03T00:00:00"/>
    <n v="535"/>
    <x v="1"/>
    <n v="859.6"/>
  </r>
  <r>
    <x v="7"/>
    <s v="Visakhapatnam"/>
    <s v="Women"/>
    <x v="8"/>
    <n v="83"/>
    <n v="432219"/>
    <x v="2"/>
    <d v="2023-06-17T00:00:00"/>
    <x v="1"/>
    <x v="5360"/>
    <s v="M10"/>
    <n v="10"/>
    <n v="7"/>
    <x v="7"/>
    <x v="2"/>
    <s v="CCTV"/>
    <n v="84508"/>
    <x v="105"/>
    <x v="10"/>
    <x v="5556"/>
    <x v="5358"/>
    <n v="285"/>
    <n v="1298"/>
    <n v="6"/>
    <n v="3115.2"/>
    <n v="9"/>
    <n v="7788"/>
    <d v="2024-12-03T00:00:00"/>
    <n v="535"/>
    <x v="1"/>
    <n v="519.19999999999993"/>
  </r>
  <r>
    <x v="7"/>
    <s v="Agra"/>
    <s v="Kids"/>
    <x v="10"/>
    <n v="89"/>
    <n v="433798"/>
    <x v="1"/>
    <d v="2023-06-17T00:00:00"/>
    <x v="7"/>
    <x v="5361"/>
    <s v="M24"/>
    <n v="11"/>
    <n v="8"/>
    <x v="6"/>
    <x v="1"/>
    <s v="CCTV, Alarm"/>
    <n v="51931"/>
    <x v="186"/>
    <x v="9"/>
    <x v="5557"/>
    <x v="5359"/>
    <n v="871"/>
    <n v="957"/>
    <n v="5"/>
    <n v="1914"/>
    <n v="9"/>
    <n v="4785"/>
    <d v="2024-12-03T00:00:00"/>
    <n v="535"/>
    <x v="1"/>
    <n v="382.8"/>
  </r>
  <r>
    <x v="9"/>
    <s v="Kanpur"/>
    <s v="Kids"/>
    <x v="7"/>
    <n v="5"/>
    <n v="438425"/>
    <x v="2"/>
    <d v="2023-06-17T00:00:00"/>
    <x v="5"/>
    <x v="5362"/>
    <s v="M96"/>
    <n v="10"/>
    <n v="7"/>
    <x v="6"/>
    <x v="1"/>
    <s v="CCTV, Alarm"/>
    <n v="75010"/>
    <x v="77"/>
    <x v="1"/>
    <x v="5558"/>
    <x v="5360"/>
    <n v="952"/>
    <n v="1024"/>
    <n v="5"/>
    <n v="2048"/>
    <n v="9"/>
    <n v="5120"/>
    <d v="2024-12-03T00:00:00"/>
    <n v="535"/>
    <x v="1"/>
    <n v="409.6"/>
  </r>
  <r>
    <x v="3"/>
    <s v="Mumbai"/>
    <s v="Women"/>
    <x v="2"/>
    <n v="35"/>
    <n v="418075"/>
    <x v="2"/>
    <d v="2023-06-17T00:00:00"/>
    <x v="6"/>
    <x v="5363"/>
    <s v="M71"/>
    <n v="10"/>
    <n v="7"/>
    <x v="2"/>
    <x v="1"/>
    <s v="None"/>
    <n v="43221"/>
    <x v="49"/>
    <x v="2"/>
    <x v="5559"/>
    <x v="5361"/>
    <n v="669"/>
    <n v="1367"/>
    <n v="6"/>
    <n v="3280.8"/>
    <n v="9"/>
    <n v="8202"/>
    <d v="2024-12-03T00:00:00"/>
    <n v="535"/>
    <x v="1"/>
    <n v="546.80000000000007"/>
  </r>
  <r>
    <x v="7"/>
    <s v="Pondicherry"/>
    <s v="Men"/>
    <x v="10"/>
    <n v="26"/>
    <n v="422980"/>
    <x v="2"/>
    <d v="2023-06-18T00:00:00"/>
    <x v="7"/>
    <x v="3555"/>
    <s v="M53"/>
    <n v="10"/>
    <n v="9"/>
    <x v="15"/>
    <x v="1"/>
    <s v="None"/>
    <n v="85999"/>
    <x v="91"/>
    <x v="8"/>
    <x v="5560"/>
    <x v="5362"/>
    <n v="217"/>
    <n v="747"/>
    <n v="1"/>
    <n v="298.8"/>
    <n v="11"/>
    <n v="747"/>
    <d v="2024-12-03T00:00:00"/>
    <n v="534"/>
    <x v="1"/>
    <n v="298.8"/>
  </r>
  <r>
    <x v="2"/>
    <s v="Jammu"/>
    <s v="Kids"/>
    <x v="4"/>
    <n v="63"/>
    <n v="428521"/>
    <x v="1"/>
    <d v="2023-06-19T00:00:00"/>
    <x v="1"/>
    <x v="5364"/>
    <s v="M72"/>
    <n v="11"/>
    <n v="8"/>
    <x v="15"/>
    <x v="1"/>
    <s v="Alarm"/>
    <n v="83796"/>
    <x v="49"/>
    <x v="2"/>
    <x v="5561"/>
    <x v="5363"/>
    <n v="522"/>
    <n v="1757"/>
    <n v="7"/>
    <n v="4919.6000000000004"/>
    <n v="9"/>
    <n v="12299"/>
    <d v="2024-12-03T00:00:00"/>
    <n v="533"/>
    <x v="1"/>
    <n v="702.80000000000007"/>
  </r>
  <r>
    <x v="4"/>
    <s v="Visakhapatnam"/>
    <s v="Men"/>
    <x v="4"/>
    <n v="10"/>
    <n v="400259"/>
    <x v="1"/>
    <d v="2023-06-19T00:00:00"/>
    <x v="4"/>
    <x v="5365"/>
    <s v="M29"/>
    <n v="10"/>
    <n v="7"/>
    <x v="12"/>
    <x v="2"/>
    <s v="CCTV"/>
    <n v="38044"/>
    <x v="155"/>
    <x v="1"/>
    <x v="5562"/>
    <x v="4475"/>
    <n v="510"/>
    <n v="2134"/>
    <n v="5"/>
    <n v="4268"/>
    <n v="9"/>
    <n v="10670"/>
    <d v="2024-12-03T00:00:00"/>
    <n v="533"/>
    <x v="1"/>
    <n v="853.6"/>
  </r>
  <r>
    <x v="6"/>
    <s v="Indore"/>
    <s v="Men"/>
    <x v="4"/>
    <n v="27"/>
    <n v="425137"/>
    <x v="2"/>
    <d v="2023-06-19T00:00:00"/>
    <x v="6"/>
    <x v="5366"/>
    <s v="M22"/>
    <n v="9"/>
    <n v="8"/>
    <x v="13"/>
    <x v="1"/>
    <s v="CCTV, Alarm"/>
    <n v="91529"/>
    <x v="22"/>
    <x v="7"/>
    <x v="5563"/>
    <x v="5364"/>
    <n v="370"/>
    <n v="2428"/>
    <n v="3"/>
    <n v="2913.6"/>
    <n v="11"/>
    <n v="7284"/>
    <d v="2024-12-03T00:00:00"/>
    <n v="533"/>
    <x v="1"/>
    <n v="971.19999999999993"/>
  </r>
  <r>
    <x v="5"/>
    <s v="Kanpur"/>
    <s v="Kids"/>
    <x v="1"/>
    <n v="28"/>
    <n v="415336"/>
    <x v="1"/>
    <d v="2023-06-19T00:00:00"/>
    <x v="2"/>
    <x v="5367"/>
    <s v="M8"/>
    <n v="10"/>
    <n v="7"/>
    <x v="13"/>
    <x v="2"/>
    <s v="Alarm"/>
    <n v="57666"/>
    <x v="167"/>
    <x v="12"/>
    <x v="5564"/>
    <x v="5365"/>
    <n v="520"/>
    <n v="772"/>
    <n v="4"/>
    <n v="1235.2"/>
    <n v="9"/>
    <n v="3088"/>
    <d v="2024-12-03T00:00:00"/>
    <n v="533"/>
    <x v="1"/>
    <n v="308.8"/>
  </r>
  <r>
    <x v="8"/>
    <s v="Patna"/>
    <s v="Kids"/>
    <x v="9"/>
    <n v="50"/>
    <n v="413362"/>
    <x v="2"/>
    <d v="2023-06-19T00:00:00"/>
    <x v="4"/>
    <x v="5368"/>
    <s v="M41"/>
    <n v="11"/>
    <n v="8"/>
    <x v="6"/>
    <x v="1"/>
    <s v="CCTV, Alarm"/>
    <n v="31029"/>
    <x v="190"/>
    <x v="2"/>
    <x v="5565"/>
    <x v="5366"/>
    <n v="416"/>
    <n v="1646"/>
    <n v="3"/>
    <n v="1975.2"/>
    <n v="9"/>
    <n v="4938"/>
    <d v="2024-12-03T00:00:00"/>
    <n v="533"/>
    <x v="1"/>
    <n v="658.4"/>
  </r>
  <r>
    <x v="8"/>
    <s v="Faridabad"/>
    <s v="Men"/>
    <x v="8"/>
    <n v="78"/>
    <n v="416835"/>
    <x v="2"/>
    <d v="2023-06-19T00:00:00"/>
    <x v="2"/>
    <x v="5369"/>
    <s v="M36"/>
    <n v="10"/>
    <n v="9"/>
    <x v="12"/>
    <x v="2"/>
    <s v="None"/>
    <n v="67214"/>
    <x v="288"/>
    <x v="11"/>
    <x v="5566"/>
    <x v="5367"/>
    <n v="467"/>
    <n v="1153"/>
    <n v="2"/>
    <n v="922.4"/>
    <n v="11"/>
    <n v="2306"/>
    <d v="2024-12-03T00:00:00"/>
    <n v="533"/>
    <x v="1"/>
    <n v="461.2"/>
  </r>
  <r>
    <x v="4"/>
    <s v="Vadodara"/>
    <s v="Men"/>
    <x v="9"/>
    <n v="75"/>
    <n v="435470"/>
    <x v="2"/>
    <d v="2023-06-19T00:00:00"/>
    <x v="1"/>
    <x v="5370"/>
    <s v="M88"/>
    <n v="10"/>
    <n v="9"/>
    <x v="10"/>
    <x v="1"/>
    <s v="Alarm"/>
    <n v="69687"/>
    <x v="70"/>
    <x v="6"/>
    <x v="5567"/>
    <x v="5368"/>
    <n v="647"/>
    <n v="2118"/>
    <n v="6"/>
    <n v="5083.2"/>
    <n v="11"/>
    <n v="12708"/>
    <d v="2024-12-03T00:00:00"/>
    <n v="533"/>
    <x v="1"/>
    <n v="847.19999999999993"/>
  </r>
  <r>
    <x v="3"/>
    <s v="Jaipur"/>
    <s v="Men"/>
    <x v="10"/>
    <n v="29"/>
    <n v="406452"/>
    <x v="1"/>
    <d v="2023-06-20T00:00:00"/>
    <x v="5"/>
    <x v="5371"/>
    <s v="M68"/>
    <n v="9"/>
    <n v="8"/>
    <x v="10"/>
    <x v="1"/>
    <s v="CCTV"/>
    <n v="12097"/>
    <x v="177"/>
    <x v="10"/>
    <x v="5568"/>
    <x v="5369"/>
    <n v="252"/>
    <n v="1181"/>
    <n v="6"/>
    <n v="2834.4"/>
    <n v="11"/>
    <n v="7086"/>
    <d v="2024-12-03T00:00:00"/>
    <n v="532"/>
    <x v="1"/>
    <n v="472.40000000000003"/>
  </r>
  <r>
    <x v="4"/>
    <s v="Kolkata"/>
    <s v="Kids"/>
    <x v="2"/>
    <n v="47"/>
    <n v="408415"/>
    <x v="1"/>
    <d v="2023-06-20T00:00:00"/>
    <x v="1"/>
    <x v="5372"/>
    <s v="M83"/>
    <n v="9"/>
    <n v="8"/>
    <x v="8"/>
    <x v="2"/>
    <s v="CCTV, Alarm"/>
    <n v="24221"/>
    <x v="282"/>
    <x v="4"/>
    <x v="5569"/>
    <x v="5370"/>
    <n v="336"/>
    <n v="1425"/>
    <n v="5"/>
    <n v="2850"/>
    <n v="11"/>
    <n v="7125"/>
    <d v="2024-12-03T00:00:00"/>
    <n v="532"/>
    <x v="1"/>
    <n v="570"/>
  </r>
  <r>
    <x v="7"/>
    <s v="Indore"/>
    <s v="Men"/>
    <x v="2"/>
    <n v="100"/>
    <n v="421825"/>
    <x v="1"/>
    <d v="2023-06-20T00:00:00"/>
    <x v="2"/>
    <x v="5373"/>
    <s v="M19"/>
    <n v="9"/>
    <n v="8"/>
    <x v="17"/>
    <x v="2"/>
    <s v="CCTV"/>
    <n v="31560"/>
    <x v="327"/>
    <x v="6"/>
    <x v="5570"/>
    <x v="5371"/>
    <n v="978"/>
    <n v="505"/>
    <n v="1"/>
    <n v="202"/>
    <n v="11"/>
    <n v="505"/>
    <d v="2024-12-03T00:00:00"/>
    <n v="532"/>
    <x v="1"/>
    <n v="202"/>
  </r>
  <r>
    <x v="7"/>
    <s v="Goa"/>
    <s v="Women"/>
    <x v="7"/>
    <n v="29"/>
    <n v="420072"/>
    <x v="1"/>
    <d v="2023-06-20T00:00:00"/>
    <x v="5"/>
    <x v="5374"/>
    <s v="M97"/>
    <n v="11"/>
    <n v="8"/>
    <x v="9"/>
    <x v="2"/>
    <s v="None"/>
    <n v="23752"/>
    <x v="101"/>
    <x v="9"/>
    <x v="5571"/>
    <x v="5372"/>
    <n v="687"/>
    <n v="1430"/>
    <n v="7"/>
    <n v="4004"/>
    <n v="9"/>
    <n v="10010"/>
    <d v="2024-12-03T00:00:00"/>
    <n v="532"/>
    <x v="1"/>
    <n v="572"/>
  </r>
  <r>
    <x v="7"/>
    <s v="Guwahati"/>
    <s v="Men"/>
    <x v="8"/>
    <n v="56"/>
    <n v="422984"/>
    <x v="1"/>
    <d v="2023-06-21T00:00:00"/>
    <x v="1"/>
    <x v="5375"/>
    <s v="M44"/>
    <n v="9"/>
    <n v="8"/>
    <x v="1"/>
    <x v="1"/>
    <s v="None"/>
    <n v="52406"/>
    <x v="28"/>
    <x v="5"/>
    <x v="5572"/>
    <x v="5373"/>
    <n v="899"/>
    <n v="1474"/>
    <n v="5"/>
    <n v="2948"/>
    <n v="11"/>
    <n v="7370"/>
    <d v="2024-12-03T00:00:00"/>
    <n v="531"/>
    <x v="1"/>
    <n v="589.6"/>
  </r>
  <r>
    <x v="2"/>
    <s v="Mumbai"/>
    <s v="Kids"/>
    <x v="5"/>
    <n v="9"/>
    <n v="405894"/>
    <x v="1"/>
    <d v="2023-06-21T00:00:00"/>
    <x v="7"/>
    <x v="5376"/>
    <s v="M10"/>
    <n v="10"/>
    <n v="7"/>
    <x v="11"/>
    <x v="1"/>
    <s v="CCTV, Alarm"/>
    <n v="96359"/>
    <x v="258"/>
    <x v="11"/>
    <x v="5573"/>
    <x v="5374"/>
    <n v="852"/>
    <n v="2272"/>
    <n v="8"/>
    <n v="7270.4"/>
    <n v="9"/>
    <n v="18176"/>
    <d v="2024-12-03T00:00:00"/>
    <n v="531"/>
    <x v="1"/>
    <n v="908.8"/>
  </r>
  <r>
    <x v="9"/>
    <s v="Indore"/>
    <s v="Men"/>
    <x v="7"/>
    <n v="40"/>
    <n v="408517"/>
    <x v="2"/>
    <d v="2023-06-21T00:00:00"/>
    <x v="5"/>
    <x v="5377"/>
    <s v="M98"/>
    <n v="11"/>
    <n v="8"/>
    <x v="12"/>
    <x v="2"/>
    <s v="CCTV"/>
    <n v="60558"/>
    <x v="138"/>
    <x v="2"/>
    <x v="5574"/>
    <x v="2909"/>
    <n v="549"/>
    <n v="1170"/>
    <n v="7"/>
    <n v="3276"/>
    <n v="9"/>
    <n v="8190"/>
    <d v="2024-12-03T00:00:00"/>
    <n v="531"/>
    <x v="1"/>
    <n v="468"/>
  </r>
  <r>
    <x v="8"/>
    <s v="Varanasi"/>
    <s v="Men"/>
    <x v="7"/>
    <n v="33"/>
    <n v="428166"/>
    <x v="2"/>
    <d v="2023-06-21T00:00:00"/>
    <x v="4"/>
    <x v="5378"/>
    <s v="M74"/>
    <n v="10"/>
    <n v="7"/>
    <x v="9"/>
    <x v="1"/>
    <s v="CCTV"/>
    <n v="12018"/>
    <x v="108"/>
    <x v="9"/>
    <x v="5575"/>
    <x v="5375"/>
    <n v="972"/>
    <n v="1365"/>
    <n v="1"/>
    <n v="546"/>
    <n v="9"/>
    <n v="1365"/>
    <d v="2024-12-03T00:00:00"/>
    <n v="531"/>
    <x v="1"/>
    <n v="546"/>
  </r>
  <r>
    <x v="4"/>
    <s v="Madurai"/>
    <s v="Men"/>
    <x v="2"/>
    <n v="21"/>
    <n v="406578"/>
    <x v="2"/>
    <d v="2023-06-22T00:00:00"/>
    <x v="6"/>
    <x v="5379"/>
    <s v="M41"/>
    <n v="10"/>
    <n v="7"/>
    <x v="4"/>
    <x v="1"/>
    <s v="CCTV"/>
    <n v="30962"/>
    <x v="221"/>
    <x v="6"/>
    <x v="5576"/>
    <x v="5376"/>
    <n v="813"/>
    <n v="1902"/>
    <n v="1"/>
    <n v="760.8"/>
    <n v="9"/>
    <n v="1902"/>
    <d v="2024-12-03T00:00:00"/>
    <n v="530"/>
    <x v="1"/>
    <n v="760.8"/>
  </r>
  <r>
    <x v="8"/>
    <s v="Kanpur"/>
    <s v="Kids"/>
    <x v="3"/>
    <n v="15"/>
    <n v="403400"/>
    <x v="1"/>
    <d v="2023-06-22T00:00:00"/>
    <x v="1"/>
    <x v="5380"/>
    <s v="M22"/>
    <n v="9"/>
    <n v="8"/>
    <x v="5"/>
    <x v="2"/>
    <s v="Alarm"/>
    <n v="12490"/>
    <x v="241"/>
    <x v="6"/>
    <x v="5577"/>
    <x v="5377"/>
    <n v="768"/>
    <n v="2157"/>
    <n v="5"/>
    <n v="4314"/>
    <n v="11"/>
    <n v="10785"/>
    <d v="2024-12-03T00:00:00"/>
    <n v="530"/>
    <x v="1"/>
    <n v="862.8"/>
  </r>
  <r>
    <x v="6"/>
    <s v="Faridabad"/>
    <s v="Men"/>
    <x v="2"/>
    <n v="12"/>
    <n v="437480"/>
    <x v="1"/>
    <d v="2023-06-23T00:00:00"/>
    <x v="2"/>
    <x v="5381"/>
    <s v="M69"/>
    <n v="10"/>
    <n v="9"/>
    <x v="18"/>
    <x v="2"/>
    <s v="Alarm"/>
    <n v="46166"/>
    <x v="292"/>
    <x v="4"/>
    <x v="5578"/>
    <x v="5378"/>
    <n v="488"/>
    <n v="1787"/>
    <n v="4"/>
    <n v="2859.2"/>
    <n v="11"/>
    <n v="7148"/>
    <d v="2024-12-03T00:00:00"/>
    <n v="529"/>
    <x v="1"/>
    <n v="714.8"/>
  </r>
  <r>
    <x v="5"/>
    <s v="Indore"/>
    <s v="Kids"/>
    <x v="11"/>
    <n v="56"/>
    <n v="407064"/>
    <x v="1"/>
    <d v="2023-06-23T00:00:00"/>
    <x v="3"/>
    <x v="5382"/>
    <s v="M78"/>
    <n v="9"/>
    <n v="8"/>
    <x v="3"/>
    <x v="1"/>
    <s v="None"/>
    <n v="93997"/>
    <x v="169"/>
    <x v="4"/>
    <x v="5579"/>
    <x v="5379"/>
    <n v="938"/>
    <n v="707"/>
    <n v="3"/>
    <n v="848.4"/>
    <n v="11"/>
    <n v="2121"/>
    <d v="2024-12-03T00:00:00"/>
    <n v="529"/>
    <x v="1"/>
    <n v="282.8"/>
  </r>
  <r>
    <x v="5"/>
    <s v="Vadodara"/>
    <s v="Women"/>
    <x v="7"/>
    <n v="32"/>
    <n v="405805"/>
    <x v="2"/>
    <d v="2023-06-23T00:00:00"/>
    <x v="4"/>
    <x v="5383"/>
    <s v="M52"/>
    <n v="11"/>
    <n v="8"/>
    <x v="3"/>
    <x v="2"/>
    <s v="CCTV"/>
    <n v="91679"/>
    <x v="54"/>
    <x v="6"/>
    <x v="5580"/>
    <x v="5380"/>
    <n v="990"/>
    <n v="1499"/>
    <n v="8"/>
    <n v="4796.8"/>
    <n v="9"/>
    <n v="11992"/>
    <d v="2024-12-03T00:00:00"/>
    <n v="529"/>
    <x v="1"/>
    <n v="599.6"/>
  </r>
  <r>
    <x v="2"/>
    <s v="Thane"/>
    <s v="Women"/>
    <x v="7"/>
    <n v="50"/>
    <n v="439591"/>
    <x v="1"/>
    <d v="2023-06-23T00:00:00"/>
    <x v="3"/>
    <x v="5384"/>
    <s v="M6"/>
    <n v="9"/>
    <n v="8"/>
    <x v="16"/>
    <x v="1"/>
    <s v="CCTV, Alarm"/>
    <n v="84949"/>
    <x v="233"/>
    <x v="6"/>
    <x v="5581"/>
    <x v="5381"/>
    <n v="391"/>
    <n v="2536"/>
    <n v="6"/>
    <n v="6086.4"/>
    <n v="11"/>
    <n v="15216"/>
    <d v="2024-12-03T00:00:00"/>
    <n v="529"/>
    <x v="1"/>
    <n v="1014.4"/>
  </r>
  <r>
    <x v="2"/>
    <s v="Kolhapur"/>
    <s v="Kids"/>
    <x v="3"/>
    <n v="76"/>
    <n v="426395"/>
    <x v="2"/>
    <d v="2023-06-24T00:00:00"/>
    <x v="4"/>
    <x v="5385"/>
    <s v="M79"/>
    <n v="10"/>
    <n v="7"/>
    <x v="3"/>
    <x v="1"/>
    <s v="CCTV"/>
    <n v="99471"/>
    <x v="300"/>
    <x v="4"/>
    <x v="5582"/>
    <x v="5382"/>
    <n v="966"/>
    <n v="2840"/>
    <n v="6"/>
    <n v="6816"/>
    <n v="9"/>
    <n v="17040"/>
    <d v="2024-12-03T00:00:00"/>
    <n v="528"/>
    <x v="1"/>
    <n v="1136"/>
  </r>
  <r>
    <x v="7"/>
    <s v="Aurangabad"/>
    <s v="Women"/>
    <x v="10"/>
    <n v="100"/>
    <n v="403584"/>
    <x v="2"/>
    <d v="2023-06-24T00:00:00"/>
    <x v="6"/>
    <x v="5386"/>
    <s v="M46"/>
    <n v="10"/>
    <n v="9"/>
    <x v="8"/>
    <x v="2"/>
    <s v="CCTV, Alarm"/>
    <n v="95840"/>
    <x v="106"/>
    <x v="12"/>
    <x v="5583"/>
    <x v="5383"/>
    <n v="309"/>
    <n v="2330"/>
    <n v="6"/>
    <n v="5592"/>
    <n v="11"/>
    <n v="13980"/>
    <d v="2024-12-03T00:00:00"/>
    <n v="528"/>
    <x v="1"/>
    <n v="932"/>
  </r>
  <r>
    <x v="3"/>
    <s v="Kanpur"/>
    <s v="Kids"/>
    <x v="1"/>
    <n v="95"/>
    <n v="436246"/>
    <x v="1"/>
    <d v="2023-06-24T00:00:00"/>
    <x v="1"/>
    <x v="5387"/>
    <s v="M40"/>
    <n v="9"/>
    <n v="8"/>
    <x v="10"/>
    <x v="2"/>
    <s v="Alarm"/>
    <n v="72546"/>
    <x v="248"/>
    <x v="12"/>
    <x v="5584"/>
    <x v="5384"/>
    <n v="286"/>
    <n v="2336"/>
    <n v="3"/>
    <n v="2803.2"/>
    <n v="11"/>
    <n v="7008"/>
    <d v="2024-12-03T00:00:00"/>
    <n v="528"/>
    <x v="1"/>
    <n v="934.4"/>
  </r>
  <r>
    <x v="6"/>
    <s v="Jalna"/>
    <s v="Kids"/>
    <x v="5"/>
    <n v="70"/>
    <n v="435101"/>
    <x v="1"/>
    <d v="2023-06-25T00:00:00"/>
    <x v="1"/>
    <x v="5388"/>
    <s v="M85"/>
    <n v="9"/>
    <n v="8"/>
    <x v="11"/>
    <x v="1"/>
    <s v="None"/>
    <n v="38057"/>
    <x v="114"/>
    <x v="2"/>
    <x v="5585"/>
    <x v="5385"/>
    <n v="300"/>
    <n v="993"/>
    <n v="3"/>
    <n v="1191.5999999999999"/>
    <n v="11"/>
    <n v="2979"/>
    <d v="2024-12-03T00:00:00"/>
    <n v="527"/>
    <x v="1"/>
    <n v="397.2"/>
  </r>
  <r>
    <x v="2"/>
    <s v="Pune"/>
    <s v="Kids"/>
    <x v="9"/>
    <n v="59"/>
    <n v="401021"/>
    <x v="1"/>
    <d v="2023-06-25T00:00:00"/>
    <x v="7"/>
    <x v="5389"/>
    <s v="M53"/>
    <n v="9"/>
    <n v="8"/>
    <x v="13"/>
    <x v="2"/>
    <s v="CCTV"/>
    <n v="25785"/>
    <x v="32"/>
    <x v="12"/>
    <x v="5586"/>
    <x v="5386"/>
    <n v="372"/>
    <n v="2235"/>
    <n v="5"/>
    <n v="4470"/>
    <n v="11"/>
    <n v="11175"/>
    <d v="2024-12-03T00:00:00"/>
    <n v="527"/>
    <x v="1"/>
    <n v="894"/>
  </r>
  <r>
    <x v="5"/>
    <s v="Agra"/>
    <s v="Kids"/>
    <x v="8"/>
    <n v="47"/>
    <n v="427177"/>
    <x v="1"/>
    <d v="2023-06-25T00:00:00"/>
    <x v="7"/>
    <x v="5390"/>
    <s v="M14"/>
    <n v="11"/>
    <n v="8"/>
    <x v="7"/>
    <x v="2"/>
    <s v="None"/>
    <n v="24264"/>
    <x v="327"/>
    <x v="6"/>
    <x v="5587"/>
    <x v="5387"/>
    <n v="341"/>
    <n v="2235"/>
    <n v="8"/>
    <n v="7152"/>
    <n v="9"/>
    <n v="17880"/>
    <d v="2024-12-03T00:00:00"/>
    <n v="527"/>
    <x v="1"/>
    <n v="894"/>
  </r>
  <r>
    <x v="8"/>
    <s v="Mumbai"/>
    <s v="Women"/>
    <x v="8"/>
    <n v="95"/>
    <n v="416202"/>
    <x v="1"/>
    <d v="2023-06-25T00:00:00"/>
    <x v="4"/>
    <x v="5391"/>
    <s v="M11"/>
    <n v="10"/>
    <n v="7"/>
    <x v="14"/>
    <x v="2"/>
    <s v="Alarm"/>
    <n v="44688"/>
    <x v="135"/>
    <x v="11"/>
    <x v="5588"/>
    <x v="5388"/>
    <n v="672"/>
    <n v="832"/>
    <n v="7"/>
    <n v="2329.6"/>
    <n v="9"/>
    <n v="5824"/>
    <d v="2024-12-03T00:00:00"/>
    <n v="527"/>
    <x v="1"/>
    <n v="332.8"/>
  </r>
  <r>
    <x v="9"/>
    <s v="Mysuru"/>
    <s v="Women"/>
    <x v="2"/>
    <n v="53"/>
    <n v="405654"/>
    <x v="2"/>
    <d v="2023-06-25T00:00:00"/>
    <x v="5"/>
    <x v="5392"/>
    <s v="M68"/>
    <n v="10"/>
    <n v="7"/>
    <x v="15"/>
    <x v="1"/>
    <s v="Alarm"/>
    <n v="65904"/>
    <x v="105"/>
    <x v="10"/>
    <x v="5589"/>
    <x v="5389"/>
    <n v="871"/>
    <n v="1484"/>
    <n v="4"/>
    <n v="2374.4"/>
    <n v="9"/>
    <n v="5936"/>
    <d v="2024-12-03T00:00:00"/>
    <n v="527"/>
    <x v="1"/>
    <n v="593.6"/>
  </r>
  <r>
    <x v="9"/>
    <s v="Kochi"/>
    <s v="Women"/>
    <x v="8"/>
    <n v="53"/>
    <n v="415784"/>
    <x v="2"/>
    <d v="2023-06-25T00:00:00"/>
    <x v="6"/>
    <x v="5393"/>
    <s v="M72"/>
    <n v="10"/>
    <n v="7"/>
    <x v="18"/>
    <x v="1"/>
    <s v="CCTV"/>
    <n v="14674"/>
    <x v="158"/>
    <x v="4"/>
    <x v="5590"/>
    <x v="5390"/>
    <n v="856"/>
    <n v="1609"/>
    <n v="2"/>
    <n v="1287.2"/>
    <n v="9"/>
    <n v="3218"/>
    <d v="2024-12-03T00:00:00"/>
    <n v="527"/>
    <x v="1"/>
    <n v="643.6"/>
  </r>
  <r>
    <x v="6"/>
    <s v="Agra"/>
    <s v="Men"/>
    <x v="9"/>
    <n v="55"/>
    <n v="404070"/>
    <x v="2"/>
    <d v="2023-06-25T00:00:00"/>
    <x v="5"/>
    <x v="5394"/>
    <s v="M84"/>
    <n v="11"/>
    <n v="8"/>
    <x v="14"/>
    <x v="2"/>
    <s v="CCTV"/>
    <n v="19735"/>
    <x v="219"/>
    <x v="4"/>
    <x v="5591"/>
    <x v="5391"/>
    <n v="857"/>
    <n v="1400"/>
    <n v="2"/>
    <n v="1120"/>
    <n v="9"/>
    <n v="2800"/>
    <d v="2024-12-03T00:00:00"/>
    <n v="527"/>
    <x v="1"/>
    <n v="560"/>
  </r>
  <r>
    <x v="4"/>
    <s v="Patna"/>
    <s v="Women"/>
    <x v="7"/>
    <n v="56"/>
    <n v="423552"/>
    <x v="1"/>
    <d v="2023-06-25T00:00:00"/>
    <x v="3"/>
    <x v="5395"/>
    <s v="M50"/>
    <n v="10"/>
    <n v="9"/>
    <x v="10"/>
    <x v="1"/>
    <s v="Alarm"/>
    <n v="84338"/>
    <x v="245"/>
    <x v="11"/>
    <x v="5592"/>
    <x v="5392"/>
    <n v="421"/>
    <n v="1778"/>
    <n v="5"/>
    <n v="3556"/>
    <n v="11"/>
    <n v="8890"/>
    <d v="2024-12-03T00:00:00"/>
    <n v="527"/>
    <x v="1"/>
    <n v="711.2"/>
  </r>
  <r>
    <x v="4"/>
    <s v="New Delhi"/>
    <s v="Men"/>
    <x v="6"/>
    <n v="81"/>
    <n v="420406"/>
    <x v="2"/>
    <d v="2023-06-25T00:00:00"/>
    <x v="5"/>
    <x v="5396"/>
    <s v="M6"/>
    <n v="11"/>
    <n v="8"/>
    <x v="5"/>
    <x v="2"/>
    <s v="Alarm"/>
    <n v="47601"/>
    <x v="77"/>
    <x v="1"/>
    <x v="5593"/>
    <x v="5393"/>
    <n v="455"/>
    <n v="1943"/>
    <n v="4"/>
    <n v="3108.8"/>
    <n v="9"/>
    <n v="7772"/>
    <d v="2024-12-03T00:00:00"/>
    <n v="527"/>
    <x v="1"/>
    <n v="777.2"/>
  </r>
  <r>
    <x v="7"/>
    <s v="Coimbatore"/>
    <s v="Women"/>
    <x v="1"/>
    <n v="78"/>
    <n v="425488"/>
    <x v="2"/>
    <d v="2023-06-26T00:00:00"/>
    <x v="6"/>
    <x v="5397"/>
    <s v="M49"/>
    <n v="9"/>
    <n v="8"/>
    <x v="8"/>
    <x v="1"/>
    <s v="CCTV, Alarm"/>
    <n v="19993"/>
    <x v="161"/>
    <x v="1"/>
    <x v="5594"/>
    <x v="1585"/>
    <n v="338"/>
    <n v="2564"/>
    <n v="6"/>
    <n v="6153.6"/>
    <n v="11"/>
    <n v="15384"/>
    <d v="2024-12-03T00:00:00"/>
    <n v="526"/>
    <x v="1"/>
    <n v="1025.6000000000001"/>
  </r>
  <r>
    <x v="8"/>
    <s v="Agra"/>
    <s v="Kids"/>
    <x v="1"/>
    <n v="58"/>
    <n v="431615"/>
    <x v="1"/>
    <d v="2023-06-26T00:00:00"/>
    <x v="1"/>
    <x v="5398"/>
    <s v="M56"/>
    <n v="11"/>
    <n v="8"/>
    <x v="1"/>
    <x v="1"/>
    <s v="CCTV, Alarm"/>
    <n v="79894"/>
    <x v="289"/>
    <x v="12"/>
    <x v="5595"/>
    <x v="5394"/>
    <n v="880"/>
    <n v="1749"/>
    <n v="1"/>
    <n v="699.6"/>
    <n v="9"/>
    <n v="1749"/>
    <d v="2024-12-03T00:00:00"/>
    <n v="526"/>
    <x v="1"/>
    <n v="699.6"/>
  </r>
  <r>
    <x v="4"/>
    <s v="Patna"/>
    <s v="Kids"/>
    <x v="1"/>
    <n v="75"/>
    <n v="415386"/>
    <x v="2"/>
    <d v="2023-06-26T00:00:00"/>
    <x v="3"/>
    <x v="5399"/>
    <s v="M49"/>
    <n v="9"/>
    <n v="8"/>
    <x v="8"/>
    <x v="1"/>
    <s v="None"/>
    <n v="28837"/>
    <x v="159"/>
    <x v="10"/>
    <x v="5596"/>
    <x v="5395"/>
    <n v="436"/>
    <n v="1045"/>
    <n v="3"/>
    <n v="1254"/>
    <n v="11"/>
    <n v="3135"/>
    <d v="2024-12-03T00:00:00"/>
    <n v="526"/>
    <x v="1"/>
    <n v="418"/>
  </r>
  <r>
    <x v="9"/>
    <s v="Mysuru"/>
    <s v="Men"/>
    <x v="7"/>
    <n v="83"/>
    <n v="421237"/>
    <x v="1"/>
    <d v="2023-06-27T00:00:00"/>
    <x v="3"/>
    <x v="5400"/>
    <s v="M82"/>
    <n v="10"/>
    <n v="7"/>
    <x v="13"/>
    <x v="1"/>
    <s v="None"/>
    <n v="67411"/>
    <x v="150"/>
    <x v="2"/>
    <x v="5597"/>
    <x v="3688"/>
    <n v="389"/>
    <n v="2375"/>
    <n v="1"/>
    <n v="950"/>
    <n v="9"/>
    <n v="2375"/>
    <d v="2024-12-03T00:00:00"/>
    <n v="525"/>
    <x v="1"/>
    <n v="950"/>
  </r>
  <r>
    <x v="5"/>
    <s v="Madurai"/>
    <s v="Women"/>
    <x v="4"/>
    <n v="8"/>
    <n v="419372"/>
    <x v="1"/>
    <d v="2023-06-27T00:00:00"/>
    <x v="6"/>
    <x v="5401"/>
    <s v="M70"/>
    <n v="10"/>
    <n v="9"/>
    <x v="13"/>
    <x v="1"/>
    <s v="CCTV, Alarm"/>
    <n v="90568"/>
    <x v="161"/>
    <x v="1"/>
    <x v="5598"/>
    <x v="5396"/>
    <n v="273"/>
    <n v="524"/>
    <n v="5"/>
    <n v="1048"/>
    <n v="11"/>
    <n v="2620"/>
    <d v="2024-12-03T00:00:00"/>
    <n v="525"/>
    <x v="1"/>
    <n v="209.6"/>
  </r>
  <r>
    <x v="5"/>
    <s v="Solapur"/>
    <s v="Women"/>
    <x v="9"/>
    <n v="34"/>
    <n v="403674"/>
    <x v="2"/>
    <d v="2023-06-27T00:00:00"/>
    <x v="2"/>
    <x v="5402"/>
    <s v="M41"/>
    <n v="9"/>
    <n v="8"/>
    <x v="4"/>
    <x v="1"/>
    <s v="CCTV, Alarm"/>
    <n v="41382"/>
    <x v="124"/>
    <x v="8"/>
    <x v="5599"/>
    <x v="5397"/>
    <n v="544"/>
    <n v="612"/>
    <n v="8"/>
    <n v="1958.4"/>
    <n v="11"/>
    <n v="4896"/>
    <d v="2024-12-03T00:00:00"/>
    <n v="525"/>
    <x v="1"/>
    <n v="244.8"/>
  </r>
  <r>
    <x v="4"/>
    <s v="Jammu"/>
    <s v="Kids"/>
    <x v="10"/>
    <n v="31"/>
    <n v="400035"/>
    <x v="1"/>
    <d v="2023-06-27T00:00:00"/>
    <x v="4"/>
    <x v="5403"/>
    <s v="M31"/>
    <n v="10"/>
    <n v="9"/>
    <x v="11"/>
    <x v="2"/>
    <s v="Alarm"/>
    <n v="54160"/>
    <x v="313"/>
    <x v="12"/>
    <x v="5600"/>
    <x v="5327"/>
    <n v="680"/>
    <n v="1068"/>
    <n v="1"/>
    <n v="427.2"/>
    <n v="11"/>
    <n v="1068"/>
    <d v="2024-12-03T00:00:00"/>
    <n v="525"/>
    <x v="1"/>
    <n v="427.2"/>
  </r>
  <r>
    <x v="9"/>
    <s v="Ranchi"/>
    <s v="Kids"/>
    <x v="2"/>
    <n v="19"/>
    <n v="429962"/>
    <x v="1"/>
    <d v="2023-06-28T00:00:00"/>
    <x v="3"/>
    <x v="5404"/>
    <s v="M85"/>
    <n v="10"/>
    <n v="9"/>
    <x v="8"/>
    <x v="1"/>
    <s v="CCTV, Alarm"/>
    <n v="58524"/>
    <x v="132"/>
    <x v="5"/>
    <x v="5601"/>
    <x v="5398"/>
    <n v="299"/>
    <n v="2223"/>
    <n v="8"/>
    <n v="7113.6"/>
    <n v="11"/>
    <n v="17784"/>
    <d v="2024-12-03T00:00:00"/>
    <n v="524"/>
    <x v="1"/>
    <n v="889.2"/>
  </r>
  <r>
    <x v="3"/>
    <s v="Kolkata"/>
    <s v="Women"/>
    <x v="4"/>
    <n v="66"/>
    <n v="416661"/>
    <x v="2"/>
    <d v="2023-06-28T00:00:00"/>
    <x v="6"/>
    <x v="5405"/>
    <s v="M92"/>
    <n v="10"/>
    <n v="9"/>
    <x v="3"/>
    <x v="1"/>
    <s v="None"/>
    <n v="94366"/>
    <x v="211"/>
    <x v="9"/>
    <x v="5602"/>
    <x v="5399"/>
    <n v="592"/>
    <n v="1449"/>
    <n v="6"/>
    <n v="3477.6"/>
    <n v="11"/>
    <n v="8694"/>
    <d v="2024-12-03T00:00:00"/>
    <n v="524"/>
    <x v="1"/>
    <n v="579.6"/>
  </r>
  <r>
    <x v="5"/>
    <s v="Surat"/>
    <s v="Kids"/>
    <x v="6"/>
    <n v="44"/>
    <n v="419358"/>
    <x v="1"/>
    <d v="2023-06-28T00:00:00"/>
    <x v="7"/>
    <x v="5406"/>
    <s v="M20"/>
    <n v="10"/>
    <n v="9"/>
    <x v="11"/>
    <x v="2"/>
    <s v="Alarm"/>
    <n v="62029"/>
    <x v="221"/>
    <x v="6"/>
    <x v="5603"/>
    <x v="5400"/>
    <n v="961"/>
    <n v="1020"/>
    <n v="4"/>
    <n v="1632"/>
    <n v="11"/>
    <n v="4080"/>
    <d v="2024-12-03T00:00:00"/>
    <n v="524"/>
    <x v="1"/>
    <n v="408"/>
  </r>
  <r>
    <x v="3"/>
    <s v="Pune"/>
    <s v="Men"/>
    <x v="8"/>
    <n v="7"/>
    <n v="409964"/>
    <x v="1"/>
    <d v="2023-06-28T00:00:00"/>
    <x v="7"/>
    <x v="5407"/>
    <s v="M11"/>
    <n v="10"/>
    <n v="9"/>
    <x v="6"/>
    <x v="2"/>
    <s v="CCTV"/>
    <n v="79620"/>
    <x v="114"/>
    <x v="2"/>
    <x v="5604"/>
    <x v="5401"/>
    <n v="231"/>
    <n v="849"/>
    <n v="7"/>
    <n v="2377.1999999999998"/>
    <n v="11"/>
    <n v="5943"/>
    <d v="2024-12-03T00:00:00"/>
    <n v="524"/>
    <x v="1"/>
    <n v="339.59999999999997"/>
  </r>
  <r>
    <x v="7"/>
    <s v="Hyderabad"/>
    <s v="Kids"/>
    <x v="6"/>
    <n v="22"/>
    <n v="439952"/>
    <x v="1"/>
    <d v="2023-06-28T00:00:00"/>
    <x v="7"/>
    <x v="5408"/>
    <s v="M27"/>
    <n v="11"/>
    <n v="8"/>
    <x v="7"/>
    <x v="2"/>
    <s v="CCTV"/>
    <n v="39159"/>
    <x v="20"/>
    <x v="6"/>
    <x v="5605"/>
    <x v="5402"/>
    <n v="297"/>
    <n v="690"/>
    <n v="4"/>
    <n v="1104"/>
    <n v="9"/>
    <n v="2760"/>
    <d v="2024-12-03T00:00:00"/>
    <n v="524"/>
    <x v="1"/>
    <n v="276"/>
  </r>
  <r>
    <x v="8"/>
    <s v="Ranchi"/>
    <s v="Women"/>
    <x v="7"/>
    <n v="58"/>
    <n v="405863"/>
    <x v="2"/>
    <d v="2023-06-28T00:00:00"/>
    <x v="5"/>
    <x v="5409"/>
    <s v="M25"/>
    <n v="11"/>
    <n v="8"/>
    <x v="7"/>
    <x v="1"/>
    <s v="None"/>
    <n v="56807"/>
    <x v="53"/>
    <x v="10"/>
    <x v="5606"/>
    <x v="5403"/>
    <n v="644"/>
    <n v="2902"/>
    <n v="6"/>
    <n v="6964.8"/>
    <n v="9"/>
    <n v="17412"/>
    <d v="2024-12-03T00:00:00"/>
    <n v="524"/>
    <x v="1"/>
    <n v="1160.8"/>
  </r>
  <r>
    <x v="3"/>
    <s v="Agra"/>
    <s v="Kids"/>
    <x v="2"/>
    <n v="75"/>
    <n v="400804"/>
    <x v="1"/>
    <d v="2023-06-28T00:00:00"/>
    <x v="6"/>
    <x v="5410"/>
    <s v="M98"/>
    <n v="10"/>
    <n v="9"/>
    <x v="7"/>
    <x v="1"/>
    <s v="CCTV, Alarm"/>
    <n v="38726"/>
    <x v="24"/>
    <x v="9"/>
    <x v="5607"/>
    <x v="5404"/>
    <n v="919"/>
    <n v="2548"/>
    <n v="2"/>
    <n v="2038.4"/>
    <n v="11"/>
    <n v="5096"/>
    <d v="2024-12-03T00:00:00"/>
    <n v="524"/>
    <x v="1"/>
    <n v="1019.2"/>
  </r>
  <r>
    <x v="2"/>
    <s v="Pune"/>
    <s v="Women"/>
    <x v="11"/>
    <n v="62"/>
    <n v="415312"/>
    <x v="2"/>
    <d v="2023-06-29T00:00:00"/>
    <x v="7"/>
    <x v="5411"/>
    <s v="M11"/>
    <n v="11"/>
    <n v="8"/>
    <x v="16"/>
    <x v="2"/>
    <s v="Alarm"/>
    <n v="73335"/>
    <x v="252"/>
    <x v="11"/>
    <x v="5608"/>
    <x v="5405"/>
    <n v="658"/>
    <n v="588"/>
    <n v="4"/>
    <n v="940.8"/>
    <n v="9"/>
    <n v="2352"/>
    <d v="2024-12-03T00:00:00"/>
    <n v="523"/>
    <x v="1"/>
    <n v="235.2"/>
  </r>
  <r>
    <x v="6"/>
    <s v="Nashik"/>
    <s v="Kids"/>
    <x v="11"/>
    <n v="98"/>
    <n v="414769"/>
    <x v="1"/>
    <d v="2023-06-29T00:00:00"/>
    <x v="3"/>
    <x v="5412"/>
    <s v="M97"/>
    <n v="10"/>
    <n v="9"/>
    <x v="15"/>
    <x v="2"/>
    <s v="CCTV, Alarm"/>
    <n v="30863"/>
    <x v="214"/>
    <x v="6"/>
    <x v="5609"/>
    <x v="5406"/>
    <n v="627"/>
    <n v="2302"/>
    <n v="2"/>
    <n v="1841.6"/>
    <n v="11"/>
    <n v="4604"/>
    <d v="2024-12-03T00:00:00"/>
    <n v="523"/>
    <x v="1"/>
    <n v="920.8"/>
  </r>
  <r>
    <x v="9"/>
    <s v="Aurangabad"/>
    <s v="Kids"/>
    <x v="5"/>
    <n v="31"/>
    <n v="439791"/>
    <x v="2"/>
    <d v="2023-06-29T00:00:00"/>
    <x v="1"/>
    <x v="5413"/>
    <s v="M49"/>
    <n v="10"/>
    <n v="7"/>
    <x v="18"/>
    <x v="1"/>
    <s v="None"/>
    <n v="82735"/>
    <x v="197"/>
    <x v="10"/>
    <x v="5610"/>
    <x v="5407"/>
    <n v="949"/>
    <n v="1883"/>
    <n v="2"/>
    <n v="1506.4"/>
    <n v="9"/>
    <n v="3766"/>
    <d v="2024-12-03T00:00:00"/>
    <n v="523"/>
    <x v="1"/>
    <n v="753.2"/>
  </r>
  <r>
    <x v="7"/>
    <s v="Vadodara"/>
    <s v="Kids"/>
    <x v="2"/>
    <n v="3"/>
    <n v="430760"/>
    <x v="2"/>
    <d v="2023-06-29T00:00:00"/>
    <x v="4"/>
    <x v="5414"/>
    <s v="M12"/>
    <n v="10"/>
    <n v="9"/>
    <x v="16"/>
    <x v="2"/>
    <s v="Alarm"/>
    <n v="77424"/>
    <x v="233"/>
    <x v="6"/>
    <x v="5611"/>
    <x v="5408"/>
    <n v="530"/>
    <n v="2679"/>
    <n v="1"/>
    <n v="1071.5999999999999"/>
    <n v="11"/>
    <n v="2679"/>
    <d v="2024-12-03T00:00:00"/>
    <n v="523"/>
    <x v="1"/>
    <n v="1071.5999999999999"/>
  </r>
  <r>
    <x v="3"/>
    <s v="Pondicherry"/>
    <s v="Women"/>
    <x v="7"/>
    <n v="80"/>
    <n v="407152"/>
    <x v="1"/>
    <d v="2023-06-30T00:00:00"/>
    <x v="4"/>
    <x v="2094"/>
    <s v="M73"/>
    <n v="9"/>
    <n v="8"/>
    <x v="1"/>
    <x v="1"/>
    <s v="CCTV"/>
    <n v="41247"/>
    <x v="165"/>
    <x v="3"/>
    <x v="5612"/>
    <x v="5409"/>
    <n v="896"/>
    <n v="2569"/>
    <n v="1"/>
    <n v="1027.5999999999999"/>
    <n v="11"/>
    <n v="2569"/>
    <d v="2024-12-03T00:00:00"/>
    <n v="522"/>
    <x v="1"/>
    <n v="1027.5999999999999"/>
  </r>
  <r>
    <x v="6"/>
    <s v="Kolkata"/>
    <s v="Men"/>
    <x v="6"/>
    <n v="80"/>
    <n v="419805"/>
    <x v="2"/>
    <d v="2023-06-30T00:00:00"/>
    <x v="5"/>
    <x v="5415"/>
    <s v="M23"/>
    <n v="9"/>
    <n v="8"/>
    <x v="12"/>
    <x v="2"/>
    <s v="CCTV, Alarm"/>
    <n v="55533"/>
    <x v="295"/>
    <x v="12"/>
    <x v="5613"/>
    <x v="5410"/>
    <n v="831"/>
    <n v="2507"/>
    <n v="4"/>
    <n v="4011.2"/>
    <n v="11"/>
    <n v="10028"/>
    <d v="2024-12-03T00:00:00"/>
    <n v="522"/>
    <x v="1"/>
    <n v="1002.8"/>
  </r>
  <r>
    <x v="8"/>
    <s v="Varanasi"/>
    <s v="Kids"/>
    <x v="1"/>
    <n v="19"/>
    <n v="424518"/>
    <x v="1"/>
    <d v="2023-07-01T00:00:00"/>
    <x v="3"/>
    <x v="5416"/>
    <s v="M65"/>
    <n v="9"/>
    <n v="8"/>
    <x v="16"/>
    <x v="1"/>
    <s v="CCTV"/>
    <n v="74836"/>
    <x v="253"/>
    <x v="3"/>
    <x v="5614"/>
    <x v="3881"/>
    <n v="941"/>
    <n v="1141"/>
    <n v="3"/>
    <n v="1369.2"/>
    <n v="11"/>
    <n v="3423"/>
    <d v="2024-12-03T00:00:00"/>
    <n v="521"/>
    <x v="1"/>
    <n v="456.40000000000003"/>
  </r>
  <r>
    <x v="5"/>
    <s v="Jaipur"/>
    <s v="Kids"/>
    <x v="6"/>
    <n v="70"/>
    <n v="417867"/>
    <x v="1"/>
    <d v="2023-07-01T00:00:00"/>
    <x v="6"/>
    <x v="5417"/>
    <s v="M66"/>
    <n v="11"/>
    <n v="8"/>
    <x v="9"/>
    <x v="1"/>
    <s v="CCTV, Alarm"/>
    <n v="64362"/>
    <x v="88"/>
    <x v="2"/>
    <x v="5615"/>
    <x v="5411"/>
    <n v="591"/>
    <n v="2536"/>
    <n v="5"/>
    <n v="5072"/>
    <n v="9"/>
    <n v="12680"/>
    <d v="2024-12-03T00:00:00"/>
    <n v="521"/>
    <x v="1"/>
    <n v="1014.4"/>
  </r>
  <r>
    <x v="7"/>
    <s v="Faridabad"/>
    <s v="Kids"/>
    <x v="2"/>
    <n v="36"/>
    <n v="418886"/>
    <x v="2"/>
    <d v="2023-07-01T00:00:00"/>
    <x v="1"/>
    <x v="5418"/>
    <s v="M85"/>
    <n v="10"/>
    <n v="9"/>
    <x v="17"/>
    <x v="2"/>
    <s v="Alarm"/>
    <n v="35043"/>
    <x v="90"/>
    <x v="11"/>
    <x v="5616"/>
    <x v="5412"/>
    <n v="915"/>
    <n v="2274"/>
    <n v="5"/>
    <n v="4548"/>
    <n v="11"/>
    <n v="11370"/>
    <d v="2024-12-03T00:00:00"/>
    <n v="521"/>
    <x v="1"/>
    <n v="909.6"/>
  </r>
  <r>
    <x v="6"/>
    <s v="Kolkata"/>
    <s v="Men"/>
    <x v="1"/>
    <n v="61"/>
    <n v="421887"/>
    <x v="2"/>
    <d v="2023-07-01T00:00:00"/>
    <x v="4"/>
    <x v="5419"/>
    <s v="M47"/>
    <n v="10"/>
    <n v="9"/>
    <x v="3"/>
    <x v="2"/>
    <s v="CCTV, Alarm"/>
    <n v="37656"/>
    <x v="279"/>
    <x v="5"/>
    <x v="5617"/>
    <x v="5413"/>
    <n v="783"/>
    <n v="1594"/>
    <n v="1"/>
    <n v="637.6"/>
    <n v="11"/>
    <n v="1594"/>
    <d v="2024-12-03T00:00:00"/>
    <n v="521"/>
    <x v="1"/>
    <n v="637.6"/>
  </r>
  <r>
    <x v="3"/>
    <s v="Varanasi"/>
    <s v="Men"/>
    <x v="2"/>
    <n v="89"/>
    <n v="428505"/>
    <x v="1"/>
    <d v="2023-07-01T00:00:00"/>
    <x v="3"/>
    <x v="4469"/>
    <s v="M40"/>
    <n v="10"/>
    <n v="7"/>
    <x v="16"/>
    <x v="2"/>
    <s v="CCTV, Alarm"/>
    <n v="25699"/>
    <x v="230"/>
    <x v="12"/>
    <x v="5618"/>
    <x v="5414"/>
    <n v="759"/>
    <n v="2492"/>
    <n v="4"/>
    <n v="3987.2"/>
    <n v="9"/>
    <n v="9968"/>
    <d v="2024-12-03T00:00:00"/>
    <n v="521"/>
    <x v="1"/>
    <n v="996.8"/>
  </r>
  <r>
    <x v="4"/>
    <s v="Mysuru"/>
    <s v="Kids"/>
    <x v="11"/>
    <n v="22"/>
    <n v="421351"/>
    <x v="1"/>
    <d v="2023-07-01T00:00:00"/>
    <x v="1"/>
    <x v="5420"/>
    <s v="M20"/>
    <n v="9"/>
    <n v="8"/>
    <x v="18"/>
    <x v="1"/>
    <s v="CCTV"/>
    <n v="65665"/>
    <x v="243"/>
    <x v="12"/>
    <x v="5619"/>
    <x v="5415"/>
    <n v="784"/>
    <n v="1767"/>
    <n v="7"/>
    <n v="4947.6000000000004"/>
    <n v="11"/>
    <n v="12369"/>
    <d v="2024-12-03T00:00:00"/>
    <n v="521"/>
    <x v="1"/>
    <n v="706.80000000000007"/>
  </r>
  <r>
    <x v="3"/>
    <s v="Visakhapatnam"/>
    <s v="Men"/>
    <x v="4"/>
    <n v="83"/>
    <n v="438510"/>
    <x v="2"/>
    <d v="2023-07-01T00:00:00"/>
    <x v="3"/>
    <x v="5421"/>
    <s v="M38"/>
    <n v="10"/>
    <n v="7"/>
    <x v="17"/>
    <x v="1"/>
    <s v="CCTV"/>
    <n v="56354"/>
    <x v="90"/>
    <x v="11"/>
    <x v="5620"/>
    <x v="5416"/>
    <n v="488"/>
    <n v="830"/>
    <n v="7"/>
    <n v="2324"/>
    <n v="9"/>
    <n v="5810"/>
    <d v="2024-12-03T00:00:00"/>
    <n v="521"/>
    <x v="1"/>
    <n v="332"/>
  </r>
  <r>
    <x v="9"/>
    <s v="Bengaluru"/>
    <s v="Kids"/>
    <x v="1"/>
    <n v="64"/>
    <n v="402647"/>
    <x v="1"/>
    <d v="2023-07-01T00:00:00"/>
    <x v="4"/>
    <x v="5422"/>
    <s v="M27"/>
    <n v="9"/>
    <n v="8"/>
    <x v="4"/>
    <x v="2"/>
    <s v="None"/>
    <n v="70747"/>
    <x v="281"/>
    <x v="8"/>
    <x v="5621"/>
    <x v="5417"/>
    <n v="525"/>
    <n v="1797"/>
    <n v="6"/>
    <n v="4312.8"/>
    <n v="11"/>
    <n v="10782"/>
    <d v="2024-12-03T00:00:00"/>
    <n v="521"/>
    <x v="1"/>
    <n v="718.80000000000007"/>
  </r>
  <r>
    <x v="9"/>
    <s v="Chennai"/>
    <s v="Kids"/>
    <x v="2"/>
    <n v="9"/>
    <n v="423921"/>
    <x v="2"/>
    <d v="2023-07-02T00:00:00"/>
    <x v="5"/>
    <x v="5423"/>
    <s v="M87"/>
    <n v="10"/>
    <n v="7"/>
    <x v="1"/>
    <x v="1"/>
    <s v="CCTV, Alarm"/>
    <n v="54996"/>
    <x v="71"/>
    <x v="9"/>
    <x v="5622"/>
    <x v="5418"/>
    <n v="719"/>
    <n v="703"/>
    <n v="5"/>
    <n v="1406"/>
    <n v="9"/>
    <n v="3515"/>
    <d v="2024-12-03T00:00:00"/>
    <n v="520"/>
    <x v="1"/>
    <n v="281.2"/>
  </r>
  <r>
    <x v="2"/>
    <s v="Pondicherry"/>
    <s v="Women"/>
    <x v="1"/>
    <n v="18"/>
    <n v="423213"/>
    <x v="2"/>
    <d v="2023-07-02T00:00:00"/>
    <x v="4"/>
    <x v="5424"/>
    <s v="M95"/>
    <n v="9"/>
    <n v="8"/>
    <x v="6"/>
    <x v="2"/>
    <s v="Alarm"/>
    <n v="47910"/>
    <x v="176"/>
    <x v="3"/>
    <x v="5623"/>
    <x v="5419"/>
    <n v="581"/>
    <n v="1170"/>
    <n v="8"/>
    <n v="3744"/>
    <n v="11"/>
    <n v="9360"/>
    <d v="2024-12-03T00:00:00"/>
    <n v="520"/>
    <x v="1"/>
    <n v="468"/>
  </r>
  <r>
    <x v="9"/>
    <s v="Guwahati"/>
    <s v="Women"/>
    <x v="9"/>
    <n v="91"/>
    <n v="439178"/>
    <x v="1"/>
    <d v="2023-07-02T00:00:00"/>
    <x v="2"/>
    <x v="5425"/>
    <s v="M5"/>
    <n v="11"/>
    <n v="8"/>
    <x v="18"/>
    <x v="1"/>
    <s v="Alarm"/>
    <n v="45728"/>
    <x v="170"/>
    <x v="1"/>
    <x v="5624"/>
    <x v="5420"/>
    <n v="515"/>
    <n v="1031"/>
    <n v="3"/>
    <n v="1237.2"/>
    <n v="9"/>
    <n v="3093"/>
    <d v="2024-12-03T00:00:00"/>
    <n v="520"/>
    <x v="1"/>
    <n v="412.40000000000003"/>
  </r>
  <r>
    <x v="7"/>
    <s v="Kochi"/>
    <s v="Men"/>
    <x v="8"/>
    <n v="31"/>
    <n v="425001"/>
    <x v="2"/>
    <d v="2023-07-03T00:00:00"/>
    <x v="3"/>
    <x v="5426"/>
    <s v="M65"/>
    <n v="9"/>
    <n v="8"/>
    <x v="11"/>
    <x v="2"/>
    <s v="Alarm"/>
    <n v="43324"/>
    <x v="197"/>
    <x v="10"/>
    <x v="5625"/>
    <x v="5421"/>
    <n v="528"/>
    <n v="914"/>
    <n v="2"/>
    <n v="731.2"/>
    <n v="11"/>
    <n v="1828"/>
    <d v="2024-12-03T00:00:00"/>
    <n v="519"/>
    <x v="1"/>
    <n v="365.6"/>
  </r>
  <r>
    <x v="7"/>
    <s v="Aurangabad"/>
    <s v="Men"/>
    <x v="8"/>
    <n v="6"/>
    <n v="431544"/>
    <x v="2"/>
    <d v="2023-07-03T00:00:00"/>
    <x v="6"/>
    <x v="5427"/>
    <s v="M12"/>
    <n v="10"/>
    <n v="7"/>
    <x v="17"/>
    <x v="2"/>
    <s v="Alarm"/>
    <n v="45662"/>
    <x v="144"/>
    <x v="9"/>
    <x v="5626"/>
    <x v="5422"/>
    <n v="362"/>
    <n v="1656"/>
    <n v="2"/>
    <n v="1324.8"/>
    <n v="9"/>
    <n v="3312"/>
    <d v="2024-12-03T00:00:00"/>
    <n v="519"/>
    <x v="1"/>
    <n v="662.4"/>
  </r>
  <r>
    <x v="2"/>
    <s v="Madurai"/>
    <s v="Men"/>
    <x v="8"/>
    <n v="10"/>
    <n v="429370"/>
    <x v="2"/>
    <d v="2023-07-03T00:00:00"/>
    <x v="2"/>
    <x v="5428"/>
    <s v="M69"/>
    <n v="10"/>
    <n v="9"/>
    <x v="2"/>
    <x v="2"/>
    <s v="Alarm"/>
    <n v="77657"/>
    <x v="99"/>
    <x v="2"/>
    <x v="5627"/>
    <x v="5423"/>
    <n v="464"/>
    <n v="634"/>
    <n v="8"/>
    <n v="2028.8"/>
    <n v="11"/>
    <n v="5072"/>
    <d v="2024-12-03T00:00:00"/>
    <n v="519"/>
    <x v="1"/>
    <n v="253.6"/>
  </r>
  <r>
    <x v="8"/>
    <s v="Noida"/>
    <s v="Kids"/>
    <x v="8"/>
    <n v="42"/>
    <n v="401781"/>
    <x v="2"/>
    <d v="2023-07-03T00:00:00"/>
    <x v="5"/>
    <x v="5429"/>
    <s v="M46"/>
    <n v="9"/>
    <n v="8"/>
    <x v="5"/>
    <x v="1"/>
    <s v="None"/>
    <n v="57750"/>
    <x v="158"/>
    <x v="4"/>
    <x v="5628"/>
    <x v="5424"/>
    <n v="896"/>
    <n v="1124"/>
    <n v="3"/>
    <n v="1348.8"/>
    <n v="11"/>
    <n v="3372"/>
    <d v="2024-12-03T00:00:00"/>
    <n v="519"/>
    <x v="1"/>
    <n v="449.59999999999997"/>
  </r>
  <r>
    <x v="3"/>
    <s v="Noida"/>
    <s v="Men"/>
    <x v="2"/>
    <n v="64"/>
    <n v="426417"/>
    <x v="1"/>
    <d v="2023-07-03T00:00:00"/>
    <x v="3"/>
    <x v="5430"/>
    <s v="M25"/>
    <n v="11"/>
    <n v="8"/>
    <x v="8"/>
    <x v="1"/>
    <s v="None"/>
    <n v="81981"/>
    <x v="99"/>
    <x v="2"/>
    <x v="5629"/>
    <x v="5425"/>
    <n v="897"/>
    <n v="686"/>
    <n v="8"/>
    <n v="2195.1999999999998"/>
    <n v="9"/>
    <n v="5488"/>
    <d v="2024-12-03T00:00:00"/>
    <n v="519"/>
    <x v="1"/>
    <n v="274.39999999999998"/>
  </r>
  <r>
    <x v="9"/>
    <s v="Indore"/>
    <s v="Men"/>
    <x v="6"/>
    <n v="45"/>
    <n v="438642"/>
    <x v="1"/>
    <d v="2023-07-04T00:00:00"/>
    <x v="7"/>
    <x v="5431"/>
    <s v="M76"/>
    <n v="11"/>
    <n v="8"/>
    <x v="5"/>
    <x v="1"/>
    <s v="CCTV, Alarm"/>
    <n v="97893"/>
    <x v="201"/>
    <x v="8"/>
    <x v="5630"/>
    <x v="5426"/>
    <n v="441"/>
    <n v="2071"/>
    <n v="7"/>
    <n v="5798.8"/>
    <n v="9"/>
    <n v="14497"/>
    <d v="2024-12-03T00:00:00"/>
    <n v="518"/>
    <x v="1"/>
    <n v="828.4"/>
  </r>
  <r>
    <x v="4"/>
    <s v="Mumbai"/>
    <s v="Women"/>
    <x v="1"/>
    <n v="97"/>
    <n v="436315"/>
    <x v="1"/>
    <d v="2023-07-04T00:00:00"/>
    <x v="7"/>
    <x v="5432"/>
    <s v="M100"/>
    <n v="11"/>
    <n v="8"/>
    <x v="4"/>
    <x v="1"/>
    <s v="None"/>
    <n v="81870"/>
    <x v="49"/>
    <x v="2"/>
    <x v="5631"/>
    <x v="5427"/>
    <n v="637"/>
    <n v="2144"/>
    <n v="8"/>
    <n v="6860.8"/>
    <n v="9"/>
    <n v="17152"/>
    <d v="2024-12-03T00:00:00"/>
    <n v="518"/>
    <x v="1"/>
    <n v="857.6"/>
  </r>
  <r>
    <x v="9"/>
    <s v="Ahmedabad"/>
    <s v="Women"/>
    <x v="7"/>
    <n v="18"/>
    <n v="410573"/>
    <x v="2"/>
    <d v="2023-07-04T00:00:00"/>
    <x v="2"/>
    <x v="5433"/>
    <s v="M46"/>
    <n v="9"/>
    <n v="8"/>
    <x v="3"/>
    <x v="1"/>
    <s v="CCTV"/>
    <n v="81893"/>
    <x v="273"/>
    <x v="12"/>
    <x v="5632"/>
    <x v="5428"/>
    <n v="668"/>
    <n v="2069"/>
    <n v="2"/>
    <n v="1655.2"/>
    <n v="11"/>
    <n v="4138"/>
    <d v="2024-12-03T00:00:00"/>
    <n v="518"/>
    <x v="1"/>
    <n v="827.6"/>
  </r>
  <r>
    <x v="8"/>
    <s v="Lucknow"/>
    <s v="Women"/>
    <x v="6"/>
    <n v="62"/>
    <n v="412083"/>
    <x v="2"/>
    <d v="2023-07-04T00:00:00"/>
    <x v="2"/>
    <x v="108"/>
    <s v="M18"/>
    <n v="11"/>
    <n v="8"/>
    <x v="4"/>
    <x v="2"/>
    <s v="CCTV, Alarm"/>
    <n v="28206"/>
    <x v="59"/>
    <x v="9"/>
    <x v="5633"/>
    <x v="5429"/>
    <n v="442"/>
    <n v="977"/>
    <n v="2"/>
    <n v="781.6"/>
    <n v="9"/>
    <n v="1954"/>
    <d v="2024-12-03T00:00:00"/>
    <n v="518"/>
    <x v="1"/>
    <n v="390.8"/>
  </r>
  <r>
    <x v="6"/>
    <s v="Guwahati"/>
    <s v="Men"/>
    <x v="8"/>
    <n v="26"/>
    <n v="417233"/>
    <x v="2"/>
    <d v="2023-07-05T00:00:00"/>
    <x v="7"/>
    <x v="5434"/>
    <s v="M6"/>
    <n v="11"/>
    <n v="8"/>
    <x v="3"/>
    <x v="2"/>
    <s v="None"/>
    <n v="16498"/>
    <x v="197"/>
    <x v="10"/>
    <x v="5634"/>
    <x v="5430"/>
    <n v="881"/>
    <n v="1813"/>
    <n v="8"/>
    <n v="5801.6"/>
    <n v="9"/>
    <n v="14504"/>
    <d v="2024-12-03T00:00:00"/>
    <n v="517"/>
    <x v="1"/>
    <n v="725.2"/>
  </r>
  <r>
    <x v="7"/>
    <s v="Kolhapur"/>
    <s v="Men"/>
    <x v="10"/>
    <n v="49"/>
    <n v="435999"/>
    <x v="1"/>
    <d v="2023-07-05T00:00:00"/>
    <x v="2"/>
    <x v="5435"/>
    <s v="M83"/>
    <n v="10"/>
    <n v="7"/>
    <x v="12"/>
    <x v="1"/>
    <s v="None"/>
    <n v="29022"/>
    <x v="198"/>
    <x v="4"/>
    <x v="5635"/>
    <x v="5431"/>
    <n v="624"/>
    <n v="611"/>
    <n v="4"/>
    <n v="977.6"/>
    <n v="9"/>
    <n v="2444"/>
    <d v="2024-12-03T00:00:00"/>
    <n v="517"/>
    <x v="1"/>
    <n v="244.4"/>
  </r>
  <r>
    <x v="3"/>
    <s v="Nagpur"/>
    <s v="Kids"/>
    <x v="4"/>
    <n v="72"/>
    <n v="428207"/>
    <x v="1"/>
    <d v="2023-07-05T00:00:00"/>
    <x v="4"/>
    <x v="5436"/>
    <s v="M80"/>
    <n v="9"/>
    <n v="8"/>
    <x v="16"/>
    <x v="2"/>
    <s v="None"/>
    <n v="90212"/>
    <x v="70"/>
    <x v="6"/>
    <x v="5636"/>
    <x v="5432"/>
    <n v="820"/>
    <n v="1270"/>
    <n v="2"/>
    <n v="1016"/>
    <n v="11"/>
    <n v="2540"/>
    <d v="2024-12-03T00:00:00"/>
    <n v="517"/>
    <x v="1"/>
    <n v="508"/>
  </r>
  <r>
    <x v="5"/>
    <s v="Indore"/>
    <s v="Kids"/>
    <x v="8"/>
    <n v="67"/>
    <n v="412370"/>
    <x v="1"/>
    <d v="2023-07-05T00:00:00"/>
    <x v="5"/>
    <x v="5437"/>
    <s v="M31"/>
    <n v="10"/>
    <n v="9"/>
    <x v="1"/>
    <x v="1"/>
    <s v="CCTV, Alarm"/>
    <n v="16965"/>
    <x v="236"/>
    <x v="1"/>
    <x v="5637"/>
    <x v="5433"/>
    <n v="718"/>
    <n v="1535"/>
    <n v="4"/>
    <n v="2456"/>
    <n v="11"/>
    <n v="6140"/>
    <d v="2024-12-03T00:00:00"/>
    <n v="517"/>
    <x v="1"/>
    <n v="614"/>
  </r>
  <r>
    <x v="3"/>
    <s v="Thane"/>
    <s v="Women"/>
    <x v="5"/>
    <n v="2"/>
    <n v="425530"/>
    <x v="1"/>
    <d v="2023-07-05T00:00:00"/>
    <x v="3"/>
    <x v="5438"/>
    <s v="M48"/>
    <n v="10"/>
    <n v="7"/>
    <x v="3"/>
    <x v="2"/>
    <s v="None"/>
    <n v="86456"/>
    <x v="328"/>
    <x v="10"/>
    <x v="5638"/>
    <x v="5434"/>
    <n v="226"/>
    <n v="1135"/>
    <n v="1"/>
    <n v="454"/>
    <n v="9"/>
    <n v="1135"/>
    <d v="2024-12-03T00:00:00"/>
    <n v="517"/>
    <x v="1"/>
    <n v="454"/>
  </r>
  <r>
    <x v="2"/>
    <s v="Hyderabad"/>
    <s v="Men"/>
    <x v="7"/>
    <n v="14"/>
    <n v="415576"/>
    <x v="1"/>
    <d v="2023-07-05T00:00:00"/>
    <x v="1"/>
    <x v="5439"/>
    <s v="M21"/>
    <n v="11"/>
    <n v="8"/>
    <x v="5"/>
    <x v="2"/>
    <s v="CCTV"/>
    <n v="53051"/>
    <x v="250"/>
    <x v="3"/>
    <x v="5639"/>
    <x v="5435"/>
    <n v="205"/>
    <n v="1484"/>
    <n v="2"/>
    <n v="1187.2"/>
    <n v="9"/>
    <n v="2968"/>
    <d v="2024-12-03T00:00:00"/>
    <n v="517"/>
    <x v="1"/>
    <n v="593.6"/>
  </r>
  <r>
    <x v="8"/>
    <s v="Guwahati"/>
    <s v="Women"/>
    <x v="4"/>
    <n v="79"/>
    <n v="439445"/>
    <x v="2"/>
    <d v="2023-07-05T00:00:00"/>
    <x v="3"/>
    <x v="5440"/>
    <s v="M40"/>
    <n v="10"/>
    <n v="9"/>
    <x v="9"/>
    <x v="2"/>
    <s v="None"/>
    <n v="89518"/>
    <x v="332"/>
    <x v="3"/>
    <x v="5640"/>
    <x v="5436"/>
    <n v="660"/>
    <n v="1641"/>
    <n v="8"/>
    <n v="5251.2"/>
    <n v="11"/>
    <n v="13128"/>
    <d v="2024-12-03T00:00:00"/>
    <n v="517"/>
    <x v="1"/>
    <n v="656.4"/>
  </r>
  <r>
    <x v="4"/>
    <s v="Meerut"/>
    <s v="Kids"/>
    <x v="9"/>
    <n v="45"/>
    <n v="427843"/>
    <x v="2"/>
    <d v="2023-07-05T00:00:00"/>
    <x v="5"/>
    <x v="5441"/>
    <s v="M32"/>
    <n v="11"/>
    <n v="8"/>
    <x v="16"/>
    <x v="2"/>
    <s v="CCTV, Alarm"/>
    <n v="48142"/>
    <x v="44"/>
    <x v="8"/>
    <x v="5641"/>
    <x v="5437"/>
    <n v="691"/>
    <n v="2239"/>
    <n v="6"/>
    <n v="5373.6"/>
    <n v="9"/>
    <n v="13434"/>
    <d v="2024-12-03T00:00:00"/>
    <n v="517"/>
    <x v="1"/>
    <n v="895.6"/>
  </r>
  <r>
    <x v="5"/>
    <s v="Pune"/>
    <s v="Men"/>
    <x v="5"/>
    <n v="34"/>
    <n v="417830"/>
    <x v="2"/>
    <d v="2023-07-06T00:00:00"/>
    <x v="4"/>
    <x v="5442"/>
    <s v="M54"/>
    <n v="10"/>
    <n v="7"/>
    <x v="3"/>
    <x v="1"/>
    <s v="None"/>
    <n v="91010"/>
    <x v="179"/>
    <x v="2"/>
    <x v="5642"/>
    <x v="5438"/>
    <n v="964"/>
    <n v="599"/>
    <n v="4"/>
    <n v="958.4"/>
    <n v="9"/>
    <n v="2396"/>
    <d v="2024-12-03T00:00:00"/>
    <n v="516"/>
    <x v="1"/>
    <n v="239.6"/>
  </r>
  <r>
    <x v="2"/>
    <s v="Thane"/>
    <s v="Men"/>
    <x v="7"/>
    <n v="8"/>
    <n v="436635"/>
    <x v="1"/>
    <d v="2023-07-06T00:00:00"/>
    <x v="7"/>
    <x v="5443"/>
    <s v="M68"/>
    <n v="9"/>
    <n v="8"/>
    <x v="14"/>
    <x v="2"/>
    <s v="CCTV"/>
    <n v="21097"/>
    <x v="163"/>
    <x v="5"/>
    <x v="5643"/>
    <x v="5439"/>
    <n v="683"/>
    <n v="927"/>
    <n v="8"/>
    <n v="2966.4"/>
    <n v="11"/>
    <n v="7416"/>
    <d v="2024-12-03T00:00:00"/>
    <n v="516"/>
    <x v="1"/>
    <n v="370.8"/>
  </r>
  <r>
    <x v="2"/>
    <s v="Vadodara"/>
    <s v="Men"/>
    <x v="3"/>
    <n v="35"/>
    <n v="422250"/>
    <x v="1"/>
    <d v="2023-07-06T00:00:00"/>
    <x v="5"/>
    <x v="5444"/>
    <s v="M68"/>
    <n v="10"/>
    <n v="9"/>
    <x v="8"/>
    <x v="1"/>
    <s v="None"/>
    <n v="12613"/>
    <x v="181"/>
    <x v="8"/>
    <x v="5644"/>
    <x v="5440"/>
    <n v="972"/>
    <n v="653"/>
    <n v="3"/>
    <n v="783.6"/>
    <n v="11"/>
    <n v="1959"/>
    <d v="2024-12-03T00:00:00"/>
    <n v="516"/>
    <x v="1"/>
    <n v="261.2"/>
  </r>
  <r>
    <x v="9"/>
    <s v="Noida"/>
    <s v="Men"/>
    <x v="1"/>
    <n v="48"/>
    <n v="407367"/>
    <x v="2"/>
    <d v="2023-07-06T00:00:00"/>
    <x v="4"/>
    <x v="5445"/>
    <s v="M53"/>
    <n v="9"/>
    <n v="8"/>
    <x v="15"/>
    <x v="2"/>
    <s v="CCTV, Alarm"/>
    <n v="99450"/>
    <x v="132"/>
    <x v="5"/>
    <x v="5645"/>
    <x v="5441"/>
    <n v="584"/>
    <n v="2925"/>
    <n v="3"/>
    <n v="3510"/>
    <n v="11"/>
    <n v="8775"/>
    <d v="2024-12-03T00:00:00"/>
    <n v="516"/>
    <x v="1"/>
    <n v="1170"/>
  </r>
  <r>
    <x v="6"/>
    <s v="Madurai"/>
    <s v="Kids"/>
    <x v="5"/>
    <n v="85"/>
    <n v="400802"/>
    <x v="2"/>
    <d v="2023-07-07T00:00:00"/>
    <x v="4"/>
    <x v="4444"/>
    <s v="M80"/>
    <n v="10"/>
    <n v="7"/>
    <x v="14"/>
    <x v="2"/>
    <s v="CCTV"/>
    <n v="37045"/>
    <x v="292"/>
    <x v="4"/>
    <x v="5646"/>
    <x v="5442"/>
    <n v="355"/>
    <n v="2516"/>
    <n v="7"/>
    <n v="7044.8"/>
    <n v="9"/>
    <n v="17612"/>
    <d v="2024-12-03T00:00:00"/>
    <n v="515"/>
    <x v="1"/>
    <n v="1006.4"/>
  </r>
  <r>
    <x v="3"/>
    <s v="Chennai"/>
    <s v="Men"/>
    <x v="5"/>
    <n v="12"/>
    <n v="421938"/>
    <x v="1"/>
    <d v="2023-07-07T00:00:00"/>
    <x v="7"/>
    <x v="5446"/>
    <s v="M58"/>
    <n v="9"/>
    <n v="8"/>
    <x v="14"/>
    <x v="1"/>
    <s v="Alarm"/>
    <n v="44638"/>
    <x v="304"/>
    <x v="6"/>
    <x v="5647"/>
    <x v="5443"/>
    <n v="292"/>
    <n v="1945"/>
    <n v="7"/>
    <n v="5446"/>
    <n v="11"/>
    <n v="13615"/>
    <d v="2024-12-03T00:00:00"/>
    <n v="515"/>
    <x v="1"/>
    <n v="778"/>
  </r>
  <r>
    <x v="9"/>
    <s v="Chandigarh"/>
    <s v="Kids"/>
    <x v="10"/>
    <n v="46"/>
    <n v="411655"/>
    <x v="2"/>
    <d v="2023-07-08T00:00:00"/>
    <x v="6"/>
    <x v="5447"/>
    <s v="M78"/>
    <n v="10"/>
    <n v="7"/>
    <x v="1"/>
    <x v="2"/>
    <s v="CCTV, Alarm"/>
    <n v="90781"/>
    <x v="264"/>
    <x v="2"/>
    <x v="5648"/>
    <x v="5444"/>
    <n v="966"/>
    <n v="1071"/>
    <n v="6"/>
    <n v="2570.4"/>
    <n v="9"/>
    <n v="6426"/>
    <d v="2024-12-03T00:00:00"/>
    <n v="514"/>
    <x v="1"/>
    <n v="428.40000000000003"/>
  </r>
  <r>
    <x v="6"/>
    <s v="Agra"/>
    <s v="Men"/>
    <x v="4"/>
    <n v="81"/>
    <n v="435391"/>
    <x v="2"/>
    <d v="2023-07-08T00:00:00"/>
    <x v="2"/>
    <x v="5448"/>
    <s v="M2"/>
    <n v="11"/>
    <n v="8"/>
    <x v="15"/>
    <x v="2"/>
    <s v="Alarm"/>
    <n v="51293"/>
    <x v="208"/>
    <x v="4"/>
    <x v="5649"/>
    <x v="5445"/>
    <n v="888"/>
    <n v="1819"/>
    <n v="3"/>
    <n v="2182.8000000000002"/>
    <n v="9"/>
    <n v="5457"/>
    <d v="2024-12-03T00:00:00"/>
    <n v="514"/>
    <x v="1"/>
    <n v="727.6"/>
  </r>
  <r>
    <x v="2"/>
    <s v="Solapur"/>
    <s v="Men"/>
    <x v="5"/>
    <n v="29"/>
    <n v="422759"/>
    <x v="2"/>
    <d v="2023-07-08T00:00:00"/>
    <x v="7"/>
    <x v="929"/>
    <s v="M56"/>
    <n v="10"/>
    <n v="9"/>
    <x v="1"/>
    <x v="2"/>
    <s v="CCTV, Alarm"/>
    <n v="29301"/>
    <x v="140"/>
    <x v="9"/>
    <x v="5650"/>
    <x v="5446"/>
    <n v="579"/>
    <n v="1527"/>
    <n v="2"/>
    <n v="1221.5999999999999"/>
    <n v="11"/>
    <n v="3054"/>
    <d v="2024-12-03T00:00:00"/>
    <n v="514"/>
    <x v="1"/>
    <n v="610.79999999999995"/>
  </r>
  <r>
    <x v="6"/>
    <s v="Bengaluru"/>
    <s v="Women"/>
    <x v="6"/>
    <n v="64"/>
    <n v="411054"/>
    <x v="2"/>
    <d v="2023-07-08T00:00:00"/>
    <x v="3"/>
    <x v="5449"/>
    <s v="M75"/>
    <n v="9"/>
    <n v="8"/>
    <x v="3"/>
    <x v="2"/>
    <s v="CCTV, Alarm"/>
    <n v="14459"/>
    <x v="323"/>
    <x v="2"/>
    <x v="5651"/>
    <x v="5447"/>
    <n v="586"/>
    <n v="1291"/>
    <n v="8"/>
    <n v="4131.2"/>
    <n v="11"/>
    <n v="10328"/>
    <d v="2024-12-03T00:00:00"/>
    <n v="514"/>
    <x v="1"/>
    <n v="516.4"/>
  </r>
  <r>
    <x v="2"/>
    <s v="Guwahati"/>
    <s v="Women"/>
    <x v="3"/>
    <n v="14"/>
    <n v="423830"/>
    <x v="2"/>
    <d v="2023-07-09T00:00:00"/>
    <x v="4"/>
    <x v="5450"/>
    <s v="M2"/>
    <n v="10"/>
    <n v="9"/>
    <x v="13"/>
    <x v="1"/>
    <s v="CCTV"/>
    <n v="80595"/>
    <x v="39"/>
    <x v="10"/>
    <x v="5652"/>
    <x v="5448"/>
    <n v="977"/>
    <n v="1495"/>
    <n v="7"/>
    <n v="4186"/>
    <n v="11"/>
    <n v="10465"/>
    <d v="2024-12-03T00:00:00"/>
    <n v="513"/>
    <x v="1"/>
    <n v="598"/>
  </r>
  <r>
    <x v="2"/>
    <s v="Solapur"/>
    <s v="Men"/>
    <x v="6"/>
    <n v="5"/>
    <n v="434638"/>
    <x v="1"/>
    <d v="2023-07-09T00:00:00"/>
    <x v="3"/>
    <x v="5451"/>
    <s v="M27"/>
    <n v="10"/>
    <n v="7"/>
    <x v="5"/>
    <x v="1"/>
    <s v="None"/>
    <n v="13424"/>
    <x v="228"/>
    <x v="11"/>
    <x v="5653"/>
    <x v="2230"/>
    <n v="217"/>
    <n v="1358"/>
    <n v="4"/>
    <n v="2172.8000000000002"/>
    <n v="9"/>
    <n v="5432"/>
    <d v="2024-12-03T00:00:00"/>
    <n v="513"/>
    <x v="1"/>
    <n v="543.20000000000005"/>
  </r>
  <r>
    <x v="3"/>
    <s v="Mysuru"/>
    <s v="Women"/>
    <x v="1"/>
    <n v="55"/>
    <n v="413849"/>
    <x v="2"/>
    <d v="2023-07-09T00:00:00"/>
    <x v="3"/>
    <x v="5452"/>
    <s v="M25"/>
    <n v="10"/>
    <n v="7"/>
    <x v="7"/>
    <x v="1"/>
    <s v="None"/>
    <n v="48337"/>
    <x v="199"/>
    <x v="3"/>
    <x v="5654"/>
    <x v="5449"/>
    <n v="708"/>
    <n v="853"/>
    <n v="3"/>
    <n v="1023.6"/>
    <n v="9"/>
    <n v="2559"/>
    <d v="2024-12-03T00:00:00"/>
    <n v="513"/>
    <x v="1"/>
    <n v="341.2"/>
  </r>
  <r>
    <x v="8"/>
    <s v="Surat"/>
    <s v="Men"/>
    <x v="7"/>
    <n v="23"/>
    <n v="423445"/>
    <x v="2"/>
    <d v="2023-07-09T00:00:00"/>
    <x v="5"/>
    <x v="5453"/>
    <s v="M76"/>
    <n v="10"/>
    <n v="7"/>
    <x v="16"/>
    <x v="2"/>
    <s v="CCTV"/>
    <n v="22929"/>
    <x v="116"/>
    <x v="11"/>
    <x v="5655"/>
    <x v="5450"/>
    <n v="510"/>
    <n v="2562"/>
    <n v="7"/>
    <n v="7173.6"/>
    <n v="9"/>
    <n v="17934"/>
    <d v="2024-12-03T00:00:00"/>
    <n v="513"/>
    <x v="1"/>
    <n v="1024.8"/>
  </r>
  <r>
    <x v="9"/>
    <s v="Hyderabad"/>
    <s v="Kids"/>
    <x v="1"/>
    <n v="46"/>
    <n v="431977"/>
    <x v="1"/>
    <d v="2023-07-09T00:00:00"/>
    <x v="1"/>
    <x v="5454"/>
    <s v="M91"/>
    <n v="11"/>
    <n v="8"/>
    <x v="17"/>
    <x v="1"/>
    <s v="Alarm"/>
    <n v="17217"/>
    <x v="255"/>
    <x v="3"/>
    <x v="5656"/>
    <x v="5451"/>
    <n v="735"/>
    <n v="817"/>
    <n v="7"/>
    <n v="2287.6"/>
    <n v="9"/>
    <n v="5719"/>
    <d v="2024-12-03T00:00:00"/>
    <n v="513"/>
    <x v="1"/>
    <n v="326.8"/>
  </r>
  <r>
    <x v="2"/>
    <s v="Rajkot"/>
    <s v="Men"/>
    <x v="4"/>
    <n v="23"/>
    <n v="426579"/>
    <x v="1"/>
    <d v="2023-07-10T00:00:00"/>
    <x v="4"/>
    <x v="5455"/>
    <s v="M46"/>
    <n v="10"/>
    <n v="9"/>
    <x v="5"/>
    <x v="2"/>
    <s v="CCTV, Alarm"/>
    <n v="38034"/>
    <x v="128"/>
    <x v="11"/>
    <x v="5657"/>
    <x v="5452"/>
    <n v="234"/>
    <n v="1351"/>
    <n v="2"/>
    <n v="1080.8"/>
    <n v="11"/>
    <n v="2702"/>
    <d v="2024-12-03T00:00:00"/>
    <n v="512"/>
    <x v="1"/>
    <n v="540.4"/>
  </r>
  <r>
    <x v="7"/>
    <s v="Varanasi"/>
    <s v="Kids"/>
    <x v="6"/>
    <n v="80"/>
    <n v="403395"/>
    <x v="1"/>
    <d v="2023-07-10T00:00:00"/>
    <x v="6"/>
    <x v="5456"/>
    <s v="M87"/>
    <n v="9"/>
    <n v="8"/>
    <x v="10"/>
    <x v="1"/>
    <s v="CCTV"/>
    <n v="20837"/>
    <x v="148"/>
    <x v="9"/>
    <x v="1324"/>
    <x v="5453"/>
    <n v="251"/>
    <n v="1531"/>
    <n v="5"/>
    <n v="3062"/>
    <n v="11"/>
    <n v="7655"/>
    <d v="2024-12-03T00:00:00"/>
    <n v="512"/>
    <x v="1"/>
    <n v="612.4"/>
  </r>
  <r>
    <x v="3"/>
    <s v="Lucknow"/>
    <s v="Men"/>
    <x v="7"/>
    <n v="88"/>
    <n v="423735"/>
    <x v="2"/>
    <d v="2023-07-10T00:00:00"/>
    <x v="6"/>
    <x v="5457"/>
    <s v="M27"/>
    <n v="9"/>
    <n v="8"/>
    <x v="6"/>
    <x v="1"/>
    <s v="CCTV, Alarm"/>
    <n v="82557"/>
    <x v="217"/>
    <x v="6"/>
    <x v="5658"/>
    <x v="5454"/>
    <n v="775"/>
    <n v="879"/>
    <n v="2"/>
    <n v="703.2"/>
    <n v="11"/>
    <n v="1758"/>
    <d v="2024-12-03T00:00:00"/>
    <n v="512"/>
    <x v="1"/>
    <n v="351.6"/>
  </r>
  <r>
    <x v="3"/>
    <s v="Mysuru"/>
    <s v="Kids"/>
    <x v="2"/>
    <n v="62"/>
    <n v="408909"/>
    <x v="2"/>
    <d v="2023-07-10T00:00:00"/>
    <x v="6"/>
    <x v="5458"/>
    <s v="M95"/>
    <n v="9"/>
    <n v="8"/>
    <x v="5"/>
    <x v="2"/>
    <s v="None"/>
    <n v="88479"/>
    <x v="108"/>
    <x v="9"/>
    <x v="5659"/>
    <x v="5455"/>
    <n v="859"/>
    <n v="926"/>
    <n v="3"/>
    <n v="1111.2"/>
    <n v="11"/>
    <n v="2778"/>
    <d v="2024-12-03T00:00:00"/>
    <n v="512"/>
    <x v="1"/>
    <n v="370.40000000000003"/>
  </r>
  <r>
    <x v="6"/>
    <s v="Jaipur"/>
    <s v="Women"/>
    <x v="2"/>
    <n v="20"/>
    <n v="421108"/>
    <x v="2"/>
    <d v="2023-07-10T00:00:00"/>
    <x v="2"/>
    <x v="5459"/>
    <s v="M75"/>
    <n v="9"/>
    <n v="8"/>
    <x v="14"/>
    <x v="2"/>
    <s v="Alarm"/>
    <n v="88994"/>
    <x v="290"/>
    <x v="11"/>
    <x v="5660"/>
    <x v="5456"/>
    <n v="318"/>
    <n v="2396"/>
    <n v="1"/>
    <n v="958.4"/>
    <n v="11"/>
    <n v="2396"/>
    <d v="2024-12-03T00:00:00"/>
    <n v="512"/>
    <x v="1"/>
    <n v="958.4"/>
  </r>
  <r>
    <x v="6"/>
    <s v="Vadodara"/>
    <s v="Kids"/>
    <x v="2"/>
    <n v="57"/>
    <n v="423459"/>
    <x v="2"/>
    <d v="2023-07-11T00:00:00"/>
    <x v="4"/>
    <x v="5460"/>
    <s v="M83"/>
    <n v="9"/>
    <n v="8"/>
    <x v="5"/>
    <x v="2"/>
    <s v="CCTV"/>
    <n v="72479"/>
    <x v="13"/>
    <x v="9"/>
    <x v="5661"/>
    <x v="5457"/>
    <n v="860"/>
    <n v="1336"/>
    <n v="7"/>
    <n v="3740.8"/>
    <n v="11"/>
    <n v="9352"/>
    <d v="2024-12-03T00:00:00"/>
    <n v="511"/>
    <x v="1"/>
    <n v="534.4"/>
  </r>
  <r>
    <x v="8"/>
    <s v="Mysuru"/>
    <s v="Kids"/>
    <x v="9"/>
    <n v="48"/>
    <n v="414103"/>
    <x v="2"/>
    <d v="2023-07-11T00:00:00"/>
    <x v="2"/>
    <x v="5461"/>
    <s v="M66"/>
    <n v="10"/>
    <n v="7"/>
    <x v="6"/>
    <x v="2"/>
    <s v="CCTV"/>
    <n v="18138"/>
    <x v="181"/>
    <x v="8"/>
    <x v="5662"/>
    <x v="5458"/>
    <n v="210"/>
    <n v="798"/>
    <n v="2"/>
    <n v="638.4"/>
    <n v="9"/>
    <n v="1596"/>
    <d v="2024-12-03T00:00:00"/>
    <n v="511"/>
    <x v="1"/>
    <n v="319.2"/>
  </r>
  <r>
    <x v="7"/>
    <s v="Pune"/>
    <s v="Women"/>
    <x v="3"/>
    <n v="57"/>
    <n v="411657"/>
    <x v="1"/>
    <d v="2023-07-11T00:00:00"/>
    <x v="5"/>
    <x v="5462"/>
    <s v="M20"/>
    <n v="11"/>
    <n v="8"/>
    <x v="16"/>
    <x v="2"/>
    <s v="CCTV"/>
    <n v="35846"/>
    <x v="95"/>
    <x v="6"/>
    <x v="5663"/>
    <x v="472"/>
    <n v="298"/>
    <n v="2197"/>
    <n v="3"/>
    <n v="2636.4"/>
    <n v="9"/>
    <n v="6591"/>
    <d v="2024-12-03T00:00:00"/>
    <n v="511"/>
    <x v="1"/>
    <n v="878.80000000000007"/>
  </r>
  <r>
    <x v="5"/>
    <s v="Chandigarh"/>
    <s v="Women"/>
    <x v="2"/>
    <n v="69"/>
    <n v="407754"/>
    <x v="1"/>
    <d v="2023-07-11T00:00:00"/>
    <x v="1"/>
    <x v="5463"/>
    <s v="M57"/>
    <n v="10"/>
    <n v="7"/>
    <x v="3"/>
    <x v="1"/>
    <s v="None"/>
    <n v="94661"/>
    <x v="75"/>
    <x v="4"/>
    <x v="5664"/>
    <x v="5459"/>
    <n v="719"/>
    <n v="2652"/>
    <n v="6"/>
    <n v="6364.8"/>
    <n v="9"/>
    <n v="15912"/>
    <d v="2024-12-03T00:00:00"/>
    <n v="511"/>
    <x v="1"/>
    <n v="1060.8"/>
  </r>
  <r>
    <x v="9"/>
    <s v="Ranchi"/>
    <s v="Women"/>
    <x v="3"/>
    <n v="27"/>
    <n v="400924"/>
    <x v="1"/>
    <d v="2023-07-12T00:00:00"/>
    <x v="3"/>
    <x v="5464"/>
    <s v="M82"/>
    <n v="9"/>
    <n v="8"/>
    <x v="2"/>
    <x v="1"/>
    <s v="CCTV"/>
    <n v="99089"/>
    <x v="35"/>
    <x v="5"/>
    <x v="5665"/>
    <x v="5460"/>
    <n v="316"/>
    <n v="784"/>
    <n v="6"/>
    <n v="1881.6"/>
    <n v="11"/>
    <n v="4704"/>
    <d v="2024-12-03T00:00:00"/>
    <n v="510"/>
    <x v="1"/>
    <n v="313.59999999999997"/>
  </r>
  <r>
    <x v="8"/>
    <s v="Nashik"/>
    <s v="Kids"/>
    <x v="9"/>
    <n v="69"/>
    <n v="425389"/>
    <x v="2"/>
    <d v="2023-07-12T00:00:00"/>
    <x v="2"/>
    <x v="5465"/>
    <s v="M18"/>
    <n v="10"/>
    <n v="9"/>
    <x v="10"/>
    <x v="1"/>
    <s v="CCTV"/>
    <n v="13516"/>
    <x v="16"/>
    <x v="5"/>
    <x v="5666"/>
    <x v="5461"/>
    <n v="206"/>
    <n v="1894"/>
    <n v="4"/>
    <n v="3030.4"/>
    <n v="11"/>
    <n v="7576"/>
    <d v="2024-12-03T00:00:00"/>
    <n v="510"/>
    <x v="1"/>
    <n v="757.6"/>
  </r>
  <r>
    <x v="5"/>
    <s v="Pondicherry"/>
    <s v="Women"/>
    <x v="6"/>
    <n v="8"/>
    <n v="437578"/>
    <x v="1"/>
    <d v="2023-07-12T00:00:00"/>
    <x v="4"/>
    <x v="5466"/>
    <s v="M12"/>
    <n v="10"/>
    <n v="7"/>
    <x v="9"/>
    <x v="1"/>
    <s v="None"/>
    <n v="68922"/>
    <x v="331"/>
    <x v="11"/>
    <x v="5667"/>
    <x v="5462"/>
    <n v="930"/>
    <n v="2391"/>
    <n v="3"/>
    <n v="2869.2"/>
    <n v="9"/>
    <n v="7173"/>
    <d v="2024-12-03T00:00:00"/>
    <n v="510"/>
    <x v="1"/>
    <n v="956.4"/>
  </r>
  <r>
    <x v="3"/>
    <s v="Chandigarh"/>
    <s v="Kids"/>
    <x v="10"/>
    <n v="89"/>
    <n v="423424"/>
    <x v="1"/>
    <d v="2023-07-12T00:00:00"/>
    <x v="6"/>
    <x v="5467"/>
    <s v="M68"/>
    <n v="9"/>
    <n v="8"/>
    <x v="5"/>
    <x v="2"/>
    <s v="None"/>
    <n v="30452"/>
    <x v="338"/>
    <x v="3"/>
    <x v="5668"/>
    <x v="5463"/>
    <n v="612"/>
    <n v="2359"/>
    <n v="4"/>
    <n v="3774.4"/>
    <n v="11"/>
    <n v="9436"/>
    <d v="2024-12-03T00:00:00"/>
    <n v="510"/>
    <x v="1"/>
    <n v="943.6"/>
  </r>
  <r>
    <x v="5"/>
    <s v="Solapur"/>
    <s v="Kids"/>
    <x v="10"/>
    <n v="20"/>
    <n v="400710"/>
    <x v="2"/>
    <d v="2023-07-12T00:00:00"/>
    <x v="1"/>
    <x v="5468"/>
    <s v="M77"/>
    <n v="10"/>
    <n v="7"/>
    <x v="15"/>
    <x v="2"/>
    <s v="Alarm"/>
    <n v="73292"/>
    <x v="150"/>
    <x v="2"/>
    <x v="5669"/>
    <x v="5464"/>
    <n v="625"/>
    <n v="2704"/>
    <n v="1"/>
    <n v="1081.5999999999999"/>
    <n v="9"/>
    <n v="2704"/>
    <d v="2024-12-03T00:00:00"/>
    <n v="510"/>
    <x v="1"/>
    <n v="1081.5999999999999"/>
  </r>
  <r>
    <x v="6"/>
    <s v="Mysuru"/>
    <s v="Women"/>
    <x v="8"/>
    <n v="37"/>
    <n v="439838"/>
    <x v="1"/>
    <d v="2023-07-13T00:00:00"/>
    <x v="7"/>
    <x v="5469"/>
    <s v="M81"/>
    <n v="10"/>
    <n v="7"/>
    <x v="16"/>
    <x v="1"/>
    <s v="Alarm"/>
    <n v="92916"/>
    <x v="126"/>
    <x v="3"/>
    <x v="5670"/>
    <x v="5465"/>
    <n v="876"/>
    <n v="1539"/>
    <n v="1"/>
    <n v="615.6"/>
    <n v="9"/>
    <n v="1539"/>
    <d v="2024-12-03T00:00:00"/>
    <n v="509"/>
    <x v="1"/>
    <n v="615.6"/>
  </r>
  <r>
    <x v="3"/>
    <s v="Jalna"/>
    <s v="Men"/>
    <x v="3"/>
    <n v="42"/>
    <n v="417154"/>
    <x v="1"/>
    <d v="2023-07-13T00:00:00"/>
    <x v="7"/>
    <x v="5470"/>
    <s v="M72"/>
    <n v="11"/>
    <n v="8"/>
    <x v="8"/>
    <x v="1"/>
    <s v="None"/>
    <n v="79343"/>
    <x v="200"/>
    <x v="8"/>
    <x v="2180"/>
    <x v="5466"/>
    <n v="908"/>
    <n v="1660"/>
    <n v="8"/>
    <n v="5312"/>
    <n v="9"/>
    <n v="13280"/>
    <d v="2024-12-03T00:00:00"/>
    <n v="509"/>
    <x v="1"/>
    <n v="664"/>
  </r>
  <r>
    <x v="8"/>
    <s v="Kanpur"/>
    <s v="Kids"/>
    <x v="2"/>
    <n v="42"/>
    <n v="408671"/>
    <x v="2"/>
    <d v="2023-07-13T00:00:00"/>
    <x v="3"/>
    <x v="1447"/>
    <s v="M41"/>
    <n v="9"/>
    <n v="8"/>
    <x v="15"/>
    <x v="1"/>
    <s v="CCTV"/>
    <n v="77102"/>
    <x v="196"/>
    <x v="12"/>
    <x v="5671"/>
    <x v="4951"/>
    <n v="660"/>
    <n v="2060"/>
    <n v="3"/>
    <n v="2472"/>
    <n v="11"/>
    <n v="6180"/>
    <d v="2024-12-03T00:00:00"/>
    <n v="509"/>
    <x v="1"/>
    <n v="824"/>
  </r>
  <r>
    <x v="4"/>
    <s v="Jammu"/>
    <s v="Men"/>
    <x v="7"/>
    <n v="42"/>
    <n v="406878"/>
    <x v="2"/>
    <d v="2023-07-13T00:00:00"/>
    <x v="5"/>
    <x v="5471"/>
    <s v="M59"/>
    <n v="10"/>
    <n v="9"/>
    <x v="13"/>
    <x v="2"/>
    <s v="None"/>
    <n v="45480"/>
    <x v="285"/>
    <x v="10"/>
    <x v="5672"/>
    <x v="5467"/>
    <n v="284"/>
    <n v="976"/>
    <n v="6"/>
    <n v="2342.4"/>
    <n v="11"/>
    <n v="5856"/>
    <d v="2024-12-03T00:00:00"/>
    <n v="509"/>
    <x v="1"/>
    <n v="390.40000000000003"/>
  </r>
  <r>
    <x v="3"/>
    <s v="Surat"/>
    <s v="Women"/>
    <x v="10"/>
    <n v="71"/>
    <n v="439635"/>
    <x v="2"/>
    <d v="2023-07-13T00:00:00"/>
    <x v="2"/>
    <x v="5472"/>
    <s v="M90"/>
    <n v="9"/>
    <n v="8"/>
    <x v="10"/>
    <x v="1"/>
    <s v="CCTV, Alarm"/>
    <n v="20716"/>
    <x v="217"/>
    <x v="6"/>
    <x v="5673"/>
    <x v="5468"/>
    <n v="329"/>
    <n v="1130"/>
    <n v="6"/>
    <n v="2712"/>
    <n v="11"/>
    <n v="6780"/>
    <d v="2024-12-03T00:00:00"/>
    <n v="509"/>
    <x v="1"/>
    <n v="452"/>
  </r>
  <r>
    <x v="3"/>
    <s v="Nashik"/>
    <s v="Men"/>
    <x v="8"/>
    <n v="68"/>
    <n v="420351"/>
    <x v="2"/>
    <d v="2023-07-13T00:00:00"/>
    <x v="1"/>
    <x v="5473"/>
    <s v="M24"/>
    <n v="10"/>
    <n v="7"/>
    <x v="5"/>
    <x v="1"/>
    <s v="None"/>
    <n v="41901"/>
    <x v="126"/>
    <x v="3"/>
    <x v="5674"/>
    <x v="5469"/>
    <n v="330"/>
    <n v="598"/>
    <n v="1"/>
    <n v="239.2"/>
    <n v="9"/>
    <n v="598"/>
    <d v="2024-12-03T00:00:00"/>
    <n v="509"/>
    <x v="1"/>
    <n v="239.2"/>
  </r>
  <r>
    <x v="7"/>
    <s v="Rajkot"/>
    <s v="Women"/>
    <x v="4"/>
    <n v="97"/>
    <n v="403697"/>
    <x v="1"/>
    <d v="2023-07-13T00:00:00"/>
    <x v="7"/>
    <x v="5474"/>
    <s v="M77"/>
    <n v="10"/>
    <n v="9"/>
    <x v="18"/>
    <x v="2"/>
    <s v="CCTV"/>
    <n v="85148"/>
    <x v="145"/>
    <x v="11"/>
    <x v="5675"/>
    <x v="5470"/>
    <n v="526"/>
    <n v="1154"/>
    <n v="1"/>
    <n v="461.6"/>
    <n v="11"/>
    <n v="1154"/>
    <d v="2024-12-03T00:00:00"/>
    <n v="509"/>
    <x v="1"/>
    <n v="461.6"/>
  </r>
  <r>
    <x v="5"/>
    <s v="Jalna"/>
    <s v="Kids"/>
    <x v="8"/>
    <n v="8"/>
    <n v="427553"/>
    <x v="1"/>
    <d v="2023-07-14T00:00:00"/>
    <x v="2"/>
    <x v="5475"/>
    <s v="M4"/>
    <n v="10"/>
    <n v="9"/>
    <x v="6"/>
    <x v="2"/>
    <s v="CCTV"/>
    <n v="84186"/>
    <x v="181"/>
    <x v="8"/>
    <x v="5676"/>
    <x v="5471"/>
    <n v="580"/>
    <n v="1481"/>
    <n v="8"/>
    <n v="4739.2"/>
    <n v="11"/>
    <n v="11848"/>
    <d v="2024-12-03T00:00:00"/>
    <n v="508"/>
    <x v="1"/>
    <n v="592.4"/>
  </r>
  <r>
    <x v="8"/>
    <s v="Aurangabad"/>
    <s v="Women"/>
    <x v="4"/>
    <n v="62"/>
    <n v="406799"/>
    <x v="2"/>
    <d v="2023-07-14T00:00:00"/>
    <x v="5"/>
    <x v="5476"/>
    <s v="M69"/>
    <n v="10"/>
    <n v="9"/>
    <x v="13"/>
    <x v="2"/>
    <s v="CCTV"/>
    <n v="39752"/>
    <x v="303"/>
    <x v="5"/>
    <x v="5677"/>
    <x v="5472"/>
    <n v="572"/>
    <n v="1507"/>
    <n v="7"/>
    <n v="4219.6000000000004"/>
    <n v="11"/>
    <n v="10549"/>
    <d v="2024-12-03T00:00:00"/>
    <n v="508"/>
    <x v="1"/>
    <n v="602.80000000000007"/>
  </r>
  <r>
    <x v="5"/>
    <s v="Surat"/>
    <s v="Women"/>
    <x v="7"/>
    <n v="30"/>
    <n v="424311"/>
    <x v="2"/>
    <d v="2023-07-14T00:00:00"/>
    <x v="6"/>
    <x v="5477"/>
    <s v="M53"/>
    <n v="10"/>
    <n v="7"/>
    <x v="6"/>
    <x v="1"/>
    <s v="None"/>
    <n v="13488"/>
    <x v="312"/>
    <x v="1"/>
    <x v="5678"/>
    <x v="5473"/>
    <n v="319"/>
    <n v="1446"/>
    <n v="1"/>
    <n v="578.4"/>
    <n v="9"/>
    <n v="1446"/>
    <d v="2024-12-03T00:00:00"/>
    <n v="508"/>
    <x v="1"/>
    <n v="578.4"/>
  </r>
  <r>
    <x v="4"/>
    <s v="Bengaluru"/>
    <s v="Kids"/>
    <x v="11"/>
    <n v="83"/>
    <n v="432411"/>
    <x v="2"/>
    <d v="2023-07-14T00:00:00"/>
    <x v="6"/>
    <x v="5478"/>
    <s v="M30"/>
    <n v="10"/>
    <n v="7"/>
    <x v="4"/>
    <x v="1"/>
    <s v="Alarm"/>
    <n v="76105"/>
    <x v="10"/>
    <x v="8"/>
    <x v="5679"/>
    <x v="5474"/>
    <n v="483"/>
    <n v="2250"/>
    <n v="7"/>
    <n v="6300"/>
    <n v="9"/>
    <n v="15750"/>
    <d v="2024-12-03T00:00:00"/>
    <n v="508"/>
    <x v="1"/>
    <n v="900"/>
  </r>
  <r>
    <x v="9"/>
    <s v="Thane"/>
    <s v="Men"/>
    <x v="7"/>
    <n v="62"/>
    <n v="412506"/>
    <x v="1"/>
    <d v="2023-07-14T00:00:00"/>
    <x v="4"/>
    <x v="5479"/>
    <s v="M55"/>
    <n v="10"/>
    <n v="9"/>
    <x v="11"/>
    <x v="1"/>
    <s v="CCTV, Alarm"/>
    <n v="81538"/>
    <x v="217"/>
    <x v="6"/>
    <x v="5680"/>
    <x v="5475"/>
    <n v="635"/>
    <n v="725"/>
    <n v="3"/>
    <n v="870"/>
    <n v="11"/>
    <n v="2175"/>
    <d v="2024-12-03T00:00:00"/>
    <n v="508"/>
    <x v="1"/>
    <n v="290"/>
  </r>
  <r>
    <x v="4"/>
    <s v="Vadodara"/>
    <s v="Men"/>
    <x v="2"/>
    <n v="81"/>
    <n v="422012"/>
    <x v="2"/>
    <d v="2023-07-15T00:00:00"/>
    <x v="1"/>
    <x v="5480"/>
    <s v="M15"/>
    <n v="11"/>
    <n v="8"/>
    <x v="11"/>
    <x v="2"/>
    <s v="CCTV, Alarm"/>
    <n v="77404"/>
    <x v="134"/>
    <x v="4"/>
    <x v="5681"/>
    <x v="5476"/>
    <n v="467"/>
    <n v="2211"/>
    <n v="4"/>
    <n v="3537.6"/>
    <n v="9"/>
    <n v="8844"/>
    <d v="2024-12-03T00:00:00"/>
    <n v="507"/>
    <x v="1"/>
    <n v="884.4"/>
  </r>
  <r>
    <x v="6"/>
    <s v="Mysuru"/>
    <s v="Women"/>
    <x v="3"/>
    <n v="17"/>
    <n v="425663"/>
    <x v="1"/>
    <d v="2023-07-15T00:00:00"/>
    <x v="1"/>
    <x v="5481"/>
    <s v="M27"/>
    <n v="11"/>
    <n v="8"/>
    <x v="10"/>
    <x v="1"/>
    <s v="CCTV, Alarm"/>
    <n v="30391"/>
    <x v="151"/>
    <x v="12"/>
    <x v="5682"/>
    <x v="5477"/>
    <n v="989"/>
    <n v="1996"/>
    <n v="6"/>
    <n v="4790.3999999999996"/>
    <n v="9"/>
    <n v="11976"/>
    <d v="2024-12-03T00:00:00"/>
    <n v="507"/>
    <x v="1"/>
    <n v="798.4"/>
  </r>
  <r>
    <x v="7"/>
    <s v="Mumbai"/>
    <s v="Women"/>
    <x v="1"/>
    <n v="88"/>
    <n v="407274"/>
    <x v="2"/>
    <d v="2023-07-15T00:00:00"/>
    <x v="6"/>
    <x v="5482"/>
    <s v="M83"/>
    <n v="10"/>
    <n v="7"/>
    <x v="11"/>
    <x v="2"/>
    <s v="CCTV"/>
    <n v="25935"/>
    <x v="30"/>
    <x v="9"/>
    <x v="5683"/>
    <x v="5478"/>
    <n v="794"/>
    <n v="1053"/>
    <n v="2"/>
    <n v="842.4"/>
    <n v="9"/>
    <n v="2106"/>
    <d v="2024-12-03T00:00:00"/>
    <n v="507"/>
    <x v="1"/>
    <n v="421.2"/>
  </r>
  <r>
    <x v="2"/>
    <s v="Guwahati"/>
    <s v="Women"/>
    <x v="4"/>
    <n v="32"/>
    <n v="420217"/>
    <x v="2"/>
    <d v="2023-07-15T00:00:00"/>
    <x v="7"/>
    <x v="5483"/>
    <s v="M7"/>
    <n v="10"/>
    <n v="9"/>
    <x v="16"/>
    <x v="1"/>
    <s v="CCTV, Alarm"/>
    <n v="82090"/>
    <x v="124"/>
    <x v="8"/>
    <x v="5684"/>
    <x v="5479"/>
    <n v="457"/>
    <n v="610"/>
    <n v="4"/>
    <n v="976"/>
    <n v="11"/>
    <n v="2440"/>
    <d v="2024-12-03T00:00:00"/>
    <n v="507"/>
    <x v="1"/>
    <n v="244"/>
  </r>
  <r>
    <x v="9"/>
    <s v="Indore"/>
    <s v="Kids"/>
    <x v="4"/>
    <n v="82"/>
    <n v="409704"/>
    <x v="2"/>
    <d v="2023-07-16T00:00:00"/>
    <x v="6"/>
    <x v="5484"/>
    <s v="M15"/>
    <n v="10"/>
    <n v="7"/>
    <x v="2"/>
    <x v="1"/>
    <s v="CCTV, Alarm"/>
    <n v="19291"/>
    <x v="297"/>
    <x v="12"/>
    <x v="5685"/>
    <x v="5480"/>
    <n v="797"/>
    <n v="1398"/>
    <n v="6"/>
    <n v="3355.2"/>
    <n v="9"/>
    <n v="8388"/>
    <d v="2024-12-03T00:00:00"/>
    <n v="506"/>
    <x v="1"/>
    <n v="559.19999999999993"/>
  </r>
  <r>
    <x v="8"/>
    <s v="Chennai"/>
    <s v="Women"/>
    <x v="10"/>
    <n v="20"/>
    <n v="430136"/>
    <x v="1"/>
    <d v="2023-07-17T00:00:00"/>
    <x v="2"/>
    <x v="5485"/>
    <s v="M64"/>
    <n v="10"/>
    <n v="7"/>
    <x v="8"/>
    <x v="2"/>
    <s v="Alarm"/>
    <n v="32462"/>
    <x v="274"/>
    <x v="8"/>
    <x v="5686"/>
    <x v="5481"/>
    <n v="413"/>
    <n v="612"/>
    <n v="6"/>
    <n v="1468.8"/>
    <n v="9"/>
    <n v="3672"/>
    <d v="2024-12-03T00:00:00"/>
    <n v="505"/>
    <x v="1"/>
    <n v="244.79999999999998"/>
  </r>
  <r>
    <x v="4"/>
    <s v="Lucknow"/>
    <s v="Kids"/>
    <x v="8"/>
    <n v="94"/>
    <n v="439009"/>
    <x v="2"/>
    <d v="2023-07-17T00:00:00"/>
    <x v="5"/>
    <x v="5486"/>
    <s v="M2"/>
    <n v="11"/>
    <n v="8"/>
    <x v="9"/>
    <x v="1"/>
    <s v="CCTV"/>
    <n v="34108"/>
    <x v="336"/>
    <x v="8"/>
    <x v="5687"/>
    <x v="4671"/>
    <n v="413"/>
    <n v="539"/>
    <n v="3"/>
    <n v="646.79999999999995"/>
    <n v="9"/>
    <n v="1617"/>
    <d v="2024-12-03T00:00:00"/>
    <n v="505"/>
    <x v="1"/>
    <n v="215.6"/>
  </r>
  <r>
    <x v="5"/>
    <s v="Kolhapur"/>
    <s v="Men"/>
    <x v="1"/>
    <n v="51"/>
    <n v="424614"/>
    <x v="2"/>
    <d v="2023-07-17T00:00:00"/>
    <x v="1"/>
    <x v="5487"/>
    <s v="M72"/>
    <n v="11"/>
    <n v="8"/>
    <x v="9"/>
    <x v="1"/>
    <s v="CCTV, Alarm"/>
    <n v="87979"/>
    <x v="153"/>
    <x v="11"/>
    <x v="5688"/>
    <x v="5459"/>
    <n v="274"/>
    <n v="2645"/>
    <n v="7"/>
    <n v="7406"/>
    <n v="9"/>
    <n v="18515"/>
    <d v="2024-12-03T00:00:00"/>
    <n v="505"/>
    <x v="1"/>
    <n v="1058"/>
  </r>
  <r>
    <x v="5"/>
    <s v="Coimbatore"/>
    <s v="Kids"/>
    <x v="10"/>
    <n v="96"/>
    <n v="430325"/>
    <x v="2"/>
    <d v="2023-07-18T00:00:00"/>
    <x v="2"/>
    <x v="5488"/>
    <s v="M44"/>
    <n v="11"/>
    <n v="8"/>
    <x v="17"/>
    <x v="2"/>
    <s v="None"/>
    <n v="86197"/>
    <x v="179"/>
    <x v="2"/>
    <x v="5689"/>
    <x v="5482"/>
    <n v="695"/>
    <n v="2545"/>
    <n v="6"/>
    <n v="6108"/>
    <n v="9"/>
    <n v="15270"/>
    <d v="2024-12-03T00:00:00"/>
    <n v="504"/>
    <x v="1"/>
    <n v="1018"/>
  </r>
  <r>
    <x v="8"/>
    <s v="Hyderabad"/>
    <s v="Men"/>
    <x v="10"/>
    <n v="90"/>
    <n v="429974"/>
    <x v="1"/>
    <d v="2023-07-18T00:00:00"/>
    <x v="3"/>
    <x v="5489"/>
    <s v="M25"/>
    <n v="10"/>
    <n v="7"/>
    <x v="1"/>
    <x v="1"/>
    <s v="CCTV"/>
    <n v="77522"/>
    <x v="48"/>
    <x v="12"/>
    <x v="5690"/>
    <x v="5483"/>
    <n v="216"/>
    <n v="1645"/>
    <n v="4"/>
    <n v="2632"/>
    <n v="9"/>
    <n v="6580"/>
    <d v="2024-12-03T00:00:00"/>
    <n v="504"/>
    <x v="1"/>
    <n v="658"/>
  </r>
  <r>
    <x v="5"/>
    <s v="Chandigarh"/>
    <s v="Women"/>
    <x v="7"/>
    <n v="4"/>
    <n v="411509"/>
    <x v="2"/>
    <d v="2023-07-18T00:00:00"/>
    <x v="1"/>
    <x v="5490"/>
    <s v="M97"/>
    <n v="10"/>
    <n v="7"/>
    <x v="15"/>
    <x v="2"/>
    <s v="Alarm"/>
    <n v="15731"/>
    <x v="156"/>
    <x v="5"/>
    <x v="5691"/>
    <x v="5484"/>
    <n v="791"/>
    <n v="627"/>
    <n v="8"/>
    <n v="2006.4"/>
    <n v="9"/>
    <n v="5016"/>
    <d v="2024-12-03T00:00:00"/>
    <n v="504"/>
    <x v="1"/>
    <n v="250.8"/>
  </r>
  <r>
    <x v="9"/>
    <s v="Chennai"/>
    <s v="Men"/>
    <x v="7"/>
    <n v="37"/>
    <n v="424609"/>
    <x v="2"/>
    <d v="2023-07-18T00:00:00"/>
    <x v="7"/>
    <x v="5491"/>
    <s v="M15"/>
    <n v="11"/>
    <n v="8"/>
    <x v="17"/>
    <x v="1"/>
    <s v="None"/>
    <n v="28604"/>
    <x v="289"/>
    <x v="12"/>
    <x v="5692"/>
    <x v="5485"/>
    <n v="859"/>
    <n v="1471"/>
    <n v="8"/>
    <n v="4707.2"/>
    <n v="9"/>
    <n v="11768"/>
    <d v="2024-12-03T00:00:00"/>
    <n v="504"/>
    <x v="1"/>
    <n v="588.4"/>
  </r>
  <r>
    <x v="6"/>
    <s v="Pondicherry"/>
    <s v="Men"/>
    <x v="5"/>
    <n v="35"/>
    <n v="434817"/>
    <x v="2"/>
    <d v="2023-07-18T00:00:00"/>
    <x v="5"/>
    <x v="5492"/>
    <s v="M28"/>
    <n v="11"/>
    <n v="8"/>
    <x v="13"/>
    <x v="2"/>
    <s v="None"/>
    <n v="62764"/>
    <x v="44"/>
    <x v="8"/>
    <x v="5693"/>
    <x v="5486"/>
    <n v="268"/>
    <n v="569"/>
    <n v="2"/>
    <n v="455.2"/>
    <n v="9"/>
    <n v="1138"/>
    <d v="2024-12-03T00:00:00"/>
    <n v="504"/>
    <x v="1"/>
    <n v="227.6"/>
  </r>
  <r>
    <x v="6"/>
    <s v="Ranchi"/>
    <s v="Kids"/>
    <x v="8"/>
    <n v="90"/>
    <n v="411621"/>
    <x v="2"/>
    <d v="2023-07-18T00:00:00"/>
    <x v="5"/>
    <x v="5493"/>
    <s v="M40"/>
    <n v="10"/>
    <n v="9"/>
    <x v="4"/>
    <x v="2"/>
    <s v="CCTV, Alarm"/>
    <n v="58835"/>
    <x v="326"/>
    <x v="7"/>
    <x v="5694"/>
    <x v="5487"/>
    <n v="606"/>
    <n v="1258"/>
    <n v="8"/>
    <n v="4025.6"/>
    <n v="11"/>
    <n v="10064"/>
    <d v="2024-12-03T00:00:00"/>
    <n v="504"/>
    <x v="1"/>
    <n v="503.2"/>
  </r>
  <r>
    <x v="8"/>
    <s v="Guwahati"/>
    <s v="Women"/>
    <x v="6"/>
    <n v="61"/>
    <n v="406362"/>
    <x v="1"/>
    <d v="2023-07-19T00:00:00"/>
    <x v="5"/>
    <x v="5494"/>
    <s v="M62"/>
    <n v="11"/>
    <n v="8"/>
    <x v="7"/>
    <x v="1"/>
    <s v="CCTV, Alarm"/>
    <n v="76118"/>
    <x v="279"/>
    <x v="5"/>
    <x v="5695"/>
    <x v="5488"/>
    <n v="277"/>
    <n v="1118"/>
    <n v="3"/>
    <n v="1341.6"/>
    <n v="9"/>
    <n v="3354"/>
    <d v="2024-12-03T00:00:00"/>
    <n v="503"/>
    <x v="1"/>
    <n v="447.2"/>
  </r>
  <r>
    <x v="9"/>
    <s v="Guwahati"/>
    <s v="Men"/>
    <x v="3"/>
    <n v="52"/>
    <n v="434885"/>
    <x v="2"/>
    <d v="2023-07-19T00:00:00"/>
    <x v="7"/>
    <x v="5495"/>
    <s v="M38"/>
    <n v="9"/>
    <n v="8"/>
    <x v="4"/>
    <x v="2"/>
    <s v="None"/>
    <n v="70651"/>
    <x v="127"/>
    <x v="5"/>
    <x v="5696"/>
    <x v="5489"/>
    <n v="738"/>
    <n v="2638"/>
    <n v="2"/>
    <n v="2110.4"/>
    <n v="11"/>
    <n v="5276"/>
    <d v="2024-12-03T00:00:00"/>
    <n v="503"/>
    <x v="1"/>
    <n v="1055.2"/>
  </r>
  <r>
    <x v="9"/>
    <s v="Meerut"/>
    <s v="Kids"/>
    <x v="7"/>
    <n v="60"/>
    <n v="405250"/>
    <x v="2"/>
    <d v="2023-07-19T00:00:00"/>
    <x v="5"/>
    <x v="5496"/>
    <s v="M55"/>
    <n v="9"/>
    <n v="8"/>
    <x v="3"/>
    <x v="2"/>
    <s v="None"/>
    <n v="56220"/>
    <x v="268"/>
    <x v="8"/>
    <x v="5697"/>
    <x v="5490"/>
    <n v="214"/>
    <n v="2468"/>
    <n v="7"/>
    <n v="6910.4"/>
    <n v="11"/>
    <n v="17276"/>
    <d v="2024-12-03T00:00:00"/>
    <n v="503"/>
    <x v="1"/>
    <n v="987.19999999999993"/>
  </r>
  <r>
    <x v="4"/>
    <s v="Meerut"/>
    <s v="Men"/>
    <x v="5"/>
    <n v="65"/>
    <n v="427663"/>
    <x v="2"/>
    <d v="2023-07-20T00:00:00"/>
    <x v="7"/>
    <x v="5497"/>
    <s v="M52"/>
    <n v="10"/>
    <n v="7"/>
    <x v="18"/>
    <x v="2"/>
    <s v="None"/>
    <n v="14830"/>
    <x v="5"/>
    <x v="5"/>
    <x v="5698"/>
    <x v="5491"/>
    <n v="330"/>
    <n v="1813"/>
    <n v="2"/>
    <n v="1450.4"/>
    <n v="9"/>
    <n v="3626"/>
    <d v="2024-12-03T00:00:00"/>
    <n v="502"/>
    <x v="1"/>
    <n v="725.2"/>
  </r>
  <r>
    <x v="6"/>
    <s v="Satara"/>
    <s v="Women"/>
    <x v="5"/>
    <n v="85"/>
    <n v="410438"/>
    <x v="2"/>
    <d v="2023-07-20T00:00:00"/>
    <x v="5"/>
    <x v="5498"/>
    <s v="M24"/>
    <n v="9"/>
    <n v="8"/>
    <x v="3"/>
    <x v="2"/>
    <s v="None"/>
    <n v="36170"/>
    <x v="331"/>
    <x v="11"/>
    <x v="5699"/>
    <x v="5492"/>
    <n v="811"/>
    <n v="591"/>
    <n v="3"/>
    <n v="709.2"/>
    <n v="11"/>
    <n v="1773"/>
    <d v="2024-12-03T00:00:00"/>
    <n v="502"/>
    <x v="1"/>
    <n v="236.4"/>
  </r>
  <r>
    <x v="2"/>
    <s v="Mumbai"/>
    <s v="Men"/>
    <x v="2"/>
    <n v="65"/>
    <n v="427213"/>
    <x v="1"/>
    <d v="2023-07-20T00:00:00"/>
    <x v="6"/>
    <x v="1453"/>
    <s v="M32"/>
    <n v="10"/>
    <n v="9"/>
    <x v="1"/>
    <x v="2"/>
    <s v="CCTV"/>
    <n v="29150"/>
    <x v="258"/>
    <x v="11"/>
    <x v="5700"/>
    <x v="5493"/>
    <n v="860"/>
    <n v="2989"/>
    <n v="3"/>
    <n v="3586.8"/>
    <n v="11"/>
    <n v="8967"/>
    <d v="2024-12-03T00:00:00"/>
    <n v="502"/>
    <x v="1"/>
    <n v="1195.6000000000001"/>
  </r>
  <r>
    <x v="8"/>
    <s v="Hyderabad"/>
    <s v="Women"/>
    <x v="6"/>
    <n v="94"/>
    <n v="406313"/>
    <x v="1"/>
    <d v="2023-07-20T00:00:00"/>
    <x v="7"/>
    <x v="5499"/>
    <s v="M79"/>
    <n v="10"/>
    <n v="9"/>
    <x v="7"/>
    <x v="2"/>
    <s v="None"/>
    <n v="30255"/>
    <x v="328"/>
    <x v="10"/>
    <x v="5701"/>
    <x v="5494"/>
    <n v="574"/>
    <n v="1588"/>
    <n v="8"/>
    <n v="5081.6000000000004"/>
    <n v="11"/>
    <n v="12704"/>
    <d v="2024-12-03T00:00:00"/>
    <n v="502"/>
    <x v="1"/>
    <n v="635.20000000000005"/>
  </r>
  <r>
    <x v="8"/>
    <s v="New Delhi"/>
    <s v="Men"/>
    <x v="5"/>
    <n v="4"/>
    <n v="424966"/>
    <x v="2"/>
    <d v="2023-07-20T00:00:00"/>
    <x v="5"/>
    <x v="5500"/>
    <s v="M80"/>
    <n v="11"/>
    <n v="8"/>
    <x v="10"/>
    <x v="1"/>
    <s v="CCTV, Alarm"/>
    <n v="40285"/>
    <x v="201"/>
    <x v="8"/>
    <x v="5702"/>
    <x v="5495"/>
    <n v="428"/>
    <n v="1080"/>
    <n v="2"/>
    <n v="864"/>
    <n v="9"/>
    <n v="2160"/>
    <d v="2024-12-03T00:00:00"/>
    <n v="502"/>
    <x v="1"/>
    <n v="432"/>
  </r>
  <r>
    <x v="3"/>
    <s v="Nagpur"/>
    <s v="Women"/>
    <x v="10"/>
    <n v="85"/>
    <n v="426272"/>
    <x v="2"/>
    <d v="2023-07-20T00:00:00"/>
    <x v="4"/>
    <x v="5501"/>
    <s v="M25"/>
    <n v="11"/>
    <n v="8"/>
    <x v="8"/>
    <x v="2"/>
    <s v="CCTV, Alarm"/>
    <n v="49545"/>
    <x v="18"/>
    <x v="2"/>
    <x v="5703"/>
    <x v="5496"/>
    <n v="771"/>
    <n v="1644"/>
    <n v="1"/>
    <n v="657.6"/>
    <n v="9"/>
    <n v="1644"/>
    <d v="2024-12-03T00:00:00"/>
    <n v="502"/>
    <x v="1"/>
    <n v="657.6"/>
  </r>
  <r>
    <x v="5"/>
    <s v="Chandigarh"/>
    <s v="Women"/>
    <x v="2"/>
    <n v="57"/>
    <n v="411017"/>
    <x v="1"/>
    <d v="2023-07-20T00:00:00"/>
    <x v="2"/>
    <x v="5502"/>
    <s v="M15"/>
    <n v="9"/>
    <n v="8"/>
    <x v="2"/>
    <x v="1"/>
    <s v="CCTV"/>
    <n v="50215"/>
    <x v="75"/>
    <x v="4"/>
    <x v="5704"/>
    <x v="5497"/>
    <n v="487"/>
    <n v="2271"/>
    <n v="5"/>
    <n v="4542"/>
    <n v="11"/>
    <n v="11355"/>
    <d v="2024-12-03T00:00:00"/>
    <n v="502"/>
    <x v="1"/>
    <n v="908.4"/>
  </r>
  <r>
    <x v="7"/>
    <s v="Goa"/>
    <s v="Men"/>
    <x v="7"/>
    <n v="27"/>
    <n v="438338"/>
    <x v="2"/>
    <d v="2023-07-21T00:00:00"/>
    <x v="6"/>
    <x v="5503"/>
    <s v="M66"/>
    <n v="11"/>
    <n v="8"/>
    <x v="11"/>
    <x v="2"/>
    <s v="None"/>
    <n v="10801"/>
    <x v="253"/>
    <x v="3"/>
    <x v="5705"/>
    <x v="5498"/>
    <n v="388"/>
    <n v="2524"/>
    <n v="6"/>
    <n v="6057.6"/>
    <n v="9"/>
    <n v="15144"/>
    <d v="2024-12-03T00:00:00"/>
    <n v="501"/>
    <x v="1"/>
    <n v="1009.6"/>
  </r>
  <r>
    <x v="4"/>
    <s v="Hyderabad"/>
    <s v="Men"/>
    <x v="11"/>
    <n v="38"/>
    <n v="414611"/>
    <x v="1"/>
    <d v="2023-07-21T00:00:00"/>
    <x v="3"/>
    <x v="5504"/>
    <s v="M16"/>
    <n v="10"/>
    <n v="9"/>
    <x v="4"/>
    <x v="1"/>
    <s v="Alarm"/>
    <n v="68539"/>
    <x v="191"/>
    <x v="3"/>
    <x v="5706"/>
    <x v="5499"/>
    <n v="496"/>
    <n v="1320"/>
    <n v="4"/>
    <n v="2112"/>
    <n v="11"/>
    <n v="5280"/>
    <d v="2024-12-03T00:00:00"/>
    <n v="501"/>
    <x v="1"/>
    <n v="528"/>
  </r>
  <r>
    <x v="6"/>
    <s v="Pune"/>
    <s v="Kids"/>
    <x v="4"/>
    <n v="80"/>
    <n v="412750"/>
    <x v="1"/>
    <d v="2023-07-21T00:00:00"/>
    <x v="1"/>
    <x v="5505"/>
    <s v="M61"/>
    <n v="10"/>
    <n v="7"/>
    <x v="14"/>
    <x v="2"/>
    <s v="CCTV"/>
    <n v="15364"/>
    <x v="208"/>
    <x v="4"/>
    <x v="5707"/>
    <x v="5500"/>
    <n v="331"/>
    <n v="1674"/>
    <n v="2"/>
    <n v="1339.2"/>
    <n v="9"/>
    <n v="3348"/>
    <d v="2024-12-03T00:00:00"/>
    <n v="501"/>
    <x v="1"/>
    <n v="669.6"/>
  </r>
  <r>
    <x v="7"/>
    <s v="Bengaluru"/>
    <s v="Men"/>
    <x v="4"/>
    <n v="75"/>
    <n v="412555"/>
    <x v="2"/>
    <d v="2023-07-21T00:00:00"/>
    <x v="4"/>
    <x v="5506"/>
    <s v="M12"/>
    <n v="11"/>
    <n v="8"/>
    <x v="2"/>
    <x v="2"/>
    <s v="None"/>
    <n v="57872"/>
    <x v="154"/>
    <x v="4"/>
    <x v="5708"/>
    <x v="5501"/>
    <n v="891"/>
    <n v="2447"/>
    <n v="3"/>
    <n v="2936.4"/>
    <n v="9"/>
    <n v="7341"/>
    <d v="2024-12-03T00:00:00"/>
    <n v="501"/>
    <x v="1"/>
    <n v="978.80000000000007"/>
  </r>
  <r>
    <x v="8"/>
    <s v="Thane"/>
    <s v="Women"/>
    <x v="9"/>
    <n v="34"/>
    <n v="416284"/>
    <x v="1"/>
    <d v="2023-07-22T00:00:00"/>
    <x v="2"/>
    <x v="5507"/>
    <s v="M36"/>
    <n v="10"/>
    <n v="9"/>
    <x v="16"/>
    <x v="2"/>
    <s v="None"/>
    <n v="99999"/>
    <x v="187"/>
    <x v="8"/>
    <x v="5709"/>
    <x v="5502"/>
    <n v="512"/>
    <n v="2849"/>
    <n v="2"/>
    <n v="2279.1999999999998"/>
    <n v="11"/>
    <n v="5698"/>
    <d v="2024-12-03T00:00:00"/>
    <n v="500"/>
    <x v="1"/>
    <n v="1139.5999999999999"/>
  </r>
  <r>
    <x v="2"/>
    <s v="Hyderabad"/>
    <s v="Women"/>
    <x v="6"/>
    <n v="71"/>
    <n v="420362"/>
    <x v="1"/>
    <d v="2023-07-22T00:00:00"/>
    <x v="3"/>
    <x v="5508"/>
    <s v="M67"/>
    <n v="10"/>
    <n v="9"/>
    <x v="11"/>
    <x v="2"/>
    <s v="None"/>
    <n v="35200"/>
    <x v="65"/>
    <x v="4"/>
    <x v="5710"/>
    <x v="5503"/>
    <n v="604"/>
    <n v="1800"/>
    <n v="5"/>
    <n v="3600"/>
    <n v="11"/>
    <n v="9000"/>
    <d v="2024-12-03T00:00:00"/>
    <n v="500"/>
    <x v="1"/>
    <n v="720"/>
  </r>
  <r>
    <x v="7"/>
    <s v="Thane"/>
    <s v="Kids"/>
    <x v="9"/>
    <n v="19"/>
    <n v="427669"/>
    <x v="2"/>
    <d v="2023-07-22T00:00:00"/>
    <x v="2"/>
    <x v="5509"/>
    <s v="M68"/>
    <n v="9"/>
    <n v="8"/>
    <x v="13"/>
    <x v="1"/>
    <s v="CCTV, Alarm"/>
    <n v="40529"/>
    <x v="116"/>
    <x v="11"/>
    <x v="5711"/>
    <x v="5504"/>
    <n v="725"/>
    <n v="1320"/>
    <n v="1"/>
    <n v="528"/>
    <n v="11"/>
    <n v="1320"/>
    <d v="2024-12-03T00:00:00"/>
    <n v="500"/>
    <x v="1"/>
    <n v="528"/>
  </r>
  <r>
    <x v="9"/>
    <s v="Chhattisgarh"/>
    <s v="Men"/>
    <x v="2"/>
    <n v="70"/>
    <n v="413222"/>
    <x v="1"/>
    <d v="2023-07-22T00:00:00"/>
    <x v="2"/>
    <x v="633"/>
    <s v="M95"/>
    <n v="10"/>
    <n v="7"/>
    <x v="12"/>
    <x v="2"/>
    <s v="Alarm"/>
    <n v="92013"/>
    <x v="126"/>
    <x v="3"/>
    <x v="5712"/>
    <x v="5505"/>
    <n v="447"/>
    <n v="653"/>
    <n v="5"/>
    <n v="1306"/>
    <n v="9"/>
    <n v="3265"/>
    <d v="2024-12-03T00:00:00"/>
    <n v="500"/>
    <x v="1"/>
    <n v="261.2"/>
  </r>
  <r>
    <x v="5"/>
    <s v="Kanpur"/>
    <s v="Kids"/>
    <x v="4"/>
    <n v="40"/>
    <n v="401756"/>
    <x v="1"/>
    <d v="2023-07-22T00:00:00"/>
    <x v="5"/>
    <x v="3938"/>
    <s v="M1"/>
    <n v="11"/>
    <n v="8"/>
    <x v="12"/>
    <x v="1"/>
    <s v="Alarm"/>
    <n v="12827"/>
    <x v="190"/>
    <x v="2"/>
    <x v="5713"/>
    <x v="5506"/>
    <n v="812"/>
    <n v="1020"/>
    <n v="6"/>
    <n v="2448"/>
    <n v="9"/>
    <n v="6120"/>
    <d v="2024-12-03T00:00:00"/>
    <n v="500"/>
    <x v="1"/>
    <n v="408"/>
  </r>
  <r>
    <x v="5"/>
    <s v="Lucknow"/>
    <s v="Kids"/>
    <x v="9"/>
    <n v="81"/>
    <n v="437103"/>
    <x v="2"/>
    <d v="2023-07-22T00:00:00"/>
    <x v="5"/>
    <x v="5510"/>
    <s v="M1"/>
    <n v="10"/>
    <n v="7"/>
    <x v="8"/>
    <x v="1"/>
    <s v="CCTV"/>
    <n v="42901"/>
    <x v="75"/>
    <x v="4"/>
    <x v="5714"/>
    <x v="5507"/>
    <n v="557"/>
    <n v="2842"/>
    <n v="1"/>
    <n v="1136.8"/>
    <n v="9"/>
    <n v="2842"/>
    <d v="2024-12-03T00:00:00"/>
    <n v="500"/>
    <x v="1"/>
    <n v="1136.8"/>
  </r>
  <r>
    <x v="2"/>
    <s v="Jalna"/>
    <s v="Kids"/>
    <x v="1"/>
    <n v="23"/>
    <n v="409617"/>
    <x v="2"/>
    <d v="2023-07-24T00:00:00"/>
    <x v="1"/>
    <x v="5511"/>
    <s v="M78"/>
    <n v="10"/>
    <n v="9"/>
    <x v="7"/>
    <x v="1"/>
    <s v="None"/>
    <n v="33208"/>
    <x v="230"/>
    <x v="12"/>
    <x v="5715"/>
    <x v="5508"/>
    <n v="901"/>
    <n v="2839"/>
    <n v="3"/>
    <n v="3406.8"/>
    <n v="11"/>
    <n v="8517"/>
    <d v="2024-12-03T00:00:00"/>
    <n v="498"/>
    <x v="1"/>
    <n v="1135.6000000000001"/>
  </r>
  <r>
    <x v="8"/>
    <s v="Kochi"/>
    <s v="Women"/>
    <x v="9"/>
    <n v="8"/>
    <n v="403438"/>
    <x v="1"/>
    <d v="2023-07-24T00:00:00"/>
    <x v="7"/>
    <x v="5512"/>
    <s v="M33"/>
    <n v="11"/>
    <n v="8"/>
    <x v="10"/>
    <x v="1"/>
    <s v="Alarm"/>
    <n v="54510"/>
    <x v="160"/>
    <x v="8"/>
    <x v="5716"/>
    <x v="5509"/>
    <n v="999"/>
    <n v="680"/>
    <n v="5"/>
    <n v="1360"/>
    <n v="9"/>
    <n v="3400"/>
    <d v="2024-12-03T00:00:00"/>
    <n v="498"/>
    <x v="1"/>
    <n v="272"/>
  </r>
  <r>
    <x v="7"/>
    <s v="Chennai"/>
    <s v="Men"/>
    <x v="11"/>
    <n v="93"/>
    <n v="433669"/>
    <x v="2"/>
    <d v="2023-07-24T00:00:00"/>
    <x v="5"/>
    <x v="5513"/>
    <s v="M91"/>
    <n v="10"/>
    <n v="7"/>
    <x v="9"/>
    <x v="1"/>
    <s v="CCTV, Alarm"/>
    <n v="20895"/>
    <x v="4"/>
    <x v="4"/>
    <x v="5717"/>
    <x v="5170"/>
    <n v="315"/>
    <n v="2770"/>
    <n v="7"/>
    <n v="7756"/>
    <n v="9"/>
    <n v="19390"/>
    <d v="2024-12-03T00:00:00"/>
    <n v="498"/>
    <x v="1"/>
    <n v="1108"/>
  </r>
  <r>
    <x v="3"/>
    <s v="Bhopal"/>
    <s v="Women"/>
    <x v="2"/>
    <n v="74"/>
    <n v="427802"/>
    <x v="2"/>
    <d v="2023-07-24T00:00:00"/>
    <x v="7"/>
    <x v="5514"/>
    <s v="M46"/>
    <n v="11"/>
    <n v="8"/>
    <x v="6"/>
    <x v="1"/>
    <s v="None"/>
    <n v="72660"/>
    <x v="160"/>
    <x v="8"/>
    <x v="5718"/>
    <x v="5510"/>
    <n v="313"/>
    <n v="2869"/>
    <n v="4"/>
    <n v="4590.3999999999996"/>
    <n v="9"/>
    <n v="11476"/>
    <d v="2024-12-03T00:00:00"/>
    <n v="498"/>
    <x v="1"/>
    <n v="1147.5999999999999"/>
  </r>
  <r>
    <x v="9"/>
    <s v="Pondicherry"/>
    <s v="Women"/>
    <x v="1"/>
    <n v="64"/>
    <n v="416607"/>
    <x v="2"/>
    <d v="2023-07-25T00:00:00"/>
    <x v="2"/>
    <x v="3559"/>
    <s v="M66"/>
    <n v="9"/>
    <n v="8"/>
    <x v="6"/>
    <x v="1"/>
    <s v="CCTV, Alarm"/>
    <n v="31425"/>
    <x v="22"/>
    <x v="7"/>
    <x v="5719"/>
    <x v="5511"/>
    <n v="676"/>
    <n v="841"/>
    <n v="4"/>
    <n v="1345.6"/>
    <n v="11"/>
    <n v="3364"/>
    <d v="2024-12-03T00:00:00"/>
    <n v="497"/>
    <x v="1"/>
    <n v="336.4"/>
  </r>
  <r>
    <x v="6"/>
    <s v="Jammu"/>
    <s v="Men"/>
    <x v="10"/>
    <n v="77"/>
    <n v="403917"/>
    <x v="1"/>
    <d v="2023-07-25T00:00:00"/>
    <x v="5"/>
    <x v="5515"/>
    <s v="M51"/>
    <n v="9"/>
    <n v="8"/>
    <x v="6"/>
    <x v="2"/>
    <s v="CCTV, Alarm"/>
    <n v="99981"/>
    <x v="265"/>
    <x v="10"/>
    <x v="5720"/>
    <x v="5512"/>
    <n v="932"/>
    <n v="2173"/>
    <n v="5"/>
    <n v="4346"/>
    <n v="11"/>
    <n v="10865"/>
    <d v="2024-12-03T00:00:00"/>
    <n v="497"/>
    <x v="1"/>
    <n v="869.2"/>
  </r>
  <r>
    <x v="4"/>
    <s v="Goa"/>
    <s v="Women"/>
    <x v="3"/>
    <n v="42"/>
    <n v="406535"/>
    <x v="2"/>
    <d v="2023-07-25T00:00:00"/>
    <x v="4"/>
    <x v="5516"/>
    <s v="M16"/>
    <n v="11"/>
    <n v="8"/>
    <x v="10"/>
    <x v="1"/>
    <s v="CCTV"/>
    <n v="51242"/>
    <x v="271"/>
    <x v="3"/>
    <x v="5721"/>
    <x v="5513"/>
    <n v="576"/>
    <n v="2789"/>
    <n v="3"/>
    <n v="3346.8"/>
    <n v="9"/>
    <n v="8367"/>
    <d v="2024-12-03T00:00:00"/>
    <n v="497"/>
    <x v="1"/>
    <n v="1115.6000000000001"/>
  </r>
  <r>
    <x v="9"/>
    <s v="Vadodara"/>
    <s v="Women"/>
    <x v="8"/>
    <n v="52"/>
    <n v="405931"/>
    <x v="2"/>
    <d v="2023-07-25T00:00:00"/>
    <x v="4"/>
    <x v="5517"/>
    <s v="M55"/>
    <n v="11"/>
    <n v="8"/>
    <x v="17"/>
    <x v="1"/>
    <s v="CCTV, Alarm"/>
    <n v="86551"/>
    <x v="30"/>
    <x v="9"/>
    <x v="5722"/>
    <x v="5514"/>
    <n v="941"/>
    <n v="2299"/>
    <n v="7"/>
    <n v="6437.2"/>
    <n v="9"/>
    <n v="16093"/>
    <d v="2024-12-03T00:00:00"/>
    <n v="497"/>
    <x v="1"/>
    <n v="919.6"/>
  </r>
  <r>
    <x v="2"/>
    <s v="Indore"/>
    <s v="Women"/>
    <x v="9"/>
    <n v="24"/>
    <n v="411932"/>
    <x v="2"/>
    <d v="2023-07-25T00:00:00"/>
    <x v="6"/>
    <x v="5518"/>
    <s v="M66"/>
    <n v="9"/>
    <n v="8"/>
    <x v="11"/>
    <x v="2"/>
    <s v="CCTV"/>
    <n v="78804"/>
    <x v="238"/>
    <x v="11"/>
    <x v="5723"/>
    <x v="5515"/>
    <n v="629"/>
    <n v="2876"/>
    <n v="8"/>
    <n v="9203.2000000000007"/>
    <n v="11"/>
    <n v="23008"/>
    <d v="2024-12-03T00:00:00"/>
    <n v="497"/>
    <x v="1"/>
    <n v="1150.4000000000001"/>
  </r>
  <r>
    <x v="8"/>
    <s v="Ahmedabad"/>
    <s v="Women"/>
    <x v="11"/>
    <n v="9"/>
    <n v="438428"/>
    <x v="2"/>
    <d v="2023-07-26T00:00:00"/>
    <x v="4"/>
    <x v="5519"/>
    <s v="M75"/>
    <n v="10"/>
    <n v="9"/>
    <x v="6"/>
    <x v="2"/>
    <s v="Alarm"/>
    <n v="38552"/>
    <x v="91"/>
    <x v="8"/>
    <x v="5724"/>
    <x v="5516"/>
    <n v="948"/>
    <n v="2767"/>
    <n v="7"/>
    <n v="7747.6"/>
    <n v="11"/>
    <n v="19369"/>
    <d v="2024-12-03T00:00:00"/>
    <n v="496"/>
    <x v="1"/>
    <n v="1106.8"/>
  </r>
  <r>
    <x v="8"/>
    <s v="Goa"/>
    <s v="Kids"/>
    <x v="2"/>
    <n v="23"/>
    <n v="423562"/>
    <x v="2"/>
    <d v="2023-07-26T00:00:00"/>
    <x v="6"/>
    <x v="5520"/>
    <s v="M40"/>
    <n v="11"/>
    <n v="8"/>
    <x v="18"/>
    <x v="1"/>
    <s v="Alarm"/>
    <n v="71955"/>
    <x v="134"/>
    <x v="4"/>
    <x v="5725"/>
    <x v="5517"/>
    <n v="714"/>
    <n v="1240"/>
    <n v="8"/>
    <n v="3968"/>
    <n v="9"/>
    <n v="9920"/>
    <d v="2024-12-03T00:00:00"/>
    <n v="496"/>
    <x v="1"/>
    <n v="496"/>
  </r>
  <r>
    <x v="2"/>
    <s v="Visakhapatnam"/>
    <s v="Women"/>
    <x v="11"/>
    <n v="24"/>
    <n v="418607"/>
    <x v="1"/>
    <d v="2023-07-27T00:00:00"/>
    <x v="4"/>
    <x v="5521"/>
    <s v="M22"/>
    <n v="9"/>
    <n v="8"/>
    <x v="4"/>
    <x v="2"/>
    <s v="CCTV, Alarm"/>
    <n v="62387"/>
    <x v="49"/>
    <x v="2"/>
    <x v="5726"/>
    <x v="5518"/>
    <n v="409"/>
    <n v="1266"/>
    <n v="8"/>
    <n v="4051.2"/>
    <n v="11"/>
    <n v="10128"/>
    <d v="2024-12-03T00:00:00"/>
    <n v="495"/>
    <x v="1"/>
    <n v="506.4"/>
  </r>
  <r>
    <x v="6"/>
    <s v="Patna"/>
    <s v="Kids"/>
    <x v="1"/>
    <n v="35"/>
    <n v="423667"/>
    <x v="1"/>
    <d v="2023-07-27T00:00:00"/>
    <x v="6"/>
    <x v="5522"/>
    <s v="M12"/>
    <n v="9"/>
    <n v="8"/>
    <x v="12"/>
    <x v="1"/>
    <s v="None"/>
    <n v="56077"/>
    <x v="56"/>
    <x v="12"/>
    <x v="5727"/>
    <x v="5519"/>
    <n v="606"/>
    <n v="1465"/>
    <n v="6"/>
    <n v="3516"/>
    <n v="11"/>
    <n v="8790"/>
    <d v="2024-12-03T00:00:00"/>
    <n v="495"/>
    <x v="1"/>
    <n v="586"/>
  </r>
  <r>
    <x v="9"/>
    <s v="Madurai"/>
    <s v="Men"/>
    <x v="6"/>
    <n v="97"/>
    <n v="432586"/>
    <x v="1"/>
    <d v="2023-07-27T00:00:00"/>
    <x v="5"/>
    <x v="5523"/>
    <s v="M13"/>
    <n v="10"/>
    <n v="7"/>
    <x v="15"/>
    <x v="1"/>
    <s v="CCTV"/>
    <n v="14952"/>
    <x v="303"/>
    <x v="5"/>
    <x v="5728"/>
    <x v="5520"/>
    <n v="955"/>
    <n v="661"/>
    <n v="4"/>
    <n v="1057.5999999999999"/>
    <n v="9"/>
    <n v="2644"/>
    <d v="2024-12-03T00:00:00"/>
    <n v="495"/>
    <x v="1"/>
    <n v="264.39999999999998"/>
  </r>
  <r>
    <x v="8"/>
    <s v="Surat"/>
    <s v="Women"/>
    <x v="11"/>
    <n v="7"/>
    <n v="422309"/>
    <x v="2"/>
    <d v="2023-07-28T00:00:00"/>
    <x v="1"/>
    <x v="5524"/>
    <s v="M97"/>
    <n v="11"/>
    <n v="8"/>
    <x v="18"/>
    <x v="2"/>
    <s v="CCTV, Alarm"/>
    <n v="96586"/>
    <x v="7"/>
    <x v="4"/>
    <x v="5729"/>
    <x v="5521"/>
    <n v="768"/>
    <n v="860"/>
    <n v="7"/>
    <n v="2408"/>
    <n v="9"/>
    <n v="6020"/>
    <d v="2024-12-03T00:00:00"/>
    <n v="494"/>
    <x v="1"/>
    <n v="344"/>
  </r>
  <r>
    <x v="8"/>
    <s v="Ranchi"/>
    <s v="Kids"/>
    <x v="4"/>
    <n v="24"/>
    <n v="414265"/>
    <x v="1"/>
    <d v="2023-07-28T00:00:00"/>
    <x v="3"/>
    <x v="5525"/>
    <s v="M5"/>
    <n v="10"/>
    <n v="7"/>
    <x v="17"/>
    <x v="1"/>
    <s v="CCTV, Alarm"/>
    <n v="38843"/>
    <x v="271"/>
    <x v="3"/>
    <x v="5730"/>
    <x v="5522"/>
    <n v="477"/>
    <n v="1867"/>
    <n v="8"/>
    <n v="5974.4"/>
    <n v="9"/>
    <n v="14936"/>
    <d v="2024-12-03T00:00:00"/>
    <n v="494"/>
    <x v="1"/>
    <n v="746.8"/>
  </r>
  <r>
    <x v="7"/>
    <s v="Chennai"/>
    <s v="Kids"/>
    <x v="9"/>
    <n v="34"/>
    <n v="426951"/>
    <x v="2"/>
    <d v="2023-07-28T00:00:00"/>
    <x v="4"/>
    <x v="5526"/>
    <s v="M96"/>
    <n v="10"/>
    <n v="9"/>
    <x v="18"/>
    <x v="2"/>
    <s v="Alarm"/>
    <n v="17327"/>
    <x v="39"/>
    <x v="10"/>
    <x v="5731"/>
    <x v="5523"/>
    <n v="986"/>
    <n v="2287"/>
    <n v="1"/>
    <n v="914.8"/>
    <n v="11"/>
    <n v="2287"/>
    <d v="2024-12-03T00:00:00"/>
    <n v="494"/>
    <x v="1"/>
    <n v="914.8"/>
  </r>
  <r>
    <x v="3"/>
    <s v="Jammu"/>
    <s v="Kids"/>
    <x v="8"/>
    <n v="37"/>
    <n v="439545"/>
    <x v="2"/>
    <d v="2023-07-28T00:00:00"/>
    <x v="1"/>
    <x v="5527"/>
    <s v="M73"/>
    <n v="9"/>
    <n v="8"/>
    <x v="17"/>
    <x v="2"/>
    <s v="CCTV, Alarm"/>
    <n v="46510"/>
    <x v="89"/>
    <x v="5"/>
    <x v="5732"/>
    <x v="5524"/>
    <n v="433"/>
    <n v="1737"/>
    <n v="8"/>
    <n v="5558.4"/>
    <n v="11"/>
    <n v="13896"/>
    <d v="2024-12-03T00:00:00"/>
    <n v="494"/>
    <x v="1"/>
    <n v="694.8"/>
  </r>
  <r>
    <x v="9"/>
    <s v="Chandigarh"/>
    <s v="Men"/>
    <x v="4"/>
    <n v="5"/>
    <n v="406209"/>
    <x v="2"/>
    <d v="2023-07-28T00:00:00"/>
    <x v="3"/>
    <x v="5528"/>
    <s v="M50"/>
    <n v="10"/>
    <n v="7"/>
    <x v="7"/>
    <x v="2"/>
    <s v="CCTV"/>
    <n v="90854"/>
    <x v="170"/>
    <x v="1"/>
    <x v="5733"/>
    <x v="5525"/>
    <n v="803"/>
    <n v="2310"/>
    <n v="7"/>
    <n v="6468"/>
    <n v="9"/>
    <n v="16170"/>
    <d v="2024-12-03T00:00:00"/>
    <n v="494"/>
    <x v="1"/>
    <n v="924"/>
  </r>
  <r>
    <x v="5"/>
    <s v="Chennai"/>
    <s v="Men"/>
    <x v="8"/>
    <n v="20"/>
    <n v="426936"/>
    <x v="1"/>
    <d v="2023-07-29T00:00:00"/>
    <x v="2"/>
    <x v="5529"/>
    <s v="M97"/>
    <n v="10"/>
    <n v="7"/>
    <x v="18"/>
    <x v="1"/>
    <s v="CCTV, Alarm"/>
    <n v="37357"/>
    <x v="158"/>
    <x v="4"/>
    <x v="5734"/>
    <x v="5526"/>
    <n v="244"/>
    <n v="2491"/>
    <n v="6"/>
    <n v="5978.4"/>
    <n v="9"/>
    <n v="14946"/>
    <d v="2024-12-03T00:00:00"/>
    <n v="493"/>
    <x v="1"/>
    <n v="996.4"/>
  </r>
  <r>
    <x v="9"/>
    <s v="Chhattisgarh"/>
    <s v="Kids"/>
    <x v="6"/>
    <n v="55"/>
    <n v="429619"/>
    <x v="1"/>
    <d v="2023-07-29T00:00:00"/>
    <x v="6"/>
    <x v="5530"/>
    <s v="M67"/>
    <n v="10"/>
    <n v="9"/>
    <x v="1"/>
    <x v="1"/>
    <s v="CCTV, Alarm"/>
    <n v="10546"/>
    <x v="279"/>
    <x v="5"/>
    <x v="5735"/>
    <x v="5527"/>
    <n v="629"/>
    <n v="2175"/>
    <n v="7"/>
    <n v="6090"/>
    <n v="11"/>
    <n v="15225"/>
    <d v="2024-12-03T00:00:00"/>
    <n v="493"/>
    <x v="1"/>
    <n v="870"/>
  </r>
  <r>
    <x v="9"/>
    <s v="Goa"/>
    <s v="Men"/>
    <x v="5"/>
    <n v="66"/>
    <n v="427667"/>
    <x v="1"/>
    <d v="2023-07-29T00:00:00"/>
    <x v="1"/>
    <x v="5531"/>
    <s v="M32"/>
    <n v="11"/>
    <n v="8"/>
    <x v="15"/>
    <x v="1"/>
    <s v="None"/>
    <n v="81287"/>
    <x v="75"/>
    <x v="4"/>
    <x v="5736"/>
    <x v="5528"/>
    <n v="676"/>
    <n v="1835"/>
    <n v="7"/>
    <n v="5138"/>
    <n v="9"/>
    <n v="12845"/>
    <d v="2024-12-03T00:00:00"/>
    <n v="493"/>
    <x v="1"/>
    <n v="734"/>
  </r>
  <r>
    <x v="2"/>
    <s v="Lucknow"/>
    <s v="Kids"/>
    <x v="1"/>
    <n v="93"/>
    <n v="400079"/>
    <x v="1"/>
    <d v="2023-07-29T00:00:00"/>
    <x v="1"/>
    <x v="864"/>
    <s v="M14"/>
    <n v="10"/>
    <n v="9"/>
    <x v="16"/>
    <x v="2"/>
    <s v="CCTV"/>
    <n v="60269"/>
    <x v="145"/>
    <x v="11"/>
    <x v="5737"/>
    <x v="5529"/>
    <n v="982"/>
    <n v="1107"/>
    <n v="6"/>
    <n v="2656.8"/>
    <n v="11"/>
    <n v="6642"/>
    <d v="2024-12-03T00:00:00"/>
    <n v="493"/>
    <x v="1"/>
    <n v="442.8"/>
  </r>
  <r>
    <x v="6"/>
    <s v="Kolkata"/>
    <s v="Women"/>
    <x v="6"/>
    <n v="56"/>
    <n v="429248"/>
    <x v="2"/>
    <d v="2023-07-30T00:00:00"/>
    <x v="5"/>
    <x v="5532"/>
    <s v="M11"/>
    <n v="11"/>
    <n v="8"/>
    <x v="10"/>
    <x v="1"/>
    <s v="None"/>
    <n v="15401"/>
    <x v="183"/>
    <x v="5"/>
    <x v="5738"/>
    <x v="5530"/>
    <n v="897"/>
    <n v="969"/>
    <n v="5"/>
    <n v="1938"/>
    <n v="9"/>
    <n v="4845"/>
    <d v="2024-12-03T00:00:00"/>
    <n v="492"/>
    <x v="1"/>
    <n v="387.6"/>
  </r>
  <r>
    <x v="5"/>
    <s v="Jalna"/>
    <s v="Women"/>
    <x v="9"/>
    <n v="68"/>
    <n v="422251"/>
    <x v="2"/>
    <d v="2023-07-30T00:00:00"/>
    <x v="7"/>
    <x v="5533"/>
    <s v="M38"/>
    <n v="11"/>
    <n v="8"/>
    <x v="10"/>
    <x v="1"/>
    <s v="Alarm"/>
    <n v="71898"/>
    <x v="275"/>
    <x v="8"/>
    <x v="5739"/>
    <x v="5531"/>
    <n v="501"/>
    <n v="2530"/>
    <n v="7"/>
    <n v="7084"/>
    <n v="9"/>
    <n v="17710"/>
    <d v="2024-12-03T00:00:00"/>
    <n v="492"/>
    <x v="1"/>
    <n v="1012"/>
  </r>
  <r>
    <x v="2"/>
    <s v="Agra"/>
    <s v="Kids"/>
    <x v="3"/>
    <n v="60"/>
    <n v="434157"/>
    <x v="1"/>
    <d v="2023-07-30T00:00:00"/>
    <x v="2"/>
    <x v="5534"/>
    <s v="M97"/>
    <n v="11"/>
    <n v="8"/>
    <x v="2"/>
    <x v="1"/>
    <s v="Alarm"/>
    <n v="67031"/>
    <x v="135"/>
    <x v="11"/>
    <x v="5740"/>
    <x v="5532"/>
    <n v="860"/>
    <n v="957"/>
    <n v="8"/>
    <n v="3062.4"/>
    <n v="9"/>
    <n v="7656"/>
    <d v="2024-12-03T00:00:00"/>
    <n v="492"/>
    <x v="1"/>
    <n v="382.8"/>
  </r>
  <r>
    <x v="7"/>
    <s v="Kochi"/>
    <s v="Women"/>
    <x v="2"/>
    <n v="45"/>
    <n v="418370"/>
    <x v="2"/>
    <d v="2023-07-30T00:00:00"/>
    <x v="5"/>
    <x v="5535"/>
    <s v="M96"/>
    <n v="11"/>
    <n v="8"/>
    <x v="4"/>
    <x v="1"/>
    <s v="CCTV, Alarm"/>
    <n v="41427"/>
    <x v="12"/>
    <x v="3"/>
    <x v="5741"/>
    <x v="5533"/>
    <n v="730"/>
    <n v="2422"/>
    <n v="8"/>
    <n v="7750.4"/>
    <n v="9"/>
    <n v="19376"/>
    <d v="2024-12-03T00:00:00"/>
    <n v="492"/>
    <x v="1"/>
    <n v="968.8"/>
  </r>
  <r>
    <x v="5"/>
    <s v="Kochi"/>
    <s v="Kids"/>
    <x v="4"/>
    <n v="53"/>
    <n v="417108"/>
    <x v="2"/>
    <d v="2023-07-31T00:00:00"/>
    <x v="4"/>
    <x v="5536"/>
    <s v="M99"/>
    <n v="9"/>
    <n v="8"/>
    <x v="1"/>
    <x v="2"/>
    <s v="Alarm"/>
    <n v="98771"/>
    <x v="318"/>
    <x v="1"/>
    <x v="5742"/>
    <x v="5534"/>
    <n v="549"/>
    <n v="2244"/>
    <n v="5"/>
    <n v="4488"/>
    <n v="11"/>
    <n v="11220"/>
    <d v="2024-12-03T00:00:00"/>
    <n v="491"/>
    <x v="1"/>
    <n v="897.6"/>
  </r>
  <r>
    <x v="6"/>
    <s v="Jaipur"/>
    <s v="Women"/>
    <x v="11"/>
    <n v="14"/>
    <n v="420977"/>
    <x v="2"/>
    <d v="2023-07-31T00:00:00"/>
    <x v="1"/>
    <x v="5537"/>
    <s v="M94"/>
    <n v="10"/>
    <n v="7"/>
    <x v="5"/>
    <x v="2"/>
    <s v="Alarm"/>
    <n v="45387"/>
    <x v="130"/>
    <x v="10"/>
    <x v="5743"/>
    <x v="5535"/>
    <n v="783"/>
    <n v="2830"/>
    <n v="5"/>
    <n v="5660"/>
    <n v="9"/>
    <n v="14150"/>
    <d v="2024-12-03T00:00:00"/>
    <n v="491"/>
    <x v="1"/>
    <n v="1132"/>
  </r>
  <r>
    <x v="9"/>
    <s v="Nagpur"/>
    <s v="Men"/>
    <x v="6"/>
    <n v="62"/>
    <n v="425741"/>
    <x v="1"/>
    <d v="2023-07-31T00:00:00"/>
    <x v="2"/>
    <x v="1442"/>
    <s v="M80"/>
    <n v="10"/>
    <n v="7"/>
    <x v="10"/>
    <x v="2"/>
    <s v="Alarm"/>
    <n v="44975"/>
    <x v="155"/>
    <x v="1"/>
    <x v="5744"/>
    <x v="5536"/>
    <n v="414"/>
    <n v="576"/>
    <n v="8"/>
    <n v="1843.2"/>
    <n v="9"/>
    <n v="4608"/>
    <d v="2024-12-03T00:00:00"/>
    <n v="491"/>
    <x v="1"/>
    <n v="230.4"/>
  </r>
  <r>
    <x v="6"/>
    <s v="Ahmedabad"/>
    <s v="Kids"/>
    <x v="4"/>
    <n v="91"/>
    <n v="413437"/>
    <x v="1"/>
    <d v="2023-07-31T00:00:00"/>
    <x v="2"/>
    <x v="442"/>
    <s v="M52"/>
    <n v="10"/>
    <n v="7"/>
    <x v="7"/>
    <x v="1"/>
    <s v="CCTV"/>
    <n v="19122"/>
    <x v="83"/>
    <x v="11"/>
    <x v="5745"/>
    <x v="5537"/>
    <n v="254"/>
    <n v="2810"/>
    <n v="2"/>
    <n v="2248"/>
    <n v="9"/>
    <n v="5620"/>
    <d v="2024-12-03T00:00:00"/>
    <n v="491"/>
    <x v="1"/>
    <n v="1124"/>
  </r>
  <r>
    <x v="3"/>
    <s v="Chennai"/>
    <s v="Kids"/>
    <x v="5"/>
    <n v="96"/>
    <n v="412311"/>
    <x v="1"/>
    <d v="2023-07-31T00:00:00"/>
    <x v="2"/>
    <x v="5538"/>
    <s v="M79"/>
    <n v="11"/>
    <n v="8"/>
    <x v="6"/>
    <x v="1"/>
    <s v="None"/>
    <n v="68918"/>
    <x v="146"/>
    <x v="3"/>
    <x v="5746"/>
    <x v="2407"/>
    <n v="550"/>
    <n v="781"/>
    <n v="2"/>
    <n v="624.79999999999995"/>
    <n v="9"/>
    <n v="1562"/>
    <d v="2024-12-03T00:00:00"/>
    <n v="491"/>
    <x v="1"/>
    <n v="312.39999999999998"/>
  </r>
  <r>
    <x v="2"/>
    <s v="Indore"/>
    <s v="Women"/>
    <x v="3"/>
    <n v="48"/>
    <n v="424058"/>
    <x v="1"/>
    <d v="2023-07-31T00:00:00"/>
    <x v="7"/>
    <x v="5539"/>
    <s v="M69"/>
    <n v="10"/>
    <n v="7"/>
    <x v="2"/>
    <x v="1"/>
    <s v="CCTV, Alarm"/>
    <n v="51497"/>
    <x v="265"/>
    <x v="10"/>
    <x v="5747"/>
    <x v="5538"/>
    <n v="909"/>
    <n v="2524"/>
    <n v="5"/>
    <n v="5048"/>
    <n v="9"/>
    <n v="12620"/>
    <d v="2024-12-03T00:00:00"/>
    <n v="491"/>
    <x v="1"/>
    <n v="1009.6"/>
  </r>
  <r>
    <x v="3"/>
    <s v="Indore"/>
    <s v="Kids"/>
    <x v="7"/>
    <n v="87"/>
    <n v="420707"/>
    <x v="2"/>
    <d v="2023-07-31T00:00:00"/>
    <x v="3"/>
    <x v="5540"/>
    <s v="M99"/>
    <n v="10"/>
    <n v="7"/>
    <x v="10"/>
    <x v="1"/>
    <s v="None"/>
    <n v="12491"/>
    <x v="64"/>
    <x v="10"/>
    <x v="5748"/>
    <x v="5539"/>
    <n v="454"/>
    <n v="1869"/>
    <n v="8"/>
    <n v="5980.8"/>
    <n v="9"/>
    <n v="14952"/>
    <d v="2024-12-03T00:00:00"/>
    <n v="491"/>
    <x v="1"/>
    <n v="747.6"/>
  </r>
  <r>
    <x v="3"/>
    <s v="Kolhapur"/>
    <s v="Men"/>
    <x v="1"/>
    <n v="46"/>
    <n v="409750"/>
    <x v="1"/>
    <d v="2023-07-31T00:00:00"/>
    <x v="3"/>
    <x v="1017"/>
    <s v="M78"/>
    <n v="9"/>
    <n v="8"/>
    <x v="9"/>
    <x v="2"/>
    <s v="CCTV"/>
    <n v="16194"/>
    <x v="95"/>
    <x v="6"/>
    <x v="5749"/>
    <x v="5540"/>
    <n v="917"/>
    <n v="595"/>
    <n v="4"/>
    <n v="952"/>
    <n v="11"/>
    <n v="2380"/>
    <d v="2024-12-03T00:00:00"/>
    <n v="491"/>
    <x v="1"/>
    <n v="238"/>
  </r>
  <r>
    <x v="6"/>
    <s v="Guwahati"/>
    <s v="Kids"/>
    <x v="6"/>
    <n v="81"/>
    <n v="403922"/>
    <x v="2"/>
    <d v="2023-08-01T00:00:00"/>
    <x v="2"/>
    <x v="5541"/>
    <s v="M71"/>
    <n v="9"/>
    <n v="8"/>
    <x v="12"/>
    <x v="2"/>
    <s v="CCTV, Alarm"/>
    <n v="75302"/>
    <x v="114"/>
    <x v="2"/>
    <x v="5750"/>
    <x v="5541"/>
    <n v="793"/>
    <n v="2418"/>
    <n v="3"/>
    <n v="2901.6"/>
    <n v="11"/>
    <n v="7254"/>
    <d v="2024-12-03T00:00:00"/>
    <n v="490"/>
    <x v="1"/>
    <n v="967.19999999999993"/>
  </r>
  <r>
    <x v="2"/>
    <s v="Bhopal"/>
    <s v="Women"/>
    <x v="7"/>
    <n v="67"/>
    <n v="437874"/>
    <x v="2"/>
    <d v="2023-08-02T00:00:00"/>
    <x v="5"/>
    <x v="5542"/>
    <s v="M58"/>
    <n v="10"/>
    <n v="9"/>
    <x v="9"/>
    <x v="1"/>
    <s v="CCTV"/>
    <n v="73071"/>
    <x v="156"/>
    <x v="5"/>
    <x v="5751"/>
    <x v="5542"/>
    <n v="594"/>
    <n v="1070"/>
    <n v="2"/>
    <n v="856"/>
    <n v="11"/>
    <n v="2140"/>
    <d v="2024-12-03T00:00:00"/>
    <n v="489"/>
    <x v="1"/>
    <n v="428"/>
  </r>
  <r>
    <x v="2"/>
    <s v="Solapur"/>
    <s v="Kids"/>
    <x v="9"/>
    <n v="22"/>
    <n v="439634"/>
    <x v="2"/>
    <d v="2023-08-02T00:00:00"/>
    <x v="2"/>
    <x v="5543"/>
    <s v="M97"/>
    <n v="10"/>
    <n v="7"/>
    <x v="8"/>
    <x v="1"/>
    <s v="None"/>
    <n v="36079"/>
    <x v="253"/>
    <x v="3"/>
    <x v="5752"/>
    <x v="5543"/>
    <n v="540"/>
    <n v="722"/>
    <n v="8"/>
    <n v="2310.4"/>
    <n v="9"/>
    <n v="5776"/>
    <d v="2024-12-03T00:00:00"/>
    <n v="489"/>
    <x v="1"/>
    <n v="288.8"/>
  </r>
  <r>
    <x v="6"/>
    <s v="Patna"/>
    <s v="Men"/>
    <x v="7"/>
    <n v="9"/>
    <n v="436757"/>
    <x v="2"/>
    <d v="2023-08-02T00:00:00"/>
    <x v="3"/>
    <x v="5544"/>
    <s v="M96"/>
    <n v="11"/>
    <n v="8"/>
    <x v="15"/>
    <x v="2"/>
    <s v="CCTV, Alarm"/>
    <n v="70801"/>
    <x v="133"/>
    <x v="2"/>
    <x v="5753"/>
    <x v="5544"/>
    <n v="717"/>
    <n v="2339"/>
    <n v="5"/>
    <n v="4678"/>
    <n v="9"/>
    <n v="11695"/>
    <d v="2024-12-03T00:00:00"/>
    <n v="489"/>
    <x v="1"/>
    <n v="935.6"/>
  </r>
  <r>
    <x v="6"/>
    <s v="Kolhapur"/>
    <s v="Women"/>
    <x v="1"/>
    <n v="94"/>
    <n v="428968"/>
    <x v="2"/>
    <d v="2023-08-03T00:00:00"/>
    <x v="5"/>
    <x v="5545"/>
    <s v="M55"/>
    <n v="10"/>
    <n v="7"/>
    <x v="16"/>
    <x v="1"/>
    <s v="None"/>
    <n v="88966"/>
    <x v="167"/>
    <x v="12"/>
    <x v="5754"/>
    <x v="5545"/>
    <n v="270"/>
    <n v="1825"/>
    <n v="6"/>
    <n v="4380"/>
    <n v="9"/>
    <n v="10950"/>
    <d v="2024-12-03T00:00:00"/>
    <n v="488"/>
    <x v="1"/>
    <n v="730"/>
  </r>
  <r>
    <x v="3"/>
    <s v="Meerut"/>
    <s v="Men"/>
    <x v="1"/>
    <n v="49"/>
    <n v="435777"/>
    <x v="1"/>
    <d v="2023-08-03T00:00:00"/>
    <x v="4"/>
    <x v="5546"/>
    <s v="M19"/>
    <n v="10"/>
    <n v="9"/>
    <x v="6"/>
    <x v="1"/>
    <s v="Alarm"/>
    <n v="58675"/>
    <x v="36"/>
    <x v="10"/>
    <x v="5755"/>
    <x v="5546"/>
    <n v="882"/>
    <n v="2793"/>
    <n v="8"/>
    <n v="8937.6"/>
    <n v="11"/>
    <n v="22344"/>
    <d v="2024-12-03T00:00:00"/>
    <n v="488"/>
    <x v="1"/>
    <n v="1117.2"/>
  </r>
  <r>
    <x v="4"/>
    <s v="Jalna"/>
    <s v="Kids"/>
    <x v="8"/>
    <n v="58"/>
    <n v="430404"/>
    <x v="2"/>
    <d v="2023-08-03T00:00:00"/>
    <x v="2"/>
    <x v="5547"/>
    <s v="M80"/>
    <n v="9"/>
    <n v="8"/>
    <x v="5"/>
    <x v="2"/>
    <s v="None"/>
    <n v="93161"/>
    <x v="291"/>
    <x v="2"/>
    <x v="5756"/>
    <x v="5547"/>
    <n v="496"/>
    <n v="2311"/>
    <n v="5"/>
    <n v="4622"/>
    <n v="11"/>
    <n v="11555"/>
    <d v="2024-12-03T00:00:00"/>
    <n v="488"/>
    <x v="1"/>
    <n v="924.4"/>
  </r>
  <r>
    <x v="8"/>
    <s v="Aurangabad"/>
    <s v="Men"/>
    <x v="9"/>
    <n v="75"/>
    <n v="428469"/>
    <x v="2"/>
    <d v="2023-08-03T00:00:00"/>
    <x v="3"/>
    <x v="5548"/>
    <s v="M99"/>
    <n v="10"/>
    <n v="7"/>
    <x v="11"/>
    <x v="1"/>
    <s v="CCTV, Alarm"/>
    <n v="49391"/>
    <x v="42"/>
    <x v="11"/>
    <x v="5757"/>
    <x v="5548"/>
    <n v="208"/>
    <n v="683"/>
    <n v="3"/>
    <n v="819.6"/>
    <n v="9"/>
    <n v="2049"/>
    <d v="2024-12-03T00:00:00"/>
    <n v="488"/>
    <x v="1"/>
    <n v="273.2"/>
  </r>
  <r>
    <x v="7"/>
    <s v="Hyderabad"/>
    <s v="Kids"/>
    <x v="2"/>
    <n v="62"/>
    <n v="432150"/>
    <x v="2"/>
    <d v="2023-08-03T00:00:00"/>
    <x v="4"/>
    <x v="5549"/>
    <s v="M24"/>
    <n v="10"/>
    <n v="7"/>
    <x v="15"/>
    <x v="2"/>
    <s v="Alarm"/>
    <n v="57183"/>
    <x v="89"/>
    <x v="5"/>
    <x v="5758"/>
    <x v="5549"/>
    <n v="628"/>
    <n v="2726"/>
    <n v="5"/>
    <n v="5452"/>
    <n v="9"/>
    <n v="13630"/>
    <d v="2024-12-03T00:00:00"/>
    <n v="488"/>
    <x v="1"/>
    <n v="1090.4000000000001"/>
  </r>
  <r>
    <x v="3"/>
    <s v="Agra"/>
    <s v="Men"/>
    <x v="2"/>
    <n v="12"/>
    <n v="402358"/>
    <x v="1"/>
    <d v="2023-08-03T00:00:00"/>
    <x v="6"/>
    <x v="5550"/>
    <s v="M89"/>
    <n v="10"/>
    <n v="9"/>
    <x v="4"/>
    <x v="1"/>
    <s v="Alarm"/>
    <n v="10383"/>
    <x v="217"/>
    <x v="6"/>
    <x v="5759"/>
    <x v="5550"/>
    <n v="418"/>
    <n v="1148"/>
    <n v="5"/>
    <n v="2296"/>
    <n v="11"/>
    <n v="5740"/>
    <d v="2024-12-03T00:00:00"/>
    <n v="488"/>
    <x v="1"/>
    <n v="459.2"/>
  </r>
  <r>
    <x v="6"/>
    <s v="Chhattisgarh"/>
    <s v="Kids"/>
    <x v="3"/>
    <n v="14"/>
    <n v="418003"/>
    <x v="2"/>
    <d v="2023-08-04T00:00:00"/>
    <x v="7"/>
    <x v="5551"/>
    <s v="M61"/>
    <n v="11"/>
    <n v="8"/>
    <x v="6"/>
    <x v="2"/>
    <s v="CCTV"/>
    <n v="97033"/>
    <x v="315"/>
    <x v="5"/>
    <x v="5760"/>
    <x v="5551"/>
    <n v="437"/>
    <n v="1729"/>
    <n v="8"/>
    <n v="5532.8"/>
    <n v="9"/>
    <n v="13832"/>
    <d v="2024-12-03T00:00:00"/>
    <n v="487"/>
    <x v="1"/>
    <n v="691.6"/>
  </r>
  <r>
    <x v="6"/>
    <s v="Surat"/>
    <s v="Men"/>
    <x v="11"/>
    <n v="24"/>
    <n v="414833"/>
    <x v="1"/>
    <d v="2023-08-04T00:00:00"/>
    <x v="6"/>
    <x v="5552"/>
    <s v="M51"/>
    <n v="10"/>
    <n v="9"/>
    <x v="15"/>
    <x v="2"/>
    <s v="CCTV"/>
    <n v="66320"/>
    <x v="296"/>
    <x v="11"/>
    <x v="5761"/>
    <x v="3724"/>
    <n v="516"/>
    <n v="2596"/>
    <n v="5"/>
    <n v="5192"/>
    <n v="11"/>
    <n v="12980"/>
    <d v="2024-12-03T00:00:00"/>
    <n v="487"/>
    <x v="1"/>
    <n v="1038.4000000000001"/>
  </r>
  <r>
    <x v="6"/>
    <s v="Lucknow"/>
    <s v="Kids"/>
    <x v="1"/>
    <n v="19"/>
    <n v="416669"/>
    <x v="2"/>
    <d v="2023-08-04T00:00:00"/>
    <x v="1"/>
    <x v="5553"/>
    <s v="M54"/>
    <n v="10"/>
    <n v="7"/>
    <x v="3"/>
    <x v="2"/>
    <s v="CCTV, Alarm"/>
    <n v="11030"/>
    <x v="286"/>
    <x v="9"/>
    <x v="5762"/>
    <x v="5552"/>
    <n v="610"/>
    <n v="2138"/>
    <n v="7"/>
    <n v="5986.4"/>
    <n v="9"/>
    <n v="14966"/>
    <d v="2024-12-03T00:00:00"/>
    <n v="487"/>
    <x v="1"/>
    <n v="855.19999999999993"/>
  </r>
  <r>
    <x v="8"/>
    <s v="Meerut"/>
    <s v="Men"/>
    <x v="8"/>
    <n v="48"/>
    <n v="428126"/>
    <x v="2"/>
    <d v="2023-08-04T00:00:00"/>
    <x v="4"/>
    <x v="5554"/>
    <s v="M44"/>
    <n v="9"/>
    <n v="8"/>
    <x v="10"/>
    <x v="2"/>
    <s v="Alarm"/>
    <n v="27731"/>
    <x v="149"/>
    <x v="8"/>
    <x v="5763"/>
    <x v="5553"/>
    <n v="852"/>
    <n v="2028"/>
    <n v="1"/>
    <n v="811.2"/>
    <n v="11"/>
    <n v="2028"/>
    <d v="2024-12-03T00:00:00"/>
    <n v="487"/>
    <x v="1"/>
    <n v="811.2"/>
  </r>
  <r>
    <x v="4"/>
    <s v="Jammu"/>
    <s v="Kids"/>
    <x v="3"/>
    <n v="24"/>
    <n v="421676"/>
    <x v="2"/>
    <d v="2023-08-04T00:00:00"/>
    <x v="7"/>
    <x v="5555"/>
    <s v="M37"/>
    <n v="10"/>
    <n v="9"/>
    <x v="10"/>
    <x v="2"/>
    <s v="CCTV, Alarm"/>
    <n v="19437"/>
    <x v="37"/>
    <x v="10"/>
    <x v="5764"/>
    <x v="5554"/>
    <n v="230"/>
    <n v="1858"/>
    <n v="3"/>
    <n v="2229.6"/>
    <n v="11"/>
    <n v="5574"/>
    <d v="2024-12-03T00:00:00"/>
    <n v="487"/>
    <x v="1"/>
    <n v="743.19999999999993"/>
  </r>
  <r>
    <x v="2"/>
    <s v="Guwahati"/>
    <s v="Men"/>
    <x v="6"/>
    <n v="31"/>
    <n v="438261"/>
    <x v="2"/>
    <d v="2023-08-05T00:00:00"/>
    <x v="5"/>
    <x v="5556"/>
    <s v="M7"/>
    <n v="9"/>
    <n v="8"/>
    <x v="12"/>
    <x v="1"/>
    <s v="Alarm"/>
    <n v="92028"/>
    <x v="318"/>
    <x v="1"/>
    <x v="5765"/>
    <x v="5555"/>
    <n v="432"/>
    <n v="1149"/>
    <n v="8"/>
    <n v="3676.8"/>
    <n v="11"/>
    <n v="9192"/>
    <d v="2024-12-03T00:00:00"/>
    <n v="486"/>
    <x v="1"/>
    <n v="459.6"/>
  </r>
  <r>
    <x v="2"/>
    <s v="Bhopal"/>
    <s v="Kids"/>
    <x v="2"/>
    <n v="17"/>
    <n v="413882"/>
    <x v="2"/>
    <d v="2023-08-05T00:00:00"/>
    <x v="7"/>
    <x v="5557"/>
    <s v="M23"/>
    <n v="10"/>
    <n v="9"/>
    <x v="16"/>
    <x v="1"/>
    <s v="Alarm"/>
    <n v="64315"/>
    <x v="130"/>
    <x v="10"/>
    <x v="5766"/>
    <x v="5556"/>
    <n v="399"/>
    <n v="770"/>
    <n v="5"/>
    <n v="1540"/>
    <n v="11"/>
    <n v="3850"/>
    <d v="2024-12-03T00:00:00"/>
    <n v="486"/>
    <x v="1"/>
    <n v="308"/>
  </r>
  <r>
    <x v="8"/>
    <s v="Kolkata"/>
    <s v="Women"/>
    <x v="3"/>
    <n v="49"/>
    <n v="416079"/>
    <x v="2"/>
    <d v="2023-08-05T00:00:00"/>
    <x v="6"/>
    <x v="5558"/>
    <s v="M1"/>
    <n v="10"/>
    <n v="7"/>
    <x v="6"/>
    <x v="1"/>
    <s v="CCTV"/>
    <n v="84766"/>
    <x v="232"/>
    <x v="12"/>
    <x v="5767"/>
    <x v="5557"/>
    <n v="691"/>
    <n v="719"/>
    <n v="3"/>
    <n v="862.8"/>
    <n v="9"/>
    <n v="2157"/>
    <d v="2024-12-03T00:00:00"/>
    <n v="486"/>
    <x v="1"/>
    <n v="287.59999999999997"/>
  </r>
  <r>
    <x v="7"/>
    <s v="Chandigarh"/>
    <s v="Women"/>
    <x v="7"/>
    <n v="7"/>
    <n v="419032"/>
    <x v="1"/>
    <d v="2023-08-06T00:00:00"/>
    <x v="5"/>
    <x v="5559"/>
    <s v="M72"/>
    <n v="10"/>
    <n v="9"/>
    <x v="11"/>
    <x v="1"/>
    <s v="None"/>
    <n v="43375"/>
    <x v="235"/>
    <x v="10"/>
    <x v="5768"/>
    <x v="1667"/>
    <n v="669"/>
    <n v="1360"/>
    <n v="7"/>
    <n v="3808"/>
    <n v="11"/>
    <n v="9520"/>
    <d v="2024-12-03T00:00:00"/>
    <n v="485"/>
    <x v="1"/>
    <n v="544"/>
  </r>
  <r>
    <x v="3"/>
    <s v="Jalna"/>
    <s v="Men"/>
    <x v="7"/>
    <n v="73"/>
    <n v="430405"/>
    <x v="1"/>
    <d v="2023-08-06T00:00:00"/>
    <x v="5"/>
    <x v="5560"/>
    <s v="M86"/>
    <n v="10"/>
    <n v="9"/>
    <x v="7"/>
    <x v="2"/>
    <s v="CCTV, Alarm"/>
    <n v="22874"/>
    <x v="15"/>
    <x v="8"/>
    <x v="5769"/>
    <x v="5558"/>
    <n v="797"/>
    <n v="2490"/>
    <n v="3"/>
    <n v="2988"/>
    <n v="11"/>
    <n v="7470"/>
    <d v="2024-12-03T00:00:00"/>
    <n v="485"/>
    <x v="1"/>
    <n v="996"/>
  </r>
  <r>
    <x v="8"/>
    <s v="Satara"/>
    <s v="Men"/>
    <x v="11"/>
    <n v="35"/>
    <n v="400013"/>
    <x v="1"/>
    <d v="2023-08-06T00:00:00"/>
    <x v="6"/>
    <x v="5561"/>
    <s v="M45"/>
    <n v="10"/>
    <n v="9"/>
    <x v="4"/>
    <x v="2"/>
    <s v="None"/>
    <n v="24106"/>
    <x v="170"/>
    <x v="1"/>
    <x v="5770"/>
    <x v="5559"/>
    <n v="619"/>
    <n v="881"/>
    <n v="5"/>
    <n v="1762"/>
    <n v="11"/>
    <n v="4405"/>
    <d v="2024-12-03T00:00:00"/>
    <n v="485"/>
    <x v="1"/>
    <n v="352.4"/>
  </r>
  <r>
    <x v="2"/>
    <s v="Madurai"/>
    <s v="Men"/>
    <x v="6"/>
    <n v="32"/>
    <n v="423005"/>
    <x v="1"/>
    <d v="2023-08-06T00:00:00"/>
    <x v="4"/>
    <x v="5562"/>
    <s v="M35"/>
    <n v="11"/>
    <n v="8"/>
    <x v="11"/>
    <x v="1"/>
    <s v="None"/>
    <n v="82627"/>
    <x v="308"/>
    <x v="2"/>
    <x v="5771"/>
    <x v="5560"/>
    <n v="951"/>
    <n v="2861"/>
    <n v="5"/>
    <n v="5722"/>
    <n v="9"/>
    <n v="14305"/>
    <d v="2024-12-03T00:00:00"/>
    <n v="485"/>
    <x v="1"/>
    <n v="1144.4000000000001"/>
  </r>
  <r>
    <x v="7"/>
    <s v="Ahmedabad"/>
    <s v="Men"/>
    <x v="1"/>
    <n v="93"/>
    <n v="410443"/>
    <x v="1"/>
    <d v="2023-08-08T00:00:00"/>
    <x v="6"/>
    <x v="5563"/>
    <s v="M42"/>
    <n v="11"/>
    <n v="8"/>
    <x v="16"/>
    <x v="1"/>
    <s v="None"/>
    <n v="53212"/>
    <x v="212"/>
    <x v="8"/>
    <x v="5772"/>
    <x v="5561"/>
    <n v="869"/>
    <n v="851"/>
    <n v="2"/>
    <n v="680.8"/>
    <n v="9"/>
    <n v="1702"/>
    <d v="2024-12-03T00:00:00"/>
    <n v="483"/>
    <x v="1"/>
    <n v="340.4"/>
  </r>
  <r>
    <x v="4"/>
    <s v="Thane"/>
    <s v="Men"/>
    <x v="2"/>
    <n v="74"/>
    <n v="412482"/>
    <x v="1"/>
    <d v="2023-08-08T00:00:00"/>
    <x v="1"/>
    <x v="5564"/>
    <s v="M35"/>
    <n v="9"/>
    <n v="8"/>
    <x v="5"/>
    <x v="2"/>
    <s v="CCTV, Alarm"/>
    <n v="77635"/>
    <x v="258"/>
    <x v="11"/>
    <x v="5773"/>
    <x v="5562"/>
    <n v="247"/>
    <n v="2590"/>
    <n v="5"/>
    <n v="5180"/>
    <n v="11"/>
    <n v="12950"/>
    <d v="2024-12-03T00:00:00"/>
    <n v="483"/>
    <x v="1"/>
    <n v="1036"/>
  </r>
  <r>
    <x v="4"/>
    <s v="Nagpur"/>
    <s v="Men"/>
    <x v="11"/>
    <n v="78"/>
    <n v="435387"/>
    <x v="1"/>
    <d v="2023-08-08T00:00:00"/>
    <x v="4"/>
    <x v="5565"/>
    <s v="M25"/>
    <n v="10"/>
    <n v="7"/>
    <x v="12"/>
    <x v="2"/>
    <s v="CCTV"/>
    <n v="39730"/>
    <x v="332"/>
    <x v="3"/>
    <x v="5774"/>
    <x v="5563"/>
    <n v="896"/>
    <n v="971"/>
    <n v="5"/>
    <n v="1942"/>
    <n v="9"/>
    <n v="4855"/>
    <d v="2024-12-03T00:00:00"/>
    <n v="483"/>
    <x v="1"/>
    <n v="388.4"/>
  </r>
  <r>
    <x v="7"/>
    <s v="Kochi"/>
    <s v="Kids"/>
    <x v="6"/>
    <n v="41"/>
    <n v="413046"/>
    <x v="1"/>
    <d v="2023-08-08T00:00:00"/>
    <x v="4"/>
    <x v="5566"/>
    <s v="M40"/>
    <n v="10"/>
    <n v="9"/>
    <x v="16"/>
    <x v="2"/>
    <s v="CCTV, Alarm"/>
    <n v="60208"/>
    <x v="156"/>
    <x v="5"/>
    <x v="5775"/>
    <x v="5564"/>
    <n v="974"/>
    <n v="641"/>
    <n v="3"/>
    <n v="769.2"/>
    <n v="11"/>
    <n v="1923"/>
    <d v="2024-12-03T00:00:00"/>
    <n v="483"/>
    <x v="1"/>
    <n v="256.40000000000003"/>
  </r>
  <r>
    <x v="6"/>
    <s v="New Delhi"/>
    <s v="Kids"/>
    <x v="6"/>
    <n v="48"/>
    <n v="407992"/>
    <x v="2"/>
    <d v="2023-08-08T00:00:00"/>
    <x v="3"/>
    <x v="5567"/>
    <s v="M65"/>
    <n v="9"/>
    <n v="8"/>
    <x v="17"/>
    <x v="1"/>
    <s v="Alarm"/>
    <n v="99688"/>
    <x v="68"/>
    <x v="12"/>
    <x v="5776"/>
    <x v="5565"/>
    <n v="548"/>
    <n v="1765"/>
    <n v="5"/>
    <n v="3530"/>
    <n v="11"/>
    <n v="8825"/>
    <d v="2024-12-03T00:00:00"/>
    <n v="483"/>
    <x v="1"/>
    <n v="706"/>
  </r>
  <r>
    <x v="8"/>
    <s v="Surat"/>
    <s v="Men"/>
    <x v="6"/>
    <n v="4"/>
    <n v="420737"/>
    <x v="1"/>
    <d v="2023-08-08T00:00:00"/>
    <x v="1"/>
    <x v="5568"/>
    <s v="M84"/>
    <n v="10"/>
    <n v="9"/>
    <x v="8"/>
    <x v="1"/>
    <s v="None"/>
    <n v="95483"/>
    <x v="46"/>
    <x v="5"/>
    <x v="5777"/>
    <x v="5566"/>
    <n v="289"/>
    <n v="2202"/>
    <n v="5"/>
    <n v="4404"/>
    <n v="11"/>
    <n v="11010"/>
    <d v="2024-12-03T00:00:00"/>
    <n v="483"/>
    <x v="1"/>
    <n v="880.8"/>
  </r>
  <r>
    <x v="9"/>
    <s v="Meerut"/>
    <s v="Men"/>
    <x v="1"/>
    <n v="91"/>
    <n v="414031"/>
    <x v="2"/>
    <d v="2023-08-09T00:00:00"/>
    <x v="1"/>
    <x v="386"/>
    <s v="M49"/>
    <n v="10"/>
    <n v="7"/>
    <x v="11"/>
    <x v="2"/>
    <s v="None"/>
    <n v="94203"/>
    <x v="175"/>
    <x v="4"/>
    <x v="5778"/>
    <x v="5567"/>
    <n v="417"/>
    <n v="1281"/>
    <n v="2"/>
    <n v="1024.8"/>
    <n v="9"/>
    <n v="2562"/>
    <d v="2024-12-03T00:00:00"/>
    <n v="482"/>
    <x v="1"/>
    <n v="512.4"/>
  </r>
  <r>
    <x v="6"/>
    <s v="Chennai"/>
    <s v="Women"/>
    <x v="6"/>
    <n v="93"/>
    <n v="438402"/>
    <x v="2"/>
    <d v="2023-08-09T00:00:00"/>
    <x v="7"/>
    <x v="2400"/>
    <s v="M58"/>
    <n v="9"/>
    <n v="8"/>
    <x v="5"/>
    <x v="2"/>
    <s v="CCTV"/>
    <n v="54458"/>
    <x v="227"/>
    <x v="3"/>
    <x v="5779"/>
    <x v="5568"/>
    <n v="232"/>
    <n v="903"/>
    <n v="6"/>
    <n v="2167.1999999999998"/>
    <n v="11"/>
    <n v="5418"/>
    <d v="2024-12-03T00:00:00"/>
    <n v="482"/>
    <x v="1"/>
    <n v="361.2"/>
  </r>
  <r>
    <x v="9"/>
    <s v="Ranchi"/>
    <s v="Women"/>
    <x v="2"/>
    <n v="98"/>
    <n v="434977"/>
    <x v="2"/>
    <d v="2023-08-09T00:00:00"/>
    <x v="3"/>
    <x v="5569"/>
    <s v="M55"/>
    <n v="11"/>
    <n v="8"/>
    <x v="12"/>
    <x v="1"/>
    <s v="Alarm"/>
    <n v="33001"/>
    <x v="250"/>
    <x v="3"/>
    <x v="5780"/>
    <x v="5569"/>
    <n v="764"/>
    <n v="2968"/>
    <n v="8"/>
    <n v="9497.6"/>
    <n v="9"/>
    <n v="23744"/>
    <d v="2024-12-03T00:00:00"/>
    <n v="482"/>
    <x v="1"/>
    <n v="1187.2"/>
  </r>
  <r>
    <x v="5"/>
    <s v="Indore"/>
    <s v="Women"/>
    <x v="11"/>
    <n v="45"/>
    <n v="413668"/>
    <x v="1"/>
    <d v="2023-08-10T00:00:00"/>
    <x v="4"/>
    <x v="5570"/>
    <s v="M100"/>
    <n v="10"/>
    <n v="7"/>
    <x v="5"/>
    <x v="2"/>
    <s v="None"/>
    <n v="14667"/>
    <x v="203"/>
    <x v="9"/>
    <x v="5781"/>
    <x v="5570"/>
    <n v="449"/>
    <n v="1505"/>
    <n v="6"/>
    <n v="3612"/>
    <n v="9"/>
    <n v="9030"/>
    <d v="2024-12-03T00:00:00"/>
    <n v="481"/>
    <x v="1"/>
    <n v="602"/>
  </r>
  <r>
    <x v="4"/>
    <s v="Pondicherry"/>
    <s v="Men"/>
    <x v="2"/>
    <n v="61"/>
    <n v="421264"/>
    <x v="1"/>
    <d v="2023-08-10T00:00:00"/>
    <x v="6"/>
    <x v="502"/>
    <s v="M89"/>
    <n v="11"/>
    <n v="8"/>
    <x v="5"/>
    <x v="2"/>
    <s v="CCTV"/>
    <n v="18161"/>
    <x v="318"/>
    <x v="1"/>
    <x v="5782"/>
    <x v="5571"/>
    <n v="535"/>
    <n v="1986"/>
    <n v="2"/>
    <n v="1588.8"/>
    <n v="9"/>
    <n v="3972"/>
    <d v="2024-12-03T00:00:00"/>
    <n v="481"/>
    <x v="1"/>
    <n v="794.4"/>
  </r>
  <r>
    <x v="8"/>
    <s v="Bhopal"/>
    <s v="Kids"/>
    <x v="6"/>
    <n v="10"/>
    <n v="407327"/>
    <x v="2"/>
    <d v="2023-08-10T00:00:00"/>
    <x v="2"/>
    <x v="5571"/>
    <s v="M98"/>
    <n v="10"/>
    <n v="7"/>
    <x v="15"/>
    <x v="2"/>
    <s v="None"/>
    <n v="78272"/>
    <x v="21"/>
    <x v="1"/>
    <x v="5783"/>
    <x v="5572"/>
    <n v="286"/>
    <n v="711"/>
    <n v="1"/>
    <n v="284.39999999999998"/>
    <n v="9"/>
    <n v="711"/>
    <d v="2024-12-03T00:00:00"/>
    <n v="481"/>
    <x v="1"/>
    <n v="284.39999999999998"/>
  </r>
  <r>
    <x v="6"/>
    <s v="Satara"/>
    <s v="Kids"/>
    <x v="10"/>
    <n v="2"/>
    <n v="433655"/>
    <x v="2"/>
    <d v="2023-08-10T00:00:00"/>
    <x v="6"/>
    <x v="5572"/>
    <s v="M96"/>
    <n v="11"/>
    <n v="8"/>
    <x v="16"/>
    <x v="1"/>
    <s v="CCTV"/>
    <n v="85151"/>
    <x v="199"/>
    <x v="3"/>
    <x v="5784"/>
    <x v="5573"/>
    <n v="240"/>
    <n v="2607"/>
    <n v="2"/>
    <n v="2085.6"/>
    <n v="9"/>
    <n v="5214"/>
    <d v="2024-12-03T00:00:00"/>
    <n v="481"/>
    <x v="1"/>
    <n v="1042.8"/>
  </r>
  <r>
    <x v="9"/>
    <s v="Mysuru"/>
    <s v="Kids"/>
    <x v="4"/>
    <n v="30"/>
    <n v="435146"/>
    <x v="2"/>
    <d v="2023-08-10T00:00:00"/>
    <x v="4"/>
    <x v="5573"/>
    <s v="M56"/>
    <n v="11"/>
    <n v="8"/>
    <x v="17"/>
    <x v="1"/>
    <s v="CCTV, Alarm"/>
    <n v="59235"/>
    <x v="224"/>
    <x v="3"/>
    <x v="5785"/>
    <x v="5574"/>
    <n v="310"/>
    <n v="2986"/>
    <n v="5"/>
    <n v="5972"/>
    <n v="9"/>
    <n v="14930"/>
    <d v="2024-12-03T00:00:00"/>
    <n v="481"/>
    <x v="1"/>
    <n v="1194.4000000000001"/>
  </r>
  <r>
    <x v="2"/>
    <s v="Rajkot"/>
    <s v="Men"/>
    <x v="2"/>
    <n v="23"/>
    <n v="439958"/>
    <x v="1"/>
    <d v="2023-08-11T00:00:00"/>
    <x v="4"/>
    <x v="5574"/>
    <s v="M6"/>
    <n v="11"/>
    <n v="8"/>
    <x v="12"/>
    <x v="2"/>
    <s v="CCTV, Alarm"/>
    <n v="70270"/>
    <x v="220"/>
    <x v="9"/>
    <x v="5786"/>
    <x v="5575"/>
    <n v="971"/>
    <n v="2063"/>
    <n v="3"/>
    <n v="2475.6"/>
    <n v="9"/>
    <n v="6189"/>
    <d v="2024-12-03T00:00:00"/>
    <n v="480"/>
    <x v="1"/>
    <n v="825.19999999999993"/>
  </r>
  <r>
    <x v="3"/>
    <s v="Madurai"/>
    <s v="Men"/>
    <x v="4"/>
    <n v="41"/>
    <n v="423117"/>
    <x v="1"/>
    <d v="2023-08-11T00:00:00"/>
    <x v="1"/>
    <x v="5575"/>
    <s v="M8"/>
    <n v="11"/>
    <n v="8"/>
    <x v="15"/>
    <x v="2"/>
    <s v="CCTV"/>
    <n v="22538"/>
    <x v="209"/>
    <x v="1"/>
    <x v="5787"/>
    <x v="5576"/>
    <n v="861"/>
    <n v="897"/>
    <n v="2"/>
    <n v="717.6"/>
    <n v="9"/>
    <n v="1794"/>
    <d v="2024-12-03T00:00:00"/>
    <n v="480"/>
    <x v="1"/>
    <n v="358.8"/>
  </r>
  <r>
    <x v="5"/>
    <s v="Guwahati"/>
    <s v="Men"/>
    <x v="9"/>
    <n v="14"/>
    <n v="412670"/>
    <x v="2"/>
    <d v="2023-08-11T00:00:00"/>
    <x v="2"/>
    <x v="5576"/>
    <s v="M78"/>
    <n v="10"/>
    <n v="9"/>
    <x v="5"/>
    <x v="2"/>
    <s v="Alarm"/>
    <n v="83669"/>
    <x v="80"/>
    <x v="5"/>
    <x v="5788"/>
    <x v="5577"/>
    <n v="472"/>
    <n v="563"/>
    <n v="6"/>
    <n v="1351.2"/>
    <n v="11"/>
    <n v="3378"/>
    <d v="2024-12-03T00:00:00"/>
    <n v="480"/>
    <x v="1"/>
    <n v="225.20000000000002"/>
  </r>
  <r>
    <x v="8"/>
    <s v="Kochi"/>
    <s v="Men"/>
    <x v="6"/>
    <n v="82"/>
    <n v="424720"/>
    <x v="1"/>
    <d v="2023-08-11T00:00:00"/>
    <x v="5"/>
    <x v="5577"/>
    <s v="M27"/>
    <n v="9"/>
    <n v="8"/>
    <x v="2"/>
    <x v="1"/>
    <s v="Alarm"/>
    <n v="45663"/>
    <x v="332"/>
    <x v="3"/>
    <x v="5789"/>
    <x v="5578"/>
    <n v="417"/>
    <n v="2834"/>
    <n v="4"/>
    <n v="4534.3999999999996"/>
    <n v="11"/>
    <n v="11336"/>
    <d v="2024-12-03T00:00:00"/>
    <n v="480"/>
    <x v="1"/>
    <n v="1133.5999999999999"/>
  </r>
  <r>
    <x v="6"/>
    <s v="Kochi"/>
    <s v="Kids"/>
    <x v="6"/>
    <n v="80"/>
    <n v="432048"/>
    <x v="1"/>
    <d v="2023-08-11T00:00:00"/>
    <x v="3"/>
    <x v="5578"/>
    <s v="M28"/>
    <n v="9"/>
    <n v="8"/>
    <x v="4"/>
    <x v="1"/>
    <s v="CCTV"/>
    <n v="63957"/>
    <x v="3"/>
    <x v="3"/>
    <x v="5790"/>
    <x v="5579"/>
    <n v="241"/>
    <n v="2267"/>
    <n v="7"/>
    <n v="6347.6"/>
    <n v="11"/>
    <n v="15869"/>
    <d v="2024-12-03T00:00:00"/>
    <n v="480"/>
    <x v="1"/>
    <n v="906.80000000000007"/>
  </r>
  <r>
    <x v="5"/>
    <s v="Jammu"/>
    <s v="Women"/>
    <x v="6"/>
    <n v="52"/>
    <n v="407684"/>
    <x v="2"/>
    <d v="2023-08-12T00:00:00"/>
    <x v="7"/>
    <x v="5579"/>
    <s v="M74"/>
    <n v="11"/>
    <n v="8"/>
    <x v="4"/>
    <x v="1"/>
    <s v="CCTV, Alarm"/>
    <n v="68002"/>
    <x v="285"/>
    <x v="10"/>
    <x v="5791"/>
    <x v="5580"/>
    <n v="727"/>
    <n v="2101"/>
    <n v="3"/>
    <n v="2521.1999999999998"/>
    <n v="9"/>
    <n v="6303"/>
    <d v="2024-12-03T00:00:00"/>
    <n v="479"/>
    <x v="1"/>
    <n v="840.4"/>
  </r>
  <r>
    <x v="4"/>
    <s v="Pondicherry"/>
    <s v="Women"/>
    <x v="5"/>
    <n v="80"/>
    <n v="434691"/>
    <x v="1"/>
    <d v="2023-08-12T00:00:00"/>
    <x v="1"/>
    <x v="5580"/>
    <s v="M60"/>
    <n v="10"/>
    <n v="9"/>
    <x v="8"/>
    <x v="2"/>
    <s v="CCTV, Alarm"/>
    <n v="82065"/>
    <x v="231"/>
    <x v="9"/>
    <x v="5792"/>
    <x v="5581"/>
    <n v="227"/>
    <n v="2906"/>
    <n v="5"/>
    <n v="5812"/>
    <n v="11"/>
    <n v="14530"/>
    <d v="2024-12-03T00:00:00"/>
    <n v="479"/>
    <x v="1"/>
    <n v="1162.4000000000001"/>
  </r>
  <r>
    <x v="7"/>
    <s v="Pune"/>
    <s v="Men"/>
    <x v="5"/>
    <n v="46"/>
    <n v="407886"/>
    <x v="2"/>
    <d v="2023-08-12T00:00:00"/>
    <x v="5"/>
    <x v="5581"/>
    <s v="M25"/>
    <n v="9"/>
    <n v="8"/>
    <x v="10"/>
    <x v="2"/>
    <s v="CCTV"/>
    <n v="27315"/>
    <x v="93"/>
    <x v="10"/>
    <x v="5793"/>
    <x v="1018"/>
    <n v="629"/>
    <n v="2365"/>
    <n v="3"/>
    <n v="2838"/>
    <n v="11"/>
    <n v="7095"/>
    <d v="2024-12-03T00:00:00"/>
    <n v="479"/>
    <x v="1"/>
    <n v="946"/>
  </r>
  <r>
    <x v="9"/>
    <s v="Aurangabad"/>
    <s v="Men"/>
    <x v="6"/>
    <n v="43"/>
    <n v="429611"/>
    <x v="2"/>
    <d v="2023-08-12T00:00:00"/>
    <x v="4"/>
    <x v="5582"/>
    <s v="M99"/>
    <n v="10"/>
    <n v="7"/>
    <x v="13"/>
    <x v="2"/>
    <s v="Alarm"/>
    <n v="65928"/>
    <x v="288"/>
    <x v="11"/>
    <x v="5794"/>
    <x v="5582"/>
    <n v="528"/>
    <n v="597"/>
    <n v="6"/>
    <n v="1432.8"/>
    <n v="9"/>
    <n v="3582"/>
    <d v="2024-12-03T00:00:00"/>
    <n v="479"/>
    <x v="1"/>
    <n v="238.79999999999998"/>
  </r>
  <r>
    <x v="4"/>
    <s v="Hyderabad"/>
    <s v="Women"/>
    <x v="4"/>
    <n v="100"/>
    <n v="426183"/>
    <x v="2"/>
    <d v="2023-08-13T00:00:00"/>
    <x v="7"/>
    <x v="3387"/>
    <s v="M6"/>
    <n v="11"/>
    <n v="8"/>
    <x v="10"/>
    <x v="2"/>
    <s v="None"/>
    <n v="14619"/>
    <x v="211"/>
    <x v="9"/>
    <x v="5795"/>
    <x v="5583"/>
    <n v="576"/>
    <n v="2718"/>
    <n v="8"/>
    <n v="8697.6"/>
    <n v="9"/>
    <n v="21744"/>
    <d v="2024-12-03T00:00:00"/>
    <n v="478"/>
    <x v="1"/>
    <n v="1087.2"/>
  </r>
  <r>
    <x v="7"/>
    <s v="Bhopal"/>
    <s v="Kids"/>
    <x v="5"/>
    <n v="11"/>
    <n v="429436"/>
    <x v="2"/>
    <d v="2023-08-13T00:00:00"/>
    <x v="7"/>
    <x v="5583"/>
    <s v="M29"/>
    <n v="10"/>
    <n v="9"/>
    <x v="3"/>
    <x v="2"/>
    <s v="Alarm"/>
    <n v="36278"/>
    <x v="124"/>
    <x v="8"/>
    <x v="5796"/>
    <x v="5584"/>
    <n v="722"/>
    <n v="1986"/>
    <n v="1"/>
    <n v="794.4"/>
    <n v="11"/>
    <n v="1986"/>
    <d v="2024-12-03T00:00:00"/>
    <n v="478"/>
    <x v="1"/>
    <n v="794.4"/>
  </r>
  <r>
    <x v="8"/>
    <s v="Vadodara"/>
    <s v="Men"/>
    <x v="11"/>
    <n v="60"/>
    <n v="422688"/>
    <x v="2"/>
    <d v="2023-08-13T00:00:00"/>
    <x v="5"/>
    <x v="5584"/>
    <s v="M96"/>
    <n v="11"/>
    <n v="8"/>
    <x v="15"/>
    <x v="2"/>
    <s v="None"/>
    <n v="53667"/>
    <x v="143"/>
    <x v="2"/>
    <x v="5797"/>
    <x v="5585"/>
    <n v="301"/>
    <n v="2513"/>
    <n v="2"/>
    <n v="2010.4"/>
    <n v="9"/>
    <n v="5026"/>
    <d v="2024-12-03T00:00:00"/>
    <n v="478"/>
    <x v="1"/>
    <n v="1005.2"/>
  </r>
  <r>
    <x v="6"/>
    <s v="Jalna"/>
    <s v="Women"/>
    <x v="1"/>
    <n v="50"/>
    <n v="424848"/>
    <x v="1"/>
    <d v="2023-08-13T00:00:00"/>
    <x v="2"/>
    <x v="5585"/>
    <s v="M53"/>
    <n v="9"/>
    <n v="8"/>
    <x v="7"/>
    <x v="2"/>
    <s v="Alarm"/>
    <n v="12574"/>
    <x v="197"/>
    <x v="10"/>
    <x v="5798"/>
    <x v="5586"/>
    <n v="829"/>
    <n v="2949"/>
    <n v="8"/>
    <n v="9436.7999999999993"/>
    <n v="11"/>
    <n v="23592"/>
    <d v="2024-12-03T00:00:00"/>
    <n v="478"/>
    <x v="1"/>
    <n v="1179.5999999999999"/>
  </r>
  <r>
    <x v="5"/>
    <s v="Kochi"/>
    <s v="Women"/>
    <x v="5"/>
    <n v="49"/>
    <n v="406508"/>
    <x v="1"/>
    <d v="2023-08-14T00:00:00"/>
    <x v="4"/>
    <x v="5586"/>
    <s v="M19"/>
    <n v="10"/>
    <n v="9"/>
    <x v="9"/>
    <x v="2"/>
    <s v="Alarm"/>
    <n v="93670"/>
    <x v="111"/>
    <x v="4"/>
    <x v="5799"/>
    <x v="5587"/>
    <n v="880"/>
    <n v="2836"/>
    <n v="6"/>
    <n v="6806.4"/>
    <n v="11"/>
    <n v="17016"/>
    <d v="2024-12-03T00:00:00"/>
    <n v="477"/>
    <x v="1"/>
    <n v="1134.3999999999999"/>
  </r>
  <r>
    <x v="8"/>
    <s v="Lucknow"/>
    <s v="Men"/>
    <x v="2"/>
    <n v="13"/>
    <n v="407084"/>
    <x v="2"/>
    <d v="2023-08-14T00:00:00"/>
    <x v="7"/>
    <x v="5587"/>
    <s v="M9"/>
    <n v="11"/>
    <n v="8"/>
    <x v="17"/>
    <x v="2"/>
    <s v="CCTV"/>
    <n v="14983"/>
    <x v="7"/>
    <x v="4"/>
    <x v="5800"/>
    <x v="5588"/>
    <n v="564"/>
    <n v="728"/>
    <n v="6"/>
    <n v="1747.2"/>
    <n v="9"/>
    <n v="4368"/>
    <d v="2024-12-03T00:00:00"/>
    <n v="477"/>
    <x v="1"/>
    <n v="291.2"/>
  </r>
  <r>
    <x v="2"/>
    <s v="Chhattisgarh"/>
    <s v="Kids"/>
    <x v="2"/>
    <n v="75"/>
    <n v="426806"/>
    <x v="1"/>
    <d v="2023-08-14T00:00:00"/>
    <x v="3"/>
    <x v="5588"/>
    <s v="M87"/>
    <n v="9"/>
    <n v="8"/>
    <x v="9"/>
    <x v="2"/>
    <s v="CCTV, Alarm"/>
    <n v="59230"/>
    <x v="293"/>
    <x v="2"/>
    <x v="5801"/>
    <x v="5589"/>
    <n v="648"/>
    <n v="2182"/>
    <n v="2"/>
    <n v="1745.6"/>
    <n v="11"/>
    <n v="4364"/>
    <d v="2024-12-03T00:00:00"/>
    <n v="477"/>
    <x v="1"/>
    <n v="872.8"/>
  </r>
  <r>
    <x v="2"/>
    <s v="Chennai"/>
    <s v="Women"/>
    <x v="9"/>
    <n v="77"/>
    <n v="410227"/>
    <x v="1"/>
    <d v="2023-08-14T00:00:00"/>
    <x v="1"/>
    <x v="5589"/>
    <s v="M17"/>
    <n v="10"/>
    <n v="9"/>
    <x v="3"/>
    <x v="1"/>
    <s v="None"/>
    <n v="50870"/>
    <x v="79"/>
    <x v="3"/>
    <x v="5802"/>
    <x v="5590"/>
    <n v="317"/>
    <n v="911"/>
    <n v="7"/>
    <n v="2550.8000000000002"/>
    <n v="11"/>
    <n v="6377"/>
    <d v="2024-12-03T00:00:00"/>
    <n v="477"/>
    <x v="1"/>
    <n v="364.40000000000003"/>
  </r>
  <r>
    <x v="8"/>
    <s v="Varanasi"/>
    <s v="Men"/>
    <x v="1"/>
    <n v="15"/>
    <n v="427712"/>
    <x v="2"/>
    <d v="2023-08-15T00:00:00"/>
    <x v="3"/>
    <x v="5590"/>
    <s v="M65"/>
    <n v="10"/>
    <n v="7"/>
    <x v="4"/>
    <x v="1"/>
    <s v="None"/>
    <n v="15520"/>
    <x v="127"/>
    <x v="5"/>
    <x v="5803"/>
    <x v="119"/>
    <n v="287"/>
    <n v="1118"/>
    <n v="5"/>
    <n v="2236"/>
    <n v="9"/>
    <n v="5590"/>
    <d v="2024-12-03T00:00:00"/>
    <n v="476"/>
    <x v="1"/>
    <n v="447.2"/>
  </r>
  <r>
    <x v="7"/>
    <s v="Varanasi"/>
    <s v="Kids"/>
    <x v="8"/>
    <n v="77"/>
    <n v="437524"/>
    <x v="1"/>
    <d v="2023-08-15T00:00:00"/>
    <x v="2"/>
    <x v="5591"/>
    <s v="M59"/>
    <n v="9"/>
    <n v="8"/>
    <x v="13"/>
    <x v="1"/>
    <s v="CCTV, Alarm"/>
    <n v="88652"/>
    <x v="70"/>
    <x v="6"/>
    <x v="5804"/>
    <x v="5591"/>
    <n v="265"/>
    <n v="1571"/>
    <n v="5"/>
    <n v="3142"/>
    <n v="11"/>
    <n v="7855"/>
    <d v="2024-12-03T00:00:00"/>
    <n v="476"/>
    <x v="1"/>
    <n v="628.4"/>
  </r>
  <r>
    <x v="6"/>
    <s v="Nashik"/>
    <s v="Men"/>
    <x v="2"/>
    <n v="88"/>
    <n v="405152"/>
    <x v="2"/>
    <d v="2023-08-15T00:00:00"/>
    <x v="2"/>
    <x v="5592"/>
    <s v="M74"/>
    <n v="11"/>
    <n v="8"/>
    <x v="6"/>
    <x v="1"/>
    <s v="CCTV, Alarm"/>
    <n v="70129"/>
    <x v="2"/>
    <x v="2"/>
    <x v="5805"/>
    <x v="5592"/>
    <n v="969"/>
    <n v="2400"/>
    <n v="1"/>
    <n v="960"/>
    <n v="9"/>
    <n v="2400"/>
    <d v="2024-12-03T00:00:00"/>
    <n v="476"/>
    <x v="1"/>
    <n v="960"/>
  </r>
  <r>
    <x v="5"/>
    <s v="New Delhi"/>
    <s v="Women"/>
    <x v="9"/>
    <n v="50"/>
    <n v="405749"/>
    <x v="2"/>
    <d v="2023-08-15T00:00:00"/>
    <x v="2"/>
    <x v="5593"/>
    <s v="M64"/>
    <n v="10"/>
    <n v="9"/>
    <x v="8"/>
    <x v="2"/>
    <s v="Alarm"/>
    <n v="85647"/>
    <x v="321"/>
    <x v="10"/>
    <x v="5806"/>
    <x v="5593"/>
    <n v="464"/>
    <n v="1627"/>
    <n v="6"/>
    <n v="3904.8"/>
    <n v="11"/>
    <n v="9762"/>
    <d v="2024-12-03T00:00:00"/>
    <n v="476"/>
    <x v="1"/>
    <n v="650.80000000000007"/>
  </r>
  <r>
    <x v="2"/>
    <s v="Indore"/>
    <s v="Kids"/>
    <x v="9"/>
    <n v="18"/>
    <n v="409183"/>
    <x v="1"/>
    <d v="2023-08-15T00:00:00"/>
    <x v="4"/>
    <x v="5594"/>
    <s v="M99"/>
    <n v="9"/>
    <n v="8"/>
    <x v="3"/>
    <x v="2"/>
    <s v="Alarm"/>
    <n v="69103"/>
    <x v="147"/>
    <x v="6"/>
    <x v="5807"/>
    <x v="4704"/>
    <n v="799"/>
    <n v="2093"/>
    <n v="4"/>
    <n v="3348.8"/>
    <n v="11"/>
    <n v="8372"/>
    <d v="2024-12-03T00:00:00"/>
    <n v="476"/>
    <x v="1"/>
    <n v="837.2"/>
  </r>
  <r>
    <x v="9"/>
    <s v="Satara"/>
    <s v="Women"/>
    <x v="7"/>
    <n v="82"/>
    <n v="438256"/>
    <x v="1"/>
    <d v="2023-08-15T00:00:00"/>
    <x v="1"/>
    <x v="5595"/>
    <s v="M2"/>
    <n v="10"/>
    <n v="7"/>
    <x v="18"/>
    <x v="1"/>
    <s v="None"/>
    <n v="33501"/>
    <x v="11"/>
    <x v="8"/>
    <x v="5808"/>
    <x v="5594"/>
    <n v="662"/>
    <n v="2283"/>
    <n v="2"/>
    <n v="1826.4"/>
    <n v="9"/>
    <n v="4566"/>
    <d v="2024-12-03T00:00:00"/>
    <n v="476"/>
    <x v="1"/>
    <n v="913.2"/>
  </r>
  <r>
    <x v="2"/>
    <s v="Thane"/>
    <s v="Men"/>
    <x v="4"/>
    <n v="34"/>
    <n v="420798"/>
    <x v="2"/>
    <d v="2023-08-16T00:00:00"/>
    <x v="6"/>
    <x v="5596"/>
    <s v="M4"/>
    <n v="9"/>
    <n v="8"/>
    <x v="3"/>
    <x v="1"/>
    <s v="CCTV"/>
    <n v="85281"/>
    <x v="172"/>
    <x v="2"/>
    <x v="5809"/>
    <x v="5595"/>
    <n v="454"/>
    <n v="1606"/>
    <n v="4"/>
    <n v="2569.6"/>
    <n v="11"/>
    <n v="6424"/>
    <d v="2024-12-03T00:00:00"/>
    <n v="475"/>
    <x v="1"/>
    <n v="642.4"/>
  </r>
  <r>
    <x v="8"/>
    <s v="Pune"/>
    <s v="Men"/>
    <x v="2"/>
    <n v="54"/>
    <n v="420408"/>
    <x v="2"/>
    <d v="2023-08-16T00:00:00"/>
    <x v="4"/>
    <x v="5597"/>
    <s v="M34"/>
    <n v="9"/>
    <n v="8"/>
    <x v="16"/>
    <x v="2"/>
    <s v="CCTV, Alarm"/>
    <n v="76612"/>
    <x v="76"/>
    <x v="6"/>
    <x v="5810"/>
    <x v="5596"/>
    <n v="508"/>
    <n v="1028"/>
    <n v="1"/>
    <n v="411.2"/>
    <n v="11"/>
    <n v="1028"/>
    <d v="2024-12-03T00:00:00"/>
    <n v="475"/>
    <x v="1"/>
    <n v="411.2"/>
  </r>
  <r>
    <x v="5"/>
    <s v="Hyderabad"/>
    <s v="Kids"/>
    <x v="6"/>
    <n v="100"/>
    <n v="413756"/>
    <x v="1"/>
    <d v="2023-08-16T00:00:00"/>
    <x v="4"/>
    <x v="5598"/>
    <s v="M87"/>
    <n v="11"/>
    <n v="8"/>
    <x v="18"/>
    <x v="1"/>
    <s v="CCTV, Alarm"/>
    <n v="88166"/>
    <x v="317"/>
    <x v="2"/>
    <x v="5811"/>
    <x v="4219"/>
    <n v="473"/>
    <n v="1095"/>
    <n v="3"/>
    <n v="1314"/>
    <n v="9"/>
    <n v="3285"/>
    <d v="2024-12-03T00:00:00"/>
    <n v="475"/>
    <x v="1"/>
    <n v="438"/>
  </r>
  <r>
    <x v="5"/>
    <s v="Jalna"/>
    <s v="Women"/>
    <x v="6"/>
    <n v="4"/>
    <n v="429421"/>
    <x v="2"/>
    <d v="2023-08-16T00:00:00"/>
    <x v="4"/>
    <x v="5599"/>
    <s v="M22"/>
    <n v="9"/>
    <n v="8"/>
    <x v="11"/>
    <x v="1"/>
    <s v="CCTV"/>
    <n v="22368"/>
    <x v="63"/>
    <x v="5"/>
    <x v="5812"/>
    <x v="5597"/>
    <n v="745"/>
    <n v="2205"/>
    <n v="7"/>
    <n v="6174"/>
    <n v="11"/>
    <n v="15435"/>
    <d v="2024-12-03T00:00:00"/>
    <n v="475"/>
    <x v="1"/>
    <n v="882"/>
  </r>
  <r>
    <x v="7"/>
    <s v="Ranchi"/>
    <s v="Kids"/>
    <x v="6"/>
    <n v="52"/>
    <n v="437779"/>
    <x v="1"/>
    <d v="2023-08-16T00:00:00"/>
    <x v="6"/>
    <x v="5600"/>
    <s v="M15"/>
    <n v="10"/>
    <n v="9"/>
    <x v="10"/>
    <x v="2"/>
    <s v="Alarm"/>
    <n v="63016"/>
    <x v="176"/>
    <x v="3"/>
    <x v="5813"/>
    <x v="5598"/>
    <n v="816"/>
    <n v="2187"/>
    <n v="7"/>
    <n v="6123.6"/>
    <n v="11"/>
    <n v="15309"/>
    <d v="2024-12-03T00:00:00"/>
    <n v="475"/>
    <x v="1"/>
    <n v="874.80000000000007"/>
  </r>
  <r>
    <x v="9"/>
    <s v="Kolhapur"/>
    <s v="Kids"/>
    <x v="6"/>
    <n v="64"/>
    <n v="401644"/>
    <x v="1"/>
    <d v="2023-08-16T00:00:00"/>
    <x v="5"/>
    <x v="5601"/>
    <s v="M98"/>
    <n v="10"/>
    <n v="7"/>
    <x v="8"/>
    <x v="1"/>
    <s v="None"/>
    <n v="82464"/>
    <x v="52"/>
    <x v="11"/>
    <x v="5814"/>
    <x v="5599"/>
    <n v="264"/>
    <n v="982"/>
    <n v="5"/>
    <n v="1964"/>
    <n v="9"/>
    <n v="4910"/>
    <d v="2024-12-03T00:00:00"/>
    <n v="475"/>
    <x v="1"/>
    <n v="392.8"/>
  </r>
  <r>
    <x v="6"/>
    <s v="Pondicherry"/>
    <s v="Men"/>
    <x v="5"/>
    <n v="39"/>
    <n v="411388"/>
    <x v="2"/>
    <d v="2023-08-16T00:00:00"/>
    <x v="3"/>
    <x v="5602"/>
    <s v="M42"/>
    <n v="9"/>
    <n v="8"/>
    <x v="12"/>
    <x v="1"/>
    <s v="Alarm"/>
    <n v="44142"/>
    <x v="287"/>
    <x v="2"/>
    <x v="5815"/>
    <x v="5600"/>
    <n v="445"/>
    <n v="2422"/>
    <n v="3"/>
    <n v="2906.4"/>
    <n v="11"/>
    <n v="7266"/>
    <d v="2024-12-03T00:00:00"/>
    <n v="475"/>
    <x v="1"/>
    <n v="968.80000000000007"/>
  </r>
  <r>
    <x v="7"/>
    <s v="Guwahati"/>
    <s v="Kids"/>
    <x v="5"/>
    <n v="90"/>
    <n v="429001"/>
    <x v="1"/>
    <d v="2023-08-17T00:00:00"/>
    <x v="1"/>
    <x v="5603"/>
    <s v="M33"/>
    <n v="10"/>
    <n v="9"/>
    <x v="5"/>
    <x v="1"/>
    <s v="CCTV, Alarm"/>
    <n v="58885"/>
    <x v="227"/>
    <x v="3"/>
    <x v="5816"/>
    <x v="5601"/>
    <n v="990"/>
    <n v="1320"/>
    <n v="8"/>
    <n v="4224"/>
    <n v="11"/>
    <n v="10560"/>
    <d v="2024-12-03T00:00:00"/>
    <n v="474"/>
    <x v="1"/>
    <n v="528"/>
  </r>
  <r>
    <x v="3"/>
    <s v="Rajkot"/>
    <s v="Kids"/>
    <x v="4"/>
    <n v="94"/>
    <n v="438412"/>
    <x v="1"/>
    <d v="2023-08-17T00:00:00"/>
    <x v="4"/>
    <x v="5604"/>
    <s v="M99"/>
    <n v="10"/>
    <n v="7"/>
    <x v="14"/>
    <x v="1"/>
    <s v="None"/>
    <n v="92969"/>
    <x v="197"/>
    <x v="10"/>
    <x v="5817"/>
    <x v="659"/>
    <n v="851"/>
    <n v="2637"/>
    <n v="7"/>
    <n v="7383.6"/>
    <n v="9"/>
    <n v="18459"/>
    <d v="2024-12-03T00:00:00"/>
    <n v="474"/>
    <x v="1"/>
    <n v="1054.8"/>
  </r>
  <r>
    <x v="8"/>
    <s v="Chandigarh"/>
    <s v="Women"/>
    <x v="11"/>
    <n v="6"/>
    <n v="435765"/>
    <x v="1"/>
    <d v="2023-08-17T00:00:00"/>
    <x v="4"/>
    <x v="5605"/>
    <s v="M26"/>
    <n v="11"/>
    <n v="8"/>
    <x v="18"/>
    <x v="1"/>
    <s v="None"/>
    <n v="46967"/>
    <x v="131"/>
    <x v="8"/>
    <x v="5818"/>
    <x v="2133"/>
    <n v="367"/>
    <n v="1089"/>
    <n v="7"/>
    <n v="3049.2"/>
    <n v="9"/>
    <n v="7623"/>
    <d v="2024-12-03T00:00:00"/>
    <n v="474"/>
    <x v="1"/>
    <n v="435.59999999999997"/>
  </r>
  <r>
    <x v="3"/>
    <s v="Bhopal"/>
    <s v="Men"/>
    <x v="1"/>
    <n v="16"/>
    <n v="408018"/>
    <x v="2"/>
    <d v="2023-08-17T00:00:00"/>
    <x v="6"/>
    <x v="5606"/>
    <s v="M50"/>
    <n v="9"/>
    <n v="8"/>
    <x v="11"/>
    <x v="1"/>
    <s v="None"/>
    <n v="98007"/>
    <x v="195"/>
    <x v="1"/>
    <x v="5819"/>
    <x v="5602"/>
    <n v="247"/>
    <n v="2815"/>
    <n v="1"/>
    <n v="1126"/>
    <n v="11"/>
    <n v="2815"/>
    <d v="2024-12-03T00:00:00"/>
    <n v="474"/>
    <x v="1"/>
    <n v="1126"/>
  </r>
  <r>
    <x v="4"/>
    <s v="Goa"/>
    <s v="Women"/>
    <x v="4"/>
    <n v="66"/>
    <n v="403256"/>
    <x v="2"/>
    <d v="2023-08-17T00:00:00"/>
    <x v="2"/>
    <x v="5607"/>
    <s v="M57"/>
    <n v="11"/>
    <n v="8"/>
    <x v="11"/>
    <x v="2"/>
    <s v="CCTV"/>
    <n v="71078"/>
    <x v="80"/>
    <x v="5"/>
    <x v="5820"/>
    <x v="5603"/>
    <n v="671"/>
    <n v="2376"/>
    <n v="8"/>
    <n v="7603.2"/>
    <n v="9"/>
    <n v="19008"/>
    <d v="2024-12-03T00:00:00"/>
    <n v="474"/>
    <x v="1"/>
    <n v="950.4"/>
  </r>
  <r>
    <x v="5"/>
    <s v="Jammu"/>
    <s v="Men"/>
    <x v="5"/>
    <n v="63"/>
    <n v="435229"/>
    <x v="1"/>
    <d v="2023-08-17T00:00:00"/>
    <x v="7"/>
    <x v="5608"/>
    <s v="M31"/>
    <n v="11"/>
    <n v="8"/>
    <x v="1"/>
    <x v="2"/>
    <s v="None"/>
    <n v="47759"/>
    <x v="300"/>
    <x v="4"/>
    <x v="5821"/>
    <x v="2195"/>
    <n v="928"/>
    <n v="2451"/>
    <n v="5"/>
    <n v="4902"/>
    <n v="9"/>
    <n v="12255"/>
    <d v="2024-12-03T00:00:00"/>
    <n v="474"/>
    <x v="1"/>
    <n v="980.4"/>
  </r>
  <r>
    <x v="2"/>
    <s v="Varanasi"/>
    <s v="Men"/>
    <x v="9"/>
    <n v="80"/>
    <n v="406142"/>
    <x v="2"/>
    <d v="2023-08-17T00:00:00"/>
    <x v="4"/>
    <x v="2512"/>
    <s v="M88"/>
    <n v="10"/>
    <n v="7"/>
    <x v="14"/>
    <x v="2"/>
    <s v="CCTV"/>
    <n v="87844"/>
    <x v="338"/>
    <x v="3"/>
    <x v="5822"/>
    <x v="5604"/>
    <n v="248"/>
    <n v="2879"/>
    <n v="1"/>
    <n v="1151.5999999999999"/>
    <n v="9"/>
    <n v="2879"/>
    <d v="2024-12-03T00:00:00"/>
    <n v="474"/>
    <x v="1"/>
    <n v="1151.5999999999999"/>
  </r>
  <r>
    <x v="2"/>
    <s v="Thane"/>
    <s v="Women"/>
    <x v="5"/>
    <n v="7"/>
    <n v="402958"/>
    <x v="1"/>
    <d v="2023-08-17T00:00:00"/>
    <x v="2"/>
    <x v="5609"/>
    <s v="M32"/>
    <n v="10"/>
    <n v="9"/>
    <x v="3"/>
    <x v="1"/>
    <s v="None"/>
    <n v="88855"/>
    <x v="208"/>
    <x v="4"/>
    <x v="5823"/>
    <x v="5605"/>
    <n v="717"/>
    <n v="726"/>
    <n v="3"/>
    <n v="871.2"/>
    <n v="11"/>
    <n v="2178"/>
    <d v="2024-12-03T00:00:00"/>
    <n v="474"/>
    <x v="1"/>
    <n v="290.40000000000003"/>
  </r>
  <r>
    <x v="8"/>
    <s v="Chandigarh"/>
    <s v="Women"/>
    <x v="4"/>
    <n v="93"/>
    <n v="414040"/>
    <x v="1"/>
    <d v="2023-08-18T00:00:00"/>
    <x v="3"/>
    <x v="5610"/>
    <s v="M32"/>
    <n v="9"/>
    <n v="8"/>
    <x v="10"/>
    <x v="2"/>
    <s v="CCTV"/>
    <n v="66260"/>
    <x v="104"/>
    <x v="6"/>
    <x v="5824"/>
    <x v="5606"/>
    <n v="867"/>
    <n v="1881"/>
    <n v="4"/>
    <n v="3009.6"/>
    <n v="11"/>
    <n v="7524"/>
    <d v="2024-12-03T00:00:00"/>
    <n v="473"/>
    <x v="1"/>
    <n v="752.4"/>
  </r>
  <r>
    <x v="8"/>
    <s v="Bhopal"/>
    <s v="Women"/>
    <x v="1"/>
    <n v="13"/>
    <n v="420491"/>
    <x v="1"/>
    <d v="2023-08-18T00:00:00"/>
    <x v="6"/>
    <x v="5611"/>
    <s v="M75"/>
    <n v="10"/>
    <n v="9"/>
    <x v="9"/>
    <x v="1"/>
    <s v="CCTV"/>
    <n v="70312"/>
    <x v="263"/>
    <x v="2"/>
    <x v="5825"/>
    <x v="5607"/>
    <n v="994"/>
    <n v="1920"/>
    <n v="8"/>
    <n v="6144"/>
    <n v="11"/>
    <n v="15360"/>
    <d v="2024-12-03T00:00:00"/>
    <n v="473"/>
    <x v="1"/>
    <n v="768"/>
  </r>
  <r>
    <x v="8"/>
    <s v="Madurai"/>
    <s v="Women"/>
    <x v="7"/>
    <n v="58"/>
    <n v="403450"/>
    <x v="1"/>
    <d v="2023-08-18T00:00:00"/>
    <x v="1"/>
    <x v="5612"/>
    <s v="M78"/>
    <n v="9"/>
    <n v="8"/>
    <x v="16"/>
    <x v="2"/>
    <s v="None"/>
    <n v="13667"/>
    <x v="206"/>
    <x v="3"/>
    <x v="5826"/>
    <x v="5608"/>
    <n v="367"/>
    <n v="2269"/>
    <n v="5"/>
    <n v="4538"/>
    <n v="11"/>
    <n v="11345"/>
    <d v="2024-12-03T00:00:00"/>
    <n v="473"/>
    <x v="1"/>
    <n v="907.6"/>
  </r>
  <r>
    <x v="6"/>
    <s v="Surat"/>
    <s v="Kids"/>
    <x v="6"/>
    <n v="26"/>
    <n v="421803"/>
    <x v="1"/>
    <d v="2023-08-18T00:00:00"/>
    <x v="1"/>
    <x v="5613"/>
    <s v="M76"/>
    <n v="10"/>
    <n v="7"/>
    <x v="3"/>
    <x v="1"/>
    <s v="None"/>
    <n v="92907"/>
    <x v="40"/>
    <x v="10"/>
    <x v="5827"/>
    <x v="5609"/>
    <n v="522"/>
    <n v="1383"/>
    <n v="1"/>
    <n v="553.20000000000005"/>
    <n v="9"/>
    <n v="1383"/>
    <d v="2024-12-03T00:00:00"/>
    <n v="473"/>
    <x v="1"/>
    <n v="553.20000000000005"/>
  </r>
  <r>
    <x v="3"/>
    <s v="Rajkot"/>
    <s v="Men"/>
    <x v="2"/>
    <n v="50"/>
    <n v="404300"/>
    <x v="1"/>
    <d v="2023-08-18T00:00:00"/>
    <x v="3"/>
    <x v="5614"/>
    <s v="M36"/>
    <n v="9"/>
    <n v="8"/>
    <x v="13"/>
    <x v="2"/>
    <s v="CCTV, Alarm"/>
    <n v="30101"/>
    <x v="121"/>
    <x v="1"/>
    <x v="5828"/>
    <x v="5610"/>
    <n v="359"/>
    <n v="1771"/>
    <n v="8"/>
    <n v="5667.2"/>
    <n v="11"/>
    <n v="14168"/>
    <d v="2024-12-03T00:00:00"/>
    <n v="473"/>
    <x v="1"/>
    <n v="708.4"/>
  </r>
  <r>
    <x v="6"/>
    <s v="Kolhapur"/>
    <s v="Women"/>
    <x v="6"/>
    <n v="85"/>
    <n v="420261"/>
    <x v="2"/>
    <d v="2023-08-18T00:00:00"/>
    <x v="1"/>
    <x v="5615"/>
    <s v="M10"/>
    <n v="10"/>
    <n v="7"/>
    <x v="10"/>
    <x v="1"/>
    <s v="CCTV"/>
    <n v="91029"/>
    <x v="89"/>
    <x v="5"/>
    <x v="5829"/>
    <x v="5611"/>
    <n v="333"/>
    <n v="2609"/>
    <n v="5"/>
    <n v="5218"/>
    <n v="9"/>
    <n v="13045"/>
    <d v="2024-12-03T00:00:00"/>
    <n v="473"/>
    <x v="1"/>
    <n v="1043.5999999999999"/>
  </r>
  <r>
    <x v="6"/>
    <s v="Kanpur"/>
    <s v="Women"/>
    <x v="6"/>
    <n v="39"/>
    <n v="427735"/>
    <x v="2"/>
    <d v="2023-08-18T00:00:00"/>
    <x v="6"/>
    <x v="5616"/>
    <s v="M52"/>
    <n v="11"/>
    <n v="8"/>
    <x v="14"/>
    <x v="2"/>
    <s v="None"/>
    <n v="46087"/>
    <x v="197"/>
    <x v="10"/>
    <x v="5830"/>
    <x v="5612"/>
    <n v="827"/>
    <n v="1940"/>
    <n v="6"/>
    <n v="4656"/>
    <n v="9"/>
    <n v="11640"/>
    <d v="2024-12-03T00:00:00"/>
    <n v="473"/>
    <x v="1"/>
    <n v="776"/>
  </r>
  <r>
    <x v="7"/>
    <s v="New Delhi"/>
    <s v="Women"/>
    <x v="3"/>
    <n v="55"/>
    <n v="403602"/>
    <x v="2"/>
    <d v="2023-08-19T00:00:00"/>
    <x v="6"/>
    <x v="5617"/>
    <s v="M32"/>
    <n v="10"/>
    <n v="9"/>
    <x v="16"/>
    <x v="2"/>
    <s v="CCTV"/>
    <n v="63239"/>
    <x v="177"/>
    <x v="10"/>
    <x v="5831"/>
    <x v="5613"/>
    <n v="422"/>
    <n v="1548"/>
    <n v="4"/>
    <n v="2476.8000000000002"/>
    <n v="11"/>
    <n v="6192"/>
    <d v="2024-12-03T00:00:00"/>
    <n v="472"/>
    <x v="1"/>
    <n v="619.20000000000005"/>
  </r>
  <r>
    <x v="3"/>
    <s v="Ahmedabad"/>
    <s v="Women"/>
    <x v="2"/>
    <n v="89"/>
    <n v="405773"/>
    <x v="2"/>
    <d v="2023-08-19T00:00:00"/>
    <x v="2"/>
    <x v="5618"/>
    <s v="M40"/>
    <n v="10"/>
    <n v="9"/>
    <x v="15"/>
    <x v="2"/>
    <s v="CCTV, Alarm"/>
    <n v="68422"/>
    <x v="208"/>
    <x v="4"/>
    <x v="5832"/>
    <x v="531"/>
    <n v="426"/>
    <n v="2601"/>
    <n v="5"/>
    <n v="5202"/>
    <n v="11"/>
    <n v="13005"/>
    <d v="2024-12-03T00:00:00"/>
    <n v="472"/>
    <x v="1"/>
    <n v="1040.4000000000001"/>
  </r>
  <r>
    <x v="4"/>
    <s v="Coimbatore"/>
    <s v="Women"/>
    <x v="7"/>
    <n v="33"/>
    <n v="405576"/>
    <x v="2"/>
    <d v="2023-08-20T00:00:00"/>
    <x v="1"/>
    <x v="5619"/>
    <s v="M7"/>
    <n v="11"/>
    <n v="8"/>
    <x v="12"/>
    <x v="1"/>
    <s v="CCTV, Alarm"/>
    <n v="29974"/>
    <x v="68"/>
    <x v="12"/>
    <x v="5833"/>
    <x v="5614"/>
    <n v="958"/>
    <n v="1743"/>
    <n v="2"/>
    <n v="1394.4"/>
    <n v="9"/>
    <n v="3486"/>
    <d v="2024-12-03T00:00:00"/>
    <n v="471"/>
    <x v="1"/>
    <n v="697.2"/>
  </r>
  <r>
    <x v="3"/>
    <s v="Nagpur"/>
    <s v="Kids"/>
    <x v="9"/>
    <n v="67"/>
    <n v="435852"/>
    <x v="1"/>
    <d v="2023-08-20T00:00:00"/>
    <x v="6"/>
    <x v="5620"/>
    <s v="M83"/>
    <n v="11"/>
    <n v="8"/>
    <x v="5"/>
    <x v="1"/>
    <s v="Alarm"/>
    <n v="33663"/>
    <x v="70"/>
    <x v="6"/>
    <x v="5834"/>
    <x v="5615"/>
    <n v="991"/>
    <n v="2744"/>
    <n v="2"/>
    <n v="2195.1999999999998"/>
    <n v="9"/>
    <n v="5488"/>
    <d v="2024-12-03T00:00:00"/>
    <n v="471"/>
    <x v="1"/>
    <n v="1097.5999999999999"/>
  </r>
  <r>
    <x v="4"/>
    <s v="New Delhi"/>
    <s v="Men"/>
    <x v="7"/>
    <n v="98"/>
    <n v="419208"/>
    <x v="2"/>
    <d v="2023-08-21T00:00:00"/>
    <x v="2"/>
    <x v="3217"/>
    <s v="M84"/>
    <n v="11"/>
    <n v="8"/>
    <x v="3"/>
    <x v="1"/>
    <s v="CCTV, Alarm"/>
    <n v="81400"/>
    <x v="286"/>
    <x v="9"/>
    <x v="5835"/>
    <x v="5616"/>
    <n v="271"/>
    <n v="671"/>
    <n v="5"/>
    <n v="1342"/>
    <n v="9"/>
    <n v="3355"/>
    <d v="2024-12-03T00:00:00"/>
    <n v="470"/>
    <x v="1"/>
    <n v="268.39999999999998"/>
  </r>
  <r>
    <x v="6"/>
    <s v="Kanpur"/>
    <s v="Men"/>
    <x v="7"/>
    <n v="78"/>
    <n v="438117"/>
    <x v="1"/>
    <d v="2023-08-21T00:00:00"/>
    <x v="3"/>
    <x v="137"/>
    <s v="M89"/>
    <n v="10"/>
    <n v="9"/>
    <x v="5"/>
    <x v="1"/>
    <s v="CCTV"/>
    <n v="50752"/>
    <x v="49"/>
    <x v="2"/>
    <x v="5836"/>
    <x v="5617"/>
    <n v="892"/>
    <n v="786"/>
    <n v="6"/>
    <n v="1886.4"/>
    <n v="11"/>
    <n v="4716"/>
    <d v="2024-12-03T00:00:00"/>
    <n v="470"/>
    <x v="1"/>
    <n v="314.40000000000003"/>
  </r>
  <r>
    <x v="4"/>
    <s v="Faridabad"/>
    <s v="Men"/>
    <x v="6"/>
    <n v="97"/>
    <n v="406726"/>
    <x v="2"/>
    <d v="2023-08-22T00:00:00"/>
    <x v="3"/>
    <x v="5621"/>
    <s v="M65"/>
    <n v="10"/>
    <n v="7"/>
    <x v="15"/>
    <x v="1"/>
    <s v="CCTV, Alarm"/>
    <n v="69837"/>
    <x v="17"/>
    <x v="10"/>
    <x v="5837"/>
    <x v="5618"/>
    <n v="286"/>
    <n v="1523"/>
    <n v="3"/>
    <n v="1827.6"/>
    <n v="9"/>
    <n v="4569"/>
    <d v="2024-12-03T00:00:00"/>
    <n v="469"/>
    <x v="1"/>
    <n v="609.19999999999993"/>
  </r>
  <r>
    <x v="6"/>
    <s v="Kolhapur"/>
    <s v="Men"/>
    <x v="2"/>
    <n v="85"/>
    <n v="422180"/>
    <x v="1"/>
    <d v="2023-08-22T00:00:00"/>
    <x v="5"/>
    <x v="5622"/>
    <s v="M35"/>
    <n v="10"/>
    <n v="9"/>
    <x v="7"/>
    <x v="1"/>
    <s v="Alarm"/>
    <n v="39679"/>
    <x v="234"/>
    <x v="9"/>
    <x v="5838"/>
    <x v="5619"/>
    <n v="210"/>
    <n v="506"/>
    <n v="6"/>
    <n v="1214.4000000000001"/>
    <n v="11"/>
    <n v="3036"/>
    <d v="2024-12-03T00:00:00"/>
    <n v="469"/>
    <x v="1"/>
    <n v="202.4"/>
  </r>
  <r>
    <x v="7"/>
    <s v="Satara"/>
    <s v="Men"/>
    <x v="1"/>
    <n v="63"/>
    <n v="423537"/>
    <x v="2"/>
    <d v="2023-08-22T00:00:00"/>
    <x v="2"/>
    <x v="5623"/>
    <s v="M51"/>
    <n v="11"/>
    <n v="8"/>
    <x v="4"/>
    <x v="1"/>
    <s v="CCTV"/>
    <n v="35259"/>
    <x v="128"/>
    <x v="11"/>
    <x v="5839"/>
    <x v="5620"/>
    <n v="213"/>
    <n v="2138"/>
    <n v="1"/>
    <n v="855.2"/>
    <n v="9"/>
    <n v="2138"/>
    <d v="2024-12-03T00:00:00"/>
    <n v="469"/>
    <x v="1"/>
    <n v="855.2"/>
  </r>
  <r>
    <x v="3"/>
    <s v="Surat"/>
    <s v="Men"/>
    <x v="9"/>
    <n v="93"/>
    <n v="427350"/>
    <x v="1"/>
    <d v="2023-08-22T00:00:00"/>
    <x v="1"/>
    <x v="5624"/>
    <s v="M24"/>
    <n v="10"/>
    <n v="7"/>
    <x v="9"/>
    <x v="2"/>
    <s v="None"/>
    <n v="60728"/>
    <x v="136"/>
    <x v="12"/>
    <x v="5840"/>
    <x v="5621"/>
    <n v="780"/>
    <n v="846"/>
    <n v="4"/>
    <n v="1353.6"/>
    <n v="9"/>
    <n v="3384"/>
    <d v="2024-12-03T00:00:00"/>
    <n v="469"/>
    <x v="1"/>
    <n v="338.4"/>
  </r>
  <r>
    <x v="3"/>
    <s v="Varanasi"/>
    <s v="Men"/>
    <x v="8"/>
    <n v="80"/>
    <n v="433539"/>
    <x v="1"/>
    <d v="2023-08-22T00:00:00"/>
    <x v="6"/>
    <x v="5625"/>
    <s v="M16"/>
    <n v="9"/>
    <n v="8"/>
    <x v="14"/>
    <x v="1"/>
    <s v="Alarm"/>
    <n v="38746"/>
    <x v="317"/>
    <x v="2"/>
    <x v="5841"/>
    <x v="2310"/>
    <n v="737"/>
    <n v="1123"/>
    <n v="7"/>
    <n v="3144.4"/>
    <n v="11"/>
    <n v="7861"/>
    <d v="2024-12-03T00:00:00"/>
    <n v="469"/>
    <x v="1"/>
    <n v="449.2"/>
  </r>
  <r>
    <x v="3"/>
    <s v="Nashik"/>
    <s v="Kids"/>
    <x v="2"/>
    <n v="45"/>
    <n v="402025"/>
    <x v="1"/>
    <d v="2023-08-22T00:00:00"/>
    <x v="2"/>
    <x v="5626"/>
    <s v="M19"/>
    <n v="11"/>
    <n v="8"/>
    <x v="1"/>
    <x v="1"/>
    <s v="CCTV, Alarm"/>
    <n v="28532"/>
    <x v="135"/>
    <x v="11"/>
    <x v="5842"/>
    <x v="5622"/>
    <n v="493"/>
    <n v="2018"/>
    <n v="1"/>
    <n v="807.2"/>
    <n v="9"/>
    <n v="2018"/>
    <d v="2024-12-03T00:00:00"/>
    <n v="469"/>
    <x v="1"/>
    <n v="807.2"/>
  </r>
  <r>
    <x v="9"/>
    <s v="Pondicherry"/>
    <s v="Women"/>
    <x v="10"/>
    <n v="80"/>
    <n v="400174"/>
    <x v="2"/>
    <d v="2023-08-22T00:00:00"/>
    <x v="3"/>
    <x v="5627"/>
    <s v="M88"/>
    <n v="10"/>
    <n v="9"/>
    <x v="6"/>
    <x v="2"/>
    <s v="None"/>
    <n v="97171"/>
    <x v="217"/>
    <x v="6"/>
    <x v="5843"/>
    <x v="5623"/>
    <n v="375"/>
    <n v="884"/>
    <n v="2"/>
    <n v="707.2"/>
    <n v="11"/>
    <n v="1768"/>
    <d v="2024-12-03T00:00:00"/>
    <n v="469"/>
    <x v="1"/>
    <n v="353.6"/>
  </r>
  <r>
    <x v="3"/>
    <s v="Noida"/>
    <s v="Men"/>
    <x v="4"/>
    <n v="33"/>
    <n v="404486"/>
    <x v="2"/>
    <d v="2023-08-23T00:00:00"/>
    <x v="4"/>
    <x v="5628"/>
    <s v="M97"/>
    <n v="11"/>
    <n v="8"/>
    <x v="1"/>
    <x v="2"/>
    <s v="CCTV, Alarm"/>
    <n v="84003"/>
    <x v="76"/>
    <x v="6"/>
    <x v="5844"/>
    <x v="5624"/>
    <n v="258"/>
    <n v="1086"/>
    <n v="2"/>
    <n v="868.8"/>
    <n v="9"/>
    <n v="2172"/>
    <d v="2024-12-03T00:00:00"/>
    <n v="468"/>
    <x v="1"/>
    <n v="434.4"/>
  </r>
  <r>
    <x v="8"/>
    <s v="Kochi"/>
    <s v="Women"/>
    <x v="8"/>
    <n v="49"/>
    <n v="407842"/>
    <x v="1"/>
    <d v="2023-08-23T00:00:00"/>
    <x v="2"/>
    <x v="5629"/>
    <s v="M77"/>
    <n v="10"/>
    <n v="7"/>
    <x v="7"/>
    <x v="2"/>
    <s v="CCTV"/>
    <n v="45242"/>
    <x v="310"/>
    <x v="12"/>
    <x v="5845"/>
    <x v="5625"/>
    <n v="714"/>
    <n v="1166"/>
    <n v="4"/>
    <n v="1865.6"/>
    <n v="9"/>
    <n v="4664"/>
    <d v="2024-12-03T00:00:00"/>
    <n v="468"/>
    <x v="1"/>
    <n v="466.4"/>
  </r>
  <r>
    <x v="9"/>
    <s v="Mysuru"/>
    <s v="Kids"/>
    <x v="2"/>
    <n v="92"/>
    <n v="412402"/>
    <x v="1"/>
    <d v="2023-08-23T00:00:00"/>
    <x v="4"/>
    <x v="5630"/>
    <s v="M26"/>
    <n v="10"/>
    <n v="9"/>
    <x v="14"/>
    <x v="2"/>
    <s v="Alarm"/>
    <n v="94322"/>
    <x v="237"/>
    <x v="1"/>
    <x v="5846"/>
    <x v="5626"/>
    <n v="900"/>
    <n v="2007"/>
    <n v="5"/>
    <n v="4014"/>
    <n v="11"/>
    <n v="10035"/>
    <d v="2024-12-03T00:00:00"/>
    <n v="468"/>
    <x v="1"/>
    <n v="802.8"/>
  </r>
  <r>
    <x v="3"/>
    <s v="Goa"/>
    <s v="Women"/>
    <x v="10"/>
    <n v="91"/>
    <n v="436045"/>
    <x v="2"/>
    <d v="2023-08-23T00:00:00"/>
    <x v="7"/>
    <x v="5631"/>
    <s v="M36"/>
    <n v="10"/>
    <n v="7"/>
    <x v="10"/>
    <x v="2"/>
    <s v="None"/>
    <n v="43974"/>
    <x v="126"/>
    <x v="3"/>
    <x v="5847"/>
    <x v="5627"/>
    <n v="764"/>
    <n v="1361"/>
    <n v="6"/>
    <n v="3266.4"/>
    <n v="9"/>
    <n v="8166"/>
    <d v="2024-12-03T00:00:00"/>
    <n v="468"/>
    <x v="1"/>
    <n v="544.4"/>
  </r>
  <r>
    <x v="7"/>
    <s v="Goa"/>
    <s v="Men"/>
    <x v="6"/>
    <n v="29"/>
    <n v="430403"/>
    <x v="1"/>
    <d v="2023-08-23T00:00:00"/>
    <x v="5"/>
    <x v="5632"/>
    <s v="M83"/>
    <n v="10"/>
    <n v="7"/>
    <x v="5"/>
    <x v="1"/>
    <s v="None"/>
    <n v="11670"/>
    <x v="11"/>
    <x v="8"/>
    <x v="5848"/>
    <x v="5628"/>
    <n v="240"/>
    <n v="2227"/>
    <n v="3"/>
    <n v="2672.4"/>
    <n v="9"/>
    <n v="6681"/>
    <d v="2024-12-03T00:00:00"/>
    <n v="468"/>
    <x v="1"/>
    <n v="890.80000000000007"/>
  </r>
  <r>
    <x v="2"/>
    <s v="Chhattisgarh"/>
    <s v="Kids"/>
    <x v="1"/>
    <n v="6"/>
    <n v="429158"/>
    <x v="1"/>
    <d v="2023-08-23T00:00:00"/>
    <x v="2"/>
    <x v="5633"/>
    <s v="M61"/>
    <n v="10"/>
    <n v="9"/>
    <x v="11"/>
    <x v="2"/>
    <s v="CCTV"/>
    <n v="19108"/>
    <x v="228"/>
    <x v="11"/>
    <x v="5849"/>
    <x v="5629"/>
    <n v="789"/>
    <n v="1518"/>
    <n v="8"/>
    <n v="4857.6000000000004"/>
    <n v="11"/>
    <n v="12144"/>
    <d v="2024-12-03T00:00:00"/>
    <n v="468"/>
    <x v="1"/>
    <n v="607.20000000000005"/>
  </r>
  <r>
    <x v="3"/>
    <s v="Meerut"/>
    <s v="Kids"/>
    <x v="4"/>
    <n v="17"/>
    <n v="402168"/>
    <x v="2"/>
    <d v="2023-08-23T00:00:00"/>
    <x v="4"/>
    <x v="4847"/>
    <s v="M66"/>
    <n v="10"/>
    <n v="7"/>
    <x v="5"/>
    <x v="2"/>
    <s v="None"/>
    <n v="49411"/>
    <x v="218"/>
    <x v="3"/>
    <x v="5850"/>
    <x v="5630"/>
    <n v="872"/>
    <n v="915"/>
    <n v="4"/>
    <n v="1464"/>
    <n v="9"/>
    <n v="3660"/>
    <d v="2024-12-03T00:00:00"/>
    <n v="468"/>
    <x v="1"/>
    <n v="366"/>
  </r>
  <r>
    <x v="4"/>
    <s v="Pondicherry"/>
    <s v="Kids"/>
    <x v="6"/>
    <n v="6"/>
    <n v="431039"/>
    <x v="1"/>
    <d v="2023-08-23T00:00:00"/>
    <x v="7"/>
    <x v="4813"/>
    <s v="M46"/>
    <n v="9"/>
    <n v="8"/>
    <x v="10"/>
    <x v="2"/>
    <s v="Alarm"/>
    <n v="98074"/>
    <x v="193"/>
    <x v="4"/>
    <x v="5851"/>
    <x v="5631"/>
    <n v="737"/>
    <n v="1782"/>
    <n v="6"/>
    <n v="4276.8"/>
    <n v="11"/>
    <n v="10692"/>
    <d v="2024-12-03T00:00:00"/>
    <n v="468"/>
    <x v="1"/>
    <n v="712.80000000000007"/>
  </r>
  <r>
    <x v="7"/>
    <s v="Mysuru"/>
    <s v="Men"/>
    <x v="1"/>
    <n v="95"/>
    <n v="436604"/>
    <x v="2"/>
    <d v="2023-08-23T00:00:00"/>
    <x v="6"/>
    <x v="5634"/>
    <s v="M95"/>
    <n v="9"/>
    <n v="8"/>
    <x v="2"/>
    <x v="1"/>
    <s v="CCTV, Alarm"/>
    <n v="77206"/>
    <x v="222"/>
    <x v="4"/>
    <x v="5852"/>
    <x v="5632"/>
    <n v="221"/>
    <n v="1725"/>
    <n v="1"/>
    <n v="690"/>
    <n v="11"/>
    <n v="1725"/>
    <d v="2024-12-03T00:00:00"/>
    <n v="468"/>
    <x v="1"/>
    <n v="690"/>
  </r>
  <r>
    <x v="6"/>
    <s v="Rajkot"/>
    <s v="Women"/>
    <x v="10"/>
    <n v="69"/>
    <n v="434734"/>
    <x v="1"/>
    <d v="2023-08-24T00:00:00"/>
    <x v="1"/>
    <x v="5635"/>
    <s v="M90"/>
    <n v="10"/>
    <n v="9"/>
    <x v="17"/>
    <x v="2"/>
    <s v="None"/>
    <n v="72211"/>
    <x v="99"/>
    <x v="2"/>
    <x v="5853"/>
    <x v="2959"/>
    <n v="399"/>
    <n v="2490"/>
    <n v="2"/>
    <n v="1992"/>
    <n v="11"/>
    <n v="4980"/>
    <d v="2024-12-03T00:00:00"/>
    <n v="467"/>
    <x v="1"/>
    <n v="996"/>
  </r>
  <r>
    <x v="9"/>
    <s v="Indore"/>
    <s v="Men"/>
    <x v="9"/>
    <n v="42"/>
    <n v="438751"/>
    <x v="1"/>
    <d v="2023-08-24T00:00:00"/>
    <x v="2"/>
    <x v="5636"/>
    <s v="M47"/>
    <n v="9"/>
    <n v="8"/>
    <x v="3"/>
    <x v="2"/>
    <s v="None"/>
    <n v="31497"/>
    <x v="275"/>
    <x v="8"/>
    <x v="5854"/>
    <x v="5633"/>
    <n v="414"/>
    <n v="2790"/>
    <n v="8"/>
    <n v="8928"/>
    <n v="11"/>
    <n v="22320"/>
    <d v="2024-12-03T00:00:00"/>
    <n v="467"/>
    <x v="1"/>
    <n v="1116"/>
  </r>
  <r>
    <x v="7"/>
    <s v="Bhopal"/>
    <s v="Men"/>
    <x v="5"/>
    <n v="23"/>
    <n v="413682"/>
    <x v="1"/>
    <d v="2023-08-24T00:00:00"/>
    <x v="4"/>
    <x v="5637"/>
    <s v="M29"/>
    <n v="9"/>
    <n v="8"/>
    <x v="18"/>
    <x v="1"/>
    <s v="CCTV, Alarm"/>
    <n v="34314"/>
    <x v="263"/>
    <x v="2"/>
    <x v="5855"/>
    <x v="5634"/>
    <n v="599"/>
    <n v="863"/>
    <n v="2"/>
    <n v="690.4"/>
    <n v="11"/>
    <n v="1726"/>
    <d v="2024-12-03T00:00:00"/>
    <n v="467"/>
    <x v="1"/>
    <n v="345.2"/>
  </r>
  <r>
    <x v="8"/>
    <s v="Rajkot"/>
    <s v="Kids"/>
    <x v="8"/>
    <n v="45"/>
    <n v="408668"/>
    <x v="2"/>
    <d v="2023-08-25T00:00:00"/>
    <x v="7"/>
    <x v="5638"/>
    <s v="M23"/>
    <n v="10"/>
    <n v="7"/>
    <x v="9"/>
    <x v="2"/>
    <s v="CCTV"/>
    <n v="72664"/>
    <x v="21"/>
    <x v="1"/>
    <x v="5856"/>
    <x v="5635"/>
    <n v="927"/>
    <n v="2809"/>
    <n v="1"/>
    <n v="1123.5999999999999"/>
    <n v="9"/>
    <n v="2809"/>
    <d v="2024-12-03T00:00:00"/>
    <n v="466"/>
    <x v="1"/>
    <n v="1123.5999999999999"/>
  </r>
  <r>
    <x v="6"/>
    <s v="Kolhapur"/>
    <s v="Kids"/>
    <x v="6"/>
    <n v="59"/>
    <n v="433955"/>
    <x v="1"/>
    <d v="2023-08-25T00:00:00"/>
    <x v="6"/>
    <x v="5639"/>
    <s v="M20"/>
    <n v="10"/>
    <n v="7"/>
    <x v="16"/>
    <x v="1"/>
    <s v="Alarm"/>
    <n v="55693"/>
    <x v="258"/>
    <x v="11"/>
    <x v="5857"/>
    <x v="5636"/>
    <n v="795"/>
    <n v="2119"/>
    <n v="8"/>
    <n v="6780.8"/>
    <n v="9"/>
    <n v="16952"/>
    <d v="2024-12-03T00:00:00"/>
    <n v="466"/>
    <x v="1"/>
    <n v="847.6"/>
  </r>
  <r>
    <x v="9"/>
    <s v="Aurangabad"/>
    <s v="Kids"/>
    <x v="2"/>
    <n v="72"/>
    <n v="421289"/>
    <x v="1"/>
    <d v="2023-08-25T00:00:00"/>
    <x v="1"/>
    <x v="5640"/>
    <s v="M22"/>
    <n v="11"/>
    <n v="8"/>
    <x v="6"/>
    <x v="1"/>
    <s v="CCTV"/>
    <n v="99406"/>
    <x v="304"/>
    <x v="6"/>
    <x v="5858"/>
    <x v="5637"/>
    <n v="540"/>
    <n v="1315"/>
    <n v="8"/>
    <n v="4208"/>
    <n v="9"/>
    <n v="10520"/>
    <d v="2024-12-03T00:00:00"/>
    <n v="466"/>
    <x v="1"/>
    <n v="526"/>
  </r>
  <r>
    <x v="4"/>
    <s v="Visakhapatnam"/>
    <s v="Women"/>
    <x v="8"/>
    <n v="1"/>
    <n v="415342"/>
    <x v="1"/>
    <d v="2023-08-25T00:00:00"/>
    <x v="2"/>
    <x v="5641"/>
    <s v="M69"/>
    <n v="11"/>
    <n v="8"/>
    <x v="7"/>
    <x v="1"/>
    <s v="Alarm"/>
    <n v="59285"/>
    <x v="311"/>
    <x v="12"/>
    <x v="5859"/>
    <x v="5638"/>
    <n v="574"/>
    <n v="767"/>
    <n v="7"/>
    <n v="2147.6"/>
    <n v="9"/>
    <n v="5369"/>
    <d v="2024-12-03T00:00:00"/>
    <n v="466"/>
    <x v="1"/>
    <n v="306.8"/>
  </r>
  <r>
    <x v="4"/>
    <s v="Kochi"/>
    <s v="Women"/>
    <x v="8"/>
    <n v="26"/>
    <n v="428301"/>
    <x v="2"/>
    <d v="2023-08-25T00:00:00"/>
    <x v="4"/>
    <x v="5642"/>
    <s v="M86"/>
    <n v="11"/>
    <n v="8"/>
    <x v="6"/>
    <x v="1"/>
    <s v="None"/>
    <n v="76302"/>
    <x v="143"/>
    <x v="2"/>
    <x v="5860"/>
    <x v="5639"/>
    <n v="607"/>
    <n v="1430"/>
    <n v="6"/>
    <n v="3432"/>
    <n v="9"/>
    <n v="8580"/>
    <d v="2024-12-03T00:00:00"/>
    <n v="466"/>
    <x v="1"/>
    <n v="572"/>
  </r>
  <r>
    <x v="9"/>
    <s v="Rajkot"/>
    <s v="Women"/>
    <x v="4"/>
    <n v="29"/>
    <n v="404561"/>
    <x v="2"/>
    <d v="2023-08-26T00:00:00"/>
    <x v="2"/>
    <x v="5643"/>
    <s v="M61"/>
    <n v="9"/>
    <n v="8"/>
    <x v="13"/>
    <x v="2"/>
    <s v="None"/>
    <n v="66409"/>
    <x v="125"/>
    <x v="5"/>
    <x v="5861"/>
    <x v="5640"/>
    <n v="982"/>
    <n v="959"/>
    <n v="2"/>
    <n v="767.2"/>
    <n v="11"/>
    <n v="1918"/>
    <d v="2024-12-03T00:00:00"/>
    <n v="465"/>
    <x v="1"/>
    <n v="383.6"/>
  </r>
  <r>
    <x v="9"/>
    <s v="Indore"/>
    <s v="Men"/>
    <x v="9"/>
    <n v="86"/>
    <n v="426362"/>
    <x v="2"/>
    <d v="2023-08-26T00:00:00"/>
    <x v="7"/>
    <x v="5644"/>
    <s v="M31"/>
    <n v="11"/>
    <n v="8"/>
    <x v="2"/>
    <x v="2"/>
    <s v="Alarm"/>
    <n v="43751"/>
    <x v="205"/>
    <x v="8"/>
    <x v="5862"/>
    <x v="5641"/>
    <n v="558"/>
    <n v="729"/>
    <n v="2"/>
    <n v="583.20000000000005"/>
    <n v="9"/>
    <n v="1458"/>
    <d v="2024-12-03T00:00:00"/>
    <n v="465"/>
    <x v="1"/>
    <n v="291.60000000000002"/>
  </r>
  <r>
    <x v="8"/>
    <s v="Madurai"/>
    <s v="Men"/>
    <x v="10"/>
    <n v="82"/>
    <n v="433625"/>
    <x v="2"/>
    <d v="2023-08-26T00:00:00"/>
    <x v="3"/>
    <x v="5645"/>
    <s v="M64"/>
    <n v="10"/>
    <n v="7"/>
    <x v="13"/>
    <x v="2"/>
    <s v="CCTV, Alarm"/>
    <n v="93668"/>
    <x v="175"/>
    <x v="4"/>
    <x v="5863"/>
    <x v="5642"/>
    <n v="557"/>
    <n v="2700"/>
    <n v="8"/>
    <n v="8640"/>
    <n v="9"/>
    <n v="21600"/>
    <d v="2024-12-03T00:00:00"/>
    <n v="465"/>
    <x v="1"/>
    <n v="1080"/>
  </r>
  <r>
    <x v="9"/>
    <s v="Madurai"/>
    <s v="Kids"/>
    <x v="2"/>
    <n v="74"/>
    <n v="410095"/>
    <x v="1"/>
    <d v="2023-08-26T00:00:00"/>
    <x v="4"/>
    <x v="5646"/>
    <s v="M70"/>
    <n v="10"/>
    <n v="7"/>
    <x v="3"/>
    <x v="2"/>
    <s v="CCTV, Alarm"/>
    <n v="17796"/>
    <x v="57"/>
    <x v="5"/>
    <x v="5864"/>
    <x v="5643"/>
    <n v="418"/>
    <n v="987"/>
    <n v="1"/>
    <n v="394.8"/>
    <n v="9"/>
    <n v="987"/>
    <d v="2024-12-03T00:00:00"/>
    <n v="465"/>
    <x v="1"/>
    <n v="394.8"/>
  </r>
  <r>
    <x v="7"/>
    <s v="Noida"/>
    <s v="Men"/>
    <x v="5"/>
    <n v="66"/>
    <n v="405610"/>
    <x v="2"/>
    <d v="2023-08-26T00:00:00"/>
    <x v="7"/>
    <x v="5647"/>
    <s v="M32"/>
    <n v="10"/>
    <n v="7"/>
    <x v="11"/>
    <x v="1"/>
    <s v="Alarm"/>
    <n v="69314"/>
    <x v="29"/>
    <x v="9"/>
    <x v="5865"/>
    <x v="5644"/>
    <n v="909"/>
    <n v="2447"/>
    <n v="3"/>
    <n v="2936.4"/>
    <n v="9"/>
    <n v="7341"/>
    <d v="2024-12-03T00:00:00"/>
    <n v="465"/>
    <x v="1"/>
    <n v="978.80000000000007"/>
  </r>
  <r>
    <x v="9"/>
    <s v="Visakhapatnam"/>
    <s v="Women"/>
    <x v="9"/>
    <n v="56"/>
    <n v="403968"/>
    <x v="1"/>
    <d v="2023-08-26T00:00:00"/>
    <x v="3"/>
    <x v="5648"/>
    <s v="M50"/>
    <n v="10"/>
    <n v="7"/>
    <x v="11"/>
    <x v="2"/>
    <s v="CCTV, Alarm"/>
    <n v="65060"/>
    <x v="134"/>
    <x v="4"/>
    <x v="5866"/>
    <x v="5645"/>
    <n v="359"/>
    <n v="1117"/>
    <n v="2"/>
    <n v="893.6"/>
    <n v="9"/>
    <n v="2234"/>
    <d v="2024-12-03T00:00:00"/>
    <n v="465"/>
    <x v="1"/>
    <n v="446.8"/>
  </r>
  <r>
    <x v="5"/>
    <s v="Jaipur"/>
    <s v="Men"/>
    <x v="11"/>
    <n v="96"/>
    <n v="404714"/>
    <x v="2"/>
    <d v="2023-08-27T00:00:00"/>
    <x v="4"/>
    <x v="5649"/>
    <s v="M73"/>
    <n v="10"/>
    <n v="9"/>
    <x v="8"/>
    <x v="1"/>
    <s v="Alarm"/>
    <n v="48852"/>
    <x v="323"/>
    <x v="2"/>
    <x v="5867"/>
    <x v="5646"/>
    <n v="339"/>
    <n v="1544"/>
    <n v="8"/>
    <n v="4940.8"/>
    <n v="11"/>
    <n v="12352"/>
    <d v="2024-12-03T00:00:00"/>
    <n v="464"/>
    <x v="1"/>
    <n v="617.6"/>
  </r>
  <r>
    <x v="6"/>
    <s v="Agra"/>
    <s v="Women"/>
    <x v="6"/>
    <n v="51"/>
    <n v="413917"/>
    <x v="2"/>
    <d v="2023-08-27T00:00:00"/>
    <x v="4"/>
    <x v="5650"/>
    <s v="M36"/>
    <n v="11"/>
    <n v="8"/>
    <x v="7"/>
    <x v="1"/>
    <s v="CCTV"/>
    <n v="38549"/>
    <x v="285"/>
    <x v="10"/>
    <x v="5868"/>
    <x v="5647"/>
    <n v="948"/>
    <n v="867"/>
    <n v="5"/>
    <n v="1734"/>
    <n v="9"/>
    <n v="4335"/>
    <d v="2024-12-03T00:00:00"/>
    <n v="464"/>
    <x v="1"/>
    <n v="346.8"/>
  </r>
  <r>
    <x v="3"/>
    <s v="Ranchi"/>
    <s v="Kids"/>
    <x v="7"/>
    <n v="25"/>
    <n v="439173"/>
    <x v="2"/>
    <d v="2023-08-27T00:00:00"/>
    <x v="6"/>
    <x v="5651"/>
    <s v="M23"/>
    <n v="10"/>
    <n v="9"/>
    <x v="1"/>
    <x v="1"/>
    <s v="CCTV"/>
    <n v="81400"/>
    <x v="333"/>
    <x v="5"/>
    <x v="5869"/>
    <x v="5648"/>
    <n v="292"/>
    <n v="1196"/>
    <n v="6"/>
    <n v="2870.4"/>
    <n v="11"/>
    <n v="7176"/>
    <d v="2024-12-03T00:00:00"/>
    <n v="464"/>
    <x v="1"/>
    <n v="478.40000000000003"/>
  </r>
  <r>
    <x v="9"/>
    <s v="Kochi"/>
    <s v="Women"/>
    <x v="10"/>
    <n v="52"/>
    <n v="430048"/>
    <x v="1"/>
    <d v="2023-08-27T00:00:00"/>
    <x v="5"/>
    <x v="5652"/>
    <s v="M30"/>
    <n v="10"/>
    <n v="9"/>
    <x v="6"/>
    <x v="2"/>
    <s v="None"/>
    <n v="57710"/>
    <x v="47"/>
    <x v="9"/>
    <x v="5870"/>
    <x v="5649"/>
    <n v="223"/>
    <n v="669"/>
    <n v="7"/>
    <n v="1873.2"/>
    <n v="11"/>
    <n v="4683"/>
    <d v="2024-12-03T00:00:00"/>
    <n v="464"/>
    <x v="1"/>
    <n v="267.60000000000002"/>
  </r>
  <r>
    <x v="6"/>
    <s v="Satara"/>
    <s v="Kids"/>
    <x v="6"/>
    <n v="38"/>
    <n v="435490"/>
    <x v="1"/>
    <d v="2023-08-27T00:00:00"/>
    <x v="5"/>
    <x v="5653"/>
    <s v="M27"/>
    <n v="9"/>
    <n v="8"/>
    <x v="9"/>
    <x v="1"/>
    <s v="CCTV, Alarm"/>
    <n v="38122"/>
    <x v="315"/>
    <x v="5"/>
    <x v="5871"/>
    <x v="5650"/>
    <n v="247"/>
    <n v="2136"/>
    <n v="7"/>
    <n v="5980.8"/>
    <n v="11"/>
    <n v="14952"/>
    <d v="2024-12-03T00:00:00"/>
    <n v="464"/>
    <x v="1"/>
    <n v="854.4"/>
  </r>
  <r>
    <x v="5"/>
    <s v="Vadodara"/>
    <s v="Women"/>
    <x v="2"/>
    <n v="3"/>
    <n v="433800"/>
    <x v="2"/>
    <d v="2023-08-27T00:00:00"/>
    <x v="5"/>
    <x v="5654"/>
    <s v="M96"/>
    <n v="11"/>
    <n v="8"/>
    <x v="17"/>
    <x v="1"/>
    <s v="CCTV"/>
    <n v="88362"/>
    <x v="97"/>
    <x v="1"/>
    <x v="5872"/>
    <x v="5651"/>
    <n v="499"/>
    <n v="1716"/>
    <n v="7"/>
    <n v="4804.8"/>
    <n v="9"/>
    <n v="12012"/>
    <d v="2024-12-03T00:00:00"/>
    <n v="464"/>
    <x v="1"/>
    <n v="686.4"/>
  </r>
  <r>
    <x v="4"/>
    <s v="Solapur"/>
    <s v="Men"/>
    <x v="10"/>
    <n v="36"/>
    <n v="415487"/>
    <x v="1"/>
    <d v="2023-08-27T00:00:00"/>
    <x v="6"/>
    <x v="5655"/>
    <s v="M58"/>
    <n v="9"/>
    <n v="8"/>
    <x v="10"/>
    <x v="2"/>
    <s v="CCTV, Alarm"/>
    <n v="83050"/>
    <x v="294"/>
    <x v="9"/>
    <x v="5873"/>
    <x v="5652"/>
    <n v="971"/>
    <n v="1910"/>
    <n v="4"/>
    <n v="3056"/>
    <n v="11"/>
    <n v="7640"/>
    <d v="2024-12-03T00:00:00"/>
    <n v="464"/>
    <x v="1"/>
    <n v="764"/>
  </r>
  <r>
    <x v="4"/>
    <s v="Lucknow"/>
    <s v="Kids"/>
    <x v="1"/>
    <n v="84"/>
    <n v="427721"/>
    <x v="1"/>
    <d v="2023-08-27T00:00:00"/>
    <x v="7"/>
    <x v="5656"/>
    <s v="M1"/>
    <n v="9"/>
    <n v="8"/>
    <x v="1"/>
    <x v="1"/>
    <s v="CCTV, Alarm"/>
    <n v="89525"/>
    <x v="160"/>
    <x v="8"/>
    <x v="5874"/>
    <x v="5653"/>
    <n v="548"/>
    <n v="2611"/>
    <n v="2"/>
    <n v="2088.8000000000002"/>
    <n v="11"/>
    <n v="5222"/>
    <d v="2024-12-03T00:00:00"/>
    <n v="464"/>
    <x v="1"/>
    <n v="1044.4000000000001"/>
  </r>
  <r>
    <x v="4"/>
    <s v="Goa"/>
    <s v="Men"/>
    <x v="3"/>
    <n v="59"/>
    <n v="426000"/>
    <x v="2"/>
    <d v="2023-08-27T00:00:00"/>
    <x v="3"/>
    <x v="5657"/>
    <s v="M82"/>
    <n v="11"/>
    <n v="8"/>
    <x v="3"/>
    <x v="2"/>
    <s v="CCTV, Alarm"/>
    <n v="50301"/>
    <x v="141"/>
    <x v="10"/>
    <x v="5875"/>
    <x v="5654"/>
    <n v="265"/>
    <n v="1605"/>
    <n v="4"/>
    <n v="2568"/>
    <n v="9"/>
    <n v="6420"/>
    <d v="2024-12-03T00:00:00"/>
    <n v="464"/>
    <x v="1"/>
    <n v="642"/>
  </r>
  <r>
    <x v="2"/>
    <s v="Mysuru"/>
    <s v="Women"/>
    <x v="4"/>
    <n v="9"/>
    <n v="409104"/>
    <x v="2"/>
    <d v="2023-08-27T00:00:00"/>
    <x v="3"/>
    <x v="697"/>
    <s v="M74"/>
    <n v="9"/>
    <n v="8"/>
    <x v="13"/>
    <x v="1"/>
    <s v="Alarm"/>
    <n v="19621"/>
    <x v="110"/>
    <x v="11"/>
    <x v="5876"/>
    <x v="5655"/>
    <n v="627"/>
    <n v="1788"/>
    <n v="6"/>
    <n v="4291.2"/>
    <n v="11"/>
    <n v="10728"/>
    <d v="2024-12-03T00:00:00"/>
    <n v="464"/>
    <x v="1"/>
    <n v="715.19999999999993"/>
  </r>
  <r>
    <x v="9"/>
    <s v="Jalna"/>
    <s v="Kids"/>
    <x v="10"/>
    <n v="45"/>
    <n v="430996"/>
    <x v="2"/>
    <d v="2023-08-27T00:00:00"/>
    <x v="5"/>
    <x v="5658"/>
    <s v="M65"/>
    <n v="10"/>
    <n v="7"/>
    <x v="3"/>
    <x v="2"/>
    <s v="Alarm"/>
    <n v="62667"/>
    <x v="102"/>
    <x v="8"/>
    <x v="5877"/>
    <x v="5656"/>
    <n v="970"/>
    <n v="1281"/>
    <n v="1"/>
    <n v="512.4"/>
    <n v="9"/>
    <n v="1281"/>
    <d v="2024-12-03T00:00:00"/>
    <n v="464"/>
    <x v="1"/>
    <n v="512.4"/>
  </r>
  <r>
    <x v="3"/>
    <s v="Meerut"/>
    <s v="Men"/>
    <x v="8"/>
    <n v="9"/>
    <n v="439533"/>
    <x v="2"/>
    <d v="2023-08-27T00:00:00"/>
    <x v="7"/>
    <x v="5659"/>
    <s v="M13"/>
    <n v="10"/>
    <n v="7"/>
    <x v="7"/>
    <x v="1"/>
    <s v="CCTV"/>
    <n v="61879"/>
    <x v="201"/>
    <x v="8"/>
    <x v="5878"/>
    <x v="5657"/>
    <n v="903"/>
    <n v="1980"/>
    <n v="3"/>
    <n v="2376"/>
    <n v="9"/>
    <n v="5940"/>
    <d v="2024-12-03T00:00:00"/>
    <n v="464"/>
    <x v="1"/>
    <n v="792"/>
  </r>
  <r>
    <x v="3"/>
    <s v="Guwahati"/>
    <s v="Kids"/>
    <x v="10"/>
    <n v="23"/>
    <n v="410880"/>
    <x v="2"/>
    <d v="2023-08-28T00:00:00"/>
    <x v="3"/>
    <x v="5660"/>
    <s v="M13"/>
    <n v="11"/>
    <n v="8"/>
    <x v="16"/>
    <x v="1"/>
    <s v="Alarm"/>
    <n v="49512"/>
    <x v="184"/>
    <x v="4"/>
    <x v="5879"/>
    <x v="5658"/>
    <n v="207"/>
    <n v="627"/>
    <n v="5"/>
    <n v="1254"/>
    <n v="9"/>
    <n v="3135"/>
    <d v="2024-12-03T00:00:00"/>
    <n v="463"/>
    <x v="1"/>
    <n v="250.8"/>
  </r>
  <r>
    <x v="9"/>
    <s v="Madurai"/>
    <s v="Women"/>
    <x v="11"/>
    <n v="75"/>
    <n v="422540"/>
    <x v="1"/>
    <d v="2023-08-28T00:00:00"/>
    <x v="3"/>
    <x v="5661"/>
    <s v="M65"/>
    <n v="10"/>
    <n v="9"/>
    <x v="18"/>
    <x v="1"/>
    <s v="Alarm"/>
    <n v="50562"/>
    <x v="221"/>
    <x v="6"/>
    <x v="5880"/>
    <x v="5659"/>
    <n v="352"/>
    <n v="1385"/>
    <n v="6"/>
    <n v="3324"/>
    <n v="11"/>
    <n v="8310"/>
    <d v="2024-12-03T00:00:00"/>
    <n v="463"/>
    <x v="1"/>
    <n v="554"/>
  </r>
  <r>
    <x v="4"/>
    <s v="Thane"/>
    <s v="Women"/>
    <x v="3"/>
    <n v="100"/>
    <n v="414118"/>
    <x v="1"/>
    <d v="2023-08-28T00:00:00"/>
    <x v="4"/>
    <x v="5662"/>
    <s v="M79"/>
    <n v="9"/>
    <n v="8"/>
    <x v="7"/>
    <x v="1"/>
    <s v="None"/>
    <n v="91768"/>
    <x v="64"/>
    <x v="10"/>
    <x v="5881"/>
    <x v="5660"/>
    <n v="276"/>
    <n v="876"/>
    <n v="6"/>
    <n v="2102.4"/>
    <n v="11"/>
    <n v="5256"/>
    <d v="2024-12-03T00:00:00"/>
    <n v="463"/>
    <x v="1"/>
    <n v="350.40000000000003"/>
  </r>
  <r>
    <x v="6"/>
    <s v="Coimbatore"/>
    <s v="Kids"/>
    <x v="3"/>
    <n v="84"/>
    <n v="429689"/>
    <x v="1"/>
    <d v="2023-08-28T00:00:00"/>
    <x v="7"/>
    <x v="5663"/>
    <s v="M53"/>
    <n v="10"/>
    <n v="7"/>
    <x v="1"/>
    <x v="1"/>
    <s v="CCTV"/>
    <n v="59951"/>
    <x v="24"/>
    <x v="9"/>
    <x v="5882"/>
    <x v="5661"/>
    <n v="771"/>
    <n v="2497"/>
    <n v="3"/>
    <n v="2996.4"/>
    <n v="9"/>
    <n v="7491"/>
    <d v="2024-12-03T00:00:00"/>
    <n v="463"/>
    <x v="1"/>
    <n v="998.80000000000007"/>
  </r>
  <r>
    <x v="7"/>
    <s v="Kolhapur"/>
    <s v="Men"/>
    <x v="3"/>
    <n v="23"/>
    <n v="400897"/>
    <x v="1"/>
    <d v="2023-08-29T00:00:00"/>
    <x v="6"/>
    <x v="5664"/>
    <s v="M23"/>
    <n v="10"/>
    <n v="9"/>
    <x v="15"/>
    <x v="2"/>
    <s v="Alarm"/>
    <n v="45050"/>
    <x v="331"/>
    <x v="11"/>
    <x v="5883"/>
    <x v="5662"/>
    <n v="565"/>
    <n v="1094"/>
    <n v="5"/>
    <n v="2188"/>
    <n v="11"/>
    <n v="5470"/>
    <d v="2024-12-03T00:00:00"/>
    <n v="462"/>
    <x v="1"/>
    <n v="437.6"/>
  </r>
  <r>
    <x v="7"/>
    <s v="Jaipur"/>
    <s v="Kids"/>
    <x v="3"/>
    <n v="58"/>
    <n v="409667"/>
    <x v="1"/>
    <d v="2023-08-29T00:00:00"/>
    <x v="1"/>
    <x v="5665"/>
    <s v="M1"/>
    <n v="10"/>
    <n v="7"/>
    <x v="5"/>
    <x v="1"/>
    <s v="CCTV, Alarm"/>
    <n v="68501"/>
    <x v="227"/>
    <x v="3"/>
    <x v="5884"/>
    <x v="5663"/>
    <n v="208"/>
    <n v="1213"/>
    <n v="4"/>
    <n v="1940.8"/>
    <n v="9"/>
    <n v="4852"/>
    <d v="2024-12-03T00:00:00"/>
    <n v="462"/>
    <x v="1"/>
    <n v="485.2"/>
  </r>
  <r>
    <x v="7"/>
    <s v="Guwahati"/>
    <s v="Kids"/>
    <x v="1"/>
    <n v="82"/>
    <n v="439600"/>
    <x v="1"/>
    <d v="2023-08-29T00:00:00"/>
    <x v="4"/>
    <x v="5666"/>
    <s v="M98"/>
    <n v="10"/>
    <n v="9"/>
    <x v="7"/>
    <x v="1"/>
    <s v="None"/>
    <n v="16595"/>
    <x v="229"/>
    <x v="6"/>
    <x v="5885"/>
    <x v="5664"/>
    <n v="583"/>
    <n v="807"/>
    <n v="4"/>
    <n v="1291.2"/>
    <n v="11"/>
    <n v="3228"/>
    <d v="2024-12-03T00:00:00"/>
    <n v="462"/>
    <x v="1"/>
    <n v="322.8"/>
  </r>
  <r>
    <x v="8"/>
    <s v="Satara"/>
    <s v="Women"/>
    <x v="9"/>
    <n v="38"/>
    <n v="429834"/>
    <x v="1"/>
    <d v="2023-08-29T00:00:00"/>
    <x v="1"/>
    <x v="5667"/>
    <s v="M71"/>
    <n v="10"/>
    <n v="9"/>
    <x v="16"/>
    <x v="1"/>
    <s v="None"/>
    <n v="84750"/>
    <x v="59"/>
    <x v="9"/>
    <x v="5886"/>
    <x v="5665"/>
    <n v="398"/>
    <n v="520"/>
    <n v="8"/>
    <n v="1664"/>
    <n v="11"/>
    <n v="4160"/>
    <d v="2024-12-03T00:00:00"/>
    <n v="462"/>
    <x v="1"/>
    <n v="208"/>
  </r>
  <r>
    <x v="7"/>
    <s v="Satara"/>
    <s v="Women"/>
    <x v="4"/>
    <n v="34"/>
    <n v="411010"/>
    <x v="2"/>
    <d v="2023-08-29T00:00:00"/>
    <x v="6"/>
    <x v="5668"/>
    <s v="M21"/>
    <n v="10"/>
    <n v="9"/>
    <x v="17"/>
    <x v="2"/>
    <s v="None"/>
    <n v="10349"/>
    <x v="293"/>
    <x v="2"/>
    <x v="5887"/>
    <x v="5666"/>
    <n v="949"/>
    <n v="1182"/>
    <n v="2"/>
    <n v="945.6"/>
    <n v="11"/>
    <n v="2364"/>
    <d v="2024-12-03T00:00:00"/>
    <n v="462"/>
    <x v="1"/>
    <n v="472.8"/>
  </r>
  <r>
    <x v="2"/>
    <s v="Madurai"/>
    <s v="Men"/>
    <x v="4"/>
    <n v="78"/>
    <n v="425726"/>
    <x v="1"/>
    <d v="2023-08-29T00:00:00"/>
    <x v="6"/>
    <x v="5669"/>
    <s v="M93"/>
    <n v="10"/>
    <n v="7"/>
    <x v="3"/>
    <x v="2"/>
    <s v="CCTV, Alarm"/>
    <n v="85830"/>
    <x v="291"/>
    <x v="2"/>
    <x v="5888"/>
    <x v="5667"/>
    <n v="618"/>
    <n v="844"/>
    <n v="1"/>
    <n v="337.6"/>
    <n v="9"/>
    <n v="844"/>
    <d v="2024-12-03T00:00:00"/>
    <n v="462"/>
    <x v="1"/>
    <n v="337.6"/>
  </r>
  <r>
    <x v="3"/>
    <s v="Bengaluru"/>
    <s v="Women"/>
    <x v="3"/>
    <n v="14"/>
    <n v="419073"/>
    <x v="1"/>
    <d v="2023-08-29T00:00:00"/>
    <x v="1"/>
    <x v="5670"/>
    <s v="M81"/>
    <n v="11"/>
    <n v="8"/>
    <x v="13"/>
    <x v="1"/>
    <s v="CCTV"/>
    <n v="93486"/>
    <x v="80"/>
    <x v="5"/>
    <x v="5889"/>
    <x v="5668"/>
    <n v="266"/>
    <n v="2940"/>
    <n v="2"/>
    <n v="2352"/>
    <n v="9"/>
    <n v="5880"/>
    <d v="2024-12-03T00:00:00"/>
    <n v="462"/>
    <x v="1"/>
    <n v="1176"/>
  </r>
  <r>
    <x v="7"/>
    <s v="Rajkot"/>
    <s v="Men"/>
    <x v="11"/>
    <n v="84"/>
    <n v="400336"/>
    <x v="1"/>
    <d v="2023-08-29T00:00:00"/>
    <x v="4"/>
    <x v="5671"/>
    <s v="M41"/>
    <n v="11"/>
    <n v="8"/>
    <x v="11"/>
    <x v="1"/>
    <s v="Alarm"/>
    <n v="22719"/>
    <x v="286"/>
    <x v="9"/>
    <x v="5890"/>
    <x v="2138"/>
    <n v="346"/>
    <n v="1897"/>
    <n v="7"/>
    <n v="5311.6"/>
    <n v="9"/>
    <n v="13279"/>
    <d v="2024-12-03T00:00:00"/>
    <n v="462"/>
    <x v="1"/>
    <n v="758.80000000000007"/>
  </r>
  <r>
    <x v="3"/>
    <s v="New Delhi"/>
    <s v="Women"/>
    <x v="9"/>
    <n v="33"/>
    <n v="405677"/>
    <x v="2"/>
    <d v="2023-08-29T00:00:00"/>
    <x v="7"/>
    <x v="5672"/>
    <s v="M77"/>
    <n v="9"/>
    <n v="8"/>
    <x v="14"/>
    <x v="1"/>
    <s v="Alarm"/>
    <n v="73669"/>
    <x v="174"/>
    <x v="3"/>
    <x v="5891"/>
    <x v="5669"/>
    <n v="393"/>
    <n v="1038"/>
    <n v="5"/>
    <n v="2076"/>
    <n v="11"/>
    <n v="5190"/>
    <d v="2024-12-03T00:00:00"/>
    <n v="462"/>
    <x v="1"/>
    <n v="415.2"/>
  </r>
  <r>
    <x v="8"/>
    <s v="Aurangabad"/>
    <s v="Women"/>
    <x v="6"/>
    <n v="55"/>
    <n v="401620"/>
    <x v="1"/>
    <d v="2023-08-29T00:00:00"/>
    <x v="5"/>
    <x v="5673"/>
    <s v="M91"/>
    <n v="10"/>
    <n v="9"/>
    <x v="12"/>
    <x v="1"/>
    <s v="Alarm"/>
    <n v="13171"/>
    <x v="166"/>
    <x v="9"/>
    <x v="5892"/>
    <x v="5670"/>
    <n v="997"/>
    <n v="1302"/>
    <n v="7"/>
    <n v="3645.6"/>
    <n v="11"/>
    <n v="9114"/>
    <d v="2024-12-03T00:00:00"/>
    <n v="462"/>
    <x v="1"/>
    <n v="520.79999999999995"/>
  </r>
  <r>
    <x v="4"/>
    <s v="Surat"/>
    <s v="Kids"/>
    <x v="9"/>
    <n v="12"/>
    <n v="427693"/>
    <x v="2"/>
    <d v="2023-08-30T00:00:00"/>
    <x v="2"/>
    <x v="5674"/>
    <s v="M7"/>
    <n v="11"/>
    <n v="8"/>
    <x v="1"/>
    <x v="1"/>
    <s v="None"/>
    <n v="85540"/>
    <x v="256"/>
    <x v="6"/>
    <x v="5893"/>
    <x v="5671"/>
    <n v="246"/>
    <n v="1497"/>
    <n v="5"/>
    <n v="2994"/>
    <n v="9"/>
    <n v="7485"/>
    <d v="2024-12-03T00:00:00"/>
    <n v="461"/>
    <x v="1"/>
    <n v="598.79999999999995"/>
  </r>
  <r>
    <x v="9"/>
    <s v="Nagpur"/>
    <s v="Men"/>
    <x v="7"/>
    <n v="64"/>
    <n v="427518"/>
    <x v="1"/>
    <d v="2023-08-30T00:00:00"/>
    <x v="5"/>
    <x v="5675"/>
    <s v="M81"/>
    <n v="10"/>
    <n v="9"/>
    <x v="7"/>
    <x v="2"/>
    <s v="CCTV"/>
    <n v="69585"/>
    <x v="249"/>
    <x v="12"/>
    <x v="5894"/>
    <x v="5672"/>
    <n v="590"/>
    <n v="669"/>
    <n v="5"/>
    <n v="1338"/>
    <n v="11"/>
    <n v="3345"/>
    <d v="2024-12-03T00:00:00"/>
    <n v="461"/>
    <x v="1"/>
    <n v="267.60000000000002"/>
  </r>
  <r>
    <x v="6"/>
    <s v="Chandigarh"/>
    <s v="Women"/>
    <x v="9"/>
    <n v="58"/>
    <n v="413912"/>
    <x v="2"/>
    <d v="2023-08-30T00:00:00"/>
    <x v="2"/>
    <x v="1172"/>
    <s v="M63"/>
    <n v="10"/>
    <n v="7"/>
    <x v="18"/>
    <x v="2"/>
    <s v="None"/>
    <n v="29394"/>
    <x v="287"/>
    <x v="2"/>
    <x v="5895"/>
    <x v="5673"/>
    <n v="364"/>
    <n v="1935"/>
    <n v="6"/>
    <n v="4644"/>
    <n v="9"/>
    <n v="11610"/>
    <d v="2024-12-03T00:00:00"/>
    <n v="461"/>
    <x v="1"/>
    <n v="774"/>
  </r>
  <r>
    <x v="8"/>
    <s v="Bengaluru"/>
    <s v="Women"/>
    <x v="10"/>
    <n v="83"/>
    <n v="406377"/>
    <x v="2"/>
    <d v="2023-08-31T00:00:00"/>
    <x v="1"/>
    <x v="5676"/>
    <s v="M91"/>
    <n v="9"/>
    <n v="8"/>
    <x v="13"/>
    <x v="2"/>
    <s v="None"/>
    <n v="83298"/>
    <x v="178"/>
    <x v="3"/>
    <x v="5896"/>
    <x v="5674"/>
    <n v="411"/>
    <n v="2822"/>
    <n v="5"/>
    <n v="5644"/>
    <n v="11"/>
    <n v="14110"/>
    <d v="2024-12-03T00:00:00"/>
    <n v="460"/>
    <x v="1"/>
    <n v="1128.8"/>
  </r>
  <r>
    <x v="7"/>
    <s v="Chennai"/>
    <s v="Men"/>
    <x v="7"/>
    <n v="34"/>
    <n v="408889"/>
    <x v="2"/>
    <d v="2023-08-31T00:00:00"/>
    <x v="6"/>
    <x v="5677"/>
    <s v="M80"/>
    <n v="9"/>
    <n v="8"/>
    <x v="7"/>
    <x v="1"/>
    <s v="Alarm"/>
    <n v="14729"/>
    <x v="329"/>
    <x v="3"/>
    <x v="5897"/>
    <x v="5675"/>
    <n v="724"/>
    <n v="2991"/>
    <n v="6"/>
    <n v="7178.4"/>
    <n v="11"/>
    <n v="17946"/>
    <d v="2024-12-03T00:00:00"/>
    <n v="460"/>
    <x v="1"/>
    <n v="1196.3999999999999"/>
  </r>
  <r>
    <x v="4"/>
    <s v="Kolkata"/>
    <s v="Men"/>
    <x v="7"/>
    <n v="72"/>
    <n v="416000"/>
    <x v="2"/>
    <d v="2023-09-01T00:00:00"/>
    <x v="1"/>
    <x v="5678"/>
    <s v="M61"/>
    <n v="9"/>
    <n v="8"/>
    <x v="2"/>
    <x v="2"/>
    <s v="CCTV, Alarm"/>
    <n v="33135"/>
    <x v="40"/>
    <x v="10"/>
    <x v="5898"/>
    <x v="5676"/>
    <n v="905"/>
    <n v="1873"/>
    <n v="1"/>
    <n v="749.2"/>
    <n v="11"/>
    <n v="1873"/>
    <d v="2024-12-03T00:00:00"/>
    <n v="459"/>
    <x v="1"/>
    <n v="749.2"/>
  </r>
  <r>
    <x v="7"/>
    <s v="Jalna"/>
    <s v="Kids"/>
    <x v="3"/>
    <n v="63"/>
    <n v="404930"/>
    <x v="1"/>
    <d v="2023-09-01T00:00:00"/>
    <x v="7"/>
    <x v="5679"/>
    <s v="M69"/>
    <n v="11"/>
    <n v="8"/>
    <x v="12"/>
    <x v="2"/>
    <s v="CCTV, Alarm"/>
    <n v="36058"/>
    <x v="273"/>
    <x v="12"/>
    <x v="5899"/>
    <x v="5677"/>
    <n v="333"/>
    <n v="1492"/>
    <n v="8"/>
    <n v="4774.3999999999996"/>
    <n v="9"/>
    <n v="11936"/>
    <d v="2024-12-03T00:00:00"/>
    <n v="459"/>
    <x v="1"/>
    <n v="596.79999999999995"/>
  </r>
  <r>
    <x v="3"/>
    <s v="Chandigarh"/>
    <s v="Women"/>
    <x v="4"/>
    <n v="96"/>
    <n v="428590"/>
    <x v="1"/>
    <d v="2023-09-01T00:00:00"/>
    <x v="3"/>
    <x v="5680"/>
    <s v="M53"/>
    <n v="10"/>
    <n v="7"/>
    <x v="16"/>
    <x v="1"/>
    <s v="CCTV, Alarm"/>
    <n v="59606"/>
    <x v="268"/>
    <x v="8"/>
    <x v="5900"/>
    <x v="3486"/>
    <n v="558"/>
    <n v="1708"/>
    <n v="8"/>
    <n v="5465.6"/>
    <n v="9"/>
    <n v="13664"/>
    <d v="2024-12-03T00:00:00"/>
    <n v="459"/>
    <x v="1"/>
    <n v="683.2"/>
  </r>
  <r>
    <x v="3"/>
    <s v="Noida"/>
    <s v="Kids"/>
    <x v="4"/>
    <n v="3"/>
    <n v="417794"/>
    <x v="2"/>
    <d v="2023-09-02T00:00:00"/>
    <x v="2"/>
    <x v="5681"/>
    <s v="M24"/>
    <n v="9"/>
    <n v="8"/>
    <x v="3"/>
    <x v="2"/>
    <s v="CCTV, Alarm"/>
    <n v="12494"/>
    <x v="131"/>
    <x v="8"/>
    <x v="5901"/>
    <x v="5678"/>
    <n v="514"/>
    <n v="515"/>
    <n v="2"/>
    <n v="412"/>
    <n v="11"/>
    <n v="1030"/>
    <d v="2024-12-03T00:00:00"/>
    <n v="458"/>
    <x v="1"/>
    <n v="206"/>
  </r>
  <r>
    <x v="5"/>
    <s v="Satara"/>
    <s v="Men"/>
    <x v="5"/>
    <n v="18"/>
    <n v="413089"/>
    <x v="1"/>
    <d v="2023-09-02T00:00:00"/>
    <x v="5"/>
    <x v="5682"/>
    <s v="M8"/>
    <n v="10"/>
    <n v="7"/>
    <x v="3"/>
    <x v="1"/>
    <s v="CCTV, Alarm"/>
    <n v="30198"/>
    <x v="11"/>
    <x v="8"/>
    <x v="5902"/>
    <x v="5679"/>
    <n v="748"/>
    <n v="1811"/>
    <n v="5"/>
    <n v="3622"/>
    <n v="9"/>
    <n v="9055"/>
    <d v="2024-12-03T00:00:00"/>
    <n v="458"/>
    <x v="1"/>
    <n v="724.4"/>
  </r>
  <r>
    <x v="5"/>
    <s v="Hyderabad"/>
    <s v="Kids"/>
    <x v="10"/>
    <n v="71"/>
    <n v="433724"/>
    <x v="2"/>
    <d v="2023-09-02T00:00:00"/>
    <x v="4"/>
    <x v="5683"/>
    <s v="M50"/>
    <n v="10"/>
    <n v="9"/>
    <x v="3"/>
    <x v="1"/>
    <s v="CCTV, Alarm"/>
    <n v="74190"/>
    <x v="334"/>
    <x v="4"/>
    <x v="5903"/>
    <x v="5680"/>
    <n v="389"/>
    <n v="1791"/>
    <n v="5"/>
    <n v="3582"/>
    <n v="11"/>
    <n v="8955"/>
    <d v="2024-12-03T00:00:00"/>
    <n v="458"/>
    <x v="1"/>
    <n v="716.4"/>
  </r>
  <r>
    <x v="4"/>
    <s v="Satara"/>
    <s v="Men"/>
    <x v="1"/>
    <n v="81"/>
    <n v="430044"/>
    <x v="1"/>
    <d v="2023-09-03T00:00:00"/>
    <x v="2"/>
    <x v="5684"/>
    <s v="M72"/>
    <n v="10"/>
    <n v="7"/>
    <x v="4"/>
    <x v="1"/>
    <s v="CCTV"/>
    <n v="95527"/>
    <x v="305"/>
    <x v="11"/>
    <x v="5904"/>
    <x v="5681"/>
    <n v="555"/>
    <n v="741"/>
    <n v="3"/>
    <n v="889.2"/>
    <n v="9"/>
    <n v="2223"/>
    <d v="2024-12-03T00:00:00"/>
    <n v="457"/>
    <x v="1"/>
    <n v="296.40000000000003"/>
  </r>
  <r>
    <x v="2"/>
    <s v="Lucknow"/>
    <s v="Kids"/>
    <x v="9"/>
    <n v="63"/>
    <n v="408056"/>
    <x v="1"/>
    <d v="2023-09-03T00:00:00"/>
    <x v="6"/>
    <x v="5685"/>
    <s v="M9"/>
    <n v="10"/>
    <n v="7"/>
    <x v="4"/>
    <x v="1"/>
    <s v="CCTV, Alarm"/>
    <n v="58487"/>
    <x v="65"/>
    <x v="4"/>
    <x v="5905"/>
    <x v="5682"/>
    <n v="956"/>
    <n v="1102"/>
    <n v="5"/>
    <n v="2204"/>
    <n v="9"/>
    <n v="5510"/>
    <d v="2024-12-03T00:00:00"/>
    <n v="457"/>
    <x v="1"/>
    <n v="440.8"/>
  </r>
  <r>
    <x v="8"/>
    <s v="Ranchi"/>
    <s v="Kids"/>
    <x v="11"/>
    <n v="8"/>
    <n v="435515"/>
    <x v="1"/>
    <d v="2023-09-03T00:00:00"/>
    <x v="3"/>
    <x v="5686"/>
    <s v="M63"/>
    <n v="9"/>
    <n v="8"/>
    <x v="10"/>
    <x v="1"/>
    <s v="None"/>
    <n v="51936"/>
    <x v="76"/>
    <x v="6"/>
    <x v="5906"/>
    <x v="5683"/>
    <n v="576"/>
    <n v="718"/>
    <n v="1"/>
    <n v="287.2"/>
    <n v="11"/>
    <n v="718"/>
    <d v="2024-12-03T00:00:00"/>
    <n v="457"/>
    <x v="1"/>
    <n v="287.2"/>
  </r>
  <r>
    <x v="8"/>
    <s v="Mysuru"/>
    <s v="Kids"/>
    <x v="5"/>
    <n v="68"/>
    <n v="435679"/>
    <x v="1"/>
    <d v="2023-09-03T00:00:00"/>
    <x v="4"/>
    <x v="5687"/>
    <s v="M84"/>
    <n v="10"/>
    <n v="7"/>
    <x v="14"/>
    <x v="1"/>
    <s v="CCTV"/>
    <n v="28235"/>
    <x v="52"/>
    <x v="11"/>
    <x v="5907"/>
    <x v="5684"/>
    <n v="683"/>
    <n v="1967"/>
    <n v="1"/>
    <n v="786.8"/>
    <n v="9"/>
    <n v="1967"/>
    <d v="2024-12-03T00:00:00"/>
    <n v="457"/>
    <x v="1"/>
    <n v="786.8"/>
  </r>
  <r>
    <x v="3"/>
    <s v="Nashik"/>
    <s v="Kids"/>
    <x v="8"/>
    <n v="16"/>
    <n v="407610"/>
    <x v="2"/>
    <d v="2023-09-03T00:00:00"/>
    <x v="3"/>
    <x v="5688"/>
    <s v="M69"/>
    <n v="11"/>
    <n v="8"/>
    <x v="8"/>
    <x v="2"/>
    <s v="None"/>
    <n v="62833"/>
    <x v="86"/>
    <x v="8"/>
    <x v="5908"/>
    <x v="5685"/>
    <n v="337"/>
    <n v="2809"/>
    <n v="4"/>
    <n v="4494.3999999999996"/>
    <n v="9"/>
    <n v="11236"/>
    <d v="2024-12-03T00:00:00"/>
    <n v="457"/>
    <x v="1"/>
    <n v="1123.5999999999999"/>
  </r>
  <r>
    <x v="2"/>
    <s v="Kolkata"/>
    <s v="Men"/>
    <x v="6"/>
    <n v="97"/>
    <n v="437773"/>
    <x v="2"/>
    <d v="2023-09-04T00:00:00"/>
    <x v="3"/>
    <x v="5689"/>
    <s v="M71"/>
    <n v="10"/>
    <n v="9"/>
    <x v="8"/>
    <x v="1"/>
    <s v="CCTV"/>
    <n v="33363"/>
    <x v="107"/>
    <x v="10"/>
    <x v="5909"/>
    <x v="5686"/>
    <n v="607"/>
    <n v="1445"/>
    <n v="2"/>
    <n v="1156"/>
    <n v="11"/>
    <n v="2890"/>
    <d v="2024-12-03T00:00:00"/>
    <n v="456"/>
    <x v="1"/>
    <n v="578"/>
  </r>
  <r>
    <x v="8"/>
    <s v="Visakhapatnam"/>
    <s v="Men"/>
    <x v="9"/>
    <n v="20"/>
    <n v="400354"/>
    <x v="1"/>
    <d v="2023-09-04T00:00:00"/>
    <x v="4"/>
    <x v="3483"/>
    <s v="M50"/>
    <n v="11"/>
    <n v="8"/>
    <x v="1"/>
    <x v="2"/>
    <s v="None"/>
    <n v="43455"/>
    <x v="289"/>
    <x v="12"/>
    <x v="5910"/>
    <x v="5687"/>
    <n v="724"/>
    <n v="991"/>
    <n v="4"/>
    <n v="1585.6"/>
    <n v="9"/>
    <n v="3964"/>
    <d v="2024-12-03T00:00:00"/>
    <n v="456"/>
    <x v="1"/>
    <n v="396.4"/>
  </r>
  <r>
    <x v="2"/>
    <s v="Pune"/>
    <s v="Men"/>
    <x v="9"/>
    <n v="7"/>
    <n v="433947"/>
    <x v="2"/>
    <d v="2023-09-04T00:00:00"/>
    <x v="4"/>
    <x v="5690"/>
    <s v="M66"/>
    <n v="9"/>
    <n v="8"/>
    <x v="14"/>
    <x v="2"/>
    <s v="CCTV"/>
    <n v="89136"/>
    <x v="101"/>
    <x v="9"/>
    <x v="5911"/>
    <x v="5688"/>
    <n v="505"/>
    <n v="2094"/>
    <n v="8"/>
    <n v="6700.8"/>
    <n v="11"/>
    <n v="16752"/>
    <d v="2024-12-03T00:00:00"/>
    <n v="456"/>
    <x v="1"/>
    <n v="837.6"/>
  </r>
  <r>
    <x v="5"/>
    <s v="Visakhapatnam"/>
    <s v="Women"/>
    <x v="8"/>
    <n v="38"/>
    <n v="438503"/>
    <x v="1"/>
    <d v="2023-09-04T00:00:00"/>
    <x v="6"/>
    <x v="5691"/>
    <s v="M34"/>
    <n v="11"/>
    <n v="8"/>
    <x v="9"/>
    <x v="1"/>
    <s v="CCTV, Alarm"/>
    <n v="45932"/>
    <x v="293"/>
    <x v="2"/>
    <x v="5912"/>
    <x v="5689"/>
    <n v="441"/>
    <n v="1744"/>
    <n v="2"/>
    <n v="1395.2"/>
    <n v="9"/>
    <n v="3488"/>
    <d v="2024-12-03T00:00:00"/>
    <n v="456"/>
    <x v="1"/>
    <n v="697.6"/>
  </r>
  <r>
    <x v="6"/>
    <s v="Surat"/>
    <s v="Women"/>
    <x v="6"/>
    <n v="39"/>
    <n v="404519"/>
    <x v="1"/>
    <d v="2023-09-04T00:00:00"/>
    <x v="1"/>
    <x v="5692"/>
    <s v="M3"/>
    <n v="10"/>
    <n v="7"/>
    <x v="6"/>
    <x v="1"/>
    <s v="CCTV, Alarm"/>
    <n v="44847"/>
    <x v="154"/>
    <x v="4"/>
    <x v="5913"/>
    <x v="5690"/>
    <n v="815"/>
    <n v="1925"/>
    <n v="8"/>
    <n v="6160"/>
    <n v="9"/>
    <n v="15400"/>
    <d v="2024-12-03T00:00:00"/>
    <n v="456"/>
    <x v="1"/>
    <n v="770"/>
  </r>
  <r>
    <x v="9"/>
    <s v="Agra"/>
    <s v="Women"/>
    <x v="1"/>
    <n v="47"/>
    <n v="419105"/>
    <x v="2"/>
    <d v="2023-09-05T00:00:00"/>
    <x v="5"/>
    <x v="5693"/>
    <s v="M81"/>
    <n v="10"/>
    <n v="9"/>
    <x v="15"/>
    <x v="2"/>
    <s v="Alarm"/>
    <n v="15572"/>
    <x v="22"/>
    <x v="7"/>
    <x v="5914"/>
    <x v="2623"/>
    <n v="831"/>
    <n v="890"/>
    <n v="5"/>
    <n v="1780"/>
    <n v="11"/>
    <n v="4450"/>
    <d v="2024-12-03T00:00:00"/>
    <n v="455"/>
    <x v="1"/>
    <n v="356"/>
  </r>
  <r>
    <x v="3"/>
    <s v="Visakhapatnam"/>
    <s v="Men"/>
    <x v="11"/>
    <n v="17"/>
    <n v="425746"/>
    <x v="1"/>
    <d v="2023-09-05T00:00:00"/>
    <x v="6"/>
    <x v="5694"/>
    <s v="M78"/>
    <n v="11"/>
    <n v="8"/>
    <x v="18"/>
    <x v="1"/>
    <s v="CCTV"/>
    <n v="76598"/>
    <x v="91"/>
    <x v="8"/>
    <x v="5915"/>
    <x v="5691"/>
    <n v="688"/>
    <n v="1417"/>
    <n v="4"/>
    <n v="2267.1999999999998"/>
    <n v="9"/>
    <n v="5668"/>
    <d v="2024-12-03T00:00:00"/>
    <n v="455"/>
    <x v="1"/>
    <n v="566.79999999999995"/>
  </r>
  <r>
    <x v="8"/>
    <s v="Mysuru"/>
    <s v="Kids"/>
    <x v="3"/>
    <n v="16"/>
    <n v="409899"/>
    <x v="1"/>
    <d v="2023-09-06T00:00:00"/>
    <x v="2"/>
    <x v="5695"/>
    <s v="M26"/>
    <n v="10"/>
    <n v="7"/>
    <x v="12"/>
    <x v="1"/>
    <s v="None"/>
    <n v="59220"/>
    <x v="47"/>
    <x v="9"/>
    <x v="5916"/>
    <x v="5692"/>
    <n v="266"/>
    <n v="1923"/>
    <n v="2"/>
    <n v="1538.4"/>
    <n v="9"/>
    <n v="3846"/>
    <d v="2024-12-03T00:00:00"/>
    <n v="454"/>
    <x v="1"/>
    <n v="769.2"/>
  </r>
  <r>
    <x v="5"/>
    <s v="Kolhapur"/>
    <s v="Men"/>
    <x v="4"/>
    <n v="76"/>
    <n v="406213"/>
    <x v="2"/>
    <d v="2023-09-06T00:00:00"/>
    <x v="2"/>
    <x v="5696"/>
    <s v="M7"/>
    <n v="11"/>
    <n v="8"/>
    <x v="13"/>
    <x v="1"/>
    <s v="None"/>
    <n v="41705"/>
    <x v="29"/>
    <x v="9"/>
    <x v="5917"/>
    <x v="5693"/>
    <n v="841"/>
    <n v="1648"/>
    <n v="3"/>
    <n v="1977.6"/>
    <n v="9"/>
    <n v="4944"/>
    <d v="2024-12-03T00:00:00"/>
    <n v="454"/>
    <x v="1"/>
    <n v="659.19999999999993"/>
  </r>
  <r>
    <x v="8"/>
    <s v="Bengaluru"/>
    <s v="Kids"/>
    <x v="7"/>
    <n v="62"/>
    <n v="409559"/>
    <x v="2"/>
    <d v="2023-09-06T00:00:00"/>
    <x v="5"/>
    <x v="5697"/>
    <s v="M80"/>
    <n v="11"/>
    <n v="8"/>
    <x v="10"/>
    <x v="2"/>
    <s v="CCTV, Alarm"/>
    <n v="95788"/>
    <x v="156"/>
    <x v="5"/>
    <x v="5918"/>
    <x v="2633"/>
    <n v="312"/>
    <n v="2910"/>
    <n v="6"/>
    <n v="6984"/>
    <n v="9"/>
    <n v="17460"/>
    <d v="2024-12-03T00:00:00"/>
    <n v="454"/>
    <x v="1"/>
    <n v="1164"/>
  </r>
  <r>
    <x v="9"/>
    <s v="Coimbatore"/>
    <s v="Men"/>
    <x v="10"/>
    <n v="26"/>
    <n v="426615"/>
    <x v="1"/>
    <d v="2023-09-06T00:00:00"/>
    <x v="5"/>
    <x v="5698"/>
    <s v="M97"/>
    <n v="11"/>
    <n v="8"/>
    <x v="11"/>
    <x v="2"/>
    <s v="None"/>
    <n v="42041"/>
    <x v="218"/>
    <x v="3"/>
    <x v="5919"/>
    <x v="5694"/>
    <n v="565"/>
    <n v="600"/>
    <n v="6"/>
    <n v="1440"/>
    <n v="9"/>
    <n v="3600"/>
    <d v="2024-12-03T00:00:00"/>
    <n v="454"/>
    <x v="1"/>
    <n v="240"/>
  </r>
  <r>
    <x v="5"/>
    <s v="Patna"/>
    <s v="Kids"/>
    <x v="4"/>
    <n v="96"/>
    <n v="431541"/>
    <x v="2"/>
    <d v="2023-09-07T00:00:00"/>
    <x v="5"/>
    <x v="5699"/>
    <s v="M38"/>
    <n v="9"/>
    <n v="8"/>
    <x v="18"/>
    <x v="1"/>
    <s v="CCTV"/>
    <n v="10438"/>
    <x v="88"/>
    <x v="2"/>
    <x v="5920"/>
    <x v="1593"/>
    <n v="630"/>
    <n v="2640"/>
    <n v="1"/>
    <n v="1056"/>
    <n v="11"/>
    <n v="2640"/>
    <d v="2024-12-03T00:00:00"/>
    <n v="453"/>
    <x v="1"/>
    <n v="1056"/>
  </r>
  <r>
    <x v="2"/>
    <s v="Madurai"/>
    <s v="Women"/>
    <x v="1"/>
    <n v="40"/>
    <n v="401418"/>
    <x v="2"/>
    <d v="2023-09-07T00:00:00"/>
    <x v="2"/>
    <x v="5700"/>
    <s v="M1"/>
    <n v="10"/>
    <n v="7"/>
    <x v="3"/>
    <x v="2"/>
    <s v="CCTV, Alarm"/>
    <n v="17626"/>
    <x v="260"/>
    <x v="1"/>
    <x v="5921"/>
    <x v="5695"/>
    <n v="453"/>
    <n v="1699"/>
    <n v="2"/>
    <n v="1359.2"/>
    <n v="9"/>
    <n v="3398"/>
    <d v="2024-12-03T00:00:00"/>
    <n v="453"/>
    <x v="1"/>
    <n v="679.6"/>
  </r>
  <r>
    <x v="8"/>
    <s v="Lucknow"/>
    <s v="Men"/>
    <x v="11"/>
    <n v="60"/>
    <n v="421192"/>
    <x v="1"/>
    <d v="2023-09-07T00:00:00"/>
    <x v="5"/>
    <x v="5701"/>
    <s v="M22"/>
    <n v="10"/>
    <n v="7"/>
    <x v="6"/>
    <x v="2"/>
    <s v="CCTV, Alarm"/>
    <n v="69923"/>
    <x v="178"/>
    <x v="3"/>
    <x v="5922"/>
    <x v="5696"/>
    <n v="247"/>
    <n v="1460"/>
    <n v="7"/>
    <n v="4088"/>
    <n v="9"/>
    <n v="10220"/>
    <d v="2024-12-03T00:00:00"/>
    <n v="453"/>
    <x v="1"/>
    <n v="584"/>
  </r>
  <r>
    <x v="9"/>
    <s v="Pune"/>
    <s v="Men"/>
    <x v="5"/>
    <n v="20"/>
    <n v="401178"/>
    <x v="1"/>
    <d v="2023-09-07T00:00:00"/>
    <x v="6"/>
    <x v="5702"/>
    <s v="M77"/>
    <n v="10"/>
    <n v="7"/>
    <x v="7"/>
    <x v="2"/>
    <s v="CCTV, Alarm"/>
    <n v="23743"/>
    <x v="309"/>
    <x v="11"/>
    <x v="5923"/>
    <x v="5697"/>
    <n v="922"/>
    <n v="1223"/>
    <n v="7"/>
    <n v="3424.4"/>
    <n v="9"/>
    <n v="8561"/>
    <d v="2024-12-03T00:00:00"/>
    <n v="453"/>
    <x v="1"/>
    <n v="489.2"/>
  </r>
  <r>
    <x v="7"/>
    <s v="Hyderabad"/>
    <s v="Men"/>
    <x v="1"/>
    <n v="14"/>
    <n v="417989"/>
    <x v="2"/>
    <d v="2023-09-07T00:00:00"/>
    <x v="3"/>
    <x v="5703"/>
    <s v="M69"/>
    <n v="11"/>
    <n v="8"/>
    <x v="12"/>
    <x v="1"/>
    <s v="CCTV, Alarm"/>
    <n v="86417"/>
    <x v="147"/>
    <x v="6"/>
    <x v="5924"/>
    <x v="5698"/>
    <n v="755"/>
    <n v="2667"/>
    <n v="3"/>
    <n v="3200.4"/>
    <n v="9"/>
    <n v="8001"/>
    <d v="2024-12-03T00:00:00"/>
    <n v="453"/>
    <x v="1"/>
    <n v="1066.8"/>
  </r>
  <r>
    <x v="7"/>
    <s v="Bengaluru"/>
    <s v="Women"/>
    <x v="5"/>
    <n v="98"/>
    <n v="436088"/>
    <x v="1"/>
    <d v="2023-09-07T00:00:00"/>
    <x v="4"/>
    <x v="5704"/>
    <s v="M100"/>
    <n v="9"/>
    <n v="8"/>
    <x v="5"/>
    <x v="2"/>
    <s v="CCTV, Alarm"/>
    <n v="56086"/>
    <x v="312"/>
    <x v="1"/>
    <x v="5925"/>
    <x v="5699"/>
    <n v="363"/>
    <n v="2643"/>
    <n v="5"/>
    <n v="5286"/>
    <n v="11"/>
    <n v="13215"/>
    <d v="2024-12-03T00:00:00"/>
    <n v="453"/>
    <x v="1"/>
    <n v="1057.2"/>
  </r>
  <r>
    <x v="9"/>
    <s v="Lucknow"/>
    <s v="Women"/>
    <x v="6"/>
    <n v="64"/>
    <n v="433052"/>
    <x v="1"/>
    <d v="2023-09-07T00:00:00"/>
    <x v="7"/>
    <x v="5705"/>
    <s v="M76"/>
    <n v="11"/>
    <n v="8"/>
    <x v="17"/>
    <x v="2"/>
    <s v="Alarm"/>
    <n v="56299"/>
    <x v="87"/>
    <x v="6"/>
    <x v="5926"/>
    <x v="5700"/>
    <n v="762"/>
    <n v="852"/>
    <n v="7"/>
    <n v="2385.6"/>
    <n v="9"/>
    <n v="5964"/>
    <d v="2024-12-03T00:00:00"/>
    <n v="453"/>
    <x v="1"/>
    <n v="340.8"/>
  </r>
  <r>
    <x v="7"/>
    <s v="Noida"/>
    <s v="Men"/>
    <x v="11"/>
    <n v="4"/>
    <n v="438369"/>
    <x v="1"/>
    <d v="2023-09-07T00:00:00"/>
    <x v="7"/>
    <x v="5706"/>
    <s v="M30"/>
    <n v="11"/>
    <n v="8"/>
    <x v="7"/>
    <x v="2"/>
    <s v="CCTV"/>
    <n v="54514"/>
    <x v="24"/>
    <x v="9"/>
    <x v="5927"/>
    <x v="5701"/>
    <n v="406"/>
    <n v="1287"/>
    <n v="6"/>
    <n v="3088.8"/>
    <n v="9"/>
    <n v="7722"/>
    <d v="2024-12-03T00:00:00"/>
    <n v="453"/>
    <x v="1"/>
    <n v="514.80000000000007"/>
  </r>
  <r>
    <x v="4"/>
    <s v="Kolkata"/>
    <s v="Men"/>
    <x v="4"/>
    <n v="95"/>
    <n v="428404"/>
    <x v="2"/>
    <d v="2023-09-07T00:00:00"/>
    <x v="7"/>
    <x v="5707"/>
    <s v="M83"/>
    <n v="10"/>
    <n v="9"/>
    <x v="8"/>
    <x v="1"/>
    <s v="CCTV, Alarm"/>
    <n v="30168"/>
    <x v="81"/>
    <x v="5"/>
    <x v="5928"/>
    <x v="5702"/>
    <n v="872"/>
    <n v="874"/>
    <n v="4"/>
    <n v="1398.4"/>
    <n v="11"/>
    <n v="3496"/>
    <d v="2024-12-03T00:00:00"/>
    <n v="453"/>
    <x v="1"/>
    <n v="349.6"/>
  </r>
  <r>
    <x v="2"/>
    <s v="Aurangabad"/>
    <s v="Men"/>
    <x v="9"/>
    <n v="1"/>
    <n v="400038"/>
    <x v="2"/>
    <d v="2023-09-08T00:00:00"/>
    <x v="4"/>
    <x v="5708"/>
    <s v="M100"/>
    <n v="10"/>
    <n v="7"/>
    <x v="7"/>
    <x v="1"/>
    <s v="Alarm"/>
    <n v="73261"/>
    <x v="322"/>
    <x v="2"/>
    <x v="5929"/>
    <x v="3585"/>
    <n v="996"/>
    <n v="1405"/>
    <n v="4"/>
    <n v="2248"/>
    <n v="9"/>
    <n v="5620"/>
    <d v="2024-12-03T00:00:00"/>
    <n v="452"/>
    <x v="1"/>
    <n v="562"/>
  </r>
  <r>
    <x v="5"/>
    <s v="New Delhi"/>
    <s v="Men"/>
    <x v="6"/>
    <n v="5"/>
    <n v="428997"/>
    <x v="2"/>
    <d v="2023-09-08T00:00:00"/>
    <x v="6"/>
    <x v="5709"/>
    <s v="M55"/>
    <n v="11"/>
    <n v="8"/>
    <x v="5"/>
    <x v="1"/>
    <s v="Alarm"/>
    <n v="48009"/>
    <x v="196"/>
    <x v="12"/>
    <x v="5930"/>
    <x v="5703"/>
    <n v="672"/>
    <n v="2309"/>
    <n v="5"/>
    <n v="4618"/>
    <n v="9"/>
    <n v="11545"/>
    <d v="2024-12-03T00:00:00"/>
    <n v="452"/>
    <x v="1"/>
    <n v="923.6"/>
  </r>
  <r>
    <x v="9"/>
    <s v="Chandigarh"/>
    <s v="Men"/>
    <x v="6"/>
    <n v="58"/>
    <n v="414371"/>
    <x v="1"/>
    <d v="2023-09-09T00:00:00"/>
    <x v="1"/>
    <x v="5710"/>
    <s v="M30"/>
    <n v="9"/>
    <n v="8"/>
    <x v="15"/>
    <x v="2"/>
    <s v="None"/>
    <n v="22372"/>
    <x v="187"/>
    <x v="8"/>
    <x v="5931"/>
    <x v="5704"/>
    <n v="988"/>
    <n v="1572"/>
    <n v="3"/>
    <n v="1886.4"/>
    <n v="11"/>
    <n v="4716"/>
    <d v="2024-12-03T00:00:00"/>
    <n v="451"/>
    <x v="1"/>
    <n v="628.80000000000007"/>
  </r>
  <r>
    <x v="8"/>
    <s v="Thane"/>
    <s v="Men"/>
    <x v="1"/>
    <n v="39"/>
    <n v="416080"/>
    <x v="1"/>
    <d v="2023-09-09T00:00:00"/>
    <x v="1"/>
    <x v="5711"/>
    <s v="M33"/>
    <n v="9"/>
    <n v="8"/>
    <x v="5"/>
    <x v="1"/>
    <s v="CCTV"/>
    <n v="64790"/>
    <x v="323"/>
    <x v="2"/>
    <x v="5932"/>
    <x v="5705"/>
    <n v="660"/>
    <n v="1229"/>
    <n v="6"/>
    <n v="2949.6"/>
    <n v="11"/>
    <n v="7374"/>
    <d v="2024-12-03T00:00:00"/>
    <n v="451"/>
    <x v="1"/>
    <n v="491.59999999999997"/>
  </r>
  <r>
    <x v="9"/>
    <s v="Ranchi"/>
    <s v="Women"/>
    <x v="1"/>
    <n v="7"/>
    <n v="419947"/>
    <x v="2"/>
    <d v="2023-09-09T00:00:00"/>
    <x v="3"/>
    <x v="5712"/>
    <s v="M30"/>
    <n v="11"/>
    <n v="8"/>
    <x v="14"/>
    <x v="2"/>
    <s v="CCTV"/>
    <n v="17660"/>
    <x v="191"/>
    <x v="3"/>
    <x v="5933"/>
    <x v="5706"/>
    <n v="314"/>
    <n v="1723"/>
    <n v="8"/>
    <n v="5513.6"/>
    <n v="9"/>
    <n v="13784"/>
    <d v="2024-12-03T00:00:00"/>
    <n v="451"/>
    <x v="1"/>
    <n v="689.2"/>
  </r>
  <r>
    <x v="6"/>
    <s v="Kanpur"/>
    <s v="Kids"/>
    <x v="5"/>
    <n v="39"/>
    <n v="401522"/>
    <x v="2"/>
    <d v="2023-09-09T00:00:00"/>
    <x v="5"/>
    <x v="5713"/>
    <s v="M52"/>
    <n v="10"/>
    <n v="7"/>
    <x v="18"/>
    <x v="2"/>
    <s v="CCTV"/>
    <n v="66452"/>
    <x v="305"/>
    <x v="11"/>
    <x v="5934"/>
    <x v="5707"/>
    <n v="851"/>
    <n v="697"/>
    <n v="6"/>
    <n v="1672.8"/>
    <n v="9"/>
    <n v="4182"/>
    <d v="2024-12-03T00:00:00"/>
    <n v="451"/>
    <x v="1"/>
    <n v="278.8"/>
  </r>
  <r>
    <x v="3"/>
    <s v="Meerut"/>
    <s v="Kids"/>
    <x v="5"/>
    <n v="36"/>
    <n v="426813"/>
    <x v="1"/>
    <d v="2023-09-09T00:00:00"/>
    <x v="2"/>
    <x v="5714"/>
    <s v="M12"/>
    <n v="9"/>
    <n v="8"/>
    <x v="15"/>
    <x v="1"/>
    <s v="None"/>
    <n v="42295"/>
    <x v="19"/>
    <x v="10"/>
    <x v="5935"/>
    <x v="5708"/>
    <n v="526"/>
    <n v="2730"/>
    <n v="1"/>
    <n v="1092"/>
    <n v="11"/>
    <n v="2730"/>
    <d v="2024-12-03T00:00:00"/>
    <n v="451"/>
    <x v="1"/>
    <n v="1092"/>
  </r>
  <r>
    <x v="3"/>
    <s v="Madurai"/>
    <s v="Kids"/>
    <x v="10"/>
    <n v="24"/>
    <n v="434134"/>
    <x v="2"/>
    <d v="2023-09-10T00:00:00"/>
    <x v="5"/>
    <x v="5715"/>
    <s v="M38"/>
    <n v="10"/>
    <n v="7"/>
    <x v="10"/>
    <x v="1"/>
    <s v="CCTV, Alarm"/>
    <n v="58072"/>
    <x v="45"/>
    <x v="2"/>
    <x v="5936"/>
    <x v="5709"/>
    <n v="414"/>
    <n v="2953"/>
    <n v="2"/>
    <n v="2362.4"/>
    <n v="9"/>
    <n v="5906"/>
    <d v="2024-12-03T00:00:00"/>
    <n v="450"/>
    <x v="1"/>
    <n v="1181.2"/>
  </r>
  <r>
    <x v="2"/>
    <s v="Patna"/>
    <s v="Kids"/>
    <x v="3"/>
    <n v="30"/>
    <n v="436992"/>
    <x v="1"/>
    <d v="2023-09-10T00:00:00"/>
    <x v="3"/>
    <x v="5246"/>
    <s v="M75"/>
    <n v="11"/>
    <n v="8"/>
    <x v="17"/>
    <x v="2"/>
    <s v="Alarm"/>
    <n v="70987"/>
    <x v="225"/>
    <x v="8"/>
    <x v="5937"/>
    <x v="3449"/>
    <n v="578"/>
    <n v="1422"/>
    <n v="1"/>
    <n v="568.79999999999995"/>
    <n v="9"/>
    <n v="1422"/>
    <d v="2024-12-03T00:00:00"/>
    <n v="450"/>
    <x v="1"/>
    <n v="568.79999999999995"/>
  </r>
  <r>
    <x v="6"/>
    <s v="Varanasi"/>
    <s v="Women"/>
    <x v="6"/>
    <n v="25"/>
    <n v="420746"/>
    <x v="2"/>
    <d v="2023-09-10T00:00:00"/>
    <x v="4"/>
    <x v="5716"/>
    <s v="M9"/>
    <n v="9"/>
    <n v="8"/>
    <x v="7"/>
    <x v="1"/>
    <s v="Alarm"/>
    <n v="63321"/>
    <x v="97"/>
    <x v="1"/>
    <x v="5938"/>
    <x v="5710"/>
    <n v="752"/>
    <n v="690"/>
    <n v="1"/>
    <n v="276"/>
    <n v="11"/>
    <n v="690"/>
    <d v="2024-12-03T00:00:00"/>
    <n v="450"/>
    <x v="1"/>
    <n v="276"/>
  </r>
  <r>
    <x v="7"/>
    <s v="Coimbatore"/>
    <s v="Men"/>
    <x v="1"/>
    <n v="73"/>
    <n v="439022"/>
    <x v="2"/>
    <d v="2023-09-10T00:00:00"/>
    <x v="2"/>
    <x v="5717"/>
    <s v="M95"/>
    <n v="10"/>
    <n v="7"/>
    <x v="1"/>
    <x v="2"/>
    <s v="None"/>
    <n v="53972"/>
    <x v="90"/>
    <x v="11"/>
    <x v="5939"/>
    <x v="5711"/>
    <n v="874"/>
    <n v="2286"/>
    <n v="6"/>
    <n v="5486.4"/>
    <n v="9"/>
    <n v="13716"/>
    <d v="2024-12-03T00:00:00"/>
    <n v="450"/>
    <x v="1"/>
    <n v="914.4"/>
  </r>
  <r>
    <x v="2"/>
    <s v="Visakhapatnam"/>
    <s v="Women"/>
    <x v="5"/>
    <n v="58"/>
    <n v="434297"/>
    <x v="1"/>
    <d v="2023-09-10T00:00:00"/>
    <x v="7"/>
    <x v="5718"/>
    <s v="M16"/>
    <n v="10"/>
    <n v="9"/>
    <x v="9"/>
    <x v="2"/>
    <s v="Alarm"/>
    <n v="45231"/>
    <x v="93"/>
    <x v="10"/>
    <x v="5940"/>
    <x v="5712"/>
    <n v="823"/>
    <n v="2571"/>
    <n v="8"/>
    <n v="8227.2000000000007"/>
    <n v="11"/>
    <n v="20568"/>
    <d v="2024-12-03T00:00:00"/>
    <n v="450"/>
    <x v="1"/>
    <n v="1028.4000000000001"/>
  </r>
  <r>
    <x v="8"/>
    <s v="Chandigarh"/>
    <s v="Men"/>
    <x v="11"/>
    <n v="32"/>
    <n v="436205"/>
    <x v="1"/>
    <d v="2023-09-11T00:00:00"/>
    <x v="5"/>
    <x v="5719"/>
    <s v="M64"/>
    <n v="10"/>
    <n v="7"/>
    <x v="17"/>
    <x v="1"/>
    <s v="CCTV, Alarm"/>
    <n v="59656"/>
    <x v="193"/>
    <x v="4"/>
    <x v="5941"/>
    <x v="5713"/>
    <n v="357"/>
    <n v="962"/>
    <n v="4"/>
    <n v="1539.2"/>
    <n v="9"/>
    <n v="3848"/>
    <d v="2024-12-03T00:00:00"/>
    <n v="449"/>
    <x v="1"/>
    <n v="384.8"/>
  </r>
  <r>
    <x v="5"/>
    <s v="Aurangabad"/>
    <s v="Men"/>
    <x v="10"/>
    <n v="45"/>
    <n v="437735"/>
    <x v="2"/>
    <d v="2023-09-11T00:00:00"/>
    <x v="7"/>
    <x v="771"/>
    <s v="M30"/>
    <n v="11"/>
    <n v="8"/>
    <x v="9"/>
    <x v="1"/>
    <s v="CCTV"/>
    <n v="99303"/>
    <x v="196"/>
    <x v="12"/>
    <x v="5942"/>
    <x v="5714"/>
    <n v="814"/>
    <n v="1227"/>
    <n v="2"/>
    <n v="981.6"/>
    <n v="9"/>
    <n v="2454"/>
    <d v="2024-12-03T00:00:00"/>
    <n v="449"/>
    <x v="1"/>
    <n v="490.8"/>
  </r>
  <r>
    <x v="4"/>
    <s v="Kanpur"/>
    <s v="Men"/>
    <x v="5"/>
    <n v="10"/>
    <n v="411509"/>
    <x v="1"/>
    <d v="2023-09-11T00:00:00"/>
    <x v="3"/>
    <x v="5720"/>
    <s v="M18"/>
    <n v="10"/>
    <n v="9"/>
    <x v="1"/>
    <x v="1"/>
    <s v="None"/>
    <n v="36418"/>
    <x v="227"/>
    <x v="3"/>
    <x v="5943"/>
    <x v="5715"/>
    <n v="649"/>
    <n v="811"/>
    <n v="2"/>
    <n v="648.79999999999995"/>
    <n v="11"/>
    <n v="1622"/>
    <d v="2024-12-03T00:00:00"/>
    <n v="449"/>
    <x v="1"/>
    <n v="324.39999999999998"/>
  </r>
  <r>
    <x v="4"/>
    <s v="Jammu"/>
    <s v="Kids"/>
    <x v="11"/>
    <n v="75"/>
    <n v="419986"/>
    <x v="2"/>
    <d v="2023-09-11T00:00:00"/>
    <x v="7"/>
    <x v="5721"/>
    <s v="M87"/>
    <n v="10"/>
    <n v="7"/>
    <x v="16"/>
    <x v="2"/>
    <s v="CCTV"/>
    <n v="48821"/>
    <x v="27"/>
    <x v="12"/>
    <x v="5944"/>
    <x v="5716"/>
    <n v="210"/>
    <n v="1962"/>
    <n v="2"/>
    <n v="1569.6"/>
    <n v="9"/>
    <n v="3924"/>
    <d v="2024-12-03T00:00:00"/>
    <n v="449"/>
    <x v="1"/>
    <n v="784.8"/>
  </r>
  <r>
    <x v="5"/>
    <s v="Vadodara"/>
    <s v="Men"/>
    <x v="1"/>
    <n v="44"/>
    <n v="401676"/>
    <x v="2"/>
    <d v="2023-09-11T00:00:00"/>
    <x v="5"/>
    <x v="5722"/>
    <s v="M50"/>
    <n v="10"/>
    <n v="7"/>
    <x v="7"/>
    <x v="1"/>
    <s v="Alarm"/>
    <n v="17463"/>
    <x v="87"/>
    <x v="6"/>
    <x v="5945"/>
    <x v="5717"/>
    <n v="237"/>
    <n v="865"/>
    <n v="3"/>
    <n v="1038"/>
    <n v="9"/>
    <n v="2595"/>
    <d v="2024-12-03T00:00:00"/>
    <n v="449"/>
    <x v="1"/>
    <n v="346"/>
  </r>
  <r>
    <x v="8"/>
    <s v="Kanpur"/>
    <s v="Women"/>
    <x v="4"/>
    <n v="68"/>
    <n v="401637"/>
    <x v="2"/>
    <d v="2023-09-11T00:00:00"/>
    <x v="7"/>
    <x v="5723"/>
    <s v="M88"/>
    <n v="10"/>
    <n v="7"/>
    <x v="12"/>
    <x v="1"/>
    <s v="None"/>
    <n v="85486"/>
    <x v="60"/>
    <x v="2"/>
    <x v="5946"/>
    <x v="5718"/>
    <n v="882"/>
    <n v="2054"/>
    <n v="2"/>
    <n v="1643.2"/>
    <n v="9"/>
    <n v="4108"/>
    <d v="2024-12-03T00:00:00"/>
    <n v="449"/>
    <x v="1"/>
    <n v="821.6"/>
  </r>
  <r>
    <x v="8"/>
    <s v="Patna"/>
    <s v="Men"/>
    <x v="6"/>
    <n v="53"/>
    <n v="403614"/>
    <x v="1"/>
    <d v="2023-09-12T00:00:00"/>
    <x v="2"/>
    <x v="5724"/>
    <s v="M36"/>
    <n v="10"/>
    <n v="9"/>
    <x v="15"/>
    <x v="1"/>
    <s v="None"/>
    <n v="16821"/>
    <x v="200"/>
    <x v="8"/>
    <x v="5947"/>
    <x v="5719"/>
    <n v="426"/>
    <n v="1888"/>
    <n v="5"/>
    <n v="3776"/>
    <n v="11"/>
    <n v="9440"/>
    <d v="2024-12-03T00:00:00"/>
    <n v="448"/>
    <x v="1"/>
    <n v="755.2"/>
  </r>
  <r>
    <x v="5"/>
    <s v="Ranchi"/>
    <s v="Kids"/>
    <x v="7"/>
    <n v="21"/>
    <n v="437164"/>
    <x v="1"/>
    <d v="2023-09-12T00:00:00"/>
    <x v="1"/>
    <x v="5725"/>
    <s v="M14"/>
    <n v="10"/>
    <n v="7"/>
    <x v="3"/>
    <x v="1"/>
    <s v="None"/>
    <n v="58900"/>
    <x v="110"/>
    <x v="11"/>
    <x v="5948"/>
    <x v="5720"/>
    <n v="694"/>
    <n v="1399"/>
    <n v="3"/>
    <n v="1678.8"/>
    <n v="9"/>
    <n v="4197"/>
    <d v="2024-12-03T00:00:00"/>
    <n v="448"/>
    <x v="1"/>
    <n v="559.6"/>
  </r>
  <r>
    <x v="8"/>
    <s v="Patna"/>
    <s v="Kids"/>
    <x v="2"/>
    <n v="39"/>
    <n v="408829"/>
    <x v="1"/>
    <d v="2023-09-12T00:00:00"/>
    <x v="6"/>
    <x v="5726"/>
    <s v="M31"/>
    <n v="9"/>
    <n v="8"/>
    <x v="13"/>
    <x v="1"/>
    <s v="None"/>
    <n v="35899"/>
    <x v="165"/>
    <x v="3"/>
    <x v="5949"/>
    <x v="5592"/>
    <n v="420"/>
    <n v="2028"/>
    <n v="6"/>
    <n v="4867.2"/>
    <n v="11"/>
    <n v="12168"/>
    <d v="2024-12-03T00:00:00"/>
    <n v="448"/>
    <x v="1"/>
    <n v="811.19999999999993"/>
  </r>
  <r>
    <x v="5"/>
    <s v="Goa"/>
    <s v="Women"/>
    <x v="4"/>
    <n v="31"/>
    <n v="439297"/>
    <x v="2"/>
    <d v="2023-09-12T00:00:00"/>
    <x v="6"/>
    <x v="5727"/>
    <s v="M51"/>
    <n v="9"/>
    <n v="8"/>
    <x v="13"/>
    <x v="1"/>
    <s v="CCTV"/>
    <n v="77686"/>
    <x v="149"/>
    <x v="8"/>
    <x v="5950"/>
    <x v="1542"/>
    <n v="523"/>
    <n v="1651"/>
    <n v="7"/>
    <n v="4622.8"/>
    <n v="11"/>
    <n v="11557"/>
    <d v="2024-12-03T00:00:00"/>
    <n v="448"/>
    <x v="1"/>
    <n v="660.4"/>
  </r>
  <r>
    <x v="3"/>
    <s v="Mumbai"/>
    <s v="Kids"/>
    <x v="5"/>
    <n v="59"/>
    <n v="431176"/>
    <x v="1"/>
    <d v="2023-09-12T00:00:00"/>
    <x v="1"/>
    <x v="5728"/>
    <s v="M30"/>
    <n v="11"/>
    <n v="8"/>
    <x v="15"/>
    <x v="1"/>
    <s v="CCTV, Alarm"/>
    <n v="87730"/>
    <x v="146"/>
    <x v="3"/>
    <x v="5951"/>
    <x v="5721"/>
    <n v="378"/>
    <n v="535"/>
    <n v="2"/>
    <n v="428"/>
    <n v="9"/>
    <n v="1070"/>
    <d v="2024-12-03T00:00:00"/>
    <n v="448"/>
    <x v="1"/>
    <n v="214"/>
  </r>
  <r>
    <x v="4"/>
    <s v="Guwahati"/>
    <s v="Kids"/>
    <x v="1"/>
    <n v="57"/>
    <n v="408195"/>
    <x v="2"/>
    <d v="2023-09-13T00:00:00"/>
    <x v="6"/>
    <x v="5729"/>
    <s v="M68"/>
    <n v="10"/>
    <n v="9"/>
    <x v="5"/>
    <x v="2"/>
    <s v="Alarm"/>
    <n v="70928"/>
    <x v="204"/>
    <x v="10"/>
    <x v="5952"/>
    <x v="5722"/>
    <n v="416"/>
    <n v="2611"/>
    <n v="4"/>
    <n v="4177.6000000000004"/>
    <n v="11"/>
    <n v="10444"/>
    <d v="2024-12-03T00:00:00"/>
    <n v="447"/>
    <x v="1"/>
    <n v="1044.4000000000001"/>
  </r>
  <r>
    <x v="2"/>
    <s v="Chennai"/>
    <s v="Men"/>
    <x v="1"/>
    <n v="71"/>
    <n v="417453"/>
    <x v="1"/>
    <d v="2023-09-13T00:00:00"/>
    <x v="6"/>
    <x v="5730"/>
    <s v="M77"/>
    <n v="10"/>
    <n v="7"/>
    <x v="4"/>
    <x v="1"/>
    <s v="None"/>
    <n v="41550"/>
    <x v="317"/>
    <x v="2"/>
    <x v="5953"/>
    <x v="5723"/>
    <n v="432"/>
    <n v="1004"/>
    <n v="6"/>
    <n v="2409.6"/>
    <n v="9"/>
    <n v="6024"/>
    <d v="2024-12-03T00:00:00"/>
    <n v="447"/>
    <x v="1"/>
    <n v="401.59999999999997"/>
  </r>
  <r>
    <x v="8"/>
    <s v="Satara"/>
    <s v="Men"/>
    <x v="5"/>
    <n v="67"/>
    <n v="422747"/>
    <x v="2"/>
    <d v="2023-09-13T00:00:00"/>
    <x v="7"/>
    <x v="5731"/>
    <s v="M22"/>
    <n v="11"/>
    <n v="8"/>
    <x v="8"/>
    <x v="1"/>
    <s v="CCTV"/>
    <n v="11215"/>
    <x v="183"/>
    <x v="5"/>
    <x v="5954"/>
    <x v="5724"/>
    <n v="708"/>
    <n v="1027"/>
    <n v="2"/>
    <n v="821.6"/>
    <n v="9"/>
    <n v="2054"/>
    <d v="2024-12-03T00:00:00"/>
    <n v="447"/>
    <x v="1"/>
    <n v="410.8"/>
  </r>
  <r>
    <x v="8"/>
    <s v="Mumbai"/>
    <s v="Men"/>
    <x v="3"/>
    <n v="41"/>
    <n v="400673"/>
    <x v="1"/>
    <d v="2023-09-13T00:00:00"/>
    <x v="3"/>
    <x v="5732"/>
    <s v="M51"/>
    <n v="11"/>
    <n v="8"/>
    <x v="18"/>
    <x v="2"/>
    <s v="None"/>
    <n v="78998"/>
    <x v="76"/>
    <x v="6"/>
    <x v="5955"/>
    <x v="5725"/>
    <n v="336"/>
    <n v="2328"/>
    <n v="1"/>
    <n v="931.2"/>
    <n v="9"/>
    <n v="2328"/>
    <d v="2024-12-03T00:00:00"/>
    <n v="447"/>
    <x v="1"/>
    <n v="931.2"/>
  </r>
  <r>
    <x v="7"/>
    <s v="Meerut"/>
    <s v="Kids"/>
    <x v="9"/>
    <n v="90"/>
    <n v="420083"/>
    <x v="2"/>
    <d v="2023-09-13T00:00:00"/>
    <x v="5"/>
    <x v="5733"/>
    <s v="M46"/>
    <n v="10"/>
    <n v="9"/>
    <x v="1"/>
    <x v="2"/>
    <s v="CCTV"/>
    <n v="67137"/>
    <x v="260"/>
    <x v="1"/>
    <x v="5956"/>
    <x v="5726"/>
    <n v="955"/>
    <n v="2984"/>
    <n v="4"/>
    <n v="4774.3999999999996"/>
    <n v="11"/>
    <n v="11936"/>
    <d v="2024-12-03T00:00:00"/>
    <n v="447"/>
    <x v="1"/>
    <n v="1193.5999999999999"/>
  </r>
  <r>
    <x v="7"/>
    <s v="Vadodara"/>
    <s v="Kids"/>
    <x v="7"/>
    <n v="69"/>
    <n v="418526"/>
    <x v="1"/>
    <d v="2023-09-13T00:00:00"/>
    <x v="4"/>
    <x v="5734"/>
    <s v="M21"/>
    <n v="10"/>
    <n v="9"/>
    <x v="14"/>
    <x v="2"/>
    <s v="CCTV"/>
    <n v="88654"/>
    <x v="87"/>
    <x v="6"/>
    <x v="5957"/>
    <x v="5727"/>
    <n v="600"/>
    <n v="602"/>
    <n v="5"/>
    <n v="1204"/>
    <n v="11"/>
    <n v="3010"/>
    <d v="2024-12-03T00:00:00"/>
    <n v="447"/>
    <x v="1"/>
    <n v="240.8"/>
  </r>
  <r>
    <x v="5"/>
    <s v="New Delhi"/>
    <s v="Men"/>
    <x v="7"/>
    <n v="78"/>
    <n v="419947"/>
    <x v="2"/>
    <d v="2023-09-13T00:00:00"/>
    <x v="4"/>
    <x v="5735"/>
    <s v="M32"/>
    <n v="10"/>
    <n v="9"/>
    <x v="12"/>
    <x v="2"/>
    <s v="Alarm"/>
    <n v="94950"/>
    <x v="20"/>
    <x v="6"/>
    <x v="5958"/>
    <x v="5728"/>
    <n v="228"/>
    <n v="1009"/>
    <n v="6"/>
    <n v="2421.6"/>
    <n v="11"/>
    <n v="6054"/>
    <d v="2024-12-03T00:00:00"/>
    <n v="447"/>
    <x v="1"/>
    <n v="403.59999999999997"/>
  </r>
  <r>
    <x v="9"/>
    <s v="Aurangabad"/>
    <s v="Men"/>
    <x v="1"/>
    <n v="18"/>
    <n v="433573"/>
    <x v="2"/>
    <d v="2023-09-13T00:00:00"/>
    <x v="6"/>
    <x v="5736"/>
    <s v="M76"/>
    <n v="11"/>
    <n v="8"/>
    <x v="18"/>
    <x v="1"/>
    <s v="None"/>
    <n v="40310"/>
    <x v="179"/>
    <x v="2"/>
    <x v="5959"/>
    <x v="5729"/>
    <n v="806"/>
    <n v="2512"/>
    <n v="8"/>
    <n v="8038.4"/>
    <n v="9"/>
    <n v="20096"/>
    <d v="2024-12-03T00:00:00"/>
    <n v="447"/>
    <x v="1"/>
    <n v="1004.8"/>
  </r>
  <r>
    <x v="6"/>
    <s v="Lucknow"/>
    <s v="Men"/>
    <x v="10"/>
    <n v="31"/>
    <n v="421339"/>
    <x v="1"/>
    <d v="2023-09-14T00:00:00"/>
    <x v="3"/>
    <x v="5737"/>
    <s v="M12"/>
    <n v="10"/>
    <n v="9"/>
    <x v="13"/>
    <x v="1"/>
    <s v="CCTV, Alarm"/>
    <n v="94976"/>
    <x v="82"/>
    <x v="12"/>
    <x v="5960"/>
    <x v="5730"/>
    <n v="876"/>
    <n v="1907"/>
    <n v="5"/>
    <n v="3814"/>
    <n v="11"/>
    <n v="9535"/>
    <d v="2024-12-03T00:00:00"/>
    <n v="446"/>
    <x v="1"/>
    <n v="762.8"/>
  </r>
  <r>
    <x v="8"/>
    <s v="Hyderabad"/>
    <s v="Men"/>
    <x v="9"/>
    <n v="18"/>
    <n v="406991"/>
    <x v="2"/>
    <d v="2023-09-14T00:00:00"/>
    <x v="6"/>
    <x v="5738"/>
    <s v="M100"/>
    <n v="10"/>
    <n v="9"/>
    <x v="13"/>
    <x v="1"/>
    <s v="Alarm"/>
    <n v="53175"/>
    <x v="21"/>
    <x v="1"/>
    <x v="5961"/>
    <x v="5731"/>
    <n v="975"/>
    <n v="2629"/>
    <n v="5"/>
    <n v="5258"/>
    <n v="11"/>
    <n v="13145"/>
    <d v="2024-12-03T00:00:00"/>
    <n v="446"/>
    <x v="1"/>
    <n v="1051.5999999999999"/>
  </r>
  <r>
    <x v="5"/>
    <s v="Jammu"/>
    <s v="Men"/>
    <x v="5"/>
    <n v="10"/>
    <n v="418237"/>
    <x v="2"/>
    <d v="2023-09-14T00:00:00"/>
    <x v="5"/>
    <x v="5739"/>
    <s v="M90"/>
    <n v="11"/>
    <n v="8"/>
    <x v="6"/>
    <x v="1"/>
    <s v="Alarm"/>
    <n v="58972"/>
    <x v="338"/>
    <x v="3"/>
    <x v="5962"/>
    <x v="5732"/>
    <n v="440"/>
    <n v="894"/>
    <n v="4"/>
    <n v="1430.4"/>
    <n v="9"/>
    <n v="3576"/>
    <d v="2024-12-03T00:00:00"/>
    <n v="446"/>
    <x v="1"/>
    <n v="357.6"/>
  </r>
  <r>
    <x v="3"/>
    <s v="New Delhi"/>
    <s v="Men"/>
    <x v="2"/>
    <n v="97"/>
    <n v="410247"/>
    <x v="2"/>
    <d v="2023-09-14T00:00:00"/>
    <x v="6"/>
    <x v="5740"/>
    <s v="M27"/>
    <n v="11"/>
    <n v="8"/>
    <x v="13"/>
    <x v="2"/>
    <s v="None"/>
    <n v="21397"/>
    <x v="156"/>
    <x v="5"/>
    <x v="5963"/>
    <x v="5733"/>
    <n v="239"/>
    <n v="2315"/>
    <n v="2"/>
    <n v="1852"/>
    <n v="9"/>
    <n v="4630"/>
    <d v="2024-12-03T00:00:00"/>
    <n v="446"/>
    <x v="1"/>
    <n v="926"/>
  </r>
  <r>
    <x v="4"/>
    <s v="Pune"/>
    <s v="Women"/>
    <x v="7"/>
    <n v="2"/>
    <n v="400225"/>
    <x v="2"/>
    <d v="2023-09-14T00:00:00"/>
    <x v="4"/>
    <x v="5741"/>
    <s v="M85"/>
    <n v="11"/>
    <n v="8"/>
    <x v="3"/>
    <x v="2"/>
    <s v="CCTV"/>
    <n v="63721"/>
    <x v="191"/>
    <x v="3"/>
    <x v="5964"/>
    <x v="5734"/>
    <n v="597"/>
    <n v="1229"/>
    <n v="6"/>
    <n v="2949.6"/>
    <n v="9"/>
    <n v="7374"/>
    <d v="2024-12-03T00:00:00"/>
    <n v="446"/>
    <x v="1"/>
    <n v="491.59999999999997"/>
  </r>
  <r>
    <x v="3"/>
    <s v="Pune"/>
    <s v="Women"/>
    <x v="3"/>
    <n v="60"/>
    <n v="438466"/>
    <x v="2"/>
    <d v="2023-09-14T00:00:00"/>
    <x v="5"/>
    <x v="5742"/>
    <s v="M32"/>
    <n v="11"/>
    <n v="8"/>
    <x v="2"/>
    <x v="2"/>
    <s v="Alarm"/>
    <n v="18449"/>
    <x v="103"/>
    <x v="12"/>
    <x v="5965"/>
    <x v="5735"/>
    <n v="452"/>
    <n v="2617"/>
    <n v="8"/>
    <n v="8374.4"/>
    <n v="9"/>
    <n v="20936"/>
    <d v="2024-12-03T00:00:00"/>
    <n v="446"/>
    <x v="1"/>
    <n v="1046.8"/>
  </r>
  <r>
    <x v="6"/>
    <s v="Kochi"/>
    <s v="Kids"/>
    <x v="9"/>
    <n v="82"/>
    <n v="418539"/>
    <x v="2"/>
    <d v="2023-09-15T00:00:00"/>
    <x v="4"/>
    <x v="768"/>
    <s v="M5"/>
    <n v="10"/>
    <n v="9"/>
    <x v="14"/>
    <x v="2"/>
    <s v="CCTV"/>
    <n v="96480"/>
    <x v="153"/>
    <x v="11"/>
    <x v="5966"/>
    <x v="5736"/>
    <n v="884"/>
    <n v="762"/>
    <n v="2"/>
    <n v="609.6"/>
    <n v="11"/>
    <n v="1524"/>
    <d v="2024-12-03T00:00:00"/>
    <n v="445"/>
    <x v="1"/>
    <n v="304.8"/>
  </r>
  <r>
    <x v="4"/>
    <s v="Varanasi"/>
    <s v="Kids"/>
    <x v="7"/>
    <n v="53"/>
    <n v="439159"/>
    <x v="1"/>
    <d v="2023-09-15T00:00:00"/>
    <x v="2"/>
    <x v="5743"/>
    <s v="M22"/>
    <n v="9"/>
    <n v="8"/>
    <x v="15"/>
    <x v="1"/>
    <s v="CCTV"/>
    <n v="70617"/>
    <x v="222"/>
    <x v="4"/>
    <x v="5967"/>
    <x v="5737"/>
    <n v="222"/>
    <n v="625"/>
    <n v="1"/>
    <n v="250"/>
    <n v="11"/>
    <n v="625"/>
    <d v="2024-12-03T00:00:00"/>
    <n v="445"/>
    <x v="1"/>
    <n v="250"/>
  </r>
  <r>
    <x v="6"/>
    <s v="Nagpur"/>
    <s v="Kids"/>
    <x v="6"/>
    <n v="74"/>
    <n v="439329"/>
    <x v="1"/>
    <d v="2023-09-15T00:00:00"/>
    <x v="1"/>
    <x v="5744"/>
    <s v="M11"/>
    <n v="9"/>
    <n v="8"/>
    <x v="8"/>
    <x v="2"/>
    <s v="Alarm"/>
    <n v="44775"/>
    <x v="163"/>
    <x v="5"/>
    <x v="5968"/>
    <x v="5738"/>
    <n v="591"/>
    <n v="808"/>
    <n v="6"/>
    <n v="1939.2"/>
    <n v="11"/>
    <n v="4848"/>
    <d v="2024-12-03T00:00:00"/>
    <n v="445"/>
    <x v="1"/>
    <n v="323.2"/>
  </r>
  <r>
    <x v="9"/>
    <s v="Meerut"/>
    <s v="Kids"/>
    <x v="7"/>
    <n v="1"/>
    <n v="430801"/>
    <x v="2"/>
    <d v="2023-09-15T00:00:00"/>
    <x v="6"/>
    <x v="2025"/>
    <s v="M81"/>
    <n v="10"/>
    <n v="9"/>
    <x v="7"/>
    <x v="1"/>
    <s v="CCTV, Alarm"/>
    <n v="31404"/>
    <x v="116"/>
    <x v="11"/>
    <x v="5969"/>
    <x v="5739"/>
    <n v="335"/>
    <n v="752"/>
    <n v="4"/>
    <n v="1203.2"/>
    <n v="11"/>
    <n v="3008"/>
    <d v="2024-12-03T00:00:00"/>
    <n v="445"/>
    <x v="1"/>
    <n v="300.8"/>
  </r>
  <r>
    <x v="7"/>
    <s v="Patna"/>
    <s v="Women"/>
    <x v="2"/>
    <n v="73"/>
    <n v="401352"/>
    <x v="2"/>
    <d v="2023-09-15T00:00:00"/>
    <x v="3"/>
    <x v="5745"/>
    <s v="M25"/>
    <n v="11"/>
    <n v="8"/>
    <x v="9"/>
    <x v="1"/>
    <s v="CCTV, Alarm"/>
    <n v="29452"/>
    <x v="247"/>
    <x v="4"/>
    <x v="5970"/>
    <x v="4389"/>
    <n v="505"/>
    <n v="2346"/>
    <n v="5"/>
    <n v="4692"/>
    <n v="9"/>
    <n v="11730"/>
    <d v="2024-12-03T00:00:00"/>
    <n v="445"/>
    <x v="1"/>
    <n v="938.4"/>
  </r>
  <r>
    <x v="8"/>
    <s v="Ranchi"/>
    <s v="Kids"/>
    <x v="6"/>
    <n v="37"/>
    <n v="434418"/>
    <x v="2"/>
    <d v="2023-09-16T00:00:00"/>
    <x v="3"/>
    <x v="425"/>
    <s v="M16"/>
    <n v="9"/>
    <n v="8"/>
    <x v="17"/>
    <x v="2"/>
    <s v="CCTV, Alarm"/>
    <n v="12912"/>
    <x v="86"/>
    <x v="8"/>
    <x v="5971"/>
    <x v="5740"/>
    <n v="925"/>
    <n v="2590"/>
    <n v="7"/>
    <n v="7252"/>
    <n v="11"/>
    <n v="18130"/>
    <d v="2024-12-03T00:00:00"/>
    <n v="444"/>
    <x v="1"/>
    <n v="1036"/>
  </r>
  <r>
    <x v="8"/>
    <s v="Rajkot"/>
    <s v="Men"/>
    <x v="6"/>
    <n v="34"/>
    <n v="401969"/>
    <x v="2"/>
    <d v="2023-09-16T00:00:00"/>
    <x v="3"/>
    <x v="5746"/>
    <s v="M24"/>
    <n v="11"/>
    <n v="8"/>
    <x v="18"/>
    <x v="1"/>
    <s v="CCTV, Alarm"/>
    <n v="48056"/>
    <x v="225"/>
    <x v="8"/>
    <x v="5972"/>
    <x v="5741"/>
    <n v="639"/>
    <n v="2830"/>
    <n v="6"/>
    <n v="6792"/>
    <n v="9"/>
    <n v="16980"/>
    <d v="2024-12-03T00:00:00"/>
    <n v="444"/>
    <x v="1"/>
    <n v="1132"/>
  </r>
  <r>
    <x v="4"/>
    <s v="Agra"/>
    <s v="Kids"/>
    <x v="2"/>
    <n v="74"/>
    <n v="400033"/>
    <x v="2"/>
    <d v="2023-09-16T00:00:00"/>
    <x v="4"/>
    <x v="5747"/>
    <s v="M24"/>
    <n v="11"/>
    <n v="8"/>
    <x v="8"/>
    <x v="1"/>
    <s v="CCTV"/>
    <n v="10709"/>
    <x v="181"/>
    <x v="8"/>
    <x v="5973"/>
    <x v="5742"/>
    <n v="589"/>
    <n v="1154"/>
    <n v="1"/>
    <n v="461.6"/>
    <n v="9"/>
    <n v="1154"/>
    <d v="2024-12-03T00:00:00"/>
    <n v="444"/>
    <x v="1"/>
    <n v="461.6"/>
  </r>
  <r>
    <x v="8"/>
    <s v="Vadodara"/>
    <s v="Men"/>
    <x v="4"/>
    <n v="97"/>
    <n v="420168"/>
    <x v="2"/>
    <d v="2023-09-16T00:00:00"/>
    <x v="7"/>
    <x v="340"/>
    <s v="M99"/>
    <n v="10"/>
    <n v="9"/>
    <x v="14"/>
    <x v="2"/>
    <s v="Alarm"/>
    <n v="97055"/>
    <x v="299"/>
    <x v="8"/>
    <x v="5974"/>
    <x v="5743"/>
    <n v="512"/>
    <n v="2812"/>
    <n v="4"/>
    <n v="4499.2"/>
    <n v="11"/>
    <n v="11248"/>
    <d v="2024-12-03T00:00:00"/>
    <n v="444"/>
    <x v="1"/>
    <n v="1124.8"/>
  </r>
  <r>
    <x v="7"/>
    <s v="New Delhi"/>
    <s v="Men"/>
    <x v="11"/>
    <n v="77"/>
    <n v="424055"/>
    <x v="2"/>
    <d v="2023-09-16T00:00:00"/>
    <x v="3"/>
    <x v="5748"/>
    <s v="M83"/>
    <n v="10"/>
    <n v="9"/>
    <x v="12"/>
    <x v="1"/>
    <s v="CCTV, Alarm"/>
    <n v="53668"/>
    <x v="291"/>
    <x v="2"/>
    <x v="5975"/>
    <x v="5744"/>
    <n v="825"/>
    <n v="2485"/>
    <n v="1"/>
    <n v="994"/>
    <n v="11"/>
    <n v="2485"/>
    <d v="2024-12-03T00:00:00"/>
    <n v="444"/>
    <x v="1"/>
    <n v="994"/>
  </r>
  <r>
    <x v="9"/>
    <s v="Nagpur"/>
    <s v="Kids"/>
    <x v="3"/>
    <n v="23"/>
    <n v="413605"/>
    <x v="2"/>
    <d v="2023-09-17T00:00:00"/>
    <x v="2"/>
    <x v="5749"/>
    <s v="M3"/>
    <n v="10"/>
    <n v="9"/>
    <x v="15"/>
    <x v="1"/>
    <s v="None"/>
    <n v="64759"/>
    <x v="25"/>
    <x v="6"/>
    <x v="5976"/>
    <x v="5745"/>
    <n v="548"/>
    <n v="2660"/>
    <n v="7"/>
    <n v="7448"/>
    <n v="11"/>
    <n v="18620"/>
    <d v="2024-12-03T00:00:00"/>
    <n v="443"/>
    <x v="1"/>
    <n v="1064"/>
  </r>
  <r>
    <x v="6"/>
    <s v="Guwahati"/>
    <s v="Kids"/>
    <x v="7"/>
    <n v="42"/>
    <n v="438709"/>
    <x v="2"/>
    <d v="2023-09-17T00:00:00"/>
    <x v="5"/>
    <x v="5750"/>
    <s v="M7"/>
    <n v="10"/>
    <n v="9"/>
    <x v="16"/>
    <x v="1"/>
    <s v="CCTV"/>
    <n v="41550"/>
    <x v="289"/>
    <x v="12"/>
    <x v="5977"/>
    <x v="5746"/>
    <n v="551"/>
    <n v="1914"/>
    <n v="2"/>
    <n v="1531.2"/>
    <n v="11"/>
    <n v="3828"/>
    <d v="2024-12-03T00:00:00"/>
    <n v="443"/>
    <x v="1"/>
    <n v="765.6"/>
  </r>
  <r>
    <x v="2"/>
    <s v="Thane"/>
    <s v="Women"/>
    <x v="3"/>
    <n v="90"/>
    <n v="406264"/>
    <x v="1"/>
    <d v="2023-09-17T00:00:00"/>
    <x v="4"/>
    <x v="5751"/>
    <s v="M64"/>
    <n v="10"/>
    <n v="7"/>
    <x v="4"/>
    <x v="2"/>
    <s v="None"/>
    <n v="62264"/>
    <x v="226"/>
    <x v="1"/>
    <x v="5978"/>
    <x v="5747"/>
    <n v="832"/>
    <n v="1059"/>
    <n v="8"/>
    <n v="3388.8"/>
    <n v="9"/>
    <n v="8472"/>
    <d v="2024-12-03T00:00:00"/>
    <n v="443"/>
    <x v="1"/>
    <n v="423.6"/>
  </r>
  <r>
    <x v="8"/>
    <s v="Satara"/>
    <s v="Kids"/>
    <x v="8"/>
    <n v="19"/>
    <n v="433585"/>
    <x v="1"/>
    <d v="2023-09-18T00:00:00"/>
    <x v="3"/>
    <x v="5752"/>
    <s v="M16"/>
    <n v="9"/>
    <n v="8"/>
    <x v="10"/>
    <x v="2"/>
    <s v="CCTV, Alarm"/>
    <n v="10638"/>
    <x v="273"/>
    <x v="12"/>
    <x v="5979"/>
    <x v="5748"/>
    <n v="724"/>
    <n v="611"/>
    <n v="3"/>
    <n v="733.2"/>
    <n v="11"/>
    <n v="1833"/>
    <d v="2024-12-03T00:00:00"/>
    <n v="442"/>
    <x v="1"/>
    <n v="244.4"/>
  </r>
  <r>
    <x v="2"/>
    <s v="Nashik"/>
    <s v="Women"/>
    <x v="2"/>
    <n v="27"/>
    <n v="422124"/>
    <x v="1"/>
    <d v="2023-09-18T00:00:00"/>
    <x v="2"/>
    <x v="5753"/>
    <s v="M18"/>
    <n v="10"/>
    <n v="7"/>
    <x v="12"/>
    <x v="2"/>
    <s v="CCTV"/>
    <n v="28346"/>
    <x v="315"/>
    <x v="5"/>
    <x v="5980"/>
    <x v="5749"/>
    <n v="817"/>
    <n v="1364"/>
    <n v="4"/>
    <n v="2182.4"/>
    <n v="9"/>
    <n v="5456"/>
    <d v="2024-12-03T00:00:00"/>
    <n v="442"/>
    <x v="1"/>
    <n v="545.6"/>
  </r>
  <r>
    <x v="3"/>
    <s v="Kolhapur"/>
    <s v="Men"/>
    <x v="8"/>
    <n v="43"/>
    <n v="431771"/>
    <x v="2"/>
    <d v="2023-09-18T00:00:00"/>
    <x v="3"/>
    <x v="5754"/>
    <s v="M54"/>
    <n v="11"/>
    <n v="8"/>
    <x v="16"/>
    <x v="2"/>
    <s v="None"/>
    <n v="15242"/>
    <x v="111"/>
    <x v="4"/>
    <x v="5981"/>
    <x v="5750"/>
    <n v="639"/>
    <n v="2054"/>
    <n v="5"/>
    <n v="4108"/>
    <n v="9"/>
    <n v="10270"/>
    <d v="2024-12-03T00:00:00"/>
    <n v="442"/>
    <x v="1"/>
    <n v="821.6"/>
  </r>
  <r>
    <x v="8"/>
    <s v="Varanasi"/>
    <s v="Men"/>
    <x v="10"/>
    <n v="23"/>
    <n v="415986"/>
    <x v="2"/>
    <d v="2023-09-18T00:00:00"/>
    <x v="4"/>
    <x v="1957"/>
    <s v="M35"/>
    <n v="9"/>
    <n v="8"/>
    <x v="13"/>
    <x v="1"/>
    <s v="None"/>
    <n v="89430"/>
    <x v="128"/>
    <x v="11"/>
    <x v="5982"/>
    <x v="5751"/>
    <n v="232"/>
    <n v="2378"/>
    <n v="8"/>
    <n v="7609.6"/>
    <n v="11"/>
    <n v="19024"/>
    <d v="2024-12-03T00:00:00"/>
    <n v="442"/>
    <x v="1"/>
    <n v="951.2"/>
  </r>
  <r>
    <x v="2"/>
    <s v="Kanpur"/>
    <s v="Men"/>
    <x v="11"/>
    <n v="77"/>
    <n v="418664"/>
    <x v="2"/>
    <d v="2023-09-19T00:00:00"/>
    <x v="6"/>
    <x v="5755"/>
    <s v="M50"/>
    <n v="10"/>
    <n v="7"/>
    <x v="6"/>
    <x v="2"/>
    <s v="Alarm"/>
    <n v="32106"/>
    <x v="313"/>
    <x v="12"/>
    <x v="5983"/>
    <x v="5752"/>
    <n v="251"/>
    <n v="1573"/>
    <n v="8"/>
    <n v="5033.6000000000004"/>
    <n v="9"/>
    <n v="12584"/>
    <d v="2024-12-03T00:00:00"/>
    <n v="441"/>
    <x v="1"/>
    <n v="629.20000000000005"/>
  </r>
  <r>
    <x v="3"/>
    <s v="Kolkata"/>
    <s v="Men"/>
    <x v="7"/>
    <n v="80"/>
    <n v="430795"/>
    <x v="1"/>
    <d v="2023-09-19T00:00:00"/>
    <x v="1"/>
    <x v="5756"/>
    <s v="M85"/>
    <n v="10"/>
    <n v="9"/>
    <x v="14"/>
    <x v="1"/>
    <s v="Alarm"/>
    <n v="99650"/>
    <x v="322"/>
    <x v="2"/>
    <x v="5984"/>
    <x v="145"/>
    <n v="258"/>
    <n v="1299"/>
    <n v="6"/>
    <n v="3117.6"/>
    <n v="11"/>
    <n v="7794"/>
    <d v="2024-12-03T00:00:00"/>
    <n v="441"/>
    <x v="1"/>
    <n v="519.6"/>
  </r>
  <r>
    <x v="7"/>
    <s v="Chennai"/>
    <s v="Women"/>
    <x v="11"/>
    <n v="6"/>
    <n v="416747"/>
    <x v="1"/>
    <d v="2023-09-20T00:00:00"/>
    <x v="5"/>
    <x v="5757"/>
    <s v="M29"/>
    <n v="10"/>
    <n v="7"/>
    <x v="14"/>
    <x v="1"/>
    <s v="None"/>
    <n v="87857"/>
    <x v="76"/>
    <x v="6"/>
    <x v="5985"/>
    <x v="5753"/>
    <n v="690"/>
    <n v="959"/>
    <n v="6"/>
    <n v="2301.6"/>
    <n v="9"/>
    <n v="5754"/>
    <d v="2024-12-03T00:00:00"/>
    <n v="440"/>
    <x v="1"/>
    <n v="383.59999999999997"/>
  </r>
  <r>
    <x v="4"/>
    <s v="Indore"/>
    <s v="Women"/>
    <x v="4"/>
    <n v="85"/>
    <n v="434499"/>
    <x v="1"/>
    <d v="2023-09-20T00:00:00"/>
    <x v="3"/>
    <x v="5758"/>
    <s v="M29"/>
    <n v="11"/>
    <n v="8"/>
    <x v="8"/>
    <x v="1"/>
    <s v="None"/>
    <n v="46663"/>
    <x v="202"/>
    <x v="6"/>
    <x v="5986"/>
    <x v="5754"/>
    <n v="920"/>
    <n v="2758"/>
    <n v="1"/>
    <n v="1103.2"/>
    <n v="9"/>
    <n v="2758"/>
    <d v="2024-12-03T00:00:00"/>
    <n v="440"/>
    <x v="1"/>
    <n v="1103.2"/>
  </r>
  <r>
    <x v="3"/>
    <s v="Ranchi"/>
    <s v="Men"/>
    <x v="4"/>
    <n v="20"/>
    <n v="429499"/>
    <x v="1"/>
    <d v="2023-09-20T00:00:00"/>
    <x v="7"/>
    <x v="5759"/>
    <s v="M21"/>
    <n v="9"/>
    <n v="8"/>
    <x v="2"/>
    <x v="2"/>
    <s v="None"/>
    <n v="91484"/>
    <x v="203"/>
    <x v="9"/>
    <x v="5987"/>
    <x v="5755"/>
    <n v="692"/>
    <n v="566"/>
    <n v="3"/>
    <n v="679.2"/>
    <n v="11"/>
    <n v="1698"/>
    <d v="2024-12-03T00:00:00"/>
    <n v="440"/>
    <x v="1"/>
    <n v="226.4"/>
  </r>
  <r>
    <x v="7"/>
    <s v="Mysuru"/>
    <s v="Men"/>
    <x v="1"/>
    <n v="57"/>
    <n v="427228"/>
    <x v="1"/>
    <d v="2023-09-20T00:00:00"/>
    <x v="2"/>
    <x v="5760"/>
    <s v="M91"/>
    <n v="11"/>
    <n v="8"/>
    <x v="10"/>
    <x v="2"/>
    <s v="None"/>
    <n v="95741"/>
    <x v="201"/>
    <x v="8"/>
    <x v="5988"/>
    <x v="5756"/>
    <n v="611"/>
    <n v="2150"/>
    <n v="1"/>
    <n v="860"/>
    <n v="9"/>
    <n v="2150"/>
    <d v="2024-12-03T00:00:00"/>
    <n v="440"/>
    <x v="1"/>
    <n v="860"/>
  </r>
  <r>
    <x v="3"/>
    <s v="Chennai"/>
    <s v="Kids"/>
    <x v="7"/>
    <n v="9"/>
    <n v="418139"/>
    <x v="1"/>
    <d v="2023-09-20T00:00:00"/>
    <x v="6"/>
    <x v="5761"/>
    <s v="M21"/>
    <n v="10"/>
    <n v="9"/>
    <x v="13"/>
    <x v="2"/>
    <s v="CCTV, Alarm"/>
    <n v="80450"/>
    <x v="210"/>
    <x v="12"/>
    <x v="5989"/>
    <x v="3007"/>
    <n v="513"/>
    <n v="833"/>
    <n v="4"/>
    <n v="1332.8"/>
    <n v="11"/>
    <n v="3332"/>
    <d v="2024-12-03T00:00:00"/>
    <n v="440"/>
    <x v="1"/>
    <n v="333.2"/>
  </r>
  <r>
    <x v="4"/>
    <s v="Jaipur"/>
    <s v="Men"/>
    <x v="7"/>
    <n v="40"/>
    <n v="402792"/>
    <x v="1"/>
    <d v="2023-09-20T00:00:00"/>
    <x v="2"/>
    <x v="5762"/>
    <s v="M87"/>
    <n v="10"/>
    <n v="7"/>
    <x v="16"/>
    <x v="1"/>
    <s v="Alarm"/>
    <n v="94188"/>
    <x v="131"/>
    <x v="8"/>
    <x v="5990"/>
    <x v="5757"/>
    <n v="661"/>
    <n v="953"/>
    <n v="2"/>
    <n v="762.4"/>
    <n v="9"/>
    <n v="1906"/>
    <d v="2024-12-03T00:00:00"/>
    <n v="440"/>
    <x v="1"/>
    <n v="381.2"/>
  </r>
  <r>
    <x v="5"/>
    <s v="Ahmedabad"/>
    <s v="Kids"/>
    <x v="4"/>
    <n v="16"/>
    <n v="422022"/>
    <x v="1"/>
    <d v="2023-09-20T00:00:00"/>
    <x v="7"/>
    <x v="5763"/>
    <s v="M72"/>
    <n v="11"/>
    <n v="8"/>
    <x v="8"/>
    <x v="1"/>
    <s v="CCTV, Alarm"/>
    <n v="35610"/>
    <x v="63"/>
    <x v="5"/>
    <x v="5991"/>
    <x v="3202"/>
    <n v="913"/>
    <n v="694"/>
    <n v="6"/>
    <n v="1665.6"/>
    <n v="9"/>
    <n v="4164"/>
    <d v="2024-12-03T00:00:00"/>
    <n v="440"/>
    <x v="1"/>
    <n v="277.59999999999997"/>
  </r>
  <r>
    <x v="8"/>
    <s v="Kolkata"/>
    <s v="Kids"/>
    <x v="2"/>
    <n v="56"/>
    <n v="410806"/>
    <x v="2"/>
    <d v="2023-09-20T00:00:00"/>
    <x v="5"/>
    <x v="5764"/>
    <s v="M28"/>
    <n v="11"/>
    <n v="8"/>
    <x v="3"/>
    <x v="2"/>
    <s v="CCTV, Alarm"/>
    <n v="39248"/>
    <x v="121"/>
    <x v="1"/>
    <x v="5992"/>
    <x v="5758"/>
    <n v="639"/>
    <n v="2041"/>
    <n v="6"/>
    <n v="4898.3999999999996"/>
    <n v="9"/>
    <n v="12246"/>
    <d v="2024-12-03T00:00:00"/>
    <n v="440"/>
    <x v="1"/>
    <n v="816.4"/>
  </r>
  <r>
    <x v="5"/>
    <s v="Madurai"/>
    <s v="Men"/>
    <x v="7"/>
    <n v="96"/>
    <n v="435096"/>
    <x v="1"/>
    <d v="2023-09-21T00:00:00"/>
    <x v="5"/>
    <x v="5765"/>
    <s v="M32"/>
    <n v="10"/>
    <n v="7"/>
    <x v="17"/>
    <x v="1"/>
    <s v="None"/>
    <n v="87479"/>
    <x v="32"/>
    <x v="12"/>
    <x v="5993"/>
    <x v="5759"/>
    <n v="454"/>
    <n v="1841"/>
    <n v="5"/>
    <n v="3682"/>
    <n v="9"/>
    <n v="9205"/>
    <d v="2024-12-03T00:00:00"/>
    <n v="439"/>
    <x v="1"/>
    <n v="736.4"/>
  </r>
  <r>
    <x v="2"/>
    <s v="Bhopal"/>
    <s v="Women"/>
    <x v="6"/>
    <n v="3"/>
    <n v="434817"/>
    <x v="2"/>
    <d v="2023-09-22T00:00:00"/>
    <x v="4"/>
    <x v="5766"/>
    <s v="M51"/>
    <n v="10"/>
    <n v="9"/>
    <x v="13"/>
    <x v="1"/>
    <s v="CCTV"/>
    <n v="30460"/>
    <x v="242"/>
    <x v="1"/>
    <x v="5994"/>
    <x v="5760"/>
    <n v="936"/>
    <n v="1980"/>
    <n v="2"/>
    <n v="1584"/>
    <n v="11"/>
    <n v="3960"/>
    <d v="2024-12-03T00:00:00"/>
    <n v="438"/>
    <x v="1"/>
    <n v="792"/>
  </r>
  <r>
    <x v="5"/>
    <s v="Faridabad"/>
    <s v="Kids"/>
    <x v="2"/>
    <n v="24"/>
    <n v="419105"/>
    <x v="1"/>
    <d v="2023-09-22T00:00:00"/>
    <x v="2"/>
    <x v="5767"/>
    <s v="M85"/>
    <n v="10"/>
    <n v="7"/>
    <x v="18"/>
    <x v="1"/>
    <s v="CCTV, Alarm"/>
    <n v="74973"/>
    <x v="117"/>
    <x v="10"/>
    <x v="5995"/>
    <x v="3810"/>
    <n v="613"/>
    <n v="1265"/>
    <n v="4"/>
    <n v="2024"/>
    <n v="9"/>
    <n v="5060"/>
    <d v="2024-12-03T00:00:00"/>
    <n v="438"/>
    <x v="1"/>
    <n v="506"/>
  </r>
  <r>
    <x v="5"/>
    <s v="Bengaluru"/>
    <s v="Women"/>
    <x v="9"/>
    <n v="61"/>
    <n v="431494"/>
    <x v="1"/>
    <d v="2023-09-22T00:00:00"/>
    <x v="1"/>
    <x v="5768"/>
    <s v="M42"/>
    <n v="9"/>
    <n v="8"/>
    <x v="11"/>
    <x v="2"/>
    <s v="CCTV, Alarm"/>
    <n v="83437"/>
    <x v="135"/>
    <x v="11"/>
    <x v="5996"/>
    <x v="5761"/>
    <n v="384"/>
    <n v="1030"/>
    <n v="4"/>
    <n v="1648"/>
    <n v="11"/>
    <n v="4120"/>
    <d v="2024-12-03T00:00:00"/>
    <n v="438"/>
    <x v="1"/>
    <n v="412"/>
  </r>
  <r>
    <x v="3"/>
    <s v="Lucknow"/>
    <s v="Men"/>
    <x v="5"/>
    <n v="28"/>
    <n v="438623"/>
    <x v="1"/>
    <d v="2023-09-22T00:00:00"/>
    <x v="4"/>
    <x v="5769"/>
    <s v="M42"/>
    <n v="10"/>
    <n v="7"/>
    <x v="11"/>
    <x v="2"/>
    <s v="Alarm"/>
    <n v="71093"/>
    <x v="79"/>
    <x v="3"/>
    <x v="5997"/>
    <x v="5762"/>
    <n v="566"/>
    <n v="2533"/>
    <n v="1"/>
    <n v="1013.2"/>
    <n v="9"/>
    <n v="2533"/>
    <d v="2024-12-03T00:00:00"/>
    <n v="438"/>
    <x v="1"/>
    <n v="1013.2"/>
  </r>
  <r>
    <x v="3"/>
    <s v="Visakhapatnam"/>
    <s v="Women"/>
    <x v="1"/>
    <n v="56"/>
    <n v="431085"/>
    <x v="1"/>
    <d v="2023-09-22T00:00:00"/>
    <x v="2"/>
    <x v="5770"/>
    <s v="M96"/>
    <n v="9"/>
    <n v="8"/>
    <x v="10"/>
    <x v="1"/>
    <s v="CCTV"/>
    <n v="92428"/>
    <x v="30"/>
    <x v="9"/>
    <x v="5998"/>
    <x v="5763"/>
    <n v="514"/>
    <n v="2115"/>
    <n v="6"/>
    <n v="5076"/>
    <n v="11"/>
    <n v="12690"/>
    <d v="2024-12-03T00:00:00"/>
    <n v="438"/>
    <x v="1"/>
    <n v="846"/>
  </r>
  <r>
    <x v="8"/>
    <s v="Jammu"/>
    <s v="Kids"/>
    <x v="7"/>
    <n v="75"/>
    <n v="425707"/>
    <x v="2"/>
    <d v="2023-09-22T00:00:00"/>
    <x v="6"/>
    <x v="5771"/>
    <s v="M25"/>
    <n v="10"/>
    <n v="9"/>
    <x v="15"/>
    <x v="1"/>
    <s v="Alarm"/>
    <n v="53128"/>
    <x v="265"/>
    <x v="10"/>
    <x v="5999"/>
    <x v="5764"/>
    <n v="671"/>
    <n v="2237"/>
    <n v="3"/>
    <n v="2684.4"/>
    <n v="11"/>
    <n v="6711"/>
    <d v="2024-12-03T00:00:00"/>
    <n v="438"/>
    <x v="1"/>
    <n v="894.80000000000007"/>
  </r>
  <r>
    <x v="8"/>
    <s v="Madurai"/>
    <s v="Men"/>
    <x v="2"/>
    <n v="52"/>
    <n v="431897"/>
    <x v="2"/>
    <d v="2023-09-22T00:00:00"/>
    <x v="4"/>
    <x v="5772"/>
    <s v="M94"/>
    <n v="9"/>
    <n v="8"/>
    <x v="17"/>
    <x v="1"/>
    <s v="None"/>
    <n v="72343"/>
    <x v="163"/>
    <x v="5"/>
    <x v="6000"/>
    <x v="5765"/>
    <n v="985"/>
    <n v="1494"/>
    <n v="4"/>
    <n v="2390.4"/>
    <n v="11"/>
    <n v="5976"/>
    <d v="2024-12-03T00:00:00"/>
    <n v="438"/>
    <x v="1"/>
    <n v="597.6"/>
  </r>
  <r>
    <x v="2"/>
    <s v="Lucknow"/>
    <s v="Men"/>
    <x v="1"/>
    <n v="99"/>
    <n v="405792"/>
    <x v="2"/>
    <d v="2023-09-22T00:00:00"/>
    <x v="5"/>
    <x v="5773"/>
    <s v="M36"/>
    <n v="10"/>
    <n v="7"/>
    <x v="10"/>
    <x v="1"/>
    <s v="CCTV"/>
    <n v="35343"/>
    <x v="6"/>
    <x v="6"/>
    <x v="6001"/>
    <x v="5766"/>
    <n v="434"/>
    <n v="2314"/>
    <n v="2"/>
    <n v="1851.2"/>
    <n v="9"/>
    <n v="4628"/>
    <d v="2024-12-03T00:00:00"/>
    <n v="438"/>
    <x v="1"/>
    <n v="925.6"/>
  </r>
  <r>
    <x v="6"/>
    <s v="Surat"/>
    <s v="Men"/>
    <x v="5"/>
    <n v="2"/>
    <n v="402519"/>
    <x v="1"/>
    <d v="2023-09-22T00:00:00"/>
    <x v="1"/>
    <x v="5774"/>
    <s v="M23"/>
    <n v="9"/>
    <n v="8"/>
    <x v="8"/>
    <x v="1"/>
    <s v="Alarm"/>
    <n v="36912"/>
    <x v="159"/>
    <x v="10"/>
    <x v="6002"/>
    <x v="5767"/>
    <n v="766"/>
    <n v="2940"/>
    <n v="3"/>
    <n v="3528"/>
    <n v="11"/>
    <n v="8820"/>
    <d v="2024-12-03T00:00:00"/>
    <n v="438"/>
    <x v="1"/>
    <n v="1176"/>
  </r>
  <r>
    <x v="2"/>
    <s v="Goa"/>
    <s v="Women"/>
    <x v="5"/>
    <n v="93"/>
    <n v="409015"/>
    <x v="1"/>
    <d v="2023-09-23T00:00:00"/>
    <x v="1"/>
    <x v="5775"/>
    <s v="M40"/>
    <n v="10"/>
    <n v="9"/>
    <x v="17"/>
    <x v="1"/>
    <s v="CCTV, Alarm"/>
    <n v="87563"/>
    <x v="306"/>
    <x v="9"/>
    <x v="6003"/>
    <x v="51"/>
    <n v="748"/>
    <n v="1193"/>
    <n v="2"/>
    <n v="954.4"/>
    <n v="11"/>
    <n v="2386"/>
    <d v="2024-12-03T00:00:00"/>
    <n v="437"/>
    <x v="1"/>
    <n v="477.2"/>
  </r>
  <r>
    <x v="4"/>
    <s v="New Delhi"/>
    <s v="Men"/>
    <x v="10"/>
    <n v="49"/>
    <n v="413012"/>
    <x v="1"/>
    <d v="2023-09-23T00:00:00"/>
    <x v="5"/>
    <x v="5776"/>
    <s v="M62"/>
    <n v="10"/>
    <n v="9"/>
    <x v="10"/>
    <x v="1"/>
    <s v="Alarm"/>
    <n v="90083"/>
    <x v="187"/>
    <x v="8"/>
    <x v="6004"/>
    <x v="5768"/>
    <n v="613"/>
    <n v="2039"/>
    <n v="8"/>
    <n v="6524.8"/>
    <n v="11"/>
    <n v="16312"/>
    <d v="2024-12-03T00:00:00"/>
    <n v="437"/>
    <x v="1"/>
    <n v="815.6"/>
  </r>
  <r>
    <x v="6"/>
    <s v="Varanasi"/>
    <s v="Women"/>
    <x v="10"/>
    <n v="15"/>
    <n v="415597"/>
    <x v="1"/>
    <d v="2023-09-23T00:00:00"/>
    <x v="2"/>
    <x v="5777"/>
    <s v="M11"/>
    <n v="10"/>
    <n v="9"/>
    <x v="13"/>
    <x v="2"/>
    <s v="CCTV"/>
    <n v="53561"/>
    <x v="138"/>
    <x v="2"/>
    <x v="6005"/>
    <x v="5769"/>
    <n v="644"/>
    <n v="2741"/>
    <n v="7"/>
    <n v="7674.8"/>
    <n v="11"/>
    <n v="19187"/>
    <d v="2024-12-03T00:00:00"/>
    <n v="437"/>
    <x v="1"/>
    <n v="1096.4000000000001"/>
  </r>
  <r>
    <x v="8"/>
    <s v="Meerut"/>
    <s v="Kids"/>
    <x v="10"/>
    <n v="42"/>
    <n v="405844"/>
    <x v="1"/>
    <d v="2023-09-24T00:00:00"/>
    <x v="7"/>
    <x v="1640"/>
    <s v="M20"/>
    <n v="11"/>
    <n v="8"/>
    <x v="12"/>
    <x v="2"/>
    <s v="Alarm"/>
    <n v="52612"/>
    <x v="184"/>
    <x v="4"/>
    <x v="6006"/>
    <x v="5770"/>
    <n v="971"/>
    <n v="602"/>
    <n v="4"/>
    <n v="963.2"/>
    <n v="9"/>
    <n v="2408"/>
    <d v="2024-12-03T00:00:00"/>
    <n v="436"/>
    <x v="1"/>
    <n v="240.8"/>
  </r>
  <r>
    <x v="9"/>
    <s v="Kochi"/>
    <s v="Kids"/>
    <x v="5"/>
    <n v="37"/>
    <n v="436564"/>
    <x v="2"/>
    <d v="2023-09-24T00:00:00"/>
    <x v="5"/>
    <x v="5778"/>
    <s v="M94"/>
    <n v="10"/>
    <n v="9"/>
    <x v="3"/>
    <x v="1"/>
    <s v="None"/>
    <n v="22005"/>
    <x v="122"/>
    <x v="10"/>
    <x v="6007"/>
    <x v="5771"/>
    <n v="974"/>
    <n v="1333"/>
    <n v="1"/>
    <n v="533.20000000000005"/>
    <n v="11"/>
    <n v="1333"/>
    <d v="2024-12-03T00:00:00"/>
    <n v="436"/>
    <x v="1"/>
    <n v="533.20000000000005"/>
  </r>
  <r>
    <x v="9"/>
    <s v="New Delhi"/>
    <s v="Men"/>
    <x v="1"/>
    <n v="83"/>
    <n v="429646"/>
    <x v="2"/>
    <d v="2023-09-24T00:00:00"/>
    <x v="3"/>
    <x v="5779"/>
    <s v="M81"/>
    <n v="11"/>
    <n v="8"/>
    <x v="15"/>
    <x v="2"/>
    <s v="CCTV"/>
    <n v="66697"/>
    <x v="60"/>
    <x v="2"/>
    <x v="6008"/>
    <x v="5772"/>
    <n v="583"/>
    <n v="1950"/>
    <n v="2"/>
    <n v="1560"/>
    <n v="9"/>
    <n v="3900"/>
    <d v="2024-12-03T00:00:00"/>
    <n v="436"/>
    <x v="1"/>
    <n v="780"/>
  </r>
  <r>
    <x v="2"/>
    <s v="Kochi"/>
    <s v="Women"/>
    <x v="3"/>
    <n v="68"/>
    <n v="424080"/>
    <x v="1"/>
    <d v="2023-09-24T00:00:00"/>
    <x v="2"/>
    <x v="5780"/>
    <s v="M74"/>
    <n v="10"/>
    <n v="9"/>
    <x v="7"/>
    <x v="1"/>
    <s v="CCTV"/>
    <n v="45112"/>
    <x v="260"/>
    <x v="1"/>
    <x v="6009"/>
    <x v="5773"/>
    <n v="209"/>
    <n v="1074"/>
    <n v="7"/>
    <n v="3007.2"/>
    <n v="11"/>
    <n v="7518"/>
    <d v="2024-12-03T00:00:00"/>
    <n v="436"/>
    <x v="1"/>
    <n v="429.59999999999997"/>
  </r>
  <r>
    <x v="4"/>
    <s v="Nashik"/>
    <s v="Women"/>
    <x v="2"/>
    <n v="30"/>
    <n v="413768"/>
    <x v="1"/>
    <d v="2023-09-24T00:00:00"/>
    <x v="2"/>
    <x v="5781"/>
    <s v="M46"/>
    <n v="11"/>
    <n v="8"/>
    <x v="1"/>
    <x v="2"/>
    <s v="Alarm"/>
    <n v="82377"/>
    <x v="294"/>
    <x v="9"/>
    <x v="6010"/>
    <x v="5774"/>
    <n v="854"/>
    <n v="1199"/>
    <n v="4"/>
    <n v="1918.4"/>
    <n v="9"/>
    <n v="4796"/>
    <d v="2024-12-03T00:00:00"/>
    <n v="436"/>
    <x v="1"/>
    <n v="479.6"/>
  </r>
  <r>
    <x v="8"/>
    <s v="Jaipur"/>
    <s v="Men"/>
    <x v="1"/>
    <n v="4"/>
    <n v="439376"/>
    <x v="1"/>
    <d v="2023-09-25T00:00:00"/>
    <x v="4"/>
    <x v="5782"/>
    <s v="M4"/>
    <n v="11"/>
    <n v="8"/>
    <x v="7"/>
    <x v="1"/>
    <s v="Alarm"/>
    <n v="74975"/>
    <x v="81"/>
    <x v="5"/>
    <x v="3404"/>
    <x v="5775"/>
    <n v="356"/>
    <n v="1767"/>
    <n v="4"/>
    <n v="2827.2"/>
    <n v="9"/>
    <n v="7068"/>
    <d v="2024-12-03T00:00:00"/>
    <n v="435"/>
    <x v="1"/>
    <n v="706.8"/>
  </r>
  <r>
    <x v="2"/>
    <s v="Kolkata"/>
    <s v="Kids"/>
    <x v="5"/>
    <n v="51"/>
    <n v="401982"/>
    <x v="1"/>
    <d v="2023-09-25T00:00:00"/>
    <x v="5"/>
    <x v="5783"/>
    <s v="M11"/>
    <n v="10"/>
    <n v="7"/>
    <x v="16"/>
    <x v="2"/>
    <s v="Alarm"/>
    <n v="13753"/>
    <x v="244"/>
    <x v="9"/>
    <x v="6011"/>
    <x v="5776"/>
    <n v="858"/>
    <n v="538"/>
    <n v="8"/>
    <n v="1721.6"/>
    <n v="9"/>
    <n v="4304"/>
    <d v="2024-12-03T00:00:00"/>
    <n v="435"/>
    <x v="1"/>
    <n v="215.2"/>
  </r>
  <r>
    <x v="2"/>
    <s v="Chandigarh"/>
    <s v="Men"/>
    <x v="5"/>
    <n v="66"/>
    <n v="435032"/>
    <x v="1"/>
    <d v="2023-09-25T00:00:00"/>
    <x v="2"/>
    <x v="5784"/>
    <s v="M69"/>
    <n v="9"/>
    <n v="8"/>
    <x v="8"/>
    <x v="2"/>
    <s v="None"/>
    <n v="31103"/>
    <x v="309"/>
    <x v="11"/>
    <x v="6012"/>
    <x v="5777"/>
    <n v="559"/>
    <n v="1625"/>
    <n v="8"/>
    <n v="5200"/>
    <n v="11"/>
    <n v="13000"/>
    <d v="2024-12-03T00:00:00"/>
    <n v="435"/>
    <x v="1"/>
    <n v="650"/>
  </r>
  <r>
    <x v="3"/>
    <s v="Madurai"/>
    <s v="Women"/>
    <x v="9"/>
    <n v="35"/>
    <n v="401156"/>
    <x v="1"/>
    <d v="2023-09-26T00:00:00"/>
    <x v="1"/>
    <x v="5785"/>
    <s v="M87"/>
    <n v="10"/>
    <n v="7"/>
    <x v="13"/>
    <x v="1"/>
    <s v="CCTV, Alarm"/>
    <n v="45675"/>
    <x v="294"/>
    <x v="9"/>
    <x v="6013"/>
    <x v="5778"/>
    <n v="212"/>
    <n v="2215"/>
    <n v="5"/>
    <n v="4430"/>
    <n v="9"/>
    <n v="11075"/>
    <d v="2024-12-03T00:00:00"/>
    <n v="434"/>
    <x v="1"/>
    <n v="886"/>
  </r>
  <r>
    <x v="9"/>
    <s v="Meerut"/>
    <s v="Men"/>
    <x v="9"/>
    <n v="44"/>
    <n v="416229"/>
    <x v="2"/>
    <d v="2023-09-26T00:00:00"/>
    <x v="4"/>
    <x v="5786"/>
    <s v="M71"/>
    <n v="10"/>
    <n v="7"/>
    <x v="7"/>
    <x v="2"/>
    <s v="CCTV"/>
    <n v="29641"/>
    <x v="157"/>
    <x v="8"/>
    <x v="6014"/>
    <x v="2301"/>
    <n v="831"/>
    <n v="2901"/>
    <n v="3"/>
    <n v="3481.2"/>
    <n v="9"/>
    <n v="8703"/>
    <d v="2024-12-03T00:00:00"/>
    <n v="434"/>
    <x v="1"/>
    <n v="1160.3999999999999"/>
  </r>
  <r>
    <x v="7"/>
    <s v="Kanpur"/>
    <s v="Kids"/>
    <x v="1"/>
    <n v="77"/>
    <n v="407038"/>
    <x v="1"/>
    <d v="2023-09-26T00:00:00"/>
    <x v="4"/>
    <x v="5787"/>
    <s v="M40"/>
    <n v="9"/>
    <n v="8"/>
    <x v="8"/>
    <x v="2"/>
    <s v="None"/>
    <n v="42614"/>
    <x v="287"/>
    <x v="2"/>
    <x v="6015"/>
    <x v="5779"/>
    <n v="979"/>
    <n v="1127"/>
    <n v="2"/>
    <n v="901.6"/>
    <n v="11"/>
    <n v="2254"/>
    <d v="2024-12-03T00:00:00"/>
    <n v="434"/>
    <x v="1"/>
    <n v="450.8"/>
  </r>
  <r>
    <x v="8"/>
    <s v="Indore"/>
    <s v="Women"/>
    <x v="1"/>
    <n v="72"/>
    <n v="415070"/>
    <x v="2"/>
    <d v="2023-09-26T00:00:00"/>
    <x v="3"/>
    <x v="5788"/>
    <s v="M68"/>
    <n v="10"/>
    <n v="7"/>
    <x v="1"/>
    <x v="1"/>
    <s v="Alarm"/>
    <n v="35007"/>
    <x v="197"/>
    <x v="10"/>
    <x v="6016"/>
    <x v="5780"/>
    <n v="212"/>
    <n v="2066"/>
    <n v="1"/>
    <n v="826.4"/>
    <n v="9"/>
    <n v="2066"/>
    <d v="2024-12-03T00:00:00"/>
    <n v="434"/>
    <x v="1"/>
    <n v="826.4"/>
  </r>
  <r>
    <x v="5"/>
    <s v="Ranchi"/>
    <s v="Men"/>
    <x v="10"/>
    <n v="26"/>
    <n v="414231"/>
    <x v="1"/>
    <d v="2023-09-26T00:00:00"/>
    <x v="7"/>
    <x v="5789"/>
    <s v="M34"/>
    <n v="10"/>
    <n v="9"/>
    <x v="15"/>
    <x v="1"/>
    <s v="Alarm"/>
    <n v="87425"/>
    <x v="179"/>
    <x v="2"/>
    <x v="6017"/>
    <x v="5781"/>
    <n v="605"/>
    <n v="577"/>
    <n v="7"/>
    <n v="1615.6"/>
    <n v="11"/>
    <n v="4039"/>
    <d v="2024-12-03T00:00:00"/>
    <n v="434"/>
    <x v="1"/>
    <n v="230.79999999999998"/>
  </r>
  <r>
    <x v="4"/>
    <s v="Indore"/>
    <s v="Kids"/>
    <x v="7"/>
    <n v="37"/>
    <n v="417457"/>
    <x v="1"/>
    <d v="2023-09-26T00:00:00"/>
    <x v="6"/>
    <x v="5790"/>
    <s v="M29"/>
    <n v="10"/>
    <n v="9"/>
    <x v="18"/>
    <x v="1"/>
    <s v="CCTV, Alarm"/>
    <n v="80283"/>
    <x v="128"/>
    <x v="11"/>
    <x v="6018"/>
    <x v="5782"/>
    <n v="616"/>
    <n v="2237"/>
    <n v="4"/>
    <n v="3579.2"/>
    <n v="11"/>
    <n v="8948"/>
    <d v="2024-12-03T00:00:00"/>
    <n v="434"/>
    <x v="1"/>
    <n v="894.8"/>
  </r>
  <r>
    <x v="2"/>
    <s v="Ahmedabad"/>
    <s v="Women"/>
    <x v="8"/>
    <n v="24"/>
    <n v="438137"/>
    <x v="2"/>
    <d v="2023-09-26T00:00:00"/>
    <x v="2"/>
    <x v="5791"/>
    <s v="M53"/>
    <n v="11"/>
    <n v="8"/>
    <x v="17"/>
    <x v="2"/>
    <s v="CCTV, Alarm"/>
    <n v="88085"/>
    <x v="135"/>
    <x v="11"/>
    <x v="6019"/>
    <x v="5783"/>
    <n v="527"/>
    <n v="2015"/>
    <n v="7"/>
    <n v="5642"/>
    <n v="9"/>
    <n v="14105"/>
    <d v="2024-12-03T00:00:00"/>
    <n v="434"/>
    <x v="1"/>
    <n v="806"/>
  </r>
  <r>
    <x v="2"/>
    <s v="Thane"/>
    <s v="Women"/>
    <x v="3"/>
    <n v="74"/>
    <n v="426875"/>
    <x v="1"/>
    <d v="2023-09-26T00:00:00"/>
    <x v="3"/>
    <x v="5792"/>
    <s v="M27"/>
    <n v="10"/>
    <n v="7"/>
    <x v="13"/>
    <x v="2"/>
    <s v="None"/>
    <n v="58525"/>
    <x v="261"/>
    <x v="11"/>
    <x v="6020"/>
    <x v="5784"/>
    <n v="356"/>
    <n v="1730"/>
    <n v="1"/>
    <n v="692"/>
    <n v="9"/>
    <n v="1730"/>
    <d v="2024-12-03T00:00:00"/>
    <n v="434"/>
    <x v="1"/>
    <n v="692"/>
  </r>
  <r>
    <x v="4"/>
    <s v="Hyderabad"/>
    <s v="Kids"/>
    <x v="1"/>
    <n v="13"/>
    <n v="411514"/>
    <x v="1"/>
    <d v="2023-09-27T00:00:00"/>
    <x v="3"/>
    <x v="5793"/>
    <s v="M57"/>
    <n v="11"/>
    <n v="8"/>
    <x v="4"/>
    <x v="2"/>
    <s v="CCTV, Alarm"/>
    <n v="66158"/>
    <x v="140"/>
    <x v="9"/>
    <x v="6021"/>
    <x v="5785"/>
    <n v="553"/>
    <n v="2918"/>
    <n v="6"/>
    <n v="7003.2"/>
    <n v="9"/>
    <n v="17508"/>
    <d v="2024-12-03T00:00:00"/>
    <n v="433"/>
    <x v="1"/>
    <n v="1167.2"/>
  </r>
  <r>
    <x v="7"/>
    <s v="Bengaluru"/>
    <s v="Kids"/>
    <x v="3"/>
    <n v="20"/>
    <n v="422504"/>
    <x v="2"/>
    <d v="2023-09-27T00:00:00"/>
    <x v="7"/>
    <x v="5794"/>
    <s v="M78"/>
    <n v="10"/>
    <n v="9"/>
    <x v="17"/>
    <x v="2"/>
    <s v="None"/>
    <n v="20241"/>
    <x v="29"/>
    <x v="9"/>
    <x v="6022"/>
    <x v="5786"/>
    <n v="977"/>
    <n v="1057"/>
    <n v="6"/>
    <n v="2536.8000000000002"/>
    <n v="11"/>
    <n v="6342"/>
    <d v="2024-12-03T00:00:00"/>
    <n v="433"/>
    <x v="1"/>
    <n v="422.8"/>
  </r>
  <r>
    <x v="3"/>
    <s v="Patna"/>
    <s v="Women"/>
    <x v="9"/>
    <n v="65"/>
    <n v="408518"/>
    <x v="2"/>
    <d v="2023-09-27T00:00:00"/>
    <x v="2"/>
    <x v="5795"/>
    <s v="M87"/>
    <n v="9"/>
    <n v="8"/>
    <x v="4"/>
    <x v="1"/>
    <s v="CCTV"/>
    <n v="28951"/>
    <x v="75"/>
    <x v="4"/>
    <x v="6023"/>
    <x v="5787"/>
    <n v="854"/>
    <n v="2454"/>
    <n v="3"/>
    <n v="2944.8"/>
    <n v="11"/>
    <n v="7362"/>
    <d v="2024-12-03T00:00:00"/>
    <n v="433"/>
    <x v="1"/>
    <n v="981.6"/>
  </r>
  <r>
    <x v="9"/>
    <s v="Jammu"/>
    <s v="Women"/>
    <x v="3"/>
    <n v="26"/>
    <n v="418135"/>
    <x v="2"/>
    <d v="2023-09-27T00:00:00"/>
    <x v="5"/>
    <x v="5796"/>
    <s v="M10"/>
    <n v="11"/>
    <n v="8"/>
    <x v="7"/>
    <x v="1"/>
    <s v="Alarm"/>
    <n v="27969"/>
    <x v="126"/>
    <x v="3"/>
    <x v="6024"/>
    <x v="2366"/>
    <n v="630"/>
    <n v="2738"/>
    <n v="5"/>
    <n v="5476"/>
    <n v="9"/>
    <n v="13690"/>
    <d v="2024-12-03T00:00:00"/>
    <n v="433"/>
    <x v="1"/>
    <n v="1095.2"/>
  </r>
  <r>
    <x v="5"/>
    <s v="Aurangabad"/>
    <s v="Men"/>
    <x v="3"/>
    <n v="37"/>
    <n v="431288"/>
    <x v="1"/>
    <d v="2023-09-27T00:00:00"/>
    <x v="1"/>
    <x v="5797"/>
    <s v="M7"/>
    <n v="11"/>
    <n v="8"/>
    <x v="6"/>
    <x v="1"/>
    <s v="CCTV"/>
    <n v="13929"/>
    <x v="113"/>
    <x v="8"/>
    <x v="6025"/>
    <x v="5788"/>
    <n v="501"/>
    <n v="2712"/>
    <n v="2"/>
    <n v="2169.6"/>
    <n v="9"/>
    <n v="5424"/>
    <d v="2024-12-03T00:00:00"/>
    <n v="433"/>
    <x v="1"/>
    <n v="1084.8"/>
  </r>
  <r>
    <x v="8"/>
    <s v="Jaipur"/>
    <s v="Kids"/>
    <x v="10"/>
    <n v="7"/>
    <n v="434059"/>
    <x v="1"/>
    <d v="2023-09-28T00:00:00"/>
    <x v="4"/>
    <x v="5798"/>
    <s v="M43"/>
    <n v="10"/>
    <n v="9"/>
    <x v="18"/>
    <x v="2"/>
    <s v="CCTV"/>
    <n v="99103"/>
    <x v="138"/>
    <x v="2"/>
    <x v="6026"/>
    <x v="5789"/>
    <n v="242"/>
    <n v="2074"/>
    <n v="3"/>
    <n v="2488.8000000000002"/>
    <n v="11"/>
    <n v="6222"/>
    <d v="2024-12-03T00:00:00"/>
    <n v="432"/>
    <x v="1"/>
    <n v="829.6"/>
  </r>
  <r>
    <x v="2"/>
    <s v="Indore"/>
    <s v="Women"/>
    <x v="10"/>
    <n v="99"/>
    <n v="437316"/>
    <x v="2"/>
    <d v="2023-09-28T00:00:00"/>
    <x v="3"/>
    <x v="5799"/>
    <s v="M41"/>
    <n v="11"/>
    <n v="8"/>
    <x v="1"/>
    <x v="2"/>
    <s v="CCTV"/>
    <n v="16943"/>
    <x v="111"/>
    <x v="4"/>
    <x v="6027"/>
    <x v="5790"/>
    <n v="520"/>
    <n v="2289"/>
    <n v="6"/>
    <n v="5493.6"/>
    <n v="9"/>
    <n v="13734"/>
    <d v="2024-12-03T00:00:00"/>
    <n v="432"/>
    <x v="1"/>
    <n v="915.6"/>
  </r>
  <r>
    <x v="4"/>
    <s v="Bhopal"/>
    <s v="Women"/>
    <x v="5"/>
    <n v="51"/>
    <n v="421132"/>
    <x v="1"/>
    <d v="2023-09-28T00:00:00"/>
    <x v="6"/>
    <x v="3938"/>
    <s v="M4"/>
    <n v="10"/>
    <n v="7"/>
    <x v="13"/>
    <x v="1"/>
    <s v="CCTV"/>
    <n v="53389"/>
    <x v="263"/>
    <x v="2"/>
    <x v="6028"/>
    <x v="5791"/>
    <n v="336"/>
    <n v="1194"/>
    <n v="1"/>
    <n v="477.6"/>
    <n v="9"/>
    <n v="1194"/>
    <d v="2024-12-03T00:00:00"/>
    <n v="432"/>
    <x v="1"/>
    <n v="477.6"/>
  </r>
  <r>
    <x v="4"/>
    <s v="Coimbatore"/>
    <s v="Men"/>
    <x v="8"/>
    <n v="32"/>
    <n v="434022"/>
    <x v="2"/>
    <d v="2023-09-28T00:00:00"/>
    <x v="4"/>
    <x v="204"/>
    <s v="M2"/>
    <n v="11"/>
    <n v="8"/>
    <x v="11"/>
    <x v="1"/>
    <s v="CCTV"/>
    <n v="24153"/>
    <x v="287"/>
    <x v="2"/>
    <x v="6029"/>
    <x v="5792"/>
    <n v="263"/>
    <n v="1892"/>
    <n v="7"/>
    <n v="5297.6"/>
    <n v="9"/>
    <n v="13244"/>
    <d v="2024-12-03T00:00:00"/>
    <n v="432"/>
    <x v="1"/>
    <n v="756.80000000000007"/>
  </r>
  <r>
    <x v="8"/>
    <s v="Mysuru"/>
    <s v="Kids"/>
    <x v="7"/>
    <n v="28"/>
    <n v="419923"/>
    <x v="1"/>
    <d v="2023-09-28T00:00:00"/>
    <x v="4"/>
    <x v="5800"/>
    <s v="M84"/>
    <n v="10"/>
    <n v="7"/>
    <x v="2"/>
    <x v="2"/>
    <s v="None"/>
    <n v="57766"/>
    <x v="318"/>
    <x v="1"/>
    <x v="6030"/>
    <x v="5793"/>
    <n v="645"/>
    <n v="2782"/>
    <n v="5"/>
    <n v="5564"/>
    <n v="9"/>
    <n v="13910"/>
    <d v="2024-12-03T00:00:00"/>
    <n v="432"/>
    <x v="1"/>
    <n v="1112.8"/>
  </r>
  <r>
    <x v="6"/>
    <s v="Kanpur"/>
    <s v="Men"/>
    <x v="11"/>
    <n v="41"/>
    <n v="410621"/>
    <x v="1"/>
    <d v="2023-09-28T00:00:00"/>
    <x v="7"/>
    <x v="5801"/>
    <s v="M46"/>
    <n v="11"/>
    <n v="8"/>
    <x v="8"/>
    <x v="1"/>
    <s v="None"/>
    <n v="86825"/>
    <x v="12"/>
    <x v="3"/>
    <x v="6031"/>
    <x v="5794"/>
    <n v="633"/>
    <n v="2284"/>
    <n v="5"/>
    <n v="4568"/>
    <n v="9"/>
    <n v="11420"/>
    <d v="2024-12-03T00:00:00"/>
    <n v="432"/>
    <x v="1"/>
    <n v="913.6"/>
  </r>
  <r>
    <x v="2"/>
    <s v="Surat"/>
    <s v="Kids"/>
    <x v="3"/>
    <n v="55"/>
    <n v="418652"/>
    <x v="2"/>
    <d v="2023-09-28T00:00:00"/>
    <x v="7"/>
    <x v="5802"/>
    <s v="M76"/>
    <n v="10"/>
    <n v="9"/>
    <x v="16"/>
    <x v="1"/>
    <s v="None"/>
    <n v="94568"/>
    <x v="78"/>
    <x v="3"/>
    <x v="6032"/>
    <x v="5795"/>
    <n v="207"/>
    <n v="2267"/>
    <n v="2"/>
    <n v="1813.6"/>
    <n v="11"/>
    <n v="4534"/>
    <d v="2024-12-03T00:00:00"/>
    <n v="432"/>
    <x v="1"/>
    <n v="906.8"/>
  </r>
  <r>
    <x v="2"/>
    <s v="Goa"/>
    <s v="Women"/>
    <x v="11"/>
    <n v="6"/>
    <n v="400552"/>
    <x v="1"/>
    <d v="2023-09-29T00:00:00"/>
    <x v="4"/>
    <x v="5803"/>
    <s v="M60"/>
    <n v="9"/>
    <n v="8"/>
    <x v="11"/>
    <x v="2"/>
    <s v="Alarm"/>
    <n v="88734"/>
    <x v="175"/>
    <x v="4"/>
    <x v="6033"/>
    <x v="5796"/>
    <n v="574"/>
    <n v="1167"/>
    <n v="8"/>
    <n v="3734.4"/>
    <n v="11"/>
    <n v="9336"/>
    <d v="2024-12-03T00:00:00"/>
    <n v="431"/>
    <x v="1"/>
    <n v="466.8"/>
  </r>
  <r>
    <x v="5"/>
    <s v="Jammu"/>
    <s v="Kids"/>
    <x v="2"/>
    <n v="83"/>
    <n v="425061"/>
    <x v="1"/>
    <d v="2023-09-29T00:00:00"/>
    <x v="2"/>
    <x v="5804"/>
    <s v="M3"/>
    <n v="10"/>
    <n v="7"/>
    <x v="1"/>
    <x v="1"/>
    <s v="CCTV"/>
    <n v="23057"/>
    <x v="110"/>
    <x v="11"/>
    <x v="6034"/>
    <x v="5797"/>
    <n v="421"/>
    <n v="1701"/>
    <n v="3"/>
    <n v="2041.2"/>
    <n v="9"/>
    <n v="5103"/>
    <d v="2024-12-03T00:00:00"/>
    <n v="431"/>
    <x v="1"/>
    <n v="680.4"/>
  </r>
  <r>
    <x v="4"/>
    <s v="Rajkot"/>
    <s v="Kids"/>
    <x v="8"/>
    <n v="53"/>
    <n v="414784"/>
    <x v="2"/>
    <d v="2023-09-30T00:00:00"/>
    <x v="6"/>
    <x v="5805"/>
    <s v="M41"/>
    <n v="9"/>
    <n v="8"/>
    <x v="18"/>
    <x v="2"/>
    <s v="Alarm"/>
    <n v="55842"/>
    <x v="28"/>
    <x v="5"/>
    <x v="6035"/>
    <x v="5798"/>
    <n v="544"/>
    <n v="828"/>
    <n v="4"/>
    <n v="1324.8"/>
    <n v="11"/>
    <n v="3312"/>
    <d v="2024-12-03T00:00:00"/>
    <n v="430"/>
    <x v="1"/>
    <n v="331.2"/>
  </r>
  <r>
    <x v="2"/>
    <s v="Chennai"/>
    <s v="Men"/>
    <x v="7"/>
    <n v="62"/>
    <n v="424814"/>
    <x v="1"/>
    <d v="2023-09-30T00:00:00"/>
    <x v="1"/>
    <x v="5806"/>
    <s v="M30"/>
    <n v="10"/>
    <n v="7"/>
    <x v="5"/>
    <x v="1"/>
    <s v="CCTV, Alarm"/>
    <n v="97579"/>
    <x v="287"/>
    <x v="2"/>
    <x v="6036"/>
    <x v="5799"/>
    <n v="846"/>
    <n v="1579"/>
    <n v="2"/>
    <n v="1263.2"/>
    <n v="9"/>
    <n v="3158"/>
    <d v="2024-12-03T00:00:00"/>
    <n v="430"/>
    <x v="1"/>
    <n v="631.6"/>
  </r>
  <r>
    <x v="6"/>
    <s v="Vadodara"/>
    <s v="Men"/>
    <x v="11"/>
    <n v="10"/>
    <n v="407634"/>
    <x v="2"/>
    <d v="2023-09-30T00:00:00"/>
    <x v="1"/>
    <x v="5807"/>
    <s v="M8"/>
    <n v="9"/>
    <n v="8"/>
    <x v="4"/>
    <x v="1"/>
    <s v="CCTV, Alarm"/>
    <n v="60744"/>
    <x v="275"/>
    <x v="8"/>
    <x v="6037"/>
    <x v="5800"/>
    <n v="852"/>
    <n v="810"/>
    <n v="6"/>
    <n v="1944"/>
    <n v="11"/>
    <n v="4860"/>
    <d v="2024-12-03T00:00:00"/>
    <n v="430"/>
    <x v="1"/>
    <n v="324"/>
  </r>
  <r>
    <x v="5"/>
    <s v="Rajkot"/>
    <s v="Kids"/>
    <x v="7"/>
    <n v="23"/>
    <n v="430327"/>
    <x v="2"/>
    <d v="2023-09-30T00:00:00"/>
    <x v="7"/>
    <x v="5808"/>
    <s v="M2"/>
    <n v="11"/>
    <n v="8"/>
    <x v="16"/>
    <x v="1"/>
    <s v="None"/>
    <n v="61886"/>
    <x v="275"/>
    <x v="8"/>
    <x v="6038"/>
    <x v="5801"/>
    <n v="575"/>
    <n v="1903"/>
    <n v="4"/>
    <n v="3044.8"/>
    <n v="9"/>
    <n v="7612"/>
    <d v="2024-12-03T00:00:00"/>
    <n v="430"/>
    <x v="1"/>
    <n v="761.2"/>
  </r>
  <r>
    <x v="3"/>
    <s v="Bengaluru"/>
    <s v="Women"/>
    <x v="7"/>
    <n v="57"/>
    <n v="412589"/>
    <x v="1"/>
    <d v="2023-09-30T00:00:00"/>
    <x v="3"/>
    <x v="5809"/>
    <s v="M72"/>
    <n v="10"/>
    <n v="9"/>
    <x v="18"/>
    <x v="1"/>
    <s v="Alarm"/>
    <n v="55628"/>
    <x v="191"/>
    <x v="3"/>
    <x v="6039"/>
    <x v="5802"/>
    <n v="734"/>
    <n v="2171"/>
    <n v="8"/>
    <n v="6947.2"/>
    <n v="11"/>
    <n v="17368"/>
    <d v="2024-12-03T00:00:00"/>
    <n v="430"/>
    <x v="1"/>
    <n v="868.4"/>
  </r>
  <r>
    <x v="9"/>
    <s v="Solapur"/>
    <s v="Women"/>
    <x v="7"/>
    <n v="12"/>
    <n v="417787"/>
    <x v="1"/>
    <d v="2023-09-30T00:00:00"/>
    <x v="3"/>
    <x v="5810"/>
    <s v="M100"/>
    <n v="10"/>
    <n v="9"/>
    <x v="15"/>
    <x v="1"/>
    <s v="CCTV, Alarm"/>
    <n v="21814"/>
    <x v="289"/>
    <x v="12"/>
    <x v="6040"/>
    <x v="3074"/>
    <n v="345"/>
    <n v="1170"/>
    <n v="1"/>
    <n v="468"/>
    <n v="11"/>
    <n v="1170"/>
    <d v="2024-12-03T00:00:00"/>
    <n v="430"/>
    <x v="1"/>
    <n v="468"/>
  </r>
  <r>
    <x v="6"/>
    <s v="Jammu"/>
    <s v="Women"/>
    <x v="7"/>
    <n v="70"/>
    <n v="408555"/>
    <x v="2"/>
    <d v="2023-10-01T00:00:00"/>
    <x v="4"/>
    <x v="5811"/>
    <s v="M3"/>
    <n v="11"/>
    <n v="8"/>
    <x v="11"/>
    <x v="1"/>
    <s v="None"/>
    <n v="93516"/>
    <x v="314"/>
    <x v="6"/>
    <x v="6041"/>
    <x v="5803"/>
    <n v="367"/>
    <n v="2178"/>
    <n v="8"/>
    <n v="6969.6"/>
    <n v="9"/>
    <n v="17424"/>
    <d v="2024-12-03T00:00:00"/>
    <n v="429"/>
    <x v="1"/>
    <n v="871.2"/>
  </r>
  <r>
    <x v="2"/>
    <s v="Ahmedabad"/>
    <s v="Kids"/>
    <x v="8"/>
    <n v="78"/>
    <n v="414287"/>
    <x v="1"/>
    <d v="2023-10-01T00:00:00"/>
    <x v="7"/>
    <x v="5812"/>
    <s v="M86"/>
    <n v="9"/>
    <n v="8"/>
    <x v="4"/>
    <x v="2"/>
    <s v="CCTV"/>
    <n v="77847"/>
    <x v="337"/>
    <x v="4"/>
    <x v="6042"/>
    <x v="5804"/>
    <n v="282"/>
    <n v="2466"/>
    <n v="3"/>
    <n v="2959.2"/>
    <n v="11"/>
    <n v="7398"/>
    <d v="2024-12-03T00:00:00"/>
    <n v="429"/>
    <x v="1"/>
    <n v="986.4"/>
  </r>
  <r>
    <x v="7"/>
    <s v="Chhattisgarh"/>
    <s v="Kids"/>
    <x v="11"/>
    <n v="4"/>
    <n v="432617"/>
    <x v="2"/>
    <d v="2023-10-01T00:00:00"/>
    <x v="3"/>
    <x v="5813"/>
    <s v="M23"/>
    <n v="11"/>
    <n v="8"/>
    <x v="7"/>
    <x v="1"/>
    <s v="CCTV"/>
    <n v="69145"/>
    <x v="56"/>
    <x v="12"/>
    <x v="6043"/>
    <x v="5805"/>
    <n v="735"/>
    <n v="2997"/>
    <n v="4"/>
    <n v="4795.2"/>
    <n v="9"/>
    <n v="11988"/>
    <d v="2024-12-03T00:00:00"/>
    <n v="429"/>
    <x v="1"/>
    <n v="1198.8"/>
  </r>
  <r>
    <x v="8"/>
    <s v="Thane"/>
    <s v="Women"/>
    <x v="7"/>
    <n v="8"/>
    <n v="430310"/>
    <x v="2"/>
    <d v="2023-10-01T00:00:00"/>
    <x v="1"/>
    <x v="5814"/>
    <s v="M61"/>
    <n v="10"/>
    <n v="9"/>
    <x v="18"/>
    <x v="1"/>
    <s v="None"/>
    <n v="77601"/>
    <x v="277"/>
    <x v="10"/>
    <x v="1464"/>
    <x v="5806"/>
    <n v="834"/>
    <n v="1366"/>
    <n v="1"/>
    <n v="546.4"/>
    <n v="11"/>
    <n v="1366"/>
    <d v="2024-12-03T00:00:00"/>
    <n v="429"/>
    <x v="1"/>
    <n v="546.4"/>
  </r>
  <r>
    <x v="4"/>
    <s v="Meerut"/>
    <s v="Women"/>
    <x v="7"/>
    <n v="91"/>
    <n v="423015"/>
    <x v="2"/>
    <d v="2023-10-01T00:00:00"/>
    <x v="3"/>
    <x v="5815"/>
    <s v="M21"/>
    <n v="11"/>
    <n v="8"/>
    <x v="13"/>
    <x v="1"/>
    <s v="CCTV, Alarm"/>
    <n v="49762"/>
    <x v="215"/>
    <x v="6"/>
    <x v="6044"/>
    <x v="5807"/>
    <n v="635"/>
    <n v="523"/>
    <n v="3"/>
    <n v="627.6"/>
    <n v="9"/>
    <n v="1569"/>
    <d v="2024-12-03T00:00:00"/>
    <n v="429"/>
    <x v="1"/>
    <n v="209.20000000000002"/>
  </r>
  <r>
    <x v="7"/>
    <s v="Bhopal"/>
    <s v="Kids"/>
    <x v="3"/>
    <n v="6"/>
    <n v="419825"/>
    <x v="2"/>
    <d v="2023-10-01T00:00:00"/>
    <x v="1"/>
    <x v="5816"/>
    <s v="M82"/>
    <n v="10"/>
    <n v="7"/>
    <x v="4"/>
    <x v="1"/>
    <s v="None"/>
    <n v="41130"/>
    <x v="120"/>
    <x v="1"/>
    <x v="6045"/>
    <x v="5808"/>
    <n v="827"/>
    <n v="1319"/>
    <n v="2"/>
    <n v="1055.2"/>
    <n v="9"/>
    <n v="2638"/>
    <d v="2024-12-03T00:00:00"/>
    <n v="429"/>
    <x v="1"/>
    <n v="527.6"/>
  </r>
  <r>
    <x v="2"/>
    <s v="Ahmedabad"/>
    <s v="Men"/>
    <x v="4"/>
    <n v="59"/>
    <n v="402480"/>
    <x v="1"/>
    <d v="2023-10-01T00:00:00"/>
    <x v="3"/>
    <x v="647"/>
    <s v="M85"/>
    <n v="11"/>
    <n v="8"/>
    <x v="16"/>
    <x v="2"/>
    <s v="CCTV"/>
    <n v="63009"/>
    <x v="316"/>
    <x v="5"/>
    <x v="6046"/>
    <x v="5809"/>
    <n v="886"/>
    <n v="1431"/>
    <n v="6"/>
    <n v="3434.4"/>
    <n v="9"/>
    <n v="8586"/>
    <d v="2024-12-03T00:00:00"/>
    <n v="429"/>
    <x v="1"/>
    <n v="572.4"/>
  </r>
  <r>
    <x v="9"/>
    <s v="Indore"/>
    <s v="Men"/>
    <x v="6"/>
    <n v="76"/>
    <n v="420772"/>
    <x v="2"/>
    <d v="2023-10-02T00:00:00"/>
    <x v="4"/>
    <x v="5817"/>
    <s v="M64"/>
    <n v="10"/>
    <n v="9"/>
    <x v="12"/>
    <x v="2"/>
    <s v="CCTV, Alarm"/>
    <n v="84282"/>
    <x v="322"/>
    <x v="2"/>
    <x v="6047"/>
    <x v="5810"/>
    <n v="830"/>
    <n v="824"/>
    <n v="6"/>
    <n v="1977.6"/>
    <n v="11"/>
    <n v="4944"/>
    <d v="2024-12-03T00:00:00"/>
    <n v="428"/>
    <x v="1"/>
    <n v="329.59999999999997"/>
  </r>
  <r>
    <x v="4"/>
    <s v="Lucknow"/>
    <s v="Women"/>
    <x v="11"/>
    <n v="20"/>
    <n v="426538"/>
    <x v="2"/>
    <d v="2023-10-02T00:00:00"/>
    <x v="4"/>
    <x v="5818"/>
    <s v="M81"/>
    <n v="11"/>
    <n v="8"/>
    <x v="7"/>
    <x v="1"/>
    <s v="Alarm"/>
    <n v="79862"/>
    <x v="89"/>
    <x v="5"/>
    <x v="6048"/>
    <x v="5811"/>
    <n v="953"/>
    <n v="826"/>
    <n v="5"/>
    <n v="1652"/>
    <n v="9"/>
    <n v="4130"/>
    <d v="2024-12-03T00:00:00"/>
    <n v="428"/>
    <x v="1"/>
    <n v="330.4"/>
  </r>
  <r>
    <x v="7"/>
    <s v="Chennai"/>
    <s v="Kids"/>
    <x v="3"/>
    <n v="98"/>
    <n v="415094"/>
    <x v="2"/>
    <d v="2023-10-02T00:00:00"/>
    <x v="7"/>
    <x v="5819"/>
    <s v="M13"/>
    <n v="9"/>
    <n v="8"/>
    <x v="10"/>
    <x v="1"/>
    <s v="Alarm"/>
    <n v="62117"/>
    <x v="106"/>
    <x v="12"/>
    <x v="6049"/>
    <x v="5812"/>
    <n v="507"/>
    <n v="1757"/>
    <n v="1"/>
    <n v="702.8"/>
    <n v="11"/>
    <n v="1757"/>
    <d v="2024-12-03T00:00:00"/>
    <n v="428"/>
    <x v="1"/>
    <n v="702.8"/>
  </r>
  <r>
    <x v="8"/>
    <s v="Coimbatore"/>
    <s v="Kids"/>
    <x v="8"/>
    <n v="76"/>
    <n v="419471"/>
    <x v="1"/>
    <d v="2023-10-02T00:00:00"/>
    <x v="4"/>
    <x v="5820"/>
    <s v="M65"/>
    <n v="9"/>
    <n v="8"/>
    <x v="16"/>
    <x v="2"/>
    <s v="None"/>
    <n v="12050"/>
    <x v="267"/>
    <x v="1"/>
    <x v="6050"/>
    <x v="5813"/>
    <n v="492"/>
    <n v="509"/>
    <n v="7"/>
    <n v="1425.2"/>
    <n v="11"/>
    <n v="3563"/>
    <d v="2024-12-03T00:00:00"/>
    <n v="428"/>
    <x v="1"/>
    <n v="203.6"/>
  </r>
  <r>
    <x v="5"/>
    <s v="Lucknow"/>
    <s v="Women"/>
    <x v="9"/>
    <n v="81"/>
    <n v="404756"/>
    <x v="2"/>
    <d v="2023-10-02T00:00:00"/>
    <x v="7"/>
    <x v="5821"/>
    <s v="M75"/>
    <n v="10"/>
    <n v="9"/>
    <x v="1"/>
    <x v="2"/>
    <s v="Alarm"/>
    <n v="62324"/>
    <x v="276"/>
    <x v="11"/>
    <x v="6051"/>
    <x v="5814"/>
    <n v="409"/>
    <n v="2345"/>
    <n v="5"/>
    <n v="4690"/>
    <n v="11"/>
    <n v="11725"/>
    <d v="2024-12-03T00:00:00"/>
    <n v="428"/>
    <x v="1"/>
    <n v="938"/>
  </r>
  <r>
    <x v="7"/>
    <s v="Mysuru"/>
    <s v="Men"/>
    <x v="9"/>
    <n v="49"/>
    <n v="413502"/>
    <x v="2"/>
    <d v="2023-10-03T00:00:00"/>
    <x v="5"/>
    <x v="5822"/>
    <s v="M69"/>
    <n v="11"/>
    <n v="8"/>
    <x v="14"/>
    <x v="1"/>
    <s v="Alarm"/>
    <n v="19171"/>
    <x v="292"/>
    <x v="4"/>
    <x v="6052"/>
    <x v="5815"/>
    <n v="605"/>
    <n v="1139"/>
    <n v="1"/>
    <n v="455.6"/>
    <n v="9"/>
    <n v="1139"/>
    <d v="2024-12-03T00:00:00"/>
    <n v="427"/>
    <x v="1"/>
    <n v="455.6"/>
  </r>
  <r>
    <x v="4"/>
    <s v="Pondicherry"/>
    <s v="Kids"/>
    <x v="7"/>
    <n v="79"/>
    <n v="417813"/>
    <x v="2"/>
    <d v="2023-10-03T00:00:00"/>
    <x v="3"/>
    <x v="5823"/>
    <s v="M88"/>
    <n v="10"/>
    <n v="7"/>
    <x v="1"/>
    <x v="1"/>
    <s v="Alarm"/>
    <n v="71464"/>
    <x v="328"/>
    <x v="10"/>
    <x v="6053"/>
    <x v="5816"/>
    <n v="320"/>
    <n v="1937"/>
    <n v="8"/>
    <n v="6198.4"/>
    <n v="9"/>
    <n v="15496"/>
    <d v="2024-12-03T00:00:00"/>
    <n v="427"/>
    <x v="1"/>
    <n v="774.8"/>
  </r>
  <r>
    <x v="6"/>
    <s v="Surat"/>
    <s v="Women"/>
    <x v="4"/>
    <n v="65"/>
    <n v="438906"/>
    <x v="1"/>
    <d v="2023-10-03T00:00:00"/>
    <x v="4"/>
    <x v="5824"/>
    <s v="M37"/>
    <n v="10"/>
    <n v="9"/>
    <x v="13"/>
    <x v="1"/>
    <s v="None"/>
    <n v="51428"/>
    <x v="117"/>
    <x v="10"/>
    <x v="6054"/>
    <x v="5817"/>
    <n v="376"/>
    <n v="1036"/>
    <n v="6"/>
    <n v="2486.4"/>
    <n v="11"/>
    <n v="6216"/>
    <d v="2024-12-03T00:00:00"/>
    <n v="427"/>
    <x v="1"/>
    <n v="414.40000000000003"/>
  </r>
  <r>
    <x v="8"/>
    <s v="Thane"/>
    <s v="Women"/>
    <x v="10"/>
    <n v="19"/>
    <n v="407677"/>
    <x v="1"/>
    <d v="2023-10-03T00:00:00"/>
    <x v="6"/>
    <x v="5825"/>
    <s v="M64"/>
    <n v="11"/>
    <n v="8"/>
    <x v="16"/>
    <x v="2"/>
    <s v="CCTV, Alarm"/>
    <n v="48826"/>
    <x v="331"/>
    <x v="11"/>
    <x v="6055"/>
    <x v="5818"/>
    <n v="731"/>
    <n v="628"/>
    <n v="6"/>
    <n v="1507.2"/>
    <n v="9"/>
    <n v="3768"/>
    <d v="2024-12-03T00:00:00"/>
    <n v="427"/>
    <x v="1"/>
    <n v="251.20000000000002"/>
  </r>
  <r>
    <x v="6"/>
    <s v="Kochi"/>
    <s v="Women"/>
    <x v="5"/>
    <n v="85"/>
    <n v="418081"/>
    <x v="2"/>
    <d v="2023-10-04T00:00:00"/>
    <x v="7"/>
    <x v="5826"/>
    <s v="M87"/>
    <n v="10"/>
    <n v="9"/>
    <x v="18"/>
    <x v="1"/>
    <s v="Alarm"/>
    <n v="43190"/>
    <x v="315"/>
    <x v="5"/>
    <x v="6056"/>
    <x v="5819"/>
    <n v="539"/>
    <n v="1513"/>
    <n v="7"/>
    <n v="4236.3999999999996"/>
    <n v="11"/>
    <n v="10591"/>
    <d v="2024-12-03T00:00:00"/>
    <n v="426"/>
    <x v="1"/>
    <n v="605.19999999999993"/>
  </r>
  <r>
    <x v="3"/>
    <s v="Bhopal"/>
    <s v="Women"/>
    <x v="5"/>
    <n v="90"/>
    <n v="423744"/>
    <x v="2"/>
    <d v="2023-10-04T00:00:00"/>
    <x v="4"/>
    <x v="5827"/>
    <s v="M2"/>
    <n v="10"/>
    <n v="7"/>
    <x v="16"/>
    <x v="2"/>
    <s v="Alarm"/>
    <n v="97933"/>
    <x v="25"/>
    <x v="6"/>
    <x v="6057"/>
    <x v="5820"/>
    <n v="450"/>
    <n v="1705"/>
    <n v="7"/>
    <n v="4774"/>
    <n v="9"/>
    <n v="11935"/>
    <d v="2024-12-03T00:00:00"/>
    <n v="426"/>
    <x v="1"/>
    <n v="682"/>
  </r>
  <r>
    <x v="4"/>
    <s v="Thane"/>
    <s v="Men"/>
    <x v="4"/>
    <n v="17"/>
    <n v="415195"/>
    <x v="2"/>
    <d v="2023-10-04T00:00:00"/>
    <x v="4"/>
    <x v="5828"/>
    <s v="M51"/>
    <n v="9"/>
    <n v="8"/>
    <x v="10"/>
    <x v="2"/>
    <s v="None"/>
    <n v="68252"/>
    <x v="107"/>
    <x v="10"/>
    <x v="6058"/>
    <x v="5821"/>
    <n v="714"/>
    <n v="742"/>
    <n v="6"/>
    <n v="1780.8"/>
    <n v="11"/>
    <n v="4452"/>
    <d v="2024-12-03T00:00:00"/>
    <n v="426"/>
    <x v="1"/>
    <n v="296.8"/>
  </r>
  <r>
    <x v="9"/>
    <s v="Mumbai"/>
    <s v="Kids"/>
    <x v="9"/>
    <n v="53"/>
    <n v="429657"/>
    <x v="1"/>
    <d v="2023-10-04T00:00:00"/>
    <x v="1"/>
    <x v="5829"/>
    <s v="M87"/>
    <n v="10"/>
    <n v="9"/>
    <x v="1"/>
    <x v="1"/>
    <s v="CCTV, Alarm"/>
    <n v="49533"/>
    <x v="205"/>
    <x v="8"/>
    <x v="6059"/>
    <x v="5822"/>
    <n v="234"/>
    <n v="1284"/>
    <n v="6"/>
    <n v="3081.6"/>
    <n v="11"/>
    <n v="7704"/>
    <d v="2024-12-03T00:00:00"/>
    <n v="426"/>
    <x v="1"/>
    <n v="513.6"/>
  </r>
  <r>
    <x v="6"/>
    <s v="Lucknow"/>
    <s v="Men"/>
    <x v="4"/>
    <n v="46"/>
    <n v="425706"/>
    <x v="2"/>
    <d v="2023-10-04T00:00:00"/>
    <x v="4"/>
    <x v="5830"/>
    <s v="M91"/>
    <n v="11"/>
    <n v="8"/>
    <x v="7"/>
    <x v="2"/>
    <s v="CCTV, Alarm"/>
    <n v="80829"/>
    <x v="271"/>
    <x v="3"/>
    <x v="6060"/>
    <x v="5823"/>
    <n v="410"/>
    <n v="503"/>
    <n v="6"/>
    <n v="1207.2"/>
    <n v="9"/>
    <n v="3018"/>
    <d v="2024-12-03T00:00:00"/>
    <n v="426"/>
    <x v="1"/>
    <n v="201.20000000000002"/>
  </r>
  <r>
    <x v="2"/>
    <s v="Jammu"/>
    <s v="Kids"/>
    <x v="3"/>
    <n v="80"/>
    <n v="412969"/>
    <x v="1"/>
    <d v="2023-10-04T00:00:00"/>
    <x v="3"/>
    <x v="5831"/>
    <s v="M68"/>
    <n v="10"/>
    <n v="9"/>
    <x v="18"/>
    <x v="2"/>
    <s v="Alarm"/>
    <n v="97764"/>
    <x v="130"/>
    <x v="10"/>
    <x v="6061"/>
    <x v="5824"/>
    <n v="273"/>
    <n v="2303"/>
    <n v="3"/>
    <n v="2763.6"/>
    <n v="11"/>
    <n v="6909"/>
    <d v="2024-12-03T00:00:00"/>
    <n v="426"/>
    <x v="1"/>
    <n v="921.19999999999993"/>
  </r>
  <r>
    <x v="3"/>
    <s v="Kanpur"/>
    <s v="Kids"/>
    <x v="2"/>
    <n v="17"/>
    <n v="438932"/>
    <x v="2"/>
    <d v="2023-10-04T00:00:00"/>
    <x v="6"/>
    <x v="5832"/>
    <s v="M50"/>
    <n v="11"/>
    <n v="8"/>
    <x v="17"/>
    <x v="2"/>
    <s v="CCTV, Alarm"/>
    <n v="81283"/>
    <x v="122"/>
    <x v="10"/>
    <x v="6062"/>
    <x v="5825"/>
    <n v="655"/>
    <n v="2807"/>
    <n v="6"/>
    <n v="6736.8"/>
    <n v="9"/>
    <n v="16842"/>
    <d v="2024-12-03T00:00:00"/>
    <n v="426"/>
    <x v="1"/>
    <n v="1122.8"/>
  </r>
  <r>
    <x v="2"/>
    <s v="Kochi"/>
    <s v="Kids"/>
    <x v="3"/>
    <n v="61"/>
    <n v="407851"/>
    <x v="1"/>
    <d v="2023-10-04T00:00:00"/>
    <x v="5"/>
    <x v="5833"/>
    <s v="M21"/>
    <n v="11"/>
    <n v="8"/>
    <x v="9"/>
    <x v="2"/>
    <s v="CCTV, Alarm"/>
    <n v="92511"/>
    <x v="106"/>
    <x v="12"/>
    <x v="6063"/>
    <x v="5826"/>
    <n v="926"/>
    <n v="632"/>
    <n v="6"/>
    <n v="1516.8"/>
    <n v="9"/>
    <n v="3792"/>
    <d v="2024-12-03T00:00:00"/>
    <n v="426"/>
    <x v="1"/>
    <n v="252.79999999999998"/>
  </r>
  <r>
    <x v="3"/>
    <s v="Jaipur"/>
    <s v="Kids"/>
    <x v="9"/>
    <n v="32"/>
    <n v="423489"/>
    <x v="1"/>
    <d v="2023-10-05T00:00:00"/>
    <x v="1"/>
    <x v="5834"/>
    <s v="M21"/>
    <n v="9"/>
    <n v="8"/>
    <x v="16"/>
    <x v="1"/>
    <s v="None"/>
    <n v="29018"/>
    <x v="223"/>
    <x v="6"/>
    <x v="6064"/>
    <x v="5827"/>
    <n v="213"/>
    <n v="2722"/>
    <n v="6"/>
    <n v="6532.8"/>
    <n v="11"/>
    <n v="16332"/>
    <d v="2024-12-03T00:00:00"/>
    <n v="425"/>
    <x v="1"/>
    <n v="1088.8"/>
  </r>
  <r>
    <x v="2"/>
    <s v="Kanpur"/>
    <s v="Kids"/>
    <x v="10"/>
    <n v="64"/>
    <n v="408294"/>
    <x v="1"/>
    <d v="2023-10-05T00:00:00"/>
    <x v="1"/>
    <x v="5835"/>
    <s v="M99"/>
    <n v="10"/>
    <n v="7"/>
    <x v="7"/>
    <x v="2"/>
    <s v="None"/>
    <n v="65939"/>
    <x v="212"/>
    <x v="8"/>
    <x v="6065"/>
    <x v="5828"/>
    <n v="447"/>
    <n v="2441"/>
    <n v="1"/>
    <n v="976.4"/>
    <n v="9"/>
    <n v="2441"/>
    <d v="2024-12-03T00:00:00"/>
    <n v="425"/>
    <x v="1"/>
    <n v="976.4"/>
  </r>
  <r>
    <x v="7"/>
    <s v="Pondicherry"/>
    <s v="Men"/>
    <x v="9"/>
    <n v="11"/>
    <n v="424492"/>
    <x v="2"/>
    <d v="2023-10-05T00:00:00"/>
    <x v="6"/>
    <x v="5836"/>
    <s v="M27"/>
    <n v="9"/>
    <n v="8"/>
    <x v="15"/>
    <x v="1"/>
    <s v="CCTV"/>
    <n v="61153"/>
    <x v="170"/>
    <x v="1"/>
    <x v="6066"/>
    <x v="5829"/>
    <n v="872"/>
    <n v="850"/>
    <n v="1"/>
    <n v="340"/>
    <n v="11"/>
    <n v="850"/>
    <d v="2024-12-03T00:00:00"/>
    <n v="425"/>
    <x v="1"/>
    <n v="340"/>
  </r>
  <r>
    <x v="2"/>
    <s v="Jalna"/>
    <s v="Kids"/>
    <x v="3"/>
    <n v="100"/>
    <n v="438687"/>
    <x v="1"/>
    <d v="2023-10-05T00:00:00"/>
    <x v="1"/>
    <x v="5837"/>
    <s v="M54"/>
    <n v="11"/>
    <n v="8"/>
    <x v="6"/>
    <x v="2"/>
    <s v="None"/>
    <n v="58671"/>
    <x v="211"/>
    <x v="9"/>
    <x v="6067"/>
    <x v="5830"/>
    <n v="509"/>
    <n v="1039"/>
    <n v="7"/>
    <n v="2909.2"/>
    <n v="9"/>
    <n v="7273"/>
    <d v="2024-12-03T00:00:00"/>
    <n v="425"/>
    <x v="1"/>
    <n v="415.59999999999997"/>
  </r>
  <r>
    <x v="9"/>
    <s v="Jalna"/>
    <s v="Women"/>
    <x v="1"/>
    <n v="42"/>
    <n v="411457"/>
    <x v="2"/>
    <d v="2023-10-05T00:00:00"/>
    <x v="2"/>
    <x v="2575"/>
    <s v="M6"/>
    <n v="10"/>
    <n v="7"/>
    <x v="7"/>
    <x v="2"/>
    <s v="Alarm"/>
    <n v="33057"/>
    <x v="104"/>
    <x v="6"/>
    <x v="6068"/>
    <x v="3509"/>
    <n v="414"/>
    <n v="2869"/>
    <n v="1"/>
    <n v="1147.5999999999999"/>
    <n v="9"/>
    <n v="2869"/>
    <d v="2024-12-03T00:00:00"/>
    <n v="425"/>
    <x v="1"/>
    <n v="1147.5999999999999"/>
  </r>
  <r>
    <x v="9"/>
    <s v="Aurangabad"/>
    <s v="Kids"/>
    <x v="6"/>
    <n v="16"/>
    <n v="428568"/>
    <x v="1"/>
    <d v="2023-10-05T00:00:00"/>
    <x v="4"/>
    <x v="5838"/>
    <s v="M72"/>
    <n v="9"/>
    <n v="8"/>
    <x v="13"/>
    <x v="1"/>
    <s v="CCTV, Alarm"/>
    <n v="62177"/>
    <x v="22"/>
    <x v="7"/>
    <x v="6069"/>
    <x v="5831"/>
    <n v="364"/>
    <n v="2643"/>
    <n v="5"/>
    <n v="5286"/>
    <n v="11"/>
    <n v="13215"/>
    <d v="2024-12-03T00:00:00"/>
    <n v="425"/>
    <x v="1"/>
    <n v="1057.2"/>
  </r>
  <r>
    <x v="6"/>
    <s v="Rajkot"/>
    <s v="Kids"/>
    <x v="10"/>
    <n v="35"/>
    <n v="439810"/>
    <x v="1"/>
    <d v="2023-10-06T00:00:00"/>
    <x v="5"/>
    <x v="5839"/>
    <s v="M94"/>
    <n v="10"/>
    <n v="9"/>
    <x v="15"/>
    <x v="1"/>
    <s v="None"/>
    <n v="33406"/>
    <x v="276"/>
    <x v="11"/>
    <x v="6070"/>
    <x v="5832"/>
    <n v="615"/>
    <n v="1327"/>
    <n v="6"/>
    <n v="3184.8"/>
    <n v="11"/>
    <n v="7962"/>
    <d v="2024-12-03T00:00:00"/>
    <n v="424"/>
    <x v="1"/>
    <n v="530.80000000000007"/>
  </r>
  <r>
    <x v="4"/>
    <s v="Thane"/>
    <s v="Kids"/>
    <x v="11"/>
    <n v="11"/>
    <n v="438570"/>
    <x v="2"/>
    <d v="2023-10-06T00:00:00"/>
    <x v="4"/>
    <x v="702"/>
    <s v="M5"/>
    <n v="10"/>
    <n v="7"/>
    <x v="15"/>
    <x v="1"/>
    <s v="CCTV"/>
    <n v="81362"/>
    <x v="304"/>
    <x v="6"/>
    <x v="6071"/>
    <x v="5833"/>
    <n v="833"/>
    <n v="1784"/>
    <n v="2"/>
    <n v="1427.2"/>
    <n v="9"/>
    <n v="3568"/>
    <d v="2024-12-03T00:00:00"/>
    <n v="424"/>
    <x v="1"/>
    <n v="713.6"/>
  </r>
  <r>
    <x v="9"/>
    <s v="Madurai"/>
    <s v="Kids"/>
    <x v="1"/>
    <n v="12"/>
    <n v="400583"/>
    <x v="2"/>
    <d v="2023-10-06T00:00:00"/>
    <x v="3"/>
    <x v="5604"/>
    <s v="M45"/>
    <n v="10"/>
    <n v="7"/>
    <x v="12"/>
    <x v="2"/>
    <s v="CCTV, Alarm"/>
    <n v="18816"/>
    <x v="18"/>
    <x v="2"/>
    <x v="6072"/>
    <x v="5834"/>
    <n v="246"/>
    <n v="1008"/>
    <n v="3"/>
    <n v="1209.5999999999999"/>
    <n v="9"/>
    <n v="3024"/>
    <d v="2024-12-03T00:00:00"/>
    <n v="424"/>
    <x v="1"/>
    <n v="403.2"/>
  </r>
  <r>
    <x v="9"/>
    <s v="Bengaluru"/>
    <s v="Women"/>
    <x v="2"/>
    <n v="59"/>
    <n v="415263"/>
    <x v="2"/>
    <d v="2023-10-06T00:00:00"/>
    <x v="6"/>
    <x v="5840"/>
    <s v="M86"/>
    <n v="11"/>
    <n v="8"/>
    <x v="16"/>
    <x v="1"/>
    <s v="None"/>
    <n v="31981"/>
    <x v="261"/>
    <x v="11"/>
    <x v="6073"/>
    <x v="5835"/>
    <n v="606"/>
    <n v="2819"/>
    <n v="5"/>
    <n v="5638"/>
    <n v="9"/>
    <n v="14095"/>
    <d v="2024-12-03T00:00:00"/>
    <n v="424"/>
    <x v="1"/>
    <n v="1127.5999999999999"/>
  </r>
  <r>
    <x v="4"/>
    <s v="Jaipur"/>
    <s v="Men"/>
    <x v="7"/>
    <n v="58"/>
    <n v="418484"/>
    <x v="2"/>
    <d v="2023-10-06T00:00:00"/>
    <x v="2"/>
    <x v="5841"/>
    <s v="M54"/>
    <n v="11"/>
    <n v="8"/>
    <x v="7"/>
    <x v="2"/>
    <s v="CCTV"/>
    <n v="77129"/>
    <x v="53"/>
    <x v="10"/>
    <x v="6074"/>
    <x v="5836"/>
    <n v="343"/>
    <n v="2034"/>
    <n v="2"/>
    <n v="1627.2"/>
    <n v="9"/>
    <n v="4068"/>
    <d v="2024-12-03T00:00:00"/>
    <n v="424"/>
    <x v="1"/>
    <n v="813.6"/>
  </r>
  <r>
    <x v="9"/>
    <s v="Guwahati"/>
    <s v="Kids"/>
    <x v="10"/>
    <n v="40"/>
    <n v="435264"/>
    <x v="2"/>
    <d v="2023-10-07T00:00:00"/>
    <x v="6"/>
    <x v="5842"/>
    <s v="M23"/>
    <n v="10"/>
    <n v="7"/>
    <x v="13"/>
    <x v="1"/>
    <s v="None"/>
    <n v="82748"/>
    <x v="304"/>
    <x v="6"/>
    <x v="6075"/>
    <x v="5837"/>
    <n v="294"/>
    <n v="899"/>
    <n v="4"/>
    <n v="1438.4"/>
    <n v="9"/>
    <n v="3596"/>
    <d v="2024-12-03T00:00:00"/>
    <n v="423"/>
    <x v="1"/>
    <n v="359.6"/>
  </r>
  <r>
    <x v="6"/>
    <s v="Kanpur"/>
    <s v="Kids"/>
    <x v="11"/>
    <n v="69"/>
    <n v="423798"/>
    <x v="2"/>
    <d v="2023-10-07T00:00:00"/>
    <x v="2"/>
    <x v="5843"/>
    <s v="M44"/>
    <n v="9"/>
    <n v="8"/>
    <x v="17"/>
    <x v="1"/>
    <s v="None"/>
    <n v="44167"/>
    <x v="131"/>
    <x v="8"/>
    <x v="6076"/>
    <x v="5838"/>
    <n v="956"/>
    <n v="1389"/>
    <n v="7"/>
    <n v="3889.2"/>
    <n v="11"/>
    <n v="9723"/>
    <d v="2024-12-03T00:00:00"/>
    <n v="423"/>
    <x v="1"/>
    <n v="555.6"/>
  </r>
  <r>
    <x v="8"/>
    <s v="Kolkata"/>
    <s v="Men"/>
    <x v="4"/>
    <n v="53"/>
    <n v="426716"/>
    <x v="2"/>
    <d v="2023-10-07T00:00:00"/>
    <x v="7"/>
    <x v="5844"/>
    <s v="M6"/>
    <n v="9"/>
    <n v="8"/>
    <x v="12"/>
    <x v="1"/>
    <s v="CCTV, Alarm"/>
    <n v="89368"/>
    <x v="131"/>
    <x v="8"/>
    <x v="6077"/>
    <x v="5839"/>
    <n v="375"/>
    <n v="828"/>
    <n v="4"/>
    <n v="1324.8"/>
    <n v="11"/>
    <n v="3312"/>
    <d v="2024-12-03T00:00:00"/>
    <n v="423"/>
    <x v="1"/>
    <n v="331.2"/>
  </r>
  <r>
    <x v="2"/>
    <s v="Satara"/>
    <s v="Men"/>
    <x v="8"/>
    <n v="65"/>
    <n v="421049"/>
    <x v="1"/>
    <d v="2023-10-07T00:00:00"/>
    <x v="2"/>
    <x v="5845"/>
    <s v="M57"/>
    <n v="11"/>
    <n v="8"/>
    <x v="5"/>
    <x v="1"/>
    <s v="None"/>
    <n v="68924"/>
    <x v="37"/>
    <x v="10"/>
    <x v="6078"/>
    <x v="3727"/>
    <n v="363"/>
    <n v="2557"/>
    <n v="3"/>
    <n v="3068.4"/>
    <n v="9"/>
    <n v="7671"/>
    <d v="2024-12-03T00:00:00"/>
    <n v="423"/>
    <x v="1"/>
    <n v="1022.8000000000001"/>
  </r>
  <r>
    <x v="9"/>
    <s v="Chennai"/>
    <s v="Men"/>
    <x v="7"/>
    <n v="54"/>
    <n v="434593"/>
    <x v="1"/>
    <d v="2023-10-07T00:00:00"/>
    <x v="3"/>
    <x v="5846"/>
    <s v="M58"/>
    <n v="11"/>
    <n v="8"/>
    <x v="7"/>
    <x v="2"/>
    <s v="Alarm"/>
    <n v="55518"/>
    <x v="64"/>
    <x v="10"/>
    <x v="6079"/>
    <x v="5840"/>
    <n v="835"/>
    <n v="2007"/>
    <n v="8"/>
    <n v="6422.4"/>
    <n v="9"/>
    <n v="16056"/>
    <d v="2024-12-03T00:00:00"/>
    <n v="423"/>
    <x v="1"/>
    <n v="802.8"/>
  </r>
  <r>
    <x v="2"/>
    <s v="Jammu"/>
    <s v="Men"/>
    <x v="8"/>
    <n v="88"/>
    <n v="406627"/>
    <x v="1"/>
    <d v="2023-10-08T00:00:00"/>
    <x v="5"/>
    <x v="5847"/>
    <s v="M55"/>
    <n v="9"/>
    <n v="8"/>
    <x v="4"/>
    <x v="1"/>
    <s v="None"/>
    <n v="32610"/>
    <x v="334"/>
    <x v="4"/>
    <x v="6080"/>
    <x v="5841"/>
    <n v="518"/>
    <n v="687"/>
    <n v="8"/>
    <n v="2198.4"/>
    <n v="11"/>
    <n v="5496"/>
    <d v="2024-12-03T00:00:00"/>
    <n v="422"/>
    <x v="1"/>
    <n v="274.8"/>
  </r>
  <r>
    <x v="6"/>
    <s v="Thane"/>
    <s v="Kids"/>
    <x v="11"/>
    <n v="48"/>
    <n v="420522"/>
    <x v="1"/>
    <d v="2023-10-08T00:00:00"/>
    <x v="1"/>
    <x v="5848"/>
    <s v="M85"/>
    <n v="9"/>
    <n v="8"/>
    <x v="1"/>
    <x v="2"/>
    <s v="CCTV, Alarm"/>
    <n v="94049"/>
    <x v="155"/>
    <x v="1"/>
    <x v="6081"/>
    <x v="5842"/>
    <n v="812"/>
    <n v="2277"/>
    <n v="4"/>
    <n v="3643.2"/>
    <n v="11"/>
    <n v="9108"/>
    <d v="2024-12-03T00:00:00"/>
    <n v="422"/>
    <x v="1"/>
    <n v="910.8"/>
  </r>
  <r>
    <x v="3"/>
    <s v="Jalna"/>
    <s v="Men"/>
    <x v="4"/>
    <n v="82"/>
    <n v="435706"/>
    <x v="2"/>
    <d v="2023-10-08T00:00:00"/>
    <x v="2"/>
    <x v="5849"/>
    <s v="M68"/>
    <n v="11"/>
    <n v="8"/>
    <x v="9"/>
    <x v="2"/>
    <s v="CCTV"/>
    <n v="22697"/>
    <x v="225"/>
    <x v="8"/>
    <x v="6082"/>
    <x v="5843"/>
    <n v="845"/>
    <n v="2943"/>
    <n v="6"/>
    <n v="7063.2"/>
    <n v="9"/>
    <n v="17658"/>
    <d v="2024-12-03T00:00:00"/>
    <n v="422"/>
    <x v="1"/>
    <n v="1177.2"/>
  </r>
  <r>
    <x v="6"/>
    <s v="Jaipur"/>
    <s v="Women"/>
    <x v="1"/>
    <n v="88"/>
    <n v="420725"/>
    <x v="1"/>
    <d v="2023-10-08T00:00:00"/>
    <x v="4"/>
    <x v="5850"/>
    <s v="M21"/>
    <n v="10"/>
    <n v="9"/>
    <x v="4"/>
    <x v="1"/>
    <s v="None"/>
    <n v="77536"/>
    <x v="42"/>
    <x v="11"/>
    <x v="6083"/>
    <x v="5844"/>
    <n v="878"/>
    <n v="942"/>
    <n v="5"/>
    <n v="1884"/>
    <n v="11"/>
    <n v="4710"/>
    <d v="2024-12-03T00:00:00"/>
    <n v="422"/>
    <x v="1"/>
    <n v="376.8"/>
  </r>
  <r>
    <x v="6"/>
    <s v="Meerut"/>
    <s v="Women"/>
    <x v="8"/>
    <n v="95"/>
    <n v="414403"/>
    <x v="1"/>
    <d v="2023-10-08T00:00:00"/>
    <x v="4"/>
    <x v="5851"/>
    <s v="M5"/>
    <n v="10"/>
    <n v="7"/>
    <x v="17"/>
    <x v="2"/>
    <s v="None"/>
    <n v="40373"/>
    <x v="292"/>
    <x v="4"/>
    <x v="6084"/>
    <x v="5845"/>
    <n v="886"/>
    <n v="1740"/>
    <n v="2"/>
    <n v="1392"/>
    <n v="9"/>
    <n v="3480"/>
    <d v="2024-12-03T00:00:00"/>
    <n v="422"/>
    <x v="1"/>
    <n v="696"/>
  </r>
  <r>
    <x v="6"/>
    <s v="Jammu"/>
    <s v="Men"/>
    <x v="6"/>
    <n v="24"/>
    <n v="422902"/>
    <x v="1"/>
    <d v="2023-10-09T00:00:00"/>
    <x v="1"/>
    <x v="5852"/>
    <s v="M1"/>
    <n v="10"/>
    <n v="9"/>
    <x v="18"/>
    <x v="2"/>
    <s v="Alarm"/>
    <n v="46532"/>
    <x v="206"/>
    <x v="3"/>
    <x v="6085"/>
    <x v="5846"/>
    <n v="268"/>
    <n v="2353"/>
    <n v="4"/>
    <n v="3764.8"/>
    <n v="11"/>
    <n v="9412"/>
    <d v="2024-12-03T00:00:00"/>
    <n v="421"/>
    <x v="1"/>
    <n v="941.2"/>
  </r>
  <r>
    <x v="6"/>
    <s v="Patna"/>
    <s v="Men"/>
    <x v="11"/>
    <n v="99"/>
    <n v="431107"/>
    <x v="1"/>
    <d v="2023-10-09T00:00:00"/>
    <x v="7"/>
    <x v="5853"/>
    <s v="M44"/>
    <n v="11"/>
    <n v="8"/>
    <x v="15"/>
    <x v="2"/>
    <s v="Alarm"/>
    <n v="74004"/>
    <x v="219"/>
    <x v="4"/>
    <x v="6086"/>
    <x v="5237"/>
    <n v="450"/>
    <n v="2718"/>
    <n v="4"/>
    <n v="4348.8"/>
    <n v="9"/>
    <n v="10872"/>
    <d v="2024-12-03T00:00:00"/>
    <n v="421"/>
    <x v="1"/>
    <n v="1087.2"/>
  </r>
  <r>
    <x v="2"/>
    <s v="Ranchi"/>
    <s v="Men"/>
    <x v="1"/>
    <n v="72"/>
    <n v="414544"/>
    <x v="1"/>
    <d v="2023-10-09T00:00:00"/>
    <x v="5"/>
    <x v="5854"/>
    <s v="M34"/>
    <n v="11"/>
    <n v="8"/>
    <x v="13"/>
    <x v="2"/>
    <s v="CCTV"/>
    <n v="69777"/>
    <x v="280"/>
    <x v="12"/>
    <x v="6087"/>
    <x v="5847"/>
    <n v="551"/>
    <n v="971"/>
    <n v="4"/>
    <n v="1553.6"/>
    <n v="9"/>
    <n v="3884"/>
    <d v="2024-12-03T00:00:00"/>
    <n v="421"/>
    <x v="1"/>
    <n v="388.4"/>
  </r>
  <r>
    <x v="9"/>
    <s v="Surat"/>
    <s v="Men"/>
    <x v="8"/>
    <n v="45"/>
    <n v="402366"/>
    <x v="2"/>
    <d v="2023-10-09T00:00:00"/>
    <x v="6"/>
    <x v="5855"/>
    <s v="M39"/>
    <n v="9"/>
    <n v="8"/>
    <x v="2"/>
    <x v="2"/>
    <s v="CCTV"/>
    <n v="76525"/>
    <x v="88"/>
    <x v="2"/>
    <x v="6088"/>
    <x v="5848"/>
    <n v="587"/>
    <n v="2467"/>
    <n v="6"/>
    <n v="5920.8"/>
    <n v="11"/>
    <n v="14802"/>
    <d v="2024-12-03T00:00:00"/>
    <n v="421"/>
    <x v="1"/>
    <n v="986.80000000000007"/>
  </r>
  <r>
    <x v="2"/>
    <s v="Kanpur"/>
    <s v="Women"/>
    <x v="11"/>
    <n v="72"/>
    <n v="429393"/>
    <x v="1"/>
    <d v="2023-10-09T00:00:00"/>
    <x v="4"/>
    <x v="5856"/>
    <s v="M64"/>
    <n v="10"/>
    <n v="7"/>
    <x v="14"/>
    <x v="1"/>
    <s v="Alarm"/>
    <n v="51315"/>
    <x v="210"/>
    <x v="12"/>
    <x v="6089"/>
    <x v="5849"/>
    <n v="513"/>
    <n v="2674"/>
    <n v="7"/>
    <n v="7487.2"/>
    <n v="9"/>
    <n v="18718"/>
    <d v="2024-12-03T00:00:00"/>
    <n v="421"/>
    <x v="1"/>
    <n v="1069.5999999999999"/>
  </r>
  <r>
    <x v="3"/>
    <s v="Bengaluru"/>
    <s v="Women"/>
    <x v="9"/>
    <n v="19"/>
    <n v="401385"/>
    <x v="2"/>
    <d v="2023-10-09T00:00:00"/>
    <x v="2"/>
    <x v="5857"/>
    <s v="M23"/>
    <n v="10"/>
    <n v="7"/>
    <x v="11"/>
    <x v="1"/>
    <s v="Alarm"/>
    <n v="96329"/>
    <x v="59"/>
    <x v="9"/>
    <x v="6090"/>
    <x v="5850"/>
    <n v="832"/>
    <n v="788"/>
    <n v="7"/>
    <n v="2206.4"/>
    <n v="9"/>
    <n v="5516"/>
    <d v="2024-12-03T00:00:00"/>
    <n v="421"/>
    <x v="1"/>
    <n v="315.2"/>
  </r>
  <r>
    <x v="3"/>
    <s v="Noida"/>
    <s v="Men"/>
    <x v="1"/>
    <n v="57"/>
    <n v="417154"/>
    <x v="1"/>
    <d v="2023-10-09T00:00:00"/>
    <x v="4"/>
    <x v="5858"/>
    <s v="M26"/>
    <n v="11"/>
    <n v="8"/>
    <x v="3"/>
    <x v="1"/>
    <s v="CCTV, Alarm"/>
    <n v="85784"/>
    <x v="288"/>
    <x v="11"/>
    <x v="6091"/>
    <x v="5851"/>
    <n v="511"/>
    <n v="1540"/>
    <n v="2"/>
    <n v="1232"/>
    <n v="9"/>
    <n v="3080"/>
    <d v="2024-12-03T00:00:00"/>
    <n v="421"/>
    <x v="1"/>
    <n v="616"/>
  </r>
  <r>
    <x v="3"/>
    <s v="Surat"/>
    <s v="Women"/>
    <x v="7"/>
    <n v="26"/>
    <n v="411090"/>
    <x v="1"/>
    <d v="2023-10-09T00:00:00"/>
    <x v="2"/>
    <x v="5859"/>
    <s v="M74"/>
    <n v="10"/>
    <n v="9"/>
    <x v="12"/>
    <x v="1"/>
    <s v="None"/>
    <n v="62007"/>
    <x v="308"/>
    <x v="2"/>
    <x v="6092"/>
    <x v="5852"/>
    <n v="873"/>
    <n v="2956"/>
    <n v="1"/>
    <n v="1182.4000000000001"/>
    <n v="11"/>
    <n v="2956"/>
    <d v="2024-12-03T00:00:00"/>
    <n v="421"/>
    <x v="1"/>
    <n v="1182.4000000000001"/>
  </r>
  <r>
    <x v="3"/>
    <s v="Ahmedabad"/>
    <s v="Women"/>
    <x v="6"/>
    <n v="86"/>
    <n v="423748"/>
    <x v="2"/>
    <d v="2023-10-10T00:00:00"/>
    <x v="6"/>
    <x v="5860"/>
    <s v="M97"/>
    <n v="9"/>
    <n v="8"/>
    <x v="7"/>
    <x v="2"/>
    <s v="CCTV, Alarm"/>
    <n v="50894"/>
    <x v="254"/>
    <x v="4"/>
    <x v="6093"/>
    <x v="5853"/>
    <n v="555"/>
    <n v="1632"/>
    <n v="7"/>
    <n v="4569.6000000000004"/>
    <n v="11"/>
    <n v="11424"/>
    <d v="2024-12-03T00:00:00"/>
    <n v="420"/>
    <x v="1"/>
    <n v="652.80000000000007"/>
  </r>
  <r>
    <x v="3"/>
    <s v="Chhattisgarh"/>
    <s v="Women"/>
    <x v="3"/>
    <n v="13"/>
    <n v="406234"/>
    <x v="1"/>
    <d v="2023-10-10T00:00:00"/>
    <x v="6"/>
    <x v="5861"/>
    <s v="M30"/>
    <n v="11"/>
    <n v="8"/>
    <x v="12"/>
    <x v="1"/>
    <s v="CCTV, Alarm"/>
    <n v="11028"/>
    <x v="102"/>
    <x v="8"/>
    <x v="6094"/>
    <x v="5854"/>
    <n v="316"/>
    <n v="2057"/>
    <n v="8"/>
    <n v="6582.4"/>
    <n v="9"/>
    <n v="16456"/>
    <d v="2024-12-03T00:00:00"/>
    <n v="420"/>
    <x v="1"/>
    <n v="822.8"/>
  </r>
  <r>
    <x v="5"/>
    <s v="Meerut"/>
    <s v="Women"/>
    <x v="9"/>
    <n v="18"/>
    <n v="402479"/>
    <x v="1"/>
    <d v="2023-10-10T00:00:00"/>
    <x v="2"/>
    <x v="5862"/>
    <s v="M27"/>
    <n v="10"/>
    <n v="9"/>
    <x v="18"/>
    <x v="1"/>
    <s v="Alarm"/>
    <n v="12923"/>
    <x v="266"/>
    <x v="5"/>
    <x v="6095"/>
    <x v="5855"/>
    <n v="316"/>
    <n v="1064"/>
    <n v="3"/>
    <n v="1276.8"/>
    <n v="11"/>
    <n v="3192"/>
    <d v="2024-12-03T00:00:00"/>
    <n v="420"/>
    <x v="1"/>
    <n v="425.59999999999997"/>
  </r>
  <r>
    <x v="8"/>
    <s v="Surat"/>
    <s v="Kids"/>
    <x v="8"/>
    <n v="69"/>
    <n v="403403"/>
    <x v="1"/>
    <d v="2023-10-11T00:00:00"/>
    <x v="4"/>
    <x v="5863"/>
    <s v="M64"/>
    <n v="9"/>
    <n v="8"/>
    <x v="11"/>
    <x v="1"/>
    <s v="None"/>
    <n v="82931"/>
    <x v="173"/>
    <x v="1"/>
    <x v="6096"/>
    <x v="5856"/>
    <n v="952"/>
    <n v="2688"/>
    <n v="6"/>
    <n v="6451.2"/>
    <n v="11"/>
    <n v="16128"/>
    <d v="2024-12-03T00:00:00"/>
    <n v="419"/>
    <x v="1"/>
    <n v="1075.2"/>
  </r>
  <r>
    <x v="3"/>
    <s v="Solapur"/>
    <s v="Women"/>
    <x v="5"/>
    <n v="67"/>
    <n v="422260"/>
    <x v="2"/>
    <d v="2023-10-11T00:00:00"/>
    <x v="3"/>
    <x v="5864"/>
    <s v="M99"/>
    <n v="11"/>
    <n v="8"/>
    <x v="4"/>
    <x v="1"/>
    <s v="Alarm"/>
    <n v="93629"/>
    <x v="53"/>
    <x v="10"/>
    <x v="6097"/>
    <x v="5857"/>
    <n v="316"/>
    <n v="1091"/>
    <n v="7"/>
    <n v="3054.8"/>
    <n v="9"/>
    <n v="7637"/>
    <d v="2024-12-03T00:00:00"/>
    <n v="419"/>
    <x v="1"/>
    <n v="436.40000000000003"/>
  </r>
  <r>
    <x v="2"/>
    <s v="New Delhi"/>
    <s v="Kids"/>
    <x v="11"/>
    <n v="42"/>
    <n v="418801"/>
    <x v="1"/>
    <d v="2023-10-11T00:00:00"/>
    <x v="4"/>
    <x v="5865"/>
    <s v="M34"/>
    <n v="10"/>
    <n v="9"/>
    <x v="3"/>
    <x v="1"/>
    <s v="CCTV, Alarm"/>
    <n v="13704"/>
    <x v="244"/>
    <x v="9"/>
    <x v="6098"/>
    <x v="5647"/>
    <n v="578"/>
    <n v="633"/>
    <n v="3"/>
    <n v="759.6"/>
    <n v="11"/>
    <n v="1899"/>
    <d v="2024-12-03T00:00:00"/>
    <n v="419"/>
    <x v="1"/>
    <n v="253.20000000000002"/>
  </r>
  <r>
    <x v="5"/>
    <s v="Chhattisgarh"/>
    <s v="Kids"/>
    <x v="11"/>
    <n v="9"/>
    <n v="420070"/>
    <x v="1"/>
    <d v="2023-10-11T00:00:00"/>
    <x v="2"/>
    <x v="5866"/>
    <s v="M90"/>
    <n v="11"/>
    <n v="8"/>
    <x v="14"/>
    <x v="1"/>
    <s v="CCTV, Alarm"/>
    <n v="79706"/>
    <x v="194"/>
    <x v="4"/>
    <x v="6099"/>
    <x v="5858"/>
    <n v="972"/>
    <n v="2729"/>
    <n v="4"/>
    <n v="4366.3999999999996"/>
    <n v="9"/>
    <n v="10916"/>
    <d v="2024-12-03T00:00:00"/>
    <n v="419"/>
    <x v="1"/>
    <n v="1091.5999999999999"/>
  </r>
  <r>
    <x v="4"/>
    <s v="Mysuru"/>
    <s v="Kids"/>
    <x v="6"/>
    <n v="10"/>
    <n v="427371"/>
    <x v="2"/>
    <d v="2023-10-11T00:00:00"/>
    <x v="6"/>
    <x v="5867"/>
    <s v="M68"/>
    <n v="10"/>
    <n v="7"/>
    <x v="3"/>
    <x v="1"/>
    <s v="CCTV"/>
    <n v="41270"/>
    <x v="135"/>
    <x v="11"/>
    <x v="6100"/>
    <x v="5859"/>
    <n v="962"/>
    <n v="2132"/>
    <n v="8"/>
    <n v="6822.4"/>
    <n v="9"/>
    <n v="17056"/>
    <d v="2024-12-03T00:00:00"/>
    <n v="419"/>
    <x v="1"/>
    <n v="852.8"/>
  </r>
  <r>
    <x v="3"/>
    <s v="Kochi"/>
    <s v="Women"/>
    <x v="5"/>
    <n v="28"/>
    <n v="439195"/>
    <x v="1"/>
    <d v="2023-10-11T00:00:00"/>
    <x v="4"/>
    <x v="5868"/>
    <s v="M9"/>
    <n v="10"/>
    <n v="9"/>
    <x v="4"/>
    <x v="1"/>
    <s v="None"/>
    <n v="42136"/>
    <x v="273"/>
    <x v="12"/>
    <x v="6101"/>
    <x v="5860"/>
    <n v="677"/>
    <n v="901"/>
    <n v="2"/>
    <n v="720.8"/>
    <n v="11"/>
    <n v="1802"/>
    <d v="2024-12-03T00:00:00"/>
    <n v="419"/>
    <x v="1"/>
    <n v="360.4"/>
  </r>
  <r>
    <x v="8"/>
    <s v="Chennai"/>
    <s v="Kids"/>
    <x v="8"/>
    <n v="3"/>
    <n v="412841"/>
    <x v="2"/>
    <d v="2023-10-11T00:00:00"/>
    <x v="2"/>
    <x v="5725"/>
    <s v="M55"/>
    <n v="10"/>
    <n v="9"/>
    <x v="7"/>
    <x v="1"/>
    <s v="CCTV"/>
    <n v="96690"/>
    <x v="69"/>
    <x v="11"/>
    <x v="6102"/>
    <x v="5861"/>
    <n v="473"/>
    <n v="1028"/>
    <n v="3"/>
    <n v="1233.5999999999999"/>
    <n v="11"/>
    <n v="3084"/>
    <d v="2024-12-03T00:00:00"/>
    <n v="419"/>
    <x v="1"/>
    <n v="411.2"/>
  </r>
  <r>
    <x v="4"/>
    <s v="New Delhi"/>
    <s v="Kids"/>
    <x v="10"/>
    <n v="92"/>
    <n v="433582"/>
    <x v="1"/>
    <d v="2023-10-12T00:00:00"/>
    <x v="5"/>
    <x v="5869"/>
    <s v="M54"/>
    <n v="11"/>
    <n v="8"/>
    <x v="4"/>
    <x v="1"/>
    <s v="CCTV, Alarm"/>
    <n v="85596"/>
    <x v="85"/>
    <x v="2"/>
    <x v="6103"/>
    <x v="5862"/>
    <n v="205"/>
    <n v="2886"/>
    <n v="4"/>
    <n v="4617.6000000000004"/>
    <n v="9"/>
    <n v="11544"/>
    <d v="2024-12-03T00:00:00"/>
    <n v="418"/>
    <x v="1"/>
    <n v="1154.4000000000001"/>
  </r>
  <r>
    <x v="8"/>
    <s v="Mysuru"/>
    <s v="Men"/>
    <x v="6"/>
    <n v="55"/>
    <n v="425954"/>
    <x v="2"/>
    <d v="2023-10-12T00:00:00"/>
    <x v="1"/>
    <x v="5870"/>
    <s v="M52"/>
    <n v="10"/>
    <n v="9"/>
    <x v="4"/>
    <x v="1"/>
    <s v="CCTV, Alarm"/>
    <n v="96639"/>
    <x v="277"/>
    <x v="10"/>
    <x v="6104"/>
    <x v="5863"/>
    <n v="601"/>
    <n v="725"/>
    <n v="5"/>
    <n v="1450"/>
    <n v="11"/>
    <n v="3625"/>
    <d v="2024-12-03T00:00:00"/>
    <n v="418"/>
    <x v="1"/>
    <n v="290"/>
  </r>
  <r>
    <x v="5"/>
    <s v="Indore"/>
    <s v="Women"/>
    <x v="5"/>
    <n v="6"/>
    <n v="439029"/>
    <x v="1"/>
    <d v="2023-10-12T00:00:00"/>
    <x v="3"/>
    <x v="4172"/>
    <s v="M45"/>
    <n v="9"/>
    <n v="8"/>
    <x v="6"/>
    <x v="1"/>
    <s v="None"/>
    <n v="95683"/>
    <x v="310"/>
    <x v="12"/>
    <x v="6105"/>
    <x v="5864"/>
    <n v="484"/>
    <n v="642"/>
    <n v="1"/>
    <n v="256.8"/>
    <n v="11"/>
    <n v="642"/>
    <d v="2024-12-03T00:00:00"/>
    <n v="418"/>
    <x v="1"/>
    <n v="256.8"/>
  </r>
  <r>
    <x v="8"/>
    <s v="Faridabad"/>
    <s v="Men"/>
    <x v="10"/>
    <n v="99"/>
    <n v="432530"/>
    <x v="2"/>
    <d v="2023-10-12T00:00:00"/>
    <x v="4"/>
    <x v="5724"/>
    <s v="M92"/>
    <n v="10"/>
    <n v="9"/>
    <x v="11"/>
    <x v="1"/>
    <s v="Alarm"/>
    <n v="36478"/>
    <x v="121"/>
    <x v="1"/>
    <x v="6106"/>
    <x v="5865"/>
    <n v="703"/>
    <n v="1823"/>
    <n v="1"/>
    <n v="729.2"/>
    <n v="11"/>
    <n v="1823"/>
    <d v="2024-12-03T00:00:00"/>
    <n v="418"/>
    <x v="1"/>
    <n v="729.2"/>
  </r>
  <r>
    <x v="7"/>
    <s v="Bengaluru"/>
    <s v="Men"/>
    <x v="7"/>
    <n v="67"/>
    <n v="439561"/>
    <x v="1"/>
    <d v="2023-10-12T00:00:00"/>
    <x v="4"/>
    <x v="5871"/>
    <s v="M42"/>
    <n v="10"/>
    <n v="7"/>
    <x v="2"/>
    <x v="1"/>
    <s v="CCTV"/>
    <n v="80277"/>
    <x v="334"/>
    <x v="4"/>
    <x v="6107"/>
    <x v="5866"/>
    <n v="718"/>
    <n v="1693"/>
    <n v="8"/>
    <n v="5417.6"/>
    <n v="9"/>
    <n v="13544"/>
    <d v="2024-12-03T00:00:00"/>
    <n v="418"/>
    <x v="1"/>
    <n v="677.2"/>
  </r>
  <r>
    <x v="7"/>
    <s v="Chennai"/>
    <s v="Women"/>
    <x v="7"/>
    <n v="71"/>
    <n v="427744"/>
    <x v="2"/>
    <d v="2023-10-12T00:00:00"/>
    <x v="1"/>
    <x v="5872"/>
    <s v="M90"/>
    <n v="10"/>
    <n v="7"/>
    <x v="17"/>
    <x v="2"/>
    <s v="Alarm"/>
    <n v="89769"/>
    <x v="219"/>
    <x v="4"/>
    <x v="6108"/>
    <x v="5867"/>
    <n v="232"/>
    <n v="709"/>
    <n v="6"/>
    <n v="1701.6"/>
    <n v="9"/>
    <n v="4254"/>
    <d v="2024-12-03T00:00:00"/>
    <n v="418"/>
    <x v="1"/>
    <n v="283.59999999999997"/>
  </r>
  <r>
    <x v="7"/>
    <s v="Ranchi"/>
    <s v="Women"/>
    <x v="5"/>
    <n v="78"/>
    <n v="422246"/>
    <x v="2"/>
    <d v="2023-10-12T00:00:00"/>
    <x v="1"/>
    <x v="5873"/>
    <s v="M65"/>
    <n v="10"/>
    <n v="9"/>
    <x v="17"/>
    <x v="2"/>
    <s v="Alarm"/>
    <n v="48460"/>
    <x v="287"/>
    <x v="2"/>
    <x v="6109"/>
    <x v="5868"/>
    <n v="373"/>
    <n v="1103"/>
    <n v="7"/>
    <n v="3088.4"/>
    <n v="11"/>
    <n v="7721"/>
    <d v="2024-12-03T00:00:00"/>
    <n v="418"/>
    <x v="1"/>
    <n v="441.2"/>
  </r>
  <r>
    <x v="2"/>
    <s v="New Delhi"/>
    <s v="Men"/>
    <x v="2"/>
    <n v="8"/>
    <n v="432893"/>
    <x v="2"/>
    <d v="2023-10-12T00:00:00"/>
    <x v="3"/>
    <x v="5874"/>
    <s v="M17"/>
    <n v="10"/>
    <n v="7"/>
    <x v="8"/>
    <x v="1"/>
    <s v="CCTV"/>
    <n v="74929"/>
    <x v="319"/>
    <x v="10"/>
    <x v="6110"/>
    <x v="5869"/>
    <n v="949"/>
    <n v="2783"/>
    <n v="3"/>
    <n v="3339.6"/>
    <n v="9"/>
    <n v="8349"/>
    <d v="2024-12-03T00:00:00"/>
    <n v="418"/>
    <x v="1"/>
    <n v="1113.2"/>
  </r>
  <r>
    <x v="4"/>
    <s v="Nashik"/>
    <s v="Women"/>
    <x v="6"/>
    <n v="15"/>
    <n v="427937"/>
    <x v="1"/>
    <d v="2023-10-13T00:00:00"/>
    <x v="5"/>
    <x v="5875"/>
    <s v="M54"/>
    <n v="10"/>
    <n v="9"/>
    <x v="8"/>
    <x v="1"/>
    <s v="CCTV, Alarm"/>
    <n v="33932"/>
    <x v="159"/>
    <x v="10"/>
    <x v="6111"/>
    <x v="5870"/>
    <n v="239"/>
    <n v="1164"/>
    <n v="3"/>
    <n v="1396.8"/>
    <n v="11"/>
    <n v="3492"/>
    <d v="2024-12-03T00:00:00"/>
    <n v="417"/>
    <x v="1"/>
    <n v="465.59999999999997"/>
  </r>
  <r>
    <x v="9"/>
    <s v="Kochi"/>
    <s v="Men"/>
    <x v="10"/>
    <n v="70"/>
    <n v="429061"/>
    <x v="2"/>
    <d v="2023-10-13T00:00:00"/>
    <x v="3"/>
    <x v="5876"/>
    <s v="M62"/>
    <n v="11"/>
    <n v="8"/>
    <x v="13"/>
    <x v="2"/>
    <s v="CCTV, Alarm"/>
    <n v="73515"/>
    <x v="276"/>
    <x v="11"/>
    <x v="6112"/>
    <x v="5871"/>
    <n v="801"/>
    <n v="2153"/>
    <n v="7"/>
    <n v="6028.4"/>
    <n v="9"/>
    <n v="15071"/>
    <d v="2024-12-03T00:00:00"/>
    <n v="417"/>
    <x v="1"/>
    <n v="861.19999999999993"/>
  </r>
  <r>
    <x v="8"/>
    <s v="Meerut"/>
    <s v="Women"/>
    <x v="4"/>
    <n v="30"/>
    <n v="427836"/>
    <x v="1"/>
    <d v="2023-10-13T00:00:00"/>
    <x v="1"/>
    <x v="5877"/>
    <s v="M37"/>
    <n v="10"/>
    <n v="7"/>
    <x v="9"/>
    <x v="2"/>
    <s v="None"/>
    <n v="84372"/>
    <x v="31"/>
    <x v="11"/>
    <x v="6113"/>
    <x v="5872"/>
    <n v="722"/>
    <n v="2334"/>
    <n v="1"/>
    <n v="933.6"/>
    <n v="9"/>
    <n v="2334"/>
    <d v="2024-12-03T00:00:00"/>
    <n v="417"/>
    <x v="1"/>
    <n v="933.6"/>
  </r>
  <r>
    <x v="9"/>
    <s v="Noida"/>
    <s v="Men"/>
    <x v="4"/>
    <n v="80"/>
    <n v="420315"/>
    <x v="1"/>
    <d v="2023-10-13T00:00:00"/>
    <x v="3"/>
    <x v="5878"/>
    <s v="M82"/>
    <n v="10"/>
    <n v="7"/>
    <x v="1"/>
    <x v="1"/>
    <s v="None"/>
    <n v="45959"/>
    <x v="329"/>
    <x v="3"/>
    <x v="6114"/>
    <x v="5873"/>
    <n v="392"/>
    <n v="2210"/>
    <n v="1"/>
    <n v="884"/>
    <n v="9"/>
    <n v="2210"/>
    <d v="2024-12-03T00:00:00"/>
    <n v="417"/>
    <x v="1"/>
    <n v="884"/>
  </r>
  <r>
    <x v="4"/>
    <s v="Bhopal"/>
    <s v="Men"/>
    <x v="9"/>
    <n v="39"/>
    <n v="427645"/>
    <x v="1"/>
    <d v="2023-10-14T00:00:00"/>
    <x v="4"/>
    <x v="5879"/>
    <s v="M30"/>
    <n v="9"/>
    <n v="8"/>
    <x v="17"/>
    <x v="2"/>
    <s v="Alarm"/>
    <n v="20766"/>
    <x v="165"/>
    <x v="3"/>
    <x v="6115"/>
    <x v="5874"/>
    <n v="817"/>
    <n v="2361"/>
    <n v="5"/>
    <n v="4722"/>
    <n v="11"/>
    <n v="11805"/>
    <d v="2024-12-03T00:00:00"/>
    <n v="416"/>
    <x v="1"/>
    <n v="944.4"/>
  </r>
  <r>
    <x v="3"/>
    <s v="Chhattisgarh"/>
    <s v="Women"/>
    <x v="6"/>
    <n v="36"/>
    <n v="426340"/>
    <x v="1"/>
    <d v="2023-10-14T00:00:00"/>
    <x v="2"/>
    <x v="5880"/>
    <s v="M93"/>
    <n v="10"/>
    <n v="7"/>
    <x v="18"/>
    <x v="2"/>
    <s v="CCTV, Alarm"/>
    <n v="66230"/>
    <x v="243"/>
    <x v="12"/>
    <x v="6116"/>
    <x v="5875"/>
    <n v="985"/>
    <n v="1758"/>
    <n v="6"/>
    <n v="4219.2"/>
    <n v="9"/>
    <n v="10548"/>
    <d v="2024-12-03T00:00:00"/>
    <n v="416"/>
    <x v="1"/>
    <n v="703.19999999999993"/>
  </r>
  <r>
    <x v="6"/>
    <s v="Bhopal"/>
    <s v="Kids"/>
    <x v="2"/>
    <n v="56"/>
    <n v="428930"/>
    <x v="1"/>
    <d v="2023-10-14T00:00:00"/>
    <x v="4"/>
    <x v="5881"/>
    <s v="M50"/>
    <n v="10"/>
    <n v="7"/>
    <x v="14"/>
    <x v="2"/>
    <s v="Alarm"/>
    <n v="37093"/>
    <x v="91"/>
    <x v="8"/>
    <x v="6117"/>
    <x v="5876"/>
    <n v="301"/>
    <n v="2106"/>
    <n v="1"/>
    <n v="842.4"/>
    <n v="9"/>
    <n v="2106"/>
    <d v="2024-12-03T00:00:00"/>
    <n v="416"/>
    <x v="1"/>
    <n v="842.4"/>
  </r>
  <r>
    <x v="4"/>
    <s v="Visakhapatnam"/>
    <s v="Men"/>
    <x v="4"/>
    <n v="4"/>
    <n v="435401"/>
    <x v="2"/>
    <d v="2023-10-14T00:00:00"/>
    <x v="7"/>
    <x v="5882"/>
    <s v="M25"/>
    <n v="10"/>
    <n v="7"/>
    <x v="16"/>
    <x v="2"/>
    <s v="Alarm"/>
    <n v="33748"/>
    <x v="69"/>
    <x v="11"/>
    <x v="6118"/>
    <x v="5877"/>
    <n v="585"/>
    <n v="595"/>
    <n v="6"/>
    <n v="1428"/>
    <n v="9"/>
    <n v="3570"/>
    <d v="2024-12-03T00:00:00"/>
    <n v="416"/>
    <x v="1"/>
    <n v="238"/>
  </r>
  <r>
    <x v="6"/>
    <s v="Visakhapatnam"/>
    <s v="Women"/>
    <x v="5"/>
    <n v="73"/>
    <n v="416163"/>
    <x v="2"/>
    <d v="2023-10-14T00:00:00"/>
    <x v="2"/>
    <x v="5883"/>
    <s v="M79"/>
    <n v="10"/>
    <n v="9"/>
    <x v="16"/>
    <x v="2"/>
    <s v="CCTV, Alarm"/>
    <n v="14504"/>
    <x v="125"/>
    <x v="5"/>
    <x v="6119"/>
    <x v="5878"/>
    <n v="815"/>
    <n v="1823"/>
    <n v="2"/>
    <n v="1458.4"/>
    <n v="11"/>
    <n v="3646"/>
    <d v="2024-12-03T00:00:00"/>
    <n v="416"/>
    <x v="1"/>
    <n v="729.2"/>
  </r>
  <r>
    <x v="4"/>
    <s v="Chhattisgarh"/>
    <s v="Women"/>
    <x v="11"/>
    <n v="66"/>
    <n v="429676"/>
    <x v="2"/>
    <d v="2023-10-15T00:00:00"/>
    <x v="2"/>
    <x v="5884"/>
    <s v="M73"/>
    <n v="10"/>
    <n v="7"/>
    <x v="8"/>
    <x v="1"/>
    <s v="CCTV"/>
    <n v="30518"/>
    <x v="302"/>
    <x v="2"/>
    <x v="6120"/>
    <x v="426"/>
    <n v="816"/>
    <n v="1232"/>
    <n v="6"/>
    <n v="2956.8"/>
    <n v="9"/>
    <n v="7392"/>
    <d v="2024-12-03T00:00:00"/>
    <n v="415"/>
    <x v="1"/>
    <n v="492.8"/>
  </r>
  <r>
    <x v="3"/>
    <s v="Bhopal"/>
    <s v="Men"/>
    <x v="7"/>
    <n v="6"/>
    <n v="423669"/>
    <x v="2"/>
    <d v="2023-10-15T00:00:00"/>
    <x v="6"/>
    <x v="5885"/>
    <s v="M93"/>
    <n v="10"/>
    <n v="7"/>
    <x v="4"/>
    <x v="2"/>
    <s v="Alarm"/>
    <n v="38752"/>
    <x v="290"/>
    <x v="11"/>
    <x v="6121"/>
    <x v="5879"/>
    <n v="301"/>
    <n v="2090"/>
    <n v="1"/>
    <n v="836"/>
    <n v="9"/>
    <n v="2090"/>
    <d v="2024-12-03T00:00:00"/>
    <n v="415"/>
    <x v="1"/>
    <n v="836"/>
  </r>
  <r>
    <x v="3"/>
    <s v="Rajkot"/>
    <s v="Women"/>
    <x v="6"/>
    <n v="100"/>
    <n v="420311"/>
    <x v="1"/>
    <d v="2023-10-15T00:00:00"/>
    <x v="6"/>
    <x v="5886"/>
    <s v="M24"/>
    <n v="10"/>
    <n v="7"/>
    <x v="6"/>
    <x v="1"/>
    <s v="Alarm"/>
    <n v="16632"/>
    <x v="204"/>
    <x v="10"/>
    <x v="6122"/>
    <x v="2763"/>
    <n v="301"/>
    <n v="1338"/>
    <n v="5"/>
    <n v="2676"/>
    <n v="9"/>
    <n v="6690"/>
    <d v="2024-12-03T00:00:00"/>
    <n v="415"/>
    <x v="1"/>
    <n v="535.20000000000005"/>
  </r>
  <r>
    <x v="6"/>
    <s v="Mumbai"/>
    <s v="Women"/>
    <x v="11"/>
    <n v="41"/>
    <n v="425946"/>
    <x v="1"/>
    <d v="2023-10-15T00:00:00"/>
    <x v="5"/>
    <x v="5887"/>
    <s v="M81"/>
    <n v="10"/>
    <n v="7"/>
    <x v="9"/>
    <x v="1"/>
    <s v="CCTV"/>
    <n v="79892"/>
    <x v="337"/>
    <x v="4"/>
    <x v="6123"/>
    <x v="5880"/>
    <n v="234"/>
    <n v="2066"/>
    <n v="2"/>
    <n v="1652.8"/>
    <n v="9"/>
    <n v="4132"/>
    <d v="2024-12-03T00:00:00"/>
    <n v="415"/>
    <x v="1"/>
    <n v="826.4"/>
  </r>
  <r>
    <x v="2"/>
    <s v="Madurai"/>
    <s v="Kids"/>
    <x v="10"/>
    <n v="11"/>
    <n v="419439"/>
    <x v="2"/>
    <d v="2023-10-15T00:00:00"/>
    <x v="5"/>
    <x v="5888"/>
    <s v="M60"/>
    <n v="9"/>
    <n v="8"/>
    <x v="8"/>
    <x v="2"/>
    <s v="CCTV, Alarm"/>
    <n v="26303"/>
    <x v="110"/>
    <x v="11"/>
    <x v="6124"/>
    <x v="5881"/>
    <n v="931"/>
    <n v="1008"/>
    <n v="1"/>
    <n v="403.2"/>
    <n v="11"/>
    <n v="1008"/>
    <d v="2024-12-03T00:00:00"/>
    <n v="415"/>
    <x v="1"/>
    <n v="403.2"/>
  </r>
  <r>
    <x v="4"/>
    <s v="Thane"/>
    <s v="Kids"/>
    <x v="4"/>
    <n v="74"/>
    <n v="415933"/>
    <x v="1"/>
    <d v="2023-10-16T00:00:00"/>
    <x v="6"/>
    <x v="5889"/>
    <s v="M6"/>
    <n v="10"/>
    <n v="9"/>
    <x v="17"/>
    <x v="1"/>
    <s v="CCTV"/>
    <n v="21690"/>
    <x v="267"/>
    <x v="1"/>
    <x v="6125"/>
    <x v="5882"/>
    <n v="880"/>
    <n v="1206"/>
    <n v="5"/>
    <n v="2412"/>
    <n v="11"/>
    <n v="6030"/>
    <d v="2024-12-03T00:00:00"/>
    <n v="414"/>
    <x v="1"/>
    <n v="482.4"/>
  </r>
  <r>
    <x v="8"/>
    <s v="Kolkata"/>
    <s v="Kids"/>
    <x v="9"/>
    <n v="28"/>
    <n v="408465"/>
    <x v="1"/>
    <d v="2023-10-16T00:00:00"/>
    <x v="4"/>
    <x v="5890"/>
    <s v="M53"/>
    <n v="11"/>
    <n v="8"/>
    <x v="18"/>
    <x v="2"/>
    <s v="None"/>
    <n v="23183"/>
    <x v="315"/>
    <x v="5"/>
    <x v="6126"/>
    <x v="5883"/>
    <n v="826"/>
    <n v="2619"/>
    <n v="8"/>
    <n v="8380.7999999999993"/>
    <n v="9"/>
    <n v="20952"/>
    <d v="2024-12-03T00:00:00"/>
    <n v="414"/>
    <x v="1"/>
    <n v="1047.5999999999999"/>
  </r>
  <r>
    <x v="7"/>
    <s v="Ahmedabad"/>
    <s v="Men"/>
    <x v="10"/>
    <n v="78"/>
    <n v="414705"/>
    <x v="1"/>
    <d v="2023-10-16T00:00:00"/>
    <x v="6"/>
    <x v="5891"/>
    <s v="M10"/>
    <n v="11"/>
    <n v="8"/>
    <x v="1"/>
    <x v="2"/>
    <s v="None"/>
    <n v="66423"/>
    <x v="288"/>
    <x v="11"/>
    <x v="6127"/>
    <x v="5884"/>
    <n v="490"/>
    <n v="2730"/>
    <n v="3"/>
    <n v="3276"/>
    <n v="9"/>
    <n v="8190"/>
    <d v="2024-12-03T00:00:00"/>
    <n v="414"/>
    <x v="1"/>
    <n v="1092"/>
  </r>
  <r>
    <x v="6"/>
    <s v="Bengaluru"/>
    <s v="Women"/>
    <x v="1"/>
    <n v="4"/>
    <n v="406951"/>
    <x v="1"/>
    <d v="2023-10-16T00:00:00"/>
    <x v="5"/>
    <x v="5892"/>
    <s v="M82"/>
    <n v="10"/>
    <n v="9"/>
    <x v="18"/>
    <x v="2"/>
    <s v="CCTV"/>
    <n v="98790"/>
    <x v="128"/>
    <x v="11"/>
    <x v="6128"/>
    <x v="5885"/>
    <n v="766"/>
    <n v="2309"/>
    <n v="5"/>
    <n v="4618"/>
    <n v="11"/>
    <n v="11545"/>
    <d v="2024-12-03T00:00:00"/>
    <n v="414"/>
    <x v="1"/>
    <n v="923.6"/>
  </r>
  <r>
    <x v="8"/>
    <s v="Chandigarh"/>
    <s v="Women"/>
    <x v="2"/>
    <n v="49"/>
    <n v="415619"/>
    <x v="2"/>
    <d v="2023-10-16T00:00:00"/>
    <x v="4"/>
    <x v="5893"/>
    <s v="M64"/>
    <n v="10"/>
    <n v="7"/>
    <x v="1"/>
    <x v="1"/>
    <s v="CCTV, Alarm"/>
    <n v="36711"/>
    <x v="183"/>
    <x v="5"/>
    <x v="6129"/>
    <x v="5886"/>
    <n v="845"/>
    <n v="936"/>
    <n v="2"/>
    <n v="748.8"/>
    <n v="9"/>
    <n v="1872"/>
    <d v="2024-12-03T00:00:00"/>
    <n v="414"/>
    <x v="1"/>
    <n v="374.4"/>
  </r>
  <r>
    <x v="6"/>
    <s v="Varanasi"/>
    <s v="Women"/>
    <x v="7"/>
    <n v="15"/>
    <n v="415552"/>
    <x v="1"/>
    <d v="2023-10-17T00:00:00"/>
    <x v="5"/>
    <x v="5894"/>
    <s v="M53"/>
    <n v="9"/>
    <n v="8"/>
    <x v="18"/>
    <x v="2"/>
    <s v="None"/>
    <n v="28676"/>
    <x v="250"/>
    <x v="3"/>
    <x v="6130"/>
    <x v="5887"/>
    <n v="241"/>
    <n v="2243"/>
    <n v="8"/>
    <n v="7177.6"/>
    <n v="11"/>
    <n v="17944"/>
    <d v="2024-12-03T00:00:00"/>
    <n v="413"/>
    <x v="1"/>
    <n v="897.2"/>
  </r>
  <r>
    <x v="2"/>
    <s v="Bengaluru"/>
    <s v="Kids"/>
    <x v="2"/>
    <n v="82"/>
    <n v="436834"/>
    <x v="2"/>
    <d v="2023-10-17T00:00:00"/>
    <x v="1"/>
    <x v="5895"/>
    <s v="M64"/>
    <n v="11"/>
    <n v="8"/>
    <x v="17"/>
    <x v="2"/>
    <s v="CCTV, Alarm"/>
    <n v="85713"/>
    <x v="160"/>
    <x v="8"/>
    <x v="6131"/>
    <x v="5888"/>
    <n v="738"/>
    <n v="838"/>
    <n v="1"/>
    <n v="335.2"/>
    <n v="9"/>
    <n v="838"/>
    <d v="2024-12-03T00:00:00"/>
    <n v="413"/>
    <x v="1"/>
    <n v="335.2"/>
  </r>
  <r>
    <x v="2"/>
    <s v="Bhopal"/>
    <s v="Men"/>
    <x v="6"/>
    <n v="51"/>
    <n v="413915"/>
    <x v="2"/>
    <d v="2023-10-17T00:00:00"/>
    <x v="4"/>
    <x v="5896"/>
    <s v="M74"/>
    <n v="9"/>
    <n v="8"/>
    <x v="15"/>
    <x v="1"/>
    <s v="Alarm"/>
    <n v="81734"/>
    <x v="119"/>
    <x v="11"/>
    <x v="6132"/>
    <x v="5889"/>
    <n v="509"/>
    <n v="2268"/>
    <n v="6"/>
    <n v="5443.2"/>
    <n v="11"/>
    <n v="13608"/>
    <d v="2024-12-03T00:00:00"/>
    <n v="413"/>
    <x v="1"/>
    <n v="907.19999999999993"/>
  </r>
  <r>
    <x v="3"/>
    <s v="Faridabad"/>
    <s v="Men"/>
    <x v="2"/>
    <n v="56"/>
    <n v="417448"/>
    <x v="1"/>
    <d v="2023-10-17T00:00:00"/>
    <x v="1"/>
    <x v="5897"/>
    <s v="M77"/>
    <n v="10"/>
    <n v="9"/>
    <x v="18"/>
    <x v="1"/>
    <s v="CCTV, Alarm"/>
    <n v="46615"/>
    <x v="133"/>
    <x v="2"/>
    <x v="6133"/>
    <x v="5890"/>
    <n v="406"/>
    <n v="2127"/>
    <n v="6"/>
    <n v="5104.8"/>
    <n v="11"/>
    <n v="12762"/>
    <d v="2024-12-03T00:00:00"/>
    <n v="413"/>
    <x v="1"/>
    <n v="850.80000000000007"/>
  </r>
  <r>
    <x v="9"/>
    <s v="Meerut"/>
    <s v="Kids"/>
    <x v="6"/>
    <n v="1"/>
    <n v="428666"/>
    <x v="1"/>
    <d v="2023-10-17T00:00:00"/>
    <x v="7"/>
    <x v="5284"/>
    <s v="M4"/>
    <n v="11"/>
    <n v="8"/>
    <x v="9"/>
    <x v="2"/>
    <s v="Alarm"/>
    <n v="78541"/>
    <x v="7"/>
    <x v="4"/>
    <x v="6134"/>
    <x v="5891"/>
    <n v="736"/>
    <n v="2620"/>
    <n v="5"/>
    <n v="5240"/>
    <n v="9"/>
    <n v="13100"/>
    <d v="2024-12-03T00:00:00"/>
    <n v="413"/>
    <x v="1"/>
    <n v="1048"/>
  </r>
  <r>
    <x v="3"/>
    <s v="Madurai"/>
    <s v="Men"/>
    <x v="9"/>
    <n v="85"/>
    <n v="436915"/>
    <x v="1"/>
    <d v="2023-10-18T00:00:00"/>
    <x v="1"/>
    <x v="5898"/>
    <s v="M81"/>
    <n v="9"/>
    <n v="8"/>
    <x v="5"/>
    <x v="2"/>
    <s v="CCTV"/>
    <n v="62158"/>
    <x v="141"/>
    <x v="10"/>
    <x v="6135"/>
    <x v="5892"/>
    <n v="936"/>
    <n v="2769"/>
    <n v="1"/>
    <n v="1107.5999999999999"/>
    <n v="11"/>
    <n v="2769"/>
    <d v="2024-12-03T00:00:00"/>
    <n v="412"/>
    <x v="1"/>
    <n v="1107.5999999999999"/>
  </r>
  <r>
    <x v="3"/>
    <s v="Lucknow"/>
    <s v="Men"/>
    <x v="9"/>
    <n v="78"/>
    <n v="426671"/>
    <x v="1"/>
    <d v="2023-10-18T00:00:00"/>
    <x v="4"/>
    <x v="5899"/>
    <s v="M95"/>
    <n v="11"/>
    <n v="8"/>
    <x v="5"/>
    <x v="1"/>
    <s v="CCTV, Alarm"/>
    <n v="15156"/>
    <x v="94"/>
    <x v="2"/>
    <x v="6136"/>
    <x v="5893"/>
    <n v="606"/>
    <n v="2287"/>
    <n v="6"/>
    <n v="5488.8"/>
    <n v="9"/>
    <n v="13722"/>
    <d v="2024-12-03T00:00:00"/>
    <n v="412"/>
    <x v="1"/>
    <n v="914.80000000000007"/>
  </r>
  <r>
    <x v="8"/>
    <s v="Madurai"/>
    <s v="Men"/>
    <x v="1"/>
    <n v="54"/>
    <n v="422833"/>
    <x v="1"/>
    <d v="2023-10-18T00:00:00"/>
    <x v="2"/>
    <x v="5900"/>
    <s v="M65"/>
    <n v="10"/>
    <n v="7"/>
    <x v="13"/>
    <x v="2"/>
    <s v="Alarm"/>
    <n v="13573"/>
    <x v="57"/>
    <x v="5"/>
    <x v="6137"/>
    <x v="5894"/>
    <n v="940"/>
    <n v="740"/>
    <n v="5"/>
    <n v="1480"/>
    <n v="9"/>
    <n v="3700"/>
    <d v="2024-12-03T00:00:00"/>
    <n v="412"/>
    <x v="1"/>
    <n v="296"/>
  </r>
  <r>
    <x v="5"/>
    <s v="Guwahati"/>
    <s v="Women"/>
    <x v="3"/>
    <n v="66"/>
    <n v="426106"/>
    <x v="1"/>
    <d v="2023-10-18T00:00:00"/>
    <x v="4"/>
    <x v="5901"/>
    <s v="M87"/>
    <n v="10"/>
    <n v="9"/>
    <x v="3"/>
    <x v="2"/>
    <s v="CCTV"/>
    <n v="37697"/>
    <x v="174"/>
    <x v="3"/>
    <x v="6138"/>
    <x v="5895"/>
    <n v="887"/>
    <n v="1561"/>
    <n v="7"/>
    <n v="4370.8"/>
    <n v="11"/>
    <n v="10927"/>
    <d v="2024-12-03T00:00:00"/>
    <n v="412"/>
    <x v="1"/>
    <n v="624.4"/>
  </r>
  <r>
    <x v="2"/>
    <s v="Lucknow"/>
    <s v="Women"/>
    <x v="2"/>
    <n v="90"/>
    <n v="431812"/>
    <x v="1"/>
    <d v="2023-10-19T00:00:00"/>
    <x v="1"/>
    <x v="5902"/>
    <s v="M18"/>
    <n v="10"/>
    <n v="9"/>
    <x v="8"/>
    <x v="2"/>
    <s v="Alarm"/>
    <n v="57826"/>
    <x v="116"/>
    <x v="11"/>
    <x v="6139"/>
    <x v="5896"/>
    <n v="683"/>
    <n v="2626"/>
    <n v="2"/>
    <n v="2100.8000000000002"/>
    <n v="11"/>
    <n v="5252"/>
    <d v="2024-12-03T00:00:00"/>
    <n v="411"/>
    <x v="1"/>
    <n v="1050.4000000000001"/>
  </r>
  <r>
    <x v="2"/>
    <s v="Patna"/>
    <s v="Kids"/>
    <x v="2"/>
    <n v="80"/>
    <n v="431429"/>
    <x v="2"/>
    <d v="2023-10-19T00:00:00"/>
    <x v="1"/>
    <x v="5903"/>
    <s v="M38"/>
    <n v="10"/>
    <n v="9"/>
    <x v="12"/>
    <x v="1"/>
    <s v="Alarm"/>
    <n v="95179"/>
    <x v="55"/>
    <x v="8"/>
    <x v="6140"/>
    <x v="5897"/>
    <n v="560"/>
    <n v="1207"/>
    <n v="8"/>
    <n v="3862.4"/>
    <n v="11"/>
    <n v="9656"/>
    <d v="2024-12-03T00:00:00"/>
    <n v="411"/>
    <x v="1"/>
    <n v="482.8"/>
  </r>
  <r>
    <x v="7"/>
    <s v="Jalna"/>
    <s v="Kids"/>
    <x v="3"/>
    <n v="51"/>
    <n v="423891"/>
    <x v="2"/>
    <d v="2023-10-19T00:00:00"/>
    <x v="6"/>
    <x v="5904"/>
    <s v="M12"/>
    <n v="10"/>
    <n v="7"/>
    <x v="13"/>
    <x v="2"/>
    <s v="None"/>
    <n v="77183"/>
    <x v="216"/>
    <x v="8"/>
    <x v="6141"/>
    <x v="5898"/>
    <n v="984"/>
    <n v="1069"/>
    <n v="6"/>
    <n v="2565.6"/>
    <n v="9"/>
    <n v="6414"/>
    <d v="2024-12-03T00:00:00"/>
    <n v="411"/>
    <x v="1"/>
    <n v="427.59999999999997"/>
  </r>
  <r>
    <x v="4"/>
    <s v="Satara"/>
    <s v="Kids"/>
    <x v="7"/>
    <n v="69"/>
    <n v="401211"/>
    <x v="2"/>
    <d v="2023-10-19T00:00:00"/>
    <x v="4"/>
    <x v="5905"/>
    <s v="M63"/>
    <n v="11"/>
    <n v="8"/>
    <x v="1"/>
    <x v="2"/>
    <s v="None"/>
    <n v="72560"/>
    <x v="183"/>
    <x v="5"/>
    <x v="6142"/>
    <x v="3900"/>
    <n v="500"/>
    <n v="936"/>
    <n v="7"/>
    <n v="2620.8000000000002"/>
    <n v="9"/>
    <n v="6552"/>
    <d v="2024-12-03T00:00:00"/>
    <n v="411"/>
    <x v="1"/>
    <n v="374.40000000000003"/>
  </r>
  <r>
    <x v="5"/>
    <s v="Lucknow"/>
    <s v="Kids"/>
    <x v="10"/>
    <n v="44"/>
    <n v="435528"/>
    <x v="2"/>
    <d v="2023-10-19T00:00:00"/>
    <x v="4"/>
    <x v="5906"/>
    <s v="M98"/>
    <n v="10"/>
    <n v="7"/>
    <x v="17"/>
    <x v="2"/>
    <s v="None"/>
    <n v="38213"/>
    <x v="117"/>
    <x v="10"/>
    <x v="6143"/>
    <x v="5899"/>
    <n v="902"/>
    <n v="1754"/>
    <n v="2"/>
    <n v="1403.2"/>
    <n v="9"/>
    <n v="3508"/>
    <d v="2024-12-03T00:00:00"/>
    <n v="411"/>
    <x v="1"/>
    <n v="701.6"/>
  </r>
  <r>
    <x v="7"/>
    <s v="Ranchi"/>
    <s v="Men"/>
    <x v="4"/>
    <n v="72"/>
    <n v="401034"/>
    <x v="2"/>
    <d v="2023-10-20T00:00:00"/>
    <x v="7"/>
    <x v="5907"/>
    <s v="M82"/>
    <n v="10"/>
    <n v="7"/>
    <x v="4"/>
    <x v="1"/>
    <s v="CCTV"/>
    <n v="62802"/>
    <x v="210"/>
    <x v="12"/>
    <x v="6144"/>
    <x v="5900"/>
    <n v="948"/>
    <n v="2286"/>
    <n v="8"/>
    <n v="7315.2"/>
    <n v="9"/>
    <n v="18288"/>
    <d v="2024-12-03T00:00:00"/>
    <n v="410"/>
    <x v="1"/>
    <n v="914.4"/>
  </r>
  <r>
    <x v="4"/>
    <s v="Satara"/>
    <s v="Women"/>
    <x v="11"/>
    <n v="17"/>
    <n v="411938"/>
    <x v="1"/>
    <d v="2023-10-20T00:00:00"/>
    <x v="3"/>
    <x v="5908"/>
    <s v="M79"/>
    <n v="11"/>
    <n v="8"/>
    <x v="18"/>
    <x v="2"/>
    <s v="None"/>
    <n v="91497"/>
    <x v="197"/>
    <x v="10"/>
    <x v="6145"/>
    <x v="5901"/>
    <n v="267"/>
    <n v="2507"/>
    <n v="2"/>
    <n v="2005.6"/>
    <n v="9"/>
    <n v="5014"/>
    <d v="2024-12-03T00:00:00"/>
    <n v="410"/>
    <x v="1"/>
    <n v="1002.8"/>
  </r>
  <r>
    <x v="4"/>
    <s v="Vadodara"/>
    <s v="Men"/>
    <x v="2"/>
    <n v="86"/>
    <n v="417915"/>
    <x v="1"/>
    <d v="2023-10-21T00:00:00"/>
    <x v="4"/>
    <x v="5909"/>
    <s v="M38"/>
    <n v="11"/>
    <n v="8"/>
    <x v="8"/>
    <x v="1"/>
    <s v="Alarm"/>
    <n v="88823"/>
    <x v="199"/>
    <x v="3"/>
    <x v="6146"/>
    <x v="5902"/>
    <n v="701"/>
    <n v="1721"/>
    <n v="1"/>
    <n v="688.4"/>
    <n v="9"/>
    <n v="1721"/>
    <d v="2024-12-03T00:00:00"/>
    <n v="409"/>
    <x v="1"/>
    <n v="688.4"/>
  </r>
  <r>
    <x v="4"/>
    <s v="Kolkata"/>
    <s v="Kids"/>
    <x v="3"/>
    <n v="77"/>
    <n v="415690"/>
    <x v="1"/>
    <d v="2023-10-21T00:00:00"/>
    <x v="4"/>
    <x v="5910"/>
    <s v="M67"/>
    <n v="10"/>
    <n v="7"/>
    <x v="3"/>
    <x v="1"/>
    <s v="None"/>
    <n v="43331"/>
    <x v="325"/>
    <x v="6"/>
    <x v="6147"/>
    <x v="5903"/>
    <n v="220"/>
    <n v="1525"/>
    <n v="7"/>
    <n v="4270"/>
    <n v="9"/>
    <n v="10675"/>
    <d v="2024-12-03T00:00:00"/>
    <n v="409"/>
    <x v="1"/>
    <n v="610"/>
  </r>
  <r>
    <x v="5"/>
    <s v="Chandigarh"/>
    <s v="Women"/>
    <x v="11"/>
    <n v="80"/>
    <n v="401155"/>
    <x v="2"/>
    <d v="2023-10-21T00:00:00"/>
    <x v="4"/>
    <x v="5911"/>
    <s v="M82"/>
    <n v="11"/>
    <n v="8"/>
    <x v="4"/>
    <x v="2"/>
    <s v="None"/>
    <n v="22840"/>
    <x v="65"/>
    <x v="4"/>
    <x v="6148"/>
    <x v="5904"/>
    <n v="342"/>
    <n v="2057"/>
    <n v="8"/>
    <n v="6582.4"/>
    <n v="9"/>
    <n v="16456"/>
    <d v="2024-12-03T00:00:00"/>
    <n v="409"/>
    <x v="1"/>
    <n v="822.8"/>
  </r>
  <r>
    <x v="8"/>
    <s v="Madurai"/>
    <s v="Kids"/>
    <x v="6"/>
    <n v="95"/>
    <n v="422957"/>
    <x v="1"/>
    <d v="2023-10-21T00:00:00"/>
    <x v="5"/>
    <x v="5912"/>
    <s v="M57"/>
    <n v="10"/>
    <n v="7"/>
    <x v="13"/>
    <x v="2"/>
    <s v="CCTV, Alarm"/>
    <n v="40017"/>
    <x v="155"/>
    <x v="1"/>
    <x v="6149"/>
    <x v="5905"/>
    <n v="334"/>
    <n v="2141"/>
    <n v="4"/>
    <n v="3425.6"/>
    <n v="9"/>
    <n v="8564"/>
    <d v="2024-12-03T00:00:00"/>
    <n v="409"/>
    <x v="1"/>
    <n v="856.4"/>
  </r>
  <r>
    <x v="4"/>
    <s v="Pune"/>
    <s v="Kids"/>
    <x v="6"/>
    <n v="69"/>
    <n v="422517"/>
    <x v="2"/>
    <d v="2023-10-21T00:00:00"/>
    <x v="4"/>
    <x v="5913"/>
    <s v="M20"/>
    <n v="10"/>
    <n v="7"/>
    <x v="8"/>
    <x v="1"/>
    <s v="CCTV, Alarm"/>
    <n v="66281"/>
    <x v="316"/>
    <x v="5"/>
    <x v="6150"/>
    <x v="5906"/>
    <n v="686"/>
    <n v="1308"/>
    <n v="2"/>
    <n v="1046.4000000000001"/>
    <n v="9"/>
    <n v="2616"/>
    <d v="2024-12-03T00:00:00"/>
    <n v="409"/>
    <x v="1"/>
    <n v="523.20000000000005"/>
  </r>
  <r>
    <x v="6"/>
    <s v="Nagpur"/>
    <s v="Men"/>
    <x v="1"/>
    <n v="98"/>
    <n v="411046"/>
    <x v="2"/>
    <d v="2023-10-21T00:00:00"/>
    <x v="5"/>
    <x v="5914"/>
    <s v="M22"/>
    <n v="10"/>
    <n v="7"/>
    <x v="7"/>
    <x v="1"/>
    <s v="CCTV"/>
    <n v="67028"/>
    <x v="264"/>
    <x v="2"/>
    <x v="6151"/>
    <x v="5907"/>
    <n v="472"/>
    <n v="2002"/>
    <n v="6"/>
    <n v="4804.8"/>
    <n v="9"/>
    <n v="12012"/>
    <d v="2024-12-03T00:00:00"/>
    <n v="409"/>
    <x v="1"/>
    <n v="800.80000000000007"/>
  </r>
  <r>
    <x v="4"/>
    <s v="Nagpur"/>
    <s v="Women"/>
    <x v="7"/>
    <n v="73"/>
    <n v="407626"/>
    <x v="1"/>
    <d v="2023-10-21T00:00:00"/>
    <x v="7"/>
    <x v="5915"/>
    <s v="M73"/>
    <n v="10"/>
    <n v="9"/>
    <x v="13"/>
    <x v="2"/>
    <s v="CCTV, Alarm"/>
    <n v="83446"/>
    <x v="213"/>
    <x v="2"/>
    <x v="6152"/>
    <x v="5908"/>
    <n v="970"/>
    <n v="1175"/>
    <n v="4"/>
    <n v="1880"/>
    <n v="11"/>
    <n v="4700"/>
    <d v="2024-12-03T00:00:00"/>
    <n v="409"/>
    <x v="1"/>
    <n v="470"/>
  </r>
  <r>
    <x v="7"/>
    <s v="Chhattisgarh"/>
    <s v="Women"/>
    <x v="3"/>
    <n v="87"/>
    <n v="404962"/>
    <x v="2"/>
    <d v="2023-10-22T00:00:00"/>
    <x v="2"/>
    <x v="43"/>
    <s v="M72"/>
    <n v="10"/>
    <n v="9"/>
    <x v="3"/>
    <x v="2"/>
    <s v="Alarm"/>
    <n v="18570"/>
    <x v="149"/>
    <x v="8"/>
    <x v="6153"/>
    <x v="5909"/>
    <n v="730"/>
    <n v="1835"/>
    <n v="7"/>
    <n v="5138"/>
    <n v="11"/>
    <n v="12845"/>
    <d v="2024-12-03T00:00:00"/>
    <n v="408"/>
    <x v="1"/>
    <n v="734"/>
  </r>
  <r>
    <x v="3"/>
    <s v="New Delhi"/>
    <s v="Women"/>
    <x v="4"/>
    <n v="61"/>
    <n v="412992"/>
    <x v="1"/>
    <d v="2023-10-22T00:00:00"/>
    <x v="7"/>
    <x v="5916"/>
    <s v="M28"/>
    <n v="10"/>
    <n v="9"/>
    <x v="8"/>
    <x v="1"/>
    <s v="None"/>
    <n v="34382"/>
    <x v="178"/>
    <x v="3"/>
    <x v="6154"/>
    <x v="5910"/>
    <n v="426"/>
    <n v="1794"/>
    <n v="7"/>
    <n v="5023.2"/>
    <n v="11"/>
    <n v="12558"/>
    <d v="2024-12-03T00:00:00"/>
    <n v="408"/>
    <x v="1"/>
    <n v="717.6"/>
  </r>
  <r>
    <x v="9"/>
    <s v="Kolkata"/>
    <s v="Men"/>
    <x v="1"/>
    <n v="4"/>
    <n v="404683"/>
    <x v="2"/>
    <d v="2023-10-22T00:00:00"/>
    <x v="4"/>
    <x v="5917"/>
    <s v="M81"/>
    <n v="10"/>
    <n v="7"/>
    <x v="14"/>
    <x v="1"/>
    <s v="None"/>
    <n v="93376"/>
    <x v="312"/>
    <x v="1"/>
    <x v="6155"/>
    <x v="472"/>
    <n v="991"/>
    <n v="1685"/>
    <n v="7"/>
    <n v="4718"/>
    <n v="9"/>
    <n v="11795"/>
    <d v="2024-12-03T00:00:00"/>
    <n v="408"/>
    <x v="1"/>
    <n v="674"/>
  </r>
  <r>
    <x v="9"/>
    <s v="Madurai"/>
    <s v="Women"/>
    <x v="6"/>
    <n v="68"/>
    <n v="434894"/>
    <x v="1"/>
    <d v="2023-10-22T00:00:00"/>
    <x v="2"/>
    <x v="5918"/>
    <s v="M32"/>
    <n v="10"/>
    <n v="9"/>
    <x v="6"/>
    <x v="1"/>
    <s v="CCTV, Alarm"/>
    <n v="72811"/>
    <x v="9"/>
    <x v="4"/>
    <x v="6156"/>
    <x v="5911"/>
    <n v="939"/>
    <n v="2660"/>
    <n v="4"/>
    <n v="4256"/>
    <n v="11"/>
    <n v="10640"/>
    <d v="2024-12-03T00:00:00"/>
    <n v="408"/>
    <x v="1"/>
    <n v="1064"/>
  </r>
  <r>
    <x v="6"/>
    <s v="Pune"/>
    <s v="Women"/>
    <x v="9"/>
    <n v="36"/>
    <n v="408550"/>
    <x v="2"/>
    <d v="2023-10-22T00:00:00"/>
    <x v="7"/>
    <x v="5919"/>
    <s v="M30"/>
    <n v="9"/>
    <n v="8"/>
    <x v="2"/>
    <x v="1"/>
    <s v="Alarm"/>
    <n v="17887"/>
    <x v="333"/>
    <x v="5"/>
    <x v="6157"/>
    <x v="5912"/>
    <n v="868"/>
    <n v="1579"/>
    <n v="6"/>
    <n v="3789.6"/>
    <n v="11"/>
    <n v="9474"/>
    <d v="2024-12-03T00:00:00"/>
    <n v="408"/>
    <x v="1"/>
    <n v="631.6"/>
  </r>
  <r>
    <x v="9"/>
    <s v="Rajkot"/>
    <s v="Kids"/>
    <x v="10"/>
    <n v="48"/>
    <n v="424307"/>
    <x v="1"/>
    <d v="2023-10-22T00:00:00"/>
    <x v="1"/>
    <x v="5920"/>
    <s v="M41"/>
    <n v="10"/>
    <n v="9"/>
    <x v="16"/>
    <x v="2"/>
    <s v="CCTV, Alarm"/>
    <n v="10638"/>
    <x v="42"/>
    <x v="11"/>
    <x v="6158"/>
    <x v="5913"/>
    <n v="365"/>
    <n v="2857"/>
    <n v="6"/>
    <n v="6856.8"/>
    <n v="11"/>
    <n v="17142"/>
    <d v="2024-12-03T00:00:00"/>
    <n v="408"/>
    <x v="1"/>
    <n v="1142.8"/>
  </r>
  <r>
    <x v="7"/>
    <s v="Bengaluru"/>
    <s v="Women"/>
    <x v="10"/>
    <n v="37"/>
    <n v="421429"/>
    <x v="2"/>
    <d v="2023-10-22T00:00:00"/>
    <x v="5"/>
    <x v="5921"/>
    <s v="M26"/>
    <n v="9"/>
    <n v="8"/>
    <x v="2"/>
    <x v="1"/>
    <s v="Alarm"/>
    <n v="55129"/>
    <x v="105"/>
    <x v="10"/>
    <x v="6159"/>
    <x v="5914"/>
    <n v="402"/>
    <n v="1301"/>
    <n v="8"/>
    <n v="4163.2"/>
    <n v="11"/>
    <n v="10408"/>
    <d v="2024-12-03T00:00:00"/>
    <n v="408"/>
    <x v="1"/>
    <n v="520.4"/>
  </r>
  <r>
    <x v="7"/>
    <s v="Kanpur"/>
    <s v="Kids"/>
    <x v="9"/>
    <n v="50"/>
    <n v="412788"/>
    <x v="1"/>
    <d v="2023-10-23T00:00:00"/>
    <x v="4"/>
    <x v="5922"/>
    <s v="M54"/>
    <n v="11"/>
    <n v="8"/>
    <x v="13"/>
    <x v="2"/>
    <s v="CCTV"/>
    <n v="95060"/>
    <x v="38"/>
    <x v="3"/>
    <x v="6160"/>
    <x v="5915"/>
    <n v="637"/>
    <n v="1499"/>
    <n v="4"/>
    <n v="2398.4"/>
    <n v="9"/>
    <n v="5996"/>
    <d v="2024-12-03T00:00:00"/>
    <n v="407"/>
    <x v="1"/>
    <n v="599.6"/>
  </r>
  <r>
    <x v="4"/>
    <s v="Nagpur"/>
    <s v="Women"/>
    <x v="5"/>
    <n v="68"/>
    <n v="408436"/>
    <x v="1"/>
    <d v="2023-10-23T00:00:00"/>
    <x v="4"/>
    <x v="5923"/>
    <s v="M85"/>
    <n v="11"/>
    <n v="8"/>
    <x v="14"/>
    <x v="1"/>
    <s v="CCTV, Alarm"/>
    <n v="37739"/>
    <x v="80"/>
    <x v="5"/>
    <x v="6161"/>
    <x v="5916"/>
    <n v="644"/>
    <n v="1906"/>
    <n v="8"/>
    <n v="6099.2"/>
    <n v="9"/>
    <n v="15248"/>
    <d v="2024-12-03T00:00:00"/>
    <n v="407"/>
    <x v="1"/>
    <n v="762.4"/>
  </r>
  <r>
    <x v="7"/>
    <s v="Patna"/>
    <s v="Women"/>
    <x v="7"/>
    <n v="1"/>
    <n v="420170"/>
    <x v="2"/>
    <d v="2023-10-23T00:00:00"/>
    <x v="5"/>
    <x v="5924"/>
    <s v="M68"/>
    <n v="9"/>
    <n v="8"/>
    <x v="12"/>
    <x v="1"/>
    <s v="CCTV"/>
    <n v="61857"/>
    <x v="188"/>
    <x v="5"/>
    <x v="6162"/>
    <x v="5917"/>
    <n v="413"/>
    <n v="1216"/>
    <n v="2"/>
    <n v="972.8"/>
    <n v="11"/>
    <n v="2432"/>
    <d v="2024-12-03T00:00:00"/>
    <n v="407"/>
    <x v="1"/>
    <n v="486.4"/>
  </r>
  <r>
    <x v="8"/>
    <s v="Mysuru"/>
    <s v="Men"/>
    <x v="1"/>
    <n v="73"/>
    <n v="400714"/>
    <x v="2"/>
    <d v="2023-10-23T00:00:00"/>
    <x v="5"/>
    <x v="5925"/>
    <s v="M56"/>
    <n v="10"/>
    <n v="7"/>
    <x v="17"/>
    <x v="1"/>
    <s v="Alarm"/>
    <n v="56044"/>
    <x v="235"/>
    <x v="10"/>
    <x v="6163"/>
    <x v="1745"/>
    <n v="414"/>
    <n v="2081"/>
    <n v="3"/>
    <n v="2497.1999999999998"/>
    <n v="9"/>
    <n v="6243"/>
    <d v="2024-12-03T00:00:00"/>
    <n v="407"/>
    <x v="1"/>
    <n v="832.4"/>
  </r>
  <r>
    <x v="4"/>
    <s v="Solapur"/>
    <s v="Women"/>
    <x v="4"/>
    <n v="48"/>
    <n v="407275"/>
    <x v="2"/>
    <d v="2023-10-23T00:00:00"/>
    <x v="4"/>
    <x v="5926"/>
    <s v="M75"/>
    <n v="10"/>
    <n v="9"/>
    <x v="13"/>
    <x v="2"/>
    <s v="None"/>
    <n v="85837"/>
    <x v="290"/>
    <x v="11"/>
    <x v="6164"/>
    <x v="5918"/>
    <n v="284"/>
    <n v="2068"/>
    <n v="3"/>
    <n v="2481.6"/>
    <n v="11"/>
    <n v="6204"/>
    <d v="2024-12-03T00:00:00"/>
    <n v="407"/>
    <x v="1"/>
    <n v="827.19999999999993"/>
  </r>
  <r>
    <x v="4"/>
    <s v="Goa"/>
    <s v="Women"/>
    <x v="5"/>
    <n v="93"/>
    <n v="439725"/>
    <x v="2"/>
    <d v="2023-10-24T00:00:00"/>
    <x v="2"/>
    <x v="2489"/>
    <s v="M32"/>
    <n v="11"/>
    <n v="8"/>
    <x v="9"/>
    <x v="2"/>
    <s v="CCTV, Alarm"/>
    <n v="49630"/>
    <x v="126"/>
    <x v="3"/>
    <x v="6165"/>
    <x v="5919"/>
    <n v="398"/>
    <n v="2502"/>
    <n v="4"/>
    <n v="4003.2"/>
    <n v="9"/>
    <n v="10008"/>
    <d v="2024-12-03T00:00:00"/>
    <n v="406"/>
    <x v="1"/>
    <n v="1000.8"/>
  </r>
  <r>
    <x v="3"/>
    <s v="Surat"/>
    <s v="Women"/>
    <x v="8"/>
    <n v="14"/>
    <n v="429373"/>
    <x v="1"/>
    <d v="2023-10-24T00:00:00"/>
    <x v="1"/>
    <x v="5927"/>
    <s v="M2"/>
    <n v="10"/>
    <n v="9"/>
    <x v="18"/>
    <x v="1"/>
    <s v="None"/>
    <n v="30649"/>
    <x v="263"/>
    <x v="2"/>
    <x v="6166"/>
    <x v="4020"/>
    <n v="438"/>
    <n v="1574"/>
    <n v="3"/>
    <n v="1888.8"/>
    <n v="11"/>
    <n v="4722"/>
    <d v="2024-12-03T00:00:00"/>
    <n v="406"/>
    <x v="1"/>
    <n v="629.6"/>
  </r>
  <r>
    <x v="9"/>
    <s v="Nashik"/>
    <s v="Women"/>
    <x v="4"/>
    <n v="91"/>
    <n v="406516"/>
    <x v="1"/>
    <d v="2023-10-25T00:00:00"/>
    <x v="7"/>
    <x v="1169"/>
    <s v="M90"/>
    <n v="10"/>
    <n v="9"/>
    <x v="2"/>
    <x v="1"/>
    <s v="Alarm"/>
    <n v="75557"/>
    <x v="9"/>
    <x v="4"/>
    <x v="6167"/>
    <x v="5920"/>
    <n v="609"/>
    <n v="895"/>
    <n v="4"/>
    <n v="1432"/>
    <n v="11"/>
    <n v="3580"/>
    <d v="2024-12-03T00:00:00"/>
    <n v="405"/>
    <x v="1"/>
    <n v="358"/>
  </r>
  <r>
    <x v="4"/>
    <s v="Lucknow"/>
    <s v="Kids"/>
    <x v="4"/>
    <n v="97"/>
    <n v="420011"/>
    <x v="2"/>
    <d v="2023-10-25T00:00:00"/>
    <x v="3"/>
    <x v="5928"/>
    <s v="M89"/>
    <n v="10"/>
    <n v="9"/>
    <x v="16"/>
    <x v="2"/>
    <s v="CCTV"/>
    <n v="82936"/>
    <x v="329"/>
    <x v="3"/>
    <x v="6168"/>
    <x v="5921"/>
    <n v="601"/>
    <n v="2656"/>
    <n v="4"/>
    <n v="4249.6000000000004"/>
    <n v="11"/>
    <n v="10624"/>
    <d v="2024-12-03T00:00:00"/>
    <n v="405"/>
    <x v="1"/>
    <n v="1062.4000000000001"/>
  </r>
  <r>
    <x v="6"/>
    <s v="Thane"/>
    <s v="Men"/>
    <x v="4"/>
    <n v="56"/>
    <n v="413637"/>
    <x v="1"/>
    <d v="2023-10-26T00:00:00"/>
    <x v="1"/>
    <x v="5929"/>
    <s v="M85"/>
    <n v="11"/>
    <n v="8"/>
    <x v="13"/>
    <x v="2"/>
    <s v="CCTV"/>
    <n v="46070"/>
    <x v="74"/>
    <x v="11"/>
    <x v="6169"/>
    <x v="5922"/>
    <n v="277"/>
    <n v="2608"/>
    <n v="1"/>
    <n v="1043.2"/>
    <n v="9"/>
    <n v="2608"/>
    <d v="2024-12-03T00:00:00"/>
    <n v="404"/>
    <x v="1"/>
    <n v="1043.2"/>
  </r>
  <r>
    <x v="6"/>
    <s v="Jaipur"/>
    <s v="Men"/>
    <x v="7"/>
    <n v="56"/>
    <n v="426762"/>
    <x v="2"/>
    <d v="2023-10-26T00:00:00"/>
    <x v="3"/>
    <x v="5930"/>
    <s v="M94"/>
    <n v="10"/>
    <n v="7"/>
    <x v="10"/>
    <x v="1"/>
    <s v="CCTV, Alarm"/>
    <n v="32346"/>
    <x v="249"/>
    <x v="12"/>
    <x v="6170"/>
    <x v="5923"/>
    <n v="861"/>
    <n v="885"/>
    <n v="1"/>
    <n v="354"/>
    <n v="9"/>
    <n v="885"/>
    <d v="2024-12-03T00:00:00"/>
    <n v="404"/>
    <x v="1"/>
    <n v="354"/>
  </r>
  <r>
    <x v="8"/>
    <s v="Coimbatore"/>
    <s v="Women"/>
    <x v="5"/>
    <n v="44"/>
    <n v="429400"/>
    <x v="2"/>
    <d v="2023-10-26T00:00:00"/>
    <x v="3"/>
    <x v="5931"/>
    <s v="M46"/>
    <n v="10"/>
    <n v="7"/>
    <x v="11"/>
    <x v="1"/>
    <s v="None"/>
    <n v="79373"/>
    <x v="110"/>
    <x v="11"/>
    <x v="6171"/>
    <x v="5924"/>
    <n v="229"/>
    <n v="1990"/>
    <n v="7"/>
    <n v="5572"/>
    <n v="9"/>
    <n v="13930"/>
    <d v="2024-12-03T00:00:00"/>
    <n v="404"/>
    <x v="1"/>
    <n v="796"/>
  </r>
  <r>
    <x v="7"/>
    <s v="Solapur"/>
    <s v="Women"/>
    <x v="7"/>
    <n v="9"/>
    <n v="404089"/>
    <x v="1"/>
    <d v="2023-10-26T00:00:00"/>
    <x v="1"/>
    <x v="5932"/>
    <s v="M3"/>
    <n v="10"/>
    <n v="9"/>
    <x v="12"/>
    <x v="1"/>
    <s v="None"/>
    <n v="40154"/>
    <x v="121"/>
    <x v="1"/>
    <x v="6172"/>
    <x v="5925"/>
    <n v="243"/>
    <n v="1561"/>
    <n v="8"/>
    <n v="4995.2"/>
    <n v="11"/>
    <n v="12488"/>
    <d v="2024-12-03T00:00:00"/>
    <n v="404"/>
    <x v="1"/>
    <n v="624.4"/>
  </r>
  <r>
    <x v="4"/>
    <s v="Chennai"/>
    <s v="Men"/>
    <x v="2"/>
    <n v="36"/>
    <n v="426888"/>
    <x v="1"/>
    <d v="2023-10-27T00:00:00"/>
    <x v="5"/>
    <x v="5933"/>
    <s v="M36"/>
    <n v="9"/>
    <n v="8"/>
    <x v="15"/>
    <x v="2"/>
    <s v="None"/>
    <n v="62396"/>
    <x v="11"/>
    <x v="8"/>
    <x v="6173"/>
    <x v="5926"/>
    <n v="337"/>
    <n v="2948"/>
    <n v="4"/>
    <n v="4716.8"/>
    <n v="11"/>
    <n v="11792"/>
    <d v="2024-12-03T00:00:00"/>
    <n v="403"/>
    <x v="1"/>
    <n v="1179.2"/>
  </r>
  <r>
    <x v="6"/>
    <s v="Noida"/>
    <s v="Men"/>
    <x v="2"/>
    <n v="4"/>
    <n v="434508"/>
    <x v="2"/>
    <d v="2023-10-27T00:00:00"/>
    <x v="7"/>
    <x v="5934"/>
    <s v="M62"/>
    <n v="9"/>
    <n v="8"/>
    <x v="14"/>
    <x v="2"/>
    <s v="CCTV"/>
    <n v="55625"/>
    <x v="301"/>
    <x v="10"/>
    <x v="6174"/>
    <x v="5927"/>
    <n v="386"/>
    <n v="2059"/>
    <n v="2"/>
    <n v="1647.2"/>
    <n v="11"/>
    <n v="4118"/>
    <d v="2024-12-03T00:00:00"/>
    <n v="403"/>
    <x v="1"/>
    <n v="823.6"/>
  </r>
  <r>
    <x v="8"/>
    <s v="Jaipur"/>
    <s v="Men"/>
    <x v="9"/>
    <n v="22"/>
    <n v="424902"/>
    <x v="2"/>
    <d v="2023-10-27T00:00:00"/>
    <x v="4"/>
    <x v="2566"/>
    <s v="M82"/>
    <n v="9"/>
    <n v="8"/>
    <x v="16"/>
    <x v="2"/>
    <s v="CCTV"/>
    <n v="41207"/>
    <x v="186"/>
    <x v="9"/>
    <x v="6175"/>
    <x v="5928"/>
    <n v="600"/>
    <n v="608"/>
    <n v="7"/>
    <n v="1702.4"/>
    <n v="11"/>
    <n v="4256"/>
    <d v="2024-12-03T00:00:00"/>
    <n v="403"/>
    <x v="1"/>
    <n v="243.20000000000002"/>
  </r>
  <r>
    <x v="2"/>
    <s v="Pondicherry"/>
    <s v="Kids"/>
    <x v="7"/>
    <n v="23"/>
    <n v="438158"/>
    <x v="1"/>
    <d v="2023-10-27T00:00:00"/>
    <x v="1"/>
    <x v="5935"/>
    <s v="M3"/>
    <n v="10"/>
    <n v="9"/>
    <x v="4"/>
    <x v="1"/>
    <s v="None"/>
    <n v="36491"/>
    <x v="32"/>
    <x v="12"/>
    <x v="6176"/>
    <x v="5929"/>
    <n v="254"/>
    <n v="906"/>
    <n v="1"/>
    <n v="362.4"/>
    <n v="11"/>
    <n v="906"/>
    <d v="2024-12-03T00:00:00"/>
    <n v="403"/>
    <x v="1"/>
    <n v="362.4"/>
  </r>
  <r>
    <x v="7"/>
    <s v="Varanasi"/>
    <s v="Kids"/>
    <x v="1"/>
    <n v="56"/>
    <n v="433255"/>
    <x v="2"/>
    <d v="2023-10-27T00:00:00"/>
    <x v="2"/>
    <x v="5936"/>
    <s v="M10"/>
    <n v="9"/>
    <n v="8"/>
    <x v="11"/>
    <x v="1"/>
    <s v="CCTV, Alarm"/>
    <n v="21534"/>
    <x v="229"/>
    <x v="6"/>
    <x v="6177"/>
    <x v="5930"/>
    <n v="643"/>
    <n v="2941"/>
    <n v="3"/>
    <n v="3529.2"/>
    <n v="11"/>
    <n v="8823"/>
    <d v="2024-12-03T00:00:00"/>
    <n v="403"/>
    <x v="1"/>
    <n v="1176.3999999999999"/>
  </r>
  <r>
    <x v="9"/>
    <s v="Aurangabad"/>
    <s v="Women"/>
    <x v="8"/>
    <n v="37"/>
    <n v="436502"/>
    <x v="1"/>
    <d v="2023-10-28T00:00:00"/>
    <x v="4"/>
    <x v="5937"/>
    <s v="M84"/>
    <n v="11"/>
    <n v="8"/>
    <x v="2"/>
    <x v="1"/>
    <s v="CCTV"/>
    <n v="35070"/>
    <x v="201"/>
    <x v="8"/>
    <x v="6178"/>
    <x v="5931"/>
    <n v="381"/>
    <n v="2654"/>
    <n v="7"/>
    <n v="7431.2"/>
    <n v="9"/>
    <n v="18578"/>
    <d v="2024-12-03T00:00:00"/>
    <n v="402"/>
    <x v="1"/>
    <n v="1061.5999999999999"/>
  </r>
  <r>
    <x v="2"/>
    <s v="Nagpur"/>
    <s v="Kids"/>
    <x v="9"/>
    <n v="98"/>
    <n v="424091"/>
    <x v="1"/>
    <d v="2023-10-28T00:00:00"/>
    <x v="2"/>
    <x v="5938"/>
    <s v="M48"/>
    <n v="10"/>
    <n v="7"/>
    <x v="10"/>
    <x v="1"/>
    <s v="CCTV"/>
    <n v="67139"/>
    <x v="281"/>
    <x v="8"/>
    <x v="5482"/>
    <x v="5932"/>
    <n v="330"/>
    <n v="1879"/>
    <n v="5"/>
    <n v="3758"/>
    <n v="9"/>
    <n v="9395"/>
    <d v="2024-12-03T00:00:00"/>
    <n v="402"/>
    <x v="1"/>
    <n v="751.6"/>
  </r>
  <r>
    <x v="6"/>
    <s v="Rajkot"/>
    <s v="Kids"/>
    <x v="1"/>
    <n v="94"/>
    <n v="407087"/>
    <x v="1"/>
    <d v="2023-10-28T00:00:00"/>
    <x v="3"/>
    <x v="5939"/>
    <s v="M41"/>
    <n v="9"/>
    <n v="8"/>
    <x v="18"/>
    <x v="2"/>
    <s v="Alarm"/>
    <n v="55991"/>
    <x v="37"/>
    <x v="10"/>
    <x v="6179"/>
    <x v="5933"/>
    <n v="744"/>
    <n v="2606"/>
    <n v="5"/>
    <n v="5212"/>
    <n v="11"/>
    <n v="13030"/>
    <d v="2024-12-03T00:00:00"/>
    <n v="402"/>
    <x v="1"/>
    <n v="1042.4000000000001"/>
  </r>
  <r>
    <x v="2"/>
    <s v="Meerut"/>
    <s v="Men"/>
    <x v="3"/>
    <n v="100"/>
    <n v="411169"/>
    <x v="2"/>
    <d v="2023-10-28T00:00:00"/>
    <x v="6"/>
    <x v="5940"/>
    <s v="M76"/>
    <n v="11"/>
    <n v="8"/>
    <x v="5"/>
    <x v="2"/>
    <s v="Alarm"/>
    <n v="85229"/>
    <x v="306"/>
    <x v="9"/>
    <x v="6180"/>
    <x v="5934"/>
    <n v="733"/>
    <n v="1637"/>
    <n v="5"/>
    <n v="3274"/>
    <n v="9"/>
    <n v="8185"/>
    <d v="2024-12-03T00:00:00"/>
    <n v="402"/>
    <x v="1"/>
    <n v="654.79999999999995"/>
  </r>
  <r>
    <x v="8"/>
    <s v="Guwahati"/>
    <s v="Kids"/>
    <x v="10"/>
    <n v="66"/>
    <n v="439527"/>
    <x v="1"/>
    <d v="2023-10-29T00:00:00"/>
    <x v="2"/>
    <x v="5941"/>
    <s v="M35"/>
    <n v="11"/>
    <n v="8"/>
    <x v="11"/>
    <x v="1"/>
    <s v="CCTV"/>
    <n v="83311"/>
    <x v="182"/>
    <x v="11"/>
    <x v="6181"/>
    <x v="5935"/>
    <n v="771"/>
    <n v="2161"/>
    <n v="1"/>
    <n v="864.4"/>
    <n v="9"/>
    <n v="2161"/>
    <d v="2024-12-03T00:00:00"/>
    <n v="401"/>
    <x v="1"/>
    <n v="864.4"/>
  </r>
  <r>
    <x v="5"/>
    <s v="Ahmedabad"/>
    <s v="Women"/>
    <x v="3"/>
    <n v="17"/>
    <n v="402236"/>
    <x v="1"/>
    <d v="2023-10-29T00:00:00"/>
    <x v="7"/>
    <x v="5942"/>
    <s v="M86"/>
    <n v="10"/>
    <n v="9"/>
    <x v="15"/>
    <x v="1"/>
    <s v="CCTV"/>
    <n v="89525"/>
    <x v="122"/>
    <x v="10"/>
    <x v="6182"/>
    <x v="5936"/>
    <n v="747"/>
    <n v="1557"/>
    <n v="4"/>
    <n v="2491.1999999999998"/>
    <n v="11"/>
    <n v="6228"/>
    <d v="2024-12-03T00:00:00"/>
    <n v="401"/>
    <x v="1"/>
    <n v="622.79999999999995"/>
  </r>
  <r>
    <x v="7"/>
    <s v="Mysuru"/>
    <s v="Kids"/>
    <x v="5"/>
    <n v="2"/>
    <n v="403491"/>
    <x v="2"/>
    <d v="2023-10-29T00:00:00"/>
    <x v="2"/>
    <x v="142"/>
    <s v="M59"/>
    <n v="10"/>
    <n v="9"/>
    <x v="17"/>
    <x v="1"/>
    <s v="CCTV, Alarm"/>
    <n v="46039"/>
    <x v="64"/>
    <x v="10"/>
    <x v="6183"/>
    <x v="4801"/>
    <n v="819"/>
    <n v="543"/>
    <n v="1"/>
    <n v="217.2"/>
    <n v="11"/>
    <n v="543"/>
    <d v="2024-12-03T00:00:00"/>
    <n v="401"/>
    <x v="1"/>
    <n v="217.2"/>
  </r>
  <r>
    <x v="7"/>
    <s v="Kolkata"/>
    <s v="Men"/>
    <x v="4"/>
    <n v="99"/>
    <n v="403090"/>
    <x v="2"/>
    <d v="2023-10-30T00:00:00"/>
    <x v="7"/>
    <x v="5943"/>
    <s v="M26"/>
    <n v="10"/>
    <n v="9"/>
    <x v="17"/>
    <x v="1"/>
    <s v="None"/>
    <n v="56253"/>
    <x v="273"/>
    <x v="12"/>
    <x v="6184"/>
    <x v="5937"/>
    <n v="915"/>
    <n v="1265"/>
    <n v="2"/>
    <n v="1012"/>
    <n v="11"/>
    <n v="2530"/>
    <d v="2024-12-03T00:00:00"/>
    <n v="400"/>
    <x v="1"/>
    <n v="506"/>
  </r>
  <r>
    <x v="6"/>
    <s v="Vadodara"/>
    <s v="Women"/>
    <x v="1"/>
    <n v="80"/>
    <n v="404481"/>
    <x v="2"/>
    <d v="2023-10-30T00:00:00"/>
    <x v="7"/>
    <x v="5944"/>
    <s v="M60"/>
    <n v="9"/>
    <n v="8"/>
    <x v="8"/>
    <x v="2"/>
    <s v="CCTV, Alarm"/>
    <n v="10127"/>
    <x v="108"/>
    <x v="9"/>
    <x v="6185"/>
    <x v="1596"/>
    <n v="379"/>
    <n v="2359"/>
    <n v="6"/>
    <n v="5661.6"/>
    <n v="11"/>
    <n v="14154"/>
    <d v="2024-12-03T00:00:00"/>
    <n v="400"/>
    <x v="1"/>
    <n v="943.6"/>
  </r>
  <r>
    <x v="7"/>
    <s v="Varanasi"/>
    <s v="Men"/>
    <x v="4"/>
    <n v="80"/>
    <n v="405713"/>
    <x v="1"/>
    <d v="2023-10-30T00:00:00"/>
    <x v="5"/>
    <x v="5945"/>
    <s v="M44"/>
    <n v="10"/>
    <n v="9"/>
    <x v="2"/>
    <x v="1"/>
    <s v="CCTV, Alarm"/>
    <n v="83245"/>
    <x v="205"/>
    <x v="8"/>
    <x v="6186"/>
    <x v="5938"/>
    <n v="437"/>
    <n v="2017"/>
    <n v="5"/>
    <n v="4034"/>
    <n v="11"/>
    <n v="10085"/>
    <d v="2024-12-03T00:00:00"/>
    <n v="400"/>
    <x v="1"/>
    <n v="806.8"/>
  </r>
  <r>
    <x v="6"/>
    <s v="Kolkata"/>
    <s v="Kids"/>
    <x v="10"/>
    <n v="23"/>
    <n v="415747"/>
    <x v="1"/>
    <d v="2023-10-30T00:00:00"/>
    <x v="7"/>
    <x v="5946"/>
    <s v="M64"/>
    <n v="10"/>
    <n v="7"/>
    <x v="18"/>
    <x v="2"/>
    <s v="Alarm"/>
    <n v="18194"/>
    <x v="21"/>
    <x v="1"/>
    <x v="6187"/>
    <x v="5939"/>
    <n v="596"/>
    <n v="545"/>
    <n v="5"/>
    <n v="1090"/>
    <n v="9"/>
    <n v="2725"/>
    <d v="2024-12-03T00:00:00"/>
    <n v="400"/>
    <x v="1"/>
    <n v="218"/>
  </r>
  <r>
    <x v="9"/>
    <s v="Varanasi"/>
    <s v="Men"/>
    <x v="1"/>
    <n v="88"/>
    <n v="401136"/>
    <x v="1"/>
    <d v="2023-10-30T00:00:00"/>
    <x v="7"/>
    <x v="5947"/>
    <s v="M3"/>
    <n v="10"/>
    <n v="9"/>
    <x v="11"/>
    <x v="1"/>
    <s v="CCTV"/>
    <n v="21713"/>
    <x v="336"/>
    <x v="8"/>
    <x v="6188"/>
    <x v="5940"/>
    <n v="221"/>
    <n v="2429"/>
    <n v="1"/>
    <n v="971.6"/>
    <n v="11"/>
    <n v="2429"/>
    <d v="2024-12-03T00:00:00"/>
    <n v="400"/>
    <x v="1"/>
    <n v="971.6"/>
  </r>
  <r>
    <x v="8"/>
    <s v="Indore"/>
    <s v="Kids"/>
    <x v="6"/>
    <n v="13"/>
    <n v="438364"/>
    <x v="1"/>
    <d v="2023-10-30T00:00:00"/>
    <x v="5"/>
    <x v="5948"/>
    <s v="M61"/>
    <n v="9"/>
    <n v="8"/>
    <x v="6"/>
    <x v="1"/>
    <s v="CCTV, Alarm"/>
    <n v="54435"/>
    <x v="93"/>
    <x v="10"/>
    <x v="6189"/>
    <x v="1482"/>
    <n v="310"/>
    <n v="967"/>
    <n v="8"/>
    <n v="3094.4"/>
    <n v="11"/>
    <n v="7736"/>
    <d v="2024-12-03T00:00:00"/>
    <n v="400"/>
    <x v="1"/>
    <n v="386.8"/>
  </r>
  <r>
    <x v="6"/>
    <s v="Aurangabad"/>
    <s v="Women"/>
    <x v="2"/>
    <n v="38"/>
    <n v="427022"/>
    <x v="2"/>
    <d v="2023-10-30T00:00:00"/>
    <x v="6"/>
    <x v="5949"/>
    <s v="M52"/>
    <n v="10"/>
    <n v="9"/>
    <x v="4"/>
    <x v="2"/>
    <s v="Alarm"/>
    <n v="15660"/>
    <x v="232"/>
    <x v="12"/>
    <x v="6190"/>
    <x v="5941"/>
    <n v="913"/>
    <n v="1365"/>
    <n v="6"/>
    <n v="3276"/>
    <n v="11"/>
    <n v="8190"/>
    <d v="2024-12-03T00:00:00"/>
    <n v="400"/>
    <x v="1"/>
    <n v="546"/>
  </r>
  <r>
    <x v="8"/>
    <s v="Pondicherry"/>
    <s v="Women"/>
    <x v="9"/>
    <n v="86"/>
    <n v="438310"/>
    <x v="2"/>
    <d v="2023-10-30T00:00:00"/>
    <x v="3"/>
    <x v="5950"/>
    <s v="M4"/>
    <n v="10"/>
    <n v="9"/>
    <x v="16"/>
    <x v="2"/>
    <s v="None"/>
    <n v="95170"/>
    <x v="77"/>
    <x v="1"/>
    <x v="6191"/>
    <x v="5942"/>
    <n v="678"/>
    <n v="1953"/>
    <n v="4"/>
    <n v="3124.8"/>
    <n v="11"/>
    <n v="7812"/>
    <d v="2024-12-03T00:00:00"/>
    <n v="400"/>
    <x v="1"/>
    <n v="781.2"/>
  </r>
  <r>
    <x v="5"/>
    <s v="Kochi"/>
    <s v="Men"/>
    <x v="10"/>
    <n v="94"/>
    <n v="430153"/>
    <x v="2"/>
    <d v="2023-10-31T00:00:00"/>
    <x v="6"/>
    <x v="5951"/>
    <s v="M78"/>
    <n v="10"/>
    <n v="7"/>
    <x v="7"/>
    <x v="2"/>
    <s v="CCTV"/>
    <n v="82250"/>
    <x v="55"/>
    <x v="8"/>
    <x v="6192"/>
    <x v="5943"/>
    <n v="430"/>
    <n v="1880"/>
    <n v="1"/>
    <n v="752"/>
    <n v="9"/>
    <n v="1880"/>
    <d v="2024-12-03T00:00:00"/>
    <n v="399"/>
    <x v="1"/>
    <n v="752"/>
  </r>
  <r>
    <x v="3"/>
    <s v="Mumbai"/>
    <s v="Men"/>
    <x v="6"/>
    <n v="19"/>
    <n v="404870"/>
    <x v="2"/>
    <d v="2023-10-31T00:00:00"/>
    <x v="3"/>
    <x v="5952"/>
    <s v="M56"/>
    <n v="10"/>
    <n v="7"/>
    <x v="10"/>
    <x v="2"/>
    <s v="Alarm"/>
    <n v="57441"/>
    <x v="67"/>
    <x v="4"/>
    <x v="6193"/>
    <x v="5944"/>
    <n v="465"/>
    <n v="2128"/>
    <n v="3"/>
    <n v="2553.6"/>
    <n v="9"/>
    <n v="6384"/>
    <d v="2024-12-03T00:00:00"/>
    <n v="399"/>
    <x v="1"/>
    <n v="851.19999999999993"/>
  </r>
  <r>
    <x v="9"/>
    <s v="Vadodara"/>
    <s v="Kids"/>
    <x v="9"/>
    <n v="98"/>
    <n v="426037"/>
    <x v="1"/>
    <d v="2023-10-31T00:00:00"/>
    <x v="4"/>
    <x v="5953"/>
    <s v="M52"/>
    <n v="10"/>
    <n v="7"/>
    <x v="9"/>
    <x v="1"/>
    <s v="CCTV, Alarm"/>
    <n v="76959"/>
    <x v="247"/>
    <x v="4"/>
    <x v="6194"/>
    <x v="5945"/>
    <n v="522"/>
    <n v="988"/>
    <n v="6"/>
    <n v="2371.1999999999998"/>
    <n v="9"/>
    <n v="5928"/>
    <d v="2024-12-03T00:00:00"/>
    <n v="399"/>
    <x v="1"/>
    <n v="395.2"/>
  </r>
  <r>
    <x v="2"/>
    <s v="Thane"/>
    <s v="Kids"/>
    <x v="1"/>
    <n v="18"/>
    <n v="422436"/>
    <x v="1"/>
    <d v="2023-10-31T00:00:00"/>
    <x v="7"/>
    <x v="5954"/>
    <s v="M23"/>
    <n v="9"/>
    <n v="8"/>
    <x v="18"/>
    <x v="1"/>
    <s v="CCTV, Alarm"/>
    <n v="10280"/>
    <x v="285"/>
    <x v="10"/>
    <x v="6195"/>
    <x v="5946"/>
    <n v="848"/>
    <n v="2050"/>
    <n v="1"/>
    <n v="820"/>
    <n v="11"/>
    <n v="2050"/>
    <d v="2024-12-03T00:00:00"/>
    <n v="399"/>
    <x v="1"/>
    <n v="820"/>
  </r>
  <r>
    <x v="3"/>
    <s v="Visakhapatnam"/>
    <s v="Women"/>
    <x v="9"/>
    <n v="29"/>
    <n v="413674"/>
    <x v="2"/>
    <d v="2023-11-01T00:00:00"/>
    <x v="3"/>
    <x v="5955"/>
    <s v="M14"/>
    <n v="10"/>
    <n v="9"/>
    <x v="7"/>
    <x v="1"/>
    <s v="CCTV, Alarm"/>
    <n v="14692"/>
    <x v="28"/>
    <x v="5"/>
    <x v="6196"/>
    <x v="1391"/>
    <n v="479"/>
    <n v="2590"/>
    <n v="8"/>
    <n v="8288"/>
    <n v="11"/>
    <n v="20720"/>
    <d v="2024-12-03T00:00:00"/>
    <n v="398"/>
    <x v="1"/>
    <n v="1036"/>
  </r>
  <r>
    <x v="2"/>
    <s v="Coimbatore"/>
    <s v="Kids"/>
    <x v="7"/>
    <n v="82"/>
    <n v="424839"/>
    <x v="2"/>
    <d v="2023-11-01T00:00:00"/>
    <x v="6"/>
    <x v="5956"/>
    <s v="M86"/>
    <n v="11"/>
    <n v="8"/>
    <x v="13"/>
    <x v="2"/>
    <s v="CCTV, Alarm"/>
    <n v="60187"/>
    <x v="217"/>
    <x v="6"/>
    <x v="6197"/>
    <x v="5947"/>
    <n v="724"/>
    <n v="2935"/>
    <n v="5"/>
    <n v="5870"/>
    <n v="9"/>
    <n v="14675"/>
    <d v="2024-12-03T00:00:00"/>
    <n v="398"/>
    <x v="1"/>
    <n v="1174"/>
  </r>
  <r>
    <x v="2"/>
    <s v="Nashik"/>
    <s v="Men"/>
    <x v="9"/>
    <n v="52"/>
    <n v="413296"/>
    <x v="1"/>
    <d v="2023-11-02T00:00:00"/>
    <x v="5"/>
    <x v="5957"/>
    <s v="M61"/>
    <n v="10"/>
    <n v="7"/>
    <x v="17"/>
    <x v="2"/>
    <s v="CCTV"/>
    <n v="32966"/>
    <x v="69"/>
    <x v="11"/>
    <x v="6198"/>
    <x v="5948"/>
    <n v="893"/>
    <n v="2564"/>
    <n v="1"/>
    <n v="1025.5999999999999"/>
    <n v="9"/>
    <n v="2564"/>
    <d v="2024-12-03T00:00:00"/>
    <n v="397"/>
    <x v="1"/>
    <n v="1025.5999999999999"/>
  </r>
  <r>
    <x v="7"/>
    <s v="Ranchi"/>
    <s v="Kids"/>
    <x v="4"/>
    <n v="91"/>
    <n v="437788"/>
    <x v="2"/>
    <d v="2023-11-02T00:00:00"/>
    <x v="4"/>
    <x v="432"/>
    <s v="M91"/>
    <n v="11"/>
    <n v="8"/>
    <x v="6"/>
    <x v="2"/>
    <s v="Alarm"/>
    <n v="31921"/>
    <x v="338"/>
    <x v="3"/>
    <x v="6199"/>
    <x v="5949"/>
    <n v="573"/>
    <n v="928"/>
    <n v="3"/>
    <n v="1113.5999999999999"/>
    <n v="9"/>
    <n v="2784"/>
    <d v="2024-12-03T00:00:00"/>
    <n v="397"/>
    <x v="1"/>
    <n v="371.2"/>
  </r>
  <r>
    <x v="6"/>
    <s v="Satara"/>
    <s v="Men"/>
    <x v="4"/>
    <n v="52"/>
    <n v="435403"/>
    <x v="2"/>
    <d v="2023-11-02T00:00:00"/>
    <x v="1"/>
    <x v="5958"/>
    <s v="M24"/>
    <n v="9"/>
    <n v="8"/>
    <x v="14"/>
    <x v="1"/>
    <s v="Alarm"/>
    <n v="89451"/>
    <x v="146"/>
    <x v="3"/>
    <x v="6200"/>
    <x v="5950"/>
    <n v="420"/>
    <n v="2112"/>
    <n v="3"/>
    <n v="2534.4"/>
    <n v="11"/>
    <n v="6336"/>
    <d v="2024-12-03T00:00:00"/>
    <n v="397"/>
    <x v="1"/>
    <n v="844.80000000000007"/>
  </r>
  <r>
    <x v="6"/>
    <s v="Jalna"/>
    <s v="Women"/>
    <x v="11"/>
    <n v="28"/>
    <n v="409841"/>
    <x v="1"/>
    <d v="2023-11-02T00:00:00"/>
    <x v="5"/>
    <x v="5959"/>
    <s v="M4"/>
    <n v="11"/>
    <n v="8"/>
    <x v="17"/>
    <x v="1"/>
    <s v="CCTV, Alarm"/>
    <n v="45196"/>
    <x v="71"/>
    <x v="9"/>
    <x v="6201"/>
    <x v="5951"/>
    <n v="971"/>
    <n v="2211"/>
    <n v="2"/>
    <n v="1768.8"/>
    <n v="9"/>
    <n v="4422"/>
    <d v="2024-12-03T00:00:00"/>
    <n v="397"/>
    <x v="1"/>
    <n v="884.4"/>
  </r>
  <r>
    <x v="3"/>
    <s v="Thane"/>
    <s v="Women"/>
    <x v="2"/>
    <n v="72"/>
    <n v="420154"/>
    <x v="1"/>
    <d v="2023-11-03T00:00:00"/>
    <x v="4"/>
    <x v="5960"/>
    <s v="M30"/>
    <n v="10"/>
    <n v="7"/>
    <x v="14"/>
    <x v="1"/>
    <s v="Alarm"/>
    <n v="35179"/>
    <x v="155"/>
    <x v="1"/>
    <x v="6202"/>
    <x v="5952"/>
    <n v="299"/>
    <n v="1826"/>
    <n v="2"/>
    <n v="1460.8"/>
    <n v="9"/>
    <n v="3652"/>
    <d v="2024-12-03T00:00:00"/>
    <n v="396"/>
    <x v="1"/>
    <n v="730.4"/>
  </r>
  <r>
    <x v="7"/>
    <s v="Bhopal"/>
    <s v="Women"/>
    <x v="1"/>
    <n v="20"/>
    <n v="420791"/>
    <x v="1"/>
    <d v="2023-11-03T00:00:00"/>
    <x v="5"/>
    <x v="5961"/>
    <s v="M70"/>
    <n v="10"/>
    <n v="7"/>
    <x v="16"/>
    <x v="2"/>
    <s v="CCTV, Alarm"/>
    <n v="21003"/>
    <x v="265"/>
    <x v="10"/>
    <x v="6203"/>
    <x v="5953"/>
    <n v="480"/>
    <n v="1171"/>
    <n v="7"/>
    <n v="3278.8"/>
    <n v="9"/>
    <n v="8197"/>
    <d v="2024-12-03T00:00:00"/>
    <n v="396"/>
    <x v="1"/>
    <n v="468.40000000000003"/>
  </r>
  <r>
    <x v="4"/>
    <s v="Coimbatore"/>
    <s v="Kids"/>
    <x v="5"/>
    <n v="91"/>
    <n v="437874"/>
    <x v="1"/>
    <d v="2023-11-03T00:00:00"/>
    <x v="6"/>
    <x v="5962"/>
    <s v="M48"/>
    <n v="11"/>
    <n v="8"/>
    <x v="14"/>
    <x v="1"/>
    <s v="CCTV"/>
    <n v="26058"/>
    <x v="64"/>
    <x v="10"/>
    <x v="6204"/>
    <x v="5954"/>
    <n v="939"/>
    <n v="2324"/>
    <n v="1"/>
    <n v="929.6"/>
    <n v="9"/>
    <n v="2324"/>
    <d v="2024-12-03T00:00:00"/>
    <n v="396"/>
    <x v="1"/>
    <n v="929.6"/>
  </r>
  <r>
    <x v="6"/>
    <s v="Nagpur"/>
    <s v="Women"/>
    <x v="1"/>
    <n v="10"/>
    <n v="422744"/>
    <x v="1"/>
    <d v="2023-11-03T00:00:00"/>
    <x v="7"/>
    <x v="5963"/>
    <s v="M27"/>
    <n v="10"/>
    <n v="9"/>
    <x v="7"/>
    <x v="2"/>
    <s v="CCTV, Alarm"/>
    <n v="10440"/>
    <x v="221"/>
    <x v="6"/>
    <x v="6205"/>
    <x v="5955"/>
    <n v="963"/>
    <n v="1550"/>
    <n v="1"/>
    <n v="620"/>
    <n v="11"/>
    <n v="1550"/>
    <d v="2024-12-03T00:00:00"/>
    <n v="396"/>
    <x v="1"/>
    <n v="620"/>
  </r>
  <r>
    <x v="6"/>
    <s v="Varanasi"/>
    <s v="Kids"/>
    <x v="7"/>
    <n v="96"/>
    <n v="436500"/>
    <x v="1"/>
    <d v="2023-11-03T00:00:00"/>
    <x v="3"/>
    <x v="5964"/>
    <s v="M42"/>
    <n v="11"/>
    <n v="8"/>
    <x v="7"/>
    <x v="2"/>
    <s v="CCTV"/>
    <n v="20467"/>
    <x v="77"/>
    <x v="1"/>
    <x v="6206"/>
    <x v="5956"/>
    <n v="553"/>
    <n v="1702"/>
    <n v="8"/>
    <n v="5446.4"/>
    <n v="9"/>
    <n v="13616"/>
    <d v="2024-12-03T00:00:00"/>
    <n v="396"/>
    <x v="1"/>
    <n v="680.8"/>
  </r>
  <r>
    <x v="4"/>
    <s v="Goa"/>
    <s v="Women"/>
    <x v="4"/>
    <n v="24"/>
    <n v="433714"/>
    <x v="2"/>
    <d v="2023-11-03T00:00:00"/>
    <x v="5"/>
    <x v="5965"/>
    <s v="M95"/>
    <n v="11"/>
    <n v="8"/>
    <x v="9"/>
    <x v="1"/>
    <s v="CCTV"/>
    <n v="76140"/>
    <x v="206"/>
    <x v="3"/>
    <x v="6207"/>
    <x v="5957"/>
    <n v="882"/>
    <n v="557"/>
    <n v="7"/>
    <n v="1559.6"/>
    <n v="9"/>
    <n v="3899"/>
    <d v="2024-12-03T00:00:00"/>
    <n v="396"/>
    <x v="1"/>
    <n v="222.79999999999998"/>
  </r>
  <r>
    <x v="4"/>
    <s v="Aurangabad"/>
    <s v="Kids"/>
    <x v="1"/>
    <n v="62"/>
    <n v="436487"/>
    <x v="1"/>
    <d v="2023-11-03T00:00:00"/>
    <x v="2"/>
    <x v="1728"/>
    <s v="M12"/>
    <n v="11"/>
    <n v="8"/>
    <x v="13"/>
    <x v="2"/>
    <s v="None"/>
    <n v="58488"/>
    <x v="130"/>
    <x v="10"/>
    <x v="6208"/>
    <x v="5958"/>
    <n v="753"/>
    <n v="2393"/>
    <n v="6"/>
    <n v="5743.2"/>
    <n v="9"/>
    <n v="14358"/>
    <d v="2024-12-03T00:00:00"/>
    <n v="396"/>
    <x v="1"/>
    <n v="957.19999999999993"/>
  </r>
  <r>
    <x v="2"/>
    <s v="Faridabad"/>
    <s v="Men"/>
    <x v="11"/>
    <n v="47"/>
    <n v="406525"/>
    <x v="2"/>
    <d v="2023-11-04T00:00:00"/>
    <x v="1"/>
    <x v="5966"/>
    <s v="M13"/>
    <n v="10"/>
    <n v="7"/>
    <x v="9"/>
    <x v="1"/>
    <s v="CCTV"/>
    <n v="67501"/>
    <x v="230"/>
    <x v="12"/>
    <x v="6209"/>
    <x v="5959"/>
    <n v="844"/>
    <n v="2676"/>
    <n v="3"/>
    <n v="3211.2"/>
    <n v="9"/>
    <n v="8028"/>
    <d v="2024-12-03T00:00:00"/>
    <n v="395"/>
    <x v="1"/>
    <n v="1070.3999999999999"/>
  </r>
  <r>
    <x v="4"/>
    <s v="Nashik"/>
    <s v="Women"/>
    <x v="7"/>
    <n v="35"/>
    <n v="404162"/>
    <x v="1"/>
    <d v="2023-11-04T00:00:00"/>
    <x v="7"/>
    <x v="5967"/>
    <s v="M68"/>
    <n v="11"/>
    <n v="8"/>
    <x v="9"/>
    <x v="1"/>
    <s v="CCTV, Alarm"/>
    <n v="38858"/>
    <x v="26"/>
    <x v="1"/>
    <x v="6210"/>
    <x v="4133"/>
    <n v="919"/>
    <n v="2329"/>
    <n v="3"/>
    <n v="2794.8"/>
    <n v="9"/>
    <n v="6987"/>
    <d v="2024-12-03T00:00:00"/>
    <n v="395"/>
    <x v="1"/>
    <n v="931.6"/>
  </r>
  <r>
    <x v="5"/>
    <s v="Madurai"/>
    <s v="Men"/>
    <x v="6"/>
    <n v="47"/>
    <n v="438487"/>
    <x v="2"/>
    <d v="2023-11-04T00:00:00"/>
    <x v="1"/>
    <x v="5968"/>
    <s v="M54"/>
    <n v="11"/>
    <n v="8"/>
    <x v="18"/>
    <x v="1"/>
    <s v="CCTV, Alarm"/>
    <n v="56430"/>
    <x v="206"/>
    <x v="3"/>
    <x v="6211"/>
    <x v="5960"/>
    <n v="969"/>
    <n v="2577"/>
    <n v="3"/>
    <n v="3092.4"/>
    <n v="9"/>
    <n v="7731"/>
    <d v="2024-12-03T00:00:00"/>
    <n v="395"/>
    <x v="1"/>
    <n v="1030.8"/>
  </r>
  <r>
    <x v="4"/>
    <s v="Faridabad"/>
    <s v="Kids"/>
    <x v="4"/>
    <n v="28"/>
    <n v="425068"/>
    <x v="2"/>
    <d v="2023-11-04T00:00:00"/>
    <x v="3"/>
    <x v="5969"/>
    <s v="M33"/>
    <n v="10"/>
    <n v="7"/>
    <x v="9"/>
    <x v="2"/>
    <s v="None"/>
    <n v="56595"/>
    <x v="305"/>
    <x v="11"/>
    <x v="6212"/>
    <x v="5961"/>
    <n v="979"/>
    <n v="2017"/>
    <n v="5"/>
    <n v="4034"/>
    <n v="9"/>
    <n v="10085"/>
    <d v="2024-12-03T00:00:00"/>
    <n v="395"/>
    <x v="1"/>
    <n v="806.8"/>
  </r>
  <r>
    <x v="3"/>
    <s v="Surat"/>
    <s v="Women"/>
    <x v="7"/>
    <n v="1"/>
    <n v="433258"/>
    <x v="1"/>
    <d v="2023-11-05T00:00:00"/>
    <x v="5"/>
    <x v="5970"/>
    <s v="M71"/>
    <n v="10"/>
    <n v="7"/>
    <x v="6"/>
    <x v="1"/>
    <s v="CCTV, Alarm"/>
    <n v="91562"/>
    <x v="170"/>
    <x v="1"/>
    <x v="6213"/>
    <x v="5962"/>
    <n v="986"/>
    <n v="2787"/>
    <n v="7"/>
    <n v="7803.6"/>
    <n v="9"/>
    <n v="19509"/>
    <d v="2024-12-03T00:00:00"/>
    <n v="394"/>
    <x v="1"/>
    <n v="1114.8"/>
  </r>
  <r>
    <x v="9"/>
    <s v="Noida"/>
    <s v="Men"/>
    <x v="5"/>
    <n v="15"/>
    <n v="433830"/>
    <x v="2"/>
    <d v="2023-11-05T00:00:00"/>
    <x v="1"/>
    <x v="5971"/>
    <s v="M74"/>
    <n v="9"/>
    <n v="8"/>
    <x v="3"/>
    <x v="2"/>
    <s v="Alarm"/>
    <n v="10956"/>
    <x v="12"/>
    <x v="3"/>
    <x v="6214"/>
    <x v="1840"/>
    <n v="712"/>
    <n v="2764"/>
    <n v="8"/>
    <n v="8844.7999999999993"/>
    <n v="11"/>
    <n v="22112"/>
    <d v="2024-12-03T00:00:00"/>
    <n v="394"/>
    <x v="1"/>
    <n v="1105.5999999999999"/>
  </r>
  <r>
    <x v="2"/>
    <s v="Noida"/>
    <s v="Men"/>
    <x v="9"/>
    <n v="9"/>
    <n v="408731"/>
    <x v="1"/>
    <d v="2023-11-05T00:00:00"/>
    <x v="1"/>
    <x v="1990"/>
    <s v="M89"/>
    <n v="10"/>
    <n v="7"/>
    <x v="1"/>
    <x v="2"/>
    <s v="None"/>
    <n v="97881"/>
    <x v="214"/>
    <x v="6"/>
    <x v="6215"/>
    <x v="5963"/>
    <n v="447"/>
    <n v="1961"/>
    <n v="8"/>
    <n v="6275.2"/>
    <n v="9"/>
    <n v="15688"/>
    <d v="2024-12-03T00:00:00"/>
    <n v="394"/>
    <x v="1"/>
    <n v="784.4"/>
  </r>
  <r>
    <x v="4"/>
    <s v="Chhattisgarh"/>
    <s v="Women"/>
    <x v="5"/>
    <n v="14"/>
    <n v="405620"/>
    <x v="2"/>
    <d v="2023-11-06T00:00:00"/>
    <x v="7"/>
    <x v="5972"/>
    <s v="M63"/>
    <n v="11"/>
    <n v="8"/>
    <x v="10"/>
    <x v="1"/>
    <s v="CCTV"/>
    <n v="24874"/>
    <x v="139"/>
    <x v="1"/>
    <x v="6216"/>
    <x v="5964"/>
    <n v="382"/>
    <n v="1078"/>
    <n v="2"/>
    <n v="862.4"/>
    <n v="9"/>
    <n v="2156"/>
    <d v="2024-12-03T00:00:00"/>
    <n v="393"/>
    <x v="1"/>
    <n v="431.2"/>
  </r>
  <r>
    <x v="8"/>
    <s v="Nashik"/>
    <s v="Women"/>
    <x v="5"/>
    <n v="18"/>
    <n v="419673"/>
    <x v="2"/>
    <d v="2023-11-06T00:00:00"/>
    <x v="5"/>
    <x v="1948"/>
    <s v="M2"/>
    <n v="10"/>
    <n v="7"/>
    <x v="14"/>
    <x v="1"/>
    <s v="CCTV, Alarm"/>
    <n v="72615"/>
    <x v="328"/>
    <x v="10"/>
    <x v="6217"/>
    <x v="5965"/>
    <n v="269"/>
    <n v="2790"/>
    <n v="5"/>
    <n v="5580"/>
    <n v="9"/>
    <n v="13950"/>
    <d v="2024-12-03T00:00:00"/>
    <n v="393"/>
    <x v="1"/>
    <n v="1116"/>
  </r>
  <r>
    <x v="3"/>
    <s v="Bhopal"/>
    <s v="Men"/>
    <x v="9"/>
    <n v="68"/>
    <n v="406879"/>
    <x v="1"/>
    <d v="2023-11-06T00:00:00"/>
    <x v="2"/>
    <x v="5973"/>
    <s v="M1"/>
    <n v="10"/>
    <n v="9"/>
    <x v="8"/>
    <x v="1"/>
    <s v="CCTV"/>
    <n v="84710"/>
    <x v="74"/>
    <x v="11"/>
    <x v="6218"/>
    <x v="5966"/>
    <n v="799"/>
    <n v="2410"/>
    <n v="7"/>
    <n v="6748"/>
    <n v="11"/>
    <n v="16870"/>
    <d v="2024-12-03T00:00:00"/>
    <n v="393"/>
    <x v="1"/>
    <n v="964"/>
  </r>
  <r>
    <x v="9"/>
    <s v="Varanasi"/>
    <s v="Kids"/>
    <x v="9"/>
    <n v="30"/>
    <n v="406164"/>
    <x v="1"/>
    <d v="2023-11-06T00:00:00"/>
    <x v="5"/>
    <x v="5974"/>
    <s v="M66"/>
    <n v="10"/>
    <n v="7"/>
    <x v="5"/>
    <x v="1"/>
    <s v="CCTV, Alarm"/>
    <n v="16340"/>
    <x v="183"/>
    <x v="5"/>
    <x v="6219"/>
    <x v="5967"/>
    <n v="379"/>
    <n v="1100"/>
    <n v="5"/>
    <n v="2200"/>
    <n v="9"/>
    <n v="5500"/>
    <d v="2024-12-03T00:00:00"/>
    <n v="393"/>
    <x v="1"/>
    <n v="440"/>
  </r>
  <r>
    <x v="8"/>
    <s v="Ahmedabad"/>
    <s v="Women"/>
    <x v="4"/>
    <n v="88"/>
    <n v="416510"/>
    <x v="2"/>
    <d v="2023-11-07T00:00:00"/>
    <x v="5"/>
    <x v="5975"/>
    <s v="M40"/>
    <n v="11"/>
    <n v="8"/>
    <x v="5"/>
    <x v="1"/>
    <s v="Alarm"/>
    <n v="41098"/>
    <x v="188"/>
    <x v="5"/>
    <x v="6220"/>
    <x v="5968"/>
    <n v="920"/>
    <n v="2303"/>
    <n v="1"/>
    <n v="921.2"/>
    <n v="9"/>
    <n v="2303"/>
    <d v="2024-12-03T00:00:00"/>
    <n v="392"/>
    <x v="1"/>
    <n v="921.2"/>
  </r>
  <r>
    <x v="9"/>
    <s v="Ranchi"/>
    <s v="Men"/>
    <x v="2"/>
    <n v="32"/>
    <n v="430684"/>
    <x v="2"/>
    <d v="2023-11-07T00:00:00"/>
    <x v="3"/>
    <x v="5976"/>
    <s v="M2"/>
    <n v="11"/>
    <n v="8"/>
    <x v="14"/>
    <x v="1"/>
    <s v="CCTV"/>
    <n v="14355"/>
    <x v="177"/>
    <x v="10"/>
    <x v="6221"/>
    <x v="5969"/>
    <n v="893"/>
    <n v="1721"/>
    <n v="3"/>
    <n v="2065.1999999999998"/>
    <n v="9"/>
    <n v="5163"/>
    <d v="2024-12-03T00:00:00"/>
    <n v="392"/>
    <x v="1"/>
    <n v="688.4"/>
  </r>
  <r>
    <x v="3"/>
    <s v="Lucknow"/>
    <s v="Kids"/>
    <x v="1"/>
    <n v="57"/>
    <n v="427385"/>
    <x v="2"/>
    <d v="2023-11-07T00:00:00"/>
    <x v="6"/>
    <x v="5977"/>
    <s v="M50"/>
    <n v="9"/>
    <n v="8"/>
    <x v="5"/>
    <x v="1"/>
    <s v="Alarm"/>
    <n v="55017"/>
    <x v="105"/>
    <x v="10"/>
    <x v="6222"/>
    <x v="5970"/>
    <n v="931"/>
    <n v="1661"/>
    <n v="5"/>
    <n v="3322"/>
    <n v="11"/>
    <n v="8305"/>
    <d v="2024-12-03T00:00:00"/>
    <n v="392"/>
    <x v="1"/>
    <n v="664.4"/>
  </r>
  <r>
    <x v="7"/>
    <s v="Chandigarh"/>
    <s v="Kids"/>
    <x v="5"/>
    <n v="67"/>
    <n v="419022"/>
    <x v="2"/>
    <d v="2023-11-07T00:00:00"/>
    <x v="2"/>
    <x v="5978"/>
    <s v="M69"/>
    <n v="11"/>
    <n v="8"/>
    <x v="12"/>
    <x v="2"/>
    <s v="CCTV"/>
    <n v="44533"/>
    <x v="149"/>
    <x v="8"/>
    <x v="6223"/>
    <x v="5971"/>
    <n v="506"/>
    <n v="675"/>
    <n v="2"/>
    <n v="540"/>
    <n v="9"/>
    <n v="1350"/>
    <d v="2024-12-03T00:00:00"/>
    <n v="392"/>
    <x v="1"/>
    <n v="270"/>
  </r>
  <r>
    <x v="9"/>
    <s v="Chennai"/>
    <s v="Kids"/>
    <x v="1"/>
    <n v="43"/>
    <n v="408388"/>
    <x v="1"/>
    <d v="2023-11-07T00:00:00"/>
    <x v="1"/>
    <x v="5979"/>
    <s v="M96"/>
    <n v="11"/>
    <n v="8"/>
    <x v="18"/>
    <x v="1"/>
    <s v="CCTV"/>
    <n v="16414"/>
    <x v="5"/>
    <x v="5"/>
    <x v="6224"/>
    <x v="5972"/>
    <n v="506"/>
    <n v="1668"/>
    <n v="7"/>
    <n v="4670.3999999999996"/>
    <n v="9"/>
    <n v="11676"/>
    <d v="2024-12-03T00:00:00"/>
    <n v="392"/>
    <x v="1"/>
    <n v="667.19999999999993"/>
  </r>
  <r>
    <x v="9"/>
    <s v="Mysuru"/>
    <s v="Kids"/>
    <x v="5"/>
    <n v="28"/>
    <n v="405625"/>
    <x v="2"/>
    <d v="2023-11-07T00:00:00"/>
    <x v="7"/>
    <x v="5980"/>
    <s v="M31"/>
    <n v="9"/>
    <n v="8"/>
    <x v="10"/>
    <x v="2"/>
    <s v="CCTV, Alarm"/>
    <n v="76703"/>
    <x v="135"/>
    <x v="11"/>
    <x v="6225"/>
    <x v="5973"/>
    <n v="455"/>
    <n v="2013"/>
    <n v="6"/>
    <n v="4831.2"/>
    <n v="11"/>
    <n v="12078"/>
    <d v="2024-12-03T00:00:00"/>
    <n v="392"/>
    <x v="1"/>
    <n v="805.19999999999993"/>
  </r>
  <r>
    <x v="7"/>
    <s v="Faridabad"/>
    <s v="Kids"/>
    <x v="10"/>
    <n v="33"/>
    <n v="411407"/>
    <x v="2"/>
    <d v="2023-11-08T00:00:00"/>
    <x v="4"/>
    <x v="5981"/>
    <s v="M41"/>
    <n v="10"/>
    <n v="9"/>
    <x v="10"/>
    <x v="1"/>
    <s v="CCTV, Alarm"/>
    <n v="26821"/>
    <x v="272"/>
    <x v="3"/>
    <x v="6226"/>
    <x v="5974"/>
    <n v="377"/>
    <n v="1993"/>
    <n v="4"/>
    <n v="3188.8"/>
    <n v="11"/>
    <n v="7972"/>
    <d v="2024-12-03T00:00:00"/>
    <n v="391"/>
    <x v="1"/>
    <n v="797.2"/>
  </r>
  <r>
    <x v="2"/>
    <s v="Varanasi"/>
    <s v="Women"/>
    <x v="2"/>
    <n v="13"/>
    <n v="406905"/>
    <x v="2"/>
    <d v="2023-11-08T00:00:00"/>
    <x v="6"/>
    <x v="5982"/>
    <s v="M32"/>
    <n v="10"/>
    <n v="9"/>
    <x v="2"/>
    <x v="2"/>
    <s v="None"/>
    <n v="64033"/>
    <x v="209"/>
    <x v="1"/>
    <x v="6227"/>
    <x v="5975"/>
    <n v="888"/>
    <n v="1030"/>
    <n v="5"/>
    <n v="2060"/>
    <n v="11"/>
    <n v="5150"/>
    <d v="2024-12-03T00:00:00"/>
    <n v="391"/>
    <x v="1"/>
    <n v="412"/>
  </r>
  <r>
    <x v="5"/>
    <s v="Mysuru"/>
    <s v="Women"/>
    <x v="2"/>
    <n v="72"/>
    <n v="400834"/>
    <x v="2"/>
    <d v="2023-11-09T00:00:00"/>
    <x v="1"/>
    <x v="5983"/>
    <s v="M14"/>
    <n v="10"/>
    <n v="9"/>
    <x v="11"/>
    <x v="2"/>
    <s v="CCTV"/>
    <n v="91134"/>
    <x v="16"/>
    <x v="5"/>
    <x v="6228"/>
    <x v="5976"/>
    <n v="428"/>
    <n v="1024"/>
    <n v="3"/>
    <n v="1228.8"/>
    <n v="11"/>
    <n v="3072"/>
    <d v="2024-12-03T00:00:00"/>
    <n v="390"/>
    <x v="1"/>
    <n v="409.59999999999997"/>
  </r>
  <r>
    <x v="9"/>
    <s v="Hyderabad"/>
    <s v="Women"/>
    <x v="5"/>
    <n v="60"/>
    <n v="436904"/>
    <x v="2"/>
    <d v="2023-11-09T00:00:00"/>
    <x v="5"/>
    <x v="5984"/>
    <s v="M2"/>
    <n v="9"/>
    <n v="8"/>
    <x v="2"/>
    <x v="2"/>
    <s v="CCTV"/>
    <n v="46610"/>
    <x v="180"/>
    <x v="9"/>
    <x v="6229"/>
    <x v="5977"/>
    <n v="805"/>
    <n v="2061"/>
    <n v="2"/>
    <n v="1648.8"/>
    <n v="11"/>
    <n v="4122"/>
    <d v="2024-12-03T00:00:00"/>
    <n v="390"/>
    <x v="1"/>
    <n v="824.4"/>
  </r>
  <r>
    <x v="7"/>
    <s v="Bhopal"/>
    <s v="Men"/>
    <x v="4"/>
    <n v="75"/>
    <n v="437024"/>
    <x v="1"/>
    <d v="2023-11-09T00:00:00"/>
    <x v="5"/>
    <x v="5985"/>
    <s v="M16"/>
    <n v="10"/>
    <n v="9"/>
    <x v="13"/>
    <x v="1"/>
    <s v="CCTV, Alarm"/>
    <n v="91868"/>
    <x v="51"/>
    <x v="1"/>
    <x v="6230"/>
    <x v="5978"/>
    <n v="578"/>
    <n v="609"/>
    <n v="2"/>
    <n v="487.2"/>
    <n v="11"/>
    <n v="1218"/>
    <d v="2024-12-03T00:00:00"/>
    <n v="390"/>
    <x v="1"/>
    <n v="243.6"/>
  </r>
  <r>
    <x v="5"/>
    <s v="Visakhapatnam"/>
    <s v="Women"/>
    <x v="6"/>
    <n v="29"/>
    <n v="419909"/>
    <x v="1"/>
    <d v="2023-11-09T00:00:00"/>
    <x v="2"/>
    <x v="5986"/>
    <s v="M42"/>
    <n v="10"/>
    <n v="9"/>
    <x v="6"/>
    <x v="1"/>
    <s v="Alarm"/>
    <n v="25588"/>
    <x v="46"/>
    <x v="5"/>
    <x v="6231"/>
    <x v="5979"/>
    <n v="918"/>
    <n v="1539"/>
    <n v="8"/>
    <n v="4924.8"/>
    <n v="11"/>
    <n v="12312"/>
    <d v="2024-12-03T00:00:00"/>
    <n v="390"/>
    <x v="1"/>
    <n v="615.6"/>
  </r>
  <r>
    <x v="2"/>
    <s v="Chandigarh"/>
    <s v="Men"/>
    <x v="1"/>
    <n v="46"/>
    <n v="421324"/>
    <x v="2"/>
    <d v="2023-11-10T00:00:00"/>
    <x v="4"/>
    <x v="5987"/>
    <s v="M94"/>
    <n v="10"/>
    <n v="7"/>
    <x v="8"/>
    <x v="1"/>
    <s v="CCTV"/>
    <n v="89725"/>
    <x v="320"/>
    <x v="6"/>
    <x v="6232"/>
    <x v="5980"/>
    <n v="601"/>
    <n v="1989"/>
    <n v="6"/>
    <n v="4773.6000000000004"/>
    <n v="9"/>
    <n v="11934"/>
    <d v="2024-12-03T00:00:00"/>
    <n v="389"/>
    <x v="1"/>
    <n v="795.6"/>
  </r>
  <r>
    <x v="6"/>
    <s v="Patna"/>
    <s v="Women"/>
    <x v="6"/>
    <n v="50"/>
    <n v="412098"/>
    <x v="1"/>
    <d v="2023-11-10T00:00:00"/>
    <x v="4"/>
    <x v="5988"/>
    <s v="M47"/>
    <n v="11"/>
    <n v="8"/>
    <x v="14"/>
    <x v="1"/>
    <s v="None"/>
    <n v="70984"/>
    <x v="103"/>
    <x v="12"/>
    <x v="6233"/>
    <x v="5981"/>
    <n v="705"/>
    <n v="2013"/>
    <n v="5"/>
    <n v="4026"/>
    <n v="9"/>
    <n v="10065"/>
    <d v="2024-12-03T00:00:00"/>
    <n v="389"/>
    <x v="1"/>
    <n v="805.2"/>
  </r>
  <r>
    <x v="8"/>
    <s v="Coimbatore"/>
    <s v="Kids"/>
    <x v="11"/>
    <n v="60"/>
    <n v="431749"/>
    <x v="2"/>
    <d v="2023-11-11T00:00:00"/>
    <x v="4"/>
    <x v="5989"/>
    <s v="M14"/>
    <n v="10"/>
    <n v="9"/>
    <x v="3"/>
    <x v="1"/>
    <s v="Alarm"/>
    <n v="96186"/>
    <x v="178"/>
    <x v="3"/>
    <x v="6234"/>
    <x v="5982"/>
    <n v="206"/>
    <n v="1899"/>
    <n v="3"/>
    <n v="2278.8000000000002"/>
    <n v="11"/>
    <n v="5697"/>
    <d v="2024-12-03T00:00:00"/>
    <n v="388"/>
    <x v="1"/>
    <n v="759.6"/>
  </r>
  <r>
    <x v="9"/>
    <s v="Visakhapatnam"/>
    <s v="Men"/>
    <x v="8"/>
    <n v="93"/>
    <n v="408657"/>
    <x v="1"/>
    <d v="2023-11-11T00:00:00"/>
    <x v="4"/>
    <x v="5990"/>
    <s v="M55"/>
    <n v="10"/>
    <n v="7"/>
    <x v="14"/>
    <x v="1"/>
    <s v="CCTV, Alarm"/>
    <n v="38064"/>
    <x v="146"/>
    <x v="3"/>
    <x v="6235"/>
    <x v="5983"/>
    <n v="422"/>
    <n v="923"/>
    <n v="2"/>
    <n v="738.4"/>
    <n v="9"/>
    <n v="1846"/>
    <d v="2024-12-03T00:00:00"/>
    <n v="388"/>
    <x v="1"/>
    <n v="369.2"/>
  </r>
  <r>
    <x v="6"/>
    <s v="Rajkot"/>
    <s v="Kids"/>
    <x v="3"/>
    <n v="57"/>
    <n v="438769"/>
    <x v="1"/>
    <d v="2023-11-11T00:00:00"/>
    <x v="3"/>
    <x v="5991"/>
    <s v="M90"/>
    <n v="9"/>
    <n v="8"/>
    <x v="18"/>
    <x v="1"/>
    <s v="CCTV"/>
    <n v="18707"/>
    <x v="154"/>
    <x v="4"/>
    <x v="6236"/>
    <x v="5062"/>
    <n v="734"/>
    <n v="2148"/>
    <n v="8"/>
    <n v="6873.6"/>
    <n v="11"/>
    <n v="17184"/>
    <d v="2024-12-03T00:00:00"/>
    <n v="388"/>
    <x v="1"/>
    <n v="859.2"/>
  </r>
  <r>
    <x v="4"/>
    <s v="Mumbai"/>
    <s v="Men"/>
    <x v="8"/>
    <n v="33"/>
    <n v="406350"/>
    <x v="2"/>
    <d v="2023-11-11T00:00:00"/>
    <x v="4"/>
    <x v="5992"/>
    <s v="M27"/>
    <n v="11"/>
    <n v="8"/>
    <x v="1"/>
    <x v="1"/>
    <s v="Alarm"/>
    <n v="16380"/>
    <x v="109"/>
    <x v="12"/>
    <x v="6237"/>
    <x v="5984"/>
    <n v="989"/>
    <n v="2017"/>
    <n v="2"/>
    <n v="1613.6"/>
    <n v="9"/>
    <n v="4034"/>
    <d v="2024-12-03T00:00:00"/>
    <n v="388"/>
    <x v="1"/>
    <n v="806.8"/>
  </r>
  <r>
    <x v="3"/>
    <s v="New Delhi"/>
    <s v="Kids"/>
    <x v="4"/>
    <n v="38"/>
    <n v="425079"/>
    <x v="1"/>
    <d v="2023-11-11T00:00:00"/>
    <x v="7"/>
    <x v="5993"/>
    <s v="M21"/>
    <n v="11"/>
    <n v="8"/>
    <x v="1"/>
    <x v="2"/>
    <s v="None"/>
    <n v="98298"/>
    <x v="21"/>
    <x v="1"/>
    <x v="6238"/>
    <x v="5985"/>
    <n v="621"/>
    <n v="2067"/>
    <n v="3"/>
    <n v="2480.4"/>
    <n v="9"/>
    <n v="6201"/>
    <d v="2024-12-03T00:00:00"/>
    <n v="388"/>
    <x v="1"/>
    <n v="826.80000000000007"/>
  </r>
  <r>
    <x v="2"/>
    <s v="Kanpur"/>
    <s v="Women"/>
    <x v="8"/>
    <n v="46"/>
    <n v="435785"/>
    <x v="1"/>
    <d v="2023-11-11T00:00:00"/>
    <x v="3"/>
    <x v="5994"/>
    <s v="M78"/>
    <n v="10"/>
    <n v="7"/>
    <x v="18"/>
    <x v="2"/>
    <s v="None"/>
    <n v="11260"/>
    <x v="147"/>
    <x v="6"/>
    <x v="6239"/>
    <x v="5986"/>
    <n v="657"/>
    <n v="844"/>
    <n v="2"/>
    <n v="675.2"/>
    <n v="9"/>
    <n v="1688"/>
    <d v="2024-12-03T00:00:00"/>
    <n v="388"/>
    <x v="1"/>
    <n v="337.6"/>
  </r>
  <r>
    <x v="8"/>
    <s v="Bhopal"/>
    <s v="Women"/>
    <x v="9"/>
    <n v="11"/>
    <n v="400169"/>
    <x v="2"/>
    <d v="2023-11-11T00:00:00"/>
    <x v="2"/>
    <x v="5995"/>
    <s v="M48"/>
    <n v="11"/>
    <n v="8"/>
    <x v="12"/>
    <x v="2"/>
    <s v="CCTV"/>
    <n v="37112"/>
    <x v="115"/>
    <x v="5"/>
    <x v="6240"/>
    <x v="5987"/>
    <n v="607"/>
    <n v="2768"/>
    <n v="2"/>
    <n v="2214.4"/>
    <n v="9"/>
    <n v="5536"/>
    <d v="2024-12-03T00:00:00"/>
    <n v="388"/>
    <x v="1"/>
    <n v="1107.2"/>
  </r>
  <r>
    <x v="7"/>
    <s v="Mumbai"/>
    <s v="Men"/>
    <x v="4"/>
    <n v="21"/>
    <n v="426011"/>
    <x v="1"/>
    <d v="2023-11-12T00:00:00"/>
    <x v="6"/>
    <x v="5996"/>
    <s v="M98"/>
    <n v="10"/>
    <n v="9"/>
    <x v="8"/>
    <x v="1"/>
    <s v="None"/>
    <n v="52070"/>
    <x v="65"/>
    <x v="4"/>
    <x v="6241"/>
    <x v="5988"/>
    <n v="755"/>
    <n v="2105"/>
    <n v="6"/>
    <n v="5052"/>
    <n v="11"/>
    <n v="12630"/>
    <d v="2024-12-03T00:00:00"/>
    <n v="387"/>
    <x v="1"/>
    <n v="842"/>
  </r>
  <r>
    <x v="8"/>
    <s v="Pondicherry"/>
    <s v="Women"/>
    <x v="3"/>
    <n v="55"/>
    <n v="408583"/>
    <x v="1"/>
    <d v="2023-11-13T00:00:00"/>
    <x v="1"/>
    <x v="1676"/>
    <s v="M36"/>
    <n v="11"/>
    <n v="8"/>
    <x v="13"/>
    <x v="1"/>
    <s v="CCTV"/>
    <n v="89206"/>
    <x v="169"/>
    <x v="4"/>
    <x v="6242"/>
    <x v="5989"/>
    <n v="642"/>
    <n v="2702"/>
    <n v="4"/>
    <n v="4323.2"/>
    <n v="9"/>
    <n v="10808"/>
    <d v="2024-12-03T00:00:00"/>
    <n v="386"/>
    <x v="1"/>
    <n v="1080.8"/>
  </r>
  <r>
    <x v="7"/>
    <s v="Visakhapatnam"/>
    <s v="Women"/>
    <x v="1"/>
    <n v="45"/>
    <n v="407286"/>
    <x v="1"/>
    <d v="2023-11-13T00:00:00"/>
    <x v="4"/>
    <x v="5997"/>
    <s v="M51"/>
    <n v="10"/>
    <n v="9"/>
    <x v="4"/>
    <x v="1"/>
    <s v="CCTV, Alarm"/>
    <n v="91161"/>
    <x v="200"/>
    <x v="8"/>
    <x v="6243"/>
    <x v="5990"/>
    <n v="252"/>
    <n v="2797"/>
    <n v="8"/>
    <n v="8950.4"/>
    <n v="11"/>
    <n v="22376"/>
    <d v="2024-12-03T00:00:00"/>
    <n v="386"/>
    <x v="1"/>
    <n v="1118.8"/>
  </r>
  <r>
    <x v="6"/>
    <s v="Indore"/>
    <s v="Women"/>
    <x v="2"/>
    <n v="94"/>
    <n v="409792"/>
    <x v="2"/>
    <d v="2023-11-13T00:00:00"/>
    <x v="7"/>
    <x v="5998"/>
    <s v="M3"/>
    <n v="9"/>
    <n v="8"/>
    <x v="11"/>
    <x v="1"/>
    <s v="CCTV"/>
    <n v="66870"/>
    <x v="296"/>
    <x v="11"/>
    <x v="6244"/>
    <x v="5991"/>
    <n v="311"/>
    <n v="2505"/>
    <n v="4"/>
    <n v="4008"/>
    <n v="11"/>
    <n v="10020"/>
    <d v="2024-12-03T00:00:00"/>
    <n v="386"/>
    <x v="1"/>
    <n v="1002"/>
  </r>
  <r>
    <x v="6"/>
    <s v="Jaipur"/>
    <s v="Women"/>
    <x v="7"/>
    <n v="54"/>
    <n v="439111"/>
    <x v="2"/>
    <d v="2023-11-13T00:00:00"/>
    <x v="3"/>
    <x v="5999"/>
    <s v="M68"/>
    <n v="10"/>
    <n v="9"/>
    <x v="9"/>
    <x v="2"/>
    <s v="Alarm"/>
    <n v="66458"/>
    <x v="122"/>
    <x v="10"/>
    <x v="6245"/>
    <x v="5992"/>
    <n v="690"/>
    <n v="1670"/>
    <n v="8"/>
    <n v="5344"/>
    <n v="11"/>
    <n v="13360"/>
    <d v="2024-12-03T00:00:00"/>
    <n v="386"/>
    <x v="1"/>
    <n v="668"/>
  </r>
  <r>
    <x v="5"/>
    <s v="Pondicherry"/>
    <s v="Women"/>
    <x v="9"/>
    <n v="30"/>
    <n v="418447"/>
    <x v="1"/>
    <d v="2023-11-13T00:00:00"/>
    <x v="1"/>
    <x v="6000"/>
    <s v="M32"/>
    <n v="9"/>
    <n v="8"/>
    <x v="14"/>
    <x v="2"/>
    <s v="CCTV"/>
    <n v="65127"/>
    <x v="87"/>
    <x v="6"/>
    <x v="6246"/>
    <x v="5993"/>
    <n v="976"/>
    <n v="1177"/>
    <n v="3"/>
    <n v="1412.4"/>
    <n v="11"/>
    <n v="3531"/>
    <d v="2024-12-03T00:00:00"/>
    <n v="386"/>
    <x v="1"/>
    <n v="470.8"/>
  </r>
  <r>
    <x v="2"/>
    <s v="Mumbai"/>
    <s v="Women"/>
    <x v="3"/>
    <n v="38"/>
    <n v="407347"/>
    <x v="2"/>
    <d v="2023-11-14T00:00:00"/>
    <x v="6"/>
    <x v="6001"/>
    <s v="M26"/>
    <n v="9"/>
    <n v="8"/>
    <x v="16"/>
    <x v="1"/>
    <s v="Alarm"/>
    <n v="58032"/>
    <x v="276"/>
    <x v="11"/>
    <x v="6247"/>
    <x v="1651"/>
    <n v="333"/>
    <n v="2035"/>
    <n v="3"/>
    <n v="2442"/>
    <n v="11"/>
    <n v="6105"/>
    <d v="2024-12-03T00:00:00"/>
    <n v="385"/>
    <x v="1"/>
    <n v="814"/>
  </r>
  <r>
    <x v="4"/>
    <s v="Goa"/>
    <s v="Men"/>
    <x v="10"/>
    <n v="85"/>
    <n v="430074"/>
    <x v="2"/>
    <d v="2023-11-14T00:00:00"/>
    <x v="2"/>
    <x v="6002"/>
    <s v="M20"/>
    <n v="11"/>
    <n v="8"/>
    <x v="1"/>
    <x v="2"/>
    <s v="None"/>
    <n v="37519"/>
    <x v="37"/>
    <x v="10"/>
    <x v="6248"/>
    <x v="5994"/>
    <n v="321"/>
    <n v="2212"/>
    <n v="2"/>
    <n v="1769.6"/>
    <n v="9"/>
    <n v="4424"/>
    <d v="2024-12-03T00:00:00"/>
    <n v="385"/>
    <x v="1"/>
    <n v="884.8"/>
  </r>
  <r>
    <x v="4"/>
    <s v="Kolhapur"/>
    <s v="Kids"/>
    <x v="9"/>
    <n v="92"/>
    <n v="432533"/>
    <x v="1"/>
    <d v="2023-11-14T00:00:00"/>
    <x v="4"/>
    <x v="6003"/>
    <s v="M92"/>
    <n v="10"/>
    <n v="9"/>
    <x v="12"/>
    <x v="2"/>
    <s v="Alarm"/>
    <n v="20815"/>
    <x v="333"/>
    <x v="5"/>
    <x v="6249"/>
    <x v="5995"/>
    <n v="893"/>
    <n v="1042"/>
    <n v="7"/>
    <n v="2917.6"/>
    <n v="11"/>
    <n v="7294"/>
    <d v="2024-12-03T00:00:00"/>
    <n v="385"/>
    <x v="1"/>
    <n v="416.8"/>
  </r>
  <r>
    <x v="4"/>
    <s v="Indore"/>
    <s v="Kids"/>
    <x v="11"/>
    <n v="27"/>
    <n v="422503"/>
    <x v="1"/>
    <d v="2023-11-15T00:00:00"/>
    <x v="6"/>
    <x v="6004"/>
    <s v="M8"/>
    <n v="10"/>
    <n v="7"/>
    <x v="2"/>
    <x v="2"/>
    <s v="None"/>
    <n v="47432"/>
    <x v="298"/>
    <x v="9"/>
    <x v="6250"/>
    <x v="5996"/>
    <n v="627"/>
    <n v="1929"/>
    <n v="7"/>
    <n v="5401.2"/>
    <n v="9"/>
    <n v="13503"/>
    <d v="2024-12-03T00:00:00"/>
    <n v="384"/>
    <x v="1"/>
    <n v="771.6"/>
  </r>
  <r>
    <x v="9"/>
    <s v="Coimbatore"/>
    <s v="Women"/>
    <x v="4"/>
    <n v="43"/>
    <n v="419271"/>
    <x v="2"/>
    <d v="2023-11-15T00:00:00"/>
    <x v="5"/>
    <x v="6005"/>
    <s v="M75"/>
    <n v="11"/>
    <n v="8"/>
    <x v="13"/>
    <x v="1"/>
    <s v="None"/>
    <n v="78027"/>
    <x v="30"/>
    <x v="9"/>
    <x v="6251"/>
    <x v="5997"/>
    <n v="957"/>
    <n v="2619"/>
    <n v="2"/>
    <n v="2095.1999999999998"/>
    <n v="9"/>
    <n v="5238"/>
    <d v="2024-12-03T00:00:00"/>
    <n v="384"/>
    <x v="1"/>
    <n v="1047.5999999999999"/>
  </r>
  <r>
    <x v="7"/>
    <s v="Ranchi"/>
    <s v="Men"/>
    <x v="4"/>
    <n v="94"/>
    <n v="430670"/>
    <x v="1"/>
    <d v="2023-11-15T00:00:00"/>
    <x v="7"/>
    <x v="6006"/>
    <s v="M33"/>
    <n v="9"/>
    <n v="8"/>
    <x v="11"/>
    <x v="1"/>
    <s v="Alarm"/>
    <n v="80454"/>
    <x v="189"/>
    <x v="2"/>
    <x v="6252"/>
    <x v="5998"/>
    <n v="232"/>
    <n v="1329"/>
    <n v="7"/>
    <n v="3721.2"/>
    <n v="11"/>
    <n v="9303"/>
    <d v="2024-12-03T00:00:00"/>
    <n v="384"/>
    <x v="1"/>
    <n v="531.6"/>
  </r>
  <r>
    <x v="2"/>
    <s v="Guwahati"/>
    <s v="Kids"/>
    <x v="3"/>
    <n v="33"/>
    <n v="422257"/>
    <x v="2"/>
    <d v="2023-11-15T00:00:00"/>
    <x v="5"/>
    <x v="6007"/>
    <s v="M10"/>
    <n v="10"/>
    <n v="9"/>
    <x v="7"/>
    <x v="1"/>
    <s v="CCTV"/>
    <n v="10448"/>
    <x v="305"/>
    <x v="11"/>
    <x v="6253"/>
    <x v="5999"/>
    <n v="657"/>
    <n v="2947"/>
    <n v="3"/>
    <n v="3536.4"/>
    <n v="11"/>
    <n v="8841"/>
    <d v="2024-12-03T00:00:00"/>
    <n v="384"/>
    <x v="1"/>
    <n v="1178.8"/>
  </r>
  <r>
    <x v="6"/>
    <s v="Indore"/>
    <s v="Kids"/>
    <x v="8"/>
    <n v="68"/>
    <n v="418470"/>
    <x v="2"/>
    <d v="2023-11-16T00:00:00"/>
    <x v="7"/>
    <x v="449"/>
    <s v="M10"/>
    <n v="10"/>
    <n v="9"/>
    <x v="5"/>
    <x v="1"/>
    <s v="CCTV"/>
    <n v="44130"/>
    <x v="197"/>
    <x v="10"/>
    <x v="6254"/>
    <x v="6000"/>
    <n v="492"/>
    <n v="2628"/>
    <n v="5"/>
    <n v="5256"/>
    <n v="11"/>
    <n v="13140"/>
    <d v="2024-12-03T00:00:00"/>
    <n v="383"/>
    <x v="1"/>
    <n v="1051.2"/>
  </r>
  <r>
    <x v="4"/>
    <s v="Jaipur"/>
    <s v="Women"/>
    <x v="5"/>
    <n v="50"/>
    <n v="412502"/>
    <x v="2"/>
    <d v="2023-11-16T00:00:00"/>
    <x v="1"/>
    <x v="6008"/>
    <s v="M68"/>
    <n v="10"/>
    <n v="9"/>
    <x v="3"/>
    <x v="2"/>
    <s v="CCTV, Alarm"/>
    <n v="58245"/>
    <x v="110"/>
    <x v="11"/>
    <x v="6255"/>
    <x v="6001"/>
    <n v="698"/>
    <n v="2955"/>
    <n v="1"/>
    <n v="1182"/>
    <n v="11"/>
    <n v="2955"/>
    <d v="2024-12-03T00:00:00"/>
    <n v="383"/>
    <x v="1"/>
    <n v="1182"/>
  </r>
  <r>
    <x v="5"/>
    <s v="Thane"/>
    <s v="Kids"/>
    <x v="9"/>
    <n v="4"/>
    <n v="436412"/>
    <x v="1"/>
    <d v="2023-11-16T00:00:00"/>
    <x v="4"/>
    <x v="6009"/>
    <s v="M54"/>
    <n v="9"/>
    <n v="8"/>
    <x v="16"/>
    <x v="1"/>
    <s v="None"/>
    <n v="68365"/>
    <x v="217"/>
    <x v="6"/>
    <x v="6256"/>
    <x v="6002"/>
    <n v="976"/>
    <n v="1021"/>
    <n v="7"/>
    <n v="2858.8"/>
    <n v="11"/>
    <n v="7147"/>
    <d v="2024-12-03T00:00:00"/>
    <n v="383"/>
    <x v="1"/>
    <n v="408.40000000000003"/>
  </r>
  <r>
    <x v="4"/>
    <s v="Hyderabad"/>
    <s v="Kids"/>
    <x v="6"/>
    <n v="22"/>
    <n v="419698"/>
    <x v="2"/>
    <d v="2023-11-16T00:00:00"/>
    <x v="2"/>
    <x v="6010"/>
    <s v="M19"/>
    <n v="10"/>
    <n v="7"/>
    <x v="15"/>
    <x v="2"/>
    <s v="CCTV, Alarm"/>
    <n v="99564"/>
    <x v="29"/>
    <x v="9"/>
    <x v="6257"/>
    <x v="6003"/>
    <n v="928"/>
    <n v="1020"/>
    <n v="1"/>
    <n v="408"/>
    <n v="9"/>
    <n v="1020"/>
    <d v="2024-12-03T00:00:00"/>
    <n v="383"/>
    <x v="1"/>
    <n v="408"/>
  </r>
  <r>
    <x v="9"/>
    <s v="Lucknow"/>
    <s v="Men"/>
    <x v="10"/>
    <n v="50"/>
    <n v="411173"/>
    <x v="2"/>
    <d v="2023-11-16T00:00:00"/>
    <x v="3"/>
    <x v="6011"/>
    <s v="M43"/>
    <n v="10"/>
    <n v="9"/>
    <x v="6"/>
    <x v="1"/>
    <s v="Alarm"/>
    <n v="75536"/>
    <x v="16"/>
    <x v="5"/>
    <x v="6258"/>
    <x v="6004"/>
    <n v="714"/>
    <n v="1908"/>
    <n v="8"/>
    <n v="6105.6"/>
    <n v="11"/>
    <n v="15264"/>
    <d v="2024-12-03T00:00:00"/>
    <n v="383"/>
    <x v="1"/>
    <n v="763.2"/>
  </r>
  <r>
    <x v="5"/>
    <s v="Vadodara"/>
    <s v="Men"/>
    <x v="10"/>
    <n v="50"/>
    <n v="436904"/>
    <x v="2"/>
    <d v="2023-11-16T00:00:00"/>
    <x v="1"/>
    <x v="6012"/>
    <s v="M82"/>
    <n v="10"/>
    <n v="7"/>
    <x v="5"/>
    <x v="1"/>
    <s v="CCTV"/>
    <n v="89448"/>
    <x v="304"/>
    <x v="6"/>
    <x v="6259"/>
    <x v="6005"/>
    <n v="730"/>
    <n v="1459"/>
    <n v="1"/>
    <n v="583.6"/>
    <n v="9"/>
    <n v="1459"/>
    <d v="2024-12-03T00:00:00"/>
    <n v="383"/>
    <x v="1"/>
    <n v="583.6"/>
  </r>
  <r>
    <x v="9"/>
    <s v="Kolkata"/>
    <s v="Kids"/>
    <x v="9"/>
    <n v="98"/>
    <n v="425908"/>
    <x v="1"/>
    <d v="2023-11-16T00:00:00"/>
    <x v="2"/>
    <x v="6013"/>
    <s v="M16"/>
    <n v="10"/>
    <n v="9"/>
    <x v="9"/>
    <x v="1"/>
    <s v="CCTV, Alarm"/>
    <n v="61116"/>
    <x v="174"/>
    <x v="3"/>
    <x v="6260"/>
    <x v="6006"/>
    <n v="881"/>
    <n v="1966"/>
    <n v="8"/>
    <n v="6291.2"/>
    <n v="11"/>
    <n v="15728"/>
    <d v="2024-12-03T00:00:00"/>
    <n v="383"/>
    <x v="1"/>
    <n v="786.4"/>
  </r>
  <r>
    <x v="4"/>
    <s v="Satara"/>
    <s v="Kids"/>
    <x v="11"/>
    <n v="27"/>
    <n v="427813"/>
    <x v="2"/>
    <d v="2023-11-16T00:00:00"/>
    <x v="3"/>
    <x v="6014"/>
    <s v="M68"/>
    <n v="9"/>
    <n v="8"/>
    <x v="1"/>
    <x v="2"/>
    <s v="CCTV, Alarm"/>
    <n v="97220"/>
    <x v="265"/>
    <x v="10"/>
    <x v="6261"/>
    <x v="6007"/>
    <n v="749"/>
    <n v="1817"/>
    <n v="7"/>
    <n v="5087.6000000000004"/>
    <n v="11"/>
    <n v="12719"/>
    <d v="2024-12-03T00:00:00"/>
    <n v="383"/>
    <x v="1"/>
    <n v="726.80000000000007"/>
  </r>
  <r>
    <x v="3"/>
    <s v="Jaipur"/>
    <s v="Kids"/>
    <x v="7"/>
    <n v="81"/>
    <n v="408494"/>
    <x v="2"/>
    <d v="2023-11-17T00:00:00"/>
    <x v="7"/>
    <x v="6015"/>
    <s v="M38"/>
    <n v="11"/>
    <n v="8"/>
    <x v="3"/>
    <x v="2"/>
    <s v="Alarm"/>
    <n v="64977"/>
    <x v="110"/>
    <x v="11"/>
    <x v="6262"/>
    <x v="6008"/>
    <n v="354"/>
    <n v="599"/>
    <n v="1"/>
    <n v="239.6"/>
    <n v="9"/>
    <n v="599"/>
    <d v="2024-12-03T00:00:00"/>
    <n v="382"/>
    <x v="1"/>
    <n v="239.6"/>
  </r>
  <r>
    <x v="7"/>
    <s v="Ranchi"/>
    <s v="Women"/>
    <x v="10"/>
    <n v="99"/>
    <n v="420968"/>
    <x v="2"/>
    <d v="2023-11-17T00:00:00"/>
    <x v="2"/>
    <x v="6016"/>
    <s v="M48"/>
    <n v="10"/>
    <n v="9"/>
    <x v="16"/>
    <x v="1"/>
    <s v="Alarm"/>
    <n v="79859"/>
    <x v="8"/>
    <x v="7"/>
    <x v="6263"/>
    <x v="6009"/>
    <n v="230"/>
    <n v="1940"/>
    <n v="4"/>
    <n v="3104"/>
    <n v="11"/>
    <n v="7760"/>
    <d v="2024-12-03T00:00:00"/>
    <n v="382"/>
    <x v="1"/>
    <n v="776"/>
  </r>
  <r>
    <x v="6"/>
    <s v="Patna"/>
    <s v="Men"/>
    <x v="5"/>
    <n v="44"/>
    <n v="426841"/>
    <x v="1"/>
    <d v="2023-11-18T00:00:00"/>
    <x v="7"/>
    <x v="6017"/>
    <s v="M55"/>
    <n v="9"/>
    <n v="8"/>
    <x v="1"/>
    <x v="1"/>
    <s v="None"/>
    <n v="37978"/>
    <x v="49"/>
    <x v="2"/>
    <x v="6264"/>
    <x v="6010"/>
    <n v="258"/>
    <n v="1144"/>
    <n v="5"/>
    <n v="2288"/>
    <n v="11"/>
    <n v="5720"/>
    <d v="2024-12-03T00:00:00"/>
    <n v="381"/>
    <x v="1"/>
    <n v="457.6"/>
  </r>
  <r>
    <x v="6"/>
    <s v="Meerut"/>
    <s v="Women"/>
    <x v="1"/>
    <n v="98"/>
    <n v="402699"/>
    <x v="1"/>
    <d v="2023-11-18T00:00:00"/>
    <x v="4"/>
    <x v="6018"/>
    <s v="M43"/>
    <n v="10"/>
    <n v="7"/>
    <x v="11"/>
    <x v="1"/>
    <s v="None"/>
    <n v="68960"/>
    <x v="200"/>
    <x v="8"/>
    <x v="6265"/>
    <x v="6011"/>
    <n v="783"/>
    <n v="2826"/>
    <n v="1"/>
    <n v="1130.4000000000001"/>
    <n v="9"/>
    <n v="2826"/>
    <d v="2024-12-03T00:00:00"/>
    <n v="381"/>
    <x v="1"/>
    <n v="1130.4000000000001"/>
  </r>
  <r>
    <x v="6"/>
    <s v="Jalna"/>
    <s v="Men"/>
    <x v="2"/>
    <n v="66"/>
    <n v="424346"/>
    <x v="2"/>
    <d v="2023-11-18T00:00:00"/>
    <x v="3"/>
    <x v="16"/>
    <s v="M49"/>
    <n v="9"/>
    <n v="8"/>
    <x v="8"/>
    <x v="1"/>
    <s v="CCTV, Alarm"/>
    <n v="87961"/>
    <x v="121"/>
    <x v="1"/>
    <x v="6266"/>
    <x v="6012"/>
    <n v="811"/>
    <n v="677"/>
    <n v="3"/>
    <n v="812.4"/>
    <n v="11"/>
    <n v="2031"/>
    <d v="2024-12-03T00:00:00"/>
    <n v="381"/>
    <x v="1"/>
    <n v="270.8"/>
  </r>
  <r>
    <x v="2"/>
    <s v="Meerut"/>
    <s v="Women"/>
    <x v="3"/>
    <n v="36"/>
    <n v="410605"/>
    <x v="1"/>
    <d v="2023-11-18T00:00:00"/>
    <x v="2"/>
    <x v="6019"/>
    <s v="M53"/>
    <n v="9"/>
    <n v="8"/>
    <x v="5"/>
    <x v="1"/>
    <s v="CCTV, Alarm"/>
    <n v="53434"/>
    <x v="22"/>
    <x v="7"/>
    <x v="6267"/>
    <x v="6013"/>
    <n v="818"/>
    <n v="2921"/>
    <n v="6"/>
    <n v="7010.4"/>
    <n v="11"/>
    <n v="17526"/>
    <d v="2024-12-03T00:00:00"/>
    <n v="381"/>
    <x v="1"/>
    <n v="1168.3999999999999"/>
  </r>
  <r>
    <x v="5"/>
    <s v="Lucknow"/>
    <s v="Men"/>
    <x v="11"/>
    <n v="87"/>
    <n v="417371"/>
    <x v="2"/>
    <d v="2023-11-19T00:00:00"/>
    <x v="7"/>
    <x v="6020"/>
    <s v="M55"/>
    <n v="9"/>
    <n v="8"/>
    <x v="18"/>
    <x v="2"/>
    <s v="None"/>
    <n v="82869"/>
    <x v="10"/>
    <x v="8"/>
    <x v="6268"/>
    <x v="6014"/>
    <n v="981"/>
    <n v="2259"/>
    <n v="4"/>
    <n v="3614.4"/>
    <n v="11"/>
    <n v="9036"/>
    <d v="2024-12-03T00:00:00"/>
    <n v="380"/>
    <x v="1"/>
    <n v="903.6"/>
  </r>
  <r>
    <x v="8"/>
    <s v="Indore"/>
    <s v="Women"/>
    <x v="8"/>
    <n v="51"/>
    <n v="414517"/>
    <x v="2"/>
    <d v="2023-11-19T00:00:00"/>
    <x v="7"/>
    <x v="1631"/>
    <s v="M4"/>
    <n v="10"/>
    <n v="7"/>
    <x v="4"/>
    <x v="1"/>
    <s v="Alarm"/>
    <n v="85026"/>
    <x v="142"/>
    <x v="1"/>
    <x v="6269"/>
    <x v="6015"/>
    <n v="404"/>
    <n v="649"/>
    <n v="5"/>
    <n v="1298"/>
    <n v="9"/>
    <n v="3245"/>
    <d v="2024-12-03T00:00:00"/>
    <n v="380"/>
    <x v="1"/>
    <n v="259.60000000000002"/>
  </r>
  <r>
    <x v="3"/>
    <s v="Kolkata"/>
    <s v="Kids"/>
    <x v="2"/>
    <n v="80"/>
    <n v="400568"/>
    <x v="2"/>
    <d v="2023-11-19T00:00:00"/>
    <x v="6"/>
    <x v="6021"/>
    <s v="M59"/>
    <n v="9"/>
    <n v="8"/>
    <x v="7"/>
    <x v="2"/>
    <s v="CCTV, Alarm"/>
    <n v="37257"/>
    <x v="48"/>
    <x v="12"/>
    <x v="6270"/>
    <x v="6016"/>
    <n v="586"/>
    <n v="2803"/>
    <n v="6"/>
    <n v="6727.2"/>
    <n v="11"/>
    <n v="16818"/>
    <d v="2024-12-03T00:00:00"/>
    <n v="380"/>
    <x v="1"/>
    <n v="1121.2"/>
  </r>
  <r>
    <x v="6"/>
    <s v="Bhopal"/>
    <s v="Men"/>
    <x v="2"/>
    <n v="16"/>
    <n v="437701"/>
    <x v="2"/>
    <d v="2023-11-19T00:00:00"/>
    <x v="3"/>
    <x v="6022"/>
    <s v="M8"/>
    <n v="10"/>
    <n v="7"/>
    <x v="3"/>
    <x v="1"/>
    <s v="None"/>
    <n v="28103"/>
    <x v="174"/>
    <x v="3"/>
    <x v="6271"/>
    <x v="6017"/>
    <n v="387"/>
    <n v="1092"/>
    <n v="2"/>
    <n v="873.6"/>
    <n v="9"/>
    <n v="2184"/>
    <d v="2024-12-03T00:00:00"/>
    <n v="380"/>
    <x v="1"/>
    <n v="436.8"/>
  </r>
  <r>
    <x v="9"/>
    <s v="Jammu"/>
    <s v="Kids"/>
    <x v="4"/>
    <n v="25"/>
    <n v="419376"/>
    <x v="1"/>
    <d v="2023-11-19T00:00:00"/>
    <x v="3"/>
    <x v="6023"/>
    <s v="M53"/>
    <n v="9"/>
    <n v="8"/>
    <x v="11"/>
    <x v="2"/>
    <s v="CCTV"/>
    <n v="57861"/>
    <x v="97"/>
    <x v="1"/>
    <x v="6272"/>
    <x v="6018"/>
    <n v="874"/>
    <n v="1814"/>
    <n v="3"/>
    <n v="2176.8000000000002"/>
    <n v="11"/>
    <n v="5442"/>
    <d v="2024-12-03T00:00:00"/>
    <n v="380"/>
    <x v="1"/>
    <n v="725.6"/>
  </r>
  <r>
    <x v="2"/>
    <s v="Nashik"/>
    <s v="Kids"/>
    <x v="7"/>
    <n v="79"/>
    <n v="433633"/>
    <x v="2"/>
    <d v="2023-11-19T00:00:00"/>
    <x v="6"/>
    <x v="6024"/>
    <s v="M32"/>
    <n v="11"/>
    <n v="8"/>
    <x v="3"/>
    <x v="2"/>
    <s v="None"/>
    <n v="38417"/>
    <x v="165"/>
    <x v="3"/>
    <x v="6273"/>
    <x v="6019"/>
    <n v="570"/>
    <n v="1062"/>
    <n v="7"/>
    <n v="2973.6"/>
    <n v="9"/>
    <n v="7434"/>
    <d v="2024-12-03T00:00:00"/>
    <n v="380"/>
    <x v="1"/>
    <n v="424.8"/>
  </r>
  <r>
    <x v="7"/>
    <s v="Goa"/>
    <s v="Men"/>
    <x v="1"/>
    <n v="97"/>
    <n v="439269"/>
    <x v="2"/>
    <d v="2023-11-20T00:00:00"/>
    <x v="1"/>
    <x v="6025"/>
    <s v="M78"/>
    <n v="11"/>
    <n v="8"/>
    <x v="6"/>
    <x v="2"/>
    <s v="Alarm"/>
    <n v="96686"/>
    <x v="8"/>
    <x v="7"/>
    <x v="6274"/>
    <x v="5113"/>
    <n v="751"/>
    <n v="1039"/>
    <n v="3"/>
    <n v="1246.8"/>
    <n v="9"/>
    <n v="3117"/>
    <d v="2024-12-03T00:00:00"/>
    <n v="379"/>
    <x v="1"/>
    <n v="415.59999999999997"/>
  </r>
  <r>
    <x v="4"/>
    <s v="Visakhapatnam"/>
    <s v="Men"/>
    <x v="10"/>
    <n v="5"/>
    <n v="408218"/>
    <x v="2"/>
    <d v="2023-11-20T00:00:00"/>
    <x v="5"/>
    <x v="6026"/>
    <s v="M69"/>
    <n v="11"/>
    <n v="8"/>
    <x v="6"/>
    <x v="1"/>
    <s v="None"/>
    <n v="59319"/>
    <x v="189"/>
    <x v="2"/>
    <x v="6275"/>
    <x v="6020"/>
    <n v="718"/>
    <n v="2190"/>
    <n v="6"/>
    <n v="5256"/>
    <n v="9"/>
    <n v="13140"/>
    <d v="2024-12-03T00:00:00"/>
    <n v="379"/>
    <x v="1"/>
    <n v="876"/>
  </r>
  <r>
    <x v="2"/>
    <s v="Indore"/>
    <s v="Women"/>
    <x v="3"/>
    <n v="37"/>
    <n v="436340"/>
    <x v="1"/>
    <d v="2023-11-20T00:00:00"/>
    <x v="7"/>
    <x v="6027"/>
    <s v="M57"/>
    <n v="10"/>
    <n v="9"/>
    <x v="16"/>
    <x v="1"/>
    <s v="Alarm"/>
    <n v="59457"/>
    <x v="45"/>
    <x v="2"/>
    <x v="6276"/>
    <x v="6021"/>
    <n v="833"/>
    <n v="861"/>
    <n v="4"/>
    <n v="1377.6"/>
    <n v="11"/>
    <n v="3444"/>
    <d v="2024-12-03T00:00:00"/>
    <n v="379"/>
    <x v="1"/>
    <n v="344.4"/>
  </r>
  <r>
    <x v="4"/>
    <s v="Kochi"/>
    <s v="Kids"/>
    <x v="5"/>
    <n v="27"/>
    <n v="431629"/>
    <x v="2"/>
    <d v="2023-11-20T00:00:00"/>
    <x v="1"/>
    <x v="6028"/>
    <s v="M90"/>
    <n v="11"/>
    <n v="8"/>
    <x v="12"/>
    <x v="1"/>
    <s v="Alarm"/>
    <n v="12046"/>
    <x v="286"/>
    <x v="9"/>
    <x v="6277"/>
    <x v="6022"/>
    <n v="973"/>
    <n v="527"/>
    <n v="1"/>
    <n v="210.8"/>
    <n v="9"/>
    <n v="527"/>
    <d v="2024-12-03T00:00:00"/>
    <n v="379"/>
    <x v="1"/>
    <n v="210.8"/>
  </r>
  <r>
    <x v="3"/>
    <s v="Pondicherry"/>
    <s v="Men"/>
    <x v="2"/>
    <n v="65"/>
    <n v="401187"/>
    <x v="2"/>
    <d v="2023-11-21T00:00:00"/>
    <x v="6"/>
    <x v="6029"/>
    <s v="M7"/>
    <n v="9"/>
    <n v="8"/>
    <x v="14"/>
    <x v="2"/>
    <s v="CCTV"/>
    <n v="32320"/>
    <x v="58"/>
    <x v="9"/>
    <x v="6278"/>
    <x v="6023"/>
    <n v="483"/>
    <n v="957"/>
    <n v="4"/>
    <n v="1531.2"/>
    <n v="11"/>
    <n v="3828"/>
    <d v="2024-12-03T00:00:00"/>
    <n v="378"/>
    <x v="1"/>
    <n v="382.8"/>
  </r>
  <r>
    <x v="2"/>
    <s v="Pondicherry"/>
    <s v="Kids"/>
    <x v="5"/>
    <n v="38"/>
    <n v="426306"/>
    <x v="2"/>
    <d v="2023-11-21T00:00:00"/>
    <x v="7"/>
    <x v="6030"/>
    <s v="M82"/>
    <n v="9"/>
    <n v="8"/>
    <x v="3"/>
    <x v="1"/>
    <s v="CCTV, Alarm"/>
    <n v="79853"/>
    <x v="313"/>
    <x v="12"/>
    <x v="6279"/>
    <x v="6024"/>
    <n v="843"/>
    <n v="1229"/>
    <n v="4"/>
    <n v="1966.4"/>
    <n v="11"/>
    <n v="4916"/>
    <d v="2024-12-03T00:00:00"/>
    <n v="378"/>
    <x v="1"/>
    <n v="491.6"/>
  </r>
  <r>
    <x v="5"/>
    <s v="Varanasi"/>
    <s v="Men"/>
    <x v="2"/>
    <n v="21"/>
    <n v="434475"/>
    <x v="2"/>
    <d v="2023-11-21T00:00:00"/>
    <x v="6"/>
    <x v="6031"/>
    <s v="M47"/>
    <n v="10"/>
    <n v="7"/>
    <x v="11"/>
    <x v="2"/>
    <s v="CCTV, Alarm"/>
    <n v="30259"/>
    <x v="163"/>
    <x v="5"/>
    <x v="6280"/>
    <x v="6025"/>
    <n v="495"/>
    <n v="2152"/>
    <n v="5"/>
    <n v="4304"/>
    <n v="9"/>
    <n v="10760"/>
    <d v="2024-12-03T00:00:00"/>
    <n v="378"/>
    <x v="1"/>
    <n v="860.8"/>
  </r>
  <r>
    <x v="4"/>
    <s v="Surat"/>
    <s v="Men"/>
    <x v="2"/>
    <n v="68"/>
    <n v="407653"/>
    <x v="1"/>
    <d v="2023-11-21T00:00:00"/>
    <x v="7"/>
    <x v="6032"/>
    <s v="M70"/>
    <n v="11"/>
    <n v="8"/>
    <x v="1"/>
    <x v="2"/>
    <s v="CCTV"/>
    <n v="23495"/>
    <x v="231"/>
    <x v="9"/>
    <x v="6281"/>
    <x v="6026"/>
    <n v="685"/>
    <n v="2459"/>
    <n v="5"/>
    <n v="4918"/>
    <n v="9"/>
    <n v="12295"/>
    <d v="2024-12-03T00:00:00"/>
    <n v="378"/>
    <x v="1"/>
    <n v="983.6"/>
  </r>
  <r>
    <x v="4"/>
    <s v="Bengaluru"/>
    <s v="Men"/>
    <x v="5"/>
    <n v="94"/>
    <n v="412277"/>
    <x v="2"/>
    <d v="2023-11-21T00:00:00"/>
    <x v="7"/>
    <x v="6033"/>
    <s v="M63"/>
    <n v="10"/>
    <n v="9"/>
    <x v="4"/>
    <x v="1"/>
    <s v="Alarm"/>
    <n v="37951"/>
    <x v="336"/>
    <x v="8"/>
    <x v="6282"/>
    <x v="6027"/>
    <n v="804"/>
    <n v="1213"/>
    <n v="7"/>
    <n v="3396.4"/>
    <n v="11"/>
    <n v="8491"/>
    <d v="2024-12-03T00:00:00"/>
    <n v="378"/>
    <x v="1"/>
    <n v="485.2"/>
  </r>
  <r>
    <x v="9"/>
    <s v="Coimbatore"/>
    <s v="Women"/>
    <x v="9"/>
    <n v="48"/>
    <n v="435249"/>
    <x v="2"/>
    <d v="2023-11-21T00:00:00"/>
    <x v="6"/>
    <x v="6034"/>
    <s v="M3"/>
    <n v="10"/>
    <n v="7"/>
    <x v="14"/>
    <x v="1"/>
    <s v="None"/>
    <n v="22494"/>
    <x v="289"/>
    <x v="12"/>
    <x v="6283"/>
    <x v="6028"/>
    <n v="227"/>
    <n v="2439"/>
    <n v="4"/>
    <n v="3902.4"/>
    <n v="9"/>
    <n v="9756"/>
    <d v="2024-12-03T00:00:00"/>
    <n v="378"/>
    <x v="1"/>
    <n v="975.6"/>
  </r>
  <r>
    <x v="4"/>
    <s v="Vadodara"/>
    <s v="Men"/>
    <x v="1"/>
    <n v="34"/>
    <n v="428693"/>
    <x v="2"/>
    <d v="2023-11-21T00:00:00"/>
    <x v="3"/>
    <x v="6035"/>
    <s v="M84"/>
    <n v="10"/>
    <n v="7"/>
    <x v="12"/>
    <x v="1"/>
    <s v="Alarm"/>
    <n v="54309"/>
    <x v="75"/>
    <x v="4"/>
    <x v="6284"/>
    <x v="6029"/>
    <n v="684"/>
    <n v="1561"/>
    <n v="3"/>
    <n v="1873.2"/>
    <n v="9"/>
    <n v="4683"/>
    <d v="2024-12-03T00:00:00"/>
    <n v="378"/>
    <x v="1"/>
    <n v="624.4"/>
  </r>
  <r>
    <x v="6"/>
    <s v="Goa"/>
    <s v="Women"/>
    <x v="5"/>
    <n v="18"/>
    <n v="426000"/>
    <x v="2"/>
    <d v="2023-11-22T00:00:00"/>
    <x v="2"/>
    <x v="6036"/>
    <s v="M49"/>
    <n v="9"/>
    <n v="8"/>
    <x v="18"/>
    <x v="1"/>
    <s v="None"/>
    <n v="50934"/>
    <x v="13"/>
    <x v="9"/>
    <x v="6285"/>
    <x v="6030"/>
    <n v="229"/>
    <n v="2093"/>
    <n v="2"/>
    <n v="1674.4"/>
    <n v="11"/>
    <n v="4186"/>
    <d v="2024-12-03T00:00:00"/>
    <n v="377"/>
    <x v="1"/>
    <n v="837.2"/>
  </r>
  <r>
    <x v="3"/>
    <s v="Faridabad"/>
    <s v="Men"/>
    <x v="7"/>
    <n v="5"/>
    <n v="418945"/>
    <x v="1"/>
    <d v="2023-11-22T00:00:00"/>
    <x v="3"/>
    <x v="6037"/>
    <s v="M44"/>
    <n v="10"/>
    <n v="7"/>
    <x v="7"/>
    <x v="2"/>
    <s v="CCTV, Alarm"/>
    <n v="73359"/>
    <x v="15"/>
    <x v="8"/>
    <x v="6286"/>
    <x v="6031"/>
    <n v="513"/>
    <n v="2206"/>
    <n v="6"/>
    <n v="5294.4"/>
    <n v="9"/>
    <n v="13236"/>
    <d v="2024-12-03T00:00:00"/>
    <n v="377"/>
    <x v="1"/>
    <n v="882.4"/>
  </r>
  <r>
    <x v="7"/>
    <s v="Ahmedabad"/>
    <s v="Men"/>
    <x v="4"/>
    <n v="71"/>
    <n v="414510"/>
    <x v="2"/>
    <d v="2023-11-23T00:00:00"/>
    <x v="4"/>
    <x v="6038"/>
    <s v="M87"/>
    <n v="10"/>
    <n v="7"/>
    <x v="11"/>
    <x v="2"/>
    <s v="CCTV, Alarm"/>
    <n v="72223"/>
    <x v="131"/>
    <x v="8"/>
    <x v="6287"/>
    <x v="6032"/>
    <n v="243"/>
    <n v="2024"/>
    <n v="1"/>
    <n v="809.6"/>
    <n v="9"/>
    <n v="2024"/>
    <d v="2024-12-03T00:00:00"/>
    <n v="376"/>
    <x v="1"/>
    <n v="809.6"/>
  </r>
  <r>
    <x v="3"/>
    <s v="Satara"/>
    <s v="Women"/>
    <x v="1"/>
    <n v="8"/>
    <n v="411889"/>
    <x v="1"/>
    <d v="2023-11-23T00:00:00"/>
    <x v="4"/>
    <x v="6039"/>
    <s v="M52"/>
    <n v="10"/>
    <n v="7"/>
    <x v="11"/>
    <x v="1"/>
    <s v="Alarm"/>
    <n v="68266"/>
    <x v="279"/>
    <x v="5"/>
    <x v="6288"/>
    <x v="6033"/>
    <n v="939"/>
    <n v="1336"/>
    <n v="8"/>
    <n v="4275.2"/>
    <n v="9"/>
    <n v="10688"/>
    <d v="2024-12-03T00:00:00"/>
    <n v="376"/>
    <x v="1"/>
    <n v="534.4"/>
  </r>
  <r>
    <x v="6"/>
    <s v="Goa"/>
    <s v="Men"/>
    <x v="1"/>
    <n v="63"/>
    <n v="421344"/>
    <x v="1"/>
    <d v="2023-11-23T00:00:00"/>
    <x v="6"/>
    <x v="6040"/>
    <s v="M84"/>
    <n v="10"/>
    <n v="7"/>
    <x v="7"/>
    <x v="2"/>
    <s v="CCTV"/>
    <n v="40309"/>
    <x v="217"/>
    <x v="6"/>
    <x v="6289"/>
    <x v="6034"/>
    <n v="786"/>
    <n v="1041"/>
    <n v="1"/>
    <n v="416.4"/>
    <n v="9"/>
    <n v="1041"/>
    <d v="2024-12-03T00:00:00"/>
    <n v="376"/>
    <x v="1"/>
    <n v="416.4"/>
  </r>
  <r>
    <x v="8"/>
    <s v="New Delhi"/>
    <s v="Women"/>
    <x v="3"/>
    <n v="54"/>
    <n v="427601"/>
    <x v="2"/>
    <d v="2023-11-23T00:00:00"/>
    <x v="5"/>
    <x v="6041"/>
    <s v="M22"/>
    <n v="11"/>
    <n v="8"/>
    <x v="12"/>
    <x v="1"/>
    <s v="CCTV, Alarm"/>
    <n v="86469"/>
    <x v="124"/>
    <x v="8"/>
    <x v="6290"/>
    <x v="6035"/>
    <n v="717"/>
    <n v="930"/>
    <n v="4"/>
    <n v="1488"/>
    <n v="9"/>
    <n v="3720"/>
    <d v="2024-12-03T00:00:00"/>
    <n v="376"/>
    <x v="1"/>
    <n v="372"/>
  </r>
  <r>
    <x v="4"/>
    <s v="Visakhapatnam"/>
    <s v="Kids"/>
    <x v="7"/>
    <n v="8"/>
    <n v="422512"/>
    <x v="2"/>
    <d v="2023-11-23T00:00:00"/>
    <x v="7"/>
    <x v="6042"/>
    <s v="M53"/>
    <n v="10"/>
    <n v="7"/>
    <x v="14"/>
    <x v="2"/>
    <s v="None"/>
    <n v="82628"/>
    <x v="283"/>
    <x v="6"/>
    <x v="6291"/>
    <x v="6036"/>
    <n v="349"/>
    <n v="569"/>
    <n v="4"/>
    <n v="910.4"/>
    <n v="9"/>
    <n v="2276"/>
    <d v="2024-12-03T00:00:00"/>
    <n v="376"/>
    <x v="1"/>
    <n v="227.6"/>
  </r>
  <r>
    <x v="6"/>
    <s v="Satara"/>
    <s v="Men"/>
    <x v="11"/>
    <n v="98"/>
    <n v="417797"/>
    <x v="2"/>
    <d v="2023-11-24T00:00:00"/>
    <x v="7"/>
    <x v="6043"/>
    <s v="M10"/>
    <n v="10"/>
    <n v="7"/>
    <x v="11"/>
    <x v="1"/>
    <s v="Alarm"/>
    <n v="99903"/>
    <x v="309"/>
    <x v="11"/>
    <x v="6292"/>
    <x v="6037"/>
    <n v="273"/>
    <n v="2499"/>
    <n v="2"/>
    <n v="1999.2"/>
    <n v="9"/>
    <n v="4998"/>
    <d v="2024-12-03T00:00:00"/>
    <n v="375"/>
    <x v="1"/>
    <n v="999.6"/>
  </r>
  <r>
    <x v="7"/>
    <s v="Rajkot"/>
    <s v="Women"/>
    <x v="8"/>
    <n v="49"/>
    <n v="434478"/>
    <x v="1"/>
    <d v="2023-11-24T00:00:00"/>
    <x v="3"/>
    <x v="6044"/>
    <s v="M73"/>
    <n v="10"/>
    <n v="7"/>
    <x v="5"/>
    <x v="1"/>
    <s v="CCTV"/>
    <n v="68745"/>
    <x v="159"/>
    <x v="10"/>
    <x v="6293"/>
    <x v="6038"/>
    <n v="910"/>
    <n v="1238"/>
    <n v="5"/>
    <n v="2476"/>
    <n v="9"/>
    <n v="6190"/>
    <d v="2024-12-03T00:00:00"/>
    <n v="375"/>
    <x v="1"/>
    <n v="495.2"/>
  </r>
  <r>
    <x v="2"/>
    <s v="Nashik"/>
    <s v="Kids"/>
    <x v="9"/>
    <n v="15"/>
    <n v="439328"/>
    <x v="1"/>
    <d v="2023-11-24T00:00:00"/>
    <x v="4"/>
    <x v="6045"/>
    <s v="M19"/>
    <n v="9"/>
    <n v="8"/>
    <x v="18"/>
    <x v="2"/>
    <s v="CCTV"/>
    <n v="84870"/>
    <x v="69"/>
    <x v="11"/>
    <x v="6294"/>
    <x v="6039"/>
    <n v="768"/>
    <n v="895"/>
    <n v="1"/>
    <n v="358"/>
    <n v="11"/>
    <n v="895"/>
    <d v="2024-12-03T00:00:00"/>
    <n v="375"/>
    <x v="1"/>
    <n v="358"/>
  </r>
  <r>
    <x v="2"/>
    <s v="Nashik"/>
    <s v="Kids"/>
    <x v="4"/>
    <n v="64"/>
    <n v="417937"/>
    <x v="1"/>
    <d v="2023-11-24T00:00:00"/>
    <x v="5"/>
    <x v="6046"/>
    <s v="M92"/>
    <n v="10"/>
    <n v="7"/>
    <x v="12"/>
    <x v="1"/>
    <s v="None"/>
    <n v="29360"/>
    <x v="40"/>
    <x v="10"/>
    <x v="6295"/>
    <x v="6040"/>
    <n v="932"/>
    <n v="2951"/>
    <n v="1"/>
    <n v="1180.4000000000001"/>
    <n v="9"/>
    <n v="2951"/>
    <d v="2024-12-03T00:00:00"/>
    <n v="375"/>
    <x v="1"/>
    <n v="1180.4000000000001"/>
  </r>
  <r>
    <x v="7"/>
    <s v="Jammu"/>
    <s v="Men"/>
    <x v="1"/>
    <n v="10"/>
    <n v="424302"/>
    <x v="2"/>
    <d v="2023-11-24T00:00:00"/>
    <x v="1"/>
    <x v="6047"/>
    <s v="M4"/>
    <n v="10"/>
    <n v="7"/>
    <x v="8"/>
    <x v="1"/>
    <s v="CCTV"/>
    <n v="12618"/>
    <x v="270"/>
    <x v="9"/>
    <x v="6296"/>
    <x v="6041"/>
    <n v="766"/>
    <n v="1481"/>
    <n v="6"/>
    <n v="3554.4"/>
    <n v="9"/>
    <n v="8886"/>
    <d v="2024-12-03T00:00:00"/>
    <n v="375"/>
    <x v="1"/>
    <n v="592.4"/>
  </r>
  <r>
    <x v="8"/>
    <s v="Solapur"/>
    <s v="Men"/>
    <x v="8"/>
    <n v="52"/>
    <n v="405957"/>
    <x v="2"/>
    <d v="2023-11-24T00:00:00"/>
    <x v="4"/>
    <x v="6048"/>
    <s v="M74"/>
    <n v="9"/>
    <n v="8"/>
    <x v="3"/>
    <x v="2"/>
    <s v="None"/>
    <n v="68144"/>
    <x v="196"/>
    <x v="12"/>
    <x v="6297"/>
    <x v="6042"/>
    <n v="449"/>
    <n v="1705"/>
    <n v="1"/>
    <n v="682"/>
    <n v="11"/>
    <n v="1705"/>
    <d v="2024-12-03T00:00:00"/>
    <n v="375"/>
    <x v="1"/>
    <n v="682"/>
  </r>
  <r>
    <x v="7"/>
    <s v="New Delhi"/>
    <s v="Women"/>
    <x v="11"/>
    <n v="94"/>
    <n v="403946"/>
    <x v="1"/>
    <d v="2023-11-24T00:00:00"/>
    <x v="3"/>
    <x v="6049"/>
    <s v="M96"/>
    <n v="11"/>
    <n v="8"/>
    <x v="9"/>
    <x v="1"/>
    <s v="CCTV"/>
    <n v="61104"/>
    <x v="68"/>
    <x v="12"/>
    <x v="6298"/>
    <x v="6043"/>
    <n v="526"/>
    <n v="1570"/>
    <n v="4"/>
    <n v="2512"/>
    <n v="9"/>
    <n v="6280"/>
    <d v="2024-12-03T00:00:00"/>
    <n v="375"/>
    <x v="1"/>
    <n v="628"/>
  </r>
  <r>
    <x v="6"/>
    <s v="Kochi"/>
    <s v="Kids"/>
    <x v="7"/>
    <n v="62"/>
    <n v="411378"/>
    <x v="1"/>
    <d v="2023-11-24T00:00:00"/>
    <x v="1"/>
    <x v="6050"/>
    <s v="M51"/>
    <n v="9"/>
    <n v="8"/>
    <x v="2"/>
    <x v="2"/>
    <s v="CCTV"/>
    <n v="66553"/>
    <x v="73"/>
    <x v="10"/>
    <x v="6299"/>
    <x v="6044"/>
    <n v="366"/>
    <n v="1630"/>
    <n v="7"/>
    <n v="4564"/>
    <n v="11"/>
    <n v="11410"/>
    <d v="2024-12-03T00:00:00"/>
    <n v="375"/>
    <x v="1"/>
    <n v="652"/>
  </r>
  <r>
    <x v="4"/>
    <s v="Rajkot"/>
    <s v="Women"/>
    <x v="8"/>
    <n v="32"/>
    <n v="400718"/>
    <x v="1"/>
    <d v="2023-11-25T00:00:00"/>
    <x v="7"/>
    <x v="6051"/>
    <s v="M65"/>
    <n v="10"/>
    <n v="9"/>
    <x v="6"/>
    <x v="2"/>
    <s v="CCTV"/>
    <n v="52864"/>
    <x v="76"/>
    <x v="6"/>
    <x v="6300"/>
    <x v="6045"/>
    <n v="346"/>
    <n v="2179"/>
    <n v="4"/>
    <n v="3486.4"/>
    <n v="11"/>
    <n v="8716"/>
    <d v="2024-12-03T00:00:00"/>
    <n v="374"/>
    <x v="1"/>
    <n v="871.6"/>
  </r>
  <r>
    <x v="2"/>
    <s v="Kanpur"/>
    <s v="Kids"/>
    <x v="3"/>
    <n v="22"/>
    <n v="432988"/>
    <x v="1"/>
    <d v="2023-11-25T00:00:00"/>
    <x v="5"/>
    <x v="6052"/>
    <s v="M27"/>
    <n v="10"/>
    <n v="7"/>
    <x v="8"/>
    <x v="2"/>
    <s v="CCTV"/>
    <n v="26474"/>
    <x v="119"/>
    <x v="11"/>
    <x v="6301"/>
    <x v="6046"/>
    <n v="730"/>
    <n v="1316"/>
    <n v="4"/>
    <n v="2105.6"/>
    <n v="9"/>
    <n v="5264"/>
    <d v="2024-12-03T00:00:00"/>
    <n v="374"/>
    <x v="1"/>
    <n v="526.4"/>
  </r>
  <r>
    <x v="2"/>
    <s v="Varanasi"/>
    <s v="Women"/>
    <x v="5"/>
    <n v="1"/>
    <n v="410255"/>
    <x v="2"/>
    <d v="2023-11-26T00:00:00"/>
    <x v="6"/>
    <x v="6053"/>
    <s v="M14"/>
    <n v="9"/>
    <n v="8"/>
    <x v="5"/>
    <x v="1"/>
    <s v="CCTV"/>
    <n v="21136"/>
    <x v="197"/>
    <x v="10"/>
    <x v="6302"/>
    <x v="6047"/>
    <n v="352"/>
    <n v="2073"/>
    <n v="2"/>
    <n v="1658.4"/>
    <n v="11"/>
    <n v="4146"/>
    <d v="2024-12-03T00:00:00"/>
    <n v="373"/>
    <x v="1"/>
    <n v="829.2"/>
  </r>
  <r>
    <x v="6"/>
    <s v="Mysuru"/>
    <s v="Women"/>
    <x v="6"/>
    <n v="32"/>
    <n v="413645"/>
    <x v="1"/>
    <d v="2023-11-26T00:00:00"/>
    <x v="2"/>
    <x v="6054"/>
    <s v="M32"/>
    <n v="10"/>
    <n v="9"/>
    <x v="18"/>
    <x v="2"/>
    <s v="CCTV, Alarm"/>
    <n v="35426"/>
    <x v="294"/>
    <x v="9"/>
    <x v="6303"/>
    <x v="6048"/>
    <n v="959"/>
    <n v="1503"/>
    <n v="7"/>
    <n v="4208.3999999999996"/>
    <n v="11"/>
    <n v="10521"/>
    <d v="2024-12-03T00:00:00"/>
    <n v="373"/>
    <x v="1"/>
    <n v="601.19999999999993"/>
  </r>
  <r>
    <x v="2"/>
    <s v="Coimbatore"/>
    <s v="Men"/>
    <x v="10"/>
    <n v="100"/>
    <n v="414471"/>
    <x v="1"/>
    <d v="2023-11-26T00:00:00"/>
    <x v="2"/>
    <x v="6055"/>
    <s v="M54"/>
    <n v="10"/>
    <n v="9"/>
    <x v="12"/>
    <x v="1"/>
    <s v="None"/>
    <n v="98486"/>
    <x v="46"/>
    <x v="5"/>
    <x v="6304"/>
    <x v="3940"/>
    <n v="668"/>
    <n v="1640"/>
    <n v="7"/>
    <n v="4592"/>
    <n v="11"/>
    <n v="11480"/>
    <d v="2024-12-03T00:00:00"/>
    <n v="373"/>
    <x v="1"/>
    <n v="656"/>
  </r>
  <r>
    <x v="5"/>
    <s v="Meerut"/>
    <s v="Women"/>
    <x v="3"/>
    <n v="6"/>
    <n v="407493"/>
    <x v="1"/>
    <d v="2023-11-26T00:00:00"/>
    <x v="3"/>
    <x v="6056"/>
    <s v="M8"/>
    <n v="10"/>
    <n v="7"/>
    <x v="4"/>
    <x v="1"/>
    <s v="Alarm"/>
    <n v="44798"/>
    <x v="131"/>
    <x v="8"/>
    <x v="6305"/>
    <x v="6049"/>
    <n v="362"/>
    <n v="1482"/>
    <n v="6"/>
    <n v="3556.8"/>
    <n v="9"/>
    <n v="8892"/>
    <d v="2024-12-03T00:00:00"/>
    <n v="373"/>
    <x v="1"/>
    <n v="592.80000000000007"/>
  </r>
  <r>
    <x v="8"/>
    <s v="Mysuru"/>
    <s v="Women"/>
    <x v="5"/>
    <n v="80"/>
    <n v="434087"/>
    <x v="2"/>
    <d v="2023-11-27T00:00:00"/>
    <x v="2"/>
    <x v="5489"/>
    <s v="M88"/>
    <n v="10"/>
    <n v="9"/>
    <x v="12"/>
    <x v="2"/>
    <s v="Alarm"/>
    <n v="25920"/>
    <x v="123"/>
    <x v="3"/>
    <x v="6306"/>
    <x v="6050"/>
    <n v="896"/>
    <n v="2248"/>
    <n v="6"/>
    <n v="5395.2"/>
    <n v="11"/>
    <n v="13488"/>
    <d v="2024-12-03T00:00:00"/>
    <n v="372"/>
    <x v="1"/>
    <n v="899.19999999999993"/>
  </r>
  <r>
    <x v="3"/>
    <s v="Faridabad"/>
    <s v="Women"/>
    <x v="2"/>
    <n v="49"/>
    <n v="409907"/>
    <x v="2"/>
    <d v="2023-11-27T00:00:00"/>
    <x v="4"/>
    <x v="6057"/>
    <s v="M5"/>
    <n v="11"/>
    <n v="8"/>
    <x v="14"/>
    <x v="1"/>
    <s v="None"/>
    <n v="83564"/>
    <x v="215"/>
    <x v="6"/>
    <x v="6307"/>
    <x v="6051"/>
    <n v="978"/>
    <n v="2488"/>
    <n v="2"/>
    <n v="1990.4"/>
    <n v="9"/>
    <n v="4976"/>
    <d v="2024-12-03T00:00:00"/>
    <n v="372"/>
    <x v="1"/>
    <n v="995.2"/>
  </r>
  <r>
    <x v="8"/>
    <s v="Nashik"/>
    <s v="Men"/>
    <x v="7"/>
    <n v="33"/>
    <n v="439538"/>
    <x v="1"/>
    <d v="2023-11-27T00:00:00"/>
    <x v="7"/>
    <x v="6058"/>
    <s v="M97"/>
    <n v="11"/>
    <n v="8"/>
    <x v="9"/>
    <x v="2"/>
    <s v="None"/>
    <n v="52830"/>
    <x v="333"/>
    <x v="5"/>
    <x v="6308"/>
    <x v="2570"/>
    <n v="962"/>
    <n v="2527"/>
    <n v="3"/>
    <n v="3032.4"/>
    <n v="9"/>
    <n v="7581"/>
    <d v="2024-12-03T00:00:00"/>
    <n v="372"/>
    <x v="1"/>
    <n v="1010.8000000000001"/>
  </r>
  <r>
    <x v="6"/>
    <s v="Lucknow"/>
    <s v="Women"/>
    <x v="1"/>
    <n v="21"/>
    <n v="412957"/>
    <x v="1"/>
    <d v="2023-11-27T00:00:00"/>
    <x v="1"/>
    <x v="6059"/>
    <s v="M35"/>
    <n v="10"/>
    <n v="9"/>
    <x v="12"/>
    <x v="1"/>
    <s v="Alarm"/>
    <n v="19552"/>
    <x v="317"/>
    <x v="2"/>
    <x v="6309"/>
    <x v="6052"/>
    <n v="558"/>
    <n v="1876"/>
    <n v="6"/>
    <n v="4502.3999999999996"/>
    <n v="11"/>
    <n v="11256"/>
    <d v="2024-12-03T00:00:00"/>
    <n v="372"/>
    <x v="1"/>
    <n v="750.4"/>
  </r>
  <r>
    <x v="7"/>
    <s v="Chhattisgarh"/>
    <s v="Kids"/>
    <x v="6"/>
    <n v="48"/>
    <n v="437417"/>
    <x v="1"/>
    <d v="2023-11-27T00:00:00"/>
    <x v="4"/>
    <x v="6060"/>
    <s v="M12"/>
    <n v="11"/>
    <n v="8"/>
    <x v="7"/>
    <x v="2"/>
    <s v="CCTV"/>
    <n v="83488"/>
    <x v="98"/>
    <x v="11"/>
    <x v="6310"/>
    <x v="6053"/>
    <n v="687"/>
    <n v="1479"/>
    <n v="1"/>
    <n v="591.6"/>
    <n v="9"/>
    <n v="1479"/>
    <d v="2024-12-03T00:00:00"/>
    <n v="372"/>
    <x v="1"/>
    <n v="591.6"/>
  </r>
  <r>
    <x v="4"/>
    <s v="Chennai"/>
    <s v="Kids"/>
    <x v="2"/>
    <n v="27"/>
    <n v="414106"/>
    <x v="2"/>
    <d v="2023-11-27T00:00:00"/>
    <x v="2"/>
    <x v="6061"/>
    <s v="M68"/>
    <n v="9"/>
    <n v="8"/>
    <x v="11"/>
    <x v="1"/>
    <s v="Alarm"/>
    <n v="97989"/>
    <x v="35"/>
    <x v="5"/>
    <x v="6311"/>
    <x v="6054"/>
    <n v="594"/>
    <n v="2208"/>
    <n v="6"/>
    <n v="5299.2"/>
    <n v="11"/>
    <n v="13248"/>
    <d v="2024-12-03T00:00:00"/>
    <n v="372"/>
    <x v="1"/>
    <n v="883.19999999999993"/>
  </r>
  <r>
    <x v="3"/>
    <s v="Kochi"/>
    <s v="Men"/>
    <x v="5"/>
    <n v="30"/>
    <n v="423176"/>
    <x v="1"/>
    <d v="2023-11-28T00:00:00"/>
    <x v="6"/>
    <x v="6062"/>
    <s v="M94"/>
    <n v="10"/>
    <n v="7"/>
    <x v="13"/>
    <x v="2"/>
    <s v="None"/>
    <n v="76183"/>
    <x v="243"/>
    <x v="12"/>
    <x v="6312"/>
    <x v="6055"/>
    <n v="352"/>
    <n v="853"/>
    <n v="3"/>
    <n v="1023.6"/>
    <n v="9"/>
    <n v="2559"/>
    <d v="2024-12-03T00:00:00"/>
    <n v="371"/>
    <x v="1"/>
    <n v="341.2"/>
  </r>
  <r>
    <x v="9"/>
    <s v="Kolkata"/>
    <s v="Kids"/>
    <x v="1"/>
    <n v="56"/>
    <n v="421558"/>
    <x v="1"/>
    <d v="2023-11-28T00:00:00"/>
    <x v="2"/>
    <x v="6063"/>
    <s v="M48"/>
    <n v="11"/>
    <n v="8"/>
    <x v="11"/>
    <x v="1"/>
    <s v="None"/>
    <n v="93555"/>
    <x v="252"/>
    <x v="11"/>
    <x v="6313"/>
    <x v="6056"/>
    <n v="236"/>
    <n v="2473"/>
    <n v="7"/>
    <n v="6924.4"/>
    <n v="9"/>
    <n v="17311"/>
    <d v="2024-12-03T00:00:00"/>
    <n v="371"/>
    <x v="1"/>
    <n v="989.19999999999993"/>
  </r>
  <r>
    <x v="8"/>
    <s v="Mysuru"/>
    <s v="Women"/>
    <x v="5"/>
    <n v="49"/>
    <n v="427425"/>
    <x v="2"/>
    <d v="2023-11-28T00:00:00"/>
    <x v="5"/>
    <x v="6064"/>
    <s v="M94"/>
    <n v="10"/>
    <n v="7"/>
    <x v="10"/>
    <x v="1"/>
    <s v="Alarm"/>
    <n v="68838"/>
    <x v="86"/>
    <x v="8"/>
    <x v="6314"/>
    <x v="6057"/>
    <n v="351"/>
    <n v="1357"/>
    <n v="6"/>
    <n v="3256.8"/>
    <n v="9"/>
    <n v="8142"/>
    <d v="2024-12-03T00:00:00"/>
    <n v="371"/>
    <x v="1"/>
    <n v="542.80000000000007"/>
  </r>
  <r>
    <x v="8"/>
    <s v="Ranchi"/>
    <s v="Kids"/>
    <x v="4"/>
    <n v="62"/>
    <n v="439503"/>
    <x v="1"/>
    <d v="2023-11-29T00:00:00"/>
    <x v="5"/>
    <x v="6065"/>
    <s v="M95"/>
    <n v="10"/>
    <n v="9"/>
    <x v="6"/>
    <x v="1"/>
    <s v="CCTV, Alarm"/>
    <n v="97735"/>
    <x v="228"/>
    <x v="11"/>
    <x v="6315"/>
    <x v="6058"/>
    <n v="765"/>
    <n v="2685"/>
    <n v="8"/>
    <n v="8592"/>
    <n v="11"/>
    <n v="21480"/>
    <d v="2024-12-03T00:00:00"/>
    <n v="370"/>
    <x v="1"/>
    <n v="1074"/>
  </r>
  <r>
    <x v="9"/>
    <s v="Goa"/>
    <s v="Kids"/>
    <x v="1"/>
    <n v="90"/>
    <n v="413416"/>
    <x v="1"/>
    <d v="2023-11-29T00:00:00"/>
    <x v="5"/>
    <x v="6066"/>
    <s v="M37"/>
    <n v="9"/>
    <n v="8"/>
    <x v="16"/>
    <x v="1"/>
    <s v="CCTV"/>
    <n v="68989"/>
    <x v="278"/>
    <x v="4"/>
    <x v="6316"/>
    <x v="6059"/>
    <n v="842"/>
    <n v="1435"/>
    <n v="7"/>
    <n v="4018"/>
    <n v="11"/>
    <n v="10045"/>
    <d v="2024-12-03T00:00:00"/>
    <n v="370"/>
    <x v="1"/>
    <n v="574"/>
  </r>
  <r>
    <x v="6"/>
    <s v="Madurai"/>
    <s v="Kids"/>
    <x v="2"/>
    <n v="98"/>
    <n v="433342"/>
    <x v="2"/>
    <d v="2023-11-29T00:00:00"/>
    <x v="5"/>
    <x v="6067"/>
    <s v="M18"/>
    <n v="10"/>
    <n v="7"/>
    <x v="9"/>
    <x v="1"/>
    <s v="CCTV"/>
    <n v="50071"/>
    <x v="177"/>
    <x v="10"/>
    <x v="6317"/>
    <x v="6060"/>
    <n v="255"/>
    <n v="1295"/>
    <n v="3"/>
    <n v="1554"/>
    <n v="9"/>
    <n v="3885"/>
    <d v="2024-12-03T00:00:00"/>
    <n v="370"/>
    <x v="1"/>
    <n v="518"/>
  </r>
  <r>
    <x v="4"/>
    <s v="Chandigarh"/>
    <s v="Men"/>
    <x v="9"/>
    <n v="45"/>
    <n v="409833"/>
    <x v="2"/>
    <d v="2023-11-30T00:00:00"/>
    <x v="1"/>
    <x v="6068"/>
    <s v="M70"/>
    <n v="10"/>
    <n v="9"/>
    <x v="16"/>
    <x v="2"/>
    <s v="None"/>
    <n v="15410"/>
    <x v="131"/>
    <x v="8"/>
    <x v="6318"/>
    <x v="6061"/>
    <n v="407"/>
    <n v="1004"/>
    <n v="2"/>
    <n v="803.2"/>
    <n v="11"/>
    <n v="2008"/>
    <d v="2024-12-03T00:00:00"/>
    <n v="369"/>
    <x v="1"/>
    <n v="401.6"/>
  </r>
  <r>
    <x v="4"/>
    <s v="Agra"/>
    <s v="Women"/>
    <x v="1"/>
    <n v="78"/>
    <n v="431045"/>
    <x v="2"/>
    <d v="2023-11-30T00:00:00"/>
    <x v="7"/>
    <x v="6069"/>
    <s v="M1"/>
    <n v="10"/>
    <n v="9"/>
    <x v="9"/>
    <x v="1"/>
    <s v="CCTV"/>
    <n v="46813"/>
    <x v="270"/>
    <x v="9"/>
    <x v="6319"/>
    <x v="6062"/>
    <n v="836"/>
    <n v="550"/>
    <n v="1"/>
    <n v="220"/>
    <n v="11"/>
    <n v="550"/>
    <d v="2024-12-03T00:00:00"/>
    <n v="369"/>
    <x v="1"/>
    <n v="220"/>
  </r>
  <r>
    <x v="7"/>
    <s v="Ranchi"/>
    <s v="Kids"/>
    <x v="9"/>
    <n v="49"/>
    <n v="405743"/>
    <x v="2"/>
    <d v="2023-12-01T00:00:00"/>
    <x v="2"/>
    <x v="6070"/>
    <s v="M45"/>
    <n v="10"/>
    <n v="9"/>
    <x v="13"/>
    <x v="2"/>
    <s v="CCTV"/>
    <n v="96350"/>
    <x v="81"/>
    <x v="5"/>
    <x v="6320"/>
    <x v="6063"/>
    <n v="622"/>
    <n v="920"/>
    <n v="6"/>
    <n v="2208"/>
    <n v="11"/>
    <n v="5520"/>
    <d v="2024-12-03T00:00:00"/>
    <n v="368"/>
    <x v="1"/>
    <n v="368"/>
  </r>
  <r>
    <x v="8"/>
    <s v="Aurangabad"/>
    <s v="Men"/>
    <x v="1"/>
    <n v="19"/>
    <n v="424619"/>
    <x v="1"/>
    <d v="2023-12-01T00:00:00"/>
    <x v="6"/>
    <x v="6071"/>
    <s v="M26"/>
    <n v="9"/>
    <n v="8"/>
    <x v="10"/>
    <x v="2"/>
    <s v="Alarm"/>
    <n v="14384"/>
    <x v="34"/>
    <x v="9"/>
    <x v="6321"/>
    <x v="6064"/>
    <n v="515"/>
    <n v="2220"/>
    <n v="4"/>
    <n v="3552"/>
    <n v="11"/>
    <n v="8880"/>
    <d v="2024-12-03T00:00:00"/>
    <n v="368"/>
    <x v="1"/>
    <n v="888"/>
  </r>
  <r>
    <x v="2"/>
    <s v="Faridabad"/>
    <s v="Men"/>
    <x v="9"/>
    <n v="52"/>
    <n v="404730"/>
    <x v="1"/>
    <d v="2023-12-01T00:00:00"/>
    <x v="7"/>
    <x v="6072"/>
    <s v="M17"/>
    <n v="9"/>
    <n v="8"/>
    <x v="17"/>
    <x v="2"/>
    <s v="CCTV, Alarm"/>
    <n v="67398"/>
    <x v="69"/>
    <x v="11"/>
    <x v="6322"/>
    <x v="6065"/>
    <n v="630"/>
    <n v="1285"/>
    <n v="4"/>
    <n v="2056"/>
    <n v="11"/>
    <n v="5140"/>
    <d v="2024-12-03T00:00:00"/>
    <n v="368"/>
    <x v="1"/>
    <n v="514"/>
  </r>
  <r>
    <x v="5"/>
    <s v="Chennai"/>
    <s v="Kids"/>
    <x v="3"/>
    <n v="70"/>
    <n v="429031"/>
    <x v="2"/>
    <d v="2023-12-01T00:00:00"/>
    <x v="3"/>
    <x v="6073"/>
    <s v="M20"/>
    <n v="9"/>
    <n v="8"/>
    <x v="13"/>
    <x v="1"/>
    <s v="CCTV, Alarm"/>
    <n v="25093"/>
    <x v="239"/>
    <x v="5"/>
    <x v="6323"/>
    <x v="6066"/>
    <n v="409"/>
    <n v="2894"/>
    <n v="2"/>
    <n v="2315.1999999999998"/>
    <n v="11"/>
    <n v="5788"/>
    <d v="2024-12-03T00:00:00"/>
    <n v="368"/>
    <x v="1"/>
    <n v="1157.5999999999999"/>
  </r>
  <r>
    <x v="6"/>
    <s v="Faridabad"/>
    <s v="Kids"/>
    <x v="2"/>
    <n v="50"/>
    <n v="432200"/>
    <x v="2"/>
    <d v="2023-12-01T00:00:00"/>
    <x v="3"/>
    <x v="6074"/>
    <s v="M32"/>
    <n v="9"/>
    <n v="8"/>
    <x v="14"/>
    <x v="2"/>
    <s v="None"/>
    <n v="36033"/>
    <x v="107"/>
    <x v="10"/>
    <x v="6324"/>
    <x v="6067"/>
    <n v="554"/>
    <n v="1276"/>
    <n v="3"/>
    <n v="1531.2"/>
    <n v="11"/>
    <n v="3828"/>
    <d v="2024-12-03T00:00:00"/>
    <n v="368"/>
    <x v="1"/>
    <n v="510.40000000000003"/>
  </r>
  <r>
    <x v="3"/>
    <s v="Visakhapatnam"/>
    <s v="Kids"/>
    <x v="11"/>
    <n v="57"/>
    <n v="410444"/>
    <x v="2"/>
    <d v="2023-12-02T00:00:00"/>
    <x v="3"/>
    <x v="6075"/>
    <s v="M67"/>
    <n v="9"/>
    <n v="8"/>
    <x v="16"/>
    <x v="1"/>
    <s v="CCTV, Alarm"/>
    <n v="55517"/>
    <x v="124"/>
    <x v="8"/>
    <x v="6325"/>
    <x v="6068"/>
    <n v="786"/>
    <n v="606"/>
    <n v="7"/>
    <n v="1696.8"/>
    <n v="11"/>
    <n v="4242"/>
    <d v="2024-12-03T00:00:00"/>
    <n v="367"/>
    <x v="1"/>
    <n v="242.4"/>
  </r>
  <r>
    <x v="5"/>
    <s v="New Delhi"/>
    <s v="Women"/>
    <x v="3"/>
    <n v="51"/>
    <n v="425353"/>
    <x v="1"/>
    <d v="2023-12-02T00:00:00"/>
    <x v="4"/>
    <x v="6076"/>
    <s v="M53"/>
    <n v="11"/>
    <n v="8"/>
    <x v="14"/>
    <x v="1"/>
    <s v="None"/>
    <n v="77439"/>
    <x v="56"/>
    <x v="12"/>
    <x v="6326"/>
    <x v="6069"/>
    <n v="772"/>
    <n v="1250"/>
    <n v="3"/>
    <n v="1500"/>
    <n v="9"/>
    <n v="3750"/>
    <d v="2024-12-03T00:00:00"/>
    <n v="367"/>
    <x v="1"/>
    <n v="500"/>
  </r>
  <r>
    <x v="2"/>
    <s v="Chennai"/>
    <s v="Women"/>
    <x v="9"/>
    <n v="69"/>
    <n v="421510"/>
    <x v="1"/>
    <d v="2023-12-02T00:00:00"/>
    <x v="4"/>
    <x v="6077"/>
    <s v="M31"/>
    <n v="11"/>
    <n v="8"/>
    <x v="18"/>
    <x v="1"/>
    <s v="CCTV, Alarm"/>
    <n v="85613"/>
    <x v="23"/>
    <x v="11"/>
    <x v="6327"/>
    <x v="6070"/>
    <n v="943"/>
    <n v="1605"/>
    <n v="2"/>
    <n v="1284"/>
    <n v="9"/>
    <n v="3210"/>
    <d v="2024-12-03T00:00:00"/>
    <n v="367"/>
    <x v="1"/>
    <n v="642"/>
  </r>
  <r>
    <x v="3"/>
    <s v="Solapur"/>
    <s v="Kids"/>
    <x v="8"/>
    <n v="36"/>
    <n v="404606"/>
    <x v="1"/>
    <d v="2023-12-02T00:00:00"/>
    <x v="7"/>
    <x v="6078"/>
    <s v="M91"/>
    <n v="9"/>
    <n v="8"/>
    <x v="13"/>
    <x v="1"/>
    <s v="Alarm"/>
    <n v="87376"/>
    <x v="301"/>
    <x v="10"/>
    <x v="6328"/>
    <x v="6071"/>
    <n v="810"/>
    <n v="1798"/>
    <n v="8"/>
    <n v="5753.6"/>
    <n v="11"/>
    <n v="14384"/>
    <d v="2024-12-03T00:00:00"/>
    <n v="367"/>
    <x v="1"/>
    <n v="719.2"/>
  </r>
  <r>
    <x v="3"/>
    <s v="Varanasi"/>
    <s v="Kids"/>
    <x v="10"/>
    <n v="38"/>
    <n v="424738"/>
    <x v="2"/>
    <d v="2023-12-03T00:00:00"/>
    <x v="4"/>
    <x v="6079"/>
    <s v="M49"/>
    <n v="10"/>
    <n v="7"/>
    <x v="18"/>
    <x v="2"/>
    <s v="CCTV, Alarm"/>
    <n v="37971"/>
    <x v="221"/>
    <x v="6"/>
    <x v="6329"/>
    <x v="6072"/>
    <n v="314"/>
    <n v="1650"/>
    <n v="7"/>
    <n v="4620"/>
    <n v="9"/>
    <n v="11550"/>
    <d v="2024-12-03T00:00:00"/>
    <n v="366"/>
    <x v="1"/>
    <n v="660"/>
  </r>
  <r>
    <x v="5"/>
    <s v="Kanpur"/>
    <s v="Kids"/>
    <x v="3"/>
    <n v="82"/>
    <n v="429511"/>
    <x v="2"/>
    <d v="2023-12-03T00:00:00"/>
    <x v="1"/>
    <x v="6080"/>
    <s v="M80"/>
    <n v="11"/>
    <n v="8"/>
    <x v="5"/>
    <x v="1"/>
    <s v="CCTV, Alarm"/>
    <n v="42363"/>
    <x v="96"/>
    <x v="5"/>
    <x v="6330"/>
    <x v="6073"/>
    <n v="596"/>
    <n v="1786"/>
    <n v="5"/>
    <n v="3572"/>
    <n v="9"/>
    <n v="8930"/>
    <d v="2024-12-03T00:00:00"/>
    <n v="366"/>
    <x v="1"/>
    <n v="714.4"/>
  </r>
  <r>
    <x v="2"/>
    <s v="Pune"/>
    <s v="Women"/>
    <x v="5"/>
    <n v="42"/>
    <n v="435208"/>
    <x v="1"/>
    <d v="2023-12-03T00:00:00"/>
    <x v="3"/>
    <x v="6081"/>
    <s v="M75"/>
    <n v="9"/>
    <n v="8"/>
    <x v="3"/>
    <x v="2"/>
    <s v="CCTV, Alarm"/>
    <n v="74163"/>
    <x v="260"/>
    <x v="1"/>
    <x v="6331"/>
    <x v="6074"/>
    <n v="355"/>
    <n v="823"/>
    <n v="8"/>
    <n v="2633.6"/>
    <n v="11"/>
    <n v="6584"/>
    <d v="2024-12-03T00:00:00"/>
    <n v="366"/>
    <x v="1"/>
    <n v="329.2"/>
  </r>
  <r>
    <x v="8"/>
    <s v="Lucknow"/>
    <s v="Kids"/>
    <x v="9"/>
    <n v="74"/>
    <n v="420287"/>
    <x v="1"/>
    <d v="2023-12-03T00:00:00"/>
    <x v="6"/>
    <x v="6082"/>
    <s v="M96"/>
    <n v="10"/>
    <n v="9"/>
    <x v="10"/>
    <x v="2"/>
    <s v="CCTV"/>
    <n v="86450"/>
    <x v="45"/>
    <x v="2"/>
    <x v="6332"/>
    <x v="6075"/>
    <n v="569"/>
    <n v="2433"/>
    <n v="7"/>
    <n v="6812.4"/>
    <n v="11"/>
    <n v="17031"/>
    <d v="2024-12-03T00:00:00"/>
    <n v="366"/>
    <x v="1"/>
    <n v="973.19999999999993"/>
  </r>
  <r>
    <x v="4"/>
    <s v="Kochi"/>
    <s v="Women"/>
    <x v="1"/>
    <n v="92"/>
    <n v="427056"/>
    <x v="1"/>
    <d v="2023-12-04T00:00:00"/>
    <x v="2"/>
    <x v="6083"/>
    <s v="M41"/>
    <n v="9"/>
    <n v="8"/>
    <x v="12"/>
    <x v="1"/>
    <s v="CCTV"/>
    <n v="50036"/>
    <x v="337"/>
    <x v="4"/>
    <x v="6333"/>
    <x v="6076"/>
    <n v="320"/>
    <n v="1834"/>
    <n v="5"/>
    <n v="3668"/>
    <n v="11"/>
    <n v="9170"/>
    <d v="2024-12-03T00:00:00"/>
    <n v="365"/>
    <x v="1"/>
    <n v="733.6"/>
  </r>
  <r>
    <x v="2"/>
    <s v="Thane"/>
    <s v="Men"/>
    <x v="11"/>
    <n v="25"/>
    <n v="439367"/>
    <x v="2"/>
    <d v="2023-12-04T00:00:00"/>
    <x v="3"/>
    <x v="6084"/>
    <s v="M4"/>
    <n v="10"/>
    <n v="7"/>
    <x v="17"/>
    <x v="1"/>
    <s v="CCTV, Alarm"/>
    <n v="97615"/>
    <x v="100"/>
    <x v="1"/>
    <x v="6334"/>
    <x v="6077"/>
    <n v="636"/>
    <n v="2135"/>
    <n v="8"/>
    <n v="6832"/>
    <n v="9"/>
    <n v="17080"/>
    <d v="2024-12-03T00:00:00"/>
    <n v="365"/>
    <x v="1"/>
    <n v="854"/>
  </r>
  <r>
    <x v="4"/>
    <s v="Chennai"/>
    <s v="Women"/>
    <x v="9"/>
    <n v="14"/>
    <n v="427364"/>
    <x v="2"/>
    <d v="2023-12-04T00:00:00"/>
    <x v="3"/>
    <x v="6085"/>
    <s v="M50"/>
    <n v="10"/>
    <n v="9"/>
    <x v="15"/>
    <x v="2"/>
    <s v="None"/>
    <n v="73504"/>
    <x v="164"/>
    <x v="8"/>
    <x v="6335"/>
    <x v="6078"/>
    <n v="918"/>
    <n v="1537"/>
    <n v="8"/>
    <n v="4918.3999999999996"/>
    <n v="11"/>
    <n v="12296"/>
    <d v="2024-12-03T00:00:00"/>
    <n v="365"/>
    <x v="1"/>
    <n v="614.79999999999995"/>
  </r>
  <r>
    <x v="3"/>
    <s v="Indore"/>
    <s v="Women"/>
    <x v="2"/>
    <n v="27"/>
    <n v="408344"/>
    <x v="1"/>
    <d v="2023-12-04T00:00:00"/>
    <x v="3"/>
    <x v="6086"/>
    <s v="M13"/>
    <n v="11"/>
    <n v="8"/>
    <x v="11"/>
    <x v="2"/>
    <s v="None"/>
    <n v="86185"/>
    <x v="85"/>
    <x v="2"/>
    <x v="6336"/>
    <x v="6079"/>
    <n v="933"/>
    <n v="753"/>
    <n v="2"/>
    <n v="602.4"/>
    <n v="9"/>
    <n v="1506"/>
    <d v="2024-12-03T00:00:00"/>
    <n v="365"/>
    <x v="1"/>
    <n v="301.2"/>
  </r>
  <r>
    <x v="3"/>
    <s v="Guwahati"/>
    <s v="Kids"/>
    <x v="6"/>
    <n v="3"/>
    <n v="414762"/>
    <x v="1"/>
    <d v="2023-12-05T00:00:00"/>
    <x v="3"/>
    <x v="6087"/>
    <s v="M26"/>
    <n v="9"/>
    <n v="8"/>
    <x v="6"/>
    <x v="2"/>
    <s v="None"/>
    <n v="52237"/>
    <x v="16"/>
    <x v="5"/>
    <x v="6337"/>
    <x v="6080"/>
    <n v="259"/>
    <n v="738"/>
    <n v="8"/>
    <n v="2361.6"/>
    <n v="11"/>
    <n v="5904"/>
    <d v="2024-12-03T00:00:00"/>
    <n v="364"/>
    <x v="1"/>
    <n v="295.2"/>
  </r>
  <r>
    <x v="7"/>
    <s v="Chennai"/>
    <s v="Men"/>
    <x v="6"/>
    <n v="14"/>
    <n v="403998"/>
    <x v="2"/>
    <d v="2023-12-06T00:00:00"/>
    <x v="1"/>
    <x v="6088"/>
    <s v="M21"/>
    <n v="11"/>
    <n v="8"/>
    <x v="15"/>
    <x v="1"/>
    <s v="None"/>
    <n v="60443"/>
    <x v="221"/>
    <x v="6"/>
    <x v="6338"/>
    <x v="6081"/>
    <n v="311"/>
    <n v="2066"/>
    <n v="3"/>
    <n v="2479.1999999999998"/>
    <n v="9"/>
    <n v="6198"/>
    <d v="2024-12-03T00:00:00"/>
    <n v="363"/>
    <x v="1"/>
    <n v="826.4"/>
  </r>
  <r>
    <x v="9"/>
    <s v="Vadodara"/>
    <s v="Men"/>
    <x v="7"/>
    <n v="34"/>
    <n v="408003"/>
    <x v="2"/>
    <d v="2023-12-06T00:00:00"/>
    <x v="4"/>
    <x v="5675"/>
    <s v="M66"/>
    <n v="10"/>
    <n v="7"/>
    <x v="4"/>
    <x v="1"/>
    <s v="Alarm"/>
    <n v="22197"/>
    <x v="222"/>
    <x v="4"/>
    <x v="6339"/>
    <x v="6082"/>
    <n v="517"/>
    <n v="1262"/>
    <n v="7"/>
    <n v="3533.6"/>
    <n v="9"/>
    <n v="8834"/>
    <d v="2024-12-03T00:00:00"/>
    <n v="363"/>
    <x v="1"/>
    <n v="504.8"/>
  </r>
  <r>
    <x v="4"/>
    <s v="Bengaluru"/>
    <s v="Women"/>
    <x v="7"/>
    <n v="15"/>
    <n v="439548"/>
    <x v="1"/>
    <d v="2023-12-06T00:00:00"/>
    <x v="7"/>
    <x v="6089"/>
    <s v="M19"/>
    <n v="10"/>
    <n v="9"/>
    <x v="14"/>
    <x v="1"/>
    <s v="CCTV"/>
    <n v="86909"/>
    <x v="102"/>
    <x v="8"/>
    <x v="6340"/>
    <x v="2807"/>
    <n v="332"/>
    <n v="1200"/>
    <n v="2"/>
    <n v="960"/>
    <n v="11"/>
    <n v="2400"/>
    <d v="2024-12-03T00:00:00"/>
    <n v="363"/>
    <x v="1"/>
    <n v="480"/>
  </r>
  <r>
    <x v="7"/>
    <s v="Bhopal"/>
    <s v="Women"/>
    <x v="11"/>
    <n v="54"/>
    <n v="422963"/>
    <x v="1"/>
    <d v="2023-12-07T00:00:00"/>
    <x v="2"/>
    <x v="6090"/>
    <s v="M29"/>
    <n v="10"/>
    <n v="7"/>
    <x v="11"/>
    <x v="1"/>
    <s v="None"/>
    <n v="48632"/>
    <x v="14"/>
    <x v="6"/>
    <x v="6341"/>
    <x v="6083"/>
    <n v="296"/>
    <n v="527"/>
    <n v="6"/>
    <n v="1264.8"/>
    <n v="9"/>
    <n v="3162"/>
    <d v="2024-12-03T00:00:00"/>
    <n v="362"/>
    <x v="1"/>
    <n v="210.79999999999998"/>
  </r>
  <r>
    <x v="2"/>
    <s v="New Delhi"/>
    <s v="Women"/>
    <x v="3"/>
    <n v="9"/>
    <n v="433979"/>
    <x v="1"/>
    <d v="2023-12-07T00:00:00"/>
    <x v="2"/>
    <x v="6091"/>
    <s v="M75"/>
    <n v="9"/>
    <n v="8"/>
    <x v="9"/>
    <x v="2"/>
    <s v="None"/>
    <n v="25116"/>
    <x v="64"/>
    <x v="10"/>
    <x v="6342"/>
    <x v="6084"/>
    <n v="212"/>
    <n v="2441"/>
    <n v="2"/>
    <n v="1952.8"/>
    <n v="11"/>
    <n v="4882"/>
    <d v="2024-12-03T00:00:00"/>
    <n v="362"/>
    <x v="1"/>
    <n v="976.4"/>
  </r>
  <r>
    <x v="5"/>
    <s v="Chennai"/>
    <s v="Men"/>
    <x v="4"/>
    <n v="12"/>
    <n v="406550"/>
    <x v="1"/>
    <d v="2023-12-08T00:00:00"/>
    <x v="6"/>
    <x v="6092"/>
    <s v="M22"/>
    <n v="11"/>
    <n v="8"/>
    <x v="12"/>
    <x v="1"/>
    <s v="CCTV, Alarm"/>
    <n v="96555"/>
    <x v="221"/>
    <x v="6"/>
    <x v="6343"/>
    <x v="6085"/>
    <n v="980"/>
    <n v="571"/>
    <n v="4"/>
    <n v="913.6"/>
    <n v="9"/>
    <n v="2284"/>
    <d v="2024-12-03T00:00:00"/>
    <n v="361"/>
    <x v="1"/>
    <n v="228.4"/>
  </r>
  <r>
    <x v="4"/>
    <s v="Vadodara"/>
    <s v="Women"/>
    <x v="1"/>
    <n v="1"/>
    <n v="403512"/>
    <x v="2"/>
    <d v="2023-12-08T00:00:00"/>
    <x v="4"/>
    <x v="6093"/>
    <s v="M21"/>
    <n v="10"/>
    <n v="9"/>
    <x v="6"/>
    <x v="1"/>
    <s v="CCTV, Alarm"/>
    <n v="75951"/>
    <x v="94"/>
    <x v="2"/>
    <x v="6344"/>
    <x v="6086"/>
    <n v="609"/>
    <n v="2010"/>
    <n v="8"/>
    <n v="6432"/>
    <n v="11"/>
    <n v="16080"/>
    <d v="2024-12-03T00:00:00"/>
    <n v="361"/>
    <x v="1"/>
    <n v="804"/>
  </r>
  <r>
    <x v="6"/>
    <s v="Thane"/>
    <s v="Men"/>
    <x v="10"/>
    <n v="96"/>
    <n v="420537"/>
    <x v="2"/>
    <d v="2023-12-08T00:00:00"/>
    <x v="3"/>
    <x v="6094"/>
    <s v="M66"/>
    <n v="11"/>
    <n v="8"/>
    <x v="10"/>
    <x v="2"/>
    <s v="CCTV, Alarm"/>
    <n v="65688"/>
    <x v="271"/>
    <x v="3"/>
    <x v="6345"/>
    <x v="6087"/>
    <n v="858"/>
    <n v="2372"/>
    <n v="7"/>
    <n v="6641.6"/>
    <n v="9"/>
    <n v="16604"/>
    <d v="2024-12-03T00:00:00"/>
    <n v="361"/>
    <x v="1"/>
    <n v="948.80000000000007"/>
  </r>
  <r>
    <x v="6"/>
    <s v="New Delhi"/>
    <s v="Men"/>
    <x v="6"/>
    <n v="78"/>
    <n v="404763"/>
    <x v="1"/>
    <d v="2023-12-08T00:00:00"/>
    <x v="5"/>
    <x v="6095"/>
    <s v="M72"/>
    <n v="11"/>
    <n v="8"/>
    <x v="5"/>
    <x v="2"/>
    <s v="CCTV"/>
    <n v="52344"/>
    <x v="61"/>
    <x v="8"/>
    <x v="6346"/>
    <x v="6088"/>
    <n v="465"/>
    <n v="1834"/>
    <n v="1"/>
    <n v="733.6"/>
    <n v="9"/>
    <n v="1834"/>
    <d v="2024-12-03T00:00:00"/>
    <n v="361"/>
    <x v="1"/>
    <n v="733.6"/>
  </r>
  <r>
    <x v="9"/>
    <s v="Pune"/>
    <s v="Kids"/>
    <x v="5"/>
    <n v="28"/>
    <n v="430203"/>
    <x v="1"/>
    <d v="2023-12-09T00:00:00"/>
    <x v="3"/>
    <x v="6096"/>
    <s v="M29"/>
    <n v="10"/>
    <n v="9"/>
    <x v="6"/>
    <x v="2"/>
    <s v="CCTV"/>
    <n v="88733"/>
    <x v="282"/>
    <x v="4"/>
    <x v="6347"/>
    <x v="6089"/>
    <n v="966"/>
    <n v="1162"/>
    <n v="2"/>
    <n v="929.6"/>
    <n v="11"/>
    <n v="2324"/>
    <d v="2024-12-03T00:00:00"/>
    <n v="360"/>
    <x v="1"/>
    <n v="464.8"/>
  </r>
  <r>
    <x v="7"/>
    <s v="Solapur"/>
    <s v="Women"/>
    <x v="9"/>
    <n v="64"/>
    <n v="425572"/>
    <x v="1"/>
    <d v="2023-12-09T00:00:00"/>
    <x v="7"/>
    <x v="6097"/>
    <s v="M85"/>
    <n v="9"/>
    <n v="8"/>
    <x v="17"/>
    <x v="2"/>
    <s v="CCTV, Alarm"/>
    <n v="30043"/>
    <x v="318"/>
    <x v="1"/>
    <x v="6348"/>
    <x v="6090"/>
    <n v="223"/>
    <n v="1294"/>
    <n v="1"/>
    <n v="517.6"/>
    <n v="11"/>
    <n v="1294"/>
    <d v="2024-12-03T00:00:00"/>
    <n v="360"/>
    <x v="1"/>
    <n v="517.6"/>
  </r>
  <r>
    <x v="6"/>
    <s v="Indore"/>
    <s v="Women"/>
    <x v="10"/>
    <n v="24"/>
    <n v="433859"/>
    <x v="1"/>
    <d v="2023-12-10T00:00:00"/>
    <x v="2"/>
    <x v="6098"/>
    <s v="M53"/>
    <n v="9"/>
    <n v="8"/>
    <x v="13"/>
    <x v="2"/>
    <s v="None"/>
    <n v="42803"/>
    <x v="322"/>
    <x v="2"/>
    <x v="6349"/>
    <x v="6091"/>
    <n v="567"/>
    <n v="1432"/>
    <n v="4"/>
    <n v="2291.1999999999998"/>
    <n v="11"/>
    <n v="5728"/>
    <d v="2024-12-03T00:00:00"/>
    <n v="359"/>
    <x v="1"/>
    <n v="572.79999999999995"/>
  </r>
  <r>
    <x v="2"/>
    <s v="Varanasi"/>
    <s v="Women"/>
    <x v="10"/>
    <n v="95"/>
    <n v="404913"/>
    <x v="1"/>
    <d v="2023-12-11T00:00:00"/>
    <x v="3"/>
    <x v="3938"/>
    <s v="M67"/>
    <n v="10"/>
    <n v="7"/>
    <x v="2"/>
    <x v="2"/>
    <s v="None"/>
    <n v="29574"/>
    <x v="263"/>
    <x v="2"/>
    <x v="6350"/>
    <x v="6092"/>
    <n v="249"/>
    <n v="1137"/>
    <n v="2"/>
    <n v="909.6"/>
    <n v="9"/>
    <n v="2274"/>
    <d v="2024-12-03T00:00:00"/>
    <n v="358"/>
    <x v="1"/>
    <n v="454.8"/>
  </r>
  <r>
    <x v="9"/>
    <s v="Jammu"/>
    <s v="Kids"/>
    <x v="6"/>
    <n v="12"/>
    <n v="420894"/>
    <x v="2"/>
    <d v="2023-12-11T00:00:00"/>
    <x v="1"/>
    <x v="6099"/>
    <s v="M37"/>
    <n v="10"/>
    <n v="9"/>
    <x v="10"/>
    <x v="2"/>
    <s v="CCTV, Alarm"/>
    <n v="66319"/>
    <x v="232"/>
    <x v="12"/>
    <x v="6351"/>
    <x v="6093"/>
    <n v="773"/>
    <n v="2110"/>
    <n v="7"/>
    <n v="5908"/>
    <n v="11"/>
    <n v="14770"/>
    <d v="2024-12-03T00:00:00"/>
    <n v="358"/>
    <x v="1"/>
    <n v="844"/>
  </r>
  <r>
    <x v="4"/>
    <s v="Rajkot"/>
    <s v="Women"/>
    <x v="3"/>
    <n v="78"/>
    <n v="419224"/>
    <x v="1"/>
    <d v="2023-12-11T00:00:00"/>
    <x v="1"/>
    <x v="6100"/>
    <s v="M48"/>
    <n v="10"/>
    <n v="9"/>
    <x v="2"/>
    <x v="2"/>
    <s v="None"/>
    <n v="97689"/>
    <x v="209"/>
    <x v="1"/>
    <x v="6352"/>
    <x v="6094"/>
    <n v="232"/>
    <n v="1473"/>
    <n v="8"/>
    <n v="4713.6000000000004"/>
    <n v="11"/>
    <n v="11784"/>
    <d v="2024-12-03T00:00:00"/>
    <n v="358"/>
    <x v="1"/>
    <n v="589.20000000000005"/>
  </r>
  <r>
    <x v="2"/>
    <s v="Bengaluru"/>
    <s v="Men"/>
    <x v="9"/>
    <n v="78"/>
    <n v="410374"/>
    <x v="2"/>
    <d v="2023-12-11T00:00:00"/>
    <x v="4"/>
    <x v="6101"/>
    <s v="M75"/>
    <n v="10"/>
    <n v="9"/>
    <x v="16"/>
    <x v="1"/>
    <s v="CCTV, Alarm"/>
    <n v="38683"/>
    <x v="129"/>
    <x v="5"/>
    <x v="6353"/>
    <x v="6095"/>
    <n v="269"/>
    <n v="952"/>
    <n v="5"/>
    <n v="1904"/>
    <n v="11"/>
    <n v="4760"/>
    <d v="2024-12-03T00:00:00"/>
    <n v="358"/>
    <x v="1"/>
    <n v="380.8"/>
  </r>
  <r>
    <x v="8"/>
    <s v="Mumbai"/>
    <s v="Kids"/>
    <x v="3"/>
    <n v="99"/>
    <n v="416848"/>
    <x v="2"/>
    <d v="2023-12-11T00:00:00"/>
    <x v="4"/>
    <x v="6102"/>
    <s v="M37"/>
    <n v="9"/>
    <n v="8"/>
    <x v="8"/>
    <x v="1"/>
    <s v="None"/>
    <n v="94535"/>
    <x v="210"/>
    <x v="12"/>
    <x v="6354"/>
    <x v="6096"/>
    <n v="819"/>
    <n v="965"/>
    <n v="7"/>
    <n v="2702"/>
    <n v="11"/>
    <n v="6755"/>
    <d v="2024-12-03T00:00:00"/>
    <n v="358"/>
    <x v="1"/>
    <n v="386"/>
  </r>
  <r>
    <x v="2"/>
    <s v="Noida"/>
    <s v="Men"/>
    <x v="7"/>
    <n v="38"/>
    <n v="401273"/>
    <x v="2"/>
    <d v="2023-12-11T00:00:00"/>
    <x v="6"/>
    <x v="6103"/>
    <s v="M2"/>
    <n v="10"/>
    <n v="9"/>
    <x v="18"/>
    <x v="2"/>
    <s v="Alarm"/>
    <n v="55846"/>
    <x v="89"/>
    <x v="5"/>
    <x v="6355"/>
    <x v="6097"/>
    <n v="267"/>
    <n v="1980"/>
    <n v="2"/>
    <n v="1584"/>
    <n v="11"/>
    <n v="3960"/>
    <d v="2024-12-03T00:00:00"/>
    <n v="358"/>
    <x v="1"/>
    <n v="792"/>
  </r>
  <r>
    <x v="6"/>
    <s v="Meerut"/>
    <s v="Kids"/>
    <x v="10"/>
    <n v="96"/>
    <n v="432923"/>
    <x v="1"/>
    <d v="2023-12-11T00:00:00"/>
    <x v="4"/>
    <x v="6104"/>
    <s v="M2"/>
    <n v="11"/>
    <n v="8"/>
    <x v="8"/>
    <x v="1"/>
    <s v="CCTV"/>
    <n v="19589"/>
    <x v="224"/>
    <x v="3"/>
    <x v="6356"/>
    <x v="6098"/>
    <n v="423"/>
    <n v="1702"/>
    <n v="7"/>
    <n v="4765.6000000000004"/>
    <n v="9"/>
    <n v="11914"/>
    <d v="2024-12-03T00:00:00"/>
    <n v="358"/>
    <x v="1"/>
    <n v="680.80000000000007"/>
  </r>
  <r>
    <x v="5"/>
    <s v="Visakhapatnam"/>
    <s v="Kids"/>
    <x v="5"/>
    <n v="75"/>
    <n v="411055"/>
    <x v="1"/>
    <d v="2023-12-12T00:00:00"/>
    <x v="1"/>
    <x v="3660"/>
    <s v="M32"/>
    <n v="9"/>
    <n v="8"/>
    <x v="14"/>
    <x v="1"/>
    <s v="None"/>
    <n v="84922"/>
    <x v="25"/>
    <x v="6"/>
    <x v="6357"/>
    <x v="6099"/>
    <n v="265"/>
    <n v="2856"/>
    <n v="5"/>
    <n v="5712"/>
    <n v="11"/>
    <n v="14280"/>
    <d v="2024-12-03T00:00:00"/>
    <n v="357"/>
    <x v="1"/>
    <n v="1142.4000000000001"/>
  </r>
  <r>
    <x v="4"/>
    <s v="New Delhi"/>
    <s v="Men"/>
    <x v="1"/>
    <n v="68"/>
    <n v="434869"/>
    <x v="2"/>
    <d v="2023-12-12T00:00:00"/>
    <x v="7"/>
    <x v="6105"/>
    <s v="M100"/>
    <n v="10"/>
    <n v="7"/>
    <x v="9"/>
    <x v="2"/>
    <s v="Alarm"/>
    <n v="57399"/>
    <x v="235"/>
    <x v="10"/>
    <x v="6358"/>
    <x v="6100"/>
    <n v="445"/>
    <n v="1490"/>
    <n v="7"/>
    <n v="4172"/>
    <n v="9"/>
    <n v="10430"/>
    <d v="2024-12-03T00:00:00"/>
    <n v="357"/>
    <x v="1"/>
    <n v="596"/>
  </r>
  <r>
    <x v="2"/>
    <s v="Agra"/>
    <s v="Women"/>
    <x v="3"/>
    <n v="92"/>
    <n v="436210"/>
    <x v="2"/>
    <d v="2023-12-12T00:00:00"/>
    <x v="6"/>
    <x v="6106"/>
    <s v="M86"/>
    <n v="10"/>
    <n v="9"/>
    <x v="7"/>
    <x v="2"/>
    <s v="None"/>
    <n v="52781"/>
    <x v="4"/>
    <x v="4"/>
    <x v="6359"/>
    <x v="6101"/>
    <n v="884"/>
    <n v="2133"/>
    <n v="7"/>
    <n v="5972.4"/>
    <n v="11"/>
    <n v="14931"/>
    <d v="2024-12-03T00:00:00"/>
    <n v="357"/>
    <x v="1"/>
    <n v="853.19999999999993"/>
  </r>
  <r>
    <x v="6"/>
    <s v="Kolhapur"/>
    <s v="Men"/>
    <x v="9"/>
    <n v="85"/>
    <n v="409979"/>
    <x v="1"/>
    <d v="2023-12-12T00:00:00"/>
    <x v="1"/>
    <x v="6107"/>
    <s v="M18"/>
    <n v="11"/>
    <n v="8"/>
    <x v="18"/>
    <x v="2"/>
    <s v="CCTV, Alarm"/>
    <n v="94941"/>
    <x v="15"/>
    <x v="8"/>
    <x v="6360"/>
    <x v="6102"/>
    <n v="840"/>
    <n v="2341"/>
    <n v="5"/>
    <n v="4682"/>
    <n v="9"/>
    <n v="11705"/>
    <d v="2024-12-03T00:00:00"/>
    <n v="357"/>
    <x v="1"/>
    <n v="936.4"/>
  </r>
  <r>
    <x v="7"/>
    <s v="Hyderabad"/>
    <s v="Kids"/>
    <x v="9"/>
    <n v="44"/>
    <n v="414111"/>
    <x v="1"/>
    <d v="2023-12-13T00:00:00"/>
    <x v="7"/>
    <x v="6108"/>
    <s v="M71"/>
    <n v="10"/>
    <n v="9"/>
    <x v="5"/>
    <x v="1"/>
    <s v="None"/>
    <n v="75525"/>
    <x v="305"/>
    <x v="11"/>
    <x v="6361"/>
    <x v="6103"/>
    <n v="731"/>
    <n v="1992"/>
    <n v="4"/>
    <n v="3187.2"/>
    <n v="11"/>
    <n v="7968"/>
    <d v="2024-12-03T00:00:00"/>
    <n v="356"/>
    <x v="1"/>
    <n v="796.8"/>
  </r>
  <r>
    <x v="8"/>
    <s v="Ahmedabad"/>
    <s v="Women"/>
    <x v="2"/>
    <n v="56"/>
    <n v="406454"/>
    <x v="2"/>
    <d v="2023-12-13T00:00:00"/>
    <x v="2"/>
    <x v="5785"/>
    <s v="M94"/>
    <n v="11"/>
    <n v="8"/>
    <x v="13"/>
    <x v="2"/>
    <s v="CCTV"/>
    <n v="23838"/>
    <x v="217"/>
    <x v="6"/>
    <x v="6362"/>
    <x v="6104"/>
    <n v="451"/>
    <n v="1435"/>
    <n v="5"/>
    <n v="2870"/>
    <n v="9"/>
    <n v="7175"/>
    <d v="2024-12-03T00:00:00"/>
    <n v="356"/>
    <x v="1"/>
    <n v="574"/>
  </r>
  <r>
    <x v="4"/>
    <s v="Faridabad"/>
    <s v="Kids"/>
    <x v="10"/>
    <n v="91"/>
    <n v="428501"/>
    <x v="1"/>
    <d v="2023-12-13T00:00:00"/>
    <x v="5"/>
    <x v="6109"/>
    <s v="M84"/>
    <n v="10"/>
    <n v="7"/>
    <x v="9"/>
    <x v="1"/>
    <s v="CCTV"/>
    <n v="16460"/>
    <x v="127"/>
    <x v="5"/>
    <x v="6363"/>
    <x v="6105"/>
    <n v="576"/>
    <n v="2978"/>
    <n v="8"/>
    <n v="9529.6"/>
    <n v="9"/>
    <n v="23824"/>
    <d v="2024-12-03T00:00:00"/>
    <n v="356"/>
    <x v="1"/>
    <n v="1191.2"/>
  </r>
  <r>
    <x v="3"/>
    <s v="Guwahati"/>
    <s v="Women"/>
    <x v="11"/>
    <n v="4"/>
    <n v="407609"/>
    <x v="1"/>
    <d v="2023-12-14T00:00:00"/>
    <x v="7"/>
    <x v="6110"/>
    <s v="M4"/>
    <n v="11"/>
    <n v="8"/>
    <x v="1"/>
    <x v="1"/>
    <s v="None"/>
    <n v="77263"/>
    <x v="264"/>
    <x v="2"/>
    <x v="6364"/>
    <x v="2485"/>
    <n v="389"/>
    <n v="1954"/>
    <n v="8"/>
    <n v="6252.8"/>
    <n v="9"/>
    <n v="15632"/>
    <d v="2024-12-03T00:00:00"/>
    <n v="355"/>
    <x v="1"/>
    <n v="781.6"/>
  </r>
  <r>
    <x v="2"/>
    <s v="New Delhi"/>
    <s v="Women"/>
    <x v="7"/>
    <n v="41"/>
    <n v="422556"/>
    <x v="1"/>
    <d v="2023-12-14T00:00:00"/>
    <x v="6"/>
    <x v="6111"/>
    <s v="M44"/>
    <n v="11"/>
    <n v="8"/>
    <x v="7"/>
    <x v="1"/>
    <s v="CCTV, Alarm"/>
    <n v="43203"/>
    <x v="322"/>
    <x v="2"/>
    <x v="6365"/>
    <x v="6106"/>
    <n v="575"/>
    <n v="2463"/>
    <n v="4"/>
    <n v="3940.8"/>
    <n v="9"/>
    <n v="9852"/>
    <d v="2024-12-03T00:00:00"/>
    <n v="355"/>
    <x v="1"/>
    <n v="985.2"/>
  </r>
  <r>
    <x v="2"/>
    <s v="Ranchi"/>
    <s v="Women"/>
    <x v="11"/>
    <n v="69"/>
    <n v="430133"/>
    <x v="2"/>
    <d v="2023-12-14T00:00:00"/>
    <x v="7"/>
    <x v="6112"/>
    <s v="M24"/>
    <n v="9"/>
    <n v="8"/>
    <x v="7"/>
    <x v="2"/>
    <s v="None"/>
    <n v="75486"/>
    <x v="200"/>
    <x v="8"/>
    <x v="6366"/>
    <x v="6107"/>
    <n v="344"/>
    <n v="2500"/>
    <n v="6"/>
    <n v="6000"/>
    <n v="11"/>
    <n v="15000"/>
    <d v="2024-12-03T00:00:00"/>
    <n v="355"/>
    <x v="1"/>
    <n v="1000"/>
  </r>
  <r>
    <x v="9"/>
    <s v="Chennai"/>
    <s v="Women"/>
    <x v="9"/>
    <n v="58"/>
    <n v="416902"/>
    <x v="2"/>
    <d v="2023-12-14T00:00:00"/>
    <x v="2"/>
    <x v="6113"/>
    <s v="M31"/>
    <n v="10"/>
    <n v="9"/>
    <x v="14"/>
    <x v="2"/>
    <s v="None"/>
    <n v="86943"/>
    <x v="78"/>
    <x v="3"/>
    <x v="6367"/>
    <x v="6108"/>
    <n v="493"/>
    <n v="637"/>
    <n v="4"/>
    <n v="1019.2"/>
    <n v="11"/>
    <n v="2548"/>
    <d v="2024-12-03T00:00:00"/>
    <n v="355"/>
    <x v="1"/>
    <n v="254.8"/>
  </r>
  <r>
    <x v="3"/>
    <s v="Jammu"/>
    <s v="Men"/>
    <x v="6"/>
    <n v="99"/>
    <n v="420511"/>
    <x v="2"/>
    <d v="2023-12-14T00:00:00"/>
    <x v="2"/>
    <x v="6114"/>
    <s v="M36"/>
    <n v="10"/>
    <n v="9"/>
    <x v="3"/>
    <x v="2"/>
    <s v="None"/>
    <n v="66605"/>
    <x v="107"/>
    <x v="10"/>
    <x v="6368"/>
    <x v="6109"/>
    <n v="395"/>
    <n v="1292"/>
    <n v="2"/>
    <n v="1033.5999999999999"/>
    <n v="11"/>
    <n v="2584"/>
    <d v="2024-12-03T00:00:00"/>
    <n v="355"/>
    <x v="1"/>
    <n v="516.79999999999995"/>
  </r>
  <r>
    <x v="7"/>
    <s v="Agra"/>
    <s v="Men"/>
    <x v="4"/>
    <n v="89"/>
    <n v="430812"/>
    <x v="2"/>
    <d v="2023-12-16T00:00:00"/>
    <x v="4"/>
    <x v="6115"/>
    <s v="M16"/>
    <n v="10"/>
    <n v="7"/>
    <x v="8"/>
    <x v="2"/>
    <s v="Alarm"/>
    <n v="95665"/>
    <x v="207"/>
    <x v="4"/>
    <x v="6369"/>
    <x v="6110"/>
    <n v="593"/>
    <n v="856"/>
    <n v="3"/>
    <n v="1027.2"/>
    <n v="9"/>
    <n v="2568"/>
    <d v="2024-12-03T00:00:00"/>
    <n v="353"/>
    <x v="1"/>
    <n v="342.40000000000003"/>
  </r>
  <r>
    <x v="3"/>
    <s v="Guwahati"/>
    <s v="Women"/>
    <x v="3"/>
    <n v="65"/>
    <n v="408959"/>
    <x v="2"/>
    <d v="2023-12-16T00:00:00"/>
    <x v="5"/>
    <x v="6116"/>
    <s v="M14"/>
    <n v="11"/>
    <n v="8"/>
    <x v="10"/>
    <x v="1"/>
    <s v="None"/>
    <n v="54544"/>
    <x v="216"/>
    <x v="8"/>
    <x v="6370"/>
    <x v="6111"/>
    <n v="324"/>
    <n v="1016"/>
    <n v="8"/>
    <n v="3251.2"/>
    <n v="9"/>
    <n v="8128"/>
    <d v="2024-12-03T00:00:00"/>
    <n v="353"/>
    <x v="1"/>
    <n v="406.4"/>
  </r>
  <r>
    <x v="9"/>
    <s v="Chennai"/>
    <s v="Women"/>
    <x v="11"/>
    <n v="77"/>
    <n v="412812"/>
    <x v="2"/>
    <d v="2023-12-16T00:00:00"/>
    <x v="6"/>
    <x v="6117"/>
    <s v="M89"/>
    <n v="10"/>
    <n v="7"/>
    <x v="13"/>
    <x v="2"/>
    <s v="CCTV"/>
    <n v="44164"/>
    <x v="46"/>
    <x v="5"/>
    <x v="6371"/>
    <x v="6112"/>
    <n v="276"/>
    <n v="792"/>
    <n v="6"/>
    <n v="1900.8"/>
    <n v="9"/>
    <n v="4752"/>
    <d v="2024-12-03T00:00:00"/>
    <n v="353"/>
    <x v="1"/>
    <n v="316.8"/>
  </r>
  <r>
    <x v="7"/>
    <s v="Visakhapatnam"/>
    <s v="Women"/>
    <x v="8"/>
    <n v="27"/>
    <n v="405333"/>
    <x v="2"/>
    <d v="2023-12-16T00:00:00"/>
    <x v="2"/>
    <x v="6118"/>
    <s v="M88"/>
    <n v="9"/>
    <n v="8"/>
    <x v="8"/>
    <x v="1"/>
    <s v="None"/>
    <n v="32619"/>
    <x v="87"/>
    <x v="6"/>
    <x v="6372"/>
    <x v="6113"/>
    <n v="302"/>
    <n v="2988"/>
    <n v="5"/>
    <n v="5976"/>
    <n v="11"/>
    <n v="14940"/>
    <d v="2024-12-03T00:00:00"/>
    <n v="353"/>
    <x v="1"/>
    <n v="1195.2"/>
  </r>
  <r>
    <x v="9"/>
    <s v="Indore"/>
    <s v="Men"/>
    <x v="2"/>
    <n v="52"/>
    <n v="422903"/>
    <x v="1"/>
    <d v="2023-12-16T00:00:00"/>
    <x v="5"/>
    <x v="6119"/>
    <s v="M9"/>
    <n v="9"/>
    <n v="8"/>
    <x v="2"/>
    <x v="2"/>
    <s v="CCTV, Alarm"/>
    <n v="90384"/>
    <x v="332"/>
    <x v="3"/>
    <x v="6373"/>
    <x v="6114"/>
    <n v="577"/>
    <n v="1337"/>
    <n v="8"/>
    <n v="4278.3999999999996"/>
    <n v="11"/>
    <n v="10696"/>
    <d v="2024-12-03T00:00:00"/>
    <n v="353"/>
    <x v="1"/>
    <n v="534.79999999999995"/>
  </r>
  <r>
    <x v="2"/>
    <s v="Ahmedabad"/>
    <s v="Men"/>
    <x v="4"/>
    <n v="62"/>
    <n v="431519"/>
    <x v="2"/>
    <d v="2023-12-16T00:00:00"/>
    <x v="3"/>
    <x v="6120"/>
    <s v="M76"/>
    <n v="11"/>
    <n v="8"/>
    <x v="14"/>
    <x v="2"/>
    <s v="CCTV"/>
    <n v="10008"/>
    <x v="228"/>
    <x v="11"/>
    <x v="6374"/>
    <x v="6115"/>
    <n v="364"/>
    <n v="2498"/>
    <n v="1"/>
    <n v="999.2"/>
    <n v="9"/>
    <n v="2498"/>
    <d v="2024-12-03T00:00:00"/>
    <n v="353"/>
    <x v="1"/>
    <n v="999.2"/>
  </r>
  <r>
    <x v="9"/>
    <s v="Kochi"/>
    <s v="Men"/>
    <x v="4"/>
    <n v="70"/>
    <n v="411882"/>
    <x v="1"/>
    <d v="2023-12-16T00:00:00"/>
    <x v="3"/>
    <x v="6121"/>
    <s v="M17"/>
    <n v="9"/>
    <n v="8"/>
    <x v="11"/>
    <x v="1"/>
    <s v="None"/>
    <n v="37630"/>
    <x v="57"/>
    <x v="5"/>
    <x v="6375"/>
    <x v="6116"/>
    <n v="605"/>
    <n v="1050"/>
    <n v="5"/>
    <n v="2100"/>
    <n v="11"/>
    <n v="5250"/>
    <d v="2024-12-03T00:00:00"/>
    <n v="353"/>
    <x v="1"/>
    <n v="420"/>
  </r>
  <r>
    <x v="4"/>
    <s v="Goa"/>
    <s v="Women"/>
    <x v="8"/>
    <n v="16"/>
    <n v="418395"/>
    <x v="1"/>
    <d v="2023-12-16T00:00:00"/>
    <x v="4"/>
    <x v="6122"/>
    <s v="M81"/>
    <n v="9"/>
    <n v="8"/>
    <x v="15"/>
    <x v="1"/>
    <s v="CCTV, Alarm"/>
    <n v="44042"/>
    <x v="187"/>
    <x v="8"/>
    <x v="6376"/>
    <x v="6117"/>
    <n v="244"/>
    <n v="1208"/>
    <n v="2"/>
    <n v="966.4"/>
    <n v="11"/>
    <n v="2416"/>
    <d v="2024-12-03T00:00:00"/>
    <n v="353"/>
    <x v="1"/>
    <n v="483.2"/>
  </r>
  <r>
    <x v="2"/>
    <s v="Thane"/>
    <s v="Men"/>
    <x v="6"/>
    <n v="20"/>
    <n v="406310"/>
    <x v="1"/>
    <d v="2023-12-16T00:00:00"/>
    <x v="5"/>
    <x v="6123"/>
    <s v="M100"/>
    <n v="10"/>
    <n v="9"/>
    <x v="4"/>
    <x v="2"/>
    <s v="Alarm"/>
    <n v="23551"/>
    <x v="90"/>
    <x v="11"/>
    <x v="6377"/>
    <x v="6118"/>
    <n v="552"/>
    <n v="536"/>
    <n v="8"/>
    <n v="1715.2"/>
    <n v="11"/>
    <n v="4288"/>
    <d v="2024-12-03T00:00:00"/>
    <n v="353"/>
    <x v="1"/>
    <n v="214.4"/>
  </r>
  <r>
    <x v="9"/>
    <s v="Varanasi"/>
    <s v="Kids"/>
    <x v="11"/>
    <n v="74"/>
    <n v="407459"/>
    <x v="2"/>
    <d v="2023-12-16T00:00:00"/>
    <x v="3"/>
    <x v="2640"/>
    <s v="M48"/>
    <n v="10"/>
    <n v="9"/>
    <x v="18"/>
    <x v="1"/>
    <s v="CCTV, Alarm"/>
    <n v="25198"/>
    <x v="27"/>
    <x v="12"/>
    <x v="6378"/>
    <x v="6119"/>
    <n v="597"/>
    <n v="2011"/>
    <n v="8"/>
    <n v="6435.2"/>
    <n v="11"/>
    <n v="16088"/>
    <d v="2024-12-03T00:00:00"/>
    <n v="353"/>
    <x v="1"/>
    <n v="804.4"/>
  </r>
  <r>
    <x v="8"/>
    <s v="Varanasi"/>
    <s v="Kids"/>
    <x v="6"/>
    <n v="95"/>
    <n v="420971"/>
    <x v="2"/>
    <d v="2023-12-17T00:00:00"/>
    <x v="4"/>
    <x v="6124"/>
    <s v="M95"/>
    <n v="10"/>
    <n v="9"/>
    <x v="8"/>
    <x v="1"/>
    <s v="None"/>
    <n v="32740"/>
    <x v="195"/>
    <x v="1"/>
    <x v="6379"/>
    <x v="6120"/>
    <n v="825"/>
    <n v="1186"/>
    <n v="2"/>
    <n v="948.8"/>
    <n v="11"/>
    <n v="2372"/>
    <d v="2024-12-03T00:00:00"/>
    <n v="352"/>
    <x v="1"/>
    <n v="474.4"/>
  </r>
  <r>
    <x v="3"/>
    <s v="Jammu"/>
    <s v="Kids"/>
    <x v="7"/>
    <n v="92"/>
    <n v="416937"/>
    <x v="1"/>
    <d v="2023-12-18T00:00:00"/>
    <x v="2"/>
    <x v="6125"/>
    <s v="M1"/>
    <n v="11"/>
    <n v="8"/>
    <x v="14"/>
    <x v="2"/>
    <s v="Alarm"/>
    <n v="57996"/>
    <x v="35"/>
    <x v="5"/>
    <x v="6380"/>
    <x v="6121"/>
    <n v="720"/>
    <n v="1539"/>
    <n v="3"/>
    <n v="1846.8"/>
    <n v="9"/>
    <n v="4617"/>
    <d v="2024-12-03T00:00:00"/>
    <n v="351"/>
    <x v="1"/>
    <n v="615.6"/>
  </r>
  <r>
    <x v="2"/>
    <s v="Coimbatore"/>
    <s v="Kids"/>
    <x v="9"/>
    <n v="21"/>
    <n v="430177"/>
    <x v="1"/>
    <d v="2023-12-18T00:00:00"/>
    <x v="7"/>
    <x v="6126"/>
    <s v="M45"/>
    <n v="10"/>
    <n v="9"/>
    <x v="4"/>
    <x v="2"/>
    <s v="Alarm"/>
    <n v="69592"/>
    <x v="44"/>
    <x v="8"/>
    <x v="6381"/>
    <x v="6122"/>
    <n v="670"/>
    <n v="2417"/>
    <n v="1"/>
    <n v="966.8"/>
    <n v="11"/>
    <n v="2417"/>
    <d v="2024-12-03T00:00:00"/>
    <n v="351"/>
    <x v="1"/>
    <n v="966.8"/>
  </r>
  <r>
    <x v="9"/>
    <s v="Jalna"/>
    <s v="Men"/>
    <x v="7"/>
    <n v="32"/>
    <n v="408352"/>
    <x v="1"/>
    <d v="2023-12-18T00:00:00"/>
    <x v="4"/>
    <x v="6127"/>
    <s v="M37"/>
    <n v="9"/>
    <n v="8"/>
    <x v="4"/>
    <x v="2"/>
    <s v="None"/>
    <n v="55465"/>
    <x v="184"/>
    <x v="4"/>
    <x v="6382"/>
    <x v="6123"/>
    <n v="567"/>
    <n v="1957"/>
    <n v="2"/>
    <n v="1565.6"/>
    <n v="11"/>
    <n v="3914"/>
    <d v="2024-12-03T00:00:00"/>
    <n v="351"/>
    <x v="1"/>
    <n v="782.8"/>
  </r>
  <r>
    <x v="3"/>
    <s v="Nashik"/>
    <s v="Men"/>
    <x v="7"/>
    <n v="1"/>
    <n v="422948"/>
    <x v="1"/>
    <d v="2023-12-18T00:00:00"/>
    <x v="1"/>
    <x v="6128"/>
    <s v="M52"/>
    <n v="9"/>
    <n v="8"/>
    <x v="6"/>
    <x v="2"/>
    <s v="CCTV"/>
    <n v="10053"/>
    <x v="295"/>
    <x v="12"/>
    <x v="6383"/>
    <x v="6124"/>
    <n v="550"/>
    <n v="2761"/>
    <n v="4"/>
    <n v="4417.6000000000004"/>
    <n v="11"/>
    <n v="11044"/>
    <d v="2024-12-03T00:00:00"/>
    <n v="351"/>
    <x v="1"/>
    <n v="1104.4000000000001"/>
  </r>
  <r>
    <x v="8"/>
    <s v="Satara"/>
    <s v="Kids"/>
    <x v="8"/>
    <n v="62"/>
    <n v="405299"/>
    <x v="2"/>
    <d v="2023-12-18T00:00:00"/>
    <x v="7"/>
    <x v="6129"/>
    <s v="M1"/>
    <n v="9"/>
    <n v="8"/>
    <x v="11"/>
    <x v="1"/>
    <s v="CCTV, Alarm"/>
    <n v="82313"/>
    <x v="194"/>
    <x v="4"/>
    <x v="6384"/>
    <x v="6125"/>
    <n v="249"/>
    <n v="2930"/>
    <n v="3"/>
    <n v="3516"/>
    <n v="11"/>
    <n v="8790"/>
    <d v="2024-12-03T00:00:00"/>
    <n v="351"/>
    <x v="1"/>
    <n v="1172"/>
  </r>
  <r>
    <x v="7"/>
    <s v="Chandigarh"/>
    <s v="Women"/>
    <x v="7"/>
    <n v="1"/>
    <n v="422109"/>
    <x v="1"/>
    <d v="2023-12-19T00:00:00"/>
    <x v="1"/>
    <x v="6130"/>
    <s v="M59"/>
    <n v="9"/>
    <n v="8"/>
    <x v="13"/>
    <x v="2"/>
    <s v="Alarm"/>
    <n v="16226"/>
    <x v="115"/>
    <x v="5"/>
    <x v="6385"/>
    <x v="6126"/>
    <n v="206"/>
    <n v="2411"/>
    <n v="4"/>
    <n v="3857.6"/>
    <n v="11"/>
    <n v="9644"/>
    <d v="2024-12-03T00:00:00"/>
    <n v="350"/>
    <x v="1"/>
    <n v="964.4"/>
  </r>
  <r>
    <x v="2"/>
    <s v="Jammu"/>
    <s v="Men"/>
    <x v="5"/>
    <n v="68"/>
    <n v="433881"/>
    <x v="1"/>
    <d v="2023-12-19T00:00:00"/>
    <x v="4"/>
    <x v="6131"/>
    <s v="M94"/>
    <n v="10"/>
    <n v="7"/>
    <x v="4"/>
    <x v="2"/>
    <s v="None"/>
    <n v="62437"/>
    <x v="206"/>
    <x v="3"/>
    <x v="6386"/>
    <x v="4495"/>
    <n v="929"/>
    <n v="1244"/>
    <n v="2"/>
    <n v="995.2"/>
    <n v="9"/>
    <n v="2488"/>
    <d v="2024-12-03T00:00:00"/>
    <n v="350"/>
    <x v="1"/>
    <n v="497.6"/>
  </r>
  <r>
    <x v="5"/>
    <s v="Surat"/>
    <s v="Women"/>
    <x v="10"/>
    <n v="63"/>
    <n v="428292"/>
    <x v="2"/>
    <d v="2023-12-19T00:00:00"/>
    <x v="3"/>
    <x v="6132"/>
    <s v="M71"/>
    <n v="9"/>
    <n v="8"/>
    <x v="3"/>
    <x v="1"/>
    <s v="Alarm"/>
    <n v="80757"/>
    <x v="124"/>
    <x v="8"/>
    <x v="6387"/>
    <x v="6127"/>
    <n v="361"/>
    <n v="2798"/>
    <n v="2"/>
    <n v="2238.4"/>
    <n v="11"/>
    <n v="5596"/>
    <d v="2024-12-03T00:00:00"/>
    <n v="350"/>
    <x v="1"/>
    <n v="1119.2"/>
  </r>
  <r>
    <x v="8"/>
    <s v="New Delhi"/>
    <s v="Women"/>
    <x v="2"/>
    <n v="70"/>
    <n v="422964"/>
    <x v="2"/>
    <d v="2023-12-19T00:00:00"/>
    <x v="2"/>
    <x v="6133"/>
    <s v="M10"/>
    <n v="9"/>
    <n v="8"/>
    <x v="14"/>
    <x v="1"/>
    <s v="CCTV"/>
    <n v="10963"/>
    <x v="45"/>
    <x v="2"/>
    <x v="6388"/>
    <x v="6128"/>
    <n v="421"/>
    <n v="633"/>
    <n v="3"/>
    <n v="759.6"/>
    <n v="11"/>
    <n v="1899"/>
    <d v="2024-12-03T00:00:00"/>
    <n v="350"/>
    <x v="1"/>
    <n v="253.20000000000002"/>
  </r>
  <r>
    <x v="6"/>
    <s v="Madurai"/>
    <s v="Kids"/>
    <x v="1"/>
    <n v="82"/>
    <n v="427134"/>
    <x v="1"/>
    <d v="2023-12-19T00:00:00"/>
    <x v="5"/>
    <x v="6134"/>
    <s v="M57"/>
    <n v="10"/>
    <n v="9"/>
    <x v="10"/>
    <x v="2"/>
    <s v="None"/>
    <n v="90205"/>
    <x v="113"/>
    <x v="8"/>
    <x v="6389"/>
    <x v="6129"/>
    <n v="470"/>
    <n v="710"/>
    <n v="1"/>
    <n v="284"/>
    <n v="11"/>
    <n v="710"/>
    <d v="2024-12-03T00:00:00"/>
    <n v="350"/>
    <x v="1"/>
    <n v="284"/>
  </r>
  <r>
    <x v="8"/>
    <s v="Pune"/>
    <s v="Men"/>
    <x v="11"/>
    <n v="54"/>
    <n v="403801"/>
    <x v="1"/>
    <d v="2023-12-19T00:00:00"/>
    <x v="4"/>
    <x v="6135"/>
    <s v="M5"/>
    <n v="10"/>
    <n v="7"/>
    <x v="2"/>
    <x v="2"/>
    <s v="None"/>
    <n v="84868"/>
    <x v="90"/>
    <x v="11"/>
    <x v="6390"/>
    <x v="6130"/>
    <n v="877"/>
    <n v="1766"/>
    <n v="3"/>
    <n v="2119.1999999999998"/>
    <n v="9"/>
    <n v="5298"/>
    <d v="2024-12-03T00:00:00"/>
    <n v="350"/>
    <x v="1"/>
    <n v="706.4"/>
  </r>
  <r>
    <x v="5"/>
    <s v="Bhopal"/>
    <s v="Men"/>
    <x v="5"/>
    <n v="91"/>
    <n v="409006"/>
    <x v="2"/>
    <d v="2023-12-20T00:00:00"/>
    <x v="2"/>
    <x v="6136"/>
    <s v="M49"/>
    <n v="10"/>
    <n v="7"/>
    <x v="15"/>
    <x v="1"/>
    <s v="CCTV"/>
    <n v="75932"/>
    <x v="92"/>
    <x v="4"/>
    <x v="6391"/>
    <x v="6131"/>
    <n v="687"/>
    <n v="2338"/>
    <n v="5"/>
    <n v="4676"/>
    <n v="9"/>
    <n v="11690"/>
    <d v="2024-12-03T00:00:00"/>
    <n v="349"/>
    <x v="1"/>
    <n v="935.2"/>
  </r>
  <r>
    <x v="6"/>
    <s v="Mysuru"/>
    <s v="Men"/>
    <x v="6"/>
    <n v="100"/>
    <n v="413578"/>
    <x v="1"/>
    <d v="2023-12-20T00:00:00"/>
    <x v="6"/>
    <x v="1463"/>
    <s v="M67"/>
    <n v="10"/>
    <n v="9"/>
    <x v="9"/>
    <x v="2"/>
    <s v="CCTV, Alarm"/>
    <n v="64610"/>
    <x v="166"/>
    <x v="9"/>
    <x v="6392"/>
    <x v="6132"/>
    <n v="758"/>
    <n v="1127"/>
    <n v="2"/>
    <n v="901.6"/>
    <n v="11"/>
    <n v="2254"/>
    <d v="2024-12-03T00:00:00"/>
    <n v="349"/>
    <x v="1"/>
    <n v="450.8"/>
  </r>
  <r>
    <x v="2"/>
    <s v="Madurai"/>
    <s v="Men"/>
    <x v="11"/>
    <n v="10"/>
    <n v="417968"/>
    <x v="1"/>
    <d v="2023-12-20T00:00:00"/>
    <x v="1"/>
    <x v="6137"/>
    <s v="M54"/>
    <n v="10"/>
    <n v="9"/>
    <x v="5"/>
    <x v="1"/>
    <s v="Alarm"/>
    <n v="99049"/>
    <x v="172"/>
    <x v="2"/>
    <x v="6393"/>
    <x v="6133"/>
    <n v="304"/>
    <n v="503"/>
    <n v="1"/>
    <n v="201.2"/>
    <n v="11"/>
    <n v="503"/>
    <d v="2024-12-03T00:00:00"/>
    <n v="349"/>
    <x v="1"/>
    <n v="201.2"/>
  </r>
  <r>
    <x v="7"/>
    <s v="Thane"/>
    <s v="Men"/>
    <x v="4"/>
    <n v="91"/>
    <n v="438117"/>
    <x v="1"/>
    <d v="2023-12-20T00:00:00"/>
    <x v="5"/>
    <x v="6138"/>
    <s v="M46"/>
    <n v="10"/>
    <n v="9"/>
    <x v="15"/>
    <x v="1"/>
    <s v="Alarm"/>
    <n v="11382"/>
    <x v="100"/>
    <x v="1"/>
    <x v="6394"/>
    <x v="6134"/>
    <n v="723"/>
    <n v="717"/>
    <n v="5"/>
    <n v="1434"/>
    <n v="11"/>
    <n v="3585"/>
    <d v="2024-12-03T00:00:00"/>
    <n v="349"/>
    <x v="1"/>
    <n v="286.8"/>
  </r>
  <r>
    <x v="8"/>
    <s v="Bhopal"/>
    <s v="Women"/>
    <x v="2"/>
    <n v="33"/>
    <n v="418398"/>
    <x v="2"/>
    <d v="2023-12-20T00:00:00"/>
    <x v="5"/>
    <x v="6139"/>
    <s v="M28"/>
    <n v="10"/>
    <n v="9"/>
    <x v="1"/>
    <x v="2"/>
    <s v="Alarm"/>
    <n v="97173"/>
    <x v="268"/>
    <x v="8"/>
    <x v="6395"/>
    <x v="6135"/>
    <n v="684"/>
    <n v="1574"/>
    <n v="3"/>
    <n v="1888.8"/>
    <n v="11"/>
    <n v="4722"/>
    <d v="2024-12-03T00:00:00"/>
    <n v="349"/>
    <x v="1"/>
    <n v="629.6"/>
  </r>
  <r>
    <x v="4"/>
    <s v="Bengaluru"/>
    <s v="Men"/>
    <x v="9"/>
    <n v="90"/>
    <n v="435421"/>
    <x v="2"/>
    <d v="2023-12-21T00:00:00"/>
    <x v="4"/>
    <x v="6140"/>
    <s v="M71"/>
    <n v="10"/>
    <n v="7"/>
    <x v="12"/>
    <x v="1"/>
    <s v="CCTV"/>
    <n v="91498"/>
    <x v="79"/>
    <x v="3"/>
    <x v="6396"/>
    <x v="6136"/>
    <n v="472"/>
    <n v="2857"/>
    <n v="2"/>
    <n v="2285.6"/>
    <n v="9"/>
    <n v="5714"/>
    <d v="2024-12-03T00:00:00"/>
    <n v="348"/>
    <x v="1"/>
    <n v="1142.8"/>
  </r>
  <r>
    <x v="3"/>
    <s v="Guwahati"/>
    <s v="Men"/>
    <x v="7"/>
    <n v="46"/>
    <n v="419942"/>
    <x v="1"/>
    <d v="2023-12-21T00:00:00"/>
    <x v="3"/>
    <x v="128"/>
    <s v="M12"/>
    <n v="9"/>
    <n v="8"/>
    <x v="15"/>
    <x v="2"/>
    <s v="CCTV, Alarm"/>
    <n v="33833"/>
    <x v="149"/>
    <x v="8"/>
    <x v="6397"/>
    <x v="6137"/>
    <n v="969"/>
    <n v="672"/>
    <n v="4"/>
    <n v="1075.2"/>
    <n v="11"/>
    <n v="2688"/>
    <d v="2024-12-03T00:00:00"/>
    <n v="348"/>
    <x v="1"/>
    <n v="268.8"/>
  </r>
  <r>
    <x v="8"/>
    <s v="Agra"/>
    <s v="Kids"/>
    <x v="5"/>
    <n v="98"/>
    <n v="402114"/>
    <x v="1"/>
    <d v="2023-12-21T00:00:00"/>
    <x v="6"/>
    <x v="2680"/>
    <s v="M36"/>
    <n v="10"/>
    <n v="9"/>
    <x v="1"/>
    <x v="2"/>
    <s v="None"/>
    <n v="24811"/>
    <x v="185"/>
    <x v="4"/>
    <x v="6398"/>
    <x v="6138"/>
    <n v="988"/>
    <n v="2346"/>
    <n v="3"/>
    <n v="2815.2"/>
    <n v="11"/>
    <n v="7038"/>
    <d v="2024-12-03T00:00:00"/>
    <n v="348"/>
    <x v="1"/>
    <n v="938.4"/>
  </r>
  <r>
    <x v="3"/>
    <s v="Pune"/>
    <s v="Women"/>
    <x v="7"/>
    <n v="52"/>
    <n v="433300"/>
    <x v="1"/>
    <d v="2023-12-21T00:00:00"/>
    <x v="3"/>
    <x v="6141"/>
    <s v="M48"/>
    <n v="10"/>
    <n v="7"/>
    <x v="3"/>
    <x v="2"/>
    <s v="None"/>
    <n v="74820"/>
    <x v="95"/>
    <x v="6"/>
    <x v="6399"/>
    <x v="6139"/>
    <n v="968"/>
    <n v="2383"/>
    <n v="5"/>
    <n v="4766"/>
    <n v="9"/>
    <n v="11915"/>
    <d v="2024-12-03T00:00:00"/>
    <n v="348"/>
    <x v="1"/>
    <n v="953.2"/>
  </r>
  <r>
    <x v="8"/>
    <s v="Indore"/>
    <s v="Men"/>
    <x v="2"/>
    <n v="96"/>
    <n v="401292"/>
    <x v="2"/>
    <d v="2023-12-21T00:00:00"/>
    <x v="2"/>
    <x v="6142"/>
    <s v="M45"/>
    <n v="11"/>
    <n v="8"/>
    <x v="9"/>
    <x v="2"/>
    <s v="CCTV, Alarm"/>
    <n v="24275"/>
    <x v="55"/>
    <x v="8"/>
    <x v="6400"/>
    <x v="6140"/>
    <n v="301"/>
    <n v="2502"/>
    <n v="5"/>
    <n v="5004"/>
    <n v="9"/>
    <n v="12510"/>
    <d v="2024-12-03T00:00:00"/>
    <n v="348"/>
    <x v="1"/>
    <n v="1000.8"/>
  </r>
  <r>
    <x v="4"/>
    <s v="Jammu"/>
    <s v="Men"/>
    <x v="10"/>
    <n v="4"/>
    <n v="430835"/>
    <x v="2"/>
    <d v="2023-12-22T00:00:00"/>
    <x v="3"/>
    <x v="6143"/>
    <s v="M20"/>
    <n v="10"/>
    <n v="7"/>
    <x v="10"/>
    <x v="1"/>
    <s v="None"/>
    <n v="46122"/>
    <x v="138"/>
    <x v="2"/>
    <x v="6401"/>
    <x v="6141"/>
    <n v="225"/>
    <n v="2549"/>
    <n v="1"/>
    <n v="1019.6"/>
    <n v="9"/>
    <n v="2549"/>
    <d v="2024-12-03T00:00:00"/>
    <n v="347"/>
    <x v="1"/>
    <n v="1019.6"/>
  </r>
  <r>
    <x v="9"/>
    <s v="Patna"/>
    <s v="Men"/>
    <x v="6"/>
    <n v="82"/>
    <n v="427151"/>
    <x v="2"/>
    <d v="2023-12-22T00:00:00"/>
    <x v="6"/>
    <x v="6144"/>
    <s v="M69"/>
    <n v="10"/>
    <n v="9"/>
    <x v="7"/>
    <x v="1"/>
    <s v="Alarm"/>
    <n v="76589"/>
    <x v="177"/>
    <x v="10"/>
    <x v="6402"/>
    <x v="6142"/>
    <n v="975"/>
    <n v="2488"/>
    <n v="5"/>
    <n v="4976"/>
    <n v="11"/>
    <n v="12440"/>
    <d v="2024-12-03T00:00:00"/>
    <n v="347"/>
    <x v="1"/>
    <n v="995.2"/>
  </r>
  <r>
    <x v="4"/>
    <s v="Pondicherry"/>
    <s v="Men"/>
    <x v="4"/>
    <n v="100"/>
    <n v="412592"/>
    <x v="2"/>
    <d v="2023-12-22T00:00:00"/>
    <x v="2"/>
    <x v="6145"/>
    <s v="M29"/>
    <n v="10"/>
    <n v="7"/>
    <x v="11"/>
    <x v="1"/>
    <s v="Alarm"/>
    <n v="51143"/>
    <x v="326"/>
    <x v="7"/>
    <x v="6403"/>
    <x v="6143"/>
    <n v="423"/>
    <n v="1694"/>
    <n v="1"/>
    <n v="677.6"/>
    <n v="9"/>
    <n v="1694"/>
    <d v="2024-12-03T00:00:00"/>
    <n v="347"/>
    <x v="1"/>
    <n v="677.6"/>
  </r>
  <r>
    <x v="4"/>
    <s v="Solapur"/>
    <s v="Kids"/>
    <x v="5"/>
    <n v="52"/>
    <n v="405134"/>
    <x v="2"/>
    <d v="2023-12-22T00:00:00"/>
    <x v="5"/>
    <x v="6146"/>
    <s v="M47"/>
    <n v="9"/>
    <n v="8"/>
    <x v="18"/>
    <x v="1"/>
    <s v="Alarm"/>
    <n v="74767"/>
    <x v="93"/>
    <x v="10"/>
    <x v="6404"/>
    <x v="6144"/>
    <n v="769"/>
    <n v="1512"/>
    <n v="8"/>
    <n v="4838.3999999999996"/>
    <n v="11"/>
    <n v="12096"/>
    <d v="2024-12-03T00:00:00"/>
    <n v="347"/>
    <x v="1"/>
    <n v="604.79999999999995"/>
  </r>
  <r>
    <x v="3"/>
    <s v="Guwahati"/>
    <s v="Men"/>
    <x v="10"/>
    <n v="71"/>
    <n v="401612"/>
    <x v="2"/>
    <d v="2023-12-22T00:00:00"/>
    <x v="3"/>
    <x v="6147"/>
    <s v="M97"/>
    <n v="11"/>
    <n v="8"/>
    <x v="16"/>
    <x v="2"/>
    <s v="None"/>
    <n v="52344"/>
    <x v="90"/>
    <x v="11"/>
    <x v="6405"/>
    <x v="6145"/>
    <n v="364"/>
    <n v="1003"/>
    <n v="7"/>
    <n v="2808.4"/>
    <n v="9"/>
    <n v="7021"/>
    <d v="2024-12-03T00:00:00"/>
    <n v="347"/>
    <x v="1"/>
    <n v="401.2"/>
  </r>
  <r>
    <x v="4"/>
    <s v="Bhopal"/>
    <s v="Men"/>
    <x v="9"/>
    <n v="56"/>
    <n v="424914"/>
    <x v="1"/>
    <d v="2023-12-23T00:00:00"/>
    <x v="4"/>
    <x v="6148"/>
    <s v="M8"/>
    <n v="10"/>
    <n v="7"/>
    <x v="15"/>
    <x v="2"/>
    <s v="CCTV"/>
    <n v="19671"/>
    <x v="220"/>
    <x v="9"/>
    <x v="6406"/>
    <x v="6146"/>
    <n v="890"/>
    <n v="1850"/>
    <n v="8"/>
    <n v="5920"/>
    <n v="9"/>
    <n v="14800"/>
    <d v="2024-12-03T00:00:00"/>
    <n v="346"/>
    <x v="1"/>
    <n v="740"/>
  </r>
  <r>
    <x v="8"/>
    <s v="Chhattisgarh"/>
    <s v="Women"/>
    <x v="2"/>
    <n v="37"/>
    <n v="416299"/>
    <x v="1"/>
    <d v="2023-12-23T00:00:00"/>
    <x v="5"/>
    <x v="6149"/>
    <s v="M26"/>
    <n v="11"/>
    <n v="8"/>
    <x v="5"/>
    <x v="2"/>
    <s v="None"/>
    <n v="97366"/>
    <x v="133"/>
    <x v="2"/>
    <x v="6407"/>
    <x v="6147"/>
    <n v="388"/>
    <n v="848"/>
    <n v="3"/>
    <n v="1017.6"/>
    <n v="9"/>
    <n v="2544"/>
    <d v="2024-12-03T00:00:00"/>
    <n v="346"/>
    <x v="1"/>
    <n v="339.2"/>
  </r>
  <r>
    <x v="5"/>
    <s v="Agra"/>
    <s v="Men"/>
    <x v="10"/>
    <n v="88"/>
    <n v="421235"/>
    <x v="2"/>
    <d v="2023-12-23T00:00:00"/>
    <x v="4"/>
    <x v="6150"/>
    <s v="M73"/>
    <n v="11"/>
    <n v="8"/>
    <x v="9"/>
    <x v="1"/>
    <s v="None"/>
    <n v="92866"/>
    <x v="191"/>
    <x v="3"/>
    <x v="6408"/>
    <x v="1027"/>
    <n v="870"/>
    <n v="1040"/>
    <n v="8"/>
    <n v="3328"/>
    <n v="9"/>
    <n v="8320"/>
    <d v="2024-12-03T00:00:00"/>
    <n v="346"/>
    <x v="1"/>
    <n v="416"/>
  </r>
  <r>
    <x v="7"/>
    <s v="Nashik"/>
    <s v="Men"/>
    <x v="7"/>
    <n v="97"/>
    <n v="404338"/>
    <x v="1"/>
    <d v="2023-12-23T00:00:00"/>
    <x v="1"/>
    <x v="6151"/>
    <s v="M17"/>
    <n v="11"/>
    <n v="8"/>
    <x v="1"/>
    <x v="1"/>
    <s v="Alarm"/>
    <n v="35038"/>
    <x v="24"/>
    <x v="9"/>
    <x v="6409"/>
    <x v="6148"/>
    <n v="227"/>
    <n v="1786"/>
    <n v="2"/>
    <n v="1428.8"/>
    <n v="9"/>
    <n v="3572"/>
    <d v="2024-12-03T00:00:00"/>
    <n v="346"/>
    <x v="1"/>
    <n v="714.4"/>
  </r>
  <r>
    <x v="7"/>
    <s v="Kolhapur"/>
    <s v="Men"/>
    <x v="5"/>
    <n v="73"/>
    <n v="428992"/>
    <x v="2"/>
    <d v="2023-12-23T00:00:00"/>
    <x v="2"/>
    <x v="6152"/>
    <s v="M42"/>
    <n v="11"/>
    <n v="8"/>
    <x v="12"/>
    <x v="2"/>
    <s v="CCTV"/>
    <n v="27474"/>
    <x v="284"/>
    <x v="3"/>
    <x v="6410"/>
    <x v="6149"/>
    <n v="636"/>
    <n v="1093"/>
    <n v="8"/>
    <n v="3497.6"/>
    <n v="9"/>
    <n v="8744"/>
    <d v="2024-12-03T00:00:00"/>
    <n v="346"/>
    <x v="1"/>
    <n v="437.2"/>
  </r>
  <r>
    <x v="9"/>
    <s v="Vadodara"/>
    <s v="Kids"/>
    <x v="1"/>
    <n v="91"/>
    <n v="434380"/>
    <x v="1"/>
    <d v="2023-12-23T00:00:00"/>
    <x v="5"/>
    <x v="6153"/>
    <s v="M43"/>
    <n v="9"/>
    <n v="8"/>
    <x v="6"/>
    <x v="2"/>
    <s v="None"/>
    <n v="26631"/>
    <x v="71"/>
    <x v="9"/>
    <x v="6411"/>
    <x v="6150"/>
    <n v="616"/>
    <n v="1323"/>
    <n v="4"/>
    <n v="2116.8000000000002"/>
    <n v="11"/>
    <n v="5292"/>
    <d v="2024-12-03T00:00:00"/>
    <n v="346"/>
    <x v="1"/>
    <n v="529.20000000000005"/>
  </r>
  <r>
    <x v="7"/>
    <s v="Guwahati"/>
    <s v="Kids"/>
    <x v="5"/>
    <n v="88"/>
    <n v="414340"/>
    <x v="2"/>
    <d v="2023-12-24T00:00:00"/>
    <x v="1"/>
    <x v="6154"/>
    <s v="M31"/>
    <n v="10"/>
    <n v="7"/>
    <x v="13"/>
    <x v="2"/>
    <s v="None"/>
    <n v="53901"/>
    <x v="115"/>
    <x v="5"/>
    <x v="6412"/>
    <x v="6151"/>
    <n v="935"/>
    <n v="2170"/>
    <n v="7"/>
    <n v="6076"/>
    <n v="9"/>
    <n v="15190"/>
    <d v="2024-12-03T00:00:00"/>
    <n v="345"/>
    <x v="1"/>
    <n v="868"/>
  </r>
  <r>
    <x v="9"/>
    <s v="Visakhapatnam"/>
    <s v="Kids"/>
    <x v="7"/>
    <n v="41"/>
    <n v="419494"/>
    <x v="1"/>
    <d v="2023-12-24T00:00:00"/>
    <x v="5"/>
    <x v="6155"/>
    <s v="M28"/>
    <n v="11"/>
    <n v="8"/>
    <x v="2"/>
    <x v="1"/>
    <s v="None"/>
    <n v="42992"/>
    <x v="173"/>
    <x v="1"/>
    <x v="6413"/>
    <x v="6152"/>
    <n v="808"/>
    <n v="2233"/>
    <n v="7"/>
    <n v="6252.4"/>
    <n v="9"/>
    <n v="15631"/>
    <d v="2024-12-03T00:00:00"/>
    <n v="345"/>
    <x v="1"/>
    <n v="893.19999999999993"/>
  </r>
  <r>
    <x v="9"/>
    <s v="Kolkata"/>
    <s v="Kids"/>
    <x v="5"/>
    <n v="58"/>
    <n v="411031"/>
    <x v="1"/>
    <d v="2023-12-24T00:00:00"/>
    <x v="7"/>
    <x v="6156"/>
    <s v="M23"/>
    <n v="11"/>
    <n v="8"/>
    <x v="17"/>
    <x v="1"/>
    <s v="CCTV"/>
    <n v="55774"/>
    <x v="115"/>
    <x v="5"/>
    <x v="6414"/>
    <x v="6153"/>
    <n v="915"/>
    <n v="883"/>
    <n v="3"/>
    <n v="1059.5999999999999"/>
    <n v="9"/>
    <n v="2649"/>
    <d v="2024-12-03T00:00:00"/>
    <n v="345"/>
    <x v="1"/>
    <n v="353.2"/>
  </r>
  <r>
    <x v="7"/>
    <s v="Kanpur"/>
    <s v="Kids"/>
    <x v="2"/>
    <n v="35"/>
    <n v="431271"/>
    <x v="1"/>
    <d v="2023-12-24T00:00:00"/>
    <x v="2"/>
    <x v="6157"/>
    <s v="M69"/>
    <n v="10"/>
    <n v="7"/>
    <x v="10"/>
    <x v="2"/>
    <s v="None"/>
    <n v="28745"/>
    <x v="136"/>
    <x v="12"/>
    <x v="6415"/>
    <x v="6154"/>
    <n v="981"/>
    <n v="2409"/>
    <n v="8"/>
    <n v="7708.8"/>
    <n v="9"/>
    <n v="19272"/>
    <d v="2024-12-03T00:00:00"/>
    <n v="345"/>
    <x v="1"/>
    <n v="963.6"/>
  </r>
  <r>
    <x v="7"/>
    <s v="Rajkot"/>
    <s v="Women"/>
    <x v="6"/>
    <n v="81"/>
    <n v="428568"/>
    <x v="1"/>
    <d v="2023-12-25T00:00:00"/>
    <x v="7"/>
    <x v="6158"/>
    <s v="M99"/>
    <n v="10"/>
    <n v="9"/>
    <x v="2"/>
    <x v="1"/>
    <s v="Alarm"/>
    <n v="11285"/>
    <x v="85"/>
    <x v="2"/>
    <x v="6416"/>
    <x v="6155"/>
    <n v="468"/>
    <n v="1378"/>
    <n v="3"/>
    <n v="1653.6"/>
    <n v="11"/>
    <n v="4134"/>
    <d v="2024-12-03T00:00:00"/>
    <n v="344"/>
    <x v="1"/>
    <n v="551.19999999999993"/>
  </r>
  <r>
    <x v="3"/>
    <s v="Mumbai"/>
    <s v="Men"/>
    <x v="6"/>
    <n v="81"/>
    <n v="432832"/>
    <x v="1"/>
    <d v="2023-12-25T00:00:00"/>
    <x v="2"/>
    <x v="6159"/>
    <s v="M87"/>
    <n v="11"/>
    <n v="8"/>
    <x v="10"/>
    <x v="1"/>
    <s v="Alarm"/>
    <n v="43347"/>
    <x v="135"/>
    <x v="11"/>
    <x v="6417"/>
    <x v="6156"/>
    <n v="514"/>
    <n v="1289"/>
    <n v="2"/>
    <n v="1031.2"/>
    <n v="9"/>
    <n v="2578"/>
    <d v="2024-12-03T00:00:00"/>
    <n v="344"/>
    <x v="1"/>
    <n v="515.6"/>
  </r>
  <r>
    <x v="6"/>
    <s v="Agra"/>
    <s v="Men"/>
    <x v="8"/>
    <n v="94"/>
    <n v="405206"/>
    <x v="2"/>
    <d v="2023-12-25T00:00:00"/>
    <x v="1"/>
    <x v="6160"/>
    <s v="M54"/>
    <n v="10"/>
    <n v="7"/>
    <x v="2"/>
    <x v="2"/>
    <s v="None"/>
    <n v="38739"/>
    <x v="177"/>
    <x v="10"/>
    <x v="6418"/>
    <x v="6157"/>
    <n v="533"/>
    <n v="1415"/>
    <n v="8"/>
    <n v="4528"/>
    <n v="9"/>
    <n v="11320"/>
    <d v="2024-12-03T00:00:00"/>
    <n v="344"/>
    <x v="1"/>
    <n v="566"/>
  </r>
  <r>
    <x v="7"/>
    <s v="Jaipur"/>
    <s v="Men"/>
    <x v="2"/>
    <n v="13"/>
    <n v="401545"/>
    <x v="1"/>
    <d v="2023-12-26T00:00:00"/>
    <x v="7"/>
    <x v="2153"/>
    <s v="M75"/>
    <n v="9"/>
    <n v="8"/>
    <x v="2"/>
    <x v="1"/>
    <s v="Alarm"/>
    <n v="68558"/>
    <x v="49"/>
    <x v="2"/>
    <x v="6419"/>
    <x v="6158"/>
    <n v="254"/>
    <n v="1560"/>
    <n v="6"/>
    <n v="3744"/>
    <n v="11"/>
    <n v="9360"/>
    <d v="2024-12-03T00:00:00"/>
    <n v="343"/>
    <x v="1"/>
    <n v="624"/>
  </r>
  <r>
    <x v="8"/>
    <s v="Agra"/>
    <s v="Men"/>
    <x v="11"/>
    <n v="72"/>
    <n v="412765"/>
    <x v="1"/>
    <d v="2023-12-26T00:00:00"/>
    <x v="6"/>
    <x v="6161"/>
    <s v="M44"/>
    <n v="9"/>
    <n v="8"/>
    <x v="16"/>
    <x v="1"/>
    <s v="None"/>
    <n v="74010"/>
    <x v="17"/>
    <x v="10"/>
    <x v="6420"/>
    <x v="6159"/>
    <n v="774"/>
    <n v="1286"/>
    <n v="6"/>
    <n v="3086.4"/>
    <n v="11"/>
    <n v="7716"/>
    <d v="2024-12-03T00:00:00"/>
    <n v="343"/>
    <x v="1"/>
    <n v="514.4"/>
  </r>
  <r>
    <x v="9"/>
    <s v="Kolhapur"/>
    <s v="Kids"/>
    <x v="7"/>
    <n v="16"/>
    <n v="402969"/>
    <x v="2"/>
    <d v="2023-12-26T00:00:00"/>
    <x v="1"/>
    <x v="6162"/>
    <s v="M68"/>
    <n v="10"/>
    <n v="7"/>
    <x v="1"/>
    <x v="2"/>
    <s v="CCTV"/>
    <n v="42374"/>
    <x v="155"/>
    <x v="1"/>
    <x v="6421"/>
    <x v="6160"/>
    <n v="773"/>
    <n v="2779"/>
    <n v="1"/>
    <n v="1111.5999999999999"/>
    <n v="9"/>
    <n v="2779"/>
    <d v="2024-12-03T00:00:00"/>
    <n v="343"/>
    <x v="1"/>
    <n v="1111.5999999999999"/>
  </r>
  <r>
    <x v="2"/>
    <s v="Vadodara"/>
    <s v="Women"/>
    <x v="9"/>
    <n v="47"/>
    <n v="417078"/>
    <x v="1"/>
    <d v="2023-12-26T00:00:00"/>
    <x v="2"/>
    <x v="6163"/>
    <s v="M75"/>
    <n v="10"/>
    <n v="9"/>
    <x v="8"/>
    <x v="1"/>
    <s v="CCTV, Alarm"/>
    <n v="53556"/>
    <x v="250"/>
    <x v="3"/>
    <x v="6422"/>
    <x v="6161"/>
    <n v="909"/>
    <n v="2827"/>
    <n v="5"/>
    <n v="5654"/>
    <n v="11"/>
    <n v="14135"/>
    <d v="2024-12-03T00:00:00"/>
    <n v="343"/>
    <x v="1"/>
    <n v="1130.8"/>
  </r>
  <r>
    <x v="2"/>
    <s v="Bhopal"/>
    <s v="Women"/>
    <x v="7"/>
    <n v="53"/>
    <n v="426700"/>
    <x v="2"/>
    <d v="2023-12-26T00:00:00"/>
    <x v="3"/>
    <x v="6164"/>
    <s v="M1"/>
    <n v="10"/>
    <n v="9"/>
    <x v="1"/>
    <x v="2"/>
    <s v="Alarm"/>
    <n v="76715"/>
    <x v="38"/>
    <x v="3"/>
    <x v="6423"/>
    <x v="6162"/>
    <n v="696"/>
    <n v="1502"/>
    <n v="1"/>
    <n v="600.79999999999995"/>
    <n v="11"/>
    <n v="1502"/>
    <d v="2024-12-03T00:00:00"/>
    <n v="343"/>
    <x v="1"/>
    <n v="600.79999999999995"/>
  </r>
  <r>
    <x v="9"/>
    <s v="Bhopal"/>
    <s v="Men"/>
    <x v="2"/>
    <n v="87"/>
    <n v="424976"/>
    <x v="1"/>
    <d v="2023-12-27T00:00:00"/>
    <x v="5"/>
    <x v="6165"/>
    <s v="M20"/>
    <n v="11"/>
    <n v="8"/>
    <x v="1"/>
    <x v="2"/>
    <s v="None"/>
    <n v="35875"/>
    <x v="121"/>
    <x v="1"/>
    <x v="6424"/>
    <x v="6163"/>
    <n v="452"/>
    <n v="1469"/>
    <n v="5"/>
    <n v="2938"/>
    <n v="9"/>
    <n v="7345"/>
    <d v="2024-12-03T00:00:00"/>
    <n v="342"/>
    <x v="1"/>
    <n v="587.6"/>
  </r>
  <r>
    <x v="2"/>
    <s v="Chhattisgarh"/>
    <s v="Men"/>
    <x v="11"/>
    <n v="96"/>
    <n v="409589"/>
    <x v="2"/>
    <d v="2023-12-27T00:00:00"/>
    <x v="3"/>
    <x v="6166"/>
    <s v="M15"/>
    <n v="9"/>
    <n v="8"/>
    <x v="1"/>
    <x v="2"/>
    <s v="Alarm"/>
    <n v="74942"/>
    <x v="290"/>
    <x v="11"/>
    <x v="6425"/>
    <x v="6164"/>
    <n v="421"/>
    <n v="849"/>
    <n v="4"/>
    <n v="1358.4"/>
    <n v="11"/>
    <n v="3396"/>
    <d v="2024-12-03T00:00:00"/>
    <n v="342"/>
    <x v="1"/>
    <n v="339.6"/>
  </r>
  <r>
    <x v="6"/>
    <s v="Satara"/>
    <s v="Women"/>
    <x v="3"/>
    <n v="49"/>
    <n v="408454"/>
    <x v="1"/>
    <d v="2023-12-27T00:00:00"/>
    <x v="2"/>
    <x v="6167"/>
    <s v="M37"/>
    <n v="9"/>
    <n v="8"/>
    <x v="16"/>
    <x v="2"/>
    <s v="None"/>
    <n v="53439"/>
    <x v="133"/>
    <x v="2"/>
    <x v="6426"/>
    <x v="597"/>
    <n v="303"/>
    <n v="1871"/>
    <n v="8"/>
    <n v="5987.2"/>
    <n v="11"/>
    <n v="14968"/>
    <d v="2024-12-03T00:00:00"/>
    <n v="342"/>
    <x v="1"/>
    <n v="748.4"/>
  </r>
  <r>
    <x v="9"/>
    <s v="Faridabad"/>
    <s v="Women"/>
    <x v="3"/>
    <n v="77"/>
    <n v="434870"/>
    <x v="2"/>
    <d v="2023-12-27T00:00:00"/>
    <x v="4"/>
    <x v="6168"/>
    <s v="M28"/>
    <n v="10"/>
    <n v="9"/>
    <x v="12"/>
    <x v="2"/>
    <s v="CCTV, Alarm"/>
    <n v="60318"/>
    <x v="261"/>
    <x v="11"/>
    <x v="6427"/>
    <x v="6165"/>
    <n v="839"/>
    <n v="830"/>
    <n v="6"/>
    <n v="1992"/>
    <n v="11"/>
    <n v="4980"/>
    <d v="2024-12-03T00:00:00"/>
    <n v="342"/>
    <x v="1"/>
    <n v="332"/>
  </r>
  <r>
    <x v="8"/>
    <s v="Madurai"/>
    <s v="Women"/>
    <x v="11"/>
    <n v="53"/>
    <n v="418761"/>
    <x v="2"/>
    <d v="2023-12-28T00:00:00"/>
    <x v="3"/>
    <x v="6169"/>
    <s v="M47"/>
    <n v="9"/>
    <n v="8"/>
    <x v="11"/>
    <x v="2"/>
    <s v="CCTV, Alarm"/>
    <n v="57399"/>
    <x v="209"/>
    <x v="1"/>
    <x v="6428"/>
    <x v="6166"/>
    <n v="413"/>
    <n v="1434"/>
    <n v="5"/>
    <n v="2868"/>
    <n v="11"/>
    <n v="7170"/>
    <d v="2024-12-03T00:00:00"/>
    <n v="341"/>
    <x v="1"/>
    <n v="573.6"/>
  </r>
  <r>
    <x v="2"/>
    <s v="Kanpur"/>
    <s v="Kids"/>
    <x v="9"/>
    <n v="54"/>
    <n v="414705"/>
    <x v="2"/>
    <d v="2023-12-28T00:00:00"/>
    <x v="2"/>
    <x v="6170"/>
    <s v="M40"/>
    <n v="9"/>
    <n v="8"/>
    <x v="2"/>
    <x v="2"/>
    <s v="Alarm"/>
    <n v="14808"/>
    <x v="257"/>
    <x v="10"/>
    <x v="6429"/>
    <x v="4042"/>
    <n v="364"/>
    <n v="1323"/>
    <n v="2"/>
    <n v="1058.4000000000001"/>
    <n v="11"/>
    <n v="2646"/>
    <d v="2024-12-03T00:00:00"/>
    <n v="341"/>
    <x v="1"/>
    <n v="529.20000000000005"/>
  </r>
  <r>
    <x v="8"/>
    <s v="Chandigarh"/>
    <s v="Men"/>
    <x v="5"/>
    <n v="47"/>
    <n v="412206"/>
    <x v="2"/>
    <d v="2023-12-28T00:00:00"/>
    <x v="3"/>
    <x v="6171"/>
    <s v="M29"/>
    <n v="9"/>
    <n v="8"/>
    <x v="2"/>
    <x v="1"/>
    <s v="CCTV"/>
    <n v="34085"/>
    <x v="146"/>
    <x v="3"/>
    <x v="6430"/>
    <x v="3276"/>
    <n v="612"/>
    <n v="759"/>
    <n v="7"/>
    <n v="2125.1999999999998"/>
    <n v="11"/>
    <n v="5313"/>
    <d v="2024-12-03T00:00:00"/>
    <n v="341"/>
    <x v="1"/>
    <n v="303.59999999999997"/>
  </r>
  <r>
    <x v="3"/>
    <s v="Madurai"/>
    <s v="Men"/>
    <x v="10"/>
    <n v="49"/>
    <n v="436645"/>
    <x v="1"/>
    <d v="2023-12-28T00:00:00"/>
    <x v="4"/>
    <x v="6172"/>
    <s v="M10"/>
    <n v="10"/>
    <n v="9"/>
    <x v="5"/>
    <x v="2"/>
    <s v="None"/>
    <n v="30504"/>
    <x v="223"/>
    <x v="6"/>
    <x v="6431"/>
    <x v="553"/>
    <n v="937"/>
    <n v="1898"/>
    <n v="4"/>
    <n v="3036.8"/>
    <n v="11"/>
    <n v="7592"/>
    <d v="2024-12-03T00:00:00"/>
    <n v="341"/>
    <x v="1"/>
    <n v="759.2"/>
  </r>
  <r>
    <x v="6"/>
    <s v="Faridabad"/>
    <s v="Kids"/>
    <x v="4"/>
    <n v="63"/>
    <n v="411965"/>
    <x v="2"/>
    <d v="2023-12-28T00:00:00"/>
    <x v="5"/>
    <x v="6173"/>
    <s v="M5"/>
    <n v="11"/>
    <n v="8"/>
    <x v="14"/>
    <x v="1"/>
    <s v="CCTV"/>
    <n v="18758"/>
    <x v="335"/>
    <x v="6"/>
    <x v="6432"/>
    <x v="6167"/>
    <n v="551"/>
    <n v="2906"/>
    <n v="7"/>
    <n v="8136.8"/>
    <n v="9"/>
    <n v="20342"/>
    <d v="2024-12-03T00:00:00"/>
    <n v="341"/>
    <x v="1"/>
    <n v="1162.4000000000001"/>
  </r>
  <r>
    <x v="7"/>
    <s v="Varanasi"/>
    <s v="Women"/>
    <x v="5"/>
    <n v="7"/>
    <n v="406970"/>
    <x v="2"/>
    <d v="2023-12-29T00:00:00"/>
    <x v="4"/>
    <x v="6174"/>
    <s v="M32"/>
    <n v="10"/>
    <n v="9"/>
    <x v="11"/>
    <x v="1"/>
    <s v="None"/>
    <n v="19900"/>
    <x v="203"/>
    <x v="9"/>
    <x v="6433"/>
    <x v="6168"/>
    <n v="858"/>
    <n v="2122"/>
    <n v="1"/>
    <n v="848.8"/>
    <n v="11"/>
    <n v="2122"/>
    <d v="2024-12-03T00:00:00"/>
    <n v="340"/>
    <x v="1"/>
    <n v="848.8"/>
  </r>
  <r>
    <x v="9"/>
    <s v="Noida"/>
    <s v="Women"/>
    <x v="7"/>
    <n v="23"/>
    <n v="415120"/>
    <x v="1"/>
    <d v="2023-12-29T00:00:00"/>
    <x v="6"/>
    <x v="6175"/>
    <s v="M34"/>
    <n v="11"/>
    <n v="8"/>
    <x v="12"/>
    <x v="1"/>
    <s v="Alarm"/>
    <n v="55009"/>
    <x v="170"/>
    <x v="1"/>
    <x v="6434"/>
    <x v="6169"/>
    <n v="663"/>
    <n v="2070"/>
    <n v="8"/>
    <n v="6624"/>
    <n v="9"/>
    <n v="16560"/>
    <d v="2024-12-03T00:00:00"/>
    <n v="340"/>
    <x v="1"/>
    <n v="828"/>
  </r>
  <r>
    <x v="4"/>
    <s v="Mysuru"/>
    <s v="Men"/>
    <x v="10"/>
    <n v="31"/>
    <n v="417832"/>
    <x v="2"/>
    <d v="2023-12-29T00:00:00"/>
    <x v="1"/>
    <x v="6176"/>
    <s v="M23"/>
    <n v="9"/>
    <n v="8"/>
    <x v="6"/>
    <x v="1"/>
    <s v="CCTV, Alarm"/>
    <n v="15123"/>
    <x v="283"/>
    <x v="6"/>
    <x v="6435"/>
    <x v="6170"/>
    <n v="258"/>
    <n v="2110"/>
    <n v="5"/>
    <n v="4220"/>
    <n v="11"/>
    <n v="10550"/>
    <d v="2024-12-03T00:00:00"/>
    <n v="340"/>
    <x v="1"/>
    <n v="844"/>
  </r>
  <r>
    <x v="7"/>
    <s v="Jaipur"/>
    <s v="Women"/>
    <x v="7"/>
    <n v="14"/>
    <n v="425974"/>
    <x v="1"/>
    <d v="2023-12-29T00:00:00"/>
    <x v="7"/>
    <x v="6177"/>
    <s v="M89"/>
    <n v="9"/>
    <n v="8"/>
    <x v="9"/>
    <x v="2"/>
    <s v="None"/>
    <n v="21279"/>
    <x v="30"/>
    <x v="9"/>
    <x v="6436"/>
    <x v="6171"/>
    <n v="936"/>
    <n v="2655"/>
    <n v="6"/>
    <n v="6372"/>
    <n v="11"/>
    <n v="15930"/>
    <d v="2024-12-03T00:00:00"/>
    <n v="340"/>
    <x v="1"/>
    <n v="1062"/>
  </r>
  <r>
    <x v="6"/>
    <s v="Faridabad"/>
    <s v="Kids"/>
    <x v="9"/>
    <n v="10"/>
    <n v="407942"/>
    <x v="1"/>
    <d v="2023-12-30T00:00:00"/>
    <x v="7"/>
    <x v="6178"/>
    <s v="M51"/>
    <n v="10"/>
    <n v="9"/>
    <x v="3"/>
    <x v="1"/>
    <s v="CCTV, Alarm"/>
    <n v="92727"/>
    <x v="114"/>
    <x v="2"/>
    <x v="6437"/>
    <x v="6172"/>
    <n v="368"/>
    <n v="2043"/>
    <n v="8"/>
    <n v="6537.6"/>
    <n v="11"/>
    <n v="16344"/>
    <d v="2024-12-03T00:00:00"/>
    <n v="339"/>
    <x v="1"/>
    <n v="817.2"/>
  </r>
  <r>
    <x v="8"/>
    <s v="Hyderabad"/>
    <s v="Men"/>
    <x v="10"/>
    <n v="26"/>
    <n v="428975"/>
    <x v="2"/>
    <d v="2023-12-30T00:00:00"/>
    <x v="5"/>
    <x v="1959"/>
    <s v="M20"/>
    <n v="10"/>
    <n v="9"/>
    <x v="9"/>
    <x v="1"/>
    <s v="CCTV"/>
    <n v="91154"/>
    <x v="305"/>
    <x v="11"/>
    <x v="6438"/>
    <x v="6173"/>
    <n v="379"/>
    <n v="886"/>
    <n v="5"/>
    <n v="1772"/>
    <n v="11"/>
    <n v="4430"/>
    <d v="2024-12-03T00:00:00"/>
    <n v="339"/>
    <x v="1"/>
    <n v="354.4"/>
  </r>
  <r>
    <x v="6"/>
    <s v="Jammu"/>
    <s v="Kids"/>
    <x v="8"/>
    <n v="98"/>
    <n v="429125"/>
    <x v="2"/>
    <d v="2023-12-30T00:00:00"/>
    <x v="3"/>
    <x v="6179"/>
    <s v="M74"/>
    <n v="11"/>
    <n v="8"/>
    <x v="13"/>
    <x v="1"/>
    <s v="CCTV"/>
    <n v="76693"/>
    <x v="241"/>
    <x v="6"/>
    <x v="6439"/>
    <x v="6174"/>
    <n v="657"/>
    <n v="2230"/>
    <n v="6"/>
    <n v="5352"/>
    <n v="9"/>
    <n v="13380"/>
    <d v="2024-12-03T00:00:00"/>
    <n v="339"/>
    <x v="1"/>
    <n v="892"/>
  </r>
  <r>
    <x v="9"/>
    <s v="Aurangabad"/>
    <s v="Men"/>
    <x v="6"/>
    <n v="49"/>
    <n v="438228"/>
    <x v="1"/>
    <d v="2023-12-30T00:00:00"/>
    <x v="4"/>
    <x v="805"/>
    <s v="M93"/>
    <n v="10"/>
    <n v="9"/>
    <x v="4"/>
    <x v="2"/>
    <s v="None"/>
    <n v="55603"/>
    <x v="318"/>
    <x v="1"/>
    <x v="6440"/>
    <x v="2668"/>
    <n v="539"/>
    <n v="509"/>
    <n v="1"/>
    <n v="203.6"/>
    <n v="11"/>
    <n v="509"/>
    <d v="2024-12-03T00:00:00"/>
    <n v="339"/>
    <x v="1"/>
    <n v="203.6"/>
  </r>
  <r>
    <x v="6"/>
    <s v="Noida"/>
    <s v="Women"/>
    <x v="4"/>
    <n v="65"/>
    <n v="412784"/>
    <x v="1"/>
    <d v="2023-12-30T00:00:00"/>
    <x v="4"/>
    <x v="6180"/>
    <s v="M94"/>
    <n v="10"/>
    <n v="7"/>
    <x v="5"/>
    <x v="2"/>
    <s v="CCTV, Alarm"/>
    <n v="10946"/>
    <x v="295"/>
    <x v="12"/>
    <x v="6441"/>
    <x v="6175"/>
    <n v="646"/>
    <n v="1339"/>
    <n v="5"/>
    <n v="2678"/>
    <n v="9"/>
    <n v="6695"/>
    <d v="2024-12-03T00:00:00"/>
    <n v="339"/>
    <x v="1"/>
    <n v="535.6"/>
  </r>
  <r>
    <x v="2"/>
    <s v="Lucknow"/>
    <s v="Men"/>
    <x v="11"/>
    <n v="55"/>
    <n v="405036"/>
    <x v="2"/>
    <d v="2023-12-31T00:00:00"/>
    <x v="4"/>
    <x v="6181"/>
    <s v="M17"/>
    <n v="10"/>
    <n v="7"/>
    <x v="18"/>
    <x v="1"/>
    <s v="None"/>
    <n v="60212"/>
    <x v="79"/>
    <x v="3"/>
    <x v="6442"/>
    <x v="6176"/>
    <n v="546"/>
    <n v="2951"/>
    <n v="7"/>
    <n v="8262.7999999999993"/>
    <n v="9"/>
    <n v="20657"/>
    <d v="2024-12-03T00:00:00"/>
    <n v="338"/>
    <x v="1"/>
    <n v="1180.3999999999999"/>
  </r>
  <r>
    <x v="4"/>
    <s v="Kolkata"/>
    <s v="Kids"/>
    <x v="1"/>
    <n v="31"/>
    <n v="438372"/>
    <x v="2"/>
    <d v="2023-12-31T00:00:00"/>
    <x v="2"/>
    <x v="6182"/>
    <s v="M91"/>
    <n v="11"/>
    <n v="8"/>
    <x v="15"/>
    <x v="2"/>
    <s v="CCTV, Alarm"/>
    <n v="46664"/>
    <x v="210"/>
    <x v="12"/>
    <x v="6443"/>
    <x v="6177"/>
    <n v="722"/>
    <n v="2307"/>
    <n v="2"/>
    <n v="1845.6"/>
    <n v="9"/>
    <n v="4614"/>
    <d v="2024-12-03T00:00:00"/>
    <n v="338"/>
    <x v="1"/>
    <n v="922.8"/>
  </r>
  <r>
    <x v="6"/>
    <s v="Nagpur"/>
    <s v="Men"/>
    <x v="5"/>
    <n v="31"/>
    <n v="434034"/>
    <x v="2"/>
    <d v="2023-12-31T00:00:00"/>
    <x v="3"/>
    <x v="6183"/>
    <s v="M32"/>
    <n v="11"/>
    <n v="8"/>
    <x v="7"/>
    <x v="2"/>
    <s v="None"/>
    <n v="52625"/>
    <x v="55"/>
    <x v="8"/>
    <x v="6444"/>
    <x v="6178"/>
    <n v="490"/>
    <n v="513"/>
    <n v="3"/>
    <n v="615.6"/>
    <n v="9"/>
    <n v="1539"/>
    <d v="2024-12-03T00:00:00"/>
    <n v="338"/>
    <x v="1"/>
    <n v="205.20000000000002"/>
  </r>
  <r>
    <x v="6"/>
    <s v="Jaipur"/>
    <s v="Women"/>
    <x v="3"/>
    <n v="76"/>
    <n v="415868"/>
    <x v="2"/>
    <d v="2023-12-31T00:00:00"/>
    <x v="5"/>
    <x v="6184"/>
    <s v="M51"/>
    <n v="11"/>
    <n v="8"/>
    <x v="4"/>
    <x v="1"/>
    <s v="CCTV, Alarm"/>
    <n v="75997"/>
    <x v="145"/>
    <x v="11"/>
    <x v="6445"/>
    <x v="6179"/>
    <n v="549"/>
    <n v="1016"/>
    <n v="2"/>
    <n v="812.8"/>
    <n v="9"/>
    <n v="2032"/>
    <d v="2024-12-03T00:00:00"/>
    <n v="338"/>
    <x v="1"/>
    <n v="406.4"/>
  </r>
  <r>
    <x v="8"/>
    <s v="Meerut"/>
    <s v="Men"/>
    <x v="1"/>
    <n v="23"/>
    <n v="409895"/>
    <x v="2"/>
    <d v="2023-12-31T00:00:00"/>
    <x v="4"/>
    <x v="6185"/>
    <s v="M6"/>
    <n v="10"/>
    <n v="9"/>
    <x v="18"/>
    <x v="1"/>
    <s v="None"/>
    <n v="95880"/>
    <x v="213"/>
    <x v="2"/>
    <x v="6446"/>
    <x v="6180"/>
    <n v="515"/>
    <n v="2157"/>
    <n v="4"/>
    <n v="3451.2"/>
    <n v="11"/>
    <n v="8628"/>
    <d v="2024-12-03T00:00:00"/>
    <n v="338"/>
    <x v="1"/>
    <n v="862.8"/>
  </r>
  <r>
    <x v="8"/>
    <s v="Nashik"/>
    <s v="Women"/>
    <x v="6"/>
    <n v="54"/>
    <n v="424233"/>
    <x v="1"/>
    <d v="2023-12-31T00:00:00"/>
    <x v="7"/>
    <x v="6186"/>
    <s v="M55"/>
    <n v="10"/>
    <n v="9"/>
    <x v="14"/>
    <x v="2"/>
    <s v="Alarm"/>
    <n v="72391"/>
    <x v="197"/>
    <x v="10"/>
    <x v="6447"/>
    <x v="6181"/>
    <n v="694"/>
    <n v="1769"/>
    <n v="5"/>
    <n v="3538"/>
    <n v="11"/>
    <n v="8845"/>
    <d v="2024-12-03T00:00:00"/>
    <n v="338"/>
    <x v="1"/>
    <n v="707.6"/>
  </r>
  <r>
    <x v="3"/>
    <s v="Solapur"/>
    <s v="Kids"/>
    <x v="4"/>
    <n v="1"/>
    <n v="434614"/>
    <x v="2"/>
    <d v="2024-01-01T00:00:00"/>
    <x v="3"/>
    <x v="6187"/>
    <s v="M32"/>
    <n v="10"/>
    <n v="7"/>
    <x v="14"/>
    <x v="2"/>
    <s v="Alarm"/>
    <n v="56848"/>
    <x v="27"/>
    <x v="12"/>
    <x v="6448"/>
    <x v="6182"/>
    <n v="267"/>
    <n v="2759"/>
    <n v="4"/>
    <n v="4414.3999999999996"/>
    <n v="9"/>
    <n v="11036"/>
    <d v="2024-12-03T00:00:00"/>
    <n v="337"/>
    <x v="1"/>
    <n v="1103.5999999999999"/>
  </r>
  <r>
    <x v="2"/>
    <s v="Agra"/>
    <s v="Women"/>
    <x v="4"/>
    <n v="67"/>
    <n v="402158"/>
    <x v="1"/>
    <d v="2024-01-01T00:00:00"/>
    <x v="6"/>
    <x v="6188"/>
    <s v="M35"/>
    <n v="9"/>
    <n v="8"/>
    <x v="1"/>
    <x v="2"/>
    <s v="Alarm"/>
    <n v="78793"/>
    <x v="197"/>
    <x v="10"/>
    <x v="6449"/>
    <x v="6183"/>
    <n v="353"/>
    <n v="1542"/>
    <n v="8"/>
    <n v="4934.3999999999996"/>
    <n v="11"/>
    <n v="12336"/>
    <d v="2024-12-03T00:00:00"/>
    <n v="337"/>
    <x v="1"/>
    <n v="616.79999999999995"/>
  </r>
  <r>
    <x v="5"/>
    <s v="Ranchi"/>
    <s v="Men"/>
    <x v="8"/>
    <n v="4"/>
    <n v="416860"/>
    <x v="1"/>
    <d v="2024-01-01T00:00:00"/>
    <x v="2"/>
    <x v="6189"/>
    <s v="M3"/>
    <n v="10"/>
    <n v="9"/>
    <x v="6"/>
    <x v="1"/>
    <s v="CCTV, Alarm"/>
    <n v="77506"/>
    <x v="319"/>
    <x v="10"/>
    <x v="6450"/>
    <x v="6184"/>
    <n v="406"/>
    <n v="1455"/>
    <n v="5"/>
    <n v="2910"/>
    <n v="11"/>
    <n v="7275"/>
    <d v="2024-12-03T00:00:00"/>
    <n v="337"/>
    <x v="1"/>
    <n v="582"/>
  </r>
  <r>
    <x v="2"/>
    <s v="Solapur"/>
    <s v="Kids"/>
    <x v="5"/>
    <n v="33"/>
    <n v="429420"/>
    <x v="1"/>
    <d v="2024-01-01T00:00:00"/>
    <x v="5"/>
    <x v="6190"/>
    <s v="M44"/>
    <n v="11"/>
    <n v="8"/>
    <x v="12"/>
    <x v="2"/>
    <s v="CCTV"/>
    <n v="10220"/>
    <x v="39"/>
    <x v="10"/>
    <x v="6451"/>
    <x v="6185"/>
    <n v="480"/>
    <n v="2473"/>
    <n v="5"/>
    <n v="4946"/>
    <n v="9"/>
    <n v="12365"/>
    <d v="2024-12-03T00:00:00"/>
    <n v="337"/>
    <x v="1"/>
    <n v="989.2"/>
  </r>
  <r>
    <x v="7"/>
    <s v="Chhattisgarh"/>
    <s v="Men"/>
    <x v="8"/>
    <n v="93"/>
    <n v="427345"/>
    <x v="1"/>
    <d v="2024-01-01T00:00:00"/>
    <x v="5"/>
    <x v="6191"/>
    <s v="M24"/>
    <n v="9"/>
    <n v="8"/>
    <x v="16"/>
    <x v="1"/>
    <s v="CCTV"/>
    <n v="57951"/>
    <x v="120"/>
    <x v="1"/>
    <x v="6452"/>
    <x v="6186"/>
    <n v="615"/>
    <n v="678"/>
    <n v="4"/>
    <n v="1084.8"/>
    <n v="11"/>
    <n v="2712"/>
    <d v="2024-12-03T00:00:00"/>
    <n v="337"/>
    <x v="1"/>
    <n v="271.2"/>
  </r>
  <r>
    <x v="5"/>
    <s v="Indore"/>
    <s v="Women"/>
    <x v="4"/>
    <n v="43"/>
    <n v="411674"/>
    <x v="1"/>
    <d v="2024-01-01T00:00:00"/>
    <x v="3"/>
    <x v="3190"/>
    <s v="M25"/>
    <n v="10"/>
    <n v="7"/>
    <x v="7"/>
    <x v="2"/>
    <s v="Alarm"/>
    <n v="48455"/>
    <x v="171"/>
    <x v="10"/>
    <x v="6453"/>
    <x v="6187"/>
    <n v="481"/>
    <n v="2116"/>
    <n v="4"/>
    <n v="3385.6"/>
    <n v="9"/>
    <n v="8464"/>
    <d v="2024-12-03T00:00:00"/>
    <n v="337"/>
    <x v="1"/>
    <n v="846.4"/>
  </r>
  <r>
    <x v="3"/>
    <s v="Nagpur"/>
    <s v="Women"/>
    <x v="3"/>
    <n v="2"/>
    <n v="427360"/>
    <x v="2"/>
    <d v="2024-01-02T00:00:00"/>
    <x v="3"/>
    <x v="6192"/>
    <s v="M78"/>
    <n v="9"/>
    <n v="8"/>
    <x v="3"/>
    <x v="2"/>
    <s v="Alarm"/>
    <n v="56204"/>
    <x v="94"/>
    <x v="2"/>
    <x v="6454"/>
    <x v="6188"/>
    <n v="865"/>
    <n v="1722"/>
    <n v="5"/>
    <n v="3444"/>
    <n v="11"/>
    <n v="8610"/>
    <d v="2024-12-03T00:00:00"/>
    <n v="336"/>
    <x v="1"/>
    <n v="688.8"/>
  </r>
  <r>
    <x v="8"/>
    <s v="Pune"/>
    <s v="Men"/>
    <x v="8"/>
    <n v="81"/>
    <n v="412082"/>
    <x v="1"/>
    <d v="2024-01-02T00:00:00"/>
    <x v="5"/>
    <x v="6193"/>
    <s v="M87"/>
    <n v="11"/>
    <n v="8"/>
    <x v="8"/>
    <x v="1"/>
    <s v="None"/>
    <n v="40757"/>
    <x v="264"/>
    <x v="2"/>
    <x v="6455"/>
    <x v="6189"/>
    <n v="490"/>
    <n v="613"/>
    <n v="5"/>
    <n v="1226"/>
    <n v="9"/>
    <n v="3065"/>
    <d v="2024-12-03T00:00:00"/>
    <n v="336"/>
    <x v="1"/>
    <n v="245.2"/>
  </r>
  <r>
    <x v="5"/>
    <s v="Agra"/>
    <s v="Kids"/>
    <x v="3"/>
    <n v="99"/>
    <n v="421805"/>
    <x v="2"/>
    <d v="2024-01-02T00:00:00"/>
    <x v="6"/>
    <x v="3275"/>
    <s v="M83"/>
    <n v="10"/>
    <n v="9"/>
    <x v="17"/>
    <x v="2"/>
    <s v="Alarm"/>
    <n v="91703"/>
    <x v="168"/>
    <x v="1"/>
    <x v="6456"/>
    <x v="1299"/>
    <n v="807"/>
    <n v="2718"/>
    <n v="1"/>
    <n v="1087.2"/>
    <n v="11"/>
    <n v="2718"/>
    <d v="2024-12-03T00:00:00"/>
    <n v="336"/>
    <x v="1"/>
    <n v="1087.2"/>
  </r>
  <r>
    <x v="6"/>
    <s v="Ahmedabad"/>
    <s v="Women"/>
    <x v="11"/>
    <n v="46"/>
    <n v="402848"/>
    <x v="2"/>
    <d v="2024-01-02T00:00:00"/>
    <x v="4"/>
    <x v="5683"/>
    <s v="M78"/>
    <n v="10"/>
    <n v="7"/>
    <x v="4"/>
    <x v="1"/>
    <s v="CCTV, Alarm"/>
    <n v="88864"/>
    <x v="223"/>
    <x v="6"/>
    <x v="6457"/>
    <x v="6190"/>
    <n v="333"/>
    <n v="2245"/>
    <n v="3"/>
    <n v="2694"/>
    <n v="9"/>
    <n v="6735"/>
    <d v="2024-12-03T00:00:00"/>
    <n v="336"/>
    <x v="1"/>
    <n v="898"/>
  </r>
  <r>
    <x v="9"/>
    <s v="Lucknow"/>
    <s v="Women"/>
    <x v="4"/>
    <n v="73"/>
    <n v="433538"/>
    <x v="2"/>
    <d v="2024-01-03T00:00:00"/>
    <x v="2"/>
    <x v="6194"/>
    <s v="M97"/>
    <n v="11"/>
    <n v="8"/>
    <x v="10"/>
    <x v="2"/>
    <s v="CCTV"/>
    <n v="69810"/>
    <x v="191"/>
    <x v="3"/>
    <x v="6458"/>
    <x v="6191"/>
    <n v="573"/>
    <n v="662"/>
    <n v="8"/>
    <n v="2118.4"/>
    <n v="9"/>
    <n v="5296"/>
    <d v="2024-12-03T00:00:00"/>
    <n v="335"/>
    <x v="1"/>
    <n v="264.8"/>
  </r>
  <r>
    <x v="2"/>
    <s v="Agra"/>
    <s v="Women"/>
    <x v="3"/>
    <n v="58"/>
    <n v="414017"/>
    <x v="1"/>
    <d v="2024-01-04T00:00:00"/>
    <x v="5"/>
    <x v="6195"/>
    <s v="M97"/>
    <n v="10"/>
    <n v="7"/>
    <x v="11"/>
    <x v="2"/>
    <s v="Alarm"/>
    <n v="88291"/>
    <x v="30"/>
    <x v="9"/>
    <x v="6459"/>
    <x v="5767"/>
    <n v="898"/>
    <n v="2094"/>
    <n v="2"/>
    <n v="1675.2"/>
    <n v="9"/>
    <n v="4188"/>
    <d v="2024-12-03T00:00:00"/>
    <n v="334"/>
    <x v="1"/>
    <n v="837.6"/>
  </r>
  <r>
    <x v="6"/>
    <s v="Faridabad"/>
    <s v="Women"/>
    <x v="10"/>
    <n v="55"/>
    <n v="421514"/>
    <x v="2"/>
    <d v="2024-01-04T00:00:00"/>
    <x v="1"/>
    <x v="6196"/>
    <s v="M7"/>
    <n v="11"/>
    <n v="8"/>
    <x v="4"/>
    <x v="2"/>
    <s v="Alarm"/>
    <n v="96106"/>
    <x v="135"/>
    <x v="11"/>
    <x v="6460"/>
    <x v="6192"/>
    <n v="346"/>
    <n v="1263"/>
    <n v="7"/>
    <n v="3536.4"/>
    <n v="9"/>
    <n v="8841"/>
    <d v="2024-12-03T00:00:00"/>
    <n v="334"/>
    <x v="1"/>
    <n v="505.2"/>
  </r>
  <r>
    <x v="5"/>
    <s v="Solapur"/>
    <s v="Women"/>
    <x v="3"/>
    <n v="27"/>
    <n v="435465"/>
    <x v="1"/>
    <d v="2024-01-04T00:00:00"/>
    <x v="5"/>
    <x v="6197"/>
    <s v="M82"/>
    <n v="11"/>
    <n v="8"/>
    <x v="8"/>
    <x v="1"/>
    <s v="Alarm"/>
    <n v="95627"/>
    <x v="335"/>
    <x v="6"/>
    <x v="6461"/>
    <x v="6193"/>
    <n v="244"/>
    <n v="1857"/>
    <n v="5"/>
    <n v="3714"/>
    <n v="9"/>
    <n v="9285"/>
    <d v="2024-12-03T00:00:00"/>
    <n v="334"/>
    <x v="1"/>
    <n v="742.8"/>
  </r>
  <r>
    <x v="9"/>
    <s v="Mysuru"/>
    <s v="Women"/>
    <x v="6"/>
    <n v="18"/>
    <n v="430114"/>
    <x v="1"/>
    <d v="2024-01-04T00:00:00"/>
    <x v="6"/>
    <x v="6198"/>
    <s v="M62"/>
    <n v="10"/>
    <n v="7"/>
    <x v="11"/>
    <x v="2"/>
    <s v="CCTV, Alarm"/>
    <n v="74305"/>
    <x v="209"/>
    <x v="1"/>
    <x v="6462"/>
    <x v="6194"/>
    <n v="647"/>
    <n v="664"/>
    <n v="5"/>
    <n v="1328"/>
    <n v="9"/>
    <n v="3320"/>
    <d v="2024-12-03T00:00:00"/>
    <n v="334"/>
    <x v="1"/>
    <n v="265.60000000000002"/>
  </r>
  <r>
    <x v="6"/>
    <s v="Jalna"/>
    <s v="Women"/>
    <x v="6"/>
    <n v="38"/>
    <n v="402709"/>
    <x v="2"/>
    <d v="2024-01-04T00:00:00"/>
    <x v="1"/>
    <x v="6199"/>
    <s v="M68"/>
    <n v="10"/>
    <n v="7"/>
    <x v="17"/>
    <x v="2"/>
    <s v="Alarm"/>
    <n v="23849"/>
    <x v="234"/>
    <x v="9"/>
    <x v="6463"/>
    <x v="6195"/>
    <n v="855"/>
    <n v="1829"/>
    <n v="1"/>
    <n v="731.6"/>
    <n v="9"/>
    <n v="1829"/>
    <d v="2024-12-03T00:00:00"/>
    <n v="334"/>
    <x v="1"/>
    <n v="731.6"/>
  </r>
  <r>
    <x v="6"/>
    <s v="Guwahati"/>
    <s v="Men"/>
    <x v="3"/>
    <n v="23"/>
    <n v="422741"/>
    <x v="1"/>
    <d v="2024-01-04T00:00:00"/>
    <x v="7"/>
    <x v="6200"/>
    <s v="M31"/>
    <n v="10"/>
    <n v="9"/>
    <x v="10"/>
    <x v="1"/>
    <s v="None"/>
    <n v="38928"/>
    <x v="132"/>
    <x v="5"/>
    <x v="6464"/>
    <x v="6196"/>
    <n v="871"/>
    <n v="1850"/>
    <n v="8"/>
    <n v="5920"/>
    <n v="11"/>
    <n v="14800"/>
    <d v="2024-12-03T00:00:00"/>
    <n v="334"/>
    <x v="1"/>
    <n v="740"/>
  </r>
  <r>
    <x v="6"/>
    <s v="Lucknow"/>
    <s v="Women"/>
    <x v="9"/>
    <n v="48"/>
    <n v="421640"/>
    <x v="2"/>
    <d v="2024-01-04T00:00:00"/>
    <x v="1"/>
    <x v="6201"/>
    <s v="M59"/>
    <n v="11"/>
    <n v="8"/>
    <x v="14"/>
    <x v="1"/>
    <s v="None"/>
    <n v="90607"/>
    <x v="125"/>
    <x v="5"/>
    <x v="6465"/>
    <x v="6197"/>
    <n v="363"/>
    <n v="2137"/>
    <n v="8"/>
    <n v="6838.4"/>
    <n v="9"/>
    <n v="17096"/>
    <d v="2024-12-03T00:00:00"/>
    <n v="334"/>
    <x v="1"/>
    <n v="854.8"/>
  </r>
  <r>
    <x v="8"/>
    <s v="Surat"/>
    <s v="Women"/>
    <x v="11"/>
    <n v="36"/>
    <n v="437244"/>
    <x v="2"/>
    <d v="2024-01-05T00:00:00"/>
    <x v="7"/>
    <x v="6202"/>
    <s v="M2"/>
    <n v="10"/>
    <n v="7"/>
    <x v="13"/>
    <x v="2"/>
    <s v="CCTV, Alarm"/>
    <n v="32932"/>
    <x v="333"/>
    <x v="5"/>
    <x v="6466"/>
    <x v="6198"/>
    <n v="709"/>
    <n v="1834"/>
    <n v="6"/>
    <n v="4401.6000000000004"/>
    <n v="9"/>
    <n v="11004"/>
    <d v="2024-12-03T00:00:00"/>
    <n v="333"/>
    <x v="1"/>
    <n v="733.6"/>
  </r>
  <r>
    <x v="2"/>
    <s v="Pondicherry"/>
    <s v="Kids"/>
    <x v="2"/>
    <n v="57"/>
    <n v="417626"/>
    <x v="1"/>
    <d v="2024-01-06T00:00:00"/>
    <x v="1"/>
    <x v="6203"/>
    <s v="M58"/>
    <n v="11"/>
    <n v="8"/>
    <x v="11"/>
    <x v="2"/>
    <s v="Alarm"/>
    <n v="39190"/>
    <x v="333"/>
    <x v="5"/>
    <x v="6467"/>
    <x v="6199"/>
    <n v="822"/>
    <n v="681"/>
    <n v="4"/>
    <n v="1089.5999999999999"/>
    <n v="9"/>
    <n v="2724"/>
    <d v="2024-12-03T00:00:00"/>
    <n v="332"/>
    <x v="1"/>
    <n v="272.39999999999998"/>
  </r>
  <r>
    <x v="4"/>
    <s v="Hyderabad"/>
    <s v="Men"/>
    <x v="7"/>
    <n v="26"/>
    <n v="439086"/>
    <x v="2"/>
    <d v="2024-01-06T00:00:00"/>
    <x v="5"/>
    <x v="6204"/>
    <s v="M72"/>
    <n v="11"/>
    <n v="8"/>
    <x v="10"/>
    <x v="2"/>
    <s v="Alarm"/>
    <n v="63759"/>
    <x v="137"/>
    <x v="1"/>
    <x v="6468"/>
    <x v="6200"/>
    <n v="239"/>
    <n v="2677"/>
    <n v="3"/>
    <n v="3212.4"/>
    <n v="9"/>
    <n v="8031"/>
    <d v="2024-12-03T00:00:00"/>
    <n v="332"/>
    <x v="1"/>
    <n v="1070.8"/>
  </r>
  <r>
    <x v="6"/>
    <s v="Solapur"/>
    <s v="Women"/>
    <x v="4"/>
    <n v="26"/>
    <n v="419968"/>
    <x v="1"/>
    <d v="2024-01-06T00:00:00"/>
    <x v="4"/>
    <x v="6205"/>
    <s v="M73"/>
    <n v="9"/>
    <n v="8"/>
    <x v="12"/>
    <x v="1"/>
    <s v="CCTV, Alarm"/>
    <n v="23610"/>
    <x v="243"/>
    <x v="12"/>
    <x v="6469"/>
    <x v="6201"/>
    <n v="723"/>
    <n v="1202"/>
    <n v="3"/>
    <n v="1442.4"/>
    <n v="11"/>
    <n v="3606"/>
    <d v="2024-12-03T00:00:00"/>
    <n v="332"/>
    <x v="1"/>
    <n v="480.8"/>
  </r>
  <r>
    <x v="8"/>
    <s v="Varanasi"/>
    <s v="Men"/>
    <x v="3"/>
    <n v="76"/>
    <n v="434613"/>
    <x v="1"/>
    <d v="2024-01-06T00:00:00"/>
    <x v="5"/>
    <x v="6206"/>
    <s v="M87"/>
    <n v="10"/>
    <n v="7"/>
    <x v="4"/>
    <x v="2"/>
    <s v="None"/>
    <n v="59676"/>
    <x v="120"/>
    <x v="1"/>
    <x v="6470"/>
    <x v="6202"/>
    <n v="877"/>
    <n v="2424"/>
    <n v="6"/>
    <n v="5817.6"/>
    <n v="9"/>
    <n v="14544"/>
    <d v="2024-12-03T00:00:00"/>
    <n v="332"/>
    <x v="1"/>
    <n v="969.6"/>
  </r>
  <r>
    <x v="2"/>
    <s v="Ahmedabad"/>
    <s v="Women"/>
    <x v="7"/>
    <n v="83"/>
    <n v="439440"/>
    <x v="1"/>
    <d v="2024-01-06T00:00:00"/>
    <x v="1"/>
    <x v="6207"/>
    <s v="M28"/>
    <n v="10"/>
    <n v="7"/>
    <x v="4"/>
    <x v="2"/>
    <s v="CCTV"/>
    <n v="91858"/>
    <x v="33"/>
    <x v="8"/>
    <x v="6471"/>
    <x v="6203"/>
    <n v="760"/>
    <n v="1478"/>
    <n v="4"/>
    <n v="2364.8000000000002"/>
    <n v="9"/>
    <n v="5912"/>
    <d v="2024-12-03T00:00:00"/>
    <n v="332"/>
    <x v="1"/>
    <n v="591.20000000000005"/>
  </r>
  <r>
    <x v="9"/>
    <s v="Ranchi"/>
    <s v="Men"/>
    <x v="6"/>
    <n v="69"/>
    <n v="414237"/>
    <x v="1"/>
    <d v="2024-01-07T00:00:00"/>
    <x v="4"/>
    <x v="6208"/>
    <s v="M7"/>
    <n v="9"/>
    <n v="8"/>
    <x v="10"/>
    <x v="2"/>
    <s v="None"/>
    <n v="79203"/>
    <x v="33"/>
    <x v="8"/>
    <x v="6472"/>
    <x v="6204"/>
    <n v="353"/>
    <n v="756"/>
    <n v="4"/>
    <n v="1209.5999999999999"/>
    <n v="11"/>
    <n v="3024"/>
    <d v="2024-12-03T00:00:00"/>
    <n v="331"/>
    <x v="1"/>
    <n v="302.39999999999998"/>
  </r>
  <r>
    <x v="2"/>
    <s v="Patna"/>
    <s v="Men"/>
    <x v="9"/>
    <n v="43"/>
    <n v="410726"/>
    <x v="1"/>
    <d v="2024-01-07T00:00:00"/>
    <x v="6"/>
    <x v="6209"/>
    <s v="M50"/>
    <n v="10"/>
    <n v="9"/>
    <x v="8"/>
    <x v="2"/>
    <s v="None"/>
    <n v="70105"/>
    <x v="88"/>
    <x v="2"/>
    <x v="6473"/>
    <x v="6205"/>
    <n v="350"/>
    <n v="1665"/>
    <n v="7"/>
    <n v="4662"/>
    <n v="11"/>
    <n v="11655"/>
    <d v="2024-12-03T00:00:00"/>
    <n v="331"/>
    <x v="1"/>
    <n v="666"/>
  </r>
  <r>
    <x v="4"/>
    <s v="Solapur"/>
    <s v="Kids"/>
    <x v="3"/>
    <n v="60"/>
    <n v="430297"/>
    <x v="2"/>
    <d v="2024-01-07T00:00:00"/>
    <x v="3"/>
    <x v="6210"/>
    <s v="M16"/>
    <n v="11"/>
    <n v="8"/>
    <x v="14"/>
    <x v="2"/>
    <s v="None"/>
    <n v="60989"/>
    <x v="221"/>
    <x v="6"/>
    <x v="6474"/>
    <x v="6206"/>
    <n v="305"/>
    <n v="953"/>
    <n v="2"/>
    <n v="762.4"/>
    <n v="9"/>
    <n v="1906"/>
    <d v="2024-12-03T00:00:00"/>
    <n v="331"/>
    <x v="1"/>
    <n v="381.2"/>
  </r>
  <r>
    <x v="5"/>
    <s v="Thane"/>
    <s v="Men"/>
    <x v="2"/>
    <n v="16"/>
    <n v="409453"/>
    <x v="1"/>
    <d v="2024-01-07T00:00:00"/>
    <x v="6"/>
    <x v="6211"/>
    <s v="M93"/>
    <n v="10"/>
    <n v="9"/>
    <x v="15"/>
    <x v="2"/>
    <s v="None"/>
    <n v="63902"/>
    <x v="297"/>
    <x v="12"/>
    <x v="6475"/>
    <x v="6207"/>
    <n v="284"/>
    <n v="516"/>
    <n v="1"/>
    <n v="206.4"/>
    <n v="11"/>
    <n v="516"/>
    <d v="2024-12-03T00:00:00"/>
    <n v="331"/>
    <x v="1"/>
    <n v="206.4"/>
  </r>
  <r>
    <x v="2"/>
    <s v="Nashik"/>
    <s v="Men"/>
    <x v="3"/>
    <n v="38"/>
    <n v="408601"/>
    <x v="2"/>
    <d v="2024-01-07T00:00:00"/>
    <x v="3"/>
    <x v="981"/>
    <s v="M3"/>
    <n v="9"/>
    <n v="8"/>
    <x v="11"/>
    <x v="1"/>
    <s v="None"/>
    <n v="71330"/>
    <x v="192"/>
    <x v="5"/>
    <x v="6476"/>
    <x v="6208"/>
    <n v="439"/>
    <n v="1818"/>
    <n v="1"/>
    <n v="727.2"/>
    <n v="11"/>
    <n v="1818"/>
    <d v="2024-12-03T00:00:00"/>
    <n v="331"/>
    <x v="1"/>
    <n v="727.2"/>
  </r>
  <r>
    <x v="6"/>
    <s v="Coimbatore"/>
    <s v="Kids"/>
    <x v="1"/>
    <n v="42"/>
    <n v="402946"/>
    <x v="1"/>
    <d v="2024-01-07T00:00:00"/>
    <x v="1"/>
    <x v="6212"/>
    <s v="M25"/>
    <n v="10"/>
    <n v="7"/>
    <x v="8"/>
    <x v="2"/>
    <s v="None"/>
    <n v="52446"/>
    <x v="71"/>
    <x v="9"/>
    <x v="6477"/>
    <x v="6209"/>
    <n v="486"/>
    <n v="1144"/>
    <n v="6"/>
    <n v="2745.6"/>
    <n v="9"/>
    <n v="6864"/>
    <d v="2024-12-03T00:00:00"/>
    <n v="331"/>
    <x v="1"/>
    <n v="457.59999999999997"/>
  </r>
  <r>
    <x v="9"/>
    <s v="Kolkata"/>
    <s v="Men"/>
    <x v="4"/>
    <n v="49"/>
    <n v="413219"/>
    <x v="2"/>
    <d v="2024-01-08T00:00:00"/>
    <x v="1"/>
    <x v="6213"/>
    <s v="M71"/>
    <n v="10"/>
    <n v="7"/>
    <x v="7"/>
    <x v="2"/>
    <s v="CCTV"/>
    <n v="69768"/>
    <x v="218"/>
    <x v="3"/>
    <x v="6478"/>
    <x v="6210"/>
    <n v="928"/>
    <n v="2012"/>
    <n v="1"/>
    <n v="804.8"/>
    <n v="9"/>
    <n v="2012"/>
    <d v="2024-12-03T00:00:00"/>
    <n v="330"/>
    <x v="1"/>
    <n v="804.8"/>
  </r>
  <r>
    <x v="5"/>
    <s v="Thane"/>
    <s v="Kids"/>
    <x v="11"/>
    <n v="89"/>
    <n v="412401"/>
    <x v="1"/>
    <d v="2024-01-08T00:00:00"/>
    <x v="6"/>
    <x v="6214"/>
    <s v="M5"/>
    <n v="10"/>
    <n v="7"/>
    <x v="11"/>
    <x v="1"/>
    <s v="CCTV"/>
    <n v="96098"/>
    <x v="305"/>
    <x v="11"/>
    <x v="6479"/>
    <x v="6211"/>
    <n v="824"/>
    <n v="1823"/>
    <n v="7"/>
    <n v="5104.3999999999996"/>
    <n v="9"/>
    <n v="12761"/>
    <d v="2024-12-03T00:00:00"/>
    <n v="330"/>
    <x v="1"/>
    <n v="729.19999999999993"/>
  </r>
  <r>
    <x v="8"/>
    <s v="Pune"/>
    <s v="Women"/>
    <x v="10"/>
    <n v="44"/>
    <n v="419246"/>
    <x v="2"/>
    <d v="2024-01-08T00:00:00"/>
    <x v="2"/>
    <x v="6215"/>
    <s v="M84"/>
    <n v="11"/>
    <n v="8"/>
    <x v="16"/>
    <x v="2"/>
    <s v="Alarm"/>
    <n v="50106"/>
    <x v="138"/>
    <x v="2"/>
    <x v="6480"/>
    <x v="1537"/>
    <n v="399"/>
    <n v="617"/>
    <n v="4"/>
    <n v="987.2"/>
    <n v="9"/>
    <n v="2468"/>
    <d v="2024-12-03T00:00:00"/>
    <n v="330"/>
    <x v="1"/>
    <n v="246.8"/>
  </r>
  <r>
    <x v="4"/>
    <s v="Visakhapatnam"/>
    <s v="Women"/>
    <x v="11"/>
    <n v="5"/>
    <n v="407253"/>
    <x v="1"/>
    <d v="2024-01-08T00:00:00"/>
    <x v="7"/>
    <x v="6216"/>
    <s v="M79"/>
    <n v="10"/>
    <n v="7"/>
    <x v="16"/>
    <x v="2"/>
    <s v="CCTV"/>
    <n v="27033"/>
    <x v="315"/>
    <x v="5"/>
    <x v="6481"/>
    <x v="6212"/>
    <n v="390"/>
    <n v="1802"/>
    <n v="2"/>
    <n v="1441.6"/>
    <n v="9"/>
    <n v="3604"/>
    <d v="2024-12-03T00:00:00"/>
    <n v="330"/>
    <x v="1"/>
    <n v="720.8"/>
  </r>
  <r>
    <x v="8"/>
    <s v="Varanasi"/>
    <s v="Men"/>
    <x v="10"/>
    <n v="25"/>
    <n v="411149"/>
    <x v="1"/>
    <d v="2024-01-08T00:00:00"/>
    <x v="4"/>
    <x v="6217"/>
    <s v="M69"/>
    <n v="11"/>
    <n v="8"/>
    <x v="17"/>
    <x v="2"/>
    <s v="None"/>
    <n v="46160"/>
    <x v="185"/>
    <x v="4"/>
    <x v="6482"/>
    <x v="6213"/>
    <n v="352"/>
    <n v="2546"/>
    <n v="4"/>
    <n v="4073.6"/>
    <n v="9"/>
    <n v="10184"/>
    <d v="2024-12-03T00:00:00"/>
    <n v="330"/>
    <x v="1"/>
    <n v="1018.4"/>
  </r>
  <r>
    <x v="2"/>
    <s v="Satara"/>
    <s v="Women"/>
    <x v="3"/>
    <n v="75"/>
    <n v="401374"/>
    <x v="2"/>
    <d v="2024-01-08T00:00:00"/>
    <x v="4"/>
    <x v="6218"/>
    <s v="M25"/>
    <n v="11"/>
    <n v="8"/>
    <x v="16"/>
    <x v="2"/>
    <s v="None"/>
    <n v="66944"/>
    <x v="2"/>
    <x v="2"/>
    <x v="6483"/>
    <x v="6214"/>
    <n v="656"/>
    <n v="2802"/>
    <n v="6"/>
    <n v="6724.8"/>
    <n v="9"/>
    <n v="16812"/>
    <d v="2024-12-03T00:00:00"/>
    <n v="330"/>
    <x v="1"/>
    <n v="1120.8"/>
  </r>
  <r>
    <x v="2"/>
    <s v="Chhattisgarh"/>
    <s v="Men"/>
    <x v="9"/>
    <n v="23"/>
    <n v="430237"/>
    <x v="2"/>
    <d v="2024-01-08T00:00:00"/>
    <x v="5"/>
    <x v="6219"/>
    <s v="M92"/>
    <n v="11"/>
    <n v="8"/>
    <x v="2"/>
    <x v="2"/>
    <s v="Alarm"/>
    <n v="82341"/>
    <x v="131"/>
    <x v="8"/>
    <x v="6484"/>
    <x v="6215"/>
    <n v="532"/>
    <n v="1677"/>
    <n v="1"/>
    <n v="670.8"/>
    <n v="9"/>
    <n v="1677"/>
    <d v="2024-12-03T00:00:00"/>
    <n v="330"/>
    <x v="1"/>
    <n v="670.8"/>
  </r>
  <r>
    <x v="5"/>
    <s v="Aurangabad"/>
    <s v="Kids"/>
    <x v="11"/>
    <n v="18"/>
    <n v="403010"/>
    <x v="2"/>
    <d v="2024-01-08T00:00:00"/>
    <x v="2"/>
    <x v="6220"/>
    <s v="M11"/>
    <n v="9"/>
    <n v="8"/>
    <x v="16"/>
    <x v="2"/>
    <s v="CCTV"/>
    <n v="25018"/>
    <x v="144"/>
    <x v="9"/>
    <x v="6485"/>
    <x v="6216"/>
    <n v="421"/>
    <n v="640"/>
    <n v="3"/>
    <n v="768"/>
    <n v="11"/>
    <n v="1920"/>
    <d v="2024-12-03T00:00:00"/>
    <n v="330"/>
    <x v="1"/>
    <n v="256"/>
  </r>
  <r>
    <x v="7"/>
    <s v="Thane"/>
    <s v="Women"/>
    <x v="6"/>
    <n v="45"/>
    <n v="437186"/>
    <x v="2"/>
    <d v="2024-01-09T00:00:00"/>
    <x v="7"/>
    <x v="6221"/>
    <s v="M4"/>
    <n v="10"/>
    <n v="7"/>
    <x v="16"/>
    <x v="2"/>
    <s v="CCTV, Alarm"/>
    <n v="70075"/>
    <x v="311"/>
    <x v="12"/>
    <x v="6486"/>
    <x v="6217"/>
    <n v="297"/>
    <n v="544"/>
    <n v="3"/>
    <n v="652.79999999999995"/>
    <n v="9"/>
    <n v="1632"/>
    <d v="2024-12-03T00:00:00"/>
    <n v="329"/>
    <x v="1"/>
    <n v="217.6"/>
  </r>
  <r>
    <x v="8"/>
    <s v="Noida"/>
    <s v="Kids"/>
    <x v="3"/>
    <n v="18"/>
    <n v="429279"/>
    <x v="2"/>
    <d v="2024-01-09T00:00:00"/>
    <x v="7"/>
    <x v="6222"/>
    <s v="M95"/>
    <n v="9"/>
    <n v="8"/>
    <x v="18"/>
    <x v="2"/>
    <s v="Alarm"/>
    <n v="80647"/>
    <x v="224"/>
    <x v="3"/>
    <x v="6487"/>
    <x v="6218"/>
    <n v="806"/>
    <n v="2293"/>
    <n v="7"/>
    <n v="6420.4"/>
    <n v="11"/>
    <n v="16051"/>
    <d v="2024-12-03T00:00:00"/>
    <n v="329"/>
    <x v="1"/>
    <n v="917.19999999999993"/>
  </r>
  <r>
    <x v="4"/>
    <s v="Nagpur"/>
    <s v="Women"/>
    <x v="7"/>
    <n v="27"/>
    <n v="407842"/>
    <x v="2"/>
    <d v="2024-01-09T00:00:00"/>
    <x v="1"/>
    <x v="6223"/>
    <s v="M6"/>
    <n v="9"/>
    <n v="8"/>
    <x v="9"/>
    <x v="1"/>
    <s v="CCTV, Alarm"/>
    <n v="35773"/>
    <x v="166"/>
    <x v="9"/>
    <x v="6488"/>
    <x v="6219"/>
    <n v="807"/>
    <n v="1344"/>
    <n v="3"/>
    <n v="1612.8"/>
    <n v="11"/>
    <n v="4032"/>
    <d v="2024-12-03T00:00:00"/>
    <n v="329"/>
    <x v="1"/>
    <n v="537.6"/>
  </r>
  <r>
    <x v="6"/>
    <s v="Patna"/>
    <s v="Kids"/>
    <x v="5"/>
    <n v="17"/>
    <n v="422376"/>
    <x v="2"/>
    <d v="2024-01-09T00:00:00"/>
    <x v="7"/>
    <x v="6224"/>
    <s v="M28"/>
    <n v="10"/>
    <n v="7"/>
    <x v="13"/>
    <x v="2"/>
    <s v="CCTV"/>
    <n v="56686"/>
    <x v="158"/>
    <x v="4"/>
    <x v="6489"/>
    <x v="6220"/>
    <n v="657"/>
    <n v="1150"/>
    <n v="7"/>
    <n v="3220"/>
    <n v="9"/>
    <n v="8050"/>
    <d v="2024-12-03T00:00:00"/>
    <n v="329"/>
    <x v="1"/>
    <n v="460"/>
  </r>
  <r>
    <x v="9"/>
    <s v="Jaipur"/>
    <s v="Men"/>
    <x v="11"/>
    <n v="18"/>
    <n v="426716"/>
    <x v="2"/>
    <d v="2024-01-09T00:00:00"/>
    <x v="3"/>
    <x v="6225"/>
    <s v="M21"/>
    <n v="11"/>
    <n v="8"/>
    <x v="8"/>
    <x v="1"/>
    <s v="Alarm"/>
    <n v="46814"/>
    <x v="232"/>
    <x v="12"/>
    <x v="6490"/>
    <x v="6221"/>
    <n v="894"/>
    <n v="2797"/>
    <n v="5"/>
    <n v="5594"/>
    <n v="9"/>
    <n v="13985"/>
    <d v="2024-12-03T00:00:00"/>
    <n v="329"/>
    <x v="1"/>
    <n v="1118.8"/>
  </r>
  <r>
    <x v="5"/>
    <s v="Mumbai"/>
    <s v="Women"/>
    <x v="7"/>
    <n v="94"/>
    <n v="420924"/>
    <x v="1"/>
    <d v="2024-01-09T00:00:00"/>
    <x v="5"/>
    <x v="6226"/>
    <s v="M36"/>
    <n v="10"/>
    <n v="7"/>
    <x v="2"/>
    <x v="2"/>
    <s v="CCTV, Alarm"/>
    <n v="34915"/>
    <x v="47"/>
    <x v="9"/>
    <x v="6491"/>
    <x v="6222"/>
    <n v="761"/>
    <n v="1955"/>
    <n v="6"/>
    <n v="4692"/>
    <n v="9"/>
    <n v="11730"/>
    <d v="2024-12-03T00:00:00"/>
    <n v="329"/>
    <x v="1"/>
    <n v="782"/>
  </r>
  <r>
    <x v="5"/>
    <s v="Ahmedabad"/>
    <s v="Kids"/>
    <x v="5"/>
    <n v="77"/>
    <n v="422643"/>
    <x v="2"/>
    <d v="2024-01-10T00:00:00"/>
    <x v="5"/>
    <x v="6227"/>
    <s v="M31"/>
    <n v="11"/>
    <n v="8"/>
    <x v="5"/>
    <x v="2"/>
    <s v="Alarm"/>
    <n v="57209"/>
    <x v="159"/>
    <x v="10"/>
    <x v="6492"/>
    <x v="6223"/>
    <n v="830"/>
    <n v="2880"/>
    <n v="5"/>
    <n v="5760"/>
    <n v="9"/>
    <n v="14400"/>
    <d v="2024-12-03T00:00:00"/>
    <n v="328"/>
    <x v="1"/>
    <n v="1152"/>
  </r>
  <r>
    <x v="8"/>
    <s v="Jaipur"/>
    <s v="Men"/>
    <x v="6"/>
    <n v="79"/>
    <n v="408638"/>
    <x v="1"/>
    <d v="2024-01-10T00:00:00"/>
    <x v="7"/>
    <x v="6228"/>
    <s v="M65"/>
    <n v="11"/>
    <n v="8"/>
    <x v="6"/>
    <x v="1"/>
    <s v="None"/>
    <n v="58911"/>
    <x v="27"/>
    <x v="12"/>
    <x v="6493"/>
    <x v="6224"/>
    <n v="898"/>
    <n v="1940"/>
    <n v="6"/>
    <n v="4656"/>
    <n v="9"/>
    <n v="11640"/>
    <d v="2024-12-03T00:00:00"/>
    <n v="328"/>
    <x v="1"/>
    <n v="776"/>
  </r>
  <r>
    <x v="7"/>
    <s v="Kochi"/>
    <s v="Men"/>
    <x v="4"/>
    <n v="7"/>
    <n v="409592"/>
    <x v="1"/>
    <d v="2024-01-10T00:00:00"/>
    <x v="7"/>
    <x v="6229"/>
    <s v="M19"/>
    <n v="10"/>
    <n v="7"/>
    <x v="17"/>
    <x v="2"/>
    <s v="CCTV, Alarm"/>
    <n v="20608"/>
    <x v="230"/>
    <x v="12"/>
    <x v="6494"/>
    <x v="6225"/>
    <n v="607"/>
    <n v="2807"/>
    <n v="6"/>
    <n v="6736.8"/>
    <n v="9"/>
    <n v="16842"/>
    <d v="2024-12-03T00:00:00"/>
    <n v="328"/>
    <x v="1"/>
    <n v="1122.8"/>
  </r>
  <r>
    <x v="5"/>
    <s v="Satara"/>
    <s v="Women"/>
    <x v="7"/>
    <n v="40"/>
    <n v="414056"/>
    <x v="2"/>
    <d v="2024-01-11T00:00:00"/>
    <x v="7"/>
    <x v="6230"/>
    <s v="M98"/>
    <n v="11"/>
    <n v="8"/>
    <x v="10"/>
    <x v="1"/>
    <s v="CCTV"/>
    <n v="19689"/>
    <x v="247"/>
    <x v="4"/>
    <x v="6495"/>
    <x v="6226"/>
    <n v="387"/>
    <n v="1146"/>
    <n v="5"/>
    <n v="2292"/>
    <n v="9"/>
    <n v="5730"/>
    <d v="2024-12-03T00:00:00"/>
    <n v="327"/>
    <x v="1"/>
    <n v="458.4"/>
  </r>
  <r>
    <x v="3"/>
    <s v="Bengaluru"/>
    <s v="Kids"/>
    <x v="11"/>
    <n v="43"/>
    <n v="438512"/>
    <x v="2"/>
    <d v="2024-01-11T00:00:00"/>
    <x v="2"/>
    <x v="6231"/>
    <s v="M17"/>
    <n v="11"/>
    <n v="8"/>
    <x v="11"/>
    <x v="1"/>
    <s v="Alarm"/>
    <n v="50733"/>
    <x v="33"/>
    <x v="8"/>
    <x v="6496"/>
    <x v="6227"/>
    <n v="506"/>
    <n v="1263"/>
    <n v="6"/>
    <n v="3031.2"/>
    <n v="9"/>
    <n v="7578"/>
    <d v="2024-12-03T00:00:00"/>
    <n v="327"/>
    <x v="1"/>
    <n v="505.2"/>
  </r>
  <r>
    <x v="3"/>
    <s v="Mumbai"/>
    <s v="Women"/>
    <x v="4"/>
    <n v="12"/>
    <n v="405800"/>
    <x v="2"/>
    <d v="2024-01-11T00:00:00"/>
    <x v="7"/>
    <x v="6232"/>
    <s v="M70"/>
    <n v="11"/>
    <n v="8"/>
    <x v="9"/>
    <x v="2"/>
    <s v="Alarm"/>
    <n v="56824"/>
    <x v="184"/>
    <x v="4"/>
    <x v="6497"/>
    <x v="6228"/>
    <n v="327"/>
    <n v="569"/>
    <n v="6"/>
    <n v="1365.6"/>
    <n v="9"/>
    <n v="3414"/>
    <d v="2024-12-03T00:00:00"/>
    <n v="327"/>
    <x v="1"/>
    <n v="227.6"/>
  </r>
  <r>
    <x v="5"/>
    <s v="Mumbai"/>
    <s v="Men"/>
    <x v="6"/>
    <n v="23"/>
    <n v="435480"/>
    <x v="2"/>
    <d v="2024-01-12T00:00:00"/>
    <x v="1"/>
    <x v="6233"/>
    <s v="M5"/>
    <n v="9"/>
    <n v="8"/>
    <x v="6"/>
    <x v="2"/>
    <s v="CCTV, Alarm"/>
    <n v="35233"/>
    <x v="257"/>
    <x v="10"/>
    <x v="6498"/>
    <x v="1753"/>
    <n v="382"/>
    <n v="2893"/>
    <n v="4"/>
    <n v="4628.8"/>
    <n v="11"/>
    <n v="11572"/>
    <d v="2024-12-03T00:00:00"/>
    <n v="326"/>
    <x v="1"/>
    <n v="1157.2"/>
  </r>
  <r>
    <x v="8"/>
    <s v="Chandigarh"/>
    <s v="Kids"/>
    <x v="9"/>
    <n v="27"/>
    <n v="423236"/>
    <x v="2"/>
    <d v="2024-01-12T00:00:00"/>
    <x v="6"/>
    <x v="6234"/>
    <s v="M88"/>
    <n v="11"/>
    <n v="8"/>
    <x v="8"/>
    <x v="2"/>
    <s v="None"/>
    <n v="24503"/>
    <x v="1"/>
    <x v="1"/>
    <x v="6499"/>
    <x v="6229"/>
    <n v="981"/>
    <n v="1633"/>
    <n v="1"/>
    <n v="653.20000000000005"/>
    <n v="9"/>
    <n v="1633"/>
    <d v="2024-12-03T00:00:00"/>
    <n v="326"/>
    <x v="1"/>
    <n v="653.20000000000005"/>
  </r>
  <r>
    <x v="4"/>
    <s v="Kochi"/>
    <s v="Women"/>
    <x v="9"/>
    <n v="4"/>
    <n v="405371"/>
    <x v="2"/>
    <d v="2024-01-12T00:00:00"/>
    <x v="7"/>
    <x v="6235"/>
    <s v="M10"/>
    <n v="10"/>
    <n v="9"/>
    <x v="3"/>
    <x v="1"/>
    <s v="CCTV, Alarm"/>
    <n v="11400"/>
    <x v="179"/>
    <x v="2"/>
    <x v="6500"/>
    <x v="6230"/>
    <n v="949"/>
    <n v="1159"/>
    <n v="1"/>
    <n v="463.6"/>
    <n v="11"/>
    <n v="1159"/>
    <d v="2024-12-03T00:00:00"/>
    <n v="326"/>
    <x v="1"/>
    <n v="463.6"/>
  </r>
  <r>
    <x v="8"/>
    <s v="Hyderabad"/>
    <s v="Women"/>
    <x v="11"/>
    <n v="62"/>
    <n v="411769"/>
    <x v="2"/>
    <d v="2024-01-12T00:00:00"/>
    <x v="7"/>
    <x v="6236"/>
    <s v="M49"/>
    <n v="9"/>
    <n v="8"/>
    <x v="9"/>
    <x v="2"/>
    <s v="CCTV, Alarm"/>
    <n v="54421"/>
    <x v="208"/>
    <x v="4"/>
    <x v="6501"/>
    <x v="6231"/>
    <n v="581"/>
    <n v="781"/>
    <n v="8"/>
    <n v="2499.1999999999998"/>
    <n v="11"/>
    <n v="6248"/>
    <d v="2024-12-03T00:00:00"/>
    <n v="326"/>
    <x v="1"/>
    <n v="312.39999999999998"/>
  </r>
  <r>
    <x v="5"/>
    <s v="Bengaluru"/>
    <s v="Women"/>
    <x v="9"/>
    <n v="99"/>
    <n v="427276"/>
    <x v="1"/>
    <d v="2024-01-12T00:00:00"/>
    <x v="6"/>
    <x v="6237"/>
    <s v="M65"/>
    <n v="10"/>
    <n v="7"/>
    <x v="15"/>
    <x v="2"/>
    <s v="CCTV, Alarm"/>
    <n v="21902"/>
    <x v="295"/>
    <x v="12"/>
    <x v="6502"/>
    <x v="379"/>
    <n v="759"/>
    <n v="522"/>
    <n v="3"/>
    <n v="626.4"/>
    <n v="9"/>
    <n v="1566"/>
    <d v="2024-12-03T00:00:00"/>
    <n v="326"/>
    <x v="1"/>
    <n v="208.79999999999998"/>
  </r>
  <r>
    <x v="8"/>
    <s v="Patna"/>
    <s v="Women"/>
    <x v="11"/>
    <n v="41"/>
    <n v="433080"/>
    <x v="2"/>
    <d v="2024-01-12T00:00:00"/>
    <x v="5"/>
    <x v="6238"/>
    <s v="M54"/>
    <n v="10"/>
    <n v="7"/>
    <x v="2"/>
    <x v="1"/>
    <s v="Alarm"/>
    <n v="79469"/>
    <x v="298"/>
    <x v="9"/>
    <x v="6503"/>
    <x v="6232"/>
    <n v="921"/>
    <n v="1289"/>
    <n v="4"/>
    <n v="2062.4"/>
    <n v="9"/>
    <n v="5156"/>
    <d v="2024-12-03T00:00:00"/>
    <n v="326"/>
    <x v="1"/>
    <n v="515.6"/>
  </r>
  <r>
    <x v="9"/>
    <s v="Hyderabad"/>
    <s v="Women"/>
    <x v="6"/>
    <n v="74"/>
    <n v="403540"/>
    <x v="2"/>
    <d v="2024-01-12T00:00:00"/>
    <x v="3"/>
    <x v="6239"/>
    <s v="M4"/>
    <n v="11"/>
    <n v="8"/>
    <x v="10"/>
    <x v="1"/>
    <s v="None"/>
    <n v="92791"/>
    <x v="83"/>
    <x v="11"/>
    <x v="6504"/>
    <x v="6233"/>
    <n v="549"/>
    <n v="2890"/>
    <n v="3"/>
    <n v="3468"/>
    <n v="9"/>
    <n v="8670"/>
    <d v="2024-12-03T00:00:00"/>
    <n v="326"/>
    <x v="1"/>
    <n v="1156"/>
  </r>
  <r>
    <x v="9"/>
    <s v="Kolkata"/>
    <s v="Men"/>
    <x v="9"/>
    <n v="70"/>
    <n v="410755"/>
    <x v="1"/>
    <d v="2024-01-12T00:00:00"/>
    <x v="6"/>
    <x v="6240"/>
    <s v="M65"/>
    <n v="11"/>
    <n v="8"/>
    <x v="8"/>
    <x v="2"/>
    <s v="CCTV"/>
    <n v="29704"/>
    <x v="143"/>
    <x v="2"/>
    <x v="6505"/>
    <x v="6234"/>
    <n v="358"/>
    <n v="2014"/>
    <n v="3"/>
    <n v="2416.8000000000002"/>
    <n v="9"/>
    <n v="6042"/>
    <d v="2024-12-03T00:00:00"/>
    <n v="326"/>
    <x v="1"/>
    <n v="805.6"/>
  </r>
  <r>
    <x v="4"/>
    <s v="Aurangabad"/>
    <s v="Women"/>
    <x v="4"/>
    <n v="82"/>
    <n v="414171"/>
    <x v="2"/>
    <d v="2024-01-12T00:00:00"/>
    <x v="2"/>
    <x v="6241"/>
    <s v="M28"/>
    <n v="10"/>
    <n v="9"/>
    <x v="18"/>
    <x v="1"/>
    <s v="CCTV, Alarm"/>
    <n v="21836"/>
    <x v="259"/>
    <x v="5"/>
    <x v="6506"/>
    <x v="6235"/>
    <n v="450"/>
    <n v="1213"/>
    <n v="8"/>
    <n v="3881.6"/>
    <n v="11"/>
    <n v="9704"/>
    <d v="2024-12-03T00:00:00"/>
    <n v="326"/>
    <x v="1"/>
    <n v="485.2"/>
  </r>
  <r>
    <x v="4"/>
    <s v="Bhopal"/>
    <s v="Men"/>
    <x v="8"/>
    <n v="24"/>
    <n v="412143"/>
    <x v="2"/>
    <d v="2024-01-13T00:00:00"/>
    <x v="5"/>
    <x v="6242"/>
    <s v="M38"/>
    <n v="11"/>
    <n v="8"/>
    <x v="11"/>
    <x v="1"/>
    <s v="None"/>
    <n v="99582"/>
    <x v="110"/>
    <x v="11"/>
    <x v="6507"/>
    <x v="6236"/>
    <n v="788"/>
    <n v="2667"/>
    <n v="8"/>
    <n v="8534.4"/>
    <n v="9"/>
    <n v="21336"/>
    <d v="2024-12-03T00:00:00"/>
    <n v="325"/>
    <x v="1"/>
    <n v="1066.8"/>
  </r>
  <r>
    <x v="5"/>
    <s v="New Delhi"/>
    <s v="Kids"/>
    <x v="9"/>
    <n v="51"/>
    <n v="429093"/>
    <x v="2"/>
    <d v="2024-01-13T00:00:00"/>
    <x v="7"/>
    <x v="6243"/>
    <s v="M59"/>
    <n v="10"/>
    <n v="9"/>
    <x v="3"/>
    <x v="1"/>
    <s v="CCTV, Alarm"/>
    <n v="86454"/>
    <x v="306"/>
    <x v="9"/>
    <x v="6508"/>
    <x v="6237"/>
    <n v="704"/>
    <n v="1765"/>
    <n v="8"/>
    <n v="5648"/>
    <n v="11"/>
    <n v="14120"/>
    <d v="2024-12-03T00:00:00"/>
    <n v="325"/>
    <x v="1"/>
    <n v="706"/>
  </r>
  <r>
    <x v="2"/>
    <s v="Chandigarh"/>
    <s v="Men"/>
    <x v="11"/>
    <n v="37"/>
    <n v="400463"/>
    <x v="1"/>
    <d v="2024-01-13T00:00:00"/>
    <x v="6"/>
    <x v="3619"/>
    <s v="M97"/>
    <n v="10"/>
    <n v="7"/>
    <x v="2"/>
    <x v="2"/>
    <s v="Alarm"/>
    <n v="53960"/>
    <x v="252"/>
    <x v="11"/>
    <x v="6509"/>
    <x v="6238"/>
    <n v="671"/>
    <n v="980"/>
    <n v="4"/>
    <n v="1568"/>
    <n v="9"/>
    <n v="3920"/>
    <d v="2024-12-03T00:00:00"/>
    <n v="325"/>
    <x v="1"/>
    <n v="392"/>
  </r>
  <r>
    <x v="4"/>
    <s v="Faridabad"/>
    <s v="Kids"/>
    <x v="10"/>
    <n v="25"/>
    <n v="434082"/>
    <x v="1"/>
    <d v="2024-01-13T00:00:00"/>
    <x v="6"/>
    <x v="6244"/>
    <s v="M50"/>
    <n v="10"/>
    <n v="7"/>
    <x v="6"/>
    <x v="2"/>
    <s v="CCTV, Alarm"/>
    <n v="35730"/>
    <x v="217"/>
    <x v="6"/>
    <x v="6510"/>
    <x v="6239"/>
    <n v="631"/>
    <n v="1265"/>
    <n v="2"/>
    <n v="1012"/>
    <n v="9"/>
    <n v="2530"/>
    <d v="2024-12-03T00:00:00"/>
    <n v="325"/>
    <x v="1"/>
    <n v="506"/>
  </r>
  <r>
    <x v="9"/>
    <s v="Bhopal"/>
    <s v="Women"/>
    <x v="10"/>
    <n v="8"/>
    <n v="415306"/>
    <x v="2"/>
    <d v="2024-01-13T00:00:00"/>
    <x v="3"/>
    <x v="6245"/>
    <s v="M33"/>
    <n v="10"/>
    <n v="7"/>
    <x v="1"/>
    <x v="2"/>
    <s v="Alarm"/>
    <n v="14037"/>
    <x v="140"/>
    <x v="9"/>
    <x v="6511"/>
    <x v="6240"/>
    <n v="378"/>
    <n v="561"/>
    <n v="2"/>
    <n v="448.8"/>
    <n v="9"/>
    <n v="1122"/>
    <d v="2024-12-03T00:00:00"/>
    <n v="325"/>
    <x v="1"/>
    <n v="224.4"/>
  </r>
  <r>
    <x v="9"/>
    <s v="Kolkata"/>
    <s v="Men"/>
    <x v="3"/>
    <n v="23"/>
    <n v="401755"/>
    <x v="2"/>
    <d v="2024-01-13T00:00:00"/>
    <x v="6"/>
    <x v="6246"/>
    <s v="M67"/>
    <n v="10"/>
    <n v="7"/>
    <x v="10"/>
    <x v="2"/>
    <s v="Alarm"/>
    <n v="81575"/>
    <x v="173"/>
    <x v="1"/>
    <x v="6512"/>
    <x v="6241"/>
    <n v="226"/>
    <n v="2621"/>
    <n v="6"/>
    <n v="6290.4"/>
    <n v="9"/>
    <n v="15726"/>
    <d v="2024-12-03T00:00:00"/>
    <n v="325"/>
    <x v="1"/>
    <n v="1048.3999999999999"/>
  </r>
  <r>
    <x v="5"/>
    <s v="Goa"/>
    <s v="Women"/>
    <x v="1"/>
    <n v="47"/>
    <n v="401589"/>
    <x v="2"/>
    <d v="2024-01-14T00:00:00"/>
    <x v="5"/>
    <x v="6247"/>
    <s v="M41"/>
    <n v="11"/>
    <n v="8"/>
    <x v="18"/>
    <x v="2"/>
    <s v="CCTV, Alarm"/>
    <n v="10106"/>
    <x v="211"/>
    <x v="9"/>
    <x v="6513"/>
    <x v="6242"/>
    <n v="266"/>
    <n v="522"/>
    <n v="7"/>
    <n v="1461.6"/>
    <n v="9"/>
    <n v="3654"/>
    <d v="2024-12-03T00:00:00"/>
    <n v="324"/>
    <x v="1"/>
    <n v="208.79999999999998"/>
  </r>
  <r>
    <x v="8"/>
    <s v="Noida"/>
    <s v="Kids"/>
    <x v="10"/>
    <n v="3"/>
    <n v="420370"/>
    <x v="2"/>
    <d v="2024-01-14T00:00:00"/>
    <x v="6"/>
    <x v="6248"/>
    <s v="M49"/>
    <n v="9"/>
    <n v="8"/>
    <x v="17"/>
    <x v="2"/>
    <s v="CCTV"/>
    <n v="29947"/>
    <x v="323"/>
    <x v="2"/>
    <x v="6514"/>
    <x v="6243"/>
    <n v="915"/>
    <n v="1798"/>
    <n v="2"/>
    <n v="1438.4"/>
    <n v="11"/>
    <n v="3596"/>
    <d v="2024-12-03T00:00:00"/>
    <n v="324"/>
    <x v="1"/>
    <n v="719.2"/>
  </r>
  <r>
    <x v="5"/>
    <s v="Ahmedabad"/>
    <s v="Kids"/>
    <x v="5"/>
    <n v="62"/>
    <n v="416276"/>
    <x v="1"/>
    <d v="2024-01-14T00:00:00"/>
    <x v="1"/>
    <x v="6249"/>
    <s v="M10"/>
    <n v="11"/>
    <n v="8"/>
    <x v="18"/>
    <x v="1"/>
    <s v="CCTV, Alarm"/>
    <n v="32150"/>
    <x v="218"/>
    <x v="3"/>
    <x v="6515"/>
    <x v="6244"/>
    <n v="621"/>
    <n v="1160"/>
    <n v="8"/>
    <n v="3712"/>
    <n v="9"/>
    <n v="9280"/>
    <d v="2024-12-03T00:00:00"/>
    <n v="324"/>
    <x v="1"/>
    <n v="464"/>
  </r>
  <r>
    <x v="5"/>
    <s v="Nashik"/>
    <s v="Men"/>
    <x v="2"/>
    <n v="70"/>
    <n v="411025"/>
    <x v="1"/>
    <d v="2024-01-14T00:00:00"/>
    <x v="5"/>
    <x v="6250"/>
    <s v="M99"/>
    <n v="10"/>
    <n v="9"/>
    <x v="7"/>
    <x v="1"/>
    <s v="None"/>
    <n v="22674"/>
    <x v="310"/>
    <x v="12"/>
    <x v="6516"/>
    <x v="6245"/>
    <n v="313"/>
    <n v="1698"/>
    <n v="5"/>
    <n v="3396"/>
    <n v="11"/>
    <n v="8490"/>
    <d v="2024-12-03T00:00:00"/>
    <n v="324"/>
    <x v="1"/>
    <n v="679.2"/>
  </r>
  <r>
    <x v="4"/>
    <s v="Kolhapur"/>
    <s v="Men"/>
    <x v="5"/>
    <n v="19"/>
    <n v="410842"/>
    <x v="2"/>
    <d v="2024-01-14T00:00:00"/>
    <x v="1"/>
    <x v="6251"/>
    <s v="M6"/>
    <n v="11"/>
    <n v="8"/>
    <x v="17"/>
    <x v="2"/>
    <s v="Alarm"/>
    <n v="16925"/>
    <x v="104"/>
    <x v="6"/>
    <x v="6517"/>
    <x v="6246"/>
    <n v="730"/>
    <n v="1561"/>
    <n v="3"/>
    <n v="1873.2"/>
    <n v="9"/>
    <n v="4683"/>
    <d v="2024-12-03T00:00:00"/>
    <n v="324"/>
    <x v="1"/>
    <n v="624.4"/>
  </r>
  <r>
    <x v="6"/>
    <s v="Patna"/>
    <s v="Kids"/>
    <x v="7"/>
    <n v="20"/>
    <n v="439045"/>
    <x v="1"/>
    <d v="2024-01-15T00:00:00"/>
    <x v="7"/>
    <x v="6252"/>
    <s v="M76"/>
    <n v="9"/>
    <n v="8"/>
    <x v="4"/>
    <x v="2"/>
    <s v="None"/>
    <n v="58346"/>
    <x v="296"/>
    <x v="11"/>
    <x v="6518"/>
    <x v="6247"/>
    <n v="992"/>
    <n v="625"/>
    <n v="7"/>
    <n v="1750"/>
    <n v="11"/>
    <n v="4375"/>
    <d v="2024-12-03T00:00:00"/>
    <n v="323"/>
    <x v="1"/>
    <n v="250"/>
  </r>
  <r>
    <x v="2"/>
    <s v="Ranchi"/>
    <s v="Men"/>
    <x v="5"/>
    <n v="22"/>
    <n v="413883"/>
    <x v="2"/>
    <d v="2024-01-15T00:00:00"/>
    <x v="4"/>
    <x v="6253"/>
    <s v="M70"/>
    <n v="9"/>
    <n v="8"/>
    <x v="10"/>
    <x v="1"/>
    <s v="Alarm"/>
    <n v="25772"/>
    <x v="92"/>
    <x v="4"/>
    <x v="6519"/>
    <x v="6248"/>
    <n v="673"/>
    <n v="663"/>
    <n v="2"/>
    <n v="530.4"/>
    <n v="11"/>
    <n v="1326"/>
    <d v="2024-12-03T00:00:00"/>
    <n v="323"/>
    <x v="1"/>
    <n v="265.2"/>
  </r>
  <r>
    <x v="9"/>
    <s v="Coimbatore"/>
    <s v="Men"/>
    <x v="11"/>
    <n v="10"/>
    <n v="408695"/>
    <x v="2"/>
    <d v="2024-01-15T00:00:00"/>
    <x v="7"/>
    <x v="3519"/>
    <s v="M22"/>
    <n v="10"/>
    <n v="7"/>
    <x v="12"/>
    <x v="1"/>
    <s v="Alarm"/>
    <n v="15322"/>
    <x v="2"/>
    <x v="2"/>
    <x v="6520"/>
    <x v="6249"/>
    <n v="595"/>
    <n v="2828"/>
    <n v="4"/>
    <n v="4524.8"/>
    <n v="9"/>
    <n v="11312"/>
    <d v="2024-12-03T00:00:00"/>
    <n v="323"/>
    <x v="1"/>
    <n v="1131.2"/>
  </r>
  <r>
    <x v="7"/>
    <s v="Lucknow"/>
    <s v="Kids"/>
    <x v="1"/>
    <n v="31"/>
    <n v="422916"/>
    <x v="1"/>
    <d v="2024-01-15T00:00:00"/>
    <x v="3"/>
    <x v="6254"/>
    <s v="M40"/>
    <n v="10"/>
    <n v="9"/>
    <x v="2"/>
    <x v="2"/>
    <s v="None"/>
    <n v="86014"/>
    <x v="314"/>
    <x v="6"/>
    <x v="6521"/>
    <x v="5511"/>
    <n v="763"/>
    <n v="1142"/>
    <n v="7"/>
    <n v="3197.6"/>
    <n v="11"/>
    <n v="7994"/>
    <d v="2024-12-03T00:00:00"/>
    <n v="323"/>
    <x v="1"/>
    <n v="456.8"/>
  </r>
  <r>
    <x v="4"/>
    <s v="Visakhapatnam"/>
    <s v="Kids"/>
    <x v="9"/>
    <n v="12"/>
    <n v="406989"/>
    <x v="1"/>
    <d v="2024-01-15T00:00:00"/>
    <x v="1"/>
    <x v="6255"/>
    <s v="M2"/>
    <n v="9"/>
    <n v="8"/>
    <x v="8"/>
    <x v="1"/>
    <s v="None"/>
    <n v="40996"/>
    <x v="310"/>
    <x v="12"/>
    <x v="6522"/>
    <x v="6250"/>
    <n v="887"/>
    <n v="2574"/>
    <n v="2"/>
    <n v="2059.1999999999998"/>
    <n v="11"/>
    <n v="5148"/>
    <d v="2024-12-03T00:00:00"/>
    <n v="323"/>
    <x v="1"/>
    <n v="1029.5999999999999"/>
  </r>
  <r>
    <x v="3"/>
    <s v="Goa"/>
    <s v="Women"/>
    <x v="6"/>
    <n v="74"/>
    <n v="402250"/>
    <x v="1"/>
    <d v="2024-01-15T00:00:00"/>
    <x v="7"/>
    <x v="6256"/>
    <s v="M39"/>
    <n v="11"/>
    <n v="8"/>
    <x v="14"/>
    <x v="2"/>
    <s v="None"/>
    <n v="97940"/>
    <x v="69"/>
    <x v="11"/>
    <x v="6523"/>
    <x v="6251"/>
    <n v="894"/>
    <n v="2662"/>
    <n v="5"/>
    <n v="5324"/>
    <n v="9"/>
    <n v="13310"/>
    <d v="2024-12-03T00:00:00"/>
    <n v="323"/>
    <x v="1"/>
    <n v="1064.8"/>
  </r>
  <r>
    <x v="6"/>
    <s v="Agra"/>
    <s v="Men"/>
    <x v="11"/>
    <n v="41"/>
    <n v="400201"/>
    <x v="1"/>
    <d v="2024-01-16T00:00:00"/>
    <x v="7"/>
    <x v="6257"/>
    <s v="M94"/>
    <n v="10"/>
    <n v="7"/>
    <x v="9"/>
    <x v="2"/>
    <s v="CCTV, Alarm"/>
    <n v="69686"/>
    <x v="62"/>
    <x v="10"/>
    <x v="6524"/>
    <x v="5218"/>
    <n v="950"/>
    <n v="2438"/>
    <n v="1"/>
    <n v="975.2"/>
    <n v="9"/>
    <n v="2438"/>
    <d v="2024-12-03T00:00:00"/>
    <n v="322"/>
    <x v="1"/>
    <n v="975.2"/>
  </r>
  <r>
    <x v="2"/>
    <s v="Jalna"/>
    <s v="Kids"/>
    <x v="5"/>
    <n v="53"/>
    <n v="426592"/>
    <x v="2"/>
    <d v="2024-01-16T00:00:00"/>
    <x v="2"/>
    <x v="6258"/>
    <s v="M66"/>
    <n v="10"/>
    <n v="7"/>
    <x v="8"/>
    <x v="1"/>
    <s v="CCTV, Alarm"/>
    <n v="70794"/>
    <x v="88"/>
    <x v="2"/>
    <x v="6525"/>
    <x v="6252"/>
    <n v="960"/>
    <n v="1853"/>
    <n v="1"/>
    <n v="741.2"/>
    <n v="9"/>
    <n v="1853"/>
    <d v="2024-12-03T00:00:00"/>
    <n v="322"/>
    <x v="1"/>
    <n v="741.2"/>
  </r>
  <r>
    <x v="6"/>
    <s v="Jalna"/>
    <s v="Kids"/>
    <x v="11"/>
    <n v="35"/>
    <n v="400260"/>
    <x v="1"/>
    <d v="2024-01-16T00:00:00"/>
    <x v="7"/>
    <x v="6259"/>
    <s v="M23"/>
    <n v="10"/>
    <n v="7"/>
    <x v="9"/>
    <x v="1"/>
    <s v="CCTV"/>
    <n v="59018"/>
    <x v="321"/>
    <x v="10"/>
    <x v="6526"/>
    <x v="6253"/>
    <n v="835"/>
    <n v="1025"/>
    <n v="6"/>
    <n v="2460"/>
    <n v="9"/>
    <n v="6150"/>
    <d v="2024-12-03T00:00:00"/>
    <n v="322"/>
    <x v="1"/>
    <n v="410"/>
  </r>
  <r>
    <x v="3"/>
    <s v="Nashik"/>
    <s v="Kids"/>
    <x v="10"/>
    <n v="4"/>
    <n v="421999"/>
    <x v="1"/>
    <d v="2024-01-16T00:00:00"/>
    <x v="1"/>
    <x v="6260"/>
    <s v="M75"/>
    <n v="9"/>
    <n v="8"/>
    <x v="14"/>
    <x v="2"/>
    <s v="Alarm"/>
    <n v="78232"/>
    <x v="255"/>
    <x v="3"/>
    <x v="6527"/>
    <x v="6254"/>
    <n v="953"/>
    <n v="2253"/>
    <n v="4"/>
    <n v="3604.8"/>
    <n v="11"/>
    <n v="9012"/>
    <d v="2024-12-03T00:00:00"/>
    <n v="322"/>
    <x v="1"/>
    <n v="901.2"/>
  </r>
  <r>
    <x v="8"/>
    <s v="Kochi"/>
    <s v="Men"/>
    <x v="7"/>
    <n v="3"/>
    <n v="400195"/>
    <x v="2"/>
    <d v="2024-01-17T00:00:00"/>
    <x v="7"/>
    <x v="6261"/>
    <s v="M68"/>
    <n v="11"/>
    <n v="8"/>
    <x v="17"/>
    <x v="2"/>
    <s v="CCTV"/>
    <n v="97219"/>
    <x v="305"/>
    <x v="11"/>
    <x v="6528"/>
    <x v="6255"/>
    <n v="711"/>
    <n v="508"/>
    <n v="4"/>
    <n v="812.8"/>
    <n v="9"/>
    <n v="2032"/>
    <d v="2024-12-03T00:00:00"/>
    <n v="321"/>
    <x v="1"/>
    <n v="203.2"/>
  </r>
  <r>
    <x v="4"/>
    <s v="Chhattisgarh"/>
    <s v="Kids"/>
    <x v="5"/>
    <n v="86"/>
    <n v="409449"/>
    <x v="2"/>
    <d v="2024-01-18T00:00:00"/>
    <x v="4"/>
    <x v="6262"/>
    <s v="M94"/>
    <n v="11"/>
    <n v="8"/>
    <x v="4"/>
    <x v="2"/>
    <s v="CCTV"/>
    <n v="12872"/>
    <x v="78"/>
    <x v="3"/>
    <x v="6529"/>
    <x v="1851"/>
    <n v="544"/>
    <n v="1397"/>
    <n v="3"/>
    <n v="1676.4"/>
    <n v="9"/>
    <n v="4191"/>
    <d v="2024-12-03T00:00:00"/>
    <n v="320"/>
    <x v="1"/>
    <n v="558.80000000000007"/>
  </r>
  <r>
    <x v="8"/>
    <s v="Ranchi"/>
    <s v="Women"/>
    <x v="1"/>
    <n v="67"/>
    <n v="428615"/>
    <x v="1"/>
    <d v="2024-01-18T00:00:00"/>
    <x v="3"/>
    <x v="6263"/>
    <s v="M80"/>
    <n v="9"/>
    <n v="8"/>
    <x v="4"/>
    <x v="1"/>
    <s v="Alarm"/>
    <n v="76428"/>
    <x v="141"/>
    <x v="10"/>
    <x v="6530"/>
    <x v="6256"/>
    <n v="757"/>
    <n v="1026"/>
    <n v="5"/>
    <n v="2052"/>
    <n v="11"/>
    <n v="5130"/>
    <d v="2024-12-03T00:00:00"/>
    <n v="320"/>
    <x v="1"/>
    <n v="410.4"/>
  </r>
  <r>
    <x v="5"/>
    <s v="Rajkot"/>
    <s v="Men"/>
    <x v="6"/>
    <n v="1"/>
    <n v="437289"/>
    <x v="2"/>
    <d v="2024-01-18T00:00:00"/>
    <x v="5"/>
    <x v="6264"/>
    <s v="M74"/>
    <n v="9"/>
    <n v="8"/>
    <x v="10"/>
    <x v="1"/>
    <s v="CCTV, Alarm"/>
    <n v="15926"/>
    <x v="234"/>
    <x v="9"/>
    <x v="6531"/>
    <x v="6257"/>
    <n v="910"/>
    <n v="2230"/>
    <n v="5"/>
    <n v="4460"/>
    <n v="11"/>
    <n v="11150"/>
    <d v="2024-12-03T00:00:00"/>
    <n v="320"/>
    <x v="1"/>
    <n v="892"/>
  </r>
  <r>
    <x v="8"/>
    <s v="Rajkot"/>
    <s v="Men"/>
    <x v="10"/>
    <n v="89"/>
    <n v="419068"/>
    <x v="1"/>
    <d v="2024-01-18T00:00:00"/>
    <x v="4"/>
    <x v="6265"/>
    <s v="M6"/>
    <n v="10"/>
    <n v="7"/>
    <x v="3"/>
    <x v="2"/>
    <s v="CCTV"/>
    <n v="63392"/>
    <x v="119"/>
    <x v="11"/>
    <x v="6532"/>
    <x v="6258"/>
    <n v="575"/>
    <n v="2863"/>
    <n v="5"/>
    <n v="5726"/>
    <n v="9"/>
    <n v="14315"/>
    <d v="2024-12-03T00:00:00"/>
    <n v="320"/>
    <x v="1"/>
    <n v="1145.2"/>
  </r>
  <r>
    <x v="5"/>
    <s v="Varanasi"/>
    <s v="Women"/>
    <x v="9"/>
    <n v="19"/>
    <n v="434948"/>
    <x v="1"/>
    <d v="2024-01-18T00:00:00"/>
    <x v="1"/>
    <x v="6266"/>
    <s v="M37"/>
    <n v="9"/>
    <n v="8"/>
    <x v="11"/>
    <x v="2"/>
    <s v="CCTV, Alarm"/>
    <n v="19313"/>
    <x v="318"/>
    <x v="1"/>
    <x v="6533"/>
    <x v="6259"/>
    <n v="630"/>
    <n v="1292"/>
    <n v="2"/>
    <n v="1033.5999999999999"/>
    <n v="11"/>
    <n v="2584"/>
    <d v="2024-12-03T00:00:00"/>
    <n v="320"/>
    <x v="1"/>
    <n v="516.79999999999995"/>
  </r>
  <r>
    <x v="9"/>
    <s v="Pondicherry"/>
    <s v="Women"/>
    <x v="11"/>
    <n v="12"/>
    <n v="430084"/>
    <x v="1"/>
    <d v="2024-01-19T00:00:00"/>
    <x v="2"/>
    <x v="6267"/>
    <s v="M78"/>
    <n v="10"/>
    <n v="9"/>
    <x v="16"/>
    <x v="2"/>
    <s v="None"/>
    <n v="44742"/>
    <x v="233"/>
    <x v="6"/>
    <x v="6534"/>
    <x v="6260"/>
    <n v="810"/>
    <n v="608"/>
    <n v="7"/>
    <n v="1702.4"/>
    <n v="11"/>
    <n v="4256"/>
    <d v="2024-12-03T00:00:00"/>
    <n v="319"/>
    <x v="1"/>
    <n v="243.20000000000002"/>
  </r>
  <r>
    <x v="4"/>
    <s v="Surat"/>
    <s v="Women"/>
    <x v="3"/>
    <n v="3"/>
    <n v="436933"/>
    <x v="2"/>
    <d v="2024-01-19T00:00:00"/>
    <x v="1"/>
    <x v="6268"/>
    <s v="M31"/>
    <n v="10"/>
    <n v="9"/>
    <x v="18"/>
    <x v="1"/>
    <s v="CCTV, Alarm"/>
    <n v="71744"/>
    <x v="335"/>
    <x v="6"/>
    <x v="6535"/>
    <x v="6261"/>
    <n v="595"/>
    <n v="2187"/>
    <n v="4"/>
    <n v="3499.2"/>
    <n v="11"/>
    <n v="8748"/>
    <d v="2024-12-03T00:00:00"/>
    <n v="319"/>
    <x v="1"/>
    <n v="874.8"/>
  </r>
  <r>
    <x v="4"/>
    <s v="Pune"/>
    <s v="Women"/>
    <x v="11"/>
    <n v="2"/>
    <n v="423800"/>
    <x v="1"/>
    <d v="2024-01-19T00:00:00"/>
    <x v="1"/>
    <x v="6269"/>
    <s v="M68"/>
    <n v="11"/>
    <n v="8"/>
    <x v="4"/>
    <x v="1"/>
    <s v="Alarm"/>
    <n v="97800"/>
    <x v="22"/>
    <x v="7"/>
    <x v="6536"/>
    <x v="6262"/>
    <n v="491"/>
    <n v="2450"/>
    <n v="7"/>
    <n v="6860"/>
    <n v="9"/>
    <n v="17150"/>
    <d v="2024-12-03T00:00:00"/>
    <n v="319"/>
    <x v="1"/>
    <n v="980"/>
  </r>
  <r>
    <x v="2"/>
    <s v="Nagpur"/>
    <s v="Kids"/>
    <x v="2"/>
    <n v="34"/>
    <n v="425150"/>
    <x v="2"/>
    <d v="2024-01-20T00:00:00"/>
    <x v="7"/>
    <x v="6270"/>
    <s v="M10"/>
    <n v="10"/>
    <n v="9"/>
    <x v="13"/>
    <x v="2"/>
    <s v="None"/>
    <n v="84651"/>
    <x v="90"/>
    <x v="11"/>
    <x v="6537"/>
    <x v="6263"/>
    <n v="306"/>
    <n v="1975"/>
    <n v="1"/>
    <n v="790"/>
    <n v="11"/>
    <n v="1975"/>
    <d v="2024-12-03T00:00:00"/>
    <n v="318"/>
    <x v="1"/>
    <n v="790"/>
  </r>
  <r>
    <x v="9"/>
    <s v="Coimbatore"/>
    <s v="Kids"/>
    <x v="9"/>
    <n v="21"/>
    <n v="438559"/>
    <x v="2"/>
    <d v="2024-01-21T00:00:00"/>
    <x v="1"/>
    <x v="6271"/>
    <s v="M33"/>
    <n v="10"/>
    <n v="7"/>
    <x v="14"/>
    <x v="2"/>
    <s v="CCTV, Alarm"/>
    <n v="32713"/>
    <x v="97"/>
    <x v="1"/>
    <x v="6538"/>
    <x v="6264"/>
    <n v="273"/>
    <n v="984"/>
    <n v="3"/>
    <n v="1180.8"/>
    <n v="9"/>
    <n v="2952"/>
    <d v="2024-12-03T00:00:00"/>
    <n v="317"/>
    <x v="1"/>
    <n v="393.59999999999997"/>
  </r>
  <r>
    <x v="2"/>
    <s v="Agra"/>
    <s v="Men"/>
    <x v="3"/>
    <n v="88"/>
    <n v="401722"/>
    <x v="1"/>
    <d v="2024-01-21T00:00:00"/>
    <x v="1"/>
    <x v="6272"/>
    <s v="M22"/>
    <n v="10"/>
    <n v="7"/>
    <x v="1"/>
    <x v="2"/>
    <s v="None"/>
    <n v="70391"/>
    <x v="165"/>
    <x v="3"/>
    <x v="6539"/>
    <x v="6265"/>
    <n v="357"/>
    <n v="1923"/>
    <n v="7"/>
    <n v="5384.4"/>
    <n v="9"/>
    <n v="13461"/>
    <d v="2024-12-03T00:00:00"/>
    <n v="317"/>
    <x v="1"/>
    <n v="769.19999999999993"/>
  </r>
  <r>
    <x v="7"/>
    <s v="Goa"/>
    <s v="Men"/>
    <x v="4"/>
    <n v="62"/>
    <n v="437630"/>
    <x v="2"/>
    <d v="2024-01-21T00:00:00"/>
    <x v="6"/>
    <x v="4918"/>
    <s v="M34"/>
    <n v="10"/>
    <n v="7"/>
    <x v="8"/>
    <x v="2"/>
    <s v="None"/>
    <n v="14731"/>
    <x v="128"/>
    <x v="11"/>
    <x v="6540"/>
    <x v="6266"/>
    <n v="345"/>
    <n v="1883"/>
    <n v="5"/>
    <n v="3766"/>
    <n v="9"/>
    <n v="9415"/>
    <d v="2024-12-03T00:00:00"/>
    <n v="317"/>
    <x v="1"/>
    <n v="753.2"/>
  </r>
  <r>
    <x v="5"/>
    <s v="Aurangabad"/>
    <s v="Women"/>
    <x v="2"/>
    <n v="51"/>
    <n v="412846"/>
    <x v="1"/>
    <d v="2024-01-21T00:00:00"/>
    <x v="6"/>
    <x v="6273"/>
    <s v="M64"/>
    <n v="9"/>
    <n v="8"/>
    <x v="5"/>
    <x v="1"/>
    <s v="None"/>
    <n v="11664"/>
    <x v="100"/>
    <x v="1"/>
    <x v="6541"/>
    <x v="6267"/>
    <n v="632"/>
    <n v="1271"/>
    <n v="4"/>
    <n v="2033.6"/>
    <n v="11"/>
    <n v="5084"/>
    <d v="2024-12-03T00:00:00"/>
    <n v="317"/>
    <x v="1"/>
    <n v="508.4"/>
  </r>
  <r>
    <x v="2"/>
    <s v="Varanasi"/>
    <s v="Kids"/>
    <x v="8"/>
    <n v="99"/>
    <n v="436393"/>
    <x v="2"/>
    <d v="2024-01-22T00:00:00"/>
    <x v="5"/>
    <x v="6274"/>
    <s v="M15"/>
    <n v="10"/>
    <n v="7"/>
    <x v="11"/>
    <x v="1"/>
    <s v="CCTV, Alarm"/>
    <n v="21137"/>
    <x v="305"/>
    <x v="11"/>
    <x v="6542"/>
    <x v="6268"/>
    <n v="712"/>
    <n v="1832"/>
    <n v="1"/>
    <n v="732.8"/>
    <n v="9"/>
    <n v="1832"/>
    <d v="2024-12-03T00:00:00"/>
    <n v="316"/>
    <x v="1"/>
    <n v="732.8"/>
  </r>
  <r>
    <x v="3"/>
    <s v="Rajkot"/>
    <s v="Men"/>
    <x v="4"/>
    <n v="33"/>
    <n v="419723"/>
    <x v="1"/>
    <d v="2024-01-22T00:00:00"/>
    <x v="4"/>
    <x v="6275"/>
    <s v="M26"/>
    <n v="9"/>
    <n v="8"/>
    <x v="8"/>
    <x v="1"/>
    <s v="CCTV, Alarm"/>
    <n v="29869"/>
    <x v="37"/>
    <x v="10"/>
    <x v="6543"/>
    <x v="6269"/>
    <n v="900"/>
    <n v="828"/>
    <n v="6"/>
    <n v="1987.2"/>
    <n v="11"/>
    <n v="4968"/>
    <d v="2024-12-03T00:00:00"/>
    <n v="316"/>
    <x v="1"/>
    <n v="331.2"/>
  </r>
  <r>
    <x v="2"/>
    <s v="Guwahati"/>
    <s v="Kids"/>
    <x v="3"/>
    <n v="30"/>
    <n v="402318"/>
    <x v="1"/>
    <d v="2024-01-22T00:00:00"/>
    <x v="4"/>
    <x v="6276"/>
    <s v="M87"/>
    <n v="11"/>
    <n v="8"/>
    <x v="7"/>
    <x v="2"/>
    <s v="CCTV, Alarm"/>
    <n v="43573"/>
    <x v="245"/>
    <x v="11"/>
    <x v="6544"/>
    <x v="6270"/>
    <n v="958"/>
    <n v="864"/>
    <n v="5"/>
    <n v="1728"/>
    <n v="9"/>
    <n v="4320"/>
    <d v="2024-12-03T00:00:00"/>
    <n v="316"/>
    <x v="1"/>
    <n v="345.6"/>
  </r>
  <r>
    <x v="8"/>
    <s v="Solapur"/>
    <s v="Kids"/>
    <x v="2"/>
    <n v="42"/>
    <n v="411273"/>
    <x v="1"/>
    <d v="2024-01-22T00:00:00"/>
    <x v="6"/>
    <x v="6277"/>
    <s v="M25"/>
    <n v="10"/>
    <n v="7"/>
    <x v="13"/>
    <x v="2"/>
    <s v="Alarm"/>
    <n v="88531"/>
    <x v="94"/>
    <x v="2"/>
    <x v="6545"/>
    <x v="6271"/>
    <n v="286"/>
    <n v="2941"/>
    <n v="2"/>
    <n v="2352.8000000000002"/>
    <n v="9"/>
    <n v="5882"/>
    <d v="2024-12-03T00:00:00"/>
    <n v="316"/>
    <x v="1"/>
    <n v="1176.4000000000001"/>
  </r>
  <r>
    <x v="5"/>
    <s v="Satara"/>
    <s v="Kids"/>
    <x v="4"/>
    <n v="46"/>
    <n v="400113"/>
    <x v="1"/>
    <d v="2024-01-23T00:00:00"/>
    <x v="7"/>
    <x v="6278"/>
    <s v="M67"/>
    <n v="10"/>
    <n v="9"/>
    <x v="15"/>
    <x v="1"/>
    <s v="CCTV, Alarm"/>
    <n v="43627"/>
    <x v="168"/>
    <x v="1"/>
    <x v="6546"/>
    <x v="6272"/>
    <n v="980"/>
    <n v="881"/>
    <n v="3"/>
    <n v="1057.2"/>
    <n v="11"/>
    <n v="2643"/>
    <d v="2024-12-03T00:00:00"/>
    <n v="315"/>
    <x v="1"/>
    <n v="352.40000000000003"/>
  </r>
  <r>
    <x v="4"/>
    <s v="Coimbatore"/>
    <s v="Men"/>
    <x v="4"/>
    <n v="64"/>
    <n v="419626"/>
    <x v="1"/>
    <d v="2024-01-23T00:00:00"/>
    <x v="1"/>
    <x v="6279"/>
    <s v="M65"/>
    <n v="10"/>
    <n v="7"/>
    <x v="16"/>
    <x v="2"/>
    <s v="None"/>
    <n v="13186"/>
    <x v="23"/>
    <x v="11"/>
    <x v="6547"/>
    <x v="6273"/>
    <n v="400"/>
    <n v="1141"/>
    <n v="3"/>
    <n v="1369.2"/>
    <n v="9"/>
    <n v="3423"/>
    <d v="2024-12-03T00:00:00"/>
    <n v="315"/>
    <x v="1"/>
    <n v="456.40000000000003"/>
  </r>
  <r>
    <x v="2"/>
    <s v="Ranchi"/>
    <s v="Women"/>
    <x v="7"/>
    <n v="2"/>
    <n v="420528"/>
    <x v="1"/>
    <d v="2024-01-23T00:00:00"/>
    <x v="1"/>
    <x v="6280"/>
    <s v="M15"/>
    <n v="10"/>
    <n v="9"/>
    <x v="10"/>
    <x v="1"/>
    <s v="None"/>
    <n v="67612"/>
    <x v="229"/>
    <x v="6"/>
    <x v="6548"/>
    <x v="6274"/>
    <n v="297"/>
    <n v="1501"/>
    <n v="5"/>
    <n v="3002"/>
    <n v="11"/>
    <n v="7505"/>
    <d v="2024-12-03T00:00:00"/>
    <n v="315"/>
    <x v="1"/>
    <n v="600.4"/>
  </r>
  <r>
    <x v="7"/>
    <s v="Goa"/>
    <s v="Kids"/>
    <x v="8"/>
    <n v="26"/>
    <n v="434158"/>
    <x v="2"/>
    <d v="2024-01-23T00:00:00"/>
    <x v="2"/>
    <x v="6281"/>
    <s v="M15"/>
    <n v="10"/>
    <n v="9"/>
    <x v="15"/>
    <x v="2"/>
    <s v="CCTV, Alarm"/>
    <n v="39803"/>
    <x v="241"/>
    <x v="6"/>
    <x v="6549"/>
    <x v="6275"/>
    <n v="492"/>
    <n v="2054"/>
    <n v="8"/>
    <n v="6572.8"/>
    <n v="11"/>
    <n v="16432"/>
    <d v="2024-12-03T00:00:00"/>
    <n v="315"/>
    <x v="1"/>
    <n v="821.6"/>
  </r>
  <r>
    <x v="9"/>
    <s v="Surat"/>
    <s v="Women"/>
    <x v="2"/>
    <n v="93"/>
    <n v="409475"/>
    <x v="1"/>
    <d v="2024-01-24T00:00:00"/>
    <x v="1"/>
    <x v="6282"/>
    <s v="M28"/>
    <n v="9"/>
    <n v="8"/>
    <x v="10"/>
    <x v="2"/>
    <s v="CCTV"/>
    <n v="60531"/>
    <x v="238"/>
    <x v="11"/>
    <x v="6550"/>
    <x v="6276"/>
    <n v="441"/>
    <n v="2125"/>
    <n v="8"/>
    <n v="6800"/>
    <n v="11"/>
    <n v="17000"/>
    <d v="2024-12-03T00:00:00"/>
    <n v="314"/>
    <x v="1"/>
    <n v="850"/>
  </r>
  <r>
    <x v="5"/>
    <s v="Nagpur"/>
    <s v="Kids"/>
    <x v="10"/>
    <n v="83"/>
    <n v="405182"/>
    <x v="1"/>
    <d v="2024-01-24T00:00:00"/>
    <x v="4"/>
    <x v="6283"/>
    <s v="M49"/>
    <n v="9"/>
    <n v="8"/>
    <x v="17"/>
    <x v="2"/>
    <s v="CCTV"/>
    <n v="84122"/>
    <x v="158"/>
    <x v="4"/>
    <x v="6551"/>
    <x v="6277"/>
    <n v="376"/>
    <n v="2044"/>
    <n v="2"/>
    <n v="1635.2"/>
    <n v="11"/>
    <n v="4088"/>
    <d v="2024-12-03T00:00:00"/>
    <n v="314"/>
    <x v="1"/>
    <n v="817.6"/>
  </r>
  <r>
    <x v="9"/>
    <s v="Madurai"/>
    <s v="Kids"/>
    <x v="5"/>
    <n v="64"/>
    <n v="429028"/>
    <x v="1"/>
    <d v="2024-01-24T00:00:00"/>
    <x v="5"/>
    <x v="6284"/>
    <s v="M75"/>
    <n v="10"/>
    <n v="7"/>
    <x v="1"/>
    <x v="2"/>
    <s v="CCTV, Alarm"/>
    <n v="48638"/>
    <x v="107"/>
    <x v="10"/>
    <x v="6552"/>
    <x v="2607"/>
    <n v="578"/>
    <n v="2580"/>
    <n v="5"/>
    <n v="5160"/>
    <n v="9"/>
    <n v="12900"/>
    <d v="2024-12-03T00:00:00"/>
    <n v="314"/>
    <x v="1"/>
    <n v="1032"/>
  </r>
  <r>
    <x v="2"/>
    <s v="Bengaluru"/>
    <s v="Women"/>
    <x v="8"/>
    <n v="77"/>
    <n v="429243"/>
    <x v="2"/>
    <d v="2024-01-24T00:00:00"/>
    <x v="2"/>
    <x v="6285"/>
    <s v="M10"/>
    <n v="9"/>
    <n v="8"/>
    <x v="1"/>
    <x v="2"/>
    <s v="None"/>
    <n v="79026"/>
    <x v="88"/>
    <x v="2"/>
    <x v="6553"/>
    <x v="6278"/>
    <n v="520"/>
    <n v="2523"/>
    <n v="4"/>
    <n v="4036.8"/>
    <n v="11"/>
    <n v="10092"/>
    <d v="2024-12-03T00:00:00"/>
    <n v="314"/>
    <x v="1"/>
    <n v="1009.2"/>
  </r>
  <r>
    <x v="5"/>
    <s v="Indore"/>
    <s v="Men"/>
    <x v="9"/>
    <n v="4"/>
    <n v="407701"/>
    <x v="1"/>
    <d v="2024-01-24T00:00:00"/>
    <x v="3"/>
    <x v="6286"/>
    <s v="M69"/>
    <n v="10"/>
    <n v="9"/>
    <x v="9"/>
    <x v="2"/>
    <s v="None"/>
    <n v="83527"/>
    <x v="255"/>
    <x v="3"/>
    <x v="6554"/>
    <x v="6279"/>
    <n v="605"/>
    <n v="640"/>
    <n v="8"/>
    <n v="2048"/>
    <n v="11"/>
    <n v="5120"/>
    <d v="2024-12-03T00:00:00"/>
    <n v="314"/>
    <x v="1"/>
    <n v="256"/>
  </r>
  <r>
    <x v="4"/>
    <s v="Faridabad"/>
    <s v="Men"/>
    <x v="10"/>
    <n v="83"/>
    <n v="403205"/>
    <x v="1"/>
    <d v="2024-01-24T00:00:00"/>
    <x v="5"/>
    <x v="6287"/>
    <s v="M67"/>
    <n v="10"/>
    <n v="7"/>
    <x v="7"/>
    <x v="1"/>
    <s v="CCTV"/>
    <n v="45379"/>
    <x v="5"/>
    <x v="5"/>
    <x v="6555"/>
    <x v="6280"/>
    <n v="682"/>
    <n v="625"/>
    <n v="1"/>
    <n v="250"/>
    <n v="9"/>
    <n v="625"/>
    <d v="2024-12-03T00:00:00"/>
    <n v="314"/>
    <x v="1"/>
    <n v="250"/>
  </r>
  <r>
    <x v="2"/>
    <s v="New Delhi"/>
    <s v="Kids"/>
    <x v="6"/>
    <n v="99"/>
    <n v="423797"/>
    <x v="1"/>
    <d v="2024-01-25T00:00:00"/>
    <x v="2"/>
    <x v="6288"/>
    <s v="M68"/>
    <n v="10"/>
    <n v="7"/>
    <x v="11"/>
    <x v="2"/>
    <s v="CCTV, Alarm"/>
    <n v="84599"/>
    <x v="301"/>
    <x v="10"/>
    <x v="6556"/>
    <x v="6281"/>
    <n v="912"/>
    <n v="629"/>
    <n v="4"/>
    <n v="1006.4"/>
    <n v="9"/>
    <n v="2516"/>
    <d v="2024-12-03T00:00:00"/>
    <n v="313"/>
    <x v="1"/>
    <n v="251.6"/>
  </r>
  <r>
    <x v="4"/>
    <s v="Jammu"/>
    <s v="Women"/>
    <x v="10"/>
    <n v="30"/>
    <n v="407176"/>
    <x v="2"/>
    <d v="2024-01-25T00:00:00"/>
    <x v="2"/>
    <x v="6289"/>
    <s v="M93"/>
    <n v="9"/>
    <n v="8"/>
    <x v="3"/>
    <x v="1"/>
    <s v="CCTV"/>
    <n v="54044"/>
    <x v="16"/>
    <x v="5"/>
    <x v="6557"/>
    <x v="6282"/>
    <n v="307"/>
    <n v="2671"/>
    <n v="1"/>
    <n v="1068.4000000000001"/>
    <n v="11"/>
    <n v="2671"/>
    <d v="2024-12-03T00:00:00"/>
    <n v="313"/>
    <x v="1"/>
    <n v="1068.4000000000001"/>
  </r>
  <r>
    <x v="5"/>
    <s v="Patna"/>
    <s v="Kids"/>
    <x v="2"/>
    <n v="76"/>
    <n v="401287"/>
    <x v="2"/>
    <d v="2024-01-25T00:00:00"/>
    <x v="1"/>
    <x v="6290"/>
    <s v="M41"/>
    <n v="10"/>
    <n v="9"/>
    <x v="13"/>
    <x v="2"/>
    <s v="Alarm"/>
    <n v="38944"/>
    <x v="273"/>
    <x v="12"/>
    <x v="6558"/>
    <x v="6283"/>
    <n v="246"/>
    <n v="2057"/>
    <n v="1"/>
    <n v="822.8"/>
    <n v="11"/>
    <n v="2057"/>
    <d v="2024-12-03T00:00:00"/>
    <n v="313"/>
    <x v="1"/>
    <n v="822.8"/>
  </r>
  <r>
    <x v="6"/>
    <s v="Patna"/>
    <s v="Men"/>
    <x v="4"/>
    <n v="79"/>
    <n v="401387"/>
    <x v="2"/>
    <d v="2024-01-25T00:00:00"/>
    <x v="4"/>
    <x v="6291"/>
    <s v="M67"/>
    <n v="11"/>
    <n v="8"/>
    <x v="11"/>
    <x v="1"/>
    <s v="None"/>
    <n v="72292"/>
    <x v="256"/>
    <x v="6"/>
    <x v="6559"/>
    <x v="6284"/>
    <n v="387"/>
    <n v="1496"/>
    <n v="7"/>
    <n v="4188.8"/>
    <n v="9"/>
    <n v="10472"/>
    <d v="2024-12-03T00:00:00"/>
    <n v="313"/>
    <x v="1"/>
    <n v="598.4"/>
  </r>
  <r>
    <x v="8"/>
    <s v="Bhopal"/>
    <s v="Kids"/>
    <x v="1"/>
    <n v="69"/>
    <n v="427747"/>
    <x v="2"/>
    <d v="2024-01-25T00:00:00"/>
    <x v="4"/>
    <x v="6292"/>
    <s v="M39"/>
    <n v="10"/>
    <n v="7"/>
    <x v="1"/>
    <x v="1"/>
    <s v="Alarm"/>
    <n v="37418"/>
    <x v="53"/>
    <x v="10"/>
    <x v="6560"/>
    <x v="6285"/>
    <n v="598"/>
    <n v="1232"/>
    <n v="5"/>
    <n v="2464"/>
    <n v="9"/>
    <n v="6160"/>
    <d v="2024-12-03T00:00:00"/>
    <n v="313"/>
    <x v="1"/>
    <n v="492.8"/>
  </r>
  <r>
    <x v="7"/>
    <s v="Mysuru"/>
    <s v="Women"/>
    <x v="8"/>
    <n v="90"/>
    <n v="429912"/>
    <x v="2"/>
    <d v="2024-01-26T00:00:00"/>
    <x v="6"/>
    <x v="6293"/>
    <s v="M10"/>
    <n v="10"/>
    <n v="9"/>
    <x v="10"/>
    <x v="1"/>
    <s v="CCTV, Alarm"/>
    <n v="10561"/>
    <x v="138"/>
    <x v="2"/>
    <x v="6561"/>
    <x v="6286"/>
    <n v="463"/>
    <n v="1780"/>
    <n v="3"/>
    <n v="2136"/>
    <n v="11"/>
    <n v="5340"/>
    <d v="2024-12-03T00:00:00"/>
    <n v="312"/>
    <x v="1"/>
    <n v="712"/>
  </r>
  <r>
    <x v="8"/>
    <s v="Indore"/>
    <s v="Kids"/>
    <x v="9"/>
    <n v="27"/>
    <n v="414782"/>
    <x v="1"/>
    <d v="2024-01-26T00:00:00"/>
    <x v="3"/>
    <x v="6294"/>
    <s v="M3"/>
    <n v="10"/>
    <n v="7"/>
    <x v="15"/>
    <x v="2"/>
    <s v="None"/>
    <n v="40618"/>
    <x v="214"/>
    <x v="6"/>
    <x v="6562"/>
    <x v="6287"/>
    <n v="423"/>
    <n v="996"/>
    <n v="2"/>
    <n v="796.8"/>
    <n v="9"/>
    <n v="1992"/>
    <d v="2024-12-03T00:00:00"/>
    <n v="312"/>
    <x v="1"/>
    <n v="398.4"/>
  </r>
  <r>
    <x v="7"/>
    <s v="Ranchi"/>
    <s v="Men"/>
    <x v="6"/>
    <n v="18"/>
    <n v="424347"/>
    <x v="2"/>
    <d v="2024-01-26T00:00:00"/>
    <x v="2"/>
    <x v="6295"/>
    <s v="M50"/>
    <n v="10"/>
    <n v="7"/>
    <x v="12"/>
    <x v="1"/>
    <s v="Alarm"/>
    <n v="88153"/>
    <x v="232"/>
    <x v="12"/>
    <x v="6563"/>
    <x v="6288"/>
    <n v="720"/>
    <n v="2848"/>
    <n v="5"/>
    <n v="5696"/>
    <n v="9"/>
    <n v="14240"/>
    <d v="2024-12-03T00:00:00"/>
    <n v="312"/>
    <x v="1"/>
    <n v="1139.2"/>
  </r>
  <r>
    <x v="8"/>
    <s v="Agra"/>
    <s v="Women"/>
    <x v="9"/>
    <n v="50"/>
    <n v="436574"/>
    <x v="1"/>
    <d v="2024-01-26T00:00:00"/>
    <x v="4"/>
    <x v="6296"/>
    <s v="M53"/>
    <n v="10"/>
    <n v="7"/>
    <x v="8"/>
    <x v="1"/>
    <s v="None"/>
    <n v="60184"/>
    <x v="62"/>
    <x v="10"/>
    <x v="6564"/>
    <x v="6289"/>
    <n v="637"/>
    <n v="2447"/>
    <n v="5"/>
    <n v="4894"/>
    <n v="9"/>
    <n v="12235"/>
    <d v="2024-12-03T00:00:00"/>
    <n v="312"/>
    <x v="1"/>
    <n v="978.8"/>
  </r>
  <r>
    <x v="4"/>
    <s v="Thane"/>
    <s v="Kids"/>
    <x v="9"/>
    <n v="69"/>
    <n v="434318"/>
    <x v="1"/>
    <d v="2024-01-26T00:00:00"/>
    <x v="6"/>
    <x v="6297"/>
    <s v="M66"/>
    <n v="10"/>
    <n v="9"/>
    <x v="16"/>
    <x v="1"/>
    <s v="CCTV, Alarm"/>
    <n v="18529"/>
    <x v="259"/>
    <x v="5"/>
    <x v="6565"/>
    <x v="6290"/>
    <n v="656"/>
    <n v="553"/>
    <n v="4"/>
    <n v="884.8"/>
    <n v="11"/>
    <n v="2212"/>
    <d v="2024-12-03T00:00:00"/>
    <n v="312"/>
    <x v="1"/>
    <n v="221.2"/>
  </r>
  <r>
    <x v="7"/>
    <s v="Nagpur"/>
    <s v="Women"/>
    <x v="1"/>
    <n v="87"/>
    <n v="410664"/>
    <x v="2"/>
    <d v="2024-01-26T00:00:00"/>
    <x v="3"/>
    <x v="6298"/>
    <s v="M43"/>
    <n v="10"/>
    <n v="7"/>
    <x v="18"/>
    <x v="2"/>
    <s v="CCTV"/>
    <n v="62810"/>
    <x v="334"/>
    <x v="4"/>
    <x v="6566"/>
    <x v="6291"/>
    <n v="982"/>
    <n v="682"/>
    <n v="8"/>
    <n v="2182.4"/>
    <n v="9"/>
    <n v="5456"/>
    <d v="2024-12-03T00:00:00"/>
    <n v="312"/>
    <x v="1"/>
    <n v="272.8"/>
  </r>
  <r>
    <x v="6"/>
    <s v="Coimbatore"/>
    <s v="Women"/>
    <x v="2"/>
    <n v="15"/>
    <n v="410006"/>
    <x v="1"/>
    <d v="2024-01-26T00:00:00"/>
    <x v="6"/>
    <x v="6299"/>
    <s v="M74"/>
    <n v="9"/>
    <n v="8"/>
    <x v="10"/>
    <x v="1"/>
    <s v="CCTV, Alarm"/>
    <n v="31922"/>
    <x v="58"/>
    <x v="9"/>
    <x v="6567"/>
    <x v="6292"/>
    <n v="550"/>
    <n v="836"/>
    <n v="8"/>
    <n v="2675.2"/>
    <n v="11"/>
    <n v="6688"/>
    <d v="2024-12-03T00:00:00"/>
    <n v="312"/>
    <x v="1"/>
    <n v="334.4"/>
  </r>
  <r>
    <x v="9"/>
    <s v="Guwahati"/>
    <s v="Men"/>
    <x v="11"/>
    <n v="68"/>
    <n v="413169"/>
    <x v="1"/>
    <d v="2024-01-27T00:00:00"/>
    <x v="1"/>
    <x v="6300"/>
    <s v="M40"/>
    <n v="10"/>
    <n v="9"/>
    <x v="13"/>
    <x v="1"/>
    <s v="Alarm"/>
    <n v="96433"/>
    <x v="81"/>
    <x v="5"/>
    <x v="6568"/>
    <x v="6293"/>
    <n v="332"/>
    <n v="2064"/>
    <n v="8"/>
    <n v="6604.8"/>
    <n v="11"/>
    <n v="16512"/>
    <d v="2024-12-03T00:00:00"/>
    <n v="311"/>
    <x v="1"/>
    <n v="825.6"/>
  </r>
  <r>
    <x v="4"/>
    <s v="Jammu"/>
    <s v="Men"/>
    <x v="11"/>
    <n v="90"/>
    <n v="432162"/>
    <x v="1"/>
    <d v="2024-01-27T00:00:00"/>
    <x v="7"/>
    <x v="6301"/>
    <s v="M83"/>
    <n v="9"/>
    <n v="8"/>
    <x v="4"/>
    <x v="1"/>
    <s v="CCTV"/>
    <n v="24337"/>
    <x v="271"/>
    <x v="3"/>
    <x v="6569"/>
    <x v="6294"/>
    <n v="905"/>
    <n v="1032"/>
    <n v="8"/>
    <n v="3302.4"/>
    <n v="11"/>
    <n v="8256"/>
    <d v="2024-12-03T00:00:00"/>
    <n v="311"/>
    <x v="1"/>
    <n v="412.8"/>
  </r>
  <r>
    <x v="9"/>
    <s v="Rajkot"/>
    <s v="Kids"/>
    <x v="10"/>
    <n v="97"/>
    <n v="400212"/>
    <x v="2"/>
    <d v="2024-01-27T00:00:00"/>
    <x v="7"/>
    <x v="763"/>
    <s v="M34"/>
    <n v="10"/>
    <n v="7"/>
    <x v="8"/>
    <x v="2"/>
    <s v="CCTV"/>
    <n v="14463"/>
    <x v="143"/>
    <x v="2"/>
    <x v="6570"/>
    <x v="6295"/>
    <n v="894"/>
    <n v="2595"/>
    <n v="1"/>
    <n v="1038"/>
    <n v="9"/>
    <n v="2595"/>
    <d v="2024-12-03T00:00:00"/>
    <n v="311"/>
    <x v="1"/>
    <n v="1038"/>
  </r>
  <r>
    <x v="9"/>
    <s v="Patna"/>
    <s v="Kids"/>
    <x v="7"/>
    <n v="52"/>
    <n v="437379"/>
    <x v="1"/>
    <d v="2024-01-27T00:00:00"/>
    <x v="7"/>
    <x v="6302"/>
    <s v="M81"/>
    <n v="10"/>
    <n v="9"/>
    <x v="4"/>
    <x v="1"/>
    <s v="None"/>
    <n v="79441"/>
    <x v="180"/>
    <x v="9"/>
    <x v="6571"/>
    <x v="3060"/>
    <n v="761"/>
    <n v="2910"/>
    <n v="3"/>
    <n v="3492"/>
    <n v="11"/>
    <n v="8730"/>
    <d v="2024-12-03T00:00:00"/>
    <n v="311"/>
    <x v="1"/>
    <n v="1164"/>
  </r>
  <r>
    <x v="5"/>
    <s v="Faridabad"/>
    <s v="Women"/>
    <x v="6"/>
    <n v="65"/>
    <n v="410522"/>
    <x v="1"/>
    <d v="2024-01-28T00:00:00"/>
    <x v="6"/>
    <x v="6303"/>
    <s v="M16"/>
    <n v="11"/>
    <n v="8"/>
    <x v="5"/>
    <x v="1"/>
    <s v="Alarm"/>
    <n v="67580"/>
    <x v="265"/>
    <x v="10"/>
    <x v="6572"/>
    <x v="6296"/>
    <n v="260"/>
    <n v="1359"/>
    <n v="8"/>
    <n v="4348.8"/>
    <n v="9"/>
    <n v="10872"/>
    <d v="2024-12-03T00:00:00"/>
    <n v="310"/>
    <x v="1"/>
    <n v="543.6"/>
  </r>
  <r>
    <x v="7"/>
    <s v="Varanasi"/>
    <s v="Men"/>
    <x v="9"/>
    <n v="95"/>
    <n v="415672"/>
    <x v="1"/>
    <d v="2024-01-28T00:00:00"/>
    <x v="6"/>
    <x v="6304"/>
    <s v="M75"/>
    <n v="9"/>
    <n v="8"/>
    <x v="4"/>
    <x v="1"/>
    <s v="CCTV"/>
    <n v="46767"/>
    <x v="286"/>
    <x v="9"/>
    <x v="6573"/>
    <x v="6297"/>
    <n v="226"/>
    <n v="1247"/>
    <n v="3"/>
    <n v="1496.4"/>
    <n v="11"/>
    <n v="3741"/>
    <d v="2024-12-03T00:00:00"/>
    <n v="310"/>
    <x v="1"/>
    <n v="498.8"/>
  </r>
  <r>
    <x v="9"/>
    <s v="New Delhi"/>
    <s v="Women"/>
    <x v="8"/>
    <n v="71"/>
    <n v="406906"/>
    <x v="2"/>
    <d v="2024-01-28T00:00:00"/>
    <x v="4"/>
    <x v="6305"/>
    <s v="M71"/>
    <n v="10"/>
    <n v="7"/>
    <x v="15"/>
    <x v="2"/>
    <s v="CCTV, Alarm"/>
    <n v="37501"/>
    <x v="101"/>
    <x v="9"/>
    <x v="6574"/>
    <x v="6298"/>
    <n v="897"/>
    <n v="1678"/>
    <n v="7"/>
    <n v="4698.3999999999996"/>
    <n v="9"/>
    <n v="11746"/>
    <d v="2024-12-03T00:00:00"/>
    <n v="310"/>
    <x v="1"/>
    <n v="671.19999999999993"/>
  </r>
  <r>
    <x v="6"/>
    <s v="New Delhi"/>
    <s v="Women"/>
    <x v="6"/>
    <n v="12"/>
    <n v="409429"/>
    <x v="2"/>
    <d v="2024-01-28T00:00:00"/>
    <x v="3"/>
    <x v="6306"/>
    <s v="M34"/>
    <n v="9"/>
    <n v="8"/>
    <x v="17"/>
    <x v="1"/>
    <s v="Alarm"/>
    <n v="79074"/>
    <x v="188"/>
    <x v="5"/>
    <x v="6575"/>
    <x v="6299"/>
    <n v="546"/>
    <n v="832"/>
    <n v="3"/>
    <n v="998.4"/>
    <n v="11"/>
    <n v="2496"/>
    <d v="2024-12-03T00:00:00"/>
    <n v="310"/>
    <x v="1"/>
    <n v="332.8"/>
  </r>
  <r>
    <x v="9"/>
    <s v="Jaipur"/>
    <s v="Women"/>
    <x v="3"/>
    <n v="70"/>
    <n v="414622"/>
    <x v="2"/>
    <d v="2024-01-28T00:00:00"/>
    <x v="7"/>
    <x v="6307"/>
    <s v="M32"/>
    <n v="9"/>
    <n v="8"/>
    <x v="18"/>
    <x v="1"/>
    <s v="None"/>
    <n v="31267"/>
    <x v="48"/>
    <x v="12"/>
    <x v="6576"/>
    <x v="6300"/>
    <n v="940"/>
    <n v="1578"/>
    <n v="1"/>
    <n v="631.20000000000005"/>
    <n v="11"/>
    <n v="1578"/>
    <d v="2024-12-03T00:00:00"/>
    <n v="310"/>
    <x v="1"/>
    <n v="631.20000000000005"/>
  </r>
  <r>
    <x v="3"/>
    <s v="Noida"/>
    <s v="Kids"/>
    <x v="5"/>
    <n v="58"/>
    <n v="426537"/>
    <x v="1"/>
    <d v="2024-01-29T00:00:00"/>
    <x v="5"/>
    <x v="6308"/>
    <s v="M54"/>
    <n v="9"/>
    <n v="8"/>
    <x v="12"/>
    <x v="2"/>
    <s v="CCTV, Alarm"/>
    <n v="83875"/>
    <x v="4"/>
    <x v="4"/>
    <x v="6577"/>
    <x v="6301"/>
    <n v="985"/>
    <n v="1459"/>
    <n v="6"/>
    <n v="3501.6"/>
    <n v="11"/>
    <n v="8754"/>
    <d v="2024-12-03T00:00:00"/>
    <n v="309"/>
    <x v="1"/>
    <n v="583.6"/>
  </r>
  <r>
    <x v="5"/>
    <s v="Kolkata"/>
    <s v="Men"/>
    <x v="3"/>
    <n v="11"/>
    <n v="434729"/>
    <x v="2"/>
    <d v="2024-01-29T00:00:00"/>
    <x v="4"/>
    <x v="6309"/>
    <s v="M24"/>
    <n v="10"/>
    <n v="7"/>
    <x v="15"/>
    <x v="1"/>
    <s v="Alarm"/>
    <n v="35975"/>
    <x v="122"/>
    <x v="10"/>
    <x v="6578"/>
    <x v="6302"/>
    <n v="945"/>
    <n v="2327"/>
    <n v="2"/>
    <n v="1861.6"/>
    <n v="9"/>
    <n v="4654"/>
    <d v="2024-12-03T00:00:00"/>
    <n v="309"/>
    <x v="1"/>
    <n v="930.8"/>
  </r>
  <r>
    <x v="8"/>
    <s v="Bhopal"/>
    <s v="Women"/>
    <x v="4"/>
    <n v="95"/>
    <n v="425894"/>
    <x v="2"/>
    <d v="2024-01-29T00:00:00"/>
    <x v="4"/>
    <x v="6310"/>
    <s v="M7"/>
    <n v="9"/>
    <n v="8"/>
    <x v="5"/>
    <x v="2"/>
    <s v="CCTV"/>
    <n v="23344"/>
    <x v="138"/>
    <x v="2"/>
    <x v="6579"/>
    <x v="6303"/>
    <n v="826"/>
    <n v="2623"/>
    <n v="6"/>
    <n v="6295.2"/>
    <n v="11"/>
    <n v="15738"/>
    <d v="2024-12-03T00:00:00"/>
    <n v="309"/>
    <x v="1"/>
    <n v="1049.2"/>
  </r>
  <r>
    <x v="8"/>
    <s v="Chhattisgarh"/>
    <s v="Women"/>
    <x v="1"/>
    <n v="92"/>
    <n v="430495"/>
    <x v="2"/>
    <d v="2024-01-29T00:00:00"/>
    <x v="1"/>
    <x v="6311"/>
    <s v="M96"/>
    <n v="11"/>
    <n v="8"/>
    <x v="16"/>
    <x v="1"/>
    <s v="CCTV, Alarm"/>
    <n v="30748"/>
    <x v="16"/>
    <x v="5"/>
    <x v="6580"/>
    <x v="6304"/>
    <n v="264"/>
    <n v="669"/>
    <n v="7"/>
    <n v="1873.2"/>
    <n v="9"/>
    <n v="4683"/>
    <d v="2024-12-03T00:00:00"/>
    <n v="309"/>
    <x v="1"/>
    <n v="267.60000000000002"/>
  </r>
  <r>
    <x v="2"/>
    <s v="Guwahati"/>
    <s v="Kids"/>
    <x v="10"/>
    <n v="58"/>
    <n v="433232"/>
    <x v="1"/>
    <d v="2024-01-30T00:00:00"/>
    <x v="5"/>
    <x v="6312"/>
    <s v="M1"/>
    <n v="10"/>
    <n v="9"/>
    <x v="3"/>
    <x v="1"/>
    <s v="None"/>
    <n v="91347"/>
    <x v="32"/>
    <x v="12"/>
    <x v="6581"/>
    <x v="6305"/>
    <n v="858"/>
    <n v="2194"/>
    <n v="3"/>
    <n v="2632.8"/>
    <n v="11"/>
    <n v="6582"/>
    <d v="2024-12-03T00:00:00"/>
    <n v="308"/>
    <x v="1"/>
    <n v="877.6"/>
  </r>
  <r>
    <x v="7"/>
    <s v="Satara"/>
    <s v="Men"/>
    <x v="3"/>
    <n v="18"/>
    <n v="430753"/>
    <x v="2"/>
    <d v="2024-01-30T00:00:00"/>
    <x v="5"/>
    <x v="6313"/>
    <s v="M64"/>
    <n v="10"/>
    <n v="7"/>
    <x v="18"/>
    <x v="2"/>
    <s v="CCTV, Alarm"/>
    <n v="70749"/>
    <x v="240"/>
    <x v="12"/>
    <x v="6582"/>
    <x v="6306"/>
    <n v="763"/>
    <n v="2151"/>
    <n v="8"/>
    <n v="6883.2"/>
    <n v="9"/>
    <n v="17208"/>
    <d v="2024-12-03T00:00:00"/>
    <n v="308"/>
    <x v="1"/>
    <n v="860.4"/>
  </r>
  <r>
    <x v="4"/>
    <s v="Aurangabad"/>
    <s v="Men"/>
    <x v="9"/>
    <n v="70"/>
    <n v="437719"/>
    <x v="2"/>
    <d v="2024-01-30T00:00:00"/>
    <x v="7"/>
    <x v="6314"/>
    <s v="M70"/>
    <n v="9"/>
    <n v="8"/>
    <x v="2"/>
    <x v="2"/>
    <s v="CCTV, Alarm"/>
    <n v="56330"/>
    <x v="17"/>
    <x v="10"/>
    <x v="6583"/>
    <x v="6307"/>
    <n v="714"/>
    <n v="1152"/>
    <n v="7"/>
    <n v="3225.6"/>
    <n v="11"/>
    <n v="8064"/>
    <d v="2024-12-03T00:00:00"/>
    <n v="308"/>
    <x v="1"/>
    <n v="460.8"/>
  </r>
  <r>
    <x v="7"/>
    <s v="Noida"/>
    <s v="Women"/>
    <x v="4"/>
    <n v="75"/>
    <n v="439599"/>
    <x v="1"/>
    <d v="2024-01-30T00:00:00"/>
    <x v="7"/>
    <x v="6315"/>
    <s v="M80"/>
    <n v="10"/>
    <n v="7"/>
    <x v="6"/>
    <x v="2"/>
    <s v="Alarm"/>
    <n v="34933"/>
    <x v="245"/>
    <x v="11"/>
    <x v="6584"/>
    <x v="6308"/>
    <n v="270"/>
    <n v="2904"/>
    <n v="2"/>
    <n v="2323.1999999999998"/>
    <n v="9"/>
    <n v="5808"/>
    <d v="2024-12-03T00:00:00"/>
    <n v="308"/>
    <x v="1"/>
    <n v="1161.5999999999999"/>
  </r>
  <r>
    <x v="5"/>
    <s v="Kochi"/>
    <s v="Men"/>
    <x v="11"/>
    <n v="100"/>
    <n v="430391"/>
    <x v="2"/>
    <d v="2024-01-30T00:00:00"/>
    <x v="7"/>
    <x v="6316"/>
    <s v="M55"/>
    <n v="10"/>
    <n v="7"/>
    <x v="17"/>
    <x v="2"/>
    <s v="None"/>
    <n v="72891"/>
    <x v="133"/>
    <x v="2"/>
    <x v="6585"/>
    <x v="6309"/>
    <n v="301"/>
    <n v="2961"/>
    <n v="5"/>
    <n v="5922"/>
    <n v="9"/>
    <n v="14805"/>
    <d v="2024-12-03T00:00:00"/>
    <n v="308"/>
    <x v="1"/>
    <n v="1184.4000000000001"/>
  </r>
  <r>
    <x v="4"/>
    <s v="Faridabad"/>
    <s v="Kids"/>
    <x v="4"/>
    <n v="28"/>
    <n v="415685"/>
    <x v="2"/>
    <d v="2024-01-30T00:00:00"/>
    <x v="1"/>
    <x v="6317"/>
    <s v="M58"/>
    <n v="9"/>
    <n v="8"/>
    <x v="14"/>
    <x v="2"/>
    <s v="None"/>
    <n v="72343"/>
    <x v="65"/>
    <x v="4"/>
    <x v="6586"/>
    <x v="6310"/>
    <n v="977"/>
    <n v="505"/>
    <n v="5"/>
    <n v="1010"/>
    <n v="11"/>
    <n v="2525"/>
    <d v="2024-12-03T00:00:00"/>
    <n v="308"/>
    <x v="1"/>
    <n v="202"/>
  </r>
  <r>
    <x v="8"/>
    <s v="Varanasi"/>
    <s v="Kids"/>
    <x v="5"/>
    <n v="60"/>
    <n v="417734"/>
    <x v="2"/>
    <d v="2024-01-30T00:00:00"/>
    <x v="2"/>
    <x v="6318"/>
    <s v="M11"/>
    <n v="10"/>
    <n v="7"/>
    <x v="2"/>
    <x v="2"/>
    <s v="Alarm"/>
    <n v="59023"/>
    <x v="242"/>
    <x v="1"/>
    <x v="6587"/>
    <x v="6311"/>
    <n v="291"/>
    <n v="1084"/>
    <n v="8"/>
    <n v="3468.8"/>
    <n v="9"/>
    <n v="8672"/>
    <d v="2024-12-03T00:00:00"/>
    <n v="308"/>
    <x v="1"/>
    <n v="433.6"/>
  </r>
  <r>
    <x v="4"/>
    <s v="Satara"/>
    <s v="Kids"/>
    <x v="8"/>
    <n v="57"/>
    <n v="413167"/>
    <x v="2"/>
    <d v="2024-01-30T00:00:00"/>
    <x v="3"/>
    <x v="405"/>
    <s v="M51"/>
    <n v="11"/>
    <n v="8"/>
    <x v="18"/>
    <x v="2"/>
    <s v="Alarm"/>
    <n v="60293"/>
    <x v="123"/>
    <x v="3"/>
    <x v="6588"/>
    <x v="6312"/>
    <n v="949"/>
    <n v="1399"/>
    <n v="2"/>
    <n v="1119.2"/>
    <n v="9"/>
    <n v="2798"/>
    <d v="2024-12-03T00:00:00"/>
    <n v="308"/>
    <x v="1"/>
    <n v="559.6"/>
  </r>
  <r>
    <x v="7"/>
    <s v="Satara"/>
    <s v="Kids"/>
    <x v="7"/>
    <n v="66"/>
    <n v="411167"/>
    <x v="1"/>
    <d v="2024-01-31T00:00:00"/>
    <x v="4"/>
    <x v="6319"/>
    <s v="M18"/>
    <n v="9"/>
    <n v="8"/>
    <x v="1"/>
    <x v="2"/>
    <s v="None"/>
    <n v="45916"/>
    <x v="327"/>
    <x v="6"/>
    <x v="6589"/>
    <x v="6313"/>
    <n v="714"/>
    <n v="2402"/>
    <n v="8"/>
    <n v="7686.4"/>
    <n v="11"/>
    <n v="19216"/>
    <d v="2024-12-03T00:00:00"/>
    <n v="307"/>
    <x v="1"/>
    <n v="960.8"/>
  </r>
  <r>
    <x v="9"/>
    <s v="Agra"/>
    <s v="Men"/>
    <x v="7"/>
    <n v="94"/>
    <n v="407753"/>
    <x v="1"/>
    <d v="2024-01-31T00:00:00"/>
    <x v="1"/>
    <x v="6320"/>
    <s v="M38"/>
    <n v="10"/>
    <n v="9"/>
    <x v="12"/>
    <x v="1"/>
    <s v="Alarm"/>
    <n v="82877"/>
    <x v="163"/>
    <x v="5"/>
    <x v="6590"/>
    <x v="6314"/>
    <n v="808"/>
    <n v="1905"/>
    <n v="5"/>
    <n v="3810"/>
    <n v="11"/>
    <n v="9525"/>
    <d v="2024-12-03T00:00:00"/>
    <n v="307"/>
    <x v="1"/>
    <n v="762"/>
  </r>
  <r>
    <x v="6"/>
    <s v="Kochi"/>
    <s v="Kids"/>
    <x v="11"/>
    <n v="13"/>
    <n v="417613"/>
    <x v="1"/>
    <d v="2024-01-31T00:00:00"/>
    <x v="3"/>
    <x v="6321"/>
    <s v="M11"/>
    <n v="10"/>
    <n v="7"/>
    <x v="11"/>
    <x v="2"/>
    <s v="CCTV, Alarm"/>
    <n v="65808"/>
    <x v="118"/>
    <x v="1"/>
    <x v="6591"/>
    <x v="6315"/>
    <n v="621"/>
    <n v="522"/>
    <n v="3"/>
    <n v="626.4"/>
    <n v="9"/>
    <n v="1566"/>
    <d v="2024-12-03T00:00:00"/>
    <n v="307"/>
    <x v="1"/>
    <n v="208.79999999999998"/>
  </r>
  <r>
    <x v="4"/>
    <s v="Faridabad"/>
    <s v="Men"/>
    <x v="4"/>
    <n v="81"/>
    <n v="437079"/>
    <x v="1"/>
    <d v="2024-01-31T00:00:00"/>
    <x v="2"/>
    <x v="6322"/>
    <s v="M42"/>
    <n v="11"/>
    <n v="8"/>
    <x v="4"/>
    <x v="2"/>
    <s v="None"/>
    <n v="48997"/>
    <x v="243"/>
    <x v="12"/>
    <x v="6592"/>
    <x v="6316"/>
    <n v="338"/>
    <n v="1029"/>
    <n v="3"/>
    <n v="1234.8"/>
    <n v="9"/>
    <n v="3087"/>
    <d v="2024-12-03T00:00:00"/>
    <n v="307"/>
    <x v="1"/>
    <n v="411.59999999999997"/>
  </r>
  <r>
    <x v="4"/>
    <s v="Chandigarh"/>
    <s v="Men"/>
    <x v="8"/>
    <n v="19"/>
    <n v="425614"/>
    <x v="1"/>
    <d v="2024-01-31T00:00:00"/>
    <x v="1"/>
    <x v="4685"/>
    <s v="M76"/>
    <n v="10"/>
    <n v="9"/>
    <x v="1"/>
    <x v="2"/>
    <s v="Alarm"/>
    <n v="60245"/>
    <x v="111"/>
    <x v="4"/>
    <x v="6593"/>
    <x v="6317"/>
    <n v="918"/>
    <n v="2853"/>
    <n v="4"/>
    <n v="4564.8"/>
    <n v="11"/>
    <n v="11412"/>
    <d v="2024-12-03T00:00:00"/>
    <n v="307"/>
    <x v="1"/>
    <n v="1141.2"/>
  </r>
  <r>
    <x v="5"/>
    <s v="Bhopal"/>
    <s v="Men"/>
    <x v="3"/>
    <n v="73"/>
    <n v="408400"/>
    <x v="2"/>
    <d v="2024-01-31T00:00:00"/>
    <x v="3"/>
    <x v="6323"/>
    <s v="M49"/>
    <n v="9"/>
    <n v="8"/>
    <x v="5"/>
    <x v="1"/>
    <s v="CCTV, Alarm"/>
    <n v="83166"/>
    <x v="71"/>
    <x v="9"/>
    <x v="6594"/>
    <x v="198"/>
    <n v="511"/>
    <n v="1131"/>
    <n v="3"/>
    <n v="1357.2"/>
    <n v="11"/>
    <n v="3393"/>
    <d v="2024-12-03T00:00:00"/>
    <n v="307"/>
    <x v="1"/>
    <n v="452.40000000000003"/>
  </r>
  <r>
    <x v="8"/>
    <s v="Chhattisgarh"/>
    <s v="Kids"/>
    <x v="2"/>
    <n v="4"/>
    <n v="438464"/>
    <x v="2"/>
    <d v="2024-02-01T00:00:00"/>
    <x v="7"/>
    <x v="6324"/>
    <s v="M35"/>
    <n v="10"/>
    <n v="9"/>
    <x v="8"/>
    <x v="1"/>
    <s v="CCTV"/>
    <n v="58216"/>
    <x v="165"/>
    <x v="3"/>
    <x v="6595"/>
    <x v="6318"/>
    <n v="673"/>
    <n v="2174"/>
    <n v="8"/>
    <n v="6956.8"/>
    <n v="11"/>
    <n v="17392"/>
    <d v="2024-12-03T00:00:00"/>
    <n v="306"/>
    <x v="1"/>
    <n v="869.6"/>
  </r>
  <r>
    <x v="5"/>
    <s v="Visakhapatnam"/>
    <s v="Kids"/>
    <x v="5"/>
    <n v="78"/>
    <n v="428926"/>
    <x v="2"/>
    <d v="2024-02-02T00:00:00"/>
    <x v="7"/>
    <x v="6127"/>
    <s v="M1"/>
    <n v="9"/>
    <n v="8"/>
    <x v="9"/>
    <x v="2"/>
    <s v="CCTV, Alarm"/>
    <n v="16525"/>
    <x v="317"/>
    <x v="2"/>
    <x v="6596"/>
    <x v="6319"/>
    <n v="934"/>
    <n v="2856"/>
    <n v="5"/>
    <n v="5712"/>
    <n v="11"/>
    <n v="14280"/>
    <d v="2024-12-03T00:00:00"/>
    <n v="305"/>
    <x v="1"/>
    <n v="1142.4000000000001"/>
  </r>
  <r>
    <x v="7"/>
    <s v="Ahmedabad"/>
    <s v="Kids"/>
    <x v="4"/>
    <n v="83"/>
    <n v="407770"/>
    <x v="1"/>
    <d v="2024-02-02T00:00:00"/>
    <x v="7"/>
    <x v="6325"/>
    <s v="M53"/>
    <n v="10"/>
    <n v="7"/>
    <x v="8"/>
    <x v="2"/>
    <s v="CCTV, Alarm"/>
    <n v="53684"/>
    <x v="129"/>
    <x v="5"/>
    <x v="6597"/>
    <x v="6320"/>
    <n v="491"/>
    <n v="2941"/>
    <n v="3"/>
    <n v="3529.2"/>
    <n v="9"/>
    <n v="8823"/>
    <d v="2024-12-03T00:00:00"/>
    <n v="305"/>
    <x v="1"/>
    <n v="1176.3999999999999"/>
  </r>
  <r>
    <x v="6"/>
    <s v="Visakhapatnam"/>
    <s v="Men"/>
    <x v="9"/>
    <n v="92"/>
    <n v="437363"/>
    <x v="2"/>
    <d v="2024-02-02T00:00:00"/>
    <x v="5"/>
    <x v="6326"/>
    <s v="M91"/>
    <n v="9"/>
    <n v="8"/>
    <x v="14"/>
    <x v="2"/>
    <s v="CCTV"/>
    <n v="79682"/>
    <x v="247"/>
    <x v="4"/>
    <x v="6598"/>
    <x v="6307"/>
    <n v="743"/>
    <n v="2516"/>
    <n v="4"/>
    <n v="4025.6"/>
    <n v="11"/>
    <n v="10064"/>
    <d v="2024-12-03T00:00:00"/>
    <n v="305"/>
    <x v="1"/>
    <n v="1006.4"/>
  </r>
  <r>
    <x v="3"/>
    <s v="Jalna"/>
    <s v="Kids"/>
    <x v="6"/>
    <n v="15"/>
    <n v="425655"/>
    <x v="2"/>
    <d v="2024-02-02T00:00:00"/>
    <x v="4"/>
    <x v="6327"/>
    <s v="M77"/>
    <n v="10"/>
    <n v="7"/>
    <x v="8"/>
    <x v="1"/>
    <s v="CCTV"/>
    <n v="85102"/>
    <x v="92"/>
    <x v="4"/>
    <x v="6599"/>
    <x v="6321"/>
    <n v="380"/>
    <n v="1091"/>
    <n v="1"/>
    <n v="436.4"/>
    <n v="9"/>
    <n v="1091"/>
    <d v="2024-12-03T00:00:00"/>
    <n v="305"/>
    <x v="1"/>
    <n v="436.4"/>
  </r>
  <r>
    <x v="4"/>
    <s v="Mysuru"/>
    <s v="Men"/>
    <x v="11"/>
    <n v="27"/>
    <n v="410113"/>
    <x v="2"/>
    <d v="2024-02-03T00:00:00"/>
    <x v="2"/>
    <x v="6328"/>
    <s v="M36"/>
    <n v="10"/>
    <n v="7"/>
    <x v="13"/>
    <x v="2"/>
    <s v="None"/>
    <n v="72581"/>
    <x v="190"/>
    <x v="2"/>
    <x v="6600"/>
    <x v="6322"/>
    <n v="349"/>
    <n v="2441"/>
    <n v="7"/>
    <n v="6834.8"/>
    <n v="9"/>
    <n v="17087"/>
    <d v="2024-12-03T00:00:00"/>
    <n v="304"/>
    <x v="1"/>
    <n v="976.4"/>
  </r>
  <r>
    <x v="5"/>
    <s v="Kolkata"/>
    <s v="Kids"/>
    <x v="2"/>
    <n v="70"/>
    <n v="432342"/>
    <x v="1"/>
    <d v="2024-02-03T00:00:00"/>
    <x v="5"/>
    <x v="6329"/>
    <s v="M46"/>
    <n v="10"/>
    <n v="9"/>
    <x v="11"/>
    <x v="1"/>
    <s v="None"/>
    <n v="81832"/>
    <x v="186"/>
    <x v="9"/>
    <x v="6601"/>
    <x v="6323"/>
    <n v="390"/>
    <n v="2184"/>
    <n v="5"/>
    <n v="4368"/>
    <n v="11"/>
    <n v="10920"/>
    <d v="2024-12-03T00:00:00"/>
    <n v="304"/>
    <x v="1"/>
    <n v="873.6"/>
  </r>
  <r>
    <x v="2"/>
    <s v="Aurangabad"/>
    <s v="Kids"/>
    <x v="10"/>
    <n v="52"/>
    <n v="424643"/>
    <x v="1"/>
    <d v="2024-02-03T00:00:00"/>
    <x v="7"/>
    <x v="3181"/>
    <s v="M16"/>
    <n v="11"/>
    <n v="8"/>
    <x v="18"/>
    <x v="1"/>
    <s v="Alarm"/>
    <n v="85486"/>
    <x v="292"/>
    <x v="4"/>
    <x v="6602"/>
    <x v="6324"/>
    <n v="537"/>
    <n v="1814"/>
    <n v="2"/>
    <n v="1451.2"/>
    <n v="9"/>
    <n v="3628"/>
    <d v="2024-12-03T00:00:00"/>
    <n v="304"/>
    <x v="1"/>
    <n v="725.6"/>
  </r>
  <r>
    <x v="2"/>
    <s v="Varanasi"/>
    <s v="Men"/>
    <x v="10"/>
    <n v="22"/>
    <n v="412199"/>
    <x v="2"/>
    <d v="2024-02-04T00:00:00"/>
    <x v="4"/>
    <x v="6330"/>
    <s v="M15"/>
    <n v="10"/>
    <n v="9"/>
    <x v="4"/>
    <x v="1"/>
    <s v="None"/>
    <n v="13155"/>
    <x v="197"/>
    <x v="10"/>
    <x v="6603"/>
    <x v="6325"/>
    <n v="745"/>
    <n v="2200"/>
    <n v="3"/>
    <n v="2640"/>
    <n v="11"/>
    <n v="6600"/>
    <d v="2024-12-03T00:00:00"/>
    <n v="303"/>
    <x v="1"/>
    <n v="880"/>
  </r>
  <r>
    <x v="2"/>
    <s v="Chandigarh"/>
    <s v="Kids"/>
    <x v="2"/>
    <n v="97"/>
    <n v="434245"/>
    <x v="2"/>
    <d v="2024-02-04T00:00:00"/>
    <x v="6"/>
    <x v="4476"/>
    <s v="M84"/>
    <n v="9"/>
    <n v="8"/>
    <x v="7"/>
    <x v="2"/>
    <s v="Alarm"/>
    <n v="80771"/>
    <x v="266"/>
    <x v="5"/>
    <x v="6604"/>
    <x v="6326"/>
    <n v="517"/>
    <n v="2226"/>
    <n v="1"/>
    <n v="890.4"/>
    <n v="11"/>
    <n v="2226"/>
    <d v="2024-12-03T00:00:00"/>
    <n v="303"/>
    <x v="1"/>
    <n v="890.4"/>
  </r>
  <r>
    <x v="3"/>
    <s v="Surat"/>
    <s v="Kids"/>
    <x v="5"/>
    <n v="6"/>
    <n v="412321"/>
    <x v="1"/>
    <d v="2024-02-04T00:00:00"/>
    <x v="2"/>
    <x v="6331"/>
    <s v="M2"/>
    <n v="11"/>
    <n v="8"/>
    <x v="16"/>
    <x v="2"/>
    <s v="None"/>
    <n v="94556"/>
    <x v="14"/>
    <x v="6"/>
    <x v="6605"/>
    <x v="6327"/>
    <n v="996"/>
    <n v="1487"/>
    <n v="3"/>
    <n v="1784.4"/>
    <n v="9"/>
    <n v="4461"/>
    <d v="2024-12-03T00:00:00"/>
    <n v="303"/>
    <x v="1"/>
    <n v="594.80000000000007"/>
  </r>
  <r>
    <x v="4"/>
    <s v="Bhopal"/>
    <s v="Kids"/>
    <x v="1"/>
    <n v="96"/>
    <n v="423931"/>
    <x v="2"/>
    <d v="2024-02-04T00:00:00"/>
    <x v="2"/>
    <x v="6332"/>
    <s v="M64"/>
    <n v="10"/>
    <n v="9"/>
    <x v="2"/>
    <x v="1"/>
    <s v="CCTV"/>
    <n v="47371"/>
    <x v="19"/>
    <x v="10"/>
    <x v="6606"/>
    <x v="3459"/>
    <n v="870"/>
    <n v="1926"/>
    <n v="3"/>
    <n v="2311.1999999999998"/>
    <n v="11"/>
    <n v="5778"/>
    <d v="2024-12-03T00:00:00"/>
    <n v="303"/>
    <x v="1"/>
    <n v="770.4"/>
  </r>
  <r>
    <x v="6"/>
    <s v="Hyderabad"/>
    <s v="Women"/>
    <x v="10"/>
    <n v="35"/>
    <n v="437517"/>
    <x v="1"/>
    <d v="2024-02-06T00:00:00"/>
    <x v="5"/>
    <x v="6333"/>
    <s v="M27"/>
    <n v="11"/>
    <n v="8"/>
    <x v="8"/>
    <x v="2"/>
    <s v="Alarm"/>
    <n v="87710"/>
    <x v="330"/>
    <x v="12"/>
    <x v="6607"/>
    <x v="6328"/>
    <n v="901"/>
    <n v="2156"/>
    <n v="7"/>
    <n v="6036.8"/>
    <n v="9"/>
    <n v="15092"/>
    <d v="2024-12-03T00:00:00"/>
    <n v="301"/>
    <x v="1"/>
    <n v="862.4"/>
  </r>
  <r>
    <x v="9"/>
    <s v="Kochi"/>
    <s v="Women"/>
    <x v="4"/>
    <n v="4"/>
    <n v="417248"/>
    <x v="1"/>
    <d v="2024-02-06T00:00:00"/>
    <x v="6"/>
    <x v="6334"/>
    <s v="M8"/>
    <n v="9"/>
    <n v="8"/>
    <x v="18"/>
    <x v="1"/>
    <s v="None"/>
    <n v="96029"/>
    <x v="190"/>
    <x v="2"/>
    <x v="6608"/>
    <x v="6329"/>
    <n v="764"/>
    <n v="923"/>
    <n v="8"/>
    <n v="2953.6"/>
    <n v="11"/>
    <n v="7384"/>
    <d v="2024-12-03T00:00:00"/>
    <n v="301"/>
    <x v="1"/>
    <n v="369.2"/>
  </r>
  <r>
    <x v="6"/>
    <s v="Thane"/>
    <s v="Kids"/>
    <x v="6"/>
    <n v="40"/>
    <n v="422834"/>
    <x v="2"/>
    <d v="2024-02-06T00:00:00"/>
    <x v="3"/>
    <x v="6335"/>
    <s v="M91"/>
    <n v="10"/>
    <n v="9"/>
    <x v="2"/>
    <x v="2"/>
    <s v="CCTV"/>
    <n v="10167"/>
    <x v="122"/>
    <x v="10"/>
    <x v="6609"/>
    <x v="6330"/>
    <n v="881"/>
    <n v="1966"/>
    <n v="8"/>
    <n v="6291.2"/>
    <n v="11"/>
    <n v="15728"/>
    <d v="2024-12-03T00:00:00"/>
    <n v="301"/>
    <x v="1"/>
    <n v="786.4"/>
  </r>
  <r>
    <x v="4"/>
    <s v="Nagpur"/>
    <s v="Kids"/>
    <x v="8"/>
    <n v="81"/>
    <n v="429240"/>
    <x v="2"/>
    <d v="2024-02-06T00:00:00"/>
    <x v="1"/>
    <x v="6336"/>
    <s v="M50"/>
    <n v="9"/>
    <n v="8"/>
    <x v="10"/>
    <x v="2"/>
    <s v="CCTV"/>
    <n v="19513"/>
    <x v="213"/>
    <x v="2"/>
    <x v="6610"/>
    <x v="6331"/>
    <n v="791"/>
    <n v="564"/>
    <n v="1"/>
    <n v="225.6"/>
    <n v="11"/>
    <n v="564"/>
    <d v="2024-12-03T00:00:00"/>
    <n v="301"/>
    <x v="1"/>
    <n v="225.6"/>
  </r>
  <r>
    <x v="7"/>
    <s v="Ranchi"/>
    <s v="Kids"/>
    <x v="6"/>
    <n v="28"/>
    <n v="408927"/>
    <x v="1"/>
    <d v="2024-02-06T00:00:00"/>
    <x v="2"/>
    <x v="6337"/>
    <s v="M17"/>
    <n v="9"/>
    <n v="8"/>
    <x v="7"/>
    <x v="2"/>
    <s v="Alarm"/>
    <n v="95139"/>
    <x v="110"/>
    <x v="11"/>
    <x v="6611"/>
    <x v="6332"/>
    <n v="304"/>
    <n v="1141"/>
    <n v="1"/>
    <n v="456.4"/>
    <n v="11"/>
    <n v="1141"/>
    <d v="2024-12-03T00:00:00"/>
    <n v="301"/>
    <x v="1"/>
    <n v="456.4"/>
  </r>
  <r>
    <x v="9"/>
    <s v="Agra"/>
    <s v="Men"/>
    <x v="6"/>
    <n v="57"/>
    <n v="405635"/>
    <x v="1"/>
    <d v="2024-02-08T00:00:00"/>
    <x v="3"/>
    <x v="6338"/>
    <s v="M84"/>
    <n v="10"/>
    <n v="9"/>
    <x v="1"/>
    <x v="1"/>
    <s v="None"/>
    <n v="30733"/>
    <x v="147"/>
    <x v="6"/>
    <x v="6612"/>
    <x v="6333"/>
    <n v="589"/>
    <n v="1320"/>
    <n v="2"/>
    <n v="1056"/>
    <n v="11"/>
    <n v="2640"/>
    <d v="2024-12-03T00:00:00"/>
    <n v="299"/>
    <x v="1"/>
    <n v="528"/>
  </r>
  <r>
    <x v="3"/>
    <s v="Mysuru"/>
    <s v="Men"/>
    <x v="1"/>
    <n v="30"/>
    <n v="420097"/>
    <x v="1"/>
    <d v="2024-02-09T00:00:00"/>
    <x v="6"/>
    <x v="6339"/>
    <s v="M38"/>
    <n v="10"/>
    <n v="7"/>
    <x v="7"/>
    <x v="1"/>
    <s v="CCTV"/>
    <n v="73196"/>
    <x v="60"/>
    <x v="2"/>
    <x v="6613"/>
    <x v="6334"/>
    <n v="281"/>
    <n v="2315"/>
    <n v="4"/>
    <n v="3704"/>
    <n v="9"/>
    <n v="9260"/>
    <d v="2024-12-03T00:00:00"/>
    <n v="298"/>
    <x v="1"/>
    <n v="926"/>
  </r>
  <r>
    <x v="7"/>
    <s v="New Delhi"/>
    <s v="Men"/>
    <x v="6"/>
    <n v="88"/>
    <n v="436320"/>
    <x v="2"/>
    <d v="2024-02-09T00:00:00"/>
    <x v="6"/>
    <x v="6340"/>
    <s v="M61"/>
    <n v="10"/>
    <n v="9"/>
    <x v="17"/>
    <x v="1"/>
    <s v="None"/>
    <n v="57179"/>
    <x v="172"/>
    <x v="2"/>
    <x v="6614"/>
    <x v="6335"/>
    <n v="875"/>
    <n v="2231"/>
    <n v="7"/>
    <n v="6246.8"/>
    <n v="11"/>
    <n v="15617"/>
    <d v="2024-12-03T00:00:00"/>
    <n v="298"/>
    <x v="1"/>
    <n v="892.4"/>
  </r>
  <r>
    <x v="8"/>
    <s v="Indore"/>
    <s v="Women"/>
    <x v="5"/>
    <n v="32"/>
    <n v="404670"/>
    <x v="1"/>
    <d v="2024-02-09T00:00:00"/>
    <x v="5"/>
    <x v="6341"/>
    <s v="M93"/>
    <n v="10"/>
    <n v="9"/>
    <x v="5"/>
    <x v="2"/>
    <s v="CCTV, Alarm"/>
    <n v="13952"/>
    <x v="247"/>
    <x v="4"/>
    <x v="6615"/>
    <x v="6336"/>
    <n v="974"/>
    <n v="1634"/>
    <n v="6"/>
    <n v="3921.6"/>
    <n v="11"/>
    <n v="9804"/>
    <d v="2024-12-03T00:00:00"/>
    <n v="298"/>
    <x v="1"/>
    <n v="653.6"/>
  </r>
  <r>
    <x v="2"/>
    <s v="Jalna"/>
    <s v="Women"/>
    <x v="4"/>
    <n v="87"/>
    <n v="412769"/>
    <x v="2"/>
    <d v="2024-02-09T00:00:00"/>
    <x v="6"/>
    <x v="6342"/>
    <s v="M58"/>
    <n v="9"/>
    <n v="8"/>
    <x v="3"/>
    <x v="1"/>
    <s v="Alarm"/>
    <n v="25123"/>
    <x v="184"/>
    <x v="4"/>
    <x v="6616"/>
    <x v="6337"/>
    <n v="464"/>
    <n v="1471"/>
    <n v="6"/>
    <n v="3530.4"/>
    <n v="11"/>
    <n v="8826"/>
    <d v="2024-12-03T00:00:00"/>
    <n v="298"/>
    <x v="1"/>
    <n v="588.4"/>
  </r>
  <r>
    <x v="8"/>
    <s v="Bhopal"/>
    <s v="Women"/>
    <x v="11"/>
    <n v="48"/>
    <n v="410627"/>
    <x v="2"/>
    <d v="2024-02-09T00:00:00"/>
    <x v="5"/>
    <x v="4556"/>
    <s v="M42"/>
    <n v="9"/>
    <n v="8"/>
    <x v="11"/>
    <x v="1"/>
    <s v="CCTV"/>
    <n v="39587"/>
    <x v="6"/>
    <x v="6"/>
    <x v="6617"/>
    <x v="6338"/>
    <n v="779"/>
    <n v="2778"/>
    <n v="7"/>
    <n v="7778.4"/>
    <n v="11"/>
    <n v="19446"/>
    <d v="2024-12-03T00:00:00"/>
    <n v="298"/>
    <x v="1"/>
    <n v="1111.2"/>
  </r>
  <r>
    <x v="3"/>
    <s v="Aurangabad"/>
    <s v="Women"/>
    <x v="8"/>
    <n v="44"/>
    <n v="427602"/>
    <x v="1"/>
    <d v="2024-02-10T00:00:00"/>
    <x v="6"/>
    <x v="6343"/>
    <s v="M87"/>
    <n v="11"/>
    <n v="8"/>
    <x v="13"/>
    <x v="2"/>
    <s v="None"/>
    <n v="72985"/>
    <x v="316"/>
    <x v="5"/>
    <x v="6618"/>
    <x v="6339"/>
    <n v="609"/>
    <n v="2800"/>
    <n v="4"/>
    <n v="4480"/>
    <n v="9"/>
    <n v="11200"/>
    <d v="2024-12-03T00:00:00"/>
    <n v="297"/>
    <x v="1"/>
    <n v="1120"/>
  </r>
  <r>
    <x v="2"/>
    <s v="Satara"/>
    <s v="Women"/>
    <x v="2"/>
    <n v="95"/>
    <n v="401739"/>
    <x v="1"/>
    <d v="2024-02-10T00:00:00"/>
    <x v="7"/>
    <x v="6344"/>
    <s v="M27"/>
    <n v="10"/>
    <n v="9"/>
    <x v="12"/>
    <x v="1"/>
    <s v="CCTV, Alarm"/>
    <n v="10744"/>
    <x v="148"/>
    <x v="9"/>
    <x v="6619"/>
    <x v="6340"/>
    <n v="284"/>
    <n v="2422"/>
    <n v="2"/>
    <n v="1937.6"/>
    <n v="11"/>
    <n v="4844"/>
    <d v="2024-12-03T00:00:00"/>
    <n v="297"/>
    <x v="1"/>
    <n v="968.8"/>
  </r>
  <r>
    <x v="8"/>
    <s v="Chennai"/>
    <s v="Women"/>
    <x v="1"/>
    <n v="63"/>
    <n v="400208"/>
    <x v="1"/>
    <d v="2024-02-10T00:00:00"/>
    <x v="7"/>
    <x v="6345"/>
    <s v="M100"/>
    <n v="10"/>
    <n v="9"/>
    <x v="9"/>
    <x v="1"/>
    <s v="CCTV, Alarm"/>
    <n v="13665"/>
    <x v="316"/>
    <x v="5"/>
    <x v="6620"/>
    <x v="6341"/>
    <n v="694"/>
    <n v="500"/>
    <n v="7"/>
    <n v="1400"/>
    <n v="11"/>
    <n v="3500"/>
    <d v="2024-12-03T00:00:00"/>
    <n v="297"/>
    <x v="1"/>
    <n v="200"/>
  </r>
  <r>
    <x v="3"/>
    <s v="Goa"/>
    <s v="Women"/>
    <x v="6"/>
    <n v="69"/>
    <n v="414800"/>
    <x v="2"/>
    <d v="2024-02-11T00:00:00"/>
    <x v="4"/>
    <x v="6346"/>
    <s v="M99"/>
    <n v="10"/>
    <n v="7"/>
    <x v="3"/>
    <x v="2"/>
    <s v="Alarm"/>
    <n v="14026"/>
    <x v="27"/>
    <x v="12"/>
    <x v="6621"/>
    <x v="6342"/>
    <n v="836"/>
    <n v="1300"/>
    <n v="1"/>
    <n v="520"/>
    <n v="9"/>
    <n v="1300"/>
    <d v="2024-12-03T00:00:00"/>
    <n v="296"/>
    <x v="1"/>
    <n v="520"/>
  </r>
  <r>
    <x v="2"/>
    <s v="Rajkot"/>
    <s v="Men"/>
    <x v="9"/>
    <n v="9"/>
    <n v="403856"/>
    <x v="2"/>
    <d v="2024-02-11T00:00:00"/>
    <x v="7"/>
    <x v="6347"/>
    <s v="M40"/>
    <n v="10"/>
    <n v="9"/>
    <x v="18"/>
    <x v="1"/>
    <s v="Alarm"/>
    <n v="69320"/>
    <x v="93"/>
    <x v="10"/>
    <x v="6622"/>
    <x v="6343"/>
    <n v="319"/>
    <n v="1762"/>
    <n v="4"/>
    <n v="2819.2"/>
    <n v="11"/>
    <n v="7048"/>
    <d v="2024-12-03T00:00:00"/>
    <n v="296"/>
    <x v="1"/>
    <n v="704.8"/>
  </r>
  <r>
    <x v="9"/>
    <s v="Aurangabad"/>
    <s v="Kids"/>
    <x v="6"/>
    <n v="57"/>
    <n v="418930"/>
    <x v="1"/>
    <d v="2024-02-12T00:00:00"/>
    <x v="5"/>
    <x v="6348"/>
    <s v="M26"/>
    <n v="11"/>
    <n v="8"/>
    <x v="6"/>
    <x v="1"/>
    <s v="Alarm"/>
    <n v="82382"/>
    <x v="144"/>
    <x v="9"/>
    <x v="6623"/>
    <x v="6344"/>
    <n v="279"/>
    <n v="863"/>
    <n v="7"/>
    <n v="2416.4"/>
    <n v="9"/>
    <n v="6041"/>
    <d v="2024-12-03T00:00:00"/>
    <n v="295"/>
    <x v="1"/>
    <n v="345.2"/>
  </r>
  <r>
    <x v="8"/>
    <s v="New Delhi"/>
    <s v="Kids"/>
    <x v="11"/>
    <n v="43"/>
    <n v="431159"/>
    <x v="2"/>
    <d v="2024-02-12T00:00:00"/>
    <x v="1"/>
    <x v="6349"/>
    <s v="M37"/>
    <n v="10"/>
    <n v="7"/>
    <x v="12"/>
    <x v="1"/>
    <s v="CCTV"/>
    <n v="98285"/>
    <x v="259"/>
    <x v="5"/>
    <x v="6624"/>
    <x v="6345"/>
    <n v="327"/>
    <n v="2989"/>
    <n v="8"/>
    <n v="9564.7999999999993"/>
    <n v="9"/>
    <n v="23912"/>
    <d v="2024-12-03T00:00:00"/>
    <n v="295"/>
    <x v="1"/>
    <n v="1195.5999999999999"/>
  </r>
  <r>
    <x v="3"/>
    <s v="Noida"/>
    <s v="Kids"/>
    <x v="8"/>
    <n v="61"/>
    <n v="436887"/>
    <x v="1"/>
    <d v="2024-02-13T00:00:00"/>
    <x v="4"/>
    <x v="6350"/>
    <s v="M10"/>
    <n v="10"/>
    <n v="7"/>
    <x v="17"/>
    <x v="1"/>
    <s v="CCTV"/>
    <n v="82534"/>
    <x v="39"/>
    <x v="10"/>
    <x v="6625"/>
    <x v="6346"/>
    <n v="336"/>
    <n v="1803"/>
    <n v="1"/>
    <n v="721.2"/>
    <n v="9"/>
    <n v="1803"/>
    <d v="2024-12-03T00:00:00"/>
    <n v="294"/>
    <x v="1"/>
    <n v="721.2"/>
  </r>
  <r>
    <x v="2"/>
    <s v="Ranchi"/>
    <s v="Men"/>
    <x v="2"/>
    <n v="45"/>
    <n v="412414"/>
    <x v="1"/>
    <d v="2024-02-13T00:00:00"/>
    <x v="5"/>
    <x v="6351"/>
    <s v="M91"/>
    <n v="10"/>
    <n v="7"/>
    <x v="5"/>
    <x v="1"/>
    <s v="CCTV, Alarm"/>
    <n v="14084"/>
    <x v="83"/>
    <x v="11"/>
    <x v="6626"/>
    <x v="5998"/>
    <n v="933"/>
    <n v="962"/>
    <n v="6"/>
    <n v="2308.8000000000002"/>
    <n v="9"/>
    <n v="5772"/>
    <d v="2024-12-03T00:00:00"/>
    <n v="294"/>
    <x v="1"/>
    <n v="384.8"/>
  </r>
  <r>
    <x v="9"/>
    <s v="Kolhapur"/>
    <s v="Men"/>
    <x v="6"/>
    <n v="69"/>
    <n v="400978"/>
    <x v="1"/>
    <d v="2024-02-14T00:00:00"/>
    <x v="4"/>
    <x v="57"/>
    <s v="M49"/>
    <n v="11"/>
    <n v="8"/>
    <x v="14"/>
    <x v="2"/>
    <s v="None"/>
    <n v="65349"/>
    <x v="154"/>
    <x v="4"/>
    <x v="6627"/>
    <x v="6347"/>
    <n v="205"/>
    <n v="1556"/>
    <n v="4"/>
    <n v="2489.6"/>
    <n v="9"/>
    <n v="6224"/>
    <d v="2024-12-03T00:00:00"/>
    <n v="293"/>
    <x v="1"/>
    <n v="622.4"/>
  </r>
  <r>
    <x v="5"/>
    <s v="Kolhapur"/>
    <s v="Women"/>
    <x v="8"/>
    <n v="12"/>
    <n v="402925"/>
    <x v="1"/>
    <d v="2024-02-14T00:00:00"/>
    <x v="3"/>
    <x v="6352"/>
    <s v="M97"/>
    <n v="10"/>
    <n v="7"/>
    <x v="18"/>
    <x v="1"/>
    <s v="None"/>
    <n v="35535"/>
    <x v="255"/>
    <x v="3"/>
    <x v="6628"/>
    <x v="6348"/>
    <n v="951"/>
    <n v="1074"/>
    <n v="6"/>
    <n v="2577.6"/>
    <n v="9"/>
    <n v="6444"/>
    <d v="2024-12-03T00:00:00"/>
    <n v="293"/>
    <x v="1"/>
    <n v="429.59999999999997"/>
  </r>
  <r>
    <x v="6"/>
    <s v="Kochi"/>
    <s v="Men"/>
    <x v="11"/>
    <n v="48"/>
    <n v="408382"/>
    <x v="1"/>
    <d v="2024-02-14T00:00:00"/>
    <x v="2"/>
    <x v="6353"/>
    <s v="M1"/>
    <n v="10"/>
    <n v="7"/>
    <x v="3"/>
    <x v="1"/>
    <s v="CCTV, Alarm"/>
    <n v="51876"/>
    <x v="175"/>
    <x v="4"/>
    <x v="6629"/>
    <x v="6349"/>
    <n v="525"/>
    <n v="1027"/>
    <n v="2"/>
    <n v="821.6"/>
    <n v="9"/>
    <n v="2054"/>
    <d v="2024-12-03T00:00:00"/>
    <n v="293"/>
    <x v="1"/>
    <n v="410.8"/>
  </r>
  <r>
    <x v="4"/>
    <s v="Patna"/>
    <s v="Women"/>
    <x v="11"/>
    <n v="18"/>
    <n v="411356"/>
    <x v="1"/>
    <d v="2024-02-14T00:00:00"/>
    <x v="4"/>
    <x v="6354"/>
    <s v="M14"/>
    <n v="10"/>
    <n v="7"/>
    <x v="14"/>
    <x v="2"/>
    <s v="Alarm"/>
    <n v="22387"/>
    <x v="203"/>
    <x v="9"/>
    <x v="6630"/>
    <x v="6350"/>
    <n v="987"/>
    <n v="868"/>
    <n v="4"/>
    <n v="1388.8"/>
    <n v="9"/>
    <n v="3472"/>
    <d v="2024-12-03T00:00:00"/>
    <n v="293"/>
    <x v="1"/>
    <n v="347.2"/>
  </r>
  <r>
    <x v="5"/>
    <s v="Jalna"/>
    <s v="Men"/>
    <x v="7"/>
    <n v="21"/>
    <n v="413104"/>
    <x v="2"/>
    <d v="2024-02-14T00:00:00"/>
    <x v="3"/>
    <x v="6355"/>
    <s v="M72"/>
    <n v="9"/>
    <n v="8"/>
    <x v="13"/>
    <x v="1"/>
    <s v="None"/>
    <n v="48305"/>
    <x v="247"/>
    <x v="4"/>
    <x v="6631"/>
    <x v="6351"/>
    <n v="462"/>
    <n v="1582"/>
    <n v="3"/>
    <n v="1898.4"/>
    <n v="11"/>
    <n v="4746"/>
    <d v="2024-12-03T00:00:00"/>
    <n v="293"/>
    <x v="1"/>
    <n v="632.80000000000007"/>
  </r>
  <r>
    <x v="2"/>
    <s v="Indore"/>
    <s v="Women"/>
    <x v="8"/>
    <n v="14"/>
    <n v="415840"/>
    <x v="2"/>
    <d v="2024-02-15T00:00:00"/>
    <x v="1"/>
    <x v="6356"/>
    <s v="M100"/>
    <n v="10"/>
    <n v="7"/>
    <x v="8"/>
    <x v="2"/>
    <s v="None"/>
    <n v="55284"/>
    <x v="39"/>
    <x v="10"/>
    <x v="6632"/>
    <x v="6352"/>
    <n v="538"/>
    <n v="2127"/>
    <n v="1"/>
    <n v="850.8"/>
    <n v="9"/>
    <n v="2127"/>
    <d v="2024-12-03T00:00:00"/>
    <n v="292"/>
    <x v="1"/>
    <n v="850.8"/>
  </r>
  <r>
    <x v="4"/>
    <s v="Indore"/>
    <s v="Men"/>
    <x v="11"/>
    <n v="81"/>
    <n v="410167"/>
    <x v="2"/>
    <d v="2024-02-15T00:00:00"/>
    <x v="7"/>
    <x v="6357"/>
    <s v="M37"/>
    <n v="10"/>
    <n v="7"/>
    <x v="2"/>
    <x v="2"/>
    <s v="CCTV"/>
    <n v="52788"/>
    <x v="229"/>
    <x v="6"/>
    <x v="6633"/>
    <x v="6353"/>
    <n v="227"/>
    <n v="2404"/>
    <n v="4"/>
    <n v="3846.4"/>
    <n v="9"/>
    <n v="9616"/>
    <d v="2024-12-03T00:00:00"/>
    <n v="292"/>
    <x v="1"/>
    <n v="961.6"/>
  </r>
  <r>
    <x v="6"/>
    <s v="Lucknow"/>
    <s v="Women"/>
    <x v="10"/>
    <n v="47"/>
    <n v="423815"/>
    <x v="1"/>
    <d v="2024-02-15T00:00:00"/>
    <x v="1"/>
    <x v="6358"/>
    <s v="M87"/>
    <n v="11"/>
    <n v="8"/>
    <x v="10"/>
    <x v="1"/>
    <s v="CCTV, Alarm"/>
    <n v="15763"/>
    <x v="59"/>
    <x v="9"/>
    <x v="6634"/>
    <x v="6354"/>
    <n v="762"/>
    <n v="1262"/>
    <n v="3"/>
    <n v="1514.4"/>
    <n v="9"/>
    <n v="3786"/>
    <d v="2024-12-03T00:00:00"/>
    <n v="292"/>
    <x v="1"/>
    <n v="504.8"/>
  </r>
  <r>
    <x v="9"/>
    <s v="Bengaluru"/>
    <s v="Men"/>
    <x v="9"/>
    <n v="42"/>
    <n v="404817"/>
    <x v="2"/>
    <d v="2024-02-15T00:00:00"/>
    <x v="1"/>
    <x v="6359"/>
    <s v="M43"/>
    <n v="10"/>
    <n v="7"/>
    <x v="16"/>
    <x v="2"/>
    <s v="None"/>
    <n v="30779"/>
    <x v="301"/>
    <x v="10"/>
    <x v="6635"/>
    <x v="6355"/>
    <n v="371"/>
    <n v="1550"/>
    <n v="5"/>
    <n v="3100"/>
    <n v="9"/>
    <n v="7750"/>
    <d v="2024-12-03T00:00:00"/>
    <n v="292"/>
    <x v="1"/>
    <n v="620"/>
  </r>
  <r>
    <x v="7"/>
    <s v="Bengaluru"/>
    <s v="Men"/>
    <x v="10"/>
    <n v="48"/>
    <n v="407861"/>
    <x v="2"/>
    <d v="2024-02-16T00:00:00"/>
    <x v="5"/>
    <x v="3735"/>
    <s v="M91"/>
    <n v="9"/>
    <n v="8"/>
    <x v="18"/>
    <x v="2"/>
    <s v="Alarm"/>
    <n v="94447"/>
    <x v="16"/>
    <x v="5"/>
    <x v="6636"/>
    <x v="6356"/>
    <n v="328"/>
    <n v="916"/>
    <n v="4"/>
    <n v="1465.6"/>
    <n v="11"/>
    <n v="3664"/>
    <d v="2024-12-03T00:00:00"/>
    <n v="291"/>
    <x v="1"/>
    <n v="366.4"/>
  </r>
  <r>
    <x v="6"/>
    <s v="New Delhi"/>
    <s v="Women"/>
    <x v="9"/>
    <n v="69"/>
    <n v="428909"/>
    <x v="2"/>
    <d v="2024-02-17T00:00:00"/>
    <x v="5"/>
    <x v="6360"/>
    <s v="M13"/>
    <n v="9"/>
    <n v="8"/>
    <x v="7"/>
    <x v="2"/>
    <s v="CCTV, Alarm"/>
    <n v="93124"/>
    <x v="235"/>
    <x v="10"/>
    <x v="6637"/>
    <x v="6357"/>
    <n v="416"/>
    <n v="2102"/>
    <n v="7"/>
    <n v="5885.6"/>
    <n v="11"/>
    <n v="14714"/>
    <d v="2024-12-03T00:00:00"/>
    <n v="290"/>
    <x v="1"/>
    <n v="840.80000000000007"/>
  </r>
  <r>
    <x v="2"/>
    <s v="Pune"/>
    <s v="Women"/>
    <x v="10"/>
    <n v="2"/>
    <n v="428514"/>
    <x v="2"/>
    <d v="2024-02-17T00:00:00"/>
    <x v="3"/>
    <x v="6361"/>
    <s v="M75"/>
    <n v="9"/>
    <n v="8"/>
    <x v="9"/>
    <x v="1"/>
    <s v="Alarm"/>
    <n v="29702"/>
    <x v="135"/>
    <x v="11"/>
    <x v="6638"/>
    <x v="6358"/>
    <n v="275"/>
    <n v="1707"/>
    <n v="5"/>
    <n v="3414"/>
    <n v="11"/>
    <n v="8535"/>
    <d v="2024-12-03T00:00:00"/>
    <n v="290"/>
    <x v="1"/>
    <n v="682.8"/>
  </r>
  <r>
    <x v="2"/>
    <s v="Mumbai"/>
    <s v="Men"/>
    <x v="1"/>
    <n v="31"/>
    <n v="424372"/>
    <x v="1"/>
    <d v="2024-02-17T00:00:00"/>
    <x v="3"/>
    <x v="6362"/>
    <s v="M11"/>
    <n v="10"/>
    <n v="7"/>
    <x v="10"/>
    <x v="2"/>
    <s v="Alarm"/>
    <n v="53499"/>
    <x v="337"/>
    <x v="4"/>
    <x v="6639"/>
    <x v="6359"/>
    <n v="493"/>
    <n v="1419"/>
    <n v="1"/>
    <n v="567.6"/>
    <n v="9"/>
    <n v="1419"/>
    <d v="2024-12-03T00:00:00"/>
    <n v="290"/>
    <x v="1"/>
    <n v="567.6"/>
  </r>
  <r>
    <x v="4"/>
    <s v="Nashik"/>
    <s v="Women"/>
    <x v="6"/>
    <n v="9"/>
    <n v="428557"/>
    <x v="2"/>
    <d v="2024-02-17T00:00:00"/>
    <x v="5"/>
    <x v="6363"/>
    <s v="M57"/>
    <n v="10"/>
    <n v="9"/>
    <x v="14"/>
    <x v="2"/>
    <s v="CCTV, Alarm"/>
    <n v="85304"/>
    <x v="182"/>
    <x v="11"/>
    <x v="6640"/>
    <x v="6360"/>
    <n v="374"/>
    <n v="859"/>
    <n v="5"/>
    <n v="1718"/>
    <n v="11"/>
    <n v="4295"/>
    <d v="2024-12-03T00:00:00"/>
    <n v="290"/>
    <x v="1"/>
    <n v="343.6"/>
  </r>
  <r>
    <x v="7"/>
    <s v="Jalna"/>
    <s v="Men"/>
    <x v="4"/>
    <n v="72"/>
    <n v="430718"/>
    <x v="2"/>
    <d v="2024-02-18T00:00:00"/>
    <x v="1"/>
    <x v="6364"/>
    <s v="M71"/>
    <n v="9"/>
    <n v="8"/>
    <x v="7"/>
    <x v="2"/>
    <s v="None"/>
    <n v="67501"/>
    <x v="250"/>
    <x v="3"/>
    <x v="6641"/>
    <x v="6361"/>
    <n v="803"/>
    <n v="1058"/>
    <n v="4"/>
    <n v="1692.8"/>
    <n v="11"/>
    <n v="4232"/>
    <d v="2024-12-03T00:00:00"/>
    <n v="289"/>
    <x v="1"/>
    <n v="423.2"/>
  </r>
  <r>
    <x v="2"/>
    <s v="Bhopal"/>
    <s v="Kids"/>
    <x v="8"/>
    <n v="75"/>
    <n v="422030"/>
    <x v="2"/>
    <d v="2024-02-18T00:00:00"/>
    <x v="2"/>
    <x v="6365"/>
    <s v="M95"/>
    <n v="11"/>
    <n v="8"/>
    <x v="12"/>
    <x v="2"/>
    <s v="Alarm"/>
    <n v="75692"/>
    <x v="233"/>
    <x v="6"/>
    <x v="6642"/>
    <x v="6362"/>
    <n v="482"/>
    <n v="2220"/>
    <n v="1"/>
    <n v="888"/>
    <n v="9"/>
    <n v="2220"/>
    <d v="2024-12-03T00:00:00"/>
    <n v="289"/>
    <x v="1"/>
    <n v="888"/>
  </r>
  <r>
    <x v="6"/>
    <s v="Indore"/>
    <s v="Kids"/>
    <x v="2"/>
    <n v="4"/>
    <n v="424038"/>
    <x v="1"/>
    <d v="2024-02-18T00:00:00"/>
    <x v="5"/>
    <x v="6366"/>
    <s v="M49"/>
    <n v="9"/>
    <n v="8"/>
    <x v="11"/>
    <x v="2"/>
    <s v="CCTV, Alarm"/>
    <n v="74282"/>
    <x v="316"/>
    <x v="5"/>
    <x v="6643"/>
    <x v="6363"/>
    <n v="758"/>
    <n v="2102"/>
    <n v="6"/>
    <n v="5044.8"/>
    <n v="11"/>
    <n v="12612"/>
    <d v="2024-12-03T00:00:00"/>
    <n v="289"/>
    <x v="1"/>
    <n v="840.80000000000007"/>
  </r>
  <r>
    <x v="9"/>
    <s v="Satara"/>
    <s v="Kids"/>
    <x v="3"/>
    <n v="22"/>
    <n v="422932"/>
    <x v="2"/>
    <d v="2024-02-18T00:00:00"/>
    <x v="2"/>
    <x v="6367"/>
    <s v="M1"/>
    <n v="9"/>
    <n v="8"/>
    <x v="2"/>
    <x v="2"/>
    <s v="CCTV, Alarm"/>
    <n v="62074"/>
    <x v="18"/>
    <x v="2"/>
    <x v="6644"/>
    <x v="856"/>
    <n v="430"/>
    <n v="2997"/>
    <n v="6"/>
    <n v="7192.8"/>
    <n v="11"/>
    <n v="17982"/>
    <d v="2024-12-03T00:00:00"/>
    <n v="289"/>
    <x v="1"/>
    <n v="1198.8"/>
  </r>
  <r>
    <x v="6"/>
    <s v="Rajkot"/>
    <s v="Women"/>
    <x v="10"/>
    <n v="90"/>
    <n v="417144"/>
    <x v="2"/>
    <d v="2024-02-18T00:00:00"/>
    <x v="6"/>
    <x v="6368"/>
    <s v="M82"/>
    <n v="11"/>
    <n v="8"/>
    <x v="11"/>
    <x v="2"/>
    <s v="None"/>
    <n v="92257"/>
    <x v="260"/>
    <x v="1"/>
    <x v="6645"/>
    <x v="6364"/>
    <n v="463"/>
    <n v="2712"/>
    <n v="8"/>
    <n v="8678.4"/>
    <n v="9"/>
    <n v="21696"/>
    <d v="2024-12-03T00:00:00"/>
    <n v="289"/>
    <x v="1"/>
    <n v="1084.8"/>
  </r>
  <r>
    <x v="2"/>
    <s v="Jaipur"/>
    <s v="Kids"/>
    <x v="7"/>
    <n v="51"/>
    <n v="400945"/>
    <x v="2"/>
    <d v="2024-02-18T00:00:00"/>
    <x v="6"/>
    <x v="6369"/>
    <s v="M9"/>
    <n v="10"/>
    <n v="9"/>
    <x v="2"/>
    <x v="2"/>
    <s v="None"/>
    <n v="46385"/>
    <x v="121"/>
    <x v="1"/>
    <x v="6646"/>
    <x v="6365"/>
    <n v="791"/>
    <n v="1015"/>
    <n v="1"/>
    <n v="406"/>
    <n v="11"/>
    <n v="1015"/>
    <d v="2024-12-03T00:00:00"/>
    <n v="289"/>
    <x v="1"/>
    <n v="406"/>
  </r>
  <r>
    <x v="5"/>
    <s v="Solapur"/>
    <s v="Kids"/>
    <x v="11"/>
    <n v="9"/>
    <n v="420871"/>
    <x v="1"/>
    <d v="2024-02-18T00:00:00"/>
    <x v="7"/>
    <x v="6370"/>
    <s v="M29"/>
    <n v="10"/>
    <n v="9"/>
    <x v="13"/>
    <x v="1"/>
    <s v="CCTV"/>
    <n v="29426"/>
    <x v="95"/>
    <x v="6"/>
    <x v="6647"/>
    <x v="6366"/>
    <n v="383"/>
    <n v="625"/>
    <n v="3"/>
    <n v="750"/>
    <n v="11"/>
    <n v="1875"/>
    <d v="2024-12-03T00:00:00"/>
    <n v="289"/>
    <x v="1"/>
    <n v="250"/>
  </r>
  <r>
    <x v="9"/>
    <s v="Bhopal"/>
    <s v="Women"/>
    <x v="1"/>
    <n v="26"/>
    <n v="432992"/>
    <x v="1"/>
    <d v="2024-02-19T00:00:00"/>
    <x v="2"/>
    <x v="6371"/>
    <s v="M47"/>
    <n v="10"/>
    <n v="9"/>
    <x v="18"/>
    <x v="2"/>
    <s v="None"/>
    <n v="36268"/>
    <x v="58"/>
    <x v="9"/>
    <x v="6648"/>
    <x v="6367"/>
    <n v="998"/>
    <n v="2311"/>
    <n v="6"/>
    <n v="5546.4"/>
    <n v="11"/>
    <n v="13866"/>
    <d v="2024-12-03T00:00:00"/>
    <n v="288"/>
    <x v="1"/>
    <n v="924.4"/>
  </r>
  <r>
    <x v="3"/>
    <s v="Rajkot"/>
    <s v="Women"/>
    <x v="7"/>
    <n v="41"/>
    <n v="401987"/>
    <x v="2"/>
    <d v="2024-02-19T00:00:00"/>
    <x v="4"/>
    <x v="6372"/>
    <s v="M11"/>
    <n v="10"/>
    <n v="9"/>
    <x v="4"/>
    <x v="2"/>
    <s v="CCTV, Alarm"/>
    <n v="47236"/>
    <x v="145"/>
    <x v="11"/>
    <x v="6649"/>
    <x v="6368"/>
    <n v="782"/>
    <n v="2513"/>
    <n v="3"/>
    <n v="3015.6"/>
    <n v="11"/>
    <n v="7539"/>
    <d v="2024-12-03T00:00:00"/>
    <n v="288"/>
    <x v="1"/>
    <n v="1005.1999999999999"/>
  </r>
  <r>
    <x v="8"/>
    <s v="Chhattisgarh"/>
    <s v="Men"/>
    <x v="4"/>
    <n v="49"/>
    <n v="413612"/>
    <x v="2"/>
    <d v="2024-02-20T00:00:00"/>
    <x v="2"/>
    <x v="6373"/>
    <s v="M87"/>
    <n v="9"/>
    <n v="8"/>
    <x v="12"/>
    <x v="1"/>
    <s v="None"/>
    <n v="40836"/>
    <x v="99"/>
    <x v="2"/>
    <x v="6650"/>
    <x v="6369"/>
    <n v="353"/>
    <n v="2413"/>
    <n v="1"/>
    <n v="965.2"/>
    <n v="11"/>
    <n v="2413"/>
    <d v="2024-12-03T00:00:00"/>
    <n v="287"/>
    <x v="1"/>
    <n v="965.2"/>
  </r>
  <r>
    <x v="2"/>
    <s v="Mumbai"/>
    <s v="Women"/>
    <x v="9"/>
    <n v="16"/>
    <n v="414187"/>
    <x v="1"/>
    <d v="2024-02-20T00:00:00"/>
    <x v="5"/>
    <x v="6374"/>
    <s v="M93"/>
    <n v="11"/>
    <n v="8"/>
    <x v="6"/>
    <x v="1"/>
    <s v="None"/>
    <n v="71253"/>
    <x v="237"/>
    <x v="1"/>
    <x v="6651"/>
    <x v="6370"/>
    <n v="646"/>
    <n v="2801"/>
    <n v="1"/>
    <n v="1120.4000000000001"/>
    <n v="9"/>
    <n v="2801"/>
    <d v="2024-12-03T00:00:00"/>
    <n v="287"/>
    <x v="1"/>
    <n v="1120.4000000000001"/>
  </r>
  <r>
    <x v="6"/>
    <s v="Satara"/>
    <s v="Kids"/>
    <x v="4"/>
    <n v="44"/>
    <n v="423095"/>
    <x v="2"/>
    <d v="2024-02-20T00:00:00"/>
    <x v="1"/>
    <x v="6375"/>
    <s v="M46"/>
    <n v="10"/>
    <n v="7"/>
    <x v="4"/>
    <x v="1"/>
    <s v="CCTV"/>
    <n v="23443"/>
    <x v="166"/>
    <x v="9"/>
    <x v="6652"/>
    <x v="6371"/>
    <n v="664"/>
    <n v="1986"/>
    <n v="8"/>
    <n v="6355.2"/>
    <n v="9"/>
    <n v="15888"/>
    <d v="2024-12-03T00:00:00"/>
    <n v="287"/>
    <x v="1"/>
    <n v="794.4"/>
  </r>
  <r>
    <x v="7"/>
    <s v="Varanasi"/>
    <s v="Kids"/>
    <x v="11"/>
    <n v="14"/>
    <n v="416771"/>
    <x v="2"/>
    <d v="2024-02-20T00:00:00"/>
    <x v="6"/>
    <x v="6376"/>
    <s v="M31"/>
    <n v="11"/>
    <n v="8"/>
    <x v="7"/>
    <x v="2"/>
    <s v="CCTV"/>
    <n v="55392"/>
    <x v="53"/>
    <x v="10"/>
    <x v="6653"/>
    <x v="6372"/>
    <n v="445"/>
    <n v="1646"/>
    <n v="2"/>
    <n v="1316.8"/>
    <n v="9"/>
    <n v="3292"/>
    <d v="2024-12-03T00:00:00"/>
    <n v="287"/>
    <x v="1"/>
    <n v="658.4"/>
  </r>
  <r>
    <x v="5"/>
    <s v="Chandigarh"/>
    <s v="Men"/>
    <x v="7"/>
    <n v="66"/>
    <n v="439166"/>
    <x v="2"/>
    <d v="2024-02-20T00:00:00"/>
    <x v="2"/>
    <x v="6377"/>
    <s v="M5"/>
    <n v="10"/>
    <n v="7"/>
    <x v="7"/>
    <x v="1"/>
    <s v="None"/>
    <n v="26597"/>
    <x v="104"/>
    <x v="6"/>
    <x v="6654"/>
    <x v="6373"/>
    <n v="922"/>
    <n v="1432"/>
    <n v="2"/>
    <n v="1145.5999999999999"/>
    <n v="9"/>
    <n v="2864"/>
    <d v="2024-12-03T00:00:00"/>
    <n v="287"/>
    <x v="1"/>
    <n v="572.79999999999995"/>
  </r>
  <r>
    <x v="3"/>
    <s v="Ranchi"/>
    <s v="Women"/>
    <x v="1"/>
    <n v="53"/>
    <n v="406911"/>
    <x v="1"/>
    <d v="2024-02-20T00:00:00"/>
    <x v="6"/>
    <x v="6378"/>
    <s v="M98"/>
    <n v="10"/>
    <n v="7"/>
    <x v="3"/>
    <x v="2"/>
    <s v="Alarm"/>
    <n v="53850"/>
    <x v="240"/>
    <x v="12"/>
    <x v="6655"/>
    <x v="6374"/>
    <n v="480"/>
    <n v="2749"/>
    <n v="1"/>
    <n v="1099.5999999999999"/>
    <n v="9"/>
    <n v="2749"/>
    <d v="2024-12-03T00:00:00"/>
    <n v="287"/>
    <x v="1"/>
    <n v="1099.5999999999999"/>
  </r>
  <r>
    <x v="9"/>
    <s v="Bengaluru"/>
    <s v="Kids"/>
    <x v="2"/>
    <n v="40"/>
    <n v="430714"/>
    <x v="2"/>
    <d v="2024-02-21T00:00:00"/>
    <x v="1"/>
    <x v="6379"/>
    <s v="M57"/>
    <n v="11"/>
    <n v="8"/>
    <x v="11"/>
    <x v="2"/>
    <s v="CCTV"/>
    <n v="85486"/>
    <x v="324"/>
    <x v="9"/>
    <x v="6656"/>
    <x v="6375"/>
    <n v="283"/>
    <n v="1584"/>
    <n v="1"/>
    <n v="633.6"/>
    <n v="9"/>
    <n v="1584"/>
    <d v="2024-12-03T00:00:00"/>
    <n v="286"/>
    <x v="1"/>
    <n v="633.6"/>
  </r>
  <r>
    <x v="2"/>
    <s v="Guwahati"/>
    <s v="Women"/>
    <x v="11"/>
    <n v="44"/>
    <n v="414541"/>
    <x v="1"/>
    <d v="2024-02-21T00:00:00"/>
    <x v="4"/>
    <x v="6380"/>
    <s v="M47"/>
    <n v="11"/>
    <n v="8"/>
    <x v="13"/>
    <x v="1"/>
    <s v="Alarm"/>
    <n v="69027"/>
    <x v="257"/>
    <x v="10"/>
    <x v="6657"/>
    <x v="6376"/>
    <n v="960"/>
    <n v="694"/>
    <n v="1"/>
    <n v="277.60000000000002"/>
    <n v="9"/>
    <n v="694"/>
    <d v="2024-12-03T00:00:00"/>
    <n v="286"/>
    <x v="1"/>
    <n v="277.60000000000002"/>
  </r>
  <r>
    <x v="7"/>
    <s v="Kochi"/>
    <s v="Kids"/>
    <x v="1"/>
    <n v="86"/>
    <n v="430004"/>
    <x v="1"/>
    <d v="2024-02-21T00:00:00"/>
    <x v="3"/>
    <x v="6381"/>
    <s v="M1"/>
    <n v="10"/>
    <n v="7"/>
    <x v="6"/>
    <x v="2"/>
    <s v="None"/>
    <n v="51841"/>
    <x v="327"/>
    <x v="6"/>
    <x v="6658"/>
    <x v="6377"/>
    <n v="918"/>
    <n v="607"/>
    <n v="5"/>
    <n v="1214"/>
    <n v="9"/>
    <n v="3035"/>
    <d v="2024-12-03T00:00:00"/>
    <n v="286"/>
    <x v="1"/>
    <n v="242.8"/>
  </r>
  <r>
    <x v="2"/>
    <s v="Guwahati"/>
    <s v="Kids"/>
    <x v="3"/>
    <n v="40"/>
    <n v="402261"/>
    <x v="2"/>
    <d v="2024-02-21T00:00:00"/>
    <x v="7"/>
    <x v="6382"/>
    <s v="M12"/>
    <n v="10"/>
    <n v="7"/>
    <x v="3"/>
    <x v="2"/>
    <s v="CCTV, Alarm"/>
    <n v="67542"/>
    <x v="282"/>
    <x v="4"/>
    <x v="6659"/>
    <x v="6378"/>
    <n v="822"/>
    <n v="2242"/>
    <n v="8"/>
    <n v="7174.4"/>
    <n v="9"/>
    <n v="17936"/>
    <d v="2024-12-03T00:00:00"/>
    <n v="286"/>
    <x v="1"/>
    <n v="896.8"/>
  </r>
  <r>
    <x v="5"/>
    <s v="Jaipur"/>
    <s v="Women"/>
    <x v="2"/>
    <n v="85"/>
    <n v="407565"/>
    <x v="1"/>
    <d v="2024-02-21T00:00:00"/>
    <x v="7"/>
    <x v="6383"/>
    <s v="M88"/>
    <n v="11"/>
    <n v="8"/>
    <x v="16"/>
    <x v="2"/>
    <s v="None"/>
    <n v="44280"/>
    <x v="135"/>
    <x v="11"/>
    <x v="6660"/>
    <x v="6379"/>
    <n v="700"/>
    <n v="589"/>
    <n v="8"/>
    <n v="1884.8"/>
    <n v="9"/>
    <n v="4712"/>
    <d v="2024-12-03T00:00:00"/>
    <n v="286"/>
    <x v="1"/>
    <n v="235.6"/>
  </r>
  <r>
    <x v="7"/>
    <s v="Varanasi"/>
    <s v="Women"/>
    <x v="9"/>
    <n v="63"/>
    <n v="412025"/>
    <x v="1"/>
    <d v="2024-02-22T00:00:00"/>
    <x v="4"/>
    <x v="6384"/>
    <s v="M6"/>
    <n v="11"/>
    <n v="8"/>
    <x v="1"/>
    <x v="2"/>
    <s v="None"/>
    <n v="75637"/>
    <x v="326"/>
    <x v="7"/>
    <x v="6661"/>
    <x v="6380"/>
    <n v="567"/>
    <n v="1381"/>
    <n v="3"/>
    <n v="1657.2"/>
    <n v="9"/>
    <n v="4143"/>
    <d v="2024-12-03T00:00:00"/>
    <n v="285"/>
    <x v="1"/>
    <n v="552.4"/>
  </r>
  <r>
    <x v="8"/>
    <s v="Aurangabad"/>
    <s v="Women"/>
    <x v="10"/>
    <n v="86"/>
    <n v="426506"/>
    <x v="2"/>
    <d v="2024-02-22T00:00:00"/>
    <x v="2"/>
    <x v="6385"/>
    <s v="M54"/>
    <n v="10"/>
    <n v="9"/>
    <x v="15"/>
    <x v="2"/>
    <s v="CCTV"/>
    <n v="83428"/>
    <x v="261"/>
    <x v="11"/>
    <x v="6662"/>
    <x v="6381"/>
    <n v="460"/>
    <n v="867"/>
    <n v="8"/>
    <n v="2774.4"/>
    <n v="11"/>
    <n v="6936"/>
    <d v="2024-12-03T00:00:00"/>
    <n v="285"/>
    <x v="1"/>
    <n v="346.8"/>
  </r>
  <r>
    <x v="7"/>
    <s v="Goa"/>
    <s v="Kids"/>
    <x v="6"/>
    <n v="40"/>
    <n v="408728"/>
    <x v="2"/>
    <d v="2024-02-22T00:00:00"/>
    <x v="3"/>
    <x v="6386"/>
    <s v="M4"/>
    <n v="9"/>
    <n v="8"/>
    <x v="5"/>
    <x v="1"/>
    <s v="CCTV"/>
    <n v="81379"/>
    <x v="315"/>
    <x v="5"/>
    <x v="6663"/>
    <x v="6382"/>
    <n v="266"/>
    <n v="533"/>
    <n v="2"/>
    <n v="426.4"/>
    <n v="11"/>
    <n v="1066"/>
    <d v="2024-12-03T00:00:00"/>
    <n v="285"/>
    <x v="1"/>
    <n v="213.2"/>
  </r>
  <r>
    <x v="3"/>
    <s v="Goa"/>
    <s v="Men"/>
    <x v="4"/>
    <n v="40"/>
    <n v="414082"/>
    <x v="2"/>
    <d v="2024-02-23T00:00:00"/>
    <x v="3"/>
    <x v="6387"/>
    <s v="M54"/>
    <n v="10"/>
    <n v="9"/>
    <x v="17"/>
    <x v="2"/>
    <s v="CCTV, Alarm"/>
    <n v="70320"/>
    <x v="111"/>
    <x v="4"/>
    <x v="6664"/>
    <x v="6383"/>
    <n v="543"/>
    <n v="1045"/>
    <n v="6"/>
    <n v="2508"/>
    <n v="11"/>
    <n v="6270"/>
    <d v="2024-12-03T00:00:00"/>
    <n v="284"/>
    <x v="1"/>
    <n v="418"/>
  </r>
  <r>
    <x v="4"/>
    <s v="Lucknow"/>
    <s v="Men"/>
    <x v="8"/>
    <n v="46"/>
    <n v="401713"/>
    <x v="1"/>
    <d v="2024-02-23T00:00:00"/>
    <x v="4"/>
    <x v="6388"/>
    <s v="M99"/>
    <n v="11"/>
    <n v="8"/>
    <x v="18"/>
    <x v="1"/>
    <s v="Alarm"/>
    <n v="11711"/>
    <x v="315"/>
    <x v="5"/>
    <x v="6665"/>
    <x v="6384"/>
    <n v="823"/>
    <n v="2517"/>
    <n v="2"/>
    <n v="2013.6"/>
    <n v="9"/>
    <n v="5034"/>
    <d v="2024-12-03T00:00:00"/>
    <n v="284"/>
    <x v="1"/>
    <n v="1006.8"/>
  </r>
  <r>
    <x v="6"/>
    <s v="Mumbai"/>
    <s v="Men"/>
    <x v="8"/>
    <n v="63"/>
    <n v="401721"/>
    <x v="2"/>
    <d v="2024-02-23T00:00:00"/>
    <x v="5"/>
    <x v="6389"/>
    <s v="M41"/>
    <n v="11"/>
    <n v="8"/>
    <x v="12"/>
    <x v="2"/>
    <s v="CCTV, Alarm"/>
    <n v="10857"/>
    <x v="148"/>
    <x v="9"/>
    <x v="6666"/>
    <x v="6385"/>
    <n v="998"/>
    <n v="2683"/>
    <n v="6"/>
    <n v="6439.2"/>
    <n v="9"/>
    <n v="16098"/>
    <d v="2024-12-03T00:00:00"/>
    <n v="284"/>
    <x v="1"/>
    <n v="1073.2"/>
  </r>
  <r>
    <x v="4"/>
    <s v="Noida"/>
    <s v="Women"/>
    <x v="11"/>
    <n v="36"/>
    <n v="437330"/>
    <x v="2"/>
    <d v="2024-02-23T00:00:00"/>
    <x v="3"/>
    <x v="6390"/>
    <s v="M16"/>
    <n v="9"/>
    <n v="8"/>
    <x v="4"/>
    <x v="2"/>
    <s v="None"/>
    <n v="95957"/>
    <x v="142"/>
    <x v="1"/>
    <x v="6667"/>
    <x v="5946"/>
    <n v="721"/>
    <n v="1845"/>
    <n v="3"/>
    <n v="2214"/>
    <n v="11"/>
    <n v="5535"/>
    <d v="2024-12-03T00:00:00"/>
    <n v="284"/>
    <x v="1"/>
    <n v="738"/>
  </r>
  <r>
    <x v="4"/>
    <s v="Kanpur"/>
    <s v="Kids"/>
    <x v="1"/>
    <n v="35"/>
    <n v="426479"/>
    <x v="1"/>
    <d v="2024-02-24T00:00:00"/>
    <x v="1"/>
    <x v="6391"/>
    <s v="M42"/>
    <n v="10"/>
    <n v="7"/>
    <x v="11"/>
    <x v="1"/>
    <s v="CCTV, Alarm"/>
    <n v="90084"/>
    <x v="273"/>
    <x v="12"/>
    <x v="6668"/>
    <x v="6386"/>
    <n v="667"/>
    <n v="2970"/>
    <n v="3"/>
    <n v="3564"/>
    <n v="9"/>
    <n v="8910"/>
    <d v="2024-12-03T00:00:00"/>
    <n v="283"/>
    <x v="1"/>
    <n v="1188"/>
  </r>
  <r>
    <x v="5"/>
    <s v="Coimbatore"/>
    <s v="Men"/>
    <x v="3"/>
    <n v="53"/>
    <n v="414110"/>
    <x v="1"/>
    <d v="2024-02-24T00:00:00"/>
    <x v="3"/>
    <x v="6392"/>
    <s v="M90"/>
    <n v="10"/>
    <n v="7"/>
    <x v="15"/>
    <x v="2"/>
    <s v="None"/>
    <n v="86423"/>
    <x v="132"/>
    <x v="5"/>
    <x v="6669"/>
    <x v="1740"/>
    <n v="219"/>
    <n v="1278"/>
    <n v="8"/>
    <n v="4089.6"/>
    <n v="9"/>
    <n v="10224"/>
    <d v="2024-12-03T00:00:00"/>
    <n v="283"/>
    <x v="1"/>
    <n v="511.2"/>
  </r>
  <r>
    <x v="6"/>
    <s v="Coimbatore"/>
    <s v="Women"/>
    <x v="1"/>
    <n v="5"/>
    <n v="406677"/>
    <x v="1"/>
    <d v="2024-02-25T00:00:00"/>
    <x v="1"/>
    <x v="6393"/>
    <s v="M1"/>
    <n v="9"/>
    <n v="8"/>
    <x v="11"/>
    <x v="1"/>
    <s v="None"/>
    <n v="49908"/>
    <x v="285"/>
    <x v="10"/>
    <x v="6670"/>
    <x v="6387"/>
    <n v="316"/>
    <n v="1846"/>
    <n v="3"/>
    <n v="2215.1999999999998"/>
    <n v="11"/>
    <n v="5538"/>
    <d v="2024-12-03T00:00:00"/>
    <n v="282"/>
    <x v="1"/>
    <n v="738.4"/>
  </r>
  <r>
    <x v="8"/>
    <s v="Pondicherry"/>
    <s v="Men"/>
    <x v="9"/>
    <n v="18"/>
    <n v="418024"/>
    <x v="1"/>
    <d v="2024-02-26T00:00:00"/>
    <x v="3"/>
    <x v="6394"/>
    <s v="M34"/>
    <n v="9"/>
    <n v="8"/>
    <x v="3"/>
    <x v="2"/>
    <s v="Alarm"/>
    <n v="64183"/>
    <x v="243"/>
    <x v="12"/>
    <x v="6671"/>
    <x v="6388"/>
    <n v="654"/>
    <n v="2250"/>
    <n v="5"/>
    <n v="4500"/>
    <n v="11"/>
    <n v="11250"/>
    <d v="2024-12-03T00:00:00"/>
    <n v="281"/>
    <x v="1"/>
    <n v="900"/>
  </r>
  <r>
    <x v="6"/>
    <s v="Ranchi"/>
    <s v="Kids"/>
    <x v="3"/>
    <n v="33"/>
    <n v="413849"/>
    <x v="1"/>
    <d v="2024-02-26T00:00:00"/>
    <x v="5"/>
    <x v="6395"/>
    <s v="M99"/>
    <n v="10"/>
    <n v="9"/>
    <x v="16"/>
    <x v="1"/>
    <s v="CCTV"/>
    <n v="37594"/>
    <x v="314"/>
    <x v="6"/>
    <x v="6672"/>
    <x v="6389"/>
    <n v="759"/>
    <n v="2891"/>
    <n v="7"/>
    <n v="8094.8"/>
    <n v="11"/>
    <n v="20237"/>
    <d v="2024-12-03T00:00:00"/>
    <n v="281"/>
    <x v="1"/>
    <n v="1156.4000000000001"/>
  </r>
  <r>
    <x v="4"/>
    <s v="Vadodara"/>
    <s v="Men"/>
    <x v="10"/>
    <n v="58"/>
    <n v="428513"/>
    <x v="1"/>
    <d v="2024-02-26T00:00:00"/>
    <x v="6"/>
    <x v="6396"/>
    <s v="M18"/>
    <n v="11"/>
    <n v="8"/>
    <x v="14"/>
    <x v="2"/>
    <s v="CCTV, Alarm"/>
    <n v="67507"/>
    <x v="67"/>
    <x v="4"/>
    <x v="6673"/>
    <x v="6390"/>
    <n v="560"/>
    <n v="2897"/>
    <n v="5"/>
    <n v="5794"/>
    <n v="9"/>
    <n v="14485"/>
    <d v="2024-12-03T00:00:00"/>
    <n v="281"/>
    <x v="1"/>
    <n v="1158.8"/>
  </r>
  <r>
    <x v="8"/>
    <s v="Indore"/>
    <s v="Men"/>
    <x v="7"/>
    <n v="45"/>
    <n v="412398"/>
    <x v="2"/>
    <d v="2024-02-26T00:00:00"/>
    <x v="6"/>
    <x v="6397"/>
    <s v="M39"/>
    <n v="11"/>
    <n v="8"/>
    <x v="18"/>
    <x v="1"/>
    <s v="CCTV"/>
    <n v="94600"/>
    <x v="139"/>
    <x v="1"/>
    <x v="6674"/>
    <x v="6391"/>
    <n v="944"/>
    <n v="1585"/>
    <n v="8"/>
    <n v="5072"/>
    <n v="9"/>
    <n v="12680"/>
    <d v="2024-12-03T00:00:00"/>
    <n v="281"/>
    <x v="1"/>
    <n v="634"/>
  </r>
  <r>
    <x v="3"/>
    <s v="Bhopal"/>
    <s v="Kids"/>
    <x v="1"/>
    <n v="43"/>
    <n v="413126"/>
    <x v="1"/>
    <d v="2024-02-26T00:00:00"/>
    <x v="7"/>
    <x v="6398"/>
    <s v="M76"/>
    <n v="11"/>
    <n v="8"/>
    <x v="4"/>
    <x v="1"/>
    <s v="CCTV"/>
    <n v="21192"/>
    <x v="115"/>
    <x v="5"/>
    <x v="6675"/>
    <x v="6392"/>
    <n v="901"/>
    <n v="1588"/>
    <n v="7"/>
    <n v="4446.3999999999996"/>
    <n v="9"/>
    <n v="11116"/>
    <d v="2024-12-03T00:00:00"/>
    <n v="281"/>
    <x v="1"/>
    <n v="635.19999999999993"/>
  </r>
  <r>
    <x v="8"/>
    <s v="Guwahati"/>
    <s v="Women"/>
    <x v="3"/>
    <n v="25"/>
    <n v="433407"/>
    <x v="2"/>
    <d v="2024-02-26T00:00:00"/>
    <x v="4"/>
    <x v="6399"/>
    <s v="M52"/>
    <n v="10"/>
    <n v="9"/>
    <x v="14"/>
    <x v="2"/>
    <s v="Alarm"/>
    <n v="98401"/>
    <x v="310"/>
    <x v="12"/>
    <x v="6676"/>
    <x v="6393"/>
    <n v="267"/>
    <n v="545"/>
    <n v="3"/>
    <n v="654"/>
    <n v="11"/>
    <n v="1635"/>
    <d v="2024-12-03T00:00:00"/>
    <n v="281"/>
    <x v="1"/>
    <n v="218"/>
  </r>
  <r>
    <x v="2"/>
    <s v="Kolkata"/>
    <s v="Kids"/>
    <x v="6"/>
    <n v="29"/>
    <n v="411684"/>
    <x v="1"/>
    <d v="2024-02-26T00:00:00"/>
    <x v="2"/>
    <x v="6400"/>
    <s v="M10"/>
    <n v="10"/>
    <n v="7"/>
    <x v="10"/>
    <x v="1"/>
    <s v="CCTV"/>
    <n v="43631"/>
    <x v="26"/>
    <x v="1"/>
    <x v="6677"/>
    <x v="3733"/>
    <n v="421"/>
    <n v="2723"/>
    <n v="2"/>
    <n v="2178.4"/>
    <n v="9"/>
    <n v="5446"/>
    <d v="2024-12-03T00:00:00"/>
    <n v="281"/>
    <x v="1"/>
    <n v="1089.2"/>
  </r>
  <r>
    <x v="9"/>
    <s v="Ranchi"/>
    <s v="Men"/>
    <x v="5"/>
    <n v="2"/>
    <n v="411705"/>
    <x v="1"/>
    <d v="2024-02-27T00:00:00"/>
    <x v="1"/>
    <x v="6401"/>
    <s v="M34"/>
    <n v="10"/>
    <n v="7"/>
    <x v="10"/>
    <x v="2"/>
    <s v="CCTV, Alarm"/>
    <n v="11549"/>
    <x v="314"/>
    <x v="6"/>
    <x v="6678"/>
    <x v="6394"/>
    <n v="542"/>
    <n v="679"/>
    <n v="4"/>
    <n v="1086.4000000000001"/>
    <n v="9"/>
    <n v="2716"/>
    <d v="2024-12-03T00:00:00"/>
    <n v="280"/>
    <x v="1"/>
    <n v="271.60000000000002"/>
  </r>
  <r>
    <x v="9"/>
    <s v="Solapur"/>
    <s v="Women"/>
    <x v="4"/>
    <n v="75"/>
    <n v="413118"/>
    <x v="2"/>
    <d v="2024-02-27T00:00:00"/>
    <x v="3"/>
    <x v="6402"/>
    <s v="M30"/>
    <n v="11"/>
    <n v="8"/>
    <x v="14"/>
    <x v="2"/>
    <s v="CCTV, Alarm"/>
    <n v="84037"/>
    <x v="95"/>
    <x v="6"/>
    <x v="6679"/>
    <x v="6395"/>
    <n v="353"/>
    <n v="1659"/>
    <n v="4"/>
    <n v="2654.4"/>
    <n v="9"/>
    <n v="6636"/>
    <d v="2024-12-03T00:00:00"/>
    <n v="280"/>
    <x v="1"/>
    <n v="663.6"/>
  </r>
  <r>
    <x v="9"/>
    <s v="Madurai"/>
    <s v="Men"/>
    <x v="3"/>
    <n v="84"/>
    <n v="407476"/>
    <x v="1"/>
    <d v="2024-02-27T00:00:00"/>
    <x v="6"/>
    <x v="6403"/>
    <s v="M17"/>
    <n v="9"/>
    <n v="8"/>
    <x v="17"/>
    <x v="2"/>
    <s v="Alarm"/>
    <n v="54497"/>
    <x v="4"/>
    <x v="4"/>
    <x v="6680"/>
    <x v="6396"/>
    <n v="971"/>
    <n v="724"/>
    <n v="7"/>
    <n v="2027.2"/>
    <n v="11"/>
    <n v="5068"/>
    <d v="2024-12-03T00:00:00"/>
    <n v="280"/>
    <x v="1"/>
    <n v="289.60000000000002"/>
  </r>
  <r>
    <x v="8"/>
    <s v="Coimbatore"/>
    <s v="Kids"/>
    <x v="8"/>
    <n v="49"/>
    <n v="434074"/>
    <x v="1"/>
    <d v="2024-02-27T00:00:00"/>
    <x v="7"/>
    <x v="3847"/>
    <s v="M17"/>
    <n v="10"/>
    <n v="9"/>
    <x v="15"/>
    <x v="1"/>
    <s v="CCTV, Alarm"/>
    <n v="81307"/>
    <x v="324"/>
    <x v="9"/>
    <x v="6681"/>
    <x v="6397"/>
    <n v="847"/>
    <n v="1366"/>
    <n v="5"/>
    <n v="2732"/>
    <n v="11"/>
    <n v="6830"/>
    <d v="2024-12-03T00:00:00"/>
    <n v="280"/>
    <x v="1"/>
    <n v="546.4"/>
  </r>
  <r>
    <x v="5"/>
    <s v="Goa"/>
    <s v="Women"/>
    <x v="11"/>
    <n v="19"/>
    <n v="401117"/>
    <x v="2"/>
    <d v="2024-02-27T00:00:00"/>
    <x v="3"/>
    <x v="6404"/>
    <s v="M5"/>
    <n v="10"/>
    <n v="7"/>
    <x v="1"/>
    <x v="2"/>
    <s v="Alarm"/>
    <n v="48502"/>
    <x v="316"/>
    <x v="5"/>
    <x v="6682"/>
    <x v="6398"/>
    <n v="791"/>
    <n v="2949"/>
    <n v="2"/>
    <n v="2359.1999999999998"/>
    <n v="9"/>
    <n v="5898"/>
    <d v="2024-12-03T00:00:00"/>
    <n v="280"/>
    <x v="1"/>
    <n v="1179.5999999999999"/>
  </r>
  <r>
    <x v="6"/>
    <s v="Chhattisgarh"/>
    <s v="Kids"/>
    <x v="3"/>
    <n v="68"/>
    <n v="430317"/>
    <x v="2"/>
    <d v="2024-02-27T00:00:00"/>
    <x v="7"/>
    <x v="6405"/>
    <s v="M65"/>
    <n v="10"/>
    <n v="9"/>
    <x v="1"/>
    <x v="1"/>
    <s v="CCTV"/>
    <n v="23531"/>
    <x v="293"/>
    <x v="2"/>
    <x v="6683"/>
    <x v="6399"/>
    <n v="316"/>
    <n v="1338"/>
    <n v="1"/>
    <n v="535.20000000000005"/>
    <n v="11"/>
    <n v="1338"/>
    <d v="2024-12-03T00:00:00"/>
    <n v="280"/>
    <x v="1"/>
    <n v="535.20000000000005"/>
  </r>
  <r>
    <x v="2"/>
    <s v="Kolkata"/>
    <s v="Men"/>
    <x v="3"/>
    <n v="9"/>
    <n v="433079"/>
    <x v="2"/>
    <d v="2024-02-28T00:00:00"/>
    <x v="5"/>
    <x v="6406"/>
    <s v="M92"/>
    <n v="9"/>
    <n v="8"/>
    <x v="6"/>
    <x v="2"/>
    <s v="Alarm"/>
    <n v="17830"/>
    <x v="35"/>
    <x v="5"/>
    <x v="6684"/>
    <x v="6400"/>
    <n v="601"/>
    <n v="2494"/>
    <n v="4"/>
    <n v="3990.4"/>
    <n v="11"/>
    <n v="9976"/>
    <d v="2024-12-03T00:00:00"/>
    <n v="279"/>
    <x v="1"/>
    <n v="997.6"/>
  </r>
  <r>
    <x v="9"/>
    <s v="Jalna"/>
    <s v="Kids"/>
    <x v="5"/>
    <n v="62"/>
    <n v="413206"/>
    <x v="1"/>
    <d v="2024-02-28T00:00:00"/>
    <x v="4"/>
    <x v="6407"/>
    <s v="M87"/>
    <n v="9"/>
    <n v="8"/>
    <x v="10"/>
    <x v="1"/>
    <s v="CCTV, Alarm"/>
    <n v="83175"/>
    <x v="263"/>
    <x v="2"/>
    <x v="6685"/>
    <x v="6401"/>
    <n v="907"/>
    <n v="2518"/>
    <n v="4"/>
    <n v="4028.8"/>
    <n v="11"/>
    <n v="10072"/>
    <d v="2024-12-03T00:00:00"/>
    <n v="279"/>
    <x v="1"/>
    <n v="1007.2"/>
  </r>
  <r>
    <x v="6"/>
    <s v="Varanasi"/>
    <s v="Men"/>
    <x v="6"/>
    <n v="37"/>
    <n v="401269"/>
    <x v="1"/>
    <d v="2024-02-28T00:00:00"/>
    <x v="3"/>
    <x v="6408"/>
    <s v="M13"/>
    <n v="11"/>
    <n v="8"/>
    <x v="17"/>
    <x v="2"/>
    <s v="CCTV, Alarm"/>
    <n v="97876"/>
    <x v="101"/>
    <x v="9"/>
    <x v="6686"/>
    <x v="6402"/>
    <n v="937"/>
    <n v="2143"/>
    <n v="7"/>
    <n v="6000.4"/>
    <n v="9"/>
    <n v="15001"/>
    <d v="2024-12-03T00:00:00"/>
    <n v="279"/>
    <x v="1"/>
    <n v="857.19999999999993"/>
  </r>
  <r>
    <x v="7"/>
    <s v="Nagpur"/>
    <s v="Women"/>
    <x v="7"/>
    <n v="74"/>
    <n v="439383"/>
    <x v="1"/>
    <d v="2024-02-28T00:00:00"/>
    <x v="2"/>
    <x v="6409"/>
    <s v="M35"/>
    <n v="11"/>
    <n v="8"/>
    <x v="17"/>
    <x v="2"/>
    <s v="CCTV"/>
    <n v="78271"/>
    <x v="16"/>
    <x v="5"/>
    <x v="6687"/>
    <x v="6403"/>
    <n v="837"/>
    <n v="1269"/>
    <n v="4"/>
    <n v="2030.4"/>
    <n v="9"/>
    <n v="5076"/>
    <d v="2024-12-03T00:00:00"/>
    <n v="279"/>
    <x v="1"/>
    <n v="507.6"/>
  </r>
  <r>
    <x v="4"/>
    <s v="Guwahati"/>
    <s v="Kids"/>
    <x v="10"/>
    <n v="12"/>
    <n v="414434"/>
    <x v="2"/>
    <d v="2024-02-28T00:00:00"/>
    <x v="4"/>
    <x v="6410"/>
    <s v="M3"/>
    <n v="10"/>
    <n v="7"/>
    <x v="6"/>
    <x v="2"/>
    <s v="CCTV, Alarm"/>
    <n v="90151"/>
    <x v="156"/>
    <x v="5"/>
    <x v="6688"/>
    <x v="1624"/>
    <n v="264"/>
    <n v="2082"/>
    <n v="8"/>
    <n v="6662.4"/>
    <n v="9"/>
    <n v="16656"/>
    <d v="2024-12-03T00:00:00"/>
    <n v="279"/>
    <x v="1"/>
    <n v="832.8"/>
  </r>
  <r>
    <x v="6"/>
    <s v="Jalna"/>
    <s v="Women"/>
    <x v="11"/>
    <n v="98"/>
    <n v="416674"/>
    <x v="2"/>
    <d v="2024-02-29T00:00:00"/>
    <x v="4"/>
    <x v="6411"/>
    <s v="M95"/>
    <n v="10"/>
    <n v="7"/>
    <x v="3"/>
    <x v="2"/>
    <s v="None"/>
    <n v="57189"/>
    <x v="87"/>
    <x v="6"/>
    <x v="6689"/>
    <x v="6404"/>
    <n v="679"/>
    <n v="2014"/>
    <n v="3"/>
    <n v="2416.8000000000002"/>
    <n v="9"/>
    <n v="6042"/>
    <d v="2024-12-03T00:00:00"/>
    <n v="278"/>
    <x v="1"/>
    <n v="805.6"/>
  </r>
  <r>
    <x v="2"/>
    <s v="Kolhapur"/>
    <s v="Men"/>
    <x v="5"/>
    <n v="98"/>
    <n v="419738"/>
    <x v="2"/>
    <d v="2024-02-29T00:00:00"/>
    <x v="1"/>
    <x v="6412"/>
    <s v="M55"/>
    <n v="9"/>
    <n v="8"/>
    <x v="3"/>
    <x v="2"/>
    <s v="CCTV, Alarm"/>
    <n v="22227"/>
    <x v="115"/>
    <x v="5"/>
    <x v="6690"/>
    <x v="6405"/>
    <n v="471"/>
    <n v="1331"/>
    <n v="3"/>
    <n v="1597.2"/>
    <n v="11"/>
    <n v="3993"/>
    <d v="2024-12-03T00:00:00"/>
    <n v="278"/>
    <x v="1"/>
    <n v="532.4"/>
  </r>
  <r>
    <x v="5"/>
    <s v="Thane"/>
    <s v="Kids"/>
    <x v="3"/>
    <n v="58"/>
    <n v="408672"/>
    <x v="1"/>
    <d v="2024-02-29T00:00:00"/>
    <x v="5"/>
    <x v="6413"/>
    <s v="M36"/>
    <n v="9"/>
    <n v="8"/>
    <x v="15"/>
    <x v="1"/>
    <s v="Alarm"/>
    <n v="66103"/>
    <x v="17"/>
    <x v="10"/>
    <x v="6691"/>
    <x v="5674"/>
    <n v="801"/>
    <n v="745"/>
    <n v="7"/>
    <n v="2086"/>
    <n v="11"/>
    <n v="5215"/>
    <d v="2024-12-03T00:00:00"/>
    <n v="278"/>
    <x v="1"/>
    <n v="298"/>
  </r>
  <r>
    <x v="2"/>
    <s v="Jaipur"/>
    <s v="Kids"/>
    <x v="5"/>
    <n v="96"/>
    <n v="407773"/>
    <x v="1"/>
    <d v="2024-02-29T00:00:00"/>
    <x v="1"/>
    <x v="6414"/>
    <s v="M53"/>
    <n v="10"/>
    <n v="9"/>
    <x v="2"/>
    <x v="2"/>
    <s v="Alarm"/>
    <n v="50748"/>
    <x v="151"/>
    <x v="12"/>
    <x v="6692"/>
    <x v="6406"/>
    <n v="271"/>
    <n v="2719"/>
    <n v="6"/>
    <n v="6525.6"/>
    <n v="11"/>
    <n v="16314"/>
    <d v="2024-12-03T00:00:00"/>
    <n v="278"/>
    <x v="1"/>
    <n v="1087.6000000000001"/>
  </r>
  <r>
    <x v="9"/>
    <s v="Faridabad"/>
    <s v="Women"/>
    <x v="8"/>
    <n v="59"/>
    <n v="420310"/>
    <x v="2"/>
    <d v="2024-03-01T00:00:00"/>
    <x v="7"/>
    <x v="5096"/>
    <s v="M100"/>
    <n v="11"/>
    <n v="8"/>
    <x v="14"/>
    <x v="2"/>
    <s v="Alarm"/>
    <n v="90261"/>
    <x v="100"/>
    <x v="1"/>
    <x v="6693"/>
    <x v="6407"/>
    <n v="694"/>
    <n v="1918"/>
    <n v="3"/>
    <n v="2301.6"/>
    <n v="9"/>
    <n v="5754"/>
    <d v="2024-12-03T00:00:00"/>
    <n v="277"/>
    <x v="1"/>
    <n v="767.19999999999993"/>
  </r>
  <r>
    <x v="2"/>
    <s v="Goa"/>
    <s v="Kids"/>
    <x v="6"/>
    <n v="89"/>
    <n v="403640"/>
    <x v="2"/>
    <d v="2024-03-01T00:00:00"/>
    <x v="2"/>
    <x v="6415"/>
    <s v="M87"/>
    <n v="9"/>
    <n v="8"/>
    <x v="4"/>
    <x v="2"/>
    <s v="CCTV"/>
    <n v="13323"/>
    <x v="307"/>
    <x v="6"/>
    <x v="6694"/>
    <x v="6408"/>
    <n v="279"/>
    <n v="2818"/>
    <n v="8"/>
    <n v="9017.6"/>
    <n v="11"/>
    <n v="22544"/>
    <d v="2024-12-03T00:00:00"/>
    <n v="277"/>
    <x v="1"/>
    <n v="1127.2"/>
  </r>
  <r>
    <x v="9"/>
    <s v="Mysuru"/>
    <s v="Kids"/>
    <x v="5"/>
    <n v="8"/>
    <n v="403951"/>
    <x v="2"/>
    <d v="2024-03-01T00:00:00"/>
    <x v="6"/>
    <x v="6416"/>
    <s v="M62"/>
    <n v="9"/>
    <n v="8"/>
    <x v="15"/>
    <x v="1"/>
    <s v="CCTV, Alarm"/>
    <n v="34600"/>
    <x v="52"/>
    <x v="11"/>
    <x v="6695"/>
    <x v="6409"/>
    <n v="403"/>
    <n v="2876"/>
    <n v="4"/>
    <n v="4601.6000000000004"/>
    <n v="11"/>
    <n v="11504"/>
    <d v="2024-12-03T00:00:00"/>
    <n v="277"/>
    <x v="1"/>
    <n v="1150.4000000000001"/>
  </r>
  <r>
    <x v="6"/>
    <s v="Nagpur"/>
    <s v="Men"/>
    <x v="8"/>
    <n v="7"/>
    <n v="406420"/>
    <x v="1"/>
    <d v="2024-03-02T00:00:00"/>
    <x v="6"/>
    <x v="6417"/>
    <s v="M3"/>
    <n v="10"/>
    <n v="7"/>
    <x v="7"/>
    <x v="2"/>
    <s v="Alarm"/>
    <n v="83572"/>
    <x v="170"/>
    <x v="1"/>
    <x v="6696"/>
    <x v="6410"/>
    <n v="360"/>
    <n v="2986"/>
    <n v="4"/>
    <n v="4777.6000000000004"/>
    <n v="9"/>
    <n v="11944"/>
    <d v="2024-12-03T00:00:00"/>
    <n v="276"/>
    <x v="1"/>
    <n v="1194.4000000000001"/>
  </r>
  <r>
    <x v="4"/>
    <s v="Jammu"/>
    <s v="Women"/>
    <x v="2"/>
    <n v="70"/>
    <n v="436716"/>
    <x v="2"/>
    <d v="2024-03-02T00:00:00"/>
    <x v="1"/>
    <x v="6418"/>
    <s v="M33"/>
    <n v="11"/>
    <n v="8"/>
    <x v="4"/>
    <x v="2"/>
    <s v="None"/>
    <n v="79912"/>
    <x v="87"/>
    <x v="6"/>
    <x v="6697"/>
    <x v="6411"/>
    <n v="596"/>
    <n v="2103"/>
    <n v="4"/>
    <n v="3364.8"/>
    <n v="9"/>
    <n v="8412"/>
    <d v="2024-12-03T00:00:00"/>
    <n v="276"/>
    <x v="1"/>
    <n v="841.2"/>
  </r>
  <r>
    <x v="3"/>
    <s v="Thane"/>
    <s v="Men"/>
    <x v="10"/>
    <n v="83"/>
    <n v="434537"/>
    <x v="2"/>
    <d v="2024-03-02T00:00:00"/>
    <x v="6"/>
    <x v="6419"/>
    <s v="M24"/>
    <n v="9"/>
    <n v="8"/>
    <x v="16"/>
    <x v="2"/>
    <s v="CCTV, Alarm"/>
    <n v="59863"/>
    <x v="99"/>
    <x v="2"/>
    <x v="6698"/>
    <x v="6412"/>
    <n v="812"/>
    <n v="2129"/>
    <n v="1"/>
    <n v="851.6"/>
    <n v="11"/>
    <n v="2129"/>
    <d v="2024-12-03T00:00:00"/>
    <n v="276"/>
    <x v="1"/>
    <n v="851.6"/>
  </r>
  <r>
    <x v="3"/>
    <s v="Guwahati"/>
    <s v="Women"/>
    <x v="4"/>
    <n v="93"/>
    <n v="419970"/>
    <x v="1"/>
    <d v="2024-03-02T00:00:00"/>
    <x v="2"/>
    <x v="6420"/>
    <s v="M32"/>
    <n v="11"/>
    <n v="8"/>
    <x v="9"/>
    <x v="1"/>
    <s v="None"/>
    <n v="46895"/>
    <x v="303"/>
    <x v="5"/>
    <x v="6699"/>
    <x v="1227"/>
    <n v="349"/>
    <n v="879"/>
    <n v="6"/>
    <n v="2109.6"/>
    <n v="9"/>
    <n v="5274"/>
    <d v="2024-12-03T00:00:00"/>
    <n v="276"/>
    <x v="1"/>
    <n v="351.59999999999997"/>
  </r>
  <r>
    <x v="2"/>
    <s v="Madurai"/>
    <s v="Kids"/>
    <x v="8"/>
    <n v="55"/>
    <n v="408175"/>
    <x v="1"/>
    <d v="2024-03-03T00:00:00"/>
    <x v="2"/>
    <x v="6421"/>
    <s v="M61"/>
    <n v="10"/>
    <n v="9"/>
    <x v="10"/>
    <x v="2"/>
    <s v="CCTV, Alarm"/>
    <n v="76943"/>
    <x v="188"/>
    <x v="5"/>
    <x v="6700"/>
    <x v="6413"/>
    <n v="911"/>
    <n v="1117"/>
    <n v="8"/>
    <n v="3574.4"/>
    <n v="11"/>
    <n v="8936"/>
    <d v="2024-12-03T00:00:00"/>
    <n v="275"/>
    <x v="1"/>
    <n v="446.8"/>
  </r>
  <r>
    <x v="4"/>
    <s v="Jaipur"/>
    <s v="Women"/>
    <x v="2"/>
    <n v="35"/>
    <n v="433691"/>
    <x v="1"/>
    <d v="2024-03-03T00:00:00"/>
    <x v="3"/>
    <x v="6415"/>
    <s v="M9"/>
    <n v="10"/>
    <n v="7"/>
    <x v="17"/>
    <x v="2"/>
    <s v="CCTV, Alarm"/>
    <n v="54827"/>
    <x v="269"/>
    <x v="1"/>
    <x v="6701"/>
    <x v="2976"/>
    <n v="751"/>
    <n v="1455"/>
    <n v="7"/>
    <n v="4074"/>
    <n v="9"/>
    <n v="10185"/>
    <d v="2024-12-03T00:00:00"/>
    <n v="275"/>
    <x v="1"/>
    <n v="582"/>
  </r>
  <r>
    <x v="4"/>
    <s v="Jalna"/>
    <s v="Kids"/>
    <x v="10"/>
    <n v="60"/>
    <n v="426040"/>
    <x v="2"/>
    <d v="2024-03-03T00:00:00"/>
    <x v="3"/>
    <x v="6422"/>
    <s v="M53"/>
    <n v="9"/>
    <n v="8"/>
    <x v="11"/>
    <x v="1"/>
    <s v="None"/>
    <n v="65722"/>
    <x v="109"/>
    <x v="12"/>
    <x v="6702"/>
    <x v="6414"/>
    <n v="520"/>
    <n v="1375"/>
    <n v="3"/>
    <n v="1650"/>
    <n v="11"/>
    <n v="4125"/>
    <d v="2024-12-03T00:00:00"/>
    <n v="275"/>
    <x v="1"/>
    <n v="550"/>
  </r>
  <r>
    <x v="2"/>
    <s v="Kolkata"/>
    <s v="Women"/>
    <x v="5"/>
    <n v="87"/>
    <n v="436329"/>
    <x v="1"/>
    <d v="2024-03-04T00:00:00"/>
    <x v="7"/>
    <x v="6423"/>
    <s v="M26"/>
    <n v="10"/>
    <n v="7"/>
    <x v="8"/>
    <x v="2"/>
    <s v="CCTV"/>
    <n v="83050"/>
    <x v="217"/>
    <x v="6"/>
    <x v="6703"/>
    <x v="6415"/>
    <n v="248"/>
    <n v="1486"/>
    <n v="3"/>
    <n v="1783.2"/>
    <n v="9"/>
    <n v="4458"/>
    <d v="2024-12-03T00:00:00"/>
    <n v="274"/>
    <x v="1"/>
    <n v="594.4"/>
  </r>
  <r>
    <x v="9"/>
    <s v="Lucknow"/>
    <s v="Women"/>
    <x v="10"/>
    <n v="87"/>
    <n v="419577"/>
    <x v="2"/>
    <d v="2024-03-04T00:00:00"/>
    <x v="7"/>
    <x v="6424"/>
    <s v="M51"/>
    <n v="10"/>
    <n v="9"/>
    <x v="1"/>
    <x v="2"/>
    <s v="CCTV, Alarm"/>
    <n v="16214"/>
    <x v="82"/>
    <x v="12"/>
    <x v="6704"/>
    <x v="6416"/>
    <n v="219"/>
    <n v="1985"/>
    <n v="7"/>
    <n v="5558"/>
    <n v="11"/>
    <n v="13895"/>
    <d v="2024-12-03T00:00:00"/>
    <n v="274"/>
    <x v="1"/>
    <n v="794"/>
  </r>
  <r>
    <x v="8"/>
    <s v="Bhopal"/>
    <s v="Kids"/>
    <x v="10"/>
    <n v="51"/>
    <n v="409485"/>
    <x v="2"/>
    <d v="2024-03-04T00:00:00"/>
    <x v="5"/>
    <x v="6425"/>
    <s v="M30"/>
    <n v="10"/>
    <n v="9"/>
    <x v="4"/>
    <x v="1"/>
    <s v="Alarm"/>
    <n v="53280"/>
    <x v="257"/>
    <x v="10"/>
    <x v="6705"/>
    <x v="6417"/>
    <n v="803"/>
    <n v="1292"/>
    <n v="6"/>
    <n v="3100.8"/>
    <n v="11"/>
    <n v="7752"/>
    <d v="2024-12-03T00:00:00"/>
    <n v="274"/>
    <x v="1"/>
    <n v="516.80000000000007"/>
  </r>
  <r>
    <x v="9"/>
    <s v="Hyderabad"/>
    <s v="Men"/>
    <x v="5"/>
    <n v="22"/>
    <n v="400499"/>
    <x v="1"/>
    <d v="2024-03-05T00:00:00"/>
    <x v="2"/>
    <x v="6426"/>
    <s v="M67"/>
    <n v="10"/>
    <n v="7"/>
    <x v="5"/>
    <x v="1"/>
    <s v="Alarm"/>
    <n v="19034"/>
    <x v="147"/>
    <x v="6"/>
    <x v="6706"/>
    <x v="6418"/>
    <n v="555"/>
    <n v="1996"/>
    <n v="8"/>
    <n v="6387.2"/>
    <n v="9"/>
    <n v="15968"/>
    <d v="2024-12-03T00:00:00"/>
    <n v="273"/>
    <x v="1"/>
    <n v="798.4"/>
  </r>
  <r>
    <x v="6"/>
    <s v="Jalna"/>
    <s v="Men"/>
    <x v="4"/>
    <n v="67"/>
    <n v="433297"/>
    <x v="2"/>
    <d v="2024-03-05T00:00:00"/>
    <x v="2"/>
    <x v="6427"/>
    <s v="M83"/>
    <n v="10"/>
    <n v="9"/>
    <x v="17"/>
    <x v="2"/>
    <s v="CCTV"/>
    <n v="21308"/>
    <x v="127"/>
    <x v="5"/>
    <x v="6707"/>
    <x v="6419"/>
    <n v="817"/>
    <n v="900"/>
    <n v="3"/>
    <n v="1080"/>
    <n v="11"/>
    <n v="2700"/>
    <d v="2024-12-03T00:00:00"/>
    <n v="273"/>
    <x v="1"/>
    <n v="360"/>
  </r>
  <r>
    <x v="5"/>
    <s v="Lucknow"/>
    <s v="Kids"/>
    <x v="5"/>
    <n v="6"/>
    <n v="420963"/>
    <x v="1"/>
    <d v="2024-03-05T00:00:00"/>
    <x v="4"/>
    <x v="6428"/>
    <s v="M98"/>
    <n v="11"/>
    <n v="8"/>
    <x v="11"/>
    <x v="1"/>
    <s v="CCTV"/>
    <n v="45195"/>
    <x v="74"/>
    <x v="11"/>
    <x v="6708"/>
    <x v="6420"/>
    <n v="581"/>
    <n v="1778"/>
    <n v="2"/>
    <n v="1422.4"/>
    <n v="9"/>
    <n v="3556"/>
    <d v="2024-12-03T00:00:00"/>
    <n v="273"/>
    <x v="1"/>
    <n v="711.2"/>
  </r>
  <r>
    <x v="3"/>
    <s v="Ahmedabad"/>
    <s v="Kids"/>
    <x v="8"/>
    <n v="77"/>
    <n v="431230"/>
    <x v="2"/>
    <d v="2024-03-06T00:00:00"/>
    <x v="2"/>
    <x v="6429"/>
    <s v="M10"/>
    <n v="9"/>
    <n v="8"/>
    <x v="11"/>
    <x v="1"/>
    <s v="CCTV"/>
    <n v="10835"/>
    <x v="277"/>
    <x v="10"/>
    <x v="6709"/>
    <x v="6421"/>
    <n v="567"/>
    <n v="1160"/>
    <n v="1"/>
    <n v="464"/>
    <n v="11"/>
    <n v="1160"/>
    <d v="2024-12-03T00:00:00"/>
    <n v="272"/>
    <x v="1"/>
    <n v="464"/>
  </r>
  <r>
    <x v="6"/>
    <s v="Vadodara"/>
    <s v="Men"/>
    <x v="5"/>
    <n v="91"/>
    <n v="408496"/>
    <x v="2"/>
    <d v="2024-03-06T00:00:00"/>
    <x v="2"/>
    <x v="6430"/>
    <s v="M61"/>
    <n v="10"/>
    <n v="7"/>
    <x v="9"/>
    <x v="1"/>
    <s v="None"/>
    <n v="40971"/>
    <x v="232"/>
    <x v="12"/>
    <x v="6710"/>
    <x v="6422"/>
    <n v="887"/>
    <n v="741"/>
    <n v="7"/>
    <n v="2074.8000000000002"/>
    <n v="9"/>
    <n v="5187"/>
    <d v="2024-12-03T00:00:00"/>
    <n v="272"/>
    <x v="1"/>
    <n v="296.40000000000003"/>
  </r>
  <r>
    <x v="3"/>
    <s v="Lucknow"/>
    <s v="Men"/>
    <x v="2"/>
    <n v="10"/>
    <n v="431787"/>
    <x v="2"/>
    <d v="2024-03-06T00:00:00"/>
    <x v="7"/>
    <x v="6431"/>
    <s v="M58"/>
    <n v="11"/>
    <n v="8"/>
    <x v="11"/>
    <x v="1"/>
    <s v="CCTV, Alarm"/>
    <n v="53220"/>
    <x v="192"/>
    <x v="5"/>
    <x v="6711"/>
    <x v="6423"/>
    <n v="444"/>
    <n v="1001"/>
    <n v="5"/>
    <n v="2002"/>
    <n v="9"/>
    <n v="5005"/>
    <d v="2024-12-03T00:00:00"/>
    <n v="272"/>
    <x v="1"/>
    <n v="400.4"/>
  </r>
  <r>
    <x v="6"/>
    <s v="Chandigarh"/>
    <s v="Men"/>
    <x v="5"/>
    <n v="38"/>
    <n v="411338"/>
    <x v="2"/>
    <d v="2024-03-06T00:00:00"/>
    <x v="2"/>
    <x v="3251"/>
    <s v="M57"/>
    <n v="10"/>
    <n v="7"/>
    <x v="15"/>
    <x v="2"/>
    <s v="CCTV"/>
    <n v="80749"/>
    <x v="140"/>
    <x v="9"/>
    <x v="6712"/>
    <x v="6424"/>
    <n v="592"/>
    <n v="806"/>
    <n v="4"/>
    <n v="1289.5999999999999"/>
    <n v="9"/>
    <n v="3224"/>
    <d v="2024-12-03T00:00:00"/>
    <n v="272"/>
    <x v="1"/>
    <n v="322.39999999999998"/>
  </r>
  <r>
    <x v="6"/>
    <s v="Bhopal"/>
    <s v="Women"/>
    <x v="4"/>
    <n v="78"/>
    <n v="438126"/>
    <x v="2"/>
    <d v="2024-03-06T00:00:00"/>
    <x v="1"/>
    <x v="6432"/>
    <s v="M41"/>
    <n v="10"/>
    <n v="9"/>
    <x v="4"/>
    <x v="2"/>
    <s v="None"/>
    <n v="25184"/>
    <x v="163"/>
    <x v="5"/>
    <x v="6713"/>
    <x v="6425"/>
    <n v="628"/>
    <n v="2536"/>
    <n v="6"/>
    <n v="6086.4"/>
    <n v="11"/>
    <n v="15216"/>
    <d v="2024-12-03T00:00:00"/>
    <n v="272"/>
    <x v="1"/>
    <n v="1014.4"/>
  </r>
  <r>
    <x v="9"/>
    <s v="Rajkot"/>
    <s v="Kids"/>
    <x v="6"/>
    <n v="63"/>
    <n v="414888"/>
    <x v="1"/>
    <d v="2024-03-07T00:00:00"/>
    <x v="3"/>
    <x v="6433"/>
    <s v="M37"/>
    <n v="9"/>
    <n v="8"/>
    <x v="12"/>
    <x v="1"/>
    <s v="None"/>
    <n v="78051"/>
    <x v="39"/>
    <x v="10"/>
    <x v="6714"/>
    <x v="6426"/>
    <n v="400"/>
    <n v="627"/>
    <n v="5"/>
    <n v="1254"/>
    <n v="11"/>
    <n v="3135"/>
    <d v="2024-12-03T00:00:00"/>
    <n v="271"/>
    <x v="1"/>
    <n v="250.8"/>
  </r>
  <r>
    <x v="2"/>
    <s v="Ranchi"/>
    <s v="Men"/>
    <x v="9"/>
    <n v="80"/>
    <n v="407103"/>
    <x v="1"/>
    <d v="2024-03-07T00:00:00"/>
    <x v="5"/>
    <x v="6434"/>
    <s v="M13"/>
    <n v="11"/>
    <n v="8"/>
    <x v="6"/>
    <x v="2"/>
    <s v="Alarm"/>
    <n v="99862"/>
    <x v="334"/>
    <x v="4"/>
    <x v="6715"/>
    <x v="6427"/>
    <n v="284"/>
    <n v="1095"/>
    <n v="8"/>
    <n v="3504"/>
    <n v="9"/>
    <n v="8760"/>
    <d v="2024-12-03T00:00:00"/>
    <n v="271"/>
    <x v="1"/>
    <n v="438"/>
  </r>
  <r>
    <x v="9"/>
    <s v="Goa"/>
    <s v="Women"/>
    <x v="3"/>
    <n v="31"/>
    <n v="429683"/>
    <x v="2"/>
    <d v="2024-03-07T00:00:00"/>
    <x v="7"/>
    <x v="6435"/>
    <s v="M17"/>
    <n v="9"/>
    <n v="8"/>
    <x v="14"/>
    <x v="2"/>
    <s v="Alarm"/>
    <n v="67686"/>
    <x v="1"/>
    <x v="1"/>
    <x v="6716"/>
    <x v="6428"/>
    <n v="789"/>
    <n v="899"/>
    <n v="5"/>
    <n v="1798"/>
    <n v="11"/>
    <n v="4495"/>
    <d v="2024-12-03T00:00:00"/>
    <n v="271"/>
    <x v="1"/>
    <n v="359.6"/>
  </r>
  <r>
    <x v="2"/>
    <s v="Kolhapur"/>
    <s v="Women"/>
    <x v="2"/>
    <n v="27"/>
    <n v="423757"/>
    <x v="1"/>
    <d v="2024-03-07T00:00:00"/>
    <x v="2"/>
    <x v="6436"/>
    <s v="M66"/>
    <n v="10"/>
    <n v="9"/>
    <x v="8"/>
    <x v="2"/>
    <s v="CCTV, Alarm"/>
    <n v="22514"/>
    <x v="168"/>
    <x v="1"/>
    <x v="6717"/>
    <x v="6429"/>
    <n v="436"/>
    <n v="2771"/>
    <n v="4"/>
    <n v="4433.6000000000004"/>
    <n v="11"/>
    <n v="11084"/>
    <d v="2024-12-03T00:00:00"/>
    <n v="271"/>
    <x v="1"/>
    <n v="1108.4000000000001"/>
  </r>
  <r>
    <x v="5"/>
    <s v="Rajkot"/>
    <s v="Kids"/>
    <x v="6"/>
    <n v="2"/>
    <n v="436571"/>
    <x v="2"/>
    <d v="2024-03-07T00:00:00"/>
    <x v="2"/>
    <x v="6437"/>
    <s v="M95"/>
    <n v="11"/>
    <n v="8"/>
    <x v="12"/>
    <x v="1"/>
    <s v="CCTV"/>
    <n v="97969"/>
    <x v="107"/>
    <x v="10"/>
    <x v="6718"/>
    <x v="6430"/>
    <n v="921"/>
    <n v="2463"/>
    <n v="3"/>
    <n v="2955.6"/>
    <n v="9"/>
    <n v="7389"/>
    <d v="2024-12-03T00:00:00"/>
    <n v="271"/>
    <x v="1"/>
    <n v="985.19999999999993"/>
  </r>
  <r>
    <x v="6"/>
    <s v="New Delhi"/>
    <s v="Kids"/>
    <x v="10"/>
    <n v="14"/>
    <n v="433734"/>
    <x v="1"/>
    <d v="2024-03-07T00:00:00"/>
    <x v="3"/>
    <x v="6438"/>
    <s v="M90"/>
    <n v="9"/>
    <n v="8"/>
    <x v="5"/>
    <x v="2"/>
    <s v="Alarm"/>
    <n v="38275"/>
    <x v="49"/>
    <x v="2"/>
    <x v="6719"/>
    <x v="6431"/>
    <n v="811"/>
    <n v="1456"/>
    <n v="1"/>
    <n v="582.4"/>
    <n v="11"/>
    <n v="1456"/>
    <d v="2024-12-03T00:00:00"/>
    <n v="271"/>
    <x v="1"/>
    <n v="582.4"/>
  </r>
  <r>
    <x v="7"/>
    <s v="Ahmedabad"/>
    <s v="Men"/>
    <x v="10"/>
    <n v="100"/>
    <n v="429959"/>
    <x v="2"/>
    <d v="2024-03-08T00:00:00"/>
    <x v="4"/>
    <x v="6439"/>
    <s v="M98"/>
    <n v="11"/>
    <n v="8"/>
    <x v="13"/>
    <x v="2"/>
    <s v="CCTV, Alarm"/>
    <n v="20689"/>
    <x v="322"/>
    <x v="2"/>
    <x v="6720"/>
    <x v="6432"/>
    <n v="567"/>
    <n v="1467"/>
    <n v="1"/>
    <n v="586.79999999999995"/>
    <n v="9"/>
    <n v="1467"/>
    <d v="2024-12-03T00:00:00"/>
    <n v="270"/>
    <x v="1"/>
    <n v="586.79999999999995"/>
  </r>
  <r>
    <x v="9"/>
    <s v="Mysuru"/>
    <s v="Men"/>
    <x v="7"/>
    <n v="3"/>
    <n v="430309"/>
    <x v="2"/>
    <d v="2024-03-08T00:00:00"/>
    <x v="1"/>
    <x v="6440"/>
    <s v="M54"/>
    <n v="10"/>
    <n v="9"/>
    <x v="1"/>
    <x v="2"/>
    <s v="None"/>
    <n v="26224"/>
    <x v="127"/>
    <x v="5"/>
    <x v="6721"/>
    <x v="6433"/>
    <n v="751"/>
    <n v="646"/>
    <n v="2"/>
    <n v="516.79999999999995"/>
    <n v="11"/>
    <n v="1292"/>
    <d v="2024-12-03T00:00:00"/>
    <n v="270"/>
    <x v="1"/>
    <n v="258.39999999999998"/>
  </r>
  <r>
    <x v="5"/>
    <s v="Bengaluru"/>
    <s v="Men"/>
    <x v="7"/>
    <n v="23"/>
    <n v="415475"/>
    <x v="2"/>
    <d v="2024-03-08T00:00:00"/>
    <x v="5"/>
    <x v="2504"/>
    <s v="M46"/>
    <n v="9"/>
    <n v="8"/>
    <x v="1"/>
    <x v="1"/>
    <s v="None"/>
    <n v="40914"/>
    <x v="52"/>
    <x v="11"/>
    <x v="6722"/>
    <x v="6434"/>
    <n v="450"/>
    <n v="590"/>
    <n v="4"/>
    <n v="944"/>
    <n v="11"/>
    <n v="2360"/>
    <d v="2024-12-03T00:00:00"/>
    <n v="270"/>
    <x v="1"/>
    <n v="236"/>
  </r>
  <r>
    <x v="9"/>
    <s v="Kochi"/>
    <s v="Men"/>
    <x v="8"/>
    <n v="60"/>
    <n v="423809"/>
    <x v="1"/>
    <d v="2024-03-08T00:00:00"/>
    <x v="2"/>
    <x v="6441"/>
    <s v="M13"/>
    <n v="9"/>
    <n v="8"/>
    <x v="9"/>
    <x v="2"/>
    <s v="None"/>
    <n v="30714"/>
    <x v="171"/>
    <x v="10"/>
    <x v="6723"/>
    <x v="6435"/>
    <n v="390"/>
    <n v="519"/>
    <n v="3"/>
    <n v="622.79999999999995"/>
    <n v="11"/>
    <n v="1557"/>
    <d v="2024-12-03T00:00:00"/>
    <n v="270"/>
    <x v="1"/>
    <n v="207.6"/>
  </r>
  <r>
    <x v="7"/>
    <s v="Vadodara"/>
    <s v="Kids"/>
    <x v="5"/>
    <n v="61"/>
    <n v="438670"/>
    <x v="2"/>
    <d v="2024-03-08T00:00:00"/>
    <x v="4"/>
    <x v="6442"/>
    <s v="M69"/>
    <n v="10"/>
    <n v="9"/>
    <x v="8"/>
    <x v="1"/>
    <s v="Alarm"/>
    <n v="48908"/>
    <x v="304"/>
    <x v="6"/>
    <x v="6724"/>
    <x v="6436"/>
    <n v="633"/>
    <n v="755"/>
    <n v="1"/>
    <n v="302"/>
    <n v="11"/>
    <n v="755"/>
    <d v="2024-12-03T00:00:00"/>
    <n v="270"/>
    <x v="1"/>
    <n v="302"/>
  </r>
  <r>
    <x v="2"/>
    <s v="Kolhapur"/>
    <s v="Kids"/>
    <x v="10"/>
    <n v="69"/>
    <n v="434604"/>
    <x v="2"/>
    <d v="2024-03-08T00:00:00"/>
    <x v="3"/>
    <x v="6443"/>
    <s v="M48"/>
    <n v="10"/>
    <n v="7"/>
    <x v="6"/>
    <x v="1"/>
    <s v="Alarm"/>
    <n v="69174"/>
    <x v="18"/>
    <x v="2"/>
    <x v="6725"/>
    <x v="6437"/>
    <n v="336"/>
    <n v="2371"/>
    <n v="4"/>
    <n v="3793.6"/>
    <n v="9"/>
    <n v="9484"/>
    <d v="2024-12-03T00:00:00"/>
    <n v="270"/>
    <x v="1"/>
    <n v="948.4"/>
  </r>
  <r>
    <x v="4"/>
    <s v="Hyderabad"/>
    <s v="Women"/>
    <x v="8"/>
    <n v="4"/>
    <n v="411026"/>
    <x v="1"/>
    <d v="2024-03-08T00:00:00"/>
    <x v="3"/>
    <x v="3967"/>
    <s v="M16"/>
    <n v="10"/>
    <n v="9"/>
    <x v="2"/>
    <x v="1"/>
    <s v="Alarm"/>
    <n v="74436"/>
    <x v="74"/>
    <x v="11"/>
    <x v="6726"/>
    <x v="6438"/>
    <n v="403"/>
    <n v="1221"/>
    <n v="8"/>
    <n v="3907.2"/>
    <n v="11"/>
    <n v="9768"/>
    <d v="2024-12-03T00:00:00"/>
    <n v="270"/>
    <x v="1"/>
    <n v="488.4"/>
  </r>
  <r>
    <x v="7"/>
    <s v="Noida"/>
    <s v="Men"/>
    <x v="3"/>
    <n v="59"/>
    <n v="416969"/>
    <x v="1"/>
    <d v="2024-03-09T00:00:00"/>
    <x v="6"/>
    <x v="6444"/>
    <s v="M36"/>
    <n v="11"/>
    <n v="8"/>
    <x v="12"/>
    <x v="1"/>
    <s v="CCTV"/>
    <n v="67061"/>
    <x v="6"/>
    <x v="6"/>
    <x v="6727"/>
    <x v="6439"/>
    <n v="673"/>
    <n v="1523"/>
    <n v="3"/>
    <n v="1827.6"/>
    <n v="9"/>
    <n v="4569"/>
    <d v="2024-12-03T00:00:00"/>
    <n v="269"/>
    <x v="1"/>
    <n v="609.19999999999993"/>
  </r>
  <r>
    <x v="6"/>
    <s v="Faridabad"/>
    <s v="Kids"/>
    <x v="9"/>
    <n v="18"/>
    <n v="411506"/>
    <x v="2"/>
    <d v="2024-03-09T00:00:00"/>
    <x v="2"/>
    <x v="6445"/>
    <s v="M11"/>
    <n v="9"/>
    <n v="8"/>
    <x v="6"/>
    <x v="2"/>
    <s v="Alarm"/>
    <n v="11225"/>
    <x v="97"/>
    <x v="1"/>
    <x v="6728"/>
    <x v="6440"/>
    <n v="791"/>
    <n v="929"/>
    <n v="2"/>
    <n v="743.2"/>
    <n v="11"/>
    <n v="1858"/>
    <d v="2024-12-03T00:00:00"/>
    <n v="269"/>
    <x v="1"/>
    <n v="371.6"/>
  </r>
  <r>
    <x v="3"/>
    <s v="Chennai"/>
    <s v="Men"/>
    <x v="11"/>
    <n v="58"/>
    <n v="426936"/>
    <x v="2"/>
    <d v="2024-03-09T00:00:00"/>
    <x v="1"/>
    <x v="6446"/>
    <s v="M82"/>
    <n v="10"/>
    <n v="7"/>
    <x v="14"/>
    <x v="1"/>
    <s v="Alarm"/>
    <n v="29567"/>
    <x v="237"/>
    <x v="1"/>
    <x v="6729"/>
    <x v="6441"/>
    <n v="924"/>
    <n v="875"/>
    <n v="8"/>
    <n v="2800"/>
    <n v="9"/>
    <n v="7000"/>
    <d v="2024-12-03T00:00:00"/>
    <n v="269"/>
    <x v="1"/>
    <n v="350"/>
  </r>
  <r>
    <x v="3"/>
    <s v="Rajkot"/>
    <s v="Men"/>
    <x v="1"/>
    <n v="23"/>
    <n v="432938"/>
    <x v="1"/>
    <d v="2024-03-10T00:00:00"/>
    <x v="6"/>
    <x v="6447"/>
    <s v="M41"/>
    <n v="11"/>
    <n v="8"/>
    <x v="5"/>
    <x v="2"/>
    <s v="CCTV"/>
    <n v="89882"/>
    <x v="88"/>
    <x v="2"/>
    <x v="6730"/>
    <x v="6442"/>
    <n v="377"/>
    <n v="2760"/>
    <n v="7"/>
    <n v="7728"/>
    <n v="9"/>
    <n v="19320"/>
    <d v="2024-12-03T00:00:00"/>
    <n v="268"/>
    <x v="1"/>
    <n v="1104"/>
  </r>
  <r>
    <x v="6"/>
    <s v="Mysuru"/>
    <s v="Men"/>
    <x v="10"/>
    <n v="97"/>
    <n v="428833"/>
    <x v="1"/>
    <d v="2024-03-10T00:00:00"/>
    <x v="7"/>
    <x v="6448"/>
    <s v="M7"/>
    <n v="9"/>
    <n v="8"/>
    <x v="17"/>
    <x v="1"/>
    <s v="CCTV"/>
    <n v="73856"/>
    <x v="45"/>
    <x v="2"/>
    <x v="6731"/>
    <x v="6443"/>
    <n v="813"/>
    <n v="644"/>
    <n v="5"/>
    <n v="1288"/>
    <n v="11"/>
    <n v="3220"/>
    <d v="2024-12-03T00:00:00"/>
    <n v="268"/>
    <x v="1"/>
    <n v="257.60000000000002"/>
  </r>
  <r>
    <x v="4"/>
    <s v="Surat"/>
    <s v="Men"/>
    <x v="11"/>
    <n v="19"/>
    <n v="426953"/>
    <x v="2"/>
    <d v="2024-03-10T00:00:00"/>
    <x v="1"/>
    <x v="6449"/>
    <s v="M22"/>
    <n v="9"/>
    <n v="8"/>
    <x v="18"/>
    <x v="1"/>
    <s v="None"/>
    <n v="66621"/>
    <x v="109"/>
    <x v="12"/>
    <x v="6732"/>
    <x v="6444"/>
    <n v="256"/>
    <n v="2957"/>
    <n v="3"/>
    <n v="3548.4"/>
    <n v="11"/>
    <n v="8871"/>
    <d v="2024-12-03T00:00:00"/>
    <n v="268"/>
    <x v="1"/>
    <n v="1182.8"/>
  </r>
  <r>
    <x v="5"/>
    <s v="Chennai"/>
    <s v="Women"/>
    <x v="5"/>
    <n v="73"/>
    <n v="436407"/>
    <x v="2"/>
    <d v="2024-03-10T00:00:00"/>
    <x v="4"/>
    <x v="6450"/>
    <s v="M70"/>
    <n v="11"/>
    <n v="8"/>
    <x v="13"/>
    <x v="1"/>
    <s v="CCTV"/>
    <n v="94712"/>
    <x v="127"/>
    <x v="5"/>
    <x v="6733"/>
    <x v="6445"/>
    <n v="334"/>
    <n v="1777"/>
    <n v="3"/>
    <n v="2132.4"/>
    <n v="9"/>
    <n v="5331"/>
    <d v="2024-12-03T00:00:00"/>
    <n v="268"/>
    <x v="1"/>
    <n v="710.80000000000007"/>
  </r>
  <r>
    <x v="3"/>
    <s v="Pune"/>
    <s v="Kids"/>
    <x v="8"/>
    <n v="78"/>
    <n v="403105"/>
    <x v="1"/>
    <d v="2024-03-10T00:00:00"/>
    <x v="5"/>
    <x v="6451"/>
    <s v="M29"/>
    <n v="10"/>
    <n v="7"/>
    <x v="8"/>
    <x v="1"/>
    <s v="CCTV, Alarm"/>
    <n v="99685"/>
    <x v="27"/>
    <x v="12"/>
    <x v="6734"/>
    <x v="1585"/>
    <n v="804"/>
    <n v="1064"/>
    <n v="5"/>
    <n v="2128"/>
    <n v="9"/>
    <n v="5320"/>
    <d v="2024-12-03T00:00:00"/>
    <n v="268"/>
    <x v="1"/>
    <n v="425.6"/>
  </r>
  <r>
    <x v="5"/>
    <s v="Varanasi"/>
    <s v="Men"/>
    <x v="1"/>
    <n v="90"/>
    <n v="401627"/>
    <x v="1"/>
    <d v="2024-03-10T00:00:00"/>
    <x v="7"/>
    <x v="6452"/>
    <s v="M29"/>
    <n v="10"/>
    <n v="7"/>
    <x v="2"/>
    <x v="2"/>
    <s v="None"/>
    <n v="84004"/>
    <x v="322"/>
    <x v="2"/>
    <x v="6735"/>
    <x v="6446"/>
    <n v="835"/>
    <n v="769"/>
    <n v="8"/>
    <n v="2460.8000000000002"/>
    <n v="9"/>
    <n v="6152"/>
    <d v="2024-12-03T00:00:00"/>
    <n v="268"/>
    <x v="1"/>
    <n v="307.60000000000002"/>
  </r>
  <r>
    <x v="7"/>
    <s v="New Delhi"/>
    <s v="Kids"/>
    <x v="2"/>
    <n v="49"/>
    <n v="424587"/>
    <x v="1"/>
    <d v="2024-03-11T00:00:00"/>
    <x v="1"/>
    <x v="6453"/>
    <s v="M15"/>
    <n v="10"/>
    <n v="9"/>
    <x v="6"/>
    <x v="2"/>
    <s v="Alarm"/>
    <n v="35375"/>
    <x v="263"/>
    <x v="2"/>
    <x v="6736"/>
    <x v="6447"/>
    <n v="514"/>
    <n v="501"/>
    <n v="8"/>
    <n v="1603.2"/>
    <n v="11"/>
    <n v="4008"/>
    <d v="2024-12-03T00:00:00"/>
    <n v="267"/>
    <x v="1"/>
    <n v="200.4"/>
  </r>
  <r>
    <x v="3"/>
    <s v="Madurai"/>
    <s v="Kids"/>
    <x v="5"/>
    <n v="24"/>
    <n v="415029"/>
    <x v="2"/>
    <d v="2024-03-12T00:00:00"/>
    <x v="3"/>
    <x v="1334"/>
    <s v="M90"/>
    <n v="10"/>
    <n v="7"/>
    <x v="2"/>
    <x v="2"/>
    <s v="None"/>
    <n v="89241"/>
    <x v="321"/>
    <x v="10"/>
    <x v="6737"/>
    <x v="6448"/>
    <n v="488"/>
    <n v="2979"/>
    <n v="1"/>
    <n v="1191.5999999999999"/>
    <n v="9"/>
    <n v="2979"/>
    <d v="2024-12-03T00:00:00"/>
    <n v="266"/>
    <x v="1"/>
    <n v="1191.5999999999999"/>
  </r>
  <r>
    <x v="7"/>
    <s v="Agra"/>
    <s v="Kids"/>
    <x v="6"/>
    <n v="13"/>
    <n v="436327"/>
    <x v="2"/>
    <d v="2024-03-13T00:00:00"/>
    <x v="3"/>
    <x v="6454"/>
    <s v="M5"/>
    <n v="11"/>
    <n v="8"/>
    <x v="14"/>
    <x v="2"/>
    <s v="Alarm"/>
    <n v="66941"/>
    <x v="291"/>
    <x v="2"/>
    <x v="6738"/>
    <x v="6449"/>
    <n v="697"/>
    <n v="1524"/>
    <n v="6"/>
    <n v="3657.6"/>
    <n v="9"/>
    <n v="9144"/>
    <d v="2024-12-03T00:00:00"/>
    <n v="265"/>
    <x v="1"/>
    <n v="609.6"/>
  </r>
  <r>
    <x v="6"/>
    <s v="Vadodara"/>
    <s v="Kids"/>
    <x v="8"/>
    <n v="43"/>
    <n v="412470"/>
    <x v="2"/>
    <d v="2024-03-13T00:00:00"/>
    <x v="4"/>
    <x v="6455"/>
    <s v="M33"/>
    <n v="10"/>
    <n v="9"/>
    <x v="16"/>
    <x v="2"/>
    <s v="None"/>
    <n v="79413"/>
    <x v="168"/>
    <x v="1"/>
    <x v="6739"/>
    <x v="6450"/>
    <n v="575"/>
    <n v="2166"/>
    <n v="8"/>
    <n v="6931.2"/>
    <n v="11"/>
    <n v="17328"/>
    <d v="2024-12-03T00:00:00"/>
    <n v="265"/>
    <x v="1"/>
    <n v="866.4"/>
  </r>
  <r>
    <x v="4"/>
    <s v="Patna"/>
    <s v="Men"/>
    <x v="5"/>
    <n v="76"/>
    <n v="414297"/>
    <x v="2"/>
    <d v="2024-03-13T00:00:00"/>
    <x v="5"/>
    <x v="6456"/>
    <s v="M50"/>
    <n v="9"/>
    <n v="8"/>
    <x v="13"/>
    <x v="2"/>
    <s v="CCTV"/>
    <n v="96547"/>
    <x v="88"/>
    <x v="2"/>
    <x v="6740"/>
    <x v="6451"/>
    <n v="615"/>
    <n v="2805"/>
    <n v="8"/>
    <n v="8976"/>
    <n v="11"/>
    <n v="22440"/>
    <d v="2024-12-03T00:00:00"/>
    <n v="265"/>
    <x v="1"/>
    <n v="1122"/>
  </r>
  <r>
    <x v="7"/>
    <s v="Hyderabad"/>
    <s v="Men"/>
    <x v="1"/>
    <n v="22"/>
    <n v="416680"/>
    <x v="2"/>
    <d v="2024-03-13T00:00:00"/>
    <x v="2"/>
    <x v="2466"/>
    <s v="M34"/>
    <n v="10"/>
    <n v="7"/>
    <x v="10"/>
    <x v="1"/>
    <s v="None"/>
    <n v="19597"/>
    <x v="210"/>
    <x v="12"/>
    <x v="6741"/>
    <x v="6452"/>
    <n v="303"/>
    <n v="1640"/>
    <n v="8"/>
    <n v="5248"/>
    <n v="9"/>
    <n v="13120"/>
    <d v="2024-12-03T00:00:00"/>
    <n v="265"/>
    <x v="1"/>
    <n v="656"/>
  </r>
  <r>
    <x v="4"/>
    <s v="Agra"/>
    <s v="Women"/>
    <x v="2"/>
    <n v="62"/>
    <n v="411086"/>
    <x v="1"/>
    <d v="2024-03-13T00:00:00"/>
    <x v="5"/>
    <x v="4264"/>
    <s v="M2"/>
    <n v="10"/>
    <n v="7"/>
    <x v="1"/>
    <x v="2"/>
    <s v="CCTV, Alarm"/>
    <n v="49740"/>
    <x v="319"/>
    <x v="10"/>
    <x v="6742"/>
    <x v="6453"/>
    <n v="884"/>
    <n v="2240"/>
    <n v="4"/>
    <n v="3584"/>
    <n v="9"/>
    <n v="8960"/>
    <d v="2024-12-03T00:00:00"/>
    <n v="265"/>
    <x v="1"/>
    <n v="896"/>
  </r>
  <r>
    <x v="3"/>
    <s v="Nagpur"/>
    <s v="Women"/>
    <x v="8"/>
    <n v="93"/>
    <n v="411451"/>
    <x v="1"/>
    <d v="2024-03-14T00:00:00"/>
    <x v="3"/>
    <x v="5635"/>
    <s v="M39"/>
    <n v="10"/>
    <n v="9"/>
    <x v="15"/>
    <x v="1"/>
    <s v="Alarm"/>
    <n v="83142"/>
    <x v="260"/>
    <x v="1"/>
    <x v="6743"/>
    <x v="6454"/>
    <n v="405"/>
    <n v="2976"/>
    <n v="8"/>
    <n v="9523.2000000000007"/>
    <n v="11"/>
    <n v="23808"/>
    <d v="2024-12-03T00:00:00"/>
    <n v="264"/>
    <x v="1"/>
    <n v="1190.4000000000001"/>
  </r>
  <r>
    <x v="3"/>
    <s v="Jalna"/>
    <s v="Men"/>
    <x v="9"/>
    <n v="2"/>
    <n v="403350"/>
    <x v="2"/>
    <d v="2024-03-14T00:00:00"/>
    <x v="7"/>
    <x v="6457"/>
    <s v="M81"/>
    <n v="10"/>
    <n v="7"/>
    <x v="13"/>
    <x v="1"/>
    <s v="CCTV"/>
    <n v="77009"/>
    <x v="320"/>
    <x v="6"/>
    <x v="6744"/>
    <x v="6455"/>
    <n v="322"/>
    <n v="901"/>
    <n v="7"/>
    <n v="2522.8000000000002"/>
    <n v="9"/>
    <n v="6307"/>
    <d v="2024-12-03T00:00:00"/>
    <n v="264"/>
    <x v="1"/>
    <n v="360.40000000000003"/>
  </r>
  <r>
    <x v="3"/>
    <s v="Nashik"/>
    <s v="Women"/>
    <x v="1"/>
    <n v="32"/>
    <n v="423757"/>
    <x v="2"/>
    <d v="2024-03-15T00:00:00"/>
    <x v="7"/>
    <x v="6458"/>
    <s v="M50"/>
    <n v="10"/>
    <n v="7"/>
    <x v="18"/>
    <x v="1"/>
    <s v="CCTV, Alarm"/>
    <n v="62710"/>
    <x v="73"/>
    <x v="10"/>
    <x v="6745"/>
    <x v="6456"/>
    <n v="650"/>
    <n v="897"/>
    <n v="4"/>
    <n v="1435.2"/>
    <n v="9"/>
    <n v="3588"/>
    <d v="2024-12-03T00:00:00"/>
    <n v="263"/>
    <x v="1"/>
    <n v="358.8"/>
  </r>
  <r>
    <x v="8"/>
    <s v="Jaipur"/>
    <s v="Kids"/>
    <x v="7"/>
    <n v="98"/>
    <n v="414150"/>
    <x v="2"/>
    <d v="2024-03-15T00:00:00"/>
    <x v="1"/>
    <x v="6459"/>
    <s v="M26"/>
    <n v="11"/>
    <n v="8"/>
    <x v="17"/>
    <x v="2"/>
    <s v="CCTV, Alarm"/>
    <n v="13947"/>
    <x v="107"/>
    <x v="10"/>
    <x v="6746"/>
    <x v="6457"/>
    <n v="854"/>
    <n v="802"/>
    <n v="1"/>
    <n v="320.8"/>
    <n v="9"/>
    <n v="802"/>
    <d v="2024-12-03T00:00:00"/>
    <n v="263"/>
    <x v="1"/>
    <n v="320.8"/>
  </r>
  <r>
    <x v="4"/>
    <s v="Faridabad"/>
    <s v="Kids"/>
    <x v="2"/>
    <n v="72"/>
    <n v="404907"/>
    <x v="2"/>
    <d v="2024-03-15T00:00:00"/>
    <x v="3"/>
    <x v="6460"/>
    <s v="M70"/>
    <n v="10"/>
    <n v="7"/>
    <x v="7"/>
    <x v="1"/>
    <s v="CCTV, Alarm"/>
    <n v="40947"/>
    <x v="138"/>
    <x v="2"/>
    <x v="6747"/>
    <x v="6458"/>
    <n v="528"/>
    <n v="800"/>
    <n v="1"/>
    <n v="320"/>
    <n v="9"/>
    <n v="800"/>
    <d v="2024-12-03T00:00:00"/>
    <n v="263"/>
    <x v="1"/>
    <n v="320"/>
  </r>
  <r>
    <x v="5"/>
    <s v="Kolhapur"/>
    <s v="Women"/>
    <x v="3"/>
    <n v="52"/>
    <n v="428105"/>
    <x v="1"/>
    <d v="2024-03-16T00:00:00"/>
    <x v="4"/>
    <x v="6461"/>
    <s v="M41"/>
    <n v="9"/>
    <n v="8"/>
    <x v="9"/>
    <x v="1"/>
    <s v="Alarm"/>
    <n v="99449"/>
    <x v="238"/>
    <x v="11"/>
    <x v="6748"/>
    <x v="6459"/>
    <n v="603"/>
    <n v="2098"/>
    <n v="1"/>
    <n v="839.2"/>
    <n v="11"/>
    <n v="2098"/>
    <d v="2024-12-03T00:00:00"/>
    <n v="262"/>
    <x v="1"/>
    <n v="839.2"/>
  </r>
  <r>
    <x v="8"/>
    <s v="Jalna"/>
    <s v="Men"/>
    <x v="7"/>
    <n v="12"/>
    <n v="408820"/>
    <x v="1"/>
    <d v="2024-03-16T00:00:00"/>
    <x v="3"/>
    <x v="6462"/>
    <s v="M65"/>
    <n v="10"/>
    <n v="9"/>
    <x v="8"/>
    <x v="2"/>
    <s v="Alarm"/>
    <n v="26756"/>
    <x v="156"/>
    <x v="5"/>
    <x v="6749"/>
    <x v="6460"/>
    <n v="974"/>
    <n v="2289"/>
    <n v="7"/>
    <n v="6409.2"/>
    <n v="11"/>
    <n v="16023"/>
    <d v="2024-12-03T00:00:00"/>
    <n v="262"/>
    <x v="1"/>
    <n v="915.6"/>
  </r>
  <r>
    <x v="4"/>
    <s v="Aurangabad"/>
    <s v="Women"/>
    <x v="11"/>
    <n v="61"/>
    <n v="420628"/>
    <x v="2"/>
    <d v="2024-03-16T00:00:00"/>
    <x v="5"/>
    <x v="6463"/>
    <s v="M12"/>
    <n v="10"/>
    <n v="9"/>
    <x v="17"/>
    <x v="1"/>
    <s v="None"/>
    <n v="51860"/>
    <x v="93"/>
    <x v="10"/>
    <x v="6750"/>
    <x v="6461"/>
    <n v="408"/>
    <n v="1136"/>
    <n v="4"/>
    <n v="1817.6"/>
    <n v="11"/>
    <n v="4544"/>
    <d v="2024-12-03T00:00:00"/>
    <n v="262"/>
    <x v="1"/>
    <n v="454.4"/>
  </r>
  <r>
    <x v="3"/>
    <s v="Bhopal"/>
    <s v="Kids"/>
    <x v="5"/>
    <n v="8"/>
    <n v="408476"/>
    <x v="1"/>
    <d v="2024-03-16T00:00:00"/>
    <x v="2"/>
    <x v="6464"/>
    <s v="M45"/>
    <n v="10"/>
    <n v="7"/>
    <x v="12"/>
    <x v="2"/>
    <s v="None"/>
    <n v="72102"/>
    <x v="22"/>
    <x v="7"/>
    <x v="6751"/>
    <x v="6462"/>
    <n v="530"/>
    <n v="2119"/>
    <n v="6"/>
    <n v="5085.6000000000004"/>
    <n v="9"/>
    <n v="12714"/>
    <d v="2024-12-03T00:00:00"/>
    <n v="262"/>
    <x v="1"/>
    <n v="847.6"/>
  </r>
  <r>
    <x v="5"/>
    <s v="Jaipur"/>
    <s v="Men"/>
    <x v="7"/>
    <n v="15"/>
    <n v="415470"/>
    <x v="1"/>
    <d v="2024-03-16T00:00:00"/>
    <x v="4"/>
    <x v="6465"/>
    <s v="M100"/>
    <n v="11"/>
    <n v="8"/>
    <x v="15"/>
    <x v="2"/>
    <s v="CCTV, Alarm"/>
    <n v="80243"/>
    <x v="298"/>
    <x v="9"/>
    <x v="6752"/>
    <x v="5001"/>
    <n v="607"/>
    <n v="949"/>
    <n v="7"/>
    <n v="2657.2"/>
    <n v="9"/>
    <n v="6643"/>
    <d v="2024-12-03T00:00:00"/>
    <n v="262"/>
    <x v="1"/>
    <n v="379.59999999999997"/>
  </r>
  <r>
    <x v="5"/>
    <s v="Vadodara"/>
    <s v="Women"/>
    <x v="2"/>
    <n v="48"/>
    <n v="423435"/>
    <x v="1"/>
    <d v="2024-03-16T00:00:00"/>
    <x v="6"/>
    <x v="6466"/>
    <s v="M60"/>
    <n v="11"/>
    <n v="8"/>
    <x v="14"/>
    <x v="1"/>
    <s v="CCTV, Alarm"/>
    <n v="90158"/>
    <x v="107"/>
    <x v="10"/>
    <x v="6753"/>
    <x v="6463"/>
    <n v="414"/>
    <n v="2387"/>
    <n v="4"/>
    <n v="3819.2"/>
    <n v="9"/>
    <n v="9548"/>
    <d v="2024-12-03T00:00:00"/>
    <n v="262"/>
    <x v="1"/>
    <n v="954.8"/>
  </r>
  <r>
    <x v="2"/>
    <s v="Coimbatore"/>
    <s v="Women"/>
    <x v="9"/>
    <n v="7"/>
    <n v="401978"/>
    <x v="1"/>
    <d v="2024-03-17T00:00:00"/>
    <x v="1"/>
    <x v="2128"/>
    <s v="M50"/>
    <n v="10"/>
    <n v="9"/>
    <x v="14"/>
    <x v="2"/>
    <s v="Alarm"/>
    <n v="62797"/>
    <x v="294"/>
    <x v="9"/>
    <x v="6754"/>
    <x v="6464"/>
    <n v="731"/>
    <n v="2068"/>
    <n v="1"/>
    <n v="827.2"/>
    <n v="11"/>
    <n v="2068"/>
    <d v="2024-12-03T00:00:00"/>
    <n v="261"/>
    <x v="1"/>
    <n v="827.2"/>
  </r>
  <r>
    <x v="2"/>
    <s v="Jaipur"/>
    <s v="Women"/>
    <x v="6"/>
    <n v="71"/>
    <n v="430042"/>
    <x v="2"/>
    <d v="2024-03-17T00:00:00"/>
    <x v="1"/>
    <x v="6467"/>
    <s v="M73"/>
    <n v="11"/>
    <n v="8"/>
    <x v="4"/>
    <x v="2"/>
    <s v="None"/>
    <n v="51678"/>
    <x v="198"/>
    <x v="4"/>
    <x v="6755"/>
    <x v="6465"/>
    <n v="643"/>
    <n v="1100"/>
    <n v="3"/>
    <n v="1320"/>
    <n v="9"/>
    <n v="3300"/>
    <d v="2024-12-03T00:00:00"/>
    <n v="261"/>
    <x v="1"/>
    <n v="440"/>
  </r>
  <r>
    <x v="6"/>
    <s v="Ahmedabad"/>
    <s v="Men"/>
    <x v="8"/>
    <n v="62"/>
    <n v="415095"/>
    <x v="1"/>
    <d v="2024-03-17T00:00:00"/>
    <x v="3"/>
    <x v="6468"/>
    <s v="M4"/>
    <n v="9"/>
    <n v="8"/>
    <x v="4"/>
    <x v="1"/>
    <s v="CCTV, Alarm"/>
    <n v="19212"/>
    <x v="291"/>
    <x v="2"/>
    <x v="6756"/>
    <x v="6466"/>
    <n v="989"/>
    <n v="1706"/>
    <n v="1"/>
    <n v="682.4"/>
    <n v="11"/>
    <n v="1706"/>
    <d v="2024-12-03T00:00:00"/>
    <n v="261"/>
    <x v="1"/>
    <n v="682.4"/>
  </r>
  <r>
    <x v="9"/>
    <s v="Goa"/>
    <s v="Kids"/>
    <x v="5"/>
    <n v="52"/>
    <n v="427541"/>
    <x v="2"/>
    <d v="2024-03-17T00:00:00"/>
    <x v="5"/>
    <x v="6469"/>
    <s v="M88"/>
    <n v="10"/>
    <n v="9"/>
    <x v="4"/>
    <x v="2"/>
    <s v="Alarm"/>
    <n v="92852"/>
    <x v="45"/>
    <x v="2"/>
    <x v="6757"/>
    <x v="6467"/>
    <n v="362"/>
    <n v="2381"/>
    <n v="5"/>
    <n v="4762"/>
    <n v="11"/>
    <n v="11905"/>
    <d v="2024-12-03T00:00:00"/>
    <n v="261"/>
    <x v="1"/>
    <n v="952.4"/>
  </r>
  <r>
    <x v="2"/>
    <s v="Jaipur"/>
    <s v="Men"/>
    <x v="1"/>
    <n v="25"/>
    <n v="406236"/>
    <x v="2"/>
    <d v="2024-03-18T00:00:00"/>
    <x v="7"/>
    <x v="6470"/>
    <s v="M79"/>
    <n v="9"/>
    <n v="8"/>
    <x v="7"/>
    <x v="1"/>
    <s v="CCTV"/>
    <n v="30741"/>
    <x v="125"/>
    <x v="5"/>
    <x v="6758"/>
    <x v="6468"/>
    <n v="640"/>
    <n v="2401"/>
    <n v="3"/>
    <n v="2881.2"/>
    <n v="11"/>
    <n v="7203"/>
    <d v="2024-12-03T00:00:00"/>
    <n v="260"/>
    <x v="1"/>
    <n v="960.4"/>
  </r>
  <r>
    <x v="6"/>
    <s v="Bengaluru"/>
    <s v="Women"/>
    <x v="9"/>
    <n v="2"/>
    <n v="425981"/>
    <x v="2"/>
    <d v="2024-03-19T00:00:00"/>
    <x v="6"/>
    <x v="800"/>
    <s v="M71"/>
    <n v="11"/>
    <n v="8"/>
    <x v="8"/>
    <x v="1"/>
    <s v="CCTV"/>
    <n v="31266"/>
    <x v="111"/>
    <x v="4"/>
    <x v="6759"/>
    <x v="6469"/>
    <n v="616"/>
    <n v="1141"/>
    <n v="4"/>
    <n v="1825.6"/>
    <n v="9"/>
    <n v="4564"/>
    <d v="2024-12-03T00:00:00"/>
    <n v="259"/>
    <x v="1"/>
    <n v="456.4"/>
  </r>
  <r>
    <x v="5"/>
    <s v="Pondicherry"/>
    <s v="Men"/>
    <x v="6"/>
    <n v="35"/>
    <n v="439845"/>
    <x v="2"/>
    <d v="2024-03-19T00:00:00"/>
    <x v="4"/>
    <x v="3716"/>
    <s v="M24"/>
    <n v="10"/>
    <n v="9"/>
    <x v="15"/>
    <x v="1"/>
    <s v="CCTV"/>
    <n v="14685"/>
    <x v="29"/>
    <x v="9"/>
    <x v="6760"/>
    <x v="6470"/>
    <n v="754"/>
    <n v="1814"/>
    <n v="2"/>
    <n v="1451.2"/>
    <n v="11"/>
    <n v="3628"/>
    <d v="2024-12-03T00:00:00"/>
    <n v="259"/>
    <x v="1"/>
    <n v="725.6"/>
  </r>
  <r>
    <x v="7"/>
    <s v="Meerut"/>
    <s v="Women"/>
    <x v="2"/>
    <n v="57"/>
    <n v="438628"/>
    <x v="2"/>
    <d v="2024-03-19T00:00:00"/>
    <x v="1"/>
    <x v="6471"/>
    <s v="M34"/>
    <n v="11"/>
    <n v="8"/>
    <x v="12"/>
    <x v="2"/>
    <s v="CCTV"/>
    <n v="38991"/>
    <x v="310"/>
    <x v="12"/>
    <x v="6761"/>
    <x v="6471"/>
    <n v="449"/>
    <n v="795"/>
    <n v="6"/>
    <n v="1908"/>
    <n v="9"/>
    <n v="4770"/>
    <d v="2024-12-03T00:00:00"/>
    <n v="259"/>
    <x v="1"/>
    <n v="318"/>
  </r>
  <r>
    <x v="6"/>
    <s v="Thane"/>
    <s v="Men"/>
    <x v="3"/>
    <n v="41"/>
    <n v="416689"/>
    <x v="1"/>
    <d v="2024-03-20T00:00:00"/>
    <x v="1"/>
    <x v="1558"/>
    <s v="M96"/>
    <n v="9"/>
    <n v="8"/>
    <x v="5"/>
    <x v="1"/>
    <s v="CCTV"/>
    <n v="42806"/>
    <x v="83"/>
    <x v="11"/>
    <x v="6762"/>
    <x v="6472"/>
    <n v="236"/>
    <n v="2445"/>
    <n v="6"/>
    <n v="5868"/>
    <n v="11"/>
    <n v="14670"/>
    <d v="2024-12-03T00:00:00"/>
    <n v="258"/>
    <x v="1"/>
    <n v="978"/>
  </r>
  <r>
    <x v="3"/>
    <s v="Kolkata"/>
    <s v="Women"/>
    <x v="10"/>
    <n v="61"/>
    <n v="421377"/>
    <x v="1"/>
    <d v="2024-03-20T00:00:00"/>
    <x v="3"/>
    <x v="6472"/>
    <s v="M47"/>
    <n v="10"/>
    <n v="9"/>
    <x v="12"/>
    <x v="1"/>
    <s v="Alarm"/>
    <n v="72723"/>
    <x v="163"/>
    <x v="5"/>
    <x v="6763"/>
    <x v="6473"/>
    <n v="537"/>
    <n v="2321"/>
    <n v="2"/>
    <n v="1856.8"/>
    <n v="11"/>
    <n v="4642"/>
    <d v="2024-12-03T00:00:00"/>
    <n v="258"/>
    <x v="1"/>
    <n v="928.4"/>
  </r>
  <r>
    <x v="6"/>
    <s v="Meerut"/>
    <s v="Men"/>
    <x v="8"/>
    <n v="2"/>
    <n v="426850"/>
    <x v="2"/>
    <d v="2024-03-20T00:00:00"/>
    <x v="1"/>
    <x v="6473"/>
    <s v="M98"/>
    <n v="10"/>
    <n v="7"/>
    <x v="5"/>
    <x v="1"/>
    <s v="CCTV"/>
    <n v="99587"/>
    <x v="49"/>
    <x v="2"/>
    <x v="6764"/>
    <x v="1191"/>
    <n v="792"/>
    <n v="1749"/>
    <n v="7"/>
    <n v="4897.2"/>
    <n v="9"/>
    <n v="12243"/>
    <d v="2024-12-03T00:00:00"/>
    <n v="258"/>
    <x v="1"/>
    <n v="699.6"/>
  </r>
  <r>
    <x v="8"/>
    <s v="Jaipur"/>
    <s v="Kids"/>
    <x v="5"/>
    <n v="52"/>
    <n v="432285"/>
    <x v="1"/>
    <d v="2024-03-20T00:00:00"/>
    <x v="3"/>
    <x v="1522"/>
    <s v="M78"/>
    <n v="9"/>
    <n v="8"/>
    <x v="12"/>
    <x v="2"/>
    <s v="CCTV, Alarm"/>
    <n v="74606"/>
    <x v="144"/>
    <x v="9"/>
    <x v="6765"/>
    <x v="6474"/>
    <n v="624"/>
    <n v="1638"/>
    <n v="7"/>
    <n v="4586.3999999999996"/>
    <n v="11"/>
    <n v="11466"/>
    <d v="2024-12-03T00:00:00"/>
    <n v="258"/>
    <x v="1"/>
    <n v="655.19999999999993"/>
  </r>
  <r>
    <x v="3"/>
    <s v="Patna"/>
    <s v="Women"/>
    <x v="3"/>
    <n v="10"/>
    <n v="427828"/>
    <x v="2"/>
    <d v="2024-03-20T00:00:00"/>
    <x v="5"/>
    <x v="6474"/>
    <s v="M39"/>
    <n v="11"/>
    <n v="8"/>
    <x v="2"/>
    <x v="1"/>
    <s v="Alarm"/>
    <n v="81956"/>
    <x v="215"/>
    <x v="6"/>
    <x v="6766"/>
    <x v="6475"/>
    <n v="746"/>
    <n v="2064"/>
    <n v="8"/>
    <n v="6604.8"/>
    <n v="9"/>
    <n v="16512"/>
    <d v="2024-12-03T00:00:00"/>
    <n v="258"/>
    <x v="1"/>
    <n v="825.6"/>
  </r>
  <r>
    <x v="2"/>
    <s v="Chhattisgarh"/>
    <s v="Women"/>
    <x v="9"/>
    <n v="3"/>
    <n v="434119"/>
    <x v="1"/>
    <d v="2024-03-21T00:00:00"/>
    <x v="5"/>
    <x v="6475"/>
    <s v="M69"/>
    <n v="11"/>
    <n v="8"/>
    <x v="15"/>
    <x v="2"/>
    <s v="CCTV, Alarm"/>
    <n v="66172"/>
    <x v="58"/>
    <x v="9"/>
    <x v="6767"/>
    <x v="6476"/>
    <n v="510"/>
    <n v="2625"/>
    <n v="2"/>
    <n v="2100"/>
    <n v="9"/>
    <n v="5250"/>
    <d v="2024-12-03T00:00:00"/>
    <n v="257"/>
    <x v="1"/>
    <n v="1050"/>
  </r>
  <r>
    <x v="2"/>
    <s v="Jammu"/>
    <s v="Kids"/>
    <x v="9"/>
    <n v="84"/>
    <n v="407340"/>
    <x v="2"/>
    <d v="2024-03-22T00:00:00"/>
    <x v="5"/>
    <x v="6476"/>
    <s v="M73"/>
    <n v="10"/>
    <n v="9"/>
    <x v="10"/>
    <x v="2"/>
    <s v="None"/>
    <n v="48015"/>
    <x v="262"/>
    <x v="2"/>
    <x v="6768"/>
    <x v="6477"/>
    <n v="999"/>
    <n v="1923"/>
    <n v="6"/>
    <n v="4615.2"/>
    <n v="11"/>
    <n v="11538"/>
    <d v="2024-12-03T00:00:00"/>
    <n v="256"/>
    <x v="1"/>
    <n v="769.19999999999993"/>
  </r>
  <r>
    <x v="2"/>
    <s v="New Delhi"/>
    <s v="Men"/>
    <x v="5"/>
    <n v="34"/>
    <n v="438034"/>
    <x v="2"/>
    <d v="2024-03-22T00:00:00"/>
    <x v="2"/>
    <x v="6477"/>
    <s v="M70"/>
    <n v="11"/>
    <n v="8"/>
    <x v="7"/>
    <x v="1"/>
    <s v="Alarm"/>
    <n v="78972"/>
    <x v="215"/>
    <x v="6"/>
    <x v="6769"/>
    <x v="6478"/>
    <n v="499"/>
    <n v="773"/>
    <n v="4"/>
    <n v="1236.8"/>
    <n v="9"/>
    <n v="3092"/>
    <d v="2024-12-03T00:00:00"/>
    <n v="256"/>
    <x v="1"/>
    <n v="309.2"/>
  </r>
  <r>
    <x v="6"/>
    <s v="Pune"/>
    <s v="Women"/>
    <x v="2"/>
    <n v="7"/>
    <n v="424082"/>
    <x v="1"/>
    <d v="2024-03-22T00:00:00"/>
    <x v="4"/>
    <x v="6478"/>
    <s v="M63"/>
    <n v="9"/>
    <n v="8"/>
    <x v="4"/>
    <x v="2"/>
    <s v="CCTV, Alarm"/>
    <n v="41431"/>
    <x v="25"/>
    <x v="6"/>
    <x v="6770"/>
    <x v="6479"/>
    <n v="258"/>
    <n v="666"/>
    <n v="1"/>
    <n v="266.39999999999998"/>
    <n v="11"/>
    <n v="666"/>
    <d v="2024-12-03T00:00:00"/>
    <n v="256"/>
    <x v="1"/>
    <n v="266.39999999999998"/>
  </r>
  <r>
    <x v="6"/>
    <s v="Varanasi"/>
    <s v="Kids"/>
    <x v="1"/>
    <n v="97"/>
    <n v="412294"/>
    <x v="2"/>
    <d v="2024-03-22T00:00:00"/>
    <x v="5"/>
    <x v="5212"/>
    <s v="M5"/>
    <n v="10"/>
    <n v="9"/>
    <x v="12"/>
    <x v="1"/>
    <s v="Alarm"/>
    <n v="35488"/>
    <x v="105"/>
    <x v="10"/>
    <x v="6771"/>
    <x v="5610"/>
    <n v="608"/>
    <n v="2012"/>
    <n v="7"/>
    <n v="5633.6"/>
    <n v="11"/>
    <n v="14084"/>
    <d v="2024-12-03T00:00:00"/>
    <n v="256"/>
    <x v="1"/>
    <n v="804.80000000000007"/>
  </r>
  <r>
    <x v="3"/>
    <s v="Kochi"/>
    <s v="Kids"/>
    <x v="5"/>
    <n v="98"/>
    <n v="409208"/>
    <x v="2"/>
    <d v="2024-03-23T00:00:00"/>
    <x v="5"/>
    <x v="6479"/>
    <s v="M32"/>
    <n v="10"/>
    <n v="9"/>
    <x v="14"/>
    <x v="1"/>
    <s v="CCTV, Alarm"/>
    <n v="75325"/>
    <x v="324"/>
    <x v="9"/>
    <x v="6772"/>
    <x v="6480"/>
    <n v="273"/>
    <n v="2573"/>
    <n v="1"/>
    <n v="1029.2"/>
    <n v="11"/>
    <n v="2573"/>
    <d v="2024-12-03T00:00:00"/>
    <n v="255"/>
    <x v="1"/>
    <n v="1029.2"/>
  </r>
  <r>
    <x v="9"/>
    <s v="Chandigarh"/>
    <s v="Kids"/>
    <x v="8"/>
    <n v="14"/>
    <n v="424093"/>
    <x v="1"/>
    <d v="2024-03-23T00:00:00"/>
    <x v="2"/>
    <x v="6480"/>
    <s v="M16"/>
    <n v="10"/>
    <n v="9"/>
    <x v="15"/>
    <x v="1"/>
    <s v="Alarm"/>
    <n v="64420"/>
    <x v="286"/>
    <x v="9"/>
    <x v="6773"/>
    <x v="6481"/>
    <n v="482"/>
    <n v="1358"/>
    <n v="1"/>
    <n v="543.20000000000005"/>
    <n v="11"/>
    <n v="1358"/>
    <d v="2024-12-03T00:00:00"/>
    <n v="255"/>
    <x v="1"/>
    <n v="543.20000000000005"/>
  </r>
  <r>
    <x v="8"/>
    <s v="Faridabad"/>
    <s v="Kids"/>
    <x v="3"/>
    <n v="35"/>
    <n v="421481"/>
    <x v="2"/>
    <d v="2024-03-23T00:00:00"/>
    <x v="2"/>
    <x v="6481"/>
    <s v="M2"/>
    <n v="11"/>
    <n v="8"/>
    <x v="10"/>
    <x v="2"/>
    <s v="None"/>
    <n v="20774"/>
    <x v="315"/>
    <x v="5"/>
    <x v="6774"/>
    <x v="6482"/>
    <n v="306"/>
    <n v="1488"/>
    <n v="5"/>
    <n v="2976"/>
    <n v="9"/>
    <n v="7440"/>
    <d v="2024-12-03T00:00:00"/>
    <n v="255"/>
    <x v="1"/>
    <n v="595.20000000000005"/>
  </r>
  <r>
    <x v="8"/>
    <s v="Lucknow"/>
    <s v="Women"/>
    <x v="5"/>
    <n v="39"/>
    <n v="439762"/>
    <x v="1"/>
    <d v="2024-03-24T00:00:00"/>
    <x v="5"/>
    <x v="6482"/>
    <s v="M58"/>
    <n v="9"/>
    <n v="8"/>
    <x v="9"/>
    <x v="2"/>
    <s v="None"/>
    <n v="19615"/>
    <x v="264"/>
    <x v="2"/>
    <x v="6775"/>
    <x v="6483"/>
    <n v="784"/>
    <n v="2503"/>
    <n v="8"/>
    <n v="8009.6"/>
    <n v="11"/>
    <n v="20024"/>
    <d v="2024-12-03T00:00:00"/>
    <n v="254"/>
    <x v="1"/>
    <n v="1001.2"/>
  </r>
  <r>
    <x v="9"/>
    <s v="Madurai"/>
    <s v="Kids"/>
    <x v="3"/>
    <n v="26"/>
    <n v="405060"/>
    <x v="1"/>
    <d v="2024-03-24T00:00:00"/>
    <x v="2"/>
    <x v="4604"/>
    <s v="M72"/>
    <n v="11"/>
    <n v="8"/>
    <x v="8"/>
    <x v="1"/>
    <s v="Alarm"/>
    <n v="40315"/>
    <x v="208"/>
    <x v="4"/>
    <x v="6776"/>
    <x v="6484"/>
    <n v="436"/>
    <n v="2023"/>
    <n v="1"/>
    <n v="809.2"/>
    <n v="9"/>
    <n v="2023"/>
    <d v="2024-12-03T00:00:00"/>
    <n v="254"/>
    <x v="1"/>
    <n v="809.2"/>
  </r>
  <r>
    <x v="2"/>
    <s v="Ahmedabad"/>
    <s v="Men"/>
    <x v="7"/>
    <n v="58"/>
    <n v="402844"/>
    <x v="2"/>
    <d v="2024-03-24T00:00:00"/>
    <x v="4"/>
    <x v="6483"/>
    <s v="M56"/>
    <n v="11"/>
    <n v="8"/>
    <x v="12"/>
    <x v="2"/>
    <s v="CCTV"/>
    <n v="29491"/>
    <x v="104"/>
    <x v="6"/>
    <x v="6777"/>
    <x v="6485"/>
    <n v="465"/>
    <n v="1942"/>
    <n v="7"/>
    <n v="5437.6"/>
    <n v="9"/>
    <n v="13594"/>
    <d v="2024-12-03T00:00:00"/>
    <n v="254"/>
    <x v="1"/>
    <n v="776.80000000000007"/>
  </r>
  <r>
    <x v="7"/>
    <s v="Rajkot"/>
    <s v="Kids"/>
    <x v="2"/>
    <n v="83"/>
    <n v="422512"/>
    <x v="1"/>
    <d v="2024-03-24T00:00:00"/>
    <x v="4"/>
    <x v="6484"/>
    <s v="M82"/>
    <n v="10"/>
    <n v="7"/>
    <x v="18"/>
    <x v="1"/>
    <s v="None"/>
    <n v="35168"/>
    <x v="190"/>
    <x v="2"/>
    <x v="6778"/>
    <x v="2145"/>
    <n v="845"/>
    <n v="2517"/>
    <n v="7"/>
    <n v="7047.6"/>
    <n v="9"/>
    <n v="17619"/>
    <d v="2024-12-03T00:00:00"/>
    <n v="254"/>
    <x v="1"/>
    <n v="1006.8000000000001"/>
  </r>
  <r>
    <x v="6"/>
    <s v="Solapur"/>
    <s v="Kids"/>
    <x v="4"/>
    <n v="31"/>
    <n v="412845"/>
    <x v="1"/>
    <d v="2024-03-24T00:00:00"/>
    <x v="6"/>
    <x v="6485"/>
    <s v="M43"/>
    <n v="10"/>
    <n v="7"/>
    <x v="2"/>
    <x v="1"/>
    <s v="CCTV"/>
    <n v="28880"/>
    <x v="259"/>
    <x v="5"/>
    <x v="6779"/>
    <x v="6486"/>
    <n v="256"/>
    <n v="1159"/>
    <n v="3"/>
    <n v="1390.8"/>
    <n v="9"/>
    <n v="3477"/>
    <d v="2024-12-03T00:00:00"/>
    <n v="254"/>
    <x v="1"/>
    <n v="463.59999999999997"/>
  </r>
  <r>
    <x v="8"/>
    <s v="New Delhi"/>
    <s v="Women"/>
    <x v="7"/>
    <n v="81"/>
    <n v="412063"/>
    <x v="1"/>
    <d v="2024-03-25T00:00:00"/>
    <x v="4"/>
    <x v="6486"/>
    <s v="M99"/>
    <n v="10"/>
    <n v="9"/>
    <x v="5"/>
    <x v="1"/>
    <s v="None"/>
    <n v="11561"/>
    <x v="54"/>
    <x v="6"/>
    <x v="6780"/>
    <x v="6487"/>
    <n v="552"/>
    <n v="2868"/>
    <n v="4"/>
    <n v="4588.8"/>
    <n v="11"/>
    <n v="11472"/>
    <d v="2024-12-03T00:00:00"/>
    <n v="253"/>
    <x v="1"/>
    <n v="1147.2"/>
  </r>
  <r>
    <x v="3"/>
    <s v="Nagpur"/>
    <s v="Kids"/>
    <x v="2"/>
    <n v="75"/>
    <n v="422721"/>
    <x v="1"/>
    <d v="2024-03-25T00:00:00"/>
    <x v="5"/>
    <x v="6487"/>
    <s v="M59"/>
    <n v="11"/>
    <n v="8"/>
    <x v="7"/>
    <x v="1"/>
    <s v="None"/>
    <n v="19704"/>
    <x v="167"/>
    <x v="12"/>
    <x v="6781"/>
    <x v="6488"/>
    <n v="841"/>
    <n v="1359"/>
    <n v="4"/>
    <n v="2174.4"/>
    <n v="9"/>
    <n v="5436"/>
    <d v="2024-12-03T00:00:00"/>
    <n v="253"/>
    <x v="1"/>
    <n v="543.6"/>
  </r>
  <r>
    <x v="8"/>
    <s v="Mumbai"/>
    <s v="Kids"/>
    <x v="11"/>
    <n v="69"/>
    <n v="437686"/>
    <x v="2"/>
    <d v="2024-03-25T00:00:00"/>
    <x v="3"/>
    <x v="6488"/>
    <s v="M92"/>
    <n v="10"/>
    <n v="9"/>
    <x v="15"/>
    <x v="1"/>
    <s v="CCTV, Alarm"/>
    <n v="21706"/>
    <x v="69"/>
    <x v="11"/>
    <x v="6782"/>
    <x v="6489"/>
    <n v="602"/>
    <n v="1447"/>
    <n v="5"/>
    <n v="2894"/>
    <n v="11"/>
    <n v="7235"/>
    <d v="2024-12-03T00:00:00"/>
    <n v="253"/>
    <x v="1"/>
    <n v="578.79999999999995"/>
  </r>
  <r>
    <x v="6"/>
    <s v="Thane"/>
    <s v="Kids"/>
    <x v="8"/>
    <n v="40"/>
    <n v="412996"/>
    <x v="2"/>
    <d v="2024-03-25T00:00:00"/>
    <x v="7"/>
    <x v="6489"/>
    <s v="M95"/>
    <n v="10"/>
    <n v="7"/>
    <x v="3"/>
    <x v="2"/>
    <s v="CCTV, Alarm"/>
    <n v="47062"/>
    <x v="168"/>
    <x v="1"/>
    <x v="6783"/>
    <x v="6490"/>
    <n v="348"/>
    <n v="2472"/>
    <n v="8"/>
    <n v="7910.4"/>
    <n v="9"/>
    <n v="19776"/>
    <d v="2024-12-03T00:00:00"/>
    <n v="253"/>
    <x v="1"/>
    <n v="988.8"/>
  </r>
  <r>
    <x v="6"/>
    <s v="Varanasi"/>
    <s v="Women"/>
    <x v="6"/>
    <n v="89"/>
    <n v="429643"/>
    <x v="1"/>
    <d v="2024-03-26T00:00:00"/>
    <x v="3"/>
    <x v="6490"/>
    <s v="M52"/>
    <n v="10"/>
    <n v="7"/>
    <x v="14"/>
    <x v="2"/>
    <s v="None"/>
    <n v="17973"/>
    <x v="208"/>
    <x v="4"/>
    <x v="6784"/>
    <x v="6491"/>
    <n v="942"/>
    <n v="2330"/>
    <n v="6"/>
    <n v="5592"/>
    <n v="9"/>
    <n v="13980"/>
    <d v="2024-12-03T00:00:00"/>
    <n v="252"/>
    <x v="1"/>
    <n v="932"/>
  </r>
  <r>
    <x v="8"/>
    <s v="Nashik"/>
    <s v="Women"/>
    <x v="4"/>
    <n v="5"/>
    <n v="407535"/>
    <x v="2"/>
    <d v="2024-03-26T00:00:00"/>
    <x v="6"/>
    <x v="6491"/>
    <s v="M72"/>
    <n v="9"/>
    <n v="8"/>
    <x v="14"/>
    <x v="1"/>
    <s v="CCTV"/>
    <n v="31281"/>
    <x v="19"/>
    <x v="10"/>
    <x v="6785"/>
    <x v="6492"/>
    <n v="377"/>
    <n v="2229"/>
    <n v="7"/>
    <n v="6241.2"/>
    <n v="11"/>
    <n v="15603"/>
    <d v="2024-12-03T00:00:00"/>
    <n v="252"/>
    <x v="1"/>
    <n v="891.6"/>
  </r>
  <r>
    <x v="6"/>
    <s v="Goa"/>
    <s v="Men"/>
    <x v="10"/>
    <n v="64"/>
    <n v="405808"/>
    <x v="2"/>
    <d v="2024-03-26T00:00:00"/>
    <x v="6"/>
    <x v="6492"/>
    <s v="M81"/>
    <n v="10"/>
    <n v="9"/>
    <x v="6"/>
    <x v="1"/>
    <s v="Alarm"/>
    <n v="97041"/>
    <x v="85"/>
    <x v="2"/>
    <x v="6786"/>
    <x v="6493"/>
    <n v="217"/>
    <n v="2456"/>
    <n v="1"/>
    <n v="982.4"/>
    <n v="11"/>
    <n v="2456"/>
    <d v="2024-12-03T00:00:00"/>
    <n v="252"/>
    <x v="1"/>
    <n v="982.4"/>
  </r>
  <r>
    <x v="5"/>
    <s v="Chandigarh"/>
    <s v="Men"/>
    <x v="6"/>
    <n v="48"/>
    <n v="406361"/>
    <x v="1"/>
    <d v="2024-03-26T00:00:00"/>
    <x v="6"/>
    <x v="1762"/>
    <s v="M40"/>
    <n v="9"/>
    <n v="8"/>
    <x v="6"/>
    <x v="1"/>
    <s v="None"/>
    <n v="10487"/>
    <x v="240"/>
    <x v="12"/>
    <x v="6787"/>
    <x v="6494"/>
    <n v="364"/>
    <n v="2193"/>
    <n v="5"/>
    <n v="4386"/>
    <n v="11"/>
    <n v="10965"/>
    <d v="2024-12-03T00:00:00"/>
    <n v="252"/>
    <x v="1"/>
    <n v="877.2"/>
  </r>
  <r>
    <x v="5"/>
    <s v="Kanpur"/>
    <s v="Men"/>
    <x v="7"/>
    <n v="17"/>
    <n v="412621"/>
    <x v="1"/>
    <d v="2024-03-26T00:00:00"/>
    <x v="6"/>
    <x v="6493"/>
    <s v="M34"/>
    <n v="10"/>
    <n v="7"/>
    <x v="3"/>
    <x v="1"/>
    <s v="None"/>
    <n v="87954"/>
    <x v="269"/>
    <x v="1"/>
    <x v="6788"/>
    <x v="6495"/>
    <n v="238"/>
    <n v="1108"/>
    <n v="7"/>
    <n v="3102.4"/>
    <n v="9"/>
    <n v="7756"/>
    <d v="2024-12-03T00:00:00"/>
    <n v="252"/>
    <x v="1"/>
    <n v="443.2"/>
  </r>
  <r>
    <x v="7"/>
    <s v="Agra"/>
    <s v="Women"/>
    <x v="8"/>
    <n v="77"/>
    <n v="407302"/>
    <x v="1"/>
    <d v="2024-03-26T00:00:00"/>
    <x v="6"/>
    <x v="6494"/>
    <s v="M53"/>
    <n v="9"/>
    <n v="8"/>
    <x v="5"/>
    <x v="1"/>
    <s v="Alarm"/>
    <n v="13473"/>
    <x v="321"/>
    <x v="10"/>
    <x v="6789"/>
    <x v="6496"/>
    <n v="243"/>
    <n v="1518"/>
    <n v="3"/>
    <n v="1821.6"/>
    <n v="11"/>
    <n v="4554"/>
    <d v="2024-12-03T00:00:00"/>
    <n v="252"/>
    <x v="1"/>
    <n v="607.19999999999993"/>
  </r>
  <r>
    <x v="8"/>
    <s v="Faridabad"/>
    <s v="Women"/>
    <x v="8"/>
    <n v="39"/>
    <n v="426965"/>
    <x v="2"/>
    <d v="2024-03-27T00:00:00"/>
    <x v="4"/>
    <x v="6495"/>
    <s v="M49"/>
    <n v="9"/>
    <n v="8"/>
    <x v="16"/>
    <x v="1"/>
    <s v="CCTV"/>
    <n v="43572"/>
    <x v="85"/>
    <x v="2"/>
    <x v="6790"/>
    <x v="6497"/>
    <n v="987"/>
    <n v="2755"/>
    <n v="6"/>
    <n v="6612"/>
    <n v="11"/>
    <n v="16530"/>
    <d v="2024-12-03T00:00:00"/>
    <n v="251"/>
    <x v="1"/>
    <n v="1102"/>
  </r>
  <r>
    <x v="4"/>
    <s v="Mysuru"/>
    <s v="Men"/>
    <x v="3"/>
    <n v="85"/>
    <n v="436989"/>
    <x v="1"/>
    <d v="2024-03-28T00:00:00"/>
    <x v="5"/>
    <x v="6496"/>
    <s v="M80"/>
    <n v="9"/>
    <n v="8"/>
    <x v="14"/>
    <x v="1"/>
    <s v="None"/>
    <n v="49031"/>
    <x v="119"/>
    <x v="11"/>
    <x v="6791"/>
    <x v="6498"/>
    <n v="631"/>
    <n v="2430"/>
    <n v="1"/>
    <n v="972"/>
    <n v="11"/>
    <n v="2430"/>
    <d v="2024-12-03T00:00:00"/>
    <n v="250"/>
    <x v="1"/>
    <n v="972"/>
  </r>
  <r>
    <x v="6"/>
    <s v="Guwahati"/>
    <s v="Kids"/>
    <x v="4"/>
    <n v="69"/>
    <n v="416299"/>
    <x v="1"/>
    <d v="2024-03-28T00:00:00"/>
    <x v="5"/>
    <x v="6497"/>
    <s v="M91"/>
    <n v="10"/>
    <n v="9"/>
    <x v="16"/>
    <x v="2"/>
    <s v="CCTV, Alarm"/>
    <n v="83853"/>
    <x v="77"/>
    <x v="1"/>
    <x v="6792"/>
    <x v="6499"/>
    <n v="892"/>
    <n v="864"/>
    <n v="2"/>
    <n v="691.2"/>
    <n v="11"/>
    <n v="1728"/>
    <d v="2024-12-03T00:00:00"/>
    <n v="250"/>
    <x v="1"/>
    <n v="345.6"/>
  </r>
  <r>
    <x v="8"/>
    <s v="Faridabad"/>
    <s v="Women"/>
    <x v="5"/>
    <n v="55"/>
    <n v="427062"/>
    <x v="2"/>
    <d v="2024-03-28T00:00:00"/>
    <x v="6"/>
    <x v="6498"/>
    <s v="M26"/>
    <n v="9"/>
    <n v="8"/>
    <x v="2"/>
    <x v="2"/>
    <s v="None"/>
    <n v="17070"/>
    <x v="213"/>
    <x v="2"/>
    <x v="6793"/>
    <x v="6500"/>
    <n v="568"/>
    <n v="1424"/>
    <n v="1"/>
    <n v="569.6"/>
    <n v="11"/>
    <n v="1424"/>
    <d v="2024-12-03T00:00:00"/>
    <n v="250"/>
    <x v="1"/>
    <n v="569.6"/>
  </r>
  <r>
    <x v="9"/>
    <s v="Madurai"/>
    <s v="Kids"/>
    <x v="1"/>
    <n v="71"/>
    <n v="427264"/>
    <x v="2"/>
    <d v="2024-03-28T00:00:00"/>
    <x v="4"/>
    <x v="4272"/>
    <s v="M61"/>
    <n v="11"/>
    <n v="8"/>
    <x v="14"/>
    <x v="2"/>
    <s v="Alarm"/>
    <n v="39439"/>
    <x v="64"/>
    <x v="10"/>
    <x v="6794"/>
    <x v="6501"/>
    <n v="331"/>
    <n v="2713"/>
    <n v="2"/>
    <n v="2170.4"/>
    <n v="9"/>
    <n v="5426"/>
    <d v="2024-12-03T00:00:00"/>
    <n v="250"/>
    <x v="1"/>
    <n v="1085.2"/>
  </r>
  <r>
    <x v="5"/>
    <s v="Jammu"/>
    <s v="Women"/>
    <x v="1"/>
    <n v="76"/>
    <n v="415691"/>
    <x v="2"/>
    <d v="2024-03-29T00:00:00"/>
    <x v="7"/>
    <x v="6499"/>
    <s v="M6"/>
    <n v="10"/>
    <n v="7"/>
    <x v="17"/>
    <x v="1"/>
    <s v="Alarm"/>
    <n v="31714"/>
    <x v="80"/>
    <x v="5"/>
    <x v="6795"/>
    <x v="6502"/>
    <n v="597"/>
    <n v="2619"/>
    <n v="5"/>
    <n v="5238"/>
    <n v="9"/>
    <n v="13095"/>
    <d v="2024-12-03T00:00:00"/>
    <n v="249"/>
    <x v="1"/>
    <n v="1047.5999999999999"/>
  </r>
  <r>
    <x v="7"/>
    <s v="Jammu"/>
    <s v="Men"/>
    <x v="5"/>
    <n v="78"/>
    <n v="408253"/>
    <x v="2"/>
    <d v="2024-03-30T00:00:00"/>
    <x v="6"/>
    <x v="6500"/>
    <s v="M21"/>
    <n v="10"/>
    <n v="7"/>
    <x v="8"/>
    <x v="2"/>
    <s v="Alarm"/>
    <n v="15750"/>
    <x v="277"/>
    <x v="10"/>
    <x v="6796"/>
    <x v="6503"/>
    <n v="835"/>
    <n v="1557"/>
    <n v="7"/>
    <n v="4359.6000000000004"/>
    <n v="9"/>
    <n v="10899"/>
    <d v="2024-12-03T00:00:00"/>
    <n v="248"/>
    <x v="1"/>
    <n v="622.80000000000007"/>
  </r>
  <r>
    <x v="6"/>
    <s v="Nashik"/>
    <s v="Men"/>
    <x v="5"/>
    <n v="93"/>
    <n v="410330"/>
    <x v="2"/>
    <d v="2024-03-30T00:00:00"/>
    <x v="2"/>
    <x v="6501"/>
    <s v="M57"/>
    <n v="11"/>
    <n v="8"/>
    <x v="18"/>
    <x v="1"/>
    <s v="CCTV, Alarm"/>
    <n v="57380"/>
    <x v="137"/>
    <x v="1"/>
    <x v="6797"/>
    <x v="6504"/>
    <n v="420"/>
    <n v="534"/>
    <n v="3"/>
    <n v="640.79999999999995"/>
    <n v="9"/>
    <n v="1602"/>
    <d v="2024-12-03T00:00:00"/>
    <n v="248"/>
    <x v="1"/>
    <n v="213.6"/>
  </r>
  <r>
    <x v="2"/>
    <s v="Bengaluru"/>
    <s v="Women"/>
    <x v="10"/>
    <n v="76"/>
    <n v="428206"/>
    <x v="1"/>
    <d v="2024-03-30T00:00:00"/>
    <x v="4"/>
    <x v="6502"/>
    <s v="M17"/>
    <n v="11"/>
    <n v="8"/>
    <x v="18"/>
    <x v="1"/>
    <s v="CCTV"/>
    <n v="53063"/>
    <x v="150"/>
    <x v="2"/>
    <x v="6798"/>
    <x v="6505"/>
    <n v="998"/>
    <n v="1675"/>
    <n v="3"/>
    <n v="2010"/>
    <n v="9"/>
    <n v="5025"/>
    <d v="2024-12-03T00:00:00"/>
    <n v="248"/>
    <x v="1"/>
    <n v="670"/>
  </r>
  <r>
    <x v="9"/>
    <s v="Surat"/>
    <s v="Men"/>
    <x v="10"/>
    <n v="13"/>
    <n v="401312"/>
    <x v="2"/>
    <d v="2024-03-31T00:00:00"/>
    <x v="5"/>
    <x v="6503"/>
    <s v="M82"/>
    <n v="10"/>
    <n v="9"/>
    <x v="18"/>
    <x v="2"/>
    <s v="None"/>
    <n v="19207"/>
    <x v="121"/>
    <x v="1"/>
    <x v="6799"/>
    <x v="6506"/>
    <n v="871"/>
    <n v="2983"/>
    <n v="5"/>
    <n v="5966"/>
    <n v="11"/>
    <n v="14915"/>
    <d v="2024-12-03T00:00:00"/>
    <n v="247"/>
    <x v="1"/>
    <n v="1193.2"/>
  </r>
  <r>
    <x v="6"/>
    <s v="Guwahati"/>
    <s v="Kids"/>
    <x v="3"/>
    <n v="68"/>
    <n v="410574"/>
    <x v="2"/>
    <d v="2024-04-01T00:00:00"/>
    <x v="5"/>
    <x v="6504"/>
    <s v="M65"/>
    <n v="10"/>
    <n v="9"/>
    <x v="4"/>
    <x v="2"/>
    <s v="Alarm"/>
    <n v="29441"/>
    <x v="1"/>
    <x v="1"/>
    <x v="6800"/>
    <x v="6507"/>
    <n v="841"/>
    <n v="2837"/>
    <n v="5"/>
    <n v="5674"/>
    <n v="11"/>
    <n v="14185"/>
    <d v="2024-12-03T00:00:00"/>
    <n v="246"/>
    <x v="1"/>
    <n v="1134.8"/>
  </r>
  <r>
    <x v="6"/>
    <s v="Faridabad"/>
    <s v="Kids"/>
    <x v="2"/>
    <n v="74"/>
    <n v="407604"/>
    <x v="2"/>
    <d v="2024-04-01T00:00:00"/>
    <x v="7"/>
    <x v="6505"/>
    <s v="M82"/>
    <n v="10"/>
    <n v="9"/>
    <x v="5"/>
    <x v="2"/>
    <s v="CCTV"/>
    <n v="11431"/>
    <x v="318"/>
    <x v="1"/>
    <x v="6801"/>
    <x v="6508"/>
    <n v="651"/>
    <n v="2264"/>
    <n v="5"/>
    <n v="4528"/>
    <n v="11"/>
    <n v="11320"/>
    <d v="2024-12-03T00:00:00"/>
    <n v="246"/>
    <x v="1"/>
    <n v="905.6"/>
  </r>
  <r>
    <x v="9"/>
    <s v="Visakhapatnam"/>
    <s v="Kids"/>
    <x v="6"/>
    <n v="63"/>
    <n v="424081"/>
    <x v="1"/>
    <d v="2024-04-02T00:00:00"/>
    <x v="3"/>
    <x v="6506"/>
    <s v="M32"/>
    <n v="10"/>
    <n v="7"/>
    <x v="13"/>
    <x v="1"/>
    <s v="CCTV, Alarm"/>
    <n v="80248"/>
    <x v="63"/>
    <x v="5"/>
    <x v="6802"/>
    <x v="6509"/>
    <n v="474"/>
    <n v="1360"/>
    <n v="7"/>
    <n v="3808"/>
    <n v="9"/>
    <n v="9520"/>
    <d v="2024-12-03T00:00:00"/>
    <n v="245"/>
    <x v="1"/>
    <n v="544"/>
  </r>
  <r>
    <x v="9"/>
    <s v="Bengaluru"/>
    <s v="Kids"/>
    <x v="7"/>
    <n v="59"/>
    <n v="411392"/>
    <x v="1"/>
    <d v="2024-04-02T00:00:00"/>
    <x v="6"/>
    <x v="6507"/>
    <s v="M36"/>
    <n v="11"/>
    <n v="8"/>
    <x v="16"/>
    <x v="1"/>
    <s v="None"/>
    <n v="62570"/>
    <x v="107"/>
    <x v="10"/>
    <x v="6803"/>
    <x v="6510"/>
    <n v="446"/>
    <n v="859"/>
    <n v="4"/>
    <n v="1374.4"/>
    <n v="9"/>
    <n v="3436"/>
    <d v="2024-12-03T00:00:00"/>
    <n v="245"/>
    <x v="1"/>
    <n v="343.6"/>
  </r>
  <r>
    <x v="9"/>
    <s v="Jalna"/>
    <s v="Women"/>
    <x v="9"/>
    <n v="11"/>
    <n v="402283"/>
    <x v="1"/>
    <d v="2024-04-02T00:00:00"/>
    <x v="6"/>
    <x v="6508"/>
    <s v="M56"/>
    <n v="9"/>
    <n v="8"/>
    <x v="13"/>
    <x v="2"/>
    <s v="CCTV"/>
    <n v="44142"/>
    <x v="20"/>
    <x v="6"/>
    <x v="6804"/>
    <x v="6511"/>
    <n v="313"/>
    <n v="947"/>
    <n v="8"/>
    <n v="3030.4"/>
    <n v="11"/>
    <n v="7576"/>
    <d v="2024-12-03T00:00:00"/>
    <n v="245"/>
    <x v="1"/>
    <n v="378.8"/>
  </r>
  <r>
    <x v="2"/>
    <s v="Guwahati"/>
    <s v="Kids"/>
    <x v="4"/>
    <n v="15"/>
    <n v="421677"/>
    <x v="1"/>
    <d v="2024-04-03T00:00:00"/>
    <x v="2"/>
    <x v="4337"/>
    <s v="M76"/>
    <n v="9"/>
    <n v="8"/>
    <x v="10"/>
    <x v="2"/>
    <s v="CCTV, Alarm"/>
    <n v="65681"/>
    <x v="320"/>
    <x v="6"/>
    <x v="6805"/>
    <x v="6512"/>
    <n v="938"/>
    <n v="858"/>
    <n v="1"/>
    <n v="343.2"/>
    <n v="11"/>
    <n v="858"/>
    <d v="2024-12-03T00:00:00"/>
    <n v="244"/>
    <x v="1"/>
    <n v="343.2"/>
  </r>
  <r>
    <x v="9"/>
    <s v="Surat"/>
    <s v="Kids"/>
    <x v="5"/>
    <n v="69"/>
    <n v="408894"/>
    <x v="2"/>
    <d v="2024-04-03T00:00:00"/>
    <x v="5"/>
    <x v="6509"/>
    <s v="M95"/>
    <n v="10"/>
    <n v="9"/>
    <x v="12"/>
    <x v="1"/>
    <s v="CCTV, Alarm"/>
    <n v="89312"/>
    <x v="140"/>
    <x v="9"/>
    <x v="6806"/>
    <x v="6513"/>
    <n v="319"/>
    <n v="2135"/>
    <n v="3"/>
    <n v="2562"/>
    <n v="11"/>
    <n v="6405"/>
    <d v="2024-12-03T00:00:00"/>
    <n v="244"/>
    <x v="1"/>
    <n v="854"/>
  </r>
  <r>
    <x v="5"/>
    <s v="Surat"/>
    <s v="Men"/>
    <x v="5"/>
    <n v="89"/>
    <n v="401570"/>
    <x v="1"/>
    <d v="2024-04-03T00:00:00"/>
    <x v="6"/>
    <x v="6510"/>
    <s v="M4"/>
    <n v="10"/>
    <n v="9"/>
    <x v="3"/>
    <x v="2"/>
    <s v="None"/>
    <n v="26714"/>
    <x v="295"/>
    <x v="12"/>
    <x v="6807"/>
    <x v="6514"/>
    <n v="807"/>
    <n v="2924"/>
    <n v="1"/>
    <n v="1169.5999999999999"/>
    <n v="11"/>
    <n v="2924"/>
    <d v="2024-12-03T00:00:00"/>
    <n v="244"/>
    <x v="1"/>
    <n v="1169.5999999999999"/>
  </r>
  <r>
    <x v="9"/>
    <s v="Jammu"/>
    <s v="Women"/>
    <x v="10"/>
    <n v="12"/>
    <n v="411294"/>
    <x v="2"/>
    <d v="2024-04-03T00:00:00"/>
    <x v="4"/>
    <x v="6511"/>
    <s v="M51"/>
    <n v="11"/>
    <n v="8"/>
    <x v="9"/>
    <x v="1"/>
    <s v="CCTV, Alarm"/>
    <n v="17997"/>
    <x v="8"/>
    <x v="7"/>
    <x v="6808"/>
    <x v="6515"/>
    <n v="747"/>
    <n v="1291"/>
    <n v="5"/>
    <n v="2582"/>
    <n v="9"/>
    <n v="6455"/>
    <d v="2024-12-03T00:00:00"/>
    <n v="244"/>
    <x v="1"/>
    <n v="516.4"/>
  </r>
  <r>
    <x v="9"/>
    <s v="Kanpur"/>
    <s v="Men"/>
    <x v="7"/>
    <n v="47"/>
    <n v="411381"/>
    <x v="2"/>
    <d v="2024-04-04T00:00:00"/>
    <x v="3"/>
    <x v="6512"/>
    <s v="M67"/>
    <n v="10"/>
    <n v="9"/>
    <x v="8"/>
    <x v="2"/>
    <s v="CCTV, Alarm"/>
    <n v="22914"/>
    <x v="323"/>
    <x v="2"/>
    <x v="6809"/>
    <x v="6516"/>
    <n v="462"/>
    <n v="1866"/>
    <n v="4"/>
    <n v="2985.6"/>
    <n v="11"/>
    <n v="7464"/>
    <d v="2024-12-03T00:00:00"/>
    <n v="243"/>
    <x v="1"/>
    <n v="746.4"/>
  </r>
  <r>
    <x v="8"/>
    <s v="Jammu"/>
    <s v="Women"/>
    <x v="4"/>
    <n v="40"/>
    <n v="432992"/>
    <x v="2"/>
    <d v="2024-04-04T00:00:00"/>
    <x v="4"/>
    <x v="6513"/>
    <s v="M16"/>
    <n v="11"/>
    <n v="8"/>
    <x v="15"/>
    <x v="1"/>
    <s v="CCTV, Alarm"/>
    <n v="30297"/>
    <x v="170"/>
    <x v="1"/>
    <x v="6810"/>
    <x v="6517"/>
    <n v="465"/>
    <n v="2603"/>
    <n v="1"/>
    <n v="1041.2"/>
    <n v="9"/>
    <n v="2603"/>
    <d v="2024-12-03T00:00:00"/>
    <n v="243"/>
    <x v="1"/>
    <n v="1041.2"/>
  </r>
  <r>
    <x v="4"/>
    <s v="Chennai"/>
    <s v="Women"/>
    <x v="1"/>
    <n v="43"/>
    <n v="402535"/>
    <x v="2"/>
    <d v="2024-04-04T00:00:00"/>
    <x v="7"/>
    <x v="6514"/>
    <s v="M95"/>
    <n v="11"/>
    <n v="8"/>
    <x v="14"/>
    <x v="1"/>
    <s v="CCTV, Alarm"/>
    <n v="86620"/>
    <x v="118"/>
    <x v="1"/>
    <x v="6811"/>
    <x v="6518"/>
    <n v="893"/>
    <n v="1897"/>
    <n v="6"/>
    <n v="4552.8"/>
    <n v="9"/>
    <n v="11382"/>
    <d v="2024-12-03T00:00:00"/>
    <n v="243"/>
    <x v="1"/>
    <n v="758.80000000000007"/>
  </r>
  <r>
    <x v="6"/>
    <s v="Coimbatore"/>
    <s v="Women"/>
    <x v="10"/>
    <n v="81"/>
    <n v="414071"/>
    <x v="2"/>
    <d v="2024-04-05T00:00:00"/>
    <x v="7"/>
    <x v="6515"/>
    <s v="M69"/>
    <n v="10"/>
    <n v="7"/>
    <x v="12"/>
    <x v="1"/>
    <s v="CCTV"/>
    <n v="43555"/>
    <x v="226"/>
    <x v="1"/>
    <x v="6812"/>
    <x v="6519"/>
    <n v="969"/>
    <n v="1707"/>
    <n v="8"/>
    <n v="5462.4"/>
    <n v="9"/>
    <n v="13656"/>
    <d v="2024-12-03T00:00:00"/>
    <n v="242"/>
    <x v="1"/>
    <n v="682.8"/>
  </r>
  <r>
    <x v="4"/>
    <s v="Kochi"/>
    <s v="Women"/>
    <x v="1"/>
    <n v="77"/>
    <n v="404528"/>
    <x v="2"/>
    <d v="2024-04-05T00:00:00"/>
    <x v="6"/>
    <x v="6516"/>
    <s v="M48"/>
    <n v="11"/>
    <n v="8"/>
    <x v="1"/>
    <x v="2"/>
    <s v="Alarm"/>
    <n v="51563"/>
    <x v="51"/>
    <x v="1"/>
    <x v="6813"/>
    <x v="6520"/>
    <n v="357"/>
    <n v="1103"/>
    <n v="3"/>
    <n v="1323.6"/>
    <n v="9"/>
    <n v="3309"/>
    <d v="2024-12-03T00:00:00"/>
    <n v="242"/>
    <x v="1"/>
    <n v="441.2"/>
  </r>
  <r>
    <x v="4"/>
    <s v="Aurangabad"/>
    <s v="Men"/>
    <x v="10"/>
    <n v="75"/>
    <n v="410098"/>
    <x v="2"/>
    <d v="2024-04-05T00:00:00"/>
    <x v="2"/>
    <x v="6517"/>
    <s v="M20"/>
    <n v="9"/>
    <n v="8"/>
    <x v="1"/>
    <x v="2"/>
    <s v="CCTV"/>
    <n v="81860"/>
    <x v="267"/>
    <x v="1"/>
    <x v="6814"/>
    <x v="6521"/>
    <n v="437"/>
    <n v="1985"/>
    <n v="3"/>
    <n v="2382"/>
    <n v="11"/>
    <n v="5955"/>
    <d v="2024-12-03T00:00:00"/>
    <n v="242"/>
    <x v="1"/>
    <n v="794"/>
  </r>
  <r>
    <x v="7"/>
    <s v="Solapur"/>
    <s v="Men"/>
    <x v="5"/>
    <n v="2"/>
    <n v="425684"/>
    <x v="1"/>
    <d v="2024-04-06T00:00:00"/>
    <x v="6"/>
    <x v="6518"/>
    <s v="M55"/>
    <n v="10"/>
    <n v="7"/>
    <x v="11"/>
    <x v="2"/>
    <s v="CCTV, Alarm"/>
    <n v="55770"/>
    <x v="263"/>
    <x v="2"/>
    <x v="6815"/>
    <x v="6522"/>
    <n v="577"/>
    <n v="1284"/>
    <n v="1"/>
    <n v="513.6"/>
    <n v="9"/>
    <n v="1284"/>
    <d v="2024-12-03T00:00:00"/>
    <n v="241"/>
    <x v="1"/>
    <n v="513.6"/>
  </r>
  <r>
    <x v="9"/>
    <s v="Thane"/>
    <s v="Women"/>
    <x v="3"/>
    <n v="53"/>
    <n v="439389"/>
    <x v="1"/>
    <d v="2024-04-06T00:00:00"/>
    <x v="4"/>
    <x v="6519"/>
    <s v="M9"/>
    <n v="10"/>
    <n v="7"/>
    <x v="17"/>
    <x v="2"/>
    <s v="None"/>
    <n v="16286"/>
    <x v="27"/>
    <x v="12"/>
    <x v="6816"/>
    <x v="6523"/>
    <n v="706"/>
    <n v="1533"/>
    <n v="7"/>
    <n v="4292.3999999999996"/>
    <n v="9"/>
    <n v="10731"/>
    <d v="2024-12-03T00:00:00"/>
    <n v="241"/>
    <x v="1"/>
    <n v="613.19999999999993"/>
  </r>
  <r>
    <x v="4"/>
    <s v="Kochi"/>
    <s v="Kids"/>
    <x v="8"/>
    <n v="52"/>
    <n v="410768"/>
    <x v="1"/>
    <d v="2024-04-08T00:00:00"/>
    <x v="1"/>
    <x v="6520"/>
    <s v="M15"/>
    <n v="10"/>
    <n v="7"/>
    <x v="12"/>
    <x v="2"/>
    <s v="None"/>
    <n v="79660"/>
    <x v="35"/>
    <x v="5"/>
    <x v="6817"/>
    <x v="6524"/>
    <n v="973"/>
    <n v="2596"/>
    <n v="8"/>
    <n v="8307.2000000000007"/>
    <n v="9"/>
    <n v="20768"/>
    <d v="2024-12-03T00:00:00"/>
    <n v="239"/>
    <x v="1"/>
    <n v="1038.4000000000001"/>
  </r>
  <r>
    <x v="8"/>
    <s v="Thane"/>
    <s v="Men"/>
    <x v="5"/>
    <n v="67"/>
    <n v="405481"/>
    <x v="1"/>
    <d v="2024-04-08T00:00:00"/>
    <x v="1"/>
    <x v="6521"/>
    <s v="M92"/>
    <n v="9"/>
    <n v="8"/>
    <x v="13"/>
    <x v="2"/>
    <s v="CCTV"/>
    <n v="23234"/>
    <x v="98"/>
    <x v="11"/>
    <x v="6818"/>
    <x v="6525"/>
    <n v="254"/>
    <n v="1704"/>
    <n v="2"/>
    <n v="1363.2"/>
    <n v="11"/>
    <n v="3408"/>
    <d v="2024-12-03T00:00:00"/>
    <n v="239"/>
    <x v="1"/>
    <n v="681.6"/>
  </r>
  <r>
    <x v="4"/>
    <s v="Nashik"/>
    <s v="Men"/>
    <x v="8"/>
    <n v="88"/>
    <n v="418615"/>
    <x v="2"/>
    <d v="2024-04-08T00:00:00"/>
    <x v="3"/>
    <x v="6522"/>
    <s v="M91"/>
    <n v="10"/>
    <n v="7"/>
    <x v="14"/>
    <x v="1"/>
    <s v="None"/>
    <n v="49029"/>
    <x v="327"/>
    <x v="6"/>
    <x v="3306"/>
    <x v="6526"/>
    <n v="650"/>
    <n v="1531"/>
    <n v="1"/>
    <n v="612.4"/>
    <n v="9"/>
    <n v="1531"/>
    <d v="2024-12-03T00:00:00"/>
    <n v="239"/>
    <x v="1"/>
    <n v="612.4"/>
  </r>
  <r>
    <x v="4"/>
    <s v="Aurangabad"/>
    <s v="Men"/>
    <x v="7"/>
    <n v="66"/>
    <n v="404680"/>
    <x v="1"/>
    <d v="2024-04-08T00:00:00"/>
    <x v="1"/>
    <x v="6523"/>
    <s v="M90"/>
    <n v="10"/>
    <n v="7"/>
    <x v="10"/>
    <x v="1"/>
    <s v="None"/>
    <n v="13343"/>
    <x v="76"/>
    <x v="6"/>
    <x v="6819"/>
    <x v="6527"/>
    <n v="634"/>
    <n v="899"/>
    <n v="4"/>
    <n v="1438.4"/>
    <n v="9"/>
    <n v="3596"/>
    <d v="2024-12-03T00:00:00"/>
    <n v="239"/>
    <x v="1"/>
    <n v="359.6"/>
  </r>
  <r>
    <x v="5"/>
    <s v="Hyderabad"/>
    <s v="Kids"/>
    <x v="10"/>
    <n v="6"/>
    <n v="412047"/>
    <x v="2"/>
    <d v="2024-04-08T00:00:00"/>
    <x v="3"/>
    <x v="3407"/>
    <s v="M48"/>
    <n v="10"/>
    <n v="9"/>
    <x v="6"/>
    <x v="2"/>
    <s v="CCTV, Alarm"/>
    <n v="51920"/>
    <x v="318"/>
    <x v="1"/>
    <x v="6820"/>
    <x v="6528"/>
    <n v="959"/>
    <n v="1622"/>
    <n v="6"/>
    <n v="3892.8"/>
    <n v="11"/>
    <n v="9732"/>
    <d v="2024-12-03T00:00:00"/>
    <n v="239"/>
    <x v="1"/>
    <n v="648.80000000000007"/>
  </r>
  <r>
    <x v="3"/>
    <s v="Faridabad"/>
    <s v="Men"/>
    <x v="3"/>
    <n v="36"/>
    <n v="406657"/>
    <x v="1"/>
    <d v="2024-04-09T00:00:00"/>
    <x v="1"/>
    <x v="6524"/>
    <s v="M42"/>
    <n v="9"/>
    <n v="8"/>
    <x v="11"/>
    <x v="2"/>
    <s v="Alarm"/>
    <n v="69897"/>
    <x v="110"/>
    <x v="11"/>
    <x v="6821"/>
    <x v="6529"/>
    <n v="864"/>
    <n v="2057"/>
    <n v="6"/>
    <n v="4936.8"/>
    <n v="11"/>
    <n v="12342"/>
    <d v="2024-12-03T00:00:00"/>
    <n v="238"/>
    <x v="1"/>
    <n v="822.80000000000007"/>
  </r>
  <r>
    <x v="8"/>
    <s v="Coimbatore"/>
    <s v="Women"/>
    <x v="9"/>
    <n v="94"/>
    <n v="402070"/>
    <x v="1"/>
    <d v="2024-04-09T00:00:00"/>
    <x v="2"/>
    <x v="6525"/>
    <s v="M2"/>
    <n v="9"/>
    <n v="8"/>
    <x v="4"/>
    <x v="1"/>
    <s v="None"/>
    <n v="68941"/>
    <x v="73"/>
    <x v="10"/>
    <x v="6822"/>
    <x v="6530"/>
    <n v="443"/>
    <n v="575"/>
    <n v="3"/>
    <n v="690"/>
    <n v="11"/>
    <n v="1725"/>
    <d v="2024-12-03T00:00:00"/>
    <n v="238"/>
    <x v="1"/>
    <n v="230"/>
  </r>
  <r>
    <x v="2"/>
    <s v="Noida"/>
    <s v="Men"/>
    <x v="5"/>
    <n v="47"/>
    <n v="417200"/>
    <x v="1"/>
    <d v="2024-04-09T00:00:00"/>
    <x v="7"/>
    <x v="6526"/>
    <s v="M56"/>
    <n v="11"/>
    <n v="8"/>
    <x v="17"/>
    <x v="2"/>
    <s v="CCTV, Alarm"/>
    <n v="43282"/>
    <x v="25"/>
    <x v="6"/>
    <x v="6823"/>
    <x v="6531"/>
    <n v="973"/>
    <n v="1580"/>
    <n v="4"/>
    <n v="2528"/>
    <n v="9"/>
    <n v="6320"/>
    <d v="2024-12-03T00:00:00"/>
    <n v="238"/>
    <x v="1"/>
    <n v="632"/>
  </r>
  <r>
    <x v="8"/>
    <s v="Noida"/>
    <s v="Men"/>
    <x v="6"/>
    <n v="27"/>
    <n v="425095"/>
    <x v="1"/>
    <d v="2024-04-09T00:00:00"/>
    <x v="3"/>
    <x v="6527"/>
    <s v="M88"/>
    <n v="10"/>
    <n v="9"/>
    <x v="17"/>
    <x v="2"/>
    <s v="CCTV"/>
    <n v="61402"/>
    <x v="43"/>
    <x v="1"/>
    <x v="6824"/>
    <x v="6532"/>
    <n v="312"/>
    <n v="1536"/>
    <n v="2"/>
    <n v="1228.8"/>
    <n v="11"/>
    <n v="3072"/>
    <d v="2024-12-03T00:00:00"/>
    <n v="238"/>
    <x v="1"/>
    <n v="614.4"/>
  </r>
  <r>
    <x v="5"/>
    <s v="Goa"/>
    <s v="Kids"/>
    <x v="9"/>
    <n v="23"/>
    <n v="434416"/>
    <x v="1"/>
    <d v="2024-04-09T00:00:00"/>
    <x v="1"/>
    <x v="6528"/>
    <s v="M72"/>
    <n v="10"/>
    <n v="7"/>
    <x v="12"/>
    <x v="1"/>
    <s v="CCTV, Alarm"/>
    <n v="97100"/>
    <x v="291"/>
    <x v="2"/>
    <x v="6825"/>
    <x v="6533"/>
    <n v="347"/>
    <n v="2151"/>
    <n v="5"/>
    <n v="4302"/>
    <n v="9"/>
    <n v="10755"/>
    <d v="2024-12-03T00:00:00"/>
    <n v="238"/>
    <x v="1"/>
    <n v="860.4"/>
  </r>
  <r>
    <x v="9"/>
    <s v="Thane"/>
    <s v="Kids"/>
    <x v="6"/>
    <n v="80"/>
    <n v="430395"/>
    <x v="1"/>
    <d v="2024-04-09T00:00:00"/>
    <x v="2"/>
    <x v="6529"/>
    <s v="M76"/>
    <n v="10"/>
    <n v="9"/>
    <x v="2"/>
    <x v="2"/>
    <s v="None"/>
    <n v="26649"/>
    <x v="6"/>
    <x v="6"/>
    <x v="6826"/>
    <x v="6534"/>
    <n v="222"/>
    <n v="965"/>
    <n v="3"/>
    <n v="1158"/>
    <n v="11"/>
    <n v="2895"/>
    <d v="2024-12-03T00:00:00"/>
    <n v="238"/>
    <x v="1"/>
    <n v="386"/>
  </r>
  <r>
    <x v="6"/>
    <s v="Madurai"/>
    <s v="Men"/>
    <x v="8"/>
    <n v="85"/>
    <n v="422614"/>
    <x v="1"/>
    <d v="2024-04-10T00:00:00"/>
    <x v="2"/>
    <x v="6530"/>
    <s v="M16"/>
    <n v="11"/>
    <n v="8"/>
    <x v="6"/>
    <x v="1"/>
    <s v="None"/>
    <n v="86895"/>
    <x v="294"/>
    <x v="9"/>
    <x v="6827"/>
    <x v="6535"/>
    <n v="822"/>
    <n v="1373"/>
    <n v="6"/>
    <n v="3295.2"/>
    <n v="9"/>
    <n v="8238"/>
    <d v="2024-12-03T00:00:00"/>
    <n v="237"/>
    <x v="1"/>
    <n v="549.19999999999993"/>
  </r>
  <r>
    <x v="7"/>
    <s v="Nashik"/>
    <s v="Men"/>
    <x v="1"/>
    <n v="43"/>
    <n v="414550"/>
    <x v="2"/>
    <d v="2024-04-10T00:00:00"/>
    <x v="1"/>
    <x v="4784"/>
    <s v="M35"/>
    <n v="9"/>
    <n v="8"/>
    <x v="15"/>
    <x v="2"/>
    <s v="None"/>
    <n v="12457"/>
    <x v="321"/>
    <x v="10"/>
    <x v="6828"/>
    <x v="6536"/>
    <n v="603"/>
    <n v="1419"/>
    <n v="2"/>
    <n v="1135.2"/>
    <n v="11"/>
    <n v="2838"/>
    <d v="2024-12-03T00:00:00"/>
    <n v="237"/>
    <x v="1"/>
    <n v="567.6"/>
  </r>
  <r>
    <x v="2"/>
    <s v="Solapur"/>
    <s v="Kids"/>
    <x v="2"/>
    <n v="13"/>
    <n v="423649"/>
    <x v="2"/>
    <d v="2024-04-10T00:00:00"/>
    <x v="5"/>
    <x v="6531"/>
    <s v="M46"/>
    <n v="9"/>
    <n v="8"/>
    <x v="6"/>
    <x v="2"/>
    <s v="CCTV"/>
    <n v="35789"/>
    <x v="40"/>
    <x v="10"/>
    <x v="6829"/>
    <x v="6537"/>
    <n v="841"/>
    <n v="2347"/>
    <n v="7"/>
    <n v="6571.6"/>
    <n v="11"/>
    <n v="16429"/>
    <d v="2024-12-03T00:00:00"/>
    <n v="237"/>
    <x v="1"/>
    <n v="938.80000000000007"/>
  </r>
  <r>
    <x v="7"/>
    <s v="Thane"/>
    <s v="Women"/>
    <x v="5"/>
    <n v="99"/>
    <n v="414449"/>
    <x v="1"/>
    <d v="2024-04-10T00:00:00"/>
    <x v="5"/>
    <x v="740"/>
    <s v="M11"/>
    <n v="10"/>
    <n v="9"/>
    <x v="17"/>
    <x v="2"/>
    <s v="CCTV"/>
    <n v="66823"/>
    <x v="83"/>
    <x v="11"/>
    <x v="6830"/>
    <x v="6538"/>
    <n v="921"/>
    <n v="1381"/>
    <n v="1"/>
    <n v="552.4"/>
    <n v="11"/>
    <n v="1381"/>
    <d v="2024-12-03T00:00:00"/>
    <n v="237"/>
    <x v="1"/>
    <n v="552.4"/>
  </r>
  <r>
    <x v="2"/>
    <s v="Varanasi"/>
    <s v="Kids"/>
    <x v="8"/>
    <n v="31"/>
    <n v="425171"/>
    <x v="1"/>
    <d v="2024-04-10T00:00:00"/>
    <x v="1"/>
    <x v="6532"/>
    <s v="M6"/>
    <n v="10"/>
    <n v="9"/>
    <x v="13"/>
    <x v="1"/>
    <s v="CCTV"/>
    <n v="79937"/>
    <x v="186"/>
    <x v="9"/>
    <x v="6831"/>
    <x v="6539"/>
    <n v="470"/>
    <n v="825"/>
    <n v="6"/>
    <n v="1980"/>
    <n v="11"/>
    <n v="4950"/>
    <d v="2024-12-03T00:00:00"/>
    <n v="237"/>
    <x v="1"/>
    <n v="330"/>
  </r>
  <r>
    <x v="8"/>
    <s v="Aurangabad"/>
    <s v="Women"/>
    <x v="9"/>
    <n v="91"/>
    <n v="415159"/>
    <x v="1"/>
    <d v="2024-04-10T00:00:00"/>
    <x v="6"/>
    <x v="6533"/>
    <s v="M81"/>
    <n v="10"/>
    <n v="7"/>
    <x v="18"/>
    <x v="1"/>
    <s v="CCTV"/>
    <n v="23910"/>
    <x v="233"/>
    <x v="6"/>
    <x v="6832"/>
    <x v="6540"/>
    <n v="523"/>
    <n v="609"/>
    <n v="5"/>
    <n v="1218"/>
    <n v="9"/>
    <n v="3045"/>
    <d v="2024-12-03T00:00:00"/>
    <n v="237"/>
    <x v="1"/>
    <n v="243.6"/>
  </r>
  <r>
    <x v="7"/>
    <s v="Madurai"/>
    <s v="Women"/>
    <x v="10"/>
    <n v="44"/>
    <n v="432189"/>
    <x v="2"/>
    <d v="2024-04-10T00:00:00"/>
    <x v="5"/>
    <x v="6534"/>
    <s v="M71"/>
    <n v="11"/>
    <n v="8"/>
    <x v="1"/>
    <x v="1"/>
    <s v="Alarm"/>
    <n v="71413"/>
    <x v="232"/>
    <x v="12"/>
    <x v="6833"/>
    <x v="6541"/>
    <n v="545"/>
    <n v="2808"/>
    <n v="4"/>
    <n v="4492.8"/>
    <n v="9"/>
    <n v="11232"/>
    <d v="2024-12-03T00:00:00"/>
    <n v="237"/>
    <x v="1"/>
    <n v="1123.2"/>
  </r>
  <r>
    <x v="2"/>
    <s v="Bengaluru"/>
    <s v="Kids"/>
    <x v="11"/>
    <n v="1"/>
    <n v="435641"/>
    <x v="1"/>
    <d v="2024-04-10T00:00:00"/>
    <x v="4"/>
    <x v="6535"/>
    <s v="M30"/>
    <n v="11"/>
    <n v="8"/>
    <x v="7"/>
    <x v="1"/>
    <s v="CCTV"/>
    <n v="47212"/>
    <x v="62"/>
    <x v="10"/>
    <x v="6834"/>
    <x v="6542"/>
    <n v="218"/>
    <n v="2639"/>
    <n v="1"/>
    <n v="1055.5999999999999"/>
    <n v="9"/>
    <n v="2639"/>
    <d v="2024-12-03T00:00:00"/>
    <n v="237"/>
    <x v="1"/>
    <n v="1055.5999999999999"/>
  </r>
  <r>
    <x v="5"/>
    <s v="Surat"/>
    <s v="Women"/>
    <x v="10"/>
    <n v="9"/>
    <n v="421564"/>
    <x v="2"/>
    <d v="2024-04-11T00:00:00"/>
    <x v="7"/>
    <x v="6536"/>
    <s v="M29"/>
    <n v="11"/>
    <n v="8"/>
    <x v="2"/>
    <x v="2"/>
    <s v="CCTV"/>
    <n v="54149"/>
    <x v="307"/>
    <x v="6"/>
    <x v="6835"/>
    <x v="6543"/>
    <n v="661"/>
    <n v="2278"/>
    <n v="6"/>
    <n v="5467.2"/>
    <n v="9"/>
    <n v="13668"/>
    <d v="2024-12-03T00:00:00"/>
    <n v="236"/>
    <x v="1"/>
    <n v="911.19999999999993"/>
  </r>
  <r>
    <x v="2"/>
    <s v="Chandigarh"/>
    <s v="Men"/>
    <x v="1"/>
    <n v="62"/>
    <n v="402238"/>
    <x v="2"/>
    <d v="2024-04-11T00:00:00"/>
    <x v="6"/>
    <x v="6537"/>
    <s v="M55"/>
    <n v="10"/>
    <n v="9"/>
    <x v="15"/>
    <x v="1"/>
    <s v="None"/>
    <n v="47989"/>
    <x v="214"/>
    <x v="6"/>
    <x v="6836"/>
    <x v="6544"/>
    <n v="890"/>
    <n v="647"/>
    <n v="3"/>
    <n v="776.4"/>
    <n v="11"/>
    <n v="1941"/>
    <d v="2024-12-03T00:00:00"/>
    <n v="236"/>
    <x v="1"/>
    <n v="258.8"/>
  </r>
  <r>
    <x v="4"/>
    <s v="Rajkot"/>
    <s v="Kids"/>
    <x v="4"/>
    <n v="75"/>
    <n v="402625"/>
    <x v="2"/>
    <d v="2024-04-11T00:00:00"/>
    <x v="5"/>
    <x v="6538"/>
    <s v="M14"/>
    <n v="10"/>
    <n v="9"/>
    <x v="18"/>
    <x v="2"/>
    <s v="None"/>
    <n v="21265"/>
    <x v="220"/>
    <x v="9"/>
    <x v="6837"/>
    <x v="6545"/>
    <n v="241"/>
    <n v="899"/>
    <n v="7"/>
    <n v="2517.1999999999998"/>
    <n v="11"/>
    <n v="6293"/>
    <d v="2024-12-03T00:00:00"/>
    <n v="236"/>
    <x v="1"/>
    <n v="359.59999999999997"/>
  </r>
  <r>
    <x v="8"/>
    <s v="Aurangabad"/>
    <s v="Women"/>
    <x v="1"/>
    <n v="12"/>
    <n v="403536"/>
    <x v="1"/>
    <d v="2024-04-12T00:00:00"/>
    <x v="2"/>
    <x v="6539"/>
    <s v="M60"/>
    <n v="10"/>
    <n v="7"/>
    <x v="1"/>
    <x v="2"/>
    <s v="Alarm"/>
    <n v="76396"/>
    <x v="90"/>
    <x v="11"/>
    <x v="6838"/>
    <x v="6546"/>
    <n v="754"/>
    <n v="1063"/>
    <n v="8"/>
    <n v="3401.6"/>
    <n v="9"/>
    <n v="8504"/>
    <d v="2024-12-03T00:00:00"/>
    <n v="235"/>
    <x v="1"/>
    <n v="425.2"/>
  </r>
  <r>
    <x v="9"/>
    <s v="Kolhapur"/>
    <s v="Women"/>
    <x v="11"/>
    <n v="73"/>
    <n v="414495"/>
    <x v="1"/>
    <d v="2024-04-12T00:00:00"/>
    <x v="4"/>
    <x v="6156"/>
    <s v="M23"/>
    <n v="10"/>
    <n v="9"/>
    <x v="14"/>
    <x v="2"/>
    <s v="None"/>
    <n v="51239"/>
    <x v="108"/>
    <x v="9"/>
    <x v="6839"/>
    <x v="6547"/>
    <n v="683"/>
    <n v="2712"/>
    <n v="7"/>
    <n v="7593.6"/>
    <n v="11"/>
    <n v="18984"/>
    <d v="2024-12-03T00:00:00"/>
    <n v="235"/>
    <x v="1"/>
    <n v="1084.8"/>
  </r>
  <r>
    <x v="3"/>
    <s v="Chennai"/>
    <s v="Men"/>
    <x v="1"/>
    <n v="58"/>
    <n v="412245"/>
    <x v="1"/>
    <d v="2024-04-12T00:00:00"/>
    <x v="6"/>
    <x v="6540"/>
    <s v="M34"/>
    <n v="10"/>
    <n v="9"/>
    <x v="7"/>
    <x v="1"/>
    <s v="CCTV"/>
    <n v="34050"/>
    <x v="145"/>
    <x v="11"/>
    <x v="6840"/>
    <x v="6548"/>
    <n v="349"/>
    <n v="1559"/>
    <n v="2"/>
    <n v="1247.2"/>
    <n v="11"/>
    <n v="3118"/>
    <d v="2024-12-03T00:00:00"/>
    <n v="235"/>
    <x v="1"/>
    <n v="623.6"/>
  </r>
  <r>
    <x v="8"/>
    <s v="Aurangabad"/>
    <s v="Men"/>
    <x v="9"/>
    <n v="68"/>
    <n v="421615"/>
    <x v="2"/>
    <d v="2024-04-12T00:00:00"/>
    <x v="2"/>
    <x v="6541"/>
    <s v="M44"/>
    <n v="10"/>
    <n v="9"/>
    <x v="13"/>
    <x v="1"/>
    <s v="None"/>
    <n v="86401"/>
    <x v="220"/>
    <x v="9"/>
    <x v="6841"/>
    <x v="6549"/>
    <n v="986"/>
    <n v="2832"/>
    <n v="5"/>
    <n v="5664"/>
    <n v="11"/>
    <n v="14160"/>
    <d v="2024-12-03T00:00:00"/>
    <n v="235"/>
    <x v="1"/>
    <n v="1132.8"/>
  </r>
  <r>
    <x v="3"/>
    <s v="Rajkot"/>
    <s v="Men"/>
    <x v="7"/>
    <n v="67"/>
    <n v="412346"/>
    <x v="2"/>
    <d v="2024-04-13T00:00:00"/>
    <x v="4"/>
    <x v="6542"/>
    <s v="M58"/>
    <n v="9"/>
    <n v="8"/>
    <x v="10"/>
    <x v="1"/>
    <s v="CCTV, Alarm"/>
    <n v="33765"/>
    <x v="203"/>
    <x v="9"/>
    <x v="6842"/>
    <x v="6550"/>
    <n v="621"/>
    <n v="1233"/>
    <n v="8"/>
    <n v="3945.6"/>
    <n v="11"/>
    <n v="9864"/>
    <d v="2024-12-03T00:00:00"/>
    <n v="234"/>
    <x v="1"/>
    <n v="493.2"/>
  </r>
  <r>
    <x v="3"/>
    <s v="Chennai"/>
    <s v="Men"/>
    <x v="4"/>
    <n v="89"/>
    <n v="432766"/>
    <x v="2"/>
    <d v="2024-04-13T00:00:00"/>
    <x v="4"/>
    <x v="6543"/>
    <s v="M56"/>
    <n v="10"/>
    <n v="7"/>
    <x v="4"/>
    <x v="1"/>
    <s v="Alarm"/>
    <n v="58395"/>
    <x v="37"/>
    <x v="10"/>
    <x v="6843"/>
    <x v="6551"/>
    <n v="522"/>
    <n v="1115"/>
    <n v="7"/>
    <n v="3122"/>
    <n v="9"/>
    <n v="7805"/>
    <d v="2024-12-03T00:00:00"/>
    <n v="234"/>
    <x v="1"/>
    <n v="446"/>
  </r>
  <r>
    <x v="5"/>
    <s v="Surat"/>
    <s v="Men"/>
    <x v="7"/>
    <n v="68"/>
    <n v="435433"/>
    <x v="2"/>
    <d v="2024-04-13T00:00:00"/>
    <x v="1"/>
    <x v="6544"/>
    <s v="M82"/>
    <n v="11"/>
    <n v="8"/>
    <x v="6"/>
    <x v="2"/>
    <s v="None"/>
    <n v="41275"/>
    <x v="260"/>
    <x v="1"/>
    <x v="6844"/>
    <x v="6552"/>
    <n v="266"/>
    <n v="519"/>
    <n v="5"/>
    <n v="1038"/>
    <n v="9"/>
    <n v="2595"/>
    <d v="2024-12-03T00:00:00"/>
    <n v="234"/>
    <x v="1"/>
    <n v="207.6"/>
  </r>
  <r>
    <x v="9"/>
    <s v="Ahmedabad"/>
    <s v="Kids"/>
    <x v="3"/>
    <n v="75"/>
    <n v="402548"/>
    <x v="1"/>
    <d v="2024-04-13T00:00:00"/>
    <x v="7"/>
    <x v="6545"/>
    <s v="M41"/>
    <n v="10"/>
    <n v="7"/>
    <x v="4"/>
    <x v="2"/>
    <s v="CCTV, Alarm"/>
    <n v="18014"/>
    <x v="182"/>
    <x v="11"/>
    <x v="6845"/>
    <x v="6553"/>
    <n v="839"/>
    <n v="514"/>
    <n v="1"/>
    <n v="205.6"/>
    <n v="9"/>
    <n v="514"/>
    <d v="2024-12-03T00:00:00"/>
    <n v="234"/>
    <x v="1"/>
    <n v="205.6"/>
  </r>
  <r>
    <x v="7"/>
    <s v="Ranchi"/>
    <s v="Men"/>
    <x v="11"/>
    <n v="19"/>
    <n v="431912"/>
    <x v="1"/>
    <d v="2024-04-13T00:00:00"/>
    <x v="7"/>
    <x v="6546"/>
    <s v="M69"/>
    <n v="10"/>
    <n v="9"/>
    <x v="4"/>
    <x v="2"/>
    <s v="Alarm"/>
    <n v="20585"/>
    <x v="40"/>
    <x v="10"/>
    <x v="6846"/>
    <x v="6554"/>
    <n v="398"/>
    <n v="1796"/>
    <n v="3"/>
    <n v="2155.1999999999998"/>
    <n v="11"/>
    <n v="5388"/>
    <d v="2024-12-03T00:00:00"/>
    <n v="234"/>
    <x v="1"/>
    <n v="718.4"/>
  </r>
  <r>
    <x v="6"/>
    <s v="Jammu"/>
    <s v="Men"/>
    <x v="10"/>
    <n v="49"/>
    <n v="436167"/>
    <x v="1"/>
    <d v="2024-04-14T00:00:00"/>
    <x v="7"/>
    <x v="6547"/>
    <s v="M94"/>
    <n v="10"/>
    <n v="9"/>
    <x v="15"/>
    <x v="2"/>
    <s v="None"/>
    <n v="21530"/>
    <x v="8"/>
    <x v="7"/>
    <x v="6847"/>
    <x v="6555"/>
    <n v="492"/>
    <n v="1463"/>
    <n v="2"/>
    <n v="1170.4000000000001"/>
    <n v="11"/>
    <n v="2926"/>
    <d v="2024-12-03T00:00:00"/>
    <n v="233"/>
    <x v="1"/>
    <n v="585.20000000000005"/>
  </r>
  <r>
    <x v="8"/>
    <s v="Varanasi"/>
    <s v="Women"/>
    <x v="10"/>
    <n v="98"/>
    <n v="404083"/>
    <x v="1"/>
    <d v="2024-04-15T00:00:00"/>
    <x v="3"/>
    <x v="6548"/>
    <s v="M1"/>
    <n v="11"/>
    <n v="8"/>
    <x v="17"/>
    <x v="2"/>
    <s v="CCTV, Alarm"/>
    <n v="73212"/>
    <x v="34"/>
    <x v="9"/>
    <x v="6848"/>
    <x v="6556"/>
    <n v="586"/>
    <n v="841"/>
    <n v="5"/>
    <n v="1682"/>
    <n v="9"/>
    <n v="4205"/>
    <d v="2024-12-03T00:00:00"/>
    <n v="232"/>
    <x v="1"/>
    <n v="336.4"/>
  </r>
  <r>
    <x v="2"/>
    <s v="Chandigarh"/>
    <s v="Women"/>
    <x v="3"/>
    <n v="63"/>
    <n v="438265"/>
    <x v="2"/>
    <d v="2024-04-15T00:00:00"/>
    <x v="3"/>
    <x v="6549"/>
    <s v="M13"/>
    <n v="11"/>
    <n v="8"/>
    <x v="5"/>
    <x v="1"/>
    <s v="None"/>
    <n v="24467"/>
    <x v="330"/>
    <x v="12"/>
    <x v="6849"/>
    <x v="6557"/>
    <n v="584"/>
    <n v="2225"/>
    <n v="8"/>
    <n v="7120"/>
    <n v="9"/>
    <n v="17800"/>
    <d v="2024-12-03T00:00:00"/>
    <n v="232"/>
    <x v="1"/>
    <n v="890"/>
  </r>
  <r>
    <x v="5"/>
    <s v="Jammu"/>
    <s v="Kids"/>
    <x v="1"/>
    <n v="16"/>
    <n v="419364"/>
    <x v="2"/>
    <d v="2024-04-15T00:00:00"/>
    <x v="5"/>
    <x v="6550"/>
    <s v="M13"/>
    <n v="11"/>
    <n v="8"/>
    <x v="10"/>
    <x v="2"/>
    <s v="None"/>
    <n v="97053"/>
    <x v="23"/>
    <x v="11"/>
    <x v="6850"/>
    <x v="6558"/>
    <n v="586"/>
    <n v="1864"/>
    <n v="5"/>
    <n v="3728"/>
    <n v="9"/>
    <n v="9320"/>
    <d v="2024-12-03T00:00:00"/>
    <n v="232"/>
    <x v="1"/>
    <n v="745.6"/>
  </r>
  <r>
    <x v="4"/>
    <s v="Bhopal"/>
    <s v="Women"/>
    <x v="9"/>
    <n v="61"/>
    <n v="437991"/>
    <x v="2"/>
    <d v="2024-04-15T00:00:00"/>
    <x v="1"/>
    <x v="6551"/>
    <s v="M97"/>
    <n v="10"/>
    <n v="7"/>
    <x v="10"/>
    <x v="2"/>
    <s v="CCTV, Alarm"/>
    <n v="51820"/>
    <x v="280"/>
    <x v="12"/>
    <x v="6851"/>
    <x v="6559"/>
    <n v="606"/>
    <n v="2667"/>
    <n v="1"/>
    <n v="1066.8"/>
    <n v="9"/>
    <n v="2667"/>
    <d v="2024-12-03T00:00:00"/>
    <n v="232"/>
    <x v="1"/>
    <n v="1066.8"/>
  </r>
  <r>
    <x v="4"/>
    <s v="Madurai"/>
    <s v="Kids"/>
    <x v="10"/>
    <n v="22"/>
    <n v="409689"/>
    <x v="2"/>
    <d v="2024-04-15T00:00:00"/>
    <x v="5"/>
    <x v="2670"/>
    <s v="M74"/>
    <n v="10"/>
    <n v="7"/>
    <x v="18"/>
    <x v="2"/>
    <s v="CCTV"/>
    <n v="10367"/>
    <x v="152"/>
    <x v="11"/>
    <x v="6852"/>
    <x v="6560"/>
    <n v="571"/>
    <n v="1883"/>
    <n v="5"/>
    <n v="3766"/>
    <n v="9"/>
    <n v="9415"/>
    <d v="2024-12-03T00:00:00"/>
    <n v="232"/>
    <x v="1"/>
    <n v="753.2"/>
  </r>
  <r>
    <x v="6"/>
    <s v="Jalna"/>
    <s v="Kids"/>
    <x v="8"/>
    <n v="56"/>
    <n v="433631"/>
    <x v="1"/>
    <d v="2024-04-15T00:00:00"/>
    <x v="4"/>
    <x v="6552"/>
    <s v="M94"/>
    <n v="10"/>
    <n v="9"/>
    <x v="7"/>
    <x v="1"/>
    <s v="CCTV"/>
    <n v="39185"/>
    <x v="173"/>
    <x v="1"/>
    <x v="6853"/>
    <x v="6561"/>
    <n v="311"/>
    <n v="2101"/>
    <n v="8"/>
    <n v="6723.2"/>
    <n v="11"/>
    <n v="16808"/>
    <d v="2024-12-03T00:00:00"/>
    <n v="232"/>
    <x v="1"/>
    <n v="840.4"/>
  </r>
  <r>
    <x v="2"/>
    <s v="Guwahati"/>
    <s v="Women"/>
    <x v="8"/>
    <n v="51"/>
    <n v="401244"/>
    <x v="1"/>
    <d v="2024-04-15T00:00:00"/>
    <x v="7"/>
    <x v="6553"/>
    <s v="M8"/>
    <n v="9"/>
    <n v="8"/>
    <x v="18"/>
    <x v="1"/>
    <s v="None"/>
    <n v="81460"/>
    <x v="1"/>
    <x v="1"/>
    <x v="6854"/>
    <x v="6562"/>
    <n v="965"/>
    <n v="1193"/>
    <n v="1"/>
    <n v="477.2"/>
    <n v="11"/>
    <n v="1193"/>
    <d v="2024-12-03T00:00:00"/>
    <n v="232"/>
    <x v="1"/>
    <n v="477.2"/>
  </r>
  <r>
    <x v="9"/>
    <s v="Mumbai"/>
    <s v="Kids"/>
    <x v="7"/>
    <n v="27"/>
    <n v="420893"/>
    <x v="2"/>
    <d v="2024-04-16T00:00:00"/>
    <x v="6"/>
    <x v="6554"/>
    <s v="M91"/>
    <n v="10"/>
    <n v="7"/>
    <x v="15"/>
    <x v="2"/>
    <s v="CCTV"/>
    <n v="70212"/>
    <x v="116"/>
    <x v="11"/>
    <x v="6855"/>
    <x v="6563"/>
    <n v="467"/>
    <n v="1422"/>
    <n v="7"/>
    <n v="3981.6"/>
    <n v="9"/>
    <n v="9954"/>
    <d v="2024-12-03T00:00:00"/>
    <n v="231"/>
    <x v="1"/>
    <n v="568.79999999999995"/>
  </r>
  <r>
    <x v="5"/>
    <s v="Chhattisgarh"/>
    <s v="Men"/>
    <x v="5"/>
    <n v="99"/>
    <n v="421468"/>
    <x v="1"/>
    <d v="2024-04-16T00:00:00"/>
    <x v="6"/>
    <x v="6555"/>
    <s v="M47"/>
    <n v="10"/>
    <n v="9"/>
    <x v="9"/>
    <x v="1"/>
    <s v="CCTV, Alarm"/>
    <n v="43867"/>
    <x v="333"/>
    <x v="5"/>
    <x v="6856"/>
    <x v="6564"/>
    <n v="343"/>
    <n v="1561"/>
    <n v="6"/>
    <n v="3746.4"/>
    <n v="11"/>
    <n v="9366"/>
    <d v="2024-12-03T00:00:00"/>
    <n v="231"/>
    <x v="1"/>
    <n v="624.4"/>
  </r>
  <r>
    <x v="7"/>
    <s v="Vadodara"/>
    <s v="Women"/>
    <x v="2"/>
    <n v="50"/>
    <n v="431185"/>
    <x v="1"/>
    <d v="2024-04-17T00:00:00"/>
    <x v="7"/>
    <x v="6556"/>
    <s v="M39"/>
    <n v="11"/>
    <n v="8"/>
    <x v="13"/>
    <x v="1"/>
    <s v="None"/>
    <n v="28193"/>
    <x v="323"/>
    <x v="2"/>
    <x v="6857"/>
    <x v="6565"/>
    <n v="722"/>
    <n v="2517"/>
    <n v="6"/>
    <n v="6040.8"/>
    <n v="9"/>
    <n v="15102"/>
    <d v="2024-12-03T00:00:00"/>
    <n v="230"/>
    <x v="1"/>
    <n v="1006.8000000000001"/>
  </r>
  <r>
    <x v="5"/>
    <s v="Jaipur"/>
    <s v="Kids"/>
    <x v="8"/>
    <n v="80"/>
    <n v="416744"/>
    <x v="1"/>
    <d v="2024-04-17T00:00:00"/>
    <x v="4"/>
    <x v="6557"/>
    <s v="M13"/>
    <n v="9"/>
    <n v="8"/>
    <x v="18"/>
    <x v="1"/>
    <s v="None"/>
    <n v="31209"/>
    <x v="58"/>
    <x v="9"/>
    <x v="6858"/>
    <x v="6566"/>
    <n v="843"/>
    <n v="2559"/>
    <n v="8"/>
    <n v="8188.8"/>
    <n v="11"/>
    <n v="20472"/>
    <d v="2024-12-03T00:00:00"/>
    <n v="230"/>
    <x v="1"/>
    <n v="1023.6"/>
  </r>
  <r>
    <x v="5"/>
    <s v="Guwahati"/>
    <s v="Kids"/>
    <x v="6"/>
    <n v="43"/>
    <n v="421477"/>
    <x v="1"/>
    <d v="2024-04-18T00:00:00"/>
    <x v="2"/>
    <x v="6558"/>
    <s v="M82"/>
    <n v="9"/>
    <n v="8"/>
    <x v="18"/>
    <x v="1"/>
    <s v="Alarm"/>
    <n v="54307"/>
    <x v="137"/>
    <x v="1"/>
    <x v="6859"/>
    <x v="6567"/>
    <n v="399"/>
    <n v="2315"/>
    <n v="4"/>
    <n v="3704"/>
    <n v="11"/>
    <n v="9260"/>
    <d v="2024-12-03T00:00:00"/>
    <n v="229"/>
    <x v="1"/>
    <n v="926"/>
  </r>
  <r>
    <x v="3"/>
    <s v="Coimbatore"/>
    <s v="Women"/>
    <x v="1"/>
    <n v="82"/>
    <n v="418555"/>
    <x v="1"/>
    <d v="2024-04-18T00:00:00"/>
    <x v="2"/>
    <x v="6559"/>
    <s v="M94"/>
    <n v="10"/>
    <n v="9"/>
    <x v="7"/>
    <x v="2"/>
    <s v="None"/>
    <n v="83357"/>
    <x v="69"/>
    <x v="11"/>
    <x v="6860"/>
    <x v="6568"/>
    <n v="938"/>
    <n v="1299"/>
    <n v="8"/>
    <n v="4156.8"/>
    <n v="11"/>
    <n v="10392"/>
    <d v="2024-12-03T00:00:00"/>
    <n v="229"/>
    <x v="1"/>
    <n v="519.6"/>
  </r>
  <r>
    <x v="3"/>
    <s v="Hyderabad"/>
    <s v="Women"/>
    <x v="9"/>
    <n v="71"/>
    <n v="438656"/>
    <x v="2"/>
    <d v="2024-04-18T00:00:00"/>
    <x v="3"/>
    <x v="1207"/>
    <s v="M53"/>
    <n v="10"/>
    <n v="9"/>
    <x v="16"/>
    <x v="1"/>
    <s v="CCTV"/>
    <n v="51615"/>
    <x v="56"/>
    <x v="12"/>
    <x v="6861"/>
    <x v="6569"/>
    <n v="444"/>
    <n v="1167"/>
    <n v="7"/>
    <n v="3267.6"/>
    <n v="11"/>
    <n v="8169"/>
    <d v="2024-12-03T00:00:00"/>
    <n v="229"/>
    <x v="1"/>
    <n v="466.8"/>
  </r>
  <r>
    <x v="4"/>
    <s v="Surat"/>
    <s v="Women"/>
    <x v="8"/>
    <n v="72"/>
    <n v="408882"/>
    <x v="1"/>
    <d v="2024-04-19T00:00:00"/>
    <x v="4"/>
    <x v="6560"/>
    <s v="M12"/>
    <n v="10"/>
    <n v="7"/>
    <x v="13"/>
    <x v="2"/>
    <s v="None"/>
    <n v="69979"/>
    <x v="297"/>
    <x v="12"/>
    <x v="6862"/>
    <x v="6570"/>
    <n v="735"/>
    <n v="2927"/>
    <n v="8"/>
    <n v="9366.4"/>
    <n v="9"/>
    <n v="23416"/>
    <d v="2024-12-03T00:00:00"/>
    <n v="228"/>
    <x v="1"/>
    <n v="1170.8"/>
  </r>
  <r>
    <x v="9"/>
    <s v="Rajkot"/>
    <s v="Men"/>
    <x v="5"/>
    <n v="51"/>
    <n v="419503"/>
    <x v="2"/>
    <d v="2024-04-20T00:00:00"/>
    <x v="5"/>
    <x v="6561"/>
    <s v="M14"/>
    <n v="9"/>
    <n v="8"/>
    <x v="17"/>
    <x v="1"/>
    <s v="CCTV"/>
    <n v="54930"/>
    <x v="94"/>
    <x v="2"/>
    <x v="6863"/>
    <x v="6571"/>
    <n v="277"/>
    <n v="1438"/>
    <n v="6"/>
    <n v="3451.2"/>
    <n v="11"/>
    <n v="8628"/>
    <d v="2024-12-03T00:00:00"/>
    <n v="227"/>
    <x v="1"/>
    <n v="575.19999999999993"/>
  </r>
  <r>
    <x v="3"/>
    <s v="Coimbatore"/>
    <s v="Men"/>
    <x v="7"/>
    <n v="9"/>
    <n v="402660"/>
    <x v="2"/>
    <d v="2024-04-21T00:00:00"/>
    <x v="1"/>
    <x v="6562"/>
    <s v="M90"/>
    <n v="10"/>
    <n v="7"/>
    <x v="16"/>
    <x v="1"/>
    <s v="CCTV"/>
    <n v="33708"/>
    <x v="139"/>
    <x v="1"/>
    <x v="6864"/>
    <x v="6572"/>
    <n v="266"/>
    <n v="2568"/>
    <n v="3"/>
    <n v="3081.6"/>
    <n v="9"/>
    <n v="7704"/>
    <d v="2024-12-03T00:00:00"/>
    <n v="226"/>
    <x v="1"/>
    <n v="1027.2"/>
  </r>
  <r>
    <x v="8"/>
    <s v="Mysuru"/>
    <s v="Men"/>
    <x v="3"/>
    <n v="45"/>
    <n v="408410"/>
    <x v="2"/>
    <d v="2024-04-21T00:00:00"/>
    <x v="3"/>
    <x v="6563"/>
    <s v="M6"/>
    <n v="10"/>
    <n v="9"/>
    <x v="4"/>
    <x v="2"/>
    <s v="Alarm"/>
    <n v="31178"/>
    <x v="312"/>
    <x v="1"/>
    <x v="6865"/>
    <x v="5560"/>
    <n v="973"/>
    <n v="501"/>
    <n v="3"/>
    <n v="601.20000000000005"/>
    <n v="11"/>
    <n v="1503"/>
    <d v="2024-12-03T00:00:00"/>
    <n v="226"/>
    <x v="1"/>
    <n v="200.4"/>
  </r>
  <r>
    <x v="6"/>
    <s v="Patna"/>
    <s v="Women"/>
    <x v="5"/>
    <n v="6"/>
    <n v="417483"/>
    <x v="1"/>
    <d v="2024-04-21T00:00:00"/>
    <x v="1"/>
    <x v="6564"/>
    <s v="M10"/>
    <n v="9"/>
    <n v="8"/>
    <x v="11"/>
    <x v="1"/>
    <s v="CCTV"/>
    <n v="15703"/>
    <x v="106"/>
    <x v="12"/>
    <x v="6866"/>
    <x v="6573"/>
    <n v="656"/>
    <n v="2253"/>
    <n v="7"/>
    <n v="6308.4"/>
    <n v="11"/>
    <n v="15771"/>
    <d v="2024-12-03T00:00:00"/>
    <n v="226"/>
    <x v="1"/>
    <n v="901.19999999999993"/>
  </r>
  <r>
    <x v="2"/>
    <s v="Noida"/>
    <s v="Kids"/>
    <x v="8"/>
    <n v="70"/>
    <n v="428250"/>
    <x v="2"/>
    <d v="2024-04-21T00:00:00"/>
    <x v="4"/>
    <x v="1607"/>
    <s v="M88"/>
    <n v="10"/>
    <n v="9"/>
    <x v="1"/>
    <x v="1"/>
    <s v="CCTV, Alarm"/>
    <n v="41166"/>
    <x v="121"/>
    <x v="1"/>
    <x v="6867"/>
    <x v="6574"/>
    <n v="343"/>
    <n v="713"/>
    <n v="4"/>
    <n v="1140.8"/>
    <n v="11"/>
    <n v="2852"/>
    <d v="2024-12-03T00:00:00"/>
    <n v="226"/>
    <x v="1"/>
    <n v="285.2"/>
  </r>
  <r>
    <x v="4"/>
    <s v="Pune"/>
    <s v="Kids"/>
    <x v="5"/>
    <n v="20"/>
    <n v="433575"/>
    <x v="1"/>
    <d v="2024-04-21T00:00:00"/>
    <x v="7"/>
    <x v="6565"/>
    <s v="M37"/>
    <n v="10"/>
    <n v="9"/>
    <x v="3"/>
    <x v="1"/>
    <s v="CCTV, Alarm"/>
    <n v="66767"/>
    <x v="30"/>
    <x v="9"/>
    <x v="6868"/>
    <x v="6575"/>
    <n v="552"/>
    <n v="1106"/>
    <n v="3"/>
    <n v="1327.2"/>
    <n v="11"/>
    <n v="3318"/>
    <d v="2024-12-03T00:00:00"/>
    <n v="226"/>
    <x v="1"/>
    <n v="442.40000000000003"/>
  </r>
  <r>
    <x v="8"/>
    <s v="Jalna"/>
    <s v="Kids"/>
    <x v="5"/>
    <n v="46"/>
    <n v="401525"/>
    <x v="1"/>
    <d v="2024-04-22T00:00:00"/>
    <x v="3"/>
    <x v="4847"/>
    <s v="M5"/>
    <n v="9"/>
    <n v="8"/>
    <x v="7"/>
    <x v="2"/>
    <s v="CCTV"/>
    <n v="66881"/>
    <x v="120"/>
    <x v="1"/>
    <x v="6869"/>
    <x v="6576"/>
    <n v="393"/>
    <n v="1306"/>
    <n v="8"/>
    <n v="4179.2"/>
    <n v="11"/>
    <n v="10448"/>
    <d v="2024-12-03T00:00:00"/>
    <n v="225"/>
    <x v="1"/>
    <n v="522.4"/>
  </r>
  <r>
    <x v="6"/>
    <s v="Nashik"/>
    <s v="Women"/>
    <x v="9"/>
    <n v="19"/>
    <n v="413293"/>
    <x v="2"/>
    <d v="2024-04-22T00:00:00"/>
    <x v="3"/>
    <x v="6566"/>
    <s v="M93"/>
    <n v="10"/>
    <n v="7"/>
    <x v="3"/>
    <x v="2"/>
    <s v="None"/>
    <n v="13775"/>
    <x v="293"/>
    <x v="2"/>
    <x v="6870"/>
    <x v="6577"/>
    <n v="713"/>
    <n v="1862"/>
    <n v="3"/>
    <n v="2234.4"/>
    <n v="9"/>
    <n v="5586"/>
    <d v="2024-12-03T00:00:00"/>
    <n v="225"/>
    <x v="1"/>
    <n v="744.80000000000007"/>
  </r>
  <r>
    <x v="6"/>
    <s v="Bengaluru"/>
    <s v="Men"/>
    <x v="11"/>
    <n v="74"/>
    <n v="402584"/>
    <x v="1"/>
    <d v="2024-04-22T00:00:00"/>
    <x v="7"/>
    <x v="6567"/>
    <s v="M1"/>
    <n v="9"/>
    <n v="8"/>
    <x v="9"/>
    <x v="1"/>
    <s v="None"/>
    <n v="12182"/>
    <x v="196"/>
    <x v="12"/>
    <x v="6871"/>
    <x v="6578"/>
    <n v="922"/>
    <n v="2517"/>
    <n v="1"/>
    <n v="1006.8"/>
    <n v="11"/>
    <n v="2517"/>
    <d v="2024-12-03T00:00:00"/>
    <n v="225"/>
    <x v="1"/>
    <n v="1006.8"/>
  </r>
  <r>
    <x v="6"/>
    <s v="Patna"/>
    <s v="Women"/>
    <x v="8"/>
    <n v="50"/>
    <n v="421367"/>
    <x v="2"/>
    <d v="2024-04-22T00:00:00"/>
    <x v="4"/>
    <x v="6568"/>
    <s v="M39"/>
    <n v="10"/>
    <n v="7"/>
    <x v="1"/>
    <x v="2"/>
    <s v="CCTV, Alarm"/>
    <n v="46156"/>
    <x v="228"/>
    <x v="11"/>
    <x v="6872"/>
    <x v="6579"/>
    <n v="873"/>
    <n v="1674"/>
    <n v="8"/>
    <n v="5356.8"/>
    <n v="9"/>
    <n v="13392"/>
    <d v="2024-12-03T00:00:00"/>
    <n v="225"/>
    <x v="1"/>
    <n v="669.6"/>
  </r>
  <r>
    <x v="2"/>
    <s v="Goa"/>
    <s v="Men"/>
    <x v="11"/>
    <n v="75"/>
    <n v="416764"/>
    <x v="1"/>
    <d v="2024-04-22T00:00:00"/>
    <x v="1"/>
    <x v="6569"/>
    <s v="M37"/>
    <n v="10"/>
    <n v="7"/>
    <x v="14"/>
    <x v="1"/>
    <s v="None"/>
    <n v="59929"/>
    <x v="301"/>
    <x v="10"/>
    <x v="6873"/>
    <x v="6580"/>
    <n v="303"/>
    <n v="1782"/>
    <n v="7"/>
    <n v="4989.6000000000004"/>
    <n v="9"/>
    <n v="12474"/>
    <d v="2024-12-03T00:00:00"/>
    <n v="225"/>
    <x v="1"/>
    <n v="712.80000000000007"/>
  </r>
  <r>
    <x v="3"/>
    <s v="Jammu"/>
    <s v="Men"/>
    <x v="2"/>
    <n v="99"/>
    <n v="437467"/>
    <x v="2"/>
    <d v="2024-04-22T00:00:00"/>
    <x v="2"/>
    <x v="6570"/>
    <s v="M100"/>
    <n v="9"/>
    <n v="8"/>
    <x v="3"/>
    <x v="2"/>
    <s v="None"/>
    <n v="79292"/>
    <x v="167"/>
    <x v="12"/>
    <x v="6874"/>
    <x v="6142"/>
    <n v="757"/>
    <n v="2344"/>
    <n v="3"/>
    <n v="2812.8"/>
    <n v="11"/>
    <n v="7032"/>
    <d v="2024-12-03T00:00:00"/>
    <n v="225"/>
    <x v="1"/>
    <n v="937.6"/>
  </r>
  <r>
    <x v="7"/>
    <s v="Thane"/>
    <s v="Men"/>
    <x v="4"/>
    <n v="6"/>
    <n v="428023"/>
    <x v="1"/>
    <d v="2024-04-23T00:00:00"/>
    <x v="4"/>
    <x v="6571"/>
    <s v="M85"/>
    <n v="9"/>
    <n v="8"/>
    <x v="15"/>
    <x v="1"/>
    <s v="CCTV, Alarm"/>
    <n v="64932"/>
    <x v="16"/>
    <x v="5"/>
    <x v="6875"/>
    <x v="6581"/>
    <n v="879"/>
    <n v="1298"/>
    <n v="8"/>
    <n v="4153.6000000000004"/>
    <n v="11"/>
    <n v="10384"/>
    <d v="2024-12-03T00:00:00"/>
    <n v="224"/>
    <x v="1"/>
    <n v="519.20000000000005"/>
  </r>
  <r>
    <x v="6"/>
    <s v="Nagpur"/>
    <s v="Men"/>
    <x v="1"/>
    <n v="15"/>
    <n v="414821"/>
    <x v="2"/>
    <d v="2024-04-23T00:00:00"/>
    <x v="7"/>
    <x v="4258"/>
    <s v="M33"/>
    <n v="10"/>
    <n v="9"/>
    <x v="13"/>
    <x v="1"/>
    <s v="None"/>
    <n v="17308"/>
    <x v="211"/>
    <x v="9"/>
    <x v="6876"/>
    <x v="6582"/>
    <n v="721"/>
    <n v="1845"/>
    <n v="5"/>
    <n v="3690"/>
    <n v="11"/>
    <n v="9225"/>
    <d v="2024-12-03T00:00:00"/>
    <n v="224"/>
    <x v="1"/>
    <n v="738"/>
  </r>
  <r>
    <x v="2"/>
    <s v="Kolkata"/>
    <s v="Kids"/>
    <x v="3"/>
    <n v="17"/>
    <n v="432300"/>
    <x v="2"/>
    <d v="2024-04-23T00:00:00"/>
    <x v="1"/>
    <x v="6572"/>
    <s v="M67"/>
    <n v="9"/>
    <n v="8"/>
    <x v="6"/>
    <x v="2"/>
    <s v="Alarm"/>
    <n v="67690"/>
    <x v="29"/>
    <x v="9"/>
    <x v="6877"/>
    <x v="6583"/>
    <n v="340"/>
    <n v="716"/>
    <n v="5"/>
    <n v="1432"/>
    <n v="11"/>
    <n v="3580"/>
    <d v="2024-12-03T00:00:00"/>
    <n v="224"/>
    <x v="1"/>
    <n v="286.39999999999998"/>
  </r>
  <r>
    <x v="3"/>
    <s v="Varanasi"/>
    <s v="Men"/>
    <x v="11"/>
    <n v="71"/>
    <n v="403614"/>
    <x v="1"/>
    <d v="2024-04-23T00:00:00"/>
    <x v="2"/>
    <x v="853"/>
    <s v="M22"/>
    <n v="10"/>
    <n v="9"/>
    <x v="7"/>
    <x v="2"/>
    <s v="CCTV"/>
    <n v="49540"/>
    <x v="22"/>
    <x v="7"/>
    <x v="6878"/>
    <x v="6584"/>
    <n v="340"/>
    <n v="824"/>
    <n v="1"/>
    <n v="329.6"/>
    <n v="11"/>
    <n v="824"/>
    <d v="2024-12-03T00:00:00"/>
    <n v="224"/>
    <x v="1"/>
    <n v="329.6"/>
  </r>
  <r>
    <x v="4"/>
    <s v="Rajkot"/>
    <s v="Kids"/>
    <x v="3"/>
    <n v="23"/>
    <n v="430007"/>
    <x v="2"/>
    <d v="2024-04-24T00:00:00"/>
    <x v="6"/>
    <x v="6573"/>
    <s v="M68"/>
    <n v="10"/>
    <n v="9"/>
    <x v="9"/>
    <x v="2"/>
    <s v="CCTV, Alarm"/>
    <n v="80460"/>
    <x v="130"/>
    <x v="10"/>
    <x v="4148"/>
    <x v="6585"/>
    <n v="208"/>
    <n v="2229"/>
    <n v="3"/>
    <n v="2674.8"/>
    <n v="11"/>
    <n v="6687"/>
    <d v="2024-12-03T00:00:00"/>
    <n v="223"/>
    <x v="1"/>
    <n v="891.6"/>
  </r>
  <r>
    <x v="6"/>
    <s v="Surat"/>
    <s v="Women"/>
    <x v="2"/>
    <n v="10"/>
    <n v="426336"/>
    <x v="2"/>
    <d v="2024-04-24T00:00:00"/>
    <x v="1"/>
    <x v="6574"/>
    <s v="M27"/>
    <n v="10"/>
    <n v="7"/>
    <x v="17"/>
    <x v="2"/>
    <s v="CCTV"/>
    <n v="92791"/>
    <x v="99"/>
    <x v="2"/>
    <x v="6879"/>
    <x v="6586"/>
    <n v="730"/>
    <n v="1962"/>
    <n v="7"/>
    <n v="5493.6"/>
    <n v="9"/>
    <n v="13734"/>
    <d v="2024-12-03T00:00:00"/>
    <n v="223"/>
    <x v="1"/>
    <n v="784.80000000000007"/>
  </r>
  <r>
    <x v="2"/>
    <s v="Chandigarh"/>
    <s v="Kids"/>
    <x v="5"/>
    <n v="32"/>
    <n v="431437"/>
    <x v="1"/>
    <d v="2024-04-24T00:00:00"/>
    <x v="1"/>
    <x v="6575"/>
    <s v="M68"/>
    <n v="10"/>
    <n v="7"/>
    <x v="8"/>
    <x v="1"/>
    <s v="CCTV, Alarm"/>
    <n v="39056"/>
    <x v="231"/>
    <x v="9"/>
    <x v="6880"/>
    <x v="6587"/>
    <n v="262"/>
    <n v="2838"/>
    <n v="1"/>
    <n v="1135.2"/>
    <n v="9"/>
    <n v="2838"/>
    <d v="2024-12-03T00:00:00"/>
    <n v="223"/>
    <x v="1"/>
    <n v="1135.2"/>
  </r>
  <r>
    <x v="9"/>
    <s v="Faridabad"/>
    <s v="Women"/>
    <x v="9"/>
    <n v="63"/>
    <n v="403364"/>
    <x v="2"/>
    <d v="2024-04-25T00:00:00"/>
    <x v="7"/>
    <x v="6138"/>
    <s v="M83"/>
    <n v="9"/>
    <n v="8"/>
    <x v="9"/>
    <x v="2"/>
    <s v="CCTV, Alarm"/>
    <n v="85009"/>
    <x v="305"/>
    <x v="11"/>
    <x v="6881"/>
    <x v="6588"/>
    <n v="234"/>
    <n v="2106"/>
    <n v="5"/>
    <n v="4212"/>
    <n v="11"/>
    <n v="10530"/>
    <d v="2024-12-03T00:00:00"/>
    <n v="222"/>
    <x v="1"/>
    <n v="842.4"/>
  </r>
  <r>
    <x v="3"/>
    <s v="Ahmedabad"/>
    <s v="Kids"/>
    <x v="2"/>
    <n v="95"/>
    <n v="436155"/>
    <x v="2"/>
    <d v="2024-04-25T00:00:00"/>
    <x v="1"/>
    <x v="6576"/>
    <s v="M75"/>
    <n v="10"/>
    <n v="9"/>
    <x v="15"/>
    <x v="1"/>
    <s v="Alarm"/>
    <n v="12619"/>
    <x v="252"/>
    <x v="11"/>
    <x v="6882"/>
    <x v="6589"/>
    <n v="913"/>
    <n v="2352"/>
    <n v="2"/>
    <n v="1881.6"/>
    <n v="11"/>
    <n v="4704"/>
    <d v="2024-12-03T00:00:00"/>
    <n v="222"/>
    <x v="1"/>
    <n v="940.8"/>
  </r>
  <r>
    <x v="2"/>
    <s v="Hyderabad"/>
    <s v="Kids"/>
    <x v="10"/>
    <n v="30"/>
    <n v="424437"/>
    <x v="1"/>
    <d v="2024-04-25T00:00:00"/>
    <x v="7"/>
    <x v="6577"/>
    <s v="M37"/>
    <n v="10"/>
    <n v="9"/>
    <x v="1"/>
    <x v="2"/>
    <s v="CCTV"/>
    <n v="78131"/>
    <x v="246"/>
    <x v="2"/>
    <x v="6883"/>
    <x v="6590"/>
    <n v="891"/>
    <n v="2587"/>
    <n v="1"/>
    <n v="1034.8"/>
    <n v="11"/>
    <n v="2587"/>
    <d v="2024-12-03T00:00:00"/>
    <n v="222"/>
    <x v="1"/>
    <n v="1034.8"/>
  </r>
  <r>
    <x v="3"/>
    <s v="Madurai"/>
    <s v="Men"/>
    <x v="8"/>
    <n v="14"/>
    <n v="430436"/>
    <x v="2"/>
    <d v="2024-04-25T00:00:00"/>
    <x v="2"/>
    <x v="6578"/>
    <s v="M92"/>
    <n v="11"/>
    <n v="8"/>
    <x v="5"/>
    <x v="1"/>
    <s v="Alarm"/>
    <n v="65216"/>
    <x v="76"/>
    <x v="6"/>
    <x v="6884"/>
    <x v="6591"/>
    <n v="672"/>
    <n v="956"/>
    <n v="8"/>
    <n v="3059.2"/>
    <n v="9"/>
    <n v="7648"/>
    <d v="2024-12-03T00:00:00"/>
    <n v="222"/>
    <x v="1"/>
    <n v="382.4"/>
  </r>
  <r>
    <x v="9"/>
    <s v="Mumbai"/>
    <s v="Men"/>
    <x v="1"/>
    <n v="95"/>
    <n v="404568"/>
    <x v="2"/>
    <d v="2024-04-27T00:00:00"/>
    <x v="5"/>
    <x v="6579"/>
    <s v="M11"/>
    <n v="10"/>
    <n v="9"/>
    <x v="18"/>
    <x v="2"/>
    <s v="Alarm"/>
    <n v="40992"/>
    <x v="87"/>
    <x v="6"/>
    <x v="6885"/>
    <x v="6592"/>
    <n v="780"/>
    <n v="1881"/>
    <n v="6"/>
    <n v="4514.3999999999996"/>
    <n v="11"/>
    <n v="11286"/>
    <d v="2024-12-03T00:00:00"/>
    <n v="220"/>
    <x v="1"/>
    <n v="752.4"/>
  </r>
  <r>
    <x v="5"/>
    <s v="Satara"/>
    <s v="Men"/>
    <x v="1"/>
    <n v="47"/>
    <n v="427645"/>
    <x v="1"/>
    <d v="2024-04-28T00:00:00"/>
    <x v="5"/>
    <x v="6580"/>
    <s v="M37"/>
    <n v="11"/>
    <n v="8"/>
    <x v="7"/>
    <x v="2"/>
    <s v="Alarm"/>
    <n v="56808"/>
    <x v="109"/>
    <x v="12"/>
    <x v="6886"/>
    <x v="6593"/>
    <n v="852"/>
    <n v="612"/>
    <n v="5"/>
    <n v="1224"/>
    <n v="9"/>
    <n v="3060"/>
    <d v="2024-12-03T00:00:00"/>
    <n v="219"/>
    <x v="1"/>
    <n v="244.8"/>
  </r>
  <r>
    <x v="5"/>
    <s v="Nagpur"/>
    <s v="Women"/>
    <x v="1"/>
    <n v="75"/>
    <n v="406773"/>
    <x v="2"/>
    <d v="2024-04-28T00:00:00"/>
    <x v="6"/>
    <x v="6581"/>
    <s v="M36"/>
    <n v="10"/>
    <n v="7"/>
    <x v="13"/>
    <x v="1"/>
    <s v="CCTV"/>
    <n v="18586"/>
    <x v="263"/>
    <x v="2"/>
    <x v="6887"/>
    <x v="6594"/>
    <n v="276"/>
    <n v="1518"/>
    <n v="7"/>
    <n v="4250.3999999999996"/>
    <n v="9"/>
    <n v="10626"/>
    <d v="2024-12-03T00:00:00"/>
    <n v="219"/>
    <x v="1"/>
    <n v="607.19999999999993"/>
  </r>
  <r>
    <x v="5"/>
    <s v="New Delhi"/>
    <s v="Kids"/>
    <x v="11"/>
    <n v="30"/>
    <n v="419628"/>
    <x v="2"/>
    <d v="2024-04-29T00:00:00"/>
    <x v="2"/>
    <x v="6582"/>
    <s v="M49"/>
    <n v="9"/>
    <n v="8"/>
    <x v="16"/>
    <x v="2"/>
    <s v="CCTV, Alarm"/>
    <n v="74987"/>
    <x v="173"/>
    <x v="1"/>
    <x v="6888"/>
    <x v="6595"/>
    <n v="952"/>
    <n v="2941"/>
    <n v="2"/>
    <n v="2352.8000000000002"/>
    <n v="11"/>
    <n v="5882"/>
    <d v="2024-12-03T00:00:00"/>
    <n v="218"/>
    <x v="1"/>
    <n v="1176.4000000000001"/>
  </r>
  <r>
    <x v="9"/>
    <s v="Kanpur"/>
    <s v="Men"/>
    <x v="8"/>
    <n v="26"/>
    <n v="426274"/>
    <x v="1"/>
    <d v="2024-04-29T00:00:00"/>
    <x v="7"/>
    <x v="6583"/>
    <s v="M20"/>
    <n v="10"/>
    <n v="9"/>
    <x v="15"/>
    <x v="1"/>
    <s v="None"/>
    <n v="86512"/>
    <x v="248"/>
    <x v="12"/>
    <x v="6889"/>
    <x v="6596"/>
    <n v="693"/>
    <n v="2672"/>
    <n v="1"/>
    <n v="1068.8"/>
    <n v="11"/>
    <n v="2672"/>
    <d v="2024-12-03T00:00:00"/>
    <n v="218"/>
    <x v="1"/>
    <n v="1068.8"/>
  </r>
  <r>
    <x v="7"/>
    <s v="Madurai"/>
    <s v="Women"/>
    <x v="7"/>
    <n v="16"/>
    <n v="424068"/>
    <x v="1"/>
    <d v="2024-04-30T00:00:00"/>
    <x v="6"/>
    <x v="6584"/>
    <s v="M89"/>
    <n v="10"/>
    <n v="7"/>
    <x v="13"/>
    <x v="2"/>
    <s v="None"/>
    <n v="93937"/>
    <x v="262"/>
    <x v="2"/>
    <x v="6890"/>
    <x v="6597"/>
    <n v="832"/>
    <n v="2473"/>
    <n v="8"/>
    <n v="7913.6"/>
    <n v="9"/>
    <n v="19784"/>
    <d v="2024-12-03T00:00:00"/>
    <n v="217"/>
    <x v="1"/>
    <n v="989.2"/>
  </r>
  <r>
    <x v="7"/>
    <s v="Chandigarh"/>
    <s v="Kids"/>
    <x v="3"/>
    <n v="99"/>
    <n v="421426"/>
    <x v="2"/>
    <d v="2024-04-30T00:00:00"/>
    <x v="4"/>
    <x v="6585"/>
    <s v="M2"/>
    <n v="9"/>
    <n v="8"/>
    <x v="8"/>
    <x v="1"/>
    <s v="Alarm"/>
    <n v="23414"/>
    <x v="167"/>
    <x v="12"/>
    <x v="6891"/>
    <x v="6598"/>
    <n v="220"/>
    <n v="1627"/>
    <n v="1"/>
    <n v="650.79999999999995"/>
    <n v="11"/>
    <n v="1627"/>
    <d v="2024-12-03T00:00:00"/>
    <n v="217"/>
    <x v="1"/>
    <n v="650.79999999999995"/>
  </r>
  <r>
    <x v="2"/>
    <s v="Varanasi"/>
    <s v="Men"/>
    <x v="10"/>
    <n v="68"/>
    <n v="406337"/>
    <x v="1"/>
    <d v="2024-04-30T00:00:00"/>
    <x v="7"/>
    <x v="6586"/>
    <s v="M53"/>
    <n v="10"/>
    <n v="7"/>
    <x v="12"/>
    <x v="2"/>
    <s v="None"/>
    <n v="24466"/>
    <x v="122"/>
    <x v="10"/>
    <x v="6892"/>
    <x v="6599"/>
    <n v="636"/>
    <n v="2408"/>
    <n v="2"/>
    <n v="1926.4"/>
    <n v="9"/>
    <n v="4816"/>
    <d v="2024-12-03T00:00:00"/>
    <n v="217"/>
    <x v="1"/>
    <n v="963.2"/>
  </r>
  <r>
    <x v="9"/>
    <s v="Meerut"/>
    <s v="Women"/>
    <x v="2"/>
    <n v="88"/>
    <n v="438944"/>
    <x v="1"/>
    <d v="2024-05-01T00:00:00"/>
    <x v="2"/>
    <x v="6587"/>
    <s v="M25"/>
    <n v="9"/>
    <n v="8"/>
    <x v="9"/>
    <x v="1"/>
    <s v="None"/>
    <n v="77490"/>
    <x v="293"/>
    <x v="2"/>
    <x v="6893"/>
    <x v="6600"/>
    <n v="560"/>
    <n v="2294"/>
    <n v="6"/>
    <n v="5505.6"/>
    <n v="11"/>
    <n v="13764"/>
    <d v="2024-12-03T00:00:00"/>
    <n v="216"/>
    <x v="1"/>
    <n v="917.6"/>
  </r>
  <r>
    <x v="9"/>
    <s v="Faridabad"/>
    <s v="Men"/>
    <x v="2"/>
    <n v="29"/>
    <n v="435907"/>
    <x v="1"/>
    <d v="2024-05-01T00:00:00"/>
    <x v="5"/>
    <x v="3938"/>
    <s v="M44"/>
    <n v="9"/>
    <n v="8"/>
    <x v="14"/>
    <x v="1"/>
    <s v="Alarm"/>
    <n v="96863"/>
    <x v="168"/>
    <x v="1"/>
    <x v="6894"/>
    <x v="3245"/>
    <n v="307"/>
    <n v="2798"/>
    <n v="3"/>
    <n v="3357.6"/>
    <n v="11"/>
    <n v="8394"/>
    <d v="2024-12-03T00:00:00"/>
    <n v="216"/>
    <x v="1"/>
    <n v="1119.2"/>
  </r>
  <r>
    <x v="9"/>
    <s v="Bhopal"/>
    <s v="Men"/>
    <x v="10"/>
    <n v="77"/>
    <n v="411973"/>
    <x v="1"/>
    <d v="2024-05-01T00:00:00"/>
    <x v="7"/>
    <x v="6588"/>
    <s v="M88"/>
    <n v="10"/>
    <n v="7"/>
    <x v="18"/>
    <x v="2"/>
    <s v="Alarm"/>
    <n v="55099"/>
    <x v="252"/>
    <x v="11"/>
    <x v="6895"/>
    <x v="6601"/>
    <n v="942"/>
    <n v="2785"/>
    <n v="7"/>
    <n v="7798"/>
    <n v="9"/>
    <n v="19495"/>
    <d v="2024-12-03T00:00:00"/>
    <n v="216"/>
    <x v="1"/>
    <n v="1114"/>
  </r>
  <r>
    <x v="9"/>
    <s v="Jalna"/>
    <s v="Women"/>
    <x v="6"/>
    <n v="80"/>
    <n v="401693"/>
    <x v="2"/>
    <d v="2024-05-01T00:00:00"/>
    <x v="3"/>
    <x v="6589"/>
    <s v="M17"/>
    <n v="9"/>
    <n v="8"/>
    <x v="10"/>
    <x v="2"/>
    <s v="CCTV, Alarm"/>
    <n v="97975"/>
    <x v="136"/>
    <x v="12"/>
    <x v="6896"/>
    <x v="6602"/>
    <n v="626"/>
    <n v="985"/>
    <n v="2"/>
    <n v="788"/>
    <n v="11"/>
    <n v="1970"/>
    <d v="2024-12-03T00:00:00"/>
    <n v="216"/>
    <x v="1"/>
    <n v="394"/>
  </r>
  <r>
    <x v="2"/>
    <s v="Patna"/>
    <s v="Kids"/>
    <x v="5"/>
    <n v="62"/>
    <n v="420904"/>
    <x v="1"/>
    <d v="2024-05-02T00:00:00"/>
    <x v="1"/>
    <x v="6590"/>
    <s v="M98"/>
    <n v="10"/>
    <n v="7"/>
    <x v="7"/>
    <x v="2"/>
    <s v="None"/>
    <n v="36210"/>
    <x v="49"/>
    <x v="2"/>
    <x v="6897"/>
    <x v="3073"/>
    <n v="407"/>
    <n v="1393"/>
    <n v="4"/>
    <n v="2228.8000000000002"/>
    <n v="9"/>
    <n v="5572"/>
    <d v="2024-12-03T00:00:00"/>
    <n v="215"/>
    <x v="1"/>
    <n v="557.20000000000005"/>
  </r>
  <r>
    <x v="3"/>
    <s v="Madurai"/>
    <s v="Kids"/>
    <x v="1"/>
    <n v="17"/>
    <n v="428737"/>
    <x v="2"/>
    <d v="2024-05-02T00:00:00"/>
    <x v="3"/>
    <x v="6591"/>
    <s v="M12"/>
    <n v="10"/>
    <n v="9"/>
    <x v="16"/>
    <x v="1"/>
    <s v="None"/>
    <n v="80619"/>
    <x v="234"/>
    <x v="9"/>
    <x v="6898"/>
    <x v="6603"/>
    <n v="777"/>
    <n v="1552"/>
    <n v="7"/>
    <n v="4345.6000000000004"/>
    <n v="11"/>
    <n v="10864"/>
    <d v="2024-12-03T00:00:00"/>
    <n v="215"/>
    <x v="1"/>
    <n v="620.80000000000007"/>
  </r>
  <r>
    <x v="2"/>
    <s v="Vadodara"/>
    <s v="Kids"/>
    <x v="9"/>
    <n v="13"/>
    <n v="435036"/>
    <x v="2"/>
    <d v="2024-05-02T00:00:00"/>
    <x v="5"/>
    <x v="6592"/>
    <s v="M4"/>
    <n v="10"/>
    <n v="7"/>
    <x v="15"/>
    <x v="2"/>
    <s v="CCTV, Alarm"/>
    <n v="38976"/>
    <x v="226"/>
    <x v="1"/>
    <x v="6899"/>
    <x v="6604"/>
    <n v="605"/>
    <n v="1976"/>
    <n v="3"/>
    <n v="2371.1999999999998"/>
    <n v="9"/>
    <n v="5928"/>
    <d v="2024-12-03T00:00:00"/>
    <n v="215"/>
    <x v="1"/>
    <n v="790.4"/>
  </r>
  <r>
    <x v="8"/>
    <s v="Kochi"/>
    <s v="Men"/>
    <x v="8"/>
    <n v="14"/>
    <n v="401467"/>
    <x v="2"/>
    <d v="2024-05-02T00:00:00"/>
    <x v="5"/>
    <x v="6593"/>
    <s v="M2"/>
    <n v="10"/>
    <n v="7"/>
    <x v="9"/>
    <x v="1"/>
    <s v="CCTV, Alarm"/>
    <n v="23110"/>
    <x v="68"/>
    <x v="12"/>
    <x v="6900"/>
    <x v="6605"/>
    <n v="863"/>
    <n v="1041"/>
    <n v="4"/>
    <n v="1665.6"/>
    <n v="9"/>
    <n v="4164"/>
    <d v="2024-12-03T00:00:00"/>
    <n v="215"/>
    <x v="1"/>
    <n v="416.4"/>
  </r>
  <r>
    <x v="6"/>
    <s v="Mysuru"/>
    <s v="Women"/>
    <x v="8"/>
    <n v="59"/>
    <n v="424518"/>
    <x v="1"/>
    <d v="2024-05-02T00:00:00"/>
    <x v="1"/>
    <x v="5274"/>
    <s v="M63"/>
    <n v="9"/>
    <n v="8"/>
    <x v="16"/>
    <x v="2"/>
    <s v="None"/>
    <n v="43451"/>
    <x v="294"/>
    <x v="9"/>
    <x v="6901"/>
    <x v="6606"/>
    <n v="704"/>
    <n v="2148"/>
    <n v="8"/>
    <n v="6873.6"/>
    <n v="11"/>
    <n v="17184"/>
    <d v="2024-12-03T00:00:00"/>
    <n v="215"/>
    <x v="1"/>
    <n v="859.2"/>
  </r>
  <r>
    <x v="3"/>
    <s v="Patna"/>
    <s v="Kids"/>
    <x v="7"/>
    <n v="79"/>
    <n v="424596"/>
    <x v="1"/>
    <d v="2024-05-03T00:00:00"/>
    <x v="1"/>
    <x v="6594"/>
    <s v="M41"/>
    <n v="10"/>
    <n v="9"/>
    <x v="3"/>
    <x v="2"/>
    <s v="CCTV"/>
    <n v="90980"/>
    <x v="87"/>
    <x v="6"/>
    <x v="6902"/>
    <x v="6607"/>
    <n v="559"/>
    <n v="2615"/>
    <n v="1"/>
    <n v="1046"/>
    <n v="11"/>
    <n v="2615"/>
    <d v="2024-12-03T00:00:00"/>
    <n v="214"/>
    <x v="1"/>
    <n v="1046"/>
  </r>
  <r>
    <x v="9"/>
    <s v="Chhattisgarh"/>
    <s v="Kids"/>
    <x v="3"/>
    <n v="22"/>
    <n v="408198"/>
    <x v="1"/>
    <d v="2024-05-03T00:00:00"/>
    <x v="6"/>
    <x v="6595"/>
    <s v="M60"/>
    <n v="11"/>
    <n v="8"/>
    <x v="10"/>
    <x v="1"/>
    <s v="CCTV, Alarm"/>
    <n v="76799"/>
    <x v="289"/>
    <x v="12"/>
    <x v="6903"/>
    <x v="6608"/>
    <n v="572"/>
    <n v="928"/>
    <n v="4"/>
    <n v="1484.8"/>
    <n v="9"/>
    <n v="3712"/>
    <d v="2024-12-03T00:00:00"/>
    <n v="214"/>
    <x v="1"/>
    <n v="371.2"/>
  </r>
  <r>
    <x v="4"/>
    <s v="Agra"/>
    <s v="Men"/>
    <x v="3"/>
    <n v="61"/>
    <n v="403861"/>
    <x v="1"/>
    <d v="2024-05-03T00:00:00"/>
    <x v="7"/>
    <x v="6596"/>
    <s v="M67"/>
    <n v="10"/>
    <n v="7"/>
    <x v="7"/>
    <x v="2"/>
    <s v="None"/>
    <n v="86446"/>
    <x v="232"/>
    <x v="12"/>
    <x v="6904"/>
    <x v="6609"/>
    <n v="335"/>
    <n v="742"/>
    <n v="2"/>
    <n v="593.6"/>
    <n v="9"/>
    <n v="1484"/>
    <d v="2024-12-03T00:00:00"/>
    <n v="214"/>
    <x v="1"/>
    <n v="296.8"/>
  </r>
  <r>
    <x v="4"/>
    <s v="Patna"/>
    <s v="Kids"/>
    <x v="1"/>
    <n v="72"/>
    <n v="425735"/>
    <x v="1"/>
    <d v="2024-05-03T00:00:00"/>
    <x v="7"/>
    <x v="6597"/>
    <s v="M21"/>
    <n v="9"/>
    <n v="8"/>
    <x v="3"/>
    <x v="1"/>
    <s v="None"/>
    <n v="81037"/>
    <x v="142"/>
    <x v="1"/>
    <x v="6905"/>
    <x v="6610"/>
    <n v="225"/>
    <n v="1877"/>
    <n v="2"/>
    <n v="1501.6"/>
    <n v="11"/>
    <n v="3754"/>
    <d v="2024-12-03T00:00:00"/>
    <n v="214"/>
    <x v="1"/>
    <n v="750.8"/>
  </r>
  <r>
    <x v="2"/>
    <s v="Mumbai"/>
    <s v="Men"/>
    <x v="4"/>
    <n v="15"/>
    <n v="421941"/>
    <x v="2"/>
    <d v="2024-05-04T00:00:00"/>
    <x v="1"/>
    <x v="6598"/>
    <s v="M85"/>
    <n v="9"/>
    <n v="8"/>
    <x v="7"/>
    <x v="1"/>
    <s v="CCTV, Alarm"/>
    <n v="74245"/>
    <x v="29"/>
    <x v="9"/>
    <x v="6906"/>
    <x v="6611"/>
    <n v="998"/>
    <n v="1726"/>
    <n v="3"/>
    <n v="2071.1999999999998"/>
    <n v="11"/>
    <n v="5178"/>
    <d v="2024-12-03T00:00:00"/>
    <n v="213"/>
    <x v="1"/>
    <n v="690.4"/>
  </r>
  <r>
    <x v="8"/>
    <s v="Madurai"/>
    <s v="Kids"/>
    <x v="9"/>
    <n v="30"/>
    <n v="436727"/>
    <x v="2"/>
    <d v="2024-05-06T00:00:00"/>
    <x v="4"/>
    <x v="6599"/>
    <s v="M25"/>
    <n v="10"/>
    <n v="7"/>
    <x v="12"/>
    <x v="2"/>
    <s v="CCTV, Alarm"/>
    <n v="18206"/>
    <x v="221"/>
    <x v="6"/>
    <x v="6907"/>
    <x v="6612"/>
    <n v="493"/>
    <n v="1169"/>
    <n v="7"/>
    <n v="3273.2"/>
    <n v="9"/>
    <n v="8183"/>
    <d v="2024-12-03T00:00:00"/>
    <n v="211"/>
    <x v="1"/>
    <n v="467.59999999999997"/>
  </r>
  <r>
    <x v="4"/>
    <s v="Indore"/>
    <s v="Women"/>
    <x v="9"/>
    <n v="93"/>
    <n v="421892"/>
    <x v="2"/>
    <d v="2024-05-06T00:00:00"/>
    <x v="6"/>
    <x v="6600"/>
    <s v="M81"/>
    <n v="11"/>
    <n v="8"/>
    <x v="3"/>
    <x v="2"/>
    <s v="CCTV"/>
    <n v="80616"/>
    <x v="217"/>
    <x v="6"/>
    <x v="6908"/>
    <x v="3217"/>
    <n v="993"/>
    <n v="2602"/>
    <n v="5"/>
    <n v="5204"/>
    <n v="9"/>
    <n v="13010"/>
    <d v="2024-12-03T00:00:00"/>
    <n v="211"/>
    <x v="1"/>
    <n v="1040.8"/>
  </r>
  <r>
    <x v="4"/>
    <s v="Meerut"/>
    <s v="Kids"/>
    <x v="1"/>
    <n v="32"/>
    <n v="434289"/>
    <x v="2"/>
    <d v="2024-05-07T00:00:00"/>
    <x v="2"/>
    <x v="6601"/>
    <s v="M60"/>
    <n v="9"/>
    <n v="8"/>
    <x v="10"/>
    <x v="1"/>
    <s v="None"/>
    <n v="55357"/>
    <x v="233"/>
    <x v="6"/>
    <x v="6909"/>
    <x v="6613"/>
    <n v="801"/>
    <n v="2992"/>
    <n v="7"/>
    <n v="8377.6"/>
    <n v="11"/>
    <n v="20944"/>
    <d v="2024-12-03T00:00:00"/>
    <n v="210"/>
    <x v="1"/>
    <n v="1196.8"/>
  </r>
  <r>
    <x v="6"/>
    <s v="Visakhapatnam"/>
    <s v="Kids"/>
    <x v="11"/>
    <n v="79"/>
    <n v="430965"/>
    <x v="2"/>
    <d v="2024-05-07T00:00:00"/>
    <x v="5"/>
    <x v="6602"/>
    <s v="M26"/>
    <n v="10"/>
    <n v="7"/>
    <x v="6"/>
    <x v="1"/>
    <s v="CCTV, Alarm"/>
    <n v="54487"/>
    <x v="74"/>
    <x v="11"/>
    <x v="6910"/>
    <x v="6614"/>
    <n v="476"/>
    <n v="975"/>
    <n v="3"/>
    <n v="1170"/>
    <n v="9"/>
    <n v="2925"/>
    <d v="2024-12-03T00:00:00"/>
    <n v="210"/>
    <x v="1"/>
    <n v="390"/>
  </r>
  <r>
    <x v="2"/>
    <s v="Patna"/>
    <s v="Men"/>
    <x v="1"/>
    <n v="57"/>
    <n v="400876"/>
    <x v="1"/>
    <d v="2024-05-08T00:00:00"/>
    <x v="7"/>
    <x v="6603"/>
    <s v="M6"/>
    <n v="10"/>
    <n v="7"/>
    <x v="9"/>
    <x v="2"/>
    <s v="None"/>
    <n v="81747"/>
    <x v="14"/>
    <x v="6"/>
    <x v="6911"/>
    <x v="6615"/>
    <n v="664"/>
    <n v="2965"/>
    <n v="5"/>
    <n v="5930"/>
    <n v="9"/>
    <n v="14825"/>
    <d v="2024-12-03T00:00:00"/>
    <n v="209"/>
    <x v="1"/>
    <n v="1186"/>
  </r>
  <r>
    <x v="4"/>
    <s v="Jaipur"/>
    <s v="Kids"/>
    <x v="5"/>
    <n v="13"/>
    <n v="406124"/>
    <x v="1"/>
    <d v="2024-05-10T00:00:00"/>
    <x v="3"/>
    <x v="6604"/>
    <s v="M38"/>
    <n v="9"/>
    <n v="8"/>
    <x v="7"/>
    <x v="1"/>
    <s v="CCTV, Alarm"/>
    <n v="97167"/>
    <x v="244"/>
    <x v="9"/>
    <x v="6912"/>
    <x v="6616"/>
    <n v="545"/>
    <n v="1295"/>
    <n v="3"/>
    <n v="1554"/>
    <n v="11"/>
    <n v="3885"/>
    <d v="2024-12-03T00:00:00"/>
    <n v="207"/>
    <x v="1"/>
    <n v="518"/>
  </r>
  <r>
    <x v="7"/>
    <s v="Lucknow"/>
    <s v="Women"/>
    <x v="2"/>
    <n v="40"/>
    <n v="426396"/>
    <x v="1"/>
    <d v="2024-05-10T00:00:00"/>
    <x v="2"/>
    <x v="6605"/>
    <s v="M54"/>
    <n v="10"/>
    <n v="9"/>
    <x v="8"/>
    <x v="2"/>
    <s v="Alarm"/>
    <n v="63273"/>
    <x v="17"/>
    <x v="10"/>
    <x v="6913"/>
    <x v="6617"/>
    <n v="887"/>
    <n v="2934"/>
    <n v="6"/>
    <n v="7041.6"/>
    <n v="11"/>
    <n v="17604"/>
    <d v="2024-12-03T00:00:00"/>
    <n v="207"/>
    <x v="1"/>
    <n v="1173.6000000000001"/>
  </r>
  <r>
    <x v="7"/>
    <s v="Rajkot"/>
    <s v="Men"/>
    <x v="6"/>
    <n v="1"/>
    <n v="413066"/>
    <x v="1"/>
    <d v="2024-05-10T00:00:00"/>
    <x v="5"/>
    <x v="6606"/>
    <s v="M55"/>
    <n v="9"/>
    <n v="8"/>
    <x v="15"/>
    <x v="2"/>
    <s v="None"/>
    <n v="18255"/>
    <x v="95"/>
    <x v="6"/>
    <x v="6914"/>
    <x v="6618"/>
    <n v="859"/>
    <n v="1424"/>
    <n v="2"/>
    <n v="1139.2"/>
    <n v="11"/>
    <n v="2848"/>
    <d v="2024-12-03T00:00:00"/>
    <n v="207"/>
    <x v="1"/>
    <n v="569.6"/>
  </r>
  <r>
    <x v="8"/>
    <s v="New Delhi"/>
    <s v="Men"/>
    <x v="6"/>
    <n v="60"/>
    <n v="432835"/>
    <x v="2"/>
    <d v="2024-05-11T00:00:00"/>
    <x v="1"/>
    <x v="6607"/>
    <s v="M30"/>
    <n v="9"/>
    <n v="8"/>
    <x v="12"/>
    <x v="1"/>
    <s v="CCTV"/>
    <n v="54109"/>
    <x v="18"/>
    <x v="2"/>
    <x v="6915"/>
    <x v="6619"/>
    <n v="204"/>
    <n v="1867"/>
    <n v="3"/>
    <n v="2240.4"/>
    <n v="11"/>
    <n v="5601"/>
    <d v="2024-12-03T00:00:00"/>
    <n v="206"/>
    <x v="1"/>
    <n v="746.80000000000007"/>
  </r>
  <r>
    <x v="8"/>
    <s v="Agra"/>
    <s v="Kids"/>
    <x v="4"/>
    <n v="79"/>
    <n v="416631"/>
    <x v="2"/>
    <d v="2024-05-11T00:00:00"/>
    <x v="5"/>
    <x v="6608"/>
    <s v="M92"/>
    <n v="10"/>
    <n v="7"/>
    <x v="13"/>
    <x v="1"/>
    <s v="CCTV, Alarm"/>
    <n v="14400"/>
    <x v="26"/>
    <x v="1"/>
    <x v="6916"/>
    <x v="6620"/>
    <n v="342"/>
    <n v="1655"/>
    <n v="3"/>
    <n v="1986"/>
    <n v="9"/>
    <n v="4965"/>
    <d v="2024-12-03T00:00:00"/>
    <n v="206"/>
    <x v="1"/>
    <n v="662"/>
  </r>
  <r>
    <x v="3"/>
    <s v="Varanasi"/>
    <s v="Men"/>
    <x v="10"/>
    <n v="2"/>
    <n v="431071"/>
    <x v="1"/>
    <d v="2024-05-12T00:00:00"/>
    <x v="7"/>
    <x v="6609"/>
    <s v="M68"/>
    <n v="11"/>
    <n v="8"/>
    <x v="18"/>
    <x v="1"/>
    <s v="CCTV, Alarm"/>
    <n v="43010"/>
    <x v="311"/>
    <x v="12"/>
    <x v="6917"/>
    <x v="6621"/>
    <n v="566"/>
    <n v="1941"/>
    <n v="1"/>
    <n v="776.4"/>
    <n v="9"/>
    <n v="1941"/>
    <d v="2024-12-03T00:00:00"/>
    <n v="205"/>
    <x v="1"/>
    <n v="776.4"/>
  </r>
  <r>
    <x v="8"/>
    <s v="Visakhapatnam"/>
    <s v="Kids"/>
    <x v="7"/>
    <n v="30"/>
    <n v="400906"/>
    <x v="1"/>
    <d v="2024-05-13T00:00:00"/>
    <x v="5"/>
    <x v="6610"/>
    <s v="M77"/>
    <n v="9"/>
    <n v="8"/>
    <x v="16"/>
    <x v="1"/>
    <s v="CCTV, Alarm"/>
    <n v="78380"/>
    <x v="17"/>
    <x v="10"/>
    <x v="6918"/>
    <x v="6622"/>
    <n v="335"/>
    <n v="1194"/>
    <n v="3"/>
    <n v="1432.8"/>
    <n v="11"/>
    <n v="3582"/>
    <d v="2024-12-03T00:00:00"/>
    <n v="204"/>
    <x v="1"/>
    <n v="477.59999999999997"/>
  </r>
  <r>
    <x v="2"/>
    <s v="Noida"/>
    <s v="Men"/>
    <x v="7"/>
    <n v="13"/>
    <n v="413253"/>
    <x v="1"/>
    <d v="2024-05-13T00:00:00"/>
    <x v="5"/>
    <x v="6611"/>
    <s v="M6"/>
    <n v="11"/>
    <n v="8"/>
    <x v="10"/>
    <x v="1"/>
    <s v="CCTV"/>
    <n v="77526"/>
    <x v="248"/>
    <x v="12"/>
    <x v="6919"/>
    <x v="6623"/>
    <n v="969"/>
    <n v="793"/>
    <n v="2"/>
    <n v="634.4"/>
    <n v="9"/>
    <n v="1586"/>
    <d v="2024-12-03T00:00:00"/>
    <n v="204"/>
    <x v="1"/>
    <n v="317.2"/>
  </r>
  <r>
    <x v="3"/>
    <s v="Indore"/>
    <s v="Men"/>
    <x v="9"/>
    <n v="51"/>
    <n v="410086"/>
    <x v="1"/>
    <d v="2024-05-14T00:00:00"/>
    <x v="7"/>
    <x v="6612"/>
    <s v="M34"/>
    <n v="10"/>
    <n v="7"/>
    <x v="3"/>
    <x v="2"/>
    <s v="CCTV, Alarm"/>
    <n v="53992"/>
    <x v="322"/>
    <x v="2"/>
    <x v="6920"/>
    <x v="6624"/>
    <n v="775"/>
    <n v="560"/>
    <n v="5"/>
    <n v="1120"/>
    <n v="9"/>
    <n v="2800"/>
    <d v="2024-12-03T00:00:00"/>
    <n v="203"/>
    <x v="1"/>
    <n v="224"/>
  </r>
  <r>
    <x v="4"/>
    <s v="Meerut"/>
    <s v="Women"/>
    <x v="8"/>
    <n v="26"/>
    <n v="413962"/>
    <x v="2"/>
    <d v="2024-05-14T00:00:00"/>
    <x v="5"/>
    <x v="6613"/>
    <s v="M2"/>
    <n v="11"/>
    <n v="8"/>
    <x v="15"/>
    <x v="2"/>
    <s v="CCTV"/>
    <n v="94636"/>
    <x v="32"/>
    <x v="12"/>
    <x v="6921"/>
    <x v="6625"/>
    <n v="953"/>
    <n v="800"/>
    <n v="6"/>
    <n v="1920"/>
    <n v="9"/>
    <n v="4800"/>
    <d v="2024-12-03T00:00:00"/>
    <n v="203"/>
    <x v="1"/>
    <n v="320"/>
  </r>
  <r>
    <x v="8"/>
    <s v="Kochi"/>
    <s v="Men"/>
    <x v="3"/>
    <n v="49"/>
    <n v="426448"/>
    <x v="1"/>
    <d v="2024-05-14T00:00:00"/>
    <x v="2"/>
    <x v="340"/>
    <s v="M61"/>
    <n v="10"/>
    <n v="7"/>
    <x v="4"/>
    <x v="1"/>
    <s v="CCTV, Alarm"/>
    <n v="76593"/>
    <x v="195"/>
    <x v="1"/>
    <x v="6922"/>
    <x v="6626"/>
    <n v="478"/>
    <n v="1989"/>
    <n v="4"/>
    <n v="3182.4"/>
    <n v="9"/>
    <n v="7956"/>
    <d v="2024-12-03T00:00:00"/>
    <n v="203"/>
    <x v="1"/>
    <n v="795.6"/>
  </r>
  <r>
    <x v="9"/>
    <s v="Rajkot"/>
    <s v="Men"/>
    <x v="7"/>
    <n v="21"/>
    <n v="412068"/>
    <x v="2"/>
    <d v="2024-05-14T00:00:00"/>
    <x v="7"/>
    <x v="6614"/>
    <s v="M35"/>
    <n v="10"/>
    <n v="7"/>
    <x v="1"/>
    <x v="2"/>
    <s v="CCTV, Alarm"/>
    <n v="39170"/>
    <x v="94"/>
    <x v="2"/>
    <x v="6923"/>
    <x v="6627"/>
    <n v="963"/>
    <n v="1837"/>
    <n v="5"/>
    <n v="3674"/>
    <n v="9"/>
    <n v="9185"/>
    <d v="2024-12-03T00:00:00"/>
    <n v="203"/>
    <x v="1"/>
    <n v="734.8"/>
  </r>
  <r>
    <x v="6"/>
    <s v="Mysuru"/>
    <s v="Men"/>
    <x v="3"/>
    <n v="37"/>
    <n v="416816"/>
    <x v="1"/>
    <d v="2024-05-14T00:00:00"/>
    <x v="1"/>
    <x v="6615"/>
    <s v="M23"/>
    <n v="9"/>
    <n v="8"/>
    <x v="9"/>
    <x v="2"/>
    <s v="CCTV"/>
    <n v="94962"/>
    <x v="20"/>
    <x v="6"/>
    <x v="6924"/>
    <x v="6628"/>
    <n v="943"/>
    <n v="1018"/>
    <n v="4"/>
    <n v="1628.8"/>
    <n v="11"/>
    <n v="4072"/>
    <d v="2024-12-03T00:00:00"/>
    <n v="203"/>
    <x v="1"/>
    <n v="407.2"/>
  </r>
  <r>
    <x v="4"/>
    <s v="Bhopal"/>
    <s v="Women"/>
    <x v="1"/>
    <n v="60"/>
    <n v="416049"/>
    <x v="1"/>
    <d v="2024-05-15T00:00:00"/>
    <x v="7"/>
    <x v="6616"/>
    <s v="M33"/>
    <n v="11"/>
    <n v="8"/>
    <x v="14"/>
    <x v="1"/>
    <s v="CCTV"/>
    <n v="38355"/>
    <x v="170"/>
    <x v="1"/>
    <x v="6925"/>
    <x v="6629"/>
    <n v="279"/>
    <n v="1469"/>
    <n v="1"/>
    <n v="587.6"/>
    <n v="9"/>
    <n v="1469"/>
    <d v="2024-12-03T00:00:00"/>
    <n v="202"/>
    <x v="1"/>
    <n v="587.6"/>
  </r>
  <r>
    <x v="6"/>
    <s v="Aurangabad"/>
    <s v="Kids"/>
    <x v="6"/>
    <n v="6"/>
    <n v="421277"/>
    <x v="2"/>
    <d v="2024-05-15T00:00:00"/>
    <x v="4"/>
    <x v="6617"/>
    <s v="M81"/>
    <n v="10"/>
    <n v="9"/>
    <x v="5"/>
    <x v="2"/>
    <s v="CCTV"/>
    <n v="69163"/>
    <x v="53"/>
    <x v="10"/>
    <x v="6926"/>
    <x v="6630"/>
    <n v="352"/>
    <n v="2671"/>
    <n v="2"/>
    <n v="2136.8000000000002"/>
    <n v="11"/>
    <n v="5342"/>
    <d v="2024-12-03T00:00:00"/>
    <n v="202"/>
    <x v="1"/>
    <n v="1068.4000000000001"/>
  </r>
  <r>
    <x v="3"/>
    <s v="Guwahati"/>
    <s v="Kids"/>
    <x v="6"/>
    <n v="37"/>
    <n v="435909"/>
    <x v="1"/>
    <d v="2024-05-15T00:00:00"/>
    <x v="2"/>
    <x v="6618"/>
    <s v="M89"/>
    <n v="10"/>
    <n v="9"/>
    <x v="7"/>
    <x v="2"/>
    <s v="Alarm"/>
    <n v="11184"/>
    <x v="140"/>
    <x v="9"/>
    <x v="6927"/>
    <x v="6631"/>
    <n v="360"/>
    <n v="2717"/>
    <n v="2"/>
    <n v="2173.6"/>
    <n v="11"/>
    <n v="5434"/>
    <d v="2024-12-03T00:00:00"/>
    <n v="202"/>
    <x v="1"/>
    <n v="1086.8"/>
  </r>
  <r>
    <x v="2"/>
    <s v="Faridabad"/>
    <s v="Men"/>
    <x v="7"/>
    <n v="77"/>
    <n v="407303"/>
    <x v="2"/>
    <d v="2024-05-15T00:00:00"/>
    <x v="7"/>
    <x v="2894"/>
    <s v="M69"/>
    <n v="10"/>
    <n v="7"/>
    <x v="14"/>
    <x v="1"/>
    <s v="None"/>
    <n v="31711"/>
    <x v="252"/>
    <x v="11"/>
    <x v="6928"/>
    <x v="6632"/>
    <n v="998"/>
    <n v="2604"/>
    <n v="8"/>
    <n v="8332.7999999999993"/>
    <n v="9"/>
    <n v="20832"/>
    <d v="2024-12-03T00:00:00"/>
    <n v="202"/>
    <x v="1"/>
    <n v="1041.5999999999999"/>
  </r>
  <r>
    <x v="7"/>
    <s v="Guwahati"/>
    <s v="Men"/>
    <x v="10"/>
    <n v="43"/>
    <n v="400479"/>
    <x v="2"/>
    <d v="2024-05-15T00:00:00"/>
    <x v="7"/>
    <x v="6619"/>
    <s v="M88"/>
    <n v="11"/>
    <n v="8"/>
    <x v="4"/>
    <x v="2"/>
    <s v="None"/>
    <n v="55020"/>
    <x v="120"/>
    <x v="1"/>
    <x v="6929"/>
    <x v="6633"/>
    <n v="387"/>
    <n v="815"/>
    <n v="5"/>
    <n v="1630"/>
    <n v="9"/>
    <n v="4075"/>
    <d v="2024-12-03T00:00:00"/>
    <n v="202"/>
    <x v="1"/>
    <n v="326"/>
  </r>
  <r>
    <x v="2"/>
    <s v="Surat"/>
    <s v="Men"/>
    <x v="9"/>
    <n v="11"/>
    <n v="400715"/>
    <x v="1"/>
    <d v="2024-05-16T00:00:00"/>
    <x v="7"/>
    <x v="6620"/>
    <s v="M23"/>
    <n v="9"/>
    <n v="8"/>
    <x v="7"/>
    <x v="2"/>
    <s v="CCTV"/>
    <n v="79365"/>
    <x v="242"/>
    <x v="1"/>
    <x v="6930"/>
    <x v="6339"/>
    <n v="866"/>
    <n v="1206"/>
    <n v="6"/>
    <n v="2894.4"/>
    <n v="11"/>
    <n v="7236"/>
    <d v="2024-12-03T00:00:00"/>
    <n v="201"/>
    <x v="1"/>
    <n v="482.40000000000003"/>
  </r>
  <r>
    <x v="7"/>
    <s v="Guwahati"/>
    <s v="Women"/>
    <x v="8"/>
    <n v="93"/>
    <n v="415097"/>
    <x v="2"/>
    <d v="2024-05-16T00:00:00"/>
    <x v="7"/>
    <x v="5056"/>
    <s v="M73"/>
    <n v="11"/>
    <n v="8"/>
    <x v="9"/>
    <x v="1"/>
    <s v="Alarm"/>
    <n v="27204"/>
    <x v="311"/>
    <x v="12"/>
    <x v="6931"/>
    <x v="6634"/>
    <n v="988"/>
    <n v="2664"/>
    <n v="1"/>
    <n v="1065.5999999999999"/>
    <n v="9"/>
    <n v="2664"/>
    <d v="2024-12-03T00:00:00"/>
    <n v="201"/>
    <x v="1"/>
    <n v="1065.5999999999999"/>
  </r>
  <r>
    <x v="9"/>
    <s v="Ahmedabad"/>
    <s v="Women"/>
    <x v="2"/>
    <n v="16"/>
    <n v="407024"/>
    <x v="1"/>
    <d v="2024-05-16T00:00:00"/>
    <x v="6"/>
    <x v="6621"/>
    <s v="M21"/>
    <n v="10"/>
    <n v="9"/>
    <x v="12"/>
    <x v="2"/>
    <s v="None"/>
    <n v="35060"/>
    <x v="168"/>
    <x v="1"/>
    <x v="6932"/>
    <x v="6635"/>
    <n v="965"/>
    <n v="755"/>
    <n v="3"/>
    <n v="906"/>
    <n v="11"/>
    <n v="2265"/>
    <d v="2024-12-03T00:00:00"/>
    <n v="201"/>
    <x v="1"/>
    <n v="302"/>
  </r>
  <r>
    <x v="9"/>
    <s v="Nagpur"/>
    <s v="Women"/>
    <x v="10"/>
    <n v="30"/>
    <n v="401028"/>
    <x v="2"/>
    <d v="2024-05-16T00:00:00"/>
    <x v="7"/>
    <x v="6622"/>
    <s v="M72"/>
    <n v="11"/>
    <n v="8"/>
    <x v="15"/>
    <x v="1"/>
    <s v="CCTV, Alarm"/>
    <n v="17895"/>
    <x v="133"/>
    <x v="2"/>
    <x v="6933"/>
    <x v="6636"/>
    <n v="536"/>
    <n v="623"/>
    <n v="4"/>
    <n v="996.8"/>
    <n v="9"/>
    <n v="2492"/>
    <d v="2024-12-03T00:00:00"/>
    <n v="201"/>
    <x v="1"/>
    <n v="249.2"/>
  </r>
  <r>
    <x v="3"/>
    <s v="Varanasi"/>
    <s v="Men"/>
    <x v="2"/>
    <n v="74"/>
    <n v="429636"/>
    <x v="1"/>
    <d v="2024-05-16T00:00:00"/>
    <x v="4"/>
    <x v="6623"/>
    <s v="M28"/>
    <n v="9"/>
    <n v="8"/>
    <x v="16"/>
    <x v="1"/>
    <s v="CCTV"/>
    <n v="47273"/>
    <x v="52"/>
    <x v="11"/>
    <x v="6934"/>
    <x v="6637"/>
    <n v="968"/>
    <n v="2645"/>
    <n v="1"/>
    <n v="1058"/>
    <n v="11"/>
    <n v="2645"/>
    <d v="2024-12-03T00:00:00"/>
    <n v="201"/>
    <x v="1"/>
    <n v="1058"/>
  </r>
  <r>
    <x v="6"/>
    <s v="Aurangabad"/>
    <s v="Women"/>
    <x v="2"/>
    <n v="15"/>
    <n v="424730"/>
    <x v="1"/>
    <d v="2024-05-17T00:00:00"/>
    <x v="3"/>
    <x v="6624"/>
    <s v="M39"/>
    <n v="10"/>
    <n v="7"/>
    <x v="15"/>
    <x v="2"/>
    <s v="Alarm"/>
    <n v="32600"/>
    <x v="260"/>
    <x v="1"/>
    <x v="6935"/>
    <x v="6638"/>
    <n v="660"/>
    <n v="657"/>
    <n v="8"/>
    <n v="2102.4"/>
    <n v="9"/>
    <n v="5256"/>
    <d v="2024-12-03T00:00:00"/>
    <n v="200"/>
    <x v="1"/>
    <n v="262.8"/>
  </r>
  <r>
    <x v="3"/>
    <s v="Pondicherry"/>
    <s v="Kids"/>
    <x v="3"/>
    <n v="56"/>
    <n v="438369"/>
    <x v="2"/>
    <d v="2024-05-17T00:00:00"/>
    <x v="4"/>
    <x v="6625"/>
    <s v="M89"/>
    <n v="9"/>
    <n v="8"/>
    <x v="2"/>
    <x v="2"/>
    <s v="CCTV, Alarm"/>
    <n v="25274"/>
    <x v="223"/>
    <x v="6"/>
    <x v="6936"/>
    <x v="6639"/>
    <n v="619"/>
    <n v="2736"/>
    <n v="1"/>
    <n v="1094.4000000000001"/>
    <n v="11"/>
    <n v="2736"/>
    <d v="2024-12-03T00:00:00"/>
    <n v="200"/>
    <x v="1"/>
    <n v="1094.4000000000001"/>
  </r>
  <r>
    <x v="2"/>
    <s v="Chandigarh"/>
    <s v="Women"/>
    <x v="4"/>
    <n v="60"/>
    <n v="422917"/>
    <x v="1"/>
    <d v="2024-05-19T00:00:00"/>
    <x v="5"/>
    <x v="6626"/>
    <s v="M59"/>
    <n v="10"/>
    <n v="9"/>
    <x v="17"/>
    <x v="2"/>
    <s v="CCTV, Alarm"/>
    <n v="65887"/>
    <x v="42"/>
    <x v="11"/>
    <x v="6937"/>
    <x v="6640"/>
    <n v="410"/>
    <n v="2805"/>
    <n v="2"/>
    <n v="2244"/>
    <n v="11"/>
    <n v="5610"/>
    <d v="2024-12-03T00:00:00"/>
    <n v="198"/>
    <x v="1"/>
    <n v="1122"/>
  </r>
  <r>
    <x v="4"/>
    <s v="Chhattisgarh"/>
    <s v="Women"/>
    <x v="3"/>
    <n v="55"/>
    <n v="422175"/>
    <x v="1"/>
    <d v="2024-05-19T00:00:00"/>
    <x v="6"/>
    <x v="6627"/>
    <s v="M9"/>
    <n v="10"/>
    <n v="7"/>
    <x v="17"/>
    <x v="2"/>
    <s v="CCTV, Alarm"/>
    <n v="71561"/>
    <x v="170"/>
    <x v="1"/>
    <x v="6938"/>
    <x v="6641"/>
    <n v="462"/>
    <n v="617"/>
    <n v="8"/>
    <n v="1974.4"/>
    <n v="9"/>
    <n v="4936"/>
    <d v="2024-12-03T00:00:00"/>
    <n v="198"/>
    <x v="1"/>
    <n v="246.8"/>
  </r>
  <r>
    <x v="4"/>
    <s v="Indore"/>
    <s v="Men"/>
    <x v="4"/>
    <n v="92"/>
    <n v="428913"/>
    <x v="2"/>
    <d v="2024-05-20T00:00:00"/>
    <x v="5"/>
    <x v="6628"/>
    <s v="M32"/>
    <n v="9"/>
    <n v="8"/>
    <x v="18"/>
    <x v="1"/>
    <s v="CCTV, Alarm"/>
    <n v="84040"/>
    <x v="39"/>
    <x v="10"/>
    <x v="6939"/>
    <x v="6642"/>
    <n v="749"/>
    <n v="2524"/>
    <n v="4"/>
    <n v="4038.4"/>
    <n v="11"/>
    <n v="10096"/>
    <d v="2024-12-03T00:00:00"/>
    <n v="197"/>
    <x v="1"/>
    <n v="1009.6"/>
  </r>
  <r>
    <x v="2"/>
    <s v="Bhopal"/>
    <s v="Kids"/>
    <x v="9"/>
    <n v="70"/>
    <n v="423249"/>
    <x v="1"/>
    <d v="2024-05-20T00:00:00"/>
    <x v="1"/>
    <x v="6629"/>
    <s v="M27"/>
    <n v="10"/>
    <n v="9"/>
    <x v="13"/>
    <x v="2"/>
    <s v="CCTV, Alarm"/>
    <n v="43628"/>
    <x v="189"/>
    <x v="2"/>
    <x v="6940"/>
    <x v="6643"/>
    <n v="638"/>
    <n v="2122"/>
    <n v="2"/>
    <n v="1697.6"/>
    <n v="11"/>
    <n v="4244"/>
    <d v="2024-12-03T00:00:00"/>
    <n v="197"/>
    <x v="1"/>
    <n v="848.8"/>
  </r>
  <r>
    <x v="8"/>
    <s v="Faridabad"/>
    <s v="Men"/>
    <x v="4"/>
    <n v="20"/>
    <n v="435912"/>
    <x v="2"/>
    <d v="2024-05-20T00:00:00"/>
    <x v="2"/>
    <x v="6630"/>
    <s v="M51"/>
    <n v="11"/>
    <n v="8"/>
    <x v="8"/>
    <x v="2"/>
    <s v="CCTV, Alarm"/>
    <n v="96181"/>
    <x v="327"/>
    <x v="6"/>
    <x v="6941"/>
    <x v="6644"/>
    <n v="793"/>
    <n v="2370"/>
    <n v="7"/>
    <n v="6636"/>
    <n v="9"/>
    <n v="16590"/>
    <d v="2024-12-03T00:00:00"/>
    <n v="197"/>
    <x v="1"/>
    <n v="948"/>
  </r>
  <r>
    <x v="7"/>
    <s v="Noida"/>
    <s v="Women"/>
    <x v="10"/>
    <n v="39"/>
    <n v="412390"/>
    <x v="1"/>
    <d v="2024-05-20T00:00:00"/>
    <x v="4"/>
    <x v="6631"/>
    <s v="M53"/>
    <n v="10"/>
    <n v="7"/>
    <x v="15"/>
    <x v="1"/>
    <s v="Alarm"/>
    <n v="45481"/>
    <x v="29"/>
    <x v="9"/>
    <x v="6942"/>
    <x v="6645"/>
    <n v="638"/>
    <n v="1256"/>
    <n v="2"/>
    <n v="1004.8"/>
    <n v="9"/>
    <n v="2512"/>
    <d v="2024-12-03T00:00:00"/>
    <n v="197"/>
    <x v="1"/>
    <n v="502.4"/>
  </r>
  <r>
    <x v="3"/>
    <s v="New Delhi"/>
    <s v="Kids"/>
    <x v="3"/>
    <n v="32"/>
    <n v="426236"/>
    <x v="1"/>
    <d v="2024-05-20T00:00:00"/>
    <x v="4"/>
    <x v="6632"/>
    <s v="M20"/>
    <n v="10"/>
    <n v="7"/>
    <x v="12"/>
    <x v="2"/>
    <s v="CCTV, Alarm"/>
    <n v="76791"/>
    <x v="213"/>
    <x v="2"/>
    <x v="6943"/>
    <x v="6646"/>
    <n v="277"/>
    <n v="2496"/>
    <n v="2"/>
    <n v="1996.8"/>
    <n v="9"/>
    <n v="4992"/>
    <d v="2024-12-03T00:00:00"/>
    <n v="197"/>
    <x v="1"/>
    <n v="998.4"/>
  </r>
  <r>
    <x v="9"/>
    <s v="Patna"/>
    <s v="Men"/>
    <x v="11"/>
    <n v="20"/>
    <n v="412710"/>
    <x v="1"/>
    <d v="2024-05-21T00:00:00"/>
    <x v="1"/>
    <x v="6633"/>
    <s v="M57"/>
    <n v="11"/>
    <n v="8"/>
    <x v="3"/>
    <x v="2"/>
    <s v="CCTV"/>
    <n v="63714"/>
    <x v="99"/>
    <x v="2"/>
    <x v="6944"/>
    <x v="6647"/>
    <n v="821"/>
    <n v="1808"/>
    <n v="6"/>
    <n v="4339.2"/>
    <n v="9"/>
    <n v="10848"/>
    <d v="2024-12-03T00:00:00"/>
    <n v="196"/>
    <x v="1"/>
    <n v="723.19999999999993"/>
  </r>
  <r>
    <x v="2"/>
    <s v="Chandigarh"/>
    <s v="Women"/>
    <x v="6"/>
    <n v="20"/>
    <n v="413463"/>
    <x v="2"/>
    <d v="2024-05-21T00:00:00"/>
    <x v="5"/>
    <x v="6634"/>
    <s v="M28"/>
    <n v="10"/>
    <n v="7"/>
    <x v="12"/>
    <x v="1"/>
    <s v="Alarm"/>
    <n v="29328"/>
    <x v="27"/>
    <x v="12"/>
    <x v="6945"/>
    <x v="3225"/>
    <n v="261"/>
    <n v="1646"/>
    <n v="7"/>
    <n v="4608.8"/>
    <n v="9"/>
    <n v="11522"/>
    <d v="2024-12-03T00:00:00"/>
    <n v="196"/>
    <x v="1"/>
    <n v="658.4"/>
  </r>
  <r>
    <x v="9"/>
    <s v="Bengaluru"/>
    <s v="Women"/>
    <x v="1"/>
    <n v="26"/>
    <n v="410759"/>
    <x v="1"/>
    <d v="2024-05-22T00:00:00"/>
    <x v="2"/>
    <x v="6635"/>
    <s v="M85"/>
    <n v="10"/>
    <n v="9"/>
    <x v="15"/>
    <x v="2"/>
    <s v="None"/>
    <n v="62651"/>
    <x v="60"/>
    <x v="2"/>
    <x v="6946"/>
    <x v="6648"/>
    <n v="905"/>
    <n v="2812"/>
    <n v="7"/>
    <n v="7873.6"/>
    <n v="11"/>
    <n v="19684"/>
    <d v="2024-12-03T00:00:00"/>
    <n v="195"/>
    <x v="1"/>
    <n v="1124.8"/>
  </r>
  <r>
    <x v="6"/>
    <s v="Chhattisgarh"/>
    <s v="Women"/>
    <x v="6"/>
    <n v="76"/>
    <n v="418903"/>
    <x v="1"/>
    <d v="2024-05-22T00:00:00"/>
    <x v="4"/>
    <x v="6636"/>
    <s v="M95"/>
    <n v="11"/>
    <n v="8"/>
    <x v="3"/>
    <x v="2"/>
    <s v="None"/>
    <n v="68419"/>
    <x v="306"/>
    <x v="9"/>
    <x v="6947"/>
    <x v="6649"/>
    <n v="673"/>
    <n v="1396"/>
    <n v="3"/>
    <n v="1675.2"/>
    <n v="9"/>
    <n v="4188"/>
    <d v="2024-12-03T00:00:00"/>
    <n v="195"/>
    <x v="1"/>
    <n v="558.4"/>
  </r>
  <r>
    <x v="7"/>
    <s v="Madurai"/>
    <s v="Women"/>
    <x v="9"/>
    <n v="11"/>
    <n v="410278"/>
    <x v="1"/>
    <d v="2024-05-23T00:00:00"/>
    <x v="6"/>
    <x v="6637"/>
    <s v="M33"/>
    <n v="9"/>
    <n v="8"/>
    <x v="9"/>
    <x v="2"/>
    <s v="Alarm"/>
    <n v="78882"/>
    <x v="217"/>
    <x v="6"/>
    <x v="6948"/>
    <x v="6650"/>
    <n v="570"/>
    <n v="545"/>
    <n v="7"/>
    <n v="1526"/>
    <n v="11"/>
    <n v="3815"/>
    <d v="2024-12-03T00:00:00"/>
    <n v="194"/>
    <x v="1"/>
    <n v="218"/>
  </r>
  <r>
    <x v="9"/>
    <s v="Solapur"/>
    <s v="Kids"/>
    <x v="9"/>
    <n v="72"/>
    <n v="419807"/>
    <x v="1"/>
    <d v="2024-05-23T00:00:00"/>
    <x v="1"/>
    <x v="6638"/>
    <s v="M31"/>
    <n v="9"/>
    <n v="8"/>
    <x v="3"/>
    <x v="2"/>
    <s v="CCTV"/>
    <n v="15204"/>
    <x v="294"/>
    <x v="9"/>
    <x v="6949"/>
    <x v="6651"/>
    <n v="547"/>
    <n v="1666"/>
    <n v="1"/>
    <n v="666.4"/>
    <n v="11"/>
    <n v="1666"/>
    <d v="2024-12-03T00:00:00"/>
    <n v="194"/>
    <x v="1"/>
    <n v="666.4"/>
  </r>
  <r>
    <x v="3"/>
    <s v="Kolkata"/>
    <s v="Women"/>
    <x v="11"/>
    <n v="39"/>
    <n v="419208"/>
    <x v="1"/>
    <d v="2024-05-23T00:00:00"/>
    <x v="2"/>
    <x v="6639"/>
    <s v="M16"/>
    <n v="10"/>
    <n v="7"/>
    <x v="2"/>
    <x v="1"/>
    <s v="CCTV"/>
    <n v="62067"/>
    <x v="210"/>
    <x v="12"/>
    <x v="6950"/>
    <x v="6652"/>
    <n v="915"/>
    <n v="927"/>
    <n v="8"/>
    <n v="2966.4"/>
    <n v="9"/>
    <n v="7416"/>
    <d v="2024-12-03T00:00:00"/>
    <n v="194"/>
    <x v="1"/>
    <n v="370.8"/>
  </r>
  <r>
    <x v="6"/>
    <s v="New Delhi"/>
    <s v="Women"/>
    <x v="2"/>
    <n v="43"/>
    <n v="436336"/>
    <x v="1"/>
    <d v="2024-05-24T00:00:00"/>
    <x v="6"/>
    <x v="6640"/>
    <s v="M22"/>
    <n v="10"/>
    <n v="7"/>
    <x v="1"/>
    <x v="1"/>
    <s v="CCTV"/>
    <n v="67444"/>
    <x v="162"/>
    <x v="6"/>
    <x v="6951"/>
    <x v="6653"/>
    <n v="677"/>
    <n v="2387"/>
    <n v="5"/>
    <n v="4774"/>
    <n v="9"/>
    <n v="11935"/>
    <d v="2024-12-03T00:00:00"/>
    <n v="193"/>
    <x v="1"/>
    <n v="954.8"/>
  </r>
  <r>
    <x v="5"/>
    <s v="Bengaluru"/>
    <s v="Men"/>
    <x v="6"/>
    <n v="86"/>
    <n v="424279"/>
    <x v="1"/>
    <d v="2024-05-25T00:00:00"/>
    <x v="4"/>
    <x v="6641"/>
    <s v="M59"/>
    <n v="11"/>
    <n v="8"/>
    <x v="7"/>
    <x v="1"/>
    <s v="CCTV"/>
    <n v="97480"/>
    <x v="99"/>
    <x v="2"/>
    <x v="6952"/>
    <x v="6654"/>
    <n v="225"/>
    <n v="1420"/>
    <n v="7"/>
    <n v="3976"/>
    <n v="9"/>
    <n v="9940"/>
    <d v="2024-12-03T00:00:00"/>
    <n v="192"/>
    <x v="1"/>
    <n v="568"/>
  </r>
  <r>
    <x v="9"/>
    <s v="Kolkata"/>
    <s v="Men"/>
    <x v="11"/>
    <n v="16"/>
    <n v="430040"/>
    <x v="1"/>
    <d v="2024-05-25T00:00:00"/>
    <x v="2"/>
    <x v="1295"/>
    <s v="M75"/>
    <n v="10"/>
    <n v="7"/>
    <x v="9"/>
    <x v="2"/>
    <s v="None"/>
    <n v="96029"/>
    <x v="310"/>
    <x v="12"/>
    <x v="6953"/>
    <x v="6655"/>
    <n v="355"/>
    <n v="654"/>
    <n v="6"/>
    <n v="1569.6"/>
    <n v="9"/>
    <n v="3924"/>
    <d v="2024-12-03T00:00:00"/>
    <n v="192"/>
    <x v="1"/>
    <n v="261.59999999999997"/>
  </r>
  <r>
    <x v="3"/>
    <s v="Chennai"/>
    <s v="Men"/>
    <x v="3"/>
    <n v="16"/>
    <n v="411466"/>
    <x v="2"/>
    <d v="2024-05-26T00:00:00"/>
    <x v="4"/>
    <x v="6642"/>
    <s v="M75"/>
    <n v="10"/>
    <n v="9"/>
    <x v="18"/>
    <x v="2"/>
    <s v="CCTV"/>
    <n v="33350"/>
    <x v="18"/>
    <x v="2"/>
    <x v="6954"/>
    <x v="6656"/>
    <n v="848"/>
    <n v="1434"/>
    <n v="8"/>
    <n v="4588.8"/>
    <n v="11"/>
    <n v="11472"/>
    <d v="2024-12-03T00:00:00"/>
    <n v="191"/>
    <x v="1"/>
    <n v="573.6"/>
  </r>
  <r>
    <x v="9"/>
    <s v="Thane"/>
    <s v="Kids"/>
    <x v="3"/>
    <n v="66"/>
    <n v="435751"/>
    <x v="1"/>
    <d v="2024-05-26T00:00:00"/>
    <x v="3"/>
    <x v="6643"/>
    <s v="M24"/>
    <n v="11"/>
    <n v="8"/>
    <x v="12"/>
    <x v="2"/>
    <s v="CCTV"/>
    <n v="66975"/>
    <x v="203"/>
    <x v="9"/>
    <x v="6955"/>
    <x v="6657"/>
    <n v="745"/>
    <n v="1949"/>
    <n v="2"/>
    <n v="1559.2"/>
    <n v="9"/>
    <n v="3898"/>
    <d v="2024-12-03T00:00:00"/>
    <n v="191"/>
    <x v="1"/>
    <n v="779.6"/>
  </r>
  <r>
    <x v="8"/>
    <s v="Jalna"/>
    <s v="Men"/>
    <x v="8"/>
    <n v="82"/>
    <n v="428823"/>
    <x v="1"/>
    <d v="2024-05-26T00:00:00"/>
    <x v="5"/>
    <x v="6644"/>
    <s v="M87"/>
    <n v="10"/>
    <n v="9"/>
    <x v="14"/>
    <x v="1"/>
    <s v="CCTV, Alarm"/>
    <n v="54962"/>
    <x v="90"/>
    <x v="11"/>
    <x v="6956"/>
    <x v="6658"/>
    <n v="623"/>
    <n v="910"/>
    <n v="7"/>
    <n v="2548"/>
    <n v="11"/>
    <n v="6370"/>
    <d v="2024-12-03T00:00:00"/>
    <n v="191"/>
    <x v="1"/>
    <n v="364"/>
  </r>
  <r>
    <x v="8"/>
    <s v="Nashik"/>
    <s v="Kids"/>
    <x v="3"/>
    <n v="11"/>
    <n v="427790"/>
    <x v="1"/>
    <d v="2024-05-26T00:00:00"/>
    <x v="3"/>
    <x v="6645"/>
    <s v="M7"/>
    <n v="10"/>
    <n v="7"/>
    <x v="2"/>
    <x v="1"/>
    <s v="None"/>
    <n v="89021"/>
    <x v="238"/>
    <x v="11"/>
    <x v="6957"/>
    <x v="6659"/>
    <n v="532"/>
    <n v="1000"/>
    <n v="8"/>
    <n v="3200"/>
    <n v="9"/>
    <n v="8000"/>
    <d v="2024-12-03T00:00:00"/>
    <n v="191"/>
    <x v="1"/>
    <n v="400"/>
  </r>
  <r>
    <x v="6"/>
    <s v="Mysuru"/>
    <s v="Men"/>
    <x v="4"/>
    <n v="1"/>
    <n v="436293"/>
    <x v="1"/>
    <d v="2024-05-27T00:00:00"/>
    <x v="4"/>
    <x v="6646"/>
    <s v="M91"/>
    <n v="10"/>
    <n v="7"/>
    <x v="12"/>
    <x v="2"/>
    <s v="None"/>
    <n v="33476"/>
    <x v="23"/>
    <x v="11"/>
    <x v="6958"/>
    <x v="6660"/>
    <n v="299"/>
    <n v="2444"/>
    <n v="7"/>
    <n v="6843.2"/>
    <n v="9"/>
    <n v="17108"/>
    <d v="2024-12-03T00:00:00"/>
    <n v="190"/>
    <x v="1"/>
    <n v="977.6"/>
  </r>
  <r>
    <x v="8"/>
    <s v="Solapur"/>
    <s v="Kids"/>
    <x v="11"/>
    <n v="31"/>
    <n v="415079"/>
    <x v="2"/>
    <d v="2024-05-27T00:00:00"/>
    <x v="5"/>
    <x v="6647"/>
    <s v="M67"/>
    <n v="11"/>
    <n v="8"/>
    <x v="7"/>
    <x v="2"/>
    <s v="CCTV, Alarm"/>
    <n v="70626"/>
    <x v="85"/>
    <x v="2"/>
    <x v="6959"/>
    <x v="6661"/>
    <n v="254"/>
    <n v="2589"/>
    <n v="8"/>
    <n v="8284.7999999999993"/>
    <n v="9"/>
    <n v="20712"/>
    <d v="2024-12-03T00:00:00"/>
    <n v="190"/>
    <x v="1"/>
    <n v="1035.5999999999999"/>
  </r>
  <r>
    <x v="7"/>
    <s v="Bhopal"/>
    <s v="Kids"/>
    <x v="7"/>
    <n v="71"/>
    <n v="400668"/>
    <x v="1"/>
    <d v="2024-05-28T00:00:00"/>
    <x v="5"/>
    <x v="3619"/>
    <s v="M78"/>
    <n v="11"/>
    <n v="8"/>
    <x v="13"/>
    <x v="1"/>
    <s v="CCTV"/>
    <n v="20835"/>
    <x v="24"/>
    <x v="9"/>
    <x v="6960"/>
    <x v="6662"/>
    <n v="695"/>
    <n v="1733"/>
    <n v="4"/>
    <n v="2772.8"/>
    <n v="9"/>
    <n v="6932"/>
    <d v="2024-12-03T00:00:00"/>
    <n v="189"/>
    <x v="1"/>
    <n v="693.2"/>
  </r>
  <r>
    <x v="6"/>
    <s v="Mysuru"/>
    <s v="Men"/>
    <x v="4"/>
    <n v="97"/>
    <n v="403974"/>
    <x v="2"/>
    <d v="2024-05-28T00:00:00"/>
    <x v="4"/>
    <x v="6648"/>
    <s v="M70"/>
    <n v="9"/>
    <n v="8"/>
    <x v="17"/>
    <x v="2"/>
    <s v="None"/>
    <n v="37988"/>
    <x v="280"/>
    <x v="12"/>
    <x v="6961"/>
    <x v="3905"/>
    <n v="530"/>
    <n v="2948"/>
    <n v="2"/>
    <n v="2358.4"/>
    <n v="11"/>
    <n v="5896"/>
    <d v="2024-12-03T00:00:00"/>
    <n v="189"/>
    <x v="1"/>
    <n v="1179.2"/>
  </r>
  <r>
    <x v="4"/>
    <s v="New Delhi"/>
    <s v="Kids"/>
    <x v="2"/>
    <n v="44"/>
    <n v="425669"/>
    <x v="1"/>
    <d v="2024-05-28T00:00:00"/>
    <x v="2"/>
    <x v="6649"/>
    <s v="M85"/>
    <n v="10"/>
    <n v="9"/>
    <x v="18"/>
    <x v="1"/>
    <s v="CCTV"/>
    <n v="12296"/>
    <x v="145"/>
    <x v="11"/>
    <x v="5236"/>
    <x v="6663"/>
    <n v="205"/>
    <n v="2344"/>
    <n v="5"/>
    <n v="4688"/>
    <n v="11"/>
    <n v="11720"/>
    <d v="2024-12-03T00:00:00"/>
    <n v="189"/>
    <x v="1"/>
    <n v="937.6"/>
  </r>
  <r>
    <x v="4"/>
    <s v="Pune"/>
    <s v="Women"/>
    <x v="1"/>
    <n v="58"/>
    <n v="436325"/>
    <x v="1"/>
    <d v="2024-05-29T00:00:00"/>
    <x v="5"/>
    <x v="6650"/>
    <s v="M56"/>
    <n v="9"/>
    <n v="8"/>
    <x v="1"/>
    <x v="2"/>
    <s v="CCTV, Alarm"/>
    <n v="88902"/>
    <x v="237"/>
    <x v="1"/>
    <x v="6962"/>
    <x v="6664"/>
    <n v="216"/>
    <n v="2524"/>
    <n v="1"/>
    <n v="1009.6"/>
    <n v="11"/>
    <n v="2524"/>
    <d v="2024-12-03T00:00:00"/>
    <n v="188"/>
    <x v="1"/>
    <n v="1009.6"/>
  </r>
  <r>
    <x v="6"/>
    <s v="Jalna"/>
    <s v="Women"/>
    <x v="3"/>
    <n v="40"/>
    <n v="402309"/>
    <x v="1"/>
    <d v="2024-05-29T00:00:00"/>
    <x v="3"/>
    <x v="6651"/>
    <s v="M17"/>
    <n v="10"/>
    <n v="7"/>
    <x v="13"/>
    <x v="1"/>
    <s v="CCTV"/>
    <n v="43330"/>
    <x v="162"/>
    <x v="6"/>
    <x v="6963"/>
    <x v="6665"/>
    <n v="420"/>
    <n v="1644"/>
    <n v="8"/>
    <n v="5260.8"/>
    <n v="9"/>
    <n v="13152"/>
    <d v="2024-12-03T00:00:00"/>
    <n v="188"/>
    <x v="1"/>
    <n v="657.6"/>
  </r>
  <r>
    <x v="7"/>
    <s v="Aurangabad"/>
    <s v="Kids"/>
    <x v="9"/>
    <n v="15"/>
    <n v="421178"/>
    <x v="1"/>
    <d v="2024-05-30T00:00:00"/>
    <x v="4"/>
    <x v="6652"/>
    <s v="M35"/>
    <n v="10"/>
    <n v="9"/>
    <x v="13"/>
    <x v="1"/>
    <s v="CCTV"/>
    <n v="39336"/>
    <x v="179"/>
    <x v="2"/>
    <x v="6964"/>
    <x v="6666"/>
    <n v="254"/>
    <n v="2018"/>
    <n v="4"/>
    <n v="3228.8"/>
    <n v="11"/>
    <n v="8072"/>
    <d v="2024-12-03T00:00:00"/>
    <n v="187"/>
    <x v="1"/>
    <n v="807.2"/>
  </r>
  <r>
    <x v="6"/>
    <s v="New Delhi"/>
    <s v="Men"/>
    <x v="1"/>
    <n v="3"/>
    <n v="400265"/>
    <x v="2"/>
    <d v="2024-05-30T00:00:00"/>
    <x v="5"/>
    <x v="6653"/>
    <s v="M28"/>
    <n v="11"/>
    <n v="8"/>
    <x v="6"/>
    <x v="2"/>
    <s v="Alarm"/>
    <n v="37451"/>
    <x v="231"/>
    <x v="9"/>
    <x v="6965"/>
    <x v="6667"/>
    <n v="753"/>
    <n v="641"/>
    <n v="1"/>
    <n v="256.39999999999998"/>
    <n v="9"/>
    <n v="641"/>
    <d v="2024-12-03T00:00:00"/>
    <n v="187"/>
    <x v="1"/>
    <n v="256.39999999999998"/>
  </r>
  <r>
    <x v="9"/>
    <s v="Lucknow"/>
    <s v="Women"/>
    <x v="7"/>
    <n v="10"/>
    <n v="423416"/>
    <x v="1"/>
    <d v="2024-05-31T00:00:00"/>
    <x v="4"/>
    <x v="6602"/>
    <s v="M70"/>
    <n v="11"/>
    <n v="8"/>
    <x v="10"/>
    <x v="2"/>
    <s v="CCTV"/>
    <n v="86350"/>
    <x v="273"/>
    <x v="12"/>
    <x v="6966"/>
    <x v="6668"/>
    <n v="939"/>
    <n v="2282"/>
    <n v="1"/>
    <n v="912.8"/>
    <n v="9"/>
    <n v="2282"/>
    <d v="2024-12-03T00:00:00"/>
    <n v="186"/>
    <x v="1"/>
    <n v="912.8"/>
  </r>
  <r>
    <x v="8"/>
    <s v="Satara"/>
    <s v="Kids"/>
    <x v="8"/>
    <n v="57"/>
    <n v="432470"/>
    <x v="1"/>
    <d v="2024-06-01T00:00:00"/>
    <x v="1"/>
    <x v="6654"/>
    <s v="M18"/>
    <n v="10"/>
    <n v="7"/>
    <x v="13"/>
    <x v="2"/>
    <s v="CCTV, Alarm"/>
    <n v="89827"/>
    <x v="26"/>
    <x v="1"/>
    <x v="6967"/>
    <x v="6669"/>
    <n v="584"/>
    <n v="2821"/>
    <n v="2"/>
    <n v="2256.8000000000002"/>
    <n v="9"/>
    <n v="5642"/>
    <d v="2024-12-03T00:00:00"/>
    <n v="185"/>
    <x v="1"/>
    <n v="1128.4000000000001"/>
  </r>
  <r>
    <x v="2"/>
    <s v="Solapur"/>
    <s v="Women"/>
    <x v="8"/>
    <n v="97"/>
    <n v="419220"/>
    <x v="2"/>
    <d v="2024-06-01T00:00:00"/>
    <x v="7"/>
    <x v="1573"/>
    <s v="M10"/>
    <n v="9"/>
    <n v="8"/>
    <x v="15"/>
    <x v="2"/>
    <s v="CCTV"/>
    <n v="43634"/>
    <x v="56"/>
    <x v="12"/>
    <x v="6968"/>
    <x v="6670"/>
    <n v="986"/>
    <n v="2819"/>
    <n v="5"/>
    <n v="5638"/>
    <n v="11"/>
    <n v="14095"/>
    <d v="2024-12-03T00:00:00"/>
    <n v="185"/>
    <x v="1"/>
    <n v="1127.5999999999999"/>
  </r>
  <r>
    <x v="4"/>
    <s v="Jaipur"/>
    <s v="Women"/>
    <x v="11"/>
    <n v="2"/>
    <n v="403152"/>
    <x v="2"/>
    <d v="2024-06-01T00:00:00"/>
    <x v="6"/>
    <x v="6655"/>
    <s v="M73"/>
    <n v="9"/>
    <n v="8"/>
    <x v="11"/>
    <x v="1"/>
    <s v="CCTV, Alarm"/>
    <n v="84305"/>
    <x v="263"/>
    <x v="2"/>
    <x v="6969"/>
    <x v="6671"/>
    <n v="355"/>
    <n v="2139"/>
    <n v="6"/>
    <n v="5133.6000000000004"/>
    <n v="11"/>
    <n v="12834"/>
    <d v="2024-12-03T00:00:00"/>
    <n v="185"/>
    <x v="1"/>
    <n v="855.6"/>
  </r>
  <r>
    <x v="8"/>
    <s v="Bengaluru"/>
    <s v="Men"/>
    <x v="4"/>
    <n v="90"/>
    <n v="437075"/>
    <x v="1"/>
    <d v="2024-06-01T00:00:00"/>
    <x v="4"/>
    <x v="6656"/>
    <s v="M30"/>
    <n v="10"/>
    <n v="7"/>
    <x v="17"/>
    <x v="2"/>
    <s v="CCTV, Alarm"/>
    <n v="37970"/>
    <x v="189"/>
    <x v="2"/>
    <x v="6970"/>
    <x v="6672"/>
    <n v="684"/>
    <n v="1330"/>
    <n v="7"/>
    <n v="3724"/>
    <n v="9"/>
    <n v="9310"/>
    <d v="2024-12-03T00:00:00"/>
    <n v="185"/>
    <x v="1"/>
    <n v="532"/>
  </r>
  <r>
    <x v="8"/>
    <s v="Hyderabad"/>
    <s v="Women"/>
    <x v="7"/>
    <n v="50"/>
    <n v="406149"/>
    <x v="1"/>
    <d v="2024-06-02T00:00:00"/>
    <x v="6"/>
    <x v="6657"/>
    <s v="M15"/>
    <n v="11"/>
    <n v="8"/>
    <x v="13"/>
    <x v="1"/>
    <s v="CCTV"/>
    <n v="48970"/>
    <x v="249"/>
    <x v="12"/>
    <x v="6971"/>
    <x v="6673"/>
    <n v="767"/>
    <n v="1610"/>
    <n v="3"/>
    <n v="1932"/>
    <n v="9"/>
    <n v="4830"/>
    <d v="2024-12-03T00:00:00"/>
    <n v="184"/>
    <x v="1"/>
    <n v="644"/>
  </r>
  <r>
    <x v="6"/>
    <s v="Jaipur"/>
    <s v="Women"/>
    <x v="2"/>
    <n v="8"/>
    <n v="422776"/>
    <x v="1"/>
    <d v="2024-06-02T00:00:00"/>
    <x v="3"/>
    <x v="6658"/>
    <s v="M2"/>
    <n v="9"/>
    <n v="8"/>
    <x v="9"/>
    <x v="2"/>
    <s v="None"/>
    <n v="62863"/>
    <x v="93"/>
    <x v="10"/>
    <x v="6972"/>
    <x v="6674"/>
    <n v="798"/>
    <n v="2396"/>
    <n v="4"/>
    <n v="3833.6"/>
    <n v="11"/>
    <n v="9584"/>
    <d v="2024-12-03T00:00:00"/>
    <n v="184"/>
    <x v="1"/>
    <n v="958.4"/>
  </r>
  <r>
    <x v="7"/>
    <s v="Kochi"/>
    <s v="Women"/>
    <x v="6"/>
    <n v="60"/>
    <n v="400490"/>
    <x v="2"/>
    <d v="2024-06-03T00:00:00"/>
    <x v="6"/>
    <x v="6659"/>
    <s v="M65"/>
    <n v="9"/>
    <n v="8"/>
    <x v="8"/>
    <x v="2"/>
    <s v="Alarm"/>
    <n v="91691"/>
    <x v="226"/>
    <x v="1"/>
    <x v="6973"/>
    <x v="6675"/>
    <n v="892"/>
    <n v="1287"/>
    <n v="4"/>
    <n v="2059.1999999999998"/>
    <n v="11"/>
    <n v="5148"/>
    <d v="2024-12-03T00:00:00"/>
    <n v="183"/>
    <x v="1"/>
    <n v="514.79999999999995"/>
  </r>
  <r>
    <x v="9"/>
    <s v="Mumbai"/>
    <s v="Women"/>
    <x v="8"/>
    <n v="36"/>
    <n v="432480"/>
    <x v="1"/>
    <d v="2024-06-03T00:00:00"/>
    <x v="2"/>
    <x v="6660"/>
    <s v="M57"/>
    <n v="11"/>
    <n v="8"/>
    <x v="13"/>
    <x v="1"/>
    <s v="None"/>
    <n v="29501"/>
    <x v="280"/>
    <x v="12"/>
    <x v="6974"/>
    <x v="6676"/>
    <n v="741"/>
    <n v="1563"/>
    <n v="3"/>
    <n v="1875.6"/>
    <n v="9"/>
    <n v="4689"/>
    <d v="2024-12-03T00:00:00"/>
    <n v="183"/>
    <x v="1"/>
    <n v="625.19999999999993"/>
  </r>
  <r>
    <x v="6"/>
    <s v="Mumbai"/>
    <s v="Women"/>
    <x v="3"/>
    <n v="65"/>
    <n v="410351"/>
    <x v="1"/>
    <d v="2024-06-03T00:00:00"/>
    <x v="4"/>
    <x v="5875"/>
    <s v="M7"/>
    <n v="9"/>
    <n v="8"/>
    <x v="16"/>
    <x v="2"/>
    <s v="None"/>
    <n v="34683"/>
    <x v="231"/>
    <x v="9"/>
    <x v="6975"/>
    <x v="6677"/>
    <n v="662"/>
    <n v="2776"/>
    <n v="5"/>
    <n v="5552"/>
    <n v="11"/>
    <n v="13880"/>
    <d v="2024-12-03T00:00:00"/>
    <n v="183"/>
    <x v="1"/>
    <n v="1110.4000000000001"/>
  </r>
  <r>
    <x v="4"/>
    <s v="Chhattisgarh"/>
    <s v="Kids"/>
    <x v="4"/>
    <n v="50"/>
    <n v="419826"/>
    <x v="1"/>
    <d v="2024-06-03T00:00:00"/>
    <x v="6"/>
    <x v="6661"/>
    <s v="M51"/>
    <n v="9"/>
    <n v="8"/>
    <x v="17"/>
    <x v="2"/>
    <s v="CCTV"/>
    <n v="80858"/>
    <x v="142"/>
    <x v="1"/>
    <x v="6976"/>
    <x v="6678"/>
    <n v="347"/>
    <n v="2646"/>
    <n v="6"/>
    <n v="6350.4"/>
    <n v="11"/>
    <n v="15876"/>
    <d v="2024-12-03T00:00:00"/>
    <n v="183"/>
    <x v="1"/>
    <n v="1058.3999999999999"/>
  </r>
  <r>
    <x v="6"/>
    <s v="Bengaluru"/>
    <s v="Men"/>
    <x v="8"/>
    <n v="28"/>
    <n v="402585"/>
    <x v="1"/>
    <d v="2024-06-03T00:00:00"/>
    <x v="2"/>
    <x v="6662"/>
    <s v="M81"/>
    <n v="11"/>
    <n v="8"/>
    <x v="12"/>
    <x v="2"/>
    <s v="CCTV, Alarm"/>
    <n v="84893"/>
    <x v="118"/>
    <x v="1"/>
    <x v="6977"/>
    <x v="6679"/>
    <n v="296"/>
    <n v="2551"/>
    <n v="4"/>
    <n v="4081.6"/>
    <n v="9"/>
    <n v="10204"/>
    <d v="2024-12-03T00:00:00"/>
    <n v="183"/>
    <x v="1"/>
    <n v="1020.4"/>
  </r>
  <r>
    <x v="3"/>
    <s v="Visakhapatnam"/>
    <s v="Kids"/>
    <x v="5"/>
    <n v="43"/>
    <n v="425986"/>
    <x v="1"/>
    <d v="2024-06-03T00:00:00"/>
    <x v="3"/>
    <x v="6663"/>
    <s v="M77"/>
    <n v="10"/>
    <n v="9"/>
    <x v="3"/>
    <x v="1"/>
    <s v="CCTV"/>
    <n v="74446"/>
    <x v="309"/>
    <x v="11"/>
    <x v="6978"/>
    <x v="6680"/>
    <n v="535"/>
    <n v="2292"/>
    <n v="4"/>
    <n v="3667.2"/>
    <n v="11"/>
    <n v="9168"/>
    <d v="2024-12-03T00:00:00"/>
    <n v="183"/>
    <x v="1"/>
    <n v="916.8"/>
  </r>
  <r>
    <x v="6"/>
    <s v="Ranchi"/>
    <s v="Men"/>
    <x v="11"/>
    <n v="19"/>
    <n v="428983"/>
    <x v="1"/>
    <d v="2024-06-04T00:00:00"/>
    <x v="1"/>
    <x v="6664"/>
    <s v="M44"/>
    <n v="10"/>
    <n v="7"/>
    <x v="4"/>
    <x v="2"/>
    <s v="CCTV"/>
    <n v="28000"/>
    <x v="295"/>
    <x v="12"/>
    <x v="6979"/>
    <x v="6681"/>
    <n v="441"/>
    <n v="2027"/>
    <n v="3"/>
    <n v="2432.4"/>
    <n v="9"/>
    <n v="6081"/>
    <d v="2024-12-03T00:00:00"/>
    <n v="182"/>
    <x v="1"/>
    <n v="810.80000000000007"/>
  </r>
  <r>
    <x v="5"/>
    <s v="Mumbai"/>
    <s v="Women"/>
    <x v="10"/>
    <n v="14"/>
    <n v="431864"/>
    <x v="2"/>
    <d v="2024-06-04T00:00:00"/>
    <x v="2"/>
    <x v="6665"/>
    <s v="M53"/>
    <n v="10"/>
    <n v="9"/>
    <x v="4"/>
    <x v="1"/>
    <s v="CCTV"/>
    <n v="85580"/>
    <x v="245"/>
    <x v="11"/>
    <x v="6980"/>
    <x v="6682"/>
    <n v="295"/>
    <n v="2578"/>
    <n v="3"/>
    <n v="3093.6"/>
    <n v="11"/>
    <n v="7734"/>
    <d v="2024-12-03T00:00:00"/>
    <n v="182"/>
    <x v="1"/>
    <n v="1031.2"/>
  </r>
  <r>
    <x v="4"/>
    <s v="New Delhi"/>
    <s v="Women"/>
    <x v="11"/>
    <n v="17"/>
    <n v="400608"/>
    <x v="1"/>
    <d v="2024-06-05T00:00:00"/>
    <x v="4"/>
    <x v="6666"/>
    <s v="M79"/>
    <n v="10"/>
    <n v="7"/>
    <x v="6"/>
    <x v="2"/>
    <s v="CCTV, Alarm"/>
    <n v="63876"/>
    <x v="195"/>
    <x v="1"/>
    <x v="6981"/>
    <x v="6683"/>
    <n v="539"/>
    <n v="2129"/>
    <n v="3"/>
    <n v="2554.8000000000002"/>
    <n v="9"/>
    <n v="6387"/>
    <d v="2024-12-03T00:00:00"/>
    <n v="181"/>
    <x v="1"/>
    <n v="851.6"/>
  </r>
  <r>
    <x v="2"/>
    <s v="Goa"/>
    <s v="Kids"/>
    <x v="8"/>
    <n v="1"/>
    <n v="430100"/>
    <x v="1"/>
    <d v="2024-06-05T00:00:00"/>
    <x v="7"/>
    <x v="6667"/>
    <s v="M37"/>
    <n v="9"/>
    <n v="8"/>
    <x v="15"/>
    <x v="1"/>
    <s v="CCTV"/>
    <n v="91373"/>
    <x v="139"/>
    <x v="1"/>
    <x v="6982"/>
    <x v="6684"/>
    <n v="247"/>
    <n v="1837"/>
    <n v="2"/>
    <n v="1469.6"/>
    <n v="11"/>
    <n v="3674"/>
    <d v="2024-12-03T00:00:00"/>
    <n v="181"/>
    <x v="1"/>
    <n v="734.8"/>
  </r>
  <r>
    <x v="2"/>
    <s v="Chennai"/>
    <s v="Men"/>
    <x v="4"/>
    <n v="6"/>
    <n v="434031"/>
    <x v="1"/>
    <d v="2024-06-05T00:00:00"/>
    <x v="5"/>
    <x v="6668"/>
    <s v="M40"/>
    <n v="10"/>
    <n v="7"/>
    <x v="4"/>
    <x v="1"/>
    <s v="CCTV, Alarm"/>
    <n v="19435"/>
    <x v="167"/>
    <x v="12"/>
    <x v="6983"/>
    <x v="6685"/>
    <n v="785"/>
    <n v="1529"/>
    <n v="6"/>
    <n v="3669.6"/>
    <n v="9"/>
    <n v="9174"/>
    <d v="2024-12-03T00:00:00"/>
    <n v="181"/>
    <x v="1"/>
    <n v="611.6"/>
  </r>
  <r>
    <x v="4"/>
    <s v="Coimbatore"/>
    <s v="Kids"/>
    <x v="6"/>
    <n v="45"/>
    <n v="436960"/>
    <x v="1"/>
    <d v="2024-06-05T00:00:00"/>
    <x v="2"/>
    <x v="6669"/>
    <s v="M70"/>
    <n v="9"/>
    <n v="8"/>
    <x v="9"/>
    <x v="1"/>
    <s v="Alarm"/>
    <n v="47630"/>
    <x v="139"/>
    <x v="1"/>
    <x v="6984"/>
    <x v="6686"/>
    <n v="789"/>
    <n v="2084"/>
    <n v="6"/>
    <n v="5001.6000000000004"/>
    <n v="11"/>
    <n v="12504"/>
    <d v="2024-12-03T00:00:00"/>
    <n v="181"/>
    <x v="1"/>
    <n v="833.6"/>
  </r>
  <r>
    <x v="9"/>
    <s v="Bengaluru"/>
    <s v="Women"/>
    <x v="3"/>
    <n v="85"/>
    <n v="439730"/>
    <x v="2"/>
    <d v="2024-06-05T00:00:00"/>
    <x v="2"/>
    <x v="6670"/>
    <s v="M65"/>
    <n v="9"/>
    <n v="8"/>
    <x v="2"/>
    <x v="1"/>
    <s v="Alarm"/>
    <n v="98247"/>
    <x v="18"/>
    <x v="2"/>
    <x v="6985"/>
    <x v="6687"/>
    <n v="303"/>
    <n v="1914"/>
    <n v="4"/>
    <n v="3062.4"/>
    <n v="11"/>
    <n v="7656"/>
    <d v="2024-12-03T00:00:00"/>
    <n v="181"/>
    <x v="1"/>
    <n v="765.6"/>
  </r>
  <r>
    <x v="8"/>
    <s v="Surat"/>
    <s v="Men"/>
    <x v="8"/>
    <n v="5"/>
    <n v="435920"/>
    <x v="1"/>
    <d v="2024-06-06T00:00:00"/>
    <x v="1"/>
    <x v="6671"/>
    <s v="M57"/>
    <n v="10"/>
    <n v="7"/>
    <x v="12"/>
    <x v="2"/>
    <s v="Alarm"/>
    <n v="65174"/>
    <x v="231"/>
    <x v="9"/>
    <x v="6986"/>
    <x v="6688"/>
    <n v="358"/>
    <n v="1532"/>
    <n v="7"/>
    <n v="4289.6000000000004"/>
    <n v="9"/>
    <n v="10724"/>
    <d v="2024-12-03T00:00:00"/>
    <n v="180"/>
    <x v="1"/>
    <n v="612.80000000000007"/>
  </r>
  <r>
    <x v="2"/>
    <s v="Satara"/>
    <s v="Kids"/>
    <x v="7"/>
    <n v="7"/>
    <n v="407817"/>
    <x v="1"/>
    <d v="2024-06-06T00:00:00"/>
    <x v="7"/>
    <x v="6672"/>
    <s v="M71"/>
    <n v="11"/>
    <n v="8"/>
    <x v="4"/>
    <x v="1"/>
    <s v="CCTV"/>
    <n v="21428"/>
    <x v="36"/>
    <x v="10"/>
    <x v="6987"/>
    <x v="6689"/>
    <n v="951"/>
    <n v="1190"/>
    <n v="5"/>
    <n v="2380"/>
    <n v="9"/>
    <n v="5950"/>
    <d v="2024-12-03T00:00:00"/>
    <n v="180"/>
    <x v="1"/>
    <n v="476"/>
  </r>
  <r>
    <x v="5"/>
    <s v="Bhopal"/>
    <s v="Men"/>
    <x v="5"/>
    <n v="59"/>
    <n v="414807"/>
    <x v="2"/>
    <d v="2024-06-07T00:00:00"/>
    <x v="2"/>
    <x v="6673"/>
    <s v="M59"/>
    <n v="10"/>
    <n v="9"/>
    <x v="9"/>
    <x v="2"/>
    <s v="CCTV"/>
    <n v="25637"/>
    <x v="182"/>
    <x v="11"/>
    <x v="6988"/>
    <x v="3332"/>
    <n v="736"/>
    <n v="1434"/>
    <n v="7"/>
    <n v="4015.2"/>
    <n v="11"/>
    <n v="10038"/>
    <d v="2024-12-03T00:00:00"/>
    <n v="179"/>
    <x v="1"/>
    <n v="573.6"/>
  </r>
  <r>
    <x v="9"/>
    <s v="Solapur"/>
    <s v="Women"/>
    <x v="3"/>
    <n v="17"/>
    <n v="432912"/>
    <x v="1"/>
    <d v="2024-06-07T00:00:00"/>
    <x v="2"/>
    <x v="6674"/>
    <s v="M91"/>
    <n v="9"/>
    <n v="8"/>
    <x v="14"/>
    <x v="2"/>
    <s v="Alarm"/>
    <n v="16151"/>
    <x v="56"/>
    <x v="12"/>
    <x v="6989"/>
    <x v="6690"/>
    <n v="402"/>
    <n v="2956"/>
    <n v="2"/>
    <n v="2364.8000000000002"/>
    <n v="11"/>
    <n v="5912"/>
    <d v="2024-12-03T00:00:00"/>
    <n v="179"/>
    <x v="1"/>
    <n v="1182.4000000000001"/>
  </r>
  <r>
    <x v="7"/>
    <s v="Chhattisgarh"/>
    <s v="Kids"/>
    <x v="2"/>
    <n v="78"/>
    <n v="404901"/>
    <x v="2"/>
    <d v="2024-06-07T00:00:00"/>
    <x v="3"/>
    <x v="6675"/>
    <s v="M50"/>
    <n v="10"/>
    <n v="7"/>
    <x v="8"/>
    <x v="1"/>
    <s v="CCTV, Alarm"/>
    <n v="32324"/>
    <x v="288"/>
    <x v="11"/>
    <x v="6990"/>
    <x v="6691"/>
    <n v="739"/>
    <n v="2656"/>
    <n v="8"/>
    <n v="8499.2000000000007"/>
    <n v="9"/>
    <n v="21248"/>
    <d v="2024-12-03T00:00:00"/>
    <n v="179"/>
    <x v="1"/>
    <n v="1062.4000000000001"/>
  </r>
  <r>
    <x v="6"/>
    <s v="Pondicherry"/>
    <s v="Kids"/>
    <x v="2"/>
    <n v="74"/>
    <n v="412827"/>
    <x v="1"/>
    <d v="2024-06-08T00:00:00"/>
    <x v="1"/>
    <x v="6676"/>
    <s v="M25"/>
    <n v="11"/>
    <n v="8"/>
    <x v="14"/>
    <x v="1"/>
    <s v="None"/>
    <n v="32505"/>
    <x v="276"/>
    <x v="11"/>
    <x v="6991"/>
    <x v="6692"/>
    <n v="595"/>
    <n v="1702"/>
    <n v="8"/>
    <n v="5446.4"/>
    <n v="9"/>
    <n v="13616"/>
    <d v="2024-12-03T00:00:00"/>
    <n v="178"/>
    <x v="1"/>
    <n v="680.8"/>
  </r>
  <r>
    <x v="4"/>
    <s v="Ranchi"/>
    <s v="Women"/>
    <x v="2"/>
    <n v="33"/>
    <n v="405561"/>
    <x v="1"/>
    <d v="2024-06-08T00:00:00"/>
    <x v="3"/>
    <x v="6677"/>
    <s v="M81"/>
    <n v="9"/>
    <n v="8"/>
    <x v="8"/>
    <x v="1"/>
    <s v="None"/>
    <n v="42898"/>
    <x v="242"/>
    <x v="1"/>
    <x v="6992"/>
    <x v="6416"/>
    <n v="715"/>
    <n v="2645"/>
    <n v="3"/>
    <n v="3174"/>
    <n v="11"/>
    <n v="7935"/>
    <d v="2024-12-03T00:00:00"/>
    <n v="178"/>
    <x v="1"/>
    <n v="1058"/>
  </r>
  <r>
    <x v="5"/>
    <s v="Bengaluru"/>
    <s v="Kids"/>
    <x v="7"/>
    <n v="9"/>
    <n v="412023"/>
    <x v="1"/>
    <d v="2024-06-09T00:00:00"/>
    <x v="5"/>
    <x v="6678"/>
    <s v="M78"/>
    <n v="10"/>
    <n v="9"/>
    <x v="5"/>
    <x v="2"/>
    <s v="Alarm"/>
    <n v="26634"/>
    <x v="286"/>
    <x v="9"/>
    <x v="6993"/>
    <x v="6693"/>
    <n v="955"/>
    <n v="2418"/>
    <n v="6"/>
    <n v="5803.2"/>
    <n v="11"/>
    <n v="14508"/>
    <d v="2024-12-03T00:00:00"/>
    <n v="177"/>
    <x v="1"/>
    <n v="967.19999999999993"/>
  </r>
  <r>
    <x v="8"/>
    <s v="Goa"/>
    <s v="Women"/>
    <x v="10"/>
    <n v="53"/>
    <n v="428557"/>
    <x v="2"/>
    <d v="2024-06-09T00:00:00"/>
    <x v="6"/>
    <x v="6679"/>
    <s v="M21"/>
    <n v="11"/>
    <n v="8"/>
    <x v="14"/>
    <x v="2"/>
    <s v="CCTV"/>
    <n v="45157"/>
    <x v="150"/>
    <x v="2"/>
    <x v="6994"/>
    <x v="6694"/>
    <n v="804"/>
    <n v="2350"/>
    <n v="4"/>
    <n v="3760"/>
    <n v="9"/>
    <n v="9400"/>
    <d v="2024-12-03T00:00:00"/>
    <n v="177"/>
    <x v="1"/>
    <n v="940"/>
  </r>
  <r>
    <x v="2"/>
    <s v="Varanasi"/>
    <s v="Kids"/>
    <x v="10"/>
    <n v="25"/>
    <n v="408802"/>
    <x v="1"/>
    <d v="2024-06-09T00:00:00"/>
    <x v="1"/>
    <x v="6680"/>
    <s v="M45"/>
    <n v="10"/>
    <n v="9"/>
    <x v="6"/>
    <x v="1"/>
    <s v="None"/>
    <n v="70618"/>
    <x v="64"/>
    <x v="10"/>
    <x v="6995"/>
    <x v="6695"/>
    <n v="629"/>
    <n v="2228"/>
    <n v="6"/>
    <n v="5347.2"/>
    <n v="11"/>
    <n v="13368"/>
    <d v="2024-12-03T00:00:00"/>
    <n v="177"/>
    <x v="1"/>
    <n v="891.19999999999993"/>
  </r>
  <r>
    <x v="3"/>
    <s v="Kolhapur"/>
    <s v="Men"/>
    <x v="9"/>
    <n v="67"/>
    <n v="403335"/>
    <x v="1"/>
    <d v="2024-06-09T00:00:00"/>
    <x v="6"/>
    <x v="6681"/>
    <s v="M55"/>
    <n v="9"/>
    <n v="8"/>
    <x v="17"/>
    <x v="1"/>
    <s v="CCTV, Alarm"/>
    <n v="80082"/>
    <x v="48"/>
    <x v="12"/>
    <x v="6996"/>
    <x v="6696"/>
    <n v="639"/>
    <n v="1388"/>
    <n v="1"/>
    <n v="555.20000000000005"/>
    <n v="11"/>
    <n v="1388"/>
    <d v="2024-12-03T00:00:00"/>
    <n v="177"/>
    <x v="1"/>
    <n v="555.20000000000005"/>
  </r>
  <r>
    <x v="2"/>
    <s v="Vadodara"/>
    <s v="Women"/>
    <x v="6"/>
    <n v="41"/>
    <n v="431451"/>
    <x v="2"/>
    <d v="2024-06-09T00:00:00"/>
    <x v="3"/>
    <x v="6682"/>
    <s v="M27"/>
    <n v="9"/>
    <n v="8"/>
    <x v="12"/>
    <x v="1"/>
    <s v="Alarm"/>
    <n v="58312"/>
    <x v="301"/>
    <x v="10"/>
    <x v="6997"/>
    <x v="6697"/>
    <n v="485"/>
    <n v="2127"/>
    <n v="6"/>
    <n v="5104.8"/>
    <n v="11"/>
    <n v="12762"/>
    <d v="2024-12-03T00:00:00"/>
    <n v="177"/>
    <x v="1"/>
    <n v="850.80000000000007"/>
  </r>
  <r>
    <x v="3"/>
    <s v="Indore"/>
    <s v="Men"/>
    <x v="6"/>
    <n v="75"/>
    <n v="410934"/>
    <x v="2"/>
    <d v="2024-06-10T00:00:00"/>
    <x v="3"/>
    <x v="6683"/>
    <s v="M88"/>
    <n v="11"/>
    <n v="8"/>
    <x v="11"/>
    <x v="1"/>
    <s v="None"/>
    <n v="55742"/>
    <x v="167"/>
    <x v="12"/>
    <x v="6998"/>
    <x v="6698"/>
    <n v="998"/>
    <n v="1812"/>
    <n v="6"/>
    <n v="4348.8"/>
    <n v="9"/>
    <n v="10872"/>
    <d v="2024-12-03T00:00:00"/>
    <n v="176"/>
    <x v="1"/>
    <n v="724.80000000000007"/>
  </r>
  <r>
    <x v="8"/>
    <s v="Nashik"/>
    <s v="Men"/>
    <x v="8"/>
    <n v="75"/>
    <n v="422382"/>
    <x v="2"/>
    <d v="2024-06-11T00:00:00"/>
    <x v="7"/>
    <x v="6684"/>
    <s v="M87"/>
    <n v="11"/>
    <n v="8"/>
    <x v="18"/>
    <x v="1"/>
    <s v="None"/>
    <n v="34730"/>
    <x v="186"/>
    <x v="9"/>
    <x v="6999"/>
    <x v="6699"/>
    <n v="660"/>
    <n v="831"/>
    <n v="5"/>
    <n v="1662"/>
    <n v="9"/>
    <n v="4155"/>
    <d v="2024-12-03T00:00:00"/>
    <n v="175"/>
    <x v="1"/>
    <n v="332.4"/>
  </r>
  <r>
    <x v="2"/>
    <s v="Coimbatore"/>
    <s v="Men"/>
    <x v="4"/>
    <n v="79"/>
    <n v="427488"/>
    <x v="2"/>
    <d v="2024-06-12T00:00:00"/>
    <x v="4"/>
    <x v="6685"/>
    <s v="M92"/>
    <n v="10"/>
    <n v="9"/>
    <x v="6"/>
    <x v="2"/>
    <s v="CCTV, Alarm"/>
    <n v="19770"/>
    <x v="237"/>
    <x v="1"/>
    <x v="7000"/>
    <x v="6700"/>
    <n v="965"/>
    <n v="1259"/>
    <n v="8"/>
    <n v="4028.8"/>
    <n v="11"/>
    <n v="10072"/>
    <d v="2024-12-03T00:00:00"/>
    <n v="174"/>
    <x v="1"/>
    <n v="503.6"/>
  </r>
  <r>
    <x v="6"/>
    <s v="Noida"/>
    <s v="Women"/>
    <x v="1"/>
    <n v="23"/>
    <n v="423167"/>
    <x v="1"/>
    <d v="2024-06-12T00:00:00"/>
    <x v="5"/>
    <x v="6686"/>
    <s v="M58"/>
    <n v="10"/>
    <n v="7"/>
    <x v="16"/>
    <x v="2"/>
    <s v="Alarm"/>
    <n v="30623"/>
    <x v="161"/>
    <x v="1"/>
    <x v="7001"/>
    <x v="6701"/>
    <n v="749"/>
    <n v="1982"/>
    <n v="8"/>
    <n v="6342.4"/>
    <n v="9"/>
    <n v="15856"/>
    <d v="2024-12-03T00:00:00"/>
    <n v="174"/>
    <x v="1"/>
    <n v="792.8"/>
  </r>
  <r>
    <x v="3"/>
    <s v="New Delhi"/>
    <s v="Kids"/>
    <x v="4"/>
    <n v="31"/>
    <n v="428902"/>
    <x v="2"/>
    <d v="2024-06-13T00:00:00"/>
    <x v="2"/>
    <x v="6687"/>
    <s v="M6"/>
    <n v="11"/>
    <n v="8"/>
    <x v="16"/>
    <x v="1"/>
    <s v="Alarm"/>
    <n v="85572"/>
    <x v="108"/>
    <x v="9"/>
    <x v="7002"/>
    <x v="1183"/>
    <n v="710"/>
    <n v="873"/>
    <n v="4"/>
    <n v="1396.8"/>
    <n v="9"/>
    <n v="3492"/>
    <d v="2024-12-03T00:00:00"/>
    <n v="173"/>
    <x v="1"/>
    <n v="349.2"/>
  </r>
  <r>
    <x v="6"/>
    <s v="Vadodara"/>
    <s v="Kids"/>
    <x v="1"/>
    <n v="41"/>
    <n v="413769"/>
    <x v="1"/>
    <d v="2024-06-14T00:00:00"/>
    <x v="1"/>
    <x v="6688"/>
    <s v="M54"/>
    <n v="11"/>
    <n v="8"/>
    <x v="1"/>
    <x v="2"/>
    <s v="CCTV, Alarm"/>
    <n v="82574"/>
    <x v="166"/>
    <x v="9"/>
    <x v="7003"/>
    <x v="6702"/>
    <n v="716"/>
    <n v="930"/>
    <n v="6"/>
    <n v="2232"/>
    <n v="9"/>
    <n v="5580"/>
    <d v="2024-12-03T00:00:00"/>
    <n v="172"/>
    <x v="1"/>
    <n v="372"/>
  </r>
  <r>
    <x v="2"/>
    <s v="Goa"/>
    <s v="Men"/>
    <x v="3"/>
    <n v="79"/>
    <n v="433349"/>
    <x v="2"/>
    <d v="2024-06-14T00:00:00"/>
    <x v="2"/>
    <x v="6090"/>
    <s v="M42"/>
    <n v="10"/>
    <n v="9"/>
    <x v="11"/>
    <x v="1"/>
    <s v="CCTV, Alarm"/>
    <n v="48538"/>
    <x v="153"/>
    <x v="11"/>
    <x v="7004"/>
    <x v="6703"/>
    <n v="390"/>
    <n v="2378"/>
    <n v="2"/>
    <n v="1902.4"/>
    <n v="11"/>
    <n v="4756"/>
    <d v="2024-12-03T00:00:00"/>
    <n v="172"/>
    <x v="1"/>
    <n v="951.2"/>
  </r>
  <r>
    <x v="4"/>
    <s v="Kolhapur"/>
    <s v="Men"/>
    <x v="4"/>
    <n v="12"/>
    <n v="428164"/>
    <x v="2"/>
    <d v="2024-06-14T00:00:00"/>
    <x v="1"/>
    <x v="6689"/>
    <s v="M40"/>
    <n v="10"/>
    <n v="7"/>
    <x v="5"/>
    <x v="1"/>
    <s v="CCTV"/>
    <n v="57524"/>
    <x v="19"/>
    <x v="10"/>
    <x v="7005"/>
    <x v="6704"/>
    <n v="878"/>
    <n v="756"/>
    <n v="5"/>
    <n v="1512"/>
    <n v="9"/>
    <n v="3780"/>
    <d v="2024-12-03T00:00:00"/>
    <n v="172"/>
    <x v="1"/>
    <n v="302.39999999999998"/>
  </r>
  <r>
    <x v="2"/>
    <s v="Nagpur"/>
    <s v="Kids"/>
    <x v="3"/>
    <n v="87"/>
    <n v="429950"/>
    <x v="2"/>
    <d v="2024-06-14T00:00:00"/>
    <x v="1"/>
    <x v="6690"/>
    <s v="M84"/>
    <n v="10"/>
    <n v="7"/>
    <x v="16"/>
    <x v="2"/>
    <s v="CCTV"/>
    <n v="85891"/>
    <x v="148"/>
    <x v="9"/>
    <x v="7006"/>
    <x v="6705"/>
    <n v="700"/>
    <n v="2401"/>
    <n v="4"/>
    <n v="3841.6"/>
    <n v="9"/>
    <n v="9604"/>
    <d v="2024-12-03T00:00:00"/>
    <n v="172"/>
    <x v="1"/>
    <n v="960.4"/>
  </r>
  <r>
    <x v="9"/>
    <s v="New Delhi"/>
    <s v="Women"/>
    <x v="10"/>
    <n v="99"/>
    <n v="423486"/>
    <x v="1"/>
    <d v="2024-06-15T00:00:00"/>
    <x v="2"/>
    <x v="6691"/>
    <s v="M69"/>
    <n v="10"/>
    <n v="7"/>
    <x v="16"/>
    <x v="1"/>
    <s v="CCTV, Alarm"/>
    <n v="64482"/>
    <x v="209"/>
    <x v="1"/>
    <x v="7007"/>
    <x v="3826"/>
    <n v="904"/>
    <n v="956"/>
    <n v="6"/>
    <n v="2294.4"/>
    <n v="9"/>
    <n v="5736"/>
    <d v="2024-12-03T00:00:00"/>
    <n v="171"/>
    <x v="1"/>
    <n v="382.40000000000003"/>
  </r>
  <r>
    <x v="6"/>
    <s v="Patna"/>
    <s v="Men"/>
    <x v="9"/>
    <n v="17"/>
    <n v="410757"/>
    <x v="1"/>
    <d v="2024-06-17T00:00:00"/>
    <x v="7"/>
    <x v="6692"/>
    <s v="M18"/>
    <n v="11"/>
    <n v="8"/>
    <x v="18"/>
    <x v="2"/>
    <s v="Alarm"/>
    <n v="86786"/>
    <x v="264"/>
    <x v="2"/>
    <x v="7008"/>
    <x v="6706"/>
    <n v="573"/>
    <n v="1221"/>
    <n v="2"/>
    <n v="976.8"/>
    <n v="9"/>
    <n v="2442"/>
    <d v="2024-12-03T00:00:00"/>
    <n v="169"/>
    <x v="1"/>
    <n v="488.4"/>
  </r>
  <r>
    <x v="8"/>
    <s v="Mysuru"/>
    <s v="Women"/>
    <x v="2"/>
    <n v="8"/>
    <n v="435288"/>
    <x v="2"/>
    <d v="2024-06-17T00:00:00"/>
    <x v="3"/>
    <x v="6693"/>
    <s v="M76"/>
    <n v="10"/>
    <n v="9"/>
    <x v="14"/>
    <x v="1"/>
    <s v="Alarm"/>
    <n v="99054"/>
    <x v="99"/>
    <x v="2"/>
    <x v="7009"/>
    <x v="6707"/>
    <n v="824"/>
    <n v="1357"/>
    <n v="7"/>
    <n v="3799.6"/>
    <n v="11"/>
    <n v="9499"/>
    <d v="2024-12-03T00:00:00"/>
    <n v="169"/>
    <x v="1"/>
    <n v="542.79999999999995"/>
  </r>
  <r>
    <x v="2"/>
    <s v="Aurangabad"/>
    <s v="Kids"/>
    <x v="11"/>
    <n v="57"/>
    <n v="437972"/>
    <x v="2"/>
    <d v="2024-06-17T00:00:00"/>
    <x v="7"/>
    <x v="6694"/>
    <s v="M20"/>
    <n v="10"/>
    <n v="9"/>
    <x v="11"/>
    <x v="1"/>
    <s v="CCTV, Alarm"/>
    <n v="46564"/>
    <x v="59"/>
    <x v="9"/>
    <x v="7010"/>
    <x v="6708"/>
    <n v="239"/>
    <n v="694"/>
    <n v="2"/>
    <n v="555.20000000000005"/>
    <n v="11"/>
    <n v="1388"/>
    <d v="2024-12-03T00:00:00"/>
    <n v="169"/>
    <x v="1"/>
    <n v="277.60000000000002"/>
  </r>
  <r>
    <x v="9"/>
    <s v="Mysuru"/>
    <s v="Women"/>
    <x v="3"/>
    <n v="68"/>
    <n v="426152"/>
    <x v="1"/>
    <d v="2024-06-17T00:00:00"/>
    <x v="7"/>
    <x v="6695"/>
    <s v="M73"/>
    <n v="9"/>
    <n v="8"/>
    <x v="16"/>
    <x v="1"/>
    <s v="None"/>
    <n v="12764"/>
    <x v="120"/>
    <x v="1"/>
    <x v="7011"/>
    <x v="6709"/>
    <n v="382"/>
    <n v="832"/>
    <n v="5"/>
    <n v="1664"/>
    <n v="11"/>
    <n v="4160"/>
    <d v="2024-12-03T00:00:00"/>
    <n v="169"/>
    <x v="1"/>
    <n v="332.8"/>
  </r>
  <r>
    <x v="8"/>
    <s v="Nashik"/>
    <s v="Women"/>
    <x v="1"/>
    <n v="25"/>
    <n v="418707"/>
    <x v="1"/>
    <d v="2024-06-17T00:00:00"/>
    <x v="3"/>
    <x v="6696"/>
    <s v="M67"/>
    <n v="10"/>
    <n v="9"/>
    <x v="13"/>
    <x v="2"/>
    <s v="Alarm"/>
    <n v="73012"/>
    <x v="290"/>
    <x v="11"/>
    <x v="7012"/>
    <x v="6710"/>
    <n v="220"/>
    <n v="2052"/>
    <n v="8"/>
    <n v="6566.4"/>
    <n v="11"/>
    <n v="16416"/>
    <d v="2024-12-03T00:00:00"/>
    <n v="169"/>
    <x v="1"/>
    <n v="820.8"/>
  </r>
  <r>
    <x v="8"/>
    <s v="Solapur"/>
    <s v="Men"/>
    <x v="4"/>
    <n v="26"/>
    <n v="427702"/>
    <x v="2"/>
    <d v="2024-06-18T00:00:00"/>
    <x v="4"/>
    <x v="6697"/>
    <s v="M43"/>
    <n v="10"/>
    <n v="7"/>
    <x v="10"/>
    <x v="2"/>
    <s v="CCTV"/>
    <n v="77425"/>
    <x v="56"/>
    <x v="12"/>
    <x v="7013"/>
    <x v="6711"/>
    <n v="377"/>
    <n v="1027"/>
    <n v="6"/>
    <n v="2464.8000000000002"/>
    <n v="9"/>
    <n v="6162"/>
    <d v="2024-12-03T00:00:00"/>
    <n v="168"/>
    <x v="1"/>
    <n v="410.8"/>
  </r>
  <r>
    <x v="4"/>
    <s v="Nagpur"/>
    <s v="Men"/>
    <x v="3"/>
    <n v="100"/>
    <n v="403752"/>
    <x v="2"/>
    <d v="2024-06-19T00:00:00"/>
    <x v="7"/>
    <x v="6698"/>
    <s v="M21"/>
    <n v="10"/>
    <n v="9"/>
    <x v="13"/>
    <x v="1"/>
    <s v="CCTV, Alarm"/>
    <n v="61618"/>
    <x v="209"/>
    <x v="1"/>
    <x v="7014"/>
    <x v="6712"/>
    <n v="432"/>
    <n v="511"/>
    <n v="5"/>
    <n v="1022"/>
    <n v="11"/>
    <n v="2555"/>
    <d v="2024-12-03T00:00:00"/>
    <n v="167"/>
    <x v="1"/>
    <n v="204.4"/>
  </r>
  <r>
    <x v="4"/>
    <s v="Mumbai"/>
    <s v="Men"/>
    <x v="9"/>
    <n v="19"/>
    <n v="424818"/>
    <x v="1"/>
    <d v="2024-06-19T00:00:00"/>
    <x v="7"/>
    <x v="6699"/>
    <s v="M60"/>
    <n v="11"/>
    <n v="8"/>
    <x v="7"/>
    <x v="1"/>
    <s v="Alarm"/>
    <n v="49508"/>
    <x v="186"/>
    <x v="9"/>
    <x v="7015"/>
    <x v="6713"/>
    <n v="586"/>
    <n v="901"/>
    <n v="5"/>
    <n v="1802"/>
    <n v="9"/>
    <n v="4505"/>
    <d v="2024-12-03T00:00:00"/>
    <n v="167"/>
    <x v="1"/>
    <n v="360.4"/>
  </r>
  <r>
    <x v="5"/>
    <s v="Bhopal"/>
    <s v="Men"/>
    <x v="10"/>
    <n v="38"/>
    <n v="433575"/>
    <x v="2"/>
    <d v="2024-06-19T00:00:00"/>
    <x v="7"/>
    <x v="6700"/>
    <s v="M95"/>
    <n v="10"/>
    <n v="7"/>
    <x v="11"/>
    <x v="2"/>
    <s v="None"/>
    <n v="73107"/>
    <x v="142"/>
    <x v="1"/>
    <x v="7016"/>
    <x v="6714"/>
    <n v="671"/>
    <n v="955"/>
    <n v="8"/>
    <n v="3056"/>
    <n v="9"/>
    <n v="7640"/>
    <d v="2024-12-03T00:00:00"/>
    <n v="167"/>
    <x v="1"/>
    <n v="382"/>
  </r>
  <r>
    <x v="3"/>
    <s v="Rajkot"/>
    <s v="Men"/>
    <x v="9"/>
    <n v="38"/>
    <n v="403011"/>
    <x v="2"/>
    <d v="2024-06-20T00:00:00"/>
    <x v="5"/>
    <x v="2933"/>
    <s v="M1"/>
    <n v="10"/>
    <n v="9"/>
    <x v="11"/>
    <x v="2"/>
    <s v="None"/>
    <n v="25110"/>
    <x v="45"/>
    <x v="2"/>
    <x v="7017"/>
    <x v="6715"/>
    <n v="606"/>
    <n v="874"/>
    <n v="6"/>
    <n v="2097.6"/>
    <n v="11"/>
    <n v="5244"/>
    <d v="2024-12-03T00:00:00"/>
    <n v="166"/>
    <x v="1"/>
    <n v="349.59999999999997"/>
  </r>
  <r>
    <x v="4"/>
    <s v="Jammu"/>
    <s v="Men"/>
    <x v="9"/>
    <n v="27"/>
    <n v="400847"/>
    <x v="1"/>
    <d v="2024-06-20T00:00:00"/>
    <x v="7"/>
    <x v="6701"/>
    <s v="M2"/>
    <n v="10"/>
    <n v="7"/>
    <x v="5"/>
    <x v="1"/>
    <s v="None"/>
    <n v="38769"/>
    <x v="237"/>
    <x v="1"/>
    <x v="7018"/>
    <x v="5610"/>
    <n v="240"/>
    <n v="2321"/>
    <n v="4"/>
    <n v="3713.6"/>
    <n v="9"/>
    <n v="9284"/>
    <d v="2024-12-03T00:00:00"/>
    <n v="166"/>
    <x v="1"/>
    <n v="928.4"/>
  </r>
  <r>
    <x v="8"/>
    <s v="Mumbai"/>
    <s v="Women"/>
    <x v="11"/>
    <n v="24"/>
    <n v="414852"/>
    <x v="1"/>
    <d v="2024-06-21T00:00:00"/>
    <x v="6"/>
    <x v="6702"/>
    <s v="M68"/>
    <n v="10"/>
    <n v="9"/>
    <x v="1"/>
    <x v="1"/>
    <s v="Alarm"/>
    <n v="48681"/>
    <x v="326"/>
    <x v="7"/>
    <x v="4835"/>
    <x v="6716"/>
    <n v="528"/>
    <n v="1413"/>
    <n v="3"/>
    <n v="1695.6"/>
    <n v="11"/>
    <n v="4239"/>
    <d v="2024-12-03T00:00:00"/>
    <n v="165"/>
    <x v="1"/>
    <n v="565.19999999999993"/>
  </r>
  <r>
    <x v="2"/>
    <s v="Faridabad"/>
    <s v="Kids"/>
    <x v="5"/>
    <n v="57"/>
    <n v="429669"/>
    <x v="1"/>
    <d v="2024-06-21T00:00:00"/>
    <x v="6"/>
    <x v="6703"/>
    <s v="M86"/>
    <n v="10"/>
    <n v="7"/>
    <x v="3"/>
    <x v="2"/>
    <s v="None"/>
    <n v="97756"/>
    <x v="287"/>
    <x v="2"/>
    <x v="7019"/>
    <x v="6717"/>
    <n v="983"/>
    <n v="2892"/>
    <n v="1"/>
    <n v="1156.8"/>
    <n v="9"/>
    <n v="2892"/>
    <d v="2024-12-03T00:00:00"/>
    <n v="165"/>
    <x v="1"/>
    <n v="1156.8"/>
  </r>
  <r>
    <x v="9"/>
    <s v="Varanasi"/>
    <s v="Women"/>
    <x v="4"/>
    <n v="16"/>
    <n v="432620"/>
    <x v="2"/>
    <d v="2024-06-22T00:00:00"/>
    <x v="1"/>
    <x v="6704"/>
    <s v="M97"/>
    <n v="11"/>
    <n v="8"/>
    <x v="9"/>
    <x v="2"/>
    <s v="None"/>
    <n v="95618"/>
    <x v="172"/>
    <x v="2"/>
    <x v="7020"/>
    <x v="6718"/>
    <n v="812"/>
    <n v="1738"/>
    <n v="5"/>
    <n v="3476"/>
    <n v="9"/>
    <n v="8690"/>
    <d v="2024-12-03T00:00:00"/>
    <n v="164"/>
    <x v="1"/>
    <n v="695.2"/>
  </r>
  <r>
    <x v="2"/>
    <s v="Varanasi"/>
    <s v="Men"/>
    <x v="11"/>
    <n v="96"/>
    <n v="409782"/>
    <x v="2"/>
    <d v="2024-06-22T00:00:00"/>
    <x v="3"/>
    <x v="6705"/>
    <s v="M91"/>
    <n v="9"/>
    <n v="8"/>
    <x v="5"/>
    <x v="2"/>
    <s v="None"/>
    <n v="70248"/>
    <x v="209"/>
    <x v="1"/>
    <x v="7021"/>
    <x v="6719"/>
    <n v="505"/>
    <n v="1428"/>
    <n v="1"/>
    <n v="571.20000000000005"/>
    <n v="11"/>
    <n v="1428"/>
    <d v="2024-12-03T00:00:00"/>
    <n v="164"/>
    <x v="1"/>
    <n v="571.20000000000005"/>
  </r>
  <r>
    <x v="8"/>
    <s v="Faridabad"/>
    <s v="Kids"/>
    <x v="10"/>
    <n v="60"/>
    <n v="404922"/>
    <x v="2"/>
    <d v="2024-06-22T00:00:00"/>
    <x v="6"/>
    <x v="2899"/>
    <s v="M32"/>
    <n v="10"/>
    <n v="7"/>
    <x v="11"/>
    <x v="1"/>
    <s v="None"/>
    <n v="22831"/>
    <x v="211"/>
    <x v="9"/>
    <x v="7022"/>
    <x v="6720"/>
    <n v="869"/>
    <n v="2564"/>
    <n v="3"/>
    <n v="3076.8"/>
    <n v="9"/>
    <n v="7692"/>
    <d v="2024-12-03T00:00:00"/>
    <n v="164"/>
    <x v="1"/>
    <n v="1025.6000000000001"/>
  </r>
  <r>
    <x v="7"/>
    <s v="Coimbatore"/>
    <s v="Women"/>
    <x v="3"/>
    <n v="93"/>
    <n v="436782"/>
    <x v="1"/>
    <d v="2024-06-22T00:00:00"/>
    <x v="6"/>
    <x v="6706"/>
    <s v="M2"/>
    <n v="9"/>
    <n v="8"/>
    <x v="8"/>
    <x v="1"/>
    <s v="CCTV, Alarm"/>
    <n v="13887"/>
    <x v="128"/>
    <x v="11"/>
    <x v="7023"/>
    <x v="6721"/>
    <n v="956"/>
    <n v="2457"/>
    <n v="2"/>
    <n v="1965.6"/>
    <n v="11"/>
    <n v="4914"/>
    <d v="2024-12-03T00:00:00"/>
    <n v="164"/>
    <x v="1"/>
    <n v="982.8"/>
  </r>
  <r>
    <x v="9"/>
    <s v="Solapur"/>
    <s v="Men"/>
    <x v="8"/>
    <n v="67"/>
    <n v="402582"/>
    <x v="2"/>
    <d v="2024-06-22T00:00:00"/>
    <x v="6"/>
    <x v="3807"/>
    <s v="M37"/>
    <n v="10"/>
    <n v="9"/>
    <x v="12"/>
    <x v="1"/>
    <s v="CCTV, Alarm"/>
    <n v="24281"/>
    <x v="48"/>
    <x v="12"/>
    <x v="7024"/>
    <x v="6722"/>
    <n v="258"/>
    <n v="1991"/>
    <n v="1"/>
    <n v="796.4"/>
    <n v="11"/>
    <n v="1991"/>
    <d v="2024-12-03T00:00:00"/>
    <n v="164"/>
    <x v="1"/>
    <n v="796.4"/>
  </r>
  <r>
    <x v="6"/>
    <s v="Goa"/>
    <s v="Men"/>
    <x v="4"/>
    <n v="86"/>
    <n v="410435"/>
    <x v="2"/>
    <d v="2024-06-22T00:00:00"/>
    <x v="1"/>
    <x v="6707"/>
    <s v="M24"/>
    <n v="11"/>
    <n v="8"/>
    <x v="1"/>
    <x v="1"/>
    <s v="CCTV"/>
    <n v="18727"/>
    <x v="137"/>
    <x v="1"/>
    <x v="7025"/>
    <x v="6723"/>
    <n v="872"/>
    <n v="942"/>
    <n v="3"/>
    <n v="1130.4000000000001"/>
    <n v="9"/>
    <n v="2826"/>
    <d v="2024-12-03T00:00:00"/>
    <n v="164"/>
    <x v="1"/>
    <n v="376.8"/>
  </r>
  <r>
    <x v="6"/>
    <s v="Bengaluru"/>
    <s v="Kids"/>
    <x v="7"/>
    <n v="88"/>
    <n v="406304"/>
    <x v="2"/>
    <d v="2024-06-23T00:00:00"/>
    <x v="2"/>
    <x v="6708"/>
    <s v="M28"/>
    <n v="9"/>
    <n v="8"/>
    <x v="18"/>
    <x v="1"/>
    <s v="CCTV, Alarm"/>
    <n v="30629"/>
    <x v="286"/>
    <x v="9"/>
    <x v="7026"/>
    <x v="6724"/>
    <n v="674"/>
    <n v="923"/>
    <n v="3"/>
    <n v="1107.5999999999999"/>
    <n v="11"/>
    <n v="2769"/>
    <d v="2024-12-03T00:00:00"/>
    <n v="163"/>
    <x v="1"/>
    <n v="369.2"/>
  </r>
  <r>
    <x v="9"/>
    <s v="New Delhi"/>
    <s v="Kids"/>
    <x v="1"/>
    <n v="34"/>
    <n v="423115"/>
    <x v="2"/>
    <d v="2024-06-23T00:00:00"/>
    <x v="3"/>
    <x v="6709"/>
    <s v="M45"/>
    <n v="10"/>
    <n v="7"/>
    <x v="7"/>
    <x v="2"/>
    <s v="Alarm"/>
    <n v="18790"/>
    <x v="171"/>
    <x v="10"/>
    <x v="7027"/>
    <x v="6725"/>
    <n v="836"/>
    <n v="2676"/>
    <n v="5"/>
    <n v="5352"/>
    <n v="9"/>
    <n v="13380"/>
    <d v="2024-12-03T00:00:00"/>
    <n v="163"/>
    <x v="1"/>
    <n v="1070.4000000000001"/>
  </r>
  <r>
    <x v="9"/>
    <s v="Patna"/>
    <s v="Kids"/>
    <x v="9"/>
    <n v="40"/>
    <n v="409943"/>
    <x v="1"/>
    <d v="2024-06-24T00:00:00"/>
    <x v="3"/>
    <x v="4301"/>
    <s v="M45"/>
    <n v="9"/>
    <n v="8"/>
    <x v="1"/>
    <x v="2"/>
    <s v="Alarm"/>
    <n v="58765"/>
    <x v="312"/>
    <x v="1"/>
    <x v="7028"/>
    <x v="6726"/>
    <n v="633"/>
    <n v="1851"/>
    <n v="1"/>
    <n v="740.4"/>
    <n v="11"/>
    <n v="1851"/>
    <d v="2024-12-03T00:00:00"/>
    <n v="162"/>
    <x v="1"/>
    <n v="740.4"/>
  </r>
  <r>
    <x v="7"/>
    <s v="Indore"/>
    <s v="Kids"/>
    <x v="8"/>
    <n v="86"/>
    <n v="410069"/>
    <x v="2"/>
    <d v="2024-06-25T00:00:00"/>
    <x v="3"/>
    <x v="3446"/>
    <s v="M91"/>
    <n v="10"/>
    <n v="7"/>
    <x v="1"/>
    <x v="2"/>
    <s v="CCTV, Alarm"/>
    <n v="32684"/>
    <x v="59"/>
    <x v="9"/>
    <x v="7029"/>
    <x v="3302"/>
    <n v="268"/>
    <n v="1915"/>
    <n v="7"/>
    <n v="5362"/>
    <n v="9"/>
    <n v="13405"/>
    <d v="2024-12-03T00:00:00"/>
    <n v="161"/>
    <x v="1"/>
    <n v="766"/>
  </r>
  <r>
    <x v="2"/>
    <s v="Ahmedabad"/>
    <s v="Kids"/>
    <x v="10"/>
    <n v="69"/>
    <n v="414125"/>
    <x v="1"/>
    <d v="2024-06-25T00:00:00"/>
    <x v="6"/>
    <x v="6710"/>
    <s v="M91"/>
    <n v="10"/>
    <n v="9"/>
    <x v="8"/>
    <x v="2"/>
    <s v="CCTV"/>
    <n v="65561"/>
    <x v="133"/>
    <x v="2"/>
    <x v="7030"/>
    <x v="6727"/>
    <n v="986"/>
    <n v="2613"/>
    <n v="1"/>
    <n v="1045.2"/>
    <n v="11"/>
    <n v="2613"/>
    <d v="2024-12-03T00:00:00"/>
    <n v="161"/>
    <x v="1"/>
    <n v="1045.2"/>
  </r>
  <r>
    <x v="6"/>
    <s v="Kolhapur"/>
    <s v="Kids"/>
    <x v="4"/>
    <n v="23"/>
    <n v="400847"/>
    <x v="1"/>
    <d v="2024-06-25T00:00:00"/>
    <x v="1"/>
    <x v="6711"/>
    <s v="M1"/>
    <n v="10"/>
    <n v="9"/>
    <x v="14"/>
    <x v="1"/>
    <s v="CCTV, Alarm"/>
    <n v="47402"/>
    <x v="203"/>
    <x v="9"/>
    <x v="7031"/>
    <x v="6728"/>
    <n v="356"/>
    <n v="2926"/>
    <n v="3"/>
    <n v="3511.2"/>
    <n v="11"/>
    <n v="8778"/>
    <d v="2024-12-03T00:00:00"/>
    <n v="161"/>
    <x v="1"/>
    <n v="1170.3999999999999"/>
  </r>
  <r>
    <x v="6"/>
    <s v="Kanpur"/>
    <s v="Men"/>
    <x v="7"/>
    <n v="51"/>
    <n v="435493"/>
    <x v="1"/>
    <d v="2024-06-26T00:00:00"/>
    <x v="3"/>
    <x v="6712"/>
    <s v="M96"/>
    <n v="11"/>
    <n v="8"/>
    <x v="1"/>
    <x v="2"/>
    <s v="Alarm"/>
    <n v="64516"/>
    <x v="122"/>
    <x v="10"/>
    <x v="7032"/>
    <x v="6729"/>
    <n v="353"/>
    <n v="1343"/>
    <n v="7"/>
    <n v="3760.4"/>
    <n v="9"/>
    <n v="9401"/>
    <d v="2024-12-03T00:00:00"/>
    <n v="160"/>
    <x v="1"/>
    <n v="537.20000000000005"/>
  </r>
  <r>
    <x v="2"/>
    <s v="Ranchi"/>
    <s v="Kids"/>
    <x v="1"/>
    <n v="53"/>
    <n v="435152"/>
    <x v="1"/>
    <d v="2024-06-27T00:00:00"/>
    <x v="4"/>
    <x v="6713"/>
    <s v="M23"/>
    <n v="9"/>
    <n v="8"/>
    <x v="10"/>
    <x v="2"/>
    <s v="CCTV"/>
    <n v="82602"/>
    <x v="138"/>
    <x v="2"/>
    <x v="7033"/>
    <x v="6730"/>
    <n v="769"/>
    <n v="510"/>
    <n v="6"/>
    <n v="1224"/>
    <n v="11"/>
    <n v="3060"/>
    <d v="2024-12-03T00:00:00"/>
    <n v="159"/>
    <x v="1"/>
    <n v="204"/>
  </r>
  <r>
    <x v="5"/>
    <s v="Kolhapur"/>
    <s v="Kids"/>
    <x v="11"/>
    <n v="16"/>
    <n v="403277"/>
    <x v="1"/>
    <d v="2024-06-27T00:00:00"/>
    <x v="6"/>
    <x v="2731"/>
    <s v="M23"/>
    <n v="11"/>
    <n v="8"/>
    <x v="5"/>
    <x v="2"/>
    <s v="Alarm"/>
    <n v="98194"/>
    <x v="121"/>
    <x v="1"/>
    <x v="7034"/>
    <x v="6731"/>
    <n v="517"/>
    <n v="2554"/>
    <n v="4"/>
    <n v="4086.4"/>
    <n v="9"/>
    <n v="10216"/>
    <d v="2024-12-03T00:00:00"/>
    <n v="159"/>
    <x v="1"/>
    <n v="1021.6"/>
  </r>
  <r>
    <x v="2"/>
    <s v="Chennai"/>
    <s v="Kids"/>
    <x v="1"/>
    <n v="37"/>
    <n v="422529"/>
    <x v="2"/>
    <d v="2024-06-27T00:00:00"/>
    <x v="1"/>
    <x v="6714"/>
    <s v="M31"/>
    <n v="11"/>
    <n v="8"/>
    <x v="4"/>
    <x v="2"/>
    <s v="CCTV"/>
    <n v="64728"/>
    <x v="40"/>
    <x v="10"/>
    <x v="7035"/>
    <x v="6732"/>
    <n v="625"/>
    <n v="1218"/>
    <n v="8"/>
    <n v="3897.6"/>
    <n v="9"/>
    <n v="9744"/>
    <d v="2024-12-03T00:00:00"/>
    <n v="159"/>
    <x v="1"/>
    <n v="487.2"/>
  </r>
  <r>
    <x v="9"/>
    <s v="Chennai"/>
    <s v="Men"/>
    <x v="9"/>
    <n v="65"/>
    <n v="402161"/>
    <x v="2"/>
    <d v="2024-06-28T00:00:00"/>
    <x v="7"/>
    <x v="6715"/>
    <s v="M75"/>
    <n v="9"/>
    <n v="8"/>
    <x v="14"/>
    <x v="2"/>
    <s v="CCTV"/>
    <n v="48260"/>
    <x v="195"/>
    <x v="1"/>
    <x v="7036"/>
    <x v="6733"/>
    <n v="653"/>
    <n v="2118"/>
    <n v="3"/>
    <n v="2541.6"/>
    <n v="11"/>
    <n v="6354"/>
    <d v="2024-12-03T00:00:00"/>
    <n v="158"/>
    <x v="1"/>
    <n v="847.19999999999993"/>
  </r>
  <r>
    <x v="2"/>
    <s v="Kochi"/>
    <s v="Men"/>
    <x v="7"/>
    <n v="30"/>
    <n v="413321"/>
    <x v="1"/>
    <d v="2024-06-29T00:00:00"/>
    <x v="5"/>
    <x v="6716"/>
    <s v="M50"/>
    <n v="10"/>
    <n v="9"/>
    <x v="16"/>
    <x v="1"/>
    <s v="CCTV, Alarm"/>
    <n v="52320"/>
    <x v="197"/>
    <x v="10"/>
    <x v="7037"/>
    <x v="6734"/>
    <n v="632"/>
    <n v="2194"/>
    <n v="4"/>
    <n v="3510.4"/>
    <n v="11"/>
    <n v="8776"/>
    <d v="2024-12-03T00:00:00"/>
    <n v="157"/>
    <x v="1"/>
    <n v="877.6"/>
  </r>
  <r>
    <x v="3"/>
    <s v="Nashik"/>
    <s v="Kids"/>
    <x v="4"/>
    <n v="91"/>
    <n v="413647"/>
    <x v="1"/>
    <d v="2024-06-30T00:00:00"/>
    <x v="2"/>
    <x v="6717"/>
    <s v="M32"/>
    <n v="10"/>
    <n v="9"/>
    <x v="6"/>
    <x v="1"/>
    <s v="Alarm"/>
    <n v="57610"/>
    <x v="110"/>
    <x v="11"/>
    <x v="7038"/>
    <x v="6735"/>
    <n v="855"/>
    <n v="1463"/>
    <n v="5"/>
    <n v="2926"/>
    <n v="11"/>
    <n v="7315"/>
    <d v="2024-12-03T00:00:00"/>
    <n v="156"/>
    <x v="1"/>
    <n v="585.20000000000005"/>
  </r>
  <r>
    <x v="4"/>
    <s v="Aurangabad"/>
    <s v="Women"/>
    <x v="11"/>
    <n v="16"/>
    <n v="408595"/>
    <x v="2"/>
    <d v="2024-06-30T00:00:00"/>
    <x v="7"/>
    <x v="6718"/>
    <s v="M80"/>
    <n v="9"/>
    <n v="8"/>
    <x v="8"/>
    <x v="1"/>
    <s v="CCTV"/>
    <n v="69583"/>
    <x v="99"/>
    <x v="2"/>
    <x v="7039"/>
    <x v="6736"/>
    <n v="868"/>
    <n v="2592"/>
    <n v="6"/>
    <n v="6220.8"/>
    <n v="11"/>
    <n v="15552"/>
    <d v="2024-12-03T00:00:00"/>
    <n v="156"/>
    <x v="1"/>
    <n v="1036.8"/>
  </r>
  <r>
    <x v="6"/>
    <s v="Aurangabad"/>
    <s v="Men"/>
    <x v="5"/>
    <n v="71"/>
    <n v="409104"/>
    <x v="2"/>
    <d v="2024-06-30T00:00:00"/>
    <x v="1"/>
    <x v="6719"/>
    <s v="M4"/>
    <n v="10"/>
    <n v="9"/>
    <x v="10"/>
    <x v="1"/>
    <s v="Alarm"/>
    <n v="12667"/>
    <x v="195"/>
    <x v="1"/>
    <x v="7040"/>
    <x v="6737"/>
    <n v="211"/>
    <n v="598"/>
    <n v="1"/>
    <n v="239.2"/>
    <n v="11"/>
    <n v="598"/>
    <d v="2024-12-03T00:00:00"/>
    <n v="156"/>
    <x v="1"/>
    <n v="239.2"/>
  </r>
  <r>
    <x v="8"/>
    <s v="Nashik"/>
    <s v="Kids"/>
    <x v="11"/>
    <n v="15"/>
    <n v="436357"/>
    <x v="1"/>
    <d v="2024-07-01T00:00:00"/>
    <x v="2"/>
    <x v="4495"/>
    <s v="M83"/>
    <n v="10"/>
    <n v="7"/>
    <x v="1"/>
    <x v="1"/>
    <s v="CCTV"/>
    <n v="68057"/>
    <x v="301"/>
    <x v="10"/>
    <x v="7041"/>
    <x v="6738"/>
    <n v="512"/>
    <n v="2736"/>
    <n v="5"/>
    <n v="5472"/>
    <n v="9"/>
    <n v="13680"/>
    <d v="2024-12-03T00:00:00"/>
    <n v="155"/>
    <x v="1"/>
    <n v="1094.4000000000001"/>
  </r>
  <r>
    <x v="4"/>
    <s v="Surat"/>
    <s v="Men"/>
    <x v="9"/>
    <n v="14"/>
    <n v="419891"/>
    <x v="1"/>
    <d v="2024-07-02T00:00:00"/>
    <x v="6"/>
    <x v="6720"/>
    <s v="M21"/>
    <n v="11"/>
    <n v="8"/>
    <x v="9"/>
    <x v="1"/>
    <s v="CCTV"/>
    <n v="47042"/>
    <x v="236"/>
    <x v="1"/>
    <x v="7042"/>
    <x v="6739"/>
    <n v="246"/>
    <n v="2718"/>
    <n v="1"/>
    <n v="1087.2"/>
    <n v="9"/>
    <n v="2718"/>
    <d v="2024-12-03T00:00:00"/>
    <n v="154"/>
    <x v="1"/>
    <n v="1087.2"/>
  </r>
  <r>
    <x v="6"/>
    <s v="Jammu"/>
    <s v="Kids"/>
    <x v="5"/>
    <n v="15"/>
    <n v="407206"/>
    <x v="1"/>
    <d v="2024-07-03T00:00:00"/>
    <x v="3"/>
    <x v="6721"/>
    <s v="M48"/>
    <n v="10"/>
    <n v="9"/>
    <x v="8"/>
    <x v="1"/>
    <s v="CCTV"/>
    <n v="37896"/>
    <x v="258"/>
    <x v="11"/>
    <x v="7043"/>
    <x v="6740"/>
    <n v="908"/>
    <n v="2863"/>
    <n v="7"/>
    <n v="8016.4"/>
    <n v="11"/>
    <n v="20041"/>
    <d v="2024-12-03T00:00:00"/>
    <n v="153"/>
    <x v="1"/>
    <n v="1145.2"/>
  </r>
  <r>
    <x v="5"/>
    <s v="Rajkot"/>
    <s v="Women"/>
    <x v="9"/>
    <n v="96"/>
    <n v="422150"/>
    <x v="1"/>
    <d v="2024-07-04T00:00:00"/>
    <x v="3"/>
    <x v="6722"/>
    <s v="M5"/>
    <n v="10"/>
    <n v="9"/>
    <x v="9"/>
    <x v="1"/>
    <s v="None"/>
    <n v="34701"/>
    <x v="135"/>
    <x v="11"/>
    <x v="7044"/>
    <x v="6741"/>
    <n v="823"/>
    <n v="2830"/>
    <n v="1"/>
    <n v="1132"/>
    <n v="11"/>
    <n v="2830"/>
    <d v="2024-12-03T00:00:00"/>
    <n v="152"/>
    <x v="1"/>
    <n v="1132"/>
  </r>
  <r>
    <x v="4"/>
    <s v="Solapur"/>
    <s v="Men"/>
    <x v="7"/>
    <n v="26"/>
    <n v="422029"/>
    <x v="2"/>
    <d v="2024-07-04T00:00:00"/>
    <x v="1"/>
    <x v="6723"/>
    <s v="M8"/>
    <n v="9"/>
    <n v="8"/>
    <x v="16"/>
    <x v="2"/>
    <s v="CCTV"/>
    <n v="75993"/>
    <x v="203"/>
    <x v="9"/>
    <x v="7045"/>
    <x v="6742"/>
    <n v="332"/>
    <n v="2857"/>
    <n v="3"/>
    <n v="3428.4"/>
    <n v="11"/>
    <n v="8571"/>
    <d v="2024-12-03T00:00:00"/>
    <n v="152"/>
    <x v="1"/>
    <n v="1142.8"/>
  </r>
  <r>
    <x v="8"/>
    <s v="Kolkata"/>
    <s v="Men"/>
    <x v="9"/>
    <n v="52"/>
    <n v="426846"/>
    <x v="1"/>
    <d v="2024-07-04T00:00:00"/>
    <x v="4"/>
    <x v="6724"/>
    <s v="M32"/>
    <n v="11"/>
    <n v="8"/>
    <x v="17"/>
    <x v="1"/>
    <s v="Alarm"/>
    <n v="65278"/>
    <x v="60"/>
    <x v="2"/>
    <x v="7046"/>
    <x v="6743"/>
    <n v="623"/>
    <n v="2443"/>
    <n v="7"/>
    <n v="6840.4"/>
    <n v="9"/>
    <n v="17101"/>
    <d v="2024-12-03T00:00:00"/>
    <n v="152"/>
    <x v="1"/>
    <n v="977.19999999999993"/>
  </r>
  <r>
    <x v="3"/>
    <s v="Guwahati"/>
    <s v="Men"/>
    <x v="8"/>
    <n v="29"/>
    <n v="402249"/>
    <x v="2"/>
    <d v="2024-07-05T00:00:00"/>
    <x v="4"/>
    <x v="6725"/>
    <s v="M76"/>
    <n v="10"/>
    <n v="7"/>
    <x v="7"/>
    <x v="1"/>
    <s v="CCTV"/>
    <n v="63042"/>
    <x v="40"/>
    <x v="10"/>
    <x v="7047"/>
    <x v="6744"/>
    <n v="731"/>
    <n v="765"/>
    <n v="1"/>
    <n v="306"/>
    <n v="9"/>
    <n v="765"/>
    <d v="2024-12-03T00:00:00"/>
    <n v="151"/>
    <x v="1"/>
    <n v="306"/>
  </r>
  <r>
    <x v="7"/>
    <s v="Nagpur"/>
    <s v="Kids"/>
    <x v="1"/>
    <n v="68"/>
    <n v="411807"/>
    <x v="1"/>
    <d v="2024-07-05T00:00:00"/>
    <x v="5"/>
    <x v="6726"/>
    <s v="M69"/>
    <n v="11"/>
    <n v="8"/>
    <x v="11"/>
    <x v="1"/>
    <s v="None"/>
    <n v="50335"/>
    <x v="159"/>
    <x v="10"/>
    <x v="7048"/>
    <x v="6745"/>
    <n v="321"/>
    <n v="2996"/>
    <n v="1"/>
    <n v="1198.4000000000001"/>
    <n v="9"/>
    <n v="2996"/>
    <d v="2024-12-03T00:00:00"/>
    <n v="151"/>
    <x v="1"/>
    <n v="1198.4000000000001"/>
  </r>
  <r>
    <x v="2"/>
    <s v="Nagpur"/>
    <s v="Men"/>
    <x v="3"/>
    <n v="60"/>
    <n v="413572"/>
    <x v="2"/>
    <d v="2024-07-06T00:00:00"/>
    <x v="6"/>
    <x v="6727"/>
    <s v="M57"/>
    <n v="11"/>
    <n v="8"/>
    <x v="6"/>
    <x v="2"/>
    <s v="Alarm"/>
    <n v="76067"/>
    <x v="242"/>
    <x v="1"/>
    <x v="7049"/>
    <x v="6746"/>
    <n v="480"/>
    <n v="1090"/>
    <n v="4"/>
    <n v="1744"/>
    <n v="9"/>
    <n v="4360"/>
    <d v="2024-12-03T00:00:00"/>
    <n v="150"/>
    <x v="1"/>
    <n v="436"/>
  </r>
  <r>
    <x v="6"/>
    <s v="Bhopal"/>
    <s v="Kids"/>
    <x v="3"/>
    <n v="82"/>
    <n v="430766"/>
    <x v="2"/>
    <d v="2024-07-06T00:00:00"/>
    <x v="2"/>
    <x v="6728"/>
    <s v="M69"/>
    <n v="10"/>
    <n v="7"/>
    <x v="15"/>
    <x v="1"/>
    <s v="CCTV, Alarm"/>
    <n v="94309"/>
    <x v="116"/>
    <x v="11"/>
    <x v="7050"/>
    <x v="5323"/>
    <n v="688"/>
    <n v="2280"/>
    <n v="5"/>
    <n v="4560"/>
    <n v="9"/>
    <n v="11400"/>
    <d v="2024-12-03T00:00:00"/>
    <n v="150"/>
    <x v="1"/>
    <n v="912"/>
  </r>
  <r>
    <x v="9"/>
    <s v="Pune"/>
    <s v="Women"/>
    <x v="10"/>
    <n v="30"/>
    <n v="417969"/>
    <x v="2"/>
    <d v="2024-07-06T00:00:00"/>
    <x v="2"/>
    <x v="6729"/>
    <s v="M72"/>
    <n v="9"/>
    <n v="8"/>
    <x v="12"/>
    <x v="1"/>
    <s v="None"/>
    <n v="36833"/>
    <x v="90"/>
    <x v="11"/>
    <x v="7051"/>
    <x v="6747"/>
    <n v="651"/>
    <n v="1481"/>
    <n v="1"/>
    <n v="592.4"/>
    <n v="11"/>
    <n v="1481"/>
    <d v="2024-12-03T00:00:00"/>
    <n v="150"/>
    <x v="1"/>
    <n v="592.4"/>
  </r>
  <r>
    <x v="6"/>
    <s v="Nagpur"/>
    <s v="Kids"/>
    <x v="9"/>
    <n v="99"/>
    <n v="409986"/>
    <x v="1"/>
    <d v="2024-07-07T00:00:00"/>
    <x v="4"/>
    <x v="6730"/>
    <s v="M46"/>
    <n v="9"/>
    <n v="8"/>
    <x v="2"/>
    <x v="2"/>
    <s v="CCTV, Alarm"/>
    <n v="83127"/>
    <x v="69"/>
    <x v="11"/>
    <x v="7052"/>
    <x v="6748"/>
    <n v="740"/>
    <n v="634"/>
    <n v="8"/>
    <n v="2028.8"/>
    <n v="11"/>
    <n v="5072"/>
    <d v="2024-12-03T00:00:00"/>
    <n v="149"/>
    <x v="1"/>
    <n v="253.6"/>
  </r>
  <r>
    <x v="4"/>
    <s v="New Delhi"/>
    <s v="Men"/>
    <x v="4"/>
    <n v="95"/>
    <n v="438394"/>
    <x v="2"/>
    <d v="2024-07-07T00:00:00"/>
    <x v="7"/>
    <x v="6731"/>
    <s v="M49"/>
    <n v="10"/>
    <n v="7"/>
    <x v="16"/>
    <x v="2"/>
    <s v="CCTV, Alarm"/>
    <n v="82963"/>
    <x v="69"/>
    <x v="11"/>
    <x v="7053"/>
    <x v="6749"/>
    <n v="454"/>
    <n v="1276"/>
    <n v="5"/>
    <n v="2552"/>
    <n v="9"/>
    <n v="6380"/>
    <d v="2024-12-03T00:00:00"/>
    <n v="149"/>
    <x v="1"/>
    <n v="510.4"/>
  </r>
  <r>
    <x v="5"/>
    <s v="Madurai"/>
    <s v="Women"/>
    <x v="9"/>
    <n v="11"/>
    <n v="423249"/>
    <x v="1"/>
    <d v="2024-07-08T00:00:00"/>
    <x v="1"/>
    <x v="6732"/>
    <s v="M53"/>
    <n v="10"/>
    <n v="7"/>
    <x v="1"/>
    <x v="1"/>
    <s v="CCTV, Alarm"/>
    <n v="97117"/>
    <x v="296"/>
    <x v="11"/>
    <x v="7054"/>
    <x v="6750"/>
    <n v="596"/>
    <n v="2371"/>
    <n v="5"/>
    <n v="4742"/>
    <n v="9"/>
    <n v="11855"/>
    <d v="2024-12-03T00:00:00"/>
    <n v="148"/>
    <x v="1"/>
    <n v="948.4"/>
  </r>
  <r>
    <x v="4"/>
    <s v="Solapur"/>
    <s v="Kids"/>
    <x v="5"/>
    <n v="61"/>
    <n v="422324"/>
    <x v="2"/>
    <d v="2024-07-08T00:00:00"/>
    <x v="4"/>
    <x v="6733"/>
    <s v="M36"/>
    <n v="10"/>
    <n v="7"/>
    <x v="1"/>
    <x v="1"/>
    <s v="Alarm"/>
    <n v="26575"/>
    <x v="50"/>
    <x v="9"/>
    <x v="7055"/>
    <x v="6751"/>
    <n v="969"/>
    <n v="1204"/>
    <n v="6"/>
    <n v="2889.6"/>
    <n v="9"/>
    <n v="7224"/>
    <d v="2024-12-03T00:00:00"/>
    <n v="148"/>
    <x v="1"/>
    <n v="481.59999999999997"/>
  </r>
  <r>
    <x v="6"/>
    <s v="Pune"/>
    <s v="Kids"/>
    <x v="10"/>
    <n v="69"/>
    <n v="420039"/>
    <x v="2"/>
    <d v="2024-07-09T00:00:00"/>
    <x v="3"/>
    <x v="6734"/>
    <s v="M13"/>
    <n v="10"/>
    <n v="9"/>
    <x v="2"/>
    <x v="1"/>
    <s v="Alarm"/>
    <n v="49007"/>
    <x v="1"/>
    <x v="1"/>
    <x v="7056"/>
    <x v="6752"/>
    <n v="568"/>
    <n v="951"/>
    <n v="3"/>
    <n v="1141.2"/>
    <n v="11"/>
    <n v="2853"/>
    <d v="2024-12-03T00:00:00"/>
    <n v="147"/>
    <x v="1"/>
    <n v="380.40000000000003"/>
  </r>
  <r>
    <x v="8"/>
    <s v="Aurangabad"/>
    <s v="Kids"/>
    <x v="8"/>
    <n v="74"/>
    <n v="416874"/>
    <x v="1"/>
    <d v="2024-07-09T00:00:00"/>
    <x v="1"/>
    <x v="4272"/>
    <s v="M13"/>
    <n v="11"/>
    <n v="8"/>
    <x v="11"/>
    <x v="2"/>
    <s v="Alarm"/>
    <n v="83888"/>
    <x v="324"/>
    <x v="9"/>
    <x v="7057"/>
    <x v="6753"/>
    <n v="258"/>
    <n v="1216"/>
    <n v="6"/>
    <n v="2918.4"/>
    <n v="9"/>
    <n v="7296"/>
    <d v="2024-12-03T00:00:00"/>
    <n v="147"/>
    <x v="1"/>
    <n v="486.40000000000003"/>
  </r>
  <r>
    <x v="8"/>
    <s v="Kanpur"/>
    <s v="Kids"/>
    <x v="5"/>
    <n v="12"/>
    <n v="415841"/>
    <x v="1"/>
    <d v="2024-07-09T00:00:00"/>
    <x v="4"/>
    <x v="6735"/>
    <s v="M66"/>
    <n v="9"/>
    <n v="8"/>
    <x v="16"/>
    <x v="2"/>
    <s v="None"/>
    <n v="69049"/>
    <x v="331"/>
    <x v="11"/>
    <x v="7058"/>
    <x v="6754"/>
    <n v="226"/>
    <n v="1938"/>
    <n v="8"/>
    <n v="6201.6"/>
    <n v="11"/>
    <n v="15504"/>
    <d v="2024-12-03T00:00:00"/>
    <n v="147"/>
    <x v="1"/>
    <n v="775.2"/>
  </r>
  <r>
    <x v="9"/>
    <s v="Chandigarh"/>
    <s v="Men"/>
    <x v="1"/>
    <n v="83"/>
    <n v="414773"/>
    <x v="1"/>
    <d v="2024-07-10T00:00:00"/>
    <x v="4"/>
    <x v="1492"/>
    <s v="M23"/>
    <n v="10"/>
    <n v="7"/>
    <x v="1"/>
    <x v="2"/>
    <s v="None"/>
    <n v="44685"/>
    <x v="133"/>
    <x v="2"/>
    <x v="7059"/>
    <x v="6755"/>
    <n v="205"/>
    <n v="1082"/>
    <n v="1"/>
    <n v="432.8"/>
    <n v="9"/>
    <n v="1082"/>
    <d v="2024-12-03T00:00:00"/>
    <n v="146"/>
    <x v="1"/>
    <n v="432.8"/>
  </r>
  <r>
    <x v="9"/>
    <s v="Pune"/>
    <s v="Women"/>
    <x v="5"/>
    <n v="85"/>
    <n v="435971"/>
    <x v="2"/>
    <d v="2024-07-10T00:00:00"/>
    <x v="6"/>
    <x v="6736"/>
    <s v="M47"/>
    <n v="9"/>
    <n v="8"/>
    <x v="10"/>
    <x v="1"/>
    <s v="Alarm"/>
    <n v="41450"/>
    <x v="172"/>
    <x v="2"/>
    <x v="7060"/>
    <x v="6756"/>
    <n v="510"/>
    <n v="2087"/>
    <n v="7"/>
    <n v="5843.6"/>
    <n v="11"/>
    <n v="14609"/>
    <d v="2024-12-03T00:00:00"/>
    <n v="146"/>
    <x v="1"/>
    <n v="834.80000000000007"/>
  </r>
  <r>
    <x v="6"/>
    <s v="Bhopal"/>
    <s v="Women"/>
    <x v="8"/>
    <n v="11"/>
    <n v="426039"/>
    <x v="2"/>
    <d v="2024-07-11T00:00:00"/>
    <x v="4"/>
    <x v="2507"/>
    <s v="M67"/>
    <n v="10"/>
    <n v="7"/>
    <x v="14"/>
    <x v="1"/>
    <s v="CCTV"/>
    <n v="14335"/>
    <x v="186"/>
    <x v="9"/>
    <x v="7061"/>
    <x v="6757"/>
    <n v="600"/>
    <n v="754"/>
    <n v="8"/>
    <n v="2412.8000000000002"/>
    <n v="9"/>
    <n v="6032"/>
    <d v="2024-12-03T00:00:00"/>
    <n v="145"/>
    <x v="1"/>
    <n v="301.60000000000002"/>
  </r>
  <r>
    <x v="5"/>
    <s v="Chandigarh"/>
    <s v="Kids"/>
    <x v="5"/>
    <n v="20"/>
    <n v="420143"/>
    <x v="1"/>
    <d v="2024-07-11T00:00:00"/>
    <x v="1"/>
    <x v="6737"/>
    <s v="M68"/>
    <n v="11"/>
    <n v="8"/>
    <x v="2"/>
    <x v="2"/>
    <s v="None"/>
    <n v="58893"/>
    <x v="88"/>
    <x v="2"/>
    <x v="7062"/>
    <x v="6758"/>
    <n v="887"/>
    <n v="1516"/>
    <n v="3"/>
    <n v="1819.2"/>
    <n v="9"/>
    <n v="4548"/>
    <d v="2024-12-03T00:00:00"/>
    <n v="145"/>
    <x v="1"/>
    <n v="606.4"/>
  </r>
  <r>
    <x v="8"/>
    <s v="Kolhapur"/>
    <s v="Women"/>
    <x v="5"/>
    <n v="2"/>
    <n v="408033"/>
    <x v="1"/>
    <d v="2024-07-11T00:00:00"/>
    <x v="7"/>
    <x v="6738"/>
    <s v="M52"/>
    <n v="11"/>
    <n v="8"/>
    <x v="14"/>
    <x v="1"/>
    <s v="CCTV"/>
    <n v="16845"/>
    <x v="73"/>
    <x v="10"/>
    <x v="7063"/>
    <x v="6759"/>
    <n v="249"/>
    <n v="516"/>
    <n v="5"/>
    <n v="1032"/>
    <n v="9"/>
    <n v="2580"/>
    <d v="2024-12-03T00:00:00"/>
    <n v="145"/>
    <x v="1"/>
    <n v="206.4"/>
  </r>
  <r>
    <x v="2"/>
    <s v="Nashik"/>
    <s v="Women"/>
    <x v="2"/>
    <n v="81"/>
    <n v="433285"/>
    <x v="1"/>
    <d v="2024-07-12T00:00:00"/>
    <x v="7"/>
    <x v="6739"/>
    <s v="M67"/>
    <n v="11"/>
    <n v="8"/>
    <x v="2"/>
    <x v="1"/>
    <s v="Alarm"/>
    <n v="57862"/>
    <x v="108"/>
    <x v="9"/>
    <x v="7064"/>
    <x v="6760"/>
    <n v="216"/>
    <n v="1369"/>
    <n v="1"/>
    <n v="547.6"/>
    <n v="9"/>
    <n v="1369"/>
    <d v="2024-12-03T00:00:00"/>
    <n v="144"/>
    <x v="1"/>
    <n v="547.6"/>
  </r>
  <r>
    <x v="2"/>
    <s v="Madurai"/>
    <s v="Men"/>
    <x v="9"/>
    <n v="98"/>
    <n v="418677"/>
    <x v="2"/>
    <d v="2024-07-12T00:00:00"/>
    <x v="1"/>
    <x v="6740"/>
    <s v="M45"/>
    <n v="11"/>
    <n v="8"/>
    <x v="10"/>
    <x v="2"/>
    <s v="CCTV, Alarm"/>
    <n v="85455"/>
    <x v="39"/>
    <x v="10"/>
    <x v="7065"/>
    <x v="6761"/>
    <n v="856"/>
    <n v="1819"/>
    <n v="6"/>
    <n v="4365.6000000000004"/>
    <n v="9"/>
    <n v="10914"/>
    <d v="2024-12-03T00:00:00"/>
    <n v="144"/>
    <x v="1"/>
    <n v="727.6"/>
  </r>
  <r>
    <x v="2"/>
    <s v="Kochi"/>
    <s v="Men"/>
    <x v="7"/>
    <n v="76"/>
    <n v="404121"/>
    <x v="2"/>
    <d v="2024-07-12T00:00:00"/>
    <x v="5"/>
    <x v="6741"/>
    <s v="M77"/>
    <n v="10"/>
    <n v="7"/>
    <x v="16"/>
    <x v="2"/>
    <s v="CCTV"/>
    <n v="47102"/>
    <x v="277"/>
    <x v="10"/>
    <x v="7066"/>
    <x v="6762"/>
    <n v="965"/>
    <n v="1663"/>
    <n v="6"/>
    <n v="3991.2"/>
    <n v="9"/>
    <n v="9978"/>
    <d v="2024-12-03T00:00:00"/>
    <n v="144"/>
    <x v="1"/>
    <n v="665.19999999999993"/>
  </r>
  <r>
    <x v="2"/>
    <s v="New Delhi"/>
    <s v="Women"/>
    <x v="1"/>
    <n v="21"/>
    <n v="408985"/>
    <x v="2"/>
    <d v="2024-07-14T00:00:00"/>
    <x v="3"/>
    <x v="3301"/>
    <s v="M40"/>
    <n v="10"/>
    <n v="7"/>
    <x v="4"/>
    <x v="1"/>
    <s v="Alarm"/>
    <n v="37979"/>
    <x v="83"/>
    <x v="11"/>
    <x v="7067"/>
    <x v="6763"/>
    <n v="479"/>
    <n v="630"/>
    <n v="6"/>
    <n v="1512"/>
    <n v="9"/>
    <n v="3780"/>
    <d v="2024-12-03T00:00:00"/>
    <n v="142"/>
    <x v="1"/>
    <n v="252"/>
  </r>
  <r>
    <x v="2"/>
    <s v="Pondicherry"/>
    <s v="Men"/>
    <x v="8"/>
    <n v="36"/>
    <n v="407466"/>
    <x v="2"/>
    <d v="2024-07-15T00:00:00"/>
    <x v="2"/>
    <x v="6742"/>
    <s v="M33"/>
    <n v="9"/>
    <n v="8"/>
    <x v="3"/>
    <x v="2"/>
    <s v="Alarm"/>
    <n v="48979"/>
    <x v="94"/>
    <x v="2"/>
    <x v="7068"/>
    <x v="6764"/>
    <n v="683"/>
    <n v="906"/>
    <n v="3"/>
    <n v="1087.2"/>
    <n v="11"/>
    <n v="2718"/>
    <d v="2024-12-03T00:00:00"/>
    <n v="141"/>
    <x v="1"/>
    <n v="362.40000000000003"/>
  </r>
  <r>
    <x v="5"/>
    <s v="Kolkata"/>
    <s v="Kids"/>
    <x v="10"/>
    <n v="72"/>
    <n v="431737"/>
    <x v="2"/>
    <d v="2024-07-18T00:00:00"/>
    <x v="6"/>
    <x v="6743"/>
    <s v="M41"/>
    <n v="11"/>
    <n v="8"/>
    <x v="9"/>
    <x v="2"/>
    <s v="None"/>
    <n v="85892"/>
    <x v="117"/>
    <x v="10"/>
    <x v="7069"/>
    <x v="6765"/>
    <n v="332"/>
    <n v="963"/>
    <n v="6"/>
    <n v="2311.1999999999998"/>
    <n v="9"/>
    <n v="5778"/>
    <d v="2024-12-03T00:00:00"/>
    <n v="138"/>
    <x v="1"/>
    <n v="385.2"/>
  </r>
  <r>
    <x v="4"/>
    <s v="Nashik"/>
    <s v="Women"/>
    <x v="1"/>
    <n v="36"/>
    <n v="418958"/>
    <x v="2"/>
    <d v="2024-07-18T00:00:00"/>
    <x v="4"/>
    <x v="6744"/>
    <s v="M35"/>
    <n v="10"/>
    <n v="9"/>
    <x v="2"/>
    <x v="2"/>
    <s v="None"/>
    <n v="66728"/>
    <x v="51"/>
    <x v="1"/>
    <x v="7070"/>
    <x v="6766"/>
    <n v="541"/>
    <n v="1682"/>
    <n v="7"/>
    <n v="4709.6000000000004"/>
    <n v="11"/>
    <n v="11774"/>
    <d v="2024-12-03T00:00:00"/>
    <n v="138"/>
    <x v="1"/>
    <n v="672.80000000000007"/>
  </r>
  <r>
    <x v="4"/>
    <s v="Solapur"/>
    <s v="Men"/>
    <x v="11"/>
    <n v="39"/>
    <n v="433713"/>
    <x v="1"/>
    <d v="2024-07-19T00:00:00"/>
    <x v="3"/>
    <x v="6745"/>
    <s v="M98"/>
    <n v="11"/>
    <n v="8"/>
    <x v="17"/>
    <x v="1"/>
    <s v="None"/>
    <n v="24097"/>
    <x v="242"/>
    <x v="1"/>
    <x v="7071"/>
    <x v="6767"/>
    <n v="663"/>
    <n v="2672"/>
    <n v="1"/>
    <n v="1068.8"/>
    <n v="9"/>
    <n v="2672"/>
    <d v="2024-12-03T00:00:00"/>
    <n v="137"/>
    <x v="1"/>
    <n v="1068.8"/>
  </r>
  <r>
    <x v="9"/>
    <s v="Solapur"/>
    <s v="Kids"/>
    <x v="7"/>
    <n v="88"/>
    <n v="424417"/>
    <x v="1"/>
    <d v="2024-07-19T00:00:00"/>
    <x v="4"/>
    <x v="6746"/>
    <s v="M39"/>
    <n v="10"/>
    <n v="7"/>
    <x v="11"/>
    <x v="1"/>
    <s v="Alarm"/>
    <n v="22078"/>
    <x v="186"/>
    <x v="9"/>
    <x v="7072"/>
    <x v="6768"/>
    <n v="700"/>
    <n v="2899"/>
    <n v="6"/>
    <n v="6957.6"/>
    <n v="9"/>
    <n v="17394"/>
    <d v="2024-12-03T00:00:00"/>
    <n v="137"/>
    <x v="1"/>
    <n v="1159.6000000000001"/>
  </r>
  <r>
    <x v="2"/>
    <s v="Mumbai"/>
    <s v="Kids"/>
    <x v="7"/>
    <n v="21"/>
    <n v="400205"/>
    <x v="2"/>
    <d v="2024-07-20T00:00:00"/>
    <x v="2"/>
    <x v="6747"/>
    <s v="M73"/>
    <n v="11"/>
    <n v="8"/>
    <x v="15"/>
    <x v="1"/>
    <s v="CCTV, Alarm"/>
    <n v="26581"/>
    <x v="159"/>
    <x v="10"/>
    <x v="7073"/>
    <x v="6769"/>
    <n v="976"/>
    <n v="2806"/>
    <n v="5"/>
    <n v="5612"/>
    <n v="9"/>
    <n v="14030"/>
    <d v="2024-12-03T00:00:00"/>
    <n v="136"/>
    <x v="1"/>
    <n v="1122.4000000000001"/>
  </r>
  <r>
    <x v="9"/>
    <s v="Thane"/>
    <s v="Men"/>
    <x v="7"/>
    <n v="72"/>
    <n v="411353"/>
    <x v="1"/>
    <d v="2024-07-20T00:00:00"/>
    <x v="1"/>
    <x v="6748"/>
    <s v="M51"/>
    <n v="11"/>
    <n v="8"/>
    <x v="5"/>
    <x v="1"/>
    <s v="CCTV"/>
    <n v="78746"/>
    <x v="62"/>
    <x v="10"/>
    <x v="7074"/>
    <x v="5535"/>
    <n v="322"/>
    <n v="1107"/>
    <n v="6"/>
    <n v="2656.8"/>
    <n v="9"/>
    <n v="6642"/>
    <d v="2024-12-03T00:00:00"/>
    <n v="136"/>
    <x v="1"/>
    <n v="442.8"/>
  </r>
  <r>
    <x v="2"/>
    <s v="Bengaluru"/>
    <s v="Kids"/>
    <x v="5"/>
    <n v="23"/>
    <n v="413845"/>
    <x v="1"/>
    <d v="2024-07-20T00:00:00"/>
    <x v="6"/>
    <x v="6749"/>
    <s v="M75"/>
    <n v="11"/>
    <n v="8"/>
    <x v="9"/>
    <x v="1"/>
    <s v="None"/>
    <n v="59984"/>
    <x v="122"/>
    <x v="10"/>
    <x v="7075"/>
    <x v="6770"/>
    <n v="296"/>
    <n v="1636"/>
    <n v="7"/>
    <n v="4580.8"/>
    <n v="9"/>
    <n v="11452"/>
    <d v="2024-12-03T00:00:00"/>
    <n v="136"/>
    <x v="1"/>
    <n v="654.4"/>
  </r>
  <r>
    <x v="7"/>
    <s v="Ahmedabad"/>
    <s v="Men"/>
    <x v="11"/>
    <n v="74"/>
    <n v="411835"/>
    <x v="2"/>
    <d v="2024-07-21T00:00:00"/>
    <x v="4"/>
    <x v="6750"/>
    <s v="M28"/>
    <n v="11"/>
    <n v="8"/>
    <x v="11"/>
    <x v="1"/>
    <s v="CCTV, Alarm"/>
    <n v="60043"/>
    <x v="142"/>
    <x v="1"/>
    <x v="7076"/>
    <x v="6771"/>
    <n v="630"/>
    <n v="2718"/>
    <n v="2"/>
    <n v="2174.4"/>
    <n v="9"/>
    <n v="5436"/>
    <d v="2024-12-03T00:00:00"/>
    <n v="135"/>
    <x v="1"/>
    <n v="1087.2"/>
  </r>
  <r>
    <x v="9"/>
    <s v="Chennai"/>
    <s v="Women"/>
    <x v="1"/>
    <n v="26"/>
    <n v="405626"/>
    <x v="2"/>
    <d v="2024-07-21T00:00:00"/>
    <x v="5"/>
    <x v="5341"/>
    <s v="M89"/>
    <n v="10"/>
    <n v="7"/>
    <x v="4"/>
    <x v="1"/>
    <s v="Alarm"/>
    <n v="53676"/>
    <x v="171"/>
    <x v="10"/>
    <x v="7077"/>
    <x v="6772"/>
    <n v="541"/>
    <n v="2605"/>
    <n v="5"/>
    <n v="5210"/>
    <n v="9"/>
    <n v="13025"/>
    <d v="2024-12-03T00:00:00"/>
    <n v="135"/>
    <x v="1"/>
    <n v="1042"/>
  </r>
  <r>
    <x v="6"/>
    <s v="Kolkata"/>
    <s v="Kids"/>
    <x v="10"/>
    <n v="38"/>
    <n v="420191"/>
    <x v="1"/>
    <d v="2024-07-22T00:00:00"/>
    <x v="4"/>
    <x v="1451"/>
    <s v="M90"/>
    <n v="10"/>
    <n v="9"/>
    <x v="1"/>
    <x v="2"/>
    <s v="CCTV"/>
    <n v="68045"/>
    <x v="17"/>
    <x v="10"/>
    <x v="7078"/>
    <x v="6773"/>
    <n v="806"/>
    <n v="2359"/>
    <n v="8"/>
    <n v="7548.8"/>
    <n v="11"/>
    <n v="18872"/>
    <d v="2024-12-03T00:00:00"/>
    <n v="134"/>
    <x v="1"/>
    <n v="943.6"/>
  </r>
  <r>
    <x v="8"/>
    <s v="Pune"/>
    <s v="Kids"/>
    <x v="4"/>
    <n v="84"/>
    <n v="439380"/>
    <x v="2"/>
    <d v="2024-07-22T00:00:00"/>
    <x v="1"/>
    <x v="6751"/>
    <s v="M21"/>
    <n v="9"/>
    <n v="8"/>
    <x v="9"/>
    <x v="2"/>
    <s v="CCTV, Alarm"/>
    <n v="38952"/>
    <x v="26"/>
    <x v="1"/>
    <x v="7079"/>
    <x v="6774"/>
    <n v="428"/>
    <n v="2502"/>
    <n v="4"/>
    <n v="4003.2"/>
    <n v="11"/>
    <n v="10008"/>
    <d v="2024-12-03T00:00:00"/>
    <n v="134"/>
    <x v="1"/>
    <n v="1000.8"/>
  </r>
  <r>
    <x v="3"/>
    <s v="Chhattisgarh"/>
    <s v="Kids"/>
    <x v="11"/>
    <n v="91"/>
    <n v="418186"/>
    <x v="2"/>
    <d v="2024-07-22T00:00:00"/>
    <x v="3"/>
    <x v="6752"/>
    <s v="M20"/>
    <n v="10"/>
    <n v="7"/>
    <x v="17"/>
    <x v="2"/>
    <s v="CCTV"/>
    <n v="47948"/>
    <x v="21"/>
    <x v="1"/>
    <x v="7080"/>
    <x v="6775"/>
    <n v="645"/>
    <n v="1176"/>
    <n v="2"/>
    <n v="940.8"/>
    <n v="9"/>
    <n v="2352"/>
    <d v="2024-12-03T00:00:00"/>
    <n v="134"/>
    <x v="1"/>
    <n v="470.4"/>
  </r>
  <r>
    <x v="7"/>
    <s v="Goa"/>
    <s v="Men"/>
    <x v="8"/>
    <n v="88"/>
    <n v="435978"/>
    <x v="1"/>
    <d v="2024-07-23T00:00:00"/>
    <x v="3"/>
    <x v="6753"/>
    <s v="M64"/>
    <n v="9"/>
    <n v="8"/>
    <x v="2"/>
    <x v="2"/>
    <s v="CCTV"/>
    <n v="70128"/>
    <x v="137"/>
    <x v="1"/>
    <x v="7081"/>
    <x v="820"/>
    <n v="396"/>
    <n v="2407"/>
    <n v="2"/>
    <n v="1925.6"/>
    <n v="11"/>
    <n v="4814"/>
    <d v="2024-12-03T00:00:00"/>
    <n v="133"/>
    <x v="1"/>
    <n v="962.8"/>
  </r>
  <r>
    <x v="2"/>
    <s v="New Delhi"/>
    <s v="Women"/>
    <x v="3"/>
    <n v="55"/>
    <n v="427319"/>
    <x v="1"/>
    <d v="2024-07-24T00:00:00"/>
    <x v="4"/>
    <x v="6754"/>
    <s v="M81"/>
    <n v="9"/>
    <n v="8"/>
    <x v="13"/>
    <x v="1"/>
    <s v="None"/>
    <n v="67485"/>
    <x v="244"/>
    <x v="9"/>
    <x v="7082"/>
    <x v="6776"/>
    <n v="523"/>
    <n v="847"/>
    <n v="2"/>
    <n v="677.6"/>
    <n v="11"/>
    <n v="1694"/>
    <d v="2024-12-03T00:00:00"/>
    <n v="132"/>
    <x v="1"/>
    <n v="338.8"/>
  </r>
  <r>
    <x v="3"/>
    <s v="Guwahati"/>
    <s v="Women"/>
    <x v="11"/>
    <n v="82"/>
    <n v="419023"/>
    <x v="2"/>
    <d v="2024-07-24T00:00:00"/>
    <x v="5"/>
    <x v="6755"/>
    <s v="M10"/>
    <n v="9"/>
    <n v="8"/>
    <x v="3"/>
    <x v="1"/>
    <s v="CCTV"/>
    <n v="73745"/>
    <x v="277"/>
    <x v="10"/>
    <x v="7083"/>
    <x v="6777"/>
    <n v="420"/>
    <n v="2770"/>
    <n v="5"/>
    <n v="5540"/>
    <n v="11"/>
    <n v="13850"/>
    <d v="2024-12-03T00:00:00"/>
    <n v="132"/>
    <x v="1"/>
    <n v="1108"/>
  </r>
  <r>
    <x v="9"/>
    <s v="Varanasi"/>
    <s v="Kids"/>
    <x v="4"/>
    <n v="94"/>
    <n v="425620"/>
    <x v="1"/>
    <d v="2024-07-25T00:00:00"/>
    <x v="4"/>
    <x v="6756"/>
    <s v="M1"/>
    <n v="9"/>
    <n v="8"/>
    <x v="16"/>
    <x v="1"/>
    <s v="CCTV"/>
    <n v="54683"/>
    <x v="140"/>
    <x v="9"/>
    <x v="7084"/>
    <x v="6778"/>
    <n v="238"/>
    <n v="699"/>
    <n v="5"/>
    <n v="1398"/>
    <n v="11"/>
    <n v="3495"/>
    <d v="2024-12-03T00:00:00"/>
    <n v="131"/>
    <x v="1"/>
    <n v="279.60000000000002"/>
  </r>
  <r>
    <x v="2"/>
    <s v="Faridabad"/>
    <s v="Men"/>
    <x v="3"/>
    <n v="1"/>
    <n v="400306"/>
    <x v="2"/>
    <d v="2024-07-25T00:00:00"/>
    <x v="2"/>
    <x v="6757"/>
    <s v="M77"/>
    <n v="11"/>
    <n v="8"/>
    <x v="2"/>
    <x v="1"/>
    <s v="None"/>
    <n v="58134"/>
    <x v="159"/>
    <x v="10"/>
    <x v="7085"/>
    <x v="6779"/>
    <n v="242"/>
    <n v="2508"/>
    <n v="5"/>
    <n v="5016"/>
    <n v="9"/>
    <n v="12540"/>
    <d v="2024-12-03T00:00:00"/>
    <n v="131"/>
    <x v="1"/>
    <n v="1003.2"/>
  </r>
  <r>
    <x v="4"/>
    <s v="Aurangabad"/>
    <s v="Kids"/>
    <x v="4"/>
    <n v="22"/>
    <n v="438005"/>
    <x v="2"/>
    <d v="2024-07-26T00:00:00"/>
    <x v="3"/>
    <x v="6758"/>
    <s v="M83"/>
    <n v="10"/>
    <n v="7"/>
    <x v="6"/>
    <x v="1"/>
    <s v="CCTV, Alarm"/>
    <n v="43906"/>
    <x v="107"/>
    <x v="10"/>
    <x v="7086"/>
    <x v="636"/>
    <n v="348"/>
    <n v="1408"/>
    <n v="8"/>
    <n v="4505.6000000000004"/>
    <n v="9"/>
    <n v="11264"/>
    <d v="2024-12-03T00:00:00"/>
    <n v="130"/>
    <x v="1"/>
    <n v="563.20000000000005"/>
  </r>
  <r>
    <x v="5"/>
    <s v="Ranchi"/>
    <s v="Women"/>
    <x v="5"/>
    <n v="9"/>
    <n v="400631"/>
    <x v="2"/>
    <d v="2024-07-26T00:00:00"/>
    <x v="2"/>
    <x v="6759"/>
    <s v="M85"/>
    <n v="10"/>
    <n v="9"/>
    <x v="3"/>
    <x v="2"/>
    <s v="CCTV"/>
    <n v="52003"/>
    <x v="101"/>
    <x v="9"/>
    <x v="7087"/>
    <x v="6780"/>
    <n v="206"/>
    <n v="2731"/>
    <n v="1"/>
    <n v="1092.4000000000001"/>
    <n v="11"/>
    <n v="2731"/>
    <d v="2024-12-03T00:00:00"/>
    <n v="130"/>
    <x v="1"/>
    <n v="1092.4000000000001"/>
  </r>
  <r>
    <x v="3"/>
    <s v="Guwahati"/>
    <s v="Women"/>
    <x v="2"/>
    <n v="12"/>
    <n v="410334"/>
    <x v="2"/>
    <d v="2024-07-26T00:00:00"/>
    <x v="6"/>
    <x v="6760"/>
    <s v="M67"/>
    <n v="9"/>
    <n v="8"/>
    <x v="12"/>
    <x v="1"/>
    <s v="Alarm"/>
    <n v="44698"/>
    <x v="142"/>
    <x v="1"/>
    <x v="7088"/>
    <x v="6781"/>
    <n v="827"/>
    <n v="2192"/>
    <n v="7"/>
    <n v="6137.6"/>
    <n v="11"/>
    <n v="15344"/>
    <d v="2024-12-03T00:00:00"/>
    <n v="130"/>
    <x v="1"/>
    <n v="876.80000000000007"/>
  </r>
  <r>
    <x v="8"/>
    <s v="Chennai"/>
    <s v="Kids"/>
    <x v="11"/>
    <n v="73"/>
    <n v="432019"/>
    <x v="2"/>
    <d v="2024-07-29T00:00:00"/>
    <x v="4"/>
    <x v="6761"/>
    <s v="M22"/>
    <n v="11"/>
    <n v="8"/>
    <x v="13"/>
    <x v="1"/>
    <s v="None"/>
    <n v="38390"/>
    <x v="148"/>
    <x v="9"/>
    <x v="7089"/>
    <x v="6782"/>
    <n v="685"/>
    <n v="2079"/>
    <n v="7"/>
    <n v="5821.2"/>
    <n v="9"/>
    <n v="14553"/>
    <d v="2024-12-03T00:00:00"/>
    <n v="127"/>
    <x v="1"/>
    <n v="831.6"/>
  </r>
  <r>
    <x v="2"/>
    <s v="Nagpur"/>
    <s v="Kids"/>
    <x v="8"/>
    <n v="15"/>
    <n v="400147"/>
    <x v="1"/>
    <d v="2024-07-29T00:00:00"/>
    <x v="5"/>
    <x v="1645"/>
    <s v="M54"/>
    <n v="11"/>
    <n v="8"/>
    <x v="14"/>
    <x v="1"/>
    <s v="CCTV, Alarm"/>
    <n v="30000"/>
    <x v="190"/>
    <x v="2"/>
    <x v="7090"/>
    <x v="6783"/>
    <n v="572"/>
    <n v="2413"/>
    <n v="6"/>
    <n v="5791.2"/>
    <n v="9"/>
    <n v="14478"/>
    <d v="2024-12-03T00:00:00"/>
    <n v="127"/>
    <x v="1"/>
    <n v="965.19999999999993"/>
  </r>
  <r>
    <x v="3"/>
    <s v="Surat"/>
    <s v="Kids"/>
    <x v="10"/>
    <n v="86"/>
    <n v="425990"/>
    <x v="2"/>
    <d v="2024-07-29T00:00:00"/>
    <x v="3"/>
    <x v="6762"/>
    <s v="M60"/>
    <n v="10"/>
    <n v="9"/>
    <x v="7"/>
    <x v="2"/>
    <s v="CCTV, Alarm"/>
    <n v="79482"/>
    <x v="267"/>
    <x v="1"/>
    <x v="7091"/>
    <x v="6784"/>
    <n v="884"/>
    <n v="855"/>
    <n v="7"/>
    <n v="2394"/>
    <n v="11"/>
    <n v="5985"/>
    <d v="2024-12-03T00:00:00"/>
    <n v="127"/>
    <x v="1"/>
    <n v="342"/>
  </r>
  <r>
    <x v="2"/>
    <s v="Visakhapatnam"/>
    <s v="Women"/>
    <x v="10"/>
    <n v="12"/>
    <n v="420852"/>
    <x v="1"/>
    <d v="2024-07-30T00:00:00"/>
    <x v="1"/>
    <x v="6763"/>
    <s v="M22"/>
    <n v="10"/>
    <n v="9"/>
    <x v="18"/>
    <x v="2"/>
    <s v="Alarm"/>
    <n v="65174"/>
    <x v="2"/>
    <x v="2"/>
    <x v="7092"/>
    <x v="6785"/>
    <n v="786"/>
    <n v="2964"/>
    <n v="2"/>
    <n v="2371.1999999999998"/>
    <n v="11"/>
    <n v="5928"/>
    <d v="2024-12-03T00:00:00"/>
    <n v="126"/>
    <x v="1"/>
    <n v="1185.5999999999999"/>
  </r>
  <r>
    <x v="8"/>
    <s v="Guwahati"/>
    <s v="Women"/>
    <x v="6"/>
    <n v="93"/>
    <n v="433390"/>
    <x v="2"/>
    <d v="2024-07-30T00:00:00"/>
    <x v="3"/>
    <x v="6764"/>
    <s v="M19"/>
    <n v="10"/>
    <n v="7"/>
    <x v="15"/>
    <x v="2"/>
    <s v="CCTV"/>
    <n v="99710"/>
    <x v="270"/>
    <x v="9"/>
    <x v="7093"/>
    <x v="2902"/>
    <n v="363"/>
    <n v="2835"/>
    <n v="7"/>
    <n v="7938"/>
    <n v="9"/>
    <n v="19845"/>
    <d v="2024-12-03T00:00:00"/>
    <n v="126"/>
    <x v="1"/>
    <n v="1134"/>
  </r>
  <r>
    <x v="5"/>
    <s v="Jalna"/>
    <s v="Men"/>
    <x v="10"/>
    <n v="4"/>
    <n v="408523"/>
    <x v="1"/>
    <d v="2024-07-30T00:00:00"/>
    <x v="3"/>
    <x v="6765"/>
    <s v="M45"/>
    <n v="9"/>
    <n v="8"/>
    <x v="4"/>
    <x v="1"/>
    <s v="CCTV"/>
    <n v="24762"/>
    <x v="138"/>
    <x v="2"/>
    <x v="7094"/>
    <x v="6786"/>
    <n v="905"/>
    <n v="2209"/>
    <n v="8"/>
    <n v="7068.8"/>
    <n v="11"/>
    <n v="17672"/>
    <d v="2024-12-03T00:00:00"/>
    <n v="126"/>
    <x v="1"/>
    <n v="883.6"/>
  </r>
  <r>
    <x v="9"/>
    <s v="Mumbai"/>
    <s v="Kids"/>
    <x v="2"/>
    <n v="28"/>
    <n v="423447"/>
    <x v="2"/>
    <d v="2024-07-31T00:00:00"/>
    <x v="6"/>
    <x v="6766"/>
    <s v="M19"/>
    <n v="10"/>
    <n v="7"/>
    <x v="18"/>
    <x v="2"/>
    <s v="CCTV, Alarm"/>
    <n v="18977"/>
    <x v="140"/>
    <x v="9"/>
    <x v="7095"/>
    <x v="6787"/>
    <n v="214"/>
    <n v="1028"/>
    <n v="6"/>
    <n v="2467.1999999999998"/>
    <n v="9"/>
    <n v="6168"/>
    <d v="2024-12-03T00:00:00"/>
    <n v="125"/>
    <x v="1"/>
    <n v="411.2"/>
  </r>
  <r>
    <x v="8"/>
    <s v="Guwahati"/>
    <s v="Kids"/>
    <x v="2"/>
    <n v="20"/>
    <n v="424969"/>
    <x v="2"/>
    <d v="2024-07-31T00:00:00"/>
    <x v="4"/>
    <x v="6767"/>
    <s v="M76"/>
    <n v="11"/>
    <n v="8"/>
    <x v="18"/>
    <x v="2"/>
    <s v="CCTV"/>
    <n v="97285"/>
    <x v="323"/>
    <x v="2"/>
    <x v="7096"/>
    <x v="6788"/>
    <n v="706"/>
    <n v="959"/>
    <n v="2"/>
    <n v="767.2"/>
    <n v="9"/>
    <n v="1918"/>
    <d v="2024-12-03T00:00:00"/>
    <n v="125"/>
    <x v="1"/>
    <n v="383.6"/>
  </r>
  <r>
    <x v="7"/>
    <s v="Madurai"/>
    <s v="Kids"/>
    <x v="11"/>
    <n v="15"/>
    <n v="432042"/>
    <x v="2"/>
    <d v="2024-08-01T00:00:00"/>
    <x v="7"/>
    <x v="6768"/>
    <s v="M73"/>
    <n v="10"/>
    <n v="7"/>
    <x v="5"/>
    <x v="2"/>
    <s v="CCTV, Alarm"/>
    <n v="98517"/>
    <x v="270"/>
    <x v="9"/>
    <x v="7097"/>
    <x v="6789"/>
    <n v="860"/>
    <n v="2373"/>
    <n v="8"/>
    <n v="7593.6"/>
    <n v="9"/>
    <n v="18984"/>
    <d v="2024-12-03T00:00:00"/>
    <n v="124"/>
    <x v="1"/>
    <n v="949.2"/>
  </r>
  <r>
    <x v="2"/>
    <s v="Jammu"/>
    <s v="Kids"/>
    <x v="4"/>
    <n v="86"/>
    <n v="403799"/>
    <x v="1"/>
    <d v="2024-08-02T00:00:00"/>
    <x v="2"/>
    <x v="6769"/>
    <s v="M4"/>
    <n v="10"/>
    <n v="7"/>
    <x v="16"/>
    <x v="1"/>
    <s v="None"/>
    <n v="65886"/>
    <x v="317"/>
    <x v="2"/>
    <x v="7098"/>
    <x v="6790"/>
    <n v="587"/>
    <n v="2254"/>
    <n v="1"/>
    <n v="901.6"/>
    <n v="9"/>
    <n v="2254"/>
    <d v="2024-12-03T00:00:00"/>
    <n v="123"/>
    <x v="1"/>
    <n v="901.6"/>
  </r>
  <r>
    <x v="5"/>
    <s v="Nashik"/>
    <s v="Women"/>
    <x v="10"/>
    <n v="47"/>
    <n v="433016"/>
    <x v="1"/>
    <d v="2024-08-02T00:00:00"/>
    <x v="3"/>
    <x v="6770"/>
    <s v="M25"/>
    <n v="9"/>
    <n v="8"/>
    <x v="4"/>
    <x v="2"/>
    <s v="None"/>
    <n v="99625"/>
    <x v="45"/>
    <x v="2"/>
    <x v="7099"/>
    <x v="6791"/>
    <n v="303"/>
    <n v="2482"/>
    <n v="3"/>
    <n v="2978.4"/>
    <n v="11"/>
    <n v="7446"/>
    <d v="2024-12-03T00:00:00"/>
    <n v="123"/>
    <x v="1"/>
    <n v="992.80000000000007"/>
  </r>
  <r>
    <x v="7"/>
    <s v="Madurai"/>
    <s v="Kids"/>
    <x v="6"/>
    <n v="19"/>
    <n v="403531"/>
    <x v="2"/>
    <d v="2024-08-03T00:00:00"/>
    <x v="5"/>
    <x v="6771"/>
    <s v="M66"/>
    <n v="10"/>
    <n v="9"/>
    <x v="6"/>
    <x v="1"/>
    <s v="CCTV, Alarm"/>
    <n v="33695"/>
    <x v="73"/>
    <x v="10"/>
    <x v="7100"/>
    <x v="6792"/>
    <n v="356"/>
    <n v="613"/>
    <n v="7"/>
    <n v="1716.4"/>
    <n v="11"/>
    <n v="4291"/>
    <d v="2024-12-03T00:00:00"/>
    <n v="122"/>
    <x v="1"/>
    <n v="245.20000000000002"/>
  </r>
  <r>
    <x v="4"/>
    <s v="Ahmedabad"/>
    <s v="Women"/>
    <x v="1"/>
    <n v="98"/>
    <n v="430006"/>
    <x v="1"/>
    <d v="2024-08-04T00:00:00"/>
    <x v="6"/>
    <x v="6772"/>
    <s v="M11"/>
    <n v="11"/>
    <n v="8"/>
    <x v="15"/>
    <x v="1"/>
    <s v="Alarm"/>
    <n v="59658"/>
    <x v="285"/>
    <x v="10"/>
    <x v="7101"/>
    <x v="1832"/>
    <n v="532"/>
    <n v="2440"/>
    <n v="2"/>
    <n v="1952"/>
    <n v="9"/>
    <n v="4880"/>
    <d v="2024-12-03T00:00:00"/>
    <n v="121"/>
    <x v="1"/>
    <n v="976"/>
  </r>
  <r>
    <x v="3"/>
    <s v="Bhopal"/>
    <s v="Women"/>
    <x v="1"/>
    <n v="26"/>
    <n v="432698"/>
    <x v="2"/>
    <d v="2024-08-04T00:00:00"/>
    <x v="1"/>
    <x v="6773"/>
    <s v="M29"/>
    <n v="11"/>
    <n v="8"/>
    <x v="8"/>
    <x v="2"/>
    <s v="None"/>
    <n v="78566"/>
    <x v="138"/>
    <x v="2"/>
    <x v="7102"/>
    <x v="6793"/>
    <n v="597"/>
    <n v="2331"/>
    <n v="5"/>
    <n v="4662"/>
    <n v="9"/>
    <n v="11655"/>
    <d v="2024-12-03T00:00:00"/>
    <n v="121"/>
    <x v="1"/>
    <n v="932.4"/>
  </r>
  <r>
    <x v="5"/>
    <s v="Nagpur"/>
    <s v="Men"/>
    <x v="4"/>
    <n v="30"/>
    <n v="401848"/>
    <x v="2"/>
    <d v="2024-08-05T00:00:00"/>
    <x v="4"/>
    <x v="6774"/>
    <s v="M51"/>
    <n v="10"/>
    <n v="7"/>
    <x v="15"/>
    <x v="1"/>
    <s v="CCTV"/>
    <n v="25427"/>
    <x v="231"/>
    <x v="9"/>
    <x v="7103"/>
    <x v="6794"/>
    <n v="699"/>
    <n v="999"/>
    <n v="1"/>
    <n v="399.6"/>
    <n v="9"/>
    <n v="999"/>
    <d v="2024-12-03T00:00:00"/>
    <n v="120"/>
    <x v="1"/>
    <n v="399.6"/>
  </r>
  <r>
    <x v="8"/>
    <s v="New Delhi"/>
    <s v="Men"/>
    <x v="4"/>
    <n v="92"/>
    <n v="402834"/>
    <x v="1"/>
    <d v="2024-08-05T00:00:00"/>
    <x v="2"/>
    <x v="6775"/>
    <s v="M69"/>
    <n v="11"/>
    <n v="8"/>
    <x v="1"/>
    <x v="2"/>
    <s v="Alarm"/>
    <n v="18155"/>
    <x v="197"/>
    <x v="10"/>
    <x v="7104"/>
    <x v="4398"/>
    <n v="685"/>
    <n v="2918"/>
    <n v="8"/>
    <n v="9337.6"/>
    <n v="9"/>
    <n v="23344"/>
    <d v="2024-12-03T00:00:00"/>
    <n v="120"/>
    <x v="1"/>
    <n v="1167.2"/>
  </r>
  <r>
    <x v="8"/>
    <s v="Vadodara"/>
    <s v="Men"/>
    <x v="7"/>
    <n v="12"/>
    <n v="412906"/>
    <x v="1"/>
    <d v="2024-08-05T00:00:00"/>
    <x v="6"/>
    <x v="6776"/>
    <s v="M9"/>
    <n v="10"/>
    <n v="9"/>
    <x v="11"/>
    <x v="2"/>
    <s v="CCTV"/>
    <n v="48371"/>
    <x v="262"/>
    <x v="2"/>
    <x v="7105"/>
    <x v="6795"/>
    <n v="687"/>
    <n v="1561"/>
    <n v="3"/>
    <n v="1873.2"/>
    <n v="11"/>
    <n v="4683"/>
    <d v="2024-12-03T00:00:00"/>
    <n v="120"/>
    <x v="1"/>
    <n v="624.4"/>
  </r>
  <r>
    <x v="2"/>
    <s v="Chennai"/>
    <s v="Women"/>
    <x v="10"/>
    <n v="90"/>
    <n v="434273"/>
    <x v="1"/>
    <d v="2024-08-05T00:00:00"/>
    <x v="5"/>
    <x v="6777"/>
    <s v="M94"/>
    <n v="11"/>
    <n v="8"/>
    <x v="15"/>
    <x v="1"/>
    <s v="CCTV"/>
    <n v="39053"/>
    <x v="1"/>
    <x v="1"/>
    <x v="7106"/>
    <x v="6796"/>
    <n v="591"/>
    <n v="1089"/>
    <n v="8"/>
    <n v="3484.8"/>
    <n v="9"/>
    <n v="8712"/>
    <d v="2024-12-03T00:00:00"/>
    <n v="120"/>
    <x v="1"/>
    <n v="435.6"/>
  </r>
  <r>
    <x v="6"/>
    <s v="Noida"/>
    <s v="Men"/>
    <x v="2"/>
    <n v="83"/>
    <n v="409256"/>
    <x v="2"/>
    <d v="2024-08-07T00:00:00"/>
    <x v="6"/>
    <x v="538"/>
    <s v="M9"/>
    <n v="11"/>
    <n v="8"/>
    <x v="6"/>
    <x v="1"/>
    <s v="None"/>
    <n v="59431"/>
    <x v="179"/>
    <x v="2"/>
    <x v="7107"/>
    <x v="6797"/>
    <n v="844"/>
    <n v="726"/>
    <n v="3"/>
    <n v="871.2"/>
    <n v="9"/>
    <n v="2178"/>
    <d v="2024-12-03T00:00:00"/>
    <n v="118"/>
    <x v="1"/>
    <n v="290.40000000000003"/>
  </r>
  <r>
    <x v="2"/>
    <s v="New Delhi"/>
    <s v="Women"/>
    <x v="7"/>
    <n v="12"/>
    <n v="423931"/>
    <x v="1"/>
    <d v="2024-08-08T00:00:00"/>
    <x v="3"/>
    <x v="6778"/>
    <s v="M94"/>
    <n v="10"/>
    <n v="9"/>
    <x v="3"/>
    <x v="2"/>
    <s v="None"/>
    <n v="60505"/>
    <x v="43"/>
    <x v="1"/>
    <x v="7108"/>
    <x v="6798"/>
    <n v="724"/>
    <n v="1703"/>
    <n v="1"/>
    <n v="681.2"/>
    <n v="11"/>
    <n v="1703"/>
    <d v="2024-12-03T00:00:00"/>
    <n v="117"/>
    <x v="1"/>
    <n v="681.2"/>
  </r>
  <r>
    <x v="5"/>
    <s v="Vadodara"/>
    <s v="Women"/>
    <x v="8"/>
    <n v="79"/>
    <n v="415608"/>
    <x v="1"/>
    <d v="2024-08-09T00:00:00"/>
    <x v="6"/>
    <x v="6779"/>
    <s v="M16"/>
    <n v="11"/>
    <n v="8"/>
    <x v="12"/>
    <x v="1"/>
    <s v="Alarm"/>
    <n v="79350"/>
    <x v="94"/>
    <x v="2"/>
    <x v="7109"/>
    <x v="6799"/>
    <n v="899"/>
    <n v="937"/>
    <n v="4"/>
    <n v="1499.2"/>
    <n v="9"/>
    <n v="3748"/>
    <d v="2024-12-03T00:00:00"/>
    <n v="116"/>
    <x v="1"/>
    <n v="374.8"/>
  </r>
  <r>
    <x v="2"/>
    <s v="Ranchi"/>
    <s v="Kids"/>
    <x v="9"/>
    <n v="53"/>
    <n v="428940"/>
    <x v="1"/>
    <d v="2024-08-10T00:00:00"/>
    <x v="4"/>
    <x v="6780"/>
    <s v="M97"/>
    <n v="9"/>
    <n v="8"/>
    <x v="3"/>
    <x v="1"/>
    <s v="CCTV"/>
    <n v="68667"/>
    <x v="34"/>
    <x v="9"/>
    <x v="7110"/>
    <x v="6800"/>
    <n v="339"/>
    <n v="1196"/>
    <n v="6"/>
    <n v="2870.4"/>
    <n v="11"/>
    <n v="7176"/>
    <d v="2024-12-03T00:00:00"/>
    <n v="115"/>
    <x v="1"/>
    <n v="478.40000000000003"/>
  </r>
  <r>
    <x v="9"/>
    <s v="Guwahati"/>
    <s v="Kids"/>
    <x v="9"/>
    <n v="98"/>
    <n v="416342"/>
    <x v="2"/>
    <d v="2024-08-11T00:00:00"/>
    <x v="1"/>
    <x v="6781"/>
    <s v="M82"/>
    <n v="11"/>
    <n v="8"/>
    <x v="12"/>
    <x v="1"/>
    <s v="CCTV"/>
    <n v="29519"/>
    <x v="213"/>
    <x v="2"/>
    <x v="7111"/>
    <x v="6801"/>
    <n v="422"/>
    <n v="2224"/>
    <n v="1"/>
    <n v="889.6"/>
    <n v="9"/>
    <n v="2224"/>
    <d v="2024-12-03T00:00:00"/>
    <n v="114"/>
    <x v="1"/>
    <n v="889.6"/>
  </r>
  <r>
    <x v="5"/>
    <s v="Jammu"/>
    <s v="Women"/>
    <x v="2"/>
    <n v="56"/>
    <n v="418630"/>
    <x v="2"/>
    <d v="2024-08-11T00:00:00"/>
    <x v="5"/>
    <x v="6782"/>
    <s v="M11"/>
    <n v="9"/>
    <n v="8"/>
    <x v="6"/>
    <x v="1"/>
    <s v="CCTV, Alarm"/>
    <n v="67115"/>
    <x v="189"/>
    <x v="2"/>
    <x v="7112"/>
    <x v="6802"/>
    <n v="482"/>
    <n v="2748"/>
    <n v="5"/>
    <n v="5496"/>
    <n v="11"/>
    <n v="13740"/>
    <d v="2024-12-03T00:00:00"/>
    <n v="114"/>
    <x v="1"/>
    <n v="1099.2"/>
  </r>
  <r>
    <x v="6"/>
    <s v="Chennai"/>
    <s v="Women"/>
    <x v="11"/>
    <n v="30"/>
    <n v="434805"/>
    <x v="2"/>
    <d v="2024-08-11T00:00:00"/>
    <x v="2"/>
    <x v="6783"/>
    <s v="M22"/>
    <n v="10"/>
    <n v="9"/>
    <x v="1"/>
    <x v="2"/>
    <s v="CCTV"/>
    <n v="41163"/>
    <x v="142"/>
    <x v="1"/>
    <x v="7113"/>
    <x v="6803"/>
    <n v="395"/>
    <n v="1930"/>
    <n v="8"/>
    <n v="6176"/>
    <n v="11"/>
    <n v="15440"/>
    <d v="2024-12-03T00:00:00"/>
    <n v="114"/>
    <x v="1"/>
    <n v="772"/>
  </r>
  <r>
    <x v="2"/>
    <s v="Thane"/>
    <s v="Women"/>
    <x v="3"/>
    <n v="10"/>
    <n v="415715"/>
    <x v="1"/>
    <d v="2024-08-13T00:00:00"/>
    <x v="7"/>
    <x v="6784"/>
    <s v="M70"/>
    <n v="9"/>
    <n v="8"/>
    <x v="6"/>
    <x v="1"/>
    <s v="CCTV, Alarm"/>
    <n v="84564"/>
    <x v="142"/>
    <x v="1"/>
    <x v="7114"/>
    <x v="6804"/>
    <n v="674"/>
    <n v="1541"/>
    <n v="4"/>
    <n v="2465.6"/>
    <n v="11"/>
    <n v="6164"/>
    <d v="2024-12-03T00:00:00"/>
    <n v="112"/>
    <x v="1"/>
    <n v="616.4"/>
  </r>
  <r>
    <x v="9"/>
    <s v="Pune"/>
    <s v="Men"/>
    <x v="1"/>
    <n v="100"/>
    <n v="405498"/>
    <x v="2"/>
    <d v="2024-08-16T00:00:00"/>
    <x v="1"/>
    <x v="5770"/>
    <s v="M38"/>
    <n v="9"/>
    <n v="8"/>
    <x v="8"/>
    <x v="1"/>
    <s v="Alarm"/>
    <n v="22226"/>
    <x v="302"/>
    <x v="2"/>
    <x v="7115"/>
    <x v="6805"/>
    <n v="891"/>
    <n v="1739"/>
    <n v="7"/>
    <n v="4869.2"/>
    <n v="11"/>
    <n v="12173"/>
    <d v="2024-12-03T00:00:00"/>
    <n v="109"/>
    <x v="1"/>
    <n v="695.6"/>
  </r>
  <r>
    <x v="6"/>
    <s v="Chandigarh"/>
    <s v="Kids"/>
    <x v="8"/>
    <n v="36"/>
    <n v="430209"/>
    <x v="1"/>
    <d v="2024-08-17T00:00:00"/>
    <x v="2"/>
    <x v="6785"/>
    <s v="M96"/>
    <n v="10"/>
    <n v="9"/>
    <x v="9"/>
    <x v="1"/>
    <s v="Alarm"/>
    <n v="71941"/>
    <x v="26"/>
    <x v="1"/>
    <x v="7116"/>
    <x v="6806"/>
    <n v="280"/>
    <n v="2432"/>
    <n v="6"/>
    <n v="5836.8"/>
    <n v="11"/>
    <n v="14592"/>
    <d v="2024-12-03T00:00:00"/>
    <n v="108"/>
    <x v="1"/>
    <n v="972.80000000000007"/>
  </r>
  <r>
    <x v="4"/>
    <s v="Surat"/>
    <s v="Women"/>
    <x v="2"/>
    <n v="7"/>
    <n v="413404"/>
    <x v="1"/>
    <d v="2024-08-17T00:00:00"/>
    <x v="4"/>
    <x v="6786"/>
    <s v="M34"/>
    <n v="10"/>
    <n v="9"/>
    <x v="3"/>
    <x v="1"/>
    <s v="Alarm"/>
    <n v="16405"/>
    <x v="293"/>
    <x v="2"/>
    <x v="7117"/>
    <x v="6807"/>
    <n v="414"/>
    <n v="1407"/>
    <n v="7"/>
    <n v="3939.6"/>
    <n v="11"/>
    <n v="9849"/>
    <d v="2024-12-03T00:00:00"/>
    <n v="108"/>
    <x v="1"/>
    <n v="562.79999999999995"/>
  </r>
  <r>
    <x v="3"/>
    <s v="Rajkot"/>
    <s v="Women"/>
    <x v="11"/>
    <n v="94"/>
    <n v="405089"/>
    <x v="2"/>
    <d v="2024-08-17T00:00:00"/>
    <x v="6"/>
    <x v="6787"/>
    <s v="M95"/>
    <n v="10"/>
    <n v="7"/>
    <x v="3"/>
    <x v="2"/>
    <s v="None"/>
    <n v="13088"/>
    <x v="211"/>
    <x v="9"/>
    <x v="7118"/>
    <x v="6808"/>
    <n v="692"/>
    <n v="1528"/>
    <n v="7"/>
    <n v="4278.3999999999996"/>
    <n v="9"/>
    <n v="10696"/>
    <d v="2024-12-03T00:00:00"/>
    <n v="108"/>
    <x v="1"/>
    <n v="611.19999999999993"/>
  </r>
  <r>
    <x v="9"/>
    <s v="Kochi"/>
    <s v="Kids"/>
    <x v="3"/>
    <n v="35"/>
    <n v="414822"/>
    <x v="2"/>
    <d v="2024-08-18T00:00:00"/>
    <x v="7"/>
    <x v="6788"/>
    <s v="M25"/>
    <n v="11"/>
    <n v="8"/>
    <x v="6"/>
    <x v="1"/>
    <s v="CCTV"/>
    <n v="98472"/>
    <x v="263"/>
    <x v="2"/>
    <x v="7119"/>
    <x v="6809"/>
    <n v="528"/>
    <n v="2196"/>
    <n v="2"/>
    <n v="1756.8"/>
    <n v="9"/>
    <n v="4392"/>
    <d v="2024-12-03T00:00:00"/>
    <n v="107"/>
    <x v="1"/>
    <n v="878.4"/>
  </r>
  <r>
    <x v="2"/>
    <s v="Solapur"/>
    <s v="Women"/>
    <x v="6"/>
    <n v="57"/>
    <n v="404070"/>
    <x v="1"/>
    <d v="2024-08-20T00:00:00"/>
    <x v="3"/>
    <x v="6789"/>
    <s v="M73"/>
    <n v="11"/>
    <n v="8"/>
    <x v="7"/>
    <x v="2"/>
    <s v="None"/>
    <n v="26407"/>
    <x v="99"/>
    <x v="2"/>
    <x v="7120"/>
    <x v="6810"/>
    <n v="607"/>
    <n v="1418"/>
    <n v="3"/>
    <n v="1701.6"/>
    <n v="9"/>
    <n v="4254"/>
    <d v="2024-12-03T00:00:00"/>
    <n v="105"/>
    <x v="1"/>
    <n v="567.19999999999993"/>
  </r>
  <r>
    <x v="4"/>
    <s v="Kochi"/>
    <s v="Kids"/>
    <x v="11"/>
    <n v="44"/>
    <n v="403119"/>
    <x v="2"/>
    <d v="2024-08-20T00:00:00"/>
    <x v="3"/>
    <x v="6790"/>
    <s v="M33"/>
    <n v="10"/>
    <n v="9"/>
    <x v="10"/>
    <x v="1"/>
    <s v="Alarm"/>
    <n v="65983"/>
    <x v="170"/>
    <x v="1"/>
    <x v="7121"/>
    <x v="6811"/>
    <n v="359"/>
    <n v="2983"/>
    <n v="3"/>
    <n v="3579.6"/>
    <n v="11"/>
    <n v="8949"/>
    <d v="2024-12-03T00:00:00"/>
    <n v="105"/>
    <x v="1"/>
    <n v="1193.2"/>
  </r>
  <r>
    <x v="6"/>
    <s v="Mumbai"/>
    <s v="Women"/>
    <x v="7"/>
    <n v="6"/>
    <n v="420300"/>
    <x v="2"/>
    <d v="2024-08-22T00:00:00"/>
    <x v="6"/>
    <x v="6791"/>
    <s v="M53"/>
    <n v="11"/>
    <n v="8"/>
    <x v="10"/>
    <x v="2"/>
    <s v="Alarm"/>
    <n v="48308"/>
    <x v="77"/>
    <x v="1"/>
    <x v="7122"/>
    <x v="6812"/>
    <n v="585"/>
    <n v="2963"/>
    <n v="2"/>
    <n v="2370.4"/>
    <n v="9"/>
    <n v="5926"/>
    <d v="2024-12-03T00:00:00"/>
    <n v="103"/>
    <x v="1"/>
    <n v="1185.2"/>
  </r>
  <r>
    <x v="4"/>
    <s v="Vadodara"/>
    <s v="Men"/>
    <x v="5"/>
    <n v="45"/>
    <n v="428782"/>
    <x v="1"/>
    <d v="2024-08-22T00:00:00"/>
    <x v="4"/>
    <x v="6792"/>
    <s v="M77"/>
    <n v="10"/>
    <n v="7"/>
    <x v="1"/>
    <x v="1"/>
    <s v="CCTV"/>
    <n v="51250"/>
    <x v="293"/>
    <x v="2"/>
    <x v="7123"/>
    <x v="3417"/>
    <n v="351"/>
    <n v="1569"/>
    <n v="3"/>
    <n v="1882.8"/>
    <n v="9"/>
    <n v="4707"/>
    <d v="2024-12-03T00:00:00"/>
    <n v="103"/>
    <x v="1"/>
    <n v="627.6"/>
  </r>
  <r>
    <x v="2"/>
    <s v="Kanpur"/>
    <s v="Women"/>
    <x v="2"/>
    <n v="93"/>
    <n v="435279"/>
    <x v="2"/>
    <d v="2024-08-22T00:00:00"/>
    <x v="7"/>
    <x v="6793"/>
    <s v="M45"/>
    <n v="10"/>
    <n v="7"/>
    <x v="16"/>
    <x v="2"/>
    <s v="None"/>
    <n v="74136"/>
    <x v="277"/>
    <x v="10"/>
    <x v="7124"/>
    <x v="6813"/>
    <n v="378"/>
    <n v="1310"/>
    <n v="7"/>
    <n v="3668"/>
    <n v="9"/>
    <n v="9170"/>
    <d v="2024-12-03T00:00:00"/>
    <n v="103"/>
    <x v="1"/>
    <n v="524"/>
  </r>
  <r>
    <x v="7"/>
    <s v="Indore"/>
    <s v="Men"/>
    <x v="6"/>
    <n v="3"/>
    <n v="429079"/>
    <x v="2"/>
    <d v="2024-08-23T00:00:00"/>
    <x v="1"/>
    <x v="6794"/>
    <s v="M29"/>
    <n v="11"/>
    <n v="8"/>
    <x v="9"/>
    <x v="1"/>
    <s v="CCTV"/>
    <n v="64096"/>
    <x v="137"/>
    <x v="1"/>
    <x v="7125"/>
    <x v="6814"/>
    <n v="332"/>
    <n v="543"/>
    <n v="1"/>
    <n v="217.2"/>
    <n v="9"/>
    <n v="543"/>
    <d v="2024-12-03T00:00:00"/>
    <n v="102"/>
    <x v="1"/>
    <n v="217.2"/>
  </r>
  <r>
    <x v="9"/>
    <s v="Nagpur"/>
    <s v="Men"/>
    <x v="10"/>
    <n v="39"/>
    <n v="435059"/>
    <x v="2"/>
    <d v="2024-08-23T00:00:00"/>
    <x v="3"/>
    <x v="6795"/>
    <s v="M24"/>
    <n v="10"/>
    <n v="7"/>
    <x v="8"/>
    <x v="2"/>
    <s v="Alarm"/>
    <n v="94262"/>
    <x v="190"/>
    <x v="2"/>
    <x v="7126"/>
    <x v="2914"/>
    <n v="826"/>
    <n v="2677"/>
    <n v="7"/>
    <n v="7495.6"/>
    <n v="9"/>
    <n v="18739"/>
    <d v="2024-12-03T00:00:00"/>
    <n v="102"/>
    <x v="1"/>
    <n v="1070.8"/>
  </r>
  <r>
    <x v="4"/>
    <s v="Patna"/>
    <s v="Men"/>
    <x v="1"/>
    <n v="30"/>
    <n v="426298"/>
    <x v="1"/>
    <d v="2024-08-24T00:00:00"/>
    <x v="3"/>
    <x v="6796"/>
    <s v="M41"/>
    <n v="10"/>
    <n v="9"/>
    <x v="16"/>
    <x v="2"/>
    <s v="CCTV"/>
    <n v="61331"/>
    <x v="142"/>
    <x v="1"/>
    <x v="7127"/>
    <x v="6815"/>
    <n v="906"/>
    <n v="2857"/>
    <n v="2"/>
    <n v="2285.6"/>
    <n v="11"/>
    <n v="5714"/>
    <d v="2024-12-03T00:00:00"/>
    <n v="101"/>
    <x v="1"/>
    <n v="1142.8"/>
  </r>
  <r>
    <x v="5"/>
    <s v="Guwahati"/>
    <s v="Women"/>
    <x v="4"/>
    <n v="100"/>
    <n v="406387"/>
    <x v="1"/>
    <d v="2024-08-26T00:00:00"/>
    <x v="4"/>
    <x v="6797"/>
    <s v="M89"/>
    <n v="10"/>
    <n v="7"/>
    <x v="9"/>
    <x v="1"/>
    <s v="Alarm"/>
    <n v="66599"/>
    <x v="2"/>
    <x v="2"/>
    <x v="7128"/>
    <x v="6816"/>
    <n v="920"/>
    <n v="2874"/>
    <n v="7"/>
    <n v="8047.2"/>
    <n v="9"/>
    <n v="20118"/>
    <d v="2024-12-03T00:00:00"/>
    <n v="99"/>
    <x v="1"/>
    <n v="1149.5999999999999"/>
  </r>
  <r>
    <x v="5"/>
    <s v="Solapur"/>
    <s v="Women"/>
    <x v="8"/>
    <n v="4"/>
    <n v="437354"/>
    <x v="2"/>
    <d v="2024-08-27T00:00:00"/>
    <x v="5"/>
    <x v="665"/>
    <s v="M39"/>
    <n v="10"/>
    <n v="7"/>
    <x v="8"/>
    <x v="1"/>
    <s v="Alarm"/>
    <n v="99776"/>
    <x v="155"/>
    <x v="1"/>
    <x v="7129"/>
    <x v="6817"/>
    <n v="216"/>
    <n v="2320"/>
    <n v="4"/>
    <n v="3712"/>
    <n v="9"/>
    <n v="9280"/>
    <d v="2024-12-03T00:00:00"/>
    <n v="98"/>
    <x v="1"/>
    <n v="928"/>
  </r>
  <r>
    <x v="3"/>
    <s v="Pune"/>
    <s v="Kids"/>
    <x v="11"/>
    <n v="73"/>
    <n v="406046"/>
    <x v="2"/>
    <d v="2024-08-28T00:00:00"/>
    <x v="5"/>
    <x v="6798"/>
    <s v="M29"/>
    <n v="10"/>
    <n v="7"/>
    <x v="14"/>
    <x v="2"/>
    <s v="CCTV, Alarm"/>
    <n v="95945"/>
    <x v="211"/>
    <x v="9"/>
    <x v="7130"/>
    <x v="6818"/>
    <n v="617"/>
    <n v="762"/>
    <n v="8"/>
    <n v="2438.4"/>
    <n v="9"/>
    <n v="6096"/>
    <d v="2024-12-03T00:00:00"/>
    <n v="97"/>
    <x v="1"/>
    <n v="304.8"/>
  </r>
  <r>
    <x v="7"/>
    <s v="Mysuru"/>
    <s v="Men"/>
    <x v="3"/>
    <n v="53"/>
    <n v="431171"/>
    <x v="1"/>
    <d v="2024-08-28T00:00:00"/>
    <x v="4"/>
    <x v="6799"/>
    <s v="M34"/>
    <n v="10"/>
    <n v="9"/>
    <x v="8"/>
    <x v="2"/>
    <s v="Alarm"/>
    <n v="22059"/>
    <x v="226"/>
    <x v="1"/>
    <x v="7131"/>
    <x v="6819"/>
    <n v="477"/>
    <n v="2681"/>
    <n v="5"/>
    <n v="5362"/>
    <n v="11"/>
    <n v="13405"/>
    <d v="2024-12-03T00:00:00"/>
    <n v="97"/>
    <x v="1"/>
    <n v="1072.4000000000001"/>
  </r>
  <r>
    <x v="2"/>
    <s v="Kolkata"/>
    <s v="Men"/>
    <x v="11"/>
    <n v="100"/>
    <n v="419550"/>
    <x v="2"/>
    <d v="2024-08-29T00:00:00"/>
    <x v="1"/>
    <x v="6800"/>
    <s v="M31"/>
    <n v="11"/>
    <n v="8"/>
    <x v="8"/>
    <x v="1"/>
    <s v="CCTV"/>
    <n v="48032"/>
    <x v="120"/>
    <x v="1"/>
    <x v="7132"/>
    <x v="6820"/>
    <n v="987"/>
    <n v="1535"/>
    <n v="2"/>
    <n v="1228"/>
    <n v="9"/>
    <n v="3070"/>
    <d v="2024-12-03T00:00:00"/>
    <n v="96"/>
    <x v="1"/>
    <n v="614"/>
  </r>
  <r>
    <x v="8"/>
    <s v="Satara"/>
    <s v="Men"/>
    <x v="2"/>
    <n v="78"/>
    <n v="427495"/>
    <x v="1"/>
    <d v="2024-08-30T00:00:00"/>
    <x v="4"/>
    <x v="6801"/>
    <s v="M60"/>
    <n v="9"/>
    <n v="8"/>
    <x v="8"/>
    <x v="2"/>
    <s v="CCTV"/>
    <n v="94948"/>
    <x v="155"/>
    <x v="1"/>
    <x v="7133"/>
    <x v="6821"/>
    <n v="518"/>
    <n v="2780"/>
    <n v="2"/>
    <n v="2224"/>
    <n v="11"/>
    <n v="5560"/>
    <d v="2024-12-03T00:00:00"/>
    <n v="95"/>
    <x v="1"/>
    <n v="1112"/>
  </r>
  <r>
    <x v="4"/>
    <s v="Meerut"/>
    <s v="Men"/>
    <x v="5"/>
    <n v="97"/>
    <n v="419191"/>
    <x v="1"/>
    <d v="2024-08-31T00:00:00"/>
    <x v="2"/>
    <x v="6802"/>
    <s v="M21"/>
    <n v="10"/>
    <n v="7"/>
    <x v="1"/>
    <x v="2"/>
    <s v="Alarm"/>
    <n v="10539"/>
    <x v="306"/>
    <x v="9"/>
    <x v="7134"/>
    <x v="6822"/>
    <n v="283"/>
    <n v="1023"/>
    <n v="2"/>
    <n v="818.4"/>
    <n v="9"/>
    <n v="2046"/>
    <d v="2024-12-03T00:00:00"/>
    <n v="94"/>
    <x v="1"/>
    <n v="409.2"/>
  </r>
  <r>
    <x v="4"/>
    <s v="Faridabad"/>
    <s v="Women"/>
    <x v="4"/>
    <n v="64"/>
    <n v="414769"/>
    <x v="1"/>
    <d v="2024-08-31T00:00:00"/>
    <x v="3"/>
    <x v="6803"/>
    <s v="M57"/>
    <n v="9"/>
    <n v="8"/>
    <x v="9"/>
    <x v="1"/>
    <s v="CCTV, Alarm"/>
    <n v="37054"/>
    <x v="45"/>
    <x v="2"/>
    <x v="7135"/>
    <x v="6823"/>
    <n v="716"/>
    <n v="2117"/>
    <n v="5"/>
    <n v="4234"/>
    <n v="11"/>
    <n v="10585"/>
    <d v="2024-12-03T00:00:00"/>
    <n v="94"/>
    <x v="1"/>
    <n v="846.8"/>
  </r>
  <r>
    <x v="3"/>
    <s v="Nagpur"/>
    <s v="Kids"/>
    <x v="4"/>
    <n v="43"/>
    <n v="415539"/>
    <x v="1"/>
    <d v="2024-08-31T00:00:00"/>
    <x v="4"/>
    <x v="6804"/>
    <s v="M11"/>
    <n v="11"/>
    <n v="8"/>
    <x v="5"/>
    <x v="2"/>
    <s v="None"/>
    <n v="17516"/>
    <x v="234"/>
    <x v="9"/>
    <x v="7136"/>
    <x v="6824"/>
    <n v="217"/>
    <n v="692"/>
    <n v="7"/>
    <n v="1937.6"/>
    <n v="9"/>
    <n v="4844"/>
    <d v="2024-12-03T00:00:00"/>
    <n v="94"/>
    <x v="1"/>
    <n v="276.8"/>
  </r>
  <r>
    <x v="8"/>
    <s v="Lucknow"/>
    <s v="Kids"/>
    <x v="1"/>
    <n v="13"/>
    <n v="429284"/>
    <x v="1"/>
    <d v="2024-09-03T00:00:00"/>
    <x v="7"/>
    <x v="4106"/>
    <s v="M22"/>
    <n v="10"/>
    <n v="7"/>
    <x v="15"/>
    <x v="2"/>
    <s v="Alarm"/>
    <n v="71893"/>
    <x v="262"/>
    <x v="2"/>
    <x v="7137"/>
    <x v="594"/>
    <n v="948"/>
    <n v="2200"/>
    <n v="7"/>
    <n v="6160"/>
    <n v="9"/>
    <n v="15400"/>
    <d v="2024-12-03T00:00:00"/>
    <n v="91"/>
    <x v="1"/>
    <n v="880"/>
  </r>
  <r>
    <x v="4"/>
    <s v="Agra"/>
    <s v="Kids"/>
    <x v="11"/>
    <n v="11"/>
    <n v="435409"/>
    <x v="1"/>
    <d v="2024-09-03T00:00:00"/>
    <x v="7"/>
    <x v="6805"/>
    <s v="M18"/>
    <n v="10"/>
    <n v="9"/>
    <x v="16"/>
    <x v="2"/>
    <s v="CCTV"/>
    <n v="16821"/>
    <x v="29"/>
    <x v="9"/>
    <x v="7138"/>
    <x v="6825"/>
    <n v="344"/>
    <n v="2527"/>
    <n v="7"/>
    <n v="7075.6"/>
    <n v="11"/>
    <n v="17689"/>
    <d v="2024-12-03T00:00:00"/>
    <n v="91"/>
    <x v="1"/>
    <n v="1010.8000000000001"/>
  </r>
  <r>
    <x v="2"/>
    <s v="Guwahati"/>
    <s v="Kids"/>
    <x v="11"/>
    <n v="69"/>
    <n v="434783"/>
    <x v="2"/>
    <d v="2024-09-04T00:00:00"/>
    <x v="3"/>
    <x v="6806"/>
    <s v="M46"/>
    <n v="11"/>
    <n v="8"/>
    <x v="5"/>
    <x v="2"/>
    <s v="Alarm"/>
    <n v="87823"/>
    <x v="173"/>
    <x v="1"/>
    <x v="7139"/>
    <x v="6826"/>
    <n v="662"/>
    <n v="2236"/>
    <n v="7"/>
    <n v="6260.8"/>
    <n v="9"/>
    <n v="15652"/>
    <d v="2024-12-03T00:00:00"/>
    <n v="90"/>
    <x v="1"/>
    <n v="894.4"/>
  </r>
  <r>
    <x v="5"/>
    <s v="Lucknow"/>
    <s v="Women"/>
    <x v="10"/>
    <n v="34"/>
    <n v="401671"/>
    <x v="2"/>
    <d v="2024-09-04T00:00:00"/>
    <x v="4"/>
    <x v="6807"/>
    <s v="M50"/>
    <n v="9"/>
    <n v="8"/>
    <x v="13"/>
    <x v="2"/>
    <s v="None"/>
    <n v="63622"/>
    <x v="120"/>
    <x v="1"/>
    <x v="7140"/>
    <x v="227"/>
    <n v="541"/>
    <n v="1450"/>
    <n v="6"/>
    <n v="3480"/>
    <n v="11"/>
    <n v="8700"/>
    <d v="2024-12-03T00:00:00"/>
    <n v="90"/>
    <x v="1"/>
    <n v="580"/>
  </r>
  <r>
    <x v="7"/>
    <s v="Kolhapur"/>
    <s v="Women"/>
    <x v="5"/>
    <n v="3"/>
    <n v="422803"/>
    <x v="1"/>
    <d v="2024-09-07T00:00:00"/>
    <x v="4"/>
    <x v="6808"/>
    <s v="M80"/>
    <n v="10"/>
    <n v="9"/>
    <x v="16"/>
    <x v="2"/>
    <s v="CCTV"/>
    <n v="98079"/>
    <x v="236"/>
    <x v="1"/>
    <x v="235"/>
    <x v="6827"/>
    <n v="767"/>
    <n v="2593"/>
    <n v="8"/>
    <n v="8297.6"/>
    <n v="11"/>
    <n v="20744"/>
    <d v="2024-12-03T00:00:00"/>
    <n v="87"/>
    <x v="1"/>
    <n v="1037.2"/>
  </r>
  <r>
    <x v="3"/>
    <s v="Rajkot"/>
    <s v="Kids"/>
    <x v="4"/>
    <n v="73"/>
    <n v="411809"/>
    <x v="2"/>
    <d v="2024-09-07T00:00:00"/>
    <x v="4"/>
    <x v="6809"/>
    <s v="M21"/>
    <n v="10"/>
    <n v="9"/>
    <x v="13"/>
    <x v="2"/>
    <s v="CCTV, Alarm"/>
    <n v="31510"/>
    <x v="262"/>
    <x v="2"/>
    <x v="7141"/>
    <x v="6828"/>
    <n v="302"/>
    <n v="2680"/>
    <n v="7"/>
    <n v="7504"/>
    <n v="11"/>
    <n v="18760"/>
    <d v="2024-12-03T00:00:00"/>
    <n v="87"/>
    <x v="1"/>
    <n v="1072"/>
  </r>
  <r>
    <x v="7"/>
    <s v="Aurangabad"/>
    <s v="Kids"/>
    <x v="1"/>
    <n v="76"/>
    <n v="407063"/>
    <x v="1"/>
    <d v="2024-09-07T00:00:00"/>
    <x v="7"/>
    <x v="6810"/>
    <s v="M13"/>
    <n v="10"/>
    <n v="9"/>
    <x v="11"/>
    <x v="1"/>
    <s v="None"/>
    <n v="32440"/>
    <x v="100"/>
    <x v="1"/>
    <x v="7142"/>
    <x v="6829"/>
    <n v="989"/>
    <n v="2551"/>
    <n v="7"/>
    <n v="7142.8"/>
    <n v="11"/>
    <n v="17857"/>
    <d v="2024-12-03T00:00:00"/>
    <n v="87"/>
    <x v="1"/>
    <n v="1020.4"/>
  </r>
  <r>
    <x v="2"/>
    <s v="Bhopal"/>
    <s v="Men"/>
    <x v="10"/>
    <n v="72"/>
    <n v="403671"/>
    <x v="2"/>
    <d v="2024-09-10T00:00:00"/>
    <x v="2"/>
    <x v="6811"/>
    <s v="M7"/>
    <n v="9"/>
    <n v="8"/>
    <x v="8"/>
    <x v="1"/>
    <s v="CCTV, Alarm"/>
    <n v="71658"/>
    <x v="168"/>
    <x v="1"/>
    <x v="7143"/>
    <x v="6830"/>
    <n v="732"/>
    <n v="2948"/>
    <n v="7"/>
    <n v="8254.4"/>
    <n v="11"/>
    <n v="20636"/>
    <d v="2024-12-03T00:00:00"/>
    <n v="84"/>
    <x v="1"/>
    <n v="1179.2"/>
  </r>
  <r>
    <x v="9"/>
    <s v="Ranchi"/>
    <s v="Kids"/>
    <x v="5"/>
    <n v="96"/>
    <n v="424838"/>
    <x v="2"/>
    <d v="2024-09-10T00:00:00"/>
    <x v="1"/>
    <x v="6812"/>
    <s v="M41"/>
    <n v="10"/>
    <n v="9"/>
    <x v="18"/>
    <x v="1"/>
    <s v="None"/>
    <n v="96894"/>
    <x v="291"/>
    <x v="2"/>
    <x v="7144"/>
    <x v="6831"/>
    <n v="241"/>
    <n v="577"/>
    <n v="2"/>
    <n v="461.6"/>
    <n v="11"/>
    <n v="1154"/>
    <d v="2024-12-03T00:00:00"/>
    <n v="84"/>
    <x v="1"/>
    <n v="230.8"/>
  </r>
  <r>
    <x v="4"/>
    <s v="Kolhapur"/>
    <s v="Men"/>
    <x v="10"/>
    <n v="4"/>
    <n v="415977"/>
    <x v="1"/>
    <d v="2024-09-12T00:00:00"/>
    <x v="2"/>
    <x v="4419"/>
    <s v="M91"/>
    <n v="9"/>
    <n v="8"/>
    <x v="13"/>
    <x v="1"/>
    <s v="CCTV"/>
    <n v="41344"/>
    <x v="294"/>
    <x v="9"/>
    <x v="7145"/>
    <x v="6832"/>
    <n v="539"/>
    <n v="2937"/>
    <n v="2"/>
    <n v="2349.6"/>
    <n v="11"/>
    <n v="5874"/>
    <d v="2024-12-03T00:00:00"/>
    <n v="82"/>
    <x v="1"/>
    <n v="1174.8"/>
  </r>
  <r>
    <x v="9"/>
    <s v="Chennai"/>
    <s v="Men"/>
    <x v="3"/>
    <n v="85"/>
    <n v="417351"/>
    <x v="1"/>
    <d v="2024-09-14T00:00:00"/>
    <x v="2"/>
    <x v="6813"/>
    <s v="M67"/>
    <n v="11"/>
    <n v="8"/>
    <x v="12"/>
    <x v="1"/>
    <s v="Alarm"/>
    <n v="46822"/>
    <x v="291"/>
    <x v="2"/>
    <x v="7146"/>
    <x v="6833"/>
    <n v="759"/>
    <n v="1242"/>
    <n v="3"/>
    <n v="1490.4"/>
    <n v="9"/>
    <n v="3726"/>
    <d v="2024-12-03T00:00:00"/>
    <n v="80"/>
    <x v="1"/>
    <n v="496.8"/>
  </r>
  <r>
    <x v="4"/>
    <s v="Kolhapur"/>
    <s v="Women"/>
    <x v="7"/>
    <n v="66"/>
    <n v="427817"/>
    <x v="2"/>
    <d v="2024-09-14T00:00:00"/>
    <x v="5"/>
    <x v="6814"/>
    <s v="M39"/>
    <n v="9"/>
    <n v="8"/>
    <x v="9"/>
    <x v="2"/>
    <s v="None"/>
    <n v="53244"/>
    <x v="326"/>
    <x v="7"/>
    <x v="7147"/>
    <x v="6834"/>
    <n v="398"/>
    <n v="2855"/>
    <n v="1"/>
    <n v="1142"/>
    <n v="11"/>
    <n v="2855"/>
    <d v="2024-12-03T00:00:00"/>
    <n v="80"/>
    <x v="1"/>
    <n v="1142"/>
  </r>
  <r>
    <x v="7"/>
    <s v="Ahmedabad"/>
    <s v="Men"/>
    <x v="5"/>
    <n v="49"/>
    <n v="411341"/>
    <x v="2"/>
    <d v="2024-09-16T00:00:00"/>
    <x v="6"/>
    <x v="6815"/>
    <s v="M60"/>
    <n v="9"/>
    <n v="8"/>
    <x v="9"/>
    <x v="2"/>
    <s v="CCTV"/>
    <n v="45174"/>
    <x v="179"/>
    <x v="2"/>
    <x v="7148"/>
    <x v="6835"/>
    <n v="523"/>
    <n v="1719"/>
    <n v="1"/>
    <n v="687.6"/>
    <n v="11"/>
    <n v="1719"/>
    <d v="2024-12-03T00:00:00"/>
    <n v="78"/>
    <x v="1"/>
    <n v="687.6"/>
  </r>
  <r>
    <x v="7"/>
    <s v="Faridabad"/>
    <s v="Kids"/>
    <x v="1"/>
    <n v="53"/>
    <n v="414324"/>
    <x v="1"/>
    <d v="2024-09-16T00:00:00"/>
    <x v="7"/>
    <x v="6816"/>
    <s v="M56"/>
    <n v="9"/>
    <n v="8"/>
    <x v="11"/>
    <x v="2"/>
    <s v="None"/>
    <n v="58406"/>
    <x v="322"/>
    <x v="2"/>
    <x v="7149"/>
    <x v="6836"/>
    <n v="547"/>
    <n v="1556"/>
    <n v="2"/>
    <n v="1244.8"/>
    <n v="11"/>
    <n v="3112"/>
    <d v="2024-12-03T00:00:00"/>
    <n v="78"/>
    <x v="1"/>
    <n v="622.4"/>
  </r>
  <r>
    <x v="9"/>
    <s v="Lucknow"/>
    <s v="Men"/>
    <x v="8"/>
    <n v="43"/>
    <n v="404070"/>
    <x v="2"/>
    <d v="2024-09-17T00:00:00"/>
    <x v="1"/>
    <x v="6817"/>
    <s v="M41"/>
    <n v="11"/>
    <n v="8"/>
    <x v="11"/>
    <x v="2"/>
    <s v="CCTV"/>
    <n v="93258"/>
    <x v="60"/>
    <x v="2"/>
    <x v="7150"/>
    <x v="6837"/>
    <n v="706"/>
    <n v="2755"/>
    <n v="6"/>
    <n v="6612"/>
    <n v="9"/>
    <n v="16530"/>
    <d v="2024-12-03T00:00:00"/>
    <n v="77"/>
    <x v="1"/>
    <n v="1102"/>
  </r>
  <r>
    <x v="2"/>
    <s v="Pondicherry"/>
    <s v="Women"/>
    <x v="8"/>
    <n v="87"/>
    <n v="401082"/>
    <x v="2"/>
    <d v="2024-09-19T00:00:00"/>
    <x v="2"/>
    <x v="6818"/>
    <s v="M13"/>
    <n v="9"/>
    <n v="8"/>
    <x v="9"/>
    <x v="1"/>
    <s v="CCTV"/>
    <n v="59984"/>
    <x v="8"/>
    <x v="7"/>
    <x v="7151"/>
    <x v="6838"/>
    <n v="963"/>
    <n v="2983"/>
    <n v="3"/>
    <n v="3579.6"/>
    <n v="11"/>
    <n v="8949"/>
    <d v="2024-12-03T00:00:00"/>
    <n v="75"/>
    <x v="1"/>
    <n v="1193.2"/>
  </r>
  <r>
    <x v="3"/>
    <s v="Ahmedabad"/>
    <s v="Kids"/>
    <x v="10"/>
    <n v="90"/>
    <n v="401759"/>
    <x v="1"/>
    <d v="2024-09-20T00:00:00"/>
    <x v="1"/>
    <x v="6819"/>
    <s v="M53"/>
    <n v="10"/>
    <n v="7"/>
    <x v="8"/>
    <x v="2"/>
    <s v="CCTV, Alarm"/>
    <n v="97073"/>
    <x v="8"/>
    <x v="7"/>
    <x v="7152"/>
    <x v="4811"/>
    <n v="485"/>
    <n v="2653"/>
    <n v="2"/>
    <n v="2122.4"/>
    <n v="9"/>
    <n v="5306"/>
    <d v="2024-12-03T00:00:00"/>
    <n v="74"/>
    <x v="1"/>
    <n v="1061.2"/>
  </r>
  <r>
    <x v="2"/>
    <s v="Chandigarh"/>
    <s v="Women"/>
    <x v="7"/>
    <n v="46"/>
    <n v="404642"/>
    <x v="2"/>
    <d v="2024-09-21T00:00:00"/>
    <x v="6"/>
    <x v="2152"/>
    <s v="M79"/>
    <n v="11"/>
    <n v="8"/>
    <x v="5"/>
    <x v="2"/>
    <s v="CCTV"/>
    <n v="94451"/>
    <x v="138"/>
    <x v="2"/>
    <x v="7153"/>
    <x v="4481"/>
    <n v="721"/>
    <n v="2909"/>
    <n v="2"/>
    <n v="2327.1999999999998"/>
    <n v="9"/>
    <n v="5818"/>
    <d v="2024-12-03T00:00:00"/>
    <n v="73"/>
    <x v="1"/>
    <n v="1163.5999999999999"/>
  </r>
  <r>
    <x v="3"/>
    <s v="Lucknow"/>
    <s v="Kids"/>
    <x v="1"/>
    <n v="12"/>
    <n v="426525"/>
    <x v="2"/>
    <d v="2024-09-22T00:00:00"/>
    <x v="3"/>
    <x v="6820"/>
    <s v="M41"/>
    <n v="10"/>
    <n v="9"/>
    <x v="12"/>
    <x v="2"/>
    <s v="Alarm"/>
    <n v="23110"/>
    <x v="99"/>
    <x v="2"/>
    <x v="7154"/>
    <x v="6839"/>
    <n v="907"/>
    <n v="2193"/>
    <n v="4"/>
    <n v="3508.8"/>
    <n v="11"/>
    <n v="8772"/>
    <d v="2024-12-03T00:00:00"/>
    <n v="72"/>
    <x v="1"/>
    <n v="877.2"/>
  </r>
  <r>
    <x v="2"/>
    <s v="Goa"/>
    <s v="Men"/>
    <x v="9"/>
    <n v="89"/>
    <n v="411616"/>
    <x v="1"/>
    <d v="2024-09-25T00:00:00"/>
    <x v="5"/>
    <x v="6821"/>
    <s v="M30"/>
    <n v="11"/>
    <n v="8"/>
    <x v="7"/>
    <x v="2"/>
    <s v="CCTV"/>
    <n v="80448"/>
    <x v="118"/>
    <x v="1"/>
    <x v="7155"/>
    <x v="6840"/>
    <n v="536"/>
    <n v="2252"/>
    <n v="3"/>
    <n v="2702.4"/>
    <n v="9"/>
    <n v="6756"/>
    <d v="2024-12-03T00:00:00"/>
    <n v="69"/>
    <x v="1"/>
    <n v="900.80000000000007"/>
  </r>
  <r>
    <x v="5"/>
    <s v="Goa"/>
    <s v="Kids"/>
    <x v="8"/>
    <n v="59"/>
    <n v="423002"/>
    <x v="1"/>
    <d v="2024-09-25T00:00:00"/>
    <x v="2"/>
    <x v="6822"/>
    <s v="M50"/>
    <n v="11"/>
    <n v="8"/>
    <x v="1"/>
    <x v="1"/>
    <s v="CCTV"/>
    <n v="76517"/>
    <x v="312"/>
    <x v="1"/>
    <x v="7156"/>
    <x v="1180"/>
    <n v="644"/>
    <n v="1421"/>
    <n v="1"/>
    <n v="568.4"/>
    <n v="9"/>
    <n v="1421"/>
    <d v="2024-12-03T00:00:00"/>
    <n v="69"/>
    <x v="1"/>
    <n v="568.4"/>
  </r>
  <r>
    <x v="4"/>
    <s v="Nagpur"/>
    <s v="Kids"/>
    <x v="6"/>
    <n v="35"/>
    <n v="421277"/>
    <x v="1"/>
    <d v="2024-09-25T00:00:00"/>
    <x v="1"/>
    <x v="6823"/>
    <s v="M43"/>
    <n v="10"/>
    <n v="7"/>
    <x v="10"/>
    <x v="2"/>
    <s v="None"/>
    <n v="11022"/>
    <x v="77"/>
    <x v="1"/>
    <x v="7157"/>
    <x v="6841"/>
    <n v="690"/>
    <n v="977"/>
    <n v="5"/>
    <n v="1954"/>
    <n v="9"/>
    <n v="4885"/>
    <d v="2024-12-03T00:00:00"/>
    <n v="69"/>
    <x v="1"/>
    <n v="390.8"/>
  </r>
  <r>
    <x v="6"/>
    <s v="Rajkot"/>
    <s v="Men"/>
    <x v="7"/>
    <n v="97"/>
    <n v="422738"/>
    <x v="2"/>
    <d v="2024-09-26T00:00:00"/>
    <x v="7"/>
    <x v="6824"/>
    <s v="M46"/>
    <n v="10"/>
    <n v="9"/>
    <x v="11"/>
    <x v="2"/>
    <s v="CCTV"/>
    <n v="25408"/>
    <x v="318"/>
    <x v="1"/>
    <x v="7158"/>
    <x v="3094"/>
    <n v="759"/>
    <n v="2295"/>
    <n v="6"/>
    <n v="5508"/>
    <n v="11"/>
    <n v="13770"/>
    <d v="2024-12-03T00:00:00"/>
    <n v="68"/>
    <x v="1"/>
    <n v="918"/>
  </r>
  <r>
    <x v="7"/>
    <s v="Satara"/>
    <s v="Kids"/>
    <x v="11"/>
    <n v="24"/>
    <n v="435851"/>
    <x v="1"/>
    <d v="2024-09-27T00:00:00"/>
    <x v="7"/>
    <x v="6825"/>
    <s v="M51"/>
    <n v="10"/>
    <n v="9"/>
    <x v="11"/>
    <x v="2"/>
    <s v="CCTV"/>
    <n v="44988"/>
    <x v="45"/>
    <x v="2"/>
    <x v="7159"/>
    <x v="6842"/>
    <n v="478"/>
    <n v="1737"/>
    <n v="8"/>
    <n v="5558.4"/>
    <n v="11"/>
    <n v="13896"/>
    <d v="2024-12-03T00:00:00"/>
    <n v="67"/>
    <x v="1"/>
    <n v="694.8"/>
  </r>
  <r>
    <x v="9"/>
    <s v="New Delhi"/>
    <s v="Kids"/>
    <x v="7"/>
    <n v="8"/>
    <n v="439618"/>
    <x v="2"/>
    <d v="2024-09-28T00:00:00"/>
    <x v="1"/>
    <x v="6137"/>
    <s v="M24"/>
    <n v="10"/>
    <n v="9"/>
    <x v="1"/>
    <x v="2"/>
    <s v="Alarm"/>
    <n v="45714"/>
    <x v="85"/>
    <x v="2"/>
    <x v="7160"/>
    <x v="6843"/>
    <n v="981"/>
    <n v="674"/>
    <n v="8"/>
    <n v="2156.8000000000002"/>
    <n v="11"/>
    <n v="5392"/>
    <d v="2024-12-03T00:00:00"/>
    <n v="66"/>
    <x v="1"/>
    <n v="269.60000000000002"/>
  </r>
  <r>
    <x v="9"/>
    <s v="New Delhi"/>
    <s v="Kids"/>
    <x v="10"/>
    <n v="42"/>
    <n v="432380"/>
    <x v="1"/>
    <d v="2024-09-29T00:00:00"/>
    <x v="5"/>
    <x v="6826"/>
    <s v="M92"/>
    <n v="11"/>
    <n v="8"/>
    <x v="17"/>
    <x v="2"/>
    <s v="Alarm"/>
    <n v="34705"/>
    <x v="209"/>
    <x v="1"/>
    <x v="7161"/>
    <x v="6844"/>
    <n v="745"/>
    <n v="2054"/>
    <n v="3"/>
    <n v="2464.8000000000002"/>
    <n v="9"/>
    <n v="6162"/>
    <d v="2024-12-03T00:00:00"/>
    <n v="65"/>
    <x v="1"/>
    <n v="821.6"/>
  </r>
  <r>
    <x v="4"/>
    <s v="Satara"/>
    <s v="Women"/>
    <x v="4"/>
    <n v="35"/>
    <n v="418174"/>
    <x v="1"/>
    <d v="2024-09-30T00:00:00"/>
    <x v="6"/>
    <x v="1640"/>
    <s v="M9"/>
    <n v="11"/>
    <n v="8"/>
    <x v="14"/>
    <x v="2"/>
    <s v="None"/>
    <n v="29503"/>
    <x v="43"/>
    <x v="1"/>
    <x v="7162"/>
    <x v="6845"/>
    <n v="215"/>
    <n v="781"/>
    <n v="1"/>
    <n v="312.39999999999998"/>
    <n v="9"/>
    <n v="781"/>
    <d v="2024-12-03T00:00:00"/>
    <n v="64"/>
    <x v="1"/>
    <n v="312.39999999999998"/>
  </r>
  <r>
    <x v="4"/>
    <s v="Rajkot"/>
    <s v="Men"/>
    <x v="5"/>
    <n v="24"/>
    <n v="424084"/>
    <x v="1"/>
    <d v="2024-09-30T00:00:00"/>
    <x v="7"/>
    <x v="6827"/>
    <s v="M57"/>
    <n v="9"/>
    <n v="8"/>
    <x v="7"/>
    <x v="2"/>
    <s v="Alarm"/>
    <n v="56091"/>
    <x v="99"/>
    <x v="2"/>
    <x v="7163"/>
    <x v="6846"/>
    <n v="347"/>
    <n v="2502"/>
    <n v="7"/>
    <n v="7005.6"/>
    <n v="11"/>
    <n v="17514"/>
    <d v="2024-12-03T00:00:00"/>
    <n v="64"/>
    <x v="1"/>
    <n v="1000.8000000000001"/>
  </r>
  <r>
    <x v="8"/>
    <s v="Thane"/>
    <s v="Men"/>
    <x v="11"/>
    <n v="87"/>
    <n v="426298"/>
    <x v="2"/>
    <d v="2024-09-30T00:00:00"/>
    <x v="6"/>
    <x v="6828"/>
    <s v="M14"/>
    <n v="10"/>
    <n v="9"/>
    <x v="4"/>
    <x v="1"/>
    <s v="None"/>
    <n v="22836"/>
    <x v="322"/>
    <x v="2"/>
    <x v="7164"/>
    <x v="6847"/>
    <n v="503"/>
    <n v="1504"/>
    <n v="6"/>
    <n v="3609.6"/>
    <n v="11"/>
    <n v="9024"/>
    <d v="2024-12-03T00:00:00"/>
    <n v="64"/>
    <x v="1"/>
    <n v="601.6"/>
  </r>
  <r>
    <x v="6"/>
    <s v="Kanpur"/>
    <s v="Men"/>
    <x v="6"/>
    <n v="44"/>
    <n v="437635"/>
    <x v="2"/>
    <d v="2024-10-01T00:00:00"/>
    <x v="6"/>
    <x v="6829"/>
    <s v="M61"/>
    <n v="10"/>
    <n v="9"/>
    <x v="6"/>
    <x v="2"/>
    <s v="None"/>
    <n v="71055"/>
    <x v="318"/>
    <x v="1"/>
    <x v="7165"/>
    <x v="6848"/>
    <n v="816"/>
    <n v="1544"/>
    <n v="1"/>
    <n v="617.6"/>
    <n v="11"/>
    <n v="1544"/>
    <d v="2024-12-03T00:00:00"/>
    <n v="63"/>
    <x v="1"/>
    <n v="617.6"/>
  </r>
  <r>
    <x v="2"/>
    <s v="Kolkata"/>
    <s v="Women"/>
    <x v="2"/>
    <n v="5"/>
    <n v="414911"/>
    <x v="1"/>
    <d v="2024-10-02T00:00:00"/>
    <x v="7"/>
    <x v="5987"/>
    <s v="M33"/>
    <n v="10"/>
    <n v="9"/>
    <x v="12"/>
    <x v="1"/>
    <s v="CCTV, Alarm"/>
    <n v="68829"/>
    <x v="312"/>
    <x v="1"/>
    <x v="7166"/>
    <x v="6849"/>
    <n v="532"/>
    <n v="1137"/>
    <n v="7"/>
    <n v="3183.6"/>
    <n v="11"/>
    <n v="7959"/>
    <d v="2024-12-03T00:00:00"/>
    <n v="62"/>
    <x v="1"/>
    <n v="454.8"/>
  </r>
  <r>
    <x v="5"/>
    <s v="Guwahati"/>
    <s v="Men"/>
    <x v="5"/>
    <n v="14"/>
    <n v="421882"/>
    <x v="1"/>
    <d v="2024-10-03T00:00:00"/>
    <x v="5"/>
    <x v="6830"/>
    <s v="M32"/>
    <n v="10"/>
    <n v="7"/>
    <x v="6"/>
    <x v="2"/>
    <s v="Alarm"/>
    <n v="89172"/>
    <x v="189"/>
    <x v="2"/>
    <x v="7167"/>
    <x v="6850"/>
    <n v="893"/>
    <n v="1521"/>
    <n v="7"/>
    <n v="4258.8"/>
    <n v="9"/>
    <n v="10647"/>
    <d v="2024-12-03T00:00:00"/>
    <n v="61"/>
    <x v="1"/>
    <n v="608.4"/>
  </r>
  <r>
    <x v="9"/>
    <s v="Pune"/>
    <s v="Kids"/>
    <x v="8"/>
    <n v="52"/>
    <n v="436664"/>
    <x v="1"/>
    <d v="2024-10-07T00:00:00"/>
    <x v="2"/>
    <x v="6831"/>
    <s v="M69"/>
    <n v="10"/>
    <n v="9"/>
    <x v="11"/>
    <x v="1"/>
    <s v="None"/>
    <n v="42842"/>
    <x v="8"/>
    <x v="7"/>
    <x v="7168"/>
    <x v="6851"/>
    <n v="789"/>
    <n v="618"/>
    <n v="8"/>
    <n v="1977.6"/>
    <n v="11"/>
    <n v="4944"/>
    <d v="2024-12-03T00:00:00"/>
    <n v="57"/>
    <x v="1"/>
    <n v="247.2"/>
  </r>
  <r>
    <x v="6"/>
    <s v="Pune"/>
    <s v="Kids"/>
    <x v="7"/>
    <n v="58"/>
    <n v="435483"/>
    <x v="1"/>
    <d v="2024-10-08T00:00:00"/>
    <x v="7"/>
    <x v="6832"/>
    <s v="M39"/>
    <n v="10"/>
    <n v="9"/>
    <x v="8"/>
    <x v="2"/>
    <s v="Alarm"/>
    <n v="99586"/>
    <x v="226"/>
    <x v="1"/>
    <x v="7169"/>
    <x v="6852"/>
    <n v="579"/>
    <n v="2368"/>
    <n v="7"/>
    <n v="6630.4"/>
    <n v="11"/>
    <n v="16576"/>
    <d v="2024-12-03T00:00:00"/>
    <n v="56"/>
    <x v="1"/>
    <n v="947.19999999999993"/>
  </r>
  <r>
    <x v="2"/>
    <s v="Ahmedabad"/>
    <s v="Kids"/>
    <x v="3"/>
    <n v="93"/>
    <n v="404522"/>
    <x v="1"/>
    <d v="2024-10-08T00:00:00"/>
    <x v="4"/>
    <x v="2396"/>
    <s v="M25"/>
    <n v="9"/>
    <n v="8"/>
    <x v="4"/>
    <x v="1"/>
    <s v="None"/>
    <n v="36639"/>
    <x v="179"/>
    <x v="2"/>
    <x v="7170"/>
    <x v="1987"/>
    <n v="860"/>
    <n v="1266"/>
    <n v="6"/>
    <n v="3038.4"/>
    <n v="11"/>
    <n v="7596"/>
    <d v="2024-12-03T00:00:00"/>
    <n v="56"/>
    <x v="1"/>
    <n v="506.40000000000003"/>
  </r>
  <r>
    <x v="4"/>
    <s v="Solapur"/>
    <s v="Women"/>
    <x v="9"/>
    <n v="39"/>
    <n v="411782"/>
    <x v="1"/>
    <d v="2024-10-09T00:00:00"/>
    <x v="2"/>
    <x v="6833"/>
    <s v="M35"/>
    <n v="9"/>
    <n v="8"/>
    <x v="18"/>
    <x v="2"/>
    <s v="CCTV"/>
    <n v="99619"/>
    <x v="170"/>
    <x v="1"/>
    <x v="7171"/>
    <x v="6853"/>
    <n v="327"/>
    <n v="2331"/>
    <n v="3"/>
    <n v="2797.2"/>
    <n v="11"/>
    <n v="6993"/>
    <d v="2024-12-03T00:00:00"/>
    <n v="55"/>
    <x v="1"/>
    <n v="932.4"/>
  </r>
  <r>
    <x v="5"/>
    <s v="Faridabad"/>
    <s v="Women"/>
    <x v="8"/>
    <n v="40"/>
    <n v="433541"/>
    <x v="2"/>
    <d v="2024-10-12T00:00:00"/>
    <x v="2"/>
    <x v="6834"/>
    <s v="M94"/>
    <n v="11"/>
    <n v="8"/>
    <x v="13"/>
    <x v="2"/>
    <s v="CCTV"/>
    <n v="92470"/>
    <x v="114"/>
    <x v="2"/>
    <x v="7172"/>
    <x v="6854"/>
    <n v="890"/>
    <n v="1409"/>
    <n v="5"/>
    <n v="2818"/>
    <n v="9"/>
    <n v="7045"/>
    <d v="2024-12-03T00:00:00"/>
    <n v="52"/>
    <x v="1"/>
    <n v="563.6"/>
  </r>
  <r>
    <x v="3"/>
    <s v="Bhopal"/>
    <s v="Women"/>
    <x v="3"/>
    <n v="74"/>
    <n v="436937"/>
    <x v="2"/>
    <d v="2024-10-13T00:00:00"/>
    <x v="7"/>
    <x v="6835"/>
    <s v="M88"/>
    <n v="9"/>
    <n v="8"/>
    <x v="18"/>
    <x v="2"/>
    <s v="CCTV"/>
    <n v="48513"/>
    <x v="133"/>
    <x v="2"/>
    <x v="7173"/>
    <x v="6855"/>
    <n v="690"/>
    <n v="2510"/>
    <n v="5"/>
    <n v="5020"/>
    <n v="11"/>
    <n v="12550"/>
    <d v="2024-12-03T00:00:00"/>
    <n v="51"/>
    <x v="1"/>
    <n v="1004"/>
  </r>
  <r>
    <x v="9"/>
    <s v="Jaipur"/>
    <s v="Kids"/>
    <x v="9"/>
    <n v="70"/>
    <n v="416398"/>
    <x v="1"/>
    <d v="2024-10-14T00:00:00"/>
    <x v="1"/>
    <x v="617"/>
    <s v="M48"/>
    <n v="10"/>
    <n v="7"/>
    <x v="4"/>
    <x v="1"/>
    <s v="CCTV"/>
    <n v="86091"/>
    <x v="118"/>
    <x v="1"/>
    <x v="7174"/>
    <x v="5913"/>
    <n v="828"/>
    <n v="2063"/>
    <n v="7"/>
    <n v="5776.4"/>
    <n v="9"/>
    <n v="14441"/>
    <d v="2024-12-03T00:00:00"/>
    <n v="50"/>
    <x v="1"/>
    <n v="825.19999999999993"/>
  </r>
  <r>
    <x v="8"/>
    <s v="Meerut"/>
    <s v="Kids"/>
    <x v="11"/>
    <n v="8"/>
    <n v="405475"/>
    <x v="2"/>
    <d v="2024-10-18T00:00:00"/>
    <x v="2"/>
    <x v="6836"/>
    <s v="M13"/>
    <n v="10"/>
    <n v="7"/>
    <x v="11"/>
    <x v="1"/>
    <s v="Alarm"/>
    <n v="73095"/>
    <x v="85"/>
    <x v="2"/>
    <x v="7175"/>
    <x v="6856"/>
    <n v="394"/>
    <n v="1051"/>
    <n v="1"/>
    <n v="420.4"/>
    <n v="9"/>
    <n v="1051"/>
    <d v="2024-12-03T00:00:00"/>
    <n v="46"/>
    <x v="1"/>
    <n v="420.4"/>
  </r>
  <r>
    <x v="3"/>
    <s v="Vadodara"/>
    <s v="Women"/>
    <x v="4"/>
    <n v="31"/>
    <n v="433798"/>
    <x v="2"/>
    <d v="2024-10-20T00:00:00"/>
    <x v="7"/>
    <x v="6837"/>
    <s v="M53"/>
    <n v="9"/>
    <n v="8"/>
    <x v="16"/>
    <x v="1"/>
    <s v="None"/>
    <n v="18522"/>
    <x v="121"/>
    <x v="1"/>
    <x v="7176"/>
    <x v="6857"/>
    <n v="355"/>
    <n v="817"/>
    <n v="3"/>
    <n v="980.4"/>
    <n v="11"/>
    <n v="2451"/>
    <d v="2024-12-03T00:00:00"/>
    <n v="44"/>
    <x v="1"/>
    <n v="326.8"/>
  </r>
  <r>
    <x v="7"/>
    <s v="Kolhapur"/>
    <s v="Men"/>
    <x v="7"/>
    <n v="12"/>
    <n v="417648"/>
    <x v="1"/>
    <d v="2024-10-21T00:00:00"/>
    <x v="4"/>
    <x v="6469"/>
    <s v="M16"/>
    <n v="11"/>
    <n v="8"/>
    <x v="14"/>
    <x v="1"/>
    <s v="None"/>
    <n v="93311"/>
    <x v="100"/>
    <x v="1"/>
    <x v="7177"/>
    <x v="6858"/>
    <n v="993"/>
    <n v="1569"/>
    <n v="4"/>
    <n v="2510.4"/>
    <n v="9"/>
    <n v="6276"/>
    <d v="2024-12-03T00:00:00"/>
    <n v="43"/>
    <x v="1"/>
    <n v="627.6"/>
  </r>
  <r>
    <x v="2"/>
    <s v="Faridabad"/>
    <s v="Men"/>
    <x v="1"/>
    <n v="85"/>
    <n v="411870"/>
    <x v="1"/>
    <d v="2024-10-21T00:00:00"/>
    <x v="6"/>
    <x v="5126"/>
    <s v="M82"/>
    <n v="11"/>
    <n v="8"/>
    <x v="13"/>
    <x v="1"/>
    <s v="None"/>
    <n v="59555"/>
    <x v="213"/>
    <x v="2"/>
    <x v="7178"/>
    <x v="6859"/>
    <n v="578"/>
    <n v="2400"/>
    <n v="1"/>
    <n v="960"/>
    <n v="9"/>
    <n v="2400"/>
    <d v="2024-12-03T00:00:00"/>
    <n v="43"/>
    <x v="1"/>
    <n v="960"/>
  </r>
  <r>
    <x v="4"/>
    <s v="Patna"/>
    <s v="Men"/>
    <x v="1"/>
    <n v="72"/>
    <n v="419410"/>
    <x v="2"/>
    <d v="2024-10-22T00:00:00"/>
    <x v="7"/>
    <x v="6838"/>
    <s v="M23"/>
    <n v="10"/>
    <n v="7"/>
    <x v="10"/>
    <x v="2"/>
    <s v="CCTV"/>
    <n v="87675"/>
    <x v="21"/>
    <x v="1"/>
    <x v="7179"/>
    <x v="6860"/>
    <n v="719"/>
    <n v="726"/>
    <n v="3"/>
    <n v="871.2"/>
    <n v="9"/>
    <n v="2178"/>
    <d v="2024-12-03T00:00:00"/>
    <n v="42"/>
    <x v="1"/>
    <n v="290.40000000000003"/>
  </r>
  <r>
    <x v="3"/>
    <s v="Jammu"/>
    <s v="Women"/>
    <x v="11"/>
    <n v="75"/>
    <n v="408113"/>
    <x v="1"/>
    <d v="2024-10-22T00:00:00"/>
    <x v="3"/>
    <x v="6839"/>
    <s v="M20"/>
    <n v="9"/>
    <n v="8"/>
    <x v="14"/>
    <x v="2"/>
    <s v="None"/>
    <n v="84545"/>
    <x v="155"/>
    <x v="1"/>
    <x v="7180"/>
    <x v="6861"/>
    <n v="968"/>
    <n v="2292"/>
    <n v="5"/>
    <n v="4584"/>
    <n v="11"/>
    <n v="11460"/>
    <d v="2024-12-03T00:00:00"/>
    <n v="42"/>
    <x v="1"/>
    <n v="916.8"/>
  </r>
  <r>
    <x v="8"/>
    <s v="Jaipur"/>
    <s v="Kids"/>
    <x v="8"/>
    <n v="13"/>
    <n v="421496"/>
    <x v="2"/>
    <d v="2024-10-25T00:00:00"/>
    <x v="4"/>
    <x v="6840"/>
    <s v="M37"/>
    <n v="9"/>
    <n v="8"/>
    <x v="6"/>
    <x v="2"/>
    <s v="CCTV"/>
    <n v="57936"/>
    <x v="150"/>
    <x v="2"/>
    <x v="7181"/>
    <x v="6862"/>
    <n v="285"/>
    <n v="975"/>
    <n v="8"/>
    <n v="3120"/>
    <n v="11"/>
    <n v="7800"/>
    <d v="2024-12-03T00:00:00"/>
    <n v="39"/>
    <x v="1"/>
    <n v="390"/>
  </r>
  <r>
    <x v="7"/>
    <s v="Coimbatore"/>
    <s v="Men"/>
    <x v="9"/>
    <n v="91"/>
    <n v="402296"/>
    <x v="1"/>
    <d v="2024-10-26T00:00:00"/>
    <x v="3"/>
    <x v="6841"/>
    <s v="M10"/>
    <n v="10"/>
    <n v="7"/>
    <x v="7"/>
    <x v="2"/>
    <s v="None"/>
    <n v="16434"/>
    <x v="236"/>
    <x v="1"/>
    <x v="7182"/>
    <x v="6863"/>
    <n v="324"/>
    <n v="742"/>
    <n v="5"/>
    <n v="1484"/>
    <n v="9"/>
    <n v="3710"/>
    <d v="2024-12-03T00:00:00"/>
    <n v="38"/>
    <x v="1"/>
    <n v="296.8"/>
  </r>
  <r>
    <x v="6"/>
    <s v="Aurangabad"/>
    <s v="Men"/>
    <x v="3"/>
    <n v="80"/>
    <n v="416937"/>
    <x v="2"/>
    <d v="2024-10-28T00:00:00"/>
    <x v="1"/>
    <x v="6842"/>
    <s v="M50"/>
    <n v="10"/>
    <n v="7"/>
    <x v="18"/>
    <x v="1"/>
    <s v="CCTV"/>
    <n v="85958"/>
    <x v="8"/>
    <x v="7"/>
    <x v="7183"/>
    <x v="6864"/>
    <n v="679"/>
    <n v="1211"/>
    <n v="8"/>
    <n v="3875.2"/>
    <n v="9"/>
    <n v="9688"/>
    <d v="2024-12-03T00:00:00"/>
    <n v="36"/>
    <x v="1"/>
    <n v="484.4"/>
  </r>
  <r>
    <x v="6"/>
    <s v="Satara"/>
    <s v="Kids"/>
    <x v="9"/>
    <n v="7"/>
    <n v="417264"/>
    <x v="2"/>
    <d v="2024-10-29T00:00:00"/>
    <x v="4"/>
    <x v="6843"/>
    <s v="M9"/>
    <n v="9"/>
    <n v="8"/>
    <x v="10"/>
    <x v="1"/>
    <s v="CCTV"/>
    <n v="62338"/>
    <x v="168"/>
    <x v="1"/>
    <x v="7184"/>
    <x v="6865"/>
    <n v="537"/>
    <n v="2838"/>
    <n v="7"/>
    <n v="7946.4"/>
    <n v="11"/>
    <n v="19866"/>
    <d v="2024-12-03T00:00:00"/>
    <n v="35"/>
    <x v="1"/>
    <n v="1135.2"/>
  </r>
  <r>
    <x v="8"/>
    <s v="Coimbatore"/>
    <s v="Men"/>
    <x v="11"/>
    <n v="43"/>
    <n v="437644"/>
    <x v="2"/>
    <d v="2024-10-29T00:00:00"/>
    <x v="1"/>
    <x v="6844"/>
    <s v="M74"/>
    <n v="9"/>
    <n v="8"/>
    <x v="2"/>
    <x v="2"/>
    <s v="CCTV"/>
    <n v="29826"/>
    <x v="142"/>
    <x v="1"/>
    <x v="7185"/>
    <x v="6866"/>
    <n v="932"/>
    <n v="1848"/>
    <n v="4"/>
    <n v="2956.8"/>
    <n v="11"/>
    <n v="7392"/>
    <d v="2024-12-03T00:00:00"/>
    <n v="35"/>
    <x v="1"/>
    <n v="739.2"/>
  </r>
  <r>
    <x v="5"/>
    <s v="Vadodara"/>
    <s v="Kids"/>
    <x v="4"/>
    <n v="39"/>
    <n v="401758"/>
    <x v="2"/>
    <d v="2024-10-30T00:00:00"/>
    <x v="1"/>
    <x v="6845"/>
    <s v="M58"/>
    <n v="10"/>
    <n v="9"/>
    <x v="3"/>
    <x v="1"/>
    <s v="Alarm"/>
    <n v="85598"/>
    <x v="237"/>
    <x v="1"/>
    <x v="7186"/>
    <x v="738"/>
    <n v="733"/>
    <n v="599"/>
    <n v="5"/>
    <n v="1198"/>
    <n v="11"/>
    <n v="2995"/>
    <d v="2024-12-03T00:00:00"/>
    <n v="34"/>
    <x v="1"/>
    <n v="239.6"/>
  </r>
  <r>
    <x v="5"/>
    <s v="Chandigarh"/>
    <s v="Women"/>
    <x v="6"/>
    <n v="45"/>
    <n v="434824"/>
    <x v="1"/>
    <d v="2024-10-30T00:00:00"/>
    <x v="7"/>
    <x v="6846"/>
    <s v="M59"/>
    <n v="9"/>
    <n v="8"/>
    <x v="5"/>
    <x v="1"/>
    <s v="Alarm"/>
    <n v="80603"/>
    <x v="100"/>
    <x v="1"/>
    <x v="7187"/>
    <x v="6867"/>
    <n v="261"/>
    <n v="1901"/>
    <n v="1"/>
    <n v="760.4"/>
    <n v="11"/>
    <n v="1901"/>
    <d v="2024-12-03T00:00:00"/>
    <n v="34"/>
    <x v="1"/>
    <n v="760.4"/>
  </r>
  <r>
    <x v="3"/>
    <s v="Patna"/>
    <s v="Men"/>
    <x v="10"/>
    <n v="65"/>
    <n v="438185"/>
    <x v="2"/>
    <d v="2024-11-01T00:00:00"/>
    <x v="2"/>
    <x v="6847"/>
    <s v="M93"/>
    <n v="9"/>
    <n v="8"/>
    <x v="9"/>
    <x v="2"/>
    <s v="None"/>
    <n v="92881"/>
    <x v="242"/>
    <x v="1"/>
    <x v="7188"/>
    <x v="6868"/>
    <n v="996"/>
    <n v="1484"/>
    <n v="3"/>
    <n v="1780.8"/>
    <n v="11"/>
    <n v="4452"/>
    <d v="2024-12-03T00:00:00"/>
    <n v="32"/>
    <x v="1"/>
    <n v="593.6"/>
  </r>
  <r>
    <x v="8"/>
    <s v="Visakhapatnam"/>
    <s v="Women"/>
    <x v="11"/>
    <n v="23"/>
    <n v="435341"/>
    <x v="2"/>
    <d v="2024-11-03T00:00:00"/>
    <x v="5"/>
    <x v="6848"/>
    <s v="M52"/>
    <n v="10"/>
    <n v="7"/>
    <x v="9"/>
    <x v="2"/>
    <s v="None"/>
    <n v="39514"/>
    <x v="226"/>
    <x v="1"/>
    <x v="7189"/>
    <x v="6869"/>
    <n v="605"/>
    <n v="1769"/>
    <n v="6"/>
    <n v="4245.6000000000004"/>
    <n v="9"/>
    <n v="10614"/>
    <d v="2024-12-03T00:00:00"/>
    <n v="30"/>
    <x v="1"/>
    <n v="707.6"/>
  </r>
  <r>
    <x v="5"/>
    <s v="Nashik"/>
    <s v="Women"/>
    <x v="9"/>
    <n v="98"/>
    <n v="412535"/>
    <x v="1"/>
    <d v="2024-11-04T00:00:00"/>
    <x v="3"/>
    <x v="6849"/>
    <s v="M34"/>
    <n v="10"/>
    <n v="7"/>
    <x v="10"/>
    <x v="1"/>
    <s v="CCTV"/>
    <n v="76569"/>
    <x v="97"/>
    <x v="1"/>
    <x v="7190"/>
    <x v="6870"/>
    <n v="392"/>
    <n v="2069"/>
    <n v="1"/>
    <n v="827.6"/>
    <n v="9"/>
    <n v="2069"/>
    <d v="2024-12-03T00:00:00"/>
    <n v="29"/>
    <x v="1"/>
    <n v="827.6"/>
  </r>
  <r>
    <x v="4"/>
    <s v="Kochi"/>
    <s v="Women"/>
    <x v="5"/>
    <n v="4"/>
    <n v="427760"/>
    <x v="1"/>
    <d v="2024-11-07T00:00:00"/>
    <x v="7"/>
    <x v="6850"/>
    <s v="M84"/>
    <n v="10"/>
    <n v="9"/>
    <x v="10"/>
    <x v="1"/>
    <s v="CCTV, Alarm"/>
    <n v="34108"/>
    <x v="139"/>
    <x v="1"/>
    <x v="7191"/>
    <x v="6871"/>
    <n v="827"/>
    <n v="2785"/>
    <n v="1"/>
    <n v="1114"/>
    <n v="11"/>
    <n v="2785"/>
    <d v="2024-12-03T00:00:00"/>
    <n v="26"/>
    <x v="1"/>
    <n v="1114"/>
  </r>
  <r>
    <x v="4"/>
    <s v="Visakhapatnam"/>
    <s v="Men"/>
    <x v="9"/>
    <n v="3"/>
    <n v="403955"/>
    <x v="2"/>
    <d v="2024-11-14T00:00:00"/>
    <x v="1"/>
    <x v="6851"/>
    <s v="M1"/>
    <n v="10"/>
    <n v="7"/>
    <x v="8"/>
    <x v="2"/>
    <s v="CCTV, Alarm"/>
    <n v="50804"/>
    <x v="161"/>
    <x v="1"/>
    <x v="7192"/>
    <x v="6872"/>
    <n v="426"/>
    <n v="752"/>
    <n v="3"/>
    <n v="902.4"/>
    <n v="9"/>
    <n v="2256"/>
    <d v="2024-12-03T00:00:00"/>
    <n v="19"/>
    <x v="1"/>
    <n v="300.8"/>
  </r>
  <r>
    <x v="4"/>
    <s v="Chennai"/>
    <s v="Men"/>
    <x v="9"/>
    <n v="40"/>
    <n v="433451"/>
    <x v="1"/>
    <d v="2024-11-16T00:00:00"/>
    <x v="7"/>
    <x v="6852"/>
    <s v="M92"/>
    <n v="9"/>
    <n v="8"/>
    <x v="17"/>
    <x v="2"/>
    <s v="None"/>
    <n v="17696"/>
    <x v="51"/>
    <x v="1"/>
    <x v="7193"/>
    <x v="6873"/>
    <n v="310"/>
    <n v="1169"/>
    <n v="7"/>
    <n v="3273.2"/>
    <n v="11"/>
    <n v="8183"/>
    <d v="2024-12-03T00:00:00"/>
    <n v="17"/>
    <x v="1"/>
    <n v="467.59999999999997"/>
  </r>
  <r>
    <x v="6"/>
    <s v="Kolhapur"/>
    <s v="Women"/>
    <x v="1"/>
    <n v="17"/>
    <n v="400660"/>
    <x v="2"/>
    <d v="2024-11-19T00:00:00"/>
    <x v="2"/>
    <x v="6853"/>
    <s v="M76"/>
    <n v="10"/>
    <n v="7"/>
    <x v="15"/>
    <x v="2"/>
    <s v="CCTV, Alarm"/>
    <n v="70645"/>
    <x v="137"/>
    <x v="1"/>
    <x v="7194"/>
    <x v="6874"/>
    <n v="289"/>
    <n v="1760"/>
    <n v="8"/>
    <n v="5632"/>
    <n v="9"/>
    <n v="14080"/>
    <d v="2024-12-03T00:00:00"/>
    <n v="14"/>
    <x v="1"/>
    <n v="704"/>
  </r>
  <r>
    <x v="3"/>
    <s v="New Delhi"/>
    <s v="Kids"/>
    <x v="2"/>
    <n v="68"/>
    <n v="432224"/>
    <x v="2"/>
    <d v="2024-11-19T00:00:00"/>
    <x v="4"/>
    <x v="6854"/>
    <s v="M98"/>
    <n v="11"/>
    <n v="8"/>
    <x v="16"/>
    <x v="1"/>
    <s v="None"/>
    <n v="97958"/>
    <x v="326"/>
    <x v="7"/>
    <x v="7195"/>
    <x v="6875"/>
    <n v="783"/>
    <n v="2041"/>
    <n v="3"/>
    <n v="2449.1999999999998"/>
    <n v="9"/>
    <n v="6123"/>
    <d v="2024-12-03T00:00:00"/>
    <n v="14"/>
    <x v="1"/>
    <n v="816.4"/>
  </r>
  <r>
    <x v="8"/>
    <s v="Jaipur"/>
    <s v="Kids"/>
    <x v="2"/>
    <n v="90"/>
    <n v="408668"/>
    <x v="2"/>
    <d v="2024-11-28T00:00:00"/>
    <x v="1"/>
    <x v="6855"/>
    <s v="M13"/>
    <n v="10"/>
    <n v="7"/>
    <x v="15"/>
    <x v="1"/>
    <s v="None"/>
    <n v="38560"/>
    <x v="8"/>
    <x v="7"/>
    <x v="7196"/>
    <x v="6876"/>
    <n v="445"/>
    <n v="1786"/>
    <n v="4"/>
    <n v="2857.6"/>
    <n v="9"/>
    <n v="7144"/>
    <d v="2024-12-03T00:00:00"/>
    <n v="5"/>
    <x v="1"/>
    <n v="71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8106988"/>
    <n v="982"/>
    <n v="8255.5885947046845"/>
  </r>
  <r>
    <x v="1"/>
    <n v="7954147"/>
    <n v="1013"/>
    <n v="7852.0700888450147"/>
  </r>
  <r>
    <x v="2"/>
    <n v="8000677"/>
    <n v="1011"/>
    <n v="7913.6271018793277"/>
  </r>
  <r>
    <x v="3"/>
    <n v="7886331"/>
    <n v="1011"/>
    <n v="7800.5252225519289"/>
  </r>
  <r>
    <x v="4"/>
    <n v="7641368"/>
    <n v="975"/>
    <n v="7837.3005128205132"/>
  </r>
  <r>
    <x v="5"/>
    <n v="7591721"/>
    <n v="963"/>
    <n v="7883.4070612668747"/>
  </r>
  <r>
    <x v="6"/>
    <n v="7923804"/>
    <n v="982"/>
    <n v="8069.0468431771897"/>
  </r>
  <r>
    <x v="7"/>
    <n v="7507797"/>
    <n v="962"/>
    <n v="7804.3627858627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8081A9-F743-4E6E-96B0-19F16E442D63}"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A3:B11" firstHeaderRow="1" firstDataRow="1" firstDataCol="1"/>
  <pivotFields count="33">
    <pivotField showAll="0"/>
    <pivotField showAll="0"/>
    <pivotField showAll="0"/>
    <pivotField showAll="0"/>
    <pivotField showAll="0"/>
    <pivotField showAll="0"/>
    <pivotField showAll="0"/>
    <pivotField numFmtId="14" showAll="0"/>
    <pivotField axis="axisRow" showAll="0">
      <items count="9">
        <item x="6"/>
        <item x="7"/>
        <item x="5"/>
        <item x="3"/>
        <item x="1"/>
        <item x="2"/>
        <item x="4"/>
        <item x="0"/>
        <item t="default"/>
      </items>
    </pivotField>
    <pivotField showAll="0"/>
    <pivotField showAll="0"/>
    <pivotField showAll="0"/>
    <pivotField showAll="0"/>
    <pivotField showAll="0"/>
    <pivotField showAll="0"/>
    <pivotField showAll="0"/>
    <pivotField showAll="0"/>
    <pivotField numFmtId="14"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x v="7"/>
    </i>
  </rowItems>
  <colItems count="1">
    <i/>
  </colItems>
  <dataFields count="1">
    <dataField name="Sum of Sale"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B063EE-6DF5-4C15-966C-627029D5549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33">
    <pivotField showAll="0"/>
    <pivotField showAll="0"/>
    <pivotField showAll="0"/>
    <pivotField showAll="0"/>
    <pivotField showAll="0"/>
    <pivotField showAll="0"/>
    <pivotField axis="axisRow" showAll="0">
      <items count="4">
        <item x="1"/>
        <item x="2"/>
        <item x="0"/>
        <item t="default"/>
      </items>
    </pivotField>
    <pivotField numFmtId="14" showAll="0"/>
    <pivotField showAll="0"/>
    <pivotField showAll="0"/>
    <pivotField showAll="0"/>
    <pivotField showAll="0"/>
    <pivotField showAll="0"/>
    <pivotField showAll="0"/>
    <pivotField showAll="0"/>
    <pivotField showAll="0"/>
    <pivotField showAll="0"/>
    <pivotField numFmtId="14"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Sale" fld="26"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6F86C2-21AE-4C0D-B93A-6139153E819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m="1"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9"/>
  </rowFields>
  <rowItems count="3">
    <i>
      <x/>
    </i>
    <i>
      <x v="2"/>
    </i>
    <i t="grand">
      <x/>
    </i>
  </rowItems>
  <colItems count="1">
    <i/>
  </colItems>
  <dataFields count="1">
    <dataField name="Count of column" fld="29" subtotal="count" showDataAs="percentOfTotal" baseField="2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23C928-AE07-4F25-8D33-0218C2C8276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dataField="1" showAll="0"/>
    <pivotField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Count of Order ID" fld="16" subtotal="count" baseField="14"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BD2675-0019-4A6B-A0EA-BF51563DFC1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3" firstHeaderRow="1" firstDataRow="1" firstDataCol="1"/>
  <pivotFields count="33">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Row" showAll="0">
      <items count="20">
        <item x="13"/>
        <item x="18"/>
        <item x="11"/>
        <item x="12"/>
        <item x="6"/>
        <item x="14"/>
        <item x="4"/>
        <item x="7"/>
        <item x="5"/>
        <item x="2"/>
        <item x="17"/>
        <item x="15"/>
        <item x="10"/>
        <item x="1"/>
        <item x="9"/>
        <item x="8"/>
        <item x="3"/>
        <item x="16"/>
        <item x="0"/>
        <item t="default"/>
      </items>
    </pivotField>
    <pivotField showAll="0"/>
    <pivotField showAll="0"/>
    <pivotField showAll="0"/>
    <pivotField numFmtId="14"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Sales Profit" fld="24" subtotal="count" baseField="13"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16C5A8-8962-409F-B549-A4268200646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860" firstHeaderRow="1" firstDataRow="1" firstDataCol="1"/>
  <pivotFields count="33">
    <pivotField showAll="0"/>
    <pivotField showAll="0"/>
    <pivotField showAll="0"/>
    <pivotField showAll="0"/>
    <pivotField showAll="0"/>
    <pivotField showAll="0"/>
    <pivotField showAll="0"/>
    <pivotField numFmtId="14" showAll="0"/>
    <pivotField showAll="0"/>
    <pivotField axis="axisRow" showAll="0">
      <items count="7478">
        <item x="235"/>
        <item x="4757"/>
        <item x="5220"/>
        <item x="841"/>
        <item x="6660"/>
        <item x="5934"/>
        <item x="4785"/>
        <item x="1299"/>
        <item x="790"/>
        <item x="1573"/>
        <item m="1" x="7255"/>
        <item x="2283"/>
        <item x="3183"/>
        <item x="6768"/>
        <item x="511"/>
        <item x="4482"/>
        <item x="631"/>
        <item x="2912"/>
        <item m="1" x="6927"/>
        <item x="1231"/>
        <item x="2443"/>
        <item x="6076"/>
        <item m="1" x="6921"/>
        <item x="5273"/>
        <item x="3888"/>
        <item x="430"/>
        <item x="4566"/>
        <item x="6196"/>
        <item x="5634"/>
        <item x="4465"/>
        <item x="4242"/>
        <item x="6831"/>
        <item x="6705"/>
        <item x="726"/>
        <item x="5689"/>
        <item x="744"/>
        <item x="1336"/>
        <item x="3100"/>
        <item x="6550"/>
        <item x="1589"/>
        <item x="3816"/>
        <item x="182"/>
        <item x="680"/>
        <item x="5205"/>
        <item x="1117"/>
        <item x="2482"/>
        <item x="3822"/>
        <item x="3412"/>
        <item x="6107"/>
        <item x="1601"/>
        <item x="1204"/>
        <item x="2969"/>
        <item x="3455"/>
        <item x="4960"/>
        <item x="4835"/>
        <item x="1659"/>
        <item x="4847"/>
        <item x="6378"/>
        <item x="4304"/>
        <item x="6776"/>
        <item x="687"/>
        <item x="2628"/>
        <item x="4988"/>
        <item x="1656"/>
        <item x="4333"/>
        <item x="6199"/>
        <item x="5422"/>
        <item x="5158"/>
        <item x="6430"/>
        <item x="842"/>
        <item x="3357"/>
        <item x="646"/>
        <item x="3710"/>
        <item m="1" x="7156"/>
        <item x="2210"/>
        <item x="2683"/>
        <item x="4707"/>
        <item x="2970"/>
        <item x="5378"/>
        <item x="1978"/>
        <item m="1" x="7230"/>
        <item x="4428"/>
        <item x="5519"/>
        <item x="4213"/>
        <item x="6619"/>
        <item x="5888"/>
        <item x="6576"/>
        <item x="5922"/>
        <item x="3298"/>
        <item x="5921"/>
        <item x="3887"/>
        <item x="2215"/>
        <item x="5642"/>
        <item x="1839"/>
        <item x="1999"/>
        <item x="5283"/>
        <item x="5602"/>
        <item x="2508"/>
        <item x="5935"/>
        <item x="4505"/>
        <item x="4611"/>
        <item x="1637"/>
        <item x="1278"/>
        <item x="4978"/>
        <item x="4276"/>
        <item x="4064"/>
        <item x="3359"/>
        <item x="5759"/>
        <item x="531"/>
        <item x="1197"/>
        <item x="557"/>
        <item m="1" x="6896"/>
        <item x="410"/>
        <item x="5304"/>
        <item x="5159"/>
        <item x="5026"/>
        <item x="4199"/>
        <item x="1443"/>
        <item x="750"/>
        <item x="3294"/>
        <item x="4510"/>
        <item x="4747"/>
        <item m="1" x="7374"/>
        <item x="5150"/>
        <item m="1" x="7175"/>
        <item x="3870"/>
        <item m="1" x="7031"/>
        <item x="6323"/>
        <item x="5809"/>
        <item x="993"/>
        <item x="293"/>
        <item m="1" x="7227"/>
        <item x="3252"/>
        <item x="3589"/>
        <item x="2309"/>
        <item x="6000"/>
        <item m="1" x="6995"/>
        <item x="2292"/>
        <item x="6572"/>
        <item x="4658"/>
        <item x="4515"/>
        <item x="5573"/>
        <item x="4050"/>
        <item x="4683"/>
        <item x="1158"/>
        <item x="2761"/>
        <item x="2035"/>
        <item x="3620"/>
        <item x="6436"/>
        <item x="6389"/>
        <item x="2837"/>
        <item x="4684"/>
        <item m="1" x="7256"/>
        <item x="2844"/>
        <item x="3666"/>
        <item x="2856"/>
        <item m="1" x="7328"/>
        <item m="1" x="7182"/>
        <item x="2455"/>
        <item x="2113"/>
        <item x="4044"/>
        <item x="2175"/>
        <item x="5910"/>
        <item x="5646"/>
        <item x="3599"/>
        <item x="3085"/>
        <item m="1" x="6915"/>
        <item x="5901"/>
        <item x="6737"/>
        <item x="3376"/>
        <item x="4375"/>
        <item x="3313"/>
        <item x="6489"/>
        <item x="2384"/>
        <item x="1088"/>
        <item x="6679"/>
        <item x="4393"/>
        <item x="1490"/>
        <item x="1057"/>
        <item x="868"/>
        <item x="2716"/>
        <item x="6059"/>
        <item x="6096"/>
        <item x="6010"/>
        <item x="946"/>
        <item x="4300"/>
        <item x="565"/>
        <item m="1" x="7355"/>
        <item x="4693"/>
        <item x="5483"/>
        <item x="2257"/>
        <item x="2755"/>
        <item x="3544"/>
        <item x="2757"/>
        <item x="1872"/>
        <item x="4342"/>
        <item x="4914"/>
        <item x="1178"/>
        <item x="5884"/>
        <item x="6769"/>
        <item x="4441"/>
        <item x="5373"/>
        <item x="397"/>
        <item x="3206"/>
        <item x="3596"/>
        <item x="1970"/>
        <item x="2713"/>
        <item x="2822"/>
        <item x="3989"/>
        <item x="5717"/>
        <item x="6181"/>
        <item m="1" x="7196"/>
        <item x="3243"/>
        <item x="6"/>
        <item x="2766"/>
        <item x="3112"/>
        <item x="2630"/>
        <item x="4858"/>
        <item x="128"/>
        <item x="3447"/>
        <item x="5108"/>
        <item x="4752"/>
        <item x="4569"/>
        <item m="1" x="7406"/>
        <item x="2563"/>
        <item x="3628"/>
        <item x="5420"/>
        <item x="4400"/>
        <item x="5197"/>
        <item x="5647"/>
        <item m="1" x="7222"/>
        <item x="3410"/>
        <item x="3860"/>
        <item x="5183"/>
        <item x="5440"/>
        <item x="2866"/>
        <item x="2412"/>
        <item x="576"/>
        <item x="4934"/>
        <item x="5793"/>
        <item x="5824"/>
        <item x="4389"/>
        <item m="1" x="6978"/>
        <item x="4983"/>
        <item x="5865"/>
        <item m="1" x="7276"/>
        <item x="2517"/>
        <item x="6561"/>
        <item x="5673"/>
        <item x="3299"/>
        <item x="2897"/>
        <item x="3880"/>
        <item x="773"/>
        <item x="2149"/>
        <item x="3957"/>
        <item x="5004"/>
        <item x="4688"/>
        <item x="6822"/>
        <item x="6756"/>
        <item m="1" x="6955"/>
        <item x="5663"/>
        <item x="3523"/>
        <item x="6639"/>
        <item x="6694"/>
        <item x="505"/>
        <item x="5408"/>
        <item x="1386"/>
        <item x="2366"/>
        <item x="5319"/>
        <item x="3330"/>
        <item m="1" x="6883"/>
        <item x="2393"/>
        <item x="5001"/>
        <item x="2623"/>
        <item x="5554"/>
        <item x="5134"/>
        <item x="5321"/>
        <item x="2559"/>
        <item x="5639"/>
        <item m="1" x="7188"/>
        <item x="6329"/>
        <item x="4387"/>
        <item x="6314"/>
        <item x="1082"/>
        <item x="2061"/>
        <item x="6251"/>
        <item m="1" x="6962"/>
        <item x="6560"/>
        <item x="4082"/>
        <item m="1" x="7096"/>
        <item x="6026"/>
        <item x="4079"/>
        <item x="4503"/>
        <item x="4584"/>
        <item x="3022"/>
        <item x="2018"/>
        <item x="6309"/>
        <item x="4957"/>
        <item x="4784"/>
        <item x="5045"/>
        <item x="5697"/>
        <item x="4216"/>
        <item x="615"/>
        <item x="223"/>
        <item x="6142"/>
        <item x="3253"/>
        <item x="840"/>
        <item x="4210"/>
        <item x="1000"/>
        <item x="4209"/>
        <item x="5204"/>
        <item x="757"/>
        <item x="652"/>
        <item x="2432"/>
        <item x="108"/>
        <item x="2633"/>
        <item x="5595"/>
        <item x="1122"/>
        <item x="664"/>
        <item x="1991"/>
        <item x="1130"/>
        <item m="1" x="6858"/>
        <item x="3898"/>
        <item x="1830"/>
        <item x="4045"/>
        <item x="3045"/>
        <item m="1" x="7386"/>
        <item x="3070"/>
        <item m="1" x="7454"/>
        <item m="1" x="7134"/>
        <item x="2836"/>
        <item x="2029"/>
        <item x="1668"/>
        <item x="1502"/>
        <item x="2557"/>
        <item x="5743"/>
        <item x="2706"/>
        <item x="369"/>
        <item x="1697"/>
        <item x="3570"/>
        <item x="984"/>
        <item x="6704"/>
        <item x="4756"/>
        <item x="1123"/>
        <item x="418"/>
        <item x="3232"/>
        <item m="1" x="7327"/>
        <item x="6020"/>
        <item x="2794"/>
        <item x="2275"/>
        <item x="4619"/>
        <item x="4204"/>
        <item x="1444"/>
        <item x="6652"/>
        <item x="1591"/>
        <item x="4692"/>
        <item m="1" x="7263"/>
        <item x="5467"/>
        <item x="2819"/>
        <item x="4031"/>
        <item x="6422"/>
        <item x="6826"/>
        <item x="5436"/>
        <item m="1" x="7119"/>
        <item x="6079"/>
        <item x="5721"/>
        <item x="1610"/>
        <item x="1025"/>
        <item x="3842"/>
        <item x="3776"/>
        <item x="5708"/>
        <item x="326"/>
        <item x="6294"/>
        <item x="6784"/>
        <item x="463"/>
        <item x="1239"/>
        <item m="1" x="7150"/>
        <item x="3317"/>
        <item x="4219"/>
        <item x="6539"/>
        <item x="4083"/>
        <item m="1" x="7219"/>
        <item x="2442"/>
        <item x="3980"/>
        <item x="1014"/>
        <item x="2536"/>
        <item x="4701"/>
        <item m="1" x="7016"/>
        <item x="5983"/>
        <item x="1019"/>
        <item x="4896"/>
        <item x="959"/>
        <item m="1" x="7011"/>
        <item x="125"/>
        <item x="4186"/>
        <item x="118"/>
        <item m="1" x="7476"/>
        <item x="1721"/>
        <item x="416"/>
        <item x="197"/>
        <item x="2353"/>
        <item x="4278"/>
        <item x="6766"/>
        <item x="6320"/>
        <item x="3616"/>
        <item x="5544"/>
        <item x="4964"/>
        <item x="520"/>
        <item x="2698"/>
        <item x="5335"/>
        <item x="2771"/>
        <item x="1860"/>
        <item x="1304"/>
        <item m="1" x="6992"/>
        <item x="3943"/>
        <item x="5805"/>
        <item x="1382"/>
        <item x="1221"/>
        <item x="1845"/>
        <item x="3189"/>
        <item x="1054"/>
        <item x="4331"/>
        <item x="4787"/>
        <item x="3964"/>
        <item x="4710"/>
        <item m="1" x="7378"/>
        <item x="1001"/>
        <item x="6834"/>
        <item x="2066"/>
        <item x="673"/>
        <item x="3161"/>
        <item x="3645"/>
        <item x="1851"/>
        <item x="3478"/>
        <item x="355"/>
        <item m="1" x="7113"/>
        <item x="1881"/>
        <item x="29"/>
        <item x="278"/>
        <item x="5731"/>
        <item x="1797"/>
        <item m="1" x="7193"/>
        <item x="4302"/>
        <item x="3118"/>
        <item x="2604"/>
        <item x="4495"/>
        <item x="6106"/>
        <item x="503"/>
        <item x="5627"/>
        <item x="5041"/>
        <item x="1768"/>
        <item x="6099"/>
        <item x="5375"/>
        <item x="3443"/>
        <item x="2250"/>
        <item x="4076"/>
        <item x="6702"/>
        <item x="2123"/>
        <item x="89"/>
        <item x="824"/>
        <item x="6321"/>
        <item x="6277"/>
        <item x="3348"/>
        <item x="6247"/>
        <item x="3866"/>
        <item x="5881"/>
        <item x="224"/>
        <item x="4876"/>
        <item x="4573"/>
        <item x="406"/>
        <item x="1817"/>
        <item x="2272"/>
        <item x="5475"/>
        <item x="6809"/>
        <item x="778"/>
        <item x="2690"/>
        <item m="1" x="7464"/>
        <item x="6648"/>
        <item x="6146"/>
        <item x="4837"/>
        <item x="6023"/>
        <item m="1" x="7462"/>
        <item m="1" x="6976"/>
        <item x="759"/>
        <item x="268"/>
        <item x="1893"/>
        <item x="438"/>
        <item x="5279"/>
        <item x="751"/>
        <item x="4516"/>
        <item x="2539"/>
        <item x="2262"/>
        <item x="6770"/>
        <item m="1" x="7168"/>
        <item x="1360"/>
        <item x="2483"/>
        <item x="2537"/>
        <item x="2549"/>
        <item x="5948"/>
        <item x="6058"/>
        <item x="273"/>
        <item x="1963"/>
        <item x="6159"/>
        <item x="5315"/>
        <item x="2997"/>
        <item x="4113"/>
        <item x="4612"/>
        <item x="6121"/>
        <item x="3983"/>
        <item x="2599"/>
        <item x="1906"/>
        <item x="891"/>
        <item x="260"/>
        <item x="5114"/>
        <item x="4335"/>
        <item x="3180"/>
        <item x="852"/>
        <item x="3525"/>
        <item x="3963"/>
        <item x="6147"/>
        <item x="3391"/>
        <item x="1328"/>
        <item x="3035"/>
        <item x="4933"/>
        <item x="238"/>
        <item x="6597"/>
        <item m="1" x="7321"/>
        <item x="4711"/>
        <item x="2748"/>
        <item x="5121"/>
        <item x="4294"/>
        <item x="63"/>
        <item x="3952"/>
        <item x="6665"/>
        <item x="907"/>
        <item x="6200"/>
        <item x="2456"/>
        <item x="3579"/>
        <item x="5549"/>
        <item x="2643"/>
        <item x="2150"/>
        <item m="1" x="6865"/>
        <item x="3239"/>
        <item x="1091"/>
        <item x="6611"/>
        <item x="1515"/>
        <item x="1039"/>
        <item x="2129"/>
        <item x="5965"/>
        <item x="2182"/>
        <item x="1858"/>
        <item x="4110"/>
        <item x="4805"/>
        <item x="3622"/>
        <item x="3682"/>
        <item x="3191"/>
        <item x="4940"/>
        <item m="1" x="7019"/>
        <item x="370"/>
        <item x="3439"/>
        <item x="5002"/>
        <item x="1626"/>
        <item x="247"/>
        <item x="4625"/>
        <item x="2544"/>
        <item x="3993"/>
        <item x="2869"/>
        <item x="3476"/>
        <item m="1" x="7260"/>
        <item x="4019"/>
        <item x="122"/>
        <item x="1153"/>
        <item x="5356"/>
        <item x="5412"/>
        <item x="2256"/>
        <item x="5541"/>
        <item x="2786"/>
        <item x="3926"/>
        <item m="1" x="6933"/>
        <item x="5792"/>
        <item x="625"/>
        <item x="4096"/>
        <item x="4870"/>
        <item x="3694"/>
        <item x="1810"/>
        <item x="2238"/>
        <item x="4672"/>
        <item x="5999"/>
        <item x="5102"/>
        <item x="568"/>
        <item x="1273"/>
        <item x="6772"/>
        <item x="4853"/>
        <item x="4163"/>
        <item x="4830"/>
        <item x="4198"/>
        <item x="201"/>
        <item x="6376"/>
        <item x="5261"/>
        <item x="5578"/>
        <item x="4344"/>
        <item x="5065"/>
        <item x="5612"/>
        <item x="3042"/>
        <item x="4112"/>
        <item x="4559"/>
        <item x="5063"/>
        <item x="765"/>
        <item x="3730"/>
        <item x="5272"/>
        <item x="4237"/>
        <item x="3580"/>
        <item x="2609"/>
        <item x="4238"/>
        <item x="5531"/>
        <item x="2449"/>
        <item x="2135"/>
        <item x="1564"/>
        <item x="5808"/>
        <item x="5819"/>
        <item x="4091"/>
        <item m="1" x="7291"/>
        <item x="134"/>
        <item x="2312"/>
        <item x="3425"/>
        <item x="1010"/>
        <item x="3677"/>
        <item x="2003"/>
        <item m="1" x="7380"/>
        <item m="1" x="6909"/>
        <item x="5610"/>
        <item x="1917"/>
        <item x="4782"/>
        <item x="5828"/>
        <item x="5840"/>
        <item x="5129"/>
        <item x="6134"/>
        <item x="4313"/>
        <item x="2097"/>
        <item x="3810"/>
        <item x="5233"/>
        <item x="4141"/>
        <item m="1" x="7384"/>
        <item x="3648"/>
        <item x="5889"/>
        <item x="6524"/>
        <item x="3047"/>
        <item x="6354"/>
        <item x="2247"/>
        <item x="4649"/>
        <item x="5311"/>
        <item x="164"/>
        <item x="6171"/>
        <item x="3901"/>
        <item x="5952"/>
        <item x="3889"/>
        <item x="54"/>
        <item x="4169"/>
        <item x="1392"/>
        <item x="6811"/>
        <item x="2399"/>
        <item x="6170"/>
        <item x="5448"/>
        <item x="2232"/>
        <item x="464"/>
        <item x="1368"/>
        <item x="5240"/>
        <item x="4062"/>
        <item x="5527"/>
        <item x="1932"/>
        <item x="1337"/>
        <item x="3623"/>
        <item x="1537"/>
        <item x="2284"/>
        <item x="489"/>
        <item x="4831"/>
        <item x="5342"/>
        <item x="882"/>
        <item x="2050"/>
        <item x="3396"/>
        <item m="1" x="6989"/>
        <item x="967"/>
        <item x="4780"/>
        <item x="1812"/>
        <item x="6094"/>
        <item x="136"/>
        <item x="5284"/>
        <item x="1228"/>
        <item x="2473"/>
        <item x="6839"/>
        <item x="6743"/>
        <item x="5154"/>
        <item x="1055"/>
        <item x="3844"/>
        <item x="2303"/>
        <item x="2720"/>
        <item x="2378"/>
        <item x="3611"/>
        <item x="319"/>
        <item x="1487"/>
        <item x="3591"/>
        <item x="2389"/>
        <item x="1316"/>
        <item x="4794"/>
        <item m="1" x="7404"/>
        <item x="5728"/>
        <item x="638"/>
        <item x="3875"/>
        <item x="6642"/>
        <item x="5180"/>
        <item x="80"/>
        <item m="1" x="7055"/>
        <item x="5972"/>
        <item x="4706"/>
        <item x="5695"/>
        <item x="3935"/>
        <item x="4330"/>
        <item x="112"/>
        <item x="5099"/>
        <item x="2550"/>
        <item x="5224"/>
        <item x="814"/>
        <item x="4415"/>
        <item x="3296"/>
        <item x="5605"/>
        <item x="6851"/>
        <item x="3442"/>
        <item x="335"/>
        <item x="337"/>
        <item x="4080"/>
        <item x="209"/>
        <item x="1523"/>
        <item x="3077"/>
        <item x="3491"/>
        <item x="1863"/>
        <item x="1875"/>
        <item x="439"/>
        <item x="4531"/>
        <item x="4124"/>
        <item x="259"/>
        <item x="2784"/>
        <item x="2457"/>
        <item x="1901"/>
        <item x="795"/>
        <item x="3426"/>
        <item x="3433"/>
        <item x="3290"/>
        <item x="5542"/>
        <item x="4704"/>
        <item x="5191"/>
        <item x="2885"/>
        <item x="6806"/>
        <item x="4653"/>
        <item m="1" x="6946"/>
        <item x="4490"/>
        <item x="4334"/>
        <item x="1512"/>
        <item x="6850"/>
        <item x="2491"/>
        <item x="1050"/>
        <item x="5604"/>
        <item x="5791"/>
        <item x="3786"/>
        <item m="1" x="7145"/>
        <item x="5225"/>
        <item x="1259"/>
        <item m="1" x="7005"/>
        <item x="1192"/>
        <item x="5894"/>
        <item x="1689"/>
        <item x="3369"/>
        <item x="4480"/>
        <item x="4259"/>
        <item x="4221"/>
        <item x="5493"/>
        <item x="3919"/>
        <item x="149"/>
        <item x="304"/>
        <item x="6564"/>
        <item m="1" x="6966"/>
        <item x="302"/>
        <item x="3363"/>
        <item x="2172"/>
        <item x="3651"/>
        <item x="2098"/>
        <item x="6195"/>
        <item x="6685"/>
        <item x="4425"/>
        <item x="117"/>
        <item x="5231"/>
        <item x="4116"/>
        <item x="4765"/>
        <item x="4557"/>
        <item x="3956"/>
        <item x="243"/>
        <item x="2610"/>
        <item x="2124"/>
        <item x="1542"/>
        <item x="3017"/>
        <item x="1139"/>
        <item x="812"/>
        <item x="4500"/>
        <item x="1236"/>
        <item x="199"/>
        <item x="782"/>
        <item x="314"/>
        <item x="6033"/>
        <item x="4292"/>
        <item x="4132"/>
        <item x="5971"/>
        <item x="4565"/>
        <item x="3462"/>
        <item x="2584"/>
        <item x="2141"/>
        <item x="5712"/>
        <item x="5089"/>
        <item x="2769"/>
        <item x="1465"/>
        <item x="5564"/>
        <item x="4578"/>
        <item x="5504"/>
        <item m="1" x="6991"/>
        <item x="4855"/>
        <item x="2972"/>
        <item x="4679"/>
        <item x="81"/>
        <item x="5615"/>
        <item x="6854"/>
        <item x="2887"/>
        <item x="3301"/>
        <item x="1738"/>
        <item x="1047"/>
        <item x="6464"/>
        <item x="1546"/>
        <item x="4513"/>
        <item x="6745"/>
        <item x="329"/>
        <item x="938"/>
        <item x="2808"/>
        <item x="5955"/>
        <item m="1" x="7329"/>
        <item x="3066"/>
        <item x="6135"/>
        <item x="2719"/>
        <item x="1579"/>
        <item x="5512"/>
        <item x="6080"/>
        <item x="27"/>
        <item x="2925"/>
        <item x="4226"/>
        <item x="6727"/>
        <item x="5362"/>
        <item x="4178"/>
        <item x="5594"/>
        <item x="5532"/>
        <item x="2703"/>
        <item x="5238"/>
        <item x="1467"/>
        <item x="1077"/>
        <item x="3763"/>
        <item x="4372"/>
        <item x="2587"/>
        <item x="5561"/>
        <item x="2042"/>
        <item x="974"/>
        <item x="5419"/>
        <item x="4669"/>
        <item x="6342"/>
        <item x="3609"/>
        <item x="1141"/>
        <item x="3840"/>
        <item x="3420"/>
        <item x="338"/>
        <item x="3873"/>
        <item x="166"/>
        <item m="1" x="6903"/>
        <item x="6800"/>
        <item x="2486"/>
        <item x="3567"/>
        <item x="4233"/>
        <item x="6006"/>
        <item x="5423"/>
        <item x="2251"/>
        <item x="1460"/>
        <item x="2492"/>
        <item x="5088"/>
        <item m="1" x="7064"/>
        <item x="4162"/>
        <item x="928"/>
        <item x="2216"/>
        <item x="5083"/>
        <item m="1" x="7442"/>
        <item x="2248"/>
        <item x="3630"/>
        <item x="5271"/>
        <item x="5795"/>
        <item x="1753"/>
        <item x="6612"/>
        <item x="5629"/>
        <item x="4280"/>
        <item x="6819"/>
        <item x="48"/>
        <item x="6640"/>
        <item x="3790"/>
        <item x="5723"/>
        <item x="3344"/>
        <item x="6573"/>
        <item x="6157"/>
        <item x="551"/>
        <item x="1807"/>
        <item x="38"/>
        <item x="60"/>
        <item x="3781"/>
        <item x="6506"/>
        <item x="4463"/>
        <item x="6244"/>
        <item x="4018"/>
        <item x="2678"/>
        <item x="5130"/>
        <item x="4643"/>
        <item x="3987"/>
        <item x="3090"/>
        <item x="2013"/>
        <item x="233"/>
        <item x="4980"/>
        <item x="450"/>
        <item m="1" x="7138"/>
        <item x="6192"/>
        <item x="4272"/>
        <item x="6726"/>
        <item x="6808"/>
        <item x="6335"/>
        <item x="4579"/>
        <item x="3878"/>
        <item x="1376"/>
        <item x="6369"/>
        <item x="2616"/>
        <item x="7"/>
        <item x="1684"/>
        <item x="4489"/>
        <item x="4781"/>
        <item x="4546"/>
        <item m="1" x="7243"/>
        <item x="3361"/>
        <item x="6387"/>
        <item x="4130"/>
        <item x="1183"/>
        <item x="91"/>
        <item x="1342"/>
        <item x="3918"/>
        <item x="25"/>
        <item x="4181"/>
        <item x="5443"/>
        <item x="3800"/>
        <item x="3075"/>
        <item x="5895"/>
        <item x="4067"/>
        <item m="1" x="7295"/>
        <item x="3545"/>
        <item x="2140"/>
        <item x="372"/>
        <item x="6828"/>
        <item x="6201"/>
        <item x="3909"/>
        <item x="6288"/>
        <item x="4547"/>
        <item x="789"/>
        <item x="4570"/>
        <item x="1757"/>
        <item x="4056"/>
        <item x="4322"/>
        <item x="1195"/>
        <item x="962"/>
        <item x="4623"/>
        <item x="4316"/>
        <item x="5020"/>
        <item x="665"/>
        <item x="2502"/>
        <item m="1" x="7076"/>
        <item x="3479"/>
        <item x="3524"/>
        <item x="6474"/>
        <item x="3019"/>
        <item x="6494"/>
        <item x="4086"/>
        <item x="5479"/>
        <item x="141"/>
        <item x="4000"/>
        <item m="1" x="7065"/>
        <item x="914"/>
        <item x="2818"/>
        <item m="1" x="7467"/>
        <item x="5506"/>
        <item x="6167"/>
        <item x="5707"/>
        <item x="4357"/>
        <item x="2429"/>
        <item x="3932"/>
        <item x="4040"/>
        <item x="6566"/>
        <item x="6367"/>
        <item m="1" x="6917"/>
        <item x="4048"/>
        <item m="1" x="6996"/>
        <item x="6787"/>
        <item m="1" x="7326"/>
        <item x="900"/>
        <item x="969"/>
        <item x="5241"/>
        <item x="521"/>
        <item x="1871"/>
        <item x="160"/>
        <item m="1" x="7204"/>
        <item m="1" x="7375"/>
        <item x="4484"/>
        <item x="981"/>
        <item m="1" x="6879"/>
        <item x="2433"/>
        <item x="5887"/>
        <item x="2694"/>
        <item x="4350"/>
        <item x="151"/>
        <item x="3422"/>
        <item x="6334"/>
        <item x="5822"/>
        <item x="6714"/>
        <item x="501"/>
        <item m="1" x="7472"/>
        <item x="2103"/>
        <item x="1842"/>
        <item x="5336"/>
        <item x="5936"/>
        <item x="3106"/>
        <item x="623"/>
        <item x="4838"/>
        <item x="1876"/>
        <item x="770"/>
        <item x="3960"/>
        <item x="4941"/>
        <item x="4616"/>
        <item x="3465"/>
        <item m="1" x="7170"/>
        <item x="4864"/>
        <item x="2370"/>
        <item x="4969"/>
        <item x="4200"/>
        <item x="2988"/>
        <item x="1213"/>
        <item m="1" x="7208"/>
        <item x="2211"/>
        <item x="57"/>
        <item x="6490"/>
        <item x="5560"/>
        <item x="2426"/>
        <item m="1" x="7133"/>
        <item x="5836"/>
        <item x="198"/>
        <item x="2532"/>
        <item x="1914"/>
        <item x="5382"/>
        <item x="6544"/>
        <item m="1" x="6867"/>
        <item x="5755"/>
        <item x="4443"/>
        <item x="4555"/>
        <item x="6399"/>
        <item x="4032"/>
        <item x="905"/>
        <item x="1790"/>
        <item x="5885"/>
        <item x="1715"/>
        <item x="3281"/>
        <item x="1618"/>
        <item x="3530"/>
        <item x="332"/>
        <item x="2375"/>
        <item x="6758"/>
        <item m="1" x="7421"/>
        <item x="6669"/>
        <item x="140"/>
        <item x="1112"/>
        <item m="1" x="7144"/>
        <item x="5892"/>
        <item x="1344"/>
        <item x="4303"/>
        <item x="4898"/>
        <item x="4223"/>
        <item x="5653"/>
        <item x="170"/>
        <item x="4105"/>
        <item x="5016"/>
        <item x="3973"/>
        <item x="5119"/>
        <item x="5278"/>
        <item x="4285"/>
        <item x="930"/>
        <item x="3905"/>
        <item x="2608"/>
        <item x="6290"/>
        <item x="2083"/>
        <item x="2981"/>
        <item x="5080"/>
        <item x="3058"/>
        <item x="2471"/>
        <item x="2889"/>
        <item x="4867"/>
        <item x="1724"/>
        <item x="4997"/>
        <item x="3277"/>
        <item x="2762"/>
        <item x="3954"/>
        <item x="2258"/>
        <item x="3460"/>
        <item x="6755"/>
        <item x="4743"/>
        <item x="3342"/>
        <item x="4007"/>
        <item x="1902"/>
        <item x="5303"/>
        <item x="578"/>
        <item x="4028"/>
        <item x="5138"/>
        <item x="5472"/>
        <item x="1472"/>
        <item x="3387"/>
        <item x="3295"/>
        <item x="586"/>
        <item x="6245"/>
        <item x="492"/>
        <item x="3105"/>
        <item x="84"/>
        <item x="2976"/>
        <item x="1874"/>
        <item x="1587"/>
        <item x="2385"/>
        <item x="6497"/>
        <item x="3156"/>
        <item x="5510"/>
        <item x="5866"/>
        <item x="2564"/>
        <item x="4367"/>
        <item x="116"/>
        <item x="4014"/>
        <item x="17"/>
        <item x="4814"/>
        <item x="1749"/>
        <item x="2300"/>
        <item x="5957"/>
        <item x="1260"/>
        <item x="4621"/>
        <item x="5396"/>
        <item x="6128"/>
        <item x="4475"/>
        <item x="4909"/>
        <item x="3356"/>
        <item m="1" x="7364"/>
        <item x="943"/>
        <item x="3709"/>
        <item m="1" x="7333"/>
        <item x="6829"/>
        <item x="4989"/>
        <item m="1" x="6974"/>
        <item x="465"/>
        <item x="4467"/>
        <item x="1442"/>
        <item x="1486"/>
        <item x="1175"/>
        <item m="1" x="7320"/>
        <item x="5625"/>
        <item x="612"/>
        <item x="127"/>
        <item x="3329"/>
        <item x="1435"/>
        <item x="3496"/>
        <item x="4075"/>
        <item x="3336"/>
        <item x="2073"/>
        <item x="6696"/>
        <item x="5277"/>
        <item x="3481"/>
        <item x="6847"/>
        <item x="3927"/>
        <item x="1616"/>
        <item x="4449"/>
        <item x="5915"/>
        <item x="6336"/>
        <item x="1622"/>
        <item x="2104"/>
        <item x="5468"/>
        <item x="5969"/>
        <item x="4214"/>
        <item x="2478"/>
        <item x="2952"/>
        <item x="786"/>
        <item x="3000"/>
        <item m="1" x="7292"/>
        <item x="4719"/>
        <item x="1946"/>
        <item x="4329"/>
        <item x="5562"/>
        <item x="1081"/>
        <item x="5714"/>
        <item x="685"/>
        <item x="2534"/>
        <item x="6268"/>
        <item x="3912"/>
        <item x="5414"/>
        <item x="115"/>
        <item x="4950"/>
        <item x="6279"/>
        <item x="5543"/>
        <item x="184"/>
        <item x="6262"/>
        <item m="1" x="7151"/>
        <item x="6463"/>
        <item x="2874"/>
        <item x="6837"/>
        <item x="2279"/>
        <item x="5831"/>
        <item x="1961"/>
        <item x="4166"/>
        <item x="1835"/>
        <item m="1" x="6980"/>
        <item m="1" x="7422"/>
        <item x="5296"/>
        <item x="1251"/>
        <item m="1" x="7035"/>
        <item x="203"/>
        <item m="1" x="7052"/>
        <item m="1" x="6977"/>
        <item x="5745"/>
        <item x="704"/>
        <item x="2820"/>
        <item m="1" x="7313"/>
        <item x="6127"/>
        <item x="908"/>
        <item x="4373"/>
        <item x="6488"/>
        <item m="1" x="7286"/>
        <item x="657"/>
        <item m="1" x="7266"/>
        <item x="5455"/>
        <item x="6615"/>
        <item m="1" x="7443"/>
        <item x="2781"/>
        <item x="2139"/>
        <item x="3692"/>
        <item x="2646"/>
        <item x="6351"/>
        <item x="4877"/>
        <item x="2206"/>
        <item x="449"/>
        <item x="1939"/>
        <item m="1" x="7015"/>
        <item x="1423"/>
        <item x="3913"/>
        <item x="3999"/>
        <item x="1778"/>
        <item x="3226"/>
        <item x="6241"/>
        <item x="1598"/>
        <item x="1941"/>
        <item x="396"/>
        <item x="385"/>
        <item x="1059"/>
        <item x="2454"/>
        <item x="6140"/>
        <item x="2338"/>
        <item x="5843"/>
        <item x="6577"/>
        <item x="5061"/>
        <item x="5703"/>
        <item x="1250"/>
        <item m="1" x="7401"/>
        <item x="4560"/>
        <item x="1924"/>
        <item x="2922"/>
        <item x="4536"/>
        <item x="5290"/>
        <item x="5989"/>
        <item x="2525"/>
        <item x="6518"/>
        <item x="2390"/>
        <item m="1" x="7361"/>
        <item x="1235"/>
        <item x="4928"/>
        <item x="5259"/>
        <item m="1" x="7253"/>
        <item x="605"/>
        <item m="1" x="6890"/>
        <item x="4977"/>
        <item x="2788"/>
        <item x="6801"/>
        <item x="1165"/>
        <item x="6807"/>
        <item x="1856"/>
        <item m="1" x="7116"/>
        <item x="2511"/>
        <item x="1314"/>
        <item x="1705"/>
        <item x="3563"/>
        <item x="2505"/>
        <item x="1550"/>
        <item m="1" x="7213"/>
        <item m="1" x="7463"/>
        <item x="2099"/>
        <item x="6638"/>
        <item x="651"/>
        <item x="5946"/>
        <item x="980"/>
        <item x="3360"/>
        <item x="2147"/>
        <item x="5286"/>
        <item x="4804"/>
        <item x="2717"/>
        <item x="1048"/>
        <item m="1" x="7425"/>
        <item x="1300"/>
        <item m="1" x="7186"/>
        <item x="3728"/>
        <item x="530"/>
        <item x="4142"/>
        <item x="225"/>
        <item m="1" x="7312"/>
        <item m="1" x="6857"/>
        <item m="1" x="7414"/>
        <item x="4972"/>
        <item x="6720"/>
        <item x="2043"/>
        <item x="3773"/>
        <item x="4456"/>
        <item m="1" x="7281"/>
        <item x="4927"/>
        <item x="3287"/>
        <item x="1268"/>
        <item x="4176"/>
        <item x="4806"/>
        <item x="3647"/>
        <item x="5563"/>
        <item x="4323"/>
        <item x="1649"/>
        <item x="250"/>
        <item x="5571"/>
        <item x="4420"/>
        <item x="1672"/>
        <item x="5570"/>
        <item x="1805"/>
        <item x="2096"/>
        <item x="3767"/>
        <item x="3770"/>
        <item x="3674"/>
        <item x="1998"/>
        <item m="1" x="7206"/>
        <item x="1832"/>
        <item x="5724"/>
        <item x="5851"/>
        <item x="2068"/>
        <item x="3203"/>
        <item x="6750"/>
        <item x="1262"/>
        <item x="3489"/>
        <item x="2821"/>
        <item x="1712"/>
        <item x="6310"/>
        <item x="1776"/>
        <item x="3676"/>
        <item x="2589"/>
        <item x="37"/>
        <item x="4849"/>
        <item x="5032"/>
        <item m="1" x="7317"/>
        <item x="1023"/>
        <item x="2903"/>
        <item x="174"/>
        <item x="2396"/>
        <item x="5579"/>
        <item x="5208"/>
        <item x="173"/>
        <item x="2191"/>
        <item x="3117"/>
        <item x="3423"/>
        <item x="5796"/>
        <item x="740"/>
        <item x="5087"/>
        <item x="4558"/>
        <item x="425"/>
        <item x="1215"/>
        <item x="5334"/>
        <item x="3487"/>
        <item x="567"/>
        <item x="5251"/>
        <item x="444"/>
        <item x="518"/>
        <item m="1" x="7067"/>
        <item x="6089"/>
        <item x="2793"/>
        <item x="5495"/>
        <item x="4009"/>
        <item x="26"/>
        <item x="4026"/>
        <item x="4564"/>
        <item x="3777"/>
        <item x="1136"/>
        <item x="502"/>
        <item x="3908"/>
        <item x="3385"/>
        <item x="3681"/>
        <item x="5540"/>
        <item x="935"/>
        <item x="4421"/>
        <item x="5451"/>
        <item x="2342"/>
        <item x="4860"/>
        <item x="4661"/>
        <item x="2718"/>
        <item x="1295"/>
        <item x="780"/>
        <item x="6803"/>
        <item x="1378"/>
        <item x="2448"/>
        <item x="6645"/>
        <item x="2677"/>
        <item x="5403"/>
        <item x="3451"/>
        <item x="1735"/>
        <item x="460"/>
        <item x="4254"/>
        <item x="2293"/>
        <item x="5833"/>
        <item x="4872"/>
        <item x="1483"/>
        <item m="1" x="7179"/>
        <item x="1361"/>
        <item x="4533"/>
        <item x="2447"/>
        <item x="4673"/>
        <item m="1" x="7387"/>
        <item x="6492"/>
        <item x="2480"/>
        <item x="390"/>
        <item x="2945"/>
        <item x="5361"/>
        <item x="5090"/>
        <item x="32"/>
        <item x="3784"/>
        <item x="2093"/>
        <item x="4452"/>
        <item x="3061"/>
        <item x="2207"/>
        <item x="320"/>
        <item x="4258"/>
        <item m="1" x="7082"/>
        <item x="1775"/>
        <item m="1" x="7370"/>
        <item x="2880"/>
        <item x="4916"/>
        <item x="5688"/>
        <item x="6841"/>
        <item x="4501"/>
        <item x="159"/>
        <item x="2039"/>
        <item x="4852"/>
        <item x="4943"/>
        <item x="2221"/>
        <item x="3521"/>
        <item x="4607"/>
        <item x="18"/>
        <item x="5916"/>
        <item x="1217"/>
        <item x="252"/>
        <item x="5997"/>
        <item m="1" x="6954"/>
        <item x="6300"/>
        <item x="257"/>
        <item x="2846"/>
        <item x="4381"/>
        <item x="1058"/>
        <item x="1496"/>
        <item x="735"/>
        <item x="6322"/>
        <item x="3174"/>
        <item x="1150"/>
        <item x="4594"/>
        <item x="4879"/>
        <item x="1814"/>
        <item x="917"/>
        <item x="6733"/>
        <item x="4409"/>
        <item x="4919"/>
        <item x="1476"/>
        <item x="5021"/>
        <item x="5445"/>
        <item x="4340"/>
        <item m="1" x="7423"/>
        <item x="4722"/>
        <item x="4843"/>
        <item x="3615"/>
        <item x="177"/>
        <item x="3219"/>
        <item x="5070"/>
        <item x="6337"/>
        <item x="862"/>
        <item x="6043"/>
        <item x="1263"/>
        <item m="1" x="7158"/>
        <item x="1306"/>
        <item x="6468"/>
        <item x="883"/>
        <item x="1965"/>
        <item x="1714"/>
        <item x="6182"/>
        <item x="4052"/>
        <item x="4595"/>
        <item x="2727"/>
        <item x="776"/>
        <item x="1822"/>
        <item x="3242"/>
        <item x="1431"/>
        <item x="2120"/>
        <item x="1399"/>
        <item x="1093"/>
        <item x="1188"/>
        <item x="113"/>
        <item x="2363"/>
        <item x="1976"/>
        <item x="4777"/>
        <item x="4295"/>
        <item x="5842"/>
        <item x="2566"/>
        <item x="3071"/>
        <item x="3302"/>
        <item x="3899"/>
        <item x="5153"/>
        <item x="5359"/>
        <item x="4070"/>
        <item x="3383"/>
        <item x="2974"/>
        <item m="1" x="6871"/>
        <item x="6289"/>
        <item x="5253"/>
        <item m="1" x="7338"/>
        <item x="1708"/>
        <item m="1" x="7283"/>
        <item x="5199"/>
        <item x="5650"/>
        <item x="1883"/>
        <item x="2685"/>
        <item x="3484"/>
        <item x="4850"/>
        <item x="2343"/>
        <item x="3373"/>
        <item x="5830"/>
        <item x="3259"/>
        <item x="3539"/>
        <item x="349"/>
        <item x="3137"/>
        <item x="3384"/>
        <item x="6442"/>
        <item x="6634"/>
        <item x="2626"/>
        <item x="6218"/>
        <item x="1083"/>
        <item x="6203"/>
        <item x="4893"/>
        <item m="1" x="7087"/>
        <item x="3392"/>
        <item x="5551"/>
        <item x="6480"/>
        <item m="1" x="6938"/>
        <item x="1031"/>
        <item m="1" x="7058"/>
        <item x="469"/>
        <item x="1293"/>
        <item x="3009"/>
        <item x="3474"/>
        <item x="2752"/>
        <item x="5176"/>
        <item m="1" x="7128"/>
        <item x="5732"/>
        <item x="6356"/>
        <item x="3269"/>
        <item x="4967"/>
        <item x="1473"/>
        <item x="5651"/>
        <item x="3280"/>
        <item x="336"/>
        <item x="1700"/>
        <item x="3004"/>
        <item x="401"/>
        <item x="3228"/>
        <item x="4451"/>
        <item x="4386"/>
        <item x="2304"/>
        <item x="4337"/>
        <item x="6855"/>
        <item x="6375"/>
        <item x="5022"/>
        <item x="4392"/>
        <item x="5209"/>
        <item x="2797"/>
        <item x="1287"/>
        <item x="5933"/>
        <item m="1" x="6924"/>
        <item m="1" x="7089"/>
        <item x="885"/>
        <item x="2652"/>
        <item x="5256"/>
        <item x="3711"/>
        <item x="1922"/>
        <item x="2148"/>
        <item x="6688"/>
        <item x="5575"/>
        <item x="6675"/>
        <item x="1517"/>
        <item x="4"/>
        <item x="3244"/>
        <item x="6439"/>
        <item x="1769"/>
        <item x="4839"/>
        <item m="1" x="6983"/>
        <item x="2825"/>
        <item x="4795"/>
        <item x="2878"/>
        <item x="5797"/>
        <item x="2487"/>
        <item x="6754"/>
        <item x="3841"/>
        <item x="3163"/>
        <item x="3962"/>
        <item x="802"/>
        <item x="4059"/>
        <item x="6038"/>
        <item x="3634"/>
        <item x="211"/>
        <item x="5077"/>
        <item x="5265"/>
        <item x="2220"/>
        <item x="2929"/>
        <item x="1261"/>
        <item x="5255"/>
        <item x="2894"/>
        <item x="292"/>
        <item x="4768"/>
        <item x="71"/>
        <item x="4212"/>
        <item x="6753"/>
        <item x="4751"/>
        <item x="3857"/>
        <item x="2915"/>
        <item m="1" x="7072"/>
        <item x="1597"/>
        <item x="3272"/>
        <item x="6420"/>
        <item x="487"/>
        <item x="5115"/>
        <item x="3343"/>
        <item x="169"/>
        <item x="2380"/>
        <item x="1283"/>
        <item x="6725"/>
        <item x="1176"/>
        <item x="384"/>
        <item x="5780"/>
        <item x="6686"/>
        <item m="1" x="7424"/>
        <item x="3449"/>
        <item x="6122"/>
        <item x="3958"/>
        <item x="2816"/>
        <item x="1935"/>
        <item x="2019"/>
        <item x="5232"/>
        <item x="2888"/>
        <item x="5168"/>
        <item x="307"/>
        <item x="3445"/>
        <item x="1131"/>
        <item x="6304"/>
        <item m="1" x="6960"/>
        <item x="5425"/>
        <item x="1181"/>
        <item x="1727"/>
        <item x="5338"/>
        <item x="76"/>
        <item x="3886"/>
        <item x="3942"/>
        <item x="1847"/>
        <item x="6788"/>
        <item x="1898"/>
        <item x="1911"/>
        <item x="761"/>
        <item x="2939"/>
        <item x="2400"/>
        <item x="5201"/>
        <item x="6618"/>
        <item x="3368"/>
        <item x="6748"/>
        <item m="1" x="7200"/>
        <item x="6843"/>
        <item x="2026"/>
        <item x="3063"/>
        <item x="1818"/>
        <item x="403"/>
        <item x="650"/>
        <item x="6504"/>
        <item x="1333"/>
        <item x="242"/>
        <item x="6249"/>
        <item x="2218"/>
        <item x="6540"/>
        <item x="2383"/>
        <item x="5172"/>
        <item m="1" x="6975"/>
        <item x="3452"/>
        <item x="2790"/>
        <item x="3177"/>
        <item x="2058"/>
        <item x="1629"/>
        <item x="5441"/>
        <item x="1402"/>
        <item x="4820"/>
        <item x="1623"/>
        <item x="3673"/>
        <item x="321"/>
        <item x="1134"/>
        <item x="2388"/>
        <item x="5698"/>
        <item x="5040"/>
        <item x="1307"/>
        <item x="6031"/>
        <item x="3920"/>
        <item x="6130"/>
        <item m="1" x="7205"/>
        <item x="4520"/>
        <item x="6622"/>
        <item x="4915"/>
        <item x="4511"/>
        <item x="2731"/>
        <item x="799"/>
        <item x="78"/>
        <item x="5730"/>
        <item x="2992"/>
        <item x="2516"/>
        <item x="6333"/>
        <item x="2895"/>
        <item x="6274"/>
        <item x="6339"/>
        <item x="6073"/>
        <item x="4473"/>
        <item x="462"/>
        <item x="4882"/>
        <item x="51"/>
        <item x="5428"/>
        <item x="5586"/>
        <item m="1" x="7018"/>
        <item x="4172"/>
        <item x="2722"/>
        <item x="6740"/>
        <item m="1" x="6870"/>
        <item x="695"/>
        <item x="106"/>
        <item x="6318"/>
        <item m="1" x="7092"/>
        <item x="5186"/>
        <item x="4897"/>
        <item x="5008"/>
        <item x="2689"/>
        <item x="4034"/>
        <item x="506"/>
        <item x="6202"/>
        <item x="2723"/>
        <item x="3176"/>
        <item x="4703"/>
        <item x="1351"/>
        <item x="6183"/>
        <item x="2415"/>
        <item x="2427"/>
        <item x="4900"/>
        <item x="4686"/>
        <item x="5762"/>
        <item x="6069"/>
        <item x="1557"/>
        <item x="13"/>
        <item m="1" x="7279"/>
        <item x="1051"/>
        <item x="6589"/>
        <item x="2654"/>
        <item x="6467"/>
        <item x="1857"/>
        <item x="3120"/>
        <item x="3601"/>
        <item x="678"/>
        <item x="5753"/>
        <item x="5364"/>
        <item x="1520"/>
        <item x="4160"/>
        <item x="1377"/>
        <item x="448"/>
        <item x="2593"/>
        <item x="5927"/>
        <item x="994"/>
        <item x="6018"/>
        <item x="1780"/>
        <item x="6144"/>
        <item x="132"/>
        <item x="834"/>
        <item x="1462"/>
        <item x="3642"/>
        <item x="12"/>
        <item x="5656"/>
        <item x="1042"/>
        <item x="2779"/>
        <item x="1233"/>
        <item x="5117"/>
        <item x="5515"/>
        <item x="2811"/>
        <item x="4792"/>
        <item x="2522"/>
        <item x="6537"/>
        <item x="4072"/>
        <item x="2025"/>
        <item x="3582"/>
        <item x="6172"/>
        <item x="4856"/>
        <item x="2467"/>
        <item x="729"/>
        <item x="1770"/>
        <item x="3178"/>
        <item x="3322"/>
        <item x="4562"/>
        <item x="4354"/>
        <item x="5582"/>
        <item x="1411"/>
        <item x="2405"/>
        <item x="1484"/>
        <item x="1584"/>
        <item x="236"/>
        <item x="553"/>
        <item x="3495"/>
        <item x="2665"/>
        <item x="6045"/>
        <item x="6011"/>
        <item x="3578"/>
        <item m="1" x="7395"/>
        <item x="6762"/>
        <item x="1080"/>
        <item x="5821"/>
        <item x="5476"/>
        <item x="1577"/>
        <item x="2957"/>
        <item x="911"/>
        <item x="2923"/>
        <item x="6385"/>
        <item m="1" x="6993"/>
        <item x="1966"/>
        <item x="245"/>
        <item x="529"/>
        <item m="1" x="6868"/>
        <item x="3036"/>
        <item x="2780"/>
        <item x="3339"/>
        <item x="6009"/>
        <item x="4078"/>
        <item x="4418"/>
        <item x="1728"/>
        <item m="1" x="7008"/>
        <item m="1" x="7245"/>
        <item x="3416"/>
        <item x="3894"/>
        <item x="1538"/>
        <item x="6438"/>
        <item m="1" x="7070"/>
        <item x="2567"/>
        <item x="6056"/>
        <item m="1" x="7335"/>
        <item x="936"/>
        <item x="1813"/>
        <item x="4429"/>
        <item x="6789"/>
        <item x="699"/>
        <item x="2329"/>
        <item x="1699"/>
        <item x="1986"/>
        <item m="1" x="7344"/>
        <item x="6072"/>
        <item m="1" x="7398"/>
        <item m="1" x="7029"/>
        <item x="3211"/>
        <item x="4356"/>
        <item x="2756"/>
        <item x="1243"/>
        <item x="3012"/>
        <item x="3255"/>
        <item x="5387"/>
        <item x="6338"/>
        <item x="3347"/>
        <item x="850"/>
        <item x="827"/>
        <item x="5581"/>
        <item x="3068"/>
        <item x="589"/>
        <item x="5388"/>
        <item x="6414"/>
        <item x="4327"/>
        <item x="6402"/>
        <item x="5418"/>
        <item x="1279"/>
        <item x="4758"/>
        <item x="747"/>
        <item x="359"/>
        <item x="2829"/>
        <item x="6437"/>
        <item x="711"/>
        <item m="1" x="6935"/>
        <item x="5322"/>
        <item x="719"/>
        <item x="440"/>
        <item x="2735"/>
        <item x="1605"/>
        <item x="1675"/>
        <item x="755"/>
        <item x="3727"/>
        <item x="305"/>
        <item x="996"/>
        <item x="6496"/>
        <item x="6423"/>
        <item x="4793"/>
        <item m="1" x="7438"/>
        <item x="6161"/>
        <item x="447"/>
        <item m="1" x="7148"/>
        <item x="6007"/>
        <item x="689"/>
        <item x="5660"/>
        <item m="1" x="7311"/>
        <item x="6243"/>
        <item x="6587"/>
        <item x="4815"/>
        <item x="1596"/>
        <item x="2234"/>
        <item x="3370"/>
        <item x="5773"/>
        <item x="377"/>
        <item x="5593"/>
        <item x="5904"/>
        <item x="5909"/>
        <item x="3861"/>
        <item m="1" x="7091"/>
        <item x="4445"/>
        <item x="593"/>
        <item x="1119"/>
        <item x="5386"/>
        <item x="5982"/>
        <item m="1" x="7021"/>
        <item x="2345"/>
        <item x="1686"/>
        <item x="4022"/>
        <item x="4315"/>
        <item x="1534"/>
        <item x="5043"/>
        <item x="4010"/>
        <item x="539"/>
        <item x="1603"/>
        <item x="4763"/>
        <item x="5267"/>
        <item x="3450"/>
        <item x="6578"/>
        <item x="3240"/>
        <item x="6265"/>
        <item x="1309"/>
        <item x="3261"/>
        <item x="5526"/>
        <item x="2106"/>
        <item x="2475"/>
        <item x="4907"/>
        <item x="2416"/>
        <item x="6643"/>
        <item m="1" x="7161"/>
        <item x="4755"/>
        <item x="2462"/>
        <item m="1" x="7198"/>
        <item x="6040"/>
        <item x="5229"/>
        <item x="3639"/>
        <item m="1" x="7396"/>
        <item x="2253"/>
        <item x="3817"/>
        <item x="2973"/>
        <item x="5757"/>
        <item x="1060"/>
        <item x="1944"/>
        <item x="1098"/>
        <item m="1" x="7371"/>
        <item x="2679"/>
        <item x="1507"/>
        <item x="3996"/>
        <item x="5801"/>
        <item x="4636"/>
        <item x="1011"/>
        <item x="2668"/>
        <item m="1" x="6908"/>
        <item x="2189"/>
        <item x="3782"/>
        <item m="1" x="7095"/>
        <item m="1" x="7100"/>
        <item x="6711"/>
        <item x="1907"/>
        <item x="986"/>
        <item x="3333"/>
        <item x="2835"/>
        <item x="188"/>
        <item x="5601"/>
        <item x="5766"/>
        <item x="5177"/>
        <item x="3871"/>
        <item x="1628"/>
        <item x="424"/>
        <item x="4401"/>
        <item x="428"/>
        <item x="1308"/>
        <item x="1022"/>
        <item x="6693"/>
        <item x="1185"/>
        <item x="2913"/>
        <item x="6721"/>
        <item x="5806"/>
        <item x="2391"/>
        <item x="4145"/>
        <item x="2812"/>
        <item x="3814"/>
        <item x="422"/>
        <item x="2692"/>
        <item x="961"/>
        <item x="4635"/>
        <item x="4423"/>
        <item x="5820"/>
        <item x="59"/>
        <item x="5959"/>
        <item x="985"/>
        <item x="661"/>
        <item x="2967"/>
        <item x="249"/>
        <item x="493"/>
        <item x="138"/>
        <item x="662"/>
        <item x="3766"/>
        <item x="6254"/>
        <item x="11"/>
        <item x="3606"/>
        <item m="1" x="7469"/>
        <item x="3979"/>
        <item x="5505"/>
        <item x="6691"/>
        <item x="1430"/>
        <item x="2603"/>
        <item m="1" x="6958"/>
        <item x="903"/>
        <item m="1" x="7444"/>
        <item x="2669"/>
        <item x="1151"/>
        <item x="4374"/>
        <item x="659"/>
        <item x="3125"/>
        <item x="1072"/>
        <item x="392"/>
        <item x="4256"/>
        <item x="5350"/>
        <item x="5081"/>
        <item x="5776"/>
        <item x="3324"/>
        <item x="1105"/>
        <item m="1" x="6860"/>
        <item m="1" x="7413"/>
        <item x="6731"/>
        <item x="1114"/>
        <item x="5786"/>
        <item x="3836"/>
        <item x="6824"/>
        <item x="5171"/>
        <item x="1997"/>
        <item x="6632"/>
        <item x="4184"/>
        <item m="1" x="7459"/>
        <item m="1" x="6999"/>
        <item x="2186"/>
        <item x="2266"/>
        <item x="4966"/>
        <item x="3340"/>
        <item x="3656"/>
        <item x="4779"/>
        <item x="5552"/>
        <item x="4581"/>
        <item x="5127"/>
        <item m="1" x="7377"/>
        <item x="3220"/>
        <item m="1" x="7352"/>
        <item x="2027"/>
        <item x="331"/>
        <item x="6295"/>
        <item m="1" x="7197"/>
        <item x="2824"/>
        <item x="6409"/>
        <item m="1" x="7445"/>
        <item x="6261"/>
        <item x="3194"/>
        <item x="634"/>
        <item x="671"/>
        <item x="2348"/>
        <item x="2485"/>
        <item x="4321"/>
        <item x="256"/>
        <item x="4654"/>
        <item x="5347"/>
        <item x="3838"/>
        <item x="6477"/>
        <item x="2942"/>
        <item x="1424"/>
        <item x="1971"/>
        <item x="963"/>
        <item x="5839"/>
        <item x="5739"/>
        <item m="1" x="7180"/>
        <item x="734"/>
        <item m="1" x="7246"/>
        <item x="5442"/>
        <item x="2296"/>
        <item x="703"/>
        <item x="1298"/>
        <item x="4225"/>
        <item x="2125"/>
        <item x="1162"/>
        <item x="5600"/>
        <item x="1899"/>
        <item x="5184"/>
        <item x="6508"/>
        <item x="4822"/>
        <item x="1967"/>
        <item x="3815"/>
        <item x="4841"/>
        <item x="4526"/>
        <item x="1704"/>
        <item x="4937"/>
        <item x="2376"/>
        <item m="1" x="7093"/>
        <item m="1" x="6918"/>
        <item x="5432"/>
        <item x="1838"/>
        <item x="4812"/>
        <item x="730"/>
        <item x="2016"/>
        <item x="3612"/>
        <item x="1524"/>
        <item x="3388"/>
        <item x="2203"/>
        <item x="3382"/>
        <item x="1852"/>
        <item x="1882"/>
        <item x="388"/>
        <item x="1113"/>
        <item x="6812"/>
        <item x="358"/>
        <item x="5700"/>
        <item m="1" x="7006"/>
        <item m="1" x="7431"/>
        <item x="535"/>
        <item x="4695"/>
        <item m="1" x="7038"/>
        <item x="5391"/>
        <item x="4836"/>
        <item x="6092"/>
        <item x="3500"/>
        <item x="230"/>
        <item x="2065"/>
        <item x="52"/>
        <item x="4239"/>
        <item x="4314"/>
        <item x="4874"/>
        <item x="2684"/>
        <item m="1" x="7183"/>
        <item x="6581"/>
        <item m="1" x="7407"/>
        <item x="2634"/>
        <item x="6174"/>
        <item x="2166"/>
        <item x="1406"/>
        <item x="6283"/>
        <item x="6543"/>
        <item x="4925"/>
        <item x="6728"/>
        <item x="3856"/>
        <item x="2656"/>
        <item x="4129"/>
        <item x="4047"/>
        <item x="6396"/>
        <item x="1756"/>
        <item m="1" x="7403"/>
        <item x="5215"/>
        <item x="6267"/>
        <item x="4450"/>
        <item x="6440"/>
        <item x="856"/>
        <item x="6823"/>
        <item x="5817"/>
        <item x="3614"/>
        <item x="3135"/>
        <item m="1" x="7153"/>
        <item x="3975"/>
        <item x="44"/>
        <item x="3753"/>
        <item x="2440"/>
        <item x="2980"/>
        <item m="1" x="7397"/>
        <item x="1288"/>
        <item x="3951"/>
        <item x="3149"/>
        <item m="1" x="7436"/>
        <item x="1643"/>
        <item x="647"/>
        <item x="4279"/>
        <item x="1071"/>
        <item m="1" x="6969"/>
        <item x="6163"/>
        <item x="1638"/>
        <item x="5237"/>
        <item m="1" x="7365"/>
        <item x="5674"/>
        <item x="656"/>
        <item x="1862"/>
        <item x="6284"/>
        <item x="6771"/>
        <item x="171"/>
        <item x="5869"/>
        <item x="732"/>
        <item x="3471"/>
        <item x="1754"/>
        <item x="6804"/>
        <item x="5263"/>
        <item m="1" x="6888"/>
        <item x="3643"/>
        <item x="4002"/>
        <item m="1" x="6949"/>
        <item x="33"/>
        <item x="6715"/>
        <item x="1140"/>
        <item x="3744"/>
        <item x="5636"/>
        <item x="5211"/>
        <item x="5456"/>
        <item x="1508"/>
        <item m="1" x="6887"/>
        <item x="4507"/>
        <item x="4538"/>
        <item x="804"/>
        <item x="5471"/>
        <item x="1648"/>
        <item x="5317"/>
        <item x="5788"/>
        <item x="5681"/>
        <item x="3659"/>
        <item x="1036"/>
        <item x="1100"/>
        <item x="468"/>
        <item x="9"/>
        <item x="5075"/>
        <item x="1271"/>
        <item x="1568"/>
        <item x="4153"/>
        <item x="4410"/>
        <item x="5300"/>
        <item x="1802"/>
        <item x="2975"/>
        <item x="1210"/>
        <item x="6330"/>
        <item x="2655"/>
        <item x="616"/>
        <item x="3486"/>
        <item m="1" x="7101"/>
        <item x="6416"/>
        <item x="1438"/>
        <item x="1940"/>
        <item m="1" x="7470"/>
        <item x="5214"/>
        <item x="4993"/>
        <item x="1348"/>
        <item x="413"/>
        <item x="4139"/>
        <item x="2737"/>
        <item x="2714"/>
        <item x="5903"/>
        <item x="2450"/>
        <item m="1" x="7097"/>
        <item x="297"/>
        <item x="5349"/>
        <item x="4158"/>
        <item x="2873"/>
        <item x="1408"/>
        <item x="2270"/>
        <item x="5011"/>
        <item x="6253"/>
        <item x="3114"/>
        <item x="5431"/>
        <item x="204"/>
        <item x="2830"/>
        <item x="3159"/>
        <item x="592"/>
        <item x="707"/>
        <item x="6362"/>
        <item x="3598"/>
        <item x="2323"/>
        <item x="4582"/>
        <item x="893"/>
        <item x="2892"/>
        <item x="5219"/>
        <item x="5274"/>
        <item x="968"/>
        <item x="5727"/>
        <item x="922"/>
        <item x="294"/>
        <item x="5897"/>
        <item x="142"/>
        <item x="2620"/>
        <item x="172"/>
        <item x="6370"/>
        <item x="550"/>
        <item x="2637"/>
        <item x="5603"/>
        <item x="4512"/>
        <item x="6193"/>
        <item x="3769"/>
        <item x="1035"/>
        <item x="301"/>
        <item x="2585"/>
        <item x="1161"/>
        <item x="1695"/>
        <item x="5699"/>
        <item x="6019"/>
        <item x="763"/>
        <item x="229"/>
        <item x="103"/>
        <item x="541"/>
        <item x="4509"/>
        <item x="1396"/>
        <item x="714"/>
        <item x="6346"/>
        <item x="1837"/>
        <item x="6813"/>
        <item x="6455"/>
        <item x="2499"/>
        <item x="1079"/>
        <item m="1" x="7109"/>
        <item x="1554"/>
        <item x="760"/>
        <item x="1840"/>
        <item m="1" x="7117"/>
        <item x="4152"/>
        <item x="1934"/>
        <item x="3193"/>
        <item x="4320"/>
        <item x="2947"/>
        <item x="6060"/>
        <item x="5348"/>
        <item x="5537"/>
        <item m="1" x="7350"/>
        <item x="3595"/>
        <item x="3148"/>
        <item x="2601"/>
        <item x="5856"/>
        <item x="6302"/>
        <item x="5202"/>
        <item x="3904"/>
        <item x="1947"/>
        <item x="5941"/>
        <item x="3988"/>
        <item x="4454"/>
        <item x="1104"/>
        <item x="6114"/>
        <item x="4527"/>
        <item x="6674"/>
        <item m="1" x="7211"/>
        <item x="2538"/>
        <item x="4668"/>
        <item x="4656"/>
        <item x="192"/>
        <item x="1981"/>
        <item x="232"/>
        <item x="4025"/>
        <item x="731"/>
        <item x="318"/>
        <item x="2468"/>
        <item x="5149"/>
        <item x="5227"/>
        <item x="5758"/>
        <item x="364"/>
        <item x="3334"/>
        <item x="5876"/>
        <item x="5760"/>
        <item x="6794"/>
        <item x="3394"/>
        <item x="831"/>
        <item x="1763"/>
        <item x="3327"/>
        <item x="2307"/>
        <item x="6558"/>
        <item x="4604"/>
        <item x="5486"/>
        <item x="3103"/>
        <item x="3520"/>
        <item x="621"/>
        <item x="5616"/>
        <item m="1" x="7475"/>
        <item x="4715"/>
        <item x="5998"/>
        <item x="1995"/>
        <item x="3752"/>
        <item x="2421"/>
        <item x="4525"/>
        <item x="3879"/>
        <item x="2472"/>
        <item x="258"/>
        <item x="2984"/>
        <item x="1169"/>
        <item x="2133"/>
        <item x="2503"/>
        <item x="3738"/>
        <item x="1068"/>
        <item m="1" x="7299"/>
        <item x="4123"/>
        <item x="636"/>
        <item x="2299"/>
        <item x="6032"/>
        <item x="6533"/>
        <item x="5938"/>
        <item x="347"/>
        <item x="1012"/>
        <item x="3994"/>
        <item x="5052"/>
        <item m="1" x="7341"/>
        <item x="1006"/>
        <item x="5019"/>
        <item x="3279"/>
        <item x="310"/>
        <item x="6005"/>
        <item x="3072"/>
        <item x="1334"/>
        <item x="998"/>
        <item x="4448"/>
        <item x="6503"/>
        <item m="1" x="7210"/>
        <item m="1" x="7049"/>
        <item x="2070"/>
        <item x="6048"/>
        <item x="376"/>
        <item x="267"/>
        <item x="2360"/>
        <item x="2194"/>
        <item x="2044"/>
        <item x="150"/>
        <item x="5309"/>
        <item x="2285"/>
        <item x="6530"/>
        <item x="5987"/>
        <item x="2108"/>
        <item x="6117"/>
        <item x="3688"/>
        <item x="546"/>
        <item x="4190"/>
        <item x="2308"/>
        <item x="3669"/>
        <item m="1" x="7287"/>
        <item x="921"/>
        <item x="4587"/>
        <item x="1220"/>
        <item x="2741"/>
        <item x="6417"/>
        <item x="4670"/>
        <item m="1" x="7391"/>
        <item m="1" x="7301"/>
        <item x="3013"/>
        <item x="2163"/>
        <item x="2754"/>
        <item x="417"/>
        <item x="6188"/>
        <item x="6777"/>
        <item x="5863"/>
        <item x="2926"/>
        <item x="3158"/>
        <item x="2817"/>
        <item x="4287"/>
        <item x="5254"/>
        <item x="6053"/>
        <item x="4986"/>
        <item x="2607"/>
        <item x="3304"/>
        <item x="849"/>
        <item x="4043"/>
        <item x="6113"/>
        <item x="3685"/>
        <item x="5353"/>
        <item m="1" x="7392"/>
        <item x="6102"/>
        <item x="2918"/>
        <item x="2676"/>
        <item x="5198"/>
        <item x="1795"/>
        <item x="1855"/>
        <item x="4734"/>
        <item x="3881"/>
        <item x="587"/>
        <item x="4597"/>
        <item x="5546"/>
        <item x="6676"/>
        <item m="1" x="7342"/>
        <item x="477"/>
        <item x="6664"/>
        <item m="1" x="7135"/>
        <item x="6579"/>
        <item m="1" x="7074"/>
        <item x="1002"/>
        <item x="4891"/>
        <item x="1028"/>
        <item x="5298"/>
        <item m="1" x="7221"/>
        <item x="1452"/>
        <item x="2212"/>
        <item x="6601"/>
        <item x="1380"/>
        <item x="1604"/>
        <item x="2909"/>
        <item x="3482"/>
        <item x="1171"/>
        <item x="3095"/>
        <item x="1393"/>
        <item x="231"/>
        <item x="1041"/>
        <item x="496"/>
        <item m="1" x="6869"/>
        <item x="6313"/>
        <item x="4168"/>
        <item x="2392"/>
        <item x="2863"/>
        <item x="749"/>
        <item x="5509"/>
        <item x="4935"/>
        <item x="2842"/>
        <item x="6103"/>
        <item x="4035"/>
        <item x="2701"/>
        <item x="3571"/>
        <item x="5577"/>
        <item x="3722"/>
        <item x="4196"/>
        <item x="2520"/>
        <item x="2315"/>
        <item m="1" x="7288"/>
        <item x="4834"/>
        <item m="1" x="7264"/>
        <item x="1973"/>
        <item x="564"/>
        <item x="5735"/>
        <item x="1889"/>
        <item x="5854"/>
        <item x="3513"/>
        <item x="4859"/>
        <item x="1960"/>
        <item x="328"/>
        <item m="1" x="7185"/>
        <item x="1655"/>
        <item x="4266"/>
        <item x="3083"/>
        <item x="4061"/>
        <item x="5144"/>
        <item x="4055"/>
        <item x="1853"/>
        <item x="2891"/>
        <item x="6411"/>
        <item x="4771"/>
        <item x="1519"/>
        <item x="5520"/>
        <item x="2077"/>
        <item x="362"/>
        <item x="575"/>
        <item x="948"/>
        <item x="1044"/>
        <item x="5206"/>
        <item x="3655"/>
        <item m="1" x="7121"/>
        <item x="3436"/>
        <item x="5136"/>
        <item x="1212"/>
        <item x="5883"/>
        <item x="745"/>
        <item x="10"/>
        <item m="1" x="6914"/>
        <item x="5477"/>
        <item x="2647"/>
        <item x="880"/>
        <item x="6327"/>
        <item x="5264"/>
        <item x="2562"/>
        <item x="683"/>
        <item x="2815"/>
        <item m="1" x="7209"/>
        <item x="1375"/>
        <item x="4496"/>
        <item x="1445"/>
        <item x="3872"/>
        <item m="1" x="7272"/>
        <item x="624"/>
        <item x="316"/>
        <item x="2529"/>
        <item x="6316"/>
        <item x="848"/>
        <item x="3234"/>
        <item x="4901"/>
        <item x="6030"/>
        <item m="1" x="7036"/>
        <item x="4243"/>
        <item m="1" x="7285"/>
        <item x="5559"/>
        <item x="4796"/>
        <item x="3825"/>
        <item x="4003"/>
        <item x="886"/>
        <item x="6673"/>
        <item x="3509"/>
        <item x="1370"/>
        <item x="4143"/>
        <item m="1" x="7143"/>
        <item x="4645"/>
        <item x="672"/>
        <item x="4438"/>
        <item x="4358"/>
        <item x="764"/>
        <item x="4863"/>
        <item x="810"/>
        <item x="2884"/>
        <item x="2639"/>
        <item x="5592"/>
        <item m="1" x="7223"/>
        <item x="1717"/>
        <item x="976"/>
        <item x="2908"/>
        <item x="4382"/>
        <item x="5841"/>
        <item x="5996"/>
        <item x="1859"/>
        <item x="6701"/>
        <item x="2278"/>
        <item x="6791"/>
        <item x="5507"/>
        <item x="595"/>
        <item x="196"/>
        <item x="688"/>
        <item x="5313"/>
        <item x="6101"/>
        <item x="3181"/>
        <item x="4730"/>
        <item x="2513"/>
        <item x="1518"/>
        <item x="533"/>
        <item x="2982"/>
        <item x="6641"/>
        <item x="3754"/>
        <item x="5618"/>
        <item x="3550"/>
        <item m="1" x="7420"/>
        <item x="5151"/>
        <item x="697"/>
        <item x="39"/>
        <item m="1" x="7026"/>
        <item x="1274"/>
        <item x="5250"/>
        <item x="6368"/>
        <item x="1289"/>
        <item x="2081"/>
        <item x="3592"/>
        <item x="2787"/>
        <item x="176"/>
        <item x="5568"/>
        <item x="690"/>
        <item x="4818"/>
        <item x="2236"/>
        <item x="5950"/>
        <item x="1016"/>
        <item x="2469"/>
        <item x="925"/>
        <item x="3734"/>
        <item x="667"/>
        <item x="4174"/>
        <item x="1125"/>
        <item x="806"/>
        <item x="4590"/>
        <item x="2711"/>
        <item x="1788"/>
        <item x="6017"/>
        <item m="1" x="7050"/>
        <item x="1809"/>
        <item x="5691"/>
        <item x="6510"/>
        <item x="4947"/>
        <item x="3276"/>
        <item x="3834"/>
        <item x="4447"/>
        <item x="270"/>
        <item x="2740"/>
        <item m="1" x="7110"/>
        <item x="4881"/>
        <item x="3605"/>
        <item x="6082"/>
        <item x="5847"/>
        <item x="5344"/>
        <item x="1888"/>
        <item x="5890"/>
        <item x="4903"/>
        <item x="4585"/>
        <item x="5764"/>
        <item x="488"/>
        <item x="5973"/>
        <item x="1142"/>
        <item x="6061"/>
        <item x="2109"/>
        <item x="1149"/>
        <item m="1" x="7334"/>
        <item x="1437"/>
        <item x="6796"/>
        <item x="1381"/>
        <item x="2006"/>
        <item x="4120"/>
        <item m="1" x="6886"/>
        <item x="5628"/>
        <item x="5749"/>
        <item x="1303"/>
        <item x="2227"/>
        <item x="1920"/>
        <item x="114"/>
        <item x="5228"/>
        <item x="2542"/>
        <item x="5407"/>
        <item x="6570"/>
        <item x="483"/>
        <item x="5668"/>
        <item x="1246"/>
        <item x="2137"/>
        <item x="5638"/>
        <item x="6713"/>
        <item x="1900"/>
        <item x="5358"/>
        <item x="4773"/>
        <item x="387"/>
        <item x="4222"/>
        <item x="1870"/>
        <item x="313"/>
        <item x="1198"/>
        <item x="6236"/>
        <item x="466"/>
        <item x="6498"/>
        <item m="1" x="7441"/>
        <item x="5810"/>
        <item x="3229"/>
        <item x="6325"/>
        <item x="1367"/>
        <item x="6070"/>
        <item x="3585"/>
        <item x="283"/>
        <item x="513"/>
        <item x="4312"/>
        <item x="2810"/>
        <item x="1015"/>
        <item x="694"/>
        <item m="1" x="7430"/>
        <item x="4878"/>
        <item x="1311"/>
        <item x="1277"/>
        <item x="2554"/>
        <item x="3162"/>
        <item x="6179"/>
        <item x="6148"/>
        <item x="4115"/>
        <item x="2940"/>
        <item x="1400"/>
        <item x="5366"/>
        <item x="2023"/>
        <item x="3440"/>
        <item x="5484"/>
        <item x="5084"/>
        <item x="6391"/>
        <item x="5740"/>
        <item x="5754"/>
        <item x="1958"/>
        <item x="2791"/>
        <item x="55"/>
        <item x="3801"/>
        <item x="1468"/>
        <item x="110"/>
        <item x="2598"/>
        <item x="4269"/>
        <item x="4397"/>
        <item x="1509"/>
        <item m="1" x="7118"/>
        <item x="2354"/>
        <item x="6529"/>
        <item m="1" x="7247"/>
        <item x="4041"/>
        <item x="3099"/>
        <item x="2287"/>
        <item x="675"/>
        <item x="21"/>
        <item x="2028"/>
        <item x="4945"/>
        <item x="4016"/>
        <item m="1" x="7025"/>
        <item x="1606"/>
        <item x="2422"/>
        <item x="3792"/>
        <item x="2849"/>
        <item x="3566"/>
        <item x="1187"/>
        <item x="1163"/>
        <item x="6180"/>
        <item x="6207"/>
        <item x="4954"/>
        <item x="508"/>
        <item x="1594"/>
        <item x="583"/>
        <item x="4926"/>
        <item x="72"/>
        <item x="4984"/>
        <item x="4892"/>
        <item x="1224"/>
        <item x="4215"/>
        <item x="982"/>
        <item m="1" x="7022"/>
        <item x="3441"/>
        <item x="4148"/>
        <item x="4471"/>
        <item x="2507"/>
        <item x="6502"/>
        <item x="4637"/>
        <item x="5607"/>
        <item x="1066"/>
        <item x="3789"/>
        <item x="461"/>
        <item x="3288"/>
        <item x="3464"/>
        <item x="4523"/>
        <item x="5800"/>
        <item x="4680"/>
        <item x="3982"/>
        <item x="5429"/>
        <item x="1076"/>
        <item x="3997"/>
        <item x="2041"/>
        <item x="1527"/>
        <item m="1" x="7103"/>
        <item x="299"/>
        <item m="1" x="7234"/>
        <item x="5306"/>
        <item x="899"/>
        <item x="1614"/>
        <item x="5113"/>
        <item x="788"/>
        <item x="6220"/>
        <item x="3813"/>
        <item x="1064"/>
        <item m="1" x="6986"/>
        <item x="3966"/>
        <item x="5297"/>
        <item x="56"/>
        <item x="1331"/>
        <item x="4739"/>
        <item x="6350"/>
        <item x="3575"/>
        <item x="3716"/>
        <item x="5340"/>
        <item x="6513"/>
        <item x="1317"/>
        <item x="4985"/>
        <item x="5827"/>
        <item x="5339"/>
        <item x="800"/>
        <item x="5624"/>
        <item x="5163"/>
        <item x="1265"/>
        <item x="4326"/>
        <item x="1388"/>
        <item x="3485"/>
        <item x="2548"/>
        <item x="4553"/>
        <item x="1338"/>
        <item x="4407"/>
        <item x="5307"/>
        <item x="3195"/>
        <item x="5010"/>
        <item x="3038"/>
        <item x="405"/>
        <item x="2715"/>
        <item x="5105"/>
        <item x="1948"/>
        <item x="5109"/>
        <item x="4164"/>
        <item x="5305"/>
        <item x="3938"/>
        <item x="3153"/>
        <item x="2402"/>
        <item x="4336"/>
        <item x="2955"/>
        <item x="3638"/>
        <item x="434"/>
        <item x="4063"/>
        <item x="2702"/>
        <item x="3015"/>
        <item x="5167"/>
        <item x="1980"/>
        <item x="2709"/>
        <item x="1726"/>
        <item x="3201"/>
        <item x="4662"/>
        <item x="2595"/>
        <item x="5597"/>
        <item x="6545"/>
        <item m="1" x="6877"/>
        <item x="1365"/>
        <item x="1272"/>
        <item x="2350"/>
        <item x="2907"/>
        <item x="458"/>
        <item x="3843"/>
        <item x="6795"/>
        <item x="4537"/>
        <item x="5234"/>
        <item x="3568"/>
        <item x="545"/>
        <item x="6246"/>
        <item m="1" x="7132"/>
        <item x="2062"/>
        <item m="1" x="6911"/>
        <item x="3998"/>
        <item x="5058"/>
        <item x="3531"/>
        <item x="5145"/>
        <item m="1" x="7269"/>
        <item x="1350"/>
        <item x="2493"/>
        <item x="3619"/>
        <item x="163"/>
        <item x="4698"/>
        <item x="1449"/>
        <item m="1" x="7231"/>
        <item x="613"/>
        <item x="1641"/>
        <item x="5131"/>
        <item x="2750"/>
        <item x="1645"/>
        <item x="2565"/>
        <item x="1764"/>
        <item x="4140"/>
        <item x="627"/>
        <item x="3076"/>
        <item x="3944"/>
        <item x="2851"/>
        <item x="6548"/>
        <item x="2076"/>
        <item x="2055"/>
        <item x="6605"/>
        <item x="2798"/>
        <item x="1115"/>
        <item x="3618"/>
        <item x="1716"/>
        <item x="3915"/>
        <item x="5066"/>
        <item x="220"/>
        <item x="5500"/>
        <item x="5917"/>
        <item x="3561"/>
        <item x="4902"/>
        <item x="6718"/>
        <item x="6041"/>
        <item x="6816"/>
        <item x="3818"/>
        <item x="102"/>
        <item x="1453"/>
        <item x="1127"/>
        <item x="6012"/>
        <item x="4952"/>
        <item x="3745"/>
        <item x="5346"/>
        <item x="2328"/>
        <item x="281"/>
        <item x="3602"/>
        <item x="6482"/>
        <item x="4583"/>
        <item x="3170"/>
        <item x="1533"/>
        <item x="6512"/>
        <item x="5169"/>
        <item x="6372"/>
        <item x="3546"/>
        <item x="6445"/>
        <item x="1711"/>
        <item x="2686"/>
        <item x="5566"/>
        <item x="3224"/>
        <item m="1" x="6920"/>
        <item x="213"/>
        <item x="4965"/>
        <item x="926"/>
        <item x="2638"/>
        <item x="288"/>
        <item x="412"/>
        <item x="3757"/>
        <item x="4726"/>
        <item m="1" x="6988"/>
        <item x="1121"/>
        <item x="4994"/>
        <item m="1" x="7108"/>
        <item x="6764"/>
        <item m="1" x="7229"/>
        <item x="1734"/>
        <item x="4534"/>
        <item x="3519"/>
        <item x="3911"/>
        <item x="3554"/>
        <item x="1003"/>
        <item x="6706"/>
        <item x="1816"/>
        <item x="1323"/>
        <item x="3947"/>
        <item x="5620"/>
        <item x="794"/>
        <item x="6004"/>
        <item x="367"/>
        <item m="1" x="7207"/>
        <item x="3136"/>
        <item x="6736"/>
        <item x="3466"/>
        <item x="437"/>
        <item x="4910"/>
        <item x="3934"/>
        <item x="6239"/>
        <item x="5511"/>
        <item x="4646"/>
        <item x="1773"/>
        <item x="79"/>
        <item x="3576"/>
        <item x="6653"/>
        <item x="6359"/>
        <item x="858"/>
        <item x="1647"/>
        <item x="6221"/>
        <item x="2048"/>
        <item x="5203"/>
        <item x="6164"/>
        <item x="863"/>
        <item x="2117"/>
        <item x="756"/>
        <item m="1" x="6931"/>
        <item m="1" x="6885"/>
        <item x="3584"/>
        <item x="4502"/>
        <item x="3812"/>
        <item x="2777"/>
        <item x="813"/>
        <item x="4606"/>
        <item x="2901"/>
        <item x="3101"/>
        <item x="3155"/>
        <item x="4343"/>
        <item x="3625"/>
        <item x="165"/>
        <item x="3499"/>
        <item x="4187"/>
        <item x="2551"/>
        <item x="19"/>
        <item x="1404"/>
        <item x="53"/>
        <item x="5478"/>
        <item m="1" x="7141"/>
        <item x="5667"/>
        <item x="126"/>
        <item x="2334"/>
        <item x="1925"/>
        <item m="1" x="7028"/>
        <item x="6798"/>
        <item x="4273"/>
        <item x="3968"/>
        <item x="1498"/>
        <item x="2038"/>
        <item x="5492"/>
        <item x="5811"/>
        <item x="3868"/>
        <item x="718"/>
        <item x="3742"/>
        <item x="601"/>
        <item x="2985"/>
        <item x="6263"/>
        <item x="2622"/>
        <item x="2036"/>
        <item x="2395"/>
        <item x="3804"/>
        <item x="4038"/>
        <item x="4422"/>
        <item x="5736"/>
        <item x="3346"/>
        <item x="4827"/>
        <item x="4716"/>
        <item x="276"/>
        <item x="4125"/>
        <item m="1" x="7270"/>
        <item x="6124"/>
        <item x="1395"/>
        <item x="829"/>
        <item x="5369"/>
        <item x="4008"/>
        <item m="1" x="7060"/>
        <item m="1" x="7054"/>
        <item x="3184"/>
        <item x="4353"/>
        <item x="4700"/>
        <item x="3657"/>
        <item x="5111"/>
        <item x="6746"/>
        <item x="5302"/>
        <item x="4963"/>
        <item x="6532"/>
        <item x="2996"/>
        <item m="1" x="7071"/>
        <item x="3169"/>
        <item x="5815"/>
        <item x="619"/>
        <item x="3190"/>
        <item x="6521"/>
        <item x="5076"/>
        <item x="5485"/>
        <item x="4122"/>
        <item x="6586"/>
        <item x="5381"/>
        <item x="2075"/>
        <item x="5835"/>
        <item x="454"/>
        <item x="109"/>
        <item x="4227"/>
        <item x="630"/>
        <item x="2496"/>
        <item x="5122"/>
        <item x="2693"/>
        <item x="693"/>
        <item m="1" x="7280"/>
        <item x="1156"/>
        <item x="1821"/>
        <item x="179"/>
        <item x="1680"/>
        <item x="6137"/>
        <item x="3328"/>
        <item m="1" x="7426"/>
        <item x="5252"/>
        <item x="5460"/>
        <item x="5406"/>
        <item x="598"/>
        <item x="4851"/>
        <item x="143"/>
        <item x="2361"/>
        <item x="1608"/>
        <item x="3231"/>
        <item x="781"/>
        <item x="6211"/>
        <item x="1397"/>
        <item m="1" x="7010"/>
        <item x="2792"/>
        <item m="1" x="7069"/>
        <item x="2331"/>
        <item x="4474"/>
        <item x="6842"/>
        <item x="208"/>
        <item x="912"/>
        <item x="4973"/>
        <item x="1819"/>
        <item x="5137"/>
        <item m="1" x="7033"/>
        <item x="6580"/>
        <item x="777"/>
        <item x="3995"/>
        <item x="2185"/>
        <item m="1" x="7106"/>
        <item x="5104"/>
        <item x="1636"/>
        <item m="1" x="7062"/>
        <item x="4458"/>
        <item x="1345"/>
        <item x="5632"/>
        <item x="3235"/>
        <item x="2451"/>
        <item x="2512"/>
        <item x="383"/>
        <item x="1052"/>
        <item x="2917"/>
        <item m="1" x="7220"/>
        <item x="746"/>
        <item x="2751"/>
        <item x="4588"/>
        <item x="6724"/>
        <item x="1097"/>
        <item x="803"/>
        <item x="2484"/>
        <item x="1146"/>
        <item m="1" x="7449"/>
        <item x="6407"/>
        <item x="1926"/>
        <item x="442"/>
        <item x="2335"/>
        <item x="3644"/>
        <item x="104"/>
        <item x="1466"/>
        <item x="713"/>
        <item x="3736"/>
        <item x="5059"/>
        <item x="1285"/>
        <item x="2161"/>
        <item x="5964"/>
        <item x="6156"/>
        <item x="6672"/>
        <item x="4970"/>
        <item x="6242"/>
        <item x="5230"/>
        <item x="2956"/>
        <item x="2597"/>
        <item x="5091"/>
        <item x="119"/>
        <item x="597"/>
        <item m="1" x="7349"/>
        <item x="1280"/>
        <item x="6827"/>
        <item x="6187"/>
        <item x="3890"/>
        <item x="1266"/>
        <item m="1" x="7418"/>
        <item x="3587"/>
        <item x="5193"/>
        <item x="4727"/>
        <item x="3492"/>
        <item x="1206"/>
        <item x="2826"/>
        <item x="4119"/>
        <item x="3839"/>
        <item m="1" x="7354"/>
        <item x="640"/>
        <item x="1701"/>
        <item x="1230"/>
        <item x="4095"/>
        <item x="1425"/>
        <item x="481"/>
        <item x="3006"/>
        <item x="3641"/>
        <item x="200"/>
        <item x="6596"/>
        <item x="6276"/>
        <item x="2119"/>
        <item m="1" x="7122"/>
        <item x="6093"/>
        <item x="6600"/>
        <item x="6554"/>
        <item x="1767"/>
        <item x="853"/>
        <item x="2374"/>
        <item x="4790"/>
        <item x="3213"/>
        <item x="2351"/>
        <item x="4888"/>
        <item x="5218"/>
        <item x="4417"/>
        <item m="1" x="7373"/>
        <item x="1191"/>
        <item x="1120"/>
        <item m="1" x="6997"/>
        <item x="2951"/>
        <item x="475"/>
        <item x="736"/>
        <item x="620"/>
        <item x="2990"/>
        <item x="3747"/>
        <item x="571"/>
        <item x="1450"/>
        <item x="2577"/>
        <item x="3367"/>
        <item x="1024"/>
        <item x="4575"/>
        <item x="6752"/>
        <item x="1182"/>
        <item x="1759"/>
        <item x="5539"/>
        <item x="4270"/>
        <item x="4267"/>
        <item x="3109"/>
        <item x="3130"/>
        <item x="4341"/>
        <item x="6760"/>
        <item m="1" x="7307"/>
        <item x="5494"/>
        <item x="820"/>
        <item m="1" x="6895"/>
        <item x="3946"/>
        <item x="4798"/>
        <item m="1" x="6947"/>
        <item x="4460"/>
        <item x="5709"/>
        <item x="3168"/>
        <item x="4753"/>
        <item x="3087"/>
        <item x="6340"/>
        <item x="5985"/>
        <item m="1" x="7112"/>
        <item x="4811"/>
        <item x="1640"/>
        <item x="6149"/>
        <item x="5097"/>
        <item x="234"/>
        <item x="3133"/>
        <item x="4020"/>
        <item x="3739"/>
        <item x="5068"/>
        <item x="3151"/>
        <item x="1222"/>
        <item x="5270"/>
        <item x="1561"/>
        <item x="2033"/>
        <item x="6500"/>
        <item x="6627"/>
        <item x="2017"/>
        <item x="2839"/>
        <item x="4457"/>
        <item x="3171"/>
        <item x="4179"/>
        <item x="92"/>
        <item x="4325"/>
        <item m="1" x="7289"/>
        <item x="1565"/>
        <item x="4131"/>
        <item x="5210"/>
        <item x="5096"/>
        <item x="6162"/>
        <item x="5496"/>
        <item x="2346"/>
        <item x="6085"/>
        <item x="1615"/>
        <item x="5588"/>
        <item x="5461"/>
        <item x="4529"/>
        <item x="5301"/>
        <item x="2635"/>
        <item m="1" x="7366"/>
        <item x="3686"/>
        <item x="5696"/>
        <item x="2128"/>
        <item x="4051"/>
        <item x="709"/>
        <item x="2680"/>
        <item x="6456"/>
        <item x="5426"/>
        <item x="2373"/>
        <item x="4956"/>
        <item x="214"/>
        <item m="1" x="7177"/>
        <item x="2658"/>
        <item x="2254"/>
        <item x="5503"/>
        <item x="4572"/>
        <item x="3034"/>
        <item x="1869"/>
        <item x="4996"/>
        <item x="1383"/>
        <item x="1910"/>
        <item x="6473"/>
        <item x="2995"/>
        <item x="6460"/>
        <item x="3828"/>
        <item x="3128"/>
        <item x="4979"/>
        <item m="1" x="7306"/>
        <item x="5444"/>
        <item m="1" x="7382"/>
        <item x="701"/>
        <item x="3771"/>
        <item x="686"/>
        <item x="5567"/>
        <item x="1793"/>
        <item x="2094"/>
        <item x="563"/>
        <item x="2313"/>
        <item m="1" x="7417"/>
        <item x="4284"/>
        <item x="1290"/>
        <item x="6111"/>
        <item x="5502"/>
        <item m="1" x="7032"/>
        <item x="3365"/>
        <item x="237"/>
        <item x="5649"/>
        <item x="205"/>
        <item x="5988"/>
        <item x="1364"/>
        <item x="768"/>
        <item x="5139"/>
        <item x="5654"/>
        <item x="5118"/>
        <item x="152"/>
        <item x="5614"/>
        <item x="5670"/>
        <item x="752"/>
        <item x="5751"/>
        <item x="5574"/>
        <item x="485"/>
        <item x="5288"/>
        <item m="1" x="6961"/>
        <item x="5318"/>
        <item x="6209"/>
        <item x="5991"/>
        <item x="5073"/>
        <item x="6636"/>
        <item x="3756"/>
        <item x="6836"/>
        <item x="1736"/>
        <item x="2311"/>
        <item x="3534"/>
        <item x="1454"/>
        <item x="2010"/>
        <item x="5383"/>
        <item x="6428"/>
        <item m="1" x="6971"/>
        <item x="3166"/>
        <item x="2954"/>
        <item x="3552"/>
        <item x="5990"/>
        <item x="5802"/>
        <item x="1018"/>
        <item x="1090"/>
        <item x="1903"/>
        <item x="723"/>
        <item x="927"/>
        <item x="4974"/>
        <item m="1" x="7408"/>
        <item x="5774"/>
        <item x="2998"/>
        <item x="5164"/>
        <item x="2169"/>
        <item x="4383"/>
        <item x="901"/>
        <item x="6509"/>
        <item x="6066"/>
        <item x="6663"/>
        <item x="3139"/>
        <item x="3758"/>
        <item x="6536"/>
        <item x="2430"/>
        <item x="4379"/>
        <item x="5473"/>
        <item x="1750"/>
        <item x="3864"/>
        <item x="6222"/>
        <item x="3179"/>
        <item x="1069"/>
        <item x="5258"/>
        <item x="5148"/>
        <item x="4391"/>
        <item x="3312"/>
        <item x="6516"/>
        <item x="4479"/>
        <item x="4724"/>
        <item x="6848"/>
        <item x="2938"/>
        <item x="3246"/>
        <item x="4921"/>
        <item x="5880"/>
        <item x="6846"/>
        <item x="6303"/>
        <item x="4264"/>
        <item x="769"/>
        <item x="4633"/>
        <item x="2079"/>
        <item x="1282"/>
        <item x="2579"/>
        <item x="5417"/>
        <item x="3985"/>
        <item x="6505"/>
        <item x="4671"/>
        <item x="6538"/>
        <item x="6216"/>
        <item x="4809"/>
        <item x="3869"/>
        <item x="1109"/>
        <item x="290"/>
        <item x="6815"/>
        <item x="5120"/>
        <item x="791"/>
        <item x="2760"/>
        <item x="2902"/>
        <item x="443"/>
        <item x="4282"/>
        <item x="515"/>
        <item x="924"/>
        <item m="1" x="6907"/>
        <item m="1" x="7105"/>
        <item m="1" x="7003"/>
        <item m="1" x="7120"/>
        <item x="6015"/>
        <item x="2371"/>
        <item x="1008"/>
        <item x="684"/>
        <item x="2568"/>
        <item x="1281"/>
        <item x="3027"/>
        <item x="5516"/>
        <item x="1660"/>
        <item x="5799"/>
        <item x="2553"/>
        <item x="5116"/>
        <item x="6431"/>
        <item x="4845"/>
        <item x="1634"/>
        <item m="1" x="7277"/>
        <item x="3223"/>
        <item x="572"/>
        <item x="187"/>
        <item x="3749"/>
        <item x="5078"/>
        <item x="2057"/>
        <item x="2333"/>
        <item x="1092"/>
        <item m="1" x="7379"/>
        <item x="2767"/>
        <item x="5236"/>
        <item x="1685"/>
        <item x="386"/>
        <item x="3275"/>
        <item x="1245"/>
        <item x="1740"/>
        <item x="3005"/>
        <item x="6487"/>
        <item m="1" x="7265"/>
        <item x="2464"/>
        <item x="5491"/>
        <item x="4403"/>
        <item x="3395"/>
        <item x="2535"/>
        <item x="4929"/>
        <item m="1" x="6900"/>
        <item x="6271"/>
        <item x="4310"/>
        <item x="3457"/>
        <item x="4317"/>
        <item x="95"/>
        <item x="2911"/>
        <item x="191"/>
        <item x="2339"/>
        <item x="1108"/>
        <item x="1099"/>
        <item x="1492"/>
        <item m="1" x="6964"/>
        <item x="352"/>
        <item m="1" x="7359"/>
        <item x="5662"/>
        <item x="2806"/>
        <item x="4134"/>
        <item x="4319"/>
        <item x="2963"/>
        <item x="717"/>
        <item x="1850"/>
        <item x="452"/>
        <item x="3065"/>
        <item x="6255"/>
        <item x="5860"/>
        <item x="486"/>
        <item x="15"/>
        <item x="5644"/>
        <item x="2040"/>
        <item x="5331"/>
        <item x="3401"/>
        <item x="1956"/>
        <item x="1709"/>
        <item x="3969"/>
        <item x="3411"/>
        <item x="6684"/>
        <item x="5672"/>
        <item x="2183"/>
        <item x="5657"/>
        <item x="3847"/>
        <item x="5710"/>
        <item x="1904"/>
        <item x="2801"/>
        <item x="3497"/>
        <item x="5785"/>
        <item x="830"/>
        <item x="1270"/>
        <item x="6037"/>
        <item x="4459"/>
        <item x="3490"/>
        <item x="6175"/>
        <item x="3157"/>
        <item x="325"/>
        <item x="4380"/>
        <item x="6832"/>
        <item m="1" x="7235"/>
        <item x="6757"/>
        <item x="275"/>
        <item x="2458"/>
        <item x="5619"/>
        <item x="4939"/>
        <item x="2857"/>
        <item x="626"/>
        <item x="2615"/>
        <item x="2341"/>
        <item x="5874"/>
        <item x="1707"/>
        <item x="4277"/>
        <item x="6592"/>
        <item x="3354"/>
        <item x="3437"/>
        <item m="1" x="7331"/>
        <item x="2324"/>
        <item x="3264"/>
        <item x="3661"/>
        <item m="1" x="6984"/>
        <item x="1972"/>
        <item x="5850"/>
        <item x="5257"/>
        <item x="3631"/>
        <item x="1497"/>
        <item x="6810"/>
        <item x="1977"/>
        <item x="2845"/>
        <item x="2583"/>
        <item m="1" x="7346"/>
        <item x="3404"/>
        <item x="4873"/>
        <item x="1401"/>
        <item x="6742"/>
        <item x="6250"/>
        <item x="1617"/>
        <item x="2968"/>
        <item x="869"/>
        <item x="4309"/>
        <item x="6390"/>
        <item x="5030"/>
        <item x="4404"/>
        <item x="5685"/>
        <item x="825"/>
        <item x="867"/>
        <item x="5768"/>
        <item x="1353"/>
        <item m="1" x="7090"/>
        <item x="3772"/>
        <item x="4712"/>
        <item x="1021"/>
        <item x="5961"/>
        <item x="1544"/>
        <item m="1" x="7195"/>
        <item x="1592"/>
        <item x="1232"/>
        <item m="1" x="7251"/>
        <item x="5572"/>
        <item x="5750"/>
        <item x="1132"/>
        <item x="5462"/>
        <item x="6818"/>
        <item x="1407"/>
        <item x="2509"/>
        <item x="4262"/>
        <item x="3846"/>
        <item m="1" x="7136"/>
        <item x="5299"/>
        <item m="1" x="7402"/>
        <item x="4674"/>
        <item m="1" x="7023"/>
        <item x="5655"/>
        <item x="3714"/>
        <item x="3590"/>
        <item x="1957"/>
        <item x="1207"/>
        <item x="4470"/>
        <item x="8"/>
        <item x="3079"/>
        <item x="1678"/>
        <item x="4769"/>
        <item x="2269"/>
        <item x="368"/>
        <item x="2156"/>
        <item x="2347"/>
        <item m="1" x="7348"/>
        <item x="3164"/>
        <item x="805"/>
        <item x="2085"/>
        <item x="3555"/>
        <item x="4121"/>
        <item m="1" x="7034"/>
        <item x="3463"/>
        <item m="1" x="7428"/>
        <item x="6797"/>
        <item x="137"/>
        <item x="574"/>
        <item x="1942"/>
        <item x="1390"/>
        <item x="1208"/>
        <item x="5332"/>
        <item x="1349"/>
        <item x="6569"/>
        <item x="5006"/>
        <item x="832"/>
        <item m="1" x="7216"/>
        <item x="1291"/>
        <item x="2481"/>
        <item x="1996"/>
        <item x="2167"/>
        <item x="3672"/>
        <item m="1" x="7073"/>
        <item x="6495"/>
        <item x="4648"/>
        <item x="957"/>
        <item x="264"/>
        <item x="5536"/>
        <item x="161"/>
        <item x="345"/>
        <item x="5974"/>
        <item x="3338"/>
        <item x="6549"/>
        <item x="1880"/>
        <item x="5152"/>
        <item x="603"/>
        <item x="2916"/>
        <item x="783"/>
        <item x="2861"/>
        <item m="1" x="6979"/>
        <item x="495"/>
        <item x="6067"/>
        <item x="6682"/>
        <item x="393"/>
        <item x="2"/>
        <item x="5900"/>
        <item x="2095"/>
        <item x="4081"/>
        <item x="3256"/>
        <item x="5482"/>
        <item x="2612"/>
        <item x="2000"/>
        <item x="5523"/>
        <item x="6452"/>
        <item x="4240"/>
        <item x="2314"/>
        <item x="3874"/>
        <item x="357"/>
        <item x="432"/>
        <item x="1545"/>
        <item x="5746"/>
        <item x="2721"/>
        <item x="2725"/>
        <item x="2580"/>
        <item x="5488"/>
        <item x="807"/>
        <item x="3820"/>
        <item x="2091"/>
        <item x="1046"/>
        <item x="5413"/>
        <item x="5606"/>
        <item x="6021"/>
        <item x="6526"/>
        <item x="1084"/>
        <item x="148"/>
        <item x="6097"/>
        <item x="300"/>
        <item m="1" x="7140"/>
        <item x="480"/>
        <item x="2625"/>
        <item x="2645"/>
        <item x="3826"/>
        <item x="4444"/>
        <item m="1" x="7336"/>
        <item x="1884"/>
        <item x="49"/>
        <item x="3172"/>
        <item x="2867"/>
        <item x="490"/>
        <item x="3115"/>
        <item x="3337"/>
        <item x="3314"/>
        <item x="6626"/>
        <item x="4603"/>
        <item x="3533"/>
        <item x="3417"/>
        <item x="3583"/>
        <item x="3355"/>
        <item x="947"/>
        <item x="3459"/>
        <item x="1355"/>
        <item x="4290"/>
        <item x="3787"/>
        <item x="3310"/>
        <item x="96"/>
        <item x="1650"/>
        <item x="6013"/>
        <item x="144"/>
        <item x="6454"/>
        <item x="5268"/>
        <item x="5439"/>
        <item x="3718"/>
        <item x="131"/>
        <item x="1781"/>
        <item x="609"/>
        <item x="590"/>
        <item x="992"/>
        <item x="499"/>
        <item x="1563"/>
        <item x="5557"/>
        <item x="5945"/>
        <item x="3033"/>
        <item x="5954"/>
        <item x="1713"/>
        <item x="3532"/>
        <item x="6131"/>
        <item x="5175"/>
        <item x="4543"/>
        <item m="1" x="6936"/>
        <item x="3715"/>
        <item x="429"/>
        <item x="1211"/>
        <item x="1720"/>
        <item x="4659"/>
        <item x="4430"/>
        <item x="4990"/>
        <item x="1385"/>
        <item x="4291"/>
        <item x="382"/>
        <item x="4938"/>
        <item x="3906"/>
        <item x="1549"/>
        <item x="779"/>
        <item x="6717"/>
        <item x="6273"/>
        <item x="2521"/>
        <item x="295"/>
        <item x="2800"/>
        <item m="1" x="7369"/>
        <item x="5449"/>
        <item x="1004"/>
        <item x="2154"/>
        <item x="2100"/>
        <item x="1225"/>
        <item x="3241"/>
        <item x="700"/>
        <item x="6553"/>
        <item x="2115"/>
        <item x="1691"/>
        <item x="2578"/>
        <item x="3113"/>
        <item x="1477"/>
        <item x="3848"/>
        <item x="5637"/>
        <item x="582"/>
        <item x="2848"/>
        <item x="1964"/>
        <item x="3573"/>
        <item x="1891"/>
        <item x="5521"/>
        <item x="1145"/>
        <item x="1979"/>
        <item x="3308"/>
        <item x="5042"/>
        <item x="1480"/>
        <item x="4241"/>
        <item x="4077"/>
        <item x="2569"/>
        <item m="1" x="7126"/>
        <item x="4486"/>
        <item x="3854"/>
        <item m="1" x="7267"/>
        <item x="2165"/>
        <item x="6256"/>
        <item m="1" x="7314"/>
        <item x="315"/>
        <item x="5975"/>
        <item x="6408"/>
        <item x="970"/>
        <item x="3978"/>
        <item m="1" x="7296"/>
        <item x="4958"/>
        <item x="1007"/>
        <item x="2004"/>
        <item x="5196"/>
        <item x="3415"/>
        <item x="6825"/>
        <item x="5166"/>
        <item x="5399"/>
        <item x="4571"/>
        <item x="222"/>
        <item x="5621"/>
        <item x="5178"/>
        <item x="75"/>
        <item x="4549"/>
        <item x="5716"/>
        <item x="1762"/>
        <item x="3444"/>
        <item x="2230"/>
        <item x="3258"/>
        <item x="5405"/>
        <item x="4071"/>
        <item x="1676"/>
        <item x="6599"/>
        <item x="702"/>
        <item m="1" x="7351"/>
        <item x="2514"/>
        <item x="3044"/>
        <item x="2673"/>
        <item x="4924"/>
        <item x="5195"/>
        <item x="1921"/>
        <item x="960"/>
        <item x="130"/>
        <item x="4324"/>
        <item x="2158"/>
        <item x="837"/>
        <item m="1" x="7323"/>
        <item x="5048"/>
        <item x="4359"/>
        <item x="1441"/>
        <item x="3309"/>
        <item x="1723"/>
        <item x="3374"/>
        <item x="4550"/>
        <item x="4286"/>
        <item x="2494"/>
        <item x="6065"/>
        <item x="4069"/>
        <item x="3092"/>
        <item x="4797"/>
        <item x="1005"/>
        <item x="4288"/>
        <item x="3548"/>
        <item x="5907"/>
        <item m="1" x="7191"/>
        <item x="1065"/>
        <item x="4128"/>
        <item x="2246"/>
        <item x="3291"/>
        <item x="561"/>
        <item x="6357"/>
        <item x="4057"/>
        <item x="772"/>
        <item x="4355"/>
        <item x="2142"/>
        <item x="2619"/>
        <item x="6406"/>
        <item m="1" x="7250"/>
        <item x="1642"/>
        <item x="111"/>
        <item x="6355"/>
        <item x="983"/>
        <item x="1824"/>
        <item x="4840"/>
        <item x="5363"/>
        <item x="1799"/>
        <item x="3796"/>
        <item x="4370"/>
        <item x="6377"/>
        <item x="371"/>
        <item x="2151"/>
        <item x="3081"/>
        <item x="1428"/>
        <item x="2807"/>
        <item x="4998"/>
        <item x="5221"/>
        <item x="2921"/>
        <item x="710"/>
        <item x="2705"/>
        <item x="5798"/>
        <item x="4754"/>
        <item x="356"/>
        <item x="3023"/>
        <item x="4946"/>
        <item x="4609"/>
        <item x="5170"/>
        <item x="5092"/>
        <item x="2146"/>
        <item x="1729"/>
        <item x="641"/>
        <item x="6547"/>
        <item m="1" x="7305"/>
        <item x="1318"/>
        <item x="6609"/>
        <item x="1945"/>
        <item x="3205"/>
        <item x="3267"/>
        <item x="5014"/>
        <item x="1654"/>
        <item x="5932"/>
        <item x="6782"/>
        <item x="5589"/>
        <item x="4107"/>
        <item x="6527"/>
        <item x="5864"/>
        <item x="3691"/>
        <item x="5465"/>
        <item x="3850"/>
        <item x="1633"/>
        <item x="4235"/>
        <item x="6511"/>
        <item x="381"/>
        <item x="3001"/>
        <item x="3562"/>
        <item m="1" x="7178"/>
        <item x="4494"/>
        <item x="4376"/>
        <item m="1" x="7433"/>
        <item x="2009"/>
        <item m="1" x="6982"/>
        <item x="1384"/>
        <item x="6747"/>
        <item x="2446"/>
        <item x="6667"/>
        <item x="2024"/>
        <item x="4405"/>
        <item x="1571"/>
        <item x="2785"/>
        <item x="6629"/>
        <item x="3424"/>
        <item x="4772"/>
        <item x="4492"/>
        <item x="186"/>
        <item x="2531"/>
        <item x="2504"/>
        <item x="5055"/>
        <item m="1" x="7447"/>
        <item x="1784"/>
        <item x="4821"/>
        <item x="4414"/>
        <item x="1669"/>
        <item x="1968"/>
        <item x="1209"/>
        <item x="5816"/>
        <item m="1" x="6948"/>
        <item m="1" x="7308"/>
        <item x="1417"/>
        <item x="552"/>
        <item x="833"/>
        <item m="1" x="7399"/>
        <item x="5464"/>
        <item x="555"/>
        <item x="4640"/>
        <item x="2288"/>
        <item x="6311"/>
        <item x="5446"/>
        <item x="2320"/>
        <item m="1" x="7048"/>
        <item x="607"/>
        <item x="6074"/>
        <item x="2277"/>
        <item x="2687"/>
        <item m="1" x="7241"/>
        <item x="5640"/>
        <item x="3936"/>
        <item x="3147"/>
        <item m="1" x="7123"/>
        <item x="6173"/>
        <item x="5517"/>
        <item x="4917"/>
        <item x="6432"/>
        <item x="6287"/>
        <item x="1779"/>
        <item x="1657"/>
        <item x="4791"/>
        <item x="1312"/>
        <item x="3795"/>
        <item x="3516"/>
        <item x="633"/>
        <item x="3393"/>
        <item x="933"/>
        <item x="2796"/>
        <item m="1" x="7030"/>
        <item x="857"/>
        <item x="3925"/>
        <item x="1292"/>
        <item m="1" x="6953"/>
        <item x="5474"/>
        <item x="5085"/>
        <item x="2789"/>
        <item x="6574"/>
        <item x="6835"/>
        <item x="4610"/>
        <item m="1" x="6965"/>
        <item x="4548"/>
        <item x="5326"/>
        <item x="2190"/>
        <item x="5984"/>
        <item x="2571"/>
        <item m="1" x="7471"/>
        <item x="1339"/>
        <item x="724"/>
        <item x="317"/>
        <item x="3835"/>
        <item x="399"/>
        <item x="58"/>
        <item x="5912"/>
        <item x="5053"/>
        <item x="1414"/>
        <item x="4348"/>
        <item x="5877"/>
        <item x="1682"/>
        <item x="4766"/>
        <item x="3204"/>
        <item x="5787"/>
        <item x="3331"/>
        <item x="6087"/>
        <item x="2198"/>
        <item x="3165"/>
        <item x="1933"/>
        <item x="6775"/>
        <item x="6049"/>
        <item x="3547"/>
        <item x="5450"/>
        <item m="1" x="7358"/>
        <item m="1" x="7202"/>
        <item x="739"/>
        <item x="1547"/>
        <item x="762"/>
        <item m="1" x="7257"/>
        <item x="816"/>
        <item x="3892"/>
        <item x="1432"/>
        <item x="6707"/>
        <item x="3506"/>
        <item x="446"/>
        <item x="3632"/>
        <item x="1585"/>
        <item x="3320"/>
        <item x="1792"/>
        <item x="1580"/>
        <item x="4432"/>
        <item x="5194"/>
        <item x="4234"/>
        <item x="774"/>
        <item x="105"/>
        <item x="3056"/>
        <item x="6457"/>
        <item x="90"/>
        <item x="6668"/>
        <item x="426"/>
        <item x="6392"/>
        <item m="1" x="6972"/>
        <item x="1459"/>
        <item x="3236"/>
        <item x="4737"/>
        <item x="6434"/>
        <item x="2833"/>
        <item x="2868"/>
        <item x="6381"/>
        <item x="2233"/>
        <item x="2340"/>
        <item x="737"/>
        <item x="913"/>
        <item x="517"/>
        <item x="5031"/>
        <item x="5918"/>
        <item m="1" x="6906"/>
        <item x="3197"/>
        <item x="3551"/>
        <item x="3096"/>
        <item x="1043"/>
        <item x="866"/>
        <item x="6328"/>
        <item x="6272"/>
        <item x="543"/>
        <item x="3041"/>
        <item m="1" x="7322"/>
        <item x="3389"/>
        <item x="1627"/>
        <item x="286"/>
        <item x="2904"/>
        <item x="2179"/>
        <item x="1558"/>
        <item x="5920"/>
        <item x="6227"/>
        <item x="5826"/>
        <item x="4992"/>
        <item x="1499"/>
        <item x="4868"/>
        <item x="5834"/>
        <item x="3323"/>
        <item m="1" x="7259"/>
        <item x="6716"/>
        <item x="2840"/>
        <item x="5891"/>
        <item x="4871"/>
        <item x="3650"/>
        <item m="1" x="7446"/>
        <item x="1137"/>
        <item x="1234"/>
        <item x="6382"/>
        <item m="1" x="7078"/>
        <item x="4001"/>
        <item x="6014"/>
        <item m="1" x="6874"/>
        <item x="1791"/>
        <item x="5285"/>
        <item x="3967"/>
        <item x="5524"/>
        <item x="1613"/>
        <item x="1464"/>
        <item x="3032"/>
        <item x="3703"/>
        <item x="6709"/>
        <item m="1" x="6893"/>
        <item x="4904"/>
        <item x="3074"/>
        <item x="6088"/>
        <item x="1394"/>
        <item x="2682"/>
        <item x="3528"/>
        <item x="5744"/>
        <item x="3377"/>
        <item x="3788"/>
        <item x="334"/>
        <item x="4629"/>
        <item x="2651"/>
        <item x="1975"/>
        <item x="844"/>
        <item x="2700"/>
        <item x="864"/>
        <item x="3755"/>
        <item m="1" x="7088"/>
        <item m="1" x="7416"/>
        <item x="1335"/>
        <item m="1" x="7339"/>
        <item x="2827"/>
        <item x="4971"/>
        <item x="2991"/>
        <item x="1745"/>
        <item m="1" x="7381"/>
        <item x="6486"/>
        <item x="1347"/>
        <item x="6730"/>
        <item x="4464"/>
        <item x="43"/>
        <item m="1" x="7001"/>
        <item x="1886"/>
        <item x="2034"/>
        <item x="2437"/>
        <item x="4889"/>
        <item x="5556"/>
        <item x="3215"/>
        <item x="753"/>
        <item x="4345"/>
        <item x="2660"/>
        <item m="1" x="6941"/>
        <item x="1144"/>
        <item x="6212"/>
        <item x="5411"/>
        <item m="1" x="6856"/>
        <item x="2753"/>
        <item x="4760"/>
        <item x="2130"/>
        <item x="784"/>
        <item m="1" x="7115"/>
        <item x="5333"/>
        <item m="1" x="7324"/>
        <item m="1" x="7051"/>
        <item x="2201"/>
        <item x="6343"/>
        <item m="1" x="7318"/>
        <item x="3809"/>
        <item x="2001"/>
        <item x="2799"/>
        <item m="1" x="7017"/>
        <item x="2905"/>
        <item x="1994"/>
        <item x="4138"/>
        <item x="4975"/>
        <item x="2382"/>
        <item x="3353"/>
        <item x="1479"/>
        <item m="1" x="6913"/>
        <item x="5289"/>
        <item x="4655"/>
        <item x="4180"/>
        <item x="2168"/>
        <item x="6421"/>
        <item x="3652"/>
        <item x="4799"/>
        <item x="66"/>
        <item x="1583"/>
        <item x="793"/>
        <item x="934"/>
        <item x="5064"/>
        <item x="860"/>
        <item x="4260"/>
        <item x="3600"/>
        <item x="3687"/>
        <item x="6647"/>
        <item x="3665"/>
        <item x="2268"/>
        <item x="3760"/>
        <item x="3971"/>
        <item x="971"/>
        <item x="5216"/>
        <item x="4666"/>
        <item x="920"/>
        <item x="3972"/>
        <item x="951"/>
        <item m="1" x="7452"/>
        <item x="3917"/>
        <item x="5940"/>
        <item x="3222"/>
        <item x="4885"/>
        <item m="1" x="6963"/>
        <item x="6189"/>
        <item x="6035"/>
        <item x="6205"/>
        <item x="5713"/>
        <item x="2948"/>
        <item m="1" x="6875"/>
        <item x="2289"/>
        <item x="2365"/>
        <item x="1110"/>
        <item x="1646"/>
        <item x="4687"/>
        <item x="3549"/>
        <item m="1" x="7274"/>
        <item x="1846"/>
        <item x="1560"/>
        <item x="4518"/>
        <item x="5522"/>
        <item x="3671"/>
        <item x="1621"/>
        <item x="4767"/>
        <item x="3055"/>
        <item x="3332"/>
        <item x="1595"/>
        <item m="1" x="7162"/>
        <item x="64"/>
        <item x="5352"/>
        <item x="3260"/>
        <item m="1" x="6872"/>
        <item x="6555"/>
        <item x="851"/>
        <item x="4011"/>
        <item x="6658"/>
        <item x="3031"/>
        <item x="6608"/>
        <item x="3613"/>
        <item x="898"/>
        <item x="3830"/>
        <item x="1269"/>
        <item x="2259"/>
        <item m="1" x="6873"/>
        <item x="4968"/>
        <item x="6635"/>
        <item x="193"/>
        <item x="1962"/>
        <item x="5926"/>
        <item x="2675"/>
        <item x="73"/>
        <item x="6229"/>
        <item x="4298"/>
        <item x="955"/>
        <item x="3274"/>
        <item x="3069"/>
        <item x="3974"/>
        <item x="2582"/>
        <item x="6628"/>
        <item x="2653"/>
        <item x="6046"/>
        <item x="3704"/>
        <item x="3089"/>
        <item x="1426"/>
        <item m="1" x="6930"/>
        <item x="4488"/>
        <item x="4641"/>
        <item x="3778"/>
        <item x="2264"/>
        <item x="1909"/>
        <item x="5862"/>
        <item x="1748"/>
        <item x="2306"/>
        <item x="207"/>
        <item x="3559"/>
        <item x="441"/>
        <item x="5775"/>
        <item m="1" x="6878"/>
        <item x="6068"/>
        <item x="1186"/>
        <item x="4563"/>
        <item x="2650"/>
        <item x="4788"/>
        <item x="2356"/>
        <item x="6296"/>
        <item m="1" x="7020"/>
        <item x="6625"/>
        <item x="4127"/>
        <item x="351"/>
        <item m="1" x="7102"/>
        <item x="3446"/>
        <item x="3386"/>
        <item x="2379"/>
        <item x="4006"/>
        <item m="1" x="6952"/>
        <item x="6479"/>
        <item x="2555"/>
        <item x="3808"/>
        <item x="3434"/>
        <item x="6585"/>
        <item x="435"/>
        <item x="5899"/>
        <item x="1811"/>
        <item x="2344"/>
        <item x="722"/>
        <item x="5924"/>
        <item x="3797"/>
        <item x="1820"/>
        <item x="6446"/>
        <item x="1157"/>
        <item x="6259"/>
        <item x="6447"/>
        <item m="1" x="7131"/>
        <item x="3432"/>
        <item x="1993"/>
        <item x="6047"/>
        <item x="3249"/>
        <item x="3351"/>
        <item x="6042"/>
        <item x="3196"/>
        <item x="6152"/>
        <item x="4624"/>
        <item x="580"/>
        <item x="1743"/>
        <item x="2423"/>
        <item x="34"/>
        <item m="1" x="7083"/>
        <item x="1257"/>
        <item x="3084"/>
        <item x="2178"/>
        <item m="1" x="6929"/>
        <item x="4437"/>
        <item m="1" x="7353"/>
        <item x="3349"/>
        <item x="3696"/>
        <item x="1892"/>
        <item x="6281"/>
        <item x="3690"/>
        <item x="953"/>
        <item m="1" x="7041"/>
        <item x="622"/>
        <item x="596"/>
        <item x="4539"/>
        <item x="4981"/>
        <item x="2157"/>
        <item x="2987"/>
        <item x="168"/>
        <item x="2802"/>
        <item x="6738"/>
        <item x="1843"/>
        <item x="5329"/>
        <item x="5308"/>
        <item x="3517"/>
        <item x="2510"/>
        <item x="5124"/>
        <item x="255"/>
        <item x="952"/>
        <item x="2223"/>
        <item x="1969"/>
        <item x="5217"/>
        <item x="1276"/>
        <item x="4982"/>
        <item x="5794"/>
        <item x="6459"/>
        <item x="4301"/>
        <item x="6395"/>
        <item x="4802"/>
        <item m="1" x="7419"/>
        <item x="2994"/>
        <item x="1804"/>
        <item x="5949"/>
        <item x="931"/>
        <item x="2558"/>
        <item x="5275"/>
        <item x="3726"/>
        <item x="540"/>
        <item x="4246"/>
        <item x="5858"/>
        <item x="3953"/>
        <item x="4217"/>
        <item x="4485"/>
        <item x="2436"/>
        <item x="3366"/>
        <item x="1522"/>
        <item m="1" x="7228"/>
        <item x="3175"/>
        <item x="2444"/>
        <item x="68"/>
        <item x="2477"/>
        <item x="1746"/>
        <item x="4065"/>
        <item x="2879"/>
        <item x="4702"/>
        <item x="1624"/>
        <item x="2364"/>
        <item x="653"/>
        <item x="3121"/>
        <item x="296"/>
        <item x="2401"/>
        <item x="6778"/>
        <item m="1" x="7258"/>
        <item x="2489"/>
        <item x="1363"/>
        <item x="4261"/>
        <item x="3543"/>
        <item x="2662"/>
        <item x="6528"/>
        <item x="4275"/>
        <item x="3621"/>
        <item x="5243"/>
        <item x="2823"/>
        <item x="4759"/>
        <item x="4089"/>
        <item x="2110"/>
        <item m="1" x="7236"/>
        <item x="5576"/>
        <item x="6388"/>
        <item x="5260"/>
        <item x="1475"/>
        <item x="2226"/>
        <item x="2417"/>
        <item x="527"/>
        <item x="4476"/>
        <item x="1409"/>
        <item x="4697"/>
        <item x="2244"/>
        <item m="1" x="6912"/>
        <item x="2944"/>
        <item x="617"/>
        <item x="1681"/>
        <item x="3859"/>
        <item x="5958"/>
        <item m="1" x="7362"/>
        <item x="2195"/>
        <item x="845"/>
        <item x="3173"/>
        <item x="3511"/>
        <item x="2452"/>
        <item x="4027"/>
        <item x="5374"/>
        <item x="1167"/>
        <item x="4632"/>
        <item x="618"/>
        <item x="6050"/>
        <item x="3350"/>
        <item x="3735"/>
        <item x="4631"/>
        <item m="1" x="7309"/>
        <item x="2671"/>
        <item x="3556"/>
        <item x="767"/>
        <item x="3565"/>
        <item x="1330"/>
        <item x="4949"/>
        <item x="6435"/>
        <item x="6412"/>
        <item x="5782"/>
        <item x="4368"/>
        <item x="5558"/>
        <item x="5142"/>
        <item x="3518"/>
        <item x="3104"/>
        <item x="5266"/>
        <item x="5447"/>
        <item x="375"/>
        <item x="995"/>
        <item x="1415"/>
        <item m="1" x="6990"/>
        <item x="3379"/>
        <item m="1" x="7079"/>
        <item x="3321"/>
        <item x="46"/>
        <item x="2008"/>
        <item x="977"/>
        <item x="5401"/>
        <item x="162"/>
        <item m="1" x="6973"/>
        <item x="668"/>
        <item x="1147"/>
        <item x="1494"/>
        <item x="2602"/>
        <item x="248"/>
        <item x="269"/>
        <item x="4205"/>
        <item x="2629"/>
        <item x="3608"/>
        <item x="1951"/>
        <item x="1566"/>
        <item x="1679"/>
        <item x="4013"/>
        <item x="3883"/>
        <item x="4030"/>
        <item x="4228"/>
        <item x="748"/>
        <item x="2871"/>
        <item m="1" x="7319"/>
        <item x="6722"/>
        <item x="3706"/>
        <item x="6379"/>
        <item x="6233"/>
        <item x="5146"/>
        <item x="3050"/>
        <item m="1" x="7086"/>
        <item m="1" x="7233"/>
        <item x="24"/>
        <item x="3456"/>
        <item x="1731"/>
        <item x="874"/>
        <item m="1" x="6943"/>
        <item x="2528"/>
        <item x="1087"/>
        <item m="1" x="7294"/>
        <item x="1366"/>
        <item x="5392"/>
        <item x="6792"/>
        <item x="3832"/>
        <item x="4650"/>
        <item x="3536"/>
        <item x="3712"/>
        <item x="4442"/>
        <item x="4639"/>
        <item x="1053"/>
        <item x="884"/>
        <item x="6349"/>
        <item x="2850"/>
        <item x="2838"/>
        <item x="339"/>
        <item x="5956"/>
        <item x="645"/>
        <item x="4192"/>
        <item x="6680"/>
        <item x="2413"/>
        <item x="2488"/>
        <item x="6063"/>
        <item x="4923"/>
        <item m="1" x="7271"/>
        <item x="3011"/>
        <item x="3903"/>
        <item x="6326"/>
        <item x="1516"/>
        <item x="3633"/>
        <item x="1931"/>
        <item x="5514"/>
        <item x="5249"/>
        <item x="1358"/>
        <item x="1552"/>
        <item x="476"/>
        <item m="1" x="7242"/>
        <item x="2999"/>
        <item x="2011"/>
        <item x="215"/>
        <item x="2111"/>
        <item x="507"/>
        <item x="6820"/>
        <item x="6123"/>
        <item x="287"/>
        <item x="4012"/>
        <item x="4875"/>
        <item x="6624"/>
        <item x="5804"/>
        <item x="2648"/>
        <item m="1" x="7024"/>
        <item x="4236"/>
        <item x="5608"/>
        <item x="4551"/>
        <item x="4033"/>
        <item x="2632"/>
        <item x="1982"/>
        <item x="467"/>
        <item x="2297"/>
        <item m="1" x="7130"/>
        <item x="2738"/>
        <item x="1173"/>
        <item x="1766"/>
        <item x="5182"/>
        <item x="4468"/>
        <item x="6444"/>
        <item x="2618"/>
        <item x="4126"/>
        <item x="741"/>
        <item x="202"/>
        <item x="6291"/>
        <item x="2090"/>
        <item x="2594"/>
        <item m="1" x="7124"/>
        <item x="5783"/>
        <item x="6178"/>
        <item m="1" x="7192"/>
        <item x="4439"/>
        <item x="3900"/>
        <item x="1427"/>
        <item x="4652"/>
        <item x="6317"/>
        <item x="1540"/>
        <item x="2862"/>
        <item x="5015"/>
        <item m="1" x="6967"/>
        <item x="4886"/>
        <item x="3380"/>
        <item x="1319"/>
        <item x="643"/>
        <item x="3950"/>
        <item x="6650"/>
        <item x="3819"/>
        <item x="2966"/>
        <item x="2712"/>
        <item x="3088"/>
        <item x="2854"/>
        <item x="835"/>
        <item m="1" x="7084"/>
        <item x="4419"/>
        <item x="579"/>
        <item x="679"/>
        <item x="2983"/>
        <item x="4800"/>
        <item x="3806"/>
        <item x="2474"/>
        <item x="902"/>
        <item x="4265"/>
        <item x="408"/>
        <item x="1919"/>
        <item m="1" x="6934"/>
        <item x="742"/>
        <item x="3663"/>
        <item x="1829"/>
        <item x="1670"/>
        <item m="1" x="7325"/>
        <item x="3569"/>
        <item x="1252"/>
        <item x="3732"/>
        <item x="5133"/>
        <item x="6853"/>
        <item x="4165"/>
        <item x="4999"/>
        <item x="2463"/>
        <item x="6394"/>
        <item x="2927"/>
        <item x="1609"/>
        <item x="3400"/>
        <item x="6312"/>
        <item x="2021"/>
        <item x="821"/>
        <item x="5962"/>
        <item x="2828"/>
        <item x="6567"/>
        <item x="1506"/>
        <item x="5733"/>
        <item m="1" x="7310"/>
        <item x="4029"/>
        <item x="3896"/>
        <item x="3577"/>
        <item x="2500"/>
        <item x="1548"/>
        <item x="1600"/>
        <item x="5024"/>
        <item x="904"/>
        <item x="5239"/>
        <item x="5765"/>
        <item x="6546"/>
        <item x="6219"/>
        <item x="3759"/>
        <item x="178"/>
        <item x="4208"/>
        <item x="5438"/>
        <item x="1103"/>
        <item x="2540"/>
        <item x="1371"/>
        <item x="2088"/>
        <item x="3225"/>
        <item x="453"/>
        <item x="2107"/>
        <item x="2237"/>
        <item m="1" x="7085"/>
        <item x="1732"/>
        <item x="5071"/>
        <item x="4544"/>
        <item x="2943"/>
        <item x="2047"/>
        <item x="548"/>
        <item x="6557"/>
        <item x="2255"/>
        <item m="1" x="6968"/>
        <item m="1" x="7068"/>
        <item x="2310"/>
        <item x="2875"/>
        <item x="6602"/>
        <item x="5825"/>
        <item x="956"/>
        <item x="1575"/>
        <item x="2672"/>
        <item x="4499"/>
        <item x="632"/>
        <item x="2459"/>
        <item x="3062"/>
        <item x="121"/>
        <item m="1" x="7094"/>
        <item x="5481"/>
        <item x="2865"/>
        <item x="2644"/>
        <item x="964"/>
        <item x="3851"/>
        <item x="5328"/>
        <item x="4194"/>
        <item x="6297"/>
        <item x="472"/>
        <item x="2116"/>
        <item x="1531"/>
        <item x="4433"/>
        <item x="4068"/>
        <item x="2188"/>
        <item x="5181"/>
        <item x="5680"/>
        <item x="3785"/>
        <item x="2245"/>
        <item x="285"/>
        <item x="3627"/>
        <item m="1" x="6864"/>
        <item x="1696"/>
        <item x="1179"/>
        <item x="1203"/>
        <item x="1034"/>
        <item x="4101"/>
        <item x="639"/>
        <item x="1651"/>
        <item x="3849"/>
        <item x="41"/>
        <item m="1" x="7047"/>
        <item x="6404"/>
        <item x="6158"/>
        <item x="602"/>
        <item x="6095"/>
        <item x="1256"/>
        <item x="5631"/>
        <item x="3684"/>
        <item x="4248"/>
        <item x="2770"/>
        <item x="4745"/>
        <item x="6654"/>
        <item x="3306"/>
        <item x="87"/>
        <item x="5726"/>
        <item x="5550"/>
        <item x="1324"/>
        <item x="6364"/>
        <item m="1" x="7284"/>
        <item x="6426"/>
        <item x="6064"/>
        <item x="3895"/>
        <item x="3018"/>
        <item x="2795"/>
        <item x="5452"/>
        <item x="4060"/>
        <item x="6215"/>
        <item x="3461"/>
        <item x="4434"/>
        <item x="3961"/>
        <item x="5893"/>
        <item x="4211"/>
        <item x="3984"/>
        <item x="3658"/>
        <item x="4365"/>
        <item x="5599"/>
        <item x="2519"/>
        <item x="2290"/>
        <item x="4297"/>
        <item x="31"/>
        <item m="1" x="7061"/>
        <item x="4461"/>
        <item x="3473"/>
        <item x="1"/>
        <item x="1056"/>
        <item x="1555"/>
        <item x="5658"/>
        <item x="1536"/>
        <item x="4778"/>
        <item x="5879"/>
        <item x="1095"/>
        <item x="2160"/>
        <item x="2624"/>
        <item x="5126"/>
        <item m="1" x="7343"/>
        <item x="3429"/>
        <item x="4918"/>
        <item x="5190"/>
        <item x="1955"/>
        <item m="1" x="7149"/>
        <item x="570"/>
        <item x="2877"/>
        <item x="5682"/>
        <item x="4920"/>
        <item x="6763"/>
        <item x="4177"/>
        <item x="4823"/>
        <item x="4398"/>
        <item x="5135"/>
        <item x="3914"/>
        <item x="3538"/>
        <item x="6225"/>
        <item x="6238"/>
        <item m="1" x="7053"/>
        <item x="5878"/>
        <item x="3502"/>
        <item x="5498"/>
        <item x="4271"/>
        <item x="1878"/>
        <item x="471"/>
        <item x="4738"/>
        <item x="5944"/>
        <item x="1868"/>
        <item x="2355"/>
        <item x="523"/>
        <item x="3028"/>
        <item x="4991"/>
        <item x="5963"/>
        <item x="5312"/>
        <item x="2337"/>
        <item x="6741"/>
        <item x="1782"/>
        <item x="2078"/>
        <item x="221"/>
        <item x="4332"/>
        <item x="3413"/>
        <item x="4615"/>
        <item x="5017"/>
        <item x="877"/>
        <item x="573"/>
        <item x="139"/>
        <item x="6307"/>
        <item x="1865"/>
        <item x="1553"/>
        <item x="6319"/>
        <item m="1" x="7125"/>
        <item x="1987"/>
        <item x="5763"/>
        <item x="4106"/>
        <item x="3811"/>
        <item x="5729"/>
        <item x="5902"/>
        <item x="240"/>
        <item x="2928"/>
        <item x="1433"/>
        <item x="4953"/>
        <item x="6185"/>
        <item m="1" x="7290"/>
        <item x="3271"/>
        <item x="2414"/>
        <item x="4218"/>
        <item m="1" x="7367"/>
        <item x="2418"/>
        <item x="2281"/>
        <item x="4810"/>
        <item x="500"/>
        <item x="5534"/>
        <item x="1227"/>
        <item x="5692"/>
        <item x="5314"/>
        <item x="3603"/>
        <item x="5"/>
        <item m="1" x="7142"/>
        <item x="2959"/>
        <item x="2243"/>
        <item x="2031"/>
        <item x="1412"/>
        <item x="2661"/>
        <item x="378"/>
        <item x="5434"/>
        <item x="1094"/>
        <item m="1" x="7252"/>
        <item x="5480"/>
        <item x="3636"/>
        <item x="189"/>
        <item x="5390"/>
        <item x="4568"/>
        <item x="6593"/>
        <item x="4657"/>
        <item x="6090"/>
        <item x="404"/>
        <item x="3508"/>
        <item x="2453"/>
        <item x="663"/>
        <item x="1877"/>
        <item x="3024"/>
        <item x="6230"/>
        <item x="3477"/>
        <item x="1387"/>
        <item x="6541"/>
        <item x="1741"/>
        <item x="2768"/>
        <item x="6258"/>
        <item x="5705"/>
        <item x="528"/>
        <item m="1" x="7240"/>
        <item x="4542"/>
        <item m="1" x="7129"/>
        <item x="4608"/>
        <item x="5459"/>
        <item x="3862"/>
        <item x="94"/>
        <item x="6453"/>
        <item x="733"/>
        <item x="2326"/>
        <item x="1436"/>
        <item x="445"/>
        <item x="560"/>
        <item x="1576"/>
        <item x="2213"/>
        <item x="2352"/>
        <item x="6044"/>
        <item x="3375"/>
        <item x="4338"/>
        <item x="4477"/>
        <item x="871"/>
        <item x="6799"/>
        <item x="3588"/>
        <item x="2591"/>
        <item m="1" x="7137"/>
        <item m="1" x="7465"/>
        <item x="4111"/>
        <item x="1478"/>
        <item x="4151"/>
        <item x="5930"/>
        <item m="1" x="7171"/>
        <item m="1" x="7239"/>
        <item x="6840"/>
        <item x="6690"/>
        <item x="5337"/>
        <item x="3110"/>
        <item x="2301"/>
        <item x="5741"/>
        <item x="577"/>
        <item m="1" x="7439"/>
        <item x="5372"/>
        <item x="5062"/>
        <item m="1" x="7347"/>
        <item x="4618"/>
        <item x="5112"/>
        <item x="4961"/>
        <item m="1" x="7273"/>
        <item x="4732"/>
        <item x="2961"/>
        <item x="3594"/>
        <item x="532"/>
        <item m="1" x="7181"/>
        <item x="153"/>
        <item x="1827"/>
        <item x="5200"/>
        <item x="3794"/>
        <item x="6598"/>
        <item x="608"/>
        <item x="6710"/>
        <item x="3297"/>
        <item x="2012"/>
        <item x="3970"/>
        <item x="4880"/>
        <item x="3014"/>
        <item x="2886"/>
        <item x="660"/>
        <item x="3724"/>
        <item x="5060"/>
        <item x="4677"/>
        <item x="1321"/>
        <item x="2317"/>
        <item x="6708"/>
        <item x="5622"/>
        <item x="1867"/>
        <item x="949"/>
        <item m="1" x="7268"/>
        <item x="2330"/>
        <item x="6190"/>
        <item x="892"/>
        <item x="3188"/>
        <item x="1190"/>
        <item x="5683"/>
        <item x="5141"/>
        <item x="342"/>
        <item x="4685"/>
        <item x="5029"/>
        <item x="1168"/>
        <item m="1" x="6928"/>
        <item x="3515"/>
        <item x="1451"/>
        <item x="3660"/>
        <item x="4230"/>
        <item x="6719"/>
        <item m="1" x="7383"/>
        <item x="2782"/>
        <item x="155"/>
        <item x="1590"/>
        <item x="3187"/>
        <item x="5222"/>
        <item x="4305"/>
        <item x="538"/>
        <item x="1128"/>
        <item x="190"/>
        <item x="2899"/>
        <item x="5580"/>
        <item x="6292"/>
        <item x="4252"/>
        <item x="991"/>
        <item x="6659"/>
        <item x="3093"/>
        <item x="1912"/>
        <item x="411"/>
        <item x="6352"/>
        <item x="2398"/>
        <item x="3285"/>
        <item x="1403"/>
        <item m="1" x="7044"/>
        <item x="2381"/>
        <item x="1341"/>
        <item x="6568"/>
        <item m="1" x="7356"/>
        <item x="670"/>
        <item x="1471"/>
        <item x="6644"/>
        <item x="354"/>
        <item x="4281"/>
        <item x="3119"/>
        <item x="6590"/>
        <item x="1733"/>
        <item x="3289"/>
        <item x="497"/>
        <item x="4378"/>
        <item x="2729"/>
        <item x="3480"/>
        <item m="1" x="6926"/>
        <item x="6306"/>
        <item x="1357"/>
        <item m="1" x="7214"/>
        <item x="1581"/>
        <item x="3775"/>
        <item x="2495"/>
        <item x="6282"/>
        <item x="1796"/>
        <item x="1405"/>
        <item x="6305"/>
        <item x="2059"/>
        <item x="3025"/>
        <item x="323"/>
        <item x="398"/>
        <item x="3541"/>
        <item x="2576"/>
        <item x="6398"/>
        <item x="1017"/>
        <item x="5469"/>
        <item x="210"/>
        <item x="743"/>
        <item x="958"/>
        <item x="5246"/>
        <item x="522"/>
        <item x="3107"/>
        <item x="2575"/>
        <item x="2666"/>
        <item x="6223"/>
        <item x="380"/>
        <item x="5725"/>
        <item x="2121"/>
        <item x="5686"/>
        <item x="1327"/>
        <item x="363"/>
        <item x="3697"/>
        <item x="1413"/>
        <item x="861"/>
        <item x="5095"/>
        <item x="5675"/>
        <item x="2045"/>
        <item x="5818"/>
        <item x="5226"/>
        <item m="1" x="7218"/>
        <item x="1683"/>
        <item x="1959"/>
        <item x="2733"/>
        <item x="1420"/>
        <item x="6695"/>
        <item x="3897"/>
        <item x="3127"/>
        <item x="1030"/>
        <item x="4660"/>
        <item x="5665"/>
        <item x="2765"/>
        <item x="4905"/>
        <item x="433"/>
        <item x="771"/>
        <item x="2936"/>
        <item x="1359"/>
        <item x="2252"/>
        <item m="1" x="7337"/>
        <item x="1783"/>
        <item x="340"/>
        <item x="2152"/>
        <item x="2305"/>
        <item x="6116"/>
        <item x="93"/>
        <item x="6838"/>
        <item x="6565"/>
        <item x="549"/>
        <item x="6542"/>
        <item x="559"/>
        <item x="894"/>
        <item x="3483"/>
        <item x="2742"/>
        <item x="5914"/>
        <item x="6400"/>
        <item x="3940"/>
        <item m="1" x="7262"/>
        <item x="2530"/>
        <item x="4913"/>
        <item m="1" x="7389"/>
        <item x="20"/>
        <item x="4742"/>
        <item x="5357"/>
        <item x="839"/>
        <item x="811"/>
        <item m="1" x="7009"/>
        <item x="519"/>
        <item x="107"/>
        <item x="6451"/>
        <item x="3876"/>
        <item x="4589"/>
        <item x="588"/>
        <item x="1286"/>
        <item m="1" x="6987"/>
        <item x="1570"/>
        <item m="1" x="7458"/>
        <item x="4146"/>
        <item m="1" x="7165"/>
        <item x="6563"/>
        <item x="950"/>
        <item x="2387"/>
        <item x="1148"/>
        <item x="1040"/>
        <item x="1485"/>
        <item m="1" x="7400"/>
        <item x="727"/>
        <item x="6471"/>
        <item x="4004"/>
        <item x="2547"/>
        <item x="1189"/>
        <item x="2518"/>
        <item x="5761"/>
        <item x="3699"/>
        <item x="5128"/>
        <item x="3448"/>
        <item x="5722"/>
        <item x="6562"/>
        <item x="419"/>
        <item x="2291"/>
        <item x="5767"/>
        <item x="1325"/>
        <item x="6780"/>
        <item x="6785"/>
        <item x="1801"/>
        <item m="1" x="7146"/>
        <item x="4591"/>
        <item m="1" x="7190"/>
        <item x="2958"/>
        <item x="206"/>
        <item x="6765"/>
        <item x="3316"/>
        <item x="5538"/>
        <item x="3469"/>
        <item x="2596"/>
        <item x="2208"/>
        <item x="2263"/>
        <item x="3664"/>
        <item x="5633"/>
        <item x="525"/>
        <item x="4718"/>
        <item x="509"/>
        <item x="5867"/>
        <item x="3406"/>
        <item x="3922"/>
        <item x="1226"/>
        <item x="100"/>
        <item x="1455"/>
        <item x="3397"/>
        <item x="658"/>
        <item x="2933"/>
        <item x="941"/>
        <item m="1" x="6899"/>
        <item x="3700"/>
        <item x="2394"/>
        <item x="4100"/>
        <item x="4173"/>
        <item x="4733"/>
        <item x="4306"/>
        <item x="4427"/>
        <item x="2743"/>
        <item x="5466"/>
        <item x="890"/>
        <item x="5421"/>
        <item x="3751"/>
        <item x="939"/>
        <item x="4651"/>
        <item x="6374"/>
        <item x="6384"/>
        <item x="2302"/>
        <item x="6118"/>
        <item x="3278"/>
        <item x="1929"/>
        <item x="6703"/>
        <item x="1369"/>
        <item x="2086"/>
        <item x="3512"/>
        <item x="6649"/>
        <item x="4390"/>
        <item x="1229"/>
        <item x="3094"/>
        <item x="6324"/>
        <item x="6493"/>
        <item x="4455"/>
        <item x="5789"/>
        <item x="6681"/>
        <item x="1029"/>
        <item x="1539"/>
        <item m="1" x="7232"/>
        <item x="1049"/>
        <item x="2265"/>
        <item x="2282"/>
        <item x="988"/>
        <item x="1815"/>
        <item x="637"/>
        <item x="3981"/>
        <item x="5341"/>
        <item x="3683"/>
        <item x="6849"/>
        <item x="1794"/>
        <item x="2470"/>
        <item x="6783"/>
        <item x="2403"/>
        <item x="3372"/>
        <item x="585"/>
        <item x="2332"/>
        <item x="1138"/>
        <item x="2704"/>
        <item x="3362"/>
        <item x="3233"/>
        <item x="2953"/>
        <item x="4395"/>
        <item x="3823"/>
        <item x="1525"/>
        <item m="1" x="7440"/>
        <item x="1102"/>
        <item x="228"/>
        <item x="6582"/>
        <item x="1588"/>
        <item x="4764"/>
        <item x="3054"/>
        <item x="5235"/>
        <item x="146"/>
        <item x="5702"/>
        <item x="3507"/>
        <item x="5812"/>
        <item x="5038"/>
        <item x="303"/>
        <item x="1223"/>
        <item m="1" x="7474"/>
        <item x="6143"/>
        <item x="4857"/>
        <item x="4545"/>
        <item x="2368"/>
        <item x="4774"/>
        <item x="4307"/>
        <item m="1" x="7201"/>
        <item x="5379"/>
        <item x="3750"/>
        <item x="1440"/>
        <item m="1" x="7014"/>
        <item m="1" x="7147"/>
        <item x="4783"/>
        <item m="1" x="7316"/>
        <item x="6168"/>
        <item x="2890"/>
        <item x="2978"/>
        <item x="6027"/>
        <item x="6507"/>
        <item x="3802"/>
        <item x="1758"/>
        <item x="5711"/>
        <item x="5005"/>
        <item x="3527"/>
        <item x="4195"/>
        <item x="3438"/>
        <item x="1242"/>
        <item m="1" x="6863"/>
        <item x="649"/>
        <item x="1719"/>
        <item x="4508"/>
        <item x="5054"/>
        <item x="6734"/>
        <item x="5049"/>
        <item x="3689"/>
        <item m="1" x="7045"/>
        <item x="2267"/>
        <item x="3167"/>
        <item x="3498"/>
        <item x="6169"/>
        <item x="2171"/>
        <item x="5287"/>
        <item x="3717"/>
        <item x="3399"/>
        <item x="4352"/>
        <item x="6689"/>
        <item x="2176"/>
        <item x="1495"/>
        <item x="4283"/>
        <item m="1" x="7157"/>
        <item x="346"/>
        <item x="2126"/>
        <item x="6749"/>
        <item x="5584"/>
        <item x="2409"/>
        <item m="1" x="7154"/>
        <item x="6150"/>
        <item x="2294"/>
        <item x="5082"/>
        <item x="999"/>
        <item x="606"/>
        <item m="1" x="7457"/>
        <item x="1356"/>
        <item x="6662"/>
        <item x="614"/>
        <item x="1915"/>
        <item x="1737"/>
        <item x="4483"/>
        <item x="455"/>
        <item x="2814"/>
        <item x="4528"/>
        <item x="1461"/>
        <item x="2910"/>
        <item x="648"/>
        <item x="4498"/>
        <item x="5928"/>
        <item x="2775"/>
        <item x="3831"/>
        <item x="2138"/>
        <item x="4899"/>
        <item x="6260"/>
        <item x="6234"/>
        <item x="3626"/>
        <item x="681"/>
        <item x="6160"/>
        <item x="1374"/>
        <item m="1" x="7217"/>
        <item x="2883"/>
        <item x="6025"/>
        <item x="4955"/>
        <item x="2852"/>
        <item x="6517"/>
        <item x="5611"/>
        <item x="1528"/>
        <item x="4402"/>
        <item x="6105"/>
        <item x="4861"/>
        <item x="4987"/>
        <item m="1" x="7164"/>
        <item x="1164"/>
        <item m="1" x="7080"/>
        <item x="3265"/>
        <item x="3273"/>
        <item x="1416"/>
        <item m="1" x="7409"/>
        <item x="6683"/>
        <item x="3134"/>
        <item x="2295"/>
        <item m="1" x="6881"/>
        <item x="5376"/>
        <item x="5630"/>
        <item x="878"/>
        <item x="6129"/>
        <item x="4289"/>
        <item x="6418"/>
        <item x="3654"/>
        <item x="133"/>
        <item x="2920"/>
        <item x="1267"/>
        <item x="6449"/>
        <item x="470"/>
        <item x="2136"/>
        <item x="4274"/>
        <item x="6039"/>
        <item x="6666"/>
        <item x="1463"/>
        <item m="1" x="6862"/>
        <item x="3250"/>
        <item x="3829"/>
        <item x="2543"/>
        <item x="4098"/>
        <item x="217"/>
        <item x="2228"/>
        <item x="1254"/>
        <item x="5147"/>
        <item x="4895"/>
        <item x="272"/>
        <item x="4308"/>
        <item x="3248"/>
        <item x="5852"/>
        <item x="3199"/>
        <item x="896"/>
        <item x="1352"/>
        <item x="6133"/>
        <item x="1241"/>
        <item x="6332"/>
        <item x="6186"/>
        <item x="5057"/>
        <item x="3325"/>
        <item m="1" x="7081"/>
        <item x="4183"/>
        <item x="798"/>
        <item x="1747"/>
        <item x="327"/>
        <item x="3803"/>
        <item x="6248"/>
        <item x="4842"/>
        <item x="2002"/>
        <item x="1166"/>
        <item x="4552"/>
        <item x="1033"/>
        <item x="654"/>
        <item x="4193"/>
        <item x="5355"/>
        <item x="3959"/>
        <item x="2051"/>
        <item x="2056"/>
        <item x="4299"/>
        <item x="4681"/>
        <item x="1666"/>
        <item x="3037"/>
        <item x="6344"/>
        <item x="1663"/>
        <item x="5188"/>
        <item x="1013"/>
        <item x="591"/>
        <item x="5701"/>
        <item x="725"/>
        <item x="6814"/>
        <item x="5179"/>
        <item x="5896"/>
        <item x="3286"/>
        <item m="1" x="7473"/>
        <item x="1593"/>
        <item x="6401"/>
        <item x="3126"/>
        <item x="6226"/>
        <item x="2708"/>
        <item x="846"/>
        <item x="2192"/>
        <item x="2362"/>
        <item x="1354"/>
        <item m="1" x="7059"/>
        <item m="1" x="6859"/>
        <item x="4037"/>
        <item x="4894"/>
        <item x="6604"/>
        <item x="14"/>
        <item x="3003"/>
        <item x="156"/>
        <item x="4676"/>
        <item x="581"/>
        <item x="940"/>
        <item x="3893"/>
        <item m="1" x="7127"/>
        <item x="4824"/>
        <item x="3853"/>
        <item x="2900"/>
        <item x="4024"/>
        <item x="4293"/>
        <item x="2118"/>
        <item x="3053"/>
        <item x="3646"/>
        <item x="6380"/>
        <item x="1644"/>
        <item m="1" x="7376"/>
        <item x="3542"/>
        <item x="4074"/>
        <item x="5377"/>
        <item x="4255"/>
        <item x="1248"/>
        <item x="1989"/>
        <item x="4826"/>
        <item m="1" x="7248"/>
        <item x="5748"/>
        <item x="4220"/>
        <item x="2425"/>
        <item x="4188"/>
        <item x="2649"/>
        <item x="796"/>
        <item x="5919"/>
        <item x="5853"/>
        <item x="990"/>
        <item x="4384"/>
        <item m="1" x="6884"/>
        <item x="1315"/>
        <item x="4157"/>
        <item x="4776"/>
        <item x="1329"/>
        <item x="4147"/>
        <item x="4462"/>
        <item x="819"/>
        <item x="6383"/>
        <item x="1193"/>
        <item x="5684"/>
        <item x="4036"/>
        <item x="3237"/>
        <item x="2898"/>
        <item x="6108"/>
        <item x="1154"/>
        <item x="6584"/>
        <item x="407"/>
        <item x="2369"/>
        <item x="2261"/>
        <item x="2570"/>
        <item x="6656"/>
        <item x="836"/>
        <item x="1692"/>
        <item x="322"/>
        <item x="1505"/>
        <item x="2067"/>
        <item x="2170"/>
        <item x="1237"/>
        <item x="6583"/>
        <item x="5813"/>
        <item x="1611"/>
        <item x="1063"/>
        <item x="5882"/>
        <item x="1124"/>
        <item x="3427"/>
        <item x="158"/>
        <item m="1" x="7167"/>
        <item x="809"/>
        <item x="5905"/>
        <item x="6476"/>
        <item m="1" x="6923"/>
        <item x="6299"/>
        <item x="5368"/>
        <item x="1247"/>
        <item x="1687"/>
        <item x="5855"/>
        <item x="1391"/>
        <item x="4408"/>
        <item x="2052"/>
        <item m="1" x="7410"/>
        <item x="3"/>
        <item x="2102"/>
        <item x="1482"/>
        <item x="2946"/>
        <item m="1" x="7435"/>
        <item x="3318"/>
        <item x="2089"/>
        <item x="2606"/>
        <item x="4361"/>
        <item x="6016"/>
        <item x="6616"/>
        <item m="1" x="6994"/>
        <item x="195"/>
        <item x="6751"/>
        <item x="855"/>
        <item x="3733"/>
        <item x="6793"/>
        <item x="6177"/>
        <item x="3251"/>
        <item x="534"/>
        <item x="5409"/>
        <item x="6519"/>
        <item x="2772"/>
        <item m="1" x="7432"/>
        <item x="6732"/>
        <item x="5018"/>
        <item x="1658"/>
        <item x="67"/>
        <item x="4097"/>
        <item x="4833"/>
        <item x="1326"/>
        <item x="291"/>
        <item x="3402"/>
        <item x="6191"/>
        <item x="3945"/>
        <item x="4540"/>
        <item m="1" x="6925"/>
        <item m="1" x="7437"/>
        <item x="4137"/>
        <item x="5772"/>
        <item x="2155"/>
        <item x="4932"/>
        <item x="5067"/>
        <item x="5013"/>
        <item x="5671"/>
        <item x="167"/>
        <item x="2744"/>
        <item m="1" x="6998"/>
        <item x="954"/>
        <item x="212"/>
        <item x="3885"/>
        <item x="5687"/>
        <item x="3719"/>
        <item x="6523"/>
        <item x="3930"/>
        <item x="5380"/>
        <item x="2177"/>
        <item m="1" x="7139"/>
        <item x="5719"/>
        <item x="669"/>
        <item x="3529"/>
        <item x="2979"/>
        <item x="6275"/>
        <item x="5027"/>
        <item x="1718"/>
        <item x="5931"/>
        <item m="1" x="7429"/>
        <item x="5416"/>
        <item x="3701"/>
        <item x="6024"/>
        <item x="6341"/>
        <item x="2501"/>
        <item x="2049"/>
        <item x="2670"/>
        <item m="1" x="7046"/>
        <item m="1" x="6910"/>
        <item x="2114"/>
        <item m="1" x="7199"/>
        <item x="1332"/>
        <item x="4748"/>
        <item x="6240"/>
        <item x="266"/>
        <item x="544"/>
        <item x="251"/>
        <item x="6767"/>
        <item x="3597"/>
        <item x="3991"/>
        <item x="4506"/>
        <item x="4832"/>
        <item x="4253"/>
        <item x="3891"/>
        <item x="4866"/>
        <item x="4699"/>
        <item x="1755"/>
        <item x="394"/>
        <item x="491"/>
        <item x="1129"/>
        <item x="6206"/>
        <item x="6028"/>
        <item x="5003"/>
        <item x="459"/>
        <item m="1" x="6902"/>
        <item x="374"/>
        <item x="5370"/>
        <item x="5844"/>
        <item x="5908"/>
        <item x="6606"/>
        <item x="3976"/>
        <item x="3123"/>
        <item x="5123"/>
        <item x="6109"/>
        <item x="2490"/>
        <item x="2249"/>
        <item x="4347"/>
        <item x="876"/>
        <item x="5886"/>
        <item x="6646"/>
        <item x="3680"/>
        <item x="6112"/>
        <item x="4436"/>
        <item x="3227"/>
        <item x="373"/>
        <item x="6571"/>
        <item x="3799"/>
        <item x="4453"/>
        <item m="1" x="7176"/>
        <item x="3398"/>
        <item x="5244"/>
        <item x="5913"/>
        <item x="3675"/>
        <item x="2087"/>
        <item x="3020"/>
        <item x="98"/>
        <item x="1202"/>
        <item x="5737"/>
        <item x="2872"/>
        <item x="3430"/>
        <item x="4638"/>
        <item x="1789"/>
        <item x="3209"/>
        <item x="2855"/>
        <item x="2184"/>
        <item x="1501"/>
        <item x="6194"/>
        <item x="4535"/>
        <item x="6086"/>
        <item x="6424"/>
        <item x="5280"/>
        <item m="1" x="7002"/>
        <item x="4626"/>
        <item x="5437"/>
        <item x="1703"/>
        <item x="1422"/>
        <item x="1305"/>
        <item x="2224"/>
        <item x="5545"/>
        <item x="6655"/>
        <item m="1" x="6882"/>
        <item x="6594"/>
        <item x="5276"/>
        <item x="2949"/>
        <item x="478"/>
        <item x="3010"/>
        <item x="4093"/>
        <item m="1" x="7360"/>
        <item x="2032"/>
        <item x="4039"/>
        <item x="2219"/>
        <item x="808"/>
        <item x="3557"/>
        <item x="1107"/>
        <item x="2906"/>
        <item x="6458"/>
        <item x="3138"/>
        <item x="3078"/>
        <item x="642"/>
        <item x="1885"/>
        <item x="341"/>
        <item x="2276"/>
        <item x="1667"/>
        <item m="1" x="7173"/>
        <item x="6469"/>
        <item x="3779"/>
        <item x="2046"/>
        <item x="3774"/>
        <item x="6264"/>
        <item x="5530"/>
        <item x="1457"/>
        <item x="4713"/>
        <item x="1469"/>
        <item x="5367"/>
        <item x="3721"/>
        <item x="1702"/>
        <item x="6198"/>
        <item x="3740"/>
        <item x="3707"/>
        <item x="2205"/>
        <item x="2977"/>
        <item x="6197"/>
        <item x="2763"/>
        <item x="2699"/>
        <item x="3949"/>
        <item x="3679"/>
        <item x="1458"/>
        <item x="1739"/>
        <item x="6104"/>
        <item x="5028"/>
        <item x="4087"/>
        <item x="706"/>
        <item x="6301"/>
        <item x="2617"/>
        <item x="2734"/>
        <item x="3882"/>
        <item m="1" x="7357"/>
        <item x="4714"/>
        <item x="2858"/>
        <item x="1582"/>
        <item x="1631"/>
        <item x="6136"/>
        <item x="3510"/>
        <item x="2561"/>
        <item x="6214"/>
        <item x="1831"/>
        <item x="431"/>
        <item x="227"/>
        <item x="3039"/>
        <item x="2222"/>
        <item x="2209"/>
        <item x="887"/>
        <item x="4114"/>
        <item x="6491"/>
        <item x="4689"/>
        <item x="5424"/>
        <item x="5720"/>
        <item x="3827"/>
        <item m="1" x="7275"/>
        <item x="1653"/>
        <item x="3504"/>
        <item x="5652"/>
        <item x="3807"/>
        <item x="3514"/>
        <item m="1" x="7203"/>
        <item x="1730"/>
        <item x="3218"/>
        <item x="6029"/>
        <item x="1990"/>
        <item x="4951"/>
        <item x="4601"/>
        <item x="797"/>
        <item x="6729"/>
        <item x="4829"/>
        <item x="4664"/>
        <item x="6052"/>
        <item x="3122"/>
        <item x="6365"/>
        <item x="3678"/>
        <item x="1887"/>
        <item x="5849"/>
        <item x="1510"/>
        <item x="3008"/>
        <item x="3845"/>
        <item x="4728"/>
        <item x="4930"/>
        <item x="4554"/>
        <item x="2349"/>
        <item x="1078"/>
        <item x="5770"/>
        <item x="2841"/>
        <item x="937"/>
        <item x="3910"/>
        <item x="1798"/>
        <item x="5613"/>
        <item x="4922"/>
        <item x="5518"/>
        <item x="2497"/>
        <item x="6298"/>
        <item x="324"/>
        <item x="1061"/>
        <item x="2515"/>
        <item x="854"/>
        <item x="635"/>
        <item x="6252"/>
        <item x="348"/>
        <item x="5980"/>
        <item x="4599"/>
        <item x="5718"/>
        <item x="1927"/>
        <item x="5327"/>
        <item x="4472"/>
        <item x="3821"/>
        <item x="3414"/>
        <item m="1" x="7304"/>
        <item x="510"/>
        <item x="2127"/>
        <item x="2882"/>
        <item m="1" x="7012"/>
        <item x="1772"/>
        <item x="1854"/>
        <item x="5501"/>
        <item x="5868"/>
        <item m="1" x="7107"/>
        <item x="6621"/>
        <item x="306"/>
        <item x="2667"/>
        <item x="2971"/>
        <item x="3948"/>
        <item x="1694"/>
        <item x="5679"/>
        <item x="6499"/>
        <item x="1111"/>
        <item x="70"/>
        <item x="691"/>
        <item x="5929"/>
        <item x="262"/>
        <item x="1249"/>
        <item x="817"/>
        <item m="1" x="7174"/>
        <item x="389"/>
        <item x="1619"/>
        <item x="4446"/>
        <item x="5747"/>
        <item x="4005"/>
        <item x="1143"/>
        <item x="4770"/>
        <item m="1" x="7152"/>
        <item m="1" x="6897"/>
        <item m="1" x="7385"/>
        <item x="2526"/>
        <item x="1116"/>
        <item m="1" x="7372"/>
        <item x="1985"/>
        <item x="5861"/>
        <item x="897"/>
        <item m="1" x="7278"/>
        <item x="2759"/>
        <item x="4094"/>
        <item x="1873"/>
        <item x="1073"/>
        <item x="157"/>
        <item m="1" x="7212"/>
        <item x="1089"/>
        <item x="147"/>
        <item m="1" x="6985"/>
        <item x="4813"/>
        <item x="3695"/>
        <item x="4191"/>
        <item x="50"/>
        <item x="4159"/>
        <item x="436"/>
        <item x="3091"/>
        <item x="5769"/>
        <item x="1765"/>
        <item x="1562"/>
        <item x="3855"/>
        <item x="145"/>
        <item x="5323"/>
        <item x="3629"/>
        <item x="5490"/>
        <item x="2465"/>
        <item x="4816"/>
        <item x="3624"/>
        <item m="1" x="7215"/>
        <item x="427"/>
        <item x="3026"/>
        <item x="1532"/>
        <item x="2105"/>
        <item x="6620"/>
        <item x="6670"/>
        <item m="1" x="7448"/>
        <item x="4665"/>
        <item x="1514"/>
        <item x="1313"/>
        <item x="2225"/>
        <item x="1074"/>
        <item x="4862"/>
        <item x="1155"/>
        <item x="843"/>
        <item x="2239"/>
        <item x="1677"/>
        <item x="526"/>
        <item x="674"/>
        <item x="4717"/>
        <item x="1800"/>
        <item x="1744"/>
        <item x="1434"/>
        <item x="2893"/>
        <item x="2664"/>
        <item x="5528"/>
        <item x="6141"/>
        <item x="1725"/>
        <item x="4803"/>
        <item x="1602"/>
        <item x="5463"/>
        <item x="2960"/>
        <item x="3698"/>
        <item x="2986"/>
        <item x="2397"/>
        <item x="3421"/>
        <item x="4092"/>
        <item x="1446"/>
        <item x="6588"/>
        <item x="1135"/>
        <item m="1" x="6866"/>
        <item x="558"/>
        <item x="3247"/>
        <item x="879"/>
        <item x="1009"/>
        <item x="3403"/>
        <item x="5173"/>
        <item x="3407"/>
        <item x="2659"/>
        <item x="6166"/>
        <item x="3007"/>
        <item x="4682"/>
        <item x="2876"/>
        <item x="2080"/>
        <item x="4478"/>
        <item x="6610"/>
        <item x="2145"/>
        <item x="815"/>
        <item x="3208"/>
        <item x="3929"/>
        <item x="2037"/>
        <item x="6331"/>
        <item x="4817"/>
        <item x="5986"/>
        <item x="1861"/>
        <item x="1398"/>
        <item x="1196"/>
        <item x="3221"/>
        <item x="5435"/>
        <item x="2931"/>
        <item m="1" x="6944"/>
        <item x="2813"/>
        <item x="2642"/>
        <item x="6433"/>
        <item x="1688"/>
        <item x="5125"/>
        <item x="361"/>
        <item x="1322"/>
        <item x="5617"/>
        <item x="3649"/>
        <item x="4118"/>
        <item x="721"/>
        <item x="4735"/>
        <item x="5533"/>
        <item x="6617"/>
        <item x="1698"/>
        <item x="3867"/>
        <item m="1" x="7303"/>
        <item x="6595"/>
        <item m="1" x="7412"/>
        <item x="6415"/>
        <item x="5457"/>
        <item x="4911"/>
        <item x="6386"/>
        <item x="2217"/>
        <item x="3852"/>
        <item x="2153"/>
        <item m="1" x="6937"/>
        <item x="1612"/>
        <item x="5497"/>
        <item x="910"/>
        <item x="5189"/>
        <item x="3358"/>
        <item x="4675"/>
        <item m="1" x="7194"/>
        <item x="3986"/>
        <item x="1771"/>
        <item x="5458"/>
        <item x="542"/>
        <item x="6285"/>
        <item x="3364"/>
        <item x="1849"/>
        <item x="5609"/>
        <item x="1836"/>
        <item x="1421"/>
        <item x="1890"/>
        <item m="1" x="6894"/>
        <item x="6270"/>
        <item x="74"/>
        <item x="2084"/>
        <item x="2697"/>
        <item x="4244"/>
        <item x="2260"/>
        <item x="4268"/>
        <item x="5365"/>
        <item x="4232"/>
        <item x="2860"/>
        <item m="1" x="6970"/>
        <item x="4377"/>
        <item x="451"/>
        <item x="1803"/>
        <item x="945"/>
        <item x="6145"/>
        <item m="1" x="7468"/>
        <item x="2859"/>
        <item m="1" x="7099"/>
        <item x="3142"/>
        <item x="3762"/>
        <item x="1184"/>
        <item x="514"/>
        <item x="6845"/>
        <item x="4561"/>
        <item m="1" x="7225"/>
        <item x="600"/>
        <item x="4642"/>
        <item x="6614"/>
        <item x="5039"/>
        <item x="3111"/>
        <item x="1170"/>
        <item x="4825"/>
        <item x="1152"/>
        <item x="919"/>
        <item x="2843"/>
        <item x="1974"/>
        <item x="1456"/>
        <item x="2410"/>
        <item x="2834"/>
        <item x="366"/>
        <item x="5000"/>
        <item m="1" x="6940"/>
        <item x="5110"/>
        <item x="6126"/>
        <item m="1" x="7187"/>
        <item x="2614"/>
        <item x="4519"/>
        <item x="484"/>
        <item x="5427"/>
        <item m="1" x="7004"/>
        <item x="6607"/>
        <item x="3216"/>
        <item x="3931"/>
        <item x="6062"/>
        <item x="5585"/>
        <item x="2419"/>
        <item x="5325"/>
        <item m="1" x="6891"/>
        <item x="2847"/>
        <item x="2541"/>
        <item x="5911"/>
        <item x="942"/>
        <item x="3472"/>
        <item x="277"/>
        <item x="705"/>
        <item x="4634"/>
        <item x="3923"/>
        <item x="123"/>
        <item x="6308"/>
        <item m="1" x="6880"/>
        <item x="1952"/>
        <item x="4469"/>
        <item x="1373"/>
        <item m="1" x="6981"/>
        <item x="1569"/>
        <item x="1828"/>
        <item x="309"/>
        <item x="2273"/>
        <item x="4144"/>
        <item x="4073"/>
        <item x="6671"/>
        <item x="2832"/>
        <item x="3793"/>
        <item x="3928"/>
        <item x="3553"/>
        <item x="1032"/>
        <item x="1219"/>
        <item x="3713"/>
        <item x="6687"/>
        <item x="5294"/>
        <item m="1" x="7254"/>
        <item x="5156"/>
        <item x="5848"/>
        <item x="6204"/>
        <item x="2122"/>
        <item x="2831"/>
        <item x="2747"/>
        <item x="5047"/>
        <item x="414"/>
        <item m="1" x="7063"/>
        <item x="279"/>
        <item x="3670"/>
        <item m="1" x="6950"/>
        <item x="2934"/>
        <item x="2408"/>
        <item x="2007"/>
        <item x="4364"/>
        <item x="2572"/>
        <item x="88"/>
        <item x="2476"/>
        <item x="512"/>
        <item x="280"/>
        <item x="3858"/>
        <item x="6657"/>
        <item x="1362"/>
        <item x="2590"/>
        <item x="3282"/>
        <item x="4088"/>
        <item x="2695"/>
        <item x="1180"/>
        <item x="1665"/>
        <item x="918"/>
        <item x="5742"/>
        <item x="85"/>
        <item x="3212"/>
        <item x="5245"/>
        <item x="870"/>
        <item x="1559"/>
        <item x="4108"/>
        <item x="3494"/>
        <item x="4524"/>
        <item x="3319"/>
        <item x="5734"/>
        <item x="4099"/>
        <item x="3723"/>
        <item x="6525"/>
        <item x="3214"/>
        <item m="1" x="7224"/>
        <item x="3435"/>
        <item x="566"/>
        <item x="5693"/>
        <item x="2022"/>
        <item x="4109"/>
        <item x="6360"/>
        <item x="888"/>
        <item x="944"/>
        <item x="5778"/>
        <item x="3965"/>
        <item x="4869"/>
        <item x="6286"/>
        <item x="1806"/>
        <item x="1541"/>
        <item x="4388"/>
        <item x="5343"/>
        <item x="2377"/>
        <item m="1" x="7330"/>
        <item x="3865"/>
        <item x="5155"/>
        <item x="5192"/>
        <item x="5174"/>
        <item x="175"/>
        <item x="6001"/>
        <item x="1526"/>
        <item x="1671"/>
        <item x="4708"/>
        <item x="5676"/>
        <item x="5678"/>
        <item x="343"/>
        <item x="4696"/>
        <item m="1" x="6932"/>
        <item x="1511"/>
        <item x="716"/>
        <item x="2696"/>
        <item x="2322"/>
        <item x="5529"/>
        <item x="859"/>
        <item x="3124"/>
        <item x="1984"/>
        <item x="838"/>
        <item x="2574"/>
        <item x="2241"/>
        <item x="3768"/>
        <item x="2663"/>
        <item x="4567"/>
        <item x="2214"/>
        <item x="6630"/>
        <item x="712"/>
        <item x="365"/>
        <item x="5648"/>
        <item x="1586"/>
        <item x="997"/>
        <item x="2776"/>
        <item x="3610"/>
        <item x="1662"/>
        <item x="2691"/>
        <item m="1" x="6901"/>
        <item x="474"/>
        <item x="4596"/>
        <item x="655"/>
        <item x="677"/>
        <item x="5293"/>
        <item x="254"/>
        <item x="2941"/>
        <item x="5664"/>
        <item x="1491"/>
        <item x="4229"/>
        <item x="1159"/>
        <item x="2202"/>
        <item x="4224"/>
        <item x="6678"/>
        <item x="785"/>
        <item x="2964"/>
        <item x="194"/>
        <item x="4202"/>
        <item x="3467"/>
        <item x="360"/>
        <item x="4257"/>
        <item x="676"/>
        <item x="3668"/>
        <item x="3049"/>
        <item x="5132"/>
        <item x="3558"/>
        <item x="6478"/>
        <item x="4015"/>
        <item x="584"/>
        <item x="5094"/>
        <item x="787"/>
        <item x="6805"/>
        <item x="350"/>
        <item x="4363"/>
        <item x="6347"/>
        <item x="5947"/>
        <item x="344"/>
        <item x="6151"/>
        <item x="2674"/>
        <item x="246"/>
        <item x="3307"/>
        <item x="6613"/>
        <item x="4522"/>
        <item x="1302"/>
        <item x="5752"/>
        <item x="5635"/>
        <item x="6774"/>
        <item x="5009"/>
        <item x="666"/>
        <item x="3560"/>
        <item x="738"/>
        <item x="6266"/>
        <item m="1" x="7039"/>
        <item x="2441"/>
        <item x="3907"/>
        <item x="2778"/>
        <item x="979"/>
        <item x="40"/>
        <item m="1" x="7461"/>
        <item x="2064"/>
        <item x="5968"/>
        <item x="909"/>
        <item x="2739"/>
        <item x="4729"/>
        <item x="3720"/>
        <item x="1026"/>
        <item x="4371"/>
        <item x="263"/>
        <item x="3454"/>
        <item x="1930"/>
        <item x="4466"/>
        <item x="4865"/>
        <item x="6475"/>
        <item x="5677"/>
        <item x="5074"/>
        <item x="610"/>
        <item x="2431"/>
        <item x="4247"/>
        <item x="1844"/>
        <item x="1244"/>
        <item x="1062"/>
        <item x="1652"/>
        <item x="2101"/>
        <item x="5779"/>
        <item x="3837"/>
        <item x="2586"/>
        <item x="6036"/>
        <item x="4694"/>
        <item x="906"/>
        <item x="5051"/>
        <item x="2054"/>
        <item m="1" x="7249"/>
        <item x="5967"/>
        <item x="2636"/>
        <item x="3805"/>
        <item x="1787"/>
        <item x="5242"/>
        <item x="5569"/>
        <item x="5140"/>
        <item x="6393"/>
        <item x="120"/>
        <item x="5295"/>
        <item x="6078"/>
        <item x="5034"/>
        <item x="2196"/>
        <item x="4481"/>
        <item x="101"/>
        <item x="6484"/>
        <item x="5838"/>
        <item x="4150"/>
        <item x="28"/>
        <item x="1841"/>
        <item x="1045"/>
        <item x="2935"/>
        <item x="1905"/>
        <item x="3098"/>
        <item x="873"/>
        <item x="6633"/>
        <item x="5970"/>
        <item x="6844"/>
        <item x="3029"/>
        <item x="5320"/>
        <item x="2428"/>
        <item m="1" x="6892"/>
        <item x="2764"/>
        <item x="3082"/>
        <item x="1419"/>
        <item x="1722"/>
        <item x="2180"/>
        <item x="4627"/>
        <item x="1690"/>
        <item x="3283"/>
        <item x="6232"/>
        <item x="2411"/>
        <item x="1284"/>
        <item x="6699"/>
        <item x="2545"/>
        <item x="2367"/>
        <item x="6514"/>
        <item x="1556"/>
        <item x="4705"/>
        <item x="2174"/>
        <item x="1752"/>
        <item x="1530"/>
        <item x="6100"/>
        <item x="5525"/>
        <item x="973"/>
        <item x="2641"/>
        <item x="1503"/>
        <item x="3052"/>
        <item x="3617"/>
        <item x="4017"/>
        <item x="3458"/>
        <item x="6075"/>
        <item x="3300"/>
        <item x="4046"/>
        <item x="4175"/>
        <item x="3705"/>
        <item x="5706"/>
        <item x="6425"/>
        <item x="271"/>
        <item x="5992"/>
        <item x="5223"/>
        <item x="5107"/>
        <item x="6443"/>
        <item x="282"/>
        <item x="5470"/>
        <item x="2736"/>
        <item x="30"/>
        <item x="2962"/>
        <item m="1" x="6959"/>
        <item x="6405"/>
        <item x="5807"/>
        <item x="2112"/>
        <item m="1" x="7043"/>
        <item x="298"/>
        <item x="2336"/>
        <item x="4622"/>
        <item m="1" x="7456"/>
        <item x="2745"/>
        <item x="3341"/>
        <item x="47"/>
        <item x="3263"/>
        <item x="1761"/>
        <item x="4741"/>
        <item x="3470"/>
        <item x="1916"/>
        <item m="1" x="6942"/>
        <item x="2533"/>
        <item x="23"/>
        <item m="1" x="7427"/>
        <item x="3522"/>
        <item x="1513"/>
        <item x="3635"/>
        <item x="2524"/>
        <item m="1" x="6951"/>
        <item x="2896"/>
        <item x="1275"/>
        <item x="2092"/>
        <item m="1" x="7300"/>
        <item x="5371"/>
        <item x="932"/>
        <item x="3040"/>
        <item m="1" x="6861"/>
        <item x="4203"/>
        <item x="4206"/>
        <item x="2560"/>
        <item x="6522"/>
        <item x="5212"/>
        <item x="6551"/>
        <item x="3043"/>
        <item x="3059"/>
        <item x="5694"/>
        <item x="1664"/>
        <item x="4736"/>
        <item x="1706"/>
        <item x="972"/>
        <item x="1923"/>
        <item x="2881"/>
        <item x="2162"/>
        <item x="3230"/>
        <item x="1774"/>
        <item x="3833"/>
        <item x="5037"/>
        <item x="5547"/>
        <item x="4431"/>
        <item x="3607"/>
        <item x="6692"/>
        <item x="644"/>
        <item x="5669"/>
        <item x="6552"/>
        <item x="400"/>
        <item x="2193"/>
        <item x="5871"/>
        <item x="975"/>
        <item x="5281"/>
        <item x="4251"/>
        <item x="6651"/>
        <item x="881"/>
        <item x="4263"/>
        <item x="828"/>
        <item x="692"/>
        <item x="395"/>
        <item x="5981"/>
        <item x="537"/>
        <item x="5870"/>
        <item x="4104"/>
        <item x="6661"/>
        <item x="1760"/>
        <item m="1" x="7166"/>
        <item x="1297"/>
        <item x="1240"/>
        <item x="2592"/>
        <item x="989"/>
        <item x="872"/>
        <item x="3537"/>
        <item x="5513"/>
        <item x="1340"/>
        <item x="3198"/>
        <item x="35"/>
        <item x="4709"/>
        <item x="5402"/>
        <item x="82"/>
        <item x="1635"/>
        <item x="1625"/>
        <item x="4690"/>
        <item x="6071"/>
        <item x="1833"/>
        <item x="1086"/>
        <item x="6817"/>
        <item x="2479"/>
        <item x="5937"/>
        <item x="6790"/>
        <item x="5007"/>
        <item x="1199"/>
        <item x="6397"/>
        <item x="1953"/>
        <item x="4630"/>
        <item x="6184"/>
        <item x="4351"/>
        <item x="6217"/>
        <item x="6575"/>
        <item x="5859"/>
        <item x="2439"/>
        <item x="5069"/>
        <item x="1258"/>
        <item m="1" x="7434"/>
        <item x="3824"/>
        <item x="2134"/>
        <item x="2864"/>
        <item x="3140"/>
        <item x="5395"/>
        <item x="1937"/>
        <item x="2611"/>
        <item x="5410"/>
        <item x="696"/>
        <item x="889"/>
        <item x="3535"/>
        <item x="1992"/>
        <item x="2803"/>
        <item m="1" x="7388"/>
        <item x="5291"/>
        <item x="966"/>
        <item x="5790"/>
        <item x="3653"/>
        <item x="2231"/>
        <item x="4406"/>
        <item x="4532"/>
        <item x="5777"/>
        <item x="4808"/>
        <item x="482"/>
        <item x="265"/>
        <item m="1" x="7411"/>
        <item x="3150"/>
        <item x="1133"/>
        <item x="1070"/>
        <item x="4197"/>
        <item x="3783"/>
        <item x="4883"/>
        <item x="5661"/>
        <item x="5591"/>
        <item x="4936"/>
        <item x="6293"/>
        <item x="2173"/>
        <item x="2053"/>
        <item x="6235"/>
        <item x="2327"/>
        <item x="4362"/>
        <item x="4424"/>
        <item x="5213"/>
        <item x="3345"/>
        <item x="2131"/>
        <item x="4931"/>
        <item m="1" x="7453"/>
        <item m="1" x="6945"/>
        <item x="4399"/>
        <item m="1" x="6904"/>
        <item x="1674"/>
        <item x="5056"/>
        <item x="1943"/>
        <item x="4976"/>
        <item x="4185"/>
        <item x="3245"/>
        <item x="4887"/>
        <item m="1" x="7013"/>
        <item x="2749"/>
        <item x="6165"/>
        <item x="6773"/>
        <item x="6084"/>
        <item x="6481"/>
        <item x="6091"/>
        <item x="629"/>
        <item m="1" x="7098"/>
        <item x="720"/>
        <item x="3335"/>
        <item x="4250"/>
        <item x="4906"/>
        <item x="4058"/>
        <item x="5837"/>
        <item x="3311"/>
        <item x="1172"/>
        <item x="6739"/>
        <item x="1118"/>
        <item x="2556"/>
        <item x="6697"/>
        <item x="1578"/>
        <item x="3746"/>
        <item x="2627"/>
        <item x="2924"/>
        <item x="6712"/>
        <item x="333"/>
        <item x="2809"/>
        <item x="4750"/>
        <item x="420"/>
        <item x="5157"/>
        <item x="5207"/>
        <item x="3593"/>
        <item x="6450"/>
        <item x="1632"/>
        <item x="3540"/>
        <item x="5162"/>
        <item m="1" x="6916"/>
        <item x="4487"/>
        <item x="3141"/>
        <item x="6358"/>
        <item x="2357"/>
        <item x="5966"/>
        <item x="5165"/>
        <item x="5269"/>
        <item x="2319"/>
        <item x="2318"/>
        <item x="3428"/>
        <item x="226"/>
        <item x="6055"/>
        <item x="3409"/>
        <item m="1" x="7237"/>
        <item x="2321"/>
        <item x="4691"/>
        <item x="965"/>
        <item x="875"/>
        <item x="3292"/>
        <item x="6373"/>
        <item x="562"/>
        <item x="5360"/>
        <item x="2424"/>
        <item x="1866"/>
        <item x="4042"/>
        <item x="2681"/>
        <item m="1" x="7077"/>
        <item x="6278"/>
        <item x="5324"/>
        <item x="4577"/>
        <item m="1" x="7244"/>
        <item x="1296"/>
        <item x="628"/>
        <item x="3725"/>
        <item x="5292"/>
        <item x="4066"/>
        <item x="708"/>
        <item x="6802"/>
        <item x="1551"/>
        <item x="4090"/>
        <item x="1389"/>
        <item m="1" x="7450"/>
        <item x="4493"/>
        <item x="6366"/>
        <item x="5659"/>
        <item x="5756"/>
        <item x="5875"/>
        <item x="1310"/>
        <item x="4170"/>
        <item x="4995"/>
        <item x="3116"/>
        <item x="3202"/>
        <item x="3207"/>
        <item x="391"/>
        <item x="83"/>
        <item x="2730"/>
        <item x="4663"/>
        <item x="2235"/>
        <item x="6531"/>
        <item x="6448"/>
        <item x="3941"/>
        <item x="5832"/>
        <item x="6603"/>
        <item m="1" x="6898"/>
        <item m="1" x="7027"/>
        <item x="2605"/>
        <item x="2710"/>
        <item x="6559"/>
        <item x="554"/>
        <item x="4556"/>
        <item x="5389"/>
        <item x="5995"/>
        <item x="2143"/>
        <item x="415"/>
        <item x="2870"/>
        <item x="6821"/>
        <item x="6210"/>
        <item x="4962"/>
        <item x="330"/>
        <item x="5994"/>
        <item x="4339"/>
        <item x="5872"/>
        <item m="1" x="7298"/>
        <item x="2372"/>
        <item x="6213"/>
        <item x="2240"/>
        <item x="4614"/>
        <item x="1896"/>
        <item x="3371"/>
        <item x="2552"/>
        <item x="3315"/>
        <item x="2420"/>
        <item x="4744"/>
        <item x="4602"/>
        <item x="4530"/>
        <item x="4801"/>
        <item x="2298"/>
        <item x="5345"/>
        <item x="4497"/>
        <item x="3086"/>
        <item x="353"/>
        <item x="3108"/>
        <item x="2187"/>
        <item x="3526"/>
        <item x="6348"/>
        <item x="5036"/>
        <item x="6125"/>
        <item x="3293"/>
        <item x="3418"/>
        <item x="611"/>
        <item x="3002"/>
        <item x="2280"/>
        <item x="5771"/>
        <item x="1439"/>
        <item x="1574"/>
        <item x="682"/>
        <item x="3378"/>
        <item x="2200"/>
        <item x="3284"/>
        <item x="69"/>
        <item x="3921"/>
        <item x="4102"/>
        <item x="4762"/>
        <item x="4521"/>
        <item x="77"/>
        <item x="4201"/>
        <item x="6034"/>
        <item x="4135"/>
        <item x="4786"/>
        <item x="5310"/>
        <item x="4761"/>
        <item x="3200"/>
        <item x="4605"/>
        <item x="6786"/>
        <item x="6472"/>
        <item x="154"/>
        <item x="312"/>
        <item x="5072"/>
        <item x="181"/>
        <item x="3955"/>
        <item x="6723"/>
        <item x="1253"/>
        <item x="3604"/>
        <item x="2404"/>
        <item x="6081"/>
        <item x="6677"/>
        <item x="3152"/>
        <item x="826"/>
        <item x="4848"/>
        <item m="1" x="7160"/>
        <item x="3992"/>
        <item x="5143"/>
        <item x="2726"/>
        <item m="1" x="7169"/>
        <item x="86"/>
        <item x="6403"/>
        <item x="3468"/>
        <item x="6224"/>
        <item x="3637"/>
        <item x="4746"/>
        <item x="5487"/>
        <item x="536"/>
        <item m="1" x="7455"/>
        <item x="6410"/>
        <item x="4592"/>
        <item x="1448"/>
        <item x="3254"/>
        <item x="6153"/>
        <item x="6744"/>
        <item x="823"/>
        <item x="3270"/>
        <item x="1214"/>
        <item x="6228"/>
        <item x="5704"/>
        <item x="698"/>
        <item x="239"/>
        <item x="5535"/>
        <item x="4245"/>
        <item x="1075"/>
        <item x="1825"/>
        <item m="1" x="7460"/>
        <item x="3564"/>
        <item m="1" x="7007"/>
        <item x="3916"/>
        <item x="3453"/>
        <item x="241"/>
        <item x="1346"/>
        <item x="5596"/>
        <item x="4819"/>
        <item x="6520"/>
        <item x="4628"/>
        <item x="1343"/>
        <item x="1983"/>
        <item x="4117"/>
        <item m="1" x="7056"/>
        <item x="3210"/>
        <item x="4349"/>
        <item m="1" x="6957"/>
        <item x="3572"/>
        <item x="4412"/>
        <item x="4846"/>
        <item m="1" x="7104"/>
        <item x="2950"/>
        <item x="473"/>
        <item x="822"/>
        <item x="4613"/>
        <item x="1106"/>
        <item x="6139"/>
        <item x="915"/>
        <item x="2546"/>
        <item x="3667"/>
        <item x="4948"/>
        <item x="1710"/>
        <item x="758"/>
        <item x="2316"/>
        <item x="5565"/>
        <item x="2030"/>
        <item x="818"/>
        <item x="3505"/>
        <item x="2014"/>
        <item x="2460"/>
        <item x="1126"/>
        <item x="604"/>
        <item x="3737"/>
        <item x="766"/>
        <item x="2434"/>
        <item x="97"/>
        <item x="4411"/>
        <item x="2144"/>
        <item x="1572"/>
        <item x="1218"/>
        <item x="5351"/>
        <item x="4249"/>
        <item x="3693"/>
        <item x="1521"/>
        <item x="2523"/>
        <item x="3431"/>
        <item x="3381"/>
        <item x="5385"/>
        <item x="6002"/>
        <item x="4644"/>
        <item x="4491"/>
        <item x="5781"/>
        <item x="1543"/>
        <item x="2159"/>
        <item x="1201"/>
        <item x="4854"/>
        <item x="4426"/>
        <item x="715"/>
        <item x="6054"/>
        <item x="2060"/>
        <item x="2072"/>
        <item x="5282"/>
        <item x="5873"/>
        <item x="2498"/>
        <item x="1879"/>
        <item x="4678"/>
        <item x="4021"/>
        <item x="6361"/>
        <item x="2359"/>
        <item x="3924"/>
        <item x="5976"/>
        <item x="2229"/>
        <item x="2325"/>
        <item x="1786"/>
        <item m="1" x="7184"/>
        <item x="4720"/>
        <item x="6003"/>
        <item x="4207"/>
        <item x="2657"/>
        <item x="3160"/>
        <item x="2286"/>
        <item x="6501"/>
        <item x="1481"/>
        <item x="5035"/>
        <item x="2621"/>
        <item x="6353"/>
        <item x="2804"/>
        <item x="4049"/>
        <item x="3503"/>
        <item x="6138"/>
        <item x="5814"/>
        <item x="3262"/>
        <item x="5845"/>
        <item x="6363"/>
        <item x="3073"/>
        <item x="1038"/>
        <item x="4167"/>
        <item m="1" x="7368"/>
        <item x="4944"/>
        <item x="4416"/>
        <item x="5400"/>
        <item x="2919"/>
        <item x="6830"/>
        <item x="5666"/>
        <item x="504"/>
        <item x="2774"/>
        <item x="1447"/>
        <item x="6637"/>
        <item x="3129"/>
        <item m="1" x="7163"/>
        <item x="5939"/>
        <item x="1864"/>
        <item x="1301"/>
        <item x="1936"/>
        <item x="1020"/>
        <item m="1" x="7390"/>
        <item x="3303"/>
        <item x="3884"/>
        <item x="569"/>
        <item x="1194"/>
        <item x="6315"/>
        <item x="2631"/>
        <item x="3080"/>
        <item x="1264"/>
        <item x="4598"/>
        <item x="3748"/>
        <item x="5093"/>
        <item x="1950"/>
        <item x="3046"/>
        <item x="5784"/>
        <item x="5262"/>
        <item x="3132"/>
        <item x="2989"/>
        <item x="5942"/>
        <item x="3405"/>
        <item x="289"/>
        <item m="1" x="7111"/>
        <item x="1177"/>
        <item x="42"/>
        <item x="1834"/>
        <item x="183"/>
        <item x="5857"/>
        <item x="775"/>
        <item x="4828"/>
        <item x="801"/>
        <item x="3977"/>
        <item x="6462"/>
        <item x="6083"/>
        <item x="2063"/>
        <item x="2181"/>
        <item x="4318"/>
        <item x="3791"/>
        <item x="2688"/>
        <item m="1" x="7302"/>
        <item x="216"/>
        <item x="1673"/>
        <item x="180"/>
        <item x="3185"/>
        <item x="1848"/>
        <item x="2588"/>
        <item x="3192"/>
        <item x="62"/>
        <item x="6466"/>
        <item m="1" x="6956"/>
        <item x="4600"/>
        <item x="3743"/>
        <item x="3067"/>
        <item x="3048"/>
        <item x="4231"/>
        <item x="2271"/>
        <item x="3131"/>
        <item x="3408"/>
        <item x="2914"/>
        <item x="524"/>
        <item x="2527"/>
        <item x="1808"/>
        <item x="1418"/>
        <item x="1693"/>
        <item x="2020"/>
        <item m="1" x="7297"/>
        <item x="45"/>
        <item x="2466"/>
        <item x="5404"/>
        <item x="5079"/>
        <item x="6515"/>
        <item x="5086"/>
        <item x="1599"/>
        <item x="6269"/>
        <item x="494"/>
        <item x="4725"/>
        <item x="3761"/>
        <item x="5101"/>
        <item x="5103"/>
        <item x="4789"/>
        <item x="2197"/>
        <item x="5715"/>
        <item m="1" x="7466"/>
        <item x="4328"/>
        <item m="1" x="7172"/>
        <item x="3145"/>
        <item x="6008"/>
        <item x="2724"/>
        <item x="6132"/>
        <item x="6237"/>
        <item x="5185"/>
        <item x="5626"/>
        <item x="3798"/>
        <item x="5690"/>
        <item x="3021"/>
        <item x="5978"/>
        <item x="5960"/>
        <item x="3493"/>
        <item x="6427"/>
        <item x="5453"/>
        <item x="2199"/>
        <item x="5499"/>
        <item x="5548"/>
        <item x="4884"/>
        <item x="2164"/>
        <item x="1897"/>
        <item x="6441"/>
        <item x="1320"/>
        <item x="65"/>
        <item x="3581"/>
        <item x="5993"/>
        <item x="3780"/>
        <item x="1988"/>
        <item x="6176"/>
        <item x="865"/>
        <item x="1949"/>
        <item x="3144"/>
        <item x="3238"/>
        <item x="3352"/>
        <item x="3863"/>
        <item x="1470"/>
        <item x="261"/>
        <item m="1" x="7238"/>
        <item x="2407"/>
        <item x="311"/>
        <item x="1620"/>
        <item x="6208"/>
        <item x="36"/>
        <item x="3257"/>
        <item x="379"/>
        <item x="2274"/>
        <item x="3217"/>
        <item x="1429"/>
        <item x="5803"/>
        <item x="1535"/>
        <item x="6345"/>
        <item x="22"/>
        <item x="2005"/>
        <item x="1918"/>
        <item x="5012"/>
        <item x="6098"/>
        <item x="2746"/>
        <item x="4360"/>
        <item x="61"/>
        <item x="129"/>
        <item x="5823"/>
        <item x="594"/>
        <item x="6761"/>
        <item x="6413"/>
        <item x="4366"/>
        <item x="124"/>
        <item x="5033"/>
        <item x="5187"/>
        <item x="5394"/>
        <item x="5384"/>
        <item x="1751"/>
        <item x="847"/>
        <item m="1" x="6889"/>
        <item x="2074"/>
        <item x="4440"/>
        <item x="1493"/>
        <item x="6154"/>
        <item x="4721"/>
        <item x="1372"/>
        <item x="599"/>
        <item x="218"/>
        <item x="5590"/>
        <item x="4133"/>
        <item x="1027"/>
        <item x="2707"/>
        <item m="1" x="7415"/>
        <item x="4647"/>
        <item m="1" x="7189"/>
        <item x="6735"/>
        <item x="3902"/>
        <item x="5398"/>
        <item x="135"/>
        <item x="3305"/>
        <item x="4189"/>
        <item x="5025"/>
        <item x="5846"/>
        <item x="2993"/>
        <item m="1" x="7075"/>
        <item x="244"/>
        <item x="978"/>
        <item x="4912"/>
        <item m="1" x="6919"/>
        <item x="4517"/>
        <item x="2728"/>
        <item x="6371"/>
        <item x="6534"/>
        <item x="5977"/>
        <item x="3731"/>
        <item x="4740"/>
        <item x="3016"/>
        <item x="1101"/>
        <item x="4667"/>
        <item x="5598"/>
        <item x="3501"/>
        <item x="456"/>
        <item x="185"/>
        <item x="6852"/>
        <item x="3475"/>
        <item x="5645"/>
        <item x="2732"/>
        <item x="6623"/>
        <item x="3764"/>
        <item x="4574"/>
        <item x="5738"/>
        <item x="987"/>
        <item x="2773"/>
        <item x="3390"/>
        <item x="4155"/>
        <item x="4586"/>
        <item x="4085"/>
        <item x="3488"/>
        <item x="1826"/>
        <item x="792"/>
        <item x="409"/>
        <item x="1504"/>
        <item x="4617"/>
        <item x="1823"/>
        <item x="3990"/>
        <item m="1" x="6905"/>
        <item x="4749"/>
        <item x="6759"/>
        <item x="3102"/>
        <item m="1" x="7340"/>
        <item m="1" x="6939"/>
        <item x="5953"/>
        <item x="4156"/>
        <item x="5508"/>
        <item x="4182"/>
        <item x="4908"/>
        <item x="4154"/>
        <item m="1" x="7345"/>
        <item x="1895"/>
        <item x="5044"/>
        <item x="2438"/>
        <item x="5898"/>
        <item x="5330"/>
        <item x="2613"/>
        <item x="1205"/>
        <item x="4890"/>
        <item x="423"/>
        <item x="6465"/>
        <item m="1" x="7293"/>
        <item x="4161"/>
        <item x="5397"/>
        <item x="4844"/>
        <item x="2506"/>
        <item x="3143"/>
        <item x="6419"/>
        <item x="1489"/>
        <item x="6257"/>
        <item x="4054"/>
        <item x="6115"/>
        <item x="3574"/>
        <item x="5161"/>
        <item x="2758"/>
        <item x="5923"/>
        <item x="4396"/>
        <item x="1096"/>
        <item x="1529"/>
        <item x="6057"/>
        <item x="5979"/>
        <item x="3741"/>
        <item x="4593"/>
        <item x="3097"/>
        <item x="5951"/>
        <item x="728"/>
        <item x="1410"/>
        <item x="2445"/>
        <item x="4346"/>
        <item x="3030"/>
        <item m="1" x="7057"/>
        <item x="4084"/>
        <item m="1" x="6876"/>
        <item x="2600"/>
        <item x="6698"/>
        <item x="2930"/>
        <item x="1294"/>
        <item m="1" x="7363"/>
        <item x="5555"/>
        <item x="1742"/>
        <item x="2461"/>
        <item x="284"/>
        <item x="3146"/>
        <item x="4942"/>
        <item x="3765"/>
        <item m="1" x="7066"/>
        <item x="6119"/>
        <item m="1" x="7282"/>
        <item x="5160"/>
        <item x="1607"/>
        <item m="1" x="7451"/>
        <item x="6779"/>
        <item x="4149"/>
        <item x="2204"/>
        <item x="498"/>
        <item x="4576"/>
        <item x="1908"/>
        <item x="5050"/>
        <item x="5587"/>
        <item x="6781"/>
        <item x="5247"/>
        <item x="308"/>
        <item x="1085"/>
        <item x="6429"/>
        <item x="99"/>
        <item x="3933"/>
        <item x="457"/>
        <item x="4296"/>
        <item x="2071"/>
        <item x="516"/>
        <item x="4580"/>
        <item x="1630"/>
        <item x="3064"/>
        <item x="1174"/>
        <item x="421"/>
        <item x="4311"/>
        <item x="5925"/>
        <item x="6483"/>
        <item x="3662"/>
        <item x="1037"/>
        <item x="3419"/>
        <item x="5623"/>
        <item m="1" x="7226"/>
        <item x="547"/>
        <item x="2435"/>
        <item x="2937"/>
        <item x="253"/>
        <item x="4959"/>
        <item x="1238"/>
        <item x="895"/>
        <item x="219"/>
        <item x="3640"/>
        <item x="1661"/>
        <item x="3057"/>
        <item m="1" x="7042"/>
        <item x="4413"/>
        <item x="2853"/>
        <item x="4731"/>
        <item x="4103"/>
        <item x="1777"/>
        <item x="2640"/>
        <item x="6051"/>
        <item x="5454"/>
        <item x="5433"/>
        <item x="5643"/>
        <item x="6120"/>
        <item x="5906"/>
        <item x="5106"/>
        <item x="5046"/>
        <item x="556"/>
        <item x="4136"/>
        <item m="1" x="7040"/>
        <item x="5354"/>
        <item x="6461"/>
        <item x="2406"/>
        <item x="6155"/>
        <item x="2069"/>
        <item x="4435"/>
        <item x="2573"/>
        <item x="5583"/>
        <item x="2132"/>
        <item x="2581"/>
        <item x="5100"/>
        <item x="6470"/>
        <item x="1954"/>
        <item x="402"/>
        <item m="1" x="7261"/>
        <item x="5430"/>
        <item x="3051"/>
        <item x="3729"/>
        <item x="6700"/>
        <item x="3586"/>
        <item m="1" x="6922"/>
        <item x="6556"/>
        <item x="6110"/>
        <item x="4023"/>
        <item x="16"/>
        <item x="6485"/>
        <item x="6077"/>
        <item x="6535"/>
        <item x="5553"/>
        <item x="4620"/>
        <item m="1" x="7155"/>
        <item x="5316"/>
        <item x="916"/>
        <item x="6231"/>
        <item x="4394"/>
        <item x="2082"/>
        <item m="1" x="7405"/>
        <item x="1200"/>
        <item x="5248"/>
        <item m="1" x="7000"/>
        <item x="4541"/>
        <item x="274"/>
        <item x="1567"/>
        <item x="2242"/>
        <item x="4171"/>
        <item x="929"/>
        <item x="4053"/>
        <item x="3939"/>
        <item x="1216"/>
        <item x="5393"/>
        <item m="1" x="7332"/>
        <item x="2783"/>
        <item x="1928"/>
        <item x="5829"/>
        <item x="4385"/>
        <item m="1" x="7159"/>
        <item x="1894"/>
        <item x="3154"/>
        <item x="1785"/>
        <item x="1500"/>
        <item x="3182"/>
        <item x="1639"/>
        <item x="2965"/>
        <item m="1" x="7393"/>
        <item x="3702"/>
        <item x="4775"/>
        <item x="6591"/>
        <item x="5098"/>
        <item x="1938"/>
        <item x="5023"/>
        <item x="4723"/>
        <item x="479"/>
        <item x="6833"/>
        <item x="754"/>
        <item x="2386"/>
        <item x="1474"/>
        <item x="5943"/>
        <item x="2805"/>
        <item x="1913"/>
        <item x="3708"/>
        <item x="3937"/>
        <item x="923"/>
        <item x="2358"/>
        <item x="4369"/>
        <item m="1" x="7394"/>
        <item m="1" x="7114"/>
        <item x="2015"/>
        <item x="5641"/>
        <item x="4514"/>
        <item x="5415"/>
        <item x="3326"/>
        <item x="2932"/>
        <item x="3060"/>
        <item x="1160"/>
        <item x="3268"/>
        <item x="6631"/>
        <item x="6022"/>
        <item x="4504"/>
        <item x="1067"/>
        <item m="1" x="7315"/>
        <item x="4807"/>
        <item x="6280"/>
        <item x="1379"/>
        <item x="5489"/>
        <item m="1" x="7037"/>
        <item x="3877"/>
        <item x="3186"/>
        <item x="1255"/>
        <item x="3266"/>
        <item x="1488"/>
        <item x="0"/>
        <item t="default"/>
      </items>
    </pivotField>
    <pivotField showAll="0"/>
    <pivotField showAll="0"/>
    <pivotField showAll="0"/>
    <pivotField showAll="0"/>
    <pivotField showAll="0"/>
    <pivotField showAll="0"/>
    <pivotField showAll="0"/>
    <pivotField numFmtId="14"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857">
    <i>
      <x/>
    </i>
    <i>
      <x v="1"/>
    </i>
    <i>
      <x v="2"/>
    </i>
    <i>
      <x v="3"/>
    </i>
    <i>
      <x v="4"/>
    </i>
    <i>
      <x v="5"/>
    </i>
    <i>
      <x v="6"/>
    </i>
    <i>
      <x v="7"/>
    </i>
    <i>
      <x v="8"/>
    </i>
    <i>
      <x v="9"/>
    </i>
    <i>
      <x v="11"/>
    </i>
    <i>
      <x v="12"/>
    </i>
    <i>
      <x v="13"/>
    </i>
    <i>
      <x v="14"/>
    </i>
    <i>
      <x v="15"/>
    </i>
    <i>
      <x v="16"/>
    </i>
    <i>
      <x v="17"/>
    </i>
    <i>
      <x v="19"/>
    </i>
    <i>
      <x v="20"/>
    </i>
    <i>
      <x v="21"/>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4"/>
    </i>
    <i>
      <x v="75"/>
    </i>
    <i>
      <x v="76"/>
    </i>
    <i>
      <x v="77"/>
    </i>
    <i>
      <x v="78"/>
    </i>
    <i>
      <x v="79"/>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2"/>
    </i>
    <i>
      <x v="113"/>
    </i>
    <i>
      <x v="114"/>
    </i>
    <i>
      <x v="115"/>
    </i>
    <i>
      <x v="116"/>
    </i>
    <i>
      <x v="117"/>
    </i>
    <i>
      <x v="118"/>
    </i>
    <i>
      <x v="119"/>
    </i>
    <i>
      <x v="120"/>
    </i>
    <i>
      <x v="121"/>
    </i>
    <i>
      <x v="123"/>
    </i>
    <i>
      <x v="125"/>
    </i>
    <i>
      <x v="127"/>
    </i>
    <i>
      <x v="128"/>
    </i>
    <i>
      <x v="129"/>
    </i>
    <i>
      <x v="130"/>
    </i>
    <i>
      <x v="132"/>
    </i>
    <i>
      <x v="133"/>
    </i>
    <i>
      <x v="134"/>
    </i>
    <i>
      <x v="135"/>
    </i>
    <i>
      <x v="137"/>
    </i>
    <i>
      <x v="138"/>
    </i>
    <i>
      <x v="139"/>
    </i>
    <i>
      <x v="140"/>
    </i>
    <i>
      <x v="141"/>
    </i>
    <i>
      <x v="142"/>
    </i>
    <i>
      <x v="143"/>
    </i>
    <i>
      <x v="144"/>
    </i>
    <i>
      <x v="145"/>
    </i>
    <i>
      <x v="146"/>
    </i>
    <i>
      <x v="147"/>
    </i>
    <i>
      <x v="148"/>
    </i>
    <i>
      <x v="149"/>
    </i>
    <i>
      <x v="150"/>
    </i>
    <i>
      <x v="151"/>
    </i>
    <i>
      <x v="153"/>
    </i>
    <i>
      <x v="154"/>
    </i>
    <i>
      <x v="155"/>
    </i>
    <i>
      <x v="158"/>
    </i>
    <i>
      <x v="159"/>
    </i>
    <i>
      <x v="160"/>
    </i>
    <i>
      <x v="161"/>
    </i>
    <i>
      <x v="162"/>
    </i>
    <i>
      <x v="163"/>
    </i>
    <i>
      <x v="164"/>
    </i>
    <i>
      <x v="165"/>
    </i>
    <i>
      <x v="167"/>
    </i>
    <i>
      <x v="168"/>
    </i>
    <i>
      <x v="169"/>
    </i>
    <i>
      <x v="170"/>
    </i>
    <i>
      <x v="171"/>
    </i>
    <i>
      <x v="172"/>
    </i>
    <i>
      <x v="173"/>
    </i>
    <i>
      <x v="174"/>
    </i>
    <i>
      <x v="175"/>
    </i>
    <i>
      <x v="176"/>
    </i>
    <i>
      <x v="177"/>
    </i>
    <i>
      <x v="178"/>
    </i>
    <i>
      <x v="179"/>
    </i>
    <i>
      <x v="180"/>
    </i>
    <i>
      <x v="181"/>
    </i>
    <i>
      <x v="182"/>
    </i>
    <i>
      <x v="183"/>
    </i>
    <i>
      <x v="184"/>
    </i>
    <i>
      <x v="185"/>
    </i>
    <i>
      <x v="186"/>
    </i>
    <i>
      <x v="188"/>
    </i>
    <i>
      <x v="189"/>
    </i>
    <i>
      <x v="190"/>
    </i>
    <i>
      <x v="191"/>
    </i>
    <i>
      <x v="192"/>
    </i>
    <i>
      <x v="193"/>
    </i>
    <i>
      <x v="194"/>
    </i>
    <i>
      <x v="195"/>
    </i>
    <i>
      <x v="196"/>
    </i>
    <i>
      <x v="197"/>
    </i>
    <i>
      <x v="198"/>
    </i>
    <i>
      <x v="199"/>
    </i>
    <i>
      <x v="200"/>
    </i>
    <i>
      <x v="201"/>
    </i>
    <i>
      <x v="202"/>
    </i>
    <i>
      <x v="203"/>
    </i>
    <i>
      <x v="204"/>
    </i>
    <i>
      <x v="205"/>
    </i>
    <i>
      <x v="206"/>
    </i>
    <i>
      <x v="207"/>
    </i>
    <i>
      <x v="208"/>
    </i>
    <i>
      <x v="209"/>
    </i>
    <i>
      <x v="210"/>
    </i>
    <i>
      <x v="212"/>
    </i>
    <i>
      <x v="213"/>
    </i>
    <i>
      <x v="214"/>
    </i>
    <i>
      <x v="215"/>
    </i>
    <i>
      <x v="216"/>
    </i>
    <i>
      <x v="217"/>
    </i>
    <i>
      <x v="218"/>
    </i>
    <i>
      <x v="219"/>
    </i>
    <i>
      <x v="220"/>
    </i>
    <i>
      <x v="221"/>
    </i>
    <i>
      <x v="222"/>
    </i>
    <i>
      <x v="224"/>
    </i>
    <i>
      <x v="225"/>
    </i>
    <i>
      <x v="226"/>
    </i>
    <i>
      <x v="227"/>
    </i>
    <i>
      <x v="228"/>
    </i>
    <i>
      <x v="229"/>
    </i>
    <i>
      <x v="231"/>
    </i>
    <i>
      <x v="232"/>
    </i>
    <i>
      <x v="233"/>
    </i>
    <i>
      <x v="234"/>
    </i>
    <i>
      <x v="235"/>
    </i>
    <i>
      <x v="236"/>
    </i>
    <i>
      <x v="237"/>
    </i>
    <i>
      <x v="238"/>
    </i>
    <i>
      <x v="239"/>
    </i>
    <i>
      <x v="240"/>
    </i>
    <i>
      <x v="241"/>
    </i>
    <i>
      <x v="243"/>
    </i>
    <i>
      <x v="244"/>
    </i>
    <i>
      <x v="246"/>
    </i>
    <i>
      <x v="247"/>
    </i>
    <i>
      <x v="248"/>
    </i>
    <i>
      <x v="249"/>
    </i>
    <i>
      <x v="250"/>
    </i>
    <i>
      <x v="251"/>
    </i>
    <i>
      <x v="252"/>
    </i>
    <i>
      <x v="253"/>
    </i>
    <i>
      <x v="254"/>
    </i>
    <i>
      <x v="255"/>
    </i>
    <i>
      <x v="256"/>
    </i>
    <i>
      <x v="257"/>
    </i>
    <i>
      <x v="258"/>
    </i>
    <i>
      <x v="260"/>
    </i>
    <i>
      <x v="261"/>
    </i>
    <i>
      <x v="262"/>
    </i>
    <i>
      <x v="263"/>
    </i>
    <i>
      <x v="264"/>
    </i>
    <i>
      <x v="265"/>
    </i>
    <i>
      <x v="266"/>
    </i>
    <i>
      <x v="267"/>
    </i>
    <i>
      <x v="268"/>
    </i>
    <i>
      <x v="269"/>
    </i>
    <i>
      <x v="271"/>
    </i>
    <i>
      <x v="272"/>
    </i>
    <i>
      <x v="273"/>
    </i>
    <i>
      <x v="274"/>
    </i>
    <i>
      <x v="275"/>
    </i>
    <i>
      <x v="276"/>
    </i>
    <i>
      <x v="277"/>
    </i>
    <i>
      <x v="278"/>
    </i>
    <i>
      <x v="280"/>
    </i>
    <i>
      <x v="281"/>
    </i>
    <i>
      <x v="282"/>
    </i>
    <i>
      <x v="283"/>
    </i>
    <i>
      <x v="284"/>
    </i>
    <i>
      <x v="285"/>
    </i>
    <i>
      <x v="287"/>
    </i>
    <i>
      <x v="288"/>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2"/>
    </i>
    <i>
      <x v="323"/>
    </i>
    <i>
      <x v="324"/>
    </i>
    <i>
      <x v="325"/>
    </i>
    <i>
      <x v="327"/>
    </i>
    <i>
      <x v="330"/>
    </i>
    <i>
      <x v="331"/>
    </i>
    <i>
      <x v="332"/>
    </i>
    <i>
      <x v="333"/>
    </i>
    <i>
      <x v="334"/>
    </i>
    <i>
      <x v="335"/>
    </i>
    <i>
      <x v="336"/>
    </i>
    <i>
      <x v="337"/>
    </i>
    <i>
      <x v="338"/>
    </i>
    <i>
      <x v="339"/>
    </i>
    <i>
      <x v="340"/>
    </i>
    <i>
      <x v="341"/>
    </i>
    <i>
      <x v="342"/>
    </i>
    <i>
      <x v="343"/>
    </i>
    <i>
      <x v="344"/>
    </i>
    <i>
      <x v="345"/>
    </i>
    <i>
      <x v="347"/>
    </i>
    <i>
      <x v="348"/>
    </i>
    <i>
      <x v="349"/>
    </i>
    <i>
      <x v="350"/>
    </i>
    <i>
      <x v="351"/>
    </i>
    <i>
      <x v="352"/>
    </i>
    <i>
      <x v="353"/>
    </i>
    <i>
      <x v="354"/>
    </i>
    <i>
      <x v="355"/>
    </i>
    <i>
      <x v="357"/>
    </i>
    <i>
      <x v="358"/>
    </i>
    <i>
      <x v="359"/>
    </i>
    <i>
      <x v="360"/>
    </i>
    <i>
      <x v="361"/>
    </i>
    <i>
      <x v="362"/>
    </i>
    <i>
      <x v="364"/>
    </i>
    <i>
      <x v="365"/>
    </i>
    <i>
      <x v="366"/>
    </i>
    <i>
      <x v="367"/>
    </i>
    <i>
      <x v="368"/>
    </i>
    <i>
      <x v="369"/>
    </i>
    <i>
      <x v="370"/>
    </i>
    <i>
      <x v="371"/>
    </i>
    <i>
      <x v="372"/>
    </i>
    <i>
      <x v="373"/>
    </i>
    <i>
      <x v="374"/>
    </i>
    <i>
      <x v="375"/>
    </i>
    <i>
      <x v="377"/>
    </i>
    <i>
      <x v="378"/>
    </i>
    <i>
      <x v="379"/>
    </i>
    <i>
      <x v="380"/>
    </i>
    <i>
      <x v="382"/>
    </i>
    <i>
      <x v="383"/>
    </i>
    <i>
      <x v="384"/>
    </i>
    <i>
      <x v="385"/>
    </i>
    <i>
      <x v="386"/>
    </i>
    <i>
      <x v="388"/>
    </i>
    <i>
      <x v="389"/>
    </i>
    <i>
      <x v="390"/>
    </i>
    <i>
      <x v="391"/>
    </i>
    <i>
      <x v="393"/>
    </i>
    <i>
      <x v="394"/>
    </i>
    <i>
      <x v="395"/>
    </i>
    <i>
      <x v="397"/>
    </i>
    <i>
      <x v="398"/>
    </i>
    <i>
      <x v="399"/>
    </i>
    <i>
      <x v="400"/>
    </i>
    <i>
      <x v="401"/>
    </i>
    <i>
      <x v="402"/>
    </i>
    <i>
      <x v="403"/>
    </i>
    <i>
      <x v="404"/>
    </i>
    <i>
      <x v="405"/>
    </i>
    <i>
      <x v="406"/>
    </i>
    <i>
      <x v="407"/>
    </i>
    <i>
      <x v="408"/>
    </i>
    <i>
      <x v="409"/>
    </i>
    <i>
      <x v="410"/>
    </i>
    <i>
      <x v="411"/>
    </i>
    <i>
      <x v="412"/>
    </i>
    <i>
      <x v="414"/>
    </i>
    <i>
      <x v="415"/>
    </i>
    <i>
      <x v="416"/>
    </i>
    <i>
      <x v="417"/>
    </i>
    <i>
      <x v="418"/>
    </i>
    <i>
      <x v="419"/>
    </i>
    <i>
      <x v="420"/>
    </i>
    <i>
      <x v="421"/>
    </i>
    <i>
      <x v="422"/>
    </i>
    <i>
      <x v="423"/>
    </i>
    <i>
      <x v="424"/>
    </i>
    <i>
      <x v="426"/>
    </i>
    <i>
      <x v="427"/>
    </i>
    <i>
      <x v="428"/>
    </i>
    <i>
      <x v="429"/>
    </i>
    <i>
      <x v="430"/>
    </i>
    <i>
      <x v="431"/>
    </i>
    <i>
      <x v="432"/>
    </i>
    <i>
      <x v="433"/>
    </i>
    <i>
      <x v="434"/>
    </i>
    <i>
      <x v="436"/>
    </i>
    <i>
      <x v="437"/>
    </i>
    <i>
      <x v="438"/>
    </i>
    <i>
      <x v="439"/>
    </i>
    <i>
      <x v="440"/>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7"/>
    </i>
    <i>
      <x v="478"/>
    </i>
    <i>
      <x v="479"/>
    </i>
    <i>
      <x v="480"/>
    </i>
    <i>
      <x v="483"/>
    </i>
    <i>
      <x v="484"/>
    </i>
    <i>
      <x v="485"/>
    </i>
    <i>
      <x v="486"/>
    </i>
    <i>
      <x v="487"/>
    </i>
    <i>
      <x v="488"/>
    </i>
    <i>
      <x v="489"/>
    </i>
    <i>
      <x v="490"/>
    </i>
    <i>
      <x v="491"/>
    </i>
    <i>
      <x v="492"/>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7"/>
    </i>
    <i>
      <x v="528"/>
    </i>
    <i>
      <x v="529"/>
    </i>
    <i>
      <x v="530"/>
    </i>
    <i>
      <x v="531"/>
    </i>
    <i>
      <x v="532"/>
    </i>
    <i>
      <x v="533"/>
    </i>
    <i>
      <x v="534"/>
    </i>
    <i>
      <x v="535"/>
    </i>
    <i>
      <x v="536"/>
    </i>
    <i>
      <x v="537"/>
    </i>
    <i>
      <x v="538"/>
    </i>
    <i>
      <x v="539"/>
    </i>
    <i>
      <x v="540"/>
    </i>
    <i>
      <x v="542"/>
    </i>
    <i>
      <x v="543"/>
    </i>
    <i>
      <x v="544"/>
    </i>
    <i>
      <x v="545"/>
    </i>
    <i>
      <x v="546"/>
    </i>
    <i>
      <x v="547"/>
    </i>
    <i>
      <x v="548"/>
    </i>
    <i>
      <x v="549"/>
    </i>
    <i>
      <x v="550"/>
    </i>
    <i>
      <x v="551"/>
    </i>
    <i>
      <x v="552"/>
    </i>
    <i>
      <x v="553"/>
    </i>
    <i>
      <x v="554"/>
    </i>
    <i>
      <x v="555"/>
    </i>
    <i>
      <x v="556"/>
    </i>
    <i>
      <x v="558"/>
    </i>
    <i>
      <x v="559"/>
    </i>
    <i>
      <x v="560"/>
    </i>
    <i>
      <x v="561"/>
    </i>
    <i>
      <x v="562"/>
    </i>
    <i>
      <x v="563"/>
    </i>
    <i>
      <x v="564"/>
    </i>
    <i>
      <x v="565"/>
    </i>
    <i>
      <x v="566"/>
    </i>
    <i>
      <x v="567"/>
    </i>
    <i>
      <x v="569"/>
    </i>
    <i>
      <x v="570"/>
    </i>
    <i>
      <x v="571"/>
    </i>
    <i>
      <x v="572"/>
    </i>
    <i>
      <x v="573"/>
    </i>
    <i>
      <x v="574"/>
    </i>
    <i>
      <x v="575"/>
    </i>
    <i>
      <x v="576"/>
    </i>
    <i>
      <x v="577"/>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2"/>
    </i>
    <i>
      <x v="623"/>
    </i>
    <i>
      <x v="624"/>
    </i>
    <i>
      <x v="625"/>
    </i>
    <i>
      <x v="626"/>
    </i>
    <i>
      <x v="627"/>
    </i>
    <i>
      <x v="630"/>
    </i>
    <i>
      <x v="631"/>
    </i>
    <i>
      <x v="632"/>
    </i>
    <i>
      <x v="633"/>
    </i>
    <i>
      <x v="634"/>
    </i>
    <i>
      <x v="635"/>
    </i>
    <i>
      <x v="636"/>
    </i>
    <i>
      <x v="637"/>
    </i>
    <i>
      <x v="638"/>
    </i>
    <i>
      <x v="639"/>
    </i>
    <i>
      <x v="640"/>
    </i>
    <i>
      <x v="641"/>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1"/>
    </i>
    <i>
      <x v="682"/>
    </i>
    <i>
      <x v="683"/>
    </i>
    <i>
      <x v="684"/>
    </i>
    <i>
      <x v="685"/>
    </i>
    <i>
      <x v="686"/>
    </i>
    <i>
      <x v="687"/>
    </i>
    <i>
      <x v="688"/>
    </i>
    <i>
      <x v="689"/>
    </i>
    <i>
      <x v="690"/>
    </i>
    <i>
      <x v="691"/>
    </i>
    <i>
      <x v="692"/>
    </i>
    <i>
      <x v="693"/>
    </i>
    <i>
      <x v="694"/>
    </i>
    <i>
      <x v="695"/>
    </i>
    <i>
      <x v="696"/>
    </i>
    <i>
      <x v="697"/>
    </i>
    <i>
      <x v="698"/>
    </i>
    <i>
      <x v="699"/>
    </i>
    <i>
      <x v="700"/>
    </i>
    <i>
      <x v="701"/>
    </i>
    <i>
      <x v="702"/>
    </i>
    <i>
      <x v="703"/>
    </i>
    <i>
      <x v="705"/>
    </i>
    <i>
      <x v="706"/>
    </i>
    <i>
      <x v="707"/>
    </i>
    <i>
      <x v="708"/>
    </i>
    <i>
      <x v="709"/>
    </i>
    <i>
      <x v="710"/>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4"/>
    </i>
    <i>
      <x v="755"/>
    </i>
    <i>
      <x v="756"/>
    </i>
    <i>
      <x v="757"/>
    </i>
    <i>
      <x v="758"/>
    </i>
    <i>
      <x v="759"/>
    </i>
    <i>
      <x v="760"/>
    </i>
    <i>
      <x v="761"/>
    </i>
    <i>
      <x v="762"/>
    </i>
    <i>
      <x v="764"/>
    </i>
    <i>
      <x v="765"/>
    </i>
    <i>
      <x v="767"/>
    </i>
    <i>
      <x v="768"/>
    </i>
    <i>
      <x v="769"/>
    </i>
    <i>
      <x v="770"/>
    </i>
    <i>
      <x v="771"/>
    </i>
    <i>
      <x v="772"/>
    </i>
    <i>
      <x v="773"/>
    </i>
    <i>
      <x v="774"/>
    </i>
    <i>
      <x v="775"/>
    </i>
    <i>
      <x v="776"/>
    </i>
    <i>
      <x v="777"/>
    </i>
    <i>
      <x v="778"/>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2"/>
    </i>
    <i>
      <x v="823"/>
    </i>
    <i>
      <x v="824"/>
    </i>
    <i>
      <x v="825"/>
    </i>
    <i>
      <x v="826"/>
    </i>
    <i>
      <x v="827"/>
    </i>
    <i>
      <x v="828"/>
    </i>
    <i>
      <x v="829"/>
    </i>
    <i>
      <x v="830"/>
    </i>
    <i>
      <x v="831"/>
    </i>
    <i>
      <x v="832"/>
    </i>
    <i>
      <x v="833"/>
    </i>
    <i>
      <x v="834"/>
    </i>
    <i>
      <x v="835"/>
    </i>
    <i>
      <x v="836"/>
    </i>
    <i>
      <x v="837"/>
    </i>
    <i>
      <x v="838"/>
    </i>
    <i>
      <x v="839"/>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6"/>
    </i>
    <i>
      <x v="877"/>
    </i>
    <i>
      <x v="878"/>
    </i>
    <i>
      <x v="879"/>
    </i>
    <i>
      <x v="880"/>
    </i>
    <i>
      <x v="881"/>
    </i>
    <i>
      <x v="882"/>
    </i>
    <i>
      <x v="883"/>
    </i>
    <i>
      <x v="884"/>
    </i>
    <i>
      <x v="885"/>
    </i>
    <i>
      <x v="887"/>
    </i>
    <i>
      <x v="888"/>
    </i>
    <i>
      <x v="889"/>
    </i>
    <i>
      <x v="890"/>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7"/>
    </i>
    <i>
      <x v="928"/>
    </i>
    <i>
      <x v="929"/>
    </i>
    <i>
      <x v="930"/>
    </i>
    <i>
      <x v="931"/>
    </i>
    <i>
      <x v="932"/>
    </i>
    <i>
      <x v="933"/>
    </i>
    <i>
      <x v="934"/>
    </i>
    <i>
      <x v="935"/>
    </i>
    <i>
      <x v="936"/>
    </i>
    <i>
      <x v="937"/>
    </i>
    <i>
      <x v="938"/>
    </i>
    <i>
      <x v="939"/>
    </i>
    <i>
      <x v="940"/>
    </i>
    <i>
      <x v="941"/>
    </i>
    <i>
      <x v="943"/>
    </i>
    <i>
      <x v="944"/>
    </i>
    <i>
      <x v="945"/>
    </i>
    <i>
      <x v="946"/>
    </i>
    <i>
      <x v="947"/>
    </i>
    <i>
      <x v="948"/>
    </i>
    <i>
      <x v="949"/>
    </i>
    <i>
      <x v="950"/>
    </i>
    <i>
      <x v="951"/>
    </i>
    <i>
      <x v="952"/>
    </i>
    <i>
      <x v="953"/>
    </i>
    <i>
      <x v="954"/>
    </i>
    <i>
      <x v="955"/>
    </i>
    <i>
      <x v="956"/>
    </i>
    <i>
      <x v="958"/>
    </i>
    <i>
      <x v="959"/>
    </i>
    <i>
      <x v="960"/>
    </i>
    <i>
      <x v="961"/>
    </i>
    <i>
      <x v="962"/>
    </i>
    <i>
      <x v="963"/>
    </i>
    <i>
      <x v="964"/>
    </i>
    <i>
      <x v="965"/>
    </i>
    <i>
      <x v="966"/>
    </i>
    <i>
      <x v="967"/>
    </i>
    <i>
      <x v="968"/>
    </i>
    <i>
      <x v="969"/>
    </i>
    <i>
      <x v="970"/>
    </i>
    <i>
      <x v="971"/>
    </i>
    <i>
      <x v="972"/>
    </i>
    <i>
      <x v="973"/>
    </i>
    <i>
      <x v="974"/>
    </i>
    <i>
      <x v="975"/>
    </i>
    <i>
      <x v="976"/>
    </i>
    <i>
      <x v="977"/>
    </i>
    <i>
      <x v="979"/>
    </i>
    <i>
      <x v="980"/>
    </i>
    <i>
      <x v="981"/>
    </i>
    <i>
      <x v="982"/>
    </i>
    <i>
      <x v="983"/>
    </i>
    <i>
      <x v="984"/>
    </i>
    <i>
      <x v="985"/>
    </i>
    <i>
      <x v="986"/>
    </i>
    <i>
      <x v="987"/>
    </i>
    <i>
      <x v="989"/>
    </i>
    <i>
      <x v="990"/>
    </i>
    <i>
      <x v="992"/>
    </i>
    <i>
      <x v="993"/>
    </i>
    <i>
      <x v="994"/>
    </i>
    <i>
      <x v="995"/>
    </i>
    <i>
      <x v="996"/>
    </i>
    <i>
      <x v="997"/>
    </i>
    <i>
      <x v="998"/>
    </i>
    <i>
      <x v="999"/>
    </i>
    <i>
      <x v="1000"/>
    </i>
    <i>
      <x v="1002"/>
    </i>
    <i>
      <x v="1004"/>
    </i>
    <i>
      <x v="1006"/>
    </i>
    <i>
      <x v="1007"/>
    </i>
    <i>
      <x v="1008"/>
    </i>
    <i>
      <x v="1009"/>
    </i>
    <i>
      <x v="1010"/>
    </i>
    <i>
      <x v="1011"/>
    </i>
    <i>
      <x v="1014"/>
    </i>
    <i>
      <x v="1015"/>
    </i>
    <i>
      <x v="1017"/>
    </i>
    <i>
      <x v="1018"/>
    </i>
    <i>
      <x v="1019"/>
    </i>
    <i>
      <x v="1020"/>
    </i>
    <i>
      <x v="1021"/>
    </i>
    <i>
      <x v="1022"/>
    </i>
    <i>
      <x v="1023"/>
    </i>
    <i>
      <x v="1024"/>
    </i>
    <i>
      <x v="1025"/>
    </i>
    <i>
      <x v="1026"/>
    </i>
    <i>
      <x v="1028"/>
    </i>
    <i>
      <x v="1029"/>
    </i>
    <i>
      <x v="1030"/>
    </i>
    <i>
      <x v="1031"/>
    </i>
    <i>
      <x v="1032"/>
    </i>
    <i>
      <x v="1033"/>
    </i>
    <i>
      <x v="1034"/>
    </i>
    <i>
      <x v="1035"/>
    </i>
    <i>
      <x v="1036"/>
    </i>
    <i>
      <x v="1037"/>
    </i>
    <i>
      <x v="1038"/>
    </i>
    <i>
      <x v="1039"/>
    </i>
    <i>
      <x v="1040"/>
    </i>
    <i>
      <x v="1042"/>
    </i>
    <i>
      <x v="1043"/>
    </i>
    <i>
      <x v="1044"/>
    </i>
    <i>
      <x v="1045"/>
    </i>
    <i>
      <x v="1046"/>
    </i>
    <i>
      <x v="1047"/>
    </i>
    <i>
      <x v="1049"/>
    </i>
    <i>
      <x v="1050"/>
    </i>
    <i>
      <x v="1051"/>
    </i>
    <i>
      <x v="1052"/>
    </i>
    <i>
      <x v="1053"/>
    </i>
    <i>
      <x v="1055"/>
    </i>
    <i>
      <x v="1056"/>
    </i>
    <i>
      <x v="1057"/>
    </i>
    <i>
      <x v="1058"/>
    </i>
    <i>
      <x v="1059"/>
    </i>
    <i>
      <x v="1060"/>
    </i>
    <i>
      <x v="1062"/>
    </i>
    <i>
      <x v="1063"/>
    </i>
    <i>
      <x v="1064"/>
    </i>
    <i>
      <x v="1065"/>
    </i>
    <i>
      <x v="1066"/>
    </i>
    <i>
      <x v="1067"/>
    </i>
    <i>
      <x v="1068"/>
    </i>
    <i>
      <x v="1069"/>
    </i>
    <i>
      <x v="1070"/>
    </i>
    <i>
      <x v="1071"/>
    </i>
    <i>
      <x v="1072"/>
    </i>
    <i>
      <x v="1073"/>
    </i>
    <i>
      <x v="1074"/>
    </i>
    <i>
      <x v="1075"/>
    </i>
    <i>
      <x v="1076"/>
    </i>
    <i>
      <x v="1078"/>
    </i>
    <i>
      <x v="1079"/>
    </i>
    <i>
      <x v="1080"/>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6"/>
    </i>
    <i>
      <x v="1157"/>
    </i>
    <i>
      <x v="1159"/>
    </i>
    <i>
      <x v="1160"/>
    </i>
    <i>
      <x v="1162"/>
    </i>
    <i>
      <x v="1163"/>
    </i>
    <i>
      <x v="1164"/>
    </i>
    <i>
      <x v="1165"/>
    </i>
    <i>
      <x v="1166"/>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6"/>
    </i>
    <i>
      <x v="1197"/>
    </i>
    <i>
      <x v="1198"/>
    </i>
    <i>
      <x v="1199"/>
    </i>
    <i>
      <x v="1200"/>
    </i>
    <i>
      <x v="1201"/>
    </i>
    <i>
      <x v="1202"/>
    </i>
    <i>
      <x v="1203"/>
    </i>
    <i>
      <x v="1204"/>
    </i>
    <i>
      <x v="1205"/>
    </i>
    <i>
      <x v="1206"/>
    </i>
    <i>
      <x v="1207"/>
    </i>
    <i>
      <x v="1208"/>
    </i>
    <i>
      <x v="1209"/>
    </i>
    <i>
      <x v="1210"/>
    </i>
    <i>
      <x v="1211"/>
    </i>
    <i>
      <x v="1212"/>
    </i>
    <i>
      <x v="1214"/>
    </i>
    <i>
      <x v="1215"/>
    </i>
    <i>
      <x v="1216"/>
    </i>
    <i>
      <x v="1217"/>
    </i>
    <i>
      <x v="1218"/>
    </i>
    <i>
      <x v="1219"/>
    </i>
    <i>
      <x v="1220"/>
    </i>
    <i>
      <x v="1221"/>
    </i>
    <i>
      <x v="1224"/>
    </i>
    <i>
      <x v="1225"/>
    </i>
    <i>
      <x v="1227"/>
    </i>
    <i>
      <x v="1230"/>
    </i>
    <i>
      <x v="1231"/>
    </i>
    <i>
      <x v="1232"/>
    </i>
    <i>
      <x v="1234"/>
    </i>
    <i>
      <x v="1235"/>
    </i>
    <i>
      <x v="1236"/>
    </i>
    <i>
      <x v="1237"/>
    </i>
    <i>
      <x v="1239"/>
    </i>
    <i>
      <x v="1241"/>
    </i>
    <i>
      <x v="1242"/>
    </i>
    <i>
      <x v="1244"/>
    </i>
    <i>
      <x v="1245"/>
    </i>
    <i>
      <x v="1246"/>
    </i>
    <i>
      <x v="1247"/>
    </i>
    <i>
      <x v="1248"/>
    </i>
    <i>
      <x v="1249"/>
    </i>
    <i>
      <x v="1250"/>
    </i>
    <i>
      <x v="1251"/>
    </i>
    <i>
      <x v="1252"/>
    </i>
    <i>
      <x v="1254"/>
    </i>
    <i>
      <x v="1255"/>
    </i>
    <i>
      <x v="1256"/>
    </i>
    <i>
      <x v="1257"/>
    </i>
    <i>
      <x v="1258"/>
    </i>
    <i>
      <x v="1259"/>
    </i>
    <i>
      <x v="1260"/>
    </i>
    <i>
      <x v="1261"/>
    </i>
    <i>
      <x v="1262"/>
    </i>
    <i>
      <x v="1263"/>
    </i>
    <i>
      <x v="1264"/>
    </i>
    <i>
      <x v="1265"/>
    </i>
    <i>
      <x v="1266"/>
    </i>
    <i>
      <x v="1267"/>
    </i>
    <i>
      <x v="1268"/>
    </i>
    <i>
      <x v="1269"/>
    </i>
    <i>
      <x v="1270"/>
    </i>
    <i>
      <x v="1271"/>
    </i>
    <i>
      <x v="1272"/>
    </i>
    <i>
      <x v="1274"/>
    </i>
    <i>
      <x v="1275"/>
    </i>
    <i>
      <x v="1276"/>
    </i>
    <i>
      <x v="1277"/>
    </i>
    <i>
      <x v="1278"/>
    </i>
    <i>
      <x v="1279"/>
    </i>
    <i>
      <x v="1280"/>
    </i>
    <i>
      <x v="1281"/>
    </i>
    <i>
      <x v="1282"/>
    </i>
    <i>
      <x v="1284"/>
    </i>
    <i>
      <x v="1285"/>
    </i>
    <i>
      <x v="1286"/>
    </i>
    <i>
      <x v="1288"/>
    </i>
    <i>
      <x v="1290"/>
    </i>
    <i>
      <x v="1291"/>
    </i>
    <i>
      <x v="1292"/>
    </i>
    <i>
      <x v="1293"/>
    </i>
    <i>
      <x v="1294"/>
    </i>
    <i>
      <x v="1295"/>
    </i>
    <i>
      <x v="1297"/>
    </i>
    <i>
      <x v="1298"/>
    </i>
    <i>
      <x v="1299"/>
    </i>
    <i>
      <x v="1300"/>
    </i>
    <i>
      <x v="1301"/>
    </i>
    <i>
      <x v="1302"/>
    </i>
    <i>
      <x v="1305"/>
    </i>
    <i>
      <x v="1306"/>
    </i>
    <i>
      <x v="1307"/>
    </i>
    <i>
      <x v="1308"/>
    </i>
    <i>
      <x v="1309"/>
    </i>
    <i>
      <x v="1310"/>
    </i>
    <i>
      <x v="1311"/>
    </i>
    <i>
      <x v="1312"/>
    </i>
    <i>
      <x v="1313"/>
    </i>
    <i>
      <x v="1314"/>
    </i>
    <i>
      <x v="1315"/>
    </i>
    <i>
      <x v="1317"/>
    </i>
    <i>
      <x v="1319"/>
    </i>
    <i>
      <x v="1320"/>
    </i>
    <i>
      <x v="1321"/>
    </i>
    <i>
      <x v="1322"/>
    </i>
    <i>
      <x v="1326"/>
    </i>
    <i>
      <x v="1327"/>
    </i>
    <i>
      <x v="1328"/>
    </i>
    <i>
      <x v="1329"/>
    </i>
    <i>
      <x v="1330"/>
    </i>
    <i>
      <x v="1332"/>
    </i>
    <i>
      <x v="1333"/>
    </i>
    <i>
      <x v="1334"/>
    </i>
    <i>
      <x v="1335"/>
    </i>
    <i>
      <x v="1336"/>
    </i>
    <i>
      <x v="1337"/>
    </i>
    <i>
      <x v="1338"/>
    </i>
    <i>
      <x v="1339"/>
    </i>
    <i>
      <x v="1340"/>
    </i>
    <i>
      <x v="1341"/>
    </i>
    <i>
      <x v="1342"/>
    </i>
    <i>
      <x v="1343"/>
    </i>
    <i>
      <x v="1344"/>
    </i>
    <i>
      <x v="1345"/>
    </i>
    <i>
      <x v="1346"/>
    </i>
    <i>
      <x v="1347"/>
    </i>
    <i>
      <x v="1348"/>
    </i>
    <i>
      <x v="1349"/>
    </i>
    <i>
      <x v="1350"/>
    </i>
    <i>
      <x v="1351"/>
    </i>
    <i>
      <x v="1353"/>
    </i>
    <i>
      <x v="1354"/>
    </i>
    <i>
      <x v="1355"/>
    </i>
    <i>
      <x v="1356"/>
    </i>
    <i>
      <x v="1357"/>
    </i>
    <i>
      <x v="1358"/>
    </i>
    <i>
      <x v="1359"/>
    </i>
    <i>
      <x v="1360"/>
    </i>
    <i>
      <x v="1361"/>
    </i>
    <i>
      <x v="1362"/>
    </i>
    <i>
      <x v="1363"/>
    </i>
    <i>
      <x v="1364"/>
    </i>
    <i>
      <x v="1365"/>
    </i>
    <i>
      <x v="1366"/>
    </i>
    <i>
      <x v="1367"/>
    </i>
    <i>
      <x v="1368"/>
    </i>
    <i>
      <x v="1369"/>
    </i>
    <i>
      <x v="1371"/>
    </i>
    <i>
      <x v="1372"/>
    </i>
    <i>
      <x v="1373"/>
    </i>
    <i>
      <x v="1374"/>
    </i>
    <i>
      <x v="1375"/>
    </i>
    <i>
      <x v="1376"/>
    </i>
    <i>
      <x v="1377"/>
    </i>
    <i>
      <x v="1378"/>
    </i>
    <i>
      <x v="1379"/>
    </i>
    <i>
      <x v="1380"/>
    </i>
    <i>
      <x v="1381"/>
    </i>
    <i>
      <x v="1382"/>
    </i>
    <i>
      <x v="1383"/>
    </i>
    <i>
      <x v="1384"/>
    </i>
    <i>
      <x v="1385"/>
    </i>
    <i>
      <x v="1386"/>
    </i>
    <i>
      <x v="1387"/>
    </i>
    <i>
      <x v="1388"/>
    </i>
    <i>
      <x v="1389"/>
    </i>
    <i>
      <x v="1390"/>
    </i>
    <i>
      <x v="1391"/>
    </i>
    <i>
      <x v="1392"/>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2"/>
    </i>
    <i>
      <x v="1433"/>
    </i>
    <i>
      <x v="1434"/>
    </i>
    <i>
      <x v="1435"/>
    </i>
    <i>
      <x v="1437"/>
    </i>
    <i>
      <x v="1438"/>
    </i>
    <i>
      <x v="1439"/>
    </i>
    <i>
      <x v="1440"/>
    </i>
    <i>
      <x v="1441"/>
    </i>
    <i>
      <x v="1442"/>
    </i>
    <i>
      <x v="1443"/>
    </i>
    <i>
      <x v="1444"/>
    </i>
    <i>
      <x v="1445"/>
    </i>
    <i>
      <x v="1446"/>
    </i>
    <i>
      <x v="1447"/>
    </i>
    <i>
      <x v="1448"/>
    </i>
    <i>
      <x v="1449"/>
    </i>
    <i>
      <x v="1450"/>
    </i>
    <i>
      <x v="1452"/>
    </i>
    <i>
      <x v="1454"/>
    </i>
    <i>
      <x v="1455"/>
    </i>
    <i>
      <x v="1456"/>
    </i>
    <i>
      <x v="1457"/>
    </i>
    <i>
      <x v="1458"/>
    </i>
    <i>
      <x v="1459"/>
    </i>
    <i>
      <x v="1460"/>
    </i>
    <i>
      <x v="1461"/>
    </i>
    <i>
      <x v="1462"/>
    </i>
    <i>
      <x v="1463"/>
    </i>
    <i>
      <x v="1464"/>
    </i>
    <i>
      <x v="1465"/>
    </i>
    <i>
      <x v="1466"/>
    </i>
    <i>
      <x v="1467"/>
    </i>
    <i>
      <x v="1468"/>
    </i>
    <i>
      <x v="1469"/>
    </i>
    <i>
      <x v="1470"/>
    </i>
    <i>
      <x v="1472"/>
    </i>
    <i>
      <x v="1473"/>
    </i>
    <i>
      <x v="1474"/>
    </i>
    <i>
      <x v="1475"/>
    </i>
    <i>
      <x v="1476"/>
    </i>
    <i>
      <x v="1477"/>
    </i>
    <i>
      <x v="1478"/>
    </i>
    <i>
      <x v="1479"/>
    </i>
    <i>
      <x v="1480"/>
    </i>
    <i>
      <x v="1481"/>
    </i>
    <i>
      <x v="1482"/>
    </i>
    <i>
      <x v="1483"/>
    </i>
    <i>
      <x v="1484"/>
    </i>
    <i>
      <x v="1485"/>
    </i>
    <i>
      <x v="1486"/>
    </i>
    <i>
      <x v="1487"/>
    </i>
    <i>
      <x v="1488"/>
    </i>
    <i>
      <x v="1489"/>
    </i>
    <i>
      <x v="1490"/>
    </i>
    <i>
      <x v="1491"/>
    </i>
    <i>
      <x v="1492"/>
    </i>
    <i>
      <x v="1494"/>
    </i>
    <i>
      <x v="1495"/>
    </i>
    <i>
      <x v="1496"/>
    </i>
    <i>
      <x v="1497"/>
    </i>
    <i>
      <x v="1498"/>
    </i>
    <i>
      <x v="1499"/>
    </i>
    <i>
      <x v="1500"/>
    </i>
    <i>
      <x v="1501"/>
    </i>
    <i>
      <x v="1502"/>
    </i>
    <i>
      <x v="1503"/>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8"/>
    </i>
    <i>
      <x v="1539"/>
    </i>
    <i>
      <x v="1541"/>
    </i>
    <i>
      <x v="1543"/>
    </i>
    <i>
      <x v="1544"/>
    </i>
    <i>
      <x v="1545"/>
    </i>
    <i>
      <x v="1546"/>
    </i>
    <i>
      <x v="1547"/>
    </i>
    <i>
      <x v="1548"/>
    </i>
    <i>
      <x v="1549"/>
    </i>
    <i>
      <x v="1550"/>
    </i>
    <i>
      <x v="1551"/>
    </i>
    <i>
      <x v="1552"/>
    </i>
    <i>
      <x v="1553"/>
    </i>
    <i>
      <x v="1554"/>
    </i>
    <i>
      <x v="1555"/>
    </i>
    <i>
      <x v="1556"/>
    </i>
    <i>
      <x v="1557"/>
    </i>
    <i>
      <x v="1558"/>
    </i>
    <i>
      <x v="1559"/>
    </i>
    <i>
      <x v="1560"/>
    </i>
    <i>
      <x v="1561"/>
    </i>
    <i>
      <x v="1562"/>
    </i>
    <i>
      <x v="1563"/>
    </i>
    <i>
      <x v="1565"/>
    </i>
    <i>
      <x v="1566"/>
    </i>
    <i>
      <x v="1567"/>
    </i>
    <i>
      <x v="1569"/>
    </i>
    <i>
      <x v="1571"/>
    </i>
    <i>
      <x v="1572"/>
    </i>
    <i>
      <x v="1573"/>
    </i>
    <i>
      <x v="1574"/>
    </i>
    <i>
      <x v="1575"/>
    </i>
    <i>
      <x v="1576"/>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4"/>
    </i>
    <i>
      <x v="1605"/>
    </i>
    <i>
      <x v="1606"/>
    </i>
    <i>
      <x v="1607"/>
    </i>
    <i>
      <x v="1608"/>
    </i>
    <i>
      <x v="1609"/>
    </i>
    <i>
      <x v="1610"/>
    </i>
    <i>
      <x v="1611"/>
    </i>
    <i>
      <x v="1612"/>
    </i>
    <i>
      <x v="1613"/>
    </i>
    <i>
      <x v="1614"/>
    </i>
    <i>
      <x v="1615"/>
    </i>
    <i>
      <x v="1616"/>
    </i>
    <i>
      <x v="1617"/>
    </i>
    <i>
      <x v="1618"/>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50"/>
    </i>
    <i>
      <x v="1651"/>
    </i>
    <i>
      <x v="1652"/>
    </i>
    <i>
      <x v="1653"/>
    </i>
    <i>
      <x v="1654"/>
    </i>
    <i>
      <x v="1655"/>
    </i>
    <i>
      <x v="1656"/>
    </i>
    <i>
      <x v="1657"/>
    </i>
    <i>
      <x v="1658"/>
    </i>
    <i>
      <x v="1659"/>
    </i>
    <i>
      <x v="1660"/>
    </i>
    <i>
      <x v="1661"/>
    </i>
    <i>
      <x v="1662"/>
    </i>
    <i>
      <x v="1663"/>
    </i>
    <i>
      <x v="1665"/>
    </i>
    <i>
      <x v="1666"/>
    </i>
    <i>
      <x v="1667"/>
    </i>
    <i>
      <x v="1668"/>
    </i>
    <i>
      <x v="1669"/>
    </i>
    <i>
      <x v="1670"/>
    </i>
    <i>
      <x v="1671"/>
    </i>
    <i>
      <x v="1672"/>
    </i>
    <i>
      <x v="1673"/>
    </i>
    <i>
      <x v="1674"/>
    </i>
    <i>
      <x v="1675"/>
    </i>
    <i>
      <x v="1676"/>
    </i>
    <i>
      <x v="1677"/>
    </i>
    <i>
      <x v="1679"/>
    </i>
    <i>
      <x v="1680"/>
    </i>
    <i>
      <x v="1681"/>
    </i>
    <i>
      <x v="1682"/>
    </i>
    <i>
      <x v="1683"/>
    </i>
    <i>
      <x v="1684"/>
    </i>
    <i>
      <x v="1685"/>
    </i>
    <i>
      <x v="1686"/>
    </i>
    <i>
      <x v="1687"/>
    </i>
    <i>
      <x v="1688"/>
    </i>
    <i>
      <x v="1689"/>
    </i>
    <i>
      <x v="1690"/>
    </i>
    <i>
      <x v="1691"/>
    </i>
    <i>
      <x v="1692"/>
    </i>
    <i>
      <x v="1693"/>
    </i>
    <i>
      <x v="1694"/>
    </i>
    <i>
      <x v="1695"/>
    </i>
    <i>
      <x v="1696"/>
    </i>
    <i>
      <x v="1698"/>
    </i>
    <i>
      <x v="1699"/>
    </i>
    <i>
      <x v="1700"/>
    </i>
    <i>
      <x v="1701"/>
    </i>
    <i>
      <x v="1702"/>
    </i>
    <i>
      <x v="1703"/>
    </i>
    <i>
      <x v="1704"/>
    </i>
    <i>
      <x v="1705"/>
    </i>
    <i>
      <x v="1706"/>
    </i>
    <i>
      <x v="1707"/>
    </i>
    <i>
      <x v="1708"/>
    </i>
    <i>
      <x v="1709"/>
    </i>
    <i>
      <x v="1710"/>
    </i>
    <i>
      <x v="1711"/>
    </i>
    <i>
      <x v="1713"/>
    </i>
    <i>
      <x v="1714"/>
    </i>
    <i>
      <x v="1715"/>
    </i>
    <i>
      <x v="1716"/>
    </i>
    <i>
      <x v="1717"/>
    </i>
    <i>
      <x v="1718"/>
    </i>
    <i>
      <x v="1719"/>
    </i>
    <i>
      <x v="1720"/>
    </i>
    <i>
      <x v="1721"/>
    </i>
    <i>
      <x v="1722"/>
    </i>
    <i>
      <x v="1723"/>
    </i>
    <i>
      <x v="1724"/>
    </i>
    <i>
      <x v="1725"/>
    </i>
    <i>
      <x v="1726"/>
    </i>
    <i>
      <x v="1727"/>
    </i>
    <i>
      <x v="1728"/>
    </i>
    <i>
      <x v="1729"/>
    </i>
    <i>
      <x v="1730"/>
    </i>
    <i>
      <x v="1731"/>
    </i>
    <i>
      <x v="1733"/>
    </i>
    <i>
      <x v="1734"/>
    </i>
    <i>
      <x v="1735"/>
    </i>
    <i>
      <x v="1736"/>
    </i>
    <i>
      <x v="1737"/>
    </i>
    <i>
      <x v="1738"/>
    </i>
    <i>
      <x v="1739"/>
    </i>
    <i>
      <x v="1740"/>
    </i>
    <i>
      <x v="1741"/>
    </i>
    <i>
      <x v="1742"/>
    </i>
    <i>
      <x v="1743"/>
    </i>
    <i>
      <x v="1744"/>
    </i>
    <i>
      <x v="1745"/>
    </i>
    <i>
      <x v="1746"/>
    </i>
    <i>
      <x v="1747"/>
    </i>
    <i>
      <x v="1748"/>
    </i>
    <i>
      <x v="1749"/>
    </i>
    <i>
      <x v="1750"/>
    </i>
    <i>
      <x v="1751"/>
    </i>
    <i>
      <x v="1752"/>
    </i>
    <i>
      <x v="1753"/>
    </i>
    <i>
      <x v="1755"/>
    </i>
    <i>
      <x v="1756"/>
    </i>
    <i>
      <x v="1757"/>
    </i>
    <i>
      <x v="1759"/>
    </i>
    <i>
      <x v="1760"/>
    </i>
    <i>
      <x v="1761"/>
    </i>
    <i>
      <x v="1763"/>
    </i>
    <i>
      <x v="1764"/>
    </i>
    <i>
      <x v="1765"/>
    </i>
    <i>
      <x v="1766"/>
    </i>
    <i>
      <x v="1767"/>
    </i>
    <i>
      <x v="1768"/>
    </i>
    <i>
      <x v="1769"/>
    </i>
    <i>
      <x v="1770"/>
    </i>
    <i>
      <x v="1771"/>
    </i>
    <i>
      <x v="1772"/>
    </i>
    <i>
      <x v="1773"/>
    </i>
    <i>
      <x v="1774"/>
    </i>
    <i>
      <x v="1775"/>
    </i>
    <i>
      <x v="1776"/>
    </i>
    <i>
      <x v="1777"/>
    </i>
    <i>
      <x v="1778"/>
    </i>
    <i>
      <x v="1779"/>
    </i>
    <i>
      <x v="1780"/>
    </i>
    <i>
      <x v="1781"/>
    </i>
    <i>
      <x v="1782"/>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4"/>
    </i>
    <i>
      <x v="1845"/>
    </i>
    <i>
      <x v="1846"/>
    </i>
    <i>
      <x v="1847"/>
    </i>
    <i>
      <x v="1848"/>
    </i>
    <i>
      <x v="1849"/>
    </i>
    <i>
      <x v="1850"/>
    </i>
    <i>
      <x v="1851"/>
    </i>
    <i>
      <x v="1852"/>
    </i>
    <i>
      <x v="1854"/>
    </i>
    <i>
      <x v="1855"/>
    </i>
    <i>
      <x v="1856"/>
    </i>
    <i>
      <x v="1858"/>
    </i>
    <i>
      <x v="1859"/>
    </i>
    <i>
      <x v="1860"/>
    </i>
    <i>
      <x v="1861"/>
    </i>
    <i>
      <x v="1862"/>
    </i>
    <i>
      <x v="1863"/>
    </i>
    <i>
      <x v="1864"/>
    </i>
    <i>
      <x v="1867"/>
    </i>
    <i>
      <x v="1868"/>
    </i>
    <i>
      <x v="1869"/>
    </i>
    <i>
      <x v="1870"/>
    </i>
    <i>
      <x v="1872"/>
    </i>
    <i>
      <x v="1873"/>
    </i>
    <i>
      <x v="1875"/>
    </i>
    <i>
      <x v="1876"/>
    </i>
    <i>
      <x v="1877"/>
    </i>
    <i>
      <x v="1878"/>
    </i>
    <i>
      <x v="1879"/>
    </i>
    <i>
      <x v="1880"/>
    </i>
    <i>
      <x v="1881"/>
    </i>
    <i>
      <x v="1882"/>
    </i>
    <i>
      <x v="1884"/>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4"/>
    </i>
    <i>
      <x v="1915"/>
    </i>
    <i>
      <x v="1916"/>
    </i>
    <i>
      <x v="1917"/>
    </i>
    <i>
      <x v="1918"/>
    </i>
    <i>
      <x v="1919"/>
    </i>
    <i>
      <x v="1920"/>
    </i>
    <i>
      <x v="1921"/>
    </i>
    <i>
      <x v="1922"/>
    </i>
    <i>
      <x v="1923"/>
    </i>
    <i>
      <x v="1924"/>
    </i>
    <i>
      <x v="1925"/>
    </i>
    <i>
      <x v="1926"/>
    </i>
    <i>
      <x v="1928"/>
    </i>
    <i>
      <x v="1929"/>
    </i>
    <i>
      <x v="1931"/>
    </i>
    <i>
      <x v="1932"/>
    </i>
    <i>
      <x v="1933"/>
    </i>
    <i>
      <x v="1935"/>
    </i>
    <i>
      <x v="1936"/>
    </i>
    <i>
      <x v="1937"/>
    </i>
    <i>
      <x v="1938"/>
    </i>
    <i>
      <x v="1939"/>
    </i>
    <i>
      <x v="1940"/>
    </i>
    <i>
      <x v="1941"/>
    </i>
    <i>
      <x v="1942"/>
    </i>
    <i>
      <x v="1943"/>
    </i>
    <i>
      <x v="1944"/>
    </i>
    <i>
      <x v="1945"/>
    </i>
    <i>
      <x v="1946"/>
    </i>
    <i>
      <x v="1948"/>
    </i>
    <i>
      <x v="1949"/>
    </i>
    <i>
      <x v="1950"/>
    </i>
    <i>
      <x v="1951"/>
    </i>
    <i>
      <x v="1952"/>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8"/>
    </i>
    <i>
      <x v="1979"/>
    </i>
    <i>
      <x v="1981"/>
    </i>
    <i>
      <x v="1982"/>
    </i>
    <i>
      <x v="1983"/>
    </i>
    <i>
      <x v="1985"/>
    </i>
    <i>
      <x v="1986"/>
    </i>
    <i>
      <x v="1987"/>
    </i>
    <i>
      <x v="1988"/>
    </i>
    <i>
      <x v="1989"/>
    </i>
    <i>
      <x v="1990"/>
    </i>
    <i>
      <x v="1991"/>
    </i>
    <i>
      <x v="1993"/>
    </i>
    <i>
      <x v="1994"/>
    </i>
    <i>
      <x v="1995"/>
    </i>
    <i>
      <x v="1996"/>
    </i>
    <i>
      <x v="1997"/>
    </i>
    <i>
      <x v="1998"/>
    </i>
    <i>
      <x v="1999"/>
    </i>
    <i>
      <x v="2001"/>
    </i>
    <i>
      <x v="2002"/>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50"/>
    </i>
    <i>
      <x v="2051"/>
    </i>
    <i>
      <x v="2052"/>
    </i>
    <i>
      <x v="2053"/>
    </i>
    <i>
      <x v="2054"/>
    </i>
    <i>
      <x v="2056"/>
    </i>
    <i>
      <x v="2058"/>
    </i>
    <i>
      <x v="2059"/>
    </i>
    <i>
      <x v="2060"/>
    </i>
    <i>
      <x v="2061"/>
    </i>
    <i>
      <x v="2062"/>
    </i>
    <i>
      <x v="2063"/>
    </i>
    <i>
      <x v="2064"/>
    </i>
    <i>
      <x v="2065"/>
    </i>
    <i>
      <x v="2066"/>
    </i>
    <i>
      <x v="2067"/>
    </i>
    <i>
      <x v="2068"/>
    </i>
    <i>
      <x v="2069"/>
    </i>
    <i>
      <x v="2070"/>
    </i>
    <i>
      <x v="2073"/>
    </i>
    <i>
      <x v="2074"/>
    </i>
    <i>
      <x v="2075"/>
    </i>
    <i>
      <x v="2076"/>
    </i>
    <i>
      <x v="2077"/>
    </i>
    <i>
      <x v="2078"/>
    </i>
    <i>
      <x v="2079"/>
    </i>
    <i>
      <x v="2080"/>
    </i>
    <i>
      <x v="2081"/>
    </i>
    <i>
      <x v="2084"/>
    </i>
    <i>
      <x v="2085"/>
    </i>
    <i>
      <x v="2086"/>
    </i>
    <i>
      <x v="2087"/>
    </i>
    <i>
      <x v="2088"/>
    </i>
    <i>
      <x v="2089"/>
    </i>
    <i>
      <x v="2090"/>
    </i>
    <i>
      <x v="2091"/>
    </i>
    <i>
      <x v="2092"/>
    </i>
    <i>
      <x v="2094"/>
    </i>
    <i>
      <x v="2096"/>
    </i>
    <i>
      <x v="2097"/>
    </i>
    <i>
      <x v="2098"/>
    </i>
    <i>
      <x v="2100"/>
    </i>
    <i>
      <x v="2101"/>
    </i>
    <i>
      <x v="2103"/>
    </i>
    <i>
      <x v="2104"/>
    </i>
    <i>
      <x v="2105"/>
    </i>
    <i>
      <x v="2106"/>
    </i>
    <i>
      <x v="2107"/>
    </i>
    <i>
      <x v="2108"/>
    </i>
    <i>
      <x v="2109"/>
    </i>
    <i>
      <x v="2110"/>
    </i>
    <i>
      <x v="2111"/>
    </i>
    <i>
      <x v="2112"/>
    </i>
    <i>
      <x v="2113"/>
    </i>
    <i>
      <x v="2114"/>
    </i>
    <i>
      <x v="2115"/>
    </i>
    <i>
      <x v="2116"/>
    </i>
    <i>
      <x v="2117"/>
    </i>
    <i>
      <x v="2118"/>
    </i>
    <i>
      <x v="2119"/>
    </i>
    <i>
      <x v="2120"/>
    </i>
    <i>
      <x v="2122"/>
    </i>
    <i>
      <x v="2124"/>
    </i>
    <i>
      <x v="2125"/>
    </i>
    <i>
      <x v="2126"/>
    </i>
    <i>
      <x v="2127"/>
    </i>
    <i>
      <x v="2128"/>
    </i>
    <i>
      <x v="2129"/>
    </i>
    <i>
      <x v="2130"/>
    </i>
    <i>
      <x v="2131"/>
    </i>
    <i>
      <x v="2132"/>
    </i>
    <i>
      <x v="2133"/>
    </i>
    <i>
      <x v="2134"/>
    </i>
    <i>
      <x v="2135"/>
    </i>
    <i>
      <x v="2136"/>
    </i>
    <i>
      <x v="2137"/>
    </i>
    <i>
      <x v="2138"/>
    </i>
    <i>
      <x v="2139"/>
    </i>
    <i>
      <x v="2140"/>
    </i>
    <i>
      <x v="2141"/>
    </i>
    <i>
      <x v="2142"/>
    </i>
    <i>
      <x v="2145"/>
    </i>
    <i>
      <x v="2146"/>
    </i>
    <i>
      <x v="2147"/>
    </i>
    <i>
      <x v="2148"/>
    </i>
    <i>
      <x v="2149"/>
    </i>
    <i>
      <x v="2150"/>
    </i>
    <i>
      <x v="2151"/>
    </i>
    <i>
      <x v="2152"/>
    </i>
    <i>
      <x v="2153"/>
    </i>
    <i>
      <x v="2154"/>
    </i>
    <i>
      <x v="2155"/>
    </i>
    <i>
      <x v="2156"/>
    </i>
    <i>
      <x v="2157"/>
    </i>
    <i>
      <x v="2158"/>
    </i>
    <i>
      <x v="2159"/>
    </i>
    <i>
      <x v="2160"/>
    </i>
    <i>
      <x v="2161"/>
    </i>
    <i>
      <x v="2164"/>
    </i>
    <i>
      <x v="2165"/>
    </i>
    <i>
      <x v="2167"/>
    </i>
    <i>
      <x v="2168"/>
    </i>
    <i>
      <x v="2169"/>
    </i>
    <i>
      <x v="2170"/>
    </i>
    <i>
      <x v="2171"/>
    </i>
    <i>
      <x v="2172"/>
    </i>
    <i>
      <x v="2173"/>
    </i>
    <i>
      <x v="2174"/>
    </i>
    <i>
      <x v="2175"/>
    </i>
    <i>
      <x v="2176"/>
    </i>
    <i>
      <x v="2177"/>
    </i>
    <i>
      <x v="2179"/>
    </i>
    <i>
      <x v="2181"/>
    </i>
    <i>
      <x v="2182"/>
    </i>
    <i>
      <x v="2183"/>
    </i>
    <i>
      <x v="2184"/>
    </i>
    <i>
      <x v="2185"/>
    </i>
    <i>
      <x v="2186"/>
    </i>
    <i>
      <x v="2187"/>
    </i>
    <i>
      <x v="2188"/>
    </i>
    <i>
      <x v="2189"/>
    </i>
    <i>
      <x v="2190"/>
    </i>
    <i>
      <x v="2191"/>
    </i>
    <i>
      <x v="2192"/>
    </i>
    <i>
      <x v="2193"/>
    </i>
    <i>
      <x v="2194"/>
    </i>
    <i>
      <x v="2196"/>
    </i>
    <i>
      <x v="2197"/>
    </i>
    <i>
      <x v="2198"/>
    </i>
    <i>
      <x v="2199"/>
    </i>
    <i>
      <x v="2200"/>
    </i>
    <i>
      <x v="2201"/>
    </i>
    <i>
      <x v="2202"/>
    </i>
    <i>
      <x v="2203"/>
    </i>
    <i>
      <x v="2204"/>
    </i>
    <i>
      <x v="2206"/>
    </i>
    <i>
      <x v="2207"/>
    </i>
    <i>
      <x v="2208"/>
    </i>
    <i>
      <x v="2209"/>
    </i>
    <i>
      <x v="2210"/>
    </i>
    <i>
      <x v="2212"/>
    </i>
    <i>
      <x v="2213"/>
    </i>
    <i>
      <x v="2214"/>
    </i>
    <i>
      <x v="2216"/>
    </i>
    <i>
      <x v="2217"/>
    </i>
    <i>
      <x v="2218"/>
    </i>
    <i>
      <x v="2219"/>
    </i>
    <i>
      <x v="2221"/>
    </i>
    <i>
      <x v="2222"/>
    </i>
    <i>
      <x v="2223"/>
    </i>
    <i>
      <x v="2225"/>
    </i>
    <i>
      <x v="2226"/>
    </i>
    <i>
      <x v="2227"/>
    </i>
    <i>
      <x v="2228"/>
    </i>
    <i>
      <x v="2229"/>
    </i>
    <i>
      <x v="2230"/>
    </i>
    <i>
      <x v="2231"/>
    </i>
    <i>
      <x v="2232"/>
    </i>
    <i>
      <x v="2233"/>
    </i>
    <i>
      <x v="2234"/>
    </i>
    <i>
      <x v="2235"/>
    </i>
    <i>
      <x v="2236"/>
    </i>
    <i>
      <x v="2238"/>
    </i>
    <i>
      <x v="2239"/>
    </i>
    <i>
      <x v="2241"/>
    </i>
    <i>
      <x v="2242"/>
    </i>
    <i>
      <x v="2243"/>
    </i>
    <i>
      <x v="2244"/>
    </i>
    <i>
      <x v="2245"/>
    </i>
    <i>
      <x v="2246"/>
    </i>
    <i>
      <x v="2247"/>
    </i>
    <i>
      <x v="2248"/>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7"/>
    </i>
    <i>
      <x v="2278"/>
    </i>
    <i>
      <x v="2279"/>
    </i>
    <i>
      <x v="2281"/>
    </i>
    <i>
      <x v="2282"/>
    </i>
    <i>
      <x v="2283"/>
    </i>
    <i>
      <x v="2284"/>
    </i>
    <i>
      <x v="2285"/>
    </i>
    <i>
      <x v="2286"/>
    </i>
    <i>
      <x v="2287"/>
    </i>
    <i>
      <x v="2288"/>
    </i>
    <i>
      <x v="2289"/>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50"/>
    </i>
    <i>
      <x v="2351"/>
    </i>
    <i>
      <x v="2352"/>
    </i>
    <i>
      <x v="2354"/>
    </i>
    <i>
      <x v="2355"/>
    </i>
    <i>
      <x v="2356"/>
    </i>
    <i>
      <x v="2357"/>
    </i>
    <i>
      <x v="2358"/>
    </i>
    <i>
      <x v="2359"/>
    </i>
    <i>
      <x v="2360"/>
    </i>
    <i>
      <x v="2361"/>
    </i>
    <i>
      <x v="2363"/>
    </i>
    <i>
      <x v="2364"/>
    </i>
    <i>
      <x v="2365"/>
    </i>
    <i>
      <x v="2366"/>
    </i>
    <i>
      <x v="2367"/>
    </i>
    <i>
      <x v="2368"/>
    </i>
    <i>
      <x v="2369"/>
    </i>
    <i>
      <x v="2370"/>
    </i>
    <i>
      <x v="2371"/>
    </i>
    <i>
      <x v="2372"/>
    </i>
    <i>
      <x v="2373"/>
    </i>
    <i>
      <x v="2374"/>
    </i>
    <i>
      <x v="2375"/>
    </i>
    <i>
      <x v="2376"/>
    </i>
    <i>
      <x v="2377"/>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10"/>
    </i>
    <i>
      <x v="2411"/>
    </i>
    <i>
      <x v="2412"/>
    </i>
    <i>
      <x v="2413"/>
    </i>
    <i>
      <x v="2414"/>
    </i>
    <i>
      <x v="2415"/>
    </i>
    <i>
      <x v="2416"/>
    </i>
    <i>
      <x v="2417"/>
    </i>
    <i>
      <x v="2418"/>
    </i>
    <i>
      <x v="2419"/>
    </i>
    <i>
      <x v="2420"/>
    </i>
    <i>
      <x v="2421"/>
    </i>
    <i>
      <x v="2422"/>
    </i>
    <i>
      <x v="2423"/>
    </i>
    <i>
      <x v="2424"/>
    </i>
    <i>
      <x v="2426"/>
    </i>
    <i>
      <x v="2427"/>
    </i>
    <i>
      <x v="2428"/>
    </i>
    <i>
      <x v="2429"/>
    </i>
    <i>
      <x v="2430"/>
    </i>
    <i>
      <x v="2431"/>
    </i>
    <i>
      <x v="2432"/>
    </i>
    <i>
      <x v="2433"/>
    </i>
    <i>
      <x v="2434"/>
    </i>
    <i>
      <x v="2435"/>
    </i>
    <i>
      <x v="2437"/>
    </i>
    <i>
      <x v="2438"/>
    </i>
    <i>
      <x v="2439"/>
    </i>
    <i>
      <x v="2440"/>
    </i>
    <i>
      <x v="2441"/>
    </i>
    <i>
      <x v="2442"/>
    </i>
    <i>
      <x v="2443"/>
    </i>
    <i>
      <x v="2444"/>
    </i>
    <i>
      <x v="2445"/>
    </i>
    <i>
      <x v="2446"/>
    </i>
    <i>
      <x v="2449"/>
    </i>
    <i>
      <x v="2450"/>
    </i>
    <i>
      <x v="2451"/>
    </i>
    <i>
      <x v="2452"/>
    </i>
    <i>
      <x v="2453"/>
    </i>
    <i>
      <x v="2454"/>
    </i>
    <i>
      <x v="2455"/>
    </i>
    <i>
      <x v="2456"/>
    </i>
    <i>
      <x v="2457"/>
    </i>
    <i>
      <x v="2458"/>
    </i>
    <i>
      <x v="2459"/>
    </i>
    <i>
      <x v="2460"/>
    </i>
    <i>
      <x v="2461"/>
    </i>
    <i>
      <x v="2462"/>
    </i>
    <i>
      <x v="2463"/>
    </i>
    <i>
      <x v="2464"/>
    </i>
    <i>
      <x v="2465"/>
    </i>
    <i>
      <x v="2466"/>
    </i>
    <i>
      <x v="2467"/>
    </i>
    <i>
      <x v="2469"/>
    </i>
    <i>
      <x v="2470"/>
    </i>
    <i>
      <x v="2471"/>
    </i>
    <i>
      <x v="2472"/>
    </i>
    <i>
      <x v="2473"/>
    </i>
    <i>
      <x v="2474"/>
    </i>
    <i>
      <x v="2477"/>
    </i>
    <i>
      <x v="2478"/>
    </i>
    <i>
      <x v="2479"/>
    </i>
    <i>
      <x v="2480"/>
    </i>
    <i>
      <x v="2481"/>
    </i>
    <i>
      <x v="2482"/>
    </i>
    <i>
      <x v="2483"/>
    </i>
    <i>
      <x v="2484"/>
    </i>
    <i>
      <x v="2485"/>
    </i>
    <i>
      <x v="2486"/>
    </i>
    <i>
      <x v="2487"/>
    </i>
    <i>
      <x v="2488"/>
    </i>
    <i>
      <x v="2489"/>
    </i>
    <i>
      <x v="2490"/>
    </i>
    <i>
      <x v="2491"/>
    </i>
    <i>
      <x v="2492"/>
    </i>
    <i>
      <x v="2493"/>
    </i>
    <i>
      <x v="2494"/>
    </i>
    <i>
      <x v="2495"/>
    </i>
    <i>
      <x v="2496"/>
    </i>
    <i>
      <x v="2497"/>
    </i>
    <i>
      <x v="2499"/>
    </i>
    <i>
      <x v="2500"/>
    </i>
    <i>
      <x v="2501"/>
    </i>
    <i>
      <x v="2502"/>
    </i>
    <i>
      <x v="2503"/>
    </i>
    <i>
      <x v="2504"/>
    </i>
    <i>
      <x v="2505"/>
    </i>
    <i>
      <x v="2506"/>
    </i>
    <i>
      <x v="2507"/>
    </i>
    <i>
      <x v="2508"/>
    </i>
    <i>
      <x v="2509"/>
    </i>
    <i>
      <x v="2510"/>
    </i>
    <i>
      <x v="2512"/>
    </i>
    <i>
      <x v="2513"/>
    </i>
    <i>
      <x v="2515"/>
    </i>
    <i>
      <x v="2517"/>
    </i>
    <i>
      <x v="2518"/>
    </i>
    <i>
      <x v="2519"/>
    </i>
    <i>
      <x v="2520"/>
    </i>
    <i>
      <x v="2522"/>
    </i>
    <i>
      <x v="2523"/>
    </i>
    <i>
      <x v="2524"/>
    </i>
    <i>
      <x v="2525"/>
    </i>
    <i>
      <x v="2526"/>
    </i>
    <i>
      <x v="2527"/>
    </i>
    <i>
      <x v="2528"/>
    </i>
    <i>
      <x v="2529"/>
    </i>
    <i>
      <x v="2530"/>
    </i>
    <i>
      <x v="2531"/>
    </i>
    <i>
      <x v="2532"/>
    </i>
    <i>
      <x v="2533"/>
    </i>
    <i>
      <x v="2534"/>
    </i>
    <i>
      <x v="2536"/>
    </i>
    <i>
      <x v="2537"/>
    </i>
    <i>
      <x v="2538"/>
    </i>
    <i>
      <x v="2539"/>
    </i>
    <i>
      <x v="2540"/>
    </i>
    <i>
      <x v="2541"/>
    </i>
    <i>
      <x v="2542"/>
    </i>
    <i>
      <x v="2543"/>
    </i>
    <i>
      <x v="2544"/>
    </i>
    <i>
      <x v="2545"/>
    </i>
    <i>
      <x v="2546"/>
    </i>
    <i>
      <x v="2547"/>
    </i>
    <i>
      <x v="2548"/>
    </i>
    <i>
      <x v="2549"/>
    </i>
    <i>
      <x v="2550"/>
    </i>
    <i>
      <x v="2551"/>
    </i>
    <i>
      <x v="2552"/>
    </i>
    <i>
      <x v="2554"/>
    </i>
    <i>
      <x v="2556"/>
    </i>
    <i>
      <x v="2557"/>
    </i>
    <i>
      <x v="2558"/>
    </i>
    <i>
      <x v="2559"/>
    </i>
    <i>
      <x v="2560"/>
    </i>
    <i>
      <x v="2561"/>
    </i>
    <i>
      <x v="2562"/>
    </i>
    <i>
      <x v="2563"/>
    </i>
    <i>
      <x v="2564"/>
    </i>
    <i>
      <x v="2566"/>
    </i>
    <i>
      <x v="2567"/>
    </i>
    <i>
      <x v="2568"/>
    </i>
    <i>
      <x v="2569"/>
    </i>
    <i>
      <x v="2570"/>
    </i>
    <i>
      <x v="2571"/>
    </i>
    <i>
      <x v="2572"/>
    </i>
    <i>
      <x v="2573"/>
    </i>
    <i>
      <x v="2574"/>
    </i>
    <i>
      <x v="2575"/>
    </i>
    <i>
      <x v="2576"/>
    </i>
    <i>
      <x v="2577"/>
    </i>
    <i>
      <x v="2578"/>
    </i>
    <i>
      <x v="2579"/>
    </i>
    <i>
      <x v="2580"/>
    </i>
    <i>
      <x v="2581"/>
    </i>
    <i>
      <x v="2582"/>
    </i>
    <i>
      <x v="2583"/>
    </i>
    <i>
      <x v="2584"/>
    </i>
    <i>
      <x v="2586"/>
    </i>
    <i>
      <x v="2587"/>
    </i>
    <i>
      <x v="2588"/>
    </i>
    <i>
      <x v="2589"/>
    </i>
    <i>
      <x v="2590"/>
    </i>
    <i>
      <x v="2591"/>
    </i>
    <i>
      <x v="2593"/>
    </i>
    <i>
      <x v="2594"/>
    </i>
    <i>
      <x v="2595"/>
    </i>
    <i>
      <x v="2596"/>
    </i>
    <i>
      <x v="2597"/>
    </i>
    <i>
      <x v="2598"/>
    </i>
    <i>
      <x v="2599"/>
    </i>
    <i>
      <x v="2600"/>
    </i>
    <i>
      <x v="2602"/>
    </i>
    <i>
      <x v="2603"/>
    </i>
    <i>
      <x v="2604"/>
    </i>
    <i>
      <x v="2605"/>
    </i>
    <i>
      <x v="2607"/>
    </i>
    <i>
      <x v="2608"/>
    </i>
    <i>
      <x v="2609"/>
    </i>
    <i>
      <x v="2610"/>
    </i>
    <i>
      <x v="2611"/>
    </i>
    <i>
      <x v="2612"/>
    </i>
    <i>
      <x v="2613"/>
    </i>
    <i>
      <x v="2614"/>
    </i>
    <i>
      <x v="2616"/>
    </i>
    <i>
      <x v="2618"/>
    </i>
    <i>
      <x v="2619"/>
    </i>
    <i>
      <x v="2620"/>
    </i>
    <i>
      <x v="2621"/>
    </i>
    <i>
      <x v="2622"/>
    </i>
    <i>
      <x v="2623"/>
    </i>
    <i>
      <x v="2624"/>
    </i>
    <i>
      <x v="2625"/>
    </i>
    <i>
      <x v="2626"/>
    </i>
    <i>
      <x v="2628"/>
    </i>
    <i>
      <x v="2629"/>
    </i>
    <i>
      <x v="2630"/>
    </i>
    <i>
      <x v="2631"/>
    </i>
    <i>
      <x v="2632"/>
    </i>
    <i>
      <x v="2633"/>
    </i>
    <i>
      <x v="2634"/>
    </i>
    <i>
      <x v="2635"/>
    </i>
    <i>
      <x v="2636"/>
    </i>
    <i>
      <x v="2637"/>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6"/>
    </i>
    <i>
      <x v="2667"/>
    </i>
    <i>
      <x v="2668"/>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6"/>
    </i>
    <i>
      <x v="2697"/>
    </i>
    <i>
      <x v="2698"/>
    </i>
    <i>
      <x v="2699"/>
    </i>
    <i>
      <x v="2700"/>
    </i>
    <i>
      <x v="2701"/>
    </i>
    <i>
      <x v="2702"/>
    </i>
    <i>
      <x v="2703"/>
    </i>
    <i>
      <x v="2704"/>
    </i>
    <i>
      <x v="2706"/>
    </i>
    <i>
      <x v="2707"/>
    </i>
    <i>
      <x v="2708"/>
    </i>
    <i>
      <x v="2709"/>
    </i>
    <i>
      <x v="2710"/>
    </i>
    <i>
      <x v="2711"/>
    </i>
    <i>
      <x v="2712"/>
    </i>
    <i>
      <x v="2713"/>
    </i>
    <i>
      <x v="2714"/>
    </i>
    <i>
      <x v="2715"/>
    </i>
    <i>
      <x v="2716"/>
    </i>
    <i>
      <x v="2717"/>
    </i>
    <i>
      <x v="2718"/>
    </i>
    <i>
      <x v="2719"/>
    </i>
    <i>
      <x v="2720"/>
    </i>
    <i>
      <x v="2721"/>
    </i>
    <i>
      <x v="2723"/>
    </i>
    <i>
      <x v="2724"/>
    </i>
    <i>
      <x v="2725"/>
    </i>
    <i>
      <x v="2726"/>
    </i>
    <i>
      <x v="2727"/>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7"/>
    </i>
    <i>
      <x v="2758"/>
    </i>
    <i>
      <x v="2759"/>
    </i>
    <i>
      <x v="2760"/>
    </i>
    <i>
      <x v="2761"/>
    </i>
    <i>
      <x v="2762"/>
    </i>
    <i>
      <x v="2763"/>
    </i>
    <i>
      <x v="2764"/>
    </i>
    <i>
      <x v="2765"/>
    </i>
    <i>
      <x v="2766"/>
    </i>
    <i>
      <x v="2767"/>
    </i>
    <i>
      <x v="2768"/>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9"/>
    </i>
    <i>
      <x v="2800"/>
    </i>
    <i>
      <x v="2802"/>
    </i>
    <i>
      <x v="2803"/>
    </i>
    <i>
      <x v="2804"/>
    </i>
    <i>
      <x v="2805"/>
    </i>
    <i>
      <x v="2806"/>
    </i>
    <i>
      <x v="2807"/>
    </i>
    <i>
      <x v="2808"/>
    </i>
    <i>
      <x v="2809"/>
    </i>
    <i>
      <x v="2811"/>
    </i>
    <i>
      <x v="2812"/>
    </i>
    <i>
      <x v="2813"/>
    </i>
    <i>
      <x v="2814"/>
    </i>
    <i>
      <x v="2815"/>
    </i>
    <i>
      <x v="2816"/>
    </i>
    <i>
      <x v="2817"/>
    </i>
    <i>
      <x v="2818"/>
    </i>
    <i>
      <x v="2819"/>
    </i>
    <i>
      <x v="2820"/>
    </i>
    <i>
      <x v="2821"/>
    </i>
    <i>
      <x v="2822"/>
    </i>
    <i>
      <x v="2823"/>
    </i>
    <i>
      <x v="2824"/>
    </i>
    <i>
      <x v="2825"/>
    </i>
    <i>
      <x v="2826"/>
    </i>
    <i>
      <x v="2827"/>
    </i>
    <i>
      <x v="2828"/>
    </i>
    <i>
      <x v="2829"/>
    </i>
    <i>
      <x v="2830"/>
    </i>
    <i>
      <x v="2832"/>
    </i>
    <i>
      <x v="2833"/>
    </i>
    <i>
      <x v="2834"/>
    </i>
    <i>
      <x v="2835"/>
    </i>
    <i>
      <x v="2836"/>
    </i>
    <i>
      <x v="2837"/>
    </i>
    <i>
      <x v="2838"/>
    </i>
    <i>
      <x v="2839"/>
    </i>
    <i>
      <x v="2840"/>
    </i>
    <i>
      <x v="2841"/>
    </i>
    <i>
      <x v="2842"/>
    </i>
    <i>
      <x v="2843"/>
    </i>
    <i>
      <x v="2844"/>
    </i>
    <i>
      <x v="2845"/>
    </i>
    <i>
      <x v="2846"/>
    </i>
    <i>
      <x v="2847"/>
    </i>
    <i>
      <x v="2848"/>
    </i>
    <i>
      <x v="2849"/>
    </i>
    <i>
      <x v="2850"/>
    </i>
    <i>
      <x v="2851"/>
    </i>
    <i>
      <x v="2852"/>
    </i>
    <i>
      <x v="2854"/>
    </i>
    <i>
      <x v="2856"/>
    </i>
    <i>
      <x v="2857"/>
    </i>
    <i>
      <x v="2858"/>
    </i>
    <i>
      <x v="2859"/>
    </i>
    <i>
      <x v="2860"/>
    </i>
    <i>
      <x v="2861"/>
    </i>
    <i>
      <x v="2862"/>
    </i>
    <i>
      <x v="2863"/>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1"/>
    </i>
    <i>
      <x v="2922"/>
    </i>
    <i>
      <x v="2923"/>
    </i>
    <i>
      <x v="2924"/>
    </i>
    <i>
      <x v="2925"/>
    </i>
    <i>
      <x v="2926"/>
    </i>
    <i>
      <x v="2927"/>
    </i>
    <i>
      <x v="2928"/>
    </i>
    <i>
      <x v="2929"/>
    </i>
    <i>
      <x v="2930"/>
    </i>
    <i>
      <x v="2931"/>
    </i>
    <i>
      <x v="2932"/>
    </i>
    <i>
      <x v="2934"/>
    </i>
    <i>
      <x v="2936"/>
    </i>
    <i>
      <x v="2937"/>
    </i>
    <i>
      <x v="2938"/>
    </i>
    <i>
      <x v="2939"/>
    </i>
    <i>
      <x v="2941"/>
    </i>
    <i>
      <x v="2942"/>
    </i>
    <i>
      <x v="2943"/>
    </i>
    <i>
      <x v="2944"/>
    </i>
    <i>
      <x v="2945"/>
    </i>
    <i>
      <x v="2946"/>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3"/>
    </i>
    <i>
      <x v="3004"/>
    </i>
    <i>
      <x v="3005"/>
    </i>
    <i>
      <x v="3006"/>
    </i>
    <i>
      <x v="3007"/>
    </i>
    <i>
      <x v="3008"/>
    </i>
    <i>
      <x v="3009"/>
    </i>
    <i>
      <x v="3010"/>
    </i>
    <i>
      <x v="3012"/>
    </i>
    <i>
      <x v="3013"/>
    </i>
    <i>
      <x v="3015"/>
    </i>
    <i>
      <x v="3017"/>
    </i>
    <i>
      <x v="3018"/>
    </i>
    <i>
      <x v="3019"/>
    </i>
    <i>
      <x v="3020"/>
    </i>
    <i>
      <x v="3021"/>
    </i>
    <i>
      <x v="3022"/>
    </i>
    <i>
      <x v="3023"/>
    </i>
    <i>
      <x v="3024"/>
    </i>
    <i>
      <x v="3025"/>
    </i>
    <i>
      <x v="3026"/>
    </i>
    <i>
      <x v="3027"/>
    </i>
    <i>
      <x v="3028"/>
    </i>
    <i>
      <x v="3029"/>
    </i>
    <i>
      <x v="3030"/>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7"/>
    </i>
    <i>
      <x v="3058"/>
    </i>
    <i>
      <x v="3059"/>
    </i>
    <i>
      <x v="3060"/>
    </i>
    <i>
      <x v="3061"/>
    </i>
    <i>
      <x v="3062"/>
    </i>
    <i>
      <x v="3063"/>
    </i>
    <i>
      <x v="3064"/>
    </i>
    <i>
      <x v="3065"/>
    </i>
    <i>
      <x v="3066"/>
    </i>
    <i>
      <x v="3067"/>
    </i>
    <i>
      <x v="3068"/>
    </i>
    <i>
      <x v="3069"/>
    </i>
    <i>
      <x v="3070"/>
    </i>
    <i>
      <x v="3071"/>
    </i>
    <i>
      <x v="3072"/>
    </i>
    <i>
      <x v="3073"/>
    </i>
    <i>
      <x v="3074"/>
    </i>
    <i>
      <x v="3075"/>
    </i>
    <i>
      <x v="3077"/>
    </i>
    <i>
      <x v="3078"/>
    </i>
    <i>
      <x v="3079"/>
    </i>
    <i>
      <x v="3080"/>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8"/>
    </i>
    <i>
      <x v="3109"/>
    </i>
    <i>
      <x v="3110"/>
    </i>
    <i>
      <x v="3111"/>
    </i>
    <i>
      <x v="3112"/>
    </i>
    <i>
      <x v="3115"/>
    </i>
    <i>
      <x v="3116"/>
    </i>
    <i>
      <x v="3117"/>
    </i>
    <i>
      <x v="3118"/>
    </i>
    <i>
      <x v="3119"/>
    </i>
    <i>
      <x v="3120"/>
    </i>
    <i>
      <x v="3121"/>
    </i>
    <i>
      <x v="3122"/>
    </i>
    <i>
      <x v="3123"/>
    </i>
    <i>
      <x v="3124"/>
    </i>
    <i>
      <x v="3126"/>
    </i>
    <i>
      <x v="3127"/>
    </i>
    <i>
      <x v="3128"/>
    </i>
    <i>
      <x v="3129"/>
    </i>
    <i>
      <x v="3130"/>
    </i>
    <i>
      <x v="3131"/>
    </i>
    <i>
      <x v="3132"/>
    </i>
    <i>
      <x v="3133"/>
    </i>
    <i>
      <x v="3134"/>
    </i>
    <i>
      <x v="3135"/>
    </i>
    <i>
      <x v="3136"/>
    </i>
    <i>
      <x v="3137"/>
    </i>
    <i>
      <x v="3138"/>
    </i>
    <i>
      <x v="3139"/>
    </i>
    <i>
      <x v="3140"/>
    </i>
    <i>
      <x v="3141"/>
    </i>
    <i>
      <x v="3142"/>
    </i>
    <i>
      <x v="3143"/>
    </i>
    <i>
      <x v="3144"/>
    </i>
    <i>
      <x v="3145"/>
    </i>
    <i>
      <x v="3147"/>
    </i>
    <i>
      <x v="3148"/>
    </i>
    <i>
      <x v="3149"/>
    </i>
    <i>
      <x v="3150"/>
    </i>
    <i>
      <x v="3151"/>
    </i>
    <i>
      <x v="3152"/>
    </i>
    <i>
      <x v="3154"/>
    </i>
    <i>
      <x v="3155"/>
    </i>
    <i>
      <x v="3156"/>
    </i>
    <i>
      <x v="3157"/>
    </i>
    <i>
      <x v="3158"/>
    </i>
    <i>
      <x v="3159"/>
    </i>
    <i>
      <x v="3160"/>
    </i>
    <i>
      <x v="3161"/>
    </i>
    <i>
      <x v="3162"/>
    </i>
    <i>
      <x v="3163"/>
    </i>
    <i>
      <x v="3164"/>
    </i>
    <i>
      <x v="3165"/>
    </i>
    <i>
      <x v="3167"/>
    </i>
    <i>
      <x v="3169"/>
    </i>
    <i>
      <x v="3170"/>
    </i>
    <i>
      <x v="3171"/>
    </i>
    <i>
      <x v="3172"/>
    </i>
    <i>
      <x v="3173"/>
    </i>
    <i>
      <x v="3174"/>
    </i>
    <i>
      <x v="3175"/>
    </i>
    <i>
      <x v="3176"/>
    </i>
    <i>
      <x v="3178"/>
    </i>
    <i>
      <x v="3179"/>
    </i>
    <i>
      <x v="3180"/>
    </i>
    <i>
      <x v="3181"/>
    </i>
    <i>
      <x v="3183"/>
    </i>
    <i>
      <x v="3184"/>
    </i>
    <i>
      <x v="3186"/>
    </i>
    <i>
      <x v="3187"/>
    </i>
    <i>
      <x v="3188"/>
    </i>
    <i>
      <x v="3189"/>
    </i>
    <i>
      <x v="3190"/>
    </i>
    <i>
      <x v="3191"/>
    </i>
    <i>
      <x v="3192"/>
    </i>
    <i>
      <x v="3193"/>
    </i>
    <i>
      <x v="3194"/>
    </i>
    <i>
      <x v="3196"/>
    </i>
    <i>
      <x v="3197"/>
    </i>
    <i>
      <x v="3198"/>
    </i>
    <i>
      <x v="3199"/>
    </i>
    <i>
      <x v="3200"/>
    </i>
    <i>
      <x v="3201"/>
    </i>
    <i>
      <x v="3202"/>
    </i>
    <i>
      <x v="3203"/>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9"/>
    </i>
    <i>
      <x v="3230"/>
    </i>
    <i>
      <x v="3231"/>
    </i>
    <i>
      <x v="3232"/>
    </i>
    <i>
      <x v="3233"/>
    </i>
    <i>
      <x v="3235"/>
    </i>
    <i>
      <x v="3236"/>
    </i>
    <i>
      <x v="3237"/>
    </i>
    <i>
      <x v="3238"/>
    </i>
    <i>
      <x v="3239"/>
    </i>
    <i>
      <x v="3240"/>
    </i>
    <i>
      <x v="3241"/>
    </i>
    <i>
      <x v="3242"/>
    </i>
    <i>
      <x v="3244"/>
    </i>
    <i>
      <x v="3245"/>
    </i>
    <i>
      <x v="3246"/>
    </i>
    <i>
      <x v="3247"/>
    </i>
    <i>
      <x v="3248"/>
    </i>
    <i>
      <x v="3249"/>
    </i>
    <i>
      <x v="3250"/>
    </i>
    <i>
      <x v="3251"/>
    </i>
    <i>
      <x v="3252"/>
    </i>
    <i>
      <x v="3253"/>
    </i>
    <i>
      <x v="3254"/>
    </i>
    <i>
      <x v="3255"/>
    </i>
    <i>
      <x v="3257"/>
    </i>
    <i>
      <x v="3258"/>
    </i>
    <i>
      <x v="3259"/>
    </i>
    <i>
      <x v="3260"/>
    </i>
    <i>
      <x v="3261"/>
    </i>
    <i>
      <x v="3262"/>
    </i>
    <i>
      <x v="3263"/>
    </i>
    <i>
      <x v="3264"/>
    </i>
    <i>
      <x v="3265"/>
    </i>
    <i>
      <x v="3266"/>
    </i>
    <i>
      <x v="3267"/>
    </i>
    <i>
      <x v="3268"/>
    </i>
    <i>
      <x v="3270"/>
    </i>
    <i>
      <x v="3271"/>
    </i>
    <i>
      <x v="3273"/>
    </i>
    <i>
      <x v="3274"/>
    </i>
    <i>
      <x v="3275"/>
    </i>
    <i>
      <x v="3276"/>
    </i>
    <i>
      <x v="3277"/>
    </i>
    <i>
      <x v="3278"/>
    </i>
    <i>
      <x v="3279"/>
    </i>
    <i>
      <x v="3280"/>
    </i>
    <i>
      <x v="3281"/>
    </i>
    <i>
      <x v="3282"/>
    </i>
    <i>
      <x v="3283"/>
    </i>
    <i>
      <x v="3284"/>
    </i>
    <i>
      <x v="3285"/>
    </i>
    <i>
      <x v="3286"/>
    </i>
    <i>
      <x v="3287"/>
    </i>
    <i>
      <x v="3288"/>
    </i>
    <i>
      <x v="3289"/>
    </i>
    <i>
      <x v="3290"/>
    </i>
    <i>
      <x v="3291"/>
    </i>
    <i>
      <x v="3292"/>
    </i>
    <i>
      <x v="3293"/>
    </i>
    <i>
      <x v="3294"/>
    </i>
    <i>
      <x v="3296"/>
    </i>
    <i>
      <x v="3297"/>
    </i>
    <i>
      <x v="3299"/>
    </i>
    <i>
      <x v="3300"/>
    </i>
    <i>
      <x v="3302"/>
    </i>
    <i>
      <x v="3303"/>
    </i>
    <i>
      <x v="3304"/>
    </i>
    <i>
      <x v="3305"/>
    </i>
    <i>
      <x v="3306"/>
    </i>
    <i>
      <x v="3307"/>
    </i>
    <i>
      <x v="3308"/>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4"/>
    </i>
    <i>
      <x v="3335"/>
    </i>
    <i>
      <x v="3336"/>
    </i>
    <i>
      <x v="3337"/>
    </i>
    <i>
      <x v="3338"/>
    </i>
    <i>
      <x v="3339"/>
    </i>
    <i>
      <x v="3340"/>
    </i>
    <i>
      <x v="3341"/>
    </i>
    <i>
      <x v="3342"/>
    </i>
    <i>
      <x v="3343"/>
    </i>
    <i>
      <x v="3344"/>
    </i>
    <i>
      <x v="3345"/>
    </i>
    <i>
      <x v="3346"/>
    </i>
    <i>
      <x v="3347"/>
    </i>
    <i>
      <x v="3349"/>
    </i>
    <i>
      <x v="3350"/>
    </i>
    <i>
      <x v="3351"/>
    </i>
    <i>
      <x v="3352"/>
    </i>
    <i>
      <x v="3353"/>
    </i>
    <i>
      <x v="3354"/>
    </i>
    <i>
      <x v="3355"/>
    </i>
    <i>
      <x v="3356"/>
    </i>
    <i>
      <x v="3357"/>
    </i>
    <i>
      <x v="3358"/>
    </i>
    <i>
      <x v="3359"/>
    </i>
    <i>
      <x v="3361"/>
    </i>
    <i>
      <x v="3362"/>
    </i>
    <i>
      <x v="3363"/>
    </i>
    <i>
      <x v="3364"/>
    </i>
    <i>
      <x v="3365"/>
    </i>
    <i>
      <x v="3366"/>
    </i>
    <i>
      <x v="3367"/>
    </i>
    <i>
      <x v="3368"/>
    </i>
    <i>
      <x v="3369"/>
    </i>
    <i>
      <x v="3370"/>
    </i>
    <i>
      <x v="3371"/>
    </i>
    <i>
      <x v="3372"/>
    </i>
    <i>
      <x v="3373"/>
    </i>
    <i>
      <x v="3374"/>
    </i>
    <i>
      <x v="3375"/>
    </i>
    <i>
      <x v="3377"/>
    </i>
    <i>
      <x v="3379"/>
    </i>
    <i>
      <x v="3380"/>
    </i>
    <i>
      <x v="3381"/>
    </i>
    <i>
      <x v="3382"/>
    </i>
    <i>
      <x v="3383"/>
    </i>
    <i>
      <x v="3384"/>
    </i>
    <i>
      <x v="3385"/>
    </i>
    <i>
      <x v="3386"/>
    </i>
    <i>
      <x v="3388"/>
    </i>
    <i>
      <x v="3389"/>
    </i>
    <i>
      <x v="3390"/>
    </i>
    <i>
      <x v="3391"/>
    </i>
    <i>
      <x v="3393"/>
    </i>
    <i>
      <x v="3394"/>
    </i>
    <i>
      <x v="3395"/>
    </i>
    <i>
      <x v="3396"/>
    </i>
    <i>
      <x v="3397"/>
    </i>
    <i>
      <x v="3398"/>
    </i>
    <i>
      <x v="3399"/>
    </i>
    <i>
      <x v="3400"/>
    </i>
    <i>
      <x v="3401"/>
    </i>
    <i>
      <x v="3402"/>
    </i>
    <i>
      <x v="3403"/>
    </i>
    <i>
      <x v="3404"/>
    </i>
    <i>
      <x v="3405"/>
    </i>
    <i>
      <x v="3406"/>
    </i>
    <i>
      <x v="3407"/>
    </i>
    <i>
      <x v="3408"/>
    </i>
    <i>
      <x v="3409"/>
    </i>
    <i>
      <x v="3410"/>
    </i>
    <i>
      <x v="3412"/>
    </i>
    <i>
      <x v="3413"/>
    </i>
    <i>
      <x v="3414"/>
    </i>
    <i>
      <x v="3415"/>
    </i>
    <i>
      <x v="3416"/>
    </i>
    <i>
      <x v="3417"/>
    </i>
    <i>
      <x v="3418"/>
    </i>
    <i>
      <x v="3419"/>
    </i>
    <i>
      <x v="3420"/>
    </i>
    <i>
      <x v="3421"/>
    </i>
    <i>
      <x v="3422"/>
    </i>
    <i>
      <x v="3423"/>
    </i>
    <i>
      <x v="3424"/>
    </i>
    <i>
      <x v="3425"/>
    </i>
    <i>
      <x v="3427"/>
    </i>
    <i>
      <x v="3428"/>
    </i>
    <i>
      <x v="3429"/>
    </i>
    <i>
      <x v="3430"/>
    </i>
    <i>
      <x v="3431"/>
    </i>
    <i>
      <x v="3432"/>
    </i>
    <i>
      <x v="3433"/>
    </i>
    <i>
      <x v="3434"/>
    </i>
    <i>
      <x v="3435"/>
    </i>
    <i>
      <x v="3436"/>
    </i>
    <i>
      <x v="3437"/>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502"/>
    </i>
    <i>
      <x v="3503"/>
    </i>
    <i>
      <x v="3504"/>
    </i>
    <i>
      <x v="3505"/>
    </i>
    <i>
      <x v="3506"/>
    </i>
    <i>
      <x v="3507"/>
    </i>
    <i>
      <x v="3508"/>
    </i>
    <i>
      <x v="3509"/>
    </i>
    <i>
      <x v="3510"/>
    </i>
    <i>
      <x v="3511"/>
    </i>
    <i>
      <x v="3512"/>
    </i>
    <i>
      <x v="3513"/>
    </i>
    <i>
      <x v="3514"/>
    </i>
    <i>
      <x v="3515"/>
    </i>
    <i>
      <x v="3516"/>
    </i>
    <i>
      <x v="3518"/>
    </i>
    <i>
      <x v="3519"/>
    </i>
    <i>
      <x v="3520"/>
    </i>
    <i>
      <x v="3521"/>
    </i>
    <i>
      <x v="3522"/>
    </i>
    <i>
      <x v="3523"/>
    </i>
    <i>
      <x v="3524"/>
    </i>
    <i>
      <x v="3525"/>
    </i>
    <i>
      <x v="3527"/>
    </i>
    <i>
      <x v="3528"/>
    </i>
    <i>
      <x v="3529"/>
    </i>
    <i>
      <x v="3530"/>
    </i>
    <i>
      <x v="3531"/>
    </i>
    <i>
      <x v="3532"/>
    </i>
    <i>
      <x v="3533"/>
    </i>
    <i>
      <x v="3534"/>
    </i>
    <i>
      <x v="3535"/>
    </i>
    <i>
      <x v="3537"/>
    </i>
    <i>
      <x v="3538"/>
    </i>
    <i>
      <x v="3539"/>
    </i>
    <i>
      <x v="3540"/>
    </i>
    <i>
      <x v="3541"/>
    </i>
    <i>
      <x v="3542"/>
    </i>
    <i>
      <x v="3544"/>
    </i>
    <i>
      <x v="3545"/>
    </i>
    <i>
      <x v="3546"/>
    </i>
    <i>
      <x v="3547"/>
    </i>
    <i>
      <x v="3548"/>
    </i>
    <i>
      <x v="3549"/>
    </i>
    <i>
      <x v="3550"/>
    </i>
    <i>
      <x v="3551"/>
    </i>
    <i>
      <x v="3552"/>
    </i>
    <i>
      <x v="3553"/>
    </i>
    <i>
      <x v="3554"/>
    </i>
    <i>
      <x v="3556"/>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600"/>
    </i>
    <i>
      <x v="3601"/>
    </i>
    <i>
      <x v="3602"/>
    </i>
    <i>
      <x v="3603"/>
    </i>
    <i>
      <x v="3604"/>
    </i>
    <i>
      <x v="3605"/>
    </i>
    <i>
      <x v="3606"/>
    </i>
    <i>
      <x v="3607"/>
    </i>
    <i>
      <x v="3608"/>
    </i>
    <i>
      <x v="3609"/>
    </i>
    <i>
      <x v="3610"/>
    </i>
    <i>
      <x v="3611"/>
    </i>
    <i>
      <x v="3612"/>
    </i>
    <i>
      <x v="3613"/>
    </i>
    <i>
      <x v="3614"/>
    </i>
    <i>
      <x v="3616"/>
    </i>
    <i>
      <x v="3617"/>
    </i>
    <i>
      <x v="3618"/>
    </i>
    <i>
      <x v="3620"/>
    </i>
    <i>
      <x v="3621"/>
    </i>
    <i>
      <x v="3622"/>
    </i>
    <i>
      <x v="3623"/>
    </i>
    <i>
      <x v="3624"/>
    </i>
    <i>
      <x v="3625"/>
    </i>
    <i>
      <x v="3626"/>
    </i>
    <i>
      <x v="3627"/>
    </i>
    <i>
      <x v="3628"/>
    </i>
    <i>
      <x v="3630"/>
    </i>
    <i>
      <x v="3631"/>
    </i>
    <i>
      <x v="3632"/>
    </i>
    <i>
      <x v="3633"/>
    </i>
    <i>
      <x v="3634"/>
    </i>
    <i>
      <x v="3635"/>
    </i>
    <i>
      <x v="3636"/>
    </i>
    <i>
      <x v="3637"/>
    </i>
    <i>
      <x v="3638"/>
    </i>
    <i>
      <x v="3639"/>
    </i>
    <i>
      <x v="3640"/>
    </i>
    <i>
      <x v="3641"/>
    </i>
    <i>
      <x v="3642"/>
    </i>
    <i>
      <x v="3643"/>
    </i>
    <i>
      <x v="3644"/>
    </i>
    <i>
      <x v="3645"/>
    </i>
    <i>
      <x v="3646"/>
    </i>
    <i>
      <x v="3648"/>
    </i>
    <i>
      <x v="3649"/>
    </i>
    <i>
      <x v="3650"/>
    </i>
    <i>
      <x v="3651"/>
    </i>
    <i>
      <x v="3652"/>
    </i>
    <i>
      <x v="3654"/>
    </i>
    <i>
      <x v="3655"/>
    </i>
    <i>
      <x v="3657"/>
    </i>
    <i>
      <x v="3658"/>
    </i>
    <i>
      <x v="3659"/>
    </i>
    <i>
      <x v="3660"/>
    </i>
    <i>
      <x v="3661"/>
    </i>
    <i>
      <x v="3662"/>
    </i>
    <i>
      <x v="3663"/>
    </i>
    <i>
      <x v="3664"/>
    </i>
    <i>
      <x v="3665"/>
    </i>
    <i>
      <x v="3667"/>
    </i>
    <i>
      <x v="3669"/>
    </i>
    <i>
      <x v="3671"/>
    </i>
    <i>
      <x v="3672"/>
    </i>
    <i>
      <x v="3673"/>
    </i>
    <i>
      <x v="3674"/>
    </i>
    <i>
      <x v="3675"/>
    </i>
    <i>
      <x v="3676"/>
    </i>
    <i>
      <x v="3677"/>
    </i>
    <i>
      <x v="3678"/>
    </i>
    <i>
      <x v="3679"/>
    </i>
    <i>
      <x v="3680"/>
    </i>
    <i>
      <x v="3681"/>
    </i>
    <i>
      <x v="3682"/>
    </i>
    <i>
      <x v="3683"/>
    </i>
    <i>
      <x v="3684"/>
    </i>
    <i>
      <x v="3686"/>
    </i>
    <i>
      <x v="3687"/>
    </i>
    <i>
      <x v="3688"/>
    </i>
    <i>
      <x v="3689"/>
    </i>
    <i>
      <x v="3690"/>
    </i>
    <i>
      <x v="3692"/>
    </i>
    <i>
      <x v="3694"/>
    </i>
    <i>
      <x v="3695"/>
    </i>
    <i>
      <x v="3696"/>
    </i>
    <i>
      <x v="3697"/>
    </i>
    <i>
      <x v="3698"/>
    </i>
    <i>
      <x v="3699"/>
    </i>
    <i>
      <x v="3700"/>
    </i>
    <i>
      <x v="3701"/>
    </i>
    <i>
      <x v="3702"/>
    </i>
    <i>
      <x v="3703"/>
    </i>
    <i>
      <x v="3704"/>
    </i>
    <i>
      <x v="3706"/>
    </i>
    <i>
      <x v="3707"/>
    </i>
    <i>
      <x v="3708"/>
    </i>
    <i>
      <x v="3709"/>
    </i>
    <i>
      <x v="3710"/>
    </i>
    <i>
      <x v="3712"/>
    </i>
    <i>
      <x v="3713"/>
    </i>
    <i>
      <x v="3714"/>
    </i>
    <i>
      <x v="3715"/>
    </i>
    <i>
      <x v="3716"/>
    </i>
    <i>
      <x v="3717"/>
    </i>
    <i>
      <x v="3718"/>
    </i>
    <i>
      <x v="3719"/>
    </i>
    <i>
      <x v="3720"/>
    </i>
    <i>
      <x v="3721"/>
    </i>
    <i>
      <x v="3722"/>
    </i>
    <i>
      <x v="3723"/>
    </i>
    <i>
      <x v="3724"/>
    </i>
    <i>
      <x v="3725"/>
    </i>
    <i>
      <x v="3726"/>
    </i>
    <i>
      <x v="3727"/>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7"/>
    </i>
    <i>
      <x v="3768"/>
    </i>
    <i>
      <x v="3769"/>
    </i>
    <i>
      <x v="3770"/>
    </i>
    <i>
      <x v="3771"/>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8"/>
    </i>
    <i>
      <x v="3819"/>
    </i>
    <i>
      <x v="3820"/>
    </i>
    <i>
      <x v="3821"/>
    </i>
    <i>
      <x v="3822"/>
    </i>
    <i>
      <x v="3823"/>
    </i>
    <i>
      <x v="3824"/>
    </i>
    <i>
      <x v="3825"/>
    </i>
    <i>
      <x v="3826"/>
    </i>
    <i>
      <x v="3827"/>
    </i>
    <i>
      <x v="3828"/>
    </i>
    <i>
      <x v="3829"/>
    </i>
    <i>
      <x v="3830"/>
    </i>
    <i>
      <x v="3831"/>
    </i>
    <i>
      <x v="3832"/>
    </i>
    <i>
      <x v="3833"/>
    </i>
    <i>
      <x v="3834"/>
    </i>
    <i>
      <x v="3835"/>
    </i>
    <i>
      <x v="3836"/>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8"/>
    </i>
    <i>
      <x v="3869"/>
    </i>
    <i>
      <x v="3871"/>
    </i>
    <i>
      <x v="3872"/>
    </i>
    <i>
      <x v="3874"/>
    </i>
    <i>
      <x v="3875"/>
    </i>
    <i>
      <x v="3876"/>
    </i>
    <i>
      <x v="3877"/>
    </i>
    <i>
      <x v="3878"/>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5"/>
    </i>
    <i>
      <x v="3906"/>
    </i>
    <i>
      <x v="3907"/>
    </i>
    <i>
      <x v="3908"/>
    </i>
    <i>
      <x v="3909"/>
    </i>
    <i>
      <x v="3910"/>
    </i>
    <i>
      <x v="3911"/>
    </i>
    <i>
      <x v="3912"/>
    </i>
    <i>
      <x v="3913"/>
    </i>
    <i>
      <x v="3914"/>
    </i>
    <i>
      <x v="3915"/>
    </i>
    <i>
      <x v="3917"/>
    </i>
    <i>
      <x v="3918"/>
    </i>
    <i>
      <x v="3919"/>
    </i>
    <i>
      <x v="3920"/>
    </i>
    <i>
      <x v="3921"/>
    </i>
    <i>
      <x v="3922"/>
    </i>
    <i>
      <x v="3923"/>
    </i>
    <i>
      <x v="3924"/>
    </i>
    <i>
      <x v="3925"/>
    </i>
    <i>
      <x v="3926"/>
    </i>
    <i>
      <x v="3927"/>
    </i>
    <i>
      <x v="3928"/>
    </i>
    <i>
      <x v="3929"/>
    </i>
    <i>
      <x v="3930"/>
    </i>
    <i>
      <x v="3931"/>
    </i>
    <i>
      <x v="3932"/>
    </i>
    <i>
      <x v="3933"/>
    </i>
    <i>
      <x v="3935"/>
    </i>
    <i>
      <x v="3936"/>
    </i>
    <i>
      <x v="3937"/>
    </i>
    <i>
      <x v="3938"/>
    </i>
    <i>
      <x v="3939"/>
    </i>
    <i>
      <x v="3940"/>
    </i>
    <i>
      <x v="3941"/>
    </i>
    <i>
      <x v="3942"/>
    </i>
    <i>
      <x v="3943"/>
    </i>
    <i>
      <x v="3944"/>
    </i>
    <i>
      <x v="3945"/>
    </i>
    <i>
      <x v="3946"/>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2"/>
    </i>
    <i>
      <x v="3983"/>
    </i>
    <i>
      <x v="3984"/>
    </i>
    <i>
      <x v="3985"/>
    </i>
    <i>
      <x v="3986"/>
    </i>
    <i>
      <x v="3987"/>
    </i>
    <i>
      <x v="3988"/>
    </i>
    <i>
      <x v="3989"/>
    </i>
    <i>
      <x v="3990"/>
    </i>
    <i>
      <x v="3991"/>
    </i>
    <i>
      <x v="3992"/>
    </i>
    <i>
      <x v="3993"/>
    </i>
    <i>
      <x v="3994"/>
    </i>
    <i>
      <x v="3995"/>
    </i>
    <i>
      <x v="3996"/>
    </i>
    <i>
      <x v="3997"/>
    </i>
    <i>
      <x v="3998"/>
    </i>
    <i>
      <x v="3999"/>
    </i>
    <i>
      <x v="4000"/>
    </i>
    <i>
      <x v="4001"/>
    </i>
    <i>
      <x v="4002"/>
    </i>
    <i>
      <x v="4003"/>
    </i>
    <i>
      <x v="4005"/>
    </i>
    <i>
      <x v="4006"/>
    </i>
    <i>
      <x v="4008"/>
    </i>
    <i>
      <x v="4010"/>
    </i>
    <i>
      <x v="4011"/>
    </i>
    <i>
      <x v="4012"/>
    </i>
    <i>
      <x v="4013"/>
    </i>
    <i>
      <x v="4014"/>
    </i>
    <i>
      <x v="4015"/>
    </i>
    <i>
      <x v="4016"/>
    </i>
    <i>
      <x v="4017"/>
    </i>
    <i>
      <x v="4018"/>
    </i>
    <i>
      <x v="4019"/>
    </i>
    <i>
      <x v="4020"/>
    </i>
    <i>
      <x v="4021"/>
    </i>
    <i>
      <x v="4022"/>
    </i>
    <i>
      <x v="4023"/>
    </i>
    <i>
      <x v="4024"/>
    </i>
    <i>
      <x v="4025"/>
    </i>
    <i>
      <x v="4027"/>
    </i>
    <i>
      <x v="4028"/>
    </i>
    <i>
      <x v="4029"/>
    </i>
    <i>
      <x v="4030"/>
    </i>
    <i>
      <x v="4031"/>
    </i>
    <i>
      <x v="4032"/>
    </i>
    <i>
      <x v="4033"/>
    </i>
    <i>
      <x v="4036"/>
    </i>
    <i>
      <x v="4037"/>
    </i>
    <i>
      <x v="4038"/>
    </i>
    <i>
      <x v="4040"/>
    </i>
    <i>
      <x v="4041"/>
    </i>
    <i>
      <x v="4042"/>
    </i>
    <i>
      <x v="4043"/>
    </i>
    <i>
      <x v="4044"/>
    </i>
    <i>
      <x v="4045"/>
    </i>
    <i>
      <x v="4046"/>
    </i>
    <i>
      <x v="4048"/>
    </i>
    <i>
      <x v="4049"/>
    </i>
    <i>
      <x v="4050"/>
    </i>
    <i>
      <x v="4051"/>
    </i>
    <i>
      <x v="4053"/>
    </i>
    <i>
      <x v="4054"/>
    </i>
    <i>
      <x v="4055"/>
    </i>
    <i>
      <x v="4057"/>
    </i>
    <i>
      <x v="4058"/>
    </i>
    <i>
      <x v="4059"/>
    </i>
    <i>
      <x v="4060"/>
    </i>
    <i>
      <x v="4061"/>
    </i>
    <i>
      <x v="4062"/>
    </i>
    <i>
      <x v="4063"/>
    </i>
    <i>
      <x v="4064"/>
    </i>
    <i>
      <x v="4065"/>
    </i>
    <i>
      <x v="4066"/>
    </i>
    <i>
      <x v="4067"/>
    </i>
    <i>
      <x v="4068"/>
    </i>
    <i>
      <x v="4069"/>
    </i>
    <i>
      <x v="4070"/>
    </i>
    <i>
      <x v="4071"/>
    </i>
    <i>
      <x v="4073"/>
    </i>
    <i>
      <x v="4074"/>
    </i>
    <i>
      <x v="4075"/>
    </i>
    <i>
      <x v="4077"/>
    </i>
    <i>
      <x v="4078"/>
    </i>
    <i>
      <x v="4079"/>
    </i>
    <i>
      <x v="4080"/>
    </i>
    <i>
      <x v="4081"/>
    </i>
    <i>
      <x v="4082"/>
    </i>
    <i>
      <x v="4084"/>
    </i>
    <i>
      <x v="4085"/>
    </i>
    <i>
      <x v="4086"/>
    </i>
    <i>
      <x v="4087"/>
    </i>
    <i>
      <x v="4088"/>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6"/>
    </i>
    <i>
      <x v="4117"/>
    </i>
    <i>
      <x v="4118"/>
    </i>
    <i>
      <x v="4120"/>
    </i>
    <i>
      <x v="4121"/>
    </i>
    <i>
      <x v="4122"/>
    </i>
    <i>
      <x v="4123"/>
    </i>
    <i>
      <x v="4124"/>
    </i>
    <i>
      <x v="4125"/>
    </i>
    <i>
      <x v="4126"/>
    </i>
    <i>
      <x v="4127"/>
    </i>
    <i>
      <x v="4128"/>
    </i>
    <i>
      <x v="4129"/>
    </i>
    <i>
      <x v="4130"/>
    </i>
    <i>
      <x v="4131"/>
    </i>
    <i>
      <x v="4132"/>
    </i>
    <i>
      <x v="4133"/>
    </i>
    <i>
      <x v="4134"/>
    </i>
    <i>
      <x v="4135"/>
    </i>
    <i>
      <x v="4136"/>
    </i>
    <i>
      <x v="4137"/>
    </i>
    <i>
      <x v="4138"/>
    </i>
    <i>
      <x v="4139"/>
    </i>
    <i>
      <x v="4140"/>
    </i>
    <i>
      <x v="4141"/>
    </i>
    <i>
      <x v="4143"/>
    </i>
    <i>
      <x v="4144"/>
    </i>
    <i>
      <x v="4145"/>
    </i>
    <i>
      <x v="4146"/>
    </i>
    <i>
      <x v="4147"/>
    </i>
    <i>
      <x v="4148"/>
    </i>
    <i>
      <x v="4149"/>
    </i>
    <i>
      <x v="4150"/>
    </i>
    <i>
      <x v="4151"/>
    </i>
    <i>
      <x v="4152"/>
    </i>
    <i>
      <x v="4153"/>
    </i>
    <i>
      <x v="4154"/>
    </i>
    <i>
      <x v="4155"/>
    </i>
    <i>
      <x v="4156"/>
    </i>
    <i>
      <x v="4158"/>
    </i>
    <i>
      <x v="4159"/>
    </i>
    <i>
      <x v="4160"/>
    </i>
    <i>
      <x v="4161"/>
    </i>
    <i>
      <x v="4162"/>
    </i>
    <i>
      <x v="4163"/>
    </i>
    <i>
      <x v="4164"/>
    </i>
    <i>
      <x v="4165"/>
    </i>
    <i>
      <x v="4166"/>
    </i>
    <i>
      <x v="4168"/>
    </i>
    <i>
      <x v="4169"/>
    </i>
    <i>
      <x v="4170"/>
    </i>
    <i>
      <x v="4171"/>
    </i>
    <i>
      <x v="4172"/>
    </i>
    <i>
      <x v="4173"/>
    </i>
    <i>
      <x v="4174"/>
    </i>
    <i>
      <x v="4175"/>
    </i>
    <i>
      <x v="4176"/>
    </i>
    <i>
      <x v="4177"/>
    </i>
    <i>
      <x v="4178"/>
    </i>
    <i>
      <x v="4179"/>
    </i>
    <i>
      <x v="4180"/>
    </i>
    <i>
      <x v="4181"/>
    </i>
    <i>
      <x v="4183"/>
    </i>
    <i>
      <x v="4184"/>
    </i>
    <i>
      <x v="4185"/>
    </i>
    <i>
      <x v="4186"/>
    </i>
    <i>
      <x v="4187"/>
    </i>
    <i>
      <x v="4189"/>
    </i>
    <i>
      <x v="4190"/>
    </i>
    <i>
      <x v="4191"/>
    </i>
    <i>
      <x v="4193"/>
    </i>
    <i>
      <x v="4194"/>
    </i>
    <i>
      <x v="4196"/>
    </i>
    <i>
      <x v="4197"/>
    </i>
    <i>
      <x v="4198"/>
    </i>
    <i>
      <x v="4199"/>
    </i>
    <i>
      <x v="4200"/>
    </i>
    <i>
      <x v="4201"/>
    </i>
    <i>
      <x v="4202"/>
    </i>
    <i>
      <x v="4203"/>
    </i>
    <i>
      <x v="4204"/>
    </i>
    <i>
      <x v="4206"/>
    </i>
    <i>
      <x v="4207"/>
    </i>
    <i>
      <x v="4208"/>
    </i>
    <i>
      <x v="4209"/>
    </i>
    <i>
      <x v="4210"/>
    </i>
    <i>
      <x v="4211"/>
    </i>
    <i>
      <x v="4212"/>
    </i>
    <i>
      <x v="4213"/>
    </i>
    <i>
      <x v="4214"/>
    </i>
    <i>
      <x v="4215"/>
    </i>
    <i>
      <x v="4216"/>
    </i>
    <i>
      <x v="4217"/>
    </i>
    <i>
      <x v="4218"/>
    </i>
    <i>
      <x v="4219"/>
    </i>
    <i>
      <x v="4220"/>
    </i>
    <i>
      <x v="4221"/>
    </i>
    <i>
      <x v="4222"/>
    </i>
    <i>
      <x v="4225"/>
    </i>
    <i>
      <x v="4227"/>
    </i>
    <i>
      <x v="4228"/>
    </i>
    <i>
      <x v="4229"/>
    </i>
    <i>
      <x v="4230"/>
    </i>
    <i>
      <x v="4232"/>
    </i>
    <i>
      <x v="4233"/>
    </i>
    <i>
      <x v="4234"/>
    </i>
    <i>
      <x v="4235"/>
    </i>
    <i>
      <x v="4236"/>
    </i>
    <i>
      <x v="4238"/>
    </i>
    <i>
      <x v="4239"/>
    </i>
    <i>
      <x v="4240"/>
    </i>
    <i>
      <x v="4241"/>
    </i>
    <i>
      <x v="4242"/>
    </i>
    <i>
      <x v="4243"/>
    </i>
    <i>
      <x v="4244"/>
    </i>
    <i>
      <x v="4245"/>
    </i>
    <i>
      <x v="4246"/>
    </i>
    <i>
      <x v="4248"/>
    </i>
    <i>
      <x v="4249"/>
    </i>
    <i>
      <x v="4250"/>
    </i>
    <i>
      <x v="4252"/>
    </i>
    <i>
      <x v="4253"/>
    </i>
    <i>
      <x v="4254"/>
    </i>
    <i>
      <x v="4255"/>
    </i>
    <i>
      <x v="4257"/>
    </i>
    <i>
      <x v="4260"/>
    </i>
    <i>
      <x v="4261"/>
    </i>
    <i>
      <x v="4263"/>
    </i>
    <i>
      <x v="4264"/>
    </i>
    <i>
      <x v="4265"/>
    </i>
    <i>
      <x v="4267"/>
    </i>
    <i>
      <x v="4268"/>
    </i>
    <i>
      <x v="4269"/>
    </i>
    <i>
      <x v="4270"/>
    </i>
    <i>
      <x v="4271"/>
    </i>
    <i>
      <x v="4272"/>
    </i>
    <i>
      <x v="4273"/>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3"/>
    </i>
    <i>
      <x v="4304"/>
    </i>
    <i>
      <x v="4305"/>
    </i>
    <i>
      <x v="4306"/>
    </i>
    <i>
      <x v="4308"/>
    </i>
    <i>
      <x v="4309"/>
    </i>
    <i>
      <x v="4310"/>
    </i>
    <i>
      <x v="4311"/>
    </i>
    <i>
      <x v="4312"/>
    </i>
    <i>
      <x v="4314"/>
    </i>
    <i>
      <x v="4315"/>
    </i>
    <i>
      <x v="4316"/>
    </i>
    <i>
      <x v="4317"/>
    </i>
    <i>
      <x v="4318"/>
    </i>
    <i>
      <x v="4319"/>
    </i>
    <i>
      <x v="4321"/>
    </i>
    <i>
      <x v="4322"/>
    </i>
    <i>
      <x v="4323"/>
    </i>
    <i>
      <x v="4324"/>
    </i>
    <i>
      <x v="4325"/>
    </i>
    <i>
      <x v="4326"/>
    </i>
    <i>
      <x v="4327"/>
    </i>
    <i>
      <x v="4328"/>
    </i>
    <i>
      <x v="4329"/>
    </i>
    <i>
      <x v="4330"/>
    </i>
    <i>
      <x v="4332"/>
    </i>
    <i>
      <x v="4333"/>
    </i>
    <i>
      <x v="4334"/>
    </i>
    <i>
      <x v="4336"/>
    </i>
    <i>
      <x v="4337"/>
    </i>
    <i>
      <x v="4338"/>
    </i>
    <i>
      <x v="4339"/>
    </i>
    <i>
      <x v="4340"/>
    </i>
    <i>
      <x v="4341"/>
    </i>
    <i>
      <x v="4342"/>
    </i>
    <i>
      <x v="4343"/>
    </i>
    <i>
      <x v="4344"/>
    </i>
    <i>
      <x v="4345"/>
    </i>
    <i>
      <x v="4346"/>
    </i>
    <i>
      <x v="4348"/>
    </i>
    <i>
      <x v="4349"/>
    </i>
    <i>
      <x v="4350"/>
    </i>
    <i>
      <x v="4351"/>
    </i>
    <i>
      <x v="4352"/>
    </i>
    <i>
      <x v="4353"/>
    </i>
    <i>
      <x v="4354"/>
    </i>
    <i>
      <x v="4355"/>
    </i>
    <i>
      <x v="4356"/>
    </i>
    <i>
      <x v="4357"/>
    </i>
    <i>
      <x v="4358"/>
    </i>
    <i>
      <x v="4359"/>
    </i>
    <i>
      <x v="4360"/>
    </i>
    <i>
      <x v="4361"/>
    </i>
    <i>
      <x v="4362"/>
    </i>
    <i>
      <x v="4363"/>
    </i>
    <i>
      <x v="4364"/>
    </i>
    <i>
      <x v="4365"/>
    </i>
    <i>
      <x v="4366"/>
    </i>
    <i>
      <x v="4367"/>
    </i>
    <i>
      <x v="4369"/>
    </i>
    <i>
      <x v="4370"/>
    </i>
    <i>
      <x v="4371"/>
    </i>
    <i>
      <x v="4372"/>
    </i>
    <i>
      <x v="4373"/>
    </i>
    <i>
      <x v="4374"/>
    </i>
    <i>
      <x v="4375"/>
    </i>
    <i>
      <x v="4376"/>
    </i>
    <i>
      <x v="4377"/>
    </i>
    <i>
      <x v="4378"/>
    </i>
    <i>
      <x v="4379"/>
    </i>
    <i>
      <x v="4380"/>
    </i>
    <i>
      <x v="4382"/>
    </i>
    <i>
      <x v="4383"/>
    </i>
    <i>
      <x v="4384"/>
    </i>
    <i>
      <x v="4385"/>
    </i>
    <i>
      <x v="4386"/>
    </i>
    <i>
      <x v="4387"/>
    </i>
    <i>
      <x v="4388"/>
    </i>
    <i>
      <x v="4390"/>
    </i>
    <i>
      <x v="4391"/>
    </i>
    <i>
      <x v="4392"/>
    </i>
    <i>
      <x v="4394"/>
    </i>
    <i>
      <x v="4395"/>
    </i>
    <i>
      <x v="4396"/>
    </i>
    <i>
      <x v="4397"/>
    </i>
    <i>
      <x v="4399"/>
    </i>
    <i>
      <x v="4400"/>
    </i>
    <i>
      <x v="4401"/>
    </i>
    <i>
      <x v="4402"/>
    </i>
    <i>
      <x v="4403"/>
    </i>
    <i>
      <x v="4404"/>
    </i>
    <i>
      <x v="4405"/>
    </i>
    <i>
      <x v="4406"/>
    </i>
    <i>
      <x v="4407"/>
    </i>
    <i>
      <x v="4408"/>
    </i>
    <i>
      <x v="4409"/>
    </i>
    <i>
      <x v="4410"/>
    </i>
    <i>
      <x v="4411"/>
    </i>
    <i>
      <x v="4412"/>
    </i>
    <i>
      <x v="4413"/>
    </i>
    <i>
      <x v="4414"/>
    </i>
    <i>
      <x v="4415"/>
    </i>
    <i>
      <x v="4417"/>
    </i>
    <i>
      <x v="4418"/>
    </i>
    <i>
      <x v="4419"/>
    </i>
    <i>
      <x v="4420"/>
    </i>
    <i>
      <x v="4421"/>
    </i>
    <i>
      <x v="4422"/>
    </i>
    <i>
      <x v="4423"/>
    </i>
    <i>
      <x v="4424"/>
    </i>
    <i>
      <x v="4425"/>
    </i>
    <i>
      <x v="4426"/>
    </i>
    <i>
      <x v="4427"/>
    </i>
    <i>
      <x v="4428"/>
    </i>
    <i>
      <x v="4429"/>
    </i>
    <i>
      <x v="4431"/>
    </i>
    <i>
      <x v="4432"/>
    </i>
    <i>
      <x v="4433"/>
    </i>
    <i>
      <x v="4435"/>
    </i>
    <i>
      <x v="4437"/>
    </i>
    <i>
      <x v="4438"/>
    </i>
    <i>
      <x v="4439"/>
    </i>
    <i>
      <x v="4440"/>
    </i>
    <i>
      <x v="4441"/>
    </i>
    <i>
      <x v="4442"/>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2"/>
    </i>
    <i>
      <x v="4473"/>
    </i>
    <i>
      <x v="4474"/>
    </i>
    <i>
      <x v="4475"/>
    </i>
    <i>
      <x v="4476"/>
    </i>
    <i>
      <x v="4477"/>
    </i>
    <i>
      <x v="4478"/>
    </i>
    <i>
      <x v="4479"/>
    </i>
    <i>
      <x v="4480"/>
    </i>
    <i>
      <x v="4481"/>
    </i>
    <i>
      <x v="4482"/>
    </i>
    <i>
      <x v="4483"/>
    </i>
    <i>
      <x v="4484"/>
    </i>
    <i>
      <x v="4485"/>
    </i>
    <i>
      <x v="4486"/>
    </i>
    <i>
      <x v="4487"/>
    </i>
    <i>
      <x v="4489"/>
    </i>
    <i>
      <x v="4490"/>
    </i>
    <i>
      <x v="4491"/>
    </i>
    <i>
      <x v="4492"/>
    </i>
    <i>
      <x v="4493"/>
    </i>
    <i>
      <x v="4494"/>
    </i>
    <i>
      <x v="4495"/>
    </i>
    <i>
      <x v="4496"/>
    </i>
    <i>
      <x v="4497"/>
    </i>
    <i>
      <x v="4498"/>
    </i>
    <i>
      <x v="4499"/>
    </i>
    <i>
      <x v="4500"/>
    </i>
    <i>
      <x v="4501"/>
    </i>
    <i>
      <x v="4502"/>
    </i>
    <i>
      <x v="4503"/>
    </i>
    <i>
      <x v="4505"/>
    </i>
    <i>
      <x v="4506"/>
    </i>
    <i>
      <x v="4507"/>
    </i>
    <i>
      <x v="4508"/>
    </i>
    <i>
      <x v="4509"/>
    </i>
    <i>
      <x v="4510"/>
    </i>
    <i>
      <x v="4511"/>
    </i>
    <i>
      <x v="4512"/>
    </i>
    <i>
      <x v="4513"/>
    </i>
    <i>
      <x v="4514"/>
    </i>
    <i>
      <x v="4515"/>
    </i>
    <i>
      <x v="4516"/>
    </i>
    <i>
      <x v="4517"/>
    </i>
    <i>
      <x v="4519"/>
    </i>
    <i>
      <x v="4520"/>
    </i>
    <i>
      <x v="4521"/>
    </i>
    <i>
      <x v="4522"/>
    </i>
    <i>
      <x v="4523"/>
    </i>
    <i>
      <x v="4524"/>
    </i>
    <i>
      <x v="4525"/>
    </i>
    <i>
      <x v="4526"/>
    </i>
    <i>
      <x v="4527"/>
    </i>
    <i>
      <x v="4528"/>
    </i>
    <i>
      <x v="4529"/>
    </i>
    <i>
      <x v="4531"/>
    </i>
    <i>
      <x v="4532"/>
    </i>
    <i>
      <x v="4533"/>
    </i>
    <i>
      <x v="4534"/>
    </i>
    <i>
      <x v="4535"/>
    </i>
    <i>
      <x v="4537"/>
    </i>
    <i>
      <x v="4538"/>
    </i>
    <i>
      <x v="4539"/>
    </i>
    <i>
      <x v="4540"/>
    </i>
    <i>
      <x v="4541"/>
    </i>
    <i>
      <x v="4542"/>
    </i>
    <i>
      <x v="4543"/>
    </i>
    <i>
      <x v="4544"/>
    </i>
    <i>
      <x v="4545"/>
    </i>
    <i>
      <x v="4546"/>
    </i>
    <i>
      <x v="4547"/>
    </i>
    <i>
      <x v="4548"/>
    </i>
    <i>
      <x v="4549"/>
    </i>
    <i>
      <x v="4550"/>
    </i>
    <i>
      <x v="4552"/>
    </i>
    <i>
      <x v="4553"/>
    </i>
    <i>
      <x v="4554"/>
    </i>
    <i>
      <x v="4555"/>
    </i>
    <i>
      <x v="4556"/>
    </i>
    <i>
      <x v="4557"/>
    </i>
    <i>
      <x v="4558"/>
    </i>
    <i>
      <x v="4559"/>
    </i>
    <i>
      <x v="4560"/>
    </i>
    <i>
      <x v="4561"/>
    </i>
    <i>
      <x v="4562"/>
    </i>
    <i>
      <x v="4563"/>
    </i>
    <i>
      <x v="4564"/>
    </i>
    <i>
      <x v="4565"/>
    </i>
    <i>
      <x v="4566"/>
    </i>
    <i>
      <x v="4567"/>
    </i>
    <i>
      <x v="4568"/>
    </i>
    <i>
      <x v="4569"/>
    </i>
    <i>
      <x v="4570"/>
    </i>
    <i>
      <x v="4572"/>
    </i>
    <i>
      <x v="4574"/>
    </i>
    <i>
      <x v="4575"/>
    </i>
    <i>
      <x v="4576"/>
    </i>
    <i>
      <x v="4577"/>
    </i>
    <i>
      <x v="4578"/>
    </i>
    <i>
      <x v="4579"/>
    </i>
    <i>
      <x v="4581"/>
    </i>
    <i>
      <x v="4582"/>
    </i>
    <i>
      <x v="4583"/>
    </i>
    <i>
      <x v="4584"/>
    </i>
    <i>
      <x v="4585"/>
    </i>
    <i>
      <x v="4586"/>
    </i>
    <i>
      <x v="4587"/>
    </i>
    <i>
      <x v="4588"/>
    </i>
    <i>
      <x v="4589"/>
    </i>
    <i>
      <x v="4590"/>
    </i>
    <i>
      <x v="4591"/>
    </i>
    <i>
      <x v="4592"/>
    </i>
    <i>
      <x v="4593"/>
    </i>
    <i>
      <x v="4594"/>
    </i>
    <i>
      <x v="4595"/>
    </i>
    <i>
      <x v="4596"/>
    </i>
    <i>
      <x v="4597"/>
    </i>
    <i>
      <x v="4598"/>
    </i>
    <i>
      <x v="4600"/>
    </i>
    <i>
      <x v="4601"/>
    </i>
    <i>
      <x v="4602"/>
    </i>
    <i>
      <x v="4603"/>
    </i>
    <i>
      <x v="4604"/>
    </i>
    <i>
      <x v="4605"/>
    </i>
    <i>
      <x v="4608"/>
    </i>
    <i>
      <x v="4609"/>
    </i>
    <i>
      <x v="4610"/>
    </i>
    <i>
      <x v="4611"/>
    </i>
    <i>
      <x v="4613"/>
    </i>
    <i>
      <x v="4614"/>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40"/>
    </i>
    <i>
      <x v="4641"/>
    </i>
    <i>
      <x v="4642"/>
    </i>
    <i>
      <x v="4643"/>
    </i>
    <i>
      <x v="4644"/>
    </i>
    <i>
      <x v="4645"/>
    </i>
    <i>
      <x v="4646"/>
    </i>
    <i>
      <x v="4647"/>
    </i>
    <i>
      <x v="4648"/>
    </i>
    <i>
      <x v="4649"/>
    </i>
    <i>
      <x v="4650"/>
    </i>
    <i>
      <x v="4652"/>
    </i>
    <i>
      <x v="4653"/>
    </i>
    <i>
      <x v="4654"/>
    </i>
    <i>
      <x v="4655"/>
    </i>
    <i>
      <x v="4656"/>
    </i>
    <i>
      <x v="4657"/>
    </i>
    <i>
      <x v="4658"/>
    </i>
    <i>
      <x v="4659"/>
    </i>
    <i>
      <x v="4660"/>
    </i>
    <i>
      <x v="4661"/>
    </i>
    <i>
      <x v="4662"/>
    </i>
    <i>
      <x v="4663"/>
    </i>
    <i>
      <x v="4664"/>
    </i>
    <i>
      <x v="4666"/>
    </i>
    <i>
      <x v="4667"/>
    </i>
    <i>
      <x v="4668"/>
    </i>
    <i>
      <x v="4669"/>
    </i>
    <i>
      <x v="4670"/>
    </i>
    <i>
      <x v="4671"/>
    </i>
    <i>
      <x v="4672"/>
    </i>
    <i>
      <x v="4673"/>
    </i>
    <i>
      <x v="4675"/>
    </i>
    <i>
      <x v="4676"/>
    </i>
    <i>
      <x v="4677"/>
    </i>
    <i>
      <x v="4678"/>
    </i>
    <i>
      <x v="4679"/>
    </i>
    <i>
      <x v="4680"/>
    </i>
    <i>
      <x v="4681"/>
    </i>
    <i>
      <x v="4682"/>
    </i>
    <i>
      <x v="4683"/>
    </i>
    <i>
      <x v="4684"/>
    </i>
    <i>
      <x v="4685"/>
    </i>
    <i>
      <x v="4686"/>
    </i>
    <i>
      <x v="4687"/>
    </i>
    <i>
      <x v="4689"/>
    </i>
    <i>
      <x v="4690"/>
    </i>
    <i>
      <x v="4692"/>
    </i>
    <i>
      <x v="4693"/>
    </i>
    <i>
      <x v="4694"/>
    </i>
    <i>
      <x v="4695"/>
    </i>
    <i>
      <x v="4696"/>
    </i>
    <i>
      <x v="4697"/>
    </i>
    <i>
      <x v="4698"/>
    </i>
    <i>
      <x v="4699"/>
    </i>
    <i>
      <x v="4701"/>
    </i>
    <i>
      <x v="4702"/>
    </i>
    <i>
      <x v="4703"/>
    </i>
    <i>
      <x v="4704"/>
    </i>
    <i>
      <x v="4705"/>
    </i>
    <i>
      <x v="4706"/>
    </i>
    <i>
      <x v="4707"/>
    </i>
    <i>
      <x v="4708"/>
    </i>
    <i>
      <x v="4709"/>
    </i>
    <i>
      <x v="4710"/>
    </i>
    <i>
      <x v="4711"/>
    </i>
    <i>
      <x v="4712"/>
    </i>
    <i>
      <x v="4714"/>
    </i>
    <i>
      <x v="4715"/>
    </i>
    <i>
      <x v="4716"/>
    </i>
    <i>
      <x v="4717"/>
    </i>
    <i>
      <x v="4718"/>
    </i>
    <i>
      <x v="4719"/>
    </i>
    <i>
      <x v="4720"/>
    </i>
    <i>
      <x v="4721"/>
    </i>
    <i>
      <x v="4722"/>
    </i>
    <i>
      <x v="4723"/>
    </i>
    <i>
      <x v="4724"/>
    </i>
    <i>
      <x v="4726"/>
    </i>
    <i>
      <x v="4727"/>
    </i>
    <i>
      <x v="4728"/>
    </i>
    <i>
      <x v="4729"/>
    </i>
    <i>
      <x v="4731"/>
    </i>
    <i>
      <x v="4732"/>
    </i>
    <i>
      <x v="4733"/>
    </i>
    <i>
      <x v="4734"/>
    </i>
    <i>
      <x v="4735"/>
    </i>
    <i>
      <x v="4736"/>
    </i>
    <i>
      <x v="4737"/>
    </i>
    <i>
      <x v="4738"/>
    </i>
    <i>
      <x v="4739"/>
    </i>
    <i>
      <x v="4740"/>
    </i>
    <i>
      <x v="4741"/>
    </i>
    <i>
      <x v="4742"/>
    </i>
    <i>
      <x v="4743"/>
    </i>
    <i>
      <x v="4744"/>
    </i>
    <i>
      <x v="4745"/>
    </i>
    <i>
      <x v="4746"/>
    </i>
    <i>
      <x v="4747"/>
    </i>
    <i>
      <x v="4748"/>
    </i>
    <i>
      <x v="4749"/>
    </i>
    <i>
      <x v="4750"/>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7"/>
    </i>
    <i>
      <x v="4778"/>
    </i>
    <i>
      <x v="4779"/>
    </i>
    <i>
      <x v="4780"/>
    </i>
    <i>
      <x v="4781"/>
    </i>
    <i>
      <x v="4782"/>
    </i>
    <i>
      <x v="4783"/>
    </i>
    <i>
      <x v="4784"/>
    </i>
    <i>
      <x v="4787"/>
    </i>
    <i>
      <x v="4788"/>
    </i>
    <i>
      <x v="4789"/>
    </i>
    <i>
      <x v="4790"/>
    </i>
    <i>
      <x v="4791"/>
    </i>
    <i>
      <x v="4792"/>
    </i>
    <i>
      <x v="4793"/>
    </i>
    <i>
      <x v="4794"/>
    </i>
    <i>
      <x v="4795"/>
    </i>
    <i>
      <x v="4796"/>
    </i>
    <i>
      <x v="4797"/>
    </i>
    <i>
      <x v="4798"/>
    </i>
    <i>
      <x v="4800"/>
    </i>
    <i>
      <x v="4801"/>
    </i>
    <i>
      <x v="4802"/>
    </i>
    <i>
      <x v="4803"/>
    </i>
    <i>
      <x v="4804"/>
    </i>
    <i>
      <x v="4805"/>
    </i>
    <i>
      <x v="4806"/>
    </i>
    <i>
      <x v="4807"/>
    </i>
    <i>
      <x v="4808"/>
    </i>
    <i>
      <x v="4809"/>
    </i>
    <i>
      <x v="4810"/>
    </i>
    <i>
      <x v="4811"/>
    </i>
    <i>
      <x v="4812"/>
    </i>
    <i>
      <x v="4813"/>
    </i>
    <i>
      <x v="4814"/>
    </i>
    <i>
      <x v="4815"/>
    </i>
    <i>
      <x v="4816"/>
    </i>
    <i>
      <x v="4817"/>
    </i>
    <i>
      <x v="4818"/>
    </i>
    <i>
      <x v="4819"/>
    </i>
    <i>
      <x v="4821"/>
    </i>
    <i>
      <x v="4822"/>
    </i>
    <i>
      <x v="4823"/>
    </i>
    <i>
      <x v="4824"/>
    </i>
    <i>
      <x v="4825"/>
    </i>
    <i>
      <x v="4826"/>
    </i>
    <i>
      <x v="4827"/>
    </i>
    <i>
      <x v="4828"/>
    </i>
    <i>
      <x v="4829"/>
    </i>
    <i>
      <x v="4831"/>
    </i>
    <i>
      <x v="4832"/>
    </i>
    <i>
      <x v="4833"/>
    </i>
    <i>
      <x v="4834"/>
    </i>
    <i>
      <x v="4835"/>
    </i>
    <i>
      <x v="4836"/>
    </i>
    <i>
      <x v="4837"/>
    </i>
    <i>
      <x v="4838"/>
    </i>
    <i>
      <x v="4839"/>
    </i>
    <i>
      <x v="4840"/>
    </i>
    <i>
      <x v="4841"/>
    </i>
    <i>
      <x v="4842"/>
    </i>
    <i>
      <x v="4843"/>
    </i>
    <i>
      <x v="4844"/>
    </i>
    <i>
      <x v="4845"/>
    </i>
    <i>
      <x v="4846"/>
    </i>
    <i>
      <x v="4847"/>
    </i>
    <i>
      <x v="4849"/>
    </i>
    <i>
      <x v="4850"/>
    </i>
    <i>
      <x v="4851"/>
    </i>
    <i>
      <x v="4852"/>
    </i>
    <i>
      <x v="4853"/>
    </i>
    <i>
      <x v="4854"/>
    </i>
    <i>
      <x v="4855"/>
    </i>
    <i>
      <x v="4856"/>
    </i>
    <i>
      <x v="4857"/>
    </i>
    <i>
      <x v="4858"/>
    </i>
    <i>
      <x v="4859"/>
    </i>
    <i>
      <x v="4860"/>
    </i>
    <i>
      <x v="4861"/>
    </i>
    <i>
      <x v="4862"/>
    </i>
    <i>
      <x v="4863"/>
    </i>
    <i>
      <x v="4864"/>
    </i>
    <i>
      <x v="4865"/>
    </i>
    <i>
      <x v="4866"/>
    </i>
    <i>
      <x v="4867"/>
    </i>
    <i>
      <x v="4868"/>
    </i>
    <i>
      <x v="4869"/>
    </i>
    <i>
      <x v="4871"/>
    </i>
    <i>
      <x v="4872"/>
    </i>
    <i>
      <x v="4873"/>
    </i>
    <i>
      <x v="4874"/>
    </i>
    <i>
      <x v="4875"/>
    </i>
    <i>
      <x v="4876"/>
    </i>
    <i>
      <x v="4877"/>
    </i>
    <i>
      <x v="4878"/>
    </i>
    <i>
      <x v="4879"/>
    </i>
    <i>
      <x v="4880"/>
    </i>
    <i>
      <x v="4881"/>
    </i>
    <i>
      <x v="4882"/>
    </i>
    <i>
      <x v="4883"/>
    </i>
    <i>
      <x v="4885"/>
    </i>
    <i>
      <x v="4886"/>
    </i>
    <i>
      <x v="4887"/>
    </i>
    <i>
      <x v="4888"/>
    </i>
    <i>
      <x v="4890"/>
    </i>
    <i>
      <x v="4891"/>
    </i>
    <i>
      <x v="4892"/>
    </i>
    <i>
      <x v="4893"/>
    </i>
    <i>
      <x v="4894"/>
    </i>
    <i>
      <x v="4895"/>
    </i>
    <i>
      <x v="4896"/>
    </i>
    <i>
      <x v="4897"/>
    </i>
    <i>
      <x v="4898"/>
    </i>
    <i>
      <x v="4899"/>
    </i>
    <i>
      <x v="4900"/>
    </i>
    <i>
      <x v="4901"/>
    </i>
    <i>
      <x v="4902"/>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6"/>
    </i>
    <i>
      <x v="4937"/>
    </i>
    <i>
      <x v="4938"/>
    </i>
    <i>
      <x v="4939"/>
    </i>
    <i>
      <x v="4940"/>
    </i>
    <i>
      <x v="4941"/>
    </i>
    <i>
      <x v="4942"/>
    </i>
    <i>
      <x v="4943"/>
    </i>
    <i>
      <x v="4944"/>
    </i>
    <i>
      <x v="4945"/>
    </i>
    <i>
      <x v="4946"/>
    </i>
    <i>
      <x v="4948"/>
    </i>
    <i>
      <x v="4949"/>
    </i>
    <i>
      <x v="4950"/>
    </i>
    <i>
      <x v="4952"/>
    </i>
    <i>
      <x v="4953"/>
    </i>
    <i>
      <x v="4954"/>
    </i>
    <i>
      <x v="4955"/>
    </i>
    <i>
      <x v="4956"/>
    </i>
    <i>
      <x v="4957"/>
    </i>
    <i>
      <x v="4958"/>
    </i>
    <i>
      <x v="4959"/>
    </i>
    <i>
      <x v="4960"/>
    </i>
    <i>
      <x v="4961"/>
    </i>
    <i>
      <x v="4963"/>
    </i>
    <i>
      <x v="4964"/>
    </i>
    <i>
      <x v="4965"/>
    </i>
    <i>
      <x v="4966"/>
    </i>
    <i>
      <x v="4967"/>
    </i>
    <i>
      <x v="4968"/>
    </i>
    <i>
      <x v="4969"/>
    </i>
    <i>
      <x v="4970"/>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6"/>
    </i>
    <i>
      <x v="4998"/>
    </i>
    <i>
      <x v="4999"/>
    </i>
    <i>
      <x v="5000"/>
    </i>
    <i>
      <x v="5001"/>
    </i>
    <i>
      <x v="5002"/>
    </i>
    <i>
      <x v="5003"/>
    </i>
    <i>
      <x v="5004"/>
    </i>
    <i>
      <x v="5005"/>
    </i>
    <i>
      <x v="5006"/>
    </i>
    <i>
      <x v="5007"/>
    </i>
    <i>
      <x v="5008"/>
    </i>
    <i>
      <x v="5009"/>
    </i>
    <i>
      <x v="5010"/>
    </i>
    <i>
      <x v="5011"/>
    </i>
    <i>
      <x v="5012"/>
    </i>
    <i>
      <x v="5013"/>
    </i>
    <i>
      <x v="5014"/>
    </i>
    <i>
      <x v="5015"/>
    </i>
    <i>
      <x v="5016"/>
    </i>
    <i>
      <x v="5017"/>
    </i>
    <i>
      <x v="5018"/>
    </i>
    <i>
      <x v="5021"/>
    </i>
    <i>
      <x v="5022"/>
    </i>
    <i>
      <x v="5023"/>
    </i>
    <i>
      <x v="5024"/>
    </i>
    <i>
      <x v="5027"/>
    </i>
    <i>
      <x v="5028"/>
    </i>
    <i>
      <x v="5029"/>
    </i>
    <i>
      <x v="5030"/>
    </i>
    <i>
      <x v="5031"/>
    </i>
    <i>
      <x v="5032"/>
    </i>
    <i>
      <x v="5033"/>
    </i>
    <i>
      <x v="5035"/>
    </i>
    <i>
      <x v="5036"/>
    </i>
    <i>
      <x v="5038"/>
    </i>
    <i>
      <x v="5039"/>
    </i>
    <i>
      <x v="5040"/>
    </i>
    <i>
      <x v="5042"/>
    </i>
    <i>
      <x v="5043"/>
    </i>
    <i>
      <x v="5044"/>
    </i>
    <i>
      <x v="5045"/>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1"/>
    </i>
    <i>
      <x v="5072"/>
    </i>
    <i>
      <x v="5073"/>
    </i>
    <i>
      <x v="5074"/>
    </i>
    <i>
      <x v="5075"/>
    </i>
    <i>
      <x v="5076"/>
    </i>
    <i>
      <x v="5077"/>
    </i>
    <i>
      <x v="5078"/>
    </i>
    <i>
      <x v="5079"/>
    </i>
    <i>
      <x v="5080"/>
    </i>
    <i>
      <x v="5081"/>
    </i>
    <i>
      <x v="5083"/>
    </i>
    <i>
      <x v="5084"/>
    </i>
    <i>
      <x v="5085"/>
    </i>
    <i>
      <x v="5086"/>
    </i>
    <i>
      <x v="5087"/>
    </i>
    <i>
      <x v="5089"/>
    </i>
    <i>
      <x v="5090"/>
    </i>
    <i>
      <x v="5091"/>
    </i>
    <i>
      <x v="5092"/>
    </i>
    <i>
      <x v="5093"/>
    </i>
    <i>
      <x v="5094"/>
    </i>
    <i>
      <x v="5095"/>
    </i>
    <i>
      <x v="5096"/>
    </i>
    <i>
      <x v="5097"/>
    </i>
    <i>
      <x v="5098"/>
    </i>
    <i>
      <x v="5099"/>
    </i>
    <i>
      <x v="5100"/>
    </i>
    <i>
      <x v="5101"/>
    </i>
    <i>
      <x v="5102"/>
    </i>
    <i>
      <x v="5103"/>
    </i>
    <i>
      <x v="5104"/>
    </i>
    <i>
      <x v="5105"/>
    </i>
    <i>
      <x v="5106"/>
    </i>
    <i>
      <x v="5107"/>
    </i>
    <i>
      <x v="5108"/>
    </i>
    <i>
      <x v="5109"/>
    </i>
    <i>
      <x v="5110"/>
    </i>
    <i>
      <x v="5112"/>
    </i>
    <i>
      <x v="5113"/>
    </i>
    <i>
      <x v="5114"/>
    </i>
    <i>
      <x v="5116"/>
    </i>
    <i>
      <x v="5117"/>
    </i>
    <i>
      <x v="5118"/>
    </i>
    <i>
      <x v="5119"/>
    </i>
    <i>
      <x v="5120"/>
    </i>
    <i>
      <x v="5121"/>
    </i>
    <i>
      <x v="5122"/>
    </i>
    <i>
      <x v="5123"/>
    </i>
    <i>
      <x v="5124"/>
    </i>
    <i>
      <x v="5125"/>
    </i>
    <i>
      <x v="5126"/>
    </i>
    <i>
      <x v="5127"/>
    </i>
    <i>
      <x v="5128"/>
    </i>
    <i>
      <x v="5130"/>
    </i>
    <i>
      <x v="5131"/>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3"/>
    </i>
    <i>
      <x v="5174"/>
    </i>
    <i>
      <x v="5175"/>
    </i>
    <i>
      <x v="5176"/>
    </i>
    <i>
      <x v="5177"/>
    </i>
    <i>
      <x v="5178"/>
    </i>
    <i>
      <x v="5179"/>
    </i>
    <i>
      <x v="5180"/>
    </i>
    <i>
      <x v="5181"/>
    </i>
    <i>
      <x v="5182"/>
    </i>
    <i>
      <x v="5183"/>
    </i>
    <i>
      <x v="5184"/>
    </i>
    <i>
      <x v="5185"/>
    </i>
    <i>
      <x v="5186"/>
    </i>
    <i>
      <x v="5187"/>
    </i>
    <i>
      <x v="5188"/>
    </i>
    <i>
      <x v="5189"/>
    </i>
    <i>
      <x v="5191"/>
    </i>
    <i>
      <x v="5192"/>
    </i>
    <i>
      <x v="5193"/>
    </i>
    <i>
      <x v="5194"/>
    </i>
    <i>
      <x v="5195"/>
    </i>
    <i>
      <x v="5196"/>
    </i>
    <i>
      <x v="5197"/>
    </i>
    <i>
      <x v="5198"/>
    </i>
    <i>
      <x v="5199"/>
    </i>
    <i>
      <x v="5200"/>
    </i>
    <i>
      <x v="5201"/>
    </i>
    <i>
      <x v="5202"/>
    </i>
    <i>
      <x v="5203"/>
    </i>
    <i>
      <x v="5204"/>
    </i>
    <i>
      <x v="5205"/>
    </i>
    <i>
      <x v="5206"/>
    </i>
    <i>
      <x v="5207"/>
    </i>
    <i>
      <x v="5209"/>
    </i>
    <i>
      <x v="5210"/>
    </i>
    <i>
      <x v="5212"/>
    </i>
    <i>
      <x v="5213"/>
    </i>
    <i>
      <x v="5214"/>
    </i>
    <i>
      <x v="5215"/>
    </i>
    <i>
      <x v="5216"/>
    </i>
    <i>
      <x v="5218"/>
    </i>
    <i>
      <x v="5219"/>
    </i>
    <i>
      <x v="5220"/>
    </i>
    <i>
      <x v="5221"/>
    </i>
    <i>
      <x v="5222"/>
    </i>
    <i>
      <x v="5223"/>
    </i>
    <i>
      <x v="5224"/>
    </i>
    <i>
      <x v="5226"/>
    </i>
    <i>
      <x v="5228"/>
    </i>
    <i>
      <x v="5230"/>
    </i>
    <i>
      <x v="5231"/>
    </i>
    <i>
      <x v="5232"/>
    </i>
    <i>
      <x v="5233"/>
    </i>
    <i>
      <x v="5234"/>
    </i>
    <i>
      <x v="5235"/>
    </i>
    <i>
      <x v="5237"/>
    </i>
    <i>
      <x v="5238"/>
    </i>
    <i>
      <x v="5239"/>
    </i>
    <i>
      <x v="5240"/>
    </i>
    <i>
      <x v="5241"/>
    </i>
    <i>
      <x v="5242"/>
    </i>
    <i>
      <x v="5243"/>
    </i>
    <i>
      <x v="5244"/>
    </i>
    <i>
      <x v="5245"/>
    </i>
    <i>
      <x v="5246"/>
    </i>
    <i>
      <x v="5247"/>
    </i>
    <i>
      <x v="5248"/>
    </i>
    <i>
      <x v="5249"/>
    </i>
    <i>
      <x v="5250"/>
    </i>
    <i>
      <x v="5251"/>
    </i>
    <i>
      <x v="5252"/>
    </i>
    <i>
      <x v="5253"/>
    </i>
    <i>
      <x v="5254"/>
    </i>
    <i>
      <x v="5255"/>
    </i>
    <i>
      <x v="5257"/>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6"/>
    </i>
    <i>
      <x v="5347"/>
    </i>
    <i>
      <x v="5348"/>
    </i>
    <i>
      <x v="5349"/>
    </i>
    <i>
      <x v="5350"/>
    </i>
    <i>
      <x v="5351"/>
    </i>
    <i>
      <x v="5352"/>
    </i>
    <i>
      <x v="5353"/>
    </i>
    <i>
      <x v="5354"/>
    </i>
    <i>
      <x v="5355"/>
    </i>
    <i>
      <x v="5356"/>
    </i>
    <i>
      <x v="5357"/>
    </i>
    <i>
      <x v="5358"/>
    </i>
    <i>
      <x v="5359"/>
    </i>
    <i>
      <x v="5361"/>
    </i>
    <i>
      <x v="5362"/>
    </i>
    <i>
      <x v="5363"/>
    </i>
    <i>
      <x v="5364"/>
    </i>
    <i>
      <x v="5365"/>
    </i>
    <i>
      <x v="5366"/>
    </i>
    <i>
      <x v="5368"/>
    </i>
    <i>
      <x v="5369"/>
    </i>
    <i>
      <x v="5370"/>
    </i>
    <i>
      <x v="5373"/>
    </i>
    <i>
      <x v="5375"/>
    </i>
    <i>
      <x v="5376"/>
    </i>
    <i>
      <x v="5377"/>
    </i>
    <i>
      <x v="5378"/>
    </i>
    <i>
      <x v="5379"/>
    </i>
    <i>
      <x v="5380"/>
    </i>
    <i>
      <x v="5381"/>
    </i>
    <i>
      <x v="5382"/>
    </i>
    <i>
      <x v="5383"/>
    </i>
    <i>
      <x v="5384"/>
    </i>
    <i>
      <x v="5385"/>
    </i>
    <i>
      <x v="5386"/>
    </i>
    <i>
      <x v="5387"/>
    </i>
    <i>
      <x v="5389"/>
    </i>
    <i>
      <x v="5390"/>
    </i>
    <i>
      <x v="5391"/>
    </i>
    <i>
      <x v="5392"/>
    </i>
    <i>
      <x v="5393"/>
    </i>
    <i>
      <x v="5394"/>
    </i>
    <i>
      <x v="5395"/>
    </i>
    <i>
      <x v="5397"/>
    </i>
    <i>
      <x v="5398"/>
    </i>
    <i>
      <x v="5399"/>
    </i>
    <i>
      <x v="5400"/>
    </i>
    <i>
      <x v="5401"/>
    </i>
    <i>
      <x v="5402"/>
    </i>
    <i>
      <x v="5403"/>
    </i>
    <i>
      <x v="5404"/>
    </i>
    <i>
      <x v="5405"/>
    </i>
    <i>
      <x v="5406"/>
    </i>
    <i>
      <x v="5407"/>
    </i>
    <i>
      <x v="5408"/>
    </i>
    <i>
      <x v="5409"/>
    </i>
    <i>
      <x v="5411"/>
    </i>
    <i>
      <x v="5412"/>
    </i>
    <i>
      <x v="5413"/>
    </i>
    <i>
      <x v="5414"/>
    </i>
    <i>
      <x v="5415"/>
    </i>
    <i>
      <x v="5417"/>
    </i>
    <i>
      <x v="5418"/>
    </i>
    <i>
      <x v="5419"/>
    </i>
    <i>
      <x v="5420"/>
    </i>
    <i>
      <x v="5421"/>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8"/>
    </i>
    <i>
      <x v="5449"/>
    </i>
    <i>
      <x v="5450"/>
    </i>
    <i>
      <x v="5451"/>
    </i>
    <i>
      <x v="5452"/>
    </i>
    <i>
      <x v="5453"/>
    </i>
    <i>
      <x v="5454"/>
    </i>
    <i>
      <x v="5455"/>
    </i>
    <i>
      <x v="5456"/>
    </i>
    <i>
      <x v="5457"/>
    </i>
    <i>
      <x v="5458"/>
    </i>
    <i>
      <x v="5460"/>
    </i>
    <i>
      <x v="5462"/>
    </i>
    <i>
      <x v="5463"/>
    </i>
    <i>
      <x v="5464"/>
    </i>
    <i>
      <x v="5466"/>
    </i>
    <i>
      <x v="5467"/>
    </i>
    <i>
      <x v="5468"/>
    </i>
    <i>
      <x v="5470"/>
    </i>
    <i>
      <x v="5471"/>
    </i>
    <i>
      <x v="5472"/>
    </i>
    <i>
      <x v="5473"/>
    </i>
    <i>
      <x v="5474"/>
    </i>
    <i>
      <x v="5475"/>
    </i>
    <i>
      <x v="5476"/>
    </i>
    <i>
      <x v="5477"/>
    </i>
    <i>
      <x v="5478"/>
    </i>
    <i>
      <x v="5479"/>
    </i>
    <i>
      <x v="5480"/>
    </i>
    <i>
      <x v="5481"/>
    </i>
    <i>
      <x v="5482"/>
    </i>
    <i>
      <x v="5483"/>
    </i>
    <i>
      <x v="5484"/>
    </i>
    <i>
      <x v="5485"/>
    </i>
    <i>
      <x v="5486"/>
    </i>
    <i>
      <x v="5488"/>
    </i>
    <i>
      <x v="5489"/>
    </i>
    <i>
      <x v="5490"/>
    </i>
    <i>
      <x v="5491"/>
    </i>
    <i>
      <x v="5492"/>
    </i>
    <i>
      <x v="5493"/>
    </i>
    <i>
      <x v="5494"/>
    </i>
    <i>
      <x v="5495"/>
    </i>
    <i>
      <x v="5496"/>
    </i>
    <i>
      <x v="5497"/>
    </i>
    <i>
      <x v="5498"/>
    </i>
    <i>
      <x v="5499"/>
    </i>
    <i>
      <x v="5500"/>
    </i>
    <i>
      <x v="5501"/>
    </i>
    <i>
      <x v="5502"/>
    </i>
    <i>
      <x v="5503"/>
    </i>
    <i>
      <x v="5504"/>
    </i>
    <i>
      <x v="5505"/>
    </i>
    <i>
      <x v="5506"/>
    </i>
    <i>
      <x v="5507"/>
    </i>
    <i>
      <x v="5508"/>
    </i>
    <i>
      <x v="5509"/>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4"/>
    </i>
    <i>
      <x v="5545"/>
    </i>
    <i>
      <x v="5546"/>
    </i>
    <i>
      <x v="5547"/>
    </i>
    <i>
      <x v="5548"/>
    </i>
    <i>
      <x v="5549"/>
    </i>
    <i>
      <x v="5550"/>
    </i>
    <i>
      <x v="5551"/>
    </i>
    <i>
      <x v="5552"/>
    </i>
    <i>
      <x v="5555"/>
    </i>
    <i>
      <x v="5556"/>
    </i>
    <i>
      <x v="5557"/>
    </i>
    <i>
      <x v="5558"/>
    </i>
    <i>
      <x v="5559"/>
    </i>
    <i>
      <x v="5560"/>
    </i>
    <i>
      <x v="5561"/>
    </i>
    <i>
      <x v="5562"/>
    </i>
    <i>
      <x v="5563"/>
    </i>
    <i>
      <x v="5564"/>
    </i>
    <i>
      <x v="5566"/>
    </i>
    <i>
      <x v="5567"/>
    </i>
    <i>
      <x v="5568"/>
    </i>
    <i>
      <x v="5569"/>
    </i>
    <i>
      <x v="5570"/>
    </i>
    <i>
      <x v="5571"/>
    </i>
    <i>
      <x v="5572"/>
    </i>
    <i>
      <x v="5573"/>
    </i>
    <i>
      <x v="5574"/>
    </i>
    <i>
      <x v="5575"/>
    </i>
    <i>
      <x v="5577"/>
    </i>
    <i>
      <x v="5578"/>
    </i>
    <i>
      <x v="5579"/>
    </i>
    <i>
      <x v="5580"/>
    </i>
    <i>
      <x v="5581"/>
    </i>
    <i>
      <x v="5582"/>
    </i>
    <i>
      <x v="5583"/>
    </i>
    <i>
      <x v="5585"/>
    </i>
    <i>
      <x v="5586"/>
    </i>
    <i>
      <x v="5587"/>
    </i>
    <i>
      <x v="5588"/>
    </i>
    <i>
      <x v="5589"/>
    </i>
    <i>
      <x v="5590"/>
    </i>
    <i>
      <x v="5591"/>
    </i>
    <i>
      <x v="5592"/>
    </i>
    <i>
      <x v="5593"/>
    </i>
    <i>
      <x v="5594"/>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3"/>
    </i>
    <i>
      <x v="5634"/>
    </i>
    <i>
      <x v="5635"/>
    </i>
    <i>
      <x v="5637"/>
    </i>
    <i>
      <x v="5638"/>
    </i>
    <i>
      <x v="5639"/>
    </i>
    <i>
      <x v="5640"/>
    </i>
    <i>
      <x v="5641"/>
    </i>
    <i>
      <x v="5642"/>
    </i>
    <i>
      <x v="5643"/>
    </i>
    <i>
      <x v="5644"/>
    </i>
    <i>
      <x v="5646"/>
    </i>
    <i>
      <x v="5647"/>
    </i>
    <i>
      <x v="5648"/>
    </i>
    <i>
      <x v="5649"/>
    </i>
    <i>
      <x v="5651"/>
    </i>
    <i>
      <x v="5652"/>
    </i>
    <i>
      <x v="5653"/>
    </i>
    <i>
      <x v="5654"/>
    </i>
    <i>
      <x v="5655"/>
    </i>
    <i>
      <x v="5656"/>
    </i>
    <i>
      <x v="5658"/>
    </i>
    <i>
      <x v="5659"/>
    </i>
    <i>
      <x v="5660"/>
    </i>
    <i>
      <x v="5661"/>
    </i>
    <i>
      <x v="5662"/>
    </i>
    <i>
      <x v="5663"/>
    </i>
    <i>
      <x v="5664"/>
    </i>
    <i>
      <x v="5665"/>
    </i>
    <i>
      <x v="5666"/>
    </i>
    <i>
      <x v="5667"/>
    </i>
    <i>
      <x v="5668"/>
    </i>
    <i>
      <x v="5670"/>
    </i>
    <i>
      <x v="5671"/>
    </i>
    <i>
      <x v="5672"/>
    </i>
    <i>
      <x v="5673"/>
    </i>
    <i>
      <x v="5674"/>
    </i>
    <i>
      <x v="5675"/>
    </i>
    <i>
      <x v="5676"/>
    </i>
    <i>
      <x v="5677"/>
    </i>
    <i>
      <x v="5678"/>
    </i>
    <i>
      <x v="5679"/>
    </i>
    <i>
      <x v="5680"/>
    </i>
    <i>
      <x v="5681"/>
    </i>
    <i>
      <x v="5684"/>
    </i>
    <i>
      <x v="5685"/>
    </i>
    <i>
      <x v="5686"/>
    </i>
    <i>
      <x v="5687"/>
    </i>
    <i>
      <x v="5688"/>
    </i>
    <i>
      <x v="5689"/>
    </i>
    <i>
      <x v="5690"/>
    </i>
    <i>
      <x v="5691"/>
    </i>
    <i>
      <x v="5692"/>
    </i>
    <i>
      <x v="5694"/>
    </i>
    <i>
      <x v="5695"/>
    </i>
    <i>
      <x v="5696"/>
    </i>
    <i>
      <x v="5697"/>
    </i>
    <i>
      <x v="5698"/>
    </i>
    <i>
      <x v="5699"/>
    </i>
    <i>
      <x v="5700"/>
    </i>
    <i>
      <x v="5701"/>
    </i>
    <i>
      <x v="5702"/>
    </i>
    <i>
      <x v="5704"/>
    </i>
    <i>
      <x v="5705"/>
    </i>
    <i>
      <x v="5706"/>
    </i>
    <i>
      <x v="5707"/>
    </i>
    <i>
      <x v="5708"/>
    </i>
    <i>
      <x v="5709"/>
    </i>
    <i>
      <x v="5710"/>
    </i>
    <i>
      <x v="5711"/>
    </i>
    <i>
      <x v="5713"/>
    </i>
    <i>
      <x v="5714"/>
    </i>
    <i>
      <x v="5715"/>
    </i>
    <i>
      <x v="5716"/>
    </i>
    <i>
      <x v="5717"/>
    </i>
    <i>
      <x v="5718"/>
    </i>
    <i>
      <x v="5719"/>
    </i>
    <i>
      <x v="5722"/>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2"/>
    </i>
    <i>
      <x v="5773"/>
    </i>
    <i>
      <x v="5774"/>
    </i>
    <i>
      <x v="5775"/>
    </i>
    <i>
      <x v="5776"/>
    </i>
    <i>
      <x v="5777"/>
    </i>
    <i>
      <x v="5778"/>
    </i>
    <i>
      <x v="5779"/>
    </i>
    <i>
      <x v="5780"/>
    </i>
    <i>
      <x v="5781"/>
    </i>
    <i>
      <x v="5782"/>
    </i>
    <i>
      <x v="5783"/>
    </i>
    <i>
      <x v="5784"/>
    </i>
    <i>
      <x v="5785"/>
    </i>
    <i>
      <x v="5786"/>
    </i>
    <i>
      <x v="5787"/>
    </i>
    <i>
      <x v="5788"/>
    </i>
    <i>
      <x v="5789"/>
    </i>
    <i>
      <x v="5790"/>
    </i>
    <i>
      <x v="5791"/>
    </i>
    <i>
      <x v="5792"/>
    </i>
    <i>
      <x v="5793"/>
    </i>
    <i>
      <x v="5795"/>
    </i>
    <i>
      <x v="5796"/>
    </i>
    <i>
      <x v="5797"/>
    </i>
    <i>
      <x v="5798"/>
    </i>
    <i>
      <x v="5799"/>
    </i>
    <i>
      <x v="5800"/>
    </i>
    <i>
      <x v="5801"/>
    </i>
    <i>
      <x v="5802"/>
    </i>
    <i>
      <x v="5804"/>
    </i>
    <i>
      <x v="5805"/>
    </i>
    <i>
      <x v="5806"/>
    </i>
    <i>
      <x v="5807"/>
    </i>
    <i>
      <x v="5808"/>
    </i>
    <i>
      <x v="5809"/>
    </i>
    <i>
      <x v="5811"/>
    </i>
    <i>
      <x v="5812"/>
    </i>
    <i>
      <x v="5813"/>
    </i>
    <i>
      <x v="5814"/>
    </i>
    <i>
      <x v="5815"/>
    </i>
    <i>
      <x v="5816"/>
    </i>
    <i>
      <x v="5817"/>
    </i>
    <i>
      <x v="5818"/>
    </i>
    <i>
      <x v="5819"/>
    </i>
    <i>
      <x v="5820"/>
    </i>
    <i>
      <x v="5821"/>
    </i>
    <i>
      <x v="5822"/>
    </i>
    <i>
      <x v="5823"/>
    </i>
    <i>
      <x v="5824"/>
    </i>
    <i>
      <x v="5825"/>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60"/>
    </i>
    <i>
      <x v="5861"/>
    </i>
    <i>
      <x v="5862"/>
    </i>
    <i>
      <x v="5863"/>
    </i>
    <i>
      <x v="5864"/>
    </i>
    <i>
      <x v="5865"/>
    </i>
    <i>
      <x v="5866"/>
    </i>
    <i>
      <x v="5867"/>
    </i>
    <i>
      <x v="5868"/>
    </i>
    <i>
      <x v="5869"/>
    </i>
    <i>
      <x v="5870"/>
    </i>
    <i>
      <x v="5871"/>
    </i>
    <i>
      <x v="5872"/>
    </i>
    <i>
      <x v="5873"/>
    </i>
    <i>
      <x v="5874"/>
    </i>
    <i>
      <x v="5875"/>
    </i>
    <i>
      <x v="5876"/>
    </i>
    <i>
      <x v="5877"/>
    </i>
    <i>
      <x v="5878"/>
    </i>
    <i>
      <x v="5879"/>
    </i>
    <i>
      <x v="5880"/>
    </i>
    <i>
      <x v="5882"/>
    </i>
    <i>
      <x v="5883"/>
    </i>
    <i>
      <x v="5884"/>
    </i>
    <i>
      <x v="5885"/>
    </i>
    <i>
      <x v="5886"/>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8"/>
    </i>
    <i>
      <x v="5939"/>
    </i>
    <i>
      <x v="5940"/>
    </i>
    <i>
      <x v="5942"/>
    </i>
    <i>
      <x v="5943"/>
    </i>
    <i>
      <x v="5944"/>
    </i>
    <i>
      <x v="5945"/>
    </i>
    <i>
      <x v="5947"/>
    </i>
    <i>
      <x v="5948"/>
    </i>
    <i>
      <x v="5949"/>
    </i>
    <i>
      <x v="5950"/>
    </i>
    <i>
      <x v="5951"/>
    </i>
    <i>
      <x v="5952"/>
    </i>
    <i>
      <x v="5953"/>
    </i>
    <i>
      <x v="5954"/>
    </i>
    <i>
      <x v="5955"/>
    </i>
    <i>
      <x v="5956"/>
    </i>
    <i>
      <x v="5957"/>
    </i>
    <i>
      <x v="5958"/>
    </i>
    <i>
      <x v="5959"/>
    </i>
    <i>
      <x v="5960"/>
    </i>
    <i>
      <x v="5961"/>
    </i>
    <i>
      <x v="5963"/>
    </i>
    <i>
      <x v="5964"/>
    </i>
    <i>
      <x v="5965"/>
    </i>
    <i>
      <x v="5966"/>
    </i>
    <i>
      <x v="5967"/>
    </i>
    <i>
      <x v="5968"/>
    </i>
    <i>
      <x v="5969"/>
    </i>
    <i>
      <x v="5973"/>
    </i>
    <i>
      <x v="5974"/>
    </i>
    <i>
      <x v="5976"/>
    </i>
    <i>
      <x v="5977"/>
    </i>
    <i>
      <x v="5978"/>
    </i>
    <i>
      <x v="5980"/>
    </i>
    <i>
      <x v="5981"/>
    </i>
    <i>
      <x v="5982"/>
    </i>
    <i>
      <x v="5983"/>
    </i>
    <i>
      <x v="5984"/>
    </i>
    <i>
      <x v="5986"/>
    </i>
    <i>
      <x v="5987"/>
    </i>
    <i>
      <x v="5989"/>
    </i>
    <i>
      <x v="5990"/>
    </i>
    <i>
      <x v="5991"/>
    </i>
    <i>
      <x v="5992"/>
    </i>
    <i>
      <x v="5993"/>
    </i>
    <i>
      <x v="5994"/>
    </i>
    <i>
      <x v="5995"/>
    </i>
    <i>
      <x v="5996"/>
    </i>
    <i>
      <x v="5997"/>
    </i>
    <i>
      <x v="5998"/>
    </i>
    <i>
      <x v="5999"/>
    </i>
    <i>
      <x v="6000"/>
    </i>
    <i>
      <x v="6001"/>
    </i>
    <i>
      <x v="6002"/>
    </i>
    <i>
      <x v="6003"/>
    </i>
    <i>
      <x v="6004"/>
    </i>
    <i>
      <x v="6005"/>
    </i>
    <i>
      <x v="6006"/>
    </i>
    <i>
      <x v="6008"/>
    </i>
    <i>
      <x v="6009"/>
    </i>
    <i>
      <x v="6010"/>
    </i>
    <i>
      <x v="6011"/>
    </i>
    <i>
      <x v="6012"/>
    </i>
    <i>
      <x v="6013"/>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9"/>
    </i>
    <i>
      <x v="6080"/>
    </i>
    <i>
      <x v="6081"/>
    </i>
    <i>
      <x v="6082"/>
    </i>
    <i>
      <x v="6083"/>
    </i>
    <i>
      <x v="6084"/>
    </i>
    <i>
      <x v="6085"/>
    </i>
    <i>
      <x v="6086"/>
    </i>
    <i>
      <x v="6087"/>
    </i>
    <i>
      <x v="6088"/>
    </i>
    <i>
      <x v="6089"/>
    </i>
    <i>
      <x v="6090"/>
    </i>
    <i>
      <x v="6091"/>
    </i>
    <i>
      <x v="6092"/>
    </i>
    <i>
      <x v="6093"/>
    </i>
    <i>
      <x v="6094"/>
    </i>
    <i>
      <x v="6096"/>
    </i>
    <i>
      <x v="6098"/>
    </i>
    <i>
      <x v="6099"/>
    </i>
    <i>
      <x v="6100"/>
    </i>
    <i>
      <x v="6101"/>
    </i>
    <i>
      <x v="6102"/>
    </i>
    <i>
      <x v="6103"/>
    </i>
    <i>
      <x v="6104"/>
    </i>
    <i>
      <x v="6106"/>
    </i>
    <i>
      <x v="6107"/>
    </i>
    <i>
      <x v="6108"/>
    </i>
    <i>
      <x v="6109"/>
    </i>
    <i>
      <x v="6110"/>
    </i>
    <i>
      <x v="6111"/>
    </i>
    <i>
      <x v="6113"/>
    </i>
    <i>
      <x v="6114"/>
    </i>
    <i>
      <x v="6115"/>
    </i>
    <i>
      <x v="6116"/>
    </i>
    <i>
      <x v="6117"/>
    </i>
    <i>
      <x v="6118"/>
    </i>
    <i>
      <x v="6119"/>
    </i>
    <i>
      <x v="6120"/>
    </i>
    <i>
      <x v="6121"/>
    </i>
    <i>
      <x v="6122"/>
    </i>
    <i>
      <x v="6123"/>
    </i>
    <i>
      <x v="6125"/>
    </i>
    <i>
      <x v="6126"/>
    </i>
    <i>
      <x v="6127"/>
    </i>
    <i>
      <x v="6128"/>
    </i>
    <i>
      <x v="6129"/>
    </i>
    <i>
      <x v="6130"/>
    </i>
    <i>
      <x v="6131"/>
    </i>
    <i>
      <x v="6132"/>
    </i>
    <i>
      <x v="6133"/>
    </i>
    <i>
      <x v="6134"/>
    </i>
    <i>
      <x v="6136"/>
    </i>
    <i>
      <x v="6137"/>
    </i>
    <i>
      <x v="6138"/>
    </i>
    <i>
      <x v="6139"/>
    </i>
    <i>
      <x v="6140"/>
    </i>
    <i>
      <x v="6142"/>
    </i>
    <i>
      <x v="6144"/>
    </i>
    <i>
      <x v="6145"/>
    </i>
    <i>
      <x v="6146"/>
    </i>
    <i>
      <x v="6147"/>
    </i>
    <i>
      <x v="6148"/>
    </i>
    <i>
      <x v="6149"/>
    </i>
    <i>
      <x v="6151"/>
    </i>
    <i>
      <x v="6152"/>
    </i>
    <i>
      <x v="6153"/>
    </i>
    <i>
      <x v="6154"/>
    </i>
    <i>
      <x v="6155"/>
    </i>
    <i>
      <x v="6156"/>
    </i>
    <i>
      <x v="6157"/>
    </i>
    <i>
      <x v="6158"/>
    </i>
    <i>
      <x v="6159"/>
    </i>
    <i>
      <x v="6160"/>
    </i>
    <i>
      <x v="6161"/>
    </i>
    <i>
      <x v="6162"/>
    </i>
    <i>
      <x v="6163"/>
    </i>
    <i>
      <x v="6164"/>
    </i>
    <i>
      <x v="6165"/>
    </i>
    <i>
      <x v="6166"/>
    </i>
    <i>
      <x v="6168"/>
    </i>
    <i>
      <x v="6169"/>
    </i>
    <i>
      <x v="6171"/>
    </i>
    <i>
      <x v="6172"/>
    </i>
    <i>
      <x v="6173"/>
    </i>
    <i>
      <x v="6174"/>
    </i>
    <i>
      <x v="6176"/>
    </i>
    <i>
      <x v="6177"/>
    </i>
    <i>
      <x v="6178"/>
    </i>
    <i>
      <x v="6179"/>
    </i>
    <i>
      <x v="6180"/>
    </i>
    <i>
      <x v="6181"/>
    </i>
    <i>
      <x v="6182"/>
    </i>
    <i>
      <x v="6184"/>
    </i>
    <i>
      <x v="6185"/>
    </i>
    <i>
      <x v="6186"/>
    </i>
    <i>
      <x v="6187"/>
    </i>
    <i>
      <x v="6188"/>
    </i>
    <i>
      <x v="6189"/>
    </i>
    <i>
      <x v="6190"/>
    </i>
    <i>
      <x v="6191"/>
    </i>
    <i>
      <x v="6192"/>
    </i>
    <i>
      <x v="6193"/>
    </i>
    <i>
      <x v="6194"/>
    </i>
    <i>
      <x v="6196"/>
    </i>
    <i>
      <x v="6197"/>
    </i>
    <i>
      <x v="6198"/>
    </i>
    <i>
      <x v="6200"/>
    </i>
    <i>
      <x v="6201"/>
    </i>
    <i>
      <x v="6202"/>
    </i>
    <i>
      <x v="6203"/>
    </i>
    <i>
      <x v="6204"/>
    </i>
    <i>
      <x v="6205"/>
    </i>
    <i>
      <x v="6206"/>
    </i>
    <i>
      <x v="6207"/>
    </i>
    <i>
      <x v="6208"/>
    </i>
    <i>
      <x v="6209"/>
    </i>
    <i>
      <x v="6210"/>
    </i>
    <i>
      <x v="6211"/>
    </i>
    <i>
      <x v="6212"/>
    </i>
    <i>
      <x v="6213"/>
    </i>
    <i>
      <x v="6214"/>
    </i>
    <i>
      <x v="6215"/>
    </i>
    <i>
      <x v="6217"/>
    </i>
    <i>
      <x v="6218"/>
    </i>
    <i>
      <x v="6219"/>
    </i>
    <i>
      <x v="6220"/>
    </i>
    <i>
      <x v="6221"/>
    </i>
    <i>
      <x v="6222"/>
    </i>
    <i>
      <x v="6223"/>
    </i>
    <i>
      <x v="6224"/>
    </i>
    <i>
      <x v="6226"/>
    </i>
    <i>
      <x v="6227"/>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4"/>
    </i>
    <i>
      <x v="6265"/>
    </i>
    <i>
      <x v="6266"/>
    </i>
    <i>
      <x v="6267"/>
    </i>
    <i>
      <x v="6268"/>
    </i>
    <i>
      <x v="6269"/>
    </i>
    <i>
      <x v="6270"/>
    </i>
    <i>
      <x v="6271"/>
    </i>
    <i>
      <x v="6272"/>
    </i>
    <i>
      <x v="6273"/>
    </i>
    <i>
      <x v="6274"/>
    </i>
    <i>
      <x v="6275"/>
    </i>
    <i>
      <x v="6276"/>
    </i>
    <i>
      <x v="6277"/>
    </i>
    <i>
      <x v="6278"/>
    </i>
    <i>
      <x v="6279"/>
    </i>
    <i>
      <x v="6280"/>
    </i>
    <i>
      <x v="6282"/>
    </i>
    <i>
      <x v="6283"/>
    </i>
    <i>
      <x v="6284"/>
    </i>
    <i>
      <x v="6285"/>
    </i>
    <i>
      <x v="6286"/>
    </i>
    <i>
      <x v="6287"/>
    </i>
    <i>
      <x v="6288"/>
    </i>
    <i>
      <x v="6289"/>
    </i>
    <i>
      <x v="6290"/>
    </i>
    <i>
      <x v="6291"/>
    </i>
    <i>
      <x v="6292"/>
    </i>
    <i>
      <x v="6293"/>
    </i>
    <i>
      <x v="6294"/>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5"/>
    </i>
    <i>
      <x v="6376"/>
    </i>
    <i>
      <x v="6377"/>
    </i>
    <i>
      <x v="6378"/>
    </i>
    <i>
      <x v="6379"/>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3"/>
    </i>
    <i>
      <x v="6494"/>
    </i>
    <i>
      <x v="6495"/>
    </i>
    <i>
      <x v="6497"/>
    </i>
    <i>
      <x v="6498"/>
    </i>
    <i>
      <x v="6499"/>
    </i>
    <i>
      <x v="6501"/>
    </i>
    <i>
      <x v="6502"/>
    </i>
    <i>
      <x v="6503"/>
    </i>
    <i>
      <x v="6504"/>
    </i>
    <i>
      <x v="6505"/>
    </i>
    <i>
      <x v="6506"/>
    </i>
    <i>
      <x v="6507"/>
    </i>
    <i>
      <x v="6508"/>
    </i>
    <i>
      <x v="6510"/>
    </i>
    <i>
      <x v="6511"/>
    </i>
    <i>
      <x v="6513"/>
    </i>
    <i>
      <x v="6514"/>
    </i>
    <i>
      <x v="6515"/>
    </i>
    <i>
      <x v="6516"/>
    </i>
    <i>
      <x v="6518"/>
    </i>
    <i>
      <x v="6519"/>
    </i>
    <i>
      <x v="6520"/>
    </i>
    <i>
      <x v="6522"/>
    </i>
    <i>
      <x v="6523"/>
    </i>
    <i>
      <x v="6524"/>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9"/>
    </i>
    <i>
      <x v="6610"/>
    </i>
    <i>
      <x v="6611"/>
    </i>
    <i>
      <x v="6612"/>
    </i>
    <i>
      <x v="6613"/>
    </i>
    <i>
      <x v="6614"/>
    </i>
    <i>
      <x v="6615"/>
    </i>
    <i>
      <x v="6616"/>
    </i>
    <i>
      <x v="6617"/>
    </i>
    <i>
      <x v="6618"/>
    </i>
    <i>
      <x v="6619"/>
    </i>
    <i>
      <x v="6620"/>
    </i>
    <i>
      <x v="6621"/>
    </i>
    <i>
      <x v="6623"/>
    </i>
    <i>
      <x v="6624"/>
    </i>
    <i>
      <x v="6625"/>
    </i>
    <i>
      <x v="6626"/>
    </i>
    <i>
      <x v="6627"/>
    </i>
    <i>
      <x v="6628"/>
    </i>
    <i>
      <x v="6629"/>
    </i>
    <i>
      <x v="6630"/>
    </i>
    <i>
      <x v="6631"/>
    </i>
    <i>
      <x v="6632"/>
    </i>
    <i>
      <x v="6633"/>
    </i>
    <i>
      <x v="6635"/>
    </i>
    <i>
      <x v="6636"/>
    </i>
    <i>
      <x v="6637"/>
    </i>
    <i>
      <x v="6638"/>
    </i>
    <i>
      <x v="6639"/>
    </i>
    <i>
      <x v="6640"/>
    </i>
    <i>
      <x v="6641"/>
    </i>
    <i>
      <x v="6642"/>
    </i>
    <i>
      <x v="6643"/>
    </i>
    <i>
      <x v="6644"/>
    </i>
    <i>
      <x v="6645"/>
    </i>
    <i>
      <x v="6646"/>
    </i>
    <i>
      <x v="6647"/>
    </i>
    <i>
      <x v="6648"/>
    </i>
    <i>
      <x v="6649"/>
    </i>
    <i>
      <x v="6650"/>
    </i>
    <i>
      <x v="6651"/>
    </i>
    <i>
      <x v="6652"/>
    </i>
    <i>
      <x v="6653"/>
    </i>
    <i>
      <x v="6654"/>
    </i>
    <i>
      <x v="6657"/>
    </i>
    <i>
      <x v="6659"/>
    </i>
    <i>
      <x v="6660"/>
    </i>
    <i>
      <x v="6661"/>
    </i>
    <i>
      <x v="6662"/>
    </i>
    <i>
      <x v="6663"/>
    </i>
    <i>
      <x v="6664"/>
    </i>
    <i>
      <x v="6665"/>
    </i>
    <i>
      <x v="6667"/>
    </i>
    <i>
      <x v="6668"/>
    </i>
    <i>
      <x v="6669"/>
    </i>
    <i>
      <x v="6670"/>
    </i>
    <i>
      <x v="6671"/>
    </i>
    <i>
      <x v="6672"/>
    </i>
    <i>
      <x v="6673"/>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4"/>
    </i>
    <i>
      <x v="6705"/>
    </i>
    <i>
      <x v="6706"/>
    </i>
    <i>
      <x v="6707"/>
    </i>
    <i>
      <x v="6708"/>
    </i>
    <i>
      <x v="6709"/>
    </i>
    <i>
      <x v="6710"/>
    </i>
    <i>
      <x v="6711"/>
    </i>
    <i>
      <x v="6712"/>
    </i>
    <i>
      <x v="6713"/>
    </i>
    <i>
      <x v="6714"/>
    </i>
    <i>
      <x v="6715"/>
    </i>
    <i>
      <x v="6716"/>
    </i>
    <i>
      <x v="6718"/>
    </i>
    <i>
      <x v="6719"/>
    </i>
    <i>
      <x v="6720"/>
    </i>
    <i>
      <x v="6721"/>
    </i>
    <i>
      <x v="6722"/>
    </i>
    <i>
      <x v="6723"/>
    </i>
    <i>
      <x v="6724"/>
    </i>
    <i>
      <x v="6725"/>
    </i>
    <i>
      <x v="6726"/>
    </i>
    <i>
      <x v="6727"/>
    </i>
    <i>
      <x v="6728"/>
    </i>
    <i>
      <x v="6729"/>
    </i>
    <i>
      <x v="6731"/>
    </i>
    <i>
      <x v="6732"/>
    </i>
    <i>
      <x v="6733"/>
    </i>
    <i>
      <x v="6735"/>
    </i>
    <i>
      <x v="6736"/>
    </i>
    <i>
      <x v="6737"/>
    </i>
    <i>
      <x v="6738"/>
    </i>
    <i>
      <x v="6739"/>
    </i>
    <i>
      <x v="6740"/>
    </i>
    <i>
      <x v="6741"/>
    </i>
    <i>
      <x v="6742"/>
    </i>
    <i>
      <x v="6743"/>
    </i>
    <i>
      <x v="6744"/>
    </i>
    <i>
      <x v="6746"/>
    </i>
    <i>
      <x v="6747"/>
    </i>
    <i>
      <x v="6748"/>
    </i>
    <i>
      <x v="6749"/>
    </i>
    <i>
      <x v="6750"/>
    </i>
    <i>
      <x v="6751"/>
    </i>
    <i>
      <x v="6752"/>
    </i>
    <i>
      <x v="6753"/>
    </i>
    <i>
      <x v="6754"/>
    </i>
    <i>
      <x v="6755"/>
    </i>
    <i>
      <x v="6756"/>
    </i>
    <i>
      <x v="6757"/>
    </i>
    <i>
      <x v="6758"/>
    </i>
    <i>
      <x v="6759"/>
    </i>
    <i>
      <x v="6760"/>
    </i>
    <i>
      <x v="6761"/>
    </i>
    <i>
      <x v="6762"/>
    </i>
    <i>
      <x v="6763"/>
    </i>
    <i>
      <x v="6764"/>
    </i>
    <i>
      <x v="6765"/>
    </i>
    <i>
      <x v="6766"/>
    </i>
    <i>
      <x v="6769"/>
    </i>
    <i>
      <x v="6770"/>
    </i>
    <i>
      <x v="6771"/>
    </i>
    <i>
      <x v="6772"/>
    </i>
    <i>
      <x v="6773"/>
    </i>
    <i>
      <x v="6774"/>
    </i>
    <i>
      <x v="6775"/>
    </i>
    <i>
      <x v="6776"/>
    </i>
    <i>
      <x v="6777"/>
    </i>
    <i>
      <x v="6778"/>
    </i>
    <i>
      <x v="6779"/>
    </i>
    <i>
      <x v="6780"/>
    </i>
    <i>
      <x v="6781"/>
    </i>
    <i>
      <x v="6782"/>
    </i>
    <i>
      <x v="6783"/>
    </i>
    <i>
      <x v="6784"/>
    </i>
    <i>
      <x v="6785"/>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4"/>
    </i>
    <i>
      <x v="6855"/>
    </i>
    <i>
      <x v="6856"/>
    </i>
    <i>
      <x v="6858"/>
    </i>
    <i>
      <x v="6859"/>
    </i>
    <i>
      <x v="6860"/>
    </i>
    <i>
      <x v="6861"/>
    </i>
    <i>
      <x v="6862"/>
    </i>
    <i>
      <x v="6863"/>
    </i>
    <i>
      <x v="6864"/>
    </i>
    <i>
      <x v="6865"/>
    </i>
    <i>
      <x v="6867"/>
    </i>
    <i>
      <x v="6868"/>
    </i>
    <i>
      <x v="6869"/>
    </i>
    <i>
      <x v="6870"/>
    </i>
    <i>
      <x v="6871"/>
    </i>
    <i>
      <x v="6872"/>
    </i>
    <i>
      <x v="6873"/>
    </i>
    <i>
      <x v="6874"/>
    </i>
    <i>
      <x v="6875"/>
    </i>
    <i>
      <x v="6876"/>
    </i>
    <i>
      <x v="6877"/>
    </i>
    <i>
      <x v="6878"/>
    </i>
    <i>
      <x v="6879"/>
    </i>
    <i>
      <x v="6880"/>
    </i>
    <i>
      <x v="6881"/>
    </i>
    <i>
      <x v="6882"/>
    </i>
    <i>
      <x v="6883"/>
    </i>
    <i>
      <x v="6885"/>
    </i>
    <i>
      <x v="6887"/>
    </i>
    <i>
      <x v="6888"/>
    </i>
    <i>
      <x v="6889"/>
    </i>
    <i>
      <x v="6890"/>
    </i>
    <i>
      <x v="6891"/>
    </i>
    <i>
      <x v="6892"/>
    </i>
    <i>
      <x v="6893"/>
    </i>
    <i>
      <x v="6894"/>
    </i>
    <i>
      <x v="6895"/>
    </i>
    <i>
      <x v="6896"/>
    </i>
    <i>
      <x v="6897"/>
    </i>
    <i>
      <x v="6899"/>
    </i>
    <i>
      <x v="6900"/>
    </i>
    <i>
      <x v="6902"/>
    </i>
    <i>
      <x v="6903"/>
    </i>
    <i>
      <x v="6904"/>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70"/>
    </i>
    <i>
      <x v="6971"/>
    </i>
    <i>
      <x v="6972"/>
    </i>
    <i>
      <x v="6973"/>
    </i>
    <i>
      <x v="6974"/>
    </i>
    <i>
      <x v="6975"/>
    </i>
    <i>
      <x v="6976"/>
    </i>
    <i>
      <x v="6977"/>
    </i>
    <i>
      <x v="6978"/>
    </i>
    <i>
      <x v="6979"/>
    </i>
    <i>
      <x v="6980"/>
    </i>
    <i>
      <x v="6981"/>
    </i>
    <i>
      <x v="6982"/>
    </i>
    <i>
      <x v="6983"/>
    </i>
    <i>
      <x v="6984"/>
    </i>
    <i>
      <x v="6985"/>
    </i>
    <i>
      <x v="6986"/>
    </i>
    <i>
      <x v="6987"/>
    </i>
    <i>
      <x v="6988"/>
    </i>
    <i>
      <x v="6989"/>
    </i>
    <i>
      <x v="6990"/>
    </i>
    <i>
      <x v="6991"/>
    </i>
    <i>
      <x v="6993"/>
    </i>
    <i>
      <x v="6994"/>
    </i>
    <i>
      <x v="6995"/>
    </i>
    <i>
      <x v="6996"/>
    </i>
    <i>
      <x v="6997"/>
    </i>
    <i>
      <x v="6998"/>
    </i>
    <i>
      <x v="6999"/>
    </i>
    <i>
      <x v="7000"/>
    </i>
    <i>
      <x v="7001"/>
    </i>
    <i>
      <x v="7002"/>
    </i>
    <i>
      <x v="7003"/>
    </i>
    <i>
      <x v="7005"/>
    </i>
    <i>
      <x v="7006"/>
    </i>
    <i>
      <x v="7007"/>
    </i>
    <i>
      <x v="7008"/>
    </i>
    <i>
      <x v="7009"/>
    </i>
    <i>
      <x v="7011"/>
    </i>
    <i>
      <x v="7012"/>
    </i>
    <i>
      <x v="7013"/>
    </i>
    <i>
      <x v="7014"/>
    </i>
    <i>
      <x v="7015"/>
    </i>
    <i>
      <x v="7016"/>
    </i>
    <i>
      <x v="7017"/>
    </i>
    <i>
      <x v="7018"/>
    </i>
    <i>
      <x v="7019"/>
    </i>
    <i>
      <x v="7020"/>
    </i>
    <i>
      <x v="7021"/>
    </i>
    <i>
      <x v="7022"/>
    </i>
    <i>
      <x v="7023"/>
    </i>
    <i>
      <x v="7024"/>
    </i>
    <i>
      <x v="7025"/>
    </i>
    <i>
      <x v="7026"/>
    </i>
    <i>
      <x v="7027"/>
    </i>
    <i>
      <x v="7028"/>
    </i>
    <i>
      <x v="7029"/>
    </i>
    <i>
      <x v="7030"/>
    </i>
    <i>
      <x v="7032"/>
    </i>
    <i>
      <x v="7033"/>
    </i>
    <i>
      <x v="7034"/>
    </i>
    <i>
      <x v="7035"/>
    </i>
    <i>
      <x v="7036"/>
    </i>
    <i>
      <x v="7037"/>
    </i>
    <i>
      <x v="7038"/>
    </i>
    <i>
      <x v="7039"/>
    </i>
    <i>
      <x v="7040"/>
    </i>
    <i>
      <x v="7041"/>
    </i>
    <i>
      <x v="7042"/>
    </i>
    <i>
      <x v="7043"/>
    </i>
    <i>
      <x v="7044"/>
    </i>
    <i>
      <x v="7045"/>
    </i>
    <i>
      <x v="7046"/>
    </i>
    <i>
      <x v="7047"/>
    </i>
    <i>
      <x v="7049"/>
    </i>
    <i>
      <x v="7050"/>
    </i>
    <i>
      <x v="7051"/>
    </i>
    <i>
      <x v="7052"/>
    </i>
    <i>
      <x v="7053"/>
    </i>
    <i>
      <x v="7054"/>
    </i>
    <i>
      <x v="7055"/>
    </i>
    <i>
      <x v="7056"/>
    </i>
    <i>
      <x v="7057"/>
    </i>
    <i>
      <x v="7059"/>
    </i>
    <i>
      <x v="7060"/>
    </i>
    <i>
      <x v="7061"/>
    </i>
    <i>
      <x v="7062"/>
    </i>
    <i>
      <x v="7063"/>
    </i>
    <i>
      <x v="7064"/>
    </i>
    <i>
      <x v="7065"/>
    </i>
    <i>
      <x v="7066"/>
    </i>
    <i>
      <x v="7067"/>
    </i>
    <i>
      <x v="7068"/>
    </i>
    <i>
      <x v="7069"/>
    </i>
    <i>
      <x v="7070"/>
    </i>
    <i>
      <x v="7071"/>
    </i>
    <i>
      <x v="7072"/>
    </i>
    <i>
      <x v="7073"/>
    </i>
    <i>
      <x v="7075"/>
    </i>
    <i>
      <x v="7076"/>
    </i>
    <i>
      <x v="7077"/>
    </i>
    <i>
      <x v="7078"/>
    </i>
    <i>
      <x v="7079"/>
    </i>
    <i>
      <x v="7080"/>
    </i>
    <i>
      <x v="7081"/>
    </i>
    <i>
      <x v="7082"/>
    </i>
    <i>
      <x v="7083"/>
    </i>
    <i>
      <x v="7084"/>
    </i>
    <i>
      <x v="7085"/>
    </i>
    <i>
      <x v="7086"/>
    </i>
    <i>
      <x v="7087"/>
    </i>
    <i>
      <x v="7088"/>
    </i>
    <i>
      <x v="7089"/>
    </i>
    <i>
      <x v="7090"/>
    </i>
    <i>
      <x v="7092"/>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7"/>
    </i>
    <i>
      <x v="7168"/>
    </i>
    <i>
      <x v="7169"/>
    </i>
    <i>
      <x v="7170"/>
    </i>
    <i>
      <x v="7171"/>
    </i>
    <i>
      <x v="7172"/>
    </i>
    <i>
      <x v="7173"/>
    </i>
    <i>
      <x v="7174"/>
    </i>
    <i>
      <x v="7175"/>
    </i>
    <i>
      <x v="7176"/>
    </i>
    <i>
      <x v="7177"/>
    </i>
    <i>
      <x v="7178"/>
    </i>
    <i>
      <x v="7180"/>
    </i>
    <i>
      <x v="7182"/>
    </i>
    <i>
      <x v="7183"/>
    </i>
    <i>
      <x v="7184"/>
    </i>
    <i>
      <x v="7185"/>
    </i>
    <i>
      <x v="7186"/>
    </i>
    <i>
      <x v="7187"/>
    </i>
    <i>
      <x v="7188"/>
    </i>
    <i>
      <x v="7189"/>
    </i>
    <i>
      <x v="7190"/>
    </i>
    <i>
      <x v="7192"/>
    </i>
    <i>
      <x v="7193"/>
    </i>
    <i>
      <x v="7194"/>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3"/>
    </i>
    <i>
      <x v="7234"/>
    </i>
    <i>
      <x v="7235"/>
    </i>
    <i>
      <x v="7238"/>
    </i>
    <i>
      <x v="7239"/>
    </i>
    <i>
      <x v="7240"/>
    </i>
    <i>
      <x v="7241"/>
    </i>
    <i>
      <x v="7242"/>
    </i>
    <i>
      <x v="7243"/>
    </i>
    <i>
      <x v="7245"/>
    </i>
    <i>
      <x v="7246"/>
    </i>
    <i>
      <x v="7247"/>
    </i>
    <i>
      <x v="7248"/>
    </i>
    <i>
      <x v="7249"/>
    </i>
    <i>
      <x v="7250"/>
    </i>
    <i>
      <x v="7251"/>
    </i>
    <i>
      <x v="7252"/>
    </i>
    <i>
      <x v="7253"/>
    </i>
    <i>
      <x v="7254"/>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5"/>
    </i>
    <i>
      <x v="7287"/>
    </i>
    <i>
      <x v="7288"/>
    </i>
    <i>
      <x v="7289"/>
    </i>
    <i>
      <x v="7290"/>
    </i>
    <i>
      <x v="7292"/>
    </i>
    <i>
      <x v="7293"/>
    </i>
    <i>
      <x v="7294"/>
    </i>
    <i>
      <x v="7295"/>
    </i>
    <i>
      <x v="7296"/>
    </i>
    <i>
      <x v="7297"/>
    </i>
    <i>
      <x v="7298"/>
    </i>
    <i>
      <x v="7300"/>
    </i>
    <i>
      <x v="7302"/>
    </i>
    <i>
      <x v="7303"/>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7"/>
    </i>
    <i>
      <x v="7338"/>
    </i>
    <i>
      <x v="7339"/>
    </i>
    <i>
      <x v="7340"/>
    </i>
    <i>
      <x v="7341"/>
    </i>
    <i>
      <x v="7342"/>
    </i>
    <i>
      <x v="7343"/>
    </i>
    <i>
      <x v="7344"/>
    </i>
    <i>
      <x v="7345"/>
    </i>
    <i>
      <x v="7346"/>
    </i>
    <i>
      <x v="7347"/>
    </i>
    <i>
      <x v="7349"/>
    </i>
    <i>
      <x v="7350"/>
    </i>
    <i>
      <x v="7351"/>
    </i>
    <i>
      <x v="7352"/>
    </i>
    <i>
      <x v="7353"/>
    </i>
    <i>
      <x v="7354"/>
    </i>
    <i>
      <x v="7355"/>
    </i>
    <i>
      <x v="7356"/>
    </i>
    <i>
      <x v="7357"/>
    </i>
    <i>
      <x v="7358"/>
    </i>
    <i>
      <x v="7359"/>
    </i>
    <i>
      <x v="7360"/>
    </i>
    <i>
      <x v="7361"/>
    </i>
    <i>
      <x v="7362"/>
    </i>
    <i>
      <x v="7363"/>
    </i>
    <i>
      <x v="7364"/>
    </i>
    <i>
      <x v="7366"/>
    </i>
    <i>
      <x v="7367"/>
    </i>
    <i>
      <x v="7368"/>
    </i>
    <i>
      <x v="7369"/>
    </i>
    <i>
      <x v="7370"/>
    </i>
    <i>
      <x v="7371"/>
    </i>
    <i>
      <x v="7372"/>
    </i>
    <i>
      <x v="7373"/>
    </i>
    <i>
      <x v="7374"/>
    </i>
    <i>
      <x v="7375"/>
    </i>
    <i>
      <x v="7376"/>
    </i>
    <i>
      <x v="7377"/>
    </i>
    <i>
      <x v="7378"/>
    </i>
    <i>
      <x v="7379"/>
    </i>
    <i>
      <x v="7381"/>
    </i>
    <i>
      <x v="7382"/>
    </i>
    <i>
      <x v="7383"/>
    </i>
    <i>
      <x v="7384"/>
    </i>
    <i>
      <x v="7385"/>
    </i>
    <i>
      <x v="7387"/>
    </i>
    <i>
      <x v="7388"/>
    </i>
    <i>
      <x v="7389"/>
    </i>
    <i>
      <x v="7390"/>
    </i>
    <i>
      <x v="7391"/>
    </i>
    <i>
      <x v="7392"/>
    </i>
    <i>
      <x v="7393"/>
    </i>
    <i>
      <x v="7394"/>
    </i>
    <i>
      <x v="7395"/>
    </i>
    <i>
      <x v="7397"/>
    </i>
    <i>
      <x v="7398"/>
    </i>
    <i>
      <x v="7399"/>
    </i>
    <i>
      <x v="7400"/>
    </i>
    <i>
      <x v="7401"/>
    </i>
    <i>
      <x v="7403"/>
    </i>
    <i>
      <x v="7404"/>
    </i>
    <i>
      <x v="7406"/>
    </i>
    <i>
      <x v="7407"/>
    </i>
    <i>
      <x v="7408"/>
    </i>
    <i>
      <x v="7409"/>
    </i>
    <i>
      <x v="7410"/>
    </i>
    <i>
      <x v="7411"/>
    </i>
    <i>
      <x v="7412"/>
    </i>
    <i>
      <x v="7413"/>
    </i>
    <i>
      <x v="7414"/>
    </i>
    <i>
      <x v="7415"/>
    </i>
    <i>
      <x v="7417"/>
    </i>
    <i>
      <x v="7418"/>
    </i>
    <i>
      <x v="7419"/>
    </i>
    <i>
      <x v="7420"/>
    </i>
    <i>
      <x v="7422"/>
    </i>
    <i>
      <x v="7423"/>
    </i>
    <i>
      <x v="7424"/>
    </i>
    <i>
      <x v="7425"/>
    </i>
    <i>
      <x v="7426"/>
    </i>
    <i>
      <x v="7427"/>
    </i>
    <i>
      <x v="7428"/>
    </i>
    <i>
      <x v="7430"/>
    </i>
    <i>
      <x v="7431"/>
    </i>
    <i>
      <x v="7432"/>
    </i>
    <i>
      <x v="7433"/>
    </i>
    <i>
      <x v="7434"/>
    </i>
    <i>
      <x v="7435"/>
    </i>
    <i>
      <x v="7436"/>
    </i>
    <i>
      <x v="7437"/>
    </i>
    <i>
      <x v="7438"/>
    </i>
    <i>
      <x v="7439"/>
    </i>
    <i>
      <x v="7440"/>
    </i>
    <i>
      <x v="7441"/>
    </i>
    <i>
      <x v="7442"/>
    </i>
    <i>
      <x v="7443"/>
    </i>
    <i>
      <x v="7444"/>
    </i>
    <i>
      <x v="7445"/>
    </i>
    <i>
      <x v="7446"/>
    </i>
    <i>
      <x v="7447"/>
    </i>
    <i>
      <x v="7448"/>
    </i>
    <i>
      <x v="7449"/>
    </i>
    <i>
      <x v="7452"/>
    </i>
    <i>
      <x v="7453"/>
    </i>
    <i>
      <x v="7454"/>
    </i>
    <i>
      <x v="7455"/>
    </i>
    <i>
      <x v="7456"/>
    </i>
    <i>
      <x v="7457"/>
    </i>
    <i>
      <x v="7458"/>
    </i>
    <i>
      <x v="7459"/>
    </i>
    <i>
      <x v="7460"/>
    </i>
    <i>
      <x v="7461"/>
    </i>
    <i>
      <x v="7462"/>
    </i>
    <i>
      <x v="7463"/>
    </i>
    <i>
      <x v="7464"/>
    </i>
    <i>
      <x v="7466"/>
    </i>
    <i>
      <x v="7467"/>
    </i>
    <i>
      <x v="7468"/>
    </i>
    <i>
      <x v="7469"/>
    </i>
    <i>
      <x v="7471"/>
    </i>
    <i>
      <x v="7472"/>
    </i>
    <i>
      <x v="7473"/>
    </i>
    <i>
      <x v="7474"/>
    </i>
    <i>
      <x v="7475"/>
    </i>
    <i>
      <x v="7476"/>
    </i>
    <i t="grand">
      <x/>
    </i>
  </rowItems>
  <colItems count="1">
    <i/>
  </colItems>
  <dataFields count="1">
    <dataField name="Max of Sales Profit" fld="24" subtotal="max"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A7E3F0-832D-49AF-AAF2-ED1496B7F98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33">
    <pivotField showAll="0">
      <items count="11">
        <item h="1" x="0"/>
        <item h="1" x="8"/>
        <item x="3"/>
        <item h="1" x="7"/>
        <item h="1" x="5"/>
        <item h="1" x="4"/>
        <item h="1" x="6"/>
        <item h="1" x="2"/>
        <item h="1" x="9"/>
        <item h="1" x="1"/>
        <item t="default"/>
      </items>
    </pivotField>
    <pivotField showAll="0"/>
    <pivotField showAll="0"/>
    <pivotField showAll="0"/>
    <pivotField showAll="0"/>
    <pivotField showAll="0"/>
    <pivotField showAll="0"/>
    <pivotField numFmtId="14" showAll="0"/>
    <pivotField showAll="0"/>
    <pivotField axis="axisRow" showAll="0" measureFilter="1" sortType="ascending">
      <items count="7478">
        <item x="235"/>
        <item x="4757"/>
        <item x="5220"/>
        <item x="841"/>
        <item x="6660"/>
        <item x="5934"/>
        <item x="4785"/>
        <item x="1299"/>
        <item x="790"/>
        <item x="1573"/>
        <item m="1" x="7255"/>
        <item x="2283"/>
        <item x="3183"/>
        <item x="6768"/>
        <item x="511"/>
        <item x="4482"/>
        <item x="631"/>
        <item x="2912"/>
        <item m="1" x="6927"/>
        <item x="1231"/>
        <item x="2443"/>
        <item x="6076"/>
        <item m="1" x="6921"/>
        <item x="5273"/>
        <item x="3888"/>
        <item x="430"/>
        <item x="4566"/>
        <item x="6196"/>
        <item x="5634"/>
        <item x="4465"/>
        <item x="4242"/>
        <item x="6831"/>
        <item x="6705"/>
        <item x="726"/>
        <item x="5689"/>
        <item x="744"/>
        <item x="1336"/>
        <item x="3100"/>
        <item x="6550"/>
        <item x="1589"/>
        <item x="3816"/>
        <item x="182"/>
        <item x="680"/>
        <item x="5205"/>
        <item x="1117"/>
        <item x="2482"/>
        <item x="3822"/>
        <item x="3412"/>
        <item x="6107"/>
        <item x="1601"/>
        <item x="1204"/>
        <item x="2969"/>
        <item x="3455"/>
        <item x="4960"/>
        <item x="4835"/>
        <item x="1659"/>
        <item x="4847"/>
        <item x="6378"/>
        <item x="4304"/>
        <item x="6776"/>
        <item x="687"/>
        <item x="2628"/>
        <item x="4988"/>
        <item x="1656"/>
        <item x="4333"/>
        <item x="6199"/>
        <item x="5422"/>
        <item x="5158"/>
        <item x="6430"/>
        <item x="842"/>
        <item x="3357"/>
        <item x="646"/>
        <item x="3710"/>
        <item m="1" x="7156"/>
        <item x="2210"/>
        <item x="2683"/>
        <item x="4707"/>
        <item x="2970"/>
        <item x="5378"/>
        <item x="1978"/>
        <item m="1" x="7230"/>
        <item x="4428"/>
        <item x="5519"/>
        <item x="4213"/>
        <item x="6619"/>
        <item x="5888"/>
        <item x="6576"/>
        <item x="5922"/>
        <item x="3298"/>
        <item x="5921"/>
        <item x="3887"/>
        <item x="2215"/>
        <item x="5642"/>
        <item x="1839"/>
        <item x="1999"/>
        <item x="5283"/>
        <item x="5602"/>
        <item x="2508"/>
        <item x="5935"/>
        <item x="4505"/>
        <item x="4611"/>
        <item x="1637"/>
        <item x="1278"/>
        <item x="4978"/>
        <item x="4276"/>
        <item x="4064"/>
        <item x="3359"/>
        <item x="5759"/>
        <item x="531"/>
        <item x="1197"/>
        <item x="557"/>
        <item m="1" x="6896"/>
        <item x="410"/>
        <item x="5304"/>
        <item x="5159"/>
        <item x="5026"/>
        <item x="4199"/>
        <item x="1443"/>
        <item x="750"/>
        <item x="3294"/>
        <item x="4510"/>
        <item x="4747"/>
        <item m="1" x="7374"/>
        <item x="5150"/>
        <item m="1" x="7175"/>
        <item x="3870"/>
        <item m="1" x="7031"/>
        <item x="6323"/>
        <item x="5809"/>
        <item x="993"/>
        <item x="293"/>
        <item m="1" x="7227"/>
        <item x="3252"/>
        <item x="3589"/>
        <item x="2309"/>
        <item x="6000"/>
        <item m="1" x="6995"/>
        <item x="2292"/>
        <item x="6572"/>
        <item x="4658"/>
        <item x="4515"/>
        <item x="5573"/>
        <item x="4050"/>
        <item x="4683"/>
        <item x="1158"/>
        <item x="2761"/>
        <item x="2035"/>
        <item x="3620"/>
        <item x="6436"/>
        <item x="6389"/>
        <item x="2837"/>
        <item x="4684"/>
        <item m="1" x="7256"/>
        <item x="2844"/>
        <item x="3666"/>
        <item x="2856"/>
        <item m="1" x="7328"/>
        <item m="1" x="7182"/>
        <item x="2455"/>
        <item x="2113"/>
        <item x="4044"/>
        <item x="2175"/>
        <item x="5910"/>
        <item x="5646"/>
        <item x="3599"/>
        <item x="3085"/>
        <item m="1" x="6915"/>
        <item x="5901"/>
        <item x="6737"/>
        <item x="3376"/>
        <item x="4375"/>
        <item x="3313"/>
        <item x="6489"/>
        <item x="2384"/>
        <item x="1088"/>
        <item x="6679"/>
        <item x="4393"/>
        <item x="1490"/>
        <item x="1057"/>
        <item x="868"/>
        <item x="2716"/>
        <item x="6059"/>
        <item x="6096"/>
        <item x="6010"/>
        <item x="946"/>
        <item x="4300"/>
        <item x="565"/>
        <item m="1" x="7355"/>
        <item x="4693"/>
        <item x="5483"/>
        <item x="2257"/>
        <item x="2755"/>
        <item x="3544"/>
        <item x="2757"/>
        <item x="1872"/>
        <item x="4342"/>
        <item x="4914"/>
        <item x="1178"/>
        <item x="5884"/>
        <item x="6769"/>
        <item x="4441"/>
        <item x="5373"/>
        <item x="397"/>
        <item x="3206"/>
        <item x="3596"/>
        <item x="1970"/>
        <item x="2713"/>
        <item x="2822"/>
        <item x="3989"/>
        <item x="5717"/>
        <item x="6181"/>
        <item m="1" x="7196"/>
        <item x="3243"/>
        <item x="6"/>
        <item x="2766"/>
        <item x="3112"/>
        <item x="2630"/>
        <item x="4858"/>
        <item x="128"/>
        <item x="3447"/>
        <item x="5108"/>
        <item x="4752"/>
        <item x="4569"/>
        <item m="1" x="7406"/>
        <item x="2563"/>
        <item x="3628"/>
        <item x="5420"/>
        <item x="4400"/>
        <item x="5197"/>
        <item x="5647"/>
        <item m="1" x="7222"/>
        <item x="3410"/>
        <item x="3860"/>
        <item x="5183"/>
        <item x="5440"/>
        <item x="2866"/>
        <item x="2412"/>
        <item x="576"/>
        <item x="4934"/>
        <item x="5793"/>
        <item x="5824"/>
        <item x="4389"/>
        <item m="1" x="6978"/>
        <item x="4983"/>
        <item x="5865"/>
        <item m="1" x="7276"/>
        <item x="2517"/>
        <item x="6561"/>
        <item x="5673"/>
        <item x="3299"/>
        <item x="2897"/>
        <item x="3880"/>
        <item x="773"/>
        <item x="2149"/>
        <item x="3957"/>
        <item x="5004"/>
        <item x="4688"/>
        <item x="6822"/>
        <item x="6756"/>
        <item m="1" x="6955"/>
        <item x="5663"/>
        <item x="3523"/>
        <item x="6639"/>
        <item x="6694"/>
        <item x="505"/>
        <item x="5408"/>
        <item x="1386"/>
        <item x="2366"/>
        <item x="5319"/>
        <item x="3330"/>
        <item m="1" x="6883"/>
        <item x="2393"/>
        <item x="5001"/>
        <item x="2623"/>
        <item x="5554"/>
        <item x="5134"/>
        <item x="5321"/>
        <item x="2559"/>
        <item x="5639"/>
        <item m="1" x="7188"/>
        <item x="6329"/>
        <item x="4387"/>
        <item x="6314"/>
        <item x="1082"/>
        <item x="2061"/>
        <item x="6251"/>
        <item m="1" x="6962"/>
        <item x="6560"/>
        <item x="4082"/>
        <item m="1" x="7096"/>
        <item x="6026"/>
        <item x="4079"/>
        <item x="4503"/>
        <item x="4584"/>
        <item x="3022"/>
        <item x="2018"/>
        <item x="6309"/>
        <item x="4957"/>
        <item x="4784"/>
        <item x="5045"/>
        <item x="5697"/>
        <item x="4216"/>
        <item x="615"/>
        <item x="223"/>
        <item x="6142"/>
        <item x="3253"/>
        <item x="840"/>
        <item x="4210"/>
        <item x="1000"/>
        <item x="4209"/>
        <item x="5204"/>
        <item x="757"/>
        <item x="652"/>
        <item x="2432"/>
        <item x="108"/>
        <item x="2633"/>
        <item x="5595"/>
        <item x="1122"/>
        <item x="664"/>
        <item x="1991"/>
        <item x="1130"/>
        <item m="1" x="6858"/>
        <item x="3898"/>
        <item x="1830"/>
        <item x="4045"/>
        <item x="3045"/>
        <item m="1" x="7386"/>
        <item x="3070"/>
        <item m="1" x="7454"/>
        <item m="1" x="7134"/>
        <item x="2836"/>
        <item x="2029"/>
        <item x="1668"/>
        <item x="1502"/>
        <item x="2557"/>
        <item x="5743"/>
        <item x="2706"/>
        <item x="369"/>
        <item x="1697"/>
        <item x="3570"/>
        <item x="984"/>
        <item x="6704"/>
        <item x="4756"/>
        <item x="1123"/>
        <item x="418"/>
        <item x="3232"/>
        <item m="1" x="7327"/>
        <item x="6020"/>
        <item x="2794"/>
        <item x="2275"/>
        <item x="4619"/>
        <item x="4204"/>
        <item x="1444"/>
        <item x="6652"/>
        <item x="1591"/>
        <item x="4692"/>
        <item m="1" x="7263"/>
        <item x="5467"/>
        <item x="2819"/>
        <item x="4031"/>
        <item x="6422"/>
        <item x="6826"/>
        <item x="5436"/>
        <item m="1" x="7119"/>
        <item x="6079"/>
        <item x="5721"/>
        <item x="1610"/>
        <item x="1025"/>
        <item x="3842"/>
        <item x="3776"/>
        <item x="5708"/>
        <item x="326"/>
        <item x="6294"/>
        <item x="6784"/>
        <item x="463"/>
        <item x="1239"/>
        <item m="1" x="7150"/>
        <item x="3317"/>
        <item x="4219"/>
        <item x="6539"/>
        <item x="4083"/>
        <item m="1" x="7219"/>
        <item x="2442"/>
        <item x="3980"/>
        <item x="1014"/>
        <item x="2536"/>
        <item x="4701"/>
        <item m="1" x="7016"/>
        <item x="5983"/>
        <item x="1019"/>
        <item x="4896"/>
        <item x="959"/>
        <item m="1" x="7011"/>
        <item x="125"/>
        <item x="4186"/>
        <item x="118"/>
        <item m="1" x="7476"/>
        <item x="1721"/>
        <item x="416"/>
        <item x="197"/>
        <item x="2353"/>
        <item x="4278"/>
        <item x="6766"/>
        <item x="6320"/>
        <item x="3616"/>
        <item x="5544"/>
        <item x="4964"/>
        <item x="520"/>
        <item x="2698"/>
        <item x="5335"/>
        <item x="2771"/>
        <item x="1860"/>
        <item x="1304"/>
        <item m="1" x="6992"/>
        <item x="3943"/>
        <item x="5805"/>
        <item x="1382"/>
        <item x="1221"/>
        <item x="1845"/>
        <item x="3189"/>
        <item x="1054"/>
        <item x="4331"/>
        <item x="4787"/>
        <item x="3964"/>
        <item x="4710"/>
        <item m="1" x="7378"/>
        <item x="1001"/>
        <item x="6834"/>
        <item x="2066"/>
        <item x="673"/>
        <item x="3161"/>
        <item x="3645"/>
        <item x="1851"/>
        <item x="3478"/>
        <item x="355"/>
        <item m="1" x="7113"/>
        <item x="1881"/>
        <item x="29"/>
        <item x="278"/>
        <item x="5731"/>
        <item x="1797"/>
        <item m="1" x="7193"/>
        <item x="4302"/>
        <item x="3118"/>
        <item x="2604"/>
        <item x="4495"/>
        <item x="6106"/>
        <item x="503"/>
        <item x="5627"/>
        <item x="5041"/>
        <item x="1768"/>
        <item x="6099"/>
        <item x="5375"/>
        <item x="3443"/>
        <item x="2250"/>
        <item x="4076"/>
        <item x="6702"/>
        <item x="2123"/>
        <item x="89"/>
        <item x="824"/>
        <item x="6321"/>
        <item x="6277"/>
        <item x="3348"/>
        <item x="6247"/>
        <item x="3866"/>
        <item x="5881"/>
        <item x="224"/>
        <item x="4876"/>
        <item x="4573"/>
        <item x="406"/>
        <item x="1817"/>
        <item x="2272"/>
        <item x="5475"/>
        <item x="6809"/>
        <item x="778"/>
        <item x="2690"/>
        <item m="1" x="7464"/>
        <item x="6648"/>
        <item x="6146"/>
        <item x="4837"/>
        <item x="6023"/>
        <item m="1" x="7462"/>
        <item m="1" x="6976"/>
        <item x="759"/>
        <item x="268"/>
        <item x="1893"/>
        <item x="438"/>
        <item x="5279"/>
        <item x="751"/>
        <item x="4516"/>
        <item x="2539"/>
        <item x="2262"/>
        <item x="6770"/>
        <item m="1" x="7168"/>
        <item x="1360"/>
        <item x="2483"/>
        <item x="2537"/>
        <item x="2549"/>
        <item x="5948"/>
        <item x="6058"/>
        <item x="273"/>
        <item x="1963"/>
        <item x="6159"/>
        <item x="5315"/>
        <item x="2997"/>
        <item x="4113"/>
        <item x="4612"/>
        <item x="6121"/>
        <item x="3983"/>
        <item x="2599"/>
        <item x="1906"/>
        <item x="891"/>
        <item x="260"/>
        <item x="5114"/>
        <item x="4335"/>
        <item x="3180"/>
        <item x="852"/>
        <item x="3525"/>
        <item x="3963"/>
        <item x="6147"/>
        <item x="3391"/>
        <item x="1328"/>
        <item x="3035"/>
        <item x="4933"/>
        <item x="238"/>
        <item x="6597"/>
        <item m="1" x="7321"/>
        <item x="4711"/>
        <item x="2748"/>
        <item x="5121"/>
        <item x="4294"/>
        <item x="63"/>
        <item x="3952"/>
        <item x="6665"/>
        <item x="907"/>
        <item x="6200"/>
        <item x="2456"/>
        <item x="3579"/>
        <item x="5549"/>
        <item x="2643"/>
        <item x="2150"/>
        <item m="1" x="6865"/>
        <item x="3239"/>
        <item x="1091"/>
        <item x="6611"/>
        <item x="1515"/>
        <item x="1039"/>
        <item x="2129"/>
        <item x="5965"/>
        <item x="2182"/>
        <item x="1858"/>
        <item x="4110"/>
        <item x="4805"/>
        <item x="3622"/>
        <item x="3682"/>
        <item x="3191"/>
        <item x="4940"/>
        <item m="1" x="7019"/>
        <item x="370"/>
        <item x="3439"/>
        <item x="5002"/>
        <item x="1626"/>
        <item x="247"/>
        <item x="4625"/>
        <item x="2544"/>
        <item x="3993"/>
        <item x="2869"/>
        <item x="3476"/>
        <item m="1" x="7260"/>
        <item x="4019"/>
        <item x="122"/>
        <item x="1153"/>
        <item x="5356"/>
        <item x="5412"/>
        <item x="2256"/>
        <item x="5541"/>
        <item x="2786"/>
        <item x="3926"/>
        <item m="1" x="6933"/>
        <item x="5792"/>
        <item x="625"/>
        <item x="4096"/>
        <item x="4870"/>
        <item x="3694"/>
        <item x="1810"/>
        <item x="2238"/>
        <item x="4672"/>
        <item x="5999"/>
        <item x="5102"/>
        <item x="568"/>
        <item x="1273"/>
        <item x="6772"/>
        <item x="4853"/>
        <item x="4163"/>
        <item x="4830"/>
        <item x="4198"/>
        <item x="201"/>
        <item x="6376"/>
        <item x="5261"/>
        <item x="5578"/>
        <item x="4344"/>
        <item x="5065"/>
        <item x="5612"/>
        <item x="3042"/>
        <item x="4112"/>
        <item x="4559"/>
        <item x="5063"/>
        <item x="765"/>
        <item x="3730"/>
        <item x="5272"/>
        <item x="4237"/>
        <item x="3580"/>
        <item x="2609"/>
        <item x="4238"/>
        <item x="5531"/>
        <item x="2449"/>
        <item x="2135"/>
        <item x="1564"/>
        <item x="5808"/>
        <item x="5819"/>
        <item x="4091"/>
        <item m="1" x="7291"/>
        <item x="134"/>
        <item x="2312"/>
        <item x="3425"/>
        <item x="1010"/>
        <item x="3677"/>
        <item x="2003"/>
        <item m="1" x="7380"/>
        <item m="1" x="6909"/>
        <item x="5610"/>
        <item x="1917"/>
        <item x="4782"/>
        <item x="5828"/>
        <item x="5840"/>
        <item x="5129"/>
        <item x="6134"/>
        <item x="4313"/>
        <item x="2097"/>
        <item x="3810"/>
        <item x="5233"/>
        <item x="4141"/>
        <item m="1" x="7384"/>
        <item x="3648"/>
        <item x="5889"/>
        <item x="6524"/>
        <item x="3047"/>
        <item x="6354"/>
        <item x="2247"/>
        <item x="4649"/>
        <item x="5311"/>
        <item x="164"/>
        <item x="6171"/>
        <item x="3901"/>
        <item x="5952"/>
        <item x="3889"/>
        <item x="54"/>
        <item x="4169"/>
        <item x="1392"/>
        <item x="6811"/>
        <item x="2399"/>
        <item x="6170"/>
        <item x="5448"/>
        <item x="2232"/>
        <item x="464"/>
        <item x="1368"/>
        <item x="5240"/>
        <item x="4062"/>
        <item x="5527"/>
        <item x="1932"/>
        <item x="1337"/>
        <item x="3623"/>
        <item x="1537"/>
        <item x="2284"/>
        <item x="489"/>
        <item x="4831"/>
        <item x="5342"/>
        <item x="882"/>
        <item x="2050"/>
        <item x="3396"/>
        <item m="1" x="6989"/>
        <item x="967"/>
        <item x="4780"/>
        <item x="1812"/>
        <item x="6094"/>
        <item x="136"/>
        <item x="5284"/>
        <item x="1228"/>
        <item x="2473"/>
        <item x="6839"/>
        <item x="6743"/>
        <item x="5154"/>
        <item x="1055"/>
        <item x="3844"/>
        <item x="2303"/>
        <item x="2720"/>
        <item x="2378"/>
        <item x="3611"/>
        <item x="319"/>
        <item x="1487"/>
        <item x="3591"/>
        <item x="2389"/>
        <item x="1316"/>
        <item x="4794"/>
        <item m="1" x="7404"/>
        <item x="5728"/>
        <item x="638"/>
        <item x="3875"/>
        <item x="6642"/>
        <item x="5180"/>
        <item x="80"/>
        <item m="1" x="7055"/>
        <item x="5972"/>
        <item x="4706"/>
        <item x="5695"/>
        <item x="3935"/>
        <item x="4330"/>
        <item x="112"/>
        <item x="5099"/>
        <item x="2550"/>
        <item x="5224"/>
        <item x="814"/>
        <item x="4415"/>
        <item x="3296"/>
        <item x="5605"/>
        <item x="6851"/>
        <item x="3442"/>
        <item x="335"/>
        <item x="337"/>
        <item x="4080"/>
        <item x="209"/>
        <item x="1523"/>
        <item x="3077"/>
        <item x="3491"/>
        <item x="1863"/>
        <item x="1875"/>
        <item x="439"/>
        <item x="4531"/>
        <item x="4124"/>
        <item x="259"/>
        <item x="2784"/>
        <item x="2457"/>
        <item x="1901"/>
        <item x="795"/>
        <item x="3426"/>
        <item x="3433"/>
        <item x="3290"/>
        <item x="5542"/>
        <item x="4704"/>
        <item x="5191"/>
        <item x="2885"/>
        <item x="6806"/>
        <item x="4653"/>
        <item m="1" x="6946"/>
        <item x="4490"/>
        <item x="4334"/>
        <item x="1512"/>
        <item x="6850"/>
        <item x="2491"/>
        <item x="1050"/>
        <item x="5604"/>
        <item x="5791"/>
        <item x="3786"/>
        <item m="1" x="7145"/>
        <item x="5225"/>
        <item x="1259"/>
        <item m="1" x="7005"/>
        <item x="1192"/>
        <item x="5894"/>
        <item x="1689"/>
        <item x="3369"/>
        <item x="4480"/>
        <item x="4259"/>
        <item x="4221"/>
        <item x="5493"/>
        <item x="3919"/>
        <item x="149"/>
        <item x="304"/>
        <item x="6564"/>
        <item m="1" x="6966"/>
        <item x="302"/>
        <item x="3363"/>
        <item x="2172"/>
        <item x="3651"/>
        <item x="2098"/>
        <item x="6195"/>
        <item x="6685"/>
        <item x="4425"/>
        <item x="117"/>
        <item x="5231"/>
        <item x="4116"/>
        <item x="4765"/>
        <item x="4557"/>
        <item x="3956"/>
        <item x="243"/>
        <item x="2610"/>
        <item x="2124"/>
        <item x="1542"/>
        <item x="3017"/>
        <item x="1139"/>
        <item x="812"/>
        <item x="4500"/>
        <item x="1236"/>
        <item x="199"/>
        <item x="782"/>
        <item x="314"/>
        <item x="6033"/>
        <item x="4292"/>
        <item x="4132"/>
        <item x="5971"/>
        <item x="4565"/>
        <item x="3462"/>
        <item x="2584"/>
        <item x="2141"/>
        <item x="5712"/>
        <item x="5089"/>
        <item x="2769"/>
        <item x="1465"/>
        <item x="5564"/>
        <item x="4578"/>
        <item x="5504"/>
        <item m="1" x="6991"/>
        <item x="4855"/>
        <item x="2972"/>
        <item x="4679"/>
        <item x="81"/>
        <item x="5615"/>
        <item x="6854"/>
        <item x="2887"/>
        <item x="3301"/>
        <item x="1738"/>
        <item x="1047"/>
        <item x="6464"/>
        <item x="1546"/>
        <item x="4513"/>
        <item x="6745"/>
        <item x="329"/>
        <item x="938"/>
        <item x="2808"/>
        <item x="5955"/>
        <item m="1" x="7329"/>
        <item x="3066"/>
        <item x="6135"/>
        <item x="2719"/>
        <item x="1579"/>
        <item x="5512"/>
        <item x="6080"/>
        <item x="27"/>
        <item x="2925"/>
        <item x="4226"/>
        <item x="6727"/>
        <item x="5362"/>
        <item x="4178"/>
        <item x="5594"/>
        <item x="5532"/>
        <item x="2703"/>
        <item x="5238"/>
        <item x="1467"/>
        <item x="1077"/>
        <item x="3763"/>
        <item x="4372"/>
        <item x="2587"/>
        <item x="5561"/>
        <item x="2042"/>
        <item x="974"/>
        <item x="5419"/>
        <item x="4669"/>
        <item x="6342"/>
        <item x="3609"/>
        <item x="1141"/>
        <item x="3840"/>
        <item x="3420"/>
        <item x="338"/>
        <item x="3873"/>
        <item x="166"/>
        <item m="1" x="6903"/>
        <item x="6800"/>
        <item x="2486"/>
        <item x="3567"/>
        <item x="4233"/>
        <item x="6006"/>
        <item x="5423"/>
        <item x="2251"/>
        <item x="1460"/>
        <item x="2492"/>
        <item x="5088"/>
        <item m="1" x="7064"/>
        <item x="4162"/>
        <item x="928"/>
        <item x="2216"/>
        <item x="5083"/>
        <item m="1" x="7442"/>
        <item x="2248"/>
        <item x="3630"/>
        <item x="5271"/>
        <item x="5795"/>
        <item x="1753"/>
        <item x="6612"/>
        <item x="5629"/>
        <item x="4280"/>
        <item x="6819"/>
        <item x="48"/>
        <item x="6640"/>
        <item x="3790"/>
        <item x="5723"/>
        <item x="3344"/>
        <item x="6573"/>
        <item x="6157"/>
        <item x="551"/>
        <item x="1807"/>
        <item x="38"/>
        <item x="60"/>
        <item x="3781"/>
        <item x="6506"/>
        <item x="4463"/>
        <item x="6244"/>
        <item x="4018"/>
        <item x="2678"/>
        <item x="5130"/>
        <item x="4643"/>
        <item x="3987"/>
        <item x="3090"/>
        <item x="2013"/>
        <item x="233"/>
        <item x="4980"/>
        <item x="450"/>
        <item m="1" x="7138"/>
        <item x="6192"/>
        <item x="4272"/>
        <item x="6726"/>
        <item x="6808"/>
        <item x="6335"/>
        <item x="4579"/>
        <item x="3878"/>
        <item x="1376"/>
        <item x="6369"/>
        <item x="2616"/>
        <item x="7"/>
        <item x="1684"/>
        <item x="4489"/>
        <item x="4781"/>
        <item x="4546"/>
        <item m="1" x="7243"/>
        <item x="3361"/>
        <item x="6387"/>
        <item x="4130"/>
        <item x="1183"/>
        <item x="91"/>
        <item x="1342"/>
        <item x="3918"/>
        <item x="25"/>
        <item x="4181"/>
        <item x="5443"/>
        <item x="3800"/>
        <item x="3075"/>
        <item x="5895"/>
        <item x="4067"/>
        <item m="1" x="7295"/>
        <item x="3545"/>
        <item x="2140"/>
        <item x="372"/>
        <item x="6828"/>
        <item x="6201"/>
        <item x="3909"/>
        <item x="6288"/>
        <item x="4547"/>
        <item x="789"/>
        <item x="4570"/>
        <item x="1757"/>
        <item x="4056"/>
        <item x="4322"/>
        <item x="1195"/>
        <item x="962"/>
        <item x="4623"/>
        <item x="4316"/>
        <item x="5020"/>
        <item x="665"/>
        <item x="2502"/>
        <item m="1" x="7076"/>
        <item x="3479"/>
        <item x="3524"/>
        <item x="6474"/>
        <item x="3019"/>
        <item x="6494"/>
        <item x="4086"/>
        <item x="5479"/>
        <item x="141"/>
        <item x="4000"/>
        <item m="1" x="7065"/>
        <item x="914"/>
        <item x="2818"/>
        <item m="1" x="7467"/>
        <item x="5506"/>
        <item x="6167"/>
        <item x="5707"/>
        <item x="4357"/>
        <item x="2429"/>
        <item x="3932"/>
        <item x="4040"/>
        <item x="6566"/>
        <item x="6367"/>
        <item m="1" x="6917"/>
        <item x="4048"/>
        <item m="1" x="6996"/>
        <item x="6787"/>
        <item m="1" x="7326"/>
        <item x="900"/>
        <item x="969"/>
        <item x="5241"/>
        <item x="521"/>
        <item x="1871"/>
        <item x="160"/>
        <item m="1" x="7204"/>
        <item m="1" x="7375"/>
        <item x="4484"/>
        <item x="981"/>
        <item m="1" x="6879"/>
        <item x="2433"/>
        <item x="5887"/>
        <item x="2694"/>
        <item x="4350"/>
        <item x="151"/>
        <item x="3422"/>
        <item x="6334"/>
        <item x="5822"/>
        <item x="6714"/>
        <item x="501"/>
        <item m="1" x="7472"/>
        <item x="2103"/>
        <item x="1842"/>
        <item x="5336"/>
        <item x="5936"/>
        <item x="3106"/>
        <item x="623"/>
        <item x="4838"/>
        <item x="1876"/>
        <item x="770"/>
        <item x="3960"/>
        <item x="4941"/>
        <item x="4616"/>
        <item x="3465"/>
        <item m="1" x="7170"/>
        <item x="4864"/>
        <item x="2370"/>
        <item x="4969"/>
        <item x="4200"/>
        <item x="2988"/>
        <item x="1213"/>
        <item m="1" x="7208"/>
        <item x="2211"/>
        <item x="57"/>
        <item x="6490"/>
        <item x="5560"/>
        <item x="2426"/>
        <item m="1" x="7133"/>
        <item x="5836"/>
        <item x="198"/>
        <item x="2532"/>
        <item x="1914"/>
        <item x="5382"/>
        <item x="6544"/>
        <item m="1" x="6867"/>
        <item x="5755"/>
        <item x="4443"/>
        <item x="4555"/>
        <item x="6399"/>
        <item x="4032"/>
        <item x="905"/>
        <item x="1790"/>
        <item x="5885"/>
        <item x="1715"/>
        <item x="3281"/>
        <item x="1618"/>
        <item x="3530"/>
        <item x="332"/>
        <item x="2375"/>
        <item x="6758"/>
        <item m="1" x="7421"/>
        <item x="6669"/>
        <item x="140"/>
        <item x="1112"/>
        <item m="1" x="7144"/>
        <item x="5892"/>
        <item x="1344"/>
        <item x="4303"/>
        <item x="4898"/>
        <item x="4223"/>
        <item x="5653"/>
        <item x="170"/>
        <item x="4105"/>
        <item x="5016"/>
        <item x="3973"/>
        <item x="5119"/>
        <item x="5278"/>
        <item x="4285"/>
        <item x="930"/>
        <item x="3905"/>
        <item x="2608"/>
        <item x="6290"/>
        <item x="2083"/>
        <item x="2981"/>
        <item x="5080"/>
        <item x="3058"/>
        <item x="2471"/>
        <item x="2889"/>
        <item x="4867"/>
        <item x="1724"/>
        <item x="4997"/>
        <item x="3277"/>
        <item x="2762"/>
        <item x="3954"/>
        <item x="2258"/>
        <item x="3460"/>
        <item x="6755"/>
        <item x="4743"/>
        <item x="3342"/>
        <item x="4007"/>
        <item x="1902"/>
        <item x="5303"/>
        <item x="578"/>
        <item x="4028"/>
        <item x="5138"/>
        <item x="5472"/>
        <item x="1472"/>
        <item x="3387"/>
        <item x="3295"/>
        <item x="586"/>
        <item x="6245"/>
        <item x="492"/>
        <item x="3105"/>
        <item x="84"/>
        <item x="2976"/>
        <item x="1874"/>
        <item x="1587"/>
        <item x="2385"/>
        <item x="6497"/>
        <item x="3156"/>
        <item x="5510"/>
        <item x="5866"/>
        <item x="2564"/>
        <item x="4367"/>
        <item x="116"/>
        <item x="4014"/>
        <item x="17"/>
        <item x="4814"/>
        <item x="1749"/>
        <item x="2300"/>
        <item x="5957"/>
        <item x="1260"/>
        <item x="4621"/>
        <item x="5396"/>
        <item x="6128"/>
        <item x="4475"/>
        <item x="4909"/>
        <item x="3356"/>
        <item m="1" x="7364"/>
        <item x="943"/>
        <item x="3709"/>
        <item m="1" x="7333"/>
        <item x="6829"/>
        <item x="4989"/>
        <item m="1" x="6974"/>
        <item x="465"/>
        <item x="4467"/>
        <item x="1442"/>
        <item x="1486"/>
        <item x="1175"/>
        <item m="1" x="7320"/>
        <item x="5625"/>
        <item x="612"/>
        <item x="127"/>
        <item x="3329"/>
        <item x="1435"/>
        <item x="3496"/>
        <item x="4075"/>
        <item x="3336"/>
        <item x="2073"/>
        <item x="6696"/>
        <item x="5277"/>
        <item x="3481"/>
        <item x="6847"/>
        <item x="3927"/>
        <item x="1616"/>
        <item x="4449"/>
        <item x="5915"/>
        <item x="6336"/>
        <item x="1622"/>
        <item x="2104"/>
        <item x="5468"/>
        <item x="5969"/>
        <item x="4214"/>
        <item x="2478"/>
        <item x="2952"/>
        <item x="786"/>
        <item x="3000"/>
        <item m="1" x="7292"/>
        <item x="4719"/>
        <item x="1946"/>
        <item x="4329"/>
        <item x="5562"/>
        <item x="1081"/>
        <item x="5714"/>
        <item x="685"/>
        <item x="2534"/>
        <item x="6268"/>
        <item x="3912"/>
        <item x="5414"/>
        <item x="115"/>
        <item x="4950"/>
        <item x="6279"/>
        <item x="5543"/>
        <item x="184"/>
        <item x="6262"/>
        <item m="1" x="7151"/>
        <item x="6463"/>
        <item x="2874"/>
        <item x="6837"/>
        <item x="2279"/>
        <item x="5831"/>
        <item x="1961"/>
        <item x="4166"/>
        <item x="1835"/>
        <item m="1" x="6980"/>
        <item m="1" x="7422"/>
        <item x="5296"/>
        <item x="1251"/>
        <item m="1" x="7035"/>
        <item x="203"/>
        <item m="1" x="7052"/>
        <item m="1" x="6977"/>
        <item x="5745"/>
        <item x="704"/>
        <item x="2820"/>
        <item m="1" x="7313"/>
        <item x="6127"/>
        <item x="908"/>
        <item x="4373"/>
        <item x="6488"/>
        <item m="1" x="7286"/>
        <item x="657"/>
        <item m="1" x="7266"/>
        <item x="5455"/>
        <item x="6615"/>
        <item m="1" x="7443"/>
        <item x="2781"/>
        <item x="2139"/>
        <item x="3692"/>
        <item x="2646"/>
        <item x="6351"/>
        <item x="4877"/>
        <item x="2206"/>
        <item x="449"/>
        <item x="1939"/>
        <item m="1" x="7015"/>
        <item x="1423"/>
        <item x="3913"/>
        <item x="3999"/>
        <item x="1778"/>
        <item x="3226"/>
        <item x="6241"/>
        <item x="1598"/>
        <item x="1941"/>
        <item x="396"/>
        <item x="385"/>
        <item x="1059"/>
        <item x="2454"/>
        <item x="6140"/>
        <item x="2338"/>
        <item x="5843"/>
        <item x="6577"/>
        <item x="5061"/>
        <item x="5703"/>
        <item x="1250"/>
        <item m="1" x="7401"/>
        <item x="4560"/>
        <item x="1924"/>
        <item x="2922"/>
        <item x="4536"/>
        <item x="5290"/>
        <item x="5989"/>
        <item x="2525"/>
        <item x="6518"/>
        <item x="2390"/>
        <item m="1" x="7361"/>
        <item x="1235"/>
        <item x="4928"/>
        <item x="5259"/>
        <item m="1" x="7253"/>
        <item x="605"/>
        <item m="1" x="6890"/>
        <item x="4977"/>
        <item x="2788"/>
        <item x="6801"/>
        <item x="1165"/>
        <item x="6807"/>
        <item x="1856"/>
        <item m="1" x="7116"/>
        <item x="2511"/>
        <item x="1314"/>
        <item x="1705"/>
        <item x="3563"/>
        <item x="2505"/>
        <item x="1550"/>
        <item m="1" x="7213"/>
        <item m="1" x="7463"/>
        <item x="2099"/>
        <item x="6638"/>
        <item x="651"/>
        <item x="5946"/>
        <item x="980"/>
        <item x="3360"/>
        <item x="2147"/>
        <item x="5286"/>
        <item x="4804"/>
        <item x="2717"/>
        <item x="1048"/>
        <item m="1" x="7425"/>
        <item x="1300"/>
        <item m="1" x="7186"/>
        <item x="3728"/>
        <item x="530"/>
        <item x="4142"/>
        <item x="225"/>
        <item m="1" x="7312"/>
        <item m="1" x="6857"/>
        <item m="1" x="7414"/>
        <item x="4972"/>
        <item x="6720"/>
        <item x="2043"/>
        <item x="3773"/>
        <item x="4456"/>
        <item m="1" x="7281"/>
        <item x="4927"/>
        <item x="3287"/>
        <item x="1268"/>
        <item x="4176"/>
        <item x="4806"/>
        <item x="3647"/>
        <item x="5563"/>
        <item x="4323"/>
        <item x="1649"/>
        <item x="250"/>
        <item x="5571"/>
        <item x="4420"/>
        <item x="1672"/>
        <item x="5570"/>
        <item x="1805"/>
        <item x="2096"/>
        <item x="3767"/>
        <item x="3770"/>
        <item x="3674"/>
        <item x="1998"/>
        <item m="1" x="7206"/>
        <item x="1832"/>
        <item x="5724"/>
        <item x="5851"/>
        <item x="2068"/>
        <item x="3203"/>
        <item x="6750"/>
        <item x="1262"/>
        <item x="3489"/>
        <item x="2821"/>
        <item x="1712"/>
        <item x="6310"/>
        <item x="1776"/>
        <item x="3676"/>
        <item x="2589"/>
        <item x="37"/>
        <item x="4849"/>
        <item x="5032"/>
        <item m="1" x="7317"/>
        <item x="1023"/>
        <item x="2903"/>
        <item x="174"/>
        <item x="2396"/>
        <item x="5579"/>
        <item x="5208"/>
        <item x="173"/>
        <item x="2191"/>
        <item x="3117"/>
        <item x="3423"/>
        <item x="5796"/>
        <item x="740"/>
        <item x="5087"/>
        <item x="4558"/>
        <item x="425"/>
        <item x="1215"/>
        <item x="5334"/>
        <item x="3487"/>
        <item x="567"/>
        <item x="5251"/>
        <item x="444"/>
        <item x="518"/>
        <item m="1" x="7067"/>
        <item x="6089"/>
        <item x="2793"/>
        <item x="5495"/>
        <item x="4009"/>
        <item x="26"/>
        <item x="4026"/>
        <item x="4564"/>
        <item x="3777"/>
        <item x="1136"/>
        <item x="502"/>
        <item x="3908"/>
        <item x="3385"/>
        <item x="3681"/>
        <item x="5540"/>
        <item x="935"/>
        <item x="4421"/>
        <item x="5451"/>
        <item x="2342"/>
        <item x="4860"/>
        <item x="4661"/>
        <item x="2718"/>
        <item x="1295"/>
        <item x="780"/>
        <item x="6803"/>
        <item x="1378"/>
        <item x="2448"/>
        <item x="6645"/>
        <item x="2677"/>
        <item x="5403"/>
        <item x="3451"/>
        <item x="1735"/>
        <item x="460"/>
        <item x="4254"/>
        <item x="2293"/>
        <item x="5833"/>
        <item x="4872"/>
        <item x="1483"/>
        <item m="1" x="7179"/>
        <item x="1361"/>
        <item x="4533"/>
        <item x="2447"/>
        <item x="4673"/>
        <item m="1" x="7387"/>
        <item x="6492"/>
        <item x="2480"/>
        <item x="390"/>
        <item x="2945"/>
        <item x="5361"/>
        <item x="5090"/>
        <item x="32"/>
        <item x="3784"/>
        <item x="2093"/>
        <item x="4452"/>
        <item x="3061"/>
        <item x="2207"/>
        <item x="320"/>
        <item x="4258"/>
        <item m="1" x="7082"/>
        <item x="1775"/>
        <item m="1" x="7370"/>
        <item x="2880"/>
        <item x="4916"/>
        <item x="5688"/>
        <item x="6841"/>
        <item x="4501"/>
        <item x="159"/>
        <item x="2039"/>
        <item x="4852"/>
        <item x="4943"/>
        <item x="2221"/>
        <item x="3521"/>
        <item x="4607"/>
        <item x="18"/>
        <item x="5916"/>
        <item x="1217"/>
        <item x="252"/>
        <item x="5997"/>
        <item m="1" x="6954"/>
        <item x="6300"/>
        <item x="257"/>
        <item x="2846"/>
        <item x="4381"/>
        <item x="1058"/>
        <item x="1496"/>
        <item x="735"/>
        <item x="6322"/>
        <item x="3174"/>
        <item x="1150"/>
        <item x="4594"/>
        <item x="4879"/>
        <item x="1814"/>
        <item x="917"/>
        <item x="6733"/>
        <item x="4409"/>
        <item x="4919"/>
        <item x="1476"/>
        <item x="5021"/>
        <item x="5445"/>
        <item x="4340"/>
        <item m="1" x="7423"/>
        <item x="4722"/>
        <item x="4843"/>
        <item x="3615"/>
        <item x="177"/>
        <item x="3219"/>
        <item x="5070"/>
        <item x="6337"/>
        <item x="862"/>
        <item x="6043"/>
        <item x="1263"/>
        <item m="1" x="7158"/>
        <item x="1306"/>
        <item x="6468"/>
        <item x="883"/>
        <item x="1965"/>
        <item x="1714"/>
        <item x="6182"/>
        <item x="4052"/>
        <item x="4595"/>
        <item x="2727"/>
        <item x="776"/>
        <item x="1822"/>
        <item x="3242"/>
        <item x="1431"/>
        <item x="2120"/>
        <item x="1399"/>
        <item x="1093"/>
        <item x="1188"/>
        <item x="113"/>
        <item x="2363"/>
        <item x="1976"/>
        <item x="4777"/>
        <item x="4295"/>
        <item x="5842"/>
        <item x="2566"/>
        <item x="3071"/>
        <item x="3302"/>
        <item x="3899"/>
        <item x="5153"/>
        <item x="5359"/>
        <item x="4070"/>
        <item x="3383"/>
        <item x="2974"/>
        <item m="1" x="6871"/>
        <item x="6289"/>
        <item x="5253"/>
        <item m="1" x="7338"/>
        <item x="1708"/>
        <item m="1" x="7283"/>
        <item x="5199"/>
        <item x="5650"/>
        <item x="1883"/>
        <item x="2685"/>
        <item x="3484"/>
        <item x="4850"/>
        <item x="2343"/>
        <item x="3373"/>
        <item x="5830"/>
        <item x="3259"/>
        <item x="3539"/>
        <item x="349"/>
        <item x="3137"/>
        <item x="3384"/>
        <item x="6442"/>
        <item x="6634"/>
        <item x="2626"/>
        <item x="6218"/>
        <item x="1083"/>
        <item x="6203"/>
        <item x="4893"/>
        <item m="1" x="7087"/>
        <item x="3392"/>
        <item x="5551"/>
        <item x="6480"/>
        <item m="1" x="6938"/>
        <item x="1031"/>
        <item m="1" x="7058"/>
        <item x="469"/>
        <item x="1293"/>
        <item x="3009"/>
        <item x="3474"/>
        <item x="2752"/>
        <item x="5176"/>
        <item m="1" x="7128"/>
        <item x="5732"/>
        <item x="6356"/>
        <item x="3269"/>
        <item x="4967"/>
        <item x="1473"/>
        <item x="5651"/>
        <item x="3280"/>
        <item x="336"/>
        <item x="1700"/>
        <item x="3004"/>
        <item x="401"/>
        <item x="3228"/>
        <item x="4451"/>
        <item x="4386"/>
        <item x="2304"/>
        <item x="4337"/>
        <item x="6855"/>
        <item x="6375"/>
        <item x="5022"/>
        <item x="4392"/>
        <item x="5209"/>
        <item x="2797"/>
        <item x="1287"/>
        <item x="5933"/>
        <item m="1" x="6924"/>
        <item m="1" x="7089"/>
        <item x="885"/>
        <item x="2652"/>
        <item x="5256"/>
        <item x="3711"/>
        <item x="1922"/>
        <item x="2148"/>
        <item x="6688"/>
        <item x="5575"/>
        <item x="6675"/>
        <item x="1517"/>
        <item x="4"/>
        <item x="3244"/>
        <item x="6439"/>
        <item x="1769"/>
        <item x="4839"/>
        <item m="1" x="6983"/>
        <item x="2825"/>
        <item x="4795"/>
        <item x="2878"/>
        <item x="5797"/>
        <item x="2487"/>
        <item x="6754"/>
        <item x="3841"/>
        <item x="3163"/>
        <item x="3962"/>
        <item x="802"/>
        <item x="4059"/>
        <item x="6038"/>
        <item x="3634"/>
        <item x="211"/>
        <item x="5077"/>
        <item x="5265"/>
        <item x="2220"/>
        <item x="2929"/>
        <item x="1261"/>
        <item x="5255"/>
        <item x="2894"/>
        <item x="292"/>
        <item x="4768"/>
        <item x="71"/>
        <item x="4212"/>
        <item x="6753"/>
        <item x="4751"/>
        <item x="3857"/>
        <item x="2915"/>
        <item m="1" x="7072"/>
        <item x="1597"/>
        <item x="3272"/>
        <item x="6420"/>
        <item x="487"/>
        <item x="5115"/>
        <item x="3343"/>
        <item x="169"/>
        <item x="2380"/>
        <item x="1283"/>
        <item x="6725"/>
        <item x="1176"/>
        <item x="384"/>
        <item x="5780"/>
        <item x="6686"/>
        <item m="1" x="7424"/>
        <item x="3449"/>
        <item x="6122"/>
        <item x="3958"/>
        <item x="2816"/>
        <item x="1935"/>
        <item x="2019"/>
        <item x="5232"/>
        <item x="2888"/>
        <item x="5168"/>
        <item x="307"/>
        <item x="3445"/>
        <item x="1131"/>
        <item x="6304"/>
        <item m="1" x="6960"/>
        <item x="5425"/>
        <item x="1181"/>
        <item x="1727"/>
        <item x="5338"/>
        <item x="76"/>
        <item x="3886"/>
        <item x="3942"/>
        <item x="1847"/>
        <item x="6788"/>
        <item x="1898"/>
        <item x="1911"/>
        <item x="761"/>
        <item x="2939"/>
        <item x="2400"/>
        <item x="5201"/>
        <item x="6618"/>
        <item x="3368"/>
        <item x="6748"/>
        <item m="1" x="7200"/>
        <item x="6843"/>
        <item x="2026"/>
        <item x="3063"/>
        <item x="1818"/>
        <item x="403"/>
        <item x="650"/>
        <item x="6504"/>
        <item x="1333"/>
        <item x="242"/>
        <item x="6249"/>
        <item x="2218"/>
        <item x="6540"/>
        <item x="2383"/>
        <item x="5172"/>
        <item m="1" x="6975"/>
        <item x="3452"/>
        <item x="2790"/>
        <item x="3177"/>
        <item x="2058"/>
        <item x="1629"/>
        <item x="5441"/>
        <item x="1402"/>
        <item x="4820"/>
        <item x="1623"/>
        <item x="3673"/>
        <item x="321"/>
        <item x="1134"/>
        <item x="2388"/>
        <item x="5698"/>
        <item x="5040"/>
        <item x="1307"/>
        <item x="6031"/>
        <item x="3920"/>
        <item x="6130"/>
        <item m="1" x="7205"/>
        <item x="4520"/>
        <item x="6622"/>
        <item x="4915"/>
        <item x="4511"/>
        <item x="2731"/>
        <item x="799"/>
        <item x="78"/>
        <item x="5730"/>
        <item x="2992"/>
        <item x="2516"/>
        <item x="6333"/>
        <item x="2895"/>
        <item x="6274"/>
        <item x="6339"/>
        <item x="6073"/>
        <item x="4473"/>
        <item x="462"/>
        <item x="4882"/>
        <item x="51"/>
        <item x="5428"/>
        <item x="5586"/>
        <item m="1" x="7018"/>
        <item x="4172"/>
        <item x="2722"/>
        <item x="6740"/>
        <item m="1" x="6870"/>
        <item x="695"/>
        <item x="106"/>
        <item x="6318"/>
        <item m="1" x="7092"/>
        <item x="5186"/>
        <item x="4897"/>
        <item x="5008"/>
        <item x="2689"/>
        <item x="4034"/>
        <item x="506"/>
        <item x="6202"/>
        <item x="2723"/>
        <item x="3176"/>
        <item x="4703"/>
        <item x="1351"/>
        <item x="6183"/>
        <item x="2415"/>
        <item x="2427"/>
        <item x="4900"/>
        <item x="4686"/>
        <item x="5762"/>
        <item x="6069"/>
        <item x="1557"/>
        <item x="13"/>
        <item m="1" x="7279"/>
        <item x="1051"/>
        <item x="6589"/>
        <item x="2654"/>
        <item x="6467"/>
        <item x="1857"/>
        <item x="3120"/>
        <item x="3601"/>
        <item x="678"/>
        <item x="5753"/>
        <item x="5364"/>
        <item x="1520"/>
        <item x="4160"/>
        <item x="1377"/>
        <item x="448"/>
        <item x="2593"/>
        <item x="5927"/>
        <item x="994"/>
        <item x="6018"/>
        <item x="1780"/>
        <item x="6144"/>
        <item x="132"/>
        <item x="834"/>
        <item x="1462"/>
        <item x="3642"/>
        <item x="12"/>
        <item x="5656"/>
        <item x="1042"/>
        <item x="2779"/>
        <item x="1233"/>
        <item x="5117"/>
        <item x="5515"/>
        <item x="2811"/>
        <item x="4792"/>
        <item x="2522"/>
        <item x="6537"/>
        <item x="4072"/>
        <item x="2025"/>
        <item x="3582"/>
        <item x="6172"/>
        <item x="4856"/>
        <item x="2467"/>
        <item x="729"/>
        <item x="1770"/>
        <item x="3178"/>
        <item x="3322"/>
        <item x="4562"/>
        <item x="4354"/>
        <item x="5582"/>
        <item x="1411"/>
        <item x="2405"/>
        <item x="1484"/>
        <item x="1584"/>
        <item x="236"/>
        <item x="553"/>
        <item x="3495"/>
        <item x="2665"/>
        <item x="6045"/>
        <item x="6011"/>
        <item x="3578"/>
        <item m="1" x="7395"/>
        <item x="6762"/>
        <item x="1080"/>
        <item x="5821"/>
        <item x="5476"/>
        <item x="1577"/>
        <item x="2957"/>
        <item x="911"/>
        <item x="2923"/>
        <item x="6385"/>
        <item m="1" x="6993"/>
        <item x="1966"/>
        <item x="245"/>
        <item x="529"/>
        <item m="1" x="6868"/>
        <item x="3036"/>
        <item x="2780"/>
        <item x="3339"/>
        <item x="6009"/>
        <item x="4078"/>
        <item x="4418"/>
        <item x="1728"/>
        <item m="1" x="7008"/>
        <item m="1" x="7245"/>
        <item x="3416"/>
        <item x="3894"/>
        <item x="1538"/>
        <item x="6438"/>
        <item m="1" x="7070"/>
        <item x="2567"/>
        <item x="6056"/>
        <item m="1" x="7335"/>
        <item x="936"/>
        <item x="1813"/>
        <item x="4429"/>
        <item x="6789"/>
        <item x="699"/>
        <item x="2329"/>
        <item x="1699"/>
        <item x="1986"/>
        <item m="1" x="7344"/>
        <item x="6072"/>
        <item m="1" x="7398"/>
        <item m="1" x="7029"/>
        <item x="3211"/>
        <item x="4356"/>
        <item x="2756"/>
        <item x="1243"/>
        <item x="3012"/>
        <item x="3255"/>
        <item x="5387"/>
        <item x="6338"/>
        <item x="3347"/>
        <item x="850"/>
        <item x="827"/>
        <item x="5581"/>
        <item x="3068"/>
        <item x="589"/>
        <item x="5388"/>
        <item x="6414"/>
        <item x="4327"/>
        <item x="6402"/>
        <item x="5418"/>
        <item x="1279"/>
        <item x="4758"/>
        <item x="747"/>
        <item x="359"/>
        <item x="2829"/>
        <item x="6437"/>
        <item x="711"/>
        <item m="1" x="6935"/>
        <item x="5322"/>
        <item x="719"/>
        <item x="440"/>
        <item x="2735"/>
        <item x="1605"/>
        <item x="1675"/>
        <item x="755"/>
        <item x="3727"/>
        <item x="305"/>
        <item x="996"/>
        <item x="6496"/>
        <item x="6423"/>
        <item x="4793"/>
        <item m="1" x="7438"/>
        <item x="6161"/>
        <item x="447"/>
        <item m="1" x="7148"/>
        <item x="6007"/>
        <item x="689"/>
        <item x="5660"/>
        <item m="1" x="7311"/>
        <item x="6243"/>
        <item x="6587"/>
        <item x="4815"/>
        <item x="1596"/>
        <item x="2234"/>
        <item x="3370"/>
        <item x="5773"/>
        <item x="377"/>
        <item x="5593"/>
        <item x="5904"/>
        <item x="5909"/>
        <item x="3861"/>
        <item m="1" x="7091"/>
        <item x="4445"/>
        <item x="593"/>
        <item x="1119"/>
        <item x="5386"/>
        <item x="5982"/>
        <item m="1" x="7021"/>
        <item x="2345"/>
        <item x="1686"/>
        <item x="4022"/>
        <item x="4315"/>
        <item x="1534"/>
        <item x="5043"/>
        <item x="4010"/>
        <item x="539"/>
        <item x="1603"/>
        <item x="4763"/>
        <item x="5267"/>
        <item x="3450"/>
        <item x="6578"/>
        <item x="3240"/>
        <item x="6265"/>
        <item x="1309"/>
        <item x="3261"/>
        <item x="5526"/>
        <item x="2106"/>
        <item x="2475"/>
        <item x="4907"/>
        <item x="2416"/>
        <item x="6643"/>
        <item m="1" x="7161"/>
        <item x="4755"/>
        <item x="2462"/>
        <item m="1" x="7198"/>
        <item x="6040"/>
        <item x="5229"/>
        <item x="3639"/>
        <item m="1" x="7396"/>
        <item x="2253"/>
        <item x="3817"/>
        <item x="2973"/>
        <item x="5757"/>
        <item x="1060"/>
        <item x="1944"/>
        <item x="1098"/>
        <item m="1" x="7371"/>
        <item x="2679"/>
        <item x="1507"/>
        <item x="3996"/>
        <item x="5801"/>
        <item x="4636"/>
        <item x="1011"/>
        <item x="2668"/>
        <item m="1" x="6908"/>
        <item x="2189"/>
        <item x="3782"/>
        <item m="1" x="7095"/>
        <item m="1" x="7100"/>
        <item x="6711"/>
        <item x="1907"/>
        <item x="986"/>
        <item x="3333"/>
        <item x="2835"/>
        <item x="188"/>
        <item x="5601"/>
        <item x="5766"/>
        <item x="5177"/>
        <item x="3871"/>
        <item x="1628"/>
        <item x="424"/>
        <item x="4401"/>
        <item x="428"/>
        <item x="1308"/>
        <item x="1022"/>
        <item x="6693"/>
        <item x="1185"/>
        <item x="2913"/>
        <item x="6721"/>
        <item x="5806"/>
        <item x="2391"/>
        <item x="4145"/>
        <item x="2812"/>
        <item x="3814"/>
        <item x="422"/>
        <item x="2692"/>
        <item x="961"/>
        <item x="4635"/>
        <item x="4423"/>
        <item x="5820"/>
        <item x="59"/>
        <item x="5959"/>
        <item x="985"/>
        <item x="661"/>
        <item x="2967"/>
        <item x="249"/>
        <item x="493"/>
        <item x="138"/>
        <item x="662"/>
        <item x="3766"/>
        <item x="6254"/>
        <item x="11"/>
        <item x="3606"/>
        <item m="1" x="7469"/>
        <item x="3979"/>
        <item x="5505"/>
        <item x="6691"/>
        <item x="1430"/>
        <item x="2603"/>
        <item m="1" x="6958"/>
        <item x="903"/>
        <item m="1" x="7444"/>
        <item x="2669"/>
        <item x="1151"/>
        <item x="4374"/>
        <item x="659"/>
        <item x="3125"/>
        <item x="1072"/>
        <item x="392"/>
        <item x="4256"/>
        <item x="5350"/>
        <item x="5081"/>
        <item x="5776"/>
        <item x="3324"/>
        <item x="1105"/>
        <item m="1" x="6860"/>
        <item m="1" x="7413"/>
        <item x="6731"/>
        <item x="1114"/>
        <item x="5786"/>
        <item x="3836"/>
        <item x="6824"/>
        <item x="5171"/>
        <item x="1997"/>
        <item x="6632"/>
        <item x="4184"/>
        <item m="1" x="7459"/>
        <item m="1" x="6999"/>
        <item x="2186"/>
        <item x="2266"/>
        <item x="4966"/>
        <item x="3340"/>
        <item x="3656"/>
        <item x="4779"/>
        <item x="5552"/>
        <item x="4581"/>
        <item x="5127"/>
        <item m="1" x="7377"/>
        <item x="3220"/>
        <item m="1" x="7352"/>
        <item x="2027"/>
        <item x="331"/>
        <item x="6295"/>
        <item m="1" x="7197"/>
        <item x="2824"/>
        <item x="6409"/>
        <item m="1" x="7445"/>
        <item x="6261"/>
        <item x="3194"/>
        <item x="634"/>
        <item x="671"/>
        <item x="2348"/>
        <item x="2485"/>
        <item x="4321"/>
        <item x="256"/>
        <item x="4654"/>
        <item x="5347"/>
        <item x="3838"/>
        <item x="6477"/>
        <item x="2942"/>
        <item x="1424"/>
        <item x="1971"/>
        <item x="963"/>
        <item x="5839"/>
        <item x="5739"/>
        <item m="1" x="7180"/>
        <item x="734"/>
        <item m="1" x="7246"/>
        <item x="5442"/>
        <item x="2296"/>
        <item x="703"/>
        <item x="1298"/>
        <item x="4225"/>
        <item x="2125"/>
        <item x="1162"/>
        <item x="5600"/>
        <item x="1899"/>
        <item x="5184"/>
        <item x="6508"/>
        <item x="4822"/>
        <item x="1967"/>
        <item x="3815"/>
        <item x="4841"/>
        <item x="4526"/>
        <item x="1704"/>
        <item x="4937"/>
        <item x="2376"/>
        <item m="1" x="7093"/>
        <item m="1" x="6918"/>
        <item x="5432"/>
        <item x="1838"/>
        <item x="4812"/>
        <item x="730"/>
        <item x="2016"/>
        <item x="3612"/>
        <item x="1524"/>
        <item x="3388"/>
        <item x="2203"/>
        <item x="3382"/>
        <item x="1852"/>
        <item x="1882"/>
        <item x="388"/>
        <item x="1113"/>
        <item x="6812"/>
        <item x="358"/>
        <item x="5700"/>
        <item m="1" x="7006"/>
        <item m="1" x="7431"/>
        <item x="535"/>
        <item x="4695"/>
        <item m="1" x="7038"/>
        <item x="5391"/>
        <item x="4836"/>
        <item x="6092"/>
        <item x="3500"/>
        <item x="230"/>
        <item x="2065"/>
        <item x="52"/>
        <item x="4239"/>
        <item x="4314"/>
        <item x="4874"/>
        <item x="2684"/>
        <item m="1" x="7183"/>
        <item x="6581"/>
        <item m="1" x="7407"/>
        <item x="2634"/>
        <item x="6174"/>
        <item x="2166"/>
        <item x="1406"/>
        <item x="6283"/>
        <item x="6543"/>
        <item x="4925"/>
        <item x="6728"/>
        <item x="3856"/>
        <item x="2656"/>
        <item x="4129"/>
        <item x="4047"/>
        <item x="6396"/>
        <item x="1756"/>
        <item m="1" x="7403"/>
        <item x="5215"/>
        <item x="6267"/>
        <item x="4450"/>
        <item x="6440"/>
        <item x="856"/>
        <item x="6823"/>
        <item x="5817"/>
        <item x="3614"/>
        <item x="3135"/>
        <item m="1" x="7153"/>
        <item x="3975"/>
        <item x="44"/>
        <item x="3753"/>
        <item x="2440"/>
        <item x="2980"/>
        <item m="1" x="7397"/>
        <item x="1288"/>
        <item x="3951"/>
        <item x="3149"/>
        <item m="1" x="7436"/>
        <item x="1643"/>
        <item x="647"/>
        <item x="4279"/>
        <item x="1071"/>
        <item m="1" x="6969"/>
        <item x="6163"/>
        <item x="1638"/>
        <item x="5237"/>
        <item m="1" x="7365"/>
        <item x="5674"/>
        <item x="656"/>
        <item x="1862"/>
        <item x="6284"/>
        <item x="6771"/>
        <item x="171"/>
        <item x="5869"/>
        <item x="732"/>
        <item x="3471"/>
        <item x="1754"/>
        <item x="6804"/>
        <item x="5263"/>
        <item m="1" x="6888"/>
        <item x="3643"/>
        <item x="4002"/>
        <item m="1" x="6949"/>
        <item x="33"/>
        <item x="6715"/>
        <item x="1140"/>
        <item x="3744"/>
        <item x="5636"/>
        <item x="5211"/>
        <item x="5456"/>
        <item x="1508"/>
        <item m="1" x="6887"/>
        <item x="4507"/>
        <item x="4538"/>
        <item x="804"/>
        <item x="5471"/>
        <item x="1648"/>
        <item x="5317"/>
        <item x="5788"/>
        <item x="5681"/>
        <item x="3659"/>
        <item x="1036"/>
        <item x="1100"/>
        <item x="468"/>
        <item x="9"/>
        <item x="5075"/>
        <item x="1271"/>
        <item x="1568"/>
        <item x="4153"/>
        <item x="4410"/>
        <item x="5300"/>
        <item x="1802"/>
        <item x="2975"/>
        <item x="1210"/>
        <item x="6330"/>
        <item x="2655"/>
        <item x="616"/>
        <item x="3486"/>
        <item m="1" x="7101"/>
        <item x="6416"/>
        <item x="1438"/>
        <item x="1940"/>
        <item m="1" x="7470"/>
        <item x="5214"/>
        <item x="4993"/>
        <item x="1348"/>
        <item x="413"/>
        <item x="4139"/>
        <item x="2737"/>
        <item x="2714"/>
        <item x="5903"/>
        <item x="2450"/>
        <item m="1" x="7097"/>
        <item x="297"/>
        <item x="5349"/>
        <item x="4158"/>
        <item x="2873"/>
        <item x="1408"/>
        <item x="2270"/>
        <item x="5011"/>
        <item x="6253"/>
        <item x="3114"/>
        <item x="5431"/>
        <item x="204"/>
        <item x="2830"/>
        <item x="3159"/>
        <item x="592"/>
        <item x="707"/>
        <item x="6362"/>
        <item x="3598"/>
        <item x="2323"/>
        <item x="4582"/>
        <item x="893"/>
        <item x="2892"/>
        <item x="5219"/>
        <item x="5274"/>
        <item x="968"/>
        <item x="5727"/>
        <item x="922"/>
        <item x="294"/>
        <item x="5897"/>
        <item x="142"/>
        <item x="2620"/>
        <item x="172"/>
        <item x="6370"/>
        <item x="550"/>
        <item x="2637"/>
        <item x="5603"/>
        <item x="4512"/>
        <item x="6193"/>
        <item x="3769"/>
        <item x="1035"/>
        <item x="301"/>
        <item x="2585"/>
        <item x="1161"/>
        <item x="1695"/>
        <item x="5699"/>
        <item x="6019"/>
        <item x="763"/>
        <item x="229"/>
        <item x="103"/>
        <item x="541"/>
        <item x="4509"/>
        <item x="1396"/>
        <item x="714"/>
        <item x="6346"/>
        <item x="1837"/>
        <item x="6813"/>
        <item x="6455"/>
        <item x="2499"/>
        <item x="1079"/>
        <item m="1" x="7109"/>
        <item x="1554"/>
        <item x="760"/>
        <item x="1840"/>
        <item m="1" x="7117"/>
        <item x="4152"/>
        <item x="1934"/>
        <item x="3193"/>
        <item x="4320"/>
        <item x="2947"/>
        <item x="6060"/>
        <item x="5348"/>
        <item x="5537"/>
        <item m="1" x="7350"/>
        <item x="3595"/>
        <item x="3148"/>
        <item x="2601"/>
        <item x="5856"/>
        <item x="6302"/>
        <item x="5202"/>
        <item x="3904"/>
        <item x="1947"/>
        <item x="5941"/>
        <item x="3988"/>
        <item x="4454"/>
        <item x="1104"/>
        <item x="6114"/>
        <item x="4527"/>
        <item x="6674"/>
        <item m="1" x="7211"/>
        <item x="2538"/>
        <item x="4668"/>
        <item x="4656"/>
        <item x="192"/>
        <item x="1981"/>
        <item x="232"/>
        <item x="4025"/>
        <item x="731"/>
        <item x="318"/>
        <item x="2468"/>
        <item x="5149"/>
        <item x="5227"/>
        <item x="5758"/>
        <item x="364"/>
        <item x="3334"/>
        <item x="5876"/>
        <item x="5760"/>
        <item x="6794"/>
        <item x="3394"/>
        <item x="831"/>
        <item x="1763"/>
        <item x="3327"/>
        <item x="2307"/>
        <item x="6558"/>
        <item x="4604"/>
        <item x="5486"/>
        <item x="3103"/>
        <item x="3520"/>
        <item x="621"/>
        <item x="5616"/>
        <item m="1" x="7475"/>
        <item x="4715"/>
        <item x="5998"/>
        <item x="1995"/>
        <item x="3752"/>
        <item x="2421"/>
        <item x="4525"/>
        <item x="3879"/>
        <item x="2472"/>
        <item x="258"/>
        <item x="2984"/>
        <item x="1169"/>
        <item x="2133"/>
        <item x="2503"/>
        <item x="3738"/>
        <item x="1068"/>
        <item m="1" x="7299"/>
        <item x="4123"/>
        <item x="636"/>
        <item x="2299"/>
        <item x="6032"/>
        <item x="6533"/>
        <item x="5938"/>
        <item x="347"/>
        <item x="1012"/>
        <item x="3994"/>
        <item x="5052"/>
        <item m="1" x="7341"/>
        <item x="1006"/>
        <item x="5019"/>
        <item x="3279"/>
        <item x="310"/>
        <item x="6005"/>
        <item x="3072"/>
        <item x="1334"/>
        <item x="998"/>
        <item x="4448"/>
        <item x="6503"/>
        <item m="1" x="7210"/>
        <item m="1" x="7049"/>
        <item x="2070"/>
        <item x="6048"/>
        <item x="376"/>
        <item x="267"/>
        <item x="2360"/>
        <item x="2194"/>
        <item x="2044"/>
        <item x="150"/>
        <item x="5309"/>
        <item x="2285"/>
        <item x="6530"/>
        <item x="5987"/>
        <item x="2108"/>
        <item x="6117"/>
        <item x="3688"/>
        <item x="546"/>
        <item x="4190"/>
        <item x="2308"/>
        <item x="3669"/>
        <item m="1" x="7287"/>
        <item x="921"/>
        <item x="4587"/>
        <item x="1220"/>
        <item x="2741"/>
        <item x="6417"/>
        <item x="4670"/>
        <item m="1" x="7391"/>
        <item m="1" x="7301"/>
        <item x="3013"/>
        <item x="2163"/>
        <item x="2754"/>
        <item x="417"/>
        <item x="6188"/>
        <item x="6777"/>
        <item x="5863"/>
        <item x="2926"/>
        <item x="3158"/>
        <item x="2817"/>
        <item x="4287"/>
        <item x="5254"/>
        <item x="6053"/>
        <item x="4986"/>
        <item x="2607"/>
        <item x="3304"/>
        <item x="849"/>
        <item x="4043"/>
        <item x="6113"/>
        <item x="3685"/>
        <item x="5353"/>
        <item m="1" x="7392"/>
        <item x="6102"/>
        <item x="2918"/>
        <item x="2676"/>
        <item x="5198"/>
        <item x="1795"/>
        <item x="1855"/>
        <item x="4734"/>
        <item x="3881"/>
        <item x="587"/>
        <item x="4597"/>
        <item x="5546"/>
        <item x="6676"/>
        <item m="1" x="7342"/>
        <item x="477"/>
        <item x="6664"/>
        <item m="1" x="7135"/>
        <item x="6579"/>
        <item m="1" x="7074"/>
        <item x="1002"/>
        <item x="4891"/>
        <item x="1028"/>
        <item x="5298"/>
        <item m="1" x="7221"/>
        <item x="1452"/>
        <item x="2212"/>
        <item x="6601"/>
        <item x="1380"/>
        <item x="1604"/>
        <item x="2909"/>
        <item x="3482"/>
        <item x="1171"/>
        <item x="3095"/>
        <item x="1393"/>
        <item x="231"/>
        <item x="1041"/>
        <item x="496"/>
        <item m="1" x="6869"/>
        <item x="6313"/>
        <item x="4168"/>
        <item x="2392"/>
        <item x="2863"/>
        <item x="749"/>
        <item x="5509"/>
        <item x="4935"/>
        <item x="2842"/>
        <item x="6103"/>
        <item x="4035"/>
        <item x="2701"/>
        <item x="3571"/>
        <item x="5577"/>
        <item x="3722"/>
        <item x="4196"/>
        <item x="2520"/>
        <item x="2315"/>
        <item m="1" x="7288"/>
        <item x="4834"/>
        <item m="1" x="7264"/>
        <item x="1973"/>
        <item x="564"/>
        <item x="5735"/>
        <item x="1889"/>
        <item x="5854"/>
        <item x="3513"/>
        <item x="4859"/>
        <item x="1960"/>
        <item x="328"/>
        <item m="1" x="7185"/>
        <item x="1655"/>
        <item x="4266"/>
        <item x="3083"/>
        <item x="4061"/>
        <item x="5144"/>
        <item x="4055"/>
        <item x="1853"/>
        <item x="2891"/>
        <item x="6411"/>
        <item x="4771"/>
        <item x="1519"/>
        <item x="5520"/>
        <item x="2077"/>
        <item x="362"/>
        <item x="575"/>
        <item x="948"/>
        <item x="1044"/>
        <item x="5206"/>
        <item x="3655"/>
        <item m="1" x="7121"/>
        <item x="3436"/>
        <item x="5136"/>
        <item x="1212"/>
        <item x="5883"/>
        <item x="745"/>
        <item x="10"/>
        <item m="1" x="6914"/>
        <item x="5477"/>
        <item x="2647"/>
        <item x="880"/>
        <item x="6327"/>
        <item x="5264"/>
        <item x="2562"/>
        <item x="683"/>
        <item x="2815"/>
        <item m="1" x="7209"/>
        <item x="1375"/>
        <item x="4496"/>
        <item x="1445"/>
        <item x="3872"/>
        <item m="1" x="7272"/>
        <item x="624"/>
        <item x="316"/>
        <item x="2529"/>
        <item x="6316"/>
        <item x="848"/>
        <item x="3234"/>
        <item x="4901"/>
        <item x="6030"/>
        <item m="1" x="7036"/>
        <item x="4243"/>
        <item m="1" x="7285"/>
        <item x="5559"/>
        <item x="4796"/>
        <item x="3825"/>
        <item x="4003"/>
        <item x="886"/>
        <item x="6673"/>
        <item x="3509"/>
        <item x="1370"/>
        <item x="4143"/>
        <item m="1" x="7143"/>
        <item x="4645"/>
        <item x="672"/>
        <item x="4438"/>
        <item x="4358"/>
        <item x="764"/>
        <item x="4863"/>
        <item x="810"/>
        <item x="2884"/>
        <item x="2639"/>
        <item x="5592"/>
        <item m="1" x="7223"/>
        <item x="1717"/>
        <item x="976"/>
        <item x="2908"/>
        <item x="4382"/>
        <item x="5841"/>
        <item x="5996"/>
        <item x="1859"/>
        <item x="6701"/>
        <item x="2278"/>
        <item x="6791"/>
        <item x="5507"/>
        <item x="595"/>
        <item x="196"/>
        <item x="688"/>
        <item x="5313"/>
        <item x="6101"/>
        <item x="3181"/>
        <item x="4730"/>
        <item x="2513"/>
        <item x="1518"/>
        <item x="533"/>
        <item x="2982"/>
        <item x="6641"/>
        <item x="3754"/>
        <item x="5618"/>
        <item x="3550"/>
        <item m="1" x="7420"/>
        <item x="5151"/>
        <item x="697"/>
        <item x="39"/>
        <item m="1" x="7026"/>
        <item x="1274"/>
        <item x="5250"/>
        <item x="6368"/>
        <item x="1289"/>
        <item x="2081"/>
        <item x="3592"/>
        <item x="2787"/>
        <item x="176"/>
        <item x="5568"/>
        <item x="690"/>
        <item x="4818"/>
        <item x="2236"/>
        <item x="5950"/>
        <item x="1016"/>
        <item x="2469"/>
        <item x="925"/>
        <item x="3734"/>
        <item x="667"/>
        <item x="4174"/>
        <item x="1125"/>
        <item x="806"/>
        <item x="4590"/>
        <item x="2711"/>
        <item x="1788"/>
        <item x="6017"/>
        <item m="1" x="7050"/>
        <item x="1809"/>
        <item x="5691"/>
        <item x="6510"/>
        <item x="4947"/>
        <item x="3276"/>
        <item x="3834"/>
        <item x="4447"/>
        <item x="270"/>
        <item x="2740"/>
        <item m="1" x="7110"/>
        <item x="4881"/>
        <item x="3605"/>
        <item x="6082"/>
        <item x="5847"/>
        <item x="5344"/>
        <item x="1888"/>
        <item x="5890"/>
        <item x="4903"/>
        <item x="4585"/>
        <item x="5764"/>
        <item x="488"/>
        <item x="5973"/>
        <item x="1142"/>
        <item x="6061"/>
        <item x="2109"/>
        <item x="1149"/>
        <item m="1" x="7334"/>
        <item x="1437"/>
        <item x="6796"/>
        <item x="1381"/>
        <item x="2006"/>
        <item x="4120"/>
        <item m="1" x="6886"/>
        <item x="5628"/>
        <item x="5749"/>
        <item x="1303"/>
        <item x="2227"/>
        <item x="1920"/>
        <item x="114"/>
        <item x="5228"/>
        <item x="2542"/>
        <item x="5407"/>
        <item x="6570"/>
        <item x="483"/>
        <item x="5668"/>
        <item x="1246"/>
        <item x="2137"/>
        <item x="5638"/>
        <item x="6713"/>
        <item x="1900"/>
        <item x="5358"/>
        <item x="4773"/>
        <item x="387"/>
        <item x="4222"/>
        <item x="1870"/>
        <item x="313"/>
        <item x="1198"/>
        <item x="6236"/>
        <item x="466"/>
        <item x="6498"/>
        <item m="1" x="7441"/>
        <item x="5810"/>
        <item x="3229"/>
        <item x="6325"/>
        <item x="1367"/>
        <item x="6070"/>
        <item x="3585"/>
        <item x="283"/>
        <item x="513"/>
        <item x="4312"/>
        <item x="2810"/>
        <item x="1015"/>
        <item x="694"/>
        <item m="1" x="7430"/>
        <item x="4878"/>
        <item x="1311"/>
        <item x="1277"/>
        <item x="2554"/>
        <item x="3162"/>
        <item x="6179"/>
        <item x="6148"/>
        <item x="4115"/>
        <item x="2940"/>
        <item x="1400"/>
        <item x="5366"/>
        <item x="2023"/>
        <item x="3440"/>
        <item x="5484"/>
        <item x="5084"/>
        <item x="6391"/>
        <item x="5740"/>
        <item x="5754"/>
        <item x="1958"/>
        <item x="2791"/>
        <item x="55"/>
        <item x="3801"/>
        <item x="1468"/>
        <item x="110"/>
        <item x="2598"/>
        <item x="4269"/>
        <item x="4397"/>
        <item x="1509"/>
        <item m="1" x="7118"/>
        <item x="2354"/>
        <item x="6529"/>
        <item m="1" x="7247"/>
        <item x="4041"/>
        <item x="3099"/>
        <item x="2287"/>
        <item x="675"/>
        <item x="21"/>
        <item x="2028"/>
        <item x="4945"/>
        <item x="4016"/>
        <item m="1" x="7025"/>
        <item x="1606"/>
        <item x="2422"/>
        <item x="3792"/>
        <item x="2849"/>
        <item x="3566"/>
        <item x="1187"/>
        <item x="1163"/>
        <item x="6180"/>
        <item x="6207"/>
        <item x="4954"/>
        <item x="508"/>
        <item x="1594"/>
        <item x="583"/>
        <item x="4926"/>
        <item x="72"/>
        <item x="4984"/>
        <item x="4892"/>
        <item x="1224"/>
        <item x="4215"/>
        <item x="982"/>
        <item m="1" x="7022"/>
        <item x="3441"/>
        <item x="4148"/>
        <item x="4471"/>
        <item x="2507"/>
        <item x="6502"/>
        <item x="4637"/>
        <item x="5607"/>
        <item x="1066"/>
        <item x="3789"/>
        <item x="461"/>
        <item x="3288"/>
        <item x="3464"/>
        <item x="4523"/>
        <item x="5800"/>
        <item x="4680"/>
        <item x="3982"/>
        <item x="5429"/>
        <item x="1076"/>
        <item x="3997"/>
        <item x="2041"/>
        <item x="1527"/>
        <item m="1" x="7103"/>
        <item x="299"/>
        <item m="1" x="7234"/>
        <item x="5306"/>
        <item x="899"/>
        <item x="1614"/>
        <item x="5113"/>
        <item x="788"/>
        <item x="6220"/>
        <item x="3813"/>
        <item x="1064"/>
        <item m="1" x="6986"/>
        <item x="3966"/>
        <item x="5297"/>
        <item x="56"/>
        <item x="1331"/>
        <item x="4739"/>
        <item x="6350"/>
        <item x="3575"/>
        <item x="3716"/>
        <item x="5340"/>
        <item x="6513"/>
        <item x="1317"/>
        <item x="4985"/>
        <item x="5827"/>
        <item x="5339"/>
        <item x="800"/>
        <item x="5624"/>
        <item x="5163"/>
        <item x="1265"/>
        <item x="4326"/>
        <item x="1388"/>
        <item x="3485"/>
        <item x="2548"/>
        <item x="4553"/>
        <item x="1338"/>
        <item x="4407"/>
        <item x="5307"/>
        <item x="3195"/>
        <item x="5010"/>
        <item x="3038"/>
        <item x="405"/>
        <item x="2715"/>
        <item x="5105"/>
        <item x="1948"/>
        <item x="5109"/>
        <item x="4164"/>
        <item x="5305"/>
        <item x="3938"/>
        <item x="3153"/>
        <item x="2402"/>
        <item x="4336"/>
        <item x="2955"/>
        <item x="3638"/>
        <item x="434"/>
        <item x="4063"/>
        <item x="2702"/>
        <item x="3015"/>
        <item x="5167"/>
        <item x="1980"/>
        <item x="2709"/>
        <item x="1726"/>
        <item x="3201"/>
        <item x="4662"/>
        <item x="2595"/>
        <item x="5597"/>
        <item x="6545"/>
        <item m="1" x="6877"/>
        <item x="1365"/>
        <item x="1272"/>
        <item x="2350"/>
        <item x="2907"/>
        <item x="458"/>
        <item x="3843"/>
        <item x="6795"/>
        <item x="4537"/>
        <item x="5234"/>
        <item x="3568"/>
        <item x="545"/>
        <item x="6246"/>
        <item m="1" x="7132"/>
        <item x="2062"/>
        <item m="1" x="6911"/>
        <item x="3998"/>
        <item x="5058"/>
        <item x="3531"/>
        <item x="5145"/>
        <item m="1" x="7269"/>
        <item x="1350"/>
        <item x="2493"/>
        <item x="3619"/>
        <item x="163"/>
        <item x="4698"/>
        <item x="1449"/>
        <item m="1" x="7231"/>
        <item x="613"/>
        <item x="1641"/>
        <item x="5131"/>
        <item x="2750"/>
        <item x="1645"/>
        <item x="2565"/>
        <item x="1764"/>
        <item x="4140"/>
        <item x="627"/>
        <item x="3076"/>
        <item x="3944"/>
        <item x="2851"/>
        <item x="6548"/>
        <item x="2076"/>
        <item x="2055"/>
        <item x="6605"/>
        <item x="2798"/>
        <item x="1115"/>
        <item x="3618"/>
        <item x="1716"/>
        <item x="3915"/>
        <item x="5066"/>
        <item x="220"/>
        <item x="5500"/>
        <item x="5917"/>
        <item x="3561"/>
        <item x="4902"/>
        <item x="6718"/>
        <item x="6041"/>
        <item x="6816"/>
        <item x="3818"/>
        <item x="102"/>
        <item x="1453"/>
        <item x="1127"/>
        <item x="6012"/>
        <item x="4952"/>
        <item x="3745"/>
        <item x="5346"/>
        <item x="2328"/>
        <item x="281"/>
        <item x="3602"/>
        <item x="6482"/>
        <item x="4583"/>
        <item x="3170"/>
        <item x="1533"/>
        <item x="6512"/>
        <item x="5169"/>
        <item x="6372"/>
        <item x="3546"/>
        <item x="6445"/>
        <item x="1711"/>
        <item x="2686"/>
        <item x="5566"/>
        <item x="3224"/>
        <item m="1" x="6920"/>
        <item x="213"/>
        <item x="4965"/>
        <item x="926"/>
        <item x="2638"/>
        <item x="288"/>
        <item x="412"/>
        <item x="3757"/>
        <item x="4726"/>
        <item m="1" x="6988"/>
        <item x="1121"/>
        <item x="4994"/>
        <item m="1" x="7108"/>
        <item x="6764"/>
        <item m="1" x="7229"/>
        <item x="1734"/>
        <item x="4534"/>
        <item x="3519"/>
        <item x="3911"/>
        <item x="3554"/>
        <item x="1003"/>
        <item x="6706"/>
        <item x="1816"/>
        <item x="1323"/>
        <item x="3947"/>
        <item x="5620"/>
        <item x="794"/>
        <item x="6004"/>
        <item x="367"/>
        <item m="1" x="7207"/>
        <item x="3136"/>
        <item x="6736"/>
        <item x="3466"/>
        <item x="437"/>
        <item x="4910"/>
        <item x="3934"/>
        <item x="6239"/>
        <item x="5511"/>
        <item x="4646"/>
        <item x="1773"/>
        <item x="79"/>
        <item x="3576"/>
        <item x="6653"/>
        <item x="6359"/>
        <item x="858"/>
        <item x="1647"/>
        <item x="6221"/>
        <item x="2048"/>
        <item x="5203"/>
        <item x="6164"/>
        <item x="863"/>
        <item x="2117"/>
        <item x="756"/>
        <item m="1" x="6931"/>
        <item m="1" x="6885"/>
        <item x="3584"/>
        <item x="4502"/>
        <item x="3812"/>
        <item x="2777"/>
        <item x="813"/>
        <item x="4606"/>
        <item x="2901"/>
        <item x="3101"/>
        <item x="3155"/>
        <item x="4343"/>
        <item x="3625"/>
        <item x="165"/>
        <item x="3499"/>
        <item x="4187"/>
        <item x="2551"/>
        <item x="19"/>
        <item x="1404"/>
        <item x="53"/>
        <item x="5478"/>
        <item m="1" x="7141"/>
        <item x="5667"/>
        <item x="126"/>
        <item x="2334"/>
        <item x="1925"/>
        <item m="1" x="7028"/>
        <item x="6798"/>
        <item x="4273"/>
        <item x="3968"/>
        <item x="1498"/>
        <item x="2038"/>
        <item x="5492"/>
        <item x="5811"/>
        <item x="3868"/>
        <item x="718"/>
        <item x="3742"/>
        <item x="601"/>
        <item x="2985"/>
        <item x="6263"/>
        <item x="2622"/>
        <item x="2036"/>
        <item x="2395"/>
        <item x="3804"/>
        <item x="4038"/>
        <item x="4422"/>
        <item x="5736"/>
        <item x="3346"/>
        <item x="4827"/>
        <item x="4716"/>
        <item x="276"/>
        <item x="4125"/>
        <item m="1" x="7270"/>
        <item x="6124"/>
        <item x="1395"/>
        <item x="829"/>
        <item x="5369"/>
        <item x="4008"/>
        <item m="1" x="7060"/>
        <item m="1" x="7054"/>
        <item x="3184"/>
        <item x="4353"/>
        <item x="4700"/>
        <item x="3657"/>
        <item x="5111"/>
        <item x="6746"/>
        <item x="5302"/>
        <item x="4963"/>
        <item x="6532"/>
        <item x="2996"/>
        <item m="1" x="7071"/>
        <item x="3169"/>
        <item x="5815"/>
        <item x="619"/>
        <item x="3190"/>
        <item x="6521"/>
        <item x="5076"/>
        <item x="5485"/>
        <item x="4122"/>
        <item x="6586"/>
        <item x="5381"/>
        <item x="2075"/>
        <item x="5835"/>
        <item x="454"/>
        <item x="109"/>
        <item x="4227"/>
        <item x="630"/>
        <item x="2496"/>
        <item x="5122"/>
        <item x="2693"/>
        <item x="693"/>
        <item m="1" x="7280"/>
        <item x="1156"/>
        <item x="1821"/>
        <item x="179"/>
        <item x="1680"/>
        <item x="6137"/>
        <item x="3328"/>
        <item m="1" x="7426"/>
        <item x="5252"/>
        <item x="5460"/>
        <item x="5406"/>
        <item x="598"/>
        <item x="4851"/>
        <item x="143"/>
        <item x="2361"/>
        <item x="1608"/>
        <item x="3231"/>
        <item x="781"/>
        <item x="6211"/>
        <item x="1397"/>
        <item m="1" x="7010"/>
        <item x="2792"/>
        <item m="1" x="7069"/>
        <item x="2331"/>
        <item x="4474"/>
        <item x="6842"/>
        <item x="208"/>
        <item x="912"/>
        <item x="4973"/>
        <item x="1819"/>
        <item x="5137"/>
        <item m="1" x="7033"/>
        <item x="6580"/>
        <item x="777"/>
        <item x="3995"/>
        <item x="2185"/>
        <item m="1" x="7106"/>
        <item x="5104"/>
        <item x="1636"/>
        <item m="1" x="7062"/>
        <item x="4458"/>
        <item x="1345"/>
        <item x="5632"/>
        <item x="3235"/>
        <item x="2451"/>
        <item x="2512"/>
        <item x="383"/>
        <item x="1052"/>
        <item x="2917"/>
        <item m="1" x="7220"/>
        <item x="746"/>
        <item x="2751"/>
        <item x="4588"/>
        <item x="6724"/>
        <item x="1097"/>
        <item x="803"/>
        <item x="2484"/>
        <item x="1146"/>
        <item m="1" x="7449"/>
        <item x="6407"/>
        <item x="1926"/>
        <item x="442"/>
        <item x="2335"/>
        <item x="3644"/>
        <item x="104"/>
        <item x="1466"/>
        <item x="713"/>
        <item x="3736"/>
        <item x="5059"/>
        <item x="1285"/>
        <item x="2161"/>
        <item x="5964"/>
        <item x="6156"/>
        <item x="6672"/>
        <item x="4970"/>
        <item x="6242"/>
        <item x="5230"/>
        <item x="2956"/>
        <item x="2597"/>
        <item x="5091"/>
        <item x="119"/>
        <item x="597"/>
        <item m="1" x="7349"/>
        <item x="1280"/>
        <item x="6827"/>
        <item x="6187"/>
        <item x="3890"/>
        <item x="1266"/>
        <item m="1" x="7418"/>
        <item x="3587"/>
        <item x="5193"/>
        <item x="4727"/>
        <item x="3492"/>
        <item x="1206"/>
        <item x="2826"/>
        <item x="4119"/>
        <item x="3839"/>
        <item m="1" x="7354"/>
        <item x="640"/>
        <item x="1701"/>
        <item x="1230"/>
        <item x="4095"/>
        <item x="1425"/>
        <item x="481"/>
        <item x="3006"/>
        <item x="3641"/>
        <item x="200"/>
        <item x="6596"/>
        <item x="6276"/>
        <item x="2119"/>
        <item m="1" x="7122"/>
        <item x="6093"/>
        <item x="6600"/>
        <item x="6554"/>
        <item x="1767"/>
        <item x="853"/>
        <item x="2374"/>
        <item x="4790"/>
        <item x="3213"/>
        <item x="2351"/>
        <item x="4888"/>
        <item x="5218"/>
        <item x="4417"/>
        <item m="1" x="7373"/>
        <item x="1191"/>
        <item x="1120"/>
        <item m="1" x="6997"/>
        <item x="2951"/>
        <item x="475"/>
        <item x="736"/>
        <item x="620"/>
        <item x="2990"/>
        <item x="3747"/>
        <item x="571"/>
        <item x="1450"/>
        <item x="2577"/>
        <item x="3367"/>
        <item x="1024"/>
        <item x="4575"/>
        <item x="6752"/>
        <item x="1182"/>
        <item x="1759"/>
        <item x="5539"/>
        <item x="4270"/>
        <item x="4267"/>
        <item x="3109"/>
        <item x="3130"/>
        <item x="4341"/>
        <item x="6760"/>
        <item m="1" x="7307"/>
        <item x="5494"/>
        <item x="820"/>
        <item m="1" x="6895"/>
        <item x="3946"/>
        <item x="4798"/>
        <item m="1" x="6947"/>
        <item x="4460"/>
        <item x="5709"/>
        <item x="3168"/>
        <item x="4753"/>
        <item x="3087"/>
        <item x="6340"/>
        <item x="5985"/>
        <item m="1" x="7112"/>
        <item x="4811"/>
        <item x="1640"/>
        <item x="6149"/>
        <item x="5097"/>
        <item x="234"/>
        <item x="3133"/>
        <item x="4020"/>
        <item x="3739"/>
        <item x="5068"/>
        <item x="3151"/>
        <item x="1222"/>
        <item x="5270"/>
        <item x="1561"/>
        <item x="2033"/>
        <item x="6500"/>
        <item x="6627"/>
        <item x="2017"/>
        <item x="2839"/>
        <item x="4457"/>
        <item x="3171"/>
        <item x="4179"/>
        <item x="92"/>
        <item x="4325"/>
        <item m="1" x="7289"/>
        <item x="1565"/>
        <item x="4131"/>
        <item x="5210"/>
        <item x="5096"/>
        <item x="6162"/>
        <item x="5496"/>
        <item x="2346"/>
        <item x="6085"/>
        <item x="1615"/>
        <item x="5588"/>
        <item x="5461"/>
        <item x="4529"/>
        <item x="5301"/>
        <item x="2635"/>
        <item m="1" x="7366"/>
        <item x="3686"/>
        <item x="5696"/>
        <item x="2128"/>
        <item x="4051"/>
        <item x="709"/>
        <item x="2680"/>
        <item x="6456"/>
        <item x="5426"/>
        <item x="2373"/>
        <item x="4956"/>
        <item x="214"/>
        <item m="1" x="7177"/>
        <item x="2658"/>
        <item x="2254"/>
        <item x="5503"/>
        <item x="4572"/>
        <item x="3034"/>
        <item x="1869"/>
        <item x="4996"/>
        <item x="1383"/>
        <item x="1910"/>
        <item x="6473"/>
        <item x="2995"/>
        <item x="6460"/>
        <item x="3828"/>
        <item x="3128"/>
        <item x="4979"/>
        <item m="1" x="7306"/>
        <item x="5444"/>
        <item m="1" x="7382"/>
        <item x="701"/>
        <item x="3771"/>
        <item x="686"/>
        <item x="5567"/>
        <item x="1793"/>
        <item x="2094"/>
        <item x="563"/>
        <item x="2313"/>
        <item m="1" x="7417"/>
        <item x="4284"/>
        <item x="1290"/>
        <item x="6111"/>
        <item x="5502"/>
        <item m="1" x="7032"/>
        <item x="3365"/>
        <item x="237"/>
        <item x="5649"/>
        <item x="205"/>
        <item x="5988"/>
        <item x="1364"/>
        <item x="768"/>
        <item x="5139"/>
        <item x="5654"/>
        <item x="5118"/>
        <item x="152"/>
        <item x="5614"/>
        <item x="5670"/>
        <item x="752"/>
        <item x="5751"/>
        <item x="5574"/>
        <item x="485"/>
        <item x="5288"/>
        <item m="1" x="6961"/>
        <item x="5318"/>
        <item x="6209"/>
        <item x="5991"/>
        <item x="5073"/>
        <item x="6636"/>
        <item x="3756"/>
        <item x="6836"/>
        <item x="1736"/>
        <item x="2311"/>
        <item x="3534"/>
        <item x="1454"/>
        <item x="2010"/>
        <item x="5383"/>
        <item x="6428"/>
        <item m="1" x="6971"/>
        <item x="3166"/>
        <item x="2954"/>
        <item x="3552"/>
        <item x="5990"/>
        <item x="5802"/>
        <item x="1018"/>
        <item x="1090"/>
        <item x="1903"/>
        <item x="723"/>
        <item x="927"/>
        <item x="4974"/>
        <item m="1" x="7408"/>
        <item x="5774"/>
        <item x="2998"/>
        <item x="5164"/>
        <item x="2169"/>
        <item x="4383"/>
        <item x="901"/>
        <item x="6509"/>
        <item x="6066"/>
        <item x="6663"/>
        <item x="3139"/>
        <item x="3758"/>
        <item x="6536"/>
        <item x="2430"/>
        <item x="4379"/>
        <item x="5473"/>
        <item x="1750"/>
        <item x="3864"/>
        <item x="6222"/>
        <item x="3179"/>
        <item x="1069"/>
        <item x="5258"/>
        <item x="5148"/>
        <item x="4391"/>
        <item x="3312"/>
        <item x="6516"/>
        <item x="4479"/>
        <item x="4724"/>
        <item x="6848"/>
        <item x="2938"/>
        <item x="3246"/>
        <item x="4921"/>
        <item x="5880"/>
        <item x="6846"/>
        <item x="6303"/>
        <item x="4264"/>
        <item x="769"/>
        <item x="4633"/>
        <item x="2079"/>
        <item x="1282"/>
        <item x="2579"/>
        <item x="5417"/>
        <item x="3985"/>
        <item x="6505"/>
        <item x="4671"/>
        <item x="6538"/>
        <item x="6216"/>
        <item x="4809"/>
        <item x="3869"/>
        <item x="1109"/>
        <item x="290"/>
        <item x="6815"/>
        <item x="5120"/>
        <item x="791"/>
        <item x="2760"/>
        <item x="2902"/>
        <item x="443"/>
        <item x="4282"/>
        <item x="515"/>
        <item x="924"/>
        <item m="1" x="6907"/>
        <item m="1" x="7105"/>
        <item m="1" x="7003"/>
        <item m="1" x="7120"/>
        <item x="6015"/>
        <item x="2371"/>
        <item x="1008"/>
        <item x="684"/>
        <item x="2568"/>
        <item x="1281"/>
        <item x="3027"/>
        <item x="5516"/>
        <item x="1660"/>
        <item x="5799"/>
        <item x="2553"/>
        <item x="5116"/>
        <item x="6431"/>
        <item x="4845"/>
        <item x="1634"/>
        <item m="1" x="7277"/>
        <item x="3223"/>
        <item x="572"/>
        <item x="187"/>
        <item x="3749"/>
        <item x="5078"/>
        <item x="2057"/>
        <item x="2333"/>
        <item x="1092"/>
        <item m="1" x="7379"/>
        <item x="2767"/>
        <item x="5236"/>
        <item x="1685"/>
        <item x="386"/>
        <item x="3275"/>
        <item x="1245"/>
        <item x="1740"/>
        <item x="3005"/>
        <item x="6487"/>
        <item m="1" x="7265"/>
        <item x="2464"/>
        <item x="5491"/>
        <item x="4403"/>
        <item x="3395"/>
        <item x="2535"/>
        <item x="4929"/>
        <item m="1" x="6900"/>
        <item x="6271"/>
        <item x="4310"/>
        <item x="3457"/>
        <item x="4317"/>
        <item x="95"/>
        <item x="2911"/>
        <item x="191"/>
        <item x="2339"/>
        <item x="1108"/>
        <item x="1099"/>
        <item x="1492"/>
        <item m="1" x="6964"/>
        <item x="352"/>
        <item m="1" x="7359"/>
        <item x="5662"/>
        <item x="2806"/>
        <item x="4134"/>
        <item x="4319"/>
        <item x="2963"/>
        <item x="717"/>
        <item x="1850"/>
        <item x="452"/>
        <item x="3065"/>
        <item x="6255"/>
        <item x="5860"/>
        <item x="486"/>
        <item x="15"/>
        <item x="5644"/>
        <item x="2040"/>
        <item x="5331"/>
        <item x="3401"/>
        <item x="1956"/>
        <item x="1709"/>
        <item x="3969"/>
        <item x="3411"/>
        <item x="6684"/>
        <item x="5672"/>
        <item x="2183"/>
        <item x="5657"/>
        <item x="3847"/>
        <item x="5710"/>
        <item x="1904"/>
        <item x="2801"/>
        <item x="3497"/>
        <item x="5785"/>
        <item x="830"/>
        <item x="1270"/>
        <item x="6037"/>
        <item x="4459"/>
        <item x="3490"/>
        <item x="6175"/>
        <item x="3157"/>
        <item x="325"/>
        <item x="4380"/>
        <item x="6832"/>
        <item m="1" x="7235"/>
        <item x="6757"/>
        <item x="275"/>
        <item x="2458"/>
        <item x="5619"/>
        <item x="4939"/>
        <item x="2857"/>
        <item x="626"/>
        <item x="2615"/>
        <item x="2341"/>
        <item x="5874"/>
        <item x="1707"/>
        <item x="4277"/>
        <item x="6592"/>
        <item x="3354"/>
        <item x="3437"/>
        <item m="1" x="7331"/>
        <item x="2324"/>
        <item x="3264"/>
        <item x="3661"/>
        <item m="1" x="6984"/>
        <item x="1972"/>
        <item x="5850"/>
        <item x="5257"/>
        <item x="3631"/>
        <item x="1497"/>
        <item x="6810"/>
        <item x="1977"/>
        <item x="2845"/>
        <item x="2583"/>
        <item m="1" x="7346"/>
        <item x="3404"/>
        <item x="4873"/>
        <item x="1401"/>
        <item x="6742"/>
        <item x="6250"/>
        <item x="1617"/>
        <item x="2968"/>
        <item x="869"/>
        <item x="4309"/>
        <item x="6390"/>
        <item x="5030"/>
        <item x="4404"/>
        <item x="5685"/>
        <item x="825"/>
        <item x="867"/>
        <item x="5768"/>
        <item x="1353"/>
        <item m="1" x="7090"/>
        <item x="3772"/>
        <item x="4712"/>
        <item x="1021"/>
        <item x="5961"/>
        <item x="1544"/>
        <item m="1" x="7195"/>
        <item x="1592"/>
        <item x="1232"/>
        <item m="1" x="7251"/>
        <item x="5572"/>
        <item x="5750"/>
        <item x="1132"/>
        <item x="5462"/>
        <item x="6818"/>
        <item x="1407"/>
        <item x="2509"/>
        <item x="4262"/>
        <item x="3846"/>
        <item m="1" x="7136"/>
        <item x="5299"/>
        <item m="1" x="7402"/>
        <item x="4674"/>
        <item m="1" x="7023"/>
        <item x="5655"/>
        <item x="3714"/>
        <item x="3590"/>
        <item x="1957"/>
        <item x="1207"/>
        <item x="4470"/>
        <item x="8"/>
        <item x="3079"/>
        <item x="1678"/>
        <item x="4769"/>
        <item x="2269"/>
        <item x="368"/>
        <item x="2156"/>
        <item x="2347"/>
        <item m="1" x="7348"/>
        <item x="3164"/>
        <item x="805"/>
        <item x="2085"/>
        <item x="3555"/>
        <item x="4121"/>
        <item m="1" x="7034"/>
        <item x="3463"/>
        <item m="1" x="7428"/>
        <item x="6797"/>
        <item x="137"/>
        <item x="574"/>
        <item x="1942"/>
        <item x="1390"/>
        <item x="1208"/>
        <item x="5332"/>
        <item x="1349"/>
        <item x="6569"/>
        <item x="5006"/>
        <item x="832"/>
        <item m="1" x="7216"/>
        <item x="1291"/>
        <item x="2481"/>
        <item x="1996"/>
        <item x="2167"/>
        <item x="3672"/>
        <item m="1" x="7073"/>
        <item x="6495"/>
        <item x="4648"/>
        <item x="957"/>
        <item x="264"/>
        <item x="5536"/>
        <item x="161"/>
        <item x="345"/>
        <item x="5974"/>
        <item x="3338"/>
        <item x="6549"/>
        <item x="1880"/>
        <item x="5152"/>
        <item x="603"/>
        <item x="2916"/>
        <item x="783"/>
        <item x="2861"/>
        <item m="1" x="6979"/>
        <item x="495"/>
        <item x="6067"/>
        <item x="6682"/>
        <item x="393"/>
        <item x="2"/>
        <item x="5900"/>
        <item x="2095"/>
        <item x="4081"/>
        <item x="3256"/>
        <item x="5482"/>
        <item x="2612"/>
        <item x="2000"/>
        <item x="5523"/>
        <item x="6452"/>
        <item x="4240"/>
        <item x="2314"/>
        <item x="3874"/>
        <item x="357"/>
        <item x="432"/>
        <item x="1545"/>
        <item x="5746"/>
        <item x="2721"/>
        <item x="2725"/>
        <item x="2580"/>
        <item x="5488"/>
        <item x="807"/>
        <item x="3820"/>
        <item x="2091"/>
        <item x="1046"/>
        <item x="5413"/>
        <item x="5606"/>
        <item x="6021"/>
        <item x="6526"/>
        <item x="1084"/>
        <item x="148"/>
        <item x="6097"/>
        <item x="300"/>
        <item m="1" x="7140"/>
        <item x="480"/>
        <item x="2625"/>
        <item x="2645"/>
        <item x="3826"/>
        <item x="4444"/>
        <item m="1" x="7336"/>
        <item x="1884"/>
        <item x="49"/>
        <item x="3172"/>
        <item x="2867"/>
        <item x="490"/>
        <item x="3115"/>
        <item x="3337"/>
        <item x="3314"/>
        <item x="6626"/>
        <item x="4603"/>
        <item x="3533"/>
        <item x="3417"/>
        <item x="3583"/>
        <item x="3355"/>
        <item x="947"/>
        <item x="3459"/>
        <item x="1355"/>
        <item x="4290"/>
        <item x="3787"/>
        <item x="3310"/>
        <item x="96"/>
        <item x="1650"/>
        <item x="6013"/>
        <item x="144"/>
        <item x="6454"/>
        <item x="5268"/>
        <item x="5439"/>
        <item x="3718"/>
        <item x="131"/>
        <item x="1781"/>
        <item x="609"/>
        <item x="590"/>
        <item x="992"/>
        <item x="499"/>
        <item x="1563"/>
        <item x="5557"/>
        <item x="5945"/>
        <item x="3033"/>
        <item x="5954"/>
        <item x="1713"/>
        <item x="3532"/>
        <item x="6131"/>
        <item x="5175"/>
        <item x="4543"/>
        <item m="1" x="6936"/>
        <item x="3715"/>
        <item x="429"/>
        <item x="1211"/>
        <item x="1720"/>
        <item x="4659"/>
        <item x="4430"/>
        <item x="4990"/>
        <item x="1385"/>
        <item x="4291"/>
        <item x="382"/>
        <item x="4938"/>
        <item x="3906"/>
        <item x="1549"/>
        <item x="779"/>
        <item x="6717"/>
        <item x="6273"/>
        <item x="2521"/>
        <item x="295"/>
        <item x="2800"/>
        <item m="1" x="7369"/>
        <item x="5449"/>
        <item x="1004"/>
        <item x="2154"/>
        <item x="2100"/>
        <item x="1225"/>
        <item x="3241"/>
        <item x="700"/>
        <item x="6553"/>
        <item x="2115"/>
        <item x="1691"/>
        <item x="2578"/>
        <item x="3113"/>
        <item x="1477"/>
        <item x="3848"/>
        <item x="5637"/>
        <item x="582"/>
        <item x="2848"/>
        <item x="1964"/>
        <item x="3573"/>
        <item x="1891"/>
        <item x="5521"/>
        <item x="1145"/>
        <item x="1979"/>
        <item x="3308"/>
        <item x="5042"/>
        <item x="1480"/>
        <item x="4241"/>
        <item x="4077"/>
        <item x="2569"/>
        <item m="1" x="7126"/>
        <item x="4486"/>
        <item x="3854"/>
        <item m="1" x="7267"/>
        <item x="2165"/>
        <item x="6256"/>
        <item m="1" x="7314"/>
        <item x="315"/>
        <item x="5975"/>
        <item x="6408"/>
        <item x="970"/>
        <item x="3978"/>
        <item m="1" x="7296"/>
        <item x="4958"/>
        <item x="1007"/>
        <item x="2004"/>
        <item x="5196"/>
        <item x="3415"/>
        <item x="6825"/>
        <item x="5166"/>
        <item x="5399"/>
        <item x="4571"/>
        <item x="222"/>
        <item x="5621"/>
        <item x="5178"/>
        <item x="75"/>
        <item x="4549"/>
        <item x="5716"/>
        <item x="1762"/>
        <item x="3444"/>
        <item x="2230"/>
        <item x="3258"/>
        <item x="5405"/>
        <item x="4071"/>
        <item x="1676"/>
        <item x="6599"/>
        <item x="702"/>
        <item m="1" x="7351"/>
        <item x="2514"/>
        <item x="3044"/>
        <item x="2673"/>
        <item x="4924"/>
        <item x="5195"/>
        <item x="1921"/>
        <item x="960"/>
        <item x="130"/>
        <item x="4324"/>
        <item x="2158"/>
        <item x="837"/>
        <item m="1" x="7323"/>
        <item x="5048"/>
        <item x="4359"/>
        <item x="1441"/>
        <item x="3309"/>
        <item x="1723"/>
        <item x="3374"/>
        <item x="4550"/>
        <item x="4286"/>
        <item x="2494"/>
        <item x="6065"/>
        <item x="4069"/>
        <item x="3092"/>
        <item x="4797"/>
        <item x="1005"/>
        <item x="4288"/>
        <item x="3548"/>
        <item x="5907"/>
        <item m="1" x="7191"/>
        <item x="1065"/>
        <item x="4128"/>
        <item x="2246"/>
        <item x="3291"/>
        <item x="561"/>
        <item x="6357"/>
        <item x="4057"/>
        <item x="772"/>
        <item x="4355"/>
        <item x="2142"/>
        <item x="2619"/>
        <item x="6406"/>
        <item m="1" x="7250"/>
        <item x="1642"/>
        <item x="111"/>
        <item x="6355"/>
        <item x="983"/>
        <item x="1824"/>
        <item x="4840"/>
        <item x="5363"/>
        <item x="1799"/>
        <item x="3796"/>
        <item x="4370"/>
        <item x="6377"/>
        <item x="371"/>
        <item x="2151"/>
        <item x="3081"/>
        <item x="1428"/>
        <item x="2807"/>
        <item x="4998"/>
        <item x="5221"/>
        <item x="2921"/>
        <item x="710"/>
        <item x="2705"/>
        <item x="5798"/>
        <item x="4754"/>
        <item x="356"/>
        <item x="3023"/>
        <item x="4946"/>
        <item x="4609"/>
        <item x="5170"/>
        <item x="5092"/>
        <item x="2146"/>
        <item x="1729"/>
        <item x="641"/>
        <item x="6547"/>
        <item m="1" x="7305"/>
        <item x="1318"/>
        <item x="6609"/>
        <item x="1945"/>
        <item x="3205"/>
        <item x="3267"/>
        <item x="5014"/>
        <item x="1654"/>
        <item x="5932"/>
        <item x="6782"/>
        <item x="5589"/>
        <item x="4107"/>
        <item x="6527"/>
        <item x="5864"/>
        <item x="3691"/>
        <item x="5465"/>
        <item x="3850"/>
        <item x="1633"/>
        <item x="4235"/>
        <item x="6511"/>
        <item x="381"/>
        <item x="3001"/>
        <item x="3562"/>
        <item m="1" x="7178"/>
        <item x="4494"/>
        <item x="4376"/>
        <item m="1" x="7433"/>
        <item x="2009"/>
        <item m="1" x="6982"/>
        <item x="1384"/>
        <item x="6747"/>
        <item x="2446"/>
        <item x="6667"/>
        <item x="2024"/>
        <item x="4405"/>
        <item x="1571"/>
        <item x="2785"/>
        <item x="6629"/>
        <item x="3424"/>
        <item x="4772"/>
        <item x="4492"/>
        <item x="186"/>
        <item x="2531"/>
        <item x="2504"/>
        <item x="5055"/>
        <item m="1" x="7447"/>
        <item x="1784"/>
        <item x="4821"/>
        <item x="4414"/>
        <item x="1669"/>
        <item x="1968"/>
        <item x="1209"/>
        <item x="5816"/>
        <item m="1" x="6948"/>
        <item m="1" x="7308"/>
        <item x="1417"/>
        <item x="552"/>
        <item x="833"/>
        <item m="1" x="7399"/>
        <item x="5464"/>
        <item x="555"/>
        <item x="4640"/>
        <item x="2288"/>
        <item x="6311"/>
        <item x="5446"/>
        <item x="2320"/>
        <item m="1" x="7048"/>
        <item x="607"/>
        <item x="6074"/>
        <item x="2277"/>
        <item x="2687"/>
        <item m="1" x="7241"/>
        <item x="5640"/>
        <item x="3936"/>
        <item x="3147"/>
        <item m="1" x="7123"/>
        <item x="6173"/>
        <item x="5517"/>
        <item x="4917"/>
        <item x="6432"/>
        <item x="6287"/>
        <item x="1779"/>
        <item x="1657"/>
        <item x="4791"/>
        <item x="1312"/>
        <item x="3795"/>
        <item x="3516"/>
        <item x="633"/>
        <item x="3393"/>
        <item x="933"/>
        <item x="2796"/>
        <item m="1" x="7030"/>
        <item x="857"/>
        <item x="3925"/>
        <item x="1292"/>
        <item m="1" x="6953"/>
        <item x="5474"/>
        <item x="5085"/>
        <item x="2789"/>
        <item x="6574"/>
        <item x="6835"/>
        <item x="4610"/>
        <item m="1" x="6965"/>
        <item x="4548"/>
        <item x="5326"/>
        <item x="2190"/>
        <item x="5984"/>
        <item x="2571"/>
        <item m="1" x="7471"/>
        <item x="1339"/>
        <item x="724"/>
        <item x="317"/>
        <item x="3835"/>
        <item x="399"/>
        <item x="58"/>
        <item x="5912"/>
        <item x="5053"/>
        <item x="1414"/>
        <item x="4348"/>
        <item x="5877"/>
        <item x="1682"/>
        <item x="4766"/>
        <item x="3204"/>
        <item x="5787"/>
        <item x="3331"/>
        <item x="6087"/>
        <item x="2198"/>
        <item x="3165"/>
        <item x="1933"/>
        <item x="6775"/>
        <item x="6049"/>
        <item x="3547"/>
        <item x="5450"/>
        <item m="1" x="7358"/>
        <item m="1" x="7202"/>
        <item x="739"/>
        <item x="1547"/>
        <item x="762"/>
        <item m="1" x="7257"/>
        <item x="816"/>
        <item x="3892"/>
        <item x="1432"/>
        <item x="6707"/>
        <item x="3506"/>
        <item x="446"/>
        <item x="3632"/>
        <item x="1585"/>
        <item x="3320"/>
        <item x="1792"/>
        <item x="1580"/>
        <item x="4432"/>
        <item x="5194"/>
        <item x="4234"/>
        <item x="774"/>
        <item x="105"/>
        <item x="3056"/>
        <item x="6457"/>
        <item x="90"/>
        <item x="6668"/>
        <item x="426"/>
        <item x="6392"/>
        <item m="1" x="6972"/>
        <item x="1459"/>
        <item x="3236"/>
        <item x="4737"/>
        <item x="6434"/>
        <item x="2833"/>
        <item x="2868"/>
        <item x="6381"/>
        <item x="2233"/>
        <item x="2340"/>
        <item x="737"/>
        <item x="913"/>
        <item x="517"/>
        <item x="5031"/>
        <item x="5918"/>
        <item m="1" x="6906"/>
        <item x="3197"/>
        <item x="3551"/>
        <item x="3096"/>
        <item x="1043"/>
        <item x="866"/>
        <item x="6328"/>
        <item x="6272"/>
        <item x="543"/>
        <item x="3041"/>
        <item m="1" x="7322"/>
        <item x="3389"/>
        <item x="1627"/>
        <item x="286"/>
        <item x="2904"/>
        <item x="2179"/>
        <item x="1558"/>
        <item x="5920"/>
        <item x="6227"/>
        <item x="5826"/>
        <item x="4992"/>
        <item x="1499"/>
        <item x="4868"/>
        <item x="5834"/>
        <item x="3323"/>
        <item m="1" x="7259"/>
        <item x="6716"/>
        <item x="2840"/>
        <item x="5891"/>
        <item x="4871"/>
        <item x="3650"/>
        <item m="1" x="7446"/>
        <item x="1137"/>
        <item x="1234"/>
        <item x="6382"/>
        <item m="1" x="7078"/>
        <item x="4001"/>
        <item x="6014"/>
        <item m="1" x="6874"/>
        <item x="1791"/>
        <item x="5285"/>
        <item x="3967"/>
        <item x="5524"/>
        <item x="1613"/>
        <item x="1464"/>
        <item x="3032"/>
        <item x="3703"/>
        <item x="6709"/>
        <item m="1" x="6893"/>
        <item x="4904"/>
        <item x="3074"/>
        <item x="6088"/>
        <item x="1394"/>
        <item x="2682"/>
        <item x="3528"/>
        <item x="5744"/>
        <item x="3377"/>
        <item x="3788"/>
        <item x="334"/>
        <item x="4629"/>
        <item x="2651"/>
        <item x="1975"/>
        <item x="844"/>
        <item x="2700"/>
        <item x="864"/>
        <item x="3755"/>
        <item m="1" x="7088"/>
        <item m="1" x="7416"/>
        <item x="1335"/>
        <item m="1" x="7339"/>
        <item x="2827"/>
        <item x="4971"/>
        <item x="2991"/>
        <item x="1745"/>
        <item m="1" x="7381"/>
        <item x="6486"/>
        <item x="1347"/>
        <item x="6730"/>
        <item x="4464"/>
        <item x="43"/>
        <item m="1" x="7001"/>
        <item x="1886"/>
        <item x="2034"/>
        <item x="2437"/>
        <item x="4889"/>
        <item x="5556"/>
        <item x="3215"/>
        <item x="753"/>
        <item x="4345"/>
        <item x="2660"/>
        <item m="1" x="6941"/>
        <item x="1144"/>
        <item x="6212"/>
        <item x="5411"/>
        <item m="1" x="6856"/>
        <item x="2753"/>
        <item x="4760"/>
        <item x="2130"/>
        <item x="784"/>
        <item m="1" x="7115"/>
        <item x="5333"/>
        <item m="1" x="7324"/>
        <item m="1" x="7051"/>
        <item x="2201"/>
        <item x="6343"/>
        <item m="1" x="7318"/>
        <item x="3809"/>
        <item x="2001"/>
        <item x="2799"/>
        <item m="1" x="7017"/>
        <item x="2905"/>
        <item x="1994"/>
        <item x="4138"/>
        <item x="4975"/>
        <item x="2382"/>
        <item x="3353"/>
        <item x="1479"/>
        <item m="1" x="6913"/>
        <item x="5289"/>
        <item x="4655"/>
        <item x="4180"/>
        <item x="2168"/>
        <item x="6421"/>
        <item x="3652"/>
        <item x="4799"/>
        <item x="66"/>
        <item x="1583"/>
        <item x="793"/>
        <item x="934"/>
        <item x="5064"/>
        <item x="860"/>
        <item x="4260"/>
        <item x="3600"/>
        <item x="3687"/>
        <item x="6647"/>
        <item x="3665"/>
        <item x="2268"/>
        <item x="3760"/>
        <item x="3971"/>
        <item x="971"/>
        <item x="5216"/>
        <item x="4666"/>
        <item x="920"/>
        <item x="3972"/>
        <item x="951"/>
        <item m="1" x="7452"/>
        <item x="3917"/>
        <item x="5940"/>
        <item x="3222"/>
        <item x="4885"/>
        <item m="1" x="6963"/>
        <item x="6189"/>
        <item x="6035"/>
        <item x="6205"/>
        <item x="5713"/>
        <item x="2948"/>
        <item m="1" x="6875"/>
        <item x="2289"/>
        <item x="2365"/>
        <item x="1110"/>
        <item x="1646"/>
        <item x="4687"/>
        <item x="3549"/>
        <item m="1" x="7274"/>
        <item x="1846"/>
        <item x="1560"/>
        <item x="4518"/>
        <item x="5522"/>
        <item x="3671"/>
        <item x="1621"/>
        <item x="4767"/>
        <item x="3055"/>
        <item x="3332"/>
        <item x="1595"/>
        <item m="1" x="7162"/>
        <item x="64"/>
        <item x="5352"/>
        <item x="3260"/>
        <item m="1" x="6872"/>
        <item x="6555"/>
        <item x="851"/>
        <item x="4011"/>
        <item x="6658"/>
        <item x="3031"/>
        <item x="6608"/>
        <item x="3613"/>
        <item x="898"/>
        <item x="3830"/>
        <item x="1269"/>
        <item x="2259"/>
        <item m="1" x="6873"/>
        <item x="4968"/>
        <item x="6635"/>
        <item x="193"/>
        <item x="1962"/>
        <item x="5926"/>
        <item x="2675"/>
        <item x="73"/>
        <item x="6229"/>
        <item x="4298"/>
        <item x="955"/>
        <item x="3274"/>
        <item x="3069"/>
        <item x="3974"/>
        <item x="2582"/>
        <item x="6628"/>
        <item x="2653"/>
        <item x="6046"/>
        <item x="3704"/>
        <item x="3089"/>
        <item x="1426"/>
        <item m="1" x="6930"/>
        <item x="4488"/>
        <item x="4641"/>
        <item x="3778"/>
        <item x="2264"/>
        <item x="1909"/>
        <item x="5862"/>
        <item x="1748"/>
        <item x="2306"/>
        <item x="207"/>
        <item x="3559"/>
        <item x="441"/>
        <item x="5775"/>
        <item m="1" x="6878"/>
        <item x="6068"/>
        <item x="1186"/>
        <item x="4563"/>
        <item x="2650"/>
        <item x="4788"/>
        <item x="2356"/>
        <item x="6296"/>
        <item m="1" x="7020"/>
        <item x="6625"/>
        <item x="4127"/>
        <item x="351"/>
        <item m="1" x="7102"/>
        <item x="3446"/>
        <item x="3386"/>
        <item x="2379"/>
        <item x="4006"/>
        <item m="1" x="6952"/>
        <item x="6479"/>
        <item x="2555"/>
        <item x="3808"/>
        <item x="3434"/>
        <item x="6585"/>
        <item x="435"/>
        <item x="5899"/>
        <item x="1811"/>
        <item x="2344"/>
        <item x="722"/>
        <item x="5924"/>
        <item x="3797"/>
        <item x="1820"/>
        <item x="6446"/>
        <item x="1157"/>
        <item x="6259"/>
        <item x="6447"/>
        <item m="1" x="7131"/>
        <item x="3432"/>
        <item x="1993"/>
        <item x="6047"/>
        <item x="3249"/>
        <item x="3351"/>
        <item x="6042"/>
        <item x="3196"/>
        <item x="6152"/>
        <item x="4624"/>
        <item x="580"/>
        <item x="1743"/>
        <item x="2423"/>
        <item x="34"/>
        <item m="1" x="7083"/>
        <item x="1257"/>
        <item x="3084"/>
        <item x="2178"/>
        <item m="1" x="6929"/>
        <item x="4437"/>
        <item m="1" x="7353"/>
        <item x="3349"/>
        <item x="3696"/>
        <item x="1892"/>
        <item x="6281"/>
        <item x="3690"/>
        <item x="953"/>
        <item m="1" x="7041"/>
        <item x="622"/>
        <item x="596"/>
        <item x="4539"/>
        <item x="4981"/>
        <item x="2157"/>
        <item x="2987"/>
        <item x="168"/>
        <item x="2802"/>
        <item x="6738"/>
        <item x="1843"/>
        <item x="5329"/>
        <item x="5308"/>
        <item x="3517"/>
        <item x="2510"/>
        <item x="5124"/>
        <item x="255"/>
        <item x="952"/>
        <item x="2223"/>
        <item x="1969"/>
        <item x="5217"/>
        <item x="1276"/>
        <item x="4982"/>
        <item x="5794"/>
        <item x="6459"/>
        <item x="4301"/>
        <item x="6395"/>
        <item x="4802"/>
        <item m="1" x="7419"/>
        <item x="2994"/>
        <item x="1804"/>
        <item x="5949"/>
        <item x="931"/>
        <item x="2558"/>
        <item x="5275"/>
        <item x="3726"/>
        <item x="540"/>
        <item x="4246"/>
        <item x="5858"/>
        <item x="3953"/>
        <item x="4217"/>
        <item x="4485"/>
        <item x="2436"/>
        <item x="3366"/>
        <item x="1522"/>
        <item m="1" x="7228"/>
        <item x="3175"/>
        <item x="2444"/>
        <item x="68"/>
        <item x="2477"/>
        <item x="1746"/>
        <item x="4065"/>
        <item x="2879"/>
        <item x="4702"/>
        <item x="1624"/>
        <item x="2364"/>
        <item x="653"/>
        <item x="3121"/>
        <item x="296"/>
        <item x="2401"/>
        <item x="6778"/>
        <item m="1" x="7258"/>
        <item x="2489"/>
        <item x="1363"/>
        <item x="4261"/>
        <item x="3543"/>
        <item x="2662"/>
        <item x="6528"/>
        <item x="4275"/>
        <item x="3621"/>
        <item x="5243"/>
        <item x="2823"/>
        <item x="4759"/>
        <item x="4089"/>
        <item x="2110"/>
        <item m="1" x="7236"/>
        <item x="5576"/>
        <item x="6388"/>
        <item x="5260"/>
        <item x="1475"/>
        <item x="2226"/>
        <item x="2417"/>
        <item x="527"/>
        <item x="4476"/>
        <item x="1409"/>
        <item x="4697"/>
        <item x="2244"/>
        <item m="1" x="6912"/>
        <item x="2944"/>
        <item x="617"/>
        <item x="1681"/>
        <item x="3859"/>
        <item x="5958"/>
        <item m="1" x="7362"/>
        <item x="2195"/>
        <item x="845"/>
        <item x="3173"/>
        <item x="3511"/>
        <item x="2452"/>
        <item x="4027"/>
        <item x="5374"/>
        <item x="1167"/>
        <item x="4632"/>
        <item x="618"/>
        <item x="6050"/>
        <item x="3350"/>
        <item x="3735"/>
        <item x="4631"/>
        <item m="1" x="7309"/>
        <item x="2671"/>
        <item x="3556"/>
        <item x="767"/>
        <item x="3565"/>
        <item x="1330"/>
        <item x="4949"/>
        <item x="6435"/>
        <item x="6412"/>
        <item x="5782"/>
        <item x="4368"/>
        <item x="5558"/>
        <item x="5142"/>
        <item x="3518"/>
        <item x="3104"/>
        <item x="5266"/>
        <item x="5447"/>
        <item x="375"/>
        <item x="995"/>
        <item x="1415"/>
        <item m="1" x="6990"/>
        <item x="3379"/>
        <item m="1" x="7079"/>
        <item x="3321"/>
        <item x="46"/>
        <item x="2008"/>
        <item x="977"/>
        <item x="5401"/>
        <item x="162"/>
        <item m="1" x="6973"/>
        <item x="668"/>
        <item x="1147"/>
        <item x="1494"/>
        <item x="2602"/>
        <item x="248"/>
        <item x="269"/>
        <item x="4205"/>
        <item x="2629"/>
        <item x="3608"/>
        <item x="1951"/>
        <item x="1566"/>
        <item x="1679"/>
        <item x="4013"/>
        <item x="3883"/>
        <item x="4030"/>
        <item x="4228"/>
        <item x="748"/>
        <item x="2871"/>
        <item m="1" x="7319"/>
        <item x="6722"/>
        <item x="3706"/>
        <item x="6379"/>
        <item x="6233"/>
        <item x="5146"/>
        <item x="3050"/>
        <item m="1" x="7086"/>
        <item m="1" x="7233"/>
        <item x="24"/>
        <item x="3456"/>
        <item x="1731"/>
        <item x="874"/>
        <item m="1" x="6943"/>
        <item x="2528"/>
        <item x="1087"/>
        <item m="1" x="7294"/>
        <item x="1366"/>
        <item x="5392"/>
        <item x="6792"/>
        <item x="3832"/>
        <item x="4650"/>
        <item x="3536"/>
        <item x="3712"/>
        <item x="4442"/>
        <item x="4639"/>
        <item x="1053"/>
        <item x="884"/>
        <item x="6349"/>
        <item x="2850"/>
        <item x="2838"/>
        <item x="339"/>
        <item x="5956"/>
        <item x="645"/>
        <item x="4192"/>
        <item x="6680"/>
        <item x="2413"/>
        <item x="2488"/>
        <item x="6063"/>
        <item x="4923"/>
        <item m="1" x="7271"/>
        <item x="3011"/>
        <item x="3903"/>
        <item x="6326"/>
        <item x="1516"/>
        <item x="3633"/>
        <item x="1931"/>
        <item x="5514"/>
        <item x="5249"/>
        <item x="1358"/>
        <item x="1552"/>
        <item x="476"/>
        <item m="1" x="7242"/>
        <item x="2999"/>
        <item x="2011"/>
        <item x="215"/>
        <item x="2111"/>
        <item x="507"/>
        <item x="6820"/>
        <item x="6123"/>
        <item x="287"/>
        <item x="4012"/>
        <item x="4875"/>
        <item x="6624"/>
        <item x="5804"/>
        <item x="2648"/>
        <item m="1" x="7024"/>
        <item x="4236"/>
        <item x="5608"/>
        <item x="4551"/>
        <item x="4033"/>
        <item x="2632"/>
        <item x="1982"/>
        <item x="467"/>
        <item x="2297"/>
        <item m="1" x="7130"/>
        <item x="2738"/>
        <item x="1173"/>
        <item x="1766"/>
        <item x="5182"/>
        <item x="4468"/>
        <item x="6444"/>
        <item x="2618"/>
        <item x="4126"/>
        <item x="741"/>
        <item x="202"/>
        <item x="6291"/>
        <item x="2090"/>
        <item x="2594"/>
        <item m="1" x="7124"/>
        <item x="5783"/>
        <item x="6178"/>
        <item m="1" x="7192"/>
        <item x="4439"/>
        <item x="3900"/>
        <item x="1427"/>
        <item x="4652"/>
        <item x="6317"/>
        <item x="1540"/>
        <item x="2862"/>
        <item x="5015"/>
        <item m="1" x="6967"/>
        <item x="4886"/>
        <item x="3380"/>
        <item x="1319"/>
        <item x="643"/>
        <item x="3950"/>
        <item x="6650"/>
        <item x="3819"/>
        <item x="2966"/>
        <item x="2712"/>
        <item x="3088"/>
        <item x="2854"/>
        <item x="835"/>
        <item m="1" x="7084"/>
        <item x="4419"/>
        <item x="579"/>
        <item x="679"/>
        <item x="2983"/>
        <item x="4800"/>
        <item x="3806"/>
        <item x="2474"/>
        <item x="902"/>
        <item x="4265"/>
        <item x="408"/>
        <item x="1919"/>
        <item m="1" x="6934"/>
        <item x="742"/>
        <item x="3663"/>
        <item x="1829"/>
        <item x="1670"/>
        <item m="1" x="7325"/>
        <item x="3569"/>
        <item x="1252"/>
        <item x="3732"/>
        <item x="5133"/>
        <item x="6853"/>
        <item x="4165"/>
        <item x="4999"/>
        <item x="2463"/>
        <item x="6394"/>
        <item x="2927"/>
        <item x="1609"/>
        <item x="3400"/>
        <item x="6312"/>
        <item x="2021"/>
        <item x="821"/>
        <item x="5962"/>
        <item x="2828"/>
        <item x="6567"/>
        <item x="1506"/>
        <item x="5733"/>
        <item m="1" x="7310"/>
        <item x="4029"/>
        <item x="3896"/>
        <item x="3577"/>
        <item x="2500"/>
        <item x="1548"/>
        <item x="1600"/>
        <item x="5024"/>
        <item x="904"/>
        <item x="5239"/>
        <item x="5765"/>
        <item x="6546"/>
        <item x="6219"/>
        <item x="3759"/>
        <item x="178"/>
        <item x="4208"/>
        <item x="5438"/>
        <item x="1103"/>
        <item x="2540"/>
        <item x="1371"/>
        <item x="2088"/>
        <item x="3225"/>
        <item x="453"/>
        <item x="2107"/>
        <item x="2237"/>
        <item m="1" x="7085"/>
        <item x="1732"/>
        <item x="5071"/>
        <item x="4544"/>
        <item x="2943"/>
        <item x="2047"/>
        <item x="548"/>
        <item x="6557"/>
        <item x="2255"/>
        <item m="1" x="6968"/>
        <item m="1" x="7068"/>
        <item x="2310"/>
        <item x="2875"/>
        <item x="6602"/>
        <item x="5825"/>
        <item x="956"/>
        <item x="1575"/>
        <item x="2672"/>
        <item x="4499"/>
        <item x="632"/>
        <item x="2459"/>
        <item x="3062"/>
        <item x="121"/>
        <item m="1" x="7094"/>
        <item x="5481"/>
        <item x="2865"/>
        <item x="2644"/>
        <item x="964"/>
        <item x="3851"/>
        <item x="5328"/>
        <item x="4194"/>
        <item x="6297"/>
        <item x="472"/>
        <item x="2116"/>
        <item x="1531"/>
        <item x="4433"/>
        <item x="4068"/>
        <item x="2188"/>
        <item x="5181"/>
        <item x="5680"/>
        <item x="3785"/>
        <item x="2245"/>
        <item x="285"/>
        <item x="3627"/>
        <item m="1" x="6864"/>
        <item x="1696"/>
        <item x="1179"/>
        <item x="1203"/>
        <item x="1034"/>
        <item x="4101"/>
        <item x="639"/>
        <item x="1651"/>
        <item x="3849"/>
        <item x="41"/>
        <item m="1" x="7047"/>
        <item x="6404"/>
        <item x="6158"/>
        <item x="602"/>
        <item x="6095"/>
        <item x="1256"/>
        <item x="5631"/>
        <item x="3684"/>
        <item x="4248"/>
        <item x="2770"/>
        <item x="4745"/>
        <item x="6654"/>
        <item x="3306"/>
        <item x="87"/>
        <item x="5726"/>
        <item x="5550"/>
        <item x="1324"/>
        <item x="6364"/>
        <item m="1" x="7284"/>
        <item x="6426"/>
        <item x="6064"/>
        <item x="3895"/>
        <item x="3018"/>
        <item x="2795"/>
        <item x="5452"/>
        <item x="4060"/>
        <item x="6215"/>
        <item x="3461"/>
        <item x="4434"/>
        <item x="3961"/>
        <item x="5893"/>
        <item x="4211"/>
        <item x="3984"/>
        <item x="3658"/>
        <item x="4365"/>
        <item x="5599"/>
        <item x="2519"/>
        <item x="2290"/>
        <item x="4297"/>
        <item x="31"/>
        <item m="1" x="7061"/>
        <item x="4461"/>
        <item x="3473"/>
        <item x="1"/>
        <item x="1056"/>
        <item x="1555"/>
        <item x="5658"/>
        <item x="1536"/>
        <item x="4778"/>
        <item x="5879"/>
        <item x="1095"/>
        <item x="2160"/>
        <item x="2624"/>
        <item x="5126"/>
        <item m="1" x="7343"/>
        <item x="3429"/>
        <item x="4918"/>
        <item x="5190"/>
        <item x="1955"/>
        <item m="1" x="7149"/>
        <item x="570"/>
        <item x="2877"/>
        <item x="5682"/>
        <item x="4920"/>
        <item x="6763"/>
        <item x="4177"/>
        <item x="4823"/>
        <item x="4398"/>
        <item x="5135"/>
        <item x="3914"/>
        <item x="3538"/>
        <item x="6225"/>
        <item x="6238"/>
        <item m="1" x="7053"/>
        <item x="5878"/>
        <item x="3502"/>
        <item x="5498"/>
        <item x="4271"/>
        <item x="1878"/>
        <item x="471"/>
        <item x="4738"/>
        <item x="5944"/>
        <item x="1868"/>
        <item x="2355"/>
        <item x="523"/>
        <item x="3028"/>
        <item x="4991"/>
        <item x="5963"/>
        <item x="5312"/>
        <item x="2337"/>
        <item x="6741"/>
        <item x="1782"/>
        <item x="2078"/>
        <item x="221"/>
        <item x="4332"/>
        <item x="3413"/>
        <item x="4615"/>
        <item x="5017"/>
        <item x="877"/>
        <item x="573"/>
        <item x="139"/>
        <item x="6307"/>
        <item x="1865"/>
        <item x="1553"/>
        <item x="6319"/>
        <item m="1" x="7125"/>
        <item x="1987"/>
        <item x="5763"/>
        <item x="4106"/>
        <item x="3811"/>
        <item x="5729"/>
        <item x="5902"/>
        <item x="240"/>
        <item x="2928"/>
        <item x="1433"/>
        <item x="4953"/>
        <item x="6185"/>
        <item m="1" x="7290"/>
        <item x="3271"/>
        <item x="2414"/>
        <item x="4218"/>
        <item m="1" x="7367"/>
        <item x="2418"/>
        <item x="2281"/>
        <item x="4810"/>
        <item x="500"/>
        <item x="5534"/>
        <item x="1227"/>
        <item x="5692"/>
        <item x="5314"/>
        <item x="3603"/>
        <item x="5"/>
        <item m="1" x="7142"/>
        <item x="2959"/>
        <item x="2243"/>
        <item x="2031"/>
        <item x="1412"/>
        <item x="2661"/>
        <item x="378"/>
        <item x="5434"/>
        <item x="1094"/>
        <item m="1" x="7252"/>
        <item x="5480"/>
        <item x="3636"/>
        <item x="189"/>
        <item x="5390"/>
        <item x="4568"/>
        <item x="6593"/>
        <item x="4657"/>
        <item x="6090"/>
        <item x="404"/>
        <item x="3508"/>
        <item x="2453"/>
        <item x="663"/>
        <item x="1877"/>
        <item x="3024"/>
        <item x="6230"/>
        <item x="3477"/>
        <item x="1387"/>
        <item x="6541"/>
        <item x="1741"/>
        <item x="2768"/>
        <item x="6258"/>
        <item x="5705"/>
        <item x="528"/>
        <item m="1" x="7240"/>
        <item x="4542"/>
        <item m="1" x="7129"/>
        <item x="4608"/>
        <item x="5459"/>
        <item x="3862"/>
        <item x="94"/>
        <item x="6453"/>
        <item x="733"/>
        <item x="2326"/>
        <item x="1436"/>
        <item x="445"/>
        <item x="560"/>
        <item x="1576"/>
        <item x="2213"/>
        <item x="2352"/>
        <item x="6044"/>
        <item x="3375"/>
        <item x="4338"/>
        <item x="4477"/>
        <item x="871"/>
        <item x="6799"/>
        <item x="3588"/>
        <item x="2591"/>
        <item m="1" x="7137"/>
        <item m="1" x="7465"/>
        <item x="4111"/>
        <item x="1478"/>
        <item x="4151"/>
        <item x="5930"/>
        <item m="1" x="7171"/>
        <item m="1" x="7239"/>
        <item x="6840"/>
        <item x="6690"/>
        <item x="5337"/>
        <item x="3110"/>
        <item x="2301"/>
        <item x="5741"/>
        <item x="577"/>
        <item m="1" x="7439"/>
        <item x="5372"/>
        <item x="5062"/>
        <item m="1" x="7347"/>
        <item x="4618"/>
        <item x="5112"/>
        <item x="4961"/>
        <item m="1" x="7273"/>
        <item x="4732"/>
        <item x="2961"/>
        <item x="3594"/>
        <item x="532"/>
        <item m="1" x="7181"/>
        <item x="153"/>
        <item x="1827"/>
        <item x="5200"/>
        <item x="3794"/>
        <item x="6598"/>
        <item x="608"/>
        <item x="6710"/>
        <item x="3297"/>
        <item x="2012"/>
        <item x="3970"/>
        <item x="4880"/>
        <item x="3014"/>
        <item x="2886"/>
        <item x="660"/>
        <item x="3724"/>
        <item x="5060"/>
        <item x="4677"/>
        <item x="1321"/>
        <item x="2317"/>
        <item x="6708"/>
        <item x="5622"/>
        <item x="1867"/>
        <item x="949"/>
        <item m="1" x="7268"/>
        <item x="2330"/>
        <item x="6190"/>
        <item x="892"/>
        <item x="3188"/>
        <item x="1190"/>
        <item x="5683"/>
        <item x="5141"/>
        <item x="342"/>
        <item x="4685"/>
        <item x="5029"/>
        <item x="1168"/>
        <item m="1" x="6928"/>
        <item x="3515"/>
        <item x="1451"/>
        <item x="3660"/>
        <item x="4230"/>
        <item x="6719"/>
        <item m="1" x="7383"/>
        <item x="2782"/>
        <item x="155"/>
        <item x="1590"/>
        <item x="3187"/>
        <item x="5222"/>
        <item x="4305"/>
        <item x="538"/>
        <item x="1128"/>
        <item x="190"/>
        <item x="2899"/>
        <item x="5580"/>
        <item x="6292"/>
        <item x="4252"/>
        <item x="991"/>
        <item x="6659"/>
        <item x="3093"/>
        <item x="1912"/>
        <item x="411"/>
        <item x="6352"/>
        <item x="2398"/>
        <item x="3285"/>
        <item x="1403"/>
        <item m="1" x="7044"/>
        <item x="2381"/>
        <item x="1341"/>
        <item x="6568"/>
        <item m="1" x="7356"/>
        <item x="670"/>
        <item x="1471"/>
        <item x="6644"/>
        <item x="354"/>
        <item x="4281"/>
        <item x="3119"/>
        <item x="6590"/>
        <item x="1733"/>
        <item x="3289"/>
        <item x="497"/>
        <item x="4378"/>
        <item x="2729"/>
        <item x="3480"/>
        <item m="1" x="6926"/>
        <item x="6306"/>
        <item x="1357"/>
        <item m="1" x="7214"/>
        <item x="1581"/>
        <item x="3775"/>
        <item x="2495"/>
        <item x="6282"/>
        <item x="1796"/>
        <item x="1405"/>
        <item x="6305"/>
        <item x="2059"/>
        <item x="3025"/>
        <item x="323"/>
        <item x="398"/>
        <item x="3541"/>
        <item x="2576"/>
        <item x="6398"/>
        <item x="1017"/>
        <item x="5469"/>
        <item x="210"/>
        <item x="743"/>
        <item x="958"/>
        <item x="5246"/>
        <item x="522"/>
        <item x="3107"/>
        <item x="2575"/>
        <item x="2666"/>
        <item x="6223"/>
        <item x="380"/>
        <item x="5725"/>
        <item x="2121"/>
        <item x="5686"/>
        <item x="1327"/>
        <item x="363"/>
        <item x="3697"/>
        <item x="1413"/>
        <item x="861"/>
        <item x="5095"/>
        <item x="5675"/>
        <item x="2045"/>
        <item x="5818"/>
        <item x="5226"/>
        <item m="1" x="7218"/>
        <item x="1683"/>
        <item x="1959"/>
        <item x="2733"/>
        <item x="1420"/>
        <item x="6695"/>
        <item x="3897"/>
        <item x="3127"/>
        <item x="1030"/>
        <item x="4660"/>
        <item x="5665"/>
        <item x="2765"/>
        <item x="4905"/>
        <item x="433"/>
        <item x="771"/>
        <item x="2936"/>
        <item x="1359"/>
        <item x="2252"/>
        <item m="1" x="7337"/>
        <item x="1783"/>
        <item x="340"/>
        <item x="2152"/>
        <item x="2305"/>
        <item x="6116"/>
        <item x="93"/>
        <item x="6838"/>
        <item x="6565"/>
        <item x="549"/>
        <item x="6542"/>
        <item x="559"/>
        <item x="894"/>
        <item x="3483"/>
        <item x="2742"/>
        <item x="5914"/>
        <item x="6400"/>
        <item x="3940"/>
        <item m="1" x="7262"/>
        <item x="2530"/>
        <item x="4913"/>
        <item m="1" x="7389"/>
        <item x="20"/>
        <item x="4742"/>
        <item x="5357"/>
        <item x="839"/>
        <item x="811"/>
        <item m="1" x="7009"/>
        <item x="519"/>
        <item x="107"/>
        <item x="6451"/>
        <item x="3876"/>
        <item x="4589"/>
        <item x="588"/>
        <item x="1286"/>
        <item m="1" x="6987"/>
        <item x="1570"/>
        <item m="1" x="7458"/>
        <item x="4146"/>
        <item m="1" x="7165"/>
        <item x="6563"/>
        <item x="950"/>
        <item x="2387"/>
        <item x="1148"/>
        <item x="1040"/>
        <item x="1485"/>
        <item m="1" x="7400"/>
        <item x="727"/>
        <item x="6471"/>
        <item x="4004"/>
        <item x="2547"/>
        <item x="1189"/>
        <item x="2518"/>
        <item x="5761"/>
        <item x="3699"/>
        <item x="5128"/>
        <item x="3448"/>
        <item x="5722"/>
        <item x="6562"/>
        <item x="419"/>
        <item x="2291"/>
        <item x="5767"/>
        <item x="1325"/>
        <item x="6780"/>
        <item x="6785"/>
        <item x="1801"/>
        <item m="1" x="7146"/>
        <item x="4591"/>
        <item m="1" x="7190"/>
        <item x="2958"/>
        <item x="206"/>
        <item x="6765"/>
        <item x="3316"/>
        <item x="5538"/>
        <item x="3469"/>
        <item x="2596"/>
        <item x="2208"/>
        <item x="2263"/>
        <item x="3664"/>
        <item x="5633"/>
        <item x="525"/>
        <item x="4718"/>
        <item x="509"/>
        <item x="5867"/>
        <item x="3406"/>
        <item x="3922"/>
        <item x="1226"/>
        <item x="100"/>
        <item x="1455"/>
        <item x="3397"/>
        <item x="658"/>
        <item x="2933"/>
        <item x="941"/>
        <item m="1" x="6899"/>
        <item x="3700"/>
        <item x="2394"/>
        <item x="4100"/>
        <item x="4173"/>
        <item x="4733"/>
        <item x="4306"/>
        <item x="4427"/>
        <item x="2743"/>
        <item x="5466"/>
        <item x="890"/>
        <item x="5421"/>
        <item x="3751"/>
        <item x="939"/>
        <item x="4651"/>
        <item x="6374"/>
        <item x="6384"/>
        <item x="2302"/>
        <item x="6118"/>
        <item x="3278"/>
        <item x="1929"/>
        <item x="6703"/>
        <item x="1369"/>
        <item x="2086"/>
        <item x="3512"/>
        <item x="6649"/>
        <item x="4390"/>
        <item x="1229"/>
        <item x="3094"/>
        <item x="6324"/>
        <item x="6493"/>
        <item x="4455"/>
        <item x="5789"/>
        <item x="6681"/>
        <item x="1029"/>
        <item x="1539"/>
        <item m="1" x="7232"/>
        <item x="1049"/>
        <item x="2265"/>
        <item x="2282"/>
        <item x="988"/>
        <item x="1815"/>
        <item x="637"/>
        <item x="3981"/>
        <item x="5341"/>
        <item x="3683"/>
        <item x="6849"/>
        <item x="1794"/>
        <item x="2470"/>
        <item x="6783"/>
        <item x="2403"/>
        <item x="3372"/>
        <item x="585"/>
        <item x="2332"/>
        <item x="1138"/>
        <item x="2704"/>
        <item x="3362"/>
        <item x="3233"/>
        <item x="2953"/>
        <item x="4395"/>
        <item x="3823"/>
        <item x="1525"/>
        <item m="1" x="7440"/>
        <item x="1102"/>
        <item x="228"/>
        <item x="6582"/>
        <item x="1588"/>
        <item x="4764"/>
        <item x="3054"/>
        <item x="5235"/>
        <item x="146"/>
        <item x="5702"/>
        <item x="3507"/>
        <item x="5812"/>
        <item x="5038"/>
        <item x="303"/>
        <item x="1223"/>
        <item m="1" x="7474"/>
        <item x="6143"/>
        <item x="4857"/>
        <item x="4545"/>
        <item x="2368"/>
        <item x="4774"/>
        <item x="4307"/>
        <item m="1" x="7201"/>
        <item x="5379"/>
        <item x="3750"/>
        <item x="1440"/>
        <item m="1" x="7014"/>
        <item m="1" x="7147"/>
        <item x="4783"/>
        <item m="1" x="7316"/>
        <item x="6168"/>
        <item x="2890"/>
        <item x="2978"/>
        <item x="6027"/>
        <item x="6507"/>
        <item x="3802"/>
        <item x="1758"/>
        <item x="5711"/>
        <item x="5005"/>
        <item x="3527"/>
        <item x="4195"/>
        <item x="3438"/>
        <item x="1242"/>
        <item m="1" x="6863"/>
        <item x="649"/>
        <item x="1719"/>
        <item x="4508"/>
        <item x="5054"/>
        <item x="6734"/>
        <item x="5049"/>
        <item x="3689"/>
        <item m="1" x="7045"/>
        <item x="2267"/>
        <item x="3167"/>
        <item x="3498"/>
        <item x="6169"/>
        <item x="2171"/>
        <item x="5287"/>
        <item x="3717"/>
        <item x="3399"/>
        <item x="4352"/>
        <item x="6689"/>
        <item x="2176"/>
        <item x="1495"/>
        <item x="4283"/>
        <item m="1" x="7157"/>
        <item x="346"/>
        <item x="2126"/>
        <item x="6749"/>
        <item x="5584"/>
        <item x="2409"/>
        <item m="1" x="7154"/>
        <item x="6150"/>
        <item x="2294"/>
        <item x="5082"/>
        <item x="999"/>
        <item x="606"/>
        <item m="1" x="7457"/>
        <item x="1356"/>
        <item x="6662"/>
        <item x="614"/>
        <item x="1915"/>
        <item x="1737"/>
        <item x="4483"/>
        <item x="455"/>
        <item x="2814"/>
        <item x="4528"/>
        <item x="1461"/>
        <item x="2910"/>
        <item x="648"/>
        <item x="4498"/>
        <item x="5928"/>
        <item x="2775"/>
        <item x="3831"/>
        <item x="2138"/>
        <item x="4899"/>
        <item x="6260"/>
        <item x="6234"/>
        <item x="3626"/>
        <item x="681"/>
        <item x="6160"/>
        <item x="1374"/>
        <item m="1" x="7217"/>
        <item x="2883"/>
        <item x="6025"/>
        <item x="4955"/>
        <item x="2852"/>
        <item x="6517"/>
        <item x="5611"/>
        <item x="1528"/>
        <item x="4402"/>
        <item x="6105"/>
        <item x="4861"/>
        <item x="4987"/>
        <item m="1" x="7164"/>
        <item x="1164"/>
        <item m="1" x="7080"/>
        <item x="3265"/>
        <item x="3273"/>
        <item x="1416"/>
        <item m="1" x="7409"/>
        <item x="6683"/>
        <item x="3134"/>
        <item x="2295"/>
        <item m="1" x="6881"/>
        <item x="5376"/>
        <item x="5630"/>
        <item x="878"/>
        <item x="6129"/>
        <item x="4289"/>
        <item x="6418"/>
        <item x="3654"/>
        <item x="133"/>
        <item x="2920"/>
        <item x="1267"/>
        <item x="6449"/>
        <item x="470"/>
        <item x="2136"/>
        <item x="4274"/>
        <item x="6039"/>
        <item x="6666"/>
        <item x="1463"/>
        <item m="1" x="6862"/>
        <item x="3250"/>
        <item x="3829"/>
        <item x="2543"/>
        <item x="4098"/>
        <item x="217"/>
        <item x="2228"/>
        <item x="1254"/>
        <item x="5147"/>
        <item x="4895"/>
        <item x="272"/>
        <item x="4308"/>
        <item x="3248"/>
        <item x="5852"/>
        <item x="3199"/>
        <item x="896"/>
        <item x="1352"/>
        <item x="6133"/>
        <item x="1241"/>
        <item x="6332"/>
        <item x="6186"/>
        <item x="5057"/>
        <item x="3325"/>
        <item m="1" x="7081"/>
        <item x="4183"/>
        <item x="798"/>
        <item x="1747"/>
        <item x="327"/>
        <item x="3803"/>
        <item x="6248"/>
        <item x="4842"/>
        <item x="2002"/>
        <item x="1166"/>
        <item x="4552"/>
        <item x="1033"/>
        <item x="654"/>
        <item x="4193"/>
        <item x="5355"/>
        <item x="3959"/>
        <item x="2051"/>
        <item x="2056"/>
        <item x="4299"/>
        <item x="4681"/>
        <item x="1666"/>
        <item x="3037"/>
        <item x="6344"/>
        <item x="1663"/>
        <item x="5188"/>
        <item x="1013"/>
        <item x="591"/>
        <item x="5701"/>
        <item x="725"/>
        <item x="6814"/>
        <item x="5179"/>
        <item x="5896"/>
        <item x="3286"/>
        <item m="1" x="7473"/>
        <item x="1593"/>
        <item x="6401"/>
        <item x="3126"/>
        <item x="6226"/>
        <item x="2708"/>
        <item x="846"/>
        <item x="2192"/>
        <item x="2362"/>
        <item x="1354"/>
        <item m="1" x="7059"/>
        <item m="1" x="6859"/>
        <item x="4037"/>
        <item x="4894"/>
        <item x="6604"/>
        <item x="14"/>
        <item x="3003"/>
        <item x="156"/>
        <item x="4676"/>
        <item x="581"/>
        <item x="940"/>
        <item x="3893"/>
        <item m="1" x="7127"/>
        <item x="4824"/>
        <item x="3853"/>
        <item x="2900"/>
        <item x="4024"/>
        <item x="4293"/>
        <item x="2118"/>
        <item x="3053"/>
        <item x="3646"/>
        <item x="6380"/>
        <item x="1644"/>
        <item m="1" x="7376"/>
        <item x="3542"/>
        <item x="4074"/>
        <item x="5377"/>
        <item x="4255"/>
        <item x="1248"/>
        <item x="1989"/>
        <item x="4826"/>
        <item m="1" x="7248"/>
        <item x="5748"/>
        <item x="4220"/>
        <item x="2425"/>
        <item x="4188"/>
        <item x="2649"/>
        <item x="796"/>
        <item x="5919"/>
        <item x="5853"/>
        <item x="990"/>
        <item x="4384"/>
        <item m="1" x="6884"/>
        <item x="1315"/>
        <item x="4157"/>
        <item x="4776"/>
        <item x="1329"/>
        <item x="4147"/>
        <item x="4462"/>
        <item x="819"/>
        <item x="6383"/>
        <item x="1193"/>
        <item x="5684"/>
        <item x="4036"/>
        <item x="3237"/>
        <item x="2898"/>
        <item x="6108"/>
        <item x="1154"/>
        <item x="6584"/>
        <item x="407"/>
        <item x="2369"/>
        <item x="2261"/>
        <item x="2570"/>
        <item x="6656"/>
        <item x="836"/>
        <item x="1692"/>
        <item x="322"/>
        <item x="1505"/>
        <item x="2067"/>
        <item x="2170"/>
        <item x="1237"/>
        <item x="6583"/>
        <item x="5813"/>
        <item x="1611"/>
        <item x="1063"/>
        <item x="5882"/>
        <item x="1124"/>
        <item x="3427"/>
        <item x="158"/>
        <item m="1" x="7167"/>
        <item x="809"/>
        <item x="5905"/>
        <item x="6476"/>
        <item m="1" x="6923"/>
        <item x="6299"/>
        <item x="5368"/>
        <item x="1247"/>
        <item x="1687"/>
        <item x="5855"/>
        <item x="1391"/>
        <item x="4408"/>
        <item x="2052"/>
        <item m="1" x="7410"/>
        <item x="3"/>
        <item x="2102"/>
        <item x="1482"/>
        <item x="2946"/>
        <item m="1" x="7435"/>
        <item x="3318"/>
        <item x="2089"/>
        <item x="2606"/>
        <item x="4361"/>
        <item x="6016"/>
        <item x="6616"/>
        <item m="1" x="6994"/>
        <item x="195"/>
        <item x="6751"/>
        <item x="855"/>
        <item x="3733"/>
        <item x="6793"/>
        <item x="6177"/>
        <item x="3251"/>
        <item x="534"/>
        <item x="5409"/>
        <item x="6519"/>
        <item x="2772"/>
        <item m="1" x="7432"/>
        <item x="6732"/>
        <item x="5018"/>
        <item x="1658"/>
        <item x="67"/>
        <item x="4097"/>
        <item x="4833"/>
        <item x="1326"/>
        <item x="291"/>
        <item x="3402"/>
        <item x="6191"/>
        <item x="3945"/>
        <item x="4540"/>
        <item m="1" x="6925"/>
        <item m="1" x="7437"/>
        <item x="4137"/>
        <item x="5772"/>
        <item x="2155"/>
        <item x="4932"/>
        <item x="5067"/>
        <item x="5013"/>
        <item x="5671"/>
        <item x="167"/>
        <item x="2744"/>
        <item m="1" x="6998"/>
        <item x="954"/>
        <item x="212"/>
        <item x="3885"/>
        <item x="5687"/>
        <item x="3719"/>
        <item x="6523"/>
        <item x="3930"/>
        <item x="5380"/>
        <item x="2177"/>
        <item m="1" x="7139"/>
        <item x="5719"/>
        <item x="669"/>
        <item x="3529"/>
        <item x="2979"/>
        <item x="6275"/>
        <item x="5027"/>
        <item x="1718"/>
        <item x="5931"/>
        <item m="1" x="7429"/>
        <item x="5416"/>
        <item x="3701"/>
        <item x="6024"/>
        <item x="6341"/>
        <item x="2501"/>
        <item x="2049"/>
        <item x="2670"/>
        <item m="1" x="7046"/>
        <item m="1" x="6910"/>
        <item x="2114"/>
        <item m="1" x="7199"/>
        <item x="1332"/>
        <item x="4748"/>
        <item x="6240"/>
        <item x="266"/>
        <item x="544"/>
        <item x="251"/>
        <item x="6767"/>
        <item x="3597"/>
        <item x="3991"/>
        <item x="4506"/>
        <item x="4832"/>
        <item x="4253"/>
        <item x="3891"/>
        <item x="4866"/>
        <item x="4699"/>
        <item x="1755"/>
        <item x="394"/>
        <item x="491"/>
        <item x="1129"/>
        <item x="6206"/>
        <item x="6028"/>
        <item x="5003"/>
        <item x="459"/>
        <item m="1" x="6902"/>
        <item x="374"/>
        <item x="5370"/>
        <item x="5844"/>
        <item x="5908"/>
        <item x="6606"/>
        <item x="3976"/>
        <item x="3123"/>
        <item x="5123"/>
        <item x="6109"/>
        <item x="2490"/>
        <item x="2249"/>
        <item x="4347"/>
        <item x="876"/>
        <item x="5886"/>
        <item x="6646"/>
        <item x="3680"/>
        <item x="6112"/>
        <item x="4436"/>
        <item x="3227"/>
        <item x="373"/>
        <item x="6571"/>
        <item x="3799"/>
        <item x="4453"/>
        <item m="1" x="7176"/>
        <item x="3398"/>
        <item x="5244"/>
        <item x="5913"/>
        <item x="3675"/>
        <item x="2087"/>
        <item x="3020"/>
        <item x="98"/>
        <item x="1202"/>
        <item x="5737"/>
        <item x="2872"/>
        <item x="3430"/>
        <item x="4638"/>
        <item x="1789"/>
        <item x="3209"/>
        <item x="2855"/>
        <item x="2184"/>
        <item x="1501"/>
        <item x="6194"/>
        <item x="4535"/>
        <item x="6086"/>
        <item x="6424"/>
        <item x="5280"/>
        <item m="1" x="7002"/>
        <item x="4626"/>
        <item x="5437"/>
        <item x="1703"/>
        <item x="1422"/>
        <item x="1305"/>
        <item x="2224"/>
        <item x="5545"/>
        <item x="6655"/>
        <item m="1" x="6882"/>
        <item x="6594"/>
        <item x="5276"/>
        <item x="2949"/>
        <item x="478"/>
        <item x="3010"/>
        <item x="4093"/>
        <item m="1" x="7360"/>
        <item x="2032"/>
        <item x="4039"/>
        <item x="2219"/>
        <item x="808"/>
        <item x="3557"/>
        <item x="1107"/>
        <item x="2906"/>
        <item x="6458"/>
        <item x="3138"/>
        <item x="3078"/>
        <item x="642"/>
        <item x="1885"/>
        <item x="341"/>
        <item x="2276"/>
        <item x="1667"/>
        <item m="1" x="7173"/>
        <item x="6469"/>
        <item x="3779"/>
        <item x="2046"/>
        <item x="3774"/>
        <item x="6264"/>
        <item x="5530"/>
        <item x="1457"/>
        <item x="4713"/>
        <item x="1469"/>
        <item x="5367"/>
        <item x="3721"/>
        <item x="1702"/>
        <item x="6198"/>
        <item x="3740"/>
        <item x="3707"/>
        <item x="2205"/>
        <item x="2977"/>
        <item x="6197"/>
        <item x="2763"/>
        <item x="2699"/>
        <item x="3949"/>
        <item x="3679"/>
        <item x="1458"/>
        <item x="1739"/>
        <item x="6104"/>
        <item x="5028"/>
        <item x="4087"/>
        <item x="706"/>
        <item x="6301"/>
        <item x="2617"/>
        <item x="2734"/>
        <item x="3882"/>
        <item m="1" x="7357"/>
        <item x="4714"/>
        <item x="2858"/>
        <item x="1582"/>
        <item x="1631"/>
        <item x="6136"/>
        <item x="3510"/>
        <item x="2561"/>
        <item x="6214"/>
        <item x="1831"/>
        <item x="431"/>
        <item x="227"/>
        <item x="3039"/>
        <item x="2222"/>
        <item x="2209"/>
        <item x="887"/>
        <item x="4114"/>
        <item x="6491"/>
        <item x="4689"/>
        <item x="5424"/>
        <item x="5720"/>
        <item x="3827"/>
        <item m="1" x="7275"/>
        <item x="1653"/>
        <item x="3504"/>
        <item x="5652"/>
        <item x="3807"/>
        <item x="3514"/>
        <item m="1" x="7203"/>
        <item x="1730"/>
        <item x="3218"/>
        <item x="6029"/>
        <item x="1990"/>
        <item x="4951"/>
        <item x="4601"/>
        <item x="797"/>
        <item x="6729"/>
        <item x="4829"/>
        <item x="4664"/>
        <item x="6052"/>
        <item x="3122"/>
        <item x="6365"/>
        <item x="3678"/>
        <item x="1887"/>
        <item x="5849"/>
        <item x="1510"/>
        <item x="3008"/>
        <item x="3845"/>
        <item x="4728"/>
        <item x="4930"/>
        <item x="4554"/>
        <item x="2349"/>
        <item x="1078"/>
        <item x="5770"/>
        <item x="2841"/>
        <item x="937"/>
        <item x="3910"/>
        <item x="1798"/>
        <item x="5613"/>
        <item x="4922"/>
        <item x="5518"/>
        <item x="2497"/>
        <item x="6298"/>
        <item x="324"/>
        <item x="1061"/>
        <item x="2515"/>
        <item x="854"/>
        <item x="635"/>
        <item x="6252"/>
        <item x="348"/>
        <item x="5980"/>
        <item x="4599"/>
        <item x="5718"/>
        <item x="1927"/>
        <item x="5327"/>
        <item x="4472"/>
        <item x="3821"/>
        <item x="3414"/>
        <item m="1" x="7304"/>
        <item x="510"/>
        <item x="2127"/>
        <item x="2882"/>
        <item m="1" x="7012"/>
        <item x="1772"/>
        <item x="1854"/>
        <item x="5501"/>
        <item x="5868"/>
        <item m="1" x="7107"/>
        <item x="6621"/>
        <item x="306"/>
        <item x="2667"/>
        <item x="2971"/>
        <item x="3948"/>
        <item x="1694"/>
        <item x="5679"/>
        <item x="6499"/>
        <item x="1111"/>
        <item x="70"/>
        <item x="691"/>
        <item x="5929"/>
        <item x="262"/>
        <item x="1249"/>
        <item x="817"/>
        <item m="1" x="7174"/>
        <item x="389"/>
        <item x="1619"/>
        <item x="4446"/>
        <item x="5747"/>
        <item x="4005"/>
        <item x="1143"/>
        <item x="4770"/>
        <item m="1" x="7152"/>
        <item m="1" x="6897"/>
        <item m="1" x="7385"/>
        <item x="2526"/>
        <item x="1116"/>
        <item m="1" x="7372"/>
        <item x="1985"/>
        <item x="5861"/>
        <item x="897"/>
        <item m="1" x="7278"/>
        <item x="2759"/>
        <item x="4094"/>
        <item x="1873"/>
        <item x="1073"/>
        <item x="157"/>
        <item m="1" x="7212"/>
        <item x="1089"/>
        <item x="147"/>
        <item m="1" x="6985"/>
        <item x="4813"/>
        <item x="3695"/>
        <item x="4191"/>
        <item x="50"/>
        <item x="4159"/>
        <item x="436"/>
        <item x="3091"/>
        <item x="5769"/>
        <item x="1765"/>
        <item x="1562"/>
        <item x="3855"/>
        <item x="145"/>
        <item x="5323"/>
        <item x="3629"/>
        <item x="5490"/>
        <item x="2465"/>
        <item x="4816"/>
        <item x="3624"/>
        <item m="1" x="7215"/>
        <item x="427"/>
        <item x="3026"/>
        <item x="1532"/>
        <item x="2105"/>
        <item x="6620"/>
        <item x="6670"/>
        <item m="1" x="7448"/>
        <item x="4665"/>
        <item x="1514"/>
        <item x="1313"/>
        <item x="2225"/>
        <item x="1074"/>
        <item x="4862"/>
        <item x="1155"/>
        <item x="843"/>
        <item x="2239"/>
        <item x="1677"/>
        <item x="526"/>
        <item x="674"/>
        <item x="4717"/>
        <item x="1800"/>
        <item x="1744"/>
        <item x="1434"/>
        <item x="2893"/>
        <item x="2664"/>
        <item x="5528"/>
        <item x="6141"/>
        <item x="1725"/>
        <item x="4803"/>
        <item x="1602"/>
        <item x="5463"/>
        <item x="2960"/>
        <item x="3698"/>
        <item x="2986"/>
        <item x="2397"/>
        <item x="3421"/>
        <item x="4092"/>
        <item x="1446"/>
        <item x="6588"/>
        <item x="1135"/>
        <item m="1" x="6866"/>
        <item x="558"/>
        <item x="3247"/>
        <item x="879"/>
        <item x="1009"/>
        <item x="3403"/>
        <item x="5173"/>
        <item x="3407"/>
        <item x="2659"/>
        <item x="6166"/>
        <item x="3007"/>
        <item x="4682"/>
        <item x="2876"/>
        <item x="2080"/>
        <item x="4478"/>
        <item x="6610"/>
        <item x="2145"/>
        <item x="815"/>
        <item x="3208"/>
        <item x="3929"/>
        <item x="2037"/>
        <item x="6331"/>
        <item x="4817"/>
        <item x="5986"/>
        <item x="1861"/>
        <item x="1398"/>
        <item x="1196"/>
        <item x="3221"/>
        <item x="5435"/>
        <item x="2931"/>
        <item m="1" x="6944"/>
        <item x="2813"/>
        <item x="2642"/>
        <item x="6433"/>
        <item x="1688"/>
        <item x="5125"/>
        <item x="361"/>
        <item x="1322"/>
        <item x="5617"/>
        <item x="3649"/>
        <item x="4118"/>
        <item x="721"/>
        <item x="4735"/>
        <item x="5533"/>
        <item x="6617"/>
        <item x="1698"/>
        <item x="3867"/>
        <item m="1" x="7303"/>
        <item x="6595"/>
        <item m="1" x="7412"/>
        <item x="6415"/>
        <item x="5457"/>
        <item x="4911"/>
        <item x="6386"/>
        <item x="2217"/>
        <item x="3852"/>
        <item x="2153"/>
        <item m="1" x="6937"/>
        <item x="1612"/>
        <item x="5497"/>
        <item x="910"/>
        <item x="5189"/>
        <item x="3358"/>
        <item x="4675"/>
        <item m="1" x="7194"/>
        <item x="3986"/>
        <item x="1771"/>
        <item x="5458"/>
        <item x="542"/>
        <item x="6285"/>
        <item x="3364"/>
        <item x="1849"/>
        <item x="5609"/>
        <item x="1836"/>
        <item x="1421"/>
        <item x="1890"/>
        <item m="1" x="6894"/>
        <item x="6270"/>
        <item x="74"/>
        <item x="2084"/>
        <item x="2697"/>
        <item x="4244"/>
        <item x="2260"/>
        <item x="4268"/>
        <item x="5365"/>
        <item x="4232"/>
        <item x="2860"/>
        <item m="1" x="6970"/>
        <item x="4377"/>
        <item x="451"/>
        <item x="1803"/>
        <item x="945"/>
        <item x="6145"/>
        <item m="1" x="7468"/>
        <item x="2859"/>
        <item m="1" x="7099"/>
        <item x="3142"/>
        <item x="3762"/>
        <item x="1184"/>
        <item x="514"/>
        <item x="6845"/>
        <item x="4561"/>
        <item m="1" x="7225"/>
        <item x="600"/>
        <item x="4642"/>
        <item x="6614"/>
        <item x="5039"/>
        <item x="3111"/>
        <item x="1170"/>
        <item x="4825"/>
        <item x="1152"/>
        <item x="919"/>
        <item x="2843"/>
        <item x="1974"/>
        <item x="1456"/>
        <item x="2410"/>
        <item x="2834"/>
        <item x="366"/>
        <item x="5000"/>
        <item m="1" x="6940"/>
        <item x="5110"/>
        <item x="6126"/>
        <item m="1" x="7187"/>
        <item x="2614"/>
        <item x="4519"/>
        <item x="484"/>
        <item x="5427"/>
        <item m="1" x="7004"/>
        <item x="6607"/>
        <item x="3216"/>
        <item x="3931"/>
        <item x="6062"/>
        <item x="5585"/>
        <item x="2419"/>
        <item x="5325"/>
        <item m="1" x="6891"/>
        <item x="2847"/>
        <item x="2541"/>
        <item x="5911"/>
        <item x="942"/>
        <item x="3472"/>
        <item x="277"/>
        <item x="705"/>
        <item x="4634"/>
        <item x="3923"/>
        <item x="123"/>
        <item x="6308"/>
        <item m="1" x="6880"/>
        <item x="1952"/>
        <item x="4469"/>
        <item x="1373"/>
        <item m="1" x="6981"/>
        <item x="1569"/>
        <item x="1828"/>
        <item x="309"/>
        <item x="2273"/>
        <item x="4144"/>
        <item x="4073"/>
        <item x="6671"/>
        <item x="2832"/>
        <item x="3793"/>
        <item x="3928"/>
        <item x="3553"/>
        <item x="1032"/>
        <item x="1219"/>
        <item x="3713"/>
        <item x="6687"/>
        <item x="5294"/>
        <item m="1" x="7254"/>
        <item x="5156"/>
        <item x="5848"/>
        <item x="6204"/>
        <item x="2122"/>
        <item x="2831"/>
        <item x="2747"/>
        <item x="5047"/>
        <item x="414"/>
        <item m="1" x="7063"/>
        <item x="279"/>
        <item x="3670"/>
        <item m="1" x="6950"/>
        <item x="2934"/>
        <item x="2408"/>
        <item x="2007"/>
        <item x="4364"/>
        <item x="2572"/>
        <item x="88"/>
        <item x="2476"/>
        <item x="512"/>
        <item x="280"/>
        <item x="3858"/>
        <item x="6657"/>
        <item x="1362"/>
        <item x="2590"/>
        <item x="3282"/>
        <item x="4088"/>
        <item x="2695"/>
        <item x="1180"/>
        <item x="1665"/>
        <item x="918"/>
        <item x="5742"/>
        <item x="85"/>
        <item x="3212"/>
        <item x="5245"/>
        <item x="870"/>
        <item x="1559"/>
        <item x="4108"/>
        <item x="3494"/>
        <item x="4524"/>
        <item x="3319"/>
        <item x="5734"/>
        <item x="4099"/>
        <item x="3723"/>
        <item x="6525"/>
        <item x="3214"/>
        <item m="1" x="7224"/>
        <item x="3435"/>
        <item x="566"/>
        <item x="5693"/>
        <item x="2022"/>
        <item x="4109"/>
        <item x="6360"/>
        <item x="888"/>
        <item x="944"/>
        <item x="5778"/>
        <item x="3965"/>
        <item x="4869"/>
        <item x="6286"/>
        <item x="1806"/>
        <item x="1541"/>
        <item x="4388"/>
        <item x="5343"/>
        <item x="2377"/>
        <item m="1" x="7330"/>
        <item x="3865"/>
        <item x="5155"/>
        <item x="5192"/>
        <item x="5174"/>
        <item x="175"/>
        <item x="6001"/>
        <item x="1526"/>
        <item x="1671"/>
        <item x="4708"/>
        <item x="5676"/>
        <item x="5678"/>
        <item x="343"/>
        <item x="4696"/>
        <item m="1" x="6932"/>
        <item x="1511"/>
        <item x="716"/>
        <item x="2696"/>
        <item x="2322"/>
        <item x="5529"/>
        <item x="859"/>
        <item x="3124"/>
        <item x="1984"/>
        <item x="838"/>
        <item x="2574"/>
        <item x="2241"/>
        <item x="3768"/>
        <item x="2663"/>
        <item x="4567"/>
        <item x="2214"/>
        <item x="6630"/>
        <item x="712"/>
        <item x="365"/>
        <item x="5648"/>
        <item x="1586"/>
        <item x="997"/>
        <item x="2776"/>
        <item x="3610"/>
        <item x="1662"/>
        <item x="2691"/>
        <item m="1" x="6901"/>
        <item x="474"/>
        <item x="4596"/>
        <item x="655"/>
        <item x="677"/>
        <item x="5293"/>
        <item x="254"/>
        <item x="2941"/>
        <item x="5664"/>
        <item x="1491"/>
        <item x="4229"/>
        <item x="1159"/>
        <item x="2202"/>
        <item x="4224"/>
        <item x="6678"/>
        <item x="785"/>
        <item x="2964"/>
        <item x="194"/>
        <item x="4202"/>
        <item x="3467"/>
        <item x="360"/>
        <item x="4257"/>
        <item x="676"/>
        <item x="3668"/>
        <item x="3049"/>
        <item x="5132"/>
        <item x="3558"/>
        <item x="6478"/>
        <item x="4015"/>
        <item x="584"/>
        <item x="5094"/>
        <item x="787"/>
        <item x="6805"/>
        <item x="350"/>
        <item x="4363"/>
        <item x="6347"/>
        <item x="5947"/>
        <item x="344"/>
        <item x="6151"/>
        <item x="2674"/>
        <item x="246"/>
        <item x="3307"/>
        <item x="6613"/>
        <item x="4522"/>
        <item x="1302"/>
        <item x="5752"/>
        <item x="5635"/>
        <item x="6774"/>
        <item x="5009"/>
        <item x="666"/>
        <item x="3560"/>
        <item x="738"/>
        <item x="6266"/>
        <item m="1" x="7039"/>
        <item x="2441"/>
        <item x="3907"/>
        <item x="2778"/>
        <item x="979"/>
        <item x="40"/>
        <item m="1" x="7461"/>
        <item x="2064"/>
        <item x="5968"/>
        <item x="909"/>
        <item x="2739"/>
        <item x="4729"/>
        <item x="3720"/>
        <item x="1026"/>
        <item x="4371"/>
        <item x="263"/>
        <item x="3454"/>
        <item x="1930"/>
        <item x="4466"/>
        <item x="4865"/>
        <item x="6475"/>
        <item x="5677"/>
        <item x="5074"/>
        <item x="610"/>
        <item x="2431"/>
        <item x="4247"/>
        <item x="1844"/>
        <item x="1244"/>
        <item x="1062"/>
        <item x="1652"/>
        <item x="2101"/>
        <item x="5779"/>
        <item x="3837"/>
        <item x="2586"/>
        <item x="6036"/>
        <item x="4694"/>
        <item x="906"/>
        <item x="5051"/>
        <item x="2054"/>
        <item m="1" x="7249"/>
        <item x="5967"/>
        <item x="2636"/>
        <item x="3805"/>
        <item x="1787"/>
        <item x="5242"/>
        <item x="5569"/>
        <item x="5140"/>
        <item x="6393"/>
        <item x="120"/>
        <item x="5295"/>
        <item x="6078"/>
        <item x="5034"/>
        <item x="2196"/>
        <item x="4481"/>
        <item x="101"/>
        <item x="6484"/>
        <item x="5838"/>
        <item x="4150"/>
        <item x="28"/>
        <item x="1841"/>
        <item x="1045"/>
        <item x="2935"/>
        <item x="1905"/>
        <item x="3098"/>
        <item x="873"/>
        <item x="6633"/>
        <item x="5970"/>
        <item x="6844"/>
        <item x="3029"/>
        <item x="5320"/>
        <item x="2428"/>
        <item m="1" x="6892"/>
        <item x="2764"/>
        <item x="3082"/>
        <item x="1419"/>
        <item x="1722"/>
        <item x="2180"/>
        <item x="4627"/>
        <item x="1690"/>
        <item x="3283"/>
        <item x="6232"/>
        <item x="2411"/>
        <item x="1284"/>
        <item x="6699"/>
        <item x="2545"/>
        <item x="2367"/>
        <item x="6514"/>
        <item x="1556"/>
        <item x="4705"/>
        <item x="2174"/>
        <item x="1752"/>
        <item x="1530"/>
        <item x="6100"/>
        <item x="5525"/>
        <item x="973"/>
        <item x="2641"/>
        <item x="1503"/>
        <item x="3052"/>
        <item x="3617"/>
        <item x="4017"/>
        <item x="3458"/>
        <item x="6075"/>
        <item x="3300"/>
        <item x="4046"/>
        <item x="4175"/>
        <item x="3705"/>
        <item x="5706"/>
        <item x="6425"/>
        <item x="271"/>
        <item x="5992"/>
        <item x="5223"/>
        <item x="5107"/>
        <item x="6443"/>
        <item x="282"/>
        <item x="5470"/>
        <item x="2736"/>
        <item x="30"/>
        <item x="2962"/>
        <item m="1" x="6959"/>
        <item x="6405"/>
        <item x="5807"/>
        <item x="2112"/>
        <item m="1" x="7043"/>
        <item x="298"/>
        <item x="2336"/>
        <item x="4622"/>
        <item m="1" x="7456"/>
        <item x="2745"/>
        <item x="3341"/>
        <item x="47"/>
        <item x="3263"/>
        <item x="1761"/>
        <item x="4741"/>
        <item x="3470"/>
        <item x="1916"/>
        <item m="1" x="6942"/>
        <item x="2533"/>
        <item x="23"/>
        <item m="1" x="7427"/>
        <item x="3522"/>
        <item x="1513"/>
        <item x="3635"/>
        <item x="2524"/>
        <item m="1" x="6951"/>
        <item x="2896"/>
        <item x="1275"/>
        <item x="2092"/>
        <item m="1" x="7300"/>
        <item x="5371"/>
        <item x="932"/>
        <item x="3040"/>
        <item m="1" x="6861"/>
        <item x="4203"/>
        <item x="4206"/>
        <item x="2560"/>
        <item x="6522"/>
        <item x="5212"/>
        <item x="6551"/>
        <item x="3043"/>
        <item x="3059"/>
        <item x="5694"/>
        <item x="1664"/>
        <item x="4736"/>
        <item x="1706"/>
        <item x="972"/>
        <item x="1923"/>
        <item x="2881"/>
        <item x="2162"/>
        <item x="3230"/>
        <item x="1774"/>
        <item x="3833"/>
        <item x="5037"/>
        <item x="5547"/>
        <item x="4431"/>
        <item x="3607"/>
        <item x="6692"/>
        <item x="644"/>
        <item x="5669"/>
        <item x="6552"/>
        <item x="400"/>
        <item x="2193"/>
        <item x="5871"/>
        <item x="975"/>
        <item x="5281"/>
        <item x="4251"/>
        <item x="6651"/>
        <item x="881"/>
        <item x="4263"/>
        <item x="828"/>
        <item x="692"/>
        <item x="395"/>
        <item x="5981"/>
        <item x="537"/>
        <item x="5870"/>
        <item x="4104"/>
        <item x="6661"/>
        <item x="1760"/>
        <item m="1" x="7166"/>
        <item x="1297"/>
        <item x="1240"/>
        <item x="2592"/>
        <item x="989"/>
        <item x="872"/>
        <item x="3537"/>
        <item x="5513"/>
        <item x="1340"/>
        <item x="3198"/>
        <item x="35"/>
        <item x="4709"/>
        <item x="5402"/>
        <item x="82"/>
        <item x="1635"/>
        <item x="1625"/>
        <item x="4690"/>
        <item x="6071"/>
        <item x="1833"/>
        <item x="1086"/>
        <item x="6817"/>
        <item x="2479"/>
        <item x="5937"/>
        <item x="6790"/>
        <item x="5007"/>
        <item x="1199"/>
        <item x="6397"/>
        <item x="1953"/>
        <item x="4630"/>
        <item x="6184"/>
        <item x="4351"/>
        <item x="6217"/>
        <item x="6575"/>
        <item x="5859"/>
        <item x="2439"/>
        <item x="5069"/>
        <item x="1258"/>
        <item m="1" x="7434"/>
        <item x="3824"/>
        <item x="2134"/>
        <item x="2864"/>
        <item x="3140"/>
        <item x="5395"/>
        <item x="1937"/>
        <item x="2611"/>
        <item x="5410"/>
        <item x="696"/>
        <item x="889"/>
        <item x="3535"/>
        <item x="1992"/>
        <item x="2803"/>
        <item m="1" x="7388"/>
        <item x="5291"/>
        <item x="966"/>
        <item x="5790"/>
        <item x="3653"/>
        <item x="2231"/>
        <item x="4406"/>
        <item x="4532"/>
        <item x="5777"/>
        <item x="4808"/>
        <item x="482"/>
        <item x="265"/>
        <item m="1" x="7411"/>
        <item x="3150"/>
        <item x="1133"/>
        <item x="1070"/>
        <item x="4197"/>
        <item x="3783"/>
        <item x="4883"/>
        <item x="5661"/>
        <item x="5591"/>
        <item x="4936"/>
        <item x="6293"/>
        <item x="2173"/>
        <item x="2053"/>
        <item x="6235"/>
        <item x="2327"/>
        <item x="4362"/>
        <item x="4424"/>
        <item x="5213"/>
        <item x="3345"/>
        <item x="2131"/>
        <item x="4931"/>
        <item m="1" x="7453"/>
        <item m="1" x="6945"/>
        <item x="4399"/>
        <item m="1" x="6904"/>
        <item x="1674"/>
        <item x="5056"/>
        <item x="1943"/>
        <item x="4976"/>
        <item x="4185"/>
        <item x="3245"/>
        <item x="4887"/>
        <item m="1" x="7013"/>
        <item x="2749"/>
        <item x="6165"/>
        <item x="6773"/>
        <item x="6084"/>
        <item x="6481"/>
        <item x="6091"/>
        <item x="629"/>
        <item m="1" x="7098"/>
        <item x="720"/>
        <item x="3335"/>
        <item x="4250"/>
        <item x="4906"/>
        <item x="4058"/>
        <item x="5837"/>
        <item x="3311"/>
        <item x="1172"/>
        <item x="6739"/>
        <item x="1118"/>
        <item x="2556"/>
        <item x="6697"/>
        <item x="1578"/>
        <item x="3746"/>
        <item x="2627"/>
        <item x="2924"/>
        <item x="6712"/>
        <item x="333"/>
        <item x="2809"/>
        <item x="4750"/>
        <item x="420"/>
        <item x="5157"/>
        <item x="5207"/>
        <item x="3593"/>
        <item x="6450"/>
        <item x="1632"/>
        <item x="3540"/>
        <item x="5162"/>
        <item m="1" x="6916"/>
        <item x="4487"/>
        <item x="3141"/>
        <item x="6358"/>
        <item x="2357"/>
        <item x="5966"/>
        <item x="5165"/>
        <item x="5269"/>
        <item x="2319"/>
        <item x="2318"/>
        <item x="3428"/>
        <item x="226"/>
        <item x="6055"/>
        <item x="3409"/>
        <item m="1" x="7237"/>
        <item x="2321"/>
        <item x="4691"/>
        <item x="965"/>
        <item x="875"/>
        <item x="3292"/>
        <item x="6373"/>
        <item x="562"/>
        <item x="5360"/>
        <item x="2424"/>
        <item x="1866"/>
        <item x="4042"/>
        <item x="2681"/>
        <item m="1" x="7077"/>
        <item x="6278"/>
        <item x="5324"/>
        <item x="4577"/>
        <item m="1" x="7244"/>
        <item x="1296"/>
        <item x="628"/>
        <item x="3725"/>
        <item x="5292"/>
        <item x="4066"/>
        <item x="708"/>
        <item x="6802"/>
        <item x="1551"/>
        <item x="4090"/>
        <item x="1389"/>
        <item m="1" x="7450"/>
        <item x="4493"/>
        <item x="6366"/>
        <item x="5659"/>
        <item x="5756"/>
        <item x="5875"/>
        <item x="1310"/>
        <item x="4170"/>
        <item x="4995"/>
        <item x="3116"/>
        <item x="3202"/>
        <item x="3207"/>
        <item x="391"/>
        <item x="83"/>
        <item x="2730"/>
        <item x="4663"/>
        <item x="2235"/>
        <item x="6531"/>
        <item x="6448"/>
        <item x="3941"/>
        <item x="5832"/>
        <item x="6603"/>
        <item m="1" x="6898"/>
        <item m="1" x="7027"/>
        <item x="2605"/>
        <item x="2710"/>
        <item x="6559"/>
        <item x="554"/>
        <item x="4556"/>
        <item x="5389"/>
        <item x="5995"/>
        <item x="2143"/>
        <item x="415"/>
        <item x="2870"/>
        <item x="6821"/>
        <item x="6210"/>
        <item x="4962"/>
        <item x="330"/>
        <item x="5994"/>
        <item x="4339"/>
        <item x="5872"/>
        <item m="1" x="7298"/>
        <item x="2372"/>
        <item x="6213"/>
        <item x="2240"/>
        <item x="4614"/>
        <item x="1896"/>
        <item x="3371"/>
        <item x="2552"/>
        <item x="3315"/>
        <item x="2420"/>
        <item x="4744"/>
        <item x="4602"/>
        <item x="4530"/>
        <item x="4801"/>
        <item x="2298"/>
        <item x="5345"/>
        <item x="4497"/>
        <item x="3086"/>
        <item x="353"/>
        <item x="3108"/>
        <item x="2187"/>
        <item x="3526"/>
        <item x="6348"/>
        <item x="5036"/>
        <item x="6125"/>
        <item x="3293"/>
        <item x="3418"/>
        <item x="611"/>
        <item x="3002"/>
        <item x="2280"/>
        <item x="5771"/>
        <item x="1439"/>
        <item x="1574"/>
        <item x="682"/>
        <item x="3378"/>
        <item x="2200"/>
        <item x="3284"/>
        <item x="69"/>
        <item x="3921"/>
        <item x="4102"/>
        <item x="4762"/>
        <item x="4521"/>
        <item x="77"/>
        <item x="4201"/>
        <item x="6034"/>
        <item x="4135"/>
        <item x="4786"/>
        <item x="5310"/>
        <item x="4761"/>
        <item x="3200"/>
        <item x="4605"/>
        <item x="6786"/>
        <item x="6472"/>
        <item x="154"/>
        <item x="312"/>
        <item x="5072"/>
        <item x="181"/>
        <item x="3955"/>
        <item x="6723"/>
        <item x="1253"/>
        <item x="3604"/>
        <item x="2404"/>
        <item x="6081"/>
        <item x="6677"/>
        <item x="3152"/>
        <item x="826"/>
        <item x="4848"/>
        <item m="1" x="7160"/>
        <item x="3992"/>
        <item x="5143"/>
        <item x="2726"/>
        <item m="1" x="7169"/>
        <item x="86"/>
        <item x="6403"/>
        <item x="3468"/>
        <item x="6224"/>
        <item x="3637"/>
        <item x="4746"/>
        <item x="5487"/>
        <item x="536"/>
        <item m="1" x="7455"/>
        <item x="6410"/>
        <item x="4592"/>
        <item x="1448"/>
        <item x="3254"/>
        <item x="6153"/>
        <item x="6744"/>
        <item x="823"/>
        <item x="3270"/>
        <item x="1214"/>
        <item x="6228"/>
        <item x="5704"/>
        <item x="698"/>
        <item x="239"/>
        <item x="5535"/>
        <item x="4245"/>
        <item x="1075"/>
        <item x="1825"/>
        <item m="1" x="7460"/>
        <item x="3564"/>
        <item m="1" x="7007"/>
        <item x="3916"/>
        <item x="3453"/>
        <item x="241"/>
        <item x="1346"/>
        <item x="5596"/>
        <item x="4819"/>
        <item x="6520"/>
        <item x="4628"/>
        <item x="1343"/>
        <item x="1983"/>
        <item x="4117"/>
        <item m="1" x="7056"/>
        <item x="3210"/>
        <item x="4349"/>
        <item m="1" x="6957"/>
        <item x="3572"/>
        <item x="4412"/>
        <item x="4846"/>
        <item m="1" x="7104"/>
        <item x="2950"/>
        <item x="473"/>
        <item x="822"/>
        <item x="4613"/>
        <item x="1106"/>
        <item x="6139"/>
        <item x="915"/>
        <item x="2546"/>
        <item x="3667"/>
        <item x="4948"/>
        <item x="1710"/>
        <item x="758"/>
        <item x="2316"/>
        <item x="5565"/>
        <item x="2030"/>
        <item x="818"/>
        <item x="3505"/>
        <item x="2014"/>
        <item x="2460"/>
        <item x="1126"/>
        <item x="604"/>
        <item x="3737"/>
        <item x="766"/>
        <item x="2434"/>
        <item x="97"/>
        <item x="4411"/>
        <item x="2144"/>
        <item x="1572"/>
        <item x="1218"/>
        <item x="5351"/>
        <item x="4249"/>
        <item x="3693"/>
        <item x="1521"/>
        <item x="2523"/>
        <item x="3431"/>
        <item x="3381"/>
        <item x="5385"/>
        <item x="6002"/>
        <item x="4644"/>
        <item x="4491"/>
        <item x="5781"/>
        <item x="1543"/>
        <item x="2159"/>
        <item x="1201"/>
        <item x="4854"/>
        <item x="4426"/>
        <item x="715"/>
        <item x="6054"/>
        <item x="2060"/>
        <item x="2072"/>
        <item x="5282"/>
        <item x="5873"/>
        <item x="2498"/>
        <item x="1879"/>
        <item x="4678"/>
        <item x="4021"/>
        <item x="6361"/>
        <item x="2359"/>
        <item x="3924"/>
        <item x="5976"/>
        <item x="2229"/>
        <item x="2325"/>
        <item x="1786"/>
        <item m="1" x="7184"/>
        <item x="4720"/>
        <item x="6003"/>
        <item x="4207"/>
        <item x="2657"/>
        <item x="3160"/>
        <item x="2286"/>
        <item x="6501"/>
        <item x="1481"/>
        <item x="5035"/>
        <item x="2621"/>
        <item x="6353"/>
        <item x="2804"/>
        <item x="4049"/>
        <item x="3503"/>
        <item x="6138"/>
        <item x="5814"/>
        <item x="3262"/>
        <item x="5845"/>
        <item x="6363"/>
        <item x="3073"/>
        <item x="1038"/>
        <item x="4167"/>
        <item m="1" x="7368"/>
        <item x="4944"/>
        <item x="4416"/>
        <item x="5400"/>
        <item x="2919"/>
        <item x="6830"/>
        <item x="5666"/>
        <item x="504"/>
        <item x="2774"/>
        <item x="1447"/>
        <item x="6637"/>
        <item x="3129"/>
        <item m="1" x="7163"/>
        <item x="5939"/>
        <item x="1864"/>
        <item x="1301"/>
        <item x="1936"/>
        <item x="1020"/>
        <item m="1" x="7390"/>
        <item x="3303"/>
        <item x="3884"/>
        <item x="569"/>
        <item x="1194"/>
        <item x="6315"/>
        <item x="2631"/>
        <item x="3080"/>
        <item x="1264"/>
        <item x="4598"/>
        <item x="3748"/>
        <item x="5093"/>
        <item x="1950"/>
        <item x="3046"/>
        <item x="5784"/>
        <item x="5262"/>
        <item x="3132"/>
        <item x="2989"/>
        <item x="5942"/>
        <item x="3405"/>
        <item x="289"/>
        <item m="1" x="7111"/>
        <item x="1177"/>
        <item x="42"/>
        <item x="1834"/>
        <item x="183"/>
        <item x="5857"/>
        <item x="775"/>
        <item x="4828"/>
        <item x="801"/>
        <item x="3977"/>
        <item x="6462"/>
        <item x="6083"/>
        <item x="2063"/>
        <item x="2181"/>
        <item x="4318"/>
        <item x="3791"/>
        <item x="2688"/>
        <item m="1" x="7302"/>
        <item x="216"/>
        <item x="1673"/>
        <item x="180"/>
        <item x="3185"/>
        <item x="1848"/>
        <item x="2588"/>
        <item x="3192"/>
        <item x="62"/>
        <item x="6466"/>
        <item m="1" x="6956"/>
        <item x="4600"/>
        <item x="3743"/>
        <item x="3067"/>
        <item x="3048"/>
        <item x="4231"/>
        <item x="2271"/>
        <item x="3131"/>
        <item x="3408"/>
        <item x="2914"/>
        <item x="524"/>
        <item x="2527"/>
        <item x="1808"/>
        <item x="1418"/>
        <item x="1693"/>
        <item x="2020"/>
        <item m="1" x="7297"/>
        <item x="45"/>
        <item x="2466"/>
        <item x="5404"/>
        <item x="5079"/>
        <item x="6515"/>
        <item x="5086"/>
        <item x="1599"/>
        <item x="6269"/>
        <item x="494"/>
        <item x="4725"/>
        <item x="3761"/>
        <item x="5101"/>
        <item x="5103"/>
        <item x="4789"/>
        <item x="2197"/>
        <item x="5715"/>
        <item m="1" x="7466"/>
        <item x="4328"/>
        <item m="1" x="7172"/>
        <item x="3145"/>
        <item x="6008"/>
        <item x="2724"/>
        <item x="6132"/>
        <item x="6237"/>
        <item x="5185"/>
        <item x="5626"/>
        <item x="3798"/>
        <item x="5690"/>
        <item x="3021"/>
        <item x="5978"/>
        <item x="5960"/>
        <item x="3493"/>
        <item x="6427"/>
        <item x="5453"/>
        <item x="2199"/>
        <item x="5499"/>
        <item x="5548"/>
        <item x="4884"/>
        <item x="2164"/>
        <item x="1897"/>
        <item x="6441"/>
        <item x="1320"/>
        <item x="65"/>
        <item x="3581"/>
        <item x="5993"/>
        <item x="3780"/>
        <item x="1988"/>
        <item x="6176"/>
        <item x="865"/>
        <item x="1949"/>
        <item x="3144"/>
        <item x="3238"/>
        <item x="3352"/>
        <item x="3863"/>
        <item x="1470"/>
        <item x="261"/>
        <item m="1" x="7238"/>
        <item x="2407"/>
        <item x="311"/>
        <item x="1620"/>
        <item x="6208"/>
        <item x="36"/>
        <item x="3257"/>
        <item x="379"/>
        <item x="2274"/>
        <item x="3217"/>
        <item x="1429"/>
        <item x="5803"/>
        <item x="1535"/>
        <item x="6345"/>
        <item x="22"/>
        <item x="2005"/>
        <item x="1918"/>
        <item x="5012"/>
        <item x="6098"/>
        <item x="2746"/>
        <item x="4360"/>
        <item x="61"/>
        <item x="129"/>
        <item x="5823"/>
        <item x="594"/>
        <item x="6761"/>
        <item x="6413"/>
        <item x="4366"/>
        <item x="124"/>
        <item x="5033"/>
        <item x="5187"/>
        <item x="5394"/>
        <item x="5384"/>
        <item x="1751"/>
        <item x="847"/>
        <item m="1" x="6889"/>
        <item x="2074"/>
        <item x="4440"/>
        <item x="1493"/>
        <item x="6154"/>
        <item x="4721"/>
        <item x="1372"/>
        <item x="599"/>
        <item x="218"/>
        <item x="5590"/>
        <item x="4133"/>
        <item x="1027"/>
        <item x="2707"/>
        <item m="1" x="7415"/>
        <item x="4647"/>
        <item m="1" x="7189"/>
        <item x="6735"/>
        <item x="3902"/>
        <item x="5398"/>
        <item x="135"/>
        <item x="3305"/>
        <item x="4189"/>
        <item x="5025"/>
        <item x="5846"/>
        <item x="2993"/>
        <item m="1" x="7075"/>
        <item x="244"/>
        <item x="978"/>
        <item x="4912"/>
        <item m="1" x="6919"/>
        <item x="4517"/>
        <item x="2728"/>
        <item x="6371"/>
        <item x="6534"/>
        <item x="5977"/>
        <item x="3731"/>
        <item x="4740"/>
        <item x="3016"/>
        <item x="1101"/>
        <item x="4667"/>
        <item x="5598"/>
        <item x="3501"/>
        <item x="456"/>
        <item x="185"/>
        <item x="6852"/>
        <item x="3475"/>
        <item x="5645"/>
        <item x="2732"/>
        <item x="6623"/>
        <item x="3764"/>
        <item x="4574"/>
        <item x="5738"/>
        <item x="987"/>
        <item x="2773"/>
        <item x="3390"/>
        <item x="4155"/>
        <item x="4586"/>
        <item x="4085"/>
        <item x="3488"/>
        <item x="1826"/>
        <item x="792"/>
        <item x="409"/>
        <item x="1504"/>
        <item x="4617"/>
        <item x="1823"/>
        <item x="3990"/>
        <item m="1" x="6905"/>
        <item x="4749"/>
        <item x="6759"/>
        <item x="3102"/>
        <item m="1" x="7340"/>
        <item m="1" x="6939"/>
        <item x="5953"/>
        <item x="4156"/>
        <item x="5508"/>
        <item x="4182"/>
        <item x="4908"/>
        <item x="4154"/>
        <item m="1" x="7345"/>
        <item x="1895"/>
        <item x="5044"/>
        <item x="2438"/>
        <item x="5898"/>
        <item x="5330"/>
        <item x="2613"/>
        <item x="1205"/>
        <item x="4890"/>
        <item x="423"/>
        <item x="6465"/>
        <item m="1" x="7293"/>
        <item x="4161"/>
        <item x="5397"/>
        <item x="4844"/>
        <item x="2506"/>
        <item x="3143"/>
        <item x="6419"/>
        <item x="1489"/>
        <item x="6257"/>
        <item x="4054"/>
        <item x="6115"/>
        <item x="3574"/>
        <item x="5161"/>
        <item x="2758"/>
        <item x="5923"/>
        <item x="4396"/>
        <item x="1096"/>
        <item x="1529"/>
        <item x="6057"/>
        <item x="5979"/>
        <item x="3741"/>
        <item x="4593"/>
        <item x="3097"/>
        <item x="5951"/>
        <item x="728"/>
        <item x="1410"/>
        <item x="2445"/>
        <item x="4346"/>
        <item x="3030"/>
        <item m="1" x="7057"/>
        <item x="4084"/>
        <item m="1" x="6876"/>
        <item x="2600"/>
        <item x="6698"/>
        <item x="2930"/>
        <item x="1294"/>
        <item m="1" x="7363"/>
        <item x="5555"/>
        <item x="1742"/>
        <item x="2461"/>
        <item x="284"/>
        <item x="3146"/>
        <item x="4942"/>
        <item x="3765"/>
        <item m="1" x="7066"/>
        <item x="6119"/>
        <item m="1" x="7282"/>
        <item x="5160"/>
        <item x="1607"/>
        <item m="1" x="7451"/>
        <item x="6779"/>
        <item x="4149"/>
        <item x="2204"/>
        <item x="498"/>
        <item x="4576"/>
        <item x="1908"/>
        <item x="5050"/>
        <item x="5587"/>
        <item x="6781"/>
        <item x="5247"/>
        <item x="308"/>
        <item x="1085"/>
        <item x="6429"/>
        <item x="99"/>
        <item x="3933"/>
        <item x="457"/>
        <item x="4296"/>
        <item x="2071"/>
        <item x="516"/>
        <item x="4580"/>
        <item x="1630"/>
        <item x="3064"/>
        <item x="1174"/>
        <item x="421"/>
        <item x="4311"/>
        <item x="5925"/>
        <item x="6483"/>
        <item x="3662"/>
        <item x="1037"/>
        <item x="3419"/>
        <item x="5623"/>
        <item m="1" x="7226"/>
        <item x="547"/>
        <item x="2435"/>
        <item x="2937"/>
        <item x="253"/>
        <item x="4959"/>
        <item x="1238"/>
        <item x="895"/>
        <item x="219"/>
        <item x="3640"/>
        <item x="1661"/>
        <item x="3057"/>
        <item m="1" x="7042"/>
        <item x="4413"/>
        <item x="2853"/>
        <item x="4731"/>
        <item x="4103"/>
        <item x="1777"/>
        <item x="2640"/>
        <item x="6051"/>
        <item x="5454"/>
        <item x="5433"/>
        <item x="5643"/>
        <item x="6120"/>
        <item x="5906"/>
        <item x="5106"/>
        <item x="5046"/>
        <item x="556"/>
        <item x="4136"/>
        <item m="1" x="7040"/>
        <item x="5354"/>
        <item x="6461"/>
        <item x="2406"/>
        <item x="6155"/>
        <item x="2069"/>
        <item x="4435"/>
        <item x="2573"/>
        <item x="5583"/>
        <item x="2132"/>
        <item x="2581"/>
        <item x="5100"/>
        <item x="6470"/>
        <item x="1954"/>
        <item x="402"/>
        <item m="1" x="7261"/>
        <item x="5430"/>
        <item x="3051"/>
        <item x="3729"/>
        <item x="6700"/>
        <item x="3586"/>
        <item m="1" x="6922"/>
        <item x="6556"/>
        <item x="6110"/>
        <item x="4023"/>
        <item x="16"/>
        <item x="6485"/>
        <item x="6077"/>
        <item x="6535"/>
        <item x="5553"/>
        <item x="4620"/>
        <item m="1" x="7155"/>
        <item x="5316"/>
        <item x="916"/>
        <item x="6231"/>
        <item x="4394"/>
        <item x="2082"/>
        <item m="1" x="7405"/>
        <item x="1200"/>
        <item x="5248"/>
        <item m="1" x="7000"/>
        <item x="4541"/>
        <item x="274"/>
        <item x="1567"/>
        <item x="2242"/>
        <item x="4171"/>
        <item x="929"/>
        <item x="4053"/>
        <item x="3939"/>
        <item x="1216"/>
        <item x="5393"/>
        <item m="1" x="7332"/>
        <item x="2783"/>
        <item x="1928"/>
        <item x="5829"/>
        <item x="4385"/>
        <item m="1" x="7159"/>
        <item x="1894"/>
        <item x="3154"/>
        <item x="1785"/>
        <item x="1500"/>
        <item x="3182"/>
        <item x="1639"/>
        <item x="2965"/>
        <item m="1" x="7393"/>
        <item x="3702"/>
        <item x="4775"/>
        <item x="6591"/>
        <item x="5098"/>
        <item x="1938"/>
        <item x="5023"/>
        <item x="4723"/>
        <item x="479"/>
        <item x="6833"/>
        <item x="754"/>
        <item x="2386"/>
        <item x="1474"/>
        <item x="5943"/>
        <item x="2805"/>
        <item x="1913"/>
        <item x="3708"/>
        <item x="3937"/>
        <item x="923"/>
        <item x="2358"/>
        <item x="4369"/>
        <item m="1" x="7394"/>
        <item m="1" x="7114"/>
        <item x="2015"/>
        <item x="5641"/>
        <item x="4514"/>
        <item x="5415"/>
        <item x="3326"/>
        <item x="2932"/>
        <item x="3060"/>
        <item x="1160"/>
        <item x="3268"/>
        <item x="6631"/>
        <item x="6022"/>
        <item x="4504"/>
        <item x="1067"/>
        <item m="1" x="7315"/>
        <item x="4807"/>
        <item x="6280"/>
        <item x="1379"/>
        <item x="5489"/>
        <item m="1" x="7037"/>
        <item x="3877"/>
        <item x="3186"/>
        <item x="1255"/>
        <item x="3266"/>
        <item x="148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v="2496"/>
    </i>
    <i>
      <x v="434"/>
    </i>
    <i>
      <x v="1097"/>
    </i>
    <i>
      <x v="6367"/>
    </i>
    <i>
      <x v="3041"/>
    </i>
    <i t="grand">
      <x/>
    </i>
  </rowItems>
  <colItems count="1">
    <i/>
  </colItems>
  <dataFields count="1">
    <dataField name="Average of Sale" fld="26" subtotal="average"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B7E52C-BD24-4A0B-B70F-007E562C8FA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33">
    <pivotField showAll="0"/>
    <pivotField showAll="0"/>
    <pivotField showAll="0"/>
    <pivotField axis="axisRow" showAll="0" measureFilter="1">
      <items count="13">
        <item x="9"/>
        <item x="6"/>
        <item x="10"/>
        <item x="5"/>
        <item x="2"/>
        <item x="1"/>
        <item x="4"/>
        <item x="8"/>
        <item x="7"/>
        <item x="11"/>
        <item x="3"/>
        <item x="0"/>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numFmtId="14"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2"/>
    </i>
    <i t="grand">
      <x/>
    </i>
  </rowItems>
  <colItems count="1">
    <i/>
  </colItems>
  <dataFields count="1">
    <dataField name="Sum of Sale" fld="2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16AA8F-6E80-49DD-817A-6D0BF2C50DF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7" firstHeaderRow="1" firstDataRow="1" firstDataCol="1"/>
  <pivotFields count="33">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numFmtId="14"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items count="14">
        <item x="8"/>
        <item x="3"/>
        <item x="4"/>
        <item x="5"/>
        <item x="6"/>
        <item x="12"/>
        <item x="11"/>
        <item x="10"/>
        <item x="9"/>
        <item x="2"/>
        <item x="1"/>
        <item x="7"/>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32"/>
    <field x="17"/>
  </rowFields>
  <rowItems count="14">
    <i>
      <x/>
    </i>
    <i>
      <x v="1"/>
    </i>
    <i>
      <x v="2"/>
    </i>
    <i>
      <x v="3"/>
    </i>
    <i>
      <x v="4"/>
    </i>
    <i>
      <x v="5"/>
    </i>
    <i>
      <x v="6"/>
    </i>
    <i>
      <x v="7"/>
    </i>
    <i>
      <x v="8"/>
    </i>
    <i>
      <x v="9"/>
    </i>
    <i>
      <x v="10"/>
    </i>
    <i>
      <x v="11"/>
    </i>
    <i>
      <x v="12"/>
    </i>
    <i t="grand">
      <x/>
    </i>
  </rowItems>
  <colItems count="1">
    <i/>
  </colItems>
  <dataFields count="1">
    <dataField name="Sum of Sale" fld="26" baseField="0" baseItem="0"/>
  </dataFields>
  <chartFormats count="3">
    <chartFormat chart="1"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7AB750-2352-4769-B9E3-9C869489F90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33">
    <pivotField showAll="0"/>
    <pivotField showAll="0"/>
    <pivotField showAll="0"/>
    <pivotField axis="axisRow" showAll="0" measureFilter="1">
      <items count="13">
        <item x="9"/>
        <item x="6"/>
        <item x="10"/>
        <item x="5"/>
        <item x="2"/>
        <item x="1"/>
        <item x="4"/>
        <item x="8"/>
        <item x="7"/>
        <item x="1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t="grand">
      <x/>
    </i>
  </rowItems>
  <colItems count="1">
    <i/>
  </colItems>
  <dataFields count="1">
    <dataField name="Sum of Profit per unit sold" fld="30" baseField="3" baseItem="0"/>
  </dataField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DB596A-C2B0-4889-BD0A-EB66524E600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5"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pivotField axis="axisRow" showAll="0" measureFilter="1" sortType="ascending">
      <items count="7198">
        <item x="0"/>
        <item x="5622"/>
        <item x="1141"/>
        <item x="6310"/>
        <item x="4775"/>
        <item x="6334"/>
        <item x="5627"/>
        <item x="2184"/>
        <item x="5124"/>
        <item x="761"/>
        <item x="2175"/>
        <item x="309"/>
        <item x="4684"/>
        <item x="6041"/>
        <item x="4211"/>
        <item x="5189"/>
        <item x="7117"/>
        <item x="6732"/>
        <item x="3895"/>
        <item x="2609"/>
        <item x="3184"/>
        <item x="1338"/>
        <item x="6607"/>
        <item x="5161"/>
        <item x="3150"/>
        <item x="5725"/>
        <item x="5024"/>
        <item x="4714"/>
        <item x="1844"/>
        <item x="6182"/>
        <item x="4455"/>
        <item x="13"/>
        <item x="2593"/>
        <item x="5031"/>
        <item x="2213"/>
        <item x="1378"/>
        <item x="3719"/>
        <item x="4057"/>
        <item x="3578"/>
        <item x="5534"/>
        <item x="6265"/>
        <item x="2987"/>
        <item x="2599"/>
        <item x="3205"/>
        <item x="5025"/>
        <item x="6619"/>
        <item x="6770"/>
        <item x="1159"/>
        <item x="5879"/>
        <item x="5685"/>
        <item x="5467"/>
        <item x="1512"/>
        <item x="132"/>
        <item x="4550"/>
        <item x="2023"/>
        <item x="2012"/>
        <item x="2766"/>
        <item x="1092"/>
        <item x="5202"/>
        <item x="4341"/>
        <item x="6510"/>
        <item x="3568"/>
        <item x="2427"/>
        <item x="2010"/>
        <item x="1548"/>
        <item x="3957"/>
        <item x="5648"/>
        <item x="5981"/>
        <item x="1874"/>
        <item x="2604"/>
        <item x="3789"/>
        <item x="2127"/>
        <item x="1644"/>
        <item x="6741"/>
        <item x="7124"/>
        <item x="5288"/>
        <item x="5792"/>
        <item x="2764"/>
        <item x="1553"/>
        <item x="746"/>
        <item x="4170"/>
        <item x="3506"/>
        <item x="3398"/>
        <item x="6664"/>
        <item x="5566"/>
        <item x="2453"/>
        <item x="3025"/>
        <item x="6993"/>
        <item x="6308"/>
        <item x="4401"/>
        <item x="3047"/>
        <item x="6277"/>
        <item x="2332"/>
        <item x="6140"/>
        <item x="6468"/>
        <item x="4181"/>
        <item x="2066"/>
        <item x="6985"/>
        <item x="6256"/>
        <item x="5458"/>
        <item x="6116"/>
        <item x="6824"/>
        <item x="5131"/>
        <item x="7189"/>
        <item x="6509"/>
        <item x="1252"/>
        <item x="4095"/>
        <item x="3754"/>
        <item x="1354"/>
        <item x="3279"/>
        <item x="5318"/>
        <item x="1788"/>
        <item x="682"/>
        <item x="5900"/>
        <item x="5898"/>
        <item x="831"/>
        <item x="5217"/>
        <item x="4736"/>
        <item x="5319"/>
        <item x="4983"/>
        <item x="6906"/>
        <item x="6862"/>
        <item x="5523"/>
        <item x="518"/>
        <item x="4655"/>
        <item x="2301"/>
        <item x="6051"/>
        <item x="804"/>
        <item x="6700"/>
        <item x="3192"/>
        <item x="3495"/>
        <item x="3644"/>
        <item x="2917"/>
        <item x="4060"/>
        <item x="5737"/>
        <item x="4629"/>
        <item x="510"/>
        <item x="5715"/>
        <item x="3295"/>
        <item x="2276"/>
        <item x="2905"/>
        <item x="4806"/>
        <item x="1495"/>
        <item x="6617"/>
        <item x="4458"/>
        <item x="4839"/>
        <item x="3010"/>
        <item x="2307"/>
        <item x="1206"/>
        <item x="3320"/>
        <item x="5724"/>
        <item x="6746"/>
        <item x="5633"/>
        <item x="6497"/>
        <item x="4319"/>
        <item x="4634"/>
        <item x="4816"/>
        <item x="4280"/>
        <item x="4305"/>
        <item x="6094"/>
        <item x="3866"/>
        <item x="22"/>
        <item x="2368"/>
        <item x="5041"/>
        <item x="5673"/>
        <item x="5182"/>
        <item x="5113"/>
        <item x="3338"/>
        <item x="5842"/>
        <item x="4910"/>
        <item x="1967"/>
        <item x="1306"/>
        <item x="473"/>
        <item x="5407"/>
        <item x="5133"/>
        <item x="3241"/>
        <item x="5165"/>
        <item x="6069"/>
        <item x="6928"/>
        <item x="6020"/>
        <item x="1779"/>
        <item x="2002"/>
        <item x="4552"/>
        <item x="4076"/>
        <item x="7116"/>
        <item x="1686"/>
        <item x="5653"/>
        <item x="3569"/>
        <item x="1929"/>
        <item x="4178"/>
        <item x="192"/>
        <item x="6713"/>
        <item x="7149"/>
        <item x="4588"/>
        <item x="3186"/>
        <item x="329"/>
        <item x="2845"/>
        <item x="2883"/>
        <item x="208"/>
        <item x="5753"/>
        <item x="7056"/>
        <item x="1535"/>
        <item x="2426"/>
        <item x="6014"/>
        <item x="5390"/>
        <item x="5310"/>
        <item x="4870"/>
        <item x="1318"/>
        <item x="6835"/>
        <item x="6581"/>
        <item x="6378"/>
        <item x="1755"/>
        <item x="5610"/>
        <item x="162"/>
        <item x="4530"/>
        <item x="1315"/>
        <item x="4713"/>
        <item x="4532"/>
        <item x="2327"/>
        <item x="5308"/>
        <item x="4407"/>
        <item x="6755"/>
        <item x="5834"/>
        <item x="4896"/>
        <item x="6169"/>
        <item x="5115"/>
        <item x="6047"/>
        <item x="3948"/>
        <item x="3904"/>
        <item x="2559"/>
        <item x="6104"/>
        <item x="5495"/>
        <item x="6153"/>
        <item x="1955"/>
        <item x="2624"/>
        <item x="6102"/>
        <item x="5064"/>
        <item x="6219"/>
        <item x="1765"/>
        <item x="4811"/>
        <item x="636"/>
        <item x="1508"/>
        <item x="4645"/>
        <item x="291"/>
        <item x="1595"/>
        <item x="3119"/>
        <item x="343"/>
        <item x="5694"/>
        <item x="6190"/>
        <item x="1109"/>
        <item x="1608"/>
        <item x="6816"/>
        <item x="4762"/>
        <item x="4750"/>
        <item x="467"/>
        <item x="4202"/>
        <item x="6711"/>
        <item x="4246"/>
        <item x="6627"/>
        <item x="4988"/>
        <item x="2234"/>
        <item x="5425"/>
        <item x="5373"/>
        <item x="2409"/>
        <item x="3802"/>
        <item x="1165"/>
        <item x="6446"/>
        <item x="819"/>
        <item x="4965"/>
        <item x="4367"/>
        <item x="928"/>
        <item x="5949"/>
        <item x="4836"/>
        <item x="4368"/>
        <item x="1391"/>
        <item x="546"/>
        <item x="6490"/>
        <item x="274"/>
        <item x="764"/>
        <item x="4477"/>
        <item x="6432"/>
        <item x="3846"/>
        <item x="6980"/>
        <item x="2807"/>
        <item x="3514"/>
        <item x="2596"/>
        <item x="6961"/>
        <item x="2848"/>
        <item x="6849"/>
        <item x="3638"/>
        <item x="5040"/>
        <item x="7152"/>
        <item x="170"/>
        <item x="566"/>
        <item x="7081"/>
        <item x="1679"/>
        <item x="368"/>
        <item x="6345"/>
        <item x="5419"/>
        <item x="182"/>
        <item x="6529"/>
        <item x="4096"/>
        <item x="6231"/>
        <item x="2199"/>
        <item x="3006"/>
        <item x="2835"/>
        <item x="1537"/>
        <item x="1189"/>
        <item x="5751"/>
        <item x="4522"/>
        <item x="184"/>
        <item x="4843"/>
        <item x="2193"/>
        <item x="3145"/>
        <item x="3564"/>
        <item x="833"/>
        <item x="1415"/>
        <item x="4062"/>
        <item x="1458"/>
        <item x="5822"/>
        <item x="2399"/>
        <item x="647"/>
        <item x="3079"/>
        <item x="6495"/>
        <item x="5849"/>
        <item x="3571"/>
        <item x="4231"/>
        <item x="3390"/>
        <item x="4185"/>
        <item x="7020"/>
        <item x="3421"/>
        <item x="3195"/>
        <item x="2854"/>
        <item x="4745"/>
        <item x="268"/>
        <item x="3146"/>
        <item x="6545"/>
        <item x="1463"/>
        <item x="5296"/>
        <item x="403"/>
        <item x="231"/>
        <item x="6003"/>
        <item x="882"/>
        <item x="5626"/>
        <item x="2444"/>
        <item x="3420"/>
        <item x="1956"/>
        <item x="3124"/>
        <item x="4364"/>
        <item x="2558"/>
        <item x="2229"/>
        <item x="4882"/>
        <item x="4386"/>
        <item x="3018"/>
        <item x="2553"/>
        <item x="3121"/>
        <item x="4047"/>
        <item x="6941"/>
        <item x="5789"/>
        <item x="2158"/>
        <item x="4417"/>
        <item x="1546"/>
        <item x="5827"/>
        <item x="1369"/>
        <item x="3740"/>
        <item x="690"/>
        <item x="5966"/>
        <item x="4761"/>
        <item x="1569"/>
        <item x="5922"/>
        <item x="4279"/>
        <item x="3353"/>
        <item x="5147"/>
        <item x="2181"/>
        <item x="6688"/>
        <item x="2800"/>
        <item x="4111"/>
        <item x="5100"/>
        <item x="5961"/>
        <item x="103"/>
        <item x="1823"/>
        <item x="3583"/>
        <item x="2052"/>
        <item x="7130"/>
        <item x="6438"/>
        <item x="7091"/>
        <item x="633"/>
        <item x="2726"/>
        <item x="433"/>
        <item x="1709"/>
        <item x="793"/>
        <item x="900"/>
        <item x="5008"/>
        <item x="4000"/>
        <item x="6071"/>
        <item x="2400"/>
        <item x="133"/>
        <item x="737"/>
        <item x="310"/>
        <item x="7092"/>
        <item x="2816"/>
        <item x="2024"/>
        <item x="3584"/>
        <item x="730"/>
        <item x="429"/>
        <item x="4070"/>
        <item x="6689"/>
        <item x="3566"/>
        <item x="3937"/>
        <item x="3549"/>
        <item x="6031"/>
        <item x="2521"/>
        <item x="609"/>
        <item x="1416"/>
        <item x="3688"/>
        <item x="6948"/>
        <item x="551"/>
        <item x="6328"/>
        <item x="966"/>
        <item x="5233"/>
        <item x="991"/>
        <item x="3354"/>
        <item x="5686"/>
        <item x="466"/>
        <item x="234"/>
        <item x="1613"/>
        <item x="3910"/>
        <item x="5059"/>
        <item x="1850"/>
        <item x="2455"/>
        <item x="2979"/>
        <item x="1270"/>
        <item x="4989"/>
        <item x="3248"/>
        <item x="6904"/>
        <item x="3600"/>
        <item x="1211"/>
        <item x="372"/>
        <item x="4861"/>
        <item x="2522"/>
        <item x="2653"/>
        <item x="2748"/>
        <item x="6809"/>
        <item x="2377"/>
        <item x="2200"/>
        <item x="2114"/>
        <item x="1484"/>
        <item x="2595"/>
        <item x="3092"/>
        <item x="1554"/>
        <item x="4345"/>
        <item x="2671"/>
        <item x="6623"/>
        <item x="4647"/>
        <item x="3616"/>
        <item x="7099"/>
        <item x="1573"/>
        <item x="366"/>
        <item x="3716"/>
        <item x="2688"/>
        <item x="1089"/>
        <item x="4342"/>
        <item x="4156"/>
        <item x="1899"/>
        <item x="5554"/>
        <item x="1219"/>
        <item x="2718"/>
        <item x="2996"/>
        <item x="266"/>
        <item x="6460"/>
        <item x="2747"/>
        <item x="1201"/>
        <item x="2278"/>
        <item x="4260"/>
        <item x="4191"/>
        <item x="3690"/>
        <item x="3361"/>
        <item x="312"/>
        <item x="4955"/>
        <item x="55"/>
        <item x="5738"/>
        <item x="5159"/>
        <item x="6355"/>
        <item x="7179"/>
        <item x="1101"/>
        <item x="411"/>
        <item x="1623"/>
        <item x="601"/>
        <item x="6640"/>
        <item x="5378"/>
        <item x="5438"/>
        <item x="3712"/>
        <item x="478"/>
        <item x="5108"/>
        <item x="5487"/>
        <item x="5973"/>
        <item x="713"/>
        <item x="375"/>
        <item x="6391"/>
        <item x="5050"/>
        <item x="2792"/>
        <item x="1544"/>
        <item x="4561"/>
        <item x="555"/>
        <item x="2957"/>
        <item x="5880"/>
        <item x="5065"/>
        <item x="84"/>
        <item x="1999"/>
        <item x="5356"/>
        <item x="2434"/>
        <item x="31"/>
        <item x="356"/>
        <item x="1260"/>
        <item x="5180"/>
        <item x="3760"/>
        <item x="1489"/>
        <item x="6578"/>
        <item x="514"/>
        <item x="4959"/>
        <item x="611"/>
        <item x="5145"/>
        <item x="2512"/>
        <item x="6584"/>
        <item x="5450"/>
        <item x="6837"/>
        <item x="4048"/>
        <item x="724"/>
        <item x="1440"/>
        <item x="1584"/>
        <item x="6936"/>
        <item x="4222"/>
        <item x="4205"/>
        <item x="5462"/>
        <item x="2356"/>
        <item x="2187"/>
        <item x="5783"/>
        <item x="3008"/>
        <item x="3721"/>
        <item x="3490"/>
        <item x="7142"/>
        <item x="4884"/>
        <item x="6010"/>
        <item x="2540"/>
        <item x="4435"/>
        <item x="4115"/>
        <item x="7065"/>
        <item x="5001"/>
        <item x="2020"/>
        <item x="3792"/>
        <item x="3016"/>
        <item x="6620"/>
        <item x="2779"/>
        <item x="1482"/>
        <item x="1115"/>
        <item x="4663"/>
        <item x="6731"/>
        <item x="1985"/>
        <item x="440"/>
        <item x="524"/>
        <item x="2336"/>
        <item x="6178"/>
        <item x="509"/>
        <item x="7158"/>
        <item x="5206"/>
        <item x="6622"/>
        <item x="5260"/>
        <item x="4414"/>
        <item x="1619"/>
        <item x="5254"/>
        <item x="6475"/>
        <item x="3224"/>
        <item x="5863"/>
        <item x="5723"/>
        <item x="5246"/>
        <item x="2392"/>
        <item x="3532"/>
        <item x="1504"/>
        <item x="4127"/>
        <item x="2376"/>
        <item x="1434"/>
        <item x="5691"/>
        <item x="754"/>
        <item x="4317"/>
        <item x="6875"/>
        <item x="5752"/>
        <item x="446"/>
        <item x="6742"/>
        <item x="7002"/>
        <item x="967"/>
        <item x="1500"/>
        <item x="2650"/>
        <item x="3884"/>
        <item x="1580"/>
        <item x="5179"/>
        <item x="232"/>
        <item x="6815"/>
        <item x="21"/>
        <item x="3776"/>
        <item x="1235"/>
        <item x="4776"/>
        <item x="6535"/>
        <item x="5607"/>
        <item x="4466"/>
        <item x="1409"/>
        <item x="3250"/>
        <item x="487"/>
        <item x="755"/>
        <item x="1676"/>
        <item x="5277"/>
        <item x="2712"/>
        <item x="5348"/>
        <item x="3800"/>
        <item x="1041"/>
        <item x="26"/>
        <item x="3960"/>
        <item x="1558"/>
        <item x="4461"/>
        <item x="516"/>
        <item x="1805"/>
        <item x="2340"/>
        <item x="1486"/>
        <item x="4227"/>
        <item x="3470"/>
        <item x="947"/>
        <item x="5598"/>
        <item x="2802"/>
        <item x="2378"/>
        <item x="4763"/>
        <item x="5062"/>
        <item x="3685"/>
        <item x="5392"/>
        <item x="3456"/>
        <item x="5522"/>
        <item x="2178"/>
        <item x="1643"/>
        <item x="40"/>
        <item x="6435"/>
        <item x="4009"/>
        <item x="2757"/>
        <item x="2954"/>
        <item x="4971"/>
        <item x="6687"/>
        <item x="5644"/>
        <item x="3624"/>
        <item x="792"/>
        <item x="525"/>
        <item x="3160"/>
        <item x="2412"/>
        <item x="6209"/>
        <item x="3763"/>
        <item x="6469"/>
        <item x="6830"/>
        <item x="223"/>
        <item x="3647"/>
        <item x="5947"/>
        <item x="907"/>
        <item x="6643"/>
        <item x="3573"/>
        <item x="7141"/>
        <item x="2812"/>
        <item x="1181"/>
        <item x="2145"/>
        <item x="3058"/>
        <item x="1731"/>
        <item x="4167"/>
        <item x="2841"/>
        <item x="2335"/>
        <item x="1468"/>
        <item x="1091"/>
        <item x="6415"/>
        <item x="4602"/>
        <item x="7069"/>
        <item x="3374"/>
        <item x="7095"/>
        <item x="6666"/>
        <item x="2644"/>
        <item x="2219"/>
        <item x="1123"/>
        <item x="5151"/>
        <item x="6364"/>
        <item x="1113"/>
        <item x="3213"/>
        <item x="5155"/>
        <item x="2956"/>
        <item x="1357"/>
        <item x="5004"/>
        <item x="6925"/>
        <item x="4453"/>
        <item x="6284"/>
        <item x="6030"/>
        <item x="5256"/>
        <item x="6694"/>
        <item x="5516"/>
        <item x="4123"/>
        <item x="3634"/>
        <item x="5838"/>
        <item x="2625"/>
        <item x="5029"/>
        <item x="4092"/>
        <item x="1869"/>
        <item x="3924"/>
        <item x="4900"/>
        <item x="1753"/>
        <item x="2331"/>
        <item x="953"/>
        <item x="6387"/>
        <item x="2929"/>
        <item x="6000"/>
        <item x="1106"/>
        <item x="6392"/>
        <item x="4336"/>
        <item x="4678"/>
        <item x="5208"/>
        <item x="2337"/>
        <item x="530"/>
        <item x="662"/>
        <item x="6974"/>
        <item x="4729"/>
        <item x="923"/>
        <item x="684"/>
        <item x="2968"/>
        <item x="1149"/>
        <item x="6988"/>
        <item x="6422"/>
        <item x="2456"/>
        <item x="5722"/>
        <item x="3269"/>
        <item x="1735"/>
        <item x="5919"/>
        <item x="4228"/>
        <item x="4270"/>
        <item x="6278"/>
        <item x="5280"/>
        <item x="973"/>
        <item x="2503"/>
        <item x="3489"/>
        <item x="155"/>
        <item x="4371"/>
        <item x="4832"/>
        <item x="2141"/>
        <item x="2824"/>
        <item x="5302"/>
        <item x="2134"/>
        <item x="475"/>
        <item x="3370"/>
        <item x="4885"/>
        <item x="5710"/>
        <item x="6990"/>
        <item x="1505"/>
        <item x="6513"/>
        <item x="1993"/>
        <item x="4499"/>
        <item x="4441"/>
        <item x="6353"/>
        <item x="3923"/>
        <item x="1700"/>
        <item x="1425"/>
        <item x="2237"/>
        <item x="3496"/>
        <item x="641"/>
        <item x="2151"/>
        <item x="4828"/>
        <item x="3430"/>
        <item x="5137"/>
        <item x="5016"/>
        <item x="3710"/>
        <item x="4489"/>
        <item x="2500"/>
        <item x="1521"/>
        <item x="5561"/>
        <item x="6564"/>
        <item x="4004"/>
        <item x="2448"/>
        <item x="4164"/>
        <item x="5916"/>
        <item x="7086"/>
        <item x="1586"/>
        <item x="2940"/>
        <item x="4088"/>
        <item x="795"/>
        <item x="4630"/>
        <item x="408"/>
        <item x="5363"/>
        <item x="2742"/>
        <item x="3392"/>
        <item x="2822"/>
        <item x="119"/>
        <item x="64"/>
        <item x="6760"/>
        <item x="4193"/>
        <item x="4712"/>
        <item x="3973"/>
        <item x="2212"/>
        <item x="2594"/>
        <item x="810"/>
        <item x="5424"/>
        <item x="2068"/>
        <item x="5869"/>
        <item x="4445"/>
        <item x="4064"/>
        <item x="5412"/>
        <item x="4938"/>
        <item x="6122"/>
        <item x="4914"/>
        <item x="4871"/>
        <item x="4243"/>
        <item x="2753"/>
        <item x="5726"/>
        <item x="3636"/>
        <item x="5616"/>
        <item x="2216"/>
        <item x="1365"/>
        <item x="3692"/>
        <item x="993"/>
        <item x="6508"/>
        <item x="4673"/>
        <item x="4020"/>
        <item x="6158"/>
        <item x="7055"/>
        <item x="2646"/>
        <item x="5895"/>
        <item x="2504"/>
        <item x="5888"/>
        <item x="1454"/>
        <item x="6484"/>
        <item x="3128"/>
        <item x="3267"/>
        <item x="6609"/>
        <item x="1853"/>
        <item x="6232"/>
        <item x="5195"/>
        <item x="5434"/>
        <item x="5388"/>
        <item x="854"/>
        <item x="5782"/>
        <item x="5943"/>
        <item x="404"/>
        <item x="6198"/>
        <item x="4909"/>
        <item x="1046"/>
        <item x="628"/>
        <item x="3017"/>
        <item x="2274"/>
        <item x="183"/>
        <item x="6939"/>
        <item x="6171"/>
        <item x="4917"/>
        <item x="38"/>
        <item x="853"/>
        <item x="1825"/>
        <item x="6566"/>
        <item x="134"/>
        <item x="4313"/>
        <item x="6773"/>
        <item x="158"/>
        <item x="2451"/>
        <item x="2639"/>
        <item x="6357"/>
        <item x="432"/>
        <item x="5442"/>
        <item x="6380"/>
        <item x="2280"/>
        <item x="267"/>
        <item x="661"/>
        <item x="2955"/>
        <item x="1138"/>
        <item x="745"/>
        <item x="5454"/>
        <item x="5937"/>
        <item x="5158"/>
        <item x="3907"/>
        <item x="4681"/>
        <item x="2758"/>
        <item x="1147"/>
        <item x="3896"/>
        <item x="5934"/>
        <item x="1514"/>
        <item x="4583"/>
        <item x="4225"/>
        <item x="494"/>
        <item x="6420"/>
        <item x="1970"/>
        <item x="3791"/>
        <item x="940"/>
        <item x="6547"/>
        <item x="5651"/>
        <item x="3441"/>
        <item x="1528"/>
        <item x="6079"/>
        <item x="4886"/>
        <item x="3082"/>
        <item x="656"/>
        <item x="5496"/>
        <item x="1531"/>
        <item x="3561"/>
        <item x="5500"/>
        <item x="3096"/>
        <item x="4214"/>
        <item x="2947"/>
        <item x="709"/>
        <item x="4249"/>
        <item x="6372"/>
        <item x="4380"/>
        <item x="3672"/>
        <item x="6032"/>
        <item x="6561"/>
        <item x="5739"/>
        <item x="4686"/>
        <item x="4067"/>
        <item x="2743"/>
        <item x="7121"/>
        <item x="338"/>
        <item x="2179"/>
        <item x="3601"/>
        <item x="1362"/>
        <item x="7057"/>
        <item x="6684"/>
        <item x="3317"/>
        <item x="3891"/>
        <item x="179"/>
        <item x="4234"/>
        <item x="3581"/>
        <item x="6656"/>
        <item x="1624"/>
        <item x="5881"/>
        <item x="5764"/>
        <item x="4847"/>
        <item x="1628"/>
        <item x="1855"/>
        <item x="6637"/>
        <item x="3202"/>
        <item x="4373"/>
        <item x="5605"/>
        <item x="1460"/>
        <item x="5105"/>
        <item x="6216"/>
        <item x="3742"/>
        <item x="2021"/>
        <item x="1704"/>
        <item x="4073"/>
        <item x="5051"/>
        <item x="5013"/>
        <item x="6399"/>
        <item x="885"/>
        <item x="3141"/>
        <item x="3260"/>
        <item x="577"/>
        <item x="59"/>
        <item x="4935"/>
        <item x="2111"/>
        <item x="4772"/>
        <item x="5512"/>
        <item x="6933"/>
        <item x="3988"/>
        <item x="5851"/>
        <item x="6369"/>
        <item x="1002"/>
        <item x="6896"/>
        <item x="6634"/>
        <item x="82"/>
        <item x="1052"/>
        <item x="5870"/>
        <item x="410"/>
        <item x="6934"/>
        <item x="4485"/>
        <item x="4679"/>
        <item x="382"/>
        <item x="845"/>
        <item x="6813"/>
        <item x="4835"/>
        <item x="5589"/>
        <item x="5163"/>
        <item x="2433"/>
        <item x="915"/>
        <item x="2310"/>
        <item x="6162"/>
        <item x="2737"/>
        <item x="6885"/>
        <item x="2936"/>
        <item x="6208"/>
        <item x="6065"/>
        <item x="4653"/>
        <item x="5032"/>
        <item x="4698"/>
        <item x="640"/>
        <item x="3797"/>
        <item x="62"/>
        <item x="2475"/>
        <item x="4383"/>
        <item x="5153"/>
        <item x="1727"/>
        <item x="875"/>
        <item x="1295"/>
        <item x="2605"/>
        <item x="6777"/>
        <item x="949"/>
        <item x="2828"/>
        <item x="3223"/>
        <item x="2063"/>
        <item x="896"/>
        <item x="2517"/>
        <item x="3665"/>
        <item x="4152"/>
        <item x="3307"/>
        <item x="2545"/>
        <item x="6124"/>
        <item x="2441"/>
        <item x="5705"/>
        <item x="2942"/>
        <item x="3642"/>
        <item x="1794"/>
        <item x="4778"/>
        <item x="710"/>
        <item x="6091"/>
        <item x="3247"/>
        <item x="396"/>
        <item x="3019"/>
        <item x="3329"/>
        <item x="3991"/>
        <item x="3041"/>
        <item x="58"/>
        <item x="5887"/>
        <item x="3467"/>
        <item x="199"/>
        <item x="4737"/>
        <item x="83"/>
        <item x="7114"/>
        <item x="4487"/>
        <item x="7100"/>
        <item x="2672"/>
        <item x="2483"/>
        <item x="1529"/>
        <item x="3782"/>
        <item x="16"/>
        <item x="4564"/>
        <item x="428"/>
        <item x="251"/>
        <item x="2186"/>
        <item x="4463"/>
        <item x="2155"/>
        <item x="3850"/>
        <item x="5730"/>
        <item x="1056"/>
        <item x="2445"/>
        <item x="2401"/>
        <item x="4424"/>
        <item x="3257"/>
        <item x="298"/>
        <item x="2466"/>
        <item x="3383"/>
        <item x="1600"/>
        <item x="1848"/>
        <item x="6412"/>
        <item x="3961"/>
        <item x="1641"/>
        <item x="3498"/>
        <item x="6157"/>
        <item x="5798"/>
        <item x="723"/>
        <item x="5865"/>
        <item x="1747"/>
        <item x="1327"/>
        <item x="4939"/>
        <item x="6662"/>
        <item x="3553"/>
        <item x="5836"/>
        <item x="1097"/>
        <item x="1734"/>
        <item x="2990"/>
        <item x="6714"/>
        <item x="2264"/>
        <item x="5986"/>
        <item x="2713"/>
        <item x="6486"/>
        <item x="1801"/>
        <item x="1864"/>
        <item x="2436"/>
        <item x="2317"/>
        <item x="3773"/>
        <item x="4635"/>
        <item x="6312"/>
        <item x="3410"/>
        <item x="1448"/>
        <item x="2302"/>
        <item x="1719"/>
        <item x="5333"/>
        <item x="6443"/>
        <item x="3040"/>
        <item x="1774"/>
        <item x="799"/>
        <item x="6879"/>
        <item x="4810"/>
        <item x="4479"/>
        <item x="5907"/>
        <item x="180"/>
        <item x="3343"/>
        <item x="1107"/>
        <item x="678"/>
        <item x="391"/>
        <item x="5192"/>
        <item x="1797"/>
        <item x="665"/>
        <item x="5166"/>
        <item x="1654"/>
        <item x="2289"/>
        <item x="1411"/>
        <item x="5278"/>
        <item x="4641"/>
        <item x="1845"/>
        <item x="879"/>
        <item x="3322"/>
        <item x="4908"/>
        <item x="3965"/>
        <item x="2995"/>
        <item x="5613"/>
        <item x="2227"/>
        <item x="358"/>
        <item x="3818"/>
        <item x="700"/>
        <item x="2690"/>
        <item x="3472"/>
        <item x="6657"/>
        <item x="5690"/>
        <item x="4628"/>
        <item x="571"/>
        <item x="388"/>
        <item x="3654"/>
        <item x="6114"/>
        <item x="4767"/>
        <item x="3535"/>
        <item x="7024"/>
        <item x="3428"/>
        <item x="6725"/>
        <item x="1043"/>
        <item x="24"/>
        <item x="4997"/>
        <item x="6080"/>
        <item x="6807"/>
        <item x="6060"/>
        <item x="4521"/>
        <item x="1477"/>
        <item x="3259"/>
        <item x="5341"/>
        <item x="6285"/>
        <item x="5901"/>
        <item x="2019"/>
        <item x="5946"/>
        <item x="4907"/>
        <item x="7157"/>
        <item x="379"/>
        <item x="1429"/>
        <item x="5203"/>
        <item x="6009"/>
        <item x="3407"/>
        <item x="1010"/>
        <item x="4534"/>
        <item x="6671"/>
        <item x="5294"/>
        <item x="4277"/>
        <item x="2709"/>
        <item x="5172"/>
        <item x="1344"/>
        <item x="3632"/>
        <item x="177"/>
        <item x="1935"/>
        <item x="1717"/>
        <item x="3330"/>
        <item x="5366"/>
        <item x="4404"/>
        <item x="6008"/>
        <item x="3729"/>
        <item x="2998"/>
        <item x="6379"/>
        <item x="5794"/>
        <item x="5160"/>
        <item x="1187"/>
        <item x="1049"/>
        <item x="6947"/>
        <item x="6115"/>
        <item x="168"/>
        <item x="5303"/>
        <item x="1296"/>
        <item x="6385"/>
        <item x="6172"/>
        <item x="71"/>
        <item x="4144"/>
        <item x="6507"/>
        <item x="4388"/>
        <item x="4444"/>
        <item x="2371"/>
        <item x="1525"/>
        <item x="4615"/>
        <item x="6585"/>
        <item x="167"/>
        <item x="3959"/>
        <item x="3163"/>
        <item x="5272"/>
        <item x="5744"/>
        <item x="3333"/>
        <item x="6811"/>
        <item x="2351"/>
        <item x="5654"/>
        <item x="3824"/>
        <item x="6180"/>
        <item x="4494"/>
        <item x="4"/>
        <item x="4704"/>
        <item x="5796"/>
        <item x="19"/>
        <item x="6204"/>
        <item x="1673"/>
        <item x="4760"/>
        <item x="7182"/>
        <item x="7089"/>
        <item x="5505"/>
        <item x="2196"/>
        <item x="6042"/>
        <item x="6362"/>
        <item x="3589"/>
        <item x="3758"/>
        <item x="552"/>
        <item x="3252"/>
        <item x="2661"/>
        <item x="1243"/>
        <item x="2728"/>
        <item x="4619"/>
        <item x="4813"/>
        <item x="1565"/>
        <item x="6441"/>
        <item x="6647"/>
        <item x="2794"/>
        <item x="5663"/>
        <item x="5989"/>
        <item x="4723"/>
        <item x="5909"/>
        <item x="2981"/>
        <item x="5676"/>
        <item x="5600"/>
        <item x="5292"/>
        <item x="5299"/>
        <item x="323"/>
        <item x="6336"/>
        <item x="4358"/>
        <item x="5111"/>
        <item x="629"/>
        <item x="645"/>
        <item x="1278"/>
        <item x="6930"/>
        <item x="1841"/>
        <item x="2476"/>
        <item x="6542"/>
        <item x="1674"/>
        <item x="693"/>
        <item x="6125"/>
        <item x="4146"/>
        <item x="2907"/>
        <item x="2334"/>
        <item x="5196"/>
        <item x="2513"/>
        <item x="1872"/>
        <item x="3857"/>
        <item x="2637"/>
        <item x="75"/>
        <item x="1662"/>
        <item x="3521"/>
        <item x="766"/>
        <item x="3389"/>
        <item x="6481"/>
        <item x="846"/>
        <item x="639"/>
        <item x="1867"/>
        <item x="6679"/>
        <item x="5400"/>
        <item x="2535"/>
        <item x="43"/>
        <item x="1526"/>
        <item x="6889"/>
        <item x="6367"/>
        <item x="1361"/>
        <item x="6346"/>
        <item x="7125"/>
        <item x="3736"/>
        <item x="4646"/>
        <item x="1237"/>
        <item x="5035"/>
        <item x="4360"/>
        <item x="423"/>
        <item x="293"/>
        <item x="4827"/>
        <item x="2898"/>
        <item x="1441"/>
        <item x="2380"/>
        <item x="4425"/>
        <item x="5066"/>
        <item x="2881"/>
        <item x="5732"/>
        <item x="537"/>
        <item x="2874"/>
        <item x="3832"/>
        <item x="6304"/>
        <item x="3488"/>
        <item x="45"/>
        <item x="3513"/>
        <item x="1754"/>
        <item x="489"/>
        <item x="6937"/>
        <item x="4633"/>
        <item x="6555"/>
        <item x="6365"/>
        <item x="3172"/>
        <item x="3200"/>
        <item x="5504"/>
        <item x="3485"/>
        <item x="1567"/>
        <item x="5628"/>
        <item x="2548"/>
        <item x="5239"/>
        <item x="2390"/>
        <item x="3230"/>
        <item x="5459"/>
        <item x="3013"/>
        <item x="2640"/>
        <item x="4551"/>
        <item x="4415"/>
        <item x="6918"/>
        <item x="5221"/>
        <item x="2297"/>
        <item x="2038"/>
        <item x="3811"/>
        <item x="6892"/>
        <item x="4258"/>
        <item x="4538"/>
        <item x="1672"/>
        <item x="5135"/>
        <item x="1866"/>
        <item x="5507"/>
        <item x="6234"/>
        <item x="3987"/>
        <item x="547"/>
        <item x="2853"/>
        <item x="3673"/>
        <item x="1769"/>
        <item x="4584"/>
        <item x="140"/>
        <item x="241"/>
        <item x="6433"/>
        <item x="4941"/>
        <item x="7073"/>
        <item x="4710"/>
        <item x="6382"/>
        <item x="1373"/>
        <item x="618"/>
        <item x="1359"/>
        <item x="6217"/>
        <item x="6063"/>
        <item x="5748"/>
        <item x="159"/>
        <item x="6886"/>
        <item x="4281"/>
        <item x="797"/>
        <item x="5223"/>
        <item x="3351"/>
        <item x="4066"/>
        <item x="2420"/>
        <item x="7030"/>
        <item x="4132"/>
        <item x="1920"/>
        <item x="924"/>
        <item x="5641"/>
        <item x="3009"/>
        <item x="1298"/>
        <item x="1016"/>
        <item x="5656"/>
        <item x="2631"/>
        <item x="6774"/>
        <item x="297"/>
        <item x="1684"/>
        <item x="2469"/>
        <item x="1140"/>
        <item x="4416"/>
        <item x="2408"/>
        <item x="195"/>
        <item x="6921"/>
        <item x="1784"/>
        <item x="5980"/>
        <item x="1668"/>
        <item x="2027"/>
        <item x="1712"/>
        <item x="3156"/>
        <item x="3833"/>
        <item x="2054"/>
        <item x="3668"/>
        <item x="4746"/>
        <item x="295"/>
        <item x="5069"/>
        <item x="6049"/>
        <item x="1073"/>
        <item x="7127"/>
        <item x="4405"/>
        <item x="286"/>
        <item x="6943"/>
        <item x="1480"/>
        <item x="5896"/>
        <item x="3722"/>
        <item x="1289"/>
        <item x="5718"/>
        <item x="6987"/>
        <item x="883"/>
        <item x="5106"/>
        <item x="1261"/>
        <item x="2738"/>
        <item x="5020"/>
        <item x="3109"/>
        <item x="6667"/>
        <item x="3290"/>
        <item x="2306"/>
        <item x="6867"/>
        <item x="6805"/>
        <item x="2790"/>
        <item x="4094"/>
        <item x="4335"/>
        <item x="6766"/>
        <item x="4805"/>
        <item x="1464"/>
        <item x="6240"/>
        <item x="6582"/>
        <item x="4578"/>
        <item x="4492"/>
        <item x="4878"/>
        <item x="5386"/>
        <item x="6718"/>
        <item x="4949"/>
        <item x="3001"/>
        <item x="1066"/>
        <item x="5374"/>
        <item x="4531"/>
        <item x="1973"/>
        <item x="3587"/>
        <item x="244"/>
        <item x="666"/>
        <item x="257"/>
        <item x="3570"/>
        <item x="818"/>
        <item x="4844"/>
        <item x="2686"/>
        <item x="465"/>
        <item x="6263"/>
        <item x="6944"/>
        <item x="3352"/>
        <item x="3255"/>
        <item x="2896"/>
        <item x="687"/>
        <item x="6602"/>
        <item x="4172"/>
        <item x="401"/>
        <item x="1343"/>
        <item x="3169"/>
        <item x="7060"/>
        <item x="5854"/>
        <item x="7174"/>
        <item x="2477"/>
        <item x="4197"/>
        <item x="1236"/>
        <item x="5371"/>
        <item x="6782"/>
        <item x="1419"/>
        <item x="7163"/>
        <item x="4541"/>
        <item x="3158"/>
        <item x="3593"/>
        <item x="6604"/>
        <item x="2064"/>
        <item x="6952"/>
        <item x="5733"/>
        <item x="2211"/>
        <item x="6170"/>
        <item x="5453"/>
        <item x="2508"/>
        <item x="3194"/>
        <item x="4651"/>
        <item x="6903"/>
        <item x="5693"/>
        <item x="1596"/>
        <item x="2320"/>
        <item x="4785"/>
        <item x="4130"/>
        <item x="5468"/>
        <item x="4969"/>
        <item x="2843"/>
        <item x="621"/>
        <item x="1752"/>
        <item x="3221"/>
        <item x="1447"/>
        <item x="2826"/>
        <item x="670"/>
        <item x="1689"/>
        <item x="4478"/>
        <item x="4340"/>
        <item x="191"/>
        <item x="1783"/>
        <item x="2784"/>
        <item x="2009"/>
        <item x="72"/>
        <item x="6571"/>
        <item x="7007"/>
        <item x="2777"/>
        <item x="6852"/>
        <item x="2132"/>
        <item x="6313"/>
        <item x="4210"/>
        <item x="6389"/>
        <item x="1605"/>
        <item x="1943"/>
        <item x="5740"/>
        <item x="3314"/>
        <item x="220"/>
        <item x="2635"/>
        <item x="5080"/>
        <item x="3651"/>
        <item x="2287"/>
        <item x="3958"/>
        <item x="181"/>
        <item x="6329"/>
        <item x="5596"/>
        <item x="1342"/>
        <item x="164"/>
        <item x="4311"/>
        <item x="5639"/>
        <item x="1274"/>
        <item x="3767"/>
        <item x="889"/>
        <item x="6371"/>
        <item x="1455"/>
        <item x="2222"/>
        <item x="1346"/>
        <item x="6958"/>
        <item x="4056"/>
        <item x="2550"/>
        <item x="6868"/>
        <item x="842"/>
        <item x="6295"/>
        <item x="501"/>
        <item x="5324"/>
        <item x="2689"/>
        <item x="333"/>
        <item x="2150"/>
        <item x="6373"/>
        <item x="2195"/>
        <item x="3879"/>
        <item x="3951"/>
        <item x="4600"/>
        <item x="5295"/>
        <item x="1718"/>
        <item x="5480"/>
        <item x="2884"/>
        <item x="1112"/>
        <item x="2600"/>
        <item x="5119"/>
        <item x="6806"/>
        <item x="351"/>
        <item x="1832"/>
        <item x="590"/>
        <item x="3864"/>
        <item x="2582"/>
        <item x="147"/>
        <item x="3237"/>
        <item x="3967"/>
        <item x="2681"/>
        <item x="6900"/>
        <item x="1051"/>
        <item x="6470"/>
        <item x="567"/>
        <item x="1470"/>
        <item x="5222"/>
        <item x="2885"/>
        <item x="6860"/>
        <item x="1300"/>
        <item x="6064"/>
        <item x="1341"/>
        <item x="2425"/>
        <item x="1637"/>
        <item x="4808"/>
        <item x="6814"/>
        <item x="6511"/>
        <item x="4290"/>
        <item x="3874"/>
        <item x="1497"/>
        <item x="865"/>
        <item x="6074"/>
        <item x="7160"/>
        <item x="6853"/>
        <item x="4126"/>
        <item x="6292"/>
        <item x="1008"/>
        <item x="5499"/>
        <item x="4556"/>
        <item x="3100"/>
        <item x="1593"/>
        <item x="598"/>
        <item x="7188"/>
        <item x="3403"/>
        <item x="584"/>
        <item x="931"/>
        <item x="3735"/>
        <item x="6092"/>
        <item x="589"/>
        <item x="3798"/>
        <item x="823"/>
        <item x="6840"/>
        <item x="3300"/>
        <item x="2290"/>
        <item x="5917"/>
        <item x="2887"/>
        <item x="520"/>
        <item x="4883"/>
        <item x="2136"/>
        <item x="4426"/>
        <item x="5839"/>
        <item x="2664"/>
        <item x="4872"/>
        <item x="1782"/>
        <item x="2579"/>
        <item x="3637"/>
        <item x="1996"/>
        <item x="872"/>
        <item x="1958"/>
        <item x="5248"/>
        <item x="1374"/>
        <item x="2966"/>
        <item x="5026"/>
        <item x="2507"/>
        <item x="6414"/>
        <item x="3591"/>
        <item x="4320"/>
        <item x="550"/>
        <item x="6376"/>
        <item x="3499"/>
        <item x="3964"/>
        <item x="5083"/>
        <item x="1972"/>
        <item x="5913"/>
        <item x="2565"/>
        <item x="6696"/>
        <item x="6567"/>
        <item x="5920"/>
        <item x="6606"/>
        <item x="2692"/>
        <item x="5727"/>
        <item x="2745"/>
        <item x="1979"/>
        <item x="2194"/>
        <item x="778"/>
        <item x="3366"/>
        <item x="4099"/>
        <item x="4685"/>
        <item x="5094"/>
        <item x="6695"/>
        <item x="625"/>
        <item x="5451"/>
        <item x="3093"/>
        <item x="1104"/>
        <item x="4595"/>
        <item x="340"/>
        <item x="3185"/>
        <item x="1081"/>
        <item x="1202"/>
        <item x="1800"/>
        <item x="5681"/>
        <item x="6179"/>
        <item x="4326"/>
        <item x="2870"/>
        <item x="173"/>
        <item x="1870"/>
        <item x="437"/>
        <item x="4339"/>
        <item x="3203"/>
        <item x="324"/>
        <item x="946"/>
        <item x="5110"/>
        <item x="5717"/>
        <item x="5846"/>
        <item x="4220"/>
        <item x="2397"/>
        <item x="238"/>
        <item x="3375"/>
        <item x="5175"/>
        <item x="6538"/>
        <item x="4257"/>
        <item x="945"/>
        <item x="6400"/>
        <item x="7181"/>
        <item x="2761"/>
        <item x="3953"/>
        <item x="2129"/>
        <item x="1852"/>
        <item x="1725"/>
        <item x="4682"/>
        <item x="5815"/>
        <item x="365"/>
        <item x="6294"/>
        <item x="3947"/>
        <item x="3384"/>
        <item x="5948"/>
        <item x="5315"/>
        <item x="6342"/>
        <item x="604"/>
        <item x="3997"/>
        <item x="4782"/>
        <item x="6352"/>
        <item x="3683"/>
        <item x="4042"/>
        <item x="1019"/>
        <item x="6287"/>
        <item x="715"/>
        <item x="6586"/>
        <item x="4484"/>
        <item x="1231"/>
        <item x="2156"/>
        <item x="2862"/>
        <item x="5807"/>
        <item x="1897"/>
        <item x="2705"/>
        <item x="3815"/>
        <item x="3929"/>
        <item x="142"/>
        <item x="2171"/>
        <item x="3507"/>
        <item x="6044"/>
        <item x="93"/>
        <item x="2471"/>
        <item x="57"/>
        <item x="5497"/>
        <item x="2561"/>
        <item x="4571"/>
        <item x="1217"/>
        <item x="2333"/>
        <item x="7192"/>
        <item x="786"/>
        <item x="4082"/>
        <item x="1568"/>
        <item x="1348"/>
        <item x="4027"/>
        <item x="2864"/>
        <item x="1007"/>
        <item x="434"/>
        <item x="3209"/>
        <item x="2727"/>
        <item x="4801"/>
        <item x="2974"/>
        <item x="5902"/>
        <item x="3783"/>
        <item x="6752"/>
        <item x="5761"/>
        <item x="4544"/>
        <item x="4344"/>
        <item x="3063"/>
        <item x="160"/>
        <item x="5173"/>
        <item x="5862"/>
        <item x="1742"/>
        <item x="5"/>
        <item x="5197"/>
        <item x="1324"/>
        <item x="1807"/>
        <item x="2587"/>
        <item x="4438"/>
        <item x="6829"/>
        <item x="705"/>
        <item x="6184"/>
        <item x="5658"/>
        <item x="6534"/>
        <item x="7191"/>
        <item x="138"/>
        <item x="3302"/>
        <item x="5476"/>
        <item x="2721"/>
        <item x="6898"/>
        <item x="2191"/>
        <item x="6850"/>
        <item x="4589"/>
        <item x="91"/>
        <item x="807"/>
        <item x="2618"/>
        <item x="6426"/>
        <item x="2239"/>
        <item x="5906"/>
        <item x="602"/>
        <item x="2679"/>
        <item x="5331"/>
        <item x="4970"/>
        <item x="2921"/>
        <item x="2519"/>
        <item x="4636"/>
        <item x="5469"/>
        <item x="7082"/>
        <item x="6183"/>
        <item x="4063"/>
        <item x="6820"/>
        <item x="5306"/>
        <item x="7185"/>
        <item x="131"/>
        <item x="3044"/>
        <item x="435"/>
        <item x="415"/>
        <item x="6698"/>
        <item x="3432"/>
        <item x="5597"/>
        <item x="6962"/>
        <item x="1417"/>
        <item x="2159"/>
        <item x="2814"/>
        <item x="4454"/>
        <item x="5672"/>
        <item x="1659"/>
        <item x="4007"/>
        <item x="2288"/>
        <item x="2703"/>
        <item x="1271"/>
        <item x="18"/>
        <item x="4431"/>
        <item x="3294"/>
        <item x="916"/>
        <item x="1924"/>
        <item x="6200"/>
        <item x="1518"/>
        <item x="6410"/>
        <item x="521"/>
        <item x="6964"/>
        <item x="4956"/>
        <item x="3655"/>
        <item x="6734"/>
        <item x="5536"/>
        <item x="6710"/>
        <item x="4820"/>
        <item x="2313"/>
        <item x="2169"/>
        <item x="6901"/>
        <item x="5405"/>
        <item x="3437"/>
        <item x="3337"/>
        <item x="1770"/>
        <item x="3464"/>
        <item x="873"/>
        <item x="3368"/>
        <item x="1099"/>
        <item x="3979"/>
        <item x="2700"/>
        <item x="5926"/>
        <item x="3542"/>
        <item x="6592"/>
        <item x="4526"/>
        <item x="3"/>
        <item x="3477"/>
        <item x="7104"/>
        <item x="3048"/>
        <item x="6739"/>
        <item x="4098"/>
        <item x="1294"/>
        <item x="6029"/>
        <item x="1820"/>
        <item x="2056"/>
        <item x="1795"/>
        <item x="1323"/>
        <item x="7118"/>
        <item x="4705"/>
        <item x="6722"/>
        <item x="1155"/>
        <item x="4232"/>
        <item x="6931"/>
        <item x="4392"/>
        <item x="2398"/>
        <item x="543"/>
        <item x="3970"/>
        <item x="7170"/>
        <item x="5864"/>
        <item x="1308"/>
        <item x="1096"/>
        <item x="1926"/>
        <item x="3769"/>
        <item x="406"/>
        <item x="6173"/>
        <item x="4403"/>
        <item x="3345"/>
        <item x="2393"/>
        <item x="3198"/>
        <item x="1307"/>
        <item x="6797"/>
        <item x="1079"/>
        <item x="5452"/>
        <item x="1843"/>
        <item x="3592"/>
        <item x="2697"/>
        <item x="270"/>
        <item x="7178"/>
        <item x="2344"/>
        <item x="3399"/>
        <item x="5351"/>
        <item x="6165"/>
        <item x="4235"/>
        <item x="3586"/>
        <item x="3752"/>
        <item x="1139"/>
        <item x="586"/>
        <item x="1072"/>
        <item x="4179"/>
        <item x="4644"/>
        <item x="1114"/>
        <item x="5935"/>
        <item x="2980"/>
        <item x="2934"/>
        <item x="4069"/>
        <item x="7041"/>
        <item x="5181"/>
        <item x="493"/>
        <item x="3989"/>
        <item x="2827"/>
        <item x="3449"/>
        <item x="6517"/>
        <item x="3244"/>
        <item x="4795"/>
        <item x="4961"/>
        <item x="321"/>
        <item x="2192"/>
        <item x="2316"/>
        <item x="7140"/>
        <item x="5591"/>
        <item x="1240"/>
        <item x="6660"/>
        <item x="4049"/>
        <item x="6744"/>
        <item x="6691"/>
        <item x="4039"/>
        <item x="1028"/>
        <item x="414"/>
        <item x="3197"/>
        <item x="1610"/>
        <item x="498"/>
        <item x="2082"/>
        <item x="564"/>
        <item x="1602"/>
        <item x="3396"/>
        <item x="4751"/>
        <item x="5577"/>
        <item x="3502"/>
        <item x="5929"/>
        <item x="5759"/>
        <item x="6166"/>
        <item x="3771"/>
        <item x="6076"/>
        <item x="254"/>
        <item x="194"/>
        <item x="3927"/>
        <item x="3328"/>
        <item x="4216"/>
        <item x="6795"/>
        <item x="2615"/>
        <item x="5360"/>
        <item x="3728"/>
        <item x="3363"/>
        <item x="1744"/>
        <item x="30"/>
        <item x="1160"/>
        <item x="4011"/>
        <item x="4147"/>
        <item x="1685"/>
        <item x="1885"/>
        <item x="961"/>
        <item x="886"/>
        <item x="4384"/>
        <item x="6779"/>
        <item x="5183"/>
        <item x="5866"/>
        <item x="6101"/>
        <item x="3272"/>
        <item x="3443"/>
        <item x="2198"/>
        <item x="6309"/>
        <item x="2004"/>
        <item x="4568"/>
        <item x="2799"/>
        <item x="2801"/>
        <item x="4730"/>
        <item x="4994"/>
        <item x="5095"/>
        <item x="2067"/>
        <item x="4113"/>
        <item x="3787"/>
        <item x="4110"/>
        <item x="2952"/>
        <item x="290"/>
        <item x="867"/>
        <item x="1439"/>
        <item x="1698"/>
        <item x="4251"/>
        <item x="5904"/>
        <item x="3270"/>
        <item x="623"/>
        <item x="5549"/>
        <item x="2122"/>
        <item x="7184"/>
        <item x="171"/>
        <item x="5481"/>
        <item x="3162"/>
        <item x="526"/>
        <item x="4237"/>
        <item x="1088"/>
        <item x="469"/>
        <item x="6374"/>
        <item x="6823"/>
        <item x="2464"/>
        <item x="163"/>
        <item x="6882"/>
        <item x="4733"/>
        <item x="92"/>
        <item x="3463"/>
        <item x="2619"/>
        <item x="4256"/>
        <item x="2973"/>
        <item x="1070"/>
        <item x="1076"/>
        <item x="1949"/>
        <item x="6401"/>
        <item x="1990"/>
        <item x="4083"/>
        <item x="5743"/>
        <item x="4841"/>
        <item x="2214"/>
        <item x="6087"/>
        <item x="5014"/>
        <item x="35"/>
        <item x="4783"/>
        <item x="2481"/>
        <item x="6570"/>
        <item x="1697"/>
        <item x="2923"/>
        <item x="6649"/>
        <item x="658"/>
        <item x="6440"/>
        <item x="1498"/>
        <item x="4662"/>
        <item x="4418"/>
        <item x="2756"/>
        <item x="3114"/>
        <item x="6955"/>
        <item x="2913"/>
        <item x="4297"/>
        <item x="4591"/>
        <item x="6264"/>
        <item x="6863"/>
        <item x="6267"/>
        <item x="3765"/>
        <item x="3188"/>
        <item x="2074"/>
        <item x="5990"/>
        <item x="2131"/>
        <item x="280"/>
        <item x="7101"/>
        <item x="2370"/>
        <item x="6499"/>
        <item x="2037"/>
        <item x="2643"/>
        <item x="1248"/>
        <item x="4114"/>
        <item x="3539"/>
        <item x="6237"/>
        <item x="6421"/>
        <item x="1420"/>
        <item x="4309"/>
        <item x="3108"/>
        <item x="2202"/>
        <item x="2560"/>
        <item x="6946"/>
        <item x="3369"/>
        <item x="3401"/>
        <item x="5060"/>
        <item x="2701"/>
        <item x="7068"/>
        <item x="6359"/>
        <item x="805"/>
        <item x="6330"/>
        <item x="3355"/>
        <item x="2246"/>
        <item x="1172"/>
        <item x="1193"/>
        <item x="919"/>
        <item x="4331"/>
        <item x="6831"/>
        <item x="790"/>
        <item x="2912"/>
        <item x="4018"/>
        <item x="6138"/>
        <item x="6650"/>
        <item x="6588"/>
        <item x="4075"/>
        <item x="3311"/>
        <item x="5775"/>
        <item x="929"/>
        <item x="4739"/>
        <item x="3439"/>
        <item x="5122"/>
        <item x="4442"/>
        <item x="4612"/>
        <item x="1840"/>
        <item x="6286"/>
        <item x="7042"/>
        <item x="832"/>
        <item x="4620"/>
        <item x="4158"/>
        <item x="1496"/>
        <item x="1499"/>
        <item x="668"/>
        <item x="2070"/>
        <item x="3582"/>
        <item x="871"/>
        <item x="1792"/>
        <item x="4895"/>
        <item x="2339"/>
        <item x="1421"/>
        <item x="5994"/>
        <item x="3372"/>
        <item x="3762"/>
        <item x="6994"/>
        <item x="5636"/>
        <item x="6084"/>
        <item x="4387"/>
        <item x="1682"/>
        <item x="4972"/>
        <item x="209"/>
        <item x="5201"/>
        <item x="4618"/>
        <item x="939"/>
        <item x="6066"/>
        <item x="1879"/>
        <item x="6611"/>
        <item x="6512"/>
        <item x="657"/>
        <item x="2226"/>
        <item x="969"/>
        <item x="1055"/>
        <item x="4557"/>
        <item x="1839"/>
        <item x="2265"/>
        <item x="5382"/>
        <item x="610"/>
        <item x="6351"/>
        <item x="3905"/>
        <item x="3869"/>
        <item x="2032"/>
        <item x="1877"/>
        <item x="3747"/>
        <item x="1301"/>
        <item x="5574"/>
        <item x="4508"/>
        <item x="630"/>
        <item x="2581"/>
        <item x="1798"/>
        <item x="4962"/>
        <item x="4716"/>
        <item x="6591"/>
        <item x="5652"/>
        <item x="2710"/>
        <item x="1320"/>
        <item x="3849"/>
        <item x="1898"/>
        <item x="4721"/>
        <item x="4802"/>
        <item x="2382"/>
        <item x="1729"/>
        <item x="911"/>
        <item x="4410"/>
        <item x="1428"/>
        <item x="3608"/>
        <item x="6249"/>
        <item x="5650"/>
        <item x="5788"/>
        <item x="6826"/>
        <item x="2621"/>
        <item x="1275"/>
        <item x="6914"/>
        <item x="3005"/>
        <item x="227"/>
        <item x="1881"/>
        <item x="3394"/>
        <item x="3838"/>
        <item x="5156"/>
        <item x="4887"/>
        <item x="3986"/>
        <item x="787"/>
        <item x="6120"/>
        <item x="1576"/>
        <item x="3969"/>
        <item x="2976"/>
        <item x="344"/>
        <item x="664"/>
        <item x="360"/>
        <item x="111"/>
        <item x="5567"/>
        <item x="2932"/>
        <item x="402"/>
        <item x="6832"/>
        <item x="612"/>
        <item x="4732"/>
        <item x="3995"/>
        <item x="2429"/>
        <item x="593"/>
        <item x="3807"/>
        <item x="5968"/>
        <item x="6593"/>
        <item x="6068"/>
        <item x="2852"/>
        <item x="1720"/>
        <item x="2103"/>
        <item x="4035"/>
        <item x="3042"/>
        <item x="669"/>
        <item x="3226"/>
        <item x="5995"/>
        <item x="4824"/>
        <item x="765"/>
        <item x="663"/>
        <item x="1564"/>
        <item x="3417"/>
        <item x="6407"/>
        <item x="6926"/>
        <item x="5289"/>
        <item x="3143"/>
        <item x="3435"/>
        <item x="539"/>
        <item x="1485"/>
        <item x="851"/>
        <item x="4625"/>
        <item x="3468"/>
        <item x="4829"/>
        <item x="1368"/>
        <item x="217"/>
        <item x="6772"/>
        <item x="3648"/>
        <item x="2157"/>
        <item x="1024"/>
        <item x="2269"/>
        <item x="6929"/>
        <item x="4535"/>
        <item x="1449"/>
        <item x="1042"/>
        <item x="2058"/>
        <item x="1392"/>
        <item x="1647"/>
        <item x="1932"/>
        <item x="3161"/>
        <item x="600"/>
        <item x="6251"/>
        <item x="4543"/>
        <item x="4904"/>
        <item x="4507"/>
        <item x="5993"/>
        <item x="6706"/>
        <item x="2479"/>
        <item x="2031"/>
        <item x="3324"/>
        <item x="6557"/>
        <item x="5558"/>
        <item x="3649"/>
        <item x="1540"/>
        <item x="1826"/>
        <item x="779"/>
        <item x="4308"/>
        <item x="6150"/>
        <item x="6883"/>
        <item x="4001"/>
        <item x="7036"/>
        <item x="4393"/>
        <item x="4879"/>
        <item x="1180"/>
        <item x="6315"/>
        <item x="3780"/>
        <item x="6590"/>
        <item x="6454"/>
        <item x="4587"/>
        <item x="3007"/>
        <item x="3753"/>
        <item x="4691"/>
        <item x="855"/>
        <item x="5067"/>
        <item x="4117"/>
        <item x="6756"/>
        <item x="3865"/>
        <item x="485"/>
        <item x="2484"/>
        <item x="4920"/>
        <item x="722"/>
        <item x="1443"/>
        <item x="683"/>
        <item x="3922"/>
        <item x="3966"/>
        <item x="1592"/>
        <item x="899"/>
        <item x="1938"/>
        <item x="151"/>
        <item x="675"/>
        <item x="1472"/>
        <item x="773"/>
        <item x="3406"/>
        <item x="1370"/>
        <item x="1977"/>
        <item x="4921"/>
        <item x="2962"/>
        <item x="5592"/>
        <item x="1067"/>
        <item x="4352"/>
        <item x="3084"/>
        <item x="5774"/>
        <item x="2014"/>
        <item x="4457"/>
        <item x="6997"/>
        <item x="3628"/>
        <item x="5427"/>
        <item x="763"/>
        <item x="2811"/>
        <item x="6717"/>
        <item x="560"/>
        <item x="6035"/>
        <item x="1006"/>
        <item x="308"/>
        <item x="2480"/>
        <item x="2674"/>
        <item x="1953"/>
        <item x="1475"/>
        <item x="2261"/>
        <item x="2293"/>
        <item x="5501"/>
        <item x="7054"/>
        <item x="4125"/>
        <item x="2787"/>
        <item x="4053"/>
        <item x="4437"/>
        <item x="4850"/>
        <item x="5057"/>
        <item x="4327"/>
        <item x="2273"/>
        <item x="5701"/>
        <item x="1982"/>
        <item x="729"/>
        <item x="5416"/>
        <item x="7167"/>
        <item x="4116"/>
        <item x="4219"/>
        <item x="6767"/>
        <item x="4899"/>
        <item x="7112"/>
        <item x="2793"/>
        <item x="6953"/>
        <item x="6332"/>
        <item x="2785"/>
        <item x="2253"/>
        <item x="5953"/>
        <item x="6638"/>
        <item x="384"/>
        <item x="3943"/>
        <item x="1215"/>
        <item x="4614"/>
        <item x="6558"/>
        <item x="450"/>
        <item x="250"/>
        <item x="1846"/>
        <item x="4695"/>
        <item x="6465"/>
        <item x="6271"/>
        <item x="6785"/>
        <item x="2927"/>
        <item x="5593"/>
        <item x="2993"/>
        <item x="3567"/>
        <item x="4286"/>
        <item x="6089"/>
        <item x="3548"/>
        <item x="4675"/>
        <item x="2259"/>
        <item x="2782"/>
        <item x="5668"/>
        <item x="702"/>
        <item x="5924"/>
        <item x="2185"/>
        <item x="5857"/>
        <item x="4295"/>
        <item x="3844"/>
        <item x="686"/>
        <item x="1847"/>
        <item x="643"/>
        <item x="2119"/>
        <item x="558"/>
        <item x="4826"/>
        <item x="5231"/>
        <item x="6810"/>
        <item x="5771"/>
        <item x="2620"/>
        <item x="4520"/>
        <item x="4381"/>
        <item x="4527"/>
        <item x="4711"/>
        <item x="562"/>
        <item x="1351"/>
        <item x="1345"/>
        <item x="1738"/>
        <item x="2413"/>
        <item x="6262"/>
        <item x="2008"/>
        <item x="3563"/>
        <item x="3336"/>
        <item x="6417"/>
        <item x="2349"/>
        <item x="1358"/>
        <item x="4051"/>
        <item x="3617"/>
        <item x="125"/>
        <item x="5269"/>
        <item x="3662"/>
        <item x="5952"/>
        <item x="3845"/>
        <item x="2079"/>
        <item x="970"/>
        <item x="4919"/>
        <item x="5273"/>
        <item x="2321"/>
        <item x="1876"/>
        <item x="6354"/>
        <item x="5291"/>
        <item x="471"/>
        <item x="5433"/>
        <item x="275"/>
        <item x="3380"/>
        <item x="4979"/>
        <item x="6572"/>
        <item x="1906"/>
        <item x="5908"/>
        <item x="1103"/>
        <item x="1896"/>
        <item x="5224"/>
        <item x="4273"/>
        <item x="7016"/>
        <item x="2415"/>
        <item x="1116"/>
        <item x="3526"/>
        <item x="7176"/>
        <item x="5837"/>
        <item x="5557"/>
        <item x="3440"/>
        <item x="736"/>
        <item x="3157"/>
        <item x="6956"/>
        <item x="1582"/>
        <item x="2161"/>
        <item x="5612"/>
        <item x="5489"/>
        <item x="5002"/>
        <item x="2667"/>
        <item x="6302"/>
        <item x="283"/>
        <item x="2570"/>
        <item x="4294"/>
        <item x="4025"/>
        <item x="5853"/>
        <item x="482"/>
        <item x="2603"/>
        <item x="1884"/>
        <item x="5714"/>
        <item x="3944"/>
        <item x="2360"/>
        <item x="1750"/>
        <item x="6431"/>
        <item x="2823"/>
        <item x="328"/>
        <item x="3805"/>
        <item x="2072"/>
        <item x="1083"/>
        <item x="4184"/>
        <item x="5034"/>
        <item x="427"/>
        <item x="6090"/>
        <item x="5772"/>
        <item x="5466"/>
        <item x="3037"/>
        <item x="6911"/>
        <item x="6553"/>
        <item x="2628"/>
        <item x="738"/>
        <item x="4201"/>
        <item x="3939"/>
        <item x="2218"/>
        <item x="6139"/>
        <item x="94"/>
        <item x="3289"/>
        <item x="4456"/>
        <item x="655"/>
        <item x="118"/>
        <item x="5488"/>
        <item x="5079"/>
        <item x="1364"/>
        <item x="5562"/>
        <item x="2294"/>
        <item x="720"/>
        <item x="3266"/>
        <item x="4379"/>
        <item x="578"/>
        <item x="5316"/>
        <item x="4533"/>
        <item x="515"/>
        <item x="3031"/>
        <item x="2833"/>
        <item x="6876"/>
        <item x="4554"/>
        <item x="287"/>
        <item x="1951"/>
        <item x="3229"/>
        <item x="3494"/>
        <item x="242"/>
        <item x="210"/>
        <item x="760"/>
        <item x="904"/>
        <item x="5625"/>
        <item x="7048"/>
        <item x="6494"/>
        <item x="1132"/>
        <item x="895"/>
        <item x="7135"/>
        <item x="1713"/>
        <item x="3227"/>
        <item x="3552"/>
        <item x="1309"/>
        <item x="918"/>
        <item x="44"/>
        <item x="6675"/>
        <item x="2204"/>
        <item x="6112"/>
        <item x="6038"/>
        <item x="4475"/>
        <item x="4915"/>
        <item x="5620"/>
        <item x="3321"/>
        <item x="6459"/>
        <item x="3486"/>
        <item x="6297"/>
        <item x="4359"/>
        <item x="1992"/>
        <item x="339"/>
        <item x="4469"/>
        <item x="983"/>
        <item x="1733"/>
        <item x="4809"/>
        <item x="2075"/>
        <item x="445"/>
        <item x="1909"/>
        <item x="2080"/>
        <item x="6996"/>
        <item x="6608"/>
        <item x="6796"/>
        <item x="4575"/>
        <item x="6215"/>
        <item x="5387"/>
        <item x="1029"/>
        <item x="6735"/>
        <item x="4924"/>
        <item x="3536"/>
        <item x="1305"/>
        <item x="3777"/>
        <item x="1269"/>
        <item x="5103"/>
        <item x="2642"/>
        <item x="3885"/>
        <item x="2043"/>
        <item x="439"/>
        <item x="2491"/>
        <item x="3934"/>
        <item x="5471"/>
        <item x="2502"/>
        <item x="281"/>
        <item x="1666"/>
        <item x="3165"/>
        <item x="4154"/>
        <item x="1430"/>
        <item x="4579"/>
        <item x="5712"/>
        <item x="5678"/>
        <item x="3234"/>
        <item x="6966"/>
        <item x="2838"/>
        <item x="7062"/>
        <item x="5234"/>
        <item x="53"/>
        <item x="5244"/>
        <item x="6719"/>
        <item x="6844"/>
        <item x="3999"/>
        <item x="5540"/>
        <item x="3620"/>
        <item x="4266"/>
        <item x="4074"/>
        <item x="3784"/>
        <item x="4793"/>
        <item x="835"/>
        <item x="2612"/>
        <item x="6106"/>
        <item x="4325"/>
        <item x="5765"/>
        <item x="821"/>
        <item x="4683"/>
        <item x="2879"/>
        <item x="776"/>
        <item x="2607"/>
        <item x="5107"/>
        <item x="3117"/>
        <item x="6099"/>
        <item x="5290"/>
        <item x="5831"/>
        <item x="4124"/>
        <item x="3475"/>
        <item x="2137"/>
        <item x="3331"/>
        <item x="3796"/>
        <item x="6220"/>
        <item x="5975"/>
        <item x="5174"/>
        <item x="685"/>
        <item x="6935"/>
        <item x="4236"/>
        <item x="2961"/>
        <item x="2366"/>
        <item x="3182"/>
        <item x="4876"/>
        <item x="1355"/>
        <item x="3371"/>
        <item x="5830"/>
        <item x="1336"/>
        <item x="5665"/>
        <item x="2510"/>
        <item x="5938"/>
        <item x="2389"/>
        <item x="1057"/>
        <item x="3043"/>
        <item x="1268"/>
        <item x="1110"/>
        <item x="5964"/>
        <item x="5972"/>
        <item x="3738"/>
        <item x="6019"/>
        <item x="4362"/>
        <item x="6873"/>
        <item x="5461"/>
        <item x="3926"/>
        <item x="2850"/>
        <item x="3118"/>
        <item x="5781"/>
        <item x="2430"/>
        <item x="246"/>
        <item x="4958"/>
        <item x="107"/>
        <item x="1372"/>
        <item x="6053"/>
        <item x="6478"/>
        <item x="504"/>
        <item x="837"/>
        <item x="5894"/>
        <item x="2771"/>
        <item x="4160"/>
        <item x="5918"/>
        <item x="2937"/>
        <item x="803"/>
        <item x="2542"/>
        <item x="4693"/>
        <item x="4833"/>
        <item x="952"/>
        <item x="1230"/>
        <item x="2140"/>
        <item x="6011"/>
        <item x="5250"/>
        <item x="5646"/>
        <item x="2889"/>
        <item x="1"/>
        <item x="6026"/>
        <item x="1861"/>
        <item x="1234"/>
        <item x="4315"/>
        <item x="596"/>
        <item x="1821"/>
        <item x="355"/>
        <item x="2303"/>
        <item x="536"/>
        <item x="5893"/>
        <item x="1609"/>
        <item x="706"/>
        <item x="6626"/>
        <item x="5477"/>
        <item x="2447"/>
        <item x="1860"/>
        <item x="3070"/>
        <item x="123"/>
        <item x="5856"/>
        <item x="2295"/>
        <item x="7035"/>
        <item x="3364"/>
        <item x="2633"/>
        <item x="6418"/>
        <item x="6161"/>
        <item x="5406"/>
        <item x="2708"/>
        <item x="6559"/>
        <item x="327"/>
        <item x="1151"/>
        <item x="156"/>
        <item x="6202"/>
        <item x="1694"/>
        <item x="5312"/>
        <item x="6259"/>
        <item x="7059"/>
        <item x="2920"/>
        <item x="3793"/>
        <item x="3737"/>
        <item x="3956"/>
        <item x="29"/>
        <item x="2138"/>
        <item x="5977"/>
        <item x="3830"/>
        <item x="985"/>
        <item x="1871"/>
        <item x="1851"/>
        <item x="1060"/>
        <item x="301"/>
        <item x="146"/>
        <item x="2364"/>
        <item x="4239"/>
        <item x="1891"/>
        <item x="3687"/>
        <item x="4323"/>
        <item x="4707"/>
        <item x="6629"/>
        <item x="2803"/>
        <item x="932"/>
        <item x="4448"/>
        <item x="3831"/>
        <item x="4660"/>
        <item x="4389"/>
        <item x="4086"/>
        <item x="503"/>
        <item x="813"/>
        <item x="6655"/>
        <item x="1617"/>
        <item x="5950"/>
        <item x="975"/>
        <item x="3231"/>
        <item x="2221"/>
        <item x="3785"/>
        <item x="4398"/>
        <item x="3098"/>
        <item x="6331"/>
        <item x="3349"/>
        <item x="6111"/>
        <item x="4233"/>
        <item x="4889"/>
        <item x="2236"/>
        <item x="5876"/>
        <item x="4377"/>
        <item x="2164"/>
        <item x="6595"/>
        <item x="5402"/>
        <item x="770"/>
        <item x="480"/>
        <item x="5959"/>
        <item x="2969"/>
        <item x="2497"/>
        <item x="6464"/>
        <item x="5530"/>
        <item x="2416"/>
        <item x="3556"/>
        <item x="1631"/>
        <item x="397"/>
        <item x="5220"/>
        <item x="6496"/>
        <item x="2707"/>
        <item x="2003"/>
        <item x="5301"/>
        <item x="5104"/>
        <item x="5632"/>
        <item x="2135"/>
        <item x="5063"/>
        <item x="5212"/>
        <item x="2414"/>
        <item x="5552"/>
        <item x="6793"/>
        <item x="5868"/>
        <item x="6437"/>
        <item x="1071"/>
        <item x="3950"/>
        <item x="6771"/>
        <item x="903"/>
        <item x="6021"/>
        <item x="3238"/>
        <item x="1397"/>
        <item x="3055"/>
        <item x="6613"/>
        <item x="4050"/>
        <item x="4015"/>
        <item x="791"/>
        <item x="41"/>
        <item x="3625"/>
        <item x="2005"/>
        <item x="1094"/>
        <item x="4933"/>
        <item x="1695"/>
        <item x="6681"/>
        <item x="2105"/>
        <item x="2930"/>
        <item x="6728"/>
        <item x="5556"/>
        <item x="5585"/>
        <item x="2880"/>
        <item x="5364"/>
        <item x="2914"/>
        <item x="4930"/>
        <item x="3801"/>
        <item x="6940"/>
        <item x="3935"/>
        <item x="3027"/>
        <item x="4292"/>
        <item x="1516"/>
        <item x="3411"/>
        <item x="311"/>
        <item x="6818"/>
        <item x="447"/>
        <item x="974"/>
        <item x="1216"/>
        <item x="4307"/>
        <item x="4697"/>
        <item x="6347"/>
        <item x="2315"/>
        <item x="3880"/>
        <item x="1316"/>
        <item x="4977"/>
        <item x="3912"/>
        <item x="1329"/>
        <item x="1204"/>
        <item x="3772"/>
        <item x="3978"/>
        <item x="1893"/>
        <item x="644"/>
        <item x="6907"/>
        <item x="1084"/>
        <item x="843"/>
        <item x="1025"/>
        <item x="2326"/>
        <item x="5833"/>
        <item x="2657"/>
        <item x="4608"/>
        <item x="483"/>
        <item x="2432"/>
        <item x="850"/>
        <item x="2806"/>
        <item x="3175"/>
        <item x="6293"/>
        <item x="3671"/>
        <item x="294"/>
        <item x="6186"/>
        <item x="4815"/>
        <item x="5957"/>
        <item x="3414"/>
        <item x="6957"/>
        <item x="1020"/>
        <item x="1911"/>
        <item x="3277"/>
        <item x="1778"/>
        <item x="6072"/>
        <item x="6874"/>
        <item x="303"/>
        <item x="6257"/>
        <item x="1987"/>
        <item x="5055"/>
        <item x="1989"/>
        <item x="827"/>
        <item x="6733"/>
        <item x="32"/>
        <item x="1968"/>
        <item x="7085"/>
        <item x="3759"/>
        <item x="624"/>
        <item x="3727"/>
        <item x="5910"/>
        <item x="5344"/>
        <item x="4857"/>
        <item x="5473"/>
        <item x="7072"/>
        <item x="3459"/>
        <item x="978"/>
        <item x="6439"/>
        <item x="1732"/>
        <item x="6762"/>
        <item x="1936"/>
        <item x="6924"/>
        <item x="5286"/>
        <item x="1200"/>
        <item x="3843"/>
        <item x="3855"/>
        <item x="2894"/>
        <item x="4037"/>
        <item x="4918"/>
        <item x="4599"/>
        <item x="4502"/>
        <item x="3994"/>
        <item x="2262"/>
        <item x="4139"/>
        <item x="2647"/>
        <item x="542"/>
        <item x="5897"/>
        <item x="4356"/>
        <item x="6361"/>
        <item x="3954"/>
        <item x="352"/>
        <item x="5502"/>
        <item x="2296"/>
        <item x="1239"/>
        <item x="4032"/>
        <item x="3177"/>
        <item x="95"/>
        <item x="4423"/>
        <item x="4540"/>
        <item x="5343"/>
        <item x="5688"/>
        <item x="3903"/>
        <item x="3455"/>
        <item x="3992"/>
        <item x="5841"/>
        <item x="528"/>
        <item x="4624"/>
        <item x="844"/>
        <item x="4017"/>
        <item x="4922"/>
        <item x="3968"/>
        <item x="4667"/>
        <item x="5090"/>
        <item x="3492"/>
        <item x="2575"/>
        <item x="1322"/>
        <item x="3261"/>
        <item x="1183"/>
        <item x="6023"/>
        <item x="4283"/>
        <item x="4814"/>
        <item x="5638"/>
        <item x="243"/>
        <item x="2669"/>
        <item x="5582"/>
        <item x="3862"/>
        <item x="6560"/>
        <item x="2388"/>
        <item x="4395"/>
        <item x="6954"/>
        <item x="1834"/>
        <item x="1474"/>
        <item x="572"/>
        <item x="2749"/>
        <item x="2656"/>
        <item x="110"/>
        <item x="4119"/>
        <item x="2330"/>
        <item x="3442"/>
        <item x="5393"/>
        <item x="1618"/>
        <item x="284"/>
        <item x="3614"/>
        <item x="165"/>
        <item x="4173"/>
        <item x="2417"/>
        <item x="4021"/>
        <item x="3461"/>
        <item x="2244"/>
        <item x="4213"/>
        <item x="4488"/>
        <item x="6501"/>
        <item x="2098"/>
        <item x="4694"/>
        <item x="1435"/>
        <item x="4161"/>
        <item x="3768"/>
        <item x="4963"/>
        <item x="1930"/>
        <item x="318"/>
        <item x="5962"/>
        <item x="5138"/>
        <item x="5417"/>
        <item x="3755"/>
        <item x="2804"/>
        <item x="3881"/>
        <item x="2536"/>
        <item x="6233"/>
        <item x="6757"/>
        <item x="2755"/>
        <item x="2348"/>
        <item x="4610"/>
        <item x="5447"/>
        <item x="416"/>
        <item x="4505"/>
        <item x="1711"/>
        <item x="2530"/>
        <item x="4981"/>
        <item x="809"/>
        <item x="5365"/>
        <item x="3557"/>
        <item x="5340"/>
        <item x="2465"/>
        <item x="4780"/>
        <item x="2486"/>
        <item x="5144"/>
        <item x="6493"/>
        <item x="3493"/>
        <item x="5238"/>
        <item x="5684"/>
        <item x="4696"/>
        <item x="6451"/>
        <item x="742"/>
        <item x="2780"/>
        <item x="3913"/>
        <item x="6836"/>
        <item x="3821"/>
        <item x="3356"/>
        <item x="6516"/>
        <item x="3743"/>
        <item x="3216"/>
        <item x="6503"/>
        <item x="1532"/>
        <item x="431"/>
        <item x="4460"/>
        <item x="3292"/>
        <item x="5474"/>
        <item x="5019"/>
        <item x="330"/>
        <item x="5379"/>
        <item x="681"/>
        <item x="3814"/>
        <item x="296"/>
        <item x="3405"/>
        <item x="3920"/>
        <item x="2590"/>
        <item x="4840"/>
        <item x="3902"/>
        <item x="2142"/>
        <item x="6644"/>
        <item x="1068"/>
        <item x="6428"/>
        <item x="1257"/>
        <item x="1551"/>
        <item x="3680"/>
        <item x="5367"/>
        <item x="2450"/>
        <item x="3766"/>
        <item x="4819"/>
        <item x="2421"/>
        <item x="6786"/>
        <item x="2352"/>
        <item x="5899"/>
        <item x="108"/>
        <item x="996"/>
        <item x="3952"/>
        <item x="968"/>
        <item x="6683"/>
        <item x="2174"/>
        <item x="3497"/>
        <item x="1442"/>
        <item x="476"/>
        <item x="1479"/>
        <item x="5187"/>
        <item x="3522"/>
        <item x="4701"/>
        <item x="5756"/>
        <item x="6970"/>
        <item x="6780"/>
        <item x="3133"/>
        <item x="418"/>
        <item x="2702"/>
        <item x="4055"/>
        <item x="2073"/>
        <item x="481"/>
        <item x="3113"/>
        <item x="1247"/>
        <item x="6283"/>
        <item x="3074"/>
        <item x="6123"/>
        <item x="6614"/>
        <item x="4259"/>
        <item x="3911"/>
        <item x="1913"/>
        <item x="5432"/>
        <item x="2722"/>
        <item x="1303"/>
        <item x="3572"/>
        <item x="101"/>
        <item x="2245"/>
        <item x="556"/>
        <item x="5741"/>
        <item x="1963"/>
        <item x="2651"/>
        <item x="1706"/>
        <item x="1914"/>
        <item x="1944"/>
        <item x="4374"/>
        <item x="905"/>
        <item x="3298"/>
        <item x="2394"/>
        <item x="1543"/>
        <item x="1134"/>
        <item x="5444"/>
        <item x="1583"/>
        <item x="1634"/>
        <item x="6203"/>
        <item x="5443"/>
        <item x="3985"/>
        <item x="5023"/>
        <item x="2410"/>
        <item x="3599"/>
        <item x="4555"/>
        <item x="6612"/>
        <item x="3681"/>
        <item x="3020"/>
        <item x="2493"/>
        <item x="6045"/>
        <item x="2087"/>
        <item x="222"/>
        <item x="1541"/>
        <item x="3189"/>
        <item x="1253"/>
        <item x="3065"/>
        <item x="2485"/>
        <item x="5085"/>
        <item x="495"/>
        <item x="2678"/>
        <item x="976"/>
        <item x="5911"/>
        <item x="2645"/>
        <item x="3579"/>
        <item x="2527"/>
        <item x="2268"/>
        <item x="1946"/>
        <item x="2428"/>
        <item x="2844"/>
        <item x="5666"/>
        <item x="701"/>
        <item x="1804"/>
        <item x="3594"/>
        <item x="3558"/>
        <item x="1601"/>
        <item x="3125"/>
        <item x="2266"/>
        <item x="1287"/>
        <item x="2734"/>
        <item x="4523"/>
        <item x="2630"/>
        <item x="1182"/>
        <item x="3888"/>
        <item x="1927"/>
        <item x="7120"/>
        <item x="3243"/>
        <item x="4365"/>
        <item x="7008"/>
        <item x="4447"/>
        <item x="5326"/>
        <item x="6492"/>
        <item x="4328"/>
        <item x="3828"/>
        <item x="409"/>
        <item x="67"/>
        <item x="4668"/>
        <item x="775"/>
        <item x="1625"/>
        <item x="1167"/>
        <item x="545"/>
        <item x="768"/>
        <item x="4657"/>
        <item x="1487"/>
        <item x="1856"/>
        <item x="1507"/>
        <item x="115"/>
        <item x="3836"/>
        <item x="7159"/>
        <item x="6922"/>
        <item x="1815"/>
        <item x="4728"/>
        <item x="2460"/>
        <item x="957"/>
        <item x="5070"/>
        <item x="6043"/>
        <item x="649"/>
        <item x="631"/>
        <item x="5564"/>
        <item x="6891"/>
        <item x="5420"/>
        <item x="319"/>
        <item x="2515"/>
        <item x="1981"/>
        <item x="2518"/>
        <item x="3702"/>
        <item x="4743"/>
        <item x="1969"/>
        <item x="3914"/>
        <item x="5535"/>
        <item x="2715"/>
        <item x="1657"/>
        <item x="5662"/>
        <item x="6002"/>
        <item x="1780"/>
        <item x="6841"/>
        <item x="2099"/>
        <item x="3225"/>
        <item x="1018"/>
        <item x="5457"/>
        <item x="6467"/>
        <item x="54"/>
        <item x="5750"/>
        <item x="218"/>
        <item x="4890"/>
        <item x="2154"/>
        <item x="1888"/>
        <item x="4640"/>
        <item x="4581"/>
        <item x="271"/>
        <item x="4966"/>
        <item x="3882"/>
        <item x="4245"/>
        <item x="7090"/>
        <item x="5667"/>
        <item x="506"/>
        <item x="4449"/>
        <item x="6088"/>
        <item x="816"/>
        <item x="3803"/>
        <item x="2638"/>
        <item x="5146"/>
        <item x="2551"/>
        <item x="4931"/>
        <item x="1502"/>
        <item x="3921"/>
        <item x="1812"/>
        <item x="3595"/>
        <item x="6654"/>
        <item x="6135"/>
        <item x="4768"/>
        <item x="5671"/>
        <item x="2188"/>
        <item x="1228"/>
        <item x="2893"/>
        <item x="5649"/>
        <item x="6506"/>
        <item x="6599"/>
        <item x="1012"/>
        <item x="2407"/>
        <item x="262"/>
        <item x="5184"/>
        <item x="3544"/>
        <item x="2846"/>
        <item x="4724"/>
        <item x="3963"/>
        <item x="6938"/>
        <item x="6880"/>
        <item x="5590"/>
        <item x="2837"/>
        <item x="2260"/>
        <item x="3717"/>
        <item x="6016"/>
        <item x="3104"/>
        <item x="178"/>
        <item x="5728"/>
        <item x="6290"/>
        <item x="6761"/>
        <item x="1221"/>
        <item x="2046"/>
        <item x="48"/>
        <item x="6704"/>
        <item x="3413"/>
        <item x="4509"/>
        <item x="6375"/>
        <item x="1621"/>
        <item x="6081"/>
        <item x="2797"/>
        <item x="405"/>
        <item x="6672"/>
        <item x="6430"/>
        <item x="7196"/>
        <item x="1456"/>
        <item x="6127"/>
        <item x="1105"/>
        <item x="325"/>
        <item x="4674"/>
        <item x="3278"/>
        <item x="893"/>
        <item x="890"/>
        <item x="2549"/>
        <item x="5719"/>
        <item x="6945"/>
        <item x="5533"/>
        <item x="5214"/>
        <item x="5011"/>
        <item x="3484"/>
        <item x="6778"/>
        <item x="2168"/>
        <item x="6274"/>
        <item x="6239"/>
        <item x="14"/>
        <item x="1423"/>
        <item x="6701"/>
        <item x="6151"/>
        <item x="3870"/>
        <item x="1611"/>
        <item x="1702"/>
        <item x="6781"/>
        <item x="2774"/>
        <item x="2275"/>
        <item x="1859"/>
        <item x="3094"/>
        <item x="5093"/>
        <item x="4993"/>
        <item x="2931"/>
        <item x="5089"/>
        <item x="1129"/>
        <item x="4439"/>
        <item x="1574"/>
        <item x="6635"/>
        <item x="660"/>
        <item x="2085"/>
        <item x="2256"/>
        <item x="2730"/>
        <item x="6419"/>
        <item x="654"/>
        <item x="884"/>
        <item x="4065"/>
        <item x="6406"/>
        <item x="4142"/>
        <item x="56"/>
        <item x="5855"/>
        <item x="1062"/>
        <item x="1136"/>
        <item x="2435"/>
        <item x="3046"/>
        <item x="5377"/>
        <item x="3546"/>
        <item x="3778"/>
        <item x="1492"/>
        <item x="5101"/>
        <item x="2462"/>
        <item x="2341"/>
        <item x="6981"/>
        <item x="2849"/>
        <item x="2405"/>
        <item x="2386"/>
        <item x="613"/>
        <item x="112"/>
        <item x="914"/>
        <item x="5472"/>
        <item x="6268"/>
        <item x="443"/>
        <item x="6716"/>
        <item x="4582"/>
        <item x="3101"/>
        <item x="5655"/>
        <item x="3588"/>
        <item x="2473"/>
        <item x="1337"/>
        <item x="3166"/>
        <item x="207"/>
        <item x="925"/>
        <item x="3012"/>
        <item x="1630"/>
        <item x="7063"/>
        <item x="81"/>
        <item x="136"/>
        <item x="176"/>
        <item x="4516"/>
        <item x="1615"/>
        <item x="6808"/>
        <item x="4944"/>
        <item x="1402"/>
        <item x="3481"/>
        <item x="5157"/>
        <item x="6736"/>
        <item x="6073"/>
        <item x="5576"/>
        <item x="1880"/>
        <item x="1994"/>
        <item x="4928"/>
        <item x="2206"/>
        <item x="4476"/>
        <item x="3381"/>
        <item x="3325"/>
        <item x="5578"/>
        <item x="588"/>
        <item x="4043"/>
        <item x="1317"/>
        <item x="5874"/>
        <item x="145"/>
        <item x="5210"/>
        <item x="6224"/>
        <item x="3285"/>
        <item x="2933"/>
        <item x="1997"/>
        <item x="6052"/>
        <item x="464"/>
        <item x="6527"/>
        <item x="3167"/>
        <item x="4198"/>
        <item x="3102"/>
        <item x="3706"/>
        <item x="522"/>
        <item x="6189"/>
        <item x="5766"/>
        <item x="5061"/>
        <item x="5338"/>
        <item x="2971"/>
        <item x="1627"/>
        <item x="1710"/>
        <item x="4244"/>
        <item x="1878"/>
        <item x="7032"/>
        <item x="1285"/>
        <item x="4788"/>
        <item x="6498"/>
        <item x="6083"/>
        <item x="2243"/>
        <item x="2759"/>
        <item x="868"/>
        <item x="2716"/>
        <item x="3026"/>
        <item x="2104"/>
        <item x="2124"/>
        <item x="5168"/>
        <item x="3872"/>
        <item x="2163"/>
        <item x="5930"/>
        <item x="4765"/>
        <item x="4468"/>
        <item x="508"/>
        <item x="4992"/>
        <item x="4598"/>
        <item x="5091"/>
        <item x="4604"/>
        <item x="6605"/>
        <item x="2696"/>
        <item x="4298"/>
        <item x="2329"/>
        <item x="6039"/>
        <item x="2911"/>
        <item x="5230"/>
        <item x="3731"/>
        <item x="6834"/>
        <item x="3395"/>
        <item x="6061"/>
        <item x="5265"/>
        <item x="5823"/>
        <item x="1410"/>
        <item x="497"/>
        <item x="6404"/>
        <item x="6616"/>
        <item x="2101"/>
        <item x="6502"/>
        <item x="6821"/>
        <item x="491"/>
        <item x="1111"/>
        <item x="4168"/>
        <item x="278"/>
        <item x="4078"/>
        <item x="6991"/>
        <item x="4079"/>
        <item x="6160"/>
        <item x="815"/>
        <item x="4165"/>
        <item x="5081"/>
        <item x="622"/>
        <item x="5075"/>
        <item x="4817"/>
        <item x="712"/>
        <item x="1438"/>
        <item x="5826"/>
        <item x="2941"/>
        <item x="2606"/>
        <item x="5958"/>
        <item x="2061"/>
        <item x="5350"/>
        <item x="4748"/>
        <item x="7123"/>
        <item x="2110"/>
        <item x="6128"/>
        <item x="148"/>
        <item x="4071"/>
        <item x="3646"/>
        <item x="2418"/>
        <item x="5257"/>
        <item x="3187"/>
        <item x="407"/>
        <item x="5891"/>
        <item x="2091"/>
        <item x="3942"/>
        <item x="3148"/>
        <item x="6895"/>
        <item x="5873"/>
        <item x="6932"/>
        <item x="4597"/>
        <item x="4690"/>
        <item x="4131"/>
        <item x="3190"/>
        <item x="891"/>
        <item x="606"/>
        <item x="1395"/>
        <item x="2461"/>
        <item x="1787"/>
        <item x="3288"/>
        <item x="4390"/>
        <item x="5078"/>
        <item x="1462"/>
        <item x="4089"/>
        <item x="1058"/>
        <item x="774"/>
        <item x="11"/>
        <item x="4756"/>
        <item x="5734"/>
        <item x="2950"/>
        <item x="5120"/>
        <item x="6822"/>
        <item x="2300"/>
        <item x="3036"/>
        <item x="3318"/>
        <item x="1652"/>
        <item x="728"/>
        <item x="2233"/>
        <item x="2820"/>
        <item x="7106"/>
        <item x="6252"/>
        <item x="1616"/>
        <item x="2249"/>
        <item x="2379"/>
        <item x="4306"/>
        <item x="5354"/>
        <item x="3667"/>
        <item x="3524"/>
        <item x="5697"/>
        <item x="2614"/>
        <item x="3626"/>
        <item x="1054"/>
        <item x="3761"/>
        <item x="6670"/>
        <item x="5045"/>
        <item x="762"/>
        <item x="5307"/>
        <item x="1903"/>
        <item x="20"/>
        <item x="599"/>
        <item x="1196"/>
        <item x="979"/>
        <item x="5547"/>
        <item x="1061"/>
        <item x="5541"/>
        <item x="3120"/>
        <item x="1858"/>
        <item x="121"/>
        <item x="203"/>
        <item x="149"/>
        <item x="6210"/>
        <item x="2813"/>
        <item x="6999"/>
        <item x="948"/>
        <item x="3214"/>
        <item x="2886"/>
        <item x="4853"/>
        <item x="535"/>
        <item x="3640"/>
        <item x="5629"/>
        <item x="2190"/>
        <item x="1241"/>
        <item x="1408"/>
        <item x="3028"/>
        <item x="5939"/>
        <item x="4932"/>
        <item x="2576"/>
        <item x="1633"/>
        <item x="6594"/>
        <item x="4241"/>
        <item x="5527"/>
        <item x="1916"/>
        <item x="1175"/>
        <item x="3014"/>
        <item x="157"/>
        <item x="5027"/>
        <item x="2892"/>
        <item x="777"/>
        <item x="6905"/>
        <item x="2153"/>
        <item x="5664"/>
        <item x="1957"/>
        <item x="417"/>
        <item x="1964"/>
        <item x="2015"/>
        <item x="2958"/>
        <item x="2563"/>
        <item x="6839"/>
        <item x="4264"/>
        <item x="3402"/>
        <item x="2189"/>
        <item x="1347"/>
        <item x="7084"/>
        <item x="3928"/>
        <item x="6192"/>
        <item x="277"/>
        <item x="5176"/>
        <item x="3977"/>
        <item x="4569"/>
        <item x="2322"/>
        <item x="3597"/>
        <item x="4409"/>
        <item x="6097"/>
        <item x="6500"/>
        <item x="5669"/>
        <item x="4708"/>
        <item x="7155"/>
        <item x="459"/>
        <item x="7045"/>
        <item x="5353"/>
        <item x="1331"/>
        <item x="6363"/>
        <item x="2210"/>
        <item x="4369"/>
        <item x="2257"/>
        <item x="3086"/>
        <item x="3458"/>
        <item x="2053"/>
        <item x="6910"/>
        <item x="346"/>
        <item x="2926"/>
        <item x="3715"/>
        <item x="726"/>
        <item x="1255"/>
        <item x="1814"/>
        <item x="1693"/>
        <item x="6963"/>
        <item x="1457"/>
        <item x="1677"/>
        <item x="3875"/>
        <item x="4012"/>
        <item x="6838"/>
        <item x="5437"/>
        <item x="5584"/>
        <item x="6870"/>
        <item x="689"/>
        <item x="3444"/>
        <item x="5009"/>
        <item x="4877"/>
        <item x="4044"/>
        <item x="2017"/>
        <item x="917"/>
        <item x="3265"/>
        <item x="6398"/>
        <item x="3358"/>
        <item x="3445"/>
        <item x="4626"/>
        <item x="6199"/>
        <item x="1681"/>
        <item x="4572"/>
        <item x="6006"/>
        <item x="1205"/>
        <item x="4343"/>
        <item x="4034"/>
        <item x="3726"/>
        <item x="1478"/>
        <item x="5087"/>
        <item x="7052"/>
        <item x="472"/>
        <item x="6648"/>
        <item x="3035"/>
        <item x="3684"/>
        <item x="2347"/>
        <item x="1040"/>
        <item x="1552"/>
        <item x="3538"/>
        <item x="3622"/>
        <item x="1011"/>
        <item x="4022"/>
        <item x="3799"/>
        <item x="6642"/>
        <item x="965"/>
        <item x="2547"/>
        <item x="3299"/>
        <item x="367"/>
        <item x="6445"/>
        <item x="4402"/>
        <item x="3856"/>
        <item x="3282"/>
        <item x="5335"/>
        <item x="2051"/>
        <item x="5204"/>
        <item x="6680"/>
        <item x="517"/>
        <item x="1154"/>
        <item x="4862"/>
        <item x="130"/>
        <item x="2890"/>
        <item x="4420"/>
        <item x="5802"/>
        <item x="6321"/>
        <item x="1050"/>
        <item x="3304"/>
        <item x="6296"/>
        <item x="5545"/>
        <item x="3239"/>
        <item x="1186"/>
        <item x="2769"/>
        <item x="1360"/>
        <item x="6338"/>
        <item x="2670"/>
        <item x="4525"/>
        <item x="4399"/>
        <item x="1095"/>
        <item x="4858"/>
        <item x="5702"/>
        <item x="4755"/>
        <item x="4757"/>
        <item x="4450"/>
        <item x="185"/>
        <item x="659"/>
        <item x="3764"/>
        <item x="2694"/>
        <item x="909"/>
        <item x="1810"/>
        <item x="305"/>
        <item x="1905"/>
        <item x="3334"/>
        <item x="6630"/>
        <item x="4891"/>
        <item x="7105"/>
        <item x="413"/>
        <item x="4077"/>
        <item x="4159"/>
        <item x="2472"/>
        <item x="7031"/>
        <item x="4354"/>
        <item x="2634"/>
        <item x="6397"/>
        <item x="4108"/>
        <item x="5996"/>
        <item x="1461"/>
        <item x="4985"/>
        <item x="1703"/>
        <item x="5698"/>
        <item x="5850"/>
        <item x="1664"/>
        <item x="1194"/>
        <item x="4851"/>
        <item x="2248"/>
        <item x="3245"/>
        <item x="6323"/>
        <item x="3998"/>
        <item x="1082"/>
        <item x="2830"/>
        <item x="557"/>
        <item x="2867"/>
        <item x="3545"/>
        <item x="3147"/>
        <item x="6888"/>
        <item x="6174"/>
        <item x="1759"/>
        <item x="3820"/>
        <item x="1763"/>
        <item x="4252"/>
        <item x="5082"/>
        <item x="1163"/>
        <item x="128"/>
        <item x="3151"/>
        <item x="5637"/>
        <item x="808"/>
        <item x="3085"/>
        <item x="6275"/>
        <item x="4929"/>
        <item x="2449"/>
        <item x="6845"/>
        <item x="921"/>
        <item x="6919"/>
        <item x="7078"/>
        <item x="1126"/>
        <item x="1604"/>
        <item x="1789"/>
        <item x="5979"/>
        <item x="129"/>
        <item x="2342"/>
        <item x="5021"/>
        <item x="5770"/>
        <item x="2538"/>
        <item x="1890"/>
        <item x="5342"/>
        <item x="6848"/>
        <item x="2381"/>
        <item x="2580"/>
        <item x="4058"/>
        <item x="1265"/>
        <item x="1465"/>
        <item x="4804"/>
        <item x="1923"/>
        <item x="6768"/>
        <item x="6969"/>
        <item x="4996"/>
        <item x="2903"/>
        <item x="6228"/>
        <item x="2815"/>
        <item x="5482"/>
        <item x="3695"/>
        <item x="1758"/>
        <item x="5624"/>
        <item x="1962"/>
        <item x="1882"/>
        <item x="1900"/>
        <item x="3207"/>
        <item x="341"/>
        <item x="3450"/>
        <item x="2126"/>
        <item x="1033"/>
        <item x="6846"/>
        <item x="1883"/>
        <item x="4848"/>
        <item x="3851"/>
        <item x="1407"/>
        <item x="676"/>
        <item x="554"/>
        <item x="2818"/>
        <item x="1227"/>
        <item x="4553"/>
        <item x="2610"/>
        <item x="6942"/>
        <item x="3219"/>
        <item x="5608"/>
        <item x="2100"/>
        <item x="6801"/>
        <item x="6154"/>
        <item x="583"/>
        <item x="1184"/>
        <item x="1085"/>
        <item x="2458"/>
        <item x="462"/>
        <item x="935"/>
        <item x="205"/>
        <item x="3790"/>
        <item x="7150"/>
        <item x="63"/>
        <item x="5498"/>
        <item x="1791"/>
        <item x="6794"/>
        <item x="120"/>
        <item x="3134"/>
        <item x="6641"/>
        <item x="648"/>
        <item x="2443"/>
        <item x="1259"/>
        <item x="6395"/>
        <item x="1555"/>
        <item x="3080"/>
        <item x="6522"/>
        <item x="5297"/>
        <item x="1384"/>
        <item x="2120"/>
        <item x="6164"/>
        <item x="2180"/>
        <item x="1889"/>
        <item x="4594"/>
        <item x="7087"/>
        <item x="420"/>
        <item x="568"/>
        <item x="6721"/>
        <item x="5858"/>
        <item x="7172"/>
        <item x="4973"/>
        <item x="6306"/>
        <item x="5573"/>
        <item x="2613"/>
        <item x="7004"/>
        <item x="4419"/>
        <item x="6205"/>
        <item x="4672"/>
        <item x="6159"/>
        <item x="2717"/>
        <item x="6067"/>
        <item x="1264"/>
        <item x="5492"/>
        <item x="5631"/>
        <item x="4978"/>
        <item x="4140"/>
        <item x="6119"/>
        <item x="6973"/>
        <item x="386"/>
        <item x="507"/>
        <item x="4845"/>
        <item x="6325"/>
        <item x="3746"/>
        <item x="335"/>
        <item x="3540"/>
        <item x="354"/>
        <item x="3076"/>
        <item x="1135"/>
        <item x="3287"/>
        <item x="2078"/>
        <item x="2866"/>
        <item x="5945"/>
        <item x="6424"/>
        <item x="4296"/>
        <item x="4648"/>
        <item x="393"/>
        <item x="3050"/>
        <item x="6927"/>
        <item x="1125"/>
        <item x="4385"/>
        <item x="534"/>
        <item x="6646"/>
        <item x="5769"/>
        <item x="5188"/>
        <item x="5281"/>
        <item x="4175"/>
        <item x="3021"/>
        <item x="198"/>
        <item x="2706"/>
        <item x="6110"/>
        <item x="6324"/>
        <item x="6668"/>
        <item x="5707"/>
        <item x="4942"/>
        <item x="1328"/>
        <item x="716"/>
        <item x="3804"/>
        <item x="1680"/>
        <item x="3253"/>
        <item x="6950"/>
        <item x="4276"/>
        <item x="3663"/>
        <item x="6859"/>
        <item x="4224"/>
        <item x="4013"/>
        <item x="3615"/>
        <item x="6562"/>
        <item x="5521"/>
        <item x="6847"/>
        <item x="4864"/>
        <item x="248"/>
        <item x="3049"/>
        <item x="4045"/>
        <item x="5861"/>
        <item x="23"/>
        <item x="6530"/>
        <item x="2494"/>
        <item x="6676"/>
        <item x="6514"/>
        <item x="6485"/>
        <item x="3303"/>
        <item x="5526"/>
        <item x="3576"/>
        <item x="2176"/>
        <item x="2994"/>
        <item x="383"/>
        <item x="4136"/>
        <item x="2719"/>
        <item x="2608"/>
        <item x="4784"/>
        <item x="3886"/>
        <item x="6018"/>
        <item x="2543"/>
        <item x="4500"/>
        <item x="2403"/>
        <item x="6865"/>
        <item x="4692"/>
        <item x="4192"/>
        <item x="4945"/>
        <item x="1375"/>
        <item x="6056"/>
        <item x="2207"/>
        <item x="50"/>
        <item x="2115"/>
        <item x="2230"/>
        <item x="2048"/>
        <item x="3605"/>
        <item x="3404"/>
        <item x="2424"/>
        <item x="5325"/>
        <item x="1803"/>
        <item x="1098"/>
        <item x="154"/>
        <item x="6729"/>
        <item x="627"/>
        <item x="122"/>
        <item x="3168"/>
        <item x="3993"/>
        <item x="3387"/>
        <item x="2751"/>
        <item x="6812"/>
        <item x="3453"/>
        <item x="6858"/>
        <item x="5193"/>
        <item x="5568"/>
        <item x="3520"/>
        <item x="6368"/>
        <item x="3242"/>
        <item x="5784"/>
        <item x="1995"/>
        <item x="3528"/>
        <item x="6185"/>
        <item x="6751"/>
        <item x="6077"/>
        <item x="172"/>
        <item x="2035"/>
        <item x="569"/>
        <item x="3788"/>
        <item x="6314"/>
        <item x="632"/>
        <item x="6577"/>
        <item x="826"/>
        <item x="3733"/>
        <item x="1133"/>
        <item x="758"/>
        <item x="5532"/>
        <item x="3347"/>
        <item x="6197"/>
        <item x="6539"/>
        <item x="6531"/>
        <item x="3424"/>
        <item x="1917"/>
        <item x="6881"/>
        <item x="3060"/>
        <item x="6791"/>
        <item x="3284"/>
        <item x="492"/>
        <item x="4482"/>
        <item x="2"/>
        <item x="4443"/>
        <item x="1561"/>
        <item x="5804"/>
        <item x="1437"/>
        <item x="2539"/>
        <item x="2720"/>
        <item x="6149"/>
        <item x="9"/>
        <item x="5763"/>
        <item x="2632"/>
        <item x="4868"/>
        <item x="2597"/>
        <item x="519"/>
        <item x="4709"/>
        <item x="5313"/>
        <item x="6095"/>
        <item x="1161"/>
        <item x="2888"/>
        <item x="6213"/>
        <item x="197"/>
        <item x="4791"/>
        <item x="2183"/>
        <item x="4649"/>
        <item x="5611"/>
        <item x="3152"/>
        <item x="927"/>
        <item x="6235"/>
        <item x="10"/>
        <item x="2964"/>
        <item x="292"/>
        <item x="580"/>
        <item x="2908"/>
        <item x="4271"/>
        <item x="6504"/>
        <item x="3806"/>
        <item x="1743"/>
        <item x="6212"/>
        <item x="2733"/>
        <item x="6141"/>
        <item x="2071"/>
        <item x="2871"/>
        <item x="6377"/>
        <item x="2873"/>
        <item x="3271"/>
        <item x="152"/>
        <item x="4580"/>
        <item x="5525"/>
        <item x="6884"/>
        <item x="2528"/>
        <item x="5675"/>
        <item x="1921"/>
        <item x="5617"/>
        <item x="6596"/>
        <item x="5969"/>
        <item x="3786"/>
        <item x="3228"/>
        <item x="3621"/>
        <item x="5235"/>
        <item x="3863"/>
        <item x="74"/>
        <item x="6350"/>
        <item x="7071"/>
        <item x="5580"/>
        <item x="800"/>
        <item x="6747"/>
        <item x="2049"/>
        <item x="135"/>
        <item x="1377"/>
        <item x="1865"/>
        <item x="2402"/>
        <item x="17"/>
        <item x="1393"/>
        <item x="174"/>
        <item x="4747"/>
        <item x="4028"/>
        <item x="2552"/>
        <item x="6783"/>
        <item x="1131"/>
        <item x="4670"/>
        <item x="2419"/>
        <item x="141"/>
        <item x="6434"/>
        <item x="5716"/>
        <item x="4511"/>
        <item x="1653"/>
        <item x="1683"/>
        <item x="3346"/>
        <item x="1466"/>
        <item x="3056"/>
        <item x="5088"/>
        <item x="2662"/>
        <item x="5205"/>
        <item x="782"/>
        <item x="6871"/>
        <item x="4054"/>
        <item x="1806"/>
        <item x="1220"/>
        <item x="5965"/>
        <item x="3218"/>
        <item x="2938"/>
        <item x="2182"/>
        <item x="5211"/>
        <item x="892"/>
        <item x="582"/>
        <item x="1459"/>
        <item x="6370"/>
        <item x="6579"/>
        <item x="1290"/>
        <item x="313"/>
        <item x="4661"/>
        <item x="3140"/>
        <item x="7134"/>
        <item x="2840"/>
        <item x="2680"/>
        <item x="1660"/>
        <item x="3962"/>
        <item x="5369"/>
        <item x="994"/>
        <item x="3030"/>
        <item x="1251"/>
        <item x="236"/>
        <item x="2731"/>
        <item x="5251"/>
        <item x="444"/>
        <item x="6789"/>
        <item x="3176"/>
        <item x="6462"/>
        <item x="2128"/>
        <item x="6669"/>
        <item x="4576"/>
        <item x="1749"/>
        <item x="304"/>
        <item x="1321"/>
        <item x="3196"/>
        <item x="441"/>
        <item x="6548"/>
        <item x="6320"/>
        <item x="5828"/>
        <item x="1645"/>
        <item x="2677"/>
        <item x="769"/>
        <item x="3972"/>
        <item x="4869"/>
        <item x="66"/>
        <item x="1908"/>
        <item x="463"/>
        <item x="2284"/>
        <item x="161"/>
        <item x="2750"/>
        <item x="3871"/>
        <item x="1642"/>
        <item x="5885"/>
        <item x="3868"/>
        <item x="4200"/>
        <item x="412"/>
        <item x="5742"/>
        <item x="5563"/>
        <item x="1005"/>
        <item x="4719"/>
        <item x="1156"/>
        <item x="4720"/>
        <item x="5191"/>
        <item x="7122"/>
        <item x="5799"/>
        <item x="2147"/>
        <item x="3509"/>
        <item x="2963"/>
        <item x="6540"/>
        <item x="5053"/>
        <item x="3446"/>
        <item x="4637"/>
        <item x="3479"/>
        <item x="1446"/>
        <item x="6152"/>
        <item x="2437"/>
        <item x="4436"/>
        <item x="3510"/>
        <item x="3385"/>
        <item x="4669"/>
        <item x="1931"/>
        <item x="1594"/>
        <item x="6113"/>
        <item x="752"/>
        <item x="5936"/>
        <item x="1842"/>
        <item x="861"/>
        <item x="4676"/>
        <item x="5569"/>
        <item x="6992"/>
        <item x="6712"/>
        <item x="4590"/>
        <item x="364"/>
        <item x="3861"/>
        <item x="7010"/>
        <item x="3749"/>
        <item x="5282"/>
        <item x="4528"/>
        <item x="7067"/>
        <item x="1339"/>
        <item x="1934"/>
        <item x="5491"/>
        <item x="2626"/>
        <item x="1366"/>
        <item x="187"/>
        <item x="260"/>
        <item x="5623"/>
        <item x="6556"/>
        <item x="7012"/>
        <item x="6705"/>
        <item x="3854"/>
        <item x="4036"/>
        <item x="3936"/>
        <item x="5494"/>
        <item x="7153"/>
        <item x="4722"/>
        <item x="6107"/>
        <item x="1578"/>
        <item x="1148"/>
        <item x="6915"/>
        <item x="3454"/>
        <item x="5486"/>
        <item x="5440"/>
        <item x="6221"/>
        <item x="576"/>
        <item x="3344"/>
        <item x="3976"/>
        <item x="6520"/>
        <item x="1174"/>
        <item x="6394"/>
        <item x="1190"/>
        <item x="3379"/>
        <item x="913"/>
        <item x="1833"/>
        <item x="3718"/>
        <item x="4046"/>
        <item x="1550"/>
        <item x="6386"/>
        <item x="3691"/>
        <item x="5618"/>
        <item x="3829"/>
        <item x="3971"/>
        <item x="532"/>
        <item x="2467"/>
        <item x="739"/>
        <item x="5129"/>
        <item x="5470"/>
        <item x="6857"/>
        <item x="1168"/>
        <item x="4596"/>
        <item x="5642"/>
        <item x="1915"/>
        <item x="1090"/>
        <item x="438"/>
        <item x="2564"/>
        <item x="6476"/>
        <item x="2478"/>
        <item x="2740"/>
        <item x="714"/>
        <item x="877"/>
        <item x="285"/>
        <item x="650"/>
        <item x="3362"/>
        <item x="1726"/>
        <item x="6923"/>
        <item x="2144"/>
        <item x="6730"/>
        <item x="6673"/>
        <item x="6827"/>
        <item x="3860"/>
        <item x="5415"/>
        <item x="5068"/>
        <item x="1764"/>
        <item x="2495"/>
        <item x="3462"/>
        <item x="2567"/>
        <item x="1809"/>
        <item x="505"/>
        <item x="3537"/>
        <item x="1208"/>
        <item x="3064"/>
        <item x="607"/>
        <item x="6037"/>
        <item x="6986"/>
        <item x="6916"/>
        <item x="4182"/>
        <item x="6457"/>
        <item x="2057"/>
        <item x="3081"/>
        <item x="5544"/>
        <item x="387"/>
        <item x="5242"/>
        <item x="3382"/>
        <item x="5284"/>
        <item x="6745"/>
        <item x="3053"/>
        <item x="1563"/>
        <item x="3273"/>
        <item x="289"/>
        <item x="5247"/>
        <item x="1249"/>
        <item x="4925"/>
        <item x="6544"/>
        <item x="3212"/>
        <item x="5484"/>
        <item x="4903"/>
        <item x="5537"/>
        <item x="320"/>
        <item x="114"/>
        <item x="256"/>
        <item x="1503"/>
        <item x="5914"/>
        <item x="3138"/>
        <item x="5072"/>
        <item x="2999"/>
        <item x="1334"/>
        <item x="3360"/>
        <item x="3386"/>
        <item x="225"/>
        <item x="3123"/>
        <item x="2490"/>
        <item x="3878"/>
        <item x="2865"/>
        <item x="3534"/>
        <item x="1941"/>
        <item x="3137"/>
        <item x="6737"/>
        <item x="3674"/>
        <item x="7177"/>
        <item x="5871"/>
        <item x="1739"/>
        <item x="1074"/>
        <item x="2011"/>
        <item x="6738"/>
        <item x="2770"/>
        <item x="2065"/>
        <item x="1790"/>
        <item x="785"/>
        <item x="1281"/>
        <item x="1886"/>
        <item x="6784"/>
        <item x="4665"/>
        <item x="1760"/>
        <item x="2242"/>
        <item x="4040"/>
        <item x="1655"/>
        <item x="96"/>
        <item x="4790"/>
        <item x="3305"/>
        <item x="5967"/>
        <item x="5551"/>
        <item x="3678"/>
        <item x="4727"/>
        <item x="5375"/>
        <item x="2825"/>
        <item x="2055"/>
        <item x="5703"/>
        <item x="1980"/>
        <item x="6855"/>
        <item x="326"/>
        <item x="2834"/>
        <item x="3110"/>
        <item x="6344"/>
        <item x="2173"/>
        <item x="7165"/>
        <item x="4155"/>
        <item x="5575"/>
        <item x="933"/>
        <item x="3033"/>
        <item x="15"/>
        <item x="5283"/>
        <item x="2069"/>
        <item x="5991"/>
        <item x="4400"/>
        <item x="2118"/>
        <item x="1772"/>
        <item x="4473"/>
        <item x="2695"/>
        <item x="2231"/>
        <item x="258"/>
        <item x="5659"/>
        <item x="1868"/>
        <item x="2585"/>
        <item x="906"/>
        <item x="6168"/>
        <item x="1122"/>
        <item x="1100"/>
        <item x="5198"/>
        <item x="424"/>
        <item x="4016"/>
        <item x="4100"/>
        <item x="2143"/>
        <item x="2029"/>
        <item x="540"/>
        <item x="7119"/>
        <item x="2232"/>
        <item x="614"/>
        <item x="995"/>
        <item x="3981"/>
        <item x="4498"/>
        <item x="4515"/>
        <item x="1678"/>
        <item x="5817"/>
        <item x="5456"/>
        <item x="1901"/>
        <item x="51"/>
        <item x="4812"/>
        <item x="4563"/>
        <item x="6632"/>
        <item x="6444"/>
        <item x="1651"/>
        <item x="2989"/>
        <item x="6697"/>
        <item x="1191"/>
        <item x="6393"/>
        <item x="1796"/>
        <item x="3491"/>
        <item x="688"/>
        <item x="5073"/>
        <item x="5086"/>
        <item x="6260"/>
        <item x="3480"/>
        <item x="5875"/>
        <item x="559"/>
        <item x="1667"/>
        <item x="3809"/>
        <item x="7186"/>
        <item x="6301"/>
        <item x="3794"/>
        <item x="1937"/>
        <item x="307"/>
        <item x="3275"/>
        <item x="5465"/>
        <item x="4397"/>
        <item x="4255"/>
        <item x="1036"/>
        <item x="3357"/>
        <item x="4616"/>
        <item x="6603"/>
        <item x="3893"/>
        <item x="7161"/>
        <item x="211"/>
        <item x="5262"/>
        <item x="1570"/>
        <item x="4898"/>
        <item x="1837"/>
        <item x="2018"/>
        <item x="5619"/>
        <item x="288"/>
        <item x="3890"/>
        <item x="4821"/>
        <item x="3038"/>
        <item x="5503"/>
        <item x="4023"/>
        <item x="2001"/>
        <item x="6726"/>
        <item x="2832"/>
        <item x="3286"/>
        <item x="5955"/>
        <item x="5022"/>
        <item x="1598"/>
        <item x="1560"/>
        <item x="1030"/>
        <item x="5413"/>
        <item x="3984"/>
        <item x="747"/>
        <item x="5253"/>
        <item x="6759"/>
        <item x="373"/>
        <item x="5054"/>
        <item x="1302"/>
        <item x="4960"/>
        <item x="1799"/>
        <item x="3714"/>
        <item x="4428"/>
        <item x="6890"/>
        <item x="477"/>
        <item x="5588"/>
        <item x="6519"/>
        <item x="1400"/>
        <item x="5143"/>
        <item x="3135"/>
        <item x="6230"/>
        <item x="3839"/>
        <item x="897"/>
        <item x="4133"/>
        <item x="2197"/>
        <item x="4287"/>
        <item x="4542"/>
        <item x="1748"/>
        <item x="1069"/>
        <item x="1267"/>
        <item x="5228"/>
        <item x="6909"/>
        <item x="4375"/>
        <item x="6211"/>
        <item x="265"/>
        <item x="376"/>
        <item x="4659"/>
        <item x="3530"/>
        <item x="7066"/>
        <item x="5478"/>
        <item x="2687"/>
        <item x="1144"/>
        <item x="5154"/>
        <item x="694"/>
        <item x="3397"/>
        <item x="400"/>
        <item x="4807"/>
        <item x="5824"/>
        <item x="3550"/>
        <item x="3332"/>
        <item x="6027"/>
        <item x="2235"/>
        <item x="6358"/>
        <item x="5383"/>
        <item x="3700"/>
        <item x="6156"/>
        <item x="2505"/>
        <item x="5745"/>
        <item x="908"/>
        <item x="5506"/>
        <item x="5634"/>
        <item x="6707"/>
        <item x="6477"/>
        <item x="2869"/>
        <item x="2915"/>
        <item x="4881"/>
        <item x="2148"/>
        <item x="4627"/>
        <item x="1037"/>
        <item x="249"/>
        <item x="3095"/>
        <item x="7018"/>
        <item x="3171"/>
        <item x="2362"/>
        <item x="2918"/>
        <item x="4948"/>
        <item x="6416"/>
        <item x="2492"/>
        <item x="4187"/>
        <item x="1536"/>
        <item x="6690"/>
        <item x="4151"/>
        <item x="4927"/>
        <item x="4068"/>
        <item x="553"/>
        <item x="3280"/>
        <item x="1745"/>
        <item x="1332"/>
        <item x="2977"/>
        <item x="359"/>
        <item x="1398"/>
        <item x="5126"/>
        <item x="2805"/>
        <item x="2283"/>
        <item x="6086"/>
        <item x="3945"/>
        <item x="7021"/>
        <item x="4107"/>
        <item x="6998"/>
        <item x="7108"/>
        <item x="3482"/>
        <item x="5287"/>
        <item x="4547"/>
        <item x="377"/>
        <item x="385"/>
        <item x="6639"/>
        <item x="699"/>
        <item x="5309"/>
        <item x="4798"/>
        <item x="859"/>
        <item x="7132"/>
        <item x="6383"/>
        <item x="3705"/>
        <item x="5570"/>
        <item x="1467"/>
        <item x="950"/>
        <item x="4329"/>
        <item x="5493"/>
        <item x="4120"/>
        <item x="619"/>
        <item x="5805"/>
        <item x="4194"/>
        <item x="3256"/>
        <item x="1904"/>
        <item x="6317"/>
        <item x="4199"/>
        <item x="5518"/>
        <item x="5401"/>
        <item x="2855"/>
        <item x="5643"/>
        <item x="5941"/>
        <item x="1699"/>
        <item x="370"/>
        <item x="5404"/>
        <item x="3246"/>
        <item x="4537"/>
        <item x="4206"/>
        <item x="4242"/>
        <item x="4372"/>
        <item x="6587"/>
        <item x="5186"/>
        <item x="3069"/>
        <item x="796"/>
        <item x="2578"/>
        <item x="3308"/>
        <item x="5058"/>
        <item x="1862"/>
        <item x="4312"/>
        <item x="6253"/>
        <item x="3309"/>
        <item x="5813"/>
        <item x="342"/>
        <item x="1606"/>
        <item x="5581"/>
        <item x="1650"/>
        <item x="5362"/>
        <item x="848"/>
        <item x="7064"/>
        <item x="5645"/>
        <item x="4406"/>
        <item x="6093"/>
        <item x="166"/>
        <item x="1983"/>
        <item x="7026"/>
        <item x="5786"/>
        <item x="5695"/>
        <item x="4434"/>
        <item x="3630"/>
        <item x="4026"/>
        <item x="1325"/>
        <item x="6"/>
        <item x="1707"/>
        <item x="1786"/>
        <item x="5199"/>
        <item x="4559"/>
        <item x="2093"/>
        <item x="3153"/>
        <item x="5933"/>
        <item x="4215"/>
        <item x="6343"/>
        <item x="1080"/>
        <item x="3689"/>
        <item x="1646"/>
        <item x="1690"/>
        <item x="3810"/>
        <item x="213"/>
        <item x="6413"/>
        <item x="4797"/>
        <item x="3633"/>
        <item x="698"/>
        <item x="1971"/>
        <item x="4902"/>
        <item x="4964"/>
        <item x="2240"/>
        <item x="2602"/>
        <item x="5779"/>
        <item x="5314"/>
        <item x="2312"/>
        <item x="5006"/>
        <item x="2556"/>
        <item x="5882"/>
        <item x="5601"/>
        <item x="3551"/>
        <item x="486"/>
        <item x="513"/>
        <item x="5951"/>
        <item x="5127"/>
        <item x="1571"/>
        <item x="6048"/>
        <item x="3083"/>
        <item x="6601"/>
        <item x="2557"/>
        <item x="5706"/>
        <item x="4195"/>
        <item x="2683"/>
        <item x="2220"/>
        <item x="3447"/>
        <item x="2951"/>
        <item x="5321"/>
        <item x="2076"/>
        <item x="5361"/>
        <item x="898"/>
        <item x="6142"/>
        <item x="5586"/>
        <item x="264"/>
        <item x="2899"/>
        <item x="3983"/>
        <item x="5970"/>
        <item x="864"/>
        <item x="5185"/>
        <item x="708"/>
        <item x="3675"/>
        <item x="3142"/>
        <item x="4753"/>
        <item x="3122"/>
        <item x="3704"/>
        <item x="4834"/>
        <item x="1873"/>
        <item x="902"/>
        <item x="6597"/>
        <item x="4613"/>
        <item x="6176"/>
        <item x="4574"/>
        <item x="1638"/>
        <item x="2566"/>
        <item x="4639"/>
        <item x="6833"/>
        <item x="6356"/>
        <item x="6658"/>
        <item x="1777"/>
        <item x="1665"/>
        <item x="4987"/>
        <item x="4429"/>
        <item x="3908"/>
        <item x="2573"/>
        <item x="348"/>
        <item x="2666"/>
        <item x="5355"/>
        <item x="1383"/>
        <item x="6551"/>
        <item x="1831"/>
        <item x="5699"/>
        <item x="972"/>
        <item x="2088"/>
        <item x="7033"/>
        <item x="7074"/>
        <item x="3946"/>
        <item x="2997"/>
        <item x="1767"/>
        <item x="5229"/>
        <item x="5357"/>
        <item x="5844"/>
        <item x="5820"/>
        <item x="3775"/>
        <item x="2524"/>
        <item x="1276"/>
        <item x="2286"/>
        <item x="3527"/>
        <item x="3315"/>
        <item x="6600"/>
        <item x="1572"/>
        <item x="2791"/>
        <item x="3460"/>
        <item x="3518"/>
        <item x="2369"/>
        <item x="5429"/>
        <item x="2568"/>
        <item x="6723"/>
        <item x="37"/>
        <item x="5215"/>
        <item x="4376"/>
        <item x="4019"/>
        <item x="5647"/>
        <item x="4304"/>
        <item x="4135"/>
        <item x="5418"/>
        <item x="5385"/>
        <item x="398"/>
        <item x="7180"/>
        <item x="6917"/>
        <item x="1272"/>
        <item x="1021"/>
        <item x="5778"/>
        <item x="1691"/>
        <item x="6298"/>
        <item x="4766"/>
        <item x="470"/>
        <item x="2725"/>
        <item x="4102"/>
        <item x="2123"/>
        <item x="6280"/>
        <item x="2411"/>
        <item x="7047"/>
        <item x="852"/>
        <item x="7015"/>
        <item x="4867"/>
        <item x="5810"/>
        <item x="847"/>
        <item x="2623"/>
        <item x="2531"/>
        <item x="4818"/>
        <item x="2044"/>
        <item x="425"/>
        <item x="5267"/>
        <item x="4150"/>
        <item x="5519"/>
        <item x="6442"/>
        <item x="1589"/>
        <item x="3170"/>
        <item x="4097"/>
        <item x="6427"/>
        <item x="4777"/>
        <item x="6191"/>
        <item x="8"/>
        <item x="1349"/>
        <item x="4226"/>
        <item x="5571"/>
        <item x="3652"/>
        <item x="2311"/>
        <item x="442"/>
        <item x="1117"/>
        <item x="6429"/>
        <item x="751"/>
        <item x="5225"/>
        <item x="963"/>
        <item x="1538"/>
        <item x="6803"/>
        <item x="4796"/>
        <item x="1687"/>
        <item x="3859"/>
        <item x="734"/>
        <item x="7017"/>
        <item x="1178"/>
        <item x="6288"/>
        <item x="6523"/>
        <item x="3610"/>
        <item x="7098"/>
        <item x="5776"/>
        <item x="771"/>
        <item x="4366"/>
        <item x="1603"/>
        <item x="6177"/>
        <item x="1017"/>
        <item x="4355"/>
        <item x="3293"/>
        <item x="3887"/>
        <item x="4897"/>
        <item x="3377"/>
        <item x="4031"/>
        <item x="1524"/>
        <item x="3067"/>
        <item x="4953"/>
        <item x="2767"/>
        <item x="1549"/>
        <item x="6246"/>
        <item x="4490"/>
        <item x="2217"/>
        <item x="3666"/>
        <item x="216"/>
        <item x="1948"/>
        <item x="1523"/>
        <item x="858"/>
        <item x="5329"/>
        <item x="204"/>
        <item x="1371"/>
        <item x="1297"/>
        <item x="6854"/>
        <item x="3975"/>
        <item x="3852"/>
        <item x="4703"/>
        <item x="3848"/>
        <item x="6012"/>
        <item x="2544"/>
        <item x="1445"/>
        <item x="1158"/>
        <item x="6452"/>
        <item x="5818"/>
        <item x="4382"/>
        <item x="2442"/>
        <item x="46"/>
        <item x="3837"/>
        <item x="451"/>
        <item x="2470"/>
        <item x="5746"/>
        <item x="5012"/>
        <item x="4462"/>
        <item x="7111"/>
        <item x="3547"/>
        <item x="894"/>
        <item x="1607"/>
        <item x="502"/>
        <item x="202"/>
        <item x="7129"/>
        <item x="5398"/>
        <item x="2039"/>
        <item x="6057"/>
        <item x="3574"/>
        <item x="1451"/>
        <item x="349"/>
        <item x="5372"/>
        <item x="7053"/>
        <item x="5218"/>
        <item x="4137"/>
        <item x="4408"/>
        <item x="6013"/>
        <item x="6105"/>
        <item x="3883"/>
        <item x="3899"/>
        <item x="4084"/>
        <item x="3645"/>
        <item x="1902"/>
        <item x="958"/>
        <item x="1577"/>
        <item x="2763"/>
        <item x="7050"/>
        <item x="6505"/>
        <item x="937"/>
        <item x="1256"/>
        <item x="3533"/>
        <item x="2704"/>
        <item x="2373"/>
        <item x="2215"/>
        <item x="7113"/>
        <item x="1064"/>
        <item x="5130"/>
        <item x="3296"/>
        <item x="2789"/>
        <item x="2526"/>
        <item x="4906"/>
        <item x="1250"/>
        <item x="1910"/>
        <item x="5513"/>
        <item x="4481"/>
        <item x="6117"/>
        <item x="3604"/>
        <item x="5546"/>
        <item x="2959"/>
        <item x="1762"/>
        <item x="6402"/>
        <item x="78"/>
        <item x="479"/>
        <item x="2343"/>
        <item x="3240"/>
        <item x="1510"/>
        <item x="484"/>
        <item x="5531"/>
        <item x="1382"/>
        <item x="4496"/>
        <item x="3696"/>
        <item x="2270"/>
        <item x="4093"/>
        <item x="4781"/>
        <item x="4830"/>
        <item x="2042"/>
        <item x="1715"/>
        <item x="5630"/>
        <item x="3744"/>
        <item x="5878"/>
        <item x="6483"/>
        <item x="1829"/>
        <item x="2095"/>
        <item x="7145"/>
        <item x="1675"/>
        <item x="1222"/>
        <item x="3724"/>
        <item x="374"/>
        <item x="704"/>
        <item x="1988"/>
        <item x="6971"/>
        <item x="4247"/>
        <item x="1986"/>
        <item x="3554"/>
        <item x="6017"/>
        <item x="3112"/>
        <item x="6817"/>
        <item x="6273"/>
        <item x="5410"/>
        <item x="1277"/>
        <item x="4506"/>
        <item x="5514"/>
        <item x="3711"/>
        <item x="6864"/>
        <item x="6983"/>
        <item x="6663"/>
        <item x="3915"/>
        <item x="4314"/>
        <item x="6763"/>
        <item x="1863"/>
        <item x="5548"/>
        <item x="5944"/>
        <item x="4774"/>
        <item x="4510"/>
        <item x="1811"/>
        <item x="5731"/>
        <item x="1034"/>
        <item x="1412"/>
        <item x="4497"/>
        <item x="6155"/>
        <item x="7143"/>
        <item x="2946"/>
        <item x="3262"/>
        <item x="977"/>
        <item x="1229"/>
        <item x="4495"/>
        <item x="42"/>
        <item x="2546"/>
        <item x="986"/>
        <item x="6133"/>
        <item x="2133"/>
        <item x="3822"/>
        <item x="4658"/>
        <item x="595"/>
        <item x="5915"/>
        <item x="4605"/>
        <item x="5323"/>
        <item x="5932"/>
        <item x="2583"/>
        <item x="3515"/>
        <item x="5538"/>
        <item x="1730"/>
        <item x="718"/>
        <item x="4240"/>
        <item x="857"/>
        <item x="3474"/>
        <item x="2839"/>
        <item x="860"/>
        <item x="2648"/>
        <item x="4248"/>
        <item x="5852"/>
        <item x="1048"/>
        <item x="2622"/>
        <item x="3709"/>
        <item x="5793"/>
        <item x="2895"/>
        <item x="2641"/>
        <item x="2965"/>
        <item x="276"/>
        <item x="1213"/>
        <item x="4491"/>
        <item x="2363"/>
        <item x="2788"/>
        <item x="6965"/>
        <item x="1622"/>
        <item x="235"/>
        <item x="4860"/>
        <item x="4412"/>
        <item x="780"/>
        <item x="3575"/>
        <item x="5661"/>
        <item x="5046"/>
        <item x="7083"/>
        <item x="1166"/>
        <item x="5749"/>
        <item x="4950"/>
        <item x="753"/>
        <item x="6366"/>
        <item x="5921"/>
        <item x="144"/>
        <item x="5347"/>
        <item x="3559"/>
        <item x="4741"/>
        <item x="6543"/>
        <item x="6618"/>
        <item x="1199"/>
        <item x="5389"/>
        <item x="4291"/>
        <item x="5797"/>
        <item x="33"/>
        <item x="1559"/>
        <item x="1401"/>
        <item x="1157"/>
        <item x="80"/>
        <item x="1340"/>
        <item x="89"/>
        <item x="6678"/>
        <item x="4080"/>
        <item x="4786"/>
        <item x="3297"/>
        <item x="2808"/>
        <item x="4229"/>
        <item x="5391"/>
        <item x="169"/>
        <item x="1939"/>
        <item x="3306"/>
        <item x="4623"/>
        <item x="6214"/>
        <item x="3679"/>
        <item x="2629"/>
        <item x="6145"/>
        <item x="1849"/>
        <item x="2778"/>
        <item x="3933"/>
        <item x="3940"/>
        <item x="1077"/>
        <item x="6036"/>
        <item x="1940"/>
        <item x="5396"/>
        <item x="2663"/>
        <item x="2684"/>
        <item x="5687"/>
        <item x="7014"/>
        <item x="4671"/>
        <item x="6050"/>
        <item x="5279"/>
        <item x="4513"/>
        <item x="4109"/>
        <item x="6100"/>
        <item x="4957"/>
        <item x="6335"/>
        <item x="749"/>
        <item x="6195"/>
        <item x="3707"/>
        <item x="3982"/>
        <item x="2308"/>
        <item x="6340"/>
        <item x="3619"/>
        <item x="4740"/>
        <item x="2030"/>
        <item x="5974"/>
        <item x="4330"/>
        <item x="5985"/>
        <item x="5190"/>
        <item x="2984"/>
        <item x="5261"/>
        <item x="3418"/>
        <item x="3144"/>
        <item x="4129"/>
        <item x="392"/>
        <item x="3562"/>
        <item x="5603"/>
        <item x="3193"/>
        <item x="1027"/>
        <item x="2953"/>
        <item x="5800"/>
        <item x="2272"/>
        <item x="6409"/>
        <item x="839"/>
        <item x="1793"/>
        <item x="2916"/>
        <item x="5700"/>
        <item x="2361"/>
        <item x="421"/>
        <item x="2691"/>
        <item x="4512"/>
        <item x="1432"/>
        <item x="5912"/>
        <item x="4006"/>
        <item x="3590"/>
        <item x="1533"/>
        <item x="1887"/>
        <item x="6720"/>
        <item x="2897"/>
        <item x="2821"/>
        <item x="1581"/>
        <item x="6913"/>
        <item x="5446"/>
        <item x="7080"/>
        <item x="3478"/>
        <item x="6727"/>
        <item x="100"/>
        <item x="1818"/>
        <item x="6206"/>
        <item x="1830"/>
        <item x="6455"/>
        <item x="1218"/>
        <item x="6163"/>
        <item x="794"/>
        <item x="3057"/>
        <item x="7131"/>
        <item x="3560"/>
        <item x="1483"/>
        <item x="6651"/>
        <item x="6326"/>
        <item x="6225"/>
        <item x="3894"/>
        <item x="6920"/>
        <item x="6750"/>
        <item x="4338"/>
        <item x="4008"/>
        <item x="3129"/>
        <item x="7023"/>
        <item x="4153"/>
        <item x="6758"/>
        <item x="3643"/>
        <item x="6703"/>
        <item x="4346"/>
        <item x="4238"/>
        <item x="2090"/>
        <item x="5791"/>
        <item x="7146"/>
        <item x="4838"/>
        <item x="4440"/>
        <item x="4546"/>
        <item x="4221"/>
        <item x="4865"/>
        <item x="2172"/>
        <item x="1925"/>
        <item x="6143"/>
        <item x="4486"/>
        <item x="3206"/>
        <item x="1724"/>
        <item x="6877"/>
        <item x="2992"/>
        <item x="3607"/>
        <item x="4105"/>
        <item x="4033"/>
        <item x="6175"/>
        <item x="4715"/>
        <item x="299"/>
        <item x="1299"/>
        <item x="3974"/>
        <item x="500"/>
        <item x="5889"/>
        <item x="6480"/>
        <item x="1263"/>
        <item x="3072"/>
        <item x="3326"/>
        <item x="2693"/>
        <item x="1975"/>
        <item x="5927"/>
        <item x="1146"/>
        <item x="3781"/>
        <item x="1991"/>
        <item x="1026"/>
        <item x="5720"/>
        <item x="5162"/>
        <item x="7144"/>
        <item x="52"/>
        <item x="2357"/>
        <item x="3858"/>
        <item x="1919"/>
        <item x="4911"/>
        <item x="4738"/>
        <item x="2776"/>
        <item x="5213"/>
        <item x="4725"/>
        <item x="3367"/>
        <item x="224"/>
        <item x="6245"/>
        <item x="6096"/>
        <item x="5109"/>
        <item x="229"/>
        <item x="1928"/>
        <item x="756"/>
        <item x="4180"/>
        <item x="4411"/>
        <item x="6575"/>
        <item x="1065"/>
        <item x="6521"/>
        <item x="5767"/>
        <item x="2786"/>
        <item x="5903"/>
        <item x="6625"/>
        <item x="605"/>
        <item x="3400"/>
        <item x="6118"/>
        <item x="2092"/>
        <item x="6408"/>
        <item x="3235"/>
        <item x="6967"/>
        <item x="4422"/>
        <item x="6147"/>
        <item x="2514"/>
        <item x="2367"/>
        <item x="6589"/>
        <item x="3602"/>
        <item x="7156"/>
        <item x="1509"/>
        <item x="6130"/>
        <item x="1353"/>
        <item x="7147"/>
        <item x="1918"/>
        <item x="5602"/>
        <item x="1363"/>
        <item x="253"/>
        <item x="7128"/>
        <item x="3659"/>
        <item x="27"/>
        <item x="380"/>
        <item x="5194"/>
        <item x="4378"/>
        <item x="3835"/>
        <item x="829"/>
        <item x="3677"/>
        <item x="5890"/>
        <item x="4041"/>
        <item x="1857"/>
        <item x="4734"/>
        <item x="4223"/>
        <item x="1998"/>
        <item x="4689"/>
        <item x="1808"/>
        <item x="7009"/>
        <item x="1947"/>
        <item x="3531"/>
        <item x="674"/>
        <item x="6458"/>
        <item x="1399"/>
        <item x="2338"/>
        <item x="6526"/>
        <item x="4562"/>
        <item x="1121"/>
        <item x="2711"/>
        <item x="5812"/>
        <item x="836"/>
        <item x="2252"/>
        <item x="2354"/>
        <item x="6254"/>
        <item x="3003"/>
        <item x="3312"/>
        <item x="430"/>
        <item x="5683"/>
        <item x="6804"/>
        <item x="1670"/>
        <item x="3826"/>
        <item x="3116"/>
        <item x="5243"/>
        <item x="5268"/>
        <item x="4301"/>
        <item x="5346"/>
        <item x="4800"/>
        <item x="767"/>
        <item x="7103"/>
        <item x="4952"/>
        <item x="6982"/>
        <item x="1761"/>
        <item x="6951"/>
        <item x="6282"/>
        <item x="5455"/>
        <item x="6636"/>
        <item x="5819"/>
        <item x="5479"/>
        <item x="5483"/>
        <item x="3276"/>
        <item x="2304"/>
        <item x="2383"/>
        <item x="2983"/>
        <item x="5803"/>
        <item x="2902"/>
        <item x="6450"/>
        <item x="4451"/>
        <item x="4474"/>
        <item x="849"/>
        <item x="2851"/>
        <item x="5384"/>
        <item x="70"/>
        <item x="2125"/>
        <item x="574"/>
        <item x="5867"/>
        <item x="334"/>
        <item x="1776"/>
        <item x="6311"/>
        <item x="5219"/>
        <item x="828"/>
        <item x="3825"/>
        <item x="1387"/>
        <item x="6682"/>
        <item x="3179"/>
        <item x="3699"/>
        <item x="987"/>
        <item x="189"/>
        <item x="2682"/>
        <item x="4333"/>
        <item x="651"/>
        <item x="3201"/>
        <item x="802"/>
        <item x="4310"/>
        <item x="888"/>
        <item x="2949"/>
        <item x="4565"/>
        <item x="2359"/>
        <item x="1942"/>
        <item x="3603"/>
        <item x="6360"/>
        <item x="984"/>
        <item x="1781"/>
        <item x="5809"/>
        <item x="5877"/>
        <item x="88"/>
        <item x="3034"/>
        <item x="1802"/>
        <item x="3210"/>
        <item x="127"/>
        <item x="2675"/>
        <item x="2901"/>
        <item x="4573"/>
        <item x="2130"/>
        <item x="4926"/>
        <item x="5615"/>
        <item x="1413"/>
        <item x="1203"/>
        <item x="2152"/>
        <item x="3512"/>
        <item x="1875"/>
        <item x="3258"/>
        <item x="5118"/>
        <item x="2375"/>
        <item x="3011"/>
        <item x="2991"/>
        <item x="317"/>
        <item x="28"/>
        <item x="6276"/>
        <item x="7000"/>
        <item x="34"/>
        <item x="2384"/>
        <item x="3029"/>
        <item x="2760"/>
        <item x="3191"/>
        <item x="87"/>
        <item x="1075"/>
        <item x="5010"/>
        <item x="608"/>
        <item x="6748"/>
        <item x="4837"/>
        <item x="7136"/>
        <item x="4706"/>
        <item x="1493"/>
        <item x="457"/>
        <item x="4664"/>
        <item x="1534"/>
        <item x="2729"/>
        <item x="4529"/>
        <item x="2586"/>
        <item x="5047"/>
        <item x="4265"/>
        <item x="7046"/>
        <item x="727"/>
        <item x="6665"/>
        <item x="4643"/>
        <item x="3342"/>
        <item x="2109"/>
        <item x="1169"/>
        <item x="4991"/>
        <item x="6699"/>
        <item x="3350"/>
        <item x="5003"/>
        <item x="3867"/>
        <item x="3730"/>
        <item x="4183"/>
        <item x="2285"/>
        <item x="4072"/>
        <item x="5928"/>
        <item x="3596"/>
        <item x="2598"/>
        <item x="3391"/>
        <item x="3877"/>
        <item x="603"/>
        <item x="3415"/>
        <item x="2117"/>
        <item x="4855"/>
        <item x="460"/>
        <item x="6488"/>
        <item x="2446"/>
        <item x="1476"/>
        <item x="1273"/>
        <item x="7195"/>
        <item x="971"/>
        <item x="4186"/>
        <item x="2292"/>
        <item x="5754"/>
        <item x="4558"/>
        <item x="4203"/>
        <item x="4846"/>
        <item x="5553"/>
        <item x="7115"/>
        <item x="6765"/>
        <item x="6318"/>
        <item x="5359"/>
        <item x="1286"/>
        <item x="4752"/>
        <item x="2617"/>
        <item x="7126"/>
        <item x="12"/>
        <item x="2468"/>
        <item x="5270"/>
        <item x="6207"/>
        <item x="1015"/>
        <item x="6055"/>
        <item x="5435"/>
        <item x="5449"/>
        <item x="6423"/>
        <item x="6546"/>
        <item x="137"/>
        <item x="5149"/>
        <item x="3876"/>
        <item x="4316"/>
        <item x="186"/>
        <item x="3816"/>
        <item x="637"/>
        <item x="5475"/>
        <item x="3376"/>
        <item x="7001"/>
        <item x="3174"/>
        <item x="3827"/>
        <item x="2033"/>
        <item x="6279"/>
        <item x="4112"/>
        <item x="1960"/>
        <item x="4253"/>
        <item x="1527"/>
        <item x="3457"/>
        <item x="3159"/>
        <item x="876"/>
        <item x="4611"/>
        <item x="798"/>
        <item x="5112"/>
        <item x="4322"/>
        <item x="6598"/>
        <item x="6861"/>
        <item x="3412"/>
        <item x="2988"/>
        <item x="5245"/>
        <item x="6621"/>
        <item x="1177"/>
        <item x="5339"/>
        <item x="201"/>
        <item x="1014"/>
        <item x="1197"/>
        <item x="4822"/>
        <item x="2121"/>
        <item x="4465"/>
        <item x="4617"/>
        <item x="5226"/>
        <item x="1404"/>
        <item x="1403"/>
        <item x="5884"/>
        <item x="6653"/>
        <item x="5049"/>
        <item x="474"/>
        <item x="2665"/>
        <item x="7109"/>
        <item x="2948"/>
        <item x="1162"/>
        <item x="5529"/>
        <item x="6447"/>
        <item x="4413"/>
        <item x="6108"/>
        <item x="4754"/>
        <item x="261"/>
        <item x="6082"/>
        <item x="3173"/>
        <item x="1254"/>
        <item x="6574"/>
        <item x="5988"/>
        <item x="350"/>
        <item x="6015"/>
        <item x="3052"/>
        <item x="5414"/>
        <item x="2577"/>
        <item x="901"/>
        <item x="1671"/>
        <item x="4742"/>
        <item x="3483"/>
        <item x="2026"/>
        <item x="3641"/>
        <item x="4446"/>
        <item x="5594"/>
        <item x="6842"/>
        <item x="1170"/>
        <item x="926"/>
        <item x="4892"/>
        <item x="6518"/>
        <item x="4269"/>
        <item x="200"/>
        <item x="7019"/>
        <item x="3889"/>
        <item x="6463"/>
        <item x="5293"/>
        <item x="2263"/>
        <item x="5036"/>
        <item x="5028"/>
        <item x="5689"/>
        <item x="1590"/>
        <item x="2798"/>
        <item x="3701"/>
        <item x="273"/>
        <item x="228"/>
        <item x="3980"/>
        <item x="671"/>
        <item x="4250"/>
        <item x="5621"/>
        <item x="638"/>
        <item x="3898"/>
        <item x="4217"/>
        <item x="1542"/>
        <item x="5692"/>
        <item x="5682"/>
        <item x="399"/>
        <item x="2149"/>
        <item x="1661"/>
        <item x="5167"/>
        <item x="5142"/>
        <item x="1266"/>
        <item x="3639"/>
        <item x="2223"/>
        <item x="3757"/>
        <item x="5971"/>
        <item x="6724"/>
        <item x="1053"/>
        <item x="2904"/>
        <item x="1282"/>
        <item x="5150"/>
        <item x="1389"/>
        <item x="4984"/>
        <item x="4951"/>
        <item x="3422"/>
        <item x="3503"/>
        <item x="4208"/>
        <item x="1312"/>
        <item x="2676"/>
        <item x="1723"/>
        <item x="6456"/>
        <item x="6869"/>
        <item x="3000"/>
        <item x="6799"/>
        <item x="5408"/>
        <item x="4770"/>
        <item x="1494"/>
        <item x="5696"/>
        <item x="6201"/>
        <item x="6040"/>
        <item x="4299"/>
        <item x="2652"/>
        <item x="1314"/>
        <item x="592"/>
        <item x="3741"/>
        <item x="6565"/>
        <item x="4104"/>
        <item x="2309"/>
        <item x="1740"/>
        <item x="6384"/>
        <item x="3631"/>
        <item x="667"/>
        <item x="68"/>
        <item x="6800"/>
        <item x="5328"/>
        <item x="3660"/>
        <item x="1966"/>
        <item x="4874"/>
        <item x="3426"/>
        <item x="4177"/>
        <item x="5821"/>
        <item x="999"/>
        <item x="6788"/>
        <item x="6471"/>
        <item x="7171"/>
        <item x="3335"/>
        <item x="3211"/>
        <item x="2077"/>
        <item x="2569"/>
        <item x="4875"/>
        <item x="4913"/>
        <item x="2960"/>
        <item x="881"/>
        <item x="4268"/>
        <item x="4980"/>
        <item x="5657"/>
        <item x="3365"/>
        <item x="1238"/>
        <item x="3208"/>
        <item x="5960"/>
        <item x="5808"/>
        <item x="1350"/>
        <item x="4654"/>
        <item x="4758"/>
        <item x="6339"/>
        <item x="1433"/>
        <item x="4261"/>
        <item x="6949"/>
        <item x="7096"/>
        <item x="1895"/>
        <item x="4718"/>
        <item x="856"/>
        <item x="455"/>
        <item x="2040"/>
        <item x="938"/>
        <item x="2796"/>
        <item x="5300"/>
        <item x="5509"/>
        <item x="6303"/>
        <item x="2847"/>
        <item x="6790"/>
        <item x="6196"/>
        <item x="7193"/>
        <item x="2910"/>
        <item x="5305"/>
        <item x="3071"/>
        <item x="5984"/>
        <item x="6028"/>
        <item x="3618"/>
        <item x="5721"/>
        <item x="6887"/>
        <item x="4831"/>
        <item x="4852"/>
        <item x="6258"/>
        <item x="1517"/>
        <item x="6978"/>
        <item x="6453"/>
        <item x="5276"/>
        <item x="456"/>
        <item x="2097"/>
        <item x="1515"/>
        <item x="4560"/>
        <item x="2083"/>
        <item x="3319"/>
        <item x="7025"/>
        <item x="3949"/>
        <item x="4638"/>
        <item x="2298"/>
        <item x="4570"/>
        <item x="3909"/>
        <item x="5550"/>
        <item x="1688"/>
        <item x="5508"/>
        <item x="5236"/>
        <item x="4212"/>
        <item x="5670"/>
        <item x="3703"/>
        <item x="7088"/>
        <item x="3378"/>
        <item x="4789"/>
        <item x="7148"/>
        <item x="4207"/>
        <item x="2765"/>
        <item x="4621"/>
        <item x="2499"/>
        <item x="5463"/>
        <item x="7097"/>
        <item x="7040"/>
        <item x="6255"/>
        <item x="1490"/>
        <item x="1385"/>
        <item x="6250"/>
        <item x="2900"/>
        <item x="6449"/>
        <item x="5271"/>
        <item x="5114"/>
        <item x="2107"/>
        <item x="5747"/>
        <item x="7168"/>
        <item x="1078"/>
        <item x="5322"/>
        <item x="5729"/>
        <item x="3107"/>
        <item x="1406"/>
        <item x="2562"/>
        <item x="3873"/>
        <item x="2525"/>
        <item x="3739"/>
        <item x="215"/>
        <item x="5572"/>
        <item x="3452"/>
        <item x="5152"/>
        <item x="3217"/>
        <item x="789"/>
        <item x="5266"/>
        <item x="3022"/>
        <item x="4347"/>
        <item x="2636"/>
        <item x="4282"/>
        <item x="1232"/>
        <item x="1922"/>
        <item x="3664"/>
        <item x="25"/>
        <item x="3606"/>
        <item x="353"/>
        <item x="6046"/>
        <item x="570"/>
        <item x="4363"/>
        <item x="6348"/>
        <item x="2534"/>
        <item x="5677"/>
        <item x="245"/>
        <item x="449"/>
        <item x="2059"/>
        <item x="1836"/>
        <item x="394"/>
        <item x="363"/>
        <item x="3131"/>
        <item x="5139"/>
        <item x="3670"/>
        <item x="5987"/>
        <item x="4566"/>
        <item x="1003"/>
        <item x="3393"/>
        <item x="4361"/>
        <item x="1471"/>
        <item x="3068"/>
        <item x="2741"/>
        <item x="5883"/>
        <item x="1356"/>
        <item x="3061"/>
        <item x="1004"/>
        <item x="1102"/>
        <item x="5801"/>
        <item x="5327"/>
        <item x="3313"/>
        <item x="2532"/>
        <item x="5096"/>
        <item x="6749"/>
        <item x="371"/>
        <item x="6024"/>
        <item x="6487"/>
        <item x="6693"/>
        <item x="6058"/>
        <item x="5595"/>
        <item x="190"/>
        <item x="3841"/>
        <item x="6272"/>
        <item x="2013"/>
        <item x="2324"/>
        <item x="998"/>
        <item x="2089"/>
        <item x="6645"/>
        <item x="6685"/>
        <item x="454"/>
        <item x="496"/>
        <item x="7162"/>
        <item x="2482"/>
        <item x="7028"/>
        <item x="5403"/>
        <item x="4688"/>
        <item x="3517"/>
        <item x="3774"/>
        <item x="1379"/>
        <item x="4893"/>
        <item x="4536"/>
        <item x="5845"/>
        <item x="5485"/>
        <item x="7039"/>
        <item x="2459"/>
        <item x="2022"/>
        <item x="6866"/>
        <item x="1152"/>
        <item x="4901"/>
        <item x="5368"/>
        <item x="5000"/>
        <item x="4353"/>
        <item x="2041"/>
        <item x="1118"/>
        <item x="3612"/>
        <item x="731"/>
        <item x="1128"/>
        <item x="6136"/>
        <item x="1557"/>
        <item x="1714"/>
        <item x="5048"/>
        <item x="175"/>
        <item x="1965"/>
        <item x="5332"/>
        <item x="6610"/>
        <item x="2541"/>
        <item x="3917"/>
        <item x="1708"/>
        <item x="3819"/>
        <item x="4024"/>
        <item x="361"/>
        <item x="2972"/>
        <item x="5380"/>
        <item x="6266"/>
        <item x="2106"/>
        <item x="3723"/>
        <item x="5711"/>
        <item x="4656"/>
        <item x="5565"/>
        <item x="1212"/>
        <item x="4888"/>
        <item x="6218"/>
        <item x="990"/>
        <item x="2241"/>
        <item x="4518"/>
        <item x="3015"/>
        <item x="544"/>
        <item x="3611"/>
        <item x="1716"/>
        <item x="3656"/>
        <item x="5925"/>
        <item x="6677"/>
        <item x="3955"/>
        <item x="1954"/>
        <item x="6461"/>
        <item x="263"/>
        <item x="4854"/>
        <item x="7138"/>
        <item x="3199"/>
        <item x="3222"/>
        <item x="2781"/>
        <item x="6270"/>
        <item x="419"/>
        <item x="3925"/>
        <item x="1032"/>
        <item x="4504"/>
        <item x="322"/>
        <item x="7061"/>
        <item x="7043"/>
        <item x="105"/>
        <item x="6528"/>
        <item x="4609"/>
        <item x="6489"/>
        <item x="1649"/>
        <item x="955"/>
        <item x="743"/>
        <item x="6474"/>
        <item x="4357"/>
        <item x="2457"/>
        <item x="6226"/>
        <item x="1522"/>
        <item x="2924"/>
        <item x="1226"/>
        <item x="878"/>
        <item x="2511"/>
        <item x="4300"/>
        <item x="1591"/>
        <item x="6223"/>
        <item x="5352"/>
        <item x="3348"/>
        <item x="4010"/>
        <item x="5956"/>
        <item x="1658"/>
        <item x="5274"/>
        <item x="5128"/>
        <item x="6776"/>
        <item x="3429"/>
        <item x="4002"/>
        <item x="5905"/>
        <item x="579"/>
        <item x="6078"/>
        <item x="5241"/>
        <item x="960"/>
        <item x="4272"/>
        <item x="2698"/>
        <item x="2036"/>
        <item x="6075"/>
        <item x="5227"/>
        <item x="7011"/>
        <item x="3813"/>
        <item x="5511"/>
        <item x="5760"/>
        <item x="1367"/>
        <item x="4351"/>
        <item x="5942"/>
        <item x="5940"/>
        <item x="677"/>
        <item x="1390"/>
        <item x="2978"/>
        <item x="4196"/>
        <item x="1635"/>
        <item x="5510"/>
        <item x="5038"/>
        <item x="3906"/>
        <item x="6222"/>
        <item x="116"/>
        <item x="86"/>
        <item x="732"/>
        <item x="6975"/>
        <item x="1176"/>
        <item x="6269"/>
        <item x="1313"/>
        <item x="6388"/>
        <item x="369"/>
        <item x="6977"/>
        <item x="1422"/>
        <item x="6878"/>
        <item x="1293"/>
        <item x="4976"/>
        <item x="2906"/>
        <item x="4103"/>
        <item x="549"/>
        <item x="3732"/>
        <item x="7110"/>
        <item x="1120"/>
        <item x="5042"/>
        <item x="944"/>
        <item x="3996"/>
        <item x="725"/>
        <item x="2842"/>
        <item x="2006"/>
        <item x="788"/>
        <item x="5811"/>
        <item x="3180"/>
        <item x="2876"/>
        <item x="943"/>
        <item x="331"/>
        <item x="5872"/>
        <item x="1469"/>
        <item x="830"/>
        <item x="6979"/>
        <item x="1912"/>
        <item x="233"/>
        <item x="1545"/>
        <item x="1244"/>
        <item x="2836"/>
        <item x="5074"/>
        <item x="6633"/>
        <item x="61"/>
        <item x="206"/>
        <item x="1333"/>
        <item x="6692"/>
        <item x="6411"/>
        <item x="4059"/>
        <item x="3062"/>
        <item x="2139"/>
        <item x="2203"/>
        <item x="2616"/>
        <item x="4524"/>
        <item x="3183"/>
        <item x="6659"/>
        <item x="3511"/>
        <item x="2699"/>
        <item x="5141"/>
        <item x="5773"/>
        <item x="1771"/>
        <item x="4771"/>
        <item x="90"/>
        <item x="362"/>
        <item x="1978"/>
        <item x="6070"/>
        <item x="5517"/>
        <item x="3842"/>
        <item x="2323"/>
        <item x="2166"/>
        <item x="3487"/>
        <item x="3448"/>
        <item x="1424"/>
        <item x="77"/>
        <item x="5859"/>
        <item x="1614"/>
        <item x="4825"/>
        <item x="4128"/>
        <item x="2353"/>
        <item x="5680"/>
        <item x="2050"/>
        <item x="6674"/>
        <item x="2062"/>
        <item x="781"/>
        <item x="3658"/>
        <item x="3892"/>
        <item x="102"/>
        <item x="6715"/>
        <item x="3039"/>
        <item x="980"/>
        <item x="3585"/>
        <item x="1210"/>
        <item x="912"/>
        <item x="2254"/>
        <item x="4030"/>
        <item x="4370"/>
        <item x="99"/>
        <item x="5963"/>
        <item x="2355"/>
        <item x="4548"/>
        <item x="3808"/>
        <item x="759"/>
        <item x="5148"/>
        <item x="1291"/>
        <item x="2372"/>
        <item x="5583"/>
        <item x="4081"/>
        <item x="2768"/>
        <item x="784"/>
        <item x="1031"/>
        <item x="3779"/>
        <item x="4350"/>
        <item x="2735"/>
        <item x="4735"/>
        <item x="7169"/>
        <item x="2555"/>
        <item x="3598"/>
        <item x="6576"/>
        <item x="2391"/>
        <item x="2423"/>
        <item x="4480"/>
        <item x="3916"/>
        <item x="3127"/>
        <item x="1242"/>
        <item x="2724"/>
        <item x="3577"/>
        <item x="840"/>
        <item x="6241"/>
        <item x="626"/>
        <item x="5345"/>
        <item x="680"/>
        <item x="2209"/>
        <item x="6121"/>
        <item x="575"/>
        <item x="1283"/>
        <item x="7166"/>
        <item x="1952"/>
        <item x="1001"/>
        <item x="2279"/>
        <item x="5999"/>
        <item x="3834"/>
        <item x="4990"/>
        <item x="5736"/>
        <item x="212"/>
        <item x="5304"/>
        <item x="490"/>
        <item x="139"/>
        <item x="2438"/>
        <item x="306"/>
        <item x="3451"/>
        <item x="4162"/>
        <item x="3204"/>
        <item x="4263"/>
        <item x="5311"/>
        <item x="1188"/>
        <item x="887"/>
        <item x="6912"/>
        <item x="5232"/>
        <item x="1288"/>
        <item x="6743"/>
        <item x="1124"/>
        <item x="1009"/>
        <item x="1386"/>
        <item x="65"/>
        <item x="3693"/>
        <item x="3817"/>
        <item x="6479"/>
        <item x="3409"/>
        <item x="6819"/>
        <item x="3099"/>
        <item x="6033"/>
        <item x="5835"/>
        <item x="5520"/>
        <item x="2655"/>
        <item x="3938"/>
        <item x="2454"/>
        <item x="817"/>
        <item x="6405"/>
        <item x="4699"/>
        <item x="1894"/>
        <item x="4209"/>
        <item x="4974"/>
        <item x="6137"/>
        <item x="3433"/>
        <item x="1444"/>
        <item x="2875"/>
        <item x="2919"/>
        <item x="3032"/>
        <item x="1335"/>
        <item x="4324"/>
        <item x="2346"/>
        <item x="697"/>
        <item x="1721"/>
        <item x="153"/>
        <item x="1585"/>
        <item x="4171"/>
        <item x="4943"/>
        <item x="5358"/>
        <item x="2817"/>
        <item x="4503"/>
        <item x="6131"/>
        <item x="109"/>
        <item x="4702"/>
        <item x="1656"/>
        <item x="757"/>
        <item x="1381"/>
        <item x="3529"/>
        <item x="6341"/>
        <item x="6247"/>
        <item x="834"/>
        <item x="6532"/>
        <item x="5017"/>
        <item x="6188"/>
        <item x="1566"/>
        <item x="5264"/>
        <item x="3359"/>
        <item x="3264"/>
        <item x="1192"/>
        <item x="1304"/>
        <item x="5976"/>
        <item x="357"/>
        <item x="1513"/>
        <item x="1431"/>
        <item x="6775"/>
        <item x="6631"/>
        <item x="453"/>
        <item x="5983"/>
        <item x="6525"/>
        <item x="561"/>
        <item x="1705"/>
        <item x="2146"/>
        <item x="6004"/>
        <item x="941"/>
        <item x="4190"/>
        <item x="7107"/>
        <item x="2431"/>
        <item x="5349"/>
        <item x="1530"/>
        <item x="3427"/>
        <item x="3149"/>
        <item x="672"/>
        <item x="4680"/>
        <item x="6307"/>
        <item x="1352"/>
        <item x="3408"/>
        <item x="6305"/>
        <item x="1728"/>
        <item x="4029"/>
        <item x="565"/>
        <item x="2746"/>
        <item x="5237"/>
        <item x="3220"/>
        <item x="2365"/>
        <item x="4121"/>
        <item x="591"/>
        <item x="7029"/>
        <item x="1854"/>
        <item x="721"/>
        <item x="458"/>
        <item x="5330"/>
        <item x="3077"/>
        <item x="2909"/>
        <item x="2305"/>
        <item x="5134"/>
        <item x="3059"/>
        <item x="4471"/>
        <item x="1453"/>
        <item x="4549"/>
        <item x="2723"/>
        <item x="936"/>
        <item x="5542"/>
        <item x="4267"/>
        <item x="7190"/>
        <item x="696"/>
        <item x="587"/>
        <item x="3438"/>
        <item x="6381"/>
        <item x="7139"/>
        <item x="951"/>
        <item x="1838"/>
        <item x="2571"/>
        <item x="5604"/>
        <item x="6549"/>
        <item x="5430"/>
        <item x="6148"/>
        <item x="3770"/>
        <item x="1701"/>
        <item x="1835"/>
        <item x="3434"/>
        <item x="3136"/>
        <item x="7034"/>
        <item x="7093"/>
        <item x="4779"/>
        <item x="5170"/>
        <item x="4677"/>
        <item x="1376"/>
        <item x="1093"/>
        <item x="5579"/>
        <item x="2271"/>
        <item x="573"/>
        <item x="6908"/>
        <item x="36"/>
        <item x="3340"/>
        <item x="5056"/>
        <item x="5795"/>
        <item x="5713"/>
        <item x="1326"/>
        <item x="920"/>
        <item x="6349"/>
        <item x="1588"/>
        <item x="3795"/>
        <item x="4163"/>
        <item x="5757"/>
        <item x="1039"/>
        <item x="3139"/>
        <item x="6897"/>
        <item x="5252"/>
        <item x="6126"/>
        <item x="2529"/>
        <item x="717"/>
        <item x="1044"/>
        <item x="5394"/>
        <item x="4631"/>
        <item x="4731"/>
        <item x="6968"/>
        <item x="6550"/>
        <item x="5098"/>
        <item x="4954"/>
        <item x="703"/>
        <item x="5336"/>
        <item x="1145"/>
        <item x="2819"/>
        <item x="6569"/>
        <item x="3627"/>
        <item x="1310"/>
        <item x="3310"/>
        <item x="5660"/>
        <item x="2225"/>
        <item x="4792"/>
        <item x="4148"/>
        <item x="5445"/>
        <item x="1223"/>
        <item x="2752"/>
        <item x="6403"/>
        <item x="5982"/>
        <item x="5758"/>
        <item x="1427"/>
        <item x="6960"/>
        <item x="3106"/>
        <item x="1636"/>
        <item x="1817"/>
        <item x="2028"/>
        <item x="6396"/>
        <item x="4946"/>
        <item x="5136"/>
        <item x="1827"/>
        <item x="2754"/>
        <item x="1648"/>
        <item x="5099"/>
        <item x="3281"/>
        <item x="4894"/>
        <item x="150"/>
        <item x="6327"/>
        <item x="5524"/>
        <item x="73"/>
        <item x="6390"/>
        <item x="6466"/>
        <item x="2831"/>
        <item x="981"/>
        <item x="5992"/>
        <item x="2208"/>
        <item x="6289"/>
        <item x="6227"/>
        <item x="3823"/>
        <item x="2584"/>
        <item x="5708"/>
        <item x="3504"/>
        <item x="6851"/>
        <item x="1127"/>
        <item x="1696"/>
        <item x="1198"/>
        <item x="5216"/>
        <item x="448"/>
        <item x="3505"/>
        <item x="3090"/>
        <item x="3115"/>
        <item x="1961"/>
        <item x="6686"/>
        <item x="6144"/>
        <item x="6337"/>
        <item x="6103"/>
        <item x="1258"/>
        <item x="869"/>
        <item x="2084"/>
        <item x="85"/>
        <item x="6129"/>
        <item x="7027"/>
        <item x="4759"/>
        <item x="4470"/>
        <item x="2201"/>
        <item x="6316"/>
        <item x="499"/>
        <item x="4318"/>
        <item x="822"/>
        <item x="1520"/>
        <item x="6473"/>
        <item x="5780"/>
        <item x="4459"/>
        <item x="4517"/>
        <item x="2404"/>
        <item x="3930"/>
        <item x="5043"/>
        <item x="2878"/>
        <item x="2868"/>
        <item x="1279"/>
        <item x="3751"/>
        <item x="1491"/>
        <item x="5997"/>
        <item x="4769"/>
        <item x="3580"/>
        <item x="2047"/>
        <item x="3251"/>
        <item x="3635"/>
        <item x="4650"/>
        <item x="1976"/>
        <item x="1773"/>
        <item x="2736"/>
        <item x="381"/>
        <item x="3436"/>
        <item x="76"/>
        <item x="1130"/>
        <item x="2967"/>
        <item x="2487"/>
        <item x="1639"/>
        <item x="2592"/>
        <item x="2247"/>
        <item x="1579"/>
        <item x="3901"/>
        <item x="5762"/>
        <item x="4873"/>
        <item x="3900"/>
        <item x="4145"/>
        <item x="617"/>
        <item x="6425"/>
        <item x="4106"/>
        <item x="5528"/>
        <item x="814"/>
        <item x="3501"/>
        <item x="3541"/>
        <item x="4856"/>
        <item x="240"/>
        <item x="300"/>
        <item x="1933"/>
        <item x="934"/>
        <item x="7077"/>
        <item x="6753"/>
        <item x="3075"/>
        <item x="2523"/>
        <item x="2773"/>
        <item x="744"/>
        <item x="1519"/>
        <item x="2498"/>
        <item x="2509"/>
        <item x="4586"/>
        <item x="422"/>
        <item x="97"/>
        <item x="733"/>
        <item x="1063"/>
        <item x="2489"/>
        <item x="5397"/>
        <item x="4717"/>
        <item x="4849"/>
        <item x="5005"/>
        <item x="2387"/>
        <item x="910"/>
        <item x="1319"/>
        <item x="5240"/>
        <item x="5030"/>
        <item x="5395"/>
        <item x="4141"/>
        <item x="1142"/>
        <item x="6146"/>
        <item x="5263"/>
        <item x="6661"/>
        <item x="2422"/>
        <item x="4262"/>
        <item x="2228"/>
        <item x="4427"/>
        <item x="4749"/>
        <item x="5411"/>
        <item x="4472"/>
        <item x="3812"/>
        <item x="3388"/>
        <item x="1311"/>
        <item x="2177"/>
        <item x="2167"/>
        <item x="3990"/>
        <item x="3525"/>
        <item x="5460"/>
        <item x="2922"/>
        <item x="2162"/>
        <item x="5084"/>
        <item x="5832"/>
        <item x="2945"/>
        <item x="7133"/>
        <item x="5785"/>
        <item x="1245"/>
        <item x="1984"/>
        <item x="6322"/>
        <item x="4421"/>
        <item x="4218"/>
        <item x="2714"/>
        <item x="5298"/>
        <item x="824"/>
        <item x="3650"/>
        <item x="2659"/>
        <item x="269"/>
        <item x="4288"/>
        <item x="3155"/>
        <item x="7013"/>
        <item x="1246"/>
        <item x="6291"/>
        <item x="2601"/>
        <item x="5121"/>
        <item x="3476"/>
        <item x="98"/>
        <item x="5381"/>
        <item x="3164"/>
        <item x="4188"/>
        <item x="2775"/>
        <item x="7049"/>
        <item x="3023"/>
        <item x="6976"/>
        <item x="7187"/>
        <item x="2385"/>
        <item x="5076"/>
        <item x="1022"/>
        <item x="4275"/>
        <item x="126"/>
        <item x="5998"/>
        <item x="4940"/>
        <item x="2108"/>
        <item x="5704"/>
        <item x="1562"/>
        <item x="282"/>
        <item x="124"/>
        <item x="6802"/>
        <item x="4916"/>
        <item x="1224"/>
        <item x="3697"/>
        <item x="4986"/>
        <item x="1597"/>
        <item x="6167"/>
        <item x="2096"/>
        <item x="104"/>
        <item x="7076"/>
        <item x="6515"/>
        <item x="6472"/>
        <item x="2205"/>
        <item x="4349"/>
        <item x="5037"/>
        <item x="806"/>
        <item x="4998"/>
        <item x="6615"/>
        <item x="2299"/>
        <item x="2589"/>
        <item x="6825"/>
        <item x="2986"/>
        <item x="1426"/>
        <item x="4293"/>
        <item x="6537"/>
        <item x="692"/>
        <item x="1436"/>
        <item x="3543"/>
        <item x="1086"/>
        <item x="5599"/>
        <item x="4122"/>
        <item x="4603"/>
        <item x="3657"/>
        <item x="4567"/>
        <item x="2858"/>
        <item x="838"/>
        <item x="2463"/>
        <item x="3045"/>
        <item x="820"/>
        <item x="4085"/>
        <item x="880"/>
        <item x="3932"/>
        <item x="488"/>
        <item x="5840"/>
        <item x="5207"/>
        <item x="541"/>
        <item x="2856"/>
        <item x="2255"/>
        <item x="6261"/>
        <item x="5259"/>
        <item x="4799"/>
        <item x="4321"/>
        <item x="5931"/>
        <item x="5735"/>
        <item x="6536"/>
        <item x="2537"/>
        <item x="512"/>
        <item x="4642"/>
        <item x="4593"/>
        <item x="4014"/>
        <item x="811"/>
        <item x="5848"/>
        <item x="964"/>
        <item x="2943"/>
        <item x="6059"/>
        <item x="2250"/>
        <item x="1669"/>
        <item x="193"/>
        <item x="3373"/>
        <item x="7137"/>
        <item x="5123"/>
        <item x="1209"/>
        <item x="49"/>
        <item x="1137"/>
        <item x="1394"/>
        <item x="5555"/>
        <item x="2113"/>
        <item x="2795"/>
        <item x="6893"/>
        <item x="863"/>
        <item x="2732"/>
        <item x="4101"/>
        <item x="2877"/>
        <item x="3698"/>
        <item x="1388"/>
        <item x="6243"/>
        <item x="1087"/>
        <item x="5376"/>
        <item x="7164"/>
        <item x="4982"/>
        <item x="468"/>
        <item x="6436"/>
        <item x="2165"/>
        <item x="5209"/>
        <item x="3004"/>
        <item x="3126"/>
        <item x="6299"/>
        <item x="2762"/>
        <item x="4592"/>
        <item x="3565"/>
        <item x="5606"/>
        <item x="3686"/>
        <item x="5125"/>
        <item x="4823"/>
        <item x="7"/>
        <item x="4545"/>
        <item x="7003"/>
        <item x="5018"/>
        <item x="5140"/>
        <item x="3087"/>
        <item x="2649"/>
        <item x="1396"/>
        <item x="4332"/>
        <item x="4289"/>
        <item x="3847"/>
        <item x="740"/>
        <item x="1000"/>
        <item x="3661"/>
        <item x="2452"/>
        <item x="1488"/>
        <item x="6242"/>
        <item x="6583"/>
        <item x="3609"/>
        <item x="5954"/>
        <item x="2060"/>
        <item x="3073"/>
        <item x="5399"/>
        <item x="1945"/>
        <item x="1974"/>
        <item x="719"/>
        <item x="2985"/>
        <item x="4087"/>
        <item x="2533"/>
        <item x="4254"/>
        <item x="2928"/>
        <item x="527"/>
        <item x="4052"/>
        <item x="2857"/>
        <item x="531"/>
        <item x="3708"/>
        <item x="523"/>
        <item x="5426"/>
        <item x="3756"/>
        <item x="2224"/>
        <item x="7183"/>
        <item x="4061"/>
        <item x="1405"/>
        <item x="841"/>
        <item x="5464"/>
        <item x="652"/>
        <item x="6001"/>
        <item x="1143"/>
        <item x="5441"/>
        <item x="6022"/>
        <item x="7037"/>
        <item x="2939"/>
        <item x="3466"/>
        <item x="1746"/>
        <item x="5768"/>
        <item x="106"/>
        <item x="6109"/>
        <item x="5317"/>
        <item x="3054"/>
        <item x="874"/>
        <item x="646"/>
        <item x="47"/>
        <item x="5275"/>
        <item x="2496"/>
        <item x="5829"/>
        <item x="5843"/>
        <item x="345"/>
        <item x="3840"/>
        <item x="6007"/>
        <item x="272"/>
        <item x="1599"/>
        <item x="5436"/>
        <item x="2034"/>
        <item x="196"/>
        <item x="2668"/>
        <item x="1819"/>
        <item x="1452"/>
        <item x="3088"/>
        <item x="60"/>
        <item x="6244"/>
        <item x="930"/>
        <item x="5777"/>
        <item x="3748"/>
        <item x="4430"/>
        <item x="1629"/>
        <item x="1757"/>
        <item x="1047"/>
        <item x="3519"/>
        <item x="4744"/>
        <item x="4866"/>
        <item x="2588"/>
        <item x="5169"/>
        <item x="7175"/>
        <item x="5171"/>
        <item x="1418"/>
        <item x="3327"/>
        <item x="3283"/>
        <item x="5164"/>
        <item x="6134"/>
        <item x="3232"/>
        <item x="1473"/>
        <item x="6062"/>
        <item x="39"/>
        <item x="1556"/>
        <item x="1640"/>
        <item x="314"/>
        <item x="5102"/>
        <item x="4999"/>
        <item x="6319"/>
        <item x="3613"/>
        <item x="4337"/>
        <item x="1663"/>
        <item x="581"/>
        <item x="5033"/>
        <item x="5132"/>
        <item x="5679"/>
        <item x="3078"/>
        <item x="5178"/>
        <item x="4452"/>
        <item x="5539"/>
        <item x="5422"/>
        <item x="6894"/>
        <item x="2016"/>
        <item x="2358"/>
        <item x="5560"/>
        <item x="4464"/>
        <item x="4934"/>
        <item x="548"/>
        <item x="1185"/>
        <item x="1035"/>
        <item x="5117"/>
        <item x="2658"/>
        <item x="4923"/>
        <item x="1179"/>
        <item x="1207"/>
        <item x="5709"/>
        <item x="315"/>
        <item x="4348"/>
        <item x="4038"/>
        <item x="2882"/>
        <item x="616"/>
        <item x="1023"/>
        <item x="1950"/>
        <item x="79"/>
        <item x="2685"/>
        <item x="1737"/>
        <item x="2007"/>
        <item x="5052"/>
        <item x="1119"/>
        <item x="4863"/>
        <item x="2328"/>
        <item x="962"/>
        <item x="6899"/>
        <item x="4174"/>
        <item x="1164"/>
        <item x="4773"/>
        <item x="302"/>
        <item x="3745"/>
        <item x="3181"/>
        <item x="1414"/>
        <item x="6959"/>
        <item x="635"/>
        <item x="4968"/>
        <item x="6984"/>
        <item x="221"/>
        <item x="4091"/>
        <item x="2291"/>
        <item x="5285"/>
        <item x="3516"/>
        <item x="594"/>
        <item x="7194"/>
        <item x="2045"/>
        <item x="4726"/>
        <item x="337"/>
        <item x="5886"/>
        <item x="4859"/>
        <item x="5007"/>
        <item x="239"/>
        <item x="4143"/>
        <item x="7154"/>
        <item x="4149"/>
        <item x="6541"/>
        <item x="653"/>
        <item x="6856"/>
        <item x="3623"/>
        <item x="3130"/>
        <item x="1822"/>
        <item x="2281"/>
        <item x="538"/>
        <item x="3249"/>
        <item x="2345"/>
        <item x="2783"/>
        <item x="2277"/>
        <item x="2739"/>
        <item x="7151"/>
        <item x="6193"/>
        <item x="6281"/>
        <item x="2350"/>
        <item x="5431"/>
        <item x="316"/>
        <item x="1233"/>
        <item x="5609"/>
        <item x="707"/>
        <item x="825"/>
        <item x="695"/>
        <item x="2859"/>
        <item x="711"/>
        <item x="6792"/>
        <item x="4483"/>
        <item x="7075"/>
        <item x="2673"/>
        <item x="1907"/>
        <item x="4204"/>
        <item x="585"/>
        <item x="2439"/>
        <item x="3465"/>
        <item x="6554"/>
        <item x="4947"/>
        <item x="801"/>
        <item x="3555"/>
        <item x="2440"/>
        <item x="4607"/>
        <item x="1450"/>
        <item x="5077"/>
        <item x="3103"/>
        <item x="1150"/>
        <item x="3720"/>
        <item x="1751"/>
        <item x="2501"/>
        <item x="2611"/>
        <item x="4967"/>
        <item x="3254"/>
        <item x="982"/>
        <item x="4189"/>
        <item x="992"/>
        <item x="6236"/>
        <item x="6628"/>
        <item x="1195"/>
        <item x="7079"/>
        <item x="4394"/>
        <item x="1059"/>
        <item x="4284"/>
        <item x="2572"/>
        <item x="7038"/>
        <item x="5409"/>
        <item x="3341"/>
        <item x="3215"/>
        <item x="7070"/>
        <item x="4666"/>
        <item x="7094"/>
        <item x="1959"/>
        <item x="3523"/>
        <item x="6098"/>
        <item x="2925"/>
        <item x="5423"/>
        <item x="642"/>
        <item x="3089"/>
        <item x="1380"/>
        <item x="634"/>
        <item x="5614"/>
        <item x="956"/>
        <item x="1225"/>
        <item x="3111"/>
        <item x="1575"/>
        <item x="954"/>
        <item x="3473"/>
        <item x="6624"/>
        <item x="6828"/>
        <item x="1539"/>
        <item x="4169"/>
        <item x="2554"/>
        <item x="3508"/>
        <item x="1153"/>
        <item x="620"/>
        <item x="5097"/>
        <item x="4519"/>
        <item x="230"/>
        <item x="6248"/>
        <item x="3105"/>
        <item x="2282"/>
        <item x="2094"/>
        <item x="7102"/>
        <item x="3725"/>
        <item x="3676"/>
        <item x="3469"/>
        <item x="2251"/>
        <item x="2025"/>
        <item x="988"/>
        <item x="5249"/>
        <item x="1785"/>
        <item x="1506"/>
        <item x="6754"/>
        <item x="1587"/>
        <item x="5320"/>
        <item x="533"/>
        <item x="3629"/>
        <item x="6524"/>
        <item x="5258"/>
        <item x="390"/>
        <item x="3301"/>
        <item x="2314"/>
        <item x="4905"/>
        <item x="6533"/>
        <item x="2116"/>
        <item x="3339"/>
        <item x="5816"/>
        <item x="3931"/>
        <item x="679"/>
        <item x="1284"/>
        <item x="6491"/>
        <item x="6034"/>
        <item x="2170"/>
        <item x="5640"/>
        <item x="247"/>
        <item x="6568"/>
        <item x="1214"/>
        <item x="2944"/>
        <item x="2516"/>
        <item x="6333"/>
        <item x="6989"/>
        <item x="2627"/>
        <item x="2982"/>
        <item x="5177"/>
        <item x="4700"/>
        <item x="4912"/>
        <item x="1722"/>
        <item x="4995"/>
        <item x="2474"/>
        <item x="5092"/>
        <item x="3750"/>
        <item x="2872"/>
        <item x="5892"/>
        <item x="4514"/>
        <item x="6238"/>
        <item x="5847"/>
        <item x="117"/>
        <item x="5044"/>
        <item x="5814"/>
        <item x="3233"/>
        <item x="1756"/>
        <item x="7044"/>
        <item x="5825"/>
        <item x="4432"/>
        <item x="5790"/>
        <item x="7022"/>
        <item x="2506"/>
        <item x="3431"/>
        <item x="332"/>
        <item x="1171"/>
        <item x="3897"/>
        <item x="3263"/>
        <item x="2829"/>
        <item x="5860"/>
        <item x="1481"/>
        <item x="1775"/>
        <item x="219"/>
        <item x="3713"/>
        <item x="2086"/>
        <item x="5787"/>
        <item x="1292"/>
        <item x="3918"/>
        <item x="7051"/>
        <item x="5255"/>
        <item x="4391"/>
        <item x="5490"/>
        <item x="389"/>
        <item x="4303"/>
        <item x="2102"/>
        <item x="461"/>
        <item x="2574"/>
        <item x="226"/>
        <item x="5200"/>
        <item x="3268"/>
        <item x="5978"/>
        <item x="6552"/>
        <item x="1547"/>
        <item x="3291"/>
        <item x="615"/>
        <item x="6580"/>
        <item x="1108"/>
        <item x="2809"/>
        <item x="2258"/>
        <item x="4787"/>
        <item x="4334"/>
        <item x="691"/>
        <item x="6132"/>
        <item x="252"/>
        <item x="4501"/>
        <item x="2319"/>
        <item x="4975"/>
        <item x="3066"/>
        <item x="3694"/>
        <item x="4937"/>
        <item x="5439"/>
        <item x="4166"/>
        <item x="997"/>
        <item x="3274"/>
        <item x="4493"/>
        <item x="3178"/>
        <item x="922"/>
        <item x="5337"/>
        <item x="5559"/>
        <item x="426"/>
        <item x="2000"/>
        <item x="4118"/>
        <item x="5674"/>
        <item x="1330"/>
        <item x="1626"/>
        <item x="4302"/>
        <item x="2891"/>
        <item x="4003"/>
        <item x="2488"/>
        <item x="188"/>
        <item x="6300"/>
        <item x="6563"/>
        <item x="529"/>
        <item x="2325"/>
        <item x="6181"/>
        <item x="1768"/>
        <item x="866"/>
        <item x="3323"/>
        <item x="1280"/>
        <item x="2396"/>
        <item x="259"/>
        <item x="2395"/>
        <item x="5428"/>
        <item x="4936"/>
        <item x="511"/>
        <item x="4467"/>
        <item x="1736"/>
        <item x="4005"/>
        <item x="597"/>
        <item x="6187"/>
        <item x="4274"/>
        <item x="2744"/>
        <item x="2654"/>
        <item x="336"/>
        <item x="1692"/>
        <item x="4606"/>
        <item x="6005"/>
        <item x="7006"/>
        <item x="4842"/>
        <item x="4622"/>
        <item x="862"/>
        <item x="6740"/>
        <item x="4652"/>
        <item x="1262"/>
        <item x="378"/>
        <item x="2374"/>
        <item x="5806"/>
        <item x="395"/>
        <item x="4764"/>
        <item x="2970"/>
        <item x="6025"/>
        <item x="5370"/>
        <item x="347"/>
        <item x="5421"/>
        <item x="4803"/>
        <item x="6995"/>
        <item x="3416"/>
        <item x="3236"/>
        <item x="6573"/>
        <item x="3682"/>
        <item x="563"/>
        <item x="4794"/>
        <item x="4539"/>
        <item x="1828"/>
        <item x="3097"/>
        <item x="2081"/>
        <item x="4632"/>
        <item x="2267"/>
        <item x="237"/>
        <item x="2863"/>
        <item x="4176"/>
        <item x="4230"/>
        <item x="6054"/>
        <item x="1813"/>
        <item x="6843"/>
        <item x="750"/>
        <item x="1766"/>
        <item x="1045"/>
        <item x="3002"/>
        <item x="6085"/>
        <item x="3024"/>
        <item x="5015"/>
        <item x="5923"/>
        <item x="812"/>
        <item x="1741"/>
        <item x="279"/>
        <item x="2975"/>
        <item x="2591"/>
        <item x="3425"/>
        <item x="2660"/>
        <item x="6764"/>
        <item x="3500"/>
        <item x="4285"/>
        <item x="5448"/>
        <item x="6229"/>
        <item x="3669"/>
        <item x="959"/>
        <item x="5334"/>
        <item x="870"/>
        <item x="1511"/>
        <item x="5587"/>
        <item x="3419"/>
        <item x="942"/>
        <item x="2772"/>
        <item x="6872"/>
        <item x="436"/>
        <item x="2860"/>
        <item x="1892"/>
        <item x="3734"/>
        <item x="5515"/>
        <item x="1632"/>
        <item x="255"/>
        <item x="143"/>
        <item x="4090"/>
        <item x="4577"/>
        <item x="2238"/>
        <item x="783"/>
        <item x="1612"/>
        <item x="6708"/>
        <item x="1173"/>
        <item x="4585"/>
        <item x="3316"/>
        <item x="748"/>
        <item x="5116"/>
        <item x="214"/>
        <item x="6787"/>
        <item x="3154"/>
        <item x="6769"/>
        <item x="4433"/>
        <item x="3132"/>
        <item x="3919"/>
        <item x="3051"/>
        <item x="4138"/>
        <item x="2810"/>
        <item x="1013"/>
        <item x="3853"/>
        <item x="3941"/>
        <item x="2160"/>
        <item x="4601"/>
        <item x="741"/>
        <item x="2861"/>
        <item x="3471"/>
        <item x="735"/>
        <item x="6709"/>
        <item x="6482"/>
        <item x="6798"/>
        <item x="7005"/>
        <item x="5755"/>
        <item x="2112"/>
        <item x="3653"/>
        <item x="6448"/>
        <item x="772"/>
        <item x="4134"/>
        <item x="113"/>
        <item x="2318"/>
        <item x="1816"/>
        <item x="5039"/>
        <item x="4396"/>
        <item x="3091"/>
        <item x="2406"/>
        <item x="452"/>
        <item x="6902"/>
        <item x="4880"/>
        <item x="5635"/>
        <item x="4687"/>
        <item x="6702"/>
        <item x="6652"/>
        <item x="5071"/>
        <item x="7058"/>
        <item x="1824"/>
        <item x="673"/>
        <item x="4157"/>
        <item x="6972"/>
        <item x="1038"/>
        <item x="7173"/>
        <item x="4278"/>
        <item x="2935"/>
        <item x="2520"/>
        <item x="3423"/>
        <item x="1620"/>
        <item x="69"/>
        <item x="1501"/>
        <item x="989"/>
        <item x="6194"/>
        <item x="5543"/>
        <item t="default"/>
      </items>
      <autoSortScope>
        <pivotArea dataOnly="0" outline="0" fieldPosition="0">
          <references count="1">
            <reference field="4294967294" count="1" selected="0">
              <x v="0"/>
            </reference>
          </references>
        </pivotArea>
      </autoSortScope>
    </pivotField>
    <pivotField showAll="0" measureFilter="1" sortType="ascending">
      <items count="6878">
        <item x="6825"/>
        <item x="2023"/>
        <item x="3207"/>
        <item x="3216"/>
        <item x="4164"/>
        <item x="6297"/>
        <item x="1119"/>
        <item x="4246"/>
        <item x="2985"/>
        <item x="2899"/>
        <item x="1461"/>
        <item x="4323"/>
        <item x="1973"/>
        <item x="779"/>
        <item x="2043"/>
        <item x="1699"/>
        <item x="2025"/>
        <item x="3822"/>
        <item x="4637"/>
        <item x="584"/>
        <item x="2407"/>
        <item x="5131"/>
        <item x="2261"/>
        <item x="3126"/>
        <item x="5193"/>
        <item x="6522"/>
        <item x="3905"/>
        <item x="2982"/>
        <item x="3378"/>
        <item x="785"/>
        <item x="4223"/>
        <item x="1291"/>
        <item x="5922"/>
        <item x="1195"/>
        <item x="402"/>
        <item x="5048"/>
        <item x="3677"/>
        <item x="2852"/>
        <item x="3323"/>
        <item x="3442"/>
        <item x="6357"/>
        <item x="2649"/>
        <item x="5117"/>
        <item x="1127"/>
        <item x="2684"/>
        <item x="2492"/>
        <item x="4850"/>
        <item x="4911"/>
        <item x="2600"/>
        <item x="6428"/>
        <item x="1987"/>
        <item x="5503"/>
        <item x="4788"/>
        <item x="499"/>
        <item x="498"/>
        <item x="1917"/>
        <item x="6211"/>
        <item x="3651"/>
        <item x="1251"/>
        <item x="5630"/>
        <item x="2751"/>
        <item x="3118"/>
        <item x="3304"/>
        <item x="1483"/>
        <item x="2693"/>
        <item x="5532"/>
        <item x="4224"/>
        <item x="5166"/>
        <item x="6232"/>
        <item x="6359"/>
        <item x="4834"/>
        <item x="2325"/>
        <item x="5095"/>
        <item x="5044"/>
        <item x="5007"/>
        <item x="1801"/>
        <item x="6655"/>
        <item x="1331"/>
        <item x="4467"/>
        <item x="2998"/>
        <item x="6415"/>
        <item x="1098"/>
        <item x="4184"/>
        <item x="6823"/>
        <item x="2233"/>
        <item x="2004"/>
        <item x="1111"/>
        <item x="2626"/>
        <item x="2011"/>
        <item x="2831"/>
        <item x="4922"/>
        <item x="563"/>
        <item x="6002"/>
        <item x="6202"/>
        <item x="5634"/>
        <item x="158"/>
        <item x="161"/>
        <item x="4471"/>
        <item x="3550"/>
        <item x="2591"/>
        <item x="2759"/>
        <item x="5266"/>
        <item x="155"/>
        <item x="674"/>
        <item x="613"/>
        <item x="6672"/>
        <item x="1341"/>
        <item x="905"/>
        <item x="4938"/>
        <item x="1913"/>
        <item x="3279"/>
        <item x="5187"/>
        <item x="6611"/>
        <item x="2130"/>
        <item x="901"/>
        <item x="4778"/>
        <item x="3629"/>
        <item x="5682"/>
        <item x="4329"/>
        <item x="1020"/>
        <item x="2564"/>
        <item x="6074"/>
        <item x="687"/>
        <item x="4873"/>
        <item x="5782"/>
        <item x="6273"/>
        <item x="3325"/>
        <item x="1999"/>
        <item x="4560"/>
        <item x="5699"/>
        <item x="3191"/>
        <item x="749"/>
        <item x="5304"/>
        <item x="3151"/>
        <item x="3141"/>
        <item x="6149"/>
        <item x="6496"/>
        <item x="2820"/>
        <item x="6317"/>
        <item x="3737"/>
        <item x="4103"/>
        <item x="4420"/>
        <item x="4944"/>
        <item x="4348"/>
        <item x="1117"/>
        <item x="3848"/>
        <item x="2754"/>
        <item x="289"/>
        <item x="3721"/>
        <item x="5278"/>
        <item x="2868"/>
        <item x="6270"/>
        <item x="3791"/>
        <item x="6110"/>
        <item x="1120"/>
        <item x="6732"/>
        <item x="4785"/>
        <item x="6321"/>
        <item x="4418"/>
        <item x="4670"/>
        <item x="194"/>
        <item x="1228"/>
        <item x="2941"/>
        <item x="5171"/>
        <item x="2771"/>
        <item x="3656"/>
        <item x="1224"/>
        <item x="5053"/>
        <item x="1489"/>
        <item x="1923"/>
        <item x="6473"/>
        <item x="5499"/>
        <item x="4448"/>
        <item x="5008"/>
        <item x="409"/>
        <item x="4416"/>
        <item x="3260"/>
        <item x="3340"/>
        <item x="2531"/>
        <item x="2532"/>
        <item x="4282"/>
        <item x="4910"/>
        <item x="6716"/>
        <item x="3111"/>
        <item x="4907"/>
        <item x="6856"/>
        <item x="5638"/>
        <item x="6675"/>
        <item x="724"/>
        <item x="93"/>
        <item x="3277"/>
        <item x="4622"/>
        <item x="219"/>
        <item x="1927"/>
        <item x="1219"/>
        <item x="3501"/>
        <item x="3004"/>
        <item x="3865"/>
        <item x="2692"/>
        <item x="3312"/>
        <item x="4518"/>
        <item x="5169"/>
        <item x="2698"/>
        <item x="3713"/>
        <item x="1528"/>
        <item x="2686"/>
        <item x="2229"/>
        <item x="197"/>
        <item x="1696"/>
        <item x="1086"/>
        <item x="1459"/>
        <item x="1551"/>
        <item x="2378"/>
        <item x="6328"/>
        <item x="4118"/>
        <item x="3336"/>
        <item x="3238"/>
        <item x="2776"/>
        <item x="2934"/>
        <item x="5655"/>
        <item x="3164"/>
        <item x="1760"/>
        <item x="1165"/>
        <item x="6543"/>
        <item x="6056"/>
        <item x="6140"/>
        <item x="2015"/>
        <item x="4905"/>
        <item x="4263"/>
        <item x="1639"/>
        <item x="6205"/>
        <item x="5165"/>
        <item x="5915"/>
        <item x="5129"/>
        <item x="4836"/>
        <item x="3387"/>
        <item x="5281"/>
        <item x="4210"/>
        <item x="1614"/>
        <item x="6541"/>
        <item x="231"/>
        <item x="361"/>
        <item x="1861"/>
        <item x="3423"/>
        <item x="3294"/>
        <item x="3246"/>
        <item x="5766"/>
        <item x="6875"/>
        <item x="2765"/>
        <item x="5160"/>
        <item x="5212"/>
        <item x="962"/>
        <item x="5459"/>
        <item x="2942"/>
        <item x="3995"/>
        <item x="1816"/>
        <item x="4845"/>
        <item x="4557"/>
        <item x="3399"/>
        <item x="5504"/>
        <item x="3705"/>
        <item x="3727"/>
        <item x="5074"/>
        <item x="6836"/>
        <item x="4875"/>
        <item x="5029"/>
        <item x="3320"/>
        <item x="1899"/>
        <item x="5407"/>
        <item x="2927"/>
        <item x="5540"/>
        <item x="917"/>
        <item x="3408"/>
        <item x="4646"/>
        <item x="6668"/>
        <item x="1921"/>
        <item x="3296"/>
        <item x="1275"/>
        <item x="4760"/>
        <item x="6139"/>
        <item x="2664"/>
        <item x="4256"/>
        <item x="1198"/>
        <item x="611"/>
        <item x="6780"/>
        <item x="1467"/>
        <item x="1975"/>
        <item x="5887"/>
        <item x="1625"/>
        <item x="1042"/>
        <item x="1216"/>
        <item x="5050"/>
        <item x="595"/>
        <item x="1438"/>
        <item x="1630"/>
        <item x="564"/>
        <item x="1006"/>
        <item x="4262"/>
        <item x="164"/>
        <item x="5478"/>
        <item x="2201"/>
        <item x="256"/>
        <item x="6011"/>
        <item x="4171"/>
        <item x="4614"/>
        <item x="4549"/>
        <item x="2517"/>
        <item x="6285"/>
        <item x="4607"/>
        <item x="3910"/>
        <item x="4243"/>
        <item x="3037"/>
        <item x="6806"/>
        <item x="6161"/>
        <item x="2625"/>
        <item x="815"/>
        <item x="2744"/>
        <item x="5759"/>
        <item x="6081"/>
        <item x="3058"/>
        <item x="2314"/>
        <item x="6513"/>
        <item x="223"/>
        <item x="5496"/>
        <item x="1109"/>
        <item x="4192"/>
        <item x="94"/>
        <item x="2991"/>
        <item x="5387"/>
        <item x="129"/>
        <item x="2211"/>
        <item x="3940"/>
        <item x="1893"/>
        <item x="6115"/>
        <item x="441"/>
        <item x="3465"/>
        <item x="4574"/>
        <item x="4627"/>
        <item x="4861"/>
        <item x="2068"/>
        <item x="6170"/>
        <item x="4813"/>
        <item x="68"/>
        <item x="6174"/>
        <item x="5061"/>
        <item x="2598"/>
        <item x="4883"/>
        <item x="196"/>
        <item x="1190"/>
        <item x="937"/>
        <item x="5624"/>
        <item x="2775"/>
        <item x="5239"/>
        <item x="1863"/>
        <item x="4805"/>
        <item x="5565"/>
        <item x="1726"/>
        <item x="2343"/>
        <item x="4069"/>
        <item x="2330"/>
        <item x="1800"/>
        <item x="6633"/>
        <item x="6761"/>
        <item x="6014"/>
        <item x="636"/>
        <item x="1718"/>
        <item x="2383"/>
        <item x="3453"/>
        <item x="3787"/>
        <item x="3345"/>
        <item x="5878"/>
        <item x="6595"/>
        <item x="4878"/>
        <item x="746"/>
        <item x="4216"/>
        <item x="6098"/>
        <item x="1833"/>
        <item x="890"/>
        <item x="417"/>
        <item x="1018"/>
        <item x="5208"/>
        <item x="6813"/>
        <item x="4181"/>
        <item x="4414"/>
        <item x="204"/>
        <item x="3088"/>
        <item x="3183"/>
        <item x="1538"/>
        <item x="923"/>
        <item x="1175"/>
        <item x="4619"/>
        <item x="3783"/>
        <item x="1850"/>
        <item x="6060"/>
        <item x="4837"/>
        <item x="6652"/>
        <item x="5846"/>
        <item x="3797"/>
        <item x="2107"/>
        <item x="3333"/>
        <item x="5037"/>
        <item x="471"/>
        <item x="1144"/>
        <item x="4058"/>
        <item x="5271"/>
        <item x="5091"/>
        <item x="2997"/>
        <item x="1480"/>
        <item x="3528"/>
        <item x="321"/>
        <item x="6384"/>
        <item x="2212"/>
        <item x="525"/>
        <item x="1303"/>
        <item x="325"/>
        <item x="3648"/>
        <item x="999"/>
        <item x="3253"/>
        <item x="5535"/>
        <item x="5988"/>
        <item x="3909"/>
        <item x="3250"/>
        <item x="1088"/>
        <item x="3697"/>
        <item x="2967"/>
        <item x="2506"/>
        <item x="1361"/>
        <item x="2256"/>
        <item x="3869"/>
        <item x="1189"/>
        <item x="3543"/>
        <item x="6528"/>
        <item x="1278"/>
        <item x="5197"/>
        <item x="2166"/>
        <item x="4592"/>
        <item x="3966"/>
        <item x="2857"/>
        <item x="5104"/>
        <item x="5088"/>
        <item x="4548"/>
        <item x="2615"/>
        <item x="5463"/>
        <item x="3434"/>
        <item x="4651"/>
        <item x="1353"/>
        <item x="3533"/>
        <item x="4200"/>
        <item x="2308"/>
        <item x="2897"/>
        <item x="3766"/>
        <item x="2357"/>
        <item x="4086"/>
        <item x="4336"/>
        <item x="5848"/>
        <item x="2452"/>
        <item x="2427"/>
        <item x="4855"/>
        <item x="5417"/>
        <item x="3695"/>
        <item x="3922"/>
        <item x="3098"/>
        <item x="2418"/>
        <item x="5739"/>
        <item x="6728"/>
        <item x="4983"/>
        <item x="313"/>
        <item x="5118"/>
        <item x="6099"/>
        <item x="6508"/>
        <item x="531"/>
        <item x="3553"/>
        <item x="1352"/>
        <item x="3957"/>
        <item x="6141"/>
        <item x="4374"/>
        <item x="3890"/>
        <item x="1786"/>
        <item x="2867"/>
        <item x="3730"/>
        <item x="1160"/>
        <item x="1013"/>
        <item x="1402"/>
        <item x="1572"/>
        <item x="4684"/>
        <item x="592"/>
        <item x="6197"/>
        <item x="3842"/>
        <item x="4617"/>
        <item x="3454"/>
        <item x="83"/>
        <item x="6290"/>
        <item x="6049"/>
        <item x="2000"/>
        <item x="6065"/>
        <item x="6226"/>
        <item x="3255"/>
        <item x="6417"/>
        <item x="430"/>
        <item x="904"/>
        <item x="5015"/>
        <item x="6198"/>
        <item x="1828"/>
        <item x="146"/>
        <item x="3413"/>
        <item x="6090"/>
        <item x="6370"/>
        <item x="464"/>
        <item x="5502"/>
        <item x="4513"/>
        <item x="1902"/>
        <item x="2572"/>
        <item x="6224"/>
        <item x="4623"/>
        <item x="3775"/>
        <item x="3662"/>
        <item x="4303"/>
        <item x="5619"/>
        <item x="2640"/>
        <item x="5315"/>
        <item x="1456"/>
        <item x="3939"/>
        <item x="1768"/>
        <item x="5702"/>
        <item x="5202"/>
        <item x="5006"/>
        <item x="6113"/>
        <item x="5272"/>
        <item x="6097"/>
        <item x="4161"/>
        <item x="5237"/>
        <item x="1926"/>
        <item x="3655"/>
        <item x="2422"/>
        <item x="5444"/>
        <item x="6799"/>
        <item x="4947"/>
        <item x="594"/>
        <item x="4375"/>
        <item x="3956"/>
        <item x="1813"/>
        <item x="1637"/>
        <item x="5605"/>
        <item x="6840"/>
        <item x="5313"/>
        <item x="5415"/>
        <item x="6462"/>
        <item x="6268"/>
        <item x="6092"/>
        <item x="5625"/>
        <item x="5668"/>
        <item x="5210"/>
        <item x="5110"/>
        <item x="4858"/>
        <item x="327"/>
        <item x="4644"/>
        <item x="1463"/>
        <item x="6289"/>
        <item x="587"/>
        <item x="4292"/>
        <item x="4603"/>
        <item x="315"/>
        <item x="2456"/>
        <item x="3372"/>
        <item x="6689"/>
        <item x="1837"/>
        <item x="6607"/>
        <item x="3941"/>
        <item x="3780"/>
        <item x="2578"/>
        <item x="2835"/>
        <item x="3154"/>
        <item x="5865"/>
        <item x="2668"/>
        <item x="1317"/>
        <item x="5704"/>
        <item x="1339"/>
        <item x="2637"/>
        <item x="2900"/>
        <item x="2493"/>
        <item x="4763"/>
        <item x="953"/>
        <item x="1100"/>
        <item x="5332"/>
        <item x="1133"/>
        <item x="2042"/>
        <item x="963"/>
        <item x="101"/>
        <item x="1803"/>
        <item x="2113"/>
        <item x="236"/>
        <item x="677"/>
        <item x="2728"/>
        <item x="2022"/>
        <item x="4822"/>
        <item x="3324"/>
        <item x="6547"/>
        <item x="4015"/>
        <item x="3672"/>
        <item x="2034"/>
        <item x="160"/>
        <item x="2670"/>
        <item x="6501"/>
        <item x="6708"/>
        <item x="152"/>
        <item x="2906"/>
        <item x="6215"/>
        <item x="641"/>
        <item x="5886"/>
        <item x="6282"/>
        <item x="2645"/>
        <item x="2006"/>
        <item x="172"/>
        <item x="1258"/>
        <item x="268"/>
        <item x="2860"/>
        <item x="1743"/>
        <item x="3003"/>
        <item x="4338"/>
        <item x="6018"/>
        <item x="5585"/>
        <item x="4109"/>
        <item x="2209"/>
        <item x="4936"/>
        <item x="2802"/>
        <item x="105"/>
        <item x="5581"/>
        <item x="2126"/>
        <item x="814"/>
        <item x="2384"/>
        <item x="600"/>
        <item x="5123"/>
        <item x="931"/>
        <item x="1948"/>
        <item x="5904"/>
        <item x="3428"/>
        <item x="476"/>
        <item x="3479"/>
        <item x="61"/>
        <item x="4620"/>
        <item x="1283"/>
        <item x="6756"/>
        <item x="6265"/>
        <item x="4779"/>
        <item x="4974"/>
        <item x="542"/>
        <item x="1093"/>
        <item x="4295"/>
        <item x="192"/>
        <item x="1980"/>
        <item x="5929"/>
        <item x="5959"/>
        <item x="952"/>
        <item x="3497"/>
        <item x="3568"/>
        <item x="3330"/>
        <item x="4459"/>
        <item x="621"/>
        <item x="6131"/>
        <item x="3265"/>
        <item x="184"/>
        <item x="2752"/>
        <item x="6442"/>
        <item x="3923"/>
        <item x="3583"/>
        <item x="5825"/>
        <item x="4967"/>
        <item x="1386"/>
        <item x="4166"/>
        <item x="3230"/>
        <item x="2282"/>
        <item x="2885"/>
        <item x="975"/>
        <item x="1322"/>
        <item x="5345"/>
        <item x="2823"/>
        <item x="2856"/>
        <item x="6575"/>
        <item x="373"/>
        <item x="4379"/>
        <item x="1421"/>
        <item x="1641"/>
        <item x="5283"/>
        <item x="2430"/>
        <item x="4523"/>
        <item x="756"/>
        <item x="1695"/>
        <item x="368"/>
        <item x="987"/>
        <item x="966"/>
        <item x="5153"/>
        <item x="427"/>
        <item x="2714"/>
        <item x="4933"/>
        <item x="2267"/>
        <item x="444"/>
        <item x="2855"/>
        <item x="3517"/>
        <item x="272"/>
        <item x="3140"/>
        <item x="5837"/>
        <item x="3521"/>
        <item x="726"/>
        <item x="6759"/>
        <item x="3110"/>
        <item x="1135"/>
        <item x="2274"/>
        <item x="1691"/>
        <item x="5617"/>
        <item x="4735"/>
        <item x="4821"/>
        <item x="3661"/>
        <item x="2677"/>
        <item x="2026"/>
        <item x="480"/>
        <item x="6484"/>
        <item x="1751"/>
        <item x="6844"/>
        <item x="3859"/>
        <item x="3341"/>
        <item x="4311"/>
        <item x="2964"/>
        <item x="617"/>
        <item x="2799"/>
        <item x="14"/>
        <item x="4481"/>
        <item x="6016"/>
        <item x="1221"/>
        <item x="1285"/>
        <item x="2172"/>
        <item x="4718"/>
        <item x="4174"/>
        <item x="2571"/>
        <item x="4501"/>
        <item x="264"/>
        <item x="5079"/>
        <item x="1792"/>
        <item x="818"/>
        <item x="5268"/>
        <item x="3122"/>
        <item x="6163"/>
        <item x="149"/>
        <item x="3887"/>
        <item x="357"/>
        <item x="2877"/>
        <item x="2065"/>
        <item x="2184"/>
        <item x="1831"/>
        <item x="1963"/>
        <item x="1941"/>
        <item x="4916"/>
        <item x="4881"/>
        <item x="2063"/>
        <item x="60"/>
        <item x="5693"/>
        <item x="3770"/>
        <item x="4046"/>
        <item x="6790"/>
        <item x="1955"/>
        <item x="2772"/>
        <item x="4127"/>
        <item x="237"/>
        <item x="1916"/>
        <item x="6368"/>
        <item x="4847"/>
        <item x="5949"/>
        <item x="2696"/>
        <item x="224"/>
        <item x="5224"/>
        <item x="4664"/>
        <item x="5017"/>
        <item x="3876"/>
        <item x="5591"/>
        <item x="5911"/>
        <item x="4853"/>
        <item x="6592"/>
        <item x="39"/>
        <item x="854"/>
        <item x="414"/>
        <item x="2215"/>
        <item x="669"/>
        <item x="1547"/>
        <item x="1153"/>
        <item x="1484"/>
        <item x="25"/>
        <item x="5781"/>
        <item x="3044"/>
        <item x="6582"/>
        <item x="3525"/>
        <item x="5611"/>
        <item x="868"/>
        <item x="2134"/>
        <item x="6227"/>
        <item x="3200"/>
        <item x="2186"/>
        <item x="4544"/>
        <item x="2936"/>
        <item x="1535"/>
        <item x="3357"/>
        <item x="71"/>
        <item x="38"/>
        <item x="6095"/>
        <item x="6237"/>
        <item x="2196"/>
        <item x="4899"/>
        <item x="1061"/>
        <item x="3712"/>
        <item x="5409"/>
        <item x="4957"/>
        <item x="5206"/>
        <item x="6735"/>
        <item x="2612"/>
        <item x="1156"/>
        <item x="4915"/>
        <item x="4790"/>
        <item x="6029"/>
        <item x="2014"/>
        <item x="3562"/>
        <item x="3205"/>
        <item x="1010"/>
        <item x="5910"/>
        <item x="2589"/>
        <item x="6195"/>
        <item x="5085"/>
        <item x="5274"/>
        <item x="1632"/>
        <item x="4534"/>
        <item x="4606"/>
        <item x="6773"/>
        <item x="4025"/>
        <item x="2737"/>
        <item x="783"/>
        <item x="1139"/>
        <item x="5170"/>
        <item x="1227"/>
        <item x="3801"/>
        <item x="5351"/>
        <item x="730"/>
        <item x="336"/>
        <item x="5214"/>
        <item x="5818"/>
        <item x="1875"/>
        <item x="3356"/>
        <item x="6118"/>
        <item x="2381"/>
        <item x="6511"/>
        <item x="150"/>
        <item x="503"/>
        <item x="5894"/>
        <item x="2053"/>
        <item x="397"/>
        <item x="487"/>
        <item x="5400"/>
        <item x="2536"/>
        <item x="1610"/>
        <item x="866"/>
        <item x="3234"/>
        <item x="6114"/>
        <item x="3094"/>
        <item x="5257"/>
        <item x="3157"/>
        <item x="1347"/>
        <item x="940"/>
        <item x="6737"/>
        <item x="1493"/>
        <item x="1222"/>
        <item x="494"/>
        <item x="660"/>
        <item x="3877"/>
        <item x="748"/>
        <item x="5159"/>
        <item x="3610"/>
        <item x="5748"/>
        <item x="5965"/>
        <item x="6303"/>
        <item x="2359"/>
        <item x="4966"/>
        <item x="4422"/>
        <item x="1183"/>
        <item x="42"/>
        <item x="1883"/>
        <item x="5501"/>
        <item x="69"/>
        <item x="4208"/>
        <item x="4727"/>
        <item x="967"/>
        <item x="4357"/>
        <item x="3996"/>
        <item x="6332"/>
        <item x="5975"/>
        <item x="4312"/>
        <item x="6706"/>
        <item x="4641"/>
        <item x="2425"/>
        <item x="4854"/>
        <item x="551"/>
        <item x="5689"/>
        <item x="752"/>
        <item x="463"/>
        <item x="4085"/>
        <item x="2882"/>
        <item x="302"/>
        <item x="15"/>
        <item x="6234"/>
        <item x="4018"/>
        <item x="776"/>
        <item x="6584"/>
        <item x="2334"/>
        <item x="185"/>
        <item x="2157"/>
        <item x="3734"/>
        <item x="882"/>
        <item x="5269"/>
        <item x="2415"/>
        <item x="4423"/>
        <item x="1962"/>
        <item x="2859"/>
        <item x="1611"/>
        <item x="4862"/>
        <item x="4227"/>
        <item x="6122"/>
        <item x="709"/>
        <item x="6431"/>
        <item x="3899"/>
        <item x="723"/>
        <item x="3131"/>
        <item x="6274"/>
        <item x="922"/>
        <item x="2138"/>
        <item x="565"/>
        <item x="3758"/>
        <item x="4937"/>
        <item x="43"/>
        <item x="1819"/>
        <item x="1128"/>
        <item x="5651"/>
        <item x="3676"/>
        <item x="3156"/>
        <item x="995"/>
        <item x="6506"/>
        <item x="718"/>
        <item x="5234"/>
        <item x="1688"/>
        <item x="2507"/>
        <item x="5871"/>
        <item x="4869"/>
        <item x="3468"/>
        <item x="3289"/>
        <item x="5986"/>
        <item x="3605"/>
        <item x="2266"/>
        <item x="556"/>
        <item x="70"/>
        <item x="2397"/>
        <item x="3411"/>
        <item x="855"/>
        <item x="4318"/>
        <item x="5238"/>
        <item x="517"/>
        <item x="3099"/>
        <item x="5850"/>
        <item x="1873"/>
        <item x="3221"/>
        <item x="4906"/>
        <item x="5603"/>
        <item x="4519"/>
        <item x="3678"/>
        <item x="5292"/>
        <item x="2473"/>
        <item x="1225"/>
        <item x="4106"/>
        <item x="2398"/>
        <item x="3492"/>
        <item x="6606"/>
        <item x="6723"/>
        <item x="5282"/>
        <item x="4765"/>
        <item x="2064"/>
        <item x="5353"/>
        <item x="6061"/>
        <item x="2530"/>
        <item x="6684"/>
        <item x="2135"/>
        <item x="1888"/>
        <item x="278"/>
        <item x="1043"/>
        <item x="3382"/>
        <item x="5536"/>
        <item x="2568"/>
        <item x="3447"/>
        <item x="2388"/>
        <item x="3979"/>
        <item x="136"/>
        <item x="2905"/>
        <item x="1035"/>
        <item x="54"/>
        <item x="6686"/>
        <item x="6745"/>
        <item x="2705"/>
        <item x="2203"/>
        <item x="3177"/>
        <item x="6127"/>
        <item x="4479"/>
        <item x="2290"/>
        <item x="781"/>
        <item x="986"/>
        <item x="6846"/>
        <item x="5155"/>
        <item x="6860"/>
        <item x="2013"/>
        <item x="4121"/>
        <item x="3316"/>
        <item x="3767"/>
        <item x="4814"/>
        <item x="6673"/>
        <item x="3288"/>
        <item x="4352"/>
        <item x="4766"/>
        <item x="5195"/>
        <item x="1014"/>
        <item x="6690"/>
        <item x="1090"/>
        <item x="5403"/>
        <item x="6797"/>
        <item x="4041"/>
        <item x="4028"/>
        <item x="1390"/>
        <item x="6216"/>
        <item x="4734"/>
        <item x="5580"/>
        <item x="3469"/>
        <item x="1495"/>
        <item x="3868"/>
        <item x="4886"/>
        <item x="5371"/>
        <item x="6769"/>
        <item x="6214"/>
        <item x="2367"/>
        <item x="3948"/>
        <item x="4488"/>
        <item x="3831"/>
        <item x="2137"/>
        <item x="2715"/>
        <item x="1744"/>
        <item x="6151"/>
        <item x="5876"/>
        <item x="3135"/>
        <item x="5964"/>
        <item x="3571"/>
        <item x="4265"/>
        <item x="80"/>
        <item x="6505"/>
        <item x="1019"/>
        <item x="4978"/>
        <item x="337"/>
        <item x="6533"/>
        <item x="2886"/>
        <item x="4491"/>
        <item x="906"/>
        <item x="6159"/>
        <item x="4240"/>
        <item x="4332"/>
        <item x="3123"/>
        <item x="489"/>
        <item x="5103"/>
        <item x="314"/>
        <item x="2238"/>
        <item x="5211"/>
        <item x="845"/>
        <item x="6853"/>
        <item x="3436"/>
        <item x="3266"/>
        <item x="4903"/>
        <item x="853"/>
        <item x="6653"/>
        <item x="5644"/>
        <item x="3204"/>
        <item x="4057"/>
        <item x="3515"/>
        <item x="2528"/>
        <item x="3685"/>
        <item x="759"/>
        <item x="4012"/>
        <item x="4032"/>
        <item x="1835"/>
        <item x="1552"/>
        <item x="3989"/>
        <item x="5358"/>
        <item x="3121"/>
        <item x="2363"/>
        <item x="4894"/>
        <item x="6656"/>
        <item x="5819"/>
        <item x="2557"/>
        <item x="4220"/>
        <item x="5184"/>
        <item x="4999"/>
        <item x="4721"/>
        <item x="1215"/>
        <item x="1425"/>
        <item x="662"/>
        <item x="6622"/>
        <item x="2805"/>
        <item x="2584"/>
        <item x="988"/>
        <item x="2284"/>
        <item x="5201"/>
        <item x="358"/>
        <item x="3426"/>
        <item x="1269"/>
        <item x="707"/>
        <item x="2588"/>
        <item x="2132"/>
        <item x="4827"/>
        <item x="5229"/>
        <item x="5298"/>
        <item x="3082"/>
        <item x="1925"/>
        <item x="2710"/>
        <item x="1397"/>
        <item x="3418"/>
        <item x="6134"/>
        <item x="1577"/>
        <item x="6750"/>
        <item x="6242"/>
        <item x="4912"/>
        <item x="4946"/>
        <item x="1502"/>
        <item x="2762"/>
        <item x="1979"/>
        <item x="3985"/>
        <item x="2846"/>
        <item x="3951"/>
        <item x="5480"/>
        <item x="2891"/>
        <item x="475"/>
        <item x="5078"/>
        <item x="2009"/>
        <item x="4677"/>
        <item x="5552"/>
        <item x="5506"/>
        <item x="1001"/>
        <item x="3999"/>
        <item x="3654"/>
        <item x="1354"/>
        <item x="980"/>
        <item x="4055"/>
        <item x="6087"/>
        <item x="3290"/>
        <item x="4143"/>
        <item x="4182"/>
        <item x="217"/>
        <item x="6130"/>
        <item x="4031"/>
        <item x="6435"/>
        <item x="1674"/>
        <item x="2352"/>
        <item x="1081"/>
        <item x="6567"/>
        <item x="2959"/>
        <item x="2433"/>
        <item x="1933"/>
        <item x="2963"/>
        <item x="2309"/>
        <item x="859"/>
        <item x="5807"/>
        <item x="6086"/>
        <item x="539"/>
        <item x="3256"/>
        <item x="1938"/>
        <item x="5747"/>
        <item x="312"/>
        <item x="5386"/>
        <item x="6256"/>
        <item x="5881"/>
        <item x="2730"/>
        <item x="545"/>
        <item x="4045"/>
        <item x="1673"/>
        <item x="5485"/>
        <item x="47"/>
        <item x="1762"/>
        <item x="1449"/>
        <item x="6189"/>
        <item x="5944"/>
        <item x="2450"/>
        <item x="6493"/>
        <item x="49"/>
        <item x="2500"/>
        <item x="4319"/>
        <item x="4802"/>
        <item x="1956"/>
        <item x="2544"/>
        <item x="3240"/>
        <item x="5979"/>
        <item x="318"/>
        <item x="4739"/>
        <item x="4345"/>
        <item x="5927"/>
        <item x="655"/>
        <item x="1365"/>
        <item x="486"/>
        <item x="5440"/>
        <item x="4579"/>
        <item x="951"/>
        <item x="5138"/>
        <item x="3584"/>
        <item x="1841"/>
        <item x="4964"/>
        <item x="405"/>
        <item x="4842"/>
        <item x="5803"/>
        <item x="2777"/>
        <item x="6426"/>
        <item x="2917"/>
        <item x="5946"/>
        <item x="2372"/>
        <item x="3352"/>
        <item x="3963"/>
        <item x="2976"/>
        <item x="3326"/>
        <item x="757"/>
        <item x="1052"/>
        <item x="4364"/>
        <item x="4205"/>
        <item x="5908"/>
        <item x="2657"/>
        <item x="3496"/>
        <item x="479"/>
        <item x="3096"/>
        <item x="183"/>
        <item x="6772"/>
        <item x="676"/>
        <item x="3894"/>
        <item x="6704"/>
        <item x="4099"/>
        <item x="132"/>
        <item x="1692"/>
        <item x="5628"/>
        <item x="5284"/>
        <item x="262"/>
        <item x="1095"/>
        <item x="5667"/>
        <item x="5703"/>
        <item x="3498"/>
        <item x="2929"/>
        <item x="299"/>
        <item x="579"/>
        <item x="6498"/>
        <item x="3130"/>
        <item x="334"/>
        <item x="5287"/>
        <item x="1702"/>
        <item x="6218"/>
        <item x="5051"/>
        <item x="580"/>
        <item x="6001"/>
        <item x="5276"/>
        <item x="5967"/>
        <item x="1775"/>
        <item x="3774"/>
        <item x="234"/>
        <item x="2437"/>
        <item x="5659"/>
        <item x="2148"/>
        <item x="4259"/>
        <item x="1472"/>
        <item x="5185"/>
        <item x="2534"/>
        <item x="2144"/>
        <item x="5372"/>
        <item x="347"/>
        <item x="6444"/>
        <item x="6843"/>
        <item x="608"/>
        <item x="4613"/>
        <item x="1379"/>
        <item x="228"/>
        <item x="5346"/>
        <item x="1202"/>
        <item x="5609"/>
        <item x="3779"/>
        <item x="4464"/>
        <item x="5743"/>
        <item x="3739"/>
        <item x="6564"/>
        <item x="3976"/>
        <item x="6119"/>
        <item x="3952"/>
        <item x="1878"/>
        <item x="3124"/>
        <item x="3853"/>
        <item x="4441"/>
        <item x="2027"/>
        <item x="3486"/>
        <item x="5473"/>
        <item x="696"/>
        <item x="1241"/>
        <item x="2904"/>
        <item x="418"/>
        <item x="5874"/>
        <item x="133"/>
        <item x="3136"/>
        <item x="1460"/>
        <item x="898"/>
        <item x="1348"/>
        <item x="2555"/>
        <item x="2902"/>
        <item x="3228"/>
        <item x="428"/>
        <item x="36"/>
        <item x="3072"/>
        <item x="5114"/>
        <item x="3782"/>
        <item x="1757"/>
        <item x="5674"/>
        <item x="4300"/>
        <item x="6536"/>
        <item x="2522"/>
        <item x="5057"/>
        <item x="1247"/>
        <item x="6753"/>
        <item x="199"/>
        <item x="4023"/>
        <item x="6510"/>
        <item x="4568"/>
        <item x="16"/>
        <item x="4959"/>
        <item x="4793"/>
        <item x="1807"/>
        <item x="121"/>
        <item x="4340"/>
        <item x="3621"/>
        <item x="2001"/>
        <item x="806"/>
        <item x="4436"/>
        <item x="3062"/>
        <item x="419"/>
        <item x="4135"/>
        <item x="257"/>
        <item x="3757"/>
        <item x="3034"/>
        <item x="1522"/>
        <item x="459"/>
        <item x="4723"/>
        <item x="5984"/>
        <item x="1342"/>
        <item x="1096"/>
        <item x="1791"/>
        <item x="3720"/>
        <item x="3061"/>
        <item x="5520"/>
        <item x="762"/>
        <item x="2163"/>
        <item x="4011"/>
        <item x="4868"/>
        <item x="627"/>
        <item x="362"/>
        <item x="4120"/>
        <item x="6389"/>
        <item x="2549"/>
        <item x="2983"/>
        <item x="6566"/>
        <item x="1051"/>
        <item x="3201"/>
        <item x="1089"/>
        <item x="2839"/>
        <item x="1664"/>
        <item x="792"/>
        <item x="6058"/>
        <item x="3925"/>
        <item x="5002"/>
        <item x="997"/>
        <item x="5023"/>
        <item x="2365"/>
        <item x="2181"/>
        <item x="5121"/>
        <item x="1969"/>
        <item x="6320"/>
        <item x="3884"/>
        <item x="1589"/>
        <item x="5919"/>
        <item x="2281"/>
        <item x="6391"/>
        <item x="1825"/>
        <item x="6862"/>
        <item x="4236"/>
        <item x="53"/>
        <item x="2411"/>
        <item x="976"/>
        <item x="4840"/>
        <item x="5636"/>
        <item x="2542"/>
        <item x="1867"/>
        <item x="6785"/>
        <item x="1690"/>
        <item x="3125"/>
        <item x="865"/>
        <item x="6048"/>
        <item x="3170"/>
        <item x="3185"/>
        <item x="1253"/>
        <item x="507"/>
        <item x="971"/>
        <item x="2716"/>
        <item x="728"/>
        <item x="6145"/>
        <item x="5423"/>
        <item x="5228"/>
        <item x="3187"/>
        <item x="6105"/>
        <item x="1840"/>
        <item x="5325"/>
        <item x="5182"/>
        <item x="1252"/>
        <item x="5785"/>
        <item x="5796"/>
        <item x="5290"/>
        <item x="870"/>
        <item x="6557"/>
        <item x="2348"/>
        <item x="252"/>
        <item x="1794"/>
        <item x="936"/>
        <item x="1968"/>
        <item x="721"/>
        <item x="3194"/>
        <item x="4725"/>
        <item x="4387"/>
        <item x="2955"/>
        <item x="3907"/>
        <item x="1002"/>
        <item x="1644"/>
        <item x="883"/>
        <item x="1416"/>
        <item x="4197"/>
        <item x="3015"/>
        <item x="2832"/>
        <item x="2687"/>
        <item x="871"/>
        <item x="230"/>
        <item x="5020"/>
        <item x="5377"/>
        <item x="6418"/>
        <item x="6361"/>
        <item x="189"/>
        <item x="2329"/>
        <item x="5736"/>
        <item x="1562"/>
        <item x="2327"/>
        <item x="2269"/>
        <item x="3596"/>
        <item x="1633"/>
        <item x="1429"/>
        <item x="5554"/>
        <item x="612"/>
        <item x="4733"/>
        <item x="400"/>
        <item x="2049"/>
        <item x="5233"/>
        <item x="3523"/>
        <item x="650"/>
        <item x="4885"/>
        <item x="5560"/>
        <item x="6801"/>
        <item x="4424"/>
        <item x="4077"/>
        <item x="948"/>
        <item x="5928"/>
        <item x="946"/>
        <item x="741"/>
        <item x="3011"/>
        <item x="2621"/>
        <item x="4490"/>
        <item x="4782"/>
        <item x="5495"/>
        <item x="6284"/>
        <item x="3926"/>
        <item x="3878"/>
        <item x="1648"/>
        <item x="4762"/>
        <item x="788"/>
        <item x="5940"/>
        <item x="4731"/>
        <item x="3557"/>
        <item x="5731"/>
        <item x="625"/>
        <item x="5882"/>
        <item x="6455"/>
        <item x="2608"/>
        <item x="6792"/>
        <item x="5548"/>
        <item x="1623"/>
        <item x="4960"/>
        <item x="1617"/>
        <item x="941"/>
        <item x="6283"/>
        <item x="3530"/>
        <item x="4268"/>
        <item x="2944"/>
        <item x="1727"/>
        <item x="1944"/>
        <item x="6631"/>
        <item x="5561"/>
        <item x="2066"/>
        <item x="3888"/>
        <item x="6539"/>
        <item x="6678"/>
        <item x="3679"/>
        <item x="6858"/>
        <item x="5672"/>
        <item x="2691"/>
        <item x="4703"/>
        <item x="5297"/>
        <item x="2593"/>
        <item x="4998"/>
        <item x="5064"/>
        <item x="2796"/>
        <item x="1003"/>
        <item x="283"/>
        <item x="5173"/>
        <item x="2143"/>
        <item x="6628"/>
        <item x="145"/>
        <item x="367"/>
        <item x="1453"/>
        <item x="4888"/>
        <item x="6293"/>
        <item x="3007"/>
        <item x="266"/>
        <item x="1540"/>
        <item x="2305"/>
        <item x="1027"/>
        <item x="4953"/>
        <item x="3346"/>
        <item x="6420"/>
        <item x="2666"/>
        <item x="3686"/>
        <item x="6841"/>
        <item x="3635"/>
        <item x="6358"/>
        <item x="5518"/>
        <item x="2179"/>
        <item x="2291"/>
        <item x="2778"/>
        <item x="3452"/>
        <item x="2793"/>
        <item x="5594"/>
        <item x="1329"/>
        <item x="773"/>
        <item x="5143"/>
        <item x="6636"/>
        <item x="524"/>
        <item x="5544"/>
        <item x="3100"/>
        <item x="5586"/>
        <item x="1030"/>
        <item x="4401"/>
        <item x="2237"/>
        <item x="5450"/>
        <item x="6751"/>
        <item x="240"/>
        <item x="2547"/>
        <item x="6301"/>
        <item x="1101"/>
        <item x="3251"/>
        <item x="239"/>
        <item x="6558"/>
        <item x="1407"/>
        <item x="2995"/>
        <item x="5966"/>
        <item x="4043"/>
        <item x="1526"/>
        <item x="6820"/>
        <item x="4429"/>
        <item x="5680"/>
        <item x="3184"/>
        <item x="5484"/>
        <item x="4942"/>
        <item x="497"/>
        <item x="5106"/>
        <item x="4035"/>
        <item x="4587"/>
        <item x="2808"/>
        <item x="4950"/>
        <item x="5836"/>
        <item x="1742"/>
        <item x="2265"/>
        <item x="2360"/>
        <item x="4538"/>
        <item x="3804"/>
        <item x="5930"/>
        <item x="1567"/>
        <item x="6696"/>
        <item x="1142"/>
        <item x="3041"/>
        <item x="4585"/>
        <item x="6369"/>
        <item x="6402"/>
        <item x="1125"/>
        <item x="5454"/>
        <item x="6667"/>
        <item x="2214"/>
        <item x="3046"/>
        <item x="3535"/>
        <item x="2795"/>
        <item x="801"/>
        <item x="4356"/>
        <item x="2582"/>
        <item x="4900"/>
        <item x="34"/>
        <item x="5112"/>
        <item x="220"/>
        <item x="1539"/>
        <item x="5205"/>
        <item x="1217"/>
        <item x="1715"/>
        <item x="6459"/>
        <item x="6831"/>
        <item x="6764"/>
        <item x="1118"/>
        <item x="774"/>
        <item x="5623"/>
        <item x="6776"/>
        <item x="2553"/>
        <item x="5034"/>
        <item x="6766"/>
        <item x="5350"/>
        <item x="6223"/>
        <item x="5455"/>
        <item x="4408"/>
        <item x="811"/>
        <item x="3180"/>
        <item x="605"/>
        <item x="1698"/>
        <item x="2299"/>
        <item x="6335"/>
        <item x="6365"/>
        <item x="3222"/>
        <item x="512"/>
        <item x="3038"/>
        <item x="462"/>
        <item x="4898"/>
        <item x="4217"/>
        <item x="2567"/>
        <item x="1316"/>
        <item x="128"/>
        <item x="3297"/>
        <item x="3005"/>
        <item x="4818"/>
        <item x="6271"/>
        <item x="5529"/>
        <item x="2474"/>
        <item x="738"/>
        <item x="2304"/>
        <item x="1584"/>
        <item x="5960"/>
        <item x="3561"/>
        <item x="3613"/>
        <item x="2096"/>
        <item x="4943"/>
        <item x="6859"/>
        <item x="6600"/>
        <item x="2460"/>
        <item x="208"/>
        <item x="4655"/>
        <item x="3861"/>
        <item x="2607"/>
        <item x="3901"/>
        <item x="19"/>
        <item x="2537"/>
        <item x="2344"/>
        <item x="4042"/>
        <item x="588"/>
        <item x="5186"/>
        <item x="4142"/>
        <item x="1598"/>
        <item x="5716"/>
        <item x="6479"/>
        <item x="2095"/>
        <item x="640"/>
        <item x="5323"/>
        <item x="2150"/>
        <item x="1942"/>
        <item x="2901"/>
        <item x="1935"/>
        <item x="2293"/>
        <item x="4919"/>
        <item x="4780"/>
        <item x="3000"/>
        <item x="2402"/>
        <item x="5873"/>
        <item x="3943"/>
        <item x="3017"/>
        <item x="280"/>
        <item x="1007"/>
        <item x="1226"/>
        <item x="6599"/>
        <item x="1586"/>
        <item x="6448"/>
        <item x="3390"/>
        <item x="5635"/>
        <item x="5550"/>
        <item x="2374"/>
        <item x="5188"/>
        <item x="482"/>
        <item x="1433"/>
        <item x="5227"/>
        <item x="1634"/>
        <item x="3750"/>
        <item x="3932"/>
        <item x="4682"/>
        <item x="349"/>
        <item x="6809"/>
        <item x="5521"/>
        <item x="895"/>
        <item x="1396"/>
        <item x="1527"/>
        <item x="2439"/>
        <item x="842"/>
        <item x="4247"/>
        <item x="4608"/>
        <item x="6748"/>
        <item x="5494"/>
        <item x="4370"/>
        <item x="3591"/>
        <item x="1270"/>
        <item x="5834"/>
        <item x="3873"/>
        <item x="5593"/>
        <item x="2057"/>
        <item x="2616"/>
        <item x="2667"/>
        <item x="5179"/>
        <item x="3536"/>
        <item x="2843"/>
        <item x="6499"/>
        <item x="2154"/>
        <item x="1011"/>
        <item x="5793"/>
        <item x="5896"/>
        <item x="2814"/>
        <item x="78"/>
        <item x="4485"/>
        <item x="6173"/>
        <item x="4800"/>
        <item x="411"/>
        <item x="6869"/>
        <item x="2354"/>
        <item x="5021"/>
        <item x="2255"/>
        <item x="4293"/>
        <item x="399"/>
        <item x="3990"/>
        <item x="3742"/>
        <item x="4792"/>
        <item x="544"/>
        <item x="3560"/>
        <item x="5289"/>
        <item x="100"/>
        <item x="4685"/>
        <item x="863"/>
        <item x="4007"/>
        <item x="3377"/>
        <item x="2019"/>
        <item x="3366"/>
        <item x="261"/>
        <item x="1817"/>
        <item x="58"/>
        <item x="2758"/>
        <item x="5084"/>
        <item x="1458"/>
        <item x="1789"/>
        <item x="4589"/>
        <item x="4745"/>
        <item x="2881"/>
        <item x="3427"/>
        <item x="1518"/>
        <item x="1685"/>
        <item x="3211"/>
        <item x="4386"/>
        <item x="2928"/>
        <item x="4397"/>
        <item x="241"/>
        <item x="2807"/>
        <item x="3870"/>
        <item x="2419"/>
        <item x="5448"/>
        <item x="3120"/>
        <item x="3978"/>
        <item x="6685"/>
        <item x="1400"/>
        <item x="6386"/>
        <item x="82"/>
        <item x="6873"/>
        <item x="1410"/>
        <item x="5043"/>
        <item x="4666"/>
        <item x="6033"/>
        <item x="2895"/>
        <item x="3298"/>
        <item x="5254"/>
        <item x="1575"/>
        <item x="6609"/>
        <item x="1613"/>
        <item x="3440"/>
        <item x="461"/>
        <item x="2731"/>
        <item x="4990"/>
        <item x="3084"/>
        <item x="388"/>
        <item x="3581"/>
        <item x="4740"/>
        <item x="2840"/>
        <item x="2362"/>
        <item x="3623"/>
        <item x="2505"/>
        <item x="3968"/>
        <item x="4285"/>
        <item x="3303"/>
        <item x="2324"/>
        <item x="3871"/>
        <item x="6466"/>
        <item x="538"/>
        <item x="5249"/>
        <item x="3983"/>
        <item x="1409"/>
        <item x="3891"/>
        <item x="4542"/>
        <item x="1911"/>
        <item x="891"/>
        <item x="5547"/>
        <item x="4653"/>
        <item x="2310"/>
        <item x="5920"/>
        <item x="5038"/>
        <item x="3335"/>
        <item x="3359"/>
        <item x="4688"/>
        <item x="2853"/>
        <item x="3374"/>
        <item x="3392"/>
        <item x="5428"/>
        <item x="5398"/>
        <item x="3986"/>
        <item x="3241"/>
        <item x="5418"/>
        <item x="5479"/>
        <item x="5933"/>
        <item x="5261"/>
        <item x="6494"/>
        <item x="998"/>
        <item x="3214"/>
        <item x="902"/>
        <item x="5932"/>
        <item x="3384"/>
        <item x="448"/>
        <item x="1327"/>
        <item x="1951"/>
        <item x="3856"/>
        <item x="5070"/>
        <item x="5200"/>
        <item x="5720"/>
        <item x="6354"/>
        <item x="1214"/>
        <item x="3146"/>
        <item x="1736"/>
        <item x="1239"/>
        <item x="909"/>
        <item x="5370"/>
        <item x="5146"/>
        <item x="1714"/>
        <item x="6123"/>
        <item x="5953"/>
        <item x="119"/>
        <item x="6158"/>
        <item x="4569"/>
        <item x="5725"/>
        <item x="4702"/>
        <item x="2907"/>
        <item x="960"/>
        <item x="2404"/>
        <item x="5438"/>
        <item x="5750"/>
        <item x="6209"/>
        <item x="6404"/>
        <item x="5145"/>
        <item x="3514"/>
        <item x="2817"/>
        <item x="4798"/>
        <item x="2226"/>
        <item x="5526"/>
        <item x="838"/>
        <item x="4140"/>
        <item x="1882"/>
        <item x="4681"/>
        <item x="1972"/>
        <item x="6722"/>
        <item x="610"/>
        <item x="4970"/>
        <item x="6053"/>
        <item x="2277"/>
        <item x="2628"/>
        <item x="3691"/>
        <item x="3474"/>
        <item x="2699"/>
        <item x="1106"/>
        <item x="6233"/>
        <item x="2635"/>
        <item x="1326"/>
        <item x="2497"/>
        <item x="4435"/>
        <item x="2347"/>
        <item x="5433"/>
        <item x="2442"/>
        <item x="576"/>
        <item x="1585"/>
        <item x="3808"/>
        <item x="1338"/>
        <item x="5770"/>
        <item x="4859"/>
        <item x="6593"/>
        <item x="2364"/>
        <item x="490"/>
        <item x="3431"/>
        <item x="6387"/>
        <item x="5549"/>
        <item x="4021"/>
        <item x="6864"/>
        <item x="2417"/>
        <item x="4351"/>
        <item x="5880"/>
        <item x="5695"/>
        <item x="6630"/>
        <item x="5690"/>
        <item x="6874"/>
        <item x="4234"/>
        <item x="1271"/>
        <item x="6782"/>
        <item x="1016"/>
        <item x="4123"/>
        <item x="4729"/>
        <item x="3931"/>
        <item x="5262"/>
        <item x="5845"/>
        <item x="5905"/>
        <item x="745"/>
        <item x="1201"/>
        <item x="6260"/>
        <item x="1170"/>
        <item x="2783"/>
        <item x="3967"/>
        <item x="6446"/>
        <item x="4320"/>
        <item x="6808"/>
        <item x="4131"/>
        <item x="1069"/>
        <item x="5295"/>
        <item x="5740"/>
        <item x="4"/>
        <item x="88"/>
        <item x="1152"/>
        <item x="1072"/>
        <item x="1328"/>
        <item x="326"/>
        <item x="2112"/>
        <item x="6545"/>
        <item x="3370"/>
        <item x="6390"/>
        <item x="5080"/>
        <item x="1894"/>
        <item x="2550"/>
        <item x="1123"/>
        <item x="5279"/>
        <item x="6779"/>
        <item x="6366"/>
        <item x="5582"/>
        <item x="667"/>
        <item x="1297"/>
        <item x="6199"/>
        <item x="4198"/>
        <item x="3259"/>
        <item x="3944"/>
        <item x="393"/>
        <item x="3991"/>
        <item x="2243"/>
        <item x="1265"/>
        <item x="4570"/>
        <item x="1040"/>
        <item x="2620"/>
        <item x="4510"/>
        <item x="3286"/>
        <item x="2489"/>
        <item x="3424"/>
        <item x="355"/>
        <item x="6837"/>
        <item x="3519"/>
        <item x="1669"/>
        <item x="6755"/>
        <item x="5844"/>
        <item x="2005"/>
        <item x="3838"/>
        <item x="1415"/>
        <item x="6712"/>
        <item x="1654"/>
        <item x="991"/>
        <item x="733"/>
        <item x="6028"/>
        <item x="2861"/>
        <item x="3977"/>
        <item x="5280"/>
        <item x="4366"/>
        <item x="1769"/>
        <item x="4218"/>
        <item x="822"/>
        <item x="4755"/>
        <item x="1385"/>
        <item x="249"/>
        <item x="5005"/>
        <item x="3150"/>
        <item x="1273"/>
        <item x="3306"/>
        <item x="1017"/>
        <item x="2251"/>
        <item x="212"/>
        <item x="5710"/>
        <item x="3580"/>
        <item x="938"/>
        <item x="1039"/>
        <item x="112"/>
        <item x="3142"/>
        <item x="2349"/>
        <item x="1349"/>
        <item x="3087"/>
        <item x="1356"/>
        <item x="104"/>
        <item x="484"/>
        <item x="1922"/>
        <item x="3488"/>
        <item x="1568"/>
        <item x="4615"/>
        <item x="5681"/>
        <item x="3625"/>
        <item x="1910"/>
        <item x="3074"/>
        <item x="6379"/>
        <item x="568"/>
        <item x="4221"/>
        <item x="5512"/>
        <item x="5256"/>
        <item x="434"/>
        <item x="1544"/>
        <item x="171"/>
        <item x="4932"/>
        <item x="6485"/>
        <item x="2978"/>
        <item x="764"/>
        <item x="4588"/>
        <item x="5800"/>
        <item x="3646"/>
        <item x="6356"/>
        <item x="4550"/>
        <item x="4151"/>
        <item x="4698"/>
        <item x="2617"/>
        <item x="4996"/>
        <item x="2205"/>
        <item x="2457"/>
        <item x="4183"/>
        <item x="6276"/>
        <item x="4222"/>
        <item x="4728"/>
        <item x="2878"/>
        <item x="915"/>
        <item x="3299"/>
        <item x="352"/>
        <item x="5028"/>
        <item x="3837"/>
        <item x="244"/>
        <item x="4327"/>
        <item x="5011"/>
        <item x="5820"/>
        <item x="4929"/>
        <item x="2623"/>
        <item x="3051"/>
        <item x="5799"/>
        <item x="1476"/>
        <item x="5203"/>
        <item x="4504"/>
        <item x="4244"/>
        <item x="4993"/>
        <item x="1479"/>
        <item x="1163"/>
        <item x="1848"/>
        <item x="6713"/>
        <item x="6281"/>
        <item x="719"/>
        <item x="6447"/>
        <item x="2423"/>
        <item x="4797"/>
        <item x="3030"/>
        <item x="6326"/>
        <item x="6768"/>
        <item x="4984"/>
        <item x="2010"/>
        <item x="619"/>
        <item x="1783"/>
        <item x="4711"/>
        <item x="2139"/>
        <item x="3731"/>
        <item x="221"/>
        <item x="2732"/>
        <item x="4308"/>
        <item x="1704"/>
        <item x="6757"/>
        <item x="3104"/>
        <item x="1187"/>
        <item x="2700"/>
        <item x="4097"/>
        <item x="3327"/>
        <item x="285"/>
        <item x="6070"/>
        <item x="3103"/>
        <item x="470"/>
        <item x="1897"/>
        <item x="927"/>
        <item x="200"/>
        <item x="3449"/>
        <item x="4724"/>
        <item x="1931"/>
        <item x="2871"/>
        <item x="6627"/>
        <item x="3394"/>
        <item x="4349"/>
        <item x="6267"/>
        <item x="3443"/>
        <item x="2743"/>
        <item x="1541"/>
        <item x="1671"/>
        <item x="2780"/>
        <item x="5487"/>
        <item x="6824"/>
        <item x="4344"/>
        <item x="3057"/>
        <item x="4190"/>
        <item x="6531"/>
        <item x="1399"/>
        <item x="2247"/>
        <item x="1511"/>
        <item x="6827"/>
        <item x="3032"/>
        <item x="5337"/>
        <item x="4866"/>
        <item x="5130"/>
        <item x="243"/>
        <item x="6075"/>
        <item x="2903"/>
        <item x="2275"/>
        <item x="1193"/>
        <item x="706"/>
        <item x="4689"/>
        <item x="3794"/>
        <item x="5437"/>
        <item x="4838"/>
        <item x="4061"/>
        <item x="5945"/>
        <item x="2467"/>
        <item x="4874"/>
        <item x="281"/>
        <item x="3349"/>
        <item x="2915"/>
        <item x="2834"/>
        <item x="943"/>
        <item x="3545"/>
        <item x="933"/>
        <item x="2220"/>
        <item x="5330"/>
        <item x="4264"/>
        <item x="656"/>
        <item x="3855"/>
        <item x="649"/>
        <item x="5236"/>
        <item x="2106"/>
        <item x="6707"/>
        <item x="508"/>
        <item x="1545"/>
        <item x="4388"/>
        <item x="665"/>
        <item x="1232"/>
        <item x="3054"/>
        <item x="1464"/>
        <item x="1656"/>
        <item x="6331"/>
        <item x="339"/>
        <item x="2782"/>
        <item x="3576"/>
        <item x="1478"/>
        <item x="6857"/>
        <item x="392"/>
        <item x="4610"/>
        <item x="2120"/>
        <item x="2111"/>
        <item x="2981"/>
        <item x="6495"/>
        <item x="1993"/>
        <item x="4026"/>
        <item x="3800"/>
        <item x="6323"/>
        <item x="2424"/>
        <item x="1037"/>
        <item x="2449"/>
        <item x="2101"/>
        <item x="1904"/>
        <item x="1255"/>
        <item x="4736"/>
        <item x="1130"/>
        <item x="6030"/>
        <item x="3090"/>
        <item x="831"/>
        <item x="1026"/>
        <item x="4463"/>
        <item x="6552"/>
        <item x="3892"/>
        <item x="4469"/>
        <item x="620"/>
        <item x="6555"/>
        <item x="3816"/>
        <item x="5658"/>
        <item x="1091"/>
        <item x="2821"/>
        <item x="2742"/>
        <item x="1284"/>
        <item x="1369"/>
        <item x="5687"/>
        <item x="4824"/>
        <item x="2922"/>
        <item x="692"/>
        <item x="113"/>
        <item x="2122"/>
        <item x="6847"/>
        <item x="5926"/>
        <item x="2604"/>
        <item x="138"/>
        <item x="618"/>
        <item x="111"/>
        <item x="2491"/>
        <item x="2494"/>
        <item x="6817"/>
        <item x="4543"/>
        <item x="3752"/>
        <item x="6004"/>
        <item x="4975"/>
        <item x="5840"/>
        <item x="305"/>
        <item x="3776"/>
        <item x="1676"/>
        <item x="4692"/>
        <item x="3803"/>
        <item x="2448"/>
        <item x="1082"/>
        <item x="3630"/>
        <item x="5464"/>
        <item x="1936"/>
        <item x="6855"/>
        <item x="5058"/>
        <item x="5962"/>
        <item x="6204"/>
        <item x="6040"/>
        <item x="5899"/>
        <item x="1309"/>
        <item x="6109"/>
        <item x="2356"/>
        <item x="2337"/>
        <item x="4114"/>
        <item x="3558"/>
        <item x="4478"/>
        <item x="5162"/>
        <item x="5247"/>
        <item x="3537"/>
        <item x="457"/>
        <item x="3412"/>
        <item x="2412"/>
        <item x="1836"/>
        <item x="247"/>
        <item x="4528"/>
        <item x="5477"/>
        <item x="4656"/>
        <item x="6692"/>
        <item x="2685"/>
        <item x="3206"/>
        <item x="1834"/>
        <item x="3367"/>
        <item x="1626"/>
        <item x="1223"/>
        <item x="1717"/>
        <item x="4843"/>
        <item x="4660"/>
        <item x="3764"/>
        <item x="1621"/>
        <item x="4985"/>
        <item x="2464"/>
        <item x="4125"/>
        <item x="250"/>
        <item x="4757"/>
        <item x="1028"/>
        <item x="1287"/>
        <item x="67"/>
        <item x="2394"/>
        <item x="3619"/>
        <item x="5235"/>
        <item x="6579"/>
        <item x="6183"/>
        <item x="2713"/>
        <item x="4578"/>
        <item x="5757"/>
        <item x="4499"/>
        <item x="3959"/>
        <item x="974"/>
        <item x="2956"/>
        <item x="4632"/>
        <item x="5248"/>
        <item x="800"/>
        <item x="1872"/>
        <item x="3023"/>
        <item x="2315"/>
        <item x="6253"/>
        <item x="5456"/>
        <item x="4895"/>
        <item x="477"/>
        <item x="4029"/>
        <item x="978"/>
        <item x="5277"/>
        <item x="2539"/>
        <item x="2420"/>
        <item x="4272"/>
        <item x="3472"/>
        <item x="4211"/>
        <item x="4872"/>
        <item x="4430"/>
        <item x="5250"/>
        <item x="5842"/>
        <item x="2482"/>
        <item x="5620"/>
        <item x="1994"/>
        <item x="6078"/>
        <item x="4213"/>
        <item x="4927"/>
        <item x="4169"/>
        <item x="1351"/>
        <item x="2094"/>
        <item x="1132"/>
        <item x="6521"/>
        <item x="442"/>
        <item x="1756"/>
        <item x="6308"/>
        <item x="485"/>
        <item x="3248"/>
        <item x="3942"/>
        <item x="3477"/>
        <item x="6438"/>
        <item x="3223"/>
        <item x="3642"/>
        <item x="4177"/>
        <item x="2552"/>
        <item x="1234"/>
        <item x="6138"/>
        <item x="1482"/>
        <item x="293"/>
        <item x="5901"/>
        <item x="6504"/>
        <item x="5538"/>
        <item x="4496"/>
        <item x="2289"/>
        <item x="4515"/>
        <item x="6777"/>
        <item x="2887"/>
        <item x="143"/>
        <item x="5100"/>
        <item x="2538"/>
        <item x="4449"/>
        <item x="2097"/>
        <item x="1368"/>
        <item x="6244"/>
        <item x="1366"/>
        <item x="4704"/>
        <item x="5537"/>
        <item x="3692"/>
        <item x="5753"/>
        <item x="6585"/>
        <item x="6272"/>
        <item x="3455"/>
        <item x="5765"/>
        <item x="2818"/>
        <item x="4328"/>
        <item x="761"/>
        <item x="4381"/>
        <item x="324"/>
        <item x="2178"/>
        <item x="3262"/>
        <item x="1681"/>
        <item x="4100"/>
        <item x="245"/>
        <item x="3319"/>
        <item x="1150"/>
        <item x="5458"/>
        <item x="6601"/>
        <item x="3193"/>
        <item x="4154"/>
        <item x="1296"/>
        <item x="4618"/>
        <item x="6116"/>
        <item x="2619"/>
        <item x="2455"/>
        <item x="2223"/>
        <item x="6104"/>
        <item x="3634"/>
        <item x="5633"/>
        <item x="1057"/>
        <item x="4196"/>
        <item x="5717"/>
        <item x="195"/>
        <item x="5968"/>
        <item x="1334"/>
        <item x="328"/>
        <item x="4378"/>
        <item x="631"/>
        <item x="4553"/>
        <item x="3012"/>
        <item x="438"/>
        <item x="3415"/>
        <item x="5001"/>
        <item x="2444"/>
        <item x="5120"/>
        <item x="1427"/>
        <item x="6429"/>
        <item x="3049"/>
        <item x="2222"/>
        <item x="4457"/>
        <item x="1604"/>
        <item x="2486"/>
        <item x="5213"/>
        <item x="254"/>
        <item x="5884"/>
        <item x="5354"/>
        <item x="6791"/>
        <item x="5652"/>
        <item x="3843"/>
        <item x="6363"/>
        <item x="1168"/>
        <item x="3916"/>
        <item x="1627"/>
        <item x="5140"/>
        <item x="1031"/>
        <item x="1288"/>
        <item x="2488"/>
        <item x="3749"/>
        <item x="1418"/>
        <item x="1025"/>
        <item x="1754"/>
        <item x="6133"/>
        <item x="2257"/>
        <item x="1992"/>
        <item x="1946"/>
        <item x="3020"/>
        <item x="4089"/>
        <item x="1250"/>
        <item x="3252"/>
        <item x="3039"/>
        <item x="3866"/>
        <item x="1166"/>
        <item x="6731"/>
        <item x="4848"/>
        <item x="6645"/>
        <item x="30"/>
        <item x="1971"/>
        <item x="3693"/>
        <item x="5539"/>
        <item x="1257"/>
        <item x="4567"/>
        <item x="269"/>
        <item x="1375"/>
        <item x="6743"/>
        <item x="29"/>
        <item x="1015"/>
        <item x="833"/>
        <item x="2908"/>
        <item x="5475"/>
        <item x="5713"/>
        <item x="3348"/>
        <item x="412"/>
        <item x="6310"/>
        <item x="2041"/>
        <item x="3176"/>
        <item x="1465"/>
        <item x="3249"/>
        <item x="2373"/>
        <item x="5391"/>
        <item x="5773"/>
        <item x="3683"/>
        <item x="1414"/>
        <item x="3778"/>
        <item x="3711"/>
        <item x="3570"/>
        <item x="6697"/>
        <item x="3097"/>
        <item x="2213"/>
        <item x="5352"/>
        <item x="6383"/>
        <item x="5263"/>
        <item x="4864"/>
        <item x="5338"/>
        <item x="3917"/>
        <item x="2999"/>
        <item x="1335"/>
        <item x="732"/>
        <item x="4771"/>
        <item x="5715"/>
        <item x="4661"/>
        <item x="4443"/>
        <item x="791"/>
        <item x="3267"/>
        <item x="55"/>
        <item x="5355"/>
        <item x="1055"/>
        <item x="5733"/>
        <item x="5336"/>
        <item x="2350"/>
        <item x="2676"/>
        <item x="5047"/>
        <item x="583"/>
        <item x="2375"/>
        <item x="2816"/>
        <item x="408"/>
        <item x="841"/>
        <item x="2387"/>
        <item x="2188"/>
        <item x="2100"/>
        <item x="2379"/>
        <item x="4750"/>
        <item x="1182"/>
        <item x="4819"/>
        <item x="5065"/>
        <item x="3133"/>
        <item x="5665"/>
        <item x="571"/>
        <item x="1452"/>
        <item x="4624"/>
        <item x="4122"/>
        <item x="3466"/>
        <item x="6395"/>
        <item x="5673"/>
        <item x="2393"/>
        <item x="4597"/>
        <item x="3171"/>
        <item x="740"/>
        <item x="2761"/>
        <item x="2678"/>
        <item x="2969"/>
        <item x="1638"/>
        <item x="4306"/>
        <item x="3381"/>
        <item x="4112"/>
        <item x="1299"/>
        <item x="3269"/>
        <item x="6560"/>
        <item x="4877"/>
        <item x="3225"/>
        <item x="5379"/>
        <item x="2521"/>
        <item x="2089"/>
        <item x="2948"/>
        <item x="6451"/>
        <item x="110"/>
        <item x="6254"/>
        <item x="6871"/>
        <item x="4027"/>
        <item x="2989"/>
        <item x="3295"/>
        <item x="5752"/>
        <item x="4609"/>
        <item x="2918"/>
        <item x="2230"/>
        <item x="2074"/>
        <item x="5291"/>
        <item x="920"/>
        <item x="6057"/>
        <item x="4787"/>
        <item x="1000"/>
        <item x="2361"/>
        <item x="2392"/>
        <item x="1739"/>
        <item x="2079"/>
        <item x="5797"/>
        <item x="3189"/>
        <item x="3383"/>
        <item x="3432"/>
        <item x="1954"/>
        <item x="4130"/>
        <item x="3437"/>
        <item x="6228"/>
        <item x="5161"/>
        <item x="1391"/>
        <item x="5811"/>
        <item x="3949"/>
        <item x="5514"/>
        <item x="6412"/>
        <item x="2195"/>
        <item x="3010"/>
        <item x="6344"/>
        <item x="263"/>
        <item x="982"/>
        <item x="3043"/>
        <item x="4107"/>
        <item x="1164"/>
        <item x="6208"/>
        <item x="432"/>
        <item x="5392"/>
        <item x="6604"/>
        <item x="6088"/>
        <item x="5555"/>
        <item x="1"/>
        <item x="3881"/>
        <item x="1259"/>
        <item x="182"/>
        <item x="5242"/>
        <item x="4361"/>
        <item x="455"/>
        <item x="5405"/>
        <item x="4350"/>
        <item x="4839"/>
        <item x="4180"/>
        <item x="1710"/>
        <item x="6024"/>
        <item x="2888"/>
        <item x="6497"/>
        <item x="6245"/>
        <item x="4546"/>
        <item x="1665"/>
        <item x="4033"/>
        <item x="6664"/>
        <item x="6021"/>
        <item x="3485"/>
        <item x="6720"/>
        <item x="3636"/>
        <item x="2643"/>
        <item x="6180"/>
        <item x="5577"/>
        <item x="5388"/>
        <item x="5923"/>
        <item x="1576"/>
        <item x="2590"/>
        <item x="423"/>
        <item x="2826"/>
        <item x="6102"/>
        <item x="1455"/>
        <item x="961"/>
        <item x="1113"/>
        <item x="6336"/>
        <item x="142"/>
        <item x="4204"/>
        <item x="1450"/>
        <item x="5790"/>
        <item x="1085"/>
        <item x="1087"/>
        <item x="2690"/>
        <item x="626"/>
        <item x="702"/>
        <item x="2749"/>
        <item x="1213"/>
        <item x="4396"/>
        <item x="2469"/>
        <item x="5119"/>
        <item x="4249"/>
        <item x="5999"/>
        <item x="1276"/>
        <item x="3825"/>
        <item x="4233"/>
        <item x="4206"/>
        <item x="4474"/>
        <item x="2741"/>
        <item x="6691"/>
        <item x="3029"/>
        <item x="4823"/>
        <item x="2786"/>
        <item x="6352"/>
        <item x="3694"/>
        <item x="2979"/>
        <item x="1374"/>
        <item x="4697"/>
        <item x="125"/>
        <item x="465"/>
        <item x="3599"/>
        <item x="3459"/>
        <item x="2961"/>
        <item x="2787"/>
        <item x="4431"/>
        <item x="4556"/>
        <item x="2870"/>
        <item x="1200"/>
        <item x="4017"/>
        <item x="216"/>
        <item x="3626"/>
        <item x="4536"/>
        <item x="2303"/>
        <item x="1706"/>
        <item x="981"/>
        <item x="2169"/>
        <item x="3473"/>
        <item x="4458"/>
        <item x="6460"/>
        <item x="4989"/>
        <item x="6679"/>
        <item x="6492"/>
        <item x="6296"/>
        <item x="2191"/>
        <item x="3531"/>
        <item x="4330"/>
        <item x="744"/>
        <item x="2048"/>
        <item x="1773"/>
        <item x="3444"/>
        <item x="2990"/>
        <item x="2461"/>
        <item x="4172"/>
        <item x="3070"/>
        <item x="2812"/>
        <item x="6259"/>
        <item x="5791"/>
        <item x="5086"/>
        <item x="1292"/>
        <item x="5341"/>
        <item x="1256"/>
        <item x="2566"/>
        <item x="31"/>
        <item x="5136"/>
        <item x="1705"/>
        <item x="5843"/>
        <item x="5090"/>
        <item x="4930"/>
        <item x="3958"/>
        <item x="3314"/>
        <item x="6830"/>
        <item x="4004"/>
        <item x="2848"/>
        <item x="2234"/>
        <item x="1722"/>
        <item x="4333"/>
        <item x="1965"/>
        <item x="1325"/>
        <item x="2039"/>
        <item x="4105"/>
        <item x="3119"/>
        <item x="4642"/>
        <item x="3934"/>
        <item x="1230"/>
        <item x="1730"/>
        <item x="3308"/>
        <item x="4138"/>
        <item x="5589"/>
        <item x="3481"/>
        <item x="5465"/>
        <item x="1912"/>
        <item x="3577"/>
        <item x="2565"/>
        <item x="122"/>
        <item x="5343"/>
        <item x="6626"/>
        <item x="271"/>
        <item x="4451"/>
        <item x="1643"/>
        <item x="3930"/>
        <item x="5132"/>
        <item x="4700"/>
        <item x="1457"/>
        <item x="5167"/>
        <item x="4462"/>
        <item x="2082"/>
        <item x="2682"/>
        <item x="4094"/>
        <item x="2556"/>
        <item x="979"/>
        <item x="1229"/>
        <item x="4529"/>
        <item x="6526"/>
        <item x="1903"/>
        <item x="5469"/>
        <item x="2333"/>
        <item x="3551"/>
        <item x="3494"/>
        <item x="35"/>
        <item x="2874"/>
        <item x="3879"/>
        <item x="4841"/>
        <item x="3546"/>
        <item x="5615"/>
        <item x="4406"/>
        <item x="1818"/>
        <item x="5393"/>
        <item x="6486"/>
        <item x="6307"/>
        <item x="5637"/>
        <item x="3373"/>
        <item x="395"/>
        <item x="4573"/>
        <item x="1313"/>
        <item x="5226"/>
        <item x="3353"/>
        <item x="5244"/>
        <item x="1682"/>
        <item x="4009"/>
        <item x="6046"/>
        <item x="4360"/>
        <item x="5809"/>
        <item x="436"/>
        <item x="4547"/>
        <item x="4385"/>
        <item x="5082"/>
        <item x="3478"/>
        <item x="5307"/>
        <item x="1582"/>
        <item x="4746"/>
        <item x="823"/>
        <item x="5553"/>
        <item x="4759"/>
        <item x="1852"/>
        <item x="4137"/>
        <item x="4801"/>
        <item x="3075"/>
        <item x="4053"/>
        <item x="5258"/>
        <item x="2351"/>
        <item x="1308"/>
        <item x="6867"/>
        <item x="5390"/>
        <item x="5570"/>
        <item x="2409"/>
        <item x="6338"/>
        <item x="635"/>
        <item x="5815"/>
        <item x="651"/>
        <item x="90"/>
        <item x="2051"/>
        <item x="5860"/>
        <item x="310"/>
        <item x="1148"/>
        <item x="5042"/>
        <item x="5588"/>
        <item x="648"/>
        <item x="2320"/>
        <item x="6433"/>
        <item x="1238"/>
        <item x="2008"/>
        <item x="2453"/>
        <item x="3309"/>
        <item x="6613"/>
        <item x="6300"/>
        <item x="3937"/>
        <item x="597"/>
        <item x="3573"/>
        <item x="6422"/>
        <item x="3504"/>
        <item x="3974"/>
        <item x="1151"/>
        <item x="251"/>
        <item x="1943"/>
        <item x="4665"/>
        <item x="151"/>
        <item x="3275"/>
        <item x="2421"/>
        <item x="6443"/>
        <item x="1149"/>
        <item x="504"/>
        <item x="140"/>
        <item x="5971"/>
        <item x="5755"/>
        <item x="5115"/>
        <item x="3729"/>
        <item x="1321"/>
        <item x="6821"/>
        <item x="5626"/>
        <item x="4494"/>
        <item x="3538"/>
        <item x="6765"/>
        <item x="3835"/>
        <item x="2675"/>
        <item x="4545"/>
        <item x="218"/>
        <item x="4302"/>
        <item x="2260"/>
        <item x="1602"/>
        <item x="5712"/>
        <item x="6612"/>
        <item x="5071"/>
        <item x="371"/>
        <item x="2485"/>
        <item x="5299"/>
        <item x="2965"/>
        <item x="4758"/>
        <item x="3755"/>
        <item x="3579"/>
        <item x="5075"/>
        <item x="5329"/>
        <item x="1078"/>
        <item x="3217"/>
        <item x="1490"/>
        <item x="2052"/>
        <item x="2301"/>
        <item x="5286"/>
        <item x="6804"/>
        <item x="4492"/>
        <item x="4673"/>
        <item x="5077"/>
        <item x="4565"/>
        <item x="5105"/>
        <item x="1417"/>
        <item x="4908"/>
        <item x="4976"/>
        <item x="2508"/>
        <item x="3759"/>
        <item x="2268"/>
        <item x="3597"/>
        <item x="3898"/>
        <item x="3188"/>
        <item x="6121"/>
        <item x="4817"/>
        <item x="6693"/>
        <item x="5854"/>
        <item x="5663"/>
        <item x="2028"/>
        <item x="955"/>
        <item x="1424"/>
        <item x="4175"/>
        <item x="3026"/>
        <item x="6196"/>
        <item x="2509"/>
        <item x="2594"/>
        <item x="874"/>
        <item x="1662"/>
        <item x="5067"/>
        <item x="5584"/>
        <item x="1865"/>
        <item x="1260"/>
        <item x="1905"/>
        <item x="698"/>
        <item x="3785"/>
        <item x="6407"/>
        <item x="3813"/>
        <item x="3954"/>
        <item x="422"/>
        <item x="4705"/>
        <item x="5575"/>
        <item x="6288"/>
        <item x="275"/>
        <item x="134"/>
        <item x="3047"/>
        <item x="5767"/>
        <item x="4571"/>
        <item x="6073"/>
        <item x="548"/>
        <item x="2326"/>
        <item x="4857"/>
        <item x="2346"/>
        <item x="4726"/>
        <item x="4081"/>
        <item x="4008"/>
        <item x="319"/>
        <item x="5127"/>
        <item x="4214"/>
        <item x="2975"/>
        <item x="686"/>
        <item x="166"/>
        <item x="2561"/>
        <item x="5314"/>
        <item x="2285"/>
        <item x="5947"/>
        <item x="3900"/>
        <item x="527"/>
        <item x="1964"/>
        <item x="6687"/>
        <item x="2177"/>
        <item x="6069"/>
        <item x="4252"/>
        <item x="6128"/>
        <item x="1949"/>
        <item x="1924"/>
        <item x="5973"/>
        <item x="4419"/>
        <item x="2974"/>
        <item x="4552"/>
        <item x="6166"/>
        <item x="3076"/>
        <item x="734"/>
        <item x="3799"/>
        <item x="6563"/>
        <item x="3935"/>
        <item x="567"/>
        <item x="4133"/>
        <item x="1593"/>
        <item x="4738"/>
        <item x="1298"/>
        <item x="4487"/>
        <item x="3174"/>
        <item x="452"/>
        <item x="5467"/>
        <item x="3781"/>
        <item x="522"/>
        <item x="3192"/>
        <item x="5989"/>
        <item x="4581"/>
        <item x="2583"/>
        <item x="6185"/>
        <item x="6572"/>
        <item x="796"/>
        <item x="5204"/>
        <item x="3675"/>
        <item x="546"/>
        <item x="5462"/>
        <item x="2800"/>
        <item x="4141"/>
        <item x="205"/>
        <item x="3491"/>
        <item x="2502"/>
        <item x="4309"/>
        <item x="1829"/>
        <item x="5528"/>
        <item x="1870"/>
        <item x="6152"/>
        <item x="1307"/>
        <item x="4803"/>
        <item x="4531"/>
        <item x="6210"/>
        <item x="2911"/>
        <item x="3529"/>
        <item x="685"/>
        <item x="4056"/>
        <item x="2102"/>
        <item x="5177"/>
        <item x="6168"/>
        <item x="663"/>
        <item x="62"/>
        <item x="1094"/>
        <item x="5892"/>
        <item x="4162"/>
        <item x="3897"/>
        <item x="1856"/>
        <item x="1886"/>
        <item x="1820"/>
        <item x="2760"/>
        <item x="404"/>
        <item x="6760"/>
        <item x="3740"/>
        <item x="5150"/>
        <item x="258"/>
        <item x="348"/>
        <item x="2385"/>
        <item x="3385"/>
        <item x="1236"/>
        <item x="3773"/>
        <item x="4456"/>
        <item x="3071"/>
        <item x="607"/>
        <item x="5863"/>
        <item x="1563"/>
        <item x="3618"/>
        <item x="2242"/>
        <item x="6669"/>
        <item x="6255"/>
        <item x="1608"/>
        <item x="181"/>
        <item x="2136"/>
        <item x="5360"/>
        <item x="1199"/>
        <item x="5982"/>
        <item x="323"/>
        <item x="1822"/>
        <item x="601"/>
        <item x="2159"/>
        <item x="5486"/>
        <item x="6629"/>
        <item x="2272"/>
        <item x="1689"/>
        <item x="6734"/>
        <item x="4934"/>
        <item x="1609"/>
        <item x="123"/>
        <item x="1885"/>
        <item x="4475"/>
        <item x="2837"/>
        <item x="6798"/>
        <item x="207"/>
        <item x="4716"/>
        <item x="1823"/>
        <item x="2114"/>
        <item x="930"/>
        <item x="4059"/>
        <item x="1033"/>
        <item x="1799"/>
        <item x="377"/>
        <item x="6781"/>
        <item x="3001"/>
        <item x="935"/>
        <item x="4438"/>
        <item x="2249"/>
        <item x="6676"/>
        <item x="5491"/>
        <item x="2879"/>
        <item x="3595"/>
        <item x="2842"/>
        <item x="5804"/>
        <item x="4522"/>
        <item x="5476"/>
        <item x="2060"/>
        <item x="5692"/>
        <item x="89"/>
        <item x="5576"/>
        <item x="5054"/>
        <item x="4810"/>
        <item x="2335"/>
        <item x="2618"/>
        <item x="5301"/>
        <item x="2803"/>
        <item x="2118"/>
        <item x="4979"/>
        <item x="5026"/>
        <item x="4156"/>
        <item x="4410"/>
        <item x="6794"/>
        <item x="4194"/>
        <item x="2726"/>
        <item x="690"/>
        <item x="2909"/>
        <item x="3733"/>
        <item x="2822"/>
        <item x="5493"/>
        <item x="2518"/>
        <item x="4060"/>
        <item x="807"/>
        <item x="6201"/>
        <item x="3882"/>
        <item x="3213"/>
        <item x="6238"/>
        <item x="653"/>
        <item x="3483"/>
        <item x="4005"/>
        <item x="2151"/>
        <item x="6709"/>
        <item x="4935"/>
        <item x="3510"/>
        <item x="6172"/>
        <item x="5812"/>
        <item x="5656"/>
        <item x="3862"/>
        <item x="4395"/>
        <item x="2405"/>
        <item x="5109"/>
        <item x="4695"/>
        <item x="1732"/>
        <item x="267"/>
        <item x="1451"/>
        <item x="2920"/>
        <item x="5744"/>
        <item x="3244"/>
        <item x="2044"/>
        <item x="4892"/>
        <item x="6279"/>
        <item x="1423"/>
        <item x="2264"/>
        <item x="203"/>
        <item x="996"/>
        <item x="6194"/>
        <item x="4696"/>
        <item x="4019"/>
        <item x="301"/>
        <item x="1723"/>
        <item x="5068"/>
        <item x="2245"/>
        <item x="4991"/>
        <item x="2098"/>
        <item x="4784"/>
        <item x="5335"/>
        <item x="6481"/>
        <item x="10"/>
        <item x="4299"/>
        <item x="1849"/>
        <item x="5264"/>
        <item x="1419"/>
        <item x="6784"/>
        <item x="3268"/>
        <item x="4006"/>
        <item x="2105"/>
        <item x="2472"/>
        <item x="2164"/>
        <item x="5976"/>
        <item x="1048"/>
        <item x="5259"/>
        <item x="1318"/>
        <item x="1988"/>
        <item x="1293"/>
        <item x="798"/>
        <item x="766"/>
        <item x="6814"/>
        <item x="5305"/>
        <item x="1843"/>
        <item x="40"/>
        <item x="5429"/>
        <item x="3056"/>
        <item x="3016"/>
        <item x="1488"/>
        <item x="2443"/>
        <item x="4090"/>
        <item x="2701"/>
        <item x="2674"/>
        <item x="2847"/>
        <item x="6176"/>
        <item x="1212"/>
        <item x="5936"/>
        <item x="1249"/>
        <item x="6063"/>
        <item x="4777"/>
        <item x="5062"/>
        <item x="4400"/>
        <item x="4412"/>
        <item x="3708"/>
        <item x="2629"/>
        <item x="2559"/>
        <item x="4404"/>
        <item x="1494"/>
        <item x="3663"/>
        <item x="120"/>
        <item x="6192"/>
        <item x="2298"/>
        <item x="957"/>
        <item x="2736"/>
        <item x="4502"/>
        <item x="32"/>
        <item x="6010"/>
        <item x="4253"/>
        <item x="1092"/>
        <item x="593"/>
        <item x="622"/>
        <item x="2829"/>
        <item x="1594"/>
        <item x="4315"/>
        <item x="343"/>
        <item x="2088"/>
        <item x="2724"/>
        <item x="3928"/>
        <item x="5647"/>
        <item x="372"/>
        <item x="4108"/>
        <item x="1029"/>
        <item x="394"/>
        <item x="3682"/>
        <item x="5951"/>
        <item x="5566"/>
        <item x="4446"/>
        <item x="1525"/>
        <item x="4014"/>
        <item x="1857"/>
        <item x="6050"/>
        <item x="6239"/>
        <item x="1394"/>
        <item x="2641"/>
        <item x="6291"/>
        <item x="6724"/>
        <item x="661"/>
        <item x="675"/>
        <item x="2236"/>
        <item x="3947"/>
        <item x="4428"/>
        <item x="2033"/>
        <item x="2648"/>
        <item x="5009"/>
        <item x="5741"/>
        <item x="435"/>
        <item x="3638"/>
        <item x="3829"/>
        <item x="1984"/>
        <item x="1881"/>
        <item x="5151"/>
        <item x="4274"/>
        <item x="3836"/>
        <item x="4498"/>
        <item x="4369"/>
        <item x="1235"/>
        <item x="4096"/>
        <item x="5523"/>
        <item x="5596"/>
        <item x="4645"/>
        <item x="2992"/>
        <item x="3688"/>
        <item x="1701"/>
        <item x="852"/>
        <item x="6299"/>
        <item x="6249"/>
        <item x="6367"/>
        <item x="1146"/>
        <item x="3505"/>
        <item x="5318"/>
        <item x="3509"/>
        <item x="2740"/>
        <item x="5913"/>
        <item x="5957"/>
        <item x="206"/>
        <item x="5719"/>
        <item x="5126"/>
        <item x="2072"/>
        <item x="3391"/>
        <item x="6230"/>
        <item x="5607"/>
        <item x="1515"/>
        <item x="3572"/>
        <item x="6870"/>
        <item x="4339"/>
        <item x="1719"/>
        <item x="4083"/>
        <item x="2587"/>
        <item x="6594"/>
        <item x="2913"/>
        <item x="553"/>
        <item x="3981"/>
        <item x="2919"/>
        <item x="2926"/>
        <item x="173"/>
        <item x="4389"/>
        <item x="5402"/>
        <item x="4413"/>
        <item x="3795"/>
        <item x="2353"/>
        <item x="760"/>
        <item x="5183"/>
        <item x="3670"/>
        <item x="1024"/>
        <item x="5382"/>
        <item x="1071"/>
        <item x="5361"/>
        <item x="6220"/>
        <item x="3429"/>
        <item x="3789"/>
        <item x="6266"/>
        <item x="3274"/>
        <item x="3817"/>
        <item x="1880"/>
        <item x="3724"/>
        <item x="1560"/>
        <item x="5861"/>
        <item x="1909"/>
        <item x="3761"/>
        <item x="2729"/>
        <item x="790"/>
        <item x="1188"/>
        <item x="6474"/>
        <item x="5436"/>
        <item x="1670"/>
        <item x="2894"/>
        <item x="2866"/>
        <item x="3997"/>
        <item x="885"/>
        <item x="5087"/>
        <item x="5406"/>
        <item x="4426"/>
        <item x="5432"/>
        <item x="2498"/>
        <item x="3439"/>
        <item x="1721"/>
        <item x="2636"/>
        <item x="6077"/>
        <item x="3203"/>
        <item x="1492"/>
        <item x="1780"/>
        <item x="4331"/>
        <item x="4245"/>
        <item x="1891"/>
        <item x="729"/>
        <item x="6727"/>
        <item x="4776"/>
        <item x="1830"/>
        <item x="1781"/>
        <item x="4367"/>
        <item x="3307"/>
        <item x="4296"/>
        <item x="3311"/>
        <item x="4891"/>
        <item x="6702"/>
        <item x="3499"/>
        <item x="2945"/>
        <item x="1679"/>
        <item x="2311"/>
        <item x="5442"/>
        <item x="467"/>
        <item x="3544"/>
        <item x="6423"/>
        <item x="2295"/>
        <item x="5556"/>
        <item x="6487"/>
        <item x="6523"/>
        <item x="6148"/>
        <item x="4337"/>
        <item x="3702"/>
        <item x="4768"/>
        <item x="4384"/>
        <item x="5191"/>
        <item x="5762"/>
        <item x="6561"/>
        <item x="647"/>
        <item x="712"/>
        <item x="2597"/>
        <item x="2434"/>
        <item x="2574"/>
        <item x="92"/>
        <item x="4432"/>
        <item x="2246"/>
        <item x="1245"/>
        <item x="2672"/>
        <item x="6482"/>
        <item x="286"/>
        <item x="6364"/>
        <item x="2646"/>
        <item x="6568"/>
        <item x="3674"/>
        <item x="886"/>
        <item x="2345"/>
        <item x="1697"/>
        <item x="5192"/>
        <item x="5194"/>
        <item x="445"/>
        <item x="2153"/>
        <item x="370"/>
        <item x="1506"/>
        <item x="4977"/>
        <item x="3209"/>
        <item x="683"/>
        <item x="970"/>
        <item x="4049"/>
        <item x="3830"/>
        <item x="4092"/>
        <item x="715"/>
        <item x="1320"/>
        <item x="5374"/>
        <item x="5822"/>
        <item x="345"/>
        <item x="1126"/>
        <item x="1412"/>
        <item x="3464"/>
        <item x="3744"/>
        <item x="3182"/>
        <item x="6036"/>
        <item x="6041"/>
        <item x="3310"/>
        <item x="6343"/>
        <item x="713"/>
        <item x="992"/>
        <item x="3665"/>
        <item x="2031"/>
        <item x="4232"/>
        <item x="81"/>
        <item x="4203"/>
        <item x="2252"/>
        <item x="6457"/>
        <item x="6294"/>
        <item x="6388"/>
        <item x="2938"/>
        <item x="4063"/>
        <item x="6461"/>
        <item x="694"/>
        <item x="1388"/>
        <item x="5032"/>
        <item x="6263"/>
        <item x="4304"/>
        <item x="5362"/>
        <item x="6736"/>
        <item x="6262"/>
        <item x="2187"/>
        <item x="3607"/>
        <item x="2280"/>
        <item x="390"/>
        <item x="5885"/>
        <item x="528"/>
        <item x="972"/>
        <item x="3603"/>
        <item x="2984"/>
        <item x="664"/>
        <item x="2930"/>
        <item x="359"/>
        <item x="5348"/>
        <item x="2331"/>
        <item x="3055"/>
        <item x="6650"/>
        <item x="5216"/>
        <item x="1448"/>
        <item x="6803"/>
        <item x="5941"/>
        <item x="4144"/>
        <item x="599"/>
        <item x="5296"/>
        <item x="1776"/>
        <item x="4255"/>
        <item x="3647"/>
        <item x="2844"/>
        <item x="5955"/>
        <item x="2002"/>
        <item x="1866"/>
        <item x="1158"/>
        <item x="87"/>
        <item x="4450"/>
        <item x="4088"/>
        <item x="1854"/>
        <item x="4719"/>
        <item x="1536"/>
        <item x="2939"/>
        <item x="5466"/>
        <item x="3300"/>
        <item x="3542"/>
        <item x="1446"/>
        <item x="1143"/>
        <item x="375"/>
        <item x="2921"/>
        <item x="1302"/>
        <item x="3653"/>
        <item x="4654"/>
        <item x="3446"/>
        <item x="5220"/>
        <item x="3690"/>
        <item x="1243"/>
        <item x="1140"/>
        <item x="1763"/>
        <item x="3092"/>
        <item x="4048"/>
        <item x="3639"/>
        <item x="6212"/>
        <item x="4160"/>
        <item x="5412"/>
        <item x="2952"/>
        <item x="4796"/>
        <item x="6872"/>
        <item x="5598"/>
        <item x="851"/>
        <item x="1470"/>
        <item x="2323"/>
        <item x="6190"/>
        <item x="2071"/>
        <item x="4486"/>
        <item x="1928"/>
        <item x="3903"/>
        <item x="6701"/>
        <item x="850"/>
        <item x="691"/>
        <item x="3955"/>
        <item x="5108"/>
        <item x="5209"/>
        <item x="3992"/>
        <item x="2650"/>
        <item x="1650"/>
        <item x="1635"/>
        <item x="2248"/>
        <item x="570"/>
        <item x="813"/>
        <item x="3614"/>
        <item x="6648"/>
        <item x="1631"/>
        <item x="5134"/>
        <item x="3751"/>
        <item x="1961"/>
        <item x="500"/>
        <item x="3313"/>
        <item x="3914"/>
        <item x="4638"/>
        <item x="6156"/>
        <item x="5696"/>
        <item x="4257"/>
        <item x="6144"/>
        <item x="3457"/>
        <item x="1558"/>
        <item x="2529"/>
        <item x="1406"/>
        <item x="2767"/>
        <item x="5039"/>
        <item x="106"/>
        <item x="3360"/>
        <item x="1766"/>
        <item x="6835"/>
        <item x="3264"/>
        <item x="238"/>
        <item x="711"/>
        <item x="3984"/>
        <item x="509"/>
        <item x="2606"/>
        <item x="229"/>
        <item x="3807"/>
        <item x="6177"/>
        <item x="5907"/>
        <item x="300"/>
        <item x="4940"/>
        <item x="5872"/>
        <item x="1220"/>
        <item x="4390"/>
        <item x="4669"/>
        <item x="1208"/>
        <item x="1376"/>
        <item x="6231"/>
        <item x="5761"/>
        <item x="2610"/>
        <item x="1514"/>
        <item x="2162"/>
        <item x="1155"/>
        <item x="4658"/>
        <item x="4001"/>
        <item x="6100"/>
        <item x="2466"/>
        <item x="3388"/>
        <item x="837"/>
        <item x="5482"/>
        <item x="2801"/>
        <item x="1301"/>
        <item x="5709"/>
        <item x="3365"/>
        <item x="934"/>
        <item x="4708"/>
        <item x="5798"/>
        <item x="3420"/>
        <item x="2086"/>
        <item x="5471"/>
        <item x="1764"/>
        <item x="3969"/>
        <item x="684"/>
        <item x="4671"/>
        <item x="4815"/>
        <item x="4095"/>
        <item x="2541"/>
        <item x="1564"/>
        <item x="5040"/>
        <item x="1645"/>
        <item x="3970"/>
        <item x="4521"/>
        <item x="4954"/>
        <item x="6617"/>
        <item x="2479"/>
        <item x="3622"/>
        <item x="2912"/>
        <item x="603"/>
        <item x="2577"/>
        <item x="5564"/>
        <item x="1434"/>
        <item x="329"/>
        <item x="1561"/>
        <item x="2791"/>
        <item x="5534"/>
        <item x="510"/>
        <item x="5339"/>
        <item x="6043"/>
        <item x="5954"/>
        <item x="5542"/>
        <item x="6229"/>
        <item x="4773"/>
        <item x="2946"/>
        <item x="6681"/>
        <item x="5094"/>
        <item x="5795"/>
        <item x="6556"/>
        <item x="6550"/>
        <item x="5300"/>
        <item x="297"/>
        <item x="2770"/>
        <item x="5551"/>
        <item x="3699"/>
        <item x="5906"/>
        <item x="148"/>
        <item x="3828"/>
        <item x="2319"/>
        <item x="5631"/>
        <item x="2054"/>
        <item x="778"/>
        <item x="4604"/>
        <item x="4359"/>
        <item x="6490"/>
        <item x="1332"/>
        <item x="5381"/>
        <item x="2276"/>
        <item x="6287"/>
        <item x="1311"/>
        <item x="1141"/>
        <item x="3168"/>
        <item x="1176"/>
        <item x="536"/>
        <item x="1471"/>
        <item x="1983"/>
        <item x="4949"/>
        <item x="4437"/>
        <item x="4828"/>
        <item x="1420"/>
        <item x="6688"/>
        <item x="2654"/>
        <item x="3027"/>
        <item x="1062"/>
        <item x="1707"/>
        <item x="5507"/>
        <item x="1370"/>
        <item x="1826"/>
        <item x="3438"/>
        <item x="6314"/>
        <item x="4294"/>
        <item x="5414"/>
        <item x="6848"/>
        <item x="4951"/>
        <item x="1618"/>
        <item x="1520"/>
        <item x="3403"/>
        <item x="3971"/>
        <item x="5356"/>
        <item x="4769"/>
        <item x="1839"/>
        <item x="190"/>
        <item x="3668"/>
        <item x="1703"/>
        <item x="4279"/>
        <item x="2438"/>
        <item x="2428"/>
        <item x="5024"/>
        <item x="3338"/>
        <item x="2258"/>
        <item x="5727"/>
        <item x="5063"/>
        <item x="1908"/>
        <item x="4652"/>
        <item x="4368"/>
        <item x="6588"/>
        <item x="5158"/>
        <item x="4189"/>
        <item x="697"/>
        <item x="2503"/>
        <item x="1667"/>
        <item x="6333"/>
        <item x="18"/>
        <item x="2050"/>
        <item x="1134"/>
        <item x="5864"/>
        <item x="6695"/>
        <item x="3106"/>
        <item x="6866"/>
        <item x="6658"/>
        <item x="3198"/>
        <item x="12"/>
        <item x="2158"/>
        <item x="5022"/>
        <item x="3224"/>
        <item x="186"/>
        <item x="2104"/>
        <item x="5270"/>
        <item x="6818"/>
        <item x="474"/>
        <item x="4781"/>
        <item x="4517"/>
        <item x="6865"/>
        <item x="4799"/>
        <item x="1675"/>
        <item x="1592"/>
        <item x="5060"/>
        <item x="2396"/>
        <item x="1159"/>
        <item x="3285"/>
        <item x="3840"/>
        <item x="3586"/>
        <item x="2131"/>
        <item x="4577"/>
        <item x="3116"/>
        <item x="6851"/>
        <item x="5395"/>
        <item x="7"/>
        <item x="1204"/>
        <item x="2476"/>
        <item x="4248"/>
        <item x="1543"/>
        <item x="2103"/>
        <item x="6646"/>
        <item x="5660"/>
        <item x="2125"/>
        <item x="3334"/>
        <item x="4084"/>
        <item x="2273"/>
        <item x="4526"/>
        <item x="5557"/>
        <item x="1542"/>
        <item x="3933"/>
        <item x="3714"/>
        <item x="1099"/>
        <item x="2145"/>
        <item x="2155"/>
        <item x="2688"/>
        <item x="3113"/>
        <item x="4997"/>
        <item x="6589"/>
        <item x="506"/>
        <item x="1827"/>
        <item x="4065"/>
        <item x="4961"/>
        <item x="2773"/>
        <item x="4551"/>
        <item x="5116"/>
        <item x="3052"/>
        <item x="4532"/>
        <item x="6000"/>
        <item x="5083"/>
        <item x="4047"/>
        <item x="3417"/>
        <item x="5399"/>
        <item x="3143"/>
        <item x="2140"/>
        <item x="2109"/>
        <item x="4992"/>
        <item x="2721"/>
        <item x="2880"/>
        <item x="6329"/>
        <item x="6392"/>
        <item x="6067"/>
        <item x="2035"/>
        <item x="4187"/>
        <item x="3059"/>
        <item x="413"/>
        <item x="6729"/>
        <item x="1171"/>
        <item x="2117"/>
        <item x="623"/>
        <item x="5760"/>
        <item x="1596"/>
        <item x="4136"/>
        <item x="273"/>
        <item x="5036"/>
        <item x="993"/>
        <item x="2642"/>
        <item x="6225"/>
        <item x="1346"/>
        <item x="1261"/>
        <item x="3215"/>
        <item x="3040"/>
        <item x="1960"/>
        <item x="259"/>
        <item x="3631"/>
        <item x="4712"/>
        <item x="2811"/>
        <item x="4722"/>
        <item x="3441"/>
        <item x="1206"/>
        <item x="5098"/>
        <item x="6397"/>
        <item x="5445"/>
        <item x="4280"/>
        <item x="5832"/>
        <item x="3671"/>
        <item x="4219"/>
        <item x="2204"/>
        <item x="5924"/>
        <item x="3105"/>
        <item x="5340"/>
        <item x="6863"/>
        <item x="491"/>
        <item x="5853"/>
        <item x="2091"/>
        <item x="747"/>
        <item x="777"/>
        <item x="816"/>
        <item x="2937"/>
        <item x="3644"/>
        <item x="2988"/>
        <item x="139"/>
        <item x="6150"/>
        <item x="2390"/>
        <item x="1741"/>
        <item x="6064"/>
        <item x="5510"/>
        <item x="869"/>
        <item x="5231"/>
        <item x="1174"/>
        <item x="2167"/>
        <item x="242"/>
        <item x="3332"/>
        <item x="5849"/>
        <item x="1036"/>
        <item x="2889"/>
        <item x="1462"/>
        <item x="4752"/>
        <item x="737"/>
        <item x="4341"/>
        <item x="3821"/>
        <item x="2322"/>
        <item x="585"/>
        <item x="5308"/>
        <item x="3669"/>
        <item x="6666"/>
        <item x="4742"/>
        <item x="4747"/>
        <item x="1668"/>
        <item x="1796"/>
        <item x="4287"/>
        <item x="3050"/>
        <item x="3738"/>
        <item x="6206"/>
        <item x="5376"/>
        <item x="3832"/>
        <item x="4495"/>
        <item x="3227"/>
        <item x="2704"/>
        <item x="6007"/>
        <item x="3616"/>
        <item x="6337"/>
        <item x="6103"/>
        <item x="4694"/>
        <item x="5774"/>
        <item x="3854"/>
        <item x="5322"/>
        <item x="6450"/>
        <item x="3684"/>
        <item x="864"/>
        <item x="819"/>
        <item x="4851"/>
        <item x="86"/>
        <item x="1771"/>
        <item x="3833"/>
        <item x="6146"/>
        <item x="2755"/>
        <item x="76"/>
        <item x="5579"/>
        <item x="6251"/>
        <item x="3460"/>
        <item x="6005"/>
        <item x="3748"/>
        <item x="875"/>
        <item x="1747"/>
        <item x="6577"/>
        <item x="2165"/>
        <item x="3747"/>
        <item x="6854"/>
        <item x="4751"/>
        <item x="5189"/>
        <item x="3754"/>
        <item x="5724"/>
        <item x="3463"/>
        <item x="3358"/>
        <item x="3973"/>
        <item x="5107"/>
        <item x="5977"/>
        <item x="5707"/>
        <item x="6618"/>
        <item x="1782"/>
        <item x="1785"/>
        <item x="3128"/>
        <item x="1145"/>
        <item x="3108"/>
        <item x="1655"/>
        <item x="1753"/>
        <item x="6670"/>
        <item x="2239"/>
        <item x="2080"/>
        <item x="1981"/>
        <item x="6641"/>
        <item x="2551"/>
        <item x="3132"/>
        <item x="3719"/>
        <item x="944"/>
        <item x="460"/>
        <item x="4675"/>
        <item x="1720"/>
        <item x="6746"/>
        <item x="5855"/>
        <item x="3896"/>
        <item x="880"/>
        <item x="2454"/>
        <item x="3563"/>
        <item x="59"/>
        <item x="4749"/>
        <item x="1244"/>
        <item x="5777"/>
        <item x="2569"/>
        <item x="6614"/>
        <item x="6838"/>
        <item x="4316"/>
        <item x="1498"/>
        <item x="4530"/>
        <item x="4075"/>
        <item x="5255"/>
        <item x="5425"/>
        <item x="3149"/>
        <item x="2540"/>
        <item x="4399"/>
        <item x="6213"/>
        <item x="4425"/>
        <item x="2656"/>
        <item x="2182"/>
        <item x="1404"/>
        <item x="1044"/>
        <item x="644"/>
        <item x="4372"/>
        <item x="2062"/>
        <item x="3067"/>
        <item x="2382"/>
        <item x="969"/>
        <item x="3592"/>
        <item x="5359"/>
        <item x="5918"/>
        <item x="3872"/>
        <item x="2585"/>
        <item x="4753"/>
        <item x="3293"/>
        <item x="2792"/>
        <item x="750"/>
        <item x="6169"/>
        <item x="3179"/>
        <item x="523"/>
        <item x="6421"/>
        <item x="2708"/>
        <item x="5030"/>
        <item x="4995"/>
        <item x="1178"/>
        <item x="2429"/>
        <item x="6347"/>
        <item x="2516"/>
        <item x="2658"/>
        <item x="1995"/>
        <item x="3588"/>
        <item x="4629"/>
        <item x="6749"/>
        <item x="2609"/>
        <item x="763"/>
        <item x="657"/>
        <item x="4683"/>
        <item x="1570"/>
        <item x="3063"/>
        <item x="2781"/>
        <item x="1970"/>
        <item x="4305"/>
        <item x="4301"/>
        <item x="1953"/>
        <item x="6733"/>
        <item x="6475"/>
        <item x="4973"/>
        <item x="5939"/>
        <item x="1364"/>
        <item x="1063"/>
        <item x="6717"/>
        <item x="6868"/>
        <item x="755"/>
        <item x="1169"/>
        <item x="2932"/>
        <item x="942"/>
        <item x="4969"/>
        <item x="3852"/>
        <item x="2764"/>
        <item x="3021"/>
        <item x="6106"/>
        <item x="3532"/>
        <item x="1986"/>
        <item x="1892"/>
        <item x="2738"/>
        <item x="1758"/>
        <item x="3633"/>
        <item x="1046"/>
        <item x="6661"/>
        <item x="5839"/>
        <item x="3081"/>
        <item x="5018"/>
        <item x="213"/>
        <item x="1428"/>
        <item x="4987"/>
        <item x="1566"/>
        <item x="2576"/>
        <item x="894"/>
        <item x="3732"/>
        <item x="809"/>
        <item x="1868"/>
        <item x="6742"/>
        <item x="1154"/>
        <item x="5531"/>
        <item x="5806"/>
        <item x="3555"/>
        <item x="4595"/>
        <item x="6324"/>
        <item x="378"/>
        <item x="443"/>
        <item x="5934"/>
        <item x="4013"/>
        <item x="2283"/>
        <item x="5779"/>
        <item x="2038"/>
        <item x="1378"/>
        <item x="695"/>
        <item x="4266"/>
        <item x="1497"/>
        <item x="420"/>
        <item x="2271"/>
        <item x="1795"/>
        <item x="5497"/>
        <item x="514"/>
        <item x="2090"/>
        <item x="2200"/>
        <item x="4674"/>
        <item x="3906"/>
        <item x="591"/>
        <item x="5917"/>
        <item x="26"/>
        <item x="6623"/>
        <item x="6217"/>
        <item x="4882"/>
        <item x="832"/>
        <item x="939"/>
        <item x="1038"/>
        <item x="3659"/>
        <item x="1501"/>
        <item x="1102"/>
        <item x="4611"/>
        <item x="2869"/>
        <item x="5787"/>
        <item x="4648"/>
        <item x="4635"/>
        <item x="4633"/>
        <item x="646"/>
        <item x="2875"/>
        <item x="3709"/>
        <item x="458"/>
        <item x="3006"/>
        <item x="2748"/>
        <item x="2910"/>
        <item x="141"/>
        <item x="547"/>
        <item x="3172"/>
        <item x="3490"/>
        <item x="2768"/>
        <item x="3231"/>
        <item x="1663"/>
        <item x="5583"/>
        <item x="574"/>
        <item x="3410"/>
        <item x="5128"/>
        <item x="2124"/>
        <item x="3680"/>
        <item x="5461"/>
        <item x="5558"/>
        <item x="5446"/>
        <item x="4074"/>
        <item x="5956"/>
        <item x="2263"/>
        <item x="3527"/>
        <item x="1305"/>
        <item x="4273"/>
        <item x="3913"/>
        <item x="1343"/>
        <item x="1377"/>
        <item x="5349"/>
        <item x="3769"/>
        <item x="102"/>
        <item x="5610"/>
        <item x="1393"/>
        <item x="5375"/>
        <item x="1468"/>
        <item x="6316"/>
        <item x="6221"/>
        <item x="2030"/>
        <item x="6034"/>
        <item x="6142"/>
        <item x="1677"/>
        <item x="3960"/>
        <item x="3929"/>
        <item x="3127"/>
        <item x="5519"/>
        <item x="1282"/>
        <item x="6346"/>
        <item x="1181"/>
        <item x="2794"/>
        <item x="3229"/>
        <item x="1300"/>
        <item x="973"/>
        <item x="4261"/>
        <item x="2813"/>
        <item x="6222"/>
        <item x="6775"/>
        <item x="3664"/>
        <item x="3159"/>
        <item x="2259"/>
        <item x="6089"/>
        <item x="879"/>
        <item x="5004"/>
        <item x="6348"/>
        <item x="5714"/>
        <item x="5293"/>
        <item x="2603"/>
        <item x="5453"/>
        <item x="5653"/>
        <item x="6586"/>
        <item x="4030"/>
        <item x="3199"/>
        <item x="2207"/>
        <item x="3965"/>
        <item x="77"/>
        <item x="1672"/>
        <item x="282"/>
        <item x="382"/>
        <item x="700"/>
        <item x="2115"/>
        <item x="4078"/>
        <item x="1809"/>
        <item x="1076"/>
        <item x="6052"/>
        <item x="3493"/>
        <item x="2702"/>
        <item x="1945"/>
        <item x="604"/>
        <item x="2966"/>
        <item x="6409"/>
        <item x="3083"/>
        <item x="6257"/>
        <item x="2219"/>
        <item x="5373"/>
        <item x="2185"/>
        <item x="3904"/>
        <item x="872"/>
        <item x="956"/>
        <item x="389"/>
        <item x="2513"/>
        <item x="1510"/>
        <item x="5481"/>
        <item x="1777"/>
        <item x="5522"/>
        <item x="5199"/>
        <item x="1290"/>
        <item x="356"/>
        <item x="4382"/>
        <item x="1500"/>
        <item x="6132"/>
        <item x="3552"/>
        <item x="532"/>
        <item x="1333"/>
        <item x="6828"/>
        <item x="4889"/>
        <item x="492"/>
        <item x="3707"/>
        <item x="3539"/>
        <item x="3018"/>
        <item x="4363"/>
        <item x="3422"/>
        <item x="3994"/>
        <item x="5990"/>
        <item x="4650"/>
        <item x="4111"/>
        <item x="2406"/>
        <item x="1918"/>
        <item x="5363"/>
        <item x="6437"/>
        <item x="3710"/>
        <item x="5310"/>
        <item x="4865"/>
        <item x="232"/>
        <item x="3860"/>
        <item x="65"/>
        <item x="913"/>
        <item x="2806"/>
        <item x="2841"/>
        <item x="3343"/>
        <item x="2865"/>
        <item x="4743"/>
        <item x="4260"/>
        <item x="1263"/>
        <item x="167"/>
        <item x="5303"/>
        <item x="1556"/>
        <item x="5122"/>
        <item x="3243"/>
        <item x="4003"/>
        <item x="17"/>
        <item x="6377"/>
        <item x="1387"/>
        <item x="3883"/>
        <item x="5728"/>
        <item x="914"/>
        <item x="4497"/>
        <item x="2287"/>
        <item x="6051"/>
        <item x="1985"/>
        <item x="589"/>
        <item x="3031"/>
        <item x="6071"/>
        <item x="5794"/>
        <item x="6739"/>
        <item x="2317"/>
        <item x="2512"/>
        <item x="6703"/>
        <item x="5734"/>
        <item x="23"/>
        <item x="2208"/>
        <item x="1177"/>
        <item x="4575"/>
        <item x="5144"/>
        <item x="45"/>
        <item x="4317"/>
        <item x="6031"/>
        <item x="1110"/>
        <item x="5342"/>
        <item x="5137"/>
        <item x="6186"/>
        <item x="3594"/>
        <item x="4761"/>
        <item x="1312"/>
        <item x="6845"/>
        <item x="5543"/>
        <item x="4804"/>
        <item x="3080"/>
        <item x="2431"/>
        <item x="72"/>
        <item x="4628"/>
        <item x="1242"/>
        <item x="1058"/>
        <item x="2156"/>
        <item x="844"/>
        <item x="5397"/>
        <item x="6468"/>
        <item x="5492"/>
        <item x="780"/>
        <item x="552"/>
        <item x="5858"/>
        <item x="1022"/>
        <item x="3145"/>
        <item x="3315"/>
        <item x="666"/>
        <item x="2689"/>
        <item x="2533"/>
        <item x="3893"/>
        <item x="1694"/>
        <item x="6710"/>
        <item x="1524"/>
        <item x="5937"/>
        <item x="2410"/>
        <item x="919"/>
        <item x="4365"/>
        <item x="6373"/>
        <item x="5726"/>
        <item x="3276"/>
        <item x="3078"/>
        <item x="3467"/>
        <item x="586"/>
        <item x="5164"/>
        <item x="6632"/>
        <item x="4480"/>
        <item x="2766"/>
        <item x="303"/>
        <item x="5489"/>
        <item x="3815"/>
        <item x="3462"/>
        <item x="6456"/>
        <item x="2389"/>
        <item x="5578"/>
        <item x="3271"/>
        <item x="720"/>
        <item x="1884"/>
        <item x="1624"/>
        <item x="1649"/>
        <item x="731"/>
        <item x="209"/>
        <item x="6137"/>
        <item x="3347"/>
        <item x="6788"/>
        <item x="5099"/>
        <item x="2662"/>
        <item x="1067"/>
        <item x="5413"/>
        <item x="4277"/>
        <item x="4421"/>
        <item x="4153"/>
        <item x="4167"/>
        <item x="6525"/>
        <item x="4806"/>
        <item x="6306"/>
        <item x="2395"/>
        <item x="736"/>
        <item x="1550"/>
        <item x="403"/>
        <item x="193"/>
        <item x="365"/>
        <item x="4229"/>
        <item x="4596"/>
        <item x="2624"/>
        <item x="1529"/>
        <item x="1466"/>
        <item x="2099"/>
        <item x="4668"/>
        <item x="860"/>
        <item x="4228"/>
        <item x="2858"/>
        <item x="131"/>
        <item x="671"/>
        <item x="1469"/>
        <item x="180"/>
        <item x="1053"/>
        <item x="2562"/>
        <item x="5168"/>
        <item x="4580"/>
        <item x="3109"/>
        <item x="126"/>
        <item x="396"/>
        <item x="3620"/>
        <item x="5147"/>
        <item x="4355"/>
        <item x="5829"/>
        <item x="2093"/>
        <item x="3066"/>
        <item x="6091"/>
        <item x="5833"/>
        <item x="1231"/>
        <item x="154"/>
        <item x="2445"/>
        <item x="1084"/>
        <item x="797"/>
        <item x="3242"/>
        <item x="3772"/>
        <item x="4863"/>
        <item x="1989"/>
        <item x="3998"/>
        <item x="1810"/>
        <item x="1896"/>
        <item x="1389"/>
        <item x="2892"/>
        <item x="3379"/>
        <item x="767"/>
        <item x="550"/>
        <item x="861"/>
        <item x="1336"/>
        <item x="6616"/>
        <item x="4051"/>
        <item x="3608"/>
        <item x="2340"/>
        <item x="4354"/>
        <item x="5961"/>
        <item x="6286"/>
        <item x="291"/>
        <item x="1658"/>
        <item x="4134"/>
        <item x="1009"/>
        <item x="2475"/>
        <item x="5688"/>
        <item x="3717"/>
        <item x="2863"/>
        <item x="2386"/>
        <item x="2977"/>
        <item x="835"/>
        <item x="2296"/>
        <item x="5685"/>
        <item x="6605"/>
        <item x="1709"/>
        <item x="5889"/>
        <item x="2206"/>
        <item x="6796"/>
        <item x="3376"/>
        <item x="1533"/>
        <item x="3495"/>
        <item x="678"/>
        <item x="1358"/>
        <item x="1122"/>
        <item x="1700"/>
        <item x="1070"/>
        <item x="2056"/>
        <item x="2970"/>
        <item x="3165"/>
        <item x="4407"/>
        <item x="820"/>
        <item x="1137"/>
        <item x="6644"/>
        <item x="2173"/>
        <item x="3219"/>
        <item x="3086"/>
        <item x="784"/>
        <item x="918"/>
        <item x="2231"/>
        <item x="11"/>
        <item x="4659"/>
        <item x="6155"/>
        <item x="6171"/>
        <item x="984"/>
        <item x="6741"/>
        <item x="4067"/>
        <item x="1180"/>
        <item x="1814"/>
        <item x="4250"/>
        <item x="3846"/>
        <item x="1651"/>
        <item x="2160"/>
        <item x="6241"/>
        <item x="4281"/>
        <item x="1324"/>
        <item x="374"/>
        <item x="4098"/>
        <item x="6711"/>
        <item x="1262"/>
        <item x="2055"/>
        <item x="2058"/>
        <item x="3414"/>
        <item x="3404"/>
        <item x="317"/>
        <item x="4373"/>
        <item x="839"/>
        <item x="5684"/>
        <item x="2581"/>
        <item x="437"/>
        <item x="6527"/>
        <item x="3915"/>
        <item x="2302"/>
        <item x="4442"/>
        <item x="1486"/>
        <item x="4901"/>
        <item x="4516"/>
        <item x="6826"/>
        <item x="1445"/>
        <item x="1778"/>
        <item x="735"/>
        <item x="1345"/>
        <item x="3035"/>
        <item x="274"/>
        <item x="4744"/>
        <item x="526"/>
        <item x="3160"/>
        <item x="1855"/>
        <item x="446"/>
        <item x="6602"/>
        <item x="3792"/>
        <item x="5758"/>
        <item x="5093"/>
        <item x="2306"/>
        <item x="1952"/>
        <item x="2960"/>
        <item x="333"/>
        <item x="4754"/>
        <item x="5662"/>
        <item x="1553"/>
        <item x="6181"/>
        <item x="6470"/>
        <item x="1607"/>
        <item x="2833"/>
        <item x="5427"/>
        <item x="5573"/>
        <item x="5813"/>
        <item x="2147"/>
        <item x="821"/>
        <item x="804"/>
        <item x="959"/>
        <item x="6718"/>
        <item x="3393"/>
        <item x="4417"/>
        <item x="1254"/>
        <item x="1998"/>
        <item x="4310"/>
        <item x="233"/>
        <item x="5592"/>
        <item x="127"/>
        <item x="5025"/>
        <item x="3008"/>
        <item x="3582"/>
        <item x="4572"/>
        <item x="3278"/>
        <item x="3760"/>
        <item x="5751"/>
        <item x="4512"/>
        <item x="4982"/>
        <item x="3166"/>
        <item x="4630"/>
        <item x="5426"/>
        <item x="4186"/>
        <item x="255"/>
        <item x="1934"/>
        <item x="6341"/>
        <item x="5897"/>
        <item x="4955"/>
        <item x="4564"/>
        <item x="1869"/>
        <item x="639"/>
        <item x="3354"/>
        <item x="6025"/>
        <item x="6514"/>
        <item x="3541"/>
        <item x="292"/>
        <item x="6003"/>
        <item x="2515"/>
        <item x="85"/>
        <item x="2980"/>
        <item x="1097"/>
        <item x="468"/>
        <item x="4520"/>
        <item x="3844"/>
        <item x="4647"/>
        <item x="6120"/>
        <item x="91"/>
        <item x="3715"/>
        <item x="5483"/>
        <item x="2523"/>
        <item x="1065"/>
        <item x="4811"/>
        <item x="5498"/>
        <item x="6182"/>
        <item x="3134"/>
        <item x="4830"/>
        <item x="704"/>
        <item x="560"/>
        <item x="20"/>
        <item x="1491"/>
        <item x="44"/>
        <item x="4835"/>
        <item x="2599"/>
        <item x="4717"/>
        <item x="3396"/>
        <item x="214"/>
        <item x="689"/>
        <item x="1191"/>
        <item x="6396"/>
        <item x="6037"/>
        <item x="6319"/>
        <item x="5600"/>
        <item x="3798"/>
        <item x="9"/>
        <item x="888"/>
        <item x="6770"/>
        <item x="1443"/>
        <item x="3810"/>
        <item x="1725"/>
        <item x="287"/>
        <item x="6012"/>
        <item x="4621"/>
        <item x="5527"/>
        <item x="4909"/>
        <item x="1499"/>
        <item x="6519"/>
        <item x="5670"/>
        <item x="6793"/>
        <item x="2883"/>
        <item x="1129"/>
        <item x="705"/>
        <item x="6179"/>
        <item x="4402"/>
        <item x="5694"/>
        <item x="6350"/>
        <item x="6590"/>
        <item x="4322"/>
        <item x="1660"/>
        <item x="5081"/>
        <item x="6013"/>
        <item x="3069"/>
        <item x="3673"/>
        <item x="381"/>
        <item x="5190"/>
        <item x="6083"/>
        <item x="4732"/>
        <item x="6608"/>
        <item x="6339"/>
        <item x="3470"/>
        <item x="5223"/>
        <item x="4454"/>
        <item x="521"/>
        <item x="6292"/>
        <item x="4962"/>
        <item x="5841"/>
        <item x="6376"/>
        <item x="222"/>
        <item x="1588"/>
        <item x="316"/>
        <item x="1740"/>
        <item x="3302"/>
        <item x="2679"/>
        <item x="3101"/>
        <item x="6467"/>
        <item x="549"/>
        <item x="46"/>
        <item x="1373"/>
        <item x="566"/>
        <item x="3407"/>
        <item x="4527"/>
        <item x="1748"/>
        <item x="3784"/>
        <item x="5267"/>
        <item x="1693"/>
        <item x="4000"/>
        <item x="3857"/>
        <item x="5974"/>
        <item x="3173"/>
        <item x="162"/>
        <item x="354"/>
        <item x="858"/>
        <item x="1811"/>
        <item x="3368"/>
        <item x="2661"/>
        <item x="2377"/>
        <item x="1233"/>
        <item x="2202"/>
        <item x="3339"/>
        <item x="4506"/>
        <item x="5664"/>
        <item x="3723"/>
        <item x="670"/>
        <item x="201"/>
        <item x="6055"/>
        <item x="4398"/>
        <item x="5646"/>
        <item x="1246"/>
        <item x="3273"/>
        <item x="5041"/>
        <item x="6298"/>
        <item x="5152"/>
        <item x="4649"/>
        <item x="4663"/>
        <item x="3282"/>
        <item x="2286"/>
        <item x="5698"/>
        <item x="6597"/>
        <item x="3085"/>
        <item x="4191"/>
        <item x="64"/>
        <item x="5567"/>
        <item x="3013"/>
        <item x="227"/>
        <item x="2241"/>
        <item x="6135"/>
        <item x="633"/>
        <item x="4591"/>
        <item x="2194"/>
        <item x="66"/>
        <item x="5994"/>
        <item x="4639"/>
        <item x="168"/>
        <item x="4690"/>
        <item x="5998"/>
        <item x="2116"/>
        <item x="2722"/>
        <item x="3318"/>
        <item x="6842"/>
        <item x="540"/>
        <item x="99"/>
        <item x="3548"/>
        <item x="3706"/>
        <item x="6305"/>
        <item x="1534"/>
        <item x="3611"/>
        <item x="5963"/>
        <item x="27"/>
        <item x="472"/>
        <item x="6378"/>
        <item x="3089"/>
        <item x="2021"/>
        <item x="5802"/>
        <item x="2520"/>
        <item x="6559"/>
        <item x="1108"/>
        <item x="3716"/>
        <item x="5706"/>
        <item x="246"/>
        <item x="609"/>
        <item x="772"/>
        <item x="3281"/>
        <item x="5909"/>
        <item x="1440"/>
        <item x="558"/>
        <item x="1194"/>
        <item x="2630"/>
        <item x="3263"/>
        <item x="2575"/>
        <item x="4829"/>
        <item x="2403"/>
        <item x="3065"/>
        <item x="3834"/>
        <item x="5859"/>
        <item x="3167"/>
        <item x="4145"/>
        <item x="3945"/>
        <item x="615"/>
        <item x="754"/>
        <item x="1286"/>
        <item x="5439"/>
        <item x="6436"/>
        <item x="6643"/>
        <item x="2032"/>
        <item x="1759"/>
        <item x="5517"/>
        <item x="596"/>
        <item x="6236"/>
        <item x="4535"/>
        <item x="1474"/>
        <item x="6432"/>
        <item x="2849"/>
        <item x="1548"/>
        <item x="6372"/>
        <item x="4555"/>
        <item x="6193"/>
        <item x="1517"/>
        <item x="4831"/>
        <item x="4076"/>
        <item x="624"/>
        <item x="4852"/>
        <item x="3741"/>
        <item x="4600"/>
        <item x="701"/>
        <item x="3073"/>
        <item x="6045"/>
        <item x="555"/>
        <item x="6318"/>
        <item x="679"/>
        <item x="2183"/>
        <item x="179"/>
        <item x="2753"/>
        <item x="6309"/>
        <item x="1790"/>
        <item x="4566"/>
        <item x="5545"/>
        <item x="384"/>
        <item x="346"/>
        <item x="5408"/>
        <item x="5721"/>
        <item x="4562"/>
        <item x="3875"/>
        <item x="4598"/>
        <item x="4119"/>
        <item x="4918"/>
        <item x="6126"/>
        <item x="5916"/>
        <item x="366"/>
        <item x="699"/>
        <item x="5771"/>
        <item x="6153"/>
        <item x="5500"/>
        <item x="722"/>
        <item x="2526"/>
        <item x="3476"/>
        <item x="4297"/>
        <item x="577"/>
        <item x="1248"/>
        <item x="2735"/>
        <item x="543"/>
        <item x="6175"/>
        <item x="2815"/>
        <item x="1712"/>
        <item x="6427"/>
        <item x="1750"/>
        <item x="1628"/>
        <item x="2602"/>
        <item x="2471"/>
        <item x="5914"/>
        <item x="1218"/>
        <item x="1075"/>
        <item x="924"/>
        <item x="1915"/>
        <item x="24"/>
        <item x="431"/>
        <item x="4541"/>
        <item x="2790"/>
        <item x="3482"/>
        <item x="5571"/>
        <item x="1147"/>
        <item x="5614"/>
        <item x="6529"/>
        <item x="407"/>
        <item x="5016"/>
        <item x="5921"/>
        <item x="2712"/>
        <item x="3091"/>
        <item x="3880"/>
        <item x="4258"/>
        <item x="2018"/>
        <item x="6852"/>
        <item x="6449"/>
        <item x="1314"/>
        <item x="3508"/>
        <item x="1879"/>
        <item x="5595"/>
        <item x="5867"/>
        <item x="1549"/>
        <item x="4767"/>
        <item x="5447"/>
        <item x="3902"/>
        <item x="3254"/>
        <item x="3270"/>
        <item x="1049"/>
        <item x="401"/>
        <item x="634"/>
        <item x="5273"/>
        <item x="3342"/>
        <item x="3698"/>
        <item x="958"/>
        <item x="751"/>
        <item x="4524"/>
        <item x="4590"/>
        <item x="1045"/>
        <item x="1047"/>
        <item x="5991"/>
        <item x="5980"/>
        <item x="1435"/>
        <item x="826"/>
        <item x="6424"/>
        <item x="6771"/>
        <item x="3042"/>
        <item x="1083"/>
        <item x="5243"/>
        <item x="3874"/>
        <item x="2622"/>
        <item x="6472"/>
        <item x="6439"/>
        <item x="6269"/>
        <item x="1304"/>
        <item x="1454"/>
        <item x="4358"/>
        <item x="5931"/>
        <item x="5830"/>
        <item x="309"/>
        <item x="6160"/>
        <item x="6674"/>
        <item x="6802"/>
        <item x="1439"/>
        <item x="1066"/>
        <item x="1647"/>
        <item x="2873"/>
        <item x="6721"/>
        <item x="3317"/>
        <item x="1755"/>
        <item x="4509"/>
        <item x="6625"/>
        <item x="2436"/>
        <item x="1573"/>
        <item x="6535"/>
        <item x="5613"/>
        <item x="5993"/>
        <item x="877"/>
        <item x="493"/>
        <item x="5814"/>
        <item x="4170"/>
        <item x="2994"/>
        <item x="3397"/>
        <item x="6619"/>
        <item x="5718"/>
        <item x="6738"/>
        <item x="6700"/>
        <item x="3095"/>
        <item x="5102"/>
        <item x="753"/>
        <item x="1871"/>
        <item x="6044"/>
        <item x="6639"/>
        <item x="847"/>
        <item x="353"/>
        <item x="5572"/>
        <item x="6441"/>
        <item x="5735"/>
        <item x="3745"/>
        <item x="4093"/>
        <item x="3398"/>
        <item x="4335"/>
        <item x="5978"/>
        <item x="265"/>
        <item x="2638"/>
        <item x="6261"/>
        <item x="3161"/>
        <item x="6573"/>
        <item x="1571"/>
        <item x="1808"/>
        <item x="451"/>
        <item x="6762"/>
        <item x="518"/>
        <item x="4902"/>
        <item x="681"/>
        <item x="2376"/>
        <item x="5275"/>
        <item x="2081"/>
        <item x="836"/>
        <item x="3645"/>
        <item x="2141"/>
        <item x="2898"/>
        <item x="4923"/>
        <item x="3257"/>
        <item x="383"/>
        <item x="5027"/>
        <item x="516"/>
        <item x="5260"/>
        <item x="794"/>
        <item x="225"/>
        <item x="456"/>
        <item x="5524"/>
        <item x="4756"/>
        <item x="1437"/>
        <item x="887"/>
        <item x="2408"/>
        <item x="6312"/>
        <item x="5569"/>
        <item x="6876"/>
        <item x="4195"/>
        <item x="502"/>
        <item x="6094"/>
        <item x="1367"/>
        <item x="3777"/>
        <item x="5460"/>
        <item x="2338"/>
        <item x="3912"/>
        <item x="2924"/>
        <item x="6465"/>
        <item x="2706"/>
        <item x="4465"/>
        <item x="2788"/>
        <item x="4926"/>
        <item x="306"/>
        <item x="6280"/>
        <item x="4676"/>
        <item x="3237"/>
        <item x="3850"/>
        <item x="4411"/>
        <item x="4126"/>
        <item x="1858"/>
        <item x="4657"/>
        <item x="1959"/>
        <item x="4064"/>
        <item x="2499"/>
        <item x="3805"/>
        <item x="3405"/>
        <item x="5468"/>
        <item x="2785"/>
        <item x="5780"/>
        <item x="5622"/>
        <item x="1554"/>
        <item x="907"/>
        <item x="2046"/>
        <item x="3190"/>
        <item x="5368"/>
        <item x="673"/>
        <item x="1068"/>
        <item x="253"/>
        <item x="2484"/>
        <item x="3746"/>
        <item x="3163"/>
        <item x="429"/>
        <item x="3502"/>
        <item x="6108"/>
        <item x="5525"/>
        <item x="2490"/>
        <item x="3395"/>
        <item x="5003"/>
        <item x="6154"/>
        <item x="6699"/>
        <item x="1487"/>
        <item x="3489"/>
        <item x="4820"/>
        <item x="2142"/>
        <item x="6440"/>
        <item x="1289"/>
        <item x="4808"/>
        <item x="5679"/>
        <item x="628"/>
        <item x="3451"/>
        <item x="1196"/>
        <item x="6537"/>
        <item x="6778"/>
        <item x="6054"/>
        <item x="6571"/>
        <item x="1851"/>
        <item x="4710"/>
        <item x="6445"/>
        <item x="1274"/>
        <item x="5175"/>
        <item x="743"/>
        <item x="6816"/>
        <item x="2595"/>
        <item x="1745"/>
        <item x="4706"/>
        <item x="2987"/>
        <item x="3287"/>
        <item x="5221"/>
        <item x="1161"/>
        <item x="4342"/>
        <item x="5862"/>
        <item x="75"/>
        <item x="5987"/>
        <item x="4844"/>
        <item x="1034"/>
        <item x="6744"/>
        <item x="1812"/>
        <item x="4128"/>
        <item x="5746"/>
        <item x="989"/>
        <item x="380"/>
        <item x="5422"/>
        <item x="307"/>
        <item x="3401"/>
        <item x="1162"/>
        <item x="2225"/>
        <item x="614"/>
        <item x="3559"/>
        <item x="6311"/>
        <item x="4678"/>
        <item x="4071"/>
        <item x="5640"/>
        <item x="6147"/>
        <item x="4466"/>
        <item x="1350"/>
        <item x="659"/>
        <item x="5451"/>
        <item x="1281"/>
        <item x="4037"/>
        <item x="1615"/>
        <item x="5252"/>
        <item x="2224"/>
        <item x="2110"/>
        <item x="3322"/>
        <item x="6111"/>
        <item x="632"/>
        <item x="3839"/>
        <item x="2288"/>
        <item x="3239"/>
        <item x="1619"/>
        <item x="2108"/>
        <item x="3982"/>
        <item x="4867"/>
        <item x="2017"/>
        <item x="4040"/>
        <item x="4409"/>
        <item x="5321"/>
        <item x="6538"/>
        <item x="2061"/>
        <item x="6096"/>
        <item x="4391"/>
        <item x="5312"/>
        <item x="2077"/>
        <item x="1323"/>
        <item x="1845"/>
        <item x="2218"/>
        <item x="4270"/>
        <item x="2535"/>
        <item x="4884"/>
        <item x="3524"/>
        <item x="1622"/>
        <item x="2149"/>
        <item x="6136"/>
        <item x="4444"/>
        <item x="3158"/>
        <item x="1804"/>
        <item x="5866"/>
        <item x="4377"/>
        <item x="2545"/>
        <item x="1112"/>
        <item x="3402"/>
        <item x="235"/>
        <item x="2996"/>
        <item x="4152"/>
        <item x="2940"/>
        <item x="4002"/>
        <item x="849"/>
        <item x="1950"/>
        <item x="1532"/>
        <item x="5935"/>
        <item x="5783"/>
        <item x="1991"/>
        <item x="1503"/>
        <item x="22"/>
        <item x="1441"/>
        <item x="3863"/>
        <item x="3889"/>
        <item x="4115"/>
        <item x="450"/>
        <item x="3919"/>
        <item x="501"/>
        <item x="5049"/>
        <item x="3812"/>
        <item x="295"/>
        <item x="6544"/>
        <item x="2085"/>
        <item x="6569"/>
        <item x="5394"/>
        <item x="3753"/>
        <item x="3590"/>
        <item x="1362"/>
        <item x="6351"/>
        <item x="4052"/>
        <item x="4079"/>
        <item x="5178"/>
        <item x="5149"/>
        <item x="6304"/>
        <item x="5604"/>
        <item x="4952"/>
        <item x="157"/>
        <item x="6020"/>
        <item x="6085"/>
        <item x="703"/>
        <item x="1600"/>
        <item x="4870"/>
        <item x="1887"/>
        <item x="6022"/>
        <item x="2613"/>
        <item x="2341"/>
        <item x="3820"/>
        <item x="2171"/>
        <item x="6574"/>
        <item x="652"/>
        <item x="3218"/>
        <item x="878"/>
        <item x="6822"/>
        <item x="3743"/>
        <item x="4924"/>
        <item x="3649"/>
        <item x="4707"/>
        <item x="3660"/>
        <item x="2784"/>
        <item x="6754"/>
        <item x="5055"/>
        <item x="3361"/>
        <item x="968"/>
        <item x="6188"/>
        <item x="6076"/>
        <item x="1363"/>
        <item x="188"/>
        <item x="5196"/>
        <item x="2297"/>
        <item x="2459"/>
        <item x="6603"/>
        <item x="1898"/>
        <item x="4988"/>
        <item x="3036"/>
        <item x="6811"/>
        <item x="3450"/>
        <item x="6278"/>
        <item x="3236"/>
        <item x="5708"/>
        <item x="4062"/>
        <item x="2653"/>
        <item x="4193"/>
        <item x="2947"/>
        <item x="810"/>
        <item x="6250"/>
        <item x="3704"/>
        <item x="5385"/>
        <item x="5827"/>
        <item x="3503"/>
        <item x="4816"/>
        <item x="3818"/>
        <item x="4826"/>
        <item x="2189"/>
        <item x="5618"/>
        <item x="5621"/>
        <item x="6598"/>
        <item x="2779"/>
        <item x="5824"/>
        <item x="1565"/>
        <item x="6725"/>
        <item x="449"/>
        <item x="5443"/>
        <item x="4201"/>
        <item x="2371"/>
        <item x="4972"/>
        <item x="2401"/>
        <item x="1583"/>
        <item x="1876"/>
        <item x="1523"/>
        <item x="1023"/>
        <item x="3107"/>
        <item x="5241"/>
        <item x="2480"/>
        <item x="6072"/>
        <item x="3362"/>
        <item x="5786"/>
        <item x="5943"/>
        <item x="1516"/>
        <item x="3226"/>
        <item x="768"/>
        <item x="5666"/>
        <item x="6019"/>
        <item x="1192"/>
        <item x="2462"/>
        <item x="4791"/>
        <item x="4010"/>
        <item x="95"/>
        <item x="2399"/>
        <item x="954"/>
        <item x="5240"/>
        <item x="1205"/>
        <item x="5788"/>
        <item x="3725"/>
        <item x="1977"/>
        <item x="202"/>
        <item x="911"/>
        <item x="4965"/>
        <item x="1939"/>
        <item x="928"/>
        <item x="4500"/>
        <item x="2718"/>
        <item x="2850"/>
        <item x="4209"/>
        <item x="2510"/>
        <item x="6620"/>
        <item x="2611"/>
        <item x="2958"/>
        <item x="2463"/>
        <item x="159"/>
        <item x="2655"/>
        <item x="2733"/>
        <item x="4225"/>
        <item x="3666"/>
        <item x="3331"/>
        <item x="3547"/>
        <item x="4393"/>
        <item x="4554"/>
        <item x="3162"/>
        <item x="308"/>
        <item x="3181"/>
        <item x="3627"/>
        <item x="1900"/>
        <item x="5320"/>
        <item x="2355"/>
        <item x="4807"/>
        <item x="260"/>
        <item x="5828"/>
        <item x="4770"/>
        <item x="2190"/>
        <item x="4833"/>
        <item x="5749"/>
        <item x="5176"/>
        <item x="6815"/>
        <item x="829"/>
        <item x="1413"/>
        <item x="4701"/>
        <item x="2639"/>
        <item x="6548"/>
        <item x="5888"/>
        <item x="322"/>
        <item x="453"/>
        <item x="4825"/>
        <item x="5490"/>
        <item x="3921"/>
        <item x="5574"/>
        <item x="1581"/>
        <item x="2400"/>
        <item x="415"/>
        <item x="5938"/>
        <item x="893"/>
        <item x="2851"/>
        <item x="4748"/>
        <item x="2070"/>
        <item x="6342"/>
        <item x="6714"/>
        <item x="5154"/>
        <item x="3628"/>
        <item x="1997"/>
        <item x="1382"/>
        <item x="2152"/>
        <item x="304"/>
        <item x="1661"/>
        <item x="3112"/>
        <item x="3406"/>
        <item x="5948"/>
        <item x="1138"/>
        <item x="4860"/>
        <item x="1838"/>
        <item x="812"/>
        <item x="2734"/>
        <item x="5868"/>
        <item x="5056"/>
        <item x="63"/>
        <item x="117"/>
        <item x="4525"/>
        <item x="1990"/>
        <item x="2146"/>
        <item x="6399"/>
        <item x="3321"/>
        <item x="4024"/>
        <item x="4584"/>
        <item x="2514"/>
        <item x="6334"/>
        <item x="2671"/>
        <item x="6763"/>
        <item x="447"/>
        <item x="3196"/>
        <item x="2313"/>
        <item x="4795"/>
        <item x="5985"/>
        <item x="2546"/>
        <item x="1475"/>
        <item x="5700"/>
        <item x="4376"/>
        <item x="6410"/>
        <item x="5533"/>
        <item x="3416"/>
        <item x="3938"/>
        <item x="2916"/>
        <item x="169"/>
        <item x="2993"/>
        <item x="824"/>
        <item x="6015"/>
        <item x="2825"/>
        <item x="296"/>
        <item x="3556"/>
        <item x="5419"/>
        <item x="2176"/>
        <item x="2501"/>
        <item x="3953"/>
        <item x="5012"/>
        <item x="1590"/>
        <item x="6662"/>
        <item x="6068"/>
        <item x="191"/>
        <item x="5059"/>
        <item x="5801"/>
        <item x="6374"/>
        <item x="473"/>
        <item x="2725"/>
        <item x="3657"/>
        <item x="6203"/>
        <item x="5925"/>
        <item x="4672"/>
        <item x="1103"/>
        <item x="1131"/>
        <item x="103"/>
        <item x="41"/>
        <item x="4904"/>
        <item x="6"/>
        <item x="3790"/>
        <item x="1636"/>
        <item x="6340"/>
        <item x="5326"/>
        <item x="3153"/>
        <item x="84"/>
        <item x="1847"/>
        <item x="1371"/>
        <item x="1064"/>
        <item x="6360"/>
        <item x="2727"/>
        <item x="4036"/>
        <item x="857"/>
        <item x="98"/>
        <item x="2665"/>
        <item x="6730"/>
        <item x="3802"/>
        <item x="6671"/>
        <item x="1932"/>
        <item x="5014"/>
        <item x="5852"/>
        <item x="4020"/>
        <item x="3726"/>
        <item x="4593"/>
        <item x="4038"/>
        <item x="714"/>
        <item x="6038"/>
        <item x="1733"/>
        <item x="598"/>
        <item x="765"/>
        <item x="4080"/>
        <item x="6264"/>
        <item x="1735"/>
        <item x="4914"/>
        <item x="3210"/>
        <item x="6657"/>
        <item x="5608"/>
        <item x="2896"/>
        <item x="21"/>
        <item x="964"/>
        <item x="5156"/>
        <item x="2216"/>
        <item x="3389"/>
        <item x="96"/>
        <item x="6740"/>
        <item x="1294"/>
        <item x="990"/>
        <item x="2739"/>
        <item x="6167"/>
        <item x="6554"/>
        <item x="210"/>
        <item x="2573"/>
        <item x="1209"/>
        <item x="3858"/>
        <item x="2554"/>
        <item x="2312"/>
        <item x="6562"/>
        <item x="3847"/>
        <item x="109"/>
        <item x="5879"/>
        <item x="1473"/>
        <item x="3700"/>
        <item x="3587"/>
        <item x="1477"/>
        <item x="2227"/>
        <item x="5599"/>
        <item x="5410"/>
        <item x="2558"/>
        <item x="1996"/>
        <item x="8"/>
        <item x="6349"/>
        <item x="4453"/>
        <item x="178"/>
        <item x="4917"/>
        <item x="364"/>
        <item x="5649"/>
        <item x="6698"/>
        <item x="5970"/>
        <item x="1797"/>
        <item x="6647"/>
        <item x="3212"/>
        <item x="2876"/>
        <item x="1116"/>
        <item x="5052"/>
        <item x="2197"/>
        <item x="6258"/>
        <item x="786"/>
        <item x="1597"/>
        <item x="3585"/>
        <item x="4066"/>
        <item x="4931"/>
        <item x="2884"/>
        <item x="1504"/>
        <item x="578"/>
        <item x="5163"/>
        <item x="6458"/>
        <item x="4324"/>
        <item x="5768"/>
        <item x="1136"/>
        <item x="79"/>
        <item x="1073"/>
        <item x="5367"/>
        <item x="2481"/>
        <item x="2278"/>
        <item x="4612"/>
        <item x="6524"/>
        <item x="4159"/>
        <item x="3178"/>
        <item x="3208"/>
        <item x="6247"/>
        <item x="4582"/>
        <item x="4812"/>
        <item x="2797"/>
        <item x="4291"/>
        <item x="1629"/>
        <item x="344"/>
        <item x="4511"/>
        <item x="1401"/>
        <item x="3002"/>
        <item x="4276"/>
        <item x="817"/>
        <item x="330"/>
        <item x="1666"/>
        <item x="789"/>
        <item x="2504"/>
        <item x="2601"/>
        <item x="1384"/>
        <item x="1578"/>
        <item x="672"/>
        <item x="3102"/>
        <item x="5294"/>
        <item x="1642"/>
        <item x="5404"/>
        <item x="13"/>
        <item x="2358"/>
        <item x="4102"/>
        <item x="1442"/>
        <item x="2221"/>
        <item x="3060"/>
        <item x="795"/>
        <item x="1496"/>
        <item x="387"/>
        <item x="4113"/>
        <item x="6394"/>
        <item x="5764"/>
        <item x="1731"/>
        <item x="2483"/>
        <item x="2368"/>
        <item x="4505"/>
        <item x="4016"/>
        <item x="2170"/>
        <item x="2020"/>
        <item x="5792"/>
        <item x="4640"/>
        <item x="1431"/>
        <item x="1004"/>
        <item x="74"/>
        <item x="5073"/>
        <item x="3823"/>
        <item x="2719"/>
        <item x="3895"/>
        <item x="1481"/>
        <item x="5157"/>
        <item x="2519"/>
        <item x="6534"/>
        <item x="5683"/>
        <item x="3511"/>
        <item x="5472"/>
        <item x="1788"/>
        <item x="2720"/>
        <item x="3053"/>
        <item x="6235"/>
        <item x="1569"/>
        <item x="3301"/>
        <item x="2893"/>
        <item x="294"/>
        <item x="48"/>
        <item x="3461"/>
        <item x="4289"/>
        <item x="1761"/>
        <item x="856"/>
        <item x="6302"/>
        <item x="4945"/>
        <item x="1060"/>
        <item x="520"/>
        <item x="3701"/>
        <item x="1982"/>
        <item x="5328"/>
        <item x="3513"/>
        <item x="3425"/>
        <item x="226"/>
        <item x="1546"/>
        <item x="4941"/>
        <item x="4325"/>
        <item x="5316"/>
        <item x="793"/>
        <item x="4155"/>
        <item x="950"/>
        <item x="2627"/>
        <item x="3386"/>
        <item x="341"/>
        <item x="2971"/>
        <item x="5763"/>
        <item x="3569"/>
        <item x="6008"/>
        <item x="5019"/>
        <item x="3864"/>
        <item x="846"/>
        <item x="1711"/>
        <item x="2563"/>
        <item x="2935"/>
        <item x="2579"/>
        <item x="4132"/>
        <item x="3826"/>
        <item x="1853"/>
        <item x="5113"/>
        <item x="645"/>
        <item x="1958"/>
        <item x="5435"/>
        <item x="5816"/>
        <item x="6403"/>
        <item x="1211"/>
        <item x="5180"/>
        <item x="1184"/>
        <item x="903"/>
        <item x="4533"/>
        <item x="4439"/>
        <item x="3988"/>
        <item x="2632"/>
        <item x="4157"/>
        <item x="4586"/>
        <item x="1787"/>
        <item x="3796"/>
        <item x="6322"/>
        <item x="5601"/>
        <item x="6079"/>
        <item x="2951"/>
        <item x="2465"/>
        <item x="3220"/>
        <item x="163"/>
        <item x="6413"/>
        <item x="3283"/>
        <item x="5639"/>
        <item x="5723"/>
        <item x="6489"/>
        <item x="6480"/>
        <item x="5568"/>
        <item x="5434"/>
        <item x="118"/>
        <item x="6839"/>
        <item x="2003"/>
        <item x="3793"/>
        <item x="2432"/>
        <item x="2614"/>
        <item x="5513"/>
        <item x="2029"/>
        <item x="5431"/>
        <item x="4809"/>
        <item x="912"/>
        <item x="2123"/>
        <item x="4212"/>
        <item x="1724"/>
        <item x="4129"/>
        <item x="6275"/>
        <item x="5789"/>
        <item x="4072"/>
        <item x="4242"/>
        <item x="3507"/>
        <item x="6634"/>
        <item x="1105"/>
        <item x="825"/>
        <item x="4896"/>
        <item x="5306"/>
        <item x="3520"/>
        <item x="3195"/>
        <item x="6849"/>
        <item x="2012"/>
        <item x="4460"/>
        <item x="5384"/>
        <item x="52"/>
        <item x="4147"/>
        <item x="4539"/>
        <item x="5775"/>
        <item x="6023"/>
        <item x="5172"/>
        <item x="6042"/>
        <item x="5142"/>
        <item x="6581"/>
        <item x="4230"/>
        <item x="4887"/>
        <item x="535"/>
        <item x="1021"/>
        <item x="1179"/>
        <item x="2232"/>
        <item x="3028"/>
        <item x="1752"/>
        <item x="2270"/>
        <item x="2746"/>
        <item x="4173"/>
        <item x="727"/>
        <item x="1874"/>
        <item x="4667"/>
        <item x="3640"/>
        <item x="4626"/>
        <item x="511"/>
        <item x="3280"/>
        <item x="6405"/>
        <item x="2092"/>
        <item x="899"/>
        <item x="5046"/>
        <item x="3975"/>
        <item x="830"/>
        <item x="2925"/>
        <item x="2332"/>
        <item x="799"/>
        <item x="3566"/>
        <item x="5217"/>
        <item x="6157"/>
        <item x="873"/>
        <item x="4235"/>
        <item x="4362"/>
        <item x="3448"/>
        <item x="398"/>
        <item x="5705"/>
        <item x="1687"/>
        <item x="5645"/>
        <item x="1770"/>
        <item x="4231"/>
        <item x="351"/>
        <item x="1157"/>
        <item x="2660"/>
        <item x="742"/>
        <item x="4455"/>
        <item x="3064"/>
        <item x="3554"/>
        <item x="3344"/>
        <item x="6062"/>
        <item x="1601"/>
        <item x="6549"/>
        <item x="2659"/>
        <item x="1846"/>
        <item x="4267"/>
        <item x="1555"/>
        <item x="2890"/>
        <item x="5606"/>
        <item x="4981"/>
        <item x="3601"/>
        <item x="6006"/>
        <item x="4163"/>
        <item x="6649"/>
        <item x="925"/>
        <item x="4168"/>
        <item x="3650"/>
        <item x="3148"/>
        <item x="6767"/>
        <item x="2819"/>
        <item x="2328"/>
        <item x="4470"/>
        <item x="3946"/>
        <item x="3667"/>
        <item x="5675"/>
        <item x="4980"/>
        <item x="5232"/>
        <item x="643"/>
        <item x="3641"/>
        <item x="5612"/>
        <item x="1842"/>
        <item x="115"/>
        <item x="983"/>
        <item x="4022"/>
        <item x="834"/>
        <item x="416"/>
        <item x="6414"/>
        <item x="2495"/>
        <item x="5738"/>
        <item x="977"/>
        <item x="425"/>
        <item x="2240"/>
        <item x="4493"/>
        <item x="6591"/>
        <item x="2663"/>
        <item x="5253"/>
        <item x="5516"/>
        <item x="2133"/>
        <item x="107"/>
        <item x="843"/>
        <item x="3522"/>
        <item x="6385"/>
        <item x="1708"/>
        <item x="5515"/>
        <item x="4856"/>
        <item x="581"/>
        <item x="3918"/>
        <item x="2652"/>
        <item x="3615"/>
        <item x="2024"/>
        <item x="572"/>
        <item x="5629"/>
        <item x="4691"/>
        <item x="1408"/>
        <item x="1779"/>
        <item x="4347"/>
        <item x="3144"/>
        <item x="1737"/>
        <item x="638"/>
        <item x="5334"/>
        <item x="5488"/>
        <item x="5590"/>
        <item x="1107"/>
        <item x="1862"/>
        <item x="3258"/>
        <item x="5148"/>
        <item x="6719"/>
        <item x="6101"/>
        <item x="6516"/>
        <item x="5678"/>
        <item x="4241"/>
        <item x="1806"/>
        <item x="782"/>
        <item x="2254"/>
        <item x="1889"/>
        <item x="5470"/>
        <item x="6295"/>
        <item x="2321"/>
        <item x="4737"/>
        <item x="6039"/>
        <item x="1579"/>
        <item x="2838"/>
        <item x="5089"/>
        <item x="6330"/>
        <item x="4202"/>
        <item x="4715"/>
        <item x="6789"/>
        <item x="5530"/>
        <item x="6694"/>
        <item x="3736"/>
        <item x="3380"/>
        <item x="5992"/>
        <item x="5883"/>
        <item x="1315"/>
        <item x="5995"/>
        <item x="668"/>
        <item x="2723"/>
        <item x="519"/>
        <item x="949"/>
        <item x="2370"/>
        <item x="710"/>
        <item x="1716"/>
        <item x="1805"/>
        <item x="2342"/>
        <item x="1774"/>
        <item x="1729"/>
        <item x="6178"/>
        <item x="4290"/>
        <item x="433"/>
        <item x="2570"/>
        <item x="4050"/>
        <item x="2862"/>
        <item x="2680"/>
        <item x="5230"/>
        <item x="5676"/>
        <item x="5222"/>
        <item x="6807"/>
        <item x="410"/>
        <item x="758"/>
        <item x="2810"/>
        <item x="1976"/>
        <item x="5857"/>
        <item x="114"/>
        <item x="2633"/>
        <item x="5317"/>
        <item x="6207"/>
        <item x="2962"/>
        <item x="6774"/>
        <item x="1124"/>
        <item x="717"/>
        <item x="5097"/>
        <item x="5225"/>
        <item x="2253"/>
        <item x="4890"/>
        <item x="554"/>
        <item x="4117"/>
        <item x="2697"/>
        <item x="3849"/>
        <item x="1355"/>
        <item x="5903"/>
        <item x="1167"/>
        <item x="4101"/>
        <item x="6112"/>
        <item x="5096"/>
        <item x="248"/>
        <item x="1041"/>
        <item x="2318"/>
        <item x="5732"/>
        <item x="2045"/>
        <item x="6800"/>
        <item x="5616"/>
        <item x="2757"/>
        <item x="3138"/>
        <item x="2548"/>
        <item x="2175"/>
        <item x="1104"/>
        <item x="6518"/>
        <item x="2943"/>
        <item x="2380"/>
        <item x="51"/>
        <item x="1360"/>
        <item x="3202"/>
        <item x="4679"/>
        <item x="4601"/>
        <item x="2478"/>
        <item x="57"/>
        <item x="466"/>
        <item x="3961"/>
        <item x="5198"/>
        <item x="534"/>
        <item x="4334"/>
        <item x="529"/>
        <item x="5066"/>
        <item x="426"/>
        <item x="1914"/>
        <item x="331"/>
        <item x="6362"/>
        <item x="1509"/>
        <item x="4158"/>
        <item x="3908"/>
        <item x="4068"/>
        <item x="4207"/>
        <item x="4278"/>
        <item x="124"/>
        <item x="6453"/>
        <item x="4283"/>
        <item x="2414"/>
        <item x="5124"/>
        <item x="5856"/>
        <item x="4846"/>
        <item x="3606"/>
        <item x="6787"/>
        <item x="2199"/>
        <item x="637"/>
        <item x="1929"/>
        <item x="3578"/>
        <item x="6810"/>
        <item x="1738"/>
        <item x="5869"/>
        <item x="5997"/>
        <item x="6315"/>
        <item x="1505"/>
        <item x="2789"/>
        <item x="369"/>
        <item x="5902"/>
        <item x="1947"/>
        <item x="440"/>
        <item x="1277"/>
        <item x="3351"/>
        <item x="3924"/>
        <item x="4148"/>
        <item x="3261"/>
        <item x="606"/>
        <item x="4326"/>
        <item x="6651"/>
        <item x="2217"/>
        <item x="1798"/>
        <item x="187"/>
        <item x="1683"/>
        <item x="2228"/>
        <item x="5251"/>
        <item x="2957"/>
        <item x="1680"/>
        <item x="2496"/>
        <item x="176"/>
        <item x="4034"/>
        <item x="3564"/>
        <item x="3809"/>
        <item x="1056"/>
        <item x="1657"/>
        <item x="2036"/>
        <item x="3534"/>
        <item x="298"/>
        <item x="97"/>
        <item x="5643"/>
        <item x="4680"/>
        <item x="3328"/>
        <item x="2756"/>
        <item x="4772"/>
        <item x="3819"/>
        <item x="5441"/>
        <item x="3696"/>
        <item x="4392"/>
        <item x="947"/>
        <item x="3152"/>
        <item x="3526"/>
        <item x="3364"/>
        <item x="5875"/>
        <item x="994"/>
        <item x="725"/>
        <item x="5805"/>
        <item x="6640"/>
        <item x="3409"/>
        <item x="1587"/>
        <item x="2047"/>
        <item x="332"/>
        <item x="5246"/>
        <item x="716"/>
        <item x="6219"/>
        <item x="4880"/>
        <item x="1114"/>
        <item x="3079"/>
        <item x="2950"/>
        <item x="3768"/>
        <item x="5401"/>
        <item x="3400"/>
        <item x="5870"/>
        <item x="5045"/>
        <item x="1080"/>
        <item x="5562"/>
        <item x="5893"/>
        <item x="515"/>
        <item x="5772"/>
        <item x="6546"/>
        <item x="3419"/>
        <item x="4215"/>
        <item x="4447"/>
        <item x="1521"/>
        <item x="5669"/>
        <item x="2316"/>
        <item x="562"/>
        <item x="1383"/>
        <item x="5745"/>
        <item x="2067"/>
        <item x="5285"/>
        <item x="2634"/>
        <item x="6680"/>
        <item x="1815"/>
        <item x="4968"/>
        <item x="6032"/>
        <item x="1620"/>
        <item x="867"/>
        <item x="1411"/>
        <item x="1485"/>
        <item x="2511"/>
        <item x="630"/>
        <item x="4631"/>
        <item x="6583"/>
        <item x="5602"/>
        <item x="5810"/>
        <item x="5396"/>
        <item x="5632"/>
        <item x="1591"/>
        <item x="3435"/>
        <item x="4321"/>
        <item x="4503"/>
        <item x="896"/>
        <item x="4482"/>
        <item x="775"/>
        <item x="3927"/>
        <item x="5835"/>
        <item x="5072"/>
        <item x="6129"/>
        <item x="4165"/>
        <item x="1574"/>
        <item x="174"/>
        <item x="1173"/>
        <item x="3612"/>
        <item x="73"/>
        <item x="1074"/>
        <item x="4687"/>
        <item x="1599"/>
        <item x="3186"/>
        <item x="4472"/>
        <item x="2059"/>
        <item x="3718"/>
        <item x="3456"/>
        <item x="3811"/>
        <item x="6080"/>
        <item x="2294"/>
        <item x="5288"/>
        <item x="5778"/>
        <item x="6124"/>
        <item x="6624"/>
        <item x="4971"/>
        <item x="5900"/>
        <item x="3475"/>
        <item x="932"/>
        <item x="2339"/>
        <item x="116"/>
        <item x="3500"/>
        <item x="4445"/>
        <item x="1616"/>
        <item x="2127"/>
        <item x="147"/>
        <item x="5808"/>
        <item x="5424"/>
        <item x="1272"/>
        <item x="2560"/>
        <item x="3421"/>
        <item x="787"/>
        <item x="5010"/>
        <item x="1659"/>
        <item x="1890"/>
        <item x="1920"/>
        <item x="2828"/>
        <item x="2972"/>
        <item x="6805"/>
        <item x="4178"/>
        <item x="478"/>
        <item x="3337"/>
        <item x="6246"/>
        <item x="2262"/>
        <item x="454"/>
        <item x="6434"/>
        <item x="6758"/>
        <item x="6165"/>
        <item x="1901"/>
        <item x="2986"/>
        <item x="2845"/>
        <item x="4371"/>
        <item x="3980"/>
        <item x="2644"/>
        <item x="708"/>
        <item x="3284"/>
        <item x="2451"/>
        <item x="3471"/>
        <item x="561"/>
        <item x="1974"/>
        <item x="6143"/>
        <item x="6430"/>
        <item x="4594"/>
        <item x="4605"/>
        <item x="320"/>
        <item x="3987"/>
        <item x="4238"/>
        <item x="2078"/>
        <item x="1824"/>
        <item x="277"/>
        <item x="4146"/>
        <item x="3827"/>
        <item x="2774"/>
        <item x="6027"/>
        <item x="4709"/>
        <item x="3574"/>
        <item x="4476"/>
        <item x="3197"/>
        <item x="3024"/>
        <item x="5912"/>
        <item x="488"/>
        <item x="3019"/>
        <item x="5563"/>
        <item x="1266"/>
        <item x="4537"/>
        <item x="2336"/>
        <item x="4082"/>
        <item x="6812"/>
        <item x="4558"/>
        <item x="495"/>
        <item x="6408"/>
        <item x="1121"/>
        <item x="3155"/>
        <item x="4415"/>
        <item x="5895"/>
        <item x="5430"/>
        <item x="6082"/>
        <item x="889"/>
        <item x="2953"/>
        <item x="3117"/>
        <item x="5174"/>
        <item x="6677"/>
        <item x="4394"/>
        <item x="6416"/>
        <item x="6638"/>
        <item x="5366"/>
        <item x="6117"/>
        <item x="892"/>
        <item x="3762"/>
        <item x="5983"/>
        <item x="3687"/>
        <item x="5838"/>
        <item x="5181"/>
        <item x="135"/>
        <item x="2210"/>
        <item x="6491"/>
        <item x="2244"/>
        <item x="4559"/>
        <item x="6243"/>
        <item x="1405"/>
        <item x="6371"/>
        <item x="6752"/>
        <item x="3009"/>
        <item x="3506"/>
        <item x="385"/>
        <item x="6570"/>
        <item x="2827"/>
        <item x="4110"/>
        <item x="5686"/>
        <item x="5671"/>
        <item x="4602"/>
        <item x="1186"/>
        <item x="3235"/>
        <item x="4871"/>
        <item x="3512"/>
        <item x="4473"/>
        <item x="5891"/>
        <item x="4994"/>
        <item x="6240"/>
        <item x="6507"/>
        <item x="5511"/>
        <item x="1507"/>
        <item x="2440"/>
        <item x="342"/>
        <item x="1606"/>
        <item x="5319"/>
        <item x="2300"/>
        <item x="2447"/>
        <item x="6398"/>
        <item x="3788"/>
        <item x="5420"/>
        <item x="4956"/>
        <item x="3147"/>
        <item x="2864"/>
        <item x="338"/>
        <item x="4254"/>
        <item x="5331"/>
        <item x="6834"/>
        <item x="808"/>
        <item x="2366"/>
        <item x="1832"/>
        <item x="5000"/>
        <item x="3045"/>
        <item x="573"/>
        <item x="2711"/>
        <item x="3911"/>
        <item x="1646"/>
        <item x="406"/>
        <item x="6659"/>
        <item x="5742"/>
        <item x="2180"/>
        <item x="2477"/>
        <item x="6540"/>
        <item x="2605"/>
        <item x="1059"/>
        <item x="3936"/>
        <item x="6642"/>
        <item x="530"/>
        <item x="4893"/>
        <item x="3077"/>
        <item x="2161"/>
        <item x="1595"/>
        <item x="3068"/>
        <item x="769"/>
        <item x="6464"/>
        <item x="3272"/>
        <item x="4383"/>
        <item x="6400"/>
        <item x="3114"/>
        <item x="5996"/>
        <item x="582"/>
        <item x="1877"/>
        <item x="290"/>
        <item x="5013"/>
        <item x="4563"/>
        <item x="3728"/>
        <item x="5641"/>
        <item x="4039"/>
        <item x="1207"/>
        <item x="2069"/>
        <item x="5218"/>
        <item x="803"/>
        <item x="1652"/>
        <item x="4343"/>
        <item x="2487"/>
        <item x="4087"/>
        <item x="5309"/>
        <item x="4913"/>
        <item x="6401"/>
        <item x="6635"/>
        <item x="5505"/>
        <item x="6313"/>
        <item x="1447"/>
        <item x="5139"/>
        <item x="177"/>
        <item x="5711"/>
        <item x="3355"/>
        <item x="5369"/>
        <item x="1337"/>
        <item x="5302"/>
        <item x="4044"/>
        <item x="1559"/>
        <item x="5457"/>
        <item x="5691"/>
        <item x="3371"/>
        <item x="335"/>
        <item x="3824"/>
        <item x="6565"/>
        <item x="2809"/>
        <item x="4452"/>
        <item x="4434"/>
        <item x="5597"/>
        <item x="481"/>
        <item x="693"/>
        <item x="6084"/>
        <item x="3350"/>
        <item x="6035"/>
        <item x="211"/>
        <item x="3480"/>
        <item x="682"/>
        <item x="4179"/>
        <item x="3329"/>
        <item x="108"/>
        <item x="5654"/>
        <item x="1860"/>
        <item x="1967"/>
        <item x="1079"/>
        <item x="5754"/>
        <item x="170"/>
        <item x="3763"/>
        <item x="1978"/>
        <item x="3643"/>
        <item x="5364"/>
        <item x="4483"/>
        <item x="884"/>
        <item x="3786"/>
        <item x="5035"/>
        <item x="5449"/>
        <item x="6786"/>
        <item x="4540"/>
        <item x="2446"/>
        <item x="1210"/>
        <item x="3604"/>
        <item x="350"/>
        <item x="5697"/>
        <item x="2076"/>
        <item x="469"/>
        <item x="5324"/>
        <item x="144"/>
        <item x="2804"/>
        <item x="3369"/>
        <item x="5509"/>
        <item x="541"/>
        <item x="533"/>
        <item x="2527"/>
        <item x="3292"/>
        <item x="881"/>
        <item x="6580"/>
        <item x="198"/>
        <item x="6381"/>
        <item x="840"/>
        <item x="4489"/>
        <item x="1012"/>
        <item x="5215"/>
        <item x="340"/>
        <item x="2647"/>
        <item x="1767"/>
        <item x="4116"/>
        <item x="6026"/>
        <item x="4775"/>
        <item x="1054"/>
        <item x="4686"/>
        <item x="2586"/>
        <item x="3689"/>
        <item x="1728"/>
        <item x="165"/>
        <item x="3565"/>
        <item x="2703"/>
        <item x="6452"/>
        <item x="910"/>
        <item x="5474"/>
        <item x="4104"/>
        <item x="2596"/>
        <item x="3756"/>
        <item x="5890"/>
        <item x="2707"/>
        <item x="2416"/>
        <item x="1185"/>
        <item x="2769"/>
        <item x="4468"/>
        <item x="3593"/>
        <item x="5333"/>
        <item x="1612"/>
        <item x="3093"/>
        <item x="1957"/>
        <item x="1310"/>
        <item x="4789"/>
        <item x="5"/>
        <item x="575"/>
        <item x="5952"/>
        <item x="4920"/>
        <item x="153"/>
        <item x="802"/>
        <item x="2683"/>
        <item x="5541"/>
        <item x="4139"/>
        <item x="5784"/>
        <item x="1306"/>
        <item x="2458"/>
        <item x="1357"/>
        <item x="1032"/>
        <item x="6191"/>
        <item x="1340"/>
        <item x="1050"/>
        <item x="658"/>
        <item x="4948"/>
        <item x="6093"/>
        <item x="5421"/>
        <item x="6515"/>
        <item x="1640"/>
        <item x="4188"/>
        <item x="5642"/>
        <item x="5111"/>
        <item x="1684"/>
        <item x="5133"/>
        <item x="2914"/>
        <item x="2709"/>
        <item x="3291"/>
        <item x="2119"/>
        <item x="4271"/>
        <item x="3169"/>
        <item x="311"/>
        <item x="6502"/>
        <item x="4307"/>
        <item x="4440"/>
        <item x="4634"/>
        <item x="1746"/>
        <item x="4986"/>
        <item x="270"/>
        <item x="1380"/>
        <item x="1966"/>
        <item x="2128"/>
        <item x="4576"/>
        <item x="1603"/>
        <item x="1772"/>
        <item x="1432"/>
        <item x="2525"/>
        <item x="5776"/>
        <item x="175"/>
        <item x="6478"/>
        <item x="2470"/>
        <item x="559"/>
        <item x="5942"/>
        <item x="3962"/>
        <item x="2673"/>
        <item x="2933"/>
        <item x="2040"/>
        <item x="1765"/>
        <item x="1537"/>
        <item x="1430"/>
        <item x="4764"/>
        <item x="3430"/>
        <item x="2369"/>
        <item x="4314"/>
        <item x="5380"/>
        <item x="3518"/>
        <item x="3617"/>
        <item x="2"/>
        <item x="6483"/>
        <item x="363"/>
        <item x="5508"/>
        <item x="5756"/>
        <item x="1267"/>
        <item x="156"/>
        <item x="5347"/>
        <item x="3658"/>
        <item x="1005"/>
        <item x="386"/>
        <item x="6277"/>
        <item x="5877"/>
        <item x="5365"/>
        <item x="130"/>
        <item x="5898"/>
        <item x="2694"/>
        <item x="945"/>
        <item x="6542"/>
        <item x="6683"/>
        <item x="805"/>
        <item x="1844"/>
        <item x="6682"/>
        <item x="2631"/>
        <item x="5327"/>
        <item x="3487"/>
        <item x="3609"/>
        <item x="4963"/>
        <item x="5701"/>
        <item x="5587"/>
        <item x="2391"/>
        <item x="496"/>
        <item x="2413"/>
        <item x="642"/>
        <item x="5729"/>
        <item x="1436"/>
        <item x="3048"/>
        <item x="2973"/>
        <item x="1519"/>
        <item x="3598"/>
        <item x="688"/>
        <item x="1172"/>
        <item x="1531"/>
        <item x="3920"/>
        <item x="6125"/>
        <item x="557"/>
        <item x="916"/>
        <item x="5416"/>
        <item x="4185"/>
        <item x="3575"/>
        <item x="680"/>
        <item x="876"/>
        <item x="2129"/>
        <item x="3025"/>
        <item x="3137"/>
        <item x="1749"/>
        <item x="1319"/>
        <item x="6471"/>
        <item x="3232"/>
        <item x="4939"/>
        <item x="4091"/>
        <item x="2763"/>
        <item x="5981"/>
        <item x="1557"/>
        <item x="1821"/>
        <item x="6500"/>
        <item x="3567"/>
        <item x="4073"/>
        <item x="6520"/>
        <item x="2651"/>
        <item x="1426"/>
        <item x="2836"/>
        <item x="3765"/>
        <item x="3"/>
        <item x="5092"/>
        <item x="1422"/>
        <item x="4149"/>
        <item x="848"/>
        <item x="2174"/>
        <item x="6615"/>
        <item x="3022"/>
        <item x="4353"/>
        <item x="4714"/>
        <item x="590"/>
        <item x="3445"/>
        <item x="1864"/>
        <item x="3139"/>
        <item x="2250"/>
        <item x="2931"/>
        <item x="1734"/>
        <item x="6665"/>
        <item x="4461"/>
        <item x="4897"/>
        <item x="2235"/>
        <item x="6463"/>
        <item x="3363"/>
        <item x="1381"/>
        <item x="602"/>
        <item x="4313"/>
        <item x="3484"/>
        <item x="1605"/>
        <item x="6248"/>
        <item x="6532"/>
        <item x="2193"/>
        <item x="1686"/>
        <item x="1930"/>
        <item x="6419"/>
        <item x="2087"/>
        <item x="2426"/>
        <item x="1937"/>
        <item x="1395"/>
        <item x="424"/>
        <item x="391"/>
        <item x="4484"/>
        <item x="6355"/>
        <item x="6587"/>
        <item x="2830"/>
        <item x="6819"/>
        <item x="2168"/>
        <item x="6861"/>
        <item x="1906"/>
        <item x="4662"/>
        <item x="6637"/>
        <item x="4849"/>
        <item x="2524"/>
        <item x="6477"/>
        <item x="4794"/>
        <item x="5657"/>
        <item x="5969"/>
        <item x="1530"/>
        <item x="1512"/>
        <item x="900"/>
        <item x="2580"/>
        <item x="3632"/>
        <item x="965"/>
        <item x="5141"/>
        <item x="4176"/>
        <item x="2798"/>
        <item x="3652"/>
        <item x="1784"/>
        <item x="3885"/>
        <item x="4561"/>
        <item x="28"/>
        <item x="3806"/>
        <item x="1295"/>
        <item x="5821"/>
        <item x="56"/>
        <item x="4380"/>
        <item x="513"/>
        <item x="2279"/>
        <item x="5357"/>
        <item x="2854"/>
        <item x="5823"/>
        <item x="279"/>
        <item x="2441"/>
        <item x="6252"/>
        <item x="3841"/>
        <item x="5826"/>
        <item x="5076"/>
        <item x="6578"/>
        <item x="6393"/>
        <item x="3867"/>
        <item x="284"/>
        <item x="4921"/>
        <item x="2121"/>
        <item x="5958"/>
        <item x="3305"/>
        <item x="5847"/>
        <item x="3624"/>
        <item x="2468"/>
        <item x="2747"/>
        <item x="2717"/>
        <item x="6553"/>
        <item x="5650"/>
        <item x="2695"/>
        <item x="6747"/>
        <item x="1330"/>
        <item x="6517"/>
        <item x="483"/>
        <item x="2007"/>
        <item x="3703"/>
        <item x="3964"/>
        <item x="1237"/>
        <item x="2669"/>
        <item x="137"/>
        <item x="6509"/>
        <item x="2292"/>
        <item x="4713"/>
        <item x="5125"/>
        <item x="4925"/>
        <item x="3033"/>
        <item x="1279"/>
        <item x="5769"/>
        <item x="3602"/>
        <item x="3516"/>
        <item x="4832"/>
        <item x="5135"/>
        <item x="3851"/>
        <item x="1802"/>
        <item x="4876"/>
        <item x="4251"/>
        <item x="5383"/>
        <item x="4928"/>
        <item x="6184"/>
        <item x="569"/>
        <item x="5730"/>
        <item x="5033"/>
        <item x="3722"/>
        <item x="6795"/>
        <item x="4786"/>
        <item x="985"/>
        <item x="3549"/>
        <item x="4284"/>
        <item x="4286"/>
        <item x="6829"/>
        <item x="739"/>
        <item x="6411"/>
        <item x="1008"/>
        <item x="4958"/>
        <item x="5069"/>
        <item x="3814"/>
        <item x="5546"/>
        <item x="3972"/>
        <item x="2192"/>
        <item x="4288"/>
        <item x="5411"/>
        <item x="4508"/>
        <item x="6047"/>
        <item x="4583"/>
        <item x="1403"/>
        <item x="6425"/>
        <item x="4199"/>
        <item x="5627"/>
        <item x="215"/>
        <item x="4269"/>
        <item x="5378"/>
        <item x="6833"/>
        <item x="2954"/>
        <item x="5311"/>
        <item x="4405"/>
        <item x="6164"/>
        <item x="1940"/>
        <item x="5677"/>
        <item x="3247"/>
        <item x="6488"/>
        <item x="4403"/>
        <item x="3014"/>
        <item x="3637"/>
        <item x="6654"/>
        <item x="4054"/>
        <item x="3771"/>
        <item x="2435"/>
        <item x="5207"/>
        <item x="1513"/>
        <item x="3681"/>
        <item x="2016"/>
        <item x="6325"/>
        <item x="33"/>
        <item x="6375"/>
        <item x="6660"/>
        <item x="6162"/>
        <item x="505"/>
        <item x="5245"/>
        <item x="5648"/>
        <item x="1508"/>
        <item x="4616"/>
        <item x="4239"/>
        <item x="2198"/>
        <item x="5265"/>
        <item x="2083"/>
        <item x="4693"/>
        <item x="6715"/>
        <item x="2084"/>
        <item x="921"/>
        <item x="5950"/>
        <item x="2681"/>
        <item x="1264"/>
        <item x="3115"/>
        <item x="4625"/>
        <item x="4643"/>
        <item x="4720"/>
        <item x="6009"/>
        <item x="4275"/>
        <item x="6503"/>
        <item x="2949"/>
        <item x="6454"/>
        <item x="6327"/>
        <item x="6621"/>
        <item x="897"/>
        <item x="2592"/>
        <item x="654"/>
        <item x="3735"/>
        <item x="4070"/>
        <item x="3886"/>
        <item x="2543"/>
        <item x="3245"/>
        <item x="1268"/>
        <item x="1859"/>
        <item x="4507"/>
        <item x="4427"/>
        <item x="1203"/>
        <item x="6705"/>
        <item x="4636"/>
        <item x="421"/>
        <item x="629"/>
        <item x="6832"/>
        <item x="929"/>
        <item x="4774"/>
        <item x="3589"/>
        <item x="4150"/>
        <item x="6200"/>
        <item x="1197"/>
        <item x="4433"/>
        <item x="6512"/>
        <item x="3175"/>
        <item x="6059"/>
        <item x="4599"/>
        <item x="771"/>
        <item x="3458"/>
        <item x="2075"/>
        <item x="3600"/>
        <item x="6576"/>
        <item x="1678"/>
        <item x="6017"/>
        <item x="1580"/>
        <item x="376"/>
        <item x="3993"/>
        <item x="1372"/>
        <item x="1713"/>
        <item x="1919"/>
        <item x="1793"/>
        <item x="4783"/>
        <item x="1895"/>
        <item x="1653"/>
        <item x="6406"/>
        <item x="1115"/>
        <item x="926"/>
        <item x="4346"/>
        <item x="5219"/>
        <item x="2824"/>
        <item x="5722"/>
        <item x="276"/>
        <item x="5972"/>
        <item x="6530"/>
        <item x="2037"/>
        <item x="6596"/>
        <item x="439"/>
        <item x="2745"/>
        <item x="2750"/>
        <item x="1280"/>
        <item x="3433"/>
        <item x="770"/>
        <item x="1398"/>
        <item x="6345"/>
        <item x="1359"/>
        <item x="3845"/>
        <item x="4124"/>
        <item x="827"/>
        <item x="2073"/>
        <item x="616"/>
        <item x="360"/>
        <item x="1444"/>
        <item x="3375"/>
        <item x="5661"/>
        <item x="2923"/>
        <item x="6353"/>
        <item x="6382"/>
        <item x="5101"/>
        <item x="5737"/>
        <item x="537"/>
        <item x="379"/>
        <item x="5817"/>
        <item x="4730"/>
        <item x="50"/>
        <item x="6726"/>
        <item x="4514"/>
        <item x="6107"/>
        <item x="5559"/>
        <item x="1344"/>
        <item x="862"/>
        <item x="6380"/>
        <item x="6476"/>
        <item x="2872"/>
        <item x="6551"/>
        <item x="1240"/>
        <item x="6850"/>
        <item x="5389"/>
        <item x="1907"/>
        <item x="828"/>
        <item x="4699"/>
        <item x="37"/>
        <item x="5851"/>
        <item x="3129"/>
        <item x="6610"/>
        <item x="2307"/>
        <item x="4879"/>
        <item x="1392"/>
        <item x="5031"/>
        <item x="6469"/>
        <item x="4298"/>
        <item x="6187"/>
        <item x="3540"/>
        <item x="6663"/>
        <item x="908"/>
        <item x="4477"/>
        <item x="3950"/>
        <item x="6066"/>
        <item x="1077"/>
        <item x="5344"/>
        <item x="3233"/>
        <item x="5452"/>
        <item x="4741"/>
        <item x="4226"/>
        <item x="288"/>
        <item x="5831"/>
        <item x="4237"/>
        <item x="6783"/>
        <item x="296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12">
    <i>
      <x v="3018"/>
    </i>
    <i>
      <x v="1678"/>
    </i>
    <i>
      <x v="2020"/>
    </i>
    <i>
      <x v="2745"/>
    </i>
    <i>
      <x v="3460"/>
    </i>
    <i>
      <x v="6153"/>
    </i>
    <i>
      <x v="5388"/>
    </i>
    <i>
      <x v="5051"/>
    </i>
    <i>
      <x v="1763"/>
    </i>
    <i>
      <x v="3915"/>
    </i>
    <i>
      <x v="3325"/>
    </i>
    <i t="grand">
      <x/>
    </i>
  </rowItems>
  <colItems count="1">
    <i/>
  </colItems>
  <dataFields count="1">
    <dataField name="Sum of Sale" fld="26"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0" type="count" evalOrder="-1" id="1" iMeasureFld="0">
      <autoFilter ref="A1">
        <filterColumn colId="0">
          <top10 val="10" filterVal="10"/>
        </filterColumn>
      </autoFilter>
    </filter>
    <filter fld="1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057573F-099D-4CA3-A2F1-429BB1BA3BE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axis="axisRow" showAll="0">
      <items count="14">
        <item x="8"/>
        <item x="3"/>
        <item x="4"/>
        <item x="5"/>
        <item x="6"/>
        <item x="12"/>
        <item x="11"/>
        <item x="10"/>
        <item x="9"/>
        <item x="2"/>
        <item x="1"/>
        <item x="7"/>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14">
    <i>
      <x/>
    </i>
    <i>
      <x v="1"/>
    </i>
    <i>
      <x v="2"/>
    </i>
    <i>
      <x v="3"/>
    </i>
    <i>
      <x v="4"/>
    </i>
    <i>
      <x v="5"/>
    </i>
    <i>
      <x v="6"/>
    </i>
    <i>
      <x v="7"/>
    </i>
    <i>
      <x v="8"/>
    </i>
    <i>
      <x v="9"/>
    </i>
    <i>
      <x v="10"/>
    </i>
    <i>
      <x v="11"/>
    </i>
    <i>
      <x v="12"/>
    </i>
    <i t="grand">
      <x/>
    </i>
  </rowItems>
  <colItems count="1">
    <i/>
  </colItems>
  <dataFields count="1">
    <dataField name="Sum of Sale"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9D9A11-CF9B-4CD2-A97C-BF104E0FCA3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33">
    <pivotField showAll="0"/>
    <pivotField showAll="0"/>
    <pivotField showAll="0"/>
    <pivotField showAll="0"/>
    <pivotField showAll="0"/>
    <pivotField showAll="0"/>
    <pivotField showAll="0"/>
    <pivotField showAll="0"/>
    <pivotField showAll="0"/>
    <pivotField axis="axisRow" showAll="0" measureFilter="1" sortType="ascending">
      <items count="7478">
        <item x="235"/>
        <item x="4757"/>
        <item x="5220"/>
        <item x="841"/>
        <item x="6660"/>
        <item x="5934"/>
        <item x="4785"/>
        <item x="1299"/>
        <item x="790"/>
        <item x="1573"/>
        <item m="1" x="7255"/>
        <item x="2283"/>
        <item x="3183"/>
        <item x="6768"/>
        <item x="511"/>
        <item x="4482"/>
        <item x="631"/>
        <item x="2912"/>
        <item m="1" x="6927"/>
        <item x="1231"/>
        <item x="2443"/>
        <item x="6076"/>
        <item m="1" x="6921"/>
        <item x="5273"/>
        <item x="3888"/>
        <item x="430"/>
        <item x="4566"/>
        <item x="6196"/>
        <item x="5634"/>
        <item x="4465"/>
        <item x="4242"/>
        <item x="6831"/>
        <item x="6705"/>
        <item x="726"/>
        <item x="5689"/>
        <item x="744"/>
        <item x="1336"/>
        <item x="3100"/>
        <item x="6550"/>
        <item x="1589"/>
        <item x="3816"/>
        <item x="182"/>
        <item x="680"/>
        <item x="5205"/>
        <item x="1117"/>
        <item x="2482"/>
        <item x="3822"/>
        <item x="3412"/>
        <item x="6107"/>
        <item x="1601"/>
        <item x="1204"/>
        <item x="2969"/>
        <item x="3455"/>
        <item x="4960"/>
        <item x="4835"/>
        <item x="1659"/>
        <item x="4847"/>
        <item x="6378"/>
        <item x="4304"/>
        <item x="6776"/>
        <item x="687"/>
        <item x="2628"/>
        <item x="4988"/>
        <item x="1656"/>
        <item x="4333"/>
        <item x="6199"/>
        <item x="5422"/>
        <item x="5158"/>
        <item x="6430"/>
        <item x="842"/>
        <item x="3357"/>
        <item x="646"/>
        <item x="3710"/>
        <item m="1" x="7156"/>
        <item x="2210"/>
        <item x="2683"/>
        <item x="4707"/>
        <item x="2970"/>
        <item x="5378"/>
        <item x="1978"/>
        <item m="1" x="7230"/>
        <item x="4428"/>
        <item x="5519"/>
        <item x="4213"/>
        <item x="6619"/>
        <item x="5888"/>
        <item x="6576"/>
        <item x="5922"/>
        <item x="3298"/>
        <item x="5921"/>
        <item x="3887"/>
        <item x="2215"/>
        <item x="5642"/>
        <item x="1839"/>
        <item x="1999"/>
        <item x="5283"/>
        <item x="5602"/>
        <item x="2508"/>
        <item x="5935"/>
        <item x="4505"/>
        <item x="4611"/>
        <item x="1637"/>
        <item x="1278"/>
        <item x="4978"/>
        <item x="4276"/>
        <item x="4064"/>
        <item x="3359"/>
        <item x="5759"/>
        <item x="531"/>
        <item x="1197"/>
        <item x="557"/>
        <item m="1" x="6896"/>
        <item x="410"/>
        <item x="5304"/>
        <item x="5159"/>
        <item x="5026"/>
        <item x="4199"/>
        <item x="1443"/>
        <item x="750"/>
        <item x="3294"/>
        <item x="4510"/>
        <item x="4747"/>
        <item m="1" x="7374"/>
        <item x="5150"/>
        <item m="1" x="7175"/>
        <item x="3870"/>
        <item m="1" x="7031"/>
        <item x="6323"/>
        <item x="5809"/>
        <item x="993"/>
        <item x="293"/>
        <item m="1" x="7227"/>
        <item x="3252"/>
        <item x="3589"/>
        <item x="2309"/>
        <item x="6000"/>
        <item m="1" x="6995"/>
        <item x="2292"/>
        <item x="6572"/>
        <item x="4658"/>
        <item x="4515"/>
        <item x="5573"/>
        <item x="4050"/>
        <item x="4683"/>
        <item x="1158"/>
        <item x="2761"/>
        <item x="2035"/>
        <item x="3620"/>
        <item x="6436"/>
        <item x="6389"/>
        <item x="2837"/>
        <item x="4684"/>
        <item m="1" x="7256"/>
        <item x="2844"/>
        <item x="3666"/>
        <item x="2856"/>
        <item m="1" x="7328"/>
        <item m="1" x="7182"/>
        <item x="2455"/>
        <item x="2113"/>
        <item x="4044"/>
        <item x="2175"/>
        <item x="5910"/>
        <item x="5646"/>
        <item x="3599"/>
        <item x="3085"/>
        <item m="1" x="6915"/>
        <item x="5901"/>
        <item x="6737"/>
        <item x="3376"/>
        <item x="4375"/>
        <item x="3313"/>
        <item x="6489"/>
        <item x="2384"/>
        <item x="1088"/>
        <item x="6679"/>
        <item x="4393"/>
        <item x="1490"/>
        <item x="1057"/>
        <item x="868"/>
        <item x="2716"/>
        <item x="6059"/>
        <item x="6096"/>
        <item x="6010"/>
        <item x="946"/>
        <item x="4300"/>
        <item x="565"/>
        <item m="1" x="7355"/>
        <item x="4693"/>
        <item x="5483"/>
        <item x="2257"/>
        <item x="2755"/>
        <item x="3544"/>
        <item x="2757"/>
        <item x="1872"/>
        <item x="4342"/>
        <item x="4914"/>
        <item x="1178"/>
        <item x="5884"/>
        <item x="6769"/>
        <item x="4441"/>
        <item x="5373"/>
        <item x="397"/>
        <item x="3206"/>
        <item x="3596"/>
        <item x="1970"/>
        <item x="2713"/>
        <item x="2822"/>
        <item x="3989"/>
        <item x="5717"/>
        <item x="6181"/>
        <item m="1" x="7196"/>
        <item x="3243"/>
        <item x="6"/>
        <item x="2766"/>
        <item x="3112"/>
        <item x="2630"/>
        <item x="4858"/>
        <item x="128"/>
        <item x="3447"/>
        <item x="5108"/>
        <item x="4752"/>
        <item x="4569"/>
        <item m="1" x="7406"/>
        <item x="2563"/>
        <item x="3628"/>
        <item x="5420"/>
        <item x="4400"/>
        <item x="5197"/>
        <item x="5647"/>
        <item m="1" x="7222"/>
        <item x="3410"/>
        <item x="3860"/>
        <item x="5183"/>
        <item x="5440"/>
        <item x="2866"/>
        <item x="2412"/>
        <item x="576"/>
        <item x="4934"/>
        <item x="5793"/>
        <item x="5824"/>
        <item x="4389"/>
        <item m="1" x="6978"/>
        <item x="4983"/>
        <item x="5865"/>
        <item m="1" x="7276"/>
        <item x="2517"/>
        <item x="6561"/>
        <item x="5673"/>
        <item x="3299"/>
        <item x="2897"/>
        <item x="3880"/>
        <item x="773"/>
        <item x="2149"/>
        <item x="3957"/>
        <item x="5004"/>
        <item x="4688"/>
        <item x="6822"/>
        <item x="6756"/>
        <item m="1" x="6955"/>
        <item x="5663"/>
        <item x="3523"/>
        <item x="6639"/>
        <item x="6694"/>
        <item x="505"/>
        <item x="5408"/>
        <item x="1386"/>
        <item x="2366"/>
        <item x="5319"/>
        <item x="3330"/>
        <item m="1" x="6883"/>
        <item x="2393"/>
        <item x="5001"/>
        <item x="2623"/>
        <item x="5554"/>
        <item x="5134"/>
        <item x="5321"/>
        <item x="2559"/>
        <item x="5639"/>
        <item m="1" x="7188"/>
        <item x="6329"/>
        <item x="4387"/>
        <item x="6314"/>
        <item x="1082"/>
        <item x="2061"/>
        <item x="6251"/>
        <item m="1" x="6962"/>
        <item x="6560"/>
        <item x="4082"/>
        <item m="1" x="7096"/>
        <item x="6026"/>
        <item x="4079"/>
        <item x="4503"/>
        <item x="4584"/>
        <item x="3022"/>
        <item x="2018"/>
        <item x="6309"/>
        <item x="4957"/>
        <item x="4784"/>
        <item x="5045"/>
        <item x="5697"/>
        <item x="4216"/>
        <item x="615"/>
        <item x="223"/>
        <item x="6142"/>
        <item x="3253"/>
        <item x="840"/>
        <item x="4210"/>
        <item x="1000"/>
        <item x="4209"/>
        <item x="5204"/>
        <item x="757"/>
        <item x="652"/>
        <item x="2432"/>
        <item x="108"/>
        <item x="2633"/>
        <item x="5595"/>
        <item x="1122"/>
        <item x="664"/>
        <item x="1991"/>
        <item x="1130"/>
        <item m="1" x="6858"/>
        <item x="3898"/>
        <item x="1830"/>
        <item x="4045"/>
        <item x="3045"/>
        <item m="1" x="7386"/>
        <item x="3070"/>
        <item m="1" x="7454"/>
        <item m="1" x="7134"/>
        <item x="2836"/>
        <item x="2029"/>
        <item x="1668"/>
        <item x="1502"/>
        <item x="2557"/>
        <item x="5743"/>
        <item x="2706"/>
        <item x="369"/>
        <item x="1697"/>
        <item x="3570"/>
        <item x="984"/>
        <item x="6704"/>
        <item x="4756"/>
        <item x="1123"/>
        <item x="418"/>
        <item x="3232"/>
        <item m="1" x="7327"/>
        <item x="6020"/>
        <item x="2794"/>
        <item x="2275"/>
        <item x="4619"/>
        <item x="4204"/>
        <item x="1444"/>
        <item x="6652"/>
        <item x="1591"/>
        <item x="4692"/>
        <item m="1" x="7263"/>
        <item x="5467"/>
        <item x="2819"/>
        <item x="4031"/>
        <item x="6422"/>
        <item x="6826"/>
        <item x="5436"/>
        <item m="1" x="7119"/>
        <item x="6079"/>
        <item x="5721"/>
        <item x="1610"/>
        <item x="1025"/>
        <item x="3842"/>
        <item x="3776"/>
        <item x="5708"/>
        <item x="326"/>
        <item x="6294"/>
        <item x="6784"/>
        <item x="463"/>
        <item x="1239"/>
        <item m="1" x="7150"/>
        <item x="3317"/>
        <item x="4219"/>
        <item x="6539"/>
        <item x="4083"/>
        <item m="1" x="7219"/>
        <item x="2442"/>
        <item x="3980"/>
        <item x="1014"/>
        <item x="2536"/>
        <item x="4701"/>
        <item m="1" x="7016"/>
        <item x="5983"/>
        <item x="1019"/>
        <item x="4896"/>
        <item x="959"/>
        <item m="1" x="7011"/>
        <item x="125"/>
        <item x="4186"/>
        <item x="118"/>
        <item m="1" x="7476"/>
        <item x="1721"/>
        <item x="416"/>
        <item x="197"/>
        <item x="2353"/>
        <item x="4278"/>
        <item x="6766"/>
        <item x="6320"/>
        <item x="3616"/>
        <item x="5544"/>
        <item x="4964"/>
        <item x="520"/>
        <item x="2698"/>
        <item x="5335"/>
        <item x="2771"/>
        <item x="1860"/>
        <item x="1304"/>
        <item m="1" x="6992"/>
        <item x="3943"/>
        <item x="5805"/>
        <item x="1382"/>
        <item x="1221"/>
        <item x="1845"/>
        <item x="3189"/>
        <item x="1054"/>
        <item x="4331"/>
        <item x="4787"/>
        <item x="3964"/>
        <item x="4710"/>
        <item m="1" x="7378"/>
        <item x="1001"/>
        <item x="6834"/>
        <item x="2066"/>
        <item x="673"/>
        <item x="3161"/>
        <item x="3645"/>
        <item x="1851"/>
        <item x="3478"/>
        <item x="355"/>
        <item m="1" x="7113"/>
        <item x="1881"/>
        <item x="29"/>
        <item x="278"/>
        <item x="5731"/>
        <item x="1797"/>
        <item m="1" x="7193"/>
        <item x="4302"/>
        <item x="3118"/>
        <item x="2604"/>
        <item x="4495"/>
        <item x="6106"/>
        <item x="503"/>
        <item x="5627"/>
        <item x="5041"/>
        <item x="1768"/>
        <item x="6099"/>
        <item x="5375"/>
        <item x="3443"/>
        <item x="2250"/>
        <item x="4076"/>
        <item x="6702"/>
        <item x="2123"/>
        <item x="89"/>
        <item x="824"/>
        <item x="6321"/>
        <item x="6277"/>
        <item x="3348"/>
        <item x="6247"/>
        <item x="3866"/>
        <item x="5881"/>
        <item x="224"/>
        <item x="4876"/>
        <item x="4573"/>
        <item x="406"/>
        <item x="1817"/>
        <item x="2272"/>
        <item x="5475"/>
        <item x="6809"/>
        <item x="778"/>
        <item x="2690"/>
        <item m="1" x="7464"/>
        <item x="6648"/>
        <item x="6146"/>
        <item x="4837"/>
        <item x="6023"/>
        <item m="1" x="7462"/>
        <item m="1" x="6976"/>
        <item x="759"/>
        <item x="268"/>
        <item x="1893"/>
        <item x="438"/>
        <item x="5279"/>
        <item x="751"/>
        <item x="4516"/>
        <item x="2539"/>
        <item x="2262"/>
        <item x="6770"/>
        <item m="1" x="7168"/>
        <item x="1360"/>
        <item x="2483"/>
        <item x="2537"/>
        <item x="2549"/>
        <item x="5948"/>
        <item x="6058"/>
        <item x="273"/>
        <item x="1963"/>
        <item x="6159"/>
        <item x="5315"/>
        <item x="2997"/>
        <item x="4113"/>
        <item x="4612"/>
        <item x="6121"/>
        <item x="3983"/>
        <item x="2599"/>
        <item x="1906"/>
        <item x="891"/>
        <item x="260"/>
        <item x="5114"/>
        <item x="4335"/>
        <item x="3180"/>
        <item x="852"/>
        <item x="3525"/>
        <item x="3963"/>
        <item x="6147"/>
        <item x="3391"/>
        <item x="1328"/>
        <item x="3035"/>
        <item x="4933"/>
        <item x="238"/>
        <item x="6597"/>
        <item m="1" x="7321"/>
        <item x="4711"/>
        <item x="2748"/>
        <item x="5121"/>
        <item x="4294"/>
        <item x="63"/>
        <item x="3952"/>
        <item x="6665"/>
        <item x="907"/>
        <item x="6200"/>
        <item x="2456"/>
        <item x="3579"/>
        <item x="5549"/>
        <item x="2643"/>
        <item x="2150"/>
        <item m="1" x="6865"/>
        <item x="3239"/>
        <item x="1091"/>
        <item x="6611"/>
        <item x="1515"/>
        <item x="1039"/>
        <item x="2129"/>
        <item x="5965"/>
        <item x="2182"/>
        <item x="1858"/>
        <item x="4110"/>
        <item x="4805"/>
        <item x="3622"/>
        <item x="3682"/>
        <item x="3191"/>
        <item x="4940"/>
        <item m="1" x="7019"/>
        <item x="370"/>
        <item x="3439"/>
        <item x="5002"/>
        <item x="1626"/>
        <item x="247"/>
        <item x="4625"/>
        <item x="2544"/>
        <item x="3993"/>
        <item x="2869"/>
        <item x="3476"/>
        <item m="1" x="7260"/>
        <item x="4019"/>
        <item x="122"/>
        <item x="1153"/>
        <item x="5356"/>
        <item x="5412"/>
        <item x="2256"/>
        <item x="5541"/>
        <item x="2786"/>
        <item x="3926"/>
        <item m="1" x="6933"/>
        <item x="5792"/>
        <item x="625"/>
        <item x="4096"/>
        <item x="4870"/>
        <item x="3694"/>
        <item x="1810"/>
        <item x="2238"/>
        <item x="4672"/>
        <item x="5999"/>
        <item x="5102"/>
        <item x="568"/>
        <item x="1273"/>
        <item x="6772"/>
        <item x="4853"/>
        <item x="4163"/>
        <item x="4830"/>
        <item x="4198"/>
        <item x="201"/>
        <item x="6376"/>
        <item x="5261"/>
        <item x="5578"/>
        <item x="4344"/>
        <item x="5065"/>
        <item x="5612"/>
        <item x="3042"/>
        <item x="4112"/>
        <item x="4559"/>
        <item x="5063"/>
        <item x="765"/>
        <item x="3730"/>
        <item x="5272"/>
        <item x="4237"/>
        <item x="3580"/>
        <item x="2609"/>
        <item x="4238"/>
        <item x="5531"/>
        <item x="2449"/>
        <item x="2135"/>
        <item x="1564"/>
        <item x="5808"/>
        <item x="5819"/>
        <item x="4091"/>
        <item m="1" x="7291"/>
        <item x="134"/>
        <item x="2312"/>
        <item x="3425"/>
        <item x="1010"/>
        <item x="3677"/>
        <item x="2003"/>
        <item m="1" x="7380"/>
        <item m="1" x="6909"/>
        <item x="5610"/>
        <item x="1917"/>
        <item x="4782"/>
        <item x="5828"/>
        <item x="5840"/>
        <item x="5129"/>
        <item x="6134"/>
        <item x="4313"/>
        <item x="2097"/>
        <item x="3810"/>
        <item x="5233"/>
        <item x="4141"/>
        <item m="1" x="7384"/>
        <item x="3648"/>
        <item x="5889"/>
        <item x="6524"/>
        <item x="3047"/>
        <item x="6354"/>
        <item x="2247"/>
        <item x="4649"/>
        <item x="5311"/>
        <item x="164"/>
        <item x="6171"/>
        <item x="3901"/>
        <item x="5952"/>
        <item x="3889"/>
        <item x="54"/>
        <item x="4169"/>
        <item x="1392"/>
        <item x="6811"/>
        <item x="2399"/>
        <item x="6170"/>
        <item x="5448"/>
        <item x="2232"/>
        <item x="464"/>
        <item x="1368"/>
        <item x="5240"/>
        <item x="4062"/>
        <item x="5527"/>
        <item x="1932"/>
        <item x="1337"/>
        <item x="3623"/>
        <item x="1537"/>
        <item x="2284"/>
        <item x="489"/>
        <item x="4831"/>
        <item x="5342"/>
        <item x="882"/>
        <item x="2050"/>
        <item x="3396"/>
        <item m="1" x="6989"/>
        <item x="967"/>
        <item x="4780"/>
        <item x="1812"/>
        <item x="6094"/>
        <item x="136"/>
        <item x="5284"/>
        <item x="1228"/>
        <item x="2473"/>
        <item x="6839"/>
        <item x="6743"/>
        <item x="5154"/>
        <item x="1055"/>
        <item x="3844"/>
        <item x="2303"/>
        <item x="2720"/>
        <item x="2378"/>
        <item x="3611"/>
        <item x="319"/>
        <item x="1487"/>
        <item x="3591"/>
        <item x="2389"/>
        <item x="1316"/>
        <item x="4794"/>
        <item m="1" x="7404"/>
        <item x="5728"/>
        <item x="638"/>
        <item x="3875"/>
        <item x="6642"/>
        <item x="5180"/>
        <item x="80"/>
        <item m="1" x="7055"/>
        <item x="5972"/>
        <item x="4706"/>
        <item x="5695"/>
        <item x="3935"/>
        <item x="4330"/>
        <item x="112"/>
        <item x="5099"/>
        <item x="2550"/>
        <item x="5224"/>
        <item x="814"/>
        <item x="4415"/>
        <item x="3296"/>
        <item x="5605"/>
        <item x="6851"/>
        <item x="3442"/>
        <item x="335"/>
        <item x="337"/>
        <item x="4080"/>
        <item x="209"/>
        <item x="1523"/>
        <item x="3077"/>
        <item x="3491"/>
        <item x="1863"/>
        <item x="1875"/>
        <item x="439"/>
        <item x="4531"/>
        <item x="4124"/>
        <item x="259"/>
        <item x="2784"/>
        <item x="2457"/>
        <item x="1901"/>
        <item x="795"/>
        <item x="3426"/>
        <item x="3433"/>
        <item x="3290"/>
        <item x="5542"/>
        <item x="4704"/>
        <item x="5191"/>
        <item x="2885"/>
        <item x="6806"/>
        <item x="4653"/>
        <item m="1" x="6946"/>
        <item x="4490"/>
        <item x="4334"/>
        <item x="1512"/>
        <item x="6850"/>
        <item x="2491"/>
        <item x="1050"/>
        <item x="5604"/>
        <item x="5791"/>
        <item x="3786"/>
        <item m="1" x="7145"/>
        <item x="5225"/>
        <item x="1259"/>
        <item m="1" x="7005"/>
        <item x="1192"/>
        <item x="5894"/>
        <item x="1689"/>
        <item x="3369"/>
        <item x="4480"/>
        <item x="4259"/>
        <item x="4221"/>
        <item x="5493"/>
        <item x="3919"/>
        <item x="149"/>
        <item x="304"/>
        <item x="6564"/>
        <item m="1" x="6966"/>
        <item x="302"/>
        <item x="3363"/>
        <item x="2172"/>
        <item x="3651"/>
        <item x="2098"/>
        <item x="6195"/>
        <item x="6685"/>
        <item x="4425"/>
        <item x="117"/>
        <item x="5231"/>
        <item x="4116"/>
        <item x="4765"/>
        <item x="4557"/>
        <item x="3956"/>
        <item x="243"/>
        <item x="2610"/>
        <item x="2124"/>
        <item x="1542"/>
        <item x="3017"/>
        <item x="1139"/>
        <item x="812"/>
        <item x="4500"/>
        <item x="1236"/>
        <item x="199"/>
        <item x="782"/>
        <item x="314"/>
        <item x="6033"/>
        <item x="4292"/>
        <item x="4132"/>
        <item x="5971"/>
        <item x="4565"/>
        <item x="3462"/>
        <item x="2584"/>
        <item x="2141"/>
        <item x="5712"/>
        <item x="5089"/>
        <item x="2769"/>
        <item x="1465"/>
        <item x="5564"/>
        <item x="4578"/>
        <item x="5504"/>
        <item m="1" x="6991"/>
        <item x="4855"/>
        <item x="2972"/>
        <item x="4679"/>
        <item x="81"/>
        <item x="5615"/>
        <item x="6854"/>
        <item x="2887"/>
        <item x="3301"/>
        <item x="1738"/>
        <item x="1047"/>
        <item x="6464"/>
        <item x="1546"/>
        <item x="4513"/>
        <item x="6745"/>
        <item x="329"/>
        <item x="938"/>
        <item x="2808"/>
        <item x="5955"/>
        <item m="1" x="7329"/>
        <item x="3066"/>
        <item x="6135"/>
        <item x="2719"/>
        <item x="1579"/>
        <item x="5512"/>
        <item x="6080"/>
        <item x="27"/>
        <item x="2925"/>
        <item x="4226"/>
        <item x="6727"/>
        <item x="5362"/>
        <item x="4178"/>
        <item x="5594"/>
        <item x="5532"/>
        <item x="2703"/>
        <item x="5238"/>
        <item x="1467"/>
        <item x="1077"/>
        <item x="3763"/>
        <item x="4372"/>
        <item x="2587"/>
        <item x="5561"/>
        <item x="2042"/>
        <item x="974"/>
        <item x="5419"/>
        <item x="4669"/>
        <item x="6342"/>
        <item x="3609"/>
        <item x="1141"/>
        <item x="3840"/>
        <item x="3420"/>
        <item x="338"/>
        <item x="3873"/>
        <item x="166"/>
        <item m="1" x="6903"/>
        <item x="6800"/>
        <item x="2486"/>
        <item x="3567"/>
        <item x="4233"/>
        <item x="6006"/>
        <item x="5423"/>
        <item x="2251"/>
        <item x="1460"/>
        <item x="2492"/>
        <item x="5088"/>
        <item m="1" x="7064"/>
        <item x="4162"/>
        <item x="928"/>
        <item x="2216"/>
        <item x="5083"/>
        <item m="1" x="7442"/>
        <item x="2248"/>
        <item x="3630"/>
        <item x="5271"/>
        <item x="5795"/>
        <item x="1753"/>
        <item x="6612"/>
        <item x="5629"/>
        <item x="4280"/>
        <item x="6819"/>
        <item x="48"/>
        <item x="6640"/>
        <item x="3790"/>
        <item x="5723"/>
        <item x="3344"/>
        <item x="6573"/>
        <item x="6157"/>
        <item x="551"/>
        <item x="1807"/>
        <item x="38"/>
        <item x="60"/>
        <item x="3781"/>
        <item x="6506"/>
        <item x="4463"/>
        <item x="6244"/>
        <item x="4018"/>
        <item x="2678"/>
        <item x="5130"/>
        <item x="4643"/>
        <item x="3987"/>
        <item x="3090"/>
        <item x="2013"/>
        <item x="233"/>
        <item x="4980"/>
        <item x="450"/>
        <item m="1" x="7138"/>
        <item x="6192"/>
        <item x="4272"/>
        <item x="6726"/>
        <item x="6808"/>
        <item x="6335"/>
        <item x="4579"/>
        <item x="3878"/>
        <item x="1376"/>
        <item x="6369"/>
        <item x="2616"/>
        <item x="7"/>
        <item x="1684"/>
        <item x="4489"/>
        <item x="4781"/>
        <item x="4546"/>
        <item m="1" x="7243"/>
        <item x="3361"/>
        <item x="6387"/>
        <item x="4130"/>
        <item x="1183"/>
        <item x="91"/>
        <item x="1342"/>
        <item x="3918"/>
        <item x="25"/>
        <item x="4181"/>
        <item x="5443"/>
        <item x="3800"/>
        <item x="3075"/>
        <item x="5895"/>
        <item x="4067"/>
        <item m="1" x="7295"/>
        <item x="3545"/>
        <item x="2140"/>
        <item x="372"/>
        <item x="6828"/>
        <item x="6201"/>
        <item x="3909"/>
        <item x="6288"/>
        <item x="4547"/>
        <item x="789"/>
        <item x="4570"/>
        <item x="1757"/>
        <item x="4056"/>
        <item x="4322"/>
        <item x="1195"/>
        <item x="962"/>
        <item x="4623"/>
        <item x="4316"/>
        <item x="5020"/>
        <item x="665"/>
        <item x="2502"/>
        <item m="1" x="7076"/>
        <item x="3479"/>
        <item x="3524"/>
        <item x="6474"/>
        <item x="3019"/>
        <item x="6494"/>
        <item x="4086"/>
        <item x="5479"/>
        <item x="141"/>
        <item x="4000"/>
        <item m="1" x="7065"/>
        <item x="914"/>
        <item x="2818"/>
        <item m="1" x="7467"/>
        <item x="5506"/>
        <item x="6167"/>
        <item x="5707"/>
        <item x="4357"/>
        <item x="2429"/>
        <item x="3932"/>
        <item x="4040"/>
        <item x="6566"/>
        <item x="6367"/>
        <item m="1" x="6917"/>
        <item x="4048"/>
        <item m="1" x="6996"/>
        <item x="6787"/>
        <item m="1" x="7326"/>
        <item x="900"/>
        <item x="969"/>
        <item x="5241"/>
        <item x="521"/>
        <item x="1871"/>
        <item x="160"/>
        <item m="1" x="7204"/>
        <item m="1" x="7375"/>
        <item x="4484"/>
        <item x="981"/>
        <item m="1" x="6879"/>
        <item x="2433"/>
        <item x="5887"/>
        <item x="2694"/>
        <item x="4350"/>
        <item x="151"/>
        <item x="3422"/>
        <item x="6334"/>
        <item x="5822"/>
        <item x="6714"/>
        <item x="501"/>
        <item m="1" x="7472"/>
        <item x="2103"/>
        <item x="1842"/>
        <item x="5336"/>
        <item x="5936"/>
        <item x="3106"/>
        <item x="623"/>
        <item x="4838"/>
        <item x="1876"/>
        <item x="770"/>
        <item x="3960"/>
        <item x="4941"/>
        <item x="4616"/>
        <item x="3465"/>
        <item m="1" x="7170"/>
        <item x="4864"/>
        <item x="2370"/>
        <item x="4969"/>
        <item x="4200"/>
        <item x="2988"/>
        <item x="1213"/>
        <item m="1" x="7208"/>
        <item x="2211"/>
        <item x="57"/>
        <item x="6490"/>
        <item x="5560"/>
        <item x="2426"/>
        <item m="1" x="7133"/>
        <item x="5836"/>
        <item x="198"/>
        <item x="2532"/>
        <item x="1914"/>
        <item x="5382"/>
        <item x="6544"/>
        <item m="1" x="6867"/>
        <item x="5755"/>
        <item x="4443"/>
        <item x="4555"/>
        <item x="6399"/>
        <item x="4032"/>
        <item x="905"/>
        <item x="1790"/>
        <item x="5885"/>
        <item x="1715"/>
        <item x="3281"/>
        <item x="1618"/>
        <item x="3530"/>
        <item x="332"/>
        <item x="2375"/>
        <item x="6758"/>
        <item m="1" x="7421"/>
        <item x="6669"/>
        <item x="140"/>
        <item x="1112"/>
        <item m="1" x="7144"/>
        <item x="5892"/>
        <item x="1344"/>
        <item x="4303"/>
        <item x="4898"/>
        <item x="4223"/>
        <item x="5653"/>
        <item x="170"/>
        <item x="4105"/>
        <item x="5016"/>
        <item x="3973"/>
        <item x="5119"/>
        <item x="5278"/>
        <item x="4285"/>
        <item x="930"/>
        <item x="3905"/>
        <item x="2608"/>
        <item x="6290"/>
        <item x="2083"/>
        <item x="2981"/>
        <item x="5080"/>
        <item x="3058"/>
        <item x="2471"/>
        <item x="2889"/>
        <item x="4867"/>
        <item x="1724"/>
        <item x="4997"/>
        <item x="3277"/>
        <item x="2762"/>
        <item x="3954"/>
        <item x="2258"/>
        <item x="3460"/>
        <item x="6755"/>
        <item x="4743"/>
        <item x="3342"/>
        <item x="4007"/>
        <item x="1902"/>
        <item x="5303"/>
        <item x="578"/>
        <item x="4028"/>
        <item x="5138"/>
        <item x="5472"/>
        <item x="1472"/>
        <item x="3387"/>
        <item x="3295"/>
        <item x="586"/>
        <item x="6245"/>
        <item x="492"/>
        <item x="3105"/>
        <item x="84"/>
        <item x="2976"/>
        <item x="1874"/>
        <item x="1587"/>
        <item x="2385"/>
        <item x="6497"/>
        <item x="3156"/>
        <item x="5510"/>
        <item x="5866"/>
        <item x="2564"/>
        <item x="4367"/>
        <item x="116"/>
        <item x="4014"/>
        <item x="17"/>
        <item x="4814"/>
        <item x="1749"/>
        <item x="2300"/>
        <item x="5957"/>
        <item x="1260"/>
        <item x="4621"/>
        <item x="5396"/>
        <item x="6128"/>
        <item x="4475"/>
        <item x="4909"/>
        <item x="3356"/>
        <item m="1" x="7364"/>
        <item x="943"/>
        <item x="3709"/>
        <item m="1" x="7333"/>
        <item x="6829"/>
        <item x="4989"/>
        <item m="1" x="6974"/>
        <item x="465"/>
        <item x="4467"/>
        <item x="1442"/>
        <item x="1486"/>
        <item x="1175"/>
        <item m="1" x="7320"/>
        <item x="5625"/>
        <item x="612"/>
        <item x="127"/>
        <item x="3329"/>
        <item x="1435"/>
        <item x="3496"/>
        <item x="4075"/>
        <item x="3336"/>
        <item x="2073"/>
        <item x="6696"/>
        <item x="5277"/>
        <item x="3481"/>
        <item x="6847"/>
        <item x="3927"/>
        <item x="1616"/>
        <item x="4449"/>
        <item x="5915"/>
        <item x="6336"/>
        <item x="1622"/>
        <item x="2104"/>
        <item x="5468"/>
        <item x="5969"/>
        <item x="4214"/>
        <item x="2478"/>
        <item x="2952"/>
        <item x="786"/>
        <item x="3000"/>
        <item m="1" x="7292"/>
        <item x="4719"/>
        <item x="1946"/>
        <item x="4329"/>
        <item x="5562"/>
        <item x="1081"/>
        <item x="5714"/>
        <item x="685"/>
        <item x="2534"/>
        <item x="6268"/>
        <item x="3912"/>
        <item x="5414"/>
        <item x="115"/>
        <item x="4950"/>
        <item x="6279"/>
        <item x="5543"/>
        <item x="184"/>
        <item x="6262"/>
        <item m="1" x="7151"/>
        <item x="6463"/>
        <item x="2874"/>
        <item x="6837"/>
        <item x="2279"/>
        <item x="5831"/>
        <item x="1961"/>
        <item x="4166"/>
        <item x="1835"/>
        <item m="1" x="6980"/>
        <item m="1" x="7422"/>
        <item x="5296"/>
        <item x="1251"/>
        <item m="1" x="7035"/>
        <item x="203"/>
        <item m="1" x="7052"/>
        <item m="1" x="6977"/>
        <item x="5745"/>
        <item x="704"/>
        <item x="2820"/>
        <item m="1" x="7313"/>
        <item x="6127"/>
        <item x="908"/>
        <item x="4373"/>
        <item x="6488"/>
        <item m="1" x="7286"/>
        <item x="657"/>
        <item m="1" x="7266"/>
        <item x="5455"/>
        <item x="6615"/>
        <item m="1" x="7443"/>
        <item x="2781"/>
        <item x="2139"/>
        <item x="3692"/>
        <item x="2646"/>
        <item x="6351"/>
        <item x="4877"/>
        <item x="2206"/>
        <item x="449"/>
        <item x="1939"/>
        <item m="1" x="7015"/>
        <item x="1423"/>
        <item x="3913"/>
        <item x="3999"/>
        <item x="1778"/>
        <item x="3226"/>
        <item x="6241"/>
        <item x="1598"/>
        <item x="1941"/>
        <item x="396"/>
        <item x="385"/>
        <item x="1059"/>
        <item x="2454"/>
        <item x="6140"/>
        <item x="2338"/>
        <item x="5843"/>
        <item x="6577"/>
        <item x="5061"/>
        <item x="5703"/>
        <item x="1250"/>
        <item m="1" x="7401"/>
        <item x="4560"/>
        <item x="1924"/>
        <item x="2922"/>
        <item x="4536"/>
        <item x="5290"/>
        <item x="5989"/>
        <item x="2525"/>
        <item x="6518"/>
        <item x="2390"/>
        <item m="1" x="7361"/>
        <item x="1235"/>
        <item x="4928"/>
        <item x="5259"/>
        <item m="1" x="7253"/>
        <item x="605"/>
        <item m="1" x="6890"/>
        <item x="4977"/>
        <item x="2788"/>
        <item x="6801"/>
        <item x="1165"/>
        <item x="6807"/>
        <item x="1856"/>
        <item m="1" x="7116"/>
        <item x="2511"/>
        <item x="1314"/>
        <item x="1705"/>
        <item x="3563"/>
        <item x="2505"/>
        <item x="1550"/>
        <item m="1" x="7213"/>
        <item m="1" x="7463"/>
        <item x="2099"/>
        <item x="6638"/>
        <item x="651"/>
        <item x="5946"/>
        <item x="980"/>
        <item x="3360"/>
        <item x="2147"/>
        <item x="5286"/>
        <item x="4804"/>
        <item x="2717"/>
        <item x="1048"/>
        <item m="1" x="7425"/>
        <item x="1300"/>
        <item m="1" x="7186"/>
        <item x="3728"/>
        <item x="530"/>
        <item x="4142"/>
        <item x="225"/>
        <item m="1" x="7312"/>
        <item m="1" x="6857"/>
        <item m="1" x="7414"/>
        <item x="4972"/>
        <item x="6720"/>
        <item x="2043"/>
        <item x="3773"/>
        <item x="4456"/>
        <item m="1" x="7281"/>
        <item x="4927"/>
        <item x="3287"/>
        <item x="1268"/>
        <item x="4176"/>
        <item x="4806"/>
        <item x="3647"/>
        <item x="5563"/>
        <item x="4323"/>
        <item x="1649"/>
        <item x="250"/>
        <item x="5571"/>
        <item x="4420"/>
        <item x="1672"/>
        <item x="5570"/>
        <item x="1805"/>
        <item x="2096"/>
        <item x="3767"/>
        <item x="3770"/>
        <item x="3674"/>
        <item x="1998"/>
        <item m="1" x="7206"/>
        <item x="1832"/>
        <item x="5724"/>
        <item x="5851"/>
        <item x="2068"/>
        <item x="3203"/>
        <item x="6750"/>
        <item x="1262"/>
        <item x="3489"/>
        <item x="2821"/>
        <item x="1712"/>
        <item x="6310"/>
        <item x="1776"/>
        <item x="3676"/>
        <item x="2589"/>
        <item x="37"/>
        <item x="4849"/>
        <item x="5032"/>
        <item m="1" x="7317"/>
        <item x="1023"/>
        <item x="2903"/>
        <item x="174"/>
        <item x="2396"/>
        <item x="5579"/>
        <item x="5208"/>
        <item x="173"/>
        <item x="2191"/>
        <item x="3117"/>
        <item x="3423"/>
        <item x="5796"/>
        <item x="740"/>
        <item x="5087"/>
        <item x="4558"/>
        <item x="425"/>
        <item x="1215"/>
        <item x="5334"/>
        <item x="3487"/>
        <item x="567"/>
        <item x="5251"/>
        <item x="444"/>
        <item x="518"/>
        <item m="1" x="7067"/>
        <item x="6089"/>
        <item x="2793"/>
        <item x="5495"/>
        <item x="4009"/>
        <item x="26"/>
        <item x="4026"/>
        <item x="4564"/>
        <item x="3777"/>
        <item x="1136"/>
        <item x="502"/>
        <item x="3908"/>
        <item x="3385"/>
        <item x="3681"/>
        <item x="5540"/>
        <item x="935"/>
        <item x="4421"/>
        <item x="5451"/>
        <item x="2342"/>
        <item x="4860"/>
        <item x="4661"/>
        <item x="2718"/>
        <item x="1295"/>
        <item x="780"/>
        <item x="6803"/>
        <item x="1378"/>
        <item x="2448"/>
        <item x="6645"/>
        <item x="2677"/>
        <item x="5403"/>
        <item x="3451"/>
        <item x="1735"/>
        <item x="460"/>
        <item x="4254"/>
        <item x="2293"/>
        <item x="5833"/>
        <item x="4872"/>
        <item x="1483"/>
        <item m="1" x="7179"/>
        <item x="1361"/>
        <item x="4533"/>
        <item x="2447"/>
        <item x="4673"/>
        <item m="1" x="7387"/>
        <item x="6492"/>
        <item x="2480"/>
        <item x="390"/>
        <item x="2945"/>
        <item x="5361"/>
        <item x="5090"/>
        <item x="32"/>
        <item x="3784"/>
        <item x="2093"/>
        <item x="4452"/>
        <item x="3061"/>
        <item x="2207"/>
        <item x="320"/>
        <item x="4258"/>
        <item m="1" x="7082"/>
        <item x="1775"/>
        <item m="1" x="7370"/>
        <item x="2880"/>
        <item x="4916"/>
        <item x="5688"/>
        <item x="6841"/>
        <item x="4501"/>
        <item x="159"/>
        <item x="2039"/>
        <item x="4852"/>
        <item x="4943"/>
        <item x="2221"/>
        <item x="3521"/>
        <item x="4607"/>
        <item x="18"/>
        <item x="5916"/>
        <item x="1217"/>
        <item x="252"/>
        <item x="5997"/>
        <item m="1" x="6954"/>
        <item x="6300"/>
        <item x="257"/>
        <item x="2846"/>
        <item x="4381"/>
        <item x="1058"/>
        <item x="1496"/>
        <item x="735"/>
        <item x="6322"/>
        <item x="3174"/>
        <item x="1150"/>
        <item x="4594"/>
        <item x="4879"/>
        <item x="1814"/>
        <item x="917"/>
        <item x="6733"/>
        <item x="4409"/>
        <item x="4919"/>
        <item x="1476"/>
        <item x="5021"/>
        <item x="5445"/>
        <item x="4340"/>
        <item m="1" x="7423"/>
        <item x="4722"/>
        <item x="4843"/>
        <item x="3615"/>
        <item x="177"/>
        <item x="3219"/>
        <item x="5070"/>
        <item x="6337"/>
        <item x="862"/>
        <item x="6043"/>
        <item x="1263"/>
        <item m="1" x="7158"/>
        <item x="1306"/>
        <item x="6468"/>
        <item x="883"/>
        <item x="1965"/>
        <item x="1714"/>
        <item x="6182"/>
        <item x="4052"/>
        <item x="4595"/>
        <item x="2727"/>
        <item x="776"/>
        <item x="1822"/>
        <item x="3242"/>
        <item x="1431"/>
        <item x="2120"/>
        <item x="1399"/>
        <item x="1093"/>
        <item x="1188"/>
        <item x="113"/>
        <item x="2363"/>
        <item x="1976"/>
        <item x="4777"/>
        <item x="4295"/>
        <item x="5842"/>
        <item x="2566"/>
        <item x="3071"/>
        <item x="3302"/>
        <item x="3899"/>
        <item x="5153"/>
        <item x="5359"/>
        <item x="4070"/>
        <item x="3383"/>
        <item x="2974"/>
        <item m="1" x="6871"/>
        <item x="6289"/>
        <item x="5253"/>
        <item m="1" x="7338"/>
        <item x="1708"/>
        <item m="1" x="7283"/>
        <item x="5199"/>
        <item x="5650"/>
        <item x="1883"/>
        <item x="2685"/>
        <item x="3484"/>
        <item x="4850"/>
        <item x="2343"/>
        <item x="3373"/>
        <item x="5830"/>
        <item x="3259"/>
        <item x="3539"/>
        <item x="349"/>
        <item x="3137"/>
        <item x="3384"/>
        <item x="6442"/>
        <item x="6634"/>
        <item x="2626"/>
        <item x="6218"/>
        <item x="1083"/>
        <item x="6203"/>
        <item x="4893"/>
        <item m="1" x="7087"/>
        <item x="3392"/>
        <item x="5551"/>
        <item x="6480"/>
        <item m="1" x="6938"/>
        <item x="1031"/>
        <item m="1" x="7058"/>
        <item x="469"/>
        <item x="1293"/>
        <item x="3009"/>
        <item x="3474"/>
        <item x="2752"/>
        <item x="5176"/>
        <item m="1" x="7128"/>
        <item x="5732"/>
        <item x="6356"/>
        <item x="3269"/>
        <item x="4967"/>
        <item x="1473"/>
        <item x="5651"/>
        <item x="3280"/>
        <item x="336"/>
        <item x="1700"/>
        <item x="3004"/>
        <item x="401"/>
        <item x="3228"/>
        <item x="4451"/>
        <item x="4386"/>
        <item x="2304"/>
        <item x="4337"/>
        <item x="6855"/>
        <item x="6375"/>
        <item x="5022"/>
        <item x="4392"/>
        <item x="5209"/>
        <item x="2797"/>
        <item x="1287"/>
        <item x="5933"/>
        <item m="1" x="6924"/>
        <item m="1" x="7089"/>
        <item x="885"/>
        <item x="2652"/>
        <item x="5256"/>
        <item x="3711"/>
        <item x="1922"/>
        <item x="2148"/>
        <item x="6688"/>
        <item x="5575"/>
        <item x="6675"/>
        <item x="1517"/>
        <item x="4"/>
        <item x="3244"/>
        <item x="6439"/>
        <item x="1769"/>
        <item x="4839"/>
        <item m="1" x="6983"/>
        <item x="2825"/>
        <item x="4795"/>
        <item x="2878"/>
        <item x="5797"/>
        <item x="2487"/>
        <item x="6754"/>
        <item x="3841"/>
        <item x="3163"/>
        <item x="3962"/>
        <item x="802"/>
        <item x="4059"/>
        <item x="6038"/>
        <item x="3634"/>
        <item x="211"/>
        <item x="5077"/>
        <item x="5265"/>
        <item x="2220"/>
        <item x="2929"/>
        <item x="1261"/>
        <item x="5255"/>
        <item x="2894"/>
        <item x="292"/>
        <item x="4768"/>
        <item x="71"/>
        <item x="4212"/>
        <item x="6753"/>
        <item x="4751"/>
        <item x="3857"/>
        <item x="2915"/>
        <item m="1" x="7072"/>
        <item x="1597"/>
        <item x="3272"/>
        <item x="6420"/>
        <item x="487"/>
        <item x="5115"/>
        <item x="3343"/>
        <item x="169"/>
        <item x="2380"/>
        <item x="1283"/>
        <item x="6725"/>
        <item x="1176"/>
        <item x="384"/>
        <item x="5780"/>
        <item x="6686"/>
        <item m="1" x="7424"/>
        <item x="3449"/>
        <item x="6122"/>
        <item x="3958"/>
        <item x="2816"/>
        <item x="1935"/>
        <item x="2019"/>
        <item x="5232"/>
        <item x="2888"/>
        <item x="5168"/>
        <item x="307"/>
        <item x="3445"/>
        <item x="1131"/>
        <item x="6304"/>
        <item m="1" x="6960"/>
        <item x="5425"/>
        <item x="1181"/>
        <item x="1727"/>
        <item x="5338"/>
        <item x="76"/>
        <item x="3886"/>
        <item x="3942"/>
        <item x="1847"/>
        <item x="6788"/>
        <item x="1898"/>
        <item x="1911"/>
        <item x="761"/>
        <item x="2939"/>
        <item x="2400"/>
        <item x="5201"/>
        <item x="6618"/>
        <item x="3368"/>
        <item x="6748"/>
        <item m="1" x="7200"/>
        <item x="6843"/>
        <item x="2026"/>
        <item x="3063"/>
        <item x="1818"/>
        <item x="403"/>
        <item x="650"/>
        <item x="6504"/>
        <item x="1333"/>
        <item x="242"/>
        <item x="6249"/>
        <item x="2218"/>
        <item x="6540"/>
        <item x="2383"/>
        <item x="5172"/>
        <item m="1" x="6975"/>
        <item x="3452"/>
        <item x="2790"/>
        <item x="3177"/>
        <item x="2058"/>
        <item x="1629"/>
        <item x="5441"/>
        <item x="1402"/>
        <item x="4820"/>
        <item x="1623"/>
        <item x="3673"/>
        <item x="321"/>
        <item x="1134"/>
        <item x="2388"/>
        <item x="5698"/>
        <item x="5040"/>
        <item x="1307"/>
        <item x="6031"/>
        <item x="3920"/>
        <item x="6130"/>
        <item m="1" x="7205"/>
        <item x="4520"/>
        <item x="6622"/>
        <item x="4915"/>
        <item x="4511"/>
        <item x="2731"/>
        <item x="799"/>
        <item x="78"/>
        <item x="5730"/>
        <item x="2992"/>
        <item x="2516"/>
        <item x="6333"/>
        <item x="2895"/>
        <item x="6274"/>
        <item x="6339"/>
        <item x="6073"/>
        <item x="4473"/>
        <item x="462"/>
        <item x="4882"/>
        <item x="51"/>
        <item x="5428"/>
        <item x="5586"/>
        <item m="1" x="7018"/>
        <item x="4172"/>
        <item x="2722"/>
        <item x="6740"/>
        <item m="1" x="6870"/>
        <item x="695"/>
        <item x="106"/>
        <item x="6318"/>
        <item m="1" x="7092"/>
        <item x="5186"/>
        <item x="4897"/>
        <item x="5008"/>
        <item x="2689"/>
        <item x="4034"/>
        <item x="506"/>
        <item x="6202"/>
        <item x="2723"/>
        <item x="3176"/>
        <item x="4703"/>
        <item x="1351"/>
        <item x="6183"/>
        <item x="2415"/>
        <item x="2427"/>
        <item x="4900"/>
        <item x="4686"/>
        <item x="5762"/>
        <item x="6069"/>
        <item x="1557"/>
        <item x="13"/>
        <item m="1" x="7279"/>
        <item x="1051"/>
        <item x="6589"/>
        <item x="2654"/>
        <item x="6467"/>
        <item x="1857"/>
        <item x="3120"/>
        <item x="3601"/>
        <item x="678"/>
        <item x="5753"/>
        <item x="5364"/>
        <item x="1520"/>
        <item x="4160"/>
        <item x="1377"/>
        <item x="448"/>
        <item x="2593"/>
        <item x="5927"/>
        <item x="994"/>
        <item x="6018"/>
        <item x="1780"/>
        <item x="6144"/>
        <item x="132"/>
        <item x="834"/>
        <item x="1462"/>
        <item x="3642"/>
        <item x="12"/>
        <item x="5656"/>
        <item x="1042"/>
        <item x="2779"/>
        <item x="1233"/>
        <item x="5117"/>
        <item x="5515"/>
        <item x="2811"/>
        <item x="4792"/>
        <item x="2522"/>
        <item x="6537"/>
        <item x="4072"/>
        <item x="2025"/>
        <item x="3582"/>
        <item x="6172"/>
        <item x="4856"/>
        <item x="2467"/>
        <item x="729"/>
        <item x="1770"/>
        <item x="3178"/>
        <item x="3322"/>
        <item x="4562"/>
        <item x="4354"/>
        <item x="5582"/>
        <item x="1411"/>
        <item x="2405"/>
        <item x="1484"/>
        <item x="1584"/>
        <item x="236"/>
        <item x="553"/>
        <item x="3495"/>
        <item x="2665"/>
        <item x="6045"/>
        <item x="6011"/>
        <item x="3578"/>
        <item m="1" x="7395"/>
        <item x="6762"/>
        <item x="1080"/>
        <item x="5821"/>
        <item x="5476"/>
        <item x="1577"/>
        <item x="2957"/>
        <item x="911"/>
        <item x="2923"/>
        <item x="6385"/>
        <item m="1" x="6993"/>
        <item x="1966"/>
        <item x="245"/>
        <item x="529"/>
        <item m="1" x="6868"/>
        <item x="3036"/>
        <item x="2780"/>
        <item x="3339"/>
        <item x="6009"/>
        <item x="4078"/>
        <item x="4418"/>
        <item x="1728"/>
        <item m="1" x="7008"/>
        <item m="1" x="7245"/>
        <item x="3416"/>
        <item x="3894"/>
        <item x="1538"/>
        <item x="6438"/>
        <item m="1" x="7070"/>
        <item x="2567"/>
        <item x="6056"/>
        <item m="1" x="7335"/>
        <item x="936"/>
        <item x="1813"/>
        <item x="4429"/>
        <item x="6789"/>
        <item x="699"/>
        <item x="2329"/>
        <item x="1699"/>
        <item x="1986"/>
        <item m="1" x="7344"/>
        <item x="6072"/>
        <item m="1" x="7398"/>
        <item m="1" x="7029"/>
        <item x="3211"/>
        <item x="4356"/>
        <item x="2756"/>
        <item x="1243"/>
        <item x="3012"/>
        <item x="3255"/>
        <item x="5387"/>
        <item x="6338"/>
        <item x="3347"/>
        <item x="850"/>
        <item x="827"/>
        <item x="5581"/>
        <item x="3068"/>
        <item x="589"/>
        <item x="5388"/>
        <item x="6414"/>
        <item x="4327"/>
        <item x="6402"/>
        <item x="5418"/>
        <item x="1279"/>
        <item x="4758"/>
        <item x="747"/>
        <item x="359"/>
        <item x="2829"/>
        <item x="6437"/>
        <item x="711"/>
        <item m="1" x="6935"/>
        <item x="5322"/>
        <item x="719"/>
        <item x="440"/>
        <item x="2735"/>
        <item x="1605"/>
        <item x="1675"/>
        <item x="755"/>
        <item x="3727"/>
        <item x="305"/>
        <item x="996"/>
        <item x="6496"/>
        <item x="6423"/>
        <item x="4793"/>
        <item m="1" x="7438"/>
        <item x="6161"/>
        <item x="447"/>
        <item m="1" x="7148"/>
        <item x="6007"/>
        <item x="689"/>
        <item x="5660"/>
        <item m="1" x="7311"/>
        <item x="6243"/>
        <item x="6587"/>
        <item x="4815"/>
        <item x="1596"/>
        <item x="2234"/>
        <item x="3370"/>
        <item x="5773"/>
        <item x="377"/>
        <item x="5593"/>
        <item x="5904"/>
        <item x="5909"/>
        <item x="3861"/>
        <item m="1" x="7091"/>
        <item x="4445"/>
        <item x="593"/>
        <item x="1119"/>
        <item x="5386"/>
        <item x="5982"/>
        <item m="1" x="7021"/>
        <item x="2345"/>
        <item x="1686"/>
        <item x="4022"/>
        <item x="4315"/>
        <item x="1534"/>
        <item x="5043"/>
        <item x="4010"/>
        <item x="539"/>
        <item x="1603"/>
        <item x="4763"/>
        <item x="5267"/>
        <item x="3450"/>
        <item x="6578"/>
        <item x="3240"/>
        <item x="6265"/>
        <item x="1309"/>
        <item x="3261"/>
        <item x="5526"/>
        <item x="2106"/>
        <item x="2475"/>
        <item x="4907"/>
        <item x="2416"/>
        <item x="6643"/>
        <item m="1" x="7161"/>
        <item x="4755"/>
        <item x="2462"/>
        <item m="1" x="7198"/>
        <item x="6040"/>
        <item x="5229"/>
        <item x="3639"/>
        <item m="1" x="7396"/>
        <item x="2253"/>
        <item x="3817"/>
        <item x="2973"/>
        <item x="5757"/>
        <item x="1060"/>
        <item x="1944"/>
        <item x="1098"/>
        <item m="1" x="7371"/>
        <item x="2679"/>
        <item x="1507"/>
        <item x="3996"/>
        <item x="5801"/>
        <item x="4636"/>
        <item x="1011"/>
        <item x="2668"/>
        <item m="1" x="6908"/>
        <item x="2189"/>
        <item x="3782"/>
        <item m="1" x="7095"/>
        <item m="1" x="7100"/>
        <item x="6711"/>
        <item x="1907"/>
        <item x="986"/>
        <item x="3333"/>
        <item x="2835"/>
        <item x="188"/>
        <item x="5601"/>
        <item x="5766"/>
        <item x="5177"/>
        <item x="3871"/>
        <item x="1628"/>
        <item x="424"/>
        <item x="4401"/>
        <item x="428"/>
        <item x="1308"/>
        <item x="1022"/>
        <item x="6693"/>
        <item x="1185"/>
        <item x="2913"/>
        <item x="6721"/>
        <item x="5806"/>
        <item x="2391"/>
        <item x="4145"/>
        <item x="2812"/>
        <item x="3814"/>
        <item x="422"/>
        <item x="2692"/>
        <item x="961"/>
        <item x="4635"/>
        <item x="4423"/>
        <item x="5820"/>
        <item x="59"/>
        <item x="5959"/>
        <item x="985"/>
        <item x="661"/>
        <item x="2967"/>
        <item x="249"/>
        <item x="493"/>
        <item x="138"/>
        <item x="662"/>
        <item x="3766"/>
        <item x="6254"/>
        <item x="11"/>
        <item x="3606"/>
        <item m="1" x="7469"/>
        <item x="3979"/>
        <item x="5505"/>
        <item x="6691"/>
        <item x="1430"/>
        <item x="2603"/>
        <item m="1" x="6958"/>
        <item x="903"/>
        <item m="1" x="7444"/>
        <item x="2669"/>
        <item x="1151"/>
        <item x="4374"/>
        <item x="659"/>
        <item x="3125"/>
        <item x="1072"/>
        <item x="392"/>
        <item x="4256"/>
        <item x="5350"/>
        <item x="5081"/>
        <item x="5776"/>
        <item x="3324"/>
        <item x="1105"/>
        <item m="1" x="6860"/>
        <item m="1" x="7413"/>
        <item x="6731"/>
        <item x="1114"/>
        <item x="5786"/>
        <item x="3836"/>
        <item x="6824"/>
        <item x="5171"/>
        <item x="1997"/>
        <item x="6632"/>
        <item x="4184"/>
        <item m="1" x="7459"/>
        <item m="1" x="6999"/>
        <item x="2186"/>
        <item x="2266"/>
        <item x="4966"/>
        <item x="3340"/>
        <item x="3656"/>
        <item x="4779"/>
        <item x="5552"/>
        <item x="4581"/>
        <item x="5127"/>
        <item m="1" x="7377"/>
        <item x="3220"/>
        <item m="1" x="7352"/>
        <item x="2027"/>
        <item x="331"/>
        <item x="6295"/>
        <item m="1" x="7197"/>
        <item x="2824"/>
        <item x="6409"/>
        <item m="1" x="7445"/>
        <item x="6261"/>
        <item x="3194"/>
        <item x="634"/>
        <item x="671"/>
        <item x="2348"/>
        <item x="2485"/>
        <item x="4321"/>
        <item x="256"/>
        <item x="4654"/>
        <item x="5347"/>
        <item x="3838"/>
        <item x="6477"/>
        <item x="2942"/>
        <item x="1424"/>
        <item x="1971"/>
        <item x="963"/>
        <item x="5839"/>
        <item x="5739"/>
        <item m="1" x="7180"/>
        <item x="734"/>
        <item m="1" x="7246"/>
        <item x="5442"/>
        <item x="2296"/>
        <item x="703"/>
        <item x="1298"/>
        <item x="4225"/>
        <item x="2125"/>
        <item x="1162"/>
        <item x="5600"/>
        <item x="1899"/>
        <item x="5184"/>
        <item x="6508"/>
        <item x="4822"/>
        <item x="1967"/>
        <item x="3815"/>
        <item x="4841"/>
        <item x="4526"/>
        <item x="1704"/>
        <item x="4937"/>
        <item x="2376"/>
        <item m="1" x="7093"/>
        <item m="1" x="6918"/>
        <item x="5432"/>
        <item x="1838"/>
        <item x="4812"/>
        <item x="730"/>
        <item x="2016"/>
        <item x="3612"/>
        <item x="1524"/>
        <item x="3388"/>
        <item x="2203"/>
        <item x="3382"/>
        <item x="1852"/>
        <item x="1882"/>
        <item x="388"/>
        <item x="1113"/>
        <item x="6812"/>
        <item x="358"/>
        <item x="5700"/>
        <item m="1" x="7006"/>
        <item m="1" x="7431"/>
        <item x="535"/>
        <item x="4695"/>
        <item m="1" x="7038"/>
        <item x="5391"/>
        <item x="4836"/>
        <item x="6092"/>
        <item x="3500"/>
        <item x="230"/>
        <item x="2065"/>
        <item x="52"/>
        <item x="4239"/>
        <item x="4314"/>
        <item x="4874"/>
        <item x="2684"/>
        <item m="1" x="7183"/>
        <item x="6581"/>
        <item m="1" x="7407"/>
        <item x="2634"/>
        <item x="6174"/>
        <item x="2166"/>
        <item x="1406"/>
        <item x="6283"/>
        <item x="6543"/>
        <item x="4925"/>
        <item x="6728"/>
        <item x="3856"/>
        <item x="2656"/>
        <item x="4129"/>
        <item x="4047"/>
        <item x="6396"/>
        <item x="1756"/>
        <item m="1" x="7403"/>
        <item x="5215"/>
        <item x="6267"/>
        <item x="4450"/>
        <item x="6440"/>
        <item x="856"/>
        <item x="6823"/>
        <item x="5817"/>
        <item x="3614"/>
        <item x="3135"/>
        <item m="1" x="7153"/>
        <item x="3975"/>
        <item x="44"/>
        <item x="3753"/>
        <item x="2440"/>
        <item x="2980"/>
        <item m="1" x="7397"/>
        <item x="1288"/>
        <item x="3951"/>
        <item x="3149"/>
        <item m="1" x="7436"/>
        <item x="1643"/>
        <item x="647"/>
        <item x="4279"/>
        <item x="1071"/>
        <item m="1" x="6969"/>
        <item x="6163"/>
        <item x="1638"/>
        <item x="5237"/>
        <item m="1" x="7365"/>
        <item x="5674"/>
        <item x="656"/>
        <item x="1862"/>
        <item x="6284"/>
        <item x="6771"/>
        <item x="171"/>
        <item x="5869"/>
        <item x="732"/>
        <item x="3471"/>
        <item x="1754"/>
        <item x="6804"/>
        <item x="5263"/>
        <item m="1" x="6888"/>
        <item x="3643"/>
        <item x="4002"/>
        <item m="1" x="6949"/>
        <item x="33"/>
        <item x="6715"/>
        <item x="1140"/>
        <item x="3744"/>
        <item x="5636"/>
        <item x="5211"/>
        <item x="5456"/>
        <item x="1508"/>
        <item m="1" x="6887"/>
        <item x="4507"/>
        <item x="4538"/>
        <item x="804"/>
        <item x="5471"/>
        <item x="1648"/>
        <item x="5317"/>
        <item x="5788"/>
        <item x="5681"/>
        <item x="3659"/>
        <item x="1036"/>
        <item x="1100"/>
        <item x="468"/>
        <item x="9"/>
        <item x="5075"/>
        <item x="1271"/>
        <item x="1568"/>
        <item x="4153"/>
        <item x="4410"/>
        <item x="5300"/>
        <item x="1802"/>
        <item x="2975"/>
        <item x="1210"/>
        <item x="6330"/>
        <item x="2655"/>
        <item x="616"/>
        <item x="3486"/>
        <item m="1" x="7101"/>
        <item x="6416"/>
        <item x="1438"/>
        <item x="1940"/>
        <item m="1" x="7470"/>
        <item x="5214"/>
        <item x="4993"/>
        <item x="1348"/>
        <item x="413"/>
        <item x="4139"/>
        <item x="2737"/>
        <item x="2714"/>
        <item x="5903"/>
        <item x="2450"/>
        <item m="1" x="7097"/>
        <item x="297"/>
        <item x="5349"/>
        <item x="4158"/>
        <item x="2873"/>
        <item x="1408"/>
        <item x="2270"/>
        <item x="5011"/>
        <item x="6253"/>
        <item x="3114"/>
        <item x="5431"/>
        <item x="204"/>
        <item x="2830"/>
        <item x="3159"/>
        <item x="592"/>
        <item x="707"/>
        <item x="6362"/>
        <item x="3598"/>
        <item x="2323"/>
        <item x="4582"/>
        <item x="893"/>
        <item x="2892"/>
        <item x="5219"/>
        <item x="5274"/>
        <item x="968"/>
        <item x="5727"/>
        <item x="922"/>
        <item x="294"/>
        <item x="5897"/>
        <item x="142"/>
        <item x="2620"/>
        <item x="172"/>
        <item x="6370"/>
        <item x="550"/>
        <item x="2637"/>
        <item x="5603"/>
        <item x="4512"/>
        <item x="6193"/>
        <item x="3769"/>
        <item x="1035"/>
        <item x="301"/>
        <item x="2585"/>
        <item x="1161"/>
        <item x="1695"/>
        <item x="5699"/>
        <item x="6019"/>
        <item x="763"/>
        <item x="229"/>
        <item x="103"/>
        <item x="541"/>
        <item x="4509"/>
        <item x="1396"/>
        <item x="714"/>
        <item x="6346"/>
        <item x="1837"/>
        <item x="6813"/>
        <item x="6455"/>
        <item x="2499"/>
        <item x="1079"/>
        <item m="1" x="7109"/>
        <item x="1554"/>
        <item x="760"/>
        <item x="1840"/>
        <item m="1" x="7117"/>
        <item x="4152"/>
        <item x="1934"/>
        <item x="3193"/>
        <item x="4320"/>
        <item x="2947"/>
        <item x="6060"/>
        <item x="5348"/>
        <item x="5537"/>
        <item m="1" x="7350"/>
        <item x="3595"/>
        <item x="3148"/>
        <item x="2601"/>
        <item x="5856"/>
        <item x="6302"/>
        <item x="5202"/>
        <item x="3904"/>
        <item x="1947"/>
        <item x="5941"/>
        <item x="3988"/>
        <item x="4454"/>
        <item x="1104"/>
        <item x="6114"/>
        <item x="4527"/>
        <item x="6674"/>
        <item m="1" x="7211"/>
        <item x="2538"/>
        <item x="4668"/>
        <item x="4656"/>
        <item x="192"/>
        <item x="1981"/>
        <item x="232"/>
        <item x="4025"/>
        <item x="731"/>
        <item x="318"/>
        <item x="2468"/>
        <item x="5149"/>
        <item x="5227"/>
        <item x="5758"/>
        <item x="364"/>
        <item x="3334"/>
        <item x="5876"/>
        <item x="5760"/>
        <item x="6794"/>
        <item x="3394"/>
        <item x="831"/>
        <item x="1763"/>
        <item x="3327"/>
        <item x="2307"/>
        <item x="6558"/>
        <item x="4604"/>
        <item x="5486"/>
        <item x="3103"/>
        <item x="3520"/>
        <item x="621"/>
        <item x="5616"/>
        <item m="1" x="7475"/>
        <item x="4715"/>
        <item x="5998"/>
        <item x="1995"/>
        <item x="3752"/>
        <item x="2421"/>
        <item x="4525"/>
        <item x="3879"/>
        <item x="2472"/>
        <item x="258"/>
        <item x="2984"/>
        <item x="1169"/>
        <item x="2133"/>
        <item x="2503"/>
        <item x="3738"/>
        <item x="1068"/>
        <item m="1" x="7299"/>
        <item x="4123"/>
        <item x="636"/>
        <item x="2299"/>
        <item x="6032"/>
        <item x="6533"/>
        <item x="5938"/>
        <item x="347"/>
        <item x="1012"/>
        <item x="3994"/>
        <item x="5052"/>
        <item m="1" x="7341"/>
        <item x="1006"/>
        <item x="5019"/>
        <item x="3279"/>
        <item x="310"/>
        <item x="6005"/>
        <item x="3072"/>
        <item x="1334"/>
        <item x="998"/>
        <item x="4448"/>
        <item x="6503"/>
        <item m="1" x="7210"/>
        <item m="1" x="7049"/>
        <item x="2070"/>
        <item x="6048"/>
        <item x="376"/>
        <item x="267"/>
        <item x="2360"/>
        <item x="2194"/>
        <item x="2044"/>
        <item x="150"/>
        <item x="5309"/>
        <item x="2285"/>
        <item x="6530"/>
        <item x="5987"/>
        <item x="2108"/>
        <item x="6117"/>
        <item x="3688"/>
        <item x="546"/>
        <item x="4190"/>
        <item x="2308"/>
        <item x="3669"/>
        <item m="1" x="7287"/>
        <item x="921"/>
        <item x="4587"/>
        <item x="1220"/>
        <item x="2741"/>
        <item x="6417"/>
        <item x="4670"/>
        <item m="1" x="7391"/>
        <item m="1" x="7301"/>
        <item x="3013"/>
        <item x="2163"/>
        <item x="2754"/>
        <item x="417"/>
        <item x="6188"/>
        <item x="6777"/>
        <item x="5863"/>
        <item x="2926"/>
        <item x="3158"/>
        <item x="2817"/>
        <item x="4287"/>
        <item x="5254"/>
        <item x="6053"/>
        <item x="4986"/>
        <item x="2607"/>
        <item x="3304"/>
        <item x="849"/>
        <item x="4043"/>
        <item x="6113"/>
        <item x="3685"/>
        <item x="5353"/>
        <item m="1" x="7392"/>
        <item x="6102"/>
        <item x="2918"/>
        <item x="2676"/>
        <item x="5198"/>
        <item x="1795"/>
        <item x="1855"/>
        <item x="4734"/>
        <item x="3881"/>
        <item x="587"/>
        <item x="4597"/>
        <item x="5546"/>
        <item x="6676"/>
        <item m="1" x="7342"/>
        <item x="477"/>
        <item x="6664"/>
        <item m="1" x="7135"/>
        <item x="6579"/>
        <item m="1" x="7074"/>
        <item x="1002"/>
        <item x="4891"/>
        <item x="1028"/>
        <item x="5298"/>
        <item m="1" x="7221"/>
        <item x="1452"/>
        <item x="2212"/>
        <item x="6601"/>
        <item x="1380"/>
        <item x="1604"/>
        <item x="2909"/>
        <item x="3482"/>
        <item x="1171"/>
        <item x="3095"/>
        <item x="1393"/>
        <item x="231"/>
        <item x="1041"/>
        <item x="496"/>
        <item m="1" x="6869"/>
        <item x="6313"/>
        <item x="4168"/>
        <item x="2392"/>
        <item x="2863"/>
        <item x="749"/>
        <item x="5509"/>
        <item x="4935"/>
        <item x="2842"/>
        <item x="6103"/>
        <item x="4035"/>
        <item x="2701"/>
        <item x="3571"/>
        <item x="5577"/>
        <item x="3722"/>
        <item x="4196"/>
        <item x="2520"/>
        <item x="2315"/>
        <item m="1" x="7288"/>
        <item x="4834"/>
        <item m="1" x="7264"/>
        <item x="1973"/>
        <item x="564"/>
        <item x="5735"/>
        <item x="1889"/>
        <item x="5854"/>
        <item x="3513"/>
        <item x="4859"/>
        <item x="1960"/>
        <item x="328"/>
        <item m="1" x="7185"/>
        <item x="1655"/>
        <item x="4266"/>
        <item x="3083"/>
        <item x="4061"/>
        <item x="5144"/>
        <item x="4055"/>
        <item x="1853"/>
        <item x="2891"/>
        <item x="6411"/>
        <item x="4771"/>
        <item x="1519"/>
        <item x="5520"/>
        <item x="2077"/>
        <item x="362"/>
        <item x="575"/>
        <item x="948"/>
        <item x="1044"/>
        <item x="5206"/>
        <item x="3655"/>
        <item m="1" x="7121"/>
        <item x="3436"/>
        <item x="5136"/>
        <item x="1212"/>
        <item x="5883"/>
        <item x="745"/>
        <item x="10"/>
        <item m="1" x="6914"/>
        <item x="5477"/>
        <item x="2647"/>
        <item x="880"/>
        <item x="6327"/>
        <item x="5264"/>
        <item x="2562"/>
        <item x="683"/>
        <item x="2815"/>
        <item m="1" x="7209"/>
        <item x="1375"/>
        <item x="4496"/>
        <item x="1445"/>
        <item x="3872"/>
        <item m="1" x="7272"/>
        <item x="624"/>
        <item x="316"/>
        <item x="2529"/>
        <item x="6316"/>
        <item x="848"/>
        <item x="3234"/>
        <item x="4901"/>
        <item x="6030"/>
        <item m="1" x="7036"/>
        <item x="4243"/>
        <item m="1" x="7285"/>
        <item x="5559"/>
        <item x="4796"/>
        <item x="3825"/>
        <item x="4003"/>
        <item x="886"/>
        <item x="6673"/>
        <item x="3509"/>
        <item x="1370"/>
        <item x="4143"/>
        <item m="1" x="7143"/>
        <item x="4645"/>
        <item x="672"/>
        <item x="4438"/>
        <item x="4358"/>
        <item x="764"/>
        <item x="4863"/>
        <item x="810"/>
        <item x="2884"/>
        <item x="2639"/>
        <item x="5592"/>
        <item m="1" x="7223"/>
        <item x="1717"/>
        <item x="976"/>
        <item x="2908"/>
        <item x="4382"/>
        <item x="5841"/>
        <item x="5996"/>
        <item x="1859"/>
        <item x="6701"/>
        <item x="2278"/>
        <item x="6791"/>
        <item x="5507"/>
        <item x="595"/>
        <item x="196"/>
        <item x="688"/>
        <item x="5313"/>
        <item x="6101"/>
        <item x="3181"/>
        <item x="4730"/>
        <item x="2513"/>
        <item x="1518"/>
        <item x="533"/>
        <item x="2982"/>
        <item x="6641"/>
        <item x="3754"/>
        <item x="5618"/>
        <item x="3550"/>
        <item m="1" x="7420"/>
        <item x="5151"/>
        <item x="697"/>
        <item x="39"/>
        <item m="1" x="7026"/>
        <item x="1274"/>
        <item x="5250"/>
        <item x="6368"/>
        <item x="1289"/>
        <item x="2081"/>
        <item x="3592"/>
        <item x="2787"/>
        <item x="176"/>
        <item x="5568"/>
        <item x="690"/>
        <item x="4818"/>
        <item x="2236"/>
        <item x="5950"/>
        <item x="1016"/>
        <item x="2469"/>
        <item x="925"/>
        <item x="3734"/>
        <item x="667"/>
        <item x="4174"/>
        <item x="1125"/>
        <item x="806"/>
        <item x="4590"/>
        <item x="2711"/>
        <item x="1788"/>
        <item x="6017"/>
        <item m="1" x="7050"/>
        <item x="1809"/>
        <item x="5691"/>
        <item x="6510"/>
        <item x="4947"/>
        <item x="3276"/>
        <item x="3834"/>
        <item x="4447"/>
        <item x="270"/>
        <item x="2740"/>
        <item m="1" x="7110"/>
        <item x="4881"/>
        <item x="3605"/>
        <item x="6082"/>
        <item x="5847"/>
        <item x="5344"/>
        <item x="1888"/>
        <item x="5890"/>
        <item x="4903"/>
        <item x="4585"/>
        <item x="5764"/>
        <item x="488"/>
        <item x="5973"/>
        <item x="1142"/>
        <item x="6061"/>
        <item x="2109"/>
        <item x="1149"/>
        <item m="1" x="7334"/>
        <item x="1437"/>
        <item x="6796"/>
        <item x="1381"/>
        <item x="2006"/>
        <item x="4120"/>
        <item m="1" x="6886"/>
        <item x="5628"/>
        <item x="5749"/>
        <item x="1303"/>
        <item x="2227"/>
        <item x="1920"/>
        <item x="114"/>
        <item x="5228"/>
        <item x="2542"/>
        <item x="5407"/>
        <item x="6570"/>
        <item x="483"/>
        <item x="5668"/>
        <item x="1246"/>
        <item x="2137"/>
        <item x="5638"/>
        <item x="6713"/>
        <item x="1900"/>
        <item x="5358"/>
        <item x="4773"/>
        <item x="387"/>
        <item x="4222"/>
        <item x="1870"/>
        <item x="313"/>
        <item x="1198"/>
        <item x="6236"/>
        <item x="466"/>
        <item x="6498"/>
        <item m="1" x="7441"/>
        <item x="5810"/>
        <item x="3229"/>
        <item x="6325"/>
        <item x="1367"/>
        <item x="6070"/>
        <item x="3585"/>
        <item x="283"/>
        <item x="513"/>
        <item x="4312"/>
        <item x="2810"/>
        <item x="1015"/>
        <item x="694"/>
        <item m="1" x="7430"/>
        <item x="4878"/>
        <item x="1311"/>
        <item x="1277"/>
        <item x="2554"/>
        <item x="3162"/>
        <item x="6179"/>
        <item x="6148"/>
        <item x="4115"/>
        <item x="2940"/>
        <item x="1400"/>
        <item x="5366"/>
        <item x="2023"/>
        <item x="3440"/>
        <item x="5484"/>
        <item x="5084"/>
        <item x="6391"/>
        <item x="5740"/>
        <item x="5754"/>
        <item x="1958"/>
        <item x="2791"/>
        <item x="55"/>
        <item x="3801"/>
        <item x="1468"/>
        <item x="110"/>
        <item x="2598"/>
        <item x="4269"/>
        <item x="4397"/>
        <item x="1509"/>
        <item m="1" x="7118"/>
        <item x="2354"/>
        <item x="6529"/>
        <item m="1" x="7247"/>
        <item x="4041"/>
        <item x="3099"/>
        <item x="2287"/>
        <item x="675"/>
        <item x="21"/>
        <item x="2028"/>
        <item x="4945"/>
        <item x="4016"/>
        <item m="1" x="7025"/>
        <item x="1606"/>
        <item x="2422"/>
        <item x="3792"/>
        <item x="2849"/>
        <item x="3566"/>
        <item x="1187"/>
        <item x="1163"/>
        <item x="6180"/>
        <item x="6207"/>
        <item x="4954"/>
        <item x="508"/>
        <item x="1594"/>
        <item x="583"/>
        <item x="4926"/>
        <item x="72"/>
        <item x="4984"/>
        <item x="4892"/>
        <item x="1224"/>
        <item x="4215"/>
        <item x="982"/>
        <item m="1" x="7022"/>
        <item x="3441"/>
        <item x="4148"/>
        <item x="4471"/>
        <item x="2507"/>
        <item x="6502"/>
        <item x="4637"/>
        <item x="5607"/>
        <item x="1066"/>
        <item x="3789"/>
        <item x="461"/>
        <item x="3288"/>
        <item x="3464"/>
        <item x="4523"/>
        <item x="5800"/>
        <item x="4680"/>
        <item x="3982"/>
        <item x="5429"/>
        <item x="1076"/>
        <item x="3997"/>
        <item x="2041"/>
        <item x="1527"/>
        <item m="1" x="7103"/>
        <item x="299"/>
        <item m="1" x="7234"/>
        <item x="5306"/>
        <item x="899"/>
        <item x="1614"/>
        <item x="5113"/>
        <item x="788"/>
        <item x="6220"/>
        <item x="3813"/>
        <item x="1064"/>
        <item m="1" x="6986"/>
        <item x="3966"/>
        <item x="5297"/>
        <item x="56"/>
        <item x="1331"/>
        <item x="4739"/>
        <item x="6350"/>
        <item x="3575"/>
        <item x="3716"/>
        <item x="5340"/>
        <item x="6513"/>
        <item x="1317"/>
        <item x="4985"/>
        <item x="5827"/>
        <item x="5339"/>
        <item x="800"/>
        <item x="5624"/>
        <item x="5163"/>
        <item x="1265"/>
        <item x="4326"/>
        <item x="1388"/>
        <item x="3485"/>
        <item x="2548"/>
        <item x="4553"/>
        <item x="1338"/>
        <item x="4407"/>
        <item x="5307"/>
        <item x="3195"/>
        <item x="5010"/>
        <item x="3038"/>
        <item x="405"/>
        <item x="2715"/>
        <item x="5105"/>
        <item x="1948"/>
        <item x="5109"/>
        <item x="4164"/>
        <item x="5305"/>
        <item x="3938"/>
        <item x="3153"/>
        <item x="2402"/>
        <item x="4336"/>
        <item x="2955"/>
        <item x="3638"/>
        <item x="434"/>
        <item x="4063"/>
        <item x="2702"/>
        <item x="3015"/>
        <item x="5167"/>
        <item x="1980"/>
        <item x="2709"/>
        <item x="1726"/>
        <item x="3201"/>
        <item x="4662"/>
        <item x="2595"/>
        <item x="5597"/>
        <item x="6545"/>
        <item m="1" x="6877"/>
        <item x="1365"/>
        <item x="1272"/>
        <item x="2350"/>
        <item x="2907"/>
        <item x="458"/>
        <item x="3843"/>
        <item x="6795"/>
        <item x="4537"/>
        <item x="5234"/>
        <item x="3568"/>
        <item x="545"/>
        <item x="6246"/>
        <item m="1" x="7132"/>
        <item x="2062"/>
        <item m="1" x="6911"/>
        <item x="3998"/>
        <item x="5058"/>
        <item x="3531"/>
        <item x="5145"/>
        <item m="1" x="7269"/>
        <item x="1350"/>
        <item x="2493"/>
        <item x="3619"/>
        <item x="163"/>
        <item x="4698"/>
        <item x="1449"/>
        <item m="1" x="7231"/>
        <item x="613"/>
        <item x="1641"/>
        <item x="5131"/>
        <item x="2750"/>
        <item x="1645"/>
        <item x="2565"/>
        <item x="1764"/>
        <item x="4140"/>
        <item x="627"/>
        <item x="3076"/>
        <item x="3944"/>
        <item x="2851"/>
        <item x="6548"/>
        <item x="2076"/>
        <item x="2055"/>
        <item x="6605"/>
        <item x="2798"/>
        <item x="1115"/>
        <item x="3618"/>
        <item x="1716"/>
        <item x="3915"/>
        <item x="5066"/>
        <item x="220"/>
        <item x="5500"/>
        <item x="5917"/>
        <item x="3561"/>
        <item x="4902"/>
        <item x="6718"/>
        <item x="6041"/>
        <item x="6816"/>
        <item x="3818"/>
        <item x="102"/>
        <item x="1453"/>
        <item x="1127"/>
        <item x="6012"/>
        <item x="4952"/>
        <item x="3745"/>
        <item x="5346"/>
        <item x="2328"/>
        <item x="281"/>
        <item x="3602"/>
        <item x="6482"/>
        <item x="4583"/>
        <item x="3170"/>
        <item x="1533"/>
        <item x="6512"/>
        <item x="5169"/>
        <item x="6372"/>
        <item x="3546"/>
        <item x="6445"/>
        <item x="1711"/>
        <item x="2686"/>
        <item x="5566"/>
        <item x="3224"/>
        <item m="1" x="6920"/>
        <item x="213"/>
        <item x="4965"/>
        <item x="926"/>
        <item x="2638"/>
        <item x="288"/>
        <item x="412"/>
        <item x="3757"/>
        <item x="4726"/>
        <item m="1" x="6988"/>
        <item x="1121"/>
        <item x="4994"/>
        <item m="1" x="7108"/>
        <item x="6764"/>
        <item m="1" x="7229"/>
        <item x="1734"/>
        <item x="4534"/>
        <item x="3519"/>
        <item x="3911"/>
        <item x="3554"/>
        <item x="1003"/>
        <item x="6706"/>
        <item x="1816"/>
        <item x="1323"/>
        <item x="3947"/>
        <item x="5620"/>
        <item x="794"/>
        <item x="6004"/>
        <item x="367"/>
        <item m="1" x="7207"/>
        <item x="3136"/>
        <item x="6736"/>
        <item x="3466"/>
        <item x="437"/>
        <item x="4910"/>
        <item x="3934"/>
        <item x="6239"/>
        <item x="5511"/>
        <item x="4646"/>
        <item x="1773"/>
        <item x="79"/>
        <item x="3576"/>
        <item x="6653"/>
        <item x="6359"/>
        <item x="858"/>
        <item x="1647"/>
        <item x="6221"/>
        <item x="2048"/>
        <item x="5203"/>
        <item x="6164"/>
        <item x="863"/>
        <item x="2117"/>
        <item x="756"/>
        <item m="1" x="6931"/>
        <item m="1" x="6885"/>
        <item x="3584"/>
        <item x="4502"/>
        <item x="3812"/>
        <item x="2777"/>
        <item x="813"/>
        <item x="4606"/>
        <item x="2901"/>
        <item x="3101"/>
        <item x="3155"/>
        <item x="4343"/>
        <item x="3625"/>
        <item x="165"/>
        <item x="3499"/>
        <item x="4187"/>
        <item x="2551"/>
        <item x="19"/>
        <item x="1404"/>
        <item x="53"/>
        <item x="5478"/>
        <item m="1" x="7141"/>
        <item x="5667"/>
        <item x="126"/>
        <item x="2334"/>
        <item x="1925"/>
        <item m="1" x="7028"/>
        <item x="6798"/>
        <item x="4273"/>
        <item x="3968"/>
        <item x="1498"/>
        <item x="2038"/>
        <item x="5492"/>
        <item x="5811"/>
        <item x="3868"/>
        <item x="718"/>
        <item x="3742"/>
        <item x="601"/>
        <item x="2985"/>
        <item x="6263"/>
        <item x="2622"/>
        <item x="2036"/>
        <item x="2395"/>
        <item x="3804"/>
        <item x="4038"/>
        <item x="4422"/>
        <item x="5736"/>
        <item x="3346"/>
        <item x="4827"/>
        <item x="4716"/>
        <item x="276"/>
        <item x="4125"/>
        <item m="1" x="7270"/>
        <item x="6124"/>
        <item x="1395"/>
        <item x="829"/>
        <item x="5369"/>
        <item x="4008"/>
        <item m="1" x="7060"/>
        <item m="1" x="7054"/>
        <item x="3184"/>
        <item x="4353"/>
        <item x="4700"/>
        <item x="3657"/>
        <item x="5111"/>
        <item x="6746"/>
        <item x="5302"/>
        <item x="4963"/>
        <item x="6532"/>
        <item x="2996"/>
        <item m="1" x="7071"/>
        <item x="3169"/>
        <item x="5815"/>
        <item x="619"/>
        <item x="3190"/>
        <item x="6521"/>
        <item x="5076"/>
        <item x="5485"/>
        <item x="4122"/>
        <item x="6586"/>
        <item x="5381"/>
        <item x="2075"/>
        <item x="5835"/>
        <item x="454"/>
        <item x="109"/>
        <item x="4227"/>
        <item x="630"/>
        <item x="2496"/>
        <item x="5122"/>
        <item x="2693"/>
        <item x="693"/>
        <item m="1" x="7280"/>
        <item x="1156"/>
        <item x="1821"/>
        <item x="179"/>
        <item x="1680"/>
        <item x="6137"/>
        <item x="3328"/>
        <item m="1" x="7426"/>
        <item x="5252"/>
        <item x="5460"/>
        <item x="5406"/>
        <item x="598"/>
        <item x="4851"/>
        <item x="143"/>
        <item x="2361"/>
        <item x="1608"/>
        <item x="3231"/>
        <item x="781"/>
        <item x="6211"/>
        <item x="1397"/>
        <item m="1" x="7010"/>
        <item x="2792"/>
        <item m="1" x="7069"/>
        <item x="2331"/>
        <item x="4474"/>
        <item x="6842"/>
        <item x="208"/>
        <item x="912"/>
        <item x="4973"/>
        <item x="1819"/>
        <item x="5137"/>
        <item m="1" x="7033"/>
        <item x="6580"/>
        <item x="777"/>
        <item x="3995"/>
        <item x="2185"/>
        <item m="1" x="7106"/>
        <item x="5104"/>
        <item x="1636"/>
        <item m="1" x="7062"/>
        <item x="4458"/>
        <item x="1345"/>
        <item x="5632"/>
        <item x="3235"/>
        <item x="2451"/>
        <item x="2512"/>
        <item x="383"/>
        <item x="1052"/>
        <item x="2917"/>
        <item m="1" x="7220"/>
        <item x="746"/>
        <item x="2751"/>
        <item x="4588"/>
        <item x="6724"/>
        <item x="1097"/>
        <item x="803"/>
        <item x="2484"/>
        <item x="1146"/>
        <item m="1" x="7449"/>
        <item x="6407"/>
        <item x="1926"/>
        <item x="442"/>
        <item x="2335"/>
        <item x="3644"/>
        <item x="104"/>
        <item x="1466"/>
        <item x="713"/>
        <item x="3736"/>
        <item x="5059"/>
        <item x="1285"/>
        <item x="2161"/>
        <item x="5964"/>
        <item x="6156"/>
        <item x="6672"/>
        <item x="4970"/>
        <item x="6242"/>
        <item x="5230"/>
        <item x="2956"/>
        <item x="2597"/>
        <item x="5091"/>
        <item x="119"/>
        <item x="597"/>
        <item m="1" x="7349"/>
        <item x="1280"/>
        <item x="6827"/>
        <item x="6187"/>
        <item x="3890"/>
        <item x="1266"/>
        <item m="1" x="7418"/>
        <item x="3587"/>
        <item x="5193"/>
        <item x="4727"/>
        <item x="3492"/>
        <item x="1206"/>
        <item x="2826"/>
        <item x="4119"/>
        <item x="3839"/>
        <item m="1" x="7354"/>
        <item x="640"/>
        <item x="1701"/>
        <item x="1230"/>
        <item x="4095"/>
        <item x="1425"/>
        <item x="481"/>
        <item x="3006"/>
        <item x="3641"/>
        <item x="200"/>
        <item x="6596"/>
        <item x="6276"/>
        <item x="2119"/>
        <item m="1" x="7122"/>
        <item x="6093"/>
        <item x="6600"/>
        <item x="6554"/>
        <item x="1767"/>
        <item x="853"/>
        <item x="2374"/>
        <item x="4790"/>
        <item x="3213"/>
        <item x="2351"/>
        <item x="4888"/>
        <item x="5218"/>
        <item x="4417"/>
        <item m="1" x="7373"/>
        <item x="1191"/>
        <item x="1120"/>
        <item m="1" x="6997"/>
        <item x="2951"/>
        <item x="475"/>
        <item x="736"/>
        <item x="620"/>
        <item x="2990"/>
        <item x="3747"/>
        <item x="571"/>
        <item x="1450"/>
        <item x="2577"/>
        <item x="3367"/>
        <item x="1024"/>
        <item x="4575"/>
        <item x="6752"/>
        <item x="1182"/>
        <item x="1759"/>
        <item x="5539"/>
        <item x="4270"/>
        <item x="4267"/>
        <item x="3109"/>
        <item x="3130"/>
        <item x="4341"/>
        <item x="6760"/>
        <item m="1" x="7307"/>
        <item x="5494"/>
        <item x="820"/>
        <item m="1" x="6895"/>
        <item x="3946"/>
        <item x="4798"/>
        <item m="1" x="6947"/>
        <item x="4460"/>
        <item x="5709"/>
        <item x="3168"/>
        <item x="4753"/>
        <item x="3087"/>
        <item x="6340"/>
        <item x="5985"/>
        <item m="1" x="7112"/>
        <item x="4811"/>
        <item x="1640"/>
        <item x="6149"/>
        <item x="5097"/>
        <item x="234"/>
        <item x="3133"/>
        <item x="4020"/>
        <item x="3739"/>
        <item x="5068"/>
        <item x="3151"/>
        <item x="1222"/>
        <item x="5270"/>
        <item x="1561"/>
        <item x="2033"/>
        <item x="6500"/>
        <item x="6627"/>
        <item x="2017"/>
        <item x="2839"/>
        <item x="4457"/>
        <item x="3171"/>
        <item x="4179"/>
        <item x="92"/>
        <item x="4325"/>
        <item m="1" x="7289"/>
        <item x="1565"/>
        <item x="4131"/>
        <item x="5210"/>
        <item x="5096"/>
        <item x="6162"/>
        <item x="5496"/>
        <item x="2346"/>
        <item x="6085"/>
        <item x="1615"/>
        <item x="5588"/>
        <item x="5461"/>
        <item x="4529"/>
        <item x="5301"/>
        <item x="2635"/>
        <item m="1" x="7366"/>
        <item x="3686"/>
        <item x="5696"/>
        <item x="2128"/>
        <item x="4051"/>
        <item x="709"/>
        <item x="2680"/>
        <item x="6456"/>
        <item x="5426"/>
        <item x="2373"/>
        <item x="4956"/>
        <item x="214"/>
        <item m="1" x="7177"/>
        <item x="2658"/>
        <item x="2254"/>
        <item x="5503"/>
        <item x="4572"/>
        <item x="3034"/>
        <item x="1869"/>
        <item x="4996"/>
        <item x="1383"/>
        <item x="1910"/>
        <item x="6473"/>
        <item x="2995"/>
        <item x="6460"/>
        <item x="3828"/>
        <item x="3128"/>
        <item x="4979"/>
        <item m="1" x="7306"/>
        <item x="5444"/>
        <item m="1" x="7382"/>
        <item x="701"/>
        <item x="3771"/>
        <item x="686"/>
        <item x="5567"/>
        <item x="1793"/>
        <item x="2094"/>
        <item x="563"/>
        <item x="2313"/>
        <item m="1" x="7417"/>
        <item x="4284"/>
        <item x="1290"/>
        <item x="6111"/>
        <item x="5502"/>
        <item m="1" x="7032"/>
        <item x="3365"/>
        <item x="237"/>
        <item x="5649"/>
        <item x="205"/>
        <item x="5988"/>
        <item x="1364"/>
        <item x="768"/>
        <item x="5139"/>
        <item x="5654"/>
        <item x="5118"/>
        <item x="152"/>
        <item x="5614"/>
        <item x="5670"/>
        <item x="752"/>
        <item x="5751"/>
        <item x="5574"/>
        <item x="485"/>
        <item x="5288"/>
        <item m="1" x="6961"/>
        <item x="5318"/>
        <item x="6209"/>
        <item x="5991"/>
        <item x="5073"/>
        <item x="6636"/>
        <item x="3756"/>
        <item x="6836"/>
        <item x="1736"/>
        <item x="2311"/>
        <item x="3534"/>
        <item x="1454"/>
        <item x="2010"/>
        <item x="5383"/>
        <item x="6428"/>
        <item m="1" x="6971"/>
        <item x="3166"/>
        <item x="2954"/>
        <item x="3552"/>
        <item x="5990"/>
        <item x="5802"/>
        <item x="1018"/>
        <item x="1090"/>
        <item x="1903"/>
        <item x="723"/>
        <item x="927"/>
        <item x="4974"/>
        <item m="1" x="7408"/>
        <item x="5774"/>
        <item x="2998"/>
        <item x="5164"/>
        <item x="2169"/>
        <item x="4383"/>
        <item x="901"/>
        <item x="6509"/>
        <item x="6066"/>
        <item x="6663"/>
        <item x="3139"/>
        <item x="3758"/>
        <item x="6536"/>
        <item x="2430"/>
        <item x="4379"/>
        <item x="5473"/>
        <item x="1750"/>
        <item x="3864"/>
        <item x="6222"/>
        <item x="3179"/>
        <item x="1069"/>
        <item x="5258"/>
        <item x="5148"/>
        <item x="4391"/>
        <item x="3312"/>
        <item x="6516"/>
        <item x="4479"/>
        <item x="4724"/>
        <item x="6848"/>
        <item x="2938"/>
        <item x="3246"/>
        <item x="4921"/>
        <item x="5880"/>
        <item x="6846"/>
        <item x="6303"/>
        <item x="4264"/>
        <item x="769"/>
        <item x="4633"/>
        <item x="2079"/>
        <item x="1282"/>
        <item x="2579"/>
        <item x="5417"/>
        <item x="3985"/>
        <item x="6505"/>
        <item x="4671"/>
        <item x="6538"/>
        <item x="6216"/>
        <item x="4809"/>
        <item x="3869"/>
        <item x="1109"/>
        <item x="290"/>
        <item x="6815"/>
        <item x="5120"/>
        <item x="791"/>
        <item x="2760"/>
        <item x="2902"/>
        <item x="443"/>
        <item x="4282"/>
        <item x="515"/>
        <item x="924"/>
        <item m="1" x="6907"/>
        <item m="1" x="7105"/>
        <item m="1" x="7003"/>
        <item m="1" x="7120"/>
        <item x="6015"/>
        <item x="2371"/>
        <item x="1008"/>
        <item x="684"/>
        <item x="2568"/>
        <item x="1281"/>
        <item x="3027"/>
        <item x="5516"/>
        <item x="1660"/>
        <item x="5799"/>
        <item x="2553"/>
        <item x="5116"/>
        <item x="6431"/>
        <item x="4845"/>
        <item x="1634"/>
        <item m="1" x="7277"/>
        <item x="3223"/>
        <item x="572"/>
        <item x="187"/>
        <item x="3749"/>
        <item x="5078"/>
        <item x="2057"/>
        <item x="2333"/>
        <item x="1092"/>
        <item m="1" x="7379"/>
        <item x="2767"/>
        <item x="5236"/>
        <item x="1685"/>
        <item x="386"/>
        <item x="3275"/>
        <item x="1245"/>
        <item x="1740"/>
        <item x="3005"/>
        <item x="6487"/>
        <item m="1" x="7265"/>
        <item x="2464"/>
        <item x="5491"/>
        <item x="4403"/>
        <item x="3395"/>
        <item x="2535"/>
        <item x="4929"/>
        <item m="1" x="6900"/>
        <item x="6271"/>
        <item x="4310"/>
        <item x="3457"/>
        <item x="4317"/>
        <item x="95"/>
        <item x="2911"/>
        <item x="191"/>
        <item x="2339"/>
        <item x="1108"/>
        <item x="1099"/>
        <item x="1492"/>
        <item m="1" x="6964"/>
        <item x="352"/>
        <item m="1" x="7359"/>
        <item x="5662"/>
        <item x="2806"/>
        <item x="4134"/>
        <item x="4319"/>
        <item x="2963"/>
        <item x="717"/>
        <item x="1850"/>
        <item x="452"/>
        <item x="3065"/>
        <item x="6255"/>
        <item x="5860"/>
        <item x="486"/>
        <item x="15"/>
        <item x="5644"/>
        <item x="2040"/>
        <item x="5331"/>
        <item x="3401"/>
        <item x="1956"/>
        <item x="1709"/>
        <item x="3969"/>
        <item x="3411"/>
        <item x="6684"/>
        <item x="5672"/>
        <item x="2183"/>
        <item x="5657"/>
        <item x="3847"/>
        <item x="5710"/>
        <item x="1904"/>
        <item x="2801"/>
        <item x="3497"/>
        <item x="5785"/>
        <item x="830"/>
        <item x="1270"/>
        <item x="6037"/>
        <item x="4459"/>
        <item x="3490"/>
        <item x="6175"/>
        <item x="3157"/>
        <item x="325"/>
        <item x="4380"/>
        <item x="6832"/>
        <item m="1" x="7235"/>
        <item x="6757"/>
        <item x="275"/>
        <item x="2458"/>
        <item x="5619"/>
        <item x="4939"/>
        <item x="2857"/>
        <item x="626"/>
        <item x="2615"/>
        <item x="2341"/>
        <item x="5874"/>
        <item x="1707"/>
        <item x="4277"/>
        <item x="6592"/>
        <item x="3354"/>
        <item x="3437"/>
        <item m="1" x="7331"/>
        <item x="2324"/>
        <item x="3264"/>
        <item x="3661"/>
        <item m="1" x="6984"/>
        <item x="1972"/>
        <item x="5850"/>
        <item x="5257"/>
        <item x="3631"/>
        <item x="1497"/>
        <item x="6810"/>
        <item x="1977"/>
        <item x="2845"/>
        <item x="2583"/>
        <item m="1" x="7346"/>
        <item x="3404"/>
        <item x="4873"/>
        <item x="1401"/>
        <item x="6742"/>
        <item x="6250"/>
        <item x="1617"/>
        <item x="2968"/>
        <item x="869"/>
        <item x="4309"/>
        <item x="6390"/>
        <item x="5030"/>
        <item x="4404"/>
        <item x="5685"/>
        <item x="825"/>
        <item x="867"/>
        <item x="5768"/>
        <item x="1353"/>
        <item m="1" x="7090"/>
        <item x="3772"/>
        <item x="4712"/>
        <item x="1021"/>
        <item x="5961"/>
        <item x="1544"/>
        <item m="1" x="7195"/>
        <item x="1592"/>
        <item x="1232"/>
        <item m="1" x="7251"/>
        <item x="5572"/>
        <item x="5750"/>
        <item x="1132"/>
        <item x="5462"/>
        <item x="6818"/>
        <item x="1407"/>
        <item x="2509"/>
        <item x="4262"/>
        <item x="3846"/>
        <item m="1" x="7136"/>
        <item x="5299"/>
        <item m="1" x="7402"/>
        <item x="4674"/>
        <item m="1" x="7023"/>
        <item x="5655"/>
        <item x="3714"/>
        <item x="3590"/>
        <item x="1957"/>
        <item x="1207"/>
        <item x="4470"/>
        <item x="8"/>
        <item x="3079"/>
        <item x="1678"/>
        <item x="4769"/>
        <item x="2269"/>
        <item x="368"/>
        <item x="2156"/>
        <item x="2347"/>
        <item m="1" x="7348"/>
        <item x="3164"/>
        <item x="805"/>
        <item x="2085"/>
        <item x="3555"/>
        <item x="4121"/>
        <item m="1" x="7034"/>
        <item x="3463"/>
        <item m="1" x="7428"/>
        <item x="6797"/>
        <item x="137"/>
        <item x="574"/>
        <item x="1942"/>
        <item x="1390"/>
        <item x="1208"/>
        <item x="5332"/>
        <item x="1349"/>
        <item x="6569"/>
        <item x="5006"/>
        <item x="832"/>
        <item m="1" x="7216"/>
        <item x="1291"/>
        <item x="2481"/>
        <item x="1996"/>
        <item x="2167"/>
        <item x="3672"/>
        <item m="1" x="7073"/>
        <item x="6495"/>
        <item x="4648"/>
        <item x="957"/>
        <item x="264"/>
        <item x="5536"/>
        <item x="161"/>
        <item x="345"/>
        <item x="5974"/>
        <item x="3338"/>
        <item x="6549"/>
        <item x="1880"/>
        <item x="5152"/>
        <item x="603"/>
        <item x="2916"/>
        <item x="783"/>
        <item x="2861"/>
        <item m="1" x="6979"/>
        <item x="495"/>
        <item x="6067"/>
        <item x="6682"/>
        <item x="393"/>
        <item x="2"/>
        <item x="5900"/>
        <item x="2095"/>
        <item x="4081"/>
        <item x="3256"/>
        <item x="5482"/>
        <item x="2612"/>
        <item x="2000"/>
        <item x="5523"/>
        <item x="6452"/>
        <item x="4240"/>
        <item x="2314"/>
        <item x="3874"/>
        <item x="357"/>
        <item x="432"/>
        <item x="1545"/>
        <item x="5746"/>
        <item x="2721"/>
        <item x="2725"/>
        <item x="2580"/>
        <item x="5488"/>
        <item x="807"/>
        <item x="3820"/>
        <item x="2091"/>
        <item x="1046"/>
        <item x="5413"/>
        <item x="5606"/>
        <item x="6021"/>
        <item x="6526"/>
        <item x="1084"/>
        <item x="148"/>
        <item x="6097"/>
        <item x="300"/>
        <item m="1" x="7140"/>
        <item x="480"/>
        <item x="2625"/>
        <item x="2645"/>
        <item x="3826"/>
        <item x="4444"/>
        <item m="1" x="7336"/>
        <item x="1884"/>
        <item x="49"/>
        <item x="3172"/>
        <item x="2867"/>
        <item x="490"/>
        <item x="3115"/>
        <item x="3337"/>
        <item x="3314"/>
        <item x="6626"/>
        <item x="4603"/>
        <item x="3533"/>
        <item x="3417"/>
        <item x="3583"/>
        <item x="3355"/>
        <item x="947"/>
        <item x="3459"/>
        <item x="1355"/>
        <item x="4290"/>
        <item x="3787"/>
        <item x="3310"/>
        <item x="96"/>
        <item x="1650"/>
        <item x="6013"/>
        <item x="144"/>
        <item x="6454"/>
        <item x="5268"/>
        <item x="5439"/>
        <item x="3718"/>
        <item x="131"/>
        <item x="1781"/>
        <item x="609"/>
        <item x="590"/>
        <item x="992"/>
        <item x="499"/>
        <item x="1563"/>
        <item x="5557"/>
        <item x="5945"/>
        <item x="3033"/>
        <item x="5954"/>
        <item x="1713"/>
        <item x="3532"/>
        <item x="6131"/>
        <item x="5175"/>
        <item x="4543"/>
        <item m="1" x="6936"/>
        <item x="3715"/>
        <item x="429"/>
        <item x="1211"/>
        <item x="1720"/>
        <item x="4659"/>
        <item x="4430"/>
        <item x="4990"/>
        <item x="1385"/>
        <item x="4291"/>
        <item x="382"/>
        <item x="4938"/>
        <item x="3906"/>
        <item x="1549"/>
        <item x="779"/>
        <item x="6717"/>
        <item x="6273"/>
        <item x="2521"/>
        <item x="295"/>
        <item x="2800"/>
        <item m="1" x="7369"/>
        <item x="5449"/>
        <item x="1004"/>
        <item x="2154"/>
        <item x="2100"/>
        <item x="1225"/>
        <item x="3241"/>
        <item x="700"/>
        <item x="6553"/>
        <item x="2115"/>
        <item x="1691"/>
        <item x="2578"/>
        <item x="3113"/>
        <item x="1477"/>
        <item x="3848"/>
        <item x="5637"/>
        <item x="582"/>
        <item x="2848"/>
        <item x="1964"/>
        <item x="3573"/>
        <item x="1891"/>
        <item x="5521"/>
        <item x="1145"/>
        <item x="1979"/>
        <item x="3308"/>
        <item x="5042"/>
        <item x="1480"/>
        <item x="4241"/>
        <item x="4077"/>
        <item x="2569"/>
        <item m="1" x="7126"/>
        <item x="4486"/>
        <item x="3854"/>
        <item m="1" x="7267"/>
        <item x="2165"/>
        <item x="6256"/>
        <item m="1" x="7314"/>
        <item x="315"/>
        <item x="5975"/>
        <item x="6408"/>
        <item x="970"/>
        <item x="3978"/>
        <item m="1" x="7296"/>
        <item x="4958"/>
        <item x="1007"/>
        <item x="2004"/>
        <item x="5196"/>
        <item x="3415"/>
        <item x="6825"/>
        <item x="5166"/>
        <item x="5399"/>
        <item x="4571"/>
        <item x="222"/>
        <item x="5621"/>
        <item x="5178"/>
        <item x="75"/>
        <item x="4549"/>
        <item x="5716"/>
        <item x="1762"/>
        <item x="3444"/>
        <item x="2230"/>
        <item x="3258"/>
        <item x="5405"/>
        <item x="4071"/>
        <item x="1676"/>
        <item x="6599"/>
        <item x="702"/>
        <item m="1" x="7351"/>
        <item x="2514"/>
        <item x="3044"/>
        <item x="2673"/>
        <item x="4924"/>
        <item x="5195"/>
        <item x="1921"/>
        <item x="960"/>
        <item x="130"/>
        <item x="4324"/>
        <item x="2158"/>
        <item x="837"/>
        <item m="1" x="7323"/>
        <item x="5048"/>
        <item x="4359"/>
        <item x="1441"/>
        <item x="3309"/>
        <item x="1723"/>
        <item x="3374"/>
        <item x="4550"/>
        <item x="4286"/>
        <item x="2494"/>
        <item x="6065"/>
        <item x="4069"/>
        <item x="3092"/>
        <item x="4797"/>
        <item x="1005"/>
        <item x="4288"/>
        <item x="3548"/>
        <item x="5907"/>
        <item m="1" x="7191"/>
        <item x="1065"/>
        <item x="4128"/>
        <item x="2246"/>
        <item x="3291"/>
        <item x="561"/>
        <item x="6357"/>
        <item x="4057"/>
        <item x="772"/>
        <item x="4355"/>
        <item x="2142"/>
        <item x="2619"/>
        <item x="6406"/>
        <item m="1" x="7250"/>
        <item x="1642"/>
        <item x="111"/>
        <item x="6355"/>
        <item x="983"/>
        <item x="1824"/>
        <item x="4840"/>
        <item x="5363"/>
        <item x="1799"/>
        <item x="3796"/>
        <item x="4370"/>
        <item x="6377"/>
        <item x="371"/>
        <item x="2151"/>
        <item x="3081"/>
        <item x="1428"/>
        <item x="2807"/>
        <item x="4998"/>
        <item x="5221"/>
        <item x="2921"/>
        <item x="710"/>
        <item x="2705"/>
        <item x="5798"/>
        <item x="4754"/>
        <item x="356"/>
        <item x="3023"/>
        <item x="4946"/>
        <item x="4609"/>
        <item x="5170"/>
        <item x="5092"/>
        <item x="2146"/>
        <item x="1729"/>
        <item x="641"/>
        <item x="6547"/>
        <item m="1" x="7305"/>
        <item x="1318"/>
        <item x="6609"/>
        <item x="1945"/>
        <item x="3205"/>
        <item x="3267"/>
        <item x="5014"/>
        <item x="1654"/>
        <item x="5932"/>
        <item x="6782"/>
        <item x="5589"/>
        <item x="4107"/>
        <item x="6527"/>
        <item x="5864"/>
        <item x="3691"/>
        <item x="5465"/>
        <item x="3850"/>
        <item x="1633"/>
        <item x="4235"/>
        <item x="6511"/>
        <item x="381"/>
        <item x="3001"/>
        <item x="3562"/>
        <item m="1" x="7178"/>
        <item x="4494"/>
        <item x="4376"/>
        <item m="1" x="7433"/>
        <item x="2009"/>
        <item m="1" x="6982"/>
        <item x="1384"/>
        <item x="6747"/>
        <item x="2446"/>
        <item x="6667"/>
        <item x="2024"/>
        <item x="4405"/>
        <item x="1571"/>
        <item x="2785"/>
        <item x="6629"/>
        <item x="3424"/>
        <item x="4772"/>
        <item x="4492"/>
        <item x="186"/>
        <item x="2531"/>
        <item x="2504"/>
        <item x="5055"/>
        <item m="1" x="7447"/>
        <item x="1784"/>
        <item x="4821"/>
        <item x="4414"/>
        <item x="1669"/>
        <item x="1968"/>
        <item x="1209"/>
        <item x="5816"/>
        <item m="1" x="6948"/>
        <item m="1" x="7308"/>
        <item x="1417"/>
        <item x="552"/>
        <item x="833"/>
        <item m="1" x="7399"/>
        <item x="5464"/>
        <item x="555"/>
        <item x="4640"/>
        <item x="2288"/>
        <item x="6311"/>
        <item x="5446"/>
        <item x="2320"/>
        <item m="1" x="7048"/>
        <item x="607"/>
        <item x="6074"/>
        <item x="2277"/>
        <item x="2687"/>
        <item m="1" x="7241"/>
        <item x="5640"/>
        <item x="3936"/>
        <item x="3147"/>
        <item m="1" x="7123"/>
        <item x="6173"/>
        <item x="5517"/>
        <item x="4917"/>
        <item x="6432"/>
        <item x="6287"/>
        <item x="1779"/>
        <item x="1657"/>
        <item x="4791"/>
        <item x="1312"/>
        <item x="3795"/>
        <item x="3516"/>
        <item x="633"/>
        <item x="3393"/>
        <item x="933"/>
        <item x="2796"/>
        <item m="1" x="7030"/>
        <item x="857"/>
        <item x="3925"/>
        <item x="1292"/>
        <item m="1" x="6953"/>
        <item x="5474"/>
        <item x="5085"/>
        <item x="2789"/>
        <item x="6574"/>
        <item x="6835"/>
        <item x="4610"/>
        <item m="1" x="6965"/>
        <item x="4548"/>
        <item x="5326"/>
        <item x="2190"/>
        <item x="5984"/>
        <item x="2571"/>
        <item m="1" x="7471"/>
        <item x="1339"/>
        <item x="724"/>
        <item x="317"/>
        <item x="3835"/>
        <item x="399"/>
        <item x="58"/>
        <item x="5912"/>
        <item x="5053"/>
        <item x="1414"/>
        <item x="4348"/>
        <item x="5877"/>
        <item x="1682"/>
        <item x="4766"/>
        <item x="3204"/>
        <item x="5787"/>
        <item x="3331"/>
        <item x="6087"/>
        <item x="2198"/>
        <item x="3165"/>
        <item x="1933"/>
        <item x="6775"/>
        <item x="6049"/>
        <item x="3547"/>
        <item x="5450"/>
        <item m="1" x="7358"/>
        <item m="1" x="7202"/>
        <item x="739"/>
        <item x="1547"/>
        <item x="762"/>
        <item m="1" x="7257"/>
        <item x="816"/>
        <item x="3892"/>
        <item x="1432"/>
        <item x="6707"/>
        <item x="3506"/>
        <item x="446"/>
        <item x="3632"/>
        <item x="1585"/>
        <item x="3320"/>
        <item x="1792"/>
        <item x="1580"/>
        <item x="4432"/>
        <item x="5194"/>
        <item x="4234"/>
        <item x="774"/>
        <item x="105"/>
        <item x="3056"/>
        <item x="6457"/>
        <item x="90"/>
        <item x="6668"/>
        <item x="426"/>
        <item x="6392"/>
        <item m="1" x="6972"/>
        <item x="1459"/>
        <item x="3236"/>
        <item x="4737"/>
        <item x="6434"/>
        <item x="2833"/>
        <item x="2868"/>
        <item x="6381"/>
        <item x="2233"/>
        <item x="2340"/>
        <item x="737"/>
        <item x="913"/>
        <item x="517"/>
        <item x="5031"/>
        <item x="5918"/>
        <item m="1" x="6906"/>
        <item x="3197"/>
        <item x="3551"/>
        <item x="3096"/>
        <item x="1043"/>
        <item x="866"/>
        <item x="6328"/>
        <item x="6272"/>
        <item x="543"/>
        <item x="3041"/>
        <item m="1" x="7322"/>
        <item x="3389"/>
        <item x="1627"/>
        <item x="286"/>
        <item x="2904"/>
        <item x="2179"/>
        <item x="1558"/>
        <item x="5920"/>
        <item x="6227"/>
        <item x="5826"/>
        <item x="4992"/>
        <item x="1499"/>
        <item x="4868"/>
        <item x="5834"/>
        <item x="3323"/>
        <item m="1" x="7259"/>
        <item x="6716"/>
        <item x="2840"/>
        <item x="5891"/>
        <item x="4871"/>
        <item x="3650"/>
        <item m="1" x="7446"/>
        <item x="1137"/>
        <item x="1234"/>
        <item x="6382"/>
        <item m="1" x="7078"/>
        <item x="4001"/>
        <item x="6014"/>
        <item m="1" x="6874"/>
        <item x="1791"/>
        <item x="5285"/>
        <item x="3967"/>
        <item x="5524"/>
        <item x="1613"/>
        <item x="1464"/>
        <item x="3032"/>
        <item x="3703"/>
        <item x="6709"/>
        <item m="1" x="6893"/>
        <item x="4904"/>
        <item x="3074"/>
        <item x="6088"/>
        <item x="1394"/>
        <item x="2682"/>
        <item x="3528"/>
        <item x="5744"/>
        <item x="3377"/>
        <item x="3788"/>
        <item x="334"/>
        <item x="4629"/>
        <item x="2651"/>
        <item x="1975"/>
        <item x="844"/>
        <item x="2700"/>
        <item x="864"/>
        <item x="3755"/>
        <item m="1" x="7088"/>
        <item m="1" x="7416"/>
        <item x="1335"/>
        <item m="1" x="7339"/>
        <item x="2827"/>
        <item x="4971"/>
        <item x="2991"/>
        <item x="1745"/>
        <item m="1" x="7381"/>
        <item x="6486"/>
        <item x="1347"/>
        <item x="6730"/>
        <item x="4464"/>
        <item x="43"/>
        <item m="1" x="7001"/>
        <item x="1886"/>
        <item x="2034"/>
        <item x="2437"/>
        <item x="4889"/>
        <item x="5556"/>
        <item x="3215"/>
        <item x="753"/>
        <item x="4345"/>
        <item x="2660"/>
        <item m="1" x="6941"/>
        <item x="1144"/>
        <item x="6212"/>
        <item x="5411"/>
        <item m="1" x="6856"/>
        <item x="2753"/>
        <item x="4760"/>
        <item x="2130"/>
        <item x="784"/>
        <item m="1" x="7115"/>
        <item x="5333"/>
        <item m="1" x="7324"/>
        <item m="1" x="7051"/>
        <item x="2201"/>
        <item x="6343"/>
        <item m="1" x="7318"/>
        <item x="3809"/>
        <item x="2001"/>
        <item x="2799"/>
        <item m="1" x="7017"/>
        <item x="2905"/>
        <item x="1994"/>
        <item x="4138"/>
        <item x="4975"/>
        <item x="2382"/>
        <item x="3353"/>
        <item x="1479"/>
        <item m="1" x="6913"/>
        <item x="5289"/>
        <item x="4655"/>
        <item x="4180"/>
        <item x="2168"/>
        <item x="6421"/>
        <item x="3652"/>
        <item x="4799"/>
        <item x="66"/>
        <item x="1583"/>
        <item x="793"/>
        <item x="934"/>
        <item x="5064"/>
        <item x="860"/>
        <item x="4260"/>
        <item x="3600"/>
        <item x="3687"/>
        <item x="6647"/>
        <item x="3665"/>
        <item x="2268"/>
        <item x="3760"/>
        <item x="3971"/>
        <item x="971"/>
        <item x="5216"/>
        <item x="4666"/>
        <item x="920"/>
        <item x="3972"/>
        <item x="951"/>
        <item m="1" x="7452"/>
        <item x="3917"/>
        <item x="5940"/>
        <item x="3222"/>
        <item x="4885"/>
        <item m="1" x="6963"/>
        <item x="6189"/>
        <item x="6035"/>
        <item x="6205"/>
        <item x="5713"/>
        <item x="2948"/>
        <item m="1" x="6875"/>
        <item x="2289"/>
        <item x="2365"/>
        <item x="1110"/>
        <item x="1646"/>
        <item x="4687"/>
        <item x="3549"/>
        <item m="1" x="7274"/>
        <item x="1846"/>
        <item x="1560"/>
        <item x="4518"/>
        <item x="5522"/>
        <item x="3671"/>
        <item x="1621"/>
        <item x="4767"/>
        <item x="3055"/>
        <item x="3332"/>
        <item x="1595"/>
        <item m="1" x="7162"/>
        <item x="64"/>
        <item x="5352"/>
        <item x="3260"/>
        <item m="1" x="6872"/>
        <item x="6555"/>
        <item x="851"/>
        <item x="4011"/>
        <item x="6658"/>
        <item x="3031"/>
        <item x="6608"/>
        <item x="3613"/>
        <item x="898"/>
        <item x="3830"/>
        <item x="1269"/>
        <item x="2259"/>
        <item m="1" x="6873"/>
        <item x="4968"/>
        <item x="6635"/>
        <item x="193"/>
        <item x="1962"/>
        <item x="5926"/>
        <item x="2675"/>
        <item x="73"/>
        <item x="6229"/>
        <item x="4298"/>
        <item x="955"/>
        <item x="3274"/>
        <item x="3069"/>
        <item x="3974"/>
        <item x="2582"/>
        <item x="6628"/>
        <item x="2653"/>
        <item x="6046"/>
        <item x="3704"/>
        <item x="3089"/>
        <item x="1426"/>
        <item m="1" x="6930"/>
        <item x="4488"/>
        <item x="4641"/>
        <item x="3778"/>
        <item x="2264"/>
        <item x="1909"/>
        <item x="5862"/>
        <item x="1748"/>
        <item x="2306"/>
        <item x="207"/>
        <item x="3559"/>
        <item x="441"/>
        <item x="5775"/>
        <item m="1" x="6878"/>
        <item x="6068"/>
        <item x="1186"/>
        <item x="4563"/>
        <item x="2650"/>
        <item x="4788"/>
        <item x="2356"/>
        <item x="6296"/>
        <item m="1" x="7020"/>
        <item x="6625"/>
        <item x="4127"/>
        <item x="351"/>
        <item m="1" x="7102"/>
        <item x="3446"/>
        <item x="3386"/>
        <item x="2379"/>
        <item x="4006"/>
        <item m="1" x="6952"/>
        <item x="6479"/>
        <item x="2555"/>
        <item x="3808"/>
        <item x="3434"/>
        <item x="6585"/>
        <item x="435"/>
        <item x="5899"/>
        <item x="1811"/>
        <item x="2344"/>
        <item x="722"/>
        <item x="5924"/>
        <item x="3797"/>
        <item x="1820"/>
        <item x="6446"/>
        <item x="1157"/>
        <item x="6259"/>
        <item x="6447"/>
        <item m="1" x="7131"/>
        <item x="3432"/>
        <item x="1993"/>
        <item x="6047"/>
        <item x="3249"/>
        <item x="3351"/>
        <item x="6042"/>
        <item x="3196"/>
        <item x="6152"/>
        <item x="4624"/>
        <item x="580"/>
        <item x="1743"/>
        <item x="2423"/>
        <item x="34"/>
        <item m="1" x="7083"/>
        <item x="1257"/>
        <item x="3084"/>
        <item x="2178"/>
        <item m="1" x="6929"/>
        <item x="4437"/>
        <item m="1" x="7353"/>
        <item x="3349"/>
        <item x="3696"/>
        <item x="1892"/>
        <item x="6281"/>
        <item x="3690"/>
        <item x="953"/>
        <item m="1" x="7041"/>
        <item x="622"/>
        <item x="596"/>
        <item x="4539"/>
        <item x="4981"/>
        <item x="2157"/>
        <item x="2987"/>
        <item x="168"/>
        <item x="2802"/>
        <item x="6738"/>
        <item x="1843"/>
        <item x="5329"/>
        <item x="5308"/>
        <item x="3517"/>
        <item x="2510"/>
        <item x="5124"/>
        <item x="255"/>
        <item x="952"/>
        <item x="2223"/>
        <item x="1969"/>
        <item x="5217"/>
        <item x="1276"/>
        <item x="4982"/>
        <item x="5794"/>
        <item x="6459"/>
        <item x="4301"/>
        <item x="6395"/>
        <item x="4802"/>
        <item m="1" x="7419"/>
        <item x="2994"/>
        <item x="1804"/>
        <item x="5949"/>
        <item x="931"/>
        <item x="2558"/>
        <item x="5275"/>
        <item x="3726"/>
        <item x="540"/>
        <item x="4246"/>
        <item x="5858"/>
        <item x="3953"/>
        <item x="4217"/>
        <item x="4485"/>
        <item x="2436"/>
        <item x="3366"/>
        <item x="1522"/>
        <item m="1" x="7228"/>
        <item x="3175"/>
        <item x="2444"/>
        <item x="68"/>
        <item x="2477"/>
        <item x="1746"/>
        <item x="4065"/>
        <item x="2879"/>
        <item x="4702"/>
        <item x="1624"/>
        <item x="2364"/>
        <item x="653"/>
        <item x="3121"/>
        <item x="296"/>
        <item x="2401"/>
        <item x="6778"/>
        <item m="1" x="7258"/>
        <item x="2489"/>
        <item x="1363"/>
        <item x="4261"/>
        <item x="3543"/>
        <item x="2662"/>
        <item x="6528"/>
        <item x="4275"/>
        <item x="3621"/>
        <item x="5243"/>
        <item x="2823"/>
        <item x="4759"/>
        <item x="4089"/>
        <item x="2110"/>
        <item m="1" x="7236"/>
        <item x="5576"/>
        <item x="6388"/>
        <item x="5260"/>
        <item x="1475"/>
        <item x="2226"/>
        <item x="2417"/>
        <item x="527"/>
        <item x="4476"/>
        <item x="1409"/>
        <item x="4697"/>
        <item x="2244"/>
        <item m="1" x="6912"/>
        <item x="2944"/>
        <item x="617"/>
        <item x="1681"/>
        <item x="3859"/>
        <item x="5958"/>
        <item m="1" x="7362"/>
        <item x="2195"/>
        <item x="845"/>
        <item x="3173"/>
        <item x="3511"/>
        <item x="2452"/>
        <item x="4027"/>
        <item x="5374"/>
        <item x="1167"/>
        <item x="4632"/>
        <item x="618"/>
        <item x="6050"/>
        <item x="3350"/>
        <item x="3735"/>
        <item x="4631"/>
        <item m="1" x="7309"/>
        <item x="2671"/>
        <item x="3556"/>
        <item x="767"/>
        <item x="3565"/>
        <item x="1330"/>
        <item x="4949"/>
        <item x="6435"/>
        <item x="6412"/>
        <item x="5782"/>
        <item x="4368"/>
        <item x="5558"/>
        <item x="5142"/>
        <item x="3518"/>
        <item x="3104"/>
        <item x="5266"/>
        <item x="5447"/>
        <item x="375"/>
        <item x="995"/>
        <item x="1415"/>
        <item m="1" x="6990"/>
        <item x="3379"/>
        <item m="1" x="7079"/>
        <item x="3321"/>
        <item x="46"/>
        <item x="2008"/>
        <item x="977"/>
        <item x="5401"/>
        <item x="162"/>
        <item m="1" x="6973"/>
        <item x="668"/>
        <item x="1147"/>
        <item x="1494"/>
        <item x="2602"/>
        <item x="248"/>
        <item x="269"/>
        <item x="4205"/>
        <item x="2629"/>
        <item x="3608"/>
        <item x="1951"/>
        <item x="1566"/>
        <item x="1679"/>
        <item x="4013"/>
        <item x="3883"/>
        <item x="4030"/>
        <item x="4228"/>
        <item x="748"/>
        <item x="2871"/>
        <item m="1" x="7319"/>
        <item x="6722"/>
        <item x="3706"/>
        <item x="6379"/>
        <item x="6233"/>
        <item x="5146"/>
        <item x="3050"/>
        <item m="1" x="7086"/>
        <item m="1" x="7233"/>
        <item x="24"/>
        <item x="3456"/>
        <item x="1731"/>
        <item x="874"/>
        <item m="1" x="6943"/>
        <item x="2528"/>
        <item x="1087"/>
        <item m="1" x="7294"/>
        <item x="1366"/>
        <item x="5392"/>
        <item x="6792"/>
        <item x="3832"/>
        <item x="4650"/>
        <item x="3536"/>
        <item x="3712"/>
        <item x="4442"/>
        <item x="4639"/>
        <item x="1053"/>
        <item x="884"/>
        <item x="6349"/>
        <item x="2850"/>
        <item x="2838"/>
        <item x="339"/>
        <item x="5956"/>
        <item x="645"/>
        <item x="4192"/>
        <item x="6680"/>
        <item x="2413"/>
        <item x="2488"/>
        <item x="6063"/>
        <item x="4923"/>
        <item m="1" x="7271"/>
        <item x="3011"/>
        <item x="3903"/>
        <item x="6326"/>
        <item x="1516"/>
        <item x="3633"/>
        <item x="1931"/>
        <item x="5514"/>
        <item x="5249"/>
        <item x="1358"/>
        <item x="1552"/>
        <item x="476"/>
        <item m="1" x="7242"/>
        <item x="2999"/>
        <item x="2011"/>
        <item x="215"/>
        <item x="2111"/>
        <item x="507"/>
        <item x="6820"/>
        <item x="6123"/>
        <item x="287"/>
        <item x="4012"/>
        <item x="4875"/>
        <item x="6624"/>
        <item x="5804"/>
        <item x="2648"/>
        <item m="1" x="7024"/>
        <item x="4236"/>
        <item x="5608"/>
        <item x="4551"/>
        <item x="4033"/>
        <item x="2632"/>
        <item x="1982"/>
        <item x="467"/>
        <item x="2297"/>
        <item m="1" x="7130"/>
        <item x="2738"/>
        <item x="1173"/>
        <item x="1766"/>
        <item x="5182"/>
        <item x="4468"/>
        <item x="6444"/>
        <item x="2618"/>
        <item x="4126"/>
        <item x="741"/>
        <item x="202"/>
        <item x="6291"/>
        <item x="2090"/>
        <item x="2594"/>
        <item m="1" x="7124"/>
        <item x="5783"/>
        <item x="6178"/>
        <item m="1" x="7192"/>
        <item x="4439"/>
        <item x="3900"/>
        <item x="1427"/>
        <item x="4652"/>
        <item x="6317"/>
        <item x="1540"/>
        <item x="2862"/>
        <item x="5015"/>
        <item m="1" x="6967"/>
        <item x="4886"/>
        <item x="3380"/>
        <item x="1319"/>
        <item x="643"/>
        <item x="3950"/>
        <item x="6650"/>
        <item x="3819"/>
        <item x="2966"/>
        <item x="2712"/>
        <item x="3088"/>
        <item x="2854"/>
        <item x="835"/>
        <item m="1" x="7084"/>
        <item x="4419"/>
        <item x="579"/>
        <item x="679"/>
        <item x="2983"/>
        <item x="4800"/>
        <item x="3806"/>
        <item x="2474"/>
        <item x="902"/>
        <item x="4265"/>
        <item x="408"/>
        <item x="1919"/>
        <item m="1" x="6934"/>
        <item x="742"/>
        <item x="3663"/>
        <item x="1829"/>
        <item x="1670"/>
        <item m="1" x="7325"/>
        <item x="3569"/>
        <item x="1252"/>
        <item x="3732"/>
        <item x="5133"/>
        <item x="6853"/>
        <item x="4165"/>
        <item x="4999"/>
        <item x="2463"/>
        <item x="6394"/>
        <item x="2927"/>
        <item x="1609"/>
        <item x="3400"/>
        <item x="6312"/>
        <item x="2021"/>
        <item x="821"/>
        <item x="5962"/>
        <item x="2828"/>
        <item x="6567"/>
        <item x="1506"/>
        <item x="5733"/>
        <item m="1" x="7310"/>
        <item x="4029"/>
        <item x="3896"/>
        <item x="3577"/>
        <item x="2500"/>
        <item x="1548"/>
        <item x="1600"/>
        <item x="5024"/>
        <item x="904"/>
        <item x="5239"/>
        <item x="5765"/>
        <item x="6546"/>
        <item x="6219"/>
        <item x="3759"/>
        <item x="178"/>
        <item x="4208"/>
        <item x="5438"/>
        <item x="1103"/>
        <item x="2540"/>
        <item x="1371"/>
        <item x="2088"/>
        <item x="3225"/>
        <item x="453"/>
        <item x="2107"/>
        <item x="2237"/>
        <item m="1" x="7085"/>
        <item x="1732"/>
        <item x="5071"/>
        <item x="4544"/>
        <item x="2943"/>
        <item x="2047"/>
        <item x="548"/>
        <item x="6557"/>
        <item x="2255"/>
        <item m="1" x="6968"/>
        <item m="1" x="7068"/>
        <item x="2310"/>
        <item x="2875"/>
        <item x="6602"/>
        <item x="5825"/>
        <item x="956"/>
        <item x="1575"/>
        <item x="2672"/>
        <item x="4499"/>
        <item x="632"/>
        <item x="2459"/>
        <item x="3062"/>
        <item x="121"/>
        <item m="1" x="7094"/>
        <item x="5481"/>
        <item x="2865"/>
        <item x="2644"/>
        <item x="964"/>
        <item x="3851"/>
        <item x="5328"/>
        <item x="4194"/>
        <item x="6297"/>
        <item x="472"/>
        <item x="2116"/>
        <item x="1531"/>
        <item x="4433"/>
        <item x="4068"/>
        <item x="2188"/>
        <item x="5181"/>
        <item x="5680"/>
        <item x="3785"/>
        <item x="2245"/>
        <item x="285"/>
        <item x="3627"/>
        <item m="1" x="6864"/>
        <item x="1696"/>
        <item x="1179"/>
        <item x="1203"/>
        <item x="1034"/>
        <item x="4101"/>
        <item x="639"/>
        <item x="1651"/>
        <item x="3849"/>
        <item x="41"/>
        <item m="1" x="7047"/>
        <item x="6404"/>
        <item x="6158"/>
        <item x="602"/>
        <item x="6095"/>
        <item x="1256"/>
        <item x="5631"/>
        <item x="3684"/>
        <item x="4248"/>
        <item x="2770"/>
        <item x="4745"/>
        <item x="6654"/>
        <item x="3306"/>
        <item x="87"/>
        <item x="5726"/>
        <item x="5550"/>
        <item x="1324"/>
        <item x="6364"/>
        <item m="1" x="7284"/>
        <item x="6426"/>
        <item x="6064"/>
        <item x="3895"/>
        <item x="3018"/>
        <item x="2795"/>
        <item x="5452"/>
        <item x="4060"/>
        <item x="6215"/>
        <item x="3461"/>
        <item x="4434"/>
        <item x="3961"/>
        <item x="5893"/>
        <item x="4211"/>
        <item x="3984"/>
        <item x="3658"/>
        <item x="4365"/>
        <item x="5599"/>
        <item x="2519"/>
        <item x="2290"/>
        <item x="4297"/>
        <item x="31"/>
        <item m="1" x="7061"/>
        <item x="4461"/>
        <item x="3473"/>
        <item x="1"/>
        <item x="1056"/>
        <item x="1555"/>
        <item x="5658"/>
        <item x="1536"/>
        <item x="4778"/>
        <item x="5879"/>
        <item x="1095"/>
        <item x="2160"/>
        <item x="2624"/>
        <item x="5126"/>
        <item m="1" x="7343"/>
        <item x="3429"/>
        <item x="4918"/>
        <item x="5190"/>
        <item x="1955"/>
        <item m="1" x="7149"/>
        <item x="570"/>
        <item x="2877"/>
        <item x="5682"/>
        <item x="4920"/>
        <item x="6763"/>
        <item x="4177"/>
        <item x="4823"/>
        <item x="4398"/>
        <item x="5135"/>
        <item x="3914"/>
        <item x="3538"/>
        <item x="6225"/>
        <item x="6238"/>
        <item m="1" x="7053"/>
        <item x="5878"/>
        <item x="3502"/>
        <item x="5498"/>
        <item x="4271"/>
        <item x="1878"/>
        <item x="471"/>
        <item x="4738"/>
        <item x="5944"/>
        <item x="1868"/>
        <item x="2355"/>
        <item x="523"/>
        <item x="3028"/>
        <item x="4991"/>
        <item x="5963"/>
        <item x="5312"/>
        <item x="2337"/>
        <item x="6741"/>
        <item x="1782"/>
        <item x="2078"/>
        <item x="221"/>
        <item x="4332"/>
        <item x="3413"/>
        <item x="4615"/>
        <item x="5017"/>
        <item x="877"/>
        <item x="573"/>
        <item x="139"/>
        <item x="6307"/>
        <item x="1865"/>
        <item x="1553"/>
        <item x="6319"/>
        <item m="1" x="7125"/>
        <item x="1987"/>
        <item x="5763"/>
        <item x="4106"/>
        <item x="3811"/>
        <item x="5729"/>
        <item x="5902"/>
        <item x="240"/>
        <item x="2928"/>
        <item x="1433"/>
        <item x="4953"/>
        <item x="6185"/>
        <item m="1" x="7290"/>
        <item x="3271"/>
        <item x="2414"/>
        <item x="4218"/>
        <item m="1" x="7367"/>
        <item x="2418"/>
        <item x="2281"/>
        <item x="4810"/>
        <item x="500"/>
        <item x="5534"/>
        <item x="1227"/>
        <item x="5692"/>
        <item x="5314"/>
        <item x="3603"/>
        <item x="5"/>
        <item m="1" x="7142"/>
        <item x="2959"/>
        <item x="2243"/>
        <item x="2031"/>
        <item x="1412"/>
        <item x="2661"/>
        <item x="378"/>
        <item x="5434"/>
        <item x="1094"/>
        <item m="1" x="7252"/>
        <item x="5480"/>
        <item x="3636"/>
        <item x="189"/>
        <item x="5390"/>
        <item x="4568"/>
        <item x="6593"/>
        <item x="4657"/>
        <item x="6090"/>
        <item x="404"/>
        <item x="3508"/>
        <item x="2453"/>
        <item x="663"/>
        <item x="1877"/>
        <item x="3024"/>
        <item x="6230"/>
        <item x="3477"/>
        <item x="1387"/>
        <item x="6541"/>
        <item x="1741"/>
        <item x="2768"/>
        <item x="6258"/>
        <item x="5705"/>
        <item x="528"/>
        <item m="1" x="7240"/>
        <item x="4542"/>
        <item m="1" x="7129"/>
        <item x="4608"/>
        <item x="5459"/>
        <item x="3862"/>
        <item x="94"/>
        <item x="6453"/>
        <item x="733"/>
        <item x="2326"/>
        <item x="1436"/>
        <item x="445"/>
        <item x="560"/>
        <item x="1576"/>
        <item x="2213"/>
        <item x="2352"/>
        <item x="6044"/>
        <item x="3375"/>
        <item x="4338"/>
        <item x="4477"/>
        <item x="871"/>
        <item x="6799"/>
        <item x="3588"/>
        <item x="2591"/>
        <item m="1" x="7137"/>
        <item m="1" x="7465"/>
        <item x="4111"/>
        <item x="1478"/>
        <item x="4151"/>
        <item x="5930"/>
        <item m="1" x="7171"/>
        <item m="1" x="7239"/>
        <item x="6840"/>
        <item x="6690"/>
        <item x="5337"/>
        <item x="3110"/>
        <item x="2301"/>
        <item x="5741"/>
        <item x="577"/>
        <item m="1" x="7439"/>
        <item x="5372"/>
        <item x="5062"/>
        <item m="1" x="7347"/>
        <item x="4618"/>
        <item x="5112"/>
        <item x="4961"/>
        <item m="1" x="7273"/>
        <item x="4732"/>
        <item x="2961"/>
        <item x="3594"/>
        <item x="532"/>
        <item m="1" x="7181"/>
        <item x="153"/>
        <item x="1827"/>
        <item x="5200"/>
        <item x="3794"/>
        <item x="6598"/>
        <item x="608"/>
        <item x="6710"/>
        <item x="3297"/>
        <item x="2012"/>
        <item x="3970"/>
        <item x="4880"/>
        <item x="3014"/>
        <item x="2886"/>
        <item x="660"/>
        <item x="3724"/>
        <item x="5060"/>
        <item x="4677"/>
        <item x="1321"/>
        <item x="2317"/>
        <item x="6708"/>
        <item x="5622"/>
        <item x="1867"/>
        <item x="949"/>
        <item m="1" x="7268"/>
        <item x="2330"/>
        <item x="6190"/>
        <item x="892"/>
        <item x="3188"/>
        <item x="1190"/>
        <item x="5683"/>
        <item x="5141"/>
        <item x="342"/>
        <item x="4685"/>
        <item x="5029"/>
        <item x="1168"/>
        <item m="1" x="6928"/>
        <item x="3515"/>
        <item x="1451"/>
        <item x="3660"/>
        <item x="4230"/>
        <item x="6719"/>
        <item m="1" x="7383"/>
        <item x="2782"/>
        <item x="155"/>
        <item x="1590"/>
        <item x="3187"/>
        <item x="5222"/>
        <item x="4305"/>
        <item x="538"/>
        <item x="1128"/>
        <item x="190"/>
        <item x="2899"/>
        <item x="5580"/>
        <item x="6292"/>
        <item x="4252"/>
        <item x="991"/>
        <item x="6659"/>
        <item x="3093"/>
        <item x="1912"/>
        <item x="411"/>
        <item x="6352"/>
        <item x="2398"/>
        <item x="3285"/>
        <item x="1403"/>
        <item m="1" x="7044"/>
        <item x="2381"/>
        <item x="1341"/>
        <item x="6568"/>
        <item m="1" x="7356"/>
        <item x="670"/>
        <item x="1471"/>
        <item x="6644"/>
        <item x="354"/>
        <item x="4281"/>
        <item x="3119"/>
        <item x="6590"/>
        <item x="1733"/>
        <item x="3289"/>
        <item x="497"/>
        <item x="4378"/>
        <item x="2729"/>
        <item x="3480"/>
        <item m="1" x="6926"/>
        <item x="6306"/>
        <item x="1357"/>
        <item m="1" x="7214"/>
        <item x="1581"/>
        <item x="3775"/>
        <item x="2495"/>
        <item x="6282"/>
        <item x="1796"/>
        <item x="1405"/>
        <item x="6305"/>
        <item x="2059"/>
        <item x="3025"/>
        <item x="323"/>
        <item x="398"/>
        <item x="3541"/>
        <item x="2576"/>
        <item x="6398"/>
        <item x="1017"/>
        <item x="5469"/>
        <item x="210"/>
        <item x="743"/>
        <item x="958"/>
        <item x="5246"/>
        <item x="522"/>
        <item x="3107"/>
        <item x="2575"/>
        <item x="2666"/>
        <item x="6223"/>
        <item x="380"/>
        <item x="5725"/>
        <item x="2121"/>
        <item x="5686"/>
        <item x="1327"/>
        <item x="363"/>
        <item x="3697"/>
        <item x="1413"/>
        <item x="861"/>
        <item x="5095"/>
        <item x="5675"/>
        <item x="2045"/>
        <item x="5818"/>
        <item x="5226"/>
        <item m="1" x="7218"/>
        <item x="1683"/>
        <item x="1959"/>
        <item x="2733"/>
        <item x="1420"/>
        <item x="6695"/>
        <item x="3897"/>
        <item x="3127"/>
        <item x="1030"/>
        <item x="4660"/>
        <item x="5665"/>
        <item x="2765"/>
        <item x="4905"/>
        <item x="433"/>
        <item x="771"/>
        <item x="2936"/>
        <item x="1359"/>
        <item x="2252"/>
        <item m="1" x="7337"/>
        <item x="1783"/>
        <item x="340"/>
        <item x="2152"/>
        <item x="2305"/>
        <item x="6116"/>
        <item x="93"/>
        <item x="6838"/>
        <item x="6565"/>
        <item x="549"/>
        <item x="6542"/>
        <item x="559"/>
        <item x="894"/>
        <item x="3483"/>
        <item x="2742"/>
        <item x="5914"/>
        <item x="6400"/>
        <item x="3940"/>
        <item m="1" x="7262"/>
        <item x="2530"/>
        <item x="4913"/>
        <item m="1" x="7389"/>
        <item x="20"/>
        <item x="4742"/>
        <item x="5357"/>
        <item x="839"/>
        <item x="811"/>
        <item m="1" x="7009"/>
        <item x="519"/>
        <item x="107"/>
        <item x="6451"/>
        <item x="3876"/>
        <item x="4589"/>
        <item x="588"/>
        <item x="1286"/>
        <item m="1" x="6987"/>
        <item x="1570"/>
        <item m="1" x="7458"/>
        <item x="4146"/>
        <item m="1" x="7165"/>
        <item x="6563"/>
        <item x="950"/>
        <item x="2387"/>
        <item x="1148"/>
        <item x="1040"/>
        <item x="1485"/>
        <item m="1" x="7400"/>
        <item x="727"/>
        <item x="6471"/>
        <item x="4004"/>
        <item x="2547"/>
        <item x="1189"/>
        <item x="2518"/>
        <item x="5761"/>
        <item x="3699"/>
        <item x="5128"/>
        <item x="3448"/>
        <item x="5722"/>
        <item x="6562"/>
        <item x="419"/>
        <item x="2291"/>
        <item x="5767"/>
        <item x="1325"/>
        <item x="6780"/>
        <item x="6785"/>
        <item x="1801"/>
        <item m="1" x="7146"/>
        <item x="4591"/>
        <item m="1" x="7190"/>
        <item x="2958"/>
        <item x="206"/>
        <item x="6765"/>
        <item x="3316"/>
        <item x="5538"/>
        <item x="3469"/>
        <item x="2596"/>
        <item x="2208"/>
        <item x="2263"/>
        <item x="3664"/>
        <item x="5633"/>
        <item x="525"/>
        <item x="4718"/>
        <item x="509"/>
        <item x="5867"/>
        <item x="3406"/>
        <item x="3922"/>
        <item x="1226"/>
        <item x="100"/>
        <item x="1455"/>
        <item x="3397"/>
        <item x="658"/>
        <item x="2933"/>
        <item x="941"/>
        <item m="1" x="6899"/>
        <item x="3700"/>
        <item x="2394"/>
        <item x="4100"/>
        <item x="4173"/>
        <item x="4733"/>
        <item x="4306"/>
        <item x="4427"/>
        <item x="2743"/>
        <item x="5466"/>
        <item x="890"/>
        <item x="5421"/>
        <item x="3751"/>
        <item x="939"/>
        <item x="4651"/>
        <item x="6374"/>
        <item x="6384"/>
        <item x="2302"/>
        <item x="6118"/>
        <item x="3278"/>
        <item x="1929"/>
        <item x="6703"/>
        <item x="1369"/>
        <item x="2086"/>
        <item x="3512"/>
        <item x="6649"/>
        <item x="4390"/>
        <item x="1229"/>
        <item x="3094"/>
        <item x="6324"/>
        <item x="6493"/>
        <item x="4455"/>
        <item x="5789"/>
        <item x="6681"/>
        <item x="1029"/>
        <item x="1539"/>
        <item m="1" x="7232"/>
        <item x="1049"/>
        <item x="2265"/>
        <item x="2282"/>
        <item x="988"/>
        <item x="1815"/>
        <item x="637"/>
        <item x="3981"/>
        <item x="5341"/>
        <item x="3683"/>
        <item x="6849"/>
        <item x="1794"/>
        <item x="2470"/>
        <item x="6783"/>
        <item x="2403"/>
        <item x="3372"/>
        <item x="585"/>
        <item x="2332"/>
        <item x="1138"/>
        <item x="2704"/>
        <item x="3362"/>
        <item x="3233"/>
        <item x="2953"/>
        <item x="4395"/>
        <item x="3823"/>
        <item x="1525"/>
        <item m="1" x="7440"/>
        <item x="1102"/>
        <item x="228"/>
        <item x="6582"/>
        <item x="1588"/>
        <item x="4764"/>
        <item x="3054"/>
        <item x="5235"/>
        <item x="146"/>
        <item x="5702"/>
        <item x="3507"/>
        <item x="5812"/>
        <item x="5038"/>
        <item x="303"/>
        <item x="1223"/>
        <item m="1" x="7474"/>
        <item x="6143"/>
        <item x="4857"/>
        <item x="4545"/>
        <item x="2368"/>
        <item x="4774"/>
        <item x="4307"/>
        <item m="1" x="7201"/>
        <item x="5379"/>
        <item x="3750"/>
        <item x="1440"/>
        <item m="1" x="7014"/>
        <item m="1" x="7147"/>
        <item x="4783"/>
        <item m="1" x="7316"/>
        <item x="6168"/>
        <item x="2890"/>
        <item x="2978"/>
        <item x="6027"/>
        <item x="6507"/>
        <item x="3802"/>
        <item x="1758"/>
        <item x="5711"/>
        <item x="5005"/>
        <item x="3527"/>
        <item x="4195"/>
        <item x="3438"/>
        <item x="1242"/>
        <item m="1" x="6863"/>
        <item x="649"/>
        <item x="1719"/>
        <item x="4508"/>
        <item x="5054"/>
        <item x="6734"/>
        <item x="5049"/>
        <item x="3689"/>
        <item m="1" x="7045"/>
        <item x="2267"/>
        <item x="3167"/>
        <item x="3498"/>
        <item x="6169"/>
        <item x="2171"/>
        <item x="5287"/>
        <item x="3717"/>
        <item x="3399"/>
        <item x="4352"/>
        <item x="6689"/>
        <item x="2176"/>
        <item x="1495"/>
        <item x="4283"/>
        <item m="1" x="7157"/>
        <item x="346"/>
        <item x="2126"/>
        <item x="6749"/>
        <item x="5584"/>
        <item x="2409"/>
        <item m="1" x="7154"/>
        <item x="6150"/>
        <item x="2294"/>
        <item x="5082"/>
        <item x="999"/>
        <item x="606"/>
        <item m="1" x="7457"/>
        <item x="1356"/>
        <item x="6662"/>
        <item x="614"/>
        <item x="1915"/>
        <item x="1737"/>
        <item x="4483"/>
        <item x="455"/>
        <item x="2814"/>
        <item x="4528"/>
        <item x="1461"/>
        <item x="2910"/>
        <item x="648"/>
        <item x="4498"/>
        <item x="5928"/>
        <item x="2775"/>
        <item x="3831"/>
        <item x="2138"/>
        <item x="4899"/>
        <item x="6260"/>
        <item x="6234"/>
        <item x="3626"/>
        <item x="681"/>
        <item x="6160"/>
        <item x="1374"/>
        <item m="1" x="7217"/>
        <item x="2883"/>
        <item x="6025"/>
        <item x="4955"/>
        <item x="2852"/>
        <item x="6517"/>
        <item x="5611"/>
        <item x="1528"/>
        <item x="4402"/>
        <item x="6105"/>
        <item x="4861"/>
        <item x="4987"/>
        <item m="1" x="7164"/>
        <item x="1164"/>
        <item m="1" x="7080"/>
        <item x="3265"/>
        <item x="3273"/>
        <item x="1416"/>
        <item m="1" x="7409"/>
        <item x="6683"/>
        <item x="3134"/>
        <item x="2295"/>
        <item m="1" x="6881"/>
        <item x="5376"/>
        <item x="5630"/>
        <item x="878"/>
        <item x="6129"/>
        <item x="4289"/>
        <item x="6418"/>
        <item x="3654"/>
        <item x="133"/>
        <item x="2920"/>
        <item x="1267"/>
        <item x="6449"/>
        <item x="470"/>
        <item x="2136"/>
        <item x="4274"/>
        <item x="6039"/>
        <item x="6666"/>
        <item x="1463"/>
        <item m="1" x="6862"/>
        <item x="3250"/>
        <item x="3829"/>
        <item x="2543"/>
        <item x="4098"/>
        <item x="217"/>
        <item x="2228"/>
        <item x="1254"/>
        <item x="5147"/>
        <item x="4895"/>
        <item x="272"/>
        <item x="4308"/>
        <item x="3248"/>
        <item x="5852"/>
        <item x="3199"/>
        <item x="896"/>
        <item x="1352"/>
        <item x="6133"/>
        <item x="1241"/>
        <item x="6332"/>
        <item x="6186"/>
        <item x="5057"/>
        <item x="3325"/>
        <item m="1" x="7081"/>
        <item x="4183"/>
        <item x="798"/>
        <item x="1747"/>
        <item x="327"/>
        <item x="3803"/>
        <item x="6248"/>
        <item x="4842"/>
        <item x="2002"/>
        <item x="1166"/>
        <item x="4552"/>
        <item x="1033"/>
        <item x="654"/>
        <item x="4193"/>
        <item x="5355"/>
        <item x="3959"/>
        <item x="2051"/>
        <item x="2056"/>
        <item x="4299"/>
        <item x="4681"/>
        <item x="1666"/>
        <item x="3037"/>
        <item x="6344"/>
        <item x="1663"/>
        <item x="5188"/>
        <item x="1013"/>
        <item x="591"/>
        <item x="5701"/>
        <item x="725"/>
        <item x="6814"/>
        <item x="5179"/>
        <item x="5896"/>
        <item x="3286"/>
        <item m="1" x="7473"/>
        <item x="1593"/>
        <item x="6401"/>
        <item x="3126"/>
        <item x="6226"/>
        <item x="2708"/>
        <item x="846"/>
        <item x="2192"/>
        <item x="2362"/>
        <item x="1354"/>
        <item m="1" x="7059"/>
        <item m="1" x="6859"/>
        <item x="4037"/>
        <item x="4894"/>
        <item x="6604"/>
        <item x="14"/>
        <item x="3003"/>
        <item x="156"/>
        <item x="4676"/>
        <item x="581"/>
        <item x="940"/>
        <item x="3893"/>
        <item m="1" x="7127"/>
        <item x="4824"/>
        <item x="3853"/>
        <item x="2900"/>
        <item x="4024"/>
        <item x="4293"/>
        <item x="2118"/>
        <item x="3053"/>
        <item x="3646"/>
        <item x="6380"/>
        <item x="1644"/>
        <item m="1" x="7376"/>
        <item x="3542"/>
        <item x="4074"/>
        <item x="5377"/>
        <item x="4255"/>
        <item x="1248"/>
        <item x="1989"/>
        <item x="4826"/>
        <item m="1" x="7248"/>
        <item x="5748"/>
        <item x="4220"/>
        <item x="2425"/>
        <item x="4188"/>
        <item x="2649"/>
        <item x="796"/>
        <item x="5919"/>
        <item x="5853"/>
        <item x="990"/>
        <item x="4384"/>
        <item m="1" x="6884"/>
        <item x="1315"/>
        <item x="4157"/>
        <item x="4776"/>
        <item x="1329"/>
        <item x="4147"/>
        <item x="4462"/>
        <item x="819"/>
        <item x="6383"/>
        <item x="1193"/>
        <item x="5684"/>
        <item x="4036"/>
        <item x="3237"/>
        <item x="2898"/>
        <item x="6108"/>
        <item x="1154"/>
        <item x="6584"/>
        <item x="407"/>
        <item x="2369"/>
        <item x="2261"/>
        <item x="2570"/>
        <item x="6656"/>
        <item x="836"/>
        <item x="1692"/>
        <item x="322"/>
        <item x="1505"/>
        <item x="2067"/>
        <item x="2170"/>
        <item x="1237"/>
        <item x="6583"/>
        <item x="5813"/>
        <item x="1611"/>
        <item x="1063"/>
        <item x="5882"/>
        <item x="1124"/>
        <item x="3427"/>
        <item x="158"/>
        <item m="1" x="7167"/>
        <item x="809"/>
        <item x="5905"/>
        <item x="6476"/>
        <item m="1" x="6923"/>
        <item x="6299"/>
        <item x="5368"/>
        <item x="1247"/>
        <item x="1687"/>
        <item x="5855"/>
        <item x="1391"/>
        <item x="4408"/>
        <item x="2052"/>
        <item m="1" x="7410"/>
        <item x="3"/>
        <item x="2102"/>
        <item x="1482"/>
        <item x="2946"/>
        <item m="1" x="7435"/>
        <item x="3318"/>
        <item x="2089"/>
        <item x="2606"/>
        <item x="4361"/>
        <item x="6016"/>
        <item x="6616"/>
        <item m="1" x="6994"/>
        <item x="195"/>
        <item x="6751"/>
        <item x="855"/>
        <item x="3733"/>
        <item x="6793"/>
        <item x="6177"/>
        <item x="3251"/>
        <item x="534"/>
        <item x="5409"/>
        <item x="6519"/>
        <item x="2772"/>
        <item m="1" x="7432"/>
        <item x="6732"/>
        <item x="5018"/>
        <item x="1658"/>
        <item x="67"/>
        <item x="4097"/>
        <item x="4833"/>
        <item x="1326"/>
        <item x="291"/>
        <item x="3402"/>
        <item x="6191"/>
        <item x="3945"/>
        <item x="4540"/>
        <item m="1" x="6925"/>
        <item m="1" x="7437"/>
        <item x="4137"/>
        <item x="5772"/>
        <item x="2155"/>
        <item x="4932"/>
        <item x="5067"/>
        <item x="5013"/>
        <item x="5671"/>
        <item x="167"/>
        <item x="2744"/>
        <item m="1" x="6998"/>
        <item x="954"/>
        <item x="212"/>
        <item x="3885"/>
        <item x="5687"/>
        <item x="3719"/>
        <item x="6523"/>
        <item x="3930"/>
        <item x="5380"/>
        <item x="2177"/>
        <item m="1" x="7139"/>
        <item x="5719"/>
        <item x="669"/>
        <item x="3529"/>
        <item x="2979"/>
        <item x="6275"/>
        <item x="5027"/>
        <item x="1718"/>
        <item x="5931"/>
        <item m="1" x="7429"/>
        <item x="5416"/>
        <item x="3701"/>
        <item x="6024"/>
        <item x="6341"/>
        <item x="2501"/>
        <item x="2049"/>
        <item x="2670"/>
        <item m="1" x="7046"/>
        <item m="1" x="6910"/>
        <item x="2114"/>
        <item m="1" x="7199"/>
        <item x="1332"/>
        <item x="4748"/>
        <item x="6240"/>
        <item x="266"/>
        <item x="544"/>
        <item x="251"/>
        <item x="6767"/>
        <item x="3597"/>
        <item x="3991"/>
        <item x="4506"/>
        <item x="4832"/>
        <item x="4253"/>
        <item x="3891"/>
        <item x="4866"/>
        <item x="4699"/>
        <item x="1755"/>
        <item x="394"/>
        <item x="491"/>
        <item x="1129"/>
        <item x="6206"/>
        <item x="6028"/>
        <item x="5003"/>
        <item x="459"/>
        <item m="1" x="6902"/>
        <item x="374"/>
        <item x="5370"/>
        <item x="5844"/>
        <item x="5908"/>
        <item x="6606"/>
        <item x="3976"/>
        <item x="3123"/>
        <item x="5123"/>
        <item x="6109"/>
        <item x="2490"/>
        <item x="2249"/>
        <item x="4347"/>
        <item x="876"/>
        <item x="5886"/>
        <item x="6646"/>
        <item x="3680"/>
        <item x="6112"/>
        <item x="4436"/>
        <item x="3227"/>
        <item x="373"/>
        <item x="6571"/>
        <item x="3799"/>
        <item x="4453"/>
        <item m="1" x="7176"/>
        <item x="3398"/>
        <item x="5244"/>
        <item x="5913"/>
        <item x="3675"/>
        <item x="2087"/>
        <item x="3020"/>
        <item x="98"/>
        <item x="1202"/>
        <item x="5737"/>
        <item x="2872"/>
        <item x="3430"/>
        <item x="4638"/>
        <item x="1789"/>
        <item x="3209"/>
        <item x="2855"/>
        <item x="2184"/>
        <item x="1501"/>
        <item x="6194"/>
        <item x="4535"/>
        <item x="6086"/>
        <item x="6424"/>
        <item x="5280"/>
        <item m="1" x="7002"/>
        <item x="4626"/>
        <item x="5437"/>
        <item x="1703"/>
        <item x="1422"/>
        <item x="1305"/>
        <item x="2224"/>
        <item x="5545"/>
        <item x="6655"/>
        <item m="1" x="6882"/>
        <item x="6594"/>
        <item x="5276"/>
        <item x="2949"/>
        <item x="478"/>
        <item x="3010"/>
        <item x="4093"/>
        <item m="1" x="7360"/>
        <item x="2032"/>
        <item x="4039"/>
        <item x="2219"/>
        <item x="808"/>
        <item x="3557"/>
        <item x="1107"/>
        <item x="2906"/>
        <item x="6458"/>
        <item x="3138"/>
        <item x="3078"/>
        <item x="642"/>
        <item x="1885"/>
        <item x="341"/>
        <item x="2276"/>
        <item x="1667"/>
        <item m="1" x="7173"/>
        <item x="6469"/>
        <item x="3779"/>
        <item x="2046"/>
        <item x="3774"/>
        <item x="6264"/>
        <item x="5530"/>
        <item x="1457"/>
        <item x="4713"/>
        <item x="1469"/>
        <item x="5367"/>
        <item x="3721"/>
        <item x="1702"/>
        <item x="6198"/>
        <item x="3740"/>
        <item x="3707"/>
        <item x="2205"/>
        <item x="2977"/>
        <item x="6197"/>
        <item x="2763"/>
        <item x="2699"/>
        <item x="3949"/>
        <item x="3679"/>
        <item x="1458"/>
        <item x="1739"/>
        <item x="6104"/>
        <item x="5028"/>
        <item x="4087"/>
        <item x="706"/>
        <item x="6301"/>
        <item x="2617"/>
        <item x="2734"/>
        <item x="3882"/>
        <item m="1" x="7357"/>
        <item x="4714"/>
        <item x="2858"/>
        <item x="1582"/>
        <item x="1631"/>
        <item x="6136"/>
        <item x="3510"/>
        <item x="2561"/>
        <item x="6214"/>
        <item x="1831"/>
        <item x="431"/>
        <item x="227"/>
        <item x="3039"/>
        <item x="2222"/>
        <item x="2209"/>
        <item x="887"/>
        <item x="4114"/>
        <item x="6491"/>
        <item x="4689"/>
        <item x="5424"/>
        <item x="5720"/>
        <item x="3827"/>
        <item m="1" x="7275"/>
        <item x="1653"/>
        <item x="3504"/>
        <item x="5652"/>
        <item x="3807"/>
        <item x="3514"/>
        <item m="1" x="7203"/>
        <item x="1730"/>
        <item x="3218"/>
        <item x="6029"/>
        <item x="1990"/>
        <item x="4951"/>
        <item x="4601"/>
        <item x="797"/>
        <item x="6729"/>
        <item x="4829"/>
        <item x="4664"/>
        <item x="6052"/>
        <item x="3122"/>
        <item x="6365"/>
        <item x="3678"/>
        <item x="1887"/>
        <item x="5849"/>
        <item x="1510"/>
        <item x="3008"/>
        <item x="3845"/>
        <item x="4728"/>
        <item x="4930"/>
        <item x="4554"/>
        <item x="2349"/>
        <item x="1078"/>
        <item x="5770"/>
        <item x="2841"/>
        <item x="937"/>
        <item x="3910"/>
        <item x="1798"/>
        <item x="5613"/>
        <item x="4922"/>
        <item x="5518"/>
        <item x="2497"/>
        <item x="6298"/>
        <item x="324"/>
        <item x="1061"/>
        <item x="2515"/>
        <item x="854"/>
        <item x="635"/>
        <item x="6252"/>
        <item x="348"/>
        <item x="5980"/>
        <item x="4599"/>
        <item x="5718"/>
        <item x="1927"/>
        <item x="5327"/>
        <item x="4472"/>
        <item x="3821"/>
        <item x="3414"/>
        <item m="1" x="7304"/>
        <item x="510"/>
        <item x="2127"/>
        <item x="2882"/>
        <item m="1" x="7012"/>
        <item x="1772"/>
        <item x="1854"/>
        <item x="5501"/>
        <item x="5868"/>
        <item m="1" x="7107"/>
        <item x="6621"/>
        <item x="306"/>
        <item x="2667"/>
        <item x="2971"/>
        <item x="3948"/>
        <item x="1694"/>
        <item x="5679"/>
        <item x="6499"/>
        <item x="1111"/>
        <item x="70"/>
        <item x="691"/>
        <item x="5929"/>
        <item x="262"/>
        <item x="1249"/>
        <item x="817"/>
        <item m="1" x="7174"/>
        <item x="389"/>
        <item x="1619"/>
        <item x="4446"/>
        <item x="5747"/>
        <item x="4005"/>
        <item x="1143"/>
        <item x="4770"/>
        <item m="1" x="7152"/>
        <item m="1" x="6897"/>
        <item m="1" x="7385"/>
        <item x="2526"/>
        <item x="1116"/>
        <item m="1" x="7372"/>
        <item x="1985"/>
        <item x="5861"/>
        <item x="897"/>
        <item m="1" x="7278"/>
        <item x="2759"/>
        <item x="4094"/>
        <item x="1873"/>
        <item x="1073"/>
        <item x="157"/>
        <item m="1" x="7212"/>
        <item x="1089"/>
        <item x="147"/>
        <item m="1" x="6985"/>
        <item x="4813"/>
        <item x="3695"/>
        <item x="4191"/>
        <item x="50"/>
        <item x="4159"/>
        <item x="436"/>
        <item x="3091"/>
        <item x="5769"/>
        <item x="1765"/>
        <item x="1562"/>
        <item x="3855"/>
        <item x="145"/>
        <item x="5323"/>
        <item x="3629"/>
        <item x="5490"/>
        <item x="2465"/>
        <item x="4816"/>
        <item x="3624"/>
        <item m="1" x="7215"/>
        <item x="427"/>
        <item x="3026"/>
        <item x="1532"/>
        <item x="2105"/>
        <item x="6620"/>
        <item x="6670"/>
        <item m="1" x="7448"/>
        <item x="4665"/>
        <item x="1514"/>
        <item x="1313"/>
        <item x="2225"/>
        <item x="1074"/>
        <item x="4862"/>
        <item x="1155"/>
        <item x="843"/>
        <item x="2239"/>
        <item x="1677"/>
        <item x="526"/>
        <item x="674"/>
        <item x="4717"/>
        <item x="1800"/>
        <item x="1744"/>
        <item x="1434"/>
        <item x="2893"/>
        <item x="2664"/>
        <item x="5528"/>
        <item x="6141"/>
        <item x="1725"/>
        <item x="4803"/>
        <item x="1602"/>
        <item x="5463"/>
        <item x="2960"/>
        <item x="3698"/>
        <item x="2986"/>
        <item x="2397"/>
        <item x="3421"/>
        <item x="4092"/>
        <item x="1446"/>
        <item x="6588"/>
        <item x="1135"/>
        <item m="1" x="6866"/>
        <item x="558"/>
        <item x="3247"/>
        <item x="879"/>
        <item x="1009"/>
        <item x="3403"/>
        <item x="5173"/>
        <item x="3407"/>
        <item x="2659"/>
        <item x="6166"/>
        <item x="3007"/>
        <item x="4682"/>
        <item x="2876"/>
        <item x="2080"/>
        <item x="4478"/>
        <item x="6610"/>
        <item x="2145"/>
        <item x="815"/>
        <item x="3208"/>
        <item x="3929"/>
        <item x="2037"/>
        <item x="6331"/>
        <item x="4817"/>
        <item x="5986"/>
        <item x="1861"/>
        <item x="1398"/>
        <item x="1196"/>
        <item x="3221"/>
        <item x="5435"/>
        <item x="2931"/>
        <item m="1" x="6944"/>
        <item x="2813"/>
        <item x="2642"/>
        <item x="6433"/>
        <item x="1688"/>
        <item x="5125"/>
        <item x="361"/>
        <item x="1322"/>
        <item x="5617"/>
        <item x="3649"/>
        <item x="4118"/>
        <item x="721"/>
        <item x="4735"/>
        <item x="5533"/>
        <item x="6617"/>
        <item x="1698"/>
        <item x="3867"/>
        <item m="1" x="7303"/>
        <item x="6595"/>
        <item m="1" x="7412"/>
        <item x="6415"/>
        <item x="5457"/>
        <item x="4911"/>
        <item x="6386"/>
        <item x="2217"/>
        <item x="3852"/>
        <item x="2153"/>
        <item m="1" x="6937"/>
        <item x="1612"/>
        <item x="5497"/>
        <item x="910"/>
        <item x="5189"/>
        <item x="3358"/>
        <item x="4675"/>
        <item m="1" x="7194"/>
        <item x="3986"/>
        <item x="1771"/>
        <item x="5458"/>
        <item x="542"/>
        <item x="6285"/>
        <item x="3364"/>
        <item x="1849"/>
        <item x="5609"/>
        <item x="1836"/>
        <item x="1421"/>
        <item x="1890"/>
        <item m="1" x="6894"/>
        <item x="6270"/>
        <item x="74"/>
        <item x="2084"/>
        <item x="2697"/>
        <item x="4244"/>
        <item x="2260"/>
        <item x="4268"/>
        <item x="5365"/>
        <item x="4232"/>
        <item x="2860"/>
        <item m="1" x="6970"/>
        <item x="4377"/>
        <item x="451"/>
        <item x="1803"/>
        <item x="945"/>
        <item x="6145"/>
        <item m="1" x="7468"/>
        <item x="2859"/>
        <item m="1" x="7099"/>
        <item x="3142"/>
        <item x="3762"/>
        <item x="1184"/>
        <item x="514"/>
        <item x="6845"/>
        <item x="4561"/>
        <item m="1" x="7225"/>
        <item x="600"/>
        <item x="4642"/>
        <item x="6614"/>
        <item x="5039"/>
        <item x="3111"/>
        <item x="1170"/>
        <item x="4825"/>
        <item x="1152"/>
        <item x="919"/>
        <item x="2843"/>
        <item x="1974"/>
        <item x="1456"/>
        <item x="2410"/>
        <item x="2834"/>
        <item x="366"/>
        <item x="5000"/>
        <item m="1" x="6940"/>
        <item x="5110"/>
        <item x="6126"/>
        <item m="1" x="7187"/>
        <item x="2614"/>
        <item x="4519"/>
        <item x="484"/>
        <item x="5427"/>
        <item m="1" x="7004"/>
        <item x="6607"/>
        <item x="3216"/>
        <item x="3931"/>
        <item x="6062"/>
        <item x="5585"/>
        <item x="2419"/>
        <item x="5325"/>
        <item m="1" x="6891"/>
        <item x="2847"/>
        <item x="2541"/>
        <item x="5911"/>
        <item x="942"/>
        <item x="3472"/>
        <item x="277"/>
        <item x="705"/>
        <item x="4634"/>
        <item x="3923"/>
        <item x="123"/>
        <item x="6308"/>
        <item m="1" x="6880"/>
        <item x="1952"/>
        <item x="4469"/>
        <item x="1373"/>
        <item m="1" x="6981"/>
        <item x="1569"/>
        <item x="1828"/>
        <item x="309"/>
        <item x="2273"/>
        <item x="4144"/>
        <item x="4073"/>
        <item x="6671"/>
        <item x="2832"/>
        <item x="3793"/>
        <item x="3928"/>
        <item x="3553"/>
        <item x="1032"/>
        <item x="1219"/>
        <item x="3713"/>
        <item x="6687"/>
        <item x="5294"/>
        <item m="1" x="7254"/>
        <item x="5156"/>
        <item x="5848"/>
        <item x="6204"/>
        <item x="2122"/>
        <item x="2831"/>
        <item x="2747"/>
        <item x="5047"/>
        <item x="414"/>
        <item m="1" x="7063"/>
        <item x="279"/>
        <item x="3670"/>
        <item m="1" x="6950"/>
        <item x="2934"/>
        <item x="2408"/>
        <item x="2007"/>
        <item x="4364"/>
        <item x="2572"/>
        <item x="88"/>
        <item x="2476"/>
        <item x="512"/>
        <item x="280"/>
        <item x="3858"/>
        <item x="6657"/>
        <item x="1362"/>
        <item x="2590"/>
        <item x="3282"/>
        <item x="4088"/>
        <item x="2695"/>
        <item x="1180"/>
        <item x="1665"/>
        <item x="918"/>
        <item x="5742"/>
        <item x="85"/>
        <item x="3212"/>
        <item x="5245"/>
        <item x="870"/>
        <item x="1559"/>
        <item x="4108"/>
        <item x="3494"/>
        <item x="4524"/>
        <item x="3319"/>
        <item x="5734"/>
        <item x="4099"/>
        <item x="3723"/>
        <item x="6525"/>
        <item x="3214"/>
        <item m="1" x="7224"/>
        <item x="3435"/>
        <item x="566"/>
        <item x="5693"/>
        <item x="2022"/>
        <item x="4109"/>
        <item x="6360"/>
        <item x="888"/>
        <item x="944"/>
        <item x="5778"/>
        <item x="3965"/>
        <item x="4869"/>
        <item x="6286"/>
        <item x="1806"/>
        <item x="1541"/>
        <item x="4388"/>
        <item x="5343"/>
        <item x="2377"/>
        <item m="1" x="7330"/>
        <item x="3865"/>
        <item x="5155"/>
        <item x="5192"/>
        <item x="5174"/>
        <item x="175"/>
        <item x="6001"/>
        <item x="1526"/>
        <item x="1671"/>
        <item x="4708"/>
        <item x="5676"/>
        <item x="5678"/>
        <item x="343"/>
        <item x="4696"/>
        <item m="1" x="6932"/>
        <item x="1511"/>
        <item x="716"/>
        <item x="2696"/>
        <item x="2322"/>
        <item x="5529"/>
        <item x="859"/>
        <item x="3124"/>
        <item x="1984"/>
        <item x="838"/>
        <item x="2574"/>
        <item x="2241"/>
        <item x="3768"/>
        <item x="2663"/>
        <item x="4567"/>
        <item x="2214"/>
        <item x="6630"/>
        <item x="712"/>
        <item x="365"/>
        <item x="5648"/>
        <item x="1586"/>
        <item x="997"/>
        <item x="2776"/>
        <item x="3610"/>
        <item x="1662"/>
        <item x="2691"/>
        <item m="1" x="6901"/>
        <item x="474"/>
        <item x="4596"/>
        <item x="655"/>
        <item x="677"/>
        <item x="5293"/>
        <item x="254"/>
        <item x="2941"/>
        <item x="5664"/>
        <item x="1491"/>
        <item x="4229"/>
        <item x="1159"/>
        <item x="2202"/>
        <item x="4224"/>
        <item x="6678"/>
        <item x="785"/>
        <item x="2964"/>
        <item x="194"/>
        <item x="4202"/>
        <item x="3467"/>
        <item x="360"/>
        <item x="4257"/>
        <item x="676"/>
        <item x="3668"/>
        <item x="3049"/>
        <item x="5132"/>
        <item x="3558"/>
        <item x="6478"/>
        <item x="4015"/>
        <item x="584"/>
        <item x="5094"/>
        <item x="787"/>
        <item x="6805"/>
        <item x="350"/>
        <item x="4363"/>
        <item x="6347"/>
        <item x="5947"/>
        <item x="344"/>
        <item x="6151"/>
        <item x="2674"/>
        <item x="246"/>
        <item x="3307"/>
        <item x="6613"/>
        <item x="4522"/>
        <item x="1302"/>
        <item x="5752"/>
        <item x="5635"/>
        <item x="6774"/>
        <item x="5009"/>
        <item x="666"/>
        <item x="3560"/>
        <item x="738"/>
        <item x="6266"/>
        <item m="1" x="7039"/>
        <item x="2441"/>
        <item x="3907"/>
        <item x="2778"/>
        <item x="979"/>
        <item x="40"/>
        <item m="1" x="7461"/>
        <item x="2064"/>
        <item x="5968"/>
        <item x="909"/>
        <item x="2739"/>
        <item x="4729"/>
        <item x="3720"/>
        <item x="1026"/>
        <item x="4371"/>
        <item x="263"/>
        <item x="3454"/>
        <item x="1930"/>
        <item x="4466"/>
        <item x="4865"/>
        <item x="6475"/>
        <item x="5677"/>
        <item x="5074"/>
        <item x="610"/>
        <item x="2431"/>
        <item x="4247"/>
        <item x="1844"/>
        <item x="1244"/>
        <item x="1062"/>
        <item x="1652"/>
        <item x="2101"/>
        <item x="5779"/>
        <item x="3837"/>
        <item x="2586"/>
        <item x="6036"/>
        <item x="4694"/>
        <item x="906"/>
        <item x="5051"/>
        <item x="2054"/>
        <item m="1" x="7249"/>
        <item x="5967"/>
        <item x="2636"/>
        <item x="3805"/>
        <item x="1787"/>
        <item x="5242"/>
        <item x="5569"/>
        <item x="5140"/>
        <item x="6393"/>
        <item x="120"/>
        <item x="5295"/>
        <item x="6078"/>
        <item x="5034"/>
        <item x="2196"/>
        <item x="4481"/>
        <item x="101"/>
        <item x="6484"/>
        <item x="5838"/>
        <item x="4150"/>
        <item x="28"/>
        <item x="1841"/>
        <item x="1045"/>
        <item x="2935"/>
        <item x="1905"/>
        <item x="3098"/>
        <item x="873"/>
        <item x="6633"/>
        <item x="5970"/>
        <item x="6844"/>
        <item x="3029"/>
        <item x="5320"/>
        <item x="2428"/>
        <item m="1" x="6892"/>
        <item x="2764"/>
        <item x="3082"/>
        <item x="1419"/>
        <item x="1722"/>
        <item x="2180"/>
        <item x="4627"/>
        <item x="1690"/>
        <item x="3283"/>
        <item x="6232"/>
        <item x="2411"/>
        <item x="1284"/>
        <item x="6699"/>
        <item x="2545"/>
        <item x="2367"/>
        <item x="6514"/>
        <item x="1556"/>
        <item x="4705"/>
        <item x="2174"/>
        <item x="1752"/>
        <item x="1530"/>
        <item x="6100"/>
        <item x="5525"/>
        <item x="973"/>
        <item x="2641"/>
        <item x="1503"/>
        <item x="3052"/>
        <item x="3617"/>
        <item x="4017"/>
        <item x="3458"/>
        <item x="6075"/>
        <item x="3300"/>
        <item x="4046"/>
        <item x="4175"/>
        <item x="3705"/>
        <item x="5706"/>
        <item x="6425"/>
        <item x="271"/>
        <item x="5992"/>
        <item x="5223"/>
        <item x="5107"/>
        <item x="6443"/>
        <item x="282"/>
        <item x="5470"/>
        <item x="2736"/>
        <item x="30"/>
        <item x="2962"/>
        <item m="1" x="6959"/>
        <item x="6405"/>
        <item x="5807"/>
        <item x="2112"/>
        <item m="1" x="7043"/>
        <item x="298"/>
        <item x="2336"/>
        <item x="4622"/>
        <item m="1" x="7456"/>
        <item x="2745"/>
        <item x="3341"/>
        <item x="47"/>
        <item x="3263"/>
        <item x="1761"/>
        <item x="4741"/>
        <item x="3470"/>
        <item x="1916"/>
        <item m="1" x="6942"/>
        <item x="2533"/>
        <item x="23"/>
        <item m="1" x="7427"/>
        <item x="3522"/>
        <item x="1513"/>
        <item x="3635"/>
        <item x="2524"/>
        <item m="1" x="6951"/>
        <item x="2896"/>
        <item x="1275"/>
        <item x="2092"/>
        <item m="1" x="7300"/>
        <item x="5371"/>
        <item x="932"/>
        <item x="3040"/>
        <item m="1" x="6861"/>
        <item x="4203"/>
        <item x="4206"/>
        <item x="2560"/>
        <item x="6522"/>
        <item x="5212"/>
        <item x="6551"/>
        <item x="3043"/>
        <item x="3059"/>
        <item x="5694"/>
        <item x="1664"/>
        <item x="4736"/>
        <item x="1706"/>
        <item x="972"/>
        <item x="1923"/>
        <item x="2881"/>
        <item x="2162"/>
        <item x="3230"/>
        <item x="1774"/>
        <item x="3833"/>
        <item x="5037"/>
        <item x="5547"/>
        <item x="4431"/>
        <item x="3607"/>
        <item x="6692"/>
        <item x="644"/>
        <item x="5669"/>
        <item x="6552"/>
        <item x="400"/>
        <item x="2193"/>
        <item x="5871"/>
        <item x="975"/>
        <item x="5281"/>
        <item x="4251"/>
        <item x="6651"/>
        <item x="881"/>
        <item x="4263"/>
        <item x="828"/>
        <item x="692"/>
        <item x="395"/>
        <item x="5981"/>
        <item x="537"/>
        <item x="5870"/>
        <item x="4104"/>
        <item x="6661"/>
        <item x="1760"/>
        <item m="1" x="7166"/>
        <item x="1297"/>
        <item x="1240"/>
        <item x="2592"/>
        <item x="989"/>
        <item x="872"/>
        <item x="3537"/>
        <item x="5513"/>
        <item x="1340"/>
        <item x="3198"/>
        <item x="35"/>
        <item x="4709"/>
        <item x="5402"/>
        <item x="82"/>
        <item x="1635"/>
        <item x="1625"/>
        <item x="4690"/>
        <item x="6071"/>
        <item x="1833"/>
        <item x="1086"/>
        <item x="6817"/>
        <item x="2479"/>
        <item x="5937"/>
        <item x="6790"/>
        <item x="5007"/>
        <item x="1199"/>
        <item x="6397"/>
        <item x="1953"/>
        <item x="4630"/>
        <item x="6184"/>
        <item x="4351"/>
        <item x="6217"/>
        <item x="6575"/>
        <item x="5859"/>
        <item x="2439"/>
        <item x="5069"/>
        <item x="1258"/>
        <item m="1" x="7434"/>
        <item x="3824"/>
        <item x="2134"/>
        <item x="2864"/>
        <item x="3140"/>
        <item x="5395"/>
        <item x="1937"/>
        <item x="2611"/>
        <item x="5410"/>
        <item x="696"/>
        <item x="889"/>
        <item x="3535"/>
        <item x="1992"/>
        <item x="2803"/>
        <item m="1" x="7388"/>
        <item x="5291"/>
        <item x="966"/>
        <item x="5790"/>
        <item x="3653"/>
        <item x="2231"/>
        <item x="4406"/>
        <item x="4532"/>
        <item x="5777"/>
        <item x="4808"/>
        <item x="482"/>
        <item x="265"/>
        <item m="1" x="7411"/>
        <item x="3150"/>
        <item x="1133"/>
        <item x="1070"/>
        <item x="4197"/>
        <item x="3783"/>
        <item x="4883"/>
        <item x="5661"/>
        <item x="5591"/>
        <item x="4936"/>
        <item x="6293"/>
        <item x="2173"/>
        <item x="2053"/>
        <item x="6235"/>
        <item x="2327"/>
        <item x="4362"/>
        <item x="4424"/>
        <item x="5213"/>
        <item x="3345"/>
        <item x="2131"/>
        <item x="4931"/>
        <item m="1" x="7453"/>
        <item m="1" x="6945"/>
        <item x="4399"/>
        <item m="1" x="6904"/>
        <item x="1674"/>
        <item x="5056"/>
        <item x="1943"/>
        <item x="4976"/>
        <item x="4185"/>
        <item x="3245"/>
        <item x="4887"/>
        <item m="1" x="7013"/>
        <item x="2749"/>
        <item x="6165"/>
        <item x="6773"/>
        <item x="6084"/>
        <item x="6481"/>
        <item x="6091"/>
        <item x="629"/>
        <item m="1" x="7098"/>
        <item x="720"/>
        <item x="3335"/>
        <item x="4250"/>
        <item x="4906"/>
        <item x="4058"/>
        <item x="5837"/>
        <item x="3311"/>
        <item x="1172"/>
        <item x="6739"/>
        <item x="1118"/>
        <item x="2556"/>
        <item x="6697"/>
        <item x="1578"/>
        <item x="3746"/>
        <item x="2627"/>
        <item x="2924"/>
        <item x="6712"/>
        <item x="333"/>
        <item x="2809"/>
        <item x="4750"/>
        <item x="420"/>
        <item x="5157"/>
        <item x="5207"/>
        <item x="3593"/>
        <item x="6450"/>
        <item x="1632"/>
        <item x="3540"/>
        <item x="5162"/>
        <item m="1" x="6916"/>
        <item x="4487"/>
        <item x="3141"/>
        <item x="6358"/>
        <item x="2357"/>
        <item x="5966"/>
        <item x="5165"/>
        <item x="5269"/>
        <item x="2319"/>
        <item x="2318"/>
        <item x="3428"/>
        <item x="226"/>
        <item x="6055"/>
        <item x="3409"/>
        <item m="1" x="7237"/>
        <item x="2321"/>
        <item x="4691"/>
        <item x="965"/>
        <item x="875"/>
        <item x="3292"/>
        <item x="6373"/>
        <item x="562"/>
        <item x="5360"/>
        <item x="2424"/>
        <item x="1866"/>
        <item x="4042"/>
        <item x="2681"/>
        <item m="1" x="7077"/>
        <item x="6278"/>
        <item x="5324"/>
        <item x="4577"/>
        <item m="1" x="7244"/>
        <item x="1296"/>
        <item x="628"/>
        <item x="3725"/>
        <item x="5292"/>
        <item x="4066"/>
        <item x="708"/>
        <item x="6802"/>
        <item x="1551"/>
        <item x="4090"/>
        <item x="1389"/>
        <item m="1" x="7450"/>
        <item x="4493"/>
        <item x="6366"/>
        <item x="5659"/>
        <item x="5756"/>
        <item x="5875"/>
        <item x="1310"/>
        <item x="4170"/>
        <item x="4995"/>
        <item x="3116"/>
        <item x="3202"/>
        <item x="3207"/>
        <item x="391"/>
        <item x="83"/>
        <item x="2730"/>
        <item x="4663"/>
        <item x="2235"/>
        <item x="6531"/>
        <item x="6448"/>
        <item x="3941"/>
        <item x="5832"/>
        <item x="6603"/>
        <item m="1" x="6898"/>
        <item m="1" x="7027"/>
        <item x="2605"/>
        <item x="2710"/>
        <item x="6559"/>
        <item x="554"/>
        <item x="4556"/>
        <item x="5389"/>
        <item x="5995"/>
        <item x="2143"/>
        <item x="415"/>
        <item x="2870"/>
        <item x="6821"/>
        <item x="6210"/>
        <item x="4962"/>
        <item x="330"/>
        <item x="5994"/>
        <item x="4339"/>
        <item x="5872"/>
        <item m="1" x="7298"/>
        <item x="2372"/>
        <item x="6213"/>
        <item x="2240"/>
        <item x="4614"/>
        <item x="1896"/>
        <item x="3371"/>
        <item x="2552"/>
        <item x="3315"/>
        <item x="2420"/>
        <item x="4744"/>
        <item x="4602"/>
        <item x="4530"/>
        <item x="4801"/>
        <item x="2298"/>
        <item x="5345"/>
        <item x="4497"/>
        <item x="3086"/>
        <item x="353"/>
        <item x="3108"/>
        <item x="2187"/>
        <item x="3526"/>
        <item x="6348"/>
        <item x="5036"/>
        <item x="6125"/>
        <item x="3293"/>
        <item x="3418"/>
        <item x="611"/>
        <item x="3002"/>
        <item x="2280"/>
        <item x="5771"/>
        <item x="1439"/>
        <item x="1574"/>
        <item x="682"/>
        <item x="3378"/>
        <item x="2200"/>
        <item x="3284"/>
        <item x="69"/>
        <item x="3921"/>
        <item x="4102"/>
        <item x="4762"/>
        <item x="4521"/>
        <item x="77"/>
        <item x="4201"/>
        <item x="6034"/>
        <item x="4135"/>
        <item x="4786"/>
        <item x="5310"/>
        <item x="4761"/>
        <item x="3200"/>
        <item x="4605"/>
        <item x="6786"/>
        <item x="6472"/>
        <item x="154"/>
        <item x="312"/>
        <item x="5072"/>
        <item x="181"/>
        <item x="3955"/>
        <item x="6723"/>
        <item x="1253"/>
        <item x="3604"/>
        <item x="2404"/>
        <item x="6081"/>
        <item x="6677"/>
        <item x="3152"/>
        <item x="826"/>
        <item x="4848"/>
        <item m="1" x="7160"/>
        <item x="3992"/>
        <item x="5143"/>
        <item x="2726"/>
        <item m="1" x="7169"/>
        <item x="86"/>
        <item x="6403"/>
        <item x="3468"/>
        <item x="6224"/>
        <item x="3637"/>
        <item x="4746"/>
        <item x="5487"/>
        <item x="536"/>
        <item m="1" x="7455"/>
        <item x="6410"/>
        <item x="4592"/>
        <item x="1448"/>
        <item x="3254"/>
        <item x="6153"/>
        <item x="6744"/>
        <item x="823"/>
        <item x="3270"/>
        <item x="1214"/>
        <item x="6228"/>
        <item x="5704"/>
        <item x="698"/>
        <item x="239"/>
        <item x="5535"/>
        <item x="4245"/>
        <item x="1075"/>
        <item x="1825"/>
        <item m="1" x="7460"/>
        <item x="3564"/>
        <item m="1" x="7007"/>
        <item x="3916"/>
        <item x="3453"/>
        <item x="241"/>
        <item x="1346"/>
        <item x="5596"/>
        <item x="4819"/>
        <item x="6520"/>
        <item x="4628"/>
        <item x="1343"/>
        <item x="1983"/>
        <item x="4117"/>
        <item m="1" x="7056"/>
        <item x="3210"/>
        <item x="4349"/>
        <item m="1" x="6957"/>
        <item x="3572"/>
        <item x="4412"/>
        <item x="4846"/>
        <item m="1" x="7104"/>
        <item x="2950"/>
        <item x="473"/>
        <item x="822"/>
        <item x="4613"/>
        <item x="1106"/>
        <item x="6139"/>
        <item x="915"/>
        <item x="2546"/>
        <item x="3667"/>
        <item x="4948"/>
        <item x="1710"/>
        <item x="758"/>
        <item x="2316"/>
        <item x="5565"/>
        <item x="2030"/>
        <item x="818"/>
        <item x="3505"/>
        <item x="2014"/>
        <item x="2460"/>
        <item x="1126"/>
        <item x="604"/>
        <item x="3737"/>
        <item x="766"/>
        <item x="2434"/>
        <item x="97"/>
        <item x="4411"/>
        <item x="2144"/>
        <item x="1572"/>
        <item x="1218"/>
        <item x="5351"/>
        <item x="4249"/>
        <item x="3693"/>
        <item x="1521"/>
        <item x="2523"/>
        <item x="3431"/>
        <item x="3381"/>
        <item x="5385"/>
        <item x="6002"/>
        <item x="4644"/>
        <item x="4491"/>
        <item x="5781"/>
        <item x="1543"/>
        <item x="2159"/>
        <item x="1201"/>
        <item x="4854"/>
        <item x="4426"/>
        <item x="715"/>
        <item x="6054"/>
        <item x="2060"/>
        <item x="2072"/>
        <item x="5282"/>
        <item x="5873"/>
        <item x="2498"/>
        <item x="1879"/>
        <item x="4678"/>
        <item x="4021"/>
        <item x="6361"/>
        <item x="2359"/>
        <item x="3924"/>
        <item x="5976"/>
        <item x="2229"/>
        <item x="2325"/>
        <item x="1786"/>
        <item m="1" x="7184"/>
        <item x="4720"/>
        <item x="6003"/>
        <item x="4207"/>
        <item x="2657"/>
        <item x="3160"/>
        <item x="2286"/>
        <item x="6501"/>
        <item x="1481"/>
        <item x="5035"/>
        <item x="2621"/>
        <item x="6353"/>
        <item x="2804"/>
        <item x="4049"/>
        <item x="3503"/>
        <item x="6138"/>
        <item x="5814"/>
        <item x="3262"/>
        <item x="5845"/>
        <item x="6363"/>
        <item x="3073"/>
        <item x="1038"/>
        <item x="4167"/>
        <item m="1" x="7368"/>
        <item x="4944"/>
        <item x="4416"/>
        <item x="5400"/>
        <item x="2919"/>
        <item x="6830"/>
        <item x="5666"/>
        <item x="504"/>
        <item x="2774"/>
        <item x="1447"/>
        <item x="6637"/>
        <item x="3129"/>
        <item m="1" x="7163"/>
        <item x="5939"/>
        <item x="1864"/>
        <item x="1301"/>
        <item x="1936"/>
        <item x="1020"/>
        <item m="1" x="7390"/>
        <item x="3303"/>
        <item x="3884"/>
        <item x="569"/>
        <item x="1194"/>
        <item x="6315"/>
        <item x="2631"/>
        <item x="3080"/>
        <item x="1264"/>
        <item x="4598"/>
        <item x="3748"/>
        <item x="5093"/>
        <item x="1950"/>
        <item x="3046"/>
        <item x="5784"/>
        <item x="5262"/>
        <item x="3132"/>
        <item x="2989"/>
        <item x="5942"/>
        <item x="3405"/>
        <item x="289"/>
        <item m="1" x="7111"/>
        <item x="1177"/>
        <item x="42"/>
        <item x="1834"/>
        <item x="183"/>
        <item x="5857"/>
        <item x="775"/>
        <item x="4828"/>
        <item x="801"/>
        <item x="3977"/>
        <item x="6462"/>
        <item x="6083"/>
        <item x="2063"/>
        <item x="2181"/>
        <item x="4318"/>
        <item x="3791"/>
        <item x="2688"/>
        <item m="1" x="7302"/>
        <item x="216"/>
        <item x="1673"/>
        <item x="180"/>
        <item x="3185"/>
        <item x="1848"/>
        <item x="2588"/>
        <item x="3192"/>
        <item x="62"/>
        <item x="6466"/>
        <item m="1" x="6956"/>
        <item x="4600"/>
        <item x="3743"/>
        <item x="3067"/>
        <item x="3048"/>
        <item x="4231"/>
        <item x="2271"/>
        <item x="3131"/>
        <item x="3408"/>
        <item x="2914"/>
        <item x="524"/>
        <item x="2527"/>
        <item x="1808"/>
        <item x="1418"/>
        <item x="1693"/>
        <item x="2020"/>
        <item m="1" x="7297"/>
        <item x="45"/>
        <item x="2466"/>
        <item x="5404"/>
        <item x="5079"/>
        <item x="6515"/>
        <item x="5086"/>
        <item x="1599"/>
        <item x="6269"/>
        <item x="494"/>
        <item x="4725"/>
        <item x="3761"/>
        <item x="5101"/>
        <item x="5103"/>
        <item x="4789"/>
        <item x="2197"/>
        <item x="5715"/>
        <item m="1" x="7466"/>
        <item x="4328"/>
        <item m="1" x="7172"/>
        <item x="3145"/>
        <item x="6008"/>
        <item x="2724"/>
        <item x="6132"/>
        <item x="6237"/>
        <item x="5185"/>
        <item x="5626"/>
        <item x="3798"/>
        <item x="5690"/>
        <item x="3021"/>
        <item x="5978"/>
        <item x="5960"/>
        <item x="3493"/>
        <item x="6427"/>
        <item x="5453"/>
        <item x="2199"/>
        <item x="5499"/>
        <item x="5548"/>
        <item x="4884"/>
        <item x="2164"/>
        <item x="1897"/>
        <item x="6441"/>
        <item x="1320"/>
        <item x="65"/>
        <item x="3581"/>
        <item x="5993"/>
        <item x="3780"/>
        <item x="1988"/>
        <item x="6176"/>
        <item x="865"/>
        <item x="1949"/>
        <item x="3144"/>
        <item x="3238"/>
        <item x="3352"/>
        <item x="3863"/>
        <item x="1470"/>
        <item x="261"/>
        <item m="1" x="7238"/>
        <item x="2407"/>
        <item x="311"/>
        <item x="1620"/>
        <item x="6208"/>
        <item x="36"/>
        <item x="3257"/>
        <item x="379"/>
        <item x="2274"/>
        <item x="3217"/>
        <item x="1429"/>
        <item x="5803"/>
        <item x="1535"/>
        <item x="6345"/>
        <item x="22"/>
        <item x="2005"/>
        <item x="1918"/>
        <item x="5012"/>
        <item x="6098"/>
        <item x="2746"/>
        <item x="4360"/>
        <item x="61"/>
        <item x="129"/>
        <item x="5823"/>
        <item x="594"/>
        <item x="6761"/>
        <item x="6413"/>
        <item x="4366"/>
        <item x="124"/>
        <item x="5033"/>
        <item x="5187"/>
        <item x="5394"/>
        <item x="5384"/>
        <item x="1751"/>
        <item x="847"/>
        <item m="1" x="6889"/>
        <item x="2074"/>
        <item x="4440"/>
        <item x="1493"/>
        <item x="6154"/>
        <item x="4721"/>
        <item x="1372"/>
        <item x="599"/>
        <item x="218"/>
        <item x="5590"/>
        <item x="4133"/>
        <item x="1027"/>
        <item x="2707"/>
        <item m="1" x="7415"/>
        <item x="4647"/>
        <item m="1" x="7189"/>
        <item x="6735"/>
        <item x="3902"/>
        <item x="5398"/>
        <item x="135"/>
        <item x="3305"/>
        <item x="4189"/>
        <item x="5025"/>
        <item x="5846"/>
        <item x="2993"/>
        <item m="1" x="7075"/>
        <item x="244"/>
        <item x="978"/>
        <item x="4912"/>
        <item m="1" x="6919"/>
        <item x="4517"/>
        <item x="2728"/>
        <item x="6371"/>
        <item x="6534"/>
        <item x="5977"/>
        <item x="3731"/>
        <item x="4740"/>
        <item x="3016"/>
        <item x="1101"/>
        <item x="4667"/>
        <item x="5598"/>
        <item x="3501"/>
        <item x="456"/>
        <item x="185"/>
        <item x="6852"/>
        <item x="3475"/>
        <item x="5645"/>
        <item x="2732"/>
        <item x="6623"/>
        <item x="3764"/>
        <item x="4574"/>
        <item x="5738"/>
        <item x="987"/>
        <item x="2773"/>
        <item x="3390"/>
        <item x="4155"/>
        <item x="4586"/>
        <item x="4085"/>
        <item x="3488"/>
        <item x="1826"/>
        <item x="792"/>
        <item x="409"/>
        <item x="1504"/>
        <item x="4617"/>
        <item x="1823"/>
        <item x="3990"/>
        <item m="1" x="6905"/>
        <item x="4749"/>
        <item x="6759"/>
        <item x="3102"/>
        <item m="1" x="7340"/>
        <item m="1" x="6939"/>
        <item x="5953"/>
        <item x="4156"/>
        <item x="5508"/>
        <item x="4182"/>
        <item x="4908"/>
        <item x="4154"/>
        <item m="1" x="7345"/>
        <item x="1895"/>
        <item x="5044"/>
        <item x="2438"/>
        <item x="5898"/>
        <item x="5330"/>
        <item x="2613"/>
        <item x="1205"/>
        <item x="4890"/>
        <item x="423"/>
        <item x="6465"/>
        <item m="1" x="7293"/>
        <item x="4161"/>
        <item x="5397"/>
        <item x="4844"/>
        <item x="2506"/>
        <item x="3143"/>
        <item x="6419"/>
        <item x="1489"/>
        <item x="6257"/>
        <item x="4054"/>
        <item x="6115"/>
        <item x="3574"/>
        <item x="5161"/>
        <item x="2758"/>
        <item x="5923"/>
        <item x="4396"/>
        <item x="1096"/>
        <item x="1529"/>
        <item x="6057"/>
        <item x="5979"/>
        <item x="3741"/>
        <item x="4593"/>
        <item x="3097"/>
        <item x="5951"/>
        <item x="728"/>
        <item x="1410"/>
        <item x="2445"/>
        <item x="4346"/>
        <item x="3030"/>
        <item m="1" x="7057"/>
        <item x="4084"/>
        <item m="1" x="6876"/>
        <item x="2600"/>
        <item x="6698"/>
        <item x="2930"/>
        <item x="1294"/>
        <item m="1" x="7363"/>
        <item x="5555"/>
        <item x="1742"/>
        <item x="2461"/>
        <item x="284"/>
        <item x="3146"/>
        <item x="4942"/>
        <item x="3765"/>
        <item m="1" x="7066"/>
        <item x="6119"/>
        <item m="1" x="7282"/>
        <item x="5160"/>
        <item x="1607"/>
        <item m="1" x="7451"/>
        <item x="6779"/>
        <item x="4149"/>
        <item x="2204"/>
        <item x="498"/>
        <item x="4576"/>
        <item x="1908"/>
        <item x="5050"/>
        <item x="5587"/>
        <item x="6781"/>
        <item x="5247"/>
        <item x="308"/>
        <item x="1085"/>
        <item x="6429"/>
        <item x="99"/>
        <item x="3933"/>
        <item x="457"/>
        <item x="4296"/>
        <item x="2071"/>
        <item x="516"/>
        <item x="4580"/>
        <item x="1630"/>
        <item x="3064"/>
        <item x="1174"/>
        <item x="421"/>
        <item x="4311"/>
        <item x="5925"/>
        <item x="6483"/>
        <item x="3662"/>
        <item x="1037"/>
        <item x="3419"/>
        <item x="5623"/>
        <item m="1" x="7226"/>
        <item x="547"/>
        <item x="2435"/>
        <item x="2937"/>
        <item x="253"/>
        <item x="4959"/>
        <item x="1238"/>
        <item x="895"/>
        <item x="219"/>
        <item x="3640"/>
        <item x="1661"/>
        <item x="3057"/>
        <item m="1" x="7042"/>
        <item x="4413"/>
        <item x="2853"/>
        <item x="4731"/>
        <item x="4103"/>
        <item x="1777"/>
        <item x="2640"/>
        <item x="6051"/>
        <item x="5454"/>
        <item x="5433"/>
        <item x="5643"/>
        <item x="6120"/>
        <item x="5906"/>
        <item x="5106"/>
        <item x="5046"/>
        <item x="556"/>
        <item x="4136"/>
        <item m="1" x="7040"/>
        <item x="5354"/>
        <item x="6461"/>
        <item x="2406"/>
        <item x="6155"/>
        <item x="2069"/>
        <item x="4435"/>
        <item x="2573"/>
        <item x="5583"/>
        <item x="2132"/>
        <item x="2581"/>
        <item x="5100"/>
        <item x="6470"/>
        <item x="1954"/>
        <item x="402"/>
        <item m="1" x="7261"/>
        <item x="5430"/>
        <item x="3051"/>
        <item x="3729"/>
        <item x="6700"/>
        <item x="3586"/>
        <item m="1" x="6922"/>
        <item x="6556"/>
        <item x="6110"/>
        <item x="4023"/>
        <item x="16"/>
        <item x="6485"/>
        <item x="6077"/>
        <item x="6535"/>
        <item x="5553"/>
        <item x="4620"/>
        <item m="1" x="7155"/>
        <item x="5316"/>
        <item x="916"/>
        <item x="6231"/>
        <item x="4394"/>
        <item x="2082"/>
        <item m="1" x="7405"/>
        <item x="1200"/>
        <item x="5248"/>
        <item m="1" x="7000"/>
        <item x="4541"/>
        <item x="274"/>
        <item x="1567"/>
        <item x="2242"/>
        <item x="4171"/>
        <item x="929"/>
        <item x="4053"/>
        <item x="3939"/>
        <item x="1216"/>
        <item x="5393"/>
        <item m="1" x="7332"/>
        <item x="2783"/>
        <item x="1928"/>
        <item x="5829"/>
        <item x="4385"/>
        <item m="1" x="7159"/>
        <item x="1894"/>
        <item x="3154"/>
        <item x="1785"/>
        <item x="1500"/>
        <item x="3182"/>
        <item x="1639"/>
        <item x="2965"/>
        <item m="1" x="7393"/>
        <item x="3702"/>
        <item x="4775"/>
        <item x="6591"/>
        <item x="5098"/>
        <item x="1938"/>
        <item x="5023"/>
        <item x="4723"/>
        <item x="479"/>
        <item x="6833"/>
        <item x="754"/>
        <item x="2386"/>
        <item x="1474"/>
        <item x="5943"/>
        <item x="2805"/>
        <item x="1913"/>
        <item x="3708"/>
        <item x="3937"/>
        <item x="923"/>
        <item x="2358"/>
        <item x="4369"/>
        <item m="1" x="7394"/>
        <item m="1" x="7114"/>
        <item x="2015"/>
        <item x="5641"/>
        <item x="4514"/>
        <item x="5415"/>
        <item x="3326"/>
        <item x="2932"/>
        <item x="3060"/>
        <item x="1160"/>
        <item x="3268"/>
        <item x="6631"/>
        <item x="6022"/>
        <item x="4504"/>
        <item x="1067"/>
        <item m="1" x="7315"/>
        <item x="4807"/>
        <item x="6280"/>
        <item x="1379"/>
        <item x="5489"/>
        <item m="1" x="7037"/>
        <item x="3877"/>
        <item x="3186"/>
        <item x="1255"/>
        <item x="3266"/>
        <item x="148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40">
        <item x="91"/>
        <item x="281"/>
        <item x="205"/>
        <item x="200"/>
        <item x="157"/>
        <item x="86"/>
        <item x="11"/>
        <item x="102"/>
        <item x="124"/>
        <item x="15"/>
        <item x="268"/>
        <item x="160"/>
        <item x="299"/>
        <item x="201"/>
        <item x="212"/>
        <item x="149"/>
        <item x="33"/>
        <item x="187"/>
        <item x="225"/>
        <item x="336"/>
        <item x="275"/>
        <item x="164"/>
        <item x="44"/>
        <item x="131"/>
        <item x="55"/>
        <item x="61"/>
        <item x="216"/>
        <item x="181"/>
        <item x="10"/>
        <item x="274"/>
        <item x="113"/>
        <item x="176"/>
        <item x="224"/>
        <item x="174"/>
        <item x="329"/>
        <item x="78"/>
        <item x="3"/>
        <item x="84"/>
        <item x="284"/>
        <item x="206"/>
        <item x="38"/>
        <item x="271"/>
        <item x="218"/>
        <item x="146"/>
        <item x="253"/>
        <item x="338"/>
        <item x="199"/>
        <item x="191"/>
        <item x="227"/>
        <item x="178"/>
        <item x="79"/>
        <item x="250"/>
        <item x="12"/>
        <item x="66"/>
        <item x="123"/>
        <item x="126"/>
        <item x="255"/>
        <item x="272"/>
        <item x="332"/>
        <item x="165"/>
        <item x="278"/>
        <item x="337"/>
        <item x="193"/>
        <item x="184"/>
        <item x="300"/>
        <item x="92"/>
        <item x="112"/>
        <item x="4"/>
        <item x="194"/>
        <item x="75"/>
        <item x="334"/>
        <item x="67"/>
        <item x="134"/>
        <item x="154"/>
        <item x="169"/>
        <item x="292"/>
        <item x="65"/>
        <item x="282"/>
        <item x="254"/>
        <item x="175"/>
        <item x="198"/>
        <item x="222"/>
        <item x="247"/>
        <item x="185"/>
        <item x="7"/>
        <item x="219"/>
        <item x="9"/>
        <item x="208"/>
        <item x="158"/>
        <item x="207"/>
        <item x="111"/>
        <item x="132"/>
        <item x="81"/>
        <item x="163"/>
        <item x="259"/>
        <item x="115"/>
        <item x="239"/>
        <item x="46"/>
        <item x="127"/>
        <item x="63"/>
        <item x="80"/>
        <item x="266"/>
        <item x="279"/>
        <item x="96"/>
        <item x="5"/>
        <item x="41"/>
        <item x="156"/>
        <item x="303"/>
        <item x="57"/>
        <item x="28"/>
        <item x="315"/>
        <item x="183"/>
        <item x="35"/>
        <item x="125"/>
        <item x="16"/>
        <item x="192"/>
        <item x="129"/>
        <item x="188"/>
        <item x="316"/>
        <item x="89"/>
        <item x="333"/>
        <item x="307"/>
        <item x="25"/>
        <item x="214"/>
        <item x="229"/>
        <item x="87"/>
        <item x="202"/>
        <item x="76"/>
        <item x="325"/>
        <item x="70"/>
        <item x="215"/>
        <item x="104"/>
        <item x="233"/>
        <item x="335"/>
        <item x="6"/>
        <item x="14"/>
        <item x="314"/>
        <item x="283"/>
        <item x="320"/>
        <item x="304"/>
        <item x="95"/>
        <item x="54"/>
        <item x="251"/>
        <item x="20"/>
        <item x="221"/>
        <item x="147"/>
        <item x="223"/>
        <item x="241"/>
        <item x="217"/>
        <item x="256"/>
        <item x="162"/>
        <item x="327"/>
        <item x="273"/>
        <item x="248"/>
        <item x="151"/>
        <item x="196"/>
        <item x="295"/>
        <item x="297"/>
        <item x="310"/>
        <item x="32"/>
        <item x="289"/>
        <item x="136"/>
        <item x="167"/>
        <item x="330"/>
        <item x="109"/>
        <item x="230"/>
        <item x="249"/>
        <item x="210"/>
        <item x="313"/>
        <item x="311"/>
        <item x="68"/>
        <item x="232"/>
        <item x="56"/>
        <item x="243"/>
        <item x="27"/>
        <item x="72"/>
        <item x="280"/>
        <item x="48"/>
        <item x="106"/>
        <item x="240"/>
        <item x="103"/>
        <item x="82"/>
        <item x="98"/>
        <item x="252"/>
        <item x="145"/>
        <item x="23"/>
        <item x="290"/>
        <item x="261"/>
        <item x="228"/>
        <item x="128"/>
        <item x="90"/>
        <item x="245"/>
        <item x="238"/>
        <item x="288"/>
        <item x="31"/>
        <item x="135"/>
        <item x="276"/>
        <item x="69"/>
        <item x="52"/>
        <item x="153"/>
        <item x="296"/>
        <item x="182"/>
        <item x="116"/>
        <item x="119"/>
        <item x="74"/>
        <item x="152"/>
        <item x="83"/>
        <item x="110"/>
        <item x="331"/>
        <item x="42"/>
        <item x="309"/>
        <item x="258"/>
        <item x="305"/>
        <item x="159"/>
        <item x="328"/>
        <item x="19"/>
        <item x="37"/>
        <item x="122"/>
        <item x="301"/>
        <item x="62"/>
        <item x="117"/>
        <item x="36"/>
        <item x="235"/>
        <item x="64"/>
        <item x="40"/>
        <item x="53"/>
        <item x="105"/>
        <item x="197"/>
        <item x="130"/>
        <item x="107"/>
        <item x="204"/>
        <item x="17"/>
        <item x="257"/>
        <item x="141"/>
        <item x="321"/>
        <item x="265"/>
        <item x="93"/>
        <item x="285"/>
        <item x="177"/>
        <item x="171"/>
        <item x="39"/>
        <item x="73"/>
        <item x="319"/>
        <item x="277"/>
        <item x="58"/>
        <item x="220"/>
        <item x="166"/>
        <item x="144"/>
        <item x="30"/>
        <item x="50"/>
        <item x="148"/>
        <item x="244"/>
        <item x="180"/>
        <item x="34"/>
        <item x="71"/>
        <item x="108"/>
        <item x="270"/>
        <item x="59"/>
        <item x="298"/>
        <item x="140"/>
        <item x="101"/>
        <item x="234"/>
        <item x="203"/>
        <item x="47"/>
        <item x="13"/>
        <item x="286"/>
        <item x="29"/>
        <item x="324"/>
        <item x="211"/>
        <item x="24"/>
        <item x="231"/>
        <item x="186"/>
        <item x="294"/>
        <item x="306"/>
        <item x="190"/>
        <item x="323"/>
        <item x="143"/>
        <item x="138"/>
        <item x="263"/>
        <item x="2"/>
        <item x="18"/>
        <item x="189"/>
        <item x="99"/>
        <item x="308"/>
        <item x="287"/>
        <item x="60"/>
        <item x="322"/>
        <item x="94"/>
        <item x="291"/>
        <item x="88"/>
        <item x="133"/>
        <item x="262"/>
        <item x="179"/>
        <item x="85"/>
        <item x="317"/>
        <item x="302"/>
        <item x="246"/>
        <item x="293"/>
        <item x="45"/>
        <item x="172"/>
        <item x="49"/>
        <item x="213"/>
        <item x="150"/>
        <item x="114"/>
        <item x="264"/>
        <item x="237"/>
        <item x="236"/>
        <item x="168"/>
        <item x="260"/>
        <item x="269"/>
        <item x="318"/>
        <item x="120"/>
        <item x="77"/>
        <item x="43"/>
        <item x="21"/>
        <item x="118"/>
        <item x="1"/>
        <item x="155"/>
        <item x="267"/>
        <item x="26"/>
        <item x="209"/>
        <item x="170"/>
        <item x="139"/>
        <item x="142"/>
        <item x="51"/>
        <item x="195"/>
        <item x="242"/>
        <item x="97"/>
        <item x="161"/>
        <item x="121"/>
        <item x="312"/>
        <item x="173"/>
        <item x="100"/>
        <item x="226"/>
        <item x="137"/>
        <item x="8"/>
        <item x="326"/>
        <item x="2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v="5327"/>
    </i>
    <i>
      <x v="5729"/>
    </i>
    <i>
      <x v="1755"/>
    </i>
    <i>
      <x v="1864"/>
    </i>
    <i>
      <x v="1915"/>
    </i>
    <i t="grand">
      <x/>
    </i>
  </rowItems>
  <colItems count="1">
    <i/>
  </colItems>
  <dataFields count="1">
    <dataField name="Sum of Sale" fld="26" baseField="0" baseItem="0"/>
  </dataField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9BED374-94A7-4256-9080-ADC93FCF63B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4">
    <pivotField axis="axisRow" showAll="0" sortType="ascending">
      <items count="9">
        <item x="2"/>
        <item x="6"/>
        <item x="5"/>
        <item x="4"/>
        <item x="1"/>
        <item x="7"/>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0"/>
  </rowFields>
  <rowItems count="9">
    <i>
      <x v="6"/>
    </i>
    <i>
      <x v="5"/>
    </i>
    <i>
      <x v="3"/>
    </i>
    <i>
      <x v="4"/>
    </i>
    <i>
      <x v="2"/>
    </i>
    <i>
      <x/>
    </i>
    <i>
      <x v="1"/>
    </i>
    <i>
      <x v="7"/>
    </i>
    <i t="grand">
      <x/>
    </i>
  </rowItems>
  <colItems count="1">
    <i/>
  </colItems>
  <dataFields count="1">
    <dataField name="Average of spend per customer by region"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5D073E-C1CC-4CAA-A712-06620C8420B8}" autoFormatId="16" applyNumberFormats="0" applyBorderFormats="0" applyFontFormats="0" applyPatternFormats="0" applyAlignmentFormats="0" applyWidthHeightFormats="0">
  <queryTableRefresh nextId="33" unboundColumnsRight="5">
    <queryTableFields count="31">
      <queryTableField id="1" name="State" tableColumnId="1"/>
      <queryTableField id="2" name="City" tableColumnId="2"/>
      <queryTableField id="3" name="Category" tableColumnId="3"/>
      <queryTableField id="4" name="Clothing Type" tableColumnId="4"/>
      <queryTableField id="5" name="Store Number" tableColumnId="5"/>
      <queryTableField id="6" name="Postal Code" tableColumnId="6"/>
      <queryTableField id="7" name="Store Type" tableColumnId="7"/>
      <queryTableField id="8" name="Store Open Date" tableColumnId="8"/>
      <queryTableField id="9" name="Selling Area Size (sq ft)" tableColumnId="9"/>
      <queryTableField id="10" name="Store Manager" tableColumnId="10"/>
      <queryTableField id="11" name="Manager ID" tableColumnId="11"/>
      <queryTableField id="12" name="opening time(am)" tableColumnId="12"/>
      <queryTableField id="13" name="closing time(pm)" tableColumnId="13"/>
      <queryTableField id="14" name="Staff Count" tableColumnId="14"/>
      <queryTableField id="15" name="Parking Availability" tableColumnId="15"/>
      <queryTableField id="16" name="Security Features" tableColumnId="16"/>
      <queryTableField id="17" name="Order ID" tableColumnId="17"/>
      <queryTableField id="18" name="Order Date" tableColumnId="18"/>
      <queryTableField id="19" name="Month" tableColumnId="19"/>
      <queryTableField id="20" name="Customer ID" tableColumnId="20"/>
      <queryTableField id="21" name="Customer Name" tableColumnId="21"/>
      <queryTableField id="22" name="Product ID" tableColumnId="22"/>
      <queryTableField id="23" name="Price" tableColumnId="23"/>
      <queryTableField id="24" name="Quantity" tableColumnId="24"/>
      <queryTableField id="25" name="Sales Profit" tableColumnId="25"/>
      <queryTableField id="26" name="Operating hour" tableColumnId="26"/>
      <queryTableField id="27" dataBound="0" tableColumnId="27"/>
      <queryTableField id="28" dataBound="0" tableColumnId="28"/>
      <queryTableField id="30" dataBound="0" tableColumnId="29"/>
      <queryTableField id="31" dataBound="0" tableColumnId="30"/>
      <queryTableField id="32"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D70344D-4881-48AD-801C-AAB66A54C9A6}" sourceName="State">
  <pivotTables>
    <pivotTable tabId="12" name="PivotTable1"/>
  </pivotTables>
  <data>
    <tabular pivotCacheId="1408847876">
      <items count="10">
        <i x="8"/>
        <i x="3" s="1"/>
        <i x="7"/>
        <i x="5"/>
        <i x="4"/>
        <i x="6"/>
        <i x="2"/>
        <i x="9"/>
        <i x="0"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4B03D4E-177C-464E-ABBE-8EF08FB5655F}"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90773C2F-DEA4-4274-A18F-CFA47B3B25D1}" cache="Slicer_State" caption="State" columnCount="2" style="Slicer Style 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AE069A-6AAB-4FB6-B5A8-B634D5D3AB4A}" name="Table2" displayName="Table2" ref="E3:F10" totalsRowShown="0">
  <autoFilter ref="E3:F10" xr:uid="{C3AE069A-6AAB-4FB6-B5A8-B634D5D3AB4A}"/>
  <tableColumns count="2">
    <tableColumn id="1" xr3:uid="{EBE1B8A6-9FB5-4C65-BB38-8BCDB847C390}" name="Row Labels"/>
    <tableColumn id="2" xr3:uid="{A4E22568-80E0-4703-95DD-F71413ABA40F}" name="Sum of Sa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A3C8DB-D458-495C-BE48-B354D8F5DA6C}" name="Table3" displayName="Table3" ref="E3:F13" totalsRowShown="0" headerRowDxfId="21" headerRowBorderDxfId="20">
  <autoFilter ref="E3:F13" xr:uid="{D8A3C8DB-D458-495C-BE48-B354D8F5DA6C}"/>
  <sortState xmlns:xlrd2="http://schemas.microsoft.com/office/spreadsheetml/2017/richdata2" ref="E4:F13">
    <sortCondition ref="F3:F13"/>
  </sortState>
  <tableColumns count="2">
    <tableColumn id="1" xr3:uid="{4AF210D5-4F12-46B4-BB12-9BB20F92BEF1}" name="Row Labels" dataDxfId="19"/>
    <tableColumn id="2" xr3:uid="{B3A1FEC3-C366-4797-802C-5796219D4255}" name="Sum of Sale"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8AF9DD-2E4B-47AA-A7C5-F967B7114318}" name="Zudio_sales_data" displayName="Zudio_sales_data" ref="A1:AE7900" tableType="queryTable" totalsRowShown="0">
  <autoFilter ref="A1:AE7900" xr:uid="{5F8AF9DD-2E4B-47AA-A7C5-F967B7114318}">
    <filterColumn colId="29">
      <customFilters>
        <customFilter operator="notEqual" val=" "/>
      </customFilters>
    </filterColumn>
  </autoFilter>
  <sortState xmlns:xlrd2="http://schemas.microsoft.com/office/spreadsheetml/2017/richdata2" ref="A2:AE7900">
    <sortCondition descending="1" ref="AD1:AD7900"/>
  </sortState>
  <tableColumns count="31">
    <tableColumn id="1" xr3:uid="{06026B78-B6A0-4D83-B814-A4A145EE29DD}" uniqueName="1" name="State" queryTableFieldId="1" dataDxfId="17"/>
    <tableColumn id="2" xr3:uid="{F8EA612A-CCB5-4281-84DF-BC30E600C53F}" uniqueName="2" name="City" queryTableFieldId="2" dataDxfId="16"/>
    <tableColumn id="3" xr3:uid="{D2D76002-EC34-4E98-8D1C-0A74BA2C4D60}" uniqueName="3" name="Category" queryTableFieldId="3" dataDxfId="15"/>
    <tableColumn id="4" xr3:uid="{09FBA2A3-4FB4-44CE-BB29-75351F0B8598}" uniqueName="4" name="Clothing Type" queryTableFieldId="4" dataDxfId="14"/>
    <tableColumn id="5" xr3:uid="{79D19595-5019-4333-B7EF-62EC8FF19131}" uniqueName="5" name="Store Number" queryTableFieldId="5"/>
    <tableColumn id="6" xr3:uid="{8099C082-A7CF-4A00-A477-6749C4D43F4C}" uniqueName="6" name="Postal Code" queryTableFieldId="6"/>
    <tableColumn id="7" xr3:uid="{655BD34F-F6D7-472F-A7EB-70BAC6088430}" uniqueName="7" name="Store Type" queryTableFieldId="7" dataDxfId="13"/>
    <tableColumn id="8" xr3:uid="{C2D8E68C-BFD9-44E5-B153-45C351ADE077}" uniqueName="8" name="Store Open Date" queryTableFieldId="8" dataDxfId="12"/>
    <tableColumn id="9" xr3:uid="{9ECF8124-00CE-4644-AD20-786E8D83329B}" uniqueName="9" name="Selling Area Size (sq ft)" queryTableFieldId="9"/>
    <tableColumn id="10" xr3:uid="{CB5A35C1-DB26-4D2F-BC53-5F11693C8C7F}" uniqueName="10" name="Store Manager" queryTableFieldId="10" dataDxfId="11"/>
    <tableColumn id="11" xr3:uid="{401C978E-8398-458E-9297-61952D65BE63}" uniqueName="11" name="Manager ID" queryTableFieldId="11" dataDxfId="10"/>
    <tableColumn id="12" xr3:uid="{9B3A0980-1B73-4378-AC1A-A6F83AC4E47C}" uniqueName="12" name="opening time(am)" queryTableFieldId="12"/>
    <tableColumn id="13" xr3:uid="{55C0ECF0-AB1A-4FF1-B799-4E10404442A4}" uniqueName="13" name="closing time(pm)" queryTableFieldId="13"/>
    <tableColumn id="14" xr3:uid="{D25EDB7E-EBB7-4906-8C70-D41B7196D77D}" uniqueName="14" name="Staff Count" queryTableFieldId="14"/>
    <tableColumn id="15" xr3:uid="{35CD706C-E358-45F9-916E-9D5B301C88CA}" uniqueName="15" name="Parking Availability" queryTableFieldId="15" dataDxfId="9"/>
    <tableColumn id="16" xr3:uid="{DEAE6197-60E1-4CE8-AD40-96579F7D55F3}" uniqueName="16" name="Security Features" queryTableFieldId="16" dataDxfId="8"/>
    <tableColumn id="17" xr3:uid="{B48D94CB-82A6-4FEA-9EAF-5CD6B4513319}" uniqueName="17" name="Order ID" queryTableFieldId="17"/>
    <tableColumn id="18" xr3:uid="{53EDE657-751D-425E-A5D7-D3960D86563D}" uniqueName="18" name="Order Date" queryTableFieldId="18" dataDxfId="7"/>
    <tableColumn id="19" xr3:uid="{CE30F97B-89D1-4B23-89C6-417B4FE151C9}" uniqueName="19" name="Month" queryTableFieldId="19" dataDxfId="6"/>
    <tableColumn id="20" xr3:uid="{9EF2C7D5-B509-44C2-8710-C157C94C7742}" uniqueName="20" name="Customer ID" queryTableFieldId="20"/>
    <tableColumn id="21" xr3:uid="{410817AD-F797-4E14-8D76-8A2BF334AEA0}" uniqueName="21" name="Customer Name" queryTableFieldId="21" dataDxfId="5"/>
    <tableColumn id="22" xr3:uid="{9818E0CC-116B-4707-96FB-DAFEC91175FC}" uniqueName="22" name="Product ID" queryTableFieldId="22"/>
    <tableColumn id="23" xr3:uid="{3CBB7967-2FC5-444F-B692-EB576502E567}" uniqueName="23" name="Price" queryTableFieldId="23"/>
    <tableColumn id="24" xr3:uid="{A63CCBA3-AB88-4390-8371-081516A49B04}" uniqueName="24" name="Quantity" queryTableFieldId="24"/>
    <tableColumn id="25" xr3:uid="{862F5E43-1ACD-476B-92FA-ADF8F8460706}" uniqueName="25" name="Sales Profit" queryTableFieldId="25"/>
    <tableColumn id="26" xr3:uid="{2DD07218-2F31-452D-9E27-B7E716892D2B}" uniqueName="26" name="Operating hour" queryTableFieldId="26"/>
    <tableColumn id="27" xr3:uid="{345286F6-9AF0-44DB-B825-EE53578EDD62}" uniqueName="27" name="Sale" queryTableFieldId="27" dataDxfId="4">
      <calculatedColumnFormula>Zudio_sales_data[[#This Row],[Price]]*Zudio_sales_data[[#This Row],[Quantity]]</calculatedColumnFormula>
    </tableColumn>
    <tableColumn id="28" xr3:uid="{9562AB12-D894-4263-BA8B-5551A039D1B3}" uniqueName="28" name="Last Date" queryTableFieldId="28" dataDxfId="3"/>
    <tableColumn id="29" xr3:uid="{B28B0CE9-ABFE-46A5-AE7A-3934B91A0E49}" uniqueName="29" name="      Store Age" queryTableFieldId="30" dataDxfId="2">
      <calculatedColumnFormula>_xlfn.DAYS(Zudio_sales_data[[#This Row],[Last Date]],Zudio_sales_data[[#This Row],[Store Open Date]])</calculatedColumnFormula>
    </tableColumn>
    <tableColumn id="30" xr3:uid="{3DB492C3-F365-4FD3-8E49-5DC7ACCB9E6E}" uniqueName="30" name="column" queryTableFieldId="31" dataDxfId="1">
      <calculatedColumnFormula>IF(Zudio_sales_data[[#This Row],[Order Date]]&lt;=Zudio_sales_data[[#This Row],[Store Open Date]],"wrong data","right data")</calculatedColumnFormula>
    </tableColumn>
    <tableColumn id="31" xr3:uid="{00A5913D-B05A-4F0E-B4A8-0D592C5D6DE3}" uniqueName="31" name="Profit per unit sold" queryTableFieldId="32" dataDxfId="0">
      <calculatedColumnFormula>Zudio_sales_data[[#This Row],[Sales Profit]]/Zudio_sales_data[[#This Row],[Quantity]]</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1BFDC1-2169-4217-A6B7-8055AF2FEF7E}" name="Table4" displayName="Table4" ref="A1:A1048575" totalsRowShown="0">
  <autoFilter ref="A1:A1048575" xr:uid="{471BFDC1-2169-4217-A6B7-8055AF2FEF7E}"/>
  <sortState xmlns:xlrd2="http://schemas.microsoft.com/office/spreadsheetml/2017/richdata2" ref="A2:A1048575">
    <sortCondition descending="1" ref="A1:A1048575"/>
  </sortState>
  <tableColumns count="1">
    <tableColumn id="1" xr3:uid="{F09B1993-AAE3-4C66-B62B-61C09A865ED6}" name="Sta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81A081-E486-490F-930B-D62E5CA32CC0}" name="Table5" displayName="Table5" ref="B1:B1048576" totalsRowShown="0">
  <autoFilter ref="B1:B1048576" xr:uid="{F681A081-E486-490F-930B-D62E5CA32CC0}"/>
  <tableColumns count="1">
    <tableColumn id="1" xr3:uid="{157F8BD0-4826-445E-8FC1-95425226D3C4}" name="Sal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7C5DADA-5BF3-46C1-BD7D-CA0845AC9C07}" name="Table6" displayName="Table6" ref="F1:I9" totalsRowShown="0">
  <autoFilter ref="F1:I9" xr:uid="{B7C5DADA-5BF3-46C1-BD7D-CA0845AC9C07}"/>
  <tableColumns count="4">
    <tableColumn id="1" xr3:uid="{4BC336B0-7571-4353-B536-F4D51C9A0EC3}" name="State"/>
    <tableColumn id="2" xr3:uid="{58F36F3D-E00B-4164-B8BC-C48616409F5F}" name="Sale">
      <calculatedColumnFormula>SUMIF(Table4[States],F2,Table5[Sale])</calculatedColumnFormula>
    </tableColumn>
    <tableColumn id="3" xr3:uid="{419A8C37-85F4-46FD-A6C6-F59F15259C5B}" name="count of order">
      <calculatedColumnFormula>COUNTIF(Table4[States],F2)</calculatedColumnFormula>
    </tableColumn>
    <tableColumn id="4" xr3:uid="{BF319BF2-6683-471B-873D-F43828708FB1}" name="spend per customer by region">
      <calculatedColumnFormula>G2/H2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1C3CA-97C8-410E-B809-115D6A2EDE5D}">
  <dimension ref="A3:F11"/>
  <sheetViews>
    <sheetView workbookViewId="0">
      <selection activeCell="C19" sqref="C19"/>
    </sheetView>
  </sheetViews>
  <sheetFormatPr defaultRowHeight="14.4" x14ac:dyDescent="0.3"/>
  <cols>
    <col min="1" max="1" width="12.5546875" bestFit="1" customWidth="1"/>
    <col min="2" max="2" width="10.88671875" bestFit="1" customWidth="1"/>
    <col min="5" max="5" width="12.21875" customWidth="1"/>
    <col min="6" max="6" width="12.77734375" customWidth="1"/>
  </cols>
  <sheetData>
    <row r="3" spans="1:6" x14ac:dyDescent="0.3">
      <c r="A3" s="2" t="s">
        <v>13426</v>
      </c>
      <c r="B3" t="s">
        <v>13428</v>
      </c>
      <c r="E3" t="s">
        <v>13426</v>
      </c>
      <c r="F3" t="s">
        <v>13428</v>
      </c>
    </row>
    <row r="4" spans="1:6" x14ac:dyDescent="0.3">
      <c r="A4" s="3">
        <v>800</v>
      </c>
      <c r="B4">
        <v>7668351</v>
      </c>
      <c r="E4">
        <v>800</v>
      </c>
      <c r="F4">
        <v>8565054</v>
      </c>
    </row>
    <row r="5" spans="1:6" x14ac:dyDescent="0.3">
      <c r="A5" s="3">
        <v>950</v>
      </c>
      <c r="B5">
        <v>8093782</v>
      </c>
      <c r="E5">
        <v>950</v>
      </c>
      <c r="F5">
        <v>8923324</v>
      </c>
    </row>
    <row r="6" spans="1:6" x14ac:dyDescent="0.3">
      <c r="A6" s="3">
        <v>1000</v>
      </c>
      <c r="B6">
        <v>8658238</v>
      </c>
      <c r="E6">
        <v>1000</v>
      </c>
      <c r="F6">
        <v>9438803</v>
      </c>
    </row>
    <row r="7" spans="1:6" x14ac:dyDescent="0.3">
      <c r="A7" s="3">
        <v>1100</v>
      </c>
      <c r="B7">
        <v>7918018</v>
      </c>
      <c r="E7">
        <v>1100</v>
      </c>
      <c r="F7">
        <v>8685979</v>
      </c>
    </row>
    <row r="8" spans="1:6" x14ac:dyDescent="0.3">
      <c r="A8" s="3">
        <v>1200</v>
      </c>
      <c r="B8">
        <v>8023977</v>
      </c>
      <c r="E8">
        <v>1200</v>
      </c>
      <c r="F8">
        <v>8771574</v>
      </c>
    </row>
    <row r="9" spans="1:6" x14ac:dyDescent="0.3">
      <c r="A9" s="3">
        <v>1300</v>
      </c>
      <c r="B9">
        <v>8014101</v>
      </c>
      <c r="E9">
        <v>1300</v>
      </c>
      <c r="F9">
        <v>8757660</v>
      </c>
    </row>
    <row r="10" spans="1:6" x14ac:dyDescent="0.3">
      <c r="A10" s="3">
        <v>1400</v>
      </c>
      <c r="B10">
        <v>8549356</v>
      </c>
      <c r="E10">
        <v>1400</v>
      </c>
      <c r="F10">
        <v>9470439</v>
      </c>
    </row>
    <row r="11" spans="1:6" x14ac:dyDescent="0.3">
      <c r="A11" s="3" t="s">
        <v>14006</v>
      </c>
    </row>
  </sheetData>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835BC-D7E3-4E96-952F-847B5038955B}">
  <dimension ref="A3:B7"/>
  <sheetViews>
    <sheetView workbookViewId="0">
      <selection activeCell="A3" sqref="A3"/>
    </sheetView>
  </sheetViews>
  <sheetFormatPr defaultRowHeight="14.4" x14ac:dyDescent="0.3"/>
  <cols>
    <col min="1" max="1" width="12.5546875" bestFit="1" customWidth="1"/>
    <col min="2" max="2" width="10.88671875" bestFit="1" customWidth="1"/>
  </cols>
  <sheetData>
    <row r="3" spans="1:2" x14ac:dyDescent="0.3">
      <c r="A3" s="2" t="s">
        <v>13426</v>
      </c>
      <c r="B3" t="s">
        <v>13428</v>
      </c>
    </row>
    <row r="4" spans="1:2" x14ac:dyDescent="0.3">
      <c r="A4" s="3" t="s">
        <v>30</v>
      </c>
      <c r="B4">
        <v>28291641</v>
      </c>
    </row>
    <row r="5" spans="1:2" x14ac:dyDescent="0.3">
      <c r="A5" s="3" t="s">
        <v>49</v>
      </c>
      <c r="B5">
        <v>28634182</v>
      </c>
    </row>
    <row r="6" spans="1:2" x14ac:dyDescent="0.3">
      <c r="A6" s="3" t="s">
        <v>14006</v>
      </c>
    </row>
    <row r="7" spans="1:2" x14ac:dyDescent="0.3">
      <c r="A7" s="3" t="s">
        <v>13427</v>
      </c>
      <c r="B7">
        <v>56925823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3CF16-9560-48C3-BF77-67B65BFE67FE}">
  <dimension ref="A3:B6"/>
  <sheetViews>
    <sheetView workbookViewId="0">
      <selection activeCell="F10" sqref="F10"/>
    </sheetView>
  </sheetViews>
  <sheetFormatPr defaultRowHeight="14.4" x14ac:dyDescent="0.3"/>
  <cols>
    <col min="1" max="1" width="12.5546875" bestFit="1" customWidth="1"/>
    <col min="2" max="2" width="15.21875" bestFit="1" customWidth="1"/>
  </cols>
  <sheetData>
    <row r="3" spans="1:2" x14ac:dyDescent="0.3">
      <c r="A3" s="2" t="s">
        <v>13426</v>
      </c>
      <c r="B3" t="s">
        <v>13433</v>
      </c>
    </row>
    <row r="4" spans="1:2" x14ac:dyDescent="0.3">
      <c r="A4" s="3" t="s">
        <v>13432</v>
      </c>
      <c r="B4" s="4">
        <v>1</v>
      </c>
    </row>
    <row r="5" spans="1:2" x14ac:dyDescent="0.3">
      <c r="A5" s="3" t="s">
        <v>14006</v>
      </c>
      <c r="B5" s="4">
        <v>0</v>
      </c>
    </row>
    <row r="6" spans="1:2" x14ac:dyDescent="0.3">
      <c r="A6" s="3" t="s">
        <v>13427</v>
      </c>
      <c r="B6" s="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9364-6C59-4E56-A2F5-1E8946CF3901}">
  <dimension ref="A3:B7"/>
  <sheetViews>
    <sheetView workbookViewId="0">
      <selection activeCell="B24" sqref="B24"/>
    </sheetView>
  </sheetViews>
  <sheetFormatPr defaultRowHeight="14.4" x14ac:dyDescent="0.3"/>
  <cols>
    <col min="1" max="1" width="12.5546875" bestFit="1" customWidth="1"/>
    <col min="2" max="2" width="15.88671875" bestFit="1" customWidth="1"/>
  </cols>
  <sheetData>
    <row r="3" spans="1:2" x14ac:dyDescent="0.3">
      <c r="A3" s="2" t="s">
        <v>13426</v>
      </c>
      <c r="B3" t="s">
        <v>13435</v>
      </c>
    </row>
    <row r="4" spans="1:2" x14ac:dyDescent="0.3">
      <c r="A4" s="3" t="s">
        <v>69</v>
      </c>
      <c r="B4">
        <v>3579</v>
      </c>
    </row>
    <row r="5" spans="1:2" x14ac:dyDescent="0.3">
      <c r="A5" s="3" t="s">
        <v>33</v>
      </c>
      <c r="B5">
        <v>3639</v>
      </c>
    </row>
    <row r="6" spans="1:2" x14ac:dyDescent="0.3">
      <c r="A6" s="3" t="s">
        <v>14006</v>
      </c>
    </row>
    <row r="7" spans="1:2" x14ac:dyDescent="0.3">
      <c r="A7" s="3" t="s">
        <v>13427</v>
      </c>
      <c r="B7">
        <v>7218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4E20-0831-45FE-B27E-D4621A04CE8F}">
  <dimension ref="A3:B23"/>
  <sheetViews>
    <sheetView workbookViewId="0">
      <selection activeCell="C24" sqref="C24"/>
    </sheetView>
  </sheetViews>
  <sheetFormatPr defaultRowHeight="14.4" x14ac:dyDescent="0.3"/>
  <cols>
    <col min="1" max="1" width="12.5546875" bestFit="1" customWidth="1"/>
    <col min="2" max="2" width="18.33203125" bestFit="1" customWidth="1"/>
    <col min="3" max="18" width="15.5546875" bestFit="1" customWidth="1"/>
    <col min="19" max="19" width="10.77734375" bestFit="1" customWidth="1"/>
  </cols>
  <sheetData>
    <row r="3" spans="1:2" x14ac:dyDescent="0.3">
      <c r="A3" s="2" t="s">
        <v>13426</v>
      </c>
      <c r="B3" t="s">
        <v>13434</v>
      </c>
    </row>
    <row r="4" spans="1:2" x14ac:dyDescent="0.3">
      <c r="A4" s="3">
        <v>3</v>
      </c>
      <c r="B4">
        <v>424</v>
      </c>
    </row>
    <row r="5" spans="1:2" x14ac:dyDescent="0.3">
      <c r="A5" s="3">
        <v>4</v>
      </c>
      <c r="B5">
        <v>415</v>
      </c>
    </row>
    <row r="6" spans="1:2" x14ac:dyDescent="0.3">
      <c r="A6" s="3">
        <v>5</v>
      </c>
      <c r="B6">
        <v>375</v>
      </c>
    </row>
    <row r="7" spans="1:2" x14ac:dyDescent="0.3">
      <c r="A7" s="3">
        <v>6</v>
      </c>
      <c r="B7">
        <v>395</v>
      </c>
    </row>
    <row r="8" spans="1:2" x14ac:dyDescent="0.3">
      <c r="A8" s="3">
        <v>7</v>
      </c>
      <c r="B8">
        <v>359</v>
      </c>
    </row>
    <row r="9" spans="1:2" x14ac:dyDescent="0.3">
      <c r="A9" s="3">
        <v>8</v>
      </c>
      <c r="B9">
        <v>428</v>
      </c>
    </row>
    <row r="10" spans="1:2" x14ac:dyDescent="0.3">
      <c r="A10" s="3">
        <v>9</v>
      </c>
      <c r="B10">
        <v>392</v>
      </c>
    </row>
    <row r="11" spans="1:2" x14ac:dyDescent="0.3">
      <c r="A11" s="3">
        <v>10</v>
      </c>
      <c r="B11">
        <v>394</v>
      </c>
    </row>
    <row r="12" spans="1:2" x14ac:dyDescent="0.3">
      <c r="A12" s="3">
        <v>11</v>
      </c>
      <c r="B12">
        <v>392</v>
      </c>
    </row>
    <row r="13" spans="1:2" x14ac:dyDescent="0.3">
      <c r="A13" s="3">
        <v>12</v>
      </c>
      <c r="B13">
        <v>392</v>
      </c>
    </row>
    <row r="14" spans="1:2" x14ac:dyDescent="0.3">
      <c r="A14" s="3">
        <v>13</v>
      </c>
      <c r="B14">
        <v>413</v>
      </c>
    </row>
    <row r="15" spans="1:2" x14ac:dyDescent="0.3">
      <c r="A15" s="3">
        <v>14</v>
      </c>
      <c r="B15">
        <v>395</v>
      </c>
    </row>
    <row r="16" spans="1:2" x14ac:dyDescent="0.3">
      <c r="A16" s="3">
        <v>15</v>
      </c>
      <c r="B16">
        <v>414</v>
      </c>
    </row>
    <row r="17" spans="1:2" x14ac:dyDescent="0.3">
      <c r="A17" s="3">
        <v>16</v>
      </c>
      <c r="B17">
        <v>419</v>
      </c>
    </row>
    <row r="18" spans="1:2" x14ac:dyDescent="0.3">
      <c r="A18" s="3">
        <v>17</v>
      </c>
      <c r="B18">
        <v>422</v>
      </c>
    </row>
    <row r="19" spans="1:2" x14ac:dyDescent="0.3">
      <c r="A19" s="3">
        <v>18</v>
      </c>
      <c r="B19">
        <v>386</v>
      </c>
    </row>
    <row r="20" spans="1:2" x14ac:dyDescent="0.3">
      <c r="A20" s="3">
        <v>19</v>
      </c>
      <c r="B20">
        <v>406</v>
      </c>
    </row>
    <row r="21" spans="1:2" x14ac:dyDescent="0.3">
      <c r="A21" s="3">
        <v>20</v>
      </c>
      <c r="B21">
        <v>397</v>
      </c>
    </row>
    <row r="22" spans="1:2" x14ac:dyDescent="0.3">
      <c r="A22" s="3" t="s">
        <v>14006</v>
      </c>
    </row>
    <row r="23" spans="1:2" x14ac:dyDescent="0.3">
      <c r="A23" s="3" t="s">
        <v>13427</v>
      </c>
      <c r="B23">
        <v>7218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510D-D403-47EF-8663-9D3DFEA5ED4D}">
  <dimension ref="A3:B6860"/>
  <sheetViews>
    <sheetView workbookViewId="0">
      <selection activeCell="C14" sqref="C14"/>
    </sheetView>
  </sheetViews>
  <sheetFormatPr defaultRowHeight="14.4" x14ac:dyDescent="0.3"/>
  <cols>
    <col min="1" max="1" width="24.5546875" bestFit="1" customWidth="1"/>
    <col min="2" max="2" width="16.77734375" bestFit="1" customWidth="1"/>
    <col min="3" max="7476" width="25.44140625" bestFit="1" customWidth="1"/>
    <col min="7477" max="7477" width="10.77734375" bestFit="1" customWidth="1"/>
  </cols>
  <sheetData>
    <row r="3" spans="1:2" x14ac:dyDescent="0.3">
      <c r="A3" s="2" t="s">
        <v>13426</v>
      </c>
      <c r="B3" t="s">
        <v>14003</v>
      </c>
    </row>
    <row r="4" spans="1:2" x14ac:dyDescent="0.3">
      <c r="A4" s="3" t="s">
        <v>6030</v>
      </c>
      <c r="B4">
        <v>2505.6</v>
      </c>
    </row>
    <row r="5" spans="1:2" x14ac:dyDescent="0.3">
      <c r="A5" s="3" t="s">
        <v>12980</v>
      </c>
      <c r="B5">
        <v>5784</v>
      </c>
    </row>
    <row r="6" spans="1:2" x14ac:dyDescent="0.3">
      <c r="A6" s="3" t="s">
        <v>11884</v>
      </c>
      <c r="B6">
        <v>4653.6000000000004</v>
      </c>
    </row>
    <row r="7" spans="1:2" x14ac:dyDescent="0.3">
      <c r="A7" s="3" t="s">
        <v>9974</v>
      </c>
      <c r="B7">
        <v>1844.4</v>
      </c>
    </row>
    <row r="8" spans="1:2" x14ac:dyDescent="0.3">
      <c r="A8" s="3" t="s">
        <v>4180</v>
      </c>
      <c r="B8">
        <v>1875.6</v>
      </c>
    </row>
    <row r="9" spans="1:2" x14ac:dyDescent="0.3">
      <c r="A9" s="3" t="s">
        <v>4502</v>
      </c>
      <c r="B9">
        <v>1647.2</v>
      </c>
    </row>
    <row r="10" spans="1:2" x14ac:dyDescent="0.3">
      <c r="A10" s="3" t="s">
        <v>13057</v>
      </c>
      <c r="B10">
        <v>3062.4</v>
      </c>
    </row>
    <row r="11" spans="1:2" x14ac:dyDescent="0.3">
      <c r="A11" s="3" t="s">
        <v>10001</v>
      </c>
      <c r="B11">
        <v>1716</v>
      </c>
    </row>
    <row r="12" spans="1:2" x14ac:dyDescent="0.3">
      <c r="A12" s="3" t="s">
        <v>7558</v>
      </c>
      <c r="B12">
        <v>200.4</v>
      </c>
    </row>
    <row r="13" spans="1:2" x14ac:dyDescent="0.3">
      <c r="A13" s="3" t="s">
        <v>5501</v>
      </c>
      <c r="B13">
        <v>5638</v>
      </c>
    </row>
    <row r="14" spans="1:2" x14ac:dyDescent="0.3">
      <c r="A14" s="3" t="s">
        <v>5179</v>
      </c>
      <c r="B14">
        <v>404</v>
      </c>
    </row>
    <row r="15" spans="1:2" x14ac:dyDescent="0.3">
      <c r="A15" s="3" t="s">
        <v>9665</v>
      </c>
      <c r="B15">
        <v>7689.6</v>
      </c>
    </row>
    <row r="16" spans="1:2" x14ac:dyDescent="0.3">
      <c r="A16" s="3" t="s">
        <v>7281</v>
      </c>
      <c r="B16">
        <v>7593.6</v>
      </c>
    </row>
    <row r="17" spans="1:2" x14ac:dyDescent="0.3">
      <c r="A17" s="3" t="s">
        <v>5959</v>
      </c>
      <c r="B17">
        <v>4377.6000000000004</v>
      </c>
    </row>
    <row r="18" spans="1:2" x14ac:dyDescent="0.3">
      <c r="A18" s="3" t="s">
        <v>8176</v>
      </c>
      <c r="B18">
        <v>2750</v>
      </c>
    </row>
    <row r="19" spans="1:2" x14ac:dyDescent="0.3">
      <c r="A19" s="3" t="s">
        <v>2962</v>
      </c>
      <c r="B19">
        <v>7403.2</v>
      </c>
    </row>
    <row r="20" spans="1:2" x14ac:dyDescent="0.3">
      <c r="A20" s="3" t="s">
        <v>13242</v>
      </c>
      <c r="B20">
        <v>3285.6</v>
      </c>
    </row>
    <row r="21" spans="1:2" x14ac:dyDescent="0.3">
      <c r="A21" s="3" t="s">
        <v>2462</v>
      </c>
      <c r="B21">
        <v>1751.2</v>
      </c>
    </row>
    <row r="22" spans="1:2" x14ac:dyDescent="0.3">
      <c r="A22" s="3" t="s">
        <v>7201</v>
      </c>
      <c r="B22">
        <v>3276</v>
      </c>
    </row>
    <row r="23" spans="1:2" x14ac:dyDescent="0.3">
      <c r="A23" s="3" t="s">
        <v>5485</v>
      </c>
      <c r="B23">
        <v>1500</v>
      </c>
    </row>
    <row r="24" spans="1:2" x14ac:dyDescent="0.3">
      <c r="A24" s="3" t="s">
        <v>12493</v>
      </c>
      <c r="B24">
        <v>3416.4</v>
      </c>
    </row>
    <row r="25" spans="1:2" x14ac:dyDescent="0.3">
      <c r="A25" s="3" t="s">
        <v>12929</v>
      </c>
      <c r="B25">
        <v>6428.8</v>
      </c>
    </row>
    <row r="26" spans="1:2" x14ac:dyDescent="0.3">
      <c r="A26" s="3" t="s">
        <v>5101</v>
      </c>
      <c r="B26">
        <v>2332</v>
      </c>
    </row>
    <row r="27" spans="1:2" x14ac:dyDescent="0.3">
      <c r="A27" s="3" t="s">
        <v>8866</v>
      </c>
      <c r="B27">
        <v>4403.2</v>
      </c>
    </row>
    <row r="28" spans="1:2" x14ac:dyDescent="0.3">
      <c r="A28" s="3" t="s">
        <v>1148</v>
      </c>
      <c r="B28">
        <v>3536.4</v>
      </c>
    </row>
    <row r="29" spans="1:2" x14ac:dyDescent="0.3">
      <c r="A29" s="3" t="s">
        <v>11737</v>
      </c>
      <c r="B29">
        <v>690</v>
      </c>
    </row>
    <row r="30" spans="1:2" x14ac:dyDescent="0.3">
      <c r="A30" s="3" t="s">
        <v>6907</v>
      </c>
      <c r="B30">
        <v>2779.2</v>
      </c>
    </row>
    <row r="31" spans="1:2" x14ac:dyDescent="0.3">
      <c r="A31" s="3" t="s">
        <v>2362</v>
      </c>
      <c r="B31">
        <v>528.79999999999995</v>
      </c>
    </row>
    <row r="32" spans="1:2" x14ac:dyDescent="0.3">
      <c r="A32" s="3" t="s">
        <v>8057</v>
      </c>
      <c r="B32">
        <v>1977.6</v>
      </c>
    </row>
    <row r="33" spans="1:2" x14ac:dyDescent="0.3">
      <c r="A33" s="3" t="s">
        <v>2928</v>
      </c>
      <c r="B33">
        <v>571.20000000000005</v>
      </c>
    </row>
    <row r="34" spans="1:2" x14ac:dyDescent="0.3">
      <c r="A34" s="3" t="s">
        <v>794</v>
      </c>
      <c r="B34">
        <v>956.4</v>
      </c>
    </row>
    <row r="35" spans="1:2" x14ac:dyDescent="0.3">
      <c r="A35" s="3" t="s">
        <v>50</v>
      </c>
      <c r="B35">
        <v>1156</v>
      </c>
    </row>
    <row r="36" spans="1:2" x14ac:dyDescent="0.3">
      <c r="A36" s="3" t="s">
        <v>2478</v>
      </c>
      <c r="B36">
        <v>4999.2</v>
      </c>
    </row>
    <row r="37" spans="1:2" x14ac:dyDescent="0.3">
      <c r="A37" s="3" t="s">
        <v>9602</v>
      </c>
      <c r="B37">
        <v>699.2</v>
      </c>
    </row>
    <row r="38" spans="1:2" x14ac:dyDescent="0.3">
      <c r="A38" s="3" t="s">
        <v>9762</v>
      </c>
      <c r="B38">
        <v>2538</v>
      </c>
    </row>
    <row r="39" spans="1:2" x14ac:dyDescent="0.3">
      <c r="A39" s="3" t="s">
        <v>4468</v>
      </c>
      <c r="B39">
        <v>3728</v>
      </c>
    </row>
    <row r="40" spans="1:2" x14ac:dyDescent="0.3">
      <c r="A40" s="3" t="s">
        <v>2061</v>
      </c>
      <c r="B40">
        <v>1022.4</v>
      </c>
    </row>
    <row r="41" spans="1:2" x14ac:dyDescent="0.3">
      <c r="A41" s="3" t="s">
        <v>10810</v>
      </c>
      <c r="B41">
        <v>3208.8</v>
      </c>
    </row>
    <row r="42" spans="1:2" x14ac:dyDescent="0.3">
      <c r="A42" s="3" t="s">
        <v>438</v>
      </c>
      <c r="B42">
        <v>621.20000000000005</v>
      </c>
    </row>
    <row r="43" spans="1:2" x14ac:dyDescent="0.3">
      <c r="A43" s="3" t="s">
        <v>10526</v>
      </c>
      <c r="B43">
        <v>6091.2</v>
      </c>
    </row>
    <row r="44" spans="1:2" x14ac:dyDescent="0.3">
      <c r="A44" s="3" t="s">
        <v>11728</v>
      </c>
      <c r="B44">
        <v>1091.2</v>
      </c>
    </row>
    <row r="45" spans="1:2" x14ac:dyDescent="0.3">
      <c r="A45" s="3" t="s">
        <v>9379</v>
      </c>
      <c r="B45">
        <v>820.8</v>
      </c>
    </row>
    <row r="46" spans="1:2" x14ac:dyDescent="0.3">
      <c r="A46" s="3" t="s">
        <v>4888</v>
      </c>
      <c r="B46">
        <v>5076.3999999999996</v>
      </c>
    </row>
    <row r="47" spans="1:2" x14ac:dyDescent="0.3">
      <c r="A47" s="3" t="s">
        <v>5799</v>
      </c>
      <c r="B47">
        <v>4378</v>
      </c>
    </row>
    <row r="48" spans="1:2" x14ac:dyDescent="0.3">
      <c r="A48" s="3" t="s">
        <v>1863</v>
      </c>
      <c r="B48">
        <v>1957.6</v>
      </c>
    </row>
    <row r="49" spans="1:2" x14ac:dyDescent="0.3">
      <c r="A49" s="3" t="s">
        <v>11343</v>
      </c>
      <c r="B49">
        <v>4682</v>
      </c>
    </row>
    <row r="50" spans="1:2" x14ac:dyDescent="0.3">
      <c r="A50" s="3" t="s">
        <v>699</v>
      </c>
      <c r="B50">
        <v>4233.6000000000004</v>
      </c>
    </row>
    <row r="51" spans="1:2" x14ac:dyDescent="0.3">
      <c r="A51" s="3" t="s">
        <v>3868</v>
      </c>
      <c r="B51">
        <v>2244.8000000000002</v>
      </c>
    </row>
    <row r="52" spans="1:2" x14ac:dyDescent="0.3">
      <c r="A52" s="3" t="s">
        <v>11093</v>
      </c>
      <c r="B52">
        <v>3756</v>
      </c>
    </row>
    <row r="53" spans="1:2" x14ac:dyDescent="0.3">
      <c r="A53" s="3" t="s">
        <v>7521</v>
      </c>
      <c r="B53">
        <v>4898</v>
      </c>
    </row>
    <row r="54" spans="1:2" x14ac:dyDescent="0.3">
      <c r="A54" s="3" t="s">
        <v>7072</v>
      </c>
      <c r="B54">
        <v>6420</v>
      </c>
    </row>
    <row r="55" spans="1:2" x14ac:dyDescent="0.3">
      <c r="A55" s="3" t="s">
        <v>9229</v>
      </c>
      <c r="B55">
        <v>1943.2</v>
      </c>
    </row>
    <row r="56" spans="1:2" x14ac:dyDescent="0.3">
      <c r="A56" s="3" t="s">
        <v>10382</v>
      </c>
      <c r="B56">
        <v>8035.2</v>
      </c>
    </row>
    <row r="57" spans="1:2" x14ac:dyDescent="0.3">
      <c r="A57" s="3" t="s">
        <v>5752</v>
      </c>
      <c r="B57">
        <v>4179.2</v>
      </c>
    </row>
    <row r="58" spans="1:2" x14ac:dyDescent="0.3">
      <c r="A58" s="3" t="s">
        <v>12383</v>
      </c>
      <c r="B58">
        <v>1099.5999999999999</v>
      </c>
    </row>
    <row r="59" spans="1:2" x14ac:dyDescent="0.3">
      <c r="A59" s="3" t="s">
        <v>9327</v>
      </c>
      <c r="B59">
        <v>4140.8</v>
      </c>
    </row>
    <row r="60" spans="1:2" x14ac:dyDescent="0.3">
      <c r="A60" s="3" t="s">
        <v>11891</v>
      </c>
      <c r="B60">
        <v>1873.2</v>
      </c>
    </row>
    <row r="61" spans="1:2" x14ac:dyDescent="0.3">
      <c r="A61" s="3" t="s">
        <v>9182</v>
      </c>
      <c r="B61">
        <v>2716</v>
      </c>
    </row>
    <row r="62" spans="1:2" x14ac:dyDescent="0.3">
      <c r="A62" s="3" t="s">
        <v>8734</v>
      </c>
      <c r="B62">
        <v>6446.4</v>
      </c>
    </row>
    <row r="63" spans="1:2" x14ac:dyDescent="0.3">
      <c r="A63" s="3" t="s">
        <v>5905</v>
      </c>
      <c r="B63">
        <v>3869.6</v>
      </c>
    </row>
    <row r="64" spans="1:2" x14ac:dyDescent="0.3">
      <c r="A64" s="3" t="s">
        <v>2964</v>
      </c>
      <c r="B64">
        <v>1524</v>
      </c>
    </row>
    <row r="65" spans="1:2" x14ac:dyDescent="0.3">
      <c r="A65" s="3" t="s">
        <v>11074</v>
      </c>
      <c r="B65">
        <v>5205.6000000000004</v>
      </c>
    </row>
    <row r="66" spans="1:2" x14ac:dyDescent="0.3">
      <c r="A66" s="3" t="s">
        <v>6145</v>
      </c>
      <c r="B66">
        <v>731.6</v>
      </c>
    </row>
    <row r="67" spans="1:2" x14ac:dyDescent="0.3">
      <c r="A67" s="3" t="s">
        <v>13161</v>
      </c>
      <c r="B67">
        <v>4312.8</v>
      </c>
    </row>
    <row r="68" spans="1:2" x14ac:dyDescent="0.3">
      <c r="A68" s="3" t="s">
        <v>5717</v>
      </c>
      <c r="B68">
        <v>2844.8</v>
      </c>
    </row>
    <row r="69" spans="1:2" x14ac:dyDescent="0.3">
      <c r="A69" s="3" t="s">
        <v>2742</v>
      </c>
      <c r="B69">
        <v>2074.8000000000002</v>
      </c>
    </row>
    <row r="70" spans="1:2" x14ac:dyDescent="0.3">
      <c r="A70" s="3" t="s">
        <v>12842</v>
      </c>
      <c r="B70">
        <v>2633.6</v>
      </c>
    </row>
    <row r="71" spans="1:2" x14ac:dyDescent="0.3">
      <c r="A71" s="3" t="s">
        <v>6835</v>
      </c>
      <c r="B71">
        <v>1948</v>
      </c>
    </row>
    <row r="72" spans="1:2" x14ac:dyDescent="0.3">
      <c r="A72" s="3" t="s">
        <v>11871</v>
      </c>
      <c r="B72">
        <v>5868</v>
      </c>
    </row>
    <row r="73" spans="1:2" x14ac:dyDescent="0.3">
      <c r="A73" s="3" t="s">
        <v>8484</v>
      </c>
      <c r="B73">
        <v>1016</v>
      </c>
    </row>
    <row r="74" spans="1:2" x14ac:dyDescent="0.3">
      <c r="A74" s="3" t="s">
        <v>9982</v>
      </c>
      <c r="B74">
        <v>4130.3999999999996</v>
      </c>
    </row>
    <row r="75" spans="1:2" x14ac:dyDescent="0.3">
      <c r="A75" s="3" t="s">
        <v>12007</v>
      </c>
      <c r="B75">
        <v>3340.8</v>
      </c>
    </row>
    <row r="76" spans="1:2" x14ac:dyDescent="0.3">
      <c r="A76" s="3" t="s">
        <v>8725</v>
      </c>
      <c r="B76">
        <v>6708</v>
      </c>
    </row>
    <row r="77" spans="1:2" x14ac:dyDescent="0.3">
      <c r="A77" s="3" t="s">
        <v>11687</v>
      </c>
      <c r="B77">
        <v>4467.2</v>
      </c>
    </row>
    <row r="78" spans="1:2" x14ac:dyDescent="0.3">
      <c r="A78" s="3" t="s">
        <v>13354</v>
      </c>
      <c r="B78">
        <v>546</v>
      </c>
    </row>
    <row r="79" spans="1:2" x14ac:dyDescent="0.3">
      <c r="A79" s="3" t="s">
        <v>10903</v>
      </c>
      <c r="B79">
        <v>6896.4</v>
      </c>
    </row>
    <row r="80" spans="1:2" x14ac:dyDescent="0.3">
      <c r="A80" s="3" t="s">
        <v>3436</v>
      </c>
      <c r="B80">
        <v>6084.4</v>
      </c>
    </row>
    <row r="81" spans="1:2" x14ac:dyDescent="0.3">
      <c r="A81" s="3" t="s">
        <v>9569</v>
      </c>
      <c r="B81">
        <v>7747.6</v>
      </c>
    </row>
    <row r="82" spans="1:2" x14ac:dyDescent="0.3">
      <c r="A82" s="3" t="s">
        <v>7730</v>
      </c>
      <c r="B82">
        <v>5892</v>
      </c>
    </row>
    <row r="83" spans="1:2" x14ac:dyDescent="0.3">
      <c r="A83" s="3" t="s">
        <v>13151</v>
      </c>
      <c r="B83">
        <v>1630</v>
      </c>
    </row>
    <row r="84" spans="1:2" x14ac:dyDescent="0.3">
      <c r="A84" s="3" t="s">
        <v>13185</v>
      </c>
      <c r="B84">
        <v>403.2</v>
      </c>
    </row>
    <row r="85" spans="1:2" x14ac:dyDescent="0.3">
      <c r="A85" s="3" t="s">
        <v>3142</v>
      </c>
      <c r="B85">
        <v>1881.6</v>
      </c>
    </row>
    <row r="86" spans="1:2" x14ac:dyDescent="0.3">
      <c r="A86" s="3" t="s">
        <v>1372</v>
      </c>
      <c r="B86">
        <v>2398.4</v>
      </c>
    </row>
    <row r="87" spans="1:2" x14ac:dyDescent="0.3">
      <c r="A87" s="3" t="s">
        <v>1707</v>
      </c>
      <c r="B87">
        <v>3110.8</v>
      </c>
    </row>
    <row r="88" spans="1:2" x14ac:dyDescent="0.3">
      <c r="A88" s="3" t="s">
        <v>12584</v>
      </c>
      <c r="B88">
        <v>4163.2</v>
      </c>
    </row>
    <row r="89" spans="1:2" x14ac:dyDescent="0.3">
      <c r="A89" s="3" t="s">
        <v>12029</v>
      </c>
      <c r="B89">
        <v>483.6</v>
      </c>
    </row>
    <row r="90" spans="1:2" x14ac:dyDescent="0.3">
      <c r="A90" s="3" t="s">
        <v>4843</v>
      </c>
      <c r="B90">
        <v>2863.2</v>
      </c>
    </row>
    <row r="91" spans="1:2" x14ac:dyDescent="0.3">
      <c r="A91" s="3" t="s">
        <v>12507</v>
      </c>
      <c r="B91">
        <v>3432</v>
      </c>
    </row>
    <row r="92" spans="1:2" x14ac:dyDescent="0.3">
      <c r="A92" s="3" t="s">
        <v>11371</v>
      </c>
      <c r="B92">
        <v>2278.4</v>
      </c>
    </row>
    <row r="93" spans="1:2" x14ac:dyDescent="0.3">
      <c r="A93" s="3" t="s">
        <v>5405</v>
      </c>
      <c r="B93">
        <v>1988.8</v>
      </c>
    </row>
    <row r="94" spans="1:2" x14ac:dyDescent="0.3">
      <c r="A94" s="3" t="s">
        <v>8449</v>
      </c>
      <c r="B94">
        <v>1447.6</v>
      </c>
    </row>
    <row r="95" spans="1:2" x14ac:dyDescent="0.3">
      <c r="A95" s="3" t="s">
        <v>12630</v>
      </c>
      <c r="B95">
        <v>2906.4</v>
      </c>
    </row>
    <row r="96" spans="1:2" x14ac:dyDescent="0.3">
      <c r="A96" s="3" t="s">
        <v>5033</v>
      </c>
      <c r="B96">
        <v>5476</v>
      </c>
    </row>
    <row r="97" spans="1:2" x14ac:dyDescent="0.3">
      <c r="A97" s="3" t="s">
        <v>10941</v>
      </c>
      <c r="B97">
        <v>362.4</v>
      </c>
    </row>
    <row r="98" spans="1:2" x14ac:dyDescent="0.3">
      <c r="A98" s="3" t="s">
        <v>13084</v>
      </c>
      <c r="B98">
        <v>6460.8</v>
      </c>
    </row>
    <row r="99" spans="1:2" x14ac:dyDescent="0.3">
      <c r="A99" s="3" t="s">
        <v>13370</v>
      </c>
      <c r="B99">
        <v>1200</v>
      </c>
    </row>
    <row r="100" spans="1:2" x14ac:dyDescent="0.3">
      <c r="A100" s="3" t="s">
        <v>7910</v>
      </c>
      <c r="B100">
        <v>2636.8</v>
      </c>
    </row>
    <row r="101" spans="1:2" x14ac:dyDescent="0.3">
      <c r="A101" s="3" t="s">
        <v>7257</v>
      </c>
      <c r="B101">
        <v>2113.6</v>
      </c>
    </row>
    <row r="102" spans="1:2" x14ac:dyDescent="0.3">
      <c r="A102" s="3" t="s">
        <v>7312</v>
      </c>
      <c r="B102">
        <v>8313.6</v>
      </c>
    </row>
    <row r="103" spans="1:2" x14ac:dyDescent="0.3">
      <c r="A103" s="3" t="s">
        <v>12619</v>
      </c>
      <c r="B103">
        <v>2209.6</v>
      </c>
    </row>
    <row r="104" spans="1:2" x14ac:dyDescent="0.3">
      <c r="A104" s="3" t="s">
        <v>5912</v>
      </c>
      <c r="B104">
        <v>4467.2</v>
      </c>
    </row>
    <row r="105" spans="1:2" x14ac:dyDescent="0.3">
      <c r="A105" s="3" t="s">
        <v>8194</v>
      </c>
      <c r="B105">
        <v>7144.8</v>
      </c>
    </row>
    <row r="106" spans="1:2" x14ac:dyDescent="0.3">
      <c r="A106" s="3" t="s">
        <v>7855</v>
      </c>
      <c r="B106">
        <v>679.2</v>
      </c>
    </row>
    <row r="107" spans="1:2" x14ac:dyDescent="0.3">
      <c r="A107" s="3" t="s">
        <v>4669</v>
      </c>
      <c r="B107">
        <v>2668.4</v>
      </c>
    </row>
    <row r="108" spans="1:2" x14ac:dyDescent="0.3">
      <c r="A108" s="3" t="s">
        <v>9031</v>
      </c>
      <c r="B108">
        <v>7179.2</v>
      </c>
    </row>
    <row r="109" spans="1:2" x14ac:dyDescent="0.3">
      <c r="A109" s="3" t="s">
        <v>12523</v>
      </c>
      <c r="B109">
        <v>648</v>
      </c>
    </row>
    <row r="110" spans="1:2" x14ac:dyDescent="0.3">
      <c r="A110" s="3" t="s">
        <v>12099</v>
      </c>
      <c r="B110">
        <v>9014.4</v>
      </c>
    </row>
    <row r="111" spans="1:2" x14ac:dyDescent="0.3">
      <c r="A111" s="3" t="s">
        <v>885</v>
      </c>
      <c r="B111">
        <v>7893.2</v>
      </c>
    </row>
    <row r="112" spans="1:2" x14ac:dyDescent="0.3">
      <c r="A112" s="3" t="s">
        <v>6514</v>
      </c>
      <c r="B112">
        <v>356.8</v>
      </c>
    </row>
    <row r="113" spans="1:2" x14ac:dyDescent="0.3">
      <c r="A113" s="3" t="s">
        <v>1139</v>
      </c>
      <c r="B113">
        <v>1302</v>
      </c>
    </row>
    <row r="114" spans="1:2" x14ac:dyDescent="0.3">
      <c r="A114" s="3" t="s">
        <v>13096</v>
      </c>
      <c r="B114">
        <v>327.60000000000002</v>
      </c>
    </row>
    <row r="115" spans="1:2" x14ac:dyDescent="0.3">
      <c r="A115" s="3" t="s">
        <v>5804</v>
      </c>
      <c r="B115">
        <v>1482</v>
      </c>
    </row>
    <row r="116" spans="1:2" x14ac:dyDescent="0.3">
      <c r="A116" s="3" t="s">
        <v>1330</v>
      </c>
      <c r="B116">
        <v>2464</v>
      </c>
    </row>
    <row r="117" spans="1:2" x14ac:dyDescent="0.3">
      <c r="A117" s="3" t="s">
        <v>7728</v>
      </c>
      <c r="B117">
        <v>7347.2</v>
      </c>
    </row>
    <row r="118" spans="1:2" x14ac:dyDescent="0.3">
      <c r="A118" s="3" t="s">
        <v>7985</v>
      </c>
      <c r="B118">
        <v>562.79999999999995</v>
      </c>
    </row>
    <row r="119" spans="1:2" x14ac:dyDescent="0.3">
      <c r="A119" s="3" t="s">
        <v>3875</v>
      </c>
      <c r="B119">
        <v>1769.6</v>
      </c>
    </row>
    <row r="120" spans="1:2" x14ac:dyDescent="0.3">
      <c r="A120" s="3" t="s">
        <v>8514</v>
      </c>
      <c r="B120">
        <v>5690.4</v>
      </c>
    </row>
    <row r="121" spans="1:2" x14ac:dyDescent="0.3">
      <c r="A121" s="3" t="s">
        <v>9101</v>
      </c>
      <c r="B121">
        <v>1042.8</v>
      </c>
    </row>
    <row r="122" spans="1:2" x14ac:dyDescent="0.3">
      <c r="A122" s="3" t="s">
        <v>11654</v>
      </c>
      <c r="B122">
        <v>1357.2</v>
      </c>
    </row>
    <row r="123" spans="1:2" x14ac:dyDescent="0.3">
      <c r="A123" s="3" t="s">
        <v>10280</v>
      </c>
      <c r="B123">
        <v>6947.2</v>
      </c>
    </row>
    <row r="124" spans="1:2" x14ac:dyDescent="0.3">
      <c r="A124" s="3" t="s">
        <v>4014</v>
      </c>
      <c r="B124">
        <v>5251.2</v>
      </c>
    </row>
    <row r="125" spans="1:2" x14ac:dyDescent="0.3">
      <c r="A125" s="3" t="s">
        <v>7107</v>
      </c>
      <c r="B125">
        <v>1446</v>
      </c>
    </row>
    <row r="126" spans="1:2" x14ac:dyDescent="0.3">
      <c r="A126" s="3" t="s">
        <v>1185</v>
      </c>
      <c r="B126">
        <v>1519.2</v>
      </c>
    </row>
    <row r="127" spans="1:2" x14ac:dyDescent="0.3">
      <c r="A127" s="3" t="s">
        <v>10400</v>
      </c>
      <c r="B127">
        <v>625.20000000000005</v>
      </c>
    </row>
    <row r="128" spans="1:2" x14ac:dyDescent="0.3">
      <c r="A128" s="3" t="s">
        <v>929</v>
      </c>
      <c r="B128">
        <v>2153.6</v>
      </c>
    </row>
    <row r="129" spans="1:2" x14ac:dyDescent="0.3">
      <c r="A129" s="3" t="s">
        <v>13208</v>
      </c>
      <c r="B129">
        <v>1412.4</v>
      </c>
    </row>
    <row r="130" spans="1:2" x14ac:dyDescent="0.3">
      <c r="A130" s="3" t="s">
        <v>5582</v>
      </c>
      <c r="B130">
        <v>6921.6</v>
      </c>
    </row>
    <row r="131" spans="1:2" x14ac:dyDescent="0.3">
      <c r="A131" s="3" t="s">
        <v>6665</v>
      </c>
      <c r="B131">
        <v>1432</v>
      </c>
    </row>
    <row r="132" spans="1:2" x14ac:dyDescent="0.3">
      <c r="A132" s="3" t="s">
        <v>13207</v>
      </c>
      <c r="B132">
        <v>2894.4</v>
      </c>
    </row>
    <row r="133" spans="1:2" x14ac:dyDescent="0.3">
      <c r="A133" s="3" t="s">
        <v>12509</v>
      </c>
      <c r="B133">
        <v>8388.7999999999993</v>
      </c>
    </row>
    <row r="134" spans="1:2" x14ac:dyDescent="0.3">
      <c r="A134" s="3" t="s">
        <v>11873</v>
      </c>
      <c r="B134">
        <v>5972</v>
      </c>
    </row>
    <row r="135" spans="1:2" x14ac:dyDescent="0.3">
      <c r="A135" s="3" t="s">
        <v>3099</v>
      </c>
      <c r="B135">
        <v>5910.4</v>
      </c>
    </row>
    <row r="136" spans="1:2" x14ac:dyDescent="0.3">
      <c r="A136" s="3" t="s">
        <v>12823</v>
      </c>
      <c r="B136">
        <v>6953.6</v>
      </c>
    </row>
    <row r="137" spans="1:2" x14ac:dyDescent="0.3">
      <c r="A137" s="3" t="s">
        <v>6797</v>
      </c>
      <c r="B137">
        <v>844</v>
      </c>
    </row>
    <row r="138" spans="1:2" x14ac:dyDescent="0.3">
      <c r="A138" s="3" t="s">
        <v>8445</v>
      </c>
      <c r="B138">
        <v>2349.6</v>
      </c>
    </row>
    <row r="139" spans="1:2" x14ac:dyDescent="0.3">
      <c r="A139" s="3" t="s">
        <v>12276</v>
      </c>
      <c r="B139">
        <v>2654.4</v>
      </c>
    </row>
    <row r="140" spans="1:2" x14ac:dyDescent="0.3">
      <c r="A140" s="3" t="s">
        <v>12265</v>
      </c>
      <c r="B140">
        <v>3082</v>
      </c>
    </row>
    <row r="141" spans="1:2" x14ac:dyDescent="0.3">
      <c r="A141" s="3" t="s">
        <v>8377</v>
      </c>
      <c r="B141">
        <v>4433.6000000000004</v>
      </c>
    </row>
    <row r="142" spans="1:2" x14ac:dyDescent="0.3">
      <c r="A142" s="3" t="s">
        <v>6850</v>
      </c>
      <c r="B142">
        <v>6439.2</v>
      </c>
    </row>
    <row r="143" spans="1:2" x14ac:dyDescent="0.3">
      <c r="A143" s="3" t="s">
        <v>7153</v>
      </c>
      <c r="B143">
        <v>5198.3999999999996</v>
      </c>
    </row>
    <row r="144" spans="1:2" x14ac:dyDescent="0.3">
      <c r="A144" s="3" t="s">
        <v>13099</v>
      </c>
      <c r="B144">
        <v>5129.6000000000004</v>
      </c>
    </row>
    <row r="145" spans="1:2" x14ac:dyDescent="0.3">
      <c r="A145" s="3" t="s">
        <v>7944</v>
      </c>
      <c r="B145">
        <v>7196.8</v>
      </c>
    </row>
    <row r="146" spans="1:2" x14ac:dyDescent="0.3">
      <c r="A146" s="3" t="s">
        <v>405</v>
      </c>
      <c r="B146">
        <v>1844.4</v>
      </c>
    </row>
    <row r="147" spans="1:2" x14ac:dyDescent="0.3">
      <c r="A147" s="3" t="s">
        <v>7936</v>
      </c>
      <c r="B147">
        <v>4182.3999999999996</v>
      </c>
    </row>
    <row r="148" spans="1:2" x14ac:dyDescent="0.3">
      <c r="A148" s="3" t="s">
        <v>5744</v>
      </c>
      <c r="B148">
        <v>3537.6</v>
      </c>
    </row>
    <row r="149" spans="1:2" x14ac:dyDescent="0.3">
      <c r="A149" s="3" t="s">
        <v>2171</v>
      </c>
      <c r="B149">
        <v>813.6</v>
      </c>
    </row>
    <row r="150" spans="1:2" x14ac:dyDescent="0.3">
      <c r="A150" s="3" t="s">
        <v>5063</v>
      </c>
      <c r="B150">
        <v>5804.4</v>
      </c>
    </row>
    <row r="151" spans="1:2" x14ac:dyDescent="0.3">
      <c r="A151" s="3" t="s">
        <v>11926</v>
      </c>
      <c r="B151">
        <v>2364.8000000000002</v>
      </c>
    </row>
    <row r="152" spans="1:2" x14ac:dyDescent="0.3">
      <c r="A152" s="3" t="s">
        <v>3459</v>
      </c>
      <c r="B152">
        <v>4270</v>
      </c>
    </row>
    <row r="153" spans="1:2" x14ac:dyDescent="0.3">
      <c r="A153" s="3" t="s">
        <v>8109</v>
      </c>
      <c r="B153">
        <v>394.8</v>
      </c>
    </row>
    <row r="154" spans="1:2" x14ac:dyDescent="0.3">
      <c r="A154" s="3" t="s">
        <v>4156</v>
      </c>
      <c r="B154">
        <v>7140</v>
      </c>
    </row>
    <row r="155" spans="1:2" x14ac:dyDescent="0.3">
      <c r="A155" s="3" t="s">
        <v>5522</v>
      </c>
      <c r="B155">
        <v>1626.4</v>
      </c>
    </row>
    <row r="156" spans="1:2" x14ac:dyDescent="0.3">
      <c r="A156" s="3" t="s">
        <v>9204</v>
      </c>
      <c r="B156">
        <v>4370.8</v>
      </c>
    </row>
    <row r="157" spans="1:2" x14ac:dyDescent="0.3">
      <c r="A157" s="3" t="s">
        <v>639</v>
      </c>
      <c r="B157">
        <v>1819.2</v>
      </c>
    </row>
    <row r="158" spans="1:2" x14ac:dyDescent="0.3">
      <c r="A158" s="3" t="s">
        <v>9614</v>
      </c>
      <c r="B158">
        <v>6345.6</v>
      </c>
    </row>
    <row r="159" spans="1:2" x14ac:dyDescent="0.3">
      <c r="A159" s="3" t="s">
        <v>10803</v>
      </c>
      <c r="B159">
        <v>1480.8</v>
      </c>
    </row>
    <row r="160" spans="1:2" x14ac:dyDescent="0.3">
      <c r="A160" s="3" t="s">
        <v>1018</v>
      </c>
      <c r="B160">
        <v>839.6</v>
      </c>
    </row>
    <row r="161" spans="1:2" x14ac:dyDescent="0.3">
      <c r="A161" s="3" t="s">
        <v>12461</v>
      </c>
      <c r="B161">
        <v>7910.4</v>
      </c>
    </row>
    <row r="162" spans="1:2" x14ac:dyDescent="0.3">
      <c r="A162" s="3" t="s">
        <v>2141</v>
      </c>
      <c r="B162">
        <v>4297.6000000000004</v>
      </c>
    </row>
    <row r="163" spans="1:2" x14ac:dyDescent="0.3">
      <c r="A163" s="3" t="s">
        <v>6946</v>
      </c>
      <c r="B163">
        <v>1191.5999999999999</v>
      </c>
    </row>
    <row r="164" spans="1:2" x14ac:dyDescent="0.3">
      <c r="A164" s="3" t="s">
        <v>4970</v>
      </c>
      <c r="B164">
        <v>3760</v>
      </c>
    </row>
    <row r="165" spans="1:2" x14ac:dyDescent="0.3">
      <c r="A165" s="3" t="s">
        <v>6069</v>
      </c>
      <c r="B165">
        <v>5317.2</v>
      </c>
    </row>
    <row r="166" spans="1:2" x14ac:dyDescent="0.3">
      <c r="A166" s="3" t="s">
        <v>3444</v>
      </c>
      <c r="B166">
        <v>5478.4</v>
      </c>
    </row>
    <row r="167" spans="1:2" x14ac:dyDescent="0.3">
      <c r="A167" s="3" t="s">
        <v>3287</v>
      </c>
      <c r="B167">
        <v>863.6</v>
      </c>
    </row>
    <row r="168" spans="1:2" x14ac:dyDescent="0.3">
      <c r="A168" s="3" t="s">
        <v>13042</v>
      </c>
      <c r="B168">
        <v>1936</v>
      </c>
    </row>
    <row r="169" spans="1:2" x14ac:dyDescent="0.3">
      <c r="A169" s="3" t="s">
        <v>3986</v>
      </c>
      <c r="B169">
        <v>3344</v>
      </c>
    </row>
    <row r="170" spans="1:2" x14ac:dyDescent="0.3">
      <c r="A170" s="3" t="s">
        <v>11782</v>
      </c>
      <c r="B170">
        <v>4502.3999999999996</v>
      </c>
    </row>
    <row r="171" spans="1:2" x14ac:dyDescent="0.3">
      <c r="A171" s="3" t="s">
        <v>5721</v>
      </c>
      <c r="B171">
        <v>929.6</v>
      </c>
    </row>
    <row r="172" spans="1:2" x14ac:dyDescent="0.3">
      <c r="A172" s="3" t="s">
        <v>6807</v>
      </c>
      <c r="B172">
        <v>408</v>
      </c>
    </row>
    <row r="173" spans="1:2" x14ac:dyDescent="0.3">
      <c r="A173" s="3" t="s">
        <v>857</v>
      </c>
      <c r="B173">
        <v>2912</v>
      </c>
    </row>
    <row r="174" spans="1:2" x14ac:dyDescent="0.3">
      <c r="A174" s="3" t="s">
        <v>3472</v>
      </c>
      <c r="B174">
        <v>3305.6</v>
      </c>
    </row>
    <row r="175" spans="1:2" x14ac:dyDescent="0.3">
      <c r="A175" s="3" t="s">
        <v>7276</v>
      </c>
      <c r="B175">
        <v>1392</v>
      </c>
    </row>
    <row r="176" spans="1:2" x14ac:dyDescent="0.3">
      <c r="A176" s="3" t="s">
        <v>4398</v>
      </c>
      <c r="B176">
        <v>6822.4</v>
      </c>
    </row>
    <row r="177" spans="1:2" x14ac:dyDescent="0.3">
      <c r="A177" s="3" t="s">
        <v>12872</v>
      </c>
      <c r="B177">
        <v>976</v>
      </c>
    </row>
    <row r="178" spans="1:2" x14ac:dyDescent="0.3">
      <c r="A178" s="3" t="s">
        <v>3136</v>
      </c>
      <c r="B178">
        <v>2284.8000000000002</v>
      </c>
    </row>
    <row r="179" spans="1:2" x14ac:dyDescent="0.3">
      <c r="A179" s="3" t="s">
        <v>1231</v>
      </c>
      <c r="B179">
        <v>780.8</v>
      </c>
    </row>
    <row r="180" spans="1:2" x14ac:dyDescent="0.3">
      <c r="A180" s="3" t="s">
        <v>5778</v>
      </c>
      <c r="B180">
        <v>784</v>
      </c>
    </row>
    <row r="181" spans="1:2" x14ac:dyDescent="0.3">
      <c r="A181" s="3" t="s">
        <v>7619</v>
      </c>
      <c r="B181">
        <v>2585.6</v>
      </c>
    </row>
    <row r="182" spans="1:2" x14ac:dyDescent="0.3">
      <c r="A182" s="3" t="s">
        <v>11408</v>
      </c>
      <c r="B182">
        <v>3792</v>
      </c>
    </row>
    <row r="183" spans="1:2" x14ac:dyDescent="0.3">
      <c r="A183" s="3" t="s">
        <v>5317</v>
      </c>
      <c r="B183">
        <v>828</v>
      </c>
    </row>
    <row r="184" spans="1:2" x14ac:dyDescent="0.3">
      <c r="A184" s="3" t="s">
        <v>3351</v>
      </c>
      <c r="B184">
        <v>232.4</v>
      </c>
    </row>
    <row r="185" spans="1:2" x14ac:dyDescent="0.3">
      <c r="A185" s="3" t="s">
        <v>5366</v>
      </c>
      <c r="B185">
        <v>2572.8000000000002</v>
      </c>
    </row>
    <row r="186" spans="1:2" x14ac:dyDescent="0.3">
      <c r="A186" s="3" t="s">
        <v>1659</v>
      </c>
      <c r="B186">
        <v>2956.8</v>
      </c>
    </row>
    <row r="187" spans="1:2" x14ac:dyDescent="0.3">
      <c r="A187" s="3" t="s">
        <v>3214</v>
      </c>
      <c r="B187">
        <v>901.6</v>
      </c>
    </row>
    <row r="188" spans="1:2" x14ac:dyDescent="0.3">
      <c r="A188" s="3" t="s">
        <v>2581</v>
      </c>
      <c r="B188">
        <v>2316</v>
      </c>
    </row>
    <row r="189" spans="1:2" x14ac:dyDescent="0.3">
      <c r="A189" s="3" t="s">
        <v>7942</v>
      </c>
      <c r="B189">
        <v>202</v>
      </c>
    </row>
    <row r="190" spans="1:2" x14ac:dyDescent="0.3">
      <c r="A190" s="3" t="s">
        <v>11168</v>
      </c>
      <c r="B190">
        <v>3002.4</v>
      </c>
    </row>
    <row r="191" spans="1:2" x14ac:dyDescent="0.3">
      <c r="A191" s="3" t="s">
        <v>3115</v>
      </c>
      <c r="B191">
        <v>494.8</v>
      </c>
    </row>
    <row r="192" spans="1:2" x14ac:dyDescent="0.3">
      <c r="A192" s="3" t="s">
        <v>9291</v>
      </c>
      <c r="B192">
        <v>5082</v>
      </c>
    </row>
    <row r="193" spans="1:2" x14ac:dyDescent="0.3">
      <c r="A193" s="3" t="s">
        <v>11834</v>
      </c>
      <c r="B193">
        <v>1657.6</v>
      </c>
    </row>
    <row r="194" spans="1:2" x14ac:dyDescent="0.3">
      <c r="A194" s="3" t="s">
        <v>13034</v>
      </c>
      <c r="B194">
        <v>542</v>
      </c>
    </row>
    <row r="195" spans="1:2" x14ac:dyDescent="0.3">
      <c r="A195" s="3" t="s">
        <v>12750</v>
      </c>
      <c r="B195">
        <v>5734.4</v>
      </c>
    </row>
    <row r="196" spans="1:2" x14ac:dyDescent="0.3">
      <c r="A196" s="3" t="s">
        <v>3545</v>
      </c>
      <c r="B196">
        <v>2728.8</v>
      </c>
    </row>
    <row r="197" spans="1:2" x14ac:dyDescent="0.3">
      <c r="A197" s="3" t="s">
        <v>9730</v>
      </c>
      <c r="B197">
        <v>5486.4</v>
      </c>
    </row>
    <row r="198" spans="1:2" x14ac:dyDescent="0.3">
      <c r="A198" s="3" t="s">
        <v>4767</v>
      </c>
      <c r="B198">
        <v>8262.7999999999993</v>
      </c>
    </row>
    <row r="199" spans="1:2" x14ac:dyDescent="0.3">
      <c r="A199" s="3" t="s">
        <v>11733</v>
      </c>
      <c r="B199">
        <v>5462.4</v>
      </c>
    </row>
    <row r="200" spans="1:2" x14ac:dyDescent="0.3">
      <c r="A200" s="3" t="s">
        <v>4943</v>
      </c>
      <c r="B200">
        <v>220.8</v>
      </c>
    </row>
    <row r="201" spans="1:2" x14ac:dyDescent="0.3">
      <c r="A201" s="3" t="s">
        <v>6305</v>
      </c>
      <c r="B201">
        <v>1784.8</v>
      </c>
    </row>
    <row r="202" spans="1:2" x14ac:dyDescent="0.3">
      <c r="A202" s="3" t="s">
        <v>6516</v>
      </c>
      <c r="B202">
        <v>3532.8</v>
      </c>
    </row>
    <row r="203" spans="1:2" x14ac:dyDescent="0.3">
      <c r="A203" s="3" t="s">
        <v>10489</v>
      </c>
      <c r="B203">
        <v>739.6</v>
      </c>
    </row>
    <row r="204" spans="1:2" x14ac:dyDescent="0.3">
      <c r="A204" s="3" t="s">
        <v>12248</v>
      </c>
      <c r="B204">
        <v>3700</v>
      </c>
    </row>
    <row r="205" spans="1:2" x14ac:dyDescent="0.3">
      <c r="A205" s="3" t="s">
        <v>3146</v>
      </c>
      <c r="B205">
        <v>3458</v>
      </c>
    </row>
    <row r="206" spans="1:2" x14ac:dyDescent="0.3">
      <c r="A206" s="3" t="s">
        <v>5807</v>
      </c>
      <c r="B206">
        <v>681.6</v>
      </c>
    </row>
    <row r="207" spans="1:2" x14ac:dyDescent="0.3">
      <c r="A207" s="3" t="s">
        <v>2094</v>
      </c>
      <c r="B207">
        <v>2148</v>
      </c>
    </row>
    <row r="208" spans="1:2" x14ac:dyDescent="0.3">
      <c r="A208" s="3" t="s">
        <v>10073</v>
      </c>
      <c r="B208">
        <v>808.8</v>
      </c>
    </row>
    <row r="209" spans="1:2" x14ac:dyDescent="0.3">
      <c r="A209" s="3" t="s">
        <v>12369</v>
      </c>
      <c r="B209">
        <v>4446.3999999999996</v>
      </c>
    </row>
    <row r="210" spans="1:2" x14ac:dyDescent="0.3">
      <c r="A210" s="3" t="s">
        <v>2562</v>
      </c>
      <c r="B210">
        <v>524.79999999999995</v>
      </c>
    </row>
    <row r="211" spans="1:2" x14ac:dyDescent="0.3">
      <c r="A211" s="3" t="s">
        <v>7748</v>
      </c>
      <c r="B211">
        <v>5518.8</v>
      </c>
    </row>
    <row r="212" spans="1:2" x14ac:dyDescent="0.3">
      <c r="A212" s="3" t="s">
        <v>10479</v>
      </c>
      <c r="B212">
        <v>4947.6000000000004</v>
      </c>
    </row>
    <row r="213" spans="1:2" x14ac:dyDescent="0.3">
      <c r="A213" s="3" t="s">
        <v>8036</v>
      </c>
      <c r="B213">
        <v>5076</v>
      </c>
    </row>
    <row r="214" spans="1:2" x14ac:dyDescent="0.3">
      <c r="A214" s="3" t="s">
        <v>8823</v>
      </c>
      <c r="B214">
        <v>4730</v>
      </c>
    </row>
    <row r="215" spans="1:2" x14ac:dyDescent="0.3">
      <c r="A215" s="3" t="s">
        <v>9066</v>
      </c>
      <c r="B215">
        <v>2936.4</v>
      </c>
    </row>
    <row r="216" spans="1:2" x14ac:dyDescent="0.3">
      <c r="A216" s="3" t="s">
        <v>10968</v>
      </c>
      <c r="B216">
        <v>1056</v>
      </c>
    </row>
    <row r="217" spans="1:2" x14ac:dyDescent="0.3">
      <c r="A217" s="3" t="s">
        <v>6448</v>
      </c>
      <c r="B217">
        <v>264.39999999999998</v>
      </c>
    </row>
    <row r="218" spans="1:2" x14ac:dyDescent="0.3">
      <c r="A218" s="3" t="s">
        <v>3801</v>
      </c>
      <c r="B218">
        <v>8072.4</v>
      </c>
    </row>
    <row r="219" spans="1:2" x14ac:dyDescent="0.3">
      <c r="A219" s="3" t="s">
        <v>10499</v>
      </c>
      <c r="B219">
        <v>5251.2</v>
      </c>
    </row>
    <row r="220" spans="1:2" x14ac:dyDescent="0.3">
      <c r="A220" s="3" t="s">
        <v>2840</v>
      </c>
      <c r="B220">
        <v>1368</v>
      </c>
    </row>
    <row r="221" spans="1:2" x14ac:dyDescent="0.3">
      <c r="A221" s="3" t="s">
        <v>12252</v>
      </c>
      <c r="B221">
        <v>1126.4000000000001</v>
      </c>
    </row>
    <row r="222" spans="1:2" x14ac:dyDescent="0.3">
      <c r="A222" s="3" t="s">
        <v>1740</v>
      </c>
      <c r="B222">
        <v>247.6</v>
      </c>
    </row>
    <row r="223" spans="1:2" x14ac:dyDescent="0.3">
      <c r="A223" s="3" t="s">
        <v>12660</v>
      </c>
      <c r="B223">
        <v>3048</v>
      </c>
    </row>
    <row r="224" spans="1:2" x14ac:dyDescent="0.3">
      <c r="A224" s="3" t="s">
        <v>3570</v>
      </c>
      <c r="B224">
        <v>7003.2</v>
      </c>
    </row>
    <row r="225" spans="1:2" x14ac:dyDescent="0.3">
      <c r="A225" s="3" t="s">
        <v>3450</v>
      </c>
      <c r="B225">
        <v>2486.4</v>
      </c>
    </row>
    <row r="226" spans="1:2" x14ac:dyDescent="0.3">
      <c r="A226" s="3" t="s">
        <v>10107</v>
      </c>
      <c r="B226">
        <v>1766.4</v>
      </c>
    </row>
    <row r="227" spans="1:2" x14ac:dyDescent="0.3">
      <c r="A227" s="3" t="s">
        <v>7144</v>
      </c>
      <c r="B227">
        <v>1124.8</v>
      </c>
    </row>
    <row r="228" spans="1:2" x14ac:dyDescent="0.3">
      <c r="A228" s="3" t="s">
        <v>5398</v>
      </c>
      <c r="B228">
        <v>759.6</v>
      </c>
    </row>
    <row r="229" spans="1:2" x14ac:dyDescent="0.3">
      <c r="A229" s="3" t="s">
        <v>5764</v>
      </c>
      <c r="B229">
        <v>5152</v>
      </c>
    </row>
    <row r="230" spans="1:2" x14ac:dyDescent="0.3">
      <c r="A230" s="3" t="s">
        <v>4292</v>
      </c>
      <c r="B230">
        <v>3451.2</v>
      </c>
    </row>
    <row r="231" spans="1:2" x14ac:dyDescent="0.3">
      <c r="A231" s="3" t="s">
        <v>10257</v>
      </c>
      <c r="B231">
        <v>3645.6</v>
      </c>
    </row>
    <row r="232" spans="1:2" x14ac:dyDescent="0.3">
      <c r="A232" s="3" t="s">
        <v>11993</v>
      </c>
      <c r="B232">
        <v>6994.4</v>
      </c>
    </row>
    <row r="233" spans="1:2" x14ac:dyDescent="0.3">
      <c r="A233" s="3" t="s">
        <v>4864</v>
      </c>
      <c r="B233">
        <v>5551.2</v>
      </c>
    </row>
    <row r="234" spans="1:2" x14ac:dyDescent="0.3">
      <c r="A234" s="3" t="s">
        <v>2129</v>
      </c>
      <c r="B234">
        <v>2803.2</v>
      </c>
    </row>
    <row r="235" spans="1:2" x14ac:dyDescent="0.3">
      <c r="A235" s="3" t="s">
        <v>12284</v>
      </c>
      <c r="B235">
        <v>7660.8</v>
      </c>
    </row>
    <row r="236" spans="1:2" x14ac:dyDescent="0.3">
      <c r="A236" s="3" t="s">
        <v>11950</v>
      </c>
      <c r="B236">
        <v>257.2</v>
      </c>
    </row>
    <row r="237" spans="1:2" x14ac:dyDescent="0.3">
      <c r="A237" s="3" t="s">
        <v>1029</v>
      </c>
      <c r="B237">
        <v>3152.4</v>
      </c>
    </row>
    <row r="238" spans="1:2" x14ac:dyDescent="0.3">
      <c r="A238" s="3" t="s">
        <v>7085</v>
      </c>
      <c r="B238">
        <v>2990.4</v>
      </c>
    </row>
    <row r="239" spans="1:2" x14ac:dyDescent="0.3">
      <c r="A239" s="3" t="s">
        <v>9891</v>
      </c>
      <c r="B239">
        <v>2342.4</v>
      </c>
    </row>
    <row r="240" spans="1:2" x14ac:dyDescent="0.3">
      <c r="A240" s="3" t="s">
        <v>9548</v>
      </c>
      <c r="B240">
        <v>568.4</v>
      </c>
    </row>
    <row r="241" spans="1:2" x14ac:dyDescent="0.3">
      <c r="A241" s="3" t="s">
        <v>5461</v>
      </c>
      <c r="B241">
        <v>1398</v>
      </c>
    </row>
    <row r="242" spans="1:2" x14ac:dyDescent="0.3">
      <c r="A242" s="3" t="s">
        <v>10960</v>
      </c>
      <c r="B242">
        <v>2996.4</v>
      </c>
    </row>
    <row r="243" spans="1:2" x14ac:dyDescent="0.3">
      <c r="A243" s="3" t="s">
        <v>5657</v>
      </c>
      <c r="B243">
        <v>2009.6</v>
      </c>
    </row>
    <row r="244" spans="1:2" x14ac:dyDescent="0.3">
      <c r="A244" s="3" t="s">
        <v>12363</v>
      </c>
      <c r="B244">
        <v>2966.4</v>
      </c>
    </row>
    <row r="245" spans="1:2" x14ac:dyDescent="0.3">
      <c r="A245" s="3" t="s">
        <v>5549</v>
      </c>
      <c r="B245">
        <v>555.20000000000005</v>
      </c>
    </row>
    <row r="246" spans="1:2" x14ac:dyDescent="0.3">
      <c r="A246" s="3" t="s">
        <v>5068</v>
      </c>
      <c r="B246">
        <v>4200</v>
      </c>
    </row>
    <row r="247" spans="1:2" x14ac:dyDescent="0.3">
      <c r="A247" s="3" t="s">
        <v>8914</v>
      </c>
      <c r="B247">
        <v>1104</v>
      </c>
    </row>
    <row r="248" spans="1:2" x14ac:dyDescent="0.3">
      <c r="A248" s="3" t="s">
        <v>540</v>
      </c>
      <c r="B248">
        <v>798.4</v>
      </c>
    </row>
    <row r="249" spans="1:2" x14ac:dyDescent="0.3">
      <c r="A249" s="3" t="s">
        <v>4276</v>
      </c>
      <c r="B249">
        <v>4278.3999999999996</v>
      </c>
    </row>
    <row r="250" spans="1:2" x14ac:dyDescent="0.3">
      <c r="A250" s="3" t="s">
        <v>6904</v>
      </c>
      <c r="B250">
        <v>354</v>
      </c>
    </row>
    <row r="251" spans="1:2" x14ac:dyDescent="0.3">
      <c r="A251" s="3" t="s">
        <v>8460</v>
      </c>
      <c r="B251">
        <v>2694</v>
      </c>
    </row>
    <row r="252" spans="1:2" x14ac:dyDescent="0.3">
      <c r="A252" s="3" t="s">
        <v>7401</v>
      </c>
      <c r="B252">
        <v>2888</v>
      </c>
    </row>
    <row r="253" spans="1:2" x14ac:dyDescent="0.3">
      <c r="A253" s="3" t="s">
        <v>8424</v>
      </c>
      <c r="B253">
        <v>1864.8</v>
      </c>
    </row>
    <row r="254" spans="1:2" x14ac:dyDescent="0.3">
      <c r="A254" s="3" t="s">
        <v>3603</v>
      </c>
      <c r="B254">
        <v>4004</v>
      </c>
    </row>
    <row r="255" spans="1:2" x14ac:dyDescent="0.3">
      <c r="A255" s="3" t="s">
        <v>12568</v>
      </c>
      <c r="B255">
        <v>811.2</v>
      </c>
    </row>
    <row r="256" spans="1:2" x14ac:dyDescent="0.3">
      <c r="A256" s="3" t="s">
        <v>8750</v>
      </c>
      <c r="B256">
        <v>3916.8</v>
      </c>
    </row>
    <row r="257" spans="1:2" x14ac:dyDescent="0.3">
      <c r="A257" s="3" t="s">
        <v>12046</v>
      </c>
      <c r="B257">
        <v>3977.6</v>
      </c>
    </row>
    <row r="258" spans="1:2" x14ac:dyDescent="0.3">
      <c r="A258" s="3" t="s">
        <v>4107</v>
      </c>
      <c r="B258">
        <v>2841.6</v>
      </c>
    </row>
    <row r="259" spans="1:2" x14ac:dyDescent="0.3">
      <c r="A259" s="3" t="s">
        <v>7845</v>
      </c>
      <c r="B259">
        <v>6780.8</v>
      </c>
    </row>
    <row r="260" spans="1:2" x14ac:dyDescent="0.3">
      <c r="A260" s="3" t="s">
        <v>8815</v>
      </c>
      <c r="B260">
        <v>4368</v>
      </c>
    </row>
    <row r="261" spans="1:2" x14ac:dyDescent="0.3">
      <c r="A261" s="3" t="s">
        <v>3568</v>
      </c>
      <c r="B261">
        <v>7475.2</v>
      </c>
    </row>
    <row r="262" spans="1:2" x14ac:dyDescent="0.3">
      <c r="A262" s="3" t="s">
        <v>1373</v>
      </c>
      <c r="B262">
        <v>3225.6</v>
      </c>
    </row>
    <row r="263" spans="1:2" x14ac:dyDescent="0.3">
      <c r="A263" s="3" t="s">
        <v>11577</v>
      </c>
      <c r="B263">
        <v>981.6</v>
      </c>
    </row>
    <row r="264" spans="1:2" x14ac:dyDescent="0.3">
      <c r="A264" s="3" t="s">
        <v>10912</v>
      </c>
      <c r="B264">
        <v>2310.4</v>
      </c>
    </row>
    <row r="265" spans="1:2" x14ac:dyDescent="0.3">
      <c r="A265" s="3" t="s">
        <v>12308</v>
      </c>
      <c r="B265">
        <v>1873.2</v>
      </c>
    </row>
    <row r="266" spans="1:2" x14ac:dyDescent="0.3">
      <c r="A266" s="3" t="s">
        <v>6653</v>
      </c>
      <c r="B266">
        <v>9366.4</v>
      </c>
    </row>
    <row r="267" spans="1:2" x14ac:dyDescent="0.3">
      <c r="A267" s="3" t="s">
        <v>2809</v>
      </c>
      <c r="B267">
        <v>1180</v>
      </c>
    </row>
    <row r="268" spans="1:2" x14ac:dyDescent="0.3">
      <c r="A268" s="3" t="s">
        <v>4654</v>
      </c>
      <c r="B268">
        <v>5256</v>
      </c>
    </row>
    <row r="269" spans="1:2" x14ac:dyDescent="0.3">
      <c r="A269" s="3" t="s">
        <v>10083</v>
      </c>
      <c r="B269">
        <v>3812</v>
      </c>
    </row>
    <row r="270" spans="1:2" x14ac:dyDescent="0.3">
      <c r="A270" s="3" t="s">
        <v>11435</v>
      </c>
      <c r="B270">
        <v>5434</v>
      </c>
    </row>
    <row r="271" spans="1:2" x14ac:dyDescent="0.3">
      <c r="A271" s="3" t="s">
        <v>9589</v>
      </c>
      <c r="B271">
        <v>3228.8</v>
      </c>
    </row>
    <row r="272" spans="1:2" x14ac:dyDescent="0.3">
      <c r="A272" s="3" t="s">
        <v>776</v>
      </c>
      <c r="B272">
        <v>792.8</v>
      </c>
    </row>
    <row r="273" spans="1:2" x14ac:dyDescent="0.3">
      <c r="A273" s="3" t="s">
        <v>1087</v>
      </c>
      <c r="B273">
        <v>532.79999999999995</v>
      </c>
    </row>
    <row r="274" spans="1:2" x14ac:dyDescent="0.3">
      <c r="A274" s="3" t="s">
        <v>6909</v>
      </c>
      <c r="B274">
        <v>1861.6</v>
      </c>
    </row>
    <row r="275" spans="1:2" x14ac:dyDescent="0.3">
      <c r="A275" s="3" t="s">
        <v>1315</v>
      </c>
      <c r="B275">
        <v>938</v>
      </c>
    </row>
    <row r="276" spans="1:2" x14ac:dyDescent="0.3">
      <c r="A276" s="3" t="s">
        <v>1849</v>
      </c>
      <c r="B276">
        <v>1612</v>
      </c>
    </row>
    <row r="277" spans="1:2" x14ac:dyDescent="0.3">
      <c r="A277" s="3" t="s">
        <v>12915</v>
      </c>
      <c r="B277">
        <v>3464</v>
      </c>
    </row>
    <row r="278" spans="1:2" x14ac:dyDescent="0.3">
      <c r="A278" s="3" t="s">
        <v>12624</v>
      </c>
      <c r="B278">
        <v>6984</v>
      </c>
    </row>
    <row r="279" spans="1:2" x14ac:dyDescent="0.3">
      <c r="A279" s="3" t="s">
        <v>2415</v>
      </c>
      <c r="B279">
        <v>4022.4</v>
      </c>
    </row>
    <row r="280" spans="1:2" x14ac:dyDescent="0.3">
      <c r="A280" s="3" t="s">
        <v>4673</v>
      </c>
      <c r="B280">
        <v>1953.6</v>
      </c>
    </row>
    <row r="281" spans="1:2" x14ac:dyDescent="0.3">
      <c r="A281" s="3" t="s">
        <v>11563</v>
      </c>
      <c r="B281">
        <v>3896</v>
      </c>
    </row>
    <row r="282" spans="1:2" x14ac:dyDescent="0.3">
      <c r="A282" s="3" t="s">
        <v>12578</v>
      </c>
      <c r="B282">
        <v>5004</v>
      </c>
    </row>
    <row r="283" spans="1:2" x14ac:dyDescent="0.3">
      <c r="A283" s="3" t="s">
        <v>3766</v>
      </c>
      <c r="B283">
        <v>1153.5999999999999</v>
      </c>
    </row>
    <row r="284" spans="1:2" x14ac:dyDescent="0.3">
      <c r="A284" s="3" t="s">
        <v>8149</v>
      </c>
      <c r="B284">
        <v>1385.6</v>
      </c>
    </row>
    <row r="285" spans="1:2" x14ac:dyDescent="0.3">
      <c r="A285" s="3" t="s">
        <v>4448</v>
      </c>
      <c r="B285">
        <v>2042.4</v>
      </c>
    </row>
    <row r="286" spans="1:2" x14ac:dyDescent="0.3">
      <c r="A286" s="3" t="s">
        <v>5006</v>
      </c>
      <c r="B286">
        <v>2254.8000000000002</v>
      </c>
    </row>
    <row r="287" spans="1:2" x14ac:dyDescent="0.3">
      <c r="A287" s="3" t="s">
        <v>11644</v>
      </c>
      <c r="B287">
        <v>1869.6</v>
      </c>
    </row>
    <row r="288" spans="1:2" x14ac:dyDescent="0.3">
      <c r="A288" s="3" t="s">
        <v>5130</v>
      </c>
      <c r="B288">
        <v>1666.8</v>
      </c>
    </row>
    <row r="289" spans="1:2" x14ac:dyDescent="0.3">
      <c r="A289" s="3" t="s">
        <v>7690</v>
      </c>
      <c r="B289">
        <v>675.2</v>
      </c>
    </row>
    <row r="290" spans="1:2" x14ac:dyDescent="0.3">
      <c r="A290" s="3" t="s">
        <v>4359</v>
      </c>
      <c r="B290">
        <v>8038.8</v>
      </c>
    </row>
    <row r="291" spans="1:2" x14ac:dyDescent="0.3">
      <c r="A291" s="3" t="s">
        <v>12463</v>
      </c>
      <c r="B291">
        <v>3960</v>
      </c>
    </row>
    <row r="292" spans="1:2" x14ac:dyDescent="0.3">
      <c r="A292" s="3" t="s">
        <v>5417</v>
      </c>
      <c r="B292">
        <v>1664.4</v>
      </c>
    </row>
    <row r="293" spans="1:2" x14ac:dyDescent="0.3">
      <c r="A293" s="3" t="s">
        <v>6773</v>
      </c>
      <c r="B293">
        <v>2335.1999999999998</v>
      </c>
    </row>
    <row r="294" spans="1:2" x14ac:dyDescent="0.3">
      <c r="A294" s="3" t="s">
        <v>11970</v>
      </c>
      <c r="B294">
        <v>1826.4</v>
      </c>
    </row>
    <row r="295" spans="1:2" x14ac:dyDescent="0.3">
      <c r="A295" s="3" t="s">
        <v>3083</v>
      </c>
      <c r="B295">
        <v>4056</v>
      </c>
    </row>
    <row r="296" spans="1:2" x14ac:dyDescent="0.3">
      <c r="A296" s="3" t="s">
        <v>2865</v>
      </c>
      <c r="B296">
        <v>4585.6000000000004</v>
      </c>
    </row>
    <row r="297" spans="1:2" x14ac:dyDescent="0.3">
      <c r="A297" s="3" t="s">
        <v>3387</v>
      </c>
      <c r="B297">
        <v>1222.8</v>
      </c>
    </row>
    <row r="298" spans="1:2" x14ac:dyDescent="0.3">
      <c r="A298" s="3" t="s">
        <v>4417</v>
      </c>
      <c r="B298">
        <v>550.4</v>
      </c>
    </row>
    <row r="299" spans="1:2" x14ac:dyDescent="0.3">
      <c r="A299" s="3" t="s">
        <v>1717</v>
      </c>
      <c r="B299">
        <v>1004</v>
      </c>
    </row>
    <row r="300" spans="1:2" x14ac:dyDescent="0.3">
      <c r="A300" s="3" t="s">
        <v>4530</v>
      </c>
      <c r="B300">
        <v>5336.8</v>
      </c>
    </row>
    <row r="301" spans="1:2" x14ac:dyDescent="0.3">
      <c r="A301" s="3" t="s">
        <v>5446</v>
      </c>
      <c r="B301">
        <v>4684.3999999999996</v>
      </c>
    </row>
    <row r="302" spans="1:2" x14ac:dyDescent="0.3">
      <c r="A302" s="3" t="s">
        <v>10117</v>
      </c>
      <c r="B302">
        <v>318.39999999999998</v>
      </c>
    </row>
    <row r="303" spans="1:2" x14ac:dyDescent="0.3">
      <c r="A303" s="3" t="s">
        <v>11526</v>
      </c>
      <c r="B303">
        <v>740.4</v>
      </c>
    </row>
    <row r="304" spans="1:2" x14ac:dyDescent="0.3">
      <c r="A304" s="3" t="s">
        <v>5423</v>
      </c>
      <c r="B304">
        <v>6150.4</v>
      </c>
    </row>
    <row r="305" spans="1:2" x14ac:dyDescent="0.3">
      <c r="A305" s="3" t="s">
        <v>917</v>
      </c>
      <c r="B305">
        <v>3108.8</v>
      </c>
    </row>
    <row r="306" spans="1:2" x14ac:dyDescent="0.3">
      <c r="A306" s="3" t="s">
        <v>6550</v>
      </c>
      <c r="B306">
        <v>2419.1999999999998</v>
      </c>
    </row>
    <row r="307" spans="1:2" x14ac:dyDescent="0.3">
      <c r="A307" s="3" t="s">
        <v>2920</v>
      </c>
      <c r="B307">
        <v>7609.6</v>
      </c>
    </row>
    <row r="308" spans="1:2" x14ac:dyDescent="0.3">
      <c r="A308" s="3" t="s">
        <v>10413</v>
      </c>
      <c r="B308">
        <v>1678</v>
      </c>
    </row>
    <row r="309" spans="1:2" x14ac:dyDescent="0.3">
      <c r="A309" s="3" t="s">
        <v>5862</v>
      </c>
      <c r="B309">
        <v>250</v>
      </c>
    </row>
    <row r="310" spans="1:2" x14ac:dyDescent="0.3">
      <c r="A310" s="3" t="s">
        <v>4347</v>
      </c>
      <c r="B310">
        <v>1152</v>
      </c>
    </row>
    <row r="311" spans="1:2" x14ac:dyDescent="0.3">
      <c r="A311" s="3" t="s">
        <v>1683</v>
      </c>
      <c r="B311">
        <v>1794</v>
      </c>
    </row>
    <row r="312" spans="1:2" x14ac:dyDescent="0.3">
      <c r="A312" s="3" t="s">
        <v>1791</v>
      </c>
      <c r="B312">
        <v>498.8</v>
      </c>
    </row>
    <row r="313" spans="1:2" x14ac:dyDescent="0.3">
      <c r="A313" s="3" t="s">
        <v>8537</v>
      </c>
      <c r="B313">
        <v>1003.2</v>
      </c>
    </row>
    <row r="314" spans="1:2" x14ac:dyDescent="0.3">
      <c r="A314" s="3" t="s">
        <v>559</v>
      </c>
      <c r="B314">
        <v>1722</v>
      </c>
    </row>
    <row r="315" spans="1:2" x14ac:dyDescent="0.3">
      <c r="A315" s="3" t="s">
        <v>2789</v>
      </c>
      <c r="B315">
        <v>3476</v>
      </c>
    </row>
    <row r="316" spans="1:2" x14ac:dyDescent="0.3">
      <c r="A316" s="3" t="s">
        <v>12923</v>
      </c>
      <c r="B316">
        <v>1196.8</v>
      </c>
    </row>
    <row r="317" spans="1:2" x14ac:dyDescent="0.3">
      <c r="A317" s="3" t="s">
        <v>8874</v>
      </c>
      <c r="B317">
        <v>857.2</v>
      </c>
    </row>
    <row r="318" spans="1:2" x14ac:dyDescent="0.3">
      <c r="A318" s="3" t="s">
        <v>5557</v>
      </c>
      <c r="B318">
        <v>2424</v>
      </c>
    </row>
    <row r="319" spans="1:2" x14ac:dyDescent="0.3">
      <c r="A319" s="3" t="s">
        <v>9914</v>
      </c>
      <c r="B319">
        <v>3360</v>
      </c>
    </row>
    <row r="320" spans="1:2" x14ac:dyDescent="0.3">
      <c r="A320" s="3" t="s">
        <v>3307</v>
      </c>
      <c r="B320">
        <v>3614.4</v>
      </c>
    </row>
    <row r="321" spans="1:2" x14ac:dyDescent="0.3">
      <c r="A321" s="3" t="s">
        <v>5325</v>
      </c>
      <c r="B321">
        <v>1666.4</v>
      </c>
    </row>
    <row r="322" spans="1:2" x14ac:dyDescent="0.3">
      <c r="A322" s="3" t="s">
        <v>3349</v>
      </c>
      <c r="B322">
        <v>2340.8000000000002</v>
      </c>
    </row>
    <row r="323" spans="1:2" x14ac:dyDescent="0.3">
      <c r="A323" s="3" t="s">
        <v>10548</v>
      </c>
      <c r="B323">
        <v>5212</v>
      </c>
    </row>
    <row r="324" spans="1:2" x14ac:dyDescent="0.3">
      <c r="A324" s="3" t="s">
        <v>13413</v>
      </c>
      <c r="B324">
        <v>3256.8</v>
      </c>
    </row>
    <row r="325" spans="1:2" x14ac:dyDescent="0.3">
      <c r="A325" s="3" t="s">
        <v>7120</v>
      </c>
      <c r="B325">
        <v>3544.8</v>
      </c>
    </row>
    <row r="326" spans="1:2" x14ac:dyDescent="0.3">
      <c r="A326" s="3" t="s">
        <v>4806</v>
      </c>
      <c r="B326">
        <v>3228.8</v>
      </c>
    </row>
    <row r="327" spans="1:2" x14ac:dyDescent="0.3">
      <c r="A327" s="3" t="s">
        <v>3467</v>
      </c>
      <c r="B327">
        <v>1064</v>
      </c>
    </row>
    <row r="328" spans="1:2" x14ac:dyDescent="0.3">
      <c r="A328" s="3" t="s">
        <v>12187</v>
      </c>
      <c r="B328">
        <v>2613.6</v>
      </c>
    </row>
    <row r="329" spans="1:2" x14ac:dyDescent="0.3">
      <c r="A329" s="3" t="s">
        <v>7913</v>
      </c>
      <c r="B329">
        <v>3774.4</v>
      </c>
    </row>
    <row r="330" spans="1:2" x14ac:dyDescent="0.3">
      <c r="A330" s="3" t="s">
        <v>3201</v>
      </c>
      <c r="B330">
        <v>7504</v>
      </c>
    </row>
    <row r="331" spans="1:2" x14ac:dyDescent="0.3">
      <c r="A331" s="3" t="s">
        <v>12197</v>
      </c>
      <c r="B331">
        <v>2406.4</v>
      </c>
    </row>
    <row r="332" spans="1:2" x14ac:dyDescent="0.3">
      <c r="A332" s="3" t="s">
        <v>10200</v>
      </c>
      <c r="B332">
        <v>1650</v>
      </c>
    </row>
    <row r="333" spans="1:2" x14ac:dyDescent="0.3">
      <c r="A333" s="3" t="s">
        <v>7435</v>
      </c>
      <c r="B333">
        <v>2464.8000000000002</v>
      </c>
    </row>
    <row r="334" spans="1:2" x14ac:dyDescent="0.3">
      <c r="A334" s="3" t="s">
        <v>3313</v>
      </c>
      <c r="B334">
        <v>1016</v>
      </c>
    </row>
    <row r="335" spans="1:2" x14ac:dyDescent="0.3">
      <c r="A335" s="3" t="s">
        <v>352</v>
      </c>
      <c r="B335">
        <v>4620</v>
      </c>
    </row>
    <row r="336" spans="1:2" x14ac:dyDescent="0.3">
      <c r="A336" s="3" t="s">
        <v>4848</v>
      </c>
      <c r="B336">
        <v>1569.6</v>
      </c>
    </row>
    <row r="337" spans="1:2" x14ac:dyDescent="0.3">
      <c r="A337" s="3" t="s">
        <v>8210</v>
      </c>
      <c r="B337">
        <v>2412.8000000000002</v>
      </c>
    </row>
    <row r="338" spans="1:2" x14ac:dyDescent="0.3">
      <c r="A338" s="3" t="s">
        <v>1494</v>
      </c>
      <c r="B338">
        <v>6857.2</v>
      </c>
    </row>
    <row r="339" spans="1:2" x14ac:dyDescent="0.3">
      <c r="A339" s="3" t="s">
        <v>8951</v>
      </c>
      <c r="B339">
        <v>7587.2</v>
      </c>
    </row>
    <row r="340" spans="1:2" x14ac:dyDescent="0.3">
      <c r="A340" s="3" t="s">
        <v>3889</v>
      </c>
      <c r="B340">
        <v>1530</v>
      </c>
    </row>
    <row r="341" spans="1:2" x14ac:dyDescent="0.3">
      <c r="A341" s="3" t="s">
        <v>8622</v>
      </c>
      <c r="B341">
        <v>2248</v>
      </c>
    </row>
    <row r="342" spans="1:2" x14ac:dyDescent="0.3">
      <c r="A342" s="3" t="s">
        <v>10693</v>
      </c>
      <c r="B342">
        <v>5938.8</v>
      </c>
    </row>
    <row r="343" spans="1:2" x14ac:dyDescent="0.3">
      <c r="A343" s="3" t="s">
        <v>5684</v>
      </c>
      <c r="B343">
        <v>796.8</v>
      </c>
    </row>
    <row r="344" spans="1:2" x14ac:dyDescent="0.3">
      <c r="A344" s="3" t="s">
        <v>7054</v>
      </c>
      <c r="B344">
        <v>2465.6</v>
      </c>
    </row>
    <row r="345" spans="1:2" x14ac:dyDescent="0.3">
      <c r="A345" s="3" t="s">
        <v>9418</v>
      </c>
      <c r="B345">
        <v>720</v>
      </c>
    </row>
    <row r="346" spans="1:2" x14ac:dyDescent="0.3">
      <c r="A346" s="3" t="s">
        <v>598</v>
      </c>
      <c r="B346">
        <v>474</v>
      </c>
    </row>
    <row r="347" spans="1:2" x14ac:dyDescent="0.3">
      <c r="A347" s="3" t="s">
        <v>2342</v>
      </c>
      <c r="B347">
        <v>3926.4</v>
      </c>
    </row>
    <row r="348" spans="1:2" x14ac:dyDescent="0.3">
      <c r="A348" s="3" t="s">
        <v>5072</v>
      </c>
      <c r="B348">
        <v>3740.8</v>
      </c>
    </row>
    <row r="349" spans="1:2" x14ac:dyDescent="0.3">
      <c r="A349" s="3" t="s">
        <v>3712</v>
      </c>
      <c r="B349">
        <v>3401.6</v>
      </c>
    </row>
    <row r="350" spans="1:2" x14ac:dyDescent="0.3">
      <c r="A350" s="3" t="s">
        <v>4517</v>
      </c>
      <c r="B350">
        <v>1163.2</v>
      </c>
    </row>
    <row r="351" spans="1:2" x14ac:dyDescent="0.3">
      <c r="A351" s="3" t="s">
        <v>6913</v>
      </c>
      <c r="B351">
        <v>2072</v>
      </c>
    </row>
    <row r="352" spans="1:2" x14ac:dyDescent="0.3">
      <c r="A352" s="3" t="s">
        <v>1416</v>
      </c>
      <c r="B352">
        <v>2029.6</v>
      </c>
    </row>
    <row r="353" spans="1:2" x14ac:dyDescent="0.3">
      <c r="A353" s="3" t="s">
        <v>8341</v>
      </c>
      <c r="B353">
        <v>4128</v>
      </c>
    </row>
    <row r="354" spans="1:2" x14ac:dyDescent="0.3">
      <c r="A354" s="3" t="s">
        <v>992</v>
      </c>
      <c r="B354">
        <v>3956.8</v>
      </c>
    </row>
    <row r="355" spans="1:2" x14ac:dyDescent="0.3">
      <c r="A355" s="3" t="s">
        <v>10896</v>
      </c>
      <c r="B355">
        <v>3108</v>
      </c>
    </row>
    <row r="356" spans="1:2" x14ac:dyDescent="0.3">
      <c r="A356" s="3" t="s">
        <v>2045</v>
      </c>
      <c r="B356">
        <v>1228.8</v>
      </c>
    </row>
    <row r="357" spans="1:2" x14ac:dyDescent="0.3">
      <c r="A357" s="3" t="s">
        <v>8310</v>
      </c>
      <c r="B357">
        <v>1114</v>
      </c>
    </row>
    <row r="358" spans="1:2" x14ac:dyDescent="0.3">
      <c r="A358" s="3" t="s">
        <v>3693</v>
      </c>
      <c r="B358">
        <v>3610</v>
      </c>
    </row>
    <row r="359" spans="1:2" x14ac:dyDescent="0.3">
      <c r="A359" s="3" t="s">
        <v>9965</v>
      </c>
      <c r="B359">
        <v>4900</v>
      </c>
    </row>
    <row r="360" spans="1:2" x14ac:dyDescent="0.3">
      <c r="A360" s="3" t="s">
        <v>1283</v>
      </c>
      <c r="B360">
        <v>6328.8</v>
      </c>
    </row>
    <row r="361" spans="1:2" x14ac:dyDescent="0.3">
      <c r="A361" s="3" t="s">
        <v>8711</v>
      </c>
      <c r="B361">
        <v>219.6</v>
      </c>
    </row>
    <row r="362" spans="1:2" x14ac:dyDescent="0.3">
      <c r="A362" s="3" t="s">
        <v>11933</v>
      </c>
      <c r="B362">
        <v>1578</v>
      </c>
    </row>
    <row r="363" spans="1:2" x14ac:dyDescent="0.3">
      <c r="A363" s="3" t="s">
        <v>6124</v>
      </c>
      <c r="B363">
        <v>3153.6</v>
      </c>
    </row>
    <row r="364" spans="1:2" x14ac:dyDescent="0.3">
      <c r="A364" s="3" t="s">
        <v>4423</v>
      </c>
      <c r="B364">
        <v>4432</v>
      </c>
    </row>
    <row r="365" spans="1:2" x14ac:dyDescent="0.3">
      <c r="A365" s="3" t="s">
        <v>6679</v>
      </c>
      <c r="B365">
        <v>610.4</v>
      </c>
    </row>
    <row r="366" spans="1:2" x14ac:dyDescent="0.3">
      <c r="A366" s="3" t="s">
        <v>180</v>
      </c>
      <c r="B366">
        <v>7003.2</v>
      </c>
    </row>
    <row r="367" spans="1:2" x14ac:dyDescent="0.3">
      <c r="A367" s="3" t="s">
        <v>2348</v>
      </c>
      <c r="B367">
        <v>3928.8</v>
      </c>
    </row>
    <row r="368" spans="1:2" x14ac:dyDescent="0.3">
      <c r="A368" s="3" t="s">
        <v>4178</v>
      </c>
      <c r="B368">
        <v>2467.1999999999998</v>
      </c>
    </row>
    <row r="369" spans="1:2" x14ac:dyDescent="0.3">
      <c r="A369" s="3" t="s">
        <v>5637</v>
      </c>
      <c r="B369">
        <v>3810</v>
      </c>
    </row>
    <row r="370" spans="1:2" x14ac:dyDescent="0.3">
      <c r="A370" s="3" t="s">
        <v>4404</v>
      </c>
      <c r="B370">
        <v>6004.8</v>
      </c>
    </row>
    <row r="371" spans="1:2" x14ac:dyDescent="0.3">
      <c r="A371" s="3" t="s">
        <v>12460</v>
      </c>
      <c r="B371">
        <v>4678</v>
      </c>
    </row>
    <row r="372" spans="1:2" x14ac:dyDescent="0.3">
      <c r="A372" s="3" t="s">
        <v>2330</v>
      </c>
      <c r="B372">
        <v>4466.3999999999996</v>
      </c>
    </row>
    <row r="373" spans="1:2" x14ac:dyDescent="0.3">
      <c r="A373" s="3" t="s">
        <v>10097</v>
      </c>
      <c r="B373">
        <v>848.8</v>
      </c>
    </row>
    <row r="374" spans="1:2" x14ac:dyDescent="0.3">
      <c r="A374" s="3" t="s">
        <v>6582</v>
      </c>
      <c r="B374">
        <v>1752</v>
      </c>
    </row>
    <row r="375" spans="1:2" x14ac:dyDescent="0.3">
      <c r="A375" s="3" t="s">
        <v>1754</v>
      </c>
      <c r="B375">
        <v>1646.4</v>
      </c>
    </row>
    <row r="376" spans="1:2" x14ac:dyDescent="0.3">
      <c r="A376" s="3" t="s">
        <v>6063</v>
      </c>
      <c r="B376">
        <v>8041.6</v>
      </c>
    </row>
    <row r="377" spans="1:2" x14ac:dyDescent="0.3">
      <c r="A377" s="3" t="s">
        <v>5357</v>
      </c>
      <c r="B377">
        <v>6847.2</v>
      </c>
    </row>
    <row r="378" spans="1:2" x14ac:dyDescent="0.3">
      <c r="A378" s="3" t="s">
        <v>3206</v>
      </c>
      <c r="B378">
        <v>1603.2</v>
      </c>
    </row>
    <row r="379" spans="1:2" x14ac:dyDescent="0.3">
      <c r="A379" s="3" t="s">
        <v>3581</v>
      </c>
      <c r="B379">
        <v>1395.2</v>
      </c>
    </row>
    <row r="380" spans="1:2" x14ac:dyDescent="0.3">
      <c r="A380" s="3" t="s">
        <v>4734</v>
      </c>
      <c r="B380">
        <v>1324.8</v>
      </c>
    </row>
    <row r="381" spans="1:2" x14ac:dyDescent="0.3">
      <c r="A381" s="3" t="s">
        <v>8254</v>
      </c>
      <c r="B381">
        <v>2542.8000000000002</v>
      </c>
    </row>
    <row r="382" spans="1:2" x14ac:dyDescent="0.3">
      <c r="A382" s="3" t="s">
        <v>8686</v>
      </c>
      <c r="B382">
        <v>5013.6000000000004</v>
      </c>
    </row>
    <row r="383" spans="1:2" x14ac:dyDescent="0.3">
      <c r="A383" s="3" t="s">
        <v>5153</v>
      </c>
      <c r="B383">
        <v>2356.8000000000002</v>
      </c>
    </row>
    <row r="384" spans="1:2" x14ac:dyDescent="0.3">
      <c r="A384" s="3" t="s">
        <v>13382</v>
      </c>
      <c r="B384">
        <v>990</v>
      </c>
    </row>
    <row r="385" spans="1:2" x14ac:dyDescent="0.3">
      <c r="A385" s="3" t="s">
        <v>4097</v>
      </c>
      <c r="B385">
        <v>2768</v>
      </c>
    </row>
    <row r="386" spans="1:2" x14ac:dyDescent="0.3">
      <c r="A386" s="3" t="s">
        <v>4002</v>
      </c>
      <c r="B386">
        <v>1611.2</v>
      </c>
    </row>
    <row r="387" spans="1:2" x14ac:dyDescent="0.3">
      <c r="A387" s="3" t="s">
        <v>6166</v>
      </c>
      <c r="B387">
        <v>3866.8</v>
      </c>
    </row>
    <row r="388" spans="1:2" x14ac:dyDescent="0.3">
      <c r="A388" s="3" t="s">
        <v>7119</v>
      </c>
      <c r="B388">
        <v>1844.4</v>
      </c>
    </row>
    <row r="389" spans="1:2" x14ac:dyDescent="0.3">
      <c r="A389" s="3" t="s">
        <v>5877</v>
      </c>
      <c r="B389">
        <v>7875.2</v>
      </c>
    </row>
    <row r="390" spans="1:2" x14ac:dyDescent="0.3">
      <c r="A390" s="3" t="s">
        <v>10127</v>
      </c>
      <c r="B390">
        <v>3350.4</v>
      </c>
    </row>
    <row r="391" spans="1:2" x14ac:dyDescent="0.3">
      <c r="A391" s="3" t="s">
        <v>9580</v>
      </c>
      <c r="B391">
        <v>2818</v>
      </c>
    </row>
    <row r="392" spans="1:2" x14ac:dyDescent="0.3">
      <c r="A392" s="3" t="s">
        <v>1875</v>
      </c>
      <c r="B392">
        <v>1478</v>
      </c>
    </row>
    <row r="393" spans="1:2" x14ac:dyDescent="0.3">
      <c r="A393" s="3" t="s">
        <v>10620</v>
      </c>
      <c r="B393">
        <v>5023.2</v>
      </c>
    </row>
    <row r="394" spans="1:2" x14ac:dyDescent="0.3">
      <c r="A394" s="3" t="s">
        <v>8738</v>
      </c>
      <c r="B394">
        <v>4841.2</v>
      </c>
    </row>
    <row r="395" spans="1:2" x14ac:dyDescent="0.3">
      <c r="A395" s="3" t="s">
        <v>11042</v>
      </c>
      <c r="B395">
        <v>595.20000000000005</v>
      </c>
    </row>
    <row r="396" spans="1:2" x14ac:dyDescent="0.3">
      <c r="A396" s="3" t="s">
        <v>4860</v>
      </c>
      <c r="B396">
        <v>5792</v>
      </c>
    </row>
    <row r="397" spans="1:2" x14ac:dyDescent="0.3">
      <c r="A397" s="3" t="s">
        <v>9116</v>
      </c>
      <c r="B397">
        <v>493.6</v>
      </c>
    </row>
    <row r="398" spans="1:2" x14ac:dyDescent="0.3">
      <c r="A398" s="3" t="s">
        <v>12808</v>
      </c>
      <c r="B398">
        <v>9401.6</v>
      </c>
    </row>
    <row r="399" spans="1:2" x14ac:dyDescent="0.3">
      <c r="A399" s="3" t="s">
        <v>13060</v>
      </c>
      <c r="B399">
        <v>2178.4</v>
      </c>
    </row>
    <row r="400" spans="1:2" x14ac:dyDescent="0.3">
      <c r="A400" s="3" t="s">
        <v>8633</v>
      </c>
      <c r="B400">
        <v>1711.2</v>
      </c>
    </row>
    <row r="401" spans="1:2" x14ac:dyDescent="0.3">
      <c r="A401" s="3" t="s">
        <v>9404</v>
      </c>
      <c r="B401">
        <v>4166.3999999999996</v>
      </c>
    </row>
    <row r="402" spans="1:2" x14ac:dyDescent="0.3">
      <c r="A402" s="3" t="s">
        <v>5257</v>
      </c>
      <c r="B402">
        <v>821.6</v>
      </c>
    </row>
    <row r="403" spans="1:2" x14ac:dyDescent="0.3">
      <c r="A403" s="3" t="s">
        <v>9000</v>
      </c>
      <c r="B403">
        <v>4778</v>
      </c>
    </row>
    <row r="404" spans="1:2" x14ac:dyDescent="0.3">
      <c r="A404" s="3" t="s">
        <v>778</v>
      </c>
      <c r="B404">
        <v>6700.8</v>
      </c>
    </row>
    <row r="405" spans="1:2" x14ac:dyDescent="0.3">
      <c r="A405" s="3" t="s">
        <v>8022</v>
      </c>
      <c r="B405">
        <v>1612.8</v>
      </c>
    </row>
    <row r="406" spans="1:2" x14ac:dyDescent="0.3">
      <c r="A406" s="3" t="s">
        <v>11724</v>
      </c>
      <c r="B406">
        <v>6568.8</v>
      </c>
    </row>
    <row r="407" spans="1:2" x14ac:dyDescent="0.3">
      <c r="A407" s="3" t="s">
        <v>970</v>
      </c>
      <c r="B407">
        <v>5472</v>
      </c>
    </row>
    <row r="408" spans="1:2" x14ac:dyDescent="0.3">
      <c r="A408" s="3" t="s">
        <v>8570</v>
      </c>
      <c r="B408">
        <v>5972.4</v>
      </c>
    </row>
    <row r="409" spans="1:2" x14ac:dyDescent="0.3">
      <c r="A409" s="3" t="s">
        <v>12878</v>
      </c>
      <c r="B409">
        <v>1898.4</v>
      </c>
    </row>
    <row r="410" spans="1:2" x14ac:dyDescent="0.3">
      <c r="A410" s="3" t="s">
        <v>11078</v>
      </c>
      <c r="B410">
        <v>707.2</v>
      </c>
    </row>
    <row r="411" spans="1:2" x14ac:dyDescent="0.3">
      <c r="A411" s="3" t="s">
        <v>9924</v>
      </c>
      <c r="B411">
        <v>5894.4</v>
      </c>
    </row>
    <row r="412" spans="1:2" x14ac:dyDescent="0.3">
      <c r="A412" s="3" t="s">
        <v>1431</v>
      </c>
      <c r="B412">
        <v>6529.6</v>
      </c>
    </row>
    <row r="413" spans="1:2" x14ac:dyDescent="0.3">
      <c r="A413" s="3" t="s">
        <v>3369</v>
      </c>
      <c r="B413">
        <v>5908</v>
      </c>
    </row>
    <row r="414" spans="1:2" x14ac:dyDescent="0.3">
      <c r="A414" s="3" t="s">
        <v>998</v>
      </c>
      <c r="B414">
        <v>2948</v>
      </c>
    </row>
    <row r="415" spans="1:2" x14ac:dyDescent="0.3">
      <c r="A415" s="3" t="s">
        <v>2255</v>
      </c>
      <c r="B415">
        <v>218.4</v>
      </c>
    </row>
    <row r="416" spans="1:2" x14ac:dyDescent="0.3">
      <c r="A416" s="3" t="s">
        <v>311</v>
      </c>
      <c r="B416">
        <v>8720</v>
      </c>
    </row>
    <row r="417" spans="1:2" x14ac:dyDescent="0.3">
      <c r="A417" s="3" t="s">
        <v>4141</v>
      </c>
      <c r="B417">
        <v>3558.8</v>
      </c>
    </row>
    <row r="418" spans="1:2" x14ac:dyDescent="0.3">
      <c r="A418" s="3" t="s">
        <v>6122</v>
      </c>
      <c r="B418">
        <v>1695.6</v>
      </c>
    </row>
    <row r="419" spans="1:2" x14ac:dyDescent="0.3">
      <c r="A419" s="3" t="s">
        <v>2086</v>
      </c>
      <c r="B419">
        <v>7775.6</v>
      </c>
    </row>
    <row r="420" spans="1:2" x14ac:dyDescent="0.3">
      <c r="A420" s="3" t="s">
        <v>1635</v>
      </c>
      <c r="B420">
        <v>4092.8</v>
      </c>
    </row>
    <row r="421" spans="1:2" x14ac:dyDescent="0.3">
      <c r="A421" s="3" t="s">
        <v>2539</v>
      </c>
      <c r="B421">
        <v>1205.5999999999999</v>
      </c>
    </row>
    <row r="422" spans="1:2" x14ac:dyDescent="0.3">
      <c r="A422" s="3" t="s">
        <v>5761</v>
      </c>
      <c r="B422">
        <v>626.4</v>
      </c>
    </row>
    <row r="423" spans="1:2" x14ac:dyDescent="0.3">
      <c r="A423" s="3" t="s">
        <v>12659</v>
      </c>
      <c r="B423">
        <v>2352.8000000000002</v>
      </c>
    </row>
    <row r="424" spans="1:2" x14ac:dyDescent="0.3">
      <c r="A424" s="3" t="s">
        <v>11297</v>
      </c>
      <c r="B424">
        <v>2428.8000000000002</v>
      </c>
    </row>
    <row r="425" spans="1:2" x14ac:dyDescent="0.3">
      <c r="A425" s="3" t="s">
        <v>2608</v>
      </c>
      <c r="B425">
        <v>1461.6</v>
      </c>
    </row>
    <row r="426" spans="1:2" x14ac:dyDescent="0.3">
      <c r="A426" s="3" t="s">
        <v>8412</v>
      </c>
      <c r="B426">
        <v>6684</v>
      </c>
    </row>
    <row r="427" spans="1:2" x14ac:dyDescent="0.3">
      <c r="A427" s="3" t="s">
        <v>5601</v>
      </c>
      <c r="B427">
        <v>842.4</v>
      </c>
    </row>
    <row r="428" spans="1:2" x14ac:dyDescent="0.3">
      <c r="A428" s="3" t="s">
        <v>12918</v>
      </c>
      <c r="B428">
        <v>4680</v>
      </c>
    </row>
    <row r="429" spans="1:2" x14ac:dyDescent="0.3">
      <c r="A429" s="3" t="s">
        <v>12199</v>
      </c>
      <c r="B429">
        <v>1028</v>
      </c>
    </row>
    <row r="430" spans="1:2" x14ac:dyDescent="0.3">
      <c r="A430" s="3" t="s">
        <v>8946</v>
      </c>
      <c r="B430">
        <v>5212</v>
      </c>
    </row>
    <row r="431" spans="1:2" x14ac:dyDescent="0.3">
      <c r="A431" s="3" t="s">
        <v>1954</v>
      </c>
      <c r="B431">
        <v>6652.8</v>
      </c>
    </row>
    <row r="432" spans="1:2" x14ac:dyDescent="0.3">
      <c r="A432" s="3" t="s">
        <v>3579</v>
      </c>
      <c r="B432">
        <v>4614</v>
      </c>
    </row>
    <row r="433" spans="1:2" x14ac:dyDescent="0.3">
      <c r="A433" s="3" t="s">
        <v>12521</v>
      </c>
      <c r="B433">
        <v>336</v>
      </c>
    </row>
    <row r="434" spans="1:2" x14ac:dyDescent="0.3">
      <c r="A434" s="3" t="s">
        <v>3832</v>
      </c>
      <c r="B434">
        <v>4739.2</v>
      </c>
    </row>
    <row r="435" spans="1:2" x14ac:dyDescent="0.3">
      <c r="A435" s="3" t="s">
        <v>804</v>
      </c>
      <c r="B435">
        <v>7504</v>
      </c>
    </row>
    <row r="436" spans="1:2" x14ac:dyDescent="0.3">
      <c r="A436" s="3" t="s">
        <v>9518</v>
      </c>
      <c r="B436">
        <v>2553.6</v>
      </c>
    </row>
    <row r="437" spans="1:2" x14ac:dyDescent="0.3">
      <c r="A437" s="3" t="s">
        <v>3718</v>
      </c>
      <c r="B437">
        <v>1144</v>
      </c>
    </row>
    <row r="438" spans="1:2" x14ac:dyDescent="0.3">
      <c r="A438" s="3" t="s">
        <v>10011</v>
      </c>
      <c r="B438">
        <v>2358.4</v>
      </c>
    </row>
    <row r="439" spans="1:2" x14ac:dyDescent="0.3">
      <c r="A439" s="3" t="s">
        <v>10945</v>
      </c>
      <c r="B439">
        <v>4838.3999999999996</v>
      </c>
    </row>
    <row r="440" spans="1:2" x14ac:dyDescent="0.3">
      <c r="A440" s="3" t="s">
        <v>3061</v>
      </c>
      <c r="B440">
        <v>8544</v>
      </c>
    </row>
    <row r="441" spans="1:2" x14ac:dyDescent="0.3">
      <c r="A441" s="3" t="s">
        <v>12272</v>
      </c>
      <c r="B441">
        <v>2176.8000000000002</v>
      </c>
    </row>
    <row r="442" spans="1:2" x14ac:dyDescent="0.3">
      <c r="A442" s="3" t="s">
        <v>2684</v>
      </c>
      <c r="B442">
        <v>823.2</v>
      </c>
    </row>
    <row r="443" spans="1:2" x14ac:dyDescent="0.3">
      <c r="A443" s="3" t="s">
        <v>9274</v>
      </c>
      <c r="B443">
        <v>662.8</v>
      </c>
    </row>
    <row r="444" spans="1:2" x14ac:dyDescent="0.3">
      <c r="A444" s="3" t="s">
        <v>5016</v>
      </c>
      <c r="B444">
        <v>1425.6</v>
      </c>
    </row>
    <row r="445" spans="1:2" x14ac:dyDescent="0.3">
      <c r="A445" s="3" t="s">
        <v>11474</v>
      </c>
      <c r="B445">
        <v>4063.2</v>
      </c>
    </row>
    <row r="446" spans="1:2" x14ac:dyDescent="0.3">
      <c r="A446" s="3" t="s">
        <v>2497</v>
      </c>
      <c r="B446">
        <v>4956</v>
      </c>
    </row>
    <row r="447" spans="1:2" x14ac:dyDescent="0.3">
      <c r="A447" s="3" t="s">
        <v>3073</v>
      </c>
      <c r="B447">
        <v>1656</v>
      </c>
    </row>
    <row r="448" spans="1:2" x14ac:dyDescent="0.3">
      <c r="A448" s="3" t="s">
        <v>3045</v>
      </c>
      <c r="B448">
        <v>4242</v>
      </c>
    </row>
    <row r="449" spans="1:2" x14ac:dyDescent="0.3">
      <c r="A449" s="3" t="s">
        <v>5537</v>
      </c>
      <c r="B449">
        <v>7025.2</v>
      </c>
    </row>
    <row r="450" spans="1:2" x14ac:dyDescent="0.3">
      <c r="A450" s="3" t="s">
        <v>4617</v>
      </c>
      <c r="B450">
        <v>3251.2</v>
      </c>
    </row>
    <row r="451" spans="1:2" x14ac:dyDescent="0.3">
      <c r="A451" s="3" t="s">
        <v>8553</v>
      </c>
      <c r="B451">
        <v>2978.4</v>
      </c>
    </row>
    <row r="452" spans="1:2" x14ac:dyDescent="0.3">
      <c r="A452" s="3" t="s">
        <v>4799</v>
      </c>
      <c r="B452">
        <v>629.20000000000005</v>
      </c>
    </row>
    <row r="453" spans="1:2" x14ac:dyDescent="0.3">
      <c r="A453" s="3" t="s">
        <v>9999</v>
      </c>
      <c r="B453">
        <v>1155.5999999999999</v>
      </c>
    </row>
    <row r="454" spans="1:2" x14ac:dyDescent="0.3">
      <c r="A454" s="3" t="s">
        <v>3291</v>
      </c>
      <c r="B454">
        <v>887.6</v>
      </c>
    </row>
    <row r="455" spans="1:2" x14ac:dyDescent="0.3">
      <c r="A455" s="3" t="s">
        <v>4720</v>
      </c>
      <c r="B455">
        <v>1632</v>
      </c>
    </row>
    <row r="456" spans="1:2" x14ac:dyDescent="0.3">
      <c r="A456" s="3" t="s">
        <v>7315</v>
      </c>
      <c r="B456">
        <v>3094.4</v>
      </c>
    </row>
    <row r="457" spans="1:2" x14ac:dyDescent="0.3">
      <c r="A457" s="3" t="s">
        <v>10244</v>
      </c>
      <c r="B457">
        <v>3032.4</v>
      </c>
    </row>
    <row r="458" spans="1:2" x14ac:dyDescent="0.3">
      <c r="A458" s="3" t="s">
        <v>2912</v>
      </c>
      <c r="B458">
        <v>1195.2</v>
      </c>
    </row>
    <row r="459" spans="1:2" x14ac:dyDescent="0.3">
      <c r="A459" s="3" t="s">
        <v>8497</v>
      </c>
      <c r="B459">
        <v>3074</v>
      </c>
    </row>
    <row r="460" spans="1:2" x14ac:dyDescent="0.3">
      <c r="A460" s="3" t="s">
        <v>5640</v>
      </c>
      <c r="B460">
        <v>1031.2</v>
      </c>
    </row>
    <row r="461" spans="1:2" x14ac:dyDescent="0.3">
      <c r="A461" s="3" t="s">
        <v>1255</v>
      </c>
      <c r="B461">
        <v>456</v>
      </c>
    </row>
    <row r="462" spans="1:2" x14ac:dyDescent="0.3">
      <c r="A462" s="3" t="s">
        <v>11412</v>
      </c>
      <c r="B462">
        <v>624</v>
      </c>
    </row>
    <row r="463" spans="1:2" x14ac:dyDescent="0.3">
      <c r="A463" s="3" t="s">
        <v>6794</v>
      </c>
      <c r="B463">
        <v>2000.4</v>
      </c>
    </row>
    <row r="464" spans="1:2" x14ac:dyDescent="0.3">
      <c r="A464" s="3" t="s">
        <v>7459</v>
      </c>
      <c r="B464">
        <v>4456.8</v>
      </c>
    </row>
    <row r="465" spans="1:2" x14ac:dyDescent="0.3">
      <c r="A465" s="3" t="s">
        <v>7738</v>
      </c>
      <c r="B465">
        <v>2100</v>
      </c>
    </row>
    <row r="466" spans="1:2" x14ac:dyDescent="0.3">
      <c r="A466" s="3" t="s">
        <v>3482</v>
      </c>
      <c r="B466">
        <v>6560</v>
      </c>
    </row>
    <row r="467" spans="1:2" x14ac:dyDescent="0.3">
      <c r="A467" s="3" t="s">
        <v>6764</v>
      </c>
      <c r="B467">
        <v>1197.5999999999999</v>
      </c>
    </row>
    <row r="468" spans="1:2" x14ac:dyDescent="0.3">
      <c r="A468" s="3" t="s">
        <v>8208</v>
      </c>
      <c r="B468">
        <v>1341.6</v>
      </c>
    </row>
    <row r="469" spans="1:2" x14ac:dyDescent="0.3">
      <c r="A469" s="3" t="s">
        <v>3589</v>
      </c>
      <c r="B469">
        <v>878.4</v>
      </c>
    </row>
    <row r="470" spans="1:2" x14ac:dyDescent="0.3">
      <c r="A470" s="3" t="s">
        <v>1181</v>
      </c>
      <c r="B470">
        <v>6986.4</v>
      </c>
    </row>
    <row r="471" spans="1:2" x14ac:dyDescent="0.3">
      <c r="A471" s="3" t="s">
        <v>3240</v>
      </c>
      <c r="B471">
        <v>2509.1999999999998</v>
      </c>
    </row>
    <row r="472" spans="1:2" x14ac:dyDescent="0.3">
      <c r="A472" s="3" t="s">
        <v>938</v>
      </c>
      <c r="B472">
        <v>5290</v>
      </c>
    </row>
    <row r="473" spans="1:2" x14ac:dyDescent="0.3">
      <c r="A473" s="3" t="s">
        <v>2247</v>
      </c>
      <c r="B473">
        <v>3223.2</v>
      </c>
    </row>
    <row r="474" spans="1:2" x14ac:dyDescent="0.3">
      <c r="A474" s="3" t="s">
        <v>3992</v>
      </c>
      <c r="B474">
        <v>3082.8</v>
      </c>
    </row>
    <row r="475" spans="1:2" x14ac:dyDescent="0.3">
      <c r="A475" s="3" t="s">
        <v>11279</v>
      </c>
      <c r="B475">
        <v>492</v>
      </c>
    </row>
    <row r="476" spans="1:2" x14ac:dyDescent="0.3">
      <c r="A476" s="3" t="s">
        <v>6826</v>
      </c>
      <c r="B476">
        <v>2847.6</v>
      </c>
    </row>
    <row r="477" spans="1:2" x14ac:dyDescent="0.3">
      <c r="A477" s="3" t="s">
        <v>12711</v>
      </c>
      <c r="B477">
        <v>2808.4</v>
      </c>
    </row>
    <row r="478" spans="1:2" x14ac:dyDescent="0.3">
      <c r="A478" s="3" t="s">
        <v>8894</v>
      </c>
      <c r="B478">
        <v>7915.6</v>
      </c>
    </row>
    <row r="479" spans="1:2" x14ac:dyDescent="0.3">
      <c r="A479" s="3" t="s">
        <v>8819</v>
      </c>
      <c r="B479">
        <v>7445.2</v>
      </c>
    </row>
    <row r="480" spans="1:2" x14ac:dyDescent="0.3">
      <c r="A480" s="3" t="s">
        <v>3025</v>
      </c>
      <c r="B480">
        <v>6992</v>
      </c>
    </row>
    <row r="481" spans="1:2" x14ac:dyDescent="0.3">
      <c r="A481" s="3" t="s">
        <v>8721</v>
      </c>
      <c r="B481">
        <v>973.6</v>
      </c>
    </row>
    <row r="482" spans="1:2" x14ac:dyDescent="0.3">
      <c r="A482" s="3" t="s">
        <v>7760</v>
      </c>
      <c r="B482">
        <v>1314.4</v>
      </c>
    </row>
    <row r="483" spans="1:2" x14ac:dyDescent="0.3">
      <c r="A483" s="3" t="s">
        <v>10582</v>
      </c>
      <c r="B483">
        <v>1501.6</v>
      </c>
    </row>
    <row r="484" spans="1:2" x14ac:dyDescent="0.3">
      <c r="A484" s="3" t="s">
        <v>8246</v>
      </c>
      <c r="B484">
        <v>636</v>
      </c>
    </row>
    <row r="485" spans="1:2" x14ac:dyDescent="0.3">
      <c r="A485" s="3" t="s">
        <v>7126</v>
      </c>
      <c r="B485">
        <v>750.8</v>
      </c>
    </row>
    <row r="486" spans="1:2" x14ac:dyDescent="0.3">
      <c r="A486" s="3" t="s">
        <v>7350</v>
      </c>
      <c r="B486">
        <v>1083.2</v>
      </c>
    </row>
    <row r="487" spans="1:2" x14ac:dyDescent="0.3">
      <c r="A487" s="3" t="s">
        <v>411</v>
      </c>
      <c r="B487">
        <v>2000</v>
      </c>
    </row>
    <row r="488" spans="1:2" x14ac:dyDescent="0.3">
      <c r="A488" s="3" t="s">
        <v>13280</v>
      </c>
      <c r="B488">
        <v>6260.8</v>
      </c>
    </row>
    <row r="489" spans="1:2" x14ac:dyDescent="0.3">
      <c r="A489" s="3" t="s">
        <v>741</v>
      </c>
      <c r="B489">
        <v>5512</v>
      </c>
    </row>
    <row r="490" spans="1:2" x14ac:dyDescent="0.3">
      <c r="A490" s="3" t="s">
        <v>12607</v>
      </c>
      <c r="B490">
        <v>3093.6</v>
      </c>
    </row>
    <row r="491" spans="1:2" x14ac:dyDescent="0.3">
      <c r="A491" s="3" t="s">
        <v>5184</v>
      </c>
      <c r="B491">
        <v>3362.4</v>
      </c>
    </row>
    <row r="492" spans="1:2" x14ac:dyDescent="0.3">
      <c r="A492" s="3" t="s">
        <v>8596</v>
      </c>
      <c r="B492">
        <v>5920</v>
      </c>
    </row>
    <row r="493" spans="1:2" x14ac:dyDescent="0.3">
      <c r="A493" s="3" t="s">
        <v>10415</v>
      </c>
      <c r="B493">
        <v>2673.6</v>
      </c>
    </row>
    <row r="494" spans="1:2" x14ac:dyDescent="0.3">
      <c r="A494" s="3" t="s">
        <v>8480</v>
      </c>
      <c r="B494">
        <v>2277.6</v>
      </c>
    </row>
    <row r="495" spans="1:2" x14ac:dyDescent="0.3">
      <c r="A495" s="3" t="s">
        <v>10788</v>
      </c>
      <c r="B495">
        <v>5452</v>
      </c>
    </row>
    <row r="496" spans="1:2" x14ac:dyDescent="0.3">
      <c r="A496" s="3" t="s">
        <v>251</v>
      </c>
      <c r="B496">
        <v>3511.2</v>
      </c>
    </row>
    <row r="497" spans="1:2" x14ac:dyDescent="0.3">
      <c r="A497" s="3" t="s">
        <v>2435</v>
      </c>
      <c r="B497">
        <v>8234.7999999999993</v>
      </c>
    </row>
    <row r="498" spans="1:2" x14ac:dyDescent="0.3">
      <c r="A498" s="3" t="s">
        <v>10418</v>
      </c>
      <c r="B498">
        <v>2993.6</v>
      </c>
    </row>
    <row r="499" spans="1:2" x14ac:dyDescent="0.3">
      <c r="A499" s="3" t="s">
        <v>9196</v>
      </c>
      <c r="B499">
        <v>4778</v>
      </c>
    </row>
    <row r="500" spans="1:2" x14ac:dyDescent="0.3">
      <c r="A500" s="3" t="s">
        <v>13173</v>
      </c>
      <c r="B500">
        <v>634.4</v>
      </c>
    </row>
    <row r="501" spans="1:2" x14ac:dyDescent="0.3">
      <c r="A501" s="3" t="s">
        <v>7670</v>
      </c>
      <c r="B501">
        <v>1554</v>
      </c>
    </row>
    <row r="502" spans="1:2" x14ac:dyDescent="0.3">
      <c r="A502" s="3" t="s">
        <v>8270</v>
      </c>
      <c r="B502">
        <v>2200</v>
      </c>
    </row>
    <row r="503" spans="1:2" x14ac:dyDescent="0.3">
      <c r="A503" s="3" t="s">
        <v>677</v>
      </c>
      <c r="B503">
        <v>564.4</v>
      </c>
    </row>
    <row r="504" spans="1:2" x14ac:dyDescent="0.3">
      <c r="A504" s="3" t="s">
        <v>10164</v>
      </c>
      <c r="B504">
        <v>1559.6</v>
      </c>
    </row>
    <row r="505" spans="1:2" x14ac:dyDescent="0.3">
      <c r="A505" s="3" t="s">
        <v>7261</v>
      </c>
      <c r="B505">
        <v>7033.6</v>
      </c>
    </row>
    <row r="506" spans="1:2" x14ac:dyDescent="0.3">
      <c r="A506" s="3" t="s">
        <v>9539</v>
      </c>
      <c r="B506">
        <v>1215.5999999999999</v>
      </c>
    </row>
    <row r="507" spans="1:2" x14ac:dyDescent="0.3">
      <c r="A507" s="3" t="s">
        <v>1952</v>
      </c>
      <c r="B507">
        <v>1318.8</v>
      </c>
    </row>
    <row r="508" spans="1:2" x14ac:dyDescent="0.3">
      <c r="A508" s="3" t="s">
        <v>460</v>
      </c>
      <c r="B508">
        <v>2774.4</v>
      </c>
    </row>
    <row r="509" spans="1:2" x14ac:dyDescent="0.3">
      <c r="A509" s="3" t="s">
        <v>7423</v>
      </c>
      <c r="B509">
        <v>805.2</v>
      </c>
    </row>
    <row r="510" spans="1:2" x14ac:dyDescent="0.3">
      <c r="A510" s="3" t="s">
        <v>12353</v>
      </c>
      <c r="B510">
        <v>5080.8</v>
      </c>
    </row>
    <row r="511" spans="1:2" x14ac:dyDescent="0.3">
      <c r="A511" s="3" t="s">
        <v>1237</v>
      </c>
      <c r="B511">
        <v>4054.4</v>
      </c>
    </row>
    <row r="512" spans="1:2" x14ac:dyDescent="0.3">
      <c r="A512" s="3" t="s">
        <v>1563</v>
      </c>
      <c r="B512">
        <v>676</v>
      </c>
    </row>
    <row r="513" spans="1:2" x14ac:dyDescent="0.3">
      <c r="A513" s="3" t="s">
        <v>6937</v>
      </c>
      <c r="B513">
        <v>8761.6</v>
      </c>
    </row>
    <row r="514" spans="1:2" x14ac:dyDescent="0.3">
      <c r="A514" s="3" t="s">
        <v>374</v>
      </c>
      <c r="B514">
        <v>7736.4</v>
      </c>
    </row>
    <row r="515" spans="1:2" x14ac:dyDescent="0.3">
      <c r="A515" s="3" t="s">
        <v>1176</v>
      </c>
      <c r="B515">
        <v>5310</v>
      </c>
    </row>
    <row r="516" spans="1:2" x14ac:dyDescent="0.3">
      <c r="A516" s="3" t="s">
        <v>12149</v>
      </c>
      <c r="B516">
        <v>774.4</v>
      </c>
    </row>
    <row r="517" spans="1:2" x14ac:dyDescent="0.3">
      <c r="A517" s="3" t="s">
        <v>1883</v>
      </c>
      <c r="B517">
        <v>6414.8</v>
      </c>
    </row>
    <row r="518" spans="1:2" x14ac:dyDescent="0.3">
      <c r="A518" s="3" t="s">
        <v>9555</v>
      </c>
      <c r="B518">
        <v>2825.6</v>
      </c>
    </row>
    <row r="519" spans="1:2" x14ac:dyDescent="0.3">
      <c r="A519" s="3" t="s">
        <v>796</v>
      </c>
      <c r="B519">
        <v>7123.2</v>
      </c>
    </row>
    <row r="520" spans="1:2" x14ac:dyDescent="0.3">
      <c r="A520" s="3" t="s">
        <v>10844</v>
      </c>
      <c r="B520">
        <v>4428.8</v>
      </c>
    </row>
    <row r="521" spans="1:2" x14ac:dyDescent="0.3">
      <c r="A521" s="3" t="s">
        <v>220</v>
      </c>
      <c r="B521">
        <v>838.8</v>
      </c>
    </row>
    <row r="522" spans="1:2" x14ac:dyDescent="0.3">
      <c r="A522" s="3" t="s">
        <v>7446</v>
      </c>
      <c r="B522">
        <v>2016.8</v>
      </c>
    </row>
    <row r="523" spans="1:2" x14ac:dyDescent="0.3">
      <c r="A523" s="3" t="s">
        <v>604</v>
      </c>
      <c r="B523">
        <v>800.8</v>
      </c>
    </row>
    <row r="524" spans="1:2" x14ac:dyDescent="0.3">
      <c r="A524" s="3" t="s">
        <v>6303</v>
      </c>
      <c r="B524">
        <v>1035.5999999999999</v>
      </c>
    </row>
    <row r="525" spans="1:2" x14ac:dyDescent="0.3">
      <c r="A525" s="3" t="s">
        <v>4928</v>
      </c>
      <c r="B525">
        <v>5187.2</v>
      </c>
    </row>
    <row r="526" spans="1:2" x14ac:dyDescent="0.3">
      <c r="A526" s="3" t="s">
        <v>1370</v>
      </c>
      <c r="B526">
        <v>5793.6</v>
      </c>
    </row>
    <row r="527" spans="1:2" x14ac:dyDescent="0.3">
      <c r="A527" s="3" t="s">
        <v>7132</v>
      </c>
      <c r="B527">
        <v>1841.6</v>
      </c>
    </row>
    <row r="528" spans="1:2" x14ac:dyDescent="0.3">
      <c r="A528" s="3" t="s">
        <v>11057</v>
      </c>
      <c r="B528">
        <v>2941.2</v>
      </c>
    </row>
    <row r="529" spans="1:2" x14ac:dyDescent="0.3">
      <c r="A529" s="3" t="s">
        <v>10445</v>
      </c>
      <c r="B529">
        <v>2901.6</v>
      </c>
    </row>
    <row r="530" spans="1:2" x14ac:dyDescent="0.3">
      <c r="A530" s="3" t="s">
        <v>7974</v>
      </c>
      <c r="B530">
        <v>1724.8</v>
      </c>
    </row>
    <row r="531" spans="1:2" x14ac:dyDescent="0.3">
      <c r="A531" s="3" t="s">
        <v>3039</v>
      </c>
      <c r="B531">
        <v>1016.4</v>
      </c>
    </row>
    <row r="532" spans="1:2" x14ac:dyDescent="0.3">
      <c r="A532" s="3" t="s">
        <v>13260</v>
      </c>
      <c r="B532">
        <v>692</v>
      </c>
    </row>
    <row r="533" spans="1:2" x14ac:dyDescent="0.3">
      <c r="A533" s="3" t="s">
        <v>6263</v>
      </c>
      <c r="B533">
        <v>4120</v>
      </c>
    </row>
    <row r="534" spans="1:2" x14ac:dyDescent="0.3">
      <c r="A534" s="3" t="s">
        <v>9691</v>
      </c>
      <c r="B534">
        <v>3100.8</v>
      </c>
    </row>
    <row r="535" spans="1:2" x14ac:dyDescent="0.3">
      <c r="A535" s="3" t="s">
        <v>3733</v>
      </c>
      <c r="B535">
        <v>3000</v>
      </c>
    </row>
    <row r="536" spans="1:2" x14ac:dyDescent="0.3">
      <c r="A536" s="3" t="s">
        <v>12038</v>
      </c>
      <c r="B536">
        <v>769.2</v>
      </c>
    </row>
    <row r="537" spans="1:2" x14ac:dyDescent="0.3">
      <c r="A537" s="3" t="s">
        <v>633</v>
      </c>
      <c r="B537">
        <v>6907.6</v>
      </c>
    </row>
    <row r="538" spans="1:2" x14ac:dyDescent="0.3">
      <c r="A538" s="3" t="s">
        <v>9249</v>
      </c>
      <c r="B538">
        <v>8739.2000000000007</v>
      </c>
    </row>
    <row r="539" spans="1:2" x14ac:dyDescent="0.3">
      <c r="A539" s="3" t="s">
        <v>1619</v>
      </c>
      <c r="B539">
        <v>1489.6</v>
      </c>
    </row>
    <row r="540" spans="1:2" x14ac:dyDescent="0.3">
      <c r="A540" s="3" t="s">
        <v>10214</v>
      </c>
      <c r="B540">
        <v>5344</v>
      </c>
    </row>
    <row r="541" spans="1:2" x14ac:dyDescent="0.3">
      <c r="A541" s="3" t="s">
        <v>2253</v>
      </c>
      <c r="B541">
        <v>6127.2</v>
      </c>
    </row>
    <row r="542" spans="1:2" x14ac:dyDescent="0.3">
      <c r="A542" s="3" t="s">
        <v>2233</v>
      </c>
      <c r="B542">
        <v>7929.6</v>
      </c>
    </row>
    <row r="543" spans="1:2" x14ac:dyDescent="0.3">
      <c r="A543" s="3" t="s">
        <v>1946</v>
      </c>
      <c r="B543">
        <v>4660.8</v>
      </c>
    </row>
    <row r="544" spans="1:2" x14ac:dyDescent="0.3">
      <c r="A544" s="3" t="s">
        <v>3856</v>
      </c>
      <c r="B544">
        <v>1952</v>
      </c>
    </row>
    <row r="545" spans="1:2" x14ac:dyDescent="0.3">
      <c r="A545" s="3" t="s">
        <v>1629</v>
      </c>
      <c r="B545">
        <v>763.6</v>
      </c>
    </row>
    <row r="546" spans="1:2" x14ac:dyDescent="0.3">
      <c r="A546" s="3" t="s">
        <v>9879</v>
      </c>
      <c r="B546">
        <v>4440</v>
      </c>
    </row>
    <row r="547" spans="1:2" x14ac:dyDescent="0.3">
      <c r="A547" s="3" t="s">
        <v>2002</v>
      </c>
      <c r="B547">
        <v>1915.2</v>
      </c>
    </row>
    <row r="548" spans="1:2" x14ac:dyDescent="0.3">
      <c r="A548" s="3" t="s">
        <v>9347</v>
      </c>
      <c r="B548">
        <v>879.2</v>
      </c>
    </row>
    <row r="549" spans="1:2" x14ac:dyDescent="0.3">
      <c r="A549" s="3" t="s">
        <v>3353</v>
      </c>
      <c r="B549">
        <v>1363.2</v>
      </c>
    </row>
    <row r="550" spans="1:2" x14ac:dyDescent="0.3">
      <c r="A550" s="3" t="s">
        <v>10194</v>
      </c>
      <c r="B550">
        <v>1316.8</v>
      </c>
    </row>
    <row r="551" spans="1:2" x14ac:dyDescent="0.3">
      <c r="A551" s="3" t="s">
        <v>1063</v>
      </c>
      <c r="B551">
        <v>2260</v>
      </c>
    </row>
    <row r="552" spans="1:2" x14ac:dyDescent="0.3">
      <c r="A552" s="3" t="s">
        <v>12941</v>
      </c>
      <c r="B552">
        <v>6347.6</v>
      </c>
    </row>
    <row r="553" spans="1:2" x14ac:dyDescent="0.3">
      <c r="A553" s="3" t="s">
        <v>986</v>
      </c>
      <c r="B553">
        <v>2196</v>
      </c>
    </row>
    <row r="554" spans="1:2" x14ac:dyDescent="0.3">
      <c r="A554" s="3" t="s">
        <v>12169</v>
      </c>
      <c r="B554">
        <v>2017.2</v>
      </c>
    </row>
    <row r="555" spans="1:2" x14ac:dyDescent="0.3">
      <c r="A555" s="3" t="s">
        <v>3549</v>
      </c>
      <c r="B555">
        <v>4538</v>
      </c>
    </row>
    <row r="556" spans="1:2" x14ac:dyDescent="0.3">
      <c r="A556" s="3" t="s">
        <v>2813</v>
      </c>
      <c r="B556">
        <v>2104.8000000000002</v>
      </c>
    </row>
    <row r="557" spans="1:2" x14ac:dyDescent="0.3">
      <c r="A557" s="3" t="s">
        <v>8248</v>
      </c>
      <c r="B557">
        <v>1049.2</v>
      </c>
    </row>
    <row r="558" spans="1:2" x14ac:dyDescent="0.3">
      <c r="A558" s="3" t="s">
        <v>1143</v>
      </c>
      <c r="B558">
        <v>3406.8</v>
      </c>
    </row>
    <row r="559" spans="1:2" x14ac:dyDescent="0.3">
      <c r="A559" s="3" t="s">
        <v>9626</v>
      </c>
      <c r="B559">
        <v>5129.6000000000004</v>
      </c>
    </row>
    <row r="560" spans="1:2" x14ac:dyDescent="0.3">
      <c r="A560" s="3" t="s">
        <v>338</v>
      </c>
      <c r="B560">
        <v>2490</v>
      </c>
    </row>
    <row r="561" spans="1:2" x14ac:dyDescent="0.3">
      <c r="A561" s="3" t="s">
        <v>1738</v>
      </c>
      <c r="B561">
        <v>973.6</v>
      </c>
    </row>
    <row r="562" spans="1:2" x14ac:dyDescent="0.3">
      <c r="A562" s="3" t="s">
        <v>11291</v>
      </c>
      <c r="B562">
        <v>3660.8</v>
      </c>
    </row>
    <row r="563" spans="1:2" x14ac:dyDescent="0.3">
      <c r="A563" s="3" t="s">
        <v>5795</v>
      </c>
      <c r="B563">
        <v>7312</v>
      </c>
    </row>
    <row r="564" spans="1:2" x14ac:dyDescent="0.3">
      <c r="A564" s="3" t="s">
        <v>11084</v>
      </c>
      <c r="B564">
        <v>3331.2</v>
      </c>
    </row>
    <row r="565" spans="1:2" x14ac:dyDescent="0.3">
      <c r="A565" s="3" t="s">
        <v>3089</v>
      </c>
      <c r="B565">
        <v>2786</v>
      </c>
    </row>
    <row r="566" spans="1:2" x14ac:dyDescent="0.3">
      <c r="A566" s="3" t="s">
        <v>6406</v>
      </c>
      <c r="B566">
        <v>4468.8</v>
      </c>
    </row>
    <row r="567" spans="1:2" x14ac:dyDescent="0.3">
      <c r="A567" s="3" t="s">
        <v>4210</v>
      </c>
      <c r="B567">
        <v>5138</v>
      </c>
    </row>
    <row r="568" spans="1:2" x14ac:dyDescent="0.3">
      <c r="A568" s="3" t="s">
        <v>6119</v>
      </c>
      <c r="B568">
        <v>3024</v>
      </c>
    </row>
    <row r="569" spans="1:2" x14ac:dyDescent="0.3">
      <c r="A569" s="3" t="s">
        <v>11893</v>
      </c>
      <c r="B569">
        <v>4256</v>
      </c>
    </row>
    <row r="570" spans="1:2" x14ac:dyDescent="0.3">
      <c r="A570" s="3" t="s">
        <v>5415</v>
      </c>
      <c r="B570">
        <v>1682.4</v>
      </c>
    </row>
    <row r="571" spans="1:2" x14ac:dyDescent="0.3">
      <c r="A571" s="3" t="s">
        <v>9461</v>
      </c>
      <c r="B571">
        <v>3044.8</v>
      </c>
    </row>
    <row r="572" spans="1:2" x14ac:dyDescent="0.3">
      <c r="A572" s="3" t="s">
        <v>5109</v>
      </c>
      <c r="B572">
        <v>702.8</v>
      </c>
    </row>
    <row r="573" spans="1:2" x14ac:dyDescent="0.3">
      <c r="A573" s="3" t="s">
        <v>578</v>
      </c>
      <c r="B573">
        <v>4092</v>
      </c>
    </row>
    <row r="574" spans="1:2" x14ac:dyDescent="0.3">
      <c r="A574" s="3" t="s">
        <v>12183</v>
      </c>
      <c r="B574">
        <v>2461.1999999999998</v>
      </c>
    </row>
    <row r="575" spans="1:2" x14ac:dyDescent="0.3">
      <c r="A575" s="3" t="s">
        <v>5059</v>
      </c>
      <c r="B575">
        <v>8422.4</v>
      </c>
    </row>
    <row r="576" spans="1:2" x14ac:dyDescent="0.3">
      <c r="A576" s="3" t="s">
        <v>7724</v>
      </c>
      <c r="B576">
        <v>782.4</v>
      </c>
    </row>
    <row r="577" spans="1:2" x14ac:dyDescent="0.3">
      <c r="A577" s="3" t="s">
        <v>8180</v>
      </c>
      <c r="B577">
        <v>3129.6</v>
      </c>
    </row>
    <row r="578" spans="1:2" x14ac:dyDescent="0.3">
      <c r="A578" s="3" t="s">
        <v>5401</v>
      </c>
      <c r="B578">
        <v>3449.6</v>
      </c>
    </row>
    <row r="579" spans="1:2" x14ac:dyDescent="0.3">
      <c r="A579" s="3" t="s">
        <v>13001</v>
      </c>
      <c r="B579">
        <v>2187.6</v>
      </c>
    </row>
    <row r="580" spans="1:2" x14ac:dyDescent="0.3">
      <c r="A580" s="3" t="s">
        <v>617</v>
      </c>
      <c r="B580">
        <v>3009.6</v>
      </c>
    </row>
    <row r="581" spans="1:2" x14ac:dyDescent="0.3">
      <c r="A581" s="3" t="s">
        <v>6613</v>
      </c>
      <c r="B581">
        <v>3156.8</v>
      </c>
    </row>
    <row r="582" spans="1:2" x14ac:dyDescent="0.3">
      <c r="A582" s="3" t="s">
        <v>7520</v>
      </c>
      <c r="B582">
        <v>6062.4</v>
      </c>
    </row>
    <row r="583" spans="1:2" x14ac:dyDescent="0.3">
      <c r="A583" s="3" t="s">
        <v>8932</v>
      </c>
      <c r="B583">
        <v>1780.8</v>
      </c>
    </row>
    <row r="584" spans="1:2" x14ac:dyDescent="0.3">
      <c r="A584" s="3" t="s">
        <v>6279</v>
      </c>
      <c r="B584">
        <v>5638</v>
      </c>
    </row>
    <row r="585" spans="1:2" x14ac:dyDescent="0.3">
      <c r="A585" s="3" t="s">
        <v>1062</v>
      </c>
      <c r="B585">
        <v>4144</v>
      </c>
    </row>
    <row r="586" spans="1:2" x14ac:dyDescent="0.3">
      <c r="A586" s="3" t="s">
        <v>9970</v>
      </c>
      <c r="B586">
        <v>284</v>
      </c>
    </row>
    <row r="587" spans="1:2" x14ac:dyDescent="0.3">
      <c r="A587" s="3" t="s">
        <v>11299</v>
      </c>
      <c r="B587">
        <v>3062</v>
      </c>
    </row>
    <row r="588" spans="1:2" x14ac:dyDescent="0.3">
      <c r="A588" s="3" t="s">
        <v>7199</v>
      </c>
      <c r="B588">
        <v>4348.8</v>
      </c>
    </row>
    <row r="589" spans="1:2" x14ac:dyDescent="0.3">
      <c r="A589" s="3" t="s">
        <v>11853</v>
      </c>
      <c r="B589">
        <v>418.4</v>
      </c>
    </row>
    <row r="590" spans="1:2" x14ac:dyDescent="0.3">
      <c r="A590" s="3" t="s">
        <v>4113</v>
      </c>
      <c r="B590">
        <v>796.4</v>
      </c>
    </row>
    <row r="591" spans="1:2" x14ac:dyDescent="0.3">
      <c r="A591" s="3" t="s">
        <v>6193</v>
      </c>
      <c r="B591">
        <v>1740.8</v>
      </c>
    </row>
    <row r="592" spans="1:2" x14ac:dyDescent="0.3">
      <c r="A592" s="3" t="s">
        <v>4137</v>
      </c>
      <c r="B592">
        <v>2013.6</v>
      </c>
    </row>
    <row r="593" spans="1:2" x14ac:dyDescent="0.3">
      <c r="A593" s="3" t="s">
        <v>2661</v>
      </c>
      <c r="B593">
        <v>2412</v>
      </c>
    </row>
    <row r="594" spans="1:2" x14ac:dyDescent="0.3">
      <c r="A594" s="3" t="s">
        <v>4326</v>
      </c>
      <c r="B594">
        <v>4936.8</v>
      </c>
    </row>
    <row r="595" spans="1:2" x14ac:dyDescent="0.3">
      <c r="A595" s="3" t="s">
        <v>4687</v>
      </c>
      <c r="B595">
        <v>2966</v>
      </c>
    </row>
    <row r="596" spans="1:2" x14ac:dyDescent="0.3">
      <c r="A596" s="3" t="s">
        <v>8534</v>
      </c>
      <c r="B596">
        <v>1388.8</v>
      </c>
    </row>
    <row r="597" spans="1:2" x14ac:dyDescent="0.3">
      <c r="A597" s="3" t="s">
        <v>10260</v>
      </c>
      <c r="B597">
        <v>2455.1999999999998</v>
      </c>
    </row>
    <row r="598" spans="1:2" x14ac:dyDescent="0.3">
      <c r="A598" s="3" t="s">
        <v>7413</v>
      </c>
      <c r="B598">
        <v>964</v>
      </c>
    </row>
    <row r="599" spans="1:2" x14ac:dyDescent="0.3">
      <c r="A599" s="3" t="s">
        <v>1565</v>
      </c>
      <c r="B599">
        <v>6916</v>
      </c>
    </row>
    <row r="600" spans="1:2" x14ac:dyDescent="0.3">
      <c r="A600" s="3" t="s">
        <v>3557</v>
      </c>
      <c r="B600">
        <v>2297.6</v>
      </c>
    </row>
    <row r="601" spans="1:2" x14ac:dyDescent="0.3">
      <c r="A601" s="3" t="s">
        <v>10320</v>
      </c>
      <c r="B601">
        <v>2125.1999999999998</v>
      </c>
    </row>
    <row r="602" spans="1:2" x14ac:dyDescent="0.3">
      <c r="A602" s="3" t="s">
        <v>7151</v>
      </c>
      <c r="B602">
        <v>1740</v>
      </c>
    </row>
    <row r="603" spans="1:2" x14ac:dyDescent="0.3">
      <c r="A603" s="3" t="s">
        <v>9411</v>
      </c>
      <c r="B603">
        <v>2553.6</v>
      </c>
    </row>
    <row r="604" spans="1:2" x14ac:dyDescent="0.3">
      <c r="A604" s="3" t="s">
        <v>5691</v>
      </c>
      <c r="B604">
        <v>5932.8</v>
      </c>
    </row>
    <row r="605" spans="1:2" x14ac:dyDescent="0.3">
      <c r="A605" s="3" t="s">
        <v>4510</v>
      </c>
      <c r="B605">
        <v>3342.4</v>
      </c>
    </row>
    <row r="606" spans="1:2" x14ac:dyDescent="0.3">
      <c r="A606" s="3" t="s">
        <v>10700</v>
      </c>
      <c r="B606">
        <v>5995.2</v>
      </c>
    </row>
    <row r="607" spans="1:2" x14ac:dyDescent="0.3">
      <c r="A607" s="3" t="s">
        <v>6488</v>
      </c>
      <c r="B607">
        <v>1721.6</v>
      </c>
    </row>
    <row r="608" spans="1:2" x14ac:dyDescent="0.3">
      <c r="A608" s="3" t="s">
        <v>11554</v>
      </c>
      <c r="B608">
        <v>8254.4</v>
      </c>
    </row>
    <row r="609" spans="1:2" x14ac:dyDescent="0.3">
      <c r="A609" s="3" t="s">
        <v>1287</v>
      </c>
      <c r="B609">
        <v>2331.1999999999998</v>
      </c>
    </row>
    <row r="610" spans="1:2" x14ac:dyDescent="0.3">
      <c r="A610" s="3" t="s">
        <v>5754</v>
      </c>
      <c r="B610">
        <v>1058.4000000000001</v>
      </c>
    </row>
    <row r="611" spans="1:2" x14ac:dyDescent="0.3">
      <c r="A611" s="3" t="s">
        <v>4710</v>
      </c>
      <c r="B611">
        <v>2182.8000000000002</v>
      </c>
    </row>
    <row r="612" spans="1:2" x14ac:dyDescent="0.3">
      <c r="A612" s="3" t="s">
        <v>8883</v>
      </c>
      <c r="B612">
        <v>7286.4</v>
      </c>
    </row>
    <row r="613" spans="1:2" x14ac:dyDescent="0.3">
      <c r="A613" s="3" t="s">
        <v>9829</v>
      </c>
      <c r="B613">
        <v>1011.2</v>
      </c>
    </row>
    <row r="614" spans="1:2" x14ac:dyDescent="0.3">
      <c r="A614" s="3" t="s">
        <v>12421</v>
      </c>
      <c r="B614">
        <v>2579.1999999999998</v>
      </c>
    </row>
    <row r="615" spans="1:2" x14ac:dyDescent="0.3">
      <c r="A615" s="3" t="s">
        <v>9647</v>
      </c>
      <c r="B615">
        <v>1037.5999999999999</v>
      </c>
    </row>
    <row r="616" spans="1:2" x14ac:dyDescent="0.3">
      <c r="A616" s="3" t="s">
        <v>4850</v>
      </c>
      <c r="B616">
        <v>1947.2</v>
      </c>
    </row>
    <row r="617" spans="1:2" x14ac:dyDescent="0.3">
      <c r="A617" s="3" t="s">
        <v>11457</v>
      </c>
      <c r="B617">
        <v>5558.4</v>
      </c>
    </row>
    <row r="618" spans="1:2" x14ac:dyDescent="0.3">
      <c r="A618" s="3" t="s">
        <v>11699</v>
      </c>
      <c r="B618">
        <v>599.6</v>
      </c>
    </row>
    <row r="619" spans="1:2" x14ac:dyDescent="0.3">
      <c r="A619" s="3" t="s">
        <v>11586</v>
      </c>
      <c r="B619">
        <v>2254.4</v>
      </c>
    </row>
    <row r="620" spans="1:2" x14ac:dyDescent="0.3">
      <c r="A620" s="3" t="s">
        <v>12025</v>
      </c>
      <c r="B620">
        <v>1736.4</v>
      </c>
    </row>
    <row r="621" spans="1:2" x14ac:dyDescent="0.3">
      <c r="A621" s="3" t="s">
        <v>11101</v>
      </c>
      <c r="B621">
        <v>1194.4000000000001</v>
      </c>
    </row>
    <row r="622" spans="1:2" x14ac:dyDescent="0.3">
      <c r="A622" s="3" t="s">
        <v>8226</v>
      </c>
      <c r="B622">
        <v>1155.5999999999999</v>
      </c>
    </row>
    <row r="623" spans="1:2" x14ac:dyDescent="0.3">
      <c r="A623" s="3" t="s">
        <v>9177</v>
      </c>
      <c r="B623">
        <v>626.79999999999995</v>
      </c>
    </row>
    <row r="624" spans="1:2" x14ac:dyDescent="0.3">
      <c r="A624" s="3" t="s">
        <v>3776</v>
      </c>
      <c r="B624">
        <v>1654.4</v>
      </c>
    </row>
    <row r="625" spans="1:2" x14ac:dyDescent="0.3">
      <c r="A625" s="3" t="s">
        <v>4093</v>
      </c>
      <c r="B625">
        <v>2090.4</v>
      </c>
    </row>
    <row r="626" spans="1:2" x14ac:dyDescent="0.3">
      <c r="A626" s="3" t="s">
        <v>5953</v>
      </c>
      <c r="B626">
        <v>4086.4</v>
      </c>
    </row>
    <row r="627" spans="1:2" x14ac:dyDescent="0.3">
      <c r="A627" s="3" t="s">
        <v>547</v>
      </c>
      <c r="B627">
        <v>2196</v>
      </c>
    </row>
    <row r="628" spans="1:2" x14ac:dyDescent="0.3">
      <c r="A628" s="3" t="s">
        <v>1052</v>
      </c>
      <c r="B628">
        <v>3184</v>
      </c>
    </row>
    <row r="629" spans="1:2" x14ac:dyDescent="0.3">
      <c r="A629" s="3" t="s">
        <v>7091</v>
      </c>
      <c r="B629">
        <v>1072.4000000000001</v>
      </c>
    </row>
    <row r="630" spans="1:2" x14ac:dyDescent="0.3">
      <c r="A630" s="3" t="s">
        <v>12083</v>
      </c>
      <c r="B630">
        <v>1437.6</v>
      </c>
    </row>
    <row r="631" spans="1:2" x14ac:dyDescent="0.3">
      <c r="A631" s="3" t="s">
        <v>4219</v>
      </c>
      <c r="B631">
        <v>6979.2</v>
      </c>
    </row>
    <row r="632" spans="1:2" x14ac:dyDescent="0.3">
      <c r="A632" s="3" t="s">
        <v>6358</v>
      </c>
      <c r="B632">
        <v>6641.6</v>
      </c>
    </row>
    <row r="633" spans="1:2" x14ac:dyDescent="0.3">
      <c r="A633" s="3" t="s">
        <v>1655</v>
      </c>
      <c r="B633">
        <v>1852.8</v>
      </c>
    </row>
    <row r="634" spans="1:2" x14ac:dyDescent="0.3">
      <c r="A634" s="3" t="s">
        <v>8890</v>
      </c>
      <c r="B634">
        <v>5240</v>
      </c>
    </row>
    <row r="635" spans="1:2" x14ac:dyDescent="0.3">
      <c r="A635" s="3" t="s">
        <v>10440</v>
      </c>
      <c r="B635">
        <v>1423.2</v>
      </c>
    </row>
    <row r="636" spans="1:2" x14ac:dyDescent="0.3">
      <c r="A636" s="3" t="s">
        <v>3440</v>
      </c>
      <c r="B636">
        <v>826.4</v>
      </c>
    </row>
    <row r="637" spans="1:2" x14ac:dyDescent="0.3">
      <c r="A637" s="3" t="s">
        <v>10451</v>
      </c>
      <c r="B637">
        <v>4584</v>
      </c>
    </row>
    <row r="638" spans="1:2" x14ac:dyDescent="0.3">
      <c r="A638" s="3" t="s">
        <v>9057</v>
      </c>
      <c r="B638">
        <v>2311.1999999999998</v>
      </c>
    </row>
    <row r="639" spans="1:2" x14ac:dyDescent="0.3">
      <c r="A639" s="3" t="s">
        <v>10377</v>
      </c>
      <c r="B639">
        <v>2325.6</v>
      </c>
    </row>
    <row r="640" spans="1:2" x14ac:dyDescent="0.3">
      <c r="A640" s="3" t="s">
        <v>4101</v>
      </c>
      <c r="B640">
        <v>2977.6</v>
      </c>
    </row>
    <row r="641" spans="1:2" x14ac:dyDescent="0.3">
      <c r="A641" s="3" t="s">
        <v>2886</v>
      </c>
      <c r="B641">
        <v>6739.2</v>
      </c>
    </row>
    <row r="642" spans="1:2" x14ac:dyDescent="0.3">
      <c r="A642" s="3" t="s">
        <v>1617</v>
      </c>
      <c r="B642">
        <v>9078.4</v>
      </c>
    </row>
    <row r="643" spans="1:2" x14ac:dyDescent="0.3">
      <c r="A643" s="3" t="s">
        <v>7360</v>
      </c>
      <c r="B643">
        <v>4080</v>
      </c>
    </row>
    <row r="644" spans="1:2" x14ac:dyDescent="0.3">
      <c r="A644" s="3" t="s">
        <v>4552</v>
      </c>
      <c r="B644">
        <v>3109.2</v>
      </c>
    </row>
    <row r="645" spans="1:2" x14ac:dyDescent="0.3">
      <c r="A645" s="3" t="s">
        <v>9645</v>
      </c>
      <c r="B645">
        <v>467.2</v>
      </c>
    </row>
    <row r="646" spans="1:2" x14ac:dyDescent="0.3">
      <c r="A646" s="3" t="s">
        <v>11250</v>
      </c>
      <c r="B646">
        <v>1141.2</v>
      </c>
    </row>
    <row r="647" spans="1:2" x14ac:dyDescent="0.3">
      <c r="A647" s="3" t="s">
        <v>8078</v>
      </c>
      <c r="B647">
        <v>5942</v>
      </c>
    </row>
    <row r="648" spans="1:2" x14ac:dyDescent="0.3">
      <c r="A648" s="3" t="s">
        <v>9926</v>
      </c>
      <c r="B648">
        <v>5308.8</v>
      </c>
    </row>
    <row r="649" spans="1:2" x14ac:dyDescent="0.3">
      <c r="A649" s="3" t="s">
        <v>1996</v>
      </c>
      <c r="B649">
        <v>939.2</v>
      </c>
    </row>
    <row r="650" spans="1:2" x14ac:dyDescent="0.3">
      <c r="A650" s="3" t="s">
        <v>11476</v>
      </c>
      <c r="B650">
        <v>6381.2</v>
      </c>
    </row>
    <row r="651" spans="1:2" x14ac:dyDescent="0.3">
      <c r="A651" s="3" t="s">
        <v>3641</v>
      </c>
      <c r="B651">
        <v>405.6</v>
      </c>
    </row>
    <row r="652" spans="1:2" x14ac:dyDescent="0.3">
      <c r="A652" s="3" t="s">
        <v>8599</v>
      </c>
      <c r="B652">
        <v>428</v>
      </c>
    </row>
    <row r="653" spans="1:2" x14ac:dyDescent="0.3">
      <c r="A653" s="3" t="s">
        <v>9686</v>
      </c>
      <c r="B653">
        <v>1492</v>
      </c>
    </row>
    <row r="654" spans="1:2" x14ac:dyDescent="0.3">
      <c r="A654" s="3" t="s">
        <v>2727</v>
      </c>
      <c r="B654">
        <v>663.2</v>
      </c>
    </row>
    <row r="655" spans="1:2" x14ac:dyDescent="0.3">
      <c r="A655" s="3" t="s">
        <v>1956</v>
      </c>
      <c r="B655">
        <v>4588.8</v>
      </c>
    </row>
    <row r="656" spans="1:2" x14ac:dyDescent="0.3">
      <c r="A656" s="3" t="s">
        <v>7594</v>
      </c>
      <c r="B656">
        <v>808.8</v>
      </c>
    </row>
    <row r="657" spans="1:2" x14ac:dyDescent="0.3">
      <c r="A657" s="3" t="s">
        <v>8136</v>
      </c>
      <c r="B657">
        <v>3144</v>
      </c>
    </row>
    <row r="658" spans="1:2" x14ac:dyDescent="0.3">
      <c r="A658" s="3" t="s">
        <v>4236</v>
      </c>
      <c r="B658">
        <v>862.4</v>
      </c>
    </row>
    <row r="659" spans="1:2" x14ac:dyDescent="0.3">
      <c r="A659" s="3" t="s">
        <v>6455</v>
      </c>
      <c r="B659">
        <v>2333.6</v>
      </c>
    </row>
    <row r="660" spans="1:2" x14ac:dyDescent="0.3">
      <c r="A660" s="3" t="s">
        <v>3327</v>
      </c>
      <c r="B660">
        <v>1538.4</v>
      </c>
    </row>
    <row r="661" spans="1:2" x14ac:dyDescent="0.3">
      <c r="A661" s="3" t="s">
        <v>4591</v>
      </c>
      <c r="B661">
        <v>2956.8</v>
      </c>
    </row>
    <row r="662" spans="1:2" x14ac:dyDescent="0.3">
      <c r="A662" s="3" t="s">
        <v>740</v>
      </c>
      <c r="B662">
        <v>3429.6</v>
      </c>
    </row>
    <row r="663" spans="1:2" x14ac:dyDescent="0.3">
      <c r="A663" s="3" t="s">
        <v>11812</v>
      </c>
      <c r="B663">
        <v>1054</v>
      </c>
    </row>
    <row r="664" spans="1:2" x14ac:dyDescent="0.3">
      <c r="A664" s="3" t="s">
        <v>12090</v>
      </c>
      <c r="B664">
        <v>1428.8</v>
      </c>
    </row>
    <row r="665" spans="1:2" x14ac:dyDescent="0.3">
      <c r="A665" s="3" t="s">
        <v>5903</v>
      </c>
      <c r="B665">
        <v>755.2</v>
      </c>
    </row>
    <row r="666" spans="1:2" x14ac:dyDescent="0.3">
      <c r="A666" s="3" t="s">
        <v>4471</v>
      </c>
      <c r="B666">
        <v>2152</v>
      </c>
    </row>
    <row r="667" spans="1:2" x14ac:dyDescent="0.3">
      <c r="A667" s="3" t="s">
        <v>4992</v>
      </c>
      <c r="B667">
        <v>2000.4</v>
      </c>
    </row>
    <row r="668" spans="1:2" x14ac:dyDescent="0.3">
      <c r="A668" s="3" t="s">
        <v>5333</v>
      </c>
      <c r="B668">
        <v>2724.8</v>
      </c>
    </row>
    <row r="669" spans="1:2" x14ac:dyDescent="0.3">
      <c r="A669" s="3" t="s">
        <v>8443</v>
      </c>
      <c r="B669">
        <v>3302.4</v>
      </c>
    </row>
    <row r="670" spans="1:2" x14ac:dyDescent="0.3">
      <c r="A670" s="3" t="s">
        <v>4666</v>
      </c>
      <c r="B670">
        <v>3049.2</v>
      </c>
    </row>
    <row r="671" spans="1:2" x14ac:dyDescent="0.3">
      <c r="A671" s="3" t="s">
        <v>10919</v>
      </c>
      <c r="B671">
        <v>902.4</v>
      </c>
    </row>
    <row r="672" spans="1:2" x14ac:dyDescent="0.3">
      <c r="A672" s="3" t="s">
        <v>2169</v>
      </c>
      <c r="B672">
        <v>2988</v>
      </c>
    </row>
    <row r="673" spans="1:2" x14ac:dyDescent="0.3">
      <c r="A673" s="3" t="s">
        <v>5255</v>
      </c>
      <c r="B673">
        <v>4634</v>
      </c>
    </row>
    <row r="674" spans="1:2" x14ac:dyDescent="0.3">
      <c r="A674" s="3" t="s">
        <v>1154</v>
      </c>
      <c r="B674">
        <v>1001.6</v>
      </c>
    </row>
    <row r="675" spans="1:2" x14ac:dyDescent="0.3">
      <c r="A675" s="3" t="s">
        <v>10917</v>
      </c>
      <c r="B675">
        <v>3208.8</v>
      </c>
    </row>
    <row r="676" spans="1:2" x14ac:dyDescent="0.3">
      <c r="A676" s="3" t="s">
        <v>6958</v>
      </c>
      <c r="B676">
        <v>2025.6</v>
      </c>
    </row>
    <row r="677" spans="1:2" x14ac:dyDescent="0.3">
      <c r="A677" s="3" t="s">
        <v>9596</v>
      </c>
      <c r="B677">
        <v>1940.8</v>
      </c>
    </row>
    <row r="678" spans="1:2" x14ac:dyDescent="0.3">
      <c r="A678" s="3" t="s">
        <v>2663</v>
      </c>
      <c r="B678">
        <v>1116</v>
      </c>
    </row>
    <row r="679" spans="1:2" x14ac:dyDescent="0.3">
      <c r="A679" s="3" t="s">
        <v>2626</v>
      </c>
      <c r="B679">
        <v>1429.6</v>
      </c>
    </row>
    <row r="680" spans="1:2" x14ac:dyDescent="0.3">
      <c r="A680" s="3" t="s">
        <v>536</v>
      </c>
      <c r="B680">
        <v>1922.4</v>
      </c>
    </row>
    <row r="681" spans="1:2" x14ac:dyDescent="0.3">
      <c r="A681" s="3" t="s">
        <v>5725</v>
      </c>
      <c r="B681">
        <v>4598.3999999999996</v>
      </c>
    </row>
    <row r="682" spans="1:2" x14ac:dyDescent="0.3">
      <c r="A682" s="3" t="s">
        <v>1195</v>
      </c>
      <c r="B682">
        <v>800.8</v>
      </c>
    </row>
    <row r="683" spans="1:2" x14ac:dyDescent="0.3">
      <c r="A683" s="3" t="s">
        <v>10252</v>
      </c>
      <c r="B683">
        <v>2132.8000000000002</v>
      </c>
    </row>
    <row r="684" spans="1:2" x14ac:dyDescent="0.3">
      <c r="A684" s="3" t="s">
        <v>10005</v>
      </c>
      <c r="B684">
        <v>3403.2</v>
      </c>
    </row>
    <row r="685" spans="1:2" x14ac:dyDescent="0.3">
      <c r="A685" s="3" t="s">
        <v>10812</v>
      </c>
      <c r="B685">
        <v>3073.6</v>
      </c>
    </row>
    <row r="686" spans="1:2" x14ac:dyDescent="0.3">
      <c r="A686" s="3" t="s">
        <v>5497</v>
      </c>
      <c r="B686">
        <v>3526.4</v>
      </c>
    </row>
    <row r="687" spans="1:2" x14ac:dyDescent="0.3">
      <c r="A687" s="3" t="s">
        <v>4892</v>
      </c>
      <c r="B687">
        <v>867.2</v>
      </c>
    </row>
    <row r="688" spans="1:2" x14ac:dyDescent="0.3">
      <c r="A688" s="3" t="s">
        <v>2243</v>
      </c>
      <c r="B688">
        <v>6537.6</v>
      </c>
    </row>
    <row r="689" spans="1:2" x14ac:dyDescent="0.3">
      <c r="A689" s="3" t="s">
        <v>8618</v>
      </c>
      <c r="B689">
        <v>4062</v>
      </c>
    </row>
    <row r="690" spans="1:2" x14ac:dyDescent="0.3">
      <c r="A690" s="3" t="s">
        <v>8250</v>
      </c>
      <c r="B690">
        <v>6656</v>
      </c>
    </row>
    <row r="691" spans="1:2" x14ac:dyDescent="0.3">
      <c r="A691" s="3" t="s">
        <v>12668</v>
      </c>
      <c r="B691">
        <v>6336</v>
      </c>
    </row>
    <row r="692" spans="1:2" x14ac:dyDescent="0.3">
      <c r="A692" s="3" t="s">
        <v>12005</v>
      </c>
      <c r="B692">
        <v>4272</v>
      </c>
    </row>
    <row r="693" spans="1:2" x14ac:dyDescent="0.3">
      <c r="A693" s="3" t="s">
        <v>1906</v>
      </c>
      <c r="B693">
        <v>856</v>
      </c>
    </row>
    <row r="694" spans="1:2" x14ac:dyDescent="0.3">
      <c r="A694" s="3" t="s">
        <v>11190</v>
      </c>
      <c r="B694">
        <v>2684</v>
      </c>
    </row>
    <row r="695" spans="1:2" x14ac:dyDescent="0.3">
      <c r="A695" s="3" t="s">
        <v>11964</v>
      </c>
      <c r="B695">
        <v>1680</v>
      </c>
    </row>
    <row r="696" spans="1:2" x14ac:dyDescent="0.3">
      <c r="A696" s="3" t="s">
        <v>10992</v>
      </c>
      <c r="B696">
        <v>5863.2</v>
      </c>
    </row>
    <row r="697" spans="1:2" x14ac:dyDescent="0.3">
      <c r="A697" s="3" t="s">
        <v>3191</v>
      </c>
      <c r="B697">
        <v>6260.8</v>
      </c>
    </row>
    <row r="698" spans="1:2" x14ac:dyDescent="0.3">
      <c r="A698" s="3" t="s">
        <v>1611</v>
      </c>
      <c r="B698">
        <v>819.6</v>
      </c>
    </row>
    <row r="699" spans="1:2" x14ac:dyDescent="0.3">
      <c r="A699" s="3" t="s">
        <v>2326</v>
      </c>
      <c r="B699">
        <v>7669.2</v>
      </c>
    </row>
    <row r="700" spans="1:2" x14ac:dyDescent="0.3">
      <c r="A700" s="3" t="s">
        <v>10671</v>
      </c>
      <c r="B700">
        <v>6726.4</v>
      </c>
    </row>
    <row r="701" spans="1:2" x14ac:dyDescent="0.3">
      <c r="A701" s="3" t="s">
        <v>8351</v>
      </c>
      <c r="B701">
        <v>1906</v>
      </c>
    </row>
    <row r="702" spans="1:2" x14ac:dyDescent="0.3">
      <c r="A702" s="3" t="s">
        <v>3117</v>
      </c>
      <c r="B702">
        <v>1114</v>
      </c>
    </row>
    <row r="703" spans="1:2" x14ac:dyDescent="0.3">
      <c r="A703" s="3" t="s">
        <v>8603</v>
      </c>
      <c r="B703">
        <v>2822.4</v>
      </c>
    </row>
    <row r="704" spans="1:2" x14ac:dyDescent="0.3">
      <c r="A704" s="3" t="s">
        <v>11364</v>
      </c>
      <c r="B704">
        <v>1968.4</v>
      </c>
    </row>
    <row r="705" spans="1:2" x14ac:dyDescent="0.3">
      <c r="A705" s="3" t="s">
        <v>1559</v>
      </c>
      <c r="B705">
        <v>7383.6</v>
      </c>
    </row>
    <row r="706" spans="1:2" x14ac:dyDescent="0.3">
      <c r="A706" s="3" t="s">
        <v>12086</v>
      </c>
      <c r="B706">
        <v>5642</v>
      </c>
    </row>
    <row r="707" spans="1:2" x14ac:dyDescent="0.3">
      <c r="A707" s="3" t="s">
        <v>4874</v>
      </c>
      <c r="B707">
        <v>428.8</v>
      </c>
    </row>
    <row r="708" spans="1:2" x14ac:dyDescent="0.3">
      <c r="A708" s="3" t="s">
        <v>7253</v>
      </c>
      <c r="B708">
        <v>1003.2</v>
      </c>
    </row>
    <row r="709" spans="1:2" x14ac:dyDescent="0.3">
      <c r="A709" s="3" t="s">
        <v>2112</v>
      </c>
      <c r="B709">
        <v>779.2</v>
      </c>
    </row>
    <row r="710" spans="1:2" x14ac:dyDescent="0.3">
      <c r="A710" s="3" t="s">
        <v>2135</v>
      </c>
      <c r="B710">
        <v>1145.5999999999999</v>
      </c>
    </row>
    <row r="711" spans="1:2" x14ac:dyDescent="0.3">
      <c r="A711" s="3" t="s">
        <v>9244</v>
      </c>
      <c r="B711">
        <v>7177.6</v>
      </c>
    </row>
    <row r="712" spans="1:2" x14ac:dyDescent="0.3">
      <c r="A712" s="3" t="s">
        <v>11130</v>
      </c>
      <c r="B712">
        <v>7212.8</v>
      </c>
    </row>
    <row r="713" spans="1:2" x14ac:dyDescent="0.3">
      <c r="A713" s="3" t="s">
        <v>10373</v>
      </c>
      <c r="B713">
        <v>5049.6000000000004</v>
      </c>
    </row>
    <row r="714" spans="1:2" x14ac:dyDescent="0.3">
      <c r="A714" s="3" t="s">
        <v>3323</v>
      </c>
      <c r="B714">
        <v>4339.2</v>
      </c>
    </row>
    <row r="715" spans="1:2" x14ac:dyDescent="0.3">
      <c r="A715" s="3" t="s">
        <v>2231</v>
      </c>
      <c r="B715">
        <v>503.6</v>
      </c>
    </row>
    <row r="716" spans="1:2" x14ac:dyDescent="0.3">
      <c r="A716" s="3" t="s">
        <v>7793</v>
      </c>
      <c r="B716">
        <v>3252</v>
      </c>
    </row>
    <row r="717" spans="1:2" x14ac:dyDescent="0.3">
      <c r="A717" s="3" t="s">
        <v>12503</v>
      </c>
      <c r="B717">
        <v>4025.6</v>
      </c>
    </row>
    <row r="718" spans="1:2" x14ac:dyDescent="0.3">
      <c r="A718" s="3" t="s">
        <v>4872</v>
      </c>
      <c r="B718">
        <v>1336.8</v>
      </c>
    </row>
    <row r="719" spans="1:2" x14ac:dyDescent="0.3">
      <c r="A719" s="3" t="s">
        <v>6460</v>
      </c>
      <c r="B719">
        <v>565.6</v>
      </c>
    </row>
    <row r="720" spans="1:2" x14ac:dyDescent="0.3">
      <c r="A720" s="3" t="s">
        <v>10706</v>
      </c>
      <c r="B720">
        <v>3688</v>
      </c>
    </row>
    <row r="721" spans="1:2" x14ac:dyDescent="0.3">
      <c r="A721" s="3" t="s">
        <v>8132</v>
      </c>
      <c r="B721">
        <v>6308.4</v>
      </c>
    </row>
    <row r="722" spans="1:2" x14ac:dyDescent="0.3">
      <c r="A722" s="3" t="s">
        <v>4630</v>
      </c>
      <c r="B722">
        <v>6979.2</v>
      </c>
    </row>
    <row r="723" spans="1:2" x14ac:dyDescent="0.3">
      <c r="A723" s="3" t="s">
        <v>12409</v>
      </c>
      <c r="B723">
        <v>2688</v>
      </c>
    </row>
    <row r="724" spans="1:2" x14ac:dyDescent="0.3">
      <c r="A724" s="3" t="s">
        <v>9813</v>
      </c>
      <c r="B724">
        <v>1808</v>
      </c>
    </row>
    <row r="725" spans="1:2" x14ac:dyDescent="0.3">
      <c r="A725" s="3" t="s">
        <v>8397</v>
      </c>
      <c r="B725">
        <v>1160</v>
      </c>
    </row>
    <row r="726" spans="1:2" x14ac:dyDescent="0.3">
      <c r="A726" s="3" t="s">
        <v>8930</v>
      </c>
      <c r="B726">
        <v>1164</v>
      </c>
    </row>
    <row r="727" spans="1:2" x14ac:dyDescent="0.3">
      <c r="A727" s="3" t="s">
        <v>1141</v>
      </c>
      <c r="B727">
        <v>1675.2</v>
      </c>
    </row>
    <row r="728" spans="1:2" x14ac:dyDescent="0.3">
      <c r="A728" s="3" t="s">
        <v>2235</v>
      </c>
      <c r="B728">
        <v>4028.8</v>
      </c>
    </row>
    <row r="729" spans="1:2" x14ac:dyDescent="0.3">
      <c r="A729" s="3" t="s">
        <v>8107</v>
      </c>
      <c r="B729">
        <v>6147.2</v>
      </c>
    </row>
    <row r="730" spans="1:2" x14ac:dyDescent="0.3">
      <c r="A730" s="3" t="s">
        <v>11125</v>
      </c>
      <c r="B730">
        <v>2179.1999999999998</v>
      </c>
    </row>
    <row r="731" spans="1:2" x14ac:dyDescent="0.3">
      <c r="A731" s="3" t="s">
        <v>12932</v>
      </c>
      <c r="B731">
        <v>1065.5999999999999</v>
      </c>
    </row>
    <row r="732" spans="1:2" x14ac:dyDescent="0.3">
      <c r="A732" s="3" t="s">
        <v>2698</v>
      </c>
      <c r="B732">
        <v>6566.4</v>
      </c>
    </row>
    <row r="733" spans="1:2" x14ac:dyDescent="0.3">
      <c r="A733" s="3" t="s">
        <v>10724</v>
      </c>
      <c r="B733">
        <v>774</v>
      </c>
    </row>
    <row r="734" spans="1:2" x14ac:dyDescent="0.3">
      <c r="A734" s="3" t="s">
        <v>3858</v>
      </c>
      <c r="B734">
        <v>4934.3999999999996</v>
      </c>
    </row>
    <row r="735" spans="1:2" x14ac:dyDescent="0.3">
      <c r="A735" s="3" t="s">
        <v>6327</v>
      </c>
      <c r="B735">
        <v>4600</v>
      </c>
    </row>
    <row r="736" spans="1:2" x14ac:dyDescent="0.3">
      <c r="A736" s="3" t="s">
        <v>2995</v>
      </c>
      <c r="B736">
        <v>2207.1999999999998</v>
      </c>
    </row>
    <row r="737" spans="1:2" x14ac:dyDescent="0.3">
      <c r="A737" s="3" t="s">
        <v>6218</v>
      </c>
      <c r="B737">
        <v>3177.6</v>
      </c>
    </row>
    <row r="738" spans="1:2" x14ac:dyDescent="0.3">
      <c r="A738" s="3" t="s">
        <v>3604</v>
      </c>
      <c r="B738">
        <v>4600.3999999999996</v>
      </c>
    </row>
    <row r="739" spans="1:2" x14ac:dyDescent="0.3">
      <c r="A739" s="3" t="s">
        <v>11983</v>
      </c>
      <c r="B739">
        <v>1673.6</v>
      </c>
    </row>
    <row r="740" spans="1:2" x14ac:dyDescent="0.3">
      <c r="A740" s="3" t="s">
        <v>11713</v>
      </c>
      <c r="B740">
        <v>668.8</v>
      </c>
    </row>
    <row r="741" spans="1:2" x14ac:dyDescent="0.3">
      <c r="A741" s="3" t="s">
        <v>13333</v>
      </c>
      <c r="B741">
        <v>2108.4</v>
      </c>
    </row>
    <row r="742" spans="1:2" x14ac:dyDescent="0.3">
      <c r="A742" s="3" t="s">
        <v>9652</v>
      </c>
      <c r="B742">
        <v>1803.2</v>
      </c>
    </row>
    <row r="743" spans="1:2" x14ac:dyDescent="0.3">
      <c r="A743" s="3" t="s">
        <v>10379</v>
      </c>
      <c r="B743">
        <v>1465.2</v>
      </c>
    </row>
    <row r="744" spans="1:2" x14ac:dyDescent="0.3">
      <c r="A744" s="3" t="s">
        <v>8522</v>
      </c>
      <c r="B744">
        <v>3152</v>
      </c>
    </row>
    <row r="745" spans="1:2" x14ac:dyDescent="0.3">
      <c r="A745" s="3" t="s">
        <v>8888</v>
      </c>
      <c r="B745">
        <v>219.6</v>
      </c>
    </row>
    <row r="746" spans="1:2" x14ac:dyDescent="0.3">
      <c r="A746" s="3" t="s">
        <v>4463</v>
      </c>
      <c r="B746">
        <v>6664</v>
      </c>
    </row>
    <row r="747" spans="1:2" x14ac:dyDescent="0.3">
      <c r="A747" s="3" t="s">
        <v>5323</v>
      </c>
      <c r="B747">
        <v>606.4</v>
      </c>
    </row>
    <row r="748" spans="1:2" x14ac:dyDescent="0.3">
      <c r="A748" s="3" t="s">
        <v>9367</v>
      </c>
      <c r="B748">
        <v>3396.4</v>
      </c>
    </row>
    <row r="749" spans="1:2" x14ac:dyDescent="0.3">
      <c r="A749" s="3" t="s">
        <v>12299</v>
      </c>
      <c r="B749">
        <v>913.2</v>
      </c>
    </row>
    <row r="750" spans="1:2" x14ac:dyDescent="0.3">
      <c r="A750" s="3" t="s">
        <v>8685</v>
      </c>
      <c r="B750">
        <v>3771.2</v>
      </c>
    </row>
    <row r="751" spans="1:2" x14ac:dyDescent="0.3">
      <c r="A751" s="3" t="s">
        <v>8323</v>
      </c>
      <c r="B751">
        <v>8844.7999999999993</v>
      </c>
    </row>
    <row r="752" spans="1:2" x14ac:dyDescent="0.3">
      <c r="A752" s="3" t="s">
        <v>6621</v>
      </c>
      <c r="B752">
        <v>4706.8</v>
      </c>
    </row>
    <row r="753" spans="1:2" x14ac:dyDescent="0.3">
      <c r="A753" s="3" t="s">
        <v>6868</v>
      </c>
      <c r="B753">
        <v>1476</v>
      </c>
    </row>
    <row r="754" spans="1:2" x14ac:dyDescent="0.3">
      <c r="A754" s="3" t="s">
        <v>9045</v>
      </c>
      <c r="B754">
        <v>4591.2</v>
      </c>
    </row>
    <row r="755" spans="1:2" x14ac:dyDescent="0.3">
      <c r="A755" s="3" t="s">
        <v>1853</v>
      </c>
      <c r="B755">
        <v>7126.4</v>
      </c>
    </row>
    <row r="756" spans="1:2" x14ac:dyDescent="0.3">
      <c r="A756" s="3" t="s">
        <v>9339</v>
      </c>
      <c r="B756">
        <v>5513.6</v>
      </c>
    </row>
    <row r="757" spans="1:2" x14ac:dyDescent="0.3">
      <c r="A757" s="3" t="s">
        <v>8315</v>
      </c>
      <c r="B757">
        <v>1340</v>
      </c>
    </row>
    <row r="758" spans="1:2" x14ac:dyDescent="0.3">
      <c r="A758" s="3" t="s">
        <v>13356</v>
      </c>
      <c r="B758">
        <v>2073.6</v>
      </c>
    </row>
    <row r="759" spans="1:2" x14ac:dyDescent="0.3">
      <c r="A759" s="3" t="s">
        <v>12456</v>
      </c>
      <c r="B759">
        <v>2998.4</v>
      </c>
    </row>
    <row r="760" spans="1:2" x14ac:dyDescent="0.3">
      <c r="A760" s="3" t="s">
        <v>6233</v>
      </c>
      <c r="B760">
        <v>5180</v>
      </c>
    </row>
    <row r="761" spans="1:2" x14ac:dyDescent="0.3">
      <c r="A761" s="3" t="s">
        <v>3408</v>
      </c>
      <c r="B761">
        <v>1755.6</v>
      </c>
    </row>
    <row r="762" spans="1:2" x14ac:dyDescent="0.3">
      <c r="A762" s="3" t="s">
        <v>3904</v>
      </c>
      <c r="B762">
        <v>2112</v>
      </c>
    </row>
    <row r="763" spans="1:2" x14ac:dyDescent="0.3">
      <c r="A763" s="3" t="s">
        <v>4055</v>
      </c>
      <c r="B763">
        <v>3349.2</v>
      </c>
    </row>
    <row r="764" spans="1:2" x14ac:dyDescent="0.3">
      <c r="A764" s="3" t="s">
        <v>9208</v>
      </c>
      <c r="B764">
        <v>1683.6</v>
      </c>
    </row>
    <row r="765" spans="1:2" x14ac:dyDescent="0.3">
      <c r="A765" s="3" t="s">
        <v>5543</v>
      </c>
      <c r="B765">
        <v>1877.6</v>
      </c>
    </row>
    <row r="766" spans="1:2" x14ac:dyDescent="0.3">
      <c r="A766" s="3" t="s">
        <v>9331</v>
      </c>
      <c r="B766">
        <v>1450.4</v>
      </c>
    </row>
    <row r="767" spans="1:2" x14ac:dyDescent="0.3">
      <c r="A767" s="3" t="s">
        <v>7225</v>
      </c>
      <c r="B767">
        <v>5218</v>
      </c>
    </row>
    <row r="768" spans="1:2" x14ac:dyDescent="0.3">
      <c r="A768" s="3" t="s">
        <v>9680</v>
      </c>
      <c r="B768">
        <v>2449.1999999999998</v>
      </c>
    </row>
    <row r="769" spans="1:2" x14ac:dyDescent="0.3">
      <c r="A769" s="3" t="s">
        <v>7050</v>
      </c>
      <c r="B769">
        <v>5838</v>
      </c>
    </row>
    <row r="770" spans="1:2" x14ac:dyDescent="0.3">
      <c r="A770" s="3" t="s">
        <v>3404</v>
      </c>
      <c r="B770">
        <v>8796.7999999999993</v>
      </c>
    </row>
    <row r="771" spans="1:2" x14ac:dyDescent="0.3">
      <c r="A771" s="3" t="s">
        <v>5329</v>
      </c>
      <c r="B771">
        <v>2003.2</v>
      </c>
    </row>
    <row r="772" spans="1:2" x14ac:dyDescent="0.3">
      <c r="A772" s="3" t="s">
        <v>10065</v>
      </c>
      <c r="B772">
        <v>1078.8</v>
      </c>
    </row>
    <row r="773" spans="1:2" x14ac:dyDescent="0.3">
      <c r="A773" s="3" t="s">
        <v>9455</v>
      </c>
      <c r="B773">
        <v>5085.6000000000004</v>
      </c>
    </row>
    <row r="774" spans="1:2" x14ac:dyDescent="0.3">
      <c r="A774" s="3" t="s">
        <v>6151</v>
      </c>
      <c r="B774">
        <v>3683.2</v>
      </c>
    </row>
    <row r="775" spans="1:2" x14ac:dyDescent="0.3">
      <c r="A775" s="3" t="s">
        <v>10769</v>
      </c>
      <c r="B775">
        <v>804.8</v>
      </c>
    </row>
    <row r="776" spans="1:2" x14ac:dyDescent="0.3">
      <c r="A776" s="3" t="s">
        <v>7536</v>
      </c>
      <c r="B776">
        <v>1068.8</v>
      </c>
    </row>
    <row r="777" spans="1:2" x14ac:dyDescent="0.3">
      <c r="A777" s="3" t="s">
        <v>1475</v>
      </c>
      <c r="B777">
        <v>3900</v>
      </c>
    </row>
    <row r="778" spans="1:2" x14ac:dyDescent="0.3">
      <c r="A778" s="3" t="s">
        <v>10575</v>
      </c>
      <c r="B778">
        <v>684.4</v>
      </c>
    </row>
    <row r="779" spans="1:2" x14ac:dyDescent="0.3">
      <c r="A779" s="3" t="s">
        <v>3933</v>
      </c>
      <c r="B779">
        <v>3835.2</v>
      </c>
    </row>
    <row r="780" spans="1:2" x14ac:dyDescent="0.3">
      <c r="A780" s="3" t="s">
        <v>2776</v>
      </c>
      <c r="B780">
        <v>8288</v>
      </c>
    </row>
    <row r="781" spans="1:2" x14ac:dyDescent="0.3">
      <c r="A781" s="3" t="s">
        <v>7507</v>
      </c>
      <c r="B781">
        <v>5224.8</v>
      </c>
    </row>
    <row r="782" spans="1:2" x14ac:dyDescent="0.3">
      <c r="A782" s="3" t="s">
        <v>12317</v>
      </c>
      <c r="B782">
        <v>2119.1999999999998</v>
      </c>
    </row>
    <row r="783" spans="1:2" x14ac:dyDescent="0.3">
      <c r="A783" s="3" t="s">
        <v>6634</v>
      </c>
      <c r="B783">
        <v>1611.6</v>
      </c>
    </row>
    <row r="784" spans="1:2" x14ac:dyDescent="0.3">
      <c r="A784" s="3" t="s">
        <v>4196</v>
      </c>
      <c r="B784">
        <v>1033.2</v>
      </c>
    </row>
    <row r="785" spans="1:2" x14ac:dyDescent="0.3">
      <c r="A785" s="3" t="s">
        <v>1392</v>
      </c>
      <c r="B785">
        <v>1360</v>
      </c>
    </row>
    <row r="786" spans="1:2" x14ac:dyDescent="0.3">
      <c r="A786" s="3" t="s">
        <v>4139</v>
      </c>
      <c r="B786">
        <v>3572</v>
      </c>
    </row>
    <row r="787" spans="1:2" x14ac:dyDescent="0.3">
      <c r="A787" s="3" t="s">
        <v>4779</v>
      </c>
      <c r="B787">
        <v>2700</v>
      </c>
    </row>
    <row r="788" spans="1:2" x14ac:dyDescent="0.3">
      <c r="A788" s="3" t="s">
        <v>9814</v>
      </c>
      <c r="B788">
        <v>546.4</v>
      </c>
    </row>
    <row r="789" spans="1:2" x14ac:dyDescent="0.3">
      <c r="A789" s="3" t="s">
        <v>2979</v>
      </c>
      <c r="B789">
        <v>8790.4</v>
      </c>
    </row>
    <row r="790" spans="1:2" x14ac:dyDescent="0.3">
      <c r="A790" s="3" t="s">
        <v>6243</v>
      </c>
      <c r="B790">
        <v>1744</v>
      </c>
    </row>
    <row r="791" spans="1:2" x14ac:dyDescent="0.3">
      <c r="A791" s="3" t="s">
        <v>11649</v>
      </c>
      <c r="B791">
        <v>2048</v>
      </c>
    </row>
    <row r="792" spans="1:2" x14ac:dyDescent="0.3">
      <c r="A792" s="3" t="s">
        <v>8637</v>
      </c>
      <c r="B792">
        <v>3049.6</v>
      </c>
    </row>
    <row r="793" spans="1:2" x14ac:dyDescent="0.3">
      <c r="A793" s="3" t="s">
        <v>8684</v>
      </c>
      <c r="B793">
        <v>3348.8</v>
      </c>
    </row>
    <row r="794" spans="1:2" x14ac:dyDescent="0.3">
      <c r="A794" s="3" t="s">
        <v>2029</v>
      </c>
      <c r="B794">
        <v>1938</v>
      </c>
    </row>
    <row r="795" spans="1:2" x14ac:dyDescent="0.3">
      <c r="A795" s="3" t="s">
        <v>9111</v>
      </c>
      <c r="B795">
        <v>4132</v>
      </c>
    </row>
    <row r="796" spans="1:2" x14ac:dyDescent="0.3">
      <c r="A796" s="3" t="s">
        <v>4168</v>
      </c>
      <c r="B796">
        <v>2178</v>
      </c>
    </row>
    <row r="797" spans="1:2" x14ac:dyDescent="0.3">
      <c r="A797" s="3" t="s">
        <v>7662</v>
      </c>
      <c r="B797">
        <v>1926</v>
      </c>
    </row>
    <row r="798" spans="1:2" x14ac:dyDescent="0.3">
      <c r="A798" s="3" t="s">
        <v>9105</v>
      </c>
      <c r="B798">
        <v>670</v>
      </c>
    </row>
    <row r="799" spans="1:2" x14ac:dyDescent="0.3">
      <c r="A799" s="3" t="s">
        <v>7948</v>
      </c>
      <c r="B799">
        <v>2916</v>
      </c>
    </row>
    <row r="800" spans="1:2" x14ac:dyDescent="0.3">
      <c r="A800" s="3" t="s">
        <v>5376</v>
      </c>
      <c r="B800">
        <v>5524.4</v>
      </c>
    </row>
    <row r="801" spans="1:2" x14ac:dyDescent="0.3">
      <c r="A801" s="3" t="s">
        <v>6848</v>
      </c>
      <c r="B801">
        <v>1476</v>
      </c>
    </row>
    <row r="802" spans="1:2" x14ac:dyDescent="0.3">
      <c r="A802" s="3" t="s">
        <v>10704</v>
      </c>
      <c r="B802">
        <v>1762</v>
      </c>
    </row>
    <row r="803" spans="1:2" x14ac:dyDescent="0.3">
      <c r="A803" s="3" t="s">
        <v>4233</v>
      </c>
      <c r="B803">
        <v>4436</v>
      </c>
    </row>
    <row r="804" spans="1:2" x14ac:dyDescent="0.3">
      <c r="A804" s="3" t="s">
        <v>3780</v>
      </c>
      <c r="B804">
        <v>4514</v>
      </c>
    </row>
    <row r="805" spans="1:2" x14ac:dyDescent="0.3">
      <c r="A805" s="3" t="s">
        <v>6923</v>
      </c>
      <c r="B805">
        <v>637.6</v>
      </c>
    </row>
    <row r="806" spans="1:2" x14ac:dyDescent="0.3">
      <c r="A806" s="3" t="s">
        <v>13163</v>
      </c>
      <c r="B806">
        <v>6435.2</v>
      </c>
    </row>
    <row r="807" spans="1:2" x14ac:dyDescent="0.3">
      <c r="A807" s="3" t="s">
        <v>13038</v>
      </c>
      <c r="B807">
        <v>3530.4</v>
      </c>
    </row>
    <row r="808" spans="1:2" x14ac:dyDescent="0.3">
      <c r="A808" s="3" t="s">
        <v>3747</v>
      </c>
      <c r="B808">
        <v>1924.8</v>
      </c>
    </row>
    <row r="809" spans="1:2" x14ac:dyDescent="0.3">
      <c r="A809" s="3" t="s">
        <v>4145</v>
      </c>
      <c r="B809">
        <v>2371.6</v>
      </c>
    </row>
    <row r="810" spans="1:2" x14ac:dyDescent="0.3">
      <c r="A810" s="3" t="s">
        <v>7542</v>
      </c>
      <c r="B810">
        <v>4802</v>
      </c>
    </row>
    <row r="811" spans="1:2" x14ac:dyDescent="0.3">
      <c r="A811" s="3" t="s">
        <v>12069</v>
      </c>
      <c r="B811">
        <v>867.6</v>
      </c>
    </row>
    <row r="812" spans="1:2" x14ac:dyDescent="0.3">
      <c r="A812" s="3" t="s">
        <v>1449</v>
      </c>
      <c r="B812">
        <v>1512</v>
      </c>
    </row>
    <row r="813" spans="1:2" x14ac:dyDescent="0.3">
      <c r="A813" s="3" t="s">
        <v>9160</v>
      </c>
      <c r="B813">
        <v>4356.8</v>
      </c>
    </row>
    <row r="814" spans="1:2" x14ac:dyDescent="0.3">
      <c r="A814" s="3" t="s">
        <v>11703</v>
      </c>
      <c r="B814">
        <v>4315.2</v>
      </c>
    </row>
    <row r="815" spans="1:2" x14ac:dyDescent="0.3">
      <c r="A815" s="3" t="s">
        <v>1970</v>
      </c>
      <c r="B815">
        <v>1228</v>
      </c>
    </row>
    <row r="816" spans="1:2" x14ac:dyDescent="0.3">
      <c r="A816" s="3" t="s">
        <v>13132</v>
      </c>
      <c r="B816">
        <v>3040</v>
      </c>
    </row>
    <row r="817" spans="1:2" x14ac:dyDescent="0.3">
      <c r="A817" s="3" t="s">
        <v>6316</v>
      </c>
      <c r="B817">
        <v>1806.4</v>
      </c>
    </row>
    <row r="818" spans="1:2" x14ac:dyDescent="0.3">
      <c r="A818" s="3" t="s">
        <v>2296</v>
      </c>
      <c r="B818">
        <v>6364.8</v>
      </c>
    </row>
    <row r="819" spans="1:2" x14ac:dyDescent="0.3">
      <c r="A819" s="3" t="s">
        <v>7988</v>
      </c>
      <c r="B819">
        <v>3721.2</v>
      </c>
    </row>
    <row r="820" spans="1:2" x14ac:dyDescent="0.3">
      <c r="A820" s="3" t="s">
        <v>7294</v>
      </c>
      <c r="B820">
        <v>1406</v>
      </c>
    </row>
    <row r="821" spans="1:2" x14ac:dyDescent="0.3">
      <c r="A821" s="3" t="s">
        <v>1806</v>
      </c>
      <c r="B821">
        <v>697.2</v>
      </c>
    </row>
    <row r="822" spans="1:2" x14ac:dyDescent="0.3">
      <c r="A822" s="3" t="s">
        <v>3945</v>
      </c>
      <c r="B822">
        <v>216.4</v>
      </c>
    </row>
    <row r="823" spans="1:2" x14ac:dyDescent="0.3">
      <c r="A823" s="3" t="s">
        <v>13065</v>
      </c>
      <c r="B823">
        <v>860.8</v>
      </c>
    </row>
    <row r="824" spans="1:2" x14ac:dyDescent="0.3">
      <c r="A824" s="3" t="s">
        <v>5782</v>
      </c>
      <c r="B824">
        <v>2187.6</v>
      </c>
    </row>
    <row r="825" spans="1:2" x14ac:dyDescent="0.3">
      <c r="A825" s="3" t="s">
        <v>3755</v>
      </c>
      <c r="B825">
        <v>8892.7999999999993</v>
      </c>
    </row>
    <row r="826" spans="1:2" x14ac:dyDescent="0.3">
      <c r="A826" s="3" t="s">
        <v>8242</v>
      </c>
      <c r="B826">
        <v>2858.4</v>
      </c>
    </row>
    <row r="827" spans="1:2" x14ac:dyDescent="0.3">
      <c r="A827" s="3" t="s">
        <v>11509</v>
      </c>
      <c r="B827">
        <v>2187.1999999999998</v>
      </c>
    </row>
    <row r="828" spans="1:2" x14ac:dyDescent="0.3">
      <c r="A828" s="3" t="s">
        <v>10971</v>
      </c>
      <c r="B828">
        <v>1672</v>
      </c>
    </row>
    <row r="829" spans="1:2" x14ac:dyDescent="0.3">
      <c r="A829" s="3" t="s">
        <v>11048</v>
      </c>
      <c r="B829">
        <v>7585.2</v>
      </c>
    </row>
    <row r="830" spans="1:2" x14ac:dyDescent="0.3">
      <c r="A830" s="3" t="s">
        <v>4400</v>
      </c>
      <c r="B830">
        <v>4306.3999999999996</v>
      </c>
    </row>
    <row r="831" spans="1:2" x14ac:dyDescent="0.3">
      <c r="A831" s="3" t="s">
        <v>935</v>
      </c>
      <c r="B831">
        <v>6493.2</v>
      </c>
    </row>
    <row r="832" spans="1:2" x14ac:dyDescent="0.3">
      <c r="A832" s="3" t="s">
        <v>5047</v>
      </c>
      <c r="B832">
        <v>2944.8</v>
      </c>
    </row>
    <row r="833" spans="1:2" x14ac:dyDescent="0.3">
      <c r="A833" s="3" t="s">
        <v>5625</v>
      </c>
      <c r="B833">
        <v>4173.6000000000004</v>
      </c>
    </row>
    <row r="834" spans="1:2" x14ac:dyDescent="0.3">
      <c r="A834" s="3" t="s">
        <v>1252</v>
      </c>
      <c r="B834">
        <v>1120</v>
      </c>
    </row>
    <row r="835" spans="1:2" x14ac:dyDescent="0.3">
      <c r="A835" s="3" t="s">
        <v>2417</v>
      </c>
      <c r="B835">
        <v>1865.6</v>
      </c>
    </row>
    <row r="836" spans="1:2" x14ac:dyDescent="0.3">
      <c r="A836" s="3" t="s">
        <v>8040</v>
      </c>
      <c r="B836">
        <v>1934.4</v>
      </c>
    </row>
    <row r="837" spans="1:2" x14ac:dyDescent="0.3">
      <c r="A837" s="3" t="s">
        <v>1881</v>
      </c>
      <c r="B837">
        <v>2122.4</v>
      </c>
    </row>
    <row r="838" spans="1:2" x14ac:dyDescent="0.3">
      <c r="A838" s="3" t="s">
        <v>7900</v>
      </c>
      <c r="B838">
        <v>778.4</v>
      </c>
    </row>
    <row r="839" spans="1:2" x14ac:dyDescent="0.3">
      <c r="A839" s="3" t="s">
        <v>6726</v>
      </c>
      <c r="B839">
        <v>4774</v>
      </c>
    </row>
    <row r="840" spans="1:2" x14ac:dyDescent="0.3">
      <c r="A840" s="3" t="s">
        <v>9475</v>
      </c>
      <c r="B840">
        <v>6247.2</v>
      </c>
    </row>
    <row r="841" spans="1:2" x14ac:dyDescent="0.3">
      <c r="A841" s="3" t="s">
        <v>4128</v>
      </c>
      <c r="B841">
        <v>1643.2</v>
      </c>
    </row>
    <row r="842" spans="1:2" x14ac:dyDescent="0.3">
      <c r="A842" s="3" t="s">
        <v>4200</v>
      </c>
      <c r="B842">
        <v>1450.4</v>
      </c>
    </row>
    <row r="843" spans="1:2" x14ac:dyDescent="0.3">
      <c r="A843" s="3" t="s">
        <v>3285</v>
      </c>
      <c r="B843">
        <v>2674.8</v>
      </c>
    </row>
    <row r="844" spans="1:2" x14ac:dyDescent="0.3">
      <c r="A844" s="3" t="s">
        <v>10887</v>
      </c>
      <c r="B844">
        <v>7708.8</v>
      </c>
    </row>
    <row r="845" spans="1:2" x14ac:dyDescent="0.3">
      <c r="A845" s="3" t="s">
        <v>2322</v>
      </c>
      <c r="B845">
        <v>4836</v>
      </c>
    </row>
    <row r="846" spans="1:2" x14ac:dyDescent="0.3">
      <c r="A846" s="3" t="s">
        <v>4123</v>
      </c>
      <c r="B846">
        <v>2952</v>
      </c>
    </row>
    <row r="847" spans="1:2" x14ac:dyDescent="0.3">
      <c r="A847" s="3" t="s">
        <v>1855</v>
      </c>
      <c r="B847">
        <v>5913.6</v>
      </c>
    </row>
    <row r="848" spans="1:2" x14ac:dyDescent="0.3">
      <c r="A848" s="3" t="s">
        <v>1012</v>
      </c>
      <c r="B848">
        <v>653.6</v>
      </c>
    </row>
    <row r="849" spans="1:2" x14ac:dyDescent="0.3">
      <c r="A849" s="3" t="s">
        <v>2906</v>
      </c>
      <c r="B849">
        <v>3029.6</v>
      </c>
    </row>
    <row r="850" spans="1:2" x14ac:dyDescent="0.3">
      <c r="A850" s="3" t="s">
        <v>2959</v>
      </c>
      <c r="B850">
        <v>3808</v>
      </c>
    </row>
    <row r="851" spans="1:2" x14ac:dyDescent="0.3">
      <c r="A851" s="3" t="s">
        <v>10975</v>
      </c>
      <c r="B851">
        <v>2762.4</v>
      </c>
    </row>
    <row r="852" spans="1:2" x14ac:dyDescent="0.3">
      <c r="A852" s="3" t="s">
        <v>8821</v>
      </c>
      <c r="B852">
        <v>1012</v>
      </c>
    </row>
    <row r="853" spans="1:2" x14ac:dyDescent="0.3">
      <c r="A853" s="3" t="s">
        <v>8891</v>
      </c>
      <c r="B853">
        <v>5728</v>
      </c>
    </row>
    <row r="854" spans="1:2" x14ac:dyDescent="0.3">
      <c r="A854" s="3" t="s">
        <v>2642</v>
      </c>
      <c r="B854">
        <v>2023.2</v>
      </c>
    </row>
    <row r="855" spans="1:2" x14ac:dyDescent="0.3">
      <c r="A855" s="3" t="s">
        <v>4172</v>
      </c>
      <c r="B855">
        <v>9107.2000000000007</v>
      </c>
    </row>
    <row r="856" spans="1:2" x14ac:dyDescent="0.3">
      <c r="A856" s="3" t="s">
        <v>409</v>
      </c>
      <c r="B856">
        <v>5040</v>
      </c>
    </row>
    <row r="857" spans="1:2" x14ac:dyDescent="0.3">
      <c r="A857" s="3" t="s">
        <v>10834</v>
      </c>
      <c r="B857">
        <v>4707.2</v>
      </c>
    </row>
    <row r="858" spans="1:2" x14ac:dyDescent="0.3">
      <c r="A858" s="3" t="s">
        <v>6269</v>
      </c>
      <c r="B858">
        <v>2726.4</v>
      </c>
    </row>
    <row r="859" spans="1:2" x14ac:dyDescent="0.3">
      <c r="A859" s="3" t="s">
        <v>5335</v>
      </c>
      <c r="B859">
        <v>4527.6000000000004</v>
      </c>
    </row>
    <row r="860" spans="1:2" x14ac:dyDescent="0.3">
      <c r="A860" s="3" t="s">
        <v>12411</v>
      </c>
      <c r="B860">
        <v>1615.2</v>
      </c>
    </row>
    <row r="861" spans="1:2" x14ac:dyDescent="0.3">
      <c r="A861" s="3" t="s">
        <v>636</v>
      </c>
      <c r="B861">
        <v>252.8</v>
      </c>
    </row>
    <row r="862" spans="1:2" x14ac:dyDescent="0.3">
      <c r="A862" s="3" t="s">
        <v>6224</v>
      </c>
      <c r="B862">
        <v>756.8</v>
      </c>
    </row>
    <row r="863" spans="1:2" x14ac:dyDescent="0.3">
      <c r="A863" s="3" t="s">
        <v>3862</v>
      </c>
      <c r="B863">
        <v>3444</v>
      </c>
    </row>
    <row r="864" spans="1:2" x14ac:dyDescent="0.3">
      <c r="A864" s="3" t="s">
        <v>6146</v>
      </c>
      <c r="B864">
        <v>2918.4</v>
      </c>
    </row>
    <row r="865" spans="1:2" x14ac:dyDescent="0.3">
      <c r="A865" s="3" t="s">
        <v>7230</v>
      </c>
      <c r="B865">
        <v>1198.4000000000001</v>
      </c>
    </row>
    <row r="866" spans="1:2" x14ac:dyDescent="0.3">
      <c r="A866" s="3" t="s">
        <v>707</v>
      </c>
      <c r="B866">
        <v>8297.6</v>
      </c>
    </row>
    <row r="867" spans="1:2" x14ac:dyDescent="0.3">
      <c r="A867" s="3" t="s">
        <v>1614</v>
      </c>
      <c r="B867">
        <v>6291.2</v>
      </c>
    </row>
    <row r="868" spans="1:2" x14ac:dyDescent="0.3">
      <c r="A868" s="3" t="s">
        <v>3651</v>
      </c>
      <c r="B868">
        <v>5660</v>
      </c>
    </row>
    <row r="869" spans="1:2" x14ac:dyDescent="0.3">
      <c r="A869" s="3" t="s">
        <v>7593</v>
      </c>
      <c r="B869">
        <v>480.4</v>
      </c>
    </row>
    <row r="870" spans="1:2" x14ac:dyDescent="0.3">
      <c r="A870" s="3" t="s">
        <v>2125</v>
      </c>
      <c r="B870">
        <v>1836.8</v>
      </c>
    </row>
    <row r="871" spans="1:2" x14ac:dyDescent="0.3">
      <c r="A871" s="3" t="s">
        <v>7881</v>
      </c>
      <c r="B871">
        <v>406</v>
      </c>
    </row>
    <row r="872" spans="1:2" x14ac:dyDescent="0.3">
      <c r="A872" s="3" t="s">
        <v>12016</v>
      </c>
      <c r="B872">
        <v>4004</v>
      </c>
    </row>
    <row r="873" spans="1:2" x14ac:dyDescent="0.3">
      <c r="A873" s="3" t="s">
        <v>5217</v>
      </c>
      <c r="B873">
        <v>4649.6000000000004</v>
      </c>
    </row>
    <row r="874" spans="1:2" x14ac:dyDescent="0.3">
      <c r="A874" s="3" t="s">
        <v>12675</v>
      </c>
      <c r="B874">
        <v>4179.2</v>
      </c>
    </row>
    <row r="875" spans="1:2" x14ac:dyDescent="0.3">
      <c r="A875" s="3" t="s">
        <v>1601</v>
      </c>
      <c r="B875">
        <v>1035.2</v>
      </c>
    </row>
    <row r="876" spans="1:2" x14ac:dyDescent="0.3">
      <c r="A876" s="3" t="s">
        <v>663</v>
      </c>
      <c r="B876">
        <v>3938</v>
      </c>
    </row>
    <row r="877" spans="1:2" x14ac:dyDescent="0.3">
      <c r="A877" s="3" t="s">
        <v>9849</v>
      </c>
      <c r="B877">
        <v>992.8</v>
      </c>
    </row>
    <row r="878" spans="1:2" x14ac:dyDescent="0.3">
      <c r="A878" s="3" t="s">
        <v>11132</v>
      </c>
      <c r="B878">
        <v>3590.4</v>
      </c>
    </row>
    <row r="879" spans="1:2" x14ac:dyDescent="0.3">
      <c r="A879" s="3" t="s">
        <v>1384</v>
      </c>
      <c r="B879">
        <v>2508</v>
      </c>
    </row>
    <row r="880" spans="1:2" x14ac:dyDescent="0.3">
      <c r="A880" s="3" t="s">
        <v>10994</v>
      </c>
      <c r="B880">
        <v>7868.8</v>
      </c>
    </row>
    <row r="881" spans="1:2" x14ac:dyDescent="0.3">
      <c r="A881" s="3" t="s">
        <v>7925</v>
      </c>
      <c r="B881">
        <v>3592.8</v>
      </c>
    </row>
    <row r="882" spans="1:2" x14ac:dyDescent="0.3">
      <c r="A882" s="3" t="s">
        <v>2474</v>
      </c>
      <c r="B882">
        <v>2502</v>
      </c>
    </row>
    <row r="883" spans="1:2" x14ac:dyDescent="0.3">
      <c r="A883" s="3" t="s">
        <v>2603</v>
      </c>
      <c r="B883">
        <v>522.4</v>
      </c>
    </row>
    <row r="884" spans="1:2" x14ac:dyDescent="0.3">
      <c r="A884" s="3" t="s">
        <v>1427</v>
      </c>
      <c r="B884">
        <v>3308</v>
      </c>
    </row>
    <row r="885" spans="1:2" x14ac:dyDescent="0.3">
      <c r="A885" s="3" t="s">
        <v>889</v>
      </c>
      <c r="B885">
        <v>3550.8</v>
      </c>
    </row>
    <row r="886" spans="1:2" x14ac:dyDescent="0.3">
      <c r="A886" s="3" t="s">
        <v>11086</v>
      </c>
      <c r="B886">
        <v>4169.2</v>
      </c>
    </row>
    <row r="887" spans="1:2" x14ac:dyDescent="0.3">
      <c r="A887" s="3" t="s">
        <v>9297</v>
      </c>
      <c r="B887">
        <v>2966.4</v>
      </c>
    </row>
    <row r="888" spans="1:2" x14ac:dyDescent="0.3">
      <c r="A888" s="3" t="s">
        <v>1215</v>
      </c>
      <c r="B888">
        <v>1724.8</v>
      </c>
    </row>
    <row r="889" spans="1:2" x14ac:dyDescent="0.3">
      <c r="A889" s="3" t="s">
        <v>12496</v>
      </c>
      <c r="B889">
        <v>1029.2</v>
      </c>
    </row>
    <row r="890" spans="1:2" x14ac:dyDescent="0.3">
      <c r="A890" s="3" t="s">
        <v>9714</v>
      </c>
      <c r="B890">
        <v>335.2</v>
      </c>
    </row>
    <row r="891" spans="1:2" x14ac:dyDescent="0.3">
      <c r="A891" s="3" t="s">
        <v>11169</v>
      </c>
      <c r="B891">
        <v>3105.6</v>
      </c>
    </row>
    <row r="892" spans="1:2" x14ac:dyDescent="0.3">
      <c r="A892" s="3" t="s">
        <v>7270</v>
      </c>
      <c r="B892">
        <v>3316</v>
      </c>
    </row>
    <row r="893" spans="1:2" x14ac:dyDescent="0.3">
      <c r="A893" s="3" t="s">
        <v>12467</v>
      </c>
      <c r="B893">
        <v>796.4</v>
      </c>
    </row>
    <row r="894" spans="1:2" x14ac:dyDescent="0.3">
      <c r="A894" s="3" t="s">
        <v>1836</v>
      </c>
      <c r="B894">
        <v>834.8</v>
      </c>
    </row>
    <row r="895" spans="1:2" x14ac:dyDescent="0.3">
      <c r="A895" s="3" t="s">
        <v>8641</v>
      </c>
      <c r="B895">
        <v>3609.6</v>
      </c>
    </row>
    <row r="896" spans="1:2" x14ac:dyDescent="0.3">
      <c r="A896" s="3" t="s">
        <v>12071</v>
      </c>
      <c r="B896">
        <v>6838.4</v>
      </c>
    </row>
    <row r="897" spans="1:2" x14ac:dyDescent="0.3">
      <c r="A897" s="3" t="s">
        <v>8335</v>
      </c>
      <c r="B897">
        <v>434.8</v>
      </c>
    </row>
    <row r="898" spans="1:2" x14ac:dyDescent="0.3">
      <c r="A898" s="3" t="s">
        <v>526</v>
      </c>
      <c r="B898">
        <v>1006.4</v>
      </c>
    </row>
    <row r="899" spans="1:2" x14ac:dyDescent="0.3">
      <c r="A899" s="3" t="s">
        <v>4783</v>
      </c>
      <c r="B899">
        <v>2623.6</v>
      </c>
    </row>
    <row r="900" spans="1:2" x14ac:dyDescent="0.3">
      <c r="A900" s="3" t="s">
        <v>5932</v>
      </c>
      <c r="B900">
        <v>1783.6</v>
      </c>
    </row>
    <row r="901" spans="1:2" x14ac:dyDescent="0.3">
      <c r="A901" s="3" t="s">
        <v>97</v>
      </c>
      <c r="B901">
        <v>1135.5999999999999</v>
      </c>
    </row>
    <row r="902" spans="1:2" x14ac:dyDescent="0.3">
      <c r="A902" s="3" t="s">
        <v>12715</v>
      </c>
      <c r="B902">
        <v>1200</v>
      </c>
    </row>
    <row r="903" spans="1:2" x14ac:dyDescent="0.3">
      <c r="A903" s="3" t="s">
        <v>10069</v>
      </c>
      <c r="B903">
        <v>1020.4</v>
      </c>
    </row>
    <row r="904" spans="1:2" x14ac:dyDescent="0.3">
      <c r="A904" s="3" t="s">
        <v>6389</v>
      </c>
      <c r="B904">
        <v>538.4</v>
      </c>
    </row>
    <row r="905" spans="1:2" x14ac:dyDescent="0.3">
      <c r="A905" s="3" t="s">
        <v>8343</v>
      </c>
      <c r="B905">
        <v>1213.2</v>
      </c>
    </row>
    <row r="906" spans="1:2" x14ac:dyDescent="0.3">
      <c r="A906" s="3" t="s">
        <v>12686</v>
      </c>
      <c r="B906">
        <v>1623.6</v>
      </c>
    </row>
    <row r="907" spans="1:2" x14ac:dyDescent="0.3">
      <c r="A907" s="3" t="s">
        <v>5775</v>
      </c>
      <c r="B907">
        <v>391.6</v>
      </c>
    </row>
    <row r="908" spans="1:2" x14ac:dyDescent="0.3">
      <c r="A908" s="3" t="s">
        <v>4249</v>
      </c>
      <c r="B908">
        <v>695.2</v>
      </c>
    </row>
    <row r="909" spans="1:2" x14ac:dyDescent="0.3">
      <c r="A909" s="3" t="s">
        <v>11765</v>
      </c>
      <c r="B909">
        <v>5791.2</v>
      </c>
    </row>
    <row r="910" spans="1:2" x14ac:dyDescent="0.3">
      <c r="A910" s="3" t="s">
        <v>7461</v>
      </c>
      <c r="B910">
        <v>3712</v>
      </c>
    </row>
    <row r="911" spans="1:2" x14ac:dyDescent="0.3">
      <c r="A911" s="3" t="s">
        <v>4660</v>
      </c>
      <c r="B911">
        <v>3546</v>
      </c>
    </row>
    <row r="912" spans="1:2" x14ac:dyDescent="0.3">
      <c r="A912" s="3" t="s">
        <v>10670</v>
      </c>
      <c r="B912">
        <v>2496</v>
      </c>
    </row>
    <row r="913" spans="1:2" x14ac:dyDescent="0.3">
      <c r="A913" s="3" t="s">
        <v>10869</v>
      </c>
      <c r="B913">
        <v>892.4</v>
      </c>
    </row>
    <row r="914" spans="1:2" x14ac:dyDescent="0.3">
      <c r="A914" s="3" t="s">
        <v>9544</v>
      </c>
      <c r="B914">
        <v>6604.8</v>
      </c>
    </row>
    <row r="915" spans="1:2" x14ac:dyDescent="0.3">
      <c r="A915" s="3" t="s">
        <v>3138</v>
      </c>
      <c r="B915">
        <v>2310.4</v>
      </c>
    </row>
    <row r="916" spans="1:2" x14ac:dyDescent="0.3">
      <c r="A916" s="3" t="s">
        <v>8926</v>
      </c>
      <c r="B916">
        <v>1821.6</v>
      </c>
    </row>
    <row r="917" spans="1:2" x14ac:dyDescent="0.3">
      <c r="A917" s="3" t="s">
        <v>10631</v>
      </c>
      <c r="B917">
        <v>1520</v>
      </c>
    </row>
    <row r="918" spans="1:2" x14ac:dyDescent="0.3">
      <c r="A918" s="3" t="s">
        <v>12868</v>
      </c>
      <c r="B918">
        <v>870</v>
      </c>
    </row>
    <row r="919" spans="1:2" x14ac:dyDescent="0.3">
      <c r="A919" s="3" t="s">
        <v>294</v>
      </c>
      <c r="B919">
        <v>560</v>
      </c>
    </row>
    <row r="920" spans="1:2" x14ac:dyDescent="0.3">
      <c r="A920" s="3" t="s">
        <v>9190</v>
      </c>
      <c r="B920">
        <v>355.6</v>
      </c>
    </row>
    <row r="921" spans="1:2" x14ac:dyDescent="0.3">
      <c r="A921" s="3" t="s">
        <v>3341</v>
      </c>
      <c r="B921">
        <v>4380</v>
      </c>
    </row>
    <row r="922" spans="1:2" x14ac:dyDescent="0.3">
      <c r="A922" s="3" t="s">
        <v>768</v>
      </c>
      <c r="B922">
        <v>2460.8000000000002</v>
      </c>
    </row>
    <row r="923" spans="1:2" x14ac:dyDescent="0.3">
      <c r="A923" s="3" t="s">
        <v>12104</v>
      </c>
      <c r="B923">
        <v>2936.4</v>
      </c>
    </row>
    <row r="924" spans="1:2" x14ac:dyDescent="0.3">
      <c r="A924" s="3" t="s">
        <v>8643</v>
      </c>
      <c r="B924">
        <v>5987.2</v>
      </c>
    </row>
    <row r="925" spans="1:2" x14ac:dyDescent="0.3">
      <c r="A925" s="3" t="s">
        <v>10966</v>
      </c>
      <c r="B925">
        <v>1398.4</v>
      </c>
    </row>
    <row r="926" spans="1:2" x14ac:dyDescent="0.3">
      <c r="A926" s="3" t="s">
        <v>9889</v>
      </c>
      <c r="B926">
        <v>3926.4</v>
      </c>
    </row>
    <row r="927" spans="1:2" x14ac:dyDescent="0.3">
      <c r="A927" s="3" t="s">
        <v>9480</v>
      </c>
      <c r="B927">
        <v>1998.4</v>
      </c>
    </row>
    <row r="928" spans="1:2" x14ac:dyDescent="0.3">
      <c r="A928" s="3" t="s">
        <v>11545</v>
      </c>
      <c r="B928">
        <v>4939.2</v>
      </c>
    </row>
    <row r="929" spans="1:2" x14ac:dyDescent="0.3">
      <c r="A929" s="3" t="s">
        <v>1297</v>
      </c>
      <c r="B929">
        <v>2509.1999999999998</v>
      </c>
    </row>
    <row r="930" spans="1:2" x14ac:dyDescent="0.3">
      <c r="A930" s="3" t="s">
        <v>7189</v>
      </c>
      <c r="B930">
        <v>2234.4</v>
      </c>
    </row>
    <row r="931" spans="1:2" x14ac:dyDescent="0.3">
      <c r="A931" s="3" t="s">
        <v>6701</v>
      </c>
      <c r="B931">
        <v>7192.8</v>
      </c>
    </row>
    <row r="932" spans="1:2" x14ac:dyDescent="0.3">
      <c r="A932" s="3" t="s">
        <v>11559</v>
      </c>
      <c r="B932">
        <v>1766.4</v>
      </c>
    </row>
    <row r="933" spans="1:2" x14ac:dyDescent="0.3">
      <c r="A933" s="3" t="s">
        <v>9090</v>
      </c>
      <c r="B933">
        <v>4278.3999999999996</v>
      </c>
    </row>
    <row r="934" spans="1:2" x14ac:dyDescent="0.3">
      <c r="A934" s="3" t="s">
        <v>280</v>
      </c>
      <c r="B934">
        <v>4947.2</v>
      </c>
    </row>
    <row r="935" spans="1:2" x14ac:dyDescent="0.3">
      <c r="A935" s="3" t="s">
        <v>2143</v>
      </c>
      <c r="B935">
        <v>492.8</v>
      </c>
    </row>
    <row r="936" spans="1:2" x14ac:dyDescent="0.3">
      <c r="A936" s="3" t="s">
        <v>13019</v>
      </c>
      <c r="B936">
        <v>449.2</v>
      </c>
    </row>
    <row r="937" spans="1:2" x14ac:dyDescent="0.3">
      <c r="A937" s="3" t="s">
        <v>12970</v>
      </c>
      <c r="B937">
        <v>4180.8</v>
      </c>
    </row>
    <row r="938" spans="1:2" x14ac:dyDescent="0.3">
      <c r="A938" s="3" t="s">
        <v>5547</v>
      </c>
      <c r="B938">
        <v>1044.8</v>
      </c>
    </row>
    <row r="939" spans="1:2" x14ac:dyDescent="0.3">
      <c r="A939" s="3" t="s">
        <v>10424</v>
      </c>
      <c r="B939">
        <v>1012</v>
      </c>
    </row>
    <row r="940" spans="1:2" x14ac:dyDescent="0.3">
      <c r="A940" s="3" t="s">
        <v>10970</v>
      </c>
      <c r="B940">
        <v>1132.4000000000001</v>
      </c>
    </row>
    <row r="941" spans="1:2" x14ac:dyDescent="0.3">
      <c r="A941" s="3" t="s">
        <v>7042</v>
      </c>
      <c r="B941">
        <v>2571.6</v>
      </c>
    </row>
    <row r="942" spans="1:2" x14ac:dyDescent="0.3">
      <c r="A942" s="3" t="s">
        <v>13067</v>
      </c>
      <c r="B942">
        <v>1944</v>
      </c>
    </row>
    <row r="943" spans="1:2" x14ac:dyDescent="0.3">
      <c r="A943" s="3" t="s">
        <v>8451</v>
      </c>
      <c r="B943">
        <v>1652.8</v>
      </c>
    </row>
    <row r="944" spans="1:2" x14ac:dyDescent="0.3">
      <c r="A944" s="3" t="s">
        <v>11895</v>
      </c>
      <c r="B944">
        <v>4864</v>
      </c>
    </row>
    <row r="945" spans="1:2" x14ac:dyDescent="0.3">
      <c r="A945" s="3" t="s">
        <v>12163</v>
      </c>
      <c r="B945">
        <v>8163.2</v>
      </c>
    </row>
    <row r="946" spans="1:2" x14ac:dyDescent="0.3">
      <c r="A946" s="3" t="s">
        <v>10891</v>
      </c>
      <c r="B946">
        <v>2434.8000000000002</v>
      </c>
    </row>
    <row r="947" spans="1:2" x14ac:dyDescent="0.3">
      <c r="A947" s="3" t="s">
        <v>8476</v>
      </c>
      <c r="B947">
        <v>1304</v>
      </c>
    </row>
    <row r="948" spans="1:2" x14ac:dyDescent="0.3">
      <c r="A948" s="3" t="s">
        <v>2874</v>
      </c>
      <c r="B948">
        <v>2953.6</v>
      </c>
    </row>
    <row r="949" spans="1:2" x14ac:dyDescent="0.3">
      <c r="A949" s="3" t="s">
        <v>1485</v>
      </c>
      <c r="B949">
        <v>455.6</v>
      </c>
    </row>
    <row r="950" spans="1:2" x14ac:dyDescent="0.3">
      <c r="A950" s="3" t="s">
        <v>5927</v>
      </c>
      <c r="B950">
        <v>3897.6</v>
      </c>
    </row>
    <row r="951" spans="1:2" x14ac:dyDescent="0.3">
      <c r="A951" s="3" t="s">
        <v>10250</v>
      </c>
      <c r="B951">
        <v>2846.4</v>
      </c>
    </row>
    <row r="952" spans="1:2" x14ac:dyDescent="0.3">
      <c r="A952" s="3" t="s">
        <v>1111</v>
      </c>
      <c r="B952">
        <v>960.8</v>
      </c>
    </row>
    <row r="953" spans="1:2" x14ac:dyDescent="0.3">
      <c r="A953" s="3" t="s">
        <v>8264</v>
      </c>
      <c r="B953">
        <v>6188.8</v>
      </c>
    </row>
    <row r="954" spans="1:2" x14ac:dyDescent="0.3">
      <c r="A954" s="3" t="s">
        <v>2823</v>
      </c>
      <c r="B954">
        <v>8369.2000000000007</v>
      </c>
    </row>
    <row r="955" spans="1:2" x14ac:dyDescent="0.3">
      <c r="A955" s="3" t="s">
        <v>12831</v>
      </c>
      <c r="B955">
        <v>3529.2</v>
      </c>
    </row>
    <row r="956" spans="1:2" x14ac:dyDescent="0.3">
      <c r="A956" s="3" t="s">
        <v>6921</v>
      </c>
      <c r="B956">
        <v>4886.3999999999996</v>
      </c>
    </row>
    <row r="957" spans="1:2" x14ac:dyDescent="0.3">
      <c r="A957" s="3" t="s">
        <v>2587</v>
      </c>
      <c r="B957">
        <v>3564.8</v>
      </c>
    </row>
    <row r="958" spans="1:2" x14ac:dyDescent="0.3">
      <c r="A958" s="3" t="s">
        <v>5974</v>
      </c>
      <c r="B958">
        <v>2955.2</v>
      </c>
    </row>
    <row r="959" spans="1:2" x14ac:dyDescent="0.3">
      <c r="A959" s="3" t="s">
        <v>11157</v>
      </c>
      <c r="B959">
        <v>8195.2000000000007</v>
      </c>
    </row>
    <row r="960" spans="1:2" x14ac:dyDescent="0.3">
      <c r="A960" s="3" t="s">
        <v>7026</v>
      </c>
      <c r="B960">
        <v>1982.4</v>
      </c>
    </row>
    <row r="961" spans="1:2" x14ac:dyDescent="0.3">
      <c r="A961" s="3" t="s">
        <v>738</v>
      </c>
      <c r="B961">
        <v>2984.4</v>
      </c>
    </row>
    <row r="962" spans="1:2" x14ac:dyDescent="0.3">
      <c r="A962" s="3" t="s">
        <v>1667</v>
      </c>
      <c r="B962">
        <v>1811.2</v>
      </c>
    </row>
    <row r="963" spans="1:2" x14ac:dyDescent="0.3">
      <c r="A963" s="3" t="s">
        <v>4343</v>
      </c>
      <c r="B963">
        <v>2841.6</v>
      </c>
    </row>
    <row r="964" spans="1:2" x14ac:dyDescent="0.3">
      <c r="A964" s="3" t="s">
        <v>602</v>
      </c>
      <c r="B964">
        <v>562</v>
      </c>
    </row>
    <row r="965" spans="1:2" x14ac:dyDescent="0.3">
      <c r="A965" s="3" t="s">
        <v>9253</v>
      </c>
      <c r="B965">
        <v>5476.8</v>
      </c>
    </row>
    <row r="966" spans="1:2" x14ac:dyDescent="0.3">
      <c r="A966" s="3" t="s">
        <v>1124</v>
      </c>
      <c r="B966">
        <v>1830</v>
      </c>
    </row>
    <row r="967" spans="1:2" x14ac:dyDescent="0.3">
      <c r="A967" s="3" t="s">
        <v>10508</v>
      </c>
      <c r="B967">
        <v>2356.8000000000002</v>
      </c>
    </row>
    <row r="968" spans="1:2" x14ac:dyDescent="0.3">
      <c r="A968" s="3" t="s">
        <v>5264</v>
      </c>
      <c r="B968">
        <v>5272</v>
      </c>
    </row>
    <row r="969" spans="1:2" x14ac:dyDescent="0.3">
      <c r="A969" s="3" t="s">
        <v>11025</v>
      </c>
      <c r="B969">
        <v>3971.2</v>
      </c>
    </row>
    <row r="970" spans="1:2" x14ac:dyDescent="0.3">
      <c r="A970" s="3" t="s">
        <v>1223</v>
      </c>
      <c r="B970">
        <v>3402</v>
      </c>
    </row>
    <row r="971" spans="1:2" x14ac:dyDescent="0.3">
      <c r="A971" s="3" t="s">
        <v>12683</v>
      </c>
      <c r="B971">
        <v>1589.6</v>
      </c>
    </row>
    <row r="972" spans="1:2" x14ac:dyDescent="0.3">
      <c r="A972" s="3" t="s">
        <v>760</v>
      </c>
      <c r="B972">
        <v>2489.6</v>
      </c>
    </row>
    <row r="973" spans="1:2" x14ac:dyDescent="0.3">
      <c r="A973" s="3" t="s">
        <v>291</v>
      </c>
      <c r="B973">
        <v>5592</v>
      </c>
    </row>
    <row r="974" spans="1:2" x14ac:dyDescent="0.3">
      <c r="A974" s="3" t="s">
        <v>6714</v>
      </c>
      <c r="B974">
        <v>2988</v>
      </c>
    </row>
    <row r="975" spans="1:2" x14ac:dyDescent="0.3">
      <c r="A975" s="3" t="s">
        <v>8068</v>
      </c>
      <c r="B975">
        <v>949.6</v>
      </c>
    </row>
    <row r="976" spans="1:2" x14ac:dyDescent="0.3">
      <c r="A976" s="3" t="s">
        <v>8986</v>
      </c>
      <c r="B976">
        <v>340</v>
      </c>
    </row>
    <row r="977" spans="1:2" x14ac:dyDescent="0.3">
      <c r="A977" s="3" t="s">
        <v>7919</v>
      </c>
      <c r="B977">
        <v>9027.2000000000007</v>
      </c>
    </row>
    <row r="978" spans="1:2" x14ac:dyDescent="0.3">
      <c r="A978" s="3" t="s">
        <v>10517</v>
      </c>
      <c r="B978">
        <v>8265.6</v>
      </c>
    </row>
    <row r="979" spans="1:2" x14ac:dyDescent="0.3">
      <c r="A979" s="3" t="s">
        <v>4221</v>
      </c>
      <c r="B979">
        <v>803.2</v>
      </c>
    </row>
    <row r="980" spans="1:2" x14ac:dyDescent="0.3">
      <c r="A980" s="3" t="s">
        <v>2387</v>
      </c>
      <c r="B980">
        <v>848.4</v>
      </c>
    </row>
    <row r="981" spans="1:2" x14ac:dyDescent="0.3">
      <c r="A981" s="3" t="s">
        <v>10981</v>
      </c>
      <c r="B981">
        <v>1038</v>
      </c>
    </row>
    <row r="982" spans="1:2" x14ac:dyDescent="0.3">
      <c r="A982" s="3" t="s">
        <v>1525</v>
      </c>
      <c r="B982">
        <v>5033.6000000000004</v>
      </c>
    </row>
    <row r="983" spans="1:2" x14ac:dyDescent="0.3">
      <c r="A983" s="3" t="s">
        <v>5270</v>
      </c>
      <c r="B983">
        <v>2540</v>
      </c>
    </row>
    <row r="984" spans="1:2" x14ac:dyDescent="0.3">
      <c r="A984" s="3" t="s">
        <v>6004</v>
      </c>
      <c r="B984">
        <v>5988</v>
      </c>
    </row>
    <row r="985" spans="1:2" x14ac:dyDescent="0.3">
      <c r="A985" s="3" t="s">
        <v>6980</v>
      </c>
      <c r="B985">
        <v>654</v>
      </c>
    </row>
    <row r="986" spans="1:2" x14ac:dyDescent="0.3">
      <c r="A986" s="3" t="s">
        <v>12430</v>
      </c>
      <c r="B986">
        <v>6198.4</v>
      </c>
    </row>
    <row r="987" spans="1:2" x14ac:dyDescent="0.3">
      <c r="A987" s="3" t="s">
        <v>11731</v>
      </c>
      <c r="B987">
        <v>4396.8</v>
      </c>
    </row>
    <row r="988" spans="1:2" x14ac:dyDescent="0.3">
      <c r="A988" s="3" t="s">
        <v>3806</v>
      </c>
      <c r="B988">
        <v>824</v>
      </c>
    </row>
    <row r="989" spans="1:2" x14ac:dyDescent="0.3">
      <c r="A989" s="3" t="s">
        <v>3455</v>
      </c>
      <c r="B989">
        <v>836</v>
      </c>
    </row>
    <row r="990" spans="1:2" x14ac:dyDescent="0.3">
      <c r="A990" s="3" t="s">
        <v>1665</v>
      </c>
      <c r="B990">
        <v>6137.6</v>
      </c>
    </row>
    <row r="991" spans="1:2" x14ac:dyDescent="0.3">
      <c r="A991" s="3" t="s">
        <v>509</v>
      </c>
      <c r="B991">
        <v>1627.2</v>
      </c>
    </row>
    <row r="992" spans="1:2" x14ac:dyDescent="0.3">
      <c r="A992" s="3" t="s">
        <v>6261</v>
      </c>
      <c r="B992">
        <v>1824</v>
      </c>
    </row>
    <row r="993" spans="1:2" x14ac:dyDescent="0.3">
      <c r="A993" s="3" t="s">
        <v>3396</v>
      </c>
      <c r="B993">
        <v>804</v>
      </c>
    </row>
    <row r="994" spans="1:2" x14ac:dyDescent="0.3">
      <c r="A994" s="3" t="s">
        <v>9162</v>
      </c>
      <c r="B994">
        <v>1705.6</v>
      </c>
    </row>
    <row r="995" spans="1:2" x14ac:dyDescent="0.3">
      <c r="A995" s="3" t="s">
        <v>13166</v>
      </c>
      <c r="B995">
        <v>4406.3999999999996</v>
      </c>
    </row>
    <row r="996" spans="1:2" x14ac:dyDescent="0.3">
      <c r="A996" s="3" t="s">
        <v>3263</v>
      </c>
      <c r="B996">
        <v>4505.6000000000004</v>
      </c>
    </row>
    <row r="997" spans="1:2" x14ac:dyDescent="0.3">
      <c r="A997" s="3" t="s">
        <v>7232</v>
      </c>
      <c r="B997">
        <v>5001.6000000000004</v>
      </c>
    </row>
    <row r="998" spans="1:2" x14ac:dyDescent="0.3">
      <c r="A998" s="3" t="s">
        <v>9040</v>
      </c>
      <c r="B998">
        <v>688</v>
      </c>
    </row>
    <row r="999" spans="1:2" x14ac:dyDescent="0.3">
      <c r="A999" s="3" t="s">
        <v>9465</v>
      </c>
      <c r="B999">
        <v>2293.1999999999998</v>
      </c>
    </row>
    <row r="1000" spans="1:2" x14ac:dyDescent="0.3">
      <c r="A1000" s="3" t="s">
        <v>7744</v>
      </c>
      <c r="B1000">
        <v>4618</v>
      </c>
    </row>
    <row r="1001" spans="1:2" x14ac:dyDescent="0.3">
      <c r="A1001" s="3" t="s">
        <v>9919</v>
      </c>
      <c r="B1001">
        <v>4125.6000000000004</v>
      </c>
    </row>
    <row r="1002" spans="1:2" x14ac:dyDescent="0.3">
      <c r="A1002" s="3" t="s">
        <v>3547</v>
      </c>
      <c r="B1002">
        <v>1633.2</v>
      </c>
    </row>
    <row r="1003" spans="1:2" x14ac:dyDescent="0.3">
      <c r="A1003" s="3" t="s">
        <v>7105</v>
      </c>
      <c r="B1003">
        <v>2736</v>
      </c>
    </row>
    <row r="1004" spans="1:2" x14ac:dyDescent="0.3">
      <c r="A1004" s="3" t="s">
        <v>6962</v>
      </c>
      <c r="B1004">
        <v>1534.4</v>
      </c>
    </row>
    <row r="1005" spans="1:2" x14ac:dyDescent="0.3">
      <c r="A1005" s="3" t="s">
        <v>6512</v>
      </c>
      <c r="B1005">
        <v>5980.8</v>
      </c>
    </row>
    <row r="1006" spans="1:2" x14ac:dyDescent="0.3">
      <c r="A1006" s="3" t="s">
        <v>3996</v>
      </c>
      <c r="B1006">
        <v>8128.4</v>
      </c>
    </row>
    <row r="1007" spans="1:2" x14ac:dyDescent="0.3">
      <c r="A1007" s="3" t="s">
        <v>4856</v>
      </c>
      <c r="B1007">
        <v>1832.8</v>
      </c>
    </row>
    <row r="1008" spans="1:2" x14ac:dyDescent="0.3">
      <c r="A1008" s="3" t="s">
        <v>4765</v>
      </c>
      <c r="B1008">
        <v>1148.8</v>
      </c>
    </row>
    <row r="1009" spans="1:2" x14ac:dyDescent="0.3">
      <c r="A1009" s="3" t="s">
        <v>10383</v>
      </c>
      <c r="B1009">
        <v>7347.2</v>
      </c>
    </row>
    <row r="1010" spans="1:2" x14ac:dyDescent="0.3">
      <c r="A1010" s="3" t="s">
        <v>12487</v>
      </c>
      <c r="B1010">
        <v>4996</v>
      </c>
    </row>
    <row r="1011" spans="1:2" x14ac:dyDescent="0.3">
      <c r="A1011" s="3" t="s">
        <v>2092</v>
      </c>
      <c r="B1011">
        <v>5923.2</v>
      </c>
    </row>
    <row r="1012" spans="1:2" x14ac:dyDescent="0.3">
      <c r="A1012" s="3" t="s">
        <v>7147</v>
      </c>
      <c r="B1012">
        <v>3156</v>
      </c>
    </row>
    <row r="1013" spans="1:2" x14ac:dyDescent="0.3">
      <c r="A1013" s="3" t="s">
        <v>11274</v>
      </c>
      <c r="B1013">
        <v>5287.2</v>
      </c>
    </row>
    <row r="1014" spans="1:2" x14ac:dyDescent="0.3">
      <c r="A1014" s="3" t="s">
        <v>8145</v>
      </c>
      <c r="B1014">
        <v>1557.6</v>
      </c>
    </row>
    <row r="1015" spans="1:2" x14ac:dyDescent="0.3">
      <c r="A1015" s="3" t="s">
        <v>13267</v>
      </c>
      <c r="B1015">
        <v>9497.6</v>
      </c>
    </row>
    <row r="1016" spans="1:2" x14ac:dyDescent="0.3">
      <c r="A1016" s="3" t="s">
        <v>4645</v>
      </c>
      <c r="B1016">
        <v>822.8</v>
      </c>
    </row>
    <row r="1017" spans="1:2" x14ac:dyDescent="0.3">
      <c r="A1017" s="3" t="s">
        <v>11019</v>
      </c>
      <c r="B1017">
        <v>1850.4</v>
      </c>
    </row>
    <row r="1018" spans="1:2" x14ac:dyDescent="0.3">
      <c r="A1018" s="3" t="s">
        <v>12333</v>
      </c>
      <c r="B1018">
        <v>6630.4</v>
      </c>
    </row>
    <row r="1019" spans="1:2" x14ac:dyDescent="0.3">
      <c r="A1019" s="3" t="s">
        <v>7883</v>
      </c>
      <c r="B1019">
        <v>2861.6</v>
      </c>
    </row>
    <row r="1020" spans="1:2" x14ac:dyDescent="0.3">
      <c r="A1020" s="3" t="s">
        <v>9861</v>
      </c>
      <c r="B1020">
        <v>2216</v>
      </c>
    </row>
    <row r="1021" spans="1:2" x14ac:dyDescent="0.3">
      <c r="A1021" s="3" t="s">
        <v>1130</v>
      </c>
      <c r="B1021">
        <v>4840</v>
      </c>
    </row>
    <row r="1022" spans="1:2" x14ac:dyDescent="0.3">
      <c r="A1022" s="3" t="s">
        <v>12848</v>
      </c>
      <c r="B1022">
        <v>5228</v>
      </c>
    </row>
    <row r="1023" spans="1:2" x14ac:dyDescent="0.3">
      <c r="A1023" s="3" t="s">
        <v>7452</v>
      </c>
      <c r="B1023">
        <v>242</v>
      </c>
    </row>
    <row r="1024" spans="1:2" x14ac:dyDescent="0.3">
      <c r="A1024" s="3" t="s">
        <v>10825</v>
      </c>
      <c r="B1024">
        <v>1184.8</v>
      </c>
    </row>
    <row r="1025" spans="1:2" x14ac:dyDescent="0.3">
      <c r="A1025" s="3" t="s">
        <v>9995</v>
      </c>
      <c r="B1025">
        <v>3070.4</v>
      </c>
    </row>
    <row r="1026" spans="1:2" x14ac:dyDescent="0.3">
      <c r="A1026" s="3" t="s">
        <v>7134</v>
      </c>
      <c r="B1026">
        <v>664</v>
      </c>
    </row>
    <row r="1027" spans="1:2" x14ac:dyDescent="0.3">
      <c r="A1027" s="3" t="s">
        <v>973</v>
      </c>
      <c r="B1027">
        <v>2344.8000000000002</v>
      </c>
    </row>
    <row r="1028" spans="1:2" x14ac:dyDescent="0.3">
      <c r="A1028" s="3" t="s">
        <v>9081</v>
      </c>
      <c r="B1028">
        <v>3670.4</v>
      </c>
    </row>
    <row r="1029" spans="1:2" x14ac:dyDescent="0.3">
      <c r="A1029" s="3" t="s">
        <v>5353</v>
      </c>
      <c r="B1029">
        <v>7568.4</v>
      </c>
    </row>
    <row r="1030" spans="1:2" x14ac:dyDescent="0.3">
      <c r="A1030" s="3" t="s">
        <v>5315</v>
      </c>
      <c r="B1030">
        <v>3130.8</v>
      </c>
    </row>
    <row r="1031" spans="1:2" x14ac:dyDescent="0.3">
      <c r="A1031" s="3" t="s">
        <v>11676</v>
      </c>
      <c r="B1031">
        <v>5540</v>
      </c>
    </row>
    <row r="1032" spans="1:2" x14ac:dyDescent="0.3">
      <c r="A1032" s="3" t="s">
        <v>1259</v>
      </c>
      <c r="B1032">
        <v>232</v>
      </c>
    </row>
    <row r="1033" spans="1:2" x14ac:dyDescent="0.3">
      <c r="A1033" s="3" t="s">
        <v>12874</v>
      </c>
      <c r="B1033">
        <v>5964.8</v>
      </c>
    </row>
    <row r="1034" spans="1:2" x14ac:dyDescent="0.3">
      <c r="A1034" s="3" t="s">
        <v>11910</v>
      </c>
      <c r="B1034">
        <v>2112.8000000000002</v>
      </c>
    </row>
    <row r="1035" spans="1:2" x14ac:dyDescent="0.3">
      <c r="A1035" s="3" t="s">
        <v>4619</v>
      </c>
      <c r="B1035">
        <v>7094.4</v>
      </c>
    </row>
    <row r="1036" spans="1:2" x14ac:dyDescent="0.3">
      <c r="A1036" s="3" t="s">
        <v>377</v>
      </c>
      <c r="B1036">
        <v>4036.8</v>
      </c>
    </row>
    <row r="1037" spans="1:2" x14ac:dyDescent="0.3">
      <c r="A1037" s="3" t="s">
        <v>2239</v>
      </c>
      <c r="B1037">
        <v>3572</v>
      </c>
    </row>
    <row r="1038" spans="1:2" x14ac:dyDescent="0.3">
      <c r="A1038" s="3" t="s">
        <v>8777</v>
      </c>
      <c r="B1038">
        <v>7529.6</v>
      </c>
    </row>
    <row r="1039" spans="1:2" x14ac:dyDescent="0.3">
      <c r="A1039" s="3" t="s">
        <v>2602</v>
      </c>
      <c r="B1039">
        <v>3308</v>
      </c>
    </row>
    <row r="1040" spans="1:2" x14ac:dyDescent="0.3">
      <c r="A1040" s="3" t="s">
        <v>9516</v>
      </c>
      <c r="B1040">
        <v>2712</v>
      </c>
    </row>
    <row r="1041" spans="1:2" x14ac:dyDescent="0.3">
      <c r="A1041" s="3" t="s">
        <v>12791</v>
      </c>
      <c r="B1041">
        <v>1188</v>
      </c>
    </row>
    <row r="1042" spans="1:2" x14ac:dyDescent="0.3">
      <c r="A1042" s="3" t="s">
        <v>1623</v>
      </c>
      <c r="B1042">
        <v>8697.6</v>
      </c>
    </row>
    <row r="1043" spans="1:2" x14ac:dyDescent="0.3">
      <c r="A1043" s="3" t="s">
        <v>2503</v>
      </c>
      <c r="B1043">
        <v>1852</v>
      </c>
    </row>
    <row r="1044" spans="1:2" x14ac:dyDescent="0.3">
      <c r="A1044" s="3" t="s">
        <v>1219</v>
      </c>
      <c r="B1044">
        <v>3523.2</v>
      </c>
    </row>
    <row r="1045" spans="1:2" x14ac:dyDescent="0.3">
      <c r="A1045" s="3" t="s">
        <v>10116</v>
      </c>
      <c r="B1045">
        <v>448.8</v>
      </c>
    </row>
    <row r="1046" spans="1:2" x14ac:dyDescent="0.3">
      <c r="A1046" s="3" t="s">
        <v>5928</v>
      </c>
      <c r="B1046">
        <v>2490</v>
      </c>
    </row>
    <row r="1047" spans="1:2" x14ac:dyDescent="0.3">
      <c r="A1047" s="3" t="s">
        <v>9757</v>
      </c>
      <c r="B1047">
        <v>1970</v>
      </c>
    </row>
    <row r="1048" spans="1:2" x14ac:dyDescent="0.3">
      <c r="A1048" s="3" t="s">
        <v>1421</v>
      </c>
      <c r="B1048">
        <v>5372.8</v>
      </c>
    </row>
    <row r="1049" spans="1:2" x14ac:dyDescent="0.3">
      <c r="A1049" s="3" t="s">
        <v>7331</v>
      </c>
      <c r="B1049">
        <v>1475.2</v>
      </c>
    </row>
    <row r="1050" spans="1:2" x14ac:dyDescent="0.3">
      <c r="A1050" s="3" t="s">
        <v>2968</v>
      </c>
      <c r="B1050">
        <v>1429.6</v>
      </c>
    </row>
    <row r="1051" spans="1:2" x14ac:dyDescent="0.3">
      <c r="A1051" s="3" t="s">
        <v>12881</v>
      </c>
      <c r="B1051">
        <v>4578</v>
      </c>
    </row>
    <row r="1052" spans="1:2" x14ac:dyDescent="0.3">
      <c r="A1052" s="3" t="s">
        <v>4858</v>
      </c>
      <c r="B1052">
        <v>3566.4</v>
      </c>
    </row>
    <row r="1053" spans="1:2" x14ac:dyDescent="0.3">
      <c r="A1053" s="3" t="s">
        <v>4187</v>
      </c>
      <c r="B1053">
        <v>691.2</v>
      </c>
    </row>
    <row r="1054" spans="1:2" x14ac:dyDescent="0.3">
      <c r="A1054" s="3" t="s">
        <v>11522</v>
      </c>
      <c r="B1054">
        <v>9088</v>
      </c>
    </row>
    <row r="1055" spans="1:2" x14ac:dyDescent="0.3">
      <c r="A1055" s="3" t="s">
        <v>11955</v>
      </c>
      <c r="B1055">
        <v>1136.8</v>
      </c>
    </row>
    <row r="1056" spans="1:2" x14ac:dyDescent="0.3">
      <c r="A1056" s="3" t="s">
        <v>5856</v>
      </c>
      <c r="B1056">
        <v>4366.3999999999996</v>
      </c>
    </row>
    <row r="1057" spans="1:2" x14ac:dyDescent="0.3">
      <c r="A1057" s="3" t="s">
        <v>5739</v>
      </c>
      <c r="B1057">
        <v>2022</v>
      </c>
    </row>
    <row r="1058" spans="1:2" x14ac:dyDescent="0.3">
      <c r="A1058" s="3" t="s">
        <v>12999</v>
      </c>
      <c r="B1058">
        <v>944</v>
      </c>
    </row>
    <row r="1059" spans="1:2" x14ac:dyDescent="0.3">
      <c r="A1059" s="3" t="s">
        <v>9819</v>
      </c>
      <c r="B1059">
        <v>4252.8</v>
      </c>
    </row>
    <row r="1060" spans="1:2" x14ac:dyDescent="0.3">
      <c r="A1060" s="3" t="s">
        <v>1633</v>
      </c>
      <c r="B1060">
        <v>547.6</v>
      </c>
    </row>
    <row r="1061" spans="1:2" x14ac:dyDescent="0.3">
      <c r="A1061" s="3" t="s">
        <v>6474</v>
      </c>
      <c r="B1061">
        <v>4937.6000000000004</v>
      </c>
    </row>
    <row r="1062" spans="1:2" x14ac:dyDescent="0.3">
      <c r="A1062" s="3" t="s">
        <v>10458</v>
      </c>
      <c r="B1062">
        <v>2510.4</v>
      </c>
    </row>
    <row r="1063" spans="1:2" x14ac:dyDescent="0.3">
      <c r="A1063" s="3" t="s">
        <v>10456</v>
      </c>
      <c r="B1063">
        <v>1380</v>
      </c>
    </row>
    <row r="1064" spans="1:2" x14ac:dyDescent="0.3">
      <c r="A1064" s="3" t="s">
        <v>5345</v>
      </c>
      <c r="B1064">
        <v>3422</v>
      </c>
    </row>
    <row r="1065" spans="1:2" x14ac:dyDescent="0.3">
      <c r="A1065" s="3" t="s">
        <v>6879</v>
      </c>
      <c r="B1065">
        <v>1025.5999999999999</v>
      </c>
    </row>
    <row r="1066" spans="1:2" x14ac:dyDescent="0.3">
      <c r="A1066" s="3" t="s">
        <v>8785</v>
      </c>
      <c r="B1066">
        <v>1793.6</v>
      </c>
    </row>
    <row r="1067" spans="1:2" x14ac:dyDescent="0.3">
      <c r="A1067" s="3" t="s">
        <v>12051</v>
      </c>
      <c r="B1067">
        <v>2905.2</v>
      </c>
    </row>
    <row r="1068" spans="1:2" x14ac:dyDescent="0.3">
      <c r="A1068" s="3" t="s">
        <v>12294</v>
      </c>
      <c r="B1068">
        <v>3108.8</v>
      </c>
    </row>
    <row r="1069" spans="1:2" x14ac:dyDescent="0.3">
      <c r="A1069" s="3" t="s">
        <v>9868</v>
      </c>
      <c r="B1069">
        <v>4417.6000000000004</v>
      </c>
    </row>
    <row r="1070" spans="1:2" x14ac:dyDescent="0.3">
      <c r="A1070" s="3" t="s">
        <v>9371</v>
      </c>
      <c r="B1070">
        <v>4044</v>
      </c>
    </row>
    <row r="1071" spans="1:2" x14ac:dyDescent="0.3">
      <c r="A1071" s="3" t="s">
        <v>11915</v>
      </c>
      <c r="B1071">
        <v>1880</v>
      </c>
    </row>
    <row r="1072" spans="1:2" x14ac:dyDescent="0.3">
      <c r="A1072" s="3" t="s">
        <v>3807</v>
      </c>
      <c r="B1072">
        <v>1814</v>
      </c>
    </row>
    <row r="1073" spans="1:2" x14ac:dyDescent="0.3">
      <c r="A1073" s="3" t="s">
        <v>3660</v>
      </c>
      <c r="B1073">
        <v>4966</v>
      </c>
    </row>
    <row r="1074" spans="1:2" x14ac:dyDescent="0.3">
      <c r="A1074" s="3" t="s">
        <v>7376</v>
      </c>
      <c r="B1074">
        <v>3458</v>
      </c>
    </row>
    <row r="1075" spans="1:2" x14ac:dyDescent="0.3">
      <c r="A1075" s="3" t="s">
        <v>5644</v>
      </c>
      <c r="B1075">
        <v>617.6</v>
      </c>
    </row>
    <row r="1076" spans="1:2" x14ac:dyDescent="0.3">
      <c r="A1076" s="3" t="s">
        <v>12478</v>
      </c>
      <c r="B1076">
        <v>3908.8</v>
      </c>
    </row>
    <row r="1077" spans="1:2" x14ac:dyDescent="0.3">
      <c r="A1077" s="3" t="s">
        <v>13273</v>
      </c>
      <c r="B1077">
        <v>1508.8</v>
      </c>
    </row>
    <row r="1078" spans="1:2" x14ac:dyDescent="0.3">
      <c r="A1078" s="3" t="s">
        <v>8719</v>
      </c>
      <c r="B1078">
        <v>1398.4</v>
      </c>
    </row>
    <row r="1079" spans="1:2" x14ac:dyDescent="0.3">
      <c r="A1079" s="3" t="s">
        <v>5010</v>
      </c>
      <c r="B1079">
        <v>2318</v>
      </c>
    </row>
    <row r="1080" spans="1:2" x14ac:dyDescent="0.3">
      <c r="A1080" s="3" t="s">
        <v>5421</v>
      </c>
      <c r="B1080">
        <v>5630.8</v>
      </c>
    </row>
    <row r="1081" spans="1:2" x14ac:dyDescent="0.3">
      <c r="A1081" s="3" t="s">
        <v>6149</v>
      </c>
      <c r="B1081">
        <v>2084.8000000000002</v>
      </c>
    </row>
    <row r="1082" spans="1:2" x14ac:dyDescent="0.3">
      <c r="A1082" s="3" t="s">
        <v>9479</v>
      </c>
      <c r="B1082">
        <v>3144.4</v>
      </c>
    </row>
    <row r="1083" spans="1:2" x14ac:dyDescent="0.3">
      <c r="A1083" s="3" t="s">
        <v>7544</v>
      </c>
      <c r="B1083">
        <v>3728</v>
      </c>
    </row>
    <row r="1084" spans="1:2" x14ac:dyDescent="0.3">
      <c r="A1084" s="3" t="s">
        <v>8763</v>
      </c>
      <c r="B1084">
        <v>4886</v>
      </c>
    </row>
    <row r="1085" spans="1:2" x14ac:dyDescent="0.3">
      <c r="A1085" s="3" t="s">
        <v>8279</v>
      </c>
      <c r="B1085">
        <v>894.4</v>
      </c>
    </row>
    <row r="1086" spans="1:2" x14ac:dyDescent="0.3">
      <c r="A1086" s="3" t="s">
        <v>5459</v>
      </c>
      <c r="B1086">
        <v>5318</v>
      </c>
    </row>
    <row r="1087" spans="1:2" x14ac:dyDescent="0.3">
      <c r="A1087" s="3" t="s">
        <v>3212</v>
      </c>
      <c r="B1087">
        <v>1881.6</v>
      </c>
    </row>
    <row r="1088" spans="1:2" x14ac:dyDescent="0.3">
      <c r="A1088" s="3" t="s">
        <v>2974</v>
      </c>
      <c r="B1088">
        <v>3617.6</v>
      </c>
    </row>
    <row r="1089" spans="1:2" x14ac:dyDescent="0.3">
      <c r="A1089" s="3" t="s">
        <v>11739</v>
      </c>
      <c r="B1089">
        <v>427.2</v>
      </c>
    </row>
    <row r="1090" spans="1:2" x14ac:dyDescent="0.3">
      <c r="A1090" s="3" t="s">
        <v>4039</v>
      </c>
      <c r="B1090">
        <v>1300.8</v>
      </c>
    </row>
    <row r="1091" spans="1:2" x14ac:dyDescent="0.3">
      <c r="A1091" s="3" t="s">
        <v>11233</v>
      </c>
      <c r="B1091">
        <v>6566.4</v>
      </c>
    </row>
    <row r="1092" spans="1:2" x14ac:dyDescent="0.3">
      <c r="A1092" s="3" t="s">
        <v>6314</v>
      </c>
      <c r="B1092">
        <v>1854.4</v>
      </c>
    </row>
    <row r="1093" spans="1:2" x14ac:dyDescent="0.3">
      <c r="A1093" s="3" t="s">
        <v>12470</v>
      </c>
      <c r="B1093">
        <v>2328</v>
      </c>
    </row>
    <row r="1094" spans="1:2" x14ac:dyDescent="0.3">
      <c r="A1094" s="3" t="s">
        <v>4185</v>
      </c>
      <c r="B1094">
        <v>1780.8</v>
      </c>
    </row>
    <row r="1095" spans="1:2" x14ac:dyDescent="0.3">
      <c r="A1095" s="3" t="s">
        <v>3846</v>
      </c>
      <c r="B1095">
        <v>4457.6000000000004</v>
      </c>
    </row>
    <row r="1096" spans="1:2" x14ac:dyDescent="0.3">
      <c r="A1096" s="3" t="s">
        <v>12103</v>
      </c>
      <c r="B1096">
        <v>1167.5999999999999</v>
      </c>
    </row>
    <row r="1097" spans="1:2" x14ac:dyDescent="0.3">
      <c r="A1097" s="3" t="s">
        <v>5535</v>
      </c>
      <c r="B1097">
        <v>1175.5999999999999</v>
      </c>
    </row>
    <row r="1098" spans="1:2" x14ac:dyDescent="0.3">
      <c r="A1098" s="3" t="s">
        <v>6444</v>
      </c>
      <c r="B1098">
        <v>1880</v>
      </c>
    </row>
    <row r="1099" spans="1:2" x14ac:dyDescent="0.3">
      <c r="A1099" s="3" t="s">
        <v>9928</v>
      </c>
      <c r="B1099">
        <v>225.6</v>
      </c>
    </row>
    <row r="1100" spans="1:2" x14ac:dyDescent="0.3">
      <c r="A1100" s="3" t="s">
        <v>12901</v>
      </c>
      <c r="B1100">
        <v>7526.4</v>
      </c>
    </row>
    <row r="1101" spans="1:2" x14ac:dyDescent="0.3">
      <c r="A1101" s="3" t="s">
        <v>3063</v>
      </c>
      <c r="B1101">
        <v>6566</v>
      </c>
    </row>
    <row r="1102" spans="1:2" x14ac:dyDescent="0.3">
      <c r="A1102" s="3" t="s">
        <v>12239</v>
      </c>
      <c r="B1102">
        <v>1081.5999999999999</v>
      </c>
    </row>
    <row r="1103" spans="1:2" x14ac:dyDescent="0.3">
      <c r="A1103" s="3" t="s">
        <v>8639</v>
      </c>
      <c r="B1103">
        <v>4034</v>
      </c>
    </row>
    <row r="1104" spans="1:2" x14ac:dyDescent="0.3">
      <c r="A1104" s="3" t="s">
        <v>7966</v>
      </c>
      <c r="B1104">
        <v>6035.2</v>
      </c>
    </row>
    <row r="1105" spans="1:2" x14ac:dyDescent="0.3">
      <c r="A1105" s="3" t="s">
        <v>9916</v>
      </c>
      <c r="B1105">
        <v>4149.6000000000004</v>
      </c>
    </row>
    <row r="1106" spans="1:2" x14ac:dyDescent="0.3">
      <c r="A1106" s="3" t="s">
        <v>141</v>
      </c>
      <c r="B1106">
        <v>1498.4</v>
      </c>
    </row>
    <row r="1107" spans="1:2" x14ac:dyDescent="0.3">
      <c r="A1107" s="3" t="s">
        <v>12937</v>
      </c>
      <c r="B1107">
        <v>858.4</v>
      </c>
    </row>
    <row r="1108" spans="1:2" x14ac:dyDescent="0.3">
      <c r="A1108" s="3" t="s">
        <v>2628</v>
      </c>
      <c r="B1108">
        <v>7216</v>
      </c>
    </row>
    <row r="1109" spans="1:2" x14ac:dyDescent="0.3">
      <c r="A1109" s="3" t="s">
        <v>10371</v>
      </c>
      <c r="B1109">
        <v>4384</v>
      </c>
    </row>
    <row r="1110" spans="1:2" x14ac:dyDescent="0.3">
      <c r="A1110" s="3" t="s">
        <v>5801</v>
      </c>
      <c r="B1110">
        <v>3114</v>
      </c>
    </row>
    <row r="1111" spans="1:2" x14ac:dyDescent="0.3">
      <c r="A1111" s="3" t="s">
        <v>12020</v>
      </c>
      <c r="B1111">
        <v>859.6</v>
      </c>
    </row>
    <row r="1112" spans="1:2" x14ac:dyDescent="0.3">
      <c r="A1112" s="3" t="s">
        <v>12271</v>
      </c>
      <c r="B1112">
        <v>5722</v>
      </c>
    </row>
    <row r="1113" spans="1:2" x14ac:dyDescent="0.3">
      <c r="A1113" s="3" t="s">
        <v>9778</v>
      </c>
      <c r="B1113">
        <v>4426.8</v>
      </c>
    </row>
    <row r="1114" spans="1:2" x14ac:dyDescent="0.3">
      <c r="A1114" s="3" t="s">
        <v>12530</v>
      </c>
      <c r="B1114">
        <v>1092</v>
      </c>
    </row>
    <row r="1115" spans="1:2" x14ac:dyDescent="0.3">
      <c r="A1115" s="3" t="s">
        <v>11524</v>
      </c>
      <c r="B1115">
        <v>8341.2000000000007</v>
      </c>
    </row>
    <row r="1116" spans="1:2" x14ac:dyDescent="0.3">
      <c r="A1116" s="3" t="s">
        <v>4840</v>
      </c>
      <c r="B1116">
        <v>1515.2</v>
      </c>
    </row>
    <row r="1117" spans="1:2" x14ac:dyDescent="0.3">
      <c r="A1117" s="3" t="s">
        <v>11449</v>
      </c>
      <c r="B1117">
        <v>3499.2</v>
      </c>
    </row>
    <row r="1118" spans="1:2" x14ac:dyDescent="0.3">
      <c r="A1118" s="3" t="s">
        <v>9431</v>
      </c>
      <c r="B1118">
        <v>3124.8</v>
      </c>
    </row>
    <row r="1119" spans="1:2" x14ac:dyDescent="0.3">
      <c r="A1119" s="3" t="s">
        <v>8947</v>
      </c>
      <c r="B1119">
        <v>1071.5999999999999</v>
      </c>
    </row>
    <row r="1120" spans="1:2" x14ac:dyDescent="0.3">
      <c r="A1120" s="3" t="s">
        <v>9699</v>
      </c>
      <c r="B1120">
        <v>4590</v>
      </c>
    </row>
    <row r="1121" spans="1:2" x14ac:dyDescent="0.3">
      <c r="A1121" s="3" t="s">
        <v>9136</v>
      </c>
      <c r="B1121">
        <v>2746.8</v>
      </c>
    </row>
    <row r="1122" spans="1:2" x14ac:dyDescent="0.3">
      <c r="A1122" s="3" t="s">
        <v>10262</v>
      </c>
      <c r="B1122">
        <v>1369.2</v>
      </c>
    </row>
    <row r="1123" spans="1:2" x14ac:dyDescent="0.3">
      <c r="A1123" s="3" t="s">
        <v>5268</v>
      </c>
      <c r="B1123">
        <v>2310.4</v>
      </c>
    </row>
    <row r="1124" spans="1:2" x14ac:dyDescent="0.3">
      <c r="A1124" s="3" t="s">
        <v>4724</v>
      </c>
      <c r="B1124">
        <v>2992</v>
      </c>
    </row>
    <row r="1125" spans="1:2" x14ac:dyDescent="0.3">
      <c r="A1125" s="3" t="s">
        <v>1414</v>
      </c>
      <c r="B1125">
        <v>1676.4</v>
      </c>
    </row>
    <row r="1126" spans="1:2" x14ac:dyDescent="0.3">
      <c r="A1126" s="3" t="s">
        <v>7214</v>
      </c>
      <c r="B1126">
        <v>1817.6</v>
      </c>
    </row>
    <row r="1127" spans="1:2" x14ac:dyDescent="0.3">
      <c r="A1127" s="3" t="s">
        <v>6175</v>
      </c>
      <c r="B1127">
        <v>2206.8000000000002</v>
      </c>
    </row>
    <row r="1128" spans="1:2" x14ac:dyDescent="0.3">
      <c r="A1128" s="3" t="s">
        <v>4597</v>
      </c>
      <c r="B1128">
        <v>980.4</v>
      </c>
    </row>
    <row r="1129" spans="1:2" x14ac:dyDescent="0.3">
      <c r="A1129" s="3" t="s">
        <v>1810</v>
      </c>
      <c r="B1129">
        <v>2630.4</v>
      </c>
    </row>
    <row r="1130" spans="1:2" x14ac:dyDescent="0.3">
      <c r="A1130" s="3" t="s">
        <v>11112</v>
      </c>
      <c r="B1130">
        <v>2763.6</v>
      </c>
    </row>
    <row r="1131" spans="1:2" x14ac:dyDescent="0.3">
      <c r="A1131" s="3" t="s">
        <v>3626</v>
      </c>
      <c r="B1131">
        <v>2150.4</v>
      </c>
    </row>
    <row r="1132" spans="1:2" x14ac:dyDescent="0.3">
      <c r="A1132" s="3" t="s">
        <v>13021</v>
      </c>
      <c r="B1132">
        <v>5084.8</v>
      </c>
    </row>
    <row r="1133" spans="1:2" x14ac:dyDescent="0.3">
      <c r="A1133" s="3" t="s">
        <v>5627</v>
      </c>
      <c r="B1133">
        <v>939.2</v>
      </c>
    </row>
    <row r="1134" spans="1:2" x14ac:dyDescent="0.3">
      <c r="A1134" s="3" t="s">
        <v>13358</v>
      </c>
      <c r="B1134">
        <v>2727.6</v>
      </c>
    </row>
    <row r="1135" spans="1:2" x14ac:dyDescent="0.3">
      <c r="A1135" s="3" t="s">
        <v>3543</v>
      </c>
      <c r="B1135">
        <v>844.4</v>
      </c>
    </row>
    <row r="1136" spans="1:2" x14ac:dyDescent="0.3">
      <c r="A1136" s="3" t="s">
        <v>4956</v>
      </c>
      <c r="B1136">
        <v>280</v>
      </c>
    </row>
    <row r="1137" spans="1:2" x14ac:dyDescent="0.3">
      <c r="A1137" s="3" t="s">
        <v>11843</v>
      </c>
      <c r="B1137">
        <v>4692</v>
      </c>
    </row>
    <row r="1138" spans="1:2" x14ac:dyDescent="0.3">
      <c r="A1138" s="3" t="s">
        <v>2455</v>
      </c>
      <c r="B1138">
        <v>1143.5999999999999</v>
      </c>
    </row>
    <row r="1139" spans="1:2" x14ac:dyDescent="0.3">
      <c r="A1139" s="3" t="s">
        <v>10226</v>
      </c>
      <c r="B1139">
        <v>2193.6</v>
      </c>
    </row>
    <row r="1140" spans="1:2" x14ac:dyDescent="0.3">
      <c r="A1140" s="3" t="s">
        <v>846</v>
      </c>
      <c r="B1140">
        <v>5712</v>
      </c>
    </row>
    <row r="1141" spans="1:2" x14ac:dyDescent="0.3">
      <c r="A1141" s="3" t="s">
        <v>6809</v>
      </c>
      <c r="B1141">
        <v>294.8</v>
      </c>
    </row>
    <row r="1142" spans="1:2" x14ac:dyDescent="0.3">
      <c r="A1142" s="3" t="s">
        <v>8817</v>
      </c>
      <c r="B1142">
        <v>1139.5999999999999</v>
      </c>
    </row>
    <row r="1143" spans="1:2" x14ac:dyDescent="0.3">
      <c r="A1143" s="3" t="s">
        <v>9930</v>
      </c>
      <c r="B1143">
        <v>2894</v>
      </c>
    </row>
    <row r="1144" spans="1:2" x14ac:dyDescent="0.3">
      <c r="A1144" s="3" t="s">
        <v>9793</v>
      </c>
      <c r="B1144">
        <v>4793.6000000000004</v>
      </c>
    </row>
    <row r="1145" spans="1:2" x14ac:dyDescent="0.3">
      <c r="A1145" s="3" t="s">
        <v>1679</v>
      </c>
      <c r="B1145">
        <v>1080.8</v>
      </c>
    </row>
    <row r="1146" spans="1:2" x14ac:dyDescent="0.3">
      <c r="A1146" s="3" t="s">
        <v>8273</v>
      </c>
      <c r="B1146">
        <v>1628.8</v>
      </c>
    </row>
    <row r="1147" spans="1:2" x14ac:dyDescent="0.3">
      <c r="A1147" s="3" t="s">
        <v>12500</v>
      </c>
      <c r="B1147">
        <v>4440</v>
      </c>
    </row>
    <row r="1148" spans="1:2" x14ac:dyDescent="0.3">
      <c r="A1148" s="3" t="s">
        <v>10337</v>
      </c>
      <c r="B1148">
        <v>1645.2</v>
      </c>
    </row>
    <row r="1149" spans="1:2" x14ac:dyDescent="0.3">
      <c r="A1149" s="3" t="s">
        <v>11857</v>
      </c>
      <c r="B1149">
        <v>3076.8</v>
      </c>
    </row>
    <row r="1150" spans="1:2" x14ac:dyDescent="0.3">
      <c r="A1150" s="3" t="s">
        <v>10736</v>
      </c>
      <c r="B1150">
        <v>4460</v>
      </c>
    </row>
    <row r="1151" spans="1:2" x14ac:dyDescent="0.3">
      <c r="A1151" s="3" t="s">
        <v>13102</v>
      </c>
      <c r="B1151">
        <v>2308.8000000000002</v>
      </c>
    </row>
    <row r="1152" spans="1:2" x14ac:dyDescent="0.3">
      <c r="A1152" s="3" t="s">
        <v>2084</v>
      </c>
      <c r="B1152">
        <v>852.4</v>
      </c>
    </row>
    <row r="1153" spans="1:2" x14ac:dyDescent="0.3">
      <c r="A1153" s="3" t="s">
        <v>12393</v>
      </c>
      <c r="B1153">
        <v>9004.7999999999993</v>
      </c>
    </row>
    <row r="1154" spans="1:2" x14ac:dyDescent="0.3">
      <c r="A1154" s="3" t="s">
        <v>3402</v>
      </c>
      <c r="B1154">
        <v>5256</v>
      </c>
    </row>
    <row r="1155" spans="1:2" x14ac:dyDescent="0.3">
      <c r="A1155" s="3" t="s">
        <v>1895</v>
      </c>
      <c r="B1155">
        <v>5923.2</v>
      </c>
    </row>
    <row r="1156" spans="1:2" x14ac:dyDescent="0.3">
      <c r="A1156" s="3" t="s">
        <v>3623</v>
      </c>
      <c r="B1156">
        <v>1916</v>
      </c>
    </row>
    <row r="1157" spans="1:2" x14ac:dyDescent="0.3">
      <c r="A1157" s="3" t="s">
        <v>9795</v>
      </c>
      <c r="B1157">
        <v>8162</v>
      </c>
    </row>
    <row r="1158" spans="1:2" x14ac:dyDescent="0.3">
      <c r="A1158" s="3" t="s">
        <v>12225</v>
      </c>
      <c r="B1158">
        <v>8139.6</v>
      </c>
    </row>
    <row r="1159" spans="1:2" x14ac:dyDescent="0.3">
      <c r="A1159" s="3" t="s">
        <v>13028</v>
      </c>
      <c r="B1159">
        <v>2628</v>
      </c>
    </row>
    <row r="1160" spans="1:2" x14ac:dyDescent="0.3">
      <c r="A1160" s="3" t="s">
        <v>2053</v>
      </c>
      <c r="B1160">
        <v>3091.2</v>
      </c>
    </row>
    <row r="1161" spans="1:2" x14ac:dyDescent="0.3">
      <c r="A1161" s="3" t="s">
        <v>13214</v>
      </c>
      <c r="B1161">
        <v>3881.6</v>
      </c>
    </row>
    <row r="1162" spans="1:2" x14ac:dyDescent="0.3">
      <c r="A1162" s="3" t="s">
        <v>9314</v>
      </c>
      <c r="B1162">
        <v>3260.4</v>
      </c>
    </row>
    <row r="1163" spans="1:2" x14ac:dyDescent="0.3">
      <c r="A1163" s="3" t="s">
        <v>4775</v>
      </c>
      <c r="B1163">
        <v>1476</v>
      </c>
    </row>
    <row r="1164" spans="1:2" x14ac:dyDescent="0.3">
      <c r="A1164" s="3" t="s">
        <v>10998</v>
      </c>
      <c r="B1164">
        <v>6158.4</v>
      </c>
    </row>
    <row r="1165" spans="1:2" x14ac:dyDescent="0.3">
      <c r="A1165" s="3" t="s">
        <v>3965</v>
      </c>
      <c r="B1165">
        <v>3362.4</v>
      </c>
    </row>
    <row r="1166" spans="1:2" x14ac:dyDescent="0.3">
      <c r="A1166" s="3" t="s">
        <v>6876</v>
      </c>
      <c r="B1166">
        <v>6672</v>
      </c>
    </row>
    <row r="1167" spans="1:2" x14ac:dyDescent="0.3">
      <c r="A1167" s="3" t="s">
        <v>2154</v>
      </c>
      <c r="B1167">
        <v>3204</v>
      </c>
    </row>
    <row r="1168" spans="1:2" x14ac:dyDescent="0.3">
      <c r="A1168" s="3" t="s">
        <v>749</v>
      </c>
      <c r="B1168">
        <v>2285.6</v>
      </c>
    </row>
    <row r="1169" spans="1:2" x14ac:dyDescent="0.3">
      <c r="A1169" s="3" t="s">
        <v>67</v>
      </c>
      <c r="B1169">
        <v>3529.6</v>
      </c>
    </row>
    <row r="1170" spans="1:2" x14ac:dyDescent="0.3">
      <c r="A1170" s="3" t="s">
        <v>9113</v>
      </c>
      <c r="B1170">
        <v>3889.2</v>
      </c>
    </row>
    <row r="1171" spans="1:2" x14ac:dyDescent="0.3">
      <c r="A1171" s="3" t="s">
        <v>6881</v>
      </c>
      <c r="B1171">
        <v>1034.8</v>
      </c>
    </row>
    <row r="1172" spans="1:2" x14ac:dyDescent="0.3">
      <c r="A1172" s="3" t="s">
        <v>842</v>
      </c>
      <c r="B1172">
        <v>3537.6</v>
      </c>
    </row>
    <row r="1173" spans="1:2" x14ac:dyDescent="0.3">
      <c r="A1173" s="3" t="s">
        <v>4781</v>
      </c>
      <c r="B1173">
        <v>3200.4</v>
      </c>
    </row>
    <row r="1174" spans="1:2" x14ac:dyDescent="0.3">
      <c r="A1174" s="3" t="s">
        <v>8831</v>
      </c>
      <c r="B1174">
        <v>8403.2000000000007</v>
      </c>
    </row>
    <row r="1175" spans="1:2" x14ac:dyDescent="0.3">
      <c r="A1175" s="3" t="s">
        <v>1380</v>
      </c>
      <c r="B1175">
        <v>812.4</v>
      </c>
    </row>
    <row r="1176" spans="1:2" x14ac:dyDescent="0.3">
      <c r="A1176" s="3" t="s">
        <v>10190</v>
      </c>
      <c r="B1176">
        <v>3268.8</v>
      </c>
    </row>
    <row r="1177" spans="1:2" x14ac:dyDescent="0.3">
      <c r="A1177" s="3" t="s">
        <v>1998</v>
      </c>
      <c r="B1177">
        <v>1560</v>
      </c>
    </row>
    <row r="1178" spans="1:2" x14ac:dyDescent="0.3">
      <c r="A1178" s="3" t="s">
        <v>3197</v>
      </c>
      <c r="B1178">
        <v>5586</v>
      </c>
    </row>
    <row r="1179" spans="1:2" x14ac:dyDescent="0.3">
      <c r="A1179" s="3" t="s">
        <v>3496</v>
      </c>
      <c r="B1179">
        <v>2262.4</v>
      </c>
    </row>
    <row r="1180" spans="1:2" x14ac:dyDescent="0.3">
      <c r="A1180" s="3" t="s">
        <v>5136</v>
      </c>
      <c r="B1180">
        <v>2278.8000000000002</v>
      </c>
    </row>
    <row r="1181" spans="1:2" x14ac:dyDescent="0.3">
      <c r="A1181" s="3" t="s">
        <v>363</v>
      </c>
      <c r="B1181">
        <v>5858</v>
      </c>
    </row>
    <row r="1182" spans="1:2" x14ac:dyDescent="0.3">
      <c r="A1182" s="3" t="s">
        <v>11076</v>
      </c>
      <c r="B1182">
        <v>513.6</v>
      </c>
    </row>
    <row r="1183" spans="1:2" x14ac:dyDescent="0.3">
      <c r="A1183" s="3" t="s">
        <v>4234</v>
      </c>
      <c r="B1183">
        <v>3856</v>
      </c>
    </row>
    <row r="1184" spans="1:2" x14ac:dyDescent="0.3">
      <c r="A1184" s="3" t="s">
        <v>6993</v>
      </c>
      <c r="B1184">
        <v>5288</v>
      </c>
    </row>
    <row r="1185" spans="1:2" x14ac:dyDescent="0.3">
      <c r="A1185" s="3" t="s">
        <v>5407</v>
      </c>
      <c r="B1185">
        <v>2417.6</v>
      </c>
    </row>
    <row r="1186" spans="1:2" x14ac:dyDescent="0.3">
      <c r="A1186" s="3" t="s">
        <v>3373</v>
      </c>
      <c r="B1186">
        <v>4032</v>
      </c>
    </row>
    <row r="1187" spans="1:2" x14ac:dyDescent="0.3">
      <c r="A1187" s="3" t="s">
        <v>1950</v>
      </c>
      <c r="B1187">
        <v>7609.6</v>
      </c>
    </row>
    <row r="1188" spans="1:2" x14ac:dyDescent="0.3">
      <c r="A1188" s="3" t="s">
        <v>3645</v>
      </c>
      <c r="B1188">
        <v>5683.2</v>
      </c>
    </row>
    <row r="1189" spans="1:2" x14ac:dyDescent="0.3">
      <c r="A1189" s="3" t="s">
        <v>4736</v>
      </c>
      <c r="B1189">
        <v>1087.2</v>
      </c>
    </row>
    <row r="1190" spans="1:2" x14ac:dyDescent="0.3">
      <c r="A1190" s="3" t="s">
        <v>5128</v>
      </c>
      <c r="B1190">
        <v>2224</v>
      </c>
    </row>
    <row r="1191" spans="1:2" x14ac:dyDescent="0.3">
      <c r="A1191" s="3" t="s">
        <v>6028</v>
      </c>
      <c r="B1191">
        <v>1850.4</v>
      </c>
    </row>
    <row r="1192" spans="1:2" x14ac:dyDescent="0.3">
      <c r="A1192" s="3" t="s">
        <v>3511</v>
      </c>
      <c r="B1192">
        <v>3480</v>
      </c>
    </row>
    <row r="1193" spans="1:2" x14ac:dyDescent="0.3">
      <c r="A1193" s="3" t="s">
        <v>7750</v>
      </c>
      <c r="B1193">
        <v>5482.4</v>
      </c>
    </row>
    <row r="1194" spans="1:2" x14ac:dyDescent="0.3">
      <c r="A1194" s="3" t="s">
        <v>1354</v>
      </c>
      <c r="B1194">
        <v>3996.8</v>
      </c>
    </row>
    <row r="1195" spans="1:2" x14ac:dyDescent="0.3">
      <c r="A1195" s="3" t="s">
        <v>3426</v>
      </c>
      <c r="B1195">
        <v>8358</v>
      </c>
    </row>
    <row r="1196" spans="1:2" x14ac:dyDescent="0.3">
      <c r="A1196" s="3" t="s">
        <v>580</v>
      </c>
      <c r="B1196">
        <v>5331.2</v>
      </c>
    </row>
    <row r="1197" spans="1:2" x14ac:dyDescent="0.3">
      <c r="A1197" s="3" t="s">
        <v>7885</v>
      </c>
      <c r="B1197">
        <v>3517.2</v>
      </c>
    </row>
    <row r="1198" spans="1:2" x14ac:dyDescent="0.3">
      <c r="A1198" s="3" t="s">
        <v>7218</v>
      </c>
      <c r="B1198">
        <v>5556</v>
      </c>
    </row>
    <row r="1199" spans="1:2" x14ac:dyDescent="0.3">
      <c r="A1199" s="3" t="s">
        <v>2766</v>
      </c>
      <c r="B1199">
        <v>2011.2</v>
      </c>
    </row>
    <row r="1200" spans="1:2" x14ac:dyDescent="0.3">
      <c r="A1200" s="3" t="s">
        <v>12476</v>
      </c>
      <c r="B1200">
        <v>3656</v>
      </c>
    </row>
    <row r="1201" spans="1:2" x14ac:dyDescent="0.3">
      <c r="A1201" s="3" t="s">
        <v>8516</v>
      </c>
      <c r="B1201">
        <v>666.4</v>
      </c>
    </row>
    <row r="1202" spans="1:2" x14ac:dyDescent="0.3">
      <c r="A1202" s="3" t="s">
        <v>8778</v>
      </c>
      <c r="B1202">
        <v>228</v>
      </c>
    </row>
    <row r="1203" spans="1:2" x14ac:dyDescent="0.3">
      <c r="A1203" s="3" t="s">
        <v>2884</v>
      </c>
      <c r="B1203">
        <v>1090</v>
      </c>
    </row>
    <row r="1204" spans="1:2" x14ac:dyDescent="0.3">
      <c r="A1204" s="3" t="s">
        <v>5883</v>
      </c>
      <c r="B1204">
        <v>485.2</v>
      </c>
    </row>
    <row r="1205" spans="1:2" x14ac:dyDescent="0.3">
      <c r="A1205" s="3" t="s">
        <v>10464</v>
      </c>
      <c r="B1205">
        <v>2406</v>
      </c>
    </row>
    <row r="1206" spans="1:2" x14ac:dyDescent="0.3">
      <c r="A1206" s="3" t="s">
        <v>8659</v>
      </c>
      <c r="B1206">
        <v>3120</v>
      </c>
    </row>
    <row r="1207" spans="1:2" x14ac:dyDescent="0.3">
      <c r="A1207" s="3" t="s">
        <v>12261</v>
      </c>
      <c r="B1207">
        <v>2136</v>
      </c>
    </row>
    <row r="1208" spans="1:2" x14ac:dyDescent="0.3">
      <c r="A1208" s="3" t="s">
        <v>11623</v>
      </c>
      <c r="B1208">
        <v>3813.6</v>
      </c>
    </row>
    <row r="1209" spans="1:2" x14ac:dyDescent="0.3">
      <c r="A1209" s="3" t="s">
        <v>4382</v>
      </c>
      <c r="B1209">
        <v>2134.8000000000002</v>
      </c>
    </row>
    <row r="1210" spans="1:2" x14ac:dyDescent="0.3">
      <c r="A1210" s="3" t="s">
        <v>5474</v>
      </c>
      <c r="B1210">
        <v>4001.6</v>
      </c>
    </row>
    <row r="1211" spans="1:2" x14ac:dyDescent="0.3">
      <c r="A1211" s="3" t="s">
        <v>10487</v>
      </c>
      <c r="B1211">
        <v>2482.8000000000002</v>
      </c>
    </row>
    <row r="1212" spans="1:2" x14ac:dyDescent="0.3">
      <c r="A1212" s="3" t="s">
        <v>216</v>
      </c>
      <c r="B1212">
        <v>3466</v>
      </c>
    </row>
    <row r="1213" spans="1:2" x14ac:dyDescent="0.3">
      <c r="A1213" s="3" t="s">
        <v>1402</v>
      </c>
      <c r="B1213">
        <v>4778.3999999999996</v>
      </c>
    </row>
    <row r="1214" spans="1:2" x14ac:dyDescent="0.3">
      <c r="A1214" s="3" t="s">
        <v>9908</v>
      </c>
      <c r="B1214">
        <v>1180</v>
      </c>
    </row>
    <row r="1215" spans="1:2" x14ac:dyDescent="0.3">
      <c r="A1215" s="3" t="s">
        <v>2100</v>
      </c>
      <c r="B1215">
        <v>2108.8000000000002</v>
      </c>
    </row>
    <row r="1216" spans="1:2" x14ac:dyDescent="0.3">
      <c r="A1216" s="3" t="s">
        <v>9526</v>
      </c>
      <c r="B1216">
        <v>4174.3999999999996</v>
      </c>
    </row>
    <row r="1217" spans="1:2" x14ac:dyDescent="0.3">
      <c r="A1217" s="3" t="s">
        <v>8665</v>
      </c>
      <c r="B1217">
        <v>1087.2</v>
      </c>
    </row>
    <row r="1218" spans="1:2" x14ac:dyDescent="0.3">
      <c r="A1218" s="3" t="s">
        <v>9248</v>
      </c>
      <c r="B1218">
        <v>1425.6</v>
      </c>
    </row>
    <row r="1219" spans="1:2" x14ac:dyDescent="0.3">
      <c r="A1219" s="3" t="s">
        <v>2377</v>
      </c>
      <c r="B1219">
        <v>3182.4</v>
      </c>
    </row>
    <row r="1220" spans="1:2" x14ac:dyDescent="0.3">
      <c r="A1220" s="3" t="s">
        <v>8409</v>
      </c>
      <c r="B1220">
        <v>1759.2</v>
      </c>
    </row>
    <row r="1221" spans="1:2" x14ac:dyDescent="0.3">
      <c r="A1221" s="3" t="s">
        <v>7781</v>
      </c>
      <c r="B1221">
        <v>4025.6</v>
      </c>
    </row>
    <row r="1222" spans="1:2" x14ac:dyDescent="0.3">
      <c r="A1222" s="3" t="s">
        <v>8757</v>
      </c>
      <c r="B1222">
        <v>8102.4</v>
      </c>
    </row>
    <row r="1223" spans="1:2" x14ac:dyDescent="0.3">
      <c r="A1223" s="3" t="s">
        <v>11937</v>
      </c>
      <c r="B1223">
        <v>6165.6</v>
      </c>
    </row>
    <row r="1224" spans="1:2" x14ac:dyDescent="0.3">
      <c r="A1224" s="3" t="s">
        <v>5797</v>
      </c>
      <c r="B1224">
        <v>3438</v>
      </c>
    </row>
    <row r="1225" spans="1:2" x14ac:dyDescent="0.3">
      <c r="A1225" s="3" t="s">
        <v>1891</v>
      </c>
      <c r="B1225">
        <v>5591.6</v>
      </c>
    </row>
    <row r="1226" spans="1:2" x14ac:dyDescent="0.3">
      <c r="A1226" s="3" t="s">
        <v>1113</v>
      </c>
      <c r="B1226">
        <v>362.4</v>
      </c>
    </row>
    <row r="1227" spans="1:2" x14ac:dyDescent="0.3">
      <c r="A1227" s="3" t="s">
        <v>2241</v>
      </c>
      <c r="B1227">
        <v>680.8</v>
      </c>
    </row>
    <row r="1228" spans="1:2" x14ac:dyDescent="0.3">
      <c r="A1228" s="3" t="s">
        <v>11000</v>
      </c>
      <c r="B1228">
        <v>1060</v>
      </c>
    </row>
    <row r="1229" spans="1:2" x14ac:dyDescent="0.3">
      <c r="A1229" s="3" t="s">
        <v>2121</v>
      </c>
      <c r="B1229">
        <v>844.8</v>
      </c>
    </row>
    <row r="1230" spans="1:2" x14ac:dyDescent="0.3">
      <c r="A1230" s="3" t="s">
        <v>4759</v>
      </c>
      <c r="B1230">
        <v>1542</v>
      </c>
    </row>
    <row r="1231" spans="1:2" x14ac:dyDescent="0.3">
      <c r="A1231" s="3" t="s">
        <v>4452</v>
      </c>
      <c r="B1231">
        <v>284.39999999999998</v>
      </c>
    </row>
    <row r="1232" spans="1:2" x14ac:dyDescent="0.3">
      <c r="A1232" s="3" t="s">
        <v>2206</v>
      </c>
      <c r="B1232">
        <v>3418</v>
      </c>
    </row>
    <row r="1233" spans="1:2" x14ac:dyDescent="0.3">
      <c r="A1233" s="3" t="s">
        <v>8557</v>
      </c>
      <c r="B1233">
        <v>591.6</v>
      </c>
    </row>
    <row r="1234" spans="1:2" x14ac:dyDescent="0.3">
      <c r="A1234" s="3" t="s">
        <v>2735</v>
      </c>
      <c r="B1234">
        <v>3612</v>
      </c>
    </row>
    <row r="1235" spans="1:2" x14ac:dyDescent="0.3">
      <c r="A1235" s="3" t="s">
        <v>2425</v>
      </c>
      <c r="B1235">
        <v>1167.2</v>
      </c>
    </row>
    <row r="1236" spans="1:2" x14ac:dyDescent="0.3">
      <c r="A1236" s="3" t="s">
        <v>6939</v>
      </c>
      <c r="B1236">
        <v>2258.4</v>
      </c>
    </row>
    <row r="1237" spans="1:2" x14ac:dyDescent="0.3">
      <c r="A1237" s="3" t="s">
        <v>4170</v>
      </c>
      <c r="B1237">
        <v>832</v>
      </c>
    </row>
    <row r="1238" spans="1:2" x14ac:dyDescent="0.3">
      <c r="A1238" s="3" t="s">
        <v>11798</v>
      </c>
      <c r="B1238">
        <v>7104</v>
      </c>
    </row>
    <row r="1239" spans="1:2" x14ac:dyDescent="0.3">
      <c r="A1239" s="3" t="s">
        <v>11518</v>
      </c>
      <c r="B1239">
        <v>1330</v>
      </c>
    </row>
    <row r="1240" spans="1:2" x14ac:dyDescent="0.3">
      <c r="A1240" s="3" t="s">
        <v>4420</v>
      </c>
      <c r="B1240">
        <v>4828.8</v>
      </c>
    </row>
    <row r="1241" spans="1:2" x14ac:dyDescent="0.3">
      <c r="A1241" s="3" t="s">
        <v>9721</v>
      </c>
      <c r="B1241">
        <v>1286.4000000000001</v>
      </c>
    </row>
    <row r="1242" spans="1:2" x14ac:dyDescent="0.3">
      <c r="A1242" s="3" t="s">
        <v>2640</v>
      </c>
      <c r="B1242">
        <v>3776</v>
      </c>
    </row>
    <row r="1243" spans="1:2" x14ac:dyDescent="0.3">
      <c r="A1243" s="3" t="s">
        <v>12984</v>
      </c>
      <c r="B1243">
        <v>1392</v>
      </c>
    </row>
    <row r="1244" spans="1:2" x14ac:dyDescent="0.3">
      <c r="A1244" s="3" t="s">
        <v>10029</v>
      </c>
      <c r="B1244">
        <v>3840</v>
      </c>
    </row>
    <row r="1245" spans="1:2" x14ac:dyDescent="0.3">
      <c r="A1245" s="3" t="s">
        <v>13340</v>
      </c>
      <c r="B1245">
        <v>1093.2</v>
      </c>
    </row>
    <row r="1246" spans="1:2" x14ac:dyDescent="0.3">
      <c r="A1246" s="3" t="s">
        <v>1075</v>
      </c>
      <c r="B1246">
        <v>2174.4</v>
      </c>
    </row>
    <row r="1247" spans="1:2" x14ac:dyDescent="0.3">
      <c r="A1247" s="3" t="s">
        <v>11818</v>
      </c>
      <c r="B1247">
        <v>2747.2</v>
      </c>
    </row>
    <row r="1248" spans="1:2" x14ac:dyDescent="0.3">
      <c r="A1248" s="3" t="s">
        <v>11968</v>
      </c>
      <c r="B1248">
        <v>3029.6</v>
      </c>
    </row>
    <row r="1249" spans="1:2" x14ac:dyDescent="0.3">
      <c r="A1249" s="3" t="s">
        <v>10618</v>
      </c>
      <c r="B1249">
        <v>769.6</v>
      </c>
    </row>
    <row r="1250" spans="1:2" x14ac:dyDescent="0.3">
      <c r="A1250" s="3" t="s">
        <v>9051</v>
      </c>
      <c r="B1250">
        <v>4785.2</v>
      </c>
    </row>
    <row r="1251" spans="1:2" x14ac:dyDescent="0.3">
      <c r="A1251" s="3" t="s">
        <v>7149</v>
      </c>
      <c r="B1251">
        <v>6295.2</v>
      </c>
    </row>
    <row r="1252" spans="1:2" x14ac:dyDescent="0.3">
      <c r="A1252" s="3" t="s">
        <v>9854</v>
      </c>
      <c r="B1252">
        <v>1470.4</v>
      </c>
    </row>
    <row r="1253" spans="1:2" x14ac:dyDescent="0.3">
      <c r="A1253" s="3" t="s">
        <v>2723</v>
      </c>
      <c r="B1253">
        <v>1034.4000000000001</v>
      </c>
    </row>
    <row r="1254" spans="1:2" x14ac:dyDescent="0.3">
      <c r="A1254" s="3" t="s">
        <v>1336</v>
      </c>
      <c r="B1254">
        <v>5232</v>
      </c>
    </row>
    <row r="1255" spans="1:2" x14ac:dyDescent="0.3">
      <c r="A1255" s="3" t="s">
        <v>1307</v>
      </c>
      <c r="B1255">
        <v>2224</v>
      </c>
    </row>
    <row r="1256" spans="1:2" x14ac:dyDescent="0.3">
      <c r="A1256" s="3" t="s">
        <v>12152</v>
      </c>
      <c r="B1256">
        <v>3139.2</v>
      </c>
    </row>
    <row r="1257" spans="1:2" x14ac:dyDescent="0.3">
      <c r="A1257" s="3" t="s">
        <v>7983</v>
      </c>
      <c r="B1257">
        <v>2932</v>
      </c>
    </row>
    <row r="1258" spans="1:2" x14ac:dyDescent="0.3">
      <c r="A1258" s="3" t="s">
        <v>506</v>
      </c>
      <c r="B1258">
        <v>2494.8000000000002</v>
      </c>
    </row>
    <row r="1259" spans="1:2" x14ac:dyDescent="0.3">
      <c r="A1259" s="3" t="s">
        <v>8730</v>
      </c>
      <c r="B1259">
        <v>1673.6</v>
      </c>
    </row>
    <row r="1260" spans="1:2" x14ac:dyDescent="0.3">
      <c r="A1260" s="3" t="s">
        <v>4081</v>
      </c>
      <c r="B1260">
        <v>4149.6000000000004</v>
      </c>
    </row>
    <row r="1261" spans="1:2" x14ac:dyDescent="0.3">
      <c r="A1261" s="3" t="s">
        <v>10988</v>
      </c>
      <c r="B1261">
        <v>3038.4</v>
      </c>
    </row>
    <row r="1262" spans="1:2" x14ac:dyDescent="0.3">
      <c r="A1262" s="3" t="s">
        <v>2379</v>
      </c>
      <c r="B1262">
        <v>2521.1999999999998</v>
      </c>
    </row>
    <row r="1263" spans="1:2" x14ac:dyDescent="0.3">
      <c r="A1263" s="3" t="s">
        <v>7674</v>
      </c>
      <c r="B1263">
        <v>4520</v>
      </c>
    </row>
    <row r="1264" spans="1:2" x14ac:dyDescent="0.3">
      <c r="A1264" s="3" t="s">
        <v>5411</v>
      </c>
      <c r="B1264">
        <v>6040.8</v>
      </c>
    </row>
    <row r="1265" spans="1:2" x14ac:dyDescent="0.3">
      <c r="A1265" s="3" t="s">
        <v>933</v>
      </c>
      <c r="B1265">
        <v>5840</v>
      </c>
    </row>
    <row r="1266" spans="1:2" x14ac:dyDescent="0.3">
      <c r="A1266" s="3" t="s">
        <v>5084</v>
      </c>
      <c r="B1266">
        <v>915.6</v>
      </c>
    </row>
    <row r="1267" spans="1:2" x14ac:dyDescent="0.3">
      <c r="A1267" s="3" t="s">
        <v>3778</v>
      </c>
      <c r="B1267">
        <v>1856.8</v>
      </c>
    </row>
    <row r="1268" spans="1:2" x14ac:dyDescent="0.3">
      <c r="A1268" s="3" t="s">
        <v>5240</v>
      </c>
      <c r="B1268">
        <v>5476</v>
      </c>
    </row>
    <row r="1269" spans="1:2" x14ac:dyDescent="0.3">
      <c r="A1269" s="3" t="s">
        <v>2325</v>
      </c>
      <c r="B1269">
        <v>4408.8</v>
      </c>
    </row>
    <row r="1270" spans="1:2" x14ac:dyDescent="0.3">
      <c r="A1270" s="3" t="s">
        <v>5090</v>
      </c>
      <c r="B1270">
        <v>3004.8</v>
      </c>
    </row>
    <row r="1271" spans="1:2" x14ac:dyDescent="0.3">
      <c r="A1271" s="3" t="s">
        <v>10007</v>
      </c>
      <c r="B1271">
        <v>406.4</v>
      </c>
    </row>
    <row r="1272" spans="1:2" x14ac:dyDescent="0.3">
      <c r="A1272" s="3" t="s">
        <v>2589</v>
      </c>
      <c r="B1272">
        <v>7252</v>
      </c>
    </row>
    <row r="1273" spans="1:2" x14ac:dyDescent="0.3">
      <c r="A1273" s="3" t="s">
        <v>3331</v>
      </c>
      <c r="B1273">
        <v>1475.6</v>
      </c>
    </row>
    <row r="1274" spans="1:2" x14ac:dyDescent="0.3">
      <c r="A1274" s="3" t="s">
        <v>12036</v>
      </c>
      <c r="B1274">
        <v>4524</v>
      </c>
    </row>
    <row r="1275" spans="1:2" x14ac:dyDescent="0.3">
      <c r="A1275" s="3" t="s">
        <v>10609</v>
      </c>
      <c r="B1275">
        <v>2689.6</v>
      </c>
    </row>
    <row r="1276" spans="1:2" x14ac:dyDescent="0.3">
      <c r="A1276" s="3" t="s">
        <v>188</v>
      </c>
      <c r="B1276">
        <v>4083.2</v>
      </c>
    </row>
    <row r="1277" spans="1:2" x14ac:dyDescent="0.3">
      <c r="A1277" s="3" t="s">
        <v>1429</v>
      </c>
      <c r="B1277">
        <v>1690</v>
      </c>
    </row>
    <row r="1278" spans="1:2" x14ac:dyDescent="0.3">
      <c r="A1278" s="3" t="s">
        <v>3239</v>
      </c>
      <c r="B1278">
        <v>1900.8</v>
      </c>
    </row>
    <row r="1279" spans="1:2" x14ac:dyDescent="0.3">
      <c r="A1279" s="3" t="s">
        <v>1164</v>
      </c>
      <c r="B1279">
        <v>6095.6</v>
      </c>
    </row>
    <row r="1280" spans="1:2" x14ac:dyDescent="0.3">
      <c r="A1280" s="3" t="s">
        <v>6182</v>
      </c>
      <c r="B1280">
        <v>960</v>
      </c>
    </row>
    <row r="1281" spans="1:2" x14ac:dyDescent="0.3">
      <c r="A1281" s="3" t="s">
        <v>9851</v>
      </c>
      <c r="B1281">
        <v>1047.5999999999999</v>
      </c>
    </row>
    <row r="1282" spans="1:2" x14ac:dyDescent="0.3">
      <c r="A1282" s="3" t="s">
        <v>2351</v>
      </c>
      <c r="B1282">
        <v>2110.4</v>
      </c>
    </row>
    <row r="1283" spans="1:2" x14ac:dyDescent="0.3">
      <c r="A1283" s="3" t="s">
        <v>12009</v>
      </c>
      <c r="B1283">
        <v>5033.6000000000004</v>
      </c>
    </row>
    <row r="1284" spans="1:2" x14ac:dyDescent="0.3">
      <c r="A1284" s="3" t="s">
        <v>7013</v>
      </c>
      <c r="B1284">
        <v>3294</v>
      </c>
    </row>
    <row r="1285" spans="1:2" x14ac:dyDescent="0.3">
      <c r="A1285" s="3" t="s">
        <v>566</v>
      </c>
      <c r="B1285">
        <v>5330</v>
      </c>
    </row>
    <row r="1286" spans="1:2" x14ac:dyDescent="0.3">
      <c r="A1286" s="3" t="s">
        <v>6412</v>
      </c>
      <c r="B1286">
        <v>2883.2</v>
      </c>
    </row>
    <row r="1287" spans="1:2" x14ac:dyDescent="0.3">
      <c r="A1287" s="3" t="s">
        <v>11588</v>
      </c>
      <c r="B1287">
        <v>1878.8</v>
      </c>
    </row>
    <row r="1288" spans="1:2" x14ac:dyDescent="0.3">
      <c r="A1288" s="3" t="s">
        <v>3598</v>
      </c>
      <c r="B1288">
        <v>2652</v>
      </c>
    </row>
    <row r="1289" spans="1:2" x14ac:dyDescent="0.3">
      <c r="A1289" s="3" t="s">
        <v>4271</v>
      </c>
      <c r="B1289">
        <v>1756.8</v>
      </c>
    </row>
    <row r="1290" spans="1:2" x14ac:dyDescent="0.3">
      <c r="A1290" s="3" t="s">
        <v>7415</v>
      </c>
      <c r="B1290">
        <v>1313.6</v>
      </c>
    </row>
    <row r="1291" spans="1:2" x14ac:dyDescent="0.3">
      <c r="A1291" s="3" t="s">
        <v>12153</v>
      </c>
      <c r="B1291">
        <v>5342</v>
      </c>
    </row>
    <row r="1292" spans="1:2" x14ac:dyDescent="0.3">
      <c r="A1292" s="3" t="s">
        <v>1136</v>
      </c>
      <c r="B1292">
        <v>2368</v>
      </c>
    </row>
    <row r="1293" spans="1:2" x14ac:dyDescent="0.3">
      <c r="A1293" s="3" t="s">
        <v>9991</v>
      </c>
      <c r="B1293">
        <v>5980.8</v>
      </c>
    </row>
    <row r="1294" spans="1:2" x14ac:dyDescent="0.3">
      <c r="A1294" s="3" t="s">
        <v>1318</v>
      </c>
      <c r="B1294">
        <v>1098.8</v>
      </c>
    </row>
    <row r="1295" spans="1:2" x14ac:dyDescent="0.3">
      <c r="A1295" s="3" t="s">
        <v>9038</v>
      </c>
      <c r="B1295">
        <v>253.6</v>
      </c>
    </row>
    <row r="1296" spans="1:2" x14ac:dyDescent="0.3">
      <c r="A1296" s="3" t="s">
        <v>3895</v>
      </c>
      <c r="B1296">
        <v>2172.8000000000002</v>
      </c>
    </row>
    <row r="1297" spans="1:2" x14ac:dyDescent="0.3">
      <c r="A1297" s="3" t="s">
        <v>10306</v>
      </c>
      <c r="B1297">
        <v>4664.8</v>
      </c>
    </row>
    <row r="1298" spans="1:2" x14ac:dyDescent="0.3">
      <c r="A1298" s="3" t="s">
        <v>1649</v>
      </c>
      <c r="B1298">
        <v>801.6</v>
      </c>
    </row>
    <row r="1299" spans="1:2" x14ac:dyDescent="0.3">
      <c r="A1299" s="3" t="s">
        <v>8009</v>
      </c>
      <c r="B1299">
        <v>5874.4</v>
      </c>
    </row>
    <row r="1300" spans="1:2" x14ac:dyDescent="0.3">
      <c r="A1300" s="3" t="s">
        <v>12725</v>
      </c>
      <c r="B1300">
        <v>817.6</v>
      </c>
    </row>
    <row r="1301" spans="1:2" x14ac:dyDescent="0.3">
      <c r="A1301" s="3" t="s">
        <v>9236</v>
      </c>
      <c r="B1301">
        <v>4750.3999999999996</v>
      </c>
    </row>
    <row r="1302" spans="1:2" x14ac:dyDescent="0.3">
      <c r="A1302" s="3" t="s">
        <v>1245</v>
      </c>
      <c r="B1302">
        <v>4761.6000000000004</v>
      </c>
    </row>
    <row r="1303" spans="1:2" x14ac:dyDescent="0.3">
      <c r="A1303" s="3" t="s">
        <v>9263</v>
      </c>
      <c r="B1303">
        <v>4234</v>
      </c>
    </row>
    <row r="1304" spans="1:2" x14ac:dyDescent="0.3">
      <c r="A1304" s="3" t="s">
        <v>10973</v>
      </c>
      <c r="B1304">
        <v>3483.6</v>
      </c>
    </row>
    <row r="1305" spans="1:2" x14ac:dyDescent="0.3">
      <c r="A1305" s="3" t="s">
        <v>332</v>
      </c>
      <c r="B1305">
        <v>1215.5999999999999</v>
      </c>
    </row>
    <row r="1306" spans="1:2" x14ac:dyDescent="0.3">
      <c r="A1306" s="3" t="s">
        <v>10493</v>
      </c>
      <c r="B1306">
        <v>3200</v>
      </c>
    </row>
    <row r="1307" spans="1:2" x14ac:dyDescent="0.3">
      <c r="A1307" s="3" t="s">
        <v>12899</v>
      </c>
      <c r="B1307">
        <v>1436.8</v>
      </c>
    </row>
    <row r="1308" spans="1:2" x14ac:dyDescent="0.3">
      <c r="A1308" s="3" t="s">
        <v>12555</v>
      </c>
      <c r="B1308">
        <v>427.2</v>
      </c>
    </row>
    <row r="1309" spans="1:2" x14ac:dyDescent="0.3">
      <c r="A1309" s="3" t="s">
        <v>13390</v>
      </c>
      <c r="B1309">
        <v>326</v>
      </c>
    </row>
    <row r="1310" spans="1:2" x14ac:dyDescent="0.3">
      <c r="A1310" s="3" t="s">
        <v>4286</v>
      </c>
      <c r="B1310">
        <v>1515.2</v>
      </c>
    </row>
    <row r="1311" spans="1:2" x14ac:dyDescent="0.3">
      <c r="A1311" s="3" t="s">
        <v>2337</v>
      </c>
      <c r="B1311">
        <v>6358.4</v>
      </c>
    </row>
    <row r="1312" spans="1:2" x14ac:dyDescent="0.3">
      <c r="A1312" s="3" t="s">
        <v>10876</v>
      </c>
      <c r="B1312">
        <v>2265.6</v>
      </c>
    </row>
    <row r="1313" spans="1:2" x14ac:dyDescent="0.3">
      <c r="A1313" s="3" t="s">
        <v>1880</v>
      </c>
      <c r="B1313">
        <v>3948</v>
      </c>
    </row>
    <row r="1314" spans="1:2" x14ac:dyDescent="0.3">
      <c r="A1314" s="3" t="s">
        <v>12485</v>
      </c>
      <c r="B1314">
        <v>1516.8</v>
      </c>
    </row>
    <row r="1315" spans="1:2" x14ac:dyDescent="0.3">
      <c r="A1315" s="3" t="s">
        <v>2035</v>
      </c>
      <c r="B1315">
        <v>1545.6</v>
      </c>
    </row>
    <row r="1316" spans="1:2" x14ac:dyDescent="0.3">
      <c r="A1316" s="3" t="s">
        <v>1079</v>
      </c>
      <c r="B1316">
        <v>2167.1999999999998</v>
      </c>
    </row>
    <row r="1317" spans="1:2" x14ac:dyDescent="0.3">
      <c r="A1317" s="3" t="s">
        <v>1099</v>
      </c>
      <c r="B1317">
        <v>2550.4</v>
      </c>
    </row>
    <row r="1318" spans="1:2" x14ac:dyDescent="0.3">
      <c r="A1318" s="3" t="s">
        <v>3768</v>
      </c>
      <c r="B1318">
        <v>7792</v>
      </c>
    </row>
    <row r="1319" spans="1:2" x14ac:dyDescent="0.3">
      <c r="A1319" s="3" t="s">
        <v>13362</v>
      </c>
      <c r="B1319">
        <v>3430.8</v>
      </c>
    </row>
    <row r="1320" spans="1:2" x14ac:dyDescent="0.3">
      <c r="A1320" s="3" t="s">
        <v>10185</v>
      </c>
      <c r="B1320">
        <v>7051.2</v>
      </c>
    </row>
    <row r="1321" spans="1:2" x14ac:dyDescent="0.3">
      <c r="A1321" s="3" t="s">
        <v>3725</v>
      </c>
      <c r="B1321">
        <v>982.4</v>
      </c>
    </row>
    <row r="1322" spans="1:2" x14ac:dyDescent="0.3">
      <c r="A1322" s="3" t="s">
        <v>1798</v>
      </c>
      <c r="B1322">
        <v>1993.2</v>
      </c>
    </row>
    <row r="1323" spans="1:2" x14ac:dyDescent="0.3">
      <c r="A1323" s="3" t="s">
        <v>2495</v>
      </c>
      <c r="B1323">
        <v>1775.2</v>
      </c>
    </row>
    <row r="1324" spans="1:2" x14ac:dyDescent="0.3">
      <c r="A1324" s="3" t="s">
        <v>851</v>
      </c>
      <c r="B1324">
        <v>2888.4</v>
      </c>
    </row>
    <row r="1325" spans="1:2" x14ac:dyDescent="0.3">
      <c r="A1325" s="3" t="s">
        <v>9553</v>
      </c>
      <c r="B1325">
        <v>1914</v>
      </c>
    </row>
    <row r="1326" spans="1:2" x14ac:dyDescent="0.3">
      <c r="A1326" s="3" t="s">
        <v>12193</v>
      </c>
      <c r="B1326">
        <v>3426</v>
      </c>
    </row>
    <row r="1327" spans="1:2" x14ac:dyDescent="0.3">
      <c r="A1327" s="3" t="s">
        <v>11330</v>
      </c>
      <c r="B1327">
        <v>2328</v>
      </c>
    </row>
    <row r="1328" spans="1:2" x14ac:dyDescent="0.3">
      <c r="A1328" s="3" t="s">
        <v>2618</v>
      </c>
      <c r="B1328">
        <v>405.6</v>
      </c>
    </row>
    <row r="1329" spans="1:2" x14ac:dyDescent="0.3">
      <c r="A1329" s="3" t="s">
        <v>5571</v>
      </c>
      <c r="B1329">
        <v>4121.6000000000004</v>
      </c>
    </row>
    <row r="1330" spans="1:2" x14ac:dyDescent="0.3">
      <c r="A1330" s="3" t="s">
        <v>11749</v>
      </c>
      <c r="B1330">
        <v>2359.1999999999998</v>
      </c>
    </row>
    <row r="1331" spans="1:2" x14ac:dyDescent="0.3">
      <c r="A1331" s="3" t="s">
        <v>4396</v>
      </c>
      <c r="B1331">
        <v>646.4</v>
      </c>
    </row>
    <row r="1332" spans="1:2" x14ac:dyDescent="0.3">
      <c r="A1332" s="3" t="s">
        <v>3583</v>
      </c>
      <c r="B1332">
        <v>7008</v>
      </c>
    </row>
    <row r="1333" spans="1:2" x14ac:dyDescent="0.3">
      <c r="A1333" s="3" t="s">
        <v>11959</v>
      </c>
      <c r="B1333">
        <v>847.2</v>
      </c>
    </row>
    <row r="1334" spans="1:2" x14ac:dyDescent="0.3">
      <c r="A1334" s="3" t="s">
        <v>346</v>
      </c>
      <c r="B1334">
        <v>3690</v>
      </c>
    </row>
    <row r="1335" spans="1:2" x14ac:dyDescent="0.3">
      <c r="A1335" s="3" t="s">
        <v>9231</v>
      </c>
      <c r="B1335">
        <v>3384</v>
      </c>
    </row>
    <row r="1336" spans="1:2" x14ac:dyDescent="0.3">
      <c r="A1336" s="3" t="s">
        <v>5216</v>
      </c>
      <c r="B1336">
        <v>3721.2</v>
      </c>
    </row>
    <row r="1337" spans="1:2" x14ac:dyDescent="0.3">
      <c r="A1337" s="3" t="s">
        <v>7788</v>
      </c>
      <c r="B1337">
        <v>643.20000000000005</v>
      </c>
    </row>
    <row r="1338" spans="1:2" x14ac:dyDescent="0.3">
      <c r="A1338" s="3" t="s">
        <v>6248</v>
      </c>
      <c r="B1338">
        <v>4494.3999999999996</v>
      </c>
    </row>
    <row r="1339" spans="1:2" x14ac:dyDescent="0.3">
      <c r="A1339" s="3" t="s">
        <v>6902</v>
      </c>
      <c r="B1339">
        <v>1484</v>
      </c>
    </row>
    <row r="1340" spans="1:2" x14ac:dyDescent="0.3">
      <c r="A1340" s="3" t="s">
        <v>9876</v>
      </c>
      <c r="B1340">
        <v>5014</v>
      </c>
    </row>
    <row r="1341" spans="1:2" x14ac:dyDescent="0.3">
      <c r="A1341" s="3" t="s">
        <v>9124</v>
      </c>
      <c r="B1341">
        <v>2785.2</v>
      </c>
    </row>
    <row r="1342" spans="1:2" x14ac:dyDescent="0.3">
      <c r="A1342" s="3" t="s">
        <v>5790</v>
      </c>
      <c r="B1342">
        <v>1928</v>
      </c>
    </row>
    <row r="1343" spans="1:2" x14ac:dyDescent="0.3">
      <c r="A1343" s="3" t="s">
        <v>5487</v>
      </c>
      <c r="B1343">
        <v>2071.1999999999998</v>
      </c>
    </row>
    <row r="1344" spans="1:2" x14ac:dyDescent="0.3">
      <c r="A1344" s="3" t="s">
        <v>9092</v>
      </c>
      <c r="B1344">
        <v>1014</v>
      </c>
    </row>
    <row r="1345" spans="1:2" x14ac:dyDescent="0.3">
      <c r="A1345" s="3" t="s">
        <v>6625</v>
      </c>
      <c r="B1345">
        <v>876</v>
      </c>
    </row>
    <row r="1346" spans="1:2" x14ac:dyDescent="0.3">
      <c r="A1346" s="3" t="s">
        <v>3637</v>
      </c>
      <c r="B1346">
        <v>5193.6000000000004</v>
      </c>
    </row>
    <row r="1347" spans="1:2" x14ac:dyDescent="0.3">
      <c r="A1347" s="3" t="s">
        <v>5590</v>
      </c>
      <c r="B1347">
        <v>2688</v>
      </c>
    </row>
    <row r="1348" spans="1:2" x14ac:dyDescent="0.3">
      <c r="A1348" s="3" t="s">
        <v>7073</v>
      </c>
      <c r="B1348">
        <v>3354.4</v>
      </c>
    </row>
    <row r="1349" spans="1:2" x14ac:dyDescent="0.3">
      <c r="A1349" s="3" t="s">
        <v>7472</v>
      </c>
      <c r="B1349">
        <v>5023.2</v>
      </c>
    </row>
    <row r="1350" spans="1:2" x14ac:dyDescent="0.3">
      <c r="A1350" s="3" t="s">
        <v>11328</v>
      </c>
      <c r="B1350">
        <v>5647.6</v>
      </c>
    </row>
    <row r="1351" spans="1:2" x14ac:dyDescent="0.3">
      <c r="A1351" s="3" t="s">
        <v>8437</v>
      </c>
      <c r="B1351">
        <v>8822.4</v>
      </c>
    </row>
    <row r="1352" spans="1:2" x14ac:dyDescent="0.3">
      <c r="A1352" s="3" t="s">
        <v>7272</v>
      </c>
      <c r="B1352">
        <v>8950.4</v>
      </c>
    </row>
    <row r="1353" spans="1:2" x14ac:dyDescent="0.3">
      <c r="A1353" s="3" t="s">
        <v>4718</v>
      </c>
      <c r="B1353">
        <v>6604.8</v>
      </c>
    </row>
    <row r="1354" spans="1:2" x14ac:dyDescent="0.3">
      <c r="A1354" s="3" t="s">
        <v>3653</v>
      </c>
      <c r="B1354">
        <v>4442.3999999999996</v>
      </c>
    </row>
    <row r="1355" spans="1:2" x14ac:dyDescent="0.3">
      <c r="A1355" s="3" t="s">
        <v>10573</v>
      </c>
      <c r="B1355">
        <v>3146</v>
      </c>
    </row>
    <row r="1356" spans="1:2" x14ac:dyDescent="0.3">
      <c r="A1356" s="3" t="s">
        <v>8111</v>
      </c>
      <c r="B1356">
        <v>468</v>
      </c>
    </row>
    <row r="1357" spans="1:2" x14ac:dyDescent="0.3">
      <c r="A1357" s="3" t="s">
        <v>5143</v>
      </c>
      <c r="B1357">
        <v>4970</v>
      </c>
    </row>
    <row r="1358" spans="1:2" x14ac:dyDescent="0.3">
      <c r="A1358" s="3" t="s">
        <v>4018</v>
      </c>
      <c r="B1358">
        <v>2245.6</v>
      </c>
    </row>
    <row r="1359" spans="1:2" x14ac:dyDescent="0.3">
      <c r="A1359" s="3" t="s">
        <v>12582</v>
      </c>
      <c r="B1359">
        <v>868.8</v>
      </c>
    </row>
    <row r="1360" spans="1:2" x14ac:dyDescent="0.3">
      <c r="A1360" s="3" t="s">
        <v>6696</v>
      </c>
      <c r="B1360">
        <v>1234.8</v>
      </c>
    </row>
    <row r="1361" spans="1:2" x14ac:dyDescent="0.3">
      <c r="A1361" s="3" t="s">
        <v>407</v>
      </c>
      <c r="B1361">
        <v>4163.6000000000004</v>
      </c>
    </row>
    <row r="1362" spans="1:2" x14ac:dyDescent="0.3">
      <c r="A1362" s="3" t="s">
        <v>9697</v>
      </c>
      <c r="B1362">
        <v>841.2</v>
      </c>
    </row>
    <row r="1363" spans="1:2" x14ac:dyDescent="0.3">
      <c r="A1363" s="3" t="s">
        <v>1774</v>
      </c>
      <c r="B1363">
        <v>4154.3999999999996</v>
      </c>
    </row>
    <row r="1364" spans="1:2" x14ac:dyDescent="0.3">
      <c r="A1364" s="3" t="s">
        <v>10477</v>
      </c>
      <c r="B1364">
        <v>1110.8</v>
      </c>
    </row>
    <row r="1365" spans="1:2" x14ac:dyDescent="0.3">
      <c r="A1365" s="3" t="s">
        <v>5711</v>
      </c>
      <c r="B1365">
        <v>2113.6</v>
      </c>
    </row>
    <row r="1366" spans="1:2" x14ac:dyDescent="0.3">
      <c r="A1366" s="3" t="s">
        <v>7733</v>
      </c>
      <c r="B1366">
        <v>448.8</v>
      </c>
    </row>
    <row r="1367" spans="1:2" x14ac:dyDescent="0.3">
      <c r="A1367" s="3" t="s">
        <v>8215</v>
      </c>
      <c r="B1367">
        <v>2889.6</v>
      </c>
    </row>
    <row r="1368" spans="1:2" x14ac:dyDescent="0.3">
      <c r="A1368" s="3" t="s">
        <v>2829</v>
      </c>
      <c r="B1368">
        <v>873.6</v>
      </c>
    </row>
    <row r="1369" spans="1:2" x14ac:dyDescent="0.3">
      <c r="A1369" s="3" t="s">
        <v>8293</v>
      </c>
      <c r="B1369">
        <v>480.4</v>
      </c>
    </row>
    <row r="1370" spans="1:2" x14ac:dyDescent="0.3">
      <c r="A1370" s="3" t="s">
        <v>9631</v>
      </c>
      <c r="B1370">
        <v>6732</v>
      </c>
    </row>
    <row r="1371" spans="1:2" x14ac:dyDescent="0.3">
      <c r="A1371" s="3" t="s">
        <v>6453</v>
      </c>
      <c r="B1371">
        <v>1411.2</v>
      </c>
    </row>
    <row r="1372" spans="1:2" x14ac:dyDescent="0.3">
      <c r="A1372" s="3" t="s">
        <v>12329</v>
      </c>
      <c r="B1372">
        <v>3510</v>
      </c>
    </row>
    <row r="1373" spans="1:2" x14ac:dyDescent="0.3">
      <c r="A1373" s="3" t="s">
        <v>10814</v>
      </c>
      <c r="B1373">
        <v>3548.4</v>
      </c>
    </row>
    <row r="1374" spans="1:2" x14ac:dyDescent="0.3">
      <c r="A1374" s="3" t="s">
        <v>6237</v>
      </c>
      <c r="B1374">
        <v>2130.4</v>
      </c>
    </row>
    <row r="1375" spans="1:2" x14ac:dyDescent="0.3">
      <c r="A1375" s="3" t="s">
        <v>6410</v>
      </c>
      <c r="B1375">
        <v>6264</v>
      </c>
    </row>
    <row r="1376" spans="1:2" x14ac:dyDescent="0.3">
      <c r="A1376" s="3" t="s">
        <v>476</v>
      </c>
      <c r="B1376">
        <v>2470.4</v>
      </c>
    </row>
    <row r="1377" spans="1:2" x14ac:dyDescent="0.3">
      <c r="A1377" s="3" t="s">
        <v>307</v>
      </c>
      <c r="B1377">
        <v>4886.3999999999996</v>
      </c>
    </row>
    <row r="1378" spans="1:2" x14ac:dyDescent="0.3">
      <c r="A1378" s="3" t="s">
        <v>2806</v>
      </c>
      <c r="B1378">
        <v>5542</v>
      </c>
    </row>
    <row r="1379" spans="1:2" x14ac:dyDescent="0.3">
      <c r="A1379" s="3" t="s">
        <v>7079</v>
      </c>
      <c r="B1379">
        <v>674.4</v>
      </c>
    </row>
    <row r="1380" spans="1:2" x14ac:dyDescent="0.3">
      <c r="A1380" s="3" t="s">
        <v>11844</v>
      </c>
      <c r="B1380">
        <v>456.4</v>
      </c>
    </row>
    <row r="1381" spans="1:2" x14ac:dyDescent="0.3">
      <c r="A1381" s="3" t="s">
        <v>12742</v>
      </c>
      <c r="B1381">
        <v>2069.1999999999998</v>
      </c>
    </row>
    <row r="1382" spans="1:2" x14ac:dyDescent="0.3">
      <c r="A1382" s="3" t="s">
        <v>369</v>
      </c>
      <c r="B1382">
        <v>1999.2</v>
      </c>
    </row>
    <row r="1383" spans="1:2" x14ac:dyDescent="0.3">
      <c r="A1383" s="3" t="s">
        <v>2636</v>
      </c>
      <c r="B1383">
        <v>2540.8000000000002</v>
      </c>
    </row>
    <row r="1384" spans="1:2" x14ac:dyDescent="0.3">
      <c r="A1384" s="3" t="s">
        <v>4677</v>
      </c>
      <c r="B1384">
        <v>2922</v>
      </c>
    </row>
    <row r="1385" spans="1:2" x14ac:dyDescent="0.3">
      <c r="A1385" s="3" t="s">
        <v>4478</v>
      </c>
      <c r="B1385">
        <v>682.4</v>
      </c>
    </row>
    <row r="1386" spans="1:2" x14ac:dyDescent="0.3">
      <c r="A1386" s="3" t="s">
        <v>3461</v>
      </c>
      <c r="B1386">
        <v>427.2</v>
      </c>
    </row>
    <row r="1387" spans="1:2" x14ac:dyDescent="0.3">
      <c r="A1387" s="3" t="s">
        <v>10616</v>
      </c>
      <c r="B1387">
        <v>6484.8</v>
      </c>
    </row>
    <row r="1388" spans="1:2" x14ac:dyDescent="0.3">
      <c r="A1388" s="3" t="s">
        <v>270</v>
      </c>
      <c r="B1388">
        <v>2048</v>
      </c>
    </row>
    <row r="1389" spans="1:2" x14ac:dyDescent="0.3">
      <c r="A1389" s="3" t="s">
        <v>6102</v>
      </c>
      <c r="B1389">
        <v>1845.6</v>
      </c>
    </row>
    <row r="1390" spans="1:2" x14ac:dyDescent="0.3">
      <c r="A1390" s="3" t="s">
        <v>12390</v>
      </c>
      <c r="B1390">
        <v>3532</v>
      </c>
    </row>
    <row r="1391" spans="1:2" x14ac:dyDescent="0.3">
      <c r="A1391" s="3" t="s">
        <v>5390</v>
      </c>
      <c r="B1391">
        <v>5486.4</v>
      </c>
    </row>
    <row r="1392" spans="1:2" x14ac:dyDescent="0.3">
      <c r="A1392" s="3" t="s">
        <v>12638</v>
      </c>
      <c r="B1392">
        <v>1217.5999999999999</v>
      </c>
    </row>
    <row r="1393" spans="1:2" x14ac:dyDescent="0.3">
      <c r="A1393" s="3" t="s">
        <v>5713</v>
      </c>
      <c r="B1393">
        <v>2859.6</v>
      </c>
    </row>
    <row r="1394" spans="1:2" x14ac:dyDescent="0.3">
      <c r="A1394" s="3" t="s">
        <v>2265</v>
      </c>
      <c r="B1394">
        <v>1771.2</v>
      </c>
    </row>
    <row r="1395" spans="1:2" x14ac:dyDescent="0.3">
      <c r="A1395" s="3" t="s">
        <v>8382</v>
      </c>
      <c r="B1395">
        <v>745.6</v>
      </c>
    </row>
    <row r="1396" spans="1:2" x14ac:dyDescent="0.3">
      <c r="A1396" s="3" t="s">
        <v>11596</v>
      </c>
      <c r="B1396">
        <v>1896</v>
      </c>
    </row>
    <row r="1397" spans="1:2" x14ac:dyDescent="0.3">
      <c r="A1397" s="3" t="s">
        <v>12416</v>
      </c>
      <c r="B1397">
        <v>2582.4</v>
      </c>
    </row>
    <row r="1398" spans="1:2" x14ac:dyDescent="0.3">
      <c r="A1398" s="3" t="s">
        <v>2185</v>
      </c>
      <c r="B1398">
        <v>2184</v>
      </c>
    </row>
    <row r="1399" spans="1:2" x14ac:dyDescent="0.3">
      <c r="A1399" s="3" t="s">
        <v>11631</v>
      </c>
      <c r="B1399">
        <v>3630.4</v>
      </c>
    </row>
    <row r="1400" spans="1:2" x14ac:dyDescent="0.3">
      <c r="A1400" s="3" t="s">
        <v>11239</v>
      </c>
      <c r="B1400">
        <v>1316.4</v>
      </c>
    </row>
    <row r="1401" spans="1:2" x14ac:dyDescent="0.3">
      <c r="A1401" s="3" t="s">
        <v>1388</v>
      </c>
      <c r="B1401">
        <v>2863.2</v>
      </c>
    </row>
    <row r="1402" spans="1:2" x14ac:dyDescent="0.3">
      <c r="A1402" s="3" t="s">
        <v>11034</v>
      </c>
      <c r="B1402">
        <v>564.79999999999995</v>
      </c>
    </row>
    <row r="1403" spans="1:2" x14ac:dyDescent="0.3">
      <c r="A1403" s="3" t="s">
        <v>10352</v>
      </c>
      <c r="B1403">
        <v>4182.3999999999996</v>
      </c>
    </row>
    <row r="1404" spans="1:2" x14ac:dyDescent="0.3">
      <c r="A1404" s="3" t="s">
        <v>3975</v>
      </c>
      <c r="B1404">
        <v>629.6</v>
      </c>
    </row>
    <row r="1405" spans="1:2" x14ac:dyDescent="0.3">
      <c r="A1405" s="3" t="s">
        <v>4785</v>
      </c>
      <c r="B1405">
        <v>6926.4</v>
      </c>
    </row>
    <row r="1406" spans="1:2" x14ac:dyDescent="0.3">
      <c r="A1406" s="3" t="s">
        <v>2470</v>
      </c>
      <c r="B1406">
        <v>1438.4</v>
      </c>
    </row>
    <row r="1407" spans="1:2" x14ac:dyDescent="0.3">
      <c r="A1407" s="3" t="s">
        <v>6966</v>
      </c>
      <c r="B1407">
        <v>4528</v>
      </c>
    </row>
    <row r="1408" spans="1:2" x14ac:dyDescent="0.3">
      <c r="A1408" s="3" t="s">
        <v>12125</v>
      </c>
      <c r="B1408">
        <v>2149.6</v>
      </c>
    </row>
    <row r="1409" spans="1:2" x14ac:dyDescent="0.3">
      <c r="A1409" s="3" t="s">
        <v>4000</v>
      </c>
      <c r="B1409">
        <v>5448</v>
      </c>
    </row>
    <row r="1410" spans="1:2" x14ac:dyDescent="0.3">
      <c r="A1410" s="3" t="s">
        <v>6293</v>
      </c>
      <c r="B1410">
        <v>4380</v>
      </c>
    </row>
    <row r="1411" spans="1:2" x14ac:dyDescent="0.3">
      <c r="A1411" s="3" t="s">
        <v>6816</v>
      </c>
      <c r="B1411">
        <v>4272</v>
      </c>
    </row>
    <row r="1412" spans="1:2" x14ac:dyDescent="0.3">
      <c r="A1412" s="3" t="s">
        <v>7847</v>
      </c>
      <c r="B1412">
        <v>2578.8000000000002</v>
      </c>
    </row>
    <row r="1413" spans="1:2" x14ac:dyDescent="0.3">
      <c r="A1413" s="3" t="s">
        <v>2393</v>
      </c>
      <c r="B1413">
        <v>1220.4000000000001</v>
      </c>
    </row>
    <row r="1414" spans="1:2" x14ac:dyDescent="0.3">
      <c r="A1414" s="3" t="s">
        <v>3183</v>
      </c>
      <c r="B1414">
        <v>1784</v>
      </c>
    </row>
    <row r="1415" spans="1:2" x14ac:dyDescent="0.3">
      <c r="A1415" s="3" t="s">
        <v>5358</v>
      </c>
      <c r="B1415">
        <v>4563.2</v>
      </c>
    </row>
    <row r="1416" spans="1:2" x14ac:dyDescent="0.3">
      <c r="A1416" s="3" t="s">
        <v>1643</v>
      </c>
      <c r="B1416">
        <v>1068.4000000000001</v>
      </c>
    </row>
    <row r="1417" spans="1:2" x14ac:dyDescent="0.3">
      <c r="A1417" s="3" t="s">
        <v>10866</v>
      </c>
      <c r="B1417">
        <v>6888</v>
      </c>
    </row>
    <row r="1418" spans="1:2" x14ac:dyDescent="0.3">
      <c r="A1418" s="3" t="s">
        <v>11198</v>
      </c>
      <c r="B1418">
        <v>5040</v>
      </c>
    </row>
    <row r="1419" spans="1:2" x14ac:dyDescent="0.3">
      <c r="A1419" s="3" t="s">
        <v>2690</v>
      </c>
      <c r="B1419">
        <v>1152</v>
      </c>
    </row>
    <row r="1420" spans="1:2" x14ac:dyDescent="0.3">
      <c r="A1420" s="3" t="s">
        <v>2366</v>
      </c>
      <c r="B1420">
        <v>1734</v>
      </c>
    </row>
    <row r="1421" spans="1:2" x14ac:dyDescent="0.3">
      <c r="A1421" s="3" t="s">
        <v>2347</v>
      </c>
      <c r="B1421">
        <v>2836.4</v>
      </c>
    </row>
    <row r="1422" spans="1:2" x14ac:dyDescent="0.3">
      <c r="A1422" s="3" t="s">
        <v>3189</v>
      </c>
      <c r="B1422">
        <v>2128.8000000000002</v>
      </c>
    </row>
    <row r="1423" spans="1:2" x14ac:dyDescent="0.3">
      <c r="A1423" s="3" t="s">
        <v>7048</v>
      </c>
      <c r="B1423">
        <v>2012</v>
      </c>
    </row>
    <row r="1424" spans="1:2" x14ac:dyDescent="0.3">
      <c r="A1424" s="3" t="s">
        <v>13032</v>
      </c>
      <c r="B1424">
        <v>973.2</v>
      </c>
    </row>
    <row r="1425" spans="1:2" x14ac:dyDescent="0.3">
      <c r="A1425" s="3" t="s">
        <v>2406</v>
      </c>
      <c r="B1425">
        <v>300.39999999999998</v>
      </c>
    </row>
    <row r="1426" spans="1:2" x14ac:dyDescent="0.3">
      <c r="A1426" s="3" t="s">
        <v>877</v>
      </c>
      <c r="B1426">
        <v>1625.6</v>
      </c>
    </row>
    <row r="1427" spans="1:2" x14ac:dyDescent="0.3">
      <c r="A1427" s="3" t="s">
        <v>10408</v>
      </c>
      <c r="B1427">
        <v>1207.2</v>
      </c>
    </row>
    <row r="1428" spans="1:2" x14ac:dyDescent="0.3">
      <c r="A1428" s="3" t="s">
        <v>6597</v>
      </c>
      <c r="B1428">
        <v>445.6</v>
      </c>
    </row>
    <row r="1429" spans="1:2" x14ac:dyDescent="0.3">
      <c r="A1429" s="3" t="s">
        <v>6110</v>
      </c>
      <c r="B1429">
        <v>7288.4</v>
      </c>
    </row>
    <row r="1430" spans="1:2" x14ac:dyDescent="0.3">
      <c r="A1430" s="3" t="s">
        <v>923</v>
      </c>
      <c r="B1430">
        <v>1152.8</v>
      </c>
    </row>
    <row r="1431" spans="1:2" x14ac:dyDescent="0.3">
      <c r="A1431" s="3" t="s">
        <v>8222</v>
      </c>
      <c r="B1431">
        <v>1181.5999999999999</v>
      </c>
    </row>
    <row r="1432" spans="1:2" x14ac:dyDescent="0.3">
      <c r="A1432" s="3" t="s">
        <v>4473</v>
      </c>
      <c r="B1432">
        <v>5140</v>
      </c>
    </row>
    <row r="1433" spans="1:2" x14ac:dyDescent="0.3">
      <c r="A1433" s="3" t="s">
        <v>9192</v>
      </c>
      <c r="B1433">
        <v>302</v>
      </c>
    </row>
    <row r="1434" spans="1:2" x14ac:dyDescent="0.3">
      <c r="A1434" s="3" t="s">
        <v>6230</v>
      </c>
      <c r="B1434">
        <v>4608.8</v>
      </c>
    </row>
    <row r="1435" spans="1:2" x14ac:dyDescent="0.3">
      <c r="A1435" s="3" t="s">
        <v>2371</v>
      </c>
      <c r="B1435">
        <v>2356.8000000000002</v>
      </c>
    </row>
    <row r="1436" spans="1:2" x14ac:dyDescent="0.3">
      <c r="A1436" s="3" t="s">
        <v>6729</v>
      </c>
      <c r="B1436">
        <v>6724.8</v>
      </c>
    </row>
    <row r="1437" spans="1:2" x14ac:dyDescent="0.3">
      <c r="A1437" s="3" t="s">
        <v>538</v>
      </c>
      <c r="B1437">
        <v>1876.8</v>
      </c>
    </row>
    <row r="1438" spans="1:2" x14ac:dyDescent="0.3">
      <c r="A1438" s="3" t="s">
        <v>1022</v>
      </c>
      <c r="B1438">
        <v>1089.5999999999999</v>
      </c>
    </row>
    <row r="1439" spans="1:2" x14ac:dyDescent="0.3">
      <c r="A1439" s="3" t="s">
        <v>9084</v>
      </c>
      <c r="B1439">
        <v>4635.2</v>
      </c>
    </row>
    <row r="1440" spans="1:2" x14ac:dyDescent="0.3">
      <c r="A1440" s="3" t="s">
        <v>10672</v>
      </c>
      <c r="B1440">
        <v>1344</v>
      </c>
    </row>
    <row r="1441" spans="1:2" x14ac:dyDescent="0.3">
      <c r="A1441" s="3" t="s">
        <v>2037</v>
      </c>
      <c r="B1441">
        <v>5532.8</v>
      </c>
    </row>
    <row r="1442" spans="1:2" x14ac:dyDescent="0.3">
      <c r="A1442" s="3" t="s">
        <v>11864</v>
      </c>
      <c r="B1442">
        <v>543.20000000000005</v>
      </c>
    </row>
    <row r="1443" spans="1:2" x14ac:dyDescent="0.3">
      <c r="A1443" s="3" t="s">
        <v>10778</v>
      </c>
      <c r="B1443">
        <v>5488</v>
      </c>
    </row>
    <row r="1444" spans="1:2" x14ac:dyDescent="0.3">
      <c r="A1444" s="3" t="s">
        <v>703</v>
      </c>
      <c r="B1444">
        <v>5865.6</v>
      </c>
    </row>
    <row r="1445" spans="1:2" x14ac:dyDescent="0.3">
      <c r="A1445" s="3" t="s">
        <v>2855</v>
      </c>
      <c r="B1445">
        <v>4419.2</v>
      </c>
    </row>
    <row r="1446" spans="1:2" x14ac:dyDescent="0.3">
      <c r="A1446" s="3" t="s">
        <v>3241</v>
      </c>
      <c r="B1446">
        <v>3392</v>
      </c>
    </row>
    <row r="1447" spans="1:2" x14ac:dyDescent="0.3">
      <c r="A1447" s="3" t="s">
        <v>4658</v>
      </c>
      <c r="B1447">
        <v>3498</v>
      </c>
    </row>
    <row r="1448" spans="1:2" x14ac:dyDescent="0.3">
      <c r="A1448" s="3" t="s">
        <v>4829</v>
      </c>
      <c r="B1448">
        <v>6703.2</v>
      </c>
    </row>
    <row r="1449" spans="1:2" x14ac:dyDescent="0.3">
      <c r="A1449" s="3" t="s">
        <v>5846</v>
      </c>
      <c r="B1449">
        <v>4065.6</v>
      </c>
    </row>
    <row r="1450" spans="1:2" x14ac:dyDescent="0.3">
      <c r="A1450" s="3" t="s">
        <v>6433</v>
      </c>
      <c r="B1450">
        <v>931.2</v>
      </c>
    </row>
    <row r="1451" spans="1:2" x14ac:dyDescent="0.3">
      <c r="A1451" s="3" t="s">
        <v>958</v>
      </c>
      <c r="B1451">
        <v>850.8</v>
      </c>
    </row>
    <row r="1452" spans="1:2" x14ac:dyDescent="0.3">
      <c r="A1452" s="3" t="s">
        <v>3571</v>
      </c>
      <c r="B1452">
        <v>1907.2</v>
      </c>
    </row>
    <row r="1453" spans="1:2" x14ac:dyDescent="0.3">
      <c r="A1453" s="3" t="s">
        <v>5444</v>
      </c>
      <c r="B1453">
        <v>3654.4</v>
      </c>
    </row>
    <row r="1454" spans="1:2" x14ac:dyDescent="0.3">
      <c r="A1454" s="3" t="s">
        <v>2261</v>
      </c>
      <c r="B1454">
        <v>4216</v>
      </c>
    </row>
    <row r="1455" spans="1:2" x14ac:dyDescent="0.3">
      <c r="A1455" s="3" t="s">
        <v>2466</v>
      </c>
      <c r="B1455">
        <v>2870.4</v>
      </c>
    </row>
    <row r="1456" spans="1:2" x14ac:dyDescent="0.3">
      <c r="A1456" s="3" t="s">
        <v>300</v>
      </c>
      <c r="B1456">
        <v>1110.4000000000001</v>
      </c>
    </row>
    <row r="1457" spans="1:2" x14ac:dyDescent="0.3">
      <c r="A1457" s="3" t="s">
        <v>5945</v>
      </c>
      <c r="B1457">
        <v>757.6</v>
      </c>
    </row>
    <row r="1458" spans="1:2" x14ac:dyDescent="0.3">
      <c r="A1458" s="3" t="s">
        <v>12883</v>
      </c>
      <c r="B1458">
        <v>6012</v>
      </c>
    </row>
    <row r="1459" spans="1:2" x14ac:dyDescent="0.3">
      <c r="A1459" s="3" t="s">
        <v>8648</v>
      </c>
      <c r="B1459">
        <v>885.2</v>
      </c>
    </row>
    <row r="1460" spans="1:2" x14ac:dyDescent="0.3">
      <c r="A1460" s="3" t="s">
        <v>167</v>
      </c>
      <c r="B1460">
        <v>871.2</v>
      </c>
    </row>
    <row r="1461" spans="1:2" x14ac:dyDescent="0.3">
      <c r="A1461" s="3" t="s">
        <v>3109</v>
      </c>
      <c r="B1461">
        <v>1293.5999999999999</v>
      </c>
    </row>
    <row r="1462" spans="1:2" x14ac:dyDescent="0.3">
      <c r="A1462" s="3" t="s">
        <v>8065</v>
      </c>
      <c r="B1462">
        <v>5116.8</v>
      </c>
    </row>
    <row r="1463" spans="1:2" x14ac:dyDescent="0.3">
      <c r="A1463" s="3" t="s">
        <v>3148</v>
      </c>
      <c r="B1463">
        <v>1433.6</v>
      </c>
    </row>
    <row r="1464" spans="1:2" x14ac:dyDescent="0.3">
      <c r="A1464" s="3" t="s">
        <v>4549</v>
      </c>
      <c r="B1464">
        <v>2715.6</v>
      </c>
    </row>
    <row r="1465" spans="1:2" x14ac:dyDescent="0.3">
      <c r="A1465" s="3" t="s">
        <v>668</v>
      </c>
      <c r="B1465">
        <v>8279.6</v>
      </c>
    </row>
    <row r="1466" spans="1:2" x14ac:dyDescent="0.3">
      <c r="A1466" s="3" t="s">
        <v>2812</v>
      </c>
      <c r="B1466">
        <v>2857.6</v>
      </c>
    </row>
    <row r="1467" spans="1:2" x14ac:dyDescent="0.3">
      <c r="A1467" s="3" t="s">
        <v>9072</v>
      </c>
      <c r="B1467">
        <v>6355.2</v>
      </c>
    </row>
    <row r="1468" spans="1:2" x14ac:dyDescent="0.3">
      <c r="A1468" s="3" t="s">
        <v>8024</v>
      </c>
      <c r="B1468">
        <v>728.8</v>
      </c>
    </row>
    <row r="1469" spans="1:2" x14ac:dyDescent="0.3">
      <c r="A1469" s="3" t="s">
        <v>12562</v>
      </c>
      <c r="B1469">
        <v>5247.2</v>
      </c>
    </row>
    <row r="1470" spans="1:2" x14ac:dyDescent="0.3">
      <c r="A1470" s="3" t="s">
        <v>13293</v>
      </c>
      <c r="B1470">
        <v>2320</v>
      </c>
    </row>
    <row r="1471" spans="1:2" x14ac:dyDescent="0.3">
      <c r="A1471" s="3" t="s">
        <v>12814</v>
      </c>
      <c r="B1471">
        <v>2978.4</v>
      </c>
    </row>
    <row r="1472" spans="1:2" x14ac:dyDescent="0.3">
      <c r="A1472" s="3" t="s">
        <v>2290</v>
      </c>
      <c r="B1472">
        <v>2809.2</v>
      </c>
    </row>
    <row r="1473" spans="1:2" x14ac:dyDescent="0.3">
      <c r="A1473" s="3" t="s">
        <v>3830</v>
      </c>
      <c r="B1473">
        <v>4716.8</v>
      </c>
    </row>
    <row r="1474" spans="1:2" x14ac:dyDescent="0.3">
      <c r="A1474" s="3" t="s">
        <v>7304</v>
      </c>
      <c r="B1474">
        <v>3780</v>
      </c>
    </row>
    <row r="1475" spans="1:2" x14ac:dyDescent="0.3">
      <c r="A1475" s="3" t="s">
        <v>810</v>
      </c>
      <c r="B1475">
        <v>2962.4</v>
      </c>
    </row>
    <row r="1476" spans="1:2" x14ac:dyDescent="0.3">
      <c r="A1476" s="3" t="s">
        <v>9036</v>
      </c>
      <c r="B1476">
        <v>6977.6</v>
      </c>
    </row>
    <row r="1477" spans="1:2" x14ac:dyDescent="0.3">
      <c r="A1477" s="3" t="s">
        <v>1382</v>
      </c>
      <c r="B1477">
        <v>607.20000000000005</v>
      </c>
    </row>
    <row r="1478" spans="1:2" x14ac:dyDescent="0.3">
      <c r="A1478" s="3" t="s">
        <v>8221</v>
      </c>
      <c r="B1478">
        <v>1660.8</v>
      </c>
    </row>
    <row r="1479" spans="1:2" x14ac:dyDescent="0.3">
      <c r="A1479" s="3" t="s">
        <v>9365</v>
      </c>
      <c r="B1479">
        <v>663.6</v>
      </c>
    </row>
    <row r="1480" spans="1:2" x14ac:dyDescent="0.3">
      <c r="A1480" s="3" t="s">
        <v>1277</v>
      </c>
      <c r="B1480">
        <v>2232</v>
      </c>
    </row>
    <row r="1481" spans="1:2" x14ac:dyDescent="0.3">
      <c r="A1481" s="3" t="s">
        <v>1752</v>
      </c>
      <c r="B1481">
        <v>717.6</v>
      </c>
    </row>
    <row r="1482" spans="1:2" x14ac:dyDescent="0.3">
      <c r="A1482" s="3" t="s">
        <v>13119</v>
      </c>
      <c r="B1482">
        <v>8499.2000000000007</v>
      </c>
    </row>
    <row r="1483" spans="1:2" x14ac:dyDescent="0.3">
      <c r="A1483" s="3" t="s">
        <v>12321</v>
      </c>
      <c r="B1483">
        <v>781.2</v>
      </c>
    </row>
    <row r="1484" spans="1:2" x14ac:dyDescent="0.3">
      <c r="A1484" s="3" t="s">
        <v>12444</v>
      </c>
      <c r="B1484">
        <v>6453.6</v>
      </c>
    </row>
    <row r="1485" spans="1:2" x14ac:dyDescent="0.3">
      <c r="A1485" s="3" t="s">
        <v>12413</v>
      </c>
      <c r="B1485">
        <v>8492.7999999999993</v>
      </c>
    </row>
    <row r="1486" spans="1:2" x14ac:dyDescent="0.3">
      <c r="A1486" s="3" t="s">
        <v>4610</v>
      </c>
      <c r="B1486">
        <v>586.79999999999995</v>
      </c>
    </row>
    <row r="1487" spans="1:2" x14ac:dyDescent="0.3">
      <c r="A1487" s="3" t="s">
        <v>4976</v>
      </c>
      <c r="B1487">
        <v>897.6</v>
      </c>
    </row>
    <row r="1488" spans="1:2" x14ac:dyDescent="0.3">
      <c r="A1488" s="3" t="s">
        <v>13423</v>
      </c>
      <c r="B1488">
        <v>5546</v>
      </c>
    </row>
    <row r="1489" spans="1:2" x14ac:dyDescent="0.3">
      <c r="A1489" s="3" t="s">
        <v>6252</v>
      </c>
      <c r="B1489">
        <v>3652.8</v>
      </c>
    </row>
    <row r="1490" spans="1:2" x14ac:dyDescent="0.3">
      <c r="A1490" s="3" t="s">
        <v>4339</v>
      </c>
      <c r="B1490">
        <v>8851.2000000000007</v>
      </c>
    </row>
    <row r="1491" spans="1:2" x14ac:dyDescent="0.3">
      <c r="A1491" s="3" t="s">
        <v>5465</v>
      </c>
      <c r="B1491">
        <v>999.6</v>
      </c>
    </row>
    <row r="1492" spans="1:2" x14ac:dyDescent="0.3">
      <c r="A1492" s="3" t="s">
        <v>6645</v>
      </c>
      <c r="B1492">
        <v>2169.6</v>
      </c>
    </row>
    <row r="1493" spans="1:2" x14ac:dyDescent="0.3">
      <c r="A1493" s="3" t="s">
        <v>4227</v>
      </c>
      <c r="B1493">
        <v>234.4</v>
      </c>
    </row>
    <row r="1494" spans="1:2" x14ac:dyDescent="0.3">
      <c r="A1494" s="3" t="s">
        <v>606</v>
      </c>
      <c r="B1494">
        <v>677.6</v>
      </c>
    </row>
    <row r="1495" spans="1:2" x14ac:dyDescent="0.3">
      <c r="A1495" s="3" t="s">
        <v>1994</v>
      </c>
      <c r="B1495">
        <v>1432</v>
      </c>
    </row>
    <row r="1496" spans="1:2" x14ac:dyDescent="0.3">
      <c r="A1496" s="3" t="s">
        <v>10273</v>
      </c>
      <c r="B1496">
        <v>1396</v>
      </c>
    </row>
    <row r="1497" spans="1:2" x14ac:dyDescent="0.3">
      <c r="A1497" s="3" t="s">
        <v>5231</v>
      </c>
      <c r="B1497">
        <v>9113.6</v>
      </c>
    </row>
    <row r="1498" spans="1:2" x14ac:dyDescent="0.3">
      <c r="A1498" s="3" t="s">
        <v>4290</v>
      </c>
      <c r="B1498">
        <v>2127.6</v>
      </c>
    </row>
    <row r="1499" spans="1:2" x14ac:dyDescent="0.3">
      <c r="A1499" s="3" t="s">
        <v>7621</v>
      </c>
      <c r="B1499">
        <v>766.4</v>
      </c>
    </row>
    <row r="1500" spans="1:2" x14ac:dyDescent="0.3">
      <c r="A1500" s="3" t="s">
        <v>83</v>
      </c>
      <c r="B1500">
        <v>809.6</v>
      </c>
    </row>
    <row r="1501" spans="1:2" x14ac:dyDescent="0.3">
      <c r="A1501" s="3" t="s">
        <v>2902</v>
      </c>
      <c r="B1501">
        <v>1679.2</v>
      </c>
    </row>
    <row r="1502" spans="1:2" x14ac:dyDescent="0.3">
      <c r="A1502" s="3" t="s">
        <v>6741</v>
      </c>
      <c r="B1502">
        <v>634</v>
      </c>
    </row>
    <row r="1503" spans="1:2" x14ac:dyDescent="0.3">
      <c r="A1503" s="3" t="s">
        <v>7565</v>
      </c>
      <c r="B1503">
        <v>2280</v>
      </c>
    </row>
    <row r="1504" spans="1:2" x14ac:dyDescent="0.3">
      <c r="A1504" s="3" t="s">
        <v>7538</v>
      </c>
      <c r="B1504">
        <v>4351.2</v>
      </c>
    </row>
    <row r="1505" spans="1:2" x14ac:dyDescent="0.3">
      <c r="A1505" s="3" t="s">
        <v>1932</v>
      </c>
      <c r="B1505">
        <v>4944</v>
      </c>
    </row>
    <row r="1506" spans="1:2" x14ac:dyDescent="0.3">
      <c r="A1506" s="3" t="s">
        <v>8934</v>
      </c>
      <c r="B1506">
        <v>6476.8</v>
      </c>
    </row>
    <row r="1507" spans="1:2" x14ac:dyDescent="0.3">
      <c r="A1507" s="3" t="s">
        <v>11543</v>
      </c>
      <c r="B1507">
        <v>4978.3999999999996</v>
      </c>
    </row>
    <row r="1508" spans="1:2" x14ac:dyDescent="0.3">
      <c r="A1508" s="3" t="s">
        <v>4253</v>
      </c>
      <c r="B1508">
        <v>456.4</v>
      </c>
    </row>
    <row r="1509" spans="1:2" x14ac:dyDescent="0.3">
      <c r="A1509" s="3" t="s">
        <v>10853</v>
      </c>
      <c r="B1509">
        <v>8332.7999999999993</v>
      </c>
    </row>
    <row r="1510" spans="1:2" x14ac:dyDescent="0.3">
      <c r="A1510" s="3" t="s">
        <v>6034</v>
      </c>
      <c r="B1510">
        <v>1816.8</v>
      </c>
    </row>
    <row r="1511" spans="1:2" x14ac:dyDescent="0.3">
      <c r="A1511" s="3" t="s">
        <v>9956</v>
      </c>
      <c r="B1511">
        <v>983.6</v>
      </c>
    </row>
    <row r="1512" spans="1:2" x14ac:dyDescent="0.3">
      <c r="A1512" s="3" t="s">
        <v>3714</v>
      </c>
      <c r="B1512">
        <v>1433.6</v>
      </c>
    </row>
    <row r="1513" spans="1:2" x14ac:dyDescent="0.3">
      <c r="A1513" s="3" t="s">
        <v>12054</v>
      </c>
      <c r="B1513">
        <v>3270.4</v>
      </c>
    </row>
    <row r="1514" spans="1:2" x14ac:dyDescent="0.3">
      <c r="A1514" s="3" t="s">
        <v>5290</v>
      </c>
      <c r="B1514">
        <v>1925.6</v>
      </c>
    </row>
    <row r="1515" spans="1:2" x14ac:dyDescent="0.3">
      <c r="A1515" s="3" t="s">
        <v>6804</v>
      </c>
      <c r="B1515">
        <v>544.4</v>
      </c>
    </row>
    <row r="1516" spans="1:2" x14ac:dyDescent="0.3">
      <c r="A1516" s="3" t="s">
        <v>6297</v>
      </c>
      <c r="B1516">
        <v>2770.8</v>
      </c>
    </row>
    <row r="1517" spans="1:2" x14ac:dyDescent="0.3">
      <c r="A1517" s="3" t="s">
        <v>6065</v>
      </c>
      <c r="B1517">
        <v>3467.2</v>
      </c>
    </row>
    <row r="1518" spans="1:2" x14ac:dyDescent="0.3">
      <c r="A1518" s="3" t="s">
        <v>7206</v>
      </c>
      <c r="B1518">
        <v>1260</v>
      </c>
    </row>
    <row r="1519" spans="1:2" x14ac:dyDescent="0.3">
      <c r="A1519" s="3" t="s">
        <v>7508</v>
      </c>
      <c r="B1519">
        <v>2722</v>
      </c>
    </row>
    <row r="1520" spans="1:2" x14ac:dyDescent="0.3">
      <c r="A1520" s="3" t="s">
        <v>7635</v>
      </c>
      <c r="B1520">
        <v>2109.6</v>
      </c>
    </row>
    <row r="1521" spans="1:2" x14ac:dyDescent="0.3">
      <c r="A1521" s="3" t="s">
        <v>4190</v>
      </c>
      <c r="B1521">
        <v>3988.8</v>
      </c>
    </row>
    <row r="1522" spans="1:2" x14ac:dyDescent="0.3">
      <c r="A1522" s="3" t="s">
        <v>3633</v>
      </c>
      <c r="B1522">
        <v>880</v>
      </c>
    </row>
    <row r="1523" spans="1:2" x14ac:dyDescent="0.3">
      <c r="A1523" s="3" t="s">
        <v>2922</v>
      </c>
      <c r="B1523">
        <v>1692.8</v>
      </c>
    </row>
    <row r="1524" spans="1:2" x14ac:dyDescent="0.3">
      <c r="A1524" s="3" t="s">
        <v>2512</v>
      </c>
      <c r="B1524">
        <v>3818</v>
      </c>
    </row>
    <row r="1525" spans="1:2" x14ac:dyDescent="0.3">
      <c r="A1525" s="3" t="s">
        <v>7632</v>
      </c>
      <c r="B1525">
        <v>3408</v>
      </c>
    </row>
    <row r="1526" spans="1:2" x14ac:dyDescent="0.3">
      <c r="A1526" s="3" t="s">
        <v>6743</v>
      </c>
      <c r="B1526">
        <v>2478.4</v>
      </c>
    </row>
    <row r="1527" spans="1:2" x14ac:dyDescent="0.3">
      <c r="A1527" s="3" t="s">
        <v>6530</v>
      </c>
      <c r="B1527">
        <v>306</v>
      </c>
    </row>
    <row r="1528" spans="1:2" x14ac:dyDescent="0.3">
      <c r="A1528" s="3" t="s">
        <v>7861</v>
      </c>
      <c r="B1528">
        <v>2953.2</v>
      </c>
    </row>
    <row r="1529" spans="1:2" x14ac:dyDescent="0.3">
      <c r="A1529" s="3" t="s">
        <v>1750</v>
      </c>
      <c r="B1529">
        <v>3500.8</v>
      </c>
    </row>
    <row r="1530" spans="1:2" x14ac:dyDescent="0.3">
      <c r="A1530" s="3" t="s">
        <v>5529</v>
      </c>
      <c r="B1530">
        <v>3007.2</v>
      </c>
    </row>
    <row r="1531" spans="1:2" x14ac:dyDescent="0.3">
      <c r="A1531" s="3" t="s">
        <v>12032</v>
      </c>
      <c r="B1531">
        <v>6342.4</v>
      </c>
    </row>
    <row r="1532" spans="1:2" x14ac:dyDescent="0.3">
      <c r="A1532" s="3" t="s">
        <v>9668</v>
      </c>
      <c r="B1532">
        <v>3978.8</v>
      </c>
    </row>
    <row r="1533" spans="1:2" x14ac:dyDescent="0.3">
      <c r="A1533" s="3" t="s">
        <v>8697</v>
      </c>
      <c r="B1533">
        <v>966.4</v>
      </c>
    </row>
    <row r="1534" spans="1:2" x14ac:dyDescent="0.3">
      <c r="A1534" s="3" t="s">
        <v>2385</v>
      </c>
      <c r="B1534">
        <v>688.8</v>
      </c>
    </row>
    <row r="1535" spans="1:2" x14ac:dyDescent="0.3">
      <c r="A1535" s="3" t="s">
        <v>238</v>
      </c>
      <c r="B1535">
        <v>3318.4</v>
      </c>
    </row>
    <row r="1536" spans="1:2" x14ac:dyDescent="0.3">
      <c r="A1536" s="3" t="s">
        <v>5368</v>
      </c>
      <c r="B1536">
        <v>5900</v>
      </c>
    </row>
    <row r="1537" spans="1:2" x14ac:dyDescent="0.3">
      <c r="A1537" s="3" t="s">
        <v>4817</v>
      </c>
      <c r="B1537">
        <v>5054</v>
      </c>
    </row>
    <row r="1538" spans="1:2" x14ac:dyDescent="0.3">
      <c r="A1538" s="3" t="s">
        <v>1446</v>
      </c>
      <c r="B1538">
        <v>2692</v>
      </c>
    </row>
    <row r="1539" spans="1:2" x14ac:dyDescent="0.3">
      <c r="A1539" s="3" t="s">
        <v>10755</v>
      </c>
      <c r="B1539">
        <v>7067.2</v>
      </c>
    </row>
    <row r="1540" spans="1:2" x14ac:dyDescent="0.3">
      <c r="A1540" s="3" t="s">
        <v>5910</v>
      </c>
      <c r="B1540">
        <v>3326.4</v>
      </c>
    </row>
    <row r="1541" spans="1:2" x14ac:dyDescent="0.3">
      <c r="A1541" s="3" t="s">
        <v>5126</v>
      </c>
      <c r="B1541">
        <v>318</v>
      </c>
    </row>
    <row r="1542" spans="1:2" x14ac:dyDescent="0.3">
      <c r="A1542" s="3" t="s">
        <v>1444</v>
      </c>
      <c r="B1542">
        <v>3006.4</v>
      </c>
    </row>
    <row r="1543" spans="1:2" x14ac:dyDescent="0.3">
      <c r="A1543" s="3" t="s">
        <v>11877</v>
      </c>
      <c r="B1543">
        <v>460.8</v>
      </c>
    </row>
    <row r="1544" spans="1:2" x14ac:dyDescent="0.3">
      <c r="A1544" s="3" t="s">
        <v>6952</v>
      </c>
      <c r="B1544">
        <v>1496.4</v>
      </c>
    </row>
    <row r="1545" spans="1:2" x14ac:dyDescent="0.3">
      <c r="A1545" s="3" t="s">
        <v>9578</v>
      </c>
      <c r="B1545">
        <v>1237.2</v>
      </c>
    </row>
    <row r="1546" spans="1:2" x14ac:dyDescent="0.3">
      <c r="A1546" s="3" t="s">
        <v>5788</v>
      </c>
      <c r="B1546">
        <v>1330.8</v>
      </c>
    </row>
    <row r="1547" spans="1:2" x14ac:dyDescent="0.3">
      <c r="A1547" s="3" t="s">
        <v>4433</v>
      </c>
      <c r="B1547">
        <v>2750.4</v>
      </c>
    </row>
    <row r="1548" spans="1:2" x14ac:dyDescent="0.3">
      <c r="A1548" s="3" t="s">
        <v>7222</v>
      </c>
      <c r="B1548">
        <v>2344.8000000000002</v>
      </c>
    </row>
    <row r="1549" spans="1:2" x14ac:dyDescent="0.3">
      <c r="A1549" s="3" t="s">
        <v>5575</v>
      </c>
      <c r="B1549">
        <v>633.6</v>
      </c>
    </row>
    <row r="1550" spans="1:2" x14ac:dyDescent="0.3">
      <c r="A1550" s="3" t="s">
        <v>13335</v>
      </c>
      <c r="B1550">
        <v>8240.4</v>
      </c>
    </row>
    <row r="1551" spans="1:2" x14ac:dyDescent="0.3">
      <c r="A1551" s="3" t="s">
        <v>11535</v>
      </c>
      <c r="B1551">
        <v>1682.4</v>
      </c>
    </row>
    <row r="1552" spans="1:2" x14ac:dyDescent="0.3">
      <c r="A1552" s="3" t="s">
        <v>9396</v>
      </c>
      <c r="B1552">
        <v>2144</v>
      </c>
    </row>
    <row r="1553" spans="1:2" x14ac:dyDescent="0.3">
      <c r="A1553" s="3" t="s">
        <v>5747</v>
      </c>
      <c r="B1553">
        <v>1756.8</v>
      </c>
    </row>
    <row r="1554" spans="1:2" x14ac:dyDescent="0.3">
      <c r="A1554" s="3" t="s">
        <v>8833</v>
      </c>
      <c r="B1554">
        <v>1079.2</v>
      </c>
    </row>
    <row r="1555" spans="1:2" x14ac:dyDescent="0.3">
      <c r="A1555" s="3" t="s">
        <v>9488</v>
      </c>
      <c r="B1555">
        <v>1395.2</v>
      </c>
    </row>
    <row r="1556" spans="1:2" x14ac:dyDescent="0.3">
      <c r="A1556" s="3" t="s">
        <v>7290</v>
      </c>
      <c r="B1556">
        <v>6470.8</v>
      </c>
    </row>
    <row r="1557" spans="1:2" x14ac:dyDescent="0.3">
      <c r="A1557" s="3" t="s">
        <v>2025</v>
      </c>
      <c r="B1557">
        <v>6684.8</v>
      </c>
    </row>
    <row r="1558" spans="1:2" x14ac:dyDescent="0.3">
      <c r="A1558" s="3" t="s">
        <v>2216</v>
      </c>
      <c r="B1558">
        <v>2167.1999999999998</v>
      </c>
    </row>
    <row r="1559" spans="1:2" x14ac:dyDescent="0.3">
      <c r="A1559" s="3" t="s">
        <v>8975</v>
      </c>
      <c r="B1559">
        <v>356</v>
      </c>
    </row>
    <row r="1560" spans="1:2" x14ac:dyDescent="0.3">
      <c r="A1560" s="3" t="s">
        <v>8673</v>
      </c>
      <c r="B1560">
        <v>2173.6</v>
      </c>
    </row>
    <row r="1561" spans="1:2" x14ac:dyDescent="0.3">
      <c r="A1561" s="3" t="s">
        <v>10295</v>
      </c>
      <c r="B1561">
        <v>1226.4000000000001</v>
      </c>
    </row>
    <row r="1562" spans="1:2" x14ac:dyDescent="0.3">
      <c r="A1562" s="3" t="s">
        <v>5526</v>
      </c>
      <c r="B1562">
        <v>2656.8</v>
      </c>
    </row>
    <row r="1563" spans="1:2" x14ac:dyDescent="0.3">
      <c r="A1563" s="3" t="s">
        <v>10220</v>
      </c>
      <c r="B1563">
        <v>7946.4</v>
      </c>
    </row>
    <row r="1564" spans="1:2" x14ac:dyDescent="0.3">
      <c r="A1564" s="3" t="s">
        <v>12442</v>
      </c>
      <c r="B1564">
        <v>668</v>
      </c>
    </row>
    <row r="1565" spans="1:2" x14ac:dyDescent="0.3">
      <c r="A1565" s="3" t="s">
        <v>6275</v>
      </c>
      <c r="B1565">
        <v>2921.6</v>
      </c>
    </row>
    <row r="1566" spans="1:2" x14ac:dyDescent="0.3">
      <c r="A1566" s="3" t="s">
        <v>4877</v>
      </c>
      <c r="B1566">
        <v>1530.4</v>
      </c>
    </row>
    <row r="1567" spans="1:2" x14ac:dyDescent="0.3">
      <c r="A1567" s="3" t="s">
        <v>5307</v>
      </c>
      <c r="B1567">
        <v>7053.2</v>
      </c>
    </row>
    <row r="1568" spans="1:2" x14ac:dyDescent="0.3">
      <c r="A1568" s="3" t="s">
        <v>8292</v>
      </c>
      <c r="B1568">
        <v>1224.8</v>
      </c>
    </row>
    <row r="1569" spans="1:2" x14ac:dyDescent="0.3">
      <c r="A1569" s="3" t="s">
        <v>6779</v>
      </c>
      <c r="B1569">
        <v>5674</v>
      </c>
    </row>
    <row r="1570" spans="1:2" x14ac:dyDescent="0.3">
      <c r="A1570" s="3" t="s">
        <v>8508</v>
      </c>
      <c r="B1570">
        <v>2616</v>
      </c>
    </row>
    <row r="1571" spans="1:2" x14ac:dyDescent="0.3">
      <c r="A1571" s="3" t="s">
        <v>1736</v>
      </c>
      <c r="B1571">
        <v>6070.4</v>
      </c>
    </row>
    <row r="1572" spans="1:2" x14ac:dyDescent="0.3">
      <c r="A1572" s="3" t="s">
        <v>7563</v>
      </c>
      <c r="B1572">
        <v>3712</v>
      </c>
    </row>
    <row r="1573" spans="1:2" x14ac:dyDescent="0.3">
      <c r="A1573" s="3" t="s">
        <v>13191</v>
      </c>
      <c r="B1573">
        <v>2345.6</v>
      </c>
    </row>
    <row r="1574" spans="1:2" x14ac:dyDescent="0.3">
      <c r="A1574" s="3" t="s">
        <v>8847</v>
      </c>
      <c r="B1574">
        <v>1247.2</v>
      </c>
    </row>
    <row r="1575" spans="1:2" x14ac:dyDescent="0.3">
      <c r="A1575" s="3" t="s">
        <v>1567</v>
      </c>
      <c r="B1575">
        <v>3458</v>
      </c>
    </row>
    <row r="1576" spans="1:2" x14ac:dyDescent="0.3">
      <c r="A1576" s="3" t="s">
        <v>417</v>
      </c>
      <c r="B1576">
        <v>912</v>
      </c>
    </row>
    <row r="1577" spans="1:2" x14ac:dyDescent="0.3">
      <c r="A1577" s="3" t="s">
        <v>673</v>
      </c>
      <c r="B1577">
        <v>2264.8000000000002</v>
      </c>
    </row>
    <row r="1578" spans="1:2" x14ac:dyDescent="0.3">
      <c r="A1578" s="3" t="s">
        <v>5541</v>
      </c>
      <c r="B1578">
        <v>5382</v>
      </c>
    </row>
    <row r="1579" spans="1:2" x14ac:dyDescent="0.3">
      <c r="A1579" s="3" t="s">
        <v>9377</v>
      </c>
      <c r="B1579">
        <v>6364.8</v>
      </c>
    </row>
    <row r="1580" spans="1:2" x14ac:dyDescent="0.3">
      <c r="A1580" s="3" t="s">
        <v>5057</v>
      </c>
      <c r="B1580">
        <v>1901.6</v>
      </c>
    </row>
    <row r="1581" spans="1:2" x14ac:dyDescent="0.3">
      <c r="A1581" s="3" t="s">
        <v>4949</v>
      </c>
      <c r="B1581">
        <v>2295.6</v>
      </c>
    </row>
    <row r="1582" spans="1:2" x14ac:dyDescent="0.3">
      <c r="A1582" s="3" t="s">
        <v>12879</v>
      </c>
      <c r="B1582">
        <v>5373.6</v>
      </c>
    </row>
    <row r="1583" spans="1:2" x14ac:dyDescent="0.3">
      <c r="A1583" s="3" t="s">
        <v>5985</v>
      </c>
      <c r="B1583">
        <v>1022.4</v>
      </c>
    </row>
    <row r="1584" spans="1:2" x14ac:dyDescent="0.3">
      <c r="A1584" s="3" t="s">
        <v>4985</v>
      </c>
      <c r="B1584">
        <v>1203.5999999999999</v>
      </c>
    </row>
    <row r="1585" spans="1:2" x14ac:dyDescent="0.3">
      <c r="A1585" s="3" t="s">
        <v>12905</v>
      </c>
      <c r="B1585">
        <v>693.6</v>
      </c>
    </row>
    <row r="1586" spans="1:2" x14ac:dyDescent="0.3">
      <c r="A1586" s="3" t="s">
        <v>6557</v>
      </c>
      <c r="B1586">
        <v>4579.2</v>
      </c>
    </row>
    <row r="1587" spans="1:2" x14ac:dyDescent="0.3">
      <c r="A1587" s="3" t="s">
        <v>13169</v>
      </c>
      <c r="B1587">
        <v>1164</v>
      </c>
    </row>
    <row r="1588" spans="1:2" x14ac:dyDescent="0.3">
      <c r="A1588" s="3" t="s">
        <v>1082</v>
      </c>
      <c r="B1588">
        <v>3465.6</v>
      </c>
    </row>
    <row r="1589" spans="1:2" x14ac:dyDescent="0.3">
      <c r="A1589" s="3" t="s">
        <v>4761</v>
      </c>
      <c r="B1589">
        <v>2548.8000000000002</v>
      </c>
    </row>
    <row r="1590" spans="1:2" x14ac:dyDescent="0.3">
      <c r="A1590" s="3" t="s">
        <v>12756</v>
      </c>
      <c r="B1590">
        <v>1440</v>
      </c>
    </row>
    <row r="1591" spans="1:2" x14ac:dyDescent="0.3">
      <c r="A1591" s="3" t="s">
        <v>7395</v>
      </c>
      <c r="B1591">
        <v>2694.4</v>
      </c>
    </row>
    <row r="1592" spans="1:2" x14ac:dyDescent="0.3">
      <c r="A1592" s="3" t="s">
        <v>7655</v>
      </c>
      <c r="B1592">
        <v>7781.2</v>
      </c>
    </row>
    <row r="1593" spans="1:2" x14ac:dyDescent="0.3">
      <c r="A1593" s="3" t="s">
        <v>8285</v>
      </c>
      <c r="B1593">
        <v>4304</v>
      </c>
    </row>
    <row r="1594" spans="1:2" x14ac:dyDescent="0.3">
      <c r="A1594" s="3" t="s">
        <v>5688</v>
      </c>
      <c r="B1594">
        <v>7670.4</v>
      </c>
    </row>
    <row r="1595" spans="1:2" x14ac:dyDescent="0.3">
      <c r="A1595" s="3" t="s">
        <v>154</v>
      </c>
      <c r="B1595">
        <v>3857.6</v>
      </c>
    </row>
    <row r="1596" spans="1:2" x14ac:dyDescent="0.3">
      <c r="A1596" s="3" t="s">
        <v>2510</v>
      </c>
      <c r="B1596">
        <v>1178</v>
      </c>
    </row>
    <row r="1597" spans="1:2" x14ac:dyDescent="0.3">
      <c r="A1597" s="3" t="s">
        <v>6896</v>
      </c>
      <c r="B1597">
        <v>996.8</v>
      </c>
    </row>
    <row r="1598" spans="1:2" x14ac:dyDescent="0.3">
      <c r="A1598" s="3" t="s">
        <v>4264</v>
      </c>
      <c r="B1598">
        <v>1139.2</v>
      </c>
    </row>
    <row r="1599" spans="1:2" x14ac:dyDescent="0.3">
      <c r="A1599" s="3" t="s">
        <v>8074</v>
      </c>
      <c r="B1599">
        <v>6117.6</v>
      </c>
    </row>
    <row r="1600" spans="1:2" x14ac:dyDescent="0.3">
      <c r="A1600" s="3" t="s">
        <v>4490</v>
      </c>
      <c r="B1600">
        <v>4233.6000000000004</v>
      </c>
    </row>
    <row r="1601" spans="1:2" x14ac:dyDescent="0.3">
      <c r="A1601" s="3" t="s">
        <v>13302</v>
      </c>
      <c r="B1601">
        <v>2395.1999999999998</v>
      </c>
    </row>
    <row r="1602" spans="1:2" x14ac:dyDescent="0.3">
      <c r="A1602" s="3" t="s">
        <v>4012</v>
      </c>
      <c r="B1602">
        <v>2563.1999999999998</v>
      </c>
    </row>
    <row r="1603" spans="1:2" x14ac:dyDescent="0.3">
      <c r="A1603" s="3" t="s">
        <v>3591</v>
      </c>
      <c r="B1603">
        <v>2409.6</v>
      </c>
    </row>
    <row r="1604" spans="1:2" x14ac:dyDescent="0.3">
      <c r="A1604" s="3" t="s">
        <v>9413</v>
      </c>
      <c r="B1604">
        <v>5180.8</v>
      </c>
    </row>
    <row r="1605" spans="1:2" x14ac:dyDescent="0.3">
      <c r="A1605" s="3" t="s">
        <v>972</v>
      </c>
      <c r="B1605">
        <v>2040</v>
      </c>
    </row>
    <row r="1606" spans="1:2" x14ac:dyDescent="0.3">
      <c r="A1606" s="3" t="s">
        <v>2622</v>
      </c>
      <c r="B1606">
        <v>6036.8</v>
      </c>
    </row>
    <row r="1607" spans="1:2" x14ac:dyDescent="0.3">
      <c r="A1607" s="3" t="s">
        <v>2652</v>
      </c>
      <c r="B1607">
        <v>8403.2000000000007</v>
      </c>
    </row>
    <row r="1608" spans="1:2" x14ac:dyDescent="0.3">
      <c r="A1608" s="3" t="s">
        <v>9649</v>
      </c>
      <c r="B1608">
        <v>732.8</v>
      </c>
    </row>
    <row r="1609" spans="1:2" x14ac:dyDescent="0.3">
      <c r="A1609" s="3" t="s">
        <v>4854</v>
      </c>
      <c r="B1609">
        <v>3704</v>
      </c>
    </row>
    <row r="1610" spans="1:2" x14ac:dyDescent="0.3">
      <c r="A1610" s="3" t="s">
        <v>5449</v>
      </c>
      <c r="B1610">
        <v>2315.1999999999998</v>
      </c>
    </row>
    <row r="1611" spans="1:2" x14ac:dyDescent="0.3">
      <c r="A1611" s="3" t="s">
        <v>5829</v>
      </c>
      <c r="B1611">
        <v>3102</v>
      </c>
    </row>
    <row r="1612" spans="1:2" x14ac:dyDescent="0.3">
      <c r="A1612" s="3" t="s">
        <v>318</v>
      </c>
      <c r="B1612">
        <v>4306</v>
      </c>
    </row>
    <row r="1613" spans="1:2" x14ac:dyDescent="0.3">
      <c r="A1613" s="3" t="s">
        <v>6815</v>
      </c>
      <c r="B1613">
        <v>1050</v>
      </c>
    </row>
    <row r="1614" spans="1:2" x14ac:dyDescent="0.3">
      <c r="A1614" s="3" t="s">
        <v>13059</v>
      </c>
      <c r="B1614">
        <v>1220.8</v>
      </c>
    </row>
    <row r="1615" spans="1:2" x14ac:dyDescent="0.3">
      <c r="A1615" s="3" t="s">
        <v>3279</v>
      </c>
      <c r="B1615">
        <v>2028.8</v>
      </c>
    </row>
    <row r="1616" spans="1:2" x14ac:dyDescent="0.3">
      <c r="A1616" s="3" t="s">
        <v>5151</v>
      </c>
      <c r="B1616">
        <v>6806.4</v>
      </c>
    </row>
    <row r="1617" spans="1:2" x14ac:dyDescent="0.3">
      <c r="A1617" s="3" t="s">
        <v>1434</v>
      </c>
      <c r="B1617">
        <v>7619.2</v>
      </c>
    </row>
    <row r="1618" spans="1:2" x14ac:dyDescent="0.3">
      <c r="A1618" s="3" t="s">
        <v>1340</v>
      </c>
      <c r="B1618">
        <v>1690.8</v>
      </c>
    </row>
    <row r="1619" spans="1:2" x14ac:dyDescent="0.3">
      <c r="A1619" s="3" t="s">
        <v>9806</v>
      </c>
      <c r="B1619">
        <v>4365.6000000000004</v>
      </c>
    </row>
    <row r="1620" spans="1:2" x14ac:dyDescent="0.3">
      <c r="A1620" s="3" t="s">
        <v>4540</v>
      </c>
      <c r="B1620">
        <v>5315.2</v>
      </c>
    </row>
    <row r="1621" spans="1:2" x14ac:dyDescent="0.3">
      <c r="A1621" s="3" t="s">
        <v>1436</v>
      </c>
      <c r="B1621">
        <v>5114.3999999999996</v>
      </c>
    </row>
    <row r="1622" spans="1:2" x14ac:dyDescent="0.3">
      <c r="A1622" s="3" t="s">
        <v>12964</v>
      </c>
      <c r="B1622">
        <v>3468.8</v>
      </c>
    </row>
    <row r="1623" spans="1:2" x14ac:dyDescent="0.3">
      <c r="A1623" s="3" t="s">
        <v>1986</v>
      </c>
      <c r="B1623">
        <v>1967.2</v>
      </c>
    </row>
    <row r="1624" spans="1:2" x14ac:dyDescent="0.3">
      <c r="A1624" s="3" t="s">
        <v>3967</v>
      </c>
      <c r="B1624">
        <v>914.4</v>
      </c>
    </row>
    <row r="1625" spans="1:2" x14ac:dyDescent="0.3">
      <c r="A1625" s="3" t="s">
        <v>11913</v>
      </c>
      <c r="B1625">
        <v>1784</v>
      </c>
    </row>
    <row r="1626" spans="1:2" x14ac:dyDescent="0.3">
      <c r="A1626" s="3" t="s">
        <v>88</v>
      </c>
      <c r="B1626">
        <v>6194.4</v>
      </c>
    </row>
    <row r="1627" spans="1:2" x14ac:dyDescent="0.3">
      <c r="A1627" s="3" t="s">
        <v>4115</v>
      </c>
      <c r="B1627">
        <v>591.20000000000005</v>
      </c>
    </row>
    <row r="1628" spans="1:2" x14ac:dyDescent="0.3">
      <c r="A1628" s="3" t="s">
        <v>6824</v>
      </c>
      <c r="B1628">
        <v>2160.8000000000002</v>
      </c>
    </row>
    <row r="1629" spans="1:2" x14ac:dyDescent="0.3">
      <c r="A1629" s="3" t="s">
        <v>10649</v>
      </c>
      <c r="B1629">
        <v>4401.6000000000004</v>
      </c>
    </row>
    <row r="1630" spans="1:2" x14ac:dyDescent="0.3">
      <c r="A1630" s="3" t="s">
        <v>11235</v>
      </c>
      <c r="B1630">
        <v>6669.6</v>
      </c>
    </row>
    <row r="1631" spans="1:2" x14ac:dyDescent="0.3">
      <c r="A1631" s="3" t="s">
        <v>8876</v>
      </c>
      <c r="B1631">
        <v>2292.8000000000002</v>
      </c>
    </row>
    <row r="1632" spans="1:2" x14ac:dyDescent="0.3">
      <c r="A1632" s="3" t="s">
        <v>7240</v>
      </c>
      <c r="B1632">
        <v>1687.2</v>
      </c>
    </row>
    <row r="1633" spans="1:2" x14ac:dyDescent="0.3">
      <c r="A1633" s="3" t="s">
        <v>5777</v>
      </c>
      <c r="B1633">
        <v>2219.1999999999998</v>
      </c>
    </row>
    <row r="1634" spans="1:2" x14ac:dyDescent="0.3">
      <c r="A1634" s="3" t="s">
        <v>6844</v>
      </c>
      <c r="B1634">
        <v>615.6</v>
      </c>
    </row>
    <row r="1635" spans="1:2" x14ac:dyDescent="0.3">
      <c r="A1635" s="3" t="s">
        <v>10310</v>
      </c>
      <c r="B1635">
        <v>748</v>
      </c>
    </row>
    <row r="1636" spans="1:2" x14ac:dyDescent="0.3">
      <c r="A1636" s="3" t="s">
        <v>8333</v>
      </c>
      <c r="B1636">
        <v>1683.2</v>
      </c>
    </row>
    <row r="1637" spans="1:2" x14ac:dyDescent="0.3">
      <c r="A1637" s="3" t="s">
        <v>10639</v>
      </c>
      <c r="B1637">
        <v>4516.8</v>
      </c>
    </row>
    <row r="1638" spans="1:2" x14ac:dyDescent="0.3">
      <c r="A1638" s="3" t="s">
        <v>6498</v>
      </c>
      <c r="B1638">
        <v>800</v>
      </c>
    </row>
    <row r="1639" spans="1:2" x14ac:dyDescent="0.3">
      <c r="A1639" s="3" t="s">
        <v>9917</v>
      </c>
      <c r="B1639">
        <v>762.4</v>
      </c>
    </row>
    <row r="1640" spans="1:2" x14ac:dyDescent="0.3">
      <c r="A1640" s="3" t="s">
        <v>10624</v>
      </c>
      <c r="B1640">
        <v>220</v>
      </c>
    </row>
    <row r="1641" spans="1:2" x14ac:dyDescent="0.3">
      <c r="A1641" s="3" t="s">
        <v>11007</v>
      </c>
      <c r="B1641">
        <v>3499.2</v>
      </c>
    </row>
    <row r="1642" spans="1:2" x14ac:dyDescent="0.3">
      <c r="A1642" s="3" t="s">
        <v>6049</v>
      </c>
      <c r="B1642">
        <v>654</v>
      </c>
    </row>
    <row r="1643" spans="1:2" x14ac:dyDescent="0.3">
      <c r="A1643" s="3" t="s">
        <v>2302</v>
      </c>
      <c r="B1643">
        <v>3529.2</v>
      </c>
    </row>
    <row r="1644" spans="1:2" x14ac:dyDescent="0.3">
      <c r="A1644" s="3" t="s">
        <v>12425</v>
      </c>
      <c r="B1644">
        <v>788</v>
      </c>
    </row>
    <row r="1645" spans="1:2" x14ac:dyDescent="0.3">
      <c r="A1645" s="3" t="s">
        <v>5388</v>
      </c>
      <c r="B1645">
        <v>4578</v>
      </c>
    </row>
    <row r="1646" spans="1:2" x14ac:dyDescent="0.3">
      <c r="A1646" s="3" t="s">
        <v>3047</v>
      </c>
      <c r="B1646">
        <v>1320</v>
      </c>
    </row>
    <row r="1647" spans="1:2" x14ac:dyDescent="0.3">
      <c r="A1647" s="3" t="s">
        <v>8417</v>
      </c>
      <c r="B1647">
        <v>1617.6</v>
      </c>
    </row>
    <row r="1648" spans="1:2" x14ac:dyDescent="0.3">
      <c r="A1648" s="3" t="s">
        <v>10614</v>
      </c>
      <c r="B1648">
        <v>3455.2</v>
      </c>
    </row>
    <row r="1649" spans="1:2" x14ac:dyDescent="0.3">
      <c r="A1649" s="3" t="s">
        <v>1158</v>
      </c>
      <c r="B1649">
        <v>2646</v>
      </c>
    </row>
    <row r="1650" spans="1:2" x14ac:dyDescent="0.3">
      <c r="A1650" s="3" t="s">
        <v>3478</v>
      </c>
      <c r="B1650">
        <v>3755.2</v>
      </c>
    </row>
    <row r="1651" spans="1:2" x14ac:dyDescent="0.3">
      <c r="A1651" s="3" t="s">
        <v>2527</v>
      </c>
      <c r="B1651">
        <v>2182.4</v>
      </c>
    </row>
    <row r="1652" spans="1:2" x14ac:dyDescent="0.3">
      <c r="A1652" s="3" t="s">
        <v>248</v>
      </c>
      <c r="B1652">
        <v>4919.6000000000004</v>
      </c>
    </row>
    <row r="1653" spans="1:2" x14ac:dyDescent="0.3">
      <c r="A1653" s="3" t="s">
        <v>5409</v>
      </c>
      <c r="B1653">
        <v>2134.4</v>
      </c>
    </row>
    <row r="1654" spans="1:2" x14ac:dyDescent="0.3">
      <c r="A1654" s="3" t="s">
        <v>1156</v>
      </c>
      <c r="B1654">
        <v>1480</v>
      </c>
    </row>
    <row r="1655" spans="1:2" x14ac:dyDescent="0.3">
      <c r="A1655" s="3" t="s">
        <v>7647</v>
      </c>
      <c r="B1655">
        <v>1312</v>
      </c>
    </row>
    <row r="1656" spans="1:2" x14ac:dyDescent="0.3">
      <c r="A1656" s="3" t="s">
        <v>10122</v>
      </c>
      <c r="B1656">
        <v>4214.3999999999996</v>
      </c>
    </row>
    <row r="1657" spans="1:2" x14ac:dyDescent="0.3">
      <c r="A1657" s="3" t="s">
        <v>6660</v>
      </c>
      <c r="B1657">
        <v>1171.2</v>
      </c>
    </row>
    <row r="1658" spans="1:2" x14ac:dyDescent="0.3">
      <c r="A1658" s="3" t="s">
        <v>9818</v>
      </c>
      <c r="B1658">
        <v>1888.8</v>
      </c>
    </row>
    <row r="1659" spans="1:2" x14ac:dyDescent="0.3">
      <c r="A1659" s="3" t="s">
        <v>5161</v>
      </c>
      <c r="B1659">
        <v>3452.4</v>
      </c>
    </row>
    <row r="1660" spans="1:2" x14ac:dyDescent="0.3">
      <c r="A1660" s="3" t="s">
        <v>9251</v>
      </c>
      <c r="B1660">
        <v>1130.4000000000001</v>
      </c>
    </row>
    <row r="1661" spans="1:2" x14ac:dyDescent="0.3">
      <c r="A1661" s="3" t="s">
        <v>6615</v>
      </c>
      <c r="B1661">
        <v>2660</v>
      </c>
    </row>
    <row r="1662" spans="1:2" x14ac:dyDescent="0.3">
      <c r="A1662" s="3" t="s">
        <v>8922</v>
      </c>
      <c r="B1662">
        <v>4976</v>
      </c>
    </row>
    <row r="1663" spans="1:2" x14ac:dyDescent="0.3">
      <c r="A1663" s="3" t="s">
        <v>7384</v>
      </c>
      <c r="B1663">
        <v>2426</v>
      </c>
    </row>
    <row r="1664" spans="1:2" x14ac:dyDescent="0.3">
      <c r="A1664" s="3" t="s">
        <v>2201</v>
      </c>
      <c r="B1664">
        <v>2186.4</v>
      </c>
    </row>
    <row r="1665" spans="1:2" x14ac:dyDescent="0.3">
      <c r="A1665" s="3" t="s">
        <v>7717</v>
      </c>
      <c r="B1665">
        <v>751.2</v>
      </c>
    </row>
    <row r="1666" spans="1:2" x14ac:dyDescent="0.3">
      <c r="A1666" s="3" t="s">
        <v>7393</v>
      </c>
      <c r="B1666">
        <v>4432.8</v>
      </c>
    </row>
    <row r="1667" spans="1:2" x14ac:dyDescent="0.3">
      <c r="A1667" s="3" t="s">
        <v>1168</v>
      </c>
      <c r="B1667">
        <v>5100</v>
      </c>
    </row>
    <row r="1668" spans="1:2" x14ac:dyDescent="0.3">
      <c r="A1668" s="3" t="s">
        <v>8759</v>
      </c>
      <c r="B1668">
        <v>2088.8000000000002</v>
      </c>
    </row>
    <row r="1669" spans="1:2" x14ac:dyDescent="0.3">
      <c r="A1669" s="3" t="s">
        <v>4520</v>
      </c>
      <c r="B1669">
        <v>5668.8</v>
      </c>
    </row>
    <row r="1670" spans="1:2" x14ac:dyDescent="0.3">
      <c r="A1670" s="3" t="s">
        <v>2259</v>
      </c>
      <c r="B1670">
        <v>7392</v>
      </c>
    </row>
    <row r="1671" spans="1:2" x14ac:dyDescent="0.3">
      <c r="A1671" s="3" t="s">
        <v>13353</v>
      </c>
      <c r="B1671">
        <v>1837.2</v>
      </c>
    </row>
    <row r="1672" spans="1:2" x14ac:dyDescent="0.3">
      <c r="A1672" s="3" t="s">
        <v>9272</v>
      </c>
      <c r="B1672">
        <v>8944</v>
      </c>
    </row>
    <row r="1673" spans="1:2" x14ac:dyDescent="0.3">
      <c r="A1673" s="3" t="s">
        <v>2624</v>
      </c>
      <c r="B1673">
        <v>4346</v>
      </c>
    </row>
    <row r="1674" spans="1:2" x14ac:dyDescent="0.3">
      <c r="A1674" s="3" t="s">
        <v>13157</v>
      </c>
      <c r="B1674">
        <v>1958.4</v>
      </c>
    </row>
    <row r="1675" spans="1:2" x14ac:dyDescent="0.3">
      <c r="A1675" s="3" t="s">
        <v>1453</v>
      </c>
      <c r="B1675">
        <v>3432</v>
      </c>
    </row>
    <row r="1676" spans="1:2" x14ac:dyDescent="0.3">
      <c r="A1676" s="3" t="s">
        <v>3013</v>
      </c>
      <c r="B1676">
        <v>1180.8</v>
      </c>
    </row>
    <row r="1677" spans="1:2" x14ac:dyDescent="0.3">
      <c r="A1677" s="3" t="s">
        <v>4538</v>
      </c>
      <c r="B1677">
        <v>776.4</v>
      </c>
    </row>
    <row r="1678" spans="1:2" x14ac:dyDescent="0.3">
      <c r="A1678" s="3" t="s">
        <v>7694</v>
      </c>
      <c r="B1678">
        <v>2546</v>
      </c>
    </row>
    <row r="1679" spans="1:2" x14ac:dyDescent="0.3">
      <c r="A1679" s="3" t="s">
        <v>7792</v>
      </c>
      <c r="B1679">
        <v>2945.6</v>
      </c>
    </row>
    <row r="1680" spans="1:2" x14ac:dyDescent="0.3">
      <c r="A1680" s="3" t="s">
        <v>762</v>
      </c>
      <c r="B1680">
        <v>514</v>
      </c>
    </row>
    <row r="1681" spans="1:2" x14ac:dyDescent="0.3">
      <c r="A1681" s="3" t="s">
        <v>11327</v>
      </c>
      <c r="B1681">
        <v>3036.8</v>
      </c>
    </row>
    <row r="1682" spans="1:2" x14ac:dyDescent="0.3">
      <c r="A1682" s="3" t="s">
        <v>8606</v>
      </c>
      <c r="B1682">
        <v>332</v>
      </c>
    </row>
    <row r="1683" spans="1:2" x14ac:dyDescent="0.3">
      <c r="A1683" s="3" t="s">
        <v>8764</v>
      </c>
      <c r="B1683">
        <v>2239.1999999999998</v>
      </c>
    </row>
    <row r="1684" spans="1:2" x14ac:dyDescent="0.3">
      <c r="A1684" s="3" t="s">
        <v>4698</v>
      </c>
      <c r="B1684">
        <v>250.8</v>
      </c>
    </row>
    <row r="1685" spans="1:2" x14ac:dyDescent="0.3">
      <c r="A1685" s="3" t="s">
        <v>8252</v>
      </c>
      <c r="B1685">
        <v>3138</v>
      </c>
    </row>
    <row r="1686" spans="1:2" x14ac:dyDescent="0.3">
      <c r="A1686" s="3" t="s">
        <v>12646</v>
      </c>
      <c r="B1686">
        <v>2599.1999999999998</v>
      </c>
    </row>
    <row r="1687" spans="1:2" x14ac:dyDescent="0.3">
      <c r="A1687" s="3" t="s">
        <v>11974</v>
      </c>
      <c r="B1687">
        <v>3343.2</v>
      </c>
    </row>
    <row r="1688" spans="1:2" x14ac:dyDescent="0.3">
      <c r="A1688" s="3" t="s">
        <v>3553</v>
      </c>
      <c r="B1688">
        <v>2136</v>
      </c>
    </row>
    <row r="1689" spans="1:2" x14ac:dyDescent="0.3">
      <c r="A1689" s="3" t="s">
        <v>10227</v>
      </c>
      <c r="B1689">
        <v>6390.4</v>
      </c>
    </row>
    <row r="1690" spans="1:2" x14ac:dyDescent="0.3">
      <c r="A1690" s="3" t="s">
        <v>9968</v>
      </c>
      <c r="B1690">
        <v>1432.8</v>
      </c>
    </row>
    <row r="1691" spans="1:2" x14ac:dyDescent="0.3">
      <c r="A1691" s="3" t="s">
        <v>6161</v>
      </c>
      <c r="B1691">
        <v>1807.2</v>
      </c>
    </row>
    <row r="1692" spans="1:2" x14ac:dyDescent="0.3">
      <c r="A1692" s="3" t="s">
        <v>8269</v>
      </c>
      <c r="B1692">
        <v>4724.8</v>
      </c>
    </row>
    <row r="1693" spans="1:2" x14ac:dyDescent="0.3">
      <c r="A1693" s="3" t="s">
        <v>1766</v>
      </c>
      <c r="B1693">
        <v>2138.4</v>
      </c>
    </row>
    <row r="1694" spans="1:2" x14ac:dyDescent="0.3">
      <c r="A1694" s="3" t="s">
        <v>9417</v>
      </c>
      <c r="B1694">
        <v>2980</v>
      </c>
    </row>
    <row r="1695" spans="1:2" x14ac:dyDescent="0.3">
      <c r="A1695" s="3" t="s">
        <v>9407</v>
      </c>
      <c r="B1695">
        <v>1133.5999999999999</v>
      </c>
    </row>
    <row r="1696" spans="1:2" x14ac:dyDescent="0.3">
      <c r="A1696" s="3" t="s">
        <v>2930</v>
      </c>
      <c r="B1696">
        <v>664</v>
      </c>
    </row>
    <row r="1697" spans="1:2" x14ac:dyDescent="0.3">
      <c r="A1697" s="3" t="s">
        <v>4315</v>
      </c>
      <c r="B1697">
        <v>5589.6</v>
      </c>
    </row>
    <row r="1698" spans="1:2" x14ac:dyDescent="0.3">
      <c r="A1698" s="3" t="s">
        <v>3675</v>
      </c>
      <c r="B1698">
        <v>4002</v>
      </c>
    </row>
    <row r="1699" spans="1:2" x14ac:dyDescent="0.3">
      <c r="A1699" s="3" t="s">
        <v>4968</v>
      </c>
      <c r="B1699">
        <v>358</v>
      </c>
    </row>
    <row r="1700" spans="1:2" x14ac:dyDescent="0.3">
      <c r="A1700" s="3" t="s">
        <v>7514</v>
      </c>
      <c r="B1700">
        <v>6105.6</v>
      </c>
    </row>
    <row r="1701" spans="1:2" x14ac:dyDescent="0.3">
      <c r="A1701" s="3" t="s">
        <v>5580</v>
      </c>
      <c r="B1701">
        <v>1778.4</v>
      </c>
    </row>
    <row r="1702" spans="1:2" x14ac:dyDescent="0.3">
      <c r="A1702" s="3" t="s">
        <v>10562</v>
      </c>
      <c r="B1702">
        <v>2394</v>
      </c>
    </row>
    <row r="1703" spans="1:2" x14ac:dyDescent="0.3">
      <c r="A1703" s="3" t="s">
        <v>7512</v>
      </c>
      <c r="B1703">
        <v>3018</v>
      </c>
    </row>
    <row r="1704" spans="1:2" x14ac:dyDescent="0.3">
      <c r="A1704" s="3" t="s">
        <v>13349</v>
      </c>
      <c r="B1704">
        <v>4690</v>
      </c>
    </row>
    <row r="1705" spans="1:2" x14ac:dyDescent="0.3">
      <c r="A1705" s="3" t="s">
        <v>4882</v>
      </c>
      <c r="B1705">
        <v>4219.6000000000004</v>
      </c>
    </row>
    <row r="1706" spans="1:2" x14ac:dyDescent="0.3">
      <c r="A1706" s="3" t="s">
        <v>3311</v>
      </c>
      <c r="B1706">
        <v>3289.6</v>
      </c>
    </row>
    <row r="1707" spans="1:2" x14ac:dyDescent="0.3">
      <c r="A1707" s="3" t="s">
        <v>1760</v>
      </c>
      <c r="B1707">
        <v>5565.6</v>
      </c>
    </row>
    <row r="1708" spans="1:2" x14ac:dyDescent="0.3">
      <c r="A1708" s="3" t="s">
        <v>3530</v>
      </c>
      <c r="B1708">
        <v>570.4</v>
      </c>
    </row>
    <row r="1709" spans="1:2" x14ac:dyDescent="0.3">
      <c r="A1709" s="3" t="s">
        <v>3685</v>
      </c>
      <c r="B1709">
        <v>4918.3999999999996</v>
      </c>
    </row>
    <row r="1710" spans="1:2" x14ac:dyDescent="0.3">
      <c r="A1710" s="3" t="s">
        <v>6602</v>
      </c>
      <c r="B1710">
        <v>2774.4</v>
      </c>
    </row>
    <row r="1711" spans="1:2" x14ac:dyDescent="0.3">
      <c r="A1711" s="3" t="s">
        <v>10837</v>
      </c>
      <c r="B1711">
        <v>1240</v>
      </c>
    </row>
    <row r="1712" spans="1:2" x14ac:dyDescent="0.3">
      <c r="A1712" s="3" t="s">
        <v>7171</v>
      </c>
      <c r="B1712">
        <v>1606</v>
      </c>
    </row>
    <row r="1713" spans="1:2" x14ac:dyDescent="0.3">
      <c r="A1713" s="3" t="s">
        <v>415</v>
      </c>
      <c r="B1713">
        <v>3465.6</v>
      </c>
    </row>
    <row r="1714" spans="1:2" x14ac:dyDescent="0.3">
      <c r="A1714" s="3" t="s">
        <v>3929</v>
      </c>
      <c r="B1714">
        <v>3138</v>
      </c>
    </row>
    <row r="1715" spans="1:2" x14ac:dyDescent="0.3">
      <c r="A1715" s="3" t="s">
        <v>7181</v>
      </c>
      <c r="B1715">
        <v>4128</v>
      </c>
    </row>
    <row r="1716" spans="1:2" x14ac:dyDescent="0.3">
      <c r="A1716" s="3" t="s">
        <v>4388</v>
      </c>
      <c r="B1716">
        <v>4578</v>
      </c>
    </row>
    <row r="1717" spans="1:2" x14ac:dyDescent="0.3">
      <c r="A1717" s="3" t="s">
        <v>5925</v>
      </c>
      <c r="B1717">
        <v>2858.8</v>
      </c>
    </row>
    <row r="1718" spans="1:2" x14ac:dyDescent="0.3">
      <c r="A1718" s="3" t="s">
        <v>6892</v>
      </c>
      <c r="B1718">
        <v>2940</v>
      </c>
    </row>
    <row r="1719" spans="1:2" x14ac:dyDescent="0.3">
      <c r="A1719" s="3" t="s">
        <v>7706</v>
      </c>
      <c r="B1719">
        <v>6521.2</v>
      </c>
    </row>
    <row r="1720" spans="1:2" x14ac:dyDescent="0.3">
      <c r="A1720" s="3" t="s">
        <v>3879</v>
      </c>
      <c r="B1720">
        <v>5743.2</v>
      </c>
    </row>
    <row r="1721" spans="1:2" x14ac:dyDescent="0.3">
      <c r="A1721" s="3" t="s">
        <v>608</v>
      </c>
      <c r="B1721">
        <v>2230.8000000000002</v>
      </c>
    </row>
    <row r="1722" spans="1:2" x14ac:dyDescent="0.3">
      <c r="A1722" s="3" t="s">
        <v>2179</v>
      </c>
      <c r="B1722">
        <v>3991.2</v>
      </c>
    </row>
    <row r="1723" spans="1:2" x14ac:dyDescent="0.3">
      <c r="A1723" s="3" t="s">
        <v>847</v>
      </c>
      <c r="B1723">
        <v>4058.4</v>
      </c>
    </row>
    <row r="1724" spans="1:2" x14ac:dyDescent="0.3">
      <c r="A1724" s="3" t="s">
        <v>13146</v>
      </c>
      <c r="B1724">
        <v>582.4</v>
      </c>
    </row>
    <row r="1725" spans="1:2" x14ac:dyDescent="0.3">
      <c r="A1725" s="3" t="s">
        <v>11143</v>
      </c>
      <c r="B1725">
        <v>4736</v>
      </c>
    </row>
    <row r="1726" spans="1:2" x14ac:dyDescent="0.3">
      <c r="A1726" s="3" t="s">
        <v>10218</v>
      </c>
      <c r="B1726">
        <v>3556.8</v>
      </c>
    </row>
    <row r="1727" spans="1:2" x14ac:dyDescent="0.3">
      <c r="A1727" s="3" t="s">
        <v>11067</v>
      </c>
      <c r="B1727">
        <v>9568</v>
      </c>
    </row>
    <row r="1728" spans="1:2" x14ac:dyDescent="0.3">
      <c r="A1728" s="3" t="s">
        <v>8414</v>
      </c>
      <c r="B1728">
        <v>5196.8</v>
      </c>
    </row>
    <row r="1729" spans="1:2" x14ac:dyDescent="0.3">
      <c r="A1729" s="3" t="s">
        <v>5298</v>
      </c>
      <c r="B1729">
        <v>3137.6</v>
      </c>
    </row>
    <row r="1730" spans="1:2" x14ac:dyDescent="0.3">
      <c r="A1730" s="3" t="s">
        <v>1772</v>
      </c>
      <c r="B1730">
        <v>1701.6</v>
      </c>
    </row>
    <row r="1731" spans="1:2" x14ac:dyDescent="0.3">
      <c r="A1731" s="3" t="s">
        <v>5673</v>
      </c>
      <c r="B1731">
        <v>2116.8000000000002</v>
      </c>
    </row>
    <row r="1732" spans="1:2" x14ac:dyDescent="0.3">
      <c r="A1732" s="3" t="s">
        <v>10792</v>
      </c>
      <c r="B1732">
        <v>7731.2</v>
      </c>
    </row>
    <row r="1733" spans="1:2" x14ac:dyDescent="0.3">
      <c r="A1733" s="3" t="s">
        <v>3033</v>
      </c>
      <c r="B1733">
        <v>5181.6000000000004</v>
      </c>
    </row>
    <row r="1734" spans="1:2" x14ac:dyDescent="0.3">
      <c r="A1734" s="3" t="s">
        <v>6959</v>
      </c>
      <c r="B1734">
        <v>4659.2</v>
      </c>
    </row>
    <row r="1735" spans="1:2" x14ac:dyDescent="0.3">
      <c r="A1735" s="3" t="s">
        <v>8955</v>
      </c>
      <c r="B1735">
        <v>2056</v>
      </c>
    </row>
    <row r="1736" spans="1:2" x14ac:dyDescent="0.3">
      <c r="A1736" s="3" t="s">
        <v>13329</v>
      </c>
      <c r="B1736">
        <v>1760.8</v>
      </c>
    </row>
    <row r="1737" spans="1:2" x14ac:dyDescent="0.3">
      <c r="A1737" s="3" t="s">
        <v>647</v>
      </c>
      <c r="B1737">
        <v>6985.6</v>
      </c>
    </row>
    <row r="1738" spans="1:2" x14ac:dyDescent="0.3">
      <c r="A1738" s="3" t="s">
        <v>7375</v>
      </c>
      <c r="B1738">
        <v>767.6</v>
      </c>
    </row>
    <row r="1739" spans="1:2" x14ac:dyDescent="0.3">
      <c r="A1739" s="3" t="s">
        <v>4573</v>
      </c>
      <c r="B1739">
        <v>2352</v>
      </c>
    </row>
    <row r="1740" spans="1:2" x14ac:dyDescent="0.3">
      <c r="A1740" s="3" t="s">
        <v>9002</v>
      </c>
      <c r="B1740">
        <v>4080</v>
      </c>
    </row>
    <row r="1741" spans="1:2" x14ac:dyDescent="0.3">
      <c r="A1741" s="3" t="s">
        <v>13086</v>
      </c>
      <c r="B1741">
        <v>3148.8</v>
      </c>
    </row>
    <row r="1742" spans="1:2" x14ac:dyDescent="0.3">
      <c r="A1742" s="3" t="s">
        <v>10598</v>
      </c>
      <c r="B1742">
        <v>2803.2</v>
      </c>
    </row>
    <row r="1743" spans="1:2" x14ac:dyDescent="0.3">
      <c r="A1743" s="3" t="s">
        <v>3912</v>
      </c>
      <c r="B1743">
        <v>1056</v>
      </c>
    </row>
    <row r="1744" spans="1:2" x14ac:dyDescent="0.3">
      <c r="A1744" s="3" t="s">
        <v>8178</v>
      </c>
      <c r="B1744">
        <v>6034</v>
      </c>
    </row>
    <row r="1745" spans="1:2" x14ac:dyDescent="0.3">
      <c r="A1745" s="3" t="s">
        <v>1912</v>
      </c>
      <c r="B1745">
        <v>5334</v>
      </c>
    </row>
    <row r="1746" spans="1:2" x14ac:dyDescent="0.3">
      <c r="A1746" s="3" t="s">
        <v>966</v>
      </c>
      <c r="B1746">
        <v>4205.6000000000004</v>
      </c>
    </row>
    <row r="1747" spans="1:2" x14ac:dyDescent="0.3">
      <c r="A1747" s="3" t="s">
        <v>8045</v>
      </c>
      <c r="B1747">
        <v>2838</v>
      </c>
    </row>
    <row r="1748" spans="1:2" x14ac:dyDescent="0.3">
      <c r="A1748" s="3" t="s">
        <v>8170</v>
      </c>
      <c r="B1748">
        <v>255.6</v>
      </c>
    </row>
    <row r="1749" spans="1:2" x14ac:dyDescent="0.3">
      <c r="A1749" s="3" t="s">
        <v>6032</v>
      </c>
      <c r="B1749">
        <v>1034</v>
      </c>
    </row>
    <row r="1750" spans="1:2" x14ac:dyDescent="0.3">
      <c r="A1750" s="3" t="s">
        <v>2821</v>
      </c>
      <c r="B1750">
        <v>1191.5999999999999</v>
      </c>
    </row>
    <row r="1751" spans="1:2" x14ac:dyDescent="0.3">
      <c r="A1751" s="3" t="s">
        <v>13236</v>
      </c>
      <c r="B1751">
        <v>6525.6</v>
      </c>
    </row>
    <row r="1752" spans="1:2" x14ac:dyDescent="0.3">
      <c r="A1752" s="3" t="s">
        <v>4024</v>
      </c>
      <c r="B1752">
        <v>4452</v>
      </c>
    </row>
    <row r="1753" spans="1:2" x14ac:dyDescent="0.3">
      <c r="A1753" s="3" t="s">
        <v>1854</v>
      </c>
      <c r="B1753">
        <v>2654.4</v>
      </c>
    </row>
    <row r="1754" spans="1:2" x14ac:dyDescent="0.3">
      <c r="A1754" s="3" t="s">
        <v>3593</v>
      </c>
      <c r="B1754">
        <v>4548</v>
      </c>
    </row>
    <row r="1755" spans="1:2" x14ac:dyDescent="0.3">
      <c r="A1755" s="3" t="s">
        <v>4764</v>
      </c>
      <c r="B1755">
        <v>9027.2000000000007</v>
      </c>
    </row>
    <row r="1756" spans="1:2" x14ac:dyDescent="0.3">
      <c r="A1756" s="3" t="s">
        <v>2292</v>
      </c>
      <c r="B1756">
        <v>7596.4</v>
      </c>
    </row>
    <row r="1757" spans="1:2" x14ac:dyDescent="0.3">
      <c r="A1757" s="3" t="s">
        <v>6982</v>
      </c>
      <c r="B1757">
        <v>5078.3999999999996</v>
      </c>
    </row>
    <row r="1758" spans="1:2" x14ac:dyDescent="0.3">
      <c r="A1758" s="3" t="s">
        <v>798</v>
      </c>
      <c r="B1758">
        <v>1622.4</v>
      </c>
    </row>
    <row r="1759" spans="1:2" x14ac:dyDescent="0.3">
      <c r="A1759" s="3" t="s">
        <v>2854</v>
      </c>
      <c r="B1759">
        <v>2142.4</v>
      </c>
    </row>
    <row r="1760" spans="1:2" x14ac:dyDescent="0.3">
      <c r="A1760" s="3" t="s">
        <v>11539</v>
      </c>
      <c r="B1760">
        <v>2955.6</v>
      </c>
    </row>
    <row r="1761" spans="1:2" x14ac:dyDescent="0.3">
      <c r="A1761" s="3" t="s">
        <v>10264</v>
      </c>
      <c r="B1761">
        <v>4902.8</v>
      </c>
    </row>
    <row r="1762" spans="1:2" x14ac:dyDescent="0.3">
      <c r="A1762" s="3" t="s">
        <v>13003</v>
      </c>
      <c r="B1762">
        <v>208</v>
      </c>
    </row>
    <row r="1763" spans="1:2" x14ac:dyDescent="0.3">
      <c r="A1763" s="3" t="s">
        <v>3480</v>
      </c>
      <c r="B1763">
        <v>9116.7999999999993</v>
      </c>
    </row>
    <row r="1764" spans="1:2" x14ac:dyDescent="0.3">
      <c r="A1764" s="3" t="s">
        <v>3706</v>
      </c>
      <c r="B1764">
        <v>1555.2</v>
      </c>
    </row>
    <row r="1765" spans="1:2" x14ac:dyDescent="0.3">
      <c r="A1765" s="3" t="s">
        <v>11451</v>
      </c>
      <c r="B1765">
        <v>7610.4</v>
      </c>
    </row>
    <row r="1766" spans="1:2" x14ac:dyDescent="0.3">
      <c r="A1766" s="3" t="s">
        <v>9270</v>
      </c>
      <c r="B1766">
        <v>7132.8</v>
      </c>
    </row>
    <row r="1767" spans="1:2" x14ac:dyDescent="0.3">
      <c r="A1767" s="3" t="s">
        <v>13200</v>
      </c>
      <c r="B1767">
        <v>914.8</v>
      </c>
    </row>
    <row r="1768" spans="1:2" x14ac:dyDescent="0.3">
      <c r="A1768" s="3" t="s">
        <v>11682</v>
      </c>
      <c r="B1768">
        <v>2422</v>
      </c>
    </row>
    <row r="1769" spans="1:2" x14ac:dyDescent="0.3">
      <c r="A1769" s="3" t="s">
        <v>11070</v>
      </c>
      <c r="B1769">
        <v>1872.8</v>
      </c>
    </row>
    <row r="1770" spans="1:2" x14ac:dyDescent="0.3">
      <c r="A1770" s="3" t="s">
        <v>12812</v>
      </c>
      <c r="B1770">
        <v>2152</v>
      </c>
    </row>
    <row r="1771" spans="1:2" x14ac:dyDescent="0.3">
      <c r="A1771" s="3" t="s">
        <v>13092</v>
      </c>
      <c r="B1771">
        <v>4233.6000000000004</v>
      </c>
    </row>
    <row r="1772" spans="1:2" x14ac:dyDescent="0.3">
      <c r="A1772" s="3" t="s">
        <v>191</v>
      </c>
      <c r="B1772">
        <v>972</v>
      </c>
    </row>
    <row r="1773" spans="1:2" x14ac:dyDescent="0.3">
      <c r="A1773" s="3" t="s">
        <v>901</v>
      </c>
      <c r="B1773">
        <v>1783.2</v>
      </c>
    </row>
    <row r="1774" spans="1:2" x14ac:dyDescent="0.3">
      <c r="A1774" s="3" t="s">
        <v>3119</v>
      </c>
      <c r="B1774">
        <v>8172.8</v>
      </c>
    </row>
    <row r="1775" spans="1:2" x14ac:dyDescent="0.3">
      <c r="A1775" s="3" t="s">
        <v>1843</v>
      </c>
      <c r="B1775">
        <v>3086.4</v>
      </c>
    </row>
    <row r="1776" spans="1:2" x14ac:dyDescent="0.3">
      <c r="A1776" s="3" t="s">
        <v>8518</v>
      </c>
      <c r="B1776">
        <v>3190</v>
      </c>
    </row>
    <row r="1777" spans="1:2" x14ac:dyDescent="0.3">
      <c r="A1777" s="3" t="s">
        <v>13323</v>
      </c>
      <c r="B1777">
        <v>3536.4</v>
      </c>
    </row>
    <row r="1778" spans="1:2" x14ac:dyDescent="0.3">
      <c r="A1778" s="3" t="s">
        <v>2678</v>
      </c>
      <c r="B1778">
        <v>4216.8</v>
      </c>
    </row>
    <row r="1779" spans="1:2" x14ac:dyDescent="0.3">
      <c r="A1779" s="3" t="s">
        <v>3524</v>
      </c>
      <c r="B1779">
        <v>1254</v>
      </c>
    </row>
    <row r="1780" spans="1:2" x14ac:dyDescent="0.3">
      <c r="A1780" s="3" t="s">
        <v>2523</v>
      </c>
      <c r="B1780">
        <v>5648</v>
      </c>
    </row>
    <row r="1781" spans="1:2" x14ac:dyDescent="0.3">
      <c r="A1781" s="3" t="s">
        <v>1615</v>
      </c>
      <c r="B1781">
        <v>5505.6</v>
      </c>
    </row>
    <row r="1782" spans="1:2" x14ac:dyDescent="0.3">
      <c r="A1782" s="3" t="s">
        <v>10915</v>
      </c>
      <c r="B1782">
        <v>1990.8</v>
      </c>
    </row>
    <row r="1783" spans="1:2" x14ac:dyDescent="0.3">
      <c r="A1783" s="3" t="s">
        <v>6775</v>
      </c>
      <c r="B1783">
        <v>1884</v>
      </c>
    </row>
    <row r="1784" spans="1:2" x14ac:dyDescent="0.3">
      <c r="A1784" s="3" t="s">
        <v>11254</v>
      </c>
      <c r="B1784">
        <v>2215.1999999999998</v>
      </c>
    </row>
    <row r="1785" spans="1:2" x14ac:dyDescent="0.3">
      <c r="A1785" s="3" t="s">
        <v>3535</v>
      </c>
      <c r="B1785">
        <v>2473.1999999999998</v>
      </c>
    </row>
    <row r="1786" spans="1:2" x14ac:dyDescent="0.3">
      <c r="A1786" s="3" t="s">
        <v>12572</v>
      </c>
      <c r="B1786">
        <v>1851.2</v>
      </c>
    </row>
    <row r="1787" spans="1:2" x14ac:dyDescent="0.3">
      <c r="A1787" s="3" t="s">
        <v>5517</v>
      </c>
      <c r="B1787">
        <v>4603.2</v>
      </c>
    </row>
    <row r="1788" spans="1:2" x14ac:dyDescent="0.3">
      <c r="A1788" s="3" t="s">
        <v>10247</v>
      </c>
      <c r="B1788">
        <v>3904.8</v>
      </c>
    </row>
    <row r="1789" spans="1:2" x14ac:dyDescent="0.3">
      <c r="A1789" s="3" t="s">
        <v>9381</v>
      </c>
      <c r="B1789">
        <v>2565.6</v>
      </c>
    </row>
    <row r="1790" spans="1:2" x14ac:dyDescent="0.3">
      <c r="A1790" s="3" t="s">
        <v>1920</v>
      </c>
      <c r="B1790">
        <v>688.4</v>
      </c>
    </row>
    <row r="1791" spans="1:2" x14ac:dyDescent="0.3">
      <c r="A1791" s="3" t="s">
        <v>11691</v>
      </c>
      <c r="B1791">
        <v>846</v>
      </c>
    </row>
    <row r="1792" spans="1:2" x14ac:dyDescent="0.3">
      <c r="A1792" s="3" t="s">
        <v>11196</v>
      </c>
      <c r="B1792">
        <v>352.4</v>
      </c>
    </row>
    <row r="1793" spans="1:2" x14ac:dyDescent="0.3">
      <c r="A1793" s="3" t="s">
        <v>7439</v>
      </c>
      <c r="B1793">
        <v>4020.8</v>
      </c>
    </row>
    <row r="1794" spans="1:2" x14ac:dyDescent="0.3">
      <c r="A1794" s="3" t="s">
        <v>11188</v>
      </c>
      <c r="B1794">
        <v>2278.8000000000002</v>
      </c>
    </row>
    <row r="1795" spans="1:2" x14ac:dyDescent="0.3">
      <c r="A1795" s="3" t="s">
        <v>9118</v>
      </c>
      <c r="B1795">
        <v>5592</v>
      </c>
    </row>
    <row r="1796" spans="1:2" x14ac:dyDescent="0.3">
      <c r="A1796" s="3" t="s">
        <v>10136</v>
      </c>
      <c r="B1796">
        <v>2060</v>
      </c>
    </row>
    <row r="1797" spans="1:2" x14ac:dyDescent="0.3">
      <c r="A1797" s="3" t="s">
        <v>9490</v>
      </c>
      <c r="B1797">
        <v>4876.8</v>
      </c>
    </row>
    <row r="1798" spans="1:2" x14ac:dyDescent="0.3">
      <c r="A1798" s="3" t="s">
        <v>2275</v>
      </c>
      <c r="B1798">
        <v>1572</v>
      </c>
    </row>
    <row r="1799" spans="1:2" x14ac:dyDescent="0.3">
      <c r="A1799" s="3" t="s">
        <v>12818</v>
      </c>
      <c r="B1799">
        <v>1962</v>
      </c>
    </row>
    <row r="1800" spans="1:2" x14ac:dyDescent="0.3">
      <c r="A1800" s="3" t="s">
        <v>3805</v>
      </c>
      <c r="B1800">
        <v>782</v>
      </c>
    </row>
    <row r="1801" spans="1:2" x14ac:dyDescent="0.3">
      <c r="A1801" s="3" t="s">
        <v>41</v>
      </c>
      <c r="B1801">
        <v>831.2</v>
      </c>
    </row>
    <row r="1802" spans="1:2" x14ac:dyDescent="0.3">
      <c r="A1802" s="3" t="s">
        <v>11145</v>
      </c>
      <c r="B1802">
        <v>3140</v>
      </c>
    </row>
    <row r="1803" spans="1:2" x14ac:dyDescent="0.3">
      <c r="A1803" s="3" t="s">
        <v>4587</v>
      </c>
      <c r="B1803">
        <v>357.6</v>
      </c>
    </row>
    <row r="1804" spans="1:2" x14ac:dyDescent="0.3">
      <c r="A1804" s="3" t="s">
        <v>3695</v>
      </c>
      <c r="B1804">
        <v>3292.8</v>
      </c>
    </row>
    <row r="1805" spans="1:2" x14ac:dyDescent="0.3">
      <c r="A1805" s="3" t="s">
        <v>2429</v>
      </c>
      <c r="B1805">
        <v>5834.4</v>
      </c>
    </row>
    <row r="1806" spans="1:2" x14ac:dyDescent="0.3">
      <c r="A1806" s="3" t="s">
        <v>6555</v>
      </c>
      <c r="B1806">
        <v>5650.4</v>
      </c>
    </row>
    <row r="1807" spans="1:2" x14ac:dyDescent="0.3">
      <c r="A1807" s="3" t="s">
        <v>8683</v>
      </c>
      <c r="B1807">
        <v>8787.2000000000007</v>
      </c>
    </row>
    <row r="1808" spans="1:2" x14ac:dyDescent="0.3">
      <c r="A1808" s="3" t="s">
        <v>11989</v>
      </c>
      <c r="B1808">
        <v>2737.2</v>
      </c>
    </row>
    <row r="1809" spans="1:2" x14ac:dyDescent="0.3">
      <c r="A1809" s="3" t="s">
        <v>593</v>
      </c>
      <c r="B1809">
        <v>3059.2</v>
      </c>
    </row>
    <row r="1810" spans="1:2" x14ac:dyDescent="0.3">
      <c r="A1810" s="3" t="s">
        <v>5786</v>
      </c>
      <c r="B1810">
        <v>6840.4</v>
      </c>
    </row>
    <row r="1811" spans="1:2" x14ac:dyDescent="0.3">
      <c r="A1811" s="3" t="s">
        <v>8805</v>
      </c>
      <c r="B1811">
        <v>5726</v>
      </c>
    </row>
    <row r="1812" spans="1:2" x14ac:dyDescent="0.3">
      <c r="A1812" s="3" t="s">
        <v>905</v>
      </c>
      <c r="B1812">
        <v>4502.3999999999996</v>
      </c>
    </row>
    <row r="1813" spans="1:2" x14ac:dyDescent="0.3">
      <c r="A1813" s="3" t="s">
        <v>4061</v>
      </c>
      <c r="B1813">
        <v>1936.8</v>
      </c>
    </row>
    <row r="1814" spans="1:2" x14ac:dyDescent="0.3">
      <c r="A1814" s="3" t="s">
        <v>10346</v>
      </c>
      <c r="B1814">
        <v>914.8</v>
      </c>
    </row>
    <row r="1815" spans="1:2" x14ac:dyDescent="0.3">
      <c r="A1815" s="3" t="s">
        <v>12959</v>
      </c>
      <c r="B1815">
        <v>5289.6</v>
      </c>
    </row>
    <row r="1816" spans="1:2" x14ac:dyDescent="0.3">
      <c r="A1816" s="3" t="s">
        <v>3683</v>
      </c>
      <c r="B1816">
        <v>6482</v>
      </c>
    </row>
    <row r="1817" spans="1:2" x14ac:dyDescent="0.3">
      <c r="A1817" s="3" t="s">
        <v>7601</v>
      </c>
      <c r="B1817">
        <v>3392</v>
      </c>
    </row>
    <row r="1818" spans="1:2" x14ac:dyDescent="0.3">
      <c r="A1818" s="3" t="s">
        <v>10462</v>
      </c>
      <c r="B1818">
        <v>3727.2</v>
      </c>
    </row>
    <row r="1819" spans="1:2" x14ac:dyDescent="0.3">
      <c r="A1819" s="3" t="s">
        <v>6349</v>
      </c>
      <c r="B1819">
        <v>1559.2</v>
      </c>
    </row>
    <row r="1820" spans="1:2" x14ac:dyDescent="0.3">
      <c r="A1820" s="3" t="s">
        <v>4979</v>
      </c>
      <c r="B1820">
        <v>5889.6</v>
      </c>
    </row>
    <row r="1821" spans="1:2" x14ac:dyDescent="0.3">
      <c r="A1821" s="3" t="s">
        <v>9010</v>
      </c>
      <c r="B1821">
        <v>1219.2</v>
      </c>
    </row>
    <row r="1822" spans="1:2" x14ac:dyDescent="0.3">
      <c r="A1822" s="3" t="s">
        <v>2692</v>
      </c>
      <c r="B1822">
        <v>416.4</v>
      </c>
    </row>
    <row r="1823" spans="1:2" x14ac:dyDescent="0.3">
      <c r="A1823" s="3" t="s">
        <v>12446</v>
      </c>
      <c r="B1823">
        <v>8656</v>
      </c>
    </row>
    <row r="1824" spans="1:2" x14ac:dyDescent="0.3">
      <c r="A1824" s="3" t="s">
        <v>3537</v>
      </c>
      <c r="B1824">
        <v>3426</v>
      </c>
    </row>
    <row r="1825" spans="1:2" x14ac:dyDescent="0.3">
      <c r="A1825" s="3" t="s">
        <v>5854</v>
      </c>
      <c r="B1825">
        <v>2659.2</v>
      </c>
    </row>
    <row r="1826" spans="1:2" x14ac:dyDescent="0.3">
      <c r="A1826" s="3" t="s">
        <v>11303</v>
      </c>
      <c r="B1826">
        <v>1952</v>
      </c>
    </row>
    <row r="1827" spans="1:2" x14ac:dyDescent="0.3">
      <c r="A1827" s="3" t="s">
        <v>78</v>
      </c>
      <c r="B1827">
        <v>5420.8</v>
      </c>
    </row>
    <row r="1828" spans="1:2" x14ac:dyDescent="0.3">
      <c r="A1828" s="3" t="s">
        <v>5633</v>
      </c>
      <c r="B1828">
        <v>2301.6</v>
      </c>
    </row>
    <row r="1829" spans="1:2" x14ac:dyDescent="0.3">
      <c r="A1829" s="3" t="s">
        <v>7808</v>
      </c>
      <c r="B1829">
        <v>9184</v>
      </c>
    </row>
    <row r="1830" spans="1:2" x14ac:dyDescent="0.3">
      <c r="A1830" s="3" t="s">
        <v>5473</v>
      </c>
      <c r="B1830">
        <v>932.4</v>
      </c>
    </row>
    <row r="1831" spans="1:2" x14ac:dyDescent="0.3">
      <c r="A1831" s="3" t="s">
        <v>8692</v>
      </c>
      <c r="B1831">
        <v>2838.4</v>
      </c>
    </row>
    <row r="1832" spans="1:2" x14ac:dyDescent="0.3">
      <c r="A1832" s="3" t="s">
        <v>5763</v>
      </c>
      <c r="B1832">
        <v>2195.1999999999998</v>
      </c>
    </row>
    <row r="1833" spans="1:2" x14ac:dyDescent="0.3">
      <c r="A1833" s="3" t="s">
        <v>10808</v>
      </c>
      <c r="B1833">
        <v>5860.8</v>
      </c>
    </row>
    <row r="1834" spans="1:2" x14ac:dyDescent="0.3">
      <c r="A1834" s="3" t="s">
        <v>4322</v>
      </c>
      <c r="B1834">
        <v>2770</v>
      </c>
    </row>
    <row r="1835" spans="1:2" x14ac:dyDescent="0.3">
      <c r="A1835" s="3" t="s">
        <v>10910</v>
      </c>
      <c r="B1835">
        <v>4568</v>
      </c>
    </row>
    <row r="1836" spans="1:2" x14ac:dyDescent="0.3">
      <c r="A1836" s="3" t="s">
        <v>5989</v>
      </c>
      <c r="B1836">
        <v>1163.5999999999999</v>
      </c>
    </row>
    <row r="1837" spans="1:2" x14ac:dyDescent="0.3">
      <c r="A1837" s="3" t="s">
        <v>9866</v>
      </c>
      <c r="B1837">
        <v>763.2</v>
      </c>
    </row>
    <row r="1838" spans="1:2" x14ac:dyDescent="0.3">
      <c r="A1838" s="3" t="s">
        <v>6706</v>
      </c>
      <c r="B1838">
        <v>3654</v>
      </c>
    </row>
    <row r="1839" spans="1:2" x14ac:dyDescent="0.3">
      <c r="A1839" s="3" t="s">
        <v>10939</v>
      </c>
      <c r="B1839">
        <v>5270.4</v>
      </c>
    </row>
    <row r="1840" spans="1:2" x14ac:dyDescent="0.3">
      <c r="A1840" s="3" t="s">
        <v>10187</v>
      </c>
      <c r="B1840">
        <v>3513.6</v>
      </c>
    </row>
    <row r="1841" spans="1:2" x14ac:dyDescent="0.3">
      <c r="A1841" s="3" t="s">
        <v>7260</v>
      </c>
      <c r="B1841">
        <v>3511.2</v>
      </c>
    </row>
    <row r="1842" spans="1:2" x14ac:dyDescent="0.3">
      <c r="A1842" s="3" t="s">
        <v>11760</v>
      </c>
      <c r="B1842">
        <v>4104</v>
      </c>
    </row>
    <row r="1843" spans="1:2" x14ac:dyDescent="0.3">
      <c r="A1843" s="3" t="s">
        <v>4297</v>
      </c>
      <c r="B1843">
        <v>6434.4</v>
      </c>
    </row>
    <row r="1844" spans="1:2" x14ac:dyDescent="0.3">
      <c r="A1844" s="3" t="s">
        <v>11747</v>
      </c>
      <c r="B1844">
        <v>3309.6</v>
      </c>
    </row>
    <row r="1845" spans="1:2" x14ac:dyDescent="0.3">
      <c r="A1845" s="3" t="s">
        <v>453</v>
      </c>
      <c r="B1845">
        <v>2820.8</v>
      </c>
    </row>
    <row r="1846" spans="1:2" x14ac:dyDescent="0.3">
      <c r="A1846" s="3" t="s">
        <v>9716</v>
      </c>
      <c r="B1846">
        <v>3027.6</v>
      </c>
    </row>
    <row r="1847" spans="1:2" x14ac:dyDescent="0.3">
      <c r="A1847" s="3" t="s">
        <v>12617</v>
      </c>
      <c r="B1847">
        <v>1964</v>
      </c>
    </row>
    <row r="1848" spans="1:2" x14ac:dyDescent="0.3">
      <c r="A1848" s="3" t="s">
        <v>4722</v>
      </c>
      <c r="B1848">
        <v>1584</v>
      </c>
    </row>
    <row r="1849" spans="1:2" x14ac:dyDescent="0.3">
      <c r="A1849" s="3" t="s">
        <v>9221</v>
      </c>
      <c r="B1849">
        <v>529.20000000000005</v>
      </c>
    </row>
    <row r="1850" spans="1:2" x14ac:dyDescent="0.3">
      <c r="A1850" s="3" t="s">
        <v>5868</v>
      </c>
      <c r="B1850">
        <v>6652.8</v>
      </c>
    </row>
    <row r="1851" spans="1:2" x14ac:dyDescent="0.3">
      <c r="A1851" s="3" t="s">
        <v>9896</v>
      </c>
      <c r="B1851">
        <v>3230</v>
      </c>
    </row>
    <row r="1852" spans="1:2" x14ac:dyDescent="0.3">
      <c r="A1852" s="3" t="s">
        <v>12821</v>
      </c>
      <c r="B1852">
        <v>4168</v>
      </c>
    </row>
    <row r="1853" spans="1:2" x14ac:dyDescent="0.3">
      <c r="A1853" s="3" t="s">
        <v>9765</v>
      </c>
      <c r="B1853">
        <v>4124.8</v>
      </c>
    </row>
    <row r="1854" spans="1:2" x14ac:dyDescent="0.3">
      <c r="A1854" s="3" t="s">
        <v>11072</v>
      </c>
      <c r="B1854">
        <v>2032.8</v>
      </c>
    </row>
    <row r="1855" spans="1:2" x14ac:dyDescent="0.3">
      <c r="A1855" s="3" t="s">
        <v>10602</v>
      </c>
      <c r="B1855">
        <v>778.4</v>
      </c>
    </row>
    <row r="1856" spans="1:2" x14ac:dyDescent="0.3">
      <c r="A1856" s="3" t="s">
        <v>11758</v>
      </c>
      <c r="B1856">
        <v>8492.7999999999993</v>
      </c>
    </row>
    <row r="1857" spans="1:2" x14ac:dyDescent="0.3">
      <c r="A1857" s="3" t="s">
        <v>447</v>
      </c>
      <c r="B1857">
        <v>3799.6</v>
      </c>
    </row>
    <row r="1858" spans="1:2" x14ac:dyDescent="0.3">
      <c r="A1858" s="3" t="s">
        <v>3245</v>
      </c>
      <c r="B1858">
        <v>2164.8000000000002</v>
      </c>
    </row>
    <row r="1859" spans="1:2" x14ac:dyDescent="0.3">
      <c r="A1859" s="3" t="s">
        <v>13377</v>
      </c>
      <c r="B1859">
        <v>4072.8</v>
      </c>
    </row>
    <row r="1860" spans="1:2" x14ac:dyDescent="0.3">
      <c r="A1860" s="3" t="s">
        <v>12861</v>
      </c>
      <c r="B1860">
        <v>8016.4</v>
      </c>
    </row>
    <row r="1861" spans="1:2" x14ac:dyDescent="0.3">
      <c r="A1861" s="3" t="s">
        <v>7548</v>
      </c>
      <c r="B1861">
        <v>1263.2</v>
      </c>
    </row>
    <row r="1862" spans="1:2" x14ac:dyDescent="0.3">
      <c r="A1862" s="3" t="s">
        <v>5992</v>
      </c>
      <c r="B1862">
        <v>683.6</v>
      </c>
    </row>
    <row r="1863" spans="1:2" x14ac:dyDescent="0.3">
      <c r="A1863" s="3" t="s">
        <v>10799</v>
      </c>
      <c r="B1863">
        <v>1632</v>
      </c>
    </row>
    <row r="1864" spans="1:2" x14ac:dyDescent="0.3">
      <c r="A1864" s="3" t="s">
        <v>844</v>
      </c>
      <c r="B1864">
        <v>2358</v>
      </c>
    </row>
    <row r="1865" spans="1:2" x14ac:dyDescent="0.3">
      <c r="A1865" s="3" t="s">
        <v>9783</v>
      </c>
      <c r="B1865">
        <v>5238</v>
      </c>
    </row>
    <row r="1866" spans="1:2" x14ac:dyDescent="0.3">
      <c r="A1866" s="3" t="s">
        <v>9318</v>
      </c>
      <c r="B1866">
        <v>1926</v>
      </c>
    </row>
    <row r="1867" spans="1:2" x14ac:dyDescent="0.3">
      <c r="A1867" s="3" t="s">
        <v>11528</v>
      </c>
      <c r="B1867">
        <v>1023.6</v>
      </c>
    </row>
    <row r="1868" spans="1:2" x14ac:dyDescent="0.3">
      <c r="A1868" s="3" t="s">
        <v>10045</v>
      </c>
      <c r="B1868">
        <v>5217.6000000000004</v>
      </c>
    </row>
    <row r="1869" spans="1:2" x14ac:dyDescent="0.3">
      <c r="A1869" s="3" t="s">
        <v>2953</v>
      </c>
      <c r="B1869">
        <v>5818</v>
      </c>
    </row>
    <row r="1870" spans="1:2" x14ac:dyDescent="0.3">
      <c r="A1870" s="3" t="s">
        <v>11287</v>
      </c>
      <c r="B1870">
        <v>4298.3999999999996</v>
      </c>
    </row>
    <row r="1871" spans="1:2" x14ac:dyDescent="0.3">
      <c r="A1871" s="3" t="s">
        <v>7610</v>
      </c>
      <c r="B1871">
        <v>1425.2</v>
      </c>
    </row>
    <row r="1872" spans="1:2" x14ac:dyDescent="0.3">
      <c r="A1872" s="3" t="s">
        <v>6465</v>
      </c>
      <c r="B1872">
        <v>4305.6000000000004</v>
      </c>
    </row>
    <row r="1873" spans="1:2" x14ac:dyDescent="0.3">
      <c r="A1873" s="3" t="s">
        <v>11153</v>
      </c>
      <c r="B1873">
        <v>1768.8</v>
      </c>
    </row>
    <row r="1874" spans="1:2" x14ac:dyDescent="0.3">
      <c r="A1874" s="3" t="s">
        <v>2831</v>
      </c>
      <c r="B1874">
        <v>3415.2</v>
      </c>
    </row>
    <row r="1875" spans="1:2" x14ac:dyDescent="0.3">
      <c r="A1875" s="3" t="s">
        <v>625</v>
      </c>
      <c r="B1875">
        <v>2505.6</v>
      </c>
    </row>
    <row r="1876" spans="1:2" x14ac:dyDescent="0.3">
      <c r="A1876" s="3" t="s">
        <v>6732</v>
      </c>
      <c r="B1876">
        <v>5894</v>
      </c>
    </row>
    <row r="1877" spans="1:2" x14ac:dyDescent="0.3">
      <c r="A1877" s="3" t="s">
        <v>11900</v>
      </c>
      <c r="B1877">
        <v>5392.8</v>
      </c>
    </row>
    <row r="1878" spans="1:2" x14ac:dyDescent="0.3">
      <c r="A1878" s="3" t="s">
        <v>9701</v>
      </c>
      <c r="B1878">
        <v>1122</v>
      </c>
    </row>
    <row r="1879" spans="1:2" x14ac:dyDescent="0.3">
      <c r="A1879" s="3" t="s">
        <v>3864</v>
      </c>
      <c r="B1879">
        <v>3662.4</v>
      </c>
    </row>
    <row r="1880" spans="1:2" x14ac:dyDescent="0.3">
      <c r="A1880" s="3" t="s">
        <v>2364</v>
      </c>
      <c r="B1880">
        <v>3779.2</v>
      </c>
    </row>
    <row r="1881" spans="1:2" x14ac:dyDescent="0.3">
      <c r="A1881" s="3" t="s">
        <v>2701</v>
      </c>
      <c r="B1881">
        <v>1912.4</v>
      </c>
    </row>
    <row r="1882" spans="1:2" x14ac:dyDescent="0.3">
      <c r="A1882" s="3" t="s">
        <v>5831</v>
      </c>
      <c r="B1882">
        <v>3197.6</v>
      </c>
    </row>
    <row r="1883" spans="1:2" x14ac:dyDescent="0.3">
      <c r="A1883" s="3" t="s">
        <v>10591</v>
      </c>
      <c r="B1883">
        <v>2196</v>
      </c>
    </row>
    <row r="1884" spans="1:2" x14ac:dyDescent="0.3">
      <c r="A1884" s="3" t="s">
        <v>6862</v>
      </c>
      <c r="B1884">
        <v>708.4</v>
      </c>
    </row>
    <row r="1885" spans="1:2" x14ac:dyDescent="0.3">
      <c r="A1885" s="3" t="s">
        <v>6241</v>
      </c>
      <c r="B1885">
        <v>5770.8</v>
      </c>
    </row>
    <row r="1886" spans="1:2" x14ac:dyDescent="0.3">
      <c r="A1886" s="3" t="s">
        <v>5251</v>
      </c>
      <c r="B1886">
        <v>1339.2</v>
      </c>
    </row>
    <row r="1887" spans="1:2" x14ac:dyDescent="0.3">
      <c r="A1887" s="3" t="s">
        <v>7963</v>
      </c>
      <c r="B1887">
        <v>2294.4</v>
      </c>
    </row>
    <row r="1888" spans="1:2" x14ac:dyDescent="0.3">
      <c r="A1888" s="3" t="s">
        <v>8970</v>
      </c>
      <c r="B1888">
        <v>2676</v>
      </c>
    </row>
    <row r="1889" spans="1:2" x14ac:dyDescent="0.3">
      <c r="A1889" s="3" t="s">
        <v>6811</v>
      </c>
      <c r="B1889">
        <v>8136.8</v>
      </c>
    </row>
    <row r="1890" spans="1:2" x14ac:dyDescent="0.3">
      <c r="A1890" s="3" t="s">
        <v>7441</v>
      </c>
      <c r="B1890">
        <v>1310.4000000000001</v>
      </c>
    </row>
    <row r="1891" spans="1:2" x14ac:dyDescent="0.3">
      <c r="A1891" s="3" t="s">
        <v>1624</v>
      </c>
      <c r="B1891">
        <v>1232</v>
      </c>
    </row>
    <row r="1892" spans="1:2" x14ac:dyDescent="0.3">
      <c r="A1892" s="3" t="s">
        <v>2876</v>
      </c>
      <c r="B1892">
        <v>1080.8</v>
      </c>
    </row>
    <row r="1893" spans="1:2" x14ac:dyDescent="0.3">
      <c r="A1893" s="3" t="s">
        <v>10358</v>
      </c>
      <c r="B1893">
        <v>3321.6</v>
      </c>
    </row>
    <row r="1894" spans="1:2" x14ac:dyDescent="0.3">
      <c r="A1894" s="3" t="s">
        <v>7310</v>
      </c>
      <c r="B1894">
        <v>3484.8</v>
      </c>
    </row>
    <row r="1895" spans="1:2" x14ac:dyDescent="0.3">
      <c r="A1895" s="3" t="s">
        <v>5305</v>
      </c>
      <c r="B1895">
        <v>1488</v>
      </c>
    </row>
    <row r="1896" spans="1:2" x14ac:dyDescent="0.3">
      <c r="A1896" s="3" t="s">
        <v>7617</v>
      </c>
      <c r="B1896">
        <v>2798.4</v>
      </c>
    </row>
    <row r="1897" spans="1:2" x14ac:dyDescent="0.3">
      <c r="A1897" s="3" t="s">
        <v>5533</v>
      </c>
      <c r="B1897">
        <v>1019.2</v>
      </c>
    </row>
    <row r="1898" spans="1:2" x14ac:dyDescent="0.3">
      <c r="A1898" s="3" t="s">
        <v>144</v>
      </c>
      <c r="B1898">
        <v>3441.2</v>
      </c>
    </row>
    <row r="1899" spans="1:2" x14ac:dyDescent="0.3">
      <c r="A1899" s="3" t="s">
        <v>8383</v>
      </c>
      <c r="B1899">
        <v>2730</v>
      </c>
    </row>
    <row r="1900" spans="1:2" x14ac:dyDescent="0.3">
      <c r="A1900" s="3" t="s">
        <v>1091</v>
      </c>
      <c r="B1900">
        <v>3346</v>
      </c>
    </row>
    <row r="1901" spans="1:2" x14ac:dyDescent="0.3">
      <c r="A1901" s="3" t="s">
        <v>1887</v>
      </c>
      <c r="B1901">
        <v>6524.8</v>
      </c>
    </row>
    <row r="1902" spans="1:2" x14ac:dyDescent="0.3">
      <c r="A1902" s="3" t="s">
        <v>6870</v>
      </c>
      <c r="B1902">
        <v>1245.5999999999999</v>
      </c>
    </row>
    <row r="1903" spans="1:2" x14ac:dyDescent="0.3">
      <c r="A1903" s="3" t="s">
        <v>3309</v>
      </c>
      <c r="B1903">
        <v>3500.4</v>
      </c>
    </row>
    <row r="1904" spans="1:2" x14ac:dyDescent="0.3">
      <c r="A1904" s="3" t="s">
        <v>12167</v>
      </c>
      <c r="B1904">
        <v>2552</v>
      </c>
    </row>
    <row r="1905" spans="1:2" x14ac:dyDescent="0.3">
      <c r="A1905" s="3" t="s">
        <v>2019</v>
      </c>
      <c r="B1905">
        <v>3657.6</v>
      </c>
    </row>
    <row r="1906" spans="1:2" x14ac:dyDescent="0.3">
      <c r="A1906" s="3" t="s">
        <v>3484</v>
      </c>
      <c r="B1906">
        <v>3481.2</v>
      </c>
    </row>
    <row r="1907" spans="1:2" x14ac:dyDescent="0.3">
      <c r="A1907" s="3" t="s">
        <v>10878</v>
      </c>
      <c r="B1907">
        <v>3675.2</v>
      </c>
    </row>
    <row r="1908" spans="1:2" x14ac:dyDescent="0.3">
      <c r="A1908" s="3" t="s">
        <v>6388</v>
      </c>
      <c r="B1908">
        <v>5508</v>
      </c>
    </row>
    <row r="1909" spans="1:2" x14ac:dyDescent="0.3">
      <c r="A1909" s="3" t="s">
        <v>7905</v>
      </c>
      <c r="B1909">
        <v>1824</v>
      </c>
    </row>
    <row r="1910" spans="1:2" x14ac:dyDescent="0.3">
      <c r="A1910" s="3" t="s">
        <v>2447</v>
      </c>
      <c r="B1910">
        <v>5491.2</v>
      </c>
    </row>
    <row r="1911" spans="1:2" x14ac:dyDescent="0.3">
      <c r="A1911" s="3" t="s">
        <v>7783</v>
      </c>
      <c r="B1911">
        <v>1996.8</v>
      </c>
    </row>
    <row r="1912" spans="1:2" x14ac:dyDescent="0.3">
      <c r="A1912" s="3" t="s">
        <v>1000</v>
      </c>
      <c r="B1912">
        <v>1947.6</v>
      </c>
    </row>
    <row r="1913" spans="1:2" x14ac:dyDescent="0.3">
      <c r="A1913" s="3" t="s">
        <v>7746</v>
      </c>
      <c r="B1913">
        <v>3128.4</v>
      </c>
    </row>
    <row r="1914" spans="1:2" x14ac:dyDescent="0.3">
      <c r="A1914" s="3" t="s">
        <v>150</v>
      </c>
      <c r="B1914">
        <v>705.6</v>
      </c>
    </row>
    <row r="1915" spans="1:2" x14ac:dyDescent="0.3">
      <c r="A1915" s="3" t="s">
        <v>5195</v>
      </c>
      <c r="B1915">
        <v>4678.3999999999996</v>
      </c>
    </row>
    <row r="1916" spans="1:2" x14ac:dyDescent="0.3">
      <c r="A1916" s="3" t="s">
        <v>1870</v>
      </c>
      <c r="B1916">
        <v>5947.2</v>
      </c>
    </row>
    <row r="1917" spans="1:2" x14ac:dyDescent="0.3">
      <c r="A1917" s="3" t="s">
        <v>3297</v>
      </c>
      <c r="B1917">
        <v>2311.1999999999998</v>
      </c>
    </row>
    <row r="1918" spans="1:2" x14ac:dyDescent="0.3">
      <c r="A1918" s="3" t="s">
        <v>10481</v>
      </c>
      <c r="B1918">
        <v>2676.8</v>
      </c>
    </row>
    <row r="1919" spans="1:2" x14ac:dyDescent="0.3">
      <c r="A1919" s="3" t="s">
        <v>8913</v>
      </c>
      <c r="B1919">
        <v>5192</v>
      </c>
    </row>
    <row r="1920" spans="1:2" x14ac:dyDescent="0.3">
      <c r="A1920" s="3" t="s">
        <v>8439</v>
      </c>
      <c r="B1920">
        <v>792</v>
      </c>
    </row>
    <row r="1921" spans="1:2" x14ac:dyDescent="0.3">
      <c r="A1921" s="3" t="s">
        <v>3636</v>
      </c>
      <c r="B1921">
        <v>295.2</v>
      </c>
    </row>
    <row r="1922" spans="1:2" x14ac:dyDescent="0.3">
      <c r="A1922" s="3" t="s">
        <v>6751</v>
      </c>
      <c r="B1922">
        <v>1821.6</v>
      </c>
    </row>
    <row r="1923" spans="1:2" x14ac:dyDescent="0.3">
      <c r="A1923" s="3" t="s">
        <v>8281</v>
      </c>
      <c r="B1923">
        <v>1214.4000000000001</v>
      </c>
    </row>
    <row r="1924" spans="1:2" x14ac:dyDescent="0.3">
      <c r="A1924" s="3" t="s">
        <v>8993</v>
      </c>
      <c r="B1924">
        <v>3268.8</v>
      </c>
    </row>
    <row r="1925" spans="1:2" x14ac:dyDescent="0.3">
      <c r="A1925" s="3" t="s">
        <v>4100</v>
      </c>
      <c r="B1925">
        <v>5696</v>
      </c>
    </row>
    <row r="1926" spans="1:2" x14ac:dyDescent="0.3">
      <c r="A1926" s="3" t="s">
        <v>107</v>
      </c>
      <c r="B1926">
        <v>2054.4</v>
      </c>
    </row>
    <row r="1927" spans="1:2" x14ac:dyDescent="0.3">
      <c r="A1927" s="3" t="s">
        <v>10077</v>
      </c>
      <c r="B1927">
        <v>2030.4</v>
      </c>
    </row>
    <row r="1928" spans="1:2" x14ac:dyDescent="0.3">
      <c r="A1928" s="3" t="s">
        <v>696</v>
      </c>
      <c r="B1928">
        <v>812.8</v>
      </c>
    </row>
    <row r="1929" spans="1:2" x14ac:dyDescent="0.3">
      <c r="A1929" s="3" t="s">
        <v>8032</v>
      </c>
      <c r="B1929">
        <v>7129.6</v>
      </c>
    </row>
    <row r="1930" spans="1:2" x14ac:dyDescent="0.3">
      <c r="A1930" s="3" t="s">
        <v>122</v>
      </c>
      <c r="B1930">
        <v>6678.4</v>
      </c>
    </row>
    <row r="1931" spans="1:2" x14ac:dyDescent="0.3">
      <c r="A1931" s="3" t="s">
        <v>1115</v>
      </c>
      <c r="B1931">
        <v>6453.6</v>
      </c>
    </row>
    <row r="1932" spans="1:2" x14ac:dyDescent="0.3">
      <c r="A1932" s="3" t="s">
        <v>2485</v>
      </c>
      <c r="B1932">
        <v>4150</v>
      </c>
    </row>
    <row r="1933" spans="1:2" x14ac:dyDescent="0.3">
      <c r="A1933" s="3" t="s">
        <v>12741</v>
      </c>
      <c r="B1933">
        <v>2710.8</v>
      </c>
    </row>
    <row r="1934" spans="1:2" x14ac:dyDescent="0.3">
      <c r="A1934" s="3" t="s">
        <v>10020</v>
      </c>
      <c r="B1934">
        <v>962</v>
      </c>
    </row>
    <row r="1935" spans="1:2" x14ac:dyDescent="0.3">
      <c r="A1935" s="3" t="s">
        <v>782</v>
      </c>
      <c r="B1935">
        <v>4910</v>
      </c>
    </row>
    <row r="1936" spans="1:2" x14ac:dyDescent="0.3">
      <c r="A1936" s="3" t="s">
        <v>2335</v>
      </c>
      <c r="B1936">
        <v>6448.8</v>
      </c>
    </row>
    <row r="1937" spans="1:2" x14ac:dyDescent="0.3">
      <c r="A1937" s="3" t="s">
        <v>6283</v>
      </c>
      <c r="B1937">
        <v>3189.6</v>
      </c>
    </row>
    <row r="1938" spans="1:2" x14ac:dyDescent="0.3">
      <c r="A1938" s="3" t="s">
        <v>7334</v>
      </c>
      <c r="B1938">
        <v>961.6</v>
      </c>
    </row>
    <row r="1939" spans="1:2" x14ac:dyDescent="0.3">
      <c r="A1939" s="3" t="s">
        <v>1396</v>
      </c>
      <c r="B1939">
        <v>1236.8</v>
      </c>
    </row>
    <row r="1940" spans="1:2" x14ac:dyDescent="0.3">
      <c r="A1940" s="3" t="s">
        <v>4763</v>
      </c>
      <c r="B1940">
        <v>8422.4</v>
      </c>
    </row>
    <row r="1941" spans="1:2" x14ac:dyDescent="0.3">
      <c r="A1941" s="3" t="s">
        <v>11590</v>
      </c>
      <c r="B1941">
        <v>3203.2</v>
      </c>
    </row>
    <row r="1942" spans="1:2" x14ac:dyDescent="0.3">
      <c r="A1942" s="3" t="s">
        <v>232</v>
      </c>
      <c r="B1942">
        <v>1811.2</v>
      </c>
    </row>
    <row r="1943" spans="1:2" x14ac:dyDescent="0.3">
      <c r="A1943" s="3" t="s">
        <v>2031</v>
      </c>
      <c r="B1943">
        <v>3456</v>
      </c>
    </row>
    <row r="1944" spans="1:2" x14ac:dyDescent="0.3">
      <c r="A1944" s="3" t="s">
        <v>1599</v>
      </c>
      <c r="B1944">
        <v>3184.8</v>
      </c>
    </row>
    <row r="1945" spans="1:2" x14ac:dyDescent="0.3">
      <c r="A1945" s="3" t="s">
        <v>3914</v>
      </c>
      <c r="B1945">
        <v>1430.4</v>
      </c>
    </row>
    <row r="1946" spans="1:2" x14ac:dyDescent="0.3">
      <c r="A1946" s="3" t="s">
        <v>12178</v>
      </c>
      <c r="B1946">
        <v>5144</v>
      </c>
    </row>
    <row r="1947" spans="1:2" x14ac:dyDescent="0.3">
      <c r="A1947" s="3" t="s">
        <v>1940</v>
      </c>
      <c r="B1947">
        <v>958.4</v>
      </c>
    </row>
    <row r="1948" spans="1:2" x14ac:dyDescent="0.3">
      <c r="A1948" s="3" t="s">
        <v>10674</v>
      </c>
      <c r="B1948">
        <v>2476</v>
      </c>
    </row>
    <row r="1949" spans="1:2" x14ac:dyDescent="0.3">
      <c r="A1949" s="3" t="s">
        <v>13077</v>
      </c>
      <c r="B1949">
        <v>5608</v>
      </c>
    </row>
    <row r="1950" spans="1:2" x14ac:dyDescent="0.3">
      <c r="A1950" s="3" t="s">
        <v>6900</v>
      </c>
      <c r="B1950">
        <v>1404</v>
      </c>
    </row>
    <row r="1951" spans="1:2" x14ac:dyDescent="0.3">
      <c r="A1951" s="3" t="s">
        <v>1922</v>
      </c>
      <c r="B1951">
        <v>2997.6</v>
      </c>
    </row>
    <row r="1952" spans="1:2" x14ac:dyDescent="0.3">
      <c r="A1952" s="3" t="s">
        <v>7118</v>
      </c>
      <c r="B1952">
        <v>429.6</v>
      </c>
    </row>
    <row r="1953" spans="1:2" x14ac:dyDescent="0.3">
      <c r="A1953" s="3" t="s">
        <v>12666</v>
      </c>
      <c r="B1953">
        <v>763.6</v>
      </c>
    </row>
    <row r="1954" spans="1:2" x14ac:dyDescent="0.3">
      <c r="A1954" s="3" t="s">
        <v>11314</v>
      </c>
      <c r="B1954">
        <v>6123.6</v>
      </c>
    </row>
    <row r="1955" spans="1:2" x14ac:dyDescent="0.3">
      <c r="A1955" s="3" t="s">
        <v>1513</v>
      </c>
      <c r="B1955">
        <v>5210.3999999999996</v>
      </c>
    </row>
    <row r="1956" spans="1:2" x14ac:dyDescent="0.3">
      <c r="A1956" s="3" t="s">
        <v>7388</v>
      </c>
      <c r="B1956">
        <v>1073.5999999999999</v>
      </c>
    </row>
    <row r="1957" spans="1:2" x14ac:dyDescent="0.3">
      <c r="A1957" s="3" t="s">
        <v>10398</v>
      </c>
      <c r="B1957">
        <v>3030.4</v>
      </c>
    </row>
    <row r="1958" spans="1:2" x14ac:dyDescent="0.3">
      <c r="A1958" s="3" t="s">
        <v>7077</v>
      </c>
      <c r="B1958">
        <v>847.6</v>
      </c>
    </row>
    <row r="1959" spans="1:2" x14ac:dyDescent="0.3">
      <c r="A1959" s="3" t="s">
        <v>1037</v>
      </c>
      <c r="B1959">
        <v>4360</v>
      </c>
    </row>
    <row r="1960" spans="1:2" x14ac:dyDescent="0.3">
      <c r="A1960" s="3" t="s">
        <v>10324</v>
      </c>
      <c r="B1960">
        <v>374.8</v>
      </c>
    </row>
    <row r="1961" spans="1:2" x14ac:dyDescent="0.3">
      <c r="A1961" s="3" t="s">
        <v>5118</v>
      </c>
      <c r="B1961">
        <v>6566.4</v>
      </c>
    </row>
    <row r="1962" spans="1:2" x14ac:dyDescent="0.3">
      <c r="A1962" s="3" t="s">
        <v>3699</v>
      </c>
      <c r="B1962">
        <v>7971.2</v>
      </c>
    </row>
    <row r="1963" spans="1:2" x14ac:dyDescent="0.3">
      <c r="A1963" s="3" t="s">
        <v>13094</v>
      </c>
      <c r="B1963">
        <v>2632</v>
      </c>
    </row>
    <row r="1964" spans="1:2" x14ac:dyDescent="0.3">
      <c r="A1964" s="3" t="s">
        <v>11837</v>
      </c>
      <c r="B1964">
        <v>5986.4</v>
      </c>
    </row>
    <row r="1965" spans="1:2" x14ac:dyDescent="0.3">
      <c r="A1965" s="3" t="s">
        <v>13251</v>
      </c>
      <c r="B1965">
        <v>675.2</v>
      </c>
    </row>
    <row r="1966" spans="1:2" x14ac:dyDescent="0.3">
      <c r="A1966" s="3" t="s">
        <v>4689</v>
      </c>
      <c r="B1966">
        <v>6860.8</v>
      </c>
    </row>
    <row r="1967" spans="1:2" x14ac:dyDescent="0.3">
      <c r="A1967" s="3" t="s">
        <v>10776</v>
      </c>
      <c r="B1967">
        <v>4563.2</v>
      </c>
    </row>
    <row r="1968" spans="1:2" x14ac:dyDescent="0.3">
      <c r="A1968" s="3" t="s">
        <v>6172</v>
      </c>
      <c r="B1968">
        <v>891.2</v>
      </c>
    </row>
    <row r="1969" spans="1:2" x14ac:dyDescent="0.3">
      <c r="A1969" s="3" t="s">
        <v>6831</v>
      </c>
      <c r="B1969">
        <v>7938</v>
      </c>
    </row>
    <row r="1970" spans="1:2" x14ac:dyDescent="0.3">
      <c r="A1970" s="3" t="s">
        <v>10436</v>
      </c>
      <c r="B1970">
        <v>1166</v>
      </c>
    </row>
    <row r="1971" spans="1:2" x14ac:dyDescent="0.3">
      <c r="A1971" s="3" t="s">
        <v>10128</v>
      </c>
      <c r="B1971">
        <v>283.2</v>
      </c>
    </row>
    <row r="1972" spans="1:2" x14ac:dyDescent="0.3">
      <c r="A1972" s="3" t="s">
        <v>1575</v>
      </c>
      <c r="B1972">
        <v>3687.6</v>
      </c>
    </row>
    <row r="1973" spans="1:2" x14ac:dyDescent="0.3">
      <c r="A1973" s="3" t="s">
        <v>6164</v>
      </c>
      <c r="B1973">
        <v>5780</v>
      </c>
    </row>
    <row r="1974" spans="1:2" x14ac:dyDescent="0.3">
      <c r="A1974" s="3" t="s">
        <v>6718</v>
      </c>
      <c r="B1974">
        <v>2520</v>
      </c>
    </row>
    <row r="1975" spans="1:2" x14ac:dyDescent="0.3">
      <c r="A1975" s="3" t="s">
        <v>903</v>
      </c>
      <c r="B1975">
        <v>6700.8</v>
      </c>
    </row>
    <row r="1976" spans="1:2" x14ac:dyDescent="0.3">
      <c r="A1976" s="3" t="s">
        <v>8646</v>
      </c>
      <c r="B1976">
        <v>485.2</v>
      </c>
    </row>
    <row r="1977" spans="1:2" x14ac:dyDescent="0.3">
      <c r="A1977" s="3" t="s">
        <v>1085</v>
      </c>
      <c r="B1977">
        <v>2128</v>
      </c>
    </row>
    <row r="1978" spans="1:2" x14ac:dyDescent="0.3">
      <c r="A1978" s="3" t="s">
        <v>7296</v>
      </c>
      <c r="B1978">
        <v>328.4</v>
      </c>
    </row>
    <row r="1979" spans="1:2" x14ac:dyDescent="0.3">
      <c r="A1979" s="3" t="s">
        <v>242</v>
      </c>
      <c r="B1979">
        <v>3416</v>
      </c>
    </row>
    <row r="1980" spans="1:2" x14ac:dyDescent="0.3">
      <c r="A1980" s="3" t="s">
        <v>12887</v>
      </c>
      <c r="B1980">
        <v>461.6</v>
      </c>
    </row>
    <row r="1981" spans="1:2" x14ac:dyDescent="0.3">
      <c r="A1981" s="3" t="s">
        <v>366</v>
      </c>
      <c r="B1981">
        <v>1958.4</v>
      </c>
    </row>
    <row r="1982" spans="1:2" x14ac:dyDescent="0.3">
      <c r="A1982" s="3" t="s">
        <v>471</v>
      </c>
      <c r="B1982">
        <v>1359.2</v>
      </c>
    </row>
    <row r="1983" spans="1:2" x14ac:dyDescent="0.3">
      <c r="A1983" s="3" t="s">
        <v>5132</v>
      </c>
      <c r="B1983">
        <v>3676</v>
      </c>
    </row>
    <row r="1984" spans="1:2" x14ac:dyDescent="0.3">
      <c r="A1984" s="3" t="s">
        <v>11127</v>
      </c>
      <c r="B1984">
        <v>1195.5999999999999</v>
      </c>
    </row>
    <row r="1985" spans="1:2" x14ac:dyDescent="0.3">
      <c r="A1985" s="3" t="s">
        <v>7989</v>
      </c>
      <c r="B1985">
        <v>2329.6</v>
      </c>
    </row>
    <row r="1986" spans="1:2" x14ac:dyDescent="0.3">
      <c r="A1986" s="3" t="s">
        <v>9471</v>
      </c>
      <c r="B1986">
        <v>736</v>
      </c>
    </row>
    <row r="1987" spans="1:2" x14ac:dyDescent="0.3">
      <c r="A1987" s="3" t="s">
        <v>2207</v>
      </c>
      <c r="B1987">
        <v>913.6</v>
      </c>
    </row>
    <row r="1988" spans="1:2" x14ac:dyDescent="0.3">
      <c r="A1988" s="3" t="s">
        <v>946</v>
      </c>
      <c r="B1988">
        <v>1457.6</v>
      </c>
    </row>
    <row r="1989" spans="1:2" x14ac:dyDescent="0.3">
      <c r="A1989" s="3" t="s">
        <v>1553</v>
      </c>
      <c r="B1989">
        <v>1205.5999999999999</v>
      </c>
    </row>
    <row r="1990" spans="1:2" x14ac:dyDescent="0.3">
      <c r="A1990" s="3" t="s">
        <v>12315</v>
      </c>
      <c r="B1990">
        <v>6048</v>
      </c>
    </row>
    <row r="1991" spans="1:2" x14ac:dyDescent="0.3">
      <c r="A1991" s="3" t="s">
        <v>1267</v>
      </c>
      <c r="B1991">
        <v>1214.4000000000001</v>
      </c>
    </row>
    <row r="1992" spans="1:2" x14ac:dyDescent="0.3">
      <c r="A1992" s="3" t="s">
        <v>7995</v>
      </c>
      <c r="B1992">
        <v>1798.4</v>
      </c>
    </row>
    <row r="1993" spans="1:2" x14ac:dyDescent="0.3">
      <c r="A1993" s="3" t="s">
        <v>3463</v>
      </c>
      <c r="B1993">
        <v>2904</v>
      </c>
    </row>
    <row r="1994" spans="1:2" x14ac:dyDescent="0.3">
      <c r="A1994" s="3" t="s">
        <v>11487</v>
      </c>
      <c r="B1994">
        <v>3430.4</v>
      </c>
    </row>
    <row r="1995" spans="1:2" x14ac:dyDescent="0.3">
      <c r="A1995" s="3" t="s">
        <v>891</v>
      </c>
      <c r="B1995">
        <v>3786</v>
      </c>
    </row>
    <row r="1996" spans="1:2" x14ac:dyDescent="0.3">
      <c r="A1996" s="3" t="s">
        <v>11087</v>
      </c>
      <c r="B1996">
        <v>4250.3999999999996</v>
      </c>
    </row>
    <row r="1997" spans="1:2" x14ac:dyDescent="0.3">
      <c r="A1997" s="3" t="s">
        <v>13375</v>
      </c>
      <c r="B1997">
        <v>1132.8</v>
      </c>
    </row>
    <row r="1998" spans="1:2" x14ac:dyDescent="0.3">
      <c r="A1998" s="3" t="s">
        <v>1326</v>
      </c>
      <c r="B1998">
        <v>848.8</v>
      </c>
    </row>
    <row r="1999" spans="1:2" x14ac:dyDescent="0.3">
      <c r="A1999" s="3" t="s">
        <v>8283</v>
      </c>
      <c r="B1999">
        <v>1041.5999999999999</v>
      </c>
    </row>
    <row r="2000" spans="1:2" x14ac:dyDescent="0.3">
      <c r="A2000" s="3" t="s">
        <v>12588</v>
      </c>
      <c r="B2000">
        <v>8254.4</v>
      </c>
    </row>
    <row r="2001" spans="1:2" x14ac:dyDescent="0.3">
      <c r="A2001" s="3" t="s">
        <v>4309</v>
      </c>
      <c r="B2001">
        <v>1635.2</v>
      </c>
    </row>
    <row r="2002" spans="1:2" x14ac:dyDescent="0.3">
      <c r="A2002" s="3" t="s">
        <v>6510</v>
      </c>
      <c r="B2002">
        <v>3122</v>
      </c>
    </row>
    <row r="2003" spans="1:2" x14ac:dyDescent="0.3">
      <c r="A2003" s="3" t="s">
        <v>7427</v>
      </c>
      <c r="B2003">
        <v>2821.2</v>
      </c>
    </row>
    <row r="2004" spans="1:2" x14ac:dyDescent="0.3">
      <c r="A2004" s="3" t="s">
        <v>6414</v>
      </c>
      <c r="B2004">
        <v>4560</v>
      </c>
    </row>
    <row r="2005" spans="1:2" x14ac:dyDescent="0.3">
      <c r="A2005" s="3" t="s">
        <v>2468</v>
      </c>
      <c r="B2005">
        <v>3520.8</v>
      </c>
    </row>
    <row r="2006" spans="1:2" x14ac:dyDescent="0.3">
      <c r="A2006" s="3" t="s">
        <v>6220</v>
      </c>
      <c r="B2006">
        <v>4171.2</v>
      </c>
    </row>
    <row r="2007" spans="1:2" x14ac:dyDescent="0.3">
      <c r="A2007" s="3" t="s">
        <v>10861</v>
      </c>
      <c r="B2007">
        <v>5292.8</v>
      </c>
    </row>
    <row r="2008" spans="1:2" x14ac:dyDescent="0.3">
      <c r="A2008" s="3" t="s">
        <v>7770</v>
      </c>
      <c r="B2008">
        <v>1826</v>
      </c>
    </row>
    <row r="2009" spans="1:2" x14ac:dyDescent="0.3">
      <c r="A2009" s="3" t="s">
        <v>6360</v>
      </c>
      <c r="B2009">
        <v>5794</v>
      </c>
    </row>
    <row r="2010" spans="1:2" x14ac:dyDescent="0.3">
      <c r="A2010" s="3" t="s">
        <v>8432</v>
      </c>
      <c r="B2010">
        <v>7868.8</v>
      </c>
    </row>
    <row r="2011" spans="1:2" x14ac:dyDescent="0.3">
      <c r="A2011" s="3" t="s">
        <v>1390</v>
      </c>
      <c r="B2011">
        <v>2094.4</v>
      </c>
    </row>
    <row r="2012" spans="1:2" x14ac:dyDescent="0.3">
      <c r="A2012" s="3" t="s">
        <v>11316</v>
      </c>
      <c r="B2012">
        <v>1702.4</v>
      </c>
    </row>
    <row r="2013" spans="1:2" x14ac:dyDescent="0.3">
      <c r="A2013" s="3" t="s">
        <v>11671</v>
      </c>
      <c r="B2013">
        <v>1122.4000000000001</v>
      </c>
    </row>
    <row r="2014" spans="1:2" x14ac:dyDescent="0.3">
      <c r="A2014" s="3" t="s">
        <v>4879</v>
      </c>
      <c r="B2014">
        <v>516.79999999999995</v>
      </c>
    </row>
    <row r="2015" spans="1:2" x14ac:dyDescent="0.3">
      <c r="A2015" s="3" t="s">
        <v>11336</v>
      </c>
      <c r="B2015">
        <v>468</v>
      </c>
    </row>
    <row r="2016" spans="1:2" x14ac:dyDescent="0.3">
      <c r="A2016" s="3" t="s">
        <v>9682</v>
      </c>
      <c r="B2016">
        <v>1954</v>
      </c>
    </row>
    <row r="2017" spans="1:2" x14ac:dyDescent="0.3">
      <c r="A2017" s="3" t="s">
        <v>1533</v>
      </c>
      <c r="B2017">
        <v>1977.6</v>
      </c>
    </row>
    <row r="2018" spans="1:2" x14ac:dyDescent="0.3">
      <c r="A2018" s="3" t="s">
        <v>11410</v>
      </c>
      <c r="B2018">
        <v>1035.5999999999999</v>
      </c>
    </row>
    <row r="2019" spans="1:2" x14ac:dyDescent="0.3">
      <c r="A2019" s="3" t="s">
        <v>7056</v>
      </c>
      <c r="B2019">
        <v>5968.8</v>
      </c>
    </row>
    <row r="2020" spans="1:2" x14ac:dyDescent="0.3">
      <c r="A2020" s="3" t="s">
        <v>3516</v>
      </c>
      <c r="B2020">
        <v>3115.2</v>
      </c>
    </row>
    <row r="2021" spans="1:2" x14ac:dyDescent="0.3">
      <c r="A2021" s="3" t="s">
        <v>9246</v>
      </c>
      <c r="B2021">
        <v>1228</v>
      </c>
    </row>
    <row r="2022" spans="1:2" x14ac:dyDescent="0.3">
      <c r="A2022" s="3" t="s">
        <v>3203</v>
      </c>
      <c r="B2022">
        <v>1465.6</v>
      </c>
    </row>
    <row r="2023" spans="1:2" x14ac:dyDescent="0.3">
      <c r="A2023" s="3" t="s">
        <v>6214</v>
      </c>
      <c r="B2023">
        <v>7408</v>
      </c>
    </row>
    <row r="2024" spans="1:2" x14ac:dyDescent="0.3">
      <c r="A2024" s="3" t="s">
        <v>7523</v>
      </c>
      <c r="B2024">
        <v>6243.2</v>
      </c>
    </row>
    <row r="2025" spans="1:2" x14ac:dyDescent="0.3">
      <c r="A2025" s="3" t="s">
        <v>5362</v>
      </c>
      <c r="B2025">
        <v>2009.6</v>
      </c>
    </row>
    <row r="2026" spans="1:2" x14ac:dyDescent="0.3">
      <c r="A2026" s="3" t="s">
        <v>3158</v>
      </c>
      <c r="B2026">
        <v>3446.4</v>
      </c>
    </row>
    <row r="2027" spans="1:2" x14ac:dyDescent="0.3">
      <c r="A2027" s="3" t="s">
        <v>11656</v>
      </c>
      <c r="B2027">
        <v>2474.4</v>
      </c>
    </row>
    <row r="2028" spans="1:2" x14ac:dyDescent="0.3">
      <c r="A2028" s="3" t="s">
        <v>3041</v>
      </c>
      <c r="B2028">
        <v>5302.4</v>
      </c>
    </row>
    <row r="2029" spans="1:2" x14ac:dyDescent="0.3">
      <c r="A2029" s="3" t="s">
        <v>12176</v>
      </c>
      <c r="B2029">
        <v>3434.4</v>
      </c>
    </row>
    <row r="2030" spans="1:2" x14ac:dyDescent="0.3">
      <c r="A2030" s="3" t="s">
        <v>7804</v>
      </c>
      <c r="B2030">
        <v>4915.2</v>
      </c>
    </row>
    <row r="2031" spans="1:2" x14ac:dyDescent="0.3">
      <c r="A2031" s="3" t="s">
        <v>5566</v>
      </c>
      <c r="B2031">
        <v>1627.2</v>
      </c>
    </row>
    <row r="2032" spans="1:2" x14ac:dyDescent="0.3">
      <c r="A2032" s="3" t="s">
        <v>7346</v>
      </c>
      <c r="B2032">
        <v>5654</v>
      </c>
    </row>
    <row r="2033" spans="1:2" x14ac:dyDescent="0.3">
      <c r="A2033" s="3" t="s">
        <v>8803</v>
      </c>
      <c r="B2033">
        <v>4502.3999999999996</v>
      </c>
    </row>
    <row r="2034" spans="1:2" x14ac:dyDescent="0.3">
      <c r="A2034" s="3" t="s">
        <v>899</v>
      </c>
      <c r="B2034">
        <v>6384</v>
      </c>
    </row>
    <row r="2035" spans="1:2" x14ac:dyDescent="0.3">
      <c r="A2035" s="3" t="s">
        <v>427</v>
      </c>
      <c r="B2035">
        <v>2994</v>
      </c>
    </row>
    <row r="2036" spans="1:2" x14ac:dyDescent="0.3">
      <c r="A2036" s="3" t="s">
        <v>6422</v>
      </c>
      <c r="B2036">
        <v>2135.1999999999998</v>
      </c>
    </row>
    <row r="2037" spans="1:2" x14ac:dyDescent="0.3">
      <c r="A2037" s="3" t="s">
        <v>13181</v>
      </c>
      <c r="B2037">
        <v>1036.8</v>
      </c>
    </row>
    <row r="2038" spans="1:2" x14ac:dyDescent="0.3">
      <c r="A2038" s="3" t="s">
        <v>5914</v>
      </c>
      <c r="B2038">
        <v>5160</v>
      </c>
    </row>
    <row r="2039" spans="1:2" x14ac:dyDescent="0.3">
      <c r="A2039" s="3" t="s">
        <v>8054</v>
      </c>
      <c r="B2039">
        <v>1716.4</v>
      </c>
    </row>
    <row r="2040" spans="1:2" x14ac:dyDescent="0.3">
      <c r="A2040" s="3" t="s">
        <v>4547</v>
      </c>
      <c r="B2040">
        <v>6876.8</v>
      </c>
    </row>
    <row r="2041" spans="1:2" x14ac:dyDescent="0.3">
      <c r="A2041" s="3" t="s">
        <v>2033</v>
      </c>
      <c r="B2041">
        <v>4617.6000000000004</v>
      </c>
    </row>
    <row r="2042" spans="1:2" x14ac:dyDescent="0.3">
      <c r="A2042" s="3" t="s">
        <v>8545</v>
      </c>
      <c r="B2042">
        <v>232.8</v>
      </c>
    </row>
    <row r="2043" spans="1:2" x14ac:dyDescent="0.3">
      <c r="A2043" s="3" t="s">
        <v>1109</v>
      </c>
      <c r="B2043">
        <v>2777.6</v>
      </c>
    </row>
    <row r="2044" spans="1:2" x14ac:dyDescent="0.3">
      <c r="A2044" s="3" t="s">
        <v>6670</v>
      </c>
      <c r="B2044">
        <v>7328</v>
      </c>
    </row>
    <row r="2045" spans="1:2" x14ac:dyDescent="0.3">
      <c r="A2045" s="3" t="s">
        <v>10291</v>
      </c>
      <c r="B2045">
        <v>1937.6</v>
      </c>
    </row>
    <row r="2046" spans="1:2" x14ac:dyDescent="0.3">
      <c r="A2046" s="3" t="s">
        <v>347</v>
      </c>
      <c r="B2046">
        <v>948.8</v>
      </c>
    </row>
    <row r="2047" spans="1:2" x14ac:dyDescent="0.3">
      <c r="A2047" s="3" t="s">
        <v>8392</v>
      </c>
      <c r="B2047">
        <v>2414.4</v>
      </c>
    </row>
    <row r="2048" spans="1:2" x14ac:dyDescent="0.3">
      <c r="A2048" s="3" t="s">
        <v>9843</v>
      </c>
      <c r="B2048">
        <v>1856</v>
      </c>
    </row>
    <row r="2049" spans="1:2" x14ac:dyDescent="0.3">
      <c r="A2049" s="3" t="s">
        <v>11417</v>
      </c>
      <c r="B2049">
        <v>3206.4</v>
      </c>
    </row>
    <row r="2050" spans="1:2" x14ac:dyDescent="0.3">
      <c r="A2050" s="3" t="s">
        <v>1368</v>
      </c>
      <c r="B2050">
        <v>2541.6</v>
      </c>
    </row>
    <row r="2051" spans="1:2" x14ac:dyDescent="0.3">
      <c r="A2051" s="3" t="s">
        <v>164</v>
      </c>
      <c r="B2051">
        <v>5754</v>
      </c>
    </row>
    <row r="2052" spans="1:2" x14ac:dyDescent="0.3">
      <c r="A2052" s="3" t="s">
        <v>10388</v>
      </c>
      <c r="B2052">
        <v>1763.2</v>
      </c>
    </row>
    <row r="2053" spans="1:2" x14ac:dyDescent="0.3">
      <c r="A2053" s="3" t="s">
        <v>8526</v>
      </c>
      <c r="B2053">
        <v>8928</v>
      </c>
    </row>
    <row r="2054" spans="1:2" x14ac:dyDescent="0.3">
      <c r="A2054" s="3" t="s">
        <v>8812</v>
      </c>
      <c r="B2054">
        <v>2080</v>
      </c>
    </row>
    <row r="2055" spans="1:2" x14ac:dyDescent="0.3">
      <c r="A2055" s="3" t="s">
        <v>2328</v>
      </c>
      <c r="B2055">
        <v>3062</v>
      </c>
    </row>
    <row r="2056" spans="1:2" x14ac:dyDescent="0.3">
      <c r="A2056" s="3" t="s">
        <v>11424</v>
      </c>
      <c r="B2056">
        <v>3387.2</v>
      </c>
    </row>
    <row r="2057" spans="1:2" x14ac:dyDescent="0.3">
      <c r="A2057" s="3" t="s">
        <v>5082</v>
      </c>
      <c r="B2057">
        <v>3222.4</v>
      </c>
    </row>
    <row r="2058" spans="1:2" x14ac:dyDescent="0.3">
      <c r="A2058" s="3" t="s">
        <v>3666</v>
      </c>
      <c r="B2058">
        <v>5926</v>
      </c>
    </row>
    <row r="2059" spans="1:2" x14ac:dyDescent="0.3">
      <c r="A2059" s="3" t="s">
        <v>5479</v>
      </c>
      <c r="B2059">
        <v>1051.2</v>
      </c>
    </row>
    <row r="2060" spans="1:2" x14ac:dyDescent="0.3">
      <c r="A2060" s="3" t="s">
        <v>8287</v>
      </c>
      <c r="B2060">
        <v>2342.4</v>
      </c>
    </row>
    <row r="2061" spans="1:2" x14ac:dyDescent="0.3">
      <c r="A2061" s="3" t="s">
        <v>9524</v>
      </c>
      <c r="B2061">
        <v>3441.2</v>
      </c>
    </row>
    <row r="2062" spans="1:2" x14ac:dyDescent="0.3">
      <c r="A2062" s="3" t="s">
        <v>3005</v>
      </c>
      <c r="B2062">
        <v>8691.2000000000007</v>
      </c>
    </row>
    <row r="2063" spans="1:2" x14ac:dyDescent="0.3">
      <c r="A2063" s="3" t="s">
        <v>7264</v>
      </c>
      <c r="B2063">
        <v>826.4</v>
      </c>
    </row>
    <row r="2064" spans="1:2" x14ac:dyDescent="0.3">
      <c r="A2064" s="3" t="s">
        <v>4636</v>
      </c>
      <c r="B2064">
        <v>412</v>
      </c>
    </row>
    <row r="2065" spans="1:2" x14ac:dyDescent="0.3">
      <c r="A2065" s="3" t="s">
        <v>7124</v>
      </c>
      <c r="B2065">
        <v>1618.4</v>
      </c>
    </row>
    <row r="2066" spans="1:2" x14ac:dyDescent="0.3">
      <c r="A2066" s="3" t="s">
        <v>1412</v>
      </c>
      <c r="B2066">
        <v>772.8</v>
      </c>
    </row>
    <row r="2067" spans="1:2" x14ac:dyDescent="0.3">
      <c r="A2067" s="3" t="s">
        <v>12655</v>
      </c>
      <c r="B2067">
        <v>3950.8</v>
      </c>
    </row>
    <row r="2068" spans="1:2" x14ac:dyDescent="0.3">
      <c r="A2068" s="3" t="s">
        <v>4699</v>
      </c>
      <c r="B2068">
        <v>4816</v>
      </c>
    </row>
    <row r="2069" spans="1:2" x14ac:dyDescent="0.3">
      <c r="A2069" s="3" t="s">
        <v>8661</v>
      </c>
      <c r="B2069">
        <v>2726.4</v>
      </c>
    </row>
    <row r="2070" spans="1:2" x14ac:dyDescent="0.3">
      <c r="A2070" s="3" t="s">
        <v>1362</v>
      </c>
      <c r="B2070">
        <v>4725.6000000000004</v>
      </c>
    </row>
    <row r="2071" spans="1:2" x14ac:dyDescent="0.3">
      <c r="A2071" s="3" t="s">
        <v>10055</v>
      </c>
      <c r="B2071">
        <v>998.4</v>
      </c>
    </row>
    <row r="2072" spans="1:2" x14ac:dyDescent="0.3">
      <c r="A2072" s="3" t="s">
        <v>2197</v>
      </c>
      <c r="B2072">
        <v>4692.8</v>
      </c>
    </row>
    <row r="2073" spans="1:2" x14ac:dyDescent="0.3">
      <c r="A2073" s="3" t="s">
        <v>6227</v>
      </c>
      <c r="B2073">
        <v>5671.2</v>
      </c>
    </row>
    <row r="2074" spans="1:2" x14ac:dyDescent="0.3">
      <c r="A2074" s="3" t="s">
        <v>3135</v>
      </c>
      <c r="B2074">
        <v>1987.2</v>
      </c>
    </row>
    <row r="2075" spans="1:2" x14ac:dyDescent="0.3">
      <c r="A2075" s="3" t="s">
        <v>6677</v>
      </c>
      <c r="B2075">
        <v>5174.3999999999996</v>
      </c>
    </row>
    <row r="2076" spans="1:2" x14ac:dyDescent="0.3">
      <c r="A2076" s="3" t="s">
        <v>7756</v>
      </c>
      <c r="B2076">
        <v>4074</v>
      </c>
    </row>
    <row r="2077" spans="1:2" x14ac:dyDescent="0.3">
      <c r="A2077" s="3" t="s">
        <v>5489</v>
      </c>
      <c r="B2077">
        <v>5788.8</v>
      </c>
    </row>
    <row r="2078" spans="1:2" x14ac:dyDescent="0.3">
      <c r="A2078" s="3" t="s">
        <v>800</v>
      </c>
      <c r="B2078">
        <v>2689.6</v>
      </c>
    </row>
    <row r="2079" spans="1:2" x14ac:dyDescent="0.3">
      <c r="A2079" s="3" t="s">
        <v>2758</v>
      </c>
      <c r="B2079">
        <v>2640</v>
      </c>
    </row>
    <row r="2080" spans="1:2" x14ac:dyDescent="0.3">
      <c r="A2080" s="3" t="s">
        <v>8977</v>
      </c>
      <c r="B2080">
        <v>1946.4</v>
      </c>
    </row>
    <row r="2081" spans="1:2" x14ac:dyDescent="0.3">
      <c r="A2081" s="3" t="s">
        <v>7443</v>
      </c>
      <c r="B2081">
        <v>4393.6000000000004</v>
      </c>
    </row>
    <row r="2082" spans="1:2" x14ac:dyDescent="0.3">
      <c r="A2082" s="3" t="s">
        <v>9657</v>
      </c>
      <c r="B2082">
        <v>5600</v>
      </c>
    </row>
    <row r="2083" spans="1:2" x14ac:dyDescent="0.3">
      <c r="A2083" s="3" t="s">
        <v>10519</v>
      </c>
      <c r="B2083">
        <v>4601.6000000000004</v>
      </c>
    </row>
    <row r="2084" spans="1:2" x14ac:dyDescent="0.3">
      <c r="A2084" s="3" t="s">
        <v>9846</v>
      </c>
      <c r="B2084">
        <v>2844</v>
      </c>
    </row>
    <row r="2085" spans="1:2" x14ac:dyDescent="0.3">
      <c r="A2085" s="3" t="s">
        <v>960</v>
      </c>
      <c r="B2085">
        <v>964.8</v>
      </c>
    </row>
    <row r="2086" spans="1:2" x14ac:dyDescent="0.3">
      <c r="A2086" s="3" t="s">
        <v>13253</v>
      </c>
      <c r="B2086">
        <v>7887.6</v>
      </c>
    </row>
    <row r="2087" spans="1:2" x14ac:dyDescent="0.3">
      <c r="A2087" s="3" t="s">
        <v>289</v>
      </c>
      <c r="B2087">
        <v>863.2</v>
      </c>
    </row>
    <row r="2088" spans="1:2" x14ac:dyDescent="0.3">
      <c r="A2088" s="3" t="s">
        <v>8066</v>
      </c>
      <c r="B2088">
        <v>1034.8</v>
      </c>
    </row>
    <row r="2089" spans="1:2" x14ac:dyDescent="0.3">
      <c r="A2089" s="3" t="s">
        <v>10375</v>
      </c>
      <c r="B2089">
        <v>5014.3999999999996</v>
      </c>
    </row>
    <row r="2090" spans="1:2" x14ac:dyDescent="0.3">
      <c r="A2090" s="3" t="s">
        <v>3851</v>
      </c>
      <c r="B2090">
        <v>5088</v>
      </c>
    </row>
    <row r="2091" spans="1:2" x14ac:dyDescent="0.3">
      <c r="A2091" s="3" t="s">
        <v>6508</v>
      </c>
      <c r="B2091">
        <v>5209.6000000000004</v>
      </c>
    </row>
    <row r="2092" spans="1:2" x14ac:dyDescent="0.3">
      <c r="A2092" s="3" t="s">
        <v>13235</v>
      </c>
      <c r="B2092">
        <v>2292</v>
      </c>
    </row>
    <row r="2093" spans="1:2" x14ac:dyDescent="0.3">
      <c r="A2093" s="3" t="s">
        <v>4446</v>
      </c>
      <c r="B2093">
        <v>3862.4</v>
      </c>
    </row>
    <row r="2094" spans="1:2" x14ac:dyDescent="0.3">
      <c r="A2094" s="3" t="s">
        <v>6642</v>
      </c>
      <c r="B2094">
        <v>3196.8</v>
      </c>
    </row>
    <row r="2095" spans="1:2" x14ac:dyDescent="0.3">
      <c r="A2095" s="3" t="s">
        <v>147</v>
      </c>
      <c r="B2095">
        <v>4692.8</v>
      </c>
    </row>
    <row r="2096" spans="1:2" x14ac:dyDescent="0.3">
      <c r="A2096" s="3" t="s">
        <v>9235</v>
      </c>
      <c r="B2096">
        <v>261.60000000000002</v>
      </c>
    </row>
    <row r="2097" spans="1:2" x14ac:dyDescent="0.3">
      <c r="A2097" s="3" t="s">
        <v>11263</v>
      </c>
      <c r="B2097">
        <v>7910.4</v>
      </c>
    </row>
    <row r="2098" spans="1:2" x14ac:dyDescent="0.3">
      <c r="A2098" s="3" t="s">
        <v>5214</v>
      </c>
      <c r="B2098">
        <v>3484.8</v>
      </c>
    </row>
    <row r="2099" spans="1:2" x14ac:dyDescent="0.3">
      <c r="A2099" s="3" t="s">
        <v>4083</v>
      </c>
      <c r="B2099">
        <v>6840.4</v>
      </c>
    </row>
    <row r="2100" spans="1:2" x14ac:dyDescent="0.3">
      <c r="A2100" s="3" t="s">
        <v>7796</v>
      </c>
      <c r="B2100">
        <v>2613.6</v>
      </c>
    </row>
    <row r="2101" spans="1:2" x14ac:dyDescent="0.3">
      <c r="A2101" s="3" t="s">
        <v>632</v>
      </c>
      <c r="B2101">
        <v>1006.8</v>
      </c>
    </row>
    <row r="2102" spans="1:2" x14ac:dyDescent="0.3">
      <c r="A2102" s="3" t="s">
        <v>3144</v>
      </c>
      <c r="B2102">
        <v>530.4</v>
      </c>
    </row>
    <row r="2103" spans="1:2" x14ac:dyDescent="0.3">
      <c r="A2103" s="3" t="s">
        <v>661</v>
      </c>
      <c r="B2103">
        <v>3836.8</v>
      </c>
    </row>
    <row r="2104" spans="1:2" x14ac:dyDescent="0.3">
      <c r="A2104" s="3" t="s">
        <v>3562</v>
      </c>
      <c r="B2104">
        <v>5798.8</v>
      </c>
    </row>
    <row r="2105" spans="1:2" x14ac:dyDescent="0.3">
      <c r="A2105" s="3" t="s">
        <v>5463</v>
      </c>
      <c r="B2105">
        <v>6328.8</v>
      </c>
    </row>
    <row r="2106" spans="1:2" x14ac:dyDescent="0.3">
      <c r="A2106" s="3" t="s">
        <v>8164</v>
      </c>
      <c r="B2106">
        <v>309.2</v>
      </c>
    </row>
    <row r="2107" spans="1:2" x14ac:dyDescent="0.3">
      <c r="A2107" s="3" t="s">
        <v>6385</v>
      </c>
      <c r="B2107">
        <v>3718.4</v>
      </c>
    </row>
    <row r="2108" spans="1:2" x14ac:dyDescent="0.3">
      <c r="A2108" s="3" t="s">
        <v>6467</v>
      </c>
      <c r="B2108">
        <v>7602</v>
      </c>
    </row>
    <row r="2109" spans="1:2" x14ac:dyDescent="0.3">
      <c r="A2109" s="3" t="s">
        <v>7540</v>
      </c>
      <c r="B2109">
        <v>5474.4</v>
      </c>
    </row>
    <row r="2110" spans="1:2" x14ac:dyDescent="0.3">
      <c r="A2110" s="3" t="s">
        <v>4662</v>
      </c>
      <c r="B2110">
        <v>567.6</v>
      </c>
    </row>
    <row r="2111" spans="1:2" x14ac:dyDescent="0.3">
      <c r="A2111" s="3" t="s">
        <v>11771</v>
      </c>
      <c r="B2111">
        <v>1656</v>
      </c>
    </row>
    <row r="2112" spans="1:2" x14ac:dyDescent="0.3">
      <c r="A2112" s="3" t="s">
        <v>1089</v>
      </c>
      <c r="B2112">
        <v>6720</v>
      </c>
    </row>
    <row r="2113" spans="1:2" x14ac:dyDescent="0.3">
      <c r="A2113" s="3" t="s">
        <v>9053</v>
      </c>
      <c r="B2113">
        <v>2011.2</v>
      </c>
    </row>
    <row r="2114" spans="1:2" x14ac:dyDescent="0.3">
      <c r="A2114" s="3" t="s">
        <v>10933</v>
      </c>
      <c r="B2114">
        <v>483.2</v>
      </c>
    </row>
    <row r="2115" spans="1:2" x14ac:dyDescent="0.3">
      <c r="A2115" s="3" t="s">
        <v>10627</v>
      </c>
      <c r="B2115">
        <v>1992</v>
      </c>
    </row>
    <row r="2116" spans="1:2" x14ac:dyDescent="0.3">
      <c r="A2116" s="3" t="s">
        <v>919</v>
      </c>
      <c r="B2116">
        <v>6258</v>
      </c>
    </row>
    <row r="2117" spans="1:2" x14ac:dyDescent="0.3">
      <c r="A2117" s="3" t="s">
        <v>1613</v>
      </c>
      <c r="B2117">
        <v>6873.6</v>
      </c>
    </row>
    <row r="2118" spans="1:2" x14ac:dyDescent="0.3">
      <c r="A2118" s="3" t="s">
        <v>954</v>
      </c>
      <c r="B2118">
        <v>1848</v>
      </c>
    </row>
    <row r="2119" spans="1:2" x14ac:dyDescent="0.3">
      <c r="A2119" s="3" t="s">
        <v>1514</v>
      </c>
      <c r="B2119">
        <v>4622.8</v>
      </c>
    </row>
    <row r="2120" spans="1:2" x14ac:dyDescent="0.3">
      <c r="A2120" s="3" t="s">
        <v>6864</v>
      </c>
      <c r="B2120">
        <v>2044.8</v>
      </c>
    </row>
    <row r="2121" spans="1:2" x14ac:dyDescent="0.3">
      <c r="A2121" s="3" t="s">
        <v>8326</v>
      </c>
      <c r="B2121">
        <v>1129.2</v>
      </c>
    </row>
    <row r="2122" spans="1:2" x14ac:dyDescent="0.3">
      <c r="A2122" s="3" t="s">
        <v>12857</v>
      </c>
      <c r="B2122">
        <v>5104.8</v>
      </c>
    </row>
    <row r="2123" spans="1:2" x14ac:dyDescent="0.3">
      <c r="A2123" s="3" t="s">
        <v>2593</v>
      </c>
      <c r="B2123">
        <v>1441.2</v>
      </c>
    </row>
    <row r="2124" spans="1:2" x14ac:dyDescent="0.3">
      <c r="A2124" s="3" t="s">
        <v>12698</v>
      </c>
      <c r="B2124">
        <v>4022.4</v>
      </c>
    </row>
    <row r="2125" spans="1:2" x14ac:dyDescent="0.3">
      <c r="A2125" s="3" t="s">
        <v>190</v>
      </c>
      <c r="B2125">
        <v>1280</v>
      </c>
    </row>
    <row r="2126" spans="1:2" x14ac:dyDescent="0.3">
      <c r="A2126" s="3" t="s">
        <v>11655</v>
      </c>
      <c r="B2126">
        <v>750</v>
      </c>
    </row>
    <row r="2127" spans="1:2" x14ac:dyDescent="0.3">
      <c r="A2127" s="3" t="s">
        <v>1924</v>
      </c>
      <c r="B2127">
        <v>4572.8</v>
      </c>
    </row>
    <row r="2128" spans="1:2" x14ac:dyDescent="0.3">
      <c r="A2128" s="3" t="s">
        <v>5172</v>
      </c>
      <c r="B2128">
        <v>6995.2</v>
      </c>
    </row>
    <row r="2129" spans="1:2" x14ac:dyDescent="0.3">
      <c r="A2129" s="3" t="s">
        <v>712</v>
      </c>
      <c r="B2129">
        <v>4224</v>
      </c>
    </row>
    <row r="2130" spans="1:2" x14ac:dyDescent="0.3">
      <c r="A2130" s="3" t="s">
        <v>10089</v>
      </c>
      <c r="B2130">
        <v>2215.1999999999998</v>
      </c>
    </row>
    <row r="2131" spans="1:2" x14ac:dyDescent="0.3">
      <c r="A2131" s="3" t="s">
        <v>4085</v>
      </c>
      <c r="B2131">
        <v>1226</v>
      </c>
    </row>
    <row r="2132" spans="1:2" x14ac:dyDescent="0.3">
      <c r="A2132" s="3" t="s">
        <v>9293</v>
      </c>
      <c r="B2132">
        <v>2822.4</v>
      </c>
    </row>
    <row r="2133" spans="1:2" x14ac:dyDescent="0.3">
      <c r="A2133" s="3" t="s">
        <v>907</v>
      </c>
      <c r="B2133">
        <v>6477.6</v>
      </c>
    </row>
    <row r="2134" spans="1:2" x14ac:dyDescent="0.3">
      <c r="A2134" s="3" t="s">
        <v>4245</v>
      </c>
      <c r="B2134">
        <v>492.8</v>
      </c>
    </row>
    <row r="2135" spans="1:2" x14ac:dyDescent="0.3">
      <c r="A2135" s="3" t="s">
        <v>8373</v>
      </c>
      <c r="B2135">
        <v>6102.4</v>
      </c>
    </row>
    <row r="2136" spans="1:2" x14ac:dyDescent="0.3">
      <c r="A2136" s="3" t="s">
        <v>11453</v>
      </c>
      <c r="B2136">
        <v>1112.8</v>
      </c>
    </row>
    <row r="2137" spans="1:2" x14ac:dyDescent="0.3">
      <c r="A2137" s="3" t="s">
        <v>2943</v>
      </c>
      <c r="B2137">
        <v>5514</v>
      </c>
    </row>
    <row r="2138" spans="1:2" x14ac:dyDescent="0.3">
      <c r="A2138" s="3" t="s">
        <v>321</v>
      </c>
      <c r="B2138">
        <v>1056</v>
      </c>
    </row>
    <row r="2139" spans="1:2" x14ac:dyDescent="0.3">
      <c r="A2139" s="3" t="s">
        <v>12111</v>
      </c>
      <c r="B2139">
        <v>7010.4</v>
      </c>
    </row>
    <row r="2140" spans="1:2" x14ac:dyDescent="0.3">
      <c r="A2140" s="3" t="s">
        <v>8063</v>
      </c>
      <c r="B2140">
        <v>3184</v>
      </c>
    </row>
    <row r="2141" spans="1:2" x14ac:dyDescent="0.3">
      <c r="A2141" s="3" t="s">
        <v>12615</v>
      </c>
      <c r="B2141">
        <v>4252.8</v>
      </c>
    </row>
    <row r="2142" spans="1:2" x14ac:dyDescent="0.3">
      <c r="A2142" s="3" t="s">
        <v>1423</v>
      </c>
      <c r="B2142">
        <v>6563.2</v>
      </c>
    </row>
    <row r="2143" spans="1:2" x14ac:dyDescent="0.3">
      <c r="A2143" s="3" t="s">
        <v>3347</v>
      </c>
      <c r="B2143">
        <v>2192.4</v>
      </c>
    </row>
    <row r="2144" spans="1:2" x14ac:dyDescent="0.3">
      <c r="A2144" s="3" t="s">
        <v>3761</v>
      </c>
      <c r="B2144">
        <v>5158.3999999999996</v>
      </c>
    </row>
    <row r="2145" spans="1:2" x14ac:dyDescent="0.3">
      <c r="A2145" s="3" t="s">
        <v>8042</v>
      </c>
      <c r="B2145">
        <v>3776</v>
      </c>
    </row>
    <row r="2146" spans="1:2" x14ac:dyDescent="0.3">
      <c r="A2146" s="3" t="s">
        <v>102</v>
      </c>
      <c r="B2146">
        <v>5184</v>
      </c>
    </row>
    <row r="2147" spans="1:2" x14ac:dyDescent="0.3">
      <c r="A2147" s="3" t="s">
        <v>9726</v>
      </c>
      <c r="B2147">
        <v>520</v>
      </c>
    </row>
    <row r="2148" spans="1:2" x14ac:dyDescent="0.3">
      <c r="A2148" s="3" t="s">
        <v>10109</v>
      </c>
      <c r="B2148">
        <v>1001.6</v>
      </c>
    </row>
    <row r="2149" spans="1:2" x14ac:dyDescent="0.3">
      <c r="A2149" s="3" t="s">
        <v>5585</v>
      </c>
      <c r="B2149">
        <v>1490.4</v>
      </c>
    </row>
    <row r="2150" spans="1:2" x14ac:dyDescent="0.3">
      <c r="A2150" s="3" t="s">
        <v>4288</v>
      </c>
      <c r="B2150">
        <v>6931.2</v>
      </c>
    </row>
    <row r="2151" spans="1:2" x14ac:dyDescent="0.3">
      <c r="A2151" s="3" t="s">
        <v>3531</v>
      </c>
      <c r="B2151">
        <v>6012</v>
      </c>
    </row>
    <row r="2152" spans="1:2" x14ac:dyDescent="0.3">
      <c r="A2152" s="3" t="s">
        <v>2349</v>
      </c>
      <c r="B2152">
        <v>910.4</v>
      </c>
    </row>
    <row r="2153" spans="1:2" x14ac:dyDescent="0.3">
      <c r="A2153" s="3" t="s">
        <v>11743</v>
      </c>
      <c r="B2153">
        <v>640.4</v>
      </c>
    </row>
    <row r="2154" spans="1:2" x14ac:dyDescent="0.3">
      <c r="A2154" s="3" t="s">
        <v>3195</v>
      </c>
      <c r="B2154">
        <v>682.8</v>
      </c>
    </row>
    <row r="2155" spans="1:2" x14ac:dyDescent="0.3">
      <c r="A2155" s="3" t="s">
        <v>13055</v>
      </c>
      <c r="B2155">
        <v>1651.2</v>
      </c>
    </row>
    <row r="2156" spans="1:2" x14ac:dyDescent="0.3">
      <c r="A2156" s="3" t="s">
        <v>5262</v>
      </c>
      <c r="B2156">
        <v>1459.2</v>
      </c>
    </row>
    <row r="2157" spans="1:2" x14ac:dyDescent="0.3">
      <c r="A2157" s="3" t="s">
        <v>822</v>
      </c>
      <c r="B2157">
        <v>1756.8</v>
      </c>
    </row>
    <row r="2158" spans="1:2" x14ac:dyDescent="0.3">
      <c r="A2158" s="3" t="s">
        <v>2453</v>
      </c>
      <c r="B2158">
        <v>3822</v>
      </c>
    </row>
    <row r="2159" spans="1:2" x14ac:dyDescent="0.3">
      <c r="A2159" s="3" t="s">
        <v>9223</v>
      </c>
      <c r="B2159">
        <v>6979.2</v>
      </c>
    </row>
    <row r="2160" spans="1:2" x14ac:dyDescent="0.3">
      <c r="A2160" s="3" t="s">
        <v>4599</v>
      </c>
      <c r="B2160">
        <v>4588</v>
      </c>
    </row>
    <row r="2161" spans="1:2" x14ac:dyDescent="0.3">
      <c r="A2161" s="3" t="s">
        <v>13010</v>
      </c>
      <c r="B2161">
        <v>591.6</v>
      </c>
    </row>
    <row r="2162" spans="1:2" x14ac:dyDescent="0.3">
      <c r="A2162" s="3" t="s">
        <v>7487</v>
      </c>
      <c r="B2162">
        <v>883.6</v>
      </c>
    </row>
    <row r="2163" spans="1:2" x14ac:dyDescent="0.3">
      <c r="A2163" s="3" t="s">
        <v>4603</v>
      </c>
      <c r="B2163">
        <v>5660</v>
      </c>
    </row>
    <row r="2164" spans="1:2" x14ac:dyDescent="0.3">
      <c r="A2164" s="3" t="s">
        <v>8013</v>
      </c>
      <c r="B2164">
        <v>6806.4</v>
      </c>
    </row>
    <row r="2165" spans="1:2" x14ac:dyDescent="0.3">
      <c r="A2165" s="3" t="s">
        <v>7776</v>
      </c>
      <c r="B2165">
        <v>3458</v>
      </c>
    </row>
    <row r="2166" spans="1:2" x14ac:dyDescent="0.3">
      <c r="A2166" s="3" t="s">
        <v>5039</v>
      </c>
      <c r="B2166">
        <v>8688</v>
      </c>
    </row>
    <row r="2167" spans="1:2" x14ac:dyDescent="0.3">
      <c r="A2167" s="3" t="s">
        <v>3629</v>
      </c>
      <c r="B2167">
        <v>7487.2</v>
      </c>
    </row>
    <row r="2168" spans="1:2" x14ac:dyDescent="0.3">
      <c r="A2168" s="3" t="s">
        <v>6523</v>
      </c>
      <c r="B2168">
        <v>3492</v>
      </c>
    </row>
    <row r="2169" spans="1:2" x14ac:dyDescent="0.3">
      <c r="A2169" s="3" t="s">
        <v>9987</v>
      </c>
      <c r="B2169">
        <v>3077.2</v>
      </c>
    </row>
    <row r="2170" spans="1:2" x14ac:dyDescent="0.3">
      <c r="A2170" s="3" t="s">
        <v>3228</v>
      </c>
      <c r="B2170">
        <v>4064</v>
      </c>
    </row>
    <row r="2171" spans="1:2" x14ac:dyDescent="0.3">
      <c r="A2171" s="3" t="s">
        <v>12223</v>
      </c>
      <c r="B2171">
        <v>3955.2</v>
      </c>
    </row>
    <row r="2172" spans="1:2" x14ac:dyDescent="0.3">
      <c r="A2172" s="3" t="s">
        <v>3103</v>
      </c>
      <c r="B2172">
        <v>864.4</v>
      </c>
    </row>
    <row r="2173" spans="1:2" x14ac:dyDescent="0.3">
      <c r="A2173" s="3" t="s">
        <v>11082</v>
      </c>
      <c r="B2173">
        <v>7778.4</v>
      </c>
    </row>
    <row r="2174" spans="1:2" x14ac:dyDescent="0.3">
      <c r="A2174" s="3" t="s">
        <v>13187</v>
      </c>
      <c r="B2174">
        <v>3548.8</v>
      </c>
    </row>
    <row r="2175" spans="1:2" x14ac:dyDescent="0.3">
      <c r="A2175" s="3" t="s">
        <v>2868</v>
      </c>
      <c r="B2175">
        <v>5611.2</v>
      </c>
    </row>
    <row r="2176" spans="1:2" x14ac:dyDescent="0.3">
      <c r="A2176" s="3" t="s">
        <v>13127</v>
      </c>
      <c r="B2176">
        <v>1033.5999999999999</v>
      </c>
    </row>
    <row r="2177" spans="1:2" x14ac:dyDescent="0.3">
      <c r="A2177" s="3" t="s">
        <v>653</v>
      </c>
      <c r="B2177">
        <v>2748.8</v>
      </c>
    </row>
    <row r="2178" spans="1:2" x14ac:dyDescent="0.3">
      <c r="A2178" s="3" t="s">
        <v>6496</v>
      </c>
      <c r="B2178">
        <v>2364.8000000000002</v>
      </c>
    </row>
    <row r="2179" spans="1:2" x14ac:dyDescent="0.3">
      <c r="A2179" s="3" t="s">
        <v>4667</v>
      </c>
      <c r="B2179">
        <v>1808.8</v>
      </c>
    </row>
    <row r="2180" spans="1:2" x14ac:dyDescent="0.3">
      <c r="A2180" s="3" t="s">
        <v>10438</v>
      </c>
      <c r="B2180">
        <v>3080</v>
      </c>
    </row>
    <row r="2181" spans="1:2" x14ac:dyDescent="0.3">
      <c r="A2181" s="3" t="s">
        <v>8185</v>
      </c>
      <c r="B2181">
        <v>836.8</v>
      </c>
    </row>
    <row r="2182" spans="1:2" x14ac:dyDescent="0.3">
      <c r="A2182" s="3" t="s">
        <v>4534</v>
      </c>
      <c r="B2182">
        <v>1854</v>
      </c>
    </row>
    <row r="2183" spans="1:2" x14ac:dyDescent="0.3">
      <c r="A2183" s="3" t="s">
        <v>5663</v>
      </c>
      <c r="B2183">
        <v>8425.6</v>
      </c>
    </row>
    <row r="2184" spans="1:2" x14ac:dyDescent="0.3">
      <c r="A2184" s="3" t="s">
        <v>9012</v>
      </c>
      <c r="B2184">
        <v>3278.8</v>
      </c>
    </row>
    <row r="2185" spans="1:2" x14ac:dyDescent="0.3">
      <c r="A2185" s="3" t="s">
        <v>113</v>
      </c>
      <c r="B2185">
        <v>2300</v>
      </c>
    </row>
    <row r="2186" spans="1:2" x14ac:dyDescent="0.3">
      <c r="A2186" s="3" t="s">
        <v>11241</v>
      </c>
      <c r="B2186">
        <v>322</v>
      </c>
    </row>
    <row r="2187" spans="1:2" x14ac:dyDescent="0.3">
      <c r="A2187" s="3" t="s">
        <v>10188</v>
      </c>
      <c r="B2187">
        <v>2157.6</v>
      </c>
    </row>
    <row r="2188" spans="1:2" x14ac:dyDescent="0.3">
      <c r="A2188" s="3" t="s">
        <v>8797</v>
      </c>
      <c r="B2188">
        <v>1308</v>
      </c>
    </row>
    <row r="2189" spans="1:2" x14ac:dyDescent="0.3">
      <c r="A2189" s="3" t="s">
        <v>2529</v>
      </c>
      <c r="B2189">
        <v>3252</v>
      </c>
    </row>
    <row r="2190" spans="1:2" x14ac:dyDescent="0.3">
      <c r="A2190" s="3" t="s">
        <v>11219</v>
      </c>
      <c r="B2190">
        <v>2929.6</v>
      </c>
    </row>
    <row r="2191" spans="1:2" x14ac:dyDescent="0.3">
      <c r="A2191" s="3" t="s">
        <v>6377</v>
      </c>
      <c r="B2191">
        <v>1103.2</v>
      </c>
    </row>
    <row r="2192" spans="1:2" x14ac:dyDescent="0.3">
      <c r="A2192" s="3" t="s">
        <v>10150</v>
      </c>
      <c r="B2192">
        <v>652</v>
      </c>
    </row>
    <row r="2193" spans="1:2" x14ac:dyDescent="0.3">
      <c r="A2193" s="3" t="s">
        <v>4362</v>
      </c>
      <c r="B2193">
        <v>1571.2</v>
      </c>
    </row>
    <row r="2194" spans="1:2" x14ac:dyDescent="0.3">
      <c r="A2194" s="3" t="s">
        <v>5559</v>
      </c>
      <c r="B2194">
        <v>6028.4</v>
      </c>
    </row>
    <row r="2195" spans="1:2" x14ac:dyDescent="0.3">
      <c r="A2195" s="3" t="s">
        <v>9049</v>
      </c>
      <c r="B2195">
        <v>860</v>
      </c>
    </row>
    <row r="2196" spans="1:2" x14ac:dyDescent="0.3">
      <c r="A2196" s="3" t="s">
        <v>7907</v>
      </c>
      <c r="B2196">
        <v>217.2</v>
      </c>
    </row>
    <row r="2197" spans="1:2" x14ac:dyDescent="0.3">
      <c r="A2197" s="3" t="s">
        <v>12074</v>
      </c>
      <c r="B2197">
        <v>5964</v>
      </c>
    </row>
    <row r="2198" spans="1:2" x14ac:dyDescent="0.3">
      <c r="A2198" s="3" t="s">
        <v>12968</v>
      </c>
      <c r="B2198">
        <v>3032.4</v>
      </c>
    </row>
    <row r="2199" spans="1:2" x14ac:dyDescent="0.3">
      <c r="A2199" s="3" t="s">
        <v>9877</v>
      </c>
      <c r="B2199">
        <v>2336</v>
      </c>
    </row>
    <row r="2200" spans="1:2" x14ac:dyDescent="0.3">
      <c r="A2200" s="3" t="s">
        <v>3430</v>
      </c>
      <c r="B2200">
        <v>6473.6</v>
      </c>
    </row>
    <row r="2201" spans="1:2" x14ac:dyDescent="0.3">
      <c r="A2201" s="3" t="s">
        <v>4569</v>
      </c>
      <c r="B2201">
        <v>6081.6</v>
      </c>
    </row>
    <row r="2202" spans="1:2" x14ac:dyDescent="0.3">
      <c r="A2202" s="3" t="s">
        <v>976</v>
      </c>
      <c r="B2202">
        <v>3704</v>
      </c>
    </row>
    <row r="2203" spans="1:2" x14ac:dyDescent="0.3">
      <c r="A2203" s="3" t="s">
        <v>3624</v>
      </c>
      <c r="B2203">
        <v>809.2</v>
      </c>
    </row>
    <row r="2204" spans="1:2" x14ac:dyDescent="0.3">
      <c r="A2204" s="3" t="s">
        <v>10568</v>
      </c>
      <c r="B2204">
        <v>646.79999999999995</v>
      </c>
    </row>
    <row r="2205" spans="1:2" x14ac:dyDescent="0.3">
      <c r="A2205" s="3" t="s">
        <v>3539</v>
      </c>
      <c r="B2205">
        <v>5440</v>
      </c>
    </row>
    <row r="2206" spans="1:2" x14ac:dyDescent="0.3">
      <c r="A2206" s="3" t="s">
        <v>7917</v>
      </c>
      <c r="B2206">
        <v>344.8</v>
      </c>
    </row>
    <row r="2207" spans="1:2" x14ac:dyDescent="0.3">
      <c r="A2207" s="3" t="s">
        <v>6519</v>
      </c>
      <c r="B2207">
        <v>2790.4</v>
      </c>
    </row>
    <row r="2208" spans="1:2" x14ac:dyDescent="0.3">
      <c r="A2208" s="3" t="s">
        <v>13312</v>
      </c>
      <c r="B2208">
        <v>4656</v>
      </c>
    </row>
    <row r="2209" spans="1:2" x14ac:dyDescent="0.3">
      <c r="A2209" s="3" t="s">
        <v>13217</v>
      </c>
      <c r="B2209">
        <v>4772.8</v>
      </c>
    </row>
    <row r="2210" spans="1:2" x14ac:dyDescent="0.3">
      <c r="A2210" s="3" t="s">
        <v>8601</v>
      </c>
      <c r="B2210">
        <v>4008</v>
      </c>
    </row>
    <row r="2211" spans="1:2" x14ac:dyDescent="0.3">
      <c r="A2211" s="3" t="s">
        <v>7463</v>
      </c>
      <c r="B2211">
        <v>5976</v>
      </c>
    </row>
    <row r="2212" spans="1:2" x14ac:dyDescent="0.3">
      <c r="A2212" s="3" t="s">
        <v>401</v>
      </c>
      <c r="B2212">
        <v>2988</v>
      </c>
    </row>
    <row r="2213" spans="1:2" x14ac:dyDescent="0.3">
      <c r="A2213" s="3" t="s">
        <v>6887</v>
      </c>
      <c r="B2213">
        <v>2177.6</v>
      </c>
    </row>
    <row r="2214" spans="1:2" x14ac:dyDescent="0.3">
      <c r="A2214" s="3" t="s">
        <v>9503</v>
      </c>
      <c r="B2214">
        <v>2576</v>
      </c>
    </row>
    <row r="2215" spans="1:2" x14ac:dyDescent="0.3">
      <c r="A2215" s="3" t="s">
        <v>13421</v>
      </c>
      <c r="B2215">
        <v>3254.4</v>
      </c>
    </row>
    <row r="2216" spans="1:2" x14ac:dyDescent="0.3">
      <c r="A2216" s="3" t="s">
        <v>2433</v>
      </c>
      <c r="B2216">
        <v>1932</v>
      </c>
    </row>
    <row r="2217" spans="1:2" x14ac:dyDescent="0.3">
      <c r="A2217" s="3" t="s">
        <v>3844</v>
      </c>
      <c r="B2217">
        <v>592</v>
      </c>
    </row>
    <row r="2218" spans="1:2" x14ac:dyDescent="0.3">
      <c r="A2218" s="3" t="s">
        <v>6002</v>
      </c>
      <c r="B2218">
        <v>2262.4</v>
      </c>
    </row>
    <row r="2219" spans="1:2" x14ac:dyDescent="0.3">
      <c r="A2219" s="3" t="s">
        <v>690</v>
      </c>
      <c r="B2219">
        <v>3187.2</v>
      </c>
    </row>
    <row r="2220" spans="1:2" x14ac:dyDescent="0.3">
      <c r="A2220" s="3" t="s">
        <v>2861</v>
      </c>
      <c r="B2220">
        <v>2140.8000000000002</v>
      </c>
    </row>
    <row r="2221" spans="1:2" x14ac:dyDescent="0.3">
      <c r="A2221" s="3" t="s">
        <v>5140</v>
      </c>
      <c r="B2221">
        <v>2575.1999999999998</v>
      </c>
    </row>
    <row r="2222" spans="1:2" x14ac:dyDescent="0.3">
      <c r="A2222" s="3" t="s">
        <v>12517</v>
      </c>
      <c r="B2222">
        <v>3632</v>
      </c>
    </row>
    <row r="2223" spans="1:2" x14ac:dyDescent="0.3">
      <c r="A2223" s="3" t="s">
        <v>7185</v>
      </c>
      <c r="B2223">
        <v>3566.4</v>
      </c>
    </row>
    <row r="2224" spans="1:2" x14ac:dyDescent="0.3">
      <c r="A2224" s="3" t="s">
        <v>6390</v>
      </c>
      <c r="B2224">
        <v>4768</v>
      </c>
    </row>
    <row r="2225" spans="1:2" x14ac:dyDescent="0.3">
      <c r="A2225" s="3" t="s">
        <v>6088</v>
      </c>
      <c r="B2225">
        <v>2304</v>
      </c>
    </row>
    <row r="2226" spans="1:2" x14ac:dyDescent="0.3">
      <c r="A2226" s="3" t="s">
        <v>5303</v>
      </c>
      <c r="B2226">
        <v>8768</v>
      </c>
    </row>
    <row r="2227" spans="1:2" x14ac:dyDescent="0.3">
      <c r="A2227" s="3" t="s">
        <v>9019</v>
      </c>
      <c r="B2227">
        <v>4918</v>
      </c>
    </row>
    <row r="2228" spans="1:2" x14ac:dyDescent="0.3">
      <c r="A2228" s="3" t="s">
        <v>8093</v>
      </c>
      <c r="B2228">
        <v>1218</v>
      </c>
    </row>
    <row r="2229" spans="1:2" x14ac:dyDescent="0.3">
      <c r="A2229" s="3" t="s">
        <v>4515</v>
      </c>
      <c r="B2229">
        <v>3758</v>
      </c>
    </row>
    <row r="2230" spans="1:2" x14ac:dyDescent="0.3">
      <c r="A2230" s="3" t="s">
        <v>1859</v>
      </c>
      <c r="B2230">
        <v>4451.2</v>
      </c>
    </row>
    <row r="2231" spans="1:2" x14ac:dyDescent="0.3">
      <c r="A2231" s="3" t="s">
        <v>11778</v>
      </c>
      <c r="B2231">
        <v>2119.1999999999998</v>
      </c>
    </row>
    <row r="2232" spans="1:2" x14ac:dyDescent="0.3">
      <c r="A2232" s="3" t="s">
        <v>11530</v>
      </c>
      <c r="B2232">
        <v>1374</v>
      </c>
    </row>
    <row r="2233" spans="1:2" x14ac:dyDescent="0.3">
      <c r="A2233" s="3" t="s">
        <v>3498</v>
      </c>
      <c r="B2233">
        <v>2989.2</v>
      </c>
    </row>
    <row r="2234" spans="1:2" x14ac:dyDescent="0.3">
      <c r="A2234" s="3" t="s">
        <v>9126</v>
      </c>
      <c r="B2234">
        <v>5535.6</v>
      </c>
    </row>
    <row r="2235" spans="1:2" x14ac:dyDescent="0.3">
      <c r="A2235" s="3" t="s">
        <v>8162</v>
      </c>
      <c r="B2235">
        <v>8302</v>
      </c>
    </row>
    <row r="2236" spans="1:2" x14ac:dyDescent="0.3">
      <c r="A2236" s="3" t="s">
        <v>8620</v>
      </c>
      <c r="B2236">
        <v>2185.6</v>
      </c>
    </row>
    <row r="2237" spans="1:2" x14ac:dyDescent="0.3">
      <c r="A2237" s="3" t="s">
        <v>9906</v>
      </c>
      <c r="B2237">
        <v>6499.2</v>
      </c>
    </row>
    <row r="2238" spans="1:2" x14ac:dyDescent="0.3">
      <c r="A2238" s="3" t="s">
        <v>2059</v>
      </c>
      <c r="B2238">
        <v>2095.1999999999998</v>
      </c>
    </row>
    <row r="2239" spans="1:2" x14ac:dyDescent="0.3">
      <c r="A2239" s="3" t="s">
        <v>12706</v>
      </c>
      <c r="B2239">
        <v>2348.4</v>
      </c>
    </row>
    <row r="2240" spans="1:2" x14ac:dyDescent="0.3">
      <c r="A2240" s="3" t="s">
        <v>4583</v>
      </c>
      <c r="B2240">
        <v>1651.2</v>
      </c>
    </row>
    <row r="2241" spans="1:2" x14ac:dyDescent="0.3">
      <c r="A2241" s="3" t="s">
        <v>8238</v>
      </c>
      <c r="B2241">
        <v>940</v>
      </c>
    </row>
    <row r="2242" spans="1:2" x14ac:dyDescent="0.3">
      <c r="A2242" s="3" t="s">
        <v>5204</v>
      </c>
      <c r="B2242">
        <v>780.8</v>
      </c>
    </row>
    <row r="2243" spans="1:2" x14ac:dyDescent="0.3">
      <c r="A2243" s="3" t="s">
        <v>10645</v>
      </c>
      <c r="B2243">
        <v>5966</v>
      </c>
    </row>
    <row r="2244" spans="1:2" x14ac:dyDescent="0.3">
      <c r="A2244" s="3" t="s">
        <v>1408</v>
      </c>
      <c r="B2244">
        <v>447.2</v>
      </c>
    </row>
    <row r="2245" spans="1:2" x14ac:dyDescent="0.3">
      <c r="A2245" s="3" t="s">
        <v>9385</v>
      </c>
      <c r="B2245">
        <v>682</v>
      </c>
    </row>
    <row r="2246" spans="1:2" x14ac:dyDescent="0.3">
      <c r="A2246" s="3" t="s">
        <v>3432</v>
      </c>
      <c r="B2246">
        <v>6321.6</v>
      </c>
    </row>
    <row r="2247" spans="1:2" x14ac:dyDescent="0.3">
      <c r="A2247" s="3" t="s">
        <v>8732</v>
      </c>
      <c r="B2247">
        <v>5224</v>
      </c>
    </row>
    <row r="2248" spans="1:2" x14ac:dyDescent="0.3">
      <c r="A2248" s="3" t="s">
        <v>2160</v>
      </c>
      <c r="B2248">
        <v>7916.8</v>
      </c>
    </row>
    <row r="2249" spans="1:2" x14ac:dyDescent="0.3">
      <c r="A2249" s="3" t="s">
        <v>2616</v>
      </c>
      <c r="B2249">
        <v>1142</v>
      </c>
    </row>
    <row r="2250" spans="1:2" x14ac:dyDescent="0.3">
      <c r="A2250" s="3" t="s">
        <v>10732</v>
      </c>
      <c r="B2250">
        <v>5709.2</v>
      </c>
    </row>
    <row r="2251" spans="1:2" x14ac:dyDescent="0.3">
      <c r="A2251" s="3" t="s">
        <v>6999</v>
      </c>
      <c r="B2251">
        <v>5440</v>
      </c>
    </row>
    <row r="2252" spans="1:2" x14ac:dyDescent="0.3">
      <c r="A2252" s="3" t="s">
        <v>12161</v>
      </c>
      <c r="B2252">
        <v>1984</v>
      </c>
    </row>
    <row r="2253" spans="1:2" x14ac:dyDescent="0.3">
      <c r="A2253" s="3" t="s">
        <v>2439</v>
      </c>
      <c r="B2253">
        <v>1960</v>
      </c>
    </row>
    <row r="2254" spans="1:2" x14ac:dyDescent="0.3">
      <c r="A2254" s="3" t="s">
        <v>727</v>
      </c>
      <c r="B2254">
        <v>3295.2</v>
      </c>
    </row>
    <row r="2255" spans="1:2" x14ac:dyDescent="0.3">
      <c r="A2255" s="3" t="s">
        <v>4833</v>
      </c>
      <c r="B2255">
        <v>4773.6000000000004</v>
      </c>
    </row>
    <row r="2256" spans="1:2" x14ac:dyDescent="0.3">
      <c r="A2256" s="3" t="s">
        <v>7850</v>
      </c>
      <c r="B2256">
        <v>1989.6</v>
      </c>
    </row>
    <row r="2257" spans="1:2" x14ac:dyDescent="0.3">
      <c r="A2257" s="3" t="s">
        <v>1958</v>
      </c>
      <c r="B2257">
        <v>1900.8</v>
      </c>
    </row>
    <row r="2258" spans="1:2" x14ac:dyDescent="0.3">
      <c r="A2258" s="3" t="s">
        <v>11575</v>
      </c>
      <c r="B2258">
        <v>2098.4</v>
      </c>
    </row>
    <row r="2259" spans="1:2" x14ac:dyDescent="0.3">
      <c r="A2259" s="3" t="s">
        <v>3990</v>
      </c>
      <c r="B2259">
        <v>5656</v>
      </c>
    </row>
    <row r="2260" spans="1:2" x14ac:dyDescent="0.3">
      <c r="A2260" s="3" t="s">
        <v>498</v>
      </c>
      <c r="B2260">
        <v>2816.8</v>
      </c>
    </row>
    <row r="2261" spans="1:2" x14ac:dyDescent="0.3">
      <c r="A2261" s="3" t="s">
        <v>875</v>
      </c>
      <c r="B2261">
        <v>3028.8</v>
      </c>
    </row>
    <row r="2262" spans="1:2" x14ac:dyDescent="0.3">
      <c r="A2262" s="3" t="s">
        <v>12241</v>
      </c>
      <c r="B2262">
        <v>2200</v>
      </c>
    </row>
    <row r="2263" spans="1:2" x14ac:dyDescent="0.3">
      <c r="A2263" s="3" t="s">
        <v>5719</v>
      </c>
      <c r="B2263">
        <v>2334.4</v>
      </c>
    </row>
    <row r="2264" spans="1:2" x14ac:dyDescent="0.3">
      <c r="A2264" s="3" t="s">
        <v>3813</v>
      </c>
      <c r="B2264">
        <v>9273.6</v>
      </c>
    </row>
    <row r="2265" spans="1:2" x14ac:dyDescent="0.3">
      <c r="A2265" s="3" t="s">
        <v>3971</v>
      </c>
      <c r="B2265">
        <v>2731.2</v>
      </c>
    </row>
    <row r="2266" spans="1:2" x14ac:dyDescent="0.3">
      <c r="A2266" s="3" t="s">
        <v>10964</v>
      </c>
      <c r="B2266">
        <v>1612.8</v>
      </c>
    </row>
    <row r="2267" spans="1:2" x14ac:dyDescent="0.3">
      <c r="A2267" s="3" t="s">
        <v>2750</v>
      </c>
      <c r="B2267">
        <v>4777.6000000000004</v>
      </c>
    </row>
    <row r="2268" spans="1:2" x14ac:dyDescent="0.3">
      <c r="A2268" s="3" t="s">
        <v>198</v>
      </c>
      <c r="B2268">
        <v>227.6</v>
      </c>
    </row>
    <row r="2269" spans="1:2" x14ac:dyDescent="0.3">
      <c r="A2269" s="3" t="s">
        <v>2853</v>
      </c>
      <c r="B2269">
        <v>2152</v>
      </c>
    </row>
    <row r="2270" spans="1:2" x14ac:dyDescent="0.3">
      <c r="A2270" s="3" t="s">
        <v>588</v>
      </c>
      <c r="B2270">
        <v>5334</v>
      </c>
    </row>
    <row r="2271" spans="1:2" x14ac:dyDescent="0.3">
      <c r="A2271" s="3" t="s">
        <v>11473</v>
      </c>
      <c r="B2271">
        <v>4416</v>
      </c>
    </row>
    <row r="2272" spans="1:2" x14ac:dyDescent="0.3">
      <c r="A2272" s="3" t="s">
        <v>7726</v>
      </c>
      <c r="B2272">
        <v>5856</v>
      </c>
    </row>
    <row r="2273" spans="1:2" x14ac:dyDescent="0.3">
      <c r="A2273" s="3" t="s">
        <v>4111</v>
      </c>
      <c r="B2273">
        <v>4934.3999999999996</v>
      </c>
    </row>
    <row r="2274" spans="1:2" x14ac:dyDescent="0.3">
      <c r="A2274" s="3" t="s">
        <v>12474</v>
      </c>
      <c r="B2274">
        <v>3484.8</v>
      </c>
    </row>
    <row r="2275" spans="1:2" x14ac:dyDescent="0.3">
      <c r="A2275" s="3" t="s">
        <v>684</v>
      </c>
      <c r="B2275">
        <v>6451.2</v>
      </c>
    </row>
    <row r="2276" spans="1:2" x14ac:dyDescent="0.3">
      <c r="A2276" s="3" t="s">
        <v>10757</v>
      </c>
      <c r="B2276">
        <v>7027.2</v>
      </c>
    </row>
    <row r="2277" spans="1:2" x14ac:dyDescent="0.3">
      <c r="A2277" s="3" t="s">
        <v>6291</v>
      </c>
      <c r="B2277">
        <v>5605.6</v>
      </c>
    </row>
    <row r="2278" spans="1:2" x14ac:dyDescent="0.3">
      <c r="A2278" s="3" t="s">
        <v>305</v>
      </c>
      <c r="B2278">
        <v>3702.4</v>
      </c>
    </row>
    <row r="2279" spans="1:2" x14ac:dyDescent="0.3">
      <c r="A2279" s="3" t="s">
        <v>11762</v>
      </c>
      <c r="B2279">
        <v>5973.6</v>
      </c>
    </row>
    <row r="2280" spans="1:2" x14ac:dyDescent="0.3">
      <c r="A2280" s="3" t="s">
        <v>1467</v>
      </c>
      <c r="B2280">
        <v>3014.4</v>
      </c>
    </row>
    <row r="2281" spans="1:2" x14ac:dyDescent="0.3">
      <c r="A2281" s="3" t="s">
        <v>3281</v>
      </c>
      <c r="B2281">
        <v>1658.4</v>
      </c>
    </row>
    <row r="2282" spans="1:2" x14ac:dyDescent="0.3">
      <c r="A2282" s="3" t="s">
        <v>4708</v>
      </c>
      <c r="B2282">
        <v>2024.8</v>
      </c>
    </row>
    <row r="2283" spans="1:2" x14ac:dyDescent="0.3">
      <c r="A2283" s="3" t="s">
        <v>11592</v>
      </c>
      <c r="B2283">
        <v>3454</v>
      </c>
    </row>
    <row r="2284" spans="1:2" x14ac:dyDescent="0.3">
      <c r="A2284" s="3" t="s">
        <v>5887</v>
      </c>
      <c r="B2284">
        <v>1086</v>
      </c>
    </row>
    <row r="2285" spans="1:2" x14ac:dyDescent="0.3">
      <c r="A2285" s="3" t="s">
        <v>573</v>
      </c>
      <c r="B2285">
        <v>285.60000000000002</v>
      </c>
    </row>
    <row r="2286" spans="1:2" x14ac:dyDescent="0.3">
      <c r="A2286" s="3" t="s">
        <v>2896</v>
      </c>
      <c r="B2286">
        <v>5006</v>
      </c>
    </row>
    <row r="2287" spans="1:2" x14ac:dyDescent="0.3">
      <c r="A2287" s="3" t="s">
        <v>10467</v>
      </c>
      <c r="B2287">
        <v>1019.2</v>
      </c>
    </row>
    <row r="2288" spans="1:2" x14ac:dyDescent="0.3">
      <c r="A2288" s="3" t="s">
        <v>4004</v>
      </c>
      <c r="B2288">
        <v>9376</v>
      </c>
    </row>
    <row r="2289" spans="1:2" x14ac:dyDescent="0.3">
      <c r="A2289" s="3" t="s">
        <v>3301</v>
      </c>
      <c r="B2289">
        <v>517.6</v>
      </c>
    </row>
    <row r="2290" spans="1:2" x14ac:dyDescent="0.3">
      <c r="A2290" s="3" t="s">
        <v>9900</v>
      </c>
      <c r="B2290">
        <v>2702</v>
      </c>
    </row>
    <row r="2291" spans="1:2" x14ac:dyDescent="0.3">
      <c r="A2291" s="3" t="s">
        <v>1209</v>
      </c>
      <c r="B2291">
        <v>2028.8</v>
      </c>
    </row>
    <row r="2292" spans="1:2" x14ac:dyDescent="0.3">
      <c r="A2292" s="3" t="s">
        <v>12254</v>
      </c>
      <c r="B2292">
        <v>5488</v>
      </c>
    </row>
    <row r="2293" spans="1:2" x14ac:dyDescent="0.3">
      <c r="A2293" s="3" t="s">
        <v>1093</v>
      </c>
      <c r="B2293">
        <v>3638.4</v>
      </c>
    </row>
    <row r="2294" spans="1:2" x14ac:dyDescent="0.3">
      <c r="A2294" s="3" t="s">
        <v>6745</v>
      </c>
      <c r="B2294">
        <v>3006.4</v>
      </c>
    </row>
    <row r="2295" spans="1:2" x14ac:dyDescent="0.3">
      <c r="A2295" s="3" t="s">
        <v>5483</v>
      </c>
      <c r="B2295">
        <v>3329.6</v>
      </c>
    </row>
    <row r="2296" spans="1:2" x14ac:dyDescent="0.3">
      <c r="A2296" s="3" t="s">
        <v>1964</v>
      </c>
      <c r="B2296">
        <v>3900.8</v>
      </c>
    </row>
    <row r="2297" spans="1:2" x14ac:dyDescent="0.3">
      <c r="A2297" s="3" t="s">
        <v>5733</v>
      </c>
      <c r="B2297">
        <v>899.2</v>
      </c>
    </row>
    <row r="2298" spans="1:2" x14ac:dyDescent="0.3">
      <c r="A2298" s="3" t="s">
        <v>1489</v>
      </c>
      <c r="B2298">
        <v>5372.8</v>
      </c>
    </row>
    <row r="2299" spans="1:2" x14ac:dyDescent="0.3">
      <c r="A2299" s="3" t="s">
        <v>2597</v>
      </c>
      <c r="B2299">
        <v>5332.8</v>
      </c>
    </row>
    <row r="2300" spans="1:2" x14ac:dyDescent="0.3">
      <c r="A2300" s="3" t="s">
        <v>893</v>
      </c>
      <c r="B2300">
        <v>8937.6</v>
      </c>
    </row>
    <row r="2301" spans="1:2" x14ac:dyDescent="0.3">
      <c r="A2301" s="3" t="s">
        <v>7176</v>
      </c>
      <c r="B2301">
        <v>5446.4</v>
      </c>
    </row>
    <row r="2302" spans="1:2" x14ac:dyDescent="0.3">
      <c r="A2302" s="3" t="s">
        <v>8011</v>
      </c>
      <c r="B2302">
        <v>2344</v>
      </c>
    </row>
    <row r="2303" spans="1:2" x14ac:dyDescent="0.3">
      <c r="A2303" s="3" t="s">
        <v>5175</v>
      </c>
      <c r="B2303">
        <v>2432.4</v>
      </c>
    </row>
    <row r="2304" spans="1:2" x14ac:dyDescent="0.3">
      <c r="A2304" s="3" t="s">
        <v>11902</v>
      </c>
      <c r="B2304">
        <v>4514.3999999999996</v>
      </c>
    </row>
    <row r="2305" spans="1:2" x14ac:dyDescent="0.3">
      <c r="A2305" s="3" t="s">
        <v>11686</v>
      </c>
      <c r="B2305">
        <v>6636</v>
      </c>
    </row>
    <row r="2306" spans="1:2" x14ac:dyDescent="0.3">
      <c r="A2306" s="3" t="s">
        <v>13123</v>
      </c>
      <c r="B2306">
        <v>4629.6000000000004</v>
      </c>
    </row>
    <row r="2307" spans="1:2" x14ac:dyDescent="0.3">
      <c r="A2307" s="3" t="s">
        <v>9198</v>
      </c>
      <c r="B2307">
        <v>1135.5999999999999</v>
      </c>
    </row>
    <row r="2308" spans="1:2" x14ac:dyDescent="0.3">
      <c r="A2308" s="3" t="s">
        <v>3210</v>
      </c>
      <c r="B2308">
        <v>2570</v>
      </c>
    </row>
    <row r="2309" spans="1:2" x14ac:dyDescent="0.3">
      <c r="A2309" s="3" t="s">
        <v>12950</v>
      </c>
      <c r="B2309">
        <v>1296.8</v>
      </c>
    </row>
    <row r="2310" spans="1:2" x14ac:dyDescent="0.3">
      <c r="A2310" s="3" t="s">
        <v>12746</v>
      </c>
      <c r="B2310">
        <v>9504</v>
      </c>
    </row>
    <row r="2311" spans="1:2" x14ac:dyDescent="0.3">
      <c r="A2311" s="3" t="s">
        <v>3161</v>
      </c>
      <c r="B2311">
        <v>8377.6</v>
      </c>
    </row>
    <row r="2312" spans="1:2" x14ac:dyDescent="0.3">
      <c r="A2312" s="3" t="s">
        <v>5241</v>
      </c>
      <c r="B2312">
        <v>1866</v>
      </c>
    </row>
    <row r="2313" spans="1:2" x14ac:dyDescent="0.3">
      <c r="A2313" s="3" t="s">
        <v>7005</v>
      </c>
      <c r="B2313">
        <v>2648</v>
      </c>
    </row>
    <row r="2314" spans="1:2" x14ac:dyDescent="0.3">
      <c r="A2314" s="3" t="s">
        <v>9942</v>
      </c>
      <c r="B2314">
        <v>2641.6</v>
      </c>
    </row>
    <row r="2315" spans="1:2" x14ac:dyDescent="0.3">
      <c r="A2315" s="3" t="s">
        <v>1904</v>
      </c>
      <c r="B2315">
        <v>2882.4</v>
      </c>
    </row>
    <row r="2316" spans="1:2" x14ac:dyDescent="0.3">
      <c r="A2316" s="3" t="s">
        <v>11166</v>
      </c>
      <c r="B2316">
        <v>2098</v>
      </c>
    </row>
    <row r="2317" spans="1:2" x14ac:dyDescent="0.3">
      <c r="A2317" s="3" t="s">
        <v>6295</v>
      </c>
      <c r="B2317">
        <v>910.8</v>
      </c>
    </row>
    <row r="2318" spans="1:2" x14ac:dyDescent="0.3">
      <c r="A2318" s="3" t="s">
        <v>1800</v>
      </c>
      <c r="B2318">
        <v>2784</v>
      </c>
    </row>
    <row r="2319" spans="1:2" x14ac:dyDescent="0.3">
      <c r="A2319" s="3" t="s">
        <v>8396</v>
      </c>
      <c r="B2319">
        <v>2558.4</v>
      </c>
    </row>
    <row r="2320" spans="1:2" x14ac:dyDescent="0.3">
      <c r="A2320" s="3" t="s">
        <v>6210</v>
      </c>
      <c r="B2320">
        <v>2490</v>
      </c>
    </row>
    <row r="2321" spans="1:2" x14ac:dyDescent="0.3">
      <c r="A2321" s="3" t="s">
        <v>8082</v>
      </c>
      <c r="B2321">
        <v>3560</v>
      </c>
    </row>
    <row r="2322" spans="1:2" x14ac:dyDescent="0.3">
      <c r="A2322" s="3" t="s">
        <v>3963</v>
      </c>
      <c r="B2322">
        <v>6883.2</v>
      </c>
    </row>
    <row r="2323" spans="1:2" x14ac:dyDescent="0.3">
      <c r="A2323" s="3" t="s">
        <v>9749</v>
      </c>
      <c r="B2323">
        <v>5552</v>
      </c>
    </row>
    <row r="2324" spans="1:2" x14ac:dyDescent="0.3">
      <c r="A2324" s="3" t="s">
        <v>6649</v>
      </c>
      <c r="B2324">
        <v>3494</v>
      </c>
    </row>
    <row r="2325" spans="1:2" x14ac:dyDescent="0.3">
      <c r="A2325" s="3" t="s">
        <v>10356</v>
      </c>
      <c r="B2325">
        <v>918.8</v>
      </c>
    </row>
    <row r="2326" spans="1:2" x14ac:dyDescent="0.3">
      <c r="A2326" s="3" t="s">
        <v>12657</v>
      </c>
      <c r="B2326">
        <v>1461.6</v>
      </c>
    </row>
    <row r="2327" spans="1:2" x14ac:dyDescent="0.3">
      <c r="A2327" s="3" t="s">
        <v>6943</v>
      </c>
      <c r="B2327">
        <v>528</v>
      </c>
    </row>
    <row r="2328" spans="1:2" x14ac:dyDescent="0.3">
      <c r="A2328" s="3" t="s">
        <v>988</v>
      </c>
      <c r="B2328">
        <v>5294.4</v>
      </c>
    </row>
    <row r="2329" spans="1:2" x14ac:dyDescent="0.3">
      <c r="A2329" s="3" t="s">
        <v>10544</v>
      </c>
      <c r="B2329">
        <v>2103.1999999999998</v>
      </c>
    </row>
    <row r="2330" spans="1:2" x14ac:dyDescent="0.3">
      <c r="A2330" s="3" t="s">
        <v>10495</v>
      </c>
      <c r="B2330">
        <v>1584</v>
      </c>
    </row>
    <row r="2331" spans="1:2" x14ac:dyDescent="0.3">
      <c r="A2331" s="3" t="s">
        <v>8699</v>
      </c>
      <c r="B2331">
        <v>711.6</v>
      </c>
    </row>
    <row r="2332" spans="1:2" x14ac:dyDescent="0.3">
      <c r="A2332" s="3" t="s">
        <v>6535</v>
      </c>
      <c r="B2332">
        <v>3740.8</v>
      </c>
    </row>
    <row r="2333" spans="1:2" x14ac:dyDescent="0.3">
      <c r="A2333" s="3" t="s">
        <v>9561</v>
      </c>
      <c r="B2333">
        <v>1601.6</v>
      </c>
    </row>
    <row r="2334" spans="1:2" x14ac:dyDescent="0.3">
      <c r="A2334" s="3" t="s">
        <v>9902</v>
      </c>
      <c r="B2334">
        <v>4534.3999999999996</v>
      </c>
    </row>
    <row r="2335" spans="1:2" x14ac:dyDescent="0.3">
      <c r="A2335" s="3" t="s">
        <v>8654</v>
      </c>
      <c r="B2335">
        <v>2234</v>
      </c>
    </row>
    <row r="2336" spans="1:2" x14ac:dyDescent="0.3">
      <c r="A2336" s="3" t="s">
        <v>5432</v>
      </c>
      <c r="B2336">
        <v>4371.2</v>
      </c>
    </row>
    <row r="2337" spans="1:2" x14ac:dyDescent="0.3">
      <c r="A2337" s="3" t="s">
        <v>9239</v>
      </c>
      <c r="B2337">
        <v>4743.2</v>
      </c>
    </row>
    <row r="2338" spans="1:2" x14ac:dyDescent="0.3">
      <c r="A2338" s="3" t="s">
        <v>1928</v>
      </c>
      <c r="B2338">
        <v>656</v>
      </c>
    </row>
    <row r="2339" spans="1:2" x14ac:dyDescent="0.3">
      <c r="A2339" s="3" t="s">
        <v>8122</v>
      </c>
      <c r="B2339">
        <v>2035.6</v>
      </c>
    </row>
    <row r="2340" spans="1:2" x14ac:dyDescent="0.3">
      <c r="A2340" s="3" t="s">
        <v>2941</v>
      </c>
      <c r="B2340">
        <v>568.4</v>
      </c>
    </row>
    <row r="2341" spans="1:2" x14ac:dyDescent="0.3">
      <c r="A2341" s="3" t="s">
        <v>4435</v>
      </c>
      <c r="B2341">
        <v>7361.2</v>
      </c>
    </row>
    <row r="2342" spans="1:2" x14ac:dyDescent="0.3">
      <c r="A2342" s="3" t="s">
        <v>9739</v>
      </c>
      <c r="B2342">
        <v>2421.6</v>
      </c>
    </row>
    <row r="2343" spans="1:2" x14ac:dyDescent="0.3">
      <c r="A2343" s="3" t="s">
        <v>7832</v>
      </c>
      <c r="B2343">
        <v>3583.2</v>
      </c>
    </row>
    <row r="2344" spans="1:2" x14ac:dyDescent="0.3">
      <c r="A2344" s="3" t="s">
        <v>1857</v>
      </c>
      <c r="B2344">
        <v>1553.6</v>
      </c>
    </row>
    <row r="2345" spans="1:2" x14ac:dyDescent="0.3">
      <c r="A2345" s="3" t="s">
        <v>6319</v>
      </c>
      <c r="B2345">
        <v>462.4</v>
      </c>
    </row>
    <row r="2346" spans="1:2" x14ac:dyDescent="0.3">
      <c r="A2346" s="3" t="s">
        <v>13409</v>
      </c>
      <c r="B2346">
        <v>2601.6</v>
      </c>
    </row>
    <row r="2347" spans="1:2" x14ac:dyDescent="0.3">
      <c r="A2347" s="3" t="s">
        <v>2599</v>
      </c>
      <c r="B2347">
        <v>2353.6</v>
      </c>
    </row>
    <row r="2348" spans="1:2" x14ac:dyDescent="0.3">
      <c r="A2348" s="3" t="s">
        <v>869</v>
      </c>
      <c r="B2348">
        <v>2076.8000000000002</v>
      </c>
    </row>
    <row r="2349" spans="1:2" x14ac:dyDescent="0.3">
      <c r="A2349" s="3" t="s">
        <v>2951</v>
      </c>
      <c r="B2349">
        <v>698.4</v>
      </c>
    </row>
    <row r="2350" spans="1:2" x14ac:dyDescent="0.3">
      <c r="A2350" s="3" t="s">
        <v>7166</v>
      </c>
      <c r="B2350">
        <v>611.6</v>
      </c>
    </row>
    <row r="2351" spans="1:2" x14ac:dyDescent="0.3">
      <c r="A2351" s="3" t="s">
        <v>4918</v>
      </c>
      <c r="B2351">
        <v>1892.8</v>
      </c>
    </row>
    <row r="2352" spans="1:2" x14ac:dyDescent="0.3">
      <c r="A2352" s="3" t="s">
        <v>4340</v>
      </c>
      <c r="B2352">
        <v>2112</v>
      </c>
    </row>
    <row r="2353" spans="1:2" x14ac:dyDescent="0.3">
      <c r="A2353" s="3" t="s">
        <v>4122</v>
      </c>
      <c r="B2353">
        <v>3189.6</v>
      </c>
    </row>
    <row r="2354" spans="1:2" x14ac:dyDescent="0.3">
      <c r="A2354" s="3" t="s">
        <v>9833</v>
      </c>
      <c r="B2354">
        <v>1334.4</v>
      </c>
    </row>
    <row r="2355" spans="1:2" x14ac:dyDescent="0.3">
      <c r="A2355" s="3" t="s">
        <v>9598</v>
      </c>
      <c r="B2355">
        <v>3196.8</v>
      </c>
    </row>
    <row r="2356" spans="1:2" x14ac:dyDescent="0.3">
      <c r="A2356" s="3" t="s">
        <v>8520</v>
      </c>
      <c r="B2356">
        <v>1112</v>
      </c>
    </row>
    <row r="2357" spans="1:2" x14ac:dyDescent="0.3">
      <c r="A2357" s="3" t="s">
        <v>695</v>
      </c>
      <c r="B2357">
        <v>2416.8000000000002</v>
      </c>
    </row>
    <row r="2358" spans="1:2" x14ac:dyDescent="0.3">
      <c r="A2358" s="3" t="s">
        <v>11289</v>
      </c>
      <c r="B2358">
        <v>5932.8</v>
      </c>
    </row>
    <row r="2359" spans="1:2" x14ac:dyDescent="0.3">
      <c r="A2359" s="3" t="s">
        <v>11202</v>
      </c>
      <c r="B2359">
        <v>2841.6</v>
      </c>
    </row>
    <row r="2360" spans="1:2" x14ac:dyDescent="0.3">
      <c r="A2360" s="3" t="s">
        <v>9605</v>
      </c>
      <c r="B2360">
        <v>3968</v>
      </c>
    </row>
    <row r="2361" spans="1:2" x14ac:dyDescent="0.3">
      <c r="A2361" s="3" t="s">
        <v>6640</v>
      </c>
      <c r="B2361">
        <v>4159.2</v>
      </c>
    </row>
    <row r="2362" spans="1:2" x14ac:dyDescent="0.3">
      <c r="A2362" s="3" t="s">
        <v>6927</v>
      </c>
      <c r="B2362">
        <v>8636.7999999999993</v>
      </c>
    </row>
    <row r="2363" spans="1:2" x14ac:dyDescent="0.3">
      <c r="A2363" s="3" t="s">
        <v>1183</v>
      </c>
      <c r="B2363">
        <v>7450.8</v>
      </c>
    </row>
    <row r="2364" spans="1:2" x14ac:dyDescent="0.3">
      <c r="A2364" s="3" t="s">
        <v>5918</v>
      </c>
      <c r="B2364">
        <v>3847.2</v>
      </c>
    </row>
    <row r="2365" spans="1:2" x14ac:dyDescent="0.3">
      <c r="A2365" s="3" t="s">
        <v>3343</v>
      </c>
      <c r="B2365">
        <v>3328</v>
      </c>
    </row>
    <row r="2366" spans="1:2" x14ac:dyDescent="0.3">
      <c r="A2366" s="3" t="s">
        <v>3555</v>
      </c>
      <c r="B2366">
        <v>223.6</v>
      </c>
    </row>
    <row r="2367" spans="1:2" x14ac:dyDescent="0.3">
      <c r="A2367" s="3" t="s">
        <v>11379</v>
      </c>
      <c r="B2367">
        <v>1000</v>
      </c>
    </row>
    <row r="2368" spans="1:2" x14ac:dyDescent="0.3">
      <c r="A2368" s="3" t="s">
        <v>10923</v>
      </c>
      <c r="B2368">
        <v>769.6</v>
      </c>
    </row>
    <row r="2369" spans="1:2" x14ac:dyDescent="0.3">
      <c r="A2369" s="3" t="s">
        <v>8402</v>
      </c>
      <c r="B2369">
        <v>3692</v>
      </c>
    </row>
    <row r="2370" spans="1:2" x14ac:dyDescent="0.3">
      <c r="A2370" s="3" t="s">
        <v>12634</v>
      </c>
      <c r="B2370">
        <v>727.2</v>
      </c>
    </row>
    <row r="2371" spans="1:2" x14ac:dyDescent="0.3">
      <c r="A2371" s="3" t="s">
        <v>12290</v>
      </c>
      <c r="B2371">
        <v>1458.4</v>
      </c>
    </row>
    <row r="2372" spans="1:2" x14ac:dyDescent="0.3">
      <c r="A2372" s="3" t="s">
        <v>10453</v>
      </c>
      <c r="B2372">
        <v>5213.6000000000004</v>
      </c>
    </row>
    <row r="2373" spans="1:2" x14ac:dyDescent="0.3">
      <c r="A2373" s="3" t="s">
        <v>10535</v>
      </c>
      <c r="B2373">
        <v>3366.4</v>
      </c>
    </row>
    <row r="2374" spans="1:2" x14ac:dyDescent="0.3">
      <c r="A2374" s="3" t="s">
        <v>10303</v>
      </c>
      <c r="B2374">
        <v>578.4</v>
      </c>
    </row>
    <row r="2375" spans="1:2" x14ac:dyDescent="0.3">
      <c r="A2375" s="3" t="s">
        <v>10857</v>
      </c>
      <c r="B2375">
        <v>1147.2</v>
      </c>
    </row>
    <row r="2376" spans="1:2" x14ac:dyDescent="0.3">
      <c r="A2376" s="3" t="s">
        <v>4337</v>
      </c>
      <c r="B2376">
        <v>2108</v>
      </c>
    </row>
    <row r="2377" spans="1:2" x14ac:dyDescent="0.3">
      <c r="A2377" s="3" t="s">
        <v>12061</v>
      </c>
      <c r="B2377">
        <v>436.4</v>
      </c>
    </row>
    <row r="2378" spans="1:2" x14ac:dyDescent="0.3">
      <c r="A2378" s="3" t="s">
        <v>2961</v>
      </c>
      <c r="B2378">
        <v>2228.8000000000002</v>
      </c>
    </row>
    <row r="2379" spans="1:2" x14ac:dyDescent="0.3">
      <c r="A2379" s="3" t="s">
        <v>10406</v>
      </c>
      <c r="B2379">
        <v>2873.6</v>
      </c>
    </row>
    <row r="2380" spans="1:2" x14ac:dyDescent="0.3">
      <c r="A2380" s="3" t="s">
        <v>4743</v>
      </c>
      <c r="B2380">
        <v>5993.6</v>
      </c>
    </row>
    <row r="2381" spans="1:2" x14ac:dyDescent="0.3">
      <c r="A2381" s="3" t="s">
        <v>12978</v>
      </c>
      <c r="B2381">
        <v>2755.2</v>
      </c>
    </row>
    <row r="2382" spans="1:2" x14ac:dyDescent="0.3">
      <c r="A2382" s="3" t="s">
        <v>1645</v>
      </c>
      <c r="B2382">
        <v>1127.2</v>
      </c>
    </row>
    <row r="2383" spans="1:2" x14ac:dyDescent="0.3">
      <c r="A2383" s="3" t="s">
        <v>1822</v>
      </c>
      <c r="B2383">
        <v>908.4</v>
      </c>
    </row>
    <row r="2384" spans="1:2" x14ac:dyDescent="0.3">
      <c r="A2384" s="3" t="s">
        <v>7970</v>
      </c>
      <c r="B2384">
        <v>7128</v>
      </c>
    </row>
    <row r="2385" spans="1:2" x14ac:dyDescent="0.3">
      <c r="A2385" s="3" t="s">
        <v>8156</v>
      </c>
      <c r="B2385">
        <v>670.8</v>
      </c>
    </row>
    <row r="2386" spans="1:2" x14ac:dyDescent="0.3">
      <c r="A2386" s="3" t="s">
        <v>3823</v>
      </c>
      <c r="B2386">
        <v>3544</v>
      </c>
    </row>
    <row r="2387" spans="1:2" x14ac:dyDescent="0.3">
      <c r="A2387" s="3" t="s">
        <v>7899</v>
      </c>
      <c r="B2387">
        <v>6100.8</v>
      </c>
    </row>
    <row r="2388" spans="1:2" x14ac:dyDescent="0.3">
      <c r="A2388" s="3" t="s">
        <v>1317</v>
      </c>
      <c r="B2388">
        <v>1074</v>
      </c>
    </row>
    <row r="2389" spans="1:2" x14ac:dyDescent="0.3">
      <c r="A2389" s="3" t="s">
        <v>2432</v>
      </c>
      <c r="B2389">
        <v>5922</v>
      </c>
    </row>
    <row r="2390" spans="1:2" x14ac:dyDescent="0.3">
      <c r="A2390" s="3" t="s">
        <v>11775</v>
      </c>
      <c r="B2390">
        <v>6067.6</v>
      </c>
    </row>
    <row r="2391" spans="1:2" x14ac:dyDescent="0.3">
      <c r="A2391" s="3" t="s">
        <v>485</v>
      </c>
      <c r="B2391">
        <v>904.4</v>
      </c>
    </row>
    <row r="2392" spans="1:2" x14ac:dyDescent="0.3">
      <c r="A2392" s="3" t="s">
        <v>11879</v>
      </c>
      <c r="B2392">
        <v>6038.4</v>
      </c>
    </row>
    <row r="2393" spans="1:2" x14ac:dyDescent="0.3">
      <c r="A2393" s="3" t="s">
        <v>7636</v>
      </c>
      <c r="B2393">
        <v>1966.4</v>
      </c>
    </row>
    <row r="2394" spans="1:2" x14ac:dyDescent="0.3">
      <c r="A2394" s="3" t="s">
        <v>4696</v>
      </c>
      <c r="B2394">
        <v>6487.6</v>
      </c>
    </row>
    <row r="2395" spans="1:2" x14ac:dyDescent="0.3">
      <c r="A2395" s="3" t="s">
        <v>729</v>
      </c>
      <c r="B2395">
        <v>3808</v>
      </c>
    </row>
    <row r="2396" spans="1:2" x14ac:dyDescent="0.3">
      <c r="A2396" s="3" t="s">
        <v>7052</v>
      </c>
      <c r="B2396">
        <v>2163.1999999999998</v>
      </c>
    </row>
    <row r="2397" spans="1:2" x14ac:dyDescent="0.3">
      <c r="A2397" s="3" t="s">
        <v>12278</v>
      </c>
      <c r="B2397">
        <v>821.6</v>
      </c>
    </row>
    <row r="2398" spans="1:2" x14ac:dyDescent="0.3">
      <c r="A2398" s="3" t="s">
        <v>984</v>
      </c>
      <c r="B2398">
        <v>4222.3999999999996</v>
      </c>
    </row>
    <row r="2399" spans="1:2" x14ac:dyDescent="0.3">
      <c r="A2399" s="3" t="s">
        <v>7489</v>
      </c>
      <c r="B2399">
        <v>2168</v>
      </c>
    </row>
    <row r="2400" spans="1:2" x14ac:dyDescent="0.3">
      <c r="A2400" s="3" t="s">
        <v>6307</v>
      </c>
      <c r="B2400">
        <v>4015.2</v>
      </c>
    </row>
    <row r="2401" spans="1:2" x14ac:dyDescent="0.3">
      <c r="A2401" s="3" t="s">
        <v>10330</v>
      </c>
      <c r="B2401">
        <v>762</v>
      </c>
    </row>
    <row r="2402" spans="1:2" x14ac:dyDescent="0.3">
      <c r="A2402" s="3" t="s">
        <v>6346</v>
      </c>
      <c r="B2402">
        <v>3324</v>
      </c>
    </row>
    <row r="2403" spans="1:2" x14ac:dyDescent="0.3">
      <c r="A2403" s="3" t="s">
        <v>10271</v>
      </c>
      <c r="B2403">
        <v>706.4</v>
      </c>
    </row>
    <row r="2404" spans="1:2" x14ac:dyDescent="0.3">
      <c r="A2404" s="3" t="s">
        <v>3739</v>
      </c>
      <c r="B2404">
        <v>2192</v>
      </c>
    </row>
    <row r="2405" spans="1:2" x14ac:dyDescent="0.3">
      <c r="A2405" s="3" t="s">
        <v>3599</v>
      </c>
      <c r="B2405">
        <v>1120</v>
      </c>
    </row>
    <row r="2406" spans="1:2" x14ac:dyDescent="0.3">
      <c r="A2406" s="3" t="s">
        <v>790</v>
      </c>
      <c r="B2406">
        <v>261.60000000000002</v>
      </c>
    </row>
    <row r="2407" spans="1:2" x14ac:dyDescent="0.3">
      <c r="A2407" s="3" t="s">
        <v>10385</v>
      </c>
      <c r="B2407">
        <v>1264.8</v>
      </c>
    </row>
    <row r="2408" spans="1:2" x14ac:dyDescent="0.3">
      <c r="A2408" s="3" t="s">
        <v>12642</v>
      </c>
      <c r="B2408">
        <v>2304</v>
      </c>
    </row>
    <row r="2409" spans="1:2" x14ac:dyDescent="0.3">
      <c r="A2409" s="3" t="s">
        <v>5972</v>
      </c>
      <c r="B2409">
        <v>1044</v>
      </c>
    </row>
    <row r="2410" spans="1:2" x14ac:dyDescent="0.3">
      <c r="A2410" s="3" t="s">
        <v>7765</v>
      </c>
      <c r="B2410">
        <v>2421.6</v>
      </c>
    </row>
    <row r="2411" spans="1:2" x14ac:dyDescent="0.3">
      <c r="A2411" s="3" t="s">
        <v>10744</v>
      </c>
      <c r="B2411">
        <v>3828.8</v>
      </c>
    </row>
    <row r="2412" spans="1:2" x14ac:dyDescent="0.3">
      <c r="A2412" s="3" t="s">
        <v>9398</v>
      </c>
      <c r="B2412">
        <v>7334.4</v>
      </c>
    </row>
    <row r="2413" spans="1:2" x14ac:dyDescent="0.3">
      <c r="A2413" s="3" t="s">
        <v>5579</v>
      </c>
      <c r="B2413">
        <v>960</v>
      </c>
    </row>
    <row r="2414" spans="1:2" x14ac:dyDescent="0.3">
      <c r="A2414" s="3" t="s">
        <v>9227</v>
      </c>
      <c r="B2414">
        <v>1604.8</v>
      </c>
    </row>
    <row r="2415" spans="1:2" x14ac:dyDescent="0.3">
      <c r="A2415" s="3" t="s">
        <v>4278</v>
      </c>
      <c r="B2415">
        <v>4138</v>
      </c>
    </row>
    <row r="2416" spans="1:2" x14ac:dyDescent="0.3">
      <c r="A2416" s="3" t="s">
        <v>7571</v>
      </c>
      <c r="B2416">
        <v>908</v>
      </c>
    </row>
    <row r="2417" spans="1:2" x14ac:dyDescent="0.3">
      <c r="A2417" s="3" t="s">
        <v>11426</v>
      </c>
      <c r="B2417">
        <v>7008</v>
      </c>
    </row>
    <row r="2418" spans="1:2" x14ac:dyDescent="0.3">
      <c r="A2418" s="3" t="s">
        <v>11381</v>
      </c>
      <c r="B2418">
        <v>1627.2</v>
      </c>
    </row>
    <row r="2419" spans="1:2" x14ac:dyDescent="0.3">
      <c r="A2419" s="3" t="s">
        <v>394</v>
      </c>
      <c r="B2419">
        <v>5052</v>
      </c>
    </row>
    <row r="2420" spans="1:2" x14ac:dyDescent="0.3">
      <c r="A2420" s="3" t="s">
        <v>12948</v>
      </c>
      <c r="B2420">
        <v>5664.4</v>
      </c>
    </row>
    <row r="2421" spans="1:2" x14ac:dyDescent="0.3">
      <c r="A2421" s="3" t="s">
        <v>6766</v>
      </c>
      <c r="B2421">
        <v>3713.6</v>
      </c>
    </row>
    <row r="2422" spans="1:2" x14ac:dyDescent="0.3">
      <c r="A2422" s="3" t="s">
        <v>515</v>
      </c>
      <c r="B2422">
        <v>3450</v>
      </c>
    </row>
    <row r="2423" spans="1:2" x14ac:dyDescent="0.3">
      <c r="A2423" s="3" t="s">
        <v>2620</v>
      </c>
      <c r="B2423">
        <v>2370.4</v>
      </c>
    </row>
    <row r="2424" spans="1:2" x14ac:dyDescent="0.3">
      <c r="A2424" s="3" t="s">
        <v>3474</v>
      </c>
      <c r="B2424">
        <v>2279.1999999999998</v>
      </c>
    </row>
    <row r="2425" spans="1:2" x14ac:dyDescent="0.3">
      <c r="A2425" s="3" t="s">
        <v>10848</v>
      </c>
      <c r="B2425">
        <v>4878</v>
      </c>
    </row>
    <row r="2426" spans="1:2" x14ac:dyDescent="0.3">
      <c r="A2426" s="3" t="s">
        <v>2646</v>
      </c>
      <c r="B2426">
        <v>2280</v>
      </c>
    </row>
    <row r="2427" spans="1:2" x14ac:dyDescent="0.3">
      <c r="A2427" s="3" t="s">
        <v>502</v>
      </c>
      <c r="B2427">
        <v>2726.4</v>
      </c>
    </row>
    <row r="2428" spans="1:2" x14ac:dyDescent="0.3">
      <c r="A2428" s="3" t="s">
        <v>7667</v>
      </c>
      <c r="B2428">
        <v>921.2</v>
      </c>
    </row>
    <row r="2429" spans="1:2" x14ac:dyDescent="0.3">
      <c r="A2429" s="3" t="s">
        <v>9592</v>
      </c>
      <c r="B2429">
        <v>1904</v>
      </c>
    </row>
    <row r="2430" spans="1:2" x14ac:dyDescent="0.3">
      <c r="A2430" s="3" t="s">
        <v>3608</v>
      </c>
      <c r="B2430">
        <v>1882.8</v>
      </c>
    </row>
    <row r="2431" spans="1:2" x14ac:dyDescent="0.3">
      <c r="A2431" s="3" t="s">
        <v>2556</v>
      </c>
      <c r="B2431">
        <v>1167.2</v>
      </c>
    </row>
    <row r="2432" spans="1:2" x14ac:dyDescent="0.3">
      <c r="A2432" s="3" t="s">
        <v>2731</v>
      </c>
      <c r="B2432">
        <v>287.2</v>
      </c>
    </row>
    <row r="2433" spans="1:2" x14ac:dyDescent="0.3">
      <c r="A2433" s="3" t="s">
        <v>12472</v>
      </c>
      <c r="B2433">
        <v>6392.4</v>
      </c>
    </row>
    <row r="2434" spans="1:2" x14ac:dyDescent="0.3">
      <c r="A2434" s="3" t="s">
        <v>11394</v>
      </c>
      <c r="B2434">
        <v>959.2</v>
      </c>
    </row>
    <row r="2435" spans="1:2" x14ac:dyDescent="0.3">
      <c r="A2435" s="3" t="s">
        <v>705</v>
      </c>
      <c r="B2435">
        <v>1726.8</v>
      </c>
    </row>
    <row r="2436" spans="1:2" x14ac:dyDescent="0.3">
      <c r="A2436" s="3" t="s">
        <v>7220</v>
      </c>
      <c r="B2436">
        <v>3976</v>
      </c>
    </row>
    <row r="2437" spans="1:2" x14ac:dyDescent="0.3">
      <c r="A2437" s="3" t="s">
        <v>6838</v>
      </c>
      <c r="B2437">
        <v>1300.8</v>
      </c>
    </row>
    <row r="2438" spans="1:2" x14ac:dyDescent="0.3">
      <c r="A2438" s="3" t="s">
        <v>4835</v>
      </c>
      <c r="B2438">
        <v>5202</v>
      </c>
    </row>
    <row r="2439" spans="1:2" x14ac:dyDescent="0.3">
      <c r="A2439" s="3" t="s">
        <v>7044</v>
      </c>
      <c r="B2439">
        <v>2523.1999999999998</v>
      </c>
    </row>
    <row r="2440" spans="1:2" x14ac:dyDescent="0.3">
      <c r="A2440" s="3" t="s">
        <v>10774</v>
      </c>
      <c r="B2440">
        <v>7536</v>
      </c>
    </row>
    <row r="2441" spans="1:2" x14ac:dyDescent="0.3">
      <c r="A2441" s="3" t="s">
        <v>12147</v>
      </c>
      <c r="B2441">
        <v>4291.2</v>
      </c>
    </row>
    <row r="2442" spans="1:2" x14ac:dyDescent="0.3">
      <c r="A2442" s="3" t="s">
        <v>3273</v>
      </c>
      <c r="B2442">
        <v>2859.6</v>
      </c>
    </row>
    <row r="2443" spans="1:2" x14ac:dyDescent="0.3">
      <c r="A2443" s="3" t="s">
        <v>2193</v>
      </c>
      <c r="B2443">
        <v>3162</v>
      </c>
    </row>
    <row r="2444" spans="1:2" x14ac:dyDescent="0.3">
      <c r="A2444" s="3" t="s">
        <v>1709</v>
      </c>
      <c r="B2444">
        <v>2172</v>
      </c>
    </row>
    <row r="2445" spans="1:2" x14ac:dyDescent="0.3">
      <c r="A2445" s="3" t="s">
        <v>7114</v>
      </c>
      <c r="B2445">
        <v>8678.4</v>
      </c>
    </row>
    <row r="2446" spans="1:2" x14ac:dyDescent="0.3">
      <c r="A2446" s="3" t="s">
        <v>7640</v>
      </c>
      <c r="B2446">
        <v>1964</v>
      </c>
    </row>
    <row r="2447" spans="1:2" x14ac:dyDescent="0.3">
      <c r="A2447" s="3" t="s">
        <v>1221</v>
      </c>
      <c r="B2447">
        <v>3360</v>
      </c>
    </row>
    <row r="2448" spans="1:2" x14ac:dyDescent="0.3">
      <c r="A2448" s="3" t="s">
        <v>10105</v>
      </c>
      <c r="B2448">
        <v>3776</v>
      </c>
    </row>
    <row r="2449" spans="1:2" x14ac:dyDescent="0.3">
      <c r="A2449" s="3" t="s">
        <v>2229</v>
      </c>
      <c r="B2449">
        <v>6132</v>
      </c>
    </row>
    <row r="2450" spans="1:2" x14ac:dyDescent="0.3">
      <c r="A2450" s="3" t="s">
        <v>10713</v>
      </c>
      <c r="B2450">
        <v>4644</v>
      </c>
    </row>
    <row r="2451" spans="1:2" x14ac:dyDescent="0.3">
      <c r="A2451" s="3" t="s">
        <v>10242</v>
      </c>
      <c r="B2451">
        <v>4404</v>
      </c>
    </row>
    <row r="2452" spans="1:2" x14ac:dyDescent="0.3">
      <c r="A2452" s="3" t="s">
        <v>201</v>
      </c>
      <c r="B2452">
        <v>1956.8</v>
      </c>
    </row>
    <row r="2453" spans="1:2" x14ac:dyDescent="0.3">
      <c r="A2453" s="3" t="s">
        <v>10679</v>
      </c>
      <c r="B2453">
        <v>1172.4000000000001</v>
      </c>
    </row>
    <row r="2454" spans="1:2" x14ac:dyDescent="0.3">
      <c r="A2454" s="3" t="s">
        <v>3601</v>
      </c>
      <c r="B2454">
        <v>4694.3999999999996</v>
      </c>
    </row>
    <row r="2455" spans="1:2" x14ac:dyDescent="0.3">
      <c r="A2455" s="3" t="s">
        <v>11961</v>
      </c>
      <c r="B2455">
        <v>3124.8</v>
      </c>
    </row>
    <row r="2456" spans="1:2" x14ac:dyDescent="0.3">
      <c r="A2456" s="3" t="s">
        <v>615</v>
      </c>
      <c r="B2456">
        <v>766.8</v>
      </c>
    </row>
    <row r="2457" spans="1:2" x14ac:dyDescent="0.3">
      <c r="A2457" s="3" t="s">
        <v>9130</v>
      </c>
      <c r="B2457">
        <v>1804.8</v>
      </c>
    </row>
    <row r="2458" spans="1:2" x14ac:dyDescent="0.3">
      <c r="A2458" s="3" t="s">
        <v>6080</v>
      </c>
      <c r="B2458">
        <v>2880</v>
      </c>
    </row>
    <row r="2459" spans="1:2" x14ac:dyDescent="0.3">
      <c r="A2459" s="3" t="s">
        <v>2657</v>
      </c>
      <c r="B2459">
        <v>2142.4</v>
      </c>
    </row>
    <row r="2460" spans="1:2" x14ac:dyDescent="0.3">
      <c r="A2460" s="3" t="s">
        <v>10181</v>
      </c>
      <c r="B2460">
        <v>5314</v>
      </c>
    </row>
    <row r="2461" spans="1:2" x14ac:dyDescent="0.3">
      <c r="A2461" s="3" t="s">
        <v>12337</v>
      </c>
      <c r="B2461">
        <v>984</v>
      </c>
    </row>
    <row r="2462" spans="1:2" x14ac:dyDescent="0.3">
      <c r="A2462" s="3" t="s">
        <v>8702</v>
      </c>
      <c r="B2462">
        <v>801.6</v>
      </c>
    </row>
    <row r="2463" spans="1:2" x14ac:dyDescent="0.3">
      <c r="A2463" s="3" t="s">
        <v>11573</v>
      </c>
      <c r="B2463">
        <v>5001.6000000000004</v>
      </c>
    </row>
    <row r="2464" spans="1:2" x14ac:dyDescent="0.3">
      <c r="A2464" s="3" t="s">
        <v>12799</v>
      </c>
      <c r="B2464">
        <v>3085.6</v>
      </c>
    </row>
    <row r="2465" spans="1:2" x14ac:dyDescent="0.3">
      <c r="A2465" s="3" t="s">
        <v>9333</v>
      </c>
      <c r="B2465">
        <v>7778.4</v>
      </c>
    </row>
    <row r="2466" spans="1:2" x14ac:dyDescent="0.3">
      <c r="A2466" s="3" t="s">
        <v>5259</v>
      </c>
      <c r="B2466">
        <v>5714.8</v>
      </c>
    </row>
    <row r="2467" spans="1:2" x14ac:dyDescent="0.3">
      <c r="A2467" s="3" t="s">
        <v>8974</v>
      </c>
      <c r="B2467">
        <v>2288</v>
      </c>
    </row>
    <row r="2468" spans="1:2" x14ac:dyDescent="0.3">
      <c r="A2468" s="3" t="s">
        <v>4456</v>
      </c>
      <c r="B2468">
        <v>1497.6</v>
      </c>
    </row>
    <row r="2469" spans="1:2" x14ac:dyDescent="0.3">
      <c r="A2469" s="3" t="s">
        <v>7468</v>
      </c>
      <c r="B2469">
        <v>1395.2</v>
      </c>
    </row>
    <row r="2470" spans="1:2" x14ac:dyDescent="0.3">
      <c r="A2470" s="3" t="s">
        <v>7064</v>
      </c>
      <c r="B2470">
        <v>1169.5999999999999</v>
      </c>
    </row>
    <row r="2471" spans="1:2" x14ac:dyDescent="0.3">
      <c r="A2471" s="3" t="s">
        <v>2554</v>
      </c>
      <c r="B2471">
        <v>1141.5999999999999</v>
      </c>
    </row>
    <row r="2472" spans="1:2" x14ac:dyDescent="0.3">
      <c r="A2472" s="3" t="s">
        <v>6186</v>
      </c>
      <c r="B2472">
        <v>1393.2</v>
      </c>
    </row>
    <row r="2473" spans="1:2" x14ac:dyDescent="0.3">
      <c r="A2473" s="3" t="s">
        <v>5370</v>
      </c>
      <c r="B2473">
        <v>529.20000000000005</v>
      </c>
    </row>
    <row r="2474" spans="1:2" x14ac:dyDescent="0.3">
      <c r="A2474" s="3" t="s">
        <v>2808</v>
      </c>
      <c r="B2474">
        <v>2428.8000000000002</v>
      </c>
    </row>
    <row r="2475" spans="1:2" x14ac:dyDescent="0.3">
      <c r="A2475" s="3" t="s">
        <v>11659</v>
      </c>
      <c r="B2475">
        <v>1108.8</v>
      </c>
    </row>
    <row r="2476" spans="1:2" x14ac:dyDescent="0.3">
      <c r="A2476" s="3" t="s">
        <v>6933</v>
      </c>
      <c r="B2476">
        <v>1785.6</v>
      </c>
    </row>
    <row r="2477" spans="1:2" x14ac:dyDescent="0.3">
      <c r="A2477" s="3" t="s">
        <v>4484</v>
      </c>
      <c r="B2477">
        <v>7785.6</v>
      </c>
    </row>
    <row r="2478" spans="1:2" x14ac:dyDescent="0.3">
      <c r="A2478" s="3" t="s">
        <v>6381</v>
      </c>
      <c r="B2478">
        <v>3481.6</v>
      </c>
    </row>
    <row r="2479" spans="1:2" x14ac:dyDescent="0.3">
      <c r="A2479" s="3" t="s">
        <v>10321</v>
      </c>
      <c r="B2479">
        <v>6812.4</v>
      </c>
    </row>
    <row r="2480" spans="1:2" x14ac:dyDescent="0.3">
      <c r="A2480" s="3" t="s">
        <v>1203</v>
      </c>
      <c r="B2480">
        <v>2198.4</v>
      </c>
    </row>
    <row r="2481" spans="1:2" x14ac:dyDescent="0.3">
      <c r="A2481" s="3" t="s">
        <v>4215</v>
      </c>
      <c r="B2481">
        <v>2315.1999999999998</v>
      </c>
    </row>
    <row r="2482" spans="1:2" x14ac:dyDescent="0.3">
      <c r="A2482" s="3" t="s">
        <v>3185</v>
      </c>
      <c r="B2482">
        <v>2817.6</v>
      </c>
    </row>
    <row r="2483" spans="1:2" x14ac:dyDescent="0.3">
      <c r="A2483" s="3" t="s">
        <v>2863</v>
      </c>
      <c r="B2483">
        <v>8380.7999999999993</v>
      </c>
    </row>
    <row r="2484" spans="1:2" x14ac:dyDescent="0.3">
      <c r="A2484" s="3" t="s">
        <v>2764</v>
      </c>
      <c r="B2484">
        <v>6420.4</v>
      </c>
    </row>
    <row r="2485" spans="1:2" x14ac:dyDescent="0.3">
      <c r="A2485" s="3" t="s">
        <v>10852</v>
      </c>
      <c r="B2485">
        <v>3507.2</v>
      </c>
    </row>
    <row r="2486" spans="1:2" x14ac:dyDescent="0.3">
      <c r="A2486" s="3" t="s">
        <v>13254</v>
      </c>
      <c r="B2486">
        <v>4898.3999999999996</v>
      </c>
    </row>
    <row r="2487" spans="1:2" x14ac:dyDescent="0.3">
      <c r="A2487" s="3" t="s">
        <v>5508</v>
      </c>
      <c r="B2487">
        <v>1265.5999999999999</v>
      </c>
    </row>
    <row r="2488" spans="1:2" x14ac:dyDescent="0.3">
      <c r="A2488" s="3" t="s">
        <v>7713</v>
      </c>
      <c r="B2488">
        <v>6748</v>
      </c>
    </row>
    <row r="2489" spans="1:2" x14ac:dyDescent="0.3">
      <c r="A2489" s="3" t="s">
        <v>8690</v>
      </c>
      <c r="B2489">
        <v>1692</v>
      </c>
    </row>
    <row r="2490" spans="1:2" x14ac:dyDescent="0.3">
      <c r="A2490" s="3" t="s">
        <v>13325</v>
      </c>
      <c r="B2490">
        <v>5299.2</v>
      </c>
    </row>
    <row r="2491" spans="1:2" x14ac:dyDescent="0.3">
      <c r="A2491" s="3" t="s">
        <v>13400</v>
      </c>
      <c r="B2491">
        <v>1522.4</v>
      </c>
    </row>
    <row r="2492" spans="1:2" x14ac:dyDescent="0.3">
      <c r="A2492" s="3" t="s">
        <v>6638</v>
      </c>
      <c r="B2492">
        <v>2228.8000000000002</v>
      </c>
    </row>
    <row r="2493" spans="1:2" x14ac:dyDescent="0.3">
      <c r="A2493" s="3" t="s">
        <v>4691</v>
      </c>
      <c r="B2493">
        <v>4152</v>
      </c>
    </row>
    <row r="2494" spans="1:2" x14ac:dyDescent="0.3">
      <c r="A2494" s="3" t="s">
        <v>5874</v>
      </c>
      <c r="B2494">
        <v>2285.6</v>
      </c>
    </row>
    <row r="2495" spans="1:2" x14ac:dyDescent="0.3">
      <c r="A2495" s="3" t="s">
        <v>6734</v>
      </c>
      <c r="B2495">
        <v>337.2</v>
      </c>
    </row>
    <row r="2496" spans="1:2" x14ac:dyDescent="0.3">
      <c r="A2496" s="3" t="s">
        <v>1778</v>
      </c>
      <c r="B2496">
        <v>4300.8</v>
      </c>
    </row>
    <row r="2497" spans="1:2" x14ac:dyDescent="0.3">
      <c r="A2497" s="3" t="s">
        <v>2090</v>
      </c>
      <c r="B2497">
        <v>1462</v>
      </c>
    </row>
    <row r="2498" spans="1:2" x14ac:dyDescent="0.3">
      <c r="A2498" s="3" t="s">
        <v>1873</v>
      </c>
      <c r="B2498">
        <v>868.8</v>
      </c>
    </row>
    <row r="2499" spans="1:2" x14ac:dyDescent="0.3">
      <c r="A2499" s="3" t="s">
        <v>2263</v>
      </c>
      <c r="B2499">
        <v>7448</v>
      </c>
    </row>
    <row r="2500" spans="1:2" x14ac:dyDescent="0.3">
      <c r="A2500" s="3" t="s">
        <v>3181</v>
      </c>
      <c r="B2500">
        <v>4544</v>
      </c>
    </row>
    <row r="2501" spans="1:2" x14ac:dyDescent="0.3">
      <c r="A2501" s="3" t="s">
        <v>10937</v>
      </c>
      <c r="B2501">
        <v>1258.8</v>
      </c>
    </row>
    <row r="2502" spans="1:2" x14ac:dyDescent="0.3">
      <c r="A2502" s="3" t="s">
        <v>3759</v>
      </c>
      <c r="B2502">
        <v>3352.8</v>
      </c>
    </row>
    <row r="2503" spans="1:2" x14ac:dyDescent="0.3">
      <c r="A2503" s="3" t="s">
        <v>1794</v>
      </c>
      <c r="B2503">
        <v>1665.6</v>
      </c>
    </row>
    <row r="2504" spans="1:2" x14ac:dyDescent="0.3">
      <c r="A2504" s="3" t="s">
        <v>12242</v>
      </c>
      <c r="B2504">
        <v>5506</v>
      </c>
    </row>
    <row r="2505" spans="1:2" x14ac:dyDescent="0.3">
      <c r="A2505" s="3" t="s">
        <v>4356</v>
      </c>
      <c r="B2505">
        <v>1543.2</v>
      </c>
    </row>
    <row r="2506" spans="1:2" x14ac:dyDescent="0.3">
      <c r="A2506" s="3" t="s">
        <v>8736</v>
      </c>
      <c r="B2506">
        <v>2377.1999999999998</v>
      </c>
    </row>
    <row r="2507" spans="1:2" x14ac:dyDescent="0.3">
      <c r="A2507" s="3" t="s">
        <v>11811</v>
      </c>
      <c r="B2507">
        <v>2812.8</v>
      </c>
    </row>
    <row r="2508" spans="1:2" x14ac:dyDescent="0.3">
      <c r="A2508" s="3" t="s">
        <v>12159</v>
      </c>
      <c r="B2508">
        <v>5498.4</v>
      </c>
    </row>
    <row r="2509" spans="1:2" x14ac:dyDescent="0.3">
      <c r="A2509" s="3" t="s">
        <v>4205</v>
      </c>
      <c r="B2509">
        <v>945.6</v>
      </c>
    </row>
    <row r="2510" spans="1:2" x14ac:dyDescent="0.3">
      <c r="A2510" s="3" t="s">
        <v>118</v>
      </c>
      <c r="B2510">
        <v>9350.4</v>
      </c>
    </row>
    <row r="2511" spans="1:2" x14ac:dyDescent="0.3">
      <c r="A2511" s="3" t="s">
        <v>6153</v>
      </c>
      <c r="B2511">
        <v>2435.1999999999998</v>
      </c>
    </row>
    <row r="2512" spans="1:2" x14ac:dyDescent="0.3">
      <c r="A2512" s="3" t="s">
        <v>6141</v>
      </c>
      <c r="B2512">
        <v>1123.5999999999999</v>
      </c>
    </row>
    <row r="2513" spans="1:2" x14ac:dyDescent="0.3">
      <c r="A2513" s="3" t="s">
        <v>3803</v>
      </c>
      <c r="B2513">
        <v>1224</v>
      </c>
    </row>
    <row r="2514" spans="1:2" x14ac:dyDescent="0.3">
      <c r="A2514" s="3" t="s">
        <v>2158</v>
      </c>
      <c r="B2514">
        <v>2618.4</v>
      </c>
    </row>
    <row r="2515" spans="1:2" x14ac:dyDescent="0.3">
      <c r="A2515" s="3" t="s">
        <v>5741</v>
      </c>
      <c r="B2515">
        <v>3348</v>
      </c>
    </row>
    <row r="2516" spans="1:2" x14ac:dyDescent="0.3">
      <c r="A2516" s="3" t="s">
        <v>12640</v>
      </c>
      <c r="B2516">
        <v>4474.3999999999996</v>
      </c>
    </row>
    <row r="2517" spans="1:2" x14ac:dyDescent="0.3">
      <c r="A2517" s="3" t="s">
        <v>5756</v>
      </c>
      <c r="B2517">
        <v>3091.2</v>
      </c>
    </row>
    <row r="2518" spans="1:2" x14ac:dyDescent="0.3">
      <c r="A2518" s="3" t="s">
        <v>6905</v>
      </c>
      <c r="B2518">
        <v>6163.2</v>
      </c>
    </row>
    <row r="2519" spans="1:2" x14ac:dyDescent="0.3">
      <c r="A2519" s="3" t="s">
        <v>4794</v>
      </c>
      <c r="B2519">
        <v>5152.8</v>
      </c>
    </row>
    <row r="2520" spans="1:2" x14ac:dyDescent="0.3">
      <c r="A2520" s="3" t="s">
        <v>1673</v>
      </c>
      <c r="B2520">
        <v>7427.2</v>
      </c>
    </row>
    <row r="2521" spans="1:2" x14ac:dyDescent="0.3">
      <c r="A2521" s="3" t="s">
        <v>10681</v>
      </c>
      <c r="B2521">
        <v>2439.6</v>
      </c>
    </row>
    <row r="2522" spans="1:2" x14ac:dyDescent="0.3">
      <c r="A2522" s="3" t="s">
        <v>4032</v>
      </c>
      <c r="B2522">
        <v>2499.1999999999998</v>
      </c>
    </row>
    <row r="2523" spans="1:2" x14ac:dyDescent="0.3">
      <c r="A2523" s="3" t="s">
        <v>3381</v>
      </c>
      <c r="B2523">
        <v>747.6</v>
      </c>
    </row>
    <row r="2524" spans="1:2" x14ac:dyDescent="0.3">
      <c r="A2524" s="3" t="s">
        <v>4542</v>
      </c>
      <c r="B2524">
        <v>569.6</v>
      </c>
    </row>
    <row r="2525" spans="1:2" x14ac:dyDescent="0.3">
      <c r="A2525" s="3" t="s">
        <v>12117</v>
      </c>
      <c r="B2525">
        <v>468</v>
      </c>
    </row>
    <row r="2526" spans="1:2" x14ac:dyDescent="0.3">
      <c r="A2526" s="3" t="s">
        <v>4924</v>
      </c>
      <c r="B2526">
        <v>2886.8</v>
      </c>
    </row>
    <row r="2527" spans="1:2" x14ac:dyDescent="0.3">
      <c r="A2527" s="3" t="s">
        <v>3689</v>
      </c>
      <c r="B2527">
        <v>3529.2</v>
      </c>
    </row>
    <row r="2528" spans="1:2" x14ac:dyDescent="0.3">
      <c r="A2528" s="3" t="s">
        <v>11021</v>
      </c>
      <c r="B2528">
        <v>5776.8</v>
      </c>
    </row>
    <row r="2529" spans="1:2" x14ac:dyDescent="0.3">
      <c r="A2529" s="3" t="s">
        <v>1477</v>
      </c>
      <c r="B2529">
        <v>2208</v>
      </c>
    </row>
    <row r="2530" spans="1:2" x14ac:dyDescent="0.3">
      <c r="A2530" s="3" t="s">
        <v>4334</v>
      </c>
      <c r="B2530">
        <v>2133.6</v>
      </c>
    </row>
    <row r="2531" spans="1:2" x14ac:dyDescent="0.3">
      <c r="A2531" s="3" t="s">
        <v>4217</v>
      </c>
      <c r="B2531">
        <v>1258</v>
      </c>
    </row>
    <row r="2532" spans="1:2" x14ac:dyDescent="0.3">
      <c r="A2532" s="3" t="s">
        <v>8741</v>
      </c>
      <c r="B2532">
        <v>1309.5999999999999</v>
      </c>
    </row>
    <row r="2533" spans="1:2" x14ac:dyDescent="0.3">
      <c r="A2533" s="3" t="s">
        <v>10738</v>
      </c>
      <c r="B2533">
        <v>2907.6</v>
      </c>
    </row>
    <row r="2534" spans="1:2" x14ac:dyDescent="0.3">
      <c r="A2534" s="3" t="s">
        <v>10067</v>
      </c>
      <c r="B2534">
        <v>2517.6</v>
      </c>
    </row>
    <row r="2535" spans="1:2" x14ac:dyDescent="0.3">
      <c r="A2535" s="3" t="s">
        <v>9712</v>
      </c>
      <c r="B2535">
        <v>2748.8</v>
      </c>
    </row>
    <row r="2536" spans="1:2" x14ac:dyDescent="0.3">
      <c r="A2536" s="3" t="s">
        <v>11217</v>
      </c>
      <c r="B2536">
        <v>5868</v>
      </c>
    </row>
    <row r="2537" spans="1:2" x14ac:dyDescent="0.3">
      <c r="A2537" s="3" t="s">
        <v>6281</v>
      </c>
      <c r="B2537">
        <v>3328</v>
      </c>
    </row>
    <row r="2538" spans="1:2" x14ac:dyDescent="0.3">
      <c r="A2538" s="3" t="s">
        <v>9936</v>
      </c>
      <c r="B2538">
        <v>3040.8</v>
      </c>
    </row>
    <row r="2539" spans="1:2" x14ac:dyDescent="0.3">
      <c r="A2539" s="3" t="s">
        <v>6662</v>
      </c>
      <c r="B2539">
        <v>4168.8</v>
      </c>
    </row>
    <row r="2540" spans="1:2" x14ac:dyDescent="0.3">
      <c r="A2540" s="3" t="s">
        <v>867</v>
      </c>
      <c r="B2540">
        <v>3458.4</v>
      </c>
    </row>
    <row r="2541" spans="1:2" x14ac:dyDescent="0.3">
      <c r="A2541" s="3" t="s">
        <v>9060</v>
      </c>
      <c r="B2541">
        <v>1833.6</v>
      </c>
    </row>
    <row r="2542" spans="1:2" x14ac:dyDescent="0.3">
      <c r="A2542" s="3" t="s">
        <v>5631</v>
      </c>
      <c r="B2542">
        <v>5352</v>
      </c>
    </row>
    <row r="2543" spans="1:2" x14ac:dyDescent="0.3">
      <c r="A2543" s="3" t="s">
        <v>2774</v>
      </c>
      <c r="B2543">
        <v>5920</v>
      </c>
    </row>
    <row r="2544" spans="1:2" x14ac:dyDescent="0.3">
      <c r="A2544" s="3" t="s">
        <v>11621</v>
      </c>
      <c r="B2544">
        <v>4673.6000000000004</v>
      </c>
    </row>
    <row r="2545" spans="1:2" x14ac:dyDescent="0.3">
      <c r="A2545" s="3" t="s">
        <v>4819</v>
      </c>
      <c r="B2545">
        <v>516</v>
      </c>
    </row>
    <row r="2546" spans="1:2" x14ac:dyDescent="0.3">
      <c r="A2546" s="3" t="s">
        <v>487</v>
      </c>
      <c r="B2546">
        <v>4914</v>
      </c>
    </row>
    <row r="2547" spans="1:2" x14ac:dyDescent="0.3">
      <c r="A2547" s="3" t="s">
        <v>2117</v>
      </c>
      <c r="B2547">
        <v>2913.6</v>
      </c>
    </row>
    <row r="2548" spans="1:2" x14ac:dyDescent="0.3">
      <c r="A2548" s="3" t="s">
        <v>3220</v>
      </c>
      <c r="B2548">
        <v>2383.1999999999998</v>
      </c>
    </row>
    <row r="2549" spans="1:2" x14ac:dyDescent="0.3">
      <c r="A2549" s="3" t="s">
        <v>1352</v>
      </c>
      <c r="B2549">
        <v>2287.1999999999998</v>
      </c>
    </row>
    <row r="2550" spans="1:2" x14ac:dyDescent="0.3">
      <c r="A2550" s="3" t="s">
        <v>3389</v>
      </c>
      <c r="B2550">
        <v>3355.2</v>
      </c>
    </row>
    <row r="2551" spans="1:2" x14ac:dyDescent="0.3">
      <c r="A2551" s="3" t="s">
        <v>12399</v>
      </c>
      <c r="B2551">
        <v>5762</v>
      </c>
    </row>
    <row r="2552" spans="1:2" x14ac:dyDescent="0.3">
      <c r="A2552" s="3" t="s">
        <v>2610</v>
      </c>
      <c r="B2552">
        <v>3564</v>
      </c>
    </row>
    <row r="2553" spans="1:2" x14ac:dyDescent="0.3">
      <c r="A2553" s="3" t="s">
        <v>6560</v>
      </c>
      <c r="B2553">
        <v>1852</v>
      </c>
    </row>
    <row r="2554" spans="1:2" x14ac:dyDescent="0.3">
      <c r="A2554" s="3" t="s">
        <v>9074</v>
      </c>
      <c r="B2554">
        <v>4108</v>
      </c>
    </row>
    <row r="2555" spans="1:2" x14ac:dyDescent="0.3">
      <c r="A2555" s="3" t="s">
        <v>2541</v>
      </c>
      <c r="B2555">
        <v>4756.8</v>
      </c>
    </row>
    <row r="2556" spans="1:2" x14ac:dyDescent="0.3">
      <c r="A2556" s="3" t="s">
        <v>8595</v>
      </c>
      <c r="B2556">
        <v>1332.8</v>
      </c>
    </row>
    <row r="2557" spans="1:2" x14ac:dyDescent="0.3">
      <c r="A2557" s="3" t="s">
        <v>8775</v>
      </c>
      <c r="B2557">
        <v>431.6</v>
      </c>
    </row>
    <row r="2558" spans="1:2" x14ac:dyDescent="0.3">
      <c r="A2558" s="3" t="s">
        <v>2717</v>
      </c>
      <c r="B2558">
        <v>5334</v>
      </c>
    </row>
    <row r="2559" spans="1:2" x14ac:dyDescent="0.3">
      <c r="A2559" s="3" t="s">
        <v>3093</v>
      </c>
      <c r="B2559">
        <v>4251.2</v>
      </c>
    </row>
    <row r="2560" spans="1:2" x14ac:dyDescent="0.3">
      <c r="A2560" s="3" t="s">
        <v>9600</v>
      </c>
      <c r="B2560">
        <v>1564</v>
      </c>
    </row>
    <row r="2561" spans="1:2" x14ac:dyDescent="0.3">
      <c r="A2561" s="3" t="s">
        <v>5686</v>
      </c>
      <c r="B2561">
        <v>3637.2</v>
      </c>
    </row>
    <row r="2562" spans="1:2" x14ac:dyDescent="0.3">
      <c r="A2562" s="3" t="s">
        <v>3877</v>
      </c>
      <c r="B2562">
        <v>6028.4</v>
      </c>
    </row>
    <row r="2563" spans="1:2" x14ac:dyDescent="0.3">
      <c r="A2563" s="3" t="s">
        <v>3849</v>
      </c>
      <c r="B2563">
        <v>3024</v>
      </c>
    </row>
    <row r="2564" spans="1:2" x14ac:dyDescent="0.3">
      <c r="A2564" s="3" t="s">
        <v>1271</v>
      </c>
      <c r="B2564">
        <v>3616.8</v>
      </c>
    </row>
    <row r="2565" spans="1:2" x14ac:dyDescent="0.3">
      <c r="A2565" s="3" t="s">
        <v>1786</v>
      </c>
      <c r="B2565">
        <v>1139.2</v>
      </c>
    </row>
    <row r="2566" spans="1:2" x14ac:dyDescent="0.3">
      <c r="A2566" s="3" t="s">
        <v>9406</v>
      </c>
      <c r="B2566">
        <v>1158</v>
      </c>
    </row>
    <row r="2567" spans="1:2" x14ac:dyDescent="0.3">
      <c r="A2567" s="3" t="s">
        <v>2533</v>
      </c>
      <c r="B2567">
        <v>994.8</v>
      </c>
    </row>
    <row r="2568" spans="1:2" x14ac:dyDescent="0.3">
      <c r="A2568" s="3" t="s">
        <v>8113</v>
      </c>
      <c r="B2568">
        <v>7584</v>
      </c>
    </row>
    <row r="2569" spans="1:2" x14ac:dyDescent="0.3">
      <c r="A2569" s="3" t="s">
        <v>6977</v>
      </c>
      <c r="B2569">
        <v>1375.2</v>
      </c>
    </row>
    <row r="2570" spans="1:2" x14ac:dyDescent="0.3">
      <c r="A2570" s="3" t="s">
        <v>11641</v>
      </c>
      <c r="B2570">
        <v>7651.2</v>
      </c>
    </row>
    <row r="2571" spans="1:2" x14ac:dyDescent="0.3">
      <c r="A2571" s="3" t="s">
        <v>3422</v>
      </c>
      <c r="B2571">
        <v>1591.2</v>
      </c>
    </row>
    <row r="2572" spans="1:2" x14ac:dyDescent="0.3">
      <c r="A2572" s="3" t="s">
        <v>10797</v>
      </c>
      <c r="B2572">
        <v>2131.1999999999998</v>
      </c>
    </row>
    <row r="2573" spans="1:2" x14ac:dyDescent="0.3">
      <c r="A2573" s="3" t="s">
        <v>6767</v>
      </c>
      <c r="B2573">
        <v>3583.2</v>
      </c>
    </row>
    <row r="2574" spans="1:2" x14ac:dyDescent="0.3">
      <c r="A2574" s="3" t="s">
        <v>10323</v>
      </c>
      <c r="B2574">
        <v>4771.2</v>
      </c>
    </row>
    <row r="2575" spans="1:2" x14ac:dyDescent="0.3">
      <c r="A2575" s="3" t="s">
        <v>11226</v>
      </c>
      <c r="B2575">
        <v>1682.8</v>
      </c>
    </row>
    <row r="2576" spans="1:2" x14ac:dyDescent="0.3">
      <c r="A2576" s="3" t="s">
        <v>8924</v>
      </c>
      <c r="B2576">
        <v>334.4</v>
      </c>
    </row>
    <row r="2577" spans="1:2" x14ac:dyDescent="0.3">
      <c r="A2577" s="3" t="s">
        <v>8020</v>
      </c>
      <c r="B2577">
        <v>4958.8</v>
      </c>
    </row>
    <row r="2578" spans="1:2" x14ac:dyDescent="0.3">
      <c r="A2578" s="3" t="s">
        <v>10183</v>
      </c>
      <c r="B2578">
        <v>4787.2</v>
      </c>
    </row>
    <row r="2579" spans="1:2" x14ac:dyDescent="0.3">
      <c r="A2579" s="3" t="s">
        <v>4524</v>
      </c>
      <c r="B2579">
        <v>4972.8</v>
      </c>
    </row>
    <row r="2580" spans="1:2" x14ac:dyDescent="0.3">
      <c r="A2580" s="3" t="s">
        <v>7145</v>
      </c>
      <c r="B2580">
        <v>3497.6</v>
      </c>
    </row>
    <row r="2581" spans="1:2" x14ac:dyDescent="0.3">
      <c r="A2581" s="3" t="s">
        <v>12891</v>
      </c>
      <c r="B2581">
        <v>809.6</v>
      </c>
    </row>
    <row r="2582" spans="1:2" x14ac:dyDescent="0.3">
      <c r="A2582" s="3" t="s">
        <v>10662</v>
      </c>
      <c r="B2582">
        <v>2678</v>
      </c>
    </row>
    <row r="2583" spans="1:2" x14ac:dyDescent="0.3">
      <c r="A2583" s="3" t="s">
        <v>7801</v>
      </c>
      <c r="B2583">
        <v>2364.8000000000002</v>
      </c>
    </row>
    <row r="2584" spans="1:2" x14ac:dyDescent="0.3">
      <c r="A2584" s="3" t="s">
        <v>11741</v>
      </c>
      <c r="B2584">
        <v>4000.8</v>
      </c>
    </row>
    <row r="2585" spans="1:2" x14ac:dyDescent="0.3">
      <c r="A2585" s="3" t="s">
        <v>12263</v>
      </c>
      <c r="B2585">
        <v>5078.3999999999996</v>
      </c>
    </row>
    <row r="2586" spans="1:2" x14ac:dyDescent="0.3">
      <c r="A2586" s="3" t="s">
        <v>12889</v>
      </c>
      <c r="B2586">
        <v>7722.4</v>
      </c>
    </row>
    <row r="2587" spans="1:2" x14ac:dyDescent="0.3">
      <c r="A2587" s="3" t="s">
        <v>5012</v>
      </c>
      <c r="B2587">
        <v>653.20000000000005</v>
      </c>
    </row>
    <row r="2588" spans="1:2" x14ac:dyDescent="0.3">
      <c r="A2588" s="3" t="s">
        <v>7546</v>
      </c>
      <c r="B2588">
        <v>3680</v>
      </c>
    </row>
    <row r="2589" spans="1:2" x14ac:dyDescent="0.3">
      <c r="A2589" s="3" t="s">
        <v>9509</v>
      </c>
      <c r="B2589">
        <v>2858.8</v>
      </c>
    </row>
    <row r="2590" spans="1:2" x14ac:dyDescent="0.3">
      <c r="A2590" s="3" t="s">
        <v>2248</v>
      </c>
      <c r="B2590">
        <v>6889.6</v>
      </c>
    </row>
    <row r="2591" spans="1:2" x14ac:dyDescent="0.3">
      <c r="A2591" s="3" t="s">
        <v>9025</v>
      </c>
      <c r="B2591">
        <v>1076</v>
      </c>
    </row>
    <row r="2592" spans="1:2" x14ac:dyDescent="0.3">
      <c r="A2592" s="3" t="s">
        <v>11320</v>
      </c>
      <c r="B2592">
        <v>897.6</v>
      </c>
    </row>
    <row r="2593" spans="1:2" x14ac:dyDescent="0.3">
      <c r="A2593" s="3" t="s">
        <v>9345</v>
      </c>
      <c r="B2593">
        <v>971.6</v>
      </c>
    </row>
    <row r="2594" spans="1:2" x14ac:dyDescent="0.3">
      <c r="A2594" s="3" t="s">
        <v>10546</v>
      </c>
      <c r="B2594">
        <v>2573.1999999999998</v>
      </c>
    </row>
    <row r="2595" spans="1:2" x14ac:dyDescent="0.3">
      <c r="A2595" s="3" t="s">
        <v>2017</v>
      </c>
      <c r="B2595">
        <v>4796.3999999999996</v>
      </c>
    </row>
    <row r="2596" spans="1:2" x14ac:dyDescent="0.3">
      <c r="A2596" s="3" t="s">
        <v>12797</v>
      </c>
      <c r="B2596">
        <v>868.4</v>
      </c>
    </row>
    <row r="2597" spans="1:2" x14ac:dyDescent="0.3">
      <c r="A2597" s="3" t="s">
        <v>3129</v>
      </c>
      <c r="B2597">
        <v>3190.4</v>
      </c>
    </row>
    <row r="2598" spans="1:2" x14ac:dyDescent="0.3">
      <c r="A2598" s="3" t="s">
        <v>212</v>
      </c>
      <c r="B2598">
        <v>2412.8000000000002</v>
      </c>
    </row>
    <row r="2599" spans="1:2" x14ac:dyDescent="0.3">
      <c r="A2599" s="3" t="s">
        <v>4317</v>
      </c>
      <c r="B2599">
        <v>2010</v>
      </c>
    </row>
    <row r="2600" spans="1:2" x14ac:dyDescent="0.3">
      <c r="A2600" s="3" t="s">
        <v>6854</v>
      </c>
      <c r="B2600">
        <v>5402.4</v>
      </c>
    </row>
    <row r="2601" spans="1:2" x14ac:dyDescent="0.3">
      <c r="A2601" s="3" t="s">
        <v>6719</v>
      </c>
      <c r="B2601">
        <v>7603.2</v>
      </c>
    </row>
    <row r="2602" spans="1:2" x14ac:dyDescent="0.3">
      <c r="A2602" s="3" t="s">
        <v>1275</v>
      </c>
      <c r="B2602">
        <v>2223.1999999999998</v>
      </c>
    </row>
    <row r="2603" spans="1:2" x14ac:dyDescent="0.3">
      <c r="A2603" s="3" t="s">
        <v>8347</v>
      </c>
      <c r="B2603">
        <v>5296</v>
      </c>
    </row>
    <row r="2604" spans="1:2" x14ac:dyDescent="0.3">
      <c r="A2604" s="3" t="s">
        <v>3067</v>
      </c>
      <c r="B2604">
        <v>5896</v>
      </c>
    </row>
    <row r="2605" spans="1:2" x14ac:dyDescent="0.3">
      <c r="A2605" s="3" t="s">
        <v>10827</v>
      </c>
      <c r="B2605">
        <v>1982.4</v>
      </c>
    </row>
    <row r="2606" spans="1:2" x14ac:dyDescent="0.3">
      <c r="A2606" s="3" t="s">
        <v>12536</v>
      </c>
      <c r="B2606">
        <v>980.8</v>
      </c>
    </row>
    <row r="2607" spans="1:2" x14ac:dyDescent="0.3">
      <c r="A2607" s="3" t="s">
        <v>13309</v>
      </c>
      <c r="B2607">
        <v>5017.6000000000004</v>
      </c>
    </row>
    <row r="2608" spans="1:2" x14ac:dyDescent="0.3">
      <c r="A2608" s="3" t="s">
        <v>10501</v>
      </c>
      <c r="B2608">
        <v>5564</v>
      </c>
    </row>
    <row r="2609" spans="1:2" x14ac:dyDescent="0.3">
      <c r="A2609" s="3" t="s">
        <v>6619</v>
      </c>
      <c r="B2609">
        <v>963.2</v>
      </c>
    </row>
    <row r="2610" spans="1:2" x14ac:dyDescent="0.3">
      <c r="A2610" s="3" t="s">
        <v>12689</v>
      </c>
      <c r="B2610">
        <v>1155.2</v>
      </c>
    </row>
    <row r="2611" spans="1:2" x14ac:dyDescent="0.3">
      <c r="A2611" s="3" t="s">
        <v>7835</v>
      </c>
      <c r="B2611">
        <v>1348.8</v>
      </c>
    </row>
    <row r="2612" spans="1:2" x14ac:dyDescent="0.3">
      <c r="A2612" s="3" t="s">
        <v>8228</v>
      </c>
      <c r="B2612">
        <v>5955.2</v>
      </c>
    </row>
    <row r="2613" spans="1:2" x14ac:dyDescent="0.3">
      <c r="A2613" s="3" t="s">
        <v>5477</v>
      </c>
      <c r="B2613">
        <v>4448</v>
      </c>
    </row>
    <row r="2614" spans="1:2" x14ac:dyDescent="0.3">
      <c r="A2614" s="3" t="s">
        <v>11230</v>
      </c>
      <c r="B2614">
        <v>532.79999999999995</v>
      </c>
    </row>
    <row r="2615" spans="1:2" x14ac:dyDescent="0.3">
      <c r="A2615" s="3" t="s">
        <v>6047</v>
      </c>
      <c r="B2615">
        <v>7590.8</v>
      </c>
    </row>
    <row r="2616" spans="1:2" x14ac:dyDescent="0.3">
      <c r="A2616" s="3" t="s">
        <v>2324</v>
      </c>
      <c r="B2616">
        <v>2360</v>
      </c>
    </row>
    <row r="2617" spans="1:2" x14ac:dyDescent="0.3">
      <c r="A2617" s="3" t="s">
        <v>5773</v>
      </c>
      <c r="B2617">
        <v>3104.4</v>
      </c>
    </row>
    <row r="2618" spans="1:2" x14ac:dyDescent="0.3">
      <c r="A2618" s="3" t="s">
        <v>13017</v>
      </c>
      <c r="B2618">
        <v>1508.4</v>
      </c>
    </row>
    <row r="2619" spans="1:2" x14ac:dyDescent="0.3">
      <c r="A2619" s="3" t="s">
        <v>4730</v>
      </c>
      <c r="B2619">
        <v>4102</v>
      </c>
    </row>
    <row r="2620" spans="1:2" x14ac:dyDescent="0.3">
      <c r="A2620" s="3" t="s">
        <v>11619</v>
      </c>
      <c r="B2620">
        <v>2926</v>
      </c>
    </row>
    <row r="2621" spans="1:2" x14ac:dyDescent="0.3">
      <c r="A2621" s="3" t="s">
        <v>5573</v>
      </c>
      <c r="B2621">
        <v>3003.6</v>
      </c>
    </row>
    <row r="2622" spans="1:2" x14ac:dyDescent="0.3">
      <c r="A2622" s="3" t="s">
        <v>4714</v>
      </c>
      <c r="B2622">
        <v>768</v>
      </c>
    </row>
    <row r="2623" spans="1:2" x14ac:dyDescent="0.3">
      <c r="A2623" s="3" t="s">
        <v>5605</v>
      </c>
      <c r="B2623">
        <v>6134.4</v>
      </c>
    </row>
    <row r="2624" spans="1:2" x14ac:dyDescent="0.3">
      <c r="A2624" s="3" t="s">
        <v>10622</v>
      </c>
      <c r="B2624">
        <v>9568</v>
      </c>
    </row>
    <row r="2625" spans="1:2" x14ac:dyDescent="0.3">
      <c r="A2625" s="3" t="s">
        <v>1695</v>
      </c>
      <c r="B2625">
        <v>479.2</v>
      </c>
    </row>
    <row r="2626" spans="1:2" x14ac:dyDescent="0.3">
      <c r="A2626" s="3" t="s">
        <v>2344</v>
      </c>
      <c r="B2626">
        <v>4022.4</v>
      </c>
    </row>
    <row r="2627" spans="1:2" x14ac:dyDescent="0.3">
      <c r="A2627" s="3" t="s">
        <v>297</v>
      </c>
      <c r="B2627">
        <v>1084.4000000000001</v>
      </c>
    </row>
    <row r="2628" spans="1:2" x14ac:dyDescent="0.3">
      <c r="A2628" s="3" t="s">
        <v>4311</v>
      </c>
      <c r="B2628">
        <v>6579.2</v>
      </c>
    </row>
    <row r="2629" spans="1:2" x14ac:dyDescent="0.3">
      <c r="A2629" s="3" t="s">
        <v>4241</v>
      </c>
      <c r="B2629">
        <v>2185.6</v>
      </c>
    </row>
    <row r="2630" spans="1:2" x14ac:dyDescent="0.3">
      <c r="A2630" s="3" t="s">
        <v>1098</v>
      </c>
      <c r="B2630">
        <v>721.2</v>
      </c>
    </row>
    <row r="2631" spans="1:2" x14ac:dyDescent="0.3">
      <c r="A2631" s="3" t="s">
        <v>6273</v>
      </c>
      <c r="B2631">
        <v>932</v>
      </c>
    </row>
    <row r="2632" spans="1:2" x14ac:dyDescent="0.3">
      <c r="A2632" s="3" t="s">
        <v>7896</v>
      </c>
      <c r="B2632">
        <v>1451.2</v>
      </c>
    </row>
    <row r="2633" spans="1:2" x14ac:dyDescent="0.3">
      <c r="A2633" s="3" t="s">
        <v>3942</v>
      </c>
      <c r="B2633">
        <v>1654.4</v>
      </c>
    </row>
    <row r="2634" spans="1:2" x14ac:dyDescent="0.3">
      <c r="A2634" s="3" t="s">
        <v>2187</v>
      </c>
      <c r="B2634">
        <v>1041.2</v>
      </c>
    </row>
    <row r="2635" spans="1:2" x14ac:dyDescent="0.3">
      <c r="A2635" s="3" t="s">
        <v>936</v>
      </c>
      <c r="B2635">
        <v>4126</v>
      </c>
    </row>
    <row r="2636" spans="1:2" x14ac:dyDescent="0.3">
      <c r="A2636" s="3" t="s">
        <v>13201</v>
      </c>
      <c r="B2636">
        <v>2928</v>
      </c>
    </row>
    <row r="2637" spans="1:2" x14ac:dyDescent="0.3">
      <c r="A2637" s="3" t="s">
        <v>2900</v>
      </c>
      <c r="B2637">
        <v>4774</v>
      </c>
    </row>
    <row r="2638" spans="1:2" x14ac:dyDescent="0.3">
      <c r="A2638" s="3" t="s">
        <v>8354</v>
      </c>
      <c r="B2638">
        <v>1019.6</v>
      </c>
    </row>
    <row r="2639" spans="1:2" x14ac:dyDescent="0.3">
      <c r="A2639" s="3" t="s">
        <v>2098</v>
      </c>
      <c r="B2639">
        <v>2546</v>
      </c>
    </row>
    <row r="2640" spans="1:2" x14ac:dyDescent="0.3">
      <c r="A2640" s="3" t="s">
        <v>9316</v>
      </c>
      <c r="B2640">
        <v>1353.6</v>
      </c>
    </row>
    <row r="2641" spans="1:2" x14ac:dyDescent="0.3">
      <c r="A2641" s="3" t="s">
        <v>853</v>
      </c>
      <c r="B2641">
        <v>5857.6</v>
      </c>
    </row>
    <row r="2642" spans="1:2" x14ac:dyDescent="0.3">
      <c r="A2642" s="3" t="s">
        <v>4801</v>
      </c>
      <c r="B2642">
        <v>3086.4</v>
      </c>
    </row>
    <row r="2643" spans="1:2" x14ac:dyDescent="0.3">
      <c r="A2643" s="3" t="s">
        <v>3908</v>
      </c>
      <c r="B2643">
        <v>4449.6000000000004</v>
      </c>
    </row>
    <row r="2644" spans="1:2" x14ac:dyDescent="0.3">
      <c r="A2644" s="3" t="s">
        <v>7249</v>
      </c>
      <c r="B2644">
        <v>903.6</v>
      </c>
    </row>
    <row r="2645" spans="1:2" x14ac:dyDescent="0.3">
      <c r="A2645" s="3" t="s">
        <v>9440</v>
      </c>
      <c r="B2645">
        <v>4610.3999999999996</v>
      </c>
    </row>
    <row r="2646" spans="1:2" x14ac:dyDescent="0.3">
      <c r="A2646" s="3" t="s">
        <v>7300</v>
      </c>
      <c r="B2646">
        <v>2388</v>
      </c>
    </row>
    <row r="2647" spans="1:2" x14ac:dyDescent="0.3">
      <c r="A2647" s="3" t="s">
        <v>645</v>
      </c>
      <c r="B2647">
        <v>4706</v>
      </c>
    </row>
    <row r="2648" spans="1:2" x14ac:dyDescent="0.3">
      <c r="A2648" s="3" t="s">
        <v>3952</v>
      </c>
      <c r="B2648">
        <v>3700.8</v>
      </c>
    </row>
    <row r="2649" spans="1:2" x14ac:dyDescent="0.3">
      <c r="A2649" s="3" t="s">
        <v>534</v>
      </c>
      <c r="B2649">
        <v>3250</v>
      </c>
    </row>
    <row r="2650" spans="1:2" x14ac:dyDescent="0.3">
      <c r="A2650" s="3" t="s">
        <v>10985</v>
      </c>
      <c r="B2650">
        <v>8272</v>
      </c>
    </row>
    <row r="2651" spans="1:2" x14ac:dyDescent="0.3">
      <c r="A2651" s="3" t="s">
        <v>2368</v>
      </c>
      <c r="B2651">
        <v>3472</v>
      </c>
    </row>
    <row r="2652" spans="1:2" x14ac:dyDescent="0.3">
      <c r="A2652" s="3" t="s">
        <v>8394</v>
      </c>
      <c r="B2652">
        <v>4323.2</v>
      </c>
    </row>
    <row r="2653" spans="1:2" x14ac:dyDescent="0.3">
      <c r="A2653" s="3" t="s">
        <v>6552</v>
      </c>
      <c r="B2653">
        <v>1737.6</v>
      </c>
    </row>
    <row r="2654" spans="1:2" x14ac:dyDescent="0.3">
      <c r="A2654" s="3" t="s">
        <v>8616</v>
      </c>
      <c r="B2654">
        <v>1119.2</v>
      </c>
    </row>
    <row r="2655" spans="1:2" x14ac:dyDescent="0.3">
      <c r="A2655" s="3" t="s">
        <v>3860</v>
      </c>
      <c r="B2655">
        <v>2722</v>
      </c>
    </row>
    <row r="2656" spans="1:2" x14ac:dyDescent="0.3">
      <c r="A2656" s="3" t="s">
        <v>1065</v>
      </c>
      <c r="B2656">
        <v>3420</v>
      </c>
    </row>
    <row r="2657" spans="1:2" x14ac:dyDescent="0.3">
      <c r="A2657" s="3" t="s">
        <v>1193</v>
      </c>
      <c r="B2657">
        <v>5580</v>
      </c>
    </row>
    <row r="2658" spans="1:2" x14ac:dyDescent="0.3">
      <c r="A2658" s="3" t="s">
        <v>2483</v>
      </c>
      <c r="B2658">
        <v>6599.6</v>
      </c>
    </row>
    <row r="2659" spans="1:2" x14ac:dyDescent="0.3">
      <c r="A2659" s="3" t="s">
        <v>11246</v>
      </c>
      <c r="B2659">
        <v>320</v>
      </c>
    </row>
    <row r="2660" spans="1:2" x14ac:dyDescent="0.3">
      <c r="A2660" s="3" t="s">
        <v>3416</v>
      </c>
      <c r="B2660">
        <v>1375.2</v>
      </c>
    </row>
    <row r="2661" spans="1:2" x14ac:dyDescent="0.3">
      <c r="A2661" s="3" t="s">
        <v>2650</v>
      </c>
      <c r="B2661">
        <v>4646.3999999999996</v>
      </c>
    </row>
    <row r="2662" spans="1:2" x14ac:dyDescent="0.3">
      <c r="A2662" s="3" t="s">
        <v>2856</v>
      </c>
      <c r="B2662">
        <v>4082</v>
      </c>
    </row>
    <row r="2663" spans="1:2" x14ac:dyDescent="0.3">
      <c r="A2663" s="3" t="s">
        <v>3954</v>
      </c>
      <c r="B2663">
        <v>1376.4</v>
      </c>
    </row>
    <row r="2664" spans="1:2" x14ac:dyDescent="0.3">
      <c r="A2664" s="3" t="s">
        <v>7986</v>
      </c>
      <c r="B2664">
        <v>2718.8</v>
      </c>
    </row>
    <row r="2665" spans="1:2" x14ac:dyDescent="0.3">
      <c r="A2665" s="3" t="s">
        <v>8070</v>
      </c>
      <c r="B2665">
        <v>3746</v>
      </c>
    </row>
    <row r="2666" spans="1:2" x14ac:dyDescent="0.3">
      <c r="A2666" s="3" t="s">
        <v>1918</v>
      </c>
      <c r="B2666">
        <v>7827.2</v>
      </c>
    </row>
    <row r="2667" spans="1:2" x14ac:dyDescent="0.3">
      <c r="A2667" s="3" t="s">
        <v>13282</v>
      </c>
      <c r="B2667">
        <v>2362.8000000000002</v>
      </c>
    </row>
    <row r="2668" spans="1:2" x14ac:dyDescent="0.3">
      <c r="A2668" s="3" t="s">
        <v>5834</v>
      </c>
      <c r="B2668">
        <v>2713.6</v>
      </c>
    </row>
    <row r="2669" spans="1:2" x14ac:dyDescent="0.3">
      <c r="A2669" s="3" t="s">
        <v>8767</v>
      </c>
      <c r="B2669">
        <v>3286</v>
      </c>
    </row>
    <row r="2670" spans="1:2" x14ac:dyDescent="0.3">
      <c r="A2670" s="3" t="s">
        <v>5889</v>
      </c>
      <c r="B2670">
        <v>1262.4000000000001</v>
      </c>
    </row>
    <row r="2671" spans="1:2" x14ac:dyDescent="0.3">
      <c r="A2671" s="3" t="s">
        <v>4683</v>
      </c>
      <c r="B2671">
        <v>1724</v>
      </c>
    </row>
    <row r="2672" spans="1:2" x14ac:dyDescent="0.3">
      <c r="A2672" s="3" t="s">
        <v>4841</v>
      </c>
      <c r="B2672">
        <v>1754</v>
      </c>
    </row>
    <row r="2673" spans="1:2" x14ac:dyDescent="0.3">
      <c r="A2673" s="3" t="s">
        <v>12893</v>
      </c>
      <c r="B2673">
        <v>840.8</v>
      </c>
    </row>
    <row r="2674" spans="1:2" x14ac:dyDescent="0.3">
      <c r="A2674" s="3" t="s">
        <v>3027</v>
      </c>
      <c r="B2674">
        <v>2344</v>
      </c>
    </row>
    <row r="2675" spans="1:2" x14ac:dyDescent="0.3">
      <c r="A2675" s="3" t="s">
        <v>7932</v>
      </c>
      <c r="B2675">
        <v>5493.6</v>
      </c>
    </row>
    <row r="2676" spans="1:2" x14ac:dyDescent="0.3">
      <c r="A2676" s="3" t="s">
        <v>9420</v>
      </c>
      <c r="B2676">
        <v>3996</v>
      </c>
    </row>
    <row r="2677" spans="1:2" x14ac:dyDescent="0.3">
      <c r="A2677" s="3" t="s">
        <v>1048</v>
      </c>
      <c r="B2677">
        <v>4996.8</v>
      </c>
    </row>
    <row r="2678" spans="1:2" x14ac:dyDescent="0.3">
      <c r="A2678" s="3" t="s">
        <v>5897</v>
      </c>
      <c r="B2678">
        <v>411.2</v>
      </c>
    </row>
    <row r="2679" spans="1:2" x14ac:dyDescent="0.3">
      <c r="A2679" s="3" t="s">
        <v>1526</v>
      </c>
      <c r="B2679">
        <v>205.6</v>
      </c>
    </row>
    <row r="2680" spans="1:2" x14ac:dyDescent="0.3">
      <c r="A2680" s="3" t="s">
        <v>3793</v>
      </c>
      <c r="B2680">
        <v>3336</v>
      </c>
    </row>
    <row r="2681" spans="1:2" x14ac:dyDescent="0.3">
      <c r="A2681" s="3" t="s">
        <v>12744</v>
      </c>
      <c r="B2681">
        <v>2793.6</v>
      </c>
    </row>
    <row r="2682" spans="1:2" x14ac:dyDescent="0.3">
      <c r="A2682" s="3" t="s">
        <v>3435</v>
      </c>
      <c r="B2682">
        <v>1862.4</v>
      </c>
    </row>
    <row r="2683" spans="1:2" x14ac:dyDescent="0.3">
      <c r="A2683" s="3" t="s">
        <v>6212</v>
      </c>
      <c r="B2683">
        <v>892.8</v>
      </c>
    </row>
    <row r="2684" spans="1:2" x14ac:dyDescent="0.3">
      <c r="A2684" s="3" t="s">
        <v>11804</v>
      </c>
      <c r="B2684">
        <v>4555.2</v>
      </c>
    </row>
    <row r="2685" spans="1:2" x14ac:dyDescent="0.3">
      <c r="A2685" s="3" t="s">
        <v>6018</v>
      </c>
      <c r="B2685">
        <v>2822</v>
      </c>
    </row>
    <row r="2686" spans="1:2" x14ac:dyDescent="0.3">
      <c r="A2686" s="3" t="s">
        <v>11578</v>
      </c>
      <c r="B2686">
        <v>7495.6</v>
      </c>
    </row>
    <row r="2687" spans="1:2" x14ac:dyDescent="0.3">
      <c r="A2687" s="3" t="s">
        <v>3031</v>
      </c>
      <c r="B2687">
        <v>1649.6</v>
      </c>
    </row>
    <row r="2688" spans="1:2" x14ac:dyDescent="0.3">
      <c r="A2688" s="3" t="s">
        <v>5302</v>
      </c>
      <c r="B2688">
        <v>372</v>
      </c>
    </row>
    <row r="2689" spans="1:2" x14ac:dyDescent="0.3">
      <c r="A2689" s="3" t="s">
        <v>12195</v>
      </c>
      <c r="B2689">
        <v>848</v>
      </c>
    </row>
    <row r="2690" spans="1:2" x14ac:dyDescent="0.3">
      <c r="A2690" s="3" t="s">
        <v>6207</v>
      </c>
      <c r="B2690">
        <v>1600</v>
      </c>
    </row>
    <row r="2691" spans="1:2" x14ac:dyDescent="0.3">
      <c r="A2691" s="3" t="s">
        <v>13256</v>
      </c>
      <c r="B2691">
        <v>6290.4</v>
      </c>
    </row>
    <row r="2692" spans="1:2" x14ac:dyDescent="0.3">
      <c r="A2692" s="3" t="s">
        <v>3171</v>
      </c>
      <c r="B2692">
        <v>1615.2</v>
      </c>
    </row>
    <row r="2693" spans="1:2" x14ac:dyDescent="0.3">
      <c r="A2693" s="3" t="s">
        <v>7584</v>
      </c>
      <c r="B2693">
        <v>6857.2</v>
      </c>
    </row>
    <row r="2694" spans="1:2" x14ac:dyDescent="0.3">
      <c r="A2694" s="3" t="s">
        <v>5504</v>
      </c>
      <c r="B2694">
        <v>1684.8</v>
      </c>
    </row>
    <row r="2695" spans="1:2" x14ac:dyDescent="0.3">
      <c r="A2695" s="3" t="s">
        <v>9016</v>
      </c>
      <c r="B2695">
        <v>6952.4</v>
      </c>
    </row>
    <row r="2696" spans="1:2" x14ac:dyDescent="0.3">
      <c r="A2696" s="3" t="s">
        <v>11796</v>
      </c>
      <c r="B2696">
        <v>2001.6</v>
      </c>
    </row>
    <row r="2697" spans="1:2" x14ac:dyDescent="0.3">
      <c r="A2697" s="3" t="s">
        <v>5737</v>
      </c>
      <c r="B2697">
        <v>235.6</v>
      </c>
    </row>
    <row r="2698" spans="1:2" x14ac:dyDescent="0.3">
      <c r="A2698" s="3" t="s">
        <v>3937</v>
      </c>
      <c r="B2698">
        <v>3172.8</v>
      </c>
    </row>
    <row r="2699" spans="1:2" x14ac:dyDescent="0.3">
      <c r="A2699" s="3" t="s">
        <v>1529</v>
      </c>
      <c r="B2699">
        <v>2772.8</v>
      </c>
    </row>
    <row r="2700" spans="1:2" x14ac:dyDescent="0.3">
      <c r="A2700" s="3" t="s">
        <v>2719</v>
      </c>
      <c r="B2700">
        <v>864</v>
      </c>
    </row>
    <row r="2701" spans="1:2" x14ac:dyDescent="0.3">
      <c r="A2701" s="3" t="s">
        <v>1936</v>
      </c>
      <c r="B2701">
        <v>1698.4</v>
      </c>
    </row>
    <row r="2702" spans="1:2" x14ac:dyDescent="0.3">
      <c r="A2702" s="3" t="s">
        <v>3152</v>
      </c>
      <c r="B2702">
        <v>1904</v>
      </c>
    </row>
    <row r="2703" spans="1:2" x14ac:dyDescent="0.3">
      <c r="A2703" s="3" t="s">
        <v>8416</v>
      </c>
      <c r="B2703">
        <v>1341.6</v>
      </c>
    </row>
    <row r="2704" spans="1:2" x14ac:dyDescent="0.3">
      <c r="A2704" s="3" t="s">
        <v>8213</v>
      </c>
      <c r="B2704">
        <v>4348</v>
      </c>
    </row>
    <row r="2705" spans="1:2" x14ac:dyDescent="0.3">
      <c r="A2705" s="3" t="s">
        <v>6135</v>
      </c>
      <c r="B2705">
        <v>1979.6</v>
      </c>
    </row>
    <row r="2706" spans="1:2" x14ac:dyDescent="0.3">
      <c r="A2706" s="3" t="s">
        <v>12034</v>
      </c>
      <c r="B2706">
        <v>893.2</v>
      </c>
    </row>
    <row r="2707" spans="1:2" x14ac:dyDescent="0.3">
      <c r="A2707" s="3" t="s">
        <v>4328</v>
      </c>
      <c r="B2707">
        <v>5791.2</v>
      </c>
    </row>
    <row r="2708" spans="1:2" x14ac:dyDescent="0.3">
      <c r="A2708" s="3" t="s">
        <v>6420</v>
      </c>
      <c r="B2708">
        <v>1720.8</v>
      </c>
    </row>
    <row r="2709" spans="1:2" x14ac:dyDescent="0.3">
      <c r="A2709" s="3" t="s">
        <v>11470</v>
      </c>
      <c r="B2709">
        <v>5628</v>
      </c>
    </row>
    <row r="2710" spans="1:2" x14ac:dyDescent="0.3">
      <c r="A2710" s="3" t="s">
        <v>5665</v>
      </c>
      <c r="B2710">
        <v>1696.8</v>
      </c>
    </row>
    <row r="2711" spans="1:2" x14ac:dyDescent="0.3">
      <c r="A2711" s="3" t="s">
        <v>12774</v>
      </c>
      <c r="B2711">
        <v>7411.6</v>
      </c>
    </row>
    <row r="2712" spans="1:2" x14ac:dyDescent="0.3">
      <c r="A2712" s="3" t="s">
        <v>12787</v>
      </c>
      <c r="B2712">
        <v>438</v>
      </c>
    </row>
    <row r="2713" spans="1:2" x14ac:dyDescent="0.3">
      <c r="A2713" s="3" t="s">
        <v>5639</v>
      </c>
      <c r="B2713">
        <v>1125.5999999999999</v>
      </c>
    </row>
    <row r="2714" spans="1:2" x14ac:dyDescent="0.3">
      <c r="A2714" s="3" t="s">
        <v>7191</v>
      </c>
      <c r="B2714">
        <v>433.6</v>
      </c>
    </row>
    <row r="2715" spans="1:2" x14ac:dyDescent="0.3">
      <c r="A2715" s="3" t="s">
        <v>2251</v>
      </c>
      <c r="B2715">
        <v>1682</v>
      </c>
    </row>
    <row r="2716" spans="1:2" x14ac:dyDescent="0.3">
      <c r="A2716" s="3" t="s">
        <v>1631</v>
      </c>
      <c r="B2716">
        <v>1104</v>
      </c>
    </row>
    <row r="2717" spans="1:2" x14ac:dyDescent="0.3">
      <c r="A2717" s="3" t="s">
        <v>9837</v>
      </c>
      <c r="B2717">
        <v>3273.2</v>
      </c>
    </row>
    <row r="2718" spans="1:2" x14ac:dyDescent="0.3">
      <c r="A2718" s="3" t="s">
        <v>8141</v>
      </c>
      <c r="B2718">
        <v>7041.6</v>
      </c>
    </row>
    <row r="2719" spans="1:2" x14ac:dyDescent="0.3">
      <c r="A2719" s="3" t="s">
        <v>3679</v>
      </c>
      <c r="B2719">
        <v>7872</v>
      </c>
    </row>
    <row r="2720" spans="1:2" x14ac:dyDescent="0.3">
      <c r="A2720" s="3" t="s">
        <v>2221</v>
      </c>
      <c r="B2720">
        <v>1454.4</v>
      </c>
    </row>
    <row r="2721" spans="1:2" x14ac:dyDescent="0.3">
      <c r="A2721" s="3" t="s">
        <v>10293</v>
      </c>
      <c r="B2721">
        <v>2257.6</v>
      </c>
    </row>
    <row r="2722" spans="1:2" x14ac:dyDescent="0.3">
      <c r="A2722" s="3" t="s">
        <v>7433</v>
      </c>
      <c r="B2722">
        <v>885.6</v>
      </c>
    </row>
    <row r="2723" spans="1:2" x14ac:dyDescent="0.3">
      <c r="A2723" s="3" t="s">
        <v>10780</v>
      </c>
      <c r="B2723">
        <v>3254</v>
      </c>
    </row>
    <row r="2724" spans="1:2" x14ac:dyDescent="0.3">
      <c r="A2724" s="3" t="s">
        <v>12404</v>
      </c>
      <c r="B2724">
        <v>1692</v>
      </c>
    </row>
    <row r="2725" spans="1:2" x14ac:dyDescent="0.3">
      <c r="A2725" s="3" t="s">
        <v>8128</v>
      </c>
      <c r="B2725">
        <v>6276</v>
      </c>
    </row>
    <row r="2726" spans="1:2" x14ac:dyDescent="0.3">
      <c r="A2726" s="3" t="s">
        <v>9507</v>
      </c>
      <c r="B2726">
        <v>864</v>
      </c>
    </row>
    <row r="2727" spans="1:2" x14ac:dyDescent="0.3">
      <c r="A2727" s="3" t="s">
        <v>7894</v>
      </c>
      <c r="B2727">
        <v>4718</v>
      </c>
    </row>
    <row r="2728" spans="1:2" x14ac:dyDescent="0.3">
      <c r="A2728" s="3" t="s">
        <v>4920</v>
      </c>
      <c r="B2728">
        <v>926.8</v>
      </c>
    </row>
    <row r="2729" spans="1:2" x14ac:dyDescent="0.3">
      <c r="A2729" s="3" t="s">
        <v>2271</v>
      </c>
      <c r="B2729">
        <v>277.2</v>
      </c>
    </row>
    <row r="2730" spans="1:2" x14ac:dyDescent="0.3">
      <c r="A2730" s="3" t="s">
        <v>3009</v>
      </c>
      <c r="B2730">
        <v>6220.8</v>
      </c>
    </row>
    <row r="2731" spans="1:2" x14ac:dyDescent="0.3">
      <c r="A2731" s="3" t="s">
        <v>3037</v>
      </c>
      <c r="B2731">
        <v>1488</v>
      </c>
    </row>
    <row r="2732" spans="1:2" x14ac:dyDescent="0.3">
      <c r="A2732" s="3" t="s">
        <v>10391</v>
      </c>
      <c r="B2732">
        <v>1244.8</v>
      </c>
    </row>
    <row r="2733" spans="1:2" x14ac:dyDescent="0.3">
      <c r="A2733" s="3" t="s">
        <v>12042</v>
      </c>
      <c r="B2733">
        <v>746.4</v>
      </c>
    </row>
    <row r="2734" spans="1:2" x14ac:dyDescent="0.3">
      <c r="A2734" s="3" t="s">
        <v>8886</v>
      </c>
      <c r="B2734">
        <v>4894.3999999999996</v>
      </c>
    </row>
    <row r="2735" spans="1:2" x14ac:dyDescent="0.3">
      <c r="A2735" s="3" t="s">
        <v>4034</v>
      </c>
      <c r="B2735">
        <v>8915.2000000000007</v>
      </c>
    </row>
    <row r="2736" spans="1:2" x14ac:dyDescent="0.3">
      <c r="A2736" s="3" t="s">
        <v>9684</v>
      </c>
      <c r="B2736">
        <v>7557.2</v>
      </c>
    </row>
    <row r="2737" spans="1:2" x14ac:dyDescent="0.3">
      <c r="A2737" s="3" t="s">
        <v>10210</v>
      </c>
      <c r="B2737">
        <v>583.6</v>
      </c>
    </row>
    <row r="2738" spans="1:2" x14ac:dyDescent="0.3">
      <c r="A2738" s="3" t="s">
        <v>6972</v>
      </c>
      <c r="B2738">
        <v>4958</v>
      </c>
    </row>
    <row r="2739" spans="1:2" x14ac:dyDescent="0.3">
      <c r="A2739" s="3" t="s">
        <v>11830</v>
      </c>
      <c r="B2739">
        <v>4413.6000000000004</v>
      </c>
    </row>
    <row r="2740" spans="1:2" x14ac:dyDescent="0.3">
      <c r="A2740" s="3" t="s">
        <v>6277</v>
      </c>
      <c r="B2740">
        <v>2858.4</v>
      </c>
    </row>
    <row r="2741" spans="1:2" x14ac:dyDescent="0.3">
      <c r="A2741" s="3" t="s">
        <v>3059</v>
      </c>
      <c r="B2741">
        <v>1024</v>
      </c>
    </row>
    <row r="2742" spans="1:2" x14ac:dyDescent="0.3">
      <c r="A2742" s="3" t="s">
        <v>1916</v>
      </c>
      <c r="B2742">
        <v>5258.4</v>
      </c>
    </row>
    <row r="2743" spans="1:2" x14ac:dyDescent="0.3">
      <c r="A2743" s="3" t="s">
        <v>2021</v>
      </c>
      <c r="B2743">
        <v>1709.6</v>
      </c>
    </row>
    <row r="2744" spans="1:2" x14ac:dyDescent="0.3">
      <c r="A2744" s="3" t="s">
        <v>1160</v>
      </c>
      <c r="B2744">
        <v>8009.6</v>
      </c>
    </row>
    <row r="2745" spans="1:2" x14ac:dyDescent="0.3">
      <c r="A2745" s="3" t="s">
        <v>9300</v>
      </c>
      <c r="B2745">
        <v>1453.2</v>
      </c>
    </row>
    <row r="2746" spans="1:2" x14ac:dyDescent="0.3">
      <c r="A2746" s="3" t="s">
        <v>10212</v>
      </c>
      <c r="B2746">
        <v>2123.1999999999998</v>
      </c>
    </row>
    <row r="2747" spans="1:2" x14ac:dyDescent="0.3">
      <c r="A2747" s="3" t="s">
        <v>10491</v>
      </c>
      <c r="B2747">
        <v>472.4</v>
      </c>
    </row>
    <row r="2748" spans="1:2" x14ac:dyDescent="0.3">
      <c r="A2748" s="3" t="s">
        <v>1515</v>
      </c>
      <c r="B2748">
        <v>2985.6</v>
      </c>
    </row>
    <row r="2749" spans="1:2" x14ac:dyDescent="0.3">
      <c r="A2749" s="3" t="s">
        <v>7092</v>
      </c>
      <c r="B2749">
        <v>493.6</v>
      </c>
    </row>
    <row r="2750" spans="1:2" x14ac:dyDescent="0.3">
      <c r="A2750" s="3" t="s">
        <v>12731</v>
      </c>
      <c r="B2750">
        <v>3015.6</v>
      </c>
    </row>
    <row r="2751" spans="1:2" x14ac:dyDescent="0.3">
      <c r="A2751" s="3" t="s">
        <v>12078</v>
      </c>
      <c r="B2751">
        <v>1113.5999999999999</v>
      </c>
    </row>
    <row r="2752" spans="1:2" x14ac:dyDescent="0.3">
      <c r="A2752" s="3" t="s">
        <v>8271</v>
      </c>
      <c r="B2752">
        <v>743.2</v>
      </c>
    </row>
    <row r="2753" spans="1:2" x14ac:dyDescent="0.3">
      <c r="A2753" s="3" t="s">
        <v>7702</v>
      </c>
      <c r="B2753">
        <v>1166.4000000000001</v>
      </c>
    </row>
    <row r="2754" spans="1:2" x14ac:dyDescent="0.3">
      <c r="A2754" s="3" t="s">
        <v>3337</v>
      </c>
      <c r="B2754">
        <v>1594.4</v>
      </c>
    </row>
    <row r="2755" spans="1:2" x14ac:dyDescent="0.3">
      <c r="A2755" s="3" t="s">
        <v>9093</v>
      </c>
      <c r="B2755">
        <v>769.2</v>
      </c>
    </row>
    <row r="2756" spans="1:2" x14ac:dyDescent="0.3">
      <c r="A2756" s="3" t="s">
        <v>6059</v>
      </c>
      <c r="B2756">
        <v>1006</v>
      </c>
    </row>
    <row r="2757" spans="1:2" x14ac:dyDescent="0.3">
      <c r="A2757" s="3" t="s">
        <v>10430</v>
      </c>
      <c r="B2757">
        <v>2700</v>
      </c>
    </row>
    <row r="2758" spans="1:2" x14ac:dyDescent="0.3">
      <c r="A2758" s="3" t="s">
        <v>11931</v>
      </c>
      <c r="B2758">
        <v>1152</v>
      </c>
    </row>
    <row r="2759" spans="1:2" x14ac:dyDescent="0.3">
      <c r="A2759" s="3" t="s">
        <v>7274</v>
      </c>
      <c r="B2759">
        <v>4576</v>
      </c>
    </row>
    <row r="2760" spans="1:2" x14ac:dyDescent="0.3">
      <c r="A2760" s="3" t="s">
        <v>8809</v>
      </c>
      <c r="B2760">
        <v>7431.2</v>
      </c>
    </row>
    <row r="2761" spans="1:2" x14ac:dyDescent="0.3">
      <c r="A2761" s="3" t="s">
        <v>6480</v>
      </c>
      <c r="B2761">
        <v>1564.8</v>
      </c>
    </row>
    <row r="2762" spans="1:2" x14ac:dyDescent="0.3">
      <c r="A2762" s="3" t="s">
        <v>7102</v>
      </c>
      <c r="B2762">
        <v>1222.8</v>
      </c>
    </row>
    <row r="2763" spans="1:2" x14ac:dyDescent="0.3">
      <c r="A2763" s="3" t="s">
        <v>11722</v>
      </c>
      <c r="B2763">
        <v>5348</v>
      </c>
    </row>
    <row r="2764" spans="1:2" x14ac:dyDescent="0.3">
      <c r="A2764" s="3" t="s">
        <v>11265</v>
      </c>
      <c r="B2764">
        <v>686.4</v>
      </c>
    </row>
    <row r="2765" spans="1:2" x14ac:dyDescent="0.3">
      <c r="A2765" s="3" t="s">
        <v>950</v>
      </c>
      <c r="B2765">
        <v>4323.2</v>
      </c>
    </row>
    <row r="2766" spans="1:2" x14ac:dyDescent="0.3">
      <c r="A2766" s="3" t="s">
        <v>5227</v>
      </c>
      <c r="B2766">
        <v>4552.8</v>
      </c>
    </row>
    <row r="2767" spans="1:2" x14ac:dyDescent="0.3">
      <c r="A2767" s="3" t="s">
        <v>4342</v>
      </c>
      <c r="B2767">
        <v>7938</v>
      </c>
    </row>
    <row r="2768" spans="1:2" x14ac:dyDescent="0.3">
      <c r="A2768" s="3" t="s">
        <v>3893</v>
      </c>
      <c r="B2768">
        <v>3772.8</v>
      </c>
    </row>
    <row r="2769" spans="1:2" x14ac:dyDescent="0.3">
      <c r="A2769" s="3" t="s">
        <v>4605</v>
      </c>
      <c r="B2769">
        <v>2136</v>
      </c>
    </row>
    <row r="2770" spans="1:2" x14ac:dyDescent="0.3">
      <c r="A2770" s="3" t="s">
        <v>4203</v>
      </c>
      <c r="B2770">
        <v>4524.8</v>
      </c>
    </row>
    <row r="2771" spans="1:2" x14ac:dyDescent="0.3">
      <c r="A2771" s="3" t="s">
        <v>8610</v>
      </c>
      <c r="B2771">
        <v>1660.8</v>
      </c>
    </row>
    <row r="2772" spans="1:2" x14ac:dyDescent="0.3">
      <c r="A2772" s="3" t="s">
        <v>10585</v>
      </c>
      <c r="B2772">
        <v>1316.4</v>
      </c>
    </row>
    <row r="2773" spans="1:2" x14ac:dyDescent="0.3">
      <c r="A2773" s="3" t="s">
        <v>12185</v>
      </c>
      <c r="B2773">
        <v>3061.2</v>
      </c>
    </row>
    <row r="2774" spans="1:2" x14ac:dyDescent="0.3">
      <c r="A2774" s="3" t="s">
        <v>3981</v>
      </c>
      <c r="B2774">
        <v>1965.6</v>
      </c>
    </row>
    <row r="2775" spans="1:2" x14ac:dyDescent="0.3">
      <c r="A2775" s="3" t="s">
        <v>11248</v>
      </c>
      <c r="B2775">
        <v>2174.4</v>
      </c>
    </row>
    <row r="2776" spans="1:2" x14ac:dyDescent="0.3">
      <c r="A2776" s="3" t="s">
        <v>5955</v>
      </c>
      <c r="B2776">
        <v>1513.6</v>
      </c>
    </row>
    <row r="2777" spans="1:2" x14ac:dyDescent="0.3">
      <c r="A2777" s="3" t="s">
        <v>10702</v>
      </c>
      <c r="B2777">
        <v>2334</v>
      </c>
    </row>
    <row r="2778" spans="1:2" x14ac:dyDescent="0.3">
      <c r="A2778" s="3" t="s">
        <v>4616</v>
      </c>
      <c r="B2778">
        <v>2195.1999999999998</v>
      </c>
    </row>
    <row r="2779" spans="1:2" x14ac:dyDescent="0.3">
      <c r="A2779" s="3" t="s">
        <v>480</v>
      </c>
      <c r="B2779">
        <v>3353.6</v>
      </c>
    </row>
    <row r="2780" spans="1:2" x14ac:dyDescent="0.3">
      <c r="A2780" s="3" t="s">
        <v>500</v>
      </c>
      <c r="B2780">
        <v>5401.2</v>
      </c>
    </row>
    <row r="2781" spans="1:2" x14ac:dyDescent="0.3">
      <c r="A2781" s="3" t="s">
        <v>2918</v>
      </c>
      <c r="B2781">
        <v>4340.8</v>
      </c>
    </row>
    <row r="2782" spans="1:2" x14ac:dyDescent="0.3">
      <c r="A2782" s="3" t="s">
        <v>2859</v>
      </c>
      <c r="B2782">
        <v>3689.6</v>
      </c>
    </row>
    <row r="2783" spans="1:2" x14ac:dyDescent="0.3">
      <c r="A2783" s="3" t="s">
        <v>10668</v>
      </c>
      <c r="B2783">
        <v>5843.6</v>
      </c>
    </row>
    <row r="2784" spans="1:2" x14ac:dyDescent="0.3">
      <c r="A2784" s="3" t="s">
        <v>1303</v>
      </c>
      <c r="B2784">
        <v>1780</v>
      </c>
    </row>
    <row r="2785" spans="1:2" x14ac:dyDescent="0.3">
      <c r="A2785" s="3" t="s">
        <v>8331</v>
      </c>
      <c r="B2785">
        <v>1074</v>
      </c>
    </row>
    <row r="2786" spans="1:2" x14ac:dyDescent="0.3">
      <c r="A2786" s="3" t="s">
        <v>12897</v>
      </c>
      <c r="B2786">
        <v>7980</v>
      </c>
    </row>
    <row r="2787" spans="1:2" x14ac:dyDescent="0.3">
      <c r="A2787" s="3" t="s">
        <v>1637</v>
      </c>
      <c r="B2787">
        <v>2836.4</v>
      </c>
    </row>
    <row r="2788" spans="1:2" x14ac:dyDescent="0.3">
      <c r="A2788" s="3" t="s">
        <v>8474</v>
      </c>
      <c r="B2788">
        <v>3468</v>
      </c>
    </row>
    <row r="2789" spans="1:2" x14ac:dyDescent="0.3">
      <c r="A2789" s="3" t="s">
        <v>1265</v>
      </c>
      <c r="B2789">
        <v>3406.8</v>
      </c>
    </row>
    <row r="2790" spans="1:2" x14ac:dyDescent="0.3">
      <c r="A2790" s="3" t="s">
        <v>5467</v>
      </c>
      <c r="B2790">
        <v>5022</v>
      </c>
    </row>
    <row r="2791" spans="1:2" x14ac:dyDescent="0.3">
      <c r="A2791" s="3" t="s">
        <v>7141</v>
      </c>
      <c r="B2791">
        <v>9596.7999999999993</v>
      </c>
    </row>
    <row r="2792" spans="1:2" x14ac:dyDescent="0.3">
      <c r="A2792" s="3" t="s">
        <v>7833</v>
      </c>
      <c r="B2792">
        <v>7564.8</v>
      </c>
    </row>
    <row r="2793" spans="1:2" x14ac:dyDescent="0.3">
      <c r="A2793" s="3" t="s">
        <v>9447</v>
      </c>
      <c r="B2793">
        <v>830.4</v>
      </c>
    </row>
    <row r="2794" spans="1:2" x14ac:dyDescent="0.3">
      <c r="A2794" s="3" t="s">
        <v>7924</v>
      </c>
      <c r="B2794">
        <v>256.39999999999998</v>
      </c>
    </row>
    <row r="2795" spans="1:2" x14ac:dyDescent="0.3">
      <c r="A2795" s="3" t="s">
        <v>9257</v>
      </c>
      <c r="B2795">
        <v>3100</v>
      </c>
    </row>
    <row r="2796" spans="1:2" x14ac:dyDescent="0.3">
      <c r="A2796" s="3" t="s">
        <v>11836</v>
      </c>
      <c r="B2796">
        <v>1392</v>
      </c>
    </row>
    <row r="2797" spans="1:2" x14ac:dyDescent="0.3">
      <c r="A2797" s="3" t="s">
        <v>8472</v>
      </c>
      <c r="B2797">
        <v>4492.8</v>
      </c>
    </row>
    <row r="2798" spans="1:2" x14ac:dyDescent="0.3">
      <c r="A2798" s="3" t="s">
        <v>883</v>
      </c>
      <c r="B2798">
        <v>652.79999999999995</v>
      </c>
    </row>
    <row r="2799" spans="1:2" x14ac:dyDescent="0.3">
      <c r="A2799" s="3" t="s">
        <v>13109</v>
      </c>
      <c r="B2799">
        <v>3499.2</v>
      </c>
    </row>
    <row r="2800" spans="1:2" x14ac:dyDescent="0.3">
      <c r="A2800" s="3" t="s">
        <v>11497</v>
      </c>
      <c r="B2800">
        <v>380.8</v>
      </c>
    </row>
    <row r="2801" spans="1:2" x14ac:dyDescent="0.3">
      <c r="A2801" s="3" t="s">
        <v>9618</v>
      </c>
      <c r="B2801">
        <v>600.79999999999995</v>
      </c>
    </row>
    <row r="2802" spans="1:2" x14ac:dyDescent="0.3">
      <c r="A2802" s="3" t="s">
        <v>6898</v>
      </c>
      <c r="B2802">
        <v>4174</v>
      </c>
    </row>
    <row r="2803" spans="1:2" x14ac:dyDescent="0.3">
      <c r="A2803" s="3" t="s">
        <v>7142</v>
      </c>
      <c r="B2803">
        <v>3283.2</v>
      </c>
    </row>
    <row r="2804" spans="1:2" x14ac:dyDescent="0.3">
      <c r="A2804" s="3" t="s">
        <v>6423</v>
      </c>
      <c r="B2804">
        <v>5504</v>
      </c>
    </row>
    <row r="2805" spans="1:2" x14ac:dyDescent="0.3">
      <c r="A2805" s="3" t="s">
        <v>3489</v>
      </c>
      <c r="B2805">
        <v>3109.2</v>
      </c>
    </row>
    <row r="2806" spans="1:2" x14ac:dyDescent="0.3">
      <c r="A2806" s="3" t="s">
        <v>11172</v>
      </c>
      <c r="B2806">
        <v>2335.1999999999998</v>
      </c>
    </row>
    <row r="2807" spans="1:2" x14ac:dyDescent="0.3">
      <c r="A2807" s="3" t="s">
        <v>133</v>
      </c>
      <c r="B2807">
        <v>800</v>
      </c>
    </row>
    <row r="2808" spans="1:2" x14ac:dyDescent="0.3">
      <c r="A2808" s="3" t="s">
        <v>742</v>
      </c>
      <c r="B2808">
        <v>1054.4000000000001</v>
      </c>
    </row>
    <row r="2809" spans="1:2" x14ac:dyDescent="0.3">
      <c r="A2809" s="3" t="s">
        <v>12962</v>
      </c>
      <c r="B2809">
        <v>3371.2</v>
      </c>
    </row>
    <row r="2810" spans="1:2" x14ac:dyDescent="0.3">
      <c r="A2810" s="3" t="s">
        <v>619</v>
      </c>
      <c r="B2810">
        <v>5462.4</v>
      </c>
    </row>
    <row r="2811" spans="1:2" x14ac:dyDescent="0.3">
      <c r="A2811" s="3" t="s">
        <v>2916</v>
      </c>
      <c r="B2811">
        <v>1100.8</v>
      </c>
    </row>
    <row r="2812" spans="1:2" x14ac:dyDescent="0.3">
      <c r="A2812" s="3" t="s">
        <v>13342</v>
      </c>
      <c r="B2812">
        <v>1812.8</v>
      </c>
    </row>
    <row r="2813" spans="1:2" x14ac:dyDescent="0.3">
      <c r="A2813" s="3" t="s">
        <v>11301</v>
      </c>
      <c r="B2813">
        <v>4658</v>
      </c>
    </row>
    <row r="2814" spans="1:2" x14ac:dyDescent="0.3">
      <c r="A2814" s="3" t="s">
        <v>12048</v>
      </c>
      <c r="B2814">
        <v>939.2</v>
      </c>
    </row>
    <row r="2815" spans="1:2" x14ac:dyDescent="0.3">
      <c r="A2815" s="3" t="s">
        <v>4386</v>
      </c>
      <c r="B2815">
        <v>3873.6</v>
      </c>
    </row>
    <row r="2816" spans="1:2" x14ac:dyDescent="0.3">
      <c r="A2816" s="3" t="s">
        <v>10839</v>
      </c>
      <c r="B2816">
        <v>4508</v>
      </c>
    </row>
    <row r="2817" spans="1:2" x14ac:dyDescent="0.3">
      <c r="A2817" s="3" t="s">
        <v>8761</v>
      </c>
      <c r="B2817">
        <v>721.6</v>
      </c>
    </row>
    <row r="2818" spans="1:2" x14ac:dyDescent="0.3">
      <c r="A2818" s="3" t="s">
        <v>8862</v>
      </c>
      <c r="B2818">
        <v>5390.4</v>
      </c>
    </row>
    <row r="2819" spans="1:2" x14ac:dyDescent="0.3">
      <c r="A2819" s="3" t="s">
        <v>5254</v>
      </c>
      <c r="B2819">
        <v>6190.8</v>
      </c>
    </row>
    <row r="2820" spans="1:2" x14ac:dyDescent="0.3">
      <c r="A2820" s="3" t="s">
        <v>7675</v>
      </c>
      <c r="B2820">
        <v>4404.8</v>
      </c>
    </row>
    <row r="2821" spans="1:2" x14ac:dyDescent="0.3">
      <c r="A2821" s="3" t="s">
        <v>7767</v>
      </c>
      <c r="B2821">
        <v>5456</v>
      </c>
    </row>
    <row r="2822" spans="1:2" x14ac:dyDescent="0.3">
      <c r="A2822" s="3" t="s">
        <v>12385</v>
      </c>
      <c r="B2822">
        <v>5580</v>
      </c>
    </row>
    <row r="2823" spans="1:2" x14ac:dyDescent="0.3">
      <c r="A2823" s="3" t="s">
        <v>10740</v>
      </c>
      <c r="B2823">
        <v>6300</v>
      </c>
    </row>
    <row r="2824" spans="1:2" x14ac:dyDescent="0.3">
      <c r="A2824" s="3" t="s">
        <v>4091</v>
      </c>
      <c r="B2824">
        <v>1664</v>
      </c>
    </row>
    <row r="2825" spans="1:2" x14ac:dyDescent="0.3">
      <c r="A2825" s="3" t="s">
        <v>5531</v>
      </c>
      <c r="B2825">
        <v>3654</v>
      </c>
    </row>
    <row r="2826" spans="1:2" x14ac:dyDescent="0.3">
      <c r="A2826" s="3" t="s">
        <v>10091</v>
      </c>
      <c r="B2826">
        <v>2161.6</v>
      </c>
    </row>
    <row r="2827" spans="1:2" x14ac:dyDescent="0.3">
      <c r="A2827" s="3" t="s">
        <v>1269</v>
      </c>
      <c r="B2827">
        <v>7168</v>
      </c>
    </row>
    <row r="2828" spans="1:2" x14ac:dyDescent="0.3">
      <c r="A2828" s="3" t="s">
        <v>780</v>
      </c>
      <c r="B2828">
        <v>2438.4</v>
      </c>
    </row>
    <row r="2829" spans="1:2" x14ac:dyDescent="0.3">
      <c r="A2829" s="3" t="s">
        <v>1293</v>
      </c>
      <c r="B2829">
        <v>858.4</v>
      </c>
    </row>
    <row r="2830" spans="1:2" x14ac:dyDescent="0.3">
      <c r="A2830" s="3" t="s">
        <v>8456</v>
      </c>
      <c r="B2830">
        <v>5993.6</v>
      </c>
    </row>
    <row r="2831" spans="1:2" x14ac:dyDescent="0.3">
      <c r="A2831" s="3" t="s">
        <v>2705</v>
      </c>
      <c r="B2831">
        <v>2059.1999999999998</v>
      </c>
    </row>
    <row r="2832" spans="1:2" x14ac:dyDescent="0.3">
      <c r="A2832" s="3" t="s">
        <v>5272</v>
      </c>
      <c r="B2832">
        <v>3220.8</v>
      </c>
    </row>
    <row r="2833" spans="1:2" x14ac:dyDescent="0.3">
      <c r="A2833" s="3" t="s">
        <v>10855</v>
      </c>
      <c r="B2833">
        <v>455.2</v>
      </c>
    </row>
    <row r="2834" spans="1:2" x14ac:dyDescent="0.3">
      <c r="A2834" s="3" t="s">
        <v>5495</v>
      </c>
      <c r="B2834">
        <v>6969.6</v>
      </c>
    </row>
    <row r="2835" spans="1:2" x14ac:dyDescent="0.3">
      <c r="A2835" s="3" t="s">
        <v>2748</v>
      </c>
      <c r="B2835">
        <v>1391.2</v>
      </c>
    </row>
    <row r="2836" spans="1:2" x14ac:dyDescent="0.3">
      <c r="A2836" s="3" t="s">
        <v>1465</v>
      </c>
      <c r="B2836">
        <v>678.4</v>
      </c>
    </row>
    <row r="2837" spans="1:2" x14ac:dyDescent="0.3">
      <c r="A2837" s="3" t="s">
        <v>7686</v>
      </c>
      <c r="B2837">
        <v>1014.4</v>
      </c>
    </row>
    <row r="2838" spans="1:2" x14ac:dyDescent="0.3">
      <c r="A2838" s="3" t="s">
        <v>7216</v>
      </c>
      <c r="B2838">
        <v>2784</v>
      </c>
    </row>
    <row r="2839" spans="1:2" x14ac:dyDescent="0.3">
      <c r="A2839" s="3" t="s">
        <v>6189</v>
      </c>
      <c r="B2839">
        <v>692</v>
      </c>
    </row>
    <row r="2840" spans="1:2" x14ac:dyDescent="0.3">
      <c r="A2840" s="3" t="s">
        <v>2904</v>
      </c>
      <c r="B2840">
        <v>2052</v>
      </c>
    </row>
    <row r="2841" spans="1:2" x14ac:dyDescent="0.3">
      <c r="A2841" s="3" t="s">
        <v>1865</v>
      </c>
      <c r="B2841">
        <v>706.8</v>
      </c>
    </row>
    <row r="2842" spans="1:2" x14ac:dyDescent="0.3">
      <c r="A2842" s="3" t="s">
        <v>12982</v>
      </c>
      <c r="B2842">
        <v>2169.6</v>
      </c>
    </row>
    <row r="2843" spans="1:2" x14ac:dyDescent="0.3">
      <c r="A2843" s="3" t="s">
        <v>8865</v>
      </c>
      <c r="B2843">
        <v>516.4</v>
      </c>
    </row>
    <row r="2844" spans="1:2" x14ac:dyDescent="0.3">
      <c r="A2844" s="3" t="s">
        <v>5086</v>
      </c>
      <c r="B2844">
        <v>420</v>
      </c>
    </row>
    <row r="2845" spans="1:2" x14ac:dyDescent="0.3">
      <c r="A2845" s="3" t="s">
        <v>6837</v>
      </c>
      <c r="B2845">
        <v>332.8</v>
      </c>
    </row>
    <row r="2846" spans="1:2" x14ac:dyDescent="0.3">
      <c r="A2846" s="3" t="s">
        <v>9533</v>
      </c>
      <c r="B2846">
        <v>598.4</v>
      </c>
    </row>
    <row r="2847" spans="1:2" x14ac:dyDescent="0.3">
      <c r="A2847" s="3" t="s">
        <v>10472</v>
      </c>
      <c r="B2847">
        <v>8038.4</v>
      </c>
    </row>
    <row r="2848" spans="1:2" x14ac:dyDescent="0.3">
      <c r="A2848" s="3" t="s">
        <v>6866</v>
      </c>
      <c r="B2848">
        <v>4555.6000000000004</v>
      </c>
    </row>
    <row r="2849" spans="1:2" x14ac:dyDescent="0.3">
      <c r="A2849" s="3" t="s">
        <v>8576</v>
      </c>
      <c r="B2849">
        <v>1472</v>
      </c>
    </row>
    <row r="2850" spans="1:2" x14ac:dyDescent="0.3">
      <c r="A2850" s="3" t="s">
        <v>2778</v>
      </c>
      <c r="B2850">
        <v>1305.5999999999999</v>
      </c>
    </row>
    <row r="2851" spans="1:2" x14ac:dyDescent="0.3">
      <c r="A2851" s="3" t="s">
        <v>6627</v>
      </c>
      <c r="B2851">
        <v>5480</v>
      </c>
    </row>
    <row r="2852" spans="1:2" x14ac:dyDescent="0.3">
      <c r="A2852" s="3" t="s">
        <v>11032</v>
      </c>
      <c r="B2852">
        <v>3119.2</v>
      </c>
    </row>
    <row r="2853" spans="1:2" x14ac:dyDescent="0.3">
      <c r="A2853" s="3" t="s">
        <v>2369</v>
      </c>
      <c r="B2853">
        <v>948.8</v>
      </c>
    </row>
    <row r="2854" spans="1:2" x14ac:dyDescent="0.3">
      <c r="A2854" s="3" t="s">
        <v>7046</v>
      </c>
      <c r="B2854">
        <v>4506</v>
      </c>
    </row>
    <row r="2855" spans="1:2" x14ac:dyDescent="0.3">
      <c r="A2855" s="3" t="s">
        <v>10161</v>
      </c>
      <c r="B2855">
        <v>1820</v>
      </c>
    </row>
    <row r="2856" spans="1:2" x14ac:dyDescent="0.3">
      <c r="A2856" s="3" t="s">
        <v>3424</v>
      </c>
      <c r="B2856">
        <v>922.4</v>
      </c>
    </row>
    <row r="2857" spans="1:2" x14ac:dyDescent="0.3">
      <c r="A2857" s="3" t="s">
        <v>5813</v>
      </c>
      <c r="B2857">
        <v>3926.4</v>
      </c>
    </row>
    <row r="2858" spans="1:2" x14ac:dyDescent="0.3">
      <c r="A2858" s="3" t="s">
        <v>2267</v>
      </c>
      <c r="B2858">
        <v>3996</v>
      </c>
    </row>
    <row r="2859" spans="1:2" x14ac:dyDescent="0.3">
      <c r="A2859" s="3" t="s">
        <v>4269</v>
      </c>
      <c r="B2859">
        <v>3489.6</v>
      </c>
    </row>
    <row r="2860" spans="1:2" x14ac:dyDescent="0.3">
      <c r="A2860" s="3" t="s">
        <v>5587</v>
      </c>
      <c r="B2860">
        <v>3686.4</v>
      </c>
    </row>
    <row r="2861" spans="1:2" x14ac:dyDescent="0.3">
      <c r="A2861" s="3" t="s">
        <v>6540</v>
      </c>
      <c r="B2861">
        <v>4169.6000000000004</v>
      </c>
    </row>
    <row r="2862" spans="1:2" x14ac:dyDescent="0.3">
      <c r="A2862" s="3" t="s">
        <v>6494</v>
      </c>
      <c r="B2862">
        <v>4718</v>
      </c>
    </row>
    <row r="2863" spans="1:2" x14ac:dyDescent="0.3">
      <c r="A2863" s="3" t="s">
        <v>8769</v>
      </c>
      <c r="B2863">
        <v>6957.6</v>
      </c>
    </row>
    <row r="2864" spans="1:2" x14ac:dyDescent="0.3">
      <c r="A2864" s="3" t="s">
        <v>13393</v>
      </c>
      <c r="B2864">
        <v>3760.4</v>
      </c>
    </row>
    <row r="2865" spans="1:2" x14ac:dyDescent="0.3">
      <c r="A2865" s="3" t="s">
        <v>8349</v>
      </c>
      <c r="B2865">
        <v>1643.6</v>
      </c>
    </row>
    <row r="2866" spans="1:2" x14ac:dyDescent="0.3">
      <c r="A2866" s="3" t="s">
        <v>5210</v>
      </c>
      <c r="B2866">
        <v>1980</v>
      </c>
    </row>
    <row r="2867" spans="1:2" x14ac:dyDescent="0.3">
      <c r="A2867" s="3" t="s">
        <v>7382</v>
      </c>
      <c r="B2867">
        <v>1862.4</v>
      </c>
    </row>
    <row r="2868" spans="1:2" x14ac:dyDescent="0.3">
      <c r="A2868" s="3" t="s">
        <v>3208</v>
      </c>
      <c r="B2868">
        <v>812</v>
      </c>
    </row>
    <row r="2869" spans="1:2" x14ac:dyDescent="0.3">
      <c r="A2869" s="3" t="s">
        <v>9638</v>
      </c>
      <c r="B2869">
        <v>627.6</v>
      </c>
    </row>
    <row r="2870" spans="1:2" x14ac:dyDescent="0.3">
      <c r="A2870" s="3" t="s">
        <v>1509</v>
      </c>
      <c r="B2870">
        <v>2339.1999999999998</v>
      </c>
    </row>
    <row r="2871" spans="1:2" x14ac:dyDescent="0.3">
      <c r="A2871" s="3" t="s">
        <v>222</v>
      </c>
      <c r="B2871">
        <v>3385.6</v>
      </c>
    </row>
    <row r="2872" spans="1:2" x14ac:dyDescent="0.3">
      <c r="A2872" s="3" t="s">
        <v>1170</v>
      </c>
      <c r="B2872">
        <v>1363.2</v>
      </c>
    </row>
    <row r="2873" spans="1:2" x14ac:dyDescent="0.3">
      <c r="A2873" s="3" t="s">
        <v>5815</v>
      </c>
      <c r="B2873">
        <v>2244</v>
      </c>
    </row>
    <row r="2874" spans="1:2" x14ac:dyDescent="0.3">
      <c r="A2874" s="3" t="s">
        <v>5218</v>
      </c>
      <c r="B2874">
        <v>1468.8</v>
      </c>
    </row>
    <row r="2875" spans="1:2" x14ac:dyDescent="0.3">
      <c r="A2875" s="3" t="s">
        <v>4454</v>
      </c>
      <c r="B2875">
        <v>941.6</v>
      </c>
    </row>
    <row r="2876" spans="1:2" x14ac:dyDescent="0.3">
      <c r="A2876" s="3" t="s">
        <v>9522</v>
      </c>
      <c r="B2876">
        <v>1926.4</v>
      </c>
    </row>
    <row r="2877" spans="1:2" x14ac:dyDescent="0.3">
      <c r="A2877" s="3" t="s">
        <v>2177</v>
      </c>
      <c r="B2877">
        <v>2859.2</v>
      </c>
    </row>
    <row r="2878" spans="1:2" x14ac:dyDescent="0.3">
      <c r="A2878" s="3" t="s">
        <v>13286</v>
      </c>
      <c r="B2878">
        <v>880.8</v>
      </c>
    </row>
    <row r="2879" spans="1:2" x14ac:dyDescent="0.3">
      <c r="A2879" s="3" t="s">
        <v>8694</v>
      </c>
      <c r="B2879">
        <v>976.4</v>
      </c>
    </row>
    <row r="2880" spans="1:2" x14ac:dyDescent="0.3">
      <c r="A2880" s="3" t="s">
        <v>7183</v>
      </c>
      <c r="B2880">
        <v>2161.1999999999998</v>
      </c>
    </row>
    <row r="2881" spans="1:2" x14ac:dyDescent="0.3">
      <c r="A2881" s="3" t="s">
        <v>7735</v>
      </c>
      <c r="B2881">
        <v>5624</v>
      </c>
    </row>
    <row r="2882" spans="1:2" x14ac:dyDescent="0.3">
      <c r="A2882" s="3" t="s">
        <v>3400</v>
      </c>
      <c r="B2882">
        <v>2139.1999999999998</v>
      </c>
    </row>
    <row r="2883" spans="1:2" x14ac:dyDescent="0.3">
      <c r="A2883" s="3" t="s">
        <v>2522</v>
      </c>
      <c r="B2883">
        <v>6888</v>
      </c>
    </row>
    <row r="2884" spans="1:2" x14ac:dyDescent="0.3">
      <c r="A2884" s="3" t="s">
        <v>11882</v>
      </c>
      <c r="B2884">
        <v>2112</v>
      </c>
    </row>
    <row r="2885" spans="1:2" x14ac:dyDescent="0.3">
      <c r="A2885" s="3" t="s">
        <v>8103</v>
      </c>
      <c r="B2885">
        <v>901.2</v>
      </c>
    </row>
    <row r="2886" spans="1:2" x14ac:dyDescent="0.3">
      <c r="A2886" s="3" t="s">
        <v>9472</v>
      </c>
      <c r="B2886">
        <v>6829.2</v>
      </c>
    </row>
    <row r="2887" spans="1:2" x14ac:dyDescent="0.3">
      <c r="A2887" s="3" t="s">
        <v>2579</v>
      </c>
      <c r="B2887">
        <v>4022.4</v>
      </c>
    </row>
    <row r="2888" spans="1:2" x14ac:dyDescent="0.3">
      <c r="A2888" s="3" t="s">
        <v>11296</v>
      </c>
      <c r="B2888">
        <v>2848</v>
      </c>
    </row>
    <row r="2889" spans="1:2" x14ac:dyDescent="0.3">
      <c r="A2889" s="3" t="s">
        <v>788</v>
      </c>
      <c r="B2889">
        <v>2978.4</v>
      </c>
    </row>
    <row r="2890" spans="1:2" x14ac:dyDescent="0.3">
      <c r="A2890" s="3" t="s">
        <v>8408</v>
      </c>
      <c r="B2890">
        <v>2542.4</v>
      </c>
    </row>
    <row r="2891" spans="1:2" x14ac:dyDescent="0.3">
      <c r="A2891" s="3" t="s">
        <v>6120</v>
      </c>
      <c r="B2891">
        <v>5782</v>
      </c>
    </row>
    <row r="2892" spans="1:2" x14ac:dyDescent="0.3">
      <c r="A2892" s="3" t="s">
        <v>4043</v>
      </c>
      <c r="B2892">
        <v>2156.8000000000002</v>
      </c>
    </row>
    <row r="2893" spans="1:2" x14ac:dyDescent="0.3">
      <c r="A2893" s="3" t="s">
        <v>3883</v>
      </c>
      <c r="B2893">
        <v>1704</v>
      </c>
    </row>
    <row r="2894" spans="1:2" x14ac:dyDescent="0.3">
      <c r="A2894" s="3" t="s">
        <v>3442</v>
      </c>
      <c r="B2894">
        <v>4135.6000000000004</v>
      </c>
    </row>
    <row r="2895" spans="1:2" x14ac:dyDescent="0.3">
      <c r="A2895" s="3" t="s">
        <v>530</v>
      </c>
      <c r="B2895">
        <v>3740.8</v>
      </c>
    </row>
    <row r="2896" spans="1:2" x14ac:dyDescent="0.3">
      <c r="A2896" s="3" t="s">
        <v>8506</v>
      </c>
      <c r="B2896">
        <v>1632</v>
      </c>
    </row>
    <row r="2897" spans="1:2" x14ac:dyDescent="0.3">
      <c r="A2897" s="3" t="s">
        <v>5802</v>
      </c>
      <c r="B2897">
        <v>7840</v>
      </c>
    </row>
    <row r="2898" spans="1:2" x14ac:dyDescent="0.3">
      <c r="A2898" s="3" t="s">
        <v>2531</v>
      </c>
      <c r="B2898">
        <v>288.8</v>
      </c>
    </row>
    <row r="2899" spans="1:2" x14ac:dyDescent="0.3">
      <c r="A2899" s="3" t="s">
        <v>2431</v>
      </c>
      <c r="B2899">
        <v>2041.2</v>
      </c>
    </row>
    <row r="2900" spans="1:2" x14ac:dyDescent="0.3">
      <c r="A2900" s="3" t="s">
        <v>2648</v>
      </c>
      <c r="B2900">
        <v>676</v>
      </c>
    </row>
    <row r="2901" spans="1:2" x14ac:dyDescent="0.3">
      <c r="A2901" s="3" t="s">
        <v>3275</v>
      </c>
      <c r="B2901">
        <v>1210</v>
      </c>
    </row>
    <row r="2902" spans="1:2" x14ac:dyDescent="0.3">
      <c r="A2902" s="3" t="s">
        <v>4749</v>
      </c>
      <c r="B2902">
        <v>5664</v>
      </c>
    </row>
    <row r="2903" spans="1:2" x14ac:dyDescent="0.3">
      <c r="A2903" s="3" t="s">
        <v>6090</v>
      </c>
      <c r="B2903">
        <v>3056</v>
      </c>
    </row>
    <row r="2904" spans="1:2" x14ac:dyDescent="0.3">
      <c r="A2904" s="3" t="s">
        <v>7342</v>
      </c>
      <c r="B2904">
        <v>206.4</v>
      </c>
    </row>
    <row r="2905" spans="1:2" x14ac:dyDescent="0.3">
      <c r="A2905" s="3" t="s">
        <v>3169</v>
      </c>
      <c r="B2905">
        <v>1932</v>
      </c>
    </row>
    <row r="2906" spans="1:2" x14ac:dyDescent="0.3">
      <c r="A2906" s="3" t="s">
        <v>8717</v>
      </c>
      <c r="B2906">
        <v>5786.4</v>
      </c>
    </row>
    <row r="2907" spans="1:2" x14ac:dyDescent="0.3">
      <c r="A2907" s="3" t="s">
        <v>624</v>
      </c>
      <c r="B2907">
        <v>836.8</v>
      </c>
    </row>
    <row r="2908" spans="1:2" x14ac:dyDescent="0.3">
      <c r="A2908" s="3" t="s">
        <v>12107</v>
      </c>
      <c r="B2908">
        <v>2302.8000000000002</v>
      </c>
    </row>
    <row r="2909" spans="1:2" x14ac:dyDescent="0.3">
      <c r="A2909" s="3" t="s">
        <v>5729</v>
      </c>
      <c r="B2909">
        <v>3875.2</v>
      </c>
    </row>
    <row r="2910" spans="1:2" x14ac:dyDescent="0.3">
      <c r="A2910" s="3" t="s">
        <v>4623</v>
      </c>
      <c r="B2910">
        <v>7340.8</v>
      </c>
    </row>
    <row r="2911" spans="1:2" x14ac:dyDescent="0.3">
      <c r="A2911" s="3" t="s">
        <v>5600</v>
      </c>
      <c r="B2911">
        <v>924</v>
      </c>
    </row>
    <row r="2912" spans="1:2" x14ac:dyDescent="0.3">
      <c r="A2912" s="3" t="s">
        <v>11350</v>
      </c>
      <c r="B2912">
        <v>2164.8000000000002</v>
      </c>
    </row>
    <row r="2913" spans="1:2" x14ac:dyDescent="0.3">
      <c r="A2913" s="3" t="s">
        <v>8916</v>
      </c>
      <c r="B2913">
        <v>366.8</v>
      </c>
    </row>
    <row r="2914" spans="1:2" x14ac:dyDescent="0.3">
      <c r="A2914" s="3" t="s">
        <v>9132</v>
      </c>
      <c r="B2914">
        <v>4592</v>
      </c>
    </row>
    <row r="2915" spans="1:2" x14ac:dyDescent="0.3">
      <c r="A2915" s="3" t="s">
        <v>5963</v>
      </c>
      <c r="B2915">
        <v>1224</v>
      </c>
    </row>
    <row r="2916" spans="1:2" x14ac:dyDescent="0.3">
      <c r="A2916" s="3" t="s">
        <v>8116</v>
      </c>
      <c r="B2916">
        <v>954.8</v>
      </c>
    </row>
    <row r="2917" spans="1:2" x14ac:dyDescent="0.3">
      <c r="A2917" s="3" t="s">
        <v>2525</v>
      </c>
      <c r="B2917">
        <v>2633.6</v>
      </c>
    </row>
    <row r="2918" spans="1:2" x14ac:dyDescent="0.3">
      <c r="A2918" s="3" t="s">
        <v>6317</v>
      </c>
      <c r="B2918">
        <v>2455.1999999999998</v>
      </c>
    </row>
    <row r="2919" spans="1:2" x14ac:dyDescent="0.3">
      <c r="A2919" s="3" t="s">
        <v>12653</v>
      </c>
      <c r="B2919">
        <v>2315.1999999999998</v>
      </c>
    </row>
    <row r="2920" spans="1:2" x14ac:dyDescent="0.3">
      <c r="A2920" s="3" t="s">
        <v>3973</v>
      </c>
      <c r="B2920">
        <v>5433.6</v>
      </c>
    </row>
    <row r="2921" spans="1:2" x14ac:dyDescent="0.3">
      <c r="A2921" s="3" t="s">
        <v>1677</v>
      </c>
      <c r="B2921">
        <v>3088</v>
      </c>
    </row>
    <row r="2922" spans="1:2" x14ac:dyDescent="0.3">
      <c r="A2922" s="3" t="s">
        <v>4254</v>
      </c>
      <c r="B2922">
        <v>877.6</v>
      </c>
    </row>
    <row r="2923" spans="1:2" x14ac:dyDescent="0.3">
      <c r="A2923" s="3" t="s">
        <v>4704</v>
      </c>
      <c r="B2923">
        <v>2672.4</v>
      </c>
    </row>
    <row r="2924" spans="1:2" x14ac:dyDescent="0.3">
      <c r="A2924" s="3" t="s">
        <v>2993</v>
      </c>
      <c r="B2924">
        <v>2385.6</v>
      </c>
    </row>
    <row r="2925" spans="1:2" x14ac:dyDescent="0.3">
      <c r="A2925" s="3" t="s">
        <v>8166</v>
      </c>
      <c r="B2925">
        <v>535.6</v>
      </c>
    </row>
    <row r="2926" spans="1:2" x14ac:dyDescent="0.3">
      <c r="A2926" s="3" t="s">
        <v>1689</v>
      </c>
      <c r="B2926">
        <v>3038.4</v>
      </c>
    </row>
    <row r="2927" spans="1:2" x14ac:dyDescent="0.3">
      <c r="A2927" s="3" t="s">
        <v>282</v>
      </c>
      <c r="B2927">
        <v>4404</v>
      </c>
    </row>
    <row r="2928" spans="1:2" x14ac:dyDescent="0.3">
      <c r="A2928" s="3" t="s">
        <v>8030</v>
      </c>
      <c r="B2928">
        <v>2266</v>
      </c>
    </row>
    <row r="2929" spans="1:2" x14ac:dyDescent="0.3">
      <c r="A2929" s="3" t="s">
        <v>11281</v>
      </c>
      <c r="B2929">
        <v>1128</v>
      </c>
    </row>
    <row r="2930" spans="1:2" x14ac:dyDescent="0.3">
      <c r="A2930" s="3" t="s">
        <v>5859</v>
      </c>
      <c r="B2930">
        <v>4002</v>
      </c>
    </row>
    <row r="2931" spans="1:2" x14ac:dyDescent="0.3">
      <c r="A2931" s="3" t="s">
        <v>2493</v>
      </c>
      <c r="B2931">
        <v>5440.8</v>
      </c>
    </row>
    <row r="2932" spans="1:2" x14ac:dyDescent="0.3">
      <c r="A2932" s="3" t="s">
        <v>4294</v>
      </c>
      <c r="B2932">
        <v>4995.2</v>
      </c>
    </row>
    <row r="2933" spans="1:2" x14ac:dyDescent="0.3">
      <c r="A2933" s="3" t="s">
        <v>2755</v>
      </c>
      <c r="B2933">
        <v>6840.4</v>
      </c>
    </row>
    <row r="2934" spans="1:2" x14ac:dyDescent="0.3">
      <c r="A2934" s="3" t="s">
        <v>3415</v>
      </c>
      <c r="B2934">
        <v>4783.2</v>
      </c>
    </row>
    <row r="2935" spans="1:2" x14ac:dyDescent="0.3">
      <c r="A2935" s="3" t="s">
        <v>4913</v>
      </c>
      <c r="B2935">
        <v>4018</v>
      </c>
    </row>
    <row r="2936" spans="1:2" x14ac:dyDescent="0.3">
      <c r="A2936" s="3" t="s">
        <v>3162</v>
      </c>
      <c r="B2936">
        <v>3066</v>
      </c>
    </row>
    <row r="2937" spans="1:2" x14ac:dyDescent="0.3">
      <c r="A2937" s="3" t="s">
        <v>978</v>
      </c>
      <c r="B2937">
        <v>1385.6</v>
      </c>
    </row>
    <row r="2938" spans="1:2" x14ac:dyDescent="0.3">
      <c r="A2938" s="3" t="s">
        <v>2711</v>
      </c>
      <c r="B2938">
        <v>4028.8</v>
      </c>
    </row>
    <row r="2939" spans="1:2" x14ac:dyDescent="0.3">
      <c r="A2939" s="3" t="s">
        <v>2249</v>
      </c>
      <c r="B2939">
        <v>6739.2</v>
      </c>
    </row>
    <row r="2940" spans="1:2" x14ac:dyDescent="0.3">
      <c r="A2940" s="3" t="s">
        <v>5347</v>
      </c>
      <c r="B2940">
        <v>2956.8</v>
      </c>
    </row>
    <row r="2941" spans="1:2" x14ac:dyDescent="0.3">
      <c r="A2941" s="3" t="s">
        <v>11261</v>
      </c>
      <c r="B2941">
        <v>1209.5999999999999</v>
      </c>
    </row>
    <row r="2942" spans="1:2" x14ac:dyDescent="0.3">
      <c r="A2942" s="3" t="s">
        <v>10717</v>
      </c>
      <c r="B2942">
        <v>3237.6</v>
      </c>
    </row>
    <row r="2943" spans="1:2" x14ac:dyDescent="0.3">
      <c r="A2943" s="3" t="s">
        <v>6644</v>
      </c>
      <c r="B2943">
        <v>5619.2</v>
      </c>
    </row>
    <row r="2944" spans="1:2" x14ac:dyDescent="0.3">
      <c r="A2944" s="3" t="s">
        <v>12679</v>
      </c>
      <c r="B2944">
        <v>2787.2</v>
      </c>
    </row>
    <row r="2945" spans="1:2" x14ac:dyDescent="0.3">
      <c r="A2945" s="3" t="s">
        <v>8120</v>
      </c>
      <c r="B2945">
        <v>4025.6</v>
      </c>
    </row>
    <row r="2946" spans="1:2" x14ac:dyDescent="0.3">
      <c r="A2946" s="3" t="s">
        <v>10308</v>
      </c>
      <c r="B2946">
        <v>7644.8</v>
      </c>
    </row>
    <row r="2947" spans="1:2" x14ac:dyDescent="0.3">
      <c r="A2947" s="3" t="s">
        <v>6117</v>
      </c>
      <c r="B2947">
        <v>1646.4</v>
      </c>
    </row>
    <row r="2948" spans="1:2" x14ac:dyDescent="0.3">
      <c r="A2948" s="3" t="s">
        <v>4226</v>
      </c>
      <c r="B2948">
        <v>2452.8000000000002</v>
      </c>
    </row>
    <row r="2949" spans="1:2" x14ac:dyDescent="0.3">
      <c r="A2949" s="3" t="s">
        <v>2450</v>
      </c>
      <c r="B2949">
        <v>4593.6000000000004</v>
      </c>
    </row>
    <row r="2950" spans="1:2" x14ac:dyDescent="0.3">
      <c r="A2950" s="3" t="s">
        <v>9400</v>
      </c>
      <c r="B2950">
        <v>5446.4</v>
      </c>
    </row>
    <row r="2951" spans="1:2" x14ac:dyDescent="0.3">
      <c r="A2951" s="3" t="s">
        <v>3635</v>
      </c>
      <c r="B2951">
        <v>7593.6</v>
      </c>
    </row>
    <row r="2952" spans="1:2" x14ac:dyDescent="0.3">
      <c r="A2952" s="3" t="s">
        <v>7262</v>
      </c>
      <c r="B2952">
        <v>2380</v>
      </c>
    </row>
    <row r="2953" spans="1:2" x14ac:dyDescent="0.3">
      <c r="A2953" s="3" t="s">
        <v>13046</v>
      </c>
      <c r="B2953">
        <v>6070.4</v>
      </c>
    </row>
    <row r="2954" spans="1:2" x14ac:dyDescent="0.3">
      <c r="A2954" s="3" t="s">
        <v>244</v>
      </c>
      <c r="B2954">
        <v>8534.4</v>
      </c>
    </row>
    <row r="2955" spans="1:2" x14ac:dyDescent="0.3">
      <c r="A2955" s="3" t="s">
        <v>12528</v>
      </c>
      <c r="B2955">
        <v>698</v>
      </c>
    </row>
    <row r="2956" spans="1:2" x14ac:dyDescent="0.3">
      <c r="A2956" s="3" t="s">
        <v>8704</v>
      </c>
      <c r="B2956">
        <v>8265.6</v>
      </c>
    </row>
    <row r="2957" spans="1:2" x14ac:dyDescent="0.3">
      <c r="A2957" s="3" t="s">
        <v>4773</v>
      </c>
      <c r="B2957">
        <v>2364</v>
      </c>
    </row>
    <row r="2958" spans="1:2" x14ac:dyDescent="0.3">
      <c r="A2958" s="3" t="s">
        <v>3268</v>
      </c>
      <c r="B2958">
        <v>2480.8000000000002</v>
      </c>
    </row>
    <row r="2959" spans="1:2" x14ac:dyDescent="0.3">
      <c r="A2959" s="3" t="s">
        <v>12205</v>
      </c>
      <c r="B2959">
        <v>4058</v>
      </c>
    </row>
    <row r="2960" spans="1:2" x14ac:dyDescent="0.3">
      <c r="A2960" s="3" t="s">
        <v>12351</v>
      </c>
      <c r="B2960">
        <v>1470.4</v>
      </c>
    </row>
    <row r="2961" spans="1:2" x14ac:dyDescent="0.3">
      <c r="A2961" s="3" t="s">
        <v>11520</v>
      </c>
      <c r="B2961">
        <v>9046.4</v>
      </c>
    </row>
    <row r="2962" spans="1:2" x14ac:dyDescent="0.3">
      <c r="A2962" s="3" t="s">
        <v>2825</v>
      </c>
      <c r="B2962">
        <v>7005.6</v>
      </c>
    </row>
    <row r="2963" spans="1:2" x14ac:dyDescent="0.3">
      <c r="A2963" s="3" t="s">
        <v>267</v>
      </c>
      <c r="B2963">
        <v>4414.3999999999996</v>
      </c>
    </row>
    <row r="2964" spans="1:2" x14ac:dyDescent="0.3">
      <c r="A2964" s="3" t="s">
        <v>7416</v>
      </c>
      <c r="B2964">
        <v>1710.4</v>
      </c>
    </row>
    <row r="2965" spans="1:2" x14ac:dyDescent="0.3">
      <c r="A2965" s="3" t="s">
        <v>9976</v>
      </c>
      <c r="B2965">
        <v>2742</v>
      </c>
    </row>
    <row r="2966" spans="1:2" x14ac:dyDescent="0.3">
      <c r="A2966" s="3" t="s">
        <v>7038</v>
      </c>
      <c r="B2966">
        <v>4696</v>
      </c>
    </row>
    <row r="2967" spans="1:2" x14ac:dyDescent="0.3">
      <c r="A2967" s="3" t="s">
        <v>8124</v>
      </c>
      <c r="B2967">
        <v>2681.6</v>
      </c>
    </row>
    <row r="2968" spans="1:2" x14ac:dyDescent="0.3">
      <c r="A2968" s="3" t="s">
        <v>11581</v>
      </c>
      <c r="B2968">
        <v>1093.5999999999999</v>
      </c>
    </row>
    <row r="2969" spans="1:2" x14ac:dyDescent="0.3">
      <c r="A2969" s="3" t="s">
        <v>6681</v>
      </c>
      <c r="B2969">
        <v>5563.2</v>
      </c>
    </row>
    <row r="2970" spans="1:2" x14ac:dyDescent="0.3">
      <c r="A2970" s="3" t="s">
        <v>11594</v>
      </c>
      <c r="B2970">
        <v>2172.8000000000002</v>
      </c>
    </row>
    <row r="2971" spans="1:2" x14ac:dyDescent="0.3">
      <c r="A2971" s="3" t="s">
        <v>756</v>
      </c>
      <c r="B2971">
        <v>4176</v>
      </c>
    </row>
    <row r="2972" spans="1:2" x14ac:dyDescent="0.3">
      <c r="A2972" s="3" t="s">
        <v>10422</v>
      </c>
      <c r="B2972">
        <v>2376</v>
      </c>
    </row>
    <row r="2973" spans="1:2" x14ac:dyDescent="0.3">
      <c r="A2973" s="3" t="s">
        <v>7358</v>
      </c>
      <c r="B2973">
        <v>1778.4</v>
      </c>
    </row>
    <row r="2974" spans="1:2" x14ac:dyDescent="0.3">
      <c r="A2974" s="3" t="s">
        <v>1233</v>
      </c>
      <c r="B2974">
        <v>4732.8</v>
      </c>
    </row>
    <row r="2975" spans="1:2" x14ac:dyDescent="0.3">
      <c r="A2975" s="3" t="s">
        <v>5199</v>
      </c>
      <c r="B2975">
        <v>8372</v>
      </c>
    </row>
    <row r="2976" spans="1:2" x14ac:dyDescent="0.3">
      <c r="A2976" s="3" t="s">
        <v>2051</v>
      </c>
      <c r="B2976">
        <v>8524.7999999999993</v>
      </c>
    </row>
    <row r="2977" spans="1:2" x14ac:dyDescent="0.3">
      <c r="A2977" s="3" t="s">
        <v>4461</v>
      </c>
      <c r="B2977">
        <v>3540</v>
      </c>
    </row>
    <row r="2978" spans="1:2" x14ac:dyDescent="0.3">
      <c r="A2978" s="3" t="s">
        <v>12145</v>
      </c>
      <c r="B2978">
        <v>3441.6</v>
      </c>
    </row>
    <row r="2979" spans="1:2" x14ac:dyDescent="0.3">
      <c r="A2979" s="3" t="s">
        <v>2696</v>
      </c>
      <c r="B2979">
        <v>4845.6000000000004</v>
      </c>
    </row>
    <row r="2980" spans="1:2" x14ac:dyDescent="0.3">
      <c r="A2980" s="3" t="s">
        <v>10426</v>
      </c>
      <c r="B2980">
        <v>3958.4</v>
      </c>
    </row>
    <row r="2981" spans="1:2" x14ac:dyDescent="0.3">
      <c r="A2981" s="3" t="s">
        <v>7279</v>
      </c>
      <c r="B2981">
        <v>1727.6</v>
      </c>
    </row>
    <row r="2982" spans="1:2" x14ac:dyDescent="0.3">
      <c r="A2982" s="3" t="s">
        <v>9804</v>
      </c>
      <c r="B2982">
        <v>4412.8</v>
      </c>
    </row>
    <row r="2983" spans="1:2" x14ac:dyDescent="0.3">
      <c r="A2983" s="3" t="s">
        <v>9961</v>
      </c>
      <c r="B2983">
        <v>593.6</v>
      </c>
    </row>
    <row r="2984" spans="1:2" x14ac:dyDescent="0.3">
      <c r="A2984" s="3" t="s">
        <v>11547</v>
      </c>
      <c r="B2984">
        <v>1728</v>
      </c>
    </row>
    <row r="2985" spans="1:2" x14ac:dyDescent="0.3">
      <c r="A2985" s="3" t="s">
        <v>10236</v>
      </c>
      <c r="B2985">
        <v>1803.2</v>
      </c>
    </row>
    <row r="2986" spans="1:2" x14ac:dyDescent="0.3">
      <c r="A2986" s="3" t="s">
        <v>5545</v>
      </c>
      <c r="B2986">
        <v>6432</v>
      </c>
    </row>
    <row r="2987" spans="1:2" x14ac:dyDescent="0.3">
      <c r="A2987" s="3" t="s">
        <v>6188</v>
      </c>
      <c r="B2987">
        <v>5204</v>
      </c>
    </row>
    <row r="2988" spans="1:2" x14ac:dyDescent="0.3">
      <c r="A2988" s="3" t="s">
        <v>3133</v>
      </c>
      <c r="B2988">
        <v>3981.6</v>
      </c>
    </row>
    <row r="2989" spans="1:2" x14ac:dyDescent="0.3">
      <c r="A2989" s="3" t="s">
        <v>600</v>
      </c>
      <c r="B2989">
        <v>817.2</v>
      </c>
    </row>
    <row r="2990" spans="1:2" x14ac:dyDescent="0.3">
      <c r="A2990" s="3" t="s">
        <v>5840</v>
      </c>
      <c r="B2990">
        <v>2670.4</v>
      </c>
    </row>
    <row r="2991" spans="1:2" x14ac:dyDescent="0.3">
      <c r="A2991" s="3" t="s">
        <v>12231</v>
      </c>
      <c r="B2991">
        <v>3818.4</v>
      </c>
    </row>
    <row r="2992" spans="1:2" x14ac:dyDescent="0.3">
      <c r="A2992" s="3" t="s">
        <v>7319</v>
      </c>
      <c r="B2992">
        <v>7257.6</v>
      </c>
    </row>
    <row r="2993" spans="1:2" x14ac:dyDescent="0.3">
      <c r="A2993" s="3" t="s">
        <v>1305</v>
      </c>
      <c r="B2993">
        <v>5414.4</v>
      </c>
    </row>
    <row r="2994" spans="1:2" x14ac:dyDescent="0.3">
      <c r="A2994" s="3" t="s">
        <v>10146</v>
      </c>
      <c r="B2994">
        <v>2099.1999999999998</v>
      </c>
    </row>
    <row r="2995" spans="1:2" x14ac:dyDescent="0.3">
      <c r="A2995" s="3" t="s">
        <v>11318</v>
      </c>
      <c r="B2995">
        <v>380.8</v>
      </c>
    </row>
    <row r="2996" spans="1:2" x14ac:dyDescent="0.3">
      <c r="A2996" s="3" t="s">
        <v>11694</v>
      </c>
      <c r="B2996">
        <v>2033.6</v>
      </c>
    </row>
    <row r="2997" spans="1:2" x14ac:dyDescent="0.3">
      <c r="A2997" s="3" t="s">
        <v>11165</v>
      </c>
      <c r="B2997">
        <v>838.8</v>
      </c>
    </row>
    <row r="2998" spans="1:2" x14ac:dyDescent="0.3">
      <c r="A2998" s="3" t="s">
        <v>1451</v>
      </c>
      <c r="B2998">
        <v>1393.6</v>
      </c>
    </row>
    <row r="2999" spans="1:2" x14ac:dyDescent="0.3">
      <c r="A2999" s="3" t="s">
        <v>13134</v>
      </c>
      <c r="B2999">
        <v>4243.2</v>
      </c>
    </row>
    <row r="3000" spans="1:2" x14ac:dyDescent="0.3">
      <c r="A3000" s="3" t="s">
        <v>12717</v>
      </c>
      <c r="B3000">
        <v>2921.6</v>
      </c>
    </row>
    <row r="3001" spans="1:2" x14ac:dyDescent="0.3">
      <c r="A3001" s="3" t="s">
        <v>13220</v>
      </c>
      <c r="B3001">
        <v>2400</v>
      </c>
    </row>
    <row r="3002" spans="1:2" x14ac:dyDescent="0.3">
      <c r="A3002" s="3" t="s">
        <v>4895</v>
      </c>
      <c r="B3002">
        <v>5684</v>
      </c>
    </row>
    <row r="3003" spans="1:2" x14ac:dyDescent="0.3">
      <c r="A3003" s="3" t="s">
        <v>4364</v>
      </c>
      <c r="B3003">
        <v>516.4</v>
      </c>
    </row>
    <row r="3004" spans="1:2" x14ac:dyDescent="0.3">
      <c r="A3004" s="3" t="s">
        <v>5551</v>
      </c>
      <c r="B3004">
        <v>1966.4</v>
      </c>
    </row>
    <row r="3005" spans="1:2" x14ac:dyDescent="0.3">
      <c r="A3005" s="3" t="s">
        <v>4239</v>
      </c>
      <c r="B3005">
        <v>1910</v>
      </c>
    </row>
    <row r="3006" spans="1:2" x14ac:dyDescent="0.3">
      <c r="A3006" s="3" t="s">
        <v>9383</v>
      </c>
      <c r="B3006">
        <v>7830.4</v>
      </c>
    </row>
    <row r="3007" spans="1:2" x14ac:dyDescent="0.3">
      <c r="A3007" s="3" t="s">
        <v>11855</v>
      </c>
      <c r="B3007">
        <v>1175.2</v>
      </c>
    </row>
    <row r="3008" spans="1:2" x14ac:dyDescent="0.3">
      <c r="A3008" s="3" t="s">
        <v>6699</v>
      </c>
      <c r="B3008">
        <v>1298.4000000000001</v>
      </c>
    </row>
    <row r="3009" spans="1:2" x14ac:dyDescent="0.3">
      <c r="A3009" s="3" t="s">
        <v>3753</v>
      </c>
      <c r="B3009">
        <v>7564.8</v>
      </c>
    </row>
    <row r="3010" spans="1:2" x14ac:dyDescent="0.3">
      <c r="A3010" s="3" t="s">
        <v>8828</v>
      </c>
      <c r="B3010">
        <v>4893.6000000000004</v>
      </c>
    </row>
    <row r="3011" spans="1:2" x14ac:dyDescent="0.3">
      <c r="A3011" s="3" t="s">
        <v>9743</v>
      </c>
      <c r="B3011">
        <v>5324.8</v>
      </c>
    </row>
    <row r="3012" spans="1:2" x14ac:dyDescent="0.3">
      <c r="A3012" s="3" t="s">
        <v>10956</v>
      </c>
      <c r="B3012">
        <v>940.8</v>
      </c>
    </row>
    <row r="3013" spans="1:2" x14ac:dyDescent="0.3">
      <c r="A3013" s="3" t="s">
        <v>6518</v>
      </c>
      <c r="B3013">
        <v>3590.4</v>
      </c>
    </row>
    <row r="3014" spans="1:2" x14ac:dyDescent="0.3">
      <c r="A3014" s="3" t="s">
        <v>8220</v>
      </c>
      <c r="B3014">
        <v>846</v>
      </c>
    </row>
    <row r="3015" spans="1:2" x14ac:dyDescent="0.3">
      <c r="A3015" s="3" t="s">
        <v>9107</v>
      </c>
      <c r="B3015">
        <v>5048</v>
      </c>
    </row>
    <row r="3016" spans="1:2" x14ac:dyDescent="0.3">
      <c r="A3016" s="3" t="s">
        <v>6829</v>
      </c>
      <c r="B3016">
        <v>5602.8</v>
      </c>
    </row>
    <row r="3017" spans="1:2" x14ac:dyDescent="0.3">
      <c r="A3017" s="3" t="s">
        <v>11031</v>
      </c>
      <c r="B3017">
        <v>3936</v>
      </c>
    </row>
    <row r="3018" spans="1:2" x14ac:dyDescent="0.3">
      <c r="A3018" s="3" t="s">
        <v>1348</v>
      </c>
      <c r="B3018">
        <v>2117.6</v>
      </c>
    </row>
    <row r="3019" spans="1:2" x14ac:dyDescent="0.3">
      <c r="A3019" s="3" t="s">
        <v>9320</v>
      </c>
      <c r="B3019">
        <v>2954.4</v>
      </c>
    </row>
    <row r="3020" spans="1:2" x14ac:dyDescent="0.3">
      <c r="A3020" s="3" t="s">
        <v>4911</v>
      </c>
      <c r="B3020">
        <v>3676</v>
      </c>
    </row>
    <row r="3021" spans="1:2" x14ac:dyDescent="0.3">
      <c r="A3021" s="3" t="s">
        <v>3984</v>
      </c>
      <c r="B3021">
        <v>6137.6</v>
      </c>
    </row>
    <row r="3022" spans="1:2" x14ac:dyDescent="0.3">
      <c r="A3022" s="3" t="s">
        <v>1651</v>
      </c>
      <c r="B3022">
        <v>1341.6</v>
      </c>
    </row>
    <row r="3023" spans="1:2" x14ac:dyDescent="0.3">
      <c r="A3023" s="3" t="s">
        <v>13062</v>
      </c>
      <c r="B3023">
        <v>1217.5999999999999</v>
      </c>
    </row>
    <row r="3024" spans="1:2" x14ac:dyDescent="0.3">
      <c r="A3024" s="3" t="s">
        <v>7386</v>
      </c>
      <c r="B3024">
        <v>3784.8</v>
      </c>
    </row>
    <row r="3025" spans="1:2" x14ac:dyDescent="0.3">
      <c r="A3025" s="3" t="s">
        <v>1301</v>
      </c>
      <c r="B3025">
        <v>1187.2</v>
      </c>
    </row>
    <row r="3026" spans="1:2" x14ac:dyDescent="0.3">
      <c r="A3026" s="3" t="s">
        <v>7110</v>
      </c>
      <c r="B3026">
        <v>5880</v>
      </c>
    </row>
    <row r="3027" spans="1:2" x14ac:dyDescent="0.3">
      <c r="A3027" s="3" t="s">
        <v>10402</v>
      </c>
      <c r="B3027">
        <v>4618</v>
      </c>
    </row>
    <row r="3028" spans="1:2" x14ac:dyDescent="0.3">
      <c r="A3028" s="3" t="s">
        <v>2715</v>
      </c>
      <c r="B3028">
        <v>8912</v>
      </c>
    </row>
    <row r="3029" spans="1:2" x14ac:dyDescent="0.3">
      <c r="A3029" s="3" t="s">
        <v>12023</v>
      </c>
      <c r="B3029">
        <v>1329.6</v>
      </c>
    </row>
    <row r="3030" spans="1:2" x14ac:dyDescent="0.3">
      <c r="A3030" s="3" t="s">
        <v>10342</v>
      </c>
      <c r="B3030">
        <v>6564</v>
      </c>
    </row>
    <row r="3031" spans="1:2" x14ac:dyDescent="0.3">
      <c r="A3031" s="3" t="s">
        <v>7613</v>
      </c>
      <c r="B3031">
        <v>6246.8</v>
      </c>
    </row>
    <row r="3032" spans="1:2" x14ac:dyDescent="0.3">
      <c r="A3032" s="3" t="s">
        <v>6573</v>
      </c>
      <c r="B3032">
        <v>487.2</v>
      </c>
    </row>
    <row r="3033" spans="1:2" x14ac:dyDescent="0.3">
      <c r="A3033" s="3" t="s">
        <v>4932</v>
      </c>
      <c r="B3033">
        <v>894.4</v>
      </c>
    </row>
    <row r="3034" spans="1:2" x14ac:dyDescent="0.3">
      <c r="A3034" s="3" t="s">
        <v>1782</v>
      </c>
      <c r="B3034">
        <v>4492.8</v>
      </c>
    </row>
    <row r="3035" spans="1:2" x14ac:dyDescent="0.3">
      <c r="A3035" s="3" t="s">
        <v>3520</v>
      </c>
      <c r="B3035">
        <v>1017.6</v>
      </c>
    </row>
    <row r="3036" spans="1:2" x14ac:dyDescent="0.3">
      <c r="A3036" s="3" t="s">
        <v>8855</v>
      </c>
      <c r="B3036">
        <v>1786.4</v>
      </c>
    </row>
    <row r="3037" spans="1:2" x14ac:dyDescent="0.3">
      <c r="A3037" s="3" t="s">
        <v>4998</v>
      </c>
      <c r="B3037">
        <v>1556</v>
      </c>
    </row>
    <row r="3038" spans="1:2" x14ac:dyDescent="0.3">
      <c r="A3038" s="3" t="s">
        <v>4392</v>
      </c>
      <c r="B3038">
        <v>3190.4</v>
      </c>
    </row>
    <row r="3039" spans="1:2" x14ac:dyDescent="0.3">
      <c r="A3039" s="3" t="s">
        <v>5403</v>
      </c>
      <c r="B3039">
        <v>2170.8000000000002</v>
      </c>
    </row>
    <row r="3040" spans="1:2" x14ac:dyDescent="0.3">
      <c r="A3040" s="3" t="s">
        <v>5065</v>
      </c>
      <c r="B3040">
        <v>4400</v>
      </c>
    </row>
    <row r="3041" spans="1:2" x14ac:dyDescent="0.3">
      <c r="A3041" s="3" t="s">
        <v>6431</v>
      </c>
      <c r="B3041">
        <v>6602.4</v>
      </c>
    </row>
    <row r="3042" spans="1:2" x14ac:dyDescent="0.3">
      <c r="A3042" s="3" t="s">
        <v>1174</v>
      </c>
      <c r="B3042">
        <v>1739.2</v>
      </c>
    </row>
    <row r="3043" spans="1:2" x14ac:dyDescent="0.3">
      <c r="A3043" s="3" t="s">
        <v>8960</v>
      </c>
      <c r="B3043">
        <v>1078</v>
      </c>
    </row>
    <row r="3044" spans="1:2" x14ac:dyDescent="0.3">
      <c r="A3044" s="3" t="s">
        <v>9148</v>
      </c>
      <c r="B3044">
        <v>3158.4</v>
      </c>
    </row>
    <row r="3045" spans="1:2" x14ac:dyDescent="0.3">
      <c r="A3045" s="3" t="s">
        <v>7911</v>
      </c>
      <c r="B3045">
        <v>9590.4</v>
      </c>
    </row>
    <row r="3046" spans="1:2" x14ac:dyDescent="0.3">
      <c r="A3046" s="3" t="s">
        <v>8095</v>
      </c>
      <c r="B3046">
        <v>2414.4</v>
      </c>
    </row>
    <row r="3047" spans="1:2" x14ac:dyDescent="0.3">
      <c r="A3047" s="3" t="s">
        <v>3374</v>
      </c>
      <c r="B3047">
        <v>4359.6000000000004</v>
      </c>
    </row>
    <row r="3048" spans="1:2" x14ac:dyDescent="0.3">
      <c r="A3048" s="3" t="s">
        <v>7308</v>
      </c>
      <c r="B3048">
        <v>1974.4</v>
      </c>
    </row>
    <row r="3049" spans="1:2" x14ac:dyDescent="0.3">
      <c r="A3049" s="3" t="s">
        <v>10466</v>
      </c>
      <c r="B3049">
        <v>3062.4</v>
      </c>
    </row>
    <row r="3050" spans="1:2" x14ac:dyDescent="0.3">
      <c r="A3050" s="3" t="s">
        <v>1545</v>
      </c>
      <c r="B3050">
        <v>3089.6</v>
      </c>
    </row>
    <row r="3051" spans="1:2" x14ac:dyDescent="0.3">
      <c r="A3051" s="3" t="s">
        <v>8780</v>
      </c>
      <c r="B3051">
        <v>4152</v>
      </c>
    </row>
    <row r="3052" spans="1:2" x14ac:dyDescent="0.3">
      <c r="A3052" s="3" t="s">
        <v>458</v>
      </c>
      <c r="B3052">
        <v>3112</v>
      </c>
    </row>
    <row r="3053" spans="1:2" x14ac:dyDescent="0.3">
      <c r="A3053" s="3" t="s">
        <v>9546</v>
      </c>
      <c r="B3053">
        <v>2457.6</v>
      </c>
    </row>
    <row r="3054" spans="1:2" x14ac:dyDescent="0.3">
      <c r="A3054" s="3" t="s">
        <v>8652</v>
      </c>
      <c r="B3054">
        <v>2198</v>
      </c>
    </row>
    <row r="3055" spans="1:2" x14ac:dyDescent="0.3">
      <c r="A3055" s="3" t="s">
        <v>13071</v>
      </c>
      <c r="B3055">
        <v>484.8</v>
      </c>
    </row>
    <row r="3056" spans="1:2" x14ac:dyDescent="0.3">
      <c r="A3056" s="3" t="s">
        <v>6689</v>
      </c>
      <c r="B3056">
        <v>5710</v>
      </c>
    </row>
    <row r="3057" spans="1:2" x14ac:dyDescent="0.3">
      <c r="A3057" s="3" t="s">
        <v>1095</v>
      </c>
      <c r="B3057">
        <v>5792</v>
      </c>
    </row>
    <row r="3058" spans="1:2" x14ac:dyDescent="0.3">
      <c r="A3058" s="3" t="s">
        <v>3303</v>
      </c>
      <c r="B3058">
        <v>776</v>
      </c>
    </row>
    <row r="3059" spans="1:2" x14ac:dyDescent="0.3">
      <c r="A3059" s="3" t="s">
        <v>2257</v>
      </c>
      <c r="B3059">
        <v>2550.8000000000002</v>
      </c>
    </row>
    <row r="3060" spans="1:2" x14ac:dyDescent="0.3">
      <c r="A3060" s="3" t="s">
        <v>4715</v>
      </c>
      <c r="B3060">
        <v>1111.5999999999999</v>
      </c>
    </row>
    <row r="3061" spans="1:2" x14ac:dyDescent="0.3">
      <c r="A3061" s="3" t="s">
        <v>7630</v>
      </c>
      <c r="B3061">
        <v>6910.4</v>
      </c>
    </row>
    <row r="3062" spans="1:2" x14ac:dyDescent="0.3">
      <c r="A3062" s="3" t="s">
        <v>8318</v>
      </c>
      <c r="B3062">
        <v>1881.6</v>
      </c>
    </row>
    <row r="3063" spans="1:2" x14ac:dyDescent="0.3">
      <c r="A3063" s="3" t="s">
        <v>6596</v>
      </c>
      <c r="B3063">
        <v>4918.3999999999996</v>
      </c>
    </row>
    <row r="3064" spans="1:2" x14ac:dyDescent="0.3">
      <c r="A3064" s="3" t="s">
        <v>3655</v>
      </c>
      <c r="B3064">
        <v>4276.8</v>
      </c>
    </row>
    <row r="3065" spans="1:2" x14ac:dyDescent="0.3">
      <c r="A3065" s="3" t="s">
        <v>7302</v>
      </c>
      <c r="B3065">
        <v>1745.6</v>
      </c>
    </row>
    <row r="3066" spans="1:2" x14ac:dyDescent="0.3">
      <c r="A3066" s="3" t="s">
        <v>1463</v>
      </c>
      <c r="B3066">
        <v>638.4</v>
      </c>
    </row>
    <row r="3067" spans="1:2" x14ac:dyDescent="0.3">
      <c r="A3067" s="3" t="s">
        <v>8492</v>
      </c>
      <c r="B3067">
        <v>2942.4</v>
      </c>
    </row>
    <row r="3068" spans="1:2" x14ac:dyDescent="0.3">
      <c r="A3068" s="3" t="s">
        <v>9068</v>
      </c>
      <c r="B3068">
        <v>2178.4</v>
      </c>
    </row>
    <row r="3069" spans="1:2" x14ac:dyDescent="0.3">
      <c r="A3069" s="3" t="s">
        <v>7251</v>
      </c>
      <c r="B3069">
        <v>2487.6</v>
      </c>
    </row>
    <row r="3070" spans="1:2" x14ac:dyDescent="0.3">
      <c r="A3070" s="3" t="s">
        <v>6813</v>
      </c>
      <c r="B3070">
        <v>4684</v>
      </c>
    </row>
    <row r="3071" spans="1:2" x14ac:dyDescent="0.3">
      <c r="A3071" s="3" t="s">
        <v>5094</v>
      </c>
      <c r="B3071">
        <v>1977.6</v>
      </c>
    </row>
    <row r="3072" spans="1:2" x14ac:dyDescent="0.3">
      <c r="A3072" s="3" t="s">
        <v>387</v>
      </c>
      <c r="B3072">
        <v>6697.6</v>
      </c>
    </row>
    <row r="3073" spans="1:2" x14ac:dyDescent="0.3">
      <c r="A3073" s="3" t="s">
        <v>5527</v>
      </c>
      <c r="B3073">
        <v>3514</v>
      </c>
    </row>
    <row r="3074" spans="1:2" x14ac:dyDescent="0.3">
      <c r="A3074" s="3" t="s">
        <v>6610</v>
      </c>
      <c r="B3074">
        <v>2781.6</v>
      </c>
    </row>
    <row r="3075" spans="1:2" x14ac:dyDescent="0.3">
      <c r="A3075" s="3" t="s">
        <v>6085</v>
      </c>
      <c r="B3075">
        <v>3564</v>
      </c>
    </row>
    <row r="3076" spans="1:2" x14ac:dyDescent="0.3">
      <c r="A3076" s="3" t="s">
        <v>5758</v>
      </c>
      <c r="B3076">
        <v>8976</v>
      </c>
    </row>
    <row r="3077" spans="1:2" x14ac:dyDescent="0.3">
      <c r="A3077" s="3" t="s">
        <v>1243</v>
      </c>
      <c r="B3077">
        <v>731.2</v>
      </c>
    </row>
    <row r="3078" spans="1:2" x14ac:dyDescent="0.3">
      <c r="A3078" s="3" t="s">
        <v>11114</v>
      </c>
      <c r="B3078">
        <v>5897.6</v>
      </c>
    </row>
    <row r="3079" spans="1:2" x14ac:dyDescent="0.3">
      <c r="A3079" s="3" t="s">
        <v>1484</v>
      </c>
      <c r="B3079">
        <v>3752</v>
      </c>
    </row>
    <row r="3080" spans="1:2" x14ac:dyDescent="0.3">
      <c r="A3080" s="3" t="s">
        <v>11268</v>
      </c>
      <c r="B3080">
        <v>1124.4000000000001</v>
      </c>
    </row>
    <row r="3081" spans="1:2" x14ac:dyDescent="0.3">
      <c r="A3081" s="3" t="s">
        <v>12753</v>
      </c>
      <c r="B3081">
        <v>2124.8000000000002</v>
      </c>
    </row>
    <row r="3082" spans="1:2" x14ac:dyDescent="0.3">
      <c r="A3082" s="3" t="s">
        <v>1675</v>
      </c>
      <c r="B3082">
        <v>7328</v>
      </c>
    </row>
    <row r="3083" spans="1:2" x14ac:dyDescent="0.3">
      <c r="A3083" s="3" t="s">
        <v>1703</v>
      </c>
      <c r="B3083">
        <v>6057.6</v>
      </c>
    </row>
    <row r="3084" spans="1:2" x14ac:dyDescent="0.3">
      <c r="A3084" s="3" t="s">
        <v>6526</v>
      </c>
      <c r="B3084">
        <v>710.4</v>
      </c>
    </row>
    <row r="3085" spans="1:2" x14ac:dyDescent="0.3">
      <c r="A3085" s="3" t="s">
        <v>2669</v>
      </c>
      <c r="B3085">
        <v>2416</v>
      </c>
    </row>
    <row r="3086" spans="1:2" x14ac:dyDescent="0.3">
      <c r="A3086" s="3" t="s">
        <v>2849</v>
      </c>
      <c r="B3086">
        <v>4970</v>
      </c>
    </row>
    <row r="3087" spans="1:2" x14ac:dyDescent="0.3">
      <c r="A3087" s="3" t="s">
        <v>8629</v>
      </c>
      <c r="B3087">
        <v>1912</v>
      </c>
    </row>
    <row r="3088" spans="1:2" x14ac:dyDescent="0.3">
      <c r="A3088" s="3" t="s">
        <v>8782</v>
      </c>
      <c r="B3088">
        <v>1384</v>
      </c>
    </row>
    <row r="3089" spans="1:2" x14ac:dyDescent="0.3">
      <c r="A3089" s="3" t="s">
        <v>4349</v>
      </c>
      <c r="B3089">
        <v>4464</v>
      </c>
    </row>
    <row r="3090" spans="1:2" x14ac:dyDescent="0.3">
      <c r="A3090" s="3" t="s">
        <v>3628</v>
      </c>
      <c r="B3090">
        <v>4897.2</v>
      </c>
    </row>
    <row r="3091" spans="1:2" x14ac:dyDescent="0.3">
      <c r="A3091" s="3" t="s">
        <v>13359</v>
      </c>
      <c r="B3091">
        <v>1170</v>
      </c>
    </row>
    <row r="3092" spans="1:2" x14ac:dyDescent="0.3">
      <c r="A3092" s="3" t="s">
        <v>6956</v>
      </c>
      <c r="B3092">
        <v>320</v>
      </c>
    </row>
    <row r="3093" spans="1:2" x14ac:dyDescent="0.3">
      <c r="A3093" s="3" t="s">
        <v>9629</v>
      </c>
      <c r="B3093">
        <v>5625.2</v>
      </c>
    </row>
    <row r="3094" spans="1:2" x14ac:dyDescent="0.3">
      <c r="A3094" s="3" t="s">
        <v>8464</v>
      </c>
      <c r="B3094">
        <v>542.4</v>
      </c>
    </row>
    <row r="3095" spans="1:2" x14ac:dyDescent="0.3">
      <c r="A3095" s="3" t="s">
        <v>1712</v>
      </c>
      <c r="B3095">
        <v>7286.4</v>
      </c>
    </row>
    <row r="3096" spans="1:2" x14ac:dyDescent="0.3">
      <c r="A3096" s="3" t="s">
        <v>10683</v>
      </c>
      <c r="B3096">
        <v>783.6</v>
      </c>
    </row>
    <row r="3097" spans="1:2" x14ac:dyDescent="0.3">
      <c r="A3097" s="3" t="s">
        <v>9529</v>
      </c>
      <c r="B3097">
        <v>6202</v>
      </c>
    </row>
    <row r="3098" spans="1:2" x14ac:dyDescent="0.3">
      <c r="A3098" s="3" t="s">
        <v>13227</v>
      </c>
      <c r="B3098">
        <v>342</v>
      </c>
    </row>
    <row r="3099" spans="1:2" x14ac:dyDescent="0.3">
      <c r="A3099" s="3" t="s">
        <v>2627</v>
      </c>
      <c r="B3099">
        <v>2164.8000000000002</v>
      </c>
    </row>
    <row r="3100" spans="1:2" x14ac:dyDescent="0.3">
      <c r="A3100" s="3" t="s">
        <v>10126</v>
      </c>
      <c r="B3100">
        <v>3530</v>
      </c>
    </row>
    <row r="3101" spans="1:2" x14ac:dyDescent="0.3">
      <c r="A3101" s="3" t="s">
        <v>5192</v>
      </c>
      <c r="B3101">
        <v>1546</v>
      </c>
    </row>
    <row r="3102" spans="1:2" x14ac:dyDescent="0.3">
      <c r="A3102" s="3" t="s">
        <v>3969</v>
      </c>
      <c r="B3102">
        <v>1027.5999999999999</v>
      </c>
    </row>
    <row r="3103" spans="1:2" x14ac:dyDescent="0.3">
      <c r="A3103" s="3" t="s">
        <v>2989</v>
      </c>
      <c r="B3103">
        <v>5658</v>
      </c>
    </row>
    <row r="3104" spans="1:2" x14ac:dyDescent="0.3">
      <c r="A3104" s="3" t="s">
        <v>5224</v>
      </c>
      <c r="B3104">
        <v>1183.2</v>
      </c>
    </row>
    <row r="3105" spans="1:2" x14ac:dyDescent="0.3">
      <c r="A3105" s="3" t="s">
        <v>5976</v>
      </c>
      <c r="B3105">
        <v>4620.8</v>
      </c>
    </row>
    <row r="3106" spans="1:2" x14ac:dyDescent="0.3">
      <c r="A3106" s="3" t="s">
        <v>7651</v>
      </c>
      <c r="B3106">
        <v>3268.8</v>
      </c>
    </row>
    <row r="3107" spans="1:2" x14ac:dyDescent="0.3">
      <c r="A3107" s="3" t="s">
        <v>8441</v>
      </c>
      <c r="B3107">
        <v>3940.8</v>
      </c>
    </row>
    <row r="3108" spans="1:2" x14ac:dyDescent="0.3">
      <c r="A3108" s="3" t="s">
        <v>12423</v>
      </c>
      <c r="B3108">
        <v>4542</v>
      </c>
    </row>
    <row r="3109" spans="1:2" x14ac:dyDescent="0.3">
      <c r="A3109" s="3" t="s">
        <v>2910</v>
      </c>
      <c r="B3109">
        <v>3940.8</v>
      </c>
    </row>
    <row r="3110" spans="1:2" x14ac:dyDescent="0.3">
      <c r="A3110" s="3" t="s">
        <v>6685</v>
      </c>
      <c r="B3110">
        <v>5260.8</v>
      </c>
    </row>
    <row r="3111" spans="1:2" x14ac:dyDescent="0.3">
      <c r="A3111" s="3" t="s">
        <v>2073</v>
      </c>
      <c r="B3111">
        <v>4940.8</v>
      </c>
    </row>
    <row r="3112" spans="1:2" x14ac:dyDescent="0.3">
      <c r="A3112" s="3" t="s">
        <v>8671</v>
      </c>
      <c r="B3112">
        <v>1866</v>
      </c>
    </row>
    <row r="3113" spans="1:2" x14ac:dyDescent="0.3">
      <c r="A3113" s="3" t="s">
        <v>12707</v>
      </c>
      <c r="B3113">
        <v>4026</v>
      </c>
    </row>
    <row r="3114" spans="1:2" x14ac:dyDescent="0.3">
      <c r="A3114" s="3" t="s">
        <v>12636</v>
      </c>
      <c r="B3114">
        <v>902.4</v>
      </c>
    </row>
    <row r="3115" spans="1:2" x14ac:dyDescent="0.3">
      <c r="A3115" s="3" t="s">
        <v>1289</v>
      </c>
      <c r="B3115">
        <v>5324.8</v>
      </c>
    </row>
    <row r="3116" spans="1:2" x14ac:dyDescent="0.3">
      <c r="A3116" s="3" t="s">
        <v>13366</v>
      </c>
      <c r="B3116">
        <v>2666</v>
      </c>
    </row>
    <row r="3117" spans="1:2" x14ac:dyDescent="0.3">
      <c r="A3117" s="3" t="s">
        <v>7285</v>
      </c>
      <c r="B3117">
        <v>4804.8</v>
      </c>
    </row>
    <row r="3118" spans="1:2" x14ac:dyDescent="0.3">
      <c r="A3118" s="3" t="s">
        <v>11898</v>
      </c>
      <c r="B3118">
        <v>2108</v>
      </c>
    </row>
    <row r="3119" spans="1:2" x14ac:dyDescent="0.3">
      <c r="A3119" s="3" t="s">
        <v>7025</v>
      </c>
      <c r="B3119">
        <v>1696.8</v>
      </c>
    </row>
    <row r="3120" spans="1:2" x14ac:dyDescent="0.3">
      <c r="A3120" s="3" t="s">
        <v>6362</v>
      </c>
      <c r="B3120">
        <v>5667.2</v>
      </c>
    </row>
    <row r="3121" spans="1:2" x14ac:dyDescent="0.3">
      <c r="A3121" s="3" t="s">
        <v>6323</v>
      </c>
      <c r="B3121">
        <v>2352</v>
      </c>
    </row>
    <row r="3122" spans="1:2" x14ac:dyDescent="0.3">
      <c r="A3122" s="3" t="s">
        <v>3834</v>
      </c>
      <c r="B3122">
        <v>2740.8</v>
      </c>
    </row>
    <row r="3123" spans="1:2" x14ac:dyDescent="0.3">
      <c r="A3123" s="3" t="s">
        <v>11673</v>
      </c>
      <c r="B3123">
        <v>3388.8</v>
      </c>
    </row>
    <row r="3124" spans="1:2" x14ac:dyDescent="0.3">
      <c r="A3124" s="3" t="s">
        <v>1067</v>
      </c>
      <c r="B3124">
        <v>2475.6</v>
      </c>
    </row>
    <row r="3125" spans="1:2" x14ac:dyDescent="0.3">
      <c r="A3125" s="3" t="s">
        <v>2279</v>
      </c>
      <c r="B3125">
        <v>854</v>
      </c>
    </row>
    <row r="3126" spans="1:2" x14ac:dyDescent="0.3">
      <c r="A3126" s="3" t="s">
        <v>828</v>
      </c>
      <c r="B3126">
        <v>7401.6</v>
      </c>
    </row>
    <row r="3127" spans="1:2" x14ac:dyDescent="0.3">
      <c r="A3127" s="3" t="s">
        <v>4126</v>
      </c>
      <c r="B3127">
        <v>5193.6000000000004</v>
      </c>
    </row>
    <row r="3128" spans="1:2" x14ac:dyDescent="0.3">
      <c r="A3128" s="3" t="s">
        <v>4422</v>
      </c>
      <c r="B3128">
        <v>4662</v>
      </c>
    </row>
    <row r="3129" spans="1:2" x14ac:dyDescent="0.3">
      <c r="A3129" s="3" t="s">
        <v>6803</v>
      </c>
      <c r="B3129">
        <v>6873.6</v>
      </c>
    </row>
    <row r="3130" spans="1:2" x14ac:dyDescent="0.3">
      <c r="A3130" s="3" t="s">
        <v>473</v>
      </c>
      <c r="B3130">
        <v>2360.4</v>
      </c>
    </row>
    <row r="3131" spans="1:2" x14ac:dyDescent="0.3">
      <c r="A3131" s="3" t="s">
        <v>10124</v>
      </c>
      <c r="B3131">
        <v>1675.2</v>
      </c>
    </row>
    <row r="3132" spans="1:2" x14ac:dyDescent="0.3">
      <c r="A3132" s="3" t="s">
        <v>11570</v>
      </c>
      <c r="B3132">
        <v>717.6</v>
      </c>
    </row>
    <row r="3133" spans="1:2" x14ac:dyDescent="0.3">
      <c r="A3133" s="3" t="s">
        <v>10763</v>
      </c>
      <c r="B3133">
        <v>420.4</v>
      </c>
    </row>
    <row r="3134" spans="1:2" x14ac:dyDescent="0.3">
      <c r="A3134" s="3" t="s">
        <v>4584</v>
      </c>
      <c r="B3134">
        <v>1411.2</v>
      </c>
    </row>
    <row r="3135" spans="1:2" x14ac:dyDescent="0.3">
      <c r="A3135" s="3" t="s">
        <v>6093</v>
      </c>
      <c r="B3135">
        <v>2014.4</v>
      </c>
    </row>
    <row r="3136" spans="1:2" x14ac:dyDescent="0.3">
      <c r="A3136" s="3" t="s">
        <v>11794</v>
      </c>
      <c r="B3136">
        <v>7588</v>
      </c>
    </row>
    <row r="3137" spans="1:2" x14ac:dyDescent="0.3">
      <c r="A3137" s="3" t="s">
        <v>3819</v>
      </c>
      <c r="B3137">
        <v>2702.4</v>
      </c>
    </row>
    <row r="3138" spans="1:2" x14ac:dyDescent="0.3">
      <c r="A3138" s="3" t="s">
        <v>1083</v>
      </c>
      <c r="B3138">
        <v>1787.2</v>
      </c>
    </row>
    <row r="3139" spans="1:2" x14ac:dyDescent="0.3">
      <c r="A3139" s="3" t="s">
        <v>6007</v>
      </c>
      <c r="B3139">
        <v>4796.8</v>
      </c>
    </row>
    <row r="3140" spans="1:2" x14ac:dyDescent="0.3">
      <c r="A3140" s="3" t="s">
        <v>10688</v>
      </c>
      <c r="B3140">
        <v>1422.4</v>
      </c>
    </row>
    <row r="3141" spans="1:2" x14ac:dyDescent="0.3">
      <c r="A3141" s="3" t="s">
        <v>2383</v>
      </c>
      <c r="B3141">
        <v>4518.3999999999996</v>
      </c>
    </row>
    <row r="3142" spans="1:2" x14ac:dyDescent="0.3">
      <c r="A3142" s="3" t="s">
        <v>7852</v>
      </c>
      <c r="B3142">
        <v>3888</v>
      </c>
    </row>
    <row r="3143" spans="1:2" x14ac:dyDescent="0.3">
      <c r="A3143" s="3" t="s">
        <v>8564</v>
      </c>
      <c r="B3143">
        <v>4644</v>
      </c>
    </row>
    <row r="3144" spans="1:2" x14ac:dyDescent="0.3">
      <c r="A3144" s="3" t="s">
        <v>5979</v>
      </c>
      <c r="B3144">
        <v>738.4</v>
      </c>
    </row>
    <row r="3145" spans="1:2" x14ac:dyDescent="0.3">
      <c r="A3145" s="3" t="s">
        <v>11466</v>
      </c>
      <c r="B3145">
        <v>1813.6</v>
      </c>
    </row>
    <row r="3146" spans="1:2" x14ac:dyDescent="0.3">
      <c r="A3146" s="3" t="s">
        <v>6704</v>
      </c>
      <c r="B3146">
        <v>622.4</v>
      </c>
    </row>
    <row r="3147" spans="1:2" x14ac:dyDescent="0.3">
      <c r="A3147" s="3" t="s">
        <v>2286</v>
      </c>
      <c r="B3147">
        <v>4782.3999999999996</v>
      </c>
    </row>
    <row r="3148" spans="1:2" x14ac:dyDescent="0.3">
      <c r="A3148" s="3" t="s">
        <v>12113</v>
      </c>
      <c r="B3148">
        <v>2640</v>
      </c>
    </row>
    <row r="3149" spans="1:2" x14ac:dyDescent="0.3">
      <c r="A3149" s="3" t="s">
        <v>1235</v>
      </c>
      <c r="B3149">
        <v>2393.6</v>
      </c>
    </row>
    <row r="3150" spans="1:2" x14ac:dyDescent="0.3">
      <c r="A3150" s="3" t="s">
        <v>5123</v>
      </c>
      <c r="B3150">
        <v>7226.8</v>
      </c>
    </row>
    <row r="3151" spans="1:2" x14ac:dyDescent="0.3">
      <c r="A3151" s="3" t="s">
        <v>12751</v>
      </c>
      <c r="B3151">
        <v>1117.5999999999999</v>
      </c>
    </row>
    <row r="3152" spans="1:2" x14ac:dyDescent="0.3">
      <c r="A3152" s="3" t="s">
        <v>13108</v>
      </c>
      <c r="B3152">
        <v>3528</v>
      </c>
    </row>
    <row r="3153" spans="1:2" x14ac:dyDescent="0.3">
      <c r="A3153" s="3" t="s">
        <v>1279</v>
      </c>
      <c r="B3153">
        <v>298.39999999999998</v>
      </c>
    </row>
    <row r="3154" spans="1:2" x14ac:dyDescent="0.3">
      <c r="A3154" s="3" t="s">
        <v>10334</v>
      </c>
      <c r="B3154">
        <v>3265.6</v>
      </c>
    </row>
    <row r="3155" spans="1:2" x14ac:dyDescent="0.3">
      <c r="A3155" s="3" t="s">
        <v>731</v>
      </c>
      <c r="B3155">
        <v>3862.4</v>
      </c>
    </row>
    <row r="3156" spans="1:2" x14ac:dyDescent="0.3">
      <c r="A3156" s="3" t="s">
        <v>849</v>
      </c>
      <c r="B3156">
        <v>2278.4</v>
      </c>
    </row>
    <row r="3157" spans="1:2" x14ac:dyDescent="0.3">
      <c r="A3157" s="3" t="s">
        <v>4133</v>
      </c>
      <c r="B3157">
        <v>1054.4000000000001</v>
      </c>
    </row>
    <row r="3158" spans="1:2" x14ac:dyDescent="0.3">
      <c r="A3158" s="3" t="s">
        <v>4740</v>
      </c>
      <c r="B3158">
        <v>2562</v>
      </c>
    </row>
    <row r="3159" spans="1:2" x14ac:dyDescent="0.3">
      <c r="A3159" s="3" t="s">
        <v>9004</v>
      </c>
      <c r="B3159">
        <v>4018</v>
      </c>
    </row>
    <row r="3160" spans="1:2" x14ac:dyDescent="0.3">
      <c r="A3160" s="3" t="s">
        <v>3064</v>
      </c>
      <c r="B3160">
        <v>3667.2</v>
      </c>
    </row>
    <row r="3161" spans="1:2" x14ac:dyDescent="0.3">
      <c r="A3161" s="3" t="s">
        <v>855</v>
      </c>
      <c r="B3161">
        <v>2064</v>
      </c>
    </row>
    <row r="3162" spans="1:2" x14ac:dyDescent="0.3">
      <c r="A3162" s="3" t="s">
        <v>6918</v>
      </c>
      <c r="B3162">
        <v>1839.6</v>
      </c>
    </row>
    <row r="3163" spans="1:2" x14ac:dyDescent="0.3">
      <c r="A3163" s="3" t="s">
        <v>466</v>
      </c>
      <c r="B3163">
        <v>5467.2</v>
      </c>
    </row>
    <row r="3164" spans="1:2" x14ac:dyDescent="0.3">
      <c r="A3164" s="3" t="s">
        <v>9484</v>
      </c>
      <c r="B3164">
        <v>8944</v>
      </c>
    </row>
    <row r="3165" spans="1:2" x14ac:dyDescent="0.3">
      <c r="A3165" s="3" t="s">
        <v>8340</v>
      </c>
      <c r="B3165">
        <v>754.4</v>
      </c>
    </row>
    <row r="3166" spans="1:2" x14ac:dyDescent="0.3">
      <c r="A3166" s="3" t="s">
        <v>9984</v>
      </c>
      <c r="B3166">
        <v>239.2</v>
      </c>
    </row>
    <row r="3167" spans="1:2" x14ac:dyDescent="0.3">
      <c r="A3167" s="3" t="s">
        <v>11481</v>
      </c>
      <c r="B3167">
        <v>5737.2</v>
      </c>
    </row>
    <row r="3168" spans="1:2" x14ac:dyDescent="0.3">
      <c r="A3168" s="3" t="s">
        <v>6447</v>
      </c>
      <c r="B3168">
        <v>706.8</v>
      </c>
    </row>
    <row r="3169" spans="1:2" x14ac:dyDescent="0.3">
      <c r="A3169" s="3" t="s">
        <v>3238</v>
      </c>
      <c r="B3169">
        <v>6420.4</v>
      </c>
    </row>
    <row r="3170" spans="1:2" x14ac:dyDescent="0.3">
      <c r="A3170" s="3" t="s">
        <v>552</v>
      </c>
      <c r="B3170">
        <v>1446.4</v>
      </c>
    </row>
    <row r="3171" spans="1:2" x14ac:dyDescent="0.3">
      <c r="A3171" s="3" t="s">
        <v>5274</v>
      </c>
      <c r="B3171">
        <v>2587.1999999999998</v>
      </c>
    </row>
    <row r="3172" spans="1:2" x14ac:dyDescent="0.3">
      <c r="A3172" s="3" t="s">
        <v>10529</v>
      </c>
      <c r="B3172">
        <v>1274.4000000000001</v>
      </c>
    </row>
    <row r="3173" spans="1:2" x14ac:dyDescent="0.3">
      <c r="A3173" s="3" t="s">
        <v>9171</v>
      </c>
      <c r="B3173">
        <v>4670.3999999999996</v>
      </c>
    </row>
    <row r="3174" spans="1:2" x14ac:dyDescent="0.3">
      <c r="A3174" s="3" t="s">
        <v>11244</v>
      </c>
      <c r="B3174">
        <v>3977.6</v>
      </c>
    </row>
    <row r="3175" spans="1:2" x14ac:dyDescent="0.3">
      <c r="A3175" s="3" t="s">
        <v>12664</v>
      </c>
      <c r="B3175">
        <v>5126.8</v>
      </c>
    </row>
    <row r="3176" spans="1:2" x14ac:dyDescent="0.3">
      <c r="A3176" s="3" t="s">
        <v>12991</v>
      </c>
      <c r="B3176">
        <v>1323.6</v>
      </c>
    </row>
    <row r="3177" spans="1:2" x14ac:dyDescent="0.3">
      <c r="A3177" s="3" t="s">
        <v>1241</v>
      </c>
      <c r="B3177">
        <v>8992</v>
      </c>
    </row>
    <row r="3178" spans="1:2" x14ac:dyDescent="0.3">
      <c r="A3178" s="3" t="s">
        <v>9082</v>
      </c>
      <c r="B3178">
        <v>1777.6</v>
      </c>
    </row>
    <row r="3179" spans="1:2" x14ac:dyDescent="0.3">
      <c r="A3179" s="3" t="s">
        <v>9173</v>
      </c>
      <c r="B3179">
        <v>4245.6000000000004</v>
      </c>
    </row>
    <row r="3180" spans="1:2" x14ac:dyDescent="0.3">
      <c r="A3180" s="3" t="s">
        <v>5727</v>
      </c>
      <c r="B3180">
        <v>8579.2000000000007</v>
      </c>
    </row>
    <row r="3181" spans="1:2" x14ac:dyDescent="0.3">
      <c r="A3181" s="3" t="s">
        <v>5243</v>
      </c>
      <c r="B3181">
        <v>3084</v>
      </c>
    </row>
    <row r="3182" spans="1:2" x14ac:dyDescent="0.3">
      <c r="A3182" s="3" t="s">
        <v>11564</v>
      </c>
      <c r="B3182">
        <v>3475.2</v>
      </c>
    </row>
    <row r="3183" spans="1:2" x14ac:dyDescent="0.3">
      <c r="A3183" s="3" t="s">
        <v>5249</v>
      </c>
      <c r="B3183">
        <v>4219.2</v>
      </c>
    </row>
    <row r="3184" spans="1:2" x14ac:dyDescent="0.3">
      <c r="A3184" s="3" t="s">
        <v>2793</v>
      </c>
      <c r="B3184">
        <v>760.4</v>
      </c>
    </row>
    <row r="3185" spans="1:2" x14ac:dyDescent="0.3">
      <c r="A3185" s="3" t="s">
        <v>5613</v>
      </c>
      <c r="B3185">
        <v>4348.8</v>
      </c>
    </row>
    <row r="3186" spans="1:2" x14ac:dyDescent="0.3">
      <c r="A3186" s="3" t="s">
        <v>2203</v>
      </c>
      <c r="B3186">
        <v>3584</v>
      </c>
    </row>
    <row r="3187" spans="1:2" x14ac:dyDescent="0.3">
      <c r="A3187" s="3" t="s">
        <v>5448</v>
      </c>
      <c r="B3187">
        <v>3022</v>
      </c>
    </row>
    <row r="3188" spans="1:2" x14ac:dyDescent="0.3">
      <c r="A3188" s="3" t="s">
        <v>784</v>
      </c>
      <c r="B3188">
        <v>3964.8</v>
      </c>
    </row>
    <row r="3189" spans="1:2" x14ac:dyDescent="0.3">
      <c r="A3189" s="3" t="s">
        <v>10232</v>
      </c>
      <c r="B3189">
        <v>2099.1999999999998</v>
      </c>
    </row>
    <row r="3190" spans="1:2" x14ac:dyDescent="0.3">
      <c r="A3190" s="3" t="s">
        <v>3522</v>
      </c>
      <c r="B3190">
        <v>2276.4</v>
      </c>
    </row>
    <row r="3191" spans="1:2" x14ac:dyDescent="0.3">
      <c r="A3191" s="3" t="s">
        <v>956</v>
      </c>
      <c r="B3191">
        <v>5191.2</v>
      </c>
    </row>
    <row r="3192" spans="1:2" x14ac:dyDescent="0.3">
      <c r="A3192" s="3" t="s">
        <v>3167</v>
      </c>
      <c r="B3192">
        <v>5072</v>
      </c>
    </row>
    <row r="3193" spans="1:2" x14ac:dyDescent="0.3">
      <c r="A3193" s="3" t="s">
        <v>4681</v>
      </c>
      <c r="B3193">
        <v>6136.8</v>
      </c>
    </row>
    <row r="3194" spans="1:2" x14ac:dyDescent="0.3">
      <c r="A3194" s="3" t="s">
        <v>9643</v>
      </c>
      <c r="B3194">
        <v>4528</v>
      </c>
    </row>
    <row r="3195" spans="1:2" x14ac:dyDescent="0.3">
      <c r="A3195" s="3" t="s">
        <v>1002</v>
      </c>
      <c r="B3195">
        <v>2358</v>
      </c>
    </row>
    <row r="3196" spans="1:2" x14ac:dyDescent="0.3">
      <c r="A3196" s="3" t="s">
        <v>7683</v>
      </c>
      <c r="B3196">
        <v>2517.1999999999998</v>
      </c>
    </row>
    <row r="3197" spans="1:2" x14ac:dyDescent="0.3">
      <c r="A3197" s="3" t="s">
        <v>7531</v>
      </c>
      <c r="B3197">
        <v>1441.6</v>
      </c>
    </row>
    <row r="3198" spans="1:2" x14ac:dyDescent="0.3">
      <c r="A3198" s="3" t="s">
        <v>422</v>
      </c>
      <c r="B3198">
        <v>6840.4</v>
      </c>
    </row>
    <row r="3199" spans="1:2" x14ac:dyDescent="0.3">
      <c r="A3199" s="3" t="s">
        <v>7807</v>
      </c>
      <c r="B3199">
        <v>3076.8</v>
      </c>
    </row>
    <row r="3200" spans="1:2" x14ac:dyDescent="0.3">
      <c r="A3200" s="3" t="s">
        <v>8943</v>
      </c>
      <c r="B3200">
        <v>2391.1999999999998</v>
      </c>
    </row>
    <row r="3201" spans="1:2" x14ac:dyDescent="0.3">
      <c r="A3201" s="3" t="s">
        <v>10595</v>
      </c>
      <c r="B3201">
        <v>3421.2</v>
      </c>
    </row>
    <row r="3202" spans="1:2" x14ac:dyDescent="0.3">
      <c r="A3202" s="3" t="s">
        <v>774</v>
      </c>
      <c r="B3202">
        <v>687.6</v>
      </c>
    </row>
    <row r="3203" spans="1:2" x14ac:dyDescent="0.3">
      <c r="A3203" s="3" t="s">
        <v>445</v>
      </c>
      <c r="B3203">
        <v>856.8</v>
      </c>
    </row>
    <row r="3204" spans="1:2" x14ac:dyDescent="0.3">
      <c r="A3204" s="3" t="s">
        <v>3938</v>
      </c>
      <c r="B3204">
        <v>2908.8</v>
      </c>
    </row>
    <row r="3205" spans="1:2" x14ac:dyDescent="0.3">
      <c r="A3205" s="3" t="s">
        <v>5520</v>
      </c>
      <c r="B3205">
        <v>2672</v>
      </c>
    </row>
    <row r="3206" spans="1:2" x14ac:dyDescent="0.3">
      <c r="A3206" s="3" t="s">
        <v>7165</v>
      </c>
      <c r="B3206">
        <v>4582.3999999999996</v>
      </c>
    </row>
    <row r="3207" spans="1:2" x14ac:dyDescent="0.3">
      <c r="A3207" s="3" t="s">
        <v>5981</v>
      </c>
      <c r="B3207">
        <v>5325.6</v>
      </c>
    </row>
    <row r="3208" spans="1:2" x14ac:dyDescent="0.3">
      <c r="A3208" s="3" t="s">
        <v>12269</v>
      </c>
      <c r="B3208">
        <v>3792</v>
      </c>
    </row>
    <row r="3209" spans="1:2" x14ac:dyDescent="0.3">
      <c r="A3209" s="3" t="s">
        <v>11979</v>
      </c>
      <c r="B3209">
        <v>2432.4</v>
      </c>
    </row>
    <row r="3210" spans="1:2" x14ac:dyDescent="0.3">
      <c r="A3210" s="3" t="s">
        <v>2043</v>
      </c>
      <c r="B3210">
        <v>2630.4</v>
      </c>
    </row>
    <row r="3211" spans="1:2" x14ac:dyDescent="0.3">
      <c r="A3211" s="3" t="s">
        <v>3232</v>
      </c>
      <c r="B3211">
        <v>239.6</v>
      </c>
    </row>
    <row r="3212" spans="1:2" x14ac:dyDescent="0.3">
      <c r="A3212" s="3" t="s">
        <v>2633</v>
      </c>
      <c r="B3212">
        <v>1971.2</v>
      </c>
    </row>
    <row r="3213" spans="1:2" x14ac:dyDescent="0.3">
      <c r="A3213" s="3" t="s">
        <v>11608</v>
      </c>
      <c r="B3213">
        <v>1993.6</v>
      </c>
    </row>
    <row r="3214" spans="1:2" x14ac:dyDescent="0.3">
      <c r="A3214" s="3" t="s">
        <v>6299</v>
      </c>
      <c r="B3214">
        <v>2864</v>
      </c>
    </row>
    <row r="3215" spans="1:2" x14ac:dyDescent="0.3">
      <c r="A3215" s="3" t="s">
        <v>3836</v>
      </c>
      <c r="B3215">
        <v>3974.4</v>
      </c>
    </row>
    <row r="3216" spans="1:2" x14ac:dyDescent="0.3">
      <c r="A3216" s="3" t="s">
        <v>13183</v>
      </c>
      <c r="B3216">
        <v>2282.4</v>
      </c>
    </row>
    <row r="3217" spans="1:2" x14ac:dyDescent="0.3">
      <c r="A3217" s="3" t="s">
        <v>4755</v>
      </c>
      <c r="B3217">
        <v>4446.3999999999996</v>
      </c>
    </row>
    <row r="3218" spans="1:2" x14ac:dyDescent="0.3">
      <c r="A3218" s="3" t="s">
        <v>7409</v>
      </c>
      <c r="B3218">
        <v>3346.8</v>
      </c>
    </row>
    <row r="3219" spans="1:2" x14ac:dyDescent="0.3">
      <c r="A3219" s="3" t="s">
        <v>643</v>
      </c>
      <c r="B3219">
        <v>4494</v>
      </c>
    </row>
    <row r="3220" spans="1:2" x14ac:dyDescent="0.3">
      <c r="A3220" s="3" t="s">
        <v>4399</v>
      </c>
      <c r="B3220">
        <v>5493.6</v>
      </c>
    </row>
    <row r="3221" spans="1:2" x14ac:dyDescent="0.3">
      <c r="A3221" s="3" t="s">
        <v>12829</v>
      </c>
      <c r="B3221">
        <v>5862</v>
      </c>
    </row>
    <row r="3222" spans="1:2" x14ac:dyDescent="0.3">
      <c r="A3222" s="3" t="s">
        <v>8026</v>
      </c>
      <c r="B3222">
        <v>6126.4</v>
      </c>
    </row>
    <row r="3223" spans="1:2" x14ac:dyDescent="0.3">
      <c r="A3223" s="3" t="s">
        <v>2780</v>
      </c>
      <c r="B3223">
        <v>2002</v>
      </c>
    </row>
    <row r="3224" spans="1:2" x14ac:dyDescent="0.3">
      <c r="A3224" s="3" t="s">
        <v>5404</v>
      </c>
      <c r="B3224">
        <v>1913.6</v>
      </c>
    </row>
    <row r="3225" spans="1:2" x14ac:dyDescent="0.3">
      <c r="A3225" s="3" t="s">
        <v>675</v>
      </c>
      <c r="B3225">
        <v>9084.7999999999993</v>
      </c>
    </row>
    <row r="3226" spans="1:2" x14ac:dyDescent="0.3">
      <c r="A3226" s="3" t="s">
        <v>12960</v>
      </c>
      <c r="B3226">
        <v>512.79999999999995</v>
      </c>
    </row>
    <row r="3227" spans="1:2" x14ac:dyDescent="0.3">
      <c r="A3227" s="3" t="s">
        <v>10521</v>
      </c>
      <c r="B3227">
        <v>1641.6</v>
      </c>
    </row>
    <row r="3228" spans="1:2" x14ac:dyDescent="0.3">
      <c r="A3228" s="3" t="s">
        <v>6588</v>
      </c>
      <c r="B3228">
        <v>8035.2</v>
      </c>
    </row>
    <row r="3229" spans="1:2" x14ac:dyDescent="0.3">
      <c r="A3229" s="3" t="s">
        <v>4947</v>
      </c>
      <c r="B3229">
        <v>5558</v>
      </c>
    </row>
    <row r="3230" spans="1:2" x14ac:dyDescent="0.3">
      <c r="A3230" s="3" t="s">
        <v>12629</v>
      </c>
      <c r="B3230">
        <v>765.6</v>
      </c>
    </row>
    <row r="3231" spans="1:2" x14ac:dyDescent="0.3">
      <c r="A3231" s="3" t="s">
        <v>4738</v>
      </c>
      <c r="B3231">
        <v>3686.4</v>
      </c>
    </row>
    <row r="3232" spans="1:2" x14ac:dyDescent="0.3">
      <c r="A3232" s="3" t="s">
        <v>1101</v>
      </c>
      <c r="B3232">
        <v>5430.4</v>
      </c>
    </row>
    <row r="3233" spans="1:2" x14ac:dyDescent="0.3">
      <c r="A3233" s="3" t="s">
        <v>9426</v>
      </c>
      <c r="B3233">
        <v>3181.2</v>
      </c>
    </row>
    <row r="3234" spans="1:2" x14ac:dyDescent="0.3">
      <c r="A3234" s="3" t="s">
        <v>7529</v>
      </c>
      <c r="B3234">
        <v>6429.6</v>
      </c>
    </row>
    <row r="3235" spans="1:2" x14ac:dyDescent="0.3">
      <c r="A3235" s="3" t="s">
        <v>12044</v>
      </c>
      <c r="B3235">
        <v>4197.6000000000004</v>
      </c>
    </row>
    <row r="3236" spans="1:2" x14ac:dyDescent="0.3">
      <c r="A3236" s="3" t="s">
        <v>1197</v>
      </c>
      <c r="B3236">
        <v>2126.4</v>
      </c>
    </row>
    <row r="3237" spans="1:2" x14ac:dyDescent="0.3">
      <c r="A3237" s="3" t="s">
        <v>2346</v>
      </c>
      <c r="B3237">
        <v>4426.8</v>
      </c>
    </row>
    <row r="3238" spans="1:2" x14ac:dyDescent="0.3">
      <c r="A3238" s="3" t="s">
        <v>12955</v>
      </c>
      <c r="B3238">
        <v>3076.8</v>
      </c>
    </row>
    <row r="3239" spans="1:2" x14ac:dyDescent="0.3">
      <c r="A3239" s="3" t="s">
        <v>8510</v>
      </c>
      <c r="B3239">
        <v>1368</v>
      </c>
    </row>
    <row r="3240" spans="1:2" x14ac:dyDescent="0.3">
      <c r="A3240" s="3" t="s">
        <v>9594</v>
      </c>
      <c r="B3240">
        <v>1032</v>
      </c>
    </row>
    <row r="3241" spans="1:2" x14ac:dyDescent="0.3">
      <c r="A3241" s="3" t="s">
        <v>8794</v>
      </c>
      <c r="B3241">
        <v>4976</v>
      </c>
    </row>
    <row r="3242" spans="1:2" x14ac:dyDescent="0.3">
      <c r="A3242" s="3" t="s">
        <v>5723</v>
      </c>
      <c r="B3242">
        <v>2174.4</v>
      </c>
    </row>
    <row r="3243" spans="1:2" x14ac:dyDescent="0.3">
      <c r="A3243" s="3" t="s">
        <v>11403</v>
      </c>
      <c r="B3243">
        <v>1015.2</v>
      </c>
    </row>
    <row r="3244" spans="1:2" x14ac:dyDescent="0.3">
      <c r="A3244" s="3" t="s">
        <v>10786</v>
      </c>
      <c r="B3244">
        <v>4707.2</v>
      </c>
    </row>
    <row r="3245" spans="1:2" x14ac:dyDescent="0.3">
      <c r="A3245" s="3" t="s">
        <v>2752</v>
      </c>
      <c r="B3245">
        <v>1689.6</v>
      </c>
    </row>
    <row r="3246" spans="1:2" x14ac:dyDescent="0.3">
      <c r="A3246" s="3" t="s">
        <v>12566</v>
      </c>
      <c r="B3246">
        <v>1240</v>
      </c>
    </row>
    <row r="3247" spans="1:2" x14ac:dyDescent="0.3">
      <c r="A3247" s="3" t="s">
        <v>10892</v>
      </c>
      <c r="B3247">
        <v>4896</v>
      </c>
    </row>
    <row r="3248" spans="1:2" x14ac:dyDescent="0.3">
      <c r="A3248" s="3" t="s">
        <v>10038</v>
      </c>
      <c r="B3248">
        <v>2881.6</v>
      </c>
    </row>
    <row r="3249" spans="1:2" x14ac:dyDescent="0.3">
      <c r="A3249" s="3" t="s">
        <v>1497</v>
      </c>
      <c r="B3249">
        <v>1180.8</v>
      </c>
    </row>
    <row r="3250" spans="1:2" x14ac:dyDescent="0.3">
      <c r="A3250" s="3" t="s">
        <v>10087</v>
      </c>
      <c r="B3250">
        <v>1779.2</v>
      </c>
    </row>
    <row r="3251" spans="1:2" x14ac:dyDescent="0.3">
      <c r="A3251" s="3" t="s">
        <v>8059</v>
      </c>
      <c r="B3251">
        <v>8755.2000000000007</v>
      </c>
    </row>
    <row r="3252" spans="1:2" x14ac:dyDescent="0.3">
      <c r="A3252" s="3" t="s">
        <v>9839</v>
      </c>
      <c r="B3252">
        <v>5526</v>
      </c>
    </row>
    <row r="3253" spans="1:2" x14ac:dyDescent="0.3">
      <c r="A3253" s="3" t="s">
        <v>13048</v>
      </c>
      <c r="B3253">
        <v>6078.8</v>
      </c>
    </row>
    <row r="3254" spans="1:2" x14ac:dyDescent="0.3">
      <c r="A3254" s="3" t="s">
        <v>12944</v>
      </c>
      <c r="B3254">
        <v>1750.4</v>
      </c>
    </row>
    <row r="3255" spans="1:2" x14ac:dyDescent="0.3">
      <c r="A3255" s="3" t="s">
        <v>8105</v>
      </c>
      <c r="B3255">
        <v>6540.8</v>
      </c>
    </row>
    <row r="3256" spans="1:2" x14ac:dyDescent="0.3">
      <c r="A3256" s="3" t="s">
        <v>1547</v>
      </c>
      <c r="B3256">
        <v>8422.4</v>
      </c>
    </row>
    <row r="3257" spans="1:2" x14ac:dyDescent="0.3">
      <c r="A3257" s="3" t="s">
        <v>6097</v>
      </c>
      <c r="B3257">
        <v>2654.4</v>
      </c>
    </row>
    <row r="3258" spans="1:2" x14ac:dyDescent="0.3">
      <c r="A3258" s="3" t="s">
        <v>10013</v>
      </c>
      <c r="B3258">
        <v>9580.7999999999993</v>
      </c>
    </row>
    <row r="3259" spans="1:2" x14ac:dyDescent="0.3">
      <c r="A3259" s="3" t="s">
        <v>1571</v>
      </c>
      <c r="B3259">
        <v>4634</v>
      </c>
    </row>
    <row r="3260" spans="1:2" x14ac:dyDescent="0.3">
      <c r="A3260" s="3" t="s">
        <v>3703</v>
      </c>
      <c r="B3260">
        <v>4792</v>
      </c>
    </row>
    <row r="3261" spans="1:2" x14ac:dyDescent="0.3">
      <c r="A3261" s="3" t="s">
        <v>10513</v>
      </c>
      <c r="B3261">
        <v>2102.4</v>
      </c>
    </row>
    <row r="3262" spans="1:2" x14ac:dyDescent="0.3">
      <c r="A3262" s="3" t="s">
        <v>3101</v>
      </c>
      <c r="B3262">
        <v>1694</v>
      </c>
    </row>
    <row r="3263" spans="1:2" x14ac:dyDescent="0.3">
      <c r="A3263" s="3" t="s">
        <v>6394</v>
      </c>
      <c r="B3263">
        <v>5872</v>
      </c>
    </row>
    <row r="3264" spans="1:2" x14ac:dyDescent="0.3">
      <c r="A3264" s="3" t="s">
        <v>5103</v>
      </c>
      <c r="B3264">
        <v>6249.6</v>
      </c>
    </row>
    <row r="3265" spans="1:2" x14ac:dyDescent="0.3">
      <c r="A3265" s="3" t="s">
        <v>5655</v>
      </c>
      <c r="B3265">
        <v>7113.6</v>
      </c>
    </row>
    <row r="3266" spans="1:2" x14ac:dyDescent="0.3">
      <c r="A3266" s="3" t="s">
        <v>8707</v>
      </c>
      <c r="B3266">
        <v>700.8</v>
      </c>
    </row>
    <row r="3267" spans="1:2" x14ac:dyDescent="0.3">
      <c r="A3267" s="3" t="s">
        <v>8462</v>
      </c>
      <c r="B3267">
        <v>3285.6</v>
      </c>
    </row>
    <row r="3268" spans="1:2" x14ac:dyDescent="0.3">
      <c r="A3268" s="3" t="s">
        <v>10841</v>
      </c>
      <c r="B3268">
        <v>4072.8</v>
      </c>
    </row>
    <row r="3269" spans="1:2" x14ac:dyDescent="0.3">
      <c r="A3269" s="3" t="s">
        <v>11204</v>
      </c>
      <c r="B3269">
        <v>3193.2</v>
      </c>
    </row>
    <row r="3270" spans="1:2" x14ac:dyDescent="0.3">
      <c r="A3270" s="3" t="s">
        <v>551</v>
      </c>
      <c r="B3270">
        <v>2059.1999999999998</v>
      </c>
    </row>
    <row r="3271" spans="1:2" x14ac:dyDescent="0.3">
      <c r="A3271" s="3" t="s">
        <v>1976</v>
      </c>
      <c r="B3271">
        <v>4569.6000000000004</v>
      </c>
    </row>
    <row r="3272" spans="1:2" x14ac:dyDescent="0.3">
      <c r="A3272" s="3" t="s">
        <v>2547</v>
      </c>
      <c r="B3272">
        <v>1772.4</v>
      </c>
    </row>
    <row r="3273" spans="1:2" x14ac:dyDescent="0.3">
      <c r="A3273" s="3" t="s">
        <v>12379</v>
      </c>
      <c r="B3273">
        <v>212.8</v>
      </c>
    </row>
    <row r="3274" spans="1:2" x14ac:dyDescent="0.3">
      <c r="A3274" s="3" t="s">
        <v>4647</v>
      </c>
      <c r="B3274">
        <v>583.20000000000005</v>
      </c>
    </row>
    <row r="3275" spans="1:2" x14ac:dyDescent="0.3">
      <c r="A3275" s="3" t="s">
        <v>6312</v>
      </c>
      <c r="B3275">
        <v>5668</v>
      </c>
    </row>
    <row r="3276" spans="1:2" x14ac:dyDescent="0.3">
      <c r="A3276" s="3" t="s">
        <v>9438</v>
      </c>
      <c r="B3276">
        <v>2620.8000000000002</v>
      </c>
    </row>
    <row r="3277" spans="1:2" x14ac:dyDescent="0.3">
      <c r="A3277" s="3" t="s">
        <v>175</v>
      </c>
      <c r="B3277">
        <v>7104</v>
      </c>
    </row>
    <row r="3278" spans="1:2" x14ac:dyDescent="0.3">
      <c r="A3278" s="3" t="s">
        <v>1577</v>
      </c>
      <c r="B3278">
        <v>3894.4</v>
      </c>
    </row>
    <row r="3279" spans="1:2" x14ac:dyDescent="0.3">
      <c r="A3279" s="3" t="s">
        <v>3662</v>
      </c>
      <c r="B3279">
        <v>1047.5999999999999</v>
      </c>
    </row>
    <row r="3280" spans="1:2" x14ac:dyDescent="0.3">
      <c r="A3280" s="3" t="s">
        <v>11368</v>
      </c>
      <c r="B3280">
        <v>1783.2</v>
      </c>
    </row>
    <row r="3281" spans="1:2" x14ac:dyDescent="0.3">
      <c r="A3281" s="3" t="s">
        <v>11582</v>
      </c>
      <c r="B3281">
        <v>4240</v>
      </c>
    </row>
    <row r="3282" spans="1:2" x14ac:dyDescent="0.3">
      <c r="A3282" s="3" t="s">
        <v>8262</v>
      </c>
      <c r="B3282">
        <v>1662</v>
      </c>
    </row>
    <row r="3283" spans="1:2" x14ac:dyDescent="0.3">
      <c r="A3283" s="3" t="s">
        <v>7872</v>
      </c>
      <c r="B3283">
        <v>2076</v>
      </c>
    </row>
    <row r="3284" spans="1:2" x14ac:dyDescent="0.3">
      <c r="A3284" s="3" t="s">
        <v>9776</v>
      </c>
      <c r="B3284">
        <v>2792.4</v>
      </c>
    </row>
    <row r="3285" spans="1:2" x14ac:dyDescent="0.3">
      <c r="A3285" s="3" t="s">
        <v>11162</v>
      </c>
      <c r="B3285">
        <v>2568</v>
      </c>
    </row>
    <row r="3286" spans="1:2" x14ac:dyDescent="0.3">
      <c r="A3286" s="3" t="s">
        <v>5646</v>
      </c>
      <c r="B3286">
        <v>2732</v>
      </c>
    </row>
    <row r="3287" spans="1:2" x14ac:dyDescent="0.3">
      <c r="A3287" s="3" t="s">
        <v>5908</v>
      </c>
      <c r="B3287">
        <v>1886.4</v>
      </c>
    </row>
    <row r="3288" spans="1:2" x14ac:dyDescent="0.3">
      <c r="A3288" s="3" t="s">
        <v>2827</v>
      </c>
      <c r="B3288">
        <v>1231.2</v>
      </c>
    </row>
    <row r="3289" spans="1:2" x14ac:dyDescent="0.3">
      <c r="A3289" s="3" t="s">
        <v>1149</v>
      </c>
      <c r="B3289">
        <v>6472.8</v>
      </c>
    </row>
    <row r="3290" spans="1:2" x14ac:dyDescent="0.3">
      <c r="A3290" s="3" t="s">
        <v>12212</v>
      </c>
      <c r="B3290">
        <v>4526.3999999999996</v>
      </c>
    </row>
    <row r="3291" spans="1:2" x14ac:dyDescent="0.3">
      <c r="A3291" s="3" t="s">
        <v>764</v>
      </c>
      <c r="B3291">
        <v>4430</v>
      </c>
    </row>
    <row r="3292" spans="1:2" x14ac:dyDescent="0.3">
      <c r="A3292" s="3" t="s">
        <v>10287</v>
      </c>
      <c r="B3292">
        <v>6230.4</v>
      </c>
    </row>
    <row r="3293" spans="1:2" x14ac:dyDescent="0.3">
      <c r="A3293" s="3" t="s">
        <v>2682</v>
      </c>
      <c r="B3293">
        <v>1923.2</v>
      </c>
    </row>
    <row r="3294" spans="1:2" x14ac:dyDescent="0.3">
      <c r="A3294" s="3" t="s">
        <v>12895</v>
      </c>
      <c r="B3294">
        <v>5294.4</v>
      </c>
    </row>
    <row r="3295" spans="1:2" x14ac:dyDescent="0.3">
      <c r="A3295" s="3" t="s">
        <v>3412</v>
      </c>
      <c r="B3295">
        <v>6377.6</v>
      </c>
    </row>
    <row r="3296" spans="1:2" x14ac:dyDescent="0.3">
      <c r="A3296" s="3" t="s">
        <v>820</v>
      </c>
      <c r="B3296">
        <v>6832.8</v>
      </c>
    </row>
    <row r="3297" spans="1:2" x14ac:dyDescent="0.3">
      <c r="A3297" s="3" t="s">
        <v>4053</v>
      </c>
      <c r="B3297">
        <v>6624</v>
      </c>
    </row>
    <row r="3298" spans="1:2" x14ac:dyDescent="0.3">
      <c r="A3298" s="3" t="s">
        <v>3564</v>
      </c>
      <c r="B3298">
        <v>8774.4</v>
      </c>
    </row>
    <row r="3299" spans="1:2" x14ac:dyDescent="0.3">
      <c r="A3299" s="3" t="s">
        <v>4643</v>
      </c>
      <c r="B3299">
        <v>256</v>
      </c>
    </row>
    <row r="3300" spans="1:2" x14ac:dyDescent="0.3">
      <c r="A3300" s="3" t="s">
        <v>6747</v>
      </c>
      <c r="B3300">
        <v>3070</v>
      </c>
    </row>
    <row r="3301" spans="1:2" x14ac:dyDescent="0.3">
      <c r="A3301" s="3" t="s">
        <v>4987</v>
      </c>
      <c r="B3301">
        <v>6630.4</v>
      </c>
    </row>
    <row r="3302" spans="1:2" x14ac:dyDescent="0.3">
      <c r="A3302" s="3" t="s">
        <v>5512</v>
      </c>
      <c r="B3302">
        <v>5016</v>
      </c>
    </row>
    <row r="3303" spans="1:2" x14ac:dyDescent="0.3">
      <c r="A3303" s="3" t="s">
        <v>6333</v>
      </c>
      <c r="B3303">
        <v>1696.8</v>
      </c>
    </row>
    <row r="3304" spans="1:2" x14ac:dyDescent="0.3">
      <c r="A3304" s="3" t="s">
        <v>7355</v>
      </c>
      <c r="B3304">
        <v>3636</v>
      </c>
    </row>
    <row r="3305" spans="1:2" x14ac:dyDescent="0.3">
      <c r="A3305" s="3" t="s">
        <v>3293</v>
      </c>
      <c r="B3305">
        <v>1394.4</v>
      </c>
    </row>
    <row r="3306" spans="1:2" x14ac:dyDescent="0.3">
      <c r="A3306" s="3" t="s">
        <v>1061</v>
      </c>
      <c r="B3306">
        <v>3168</v>
      </c>
    </row>
    <row r="3307" spans="1:2" x14ac:dyDescent="0.3">
      <c r="A3307" s="3" t="s">
        <v>4376</v>
      </c>
      <c r="B3307">
        <v>460.8</v>
      </c>
    </row>
    <row r="3308" spans="1:2" x14ac:dyDescent="0.3">
      <c r="A3308" s="3" t="s">
        <v>8386</v>
      </c>
      <c r="B3308">
        <v>1427.2</v>
      </c>
    </row>
    <row r="3309" spans="1:2" x14ac:dyDescent="0.3">
      <c r="A3309" s="3" t="s">
        <v>9938</v>
      </c>
      <c r="B3309">
        <v>5686.8</v>
      </c>
    </row>
    <row r="3310" spans="1:2" x14ac:dyDescent="0.3">
      <c r="A3310" s="3" t="s">
        <v>9325</v>
      </c>
      <c r="B3310">
        <v>1675.2</v>
      </c>
    </row>
    <row r="3311" spans="1:2" x14ac:dyDescent="0.3">
      <c r="A3311" s="3" t="s">
        <v>13164</v>
      </c>
      <c r="B3311">
        <v>3339.6</v>
      </c>
    </row>
    <row r="3312" spans="1:2" x14ac:dyDescent="0.3">
      <c r="A3312" s="3" t="s">
        <v>8468</v>
      </c>
      <c r="B3312">
        <v>378.4</v>
      </c>
    </row>
    <row r="3313" spans="1:2" x14ac:dyDescent="0.3">
      <c r="A3313" s="3" t="s">
        <v>3299</v>
      </c>
      <c r="B3313">
        <v>7151.2</v>
      </c>
    </row>
    <row r="3314" spans="1:2" x14ac:dyDescent="0.3">
      <c r="A3314" s="3" t="s">
        <v>10240</v>
      </c>
      <c r="B3314">
        <v>2371.1999999999998</v>
      </c>
    </row>
    <row r="3315" spans="1:2" x14ac:dyDescent="0.3">
      <c r="A3315" s="3" t="s">
        <v>6392</v>
      </c>
      <c r="B3315">
        <v>1639.2</v>
      </c>
    </row>
    <row r="3316" spans="1:2" x14ac:dyDescent="0.3">
      <c r="A3316" s="3" t="s">
        <v>11647</v>
      </c>
      <c r="B3316">
        <v>4660.8</v>
      </c>
    </row>
    <row r="3317" spans="1:2" x14ac:dyDescent="0.3">
      <c r="A3317" s="3" t="s">
        <v>2638</v>
      </c>
      <c r="B3317">
        <v>724</v>
      </c>
    </row>
    <row r="3318" spans="1:2" x14ac:dyDescent="0.3">
      <c r="A3318" s="3" t="s">
        <v>9302</v>
      </c>
      <c r="B3318">
        <v>4564</v>
      </c>
    </row>
    <row r="3319" spans="1:2" x14ac:dyDescent="0.3">
      <c r="A3319" s="3" t="s">
        <v>2183</v>
      </c>
      <c r="B3319">
        <v>2832</v>
      </c>
    </row>
    <row r="3320" spans="1:2" x14ac:dyDescent="0.3">
      <c r="A3320" s="3" t="s">
        <v>1014</v>
      </c>
      <c r="B3320">
        <v>3855.6</v>
      </c>
    </row>
    <row r="3321" spans="1:2" x14ac:dyDescent="0.3">
      <c r="A3321" s="3" t="s">
        <v>7208</v>
      </c>
      <c r="B3321">
        <v>1884</v>
      </c>
    </row>
    <row r="3322" spans="1:2" x14ac:dyDescent="0.3">
      <c r="A3322" s="3" t="s">
        <v>10032</v>
      </c>
      <c r="B3322">
        <v>4627.2</v>
      </c>
    </row>
    <row r="3323" spans="1:2" x14ac:dyDescent="0.3">
      <c r="A3323" s="3" t="s">
        <v>4890</v>
      </c>
      <c r="B3323">
        <v>2635.2</v>
      </c>
    </row>
    <row r="3324" spans="1:2" x14ac:dyDescent="0.3">
      <c r="A3324" s="3" t="s">
        <v>2333</v>
      </c>
      <c r="B3324">
        <v>4329.6000000000004</v>
      </c>
    </row>
    <row r="3325" spans="1:2" x14ac:dyDescent="0.3">
      <c r="A3325" s="3" t="s">
        <v>5947</v>
      </c>
      <c r="B3325">
        <v>7142.8</v>
      </c>
    </row>
    <row r="3326" spans="1:2" x14ac:dyDescent="0.3">
      <c r="A3326" s="3" t="s">
        <v>10742</v>
      </c>
      <c r="B3326">
        <v>3924.8</v>
      </c>
    </row>
    <row r="3327" spans="1:2" x14ac:dyDescent="0.3">
      <c r="A3327" s="3" t="s">
        <v>9215</v>
      </c>
      <c r="B3327">
        <v>4561.2</v>
      </c>
    </row>
    <row r="3328" spans="1:2" x14ac:dyDescent="0.3">
      <c r="A3328" s="3" t="s">
        <v>8825</v>
      </c>
      <c r="B3328">
        <v>2172.8000000000002</v>
      </c>
    </row>
    <row r="3329" spans="1:2" x14ac:dyDescent="0.3">
      <c r="A3329" s="3" t="s">
        <v>1481</v>
      </c>
      <c r="B3329">
        <v>7417.2</v>
      </c>
    </row>
    <row r="3330" spans="1:2" x14ac:dyDescent="0.3">
      <c r="A3330" s="3" t="s">
        <v>4232</v>
      </c>
      <c r="B3330">
        <v>2498.4</v>
      </c>
    </row>
    <row r="3331" spans="1:2" x14ac:dyDescent="0.3">
      <c r="A3331" s="3" t="s">
        <v>3566</v>
      </c>
      <c r="B3331">
        <v>4398</v>
      </c>
    </row>
    <row r="3332" spans="1:2" x14ac:dyDescent="0.3">
      <c r="A3332" s="3" t="s">
        <v>5514</v>
      </c>
      <c r="B3332">
        <v>1087.2</v>
      </c>
    </row>
    <row r="3333" spans="1:2" x14ac:dyDescent="0.3">
      <c r="A3333" s="3" t="s">
        <v>11908</v>
      </c>
      <c r="B3333">
        <v>3396</v>
      </c>
    </row>
    <row r="3334" spans="1:2" x14ac:dyDescent="0.3">
      <c r="A3334" s="3" t="s">
        <v>651</v>
      </c>
      <c r="B3334">
        <v>4196.8</v>
      </c>
    </row>
    <row r="3335" spans="1:2" x14ac:dyDescent="0.3">
      <c r="A3335" s="3" t="s">
        <v>7288</v>
      </c>
      <c r="B3335">
        <v>3519.6</v>
      </c>
    </row>
    <row r="3336" spans="1:2" x14ac:dyDescent="0.3">
      <c r="A3336" s="3" t="s">
        <v>13226</v>
      </c>
      <c r="B3336">
        <v>3720</v>
      </c>
    </row>
    <row r="3337" spans="1:2" x14ac:dyDescent="0.3">
      <c r="A3337" s="3" t="s">
        <v>7485</v>
      </c>
      <c r="B3337">
        <v>2641.6</v>
      </c>
    </row>
    <row r="3338" spans="1:2" x14ac:dyDescent="0.3">
      <c r="A3338" s="3" t="s">
        <v>12429</v>
      </c>
      <c r="B3338">
        <v>2214</v>
      </c>
    </row>
    <row r="3339" spans="1:2" x14ac:dyDescent="0.3">
      <c r="A3339" s="3" t="s">
        <v>11849</v>
      </c>
      <c r="B3339">
        <v>1716.4</v>
      </c>
    </row>
    <row r="3340" spans="1:2" x14ac:dyDescent="0.3">
      <c r="A3340" s="3" t="s">
        <v>7040</v>
      </c>
      <c r="B3340">
        <v>4009.6</v>
      </c>
    </row>
    <row r="3341" spans="1:2" x14ac:dyDescent="0.3">
      <c r="A3341" s="3" t="s">
        <v>1122</v>
      </c>
      <c r="B3341">
        <v>2204</v>
      </c>
    </row>
    <row r="3342" spans="1:2" x14ac:dyDescent="0.3">
      <c r="A3342" s="3" t="s">
        <v>10168</v>
      </c>
      <c r="B3342">
        <v>986.4</v>
      </c>
    </row>
    <row r="3343" spans="1:2" x14ac:dyDescent="0.3">
      <c r="A3343" s="3" t="s">
        <v>8982</v>
      </c>
      <c r="B3343">
        <v>6297.6</v>
      </c>
    </row>
    <row r="3344" spans="1:2" x14ac:dyDescent="0.3">
      <c r="A3344" s="3" t="s">
        <v>9306</v>
      </c>
      <c r="B3344">
        <v>1648</v>
      </c>
    </row>
    <row r="3345" spans="1:2" x14ac:dyDescent="0.3">
      <c r="A3345" s="3" t="s">
        <v>2799</v>
      </c>
      <c r="B3345">
        <v>926.4</v>
      </c>
    </row>
    <row r="3346" spans="1:2" x14ac:dyDescent="0.3">
      <c r="A3346" s="3" t="s">
        <v>1982</v>
      </c>
      <c r="B3346">
        <v>4807.2</v>
      </c>
    </row>
    <row r="3347" spans="1:2" x14ac:dyDescent="0.3">
      <c r="A3347" s="3" t="s">
        <v>8337</v>
      </c>
      <c r="B3347">
        <v>1608</v>
      </c>
    </row>
    <row r="3348" spans="1:2" x14ac:dyDescent="0.3">
      <c r="A3348" s="3" t="s">
        <v>11388</v>
      </c>
      <c r="B3348">
        <v>681.6</v>
      </c>
    </row>
    <row r="3349" spans="1:2" x14ac:dyDescent="0.3">
      <c r="A3349" s="3" t="s">
        <v>4370</v>
      </c>
      <c r="B3349">
        <v>3278.8</v>
      </c>
    </row>
    <row r="3350" spans="1:2" x14ac:dyDescent="0.3">
      <c r="A3350" s="3" t="s">
        <v>1027</v>
      </c>
      <c r="B3350">
        <v>2683.2</v>
      </c>
    </row>
    <row r="3351" spans="1:2" x14ac:dyDescent="0.3">
      <c r="A3351" s="3" t="s">
        <v>9512</v>
      </c>
      <c r="B3351">
        <v>9574.4</v>
      </c>
    </row>
    <row r="3352" spans="1:2" x14ac:dyDescent="0.3">
      <c r="A3352" s="3" t="s">
        <v>2754</v>
      </c>
      <c r="B3352">
        <v>2993.6</v>
      </c>
    </row>
    <row r="3353" spans="1:2" x14ac:dyDescent="0.3">
      <c r="A3353" s="3" t="s">
        <v>9109</v>
      </c>
      <c r="B3353">
        <v>2085.6</v>
      </c>
    </row>
    <row r="3354" spans="1:2" x14ac:dyDescent="0.3">
      <c r="A3354" s="3" t="s">
        <v>5671</v>
      </c>
      <c r="B3354">
        <v>1531.2</v>
      </c>
    </row>
    <row r="3355" spans="1:2" x14ac:dyDescent="0.3">
      <c r="A3355" s="3" t="s">
        <v>3179</v>
      </c>
      <c r="B3355">
        <v>2581.1999999999998</v>
      </c>
    </row>
    <row r="3356" spans="1:2" x14ac:dyDescent="0.3">
      <c r="A3356" s="3" t="s">
        <v>3249</v>
      </c>
      <c r="B3356">
        <v>2636.4</v>
      </c>
    </row>
    <row r="3357" spans="1:2" x14ac:dyDescent="0.3">
      <c r="A3357" s="3" t="s">
        <v>5233</v>
      </c>
      <c r="B3357">
        <v>3579.6</v>
      </c>
    </row>
    <row r="3358" spans="1:2" x14ac:dyDescent="0.3">
      <c r="A3358" s="3" t="s">
        <v>1832</v>
      </c>
      <c r="B3358">
        <v>3866.8</v>
      </c>
    </row>
    <row r="3359" spans="1:2" x14ac:dyDescent="0.3">
      <c r="A3359" s="3" t="s">
        <v>8359</v>
      </c>
      <c r="B3359">
        <v>2358.4</v>
      </c>
    </row>
    <row r="3360" spans="1:2" x14ac:dyDescent="0.3">
      <c r="A3360" s="3" t="s">
        <v>8593</v>
      </c>
      <c r="B3360">
        <v>4579.2</v>
      </c>
    </row>
    <row r="3361" spans="1:2" x14ac:dyDescent="0.3">
      <c r="A3361" s="3" t="s">
        <v>4459</v>
      </c>
      <c r="B3361">
        <v>5102</v>
      </c>
    </row>
    <row r="3362" spans="1:2" x14ac:dyDescent="0.3">
      <c r="A3362" s="3" t="s">
        <v>4041</v>
      </c>
      <c r="B3362">
        <v>400.8</v>
      </c>
    </row>
    <row r="3363" spans="1:2" x14ac:dyDescent="0.3">
      <c r="A3363" s="3" t="s">
        <v>5092</v>
      </c>
      <c r="B3363">
        <v>1474</v>
      </c>
    </row>
    <row r="3364" spans="1:2" x14ac:dyDescent="0.3">
      <c r="A3364" s="3" t="s">
        <v>8384</v>
      </c>
      <c r="B3364">
        <v>3056</v>
      </c>
    </row>
    <row r="3365" spans="1:2" x14ac:dyDescent="0.3">
      <c r="A3365" s="3" t="s">
        <v>4700</v>
      </c>
      <c r="B3365">
        <v>2316.8000000000002</v>
      </c>
    </row>
    <row r="3366" spans="1:2" x14ac:dyDescent="0.3">
      <c r="A3366" s="3" t="s">
        <v>7457</v>
      </c>
      <c r="B3366">
        <v>5082</v>
      </c>
    </row>
    <row r="3367" spans="1:2" x14ac:dyDescent="0.3">
      <c r="A3367" s="3" t="s">
        <v>1583</v>
      </c>
      <c r="B3367">
        <v>7609.6</v>
      </c>
    </row>
    <row r="3368" spans="1:2" x14ac:dyDescent="0.3">
      <c r="A3368" s="3" t="s">
        <v>7582</v>
      </c>
      <c r="B3368">
        <v>4195.2</v>
      </c>
    </row>
    <row r="3369" spans="1:2" x14ac:dyDescent="0.3">
      <c r="A3369" s="3" t="s">
        <v>3125</v>
      </c>
      <c r="B3369">
        <v>8024.8</v>
      </c>
    </row>
    <row r="3370" spans="1:2" x14ac:dyDescent="0.3">
      <c r="A3370" s="3" t="s">
        <v>6301</v>
      </c>
      <c r="B3370">
        <v>2291.1999999999998</v>
      </c>
    </row>
    <row r="3371" spans="1:2" x14ac:dyDescent="0.3">
      <c r="A3371" s="3" t="s">
        <v>7321</v>
      </c>
      <c r="B3371">
        <v>4246.3999999999996</v>
      </c>
    </row>
    <row r="3372" spans="1:2" x14ac:dyDescent="0.3">
      <c r="A3372" s="3" t="s">
        <v>10983</v>
      </c>
      <c r="B3372">
        <v>2691.2</v>
      </c>
    </row>
    <row r="3373" spans="1:2" x14ac:dyDescent="0.3">
      <c r="A3373" s="3" t="s">
        <v>4204</v>
      </c>
      <c r="B3373">
        <v>2896</v>
      </c>
    </row>
    <row r="3374" spans="1:2" x14ac:dyDescent="0.3">
      <c r="A3374" s="3" t="s">
        <v>6595</v>
      </c>
      <c r="B3374">
        <v>3554.4</v>
      </c>
    </row>
    <row r="3375" spans="1:2" x14ac:dyDescent="0.3">
      <c r="A3375" s="3" t="s">
        <v>4161</v>
      </c>
      <c r="B3375">
        <v>4632</v>
      </c>
    </row>
    <row r="3376" spans="1:2" x14ac:dyDescent="0.3">
      <c r="A3376" s="3" t="s">
        <v>11305</v>
      </c>
      <c r="B3376">
        <v>2009.6</v>
      </c>
    </row>
    <row r="3377" spans="1:2" x14ac:dyDescent="0.3">
      <c r="A3377" s="3" t="s">
        <v>10176</v>
      </c>
      <c r="B3377">
        <v>720</v>
      </c>
    </row>
    <row r="3378" spans="1:2" x14ac:dyDescent="0.3">
      <c r="A3378" s="3" t="s">
        <v>11506</v>
      </c>
      <c r="B3378">
        <v>5017.6000000000004</v>
      </c>
    </row>
    <row r="3379" spans="1:2" x14ac:dyDescent="0.3">
      <c r="A3379" s="3" t="s">
        <v>3995</v>
      </c>
      <c r="B3379">
        <v>4526.3999999999996</v>
      </c>
    </row>
    <row r="3380" spans="1:2" x14ac:dyDescent="0.3">
      <c r="A3380" s="3" t="s">
        <v>11869</v>
      </c>
      <c r="B3380">
        <v>655.20000000000005</v>
      </c>
    </row>
    <row r="3381" spans="1:2" x14ac:dyDescent="0.3">
      <c r="A3381" s="3" t="s">
        <v>2063</v>
      </c>
      <c r="B3381">
        <v>784.8</v>
      </c>
    </row>
    <row r="3382" spans="1:2" x14ac:dyDescent="0.3">
      <c r="A3382" s="3" t="s">
        <v>3918</v>
      </c>
      <c r="B3382">
        <v>2365.6</v>
      </c>
    </row>
    <row r="3383" spans="1:2" x14ac:dyDescent="0.3">
      <c r="A3383" s="3" t="s">
        <v>9591</v>
      </c>
      <c r="B3383">
        <v>1324.8</v>
      </c>
    </row>
    <row r="3384" spans="1:2" x14ac:dyDescent="0.3">
      <c r="A3384" s="3" t="s">
        <v>2820</v>
      </c>
      <c r="B3384">
        <v>8047.2</v>
      </c>
    </row>
    <row r="3385" spans="1:2" x14ac:dyDescent="0.3">
      <c r="A3385" s="3" t="s">
        <v>2408</v>
      </c>
      <c r="B3385">
        <v>6644.4</v>
      </c>
    </row>
    <row r="3386" spans="1:2" x14ac:dyDescent="0.3">
      <c r="A3386" s="3" t="s">
        <v>13044</v>
      </c>
      <c r="B3386">
        <v>1142.8</v>
      </c>
    </row>
    <row r="3387" spans="1:2" x14ac:dyDescent="0.3">
      <c r="A3387" s="3" t="s">
        <v>11325</v>
      </c>
      <c r="B3387">
        <v>477.6</v>
      </c>
    </row>
    <row r="3388" spans="1:2" x14ac:dyDescent="0.3">
      <c r="A3388" s="3" t="s">
        <v>4926</v>
      </c>
      <c r="B3388">
        <v>1544</v>
      </c>
    </row>
    <row r="3389" spans="1:2" x14ac:dyDescent="0.3">
      <c r="A3389" s="3" t="s">
        <v>10752</v>
      </c>
      <c r="B3389">
        <v>2323.1999999999998</v>
      </c>
    </row>
    <row r="3390" spans="1:2" x14ac:dyDescent="0.3">
      <c r="A3390" s="3" t="s">
        <v>10629</v>
      </c>
      <c r="B3390">
        <v>5107.2</v>
      </c>
    </row>
    <row r="3391" spans="1:2" x14ac:dyDescent="0.3">
      <c r="A3391" s="3" t="s">
        <v>260</v>
      </c>
      <c r="B3391">
        <v>4966</v>
      </c>
    </row>
    <row r="3392" spans="1:2" x14ac:dyDescent="0.3">
      <c r="A3392" s="3" t="s">
        <v>11155</v>
      </c>
      <c r="B3392">
        <v>4989.6000000000004</v>
      </c>
    </row>
    <row r="3393" spans="1:2" x14ac:dyDescent="0.3">
      <c r="A3393" s="3" t="s">
        <v>7591</v>
      </c>
      <c r="B3393">
        <v>1097.5999999999999</v>
      </c>
    </row>
    <row r="3394" spans="1:2" x14ac:dyDescent="0.3">
      <c r="A3394" s="3" t="s">
        <v>3035</v>
      </c>
      <c r="B3394">
        <v>1993.6</v>
      </c>
    </row>
    <row r="3395" spans="1:2" x14ac:dyDescent="0.3">
      <c r="A3395" s="3" t="s">
        <v>6355</v>
      </c>
      <c r="B3395">
        <v>3244.8</v>
      </c>
    </row>
    <row r="3396" spans="1:2" x14ac:dyDescent="0.3">
      <c r="A3396" s="3" t="s">
        <v>4082</v>
      </c>
      <c r="B3396">
        <v>3731.2</v>
      </c>
    </row>
    <row r="3397" spans="1:2" x14ac:dyDescent="0.3">
      <c r="A3397" s="3" t="s">
        <v>12137</v>
      </c>
      <c r="B3397">
        <v>3116.4</v>
      </c>
    </row>
    <row r="3398" spans="1:2" x14ac:dyDescent="0.3">
      <c r="A3398" s="3" t="s">
        <v>8491</v>
      </c>
      <c r="B3398">
        <v>5254</v>
      </c>
    </row>
    <row r="3399" spans="1:2" x14ac:dyDescent="0.3">
      <c r="A3399" s="3" t="s">
        <v>5784</v>
      </c>
      <c r="B3399">
        <v>2904</v>
      </c>
    </row>
    <row r="3400" spans="1:2" x14ac:dyDescent="0.3">
      <c r="A3400" s="3" t="s">
        <v>4047</v>
      </c>
      <c r="B3400">
        <v>6612</v>
      </c>
    </row>
    <row r="3401" spans="1:2" x14ac:dyDescent="0.3">
      <c r="A3401" s="3" t="s">
        <v>7246</v>
      </c>
      <c r="B3401">
        <v>346.8</v>
      </c>
    </row>
    <row r="3402" spans="1:2" x14ac:dyDescent="0.3">
      <c r="A3402" s="3" t="s">
        <v>3687</v>
      </c>
      <c r="B3402">
        <v>3244.8</v>
      </c>
    </row>
    <row r="3403" spans="1:2" x14ac:dyDescent="0.3">
      <c r="A3403" s="3" t="s">
        <v>7378</v>
      </c>
      <c r="B3403">
        <v>1130.4000000000001</v>
      </c>
    </row>
    <row r="3404" spans="1:2" x14ac:dyDescent="0.3">
      <c r="A3404" s="3" t="s">
        <v>962</v>
      </c>
      <c r="B3404">
        <v>4488</v>
      </c>
    </row>
    <row r="3405" spans="1:2" x14ac:dyDescent="0.3">
      <c r="A3405" s="3" t="s">
        <v>12244</v>
      </c>
      <c r="B3405">
        <v>3260.4</v>
      </c>
    </row>
    <row r="3406" spans="1:2" x14ac:dyDescent="0.3">
      <c r="A3406" s="3" t="s">
        <v>12627</v>
      </c>
      <c r="B3406">
        <v>8886.4</v>
      </c>
    </row>
    <row r="3407" spans="1:2" x14ac:dyDescent="0.3">
      <c r="A3407" s="3" t="s">
        <v>13386</v>
      </c>
      <c r="B3407">
        <v>2200</v>
      </c>
    </row>
    <row r="3408" spans="1:2" x14ac:dyDescent="0.3">
      <c r="A3408" s="3" t="s">
        <v>1217</v>
      </c>
      <c r="B3408">
        <v>585.6</v>
      </c>
    </row>
    <row r="3409" spans="1:2" x14ac:dyDescent="0.3">
      <c r="A3409" s="3" t="s">
        <v>3113</v>
      </c>
      <c r="B3409">
        <v>7120</v>
      </c>
    </row>
    <row r="3410" spans="1:2" x14ac:dyDescent="0.3">
      <c r="A3410" s="3" t="s">
        <v>12804</v>
      </c>
      <c r="B3410">
        <v>351.6</v>
      </c>
    </row>
    <row r="3411" spans="1:2" x14ac:dyDescent="0.3">
      <c r="A3411" s="3" t="s">
        <v>10958</v>
      </c>
      <c r="B3411">
        <v>4400</v>
      </c>
    </row>
    <row r="3412" spans="1:2" x14ac:dyDescent="0.3">
      <c r="A3412" s="3" t="s">
        <v>11015</v>
      </c>
      <c r="B3412">
        <v>2055.1999999999998</v>
      </c>
    </row>
    <row r="3413" spans="1:2" x14ac:dyDescent="0.3">
      <c r="A3413" s="3" t="s">
        <v>12018</v>
      </c>
      <c r="B3413">
        <v>2231.1999999999998</v>
      </c>
    </row>
    <row r="3414" spans="1:2" x14ac:dyDescent="0.3">
      <c r="A3414" s="3" t="s">
        <v>8458</v>
      </c>
      <c r="B3414">
        <v>6021.6</v>
      </c>
    </row>
    <row r="3415" spans="1:2" x14ac:dyDescent="0.3">
      <c r="A3415" s="3" t="s">
        <v>7437</v>
      </c>
      <c r="B3415">
        <v>1284</v>
      </c>
    </row>
    <row r="3416" spans="1:2" x14ac:dyDescent="0.3">
      <c r="A3416" s="3" t="s">
        <v>6400</v>
      </c>
      <c r="B3416">
        <v>5334</v>
      </c>
    </row>
    <row r="3417" spans="1:2" x14ac:dyDescent="0.3">
      <c r="A3417" s="3" t="s">
        <v>13244</v>
      </c>
      <c r="B3417">
        <v>1554</v>
      </c>
    </row>
    <row r="3418" spans="1:2" x14ac:dyDescent="0.3">
      <c r="A3418" s="3" t="s">
        <v>12599</v>
      </c>
      <c r="B3418">
        <v>5104.8</v>
      </c>
    </row>
    <row r="3419" spans="1:2" x14ac:dyDescent="0.3">
      <c r="A3419" s="3" t="s">
        <v>6133</v>
      </c>
      <c r="B3419">
        <v>3427.2</v>
      </c>
    </row>
    <row r="3420" spans="1:2" x14ac:dyDescent="0.3">
      <c r="A3420" s="3" t="s">
        <v>1311</v>
      </c>
      <c r="B3420">
        <v>2648</v>
      </c>
    </row>
    <row r="3421" spans="1:2" x14ac:dyDescent="0.3">
      <c r="A3421" s="3" t="s">
        <v>7019</v>
      </c>
      <c r="B3421">
        <v>1480</v>
      </c>
    </row>
    <row r="3422" spans="1:2" x14ac:dyDescent="0.3">
      <c r="A3422" s="3" t="s">
        <v>4994</v>
      </c>
      <c r="B3422">
        <v>3424</v>
      </c>
    </row>
    <row r="3423" spans="1:2" x14ac:dyDescent="0.3">
      <c r="A3423" s="3" t="s">
        <v>1699</v>
      </c>
      <c r="B3423">
        <v>3133.2</v>
      </c>
    </row>
    <row r="3424" spans="1:2" x14ac:dyDescent="0.3">
      <c r="A3424" s="3" t="s">
        <v>2373</v>
      </c>
      <c r="B3424">
        <v>2206.4</v>
      </c>
    </row>
    <row r="3425" spans="1:2" x14ac:dyDescent="0.3">
      <c r="A3425" s="3" t="s">
        <v>11718</v>
      </c>
      <c r="B3425">
        <v>842.4</v>
      </c>
    </row>
    <row r="3426" spans="1:2" x14ac:dyDescent="0.3">
      <c r="A3426" s="3" t="s">
        <v>1792</v>
      </c>
      <c r="B3426">
        <v>2553.6</v>
      </c>
    </row>
    <row r="3427" spans="1:2" x14ac:dyDescent="0.3">
      <c r="A3427" s="3" t="s">
        <v>9120</v>
      </c>
      <c r="B3427">
        <v>3986</v>
      </c>
    </row>
    <row r="3428" spans="1:2" x14ac:dyDescent="0.3">
      <c r="A3428" s="3" t="s">
        <v>10079</v>
      </c>
      <c r="B3428">
        <v>1057.5999999999999</v>
      </c>
    </row>
    <row r="3429" spans="1:2" x14ac:dyDescent="0.3">
      <c r="A3429" s="3" t="s">
        <v>13258</v>
      </c>
      <c r="B3429">
        <v>2460.8000000000002</v>
      </c>
    </row>
    <row r="3430" spans="1:2" x14ac:dyDescent="0.3">
      <c r="A3430" s="3" t="s">
        <v>8944</v>
      </c>
      <c r="B3430">
        <v>2238</v>
      </c>
    </row>
    <row r="3431" spans="1:2" x14ac:dyDescent="0.3">
      <c r="A3431" s="3" t="s">
        <v>6736</v>
      </c>
      <c r="B3431">
        <v>3614.8</v>
      </c>
    </row>
    <row r="3432" spans="1:2" x14ac:dyDescent="0.3">
      <c r="A3432" s="3" t="s">
        <v>5098</v>
      </c>
      <c r="B3432">
        <v>391.6</v>
      </c>
    </row>
    <row r="3433" spans="1:2" x14ac:dyDescent="0.3">
      <c r="A3433" s="3" t="s">
        <v>12288</v>
      </c>
      <c r="B3433">
        <v>4792</v>
      </c>
    </row>
    <row r="3434" spans="1:2" x14ac:dyDescent="0.3">
      <c r="A3434" s="3" t="s">
        <v>6986</v>
      </c>
      <c r="B3434">
        <v>6499.2</v>
      </c>
    </row>
    <row r="3435" spans="1:2" x14ac:dyDescent="0.3">
      <c r="A3435" s="3" t="s">
        <v>1261</v>
      </c>
      <c r="B3435">
        <v>4000.8</v>
      </c>
    </row>
    <row r="3436" spans="1:2" x14ac:dyDescent="0.3">
      <c r="A3436" s="3" t="s">
        <v>12402</v>
      </c>
      <c r="B3436">
        <v>6792</v>
      </c>
    </row>
    <row r="3437" spans="1:2" x14ac:dyDescent="0.3">
      <c r="A3437" s="3" t="s">
        <v>10173</v>
      </c>
      <c r="B3437">
        <v>4740.8</v>
      </c>
    </row>
    <row r="3438" spans="1:2" x14ac:dyDescent="0.3">
      <c r="A3438" s="3" t="s">
        <v>5510</v>
      </c>
      <c r="B3438">
        <v>2586</v>
      </c>
    </row>
    <row r="3439" spans="1:2" x14ac:dyDescent="0.3">
      <c r="A3439" s="3" t="s">
        <v>7696</v>
      </c>
      <c r="B3439">
        <v>942.4</v>
      </c>
    </row>
    <row r="3440" spans="1:2" x14ac:dyDescent="0.3">
      <c r="A3440" s="3" t="s">
        <v>2949</v>
      </c>
      <c r="B3440">
        <v>6108</v>
      </c>
    </row>
    <row r="3441" spans="1:2" x14ac:dyDescent="0.3">
      <c r="A3441" s="3" t="s">
        <v>13131</v>
      </c>
      <c r="B3441">
        <v>6300</v>
      </c>
    </row>
    <row r="3442" spans="1:2" x14ac:dyDescent="0.3">
      <c r="A3442" s="3" t="s">
        <v>3003</v>
      </c>
      <c r="B3442">
        <v>4550</v>
      </c>
    </row>
    <row r="3443" spans="1:2" x14ac:dyDescent="0.3">
      <c r="A3443" s="3" t="s">
        <v>2545</v>
      </c>
      <c r="B3443">
        <v>7961.6</v>
      </c>
    </row>
    <row r="3444" spans="1:2" x14ac:dyDescent="0.3">
      <c r="A3444" s="3" t="s">
        <v>9847</v>
      </c>
      <c r="B3444">
        <v>8928</v>
      </c>
    </row>
    <row r="3445" spans="1:2" x14ac:dyDescent="0.3">
      <c r="A3445" s="3" t="s">
        <v>7799</v>
      </c>
      <c r="B3445">
        <v>1506.4</v>
      </c>
    </row>
    <row r="3446" spans="1:2" x14ac:dyDescent="0.3">
      <c r="A3446" s="3" t="s">
        <v>5300</v>
      </c>
      <c r="B3446">
        <v>1126</v>
      </c>
    </row>
    <row r="3447" spans="1:2" x14ac:dyDescent="0.3">
      <c r="A3447" s="3" t="s">
        <v>6363</v>
      </c>
      <c r="B3447">
        <v>6727.2</v>
      </c>
    </row>
    <row r="3448" spans="1:2" x14ac:dyDescent="0.3">
      <c r="A3448" s="3" t="s">
        <v>6451</v>
      </c>
      <c r="B3448">
        <v>2528</v>
      </c>
    </row>
    <row r="3449" spans="1:2" x14ac:dyDescent="0.3">
      <c r="A3449" s="3" t="s">
        <v>5201</v>
      </c>
      <c r="B3449">
        <v>5388.8</v>
      </c>
    </row>
    <row r="3450" spans="1:2" x14ac:dyDescent="0.3">
      <c r="A3450" s="3" t="s">
        <v>6325</v>
      </c>
      <c r="B3450">
        <v>2302</v>
      </c>
    </row>
    <row r="3451" spans="1:2" x14ac:dyDescent="0.3">
      <c r="A3451" s="3" t="s">
        <v>6722</v>
      </c>
      <c r="B3451">
        <v>517.6</v>
      </c>
    </row>
    <row r="3452" spans="1:2" x14ac:dyDescent="0.3">
      <c r="A3452" s="3" t="s">
        <v>3988</v>
      </c>
      <c r="B3452">
        <v>427.2</v>
      </c>
    </row>
    <row r="3453" spans="1:2" x14ac:dyDescent="0.3">
      <c r="A3453" s="3" t="s">
        <v>2659</v>
      </c>
      <c r="B3453">
        <v>985.6</v>
      </c>
    </row>
    <row r="3454" spans="1:2" x14ac:dyDescent="0.3">
      <c r="A3454" s="3" t="s">
        <v>1069</v>
      </c>
      <c r="B3454">
        <v>3344.4</v>
      </c>
    </row>
    <row r="3455" spans="1:2" x14ac:dyDescent="0.3">
      <c r="A3455" s="3" t="s">
        <v>9932</v>
      </c>
      <c r="B3455">
        <v>4115.2</v>
      </c>
    </row>
    <row r="3456" spans="1:2" x14ac:dyDescent="0.3">
      <c r="A3456" s="3" t="s">
        <v>13073</v>
      </c>
      <c r="B3456">
        <v>3232</v>
      </c>
    </row>
    <row r="3457" spans="1:2" x14ac:dyDescent="0.3">
      <c r="A3457" s="3" t="s">
        <v>723</v>
      </c>
      <c r="B3457">
        <v>7044.8</v>
      </c>
    </row>
    <row r="3458" spans="1:2" x14ac:dyDescent="0.3">
      <c r="A3458" s="3" t="s">
        <v>4790</v>
      </c>
      <c r="B3458">
        <v>2185.6</v>
      </c>
    </row>
    <row r="3459" spans="1:2" x14ac:dyDescent="0.3">
      <c r="A3459" s="3" t="s">
        <v>9718</v>
      </c>
      <c r="B3459">
        <v>3120</v>
      </c>
    </row>
    <row r="3460" spans="1:2" x14ac:dyDescent="0.3">
      <c r="A3460" s="3" t="s">
        <v>10140</v>
      </c>
      <c r="B3460">
        <v>5862</v>
      </c>
    </row>
    <row r="3461" spans="1:2" x14ac:dyDescent="0.3">
      <c r="A3461" s="3" t="s">
        <v>4745</v>
      </c>
      <c r="B3461">
        <v>1888.8</v>
      </c>
    </row>
    <row r="3462" spans="1:2" x14ac:dyDescent="0.3">
      <c r="A3462" s="3" t="s">
        <v>341</v>
      </c>
      <c r="B3462">
        <v>6720</v>
      </c>
    </row>
    <row r="3463" spans="1:2" x14ac:dyDescent="0.3">
      <c r="A3463" s="3" t="s">
        <v>4711</v>
      </c>
      <c r="B3463">
        <v>4528</v>
      </c>
    </row>
    <row r="3464" spans="1:2" x14ac:dyDescent="0.3">
      <c r="A3464" s="3" t="s">
        <v>12827</v>
      </c>
      <c r="B3464">
        <v>2046</v>
      </c>
    </row>
    <row r="3465" spans="1:2" x14ac:dyDescent="0.3">
      <c r="A3465" s="3" t="s">
        <v>5331</v>
      </c>
      <c r="B3465">
        <v>803.2</v>
      </c>
    </row>
    <row r="3466" spans="1:2" x14ac:dyDescent="0.3">
      <c r="A3466" s="3" t="s">
        <v>511</v>
      </c>
      <c r="B3466">
        <v>2244</v>
      </c>
    </row>
    <row r="3467" spans="1:2" x14ac:dyDescent="0.3">
      <c r="A3467" s="3" t="s">
        <v>5229</v>
      </c>
      <c r="B3467">
        <v>3464</v>
      </c>
    </row>
    <row r="3468" spans="1:2" x14ac:dyDescent="0.3">
      <c r="A3468" s="3" t="s">
        <v>10950</v>
      </c>
      <c r="B3468">
        <v>1424.4</v>
      </c>
    </row>
    <row r="3469" spans="1:2" x14ac:dyDescent="0.3">
      <c r="A3469" s="3" t="s">
        <v>6375</v>
      </c>
      <c r="B3469">
        <v>7378</v>
      </c>
    </row>
    <row r="3470" spans="1:2" x14ac:dyDescent="0.3">
      <c r="A3470" s="3" t="s">
        <v>1551</v>
      </c>
      <c r="B3470">
        <v>6787.2</v>
      </c>
    </row>
    <row r="3471" spans="1:2" x14ac:dyDescent="0.3">
      <c r="A3471" s="3" t="s">
        <v>7212</v>
      </c>
      <c r="B3471">
        <v>1067.5999999999999</v>
      </c>
    </row>
    <row r="3472" spans="1:2" x14ac:dyDescent="0.3">
      <c r="A3472" s="3" t="s">
        <v>2096</v>
      </c>
      <c r="B3472">
        <v>7494.4</v>
      </c>
    </row>
    <row r="3473" spans="1:2" x14ac:dyDescent="0.3">
      <c r="A3473" s="3" t="s">
        <v>345</v>
      </c>
      <c r="B3473">
        <v>2643.2</v>
      </c>
    </row>
    <row r="3474" spans="1:2" x14ac:dyDescent="0.3">
      <c r="A3474" s="3" t="s">
        <v>5349</v>
      </c>
      <c r="B3474">
        <v>9228.7999999999993</v>
      </c>
    </row>
    <row r="3475" spans="1:2" x14ac:dyDescent="0.3">
      <c r="A3475" s="3" t="s">
        <v>10428</v>
      </c>
      <c r="B3475">
        <v>3686</v>
      </c>
    </row>
    <row r="3476" spans="1:2" x14ac:dyDescent="0.3">
      <c r="A3476" s="3" t="s">
        <v>4897</v>
      </c>
      <c r="B3476">
        <v>5545.6</v>
      </c>
    </row>
    <row r="3477" spans="1:2" x14ac:dyDescent="0.3">
      <c r="A3477" s="3" t="s">
        <v>6571</v>
      </c>
      <c r="B3477">
        <v>5510.4</v>
      </c>
    </row>
    <row r="3478" spans="1:2" x14ac:dyDescent="0.3">
      <c r="A3478" s="3" t="s">
        <v>3453</v>
      </c>
      <c r="B3478">
        <v>780</v>
      </c>
    </row>
    <row r="3479" spans="1:2" x14ac:dyDescent="0.3">
      <c r="A3479" s="3" t="s">
        <v>6177</v>
      </c>
      <c r="B3479">
        <v>5779.2</v>
      </c>
    </row>
    <row r="3480" spans="1:2" x14ac:dyDescent="0.3">
      <c r="A3480" s="3" t="s">
        <v>10275</v>
      </c>
      <c r="B3480">
        <v>6291.2</v>
      </c>
    </row>
    <row r="3481" spans="1:2" x14ac:dyDescent="0.3">
      <c r="A3481" s="3" t="s">
        <v>10015</v>
      </c>
      <c r="B3481">
        <v>5622</v>
      </c>
    </row>
    <row r="3482" spans="1:2" x14ac:dyDescent="0.3">
      <c r="A3482" s="3" t="s">
        <v>160</v>
      </c>
      <c r="B3482">
        <v>3657.6</v>
      </c>
    </row>
    <row r="3483" spans="1:2" x14ac:dyDescent="0.3">
      <c r="A3483" s="3" t="s">
        <v>5041</v>
      </c>
      <c r="B3483">
        <v>1556.8</v>
      </c>
    </row>
    <row r="3484" spans="1:2" x14ac:dyDescent="0.3">
      <c r="A3484" s="3" t="s">
        <v>7374</v>
      </c>
      <c r="B3484">
        <v>1187.2</v>
      </c>
    </row>
    <row r="3485" spans="1:2" x14ac:dyDescent="0.3">
      <c r="A3485" s="3" t="s">
        <v>12846</v>
      </c>
      <c r="B3485">
        <v>1496</v>
      </c>
    </row>
    <row r="3486" spans="1:2" x14ac:dyDescent="0.3">
      <c r="A3486" s="3" t="s">
        <v>7112</v>
      </c>
      <c r="B3486">
        <v>2245.6</v>
      </c>
    </row>
    <row r="3487" spans="1:2" x14ac:dyDescent="0.3">
      <c r="A3487" s="3" t="s">
        <v>7030</v>
      </c>
      <c r="B3487">
        <v>2756</v>
      </c>
    </row>
    <row r="3488" spans="1:2" x14ac:dyDescent="0.3">
      <c r="A3488" s="3" t="s">
        <v>8655</v>
      </c>
      <c r="B3488">
        <v>979.2</v>
      </c>
    </row>
    <row r="3489" spans="1:2" x14ac:dyDescent="0.3">
      <c r="A3489" s="3" t="s">
        <v>468</v>
      </c>
      <c r="B3489">
        <v>2058</v>
      </c>
    </row>
    <row r="3490" spans="1:2" x14ac:dyDescent="0.3">
      <c r="A3490" s="3" t="s">
        <v>3959</v>
      </c>
      <c r="B3490">
        <v>3424</v>
      </c>
    </row>
    <row r="3491" spans="1:2" x14ac:dyDescent="0.3">
      <c r="A3491" s="3" t="s">
        <v>4251</v>
      </c>
      <c r="B3491">
        <v>2680.8</v>
      </c>
    </row>
    <row r="3492" spans="1:2" x14ac:dyDescent="0.3">
      <c r="A3492" s="3" t="s">
        <v>4152</v>
      </c>
      <c r="B3492">
        <v>3832</v>
      </c>
    </row>
    <row r="3493" spans="1:2" x14ac:dyDescent="0.3">
      <c r="A3493" s="3" t="s">
        <v>5817</v>
      </c>
      <c r="B3493">
        <v>1540</v>
      </c>
    </row>
    <row r="3494" spans="1:2" x14ac:dyDescent="0.3">
      <c r="A3494" s="3" t="s">
        <v>2797</v>
      </c>
      <c r="B3494">
        <v>4034</v>
      </c>
    </row>
    <row r="3495" spans="1:2" x14ac:dyDescent="0.3">
      <c r="A3495" s="3" t="s">
        <v>2535</v>
      </c>
      <c r="B3495">
        <v>3962</v>
      </c>
    </row>
    <row r="3496" spans="1:2" x14ac:dyDescent="0.3">
      <c r="A3496" s="3" t="s">
        <v>12281</v>
      </c>
      <c r="B3496">
        <v>820</v>
      </c>
    </row>
    <row r="3497" spans="1:2" x14ac:dyDescent="0.3">
      <c r="A3497" s="3" t="s">
        <v>11825</v>
      </c>
      <c r="B3497">
        <v>3055.2</v>
      </c>
    </row>
    <row r="3498" spans="1:2" x14ac:dyDescent="0.3">
      <c r="A3498" s="3" t="s">
        <v>6970</v>
      </c>
      <c r="B3498">
        <v>1408.8</v>
      </c>
    </row>
    <row r="3499" spans="1:2" x14ac:dyDescent="0.3">
      <c r="A3499" s="3" t="s">
        <v>2673</v>
      </c>
      <c r="B3499">
        <v>995.2</v>
      </c>
    </row>
    <row r="3500" spans="1:2" x14ac:dyDescent="0.3">
      <c r="A3500" s="3" t="s">
        <v>3414</v>
      </c>
      <c r="B3500">
        <v>454.4</v>
      </c>
    </row>
    <row r="3501" spans="1:2" x14ac:dyDescent="0.3">
      <c r="A3501" s="3" t="s">
        <v>2065</v>
      </c>
      <c r="B3501">
        <v>2476.8000000000002</v>
      </c>
    </row>
    <row r="3502" spans="1:2" x14ac:dyDescent="0.3">
      <c r="A3502" s="3" t="s">
        <v>6591</v>
      </c>
      <c r="B3502">
        <v>787.2</v>
      </c>
    </row>
    <row r="3503" spans="1:2" x14ac:dyDescent="0.3">
      <c r="A3503" s="3" t="s">
        <v>12359</v>
      </c>
      <c r="B3503">
        <v>2479.1999999999998</v>
      </c>
    </row>
    <row r="3504" spans="1:2" x14ac:dyDescent="0.3">
      <c r="A3504" s="3" t="s">
        <v>9630</v>
      </c>
      <c r="B3504">
        <v>2520</v>
      </c>
    </row>
    <row r="3505" spans="1:2" x14ac:dyDescent="0.3">
      <c r="A3505" s="3" t="s">
        <v>2245</v>
      </c>
      <c r="B3505">
        <v>6886.4</v>
      </c>
    </row>
    <row r="3506" spans="1:2" x14ac:dyDescent="0.3">
      <c r="A3506" s="3" t="s">
        <v>2733</v>
      </c>
      <c r="B3506">
        <v>2292</v>
      </c>
    </row>
    <row r="3507" spans="1:2" x14ac:dyDescent="0.3">
      <c r="A3507" s="3" t="s">
        <v>10676</v>
      </c>
      <c r="B3507">
        <v>4284</v>
      </c>
    </row>
    <row r="3508" spans="1:2" x14ac:dyDescent="0.3">
      <c r="A3508" s="3" t="s">
        <v>2402</v>
      </c>
      <c r="B3508">
        <v>992.4</v>
      </c>
    </row>
    <row r="3509" spans="1:2" x14ac:dyDescent="0.3">
      <c r="A3509" s="3" t="s">
        <v>3427</v>
      </c>
      <c r="B3509">
        <v>1687.2</v>
      </c>
    </row>
    <row r="3510" spans="1:2" x14ac:dyDescent="0.3">
      <c r="A3510" s="3" t="s">
        <v>11374</v>
      </c>
      <c r="B3510">
        <v>3855.6</v>
      </c>
    </row>
    <row r="3511" spans="1:2" x14ac:dyDescent="0.3">
      <c r="A3511" s="3" t="s">
        <v>13117</v>
      </c>
      <c r="B3511">
        <v>1067.2</v>
      </c>
    </row>
    <row r="3512" spans="1:2" x14ac:dyDescent="0.3">
      <c r="A3512" s="3" t="s">
        <v>491</v>
      </c>
      <c r="B3512">
        <v>3488.4</v>
      </c>
    </row>
    <row r="3513" spans="1:2" x14ac:dyDescent="0.3">
      <c r="A3513" s="3" t="s">
        <v>6572</v>
      </c>
      <c r="B3513">
        <v>4576</v>
      </c>
    </row>
    <row r="3514" spans="1:2" x14ac:dyDescent="0.3">
      <c r="A3514" s="3" t="s">
        <v>11610</v>
      </c>
      <c r="B3514">
        <v>3566.4</v>
      </c>
    </row>
    <row r="3515" spans="1:2" x14ac:dyDescent="0.3">
      <c r="A3515" s="3" t="s">
        <v>11099</v>
      </c>
      <c r="B3515">
        <v>2094.4</v>
      </c>
    </row>
    <row r="3516" spans="1:2" x14ac:dyDescent="0.3">
      <c r="A3516" s="3" t="s">
        <v>2156</v>
      </c>
      <c r="B3516">
        <v>2926</v>
      </c>
    </row>
    <row r="3517" spans="1:2" x14ac:dyDescent="0.3">
      <c r="A3517" s="3" t="s">
        <v>5061</v>
      </c>
      <c r="B3517">
        <v>2033.6</v>
      </c>
    </row>
    <row r="3518" spans="1:2" x14ac:dyDescent="0.3">
      <c r="A3518" s="3" t="s">
        <v>12203</v>
      </c>
      <c r="B3518">
        <v>5486.4</v>
      </c>
    </row>
    <row r="3519" spans="1:2" x14ac:dyDescent="0.3">
      <c r="A3519" s="3" t="s">
        <v>8677</v>
      </c>
      <c r="B3519">
        <v>6650.4</v>
      </c>
    </row>
    <row r="3520" spans="1:2" x14ac:dyDescent="0.3">
      <c r="A3520" s="3" t="s">
        <v>5921</v>
      </c>
      <c r="B3520">
        <v>2845.2</v>
      </c>
    </row>
    <row r="3521" spans="1:2" x14ac:dyDescent="0.3">
      <c r="A3521" s="3" t="s">
        <v>11346</v>
      </c>
      <c r="B3521">
        <v>4131.2</v>
      </c>
    </row>
    <row r="3522" spans="1:2" x14ac:dyDescent="0.3">
      <c r="A3522" s="3" t="s">
        <v>12229</v>
      </c>
      <c r="B3522">
        <v>1200</v>
      </c>
    </row>
    <row r="3523" spans="1:2" x14ac:dyDescent="0.3">
      <c r="A3523" s="3" t="s">
        <v>11383</v>
      </c>
      <c r="B3523">
        <v>1424</v>
      </c>
    </row>
    <row r="3524" spans="1:2" x14ac:dyDescent="0.3">
      <c r="A3524" s="3" t="s">
        <v>1711</v>
      </c>
      <c r="B3524">
        <v>4967.2</v>
      </c>
    </row>
    <row r="3525" spans="1:2" x14ac:dyDescent="0.3">
      <c r="A3525" s="3" t="s">
        <v>1765</v>
      </c>
      <c r="B3525">
        <v>2763.2</v>
      </c>
    </row>
    <row r="3526" spans="1:2" x14ac:dyDescent="0.3">
      <c r="A3526" s="3" t="s">
        <v>8256</v>
      </c>
      <c r="B3526">
        <v>219.2</v>
      </c>
    </row>
    <row r="3527" spans="1:2" x14ac:dyDescent="0.3">
      <c r="A3527" s="3" t="s">
        <v>5934</v>
      </c>
      <c r="B3527">
        <v>4074</v>
      </c>
    </row>
    <row r="3528" spans="1:2" x14ac:dyDescent="0.3">
      <c r="A3528" s="3" t="s">
        <v>13360</v>
      </c>
      <c r="B3528">
        <v>477.2</v>
      </c>
    </row>
    <row r="3529" spans="1:2" x14ac:dyDescent="0.3">
      <c r="A3529" s="3" t="s">
        <v>11147</v>
      </c>
      <c r="B3529">
        <v>4134.3999999999996</v>
      </c>
    </row>
    <row r="3530" spans="1:2" x14ac:dyDescent="0.3">
      <c r="A3530" s="3" t="s">
        <v>2604</v>
      </c>
      <c r="B3530">
        <v>4252.8</v>
      </c>
    </row>
    <row r="3531" spans="1:2" x14ac:dyDescent="0.3">
      <c r="A3531" s="3" t="s">
        <v>12739</v>
      </c>
      <c r="B3531">
        <v>3054.4</v>
      </c>
    </row>
    <row r="3532" spans="1:2" x14ac:dyDescent="0.3">
      <c r="A3532" s="3" t="s">
        <v>8589</v>
      </c>
      <c r="B3532">
        <v>1472.4</v>
      </c>
    </row>
    <row r="3533" spans="1:2" x14ac:dyDescent="0.3">
      <c r="A3533" s="3" t="s">
        <v>10807</v>
      </c>
      <c r="B3533">
        <v>1435.2</v>
      </c>
    </row>
    <row r="3534" spans="1:2" x14ac:dyDescent="0.3">
      <c r="A3534" s="3" t="s">
        <v>10420</v>
      </c>
      <c r="B3534">
        <v>5072</v>
      </c>
    </row>
    <row r="3535" spans="1:2" x14ac:dyDescent="0.3">
      <c r="A3535" s="3" t="s">
        <v>9892</v>
      </c>
      <c r="B3535">
        <v>690.4</v>
      </c>
    </row>
    <row r="3536" spans="1:2" x14ac:dyDescent="0.3">
      <c r="A3536" s="3" t="s">
        <v>2787</v>
      </c>
      <c r="B3536">
        <v>1629.6</v>
      </c>
    </row>
    <row r="3537" spans="1:2" x14ac:dyDescent="0.3">
      <c r="A3537" s="3" t="s">
        <v>2667</v>
      </c>
      <c r="B3537">
        <v>7868.8</v>
      </c>
    </row>
    <row r="3538" spans="1:2" x14ac:dyDescent="0.3">
      <c r="A3538" s="3" t="s">
        <v>9785</v>
      </c>
      <c r="B3538">
        <v>6794.4</v>
      </c>
    </row>
    <row r="3539" spans="1:2" x14ac:dyDescent="0.3">
      <c r="A3539" s="3" t="s">
        <v>13126</v>
      </c>
      <c r="B3539">
        <v>220</v>
      </c>
    </row>
    <row r="3540" spans="1:2" x14ac:dyDescent="0.3">
      <c r="A3540" s="3" t="s">
        <v>8614</v>
      </c>
      <c r="B3540">
        <v>2389.1999999999998</v>
      </c>
    </row>
    <row r="3541" spans="1:2" x14ac:dyDescent="0.3">
      <c r="A3541" s="3" t="s">
        <v>1258</v>
      </c>
      <c r="B3541">
        <v>4051.2</v>
      </c>
    </row>
    <row r="3542" spans="1:2" x14ac:dyDescent="0.3">
      <c r="A3542" s="3" t="s">
        <v>13336</v>
      </c>
      <c r="B3542">
        <v>7926.8</v>
      </c>
    </row>
    <row r="3543" spans="1:2" x14ac:dyDescent="0.3">
      <c r="A3543" s="3" t="s">
        <v>11790</v>
      </c>
      <c r="B3543">
        <v>4298</v>
      </c>
    </row>
    <row r="3544" spans="1:2" x14ac:dyDescent="0.3">
      <c r="A3544" s="3" t="s">
        <v>8562</v>
      </c>
      <c r="B3544">
        <v>2238.4</v>
      </c>
    </row>
    <row r="3545" spans="1:2" x14ac:dyDescent="0.3">
      <c r="A3545" s="3" t="s">
        <v>10474</v>
      </c>
      <c r="B3545">
        <v>2225.6</v>
      </c>
    </row>
    <row r="3546" spans="1:2" x14ac:dyDescent="0.3">
      <c r="A3546" s="3" t="s">
        <v>3283</v>
      </c>
      <c r="B3546">
        <v>8192</v>
      </c>
    </row>
    <row r="3547" spans="1:2" x14ac:dyDescent="0.3">
      <c r="A3547" s="3" t="s">
        <v>12551</v>
      </c>
      <c r="B3547">
        <v>270</v>
      </c>
    </row>
    <row r="3548" spans="1:2" x14ac:dyDescent="0.3">
      <c r="A3548" s="3" t="s">
        <v>4915</v>
      </c>
      <c r="B3548">
        <v>6199.2</v>
      </c>
    </row>
    <row r="3549" spans="1:2" x14ac:dyDescent="0.3">
      <c r="A3549" s="3" t="s">
        <v>4164</v>
      </c>
      <c r="B3549">
        <v>609.6</v>
      </c>
    </row>
    <row r="3550" spans="1:2" x14ac:dyDescent="0.3">
      <c r="A3550" s="3" t="s">
        <v>12652</v>
      </c>
      <c r="B3550">
        <v>940</v>
      </c>
    </row>
    <row r="3551" spans="1:2" x14ac:dyDescent="0.3">
      <c r="A3551" s="3" t="s">
        <v>9910</v>
      </c>
      <c r="B3551">
        <v>1692</v>
      </c>
    </row>
    <row r="3552" spans="1:2" x14ac:dyDescent="0.3">
      <c r="A3552" s="3" t="s">
        <v>4522</v>
      </c>
      <c r="B3552">
        <v>411.2</v>
      </c>
    </row>
    <row r="3553" spans="1:2" x14ac:dyDescent="0.3">
      <c r="A3553" s="3" t="s">
        <v>3686</v>
      </c>
      <c r="B3553">
        <v>5324</v>
      </c>
    </row>
    <row r="3554" spans="1:2" x14ac:dyDescent="0.3">
      <c r="A3554" s="3" t="s">
        <v>6586</v>
      </c>
      <c r="B3554">
        <v>508</v>
      </c>
    </row>
    <row r="3555" spans="1:2" x14ac:dyDescent="0.3">
      <c r="A3555" s="3" t="s">
        <v>721</v>
      </c>
      <c r="B3555">
        <v>921.2</v>
      </c>
    </row>
    <row r="3556" spans="1:2" x14ac:dyDescent="0.3">
      <c r="A3556" s="3" t="s">
        <v>7978</v>
      </c>
      <c r="B3556">
        <v>6000.4</v>
      </c>
    </row>
    <row r="3557" spans="1:2" x14ac:dyDescent="0.3">
      <c r="A3557" s="3" t="s">
        <v>693</v>
      </c>
      <c r="B3557">
        <v>3804.8</v>
      </c>
    </row>
    <row r="3558" spans="1:2" x14ac:dyDescent="0.3">
      <c r="A3558" s="3" t="s">
        <v>11939</v>
      </c>
      <c r="B3558">
        <v>2032.8</v>
      </c>
    </row>
    <row r="3559" spans="1:2" x14ac:dyDescent="0.3">
      <c r="A3559" s="3" t="s">
        <v>4808</v>
      </c>
      <c r="B3559">
        <v>8195.6</v>
      </c>
    </row>
    <row r="3560" spans="1:2" x14ac:dyDescent="0.3">
      <c r="A3560" s="3" t="s">
        <v>10202</v>
      </c>
      <c r="B3560">
        <v>5162.3999999999996</v>
      </c>
    </row>
    <row r="3561" spans="1:2" x14ac:dyDescent="0.3">
      <c r="A3561" s="3" t="s">
        <v>6860</v>
      </c>
      <c r="B3561">
        <v>1610.4</v>
      </c>
    </row>
    <row r="3562" spans="1:2" x14ac:dyDescent="0.3">
      <c r="A3562" s="3" t="s">
        <v>568</v>
      </c>
      <c r="B3562">
        <v>7603.2</v>
      </c>
    </row>
    <row r="3563" spans="1:2" x14ac:dyDescent="0.3">
      <c r="A3563" s="3" t="s">
        <v>276</v>
      </c>
      <c r="B3563">
        <v>5465.6</v>
      </c>
    </row>
    <row r="3564" spans="1:2" x14ac:dyDescent="0.3">
      <c r="A3564" s="3" t="s">
        <v>9663</v>
      </c>
      <c r="B3564">
        <v>5558.4</v>
      </c>
    </row>
    <row r="3565" spans="1:2" x14ac:dyDescent="0.3">
      <c r="A3565" s="3" t="s">
        <v>1723</v>
      </c>
      <c r="B3565">
        <v>3667.2</v>
      </c>
    </row>
    <row r="3566" spans="1:2" x14ac:dyDescent="0.3">
      <c r="A3566" s="3" t="s">
        <v>5053</v>
      </c>
      <c r="B3566">
        <v>1254</v>
      </c>
    </row>
    <row r="3567" spans="1:2" x14ac:dyDescent="0.3">
      <c r="A3567" s="3" t="s">
        <v>3595</v>
      </c>
      <c r="B3567">
        <v>1329.6</v>
      </c>
    </row>
    <row r="3568" spans="1:2" x14ac:dyDescent="0.3">
      <c r="A3568" s="3" t="s">
        <v>5080</v>
      </c>
      <c r="B3568">
        <v>3395.2</v>
      </c>
    </row>
    <row r="3569" spans="1:2" x14ac:dyDescent="0.3">
      <c r="A3569" s="3" t="s">
        <v>4330</v>
      </c>
      <c r="B3569">
        <v>1827.6</v>
      </c>
    </row>
    <row r="3570" spans="1:2" x14ac:dyDescent="0.3">
      <c r="A3570" s="3" t="s">
        <v>2008</v>
      </c>
      <c r="B3570">
        <v>4620</v>
      </c>
    </row>
    <row r="3571" spans="1:2" x14ac:dyDescent="0.3">
      <c r="A3571" s="3" t="s">
        <v>12735</v>
      </c>
      <c r="B3571">
        <v>1266</v>
      </c>
    </row>
    <row r="3572" spans="1:2" x14ac:dyDescent="0.3">
      <c r="A3572" s="3" t="s">
        <v>8168</v>
      </c>
      <c r="B3572">
        <v>3473.6</v>
      </c>
    </row>
    <row r="3573" spans="1:2" x14ac:dyDescent="0.3">
      <c r="A3573" s="3" t="s">
        <v>8356</v>
      </c>
      <c r="B3573">
        <v>276</v>
      </c>
    </row>
    <row r="3574" spans="1:2" x14ac:dyDescent="0.3">
      <c r="A3574" s="3" t="s">
        <v>7255</v>
      </c>
      <c r="B3574">
        <v>5062.3999999999996</v>
      </c>
    </row>
    <row r="3575" spans="1:2" x14ac:dyDescent="0.3">
      <c r="A3575" s="3" t="s">
        <v>10557</v>
      </c>
      <c r="B3575">
        <v>8012.8</v>
      </c>
    </row>
    <row r="3576" spans="1:2" x14ac:dyDescent="0.3">
      <c r="A3576" s="3" t="s">
        <v>1938</v>
      </c>
      <c r="B3576">
        <v>612</v>
      </c>
    </row>
    <row r="3577" spans="1:2" x14ac:dyDescent="0.3">
      <c r="A3577" s="3" t="s">
        <v>3797</v>
      </c>
      <c r="B3577">
        <v>5592</v>
      </c>
    </row>
    <row r="3578" spans="1:2" x14ac:dyDescent="0.3">
      <c r="A3578" s="3" t="s">
        <v>4500</v>
      </c>
      <c r="B3578">
        <v>3477.6</v>
      </c>
    </row>
    <row r="3579" spans="1:2" x14ac:dyDescent="0.3">
      <c r="A3579" s="3" t="s">
        <v>6769</v>
      </c>
      <c r="B3579">
        <v>4758.3999999999996</v>
      </c>
    </row>
    <row r="3580" spans="1:2" x14ac:dyDescent="0.3">
      <c r="A3580" s="3" t="s">
        <v>1991</v>
      </c>
      <c r="B3580">
        <v>5404</v>
      </c>
    </row>
    <row r="3581" spans="1:2" x14ac:dyDescent="0.3">
      <c r="A3581" s="3" t="s">
        <v>3708</v>
      </c>
      <c r="B3581">
        <v>3273.2</v>
      </c>
    </row>
    <row r="3582" spans="1:2" x14ac:dyDescent="0.3">
      <c r="A3582" s="3" t="s">
        <v>3920</v>
      </c>
      <c r="B3582">
        <v>2514.4</v>
      </c>
    </row>
    <row r="3583" spans="1:2" x14ac:dyDescent="0.3">
      <c r="A3583" s="3" t="s">
        <v>6592</v>
      </c>
      <c r="B3583">
        <v>2172.8000000000002</v>
      </c>
    </row>
    <row r="3584" spans="1:2" x14ac:dyDescent="0.3">
      <c r="A3584" s="3" t="s">
        <v>9021</v>
      </c>
      <c r="B3584">
        <v>878</v>
      </c>
    </row>
    <row r="3585" spans="1:2" x14ac:dyDescent="0.3">
      <c r="A3585" s="3" t="s">
        <v>440</v>
      </c>
      <c r="B3585">
        <v>8089.2</v>
      </c>
    </row>
    <row r="3586" spans="1:2" x14ac:dyDescent="0.3">
      <c r="A3586" s="3" t="s">
        <v>5765</v>
      </c>
      <c r="B3586">
        <v>6841.6</v>
      </c>
    </row>
    <row r="3587" spans="1:2" x14ac:dyDescent="0.3">
      <c r="A3587" s="3" t="s">
        <v>11941</v>
      </c>
      <c r="B3587">
        <v>6914.4</v>
      </c>
    </row>
    <row r="3588" spans="1:2" x14ac:dyDescent="0.3">
      <c r="A3588" s="3" t="s">
        <v>5360</v>
      </c>
      <c r="B3588">
        <v>5814</v>
      </c>
    </row>
    <row r="3589" spans="1:2" x14ac:dyDescent="0.3">
      <c r="A3589" s="3" t="s">
        <v>10018</v>
      </c>
      <c r="B3589">
        <v>1292.8</v>
      </c>
    </row>
    <row r="3590" spans="1:2" x14ac:dyDescent="0.3">
      <c r="A3590" s="3" t="s">
        <v>6045</v>
      </c>
      <c r="B3590">
        <v>5262</v>
      </c>
    </row>
    <row r="3591" spans="1:2" x14ac:dyDescent="0.3">
      <c r="A3591" s="3" t="s">
        <v>12165</v>
      </c>
      <c r="B3591">
        <v>1742</v>
      </c>
    </row>
    <row r="3592" spans="1:2" x14ac:dyDescent="0.3">
      <c r="A3592" s="3" t="s">
        <v>4069</v>
      </c>
      <c r="B3592">
        <v>1180</v>
      </c>
    </row>
    <row r="3593" spans="1:2" x14ac:dyDescent="0.3">
      <c r="A3593" s="3" t="s">
        <v>10348</v>
      </c>
      <c r="B3593">
        <v>3062.4</v>
      </c>
    </row>
    <row r="3594" spans="1:2" x14ac:dyDescent="0.3">
      <c r="A3594" s="3" t="s">
        <v>9493</v>
      </c>
      <c r="B3594">
        <v>2428.8000000000002</v>
      </c>
    </row>
    <row r="3595" spans="1:2" x14ac:dyDescent="0.3">
      <c r="A3595" s="3" t="s">
        <v>2269</v>
      </c>
      <c r="B3595">
        <v>3881.6</v>
      </c>
    </row>
    <row r="3596" spans="1:2" x14ac:dyDescent="0.3">
      <c r="A3596" s="3" t="s">
        <v>4974</v>
      </c>
      <c r="B3596">
        <v>6409.2</v>
      </c>
    </row>
    <row r="3597" spans="1:2" x14ac:dyDescent="0.3">
      <c r="A3597" s="3" t="s">
        <v>12387</v>
      </c>
      <c r="B3597">
        <v>682.8</v>
      </c>
    </row>
    <row r="3598" spans="1:2" x14ac:dyDescent="0.3">
      <c r="A3598" s="3" t="s">
        <v>7448</v>
      </c>
      <c r="B3598">
        <v>3699.2</v>
      </c>
    </row>
    <row r="3599" spans="1:2" x14ac:dyDescent="0.3">
      <c r="A3599" s="3" t="s">
        <v>6501</v>
      </c>
      <c r="B3599">
        <v>1444.8</v>
      </c>
    </row>
    <row r="3600" spans="1:2" x14ac:dyDescent="0.3">
      <c r="A3600" s="3" t="s">
        <v>1273</v>
      </c>
      <c r="B3600">
        <v>530</v>
      </c>
    </row>
    <row r="3601" spans="1:2" x14ac:dyDescent="0.3">
      <c r="A3601" s="3" t="s">
        <v>7292</v>
      </c>
      <c r="B3601">
        <v>1047.2</v>
      </c>
    </row>
    <row r="3602" spans="1:2" x14ac:dyDescent="0.3">
      <c r="A3602" s="3" t="s">
        <v>9008</v>
      </c>
      <c r="B3602">
        <v>7337.6</v>
      </c>
    </row>
    <row r="3603" spans="1:2" x14ac:dyDescent="0.3">
      <c r="A3603" s="3" t="s">
        <v>5493</v>
      </c>
      <c r="B3603">
        <v>8592</v>
      </c>
    </row>
    <row r="3604" spans="1:2" x14ac:dyDescent="0.3">
      <c r="A3604" s="3" t="s">
        <v>2195</v>
      </c>
      <c r="B3604">
        <v>4866</v>
      </c>
    </row>
    <row r="3605" spans="1:2" x14ac:dyDescent="0.3">
      <c r="A3605" s="3" t="s">
        <v>10843</v>
      </c>
      <c r="B3605">
        <v>1655.2</v>
      </c>
    </row>
    <row r="3606" spans="1:2" x14ac:dyDescent="0.3">
      <c r="A3606" s="3" t="s">
        <v>7609</v>
      </c>
      <c r="B3606">
        <v>1464.4</v>
      </c>
    </row>
    <row r="3607" spans="1:2" x14ac:dyDescent="0.3">
      <c r="A3607" s="3" t="s">
        <v>4437</v>
      </c>
      <c r="B3607">
        <v>5718.4</v>
      </c>
    </row>
    <row r="3608" spans="1:2" x14ac:dyDescent="0.3">
      <c r="A3608" s="3" t="s">
        <v>1831</v>
      </c>
      <c r="B3608">
        <v>222.4</v>
      </c>
    </row>
    <row r="3609" spans="1:2" x14ac:dyDescent="0.3">
      <c r="A3609" s="3" t="s">
        <v>3029</v>
      </c>
      <c r="B3609">
        <v>3851.2</v>
      </c>
    </row>
    <row r="3610" spans="1:2" x14ac:dyDescent="0.3">
      <c r="A3610" s="3" t="s">
        <v>9095</v>
      </c>
      <c r="B3610">
        <v>7315.2</v>
      </c>
    </row>
    <row r="3611" spans="1:2" x14ac:dyDescent="0.3">
      <c r="A3611" s="3" t="s">
        <v>13261</v>
      </c>
      <c r="B3611">
        <v>1596.8</v>
      </c>
    </row>
    <row r="3612" spans="1:2" x14ac:dyDescent="0.3">
      <c r="A3612" s="3" t="s">
        <v>8635</v>
      </c>
      <c r="B3612">
        <v>4365.2</v>
      </c>
    </row>
    <row r="3613" spans="1:2" x14ac:dyDescent="0.3">
      <c r="A3613" s="3" t="s">
        <v>9279</v>
      </c>
      <c r="B3613">
        <v>1414</v>
      </c>
    </row>
    <row r="3614" spans="1:2" x14ac:dyDescent="0.3">
      <c r="A3614" s="3" t="s">
        <v>12037</v>
      </c>
      <c r="B3614">
        <v>4579.2</v>
      </c>
    </row>
    <row r="3615" spans="1:2" x14ac:dyDescent="0.3">
      <c r="A3615" s="3" t="s">
        <v>1132</v>
      </c>
      <c r="B3615">
        <v>7086.8</v>
      </c>
    </row>
    <row r="3616" spans="1:2" x14ac:dyDescent="0.3">
      <c r="A3616" s="3" t="s">
        <v>974</v>
      </c>
      <c r="B3616">
        <v>3846.4</v>
      </c>
    </row>
    <row r="3617" spans="1:2" x14ac:dyDescent="0.3">
      <c r="A3617" s="3" t="s">
        <v>13388</v>
      </c>
      <c r="B3617">
        <v>2049.6</v>
      </c>
    </row>
    <row r="3618" spans="1:2" x14ac:dyDescent="0.3">
      <c r="A3618" s="3" t="s">
        <v>8571</v>
      </c>
      <c r="B3618">
        <v>5726</v>
      </c>
    </row>
    <row r="3619" spans="1:2" x14ac:dyDescent="0.3">
      <c r="A3619" s="3" t="s">
        <v>10882</v>
      </c>
      <c r="B3619">
        <v>2894.4</v>
      </c>
    </row>
    <row r="3620" spans="1:2" x14ac:dyDescent="0.3">
      <c r="A3620" s="3" t="s">
        <v>4876</v>
      </c>
      <c r="B3620">
        <v>2409.6</v>
      </c>
    </row>
    <row r="3621" spans="1:2" x14ac:dyDescent="0.3">
      <c r="A3621" s="3" t="s">
        <v>12227</v>
      </c>
      <c r="B3621">
        <v>3360</v>
      </c>
    </row>
    <row r="3622" spans="1:2" x14ac:dyDescent="0.3">
      <c r="A3622" s="3" t="s">
        <v>1589</v>
      </c>
      <c r="B3622">
        <v>3990.4</v>
      </c>
    </row>
    <row r="3623" spans="1:2" x14ac:dyDescent="0.3">
      <c r="A3623" s="3" t="s">
        <v>5294</v>
      </c>
      <c r="B3623">
        <v>2872.8</v>
      </c>
    </row>
    <row r="3624" spans="1:2" x14ac:dyDescent="0.3">
      <c r="A3624" s="3" t="s">
        <v>9863</v>
      </c>
      <c r="B3624">
        <v>1720.8</v>
      </c>
    </row>
    <row r="3625" spans="1:2" x14ac:dyDescent="0.3">
      <c r="A3625" s="3" t="s">
        <v>10024</v>
      </c>
      <c r="B3625">
        <v>1898.4</v>
      </c>
    </row>
    <row r="3626" spans="1:2" x14ac:dyDescent="0.3">
      <c r="A3626" s="3" t="s">
        <v>12189</v>
      </c>
      <c r="B3626">
        <v>2258.4</v>
      </c>
    </row>
    <row r="3627" spans="1:2" x14ac:dyDescent="0.3">
      <c r="A3627" s="3" t="s">
        <v>5620</v>
      </c>
      <c r="B3627">
        <v>2481.6</v>
      </c>
    </row>
    <row r="3628" spans="1:2" x14ac:dyDescent="0.3">
      <c r="A3628" s="3" t="s">
        <v>2413</v>
      </c>
      <c r="B3628">
        <v>3850</v>
      </c>
    </row>
    <row r="3629" spans="1:2" x14ac:dyDescent="0.3">
      <c r="A3629" s="3" t="s">
        <v>13246</v>
      </c>
      <c r="B3629">
        <v>3280.8</v>
      </c>
    </row>
    <row r="3630" spans="1:2" x14ac:dyDescent="0.3">
      <c r="A3630" s="3" t="s">
        <v>214</v>
      </c>
      <c r="B3630">
        <v>6907.2</v>
      </c>
    </row>
    <row r="3631" spans="1:2" x14ac:dyDescent="0.3">
      <c r="A3631" s="3" t="s">
        <v>4951</v>
      </c>
      <c r="B3631">
        <v>5171.6000000000004</v>
      </c>
    </row>
    <row r="3632" spans="1:2" x14ac:dyDescent="0.3">
      <c r="A3632" s="3" t="s">
        <v>10927</v>
      </c>
      <c r="B3632">
        <v>4058.4</v>
      </c>
    </row>
    <row r="3633" spans="1:2" x14ac:dyDescent="0.3">
      <c r="A3633" s="3" t="s">
        <v>12367</v>
      </c>
      <c r="B3633">
        <v>1145.5999999999999</v>
      </c>
    </row>
    <row r="3634" spans="1:2" x14ac:dyDescent="0.3">
      <c r="A3634" s="3" t="s">
        <v>11372</v>
      </c>
      <c r="B3634">
        <v>4778</v>
      </c>
    </row>
    <row r="3635" spans="1:2" x14ac:dyDescent="0.3">
      <c r="A3635" s="3" t="s">
        <v>5076</v>
      </c>
      <c r="B3635">
        <v>3795.2</v>
      </c>
    </row>
    <row r="3636" spans="1:2" x14ac:dyDescent="0.3">
      <c r="A3636" s="3" t="s">
        <v>5700</v>
      </c>
      <c r="B3636">
        <v>6928</v>
      </c>
    </row>
    <row r="3637" spans="1:2" x14ac:dyDescent="0.3">
      <c r="A3637" s="3" t="s">
        <v>10328</v>
      </c>
      <c r="B3637">
        <v>1458.8</v>
      </c>
    </row>
    <row r="3638" spans="1:2" x14ac:dyDescent="0.3">
      <c r="A3638" s="3" t="s">
        <v>3751</v>
      </c>
      <c r="B3638">
        <v>4606.3999999999996</v>
      </c>
    </row>
    <row r="3639" spans="1:2" x14ac:dyDescent="0.3">
      <c r="A3639" s="3" t="s">
        <v>4886</v>
      </c>
      <c r="B3639">
        <v>1418</v>
      </c>
    </row>
    <row r="3640" spans="1:2" x14ac:dyDescent="0.3">
      <c r="A3640" s="3" t="s">
        <v>12065</v>
      </c>
      <c r="B3640">
        <v>888</v>
      </c>
    </row>
    <row r="3641" spans="1:2" x14ac:dyDescent="0.3">
      <c r="A3641" s="3" t="s">
        <v>5261</v>
      </c>
      <c r="B3641">
        <v>5704.8</v>
      </c>
    </row>
    <row r="3642" spans="1:2" x14ac:dyDescent="0.3">
      <c r="A3642" s="3" t="s">
        <v>7576</v>
      </c>
      <c r="B3642">
        <v>4038.4</v>
      </c>
    </row>
    <row r="3643" spans="1:2" x14ac:dyDescent="0.3">
      <c r="A3643" s="3" t="s">
        <v>996</v>
      </c>
      <c r="B3643">
        <v>2144.8000000000002</v>
      </c>
    </row>
    <row r="3644" spans="1:2" x14ac:dyDescent="0.3">
      <c r="A3644" s="3" t="s">
        <v>2791</v>
      </c>
      <c r="B3644">
        <v>2488.8000000000002</v>
      </c>
    </row>
    <row r="3645" spans="1:2" x14ac:dyDescent="0.3">
      <c r="A3645" s="3" t="s">
        <v>4526</v>
      </c>
      <c r="B3645">
        <v>533.20000000000005</v>
      </c>
    </row>
    <row r="3646" spans="1:2" x14ac:dyDescent="0.3">
      <c r="A3646" s="3" t="s">
        <v>9572</v>
      </c>
      <c r="B3646">
        <v>6697.6</v>
      </c>
    </row>
    <row r="3647" spans="1:2" x14ac:dyDescent="0.3">
      <c r="A3647" s="3" t="s">
        <v>2108</v>
      </c>
      <c r="B3647">
        <v>2560.8000000000002</v>
      </c>
    </row>
    <row r="3648" spans="1:2" x14ac:dyDescent="0.3">
      <c r="A3648" s="3" t="s">
        <v>12323</v>
      </c>
      <c r="B3648">
        <v>2274</v>
      </c>
    </row>
    <row r="3649" spans="1:2" x14ac:dyDescent="0.3">
      <c r="A3649" s="3" t="s">
        <v>10230</v>
      </c>
      <c r="B3649">
        <v>8086.4</v>
      </c>
    </row>
    <row r="3650" spans="1:2" x14ac:dyDescent="0.3">
      <c r="A3650" s="3" t="s">
        <v>7865</v>
      </c>
      <c r="B3650">
        <v>312.8</v>
      </c>
    </row>
    <row r="3651" spans="1:2" x14ac:dyDescent="0.3">
      <c r="A3651" s="3" t="s">
        <v>4958</v>
      </c>
      <c r="B3651">
        <v>3152</v>
      </c>
    </row>
    <row r="3652" spans="1:2" x14ac:dyDescent="0.3">
      <c r="A3652" s="3" t="s">
        <v>3710</v>
      </c>
      <c r="B3652">
        <v>3897.6</v>
      </c>
    </row>
    <row r="3653" spans="1:2" x14ac:dyDescent="0.3">
      <c r="A3653" s="3" t="s">
        <v>5742</v>
      </c>
      <c r="B3653">
        <v>2131.1999999999998</v>
      </c>
    </row>
    <row r="3654" spans="1:2" x14ac:dyDescent="0.3">
      <c r="A3654" s="3" t="s">
        <v>2211</v>
      </c>
      <c r="B3654">
        <v>4233.6000000000004</v>
      </c>
    </row>
    <row r="3655" spans="1:2" x14ac:dyDescent="0.3">
      <c r="A3655" s="3" t="s">
        <v>3503</v>
      </c>
      <c r="B3655">
        <v>1170.4000000000001</v>
      </c>
    </row>
    <row r="3656" spans="1:2" x14ac:dyDescent="0.3">
      <c r="A3656" s="3" t="s">
        <v>6287</v>
      </c>
      <c r="B3656">
        <v>3166.4</v>
      </c>
    </row>
    <row r="3657" spans="1:2" x14ac:dyDescent="0.3">
      <c r="A3657" s="3" t="s">
        <v>9390</v>
      </c>
      <c r="B3657">
        <v>776.4</v>
      </c>
    </row>
    <row r="3658" spans="1:2" x14ac:dyDescent="0.3">
      <c r="A3658" s="3" t="s">
        <v>9451</v>
      </c>
      <c r="B3658">
        <v>6650.4</v>
      </c>
    </row>
    <row r="3659" spans="1:2" x14ac:dyDescent="0.3">
      <c r="A3659" s="3" t="s">
        <v>1974</v>
      </c>
      <c r="B3659">
        <v>1723.2</v>
      </c>
    </row>
    <row r="3660" spans="1:2" x14ac:dyDescent="0.3">
      <c r="A3660" s="3" t="s">
        <v>6486</v>
      </c>
      <c r="B3660">
        <v>3766</v>
      </c>
    </row>
    <row r="3661" spans="1:2" x14ac:dyDescent="0.3">
      <c r="A3661" s="3" t="s">
        <v>6103</v>
      </c>
      <c r="B3661">
        <v>2235.6</v>
      </c>
    </row>
    <row r="3662" spans="1:2" x14ac:dyDescent="0.3">
      <c r="A3662" s="3" t="s">
        <v>1671</v>
      </c>
      <c r="B3662">
        <v>379.2</v>
      </c>
    </row>
    <row r="3663" spans="1:2" x14ac:dyDescent="0.3">
      <c r="A3663" s="3" t="s">
        <v>11636</v>
      </c>
      <c r="B3663">
        <v>4995.2</v>
      </c>
    </row>
    <row r="3664" spans="1:2" x14ac:dyDescent="0.3">
      <c r="A3664" s="3" t="s">
        <v>5555</v>
      </c>
      <c r="B3664">
        <v>5496</v>
      </c>
    </row>
    <row r="3665" spans="1:2" x14ac:dyDescent="0.3">
      <c r="A3665" s="3" t="s">
        <v>12916</v>
      </c>
      <c r="B3665">
        <v>2550.8000000000002</v>
      </c>
    </row>
    <row r="3666" spans="1:2" x14ac:dyDescent="0.3">
      <c r="A3666" s="3" t="s">
        <v>9799</v>
      </c>
      <c r="B3666">
        <v>3224.4</v>
      </c>
    </row>
    <row r="3667" spans="1:2" x14ac:dyDescent="0.3">
      <c r="A3667" s="3" t="s">
        <v>7815</v>
      </c>
      <c r="B3667">
        <v>1228.8</v>
      </c>
    </row>
    <row r="3668" spans="1:2" x14ac:dyDescent="0.3">
      <c r="A3668" s="3" t="s">
        <v>865</v>
      </c>
      <c r="B3668">
        <v>3054.8</v>
      </c>
    </row>
    <row r="3669" spans="1:2" x14ac:dyDescent="0.3">
      <c r="A3669" s="3" t="s">
        <v>7923</v>
      </c>
      <c r="B3669">
        <v>376.8</v>
      </c>
    </row>
    <row r="3670" spans="1:2" x14ac:dyDescent="0.3">
      <c r="A3670" s="3" t="s">
        <v>4307</v>
      </c>
      <c r="B3670">
        <v>3030.4</v>
      </c>
    </row>
    <row r="3671" spans="1:2" x14ac:dyDescent="0.3">
      <c r="A3671" s="3" t="s">
        <v>9857</v>
      </c>
      <c r="B3671">
        <v>4050</v>
      </c>
    </row>
    <row r="3672" spans="1:2" x14ac:dyDescent="0.3">
      <c r="A3672" s="3" t="s">
        <v>381</v>
      </c>
      <c r="B3672">
        <v>870</v>
      </c>
    </row>
    <row r="3673" spans="1:2" x14ac:dyDescent="0.3">
      <c r="A3673" s="3" t="s">
        <v>5661</v>
      </c>
      <c r="B3673">
        <v>2676</v>
      </c>
    </row>
    <row r="3674" spans="1:2" x14ac:dyDescent="0.3">
      <c r="A3674" s="3" t="s">
        <v>11439</v>
      </c>
      <c r="B3674">
        <v>2582</v>
      </c>
    </row>
    <row r="3675" spans="1:2" x14ac:dyDescent="0.3">
      <c r="A3675" s="3" t="s">
        <v>12673</v>
      </c>
      <c r="B3675">
        <v>3344</v>
      </c>
    </row>
    <row r="3676" spans="1:2" x14ac:dyDescent="0.3">
      <c r="A3676" s="3" t="s">
        <v>3749</v>
      </c>
      <c r="B3676">
        <v>2154.4</v>
      </c>
    </row>
    <row r="3677" spans="1:2" x14ac:dyDescent="0.3">
      <c r="A3677" s="3" t="s">
        <v>5173</v>
      </c>
      <c r="B3677">
        <v>5356.8</v>
      </c>
    </row>
    <row r="3678" spans="1:2" x14ac:dyDescent="0.3">
      <c r="A3678" s="3" t="s">
        <v>10636</v>
      </c>
      <c r="B3678">
        <v>4239.2</v>
      </c>
    </row>
    <row r="3679" spans="1:2" x14ac:dyDescent="0.3">
      <c r="A3679" s="3" t="s">
        <v>246</v>
      </c>
      <c r="B3679">
        <v>1312</v>
      </c>
    </row>
    <row r="3680" spans="1:2" x14ac:dyDescent="0.3">
      <c r="A3680" s="3" t="s">
        <v>927</v>
      </c>
      <c r="B3680">
        <v>1905.6</v>
      </c>
    </row>
    <row r="3681" spans="1:2" x14ac:dyDescent="0.3">
      <c r="A3681" s="3" t="s">
        <v>9242</v>
      </c>
      <c r="B3681">
        <v>7672</v>
      </c>
    </row>
    <row r="3682" spans="1:2" x14ac:dyDescent="0.3">
      <c r="A3682" s="3" t="s">
        <v>1250</v>
      </c>
      <c r="B3682">
        <v>5612</v>
      </c>
    </row>
    <row r="3683" spans="1:2" x14ac:dyDescent="0.3">
      <c r="A3683" s="3" t="s">
        <v>10901</v>
      </c>
      <c r="B3683">
        <v>4390.3999999999996</v>
      </c>
    </row>
    <row r="3684" spans="1:2" x14ac:dyDescent="0.3">
      <c r="A3684" s="3" t="s">
        <v>3551</v>
      </c>
      <c r="B3684">
        <v>1469.6</v>
      </c>
    </row>
    <row r="3685" spans="1:2" x14ac:dyDescent="0.3">
      <c r="A3685" s="3" t="s">
        <v>10285</v>
      </c>
      <c r="B3685">
        <v>2275.1999999999998</v>
      </c>
    </row>
    <row r="3686" spans="1:2" x14ac:dyDescent="0.3">
      <c r="A3686" s="3" t="s">
        <v>11711</v>
      </c>
      <c r="B3686">
        <v>6033.6</v>
      </c>
    </row>
    <row r="3687" spans="1:2" x14ac:dyDescent="0.3">
      <c r="A3687" s="3" t="s">
        <v>1187</v>
      </c>
      <c r="B3687">
        <v>7921.2</v>
      </c>
    </row>
    <row r="3688" spans="1:2" x14ac:dyDescent="0.3">
      <c r="A3688" s="3" t="s">
        <v>6077</v>
      </c>
      <c r="B3688">
        <v>3050.4</v>
      </c>
    </row>
    <row r="3689" spans="1:2" x14ac:dyDescent="0.3">
      <c r="A3689" s="3" t="s">
        <v>1495</v>
      </c>
      <c r="B3689">
        <v>1697.6</v>
      </c>
    </row>
    <row r="3690" spans="1:2" x14ac:dyDescent="0.3">
      <c r="A3690" s="3" t="s">
        <v>7283</v>
      </c>
      <c r="B3690">
        <v>252.4</v>
      </c>
    </row>
    <row r="3691" spans="1:2" x14ac:dyDescent="0.3">
      <c r="A3691" s="3" t="s">
        <v>12191</v>
      </c>
      <c r="B3691">
        <v>908</v>
      </c>
    </row>
    <row r="3692" spans="1:2" x14ac:dyDescent="0.3">
      <c r="A3692" s="3" t="s">
        <v>4197</v>
      </c>
      <c r="B3692">
        <v>3209.6</v>
      </c>
    </row>
    <row r="3693" spans="1:2" x14ac:dyDescent="0.3">
      <c r="A3693" s="3" t="s">
        <v>6321</v>
      </c>
      <c r="B3693">
        <v>7372.4</v>
      </c>
    </row>
    <row r="3694" spans="1:2" x14ac:dyDescent="0.3">
      <c r="A3694" s="3" t="s">
        <v>7965</v>
      </c>
      <c r="B3694">
        <v>1211.2</v>
      </c>
    </row>
    <row r="3695" spans="1:2" x14ac:dyDescent="0.3">
      <c r="A3695" s="3" t="s">
        <v>5155</v>
      </c>
      <c r="B3695">
        <v>8854.4</v>
      </c>
    </row>
    <row r="3696" spans="1:2" x14ac:dyDescent="0.3">
      <c r="A3696" s="3" t="s">
        <v>8863</v>
      </c>
      <c r="B3696">
        <v>985.2</v>
      </c>
    </row>
    <row r="3697" spans="1:2" x14ac:dyDescent="0.3">
      <c r="A3697" s="3" t="s">
        <v>6340</v>
      </c>
      <c r="B3697">
        <v>3346</v>
      </c>
    </row>
    <row r="3698" spans="1:2" x14ac:dyDescent="0.3">
      <c r="A3698" s="3" t="s">
        <v>5037</v>
      </c>
      <c r="B3698">
        <v>5172</v>
      </c>
    </row>
    <row r="3699" spans="1:2" x14ac:dyDescent="0.3">
      <c r="A3699" s="3" t="s">
        <v>1960</v>
      </c>
      <c r="B3699">
        <v>2690.4</v>
      </c>
    </row>
    <row r="3700" spans="1:2" x14ac:dyDescent="0.3">
      <c r="A3700" s="3" t="s">
        <v>10596</v>
      </c>
      <c r="B3700">
        <v>4449.6000000000004</v>
      </c>
    </row>
    <row r="3701" spans="1:2" x14ac:dyDescent="0.3">
      <c r="A3701" s="3" t="s">
        <v>4184</v>
      </c>
      <c r="B3701">
        <v>1276.8</v>
      </c>
    </row>
    <row r="3702" spans="1:2" x14ac:dyDescent="0.3">
      <c r="A3702" s="3" t="s">
        <v>11137</v>
      </c>
      <c r="B3702">
        <v>4721.6000000000004</v>
      </c>
    </row>
    <row r="3703" spans="1:2" x14ac:dyDescent="0.3">
      <c r="A3703" s="3" t="s">
        <v>12795</v>
      </c>
      <c r="B3703">
        <v>1055.2</v>
      </c>
    </row>
    <row r="3704" spans="1:2" x14ac:dyDescent="0.3">
      <c r="A3704" s="3" t="s">
        <v>12762</v>
      </c>
      <c r="B3704">
        <v>8281.6</v>
      </c>
    </row>
    <row r="3705" spans="1:2" x14ac:dyDescent="0.3">
      <c r="A3705" s="3" t="s">
        <v>2634</v>
      </c>
      <c r="B3705">
        <v>2791.2</v>
      </c>
    </row>
    <row r="3706" spans="1:2" x14ac:dyDescent="0.3">
      <c r="A3706" s="3" t="s">
        <v>7242</v>
      </c>
      <c r="B3706">
        <v>4256</v>
      </c>
    </row>
    <row r="3707" spans="1:2" x14ac:dyDescent="0.3">
      <c r="A3707" s="3" t="s">
        <v>2516</v>
      </c>
      <c r="B3707">
        <v>1881.6</v>
      </c>
    </row>
    <row r="3708" spans="1:2" x14ac:dyDescent="0.3">
      <c r="A3708" s="3" t="s">
        <v>4299</v>
      </c>
      <c r="B3708">
        <v>3403.2</v>
      </c>
    </row>
    <row r="3709" spans="1:2" x14ac:dyDescent="0.3">
      <c r="A3709" s="3" t="s">
        <v>3671</v>
      </c>
      <c r="B3709">
        <v>1102.4000000000001</v>
      </c>
    </row>
    <row r="3710" spans="1:2" x14ac:dyDescent="0.3">
      <c r="A3710" s="3" t="s">
        <v>11935</v>
      </c>
      <c r="B3710">
        <v>2586</v>
      </c>
    </row>
    <row r="3711" spans="1:2" x14ac:dyDescent="0.3">
      <c r="A3711" s="3" t="s">
        <v>10720</v>
      </c>
      <c r="B3711">
        <v>1873.2</v>
      </c>
    </row>
    <row r="3712" spans="1:2" x14ac:dyDescent="0.3">
      <c r="A3712" s="3" t="s">
        <v>11957</v>
      </c>
      <c r="B3712">
        <v>5446</v>
      </c>
    </row>
    <row r="3713" spans="1:2" x14ac:dyDescent="0.3">
      <c r="A3713" s="3" t="s">
        <v>10759</v>
      </c>
      <c r="B3713">
        <v>5654</v>
      </c>
    </row>
    <row r="3714" spans="1:2" x14ac:dyDescent="0.3">
      <c r="A3714" s="3" t="s">
        <v>2894</v>
      </c>
      <c r="B3714">
        <v>924.8</v>
      </c>
    </row>
    <row r="3715" spans="1:2" x14ac:dyDescent="0.3">
      <c r="A3715" s="3" t="s">
        <v>13155</v>
      </c>
      <c r="B3715">
        <v>1531.2</v>
      </c>
    </row>
    <row r="3716" spans="1:2" x14ac:dyDescent="0.3">
      <c r="A3716" s="3" t="s">
        <v>6259</v>
      </c>
      <c r="B3716">
        <v>2852</v>
      </c>
    </row>
    <row r="3717" spans="1:2" x14ac:dyDescent="0.3">
      <c r="A3717" s="3" t="s">
        <v>5337</v>
      </c>
      <c r="B3717">
        <v>1880</v>
      </c>
    </row>
    <row r="3718" spans="1:2" x14ac:dyDescent="0.3">
      <c r="A3718" s="3" t="s">
        <v>9122</v>
      </c>
      <c r="B3718">
        <v>4208</v>
      </c>
    </row>
    <row r="3719" spans="1:2" x14ac:dyDescent="0.3">
      <c r="A3719" s="3" t="s">
        <v>6818</v>
      </c>
      <c r="B3719">
        <v>1580</v>
      </c>
    </row>
    <row r="3720" spans="1:2" x14ac:dyDescent="0.3">
      <c r="A3720" s="3" t="s">
        <v>11080</v>
      </c>
      <c r="B3720">
        <v>1138.8</v>
      </c>
    </row>
    <row r="3721" spans="1:2" x14ac:dyDescent="0.3">
      <c r="A3721" s="3" t="s">
        <v>12866</v>
      </c>
      <c r="B3721">
        <v>8136.8</v>
      </c>
    </row>
    <row r="3722" spans="1:2" x14ac:dyDescent="0.3">
      <c r="A3722" s="3" t="s">
        <v>7465</v>
      </c>
      <c r="B3722">
        <v>6437.2</v>
      </c>
    </row>
    <row r="3723" spans="1:2" x14ac:dyDescent="0.3">
      <c r="A3723" s="3" t="s">
        <v>10550</v>
      </c>
      <c r="B3723">
        <v>4332.8</v>
      </c>
    </row>
    <row r="3724" spans="1:2" x14ac:dyDescent="0.3">
      <c r="A3724" s="3" t="s">
        <v>11437</v>
      </c>
      <c r="B3724">
        <v>6086.4</v>
      </c>
    </row>
    <row r="3725" spans="1:2" x14ac:dyDescent="0.3">
      <c r="A3725" s="3" t="s">
        <v>12729</v>
      </c>
      <c r="B3725">
        <v>250</v>
      </c>
    </row>
    <row r="3726" spans="1:2" x14ac:dyDescent="0.3">
      <c r="A3726" s="3" t="s">
        <v>1056</v>
      </c>
      <c r="B3726">
        <v>6662.4</v>
      </c>
    </row>
    <row r="3727" spans="1:2" x14ac:dyDescent="0.3">
      <c r="A3727" s="3" t="s">
        <v>3021</v>
      </c>
      <c r="B3727">
        <v>2511.6</v>
      </c>
    </row>
    <row r="3728" spans="1:2" x14ac:dyDescent="0.3">
      <c r="A3728" s="3" t="s">
        <v>11467</v>
      </c>
      <c r="B3728">
        <v>2097.6</v>
      </c>
    </row>
    <row r="3729" spans="1:2" x14ac:dyDescent="0.3">
      <c r="A3729" s="3" t="s">
        <v>10234</v>
      </c>
      <c r="B3729">
        <v>4774</v>
      </c>
    </row>
    <row r="3730" spans="1:2" x14ac:dyDescent="0.3">
      <c r="A3730" s="3" t="s">
        <v>3866</v>
      </c>
      <c r="B3730">
        <v>1916.8</v>
      </c>
    </row>
    <row r="3731" spans="1:2" x14ac:dyDescent="0.3">
      <c r="A3731" s="3" t="s">
        <v>1669</v>
      </c>
      <c r="B3731">
        <v>7920</v>
      </c>
    </row>
    <row r="3732" spans="1:2" x14ac:dyDescent="0.3">
      <c r="A3732" s="3" t="s">
        <v>7478</v>
      </c>
      <c r="B3732">
        <v>3916.8</v>
      </c>
    </row>
    <row r="3733" spans="1:2" x14ac:dyDescent="0.3">
      <c r="A3733" s="3" t="s">
        <v>12781</v>
      </c>
      <c r="B3733">
        <v>557.20000000000005</v>
      </c>
    </row>
    <row r="3734" spans="1:2" x14ac:dyDescent="0.3">
      <c r="A3734" s="3" t="s">
        <v>6578</v>
      </c>
      <c r="B3734">
        <v>1158.4000000000001</v>
      </c>
    </row>
    <row r="3735" spans="1:2" x14ac:dyDescent="0.3">
      <c r="A3735" s="3" t="s">
        <v>9755</v>
      </c>
      <c r="B3735">
        <v>786</v>
      </c>
    </row>
    <row r="3736" spans="1:2" x14ac:dyDescent="0.3">
      <c r="A3736" s="3" t="s">
        <v>11707</v>
      </c>
      <c r="B3736">
        <v>2222.4</v>
      </c>
    </row>
    <row r="3737" spans="1:2" x14ac:dyDescent="0.3">
      <c r="A3737" s="3" t="s">
        <v>13090</v>
      </c>
      <c r="B3737">
        <v>2938.8</v>
      </c>
    </row>
    <row r="3738" spans="1:2" x14ac:dyDescent="0.3">
      <c r="A3738" s="3" t="s">
        <v>2421</v>
      </c>
      <c r="B3738">
        <v>6216</v>
      </c>
    </row>
    <row r="3739" spans="1:2" x14ac:dyDescent="0.3">
      <c r="A3739" s="3" t="s">
        <v>12452</v>
      </c>
      <c r="B3739">
        <v>461.6</v>
      </c>
    </row>
    <row r="3740" spans="1:2" x14ac:dyDescent="0.3">
      <c r="A3740" s="3" t="s">
        <v>2550</v>
      </c>
      <c r="B3740">
        <v>7375.2</v>
      </c>
    </row>
    <row r="3741" spans="1:2" x14ac:dyDescent="0.3">
      <c r="A3741" s="3" t="s">
        <v>5425</v>
      </c>
      <c r="B3741">
        <v>5418</v>
      </c>
    </row>
    <row r="3742" spans="1:2" x14ac:dyDescent="0.3">
      <c r="A3742" s="3" t="s">
        <v>11921</v>
      </c>
      <c r="B3742">
        <v>5493.6</v>
      </c>
    </row>
    <row r="3743" spans="1:2" x14ac:dyDescent="0.3">
      <c r="A3743" s="3" t="s">
        <v>8216</v>
      </c>
      <c r="B3743">
        <v>5020</v>
      </c>
    </row>
    <row r="3744" spans="1:2" x14ac:dyDescent="0.3">
      <c r="A3744" s="3" t="s">
        <v>13197</v>
      </c>
      <c r="B3744">
        <v>4208</v>
      </c>
    </row>
    <row r="3745" spans="1:2" x14ac:dyDescent="0.3">
      <c r="A3745" s="3" t="s">
        <v>12650</v>
      </c>
      <c r="B3745">
        <v>4942</v>
      </c>
    </row>
    <row r="3746" spans="1:2" x14ac:dyDescent="0.3">
      <c r="A3746" s="3" t="s">
        <v>1561</v>
      </c>
      <c r="B3746">
        <v>2515.1999999999998</v>
      </c>
    </row>
    <row r="3747" spans="1:2" x14ac:dyDescent="0.3">
      <c r="A3747" s="3" t="s">
        <v>12469</v>
      </c>
      <c r="B3747">
        <v>8560</v>
      </c>
    </row>
    <row r="3748" spans="1:2" x14ac:dyDescent="0.3">
      <c r="A3748" s="3" t="s">
        <v>5296</v>
      </c>
      <c r="B3748">
        <v>1648.8</v>
      </c>
    </row>
    <row r="3749" spans="1:2" x14ac:dyDescent="0.3">
      <c r="A3749" s="3" t="s">
        <v>7090</v>
      </c>
      <c r="B3749">
        <v>5340</v>
      </c>
    </row>
    <row r="3750" spans="1:2" x14ac:dyDescent="0.3">
      <c r="A3750" s="3" t="s">
        <v>5994</v>
      </c>
      <c r="B3750">
        <v>4928</v>
      </c>
    </row>
    <row r="3751" spans="1:2" x14ac:dyDescent="0.3">
      <c r="A3751" s="3" t="s">
        <v>8260</v>
      </c>
      <c r="B3751">
        <v>6707.2</v>
      </c>
    </row>
    <row r="3752" spans="1:2" x14ac:dyDescent="0.3">
      <c r="A3752" s="3" t="s">
        <v>8190</v>
      </c>
      <c r="B3752">
        <v>9267.2000000000007</v>
      </c>
    </row>
    <row r="3753" spans="1:2" x14ac:dyDescent="0.3">
      <c r="A3753" s="3" t="s">
        <v>9357</v>
      </c>
      <c r="B3753">
        <v>4858</v>
      </c>
    </row>
    <row r="3754" spans="1:2" x14ac:dyDescent="0.3">
      <c r="A3754" s="3" t="s">
        <v>592</v>
      </c>
      <c r="B3754">
        <v>948</v>
      </c>
    </row>
    <row r="3755" spans="1:2" x14ac:dyDescent="0.3">
      <c r="A3755" s="3" t="s">
        <v>3372</v>
      </c>
      <c r="B3755">
        <v>2204.8000000000002</v>
      </c>
    </row>
    <row r="3756" spans="1:2" x14ac:dyDescent="0.3">
      <c r="A3756" s="3" t="s">
        <v>8015</v>
      </c>
      <c r="B3756">
        <v>3425.6</v>
      </c>
    </row>
    <row r="3757" spans="1:2" x14ac:dyDescent="0.3">
      <c r="A3757" s="3" t="s">
        <v>4556</v>
      </c>
      <c r="B3757">
        <v>1379.2</v>
      </c>
    </row>
    <row r="3758" spans="1:2" x14ac:dyDescent="0.3">
      <c r="A3758" s="3" t="s">
        <v>11270</v>
      </c>
      <c r="B3758">
        <v>7081.6</v>
      </c>
    </row>
    <row r="3759" spans="1:2" x14ac:dyDescent="0.3">
      <c r="A3759" s="3" t="s">
        <v>12625</v>
      </c>
      <c r="B3759">
        <v>4524.8</v>
      </c>
    </row>
    <row r="3760" spans="1:2" x14ac:dyDescent="0.3">
      <c r="A3760" s="3" t="s">
        <v>8543</v>
      </c>
      <c r="B3760">
        <v>933.6</v>
      </c>
    </row>
    <row r="3761" spans="1:2" x14ac:dyDescent="0.3">
      <c r="A3761" s="3" t="s">
        <v>8583</v>
      </c>
      <c r="B3761">
        <v>5442</v>
      </c>
    </row>
    <row r="3762" spans="1:2" x14ac:dyDescent="0.3">
      <c r="A3762" s="3" t="s">
        <v>4415</v>
      </c>
      <c r="B3762">
        <v>464.8</v>
      </c>
    </row>
    <row r="3763" spans="1:2" x14ac:dyDescent="0.3">
      <c r="A3763" s="3" t="s">
        <v>1455</v>
      </c>
      <c r="B3763">
        <v>2108.4</v>
      </c>
    </row>
    <row r="3764" spans="1:2" x14ac:dyDescent="0.3">
      <c r="A3764" s="3" t="s">
        <v>5771</v>
      </c>
      <c r="B3764">
        <v>901.6</v>
      </c>
    </row>
    <row r="3765" spans="1:2" x14ac:dyDescent="0.3">
      <c r="A3765" s="3" t="s">
        <v>7678</v>
      </c>
      <c r="B3765">
        <v>700</v>
      </c>
    </row>
    <row r="3766" spans="1:2" x14ac:dyDescent="0.3">
      <c r="A3766" s="3" t="s">
        <v>12600</v>
      </c>
      <c r="B3766">
        <v>2361.6</v>
      </c>
    </row>
    <row r="3767" spans="1:2" x14ac:dyDescent="0.3">
      <c r="A3767" s="3" t="s">
        <v>3977</v>
      </c>
      <c r="B3767">
        <v>1485.6</v>
      </c>
    </row>
    <row r="3768" spans="1:2" x14ac:dyDescent="0.3">
      <c r="A3768" s="3" t="s">
        <v>596</v>
      </c>
      <c r="B3768">
        <v>3000</v>
      </c>
    </row>
    <row r="3769" spans="1:2" x14ac:dyDescent="0.3">
      <c r="A3769" s="3" t="s">
        <v>682</v>
      </c>
      <c r="B3769">
        <v>5832</v>
      </c>
    </row>
    <row r="3770" spans="1:2" x14ac:dyDescent="0.3">
      <c r="A3770" s="3" t="s">
        <v>9138</v>
      </c>
      <c r="B3770">
        <v>9337.6</v>
      </c>
    </row>
    <row r="3771" spans="1:2" x14ac:dyDescent="0.3">
      <c r="A3771" s="3" t="s">
        <v>12357</v>
      </c>
      <c r="B3771">
        <v>2512</v>
      </c>
    </row>
    <row r="3772" spans="1:2" x14ac:dyDescent="0.3">
      <c r="A3772" s="3" t="s">
        <v>9705</v>
      </c>
      <c r="B3772">
        <v>1312</v>
      </c>
    </row>
    <row r="3773" spans="1:2" x14ac:dyDescent="0.3">
      <c r="A3773" s="3" t="s">
        <v>325</v>
      </c>
      <c r="B3773">
        <v>4186</v>
      </c>
    </row>
    <row r="3774" spans="1:2" x14ac:dyDescent="0.3">
      <c r="A3774" s="3" t="s">
        <v>9422</v>
      </c>
      <c r="B3774">
        <v>3896</v>
      </c>
    </row>
    <row r="3775" spans="1:2" x14ac:dyDescent="0.3">
      <c r="A3775" s="3" t="s">
        <v>3698</v>
      </c>
      <c r="B3775">
        <v>7046.4</v>
      </c>
    </row>
    <row r="3776" spans="1:2" x14ac:dyDescent="0.3">
      <c r="A3776" s="3" t="s">
        <v>7470</v>
      </c>
      <c r="B3776">
        <v>3836</v>
      </c>
    </row>
    <row r="3777" spans="1:2" x14ac:dyDescent="0.3">
      <c r="A3777" s="3" t="s">
        <v>5596</v>
      </c>
      <c r="B3777">
        <v>3076.8</v>
      </c>
    </row>
    <row r="3778" spans="1:2" x14ac:dyDescent="0.3">
      <c r="A3778" s="3" t="s">
        <v>10531</v>
      </c>
      <c r="B3778">
        <v>7183.2</v>
      </c>
    </row>
    <row r="3779" spans="1:2" x14ac:dyDescent="0.3">
      <c r="A3779" s="3" t="s">
        <v>12533</v>
      </c>
      <c r="B3779">
        <v>6986.4</v>
      </c>
    </row>
    <row r="3780" spans="1:2" x14ac:dyDescent="0.3">
      <c r="A3780" s="3" t="s">
        <v>9086</v>
      </c>
      <c r="B3780">
        <v>1130.4000000000001</v>
      </c>
    </row>
    <row r="3781" spans="1:2" x14ac:dyDescent="0.3">
      <c r="A3781" s="3" t="s">
        <v>7762</v>
      </c>
      <c r="B3781">
        <v>2134.4</v>
      </c>
    </row>
    <row r="3782" spans="1:2" x14ac:dyDescent="0.3">
      <c r="A3782" s="3" t="s">
        <v>4406</v>
      </c>
      <c r="B3782">
        <v>1165.2</v>
      </c>
    </row>
    <row r="3783" spans="1:2" x14ac:dyDescent="0.3">
      <c r="A3783" s="3" t="s">
        <v>5340</v>
      </c>
      <c r="B3783">
        <v>4334.3999999999996</v>
      </c>
    </row>
    <row r="3784" spans="1:2" x14ac:dyDescent="0.3">
      <c r="A3784" s="3" t="s">
        <v>9369</v>
      </c>
      <c r="B3784">
        <v>2018.4</v>
      </c>
    </row>
    <row r="3785" spans="1:2" x14ac:dyDescent="0.3">
      <c r="A3785" s="3" t="s">
        <v>7298</v>
      </c>
      <c r="B3785">
        <v>3837.6</v>
      </c>
    </row>
    <row r="3786" spans="1:2" x14ac:dyDescent="0.3">
      <c r="A3786" s="3" t="s">
        <v>273</v>
      </c>
      <c r="B3786">
        <v>4920</v>
      </c>
    </row>
    <row r="3787" spans="1:2" x14ac:dyDescent="0.3">
      <c r="A3787" s="3" t="s">
        <v>1507</v>
      </c>
      <c r="B3787">
        <v>860.8</v>
      </c>
    </row>
    <row r="3788" spans="1:2" x14ac:dyDescent="0.3">
      <c r="A3788" s="3" t="s">
        <v>12345</v>
      </c>
      <c r="B3788">
        <v>4300.8</v>
      </c>
    </row>
    <row r="3789" spans="1:2" x14ac:dyDescent="0.3">
      <c r="A3789" s="3" t="s">
        <v>4470</v>
      </c>
      <c r="B3789">
        <v>363.6</v>
      </c>
    </row>
    <row r="3790" spans="1:2" x14ac:dyDescent="0.3">
      <c r="A3790" s="3" t="s">
        <v>3315</v>
      </c>
      <c r="B3790">
        <v>2192.4</v>
      </c>
    </row>
    <row r="3791" spans="1:2" x14ac:dyDescent="0.3">
      <c r="A3791" s="3" t="s">
        <v>1189</v>
      </c>
      <c r="B3791">
        <v>2036.8</v>
      </c>
    </row>
    <row r="3792" spans="1:2" x14ac:dyDescent="0.3">
      <c r="A3792" s="3" t="s">
        <v>11816</v>
      </c>
      <c r="B3792">
        <v>2952</v>
      </c>
    </row>
    <row r="3793" spans="1:2" x14ac:dyDescent="0.3">
      <c r="A3793" s="3" t="s">
        <v>1804</v>
      </c>
      <c r="B3793">
        <v>931.2</v>
      </c>
    </row>
    <row r="3794" spans="1:2" x14ac:dyDescent="0.3">
      <c r="A3794" s="3" t="s">
        <v>7991</v>
      </c>
      <c r="B3794">
        <v>2522.8000000000002</v>
      </c>
    </row>
    <row r="3795" spans="1:2" x14ac:dyDescent="0.3">
      <c r="A3795" s="3" t="s">
        <v>2004</v>
      </c>
      <c r="B3795">
        <v>7361.2</v>
      </c>
    </row>
    <row r="3796" spans="1:2" x14ac:dyDescent="0.3">
      <c r="A3796" s="3" t="s">
        <v>7130</v>
      </c>
      <c r="B3796">
        <v>3669.6</v>
      </c>
    </row>
    <row r="3797" spans="1:2" x14ac:dyDescent="0.3">
      <c r="A3797" s="3" t="s">
        <v>2677</v>
      </c>
      <c r="B3797">
        <v>1829.6</v>
      </c>
    </row>
    <row r="3798" spans="1:2" x14ac:dyDescent="0.3">
      <c r="A3798" s="3" t="s">
        <v>11751</v>
      </c>
      <c r="B3798">
        <v>4089.6</v>
      </c>
    </row>
    <row r="3799" spans="1:2" x14ac:dyDescent="0.3">
      <c r="A3799" s="3" t="s">
        <v>12481</v>
      </c>
      <c r="B3799">
        <v>1977.6</v>
      </c>
    </row>
    <row r="3800" spans="1:2" x14ac:dyDescent="0.3">
      <c r="A3800" s="3" t="s">
        <v>4607</v>
      </c>
      <c r="B3800">
        <v>1904</v>
      </c>
    </row>
    <row r="3801" spans="1:2" x14ac:dyDescent="0.3">
      <c r="A3801" s="3" t="s">
        <v>12274</v>
      </c>
      <c r="B3801">
        <v>1785.6</v>
      </c>
    </row>
    <row r="3802" spans="1:2" x14ac:dyDescent="0.3">
      <c r="A3802" s="3" t="s">
        <v>3916</v>
      </c>
      <c r="B3802">
        <v>3504</v>
      </c>
    </row>
    <row r="3803" spans="1:2" x14ac:dyDescent="0.3">
      <c r="A3803" s="3" t="s">
        <v>11110</v>
      </c>
      <c r="B3803">
        <v>1174</v>
      </c>
    </row>
    <row r="3804" spans="1:2" x14ac:dyDescent="0.3">
      <c r="A3804" s="3" t="s">
        <v>3976</v>
      </c>
      <c r="B3804">
        <v>5642</v>
      </c>
    </row>
    <row r="3805" spans="1:2" x14ac:dyDescent="0.3">
      <c r="A3805" s="3" t="s">
        <v>6991</v>
      </c>
      <c r="B3805">
        <v>1214</v>
      </c>
    </row>
    <row r="3806" spans="1:2" x14ac:dyDescent="0.3">
      <c r="A3806" s="3" t="s">
        <v>9495</v>
      </c>
      <c r="B3806">
        <v>5140.8</v>
      </c>
    </row>
    <row r="3807" spans="1:2" x14ac:dyDescent="0.3">
      <c r="A3807" s="3" t="s">
        <v>2316</v>
      </c>
      <c r="B3807">
        <v>3002.4</v>
      </c>
    </row>
    <row r="3808" spans="1:2" x14ac:dyDescent="0.3">
      <c r="A3808" s="3" t="s">
        <v>7754</v>
      </c>
      <c r="B3808">
        <v>3113.6</v>
      </c>
    </row>
    <row r="3809" spans="1:2" x14ac:dyDescent="0.3">
      <c r="A3809" s="3" t="s">
        <v>3257</v>
      </c>
      <c r="B3809">
        <v>2762.4</v>
      </c>
    </row>
    <row r="3810" spans="1:2" x14ac:dyDescent="0.3">
      <c r="A3810" s="3" t="s">
        <v>8152</v>
      </c>
      <c r="B3810">
        <v>1926.4</v>
      </c>
    </row>
    <row r="3811" spans="1:2" x14ac:dyDescent="0.3">
      <c r="A3811" s="3" t="s">
        <v>5111</v>
      </c>
      <c r="B3811">
        <v>5748</v>
      </c>
    </row>
    <row r="3812" spans="1:2" x14ac:dyDescent="0.3">
      <c r="A3812" s="3" t="s">
        <v>11174</v>
      </c>
      <c r="B3812">
        <v>4256</v>
      </c>
    </row>
    <row r="3813" spans="1:2" x14ac:dyDescent="0.3">
      <c r="A3813" s="3" t="s">
        <v>6623</v>
      </c>
      <c r="B3813">
        <v>3843.2</v>
      </c>
    </row>
    <row r="3814" spans="1:2" x14ac:dyDescent="0.3">
      <c r="A3814" s="3" t="s">
        <v>7625</v>
      </c>
      <c r="B3814">
        <v>1142.4000000000001</v>
      </c>
    </row>
    <row r="3815" spans="1:2" x14ac:dyDescent="0.3">
      <c r="A3815" s="3" t="s">
        <v>7009</v>
      </c>
      <c r="B3815">
        <v>2265.1999999999998</v>
      </c>
    </row>
    <row r="3816" spans="1:2" x14ac:dyDescent="0.3">
      <c r="A3816" s="3" t="s">
        <v>2071</v>
      </c>
      <c r="B3816">
        <v>1713.6</v>
      </c>
    </row>
    <row r="3817" spans="1:2" x14ac:dyDescent="0.3">
      <c r="A3817" s="3" t="s">
        <v>3701</v>
      </c>
      <c r="B3817">
        <v>1431.2</v>
      </c>
    </row>
    <row r="3818" spans="1:2" x14ac:dyDescent="0.3">
      <c r="A3818" s="3" t="s">
        <v>517</v>
      </c>
      <c r="B3818">
        <v>6834.8</v>
      </c>
    </row>
    <row r="3819" spans="1:2" x14ac:dyDescent="0.3">
      <c r="A3819" s="3" t="s">
        <v>3019</v>
      </c>
      <c r="B3819">
        <v>5384.4</v>
      </c>
    </row>
    <row r="3820" spans="1:2" x14ac:dyDescent="0.3">
      <c r="A3820" s="3" t="s">
        <v>4095</v>
      </c>
      <c r="B3820">
        <v>807.2</v>
      </c>
    </row>
    <row r="3821" spans="1:2" x14ac:dyDescent="0.3">
      <c r="A3821" s="3" t="s">
        <v>9449</v>
      </c>
      <c r="B3821">
        <v>3998.4</v>
      </c>
    </row>
    <row r="3822" spans="1:2" x14ac:dyDescent="0.3">
      <c r="A3822" s="3" t="s">
        <v>6222</v>
      </c>
      <c r="B3822">
        <v>2836.4</v>
      </c>
    </row>
    <row r="3823" spans="1:2" x14ac:dyDescent="0.3">
      <c r="A3823" s="3" t="s">
        <v>5615</v>
      </c>
      <c r="B3823">
        <v>3948.8</v>
      </c>
    </row>
    <row r="3824" spans="1:2" x14ac:dyDescent="0.3">
      <c r="A3824" s="3" t="s">
        <v>13368</v>
      </c>
      <c r="B3824">
        <v>2216</v>
      </c>
    </row>
    <row r="3825" spans="1:2" x14ac:dyDescent="0.3">
      <c r="A3825" s="3" t="s">
        <v>10459</v>
      </c>
      <c r="B3825">
        <v>2883.2</v>
      </c>
    </row>
    <row r="3826" spans="1:2" x14ac:dyDescent="0.3">
      <c r="A3826" s="3" t="s">
        <v>2591</v>
      </c>
      <c r="B3826">
        <v>4260</v>
      </c>
    </row>
    <row r="3827" spans="1:2" x14ac:dyDescent="0.3">
      <c r="A3827" s="3" t="s">
        <v>792</v>
      </c>
      <c r="B3827">
        <v>5868</v>
      </c>
    </row>
    <row r="3828" spans="1:2" x14ac:dyDescent="0.3">
      <c r="A3828" s="3" t="s">
        <v>10955</v>
      </c>
      <c r="B3828">
        <v>6856.8</v>
      </c>
    </row>
    <row r="3829" spans="1:2" x14ac:dyDescent="0.3">
      <c r="A3829" s="3" t="s">
        <v>8902</v>
      </c>
      <c r="B3829">
        <v>5760</v>
      </c>
    </row>
    <row r="3830" spans="1:2" x14ac:dyDescent="0.3">
      <c r="A3830" s="3" t="s">
        <v>1756</v>
      </c>
      <c r="B3830">
        <v>4236.3999999999996</v>
      </c>
    </row>
    <row r="3831" spans="1:2" x14ac:dyDescent="0.3">
      <c r="A3831" s="3" t="s">
        <v>12747</v>
      </c>
      <c r="B3831">
        <v>1943.2</v>
      </c>
    </row>
    <row r="3832" spans="1:2" x14ac:dyDescent="0.3">
      <c r="A3832" s="3" t="s">
        <v>3721</v>
      </c>
      <c r="B3832">
        <v>986</v>
      </c>
    </row>
    <row r="3833" spans="1:2" x14ac:dyDescent="0.3">
      <c r="A3833" s="3" t="s">
        <v>7784</v>
      </c>
      <c r="B3833">
        <v>736</v>
      </c>
    </row>
    <row r="3834" spans="1:2" x14ac:dyDescent="0.3">
      <c r="A3834" s="3" t="s">
        <v>7505</v>
      </c>
      <c r="B3834">
        <v>6532.8</v>
      </c>
    </row>
    <row r="3835" spans="1:2" x14ac:dyDescent="0.3">
      <c r="A3835" s="3" t="s">
        <v>5951</v>
      </c>
      <c r="B3835">
        <v>7229.6</v>
      </c>
    </row>
    <row r="3836" spans="1:2" x14ac:dyDescent="0.3">
      <c r="A3836" s="3" t="s">
        <v>12556</v>
      </c>
      <c r="B3836">
        <v>3510.4</v>
      </c>
    </row>
    <row r="3837" spans="1:2" x14ac:dyDescent="0.3">
      <c r="A3837" s="3" t="s">
        <v>1784</v>
      </c>
      <c r="B3837">
        <v>3673.6</v>
      </c>
    </row>
    <row r="3838" spans="1:2" x14ac:dyDescent="0.3">
      <c r="A3838" s="3" t="s">
        <v>5939</v>
      </c>
      <c r="B3838">
        <v>3276</v>
      </c>
    </row>
    <row r="3839" spans="1:2" x14ac:dyDescent="0.3">
      <c r="A3839" s="3" t="s">
        <v>4255</v>
      </c>
      <c r="B3839">
        <v>3235.2</v>
      </c>
    </row>
    <row r="3840" spans="1:2" x14ac:dyDescent="0.3">
      <c r="A3840" s="3" t="s">
        <v>6929</v>
      </c>
      <c r="B3840">
        <v>404</v>
      </c>
    </row>
    <row r="3841" spans="1:2" x14ac:dyDescent="0.3">
      <c r="A3841" s="3" t="s">
        <v>9811</v>
      </c>
      <c r="B3841">
        <v>1848</v>
      </c>
    </row>
    <row r="3842" spans="1:2" x14ac:dyDescent="0.3">
      <c r="A3842" s="3" t="s">
        <v>6367</v>
      </c>
      <c r="B3842">
        <v>3812.8</v>
      </c>
    </row>
    <row r="3843" spans="1:2" x14ac:dyDescent="0.3">
      <c r="A3843" s="3" t="s">
        <v>8559</v>
      </c>
      <c r="B3843">
        <v>7174.4</v>
      </c>
    </row>
    <row r="3844" spans="1:2" x14ac:dyDescent="0.3">
      <c r="A3844" s="3" t="s">
        <v>9693</v>
      </c>
      <c r="B3844">
        <v>305.2</v>
      </c>
    </row>
    <row r="3845" spans="1:2" x14ac:dyDescent="0.3">
      <c r="A3845" s="3" t="s">
        <v>10555</v>
      </c>
      <c r="B3845">
        <v>5087.6000000000004</v>
      </c>
    </row>
    <row r="3846" spans="1:2" x14ac:dyDescent="0.3">
      <c r="A3846" s="3" t="s">
        <v>8388</v>
      </c>
      <c r="B3846">
        <v>4238.3999999999996</v>
      </c>
    </row>
    <row r="3847" spans="1:2" x14ac:dyDescent="0.3">
      <c r="A3847" s="3" t="s">
        <v>10095</v>
      </c>
      <c r="B3847">
        <v>2948.4</v>
      </c>
    </row>
    <row r="3848" spans="1:2" x14ac:dyDescent="0.3">
      <c r="A3848" s="3" t="s">
        <v>6199</v>
      </c>
      <c r="B3848">
        <v>3907.2</v>
      </c>
    </row>
    <row r="3849" spans="1:2" x14ac:dyDescent="0.3">
      <c r="A3849" s="3" t="s">
        <v>4280</v>
      </c>
      <c r="B3849">
        <v>2408</v>
      </c>
    </row>
    <row r="3850" spans="1:2" x14ac:dyDescent="0.3">
      <c r="A3850" s="3" t="s">
        <v>1487</v>
      </c>
      <c r="B3850">
        <v>565.6</v>
      </c>
    </row>
    <row r="3851" spans="1:2" x14ac:dyDescent="0.3">
      <c r="A3851" s="3" t="s">
        <v>10130</v>
      </c>
      <c r="B3851">
        <v>1691.2</v>
      </c>
    </row>
    <row r="3852" spans="1:2" x14ac:dyDescent="0.3">
      <c r="A3852" s="3" t="s">
        <v>2013</v>
      </c>
      <c r="B3852">
        <v>2859.6</v>
      </c>
    </row>
    <row r="3853" spans="1:2" x14ac:dyDescent="0.3">
      <c r="A3853" s="3" t="s">
        <v>5023</v>
      </c>
      <c r="B3853">
        <v>6963.2</v>
      </c>
    </row>
    <row r="3854" spans="1:2" x14ac:dyDescent="0.3">
      <c r="A3854" s="3" t="s">
        <v>12908</v>
      </c>
      <c r="B3854">
        <v>5352</v>
      </c>
    </row>
    <row r="3855" spans="1:2" x14ac:dyDescent="0.3">
      <c r="A3855" s="3" t="s">
        <v>3366</v>
      </c>
      <c r="B3855">
        <v>6608</v>
      </c>
    </row>
    <row r="3856" spans="1:2" x14ac:dyDescent="0.3">
      <c r="A3856" s="3" t="s">
        <v>9949</v>
      </c>
      <c r="B3856">
        <v>4793.6000000000004</v>
      </c>
    </row>
    <row r="3857" spans="1:2" x14ac:dyDescent="0.3">
      <c r="A3857" s="3" t="s">
        <v>2506</v>
      </c>
      <c r="B3857">
        <v>2479.1999999999998</v>
      </c>
    </row>
    <row r="3858" spans="1:2" x14ac:dyDescent="0.3">
      <c r="A3858" s="3" t="s">
        <v>4545</v>
      </c>
      <c r="B3858">
        <v>803.2</v>
      </c>
    </row>
    <row r="3859" spans="1:2" x14ac:dyDescent="0.3">
      <c r="A3859" s="3" t="s">
        <v>11310</v>
      </c>
      <c r="B3859">
        <v>3656</v>
      </c>
    </row>
    <row r="3860" spans="1:2" x14ac:dyDescent="0.3">
      <c r="A3860" s="3" t="s">
        <v>493</v>
      </c>
      <c r="B3860">
        <v>3280</v>
      </c>
    </row>
    <row r="3861" spans="1:2" x14ac:dyDescent="0.3">
      <c r="A3861" s="3" t="s">
        <v>6075</v>
      </c>
      <c r="B3861">
        <v>1939.2</v>
      </c>
    </row>
    <row r="3862" spans="1:2" x14ac:dyDescent="0.3">
      <c r="A3862" s="3" t="s">
        <v>9735</v>
      </c>
      <c r="B3862">
        <v>2492.8000000000002</v>
      </c>
    </row>
    <row r="3863" spans="1:2" x14ac:dyDescent="0.3">
      <c r="A3863" s="3" t="s">
        <v>7366</v>
      </c>
      <c r="B3863">
        <v>7406</v>
      </c>
    </row>
    <row r="3864" spans="1:2" x14ac:dyDescent="0.3">
      <c r="A3864" s="3" t="s">
        <v>7245</v>
      </c>
      <c r="B3864">
        <v>2385.6</v>
      </c>
    </row>
    <row r="3865" spans="1:2" x14ac:dyDescent="0.3">
      <c r="A3865" s="3" t="s">
        <v>3735</v>
      </c>
      <c r="B3865">
        <v>3991.2</v>
      </c>
    </row>
    <row r="3866" spans="1:2" x14ac:dyDescent="0.3">
      <c r="A3866" s="3" t="s">
        <v>12427</v>
      </c>
      <c r="B3866">
        <v>4376.3999999999996</v>
      </c>
    </row>
    <row r="3867" spans="1:2" x14ac:dyDescent="0.3">
      <c r="A3867" s="3" t="s">
        <v>10053</v>
      </c>
      <c r="B3867">
        <v>1746</v>
      </c>
    </row>
    <row r="3868" spans="1:2" x14ac:dyDescent="0.3">
      <c r="A3868" s="3" t="s">
        <v>4313</v>
      </c>
      <c r="B3868">
        <v>3122.4</v>
      </c>
    </row>
    <row r="3869" spans="1:2" x14ac:dyDescent="0.3">
      <c r="A3869" s="3" t="s">
        <v>1008</v>
      </c>
      <c r="B3869">
        <v>1156.4000000000001</v>
      </c>
    </row>
    <row r="3870" spans="1:2" x14ac:dyDescent="0.3">
      <c r="A3870" s="3" t="s">
        <v>5222</v>
      </c>
      <c r="B3870">
        <v>3616</v>
      </c>
    </row>
    <row r="3871" spans="1:2" x14ac:dyDescent="0.3">
      <c r="A3871" s="3" t="s">
        <v>11536</v>
      </c>
      <c r="B3871">
        <v>2678.4</v>
      </c>
    </row>
    <row r="3872" spans="1:2" x14ac:dyDescent="0.3">
      <c r="A3872" s="3" t="s">
        <v>9557</v>
      </c>
      <c r="B3872">
        <v>472</v>
      </c>
    </row>
    <row r="3873" spans="1:2" x14ac:dyDescent="0.3">
      <c r="A3873" s="3" t="s">
        <v>766</v>
      </c>
      <c r="B3873">
        <v>6813.6</v>
      </c>
    </row>
    <row r="3874" spans="1:2" x14ac:dyDescent="0.3">
      <c r="A3874" s="3" t="s">
        <v>2062</v>
      </c>
      <c r="B3874">
        <v>8796.7999999999993</v>
      </c>
    </row>
    <row r="3875" spans="1:2" x14ac:dyDescent="0.3">
      <c r="A3875" s="3" t="s">
        <v>8301</v>
      </c>
      <c r="B3875">
        <v>4942</v>
      </c>
    </row>
    <row r="3876" spans="1:2" x14ac:dyDescent="0.3">
      <c r="A3876" s="3" t="s">
        <v>5159</v>
      </c>
      <c r="B3876">
        <v>3139.2</v>
      </c>
    </row>
    <row r="3877" spans="1:2" x14ac:dyDescent="0.3">
      <c r="A3877" s="3" t="s">
        <v>4728</v>
      </c>
      <c r="B3877">
        <v>4588.8</v>
      </c>
    </row>
    <row r="3878" spans="1:2" x14ac:dyDescent="0.3">
      <c r="A3878" s="3" t="s">
        <v>3140</v>
      </c>
      <c r="B3878">
        <v>7414.4</v>
      </c>
    </row>
    <row r="3879" spans="1:2" x14ac:dyDescent="0.3">
      <c r="A3879" s="3" t="s">
        <v>584</v>
      </c>
      <c r="B3879">
        <v>2028.8</v>
      </c>
    </row>
    <row r="3880" spans="1:2" x14ac:dyDescent="0.3">
      <c r="A3880" s="3" t="s">
        <v>5292</v>
      </c>
      <c r="B3880">
        <v>581.20000000000005</v>
      </c>
    </row>
    <row r="3881" spans="1:2" x14ac:dyDescent="0.3">
      <c r="A3881" s="3" t="s">
        <v>4149</v>
      </c>
      <c r="B3881">
        <v>5138</v>
      </c>
    </row>
    <row r="3882" spans="1:2" x14ac:dyDescent="0.3">
      <c r="A3882" s="3" t="s">
        <v>12296</v>
      </c>
      <c r="B3882">
        <v>2518.4</v>
      </c>
    </row>
    <row r="3883" spans="1:2" x14ac:dyDescent="0.3">
      <c r="A3883" s="3" t="s">
        <v>11495</v>
      </c>
      <c r="B3883">
        <v>3175.2</v>
      </c>
    </row>
    <row r="3884" spans="1:2" x14ac:dyDescent="0.3">
      <c r="A3884" s="3" t="s">
        <v>2312</v>
      </c>
      <c r="B3884">
        <v>1009.6</v>
      </c>
    </row>
    <row r="3885" spans="1:2" x14ac:dyDescent="0.3">
      <c r="A3885" s="3" t="s">
        <v>11507</v>
      </c>
      <c r="B3885">
        <v>612.79999999999995</v>
      </c>
    </row>
    <row r="3886" spans="1:2" x14ac:dyDescent="0.3">
      <c r="A3886" s="3" t="s">
        <v>3364</v>
      </c>
      <c r="B3886">
        <v>3676.8</v>
      </c>
    </row>
    <row r="3887" spans="1:2" x14ac:dyDescent="0.3">
      <c r="A3887" s="3" t="s">
        <v>11991</v>
      </c>
      <c r="B3887">
        <v>6655.2</v>
      </c>
    </row>
    <row r="3888" spans="1:2" x14ac:dyDescent="0.3">
      <c r="A3888" s="3" t="s">
        <v>4495</v>
      </c>
      <c r="B3888">
        <v>2092.8000000000002</v>
      </c>
    </row>
    <row r="3889" spans="1:2" x14ac:dyDescent="0.3">
      <c r="A3889" s="3" t="s">
        <v>9150</v>
      </c>
      <c r="B3889">
        <v>715.2</v>
      </c>
    </row>
    <row r="3890" spans="1:2" x14ac:dyDescent="0.3">
      <c r="A3890" s="3" t="s">
        <v>5339</v>
      </c>
      <c r="B3890">
        <v>900.8</v>
      </c>
    </row>
    <row r="3891" spans="1:2" x14ac:dyDescent="0.3">
      <c r="A3891" s="3" t="s">
        <v>12303</v>
      </c>
      <c r="B3891">
        <v>3633.6</v>
      </c>
    </row>
    <row r="3892" spans="1:2" x14ac:dyDescent="0.3">
      <c r="A3892" s="3" t="s">
        <v>9469</v>
      </c>
      <c r="B3892">
        <v>2745.6</v>
      </c>
    </row>
    <row r="3893" spans="1:2" x14ac:dyDescent="0.3">
      <c r="A3893" s="3" t="s">
        <v>1350</v>
      </c>
      <c r="B3893">
        <v>940.8</v>
      </c>
    </row>
    <row r="3894" spans="1:2" x14ac:dyDescent="0.3">
      <c r="A3894" s="3" t="s">
        <v>9639</v>
      </c>
      <c r="B3894">
        <v>646.4</v>
      </c>
    </row>
    <row r="3895" spans="1:2" x14ac:dyDescent="0.3">
      <c r="A3895" s="3" t="s">
        <v>3173</v>
      </c>
      <c r="B3895">
        <v>221.6</v>
      </c>
    </row>
    <row r="3896" spans="1:2" x14ac:dyDescent="0.3">
      <c r="A3896" s="3" t="s">
        <v>10238</v>
      </c>
      <c r="B3896">
        <v>2731.2</v>
      </c>
    </row>
    <row r="3897" spans="1:2" x14ac:dyDescent="0.3">
      <c r="A3897" s="3" t="s">
        <v>9671</v>
      </c>
      <c r="B3897">
        <v>1878.4</v>
      </c>
    </row>
    <row r="3898" spans="1:2" x14ac:dyDescent="0.3">
      <c r="A3898" s="3" t="s">
        <v>11966</v>
      </c>
      <c r="B3898">
        <v>5572.8</v>
      </c>
    </row>
    <row r="3899" spans="1:2" x14ac:dyDescent="0.3">
      <c r="A3899" s="3" t="s">
        <v>12450</v>
      </c>
      <c r="B3899">
        <v>3481.2</v>
      </c>
    </row>
    <row r="3900" spans="1:2" x14ac:dyDescent="0.3">
      <c r="A3900" s="3" t="s">
        <v>6740</v>
      </c>
      <c r="B3900">
        <v>4480</v>
      </c>
    </row>
    <row r="3901" spans="1:2" x14ac:dyDescent="0.3">
      <c r="A3901" s="3" t="s">
        <v>11068</v>
      </c>
      <c r="B3901">
        <v>3638</v>
      </c>
    </row>
    <row r="3902" spans="1:2" x14ac:dyDescent="0.3">
      <c r="A3902" s="3" t="s">
        <v>12109</v>
      </c>
      <c r="B3902">
        <v>6862.8</v>
      </c>
    </row>
    <row r="3903" spans="1:2" x14ac:dyDescent="0.3">
      <c r="A3903" s="3" t="s">
        <v>4810</v>
      </c>
      <c r="B3903">
        <v>322.8</v>
      </c>
    </row>
    <row r="3904" spans="1:2" x14ac:dyDescent="0.3">
      <c r="A3904" s="3" t="s">
        <v>11040</v>
      </c>
      <c r="B3904">
        <v>3344</v>
      </c>
    </row>
    <row r="3905" spans="1:2" x14ac:dyDescent="0.3">
      <c r="A3905" s="3" t="s">
        <v>11386</v>
      </c>
      <c r="B3905">
        <v>1294.4000000000001</v>
      </c>
    </row>
    <row r="3906" spans="1:2" x14ac:dyDescent="0.3">
      <c r="A3906" s="3" t="s">
        <v>5668</v>
      </c>
      <c r="B3906">
        <v>230.4</v>
      </c>
    </row>
    <row r="3907" spans="1:2" x14ac:dyDescent="0.3">
      <c r="A3907" s="3" t="s">
        <v>12997</v>
      </c>
      <c r="B3907">
        <v>4112</v>
      </c>
    </row>
    <row r="3908" spans="1:2" x14ac:dyDescent="0.3">
      <c r="A3908" s="3" t="s">
        <v>7348</v>
      </c>
      <c r="B3908">
        <v>1926.4</v>
      </c>
    </row>
    <row r="3909" spans="1:2" x14ac:dyDescent="0.3">
      <c r="A3909" s="3" t="s">
        <v>4394</v>
      </c>
      <c r="B3909">
        <v>4342.3999999999996</v>
      </c>
    </row>
    <row r="3910" spans="1:2" x14ac:dyDescent="0.3">
      <c r="A3910" s="3" t="s">
        <v>2423</v>
      </c>
      <c r="B3910">
        <v>5666</v>
      </c>
    </row>
    <row r="3911" spans="1:2" x14ac:dyDescent="0.3">
      <c r="A3911" s="3" t="s">
        <v>2999</v>
      </c>
      <c r="B3911">
        <v>2005.6</v>
      </c>
    </row>
    <row r="3912" spans="1:2" x14ac:dyDescent="0.3">
      <c r="A3912" s="3" t="s">
        <v>2396</v>
      </c>
      <c r="B3912">
        <v>4362</v>
      </c>
    </row>
    <row r="3913" spans="1:2" x14ac:dyDescent="0.3">
      <c r="A3913" s="3" t="s">
        <v>11004</v>
      </c>
      <c r="B3913">
        <v>272.8</v>
      </c>
    </row>
    <row r="3914" spans="1:2" x14ac:dyDescent="0.3">
      <c r="A3914" s="3" t="s">
        <v>12876</v>
      </c>
      <c r="B3914">
        <v>4569.6000000000004</v>
      </c>
    </row>
    <row r="3915" spans="1:2" x14ac:dyDescent="0.3">
      <c r="A3915" s="3" t="s">
        <v>4983</v>
      </c>
      <c r="B3915">
        <v>3574.4</v>
      </c>
    </row>
    <row r="3916" spans="1:2" x14ac:dyDescent="0.3">
      <c r="A3916" s="3" t="s">
        <v>10034</v>
      </c>
      <c r="B3916">
        <v>563.6</v>
      </c>
    </row>
    <row r="3917" spans="1:2" x14ac:dyDescent="0.3">
      <c r="A3917" s="3" t="s">
        <v>2489</v>
      </c>
      <c r="B3917">
        <v>2186.8000000000002</v>
      </c>
    </row>
    <row r="3918" spans="1:2" x14ac:dyDescent="0.3">
      <c r="A3918" s="3" t="s">
        <v>11092</v>
      </c>
      <c r="B3918">
        <v>3180</v>
      </c>
    </row>
    <row r="3919" spans="1:2" x14ac:dyDescent="0.3">
      <c r="A3919" s="3" t="s">
        <v>10289</v>
      </c>
      <c r="B3919">
        <v>2183.1999999999998</v>
      </c>
    </row>
    <row r="3920" spans="1:2" x14ac:dyDescent="0.3">
      <c r="A3920" s="3" t="s">
        <v>5891</v>
      </c>
      <c r="B3920">
        <v>1374.4</v>
      </c>
    </row>
    <row r="3921" spans="1:2" x14ac:dyDescent="0.3">
      <c r="A3921" s="3" t="s">
        <v>8295</v>
      </c>
      <c r="B3921">
        <v>3078</v>
      </c>
    </row>
    <row r="3922" spans="1:2" x14ac:dyDescent="0.3">
      <c r="A3922" s="3" t="s">
        <v>10245</v>
      </c>
      <c r="B3922">
        <v>5692</v>
      </c>
    </row>
    <row r="3923" spans="1:2" x14ac:dyDescent="0.3">
      <c r="A3923" s="3" t="s">
        <v>12101</v>
      </c>
      <c r="B3923">
        <v>5056</v>
      </c>
    </row>
    <row r="3924" spans="1:2" x14ac:dyDescent="0.3">
      <c r="A3924" s="3" t="s">
        <v>3079</v>
      </c>
      <c r="B3924">
        <v>2662.8</v>
      </c>
    </row>
    <row r="3925" spans="1:2" x14ac:dyDescent="0.3">
      <c r="A3925" s="3" t="s">
        <v>4656</v>
      </c>
      <c r="B3925">
        <v>571.20000000000005</v>
      </c>
    </row>
    <row r="3926" spans="1:2" x14ac:dyDescent="0.3">
      <c r="A3926" s="3" t="s">
        <v>4717</v>
      </c>
      <c r="B3926">
        <v>5325.6</v>
      </c>
    </row>
    <row r="3927" spans="1:2" x14ac:dyDescent="0.3">
      <c r="A3927" s="3" t="s">
        <v>11285</v>
      </c>
      <c r="B3927">
        <v>8284.7999999999993</v>
      </c>
    </row>
    <row r="3928" spans="1:2" x14ac:dyDescent="0.3">
      <c r="A3928" s="3" t="s">
        <v>12139</v>
      </c>
      <c r="B3928">
        <v>1943.2</v>
      </c>
    </row>
    <row r="3929" spans="1:2" x14ac:dyDescent="0.3">
      <c r="A3929" s="3" t="s">
        <v>3896</v>
      </c>
      <c r="B3929">
        <v>1651.2</v>
      </c>
    </row>
    <row r="3930" spans="1:2" x14ac:dyDescent="0.3">
      <c r="A3930" s="3" t="s">
        <v>4482</v>
      </c>
      <c r="B3930">
        <v>1916.8</v>
      </c>
    </row>
    <row r="3931" spans="1:2" x14ac:dyDescent="0.3">
      <c r="A3931" s="3" t="s">
        <v>4242</v>
      </c>
      <c r="B3931">
        <v>3132</v>
      </c>
    </row>
    <row r="3932" spans="1:2" x14ac:dyDescent="0.3">
      <c r="A3932" s="3" t="s">
        <v>3253</v>
      </c>
      <c r="B3932">
        <v>5084</v>
      </c>
    </row>
    <row r="3933" spans="1:2" x14ac:dyDescent="0.3">
      <c r="A3933" s="3" t="s">
        <v>8202</v>
      </c>
      <c r="B3933">
        <v>8867.2000000000007</v>
      </c>
    </row>
    <row r="3934" spans="1:2" x14ac:dyDescent="0.3">
      <c r="A3934" s="3" t="s">
        <v>4769</v>
      </c>
      <c r="B3934">
        <v>4416</v>
      </c>
    </row>
    <row r="3935" spans="1:2" x14ac:dyDescent="0.3">
      <c r="A3935" s="3" t="s">
        <v>11334</v>
      </c>
      <c r="B3935">
        <v>2956.8</v>
      </c>
    </row>
    <row r="3936" spans="1:2" x14ac:dyDescent="0.3">
      <c r="A3936" s="3" t="s">
        <v>12067</v>
      </c>
      <c r="B3936">
        <v>864.4</v>
      </c>
    </row>
    <row r="3937" spans="1:2" x14ac:dyDescent="0.3">
      <c r="A3937" s="3" t="s">
        <v>8957</v>
      </c>
      <c r="B3937">
        <v>898.4</v>
      </c>
    </row>
    <row r="3938" spans="1:2" x14ac:dyDescent="0.3">
      <c r="A3938" s="3" t="s">
        <v>8001</v>
      </c>
      <c r="B3938">
        <v>2150.4</v>
      </c>
    </row>
    <row r="3939" spans="1:2" x14ac:dyDescent="0.3">
      <c r="A3939" s="3" t="s">
        <v>8379</v>
      </c>
      <c r="B3939">
        <v>3274</v>
      </c>
    </row>
    <row r="3940" spans="1:2" x14ac:dyDescent="0.3">
      <c r="A3940" s="3" t="s">
        <v>8843</v>
      </c>
      <c r="B3940">
        <v>1080</v>
      </c>
    </row>
    <row r="3941" spans="1:2" x14ac:dyDescent="0.3">
      <c r="A3941" s="3" t="s">
        <v>4747</v>
      </c>
      <c r="B3941">
        <v>1458.8</v>
      </c>
    </row>
    <row r="3942" spans="1:2" x14ac:dyDescent="0.3">
      <c r="A3942" s="3" t="s">
        <v>4685</v>
      </c>
      <c r="B3942">
        <v>2910</v>
      </c>
    </row>
    <row r="3943" spans="1:2" x14ac:dyDescent="0.3">
      <c r="A3943" s="3" t="s">
        <v>12207</v>
      </c>
      <c r="B3943">
        <v>1873.2</v>
      </c>
    </row>
    <row r="3944" spans="1:2" x14ac:dyDescent="0.3">
      <c r="A3944" s="3" t="s">
        <v>2427</v>
      </c>
      <c r="B3944">
        <v>1442.4</v>
      </c>
    </row>
    <row r="3945" spans="1:2" x14ac:dyDescent="0.3">
      <c r="A3945" s="3" t="s">
        <v>11062</v>
      </c>
      <c r="B3945">
        <v>1672.8</v>
      </c>
    </row>
    <row r="3946" spans="1:2" x14ac:dyDescent="0.3">
      <c r="A3946" s="3" t="s">
        <v>2892</v>
      </c>
      <c r="B3946">
        <v>4169.6000000000004</v>
      </c>
    </row>
    <row r="3947" spans="1:2" x14ac:dyDescent="0.3">
      <c r="A3947" s="3" t="s">
        <v>12779</v>
      </c>
      <c r="B3947">
        <v>6372.8</v>
      </c>
    </row>
    <row r="3948" spans="1:2" x14ac:dyDescent="0.3">
      <c r="A3948" s="3" t="s">
        <v>1818</v>
      </c>
      <c r="B3948">
        <v>976.8</v>
      </c>
    </row>
    <row r="3949" spans="1:2" x14ac:dyDescent="0.3">
      <c r="A3949" s="3" t="s">
        <v>5205</v>
      </c>
      <c r="B3949">
        <v>5102.3999999999996</v>
      </c>
    </row>
    <row r="3950" spans="1:2" x14ac:dyDescent="0.3">
      <c r="A3950" s="3" t="s">
        <v>4978</v>
      </c>
      <c r="B3950">
        <v>5113.6000000000004</v>
      </c>
    </row>
    <row r="3951" spans="1:2" x14ac:dyDescent="0.3">
      <c r="A3951" s="3" t="s">
        <v>7813</v>
      </c>
      <c r="B3951">
        <v>6112.4</v>
      </c>
    </row>
    <row r="3952" spans="1:2" x14ac:dyDescent="0.3">
      <c r="A3952" s="3" t="s">
        <v>4213</v>
      </c>
      <c r="B3952">
        <v>3344</v>
      </c>
    </row>
    <row r="3953" spans="1:2" x14ac:dyDescent="0.3">
      <c r="A3953" s="3" t="s">
        <v>6476</v>
      </c>
      <c r="B3953">
        <v>2409.6</v>
      </c>
    </row>
    <row r="3954" spans="1:2" x14ac:dyDescent="0.3">
      <c r="A3954" s="3" t="s">
        <v>10075</v>
      </c>
      <c r="B3954">
        <v>1404</v>
      </c>
    </row>
    <row r="3955" spans="1:2" x14ac:dyDescent="0.3">
      <c r="A3955" s="3" t="s">
        <v>5181</v>
      </c>
      <c r="B3955">
        <v>5529.6</v>
      </c>
    </row>
    <row r="3956" spans="1:2" x14ac:dyDescent="0.3">
      <c r="A3956" s="3" t="s">
        <v>6604</v>
      </c>
      <c r="B3956">
        <v>3516</v>
      </c>
    </row>
    <row r="3957" spans="1:2" x14ac:dyDescent="0.3">
      <c r="A3957" s="3" t="s">
        <v>2499</v>
      </c>
      <c r="B3957">
        <v>1459.2</v>
      </c>
    </row>
    <row r="3958" spans="1:2" x14ac:dyDescent="0.3">
      <c r="A3958" s="3" t="s">
        <v>8586</v>
      </c>
      <c r="B3958">
        <v>716</v>
      </c>
    </row>
    <row r="3959" spans="1:2" x14ac:dyDescent="0.3">
      <c r="A3959" s="3" t="s">
        <v>6254</v>
      </c>
      <c r="B3959">
        <v>5690</v>
      </c>
    </row>
    <row r="3960" spans="1:2" x14ac:dyDescent="0.3">
      <c r="A3960" s="3" t="s">
        <v>942</v>
      </c>
      <c r="B3960">
        <v>3552</v>
      </c>
    </row>
    <row r="3961" spans="1:2" x14ac:dyDescent="0.3">
      <c r="A3961" s="3" t="s">
        <v>10783</v>
      </c>
      <c r="B3961">
        <v>971.2</v>
      </c>
    </row>
    <row r="3962" spans="1:2" x14ac:dyDescent="0.3">
      <c r="A3962" s="3" t="s">
        <v>1972</v>
      </c>
      <c r="B3962">
        <v>1753.2</v>
      </c>
    </row>
    <row r="3963" spans="1:2" x14ac:dyDescent="0.3">
      <c r="A3963" s="3" t="s">
        <v>879</v>
      </c>
      <c r="B3963">
        <v>3115.2</v>
      </c>
    </row>
    <row r="3964" spans="1:2" x14ac:dyDescent="0.3">
      <c r="A3964" s="3" t="s">
        <v>3939</v>
      </c>
      <c r="B3964">
        <v>1478.4</v>
      </c>
    </row>
    <row r="3965" spans="1:2" x14ac:dyDescent="0.3">
      <c r="A3965" s="3" t="s">
        <v>12793</v>
      </c>
      <c r="B3965">
        <v>5258.4</v>
      </c>
    </row>
    <row r="3966" spans="1:2" x14ac:dyDescent="0.3">
      <c r="A3966" s="3" t="s">
        <v>6995</v>
      </c>
      <c r="B3966">
        <v>3746.4</v>
      </c>
    </row>
    <row r="3967" spans="1:2" x14ac:dyDescent="0.3">
      <c r="A3967" s="3" t="s">
        <v>7503</v>
      </c>
      <c r="B3967">
        <v>1300</v>
      </c>
    </row>
    <row r="3968" spans="1:2" x14ac:dyDescent="0.3">
      <c r="A3968" s="3" t="s">
        <v>9702</v>
      </c>
      <c r="B3968">
        <v>924</v>
      </c>
    </row>
    <row r="3969" spans="1:2" x14ac:dyDescent="0.3">
      <c r="A3969" s="3" t="s">
        <v>9688</v>
      </c>
      <c r="B3969">
        <v>3833.6</v>
      </c>
    </row>
    <row r="3970" spans="1:2" x14ac:dyDescent="0.3">
      <c r="A3970" s="3" t="s">
        <v>1705</v>
      </c>
      <c r="B3970">
        <v>6146.4</v>
      </c>
    </row>
    <row r="3971" spans="1:2" x14ac:dyDescent="0.3">
      <c r="A3971" s="3" t="s">
        <v>6893</v>
      </c>
      <c r="B3971">
        <v>1986</v>
      </c>
    </row>
    <row r="3972" spans="1:2" x14ac:dyDescent="0.3">
      <c r="A3972" s="3" t="s">
        <v>10159</v>
      </c>
      <c r="B3972">
        <v>4284</v>
      </c>
    </row>
    <row r="3973" spans="1:2" x14ac:dyDescent="0.3">
      <c r="A3973" s="3" t="s">
        <v>9587</v>
      </c>
      <c r="B3973">
        <v>6865.6</v>
      </c>
    </row>
    <row r="3974" spans="1:2" x14ac:dyDescent="0.3">
      <c r="A3974" s="3" t="s">
        <v>9610</v>
      </c>
      <c r="B3974">
        <v>7688.8</v>
      </c>
    </row>
    <row r="3975" spans="1:2" x14ac:dyDescent="0.3">
      <c r="A3975" s="3" t="s">
        <v>1790</v>
      </c>
      <c r="B3975">
        <v>1087.5999999999999</v>
      </c>
    </row>
    <row r="3976" spans="1:2" x14ac:dyDescent="0.3">
      <c r="A3976" s="3" t="s">
        <v>9921</v>
      </c>
      <c r="B3976">
        <v>2323.1999999999998</v>
      </c>
    </row>
    <row r="3977" spans="1:2" x14ac:dyDescent="0.3">
      <c r="A3977" s="3" t="s">
        <v>1539</v>
      </c>
      <c r="B3977">
        <v>7468.8</v>
      </c>
    </row>
    <row r="3978" spans="1:2" x14ac:dyDescent="0.3">
      <c r="A3978" s="3" t="s">
        <v>3935</v>
      </c>
      <c r="B3978">
        <v>7873.6</v>
      </c>
    </row>
    <row r="3979" spans="1:2" x14ac:dyDescent="0.3">
      <c r="A3979" s="3" t="s">
        <v>6425</v>
      </c>
      <c r="B3979">
        <v>1526.4</v>
      </c>
    </row>
    <row r="3980" spans="1:2" x14ac:dyDescent="0.3">
      <c r="A3980" s="3" t="s">
        <v>6478</v>
      </c>
      <c r="B3980">
        <v>4967.2</v>
      </c>
    </row>
    <row r="3981" spans="1:2" x14ac:dyDescent="0.3">
      <c r="A3981" s="3" t="s">
        <v>7554</v>
      </c>
      <c r="B3981">
        <v>2481.6</v>
      </c>
    </row>
    <row r="3982" spans="1:2" x14ac:dyDescent="0.3">
      <c r="A3982" s="3" t="s">
        <v>11745</v>
      </c>
      <c r="B3982">
        <v>1576.4</v>
      </c>
    </row>
    <row r="3983" spans="1:2" x14ac:dyDescent="0.3">
      <c r="A3983" s="3" t="s">
        <v>10255</v>
      </c>
      <c r="B3983">
        <v>1073.5999999999999</v>
      </c>
    </row>
    <row r="3984" spans="1:2" x14ac:dyDescent="0.3">
      <c r="A3984" s="3" t="s">
        <v>7679</v>
      </c>
      <c r="B3984">
        <v>6736.8</v>
      </c>
    </row>
    <row r="3985" spans="1:2" x14ac:dyDescent="0.3">
      <c r="A3985" s="3" t="s">
        <v>1557</v>
      </c>
      <c r="B3985">
        <v>1872</v>
      </c>
    </row>
    <row r="3986" spans="1:2" x14ac:dyDescent="0.3">
      <c r="A3986" s="3" t="s">
        <v>7957</v>
      </c>
      <c r="B3986">
        <v>1336.8</v>
      </c>
    </row>
    <row r="3987" spans="1:2" x14ac:dyDescent="0.3">
      <c r="A3987" s="3" t="s">
        <v>11985</v>
      </c>
      <c r="B3987">
        <v>3334.8</v>
      </c>
    </row>
    <row r="3988" spans="1:2" x14ac:dyDescent="0.3">
      <c r="A3988" s="3" t="s">
        <v>10947</v>
      </c>
      <c r="B3988">
        <v>2688</v>
      </c>
    </row>
    <row r="3989" spans="1:2" x14ac:dyDescent="0.3">
      <c r="A3989" s="3" t="s">
        <v>3392</v>
      </c>
      <c r="B3989">
        <v>2809.2</v>
      </c>
    </row>
    <row r="3990" spans="1:2" x14ac:dyDescent="0.3">
      <c r="A3990" s="3" t="s">
        <v>4693</v>
      </c>
      <c r="B3990">
        <v>1401.6</v>
      </c>
    </row>
    <row r="3991" spans="1:2" x14ac:dyDescent="0.3">
      <c r="A3991" s="3" t="s">
        <v>1179</v>
      </c>
      <c r="B3991">
        <v>4038.4</v>
      </c>
    </row>
    <row r="3992" spans="1:2" x14ac:dyDescent="0.3">
      <c r="A3992" s="3" t="s">
        <v>990</v>
      </c>
      <c r="B3992">
        <v>1008.8</v>
      </c>
    </row>
    <row r="3993" spans="1:2" x14ac:dyDescent="0.3">
      <c r="A3993" s="3" t="s">
        <v>7372</v>
      </c>
      <c r="B3993">
        <v>1180.4000000000001</v>
      </c>
    </row>
    <row r="3994" spans="1:2" x14ac:dyDescent="0.3">
      <c r="A3994" s="3" t="s">
        <v>5035</v>
      </c>
      <c r="B3994">
        <v>3268.8</v>
      </c>
    </row>
    <row r="3995" spans="1:2" x14ac:dyDescent="0.3">
      <c r="A3995" s="3" t="s">
        <v>1770</v>
      </c>
      <c r="B3995">
        <v>6353.2</v>
      </c>
    </row>
    <row r="3996" spans="1:2" x14ac:dyDescent="0.3">
      <c r="A3996" s="3" t="s">
        <v>5450</v>
      </c>
      <c r="B3996">
        <v>5416.8</v>
      </c>
    </row>
    <row r="3997" spans="1:2" x14ac:dyDescent="0.3">
      <c r="A3997" s="3" t="s">
        <v>1020</v>
      </c>
      <c r="B3997">
        <v>5300</v>
      </c>
    </row>
    <row r="3998" spans="1:2" x14ac:dyDescent="0.3">
      <c r="A3998" s="3" t="s">
        <v>7790</v>
      </c>
      <c r="B3998">
        <v>1591.2</v>
      </c>
    </row>
    <row r="3999" spans="1:2" x14ac:dyDescent="0.3">
      <c r="A3999" s="3" t="s">
        <v>13269</v>
      </c>
      <c r="B3999">
        <v>9152</v>
      </c>
    </row>
    <row r="4000" spans="1:2" x14ac:dyDescent="0.3">
      <c r="A4000" s="3" t="s">
        <v>11306</v>
      </c>
      <c r="B4000">
        <v>902</v>
      </c>
    </row>
    <row r="4001" spans="1:2" x14ac:dyDescent="0.3">
      <c r="A4001" s="3" t="s">
        <v>826</v>
      </c>
      <c r="B4001">
        <v>4224</v>
      </c>
    </row>
    <row r="4002" spans="1:2" x14ac:dyDescent="0.3">
      <c r="A4002" s="3" t="s">
        <v>13271</v>
      </c>
      <c r="B4002">
        <v>1276.8</v>
      </c>
    </row>
    <row r="4003" spans="1:2" x14ac:dyDescent="0.3">
      <c r="A4003" s="3" t="s">
        <v>9875</v>
      </c>
      <c r="B4003">
        <v>6468</v>
      </c>
    </row>
    <row r="4004" spans="1:2" x14ac:dyDescent="0.3">
      <c r="A4004" s="3" t="s">
        <v>12123</v>
      </c>
      <c r="B4004">
        <v>3993.6</v>
      </c>
    </row>
    <row r="4005" spans="1:2" x14ac:dyDescent="0.3">
      <c r="A4005" s="3" t="s">
        <v>3994</v>
      </c>
      <c r="B4005">
        <v>2531.1999999999998</v>
      </c>
    </row>
    <row r="4006" spans="1:2" x14ac:dyDescent="0.3">
      <c r="A4006" s="3" t="s">
        <v>563</v>
      </c>
      <c r="B4006">
        <v>2118.4</v>
      </c>
    </row>
    <row r="4007" spans="1:2" x14ac:dyDescent="0.3">
      <c r="A4007" s="3" t="s">
        <v>4560</v>
      </c>
      <c r="B4007">
        <v>5604</v>
      </c>
    </row>
    <row r="4008" spans="1:2" x14ac:dyDescent="0.3">
      <c r="A4008" s="3" t="s">
        <v>772</v>
      </c>
      <c r="B4008">
        <v>954.4</v>
      </c>
    </row>
    <row r="4009" spans="1:2" x14ac:dyDescent="0.3">
      <c r="A4009" s="3" t="s">
        <v>3394</v>
      </c>
      <c r="B4009">
        <v>803.2</v>
      </c>
    </row>
    <row r="4010" spans="1:2" x14ac:dyDescent="0.3">
      <c r="A4010" s="3" t="s">
        <v>3853</v>
      </c>
      <c r="B4010">
        <v>783.2</v>
      </c>
    </row>
    <row r="4011" spans="1:2" x14ac:dyDescent="0.3">
      <c r="A4011" s="3" t="s">
        <v>5594</v>
      </c>
      <c r="B4011">
        <v>2147.1999999999998</v>
      </c>
    </row>
    <row r="4012" spans="1:2" x14ac:dyDescent="0.3">
      <c r="A4012" s="3" t="s">
        <v>11491</v>
      </c>
      <c r="B4012">
        <v>4284</v>
      </c>
    </row>
    <row r="4013" spans="1:2" x14ac:dyDescent="0.3">
      <c r="A4013" s="3" t="s">
        <v>6436</v>
      </c>
      <c r="B4013">
        <v>1573.2</v>
      </c>
    </row>
    <row r="4014" spans="1:2" x14ac:dyDescent="0.3">
      <c r="A4014" s="3" t="s">
        <v>11625</v>
      </c>
      <c r="B4014">
        <v>7270.4</v>
      </c>
    </row>
    <row r="4015" spans="1:2" x14ac:dyDescent="0.3">
      <c r="A4015" s="3" t="s">
        <v>6657</v>
      </c>
      <c r="B4015">
        <v>4894</v>
      </c>
    </row>
    <row r="4016" spans="1:2" x14ac:dyDescent="0.3">
      <c r="A4016" s="3" t="s">
        <v>12405</v>
      </c>
      <c r="B4016">
        <v>1094.4000000000001</v>
      </c>
    </row>
    <row r="4017" spans="1:2" x14ac:dyDescent="0.3">
      <c r="A4017" s="3" t="s">
        <v>2227</v>
      </c>
      <c r="B4017">
        <v>1619.2</v>
      </c>
    </row>
    <row r="4018" spans="1:2" x14ac:dyDescent="0.3">
      <c r="A4018" s="3" t="s">
        <v>1962</v>
      </c>
      <c r="B4018">
        <v>630.79999999999995</v>
      </c>
    </row>
    <row r="4019" spans="1:2" x14ac:dyDescent="0.3">
      <c r="A4019" s="3" t="s">
        <v>5190</v>
      </c>
      <c r="B4019">
        <v>5362</v>
      </c>
    </row>
    <row r="4020" spans="1:2" x14ac:dyDescent="0.3">
      <c r="A4020" s="3" t="s">
        <v>12723</v>
      </c>
      <c r="B4020">
        <v>2767.2</v>
      </c>
    </row>
    <row r="4021" spans="1:2" x14ac:dyDescent="0.3">
      <c r="A4021" s="3" t="s">
        <v>7195</v>
      </c>
      <c r="B4021">
        <v>4280</v>
      </c>
    </row>
    <row r="4022" spans="1:2" x14ac:dyDescent="0.3">
      <c r="A4022" s="3" t="s">
        <v>10475</v>
      </c>
      <c r="B4022">
        <v>4408</v>
      </c>
    </row>
    <row r="4023" spans="1:2" x14ac:dyDescent="0.3">
      <c r="A4023" s="3" t="s">
        <v>3156</v>
      </c>
      <c r="B4023">
        <v>1029.2</v>
      </c>
    </row>
    <row r="4024" spans="1:2" x14ac:dyDescent="0.3">
      <c r="A4024" s="3" t="s">
        <v>4158</v>
      </c>
      <c r="B4024">
        <v>4208</v>
      </c>
    </row>
    <row r="4025" spans="1:2" x14ac:dyDescent="0.3">
      <c r="A4025" s="3" t="s">
        <v>658</v>
      </c>
      <c r="B4025">
        <v>9568</v>
      </c>
    </row>
    <row r="4026" spans="1:2" x14ac:dyDescent="0.3">
      <c r="A4026" s="3" t="s">
        <v>9951</v>
      </c>
      <c r="B4026">
        <v>702.4</v>
      </c>
    </row>
    <row r="4027" spans="1:2" x14ac:dyDescent="0.3">
      <c r="A4027" s="3" t="s">
        <v>8234</v>
      </c>
      <c r="B4027">
        <v>650.79999999999995</v>
      </c>
    </row>
    <row r="4028" spans="1:2" x14ac:dyDescent="0.3">
      <c r="A4028" s="3" t="s">
        <v>1744</v>
      </c>
      <c r="B4028">
        <v>1384</v>
      </c>
    </row>
    <row r="4029" spans="1:2" x14ac:dyDescent="0.3">
      <c r="A4029" s="3" t="s">
        <v>1593</v>
      </c>
      <c r="B4029">
        <v>5488.8</v>
      </c>
    </row>
    <row r="4030" spans="1:2" x14ac:dyDescent="0.3">
      <c r="A4030" s="3" t="s">
        <v>5481</v>
      </c>
      <c r="B4030">
        <v>3116.4</v>
      </c>
    </row>
    <row r="4031" spans="1:2" x14ac:dyDescent="0.3">
      <c r="A4031" s="3" t="s">
        <v>3610</v>
      </c>
      <c r="B4031">
        <v>5808</v>
      </c>
    </row>
    <row r="4032" spans="1:2" x14ac:dyDescent="0.3">
      <c r="A4032" s="3" t="s">
        <v>13053</v>
      </c>
      <c r="B4032">
        <v>8336</v>
      </c>
    </row>
    <row r="4033" spans="1:2" x14ac:dyDescent="0.3">
      <c r="A4033" s="3" t="s">
        <v>4351</v>
      </c>
      <c r="B4033">
        <v>972.8</v>
      </c>
    </row>
    <row r="4034" spans="1:2" x14ac:dyDescent="0.3">
      <c r="A4034" s="3" t="s">
        <v>6637</v>
      </c>
      <c r="B4034">
        <v>3338.4</v>
      </c>
    </row>
    <row r="4035" spans="1:2" x14ac:dyDescent="0.3">
      <c r="A4035" s="3" t="s">
        <v>11011</v>
      </c>
      <c r="B4035">
        <v>5390.4</v>
      </c>
    </row>
    <row r="4036" spans="1:2" x14ac:dyDescent="0.3">
      <c r="A4036" s="3" t="s">
        <v>10335</v>
      </c>
      <c r="B4036">
        <v>2800</v>
      </c>
    </row>
    <row r="4037" spans="1:2" x14ac:dyDescent="0.3">
      <c r="A4037" s="3" t="s">
        <v>1118</v>
      </c>
      <c r="B4037">
        <v>3609.6</v>
      </c>
    </row>
    <row r="4038" spans="1:2" x14ac:dyDescent="0.3">
      <c r="A4038" s="3" t="s">
        <v>4812</v>
      </c>
      <c r="B4038">
        <v>2460</v>
      </c>
    </row>
    <row r="4039" spans="1:2" x14ac:dyDescent="0.3">
      <c r="A4039" s="3" t="s">
        <v>3902</v>
      </c>
      <c r="B4039">
        <v>7728</v>
      </c>
    </row>
    <row r="4040" spans="1:2" x14ac:dyDescent="0.3">
      <c r="A4040" s="3" t="s">
        <v>11800</v>
      </c>
      <c r="B4040">
        <v>1930.8</v>
      </c>
    </row>
    <row r="4041" spans="1:2" x14ac:dyDescent="0.3">
      <c r="A4041" s="3" t="s">
        <v>5998</v>
      </c>
      <c r="B4041">
        <v>4510.8</v>
      </c>
    </row>
    <row r="4042" spans="1:2" x14ac:dyDescent="0.3">
      <c r="A4042" s="3" t="s">
        <v>8028</v>
      </c>
      <c r="B4042">
        <v>3554.4</v>
      </c>
    </row>
    <row r="4043" spans="1:2" x14ac:dyDescent="0.3">
      <c r="A4043" s="3" t="s">
        <v>7023</v>
      </c>
      <c r="B4043">
        <v>2767.2</v>
      </c>
    </row>
    <row r="4044" spans="1:2" x14ac:dyDescent="0.3">
      <c r="A4044" s="3" t="s">
        <v>1207</v>
      </c>
      <c r="B4044">
        <v>2152.8000000000002</v>
      </c>
    </row>
    <row r="4045" spans="1:2" x14ac:dyDescent="0.3">
      <c r="A4045" s="3" t="s">
        <v>11194</v>
      </c>
      <c r="B4045">
        <v>910.4</v>
      </c>
    </row>
    <row r="4046" spans="1:2" x14ac:dyDescent="0.3">
      <c r="A4046" s="3" t="s">
        <v>6533</v>
      </c>
      <c r="B4046">
        <v>5190.3999999999996</v>
      </c>
    </row>
    <row r="4047" spans="1:2" x14ac:dyDescent="0.3">
      <c r="A4047" s="3" t="s">
        <v>7959</v>
      </c>
      <c r="B4047">
        <v>3497.6</v>
      </c>
    </row>
    <row r="4048" spans="1:2" x14ac:dyDescent="0.3">
      <c r="A4048" s="3" t="s">
        <v>6038</v>
      </c>
      <c r="B4048">
        <v>5928</v>
      </c>
    </row>
    <row r="4049" spans="1:2" x14ac:dyDescent="0.3">
      <c r="A4049" s="3" t="s">
        <v>1827</v>
      </c>
      <c r="B4049">
        <v>4200</v>
      </c>
    </row>
    <row r="4050" spans="1:2" x14ac:dyDescent="0.3">
      <c r="A4050" s="3" t="s">
        <v>2612</v>
      </c>
      <c r="B4050">
        <v>3576</v>
      </c>
    </row>
    <row r="4051" spans="1:2" x14ac:dyDescent="0.3">
      <c r="A4051" s="3" t="s">
        <v>11046</v>
      </c>
      <c r="B4051">
        <v>440</v>
      </c>
    </row>
    <row r="4052" spans="1:2" x14ac:dyDescent="0.3">
      <c r="A4052" s="3" t="s">
        <v>4374</v>
      </c>
      <c r="B4052">
        <v>3553.2</v>
      </c>
    </row>
    <row r="4053" spans="1:2" x14ac:dyDescent="0.3">
      <c r="A4053" s="3" t="s">
        <v>7603</v>
      </c>
      <c r="B4053">
        <v>1074</v>
      </c>
    </row>
    <row r="4054" spans="1:2" x14ac:dyDescent="0.3">
      <c r="A4054" s="3" t="s">
        <v>4989</v>
      </c>
      <c r="B4054">
        <v>3156.8</v>
      </c>
    </row>
    <row r="4055" spans="1:2" x14ac:dyDescent="0.3">
      <c r="A4055" s="3" t="s">
        <v>1877</v>
      </c>
      <c r="B4055">
        <v>1609.6</v>
      </c>
    </row>
    <row r="4056" spans="1:2" x14ac:dyDescent="0.3">
      <c r="A4056" s="3" t="s">
        <v>13300</v>
      </c>
      <c r="B4056">
        <v>5428</v>
      </c>
    </row>
    <row r="4057" spans="1:2" x14ac:dyDescent="0.3">
      <c r="A4057" s="3" t="s">
        <v>12691</v>
      </c>
      <c r="B4057">
        <v>3362</v>
      </c>
    </row>
    <row r="4058" spans="1:2" x14ac:dyDescent="0.3">
      <c r="A4058" s="3" t="s">
        <v>13006</v>
      </c>
      <c r="B4058">
        <v>2988.8</v>
      </c>
    </row>
    <row r="4059" spans="1:2" x14ac:dyDescent="0.3">
      <c r="A4059" s="3" t="s">
        <v>12727</v>
      </c>
      <c r="B4059">
        <v>1468</v>
      </c>
    </row>
    <row r="4060" spans="1:2" x14ac:dyDescent="0.3">
      <c r="A4060" s="3" t="s">
        <v>13338</v>
      </c>
      <c r="B4060">
        <v>6572.8</v>
      </c>
    </row>
    <row r="4061" spans="1:2" x14ac:dyDescent="0.3">
      <c r="A4061" s="3" t="s">
        <v>554</v>
      </c>
      <c r="B4061">
        <v>1196.8</v>
      </c>
    </row>
    <row r="4062" spans="1:2" x14ac:dyDescent="0.3">
      <c r="A4062" s="3" t="s">
        <v>12806</v>
      </c>
      <c r="B4062">
        <v>7020.8</v>
      </c>
    </row>
    <row r="4063" spans="1:2" x14ac:dyDescent="0.3">
      <c r="A4063" s="3" t="s">
        <v>12863</v>
      </c>
      <c r="B4063">
        <v>6725.6</v>
      </c>
    </row>
    <row r="4064" spans="1:2" x14ac:dyDescent="0.3">
      <c r="A4064" s="3" t="s">
        <v>11685</v>
      </c>
      <c r="B4064">
        <v>4195.2</v>
      </c>
    </row>
    <row r="4065" spans="1:2" x14ac:dyDescent="0.3">
      <c r="A4065" s="3" t="s">
        <v>6404</v>
      </c>
      <c r="B4065">
        <v>2752.4</v>
      </c>
    </row>
    <row r="4066" spans="1:2" x14ac:dyDescent="0.3">
      <c r="A4066" s="3" t="s">
        <v>1457</v>
      </c>
      <c r="B4066">
        <v>5354.4</v>
      </c>
    </row>
    <row r="4067" spans="1:2" x14ac:dyDescent="0.3">
      <c r="A4067" s="3" t="s">
        <v>13404</v>
      </c>
      <c r="B4067">
        <v>3872</v>
      </c>
    </row>
    <row r="4068" spans="1:2" x14ac:dyDescent="0.3">
      <c r="A4068" s="3" t="s">
        <v>8940</v>
      </c>
      <c r="B4068">
        <v>3108</v>
      </c>
    </row>
    <row r="4069" spans="1:2" x14ac:dyDescent="0.3">
      <c r="A4069" s="3" t="s">
        <v>11292</v>
      </c>
      <c r="B4069">
        <v>3314.4</v>
      </c>
    </row>
    <row r="4070" spans="1:2" x14ac:dyDescent="0.3">
      <c r="A4070" s="3" t="s">
        <v>11756</v>
      </c>
      <c r="B4070">
        <v>5188.8</v>
      </c>
    </row>
    <row r="4071" spans="1:2" x14ac:dyDescent="0.3">
      <c r="A4071" s="3" t="s">
        <v>6655</v>
      </c>
      <c r="B4071">
        <v>1032</v>
      </c>
    </row>
    <row r="4072" spans="1:2" x14ac:dyDescent="0.3">
      <c r="A4072" s="3" t="s">
        <v>8840</v>
      </c>
      <c r="B4072">
        <v>8108.8</v>
      </c>
    </row>
    <row r="4073" spans="1:2" x14ac:dyDescent="0.3">
      <c r="A4073" s="3" t="s">
        <v>13317</v>
      </c>
      <c r="B4073">
        <v>1379.2</v>
      </c>
    </row>
    <row r="4074" spans="1:2" x14ac:dyDescent="0.3">
      <c r="A4074" s="3" t="s">
        <v>9881</v>
      </c>
      <c r="B4074">
        <v>2750</v>
      </c>
    </row>
    <row r="4075" spans="1:2" x14ac:dyDescent="0.3">
      <c r="A4075" s="3" t="s">
        <v>4425</v>
      </c>
      <c r="B4075">
        <v>973.2</v>
      </c>
    </row>
    <row r="4076" spans="1:2" x14ac:dyDescent="0.3">
      <c r="A4076" s="3" t="s">
        <v>11784</v>
      </c>
      <c r="B4076">
        <v>5412.4</v>
      </c>
    </row>
    <row r="4077" spans="1:2" x14ac:dyDescent="0.3">
      <c r="A4077" s="3" t="s">
        <v>2441</v>
      </c>
      <c r="B4077">
        <v>4617.6000000000004</v>
      </c>
    </row>
    <row r="4078" spans="1:2" x14ac:dyDescent="0.3">
      <c r="A4078" s="3" t="s">
        <v>10727</v>
      </c>
      <c r="B4078">
        <v>8995.2000000000007</v>
      </c>
    </row>
    <row r="4079" spans="1:2" x14ac:dyDescent="0.3">
      <c r="A4079" s="3" t="s">
        <v>12721</v>
      </c>
      <c r="B4079">
        <v>5881.6</v>
      </c>
    </row>
    <row r="4080" spans="1:2" x14ac:dyDescent="0.3">
      <c r="A4080" s="3" t="s">
        <v>8669</v>
      </c>
      <c r="B4080">
        <v>6734</v>
      </c>
    </row>
    <row r="4081" spans="1:2" x14ac:dyDescent="0.3">
      <c r="A4081" s="3" t="s">
        <v>9758</v>
      </c>
      <c r="B4081">
        <v>1104.8</v>
      </c>
    </row>
    <row r="4082" spans="1:2" x14ac:dyDescent="0.3">
      <c r="A4082" s="3" t="s">
        <v>8745</v>
      </c>
      <c r="B4082">
        <v>5690.4</v>
      </c>
    </row>
    <row r="4083" spans="1:2" x14ac:dyDescent="0.3">
      <c r="A4083" s="3" t="s">
        <v>12760</v>
      </c>
      <c r="B4083">
        <v>2472</v>
      </c>
    </row>
    <row r="4084" spans="1:2" x14ac:dyDescent="0.3">
      <c r="A4084" s="3" t="s">
        <v>3606</v>
      </c>
      <c r="B4084">
        <v>3532.8</v>
      </c>
    </row>
    <row r="4085" spans="1:2" x14ac:dyDescent="0.3">
      <c r="A4085" s="3" t="s">
        <v>4295</v>
      </c>
      <c r="B4085">
        <v>2536.8000000000002</v>
      </c>
    </row>
    <row r="4086" spans="1:2" x14ac:dyDescent="0.3">
      <c r="A4086" s="3" t="s">
        <v>6787</v>
      </c>
      <c r="B4086">
        <v>320.8</v>
      </c>
    </row>
    <row r="4087" spans="1:2" x14ac:dyDescent="0.3">
      <c r="A4087" s="3" t="s">
        <v>12925</v>
      </c>
      <c r="B4087">
        <v>1196</v>
      </c>
    </row>
    <row r="4088" spans="1:2" x14ac:dyDescent="0.3">
      <c r="A4088" s="3" t="s">
        <v>6013</v>
      </c>
      <c r="B4088">
        <v>8094.8</v>
      </c>
    </row>
    <row r="4089" spans="1:2" x14ac:dyDescent="0.3">
      <c r="A4089" s="3" t="s">
        <v>4675</v>
      </c>
      <c r="B4089">
        <v>5667.2</v>
      </c>
    </row>
    <row r="4090" spans="1:2" x14ac:dyDescent="0.3">
      <c r="A4090" s="3" t="s">
        <v>12593</v>
      </c>
      <c r="B4090">
        <v>1032.8</v>
      </c>
    </row>
    <row r="4091" spans="1:2" x14ac:dyDescent="0.3">
      <c r="A4091" s="3" t="s">
        <v>8230</v>
      </c>
      <c r="B4091">
        <v>540</v>
      </c>
    </row>
    <row r="4092" spans="1:2" x14ac:dyDescent="0.3">
      <c r="A4092" s="3" t="s">
        <v>7740</v>
      </c>
      <c r="B4092">
        <v>3276</v>
      </c>
    </row>
    <row r="4093" spans="1:2" x14ac:dyDescent="0.3">
      <c r="A4093" s="3" t="s">
        <v>2119</v>
      </c>
      <c r="B4093">
        <v>4532.8</v>
      </c>
    </row>
    <row r="4094" spans="1:2" x14ac:dyDescent="0.3">
      <c r="A4094" s="3" t="s">
        <v>11054</v>
      </c>
      <c r="B4094">
        <v>2292.8000000000002</v>
      </c>
    </row>
    <row r="4095" spans="1:2" x14ac:dyDescent="0.3">
      <c r="A4095" s="3" t="s">
        <v>3385</v>
      </c>
      <c r="B4095">
        <v>330.4</v>
      </c>
    </row>
    <row r="4096" spans="1:2" x14ac:dyDescent="0.3">
      <c r="A4096" s="3" t="s">
        <v>10712</v>
      </c>
      <c r="B4096">
        <v>4899.2</v>
      </c>
    </row>
    <row r="4097" spans="1:2" x14ac:dyDescent="0.3">
      <c r="A4097" s="3" t="s">
        <v>10134</v>
      </c>
      <c r="B4097">
        <v>3004.4</v>
      </c>
    </row>
    <row r="4098" spans="1:2" x14ac:dyDescent="0.3">
      <c r="A4098" s="3" t="s">
        <v>7525</v>
      </c>
      <c r="B4098">
        <v>6076.8</v>
      </c>
    </row>
    <row r="4099" spans="1:2" x14ac:dyDescent="0.3">
      <c r="A4099" s="3" t="s">
        <v>8566</v>
      </c>
      <c r="B4099">
        <v>1232</v>
      </c>
    </row>
    <row r="4100" spans="1:2" x14ac:dyDescent="0.3">
      <c r="A4100" s="3" t="s">
        <v>8881</v>
      </c>
      <c r="B4100">
        <v>914.8</v>
      </c>
    </row>
    <row r="4101" spans="1:2" x14ac:dyDescent="0.3">
      <c r="A4101" s="3" t="s">
        <v>1107</v>
      </c>
      <c r="B4101">
        <v>2844.8</v>
      </c>
    </row>
    <row r="4102" spans="1:2" x14ac:dyDescent="0.3">
      <c r="A4102" s="3" t="s">
        <v>12432</v>
      </c>
      <c r="B4102">
        <v>3985.6</v>
      </c>
    </row>
    <row r="4103" spans="1:2" x14ac:dyDescent="0.3">
      <c r="A4103" s="3" t="s">
        <v>13218</v>
      </c>
      <c r="B4103">
        <v>5169.6000000000004</v>
      </c>
    </row>
    <row r="4104" spans="1:2" x14ac:dyDescent="0.3">
      <c r="A4104" s="3" t="s">
        <v>3509</v>
      </c>
      <c r="B4104">
        <v>3378</v>
      </c>
    </row>
    <row r="4105" spans="1:2" x14ac:dyDescent="0.3">
      <c r="A4105" s="3" t="s">
        <v>1734</v>
      </c>
      <c r="B4105">
        <v>4586.3999999999996</v>
      </c>
    </row>
    <row r="4106" spans="1:2" x14ac:dyDescent="0.3">
      <c r="A4106" s="3" t="s">
        <v>5695</v>
      </c>
      <c r="B4106">
        <v>1927.2</v>
      </c>
    </row>
    <row r="4107" spans="1:2" x14ac:dyDescent="0.3">
      <c r="A4107" s="3" t="s">
        <v>691</v>
      </c>
      <c r="B4107">
        <v>2738</v>
      </c>
    </row>
    <row r="4108" spans="1:2" x14ac:dyDescent="0.3">
      <c r="A4108" s="3" t="s">
        <v>12458</v>
      </c>
      <c r="B4108">
        <v>4375.2</v>
      </c>
    </row>
    <row r="4109" spans="1:2" x14ac:dyDescent="0.3">
      <c r="A4109" s="3" t="s">
        <v>6716</v>
      </c>
      <c r="B4109">
        <v>1649.2</v>
      </c>
    </row>
    <row r="4110" spans="1:2" x14ac:dyDescent="0.3">
      <c r="A4110" s="3" t="s">
        <v>8896</v>
      </c>
      <c r="B4110">
        <v>1660.8</v>
      </c>
    </row>
    <row r="4111" spans="1:2" x14ac:dyDescent="0.3">
      <c r="A4111" s="3" t="s">
        <v>6639</v>
      </c>
      <c r="B4111">
        <v>3715.6</v>
      </c>
    </row>
    <row r="4112" spans="1:2" x14ac:dyDescent="0.3">
      <c r="A4112" s="3" t="s">
        <v>1605</v>
      </c>
      <c r="B4112">
        <v>5632.8</v>
      </c>
    </row>
    <row r="4113" spans="1:2" x14ac:dyDescent="0.3">
      <c r="A4113" s="3" t="s">
        <v>3015</v>
      </c>
      <c r="B4113">
        <v>6856.8</v>
      </c>
    </row>
    <row r="4114" spans="1:2" x14ac:dyDescent="0.3">
      <c r="A4114" s="3" t="s">
        <v>13319</v>
      </c>
      <c r="B4114">
        <v>1568</v>
      </c>
    </row>
    <row r="4115" spans="1:2" x14ac:dyDescent="0.3">
      <c r="A4115" s="3" t="s">
        <v>524</v>
      </c>
      <c r="B4115">
        <v>4036.8</v>
      </c>
    </row>
    <row r="4116" spans="1:2" x14ac:dyDescent="0.3">
      <c r="A4116" s="3" t="s">
        <v>2041</v>
      </c>
      <c r="B4116">
        <v>1219.2</v>
      </c>
    </row>
    <row r="4117" spans="1:2" x14ac:dyDescent="0.3">
      <c r="A4117" s="3" t="s">
        <v>11822</v>
      </c>
      <c r="B4117">
        <v>1177.5999999999999</v>
      </c>
    </row>
    <row r="4118" spans="1:2" x14ac:dyDescent="0.3">
      <c r="A4118" s="3" t="s">
        <v>11118</v>
      </c>
      <c r="B4118">
        <v>924</v>
      </c>
    </row>
    <row r="4119" spans="1:2" x14ac:dyDescent="0.3">
      <c r="A4119" s="3" t="s">
        <v>2389</v>
      </c>
      <c r="B4119">
        <v>7785.6</v>
      </c>
    </row>
    <row r="4120" spans="1:2" x14ac:dyDescent="0.3">
      <c r="A4120" s="3" t="s">
        <v>5122</v>
      </c>
      <c r="B4120">
        <v>681.2</v>
      </c>
    </row>
    <row r="4121" spans="1:2" x14ac:dyDescent="0.3">
      <c r="A4121" s="3" t="s">
        <v>1162</v>
      </c>
      <c r="B4121">
        <v>4331.2</v>
      </c>
    </row>
    <row r="4122" spans="1:2" x14ac:dyDescent="0.3">
      <c r="A4122" s="3" t="s">
        <v>10771</v>
      </c>
      <c r="B4122">
        <v>1461.6</v>
      </c>
    </row>
    <row r="4123" spans="1:2" x14ac:dyDescent="0.3">
      <c r="A4123" s="3" t="s">
        <v>8362</v>
      </c>
      <c r="B4123">
        <v>9452.7999999999993</v>
      </c>
    </row>
    <row r="4124" spans="1:2" x14ac:dyDescent="0.3">
      <c r="A4124" s="3" t="s">
        <v>5186</v>
      </c>
      <c r="B4124">
        <v>1121.5999999999999</v>
      </c>
    </row>
    <row r="4125" spans="1:2" x14ac:dyDescent="0.3">
      <c r="A4125" s="3" t="s">
        <v>10081</v>
      </c>
      <c r="B4125">
        <v>5704.8</v>
      </c>
    </row>
    <row r="4126" spans="1:2" x14ac:dyDescent="0.3">
      <c r="A4126" s="3" t="s">
        <v>7841</v>
      </c>
      <c r="B4126">
        <v>4302</v>
      </c>
    </row>
    <row r="4127" spans="1:2" x14ac:dyDescent="0.3">
      <c r="A4127" s="3" t="s">
        <v>12256</v>
      </c>
      <c r="B4127">
        <v>2330.4</v>
      </c>
    </row>
    <row r="4128" spans="1:2" x14ac:dyDescent="0.3">
      <c r="A4128" s="3" t="s">
        <v>1309</v>
      </c>
      <c r="B4128">
        <v>3708.8</v>
      </c>
    </row>
    <row r="4129" spans="1:2" x14ac:dyDescent="0.3">
      <c r="A4129" s="3" t="s">
        <v>3881</v>
      </c>
      <c r="B4129">
        <v>1560.8</v>
      </c>
    </row>
    <row r="4130" spans="1:2" x14ac:dyDescent="0.3">
      <c r="A4130" s="3" t="s">
        <v>13111</v>
      </c>
      <c r="B4130">
        <v>6638.4</v>
      </c>
    </row>
    <row r="4131" spans="1:2" x14ac:dyDescent="0.3">
      <c r="A4131" s="3" t="s">
        <v>2991</v>
      </c>
      <c r="B4131">
        <v>1896.8</v>
      </c>
    </row>
    <row r="4132" spans="1:2" x14ac:dyDescent="0.3">
      <c r="A4132" s="3" t="s">
        <v>2756</v>
      </c>
      <c r="B4132">
        <v>5530</v>
      </c>
    </row>
    <row r="4133" spans="1:2" x14ac:dyDescent="0.3">
      <c r="A4133" s="3" t="s">
        <v>4103</v>
      </c>
      <c r="B4133">
        <v>1142.4000000000001</v>
      </c>
    </row>
    <row r="4134" spans="1:2" x14ac:dyDescent="0.3">
      <c r="A4134" s="3" t="s">
        <v>6954</v>
      </c>
      <c r="B4134">
        <v>1351.2</v>
      </c>
    </row>
    <row r="4135" spans="1:2" x14ac:dyDescent="0.3">
      <c r="A4135" s="3" t="s">
        <v>2583</v>
      </c>
      <c r="B4135">
        <v>2013.6</v>
      </c>
    </row>
    <row r="4136" spans="1:2" x14ac:dyDescent="0.3">
      <c r="A4136" s="3" t="s">
        <v>532</v>
      </c>
      <c r="B4136">
        <v>3209.6</v>
      </c>
    </row>
    <row r="4137" spans="1:2" x14ac:dyDescent="0.3">
      <c r="A4137" s="3" t="s">
        <v>7323</v>
      </c>
      <c r="B4137">
        <v>3142.4</v>
      </c>
    </row>
    <row r="4138" spans="1:2" x14ac:dyDescent="0.3">
      <c r="A4138" s="3" t="s">
        <v>10138</v>
      </c>
      <c r="B4138">
        <v>8976</v>
      </c>
    </row>
    <row r="4139" spans="1:2" x14ac:dyDescent="0.3">
      <c r="A4139" s="3" t="s">
        <v>10483</v>
      </c>
      <c r="B4139">
        <v>3758.4</v>
      </c>
    </row>
    <row r="4140" spans="1:2" x14ac:dyDescent="0.3">
      <c r="A4140" s="3" t="s">
        <v>10731</v>
      </c>
      <c r="B4140">
        <v>6518.4</v>
      </c>
    </row>
    <row r="4141" spans="1:2" x14ac:dyDescent="0.3">
      <c r="A4141" s="3" t="s">
        <v>2745</v>
      </c>
      <c r="B4141">
        <v>2843.2</v>
      </c>
    </row>
    <row r="4142" spans="1:2" x14ac:dyDescent="0.3">
      <c r="A4142" s="3" t="s">
        <v>4427</v>
      </c>
      <c r="B4142">
        <v>3349.2</v>
      </c>
    </row>
    <row r="4143" spans="1:2" x14ac:dyDescent="0.3">
      <c r="A4143" s="3" t="s">
        <v>1762</v>
      </c>
      <c r="B4143">
        <v>4228</v>
      </c>
    </row>
    <row r="4144" spans="1:2" x14ac:dyDescent="0.3">
      <c r="A4144" s="3" t="s">
        <v>1846</v>
      </c>
      <c r="B4144">
        <v>1678.4</v>
      </c>
    </row>
    <row r="4145" spans="1:2" x14ac:dyDescent="0.3">
      <c r="A4145" s="3" t="s">
        <v>13105</v>
      </c>
      <c r="B4145">
        <v>2111.1999999999998</v>
      </c>
    </row>
    <row r="4146" spans="1:2" x14ac:dyDescent="0.3">
      <c r="A4146" s="3" t="s">
        <v>8159</v>
      </c>
      <c r="B4146">
        <v>5776.4</v>
      </c>
    </row>
    <row r="4147" spans="1:2" x14ac:dyDescent="0.3">
      <c r="A4147" s="3" t="s">
        <v>6728</v>
      </c>
      <c r="B4147">
        <v>6830.4</v>
      </c>
    </row>
    <row r="4148" spans="1:2" x14ac:dyDescent="0.3">
      <c r="A4148" s="3" t="s">
        <v>5138</v>
      </c>
      <c r="B4148">
        <v>3276.8</v>
      </c>
    </row>
    <row r="4149" spans="1:2" x14ac:dyDescent="0.3">
      <c r="A4149" s="3" t="s">
        <v>10894</v>
      </c>
      <c r="B4149">
        <v>2534.4</v>
      </c>
    </row>
    <row r="4150" spans="1:2" x14ac:dyDescent="0.3">
      <c r="A4150" s="3" t="s">
        <v>10340</v>
      </c>
      <c r="B4150">
        <v>2100.8000000000002</v>
      </c>
    </row>
    <row r="4151" spans="1:2" x14ac:dyDescent="0.3">
      <c r="A4151" s="3" t="s">
        <v>5427</v>
      </c>
      <c r="B4151">
        <v>1567.2</v>
      </c>
    </row>
    <row r="4152" spans="1:2" x14ac:dyDescent="0.3">
      <c r="A4152" s="3" t="s">
        <v>11929</v>
      </c>
      <c r="B4152">
        <v>532.79999999999995</v>
      </c>
    </row>
    <row r="4153" spans="1:2" x14ac:dyDescent="0.3">
      <c r="A4153" s="3" t="s">
        <v>7685</v>
      </c>
      <c r="B4153">
        <v>566.4</v>
      </c>
    </row>
    <row r="4154" spans="1:2" x14ac:dyDescent="0.3">
      <c r="A4154" s="3" t="s">
        <v>12349</v>
      </c>
      <c r="B4154">
        <v>2336</v>
      </c>
    </row>
    <row r="4155" spans="1:2" x14ac:dyDescent="0.3">
      <c r="A4155" s="3" t="s">
        <v>3507</v>
      </c>
      <c r="B4155">
        <v>1308.8</v>
      </c>
    </row>
    <row r="4156" spans="1:2" x14ac:dyDescent="0.3">
      <c r="A4156" s="3" t="s">
        <v>11697</v>
      </c>
      <c r="B4156">
        <v>4004</v>
      </c>
    </row>
    <row r="4157" spans="1:2" x14ac:dyDescent="0.3">
      <c r="A4157" s="3" t="s">
        <v>8307</v>
      </c>
      <c r="B4157">
        <v>3704</v>
      </c>
    </row>
    <row r="4158" spans="1:2" x14ac:dyDescent="0.3">
      <c r="A4158" s="3" t="s">
        <v>4571</v>
      </c>
      <c r="B4158">
        <v>2494.8000000000002</v>
      </c>
    </row>
    <row r="4159" spans="1:2" x14ac:dyDescent="0.3">
      <c r="A4159" s="3" t="s">
        <v>10059</v>
      </c>
      <c r="B4159">
        <v>1892</v>
      </c>
    </row>
    <row r="4160" spans="1:2" x14ac:dyDescent="0.3">
      <c r="A4160" s="3" t="s">
        <v>12511</v>
      </c>
      <c r="B4160">
        <v>4564</v>
      </c>
    </row>
    <row r="4161" spans="1:2" x14ac:dyDescent="0.3">
      <c r="A4161" s="3" t="s">
        <v>11997</v>
      </c>
      <c r="B4161">
        <v>8025.6</v>
      </c>
    </row>
    <row r="4162" spans="1:2" x14ac:dyDescent="0.3">
      <c r="A4162" s="3" t="s">
        <v>4532</v>
      </c>
      <c r="B4162">
        <v>7971.2</v>
      </c>
    </row>
    <row r="4163" spans="1:2" x14ac:dyDescent="0.3">
      <c r="A4163" s="3" t="s">
        <v>12903</v>
      </c>
      <c r="B4163">
        <v>3758.4</v>
      </c>
    </row>
    <row r="4164" spans="1:2" x14ac:dyDescent="0.3">
      <c r="A4164" s="3" t="s">
        <v>4231</v>
      </c>
      <c r="B4164">
        <v>984</v>
      </c>
    </row>
    <row r="4165" spans="1:2" x14ac:dyDescent="0.3">
      <c r="A4165" s="3" t="s">
        <v>4792</v>
      </c>
      <c r="B4165">
        <v>897.6</v>
      </c>
    </row>
    <row r="4166" spans="1:2" x14ac:dyDescent="0.3">
      <c r="A4166" s="3" t="s">
        <v>2558</v>
      </c>
      <c r="B4166">
        <v>2032</v>
      </c>
    </row>
    <row r="4167" spans="1:2" x14ac:dyDescent="0.3">
      <c r="A4167" s="3" t="s">
        <v>12546</v>
      </c>
      <c r="B4167">
        <v>2363.1999999999998</v>
      </c>
    </row>
    <row r="4168" spans="1:2" x14ac:dyDescent="0.3">
      <c r="A4168" s="3" t="s">
        <v>1172</v>
      </c>
      <c r="B4168">
        <v>7002.8</v>
      </c>
    </row>
    <row r="4169" spans="1:2" x14ac:dyDescent="0.3">
      <c r="A4169" s="3" t="s">
        <v>6347</v>
      </c>
      <c r="B4169">
        <v>1848.8</v>
      </c>
    </row>
    <row r="4170" spans="1:2" x14ac:dyDescent="0.3">
      <c r="A4170" s="3" t="s">
        <v>5456</v>
      </c>
      <c r="B4170">
        <v>1798</v>
      </c>
    </row>
    <row r="4171" spans="1:2" x14ac:dyDescent="0.3">
      <c r="A4171" s="3" t="s">
        <v>8631</v>
      </c>
      <c r="B4171">
        <v>1597.2</v>
      </c>
    </row>
    <row r="4172" spans="1:2" x14ac:dyDescent="0.3">
      <c r="A4172" s="3" t="s">
        <v>556</v>
      </c>
      <c r="B4172">
        <v>2827.2</v>
      </c>
    </row>
    <row r="4173" spans="1:2" x14ac:dyDescent="0.3">
      <c r="A4173" s="3" t="s">
        <v>5879</v>
      </c>
      <c r="B4173">
        <v>3102</v>
      </c>
    </row>
    <row r="4174" spans="1:2" x14ac:dyDescent="0.3">
      <c r="A4174" s="3" t="s">
        <v>10027</v>
      </c>
      <c r="B4174">
        <v>862.8</v>
      </c>
    </row>
    <row r="4175" spans="1:2" x14ac:dyDescent="0.3">
      <c r="A4175" s="3" t="s">
        <v>6792</v>
      </c>
      <c r="B4175">
        <v>3432</v>
      </c>
    </row>
    <row r="4176" spans="1:2" x14ac:dyDescent="0.3">
      <c r="A4176" s="3" t="s">
        <v>5235</v>
      </c>
      <c r="B4176">
        <v>2700</v>
      </c>
    </row>
    <row r="4177" spans="1:2" x14ac:dyDescent="0.3">
      <c r="A4177" s="3" t="s">
        <v>6036</v>
      </c>
      <c r="B4177">
        <v>811.2</v>
      </c>
    </row>
    <row r="4178" spans="1:2" x14ac:dyDescent="0.3">
      <c r="A4178" s="3" t="s">
        <v>7711</v>
      </c>
      <c r="B4178">
        <v>1701.6</v>
      </c>
    </row>
    <row r="4179" spans="1:2" x14ac:dyDescent="0.3">
      <c r="A4179" s="3" t="s">
        <v>5436</v>
      </c>
      <c r="B4179">
        <v>2570.4</v>
      </c>
    </row>
    <row r="4180" spans="1:2" x14ac:dyDescent="0.3">
      <c r="A4180" s="3" t="s">
        <v>1990</v>
      </c>
      <c r="B4180">
        <v>5885.6</v>
      </c>
    </row>
    <row r="4181" spans="1:2" x14ac:dyDescent="0.3">
      <c r="A4181" s="3" t="s">
        <v>11444</v>
      </c>
      <c r="B4181">
        <v>4432.8</v>
      </c>
    </row>
    <row r="4182" spans="1:2" x14ac:dyDescent="0.3">
      <c r="A4182" s="3" t="s">
        <v>7976</v>
      </c>
      <c r="B4182">
        <v>3151.2</v>
      </c>
    </row>
    <row r="4183" spans="1:2" x14ac:dyDescent="0.3">
      <c r="A4183" s="3" t="s">
        <v>915</v>
      </c>
      <c r="B4183">
        <v>1280</v>
      </c>
    </row>
    <row r="4184" spans="1:2" x14ac:dyDescent="0.3">
      <c r="A4184" s="3" t="s">
        <v>8504</v>
      </c>
      <c r="B4184">
        <v>4766</v>
      </c>
    </row>
    <row r="4185" spans="1:2" x14ac:dyDescent="0.3">
      <c r="A4185" s="3" t="s">
        <v>3452</v>
      </c>
      <c r="B4185">
        <v>3923.2</v>
      </c>
    </row>
    <row r="4186" spans="1:2" x14ac:dyDescent="0.3">
      <c r="A4186" s="3" t="s">
        <v>8321</v>
      </c>
      <c r="B4186">
        <v>1792</v>
      </c>
    </row>
    <row r="4187" spans="1:2" x14ac:dyDescent="0.3">
      <c r="A4187" s="3" t="s">
        <v>10905</v>
      </c>
      <c r="B4187">
        <v>4889.6000000000004</v>
      </c>
    </row>
    <row r="4188" spans="1:2" x14ac:dyDescent="0.3">
      <c r="A4188" s="3" t="s">
        <v>7853</v>
      </c>
      <c r="B4188">
        <v>1048</v>
      </c>
    </row>
    <row r="4189" spans="1:2" x14ac:dyDescent="0.3">
      <c r="A4189" s="3" t="s">
        <v>9294</v>
      </c>
      <c r="B4189">
        <v>448</v>
      </c>
    </row>
    <row r="4190" spans="1:2" x14ac:dyDescent="0.3">
      <c r="A4190" s="3" t="s">
        <v>3949</v>
      </c>
      <c r="B4190">
        <v>8372</v>
      </c>
    </row>
    <row r="4191" spans="1:2" x14ac:dyDescent="0.3">
      <c r="A4191" s="3" t="s">
        <v>2006</v>
      </c>
      <c r="B4191">
        <v>7235.2</v>
      </c>
    </row>
    <row r="4192" spans="1:2" x14ac:dyDescent="0.3">
      <c r="A4192" s="3" t="s">
        <v>8550</v>
      </c>
      <c r="B4192">
        <v>3360</v>
      </c>
    </row>
    <row r="4193" spans="1:2" x14ac:dyDescent="0.3">
      <c r="A4193" s="3" t="s">
        <v>5088</v>
      </c>
      <c r="B4193">
        <v>1747.2</v>
      </c>
    </row>
    <row r="4194" spans="1:2" x14ac:dyDescent="0.3">
      <c r="A4194" s="3" t="s">
        <v>9565</v>
      </c>
      <c r="B4194">
        <v>2390.4</v>
      </c>
    </row>
    <row r="4195" spans="1:2" x14ac:dyDescent="0.3">
      <c r="A4195" s="3" t="s">
        <v>10533</v>
      </c>
      <c r="B4195">
        <v>1324</v>
      </c>
    </row>
    <row r="4196" spans="1:2" x14ac:dyDescent="0.3">
      <c r="A4196" s="3" t="s">
        <v>2358</v>
      </c>
      <c r="B4196">
        <v>3731.2</v>
      </c>
    </row>
    <row r="4197" spans="1:2" x14ac:dyDescent="0.3">
      <c r="A4197" s="3" t="s">
        <v>9433</v>
      </c>
      <c r="B4197">
        <v>6943.2</v>
      </c>
    </row>
    <row r="4198" spans="1:2" x14ac:dyDescent="0.3">
      <c r="A4198" s="3" t="s">
        <v>2880</v>
      </c>
      <c r="B4198">
        <v>2550.8000000000002</v>
      </c>
    </row>
    <row r="4199" spans="1:2" x14ac:dyDescent="0.3">
      <c r="A4199" s="3" t="s">
        <v>3069</v>
      </c>
      <c r="B4199">
        <v>6739.2</v>
      </c>
    </row>
    <row r="4200" spans="1:2" x14ac:dyDescent="0.3">
      <c r="A4200" s="3" t="s">
        <v>7034</v>
      </c>
      <c r="B4200">
        <v>4254.3999999999996</v>
      </c>
    </row>
    <row r="4201" spans="1:2" x14ac:dyDescent="0.3">
      <c r="A4201" s="3" t="s">
        <v>921</v>
      </c>
      <c r="B4201">
        <v>3780</v>
      </c>
    </row>
    <row r="4202" spans="1:2" x14ac:dyDescent="0.3">
      <c r="A4202" s="3" t="s">
        <v>11432</v>
      </c>
      <c r="B4202">
        <v>7034.4</v>
      </c>
    </row>
    <row r="4203" spans="1:2" x14ac:dyDescent="0.3">
      <c r="A4203" s="3" t="s">
        <v>10367</v>
      </c>
      <c r="B4203">
        <v>5080</v>
      </c>
    </row>
    <row r="4204" spans="1:2" x14ac:dyDescent="0.3">
      <c r="A4204" s="3" t="s">
        <v>11886</v>
      </c>
      <c r="B4204">
        <v>4436</v>
      </c>
    </row>
    <row r="4205" spans="1:2" x14ac:dyDescent="0.3">
      <c r="A4205" s="3" t="s">
        <v>6762</v>
      </c>
      <c r="B4205">
        <v>3469.2</v>
      </c>
    </row>
    <row r="4206" spans="1:2" x14ac:dyDescent="0.3">
      <c r="A4206" s="3" t="s">
        <v>11186</v>
      </c>
      <c r="B4206">
        <v>6697.6</v>
      </c>
    </row>
    <row r="4207" spans="1:2" x14ac:dyDescent="0.3">
      <c r="A4207" s="3" t="s">
        <v>4449</v>
      </c>
      <c r="B4207">
        <v>5300</v>
      </c>
    </row>
    <row r="4208" spans="1:2" x14ac:dyDescent="0.3">
      <c r="A4208" s="3" t="s">
        <v>3329</v>
      </c>
      <c r="B4208">
        <v>1132</v>
      </c>
    </row>
    <row r="4209" spans="1:2" x14ac:dyDescent="0.3">
      <c r="A4209" s="3" t="s">
        <v>641</v>
      </c>
      <c r="B4209">
        <v>3962</v>
      </c>
    </row>
    <row r="4210" spans="1:2" x14ac:dyDescent="0.3">
      <c r="A4210" s="3" t="s">
        <v>931</v>
      </c>
      <c r="B4210">
        <v>633.6</v>
      </c>
    </row>
    <row r="4211" spans="1:2" x14ac:dyDescent="0.3">
      <c r="A4211" s="3" t="s">
        <v>1213</v>
      </c>
      <c r="B4211">
        <v>4628.8</v>
      </c>
    </row>
    <row r="4212" spans="1:2" x14ac:dyDescent="0.3">
      <c r="A4212" s="3" t="s">
        <v>1511</v>
      </c>
      <c r="B4212">
        <v>634</v>
      </c>
    </row>
    <row r="4213" spans="1:2" x14ac:dyDescent="0.3">
      <c r="A4213" s="3" t="s">
        <v>1607</v>
      </c>
      <c r="B4213">
        <v>2066</v>
      </c>
    </row>
    <row r="4214" spans="1:2" x14ac:dyDescent="0.3">
      <c r="A4214" s="3" t="s">
        <v>8807</v>
      </c>
      <c r="B4214">
        <v>6960</v>
      </c>
    </row>
    <row r="4215" spans="1:2" x14ac:dyDescent="0.3">
      <c r="A4215" s="3" t="s">
        <v>7999</v>
      </c>
      <c r="B4215">
        <v>5756.8</v>
      </c>
    </row>
    <row r="4216" spans="1:2" x14ac:dyDescent="0.3">
      <c r="A4216" s="3" t="s">
        <v>10754</v>
      </c>
      <c r="B4216">
        <v>3099.6</v>
      </c>
    </row>
    <row r="4217" spans="1:2" x14ac:dyDescent="0.3">
      <c r="A4217" s="3" t="s">
        <v>6112</v>
      </c>
      <c r="B4217">
        <v>2208</v>
      </c>
    </row>
    <row r="4218" spans="1:2" x14ac:dyDescent="0.3">
      <c r="A4218" s="3" t="s">
        <v>11322</v>
      </c>
      <c r="B4218">
        <v>7190.4</v>
      </c>
    </row>
    <row r="4219" spans="1:2" x14ac:dyDescent="0.3">
      <c r="A4219" s="3" t="s">
        <v>6344</v>
      </c>
      <c r="B4219">
        <v>862.4</v>
      </c>
    </row>
    <row r="4220" spans="1:2" x14ac:dyDescent="0.3">
      <c r="A4220" s="3" t="s">
        <v>6329</v>
      </c>
      <c r="B4220">
        <v>1552.8</v>
      </c>
    </row>
    <row r="4221" spans="1:2" x14ac:dyDescent="0.3">
      <c r="A4221" s="3" t="s">
        <v>8312</v>
      </c>
      <c r="B4221">
        <v>2374.4</v>
      </c>
    </row>
    <row r="4222" spans="1:2" x14ac:dyDescent="0.3">
      <c r="A4222" s="3" t="s">
        <v>6459</v>
      </c>
      <c r="B4222">
        <v>1882.8</v>
      </c>
    </row>
    <row r="4223" spans="1:2" x14ac:dyDescent="0.3">
      <c r="A4223" s="3" t="s">
        <v>31</v>
      </c>
      <c r="B4223">
        <v>3916</v>
      </c>
    </row>
    <row r="4224" spans="1:2" x14ac:dyDescent="0.3">
      <c r="A4224" s="3" t="s">
        <v>7518</v>
      </c>
      <c r="B4224">
        <v>7475.2</v>
      </c>
    </row>
    <row r="4225" spans="1:2" x14ac:dyDescent="0.3">
      <c r="A4225" s="3" t="s">
        <v>8765</v>
      </c>
      <c r="B4225">
        <v>2153.6</v>
      </c>
    </row>
    <row r="4226" spans="1:2" x14ac:dyDescent="0.3">
      <c r="A4226" s="3" t="s">
        <v>2237</v>
      </c>
      <c r="B4226">
        <v>2780.8</v>
      </c>
    </row>
    <row r="4227" spans="1:2" x14ac:dyDescent="0.3">
      <c r="A4227" s="3" t="s">
        <v>3631</v>
      </c>
      <c r="B4227">
        <v>1054.4000000000001</v>
      </c>
    </row>
    <row r="4228" spans="1:2" x14ac:dyDescent="0.3">
      <c r="A4228" s="3" t="s">
        <v>93</v>
      </c>
      <c r="B4228">
        <v>2914</v>
      </c>
    </row>
    <row r="4229" spans="1:2" x14ac:dyDescent="0.3">
      <c r="A4229" s="3" t="s">
        <v>735</v>
      </c>
      <c r="B4229">
        <v>3580.8</v>
      </c>
    </row>
    <row r="4230" spans="1:2" x14ac:dyDescent="0.3">
      <c r="A4230" s="3" t="s">
        <v>6335</v>
      </c>
      <c r="B4230">
        <v>6496</v>
      </c>
    </row>
    <row r="4231" spans="1:2" x14ac:dyDescent="0.3">
      <c r="A4231" s="3" t="s">
        <v>8996</v>
      </c>
      <c r="B4231">
        <v>9564.7999999999993</v>
      </c>
    </row>
    <row r="4232" spans="1:2" x14ac:dyDescent="0.3">
      <c r="A4232" s="3" t="s">
        <v>13231</v>
      </c>
      <c r="B4232">
        <v>3442</v>
      </c>
    </row>
    <row r="4233" spans="1:2" x14ac:dyDescent="0.3">
      <c r="A4233" s="3" t="s">
        <v>3617</v>
      </c>
      <c r="B4233">
        <v>5660</v>
      </c>
    </row>
    <row r="4234" spans="1:2" x14ac:dyDescent="0.3">
      <c r="A4234" s="3" t="s">
        <v>6470</v>
      </c>
      <c r="B4234">
        <v>1111.2</v>
      </c>
    </row>
    <row r="4235" spans="1:2" x14ac:dyDescent="0.3">
      <c r="A4235" s="3" t="s">
        <v>8754</v>
      </c>
      <c r="B4235">
        <v>5870</v>
      </c>
    </row>
    <row r="4236" spans="1:2" x14ac:dyDescent="0.3">
      <c r="A4236" s="3" t="s">
        <v>11579</v>
      </c>
      <c r="B4236">
        <v>4826</v>
      </c>
    </row>
    <row r="4237" spans="1:2" x14ac:dyDescent="0.3">
      <c r="A4237" s="3" t="s">
        <v>10913</v>
      </c>
      <c r="B4237">
        <v>310</v>
      </c>
    </row>
    <row r="4238" spans="1:2" x14ac:dyDescent="0.3">
      <c r="A4238" s="3" t="s">
        <v>6492</v>
      </c>
      <c r="B4238">
        <v>5347.2</v>
      </c>
    </row>
    <row r="4239" spans="1:2" x14ac:dyDescent="0.3">
      <c r="A4239" s="3" t="s">
        <v>12372</v>
      </c>
      <c r="B4239">
        <v>6036</v>
      </c>
    </row>
    <row r="4240" spans="1:2" x14ac:dyDescent="0.3">
      <c r="A4240" s="3" t="s">
        <v>6846</v>
      </c>
      <c r="B4240">
        <v>246.4</v>
      </c>
    </row>
    <row r="4241" spans="1:2" x14ac:dyDescent="0.3">
      <c r="A4241" s="3" t="s">
        <v>9209</v>
      </c>
      <c r="B4241">
        <v>6924.4</v>
      </c>
    </row>
    <row r="4242" spans="1:2" x14ac:dyDescent="0.3">
      <c r="A4242" s="3" t="s">
        <v>4562</v>
      </c>
      <c r="B4242">
        <v>1999.2</v>
      </c>
    </row>
    <row r="4243" spans="1:2" x14ac:dyDescent="0.3">
      <c r="A4243" s="3" t="s">
        <v>5475</v>
      </c>
      <c r="B4243">
        <v>3904.8</v>
      </c>
    </row>
    <row r="4244" spans="1:2" x14ac:dyDescent="0.3">
      <c r="A4244" s="3" t="s">
        <v>1845</v>
      </c>
      <c r="B4244">
        <v>4227.2</v>
      </c>
    </row>
    <row r="4245" spans="1:2" x14ac:dyDescent="0.3">
      <c r="A4245" s="3" t="s">
        <v>3757</v>
      </c>
      <c r="B4245">
        <v>4025.6</v>
      </c>
    </row>
    <row r="4246" spans="1:2" x14ac:dyDescent="0.3">
      <c r="A4246" s="3" t="s">
        <v>11338</v>
      </c>
      <c r="B4246">
        <v>774.4</v>
      </c>
    </row>
    <row r="4247" spans="1:2" x14ac:dyDescent="0.3">
      <c r="A4247" s="3" t="s">
        <v>11923</v>
      </c>
      <c r="B4247">
        <v>2110.8000000000002</v>
      </c>
    </row>
    <row r="4248" spans="1:2" x14ac:dyDescent="0.3">
      <c r="A4248" s="3" t="s">
        <v>11612</v>
      </c>
      <c r="B4248">
        <v>3561.6</v>
      </c>
    </row>
    <row r="4249" spans="1:2" x14ac:dyDescent="0.3">
      <c r="A4249" s="3" t="s">
        <v>11657</v>
      </c>
      <c r="B4249">
        <v>4590.3999999999996</v>
      </c>
    </row>
    <row r="4250" spans="1:2" x14ac:dyDescent="0.3">
      <c r="A4250" s="3" t="s">
        <v>665</v>
      </c>
      <c r="B4250">
        <v>4844</v>
      </c>
    </row>
    <row r="4251" spans="1:2" x14ac:dyDescent="0.3">
      <c r="A4251" s="3" t="s">
        <v>9549</v>
      </c>
      <c r="B4251">
        <v>1892.8</v>
      </c>
    </row>
    <row r="4252" spans="1:2" x14ac:dyDescent="0.3">
      <c r="A4252" s="3" t="s">
        <v>7599</v>
      </c>
      <c r="B4252">
        <v>3159.6</v>
      </c>
    </row>
    <row r="4253" spans="1:2" x14ac:dyDescent="0.3">
      <c r="A4253" s="3" t="s">
        <v>5355</v>
      </c>
      <c r="B4253">
        <v>6819.2</v>
      </c>
    </row>
    <row r="4254" spans="1:2" x14ac:dyDescent="0.3">
      <c r="A4254" s="3" t="s">
        <v>2131</v>
      </c>
      <c r="B4254">
        <v>1225.2</v>
      </c>
    </row>
    <row r="4255" spans="1:2" x14ac:dyDescent="0.3">
      <c r="A4255" s="3" t="s">
        <v>1758</v>
      </c>
      <c r="B4255">
        <v>887.2</v>
      </c>
    </row>
    <row r="4256" spans="1:2" x14ac:dyDescent="0.3">
      <c r="A4256" s="3" t="s">
        <v>13292</v>
      </c>
      <c r="B4256">
        <v>3207.6</v>
      </c>
    </row>
    <row r="4257" spans="1:2" x14ac:dyDescent="0.3">
      <c r="A4257" s="3" t="s">
        <v>8198</v>
      </c>
      <c r="B4257">
        <v>3910</v>
      </c>
    </row>
    <row r="4258" spans="1:2" x14ac:dyDescent="0.3">
      <c r="A4258" s="3" t="s">
        <v>8972</v>
      </c>
      <c r="B4258">
        <v>462.4</v>
      </c>
    </row>
    <row r="4259" spans="1:2" x14ac:dyDescent="0.3">
      <c r="A4259" s="3" t="s">
        <v>5454</v>
      </c>
      <c r="B4259">
        <v>3508.8</v>
      </c>
    </row>
    <row r="4260" spans="1:2" x14ac:dyDescent="0.3">
      <c r="A4260" s="3" t="s">
        <v>11360</v>
      </c>
      <c r="B4260">
        <v>1715.2</v>
      </c>
    </row>
    <row r="4261" spans="1:2" x14ac:dyDescent="0.3">
      <c r="A4261" s="3" t="s">
        <v>4166</v>
      </c>
      <c r="B4261">
        <v>3288</v>
      </c>
    </row>
    <row r="4262" spans="1:2" x14ac:dyDescent="0.3">
      <c r="A4262" s="3" t="s">
        <v>9972</v>
      </c>
      <c r="B4262">
        <v>3384</v>
      </c>
    </row>
    <row r="4263" spans="1:2" x14ac:dyDescent="0.3">
      <c r="A4263" s="3" t="s">
        <v>9885</v>
      </c>
      <c r="B4263">
        <v>8243.2000000000007</v>
      </c>
    </row>
    <row r="4264" spans="1:2" x14ac:dyDescent="0.3">
      <c r="A4264" s="3" t="s">
        <v>4601</v>
      </c>
      <c r="B4264">
        <v>2102.4</v>
      </c>
    </row>
    <row r="4265" spans="1:2" x14ac:dyDescent="0.3">
      <c r="A4265" s="3" t="s">
        <v>8818</v>
      </c>
      <c r="B4265">
        <v>2041.2</v>
      </c>
    </row>
    <row r="4266" spans="1:2" x14ac:dyDescent="0.3">
      <c r="A4266" s="3" t="s">
        <v>6099</v>
      </c>
      <c r="B4266">
        <v>2102.4</v>
      </c>
    </row>
    <row r="4267" spans="1:2" x14ac:dyDescent="0.3">
      <c r="A4267" s="3" t="s">
        <v>5675</v>
      </c>
      <c r="B4267">
        <v>2242</v>
      </c>
    </row>
    <row r="4268" spans="1:2" x14ac:dyDescent="0.3">
      <c r="A4268" s="3" t="s">
        <v>10503</v>
      </c>
      <c r="B4268">
        <v>4902</v>
      </c>
    </row>
    <row r="4269" spans="1:2" x14ac:dyDescent="0.3">
      <c r="A4269" s="3" t="s">
        <v>7736</v>
      </c>
      <c r="B4269">
        <v>732</v>
      </c>
    </row>
    <row r="4270" spans="1:2" x14ac:dyDescent="0.3">
      <c r="A4270" s="3" t="s">
        <v>1054</v>
      </c>
      <c r="B4270">
        <v>6028.8</v>
      </c>
    </row>
    <row r="4271" spans="1:2" x14ac:dyDescent="0.3">
      <c r="A4271" s="3" t="s">
        <v>13205</v>
      </c>
      <c r="B4271">
        <v>3976</v>
      </c>
    </row>
    <row r="4272" spans="1:2" x14ac:dyDescent="0.3">
      <c r="A4272" s="3" t="s">
        <v>6427</v>
      </c>
      <c r="B4272">
        <v>2084</v>
      </c>
    </row>
    <row r="4273" spans="1:2" x14ac:dyDescent="0.3">
      <c r="A4273" s="3" t="s">
        <v>5970</v>
      </c>
      <c r="B4273">
        <v>910.4</v>
      </c>
    </row>
    <row r="4274" spans="1:2" x14ac:dyDescent="0.3">
      <c r="A4274" s="3" t="s">
        <v>1776</v>
      </c>
      <c r="B4274">
        <v>2702.4</v>
      </c>
    </row>
    <row r="4275" spans="1:2" x14ac:dyDescent="0.3">
      <c r="A4275" s="3" t="s">
        <v>7474</v>
      </c>
      <c r="B4275">
        <v>1948.8</v>
      </c>
    </row>
    <row r="4276" spans="1:2" x14ac:dyDescent="0.3">
      <c r="A4276" s="3" t="s">
        <v>5844</v>
      </c>
      <c r="B4276">
        <v>2144.4</v>
      </c>
    </row>
    <row r="4277" spans="1:2" x14ac:dyDescent="0.3">
      <c r="A4277" s="3" t="s">
        <v>12293</v>
      </c>
      <c r="B4277">
        <v>5302.4</v>
      </c>
    </row>
    <row r="4278" spans="1:2" x14ac:dyDescent="0.3">
      <c r="A4278" s="3" t="s">
        <v>629</v>
      </c>
      <c r="B4278">
        <v>2992</v>
      </c>
    </row>
    <row r="4279" spans="1:2" x14ac:dyDescent="0.3">
      <c r="A4279" s="3" t="s">
        <v>10833</v>
      </c>
      <c r="B4279">
        <v>2084</v>
      </c>
    </row>
    <row r="4280" spans="1:2" x14ac:dyDescent="0.3">
      <c r="A4280" s="3" t="s">
        <v>4595</v>
      </c>
      <c r="B4280">
        <v>1827.6</v>
      </c>
    </row>
    <row r="4281" spans="1:2" x14ac:dyDescent="0.3">
      <c r="A4281" s="3" t="s">
        <v>10908</v>
      </c>
      <c r="B4281">
        <v>1492.4</v>
      </c>
    </row>
    <row r="4282" spans="1:2" x14ac:dyDescent="0.3">
      <c r="A4282" s="3" t="s">
        <v>12993</v>
      </c>
      <c r="B4282">
        <v>4003.2</v>
      </c>
    </row>
    <row r="4283" spans="1:2" x14ac:dyDescent="0.3">
      <c r="A4283" s="3" t="s">
        <v>158</v>
      </c>
      <c r="B4283">
        <v>2015.2</v>
      </c>
    </row>
    <row r="4284" spans="1:2" x14ac:dyDescent="0.3">
      <c r="A4284" s="3" t="s">
        <v>7391</v>
      </c>
      <c r="B4284">
        <v>1984.8</v>
      </c>
    </row>
    <row r="4285" spans="1:2" x14ac:dyDescent="0.3">
      <c r="A4285" s="3" t="s">
        <v>5623</v>
      </c>
      <c r="B4285">
        <v>4188.8</v>
      </c>
    </row>
    <row r="4286" spans="1:2" x14ac:dyDescent="0.3">
      <c r="A4286" s="3" t="s">
        <v>1459</v>
      </c>
      <c r="B4286">
        <v>718.4</v>
      </c>
    </row>
    <row r="4287" spans="1:2" x14ac:dyDescent="0.3">
      <c r="A4287" s="3" t="s">
        <v>7007</v>
      </c>
      <c r="B4287">
        <v>4874.8</v>
      </c>
    </row>
    <row r="4288" spans="1:2" x14ac:dyDescent="0.3">
      <c r="A4288" s="3" t="s">
        <v>5188</v>
      </c>
      <c r="B4288">
        <v>1721.6</v>
      </c>
    </row>
    <row r="4289" spans="1:2" x14ac:dyDescent="0.3">
      <c r="A4289" s="3" t="s">
        <v>1910</v>
      </c>
      <c r="B4289">
        <v>6537.6</v>
      </c>
    </row>
    <row r="4290" spans="1:2" x14ac:dyDescent="0.3">
      <c r="A4290" s="3" t="s">
        <v>4057</v>
      </c>
      <c r="B4290">
        <v>1164.8</v>
      </c>
    </row>
    <row r="4291" spans="1:2" x14ac:dyDescent="0.3">
      <c r="A4291" s="3" t="s">
        <v>6975</v>
      </c>
      <c r="B4291">
        <v>1244</v>
      </c>
    </row>
    <row r="4292" spans="1:2" x14ac:dyDescent="0.3">
      <c r="A4292" s="3" t="s">
        <v>7015</v>
      </c>
      <c r="B4292">
        <v>1040.8</v>
      </c>
    </row>
    <row r="4293" spans="1:2" x14ac:dyDescent="0.3">
      <c r="A4293" s="3" t="s">
        <v>1356</v>
      </c>
      <c r="B4293">
        <v>6031.2</v>
      </c>
    </row>
    <row r="4294" spans="1:2" x14ac:dyDescent="0.3">
      <c r="A4294" s="3" t="s">
        <v>6506</v>
      </c>
      <c r="B4294">
        <v>1010</v>
      </c>
    </row>
    <row r="4295" spans="1:2" x14ac:dyDescent="0.3">
      <c r="A4295" s="3" t="s">
        <v>7692</v>
      </c>
      <c r="B4295">
        <v>509.6</v>
      </c>
    </row>
    <row r="4296" spans="1:2" x14ac:dyDescent="0.3">
      <c r="A4296" s="3" t="s">
        <v>10722</v>
      </c>
      <c r="B4296">
        <v>1678.4</v>
      </c>
    </row>
    <row r="4297" spans="1:2" x14ac:dyDescent="0.3">
      <c r="A4297" s="3" t="s">
        <v>10003</v>
      </c>
      <c r="B4297">
        <v>8075.2</v>
      </c>
    </row>
    <row r="4298" spans="1:2" x14ac:dyDescent="0.3">
      <c r="A4298" s="3" t="s">
        <v>6475</v>
      </c>
      <c r="B4298">
        <v>794.4</v>
      </c>
    </row>
    <row r="4299" spans="1:2" x14ac:dyDescent="0.3">
      <c r="A4299" s="3" t="s">
        <v>1199</v>
      </c>
      <c r="B4299">
        <v>6313.6</v>
      </c>
    </row>
    <row r="4300" spans="1:2" x14ac:dyDescent="0.3">
      <c r="A4300" s="3" t="s">
        <v>9341</v>
      </c>
      <c r="B4300">
        <v>2208</v>
      </c>
    </row>
    <row r="4301" spans="1:2" x14ac:dyDescent="0.3">
      <c r="A4301" s="3" t="s">
        <v>8998</v>
      </c>
      <c r="B4301">
        <v>1976.4</v>
      </c>
    </row>
    <row r="4302" spans="1:2" x14ac:dyDescent="0.3">
      <c r="A4302" s="3" t="s">
        <v>2987</v>
      </c>
      <c r="B4302">
        <v>4322.3999999999996</v>
      </c>
    </row>
    <row r="4303" spans="1:2" x14ac:dyDescent="0.3">
      <c r="A4303" s="3" t="s">
        <v>3533</v>
      </c>
      <c r="B4303">
        <v>1009.6</v>
      </c>
    </row>
    <row r="4304" spans="1:2" x14ac:dyDescent="0.3">
      <c r="A4304" s="3" t="s">
        <v>1587</v>
      </c>
      <c r="B4304">
        <v>1763.2</v>
      </c>
    </row>
    <row r="4305" spans="1:2" x14ac:dyDescent="0.3">
      <c r="A4305" s="3" t="s">
        <v>5380</v>
      </c>
      <c r="B4305">
        <v>1911.6</v>
      </c>
    </row>
    <row r="4306" spans="1:2" x14ac:dyDescent="0.3">
      <c r="A4306" s="3" t="s">
        <v>12989</v>
      </c>
      <c r="B4306">
        <v>3187.2</v>
      </c>
    </row>
    <row r="4307" spans="1:2" x14ac:dyDescent="0.3">
      <c r="A4307" s="3" t="s">
        <v>717</v>
      </c>
      <c r="B4307">
        <v>8409.6</v>
      </c>
    </row>
    <row r="4308" spans="1:2" x14ac:dyDescent="0.3">
      <c r="A4308" s="3" t="s">
        <v>2851</v>
      </c>
      <c r="B4308">
        <v>2139.1999999999998</v>
      </c>
    </row>
    <row r="4309" spans="1:2" x14ac:dyDescent="0.3">
      <c r="A4309" s="3" t="s">
        <v>7653</v>
      </c>
      <c r="B4309">
        <v>676.4</v>
      </c>
    </row>
    <row r="4310" spans="1:2" x14ac:dyDescent="0.3">
      <c r="A4310" s="3" t="s">
        <v>2010</v>
      </c>
      <c r="B4310">
        <v>3360</v>
      </c>
    </row>
    <row r="4311" spans="1:2" x14ac:dyDescent="0.3">
      <c r="A4311" s="3" t="s">
        <v>11308</v>
      </c>
      <c r="B4311">
        <v>4003.2</v>
      </c>
    </row>
    <row r="4312" spans="1:2" x14ac:dyDescent="0.3">
      <c r="A4312" s="3" t="s">
        <v>7338</v>
      </c>
      <c r="B4312">
        <v>8649.6</v>
      </c>
    </row>
    <row r="4313" spans="1:2" x14ac:dyDescent="0.3">
      <c r="A4313" s="3" t="s">
        <v>4757</v>
      </c>
      <c r="B4313">
        <v>4809.6000000000004</v>
      </c>
    </row>
    <row r="4314" spans="1:2" x14ac:dyDescent="0.3">
      <c r="A4314" s="3" t="s">
        <v>3175</v>
      </c>
      <c r="B4314">
        <v>8643.2000000000007</v>
      </c>
    </row>
    <row r="4315" spans="1:2" x14ac:dyDescent="0.3">
      <c r="A4315" s="3" t="s">
        <v>9145</v>
      </c>
      <c r="B4315">
        <v>4220.8</v>
      </c>
    </row>
    <row r="4316" spans="1:2" x14ac:dyDescent="0.3">
      <c r="A4316" s="3" t="s">
        <v>3613</v>
      </c>
      <c r="B4316">
        <v>5745.6</v>
      </c>
    </row>
    <row r="4317" spans="1:2" x14ac:dyDescent="0.3">
      <c r="A4317" s="3" t="s">
        <v>6852</v>
      </c>
      <c r="B4317">
        <v>3436</v>
      </c>
    </row>
    <row r="4318" spans="1:2" x14ac:dyDescent="0.3">
      <c r="A4318" s="3" t="s">
        <v>7081</v>
      </c>
      <c r="B4318">
        <v>6916</v>
      </c>
    </row>
    <row r="4319" spans="1:2" x14ac:dyDescent="0.3">
      <c r="A4319" s="3" t="s">
        <v>1097</v>
      </c>
      <c r="B4319">
        <v>4646</v>
      </c>
    </row>
    <row r="4320" spans="1:2" x14ac:dyDescent="0.3">
      <c r="A4320" s="3" t="s">
        <v>3131</v>
      </c>
      <c r="B4320">
        <v>2878.4</v>
      </c>
    </row>
    <row r="4321" spans="1:2" x14ac:dyDescent="0.3">
      <c r="A4321" s="3" t="s">
        <v>5288</v>
      </c>
      <c r="B4321">
        <v>5261.2</v>
      </c>
    </row>
    <row r="4322" spans="1:2" x14ac:dyDescent="0.3">
      <c r="A4322" s="3" t="s">
        <v>4506</v>
      </c>
      <c r="B4322">
        <v>3609.6</v>
      </c>
    </row>
    <row r="4323" spans="1:2" x14ac:dyDescent="0.3">
      <c r="A4323" s="3" t="s">
        <v>2212</v>
      </c>
      <c r="B4323">
        <v>628.79999999999995</v>
      </c>
    </row>
    <row r="4324" spans="1:2" x14ac:dyDescent="0.3">
      <c r="A4324" s="3" t="s">
        <v>12816</v>
      </c>
      <c r="B4324">
        <v>1694.4</v>
      </c>
    </row>
    <row r="4325" spans="1:2" x14ac:dyDescent="0.3">
      <c r="A4325" s="3" t="s">
        <v>13121</v>
      </c>
      <c r="B4325">
        <v>2616</v>
      </c>
    </row>
    <row r="4326" spans="1:2" x14ac:dyDescent="0.3">
      <c r="A4326" s="3" t="s">
        <v>5309</v>
      </c>
      <c r="B4326">
        <v>5275.2</v>
      </c>
    </row>
    <row r="4327" spans="1:2" x14ac:dyDescent="0.3">
      <c r="A4327" s="3" t="s">
        <v>5519</v>
      </c>
      <c r="B4327">
        <v>920</v>
      </c>
    </row>
    <row r="4328" spans="1:2" x14ac:dyDescent="0.3">
      <c r="A4328" s="3" t="s">
        <v>7950</v>
      </c>
      <c r="B4328">
        <v>2488.8000000000002</v>
      </c>
    </row>
    <row r="4329" spans="1:2" x14ac:dyDescent="0.3">
      <c r="A4329" s="3" t="s">
        <v>7887</v>
      </c>
      <c r="B4329">
        <v>5632</v>
      </c>
    </row>
    <row r="4330" spans="1:2" x14ac:dyDescent="0.3">
      <c r="A4330" s="3" t="s">
        <v>11283</v>
      </c>
      <c r="B4330">
        <v>1863.6</v>
      </c>
    </row>
    <row r="4331" spans="1:2" x14ac:dyDescent="0.3">
      <c r="A4331" s="3" t="s">
        <v>4905</v>
      </c>
      <c r="B4331">
        <v>5745.6</v>
      </c>
    </row>
    <row r="4332" spans="1:2" x14ac:dyDescent="0.3">
      <c r="A4332" s="3" t="s">
        <v>10767</v>
      </c>
      <c r="B4332">
        <v>5466</v>
      </c>
    </row>
    <row r="4333" spans="1:2" x14ac:dyDescent="0.3">
      <c r="A4333" s="3" t="s">
        <v>1764</v>
      </c>
      <c r="B4333">
        <v>4500</v>
      </c>
    </row>
    <row r="4334" spans="1:2" x14ac:dyDescent="0.3">
      <c r="A4334" s="3" t="s">
        <v>12218</v>
      </c>
      <c r="B4334">
        <v>3698.4</v>
      </c>
    </row>
    <row r="4335" spans="1:2" x14ac:dyDescent="0.3">
      <c r="A4335" s="3" t="s">
        <v>6490</v>
      </c>
      <c r="B4335">
        <v>1788.8</v>
      </c>
    </row>
    <row r="4336" spans="1:2" x14ac:dyDescent="0.3">
      <c r="A4336" s="3" t="s">
        <v>12118</v>
      </c>
      <c r="B4336">
        <v>540.4</v>
      </c>
    </row>
    <row r="4337" spans="1:2" x14ac:dyDescent="0.3">
      <c r="A4337" s="3" t="s">
        <v>3885</v>
      </c>
      <c r="B4337">
        <v>2632.8</v>
      </c>
    </row>
    <row r="4338" spans="1:2" x14ac:dyDescent="0.3">
      <c r="A4338" s="3" t="s">
        <v>2214</v>
      </c>
      <c r="B4338">
        <v>2976</v>
      </c>
    </row>
    <row r="4339" spans="1:2" x14ac:dyDescent="0.3">
      <c r="A4339" s="3" t="s">
        <v>982</v>
      </c>
      <c r="B4339">
        <v>3568</v>
      </c>
    </row>
    <row r="4340" spans="1:2" x14ac:dyDescent="0.3">
      <c r="A4340" s="3" t="s">
        <v>7422</v>
      </c>
      <c r="B4340">
        <v>929.6</v>
      </c>
    </row>
    <row r="4341" spans="1:2" x14ac:dyDescent="0.3">
      <c r="A4341" s="3" t="s">
        <v>349</v>
      </c>
      <c r="B4341">
        <v>6876</v>
      </c>
    </row>
    <row r="4342" spans="1:2" x14ac:dyDescent="0.3">
      <c r="A4342" s="3" t="s">
        <v>7407</v>
      </c>
      <c r="B4342">
        <v>1006.8</v>
      </c>
    </row>
    <row r="4343" spans="1:2" x14ac:dyDescent="0.3">
      <c r="A4343" s="3" t="s">
        <v>5399</v>
      </c>
      <c r="B4343">
        <v>1790.4</v>
      </c>
    </row>
    <row r="4344" spans="1:2" x14ac:dyDescent="0.3">
      <c r="A4344" s="3" t="s">
        <v>7001</v>
      </c>
      <c r="B4344">
        <v>4774.3999999999996</v>
      </c>
    </row>
    <row r="4345" spans="1:2" x14ac:dyDescent="0.3">
      <c r="A4345" s="3" t="s">
        <v>11267</v>
      </c>
      <c r="B4345">
        <v>1863.2</v>
      </c>
    </row>
    <row r="4346" spans="1:2" x14ac:dyDescent="0.3">
      <c r="A4346" s="3" t="s">
        <v>3193</v>
      </c>
      <c r="B4346">
        <v>1207.2</v>
      </c>
    </row>
    <row r="4347" spans="1:2" x14ac:dyDescent="0.3">
      <c r="A4347" s="3" t="s">
        <v>12854</v>
      </c>
      <c r="B4347">
        <v>6854.4</v>
      </c>
    </row>
    <row r="4348" spans="1:2" x14ac:dyDescent="0.3">
      <c r="A4348" s="3" t="s">
        <v>575</v>
      </c>
      <c r="B4348">
        <v>4262.3999999999996</v>
      </c>
    </row>
    <row r="4349" spans="1:2" x14ac:dyDescent="0.3">
      <c r="A4349" s="3" t="s">
        <v>9832</v>
      </c>
      <c r="B4349">
        <v>3477.6</v>
      </c>
    </row>
    <row r="4350" spans="1:2" x14ac:dyDescent="0.3">
      <c r="A4350" s="3" t="s">
        <v>13347</v>
      </c>
      <c r="B4350">
        <v>1950.4</v>
      </c>
    </row>
    <row r="4351" spans="1:2" x14ac:dyDescent="0.3">
      <c r="A4351" s="3" t="s">
        <v>11851</v>
      </c>
      <c r="B4351">
        <v>7582.4</v>
      </c>
    </row>
    <row r="4352" spans="1:2" x14ac:dyDescent="0.3">
      <c r="A4352" s="3" t="s">
        <v>8953</v>
      </c>
      <c r="B4352">
        <v>5882</v>
      </c>
    </row>
    <row r="4353" spans="1:2" x14ac:dyDescent="0.3">
      <c r="A4353" s="3" t="s">
        <v>8909</v>
      </c>
      <c r="B4353">
        <v>2116</v>
      </c>
    </row>
    <row r="4354" spans="1:2" x14ac:dyDescent="0.3">
      <c r="A4354" s="3" t="s">
        <v>9453</v>
      </c>
      <c r="B4354">
        <v>3682</v>
      </c>
    </row>
    <row r="4355" spans="1:2" x14ac:dyDescent="0.3">
      <c r="A4355" s="3" t="s">
        <v>616</v>
      </c>
      <c r="B4355">
        <v>2155.1999999999998</v>
      </c>
    </row>
    <row r="4356" spans="1:2" x14ac:dyDescent="0.3">
      <c r="A4356" s="3" t="s">
        <v>11311</v>
      </c>
      <c r="B4356">
        <v>670.8</v>
      </c>
    </row>
    <row r="4357" spans="1:2" x14ac:dyDescent="0.3">
      <c r="A4357" s="3" t="s">
        <v>2978</v>
      </c>
      <c r="B4357">
        <v>499.2</v>
      </c>
    </row>
    <row r="4358" spans="1:2" x14ac:dyDescent="0.3">
      <c r="A4358" s="3" t="s">
        <v>1006</v>
      </c>
      <c r="B4358">
        <v>1036.4000000000001</v>
      </c>
    </row>
    <row r="4359" spans="1:2" x14ac:dyDescent="0.3">
      <c r="A4359" s="3" t="s">
        <v>11149</v>
      </c>
      <c r="B4359">
        <v>6804</v>
      </c>
    </row>
    <row r="4360" spans="1:2" x14ac:dyDescent="0.3">
      <c r="A4360" s="3" t="s">
        <v>6960</v>
      </c>
      <c r="B4360">
        <v>454</v>
      </c>
    </row>
    <row r="4361" spans="1:2" x14ac:dyDescent="0.3">
      <c r="A4361" s="3" t="s">
        <v>2273</v>
      </c>
      <c r="B4361">
        <v>4528</v>
      </c>
    </row>
    <row r="4362" spans="1:2" x14ac:dyDescent="0.3">
      <c r="A4362" s="3" t="s">
        <v>9255</v>
      </c>
      <c r="B4362">
        <v>4771.2</v>
      </c>
    </row>
    <row r="4363" spans="1:2" x14ac:dyDescent="0.3">
      <c r="A4363" s="3" t="s">
        <v>11720</v>
      </c>
      <c r="B4363">
        <v>6556.8</v>
      </c>
    </row>
    <row r="4364" spans="1:2" x14ac:dyDescent="0.3">
      <c r="A4364" s="3" t="s">
        <v>5984</v>
      </c>
      <c r="B4364">
        <v>2654.4</v>
      </c>
    </row>
    <row r="4365" spans="1:2" x14ac:dyDescent="0.3">
      <c r="A4365" s="3" t="s">
        <v>9890</v>
      </c>
      <c r="B4365">
        <v>449.2</v>
      </c>
    </row>
    <row r="4366" spans="1:2" x14ac:dyDescent="0.3">
      <c r="A4366" s="3" t="s">
        <v>7061</v>
      </c>
      <c r="B4366">
        <v>856</v>
      </c>
    </row>
    <row r="4367" spans="1:2" x14ac:dyDescent="0.3">
      <c r="A4367" s="3" t="s">
        <v>5957</v>
      </c>
      <c r="B4367">
        <v>3345.6</v>
      </c>
    </row>
    <row r="4368" spans="1:2" x14ac:dyDescent="0.3">
      <c r="A4368" s="3" t="s">
        <v>5718</v>
      </c>
      <c r="B4368">
        <v>397.6</v>
      </c>
    </row>
    <row r="4369" spans="1:2" x14ac:dyDescent="0.3">
      <c r="A4369" s="3" t="s">
        <v>11141</v>
      </c>
      <c r="B4369">
        <v>3122</v>
      </c>
    </row>
    <row r="4370" spans="1:2" x14ac:dyDescent="0.3">
      <c r="A4370" s="3" t="s">
        <v>12681</v>
      </c>
      <c r="B4370">
        <v>609.6</v>
      </c>
    </row>
    <row r="4371" spans="1:2" x14ac:dyDescent="0.3">
      <c r="A4371" s="3" t="s">
        <v>2152</v>
      </c>
      <c r="B4371">
        <v>1197.2</v>
      </c>
    </row>
    <row r="4372" spans="1:2" x14ac:dyDescent="0.3">
      <c r="A4372" s="3" t="s">
        <v>5832</v>
      </c>
      <c r="B4372">
        <v>4284</v>
      </c>
    </row>
    <row r="4373" spans="1:2" x14ac:dyDescent="0.3">
      <c r="A4373" s="3" t="s">
        <v>11667</v>
      </c>
      <c r="B4373">
        <v>1447.2</v>
      </c>
    </row>
    <row r="4374" spans="1:2" x14ac:dyDescent="0.3">
      <c r="A4374" s="3" t="s">
        <v>9409</v>
      </c>
      <c r="B4374">
        <v>2397.6</v>
      </c>
    </row>
    <row r="4375" spans="1:2" x14ac:dyDescent="0.3">
      <c r="A4375" s="3" t="s">
        <v>11036</v>
      </c>
      <c r="B4375">
        <v>8188.8</v>
      </c>
    </row>
    <row r="4376" spans="1:2" x14ac:dyDescent="0.3">
      <c r="A4376" s="3" t="s">
        <v>11208</v>
      </c>
      <c r="B4376">
        <v>4106</v>
      </c>
    </row>
    <row r="4377" spans="1:2" x14ac:dyDescent="0.3">
      <c r="A4377" s="3" t="s">
        <v>3943</v>
      </c>
      <c r="B4377">
        <v>2806.4</v>
      </c>
    </row>
    <row r="4378" spans="1:2" x14ac:dyDescent="0.3">
      <c r="A4378" s="3" t="s">
        <v>7244</v>
      </c>
      <c r="B4378">
        <v>1332.8</v>
      </c>
    </row>
    <row r="4379" spans="1:2" x14ac:dyDescent="0.3">
      <c r="A4379" s="3" t="s">
        <v>4030</v>
      </c>
      <c r="B4379">
        <v>1170</v>
      </c>
    </row>
    <row r="4380" spans="1:2" x14ac:dyDescent="0.3">
      <c r="A4380" s="3" t="s">
        <v>12129</v>
      </c>
      <c r="B4380">
        <v>1507.2</v>
      </c>
    </row>
    <row r="4381" spans="1:2" x14ac:dyDescent="0.3">
      <c r="A4381" s="3" t="s">
        <v>11485</v>
      </c>
      <c r="B4381">
        <v>4164</v>
      </c>
    </row>
    <row r="4382" spans="1:2" x14ac:dyDescent="0.3">
      <c r="A4382" s="3" t="s">
        <v>6749</v>
      </c>
      <c r="B4382">
        <v>2727.6</v>
      </c>
    </row>
    <row r="4383" spans="1:2" x14ac:dyDescent="0.3">
      <c r="A4383" s="3" t="s">
        <v>12539</v>
      </c>
      <c r="B4383">
        <v>6237.6</v>
      </c>
    </row>
    <row r="4384" spans="1:2" x14ac:dyDescent="0.3">
      <c r="A4384" s="3" t="s">
        <v>9708</v>
      </c>
      <c r="B4384">
        <v>3237.6</v>
      </c>
    </row>
    <row r="4385" spans="1:2" x14ac:dyDescent="0.3">
      <c r="A4385" s="3" t="s">
        <v>7429</v>
      </c>
      <c r="B4385">
        <v>5326</v>
      </c>
    </row>
    <row r="4386" spans="1:2" x14ac:dyDescent="0.3">
      <c r="A4386" s="3" t="s">
        <v>2164</v>
      </c>
      <c r="B4386">
        <v>4102.3999999999996</v>
      </c>
    </row>
    <row r="4387" spans="1:2" x14ac:dyDescent="0.3">
      <c r="A4387" s="3" t="s">
        <v>5961</v>
      </c>
      <c r="B4387">
        <v>2262</v>
      </c>
    </row>
    <row r="4388" spans="1:2" x14ac:dyDescent="0.3">
      <c r="A4388" s="3" t="s">
        <v>1597</v>
      </c>
      <c r="B4388">
        <v>2263.1999999999998</v>
      </c>
    </row>
    <row r="4389" spans="1:2" x14ac:dyDescent="0.3">
      <c r="A4389" s="3" t="s">
        <v>11133</v>
      </c>
      <c r="B4389">
        <v>4790.3999999999996</v>
      </c>
    </row>
    <row r="4390" spans="1:2" x14ac:dyDescent="0.3">
      <c r="A4390" s="3" t="s">
        <v>10369</v>
      </c>
      <c r="B4390">
        <v>4790.3999999999996</v>
      </c>
    </row>
    <row r="4391" spans="1:2" x14ac:dyDescent="0.3">
      <c r="A4391" s="3" t="s">
        <v>2969</v>
      </c>
      <c r="B4391">
        <v>1394</v>
      </c>
    </row>
    <row r="4392" spans="1:2" x14ac:dyDescent="0.3">
      <c r="A4392" s="3" t="s">
        <v>3961</v>
      </c>
      <c r="B4392">
        <v>3676</v>
      </c>
    </row>
    <row r="4393" spans="1:2" x14ac:dyDescent="0.3">
      <c r="A4393" s="3" t="s">
        <v>2983</v>
      </c>
      <c r="B4393">
        <v>590.4</v>
      </c>
    </row>
    <row r="4394" spans="1:2" x14ac:dyDescent="0.3">
      <c r="A4394" s="3" t="s">
        <v>7764</v>
      </c>
      <c r="B4394">
        <v>1425.6</v>
      </c>
    </row>
    <row r="4395" spans="1:2" x14ac:dyDescent="0.3">
      <c r="A4395" s="3" t="s">
        <v>980</v>
      </c>
      <c r="B4395">
        <v>1514</v>
      </c>
    </row>
    <row r="4396" spans="1:2" x14ac:dyDescent="0.3">
      <c r="A4396" s="3" t="s">
        <v>8007</v>
      </c>
      <c r="B4396">
        <v>884.8</v>
      </c>
    </row>
    <row r="4397" spans="1:2" x14ac:dyDescent="0.3">
      <c r="A4397" s="3" t="s">
        <v>9457</v>
      </c>
      <c r="B4397">
        <v>790.8</v>
      </c>
    </row>
    <row r="4398" spans="1:2" x14ac:dyDescent="0.3">
      <c r="A4398" s="3" t="s">
        <v>73</v>
      </c>
      <c r="B4398">
        <v>4556.8</v>
      </c>
    </row>
    <row r="4399" spans="1:2" x14ac:dyDescent="0.3">
      <c r="A4399" s="3" t="s">
        <v>3931</v>
      </c>
      <c r="B4399">
        <v>3936</v>
      </c>
    </row>
    <row r="4400" spans="1:2" x14ac:dyDescent="0.3">
      <c r="A4400" s="3" t="s">
        <v>4067</v>
      </c>
      <c r="B4400">
        <v>7376</v>
      </c>
    </row>
    <row r="4401" spans="1:2" x14ac:dyDescent="0.3">
      <c r="A4401" s="3" t="s">
        <v>1442</v>
      </c>
      <c r="B4401">
        <v>2017.2</v>
      </c>
    </row>
    <row r="4402" spans="1:2" x14ac:dyDescent="0.3">
      <c r="A4402" s="3" t="s">
        <v>10831</v>
      </c>
      <c r="B4402">
        <v>7912.8</v>
      </c>
    </row>
    <row r="4403" spans="1:2" x14ac:dyDescent="0.3">
      <c r="A4403" s="3" t="s">
        <v>1028</v>
      </c>
      <c r="B4403">
        <v>3559.2</v>
      </c>
    </row>
    <row r="4404" spans="1:2" x14ac:dyDescent="0.3">
      <c r="A4404" s="3" t="s">
        <v>6200</v>
      </c>
      <c r="B4404">
        <v>5465.6</v>
      </c>
    </row>
    <row r="4405" spans="1:2" x14ac:dyDescent="0.3">
      <c r="A4405" s="3" t="s">
        <v>4079</v>
      </c>
      <c r="B4405">
        <v>2080</v>
      </c>
    </row>
    <row r="4406" spans="1:2" x14ac:dyDescent="0.3">
      <c r="A4406" s="3" t="s">
        <v>11537</v>
      </c>
      <c r="B4406">
        <v>3154</v>
      </c>
    </row>
    <row r="4407" spans="1:2" x14ac:dyDescent="0.3">
      <c r="A4407" s="3" t="s">
        <v>10132</v>
      </c>
      <c r="B4407">
        <v>3616</v>
      </c>
    </row>
    <row r="4408" spans="1:2" x14ac:dyDescent="0.3">
      <c r="A4408" s="3" t="s">
        <v>7615</v>
      </c>
      <c r="B4408">
        <v>4540.8</v>
      </c>
    </row>
    <row r="4409" spans="1:2" x14ac:dyDescent="0.3">
      <c r="A4409" s="3" t="s">
        <v>3428</v>
      </c>
      <c r="B4409">
        <v>3907.2</v>
      </c>
    </row>
    <row r="4410" spans="1:2" x14ac:dyDescent="0.3">
      <c r="A4410" s="3" t="s">
        <v>7228</v>
      </c>
      <c r="B4410">
        <v>4123.2</v>
      </c>
    </row>
    <row r="4411" spans="1:2" x14ac:dyDescent="0.3">
      <c r="A4411" s="3" t="s">
        <v>13384</v>
      </c>
      <c r="B4411">
        <v>1807.2</v>
      </c>
    </row>
    <row r="4412" spans="1:2" x14ac:dyDescent="0.3">
      <c r="A4412" s="3" t="s">
        <v>6941</v>
      </c>
      <c r="B4412">
        <v>1755.6</v>
      </c>
    </row>
    <row r="4413" spans="1:2" x14ac:dyDescent="0.3">
      <c r="A4413" s="3" t="s">
        <v>11123</v>
      </c>
      <c r="B4413">
        <v>3050.4</v>
      </c>
    </row>
    <row r="4414" spans="1:2" x14ac:dyDescent="0.3">
      <c r="A4414" s="3" t="s">
        <v>9826</v>
      </c>
      <c r="B4414">
        <v>4694</v>
      </c>
    </row>
    <row r="4415" spans="1:2" x14ac:dyDescent="0.3">
      <c r="A4415" s="3" t="s">
        <v>11429</v>
      </c>
      <c r="B4415">
        <v>2688</v>
      </c>
    </row>
    <row r="4416" spans="1:2" x14ac:dyDescent="0.3">
      <c r="A4416" s="3" t="s">
        <v>7698</v>
      </c>
      <c r="B4416">
        <v>2047.2</v>
      </c>
    </row>
    <row r="4417" spans="1:2" x14ac:dyDescent="0.3">
      <c r="A4417" s="3" t="s">
        <v>6687</v>
      </c>
      <c r="B4417">
        <v>2700</v>
      </c>
    </row>
    <row r="4418" spans="1:2" x14ac:dyDescent="0.3">
      <c r="A4418" s="3" t="s">
        <v>8214</v>
      </c>
      <c r="B4418">
        <v>2359.1999999999998</v>
      </c>
    </row>
    <row r="4419" spans="1:2" x14ac:dyDescent="0.3">
      <c r="A4419" s="3" t="s">
        <v>4223</v>
      </c>
      <c r="B4419">
        <v>1653.6</v>
      </c>
    </row>
    <row r="4420" spans="1:2" x14ac:dyDescent="0.3">
      <c r="A4420" s="3" t="s">
        <v>12375</v>
      </c>
      <c r="B4420">
        <v>856.8</v>
      </c>
    </row>
    <row r="4421" spans="1:2" x14ac:dyDescent="0.3">
      <c r="A4421" s="3" t="s">
        <v>9211</v>
      </c>
      <c r="B4421">
        <v>733.6</v>
      </c>
    </row>
    <row r="4422" spans="1:2" x14ac:dyDescent="0.3">
      <c r="A4422" s="3" t="s">
        <v>3111</v>
      </c>
      <c r="B4422">
        <v>2787.2</v>
      </c>
    </row>
    <row r="4423" spans="1:2" x14ac:dyDescent="0.3">
      <c r="A4423" s="3" t="s">
        <v>4006</v>
      </c>
      <c r="B4423">
        <v>3266.4</v>
      </c>
    </row>
    <row r="4424" spans="1:2" x14ac:dyDescent="0.3">
      <c r="A4424" s="3" t="s">
        <v>3891</v>
      </c>
      <c r="B4424">
        <v>1819.2</v>
      </c>
    </row>
    <row r="4425" spans="1:2" x14ac:dyDescent="0.3">
      <c r="A4425" s="3" t="s">
        <v>10954</v>
      </c>
      <c r="B4425">
        <v>4675.2</v>
      </c>
    </row>
    <row r="4426" spans="1:2" x14ac:dyDescent="0.3">
      <c r="A4426" s="3" t="s">
        <v>5745</v>
      </c>
      <c r="B4426">
        <v>2776</v>
      </c>
    </row>
    <row r="4427" spans="1:2" x14ac:dyDescent="0.3">
      <c r="A4427" s="3" t="s">
        <v>9361</v>
      </c>
      <c r="B4427">
        <v>2329.6</v>
      </c>
    </row>
    <row r="4428" spans="1:2" x14ac:dyDescent="0.3">
      <c r="A4428" s="3" t="s">
        <v>3643</v>
      </c>
      <c r="B4428">
        <v>2256.8000000000002</v>
      </c>
    </row>
    <row r="4429" spans="1:2" x14ac:dyDescent="0.3">
      <c r="A4429" s="3" t="s">
        <v>873</v>
      </c>
      <c r="B4429">
        <v>6264</v>
      </c>
    </row>
    <row r="4430" spans="1:2" x14ac:dyDescent="0.3">
      <c r="A4430" s="3" t="s">
        <v>2867</v>
      </c>
      <c r="B4430">
        <v>1872</v>
      </c>
    </row>
    <row r="4431" spans="1:2" x14ac:dyDescent="0.3">
      <c r="A4431" s="3" t="s">
        <v>3011</v>
      </c>
      <c r="B4431">
        <v>4867.2</v>
      </c>
    </row>
    <row r="4432" spans="1:2" x14ac:dyDescent="0.3">
      <c r="A4432" s="3" t="s">
        <v>11681</v>
      </c>
      <c r="B4432">
        <v>2296</v>
      </c>
    </row>
    <row r="4433" spans="1:2" x14ac:dyDescent="0.3">
      <c r="A4433" s="3" t="s">
        <v>10874</v>
      </c>
      <c r="B4433">
        <v>2152</v>
      </c>
    </row>
    <row r="4434" spans="1:2" x14ac:dyDescent="0.3">
      <c r="A4434" s="3" t="s">
        <v>1897</v>
      </c>
      <c r="B4434">
        <v>1692.8</v>
      </c>
    </row>
    <row r="4435" spans="1:2" x14ac:dyDescent="0.3">
      <c r="A4435" s="3" t="s">
        <v>2139</v>
      </c>
      <c r="B4435">
        <v>6387.2</v>
      </c>
    </row>
    <row r="4436" spans="1:2" x14ac:dyDescent="0.3">
      <c r="A4436" s="3" t="s">
        <v>11617</v>
      </c>
      <c r="B4436">
        <v>3256.8</v>
      </c>
    </row>
    <row r="4437" spans="1:2" x14ac:dyDescent="0.3">
      <c r="A4437" s="3" t="s">
        <v>9844</v>
      </c>
      <c r="B4437">
        <v>1272</v>
      </c>
    </row>
    <row r="4438" spans="1:2" x14ac:dyDescent="0.3">
      <c r="A4438" s="3" t="s">
        <v>12214</v>
      </c>
      <c r="B4438">
        <v>2478.4</v>
      </c>
    </row>
    <row r="4439" spans="1:2" x14ac:dyDescent="0.3">
      <c r="A4439" s="3" t="s">
        <v>9520</v>
      </c>
      <c r="B4439">
        <v>6666.8</v>
      </c>
    </row>
    <row r="4440" spans="1:2" x14ac:dyDescent="0.3">
      <c r="A4440" s="3" t="s">
        <v>5707</v>
      </c>
      <c r="B4440">
        <v>1023.6</v>
      </c>
    </row>
    <row r="4441" spans="1:2" x14ac:dyDescent="0.3">
      <c r="A4441" s="3" t="s">
        <v>1222</v>
      </c>
      <c r="B4441">
        <v>4681.6000000000004</v>
      </c>
    </row>
    <row r="4442" spans="1:2" x14ac:dyDescent="0.3">
      <c r="A4442" s="3" t="s">
        <v>5246</v>
      </c>
      <c r="B4442">
        <v>987.2</v>
      </c>
    </row>
    <row r="4443" spans="1:2" x14ac:dyDescent="0.3">
      <c r="A4443" s="3" t="s">
        <v>6208</v>
      </c>
      <c r="B4443">
        <v>3151.2</v>
      </c>
    </row>
    <row r="4444" spans="1:2" x14ac:dyDescent="0.3">
      <c r="A4444" s="3" t="s">
        <v>4188</v>
      </c>
      <c r="B4444">
        <v>1085.5999999999999</v>
      </c>
    </row>
    <row r="4445" spans="1:2" x14ac:dyDescent="0.3">
      <c r="A4445" s="3" t="s">
        <v>1225</v>
      </c>
      <c r="B4445">
        <v>6849.6</v>
      </c>
    </row>
    <row r="4446" spans="1:2" x14ac:dyDescent="0.3">
      <c r="A4446" s="3" t="s">
        <v>10589</v>
      </c>
      <c r="B4446">
        <v>748.8</v>
      </c>
    </row>
    <row r="4447" spans="1:2" x14ac:dyDescent="0.3">
      <c r="A4447" s="3" t="s">
        <v>8411</v>
      </c>
      <c r="B4447">
        <v>7987.2</v>
      </c>
    </row>
    <row r="4448" spans="1:2" x14ac:dyDescent="0.3">
      <c r="A4448" s="3" t="s">
        <v>1121</v>
      </c>
      <c r="B4448">
        <v>5977.6</v>
      </c>
    </row>
    <row r="4449" spans="1:2" x14ac:dyDescent="0.3">
      <c r="A4449" s="3" t="s">
        <v>6651</v>
      </c>
      <c r="B4449">
        <v>4692</v>
      </c>
    </row>
    <row r="4450" spans="1:2" x14ac:dyDescent="0.3">
      <c r="A4450" s="3" t="s">
        <v>1134</v>
      </c>
      <c r="B4450">
        <v>8886.4</v>
      </c>
    </row>
    <row r="4451" spans="1:2" x14ac:dyDescent="0.3">
      <c r="A4451" s="3" t="s">
        <v>7772</v>
      </c>
      <c r="B4451">
        <v>6174</v>
      </c>
    </row>
    <row r="4452" spans="1:2" x14ac:dyDescent="0.3">
      <c r="A4452" s="3" t="s">
        <v>7569</v>
      </c>
      <c r="B4452">
        <v>4614.3999999999996</v>
      </c>
    </row>
    <row r="4453" spans="1:2" x14ac:dyDescent="0.3">
      <c r="A4453" s="3" t="s">
        <v>10904</v>
      </c>
      <c r="B4453">
        <v>4534.3999999999996</v>
      </c>
    </row>
    <row r="4454" spans="1:2" x14ac:dyDescent="0.3">
      <c r="A4454" s="3" t="s">
        <v>13115</v>
      </c>
      <c r="B4454">
        <v>2446.4</v>
      </c>
    </row>
    <row r="4455" spans="1:2" x14ac:dyDescent="0.3">
      <c r="A4455" s="3" t="s">
        <v>10043</v>
      </c>
      <c r="B4455">
        <v>2828</v>
      </c>
    </row>
    <row r="4456" spans="1:2" x14ac:dyDescent="0.3">
      <c r="A4456" s="3" t="s">
        <v>1117</v>
      </c>
      <c r="B4456">
        <v>2184</v>
      </c>
    </row>
    <row r="4457" spans="1:2" x14ac:dyDescent="0.3">
      <c r="A4457" s="3" t="s">
        <v>3927</v>
      </c>
      <c r="B4457">
        <v>4035.2</v>
      </c>
    </row>
    <row r="4458" spans="1:2" x14ac:dyDescent="0.3">
      <c r="A4458" s="3" t="s">
        <v>6566</v>
      </c>
      <c r="B4458">
        <v>2968</v>
      </c>
    </row>
    <row r="4459" spans="1:2" x14ac:dyDescent="0.3">
      <c r="A4459" s="3" t="s">
        <v>513</v>
      </c>
      <c r="B4459">
        <v>4006</v>
      </c>
    </row>
    <row r="4460" spans="1:2" x14ac:dyDescent="0.3">
      <c r="A4460" s="3" t="s">
        <v>3051</v>
      </c>
      <c r="B4460">
        <v>3474.8</v>
      </c>
    </row>
    <row r="4461" spans="1:2" x14ac:dyDescent="0.3">
      <c r="A4461" s="3" t="s">
        <v>12311</v>
      </c>
      <c r="B4461">
        <v>512.4</v>
      </c>
    </row>
    <row r="4462" spans="1:2" x14ac:dyDescent="0.3">
      <c r="A4462" s="3" t="s">
        <v>10119</v>
      </c>
      <c r="B4462">
        <v>4928</v>
      </c>
    </row>
    <row r="4463" spans="1:2" x14ac:dyDescent="0.3">
      <c r="A4463" s="3" t="s">
        <v>10441</v>
      </c>
      <c r="B4463">
        <v>1727.2</v>
      </c>
    </row>
    <row r="4464" spans="1:2" x14ac:dyDescent="0.3">
      <c r="A4464" s="3" t="s">
        <v>2934</v>
      </c>
      <c r="B4464">
        <v>4722</v>
      </c>
    </row>
    <row r="4465" spans="1:2" x14ac:dyDescent="0.3">
      <c r="A4465" s="3" t="s">
        <v>9156</v>
      </c>
      <c r="B4465">
        <v>7118.4</v>
      </c>
    </row>
    <row r="4466" spans="1:2" x14ac:dyDescent="0.3">
      <c r="A4466" s="3" t="s">
        <v>9737</v>
      </c>
      <c r="B4466">
        <v>5268</v>
      </c>
    </row>
    <row r="4467" spans="1:2" x14ac:dyDescent="0.3">
      <c r="A4467" s="3" t="s">
        <v>9188</v>
      </c>
      <c r="B4467">
        <v>8806.4</v>
      </c>
    </row>
    <row r="4468" spans="1:2" x14ac:dyDescent="0.3">
      <c r="A4468" s="3" t="s">
        <v>671</v>
      </c>
      <c r="B4468">
        <v>4872</v>
      </c>
    </row>
    <row r="4469" spans="1:2" x14ac:dyDescent="0.3">
      <c r="A4469" s="3" t="s">
        <v>7550</v>
      </c>
      <c r="B4469">
        <v>6787.2</v>
      </c>
    </row>
    <row r="4470" spans="1:2" x14ac:dyDescent="0.3">
      <c r="A4470" s="3" t="s">
        <v>1961</v>
      </c>
      <c r="B4470">
        <v>3766</v>
      </c>
    </row>
    <row r="4471" spans="1:2" x14ac:dyDescent="0.3">
      <c r="A4471" s="3" t="s">
        <v>1151</v>
      </c>
      <c r="B4471">
        <v>4766.3999999999996</v>
      </c>
    </row>
    <row r="4472" spans="1:2" x14ac:dyDescent="0.3">
      <c r="A4472" s="3" t="s">
        <v>8841</v>
      </c>
      <c r="B4472">
        <v>7988.4</v>
      </c>
    </row>
    <row r="4473" spans="1:2" x14ac:dyDescent="0.3">
      <c r="A4473" s="3" t="s">
        <v>5750</v>
      </c>
      <c r="B4473">
        <v>3369.6</v>
      </c>
    </row>
    <row r="4474" spans="1:2" x14ac:dyDescent="0.3">
      <c r="A4474" s="3" t="s">
        <v>80</v>
      </c>
      <c r="B4474">
        <v>1348.8</v>
      </c>
    </row>
    <row r="4475" spans="1:2" x14ac:dyDescent="0.3">
      <c r="A4475" s="3" t="s">
        <v>7715</v>
      </c>
      <c r="B4475">
        <v>3622</v>
      </c>
    </row>
    <row r="4476" spans="1:2" x14ac:dyDescent="0.3">
      <c r="A4476" s="3" t="s">
        <v>11441</v>
      </c>
      <c r="B4476">
        <v>754.8</v>
      </c>
    </row>
    <row r="4477" spans="1:2" x14ac:dyDescent="0.3">
      <c r="A4477" s="3" t="s">
        <v>184</v>
      </c>
      <c r="B4477">
        <v>2371.1999999999998</v>
      </c>
    </row>
    <row r="4478" spans="1:2" x14ac:dyDescent="0.3">
      <c r="A4478" s="3" t="s">
        <v>6051</v>
      </c>
      <c r="B4478">
        <v>6868.4</v>
      </c>
    </row>
    <row r="4479" spans="1:2" x14ac:dyDescent="0.3">
      <c r="A4479" s="3" t="s">
        <v>8426</v>
      </c>
      <c r="B4479">
        <v>6564</v>
      </c>
    </row>
    <row r="4480" spans="1:2" x14ac:dyDescent="0.3">
      <c r="A4480" s="3" t="s">
        <v>4282</v>
      </c>
      <c r="B4480">
        <v>2172</v>
      </c>
    </row>
    <row r="4481" spans="1:2" x14ac:dyDescent="0.3">
      <c r="A4481" s="3" t="s">
        <v>6398</v>
      </c>
      <c r="B4481">
        <v>1838.4</v>
      </c>
    </row>
    <row r="4482" spans="1:2" x14ac:dyDescent="0.3">
      <c r="A4482" s="3" t="s">
        <v>10694</v>
      </c>
      <c r="B4482">
        <v>5508</v>
      </c>
    </row>
    <row r="4483" spans="1:2" x14ac:dyDescent="0.3">
      <c r="A4483" s="3" t="s">
        <v>4903</v>
      </c>
      <c r="B4483">
        <v>1160.4000000000001</v>
      </c>
    </row>
    <row r="4484" spans="1:2" x14ac:dyDescent="0.3">
      <c r="A4484" s="3" t="s">
        <v>10537</v>
      </c>
      <c r="B4484">
        <v>5594</v>
      </c>
    </row>
    <row r="4485" spans="1:2" x14ac:dyDescent="0.3">
      <c r="A4485" s="3" t="s">
        <v>6155</v>
      </c>
      <c r="B4485">
        <v>2062.4</v>
      </c>
    </row>
    <row r="4486" spans="1:2" x14ac:dyDescent="0.3">
      <c r="A4486" s="3" t="s">
        <v>6048</v>
      </c>
      <c r="B4486">
        <v>884</v>
      </c>
    </row>
    <row r="4487" spans="1:2" x14ac:dyDescent="0.3">
      <c r="A4487" s="3" t="s">
        <v>3081</v>
      </c>
      <c r="B4487">
        <v>555.20000000000005</v>
      </c>
    </row>
    <row r="4488" spans="1:2" x14ac:dyDescent="0.3">
      <c r="A4488" s="3" t="s">
        <v>3723</v>
      </c>
      <c r="B4488">
        <v>709.2</v>
      </c>
    </row>
    <row r="4489" spans="1:2" x14ac:dyDescent="0.3">
      <c r="A4489" s="3" t="s">
        <v>8493</v>
      </c>
      <c r="B4489">
        <v>9318.4</v>
      </c>
    </row>
    <row r="4490" spans="1:2" x14ac:dyDescent="0.3">
      <c r="A4490" s="3" t="s">
        <v>2476</v>
      </c>
      <c r="B4490">
        <v>8748.7999999999993</v>
      </c>
    </row>
    <row r="4491" spans="1:2" x14ac:dyDescent="0.3">
      <c r="A4491" s="3" t="s">
        <v>5654</v>
      </c>
      <c r="B4491">
        <v>2572.8000000000002</v>
      </c>
    </row>
    <row r="4492" spans="1:2" x14ac:dyDescent="0.3">
      <c r="A4492" s="3" t="s">
        <v>13263</v>
      </c>
      <c r="B4492">
        <v>1400.4</v>
      </c>
    </row>
    <row r="4493" spans="1:2" x14ac:dyDescent="0.3">
      <c r="A4493" s="3" t="s">
        <v>2700</v>
      </c>
      <c r="B4493">
        <v>5661.6</v>
      </c>
    </row>
    <row r="4494" spans="1:2" x14ac:dyDescent="0.3">
      <c r="A4494" s="3" t="s">
        <v>1879</v>
      </c>
      <c r="B4494">
        <v>4233.6000000000004</v>
      </c>
    </row>
    <row r="4495" spans="1:2" x14ac:dyDescent="0.3">
      <c r="A4495" s="3" t="s">
        <v>4037</v>
      </c>
      <c r="B4495">
        <v>3150</v>
      </c>
    </row>
    <row r="4496" spans="1:2" x14ac:dyDescent="0.3">
      <c r="A4496" s="3" t="s">
        <v>3420</v>
      </c>
      <c r="B4496">
        <v>3450</v>
      </c>
    </row>
    <row r="4497" spans="1:2" x14ac:dyDescent="0.3">
      <c r="A4497" s="3" t="s">
        <v>5291</v>
      </c>
      <c r="B4497">
        <v>1586</v>
      </c>
    </row>
    <row r="4498" spans="1:2" x14ac:dyDescent="0.3">
      <c r="A4498" s="3" t="s">
        <v>3180</v>
      </c>
      <c r="B4498">
        <v>3523.2</v>
      </c>
    </row>
    <row r="4499" spans="1:2" x14ac:dyDescent="0.3">
      <c r="A4499" s="3" t="s">
        <v>8747</v>
      </c>
      <c r="B4499">
        <v>620</v>
      </c>
    </row>
    <row r="4500" spans="1:2" x14ac:dyDescent="0.3">
      <c r="A4500" s="3" t="s">
        <v>2595</v>
      </c>
      <c r="B4500">
        <v>1738.8</v>
      </c>
    </row>
    <row r="4501" spans="1:2" x14ac:dyDescent="0.3">
      <c r="A4501" s="3" t="s">
        <v>13088</v>
      </c>
      <c r="B4501">
        <v>2450</v>
      </c>
    </row>
    <row r="4502" spans="1:2" x14ac:dyDescent="0.3">
      <c r="A4502" s="3" t="s">
        <v>10580</v>
      </c>
      <c r="B4502">
        <v>3991.2</v>
      </c>
    </row>
    <row r="4503" spans="1:2" x14ac:dyDescent="0.3">
      <c r="A4503" s="3" t="s">
        <v>3236</v>
      </c>
      <c r="B4503">
        <v>976.8</v>
      </c>
    </row>
    <row r="4504" spans="1:2" x14ac:dyDescent="0.3">
      <c r="A4504" s="3" t="s">
        <v>8928</v>
      </c>
      <c r="B4504">
        <v>2390.4</v>
      </c>
    </row>
    <row r="4505" spans="1:2" x14ac:dyDescent="0.3">
      <c r="A4505" s="3" t="s">
        <v>2069</v>
      </c>
      <c r="B4505">
        <v>6816</v>
      </c>
    </row>
    <row r="4506" spans="1:2" x14ac:dyDescent="0.3">
      <c r="A4506" s="3" t="s">
        <v>6022</v>
      </c>
      <c r="B4506">
        <v>4440</v>
      </c>
    </row>
    <row r="4507" spans="1:2" x14ac:dyDescent="0.3">
      <c r="A4507" s="3" t="s">
        <v>4836</v>
      </c>
      <c r="B4507">
        <v>5164.8</v>
      </c>
    </row>
    <row r="4508" spans="1:2" x14ac:dyDescent="0.3">
      <c r="A4508" s="3" t="s">
        <v>6091</v>
      </c>
      <c r="B4508">
        <v>4504</v>
      </c>
    </row>
    <row r="4509" spans="1:2" x14ac:dyDescent="0.3">
      <c r="A4509" s="3" t="s">
        <v>3342</v>
      </c>
      <c r="B4509">
        <v>3752</v>
      </c>
    </row>
    <row r="4510" spans="1:2" x14ac:dyDescent="0.3">
      <c r="A4510" s="3" t="s">
        <v>10750</v>
      </c>
      <c r="B4510">
        <v>8377.6</v>
      </c>
    </row>
    <row r="4511" spans="1:2" x14ac:dyDescent="0.3">
      <c r="A4511" s="3" t="s">
        <v>12201</v>
      </c>
      <c r="B4511">
        <v>421.6</v>
      </c>
    </row>
    <row r="4512" spans="1:2" x14ac:dyDescent="0.3">
      <c r="A4512" s="3" t="s">
        <v>3925</v>
      </c>
      <c r="B4512">
        <v>1026.4000000000001</v>
      </c>
    </row>
    <row r="4513" spans="1:2" x14ac:dyDescent="0.3">
      <c r="A4513" s="3" t="s">
        <v>12465</v>
      </c>
      <c r="B4513">
        <v>631.20000000000005</v>
      </c>
    </row>
    <row r="4514" spans="1:2" x14ac:dyDescent="0.3">
      <c r="A4514" s="3" t="s">
        <v>3528</v>
      </c>
      <c r="B4514">
        <v>2344.8000000000002</v>
      </c>
    </row>
    <row r="4515" spans="1:2" x14ac:dyDescent="0.3">
      <c r="A4515" s="3" t="s">
        <v>9641</v>
      </c>
      <c r="B4515">
        <v>1192.8</v>
      </c>
    </row>
    <row r="4516" spans="1:2" x14ac:dyDescent="0.3">
      <c r="A4516" s="3" t="s">
        <v>4065</v>
      </c>
      <c r="B4516">
        <v>7686.4</v>
      </c>
    </row>
    <row r="4517" spans="1:2" x14ac:dyDescent="0.3">
      <c r="A4517" s="3" t="s">
        <v>590</v>
      </c>
      <c r="B4517">
        <v>3892.8</v>
      </c>
    </row>
    <row r="4518" spans="1:2" x14ac:dyDescent="0.3">
      <c r="A4518" s="3" t="s">
        <v>11960</v>
      </c>
      <c r="B4518">
        <v>1665.6</v>
      </c>
    </row>
    <row r="4519" spans="1:2" x14ac:dyDescent="0.3">
      <c r="A4519" s="3" t="s">
        <v>7445</v>
      </c>
      <c r="B4519">
        <v>6160</v>
      </c>
    </row>
    <row r="4520" spans="1:2" x14ac:dyDescent="0.3">
      <c r="A4520" s="3" t="s">
        <v>60</v>
      </c>
      <c r="B4520">
        <v>2652</v>
      </c>
    </row>
    <row r="4521" spans="1:2" x14ac:dyDescent="0.3">
      <c r="A4521" s="3" t="s">
        <v>3577</v>
      </c>
      <c r="B4521">
        <v>4177.6000000000004</v>
      </c>
    </row>
    <row r="4522" spans="1:2" x14ac:dyDescent="0.3">
      <c r="A4522" s="3" t="s">
        <v>3471</v>
      </c>
      <c r="B4522">
        <v>2100.8000000000002</v>
      </c>
    </row>
    <row r="4523" spans="1:2" x14ac:dyDescent="0.3">
      <c r="A4523" s="3" t="s">
        <v>9152</v>
      </c>
      <c r="B4523">
        <v>6424.8</v>
      </c>
    </row>
    <row r="4524" spans="1:2" x14ac:dyDescent="0.3">
      <c r="A4524" s="3" t="s">
        <v>2737</v>
      </c>
      <c r="B4524">
        <v>1099.2</v>
      </c>
    </row>
    <row r="4525" spans="1:2" x14ac:dyDescent="0.3">
      <c r="A4525" s="3" t="s">
        <v>719</v>
      </c>
      <c r="B4525">
        <v>3006</v>
      </c>
    </row>
    <row r="4526" spans="1:2" x14ac:dyDescent="0.3">
      <c r="A4526" s="3" t="s">
        <v>9443</v>
      </c>
      <c r="B4526">
        <v>3228.8</v>
      </c>
    </row>
    <row r="4527" spans="1:2" x14ac:dyDescent="0.3">
      <c r="A4527" s="3" t="s">
        <v>11052</v>
      </c>
      <c r="B4527">
        <v>3451.2</v>
      </c>
    </row>
    <row r="4528" spans="1:2" x14ac:dyDescent="0.3">
      <c r="A4528" s="3" t="s">
        <v>5413</v>
      </c>
      <c r="B4528">
        <v>8288</v>
      </c>
    </row>
    <row r="4529" spans="1:2" x14ac:dyDescent="0.3">
      <c r="A4529" s="3" t="s">
        <v>5838</v>
      </c>
      <c r="B4529">
        <v>2061.6</v>
      </c>
    </row>
    <row r="4530" spans="1:2" x14ac:dyDescent="0.3">
      <c r="A4530" s="3" t="s">
        <v>1625</v>
      </c>
      <c r="B4530">
        <v>2354.4</v>
      </c>
    </row>
    <row r="4531" spans="1:2" x14ac:dyDescent="0.3">
      <c r="A4531" s="3" t="s">
        <v>3782</v>
      </c>
      <c r="B4531">
        <v>336.8</v>
      </c>
    </row>
    <row r="4532" spans="1:2" x14ac:dyDescent="0.3">
      <c r="A4532" s="3" t="s">
        <v>3277</v>
      </c>
      <c r="B4532">
        <v>1148.8</v>
      </c>
    </row>
    <row r="4533" spans="1:2" x14ac:dyDescent="0.3">
      <c r="A4533" s="3" t="s">
        <v>11180</v>
      </c>
      <c r="B4533">
        <v>1711.2</v>
      </c>
    </row>
    <row r="4534" spans="1:2" x14ac:dyDescent="0.3">
      <c r="A4534" s="3" t="s">
        <v>5008</v>
      </c>
      <c r="B4534">
        <v>1948.8</v>
      </c>
    </row>
    <row r="4535" spans="1:2" x14ac:dyDescent="0.3">
      <c r="A4535" s="3" t="s">
        <v>3745</v>
      </c>
      <c r="B4535">
        <v>3062.4</v>
      </c>
    </row>
    <row r="4536" spans="1:2" x14ac:dyDescent="0.3">
      <c r="A4536" s="3" t="s">
        <v>4119</v>
      </c>
      <c r="B4536">
        <v>2854.8</v>
      </c>
    </row>
    <row r="4537" spans="1:2" x14ac:dyDescent="0.3">
      <c r="A4537" s="3" t="s">
        <v>13069</v>
      </c>
      <c r="B4537">
        <v>6160</v>
      </c>
    </row>
    <row r="4538" spans="1:2" x14ac:dyDescent="0.3">
      <c r="A4538" s="3" t="s">
        <v>12748</v>
      </c>
      <c r="B4538">
        <v>2139.1999999999998</v>
      </c>
    </row>
    <row r="4539" spans="1:2" x14ac:dyDescent="0.3">
      <c r="A4539" s="3" t="s">
        <v>4063</v>
      </c>
      <c r="B4539">
        <v>754</v>
      </c>
    </row>
    <row r="4540" spans="1:2" x14ac:dyDescent="0.3">
      <c r="A4540" s="3" t="s">
        <v>2375</v>
      </c>
      <c r="B4540">
        <v>818.4</v>
      </c>
    </row>
    <row r="4541" spans="1:2" x14ac:dyDescent="0.3">
      <c r="A4541" s="3" t="s">
        <v>4508</v>
      </c>
      <c r="B4541">
        <v>468.8</v>
      </c>
    </row>
    <row r="4542" spans="1:2" x14ac:dyDescent="0.3">
      <c r="A4542" s="3" t="s">
        <v>3265</v>
      </c>
      <c r="B4542">
        <v>1716</v>
      </c>
    </row>
    <row r="4543" spans="1:2" x14ac:dyDescent="0.3">
      <c r="A4543" s="3" t="s">
        <v>5031</v>
      </c>
      <c r="B4543">
        <v>3645.6</v>
      </c>
    </row>
    <row r="4544" spans="1:2" x14ac:dyDescent="0.3">
      <c r="A4544" s="3" t="s">
        <v>6698</v>
      </c>
      <c r="B4544">
        <v>506.8</v>
      </c>
    </row>
    <row r="4545" spans="1:2" x14ac:dyDescent="0.3">
      <c r="A4545" s="3" t="s">
        <v>9158</v>
      </c>
      <c r="B4545">
        <v>1233.5999999999999</v>
      </c>
    </row>
    <row r="4546" spans="1:2" x14ac:dyDescent="0.3">
      <c r="A4546" s="3" t="s">
        <v>7628</v>
      </c>
      <c r="B4546">
        <v>3267.6</v>
      </c>
    </row>
    <row r="4547" spans="1:2" x14ac:dyDescent="0.3">
      <c r="A4547" s="3" t="s">
        <v>1719</v>
      </c>
      <c r="B4547">
        <v>5801.6</v>
      </c>
    </row>
    <row r="4548" spans="1:2" x14ac:dyDescent="0.3">
      <c r="A4548" s="3" t="s">
        <v>7659</v>
      </c>
      <c r="B4548">
        <v>2587.1999999999998</v>
      </c>
    </row>
    <row r="4549" spans="1:2" x14ac:dyDescent="0.3">
      <c r="A4549" s="3" t="s">
        <v>9311</v>
      </c>
      <c r="B4549">
        <v>3537.6</v>
      </c>
    </row>
    <row r="4550" spans="1:2" x14ac:dyDescent="0.3">
      <c r="A4550" s="3" t="s">
        <v>10868</v>
      </c>
      <c r="B4550">
        <v>2236.8000000000002</v>
      </c>
    </row>
    <row r="4551" spans="1:2" x14ac:dyDescent="0.3">
      <c r="A4551" s="3" t="s">
        <v>11358</v>
      </c>
      <c r="B4551">
        <v>561.6</v>
      </c>
    </row>
    <row r="4552" spans="1:2" x14ac:dyDescent="0.3">
      <c r="A4552" s="3" t="s">
        <v>6055</v>
      </c>
      <c r="B4552">
        <v>7152</v>
      </c>
    </row>
    <row r="4553" spans="1:2" x14ac:dyDescent="0.3">
      <c r="A4553" s="3" t="s">
        <v>11276</v>
      </c>
      <c r="B4553">
        <v>4220.8</v>
      </c>
    </row>
    <row r="4554" spans="1:2" x14ac:dyDescent="0.3">
      <c r="A4554" s="3" t="s">
        <v>10470</v>
      </c>
      <c r="B4554">
        <v>1665.6</v>
      </c>
    </row>
    <row r="4555" spans="1:2" x14ac:dyDescent="0.3">
      <c r="A4555" s="3" t="s">
        <v>13008</v>
      </c>
      <c r="B4555">
        <v>2335.1999999999998</v>
      </c>
    </row>
    <row r="4556" spans="1:2" x14ac:dyDescent="0.3">
      <c r="A4556" s="3" t="s">
        <v>7058</v>
      </c>
      <c r="B4556">
        <v>1902.4</v>
      </c>
    </row>
    <row r="4557" spans="1:2" x14ac:dyDescent="0.3">
      <c r="A4557" s="3" t="s">
        <v>6606</v>
      </c>
      <c r="B4557">
        <v>1668</v>
      </c>
    </row>
    <row r="4558" spans="1:2" x14ac:dyDescent="0.3">
      <c r="A4558" s="3" t="s">
        <v>9139</v>
      </c>
      <c r="B4558">
        <v>1682.8</v>
      </c>
    </row>
    <row r="4559" spans="1:2" x14ac:dyDescent="0.3">
      <c r="A4559" s="3" t="s">
        <v>1869</v>
      </c>
      <c r="B4559">
        <v>2287.6</v>
      </c>
    </row>
    <row r="4560" spans="1:2" x14ac:dyDescent="0.3">
      <c r="A4560" s="3" t="s">
        <v>2847</v>
      </c>
      <c r="B4560">
        <v>6060</v>
      </c>
    </row>
    <row r="4561" spans="1:2" x14ac:dyDescent="0.3">
      <c r="A4561" s="3" t="s">
        <v>11976</v>
      </c>
      <c r="B4561">
        <v>4524</v>
      </c>
    </row>
    <row r="4562" spans="1:2" x14ac:dyDescent="0.3">
      <c r="A4562" s="3" t="s">
        <v>3071</v>
      </c>
      <c r="B4562">
        <v>1275.2</v>
      </c>
    </row>
    <row r="4563" spans="1:2" x14ac:dyDescent="0.3">
      <c r="A4563" s="3" t="s">
        <v>5177</v>
      </c>
      <c r="B4563">
        <v>2292</v>
      </c>
    </row>
    <row r="4564" spans="1:2" x14ac:dyDescent="0.3">
      <c r="A4564" s="3" t="s">
        <v>8860</v>
      </c>
      <c r="B4564">
        <v>1006</v>
      </c>
    </row>
    <row r="4565" spans="1:2" x14ac:dyDescent="0.3">
      <c r="A4565" s="3" t="s">
        <v>4852</v>
      </c>
      <c r="B4565">
        <v>4070.4</v>
      </c>
    </row>
    <row r="4566" spans="1:2" x14ac:dyDescent="0.3">
      <c r="A4566" s="3" t="s">
        <v>9954</v>
      </c>
      <c r="B4566">
        <v>5664</v>
      </c>
    </row>
    <row r="4567" spans="1:2" x14ac:dyDescent="0.3">
      <c r="A4567" s="3" t="s">
        <v>10191</v>
      </c>
      <c r="B4567">
        <v>1686.4</v>
      </c>
    </row>
    <row r="4568" spans="1:2" x14ac:dyDescent="0.3">
      <c r="A4568" s="3" t="s">
        <v>9281</v>
      </c>
      <c r="B4568">
        <v>860.4</v>
      </c>
    </row>
    <row r="4569" spans="1:2" x14ac:dyDescent="0.3">
      <c r="A4569" s="3" t="s">
        <v>2575</v>
      </c>
      <c r="B4569">
        <v>741.2</v>
      </c>
    </row>
    <row r="4570" spans="1:2" x14ac:dyDescent="0.3">
      <c r="A4570" s="3" t="s">
        <v>5394</v>
      </c>
      <c r="B4570">
        <v>2385.6</v>
      </c>
    </row>
    <row r="4571" spans="1:2" x14ac:dyDescent="0.3">
      <c r="A4571" s="3" t="s">
        <v>13411</v>
      </c>
      <c r="B4571">
        <v>6367.2</v>
      </c>
    </row>
    <row r="4572" spans="1:2" x14ac:dyDescent="0.3">
      <c r="A4572" s="3" t="s">
        <v>1033</v>
      </c>
      <c r="B4572">
        <v>1544</v>
      </c>
    </row>
    <row r="4573" spans="1:2" x14ac:dyDescent="0.3">
      <c r="A4573" s="3" t="s">
        <v>6724</v>
      </c>
      <c r="B4573">
        <v>4214.3999999999996</v>
      </c>
    </row>
    <row r="4574" spans="1:2" x14ac:dyDescent="0.3">
      <c r="A4574" s="3" t="s">
        <v>12292</v>
      </c>
      <c r="B4574">
        <v>958.4</v>
      </c>
    </row>
    <row r="4575" spans="1:2" x14ac:dyDescent="0.3">
      <c r="A4575" s="3" t="s">
        <v>12341</v>
      </c>
      <c r="B4575">
        <v>1382.4</v>
      </c>
    </row>
    <row r="4576" spans="1:2" x14ac:dyDescent="0.3">
      <c r="A4576" s="3" t="s">
        <v>12865</v>
      </c>
      <c r="B4576">
        <v>2151.1999999999998</v>
      </c>
    </row>
    <row r="4577" spans="1:2" x14ac:dyDescent="0.3">
      <c r="A4577" s="3" t="s">
        <v>9767</v>
      </c>
      <c r="B4577">
        <v>1603.2</v>
      </c>
    </row>
    <row r="4578" spans="1:2" x14ac:dyDescent="0.3">
      <c r="A4578" s="3" t="s">
        <v>6998</v>
      </c>
      <c r="B4578">
        <v>1026</v>
      </c>
    </row>
    <row r="4579" spans="1:2" x14ac:dyDescent="0.3">
      <c r="A4579" s="3" t="s">
        <v>10560</v>
      </c>
      <c r="B4579">
        <v>2358</v>
      </c>
    </row>
    <row r="4580" spans="1:2" x14ac:dyDescent="0.3">
      <c r="A4580" s="3" t="s">
        <v>7892</v>
      </c>
      <c r="B4580">
        <v>386.4</v>
      </c>
    </row>
    <row r="4581" spans="1:2" x14ac:dyDescent="0.3">
      <c r="A4581" s="3" t="s">
        <v>3501</v>
      </c>
      <c r="B4581">
        <v>6864</v>
      </c>
    </row>
    <row r="4582" spans="1:2" x14ac:dyDescent="0.3">
      <c r="A4582" s="3" t="s">
        <v>11556</v>
      </c>
      <c r="B4582">
        <v>5070</v>
      </c>
    </row>
    <row r="4583" spans="1:2" x14ac:dyDescent="0.3">
      <c r="A4583" s="3" t="s">
        <v>6781</v>
      </c>
      <c r="B4583">
        <v>2184</v>
      </c>
    </row>
    <row r="4584" spans="1:2" x14ac:dyDescent="0.3">
      <c r="A4584" s="3" t="s">
        <v>13193</v>
      </c>
      <c r="B4584">
        <v>9376</v>
      </c>
    </row>
    <row r="4585" spans="1:2" x14ac:dyDescent="0.3">
      <c r="A4585" s="3" t="s">
        <v>13005</v>
      </c>
      <c r="B4585">
        <v>4598.3999999999996</v>
      </c>
    </row>
    <row r="4586" spans="1:2" x14ac:dyDescent="0.3">
      <c r="A4586" s="3" t="s">
        <v>2057</v>
      </c>
      <c r="B4586">
        <v>2476</v>
      </c>
    </row>
    <row r="4587" spans="1:2" x14ac:dyDescent="0.3">
      <c r="A4587" s="3" t="s">
        <v>7011</v>
      </c>
      <c r="B4587">
        <v>5185.6000000000004</v>
      </c>
    </row>
    <row r="4588" spans="1:2" x14ac:dyDescent="0.3">
      <c r="A4588" s="3" t="s">
        <v>13238</v>
      </c>
      <c r="B4588">
        <v>2161.6</v>
      </c>
    </row>
    <row r="4589" spans="1:2" x14ac:dyDescent="0.3">
      <c r="A4589" s="3" t="s">
        <v>12737</v>
      </c>
      <c r="B4589">
        <v>2013.2</v>
      </c>
    </row>
    <row r="4590" spans="1:2" x14ac:dyDescent="0.3">
      <c r="A4590" s="3" t="s">
        <v>5107</v>
      </c>
      <c r="B4590">
        <v>3392</v>
      </c>
    </row>
    <row r="4591" spans="1:2" x14ac:dyDescent="0.3">
      <c r="A4591" s="3" t="s">
        <v>6157</v>
      </c>
      <c r="B4591">
        <v>5362</v>
      </c>
    </row>
    <row r="4592" spans="1:2" x14ac:dyDescent="0.3">
      <c r="A4592" s="3" t="s">
        <v>7329</v>
      </c>
      <c r="B4592">
        <v>3902</v>
      </c>
    </row>
    <row r="4593" spans="1:2" x14ac:dyDescent="0.3">
      <c r="A4593" s="3" t="s">
        <v>9624</v>
      </c>
      <c r="B4593">
        <v>4622.3999999999996</v>
      </c>
    </row>
    <row r="4594" spans="1:2" x14ac:dyDescent="0.3">
      <c r="A4594" s="3" t="s">
        <v>5396</v>
      </c>
      <c r="B4594">
        <v>1911.2</v>
      </c>
    </row>
    <row r="4595" spans="1:2" x14ac:dyDescent="0.3">
      <c r="A4595" s="3" t="s">
        <v>11866</v>
      </c>
      <c r="B4595">
        <v>820</v>
      </c>
    </row>
    <row r="4596" spans="1:2" x14ac:dyDescent="0.3">
      <c r="A4596" s="3" t="s">
        <v>2782</v>
      </c>
      <c r="B4596">
        <v>1286.4000000000001</v>
      </c>
    </row>
    <row r="4597" spans="1:2" x14ac:dyDescent="0.3">
      <c r="A4597" s="3" t="s">
        <v>5949</v>
      </c>
      <c r="B4597">
        <v>354</v>
      </c>
    </row>
    <row r="4598" spans="1:2" x14ac:dyDescent="0.3">
      <c r="A4598" s="3" t="s">
        <v>3737</v>
      </c>
      <c r="B4598">
        <v>3120</v>
      </c>
    </row>
    <row r="4599" spans="1:2" x14ac:dyDescent="0.3">
      <c r="A4599" s="3" t="s">
        <v>9064</v>
      </c>
      <c r="B4599">
        <v>3841.6</v>
      </c>
    </row>
    <row r="4600" spans="1:2" x14ac:dyDescent="0.3">
      <c r="A4600" s="3" t="s">
        <v>4439</v>
      </c>
      <c r="B4600">
        <v>2023.2</v>
      </c>
    </row>
    <row r="4601" spans="1:2" x14ac:dyDescent="0.3">
      <c r="A4601" s="3" t="s">
        <v>3817</v>
      </c>
      <c r="B4601">
        <v>3698</v>
      </c>
    </row>
    <row r="4602" spans="1:2" x14ac:dyDescent="0.3">
      <c r="A4602" s="3" t="s">
        <v>11361</v>
      </c>
      <c r="B4602">
        <v>2466.8000000000002</v>
      </c>
    </row>
    <row r="4603" spans="1:2" x14ac:dyDescent="0.3">
      <c r="A4603" s="3" t="s">
        <v>12234</v>
      </c>
      <c r="B4603">
        <v>2949.6</v>
      </c>
    </row>
    <row r="4604" spans="1:2" x14ac:dyDescent="0.3">
      <c r="A4604" s="3" t="s">
        <v>2147</v>
      </c>
      <c r="B4604">
        <v>1272</v>
      </c>
    </row>
    <row r="4605" spans="1:2" x14ac:dyDescent="0.3">
      <c r="A4605" s="3" t="s">
        <v>4930</v>
      </c>
      <c r="B4605">
        <v>2850</v>
      </c>
    </row>
    <row r="4606" spans="1:2" x14ac:dyDescent="0.3">
      <c r="A4606" s="3" t="s">
        <v>6025</v>
      </c>
      <c r="B4606">
        <v>3580.8</v>
      </c>
    </row>
    <row r="4607" spans="1:2" x14ac:dyDescent="0.3">
      <c r="A4607" s="3" t="s">
        <v>10514</v>
      </c>
      <c r="B4607">
        <v>4822</v>
      </c>
    </row>
    <row r="4608" spans="1:2" x14ac:dyDescent="0.3">
      <c r="A4608" s="3" t="s">
        <v>8867</v>
      </c>
      <c r="B4608">
        <v>3555.2</v>
      </c>
    </row>
    <row r="4609" spans="1:2" x14ac:dyDescent="0.3">
      <c r="A4609" s="3" t="s">
        <v>12885</v>
      </c>
      <c r="B4609">
        <v>587.20000000000005</v>
      </c>
    </row>
    <row r="4610" spans="1:2" x14ac:dyDescent="0.3">
      <c r="A4610" s="3" t="s">
        <v>1016</v>
      </c>
      <c r="B4610">
        <v>3592</v>
      </c>
    </row>
    <row r="4611" spans="1:2" x14ac:dyDescent="0.3">
      <c r="A4611" s="3" t="s">
        <v>6035</v>
      </c>
      <c r="B4611">
        <v>2997.6</v>
      </c>
    </row>
    <row r="4612" spans="1:2" x14ac:dyDescent="0.3">
      <c r="A4612" s="3" t="s">
        <v>3198</v>
      </c>
      <c r="B4612">
        <v>1801.2</v>
      </c>
    </row>
    <row r="4613" spans="1:2" x14ac:dyDescent="0.3">
      <c r="A4613" s="3" t="s">
        <v>11272</v>
      </c>
      <c r="B4613">
        <v>4432.3999999999996</v>
      </c>
    </row>
    <row r="4614" spans="1:2" x14ac:dyDescent="0.3">
      <c r="A4614" s="3" t="s">
        <v>8907</v>
      </c>
      <c r="B4614">
        <v>5948</v>
      </c>
    </row>
    <row r="4615" spans="1:2" x14ac:dyDescent="0.3">
      <c r="A4615" s="3" t="s">
        <v>11752</v>
      </c>
      <c r="B4615">
        <v>4518</v>
      </c>
    </row>
    <row r="4616" spans="1:2" x14ac:dyDescent="0.3">
      <c r="A4616" s="3" t="s">
        <v>5971</v>
      </c>
      <c r="B4616">
        <v>7254.4</v>
      </c>
    </row>
    <row r="4617" spans="1:2" x14ac:dyDescent="0.3">
      <c r="A4617" s="3" t="s">
        <v>1263</v>
      </c>
      <c r="B4617">
        <v>3493.2</v>
      </c>
    </row>
    <row r="4618" spans="1:2" x14ac:dyDescent="0.3">
      <c r="A4618" s="3" t="s">
        <v>2857</v>
      </c>
      <c r="B4618">
        <v>2071.1999999999998</v>
      </c>
    </row>
    <row r="4619" spans="1:2" x14ac:dyDescent="0.3">
      <c r="A4619" s="3" t="s">
        <v>5836</v>
      </c>
      <c r="B4619">
        <v>2334.4</v>
      </c>
    </row>
    <row r="4620" spans="1:2" x14ac:dyDescent="0.3">
      <c r="A4620" s="3" t="s">
        <v>6548</v>
      </c>
      <c r="B4620">
        <v>1045.2</v>
      </c>
    </row>
    <row r="4621" spans="1:2" x14ac:dyDescent="0.3">
      <c r="A4621" s="3" t="s">
        <v>11228</v>
      </c>
      <c r="B4621">
        <v>1462</v>
      </c>
    </row>
    <row r="4622" spans="1:2" x14ac:dyDescent="0.3">
      <c r="A4622" s="3" t="s">
        <v>1882</v>
      </c>
      <c r="B4622">
        <v>2904</v>
      </c>
    </row>
    <row r="4623" spans="1:2" x14ac:dyDescent="0.3">
      <c r="A4623" s="3" t="s">
        <v>13224</v>
      </c>
      <c r="B4623">
        <v>3577.6</v>
      </c>
    </row>
    <row r="4624" spans="1:2" x14ac:dyDescent="0.3">
      <c r="A4624" s="3" t="s">
        <v>3259</v>
      </c>
      <c r="B4624">
        <v>356.4</v>
      </c>
    </row>
    <row r="4625" spans="1:2" x14ac:dyDescent="0.3">
      <c r="A4625" s="3" t="s">
        <v>269</v>
      </c>
      <c r="B4625">
        <v>2342.4</v>
      </c>
    </row>
    <row r="4626" spans="1:2" x14ac:dyDescent="0.3">
      <c r="A4626" s="3" t="s">
        <v>3826</v>
      </c>
      <c r="B4626">
        <v>1598.4</v>
      </c>
    </row>
    <row r="4627" spans="1:2" x14ac:dyDescent="0.3">
      <c r="A4627" s="3" t="s">
        <v>944</v>
      </c>
      <c r="B4627">
        <v>8896</v>
      </c>
    </row>
    <row r="4628" spans="1:2" x14ac:dyDescent="0.3">
      <c r="A4628" s="3" t="s">
        <v>434</v>
      </c>
      <c r="B4628">
        <v>2829.6</v>
      </c>
    </row>
    <row r="4629" spans="1:2" x14ac:dyDescent="0.3">
      <c r="A4629" s="3" t="s">
        <v>6856</v>
      </c>
      <c r="B4629">
        <v>2819.2</v>
      </c>
    </row>
    <row r="4630" spans="1:2" x14ac:dyDescent="0.3">
      <c r="A4630" s="3" t="s">
        <v>10691</v>
      </c>
      <c r="B4630">
        <v>1979.2</v>
      </c>
    </row>
    <row r="4631" spans="1:2" x14ac:dyDescent="0.3">
      <c r="A4631" s="3" t="s">
        <v>12939</v>
      </c>
      <c r="B4631">
        <v>2001.6</v>
      </c>
    </row>
    <row r="4632" spans="1:2" x14ac:dyDescent="0.3">
      <c r="A4632" s="3" t="s">
        <v>6883</v>
      </c>
      <c r="B4632">
        <v>1041.5999999999999</v>
      </c>
    </row>
    <row r="4633" spans="1:2" x14ac:dyDescent="0.3">
      <c r="A4633" s="3" t="s">
        <v>2304</v>
      </c>
      <c r="B4633">
        <v>1107.5999999999999</v>
      </c>
    </row>
    <row r="4634" spans="1:2" x14ac:dyDescent="0.3">
      <c r="A4634" s="3" t="s">
        <v>4378</v>
      </c>
      <c r="B4634">
        <v>1214.4000000000001</v>
      </c>
    </row>
    <row r="4635" spans="1:2" x14ac:dyDescent="0.3">
      <c r="A4635" s="3" t="s">
        <v>7588</v>
      </c>
      <c r="B4635">
        <v>1079.2</v>
      </c>
    </row>
    <row r="4636" spans="1:2" x14ac:dyDescent="0.3">
      <c r="A4636" s="3" t="s">
        <v>6737</v>
      </c>
      <c r="B4636">
        <v>4716</v>
      </c>
    </row>
    <row r="4637" spans="1:2" x14ac:dyDescent="0.3">
      <c r="A4637" s="3" t="s">
        <v>12155</v>
      </c>
      <c r="B4637">
        <v>1153.2</v>
      </c>
    </row>
    <row r="4638" spans="1:2" x14ac:dyDescent="0.3">
      <c r="A4638" s="3" t="s">
        <v>8752</v>
      </c>
      <c r="B4638">
        <v>4946</v>
      </c>
    </row>
    <row r="4639" spans="1:2" x14ac:dyDescent="0.3">
      <c r="A4639" s="3" t="s">
        <v>6820</v>
      </c>
      <c r="B4639">
        <v>3540.8</v>
      </c>
    </row>
    <row r="4640" spans="1:2" x14ac:dyDescent="0.3">
      <c r="A4640" s="3" t="s">
        <v>11942</v>
      </c>
      <c r="B4640">
        <v>3187.2</v>
      </c>
    </row>
    <row r="4641" spans="1:2" x14ac:dyDescent="0.3">
      <c r="A4641" s="3" t="s">
        <v>832</v>
      </c>
      <c r="B4641">
        <v>5086</v>
      </c>
    </row>
    <row r="4642" spans="1:2" x14ac:dyDescent="0.3">
      <c r="A4642" s="3" t="s">
        <v>5226</v>
      </c>
      <c r="B4642">
        <v>3582</v>
      </c>
    </row>
    <row r="4643" spans="1:2" x14ac:dyDescent="0.3">
      <c r="A4643" s="3" t="s">
        <v>2838</v>
      </c>
      <c r="B4643">
        <v>2900.4</v>
      </c>
    </row>
    <row r="4644" spans="1:2" x14ac:dyDescent="0.3">
      <c r="A4644" s="3" t="s">
        <v>2707</v>
      </c>
      <c r="B4644">
        <v>5273.6</v>
      </c>
    </row>
    <row r="4645" spans="1:2" x14ac:dyDescent="0.3">
      <c r="A4645" s="3" t="s">
        <v>4301</v>
      </c>
      <c r="B4645">
        <v>4564.8</v>
      </c>
    </row>
    <row r="4646" spans="1:2" x14ac:dyDescent="0.3">
      <c r="A4646" s="3" t="s">
        <v>11705</v>
      </c>
      <c r="B4646">
        <v>3508</v>
      </c>
    </row>
    <row r="4647" spans="1:2" x14ac:dyDescent="0.3">
      <c r="A4647" s="3" t="s">
        <v>834</v>
      </c>
      <c r="B4647">
        <v>1172</v>
      </c>
    </row>
    <row r="4648" spans="1:2" x14ac:dyDescent="0.3">
      <c r="A4648" s="3" t="s">
        <v>11567</v>
      </c>
      <c r="B4648">
        <v>3753.6</v>
      </c>
    </row>
    <row r="4649" spans="1:2" x14ac:dyDescent="0.3">
      <c r="A4649" s="3" t="s">
        <v>1112</v>
      </c>
      <c r="B4649">
        <v>7548.8</v>
      </c>
    </row>
    <row r="4650" spans="1:2" x14ac:dyDescent="0.3">
      <c r="A4650" s="3" t="s">
        <v>323</v>
      </c>
      <c r="B4650">
        <v>5712</v>
      </c>
    </row>
    <row r="4651" spans="1:2" x14ac:dyDescent="0.3">
      <c r="A4651" s="3" t="s">
        <v>660</v>
      </c>
      <c r="B4651">
        <v>4418.3999999999996</v>
      </c>
    </row>
    <row r="4652" spans="1:2" x14ac:dyDescent="0.3">
      <c r="A4652" s="3" t="s">
        <v>5860</v>
      </c>
      <c r="B4652">
        <v>239.2</v>
      </c>
    </row>
    <row r="4653" spans="1:2" x14ac:dyDescent="0.3">
      <c r="A4653" s="3" t="s">
        <v>2739</v>
      </c>
      <c r="B4653">
        <v>1602</v>
      </c>
    </row>
    <row r="4654" spans="1:2" x14ac:dyDescent="0.3">
      <c r="A4654" s="3" t="s">
        <v>12327</v>
      </c>
      <c r="B4654">
        <v>8003.2</v>
      </c>
    </row>
    <row r="4655" spans="1:2" x14ac:dyDescent="0.3">
      <c r="A4655" s="3" t="s">
        <v>8495</v>
      </c>
      <c r="B4655">
        <v>4238.3999999999996</v>
      </c>
    </row>
    <row r="4656" spans="1:2" x14ac:dyDescent="0.3">
      <c r="A4656" s="3" t="s">
        <v>11151</v>
      </c>
      <c r="B4656">
        <v>1032</v>
      </c>
    </row>
    <row r="4657" spans="1:2" x14ac:dyDescent="0.3">
      <c r="A4657" s="3" t="s">
        <v>1461</v>
      </c>
      <c r="B4657">
        <v>3756</v>
      </c>
    </row>
    <row r="4658" spans="1:2" x14ac:dyDescent="0.3">
      <c r="A4658" s="3" t="s">
        <v>9622</v>
      </c>
      <c r="B4658">
        <v>5983.2</v>
      </c>
    </row>
    <row r="4659" spans="1:2" x14ac:dyDescent="0.3">
      <c r="A4659" s="3" t="s">
        <v>1968</v>
      </c>
      <c r="B4659">
        <v>4380</v>
      </c>
    </row>
    <row r="4660" spans="1:2" x14ac:dyDescent="0.3">
      <c r="A4660" s="3" t="s">
        <v>13198</v>
      </c>
      <c r="B4660">
        <v>4536</v>
      </c>
    </row>
    <row r="4661" spans="1:2" x14ac:dyDescent="0.3">
      <c r="A4661" s="3" t="s">
        <v>12696</v>
      </c>
      <c r="B4661">
        <v>680.8</v>
      </c>
    </row>
    <row r="4662" spans="1:2" x14ac:dyDescent="0.3">
      <c r="A4662" s="3" t="s">
        <v>3947</v>
      </c>
      <c r="B4662">
        <v>3189.6</v>
      </c>
    </row>
    <row r="4663" spans="1:2" x14ac:dyDescent="0.3">
      <c r="A4663" s="3" t="s">
        <v>3224</v>
      </c>
      <c r="B4663">
        <v>5812</v>
      </c>
    </row>
    <row r="4664" spans="1:2" x14ac:dyDescent="0.3">
      <c r="A4664" s="3" t="s">
        <v>2461</v>
      </c>
      <c r="B4664">
        <v>2464</v>
      </c>
    </row>
    <row r="4665" spans="1:2" x14ac:dyDescent="0.3">
      <c r="A4665" s="3" t="s">
        <v>5930</v>
      </c>
      <c r="B4665">
        <v>5535.6</v>
      </c>
    </row>
    <row r="4666" spans="1:2" x14ac:dyDescent="0.3">
      <c r="A4666" s="3" t="s">
        <v>504</v>
      </c>
      <c r="B4666">
        <v>3736.8</v>
      </c>
    </row>
    <row r="4667" spans="1:2" x14ac:dyDescent="0.3">
      <c r="A4667" s="3" t="s">
        <v>1323</v>
      </c>
      <c r="B4667">
        <v>2059.1999999999998</v>
      </c>
    </row>
    <row r="4668" spans="1:2" x14ac:dyDescent="0.3">
      <c r="A4668" s="3" t="s">
        <v>1742</v>
      </c>
      <c r="B4668">
        <v>6266.4</v>
      </c>
    </row>
    <row r="4669" spans="1:2" x14ac:dyDescent="0.3">
      <c r="A4669" s="3" t="s">
        <v>11060</v>
      </c>
      <c r="B4669">
        <v>849.6</v>
      </c>
    </row>
    <row r="4670" spans="1:2" x14ac:dyDescent="0.3">
      <c r="A4670" s="3" t="s">
        <v>5343</v>
      </c>
      <c r="B4670">
        <v>1821.6</v>
      </c>
    </row>
    <row r="4671" spans="1:2" x14ac:dyDescent="0.3">
      <c r="A4671" s="3" t="s">
        <v>4536</v>
      </c>
      <c r="B4671">
        <v>2577.6</v>
      </c>
    </row>
    <row r="4672" spans="1:2" x14ac:dyDescent="0.3">
      <c r="A4672" s="3" t="s">
        <v>12789</v>
      </c>
      <c r="B4672">
        <v>3570</v>
      </c>
    </row>
    <row r="4673" spans="1:2" x14ac:dyDescent="0.3">
      <c r="A4673" s="3" t="s">
        <v>1321</v>
      </c>
      <c r="B4673">
        <v>5822.4</v>
      </c>
    </row>
    <row r="4674" spans="1:2" x14ac:dyDescent="0.3">
      <c r="A4674" s="3" t="s">
        <v>9485</v>
      </c>
      <c r="B4674">
        <v>7333.2</v>
      </c>
    </row>
    <row r="4675" spans="1:2" x14ac:dyDescent="0.3">
      <c r="A4675" s="3" t="s">
        <v>2451</v>
      </c>
      <c r="B4675">
        <v>3184.8</v>
      </c>
    </row>
    <row r="4676" spans="1:2" x14ac:dyDescent="0.3">
      <c r="A4676" s="3" t="s">
        <v>7159</v>
      </c>
      <c r="B4676">
        <v>2114.4</v>
      </c>
    </row>
    <row r="4677" spans="1:2" x14ac:dyDescent="0.3">
      <c r="A4677" s="3" t="s">
        <v>9499</v>
      </c>
      <c r="B4677">
        <v>5356.8</v>
      </c>
    </row>
    <row r="4678" spans="1:2" x14ac:dyDescent="0.3">
      <c r="A4678" s="3" t="s">
        <v>12216</v>
      </c>
      <c r="B4678">
        <v>4425.6000000000004</v>
      </c>
    </row>
    <row r="4679" spans="1:2" x14ac:dyDescent="0.3">
      <c r="A4679" s="3" t="s">
        <v>12236</v>
      </c>
      <c r="B4679">
        <v>2126</v>
      </c>
    </row>
    <row r="4680" spans="1:2" x14ac:dyDescent="0.3">
      <c r="A4680" s="3" t="s">
        <v>9035</v>
      </c>
      <c r="B4680">
        <v>2548</v>
      </c>
    </row>
    <row r="4681" spans="1:2" x14ac:dyDescent="0.3">
      <c r="A4681" s="3" t="s">
        <v>5052</v>
      </c>
      <c r="B4681">
        <v>4620</v>
      </c>
    </row>
    <row r="4682" spans="1:2" x14ac:dyDescent="0.3">
      <c r="A4682" s="3" t="s">
        <v>8870</v>
      </c>
      <c r="B4682">
        <v>3753.6</v>
      </c>
    </row>
    <row r="4683" spans="1:2" x14ac:dyDescent="0.3">
      <c r="A4683" s="3" t="s">
        <v>9978</v>
      </c>
      <c r="B4683">
        <v>4734</v>
      </c>
    </row>
    <row r="4684" spans="1:2" x14ac:dyDescent="0.3">
      <c r="A4684" s="3" t="s">
        <v>4640</v>
      </c>
      <c r="B4684">
        <v>2228.8000000000002</v>
      </c>
    </row>
    <row r="4685" spans="1:2" x14ac:dyDescent="0.3">
      <c r="A4685" s="3" t="s">
        <v>7952</v>
      </c>
      <c r="B4685">
        <v>5292.8</v>
      </c>
    </row>
    <row r="4686" spans="1:2" x14ac:dyDescent="0.3">
      <c r="A4686" s="3" t="s">
        <v>11981</v>
      </c>
      <c r="B4686">
        <v>3858</v>
      </c>
    </row>
    <row r="4687" spans="1:2" x14ac:dyDescent="0.3">
      <c r="A4687" s="3" t="s">
        <v>786</v>
      </c>
      <c r="B4687">
        <v>3595.2</v>
      </c>
    </row>
    <row r="4688" spans="1:2" x14ac:dyDescent="0.3">
      <c r="A4688" s="3" t="s">
        <v>5438</v>
      </c>
      <c r="B4688">
        <v>868.8</v>
      </c>
    </row>
    <row r="4689" spans="1:2" x14ac:dyDescent="0.3">
      <c r="A4689" s="3" t="s">
        <v>7226</v>
      </c>
      <c r="B4689">
        <v>3581.2</v>
      </c>
    </row>
    <row r="4690" spans="1:2" x14ac:dyDescent="0.3">
      <c r="A4690" s="3" t="s">
        <v>11541</v>
      </c>
      <c r="B4690">
        <v>6246.4</v>
      </c>
    </row>
    <row r="4691" spans="1:2" x14ac:dyDescent="0.3">
      <c r="A4691" s="3" t="s">
        <v>3200</v>
      </c>
      <c r="B4691">
        <v>998.4</v>
      </c>
    </row>
    <row r="4692" spans="1:2" x14ac:dyDescent="0.3">
      <c r="A4692" s="3" t="s">
        <v>9473</v>
      </c>
      <c r="B4692">
        <v>2390.4</v>
      </c>
    </row>
    <row r="4693" spans="1:2" x14ac:dyDescent="0.3">
      <c r="A4693" s="3" t="s">
        <v>6116</v>
      </c>
      <c r="B4693">
        <v>1360.8</v>
      </c>
    </row>
    <row r="4694" spans="1:2" x14ac:dyDescent="0.3">
      <c r="A4694" s="3" t="s">
        <v>1657</v>
      </c>
      <c r="B4694">
        <v>887.2</v>
      </c>
    </row>
    <row r="4695" spans="1:2" x14ac:dyDescent="0.3">
      <c r="A4695" s="3" t="s">
        <v>10577</v>
      </c>
      <c r="B4695">
        <v>7507.2</v>
      </c>
    </row>
    <row r="4696" spans="1:2" x14ac:dyDescent="0.3">
      <c r="A4696" s="3" t="s">
        <v>389</v>
      </c>
      <c r="B4696">
        <v>6800</v>
      </c>
    </row>
    <row r="4697" spans="1:2" x14ac:dyDescent="0.3">
      <c r="A4697" s="3" t="s">
        <v>7681</v>
      </c>
      <c r="B4697">
        <v>3920</v>
      </c>
    </row>
    <row r="4698" spans="1:2" x14ac:dyDescent="0.3">
      <c r="A4698" s="3" t="s">
        <v>11050</v>
      </c>
      <c r="B4698">
        <v>1904.4</v>
      </c>
    </row>
    <row r="4699" spans="1:2" x14ac:dyDescent="0.3">
      <c r="A4699" s="3" t="s">
        <v>7397</v>
      </c>
      <c r="B4699">
        <v>4698.3999999999996</v>
      </c>
    </row>
    <row r="4700" spans="1:2" x14ac:dyDescent="0.3">
      <c r="A4700" s="3" t="s">
        <v>6009</v>
      </c>
      <c r="B4700">
        <v>3175.2</v>
      </c>
    </row>
    <row r="4701" spans="1:2" x14ac:dyDescent="0.3">
      <c r="A4701" s="3" t="s">
        <v>3526</v>
      </c>
      <c r="B4701">
        <v>5872</v>
      </c>
    </row>
    <row r="4702" spans="1:2" x14ac:dyDescent="0.3">
      <c r="A4702" s="3" t="s">
        <v>1840</v>
      </c>
      <c r="B4702">
        <v>2217.6</v>
      </c>
    </row>
    <row r="4703" spans="1:2" x14ac:dyDescent="0.3">
      <c r="A4703" s="3" t="s">
        <v>12870</v>
      </c>
      <c r="B4703">
        <v>1817.6</v>
      </c>
    </row>
    <row r="4704" spans="1:2" x14ac:dyDescent="0.3">
      <c r="A4704" s="3" t="s">
        <v>9628</v>
      </c>
      <c r="B4704">
        <v>828</v>
      </c>
    </row>
    <row r="4705" spans="1:2" x14ac:dyDescent="0.3">
      <c r="A4705" s="3" t="s">
        <v>6669</v>
      </c>
      <c r="B4705">
        <v>4489.6000000000004</v>
      </c>
    </row>
    <row r="4706" spans="1:2" x14ac:dyDescent="0.3">
      <c r="A4706" s="3" t="s">
        <v>6569</v>
      </c>
      <c r="B4706">
        <v>4446.3999999999996</v>
      </c>
    </row>
    <row r="4707" spans="1:2" x14ac:dyDescent="0.3">
      <c r="A4707" s="3" t="s">
        <v>3700</v>
      </c>
      <c r="B4707">
        <v>1812</v>
      </c>
    </row>
    <row r="4708" spans="1:2" x14ac:dyDescent="0.3">
      <c r="A4708" s="3" t="s">
        <v>1661</v>
      </c>
      <c r="B4708">
        <v>615.6</v>
      </c>
    </row>
    <row r="4709" spans="1:2" x14ac:dyDescent="0.3">
      <c r="A4709" s="3" t="s">
        <v>12505</v>
      </c>
      <c r="B4709">
        <v>1542.4</v>
      </c>
    </row>
    <row r="4710" spans="1:2" x14ac:dyDescent="0.3">
      <c r="A4710" s="3" t="s">
        <v>11063</v>
      </c>
      <c r="B4710">
        <v>2052</v>
      </c>
    </row>
    <row r="4711" spans="1:2" x14ac:dyDescent="0.3">
      <c r="A4711" s="3" t="s">
        <v>4087</v>
      </c>
      <c r="B4711">
        <v>2220.8000000000002</v>
      </c>
    </row>
    <row r="4712" spans="1:2" x14ac:dyDescent="0.3">
      <c r="A4712" s="3" t="s">
        <v>689</v>
      </c>
      <c r="B4712">
        <v>6544</v>
      </c>
    </row>
    <row r="4713" spans="1:2" x14ac:dyDescent="0.3">
      <c r="A4713" s="3" t="s">
        <v>2411</v>
      </c>
      <c r="B4713">
        <v>4195.2</v>
      </c>
    </row>
    <row r="4714" spans="1:2" x14ac:dyDescent="0.3">
      <c r="A4714" s="3" t="s">
        <v>8046</v>
      </c>
      <c r="B4714">
        <v>1684.8</v>
      </c>
    </row>
    <row r="4715" spans="1:2" x14ac:dyDescent="0.3">
      <c r="A4715" s="3" t="s">
        <v>1642</v>
      </c>
      <c r="B4715">
        <v>1147.5999999999999</v>
      </c>
    </row>
    <row r="4716" spans="1:2" x14ac:dyDescent="0.3">
      <c r="A4716" s="3" t="s">
        <v>5563</v>
      </c>
      <c r="B4716">
        <v>5577.6</v>
      </c>
    </row>
    <row r="4717" spans="1:2" x14ac:dyDescent="0.3">
      <c r="A4717" s="3" t="s">
        <v>5731</v>
      </c>
      <c r="B4717">
        <v>1612.8</v>
      </c>
    </row>
    <row r="4718" spans="1:2" x14ac:dyDescent="0.3">
      <c r="A4718" s="3" t="s">
        <v>11514</v>
      </c>
      <c r="B4718">
        <v>1528</v>
      </c>
    </row>
    <row r="4719" spans="1:2" x14ac:dyDescent="0.3">
      <c r="A4719" s="3" t="s">
        <v>2955</v>
      </c>
      <c r="B4719">
        <v>1678.8</v>
      </c>
    </row>
    <row r="4720" spans="1:2" x14ac:dyDescent="0.3">
      <c r="A4720" s="3" t="s">
        <v>13050</v>
      </c>
      <c r="B4720">
        <v>2104</v>
      </c>
    </row>
    <row r="4721" spans="1:2" x14ac:dyDescent="0.3">
      <c r="A4721" s="3" t="s">
        <v>5096</v>
      </c>
      <c r="B4721">
        <v>287.2</v>
      </c>
    </row>
    <row r="4722" spans="1:2" x14ac:dyDescent="0.3">
      <c r="A4722" s="3" t="s">
        <v>3105</v>
      </c>
      <c r="B4722">
        <v>1644.8</v>
      </c>
    </row>
    <row r="4723" spans="1:2" x14ac:dyDescent="0.3">
      <c r="A4723" s="3" t="s">
        <v>4957</v>
      </c>
      <c r="B4723">
        <v>2804.8</v>
      </c>
    </row>
    <row r="4724" spans="1:2" x14ac:dyDescent="0.3">
      <c r="A4724" s="3" t="s">
        <v>3647</v>
      </c>
      <c r="B4724">
        <v>2882.4</v>
      </c>
    </row>
    <row r="4725" spans="1:2" x14ac:dyDescent="0.3">
      <c r="A4725" s="3" t="s">
        <v>9212</v>
      </c>
      <c r="B4725">
        <v>3536.4</v>
      </c>
    </row>
    <row r="4726" spans="1:2" x14ac:dyDescent="0.3">
      <c r="A4726" s="3" t="s">
        <v>3234</v>
      </c>
      <c r="B4726">
        <v>4198.3999999999996</v>
      </c>
    </row>
    <row r="4727" spans="1:2" x14ac:dyDescent="0.3">
      <c r="A4727" s="3" t="s">
        <v>4147</v>
      </c>
      <c r="B4727">
        <v>548.79999999999995</v>
      </c>
    </row>
    <row r="4728" spans="1:2" x14ac:dyDescent="0.3">
      <c r="A4728" s="3" t="s">
        <v>488</v>
      </c>
      <c r="B4728">
        <v>3533.6</v>
      </c>
    </row>
    <row r="4729" spans="1:2" x14ac:dyDescent="0.3">
      <c r="A4729" s="3" t="s">
        <v>7479</v>
      </c>
      <c r="B4729">
        <v>1969.2</v>
      </c>
    </row>
    <row r="4730" spans="1:2" x14ac:dyDescent="0.3">
      <c r="A4730" s="3" t="s">
        <v>2762</v>
      </c>
      <c r="B4730">
        <v>1652</v>
      </c>
    </row>
    <row r="4731" spans="1:2" x14ac:dyDescent="0.3">
      <c r="A4731" s="3" t="s">
        <v>9695</v>
      </c>
      <c r="B4731">
        <v>6480</v>
      </c>
    </row>
    <row r="4732" spans="1:2" x14ac:dyDescent="0.3">
      <c r="A4732" s="3" t="s">
        <v>8193</v>
      </c>
      <c r="B4732">
        <v>2287.1999999999998</v>
      </c>
    </row>
    <row r="4733" spans="1:2" x14ac:dyDescent="0.3">
      <c r="A4733" s="3" t="s">
        <v>1829</v>
      </c>
      <c r="B4733">
        <v>1772</v>
      </c>
    </row>
    <row r="4734" spans="1:2" x14ac:dyDescent="0.3">
      <c r="A4734" s="3" t="s">
        <v>8964</v>
      </c>
      <c r="B4734">
        <v>2212.8000000000002</v>
      </c>
    </row>
    <row r="4735" spans="1:2" x14ac:dyDescent="0.3">
      <c r="A4735" s="3" t="s">
        <v>627</v>
      </c>
      <c r="B4735">
        <v>676.8</v>
      </c>
    </row>
    <row r="4736" spans="1:2" x14ac:dyDescent="0.3">
      <c r="A4736" s="3" t="s">
        <v>8838</v>
      </c>
      <c r="B4736">
        <v>1664</v>
      </c>
    </row>
    <row r="4737" spans="1:2" x14ac:dyDescent="0.3">
      <c r="A4737" s="3" t="s">
        <v>1035</v>
      </c>
      <c r="B4737">
        <v>1319.2</v>
      </c>
    </row>
    <row r="4738" spans="1:2" x14ac:dyDescent="0.3">
      <c r="A4738" s="3" t="s">
        <v>4964</v>
      </c>
      <c r="B4738">
        <v>3203.2</v>
      </c>
    </row>
    <row r="4739" spans="1:2" x14ac:dyDescent="0.3">
      <c r="A4739" s="3" t="s">
        <v>3242</v>
      </c>
      <c r="B4739">
        <v>1204.8</v>
      </c>
    </row>
    <row r="4740" spans="1:2" x14ac:dyDescent="0.3">
      <c r="A4740" s="3" t="s">
        <v>4225</v>
      </c>
      <c r="B4740">
        <v>2096</v>
      </c>
    </row>
    <row r="4741" spans="1:2" x14ac:dyDescent="0.3">
      <c r="A4741" s="3" t="s">
        <v>2872</v>
      </c>
      <c r="B4741">
        <v>1940.8</v>
      </c>
    </row>
    <row r="4742" spans="1:2" x14ac:dyDescent="0.3">
      <c r="A4742" s="3" t="s">
        <v>4247</v>
      </c>
      <c r="B4742">
        <v>1828.8</v>
      </c>
    </row>
    <row r="4743" spans="1:2" x14ac:dyDescent="0.3">
      <c r="A4743" s="3" t="s">
        <v>5852</v>
      </c>
      <c r="B4743">
        <v>2632</v>
      </c>
    </row>
    <row r="4744" spans="1:2" x14ac:dyDescent="0.3">
      <c r="A4744" s="3" t="s">
        <v>12262</v>
      </c>
      <c r="B4744">
        <v>1719.2</v>
      </c>
    </row>
    <row r="4745" spans="1:2" x14ac:dyDescent="0.3">
      <c r="A4745" s="3" t="s">
        <v>1627</v>
      </c>
      <c r="B4745">
        <v>4252.8</v>
      </c>
    </row>
    <row r="4746" spans="1:2" x14ac:dyDescent="0.3">
      <c r="A4746" s="3" t="s">
        <v>2067</v>
      </c>
      <c r="B4746">
        <v>1248</v>
      </c>
    </row>
    <row r="4747" spans="1:2" x14ac:dyDescent="0.3">
      <c r="A4747" s="3" t="s">
        <v>4073</v>
      </c>
      <c r="B4747">
        <v>7775.6</v>
      </c>
    </row>
    <row r="4748" spans="1:2" x14ac:dyDescent="0.3">
      <c r="A4748" s="3" t="s">
        <v>2294</v>
      </c>
      <c r="B4748">
        <v>5420.8</v>
      </c>
    </row>
    <row r="4749" spans="1:2" x14ac:dyDescent="0.3">
      <c r="A4749" s="3" t="s">
        <v>3255</v>
      </c>
      <c r="B4749">
        <v>2963.2</v>
      </c>
    </row>
    <row r="4750" spans="1:2" x14ac:dyDescent="0.3">
      <c r="A4750" s="3" t="s">
        <v>3222</v>
      </c>
      <c r="B4750">
        <v>4499.2</v>
      </c>
    </row>
    <row r="4751" spans="1:2" x14ac:dyDescent="0.3">
      <c r="A4751" s="3" t="s">
        <v>6546</v>
      </c>
      <c r="B4751">
        <v>5024</v>
      </c>
    </row>
    <row r="4752" spans="1:2" x14ac:dyDescent="0.3">
      <c r="A4752" s="3" t="s">
        <v>3399</v>
      </c>
      <c r="B4752">
        <v>3031.2</v>
      </c>
    </row>
    <row r="4753" spans="1:2" x14ac:dyDescent="0.3">
      <c r="A4753" s="3" t="s">
        <v>1145</v>
      </c>
      <c r="B4753">
        <v>3251.2</v>
      </c>
    </row>
    <row r="4754" spans="1:2" x14ac:dyDescent="0.3">
      <c r="A4754" s="3" t="s">
        <v>12097</v>
      </c>
      <c r="B4754">
        <v>4763.2</v>
      </c>
    </row>
    <row r="4755" spans="1:2" x14ac:dyDescent="0.3">
      <c r="A4755" s="3" t="s">
        <v>6104</v>
      </c>
      <c r="B4755">
        <v>871.2</v>
      </c>
    </row>
    <row r="4756" spans="1:2" x14ac:dyDescent="0.3">
      <c r="A4756" s="3" t="s">
        <v>3696</v>
      </c>
      <c r="B4756">
        <v>1327.2</v>
      </c>
    </row>
    <row r="4757" spans="1:2" x14ac:dyDescent="0.3">
      <c r="A4757" s="3" t="s">
        <v>521</v>
      </c>
      <c r="B4757">
        <v>4880.3999999999996</v>
      </c>
    </row>
    <row r="4758" spans="1:2" x14ac:dyDescent="0.3">
      <c r="A4758" s="3" t="s">
        <v>4641</v>
      </c>
      <c r="B4758">
        <v>3945.6</v>
      </c>
    </row>
    <row r="4759" spans="1:2" x14ac:dyDescent="0.3">
      <c r="A4759" s="3" t="s">
        <v>6544</v>
      </c>
      <c r="B4759">
        <v>4052</v>
      </c>
    </row>
    <row r="4760" spans="1:2" x14ac:dyDescent="0.3">
      <c r="A4760" s="3" t="s">
        <v>830</v>
      </c>
      <c r="B4760">
        <v>2294.4</v>
      </c>
    </row>
    <row r="4761" spans="1:2" x14ac:dyDescent="0.3">
      <c r="A4761" s="3" t="s">
        <v>3250</v>
      </c>
      <c r="B4761">
        <v>3721.2</v>
      </c>
    </row>
    <row r="4762" spans="1:2" x14ac:dyDescent="0.3">
      <c r="A4762" s="3" t="s">
        <v>6309</v>
      </c>
      <c r="B4762">
        <v>2445.6</v>
      </c>
    </row>
    <row r="4763" spans="1:2" x14ac:dyDescent="0.3">
      <c r="A4763" s="3" t="s">
        <v>11065</v>
      </c>
      <c r="B4763">
        <v>4804.8</v>
      </c>
    </row>
    <row r="4764" spans="1:2" x14ac:dyDescent="0.3">
      <c r="A4764" s="3" t="s">
        <v>7753</v>
      </c>
      <c r="B4764">
        <v>2178.4</v>
      </c>
    </row>
    <row r="4765" spans="1:2" x14ac:dyDescent="0.3">
      <c r="A4765" s="3" t="s">
        <v>2339</v>
      </c>
      <c r="B4765">
        <v>4838</v>
      </c>
    </row>
    <row r="4766" spans="1:2" x14ac:dyDescent="0.3">
      <c r="A4766" s="3" t="s">
        <v>7981</v>
      </c>
      <c r="B4766">
        <v>1913.6</v>
      </c>
    </row>
    <row r="4767" spans="1:2" x14ac:dyDescent="0.3">
      <c r="A4767" s="3" t="s">
        <v>464</v>
      </c>
      <c r="B4767">
        <v>856.4</v>
      </c>
    </row>
    <row r="4768" spans="1:2" x14ac:dyDescent="0.3">
      <c r="A4768" s="3" t="s">
        <v>12840</v>
      </c>
      <c r="B4768">
        <v>1689.6</v>
      </c>
    </row>
    <row r="4769" spans="1:2" x14ac:dyDescent="0.3">
      <c r="A4769" s="3" t="s">
        <v>11669</v>
      </c>
      <c r="B4769">
        <v>5275.2</v>
      </c>
    </row>
    <row r="4770" spans="1:2" x14ac:dyDescent="0.3">
      <c r="A4770" s="3" t="s">
        <v>1701</v>
      </c>
      <c r="B4770">
        <v>6915.2</v>
      </c>
    </row>
    <row r="4771" spans="1:2" x14ac:dyDescent="0.3">
      <c r="A4771" s="3" t="s">
        <v>5895</v>
      </c>
      <c r="B4771">
        <v>4797.6000000000004</v>
      </c>
    </row>
    <row r="4772" spans="1:2" x14ac:dyDescent="0.3">
      <c r="A4772" s="3" t="s">
        <v>9276</v>
      </c>
      <c r="B4772">
        <v>5282.4</v>
      </c>
    </row>
    <row r="4773" spans="1:2" x14ac:dyDescent="0.3">
      <c r="A4773" s="3" t="s">
        <v>9841</v>
      </c>
      <c r="B4773">
        <v>3837.6</v>
      </c>
    </row>
    <row r="4774" spans="1:2" x14ac:dyDescent="0.3">
      <c r="A4774" s="3" t="s">
        <v>4492</v>
      </c>
      <c r="B4774">
        <v>4628.3999999999996</v>
      </c>
    </row>
    <row r="4775" spans="1:2" x14ac:dyDescent="0.3">
      <c r="A4775" s="3" t="s">
        <v>10026</v>
      </c>
      <c r="B4775">
        <v>2128</v>
      </c>
    </row>
    <row r="4776" spans="1:2" x14ac:dyDescent="0.3">
      <c r="A4776" s="3" t="s">
        <v>2936</v>
      </c>
      <c r="B4776">
        <v>2882.4</v>
      </c>
    </row>
    <row r="4777" spans="1:2" x14ac:dyDescent="0.3">
      <c r="A4777" s="3" t="s">
        <v>6632</v>
      </c>
      <c r="B4777">
        <v>748.8</v>
      </c>
    </row>
    <row r="4778" spans="1:2" x14ac:dyDescent="0.3">
      <c r="A4778" s="3" t="s">
        <v>3729</v>
      </c>
      <c r="B4778">
        <v>1251.2</v>
      </c>
    </row>
    <row r="4779" spans="1:2" x14ac:dyDescent="0.3">
      <c r="A4779" s="3" t="s">
        <v>13195</v>
      </c>
      <c r="B4779">
        <v>1513.6</v>
      </c>
    </row>
    <row r="4780" spans="1:2" x14ac:dyDescent="0.3">
      <c r="A4780" s="3" t="s">
        <v>12010</v>
      </c>
      <c r="B4780">
        <v>3830.4</v>
      </c>
    </row>
    <row r="4781" spans="1:2" x14ac:dyDescent="0.3">
      <c r="A4781" s="3" t="s">
        <v>489</v>
      </c>
      <c r="B4781">
        <v>2908</v>
      </c>
    </row>
    <row r="4782" spans="1:2" x14ac:dyDescent="0.3">
      <c r="A4782" s="3" t="s">
        <v>6757</v>
      </c>
      <c r="B4782">
        <v>601.20000000000005</v>
      </c>
    </row>
    <row r="4783" spans="1:2" x14ac:dyDescent="0.3">
      <c r="A4783" s="3" t="s">
        <v>7501</v>
      </c>
      <c r="B4783">
        <v>591.20000000000005</v>
      </c>
    </row>
    <row r="4784" spans="1:2" x14ac:dyDescent="0.3">
      <c r="A4784" s="3" t="s">
        <v>8196</v>
      </c>
      <c r="B4784">
        <v>9008</v>
      </c>
    </row>
    <row r="4785" spans="1:2" x14ac:dyDescent="0.3">
      <c r="A4785" s="3" t="s">
        <v>4543</v>
      </c>
      <c r="B4785">
        <v>4261.6000000000004</v>
      </c>
    </row>
    <row r="4786" spans="1:2" x14ac:dyDescent="0.3">
      <c r="A4786" s="3" t="s">
        <v>4319</v>
      </c>
      <c r="B4786">
        <v>2604</v>
      </c>
    </row>
    <row r="4787" spans="1:2" x14ac:dyDescent="0.3">
      <c r="A4787" s="3" t="s">
        <v>5374</v>
      </c>
      <c r="B4787">
        <v>536.4</v>
      </c>
    </row>
    <row r="4788" spans="1:2" x14ac:dyDescent="0.3">
      <c r="A4788" s="3" t="s">
        <v>2770</v>
      </c>
      <c r="B4788">
        <v>7215.6</v>
      </c>
    </row>
    <row r="4789" spans="1:2" x14ac:dyDescent="0.3">
      <c r="A4789" s="3" t="s">
        <v>9298</v>
      </c>
      <c r="B4789">
        <v>1908</v>
      </c>
    </row>
    <row r="4790" spans="1:2" x14ac:dyDescent="0.3">
      <c r="A4790" s="3" t="s">
        <v>4305</v>
      </c>
      <c r="B4790">
        <v>4059.2</v>
      </c>
    </row>
    <row r="4791" spans="1:2" x14ac:dyDescent="0.3">
      <c r="A4791" s="3" t="s">
        <v>7155</v>
      </c>
      <c r="B4791">
        <v>820.8</v>
      </c>
    </row>
    <row r="4792" spans="1:2" x14ac:dyDescent="0.3">
      <c r="A4792" s="3" t="s">
        <v>12904</v>
      </c>
      <c r="B4792">
        <v>1281.5999999999999</v>
      </c>
    </row>
    <row r="4793" spans="1:2" x14ac:dyDescent="0.3">
      <c r="A4793" s="3" t="s">
        <v>6015</v>
      </c>
      <c r="B4793">
        <v>2668.8</v>
      </c>
    </row>
    <row r="4794" spans="1:2" x14ac:dyDescent="0.3">
      <c r="A4794" s="3" t="s">
        <v>9373</v>
      </c>
      <c r="B4794">
        <v>1332.8</v>
      </c>
    </row>
    <row r="4795" spans="1:2" x14ac:dyDescent="0.3">
      <c r="A4795" s="3" t="s">
        <v>6708</v>
      </c>
      <c r="B4795">
        <v>1474.4</v>
      </c>
    </row>
    <row r="4796" spans="1:2" x14ac:dyDescent="0.3">
      <c r="A4796" s="3" t="s">
        <v>6445</v>
      </c>
      <c r="B4796">
        <v>3042</v>
      </c>
    </row>
    <row r="4797" spans="1:2" x14ac:dyDescent="0.3">
      <c r="A4797" s="3" t="s">
        <v>6542</v>
      </c>
      <c r="B4797">
        <v>469.6</v>
      </c>
    </row>
    <row r="4798" spans="1:2" x14ac:dyDescent="0.3">
      <c r="A4798" s="3" t="s">
        <v>6143</v>
      </c>
      <c r="B4798">
        <v>1038</v>
      </c>
    </row>
    <row r="4799" spans="1:2" x14ac:dyDescent="0.3">
      <c r="A4799" s="3" t="s">
        <v>4020</v>
      </c>
      <c r="B4799">
        <v>3081.6</v>
      </c>
    </row>
    <row r="4800" spans="1:2" x14ac:dyDescent="0.3">
      <c r="A4800" s="3" t="s">
        <v>5607</v>
      </c>
      <c r="B4800">
        <v>2348.4</v>
      </c>
    </row>
    <row r="4801" spans="1:2" x14ac:dyDescent="0.3">
      <c r="A4801" s="3" t="s">
        <v>2508</v>
      </c>
      <c r="B4801">
        <v>3026.4</v>
      </c>
    </row>
    <row r="4802" spans="1:2" x14ac:dyDescent="0.3">
      <c r="A4802" s="3" t="s">
        <v>4780</v>
      </c>
      <c r="B4802">
        <v>2024</v>
      </c>
    </row>
    <row r="4803" spans="1:2" x14ac:dyDescent="0.3">
      <c r="A4803" s="3" t="s">
        <v>5104</v>
      </c>
      <c r="B4803">
        <v>5174</v>
      </c>
    </row>
    <row r="4804" spans="1:2" x14ac:dyDescent="0.3">
      <c r="A4804" s="3" t="s">
        <v>13210</v>
      </c>
      <c r="B4804">
        <v>2870.4</v>
      </c>
    </row>
    <row r="4805" spans="1:2" x14ac:dyDescent="0.3">
      <c r="A4805" s="3" t="s">
        <v>483</v>
      </c>
      <c r="B4805">
        <v>5836.8</v>
      </c>
    </row>
    <row r="4806" spans="1:2" x14ac:dyDescent="0.3">
      <c r="A4806" s="3" t="s">
        <v>5682</v>
      </c>
      <c r="B4806">
        <v>2631.6</v>
      </c>
    </row>
    <row r="4807" spans="1:2" x14ac:dyDescent="0.3">
      <c r="A4807" s="3" t="s">
        <v>1319</v>
      </c>
      <c r="B4807">
        <v>3936</v>
      </c>
    </row>
    <row r="4808" spans="1:2" x14ac:dyDescent="0.3">
      <c r="A4808" s="3" t="s">
        <v>1157</v>
      </c>
      <c r="B4808">
        <v>2550</v>
      </c>
    </row>
    <row r="4809" spans="1:2" x14ac:dyDescent="0.3">
      <c r="A4809" s="3" t="s">
        <v>1394</v>
      </c>
      <c r="B4809">
        <v>3037.2</v>
      </c>
    </row>
    <row r="4810" spans="1:2" x14ac:dyDescent="0.3">
      <c r="A4810" s="3" t="s">
        <v>12495</v>
      </c>
      <c r="B4810">
        <v>7068.8</v>
      </c>
    </row>
    <row r="4811" spans="1:2" x14ac:dyDescent="0.3">
      <c r="A4811" s="3" t="s">
        <v>1366</v>
      </c>
      <c r="B4811">
        <v>1875.6</v>
      </c>
    </row>
    <row r="4812" spans="1:2" x14ac:dyDescent="0.3">
      <c r="A4812" s="3" t="s">
        <v>8971</v>
      </c>
      <c r="B4812">
        <v>624.79999999999995</v>
      </c>
    </row>
    <row r="4813" spans="1:2" x14ac:dyDescent="0.3">
      <c r="A4813" s="3" t="s">
        <v>9402</v>
      </c>
      <c r="B4813">
        <v>2108</v>
      </c>
    </row>
    <row r="4814" spans="1:2" x14ac:dyDescent="0.3">
      <c r="A4814" s="3" t="s">
        <v>3898</v>
      </c>
      <c r="B4814">
        <v>5356</v>
      </c>
    </row>
    <row r="4815" spans="1:2" x14ac:dyDescent="0.3">
      <c r="A4815" s="3" t="s">
        <v>7968</v>
      </c>
      <c r="B4815">
        <v>3724.8</v>
      </c>
    </row>
    <row r="4816" spans="1:2" x14ac:dyDescent="0.3">
      <c r="A4816" s="3" t="s">
        <v>5282</v>
      </c>
      <c r="B4816">
        <v>1254.4000000000001</v>
      </c>
    </row>
    <row r="4817" spans="1:2" x14ac:dyDescent="0.3">
      <c r="A4817" s="3" t="s">
        <v>12105</v>
      </c>
      <c r="B4817">
        <v>3614.8</v>
      </c>
    </row>
    <row r="4818" spans="1:2" x14ac:dyDescent="0.3">
      <c r="A4818" s="3" t="s">
        <v>5561</v>
      </c>
      <c r="B4818">
        <v>4857.6000000000004</v>
      </c>
    </row>
    <row r="4819" spans="1:2" x14ac:dyDescent="0.3">
      <c r="A4819" s="3" t="s">
        <v>9770</v>
      </c>
      <c r="B4819">
        <v>2752.8</v>
      </c>
    </row>
    <row r="4820" spans="1:2" x14ac:dyDescent="0.3">
      <c r="A4820" s="3" t="s">
        <v>8962</v>
      </c>
      <c r="B4820">
        <v>3459.2</v>
      </c>
    </row>
    <row r="4821" spans="1:2" x14ac:dyDescent="0.3">
      <c r="A4821" s="3" t="s">
        <v>4443</v>
      </c>
      <c r="B4821">
        <v>2634.8</v>
      </c>
    </row>
    <row r="4822" spans="1:2" x14ac:dyDescent="0.3">
      <c r="A4822" s="3" t="s">
        <v>5923</v>
      </c>
      <c r="B4822">
        <v>6822.4</v>
      </c>
    </row>
    <row r="4823" spans="1:2" x14ac:dyDescent="0.3">
      <c r="A4823" s="3" t="s">
        <v>1050</v>
      </c>
      <c r="B4823">
        <v>1586.4</v>
      </c>
    </row>
    <row r="4824" spans="1:2" x14ac:dyDescent="0.3">
      <c r="A4824" s="3" t="s">
        <v>11013</v>
      </c>
      <c r="B4824">
        <v>2983.2</v>
      </c>
    </row>
    <row r="4825" spans="1:2" x14ac:dyDescent="0.3">
      <c r="A4825" s="3" t="s">
        <v>3305</v>
      </c>
      <c r="B4825">
        <v>6787.2</v>
      </c>
    </row>
    <row r="4826" spans="1:2" x14ac:dyDescent="0.3">
      <c r="A4826" s="3" t="s">
        <v>372</v>
      </c>
      <c r="B4826">
        <v>3171.6</v>
      </c>
    </row>
    <row r="4827" spans="1:2" x14ac:dyDescent="0.3">
      <c r="A4827" s="3" t="s">
        <v>10197</v>
      </c>
      <c r="B4827">
        <v>232.4</v>
      </c>
    </row>
    <row r="4828" spans="1:2" x14ac:dyDescent="0.3">
      <c r="A4828" s="3" t="s">
        <v>4504</v>
      </c>
      <c r="B4828">
        <v>1200</v>
      </c>
    </row>
    <row r="4829" spans="1:2" x14ac:dyDescent="0.3">
      <c r="A4829" s="3" t="s">
        <v>3177</v>
      </c>
      <c r="B4829">
        <v>6804</v>
      </c>
    </row>
    <row r="4830" spans="1:2" x14ac:dyDescent="0.3">
      <c r="A4830" s="3" t="s">
        <v>2552</v>
      </c>
      <c r="B4830">
        <v>2097.6</v>
      </c>
    </row>
    <row r="4831" spans="1:2" x14ac:dyDescent="0.3">
      <c r="A4831" s="3" t="s">
        <v>6785</v>
      </c>
      <c r="B4831">
        <v>497.2</v>
      </c>
    </row>
    <row r="4832" spans="1:2" x14ac:dyDescent="0.3">
      <c r="A4832" s="3" t="s">
        <v>8225</v>
      </c>
      <c r="B4832">
        <v>6834.8</v>
      </c>
    </row>
    <row r="4833" spans="1:2" x14ac:dyDescent="0.3">
      <c r="A4833" s="3" t="s">
        <v>8829</v>
      </c>
      <c r="B4833">
        <v>2544</v>
      </c>
    </row>
    <row r="4834" spans="1:2" x14ac:dyDescent="0.3">
      <c r="A4834" s="3" t="s">
        <v>2473</v>
      </c>
      <c r="B4834">
        <v>2323.1999999999998</v>
      </c>
    </row>
    <row r="4835" spans="1:2" x14ac:dyDescent="0.3">
      <c r="A4835" s="3" t="s">
        <v>156</v>
      </c>
      <c r="B4835">
        <v>5716</v>
      </c>
    </row>
    <row r="4836" spans="1:2" x14ac:dyDescent="0.3">
      <c r="A4836" s="3" t="s">
        <v>1685</v>
      </c>
      <c r="B4836">
        <v>3532.8</v>
      </c>
    </row>
    <row r="4837" spans="1:2" x14ac:dyDescent="0.3">
      <c r="A4837" s="3" t="s">
        <v>10979</v>
      </c>
      <c r="B4837">
        <v>202.4</v>
      </c>
    </row>
    <row r="4838" spans="1:2" x14ac:dyDescent="0.3">
      <c r="A4838" s="3" t="s">
        <v>2199</v>
      </c>
      <c r="B4838">
        <v>3493.2</v>
      </c>
    </row>
    <row r="4839" spans="1:2" x14ac:dyDescent="0.3">
      <c r="A4839" s="3" t="s">
        <v>7399</v>
      </c>
      <c r="B4839">
        <v>3580.8</v>
      </c>
    </row>
    <row r="4840" spans="1:2" x14ac:dyDescent="0.3">
      <c r="A4840" s="3" t="s">
        <v>4335</v>
      </c>
      <c r="B4840">
        <v>2869.2</v>
      </c>
    </row>
    <row r="4841" spans="1:2" x14ac:dyDescent="0.3">
      <c r="A4841" s="3" t="s">
        <v>2932</v>
      </c>
      <c r="B4841">
        <v>602.4</v>
      </c>
    </row>
    <row r="4842" spans="1:2" x14ac:dyDescent="0.3">
      <c r="A4842" s="3" t="s">
        <v>10829</v>
      </c>
      <c r="B4842">
        <v>2324</v>
      </c>
    </row>
    <row r="4843" spans="1:2" x14ac:dyDescent="0.3">
      <c r="A4843" s="3" t="s">
        <v>8528</v>
      </c>
      <c r="B4843">
        <v>8956.7999999999993</v>
      </c>
    </row>
    <row r="4844" spans="1:2" x14ac:dyDescent="0.3">
      <c r="A4844" s="3" t="s">
        <v>11662</v>
      </c>
      <c r="B4844">
        <v>1908.8</v>
      </c>
    </row>
    <row r="4845" spans="1:2" x14ac:dyDescent="0.3">
      <c r="A4845" s="3" t="s">
        <v>10823</v>
      </c>
      <c r="B4845">
        <v>362.8</v>
      </c>
    </row>
    <row r="4846" spans="1:2" x14ac:dyDescent="0.3">
      <c r="A4846" s="3" t="s">
        <v>8872</v>
      </c>
      <c r="B4846">
        <v>1120.4000000000001</v>
      </c>
    </row>
    <row r="4847" spans="1:2" x14ac:dyDescent="0.3">
      <c r="A4847" s="3" t="s">
        <v>5825</v>
      </c>
      <c r="B4847">
        <v>1657.2</v>
      </c>
    </row>
    <row r="4848" spans="1:2" x14ac:dyDescent="0.3">
      <c r="A4848" s="3" t="s">
        <v>11489</v>
      </c>
      <c r="B4848">
        <v>2293.1999999999998</v>
      </c>
    </row>
    <row r="4849" spans="1:2" x14ac:dyDescent="0.3">
      <c r="A4849" s="3" t="s">
        <v>4016</v>
      </c>
      <c r="B4849">
        <v>5976</v>
      </c>
    </row>
    <row r="4850" spans="1:2" x14ac:dyDescent="0.3">
      <c r="A4850" s="3" t="s">
        <v>7688</v>
      </c>
      <c r="B4850">
        <v>3250</v>
      </c>
    </row>
    <row r="4851" spans="1:2" x14ac:dyDescent="0.3">
      <c r="A4851" s="3" t="s">
        <v>5702</v>
      </c>
      <c r="B4851">
        <v>4360</v>
      </c>
    </row>
    <row r="4852" spans="1:2" x14ac:dyDescent="0.3">
      <c r="A4852" s="3" t="s">
        <v>9194</v>
      </c>
      <c r="B4852">
        <v>1156.8</v>
      </c>
    </row>
    <row r="4853" spans="1:2" x14ac:dyDescent="0.3">
      <c r="A4853" s="3" t="s">
        <v>2957</v>
      </c>
      <c r="B4853">
        <v>6484.8</v>
      </c>
    </row>
    <row r="4854" spans="1:2" x14ac:dyDescent="0.3">
      <c r="A4854" s="3" t="s">
        <v>12596</v>
      </c>
      <c r="B4854">
        <v>7144.8</v>
      </c>
    </row>
    <row r="4855" spans="1:2" x14ac:dyDescent="0.3">
      <c r="A4855" s="3" t="s">
        <v>4823</v>
      </c>
      <c r="B4855">
        <v>3717.6</v>
      </c>
    </row>
    <row r="4856" spans="1:2" x14ac:dyDescent="0.3">
      <c r="A4856" s="3" t="s">
        <v>12057</v>
      </c>
      <c r="B4856">
        <v>4688</v>
      </c>
    </row>
    <row r="4857" spans="1:2" x14ac:dyDescent="0.3">
      <c r="A4857" s="3" t="s">
        <v>1239</v>
      </c>
      <c r="B4857">
        <v>1297.5999999999999</v>
      </c>
    </row>
    <row r="4858" spans="1:2" x14ac:dyDescent="0.3">
      <c r="A4858" s="3" t="s">
        <v>11399</v>
      </c>
      <c r="B4858">
        <v>4771.2</v>
      </c>
    </row>
    <row r="4859" spans="1:2" x14ac:dyDescent="0.3">
      <c r="A4859" s="3" t="s">
        <v>4499</v>
      </c>
      <c r="B4859">
        <v>716.4</v>
      </c>
    </row>
    <row r="4860" spans="1:2" x14ac:dyDescent="0.3">
      <c r="A4860" s="3" t="s">
        <v>7902</v>
      </c>
      <c r="B4860">
        <v>6956.8</v>
      </c>
    </row>
    <row r="4861" spans="1:2" x14ac:dyDescent="0.3">
      <c r="A4861" s="3" t="s">
        <v>7938</v>
      </c>
      <c r="B4861">
        <v>3102.4</v>
      </c>
    </row>
    <row r="4862" spans="1:2" x14ac:dyDescent="0.3">
      <c r="A4862" s="3" t="s">
        <v>6351</v>
      </c>
      <c r="B4862">
        <v>3132</v>
      </c>
    </row>
    <row r="4863" spans="1:2" x14ac:dyDescent="0.3">
      <c r="A4863" s="3" t="s">
        <v>8795</v>
      </c>
      <c r="B4863">
        <v>1615.6</v>
      </c>
    </row>
    <row r="4864" spans="1:2" x14ac:dyDescent="0.3">
      <c r="A4864" s="3" t="s">
        <v>7193</v>
      </c>
      <c r="B4864">
        <v>555.20000000000005</v>
      </c>
    </row>
    <row r="4865" spans="1:2" x14ac:dyDescent="0.3">
      <c r="A4865" s="3" t="s">
        <v>11665</v>
      </c>
      <c r="B4865">
        <v>3112.8</v>
      </c>
    </row>
    <row r="4866" spans="1:2" x14ac:dyDescent="0.3">
      <c r="A4866" s="3" t="s">
        <v>2772</v>
      </c>
      <c r="B4866">
        <v>5598</v>
      </c>
    </row>
    <row r="4867" spans="1:2" x14ac:dyDescent="0.3">
      <c r="A4867" s="3" t="s">
        <v>4713</v>
      </c>
      <c r="B4867">
        <v>3568</v>
      </c>
    </row>
    <row r="4868" spans="1:2" x14ac:dyDescent="0.3">
      <c r="A4868" s="3" t="s">
        <v>13040</v>
      </c>
      <c r="B4868">
        <v>5824</v>
      </c>
    </row>
    <row r="4869" spans="1:2" x14ac:dyDescent="0.3">
      <c r="A4869" s="3" t="s">
        <v>4862</v>
      </c>
      <c r="B4869">
        <v>2172</v>
      </c>
    </row>
    <row r="4870" spans="1:2" x14ac:dyDescent="0.3">
      <c r="A4870" s="3" t="s">
        <v>8849</v>
      </c>
      <c r="B4870">
        <v>2786.4</v>
      </c>
    </row>
    <row r="4871" spans="1:2" x14ac:dyDescent="0.3">
      <c r="A4871" s="3" t="s">
        <v>7837</v>
      </c>
      <c r="B4871">
        <v>4398.8</v>
      </c>
    </row>
    <row r="4872" spans="1:2" x14ac:dyDescent="0.3">
      <c r="A4872" s="3" t="s">
        <v>6538</v>
      </c>
      <c r="B4872">
        <v>2008</v>
      </c>
    </row>
    <row r="4873" spans="1:2" x14ac:dyDescent="0.3">
      <c r="A4873" s="3" t="s">
        <v>6759</v>
      </c>
      <c r="B4873">
        <v>7705.6</v>
      </c>
    </row>
    <row r="4874" spans="1:2" x14ac:dyDescent="0.3">
      <c r="A4874" s="3" t="s">
        <v>2833</v>
      </c>
      <c r="B4874">
        <v>8531.2000000000007</v>
      </c>
    </row>
    <row r="4875" spans="1:2" x14ac:dyDescent="0.3">
      <c r="A4875" s="3" t="s">
        <v>3486</v>
      </c>
      <c r="B4875">
        <v>1844.8</v>
      </c>
    </row>
    <row r="4876" spans="1:2" x14ac:dyDescent="0.3">
      <c r="A4876" s="3" t="s">
        <v>13144</v>
      </c>
      <c r="B4876">
        <v>827.6</v>
      </c>
    </row>
    <row r="4877" spans="1:2" x14ac:dyDescent="0.3">
      <c r="A4877" s="3" t="s">
        <v>5207</v>
      </c>
      <c r="B4877">
        <v>4032</v>
      </c>
    </row>
    <row r="4878" spans="1:2" x14ac:dyDescent="0.3">
      <c r="A4878" s="3" t="s">
        <v>10300</v>
      </c>
      <c r="B4878">
        <v>5625.6</v>
      </c>
    </row>
    <row r="4879" spans="1:2" x14ac:dyDescent="0.3">
      <c r="A4879" s="3" t="s">
        <v>13140</v>
      </c>
      <c r="B4879">
        <v>6176</v>
      </c>
    </row>
    <row r="4880" spans="1:2" x14ac:dyDescent="0.3">
      <c r="A4880" s="3" t="s">
        <v>6205</v>
      </c>
      <c r="B4880">
        <v>1904</v>
      </c>
    </row>
    <row r="4881" spans="1:2" x14ac:dyDescent="0.3">
      <c r="A4881" s="3" t="s">
        <v>9774</v>
      </c>
      <c r="B4881">
        <v>1360</v>
      </c>
    </row>
    <row r="4882" spans="1:2" x14ac:dyDescent="0.3">
      <c r="A4882" s="3" t="s">
        <v>9069</v>
      </c>
      <c r="B4882">
        <v>7299.6</v>
      </c>
    </row>
    <row r="4883" spans="1:2" x14ac:dyDescent="0.3">
      <c r="A4883" s="3" t="s">
        <v>6532</v>
      </c>
      <c r="B4883">
        <v>2371.1999999999998</v>
      </c>
    </row>
    <row r="4884" spans="1:2" x14ac:dyDescent="0.3">
      <c r="A4884" s="3" t="s">
        <v>10773</v>
      </c>
      <c r="B4884">
        <v>3018</v>
      </c>
    </row>
    <row r="4885" spans="1:2" x14ac:dyDescent="0.3">
      <c r="A4885" s="3" t="s">
        <v>10447</v>
      </c>
      <c r="B4885">
        <v>1590.4</v>
      </c>
    </row>
    <row r="4886" spans="1:2" x14ac:dyDescent="0.3">
      <c r="A4886" s="3" t="s">
        <v>12027</v>
      </c>
      <c r="B4886">
        <v>1799.2</v>
      </c>
    </row>
    <row r="4887" spans="1:2" x14ac:dyDescent="0.3">
      <c r="A4887" s="3" t="s">
        <v>319</v>
      </c>
      <c r="B4887">
        <v>1635.2</v>
      </c>
    </row>
    <row r="4888" spans="1:2" x14ac:dyDescent="0.3">
      <c r="A4888" s="3" t="s">
        <v>1585</v>
      </c>
      <c r="B4888">
        <v>2076.8000000000002</v>
      </c>
    </row>
    <row r="4889" spans="1:2" x14ac:dyDescent="0.3">
      <c r="A4889" s="3" t="s">
        <v>287</v>
      </c>
      <c r="B4889">
        <v>1517.6</v>
      </c>
    </row>
    <row r="4890" spans="1:2" x14ac:dyDescent="0.3">
      <c r="A4890" s="3" t="s">
        <v>6584</v>
      </c>
      <c r="B4890">
        <v>5254</v>
      </c>
    </row>
    <row r="4891" spans="1:2" x14ac:dyDescent="0.3">
      <c r="A4891" s="3" t="s">
        <v>1908</v>
      </c>
      <c r="B4891">
        <v>2013.6</v>
      </c>
    </row>
    <row r="4892" spans="1:2" x14ac:dyDescent="0.3">
      <c r="A4892" s="3" t="s">
        <v>9537</v>
      </c>
      <c r="B4892">
        <v>2056.8000000000002</v>
      </c>
    </row>
    <row r="4893" spans="1:2" x14ac:dyDescent="0.3">
      <c r="A4893" s="3" t="s">
        <v>10433</v>
      </c>
      <c r="B4893">
        <v>5686</v>
      </c>
    </row>
    <row r="4894" spans="1:2" x14ac:dyDescent="0.3">
      <c r="A4894" s="3" t="s">
        <v>8857</v>
      </c>
      <c r="B4894">
        <v>2352.8000000000002</v>
      </c>
    </row>
    <row r="4895" spans="1:2" x14ac:dyDescent="0.3">
      <c r="A4895" s="3" t="s">
        <v>255</v>
      </c>
      <c r="B4895">
        <v>4176</v>
      </c>
    </row>
    <row r="4896" spans="1:2" x14ac:dyDescent="0.3">
      <c r="A4896" s="3" t="s">
        <v>6911</v>
      </c>
      <c r="B4896">
        <v>8944</v>
      </c>
    </row>
    <row r="4897" spans="1:2" x14ac:dyDescent="0.3">
      <c r="A4897" s="3" t="s">
        <v>621</v>
      </c>
      <c r="B4897">
        <v>3609.6</v>
      </c>
    </row>
    <row r="4898" spans="1:2" x14ac:dyDescent="0.3">
      <c r="A4898" s="3" t="s">
        <v>9505</v>
      </c>
      <c r="B4898">
        <v>418.4</v>
      </c>
    </row>
    <row r="4899" spans="1:2" x14ac:dyDescent="0.3">
      <c r="A4899" s="3" t="s">
        <v>13098</v>
      </c>
      <c r="B4899">
        <v>5114.3999999999996</v>
      </c>
    </row>
    <row r="4900" spans="1:2" x14ac:dyDescent="0.3">
      <c r="A4900" s="3" t="s">
        <v>1227</v>
      </c>
      <c r="B4900">
        <v>3424.4</v>
      </c>
    </row>
    <row r="4901" spans="1:2" x14ac:dyDescent="0.3">
      <c r="A4901" s="3" t="s">
        <v>8893</v>
      </c>
      <c r="B4901">
        <v>2324.8000000000002</v>
      </c>
    </row>
    <row r="4902" spans="1:2" x14ac:dyDescent="0.3">
      <c r="A4902" s="3" t="s">
        <v>10344</v>
      </c>
      <c r="B4902">
        <v>2959.2</v>
      </c>
    </row>
    <row r="4903" spans="1:2" x14ac:dyDescent="0.3">
      <c r="A4903" s="3" t="s">
        <v>8275</v>
      </c>
      <c r="B4903">
        <v>811.2</v>
      </c>
    </row>
    <row r="4904" spans="1:2" x14ac:dyDescent="0.3">
      <c r="A4904" s="3" t="s">
        <v>9567</v>
      </c>
      <c r="B4904">
        <v>2777.6</v>
      </c>
    </row>
    <row r="4905" spans="1:2" x14ac:dyDescent="0.3">
      <c r="A4905" s="3" t="s">
        <v>10204</v>
      </c>
      <c r="B4905">
        <v>4963.2</v>
      </c>
    </row>
    <row r="4906" spans="1:2" x14ac:dyDescent="0.3">
      <c r="A4906" s="3" t="s">
        <v>2963</v>
      </c>
      <c r="B4906">
        <v>1019.6</v>
      </c>
    </row>
    <row r="4907" spans="1:2" x14ac:dyDescent="0.3">
      <c r="A4907" s="3" t="s">
        <v>10665</v>
      </c>
      <c r="B4907">
        <v>2056</v>
      </c>
    </row>
    <row r="4908" spans="1:2" x14ac:dyDescent="0.3">
      <c r="A4908" s="3" t="s">
        <v>2298</v>
      </c>
      <c r="B4908">
        <v>5206</v>
      </c>
    </row>
    <row r="4909" spans="1:2" x14ac:dyDescent="0.3">
      <c r="A4909" s="3" t="s">
        <v>9801</v>
      </c>
      <c r="B4909">
        <v>2079.1999999999998</v>
      </c>
    </row>
    <row r="4910" spans="1:2" x14ac:dyDescent="0.3">
      <c r="A4910" s="3" t="s">
        <v>10354</v>
      </c>
      <c r="B4910">
        <v>1620</v>
      </c>
    </row>
    <row r="4911" spans="1:2" x14ac:dyDescent="0.3">
      <c r="A4911" s="3" t="s">
        <v>357</v>
      </c>
      <c r="B4911">
        <v>2368.8000000000002</v>
      </c>
    </row>
    <row r="4912" spans="1:2" x14ac:dyDescent="0.3">
      <c r="A4912" s="3" t="s">
        <v>2145</v>
      </c>
      <c r="B4912">
        <v>760.8</v>
      </c>
    </row>
    <row r="4913" spans="1:2" x14ac:dyDescent="0.3">
      <c r="A4913" s="3" t="s">
        <v>7178</v>
      </c>
      <c r="B4913">
        <v>2350.4</v>
      </c>
    </row>
    <row r="4914" spans="1:2" x14ac:dyDescent="0.3">
      <c r="A4914" s="3" t="s">
        <v>2569</v>
      </c>
      <c r="B4914">
        <v>2211.1999999999998</v>
      </c>
    </row>
    <row r="4915" spans="1:2" x14ac:dyDescent="0.3">
      <c r="A4915" s="3" t="s">
        <v>11493</v>
      </c>
      <c r="B4915">
        <v>2178</v>
      </c>
    </row>
    <row r="4916" spans="1:2" x14ac:dyDescent="0.3">
      <c r="A4916" s="3" t="s">
        <v>8743</v>
      </c>
      <c r="B4916">
        <v>1992</v>
      </c>
    </row>
    <row r="4917" spans="1:2" x14ac:dyDescent="0.3">
      <c r="A4917" s="3" t="s">
        <v>284</v>
      </c>
      <c r="B4917">
        <v>3732.4</v>
      </c>
    </row>
    <row r="4918" spans="1:2" x14ac:dyDescent="0.3">
      <c r="A4918" s="3" t="s">
        <v>12995</v>
      </c>
      <c r="B4918">
        <v>4809.6000000000004</v>
      </c>
    </row>
    <row r="4919" spans="1:2" x14ac:dyDescent="0.3">
      <c r="A4919" s="3" t="s">
        <v>8174</v>
      </c>
      <c r="B4919">
        <v>1377.6</v>
      </c>
    </row>
    <row r="4920" spans="1:2" x14ac:dyDescent="0.3">
      <c r="A4920" s="3" t="s">
        <v>9952</v>
      </c>
      <c r="B4920">
        <v>1374.4</v>
      </c>
    </row>
    <row r="4921" spans="1:2" x14ac:dyDescent="0.3">
      <c r="A4921" s="3" t="s">
        <v>4121</v>
      </c>
      <c r="B4921">
        <v>1579.2</v>
      </c>
    </row>
    <row r="4922" spans="1:2" x14ac:dyDescent="0.3">
      <c r="A4922" s="3" t="s">
        <v>4771</v>
      </c>
      <c r="B4922">
        <v>1126.4000000000001</v>
      </c>
    </row>
    <row r="4923" spans="1:2" x14ac:dyDescent="0.3">
      <c r="A4923" s="3" t="s">
        <v>7411</v>
      </c>
      <c r="B4923">
        <v>2949.6</v>
      </c>
    </row>
    <row r="4924" spans="1:2" x14ac:dyDescent="0.3">
      <c r="A4924" s="3" t="s">
        <v>7578</v>
      </c>
      <c r="B4924">
        <v>2030</v>
      </c>
    </row>
    <row r="4925" spans="1:2" x14ac:dyDescent="0.3">
      <c r="A4925" s="3" t="s">
        <v>8428</v>
      </c>
      <c r="B4925">
        <v>462</v>
      </c>
    </row>
    <row r="4926" spans="1:2" x14ac:dyDescent="0.3">
      <c r="A4926" s="3" t="s">
        <v>2740</v>
      </c>
      <c r="B4926">
        <v>5833.6</v>
      </c>
    </row>
    <row r="4927" spans="1:2" x14ac:dyDescent="0.3">
      <c r="A4927" s="3" t="s">
        <v>13177</v>
      </c>
      <c r="B4927">
        <v>1492.8</v>
      </c>
    </row>
    <row r="4928" spans="1:2" x14ac:dyDescent="0.3">
      <c r="A4928" s="3" t="s">
        <v>840</v>
      </c>
      <c r="B4928">
        <v>4617.6000000000004</v>
      </c>
    </row>
    <row r="4929" spans="1:2" x14ac:dyDescent="0.3">
      <c r="A4929" s="3" t="s">
        <v>7327</v>
      </c>
      <c r="B4929">
        <v>2000.4</v>
      </c>
    </row>
    <row r="4930" spans="1:2" x14ac:dyDescent="0.3">
      <c r="A4930" s="3" t="s">
        <v>1073</v>
      </c>
      <c r="B4930">
        <v>6238.4</v>
      </c>
    </row>
    <row r="4931" spans="1:2" x14ac:dyDescent="0.3">
      <c r="A4931" s="3" t="s">
        <v>925</v>
      </c>
      <c r="B4931">
        <v>553.6</v>
      </c>
    </row>
    <row r="4932" spans="1:2" x14ac:dyDescent="0.3">
      <c r="A4932" s="3" t="s">
        <v>5592</v>
      </c>
      <c r="B4932">
        <v>3516</v>
      </c>
    </row>
    <row r="4933" spans="1:2" x14ac:dyDescent="0.3">
      <c r="A4933" s="3" t="s">
        <v>1344</v>
      </c>
      <c r="B4933">
        <v>1141.2</v>
      </c>
    </row>
    <row r="4934" spans="1:2" x14ac:dyDescent="0.3">
      <c r="A4934" s="3" t="s">
        <v>2340</v>
      </c>
      <c r="B4934">
        <v>4232</v>
      </c>
    </row>
    <row r="4935" spans="1:2" x14ac:dyDescent="0.3">
      <c r="A4935" s="3" t="s">
        <v>12343</v>
      </c>
      <c r="B4935">
        <v>1355.2</v>
      </c>
    </row>
    <row r="4936" spans="1:2" x14ac:dyDescent="0.3">
      <c r="A4936" s="3" t="s">
        <v>2458</v>
      </c>
      <c r="B4936">
        <v>1045.5999999999999</v>
      </c>
    </row>
    <row r="4937" spans="1:2" x14ac:dyDescent="0.3">
      <c r="A4937" s="3" t="s">
        <v>2644</v>
      </c>
      <c r="B4937">
        <v>3360</v>
      </c>
    </row>
    <row r="4938" spans="1:2" x14ac:dyDescent="0.3">
      <c r="A4938" s="3" t="s">
        <v>4464</v>
      </c>
      <c r="B4938">
        <v>6579.2</v>
      </c>
    </row>
    <row r="4939" spans="1:2" x14ac:dyDescent="0.3">
      <c r="A4939" s="3" t="s">
        <v>3446</v>
      </c>
      <c r="B4939">
        <v>2868</v>
      </c>
    </row>
    <row r="4940" spans="1:2" x14ac:dyDescent="0.3">
      <c r="A4940" s="3" t="s">
        <v>4051</v>
      </c>
      <c r="B4940">
        <v>2769.6</v>
      </c>
    </row>
    <row r="4941" spans="1:2" x14ac:dyDescent="0.3">
      <c r="A4941" s="3" t="s">
        <v>12586</v>
      </c>
      <c r="B4941">
        <v>4946</v>
      </c>
    </row>
    <row r="4942" spans="1:2" x14ac:dyDescent="0.3">
      <c r="A4942" s="3" t="s">
        <v>12436</v>
      </c>
      <c r="B4942">
        <v>1069.2</v>
      </c>
    </row>
    <row r="4943" spans="1:2" x14ac:dyDescent="0.3">
      <c r="A4943" s="3" t="s">
        <v>7839</v>
      </c>
      <c r="B4943">
        <v>1860.8</v>
      </c>
    </row>
    <row r="4944" spans="1:2" x14ac:dyDescent="0.3">
      <c r="A4944" s="3" t="s">
        <v>4962</v>
      </c>
      <c r="B4944">
        <v>882.8</v>
      </c>
    </row>
    <row r="4945" spans="1:2" x14ac:dyDescent="0.3">
      <c r="A4945" s="3" t="s">
        <v>7779</v>
      </c>
      <c r="B4945">
        <v>1512</v>
      </c>
    </row>
    <row r="4946" spans="1:2" x14ac:dyDescent="0.3">
      <c r="A4946" s="3" t="s">
        <v>1191</v>
      </c>
      <c r="B4946">
        <v>9126.4</v>
      </c>
    </row>
    <row r="4947" spans="1:2" x14ac:dyDescent="0.3">
      <c r="A4947" s="3" t="s">
        <v>12497</v>
      </c>
      <c r="B4947">
        <v>1722.4</v>
      </c>
    </row>
    <row r="4948" spans="1:2" x14ac:dyDescent="0.3">
      <c r="A4948" s="3" t="s">
        <v>12605</v>
      </c>
      <c r="B4948">
        <v>2993.2</v>
      </c>
    </row>
    <row r="4949" spans="1:2" x14ac:dyDescent="0.3">
      <c r="A4949" s="3" t="s">
        <v>1727</v>
      </c>
      <c r="B4949">
        <v>6602.4</v>
      </c>
    </row>
    <row r="4950" spans="1:2" x14ac:dyDescent="0.3">
      <c r="A4950" s="3" t="s">
        <v>8727</v>
      </c>
      <c r="B4950">
        <v>995.2</v>
      </c>
    </row>
    <row r="4951" spans="1:2" x14ac:dyDescent="0.3">
      <c r="A4951" s="3" t="s">
        <v>12135</v>
      </c>
      <c r="B4951">
        <v>4580.8</v>
      </c>
    </row>
    <row r="4952" spans="1:2" x14ac:dyDescent="0.3">
      <c r="A4952" s="3" t="s">
        <v>9551</v>
      </c>
      <c r="B4952">
        <v>2010.4</v>
      </c>
    </row>
    <row r="4953" spans="1:2" x14ac:dyDescent="0.3">
      <c r="A4953" s="3" t="s">
        <v>7891</v>
      </c>
      <c r="B4953">
        <v>5172</v>
      </c>
    </row>
    <row r="4954" spans="1:2" x14ac:dyDescent="0.3">
      <c r="A4954" s="3" t="s">
        <v>4010</v>
      </c>
      <c r="B4954">
        <v>3328</v>
      </c>
    </row>
    <row r="4955" spans="1:2" x14ac:dyDescent="0.3">
      <c r="A4955" s="3" t="s">
        <v>7752</v>
      </c>
      <c r="B4955">
        <v>6693.6</v>
      </c>
    </row>
    <row r="4956" spans="1:2" x14ac:dyDescent="0.3">
      <c r="A4956" s="3" t="s">
        <v>2106</v>
      </c>
      <c r="B4956">
        <v>788</v>
      </c>
    </row>
    <row r="4957" spans="1:2" x14ac:dyDescent="0.3">
      <c r="A4957" s="3" t="s">
        <v>11391</v>
      </c>
      <c r="B4957">
        <v>1038</v>
      </c>
    </row>
    <row r="4958" spans="1:2" x14ac:dyDescent="0.3">
      <c r="A4958" s="3" t="s">
        <v>4390</v>
      </c>
      <c r="B4958">
        <v>6465.2</v>
      </c>
    </row>
    <row r="4959" spans="1:2" x14ac:dyDescent="0.3">
      <c r="A4959" s="3" t="s">
        <v>9355</v>
      </c>
      <c r="B4959">
        <v>1038</v>
      </c>
    </row>
    <row r="4960" spans="1:2" x14ac:dyDescent="0.3">
      <c r="A4960" s="3" t="s">
        <v>13159</v>
      </c>
      <c r="B4960">
        <v>4081.6</v>
      </c>
    </row>
    <row r="4961" spans="1:2" x14ac:dyDescent="0.3">
      <c r="A4961" s="3" t="s">
        <v>9062</v>
      </c>
      <c r="B4961">
        <v>924.8</v>
      </c>
    </row>
    <row r="4962" spans="1:2" x14ac:dyDescent="0.3">
      <c r="A4962" s="3" t="s">
        <v>6396</v>
      </c>
      <c r="B4962">
        <v>2172</v>
      </c>
    </row>
    <row r="4963" spans="1:2" x14ac:dyDescent="0.3">
      <c r="A4963" s="3" t="s">
        <v>5165</v>
      </c>
      <c r="B4963">
        <v>2919.6</v>
      </c>
    </row>
    <row r="4964" spans="1:2" x14ac:dyDescent="0.3">
      <c r="A4964" s="3" t="s">
        <v>10393</v>
      </c>
      <c r="B4964">
        <v>996.8</v>
      </c>
    </row>
    <row r="4965" spans="1:2" x14ac:dyDescent="0.3">
      <c r="A4965" s="3" t="s">
        <v>7700</v>
      </c>
      <c r="B4965">
        <v>6028.8</v>
      </c>
    </row>
    <row r="4966" spans="1:2" x14ac:dyDescent="0.3">
      <c r="A4966" s="3" t="s">
        <v>7560</v>
      </c>
      <c r="B4966">
        <v>6420</v>
      </c>
    </row>
    <row r="4967" spans="1:2" x14ac:dyDescent="0.3">
      <c r="A4967" s="3" t="s">
        <v>1579</v>
      </c>
      <c r="B4967">
        <v>2289.6</v>
      </c>
    </row>
    <row r="4968" spans="1:2" x14ac:dyDescent="0.3">
      <c r="A4968" s="3" t="s">
        <v>4131</v>
      </c>
      <c r="B4968">
        <v>2629.2</v>
      </c>
    </row>
    <row r="4969" spans="1:2" x14ac:dyDescent="0.3">
      <c r="A4969" s="3" t="s">
        <v>11754</v>
      </c>
      <c r="B4969">
        <v>3298</v>
      </c>
    </row>
    <row r="4970" spans="1:2" x14ac:dyDescent="0.3">
      <c r="A4970" s="3" t="s">
        <v>4182</v>
      </c>
      <c r="B4970">
        <v>8588.7999999999993</v>
      </c>
    </row>
    <row r="4971" spans="1:2" x14ac:dyDescent="0.3">
      <c r="A4971" s="3" t="s">
        <v>3127</v>
      </c>
      <c r="B4971">
        <v>6347.6</v>
      </c>
    </row>
    <row r="4972" spans="1:2" x14ac:dyDescent="0.3">
      <c r="A4972" s="3" t="s">
        <v>10696</v>
      </c>
      <c r="B4972">
        <v>4249.6000000000004</v>
      </c>
    </row>
    <row r="4973" spans="1:2" x14ac:dyDescent="0.3">
      <c r="A4973" s="3" t="s">
        <v>12480</v>
      </c>
      <c r="B4973">
        <v>994.4</v>
      </c>
    </row>
    <row r="4974" spans="1:2" x14ac:dyDescent="0.3">
      <c r="A4974" s="3" t="s">
        <v>11164</v>
      </c>
      <c r="B4974">
        <v>4264</v>
      </c>
    </row>
    <row r="4975" spans="1:2" x14ac:dyDescent="0.3">
      <c r="A4975" s="3" t="s">
        <v>9076</v>
      </c>
      <c r="B4975">
        <v>985.6</v>
      </c>
    </row>
    <row r="4976" spans="1:2" x14ac:dyDescent="0.3">
      <c r="A4976" s="3" t="s">
        <v>9436</v>
      </c>
      <c r="B4976">
        <v>1280</v>
      </c>
    </row>
    <row r="4977" spans="1:2" x14ac:dyDescent="0.3">
      <c r="A4977" s="3" t="s">
        <v>12093</v>
      </c>
      <c r="B4977">
        <v>3604.8</v>
      </c>
    </row>
    <row r="4978" spans="1:2" x14ac:dyDescent="0.3">
      <c r="A4978" s="3" t="s">
        <v>1715</v>
      </c>
      <c r="B4978">
        <v>653.20000000000005</v>
      </c>
    </row>
    <row r="4979" spans="1:2" x14ac:dyDescent="0.3">
      <c r="A4979" s="3" t="s">
        <v>5312</v>
      </c>
      <c r="B4979">
        <v>5350</v>
      </c>
    </row>
    <row r="4980" spans="1:2" x14ac:dyDescent="0.3">
      <c r="A4980" s="3" t="s">
        <v>11638</v>
      </c>
      <c r="B4980">
        <v>1038.4000000000001</v>
      </c>
    </row>
    <row r="4981" spans="1:2" x14ac:dyDescent="0.3">
      <c r="A4981" s="3" t="s">
        <v>9835</v>
      </c>
      <c r="B4981">
        <v>4528</v>
      </c>
    </row>
    <row r="4982" spans="1:2" x14ac:dyDescent="0.3">
      <c r="A4982" s="3" t="s">
        <v>3828</v>
      </c>
      <c r="B4982">
        <v>5616.8</v>
      </c>
    </row>
    <row r="4983" spans="1:2" x14ac:dyDescent="0.3">
      <c r="A4983" s="3" t="s">
        <v>3786</v>
      </c>
      <c r="B4983">
        <v>997.2</v>
      </c>
    </row>
    <row r="4984" spans="1:2" x14ac:dyDescent="0.3">
      <c r="A4984" s="3" t="s">
        <v>2353</v>
      </c>
      <c r="B4984">
        <v>1246.8</v>
      </c>
    </row>
    <row r="4985" spans="1:2" x14ac:dyDescent="0.3">
      <c r="A4985" s="3" t="s">
        <v>12677</v>
      </c>
      <c r="B4985">
        <v>2841.6</v>
      </c>
    </row>
    <row r="4986" spans="1:2" x14ac:dyDescent="0.3">
      <c r="A4986" s="3" t="s">
        <v>10588</v>
      </c>
      <c r="B4986">
        <v>1473.6</v>
      </c>
    </row>
    <row r="4987" spans="1:2" x14ac:dyDescent="0.3">
      <c r="A4987" s="3" t="s">
        <v>13277</v>
      </c>
      <c r="B4987">
        <v>2382</v>
      </c>
    </row>
    <row r="4988" spans="1:2" x14ac:dyDescent="0.3">
      <c r="A4988" s="3" t="s">
        <v>2819</v>
      </c>
      <c r="B4988">
        <v>6144</v>
      </c>
    </row>
    <row r="4989" spans="1:2" x14ac:dyDescent="0.3">
      <c r="A4989" s="3" t="s">
        <v>6365</v>
      </c>
      <c r="B4989">
        <v>3088.8</v>
      </c>
    </row>
    <row r="4990" spans="1:2" x14ac:dyDescent="0.3">
      <c r="A4990" s="3" t="s">
        <v>11875</v>
      </c>
      <c r="B4990">
        <v>1834</v>
      </c>
    </row>
    <row r="4991" spans="1:2" x14ac:dyDescent="0.3">
      <c r="A4991" s="3" t="s">
        <v>7088</v>
      </c>
      <c r="B4991">
        <v>4172</v>
      </c>
    </row>
    <row r="4992" spans="1:2" x14ac:dyDescent="0.3">
      <c r="A4992" s="3" t="s">
        <v>2970</v>
      </c>
      <c r="B4992">
        <v>488</v>
      </c>
    </row>
    <row r="4993" spans="1:2" x14ac:dyDescent="0.3">
      <c r="A4993" s="3" t="s">
        <v>5881</v>
      </c>
      <c r="B4993">
        <v>6684.8</v>
      </c>
    </row>
    <row r="4994" spans="1:2" x14ac:dyDescent="0.3">
      <c r="A4994" s="3" t="s">
        <v>2000</v>
      </c>
      <c r="B4994">
        <v>570</v>
      </c>
    </row>
    <row r="4995" spans="1:2" x14ac:dyDescent="0.3">
      <c r="A4995" s="3" t="s">
        <v>10178</v>
      </c>
      <c r="B4995">
        <v>1390</v>
      </c>
    </row>
    <row r="4996" spans="1:2" x14ac:dyDescent="0.3">
      <c r="A4996" s="3" t="s">
        <v>7879</v>
      </c>
      <c r="B4996">
        <v>4902.3999999999996</v>
      </c>
    </row>
    <row r="4997" spans="1:2" x14ac:dyDescent="0.3">
      <c r="A4997" s="3" t="s">
        <v>11348</v>
      </c>
      <c r="B4997">
        <v>7582.4</v>
      </c>
    </row>
    <row r="4998" spans="1:2" x14ac:dyDescent="0.3">
      <c r="A4998" s="3" t="s">
        <v>9760</v>
      </c>
      <c r="B4998">
        <v>4348.8</v>
      </c>
    </row>
    <row r="4999" spans="1:2" x14ac:dyDescent="0.3">
      <c r="A4999" s="3" t="s">
        <v>5681</v>
      </c>
      <c r="B4999">
        <v>1569.6</v>
      </c>
    </row>
    <row r="5000" spans="1:2" x14ac:dyDescent="0.3">
      <c r="A5000" s="3" t="s">
        <v>10051</v>
      </c>
      <c r="B5000">
        <v>1382.4</v>
      </c>
    </row>
    <row r="5001" spans="1:2" x14ac:dyDescent="0.3">
      <c r="A5001" s="3" t="s">
        <v>1555</v>
      </c>
      <c r="B5001">
        <v>7270.4</v>
      </c>
    </row>
    <row r="5002" spans="1:2" x14ac:dyDescent="0.3">
      <c r="A5002" s="3" t="s">
        <v>3267</v>
      </c>
      <c r="B5002">
        <v>4014</v>
      </c>
    </row>
    <row r="5003" spans="1:2" x14ac:dyDescent="0.3">
      <c r="A5003" s="3" t="s">
        <v>11405</v>
      </c>
      <c r="B5003">
        <v>4898</v>
      </c>
    </row>
    <row r="5004" spans="1:2" x14ac:dyDescent="0.3">
      <c r="A5004" s="3" t="s">
        <v>13136</v>
      </c>
      <c r="B5004">
        <v>3516</v>
      </c>
    </row>
    <row r="5005" spans="1:2" x14ac:dyDescent="0.3">
      <c r="A5005" s="3" t="s">
        <v>6771</v>
      </c>
      <c r="B5005">
        <v>3649.6</v>
      </c>
    </row>
    <row r="5006" spans="1:2" x14ac:dyDescent="0.3">
      <c r="A5006" s="3" t="s">
        <v>5124</v>
      </c>
      <c r="B5006">
        <v>3364.8</v>
      </c>
    </row>
    <row r="5007" spans="1:2" x14ac:dyDescent="0.3">
      <c r="A5007" s="3" t="s">
        <v>11224</v>
      </c>
      <c r="B5007">
        <v>3707.2</v>
      </c>
    </row>
    <row r="5008" spans="1:2" x14ac:dyDescent="0.3">
      <c r="A5008" s="3" t="s">
        <v>10566</v>
      </c>
      <c r="B5008">
        <v>1197.5999999999999</v>
      </c>
    </row>
    <row r="5009" spans="1:2" x14ac:dyDescent="0.3">
      <c r="A5009" s="3" t="s">
        <v>4380</v>
      </c>
      <c r="B5009">
        <v>3836.8</v>
      </c>
    </row>
    <row r="5010" spans="1:2" x14ac:dyDescent="0.3">
      <c r="A5010" s="3" t="s">
        <v>10710</v>
      </c>
      <c r="B5010">
        <v>2042</v>
      </c>
    </row>
    <row r="5011" spans="1:2" x14ac:dyDescent="0.3">
      <c r="A5011" s="3" t="s">
        <v>5943</v>
      </c>
      <c r="B5011">
        <v>3548.4</v>
      </c>
    </row>
    <row r="5012" spans="1:2" x14ac:dyDescent="0.3">
      <c r="A5012" s="3" t="s">
        <v>1229</v>
      </c>
      <c r="B5012">
        <v>9276.7999999999993</v>
      </c>
    </row>
    <row r="5013" spans="1:2" x14ac:dyDescent="0.3">
      <c r="A5013" s="3" t="s">
        <v>859</v>
      </c>
      <c r="B5013">
        <v>605.6</v>
      </c>
    </row>
    <row r="5014" spans="1:2" x14ac:dyDescent="0.3">
      <c r="A5014" s="3" t="s">
        <v>11415</v>
      </c>
      <c r="B5014">
        <v>5222</v>
      </c>
    </row>
    <row r="5015" spans="1:2" x14ac:dyDescent="0.3">
      <c r="A5015" s="3" t="s">
        <v>2537</v>
      </c>
      <c r="B5015">
        <v>4275.2</v>
      </c>
    </row>
    <row r="5016" spans="1:2" x14ac:dyDescent="0.3">
      <c r="A5016" s="3" t="s">
        <v>1505</v>
      </c>
      <c r="B5016">
        <v>2554.8000000000002</v>
      </c>
    </row>
    <row r="5017" spans="1:2" x14ac:dyDescent="0.3">
      <c r="A5017" s="3" t="s">
        <v>1328</v>
      </c>
      <c r="B5017">
        <v>1116</v>
      </c>
    </row>
    <row r="5018" spans="1:2" x14ac:dyDescent="0.3">
      <c r="A5018" s="3" t="s">
        <v>9559</v>
      </c>
      <c r="B5018">
        <v>1567.2</v>
      </c>
    </row>
    <row r="5019" spans="1:2" x14ac:dyDescent="0.3">
      <c r="A5019" s="3" t="s">
        <v>11170</v>
      </c>
      <c r="B5019">
        <v>335.2</v>
      </c>
    </row>
    <row r="5020" spans="1:2" x14ac:dyDescent="0.3">
      <c r="A5020" s="3" t="s">
        <v>11478</v>
      </c>
      <c r="B5020">
        <v>6818</v>
      </c>
    </row>
    <row r="5021" spans="1:2" x14ac:dyDescent="0.3">
      <c r="A5021" s="3" t="s">
        <v>2565</v>
      </c>
      <c r="B5021">
        <v>4291.2</v>
      </c>
    </row>
    <row r="5022" spans="1:2" x14ac:dyDescent="0.3">
      <c r="A5022" s="3" t="s">
        <v>611</v>
      </c>
      <c r="B5022">
        <v>224.4</v>
      </c>
    </row>
    <row r="5023" spans="1:2" x14ac:dyDescent="0.3">
      <c r="A5023" s="3" t="s">
        <v>11095</v>
      </c>
      <c r="B5023">
        <v>451.2</v>
      </c>
    </row>
    <row r="5024" spans="1:2" x14ac:dyDescent="0.3">
      <c r="A5024" s="3" t="s">
        <v>11827</v>
      </c>
      <c r="B5024">
        <v>3107.2</v>
      </c>
    </row>
    <row r="5025" spans="1:2" x14ac:dyDescent="0.3">
      <c r="A5025" s="3" t="s">
        <v>8192</v>
      </c>
      <c r="B5025">
        <v>3736</v>
      </c>
    </row>
    <row r="5026" spans="1:2" x14ac:dyDescent="0.3">
      <c r="A5026" s="3" t="s">
        <v>1942</v>
      </c>
      <c r="B5026">
        <v>634.79999999999995</v>
      </c>
    </row>
    <row r="5027" spans="1:2" x14ac:dyDescent="0.3">
      <c r="A5027" s="3" t="s">
        <v>2443</v>
      </c>
      <c r="B5027">
        <v>2092.8000000000002</v>
      </c>
    </row>
    <row r="5028" spans="1:2" x14ac:dyDescent="0.3">
      <c r="A5028" s="3" t="s">
        <v>6265</v>
      </c>
      <c r="B5028">
        <v>1979.2</v>
      </c>
    </row>
    <row r="5029" spans="1:2" x14ac:dyDescent="0.3">
      <c r="A5029" s="3" t="s">
        <v>302</v>
      </c>
      <c r="B5029">
        <v>4574.3999999999996</v>
      </c>
    </row>
    <row r="5030" spans="1:2" x14ac:dyDescent="0.3">
      <c r="A5030" s="3" t="s">
        <v>205</v>
      </c>
      <c r="B5030">
        <v>3764.8</v>
      </c>
    </row>
    <row r="5031" spans="1:2" x14ac:dyDescent="0.3">
      <c r="A5031" s="3" t="s">
        <v>8911</v>
      </c>
      <c r="B5031">
        <v>1417.2</v>
      </c>
    </row>
    <row r="5032" spans="1:2" x14ac:dyDescent="0.3">
      <c r="A5032" s="3" t="s">
        <v>11696</v>
      </c>
      <c r="B5032">
        <v>7130.4</v>
      </c>
    </row>
    <row r="5033" spans="1:2" x14ac:dyDescent="0.3">
      <c r="A5033" s="3" t="s">
        <v>8240</v>
      </c>
      <c r="B5033">
        <v>5638</v>
      </c>
    </row>
    <row r="5034" spans="1:2" x14ac:dyDescent="0.3">
      <c r="A5034" s="3" t="s">
        <v>4909</v>
      </c>
      <c r="B5034">
        <v>759.6</v>
      </c>
    </row>
    <row r="5035" spans="1:2" x14ac:dyDescent="0.3">
      <c r="A5035" s="3" t="s">
        <v>5244</v>
      </c>
      <c r="B5035">
        <v>5793.2</v>
      </c>
    </row>
    <row r="5036" spans="1:2" x14ac:dyDescent="0.3">
      <c r="A5036" s="3" t="s">
        <v>12280</v>
      </c>
      <c r="B5036">
        <v>2311.1999999999998</v>
      </c>
    </row>
    <row r="5037" spans="1:2" x14ac:dyDescent="0.3">
      <c r="A5037" s="3" t="s">
        <v>11516</v>
      </c>
      <c r="B5037">
        <v>3538</v>
      </c>
    </row>
    <row r="5038" spans="1:2" x14ac:dyDescent="0.3">
      <c r="A5038" s="3" t="s">
        <v>4726</v>
      </c>
      <c r="B5038">
        <v>2838</v>
      </c>
    </row>
    <row r="5039" spans="1:2" x14ac:dyDescent="0.3">
      <c r="A5039" s="3" t="s">
        <v>9612</v>
      </c>
      <c r="B5039">
        <v>509.6</v>
      </c>
    </row>
    <row r="5040" spans="1:2" x14ac:dyDescent="0.3">
      <c r="A5040" s="3" t="s">
        <v>11693</v>
      </c>
      <c r="B5040">
        <v>2480.8000000000002</v>
      </c>
    </row>
    <row r="5041" spans="1:2" x14ac:dyDescent="0.3">
      <c r="A5041" s="3" t="s">
        <v>13138</v>
      </c>
      <c r="B5041">
        <v>4051.2</v>
      </c>
    </row>
    <row r="5042" spans="1:2" x14ac:dyDescent="0.3">
      <c r="A5042" s="3" t="s">
        <v>9675</v>
      </c>
      <c r="B5042">
        <v>1544.4</v>
      </c>
    </row>
    <row r="5043" spans="1:2" x14ac:dyDescent="0.3">
      <c r="A5043" s="3" t="s">
        <v>5913</v>
      </c>
      <c r="B5043">
        <v>962.4</v>
      </c>
    </row>
    <row r="5044" spans="1:2" x14ac:dyDescent="0.3">
      <c r="A5044" s="3" t="s">
        <v>3784</v>
      </c>
      <c r="B5044">
        <v>680.8</v>
      </c>
    </row>
    <row r="5045" spans="1:2" x14ac:dyDescent="0.3">
      <c r="A5045" s="3" t="s">
        <v>4634</v>
      </c>
      <c r="B5045">
        <v>1438.4</v>
      </c>
    </row>
    <row r="5046" spans="1:2" x14ac:dyDescent="0.3">
      <c r="A5046" s="3" t="s">
        <v>5157</v>
      </c>
      <c r="B5046">
        <v>2234</v>
      </c>
    </row>
    <row r="5047" spans="1:2" x14ac:dyDescent="0.3">
      <c r="A5047" s="3" t="s">
        <v>12434</v>
      </c>
      <c r="B5047">
        <v>782.4</v>
      </c>
    </row>
    <row r="5048" spans="1:2" x14ac:dyDescent="0.3">
      <c r="A5048" s="3" t="s">
        <v>6267</v>
      </c>
      <c r="B5048">
        <v>2598.4</v>
      </c>
    </row>
    <row r="5049" spans="1:2" x14ac:dyDescent="0.3">
      <c r="A5049" s="3" t="s">
        <v>9904</v>
      </c>
      <c r="B5049">
        <v>5728.8</v>
      </c>
    </row>
    <row r="5050" spans="1:2" x14ac:dyDescent="0.3">
      <c r="A5050" s="3" t="s">
        <v>1541</v>
      </c>
      <c r="B5050">
        <v>4879.2</v>
      </c>
    </row>
    <row r="5051" spans="1:2" x14ac:dyDescent="0.3">
      <c r="A5051" s="3" t="s">
        <v>10063</v>
      </c>
      <c r="B5051">
        <v>3033.6</v>
      </c>
    </row>
    <row r="5052" spans="1:2" x14ac:dyDescent="0.3">
      <c r="A5052" s="3" t="s">
        <v>194</v>
      </c>
      <c r="B5052">
        <v>4166</v>
      </c>
    </row>
    <row r="5053" spans="1:2" x14ac:dyDescent="0.3">
      <c r="A5053" s="3" t="s">
        <v>12491</v>
      </c>
      <c r="B5053">
        <v>5922</v>
      </c>
    </row>
    <row r="5054" spans="1:2" x14ac:dyDescent="0.3">
      <c r="A5054" s="3" t="s">
        <v>3438</v>
      </c>
      <c r="B5054">
        <v>7302.4</v>
      </c>
    </row>
    <row r="5055" spans="1:2" x14ac:dyDescent="0.3">
      <c r="A5055" s="3" t="s">
        <v>2630</v>
      </c>
      <c r="B5055">
        <v>878.4</v>
      </c>
    </row>
    <row r="5056" spans="1:2" x14ac:dyDescent="0.3">
      <c r="A5056" s="3" t="s">
        <v>4612</v>
      </c>
      <c r="B5056">
        <v>870</v>
      </c>
    </row>
    <row r="5057" spans="1:2" x14ac:dyDescent="0.3">
      <c r="A5057" s="3" t="s">
        <v>2464</v>
      </c>
      <c r="B5057">
        <v>1044.8</v>
      </c>
    </row>
    <row r="5058" spans="1:2" x14ac:dyDescent="0.3">
      <c r="A5058" s="3" t="s">
        <v>8773</v>
      </c>
      <c r="B5058">
        <v>2028.8</v>
      </c>
    </row>
    <row r="5059" spans="1:2" x14ac:dyDescent="0.3">
      <c r="A5059" s="3" t="s">
        <v>2115</v>
      </c>
      <c r="B5059">
        <v>1710</v>
      </c>
    </row>
    <row r="5060" spans="1:2" x14ac:dyDescent="0.3">
      <c r="A5060" s="3" t="s">
        <v>5792</v>
      </c>
      <c r="B5060">
        <v>1392.8</v>
      </c>
    </row>
    <row r="5061" spans="1:2" x14ac:dyDescent="0.3">
      <c r="A5061" s="3" t="s">
        <v>7556</v>
      </c>
      <c r="B5061">
        <v>1937.6</v>
      </c>
    </row>
    <row r="5062" spans="1:2" x14ac:dyDescent="0.3">
      <c r="A5062" s="3" t="s">
        <v>9633</v>
      </c>
      <c r="B5062">
        <v>2674</v>
      </c>
    </row>
    <row r="5063" spans="1:2" x14ac:dyDescent="0.3">
      <c r="A5063" s="3" t="s">
        <v>5018</v>
      </c>
      <c r="B5063">
        <v>2628</v>
      </c>
    </row>
    <row r="5064" spans="1:2" x14ac:dyDescent="0.3">
      <c r="A5064" s="3" t="s">
        <v>419</v>
      </c>
      <c r="B5064">
        <v>5270</v>
      </c>
    </row>
    <row r="5065" spans="1:2" x14ac:dyDescent="0.3">
      <c r="A5065" s="3" t="s">
        <v>3335</v>
      </c>
      <c r="B5065">
        <v>1700.4</v>
      </c>
    </row>
    <row r="5066" spans="1:2" x14ac:dyDescent="0.3">
      <c r="A5066" s="3" t="s">
        <v>519</v>
      </c>
      <c r="B5066">
        <v>4088</v>
      </c>
    </row>
    <row r="5067" spans="1:2" x14ac:dyDescent="0.3">
      <c r="A5067" s="3" t="s">
        <v>10685</v>
      </c>
      <c r="B5067">
        <v>3502</v>
      </c>
    </row>
    <row r="5068" spans="1:2" x14ac:dyDescent="0.3">
      <c r="A5068" s="3" t="s">
        <v>12544</v>
      </c>
      <c r="B5068">
        <v>1142</v>
      </c>
    </row>
    <row r="5069" spans="1:2" x14ac:dyDescent="0.3">
      <c r="A5069" s="3" t="s">
        <v>2077</v>
      </c>
      <c r="B5069">
        <v>1794.4</v>
      </c>
    </row>
    <row r="5070" spans="1:2" x14ac:dyDescent="0.3">
      <c r="A5070" s="3" t="s">
        <v>11629</v>
      </c>
      <c r="B5070">
        <v>5443.2</v>
      </c>
    </row>
    <row r="5071" spans="1:2" x14ac:dyDescent="0.3">
      <c r="A5071" s="3" t="s">
        <v>6504</v>
      </c>
      <c r="B5071">
        <v>1762</v>
      </c>
    </row>
    <row r="5072" spans="1:2" x14ac:dyDescent="0.3">
      <c r="A5072" s="3" t="s">
        <v>10651</v>
      </c>
      <c r="B5072">
        <v>1727.6</v>
      </c>
    </row>
    <row r="5073" spans="1:2" x14ac:dyDescent="0.3">
      <c r="A5073" s="3" t="s">
        <v>2947</v>
      </c>
      <c r="B5073">
        <v>1086.4000000000001</v>
      </c>
    </row>
    <row r="5074" spans="1:2" x14ac:dyDescent="0.3">
      <c r="A5074" s="3" t="s">
        <v>6250</v>
      </c>
      <c r="B5074">
        <v>1135.2</v>
      </c>
    </row>
    <row r="5075" spans="1:2" x14ac:dyDescent="0.3">
      <c r="A5075" s="3" t="s">
        <v>12012</v>
      </c>
      <c r="B5075">
        <v>4692</v>
      </c>
    </row>
    <row r="5076" spans="1:2" x14ac:dyDescent="0.3">
      <c r="A5076" s="3" t="s">
        <v>12694</v>
      </c>
      <c r="B5076">
        <v>2653.2</v>
      </c>
    </row>
    <row r="5077" spans="1:2" x14ac:dyDescent="0.3">
      <c r="A5077" s="3" t="s">
        <v>7649</v>
      </c>
      <c r="B5077">
        <v>2185.6</v>
      </c>
    </row>
    <row r="5078" spans="1:2" x14ac:dyDescent="0.3">
      <c r="A5078" s="3" t="s">
        <v>1010</v>
      </c>
      <c r="B5078">
        <v>5481.6</v>
      </c>
    </row>
    <row r="5079" spans="1:2" x14ac:dyDescent="0.3">
      <c r="A5079" s="3" t="s">
        <v>6502</v>
      </c>
      <c r="B5079">
        <v>4872</v>
      </c>
    </row>
    <row r="5080" spans="1:2" x14ac:dyDescent="0.3">
      <c r="A5080" s="3" t="s">
        <v>3476</v>
      </c>
      <c r="B5080">
        <v>8284.7999999999993</v>
      </c>
    </row>
    <row r="5081" spans="1:2" x14ac:dyDescent="0.3">
      <c r="A5081" s="3" t="s">
        <v>5648</v>
      </c>
      <c r="B5081">
        <v>1860</v>
      </c>
    </row>
    <row r="5082" spans="1:2" x14ac:dyDescent="0.3">
      <c r="A5082" s="3" t="s">
        <v>13103</v>
      </c>
      <c r="B5082">
        <v>4946.3999999999996</v>
      </c>
    </row>
    <row r="5083" spans="1:2" x14ac:dyDescent="0.3">
      <c r="A5083" s="3" t="s">
        <v>5147</v>
      </c>
      <c r="B5083">
        <v>1554</v>
      </c>
    </row>
    <row r="5084" spans="1:2" x14ac:dyDescent="0.3">
      <c r="A5084" s="3" t="s">
        <v>11366</v>
      </c>
      <c r="B5084">
        <v>840.8</v>
      </c>
    </row>
    <row r="5085" spans="1:2" x14ac:dyDescent="0.3">
      <c r="A5085" s="3" t="s">
        <v>1081</v>
      </c>
      <c r="B5085">
        <v>523.20000000000005</v>
      </c>
    </row>
    <row r="5086" spans="1:2" x14ac:dyDescent="0.3">
      <c r="A5086" s="3" t="s">
        <v>2309</v>
      </c>
      <c r="B5086">
        <v>371.6</v>
      </c>
    </row>
    <row r="5087" spans="1:2" x14ac:dyDescent="0.3">
      <c r="A5087" s="3" t="s">
        <v>10041</v>
      </c>
      <c r="B5087">
        <v>3640</v>
      </c>
    </row>
    <row r="5088" spans="1:2" x14ac:dyDescent="0.3">
      <c r="A5088" s="3" t="s">
        <v>1926</v>
      </c>
      <c r="B5088">
        <v>4826</v>
      </c>
    </row>
    <row r="5089" spans="1:2" x14ac:dyDescent="0.3">
      <c r="A5089" s="3" t="s">
        <v>5941</v>
      </c>
      <c r="B5089">
        <v>584.79999999999995</v>
      </c>
    </row>
    <row r="5090" spans="1:2" x14ac:dyDescent="0.3">
      <c r="A5090" s="3" t="s">
        <v>10850</v>
      </c>
      <c r="B5090">
        <v>698.8</v>
      </c>
    </row>
    <row r="5091" spans="1:2" x14ac:dyDescent="0.3">
      <c r="A5091" s="3" t="s">
        <v>9514</v>
      </c>
      <c r="B5091">
        <v>853.6</v>
      </c>
    </row>
    <row r="5092" spans="1:2" x14ac:dyDescent="0.3">
      <c r="A5092" s="3" t="s">
        <v>8746</v>
      </c>
      <c r="B5092">
        <v>4985.6000000000004</v>
      </c>
    </row>
    <row r="5093" spans="1:2" x14ac:dyDescent="0.3">
      <c r="A5093" s="3" t="s">
        <v>7511</v>
      </c>
      <c r="B5093">
        <v>2563.1999999999998</v>
      </c>
    </row>
    <row r="5094" spans="1:2" x14ac:dyDescent="0.3">
      <c r="A5094" s="3" t="s">
        <v>13402</v>
      </c>
      <c r="B5094">
        <v>5912</v>
      </c>
    </row>
    <row r="5095" spans="1:2" x14ac:dyDescent="0.3">
      <c r="A5095" s="3" t="s">
        <v>4558</v>
      </c>
      <c r="B5095">
        <v>1047.5999999999999</v>
      </c>
    </row>
    <row r="5096" spans="1:2" x14ac:dyDescent="0.3">
      <c r="A5096" s="3" t="s">
        <v>7567</v>
      </c>
      <c r="B5096">
        <v>4643.2</v>
      </c>
    </row>
    <row r="5097" spans="1:2" x14ac:dyDescent="0.3">
      <c r="A5097" s="3" t="s">
        <v>7157</v>
      </c>
      <c r="B5097">
        <v>4108.8</v>
      </c>
    </row>
    <row r="5098" spans="1:2" x14ac:dyDescent="0.3">
      <c r="A5098" s="3" t="s">
        <v>12526</v>
      </c>
      <c r="B5098">
        <v>1651.2</v>
      </c>
    </row>
    <row r="5099" spans="1:2" x14ac:dyDescent="0.3">
      <c r="A5099" s="3" t="s">
        <v>6799</v>
      </c>
      <c r="B5099">
        <v>277.60000000000002</v>
      </c>
    </row>
    <row r="5100" spans="1:2" x14ac:dyDescent="0.3">
      <c r="A5100" s="3" t="s">
        <v>3541</v>
      </c>
      <c r="B5100">
        <v>5104</v>
      </c>
    </row>
    <row r="5101" spans="1:2" x14ac:dyDescent="0.3">
      <c r="A5101" s="3" t="s">
        <v>1024</v>
      </c>
      <c r="B5101">
        <v>2517.1999999999998</v>
      </c>
    </row>
    <row r="5102" spans="1:2" x14ac:dyDescent="0.3">
      <c r="A5102" s="3" t="s">
        <v>2870</v>
      </c>
      <c r="B5102">
        <v>3566</v>
      </c>
    </row>
    <row r="5103" spans="1:2" x14ac:dyDescent="0.3">
      <c r="A5103" s="3" t="s">
        <v>11472</v>
      </c>
      <c r="B5103">
        <v>3276</v>
      </c>
    </row>
    <row r="5104" spans="1:2" x14ac:dyDescent="0.3">
      <c r="A5104" s="3" t="s">
        <v>12031</v>
      </c>
      <c r="B5104">
        <v>4626</v>
      </c>
    </row>
    <row r="5105" spans="1:2" x14ac:dyDescent="0.3">
      <c r="A5105" s="3" t="s">
        <v>6472</v>
      </c>
      <c r="B5105">
        <v>5235.2</v>
      </c>
    </row>
    <row r="5106" spans="1:2" x14ac:dyDescent="0.3">
      <c r="A5106" s="3" t="s">
        <v>5539</v>
      </c>
      <c r="B5106">
        <v>783.6</v>
      </c>
    </row>
    <row r="5107" spans="1:2" x14ac:dyDescent="0.3">
      <c r="A5107" s="3" t="s">
        <v>12913</v>
      </c>
      <c r="B5107">
        <v>3436.8</v>
      </c>
    </row>
    <row r="5108" spans="1:2" x14ac:dyDescent="0.3">
      <c r="A5108" s="3" t="s">
        <v>13229</v>
      </c>
      <c r="B5108">
        <v>994</v>
      </c>
    </row>
    <row r="5109" spans="1:2" x14ac:dyDescent="0.3">
      <c r="A5109" s="3" t="s">
        <v>5247</v>
      </c>
      <c r="B5109">
        <v>3280</v>
      </c>
    </row>
    <row r="5110" spans="1:2" x14ac:dyDescent="0.3">
      <c r="A5110" s="3" t="s">
        <v>2725</v>
      </c>
      <c r="B5110">
        <v>3795.2</v>
      </c>
    </row>
    <row r="5111" spans="1:2" x14ac:dyDescent="0.3">
      <c r="A5111" s="3" t="s">
        <v>9424</v>
      </c>
      <c r="B5111">
        <v>2308.8000000000002</v>
      </c>
    </row>
    <row r="5112" spans="1:2" x14ac:dyDescent="0.3">
      <c r="A5112" s="3" t="s">
        <v>11355</v>
      </c>
      <c r="B5112">
        <v>2554.8000000000002</v>
      </c>
    </row>
    <row r="5113" spans="1:2" x14ac:dyDescent="0.3">
      <c r="A5113" s="3" t="s">
        <v>9266</v>
      </c>
      <c r="B5113">
        <v>2379.6</v>
      </c>
    </row>
    <row r="5114" spans="1:2" x14ac:dyDescent="0.3">
      <c r="A5114" s="3" t="s">
        <v>11222</v>
      </c>
      <c r="B5114">
        <v>3789.6</v>
      </c>
    </row>
    <row r="5115" spans="1:2" x14ac:dyDescent="0.3">
      <c r="A5115" s="3" t="s">
        <v>1687</v>
      </c>
      <c r="B5115">
        <v>4348.8</v>
      </c>
    </row>
    <row r="5116" spans="1:2" x14ac:dyDescent="0.3">
      <c r="A5116" s="3" t="s">
        <v>12966</v>
      </c>
      <c r="B5116">
        <v>3396</v>
      </c>
    </row>
    <row r="5117" spans="1:2" x14ac:dyDescent="0.3">
      <c r="A5117" s="3" t="s">
        <v>1295</v>
      </c>
      <c r="B5117">
        <v>4276.8</v>
      </c>
    </row>
    <row r="5118" spans="1:2" x14ac:dyDescent="0.3">
      <c r="A5118" s="3" t="s">
        <v>9175</v>
      </c>
      <c r="B5118">
        <v>3589.2</v>
      </c>
    </row>
    <row r="5119" spans="1:2" x14ac:dyDescent="0.3">
      <c r="A5119" s="3" t="s">
        <v>5440</v>
      </c>
      <c r="B5119">
        <v>912</v>
      </c>
    </row>
    <row r="5120" spans="1:2" x14ac:dyDescent="0.3">
      <c r="A5120" s="3" t="s">
        <v>2175</v>
      </c>
      <c r="B5120">
        <v>3962.4</v>
      </c>
    </row>
    <row r="5121" spans="1:2" x14ac:dyDescent="0.3">
      <c r="A5121" s="3" t="s">
        <v>8991</v>
      </c>
      <c r="B5121">
        <v>2526.4</v>
      </c>
    </row>
    <row r="5122" spans="1:2" x14ac:dyDescent="0.3">
      <c r="A5122" s="3" t="s">
        <v>11277</v>
      </c>
      <c r="B5122">
        <v>2022.4</v>
      </c>
    </row>
    <row r="5123" spans="1:2" x14ac:dyDescent="0.3">
      <c r="A5123" s="3" t="s">
        <v>3900</v>
      </c>
      <c r="B5123">
        <v>2353.6</v>
      </c>
    </row>
    <row r="5124" spans="1:2" x14ac:dyDescent="0.3">
      <c r="A5124" s="3" t="s">
        <v>8667</v>
      </c>
      <c r="B5124">
        <v>1081.5999999999999</v>
      </c>
    </row>
    <row r="5125" spans="1:2" x14ac:dyDescent="0.3">
      <c r="A5125" s="3" t="s">
        <v>11683</v>
      </c>
      <c r="B5125">
        <v>1884.8</v>
      </c>
    </row>
    <row r="5126" spans="1:2" x14ac:dyDescent="0.3">
      <c r="A5126" s="3" t="s">
        <v>5819</v>
      </c>
      <c r="B5126">
        <v>7341.6</v>
      </c>
    </row>
    <row r="5127" spans="1:2" x14ac:dyDescent="0.3">
      <c r="A5127" s="3" t="s">
        <v>656</v>
      </c>
      <c r="B5127">
        <v>889.2</v>
      </c>
    </row>
    <row r="5128" spans="1:2" x14ac:dyDescent="0.3">
      <c r="A5128" s="3" t="s">
        <v>1473</v>
      </c>
      <c r="B5128">
        <v>4670.3999999999996</v>
      </c>
    </row>
    <row r="5129" spans="1:2" x14ac:dyDescent="0.3">
      <c r="A5129" s="3" t="s">
        <v>4990</v>
      </c>
      <c r="B5129">
        <v>906.8</v>
      </c>
    </row>
    <row r="5130" spans="1:2" x14ac:dyDescent="0.3">
      <c r="A5130" s="3" t="s">
        <v>7495</v>
      </c>
      <c r="B5130">
        <v>1802</v>
      </c>
    </row>
    <row r="5131" spans="1:2" x14ac:dyDescent="0.3">
      <c r="A5131" s="3" t="s">
        <v>313</v>
      </c>
      <c r="B5131">
        <v>3187.2</v>
      </c>
    </row>
    <row r="5132" spans="1:2" x14ac:dyDescent="0.3">
      <c r="A5132" s="3" t="s">
        <v>5452</v>
      </c>
      <c r="B5132">
        <v>772.4</v>
      </c>
    </row>
    <row r="5133" spans="1:2" x14ac:dyDescent="0.3">
      <c r="A5133" s="3" t="s">
        <v>1549</v>
      </c>
      <c r="B5133">
        <v>7913.6</v>
      </c>
    </row>
    <row r="5134" spans="1:2" x14ac:dyDescent="0.3">
      <c r="A5134" s="3" t="s">
        <v>5787</v>
      </c>
      <c r="B5134">
        <v>1947.2</v>
      </c>
    </row>
    <row r="5135" spans="1:2" x14ac:dyDescent="0.3">
      <c r="A5135" s="3" t="s">
        <v>11377</v>
      </c>
      <c r="B5135">
        <v>4576.8</v>
      </c>
    </row>
    <row r="5136" spans="1:2" x14ac:dyDescent="0.3">
      <c r="A5136" s="3" t="s">
        <v>496</v>
      </c>
      <c r="B5136">
        <v>4576</v>
      </c>
    </row>
    <row r="5137" spans="1:2" x14ac:dyDescent="0.3">
      <c r="A5137" s="3" t="s">
        <v>4284</v>
      </c>
      <c r="B5137">
        <v>2115.1999999999998</v>
      </c>
    </row>
    <row r="5138" spans="1:2" x14ac:dyDescent="0.3">
      <c r="A5138" s="3" t="s">
        <v>9167</v>
      </c>
      <c r="B5138">
        <v>3724</v>
      </c>
    </row>
    <row r="5139" spans="1:2" x14ac:dyDescent="0.3">
      <c r="A5139" s="3" t="s">
        <v>2709</v>
      </c>
      <c r="B5139">
        <v>3854</v>
      </c>
    </row>
    <row r="5140" spans="1:2" x14ac:dyDescent="0.3">
      <c r="A5140" s="3" t="s">
        <v>8200</v>
      </c>
      <c r="B5140">
        <v>3257.6</v>
      </c>
    </row>
    <row r="5141" spans="1:2" x14ac:dyDescent="0.3">
      <c r="A5141" s="3" t="s">
        <v>13395</v>
      </c>
      <c r="B5141">
        <v>2680.8</v>
      </c>
    </row>
    <row r="5142" spans="1:2" x14ac:dyDescent="0.3">
      <c r="A5142" s="3" t="s">
        <v>1517</v>
      </c>
      <c r="B5142">
        <v>7046.4</v>
      </c>
    </row>
    <row r="5143" spans="1:2" x14ac:dyDescent="0.3">
      <c r="A5143" s="3" t="s">
        <v>9678</v>
      </c>
      <c r="B5143">
        <v>5534</v>
      </c>
    </row>
    <row r="5144" spans="1:2" x14ac:dyDescent="0.3">
      <c r="A5144" s="3" t="s">
        <v>1205</v>
      </c>
      <c r="B5144">
        <v>888.8</v>
      </c>
    </row>
    <row r="5145" spans="1:2" x14ac:dyDescent="0.3">
      <c r="A5145" s="3" t="s">
        <v>13306</v>
      </c>
      <c r="B5145">
        <v>5466</v>
      </c>
    </row>
    <row r="5146" spans="1:2" x14ac:dyDescent="0.3">
      <c r="A5146" s="3" t="s">
        <v>11917</v>
      </c>
      <c r="B5146">
        <v>1068.8</v>
      </c>
    </row>
    <row r="5147" spans="1:2" x14ac:dyDescent="0.3">
      <c r="A5147" s="3" t="s">
        <v>11312</v>
      </c>
      <c r="B5147">
        <v>4795.2</v>
      </c>
    </row>
    <row r="5148" spans="1:2" x14ac:dyDescent="0.3">
      <c r="A5148" s="3" t="s">
        <v>11652</v>
      </c>
      <c r="B5148">
        <v>1014.4</v>
      </c>
    </row>
    <row r="5149" spans="1:2" x14ac:dyDescent="0.3">
      <c r="A5149" s="3" t="s">
        <v>1930</v>
      </c>
      <c r="B5149">
        <v>5788.8</v>
      </c>
    </row>
    <row r="5150" spans="1:2" x14ac:dyDescent="0.3">
      <c r="A5150" s="3" t="s">
        <v>9322</v>
      </c>
      <c r="B5150">
        <v>1428</v>
      </c>
    </row>
    <row r="5151" spans="1:2" x14ac:dyDescent="0.3">
      <c r="A5151" s="3" t="s">
        <v>2460</v>
      </c>
      <c r="B5151">
        <v>1663.2</v>
      </c>
    </row>
    <row r="5152" spans="1:2" x14ac:dyDescent="0.3">
      <c r="A5152" s="3" t="s">
        <v>8277</v>
      </c>
      <c r="B5152">
        <v>1812.8</v>
      </c>
    </row>
    <row r="5153" spans="1:2" x14ac:dyDescent="0.3">
      <c r="A5153" s="3" t="s">
        <v>13113</v>
      </c>
      <c r="B5153">
        <v>1408.8</v>
      </c>
    </row>
    <row r="5154" spans="1:2" x14ac:dyDescent="0.3">
      <c r="A5154" s="3" t="s">
        <v>5715</v>
      </c>
      <c r="B5154">
        <v>2208</v>
      </c>
    </row>
    <row r="5155" spans="1:2" x14ac:dyDescent="0.3">
      <c r="A5155" s="3" t="s">
        <v>9604</v>
      </c>
      <c r="B5155">
        <v>2620.8000000000002</v>
      </c>
    </row>
    <row r="5156" spans="1:2" x14ac:dyDescent="0.3">
      <c r="A5156" s="3" t="s">
        <v>948</v>
      </c>
      <c r="B5156">
        <v>4615.2</v>
      </c>
    </row>
    <row r="5157" spans="1:2" x14ac:dyDescent="0.3">
      <c r="A5157" s="3" t="s">
        <v>10223</v>
      </c>
      <c r="B5157">
        <v>2675.2</v>
      </c>
    </row>
    <row r="5158" spans="1:2" x14ac:dyDescent="0.3">
      <c r="A5158" s="3" t="s">
        <v>2843</v>
      </c>
      <c r="B5158">
        <v>1975.2</v>
      </c>
    </row>
    <row r="5159" spans="1:2" x14ac:dyDescent="0.3">
      <c r="A5159" s="3" t="s">
        <v>3887</v>
      </c>
      <c r="B5159">
        <v>2464.8000000000002</v>
      </c>
    </row>
    <row r="5160" spans="1:2" x14ac:dyDescent="0.3">
      <c r="A5160" s="3" t="s">
        <v>4981</v>
      </c>
      <c r="B5160">
        <v>1257.5999999999999</v>
      </c>
    </row>
    <row r="5161" spans="1:2" x14ac:dyDescent="0.3">
      <c r="A5161" s="3" t="s">
        <v>2127</v>
      </c>
      <c r="B5161">
        <v>5920.8</v>
      </c>
    </row>
    <row r="5162" spans="1:2" x14ac:dyDescent="0.3">
      <c r="A5162" s="3" t="s">
        <v>6073</v>
      </c>
      <c r="B5162">
        <v>6764.8</v>
      </c>
    </row>
    <row r="5163" spans="1:2" x14ac:dyDescent="0.3">
      <c r="A5163" s="3" t="s">
        <v>10647</v>
      </c>
      <c r="B5163">
        <v>736.8</v>
      </c>
    </row>
    <row r="5164" spans="1:2" x14ac:dyDescent="0.3">
      <c r="A5164" s="3" t="s">
        <v>2560</v>
      </c>
      <c r="B5164">
        <v>1963.2</v>
      </c>
    </row>
    <row r="5165" spans="1:2" x14ac:dyDescent="0.3">
      <c r="A5165" s="3" t="s">
        <v>7368</v>
      </c>
      <c r="B5165">
        <v>6220.8</v>
      </c>
    </row>
    <row r="5166" spans="1:2" x14ac:dyDescent="0.3">
      <c r="A5166" s="3" t="s">
        <v>10093</v>
      </c>
      <c r="B5166">
        <v>1371.2</v>
      </c>
    </row>
    <row r="5167" spans="1:2" x14ac:dyDescent="0.3">
      <c r="A5167" s="3" t="s">
        <v>10564</v>
      </c>
      <c r="B5167">
        <v>3228.8</v>
      </c>
    </row>
    <row r="5168" spans="1:2" x14ac:dyDescent="0.3">
      <c r="A5168" s="3" t="s">
        <v>3572</v>
      </c>
      <c r="B5168">
        <v>813.6</v>
      </c>
    </row>
    <row r="5169" spans="1:2" x14ac:dyDescent="0.3">
      <c r="A5169" s="3" t="s">
        <v>3398</v>
      </c>
      <c r="B5169">
        <v>1560.8</v>
      </c>
    </row>
    <row r="5170" spans="1:2" x14ac:dyDescent="0.3">
      <c r="A5170" s="3" t="s">
        <v>12305</v>
      </c>
      <c r="B5170">
        <v>3696</v>
      </c>
    </row>
    <row r="5171" spans="1:2" x14ac:dyDescent="0.3">
      <c r="A5171" s="3" t="s">
        <v>6482</v>
      </c>
      <c r="B5171">
        <v>2112</v>
      </c>
    </row>
    <row r="5172" spans="1:2" x14ac:dyDescent="0.3">
      <c r="A5172" s="3" t="s">
        <v>12803</v>
      </c>
      <c r="B5172">
        <v>5868</v>
      </c>
    </row>
    <row r="5173" spans="1:2" x14ac:dyDescent="0.3">
      <c r="A5173" s="3" t="s">
        <v>4907</v>
      </c>
      <c r="B5173">
        <v>3104</v>
      </c>
    </row>
    <row r="5174" spans="1:2" x14ac:dyDescent="0.3">
      <c r="A5174" s="3" t="s">
        <v>230</v>
      </c>
      <c r="B5174">
        <v>587.6</v>
      </c>
    </row>
    <row r="5175" spans="1:2" x14ac:dyDescent="0.3">
      <c r="A5175" s="3" t="s">
        <v>1531</v>
      </c>
      <c r="B5175">
        <v>432.8</v>
      </c>
    </row>
    <row r="5176" spans="1:2" x14ac:dyDescent="0.3">
      <c r="A5176" s="3" t="s">
        <v>8364</v>
      </c>
      <c r="B5176">
        <v>4003.2</v>
      </c>
    </row>
    <row r="5177" spans="1:2" x14ac:dyDescent="0.3">
      <c r="A5177" s="3" t="s">
        <v>11206</v>
      </c>
      <c r="B5177">
        <v>2875.6</v>
      </c>
    </row>
    <row r="5178" spans="1:2" x14ac:dyDescent="0.3">
      <c r="A5178" s="3" t="s">
        <v>9859</v>
      </c>
      <c r="B5178">
        <v>890.4</v>
      </c>
    </row>
    <row r="5179" spans="1:2" x14ac:dyDescent="0.3">
      <c r="A5179" s="3" t="s">
        <v>8968</v>
      </c>
      <c r="B5179">
        <v>3668</v>
      </c>
    </row>
    <row r="5180" spans="1:2" x14ac:dyDescent="0.3">
      <c r="A5180" s="3" t="s">
        <v>12576</v>
      </c>
      <c r="B5180">
        <v>6372</v>
      </c>
    </row>
    <row r="5181" spans="1:2" x14ac:dyDescent="0.3">
      <c r="A5181" s="3" t="s">
        <v>3367</v>
      </c>
      <c r="B5181">
        <v>2390.4</v>
      </c>
    </row>
    <row r="5182" spans="1:2" x14ac:dyDescent="0.3">
      <c r="A5182" s="3" t="s">
        <v>2945</v>
      </c>
      <c r="B5182">
        <v>1976.8</v>
      </c>
    </row>
    <row r="5183" spans="1:2" x14ac:dyDescent="0.3">
      <c r="A5183" s="3" t="s">
        <v>10943</v>
      </c>
      <c r="B5183">
        <v>6964.8</v>
      </c>
    </row>
    <row r="5184" spans="1:2" x14ac:dyDescent="0.3">
      <c r="A5184" s="3" t="s">
        <v>11108</v>
      </c>
      <c r="B5184">
        <v>4292.3999999999996</v>
      </c>
    </row>
    <row r="5185" spans="1:2" x14ac:dyDescent="0.3">
      <c r="A5185" s="3" t="s">
        <v>7527</v>
      </c>
      <c r="B5185">
        <v>2664</v>
      </c>
    </row>
    <row r="5186" spans="1:2" x14ac:dyDescent="0.3">
      <c r="A5186" s="3" t="s">
        <v>4430</v>
      </c>
      <c r="B5186">
        <v>4742</v>
      </c>
    </row>
    <row r="5187" spans="1:2" x14ac:dyDescent="0.3">
      <c r="A5187" s="3" t="s">
        <v>7642</v>
      </c>
      <c r="B5187">
        <v>1086.4000000000001</v>
      </c>
    </row>
    <row r="5188" spans="1:2" x14ac:dyDescent="0.3">
      <c r="A5188" s="3" t="s">
        <v>9042</v>
      </c>
      <c r="B5188">
        <v>5070.8</v>
      </c>
    </row>
    <row r="5189" spans="1:2" x14ac:dyDescent="0.3">
      <c r="A5189" s="3" t="s">
        <v>11906</v>
      </c>
      <c r="B5189">
        <v>3670.8</v>
      </c>
    </row>
    <row r="5190" spans="1:2" x14ac:dyDescent="0.3">
      <c r="A5190" s="3" t="s">
        <v>2437</v>
      </c>
      <c r="B5190">
        <v>8009.6</v>
      </c>
    </row>
    <row r="5191" spans="1:2" x14ac:dyDescent="0.3">
      <c r="A5191" s="3" t="s">
        <v>12768</v>
      </c>
      <c r="B5191">
        <v>1044.8</v>
      </c>
    </row>
    <row r="5192" spans="1:2" x14ac:dyDescent="0.3">
      <c r="A5192" s="3" t="s">
        <v>12957</v>
      </c>
      <c r="B5192">
        <v>654</v>
      </c>
    </row>
    <row r="5193" spans="1:2" x14ac:dyDescent="0.3">
      <c r="A5193" s="3" t="s">
        <v>1150</v>
      </c>
      <c r="B5193">
        <v>2652</v>
      </c>
    </row>
    <row r="5194" spans="1:2" x14ac:dyDescent="0.3">
      <c r="A5194" s="3" t="s">
        <v>2703</v>
      </c>
      <c r="B5194">
        <v>322.39999999999998</v>
      </c>
    </row>
    <row r="5195" spans="1:2" x14ac:dyDescent="0.3">
      <c r="A5195" s="3" t="s">
        <v>9706</v>
      </c>
      <c r="B5195">
        <v>1084.8</v>
      </c>
    </row>
    <row r="5196" spans="1:2" x14ac:dyDescent="0.3">
      <c r="A5196" s="3" t="s">
        <v>6042</v>
      </c>
      <c r="B5196">
        <v>3353.6</v>
      </c>
    </row>
    <row r="5197" spans="1:2" x14ac:dyDescent="0.3">
      <c r="A5197" s="3" t="s">
        <v>1706</v>
      </c>
      <c r="B5197">
        <v>8697.6</v>
      </c>
    </row>
    <row r="5198" spans="1:2" x14ac:dyDescent="0.3">
      <c r="A5198" s="3" t="s">
        <v>9607</v>
      </c>
      <c r="B5198">
        <v>1771.2</v>
      </c>
    </row>
    <row r="5199" spans="1:2" x14ac:dyDescent="0.3">
      <c r="A5199" s="3" t="s">
        <v>12374</v>
      </c>
      <c r="B5199">
        <v>2390.4</v>
      </c>
    </row>
    <row r="5200" spans="1:2" x14ac:dyDescent="0.3">
      <c r="A5200" s="3" t="s">
        <v>11726</v>
      </c>
      <c r="B5200">
        <v>5865.6</v>
      </c>
    </row>
    <row r="5201" spans="1:2" x14ac:dyDescent="0.3">
      <c r="A5201" s="3" t="s">
        <v>4354</v>
      </c>
      <c r="B5201">
        <v>2176</v>
      </c>
    </row>
    <row r="5202" spans="1:2" x14ac:dyDescent="0.3">
      <c r="A5202" s="3" t="s">
        <v>6310</v>
      </c>
      <c r="B5202">
        <v>571.6</v>
      </c>
    </row>
    <row r="5203" spans="1:2" x14ac:dyDescent="0.3">
      <c r="A5203" s="3" t="s">
        <v>8076</v>
      </c>
      <c r="B5203">
        <v>6479.2</v>
      </c>
    </row>
    <row r="5204" spans="1:2" x14ac:dyDescent="0.3">
      <c r="A5204" s="3" t="s">
        <v>7677</v>
      </c>
      <c r="B5204">
        <v>5311.6</v>
      </c>
    </row>
    <row r="5205" spans="1:2" x14ac:dyDescent="0.3">
      <c r="A5205" s="3" t="s">
        <v>5045</v>
      </c>
      <c r="B5205">
        <v>1558.4</v>
      </c>
    </row>
    <row r="5206" spans="1:2" x14ac:dyDescent="0.3">
      <c r="A5206" s="3" t="s">
        <v>9337</v>
      </c>
      <c r="B5206">
        <v>949.6</v>
      </c>
    </row>
    <row r="5207" spans="1:2" x14ac:dyDescent="0.3">
      <c r="A5207" s="3" t="s">
        <v>5116</v>
      </c>
      <c r="B5207">
        <v>4051.2</v>
      </c>
    </row>
    <row r="5208" spans="1:2" x14ac:dyDescent="0.3">
      <c r="A5208" s="3" t="s">
        <v>7476</v>
      </c>
      <c r="B5208">
        <v>5541.2</v>
      </c>
    </row>
    <row r="5209" spans="1:2" x14ac:dyDescent="0.3">
      <c r="A5209" s="3" t="s">
        <v>12688</v>
      </c>
      <c r="B5209">
        <v>1827.2</v>
      </c>
    </row>
    <row r="5210" spans="1:2" x14ac:dyDescent="0.3">
      <c r="A5210" s="3" t="s">
        <v>5821</v>
      </c>
      <c r="B5210">
        <v>786.8</v>
      </c>
    </row>
    <row r="5211" spans="1:2" x14ac:dyDescent="0.3">
      <c r="A5211" s="3" t="s">
        <v>1374</v>
      </c>
      <c r="B5211">
        <v>2390.4</v>
      </c>
    </row>
    <row r="5212" spans="1:2" x14ac:dyDescent="0.3">
      <c r="A5212" s="3" t="s">
        <v>5965</v>
      </c>
      <c r="B5212">
        <v>1438.4</v>
      </c>
    </row>
    <row r="5213" spans="1:2" x14ac:dyDescent="0.3">
      <c r="A5213" s="3" t="s">
        <v>3485</v>
      </c>
      <c r="B5213">
        <v>1672</v>
      </c>
    </row>
    <row r="5214" spans="1:2" x14ac:dyDescent="0.3">
      <c r="A5214" s="3" t="s">
        <v>6564</v>
      </c>
      <c r="B5214">
        <v>4314</v>
      </c>
    </row>
    <row r="5215" spans="1:2" x14ac:dyDescent="0.3">
      <c r="A5215" s="3" t="s">
        <v>1257</v>
      </c>
      <c r="B5215">
        <v>2019.2</v>
      </c>
    </row>
    <row r="5216" spans="1:2" x14ac:dyDescent="0.3">
      <c r="A5216" s="3" t="s">
        <v>1152</v>
      </c>
      <c r="B5216">
        <v>1539.2</v>
      </c>
    </row>
    <row r="5217" spans="1:2" x14ac:dyDescent="0.3">
      <c r="A5217" s="3" t="s">
        <v>6353</v>
      </c>
      <c r="B5217">
        <v>8620.7999999999993</v>
      </c>
    </row>
    <row r="5218" spans="1:2" x14ac:dyDescent="0.3">
      <c r="A5218" s="3" t="s">
        <v>3001</v>
      </c>
      <c r="B5218">
        <v>3065.6</v>
      </c>
    </row>
    <row r="5219" spans="1:2" x14ac:dyDescent="0.3">
      <c r="A5219" s="3" t="s">
        <v>136</v>
      </c>
      <c r="B5219">
        <v>2342.4</v>
      </c>
    </row>
    <row r="5220" spans="1:2" x14ac:dyDescent="0.3">
      <c r="A5220" s="3" t="s">
        <v>6101</v>
      </c>
      <c r="B5220">
        <v>1987.2</v>
      </c>
    </row>
    <row r="5221" spans="1:2" x14ac:dyDescent="0.3">
      <c r="A5221" s="3" t="s">
        <v>1338</v>
      </c>
      <c r="B5221">
        <v>8409.6</v>
      </c>
    </row>
    <row r="5222" spans="1:2" x14ac:dyDescent="0.3">
      <c r="A5222" s="3" t="s">
        <v>11534</v>
      </c>
      <c r="B5222">
        <v>5120</v>
      </c>
    </row>
    <row r="5223" spans="1:2" x14ac:dyDescent="0.3">
      <c r="A5223" s="3" t="s">
        <v>9741</v>
      </c>
      <c r="B5223">
        <v>5572</v>
      </c>
    </row>
    <row r="5224" spans="1:2" x14ac:dyDescent="0.3">
      <c r="A5224" s="3" t="s">
        <v>3163</v>
      </c>
      <c r="B5224">
        <v>1369.2</v>
      </c>
    </row>
    <row r="5225" spans="1:2" x14ac:dyDescent="0.3">
      <c r="A5225" s="3" t="s">
        <v>9184</v>
      </c>
      <c r="B5225">
        <v>2464</v>
      </c>
    </row>
    <row r="5226" spans="1:2" x14ac:dyDescent="0.3">
      <c r="A5226" s="3" t="s">
        <v>13063</v>
      </c>
      <c r="B5226">
        <v>2973.6</v>
      </c>
    </row>
    <row r="5227" spans="1:2" x14ac:dyDescent="0.3">
      <c r="A5227" s="3" t="s">
        <v>11660</v>
      </c>
      <c r="B5227">
        <v>3921.6</v>
      </c>
    </row>
    <row r="5228" spans="1:2" x14ac:dyDescent="0.3">
      <c r="A5228" s="3" t="s">
        <v>3075</v>
      </c>
      <c r="B5228">
        <v>1478.4</v>
      </c>
    </row>
    <row r="5229" spans="1:2" x14ac:dyDescent="0.3">
      <c r="A5229" s="3" t="s">
        <v>13420</v>
      </c>
      <c r="B5229">
        <v>784.4</v>
      </c>
    </row>
    <row r="5230" spans="1:2" x14ac:dyDescent="0.3">
      <c r="A5230" s="3" t="s">
        <v>7146</v>
      </c>
      <c r="B5230">
        <v>6342</v>
      </c>
    </row>
    <row r="5231" spans="1:2" x14ac:dyDescent="0.3">
      <c r="A5231" s="3" t="s">
        <v>7510</v>
      </c>
      <c r="B5231">
        <v>2034</v>
      </c>
    </row>
    <row r="5232" spans="1:2" x14ac:dyDescent="0.3">
      <c r="A5232" s="3" t="s">
        <v>4324</v>
      </c>
      <c r="B5232">
        <v>5322.8</v>
      </c>
    </row>
    <row r="5233" spans="1:2" x14ac:dyDescent="0.3">
      <c r="A5233" s="3" t="s">
        <v>3941</v>
      </c>
      <c r="B5233">
        <v>561.20000000000005</v>
      </c>
    </row>
    <row r="5234" spans="1:2" x14ac:dyDescent="0.3">
      <c r="A5234" s="3" t="s">
        <v>12776</v>
      </c>
      <c r="B5234">
        <v>2416.8000000000002</v>
      </c>
    </row>
    <row r="5235" spans="1:2" x14ac:dyDescent="0.3">
      <c r="A5235" s="3" t="s">
        <v>8204</v>
      </c>
      <c r="B5235">
        <v>2102</v>
      </c>
    </row>
    <row r="5236" spans="1:2" x14ac:dyDescent="0.3">
      <c r="A5236" s="3" t="s">
        <v>4922</v>
      </c>
      <c r="B5236">
        <v>961.6</v>
      </c>
    </row>
    <row r="5237" spans="1:2" x14ac:dyDescent="0.3">
      <c r="A5237" s="3" t="s">
        <v>2173</v>
      </c>
      <c r="B5237">
        <v>5471.2</v>
      </c>
    </row>
    <row r="5238" spans="1:2" x14ac:dyDescent="0.3">
      <c r="A5238" s="3" t="s">
        <v>9763</v>
      </c>
      <c r="B5238">
        <v>767.2</v>
      </c>
    </row>
    <row r="5239" spans="1:2" x14ac:dyDescent="0.3">
      <c r="A5239" s="3" t="s">
        <v>9574</v>
      </c>
      <c r="B5239">
        <v>2906.4</v>
      </c>
    </row>
    <row r="5240" spans="1:2" x14ac:dyDescent="0.3">
      <c r="A5240" s="3" t="s">
        <v>8878</v>
      </c>
      <c r="B5240">
        <v>3404.8</v>
      </c>
    </row>
    <row r="5241" spans="1:2" x14ac:dyDescent="0.3">
      <c r="A5241" s="3" t="s">
        <v>4154</v>
      </c>
      <c r="B5241">
        <v>1158.4000000000001</v>
      </c>
    </row>
    <row r="5242" spans="1:2" x14ac:dyDescent="0.3">
      <c r="A5242" s="3" t="s">
        <v>8005</v>
      </c>
      <c r="B5242">
        <v>6771.2</v>
      </c>
    </row>
    <row r="5243" spans="1:2" x14ac:dyDescent="0.3">
      <c r="A5243" s="3" t="s">
        <v>9789</v>
      </c>
      <c r="B5243">
        <v>676.4</v>
      </c>
    </row>
    <row r="5244" spans="1:2" x14ac:dyDescent="0.3">
      <c r="A5244" s="3" t="s">
        <v>8126</v>
      </c>
      <c r="B5244">
        <v>1507.2</v>
      </c>
    </row>
    <row r="5245" spans="1:2" x14ac:dyDescent="0.3">
      <c r="A5245" s="3" t="s">
        <v>12973</v>
      </c>
      <c r="B5245">
        <v>2755.2</v>
      </c>
    </row>
    <row r="5246" spans="1:2" x14ac:dyDescent="0.3">
      <c r="A5246" s="3" t="s">
        <v>3998</v>
      </c>
      <c r="B5246">
        <v>2935.2</v>
      </c>
    </row>
    <row r="5247" spans="1:2" x14ac:dyDescent="0.3">
      <c r="A5247" s="3" t="s">
        <v>7964</v>
      </c>
      <c r="B5247">
        <v>2220</v>
      </c>
    </row>
    <row r="5248" spans="1:2" x14ac:dyDescent="0.3">
      <c r="A5248" s="3" t="s">
        <v>8404</v>
      </c>
      <c r="B5248">
        <v>574.4</v>
      </c>
    </row>
    <row r="5249" spans="1:2" x14ac:dyDescent="0.3">
      <c r="A5249" s="3" t="s">
        <v>5885</v>
      </c>
      <c r="B5249">
        <v>6115.2</v>
      </c>
    </row>
    <row r="5250" spans="1:2" x14ac:dyDescent="0.3">
      <c r="A5250" s="3" t="s">
        <v>1569</v>
      </c>
      <c r="B5250">
        <v>1536</v>
      </c>
    </row>
    <row r="5251" spans="1:2" x14ac:dyDescent="0.3">
      <c r="A5251" s="3" t="s">
        <v>7665</v>
      </c>
      <c r="B5251">
        <v>5817.6</v>
      </c>
    </row>
    <row r="5252" spans="1:2" x14ac:dyDescent="0.3">
      <c r="A5252" s="3" t="s">
        <v>8936</v>
      </c>
      <c r="B5252">
        <v>210.8</v>
      </c>
    </row>
    <row r="5253" spans="1:2" x14ac:dyDescent="0.3">
      <c r="A5253" s="3" t="s">
        <v>4821</v>
      </c>
      <c r="B5253">
        <v>6886.4</v>
      </c>
    </row>
    <row r="5254" spans="1:2" x14ac:dyDescent="0.3">
      <c r="A5254" s="3" t="s">
        <v>1410</v>
      </c>
      <c r="B5254">
        <v>3337.6</v>
      </c>
    </row>
    <row r="5255" spans="1:2" x14ac:dyDescent="0.3">
      <c r="A5255" s="3" t="s">
        <v>7612</v>
      </c>
      <c r="B5255">
        <v>1355.2</v>
      </c>
    </row>
    <row r="5256" spans="1:2" x14ac:dyDescent="0.3">
      <c r="A5256" s="3" t="s">
        <v>7552</v>
      </c>
      <c r="B5256">
        <v>5083.2</v>
      </c>
    </row>
    <row r="5257" spans="1:2" x14ac:dyDescent="0.3">
      <c r="A5257" s="3" t="s">
        <v>1274</v>
      </c>
      <c r="B5257">
        <v>1324.8</v>
      </c>
    </row>
    <row r="5258" spans="1:2" x14ac:dyDescent="0.3">
      <c r="A5258" s="3" t="s">
        <v>12173</v>
      </c>
      <c r="B5258">
        <v>2005.6</v>
      </c>
    </row>
    <row r="5259" spans="1:2" x14ac:dyDescent="0.3">
      <c r="A5259" s="3" t="s">
        <v>11634</v>
      </c>
      <c r="B5259">
        <v>1139.2</v>
      </c>
    </row>
    <row r="5260" spans="1:2" x14ac:dyDescent="0.3">
      <c r="A5260" s="3" t="s">
        <v>3518</v>
      </c>
      <c r="B5260">
        <v>6369.6</v>
      </c>
    </row>
    <row r="5261" spans="1:2" x14ac:dyDescent="0.3">
      <c r="A5261" s="3" t="s">
        <v>13290</v>
      </c>
      <c r="B5261">
        <v>7587.2</v>
      </c>
    </row>
    <row r="5262" spans="1:2" x14ac:dyDescent="0.3">
      <c r="A5262" s="3" t="s">
        <v>9259</v>
      </c>
      <c r="B5262">
        <v>709.2</v>
      </c>
    </row>
    <row r="5263" spans="1:2" x14ac:dyDescent="0.3">
      <c r="A5263" s="3" t="s">
        <v>11182</v>
      </c>
      <c r="B5263">
        <v>9529.6</v>
      </c>
    </row>
    <row r="5264" spans="1:2" x14ac:dyDescent="0.3">
      <c r="A5264" s="3" t="s">
        <v>8547</v>
      </c>
      <c r="B5264">
        <v>3138</v>
      </c>
    </row>
    <row r="5265" spans="1:2" x14ac:dyDescent="0.3">
      <c r="A5265" s="3" t="s">
        <v>12365</v>
      </c>
      <c r="B5265">
        <v>8083.6</v>
      </c>
    </row>
    <row r="5266" spans="1:2" x14ac:dyDescent="0.3">
      <c r="A5266" s="3" t="s">
        <v>6647</v>
      </c>
      <c r="B5266">
        <v>2661.6</v>
      </c>
    </row>
    <row r="5267" spans="1:2" x14ac:dyDescent="0.3">
      <c r="A5267" s="3" t="s">
        <v>9429</v>
      </c>
      <c r="B5267">
        <v>791.2</v>
      </c>
    </row>
    <row r="5268" spans="1:2" x14ac:dyDescent="0.3">
      <c r="A5268" s="3" t="s">
        <v>4938</v>
      </c>
      <c r="B5268">
        <v>2676</v>
      </c>
    </row>
    <row r="5269" spans="1:2" x14ac:dyDescent="0.3">
      <c r="A5269" s="3" t="s">
        <v>8087</v>
      </c>
      <c r="B5269">
        <v>6843.2</v>
      </c>
    </row>
    <row r="5270" spans="1:2" x14ac:dyDescent="0.3">
      <c r="A5270" s="3" t="s">
        <v>8851</v>
      </c>
      <c r="B5270">
        <v>5796</v>
      </c>
    </row>
    <row r="5271" spans="1:2" x14ac:dyDescent="0.3">
      <c r="A5271" s="3" t="s">
        <v>9179</v>
      </c>
      <c r="B5271">
        <v>6000</v>
      </c>
    </row>
    <row r="5272" spans="1:2" x14ac:dyDescent="0.3">
      <c r="A5272" s="3" t="s">
        <v>12783</v>
      </c>
      <c r="B5272">
        <v>600.79999999999995</v>
      </c>
    </row>
    <row r="5273" spans="1:2" x14ac:dyDescent="0.3">
      <c r="A5273" s="3" t="s">
        <v>2543</v>
      </c>
      <c r="B5273">
        <v>6996</v>
      </c>
    </row>
    <row r="5274" spans="1:2" x14ac:dyDescent="0.3">
      <c r="A5274" s="3" t="s">
        <v>6338</v>
      </c>
      <c r="B5274">
        <v>2748.8</v>
      </c>
    </row>
    <row r="5275" spans="1:2" x14ac:dyDescent="0.3">
      <c r="A5275" s="3" t="s">
        <v>3007</v>
      </c>
      <c r="B5275">
        <v>4153.6000000000004</v>
      </c>
    </row>
    <row r="5276" spans="1:2" x14ac:dyDescent="0.3">
      <c r="A5276" s="3" t="s">
        <v>725</v>
      </c>
      <c r="B5276">
        <v>1501.2</v>
      </c>
    </row>
    <row r="5277" spans="1:2" x14ac:dyDescent="0.3">
      <c r="A5277" s="3" t="s">
        <v>11606</v>
      </c>
      <c r="B5277">
        <v>1686.4</v>
      </c>
    </row>
    <row r="5278" spans="1:2" x14ac:dyDescent="0.3">
      <c r="A5278" s="3" t="s">
        <v>7704</v>
      </c>
      <c r="B5278">
        <v>3962.4</v>
      </c>
    </row>
    <row r="5279" spans="1:2" x14ac:dyDescent="0.3">
      <c r="A5279" s="3" t="s">
        <v>8800</v>
      </c>
      <c r="B5279">
        <v>1024.8</v>
      </c>
    </row>
    <row r="5280" spans="1:2" x14ac:dyDescent="0.3">
      <c r="A5280" s="3" t="s">
        <v>8555</v>
      </c>
      <c r="B5280">
        <v>1046.4000000000001</v>
      </c>
    </row>
    <row r="5281" spans="1:2" x14ac:dyDescent="0.3">
      <c r="A5281" s="3" t="s">
        <v>968</v>
      </c>
      <c r="B5281">
        <v>2287.6</v>
      </c>
    </row>
    <row r="5282" spans="1:2" x14ac:dyDescent="0.3">
      <c r="A5282" s="3" t="s">
        <v>2655</v>
      </c>
      <c r="B5282">
        <v>2188.8000000000002</v>
      </c>
    </row>
    <row r="5283" spans="1:2" x14ac:dyDescent="0.3">
      <c r="A5283" s="3" t="s">
        <v>7824</v>
      </c>
      <c r="B5283">
        <v>4924.8</v>
      </c>
    </row>
    <row r="5284" spans="1:2" x14ac:dyDescent="0.3">
      <c r="A5284" s="3" t="s">
        <v>10338</v>
      </c>
      <c r="B5284">
        <v>1284</v>
      </c>
    </row>
    <row r="5285" spans="1:2" x14ac:dyDescent="0.3">
      <c r="A5285" s="3" t="s">
        <v>2933</v>
      </c>
      <c r="B5285">
        <v>5848</v>
      </c>
    </row>
    <row r="5286" spans="1:2" x14ac:dyDescent="0.3">
      <c r="A5286" s="3" t="s">
        <v>1663</v>
      </c>
      <c r="B5286">
        <v>3814</v>
      </c>
    </row>
    <row r="5287" spans="1:2" x14ac:dyDescent="0.3">
      <c r="A5287" s="3" t="s">
        <v>5212</v>
      </c>
      <c r="B5287">
        <v>699.6</v>
      </c>
    </row>
    <row r="5288" spans="1:2" x14ac:dyDescent="0.3">
      <c r="A5288" s="3" t="s">
        <v>9308</v>
      </c>
      <c r="B5288">
        <v>2786</v>
      </c>
    </row>
    <row r="5289" spans="1:2" x14ac:dyDescent="0.3">
      <c r="A5289" s="3" t="s">
        <v>7638</v>
      </c>
      <c r="B5289">
        <v>4217.6000000000004</v>
      </c>
    </row>
    <row r="5290" spans="1:2" x14ac:dyDescent="0.3">
      <c r="A5290" s="3" t="s">
        <v>5811</v>
      </c>
      <c r="B5290">
        <v>1111.2</v>
      </c>
    </row>
    <row r="5291" spans="1:2" x14ac:dyDescent="0.3">
      <c r="A5291" s="3" t="s">
        <v>9477</v>
      </c>
      <c r="B5291">
        <v>2673.6</v>
      </c>
    </row>
    <row r="5292" spans="1:2" x14ac:dyDescent="0.3">
      <c r="A5292" s="3" t="s">
        <v>7889</v>
      </c>
      <c r="B5292">
        <v>728.4</v>
      </c>
    </row>
    <row r="5293" spans="1:2" x14ac:dyDescent="0.3">
      <c r="A5293" s="3" t="s">
        <v>2191</v>
      </c>
      <c r="B5293">
        <v>289.60000000000002</v>
      </c>
    </row>
    <row r="5294" spans="1:2" x14ac:dyDescent="0.3">
      <c r="A5294" s="3" t="s">
        <v>2520</v>
      </c>
      <c r="B5294">
        <v>2991.6</v>
      </c>
    </row>
    <row r="5295" spans="1:2" x14ac:dyDescent="0.3">
      <c r="A5295" s="3" t="s">
        <v>6562</v>
      </c>
      <c r="B5295">
        <v>2118.4</v>
      </c>
    </row>
    <row r="5296" spans="1:2" x14ac:dyDescent="0.3">
      <c r="A5296" s="3" t="s">
        <v>4815</v>
      </c>
      <c r="B5296">
        <v>2144.8000000000002</v>
      </c>
    </row>
    <row r="5297" spans="1:2" x14ac:dyDescent="0.3">
      <c r="A5297" s="3" t="s">
        <v>13129</v>
      </c>
      <c r="B5297">
        <v>602.4</v>
      </c>
    </row>
    <row r="5298" spans="1:2" x14ac:dyDescent="0.3">
      <c r="A5298" s="3" t="s">
        <v>4751</v>
      </c>
      <c r="B5298">
        <v>5558</v>
      </c>
    </row>
    <row r="5299" spans="1:2" x14ac:dyDescent="0.3">
      <c r="A5299" s="3" t="s">
        <v>5569</v>
      </c>
      <c r="B5299">
        <v>3969.6</v>
      </c>
    </row>
    <row r="5300" spans="1:2" x14ac:dyDescent="0.3">
      <c r="A5300" s="3" t="s">
        <v>3818</v>
      </c>
      <c r="B5300">
        <v>5216</v>
      </c>
    </row>
    <row r="5301" spans="1:2" x14ac:dyDescent="0.3">
      <c r="A5301" s="3" t="s">
        <v>3910</v>
      </c>
      <c r="B5301">
        <v>2456</v>
      </c>
    </row>
    <row r="5302" spans="1:2" x14ac:dyDescent="0.3">
      <c r="A5302" s="3" t="s">
        <v>10977</v>
      </c>
      <c r="B5302">
        <v>3484</v>
      </c>
    </row>
    <row r="5303" spans="1:2" x14ac:dyDescent="0.3">
      <c r="A5303" s="3" t="s">
        <v>8303</v>
      </c>
      <c r="B5303">
        <v>2522</v>
      </c>
    </row>
    <row r="5304" spans="1:2" x14ac:dyDescent="0.3">
      <c r="A5304" s="3" t="s">
        <v>3821</v>
      </c>
      <c r="B5304">
        <v>4762.8</v>
      </c>
    </row>
    <row r="5305" spans="1:2" x14ac:dyDescent="0.3">
      <c r="A5305" s="3" t="s">
        <v>9541</v>
      </c>
      <c r="B5305">
        <v>1911.6</v>
      </c>
    </row>
    <row r="5306" spans="1:2" x14ac:dyDescent="0.3">
      <c r="A5306" s="3" t="s">
        <v>528</v>
      </c>
      <c r="B5306">
        <v>4380</v>
      </c>
    </row>
    <row r="5307" spans="1:2" x14ac:dyDescent="0.3">
      <c r="A5307" s="3" t="s">
        <v>7370</v>
      </c>
      <c r="B5307">
        <v>5133.6000000000004</v>
      </c>
    </row>
    <row r="5308" spans="1:2" x14ac:dyDescent="0.3">
      <c r="A5308" s="3" t="s">
        <v>3187</v>
      </c>
      <c r="B5308">
        <v>1046</v>
      </c>
    </row>
    <row r="5309" spans="1:2" x14ac:dyDescent="0.3">
      <c r="A5309" s="3" t="s">
        <v>4652</v>
      </c>
      <c r="B5309">
        <v>3970</v>
      </c>
    </row>
    <row r="5310" spans="1:2" x14ac:dyDescent="0.3">
      <c r="A5310" s="3" t="s">
        <v>4257</v>
      </c>
      <c r="B5310">
        <v>4452</v>
      </c>
    </row>
    <row r="5311" spans="1:2" x14ac:dyDescent="0.3">
      <c r="A5311" s="3" t="s">
        <v>4531</v>
      </c>
      <c r="B5311">
        <v>1888.8</v>
      </c>
    </row>
    <row r="5312" spans="1:2" x14ac:dyDescent="0.3">
      <c r="A5312" s="3" t="s">
        <v>4831</v>
      </c>
      <c r="B5312">
        <v>275.2</v>
      </c>
    </row>
    <row r="5313" spans="1:2" x14ac:dyDescent="0.3">
      <c r="A5313" s="3" t="s">
        <v>2102</v>
      </c>
      <c r="B5313">
        <v>9126.4</v>
      </c>
    </row>
    <row r="5314" spans="1:2" x14ac:dyDescent="0.3">
      <c r="A5314" s="3" t="s">
        <v>7809</v>
      </c>
      <c r="B5314">
        <v>1696</v>
      </c>
    </row>
    <row r="5315" spans="1:2" x14ac:dyDescent="0.3">
      <c r="A5315" s="3" t="s">
        <v>7169</v>
      </c>
      <c r="B5315">
        <v>1042.8</v>
      </c>
    </row>
    <row r="5316" spans="1:2" x14ac:dyDescent="0.3">
      <c r="A5316" s="3" t="s">
        <v>542</v>
      </c>
      <c r="B5316">
        <v>3948</v>
      </c>
    </row>
    <row r="5317" spans="1:2" x14ac:dyDescent="0.3">
      <c r="A5317" s="3" t="s">
        <v>744</v>
      </c>
      <c r="B5317">
        <v>6554.8</v>
      </c>
    </row>
    <row r="5318" spans="1:2" x14ac:dyDescent="0.3">
      <c r="A5318" s="3" t="s">
        <v>1378</v>
      </c>
      <c r="B5318">
        <v>1682.8</v>
      </c>
    </row>
    <row r="5319" spans="1:2" x14ac:dyDescent="0.3">
      <c r="A5319" s="3" t="s">
        <v>4996</v>
      </c>
      <c r="B5319">
        <v>3742.4</v>
      </c>
    </row>
    <row r="5320" spans="1:2" x14ac:dyDescent="0.3">
      <c r="A5320" s="3" t="s">
        <v>2744</v>
      </c>
      <c r="B5320">
        <v>908</v>
      </c>
    </row>
    <row r="5321" spans="1:2" x14ac:dyDescent="0.3">
      <c r="A5321" s="3" t="s">
        <v>5026</v>
      </c>
      <c r="B5321">
        <v>1435.2</v>
      </c>
    </row>
    <row r="5322" spans="1:2" x14ac:dyDescent="0.3">
      <c r="A5322" s="3" t="s">
        <v>8400</v>
      </c>
      <c r="B5322">
        <v>1242</v>
      </c>
    </row>
    <row r="5323" spans="1:2" x14ac:dyDescent="0.3">
      <c r="A5323" s="3" t="s">
        <v>5004</v>
      </c>
      <c r="B5323">
        <v>573.20000000000005</v>
      </c>
    </row>
    <row r="5324" spans="1:2" x14ac:dyDescent="0.3">
      <c r="A5324" s="3" t="s">
        <v>2220</v>
      </c>
      <c r="B5324">
        <v>2011.2</v>
      </c>
    </row>
    <row r="5325" spans="1:2" x14ac:dyDescent="0.3">
      <c r="A5325" s="3" t="s">
        <v>10222</v>
      </c>
      <c r="B5325">
        <v>3986.4</v>
      </c>
    </row>
    <row r="5326" spans="1:2" x14ac:dyDescent="0.3">
      <c r="A5326" s="3" t="s">
        <v>3652</v>
      </c>
      <c r="B5326">
        <v>226</v>
      </c>
    </row>
    <row r="5327" spans="1:2" x14ac:dyDescent="0.3">
      <c r="A5327" s="3" t="s">
        <v>4229</v>
      </c>
      <c r="B5327">
        <v>1254</v>
      </c>
    </row>
    <row r="5328" spans="1:2" x14ac:dyDescent="0.3">
      <c r="A5328" s="3" t="s">
        <v>4608</v>
      </c>
      <c r="B5328">
        <v>891.2</v>
      </c>
    </row>
    <row r="5329" spans="1:2" x14ac:dyDescent="0.3">
      <c r="A5329" s="3" t="s">
        <v>3216</v>
      </c>
      <c r="B5329">
        <v>4762</v>
      </c>
    </row>
    <row r="5330" spans="1:2" x14ac:dyDescent="0.3">
      <c r="A5330" s="3" t="s">
        <v>3053</v>
      </c>
      <c r="B5330">
        <v>1912</v>
      </c>
    </row>
    <row r="5331" spans="1:2" x14ac:dyDescent="0.3">
      <c r="A5331" s="3" t="s">
        <v>7875</v>
      </c>
      <c r="B5331">
        <v>5164.8</v>
      </c>
    </row>
    <row r="5332" spans="1:2" x14ac:dyDescent="0.3">
      <c r="A5332" s="3" t="s">
        <v>12325</v>
      </c>
      <c r="B5332">
        <v>1032.8</v>
      </c>
    </row>
    <row r="5333" spans="1:2" x14ac:dyDescent="0.3">
      <c r="A5333" s="3" t="s">
        <v>8524</v>
      </c>
      <c r="B5333">
        <v>4460</v>
      </c>
    </row>
    <row r="5334" spans="1:2" x14ac:dyDescent="0.3">
      <c r="A5334" s="3" t="s">
        <v>3230</v>
      </c>
      <c r="B5334">
        <v>6090</v>
      </c>
    </row>
    <row r="5335" spans="1:2" x14ac:dyDescent="0.3">
      <c r="A5335" s="3" t="s">
        <v>11375</v>
      </c>
      <c r="B5335">
        <v>3276</v>
      </c>
    </row>
    <row r="5336" spans="1:2" x14ac:dyDescent="0.3">
      <c r="A5336" s="3" t="s">
        <v>10021</v>
      </c>
      <c r="B5336">
        <v>2901.6</v>
      </c>
    </row>
    <row r="5337" spans="1:2" x14ac:dyDescent="0.3">
      <c r="A5337" s="3" t="s">
        <v>9006</v>
      </c>
      <c r="B5337">
        <v>4140</v>
      </c>
    </row>
    <row r="5338" spans="1:2" x14ac:dyDescent="0.3">
      <c r="A5338" s="3" t="s">
        <v>2320</v>
      </c>
      <c r="B5338">
        <v>1235.2</v>
      </c>
    </row>
    <row r="5339" spans="1:2" x14ac:dyDescent="0.3">
      <c r="A5339" s="3" t="s">
        <v>7774</v>
      </c>
      <c r="B5339">
        <v>1955.2</v>
      </c>
    </row>
    <row r="5340" spans="1:2" x14ac:dyDescent="0.3">
      <c r="A5340" s="3" t="s">
        <v>8608</v>
      </c>
      <c r="B5340">
        <v>3534</v>
      </c>
    </row>
    <row r="5341" spans="1:2" x14ac:dyDescent="0.3">
      <c r="A5341" s="3" t="s">
        <v>4945</v>
      </c>
      <c r="B5341">
        <v>1328</v>
      </c>
    </row>
    <row r="5342" spans="1:2" x14ac:dyDescent="0.3">
      <c r="A5342" s="3" t="s">
        <v>5553</v>
      </c>
      <c r="B5342">
        <v>8742.4</v>
      </c>
    </row>
    <row r="5343" spans="1:2" x14ac:dyDescent="0.3">
      <c r="A5343" s="3" t="s">
        <v>1360</v>
      </c>
      <c r="B5343">
        <v>5107.2</v>
      </c>
    </row>
    <row r="5344" spans="1:2" x14ac:dyDescent="0.3">
      <c r="A5344" s="3" t="s">
        <v>9993</v>
      </c>
      <c r="B5344">
        <v>4179.2</v>
      </c>
    </row>
    <row r="5345" spans="1:2" x14ac:dyDescent="0.3">
      <c r="A5345" s="3" t="s">
        <v>12602</v>
      </c>
      <c r="B5345">
        <v>7110.4</v>
      </c>
    </row>
    <row r="5346" spans="1:2" x14ac:dyDescent="0.3">
      <c r="A5346" s="3" t="s">
        <v>3811</v>
      </c>
      <c r="B5346">
        <v>3714</v>
      </c>
    </row>
    <row r="5347" spans="1:2" x14ac:dyDescent="0.3">
      <c r="A5347" s="3" t="s">
        <v>12801</v>
      </c>
      <c r="B5347">
        <v>1742</v>
      </c>
    </row>
    <row r="5348" spans="1:2" x14ac:dyDescent="0.3">
      <c r="A5348" s="3" t="s">
        <v>11735</v>
      </c>
      <c r="B5348">
        <v>3273.2</v>
      </c>
    </row>
    <row r="5349" spans="1:2" x14ac:dyDescent="0.3">
      <c r="A5349" s="3" t="s">
        <v>13175</v>
      </c>
      <c r="B5349">
        <v>1459.2</v>
      </c>
    </row>
    <row r="5350" spans="1:2" x14ac:dyDescent="0.3">
      <c r="A5350" s="3" t="s">
        <v>11459</v>
      </c>
      <c r="B5350">
        <v>3933.6</v>
      </c>
    </row>
    <row r="5351" spans="1:2" x14ac:dyDescent="0.3">
      <c r="A5351" s="3" t="s">
        <v>11532</v>
      </c>
      <c r="B5351">
        <v>6348.8</v>
      </c>
    </row>
    <row r="5352" spans="1:2" x14ac:dyDescent="0.3">
      <c r="A5352" s="3" t="s">
        <v>3668</v>
      </c>
      <c r="B5352">
        <v>3813.6</v>
      </c>
    </row>
    <row r="5353" spans="1:2" x14ac:dyDescent="0.3">
      <c r="A5353" s="3" t="s">
        <v>12115</v>
      </c>
      <c r="B5353">
        <v>4765.6000000000004</v>
      </c>
    </row>
    <row r="5354" spans="1:2" x14ac:dyDescent="0.3">
      <c r="A5354" s="3" t="s">
        <v>2487</v>
      </c>
      <c r="B5354">
        <v>1363.2</v>
      </c>
    </row>
    <row r="5355" spans="1:2" x14ac:dyDescent="0.3">
      <c r="A5355" s="3" t="s">
        <v>13015</v>
      </c>
      <c r="B5355">
        <v>428.8</v>
      </c>
    </row>
    <row r="5356" spans="1:2" x14ac:dyDescent="0.3">
      <c r="A5356" s="3" t="s">
        <v>7161</v>
      </c>
      <c r="B5356">
        <v>1144.8</v>
      </c>
    </row>
    <row r="5357" spans="1:2" x14ac:dyDescent="0.3">
      <c r="A5357" s="3" t="s">
        <v>6890</v>
      </c>
      <c r="B5357">
        <v>3302.4</v>
      </c>
    </row>
    <row r="5358" spans="1:2" x14ac:dyDescent="0.3">
      <c r="A5358" s="3" t="s">
        <v>6371</v>
      </c>
      <c r="B5358">
        <v>3625.6</v>
      </c>
    </row>
    <row r="5359" spans="1:2" x14ac:dyDescent="0.3">
      <c r="A5359" s="3" t="s">
        <v>10820</v>
      </c>
      <c r="B5359">
        <v>562</v>
      </c>
    </row>
    <row r="5360" spans="1:2" x14ac:dyDescent="0.3">
      <c r="A5360" s="3" t="s">
        <v>7663</v>
      </c>
      <c r="B5360">
        <v>9305.6</v>
      </c>
    </row>
    <row r="5361" spans="1:2" x14ac:dyDescent="0.3">
      <c r="A5361" s="3" t="s">
        <v>11604</v>
      </c>
      <c r="B5361">
        <v>1188</v>
      </c>
    </row>
    <row r="5362" spans="1:2" x14ac:dyDescent="0.3">
      <c r="A5362" s="3" t="s">
        <v>8984</v>
      </c>
      <c r="B5362">
        <v>4537.6000000000004</v>
      </c>
    </row>
    <row r="5363" spans="1:2" x14ac:dyDescent="0.3">
      <c r="A5363" s="3" t="s">
        <v>6580</v>
      </c>
      <c r="B5363">
        <v>4160.8</v>
      </c>
    </row>
    <row r="5364" spans="1:2" x14ac:dyDescent="0.3">
      <c r="A5364" s="3" t="s">
        <v>5987</v>
      </c>
      <c r="B5364">
        <v>1298</v>
      </c>
    </row>
    <row r="5365" spans="1:2" x14ac:dyDescent="0.3">
      <c r="A5365" s="3" t="s">
        <v>355</v>
      </c>
      <c r="B5365">
        <v>4676</v>
      </c>
    </row>
    <row r="5366" spans="1:2" x14ac:dyDescent="0.3">
      <c r="A5366" s="3" t="s">
        <v>12621</v>
      </c>
      <c r="B5366">
        <v>3604.8</v>
      </c>
    </row>
    <row r="5367" spans="1:2" x14ac:dyDescent="0.3">
      <c r="A5367" s="3" t="s">
        <v>8723</v>
      </c>
      <c r="B5367">
        <v>3978</v>
      </c>
    </row>
    <row r="5368" spans="1:2" x14ac:dyDescent="0.3">
      <c r="A5368" s="3" t="s">
        <v>5050</v>
      </c>
      <c r="B5368">
        <v>5104.3999999999996</v>
      </c>
    </row>
    <row r="5369" spans="1:2" x14ac:dyDescent="0.3">
      <c r="A5369" s="3" t="s">
        <v>4846</v>
      </c>
      <c r="B5369">
        <v>7828.8</v>
      </c>
    </row>
    <row r="5370" spans="1:2" x14ac:dyDescent="0.3">
      <c r="A5370" s="3" t="s">
        <v>5169</v>
      </c>
      <c r="B5370">
        <v>2304.8000000000002</v>
      </c>
    </row>
    <row r="5371" spans="1:2" x14ac:dyDescent="0.3">
      <c r="A5371" s="3" t="s">
        <v>8756</v>
      </c>
      <c r="B5371">
        <v>4409.6000000000004</v>
      </c>
    </row>
    <row r="5372" spans="1:2" x14ac:dyDescent="0.3">
      <c r="A5372" s="3" t="s">
        <v>6720</v>
      </c>
      <c r="B5372">
        <v>1374</v>
      </c>
    </row>
    <row r="5373" spans="1:2" x14ac:dyDescent="0.3">
      <c r="A5373" s="3" t="s">
        <v>8532</v>
      </c>
      <c r="B5373">
        <v>1851.2</v>
      </c>
    </row>
    <row r="5374" spans="1:2" x14ac:dyDescent="0.3">
      <c r="A5374" s="3" t="s">
        <v>9445</v>
      </c>
      <c r="B5374">
        <v>5270.4</v>
      </c>
    </row>
    <row r="5375" spans="1:2" x14ac:dyDescent="0.3">
      <c r="A5375" s="3" t="s">
        <v>10304</v>
      </c>
      <c r="B5375">
        <v>1773.6</v>
      </c>
    </row>
    <row r="5376" spans="1:2" x14ac:dyDescent="0.3">
      <c r="A5376" s="3" t="s">
        <v>10906</v>
      </c>
      <c r="B5376">
        <v>1633.2</v>
      </c>
    </row>
    <row r="5377" spans="1:2" x14ac:dyDescent="0.3">
      <c r="A5377" s="3" t="s">
        <v>1834</v>
      </c>
      <c r="B5377">
        <v>6241.2</v>
      </c>
    </row>
    <row r="5378" spans="1:2" x14ac:dyDescent="0.3">
      <c r="A5378" s="3" t="s">
        <v>10410</v>
      </c>
      <c r="B5378">
        <v>1995.2</v>
      </c>
    </row>
    <row r="5379" spans="1:2" x14ac:dyDescent="0.3">
      <c r="A5379" s="3" t="s">
        <v>9392</v>
      </c>
      <c r="B5379">
        <v>3744</v>
      </c>
    </row>
    <row r="5380" spans="1:2" x14ac:dyDescent="0.3">
      <c r="A5380" s="3" t="s">
        <v>3731</v>
      </c>
      <c r="B5380">
        <v>648.79999999999995</v>
      </c>
    </row>
    <row r="5381" spans="1:2" x14ac:dyDescent="0.3">
      <c r="A5381" s="3" t="s">
        <v>2504</v>
      </c>
      <c r="B5381">
        <v>4896</v>
      </c>
    </row>
    <row r="5382" spans="1:2" x14ac:dyDescent="0.3">
      <c r="A5382" s="3" t="s">
        <v>12758</v>
      </c>
      <c r="B5382">
        <v>1907.2</v>
      </c>
    </row>
    <row r="5383" spans="1:2" x14ac:dyDescent="0.3">
      <c r="A5383" s="3" t="s">
        <v>2400</v>
      </c>
      <c r="B5383">
        <v>7716.8</v>
      </c>
    </row>
    <row r="5384" spans="1:2" x14ac:dyDescent="0.3">
      <c r="A5384" s="3" t="s">
        <v>2926</v>
      </c>
      <c r="B5384">
        <v>1873.2</v>
      </c>
    </row>
    <row r="5385" spans="1:2" x14ac:dyDescent="0.3">
      <c r="A5385" s="3" t="s">
        <v>4488</v>
      </c>
      <c r="B5385">
        <v>6652.8</v>
      </c>
    </row>
    <row r="5386" spans="1:2" x14ac:dyDescent="0.3">
      <c r="A5386" s="3" t="s">
        <v>6712</v>
      </c>
      <c r="B5386">
        <v>2830.4</v>
      </c>
    </row>
    <row r="5387" spans="1:2" x14ac:dyDescent="0.3">
      <c r="A5387" s="3" t="s">
        <v>9791</v>
      </c>
      <c r="B5387">
        <v>1316.4</v>
      </c>
    </row>
    <row r="5388" spans="1:2" x14ac:dyDescent="0.3">
      <c r="A5388" s="3" t="s">
        <v>1376</v>
      </c>
      <c r="B5388">
        <v>6202</v>
      </c>
    </row>
    <row r="5389" spans="1:2" x14ac:dyDescent="0.3">
      <c r="A5389" s="3" t="s">
        <v>1639</v>
      </c>
      <c r="B5389">
        <v>1531.2</v>
      </c>
    </row>
    <row r="5390" spans="1:2" x14ac:dyDescent="0.3">
      <c r="A5390" s="3" t="s">
        <v>11159</v>
      </c>
      <c r="B5390">
        <v>6275.2</v>
      </c>
    </row>
    <row r="5391" spans="1:2" x14ac:dyDescent="0.3">
      <c r="A5391" s="3" t="s">
        <v>2878</v>
      </c>
      <c r="B5391">
        <v>3027.2</v>
      </c>
    </row>
    <row r="5392" spans="1:2" x14ac:dyDescent="0.3">
      <c r="A5392" s="3" t="s">
        <v>11807</v>
      </c>
      <c r="B5392">
        <v>4200</v>
      </c>
    </row>
    <row r="5393" spans="1:2" x14ac:dyDescent="0.3">
      <c r="A5393" s="3" t="s">
        <v>12171</v>
      </c>
      <c r="B5393">
        <v>4543.2</v>
      </c>
    </row>
    <row r="5394" spans="1:2" x14ac:dyDescent="0.3">
      <c r="A5394" s="3" t="s">
        <v>9616</v>
      </c>
      <c r="B5394">
        <v>592.4</v>
      </c>
    </row>
    <row r="5395" spans="1:2" x14ac:dyDescent="0.3">
      <c r="A5395" s="3" t="s">
        <v>1519</v>
      </c>
      <c r="B5395">
        <v>6034</v>
      </c>
    </row>
    <row r="5396" spans="1:2" x14ac:dyDescent="0.3">
      <c r="A5396" s="3" t="s">
        <v>10142</v>
      </c>
      <c r="B5396">
        <v>3142.8</v>
      </c>
    </row>
    <row r="5397" spans="1:2" x14ac:dyDescent="0.3">
      <c r="A5397" s="3" t="s">
        <v>5583</v>
      </c>
      <c r="B5397">
        <v>2105.6</v>
      </c>
    </row>
    <row r="5398" spans="1:2" x14ac:dyDescent="0.3">
      <c r="A5398" s="3" t="s">
        <v>11919</v>
      </c>
      <c r="B5398">
        <v>2990.4</v>
      </c>
    </row>
    <row r="5399" spans="1:2" x14ac:dyDescent="0.3">
      <c r="A5399" s="3" t="s">
        <v>4243</v>
      </c>
      <c r="B5399">
        <v>888</v>
      </c>
    </row>
    <row r="5400" spans="1:2" x14ac:dyDescent="0.3">
      <c r="A5400" s="3" t="s">
        <v>7172</v>
      </c>
      <c r="B5400">
        <v>511.2</v>
      </c>
    </row>
    <row r="5401" spans="1:2" x14ac:dyDescent="0.3">
      <c r="A5401" s="3" t="s">
        <v>2815</v>
      </c>
      <c r="B5401">
        <v>4204.8</v>
      </c>
    </row>
    <row r="5402" spans="1:2" x14ac:dyDescent="0.3">
      <c r="A5402" s="3" t="s">
        <v>5266</v>
      </c>
      <c r="B5402">
        <v>7063.2</v>
      </c>
    </row>
    <row r="5403" spans="1:2" x14ac:dyDescent="0.3">
      <c r="A5403" s="3" t="s">
        <v>1523</v>
      </c>
      <c r="B5403">
        <v>734.4</v>
      </c>
    </row>
    <row r="5404" spans="1:2" x14ac:dyDescent="0.3">
      <c r="A5404" s="3" t="s">
        <v>2300</v>
      </c>
      <c r="B5404">
        <v>2680</v>
      </c>
    </row>
    <row r="5405" spans="1:2" x14ac:dyDescent="0.3">
      <c r="A5405" s="3" t="s">
        <v>7234</v>
      </c>
      <c r="B5405">
        <v>580.79999999999995</v>
      </c>
    </row>
    <row r="5406" spans="1:2" x14ac:dyDescent="0.3">
      <c r="A5406" s="3" t="s">
        <v>4554</v>
      </c>
      <c r="B5406">
        <v>700.4</v>
      </c>
    </row>
    <row r="5407" spans="1:2" x14ac:dyDescent="0.3">
      <c r="A5407" s="3" t="s">
        <v>10880</v>
      </c>
      <c r="B5407">
        <v>3294.4</v>
      </c>
    </row>
    <row r="5408" spans="1:2" x14ac:dyDescent="0.3">
      <c r="A5408" s="3" t="s">
        <v>1802</v>
      </c>
      <c r="B5408">
        <v>791.2</v>
      </c>
    </row>
    <row r="5409" spans="1:2" x14ac:dyDescent="0.3">
      <c r="A5409" s="3" t="s">
        <v>3493</v>
      </c>
      <c r="B5409">
        <v>2726.4</v>
      </c>
    </row>
    <row r="5410" spans="1:2" x14ac:dyDescent="0.3">
      <c r="A5410" s="3" t="s">
        <v>1120</v>
      </c>
      <c r="B5410">
        <v>2570.4</v>
      </c>
    </row>
    <row r="5411" spans="1:2" x14ac:dyDescent="0.3">
      <c r="A5411" s="3" t="s">
        <v>4198</v>
      </c>
      <c r="B5411">
        <v>5076</v>
      </c>
    </row>
    <row r="5412" spans="1:2" x14ac:dyDescent="0.3">
      <c r="A5412" s="3" t="s">
        <v>435</v>
      </c>
      <c r="B5412">
        <v>343.6</v>
      </c>
    </row>
    <row r="5413" spans="1:2" x14ac:dyDescent="0.3">
      <c r="A5413" s="3" t="s">
        <v>9387</v>
      </c>
      <c r="B5413">
        <v>3257.6</v>
      </c>
    </row>
    <row r="5414" spans="1:2" x14ac:dyDescent="0.3">
      <c r="A5414" s="3" t="s">
        <v>3362</v>
      </c>
      <c r="B5414">
        <v>4392</v>
      </c>
    </row>
    <row r="5415" spans="1:2" x14ac:dyDescent="0.3">
      <c r="A5415" s="3" t="s">
        <v>11584</v>
      </c>
      <c r="B5415">
        <v>4190.3999999999996</v>
      </c>
    </row>
    <row r="5416" spans="1:2" x14ac:dyDescent="0.3">
      <c r="A5416" s="3" t="s">
        <v>3792</v>
      </c>
      <c r="B5416">
        <v>553.20000000000005</v>
      </c>
    </row>
    <row r="5417" spans="1:2" x14ac:dyDescent="0.3">
      <c r="A5417" s="3" t="s">
        <v>12700</v>
      </c>
      <c r="B5417">
        <v>1141.2</v>
      </c>
    </row>
    <row r="5418" spans="1:2" x14ac:dyDescent="0.3">
      <c r="A5418" s="3" t="s">
        <v>8089</v>
      </c>
      <c r="B5418">
        <v>9203.2000000000007</v>
      </c>
    </row>
    <row r="5419" spans="1:2" x14ac:dyDescent="0.3">
      <c r="A5419" s="3" t="s">
        <v>3418</v>
      </c>
      <c r="B5419">
        <v>2307.1999999999998</v>
      </c>
    </row>
    <row r="5420" spans="1:2" x14ac:dyDescent="0.3">
      <c r="A5420" s="3" t="s">
        <v>8422</v>
      </c>
      <c r="B5420">
        <v>2182.4</v>
      </c>
    </row>
    <row r="5421" spans="1:2" x14ac:dyDescent="0.3">
      <c r="A5421" s="3" t="s">
        <v>4411</v>
      </c>
      <c r="B5421">
        <v>768</v>
      </c>
    </row>
    <row r="5422" spans="1:2" x14ac:dyDescent="0.3">
      <c r="A5422" s="3" t="s">
        <v>9394</v>
      </c>
      <c r="B5422">
        <v>1455.6</v>
      </c>
    </row>
    <row r="5423" spans="1:2" x14ac:dyDescent="0.3">
      <c r="A5423" s="3" t="s">
        <v>649</v>
      </c>
      <c r="B5423">
        <v>1980</v>
      </c>
    </row>
    <row r="5424" spans="1:2" x14ac:dyDescent="0.3">
      <c r="A5424" s="3" t="s">
        <v>8154</v>
      </c>
      <c r="B5424">
        <v>1499.2</v>
      </c>
    </row>
    <row r="5425" spans="1:2" x14ac:dyDescent="0.3">
      <c r="A5425" s="3" t="s">
        <v>5491</v>
      </c>
      <c r="B5425">
        <v>744</v>
      </c>
    </row>
    <row r="5426" spans="1:2" x14ac:dyDescent="0.3">
      <c r="A5426" s="3" t="s">
        <v>1934</v>
      </c>
      <c r="B5426">
        <v>1750</v>
      </c>
    </row>
    <row r="5427" spans="1:2" x14ac:dyDescent="0.3">
      <c r="A5427" s="3" t="s">
        <v>9237</v>
      </c>
      <c r="B5427">
        <v>717.2</v>
      </c>
    </row>
    <row r="5428" spans="1:2" x14ac:dyDescent="0.3">
      <c r="A5428" s="3" t="s">
        <v>12558</v>
      </c>
      <c r="B5428">
        <v>4831.2</v>
      </c>
    </row>
    <row r="5429" spans="1:2" x14ac:dyDescent="0.3">
      <c r="A5429" s="3" t="s">
        <v>7657</v>
      </c>
      <c r="B5429">
        <v>4494</v>
      </c>
    </row>
    <row r="5430" spans="1:2" x14ac:dyDescent="0.3">
      <c r="A5430" s="3" t="s">
        <v>11511</v>
      </c>
      <c r="B5430">
        <v>8227.2000000000007</v>
      </c>
    </row>
    <row r="5431" spans="1:2" x14ac:dyDescent="0.3">
      <c r="A5431" s="3" t="s">
        <v>3491</v>
      </c>
      <c r="B5431">
        <v>1670.4</v>
      </c>
    </row>
    <row r="5432" spans="1:2" x14ac:dyDescent="0.3">
      <c r="A5432" s="3" t="s">
        <v>6989</v>
      </c>
      <c r="B5432">
        <v>2960</v>
      </c>
    </row>
    <row r="5433" spans="1:2" x14ac:dyDescent="0.3">
      <c r="A5433" s="3" t="s">
        <v>3585</v>
      </c>
      <c r="B5433">
        <v>2836</v>
      </c>
    </row>
    <row r="5434" spans="1:2" x14ac:dyDescent="0.3">
      <c r="A5434" s="3" t="s">
        <v>4028</v>
      </c>
      <c r="B5434">
        <v>3740.8</v>
      </c>
    </row>
    <row r="5435" spans="1:2" x14ac:dyDescent="0.3">
      <c r="A5435" s="3" t="s">
        <v>11948</v>
      </c>
      <c r="B5435">
        <v>1281.5999999999999</v>
      </c>
    </row>
    <row r="5436" spans="1:2" x14ac:dyDescent="0.3">
      <c r="A5436" s="3" t="s">
        <v>5183</v>
      </c>
      <c r="B5436">
        <v>5024</v>
      </c>
    </row>
    <row r="5437" spans="1:2" x14ac:dyDescent="0.3">
      <c r="A5437" s="3" t="s">
        <v>8826</v>
      </c>
      <c r="B5437">
        <v>417.6</v>
      </c>
    </row>
    <row r="5438" spans="1:2" x14ac:dyDescent="0.3">
      <c r="A5438" s="3" t="s">
        <v>12381</v>
      </c>
      <c r="B5438">
        <v>812</v>
      </c>
    </row>
    <row r="5439" spans="1:2" x14ac:dyDescent="0.3">
      <c r="A5439" s="3" t="s">
        <v>5704</v>
      </c>
      <c r="B5439">
        <v>3273.6</v>
      </c>
    </row>
    <row r="5440" spans="1:2" x14ac:dyDescent="0.3">
      <c r="A5440" s="3" t="s">
        <v>12210</v>
      </c>
      <c r="B5440">
        <v>735.6</v>
      </c>
    </row>
    <row r="5441" spans="1:2" x14ac:dyDescent="0.3">
      <c r="A5441" s="3" t="s">
        <v>9947</v>
      </c>
      <c r="B5441">
        <v>657.6</v>
      </c>
    </row>
    <row r="5442" spans="1:2" x14ac:dyDescent="0.3">
      <c r="A5442" s="3" t="s">
        <v>6053</v>
      </c>
      <c r="B5442">
        <v>720.8</v>
      </c>
    </row>
    <row r="5443" spans="1:2" x14ac:dyDescent="0.3">
      <c r="A5443" s="3" t="s">
        <v>6873</v>
      </c>
      <c r="B5443">
        <v>906</v>
      </c>
    </row>
    <row r="5444" spans="1:2" x14ac:dyDescent="0.3">
      <c r="A5444" s="3" t="s">
        <v>1285</v>
      </c>
      <c r="B5444">
        <v>3021.2</v>
      </c>
    </row>
    <row r="5445" spans="1:2" x14ac:dyDescent="0.3">
      <c r="A5445" s="3" t="s">
        <v>6373</v>
      </c>
      <c r="B5445">
        <v>1961.6</v>
      </c>
    </row>
    <row r="5446" spans="1:2" x14ac:dyDescent="0.3">
      <c r="A5446" s="3" t="s">
        <v>2205</v>
      </c>
      <c r="B5446">
        <v>1287.5999999999999</v>
      </c>
    </row>
    <row r="5447" spans="1:2" x14ac:dyDescent="0.3">
      <c r="A5447" s="3" t="s">
        <v>10818</v>
      </c>
      <c r="B5447">
        <v>2222</v>
      </c>
    </row>
    <row r="5448" spans="1:2" x14ac:dyDescent="0.3">
      <c r="A5448" s="3" t="s">
        <v>10659</v>
      </c>
      <c r="B5448">
        <v>8988.7999999999993</v>
      </c>
    </row>
    <row r="5449" spans="1:2" x14ac:dyDescent="0.3">
      <c r="A5449" s="3" t="s">
        <v>4870</v>
      </c>
      <c r="B5449">
        <v>4774.3999999999996</v>
      </c>
    </row>
    <row r="5450" spans="1:2" x14ac:dyDescent="0.3">
      <c r="A5450" s="3" t="s">
        <v>10318</v>
      </c>
      <c r="B5450">
        <v>5238</v>
      </c>
    </row>
    <row r="5451" spans="1:2" x14ac:dyDescent="0.3">
      <c r="A5451" s="3" t="s">
        <v>7534</v>
      </c>
      <c r="B5451">
        <v>3726.8</v>
      </c>
    </row>
    <row r="5452" spans="1:2" x14ac:dyDescent="0.3">
      <c r="A5452" s="3" t="s">
        <v>3677</v>
      </c>
      <c r="B5452">
        <v>3477.6</v>
      </c>
    </row>
    <row r="5453" spans="1:2" x14ac:dyDescent="0.3">
      <c r="A5453" s="3" t="s">
        <v>561</v>
      </c>
      <c r="B5453">
        <v>6681.6</v>
      </c>
    </row>
    <row r="5454" spans="1:2" x14ac:dyDescent="0.3">
      <c r="A5454" s="3" t="s">
        <v>315</v>
      </c>
      <c r="B5454">
        <v>1043.2</v>
      </c>
    </row>
    <row r="5455" spans="1:2" x14ac:dyDescent="0.3">
      <c r="A5455" s="3" t="s">
        <v>5893</v>
      </c>
      <c r="B5455">
        <v>489.2</v>
      </c>
    </row>
    <row r="5456" spans="1:2" x14ac:dyDescent="0.3">
      <c r="A5456" s="3" t="s">
        <v>6950</v>
      </c>
      <c r="B5456">
        <v>3384</v>
      </c>
    </row>
    <row r="5457" spans="1:2" x14ac:dyDescent="0.3">
      <c r="A5457" s="3" t="s">
        <v>5749</v>
      </c>
      <c r="B5457">
        <v>2139.1999999999998</v>
      </c>
    </row>
    <row r="5458" spans="1:2" x14ac:dyDescent="0.3">
      <c r="A5458" s="3" t="s">
        <v>7580</v>
      </c>
      <c r="B5458">
        <v>1017.6</v>
      </c>
    </row>
    <row r="5459" spans="1:2" x14ac:dyDescent="0.3">
      <c r="A5459" s="3" t="s">
        <v>8018</v>
      </c>
      <c r="B5459">
        <v>3528</v>
      </c>
    </row>
    <row r="5460" spans="1:2" x14ac:dyDescent="0.3">
      <c r="A5460" s="3" t="s">
        <v>12339</v>
      </c>
      <c r="B5460">
        <v>908.4</v>
      </c>
    </row>
    <row r="5461" spans="1:2" x14ac:dyDescent="0.3">
      <c r="A5461" s="3" t="s">
        <v>2927</v>
      </c>
      <c r="B5461">
        <v>461.6</v>
      </c>
    </row>
    <row r="5462" spans="1:2" x14ac:dyDescent="0.3">
      <c r="A5462" s="3" t="s">
        <v>9027</v>
      </c>
      <c r="B5462">
        <v>426.8</v>
      </c>
    </row>
    <row r="5463" spans="1:2" x14ac:dyDescent="0.3">
      <c r="A5463" s="3" t="s">
        <v>10229</v>
      </c>
      <c r="B5463">
        <v>4088</v>
      </c>
    </row>
    <row r="5464" spans="1:2" x14ac:dyDescent="0.3">
      <c r="A5464" s="3" t="s">
        <v>3788</v>
      </c>
      <c r="B5464">
        <v>6486.4</v>
      </c>
    </row>
    <row r="5465" spans="1:2" x14ac:dyDescent="0.3">
      <c r="A5465" s="3" t="s">
        <v>4838</v>
      </c>
      <c r="B5465">
        <v>2860.8</v>
      </c>
    </row>
    <row r="5466" spans="1:2" x14ac:dyDescent="0.3">
      <c r="A5466" s="3" t="s">
        <v>7380</v>
      </c>
      <c r="B5466">
        <v>2255.1999999999998</v>
      </c>
    </row>
    <row r="5467" spans="1:2" x14ac:dyDescent="0.3">
      <c r="A5467" s="3" t="s">
        <v>5619</v>
      </c>
      <c r="B5467">
        <v>6364.8</v>
      </c>
    </row>
    <row r="5468" spans="1:2" x14ac:dyDescent="0.3">
      <c r="A5468" s="3" t="s">
        <v>7934</v>
      </c>
      <c r="B5468">
        <v>6582.4</v>
      </c>
    </row>
    <row r="5469" spans="1:2" x14ac:dyDescent="0.3">
      <c r="A5469" s="3" t="s">
        <v>1291</v>
      </c>
      <c r="B5469">
        <v>804</v>
      </c>
    </row>
    <row r="5470" spans="1:2" x14ac:dyDescent="0.3">
      <c r="A5470" s="3" t="s">
        <v>4953</v>
      </c>
      <c r="B5470">
        <v>2689.6</v>
      </c>
    </row>
    <row r="5471" spans="1:2" x14ac:dyDescent="0.3">
      <c r="A5471" s="3" t="s">
        <v>2012</v>
      </c>
      <c r="B5471">
        <v>4086.4</v>
      </c>
    </row>
    <row r="5472" spans="1:2" x14ac:dyDescent="0.3">
      <c r="A5472" s="3" t="s">
        <v>3088</v>
      </c>
      <c r="B5472">
        <v>3364.8</v>
      </c>
    </row>
    <row r="5473" spans="1:2" x14ac:dyDescent="0.3">
      <c r="A5473" s="3" t="s">
        <v>7961</v>
      </c>
      <c r="B5473">
        <v>4918.3999999999996</v>
      </c>
    </row>
    <row r="5474" spans="1:2" x14ac:dyDescent="0.3">
      <c r="A5474" s="3" t="s">
        <v>13080</v>
      </c>
      <c r="B5474">
        <v>2227.1999999999998</v>
      </c>
    </row>
    <row r="5475" spans="1:2" x14ac:dyDescent="0.3">
      <c r="A5475" s="3" t="s">
        <v>360</v>
      </c>
      <c r="B5475">
        <v>1032.4000000000001</v>
      </c>
    </row>
    <row r="5476" spans="1:2" x14ac:dyDescent="0.3">
      <c r="A5476" s="3" t="s">
        <v>2225</v>
      </c>
      <c r="B5476">
        <v>6493.2</v>
      </c>
    </row>
    <row r="5477" spans="1:2" x14ac:dyDescent="0.3">
      <c r="A5477" s="3" t="s">
        <v>6108</v>
      </c>
      <c r="B5477">
        <v>4276.8</v>
      </c>
    </row>
    <row r="5478" spans="1:2" x14ac:dyDescent="0.3">
      <c r="A5478" s="3" t="s">
        <v>12407</v>
      </c>
      <c r="B5478">
        <v>3243.6</v>
      </c>
    </row>
    <row r="5479" spans="1:2" x14ac:dyDescent="0.3">
      <c r="A5479" s="3" t="s">
        <v>2607</v>
      </c>
      <c r="B5479">
        <v>3213.6</v>
      </c>
    </row>
    <row r="5480" spans="1:2" x14ac:dyDescent="0.3">
      <c r="A5480" s="3" t="s">
        <v>6528</v>
      </c>
      <c r="B5480">
        <v>3272.4</v>
      </c>
    </row>
    <row r="5481" spans="1:2" x14ac:dyDescent="0.3">
      <c r="A5481" s="3" t="s">
        <v>13079</v>
      </c>
      <c r="B5481">
        <v>5625.2</v>
      </c>
    </row>
    <row r="5482" spans="1:2" x14ac:dyDescent="0.3">
      <c r="A5482" s="3" t="s">
        <v>3376</v>
      </c>
      <c r="B5482">
        <v>5182.8</v>
      </c>
    </row>
    <row r="5483" spans="1:2" x14ac:dyDescent="0.3">
      <c r="A5483" s="3" t="s">
        <v>6693</v>
      </c>
      <c r="B5483">
        <v>1014.4</v>
      </c>
    </row>
    <row r="5484" spans="1:2" x14ac:dyDescent="0.3">
      <c r="A5484" s="3" t="s">
        <v>10113</v>
      </c>
      <c r="B5484">
        <v>1013.2</v>
      </c>
    </row>
    <row r="5485" spans="1:2" x14ac:dyDescent="0.3">
      <c r="A5485" s="3" t="s">
        <v>11502</v>
      </c>
      <c r="B5485">
        <v>3550.4</v>
      </c>
    </row>
    <row r="5486" spans="1:2" x14ac:dyDescent="0.3">
      <c r="A5486" s="3" t="s">
        <v>10626</v>
      </c>
      <c r="B5486">
        <v>528.4</v>
      </c>
    </row>
    <row r="5487" spans="1:2" x14ac:dyDescent="0.3">
      <c r="A5487" s="3" t="s">
        <v>11345</v>
      </c>
      <c r="B5487">
        <v>2004</v>
      </c>
    </row>
    <row r="5488" spans="1:2" x14ac:dyDescent="0.3">
      <c r="A5488" s="3" t="s">
        <v>11464</v>
      </c>
      <c r="B5488">
        <v>2260.8000000000002</v>
      </c>
    </row>
    <row r="5489" spans="1:2" x14ac:dyDescent="0.3">
      <c r="A5489" s="3" t="s">
        <v>10962</v>
      </c>
      <c r="B5489">
        <v>1728</v>
      </c>
    </row>
    <row r="5490" spans="1:2" x14ac:dyDescent="0.3">
      <c r="A5490" s="3" t="s">
        <v>3513</v>
      </c>
      <c r="B5490">
        <v>2636.8</v>
      </c>
    </row>
    <row r="5491" spans="1:2" x14ac:dyDescent="0.3">
      <c r="A5491" s="3" t="s">
        <v>7863</v>
      </c>
      <c r="B5491">
        <v>2006.4</v>
      </c>
    </row>
    <row r="5492" spans="1:2" x14ac:dyDescent="0.3">
      <c r="A5492" s="3" t="s">
        <v>11773</v>
      </c>
      <c r="B5492">
        <v>5940</v>
      </c>
    </row>
    <row r="5493" spans="1:2" x14ac:dyDescent="0.3">
      <c r="A5493" s="3" t="s">
        <v>12770</v>
      </c>
      <c r="B5493">
        <v>4514</v>
      </c>
    </row>
    <row r="5494" spans="1:2" x14ac:dyDescent="0.3">
      <c r="A5494" s="3" t="s">
        <v>3339</v>
      </c>
      <c r="B5494">
        <v>3525.2</v>
      </c>
    </row>
    <row r="5495" spans="1:2" x14ac:dyDescent="0.3">
      <c r="A5495" s="3" t="s">
        <v>7362</v>
      </c>
      <c r="B5495">
        <v>3674</v>
      </c>
    </row>
    <row r="5496" spans="1:2" x14ac:dyDescent="0.3">
      <c r="A5496" s="3" t="s">
        <v>10569</v>
      </c>
      <c r="B5496">
        <v>732.8</v>
      </c>
    </row>
    <row r="5497" spans="1:2" x14ac:dyDescent="0.3">
      <c r="A5497" s="3" t="s">
        <v>4013</v>
      </c>
      <c r="B5497">
        <v>2276</v>
      </c>
    </row>
    <row r="5498" spans="1:2" x14ac:dyDescent="0.3">
      <c r="A5498" s="3" t="s">
        <v>8367</v>
      </c>
      <c r="B5498">
        <v>1136.4000000000001</v>
      </c>
    </row>
    <row r="5499" spans="1:2" x14ac:dyDescent="0.3">
      <c r="A5499" s="3" t="s">
        <v>4632</v>
      </c>
      <c r="B5499">
        <v>2894.4</v>
      </c>
    </row>
    <row r="5500" spans="1:2" x14ac:dyDescent="0.3">
      <c r="A5500" s="3" t="s">
        <v>1049</v>
      </c>
      <c r="B5500">
        <v>3062.4</v>
      </c>
    </row>
    <row r="5501" spans="1:2" x14ac:dyDescent="0.3">
      <c r="A5501" s="3" t="s">
        <v>3085</v>
      </c>
      <c r="B5501">
        <v>6640.8</v>
      </c>
    </row>
    <row r="5502" spans="1:2" x14ac:dyDescent="0.3">
      <c r="A5502" s="3" t="s">
        <v>11802</v>
      </c>
      <c r="B5502">
        <v>608.4</v>
      </c>
    </row>
    <row r="5503" spans="1:2" x14ac:dyDescent="0.3">
      <c r="A5503" s="3" t="s">
        <v>13327</v>
      </c>
      <c r="B5503">
        <v>754</v>
      </c>
    </row>
    <row r="5504" spans="1:2" x14ac:dyDescent="0.3">
      <c r="A5504" s="3" t="s">
        <v>9940</v>
      </c>
      <c r="B5504">
        <v>2399.6</v>
      </c>
    </row>
    <row r="5505" spans="1:2" x14ac:dyDescent="0.3">
      <c r="A5505" s="3" t="s">
        <v>1948</v>
      </c>
      <c r="B5505">
        <v>2698.8</v>
      </c>
    </row>
    <row r="5506" spans="1:2" x14ac:dyDescent="0.3">
      <c r="A5506" s="3" t="s">
        <v>3325</v>
      </c>
      <c r="B5506">
        <v>1374.4</v>
      </c>
    </row>
    <row r="5507" spans="1:2" x14ac:dyDescent="0.3">
      <c r="A5507" s="3" t="s">
        <v>11029</v>
      </c>
      <c r="B5507">
        <v>8106</v>
      </c>
    </row>
    <row r="5508" spans="1:2" x14ac:dyDescent="0.3">
      <c r="A5508" s="3" t="s">
        <v>3743</v>
      </c>
      <c r="B5508">
        <v>6141.6</v>
      </c>
    </row>
    <row r="5509" spans="1:2" x14ac:dyDescent="0.3">
      <c r="A5509" s="3" t="s">
        <v>9295</v>
      </c>
      <c r="B5509">
        <v>801.6</v>
      </c>
    </row>
    <row r="5510" spans="1:2" x14ac:dyDescent="0.3">
      <c r="A5510" s="3" t="s">
        <v>7017</v>
      </c>
      <c r="B5510">
        <v>774.4</v>
      </c>
    </row>
    <row r="5511" spans="1:2" x14ac:dyDescent="0.3">
      <c r="A5511" s="3" t="s">
        <v>10471</v>
      </c>
      <c r="B5511">
        <v>3139.2</v>
      </c>
    </row>
    <row r="5512" spans="1:2" x14ac:dyDescent="0.3">
      <c r="A5512" s="3" t="s">
        <v>10641</v>
      </c>
      <c r="B5512">
        <v>7296.8</v>
      </c>
    </row>
    <row r="5513" spans="1:2" x14ac:dyDescent="0.3">
      <c r="A5513" s="3" t="s">
        <v>6057</v>
      </c>
      <c r="B5513">
        <v>1238.4000000000001</v>
      </c>
    </row>
    <row r="5514" spans="1:2" x14ac:dyDescent="0.3">
      <c r="A5514" s="3" t="s">
        <v>5382</v>
      </c>
      <c r="B5514">
        <v>5392.8</v>
      </c>
    </row>
    <row r="5515" spans="1:2" x14ac:dyDescent="0.3">
      <c r="A5515" s="3" t="s">
        <v>4163</v>
      </c>
      <c r="B5515">
        <v>6848.8</v>
      </c>
    </row>
    <row r="5516" spans="1:2" x14ac:dyDescent="0.3">
      <c r="A5516" s="3" t="s">
        <v>4409</v>
      </c>
      <c r="B5516">
        <v>2532</v>
      </c>
    </row>
    <row r="5517" spans="1:2" x14ac:dyDescent="0.3">
      <c r="A5517" s="3" t="s">
        <v>10528</v>
      </c>
      <c r="B5517">
        <v>4620.8</v>
      </c>
    </row>
    <row r="5518" spans="1:2" x14ac:dyDescent="0.3">
      <c r="A5518" s="3" t="s">
        <v>11192</v>
      </c>
      <c r="B5518">
        <v>790.8</v>
      </c>
    </row>
    <row r="5519" spans="1:2" x14ac:dyDescent="0.3">
      <c r="A5519" s="3" t="s">
        <v>13406</v>
      </c>
      <c r="B5519">
        <v>6468</v>
      </c>
    </row>
    <row r="5520" spans="1:2" x14ac:dyDescent="0.3">
      <c r="A5520" s="3" t="s">
        <v>7859</v>
      </c>
      <c r="B5520">
        <v>4766</v>
      </c>
    </row>
    <row r="5521" spans="1:2" x14ac:dyDescent="0.3">
      <c r="A5521" s="3" t="s">
        <v>11121</v>
      </c>
      <c r="B5521">
        <v>3454.8</v>
      </c>
    </row>
    <row r="5522" spans="1:2" x14ac:dyDescent="0.3">
      <c r="A5522" s="3" t="s">
        <v>6600</v>
      </c>
      <c r="B5522">
        <v>6249.6</v>
      </c>
    </row>
    <row r="5523" spans="1:2" x14ac:dyDescent="0.3">
      <c r="A5523" s="3" t="s">
        <v>1805</v>
      </c>
      <c r="B5523">
        <v>4643.2</v>
      </c>
    </row>
    <row r="5524" spans="1:2" x14ac:dyDescent="0.3">
      <c r="A5524" s="3" t="s">
        <v>8249</v>
      </c>
      <c r="B5524">
        <v>6364.8</v>
      </c>
    </row>
    <row r="5525" spans="1:2" x14ac:dyDescent="0.3">
      <c r="A5525" s="3" t="s">
        <v>7168</v>
      </c>
      <c r="B5525">
        <v>3843.2</v>
      </c>
    </row>
    <row r="5526" spans="1:2" x14ac:dyDescent="0.3">
      <c r="A5526" s="3" t="s">
        <v>6195</v>
      </c>
      <c r="B5526">
        <v>5779.2</v>
      </c>
    </row>
    <row r="5527" spans="1:2" x14ac:dyDescent="0.3">
      <c r="A5527" s="3" t="s">
        <v>7420</v>
      </c>
      <c r="B5527">
        <v>1108</v>
      </c>
    </row>
    <row r="5528" spans="1:2" x14ac:dyDescent="0.3">
      <c r="A5528" s="3" t="s">
        <v>11468</v>
      </c>
      <c r="B5528">
        <v>280</v>
      </c>
    </row>
    <row r="5529" spans="1:2" x14ac:dyDescent="0.3">
      <c r="A5529" s="3" t="s">
        <v>7574</v>
      </c>
      <c r="B5529">
        <v>8083.6</v>
      </c>
    </row>
    <row r="5530" spans="1:2" x14ac:dyDescent="0.3">
      <c r="A5530" s="3" t="s">
        <v>4125</v>
      </c>
      <c r="B5530">
        <v>4766.3999999999996</v>
      </c>
    </row>
    <row r="5531" spans="1:2" x14ac:dyDescent="0.3">
      <c r="A5531" s="3" t="s">
        <v>10156</v>
      </c>
      <c r="B5531">
        <v>2156.8000000000002</v>
      </c>
    </row>
    <row r="5532" spans="1:2" x14ac:dyDescent="0.3">
      <c r="A5532" s="3" t="s">
        <v>5611</v>
      </c>
      <c r="B5532">
        <v>7798</v>
      </c>
    </row>
    <row r="5533" spans="1:2" x14ac:dyDescent="0.3">
      <c r="A5533" s="3" t="s">
        <v>7340</v>
      </c>
      <c r="B5533">
        <v>3351.6</v>
      </c>
    </row>
    <row r="5534" spans="1:2" x14ac:dyDescent="0.3">
      <c r="A5534" s="3" t="s">
        <v>6449</v>
      </c>
      <c r="B5534">
        <v>5199.6000000000004</v>
      </c>
    </row>
    <row r="5535" spans="1:2" x14ac:dyDescent="0.3">
      <c r="A5535" s="3" t="s">
        <v>10729</v>
      </c>
      <c r="B5535">
        <v>2214.8000000000002</v>
      </c>
    </row>
    <row r="5536" spans="1:2" x14ac:dyDescent="0.3">
      <c r="A5536" s="3" t="s">
        <v>11995</v>
      </c>
      <c r="B5536">
        <v>3688</v>
      </c>
    </row>
    <row r="5537" spans="1:2" x14ac:dyDescent="0.3">
      <c r="A5537" s="3" t="s">
        <v>2924</v>
      </c>
      <c r="B5537">
        <v>7190.4</v>
      </c>
    </row>
    <row r="5538" spans="1:2" x14ac:dyDescent="0.3">
      <c r="A5538" s="3" t="s">
        <v>11106</v>
      </c>
      <c r="B5538">
        <v>4785.6000000000004</v>
      </c>
    </row>
    <row r="5539" spans="1:2" x14ac:dyDescent="0.3">
      <c r="A5539" s="3" t="s">
        <v>425</v>
      </c>
      <c r="B5539">
        <v>1769.6</v>
      </c>
    </row>
    <row r="5540" spans="1:2" x14ac:dyDescent="0.3">
      <c r="A5540" s="3" t="s">
        <v>1900</v>
      </c>
      <c r="B5540">
        <v>8857.6</v>
      </c>
    </row>
    <row r="5541" spans="1:2" x14ac:dyDescent="0.3">
      <c r="A5541" s="3" t="s">
        <v>3979</v>
      </c>
      <c r="B5541">
        <v>6966.4</v>
      </c>
    </row>
    <row r="5542" spans="1:2" x14ac:dyDescent="0.3">
      <c r="A5542" s="3" t="s">
        <v>5693</v>
      </c>
      <c r="B5542">
        <v>1358.4</v>
      </c>
    </row>
    <row r="5543" spans="1:2" x14ac:dyDescent="0.3">
      <c r="A5543" s="3" t="s">
        <v>6840</v>
      </c>
      <c r="B5543">
        <v>1173.2</v>
      </c>
    </row>
    <row r="5544" spans="1:2" x14ac:dyDescent="0.3">
      <c r="A5544" s="3" t="s">
        <v>10443</v>
      </c>
      <c r="B5544">
        <v>1484</v>
      </c>
    </row>
    <row r="5545" spans="1:2" x14ac:dyDescent="0.3">
      <c r="A5545" s="3" t="s">
        <v>7929</v>
      </c>
      <c r="B5545">
        <v>2854.4</v>
      </c>
    </row>
    <row r="5546" spans="1:2" x14ac:dyDescent="0.3">
      <c r="A5546" s="3" t="s">
        <v>4688</v>
      </c>
      <c r="B5546">
        <v>4988</v>
      </c>
    </row>
    <row r="5547" spans="1:2" x14ac:dyDescent="0.3">
      <c r="A5547" s="3" t="s">
        <v>1004</v>
      </c>
      <c r="B5547">
        <v>1532</v>
      </c>
    </row>
    <row r="5548" spans="1:2" x14ac:dyDescent="0.3">
      <c r="A5548" s="3" t="s">
        <v>1325</v>
      </c>
      <c r="B5548">
        <v>1432.8</v>
      </c>
    </row>
    <row r="5549" spans="1:2" x14ac:dyDescent="0.3">
      <c r="A5549" s="3" t="s">
        <v>8905</v>
      </c>
      <c r="B5549">
        <v>2784</v>
      </c>
    </row>
    <row r="5550" spans="1:2" x14ac:dyDescent="0.3">
      <c r="A5550" s="3" t="s">
        <v>6910</v>
      </c>
      <c r="B5550">
        <v>1035.2</v>
      </c>
    </row>
    <row r="5551" spans="1:2" x14ac:dyDescent="0.3">
      <c r="A5551" s="3" t="s">
        <v>7389</v>
      </c>
      <c r="B5551">
        <v>1774.8</v>
      </c>
    </row>
    <row r="5552" spans="1:2" x14ac:dyDescent="0.3">
      <c r="A5552" s="3" t="s">
        <v>13345</v>
      </c>
      <c r="B5552">
        <v>5676.8</v>
      </c>
    </row>
    <row r="5553" spans="1:2" x14ac:dyDescent="0.3">
      <c r="A5553" s="3" t="s">
        <v>3317</v>
      </c>
      <c r="B5553">
        <v>359.2</v>
      </c>
    </row>
    <row r="5554" spans="1:2" x14ac:dyDescent="0.3">
      <c r="A5554" s="3" t="s">
        <v>11353</v>
      </c>
      <c r="B5554">
        <v>1784.4</v>
      </c>
    </row>
    <row r="5555" spans="1:2" x14ac:dyDescent="0.3">
      <c r="A5555" s="3" t="s">
        <v>5706</v>
      </c>
      <c r="B5555">
        <v>5602.8</v>
      </c>
    </row>
    <row r="5556" spans="1:2" x14ac:dyDescent="0.3">
      <c r="A5556" s="3" t="s">
        <v>9329</v>
      </c>
      <c r="B5556">
        <v>4924.8</v>
      </c>
    </row>
    <row r="5557" spans="1:2" x14ac:dyDescent="0.3">
      <c r="A5557" s="3" t="s">
        <v>13074</v>
      </c>
      <c r="B5557">
        <v>1268.8</v>
      </c>
    </row>
    <row r="5558" spans="1:2" x14ac:dyDescent="0.3">
      <c r="A5558" s="3" t="s">
        <v>3842</v>
      </c>
      <c r="B5558">
        <v>5252</v>
      </c>
    </row>
    <row r="5559" spans="1:2" x14ac:dyDescent="0.3">
      <c r="A5559" s="3" t="s">
        <v>8675</v>
      </c>
      <c r="B5559">
        <v>1916.8</v>
      </c>
    </row>
    <row r="5560" spans="1:2" x14ac:dyDescent="0.3">
      <c r="A5560" s="3" t="s">
        <v>7066</v>
      </c>
      <c r="B5560">
        <v>882.8</v>
      </c>
    </row>
    <row r="5561" spans="1:2" x14ac:dyDescent="0.3">
      <c r="A5561" s="3" t="s">
        <v>2306</v>
      </c>
      <c r="B5561">
        <v>977.6</v>
      </c>
    </row>
    <row r="5562" spans="1:2" x14ac:dyDescent="0.3">
      <c r="A5562" s="3" t="s">
        <v>9620</v>
      </c>
      <c r="B5562">
        <v>5017.6000000000004</v>
      </c>
    </row>
    <row r="5563" spans="1:2" x14ac:dyDescent="0.3">
      <c r="A5563" s="3" t="s">
        <v>3448</v>
      </c>
      <c r="B5563">
        <v>2605.1999999999998</v>
      </c>
    </row>
    <row r="5564" spans="1:2" x14ac:dyDescent="0.3">
      <c r="A5564" s="3" t="s">
        <v>11709</v>
      </c>
      <c r="B5564">
        <v>4363.2</v>
      </c>
    </row>
    <row r="5565" spans="1:2" x14ac:dyDescent="0.3">
      <c r="A5565" s="3" t="s">
        <v>1713</v>
      </c>
      <c r="B5565">
        <v>1254</v>
      </c>
    </row>
    <row r="5566" spans="1:2" x14ac:dyDescent="0.3">
      <c r="A5566" s="3" t="s">
        <v>2981</v>
      </c>
      <c r="B5566">
        <v>3534</v>
      </c>
    </row>
    <row r="5567" spans="1:2" x14ac:dyDescent="0.3">
      <c r="A5567" s="3" t="s">
        <v>9898</v>
      </c>
      <c r="B5567">
        <v>4799.2</v>
      </c>
    </row>
    <row r="5568" spans="1:2" x14ac:dyDescent="0.3">
      <c r="A5568" s="3" t="s">
        <v>3165</v>
      </c>
      <c r="B5568">
        <v>2656.8</v>
      </c>
    </row>
    <row r="5569" spans="1:2" x14ac:dyDescent="0.3">
      <c r="A5569" s="3" t="s">
        <v>5679</v>
      </c>
      <c r="B5569">
        <v>3115.2</v>
      </c>
    </row>
    <row r="5570" spans="1:2" x14ac:dyDescent="0.3">
      <c r="A5570" s="3" t="s">
        <v>2055</v>
      </c>
      <c r="B5570">
        <v>2476.8000000000002</v>
      </c>
    </row>
    <row r="5571" spans="1:2" x14ac:dyDescent="0.3">
      <c r="A5571" s="3" t="s">
        <v>6271</v>
      </c>
      <c r="B5571">
        <v>1026</v>
      </c>
    </row>
    <row r="5572" spans="1:2" x14ac:dyDescent="0.3">
      <c r="A5572" s="3" t="s">
        <v>8224</v>
      </c>
      <c r="B5572">
        <v>1706</v>
      </c>
    </row>
    <row r="5573" spans="1:2" x14ac:dyDescent="0.3">
      <c r="A5573" s="3" t="s">
        <v>8320</v>
      </c>
      <c r="B5573">
        <v>7776</v>
      </c>
    </row>
    <row r="5574" spans="1:2" x14ac:dyDescent="0.3">
      <c r="A5574" s="3" t="s">
        <v>1426</v>
      </c>
      <c r="B5574">
        <v>2172.8000000000002</v>
      </c>
    </row>
    <row r="5575" spans="1:2" x14ac:dyDescent="0.3">
      <c r="A5575" s="3" t="s">
        <v>2137</v>
      </c>
      <c r="B5575">
        <v>7084</v>
      </c>
    </row>
    <row r="5576" spans="1:2" x14ac:dyDescent="0.3">
      <c r="A5576" s="3" t="s">
        <v>478</v>
      </c>
      <c r="B5576">
        <v>2136.8000000000002</v>
      </c>
    </row>
    <row r="5577" spans="1:2" x14ac:dyDescent="0.3">
      <c r="A5577" s="3" t="s">
        <v>1861</v>
      </c>
      <c r="B5577">
        <v>3752</v>
      </c>
    </row>
    <row r="5578" spans="1:2" x14ac:dyDescent="0.3">
      <c r="A5578" s="3" t="s">
        <v>12911</v>
      </c>
      <c r="B5578">
        <v>7283.2</v>
      </c>
    </row>
    <row r="5579" spans="1:2" x14ac:dyDescent="0.3">
      <c r="A5579" s="3" t="s">
        <v>5134</v>
      </c>
      <c r="B5579">
        <v>1484.8</v>
      </c>
    </row>
    <row r="5580" spans="1:2" x14ac:dyDescent="0.3">
      <c r="A5580" s="3" t="s">
        <v>4626</v>
      </c>
      <c r="B5580">
        <v>9017.6</v>
      </c>
    </row>
    <row r="5581" spans="1:2" x14ac:dyDescent="0.3">
      <c r="A5581" s="3" t="s">
        <v>4565</v>
      </c>
      <c r="B5581">
        <v>703.2</v>
      </c>
    </row>
    <row r="5582" spans="1:2" x14ac:dyDescent="0.3">
      <c r="A5582" s="3" t="s">
        <v>2472</v>
      </c>
      <c r="B5582">
        <v>3110.4</v>
      </c>
    </row>
    <row r="5583" spans="1:2" x14ac:dyDescent="0.3">
      <c r="A5583" s="3" t="s">
        <v>13298</v>
      </c>
      <c r="B5583">
        <v>426.4</v>
      </c>
    </row>
    <row r="5584" spans="1:2" x14ac:dyDescent="0.3">
      <c r="A5584" s="3" t="s">
        <v>12946</v>
      </c>
      <c r="B5584">
        <v>4183.2</v>
      </c>
    </row>
    <row r="5585" spans="1:2" x14ac:dyDescent="0.3">
      <c r="A5585" s="3" t="s">
        <v>6331</v>
      </c>
      <c r="B5585">
        <v>696.8</v>
      </c>
    </row>
    <row r="5586" spans="1:2" x14ac:dyDescent="0.3">
      <c r="A5586" s="3" t="s">
        <v>1281</v>
      </c>
      <c r="B5586">
        <v>3744</v>
      </c>
    </row>
    <row r="5587" spans="1:2" x14ac:dyDescent="0.3">
      <c r="A5587" s="3" t="s">
        <v>613</v>
      </c>
      <c r="B5587">
        <v>492.4</v>
      </c>
    </row>
    <row r="5588" spans="1:2" x14ac:dyDescent="0.3">
      <c r="A5588" s="3" t="s">
        <v>462</v>
      </c>
      <c r="B5588">
        <v>1450.4</v>
      </c>
    </row>
    <row r="5589" spans="1:2" x14ac:dyDescent="0.3">
      <c r="A5589" s="3" t="s">
        <v>9335</v>
      </c>
      <c r="B5589">
        <v>961.2</v>
      </c>
    </row>
    <row r="5590" spans="1:2" x14ac:dyDescent="0.3">
      <c r="A5590" s="3" t="s">
        <v>10510</v>
      </c>
      <c r="B5590">
        <v>544.4</v>
      </c>
    </row>
    <row r="5591" spans="1:2" x14ac:dyDescent="0.3">
      <c r="A5591" s="3" t="s">
        <v>7909</v>
      </c>
      <c r="B5591">
        <v>2306.4</v>
      </c>
    </row>
    <row r="5592" spans="1:2" x14ac:dyDescent="0.3">
      <c r="A5592" s="3" t="s">
        <v>6337</v>
      </c>
      <c r="B5592">
        <v>6332.8</v>
      </c>
    </row>
    <row r="5593" spans="1:2" x14ac:dyDescent="0.3">
      <c r="A5593" s="3" t="s">
        <v>10170</v>
      </c>
      <c r="B5593">
        <v>2038.8</v>
      </c>
    </row>
    <row r="5594" spans="1:2" x14ac:dyDescent="0.3">
      <c r="A5594" s="3" t="s">
        <v>9751</v>
      </c>
      <c r="B5594">
        <v>4926</v>
      </c>
    </row>
    <row r="5595" spans="1:2" x14ac:dyDescent="0.3">
      <c r="A5595" s="3" t="s">
        <v>9416</v>
      </c>
      <c r="B5595">
        <v>1111.2</v>
      </c>
    </row>
    <row r="5596" spans="1:2" x14ac:dyDescent="0.3">
      <c r="A5596" s="3" t="s">
        <v>3615</v>
      </c>
      <c r="B5596">
        <v>556.79999999999995</v>
      </c>
    </row>
    <row r="5597" spans="1:2" x14ac:dyDescent="0.3">
      <c r="A5597" s="3" t="s">
        <v>6702</v>
      </c>
      <c r="B5597">
        <v>4036.8</v>
      </c>
    </row>
    <row r="5598" spans="1:2" x14ac:dyDescent="0.3">
      <c r="A5598" s="3" t="s">
        <v>2410</v>
      </c>
      <c r="B5598">
        <v>4072.8</v>
      </c>
    </row>
    <row r="5599" spans="1:2" x14ac:dyDescent="0.3">
      <c r="A5599" s="3" t="s">
        <v>7709</v>
      </c>
      <c r="B5599">
        <v>1194</v>
      </c>
    </row>
    <row r="5600" spans="1:2" x14ac:dyDescent="0.3">
      <c r="A5600" s="3" t="s">
        <v>12819</v>
      </c>
      <c r="B5600">
        <v>871.2</v>
      </c>
    </row>
    <row r="5601" spans="1:2" x14ac:dyDescent="0.3">
      <c r="A5601" s="3" t="s">
        <v>9576</v>
      </c>
      <c r="B5601">
        <v>5760</v>
      </c>
    </row>
    <row r="5602" spans="1:2" x14ac:dyDescent="0.3">
      <c r="A5602" s="3" t="s">
        <v>871</v>
      </c>
      <c r="B5602">
        <v>3171.6</v>
      </c>
    </row>
    <row r="5603" spans="1:2" x14ac:dyDescent="0.3">
      <c r="A5603" s="3" t="s">
        <v>1398</v>
      </c>
      <c r="B5603">
        <v>1320</v>
      </c>
    </row>
    <row r="5604" spans="1:2" x14ac:dyDescent="0.3">
      <c r="A5604" s="3" t="s">
        <v>10360</v>
      </c>
      <c r="B5604">
        <v>790</v>
      </c>
    </row>
    <row r="5605" spans="1:2" x14ac:dyDescent="0.3">
      <c r="A5605" s="3" t="s">
        <v>11044</v>
      </c>
      <c r="B5605">
        <v>2176.8000000000002</v>
      </c>
    </row>
    <row r="5606" spans="1:2" x14ac:dyDescent="0.3">
      <c r="A5606" s="3" t="s">
        <v>4022</v>
      </c>
      <c r="B5606">
        <v>4404.3999999999996</v>
      </c>
    </row>
    <row r="5607" spans="1:2" x14ac:dyDescent="0.3">
      <c r="A5607" s="3" t="s">
        <v>4638</v>
      </c>
      <c r="B5607">
        <v>916</v>
      </c>
    </row>
    <row r="5608" spans="1:2" x14ac:dyDescent="0.3">
      <c r="A5608" s="3" t="s">
        <v>6522</v>
      </c>
      <c r="B5608">
        <v>3240</v>
      </c>
    </row>
    <row r="5609" spans="1:2" x14ac:dyDescent="0.3">
      <c r="A5609" s="3" t="s">
        <v>10929</v>
      </c>
      <c r="B5609">
        <v>1295.2</v>
      </c>
    </row>
    <row r="5610" spans="1:2" x14ac:dyDescent="0.3">
      <c r="A5610" s="3" t="s">
        <v>1077</v>
      </c>
      <c r="B5610">
        <v>1072</v>
      </c>
    </row>
    <row r="5611" spans="1:2" x14ac:dyDescent="0.3">
      <c r="A5611" s="3" t="s">
        <v>329</v>
      </c>
      <c r="B5611">
        <v>4268</v>
      </c>
    </row>
    <row r="5612" spans="1:2" x14ac:dyDescent="0.3">
      <c r="A5612" s="3" t="s">
        <v>1503</v>
      </c>
      <c r="B5612">
        <v>5602</v>
      </c>
    </row>
    <row r="5613" spans="1:2" x14ac:dyDescent="0.3">
      <c r="A5613" s="3" t="s">
        <v>6438</v>
      </c>
      <c r="B5613">
        <v>8803.2000000000007</v>
      </c>
    </row>
    <row r="5614" spans="1:2" x14ac:dyDescent="0.3">
      <c r="A5614" s="3" t="s">
        <v>4075</v>
      </c>
      <c r="B5614">
        <v>2101.1999999999998</v>
      </c>
    </row>
    <row r="5615" spans="1:2" x14ac:dyDescent="0.3">
      <c r="A5615" s="3" t="s">
        <v>6996</v>
      </c>
      <c r="B5615">
        <v>5513.2</v>
      </c>
    </row>
    <row r="5616" spans="1:2" x14ac:dyDescent="0.3">
      <c r="A5616" s="3" t="s">
        <v>7987</v>
      </c>
      <c r="B5616">
        <v>2171.1999999999998</v>
      </c>
    </row>
    <row r="5617" spans="1:2" x14ac:dyDescent="0.3">
      <c r="A5617" s="3" t="s">
        <v>4650</v>
      </c>
      <c r="B5617">
        <v>6841.6</v>
      </c>
    </row>
    <row r="5618" spans="1:2" x14ac:dyDescent="0.3">
      <c r="A5618" s="3" t="s">
        <v>10313</v>
      </c>
      <c r="B5618">
        <v>677.6</v>
      </c>
    </row>
    <row r="5619" spans="1:2" x14ac:dyDescent="0.3">
      <c r="A5619" s="3" t="s">
        <v>2110</v>
      </c>
      <c r="B5619">
        <v>5076.3999999999996</v>
      </c>
    </row>
    <row r="5620" spans="1:2" x14ac:dyDescent="0.3">
      <c r="A5620" s="3" t="s">
        <v>5609</v>
      </c>
      <c r="B5620">
        <v>4516</v>
      </c>
    </row>
    <row r="5621" spans="1:2" x14ac:dyDescent="0.3">
      <c r="A5621" s="3" t="s">
        <v>7668</v>
      </c>
      <c r="B5621">
        <v>3380.8</v>
      </c>
    </row>
    <row r="5622" spans="1:2" x14ac:dyDescent="0.3">
      <c r="A5622" s="3" t="s">
        <v>9654</v>
      </c>
      <c r="B5622">
        <v>3230.4</v>
      </c>
    </row>
    <row r="5623" spans="1:2" x14ac:dyDescent="0.3">
      <c r="A5623" s="3" t="s">
        <v>2577</v>
      </c>
      <c r="B5623">
        <v>1437.6</v>
      </c>
    </row>
    <row r="5624" spans="1:2" x14ac:dyDescent="0.3">
      <c r="A5624" s="3" t="s">
        <v>2082</v>
      </c>
      <c r="B5624">
        <v>1198</v>
      </c>
    </row>
    <row r="5625" spans="1:2" x14ac:dyDescent="0.3">
      <c r="A5625" s="3" t="s">
        <v>1647</v>
      </c>
      <c r="B5625">
        <v>1639.2</v>
      </c>
    </row>
    <row r="5626" spans="1:2" x14ac:dyDescent="0.3">
      <c r="A5626" s="3" t="s">
        <v>6231</v>
      </c>
      <c r="B5626">
        <v>1637.6</v>
      </c>
    </row>
    <row r="5627" spans="1:2" x14ac:dyDescent="0.3">
      <c r="A5627" s="3" t="s">
        <v>12833</v>
      </c>
      <c r="B5627">
        <v>8569.6</v>
      </c>
    </row>
    <row r="5628" spans="1:2" x14ac:dyDescent="0.3">
      <c r="A5628" s="3" t="s">
        <v>8182</v>
      </c>
      <c r="B5628">
        <v>3674</v>
      </c>
    </row>
    <row r="5629" spans="1:2" x14ac:dyDescent="0.3">
      <c r="A5629" s="3" t="s">
        <v>11356</v>
      </c>
      <c r="B5629">
        <v>2100</v>
      </c>
    </row>
    <row r="5630" spans="1:2" x14ac:dyDescent="0.3">
      <c r="A5630" s="3" t="s">
        <v>6184</v>
      </c>
      <c r="B5630">
        <v>355.2</v>
      </c>
    </row>
    <row r="5631" spans="1:2" x14ac:dyDescent="0.3">
      <c r="A5631" s="3" t="s">
        <v>4589</v>
      </c>
      <c r="B5631">
        <v>1866</v>
      </c>
    </row>
    <row r="5632" spans="1:2" x14ac:dyDescent="0.3">
      <c r="A5632" s="3" t="s">
        <v>9912</v>
      </c>
      <c r="B5632">
        <v>1782</v>
      </c>
    </row>
    <row r="5633" spans="1:2" x14ac:dyDescent="0.3">
      <c r="A5633" s="3" t="s">
        <v>4917</v>
      </c>
      <c r="B5633">
        <v>1214.4000000000001</v>
      </c>
    </row>
    <row r="5634" spans="1:2" x14ac:dyDescent="0.3">
      <c r="A5634" s="3" t="s">
        <v>11009</v>
      </c>
      <c r="B5634">
        <v>2707.6</v>
      </c>
    </row>
    <row r="5635" spans="1:2" x14ac:dyDescent="0.3">
      <c r="A5635" s="3" t="s">
        <v>13265</v>
      </c>
      <c r="B5635">
        <v>1441.6</v>
      </c>
    </row>
    <row r="5636" spans="1:2" x14ac:dyDescent="0.3">
      <c r="A5636" s="3" t="s">
        <v>4345</v>
      </c>
      <c r="B5636">
        <v>6955.2</v>
      </c>
    </row>
    <row r="5637" spans="1:2" x14ac:dyDescent="0.3">
      <c r="A5637" s="3" t="s">
        <v>3160</v>
      </c>
      <c r="B5637">
        <v>1302.4000000000001</v>
      </c>
    </row>
    <row r="5638" spans="1:2" x14ac:dyDescent="0.3">
      <c r="A5638" s="3" t="s">
        <v>10258</v>
      </c>
      <c r="B5638">
        <v>2873.6</v>
      </c>
    </row>
    <row r="5639" spans="1:2" x14ac:dyDescent="0.3">
      <c r="A5639" s="3" t="s">
        <v>12438</v>
      </c>
      <c r="B5639">
        <v>1569.6</v>
      </c>
    </row>
    <row r="5640" spans="1:2" x14ac:dyDescent="0.3">
      <c r="A5640" s="3" t="s">
        <v>812</v>
      </c>
      <c r="B5640">
        <v>7462.4</v>
      </c>
    </row>
    <row r="5641" spans="1:2" x14ac:dyDescent="0.3">
      <c r="A5641" s="3" t="s">
        <v>6672</v>
      </c>
      <c r="B5641">
        <v>2446.4</v>
      </c>
    </row>
    <row r="5642" spans="1:2" x14ac:dyDescent="0.3">
      <c r="A5642" s="3" t="s">
        <v>3799</v>
      </c>
      <c r="B5642">
        <v>3331.2</v>
      </c>
    </row>
    <row r="5643" spans="1:2" x14ac:dyDescent="0.3">
      <c r="A5643" s="3" t="s">
        <v>8574</v>
      </c>
      <c r="B5643">
        <v>966.8</v>
      </c>
    </row>
    <row r="5644" spans="1:2" x14ac:dyDescent="0.3">
      <c r="A5644" s="3" t="s">
        <v>5351</v>
      </c>
      <c r="B5644">
        <v>5346</v>
      </c>
    </row>
    <row r="5645" spans="1:2" x14ac:dyDescent="0.3">
      <c r="A5645" s="3" t="s">
        <v>7490</v>
      </c>
      <c r="B5645">
        <v>972</v>
      </c>
    </row>
    <row r="5646" spans="1:2" x14ac:dyDescent="0.3">
      <c r="A5646" s="3" t="s">
        <v>13212</v>
      </c>
      <c r="B5646">
        <v>2484.8000000000002</v>
      </c>
    </row>
    <row r="5647" spans="1:2" x14ac:dyDescent="0.3">
      <c r="A5647" s="3" t="s">
        <v>1691</v>
      </c>
      <c r="B5647">
        <v>1324.8</v>
      </c>
    </row>
    <row r="5648" spans="1:2" x14ac:dyDescent="0.3">
      <c r="A5648" s="3" t="s">
        <v>3716</v>
      </c>
      <c r="B5648">
        <v>2240.4</v>
      </c>
    </row>
    <row r="5649" spans="1:2" x14ac:dyDescent="0.3">
      <c r="A5649" s="3" t="s">
        <v>13013</v>
      </c>
      <c r="B5649">
        <v>4720.8</v>
      </c>
    </row>
    <row r="5650" spans="1:2" x14ac:dyDescent="0.3">
      <c r="A5650" s="3" t="s">
        <v>9391</v>
      </c>
      <c r="B5650">
        <v>1937.6</v>
      </c>
    </row>
    <row r="5651" spans="1:2" x14ac:dyDescent="0.3">
      <c r="A5651" s="3" t="s">
        <v>2908</v>
      </c>
      <c r="B5651">
        <v>1023.6</v>
      </c>
    </row>
    <row r="5652" spans="1:2" x14ac:dyDescent="0.3">
      <c r="A5652" s="3" t="s">
        <v>11729</v>
      </c>
      <c r="B5652">
        <v>9436.7999999999993</v>
      </c>
    </row>
    <row r="5653" spans="1:2" x14ac:dyDescent="0.3">
      <c r="A5653" s="3" t="s">
        <v>3906</v>
      </c>
      <c r="B5653">
        <v>2862.4</v>
      </c>
    </row>
    <row r="5654" spans="1:2" x14ac:dyDescent="0.3">
      <c r="A5654" s="3" t="s">
        <v>11904</v>
      </c>
      <c r="B5654">
        <v>206.4</v>
      </c>
    </row>
    <row r="5655" spans="1:2" x14ac:dyDescent="0.3">
      <c r="A5655" s="3" t="s">
        <v>12972</v>
      </c>
      <c r="B5655">
        <v>3897.6</v>
      </c>
    </row>
    <row r="5656" spans="1:2" x14ac:dyDescent="0.3">
      <c r="A5656" s="3" t="s">
        <v>12395</v>
      </c>
      <c r="B5656">
        <v>582.79999999999995</v>
      </c>
    </row>
    <row r="5657" spans="1:2" x14ac:dyDescent="0.3">
      <c r="A5657" s="3" t="s">
        <v>6139</v>
      </c>
      <c r="B5657">
        <v>6582.4</v>
      </c>
    </row>
    <row r="5658" spans="1:2" x14ac:dyDescent="0.3">
      <c r="A5658" s="3" t="s">
        <v>2445</v>
      </c>
      <c r="B5658">
        <v>2182.4</v>
      </c>
    </row>
    <row r="5659" spans="1:2" x14ac:dyDescent="0.3">
      <c r="A5659" s="3" t="s">
        <v>2209</v>
      </c>
      <c r="B5659">
        <v>3390.8</v>
      </c>
    </row>
    <row r="5660" spans="1:2" x14ac:dyDescent="0.3">
      <c r="A5660" s="3" t="s">
        <v>7993</v>
      </c>
      <c r="B5660">
        <v>8041.6</v>
      </c>
    </row>
    <row r="5661" spans="1:2" x14ac:dyDescent="0.3">
      <c r="A5661" s="3" t="s">
        <v>6067</v>
      </c>
      <c r="B5661">
        <v>467.2</v>
      </c>
    </row>
    <row r="5662" spans="1:2" x14ac:dyDescent="0.3">
      <c r="A5662" s="3" t="s">
        <v>1042</v>
      </c>
      <c r="B5662">
        <v>1121.5999999999999</v>
      </c>
    </row>
    <row r="5663" spans="1:2" x14ac:dyDescent="0.3">
      <c r="A5663" s="3" t="s">
        <v>11058</v>
      </c>
      <c r="B5663">
        <v>2576</v>
      </c>
    </row>
    <row r="5664" spans="1:2" x14ac:dyDescent="0.3">
      <c r="A5664" s="3" t="s">
        <v>8345</v>
      </c>
      <c r="B5664">
        <v>2648</v>
      </c>
    </row>
    <row r="5665" spans="1:2" x14ac:dyDescent="0.3">
      <c r="A5665" s="3" t="s">
        <v>1851</v>
      </c>
      <c r="B5665">
        <v>3501.6</v>
      </c>
    </row>
    <row r="5666" spans="1:2" x14ac:dyDescent="0.3">
      <c r="A5666" s="3" t="s">
        <v>3654</v>
      </c>
      <c r="B5666">
        <v>2972.4</v>
      </c>
    </row>
    <row r="5667" spans="1:2" x14ac:dyDescent="0.3">
      <c r="A5667" s="3" t="s">
        <v>226</v>
      </c>
      <c r="B5667">
        <v>3987.2</v>
      </c>
    </row>
    <row r="5668" spans="1:2" x14ac:dyDescent="0.3">
      <c r="A5668" s="3" t="s">
        <v>2614</v>
      </c>
      <c r="B5668">
        <v>2973.6</v>
      </c>
    </row>
    <row r="5669" spans="1:2" x14ac:dyDescent="0.3">
      <c r="A5669" s="3" t="s">
        <v>8920</v>
      </c>
      <c r="B5669">
        <v>7798</v>
      </c>
    </row>
    <row r="5670" spans="1:2" x14ac:dyDescent="0.3">
      <c r="A5670" s="3" t="s">
        <v>12986</v>
      </c>
      <c r="B5670">
        <v>2384</v>
      </c>
    </row>
    <row r="5671" spans="1:2" x14ac:dyDescent="0.3">
      <c r="A5671" s="3" t="s">
        <v>6040</v>
      </c>
      <c r="B5671">
        <v>6154.4</v>
      </c>
    </row>
    <row r="5672" spans="1:2" x14ac:dyDescent="0.3">
      <c r="A5672" s="3" t="s">
        <v>5676</v>
      </c>
      <c r="B5672">
        <v>6854.4</v>
      </c>
    </row>
    <row r="5673" spans="1:2" x14ac:dyDescent="0.3">
      <c r="A5673" s="3" t="s">
        <v>10715</v>
      </c>
      <c r="B5673">
        <v>284.8</v>
      </c>
    </row>
    <row r="5674" spans="1:2" x14ac:dyDescent="0.3">
      <c r="A5674" s="3" t="s">
        <v>7826</v>
      </c>
      <c r="B5674">
        <v>5874.4</v>
      </c>
    </row>
    <row r="5675" spans="1:2" x14ac:dyDescent="0.3">
      <c r="A5675" s="3" t="s">
        <v>3371</v>
      </c>
      <c r="B5675">
        <v>4289.6000000000004</v>
      </c>
    </row>
    <row r="5676" spans="1:2" x14ac:dyDescent="0.3">
      <c r="A5676" s="3" t="s">
        <v>10898</v>
      </c>
      <c r="B5676">
        <v>8428.7999999999993</v>
      </c>
    </row>
    <row r="5677" spans="1:2" x14ac:dyDescent="0.3">
      <c r="A5677" s="3" t="s">
        <v>9233</v>
      </c>
      <c r="B5677">
        <v>5726</v>
      </c>
    </row>
    <row r="5678" spans="1:2" x14ac:dyDescent="0.3">
      <c r="A5678" s="3" t="s">
        <v>6180</v>
      </c>
      <c r="B5678">
        <v>5334.4</v>
      </c>
    </row>
    <row r="5679" spans="1:2" x14ac:dyDescent="0.3">
      <c r="A5679" s="3" t="s">
        <v>8979</v>
      </c>
      <c r="B5679">
        <v>1026</v>
      </c>
    </row>
    <row r="5680" spans="1:2" x14ac:dyDescent="0.3">
      <c r="A5680" s="3" t="s">
        <v>12181</v>
      </c>
      <c r="B5680">
        <v>4802</v>
      </c>
    </row>
    <row r="5681" spans="1:2" x14ac:dyDescent="0.3">
      <c r="A5681" s="3" t="s">
        <v>3809</v>
      </c>
      <c r="B5681">
        <v>1254.4000000000001</v>
      </c>
    </row>
    <row r="5682" spans="1:2" x14ac:dyDescent="0.3">
      <c r="A5682" s="3" t="s">
        <v>3345</v>
      </c>
      <c r="B5682">
        <v>4212</v>
      </c>
    </row>
    <row r="5683" spans="1:2" x14ac:dyDescent="0.3">
      <c r="A5683" s="3" t="s">
        <v>12574</v>
      </c>
      <c r="B5683">
        <v>1396.8</v>
      </c>
    </row>
    <row r="5684" spans="1:2" x14ac:dyDescent="0.3">
      <c r="A5684" s="3" t="s">
        <v>7755</v>
      </c>
      <c r="B5684">
        <v>4992</v>
      </c>
    </row>
    <row r="5685" spans="1:2" x14ac:dyDescent="0.3">
      <c r="A5685" s="3" t="s">
        <v>10311</v>
      </c>
      <c r="B5685">
        <v>675.6</v>
      </c>
    </row>
    <row r="5686" spans="1:2" x14ac:dyDescent="0.3">
      <c r="A5686" s="3" t="s">
        <v>4174</v>
      </c>
      <c r="B5686">
        <v>3643.2</v>
      </c>
    </row>
    <row r="5687" spans="1:2" x14ac:dyDescent="0.3">
      <c r="A5687" s="3" t="s">
        <v>2381</v>
      </c>
      <c r="B5687">
        <v>3212.4</v>
      </c>
    </row>
    <row r="5688" spans="1:2" x14ac:dyDescent="0.3">
      <c r="A5688" s="3" t="s">
        <v>13288</v>
      </c>
      <c r="B5688">
        <v>877.6</v>
      </c>
    </row>
    <row r="5689" spans="1:2" x14ac:dyDescent="0.3">
      <c r="A5689" s="3" t="s">
        <v>9359</v>
      </c>
      <c r="B5689">
        <v>6141.6</v>
      </c>
    </row>
    <row r="5690" spans="1:2" x14ac:dyDescent="0.3">
      <c r="A5690" s="3" t="s">
        <v>5629</v>
      </c>
      <c r="B5690">
        <v>5451.6</v>
      </c>
    </row>
    <row r="5691" spans="1:2" x14ac:dyDescent="0.3">
      <c r="A5691" s="3" t="s">
        <v>5780</v>
      </c>
      <c r="B5691">
        <v>806</v>
      </c>
    </row>
    <row r="5692" spans="1:2" x14ac:dyDescent="0.3">
      <c r="A5692" s="3" t="s">
        <v>13379</v>
      </c>
      <c r="B5692">
        <v>6272</v>
      </c>
    </row>
    <row r="5693" spans="1:2" x14ac:dyDescent="0.3">
      <c r="A5693" s="3" t="s">
        <v>11200</v>
      </c>
      <c r="B5693">
        <v>1156.8</v>
      </c>
    </row>
    <row r="5694" spans="1:2" x14ac:dyDescent="0.3">
      <c r="A5694" s="3" t="s">
        <v>1893</v>
      </c>
      <c r="B5694">
        <v>284</v>
      </c>
    </row>
    <row r="5695" spans="1:2" x14ac:dyDescent="0.3">
      <c r="A5695" s="3" t="s">
        <v>9747</v>
      </c>
      <c r="B5695">
        <v>5887.2</v>
      </c>
    </row>
    <row r="5696" spans="1:2" x14ac:dyDescent="0.3">
      <c r="A5696" s="3" t="s">
        <v>7927</v>
      </c>
      <c r="B5696">
        <v>3360</v>
      </c>
    </row>
    <row r="5697" spans="1:2" x14ac:dyDescent="0.3">
      <c r="A5697" s="3" t="s">
        <v>6429</v>
      </c>
      <c r="B5697">
        <v>3266</v>
      </c>
    </row>
    <row r="5698" spans="1:2" x14ac:dyDescent="0.3">
      <c r="A5698" s="3" t="s">
        <v>994</v>
      </c>
      <c r="B5698">
        <v>4992</v>
      </c>
    </row>
    <row r="5699" spans="1:2" x14ac:dyDescent="0.3">
      <c r="A5699" s="3" t="s">
        <v>7806</v>
      </c>
      <c r="B5699">
        <v>5971.2</v>
      </c>
    </row>
    <row r="5700" spans="1:2" x14ac:dyDescent="0.3">
      <c r="A5700" s="3" t="s">
        <v>895</v>
      </c>
      <c r="B5700">
        <v>1671.6</v>
      </c>
    </row>
    <row r="5701" spans="1:2" x14ac:dyDescent="0.3">
      <c r="A5701" s="3" t="s">
        <v>6106</v>
      </c>
      <c r="B5701">
        <v>2998</v>
      </c>
    </row>
    <row r="5702" spans="1:2" x14ac:dyDescent="0.3">
      <c r="A5702" s="3" t="s">
        <v>12852</v>
      </c>
      <c r="B5702">
        <v>4988</v>
      </c>
    </row>
    <row r="5703" spans="1:2" x14ac:dyDescent="0.3">
      <c r="A5703" s="3" t="s">
        <v>12733</v>
      </c>
      <c r="B5703">
        <v>580</v>
      </c>
    </row>
    <row r="5704" spans="1:2" x14ac:dyDescent="0.3">
      <c r="A5704" s="3" t="s">
        <v>10989</v>
      </c>
      <c r="B5704">
        <v>222.8</v>
      </c>
    </row>
    <row r="5705" spans="1:2" x14ac:dyDescent="0.3">
      <c r="A5705" s="3" t="s">
        <v>2601</v>
      </c>
      <c r="B5705">
        <v>1932</v>
      </c>
    </row>
    <row r="5706" spans="1:2" x14ac:dyDescent="0.3">
      <c r="A5706" s="3" t="s">
        <v>7482</v>
      </c>
      <c r="B5706">
        <v>404</v>
      </c>
    </row>
    <row r="5707" spans="1:2" x14ac:dyDescent="0.3">
      <c r="A5707" s="3" t="s">
        <v>5442</v>
      </c>
      <c r="B5707">
        <v>724.8</v>
      </c>
    </row>
    <row r="5708" spans="1:2" x14ac:dyDescent="0.3">
      <c r="A5708" s="3" t="s">
        <v>3847</v>
      </c>
      <c r="B5708">
        <v>1560</v>
      </c>
    </row>
    <row r="5709" spans="1:2" x14ac:dyDescent="0.3">
      <c r="A5709" s="3" t="s">
        <v>1406</v>
      </c>
      <c r="B5709">
        <v>3011.2</v>
      </c>
    </row>
    <row r="5710" spans="1:2" x14ac:dyDescent="0.3">
      <c r="A5710" s="3" t="s">
        <v>12598</v>
      </c>
      <c r="B5710">
        <v>2956.8</v>
      </c>
    </row>
    <row r="5711" spans="1:2" x14ac:dyDescent="0.3">
      <c r="A5711" s="3" t="s">
        <v>9467</v>
      </c>
      <c r="B5711">
        <v>486.4</v>
      </c>
    </row>
    <row r="5712" spans="1:2" x14ac:dyDescent="0.3">
      <c r="A5712" s="3" t="s">
        <v>11160</v>
      </c>
      <c r="B5712">
        <v>937.2</v>
      </c>
    </row>
    <row r="5713" spans="1:2" x14ac:dyDescent="0.3">
      <c r="A5713" s="3" t="s">
        <v>9482</v>
      </c>
      <c r="B5713">
        <v>1778.4</v>
      </c>
    </row>
    <row r="5714" spans="1:2" x14ac:dyDescent="0.3">
      <c r="A5714" s="3" t="s">
        <v>12553</v>
      </c>
      <c r="B5714">
        <v>8374.4</v>
      </c>
    </row>
    <row r="5715" spans="1:2" x14ac:dyDescent="0.3">
      <c r="A5715" s="3" t="s">
        <v>3957</v>
      </c>
      <c r="B5715">
        <v>1657.6</v>
      </c>
    </row>
    <row r="5716" spans="1:2" x14ac:dyDescent="0.3">
      <c r="A5716" s="3" t="s">
        <v>1105</v>
      </c>
      <c r="B5716">
        <v>436.4</v>
      </c>
    </row>
    <row r="5717" spans="1:2" x14ac:dyDescent="0.3">
      <c r="A5717" s="3" t="s">
        <v>9363</v>
      </c>
      <c r="B5717">
        <v>1526</v>
      </c>
    </row>
    <row r="5718" spans="1:2" x14ac:dyDescent="0.3">
      <c r="A5718" s="3" t="s">
        <v>2713</v>
      </c>
      <c r="B5718">
        <v>904</v>
      </c>
    </row>
    <row r="5719" spans="1:2" x14ac:dyDescent="0.3">
      <c r="A5719" s="3" t="s">
        <v>8657</v>
      </c>
      <c r="B5719">
        <v>5138</v>
      </c>
    </row>
    <row r="5720" spans="1:2" x14ac:dyDescent="0.3">
      <c r="A5720" s="3" t="s">
        <v>3049</v>
      </c>
      <c r="B5720">
        <v>1773.6</v>
      </c>
    </row>
    <row r="5721" spans="1:2" x14ac:dyDescent="0.3">
      <c r="A5721" s="3" t="s">
        <v>6285</v>
      </c>
      <c r="B5721">
        <v>6729.6</v>
      </c>
    </row>
    <row r="5722" spans="1:2" x14ac:dyDescent="0.3">
      <c r="A5722" s="3" t="s">
        <v>6235</v>
      </c>
      <c r="B5722">
        <v>4275.6000000000004</v>
      </c>
    </row>
    <row r="5723" spans="1:2" x14ac:dyDescent="0.3">
      <c r="A5723" s="3" t="s">
        <v>5621</v>
      </c>
      <c r="B5723">
        <v>1878</v>
      </c>
    </row>
    <row r="5724" spans="1:2" x14ac:dyDescent="0.3">
      <c r="A5724" s="3" t="s">
        <v>7921</v>
      </c>
      <c r="B5724">
        <v>1204</v>
      </c>
    </row>
    <row r="5725" spans="1:2" x14ac:dyDescent="0.3">
      <c r="A5725" s="3" t="s">
        <v>4702</v>
      </c>
      <c r="B5725">
        <v>1621.2</v>
      </c>
    </row>
    <row r="5726" spans="1:2" x14ac:dyDescent="0.3">
      <c r="A5726" s="3" t="s">
        <v>11679</v>
      </c>
      <c r="B5726">
        <v>7067.2</v>
      </c>
    </row>
    <row r="5727" spans="1:2" x14ac:dyDescent="0.3">
      <c r="A5727" s="3" t="s">
        <v>6000</v>
      </c>
      <c r="B5727">
        <v>690</v>
      </c>
    </row>
    <row r="5728" spans="1:2" x14ac:dyDescent="0.3">
      <c r="A5728" s="3" t="s">
        <v>4893</v>
      </c>
      <c r="B5728">
        <v>6213.6</v>
      </c>
    </row>
    <row r="5729" spans="1:2" x14ac:dyDescent="0.3">
      <c r="A5729" s="3" t="s">
        <v>10677</v>
      </c>
      <c r="B5729">
        <v>2183.1999999999998</v>
      </c>
    </row>
    <row r="5730" spans="1:2" x14ac:dyDescent="0.3">
      <c r="A5730" s="3" t="s">
        <v>8681</v>
      </c>
      <c r="B5730">
        <v>7811.2</v>
      </c>
    </row>
    <row r="5731" spans="1:2" x14ac:dyDescent="0.3">
      <c r="A5731" s="3" t="s">
        <v>751</v>
      </c>
      <c r="B5731">
        <v>1780</v>
      </c>
    </row>
    <row r="5732" spans="1:2" x14ac:dyDescent="0.3">
      <c r="A5732" s="3" t="s">
        <v>1247</v>
      </c>
      <c r="B5732">
        <v>6172.8</v>
      </c>
    </row>
    <row r="5733" spans="1:2" x14ac:dyDescent="0.3">
      <c r="A5733" s="3" t="s">
        <v>3358</v>
      </c>
      <c r="B5733">
        <v>2660</v>
      </c>
    </row>
    <row r="5734" spans="1:2" x14ac:dyDescent="0.3">
      <c r="A5734" s="3" t="s">
        <v>2817</v>
      </c>
      <c r="B5734">
        <v>5885.6</v>
      </c>
    </row>
    <row r="5735" spans="1:2" x14ac:dyDescent="0.3">
      <c r="A5735" s="3" t="s">
        <v>1527</v>
      </c>
      <c r="B5735">
        <v>2257.1999999999998</v>
      </c>
    </row>
    <row r="5736" spans="1:2" x14ac:dyDescent="0.3">
      <c r="A5736" s="3" t="s">
        <v>4089</v>
      </c>
      <c r="B5736">
        <v>2296</v>
      </c>
    </row>
    <row r="5737" spans="1:2" x14ac:dyDescent="0.3">
      <c r="A5737" s="3" t="s">
        <v>6968</v>
      </c>
      <c r="B5737">
        <v>533.20000000000005</v>
      </c>
    </row>
    <row r="5738" spans="1:2" x14ac:dyDescent="0.3">
      <c r="A5738" s="3" t="s">
        <v>8267</v>
      </c>
      <c r="B5738">
        <v>1372.8</v>
      </c>
    </row>
    <row r="5739" spans="1:2" x14ac:dyDescent="0.3">
      <c r="A5739" s="3" t="s">
        <v>209</v>
      </c>
      <c r="B5739">
        <v>2353.1999999999998</v>
      </c>
    </row>
    <row r="5740" spans="1:2" x14ac:dyDescent="0.3">
      <c r="A5740" s="3" t="s">
        <v>11396</v>
      </c>
      <c r="B5740">
        <v>2048</v>
      </c>
    </row>
    <row r="5741" spans="1:2" x14ac:dyDescent="0.3">
      <c r="A5741" s="3" t="s">
        <v>3321</v>
      </c>
      <c r="B5741">
        <v>4900.8</v>
      </c>
    </row>
    <row r="5742" spans="1:2" x14ac:dyDescent="0.3">
      <c r="A5742" s="3" t="s">
        <v>8791</v>
      </c>
      <c r="B5742">
        <v>1119.5999999999999</v>
      </c>
    </row>
    <row r="5743" spans="1:2" x14ac:dyDescent="0.3">
      <c r="A5743" s="3" t="s">
        <v>7877</v>
      </c>
      <c r="B5743">
        <v>914.4</v>
      </c>
    </row>
    <row r="5744" spans="1:2" x14ac:dyDescent="0.3">
      <c r="A5744" s="3" t="s">
        <v>9427</v>
      </c>
      <c r="B5744">
        <v>6851.2</v>
      </c>
    </row>
    <row r="5745" spans="1:2" x14ac:dyDescent="0.3">
      <c r="A5745" s="3" t="s">
        <v>3664</v>
      </c>
      <c r="B5745">
        <v>1478.4</v>
      </c>
    </row>
    <row r="5746" spans="1:2" x14ac:dyDescent="0.3">
      <c r="A5746" s="3" t="s">
        <v>7597</v>
      </c>
      <c r="B5746">
        <v>8089.2</v>
      </c>
    </row>
    <row r="5747" spans="1:2" x14ac:dyDescent="0.3">
      <c r="A5747" s="3" t="s">
        <v>2564</v>
      </c>
      <c r="B5747">
        <v>3472</v>
      </c>
    </row>
    <row r="5748" spans="1:2" x14ac:dyDescent="0.3">
      <c r="A5748" s="3" t="s">
        <v>13249</v>
      </c>
      <c r="B5748">
        <v>6521.2</v>
      </c>
    </row>
    <row r="5749" spans="1:2" x14ac:dyDescent="0.3">
      <c r="A5749" s="3" t="s">
        <v>5167</v>
      </c>
      <c r="B5749">
        <v>1903.2</v>
      </c>
    </row>
    <row r="5750" spans="1:2" x14ac:dyDescent="0.3">
      <c r="A5750" s="3" t="s">
        <v>6683</v>
      </c>
      <c r="B5750">
        <v>799.6</v>
      </c>
    </row>
    <row r="5751" spans="1:2" x14ac:dyDescent="0.3">
      <c r="A5751" s="3" t="s">
        <v>4564</v>
      </c>
      <c r="B5751">
        <v>2442</v>
      </c>
    </row>
    <row r="5752" spans="1:2" x14ac:dyDescent="0.3">
      <c r="A5752" s="3" t="s">
        <v>2023</v>
      </c>
      <c r="B5752">
        <v>2696</v>
      </c>
    </row>
    <row r="5753" spans="1:2" x14ac:dyDescent="0.3">
      <c r="A5753" s="3" t="s">
        <v>126</v>
      </c>
      <c r="B5753">
        <v>2758.8</v>
      </c>
    </row>
    <row r="5754" spans="1:2" x14ac:dyDescent="0.3">
      <c r="A5754" s="3" t="s">
        <v>3295</v>
      </c>
      <c r="B5754">
        <v>1241.5999999999999</v>
      </c>
    </row>
    <row r="5755" spans="1:2" x14ac:dyDescent="0.3">
      <c r="A5755" s="3" t="s">
        <v>10997</v>
      </c>
      <c r="B5755">
        <v>5644</v>
      </c>
    </row>
    <row r="5756" spans="1:2" x14ac:dyDescent="0.3">
      <c r="A5756" s="3" t="s">
        <v>4486</v>
      </c>
      <c r="B5756">
        <v>749.2</v>
      </c>
    </row>
    <row r="5757" spans="1:2" x14ac:dyDescent="0.3">
      <c r="A5757" s="3" t="s">
        <v>8244</v>
      </c>
      <c r="B5757">
        <v>7131.6</v>
      </c>
    </row>
    <row r="5758" spans="1:2" x14ac:dyDescent="0.3">
      <c r="A5758" s="3" t="s">
        <v>9582</v>
      </c>
      <c r="B5758">
        <v>7548.8</v>
      </c>
    </row>
    <row r="5759" spans="1:2" x14ac:dyDescent="0.3">
      <c r="A5759" s="3" t="s">
        <v>4273</v>
      </c>
      <c r="B5759">
        <v>7092</v>
      </c>
    </row>
    <row r="5760" spans="1:2" x14ac:dyDescent="0.3">
      <c r="A5760" s="3" t="s">
        <v>5149</v>
      </c>
      <c r="B5760">
        <v>5608.8</v>
      </c>
    </row>
    <row r="5761" spans="1:2" x14ac:dyDescent="0.3">
      <c r="A5761" s="3" t="s">
        <v>4261</v>
      </c>
      <c r="B5761">
        <v>1629.6</v>
      </c>
    </row>
    <row r="5762" spans="1:2" x14ac:dyDescent="0.3">
      <c r="A5762" s="3" t="s">
        <v>13026</v>
      </c>
      <c r="B5762">
        <v>308.39999999999998</v>
      </c>
    </row>
    <row r="5763" spans="1:2" x14ac:dyDescent="0.3">
      <c r="A5763" s="3" t="s">
        <v>1499</v>
      </c>
      <c r="B5763">
        <v>5978.4</v>
      </c>
    </row>
    <row r="5764" spans="1:2" x14ac:dyDescent="0.3">
      <c r="A5764" s="3" t="s">
        <v>11862</v>
      </c>
      <c r="B5764">
        <v>767.6</v>
      </c>
    </row>
    <row r="5765" spans="1:2" x14ac:dyDescent="0.3">
      <c r="A5765" s="3" t="s">
        <v>669</v>
      </c>
      <c r="B5765">
        <v>1124.4000000000001</v>
      </c>
    </row>
    <row r="5766" spans="1:2" x14ac:dyDescent="0.3">
      <c r="A5766" s="3" t="s">
        <v>12003</v>
      </c>
      <c r="B5766">
        <v>1952</v>
      </c>
    </row>
    <row r="5767" spans="1:2" x14ac:dyDescent="0.3">
      <c r="A5767" s="3" t="s">
        <v>3790</v>
      </c>
      <c r="B5767">
        <v>6745.6</v>
      </c>
    </row>
    <row r="5768" spans="1:2" x14ac:dyDescent="0.3">
      <c r="A5768" s="3" t="s">
        <v>1825</v>
      </c>
      <c r="B5768">
        <v>2133.6</v>
      </c>
    </row>
    <row r="5769" spans="1:2" x14ac:dyDescent="0.3">
      <c r="A5769" s="3" t="s">
        <v>11259</v>
      </c>
      <c r="B5769">
        <v>8321.6</v>
      </c>
    </row>
    <row r="5770" spans="1:2" x14ac:dyDescent="0.3">
      <c r="A5770" s="3" t="s">
        <v>8539</v>
      </c>
      <c r="B5770">
        <v>840</v>
      </c>
    </row>
    <row r="5771" spans="1:2" x14ac:dyDescent="0.3">
      <c r="A5771" s="3" t="s">
        <v>10266</v>
      </c>
      <c r="B5771">
        <v>4824.3999999999996</v>
      </c>
    </row>
    <row r="5772" spans="1:2" x14ac:dyDescent="0.3">
      <c r="A5772" s="3" t="s">
        <v>11135</v>
      </c>
      <c r="B5772">
        <v>9328</v>
      </c>
    </row>
    <row r="5773" spans="1:2" x14ac:dyDescent="0.3">
      <c r="A5773" s="3" t="s">
        <v>3095</v>
      </c>
      <c r="B5773">
        <v>2073.6</v>
      </c>
    </row>
    <row r="5774" spans="1:2" x14ac:dyDescent="0.3">
      <c r="A5774" s="3" t="s">
        <v>6019</v>
      </c>
      <c r="B5774">
        <v>6636</v>
      </c>
    </row>
    <row r="5775" spans="1:2" x14ac:dyDescent="0.3">
      <c r="A5775" s="3" t="s">
        <v>7187</v>
      </c>
      <c r="B5775">
        <v>2913.6</v>
      </c>
    </row>
    <row r="5776" spans="1:2" x14ac:dyDescent="0.3">
      <c r="A5776" s="3" t="s">
        <v>11627</v>
      </c>
      <c r="B5776">
        <v>3840</v>
      </c>
    </row>
    <row r="5777" spans="1:2" x14ac:dyDescent="0.3">
      <c r="A5777" s="3" t="s">
        <v>9873</v>
      </c>
      <c r="B5777">
        <v>893.6</v>
      </c>
    </row>
    <row r="5778" spans="1:2" x14ac:dyDescent="0.3">
      <c r="A5778" s="3" t="s">
        <v>9670</v>
      </c>
      <c r="B5778">
        <v>5827.2</v>
      </c>
    </row>
    <row r="5779" spans="1:2" x14ac:dyDescent="0.3">
      <c r="A5779" s="3" t="s">
        <v>7174</v>
      </c>
      <c r="B5779">
        <v>942.4</v>
      </c>
    </row>
    <row r="5780" spans="1:2" x14ac:dyDescent="0.3">
      <c r="A5780" s="3" t="s">
        <v>12976</v>
      </c>
      <c r="B5780">
        <v>2721.6</v>
      </c>
    </row>
    <row r="5781" spans="1:2" x14ac:dyDescent="0.3">
      <c r="A5781" s="3" t="s">
        <v>8853</v>
      </c>
      <c r="B5781">
        <v>6308.4</v>
      </c>
    </row>
    <row r="5782" spans="1:2" x14ac:dyDescent="0.3">
      <c r="A5782" s="3" t="s">
        <v>5471</v>
      </c>
      <c r="B5782">
        <v>6804</v>
      </c>
    </row>
    <row r="5783" spans="1:2" x14ac:dyDescent="0.3">
      <c r="A5783" s="3" t="s">
        <v>10071</v>
      </c>
      <c r="B5783">
        <v>3164</v>
      </c>
    </row>
    <row r="5784" spans="1:2" x14ac:dyDescent="0.3">
      <c r="A5784" s="3" t="s">
        <v>11823</v>
      </c>
      <c r="B5784">
        <v>2291.1999999999998</v>
      </c>
    </row>
    <row r="5785" spans="1:2" x14ac:dyDescent="0.3">
      <c r="A5785" s="3" t="s">
        <v>383</v>
      </c>
      <c r="B5785">
        <v>3633.6</v>
      </c>
    </row>
    <row r="5786" spans="1:2" x14ac:dyDescent="0.3">
      <c r="A5786" s="3" t="s">
        <v>335</v>
      </c>
      <c r="B5786">
        <v>2865.6</v>
      </c>
    </row>
    <row r="5787" spans="1:2" x14ac:dyDescent="0.3">
      <c r="A5787" s="3" t="s">
        <v>2080</v>
      </c>
      <c r="B5787">
        <v>838.4</v>
      </c>
    </row>
    <row r="5788" spans="1:2" x14ac:dyDescent="0.3">
      <c r="A5788" s="3" t="s">
        <v>7954</v>
      </c>
      <c r="B5788">
        <v>2313.6</v>
      </c>
    </row>
    <row r="5789" spans="1:2" x14ac:dyDescent="0.3">
      <c r="A5789" s="3" t="s">
        <v>6858</v>
      </c>
      <c r="B5789">
        <v>2620</v>
      </c>
    </row>
    <row r="5790" spans="1:2" x14ac:dyDescent="0.3">
      <c r="A5790" s="3" t="s">
        <v>11780</v>
      </c>
      <c r="B5790">
        <v>4598.3999999999996</v>
      </c>
    </row>
    <row r="5791" spans="1:2" x14ac:dyDescent="0.3">
      <c r="A5791" s="3" t="s">
        <v>2015</v>
      </c>
      <c r="B5791">
        <v>2188</v>
      </c>
    </row>
    <row r="5792" spans="1:2" x14ac:dyDescent="0.3">
      <c r="A5792" s="3" t="s">
        <v>4777</v>
      </c>
      <c r="B5792">
        <v>2822</v>
      </c>
    </row>
    <row r="5793" spans="1:2" x14ac:dyDescent="0.3">
      <c r="A5793" s="3" t="s">
        <v>11407</v>
      </c>
      <c r="B5793">
        <v>453.6</v>
      </c>
    </row>
    <row r="5794" spans="1:2" x14ac:dyDescent="0.3">
      <c r="A5794" s="3" t="s">
        <v>9128</v>
      </c>
      <c r="B5794">
        <v>5488</v>
      </c>
    </row>
    <row r="5795" spans="1:2" x14ac:dyDescent="0.3">
      <c r="A5795" s="3" t="s">
        <v>746</v>
      </c>
      <c r="B5795">
        <v>3093.6</v>
      </c>
    </row>
    <row r="5796" spans="1:2" x14ac:dyDescent="0.3">
      <c r="A5796" s="3" t="s">
        <v>2189</v>
      </c>
      <c r="B5796">
        <v>2556</v>
      </c>
    </row>
    <row r="5797" spans="1:2" x14ac:dyDescent="0.3">
      <c r="A5797" s="3" t="s">
        <v>4259</v>
      </c>
      <c r="B5797">
        <v>5803.2</v>
      </c>
    </row>
    <row r="5798" spans="1:2" x14ac:dyDescent="0.3">
      <c r="A5798" s="3" t="s">
        <v>10395</v>
      </c>
      <c r="B5798">
        <v>4312</v>
      </c>
    </row>
    <row r="5799" spans="1:2" x14ac:dyDescent="0.3">
      <c r="A5799" s="3" t="s">
        <v>12448</v>
      </c>
      <c r="B5799">
        <v>407.2</v>
      </c>
    </row>
    <row r="5800" spans="1:2" x14ac:dyDescent="0.3">
      <c r="A5800" s="3" t="s">
        <v>10206</v>
      </c>
      <c r="B5800">
        <v>8998.4</v>
      </c>
    </row>
    <row r="5801" spans="1:2" x14ac:dyDescent="0.3">
      <c r="A5801" s="3" t="s">
        <v>8845</v>
      </c>
      <c r="B5801">
        <v>2190</v>
      </c>
    </row>
    <row r="5802" spans="1:2" x14ac:dyDescent="0.3">
      <c r="A5802" s="3" t="s">
        <v>1543</v>
      </c>
      <c r="B5802">
        <v>2992</v>
      </c>
    </row>
    <row r="5803" spans="1:2" x14ac:dyDescent="0.3">
      <c r="A5803" s="3" t="s">
        <v>2898</v>
      </c>
      <c r="B5803">
        <v>4732.8</v>
      </c>
    </row>
    <row r="5804" spans="1:2" x14ac:dyDescent="0.3">
      <c r="A5804" s="3" t="s">
        <v>709</v>
      </c>
      <c r="B5804">
        <v>3323.6</v>
      </c>
    </row>
    <row r="5805" spans="1:2" x14ac:dyDescent="0.3">
      <c r="A5805" s="3" t="s">
        <v>11814</v>
      </c>
      <c r="B5805">
        <v>2545.1999999999998</v>
      </c>
    </row>
    <row r="5806" spans="1:2" x14ac:dyDescent="0.3">
      <c r="A5806" s="3" t="s">
        <v>9206</v>
      </c>
      <c r="B5806">
        <v>205.6</v>
      </c>
    </row>
    <row r="5807" spans="1:2" x14ac:dyDescent="0.3">
      <c r="A5807" s="3" t="s">
        <v>12080</v>
      </c>
      <c r="B5807">
        <v>2188.8000000000002</v>
      </c>
    </row>
    <row r="5808" spans="1:2" x14ac:dyDescent="0.3">
      <c r="A5808" s="3" t="s">
        <v>6801</v>
      </c>
      <c r="B5808">
        <v>2659.2</v>
      </c>
    </row>
    <row r="5809" spans="1:2" x14ac:dyDescent="0.3">
      <c r="A5809" s="3" t="s">
        <v>1788</v>
      </c>
      <c r="B5809">
        <v>2256</v>
      </c>
    </row>
    <row r="5810" spans="1:2" x14ac:dyDescent="0.3">
      <c r="A5810" s="3" t="s">
        <v>4960</v>
      </c>
      <c r="B5810">
        <v>266.39999999999998</v>
      </c>
    </row>
    <row r="5811" spans="1:2" x14ac:dyDescent="0.3">
      <c r="A5811" s="3" t="s">
        <v>6730</v>
      </c>
      <c r="B5811">
        <v>1331.2</v>
      </c>
    </row>
    <row r="5812" spans="1:2" x14ac:dyDescent="0.3">
      <c r="A5812" s="3" t="s">
        <v>8995</v>
      </c>
      <c r="B5812">
        <v>2014.4</v>
      </c>
    </row>
    <row r="5813" spans="1:2" x14ac:dyDescent="0.3">
      <c r="A5813" s="3" t="s">
        <v>1697</v>
      </c>
      <c r="B5813">
        <v>3670.8</v>
      </c>
    </row>
    <row r="5814" spans="1:2" x14ac:dyDescent="0.3">
      <c r="A5814" s="3" t="s">
        <v>2277</v>
      </c>
      <c r="B5814">
        <v>923.2</v>
      </c>
    </row>
    <row r="5815" spans="1:2" x14ac:dyDescent="0.3">
      <c r="A5815" s="3" t="s">
        <v>12347</v>
      </c>
      <c r="B5815">
        <v>7075.6</v>
      </c>
    </row>
    <row r="5816" spans="1:2" x14ac:dyDescent="0.3">
      <c r="A5816" s="3" t="s">
        <v>1721</v>
      </c>
      <c r="B5816">
        <v>2364</v>
      </c>
    </row>
    <row r="5817" spans="1:2" x14ac:dyDescent="0.3">
      <c r="A5817" s="3" t="s">
        <v>6935</v>
      </c>
      <c r="B5817">
        <v>6273.6</v>
      </c>
    </row>
    <row r="5818" spans="1:2" x14ac:dyDescent="0.3">
      <c r="A5818" s="3" t="s">
        <v>11116</v>
      </c>
      <c r="B5818">
        <v>2819.2</v>
      </c>
    </row>
    <row r="5819" spans="1:2" x14ac:dyDescent="0.3">
      <c r="A5819" s="3" t="s">
        <v>3559</v>
      </c>
      <c r="B5819">
        <v>971.6</v>
      </c>
    </row>
    <row r="5820" spans="1:2" x14ac:dyDescent="0.3">
      <c r="A5820" s="3" t="s">
        <v>7946</v>
      </c>
      <c r="B5820">
        <v>5635.2</v>
      </c>
    </row>
    <row r="5821" spans="1:2" x14ac:dyDescent="0.3">
      <c r="A5821" s="3" t="s">
        <v>4372</v>
      </c>
      <c r="B5821">
        <v>1428.8</v>
      </c>
    </row>
    <row r="5822" spans="1:2" x14ac:dyDescent="0.3">
      <c r="A5822" s="3" t="s">
        <v>4899</v>
      </c>
      <c r="B5822">
        <v>867.6</v>
      </c>
    </row>
    <row r="5823" spans="1:2" x14ac:dyDescent="0.3">
      <c r="A5823" s="3" t="s">
        <v>258</v>
      </c>
      <c r="B5823">
        <v>1084</v>
      </c>
    </row>
    <row r="5824" spans="1:2" x14ac:dyDescent="0.3">
      <c r="A5824" s="3" t="s">
        <v>8329</v>
      </c>
      <c r="B5824">
        <v>1668.8</v>
      </c>
    </row>
    <row r="5825" spans="1:2" x14ac:dyDescent="0.3">
      <c r="A5825" s="3" t="s">
        <v>3154</v>
      </c>
      <c r="B5825">
        <v>1920</v>
      </c>
    </row>
    <row r="5826" spans="1:2" x14ac:dyDescent="0.3">
      <c r="A5826" s="3" t="s">
        <v>8650</v>
      </c>
      <c r="B5826">
        <v>7036.8</v>
      </c>
    </row>
    <row r="5827" spans="1:2" x14ac:dyDescent="0.3">
      <c r="A5827" s="3" t="s">
        <v>1178</v>
      </c>
      <c r="B5827">
        <v>1260.8</v>
      </c>
    </row>
    <row r="5828" spans="1:2" x14ac:dyDescent="0.3">
      <c r="A5828" s="3" t="s">
        <v>964</v>
      </c>
      <c r="B5828">
        <v>733.2</v>
      </c>
    </row>
    <row r="5829" spans="1:2" x14ac:dyDescent="0.3">
      <c r="A5829" s="3" t="s">
        <v>753</v>
      </c>
      <c r="B5829">
        <v>9523.2000000000007</v>
      </c>
    </row>
    <row r="5830" spans="1:2" x14ac:dyDescent="0.3">
      <c r="A5830" s="3" t="s">
        <v>7930</v>
      </c>
      <c r="B5830">
        <v>399.6</v>
      </c>
    </row>
    <row r="5831" spans="1:2" x14ac:dyDescent="0.3">
      <c r="A5831" s="3" t="s">
        <v>3587</v>
      </c>
      <c r="B5831">
        <v>4040</v>
      </c>
    </row>
    <row r="5832" spans="1:2" x14ac:dyDescent="0.3">
      <c r="A5832" s="3" t="s">
        <v>8488</v>
      </c>
      <c r="B5832">
        <v>5406</v>
      </c>
    </row>
    <row r="5833" spans="1:2" x14ac:dyDescent="0.3">
      <c r="A5833" s="3" t="s">
        <v>3872</v>
      </c>
      <c r="B5833">
        <v>2023.2</v>
      </c>
    </row>
    <row r="5834" spans="1:2" x14ac:dyDescent="0.3">
      <c r="A5834" s="3" t="s">
        <v>2308</v>
      </c>
      <c r="B5834">
        <v>766</v>
      </c>
    </row>
    <row r="5835" spans="1:2" x14ac:dyDescent="0.3">
      <c r="A5835" s="3" t="s">
        <v>10298</v>
      </c>
      <c r="B5835">
        <v>1033.5999999999999</v>
      </c>
    </row>
    <row r="5836" spans="1:2" x14ac:dyDescent="0.3">
      <c r="A5836" s="3" t="s">
        <v>6575</v>
      </c>
      <c r="B5836">
        <v>394</v>
      </c>
    </row>
    <row r="5837" spans="1:2" x14ac:dyDescent="0.3">
      <c r="A5837" s="3" t="s">
        <v>7100</v>
      </c>
      <c r="B5837">
        <v>2342.4</v>
      </c>
    </row>
    <row r="5838" spans="1:2" x14ac:dyDescent="0.3">
      <c r="A5838" s="3" t="s">
        <v>1334</v>
      </c>
      <c r="B5838">
        <v>3402</v>
      </c>
    </row>
    <row r="5839" spans="1:2" x14ac:dyDescent="0.3">
      <c r="A5839" s="3" t="s">
        <v>5635</v>
      </c>
      <c r="B5839">
        <v>3558</v>
      </c>
    </row>
    <row r="5840" spans="1:2" x14ac:dyDescent="0.3">
      <c r="A5840" s="3" t="s">
        <v>4577</v>
      </c>
      <c r="B5840">
        <v>895.2</v>
      </c>
    </row>
    <row r="5841" spans="1:2" x14ac:dyDescent="0.3">
      <c r="A5841" s="3" t="s">
        <v>10506</v>
      </c>
      <c r="B5841">
        <v>279.2</v>
      </c>
    </row>
    <row r="5842" spans="1:2" x14ac:dyDescent="0.3">
      <c r="A5842" s="3" t="s">
        <v>2356</v>
      </c>
      <c r="B5842">
        <v>3092.4</v>
      </c>
    </row>
    <row r="5843" spans="1:2" x14ac:dyDescent="0.3">
      <c r="A5843" s="3" t="s">
        <v>7425</v>
      </c>
      <c r="B5843">
        <v>6218.4</v>
      </c>
    </row>
    <row r="5844" spans="1:2" x14ac:dyDescent="0.3">
      <c r="A5844" s="3" t="s">
        <v>12611</v>
      </c>
      <c r="B5844">
        <v>2870.4</v>
      </c>
    </row>
    <row r="5845" spans="1:2" x14ac:dyDescent="0.3">
      <c r="A5845" s="3" t="s">
        <v>1959</v>
      </c>
      <c r="B5845">
        <v>1694.4</v>
      </c>
    </row>
    <row r="5846" spans="1:2" x14ac:dyDescent="0.3">
      <c r="A5846" s="3" t="s">
        <v>3574</v>
      </c>
      <c r="B5846">
        <v>8969.6</v>
      </c>
    </row>
    <row r="5847" spans="1:2" x14ac:dyDescent="0.3">
      <c r="A5847" s="3" t="s">
        <v>4578</v>
      </c>
      <c r="B5847">
        <v>4958.3999999999996</v>
      </c>
    </row>
    <row r="5848" spans="1:2" x14ac:dyDescent="0.3">
      <c r="A5848" s="3" t="s">
        <v>808</v>
      </c>
      <c r="B5848">
        <v>1235.2</v>
      </c>
    </row>
    <row r="5849" spans="1:2" x14ac:dyDescent="0.3">
      <c r="A5849" s="3" t="s">
        <v>7095</v>
      </c>
      <c r="B5849">
        <v>329.6</v>
      </c>
    </row>
    <row r="5850" spans="1:2" x14ac:dyDescent="0.3">
      <c r="A5850" s="3" t="s">
        <v>3915</v>
      </c>
      <c r="B5850">
        <v>5429.2</v>
      </c>
    </row>
    <row r="5851" spans="1:2" x14ac:dyDescent="0.3">
      <c r="A5851" s="3" t="s">
        <v>6462</v>
      </c>
      <c r="B5851">
        <v>2992</v>
      </c>
    </row>
    <row r="5852" spans="1:2" x14ac:dyDescent="0.3">
      <c r="A5852" s="3" t="s">
        <v>8188</v>
      </c>
      <c r="B5852">
        <v>4749.6000000000004</v>
      </c>
    </row>
    <row r="5853" spans="1:2" x14ac:dyDescent="0.3">
      <c r="A5853" s="3" t="s">
        <v>12609</v>
      </c>
      <c r="B5853">
        <v>6249.6</v>
      </c>
    </row>
    <row r="5854" spans="1:2" x14ac:dyDescent="0.3">
      <c r="A5854" s="3" t="s">
        <v>6524</v>
      </c>
      <c r="B5854">
        <v>2100</v>
      </c>
    </row>
    <row r="5855" spans="1:2" x14ac:dyDescent="0.3">
      <c r="A5855" s="3" t="s">
        <v>11640</v>
      </c>
      <c r="B5855">
        <v>7178.4</v>
      </c>
    </row>
    <row r="5856" spans="1:2" x14ac:dyDescent="0.3">
      <c r="A5856" s="3" t="s">
        <v>623</v>
      </c>
      <c r="B5856">
        <v>5398</v>
      </c>
    </row>
    <row r="5857" spans="1:2" x14ac:dyDescent="0.3">
      <c r="A5857" s="3" t="s">
        <v>9055</v>
      </c>
      <c r="B5857">
        <v>3387.6</v>
      </c>
    </row>
    <row r="5858" spans="1:2" x14ac:dyDescent="0.3">
      <c r="A5858" s="3" t="s">
        <v>11332</v>
      </c>
      <c r="B5858">
        <v>1900</v>
      </c>
    </row>
    <row r="5859" spans="1:2" x14ac:dyDescent="0.3">
      <c r="A5859" s="3" t="s">
        <v>10600</v>
      </c>
      <c r="B5859">
        <v>2653.2</v>
      </c>
    </row>
    <row r="5860" spans="1:2" x14ac:dyDescent="0.3">
      <c r="A5860" s="3" t="s">
        <v>1456</v>
      </c>
      <c r="B5860">
        <v>1246.4000000000001</v>
      </c>
    </row>
    <row r="5861" spans="1:2" x14ac:dyDescent="0.3">
      <c r="A5861" s="3" t="s">
        <v>5864</v>
      </c>
      <c r="B5861">
        <v>6199.2</v>
      </c>
    </row>
    <row r="5862" spans="1:2" x14ac:dyDescent="0.3">
      <c r="A5862" s="3" t="s">
        <v>12361</v>
      </c>
      <c r="B5862">
        <v>4396</v>
      </c>
    </row>
    <row r="5863" spans="1:2" x14ac:dyDescent="0.3">
      <c r="A5863" s="3" t="s">
        <v>11953</v>
      </c>
      <c r="B5863">
        <v>5578</v>
      </c>
    </row>
    <row r="5864" spans="1:2" x14ac:dyDescent="0.3">
      <c r="A5864" s="3" t="s">
        <v>3838</v>
      </c>
      <c r="B5864">
        <v>1444</v>
      </c>
    </row>
    <row r="5865" spans="1:2" x14ac:dyDescent="0.3">
      <c r="A5865" s="3" t="s">
        <v>9460</v>
      </c>
      <c r="B5865">
        <v>1560</v>
      </c>
    </row>
    <row r="5866" spans="1:2" x14ac:dyDescent="0.3">
      <c r="A5866" s="3" t="s">
        <v>2360</v>
      </c>
      <c r="B5866">
        <v>4423.2</v>
      </c>
    </row>
    <row r="5867" spans="1:2" x14ac:dyDescent="0.3">
      <c r="A5867" s="3" t="s">
        <v>9024</v>
      </c>
      <c r="B5867">
        <v>6368</v>
      </c>
    </row>
    <row r="5868" spans="1:2" x14ac:dyDescent="0.3">
      <c r="A5868" s="3" t="s">
        <v>12454</v>
      </c>
      <c r="B5868">
        <v>1674.4</v>
      </c>
    </row>
    <row r="5869" spans="1:2" x14ac:dyDescent="0.3">
      <c r="A5869" s="3" t="s">
        <v>7607</v>
      </c>
      <c r="B5869">
        <v>7350.4</v>
      </c>
    </row>
    <row r="5870" spans="1:2" x14ac:dyDescent="0.3">
      <c r="A5870" s="3" t="s">
        <v>13381</v>
      </c>
      <c r="B5870">
        <v>1430.4</v>
      </c>
    </row>
    <row r="5871" spans="1:2" x14ac:dyDescent="0.3">
      <c r="A5871" s="3" t="s">
        <v>4965</v>
      </c>
      <c r="B5871">
        <v>6988.8</v>
      </c>
    </row>
    <row r="5872" spans="1:2" x14ac:dyDescent="0.3">
      <c r="A5872" s="3" t="s">
        <v>7661</v>
      </c>
      <c r="B5872">
        <v>1992</v>
      </c>
    </row>
    <row r="5873" spans="1:2" x14ac:dyDescent="0.3">
      <c r="A5873" s="3" t="s">
        <v>1483</v>
      </c>
      <c r="B5873">
        <v>2794.8</v>
      </c>
    </row>
    <row r="5874" spans="1:2" x14ac:dyDescent="0.3">
      <c r="A5874" s="3" t="s">
        <v>7275</v>
      </c>
      <c r="B5874">
        <v>1863.6</v>
      </c>
    </row>
    <row r="5875" spans="1:2" x14ac:dyDescent="0.3">
      <c r="A5875" s="3" t="s">
        <v>8419</v>
      </c>
      <c r="B5875">
        <v>3204</v>
      </c>
    </row>
    <row r="5876" spans="1:2" x14ac:dyDescent="0.3">
      <c r="A5876" s="3" t="s">
        <v>701</v>
      </c>
      <c r="B5876">
        <v>6376.8</v>
      </c>
    </row>
    <row r="5877" spans="1:2" x14ac:dyDescent="0.3">
      <c r="A5877" s="3" t="s">
        <v>1660</v>
      </c>
      <c r="B5877">
        <v>628</v>
      </c>
    </row>
    <row r="5878" spans="1:2" x14ac:dyDescent="0.3">
      <c r="A5878" s="3" t="s">
        <v>11786</v>
      </c>
      <c r="B5878">
        <v>9497.6</v>
      </c>
    </row>
    <row r="5879" spans="1:2" x14ac:dyDescent="0.3">
      <c r="A5879" s="3" t="s">
        <v>2785</v>
      </c>
      <c r="B5879">
        <v>1146</v>
      </c>
    </row>
    <row r="5880" spans="1:2" x14ac:dyDescent="0.3">
      <c r="A5880" s="3" t="s">
        <v>3251</v>
      </c>
      <c r="B5880">
        <v>2215.1999999999998</v>
      </c>
    </row>
    <row r="5881" spans="1:2" x14ac:dyDescent="0.3">
      <c r="A5881" s="3" t="s">
        <v>12943</v>
      </c>
      <c r="B5881">
        <v>1236.8</v>
      </c>
    </row>
    <row r="5882" spans="1:2" x14ac:dyDescent="0.3">
      <c r="A5882" s="3" t="s">
        <v>10925</v>
      </c>
      <c r="B5882">
        <v>5752</v>
      </c>
    </row>
    <row r="5883" spans="1:2" x14ac:dyDescent="0.3">
      <c r="A5883" s="3" t="s">
        <v>12920</v>
      </c>
      <c r="B5883">
        <v>5753.6</v>
      </c>
    </row>
    <row r="5884" spans="1:2" x14ac:dyDescent="0.3">
      <c r="A5884" s="3" t="s">
        <v>8139</v>
      </c>
      <c r="B5884">
        <v>4898.3999999999996</v>
      </c>
    </row>
    <row r="5885" spans="1:2" x14ac:dyDescent="0.3">
      <c r="A5885" s="3" t="s">
        <v>12705</v>
      </c>
      <c r="B5885">
        <v>204</v>
      </c>
    </row>
    <row r="5886" spans="1:2" x14ac:dyDescent="0.3">
      <c r="A5886" s="3" t="s">
        <v>7798</v>
      </c>
      <c r="B5886">
        <v>2161.6</v>
      </c>
    </row>
    <row r="5887" spans="1:2" x14ac:dyDescent="0.3">
      <c r="A5887" s="3" t="s">
        <v>4753</v>
      </c>
      <c r="B5887">
        <v>1630.4</v>
      </c>
    </row>
    <row r="5888" spans="1:2" x14ac:dyDescent="0.3">
      <c r="A5888" s="3" t="s">
        <v>9960</v>
      </c>
      <c r="B5888">
        <v>7047.6</v>
      </c>
    </row>
    <row r="5889" spans="1:2" x14ac:dyDescent="0.3">
      <c r="A5889" s="3" t="s">
        <v>11561</v>
      </c>
      <c r="B5889">
        <v>5286</v>
      </c>
    </row>
    <row r="5890" spans="1:2" x14ac:dyDescent="0.3">
      <c r="A5890" s="3" t="s">
        <v>1725</v>
      </c>
      <c r="B5890">
        <v>4518.3999999999996</v>
      </c>
    </row>
    <row r="5891" spans="1:2" x14ac:dyDescent="0.3">
      <c r="A5891" s="3" t="s">
        <v>7822</v>
      </c>
      <c r="B5891">
        <v>3900.8</v>
      </c>
    </row>
    <row r="5892" spans="1:2" x14ac:dyDescent="0.3">
      <c r="A5892" s="3" t="s">
        <v>1914</v>
      </c>
      <c r="B5892">
        <v>1188</v>
      </c>
    </row>
    <row r="5893" spans="1:2" x14ac:dyDescent="0.3">
      <c r="A5893" s="3" t="s">
        <v>5769</v>
      </c>
      <c r="B5893">
        <v>3512.4</v>
      </c>
    </row>
    <row r="5894" spans="1:2" x14ac:dyDescent="0.3">
      <c r="A5894" s="3" t="s">
        <v>11455</v>
      </c>
      <c r="B5894">
        <v>948.8</v>
      </c>
    </row>
    <row r="5895" spans="1:2" x14ac:dyDescent="0.3">
      <c r="A5895" s="3" t="s">
        <v>7830</v>
      </c>
      <c r="B5895">
        <v>1352.8</v>
      </c>
    </row>
    <row r="5896" spans="1:2" x14ac:dyDescent="0.3">
      <c r="A5896" s="3" t="s">
        <v>1693</v>
      </c>
      <c r="B5896">
        <v>1395.6</v>
      </c>
    </row>
    <row r="5897" spans="1:2" x14ac:dyDescent="0.3">
      <c r="A5897" s="3" t="s">
        <v>3091</v>
      </c>
      <c r="B5897">
        <v>1525.2</v>
      </c>
    </row>
    <row r="5898" spans="1:2" x14ac:dyDescent="0.3">
      <c r="A5898" s="3" t="s">
        <v>6159</v>
      </c>
      <c r="B5898">
        <v>4339.2</v>
      </c>
    </row>
    <row r="5899" spans="1:2" x14ac:dyDescent="0.3">
      <c r="A5899" s="3" t="s">
        <v>7179</v>
      </c>
      <c r="B5899">
        <v>7803.6</v>
      </c>
    </row>
    <row r="5900" spans="1:2" x14ac:dyDescent="0.3">
      <c r="A5900" s="3" t="s">
        <v>10283</v>
      </c>
      <c r="B5900">
        <v>2956.8</v>
      </c>
    </row>
    <row r="5901" spans="1:2" x14ac:dyDescent="0.3">
      <c r="A5901" s="3" t="s">
        <v>12785</v>
      </c>
      <c r="B5901">
        <v>1430.4</v>
      </c>
    </row>
    <row r="5902" spans="1:2" x14ac:dyDescent="0.3">
      <c r="A5902" s="3" t="s">
        <v>8679</v>
      </c>
      <c r="B5902">
        <v>9132.7999999999993</v>
      </c>
    </row>
    <row r="5903" spans="1:2" x14ac:dyDescent="0.3">
      <c r="A5903" s="3" t="s">
        <v>9287</v>
      </c>
      <c r="B5903">
        <v>2424</v>
      </c>
    </row>
    <row r="5904" spans="1:2" x14ac:dyDescent="0.3">
      <c r="A5904" s="3" t="s">
        <v>3271</v>
      </c>
      <c r="B5904">
        <v>1120.8</v>
      </c>
    </row>
    <row r="5905" spans="1:2" x14ac:dyDescent="0.3">
      <c r="A5905" s="3" t="s">
        <v>10061</v>
      </c>
      <c r="B5905">
        <v>1553.6</v>
      </c>
    </row>
    <row r="5906" spans="1:2" x14ac:dyDescent="0.3">
      <c r="A5906" s="3" t="s">
        <v>1867</v>
      </c>
      <c r="B5906">
        <v>4917.6000000000004</v>
      </c>
    </row>
    <row r="5907" spans="1:2" x14ac:dyDescent="0.3">
      <c r="A5907" s="3" t="s">
        <v>7068</v>
      </c>
      <c r="B5907">
        <v>2418</v>
      </c>
    </row>
    <row r="5908" spans="1:2" x14ac:dyDescent="0.3">
      <c r="A5908" s="3" t="s">
        <v>4176</v>
      </c>
      <c r="B5908">
        <v>3712</v>
      </c>
    </row>
    <row r="5909" spans="1:2" x14ac:dyDescent="0.3">
      <c r="A5909" s="3" t="s">
        <v>9343</v>
      </c>
      <c r="B5909">
        <v>5157.6000000000004</v>
      </c>
    </row>
    <row r="5910" spans="1:2" x14ac:dyDescent="0.3">
      <c r="A5910" s="3" t="s">
        <v>12014</v>
      </c>
      <c r="B5910">
        <v>1205.5999999999999</v>
      </c>
    </row>
    <row r="5911" spans="1:2" x14ac:dyDescent="0.3">
      <c r="A5911" s="3" t="s">
        <v>4796</v>
      </c>
      <c r="B5911">
        <v>570.79999999999995</v>
      </c>
    </row>
    <row r="5912" spans="1:2" x14ac:dyDescent="0.3">
      <c r="A5912" s="3" t="s">
        <v>12283</v>
      </c>
      <c r="B5912">
        <v>1365.6</v>
      </c>
    </row>
    <row r="5913" spans="1:2" x14ac:dyDescent="0.3">
      <c r="A5913" s="3" t="s">
        <v>10748</v>
      </c>
      <c r="B5913">
        <v>3368.4</v>
      </c>
    </row>
    <row r="5914" spans="1:2" x14ac:dyDescent="0.3">
      <c r="A5914" s="3" t="s">
        <v>9200</v>
      </c>
      <c r="B5914">
        <v>5213.6000000000004</v>
      </c>
    </row>
    <row r="5915" spans="1:2" x14ac:dyDescent="0.3">
      <c r="A5915" s="3" t="s">
        <v>5916</v>
      </c>
      <c r="B5915">
        <v>1802</v>
      </c>
    </row>
    <row r="5916" spans="1:2" x14ac:dyDescent="0.3">
      <c r="A5916" s="3" t="s">
        <v>1166</v>
      </c>
      <c r="B5916">
        <v>3068.8</v>
      </c>
    </row>
    <row r="5917" spans="1:2" x14ac:dyDescent="0.3">
      <c r="A5917" s="3" t="s">
        <v>6973</v>
      </c>
      <c r="B5917">
        <v>1155.2</v>
      </c>
    </row>
    <row r="5918" spans="1:2" x14ac:dyDescent="0.3">
      <c r="A5918" s="3" t="s">
        <v>12755</v>
      </c>
      <c r="B5918">
        <v>4552.8</v>
      </c>
    </row>
    <row r="5919" spans="1:2" x14ac:dyDescent="0.3">
      <c r="A5919" s="3" t="s">
        <v>7003</v>
      </c>
      <c r="B5919">
        <v>6109.6</v>
      </c>
    </row>
    <row r="5920" spans="1:2" x14ac:dyDescent="0.3">
      <c r="A5920" s="3" t="s">
        <v>2585</v>
      </c>
      <c r="B5920">
        <v>8070.4</v>
      </c>
    </row>
    <row r="5921" spans="1:2" x14ac:dyDescent="0.3">
      <c r="A5921" s="3" t="s">
        <v>11689</v>
      </c>
      <c r="B5921">
        <v>6020</v>
      </c>
    </row>
    <row r="5922" spans="1:2" x14ac:dyDescent="0.3">
      <c r="A5922" s="3" t="s">
        <v>1816</v>
      </c>
      <c r="B5922">
        <v>1755.2</v>
      </c>
    </row>
    <row r="5923" spans="1:2" x14ac:dyDescent="0.3">
      <c r="A5923" s="3" t="s">
        <v>1591</v>
      </c>
      <c r="B5923">
        <v>259.60000000000002</v>
      </c>
    </row>
    <row r="5924" spans="1:2" x14ac:dyDescent="0.3">
      <c r="A5924" s="3" t="s">
        <v>4109</v>
      </c>
      <c r="B5924">
        <v>4713.6000000000004</v>
      </c>
    </row>
    <row r="5925" spans="1:2" x14ac:dyDescent="0.3">
      <c r="A5925" s="3" t="s">
        <v>5055</v>
      </c>
      <c r="B5925">
        <v>5974.4</v>
      </c>
    </row>
    <row r="5926" spans="1:2" x14ac:dyDescent="0.3">
      <c r="A5926" s="3" t="s">
        <v>814</v>
      </c>
      <c r="B5926">
        <v>4255.2</v>
      </c>
    </row>
    <row r="5927" spans="1:2" x14ac:dyDescent="0.3">
      <c r="A5927" s="3" t="s">
        <v>10587</v>
      </c>
      <c r="B5927">
        <v>1984.8</v>
      </c>
    </row>
    <row r="5928" spans="1:2" x14ac:dyDescent="0.3">
      <c r="A5928" s="3" t="s">
        <v>9079</v>
      </c>
      <c r="B5928">
        <v>6378.4</v>
      </c>
    </row>
    <row r="5929" spans="1:2" x14ac:dyDescent="0.3">
      <c r="A5929" s="3" t="s">
        <v>4077</v>
      </c>
      <c r="B5929">
        <v>5990.4</v>
      </c>
    </row>
    <row r="5930" spans="1:2" x14ac:dyDescent="0.3">
      <c r="A5930" s="3" t="s">
        <v>1729</v>
      </c>
      <c r="B5930">
        <v>1468.8</v>
      </c>
    </row>
    <row r="5931" spans="1:2" x14ac:dyDescent="0.3">
      <c r="A5931" s="3" t="s">
        <v>379</v>
      </c>
      <c r="B5931">
        <v>3876.8</v>
      </c>
    </row>
    <row r="5932" spans="1:2" x14ac:dyDescent="0.3">
      <c r="A5932" s="3" t="s">
        <v>10931</v>
      </c>
      <c r="B5932">
        <v>2268.8000000000002</v>
      </c>
    </row>
    <row r="5933" spans="1:2" x14ac:dyDescent="0.3">
      <c r="A5933" s="3" t="s">
        <v>5378</v>
      </c>
      <c r="B5933">
        <v>1696.8</v>
      </c>
    </row>
    <row r="5934" spans="1:2" x14ac:dyDescent="0.3">
      <c r="A5934" s="3" t="s">
        <v>1535</v>
      </c>
      <c r="B5934">
        <v>3510.4</v>
      </c>
    </row>
    <row r="5935" spans="1:2" x14ac:dyDescent="0.3">
      <c r="A5935" s="3" t="s">
        <v>5866</v>
      </c>
      <c r="B5935">
        <v>5208</v>
      </c>
    </row>
    <row r="5936" spans="1:2" x14ac:dyDescent="0.3">
      <c r="A5936" s="3" t="s">
        <v>12810</v>
      </c>
      <c r="B5936">
        <v>367.2</v>
      </c>
    </row>
    <row r="5937" spans="1:2" x14ac:dyDescent="0.3">
      <c r="A5937" s="3" t="s">
        <v>7070</v>
      </c>
      <c r="B5937">
        <v>935.6</v>
      </c>
    </row>
    <row r="5938" spans="1:2" x14ac:dyDescent="0.3">
      <c r="A5938" s="3" t="s">
        <v>9944</v>
      </c>
      <c r="B5938">
        <v>3088.8</v>
      </c>
    </row>
    <row r="5939" spans="1:2" x14ac:dyDescent="0.3">
      <c r="A5939" s="3" t="s">
        <v>6753</v>
      </c>
      <c r="B5939">
        <v>3100.8</v>
      </c>
    </row>
    <row r="5940" spans="1:2" x14ac:dyDescent="0.3">
      <c r="A5940" s="3" t="s">
        <v>697</v>
      </c>
      <c r="B5940">
        <v>7200</v>
      </c>
    </row>
    <row r="5941" spans="1:2" x14ac:dyDescent="0.3">
      <c r="A5941" s="3" t="s">
        <v>10208</v>
      </c>
      <c r="B5941">
        <v>1613.6</v>
      </c>
    </row>
    <row r="5942" spans="1:2" x14ac:dyDescent="0.3">
      <c r="A5942" s="3" t="s">
        <v>4441</v>
      </c>
      <c r="B5942">
        <v>7539.2</v>
      </c>
    </row>
    <row r="5943" spans="1:2" x14ac:dyDescent="0.3">
      <c r="A5943" s="3" t="s">
        <v>1681</v>
      </c>
      <c r="B5943">
        <v>3057.6</v>
      </c>
    </row>
    <row r="5944" spans="1:2" x14ac:dyDescent="0.3">
      <c r="A5944" s="3" t="s">
        <v>10604</v>
      </c>
      <c r="B5944">
        <v>3793.6</v>
      </c>
    </row>
    <row r="5945" spans="1:2" x14ac:dyDescent="0.3">
      <c r="A5945" s="3" t="s">
        <v>2391</v>
      </c>
      <c r="B5945">
        <v>1460</v>
      </c>
    </row>
    <row r="5946" spans="1:2" x14ac:dyDescent="0.3">
      <c r="A5946" s="3" t="s">
        <v>1889</v>
      </c>
      <c r="B5946">
        <v>5312</v>
      </c>
    </row>
    <row r="5947" spans="1:2" x14ac:dyDescent="0.3">
      <c r="A5947" s="3" t="s">
        <v>4049</v>
      </c>
      <c r="B5947">
        <v>2300</v>
      </c>
    </row>
    <row r="5948" spans="1:2" x14ac:dyDescent="0.3">
      <c r="A5948" s="3" t="s">
        <v>9134</v>
      </c>
      <c r="B5948">
        <v>1773.6</v>
      </c>
    </row>
    <row r="5949" spans="1:2" x14ac:dyDescent="0.3">
      <c r="A5949" s="3" t="s">
        <v>838</v>
      </c>
      <c r="B5949">
        <v>1639.2</v>
      </c>
    </row>
    <row r="5950" spans="1:2" x14ac:dyDescent="0.3">
      <c r="A5950" s="3" t="s">
        <v>8578</v>
      </c>
      <c r="B5950">
        <v>535.20000000000005</v>
      </c>
    </row>
    <row r="5951" spans="1:2" x14ac:dyDescent="0.3">
      <c r="A5951" s="3" t="s">
        <v>9304</v>
      </c>
      <c r="B5951">
        <v>1944</v>
      </c>
    </row>
    <row r="5952" spans="1:2" x14ac:dyDescent="0.3">
      <c r="A5952" s="3" t="s">
        <v>5907</v>
      </c>
      <c r="B5952">
        <v>1968.8</v>
      </c>
    </row>
    <row r="5953" spans="1:2" x14ac:dyDescent="0.3">
      <c r="A5953" s="3" t="s">
        <v>1609</v>
      </c>
      <c r="B5953">
        <v>3241.6</v>
      </c>
    </row>
    <row r="5954" spans="1:2" x14ac:dyDescent="0.3">
      <c r="A5954" s="3" t="s">
        <v>11389</v>
      </c>
      <c r="B5954">
        <v>6384</v>
      </c>
    </row>
    <row r="5955" spans="1:2" x14ac:dyDescent="0.3">
      <c r="A5955" s="3" t="s">
        <v>12645</v>
      </c>
      <c r="B5955">
        <v>3519.6</v>
      </c>
    </row>
    <row r="5956" spans="1:2" x14ac:dyDescent="0.3">
      <c r="A5956" s="3" t="s">
        <v>11499</v>
      </c>
      <c r="B5956">
        <v>2008</v>
      </c>
    </row>
    <row r="5957" spans="1:2" x14ac:dyDescent="0.3">
      <c r="A5957" s="3" t="s">
        <v>10746</v>
      </c>
      <c r="B5957">
        <v>8720</v>
      </c>
    </row>
    <row r="5958" spans="1:2" x14ac:dyDescent="0.3">
      <c r="A5958" s="3" t="s">
        <v>4939</v>
      </c>
      <c r="B5958">
        <v>5086</v>
      </c>
    </row>
    <row r="5959" spans="1:2" x14ac:dyDescent="0.3">
      <c r="A5959" s="3" t="s">
        <v>9054</v>
      </c>
      <c r="B5959">
        <v>4809.6000000000004</v>
      </c>
    </row>
    <row r="5960" spans="1:2" x14ac:dyDescent="0.3">
      <c r="A5960" s="3" t="s">
        <v>10362</v>
      </c>
      <c r="B5960">
        <v>287.2</v>
      </c>
    </row>
    <row r="5961" spans="1:2" x14ac:dyDescent="0.3">
      <c r="A5961" s="3" t="s">
        <v>8232</v>
      </c>
      <c r="B5961">
        <v>6910.4</v>
      </c>
    </row>
    <row r="5962" spans="1:2" x14ac:dyDescent="0.3">
      <c r="A5962" s="3" t="s">
        <v>9728</v>
      </c>
      <c r="B5962">
        <v>2976.4</v>
      </c>
    </row>
    <row r="5963" spans="1:2" x14ac:dyDescent="0.3">
      <c r="A5963" s="3" t="s">
        <v>6608</v>
      </c>
      <c r="B5963">
        <v>3558</v>
      </c>
    </row>
    <row r="5964" spans="1:2" x14ac:dyDescent="0.3">
      <c r="A5964" s="3" t="s">
        <v>12050</v>
      </c>
      <c r="B5964">
        <v>1828</v>
      </c>
    </row>
    <row r="5965" spans="1:2" x14ac:dyDescent="0.3">
      <c r="A5965" s="3" t="s">
        <v>5384</v>
      </c>
      <c r="B5965">
        <v>3396.8</v>
      </c>
    </row>
    <row r="5966" spans="1:2" x14ac:dyDescent="0.3">
      <c r="A5966" s="3" t="s">
        <v>4901</v>
      </c>
      <c r="B5966">
        <v>1647.2</v>
      </c>
    </row>
    <row r="5967" spans="1:2" x14ac:dyDescent="0.3">
      <c r="A5967" s="3" t="s">
        <v>10314</v>
      </c>
      <c r="B5967">
        <v>720.8</v>
      </c>
    </row>
    <row r="5968" spans="1:2" x14ac:dyDescent="0.3">
      <c r="A5968" s="3" t="s">
        <v>9781</v>
      </c>
      <c r="B5968">
        <v>684.8</v>
      </c>
    </row>
    <row r="5969" spans="1:2" x14ac:dyDescent="0.3">
      <c r="A5969" s="3" t="s">
        <v>10162</v>
      </c>
      <c r="B5969">
        <v>1052</v>
      </c>
    </row>
    <row r="5970" spans="1:2" x14ac:dyDescent="0.3">
      <c r="A5970" s="3" t="s">
        <v>3639</v>
      </c>
      <c r="B5970">
        <v>5104</v>
      </c>
    </row>
    <row r="5971" spans="1:2" x14ac:dyDescent="0.3">
      <c r="A5971" s="3" t="s">
        <v>2665</v>
      </c>
      <c r="B5971">
        <v>3296.4</v>
      </c>
    </row>
    <row r="5972" spans="1:2" x14ac:dyDescent="0.3">
      <c r="A5972" s="3" t="s">
        <v>5113</v>
      </c>
      <c r="B5972">
        <v>7363.2</v>
      </c>
    </row>
    <row r="5973" spans="1:2" x14ac:dyDescent="0.3">
      <c r="A5973" s="3" t="s">
        <v>909</v>
      </c>
      <c r="B5973">
        <v>2834.4</v>
      </c>
    </row>
    <row r="5974" spans="1:2" x14ac:dyDescent="0.3">
      <c r="A5974" s="3" t="s">
        <v>2811</v>
      </c>
      <c r="B5974">
        <v>6664</v>
      </c>
    </row>
    <row r="5975" spans="1:2" x14ac:dyDescent="0.3">
      <c r="A5975" s="3" t="s">
        <v>7605</v>
      </c>
      <c r="B5975">
        <v>2288</v>
      </c>
    </row>
    <row r="5976" spans="1:2" x14ac:dyDescent="0.3">
      <c r="A5976" s="3" t="s">
        <v>4942</v>
      </c>
      <c r="B5976">
        <v>3432</v>
      </c>
    </row>
    <row r="5977" spans="1:2" x14ac:dyDescent="0.3">
      <c r="A5977" s="3" t="s">
        <v>7870</v>
      </c>
      <c r="B5977">
        <v>1912</v>
      </c>
    </row>
    <row r="5978" spans="1:2" x14ac:dyDescent="0.3">
      <c r="A5978" s="3" t="s">
        <v>7516</v>
      </c>
      <c r="B5978">
        <v>1132</v>
      </c>
    </row>
    <row r="5979" spans="1:2" x14ac:dyDescent="0.3">
      <c r="A5979" s="3" t="s">
        <v>2501</v>
      </c>
      <c r="B5979">
        <v>612.4</v>
      </c>
    </row>
    <row r="5980" spans="1:2" x14ac:dyDescent="0.3">
      <c r="A5980" s="3" t="s">
        <v>4955</v>
      </c>
      <c r="B5980">
        <v>5633.6</v>
      </c>
    </row>
    <row r="5981" spans="1:2" x14ac:dyDescent="0.3">
      <c r="A5981" s="3" t="s">
        <v>5697</v>
      </c>
      <c r="B5981">
        <v>1066.8</v>
      </c>
    </row>
    <row r="5982" spans="1:2" x14ac:dyDescent="0.3">
      <c r="A5982" s="3" t="s">
        <v>3333</v>
      </c>
      <c r="B5982">
        <v>3396</v>
      </c>
    </row>
    <row r="5983" spans="1:2" x14ac:dyDescent="0.3">
      <c r="A5983" s="3" t="s">
        <v>10889</v>
      </c>
      <c r="B5983">
        <v>4616</v>
      </c>
    </row>
    <row r="5984" spans="1:2" x14ac:dyDescent="0.3">
      <c r="A5984" s="3" t="s">
        <v>10805</v>
      </c>
      <c r="B5984">
        <v>2267.1999999999998</v>
      </c>
    </row>
    <row r="5985" spans="1:2" x14ac:dyDescent="0.3">
      <c r="A5985" s="3" t="s">
        <v>10120</v>
      </c>
      <c r="B5985">
        <v>9011.2000000000007</v>
      </c>
    </row>
    <row r="5986" spans="1:2" x14ac:dyDescent="0.3">
      <c r="A5986" s="3" t="s">
        <v>7128</v>
      </c>
      <c r="B5986">
        <v>5395.2</v>
      </c>
    </row>
    <row r="5987" spans="1:2" x14ac:dyDescent="0.3">
      <c r="A5987" s="3" t="s">
        <v>1342</v>
      </c>
      <c r="B5987">
        <v>4252.8</v>
      </c>
    </row>
    <row r="5988" spans="1:2" x14ac:dyDescent="0.3">
      <c r="A5988" s="3" t="s">
        <v>8299</v>
      </c>
      <c r="B5988">
        <v>4740</v>
      </c>
    </row>
    <row r="5989" spans="1:2" x14ac:dyDescent="0.3">
      <c r="A5989" s="3" t="s">
        <v>9635</v>
      </c>
      <c r="B5989">
        <v>2144.4</v>
      </c>
    </row>
    <row r="5990" spans="1:2" x14ac:dyDescent="0.3">
      <c r="A5990" s="3" t="s">
        <v>12377</v>
      </c>
      <c r="B5990">
        <v>2153.1999999999998</v>
      </c>
    </row>
    <row r="5991" spans="1:2" x14ac:dyDescent="0.3">
      <c r="A5991" s="3" t="s">
        <v>13284</v>
      </c>
      <c r="B5991">
        <v>810</v>
      </c>
    </row>
    <row r="5992" spans="1:2" x14ac:dyDescent="0.3">
      <c r="A5992" s="3" t="s">
        <v>5870</v>
      </c>
      <c r="B5992">
        <v>1191.2</v>
      </c>
    </row>
    <row r="5993" spans="1:2" x14ac:dyDescent="0.3">
      <c r="A5993" s="3" t="s">
        <v>7867</v>
      </c>
      <c r="B5993">
        <v>3556</v>
      </c>
    </row>
    <row r="5994" spans="1:2" x14ac:dyDescent="0.3">
      <c r="A5994" s="3" t="s">
        <v>4026</v>
      </c>
      <c r="B5994">
        <v>5916.8</v>
      </c>
    </row>
    <row r="5995" spans="1:2" x14ac:dyDescent="0.3">
      <c r="A5995" s="3" t="s">
        <v>6402</v>
      </c>
      <c r="B5995">
        <v>2187.6</v>
      </c>
    </row>
    <row r="5996" spans="1:2" x14ac:dyDescent="0.3">
      <c r="A5996" s="3" t="s">
        <v>913</v>
      </c>
      <c r="B5996">
        <v>4622</v>
      </c>
    </row>
    <row r="5997" spans="1:2" x14ac:dyDescent="0.3">
      <c r="A5997" s="3" t="s">
        <v>5652</v>
      </c>
      <c r="B5997">
        <v>3170</v>
      </c>
    </row>
    <row r="5998" spans="1:2" x14ac:dyDescent="0.3">
      <c r="A5998" s="3" t="s">
        <v>8938</v>
      </c>
      <c r="B5998">
        <v>3100.8</v>
      </c>
    </row>
    <row r="5999" spans="1:2" x14ac:dyDescent="0.3">
      <c r="A5999" s="3" t="s">
        <v>343</v>
      </c>
      <c r="B5999">
        <v>976.8</v>
      </c>
    </row>
    <row r="6000" spans="1:2" x14ac:dyDescent="0.3">
      <c r="A6000" s="3" t="s">
        <v>8688</v>
      </c>
      <c r="B6000">
        <v>4800</v>
      </c>
    </row>
    <row r="6001" spans="1:2" x14ac:dyDescent="0.3">
      <c r="A6001" s="3" t="s">
        <v>5163</v>
      </c>
      <c r="B6001">
        <v>337.6</v>
      </c>
    </row>
    <row r="6002" spans="1:2" x14ac:dyDescent="0.3">
      <c r="A6002" s="3" t="s">
        <v>7633</v>
      </c>
      <c r="B6002">
        <v>6723.2</v>
      </c>
    </row>
    <row r="6003" spans="1:2" x14ac:dyDescent="0.3">
      <c r="A6003" s="3" t="s">
        <v>4884</v>
      </c>
      <c r="B6003">
        <v>8310.4</v>
      </c>
    </row>
    <row r="6004" spans="1:2" x14ac:dyDescent="0.3">
      <c r="A6004" s="3" t="s">
        <v>1211</v>
      </c>
      <c r="B6004">
        <v>2021.6</v>
      </c>
    </row>
    <row r="6005" spans="1:2" x14ac:dyDescent="0.3">
      <c r="A6005" s="3" t="s">
        <v>5078</v>
      </c>
      <c r="B6005">
        <v>5417.6</v>
      </c>
    </row>
    <row r="6006" spans="1:2" x14ac:dyDescent="0.3">
      <c r="A6006" s="3" t="s">
        <v>4045</v>
      </c>
      <c r="B6006">
        <v>3252</v>
      </c>
    </row>
    <row r="6007" spans="1:2" x14ac:dyDescent="0.3">
      <c r="A6007" s="3" t="s">
        <v>6083</v>
      </c>
      <c r="B6007">
        <v>1752</v>
      </c>
    </row>
    <row r="6008" spans="1:2" x14ac:dyDescent="0.3">
      <c r="A6008" s="3" t="s">
        <v>3406</v>
      </c>
      <c r="B6008">
        <v>5997.6</v>
      </c>
    </row>
    <row r="6009" spans="1:2" x14ac:dyDescent="0.3">
      <c r="A6009" s="3" t="s">
        <v>3873</v>
      </c>
      <c r="B6009">
        <v>5260.8</v>
      </c>
    </row>
    <row r="6010" spans="1:2" x14ac:dyDescent="0.3">
      <c r="A6010" s="3" t="s">
        <v>5145</v>
      </c>
      <c r="B6010">
        <v>2254.4</v>
      </c>
    </row>
    <row r="6011" spans="1:2" x14ac:dyDescent="0.3">
      <c r="A6011" s="3" t="s">
        <v>1493</v>
      </c>
      <c r="B6011">
        <v>3432</v>
      </c>
    </row>
    <row r="6012" spans="1:2" x14ac:dyDescent="0.3">
      <c r="A6012" s="3" t="s">
        <v>7721</v>
      </c>
      <c r="B6012">
        <v>806.4</v>
      </c>
    </row>
    <row r="6013" spans="1:2" x14ac:dyDescent="0.3">
      <c r="A6013" s="3" t="s">
        <v>1404</v>
      </c>
      <c r="B6013">
        <v>2745.6</v>
      </c>
    </row>
    <row r="6014" spans="1:2" x14ac:dyDescent="0.3">
      <c r="A6014" s="3" t="s">
        <v>8486</v>
      </c>
      <c r="B6014">
        <v>1157.2</v>
      </c>
    </row>
    <row r="6015" spans="1:2" x14ac:dyDescent="0.3">
      <c r="A6015" s="3" t="s">
        <v>7811</v>
      </c>
      <c r="B6015">
        <v>3188.8</v>
      </c>
    </row>
    <row r="6016" spans="1:2" x14ac:dyDescent="0.3">
      <c r="A6016" s="3" t="s">
        <v>11212</v>
      </c>
      <c r="B6016">
        <v>3956.8</v>
      </c>
    </row>
    <row r="6017" spans="1:2" x14ac:dyDescent="0.3">
      <c r="A6017" s="3" t="s">
        <v>2314</v>
      </c>
      <c r="B6017">
        <v>1450</v>
      </c>
    </row>
    <row r="6018" spans="1:2" x14ac:dyDescent="0.3">
      <c r="A6018" s="3" t="s">
        <v>11716</v>
      </c>
      <c r="B6018">
        <v>3764.8</v>
      </c>
    </row>
    <row r="6019" spans="1:2" x14ac:dyDescent="0.3">
      <c r="A6019" s="3" t="s">
        <v>9014</v>
      </c>
      <c r="B6019">
        <v>6350.4</v>
      </c>
    </row>
    <row r="6020" spans="1:2" x14ac:dyDescent="0.3">
      <c r="A6020" s="3" t="s">
        <v>9934</v>
      </c>
      <c r="B6020">
        <v>5280</v>
      </c>
    </row>
    <row r="6021" spans="1:2" x14ac:dyDescent="0.3">
      <c r="A6021" s="3" t="s">
        <v>5659</v>
      </c>
      <c r="B6021">
        <v>2183.1999999999998</v>
      </c>
    </row>
    <row r="6022" spans="1:2" x14ac:dyDescent="0.3">
      <c r="A6022" s="3" t="s">
        <v>5025</v>
      </c>
      <c r="B6022">
        <v>5119.2</v>
      </c>
    </row>
    <row r="6023" spans="1:2" x14ac:dyDescent="0.3">
      <c r="A6023" s="3" t="s">
        <v>11999</v>
      </c>
      <c r="B6023">
        <v>1864.8</v>
      </c>
    </row>
    <row r="6024" spans="1:2" x14ac:dyDescent="0.3">
      <c r="A6024" s="3" t="s">
        <v>12644</v>
      </c>
      <c r="B6024">
        <v>4080</v>
      </c>
    </row>
    <row r="6025" spans="1:2" x14ac:dyDescent="0.3">
      <c r="A6025" s="3" t="s">
        <v>2518</v>
      </c>
      <c r="B6025">
        <v>661.2</v>
      </c>
    </row>
    <row r="6026" spans="1:2" x14ac:dyDescent="0.3">
      <c r="A6026" s="3" t="s">
        <v>733</v>
      </c>
      <c r="B6026">
        <v>970.8</v>
      </c>
    </row>
    <row r="6027" spans="1:2" x14ac:dyDescent="0.3">
      <c r="A6027" s="3" t="s">
        <v>7236</v>
      </c>
      <c r="B6027">
        <v>7756</v>
      </c>
    </row>
    <row r="6028" spans="1:2" x14ac:dyDescent="0.3">
      <c r="A6028" s="3" t="s">
        <v>6931</v>
      </c>
      <c r="B6028">
        <v>4544.3999999999996</v>
      </c>
    </row>
    <row r="6029" spans="1:2" x14ac:dyDescent="0.3">
      <c r="A6029" s="3" t="s">
        <v>7306</v>
      </c>
      <c r="B6029">
        <v>3553.6</v>
      </c>
    </row>
    <row r="6030" spans="1:2" x14ac:dyDescent="0.3">
      <c r="A6030" s="3" t="s">
        <v>7843</v>
      </c>
      <c r="B6030">
        <v>7831.6</v>
      </c>
    </row>
    <row r="6031" spans="1:2" x14ac:dyDescent="0.3">
      <c r="A6031" s="3" t="s">
        <v>5677</v>
      </c>
      <c r="B6031">
        <v>883.2</v>
      </c>
    </row>
    <row r="6032" spans="1:2" x14ac:dyDescent="0.3">
      <c r="A6032" s="3" t="s">
        <v>9831</v>
      </c>
      <c r="B6032">
        <v>1958.4</v>
      </c>
    </row>
    <row r="6033" spans="1:2" x14ac:dyDescent="0.3">
      <c r="A6033" s="3" t="s">
        <v>10593</v>
      </c>
      <c r="B6033">
        <v>592</v>
      </c>
    </row>
    <row r="6034" spans="1:2" x14ac:dyDescent="0.3">
      <c r="A6034" s="3" t="s">
        <v>1808</v>
      </c>
      <c r="B6034">
        <v>238</v>
      </c>
    </row>
    <row r="6035" spans="1:2" x14ac:dyDescent="0.3">
      <c r="A6035" s="3" t="s">
        <v>816</v>
      </c>
      <c r="B6035">
        <v>753.6</v>
      </c>
    </row>
    <row r="6036" spans="1:2" x14ac:dyDescent="0.3">
      <c r="A6036" s="3" t="s">
        <v>10734</v>
      </c>
      <c r="B6036">
        <v>1254</v>
      </c>
    </row>
    <row r="6037" spans="1:2" x14ac:dyDescent="0.3">
      <c r="A6037" s="3" t="s">
        <v>5667</v>
      </c>
      <c r="B6037">
        <v>3552</v>
      </c>
    </row>
    <row r="6038" spans="1:2" x14ac:dyDescent="0.3">
      <c r="A6038" s="3" t="s">
        <v>4008</v>
      </c>
      <c r="B6038">
        <v>6543.6</v>
      </c>
    </row>
    <row r="6039" spans="1:2" x14ac:dyDescent="0.3">
      <c r="A6039" s="3" t="s">
        <v>5848</v>
      </c>
      <c r="B6039">
        <v>3585.6</v>
      </c>
    </row>
    <row r="6040" spans="1:2" x14ac:dyDescent="0.3">
      <c r="A6040" s="3" t="s">
        <v>11089</v>
      </c>
      <c r="B6040">
        <v>6612</v>
      </c>
    </row>
    <row r="6041" spans="1:2" x14ac:dyDescent="0.3">
      <c r="A6041" s="3" t="s">
        <v>455</v>
      </c>
      <c r="B6041">
        <v>1396</v>
      </c>
    </row>
    <row r="6042" spans="1:2" x14ac:dyDescent="0.3">
      <c r="A6042" s="3" t="s">
        <v>3656</v>
      </c>
      <c r="B6042">
        <v>7431.2</v>
      </c>
    </row>
    <row r="6043" spans="1:2" x14ac:dyDescent="0.3">
      <c r="A6043" s="3" t="s">
        <v>5499</v>
      </c>
      <c r="B6043">
        <v>3579.6</v>
      </c>
    </row>
    <row r="6044" spans="1:2" x14ac:dyDescent="0.3">
      <c r="A6044" s="3" t="s">
        <v>7972</v>
      </c>
      <c r="B6044">
        <v>332</v>
      </c>
    </row>
    <row r="6045" spans="1:2" x14ac:dyDescent="0.3">
      <c r="A6045" s="3" t="s">
        <v>12953</v>
      </c>
      <c r="B6045">
        <v>1042.8</v>
      </c>
    </row>
    <row r="6046" spans="1:2" x14ac:dyDescent="0.3">
      <c r="A6046" s="3" t="s">
        <v>6416</v>
      </c>
      <c r="B6046">
        <v>5072</v>
      </c>
    </row>
    <row r="6047" spans="1:2" x14ac:dyDescent="0.3">
      <c r="A6047" s="3" t="s">
        <v>4614</v>
      </c>
      <c r="B6047">
        <v>5695.2</v>
      </c>
    </row>
    <row r="6048" spans="1:2" x14ac:dyDescent="0.3">
      <c r="A6048" s="3" t="s">
        <v>7094</v>
      </c>
      <c r="B6048">
        <v>1308.8</v>
      </c>
    </row>
    <row r="6049" spans="1:2" x14ac:dyDescent="0.3">
      <c r="A6049" s="3" t="s">
        <v>10553</v>
      </c>
      <c r="B6049">
        <v>812.8</v>
      </c>
    </row>
    <row r="6050" spans="1:2" x14ac:dyDescent="0.3">
      <c r="A6050" s="3" t="s">
        <v>2976</v>
      </c>
      <c r="B6050">
        <v>1768</v>
      </c>
    </row>
    <row r="6051" spans="1:2" x14ac:dyDescent="0.3">
      <c r="A6051" s="3" t="s">
        <v>9225</v>
      </c>
      <c r="B6051">
        <v>4073.6</v>
      </c>
    </row>
    <row r="6052" spans="1:2" x14ac:dyDescent="0.3">
      <c r="A6052" s="3" t="s">
        <v>13417</v>
      </c>
      <c r="B6052">
        <v>1135.2</v>
      </c>
    </row>
    <row r="6053" spans="1:2" x14ac:dyDescent="0.3">
      <c r="A6053" s="3" t="s">
        <v>9722</v>
      </c>
      <c r="B6053">
        <v>1182.4000000000001</v>
      </c>
    </row>
    <row r="6054" spans="1:2" x14ac:dyDescent="0.3">
      <c r="A6054" s="3" t="s">
        <v>5193</v>
      </c>
      <c r="B6054">
        <v>2619.6</v>
      </c>
    </row>
    <row r="6055" spans="1:2" x14ac:dyDescent="0.3">
      <c r="A6055" s="3" t="s">
        <v>6675</v>
      </c>
      <c r="B6055">
        <v>1971.2</v>
      </c>
    </row>
    <row r="6056" spans="1:2" x14ac:dyDescent="0.3">
      <c r="A6056" s="3" t="s">
        <v>7820</v>
      </c>
      <c r="B6056">
        <v>8163.2</v>
      </c>
    </row>
    <row r="6057" spans="1:2" x14ac:dyDescent="0.3">
      <c r="A6057" s="3" t="s">
        <v>9289</v>
      </c>
      <c r="B6057">
        <v>773.6</v>
      </c>
    </row>
    <row r="6058" spans="1:2" x14ac:dyDescent="0.3">
      <c r="A6058" s="3" t="s">
        <v>10708</v>
      </c>
      <c r="B6058">
        <v>3441.6</v>
      </c>
    </row>
    <row r="6059" spans="1:2" x14ac:dyDescent="0.3">
      <c r="A6059" s="3" t="s">
        <v>10390</v>
      </c>
      <c r="B6059">
        <v>1024.8</v>
      </c>
    </row>
    <row r="6060" spans="1:2" x14ac:dyDescent="0.3">
      <c r="A6060" s="3" t="s">
        <v>2653</v>
      </c>
      <c r="B6060">
        <v>919.2</v>
      </c>
    </row>
    <row r="6061" spans="1:2" x14ac:dyDescent="0.3">
      <c r="A6061" s="3" t="s">
        <v>11820</v>
      </c>
      <c r="B6061">
        <v>3556</v>
      </c>
    </row>
    <row r="6062" spans="1:2" x14ac:dyDescent="0.3">
      <c r="A6062" s="3" t="s">
        <v>9486</v>
      </c>
      <c r="B6062">
        <v>593.6</v>
      </c>
    </row>
    <row r="6063" spans="1:2" x14ac:dyDescent="0.3">
      <c r="A6063" s="3" t="s">
        <v>8012</v>
      </c>
      <c r="B6063">
        <v>2036.8</v>
      </c>
    </row>
    <row r="6064" spans="1:2" x14ac:dyDescent="0.3">
      <c r="A6064" s="3" t="s">
        <v>12703</v>
      </c>
      <c r="B6064">
        <v>2038.4</v>
      </c>
    </row>
    <row r="6065" spans="1:2" x14ac:dyDescent="0.3">
      <c r="A6065" s="3" t="s">
        <v>1748</v>
      </c>
      <c r="B6065">
        <v>6103.2</v>
      </c>
    </row>
    <row r="6066" spans="1:2" x14ac:dyDescent="0.3">
      <c r="A6066" s="3" t="s">
        <v>1902</v>
      </c>
      <c r="B6066">
        <v>5446</v>
      </c>
    </row>
    <row r="6067" spans="1:2" x14ac:dyDescent="0.3">
      <c r="A6067" s="3" t="s">
        <v>3727</v>
      </c>
      <c r="B6067">
        <v>1766.4</v>
      </c>
    </row>
    <row r="6068" spans="1:2" x14ac:dyDescent="0.3">
      <c r="A6068" s="3" t="s">
        <v>4332</v>
      </c>
      <c r="B6068">
        <v>4712</v>
      </c>
    </row>
    <row r="6069" spans="1:2" x14ac:dyDescent="0.3">
      <c r="A6069" s="3" t="s">
        <v>12632</v>
      </c>
      <c r="B6069">
        <v>1420.8</v>
      </c>
    </row>
    <row r="6070" spans="1:2" x14ac:dyDescent="0.3">
      <c r="A6070" s="3" t="s">
        <v>5850</v>
      </c>
      <c r="B6070">
        <v>655.20000000000005</v>
      </c>
    </row>
    <row r="6071" spans="1:2" x14ac:dyDescent="0.3">
      <c r="A6071" s="3" t="s">
        <v>10254</v>
      </c>
      <c r="B6071">
        <v>5196</v>
      </c>
    </row>
    <row r="6072" spans="1:2" x14ac:dyDescent="0.3">
      <c r="A6072" s="3" t="s">
        <v>11788</v>
      </c>
      <c r="B6072">
        <v>3579.2</v>
      </c>
    </row>
    <row r="6073" spans="1:2" x14ac:dyDescent="0.3">
      <c r="A6073" s="3" t="s">
        <v>10849</v>
      </c>
      <c r="B6073">
        <v>675.6</v>
      </c>
    </row>
    <row r="6074" spans="1:2" x14ac:dyDescent="0.3">
      <c r="A6074" s="3" t="s">
        <v>2671</v>
      </c>
      <c r="B6074">
        <v>3790.4</v>
      </c>
    </row>
    <row r="6075" spans="1:2" x14ac:dyDescent="0.3">
      <c r="A6075" s="3" t="s">
        <v>10761</v>
      </c>
      <c r="B6075">
        <v>3391.2</v>
      </c>
    </row>
    <row r="6076" spans="1:2" x14ac:dyDescent="0.3">
      <c r="A6076" s="3" t="s">
        <v>7344</v>
      </c>
      <c r="B6076">
        <v>5360</v>
      </c>
    </row>
    <row r="6077" spans="1:2" x14ac:dyDescent="0.3">
      <c r="A6077" s="3" t="s">
        <v>2680</v>
      </c>
      <c r="B6077">
        <v>7674.8</v>
      </c>
    </row>
    <row r="6078" spans="1:2" x14ac:dyDescent="0.3">
      <c r="A6078" s="3" t="s">
        <v>12001</v>
      </c>
      <c r="B6078">
        <v>788.8</v>
      </c>
    </row>
    <row r="6079" spans="1:2" x14ac:dyDescent="0.3">
      <c r="A6079" s="3" t="s">
        <v>10608</v>
      </c>
      <c r="B6079">
        <v>498.8</v>
      </c>
    </row>
    <row r="6080" spans="1:2" x14ac:dyDescent="0.3">
      <c r="A6080" s="3" t="s">
        <v>7955</v>
      </c>
      <c r="B6080">
        <v>3231.2</v>
      </c>
    </row>
    <row r="6081" spans="1:2" x14ac:dyDescent="0.3">
      <c r="A6081" s="3" t="s">
        <v>861</v>
      </c>
      <c r="B6081">
        <v>1098</v>
      </c>
    </row>
    <row r="6082" spans="1:2" x14ac:dyDescent="0.3">
      <c r="A6082" s="3" t="s">
        <v>3360</v>
      </c>
      <c r="B6082">
        <v>1144</v>
      </c>
    </row>
    <row r="6083" spans="1:2" x14ac:dyDescent="0.3">
      <c r="A6083" s="3" t="s">
        <v>1469</v>
      </c>
      <c r="B6083">
        <v>2332.8000000000002</v>
      </c>
    </row>
    <row r="6084" spans="1:2" x14ac:dyDescent="0.3">
      <c r="A6084" s="3" t="s">
        <v>278</v>
      </c>
      <c r="B6084">
        <v>1447.2</v>
      </c>
    </row>
    <row r="6085" spans="1:2" x14ac:dyDescent="0.3">
      <c r="A6085" s="3" t="s">
        <v>881</v>
      </c>
      <c r="B6085">
        <v>3971.2</v>
      </c>
    </row>
    <row r="6086" spans="1:2" x14ac:dyDescent="0.3">
      <c r="A6086" s="3" t="s">
        <v>10816</v>
      </c>
      <c r="B6086">
        <v>1918</v>
      </c>
    </row>
    <row r="6087" spans="1:2" x14ac:dyDescent="0.3">
      <c r="A6087" s="3" t="s">
        <v>3597</v>
      </c>
      <c r="B6087">
        <v>3324</v>
      </c>
    </row>
    <row r="6088" spans="1:2" x14ac:dyDescent="0.3">
      <c r="A6088" s="3" t="s">
        <v>5074</v>
      </c>
      <c r="B6088">
        <v>3142</v>
      </c>
    </row>
    <row r="6089" spans="1:2" x14ac:dyDescent="0.3">
      <c r="A6089" s="3" t="s">
        <v>3077</v>
      </c>
      <c r="B6089">
        <v>4502</v>
      </c>
    </row>
    <row r="6090" spans="1:2" x14ac:dyDescent="0.3">
      <c r="A6090" s="3" t="s">
        <v>413</v>
      </c>
      <c r="B6090">
        <v>2136</v>
      </c>
    </row>
    <row r="6091" spans="1:2" x14ac:dyDescent="0.3">
      <c r="A6091" s="3" t="s">
        <v>11504</v>
      </c>
      <c r="B6091">
        <v>973.6</v>
      </c>
    </row>
    <row r="6092" spans="1:2" x14ac:dyDescent="0.3">
      <c r="A6092" s="3" t="s">
        <v>5827</v>
      </c>
      <c r="B6092">
        <v>1386</v>
      </c>
    </row>
    <row r="6093" spans="1:2" x14ac:dyDescent="0.3">
      <c r="A6093" s="3" t="s">
        <v>2039</v>
      </c>
      <c r="B6093">
        <v>463.6</v>
      </c>
    </row>
    <row r="6094" spans="1:2" x14ac:dyDescent="0.3">
      <c r="A6094" s="3" t="s">
        <v>11809</v>
      </c>
      <c r="B6094">
        <v>4057.6</v>
      </c>
    </row>
    <row r="6095" spans="1:2" x14ac:dyDescent="0.3">
      <c r="A6095" s="3" t="s">
        <v>5617</v>
      </c>
      <c r="B6095">
        <v>2865.6</v>
      </c>
    </row>
    <row r="6096" spans="1:2" x14ac:dyDescent="0.3">
      <c r="A6096" s="3" t="s">
        <v>2318</v>
      </c>
      <c r="B6096">
        <v>4414.3999999999996</v>
      </c>
    </row>
    <row r="6097" spans="1:2" x14ac:dyDescent="0.3">
      <c r="A6097" s="3" t="s">
        <v>11602</v>
      </c>
      <c r="B6097">
        <v>5596.8</v>
      </c>
    </row>
    <row r="6098" spans="1:2" x14ac:dyDescent="0.3">
      <c r="A6098" s="3" t="s">
        <v>3355</v>
      </c>
      <c r="B6098">
        <v>2119.1999999999998</v>
      </c>
    </row>
    <row r="6099" spans="1:2" x14ac:dyDescent="0.3">
      <c r="A6099" s="3" t="s">
        <v>11767</v>
      </c>
      <c r="B6099">
        <v>8131.2</v>
      </c>
    </row>
    <row r="6100" spans="1:2" x14ac:dyDescent="0.3">
      <c r="A6100" s="3" t="s">
        <v>863</v>
      </c>
      <c r="B6100">
        <v>1772.8</v>
      </c>
    </row>
    <row r="6101" spans="1:2" x14ac:dyDescent="0.3">
      <c r="A6101" s="3" t="s">
        <v>5020</v>
      </c>
      <c r="B6101">
        <v>790</v>
      </c>
    </row>
    <row r="6102" spans="1:2" x14ac:dyDescent="0.3">
      <c r="A6102" s="3" t="s">
        <v>12648</v>
      </c>
      <c r="B6102">
        <v>4138</v>
      </c>
    </row>
    <row r="6103" spans="1:2" x14ac:dyDescent="0.3">
      <c r="A6103" s="3" t="s">
        <v>4706</v>
      </c>
      <c r="B6103">
        <v>1065.5999999999999</v>
      </c>
    </row>
    <row r="6104" spans="1:2" x14ac:dyDescent="0.3">
      <c r="A6104" s="3" t="s">
        <v>8786</v>
      </c>
      <c r="B6104">
        <v>4182</v>
      </c>
    </row>
    <row r="6105" spans="1:2" x14ac:dyDescent="0.3">
      <c r="A6105" s="3" t="s">
        <v>634</v>
      </c>
      <c r="B6105">
        <v>961.2</v>
      </c>
    </row>
    <row r="6106" spans="1:2" x14ac:dyDescent="0.3">
      <c r="A6106" s="3" t="s">
        <v>6885</v>
      </c>
      <c r="B6106">
        <v>2598</v>
      </c>
    </row>
    <row r="6107" spans="1:2" x14ac:dyDescent="0.3">
      <c r="A6107" s="3" t="s">
        <v>2841</v>
      </c>
      <c r="B6107">
        <v>5860</v>
      </c>
    </row>
    <row r="6108" spans="1:2" x14ac:dyDescent="0.3">
      <c r="A6108" s="3" t="s">
        <v>8297</v>
      </c>
      <c r="B6108">
        <v>5472</v>
      </c>
    </row>
    <row r="6109" spans="1:2" x14ac:dyDescent="0.3">
      <c r="A6109" s="3" t="s">
        <v>8218</v>
      </c>
      <c r="B6109">
        <v>1990.8</v>
      </c>
    </row>
    <row r="6110" spans="1:2" x14ac:dyDescent="0.3">
      <c r="A6110" s="3" t="s">
        <v>2768</v>
      </c>
      <c r="B6110">
        <v>2938</v>
      </c>
    </row>
    <row r="6111" spans="1:2" x14ac:dyDescent="0.3">
      <c r="A6111" s="3" t="s">
        <v>10449</v>
      </c>
      <c r="B6111">
        <v>4662</v>
      </c>
    </row>
    <row r="6112" spans="1:2" x14ac:dyDescent="0.3">
      <c r="A6112" s="3" t="s">
        <v>6553</v>
      </c>
      <c r="B6112">
        <v>6832</v>
      </c>
    </row>
    <row r="6113" spans="1:2" x14ac:dyDescent="0.3">
      <c r="A6113" s="3" t="s">
        <v>13023</v>
      </c>
      <c r="B6113">
        <v>2976</v>
      </c>
    </row>
    <row r="6114" spans="1:2" x14ac:dyDescent="0.3">
      <c r="A6114" s="3" t="s">
        <v>12838</v>
      </c>
      <c r="B6114">
        <v>1952.8</v>
      </c>
    </row>
    <row r="6115" spans="1:2" x14ac:dyDescent="0.3">
      <c r="A6115" s="3" t="s">
        <v>8130</v>
      </c>
      <c r="B6115">
        <v>2396.8000000000002</v>
      </c>
    </row>
    <row r="6116" spans="1:2" x14ac:dyDescent="0.3">
      <c r="A6116" s="3" t="s">
        <v>4266</v>
      </c>
      <c r="B6116">
        <v>5892</v>
      </c>
    </row>
    <row r="6117" spans="1:2" x14ac:dyDescent="0.3">
      <c r="A6117" s="3" t="s">
        <v>4444</v>
      </c>
      <c r="B6117">
        <v>922.8</v>
      </c>
    </row>
    <row r="6118" spans="1:2" x14ac:dyDescent="0.3">
      <c r="A6118" s="3" t="s">
        <v>2354</v>
      </c>
      <c r="B6118">
        <v>5702.4</v>
      </c>
    </row>
    <row r="6119" spans="1:2" x14ac:dyDescent="0.3">
      <c r="A6119" s="3" t="s">
        <v>6418</v>
      </c>
      <c r="B6119">
        <v>1422.4</v>
      </c>
    </row>
    <row r="6120" spans="1:2" x14ac:dyDescent="0.3">
      <c r="A6120" s="3" t="s">
        <v>6520</v>
      </c>
      <c r="B6120">
        <v>1088</v>
      </c>
    </row>
    <row r="6121" spans="1:2" x14ac:dyDescent="0.3">
      <c r="A6121" s="3" t="s">
        <v>9097</v>
      </c>
      <c r="B6121">
        <v>2909.2</v>
      </c>
    </row>
    <row r="6122" spans="1:2" x14ac:dyDescent="0.3">
      <c r="A6122" s="3" t="s">
        <v>4752</v>
      </c>
      <c r="B6122">
        <v>2319.6</v>
      </c>
    </row>
    <row r="6123" spans="1:2" x14ac:dyDescent="0.3">
      <c r="A6123" s="3" t="s">
        <v>7707</v>
      </c>
      <c r="B6123">
        <v>4644</v>
      </c>
    </row>
    <row r="6124" spans="1:2" x14ac:dyDescent="0.3">
      <c r="A6124" s="3" t="s">
        <v>8034</v>
      </c>
      <c r="B6124">
        <v>547.6</v>
      </c>
    </row>
    <row r="6125" spans="1:2" x14ac:dyDescent="0.3">
      <c r="A6125" s="3" t="s">
        <v>10511</v>
      </c>
      <c r="B6125">
        <v>5172</v>
      </c>
    </row>
    <row r="6126" spans="1:2" x14ac:dyDescent="0.3">
      <c r="A6126" s="3" t="s">
        <v>9656</v>
      </c>
      <c r="B6126">
        <v>3936</v>
      </c>
    </row>
    <row r="6127" spans="1:2" x14ac:dyDescent="0.3">
      <c r="A6127" s="3" t="s">
        <v>10995</v>
      </c>
      <c r="B6127">
        <v>2464.8000000000002</v>
      </c>
    </row>
    <row r="6128" spans="1:2" x14ac:dyDescent="0.3">
      <c r="A6128" s="3" t="s">
        <v>1447</v>
      </c>
      <c r="B6128">
        <v>8396.7999999999993</v>
      </c>
    </row>
    <row r="6129" spans="1:2" x14ac:dyDescent="0.3">
      <c r="A6129" s="3" t="s">
        <v>1440</v>
      </c>
      <c r="B6129">
        <v>3162</v>
      </c>
    </row>
    <row r="6130" spans="1:2" x14ac:dyDescent="0.3">
      <c r="A6130" s="3" t="s">
        <v>1656</v>
      </c>
      <c r="B6130">
        <v>1182.4000000000001</v>
      </c>
    </row>
    <row r="6131" spans="1:2" x14ac:dyDescent="0.3">
      <c r="A6131" s="3" t="s">
        <v>8118</v>
      </c>
      <c r="B6131">
        <v>1021.6</v>
      </c>
    </row>
    <row r="6132" spans="1:2" x14ac:dyDescent="0.3">
      <c r="A6132" s="3" t="s">
        <v>3770</v>
      </c>
      <c r="B6132">
        <v>3760.4</v>
      </c>
    </row>
    <row r="6133" spans="1:2" x14ac:dyDescent="0.3">
      <c r="A6133" s="3" t="s">
        <v>4135</v>
      </c>
      <c r="B6133">
        <v>7099.2</v>
      </c>
    </row>
    <row r="6134" spans="1:2" x14ac:dyDescent="0.3">
      <c r="A6134" s="3" t="s">
        <v>7828</v>
      </c>
      <c r="B6134">
        <v>2798.4</v>
      </c>
    </row>
    <row r="6135" spans="1:2" x14ac:dyDescent="0.3">
      <c r="A6135" s="3" t="s">
        <v>5735</v>
      </c>
      <c r="B6135">
        <v>4129.6000000000004</v>
      </c>
    </row>
    <row r="6136" spans="1:2" x14ac:dyDescent="0.3">
      <c r="A6136" s="3" t="s">
        <v>5650</v>
      </c>
      <c r="B6136">
        <v>693.6</v>
      </c>
    </row>
    <row r="6137" spans="1:2" x14ac:dyDescent="0.3">
      <c r="A6137" s="3" t="s">
        <v>11888</v>
      </c>
      <c r="B6137">
        <v>741.2</v>
      </c>
    </row>
    <row r="6138" spans="1:2" x14ac:dyDescent="0.3">
      <c r="A6138" s="3" t="s">
        <v>6386</v>
      </c>
      <c r="B6138">
        <v>9312</v>
      </c>
    </row>
    <row r="6139" spans="1:2" x14ac:dyDescent="0.3">
      <c r="A6139" s="3" t="s">
        <v>11215</v>
      </c>
      <c r="B6139">
        <v>668</v>
      </c>
    </row>
    <row r="6140" spans="1:2" x14ac:dyDescent="0.3">
      <c r="A6140" s="3" t="s">
        <v>6795</v>
      </c>
      <c r="B6140">
        <v>2132.4</v>
      </c>
    </row>
    <row r="6141" spans="1:2" x14ac:dyDescent="0.3">
      <c r="A6141" s="3" t="s">
        <v>13373</v>
      </c>
      <c r="B6141">
        <v>2610</v>
      </c>
    </row>
    <row r="6142" spans="1:2" x14ac:dyDescent="0.3">
      <c r="A6142" s="3" t="s">
        <v>8541</v>
      </c>
      <c r="B6142">
        <v>962</v>
      </c>
    </row>
    <row r="6143" spans="1:2" x14ac:dyDescent="0.3">
      <c r="A6143" s="3" t="s">
        <v>6114</v>
      </c>
      <c r="B6143">
        <v>1160.8</v>
      </c>
    </row>
    <row r="6144" spans="1:2" x14ac:dyDescent="0.3">
      <c r="A6144" s="3" t="s">
        <v>818</v>
      </c>
      <c r="B6144">
        <v>8396.7999999999993</v>
      </c>
    </row>
    <row r="6145" spans="1:2" x14ac:dyDescent="0.3">
      <c r="A6145" s="3" t="s">
        <v>3226</v>
      </c>
      <c r="B6145">
        <v>1747.2</v>
      </c>
    </row>
    <row r="6146" spans="1:2" x14ac:dyDescent="0.3">
      <c r="A6146" s="3" t="s">
        <v>7203</v>
      </c>
      <c r="B6146">
        <v>1514.4</v>
      </c>
    </row>
    <row r="6147" spans="1:2" x14ac:dyDescent="0.3">
      <c r="A6147" s="3" t="s">
        <v>3870</v>
      </c>
      <c r="B6147">
        <v>1620</v>
      </c>
    </row>
    <row r="6148" spans="1:2" x14ac:dyDescent="0.3">
      <c r="A6148" s="3" t="s">
        <v>757</v>
      </c>
      <c r="B6148">
        <v>3211.2</v>
      </c>
    </row>
    <row r="6149" spans="1:2" x14ac:dyDescent="0.3">
      <c r="A6149" s="3" t="s">
        <v>12301</v>
      </c>
      <c r="B6149">
        <v>3439.2</v>
      </c>
    </row>
    <row r="6150" spans="1:2" x14ac:dyDescent="0.3">
      <c r="A6150" s="3" t="s">
        <v>8530</v>
      </c>
      <c r="B6150">
        <v>4300.8</v>
      </c>
    </row>
    <row r="6151" spans="1:2" x14ac:dyDescent="0.3">
      <c r="A6151" s="3" t="s">
        <v>10036</v>
      </c>
      <c r="B6151">
        <v>6104</v>
      </c>
    </row>
    <row r="6152" spans="1:2" x14ac:dyDescent="0.3">
      <c r="A6152" s="3" t="s">
        <v>8966</v>
      </c>
      <c r="B6152">
        <v>2161.6</v>
      </c>
    </row>
    <row r="6153" spans="1:2" x14ac:dyDescent="0.3">
      <c r="A6153" s="3" t="s">
        <v>12859</v>
      </c>
      <c r="B6153">
        <v>5445.6</v>
      </c>
    </row>
    <row r="6154" spans="1:2" x14ac:dyDescent="0.3">
      <c r="A6154" s="3" t="s">
        <v>6783</v>
      </c>
      <c r="B6154">
        <v>2884</v>
      </c>
    </row>
    <row r="6155" spans="1:2" x14ac:dyDescent="0.3">
      <c r="A6155" s="3" t="s">
        <v>10047</v>
      </c>
      <c r="B6155">
        <v>4592</v>
      </c>
    </row>
    <row r="6156" spans="1:2" x14ac:dyDescent="0.3">
      <c r="A6156" s="3" t="s">
        <v>10225</v>
      </c>
      <c r="B6156">
        <v>7852.8</v>
      </c>
    </row>
    <row r="6157" spans="1:2" x14ac:dyDescent="0.3">
      <c r="A6157" s="3" t="s">
        <v>11446</v>
      </c>
      <c r="B6157">
        <v>4766.3999999999996</v>
      </c>
    </row>
    <row r="6158" spans="1:2" x14ac:dyDescent="0.3">
      <c r="A6158" s="3" t="s">
        <v>11846</v>
      </c>
      <c r="B6158">
        <v>374.4</v>
      </c>
    </row>
    <row r="6159" spans="1:2" x14ac:dyDescent="0.3">
      <c r="A6159" s="3" t="s">
        <v>6457</v>
      </c>
      <c r="B6159">
        <v>4286</v>
      </c>
    </row>
    <row r="6160" spans="1:2" x14ac:dyDescent="0.3">
      <c r="A6160" s="3" t="s">
        <v>9202</v>
      </c>
      <c r="B6160">
        <v>5433.6</v>
      </c>
    </row>
    <row r="6161" spans="1:2" x14ac:dyDescent="0.3">
      <c r="A6161" s="3" t="s">
        <v>2331</v>
      </c>
      <c r="B6161">
        <v>2872.8</v>
      </c>
    </row>
    <row r="6162" spans="1:2" x14ac:dyDescent="0.3">
      <c r="A6162" s="3" t="s">
        <v>1386</v>
      </c>
      <c r="B6162">
        <v>965.2</v>
      </c>
    </row>
    <row r="6163" spans="1:2" x14ac:dyDescent="0.3">
      <c r="A6163" s="3" t="s">
        <v>7455</v>
      </c>
      <c r="B6163">
        <v>304.8</v>
      </c>
    </row>
    <row r="6164" spans="1:2" x14ac:dyDescent="0.3">
      <c r="A6164" s="3" t="s">
        <v>8623</v>
      </c>
      <c r="B6164">
        <v>3115.2</v>
      </c>
    </row>
    <row r="6165" spans="1:2" x14ac:dyDescent="0.3">
      <c r="A6165" s="3" t="s">
        <v>952</v>
      </c>
      <c r="B6165">
        <v>836.8</v>
      </c>
    </row>
    <row r="6166" spans="1:2" x14ac:dyDescent="0.3">
      <c r="A6166" s="3" t="s">
        <v>1653</v>
      </c>
      <c r="B6166">
        <v>3444</v>
      </c>
    </row>
    <row r="6167" spans="1:2" x14ac:dyDescent="0.3">
      <c r="A6167" s="3" t="s">
        <v>2694</v>
      </c>
      <c r="B6167">
        <v>2354.8000000000002</v>
      </c>
    </row>
    <row r="6168" spans="1:2" x14ac:dyDescent="0.3">
      <c r="A6168" s="3" t="s">
        <v>565</v>
      </c>
      <c r="B6168">
        <v>3476</v>
      </c>
    </row>
    <row r="6169" spans="1:2" x14ac:dyDescent="0.3">
      <c r="A6169" s="3" t="s">
        <v>2167</v>
      </c>
      <c r="B6169">
        <v>1057.2</v>
      </c>
    </row>
    <row r="6170" spans="1:2" x14ac:dyDescent="0.3">
      <c r="A6170" s="3" t="s">
        <v>8115</v>
      </c>
      <c r="B6170">
        <v>2354.8000000000002</v>
      </c>
    </row>
    <row r="6171" spans="1:2" x14ac:dyDescent="0.3">
      <c r="A6171" s="3" t="s">
        <v>12975</v>
      </c>
      <c r="B6171">
        <v>6468</v>
      </c>
    </row>
    <row r="6172" spans="1:2" x14ac:dyDescent="0.3">
      <c r="A6172" s="3" t="s">
        <v>4143</v>
      </c>
      <c r="B6172">
        <v>952</v>
      </c>
    </row>
    <row r="6173" spans="1:2" x14ac:dyDescent="0.3">
      <c r="A6173" s="3" t="s">
        <v>3023</v>
      </c>
      <c r="B6173">
        <v>776.8</v>
      </c>
    </row>
    <row r="6174" spans="1:2" x14ac:dyDescent="0.3">
      <c r="A6174" s="3" t="s">
        <v>10101</v>
      </c>
      <c r="B6174">
        <v>2511.6</v>
      </c>
    </row>
    <row r="6175" spans="1:2" x14ac:dyDescent="0.3">
      <c r="A6175" s="3" t="s">
        <v>7742</v>
      </c>
      <c r="B6175">
        <v>5852.8</v>
      </c>
    </row>
    <row r="6176" spans="1:2" x14ac:dyDescent="0.3">
      <c r="A6176" s="3" t="s">
        <v>11237</v>
      </c>
      <c r="B6176">
        <v>6800</v>
      </c>
    </row>
    <row r="6177" spans="1:2" x14ac:dyDescent="0.3">
      <c r="A6177" s="3" t="s">
        <v>4366</v>
      </c>
      <c r="B6177">
        <v>5731.2</v>
      </c>
    </row>
    <row r="6178" spans="1:2" x14ac:dyDescent="0.3">
      <c r="A6178" s="3" t="s">
        <v>7493</v>
      </c>
      <c r="B6178">
        <v>818.4</v>
      </c>
    </row>
    <row r="6179" spans="1:2" x14ac:dyDescent="0.3">
      <c r="A6179" s="3" t="s">
        <v>3289</v>
      </c>
      <c r="B6179">
        <v>1440</v>
      </c>
    </row>
    <row r="6180" spans="1:2" x14ac:dyDescent="0.3">
      <c r="A6180" s="3" t="s">
        <v>8143</v>
      </c>
      <c r="B6180">
        <v>5846.4</v>
      </c>
    </row>
    <row r="6181" spans="1:2" x14ac:dyDescent="0.3">
      <c r="A6181" s="3" t="s">
        <v>8091</v>
      </c>
      <c r="B6181">
        <v>800.8</v>
      </c>
    </row>
    <row r="6182" spans="1:2" x14ac:dyDescent="0.3">
      <c r="A6182" s="3" t="s">
        <v>8885</v>
      </c>
      <c r="B6182">
        <v>3163.2</v>
      </c>
    </row>
    <row r="6183" spans="1:2" x14ac:dyDescent="0.3">
      <c r="A6183" s="3" t="s">
        <v>4466</v>
      </c>
      <c r="B6183">
        <v>5044.8</v>
      </c>
    </row>
    <row r="6184" spans="1:2" x14ac:dyDescent="0.3">
      <c r="A6184" s="3" t="s">
        <v>12418</v>
      </c>
      <c r="B6184">
        <v>2376</v>
      </c>
    </row>
    <row r="6185" spans="1:2" x14ac:dyDescent="0.3">
      <c r="A6185" s="3" t="s">
        <v>11859</v>
      </c>
      <c r="B6185">
        <v>3117.6</v>
      </c>
    </row>
    <row r="6186" spans="1:2" x14ac:dyDescent="0.3">
      <c r="A6186" s="3" t="s">
        <v>430</v>
      </c>
      <c r="B6186">
        <v>5552</v>
      </c>
    </row>
    <row r="6187" spans="1:2" x14ac:dyDescent="0.3">
      <c r="A6187" s="3" t="s">
        <v>7170</v>
      </c>
      <c r="B6187">
        <v>3520</v>
      </c>
    </row>
    <row r="6188" spans="1:2" x14ac:dyDescent="0.3">
      <c r="A6188" s="3" t="s">
        <v>12910</v>
      </c>
      <c r="B6188">
        <v>456</v>
      </c>
    </row>
    <row r="6189" spans="1:2" x14ac:dyDescent="0.3">
      <c r="A6189" s="3" t="s">
        <v>7586</v>
      </c>
      <c r="B6189">
        <v>4092.8</v>
      </c>
    </row>
    <row r="6190" spans="1:2" x14ac:dyDescent="0.3">
      <c r="A6190" s="3" t="s">
        <v>8501</v>
      </c>
      <c r="B6190">
        <v>2755.2</v>
      </c>
    </row>
    <row r="6191" spans="1:2" x14ac:dyDescent="0.3">
      <c r="A6191" s="3" t="s">
        <v>11088</v>
      </c>
      <c r="B6191">
        <v>968.8</v>
      </c>
    </row>
    <row r="6192" spans="1:2" x14ac:dyDescent="0.3">
      <c r="A6192" s="3" t="s">
        <v>4567</v>
      </c>
      <c r="B6192">
        <v>2912.4</v>
      </c>
    </row>
    <row r="6193" spans="1:2" x14ac:dyDescent="0.3">
      <c r="A6193" s="3" t="s">
        <v>4868</v>
      </c>
      <c r="B6193">
        <v>4540.8</v>
      </c>
    </row>
    <row r="6194" spans="1:2" x14ac:dyDescent="0.3">
      <c r="A6194" s="3" t="s">
        <v>11056</v>
      </c>
      <c r="B6194">
        <v>4034.4</v>
      </c>
    </row>
    <row r="6195" spans="1:2" x14ac:dyDescent="0.3">
      <c r="A6195" s="3" t="s">
        <v>8099</v>
      </c>
      <c r="B6195">
        <v>298</v>
      </c>
    </row>
    <row r="6196" spans="1:2" x14ac:dyDescent="0.3">
      <c r="A6196" s="3" t="s">
        <v>9745</v>
      </c>
      <c r="B6196">
        <v>8089.6</v>
      </c>
    </row>
    <row r="6197" spans="1:2" x14ac:dyDescent="0.3">
      <c r="A6197" s="3" t="s">
        <v>1313</v>
      </c>
      <c r="B6197">
        <v>886.4</v>
      </c>
    </row>
    <row r="6198" spans="1:2" x14ac:dyDescent="0.3">
      <c r="A6198" s="3" t="s">
        <v>2283</v>
      </c>
      <c r="B6198">
        <v>6571.6</v>
      </c>
    </row>
    <row r="6199" spans="1:2" x14ac:dyDescent="0.3">
      <c r="A6199" s="3" t="s">
        <v>1180</v>
      </c>
      <c r="B6199">
        <v>1288</v>
      </c>
    </row>
    <row r="6200" spans="1:2" x14ac:dyDescent="0.3">
      <c r="A6200" s="3" t="s">
        <v>7915</v>
      </c>
      <c r="B6200">
        <v>4582</v>
      </c>
    </row>
    <row r="6201" spans="1:2" x14ac:dyDescent="0.3">
      <c r="A6201" s="3" t="s">
        <v>11462</v>
      </c>
      <c r="B6201">
        <v>6736.8</v>
      </c>
    </row>
    <row r="6202" spans="1:2" x14ac:dyDescent="0.3">
      <c r="A6202" s="3" t="s">
        <v>12267</v>
      </c>
      <c r="B6202">
        <v>5930</v>
      </c>
    </row>
    <row r="6203" spans="1:2" x14ac:dyDescent="0.3">
      <c r="A6203" s="3" t="s">
        <v>2404</v>
      </c>
      <c r="B6203">
        <v>2978</v>
      </c>
    </row>
    <row r="6204" spans="1:2" x14ac:dyDescent="0.3">
      <c r="A6204" s="3" t="s">
        <v>8435</v>
      </c>
      <c r="B6204">
        <v>1468.8</v>
      </c>
    </row>
    <row r="6205" spans="1:2" x14ac:dyDescent="0.3">
      <c r="A6205" s="3" t="s">
        <v>11323</v>
      </c>
      <c r="B6205">
        <v>4156.8</v>
      </c>
    </row>
    <row r="6206" spans="1:2" x14ac:dyDescent="0.3">
      <c r="A6206" s="3" t="s">
        <v>11549</v>
      </c>
      <c r="B6206">
        <v>3028</v>
      </c>
    </row>
    <row r="6207" spans="1:2" x14ac:dyDescent="0.3">
      <c r="A6207" s="3" t="s">
        <v>12604</v>
      </c>
      <c r="B6207">
        <v>7778.4</v>
      </c>
    </row>
    <row r="6208" spans="1:2" x14ac:dyDescent="0.3">
      <c r="A6208" s="3" t="s">
        <v>4368</v>
      </c>
      <c r="B6208">
        <v>4470</v>
      </c>
    </row>
    <row r="6209" spans="1:2" x14ac:dyDescent="0.3">
      <c r="A6209" s="3" t="s">
        <v>12515</v>
      </c>
      <c r="B6209">
        <v>2214.4</v>
      </c>
    </row>
    <row r="6210" spans="1:2" x14ac:dyDescent="0.3">
      <c r="A6210" s="3" t="s">
        <v>6964</v>
      </c>
      <c r="B6210">
        <v>2480.4</v>
      </c>
    </row>
    <row r="6211" spans="1:2" x14ac:dyDescent="0.3">
      <c r="A6211" s="3" t="s">
        <v>2027</v>
      </c>
      <c r="B6211">
        <v>927.2</v>
      </c>
    </row>
    <row r="6212" spans="1:2" x14ac:dyDescent="0.3">
      <c r="A6212" s="3" t="s">
        <v>1040</v>
      </c>
      <c r="B6212">
        <v>5494.4</v>
      </c>
    </row>
    <row r="6213" spans="1:2" x14ac:dyDescent="0.3">
      <c r="A6213" s="3" t="s">
        <v>5197</v>
      </c>
      <c r="B6213">
        <v>2702.4</v>
      </c>
    </row>
    <row r="6214" spans="1:2" x14ac:dyDescent="0.3">
      <c r="A6214" s="3" t="s">
        <v>7086</v>
      </c>
      <c r="B6214">
        <v>762.4</v>
      </c>
    </row>
    <row r="6215" spans="1:2" x14ac:dyDescent="0.3">
      <c r="A6215" s="3" t="s">
        <v>4384</v>
      </c>
      <c r="B6215">
        <v>1072.4000000000001</v>
      </c>
    </row>
    <row r="6216" spans="1:2" x14ac:dyDescent="0.3">
      <c r="A6216" s="3" t="s">
        <v>2686</v>
      </c>
      <c r="B6216">
        <v>1036.8</v>
      </c>
    </row>
    <row r="6217" spans="1:2" x14ac:dyDescent="0.3">
      <c r="A6217" s="3" t="s">
        <v>12371</v>
      </c>
      <c r="B6217">
        <v>675.2</v>
      </c>
    </row>
    <row r="6218" spans="1:2" x14ac:dyDescent="0.3">
      <c r="A6218" s="3" t="s">
        <v>7405</v>
      </c>
      <c r="B6218">
        <v>436.8</v>
      </c>
    </row>
    <row r="6219" spans="1:2" x14ac:dyDescent="0.3">
      <c r="A6219" s="3" t="s">
        <v>5564</v>
      </c>
      <c r="B6219">
        <v>1701.6</v>
      </c>
    </row>
    <row r="6220" spans="1:2" x14ac:dyDescent="0.3">
      <c r="A6220" s="3" t="s">
        <v>6408</v>
      </c>
      <c r="B6220">
        <v>1228.8</v>
      </c>
    </row>
    <row r="6221" spans="1:2" x14ac:dyDescent="0.3">
      <c r="A6221" s="3" t="s">
        <v>1980</v>
      </c>
      <c r="B6221">
        <v>804.8</v>
      </c>
    </row>
    <row r="6222" spans="1:2" x14ac:dyDescent="0.3">
      <c r="A6222" s="3" t="s">
        <v>9442</v>
      </c>
      <c r="B6222">
        <v>1544</v>
      </c>
    </row>
    <row r="6223" spans="1:2" x14ac:dyDescent="0.3">
      <c r="A6223" s="3" t="s">
        <v>11483</v>
      </c>
      <c r="B6223">
        <v>703.6</v>
      </c>
    </row>
    <row r="6224" spans="1:2" x14ac:dyDescent="0.3">
      <c r="A6224" s="3" t="s">
        <v>806</v>
      </c>
      <c r="B6224">
        <v>4645.2</v>
      </c>
    </row>
    <row r="6225" spans="1:2" x14ac:dyDescent="0.3">
      <c r="A6225" s="3" t="s">
        <v>5876</v>
      </c>
      <c r="B6225">
        <v>2521.1999999999998</v>
      </c>
    </row>
    <row r="6226" spans="1:2" x14ac:dyDescent="0.3">
      <c r="A6226" s="3" t="s">
        <v>12309</v>
      </c>
      <c r="B6226">
        <v>4268</v>
      </c>
    </row>
    <row r="6227" spans="1:2" x14ac:dyDescent="0.3">
      <c r="A6227" s="3" t="s">
        <v>9997</v>
      </c>
      <c r="B6227">
        <v>1939.2</v>
      </c>
    </row>
    <row r="6228" spans="1:2" x14ac:dyDescent="0.3">
      <c r="A6228" s="3" t="s">
        <v>5872</v>
      </c>
      <c r="B6228">
        <v>1374.4</v>
      </c>
    </row>
    <row r="6229" spans="1:2" x14ac:dyDescent="0.3">
      <c r="A6229" s="3" t="s">
        <v>6500</v>
      </c>
      <c r="B6229">
        <v>364.8</v>
      </c>
    </row>
    <row r="6230" spans="1:2" x14ac:dyDescent="0.3">
      <c r="A6230" s="3" t="s">
        <v>3434</v>
      </c>
      <c r="B6230">
        <v>5720.4</v>
      </c>
    </row>
    <row r="6231" spans="1:2" x14ac:dyDescent="0.3">
      <c r="A6231" s="3" t="s">
        <v>9353</v>
      </c>
      <c r="B6231">
        <v>2440.8000000000002</v>
      </c>
    </row>
    <row r="6232" spans="1:2" x14ac:dyDescent="0.3">
      <c r="A6232" s="3" t="s">
        <v>3854</v>
      </c>
      <c r="B6232">
        <v>1027.2</v>
      </c>
    </row>
    <row r="6233" spans="1:2" x14ac:dyDescent="0.3">
      <c r="A6233" s="3" t="s">
        <v>3057</v>
      </c>
      <c r="B6233">
        <v>2065.6</v>
      </c>
    </row>
    <row r="6234" spans="1:2" x14ac:dyDescent="0.3">
      <c r="A6234" s="3" t="s">
        <v>3542</v>
      </c>
      <c r="B6234">
        <v>4176</v>
      </c>
    </row>
    <row r="6235" spans="1:2" x14ac:dyDescent="0.3">
      <c r="A6235" s="3" t="s">
        <v>6760</v>
      </c>
      <c r="B6235">
        <v>3987.2</v>
      </c>
    </row>
    <row r="6236" spans="1:2" x14ac:dyDescent="0.3">
      <c r="A6236" s="3" t="s">
        <v>9894</v>
      </c>
      <c r="B6236">
        <v>5538.4</v>
      </c>
    </row>
    <row r="6237" spans="1:2" x14ac:dyDescent="0.3">
      <c r="A6237" s="3" t="s">
        <v>5767</v>
      </c>
      <c r="B6237">
        <v>847.2</v>
      </c>
    </row>
    <row r="6238" spans="1:2" x14ac:dyDescent="0.3">
      <c r="A6238" s="3" t="s">
        <v>9753</v>
      </c>
      <c r="B6238">
        <v>279.2</v>
      </c>
    </row>
    <row r="6239" spans="1:2" x14ac:dyDescent="0.3">
      <c r="A6239" s="3" t="s">
        <v>8390</v>
      </c>
      <c r="B6239">
        <v>819.6</v>
      </c>
    </row>
    <row r="6240" spans="1:2" x14ac:dyDescent="0.3">
      <c r="A6240" s="3" t="s">
        <v>5286</v>
      </c>
      <c r="B6240">
        <v>4694.3999999999996</v>
      </c>
    </row>
    <row r="6241" spans="1:2" x14ac:dyDescent="0.3">
      <c r="A6241" s="3" t="s">
        <v>8212</v>
      </c>
      <c r="B6241">
        <v>2416.4</v>
      </c>
    </row>
    <row r="6242" spans="1:2" x14ac:dyDescent="0.3">
      <c r="A6242" s="3" t="s">
        <v>9261</v>
      </c>
      <c r="B6242">
        <v>8323.2000000000007</v>
      </c>
    </row>
    <row r="6243" spans="1:2" x14ac:dyDescent="0.3">
      <c r="A6243" s="3" t="s">
        <v>1031</v>
      </c>
      <c r="B6243">
        <v>1846.8</v>
      </c>
    </row>
    <row r="6244" spans="1:2" x14ac:dyDescent="0.3">
      <c r="A6244" s="3" t="s">
        <v>3097</v>
      </c>
      <c r="B6244">
        <v>399.2</v>
      </c>
    </row>
    <row r="6245" spans="1:2" x14ac:dyDescent="0.3">
      <c r="A6245" s="3" t="s">
        <v>6710</v>
      </c>
      <c r="B6245">
        <v>8336</v>
      </c>
    </row>
    <row r="6246" spans="1:2" x14ac:dyDescent="0.3">
      <c r="A6246" s="3" t="s">
        <v>11210</v>
      </c>
      <c r="B6246">
        <v>3438.4</v>
      </c>
    </row>
    <row r="6247" spans="1:2" x14ac:dyDescent="0.3">
      <c r="A6247" s="3" t="s">
        <v>8258</v>
      </c>
      <c r="B6247">
        <v>989.6</v>
      </c>
    </row>
    <row r="6248" spans="1:2" x14ac:dyDescent="0.3">
      <c r="A6248" s="3" t="s">
        <v>2573</v>
      </c>
      <c r="B6248">
        <v>3472</v>
      </c>
    </row>
    <row r="6249" spans="1:2" x14ac:dyDescent="0.3">
      <c r="A6249" s="3" t="s">
        <v>11252</v>
      </c>
      <c r="B6249">
        <v>2684.4</v>
      </c>
    </row>
    <row r="6250" spans="1:2" x14ac:dyDescent="0.3">
      <c r="A6250" s="3" t="s">
        <v>11341</v>
      </c>
      <c r="B6250">
        <v>1128.4000000000001</v>
      </c>
    </row>
    <row r="6251" spans="1:2" x14ac:dyDescent="0.3">
      <c r="A6251" s="3" t="s">
        <v>6379</v>
      </c>
      <c r="B6251">
        <v>866</v>
      </c>
    </row>
    <row r="6252" spans="1:2" x14ac:dyDescent="0.3">
      <c r="A6252" s="3" t="s">
        <v>4528</v>
      </c>
      <c r="B6252">
        <v>1788</v>
      </c>
    </row>
    <row r="6253" spans="1:2" x14ac:dyDescent="0.3">
      <c r="A6253" s="3" t="s">
        <v>9816</v>
      </c>
      <c r="B6253">
        <v>1744.8</v>
      </c>
    </row>
    <row r="6254" spans="1:2" x14ac:dyDescent="0.3">
      <c r="A6254" s="3" t="s">
        <v>10249</v>
      </c>
      <c r="B6254">
        <v>5800.8</v>
      </c>
    </row>
    <row r="6255" spans="1:2" x14ac:dyDescent="0.3">
      <c r="A6255" s="3" t="s">
        <v>5392</v>
      </c>
      <c r="B6255">
        <v>4012.8</v>
      </c>
    </row>
    <row r="6256" spans="1:2" x14ac:dyDescent="0.3">
      <c r="A6256" s="3" t="s">
        <v>12570</v>
      </c>
      <c r="B6256">
        <v>2679.6</v>
      </c>
    </row>
    <row r="6257" spans="1:2" x14ac:dyDescent="0.3">
      <c r="A6257" s="3" t="s">
        <v>8591</v>
      </c>
      <c r="B6257">
        <v>1696</v>
      </c>
    </row>
    <row r="6258" spans="1:2" x14ac:dyDescent="0.3">
      <c r="A6258" s="3" t="s">
        <v>8050</v>
      </c>
      <c r="B6258">
        <v>5606</v>
      </c>
    </row>
    <row r="6259" spans="1:2" x14ac:dyDescent="0.3">
      <c r="A6259" s="3" t="s">
        <v>8989</v>
      </c>
      <c r="B6259">
        <v>4000.8</v>
      </c>
    </row>
    <row r="6260" spans="1:2" x14ac:dyDescent="0.3">
      <c r="A6260" s="3" t="s">
        <v>5603</v>
      </c>
      <c r="B6260">
        <v>2140.8000000000002</v>
      </c>
    </row>
    <row r="6261" spans="1:2" x14ac:dyDescent="0.3">
      <c r="A6261" s="3" t="s">
        <v>1471</v>
      </c>
      <c r="B6261">
        <v>7644.8</v>
      </c>
    </row>
    <row r="6262" spans="1:2" x14ac:dyDescent="0.3">
      <c r="A6262" s="3" t="s">
        <v>8084</v>
      </c>
      <c r="B6262">
        <v>2794.8</v>
      </c>
    </row>
    <row r="6263" spans="1:2" x14ac:dyDescent="0.3">
      <c r="A6263" s="3" t="s">
        <v>12055</v>
      </c>
      <c r="B6263">
        <v>3902.4</v>
      </c>
    </row>
    <row r="6264" spans="1:2" x14ac:dyDescent="0.3">
      <c r="A6264" s="3" t="s">
        <v>7451</v>
      </c>
      <c r="B6264">
        <v>792.4</v>
      </c>
    </row>
    <row r="6265" spans="1:2" x14ac:dyDescent="0.3">
      <c r="A6265" s="3" t="s">
        <v>171</v>
      </c>
      <c r="B6265">
        <v>1581.6</v>
      </c>
    </row>
    <row r="6266" spans="1:2" x14ac:dyDescent="0.3">
      <c r="A6266" s="3" t="s">
        <v>403</v>
      </c>
      <c r="B6266">
        <v>4533.6000000000004</v>
      </c>
    </row>
    <row r="6267" spans="1:2" x14ac:dyDescent="0.3">
      <c r="A6267" s="3" t="s">
        <v>6342</v>
      </c>
      <c r="B6267">
        <v>548.4</v>
      </c>
    </row>
    <row r="6268" spans="1:2" x14ac:dyDescent="0.3">
      <c r="A6268" s="3" t="s">
        <v>5642</v>
      </c>
      <c r="B6268">
        <v>944</v>
      </c>
    </row>
    <row r="6269" spans="1:2" x14ac:dyDescent="0.3">
      <c r="A6269" s="3" t="s">
        <v>13082</v>
      </c>
      <c r="B6269">
        <v>2827.2</v>
      </c>
    </row>
    <row r="6270" spans="1:2" x14ac:dyDescent="0.3">
      <c r="A6270" s="3" t="s">
        <v>1984</v>
      </c>
      <c r="B6270">
        <v>3939.6</v>
      </c>
    </row>
    <row r="6271" spans="1:2" x14ac:dyDescent="0.3">
      <c r="A6271" s="3" t="s">
        <v>2514</v>
      </c>
      <c r="B6271">
        <v>1856.8</v>
      </c>
    </row>
    <row r="6272" spans="1:2" x14ac:dyDescent="0.3">
      <c r="A6272" s="3" t="s">
        <v>9154</v>
      </c>
      <c r="B6272">
        <v>451.6</v>
      </c>
    </row>
    <row r="6273" spans="1:2" x14ac:dyDescent="0.3">
      <c r="A6273" s="3" t="s">
        <v>12844</v>
      </c>
      <c r="B6273">
        <v>1682.4</v>
      </c>
    </row>
    <row r="6274" spans="1:2" x14ac:dyDescent="0.3">
      <c r="A6274" s="3" t="s">
        <v>449</v>
      </c>
      <c r="B6274">
        <v>4790.3999999999996</v>
      </c>
    </row>
    <row r="6275" spans="1:2" x14ac:dyDescent="0.3">
      <c r="A6275" s="3" t="s">
        <v>12765</v>
      </c>
      <c r="B6275">
        <v>4673.6000000000004</v>
      </c>
    </row>
    <row r="6276" spans="1:2" x14ac:dyDescent="0.3">
      <c r="A6276" s="3" t="s">
        <v>4732</v>
      </c>
      <c r="B6276">
        <v>3555.6</v>
      </c>
    </row>
    <row r="6277" spans="1:2" x14ac:dyDescent="0.3">
      <c r="A6277" s="3" t="s">
        <v>8369</v>
      </c>
      <c r="B6277">
        <v>3428.4</v>
      </c>
    </row>
    <row r="6278" spans="1:2" x14ac:dyDescent="0.3">
      <c r="A6278" s="3" t="s">
        <v>10643</v>
      </c>
      <c r="B6278">
        <v>2452</v>
      </c>
    </row>
    <row r="6279" spans="1:2" x14ac:dyDescent="0.3">
      <c r="A6279" s="3" t="s">
        <v>6226</v>
      </c>
      <c r="B6279">
        <v>5406.8</v>
      </c>
    </row>
    <row r="6280" spans="1:2" x14ac:dyDescent="0.3">
      <c r="A6280" s="3" t="s">
        <v>6245</v>
      </c>
      <c r="B6280">
        <v>3536</v>
      </c>
    </row>
    <row r="6281" spans="1:2" x14ac:dyDescent="0.3">
      <c r="A6281" s="3" t="s">
        <v>9787</v>
      </c>
      <c r="B6281">
        <v>2633.6</v>
      </c>
    </row>
    <row r="6282" spans="1:2" x14ac:dyDescent="0.3">
      <c r="A6282" s="3" t="s">
        <v>7484</v>
      </c>
      <c r="B6282">
        <v>3174</v>
      </c>
    </row>
    <row r="6283" spans="1:2" x14ac:dyDescent="0.3">
      <c r="A6283" s="3" t="s">
        <v>5906</v>
      </c>
      <c r="B6283">
        <v>9292.7999999999993</v>
      </c>
    </row>
    <row r="6284" spans="1:2" x14ac:dyDescent="0.3">
      <c r="A6284" s="3" t="s">
        <v>10656</v>
      </c>
      <c r="B6284">
        <v>4710.3999999999996</v>
      </c>
    </row>
    <row r="6285" spans="1:2" x14ac:dyDescent="0.3">
      <c r="A6285" s="3" t="s">
        <v>12059</v>
      </c>
      <c r="B6285">
        <v>5033.6000000000004</v>
      </c>
    </row>
    <row r="6286" spans="1:2" x14ac:dyDescent="0.3">
      <c r="A6286" s="3" t="s">
        <v>9772</v>
      </c>
      <c r="B6286">
        <v>712</v>
      </c>
    </row>
    <row r="6287" spans="1:2" x14ac:dyDescent="0.3">
      <c r="A6287" s="3" t="s">
        <v>9724</v>
      </c>
      <c r="B6287">
        <v>1162.8</v>
      </c>
    </row>
    <row r="6288" spans="1:2" x14ac:dyDescent="0.3">
      <c r="A6288" s="3" t="s">
        <v>12260</v>
      </c>
      <c r="B6288">
        <v>5464</v>
      </c>
    </row>
    <row r="6289" spans="1:2" x14ac:dyDescent="0.3">
      <c r="A6289" s="3" t="s">
        <v>6147</v>
      </c>
      <c r="B6289">
        <v>1715.2</v>
      </c>
    </row>
    <row r="6290" spans="1:2" x14ac:dyDescent="0.3">
      <c r="A6290" s="3" t="s">
        <v>4593</v>
      </c>
      <c r="B6290">
        <v>2027.2</v>
      </c>
    </row>
    <row r="6291" spans="1:2" x14ac:dyDescent="0.3">
      <c r="A6291" s="3" t="s">
        <v>5070</v>
      </c>
      <c r="B6291">
        <v>2652</v>
      </c>
    </row>
    <row r="6292" spans="1:2" x14ac:dyDescent="0.3">
      <c r="A6292" s="3" t="s">
        <v>8172</v>
      </c>
      <c r="B6292">
        <v>3220</v>
      </c>
    </row>
    <row r="6293" spans="1:2" x14ac:dyDescent="0.3">
      <c r="A6293" s="3" t="s">
        <v>10884</v>
      </c>
      <c r="B6293">
        <v>890.8</v>
      </c>
    </row>
    <row r="6294" spans="1:2" x14ac:dyDescent="0.3">
      <c r="A6294" s="3" t="s">
        <v>2760</v>
      </c>
      <c r="B6294">
        <v>901.6</v>
      </c>
    </row>
    <row r="6295" spans="1:2" x14ac:dyDescent="0.3">
      <c r="A6295" s="3" t="s">
        <v>12392</v>
      </c>
      <c r="B6295">
        <v>7406</v>
      </c>
    </row>
    <row r="6296" spans="1:2" x14ac:dyDescent="0.3">
      <c r="A6296" s="3" t="s">
        <v>8101</v>
      </c>
      <c r="B6296">
        <v>5770.8</v>
      </c>
    </row>
    <row r="6297" spans="1:2" x14ac:dyDescent="0.3">
      <c r="A6297" s="3" t="s">
        <v>11614</v>
      </c>
      <c r="B6297">
        <v>6662.4</v>
      </c>
    </row>
    <row r="6298" spans="1:2" x14ac:dyDescent="0.3">
      <c r="A6298" s="3" t="s">
        <v>7336</v>
      </c>
      <c r="B6298">
        <v>594.79999999999995</v>
      </c>
    </row>
    <row r="6299" spans="1:2" x14ac:dyDescent="0.3">
      <c r="A6299" s="3" t="s">
        <v>11832</v>
      </c>
      <c r="B6299">
        <v>1075.2</v>
      </c>
    </row>
    <row r="6300" spans="1:2" x14ac:dyDescent="0.3">
      <c r="A6300" s="3" t="s">
        <v>3772</v>
      </c>
      <c r="B6300">
        <v>2019.2</v>
      </c>
    </row>
    <row r="6301" spans="1:2" x14ac:dyDescent="0.3">
      <c r="A6301" s="3" t="s">
        <v>10846</v>
      </c>
      <c r="B6301">
        <v>2116.8000000000002</v>
      </c>
    </row>
    <row r="6302" spans="1:2" x14ac:dyDescent="0.3">
      <c r="A6302" s="3" t="s">
        <v>10315</v>
      </c>
      <c r="B6302">
        <v>4709.6000000000004</v>
      </c>
    </row>
    <row r="6303" spans="1:2" x14ac:dyDescent="0.3">
      <c r="A6303" s="3" t="s">
        <v>5598</v>
      </c>
      <c r="B6303">
        <v>1592.8</v>
      </c>
    </row>
    <row r="6304" spans="1:2" x14ac:dyDescent="0.3">
      <c r="A6304" s="3" t="s">
        <v>2891</v>
      </c>
      <c r="B6304">
        <v>910.8</v>
      </c>
    </row>
    <row r="6305" spans="1:2" x14ac:dyDescent="0.3">
      <c r="A6305" s="3" t="s">
        <v>2889</v>
      </c>
      <c r="B6305">
        <v>3230.4</v>
      </c>
    </row>
    <row r="6306" spans="1:2" x14ac:dyDescent="0.3">
      <c r="A6306" s="3" t="s">
        <v>12143</v>
      </c>
      <c r="B6306">
        <v>4656</v>
      </c>
    </row>
    <row r="6307" spans="1:2" x14ac:dyDescent="0.3">
      <c r="A6307" s="3" t="s">
        <v>5120</v>
      </c>
      <c r="B6307">
        <v>5286</v>
      </c>
    </row>
    <row r="6308" spans="1:2" x14ac:dyDescent="0.3">
      <c r="A6308" s="3" t="s">
        <v>3469</v>
      </c>
      <c r="B6308">
        <v>4032</v>
      </c>
    </row>
    <row r="6309" spans="1:2" x14ac:dyDescent="0.3">
      <c r="A6309" s="3" t="s">
        <v>8900</v>
      </c>
      <c r="B6309">
        <v>2340</v>
      </c>
    </row>
    <row r="6310" spans="1:2" x14ac:dyDescent="0.3">
      <c r="A6310" s="3" t="s">
        <v>8447</v>
      </c>
      <c r="B6310">
        <v>7750.4</v>
      </c>
    </row>
    <row r="6311" spans="1:2" x14ac:dyDescent="0.3">
      <c r="A6311" s="3" t="s">
        <v>3218</v>
      </c>
      <c r="B6311">
        <v>3294</v>
      </c>
    </row>
    <row r="6312" spans="1:2" x14ac:dyDescent="0.3">
      <c r="A6312" s="3" t="s">
        <v>6630</v>
      </c>
      <c r="B6312">
        <v>3923.2</v>
      </c>
    </row>
    <row r="6313" spans="1:2" x14ac:dyDescent="0.3">
      <c r="A6313" s="3" t="s">
        <v>8569</v>
      </c>
      <c r="B6313">
        <v>2656.8</v>
      </c>
    </row>
    <row r="6314" spans="1:2" x14ac:dyDescent="0.3">
      <c r="A6314" s="3" t="s">
        <v>10404</v>
      </c>
      <c r="B6314">
        <v>939.2</v>
      </c>
    </row>
    <row r="6315" spans="1:2" x14ac:dyDescent="0.3">
      <c r="A6315" s="3" t="s">
        <v>6673</v>
      </c>
      <c r="B6315">
        <v>4571.2</v>
      </c>
    </row>
    <row r="6316" spans="1:2" x14ac:dyDescent="0.3">
      <c r="A6316" s="3" t="s">
        <v>3795</v>
      </c>
      <c r="B6316">
        <v>1720</v>
      </c>
    </row>
    <row r="6317" spans="1:2" x14ac:dyDescent="0.3">
      <c r="A6317" s="3" t="s">
        <v>10541</v>
      </c>
      <c r="B6317">
        <v>5385.6</v>
      </c>
    </row>
    <row r="6318" spans="1:2" x14ac:dyDescent="0.3">
      <c r="A6318" s="3" t="s">
        <v>9099</v>
      </c>
      <c r="B6318">
        <v>2410.8000000000002</v>
      </c>
    </row>
    <row r="6319" spans="1:2" x14ac:dyDescent="0.3">
      <c r="A6319" s="3" t="s">
        <v>1621</v>
      </c>
      <c r="B6319">
        <v>2569.6</v>
      </c>
    </row>
    <row r="6320" spans="1:2" x14ac:dyDescent="0.3">
      <c r="A6320" s="3" t="s">
        <v>2675</v>
      </c>
      <c r="B6320">
        <v>8383.2000000000007</v>
      </c>
    </row>
    <row r="6321" spans="1:2" x14ac:dyDescent="0.3">
      <c r="A6321" s="3" t="s">
        <v>1103</v>
      </c>
      <c r="B6321">
        <v>8307.2000000000007</v>
      </c>
    </row>
    <row r="6322" spans="1:2" x14ac:dyDescent="0.3">
      <c r="A6322" s="3" t="s">
        <v>10154</v>
      </c>
      <c r="B6322">
        <v>3106</v>
      </c>
    </row>
    <row r="6323" spans="1:2" x14ac:dyDescent="0.3">
      <c r="A6323" s="3" t="s">
        <v>9349</v>
      </c>
      <c r="B6323">
        <v>6348.8</v>
      </c>
    </row>
    <row r="6324" spans="1:2" x14ac:dyDescent="0.3">
      <c r="A6324" s="3" t="s">
        <v>9283</v>
      </c>
      <c r="B6324">
        <v>3670.4</v>
      </c>
    </row>
    <row r="6325" spans="1:2" x14ac:dyDescent="0.3">
      <c r="A6325" s="3" t="s">
        <v>5524</v>
      </c>
      <c r="B6325">
        <v>8022</v>
      </c>
    </row>
    <row r="6326" spans="1:2" x14ac:dyDescent="0.3">
      <c r="A6326" s="3" t="s">
        <v>11841</v>
      </c>
      <c r="B6326">
        <v>1736</v>
      </c>
    </row>
    <row r="6327" spans="1:2" x14ac:dyDescent="0.3">
      <c r="A6327" s="3" t="s">
        <v>13179</v>
      </c>
      <c r="B6327">
        <v>344.8</v>
      </c>
    </row>
    <row r="6328" spans="1:2" x14ac:dyDescent="0.3">
      <c r="A6328" s="3" t="s">
        <v>10794</v>
      </c>
      <c r="B6328">
        <v>6224</v>
      </c>
    </row>
    <row r="6329" spans="1:2" x14ac:dyDescent="0.3">
      <c r="A6329" s="3" t="s">
        <v>5386</v>
      </c>
      <c r="B6329">
        <v>1554.4</v>
      </c>
    </row>
    <row r="6330" spans="1:2" x14ac:dyDescent="0.3">
      <c r="A6330" s="3" t="s">
        <v>2491</v>
      </c>
      <c r="B6330">
        <v>2494.4</v>
      </c>
    </row>
    <row r="6331" spans="1:2" x14ac:dyDescent="0.3">
      <c r="A6331" s="3" t="s">
        <v>7021</v>
      </c>
      <c r="B6331">
        <v>388.8</v>
      </c>
    </row>
    <row r="6332" spans="1:2" x14ac:dyDescent="0.3">
      <c r="A6332" s="3" t="s">
        <v>10921</v>
      </c>
      <c r="B6332">
        <v>3393.6</v>
      </c>
    </row>
    <row r="6333" spans="1:2" x14ac:dyDescent="0.3">
      <c r="A6333" s="3" t="s">
        <v>2288</v>
      </c>
      <c r="B6333">
        <v>2454.4</v>
      </c>
    </row>
    <row r="6334" spans="1:2" x14ac:dyDescent="0.3">
      <c r="A6334" s="3" t="s">
        <v>3923</v>
      </c>
      <c r="B6334">
        <v>799.6</v>
      </c>
    </row>
    <row r="6335" spans="1:2" x14ac:dyDescent="0.3">
      <c r="A6335" s="3" t="s">
        <v>3815</v>
      </c>
      <c r="B6335">
        <v>7935.2</v>
      </c>
    </row>
    <row r="6336" spans="1:2" x14ac:dyDescent="0.3">
      <c r="A6336" s="3" t="s">
        <v>9088</v>
      </c>
      <c r="B6336">
        <v>1888.8</v>
      </c>
    </row>
    <row r="6337" spans="1:2" x14ac:dyDescent="0.3">
      <c r="A6337" s="3" t="s">
        <v>5983</v>
      </c>
      <c r="B6337">
        <v>2786.4</v>
      </c>
    </row>
    <row r="6338" spans="1:2" x14ac:dyDescent="0.3">
      <c r="A6338" s="3" t="s">
        <v>2088</v>
      </c>
      <c r="B6338">
        <v>1864</v>
      </c>
    </row>
    <row r="6339" spans="1:2" x14ac:dyDescent="0.3">
      <c r="A6339" s="3" t="s">
        <v>1364</v>
      </c>
      <c r="B6339">
        <v>1881.6</v>
      </c>
    </row>
    <row r="6340" spans="1:2" x14ac:dyDescent="0.3">
      <c r="A6340" s="3" t="s">
        <v>13107</v>
      </c>
      <c r="B6340">
        <v>1491.2</v>
      </c>
    </row>
    <row r="6341" spans="1:2" x14ac:dyDescent="0.3">
      <c r="A6341" s="3" t="s">
        <v>4303</v>
      </c>
      <c r="B6341">
        <v>1785.6</v>
      </c>
    </row>
    <row r="6342" spans="1:2" x14ac:dyDescent="0.3">
      <c r="A6342" s="3" t="s">
        <v>8740</v>
      </c>
      <c r="B6342">
        <v>1694</v>
      </c>
    </row>
    <row r="6343" spans="1:2" x14ac:dyDescent="0.3">
      <c r="A6343" s="3" t="s">
        <v>6203</v>
      </c>
      <c r="B6343">
        <v>660.8</v>
      </c>
    </row>
    <row r="6344" spans="1:2" x14ac:dyDescent="0.3">
      <c r="A6344" s="3" t="s">
        <v>7492</v>
      </c>
      <c r="B6344">
        <v>1942</v>
      </c>
    </row>
    <row r="6345" spans="1:2" x14ac:dyDescent="0.3">
      <c r="A6345" s="3" t="s">
        <v>1501</v>
      </c>
      <c r="B6345">
        <v>4161.6000000000004</v>
      </c>
    </row>
    <row r="6346" spans="1:2" x14ac:dyDescent="0.3">
      <c r="A6346" s="3" t="s">
        <v>6289</v>
      </c>
      <c r="B6346">
        <v>2413.6</v>
      </c>
    </row>
    <row r="6347" spans="1:2" x14ac:dyDescent="0.3">
      <c r="A6347" s="3" t="s">
        <v>4207</v>
      </c>
      <c r="B6347">
        <v>7509.6</v>
      </c>
    </row>
    <row r="6348" spans="1:2" x14ac:dyDescent="0.3">
      <c r="A6348" s="3" t="s">
        <v>8236</v>
      </c>
      <c r="B6348">
        <v>3195.2</v>
      </c>
    </row>
    <row r="6349" spans="1:2" x14ac:dyDescent="0.3">
      <c r="A6349" s="3" t="s">
        <v>2449</v>
      </c>
      <c r="B6349">
        <v>2290.4</v>
      </c>
    </row>
    <row r="6350" spans="1:2" x14ac:dyDescent="0.3">
      <c r="A6350" s="3" t="s">
        <v>3763</v>
      </c>
      <c r="B6350">
        <v>6780.8</v>
      </c>
    </row>
    <row r="6351" spans="1:2" x14ac:dyDescent="0.3">
      <c r="A6351" s="3" t="s">
        <v>13030</v>
      </c>
      <c r="B6351">
        <v>6108.8</v>
      </c>
    </row>
    <row r="6352" spans="1:2" x14ac:dyDescent="0.3">
      <c r="A6352" s="3" t="s">
        <v>10871</v>
      </c>
      <c r="B6352">
        <v>1476</v>
      </c>
    </row>
    <row r="6353" spans="1:2" x14ac:dyDescent="0.3">
      <c r="A6353" s="3" t="s">
        <v>1299</v>
      </c>
      <c r="B6353">
        <v>1806</v>
      </c>
    </row>
    <row r="6354" spans="1:2" x14ac:dyDescent="0.3">
      <c r="A6354" s="3" t="s">
        <v>4866</v>
      </c>
      <c r="B6354">
        <v>8128.4</v>
      </c>
    </row>
    <row r="6355" spans="1:2" x14ac:dyDescent="0.3">
      <c r="A6355" s="3" t="s">
        <v>7645</v>
      </c>
      <c r="B6355">
        <v>2002.4</v>
      </c>
    </row>
    <row r="6356" spans="1:2" x14ac:dyDescent="0.3">
      <c r="A6356" s="3" t="s">
        <v>5327</v>
      </c>
      <c r="B6356">
        <v>6056.4</v>
      </c>
    </row>
    <row r="6357" spans="1:2" x14ac:dyDescent="0.3">
      <c r="A6357" s="3" t="s">
        <v>8305</v>
      </c>
      <c r="B6357">
        <v>4609.6000000000004</v>
      </c>
    </row>
    <row r="6358" spans="1:2" x14ac:dyDescent="0.3">
      <c r="A6358" s="3" t="s">
        <v>3383</v>
      </c>
      <c r="B6358">
        <v>2770.8</v>
      </c>
    </row>
    <row r="6359" spans="1:2" x14ac:dyDescent="0.3">
      <c r="A6359" s="3" t="s">
        <v>1988</v>
      </c>
      <c r="B6359">
        <v>5180</v>
      </c>
    </row>
    <row r="6360" spans="1:2" x14ac:dyDescent="0.3">
      <c r="A6360" s="3" t="s">
        <v>12126</v>
      </c>
      <c r="B6360">
        <v>1852</v>
      </c>
    </row>
    <row r="6361" spans="1:2" x14ac:dyDescent="0.3">
      <c r="A6361" s="3" t="s">
        <v>12519</v>
      </c>
      <c r="B6361">
        <v>1098</v>
      </c>
    </row>
    <row r="6362" spans="1:2" x14ac:dyDescent="0.3">
      <c r="A6362" s="3" t="s">
        <v>11944</v>
      </c>
      <c r="B6362">
        <v>627.20000000000005</v>
      </c>
    </row>
    <row r="6363" spans="1:2" x14ac:dyDescent="0.3">
      <c r="A6363" s="3" t="s">
        <v>9155</v>
      </c>
      <c r="B6363">
        <v>903.6</v>
      </c>
    </row>
    <row r="6364" spans="1:2" x14ac:dyDescent="0.3">
      <c r="A6364" s="3" t="s">
        <v>6443</v>
      </c>
      <c r="B6364">
        <v>1966.4</v>
      </c>
    </row>
    <row r="6365" spans="1:2" x14ac:dyDescent="0.3">
      <c r="A6365" s="3" t="s">
        <v>10863</v>
      </c>
      <c r="B6365">
        <v>2139.1999999999998</v>
      </c>
    </row>
    <row r="6366" spans="1:2" x14ac:dyDescent="0.3">
      <c r="A6366" s="3" t="s">
        <v>2835</v>
      </c>
      <c r="B6366">
        <v>293.2</v>
      </c>
    </row>
    <row r="6367" spans="1:2" x14ac:dyDescent="0.3">
      <c r="A6367" s="3" t="s">
        <v>940</v>
      </c>
      <c r="B6367">
        <v>6816</v>
      </c>
    </row>
    <row r="6368" spans="1:2" x14ac:dyDescent="0.3">
      <c r="A6368" s="3" t="s">
        <v>6239</v>
      </c>
      <c r="B6368">
        <v>1769.6</v>
      </c>
    </row>
    <row r="6369" spans="1:2" x14ac:dyDescent="0.3">
      <c r="A6369" s="3" t="s">
        <v>2972</v>
      </c>
      <c r="B6369">
        <v>1547.2</v>
      </c>
    </row>
    <row r="6370" spans="1:2" x14ac:dyDescent="0.3">
      <c r="A6370" s="3" t="s">
        <v>3924</v>
      </c>
      <c r="B6370">
        <v>2256.8000000000002</v>
      </c>
    </row>
    <row r="6371" spans="1:2" x14ac:dyDescent="0.3">
      <c r="A6371" s="3" t="s">
        <v>13240</v>
      </c>
      <c r="B6371">
        <v>1918.4</v>
      </c>
    </row>
    <row r="6372" spans="1:2" x14ac:dyDescent="0.3">
      <c r="A6372" s="3" t="s">
        <v>13304</v>
      </c>
      <c r="B6372">
        <v>419.6</v>
      </c>
    </row>
    <row r="6373" spans="1:2" x14ac:dyDescent="0.3">
      <c r="A6373" s="3" t="s">
        <v>5253</v>
      </c>
      <c r="B6373">
        <v>535.20000000000005</v>
      </c>
    </row>
    <row r="6374" spans="1:2" x14ac:dyDescent="0.3">
      <c r="A6374" s="3" t="s">
        <v>9673</v>
      </c>
      <c r="B6374">
        <v>3369.6</v>
      </c>
    </row>
    <row r="6375" spans="1:2" x14ac:dyDescent="0.3">
      <c r="A6375" s="3" t="s">
        <v>2078</v>
      </c>
      <c r="B6375">
        <v>5710</v>
      </c>
    </row>
    <row r="6376" spans="1:2" x14ac:dyDescent="0.3">
      <c r="A6376" s="3" t="s">
        <v>8783</v>
      </c>
      <c r="B6376">
        <v>2998.8</v>
      </c>
    </row>
    <row r="6377" spans="1:2" x14ac:dyDescent="0.3">
      <c r="A6377" s="3" t="s">
        <v>1438</v>
      </c>
      <c r="B6377">
        <v>4140</v>
      </c>
    </row>
    <row r="6378" spans="1:2" x14ac:dyDescent="0.3">
      <c r="A6378" s="3" t="s">
        <v>4402</v>
      </c>
      <c r="B6378">
        <v>4208.3999999999996</v>
      </c>
    </row>
    <row r="6379" spans="1:2" x14ac:dyDescent="0.3">
      <c r="A6379" s="3" t="s">
        <v>10765</v>
      </c>
      <c r="B6379">
        <v>1548.8</v>
      </c>
    </row>
    <row r="6380" spans="1:2" x14ac:dyDescent="0.3">
      <c r="A6380" s="3" t="s">
        <v>3505</v>
      </c>
      <c r="B6380">
        <v>3897.6</v>
      </c>
    </row>
    <row r="6381" spans="1:2" x14ac:dyDescent="0.3">
      <c r="A6381" s="3" t="s">
        <v>7353</v>
      </c>
      <c r="B6381">
        <v>3838.8</v>
      </c>
    </row>
    <row r="6382" spans="1:2" x14ac:dyDescent="0.3">
      <c r="A6382" s="3" t="s">
        <v>11600</v>
      </c>
      <c r="B6382">
        <v>3088.4</v>
      </c>
    </row>
    <row r="6383" spans="1:2" x14ac:dyDescent="0.3">
      <c r="A6383" s="3" t="s">
        <v>4936</v>
      </c>
      <c r="B6383">
        <v>1934.4</v>
      </c>
    </row>
    <row r="6384" spans="1:2" x14ac:dyDescent="0.3">
      <c r="A6384" s="3" t="s">
        <v>7403</v>
      </c>
      <c r="B6384">
        <v>4015.2</v>
      </c>
    </row>
    <row r="6385" spans="1:2" x14ac:dyDescent="0.3">
      <c r="A6385" s="3" t="s">
        <v>1581</v>
      </c>
      <c r="B6385">
        <v>842.4</v>
      </c>
    </row>
    <row r="6386" spans="1:2" x14ac:dyDescent="0.3">
      <c r="A6386" s="3" t="s">
        <v>11398</v>
      </c>
      <c r="B6386">
        <v>3226.8</v>
      </c>
    </row>
    <row r="6387" spans="1:2" x14ac:dyDescent="0.3">
      <c r="A6387" s="3" t="s">
        <v>4011</v>
      </c>
      <c r="B6387">
        <v>3414</v>
      </c>
    </row>
    <row r="6388" spans="1:2" x14ac:dyDescent="0.3">
      <c r="A6388" s="3" t="s">
        <v>7680</v>
      </c>
      <c r="B6388">
        <v>4078</v>
      </c>
    </row>
    <row r="6389" spans="1:2" x14ac:dyDescent="0.3">
      <c r="A6389" s="3" t="s">
        <v>11178</v>
      </c>
      <c r="B6389">
        <v>3225.6</v>
      </c>
    </row>
    <row r="6390" spans="1:2" x14ac:dyDescent="0.3">
      <c r="A6390" s="3" t="s">
        <v>1731</v>
      </c>
      <c r="B6390">
        <v>2065.1999999999998</v>
      </c>
    </row>
    <row r="6391" spans="1:2" x14ac:dyDescent="0.3">
      <c r="A6391" s="3" t="s">
        <v>12548</v>
      </c>
      <c r="B6391">
        <v>3108</v>
      </c>
    </row>
    <row r="6392" spans="1:2" x14ac:dyDescent="0.3">
      <c r="A6392" s="3" t="s">
        <v>7197</v>
      </c>
      <c r="B6392">
        <v>1166.4000000000001</v>
      </c>
    </row>
    <row r="6393" spans="1:2" x14ac:dyDescent="0.3">
      <c r="A6393" s="3" t="s">
        <v>667</v>
      </c>
      <c r="B6393">
        <v>2109.6</v>
      </c>
    </row>
    <row r="6394" spans="1:2" x14ac:dyDescent="0.3">
      <c r="A6394" s="3" t="s">
        <v>4972</v>
      </c>
      <c r="B6394">
        <v>832</v>
      </c>
    </row>
    <row r="6395" spans="1:2" x14ac:dyDescent="0.3">
      <c r="A6395" s="3" t="s">
        <v>7138</v>
      </c>
      <c r="B6395">
        <v>2917.6</v>
      </c>
    </row>
    <row r="6396" spans="1:2" x14ac:dyDescent="0.3">
      <c r="A6396" s="3" t="s">
        <v>8406</v>
      </c>
      <c r="B6396">
        <v>3795.2</v>
      </c>
    </row>
    <row r="6397" spans="1:2" x14ac:dyDescent="0.3">
      <c r="A6397" s="3" t="s">
        <v>6667</v>
      </c>
      <c r="B6397">
        <v>1152</v>
      </c>
    </row>
    <row r="6398" spans="1:2" x14ac:dyDescent="0.3">
      <c r="A6398" s="3" t="s">
        <v>7136</v>
      </c>
      <c r="B6398">
        <v>2552</v>
      </c>
    </row>
    <row r="6399" spans="1:2" x14ac:dyDescent="0.3">
      <c r="A6399" s="3" t="s">
        <v>583</v>
      </c>
      <c r="B6399">
        <v>5882.4</v>
      </c>
    </row>
    <row r="6400" spans="1:2" x14ac:dyDescent="0.3">
      <c r="A6400" s="3" t="s">
        <v>3774</v>
      </c>
      <c r="B6400">
        <v>640.79999999999995</v>
      </c>
    </row>
    <row r="6401" spans="1:2" x14ac:dyDescent="0.3">
      <c r="A6401" s="3" t="s">
        <v>10057</v>
      </c>
      <c r="B6401">
        <v>3307.2</v>
      </c>
    </row>
    <row r="6402" spans="1:2" x14ac:dyDescent="0.3">
      <c r="A6402" s="3" t="s">
        <v>8512</v>
      </c>
      <c r="B6402">
        <v>209.6</v>
      </c>
    </row>
    <row r="6403" spans="1:2" x14ac:dyDescent="0.3">
      <c r="A6403" s="3" t="s">
        <v>549</v>
      </c>
      <c r="B6403">
        <v>2284.8000000000002</v>
      </c>
    </row>
    <row r="6404" spans="1:2" x14ac:dyDescent="0.3">
      <c r="A6404" s="3" t="s">
        <v>7818</v>
      </c>
      <c r="B6404">
        <v>821.6</v>
      </c>
    </row>
    <row r="6405" spans="1:2" x14ac:dyDescent="0.3">
      <c r="A6405" s="3" t="s">
        <v>13364</v>
      </c>
      <c r="B6405">
        <v>6438.4</v>
      </c>
    </row>
    <row r="6406" spans="1:2" x14ac:dyDescent="0.3">
      <c r="A6406" s="3" t="s">
        <v>6071</v>
      </c>
      <c r="B6406">
        <v>908.8</v>
      </c>
    </row>
    <row r="6407" spans="1:2" x14ac:dyDescent="0.3">
      <c r="A6407" s="3" t="s">
        <v>13297</v>
      </c>
      <c r="B6407">
        <v>8369.2000000000007</v>
      </c>
    </row>
    <row r="6408" spans="1:2" x14ac:dyDescent="0.3">
      <c r="A6408" s="3" t="s">
        <v>1059</v>
      </c>
      <c r="B6408">
        <v>4212</v>
      </c>
    </row>
    <row r="6409" spans="1:2" x14ac:dyDescent="0.3">
      <c r="A6409" s="3" t="s">
        <v>12219</v>
      </c>
      <c r="B6409">
        <v>546.4</v>
      </c>
    </row>
    <row r="6410" spans="1:2" x14ac:dyDescent="0.3">
      <c r="A6410" s="3" t="s">
        <v>5220</v>
      </c>
      <c r="B6410">
        <v>1105.5999999999999</v>
      </c>
    </row>
    <row r="6411" spans="1:2" x14ac:dyDescent="0.3">
      <c r="A6411" s="3" t="s">
        <v>10865</v>
      </c>
      <c r="B6411">
        <v>3068.4</v>
      </c>
    </row>
    <row r="6412" spans="1:2" x14ac:dyDescent="0.3">
      <c r="A6412" s="3" t="s">
        <v>5189</v>
      </c>
      <c r="B6412">
        <v>1718</v>
      </c>
    </row>
    <row r="6413" spans="1:2" x14ac:dyDescent="0.3">
      <c r="A6413" s="3" t="s">
        <v>5809</v>
      </c>
      <c r="B6413">
        <v>2790</v>
      </c>
    </row>
    <row r="6414" spans="1:2" x14ac:dyDescent="0.3">
      <c r="A6414" s="3" t="s">
        <v>8289</v>
      </c>
      <c r="B6414">
        <v>717.6</v>
      </c>
    </row>
    <row r="6415" spans="1:2" x14ac:dyDescent="0.3">
      <c r="A6415" s="3" t="s">
        <v>8709</v>
      </c>
      <c r="B6415">
        <v>1368.8</v>
      </c>
    </row>
    <row r="6416" spans="1:2" x14ac:dyDescent="0.3">
      <c r="A6416" s="3" t="s">
        <v>253</v>
      </c>
      <c r="B6416">
        <v>887.2</v>
      </c>
    </row>
    <row r="6417" spans="1:2" x14ac:dyDescent="0.3">
      <c r="A6417" s="3" t="s">
        <v>9496</v>
      </c>
      <c r="B6417">
        <v>3598.8</v>
      </c>
    </row>
    <row r="6418" spans="1:2" x14ac:dyDescent="0.3">
      <c r="A6418" s="3" t="s">
        <v>7357</v>
      </c>
      <c r="B6418">
        <v>950</v>
      </c>
    </row>
    <row r="6419" spans="1:2" x14ac:dyDescent="0.3">
      <c r="A6419" s="3" t="s">
        <v>3741</v>
      </c>
      <c r="B6419">
        <v>509.2</v>
      </c>
    </row>
    <row r="6420" spans="1:2" x14ac:dyDescent="0.3">
      <c r="A6420" s="3" t="s">
        <v>5000</v>
      </c>
      <c r="B6420">
        <v>4258.8</v>
      </c>
    </row>
    <row r="6421" spans="1:2" x14ac:dyDescent="0.3">
      <c r="A6421" s="3" t="s">
        <v>2882</v>
      </c>
      <c r="B6421">
        <v>1291.2</v>
      </c>
    </row>
    <row r="6422" spans="1:2" x14ac:dyDescent="0.3">
      <c r="A6422" s="3" t="s">
        <v>3243</v>
      </c>
      <c r="B6422">
        <v>6002.4</v>
      </c>
    </row>
    <row r="6423" spans="1:2" x14ac:dyDescent="0.3">
      <c r="A6423" s="3" t="s">
        <v>11972</v>
      </c>
      <c r="B6423">
        <v>5436</v>
      </c>
    </row>
    <row r="6424" spans="1:2" x14ac:dyDescent="0.3">
      <c r="A6424" s="3" t="s">
        <v>3932</v>
      </c>
      <c r="B6424">
        <v>2472</v>
      </c>
    </row>
    <row r="6425" spans="1:2" x14ac:dyDescent="0.3">
      <c r="A6425" s="3" t="s">
        <v>3379</v>
      </c>
      <c r="B6425">
        <v>1526</v>
      </c>
    </row>
    <row r="6426" spans="1:2" x14ac:dyDescent="0.3">
      <c r="A6426" s="3" t="s">
        <v>8625</v>
      </c>
      <c r="B6426">
        <v>2638.8</v>
      </c>
    </row>
    <row r="6427" spans="1:2" x14ac:dyDescent="0.3">
      <c r="A6427" s="3" t="s">
        <v>5419</v>
      </c>
      <c r="B6427">
        <v>5212</v>
      </c>
    </row>
    <row r="6428" spans="1:2" x14ac:dyDescent="0.3">
      <c r="A6428" s="3" t="s">
        <v>1944</v>
      </c>
      <c r="B6428">
        <v>5198.3999999999996</v>
      </c>
    </row>
    <row r="6429" spans="1:2" x14ac:dyDescent="0.3">
      <c r="A6429" s="3" t="s">
        <v>13203</v>
      </c>
      <c r="B6429">
        <v>5059.2</v>
      </c>
    </row>
    <row r="6430" spans="1:2" x14ac:dyDescent="0.3">
      <c r="A6430" s="3" t="s">
        <v>7918</v>
      </c>
      <c r="B6430">
        <v>1856</v>
      </c>
    </row>
    <row r="6431" spans="1:2" x14ac:dyDescent="0.3">
      <c r="A6431" s="3" t="s">
        <v>8898</v>
      </c>
      <c r="B6431">
        <v>3705.6</v>
      </c>
    </row>
    <row r="6432" spans="1:2" x14ac:dyDescent="0.3">
      <c r="A6432" s="3" t="s">
        <v>5429</v>
      </c>
      <c r="B6432">
        <v>253.6</v>
      </c>
    </row>
    <row r="6433" spans="1:2" x14ac:dyDescent="0.3">
      <c r="A6433" s="3" t="s">
        <v>10497</v>
      </c>
      <c r="B6433">
        <v>1823.2</v>
      </c>
    </row>
    <row r="6434" spans="1:2" x14ac:dyDescent="0.3">
      <c r="A6434" s="3" t="s">
        <v>4360</v>
      </c>
      <c r="B6434">
        <v>959.2</v>
      </c>
    </row>
    <row r="6435" spans="1:2" x14ac:dyDescent="0.3">
      <c r="A6435" s="3" t="s">
        <v>8052</v>
      </c>
      <c r="B6435">
        <v>4214.3999999999996</v>
      </c>
    </row>
    <row r="6436" spans="1:2" x14ac:dyDescent="0.3">
      <c r="A6436" s="3" t="s">
        <v>5002</v>
      </c>
      <c r="B6436">
        <v>2323.1999999999998</v>
      </c>
    </row>
    <row r="6437" spans="1:2" x14ac:dyDescent="0.3">
      <c r="A6437" s="3" t="s">
        <v>1266</v>
      </c>
      <c r="B6437">
        <v>451.2</v>
      </c>
    </row>
    <row r="6438" spans="1:2" x14ac:dyDescent="0.3">
      <c r="A6438" s="3" t="s">
        <v>1537</v>
      </c>
      <c r="B6438">
        <v>685.6</v>
      </c>
    </row>
    <row r="6439" spans="1:2" x14ac:dyDescent="0.3">
      <c r="A6439" s="3" t="s">
        <v>3764</v>
      </c>
      <c r="B6439">
        <v>8147.2</v>
      </c>
    </row>
    <row r="6440" spans="1:2" x14ac:dyDescent="0.3">
      <c r="A6440" s="3" t="s">
        <v>7116</v>
      </c>
      <c r="B6440">
        <v>6820.8</v>
      </c>
    </row>
    <row r="6441" spans="1:2" x14ac:dyDescent="0.3">
      <c r="A6441" s="3" t="s">
        <v>10611</v>
      </c>
      <c r="B6441">
        <v>2881.2</v>
      </c>
    </row>
    <row r="6442" spans="1:2" x14ac:dyDescent="0.3">
      <c r="A6442" s="3" t="s">
        <v>12927</v>
      </c>
      <c r="B6442">
        <v>3114</v>
      </c>
    </row>
    <row r="6443" spans="1:2" x14ac:dyDescent="0.3">
      <c r="A6443" s="3" t="s">
        <v>1491</v>
      </c>
      <c r="B6443">
        <v>3354</v>
      </c>
    </row>
    <row r="6444" spans="1:2" x14ac:dyDescent="0.3">
      <c r="A6444" s="3" t="s">
        <v>2223</v>
      </c>
      <c r="B6444">
        <v>4620</v>
      </c>
    </row>
    <row r="6445" spans="1:2" x14ac:dyDescent="0.3">
      <c r="A6445" s="3" t="s">
        <v>11139</v>
      </c>
      <c r="B6445">
        <v>5200</v>
      </c>
    </row>
    <row r="6446" spans="1:2" x14ac:dyDescent="0.3">
      <c r="A6446" s="3" t="s">
        <v>8793</v>
      </c>
      <c r="B6446">
        <v>636</v>
      </c>
    </row>
    <row r="6447" spans="1:2" x14ac:dyDescent="0.3">
      <c r="A6447" s="3" t="s">
        <v>3123</v>
      </c>
      <c r="B6447">
        <v>4483.2</v>
      </c>
    </row>
    <row r="6448" spans="1:2" x14ac:dyDescent="0.3">
      <c r="A6448" s="3" t="s">
        <v>5515</v>
      </c>
      <c r="B6448">
        <v>2063.6</v>
      </c>
    </row>
    <row r="6449" spans="1:2" x14ac:dyDescent="0.3">
      <c r="A6449" s="3" t="s">
        <v>7785</v>
      </c>
      <c r="B6449">
        <v>2491.1999999999998</v>
      </c>
    </row>
    <row r="6450" spans="1:2" x14ac:dyDescent="0.3">
      <c r="A6450" s="3" t="s">
        <v>1046</v>
      </c>
      <c r="B6450">
        <v>1056.4000000000001</v>
      </c>
    </row>
    <row r="6451" spans="1:2" x14ac:dyDescent="0.3">
      <c r="A6451" s="3" t="s">
        <v>8948</v>
      </c>
      <c r="B6451">
        <v>7176.4</v>
      </c>
    </row>
    <row r="6452" spans="1:2" x14ac:dyDescent="0.3">
      <c r="A6452" s="3" t="s">
        <v>11184</v>
      </c>
      <c r="B6452">
        <v>2638.8</v>
      </c>
    </row>
    <row r="6453" spans="1:2" x14ac:dyDescent="0.3">
      <c r="A6453" s="3" t="s">
        <v>10948</v>
      </c>
      <c r="B6453">
        <v>6795.6</v>
      </c>
    </row>
    <row r="6454" spans="1:2" x14ac:dyDescent="0.3">
      <c r="A6454" s="3" t="s">
        <v>5434</v>
      </c>
      <c r="B6454">
        <v>1221.5999999999999</v>
      </c>
    </row>
    <row r="6455" spans="1:2" x14ac:dyDescent="0.3">
      <c r="A6455" s="3" t="s">
        <v>3319</v>
      </c>
      <c r="B6455">
        <v>3632</v>
      </c>
    </row>
    <row r="6456" spans="1:2" x14ac:dyDescent="0.3">
      <c r="A6456" s="3" t="s">
        <v>6576</v>
      </c>
      <c r="B6456">
        <v>2206.4</v>
      </c>
    </row>
    <row r="6457" spans="1:2" x14ac:dyDescent="0.3">
      <c r="A6457" s="3" t="s">
        <v>5321</v>
      </c>
      <c r="B6457">
        <v>2200</v>
      </c>
    </row>
    <row r="6458" spans="1:2" x14ac:dyDescent="0.3">
      <c r="A6458" s="3" t="s">
        <v>12513</v>
      </c>
      <c r="B6458">
        <v>1722</v>
      </c>
    </row>
    <row r="6459" spans="1:2" x14ac:dyDescent="0.3">
      <c r="A6459" s="3" t="s">
        <v>2571</v>
      </c>
      <c r="B6459">
        <v>2060.8000000000002</v>
      </c>
    </row>
    <row r="6460" spans="1:2" x14ac:dyDescent="0.3">
      <c r="A6460" s="3" t="s">
        <v>8327</v>
      </c>
      <c r="B6460">
        <v>8188.8</v>
      </c>
    </row>
    <row r="6461" spans="1:2" x14ac:dyDescent="0.3">
      <c r="A6461" s="3" t="s">
        <v>3043</v>
      </c>
      <c r="B6461">
        <v>6409.2</v>
      </c>
    </row>
    <row r="6462" spans="1:2" x14ac:dyDescent="0.3">
      <c r="A6462" s="3" t="s">
        <v>441</v>
      </c>
      <c r="B6462">
        <v>3668</v>
      </c>
    </row>
    <row r="6463" spans="1:2" x14ac:dyDescent="0.3">
      <c r="A6463" s="3" t="s">
        <v>1304</v>
      </c>
      <c r="B6463">
        <v>1821.6</v>
      </c>
    </row>
    <row r="6464" spans="1:2" x14ac:dyDescent="0.3">
      <c r="A6464" s="3" t="s">
        <v>6440</v>
      </c>
      <c r="B6464">
        <v>2065.6</v>
      </c>
    </row>
    <row r="6465" spans="1:2" x14ac:dyDescent="0.3">
      <c r="A6465" s="3" t="s">
        <v>10952</v>
      </c>
      <c r="B6465">
        <v>478</v>
      </c>
    </row>
    <row r="6466" spans="1:2" x14ac:dyDescent="0.3">
      <c r="A6466" s="3" t="s">
        <v>10485</v>
      </c>
      <c r="B6466">
        <v>2069.6</v>
      </c>
    </row>
    <row r="6467" spans="1:2" x14ac:dyDescent="0.3">
      <c r="A6467" s="3" t="s">
        <v>6383</v>
      </c>
      <c r="B6467">
        <v>1294.8</v>
      </c>
    </row>
    <row r="6468" spans="1:2" x14ac:dyDescent="0.3">
      <c r="A6468" s="3" t="s">
        <v>11392</v>
      </c>
      <c r="B6468">
        <v>8058.4</v>
      </c>
    </row>
    <row r="6469" spans="1:2" x14ac:dyDescent="0.3">
      <c r="A6469" s="3" t="s">
        <v>10504</v>
      </c>
      <c r="B6469">
        <v>4051.2</v>
      </c>
    </row>
    <row r="6470" spans="1:2" x14ac:dyDescent="0.3">
      <c r="A6470" s="3" t="s">
        <v>12221</v>
      </c>
      <c r="B6470">
        <v>7140</v>
      </c>
    </row>
    <row r="6471" spans="1:2" x14ac:dyDescent="0.3">
      <c r="A6471" s="3" t="s">
        <v>9990</v>
      </c>
      <c r="B6471">
        <v>3196.8</v>
      </c>
    </row>
    <row r="6472" spans="1:2" x14ac:dyDescent="0.3">
      <c r="A6472" s="3" t="s">
        <v>9585</v>
      </c>
      <c r="B6472">
        <v>958</v>
      </c>
    </row>
    <row r="6473" spans="1:2" x14ac:dyDescent="0.3">
      <c r="A6473" s="3" t="s">
        <v>12719</v>
      </c>
      <c r="B6473">
        <v>6542.4</v>
      </c>
    </row>
    <row r="6474" spans="1:2" x14ac:dyDescent="0.3">
      <c r="A6474" s="3" t="s">
        <v>1820</v>
      </c>
      <c r="B6474">
        <v>5659.2</v>
      </c>
    </row>
    <row r="6475" spans="1:2" x14ac:dyDescent="0.3">
      <c r="A6475" s="3" t="s">
        <v>10009</v>
      </c>
      <c r="B6475">
        <v>2512.8000000000002</v>
      </c>
    </row>
    <row r="6476" spans="1:2" x14ac:dyDescent="0.3">
      <c r="A6476" s="3" t="s">
        <v>12076</v>
      </c>
      <c r="B6476">
        <v>3819.2</v>
      </c>
    </row>
    <row r="6477" spans="1:2" x14ac:dyDescent="0.3">
      <c r="A6477" s="3" t="s">
        <v>9658</v>
      </c>
      <c r="B6477">
        <v>452.8</v>
      </c>
    </row>
    <row r="6478" spans="1:2" x14ac:dyDescent="0.3">
      <c r="A6478" s="3" t="s">
        <v>10301</v>
      </c>
      <c r="B6478">
        <v>2830.8</v>
      </c>
    </row>
    <row r="6479" spans="1:2" x14ac:dyDescent="0.3">
      <c r="A6479" s="3" t="s">
        <v>13275</v>
      </c>
      <c r="B6479">
        <v>3030</v>
      </c>
    </row>
    <row r="6480" spans="1:2" x14ac:dyDescent="0.3">
      <c r="A6480" s="3" t="s">
        <v>9033</v>
      </c>
      <c r="B6480">
        <v>6956.8</v>
      </c>
    </row>
    <row r="6481" spans="1:2" x14ac:dyDescent="0.3">
      <c r="A6481" s="3" t="s">
        <v>12389</v>
      </c>
      <c r="B6481">
        <v>3622.4</v>
      </c>
    </row>
    <row r="6482" spans="1:2" x14ac:dyDescent="0.3">
      <c r="A6482" s="3" t="s">
        <v>12119</v>
      </c>
      <c r="B6482">
        <v>2340</v>
      </c>
    </row>
    <row r="6483" spans="1:2" x14ac:dyDescent="0.3">
      <c r="A6483" s="3" t="s">
        <v>9710</v>
      </c>
      <c r="B6483">
        <v>4105.6000000000004</v>
      </c>
    </row>
    <row r="6484" spans="1:2" x14ac:dyDescent="0.3">
      <c r="A6484" s="3" t="s">
        <v>2133</v>
      </c>
      <c r="B6484">
        <v>3127.2</v>
      </c>
    </row>
    <row r="6485" spans="1:2" x14ac:dyDescent="0.3">
      <c r="A6485" s="3" t="s">
        <v>2104</v>
      </c>
      <c r="B6485">
        <v>4640</v>
      </c>
    </row>
    <row r="6486" spans="1:2" x14ac:dyDescent="0.3">
      <c r="A6486" s="3" t="s">
        <v>6940</v>
      </c>
      <c r="B6486">
        <v>4668</v>
      </c>
    </row>
    <row r="6487" spans="1:2" x14ac:dyDescent="0.3">
      <c r="A6487" s="3" t="s">
        <v>4513</v>
      </c>
      <c r="B6487">
        <v>3970.4</v>
      </c>
    </row>
    <row r="6488" spans="1:2" x14ac:dyDescent="0.3">
      <c r="A6488" s="3" t="s">
        <v>4358</v>
      </c>
      <c r="B6488">
        <v>893.6</v>
      </c>
    </row>
    <row r="6489" spans="1:2" x14ac:dyDescent="0.3">
      <c r="A6489" s="3" t="s">
        <v>1044</v>
      </c>
      <c r="B6489">
        <v>2114</v>
      </c>
    </row>
    <row r="6490" spans="1:2" x14ac:dyDescent="0.3">
      <c r="A6490" s="3" t="s">
        <v>9501</v>
      </c>
      <c r="B6490">
        <v>1162</v>
      </c>
    </row>
    <row r="6491" spans="1:2" x14ac:dyDescent="0.3">
      <c r="A6491" s="3" t="s">
        <v>8771</v>
      </c>
      <c r="B6491">
        <v>6972</v>
      </c>
    </row>
    <row r="6492" spans="1:2" x14ac:dyDescent="0.3">
      <c r="A6492" s="3" t="s">
        <v>5028</v>
      </c>
      <c r="B6492">
        <v>1559.6</v>
      </c>
    </row>
    <row r="6493" spans="1:2" x14ac:dyDescent="0.3">
      <c r="A6493" s="3" t="s">
        <v>7238</v>
      </c>
      <c r="B6493">
        <v>5248</v>
      </c>
    </row>
    <row r="6494" spans="1:2" x14ac:dyDescent="0.3">
      <c r="A6494" s="3" t="s">
        <v>443</v>
      </c>
      <c r="B6494">
        <v>7113.6</v>
      </c>
    </row>
    <row r="6495" spans="1:2" x14ac:dyDescent="0.3">
      <c r="A6495" s="3" t="s">
        <v>6191</v>
      </c>
      <c r="B6495">
        <v>2130.8000000000002</v>
      </c>
    </row>
    <row r="6496" spans="1:2" x14ac:dyDescent="0.3">
      <c r="A6496" s="3" t="s">
        <v>6948</v>
      </c>
      <c r="B6496">
        <v>5462.4</v>
      </c>
    </row>
    <row r="6497" spans="1:2" x14ac:dyDescent="0.3">
      <c r="A6497" s="3" t="s">
        <v>714</v>
      </c>
      <c r="B6497">
        <v>2707.6</v>
      </c>
    </row>
    <row r="6498" spans="1:2" x14ac:dyDescent="0.3">
      <c r="A6498" s="3" t="s">
        <v>11104</v>
      </c>
      <c r="B6498">
        <v>3952</v>
      </c>
    </row>
    <row r="6499" spans="1:2" x14ac:dyDescent="0.3">
      <c r="A6499" s="3" t="s">
        <v>13222</v>
      </c>
      <c r="B6499">
        <v>6860</v>
      </c>
    </row>
    <row r="6500" spans="1:2" x14ac:dyDescent="0.3">
      <c r="A6500" s="3" t="s">
        <v>4581</v>
      </c>
      <c r="B6500">
        <v>1908.8</v>
      </c>
    </row>
    <row r="6501" spans="1:2" x14ac:dyDescent="0.3">
      <c r="A6501" s="3" t="s">
        <v>10148</v>
      </c>
      <c r="B6501">
        <v>280</v>
      </c>
    </row>
    <row r="6502" spans="1:2" x14ac:dyDescent="0.3">
      <c r="A6502" s="3" t="s">
        <v>6822</v>
      </c>
      <c r="B6502">
        <v>2460</v>
      </c>
    </row>
    <row r="6503" spans="1:2" x14ac:dyDescent="0.3">
      <c r="A6503" s="3" t="s">
        <v>11839</v>
      </c>
      <c r="B6503">
        <v>8211.2000000000007</v>
      </c>
    </row>
    <row r="6504" spans="1:2" x14ac:dyDescent="0.3">
      <c r="A6504" s="3" t="s">
        <v>3658</v>
      </c>
      <c r="B6504">
        <v>3195.2</v>
      </c>
    </row>
    <row r="6505" spans="1:2" x14ac:dyDescent="0.3">
      <c r="A6505" s="3" t="s">
        <v>7122</v>
      </c>
      <c r="B6505">
        <v>5882.4</v>
      </c>
    </row>
    <row r="6506" spans="1:2" x14ac:dyDescent="0.3">
      <c r="A6506" s="3" t="s">
        <v>9165</v>
      </c>
      <c r="B6506">
        <v>8243.2000000000007</v>
      </c>
    </row>
    <row r="6507" spans="1:2" x14ac:dyDescent="0.3">
      <c r="A6507" s="3" t="s">
        <v>687</v>
      </c>
      <c r="B6507">
        <v>2362.4</v>
      </c>
    </row>
    <row r="6508" spans="1:2" x14ac:dyDescent="0.3">
      <c r="A6508" s="3" t="s">
        <v>8470</v>
      </c>
      <c r="B6508">
        <v>1348.8</v>
      </c>
    </row>
    <row r="6509" spans="1:2" x14ac:dyDescent="0.3">
      <c r="A6509" s="3" t="s">
        <v>4934</v>
      </c>
      <c r="B6509">
        <v>3469.2</v>
      </c>
    </row>
    <row r="6510" spans="1:2" x14ac:dyDescent="0.3">
      <c r="A6510" s="3" t="s">
        <v>3681</v>
      </c>
      <c r="B6510">
        <v>1182</v>
      </c>
    </row>
    <row r="6511" spans="1:2" x14ac:dyDescent="0.3">
      <c r="A6511" s="3" t="s">
        <v>5014</v>
      </c>
      <c r="B6511">
        <v>2084</v>
      </c>
    </row>
    <row r="6512" spans="1:2" x14ac:dyDescent="0.3">
      <c r="A6512" s="3" t="s">
        <v>3065</v>
      </c>
      <c r="B6512">
        <v>2238.4</v>
      </c>
    </row>
    <row r="6513" spans="1:2" x14ac:dyDescent="0.3">
      <c r="A6513" s="3" t="s">
        <v>5364</v>
      </c>
      <c r="B6513">
        <v>626.4</v>
      </c>
    </row>
    <row r="6514" spans="1:2" x14ac:dyDescent="0.3">
      <c r="A6514" s="3" t="s">
        <v>11370</v>
      </c>
      <c r="B6514">
        <v>4569.6000000000004</v>
      </c>
    </row>
    <row r="6515" spans="1:2" x14ac:dyDescent="0.3">
      <c r="A6515" s="3" t="s">
        <v>10144</v>
      </c>
      <c r="B6515">
        <v>807.2</v>
      </c>
    </row>
    <row r="6516" spans="1:2" x14ac:dyDescent="0.3">
      <c r="A6516" s="3" t="s">
        <v>11023</v>
      </c>
      <c r="B6516">
        <v>574</v>
      </c>
    </row>
    <row r="6517" spans="1:2" x14ac:dyDescent="0.3">
      <c r="A6517" s="3" t="s">
        <v>6827</v>
      </c>
      <c r="B6517">
        <v>6700.8</v>
      </c>
    </row>
    <row r="6518" spans="1:2" x14ac:dyDescent="0.3">
      <c r="A6518" s="3" t="s">
        <v>12440</v>
      </c>
      <c r="B6518">
        <v>1101.2</v>
      </c>
    </row>
    <row r="6519" spans="1:2" x14ac:dyDescent="0.3">
      <c r="A6519" s="3" t="s">
        <v>4480</v>
      </c>
      <c r="B6519">
        <v>540</v>
      </c>
    </row>
    <row r="6520" spans="1:2" x14ac:dyDescent="0.3">
      <c r="A6520" s="3" t="s">
        <v>544</v>
      </c>
      <c r="B6520">
        <v>1460.8</v>
      </c>
    </row>
    <row r="6521" spans="1:2" x14ac:dyDescent="0.3">
      <c r="A6521" s="3" t="s">
        <v>7083</v>
      </c>
      <c r="B6521">
        <v>4967.2</v>
      </c>
    </row>
    <row r="6522" spans="1:2" x14ac:dyDescent="0.3">
      <c r="A6522" s="3" t="s">
        <v>7719</v>
      </c>
      <c r="B6522">
        <v>1080</v>
      </c>
    </row>
    <row r="6523" spans="1:2" x14ac:dyDescent="0.3">
      <c r="A6523" s="3" t="s">
        <v>8789</v>
      </c>
      <c r="B6523">
        <v>7173.6</v>
      </c>
    </row>
    <row r="6524" spans="1:2" x14ac:dyDescent="0.3">
      <c r="A6524" s="3" t="s">
        <v>6617</v>
      </c>
      <c r="B6524">
        <v>6210.4</v>
      </c>
    </row>
    <row r="6525" spans="1:2" x14ac:dyDescent="0.3">
      <c r="A6525" s="3" t="s">
        <v>7499</v>
      </c>
      <c r="B6525">
        <v>5081.6000000000004</v>
      </c>
    </row>
    <row r="6526" spans="1:2" x14ac:dyDescent="0.3">
      <c r="A6526" s="3" t="s">
        <v>6842</v>
      </c>
      <c r="B6526">
        <v>819.6</v>
      </c>
    </row>
    <row r="6527" spans="1:2" x14ac:dyDescent="0.3">
      <c r="A6527" s="3" t="s">
        <v>3457</v>
      </c>
      <c r="B6527">
        <v>1297.5999999999999</v>
      </c>
    </row>
    <row r="6528" spans="1:2" x14ac:dyDescent="0.3">
      <c r="A6528" s="3" t="s">
        <v>1358</v>
      </c>
      <c r="B6528">
        <v>528</v>
      </c>
    </row>
    <row r="6529" spans="1:2" x14ac:dyDescent="0.3">
      <c r="A6529" s="3" t="s">
        <v>2721</v>
      </c>
      <c r="B6529">
        <v>2004</v>
      </c>
    </row>
    <row r="6530" spans="1:2" x14ac:dyDescent="0.3">
      <c r="A6530" s="3" t="s">
        <v>6197</v>
      </c>
      <c r="B6530">
        <v>622.79999999999995</v>
      </c>
    </row>
    <row r="6531" spans="1:2" x14ac:dyDescent="0.3">
      <c r="A6531" s="3" t="s">
        <v>12141</v>
      </c>
      <c r="B6531">
        <v>4474</v>
      </c>
    </row>
    <row r="6532" spans="1:2" x14ac:dyDescent="0.3">
      <c r="A6532" s="3" t="s">
        <v>6691</v>
      </c>
      <c r="B6532">
        <v>2114.4</v>
      </c>
    </row>
    <row r="6533" spans="1:2" x14ac:dyDescent="0.3">
      <c r="A6533" s="3" t="s">
        <v>11401</v>
      </c>
      <c r="B6533">
        <v>1290</v>
      </c>
    </row>
    <row r="6534" spans="1:2" x14ac:dyDescent="0.3">
      <c r="A6534" s="3" t="s">
        <v>11646</v>
      </c>
      <c r="B6534">
        <v>2480.4</v>
      </c>
    </row>
    <row r="6535" spans="1:2" x14ac:dyDescent="0.3">
      <c r="A6535" s="3" t="s">
        <v>1400</v>
      </c>
      <c r="B6535">
        <v>5723.2</v>
      </c>
    </row>
    <row r="6536" spans="1:2" x14ac:dyDescent="0.3">
      <c r="A6536" s="3" t="s">
        <v>5105</v>
      </c>
      <c r="B6536">
        <v>5036</v>
      </c>
    </row>
    <row r="6537" spans="1:2" x14ac:dyDescent="0.3">
      <c r="A6537" s="3" t="s">
        <v>3145</v>
      </c>
      <c r="B6537">
        <v>4220</v>
      </c>
    </row>
    <row r="6538" spans="1:2" x14ac:dyDescent="0.3">
      <c r="A6538" s="3" t="s">
        <v>12709</v>
      </c>
      <c r="B6538">
        <v>3454</v>
      </c>
    </row>
    <row r="6539" spans="1:2" x14ac:dyDescent="0.3">
      <c r="A6539" s="3" t="s">
        <v>1346</v>
      </c>
      <c r="B6539">
        <v>4676.8</v>
      </c>
    </row>
    <row r="6540" spans="1:2" x14ac:dyDescent="0.3">
      <c r="A6540" s="3" t="s">
        <v>2310</v>
      </c>
      <c r="B6540">
        <v>1005.2</v>
      </c>
    </row>
    <row r="6541" spans="1:2" x14ac:dyDescent="0.3">
      <c r="A6541" s="3" t="s">
        <v>7210</v>
      </c>
      <c r="B6541">
        <v>2246.4</v>
      </c>
    </row>
    <row r="6542" spans="1:2" x14ac:dyDescent="0.3">
      <c r="A6542" s="3" t="s">
        <v>2938</v>
      </c>
      <c r="B6542">
        <v>912.8</v>
      </c>
    </row>
    <row r="6543" spans="1:2" x14ac:dyDescent="0.3">
      <c r="A6543" s="3" t="s">
        <v>1425</v>
      </c>
      <c r="B6543">
        <v>2194</v>
      </c>
    </row>
    <row r="6544" spans="1:2" x14ac:dyDescent="0.3">
      <c r="A6544" s="3" t="s">
        <v>9310</v>
      </c>
      <c r="B6544">
        <v>2160.8000000000002</v>
      </c>
    </row>
    <row r="6545" spans="1:2" x14ac:dyDescent="0.3">
      <c r="A6545" s="3" t="s">
        <v>5842</v>
      </c>
      <c r="B6545">
        <v>3022</v>
      </c>
    </row>
    <row r="6546" spans="1:2" x14ac:dyDescent="0.3">
      <c r="A6546" s="3" t="s">
        <v>9864</v>
      </c>
      <c r="B6546">
        <v>408</v>
      </c>
    </row>
    <row r="6547" spans="1:2" x14ac:dyDescent="0.3">
      <c r="A6547" s="3" t="s">
        <v>10543</v>
      </c>
      <c r="B6547">
        <v>6630.4</v>
      </c>
    </row>
    <row r="6548" spans="1:2" x14ac:dyDescent="0.3">
      <c r="A6548" s="3" t="s">
        <v>8134</v>
      </c>
      <c r="B6548">
        <v>4380.8</v>
      </c>
    </row>
    <row r="6549" spans="1:2" x14ac:dyDescent="0.3">
      <c r="A6549" s="3" t="s">
        <v>3465</v>
      </c>
      <c r="B6549">
        <v>1209.5999999999999</v>
      </c>
    </row>
    <row r="6550" spans="1:2" x14ac:dyDescent="0.3">
      <c r="A6550" s="3" t="s">
        <v>9519</v>
      </c>
      <c r="B6550">
        <v>1400</v>
      </c>
    </row>
    <row r="6551" spans="1:2" x14ac:dyDescent="0.3">
      <c r="A6551" s="3" t="s">
        <v>2845</v>
      </c>
      <c r="B6551">
        <v>3731.2</v>
      </c>
    </row>
    <row r="6552" spans="1:2" x14ac:dyDescent="0.3">
      <c r="A6552" s="3" t="s">
        <v>3150</v>
      </c>
      <c r="B6552">
        <v>2088.8000000000002</v>
      </c>
    </row>
    <row r="6553" spans="1:2" x14ac:dyDescent="0.3">
      <c r="A6553" s="3" t="s">
        <v>8206</v>
      </c>
      <c r="B6553">
        <v>3521.6</v>
      </c>
    </row>
    <row r="6554" spans="1:2" x14ac:dyDescent="0.3">
      <c r="A6554" s="3" t="s">
        <v>6369</v>
      </c>
      <c r="B6554">
        <v>3697.6</v>
      </c>
    </row>
    <row r="6555" spans="1:2" x14ac:dyDescent="0.3">
      <c r="A6555" s="3" t="s">
        <v>1746</v>
      </c>
      <c r="B6555">
        <v>4296</v>
      </c>
    </row>
    <row r="6556" spans="1:2" x14ac:dyDescent="0.3">
      <c r="A6556" s="3" t="s">
        <v>4827</v>
      </c>
      <c r="B6556">
        <v>3734.4</v>
      </c>
    </row>
    <row r="6557" spans="1:2" x14ac:dyDescent="0.3">
      <c r="A6557" s="3" t="s">
        <v>4582</v>
      </c>
      <c r="B6557">
        <v>2918.4</v>
      </c>
    </row>
    <row r="6558" spans="1:2" x14ac:dyDescent="0.3">
      <c r="A6558" s="3" t="s">
        <v>10316</v>
      </c>
      <c r="B6558">
        <v>1400</v>
      </c>
    </row>
    <row r="6559" spans="1:2" x14ac:dyDescent="0.3">
      <c r="A6559" s="3" t="s">
        <v>4679</v>
      </c>
      <c r="B6559">
        <v>4884</v>
      </c>
    </row>
    <row r="6560" spans="1:2" x14ac:dyDescent="0.3">
      <c r="A6560" s="3" t="s">
        <v>7163</v>
      </c>
      <c r="B6560">
        <v>3722</v>
      </c>
    </row>
    <row r="6561" spans="1:2" x14ac:dyDescent="0.3">
      <c r="A6561" s="3" t="s">
        <v>11792</v>
      </c>
      <c r="B6561">
        <v>1826.4</v>
      </c>
    </row>
    <row r="6562" spans="1:2" x14ac:dyDescent="0.3">
      <c r="A6562" s="3" t="s">
        <v>2802</v>
      </c>
      <c r="B6562">
        <v>1564.8</v>
      </c>
    </row>
    <row r="6563" spans="1:2" x14ac:dyDescent="0.3">
      <c r="A6563" s="3" t="s">
        <v>391</v>
      </c>
      <c r="B6563">
        <v>2291.1999999999998</v>
      </c>
    </row>
    <row r="6564" spans="1:2" x14ac:dyDescent="0.3">
      <c r="A6564" s="3" t="s">
        <v>3673</v>
      </c>
      <c r="B6564">
        <v>4107.6000000000004</v>
      </c>
    </row>
    <row r="6565" spans="1:2" x14ac:dyDescent="0.3">
      <c r="A6565" s="3" t="s">
        <v>3697</v>
      </c>
      <c r="B6565">
        <v>1520.8</v>
      </c>
    </row>
    <row r="6566" spans="1:2" x14ac:dyDescent="0.3">
      <c r="A6566" s="3" t="s">
        <v>1796</v>
      </c>
      <c r="B6566">
        <v>1147.2</v>
      </c>
    </row>
    <row r="6567" spans="1:2" x14ac:dyDescent="0.3">
      <c r="A6567" s="3" t="s">
        <v>2075</v>
      </c>
      <c r="B6567">
        <v>7049.6</v>
      </c>
    </row>
    <row r="6568" spans="1:2" x14ac:dyDescent="0.3">
      <c r="A6568" s="3" t="s">
        <v>3247</v>
      </c>
      <c r="B6568">
        <v>6198.4</v>
      </c>
    </row>
    <row r="6569" spans="1:2" x14ac:dyDescent="0.3">
      <c r="A6569" s="3" t="s">
        <v>9981</v>
      </c>
      <c r="B6569">
        <v>6633.6</v>
      </c>
    </row>
    <row r="6570" spans="1:2" x14ac:dyDescent="0.3">
      <c r="A6570" s="3" t="s">
        <v>6137</v>
      </c>
      <c r="B6570">
        <v>5821.2</v>
      </c>
    </row>
    <row r="6571" spans="1:2" x14ac:dyDescent="0.3">
      <c r="A6571" s="3" t="s">
        <v>12685</v>
      </c>
      <c r="B6571">
        <v>2086</v>
      </c>
    </row>
    <row r="6572" spans="1:2" x14ac:dyDescent="0.3">
      <c r="A6572" s="3" t="s">
        <v>3390</v>
      </c>
      <c r="B6572">
        <v>413.6</v>
      </c>
    </row>
    <row r="6573" spans="1:2" x14ac:dyDescent="0.3">
      <c r="A6573" s="3" t="s">
        <v>9883</v>
      </c>
      <c r="B6573">
        <v>1964.8</v>
      </c>
    </row>
    <row r="6574" spans="1:2" x14ac:dyDescent="0.3">
      <c r="A6574" s="3" t="s">
        <v>7997</v>
      </c>
      <c r="B6574">
        <v>1078.4000000000001</v>
      </c>
    </row>
    <row r="6575" spans="1:2" x14ac:dyDescent="0.3">
      <c r="A6575" s="3" t="s">
        <v>2218</v>
      </c>
      <c r="B6575">
        <v>1437.6</v>
      </c>
    </row>
    <row r="6576" spans="1:2" x14ac:dyDescent="0.3">
      <c r="A6576" s="3" t="s">
        <v>11422</v>
      </c>
      <c r="B6576">
        <v>1120</v>
      </c>
    </row>
    <row r="6577" spans="1:2" x14ac:dyDescent="0.3">
      <c r="A6577" s="3" t="s">
        <v>10539</v>
      </c>
      <c r="B6577">
        <v>6086.4</v>
      </c>
    </row>
    <row r="6578" spans="1:2" x14ac:dyDescent="0.3">
      <c r="A6578" s="3" t="s">
        <v>1814</v>
      </c>
      <c r="B6578">
        <v>5596.8</v>
      </c>
    </row>
    <row r="6579" spans="1:2" x14ac:dyDescent="0.3">
      <c r="A6579" s="3" t="s">
        <v>8835</v>
      </c>
      <c r="B6579">
        <v>1495.2</v>
      </c>
    </row>
    <row r="6580" spans="1:2" x14ac:dyDescent="0.3">
      <c r="A6580" s="3" t="s">
        <v>12591</v>
      </c>
      <c r="B6580">
        <v>2989.2</v>
      </c>
    </row>
    <row r="6581" spans="1:2" x14ac:dyDescent="0.3">
      <c r="A6581" s="3" t="s">
        <v>4941</v>
      </c>
      <c r="B6581">
        <v>4780</v>
      </c>
    </row>
    <row r="6582" spans="1:2" x14ac:dyDescent="0.3">
      <c r="A6582" s="3" t="s">
        <v>2567</v>
      </c>
      <c r="B6582">
        <v>1112</v>
      </c>
    </row>
    <row r="6583" spans="1:2" x14ac:dyDescent="0.3">
      <c r="A6583" s="3" t="s">
        <v>1871</v>
      </c>
      <c r="B6583">
        <v>6076</v>
      </c>
    </row>
    <row r="6584" spans="1:2" x14ac:dyDescent="0.3">
      <c r="A6584" s="3" t="s">
        <v>6126</v>
      </c>
      <c r="B6584">
        <v>3058</v>
      </c>
    </row>
    <row r="6585" spans="1:2" x14ac:dyDescent="0.3">
      <c r="A6585" s="3" t="s">
        <v>12580</v>
      </c>
      <c r="B6585">
        <v>1686</v>
      </c>
    </row>
    <row r="6586" spans="1:2" x14ac:dyDescent="0.3">
      <c r="A6586" s="3" t="s">
        <v>6061</v>
      </c>
      <c r="B6586">
        <v>1288</v>
      </c>
    </row>
    <row r="6587" spans="1:2" x14ac:dyDescent="0.3">
      <c r="A6587" s="3" t="s">
        <v>7028</v>
      </c>
      <c r="B6587">
        <v>6948</v>
      </c>
    </row>
    <row r="6588" spans="1:2" x14ac:dyDescent="0.3">
      <c r="A6588" s="3" t="s">
        <v>4099</v>
      </c>
      <c r="B6588">
        <v>2236</v>
      </c>
    </row>
    <row r="6589" spans="1:2" x14ac:dyDescent="0.3">
      <c r="A6589" s="3" t="s">
        <v>1978</v>
      </c>
      <c r="B6589">
        <v>2220.4</v>
      </c>
    </row>
    <row r="6590" spans="1:2" x14ac:dyDescent="0.3">
      <c r="A6590" s="3" t="s">
        <v>8339</v>
      </c>
      <c r="B6590">
        <v>2974</v>
      </c>
    </row>
    <row r="6591" spans="1:2" x14ac:dyDescent="0.3">
      <c r="A6591" s="3" t="s">
        <v>10099</v>
      </c>
      <c r="B6591">
        <v>3584</v>
      </c>
    </row>
    <row r="6592" spans="1:2" x14ac:dyDescent="0.3">
      <c r="A6592" s="3" t="s">
        <v>6257</v>
      </c>
      <c r="B6592">
        <v>1736</v>
      </c>
    </row>
    <row r="6593" spans="1:2" x14ac:dyDescent="0.3">
      <c r="A6593" s="3" t="s">
        <v>10326</v>
      </c>
      <c r="B6593">
        <v>6201.6</v>
      </c>
    </row>
    <row r="6594" spans="1:2" x14ac:dyDescent="0.3">
      <c r="A6594" s="3" t="s">
        <v>11633</v>
      </c>
      <c r="B6594">
        <v>789.6</v>
      </c>
    </row>
    <row r="6595" spans="1:2" x14ac:dyDescent="0.3">
      <c r="A6595" s="3" t="s">
        <v>1595</v>
      </c>
      <c r="B6595">
        <v>699.6</v>
      </c>
    </row>
    <row r="6596" spans="1:2" x14ac:dyDescent="0.3">
      <c r="A6596" s="3" t="s">
        <v>13398</v>
      </c>
      <c r="B6596">
        <v>2350.4</v>
      </c>
    </row>
    <row r="6597" spans="1:2" x14ac:dyDescent="0.3">
      <c r="A6597" s="3" t="s">
        <v>7097</v>
      </c>
      <c r="B6597">
        <v>1400.8</v>
      </c>
    </row>
    <row r="6598" spans="1:2" x14ac:dyDescent="0.3">
      <c r="A6598" s="3" t="s">
        <v>12355</v>
      </c>
      <c r="B6598">
        <v>1989.6</v>
      </c>
    </row>
    <row r="6599" spans="1:2" x14ac:dyDescent="0.3">
      <c r="A6599" s="3" t="s">
        <v>12331</v>
      </c>
      <c r="B6599">
        <v>1480</v>
      </c>
    </row>
    <row r="6600" spans="1:2" x14ac:dyDescent="0.3">
      <c r="A6600" s="3" t="s">
        <v>12397</v>
      </c>
      <c r="B6600">
        <v>6422.4</v>
      </c>
    </row>
    <row r="6601" spans="1:2" x14ac:dyDescent="0.3">
      <c r="A6601" s="3" t="s">
        <v>12095</v>
      </c>
      <c r="B6601">
        <v>646.4</v>
      </c>
    </row>
    <row r="6602" spans="1:2" x14ac:dyDescent="0.3">
      <c r="A6602" s="3" t="s">
        <v>9047</v>
      </c>
      <c r="B6602">
        <v>3416.4</v>
      </c>
    </row>
    <row r="6603" spans="1:2" x14ac:dyDescent="0.3">
      <c r="A6603" s="3" t="s">
        <v>1992</v>
      </c>
      <c r="B6603">
        <v>842.4</v>
      </c>
    </row>
    <row r="6604" spans="1:2" x14ac:dyDescent="0.3">
      <c r="A6604" s="3" t="s">
        <v>6216</v>
      </c>
      <c r="B6604">
        <v>6044.8</v>
      </c>
    </row>
    <row r="6605" spans="1:2" x14ac:dyDescent="0.3">
      <c r="A6605" s="3" t="s">
        <v>4129</v>
      </c>
      <c r="B6605">
        <v>8614.4</v>
      </c>
    </row>
    <row r="6606" spans="1:2" x14ac:dyDescent="0.3">
      <c r="A6606" s="3" t="s">
        <v>809</v>
      </c>
      <c r="B6606">
        <v>667.6</v>
      </c>
    </row>
    <row r="6607" spans="1:2" x14ac:dyDescent="0.3">
      <c r="A6607" s="3" t="s">
        <v>9871</v>
      </c>
      <c r="B6607">
        <v>5546.4</v>
      </c>
    </row>
    <row r="6608" spans="1:2" x14ac:dyDescent="0.3">
      <c r="A6608" s="3" t="s">
        <v>10790</v>
      </c>
      <c r="B6608">
        <v>4492.8</v>
      </c>
    </row>
    <row r="6609" spans="1:2" x14ac:dyDescent="0.3">
      <c r="A6609" s="3" t="s">
        <v>1838</v>
      </c>
      <c r="B6609">
        <v>3322</v>
      </c>
    </row>
    <row r="6610" spans="1:2" x14ac:dyDescent="0.3">
      <c r="A6610" s="3" t="s">
        <v>3691</v>
      </c>
      <c r="B6610">
        <v>4240.8</v>
      </c>
    </row>
    <row r="6611" spans="1:2" x14ac:dyDescent="0.3">
      <c r="A6611" s="3" t="s">
        <v>6984</v>
      </c>
      <c r="B6611">
        <v>3332</v>
      </c>
    </row>
    <row r="6612" spans="1:2" x14ac:dyDescent="0.3">
      <c r="A6612" s="3" t="s">
        <v>7325</v>
      </c>
      <c r="B6612">
        <v>1808</v>
      </c>
    </row>
    <row r="6613" spans="1:2" x14ac:dyDescent="0.3">
      <c r="A6613" s="3" t="s">
        <v>1966</v>
      </c>
      <c r="B6613">
        <v>1518.4</v>
      </c>
    </row>
    <row r="6614" spans="1:2" x14ac:dyDescent="0.3">
      <c r="A6614" s="3" t="s">
        <v>9887</v>
      </c>
      <c r="B6614">
        <v>638</v>
      </c>
    </row>
    <row r="6615" spans="1:2" x14ac:dyDescent="0.3">
      <c r="A6615" s="3" t="s">
        <v>7431</v>
      </c>
      <c r="B6615">
        <v>1314</v>
      </c>
    </row>
    <row r="6616" spans="1:2" x14ac:dyDescent="0.3">
      <c r="A6616" s="3" t="s">
        <v>1479</v>
      </c>
      <c r="B6616">
        <v>1420.8</v>
      </c>
    </row>
    <row r="6617" spans="1:2" x14ac:dyDescent="0.3">
      <c r="A6617" s="3" t="s">
        <v>8147</v>
      </c>
      <c r="B6617">
        <v>3516</v>
      </c>
    </row>
    <row r="6618" spans="1:2" x14ac:dyDescent="0.3">
      <c r="A6618" s="3" t="s">
        <v>6169</v>
      </c>
      <c r="B6618">
        <v>6958</v>
      </c>
    </row>
    <row r="6619" spans="1:2" x14ac:dyDescent="0.3">
      <c r="A6619" s="3" t="s">
        <v>9660</v>
      </c>
      <c r="B6619">
        <v>3273.2</v>
      </c>
    </row>
    <row r="6620" spans="1:2" x14ac:dyDescent="0.3">
      <c r="A6620" s="3" t="s">
        <v>7032</v>
      </c>
      <c r="B6620">
        <v>2347.1999999999998</v>
      </c>
    </row>
    <row r="6621" spans="1:2" x14ac:dyDescent="0.3">
      <c r="A6621" s="3" t="s">
        <v>8038</v>
      </c>
      <c r="B6621">
        <v>8640</v>
      </c>
    </row>
    <row r="6622" spans="1:2" x14ac:dyDescent="0.3">
      <c r="A6622" s="3" t="s">
        <v>11231</v>
      </c>
      <c r="B6622">
        <v>1975.2</v>
      </c>
    </row>
    <row r="6623" spans="1:2" x14ac:dyDescent="0.3">
      <c r="A6623" s="3" t="s">
        <v>12246</v>
      </c>
      <c r="B6623">
        <v>1058</v>
      </c>
    </row>
    <row r="6624" spans="1:2" x14ac:dyDescent="0.3">
      <c r="A6624" s="3" t="s">
        <v>9375</v>
      </c>
      <c r="B6624">
        <v>894.4</v>
      </c>
    </row>
    <row r="6625" spans="1:2" x14ac:dyDescent="0.3">
      <c r="A6625" s="3" t="s">
        <v>7672</v>
      </c>
      <c r="B6625">
        <v>2722</v>
      </c>
    </row>
    <row r="6626" spans="1:2" x14ac:dyDescent="0.3">
      <c r="A6626" s="3" t="s">
        <v>3107</v>
      </c>
      <c r="B6626">
        <v>5258</v>
      </c>
    </row>
    <row r="6627" spans="1:2" x14ac:dyDescent="0.3">
      <c r="A6627" s="3" t="s">
        <v>6789</v>
      </c>
      <c r="B6627">
        <v>2925.6</v>
      </c>
    </row>
    <row r="6628" spans="1:2" x14ac:dyDescent="0.3">
      <c r="A6628" s="3" t="s">
        <v>5372</v>
      </c>
      <c r="B6628">
        <v>4291.2</v>
      </c>
    </row>
    <row r="6629" spans="1:2" x14ac:dyDescent="0.3">
      <c r="A6629" s="3" t="s">
        <v>7497</v>
      </c>
      <c r="B6629">
        <v>1506.4</v>
      </c>
    </row>
    <row r="6630" spans="1:2" x14ac:dyDescent="0.3">
      <c r="A6630" s="3" t="s">
        <v>2688</v>
      </c>
      <c r="B6630">
        <v>3121.2</v>
      </c>
    </row>
    <row r="6631" spans="1:2" x14ac:dyDescent="0.3">
      <c r="A6631" s="3" t="s">
        <v>1201</v>
      </c>
      <c r="B6631">
        <v>986.4</v>
      </c>
    </row>
    <row r="6632" spans="1:2" x14ac:dyDescent="0.3">
      <c r="A6632" s="3" t="s">
        <v>8430</v>
      </c>
      <c r="B6632">
        <v>3782.4</v>
      </c>
    </row>
    <row r="6633" spans="1:2" x14ac:dyDescent="0.3">
      <c r="A6633" s="3" t="s">
        <v>2188</v>
      </c>
      <c r="B6633">
        <v>3342</v>
      </c>
    </row>
    <row r="6634" spans="1:2" x14ac:dyDescent="0.3">
      <c r="A6634" s="3" t="s">
        <v>8918</v>
      </c>
      <c r="B6634">
        <v>1440</v>
      </c>
    </row>
    <row r="6635" spans="1:2" x14ac:dyDescent="0.3">
      <c r="A6635" s="3" t="s">
        <v>13142</v>
      </c>
      <c r="B6635">
        <v>2393.6</v>
      </c>
    </row>
    <row r="6636" spans="1:2" x14ac:dyDescent="0.3">
      <c r="A6636" s="3" t="s">
        <v>8714</v>
      </c>
      <c r="B6636">
        <v>3242.4</v>
      </c>
    </row>
    <row r="6637" spans="1:2" x14ac:dyDescent="0.3">
      <c r="A6637" s="3" t="s">
        <v>10269</v>
      </c>
      <c r="B6637">
        <v>6271.2</v>
      </c>
    </row>
    <row r="6638" spans="1:2" x14ac:dyDescent="0.3">
      <c r="A6638" s="3" t="s">
        <v>8869</v>
      </c>
      <c r="B6638">
        <v>2310</v>
      </c>
    </row>
    <row r="6639" spans="1:2" x14ac:dyDescent="0.3">
      <c r="A6639" s="3" t="s">
        <v>2729</v>
      </c>
      <c r="B6639">
        <v>7856.8</v>
      </c>
    </row>
    <row r="6640" spans="1:2" x14ac:dyDescent="0.3">
      <c r="A6640" s="3" t="s">
        <v>7794</v>
      </c>
      <c r="B6640">
        <v>3302.4</v>
      </c>
    </row>
    <row r="6641" spans="1:2" x14ac:dyDescent="0.3">
      <c r="A6641" s="3" t="s">
        <v>4192</v>
      </c>
      <c r="B6641">
        <v>1180</v>
      </c>
    </row>
    <row r="6642" spans="1:2" x14ac:dyDescent="0.3">
      <c r="A6642" s="3" t="s">
        <v>3649</v>
      </c>
      <c r="B6642">
        <v>1092.4000000000001</v>
      </c>
    </row>
    <row r="6643" spans="1:2" x14ac:dyDescent="0.3">
      <c r="A6643" s="3" t="s">
        <v>836</v>
      </c>
      <c r="B6643">
        <v>3931.2</v>
      </c>
    </row>
    <row r="6644" spans="1:2" x14ac:dyDescent="0.3">
      <c r="A6644" s="3" t="s">
        <v>11551</v>
      </c>
      <c r="B6644">
        <v>2371.1999999999998</v>
      </c>
    </row>
    <row r="6645" spans="1:2" x14ac:dyDescent="0.3">
      <c r="A6645" s="3" t="s">
        <v>2746</v>
      </c>
      <c r="B6645">
        <v>3936</v>
      </c>
    </row>
    <row r="6646" spans="1:2" x14ac:dyDescent="0.3">
      <c r="A6646" s="3" t="s">
        <v>5577</v>
      </c>
      <c r="B6646">
        <v>3600</v>
      </c>
    </row>
    <row r="6647" spans="1:2" x14ac:dyDescent="0.3">
      <c r="A6647" s="3" t="s">
        <v>11294</v>
      </c>
      <c r="B6647">
        <v>1166.4000000000001</v>
      </c>
    </row>
    <row r="6648" spans="1:2" x14ac:dyDescent="0.3">
      <c r="A6648" s="3" t="s">
        <v>10103</v>
      </c>
      <c r="B6648">
        <v>2674</v>
      </c>
    </row>
    <row r="6649" spans="1:2" x14ac:dyDescent="0.3">
      <c r="A6649" s="3" t="s">
        <v>1128</v>
      </c>
      <c r="B6649">
        <v>7200</v>
      </c>
    </row>
    <row r="6650" spans="1:2" x14ac:dyDescent="0.3">
      <c r="A6650" s="3" t="s">
        <v>436</v>
      </c>
      <c r="B6650">
        <v>5798.4</v>
      </c>
    </row>
    <row r="6651" spans="1:2" x14ac:dyDescent="0.3">
      <c r="A6651" s="3" t="s">
        <v>6129</v>
      </c>
      <c r="B6651">
        <v>4864.8</v>
      </c>
    </row>
    <row r="6652" spans="1:2" x14ac:dyDescent="0.3">
      <c r="A6652" s="3" t="s">
        <v>4621</v>
      </c>
      <c r="B6652">
        <v>5796</v>
      </c>
    </row>
    <row r="6653" spans="1:2" x14ac:dyDescent="0.3">
      <c r="A6653" s="3" t="s">
        <v>680</v>
      </c>
      <c r="B6653">
        <v>1107.5999999999999</v>
      </c>
    </row>
    <row r="6654" spans="1:2" x14ac:dyDescent="0.3">
      <c r="A6654" s="3" t="s">
        <v>8581</v>
      </c>
      <c r="B6654">
        <v>1580.8</v>
      </c>
    </row>
    <row r="6655" spans="1:2" x14ac:dyDescent="0.3">
      <c r="A6655" s="3" t="s">
        <v>2939</v>
      </c>
      <c r="B6655">
        <v>2433.6</v>
      </c>
    </row>
    <row r="6656" spans="1:2" x14ac:dyDescent="0.3">
      <c r="A6656" s="3" t="s">
        <v>7075</v>
      </c>
      <c r="B6656">
        <v>6432</v>
      </c>
    </row>
    <row r="6657" spans="1:2" x14ac:dyDescent="0.3">
      <c r="A6657" s="3" t="s">
        <v>13036</v>
      </c>
      <c r="B6657">
        <v>3004.4</v>
      </c>
    </row>
    <row r="6658" spans="1:2" x14ac:dyDescent="0.3">
      <c r="A6658" s="3" t="s">
        <v>10111</v>
      </c>
      <c r="B6658">
        <v>965.6</v>
      </c>
    </row>
    <row r="6659" spans="1:2" x14ac:dyDescent="0.3">
      <c r="A6659" s="3" t="s">
        <v>9511</v>
      </c>
      <c r="B6659">
        <v>2657.2</v>
      </c>
    </row>
    <row r="6660" spans="1:2" x14ac:dyDescent="0.3">
      <c r="A6660" s="3" t="s">
        <v>2606</v>
      </c>
      <c r="B6660">
        <v>663.2</v>
      </c>
    </row>
    <row r="6661" spans="1:2" x14ac:dyDescent="0.3">
      <c r="A6661" s="3" t="s">
        <v>451</v>
      </c>
      <c r="B6661">
        <v>6153.6</v>
      </c>
    </row>
    <row r="6662" spans="1:2" x14ac:dyDescent="0.3">
      <c r="A6662" s="3" t="s">
        <v>6925</v>
      </c>
      <c r="B6662">
        <v>911.2</v>
      </c>
    </row>
    <row r="6663" spans="1:2" x14ac:dyDescent="0.3">
      <c r="A6663" s="3" t="s">
        <v>3410</v>
      </c>
      <c r="B6663">
        <v>4977.6000000000004</v>
      </c>
    </row>
    <row r="6664" spans="1:2" x14ac:dyDescent="0.3">
      <c r="A6664" s="3" t="s">
        <v>8612</v>
      </c>
      <c r="B6664">
        <v>1123.2</v>
      </c>
    </row>
    <row r="6665" spans="1:2" x14ac:dyDescent="0.3">
      <c r="A6665" s="3" t="s">
        <v>6777</v>
      </c>
      <c r="B6665">
        <v>851.6</v>
      </c>
    </row>
    <row r="6666" spans="1:2" x14ac:dyDescent="0.3">
      <c r="A6666" s="3" t="s">
        <v>12121</v>
      </c>
      <c r="B6666">
        <v>4238.3999999999996</v>
      </c>
    </row>
    <row r="6667" spans="1:2" x14ac:dyDescent="0.3">
      <c r="A6667" s="3" t="s">
        <v>1521</v>
      </c>
      <c r="B6667">
        <v>975.2</v>
      </c>
    </row>
    <row r="6668" spans="1:2" x14ac:dyDescent="0.3">
      <c r="A6668" s="3" t="s">
        <v>8662</v>
      </c>
      <c r="B6668">
        <v>3369.6</v>
      </c>
    </row>
    <row r="6669" spans="1:2" x14ac:dyDescent="0.3">
      <c r="A6669" s="3" t="s">
        <v>1071</v>
      </c>
      <c r="B6669">
        <v>1027.2</v>
      </c>
    </row>
    <row r="6670" spans="1:2" x14ac:dyDescent="0.3">
      <c r="A6670" s="3" t="s">
        <v>9637</v>
      </c>
      <c r="B6670">
        <v>6568.8</v>
      </c>
    </row>
    <row r="6671" spans="1:2" x14ac:dyDescent="0.3">
      <c r="A6671" s="3" t="s">
        <v>11946</v>
      </c>
      <c r="B6671">
        <v>1239.5999999999999</v>
      </c>
    </row>
    <row r="6672" spans="1:2" x14ac:dyDescent="0.3">
      <c r="A6672" s="3" t="s">
        <v>4580</v>
      </c>
      <c r="B6672">
        <v>2498.4</v>
      </c>
    </row>
    <row r="6673" spans="1:2" x14ac:dyDescent="0.3">
      <c r="A6673" s="3" t="s">
        <v>2398</v>
      </c>
      <c r="B6673">
        <v>6099.2</v>
      </c>
    </row>
    <row r="6674" spans="1:2" x14ac:dyDescent="0.3">
      <c r="A6674" s="3" t="s">
        <v>2123</v>
      </c>
      <c r="B6674">
        <v>724</v>
      </c>
    </row>
    <row r="6675" spans="1:2" x14ac:dyDescent="0.3">
      <c r="A6675" s="3" t="s">
        <v>9821</v>
      </c>
      <c r="B6675">
        <v>6237.6</v>
      </c>
    </row>
    <row r="6676" spans="1:2" x14ac:dyDescent="0.3">
      <c r="A6676" s="3" t="s">
        <v>399</v>
      </c>
      <c r="B6676">
        <v>1984.8</v>
      </c>
    </row>
    <row r="6677" spans="1:2" x14ac:dyDescent="0.3">
      <c r="A6677" s="3" t="s">
        <v>8061</v>
      </c>
      <c r="B6677">
        <v>1990.4</v>
      </c>
    </row>
    <row r="6678" spans="1:2" x14ac:dyDescent="0.3">
      <c r="A6678" s="3" t="s">
        <v>8813</v>
      </c>
      <c r="B6678">
        <v>4670.3999999999996</v>
      </c>
    </row>
    <row r="6679" spans="1:2" x14ac:dyDescent="0.3">
      <c r="A6679" s="3" t="s">
        <v>3621</v>
      </c>
      <c r="B6679">
        <v>5070.8</v>
      </c>
    </row>
    <row r="6680" spans="1:2" x14ac:dyDescent="0.3">
      <c r="A6680" s="3" t="s">
        <v>10653</v>
      </c>
      <c r="B6680">
        <v>3617.6</v>
      </c>
    </row>
    <row r="6681" spans="1:2" x14ac:dyDescent="0.3">
      <c r="A6681" s="3" t="s">
        <v>1603</v>
      </c>
      <c r="B6681">
        <v>2714.4</v>
      </c>
    </row>
    <row r="6682" spans="1:2" x14ac:dyDescent="0.3">
      <c r="A6682" s="3" t="s">
        <v>6755</v>
      </c>
      <c r="B6682">
        <v>752</v>
      </c>
    </row>
    <row r="6683" spans="1:2" x14ac:dyDescent="0.3">
      <c r="A6683" s="3" t="s">
        <v>4105</v>
      </c>
      <c r="B6683">
        <v>3113.6</v>
      </c>
    </row>
    <row r="6684" spans="1:2" x14ac:dyDescent="0.3">
      <c r="A6684" s="3" t="s">
        <v>5280</v>
      </c>
      <c r="B6684">
        <v>1358</v>
      </c>
    </row>
    <row r="6685" spans="1:2" x14ac:dyDescent="0.3">
      <c r="A6685" s="3" t="s">
        <v>4585</v>
      </c>
      <c r="B6685">
        <v>4960</v>
      </c>
    </row>
    <row r="6686" spans="1:2" x14ac:dyDescent="0.3">
      <c r="A6686" s="3" t="s">
        <v>12825</v>
      </c>
      <c r="B6686">
        <v>7355.6</v>
      </c>
    </row>
    <row r="6687" spans="1:2" x14ac:dyDescent="0.3">
      <c r="A6687" s="3" t="s">
        <v>13351</v>
      </c>
      <c r="B6687">
        <v>565.20000000000005</v>
      </c>
    </row>
    <row r="6688" spans="1:2" x14ac:dyDescent="0.3">
      <c r="A6688" s="3" t="s">
        <v>4664</v>
      </c>
      <c r="B6688">
        <v>2269.6</v>
      </c>
    </row>
    <row r="6689" spans="1:2" x14ac:dyDescent="0.3">
      <c r="A6689" s="3" t="s">
        <v>7317</v>
      </c>
      <c r="B6689">
        <v>2617.6</v>
      </c>
    </row>
    <row r="6690" spans="1:2" x14ac:dyDescent="0.3">
      <c r="A6690" s="3" t="s">
        <v>264</v>
      </c>
      <c r="B6690">
        <v>1022</v>
      </c>
    </row>
    <row r="6691" spans="1:2" x14ac:dyDescent="0.3">
      <c r="A6691" s="3" t="s">
        <v>9963</v>
      </c>
      <c r="B6691">
        <v>5272.4</v>
      </c>
    </row>
    <row r="6692" spans="1:2" x14ac:dyDescent="0.3">
      <c r="A6692" s="3" t="s">
        <v>6011</v>
      </c>
      <c r="B6692">
        <v>7187.2</v>
      </c>
    </row>
    <row r="6693" spans="1:2" x14ac:dyDescent="0.3">
      <c r="A6693" s="3" t="s">
        <v>12850</v>
      </c>
      <c r="B6693">
        <v>2229.6</v>
      </c>
    </row>
    <row r="6694" spans="1:2" x14ac:dyDescent="0.3">
      <c r="A6694" s="3" t="s">
        <v>2049</v>
      </c>
      <c r="B6694">
        <v>4643.2</v>
      </c>
    </row>
    <row r="6695" spans="1:2" x14ac:dyDescent="0.3">
      <c r="A6695" s="3" t="s">
        <v>3269</v>
      </c>
      <c r="B6695">
        <v>2540.8000000000002</v>
      </c>
    </row>
    <row r="6696" spans="1:2" x14ac:dyDescent="0.3">
      <c r="A6696" s="3" t="s">
        <v>5901</v>
      </c>
      <c r="B6696">
        <v>7168</v>
      </c>
    </row>
    <row r="6697" spans="1:2" x14ac:dyDescent="0.3">
      <c r="A6697" s="3" t="s">
        <v>10152</v>
      </c>
      <c r="B6697">
        <v>4881.6000000000004</v>
      </c>
    </row>
    <row r="6698" spans="1:2" x14ac:dyDescent="0.3">
      <c r="A6698" s="3" t="s">
        <v>2795</v>
      </c>
      <c r="B6698">
        <v>828.8</v>
      </c>
    </row>
    <row r="6699" spans="1:2" x14ac:dyDescent="0.3">
      <c r="A6699" s="3" t="s">
        <v>2281</v>
      </c>
      <c r="B6699">
        <v>2170.8000000000002</v>
      </c>
    </row>
    <row r="6700" spans="1:2" x14ac:dyDescent="0.3">
      <c r="A6700" s="3" t="s">
        <v>5278</v>
      </c>
      <c r="B6700">
        <v>4278.3999999999996</v>
      </c>
    </row>
    <row r="6701" spans="1:2" x14ac:dyDescent="0.3">
      <c r="A6701" s="3" t="s">
        <v>8375</v>
      </c>
      <c r="B6701">
        <v>814.4</v>
      </c>
    </row>
    <row r="6702" spans="1:2" x14ac:dyDescent="0.3">
      <c r="A6702" s="3" t="s">
        <v>2047</v>
      </c>
      <c r="B6702">
        <v>1140.8</v>
      </c>
    </row>
    <row r="6703" spans="1:2" x14ac:dyDescent="0.3">
      <c r="A6703" s="3" t="s">
        <v>12053</v>
      </c>
      <c r="B6703">
        <v>1499.2</v>
      </c>
    </row>
    <row r="6704" spans="1:2" x14ac:dyDescent="0.3">
      <c r="A6704" s="3" t="s">
        <v>1137</v>
      </c>
      <c r="B6704">
        <v>6208.8</v>
      </c>
    </row>
    <row r="6705" spans="1:2" x14ac:dyDescent="0.3">
      <c r="A6705" s="3" t="s">
        <v>9268</v>
      </c>
      <c r="B6705">
        <v>2365.1999999999998</v>
      </c>
    </row>
    <row r="6706" spans="1:2" x14ac:dyDescent="0.3">
      <c r="A6706" s="3" t="s">
        <v>3619</v>
      </c>
      <c r="B6706">
        <v>7277.2</v>
      </c>
    </row>
    <row r="6707" spans="1:2" x14ac:dyDescent="0.3">
      <c r="A6707" s="3" t="s">
        <v>11501</v>
      </c>
      <c r="B6707">
        <v>1293.5999999999999</v>
      </c>
    </row>
    <row r="6708" spans="1:2" x14ac:dyDescent="0.3">
      <c r="A6708" s="3" t="s">
        <v>5760</v>
      </c>
      <c r="B6708">
        <v>4412.8</v>
      </c>
    </row>
    <row r="6709" spans="1:2" x14ac:dyDescent="0.3">
      <c r="A6709" s="3" t="s">
        <v>4671</v>
      </c>
      <c r="B6709">
        <v>267.60000000000002</v>
      </c>
    </row>
    <row r="6710" spans="1:2" x14ac:dyDescent="0.3">
      <c r="A6710" s="3" t="s">
        <v>5284</v>
      </c>
      <c r="B6710">
        <v>1747.2</v>
      </c>
    </row>
    <row r="6711" spans="1:2" x14ac:dyDescent="0.3">
      <c r="A6711" s="3" t="s">
        <v>4497</v>
      </c>
      <c r="B6711">
        <v>889.6</v>
      </c>
    </row>
    <row r="6712" spans="1:2" x14ac:dyDescent="0.3">
      <c r="A6712" s="3" t="s">
        <v>11102</v>
      </c>
      <c r="B6712">
        <v>2396.4</v>
      </c>
    </row>
    <row r="6713" spans="1:2" x14ac:dyDescent="0.3">
      <c r="A6713" s="3" t="s">
        <v>10523</v>
      </c>
      <c r="B6713">
        <v>1607.2</v>
      </c>
    </row>
    <row r="6714" spans="1:2" x14ac:dyDescent="0.3">
      <c r="A6714" s="3" t="s">
        <v>10801</v>
      </c>
      <c r="B6714">
        <v>2378</v>
      </c>
    </row>
    <row r="6715" spans="1:2" x14ac:dyDescent="0.3">
      <c r="A6715" s="3" t="s">
        <v>897</v>
      </c>
      <c r="B6715">
        <v>464</v>
      </c>
    </row>
    <row r="6716" spans="1:2" x14ac:dyDescent="0.3">
      <c r="A6716" s="3" t="s">
        <v>11769</v>
      </c>
      <c r="B6716">
        <v>1616.4</v>
      </c>
    </row>
    <row r="6717" spans="1:2" x14ac:dyDescent="0.3">
      <c r="A6717" s="3" t="s">
        <v>802</v>
      </c>
      <c r="B6717">
        <v>635.20000000000005</v>
      </c>
    </row>
    <row r="6718" spans="1:2" x14ac:dyDescent="0.3">
      <c r="A6718" s="3" t="s">
        <v>8728</v>
      </c>
      <c r="B6718">
        <v>1070.4000000000001</v>
      </c>
    </row>
    <row r="6719" spans="1:2" x14ac:dyDescent="0.3">
      <c r="A6719" s="3" t="s">
        <v>9583</v>
      </c>
      <c r="B6719">
        <v>891.6</v>
      </c>
    </row>
    <row r="6720" spans="1:2" x14ac:dyDescent="0.3">
      <c r="A6720" s="3" t="s">
        <v>2966</v>
      </c>
      <c r="B6720">
        <v>7344</v>
      </c>
    </row>
    <row r="6721" spans="1:2" x14ac:dyDescent="0.3">
      <c r="A6721" s="3" t="s">
        <v>13415</v>
      </c>
      <c r="B6721">
        <v>5205.6000000000004</v>
      </c>
    </row>
    <row r="6722" spans="1:2" x14ac:dyDescent="0.3">
      <c r="A6722" s="3" t="s">
        <v>5936</v>
      </c>
      <c r="B6722">
        <v>4677.6000000000004</v>
      </c>
    </row>
    <row r="6723" spans="1:2" x14ac:dyDescent="0.3">
      <c r="A6723" s="3" t="s">
        <v>9797</v>
      </c>
      <c r="B6723">
        <v>1168</v>
      </c>
    </row>
    <row r="6724" spans="1:2" x14ac:dyDescent="0.3">
      <c r="A6724" s="3" t="s">
        <v>10633</v>
      </c>
      <c r="B6724">
        <v>2077.1999999999998</v>
      </c>
    </row>
    <row r="6725" spans="1:2" x14ac:dyDescent="0.3">
      <c r="A6725" s="3" t="s">
        <v>5968</v>
      </c>
      <c r="B6725">
        <v>7999.6</v>
      </c>
    </row>
    <row r="6726" spans="1:2" x14ac:dyDescent="0.3">
      <c r="A6726" s="3" t="s">
        <v>7268</v>
      </c>
      <c r="B6726">
        <v>7372.8</v>
      </c>
    </row>
    <row r="6727" spans="1:2" x14ac:dyDescent="0.3">
      <c r="A6727" s="3" t="s">
        <v>10606</v>
      </c>
      <c r="B6727">
        <v>3802</v>
      </c>
    </row>
    <row r="6728" spans="1:2" x14ac:dyDescent="0.3">
      <c r="A6728" s="3" t="s">
        <v>4475</v>
      </c>
      <c r="B6728">
        <v>2497.1999999999998</v>
      </c>
    </row>
    <row r="6729" spans="1:2" x14ac:dyDescent="0.3">
      <c r="A6729" s="3" t="s">
        <v>5171</v>
      </c>
      <c r="B6729">
        <v>5437.6</v>
      </c>
    </row>
    <row r="6730" spans="1:2" x14ac:dyDescent="0.3">
      <c r="A6730" s="3" t="s">
        <v>3261</v>
      </c>
      <c r="B6730">
        <v>820</v>
      </c>
    </row>
    <row r="6731" spans="1:2" x14ac:dyDescent="0.3">
      <c r="A6731" s="3" t="s">
        <v>6916</v>
      </c>
      <c r="B6731">
        <v>4057.6</v>
      </c>
    </row>
    <row r="6732" spans="1:2" x14ac:dyDescent="0.3">
      <c r="A6732" s="3" t="s">
        <v>8482</v>
      </c>
      <c r="B6732">
        <v>723.6</v>
      </c>
    </row>
    <row r="6733" spans="1:2" x14ac:dyDescent="0.3">
      <c r="A6733" s="3" t="s">
        <v>5709</v>
      </c>
      <c r="B6733">
        <v>855.2</v>
      </c>
    </row>
    <row r="6734" spans="1:2" x14ac:dyDescent="0.3">
      <c r="A6734" s="3" t="s">
        <v>5996</v>
      </c>
      <c r="B6734">
        <v>3267.2</v>
      </c>
    </row>
    <row r="6735" spans="1:2" x14ac:dyDescent="0.3">
      <c r="A6735" s="3" t="s">
        <v>7266</v>
      </c>
      <c r="B6735">
        <v>1903.2</v>
      </c>
    </row>
    <row r="6736" spans="1:2" x14ac:dyDescent="0.3">
      <c r="A6736" s="3" t="s">
        <v>11569</v>
      </c>
      <c r="B6736">
        <v>2580</v>
      </c>
    </row>
    <row r="6737" spans="1:2" x14ac:dyDescent="0.3">
      <c r="A6737" s="3" t="s">
        <v>8787</v>
      </c>
      <c r="B6737">
        <v>5086</v>
      </c>
    </row>
    <row r="6738" spans="1:2" x14ac:dyDescent="0.3">
      <c r="A6738" s="3" t="s">
        <v>9029</v>
      </c>
      <c r="B6738">
        <v>393.6</v>
      </c>
    </row>
    <row r="6739" spans="1:2" x14ac:dyDescent="0.3">
      <c r="A6739" s="3" t="s">
        <v>432</v>
      </c>
      <c r="B6739">
        <v>2985.6</v>
      </c>
    </row>
    <row r="6740" spans="1:2" x14ac:dyDescent="0.3">
      <c r="A6740" s="3" t="s">
        <v>10175</v>
      </c>
      <c r="B6740">
        <v>1225.2</v>
      </c>
    </row>
    <row r="6741" spans="1:2" x14ac:dyDescent="0.3">
      <c r="A6741" s="3" t="s">
        <v>7723</v>
      </c>
      <c r="B6741">
        <v>2966.4</v>
      </c>
    </row>
    <row r="6742" spans="1:2" x14ac:dyDescent="0.3">
      <c r="A6742" s="3" t="s">
        <v>6095</v>
      </c>
      <c r="B6742">
        <v>1602</v>
      </c>
    </row>
    <row r="6743" spans="1:2" x14ac:dyDescent="0.3">
      <c r="A6743" s="3" t="s">
        <v>5319</v>
      </c>
      <c r="B6743">
        <v>2060.8000000000002</v>
      </c>
    </row>
    <row r="6744" spans="1:2" x14ac:dyDescent="0.3">
      <c r="A6744" s="3" t="s">
        <v>4804</v>
      </c>
      <c r="B6744">
        <v>8033.2</v>
      </c>
    </row>
    <row r="6745" spans="1:2" x14ac:dyDescent="0.3">
      <c r="A6745" s="3" t="s">
        <v>10434</v>
      </c>
      <c r="B6745">
        <v>1562</v>
      </c>
    </row>
    <row r="6746" spans="1:2" x14ac:dyDescent="0.3">
      <c r="A6746" s="3" t="s">
        <v>10698</v>
      </c>
      <c r="B6746">
        <v>3545.6</v>
      </c>
    </row>
    <row r="6747" spans="1:2" x14ac:dyDescent="0.3">
      <c r="A6747" s="3" t="s">
        <v>4413</v>
      </c>
      <c r="B6747">
        <v>4451.2</v>
      </c>
    </row>
    <row r="6748" spans="1:2" x14ac:dyDescent="0.3">
      <c r="A6748" s="3" t="s">
        <v>3922</v>
      </c>
      <c r="B6748">
        <v>1566.4</v>
      </c>
    </row>
    <row r="6749" spans="1:2" x14ac:dyDescent="0.3">
      <c r="A6749" s="3" t="s">
        <v>10199</v>
      </c>
      <c r="B6749">
        <v>6376.8</v>
      </c>
    </row>
    <row r="6750" spans="1:2" x14ac:dyDescent="0.3">
      <c r="A6750" s="3" t="s">
        <v>10278</v>
      </c>
      <c r="B6750">
        <v>6435.2</v>
      </c>
    </row>
    <row r="6751" spans="1:2" x14ac:dyDescent="0.3">
      <c r="A6751" s="3" t="s">
        <v>5469</v>
      </c>
      <c r="B6751">
        <v>3486.4</v>
      </c>
    </row>
    <row r="6752" spans="1:2" x14ac:dyDescent="0.3">
      <c r="A6752" s="3" t="s">
        <v>13216</v>
      </c>
      <c r="B6752">
        <v>2287.6</v>
      </c>
    </row>
    <row r="6753" spans="1:2" x14ac:dyDescent="0.3">
      <c r="A6753" s="3" t="s">
        <v>9169</v>
      </c>
      <c r="B6753">
        <v>1655.2</v>
      </c>
    </row>
    <row r="6754" spans="1:2" x14ac:dyDescent="0.3">
      <c r="A6754" s="3" t="s">
        <v>3121</v>
      </c>
      <c r="B6754">
        <v>767.2</v>
      </c>
    </row>
    <row r="6755" spans="1:2" x14ac:dyDescent="0.3">
      <c r="A6755" s="3" t="s">
        <v>5823</v>
      </c>
      <c r="B6755">
        <v>999.2</v>
      </c>
    </row>
    <row r="6756" spans="1:2" x14ac:dyDescent="0.3">
      <c r="A6756" s="3" t="s">
        <v>11017</v>
      </c>
      <c r="B6756">
        <v>1403.2</v>
      </c>
    </row>
    <row r="6757" spans="1:2" x14ac:dyDescent="0.3">
      <c r="A6757" s="3" t="s">
        <v>1126</v>
      </c>
      <c r="B6757">
        <v>5911.2</v>
      </c>
    </row>
    <row r="6758" spans="1:2" x14ac:dyDescent="0.3">
      <c r="A6758" s="3" t="s">
        <v>2181</v>
      </c>
      <c r="B6758">
        <v>1921.6</v>
      </c>
    </row>
    <row r="6759" spans="1:2" x14ac:dyDescent="0.3">
      <c r="A6759" s="3" t="s">
        <v>6629</v>
      </c>
      <c r="B6759">
        <v>1257.5999999999999</v>
      </c>
    </row>
    <row r="6760" spans="1:2" x14ac:dyDescent="0.3">
      <c r="A6760" s="3" t="s">
        <v>9142</v>
      </c>
      <c r="B6760">
        <v>1192</v>
      </c>
    </row>
    <row r="6761" spans="1:2" x14ac:dyDescent="0.3">
      <c r="A6761" s="3" t="s">
        <v>8627</v>
      </c>
      <c r="B6761">
        <v>5755.2</v>
      </c>
    </row>
    <row r="6762" spans="1:2" x14ac:dyDescent="0.3">
      <c r="A6762" s="3" t="s">
        <v>586</v>
      </c>
      <c r="B6762">
        <v>839.2</v>
      </c>
    </row>
    <row r="6763" spans="1:2" x14ac:dyDescent="0.3">
      <c r="A6763" s="3" t="s">
        <v>2162</v>
      </c>
      <c r="B6763">
        <v>2246.4</v>
      </c>
    </row>
    <row r="6764" spans="1:2" x14ac:dyDescent="0.3">
      <c r="A6764" s="3" t="s">
        <v>10180</v>
      </c>
      <c r="B6764">
        <v>6252.4</v>
      </c>
    </row>
    <row r="6765" spans="1:2" x14ac:dyDescent="0.3">
      <c r="A6765" s="3" t="s">
        <v>11420</v>
      </c>
      <c r="B6765">
        <v>2287.1999999999998</v>
      </c>
    </row>
    <row r="6766" spans="1:2" x14ac:dyDescent="0.3">
      <c r="A6766" s="3" t="s">
        <v>11385</v>
      </c>
      <c r="B6766">
        <v>3753.6</v>
      </c>
    </row>
    <row r="6767" spans="1:2" x14ac:dyDescent="0.3">
      <c r="A6767" s="3" t="s">
        <v>9103</v>
      </c>
      <c r="B6767">
        <v>632.79999999999995</v>
      </c>
    </row>
    <row r="6768" spans="1:2" x14ac:dyDescent="0.3">
      <c r="A6768" s="3" t="s">
        <v>6131</v>
      </c>
      <c r="B6768">
        <v>794.4</v>
      </c>
    </row>
    <row r="6769" spans="1:2" x14ac:dyDescent="0.3">
      <c r="A6769" s="3" t="s">
        <v>12286</v>
      </c>
      <c r="B6769">
        <v>5289.6</v>
      </c>
    </row>
    <row r="6770" spans="1:2" x14ac:dyDescent="0.3">
      <c r="A6770" s="3" t="s">
        <v>8108</v>
      </c>
      <c r="B6770">
        <v>1666.4</v>
      </c>
    </row>
    <row r="6771" spans="1:2" x14ac:dyDescent="0.3">
      <c r="A6771" s="3" t="s">
        <v>11027</v>
      </c>
      <c r="B6771">
        <v>1471.2</v>
      </c>
    </row>
    <row r="6772" spans="1:2" x14ac:dyDescent="0.3">
      <c r="A6772" s="3" t="s">
        <v>12482</v>
      </c>
      <c r="B6772">
        <v>2881.2</v>
      </c>
    </row>
    <row r="6773" spans="1:2" x14ac:dyDescent="0.3">
      <c r="A6773" s="3" t="s">
        <v>6833</v>
      </c>
      <c r="B6773">
        <v>4364.8</v>
      </c>
    </row>
    <row r="6774" spans="1:2" x14ac:dyDescent="0.3">
      <c r="A6774" s="3" t="s">
        <v>2997</v>
      </c>
      <c r="B6774">
        <v>1986</v>
      </c>
    </row>
    <row r="6775" spans="1:2" x14ac:dyDescent="0.3">
      <c r="A6775" s="3" t="s">
        <v>10085</v>
      </c>
      <c r="B6775">
        <v>2195.1999999999998</v>
      </c>
    </row>
    <row r="6776" spans="1:2" x14ac:dyDescent="0.3">
      <c r="A6776" s="3" t="s">
        <v>3669</v>
      </c>
      <c r="B6776">
        <v>3456</v>
      </c>
    </row>
    <row r="6777" spans="1:2" x14ac:dyDescent="0.3">
      <c r="A6777" s="3" t="s">
        <v>824</v>
      </c>
      <c r="B6777">
        <v>4146</v>
      </c>
    </row>
    <row r="6778" spans="1:2" x14ac:dyDescent="0.3">
      <c r="A6778" s="3" t="s">
        <v>8371</v>
      </c>
      <c r="B6778">
        <v>3056</v>
      </c>
    </row>
    <row r="6779" spans="1:2" x14ac:dyDescent="0.3">
      <c r="A6779" s="3" t="s">
        <v>5276</v>
      </c>
      <c r="B6779">
        <v>4896</v>
      </c>
    </row>
    <row r="6780" spans="1:2" x14ac:dyDescent="0.3">
      <c r="A6780" s="3" t="s">
        <v>8466</v>
      </c>
      <c r="B6780">
        <v>6040.8</v>
      </c>
    </row>
    <row r="6781" spans="1:2" x14ac:dyDescent="0.3">
      <c r="A6781" s="3" t="s">
        <v>755</v>
      </c>
      <c r="B6781">
        <v>6252.8</v>
      </c>
    </row>
    <row r="6782" spans="1:2" x14ac:dyDescent="0.3">
      <c r="A6782" s="3" t="s">
        <v>12088</v>
      </c>
      <c r="B6782">
        <v>704.8</v>
      </c>
    </row>
    <row r="6783" spans="1:2" x14ac:dyDescent="0.3">
      <c r="A6783" s="3" t="s">
        <v>4194</v>
      </c>
      <c r="B6783">
        <v>7267.2</v>
      </c>
    </row>
    <row r="6784" spans="1:2" x14ac:dyDescent="0.3">
      <c r="A6784" s="3" t="s">
        <v>10935</v>
      </c>
      <c r="B6784">
        <v>1390.8</v>
      </c>
    </row>
    <row r="6785" spans="1:2" x14ac:dyDescent="0.3">
      <c r="A6785" s="3" t="s">
        <v>12563</v>
      </c>
      <c r="B6785">
        <v>1284</v>
      </c>
    </row>
    <row r="6786" spans="1:2" x14ac:dyDescent="0.3">
      <c r="A6786" s="3" t="s">
        <v>12772</v>
      </c>
      <c r="B6786">
        <v>1055.5999999999999</v>
      </c>
    </row>
    <row r="6787" spans="1:2" x14ac:dyDescent="0.3">
      <c r="A6787" s="3" t="s">
        <v>3578</v>
      </c>
      <c r="B6787">
        <v>5986.4</v>
      </c>
    </row>
    <row r="6788" spans="1:2" x14ac:dyDescent="0.3">
      <c r="A6788" s="3" t="s">
        <v>11351</v>
      </c>
      <c r="B6788">
        <v>2318.4</v>
      </c>
    </row>
    <row r="6789" spans="1:2" x14ac:dyDescent="0.3">
      <c r="A6789" s="3" t="s">
        <v>2419</v>
      </c>
      <c r="B6789">
        <v>1197.5999999999999</v>
      </c>
    </row>
    <row r="6790" spans="1:2" x14ac:dyDescent="0.3">
      <c r="A6790" s="3" t="s">
        <v>6017</v>
      </c>
      <c r="B6790">
        <v>2918.4</v>
      </c>
    </row>
    <row r="6791" spans="1:2" x14ac:dyDescent="0.3">
      <c r="A6791" s="3" t="s">
        <v>9186</v>
      </c>
      <c r="B6791">
        <v>3031.2</v>
      </c>
    </row>
    <row r="6792" spans="1:2" x14ac:dyDescent="0.3">
      <c r="A6792" s="3" t="s">
        <v>8880</v>
      </c>
      <c r="B6792">
        <v>5763.2</v>
      </c>
    </row>
    <row r="6793" spans="1:2" x14ac:dyDescent="0.3">
      <c r="A6793" s="3" t="s">
        <v>5899</v>
      </c>
      <c r="B6793">
        <v>1387.2</v>
      </c>
    </row>
    <row r="6794" spans="1:2" x14ac:dyDescent="0.3">
      <c r="A6794" s="3" t="s">
        <v>5238</v>
      </c>
      <c r="B6794">
        <v>1965.6</v>
      </c>
    </row>
    <row r="6795" spans="1:2" x14ac:dyDescent="0.3">
      <c r="A6795" s="3" t="s">
        <v>11431</v>
      </c>
      <c r="B6795">
        <v>1843.2</v>
      </c>
    </row>
    <row r="6796" spans="1:2" x14ac:dyDescent="0.3">
      <c r="A6796" s="3" t="s">
        <v>11176</v>
      </c>
      <c r="B6796">
        <v>6355.2</v>
      </c>
    </row>
    <row r="6797" spans="1:2" x14ac:dyDescent="0.3">
      <c r="A6797" s="3" t="s">
        <v>2914</v>
      </c>
      <c r="B6797">
        <v>5040</v>
      </c>
    </row>
    <row r="6798" spans="1:2" x14ac:dyDescent="0.3">
      <c r="A6798" s="3" t="s">
        <v>12541</v>
      </c>
      <c r="B6798">
        <v>2880</v>
      </c>
    </row>
    <row r="6799" spans="1:2" x14ac:dyDescent="0.3">
      <c r="A6799" s="3" t="s">
        <v>571</v>
      </c>
      <c r="B6799">
        <v>526.4</v>
      </c>
    </row>
    <row r="6800" spans="1:2" x14ac:dyDescent="0.3">
      <c r="A6800" s="3" t="s">
        <v>13153</v>
      </c>
      <c r="B6800">
        <v>5470</v>
      </c>
    </row>
    <row r="6801" spans="1:2" x14ac:dyDescent="0.3">
      <c r="A6801" s="3" t="s">
        <v>7857</v>
      </c>
      <c r="B6801">
        <v>1221.5999999999999</v>
      </c>
    </row>
    <row r="6802" spans="1:2" x14ac:dyDescent="0.3">
      <c r="A6802" s="3" t="s">
        <v>1885</v>
      </c>
      <c r="B6802">
        <v>1000</v>
      </c>
    </row>
    <row r="6803" spans="1:2" x14ac:dyDescent="0.3">
      <c r="A6803" s="3" t="s">
        <v>5506</v>
      </c>
      <c r="B6803">
        <v>5213.6000000000004</v>
      </c>
    </row>
    <row r="6804" spans="1:2" x14ac:dyDescent="0.3">
      <c r="A6804" s="3" t="s">
        <v>4825</v>
      </c>
      <c r="B6804">
        <v>864</v>
      </c>
    </row>
    <row r="6805" spans="1:2" x14ac:dyDescent="0.3">
      <c r="A6805" s="3" t="s">
        <v>7876</v>
      </c>
      <c r="B6805">
        <v>1287.2</v>
      </c>
    </row>
    <row r="6806" spans="1:2" x14ac:dyDescent="0.3">
      <c r="A6806" s="3" t="s">
        <v>4628</v>
      </c>
      <c r="B6806">
        <v>1929.6</v>
      </c>
    </row>
    <row r="6807" spans="1:2" x14ac:dyDescent="0.3">
      <c r="A6807" s="3" t="s">
        <v>4059</v>
      </c>
      <c r="B6807">
        <v>3054</v>
      </c>
    </row>
    <row r="6808" spans="1:2" x14ac:dyDescent="0.3">
      <c r="A6808" s="3" t="s">
        <v>9824</v>
      </c>
      <c r="B6808">
        <v>3081.6</v>
      </c>
    </row>
    <row r="6809" spans="1:2" x14ac:dyDescent="0.3">
      <c r="A6809" s="3" t="s">
        <v>2632</v>
      </c>
      <c r="B6809">
        <v>1964</v>
      </c>
    </row>
    <row r="6810" spans="1:2" x14ac:dyDescent="0.3">
      <c r="A6810" s="3" t="s">
        <v>8003</v>
      </c>
      <c r="B6810">
        <v>3564</v>
      </c>
    </row>
    <row r="6811" spans="1:2" x14ac:dyDescent="0.3">
      <c r="A6811" s="3" t="s">
        <v>11002</v>
      </c>
      <c r="B6811">
        <v>2347.1999999999998</v>
      </c>
    </row>
    <row r="6812" spans="1:2" x14ac:dyDescent="0.3">
      <c r="A6812" s="3" t="s">
        <v>8478</v>
      </c>
      <c r="B6812">
        <v>2910</v>
      </c>
    </row>
    <row r="6813" spans="1:2" x14ac:dyDescent="0.3">
      <c r="A6813" s="3" t="s">
        <v>1332</v>
      </c>
      <c r="B6813">
        <v>2700</v>
      </c>
    </row>
    <row r="6814" spans="1:2" x14ac:dyDescent="0.3">
      <c r="A6814" s="3" t="s">
        <v>7480</v>
      </c>
      <c r="B6814">
        <v>2316</v>
      </c>
    </row>
    <row r="6815" spans="1:2" x14ac:dyDescent="0.3">
      <c r="A6815" s="3" t="s">
        <v>11257</v>
      </c>
      <c r="B6815">
        <v>3688</v>
      </c>
    </row>
    <row r="6816" spans="1:2" x14ac:dyDescent="0.3">
      <c r="A6816" s="3" t="s">
        <v>1418</v>
      </c>
      <c r="B6816">
        <v>2184</v>
      </c>
    </row>
    <row r="6817" spans="1:2" x14ac:dyDescent="0.3">
      <c r="A6817" s="3" t="s">
        <v>1573</v>
      </c>
      <c r="B6817">
        <v>390.8</v>
      </c>
    </row>
    <row r="6818" spans="1:2" x14ac:dyDescent="0.3">
      <c r="A6818" s="3" t="s">
        <v>10571</v>
      </c>
      <c r="B6818">
        <v>3427.2</v>
      </c>
    </row>
    <row r="6819" spans="1:2" x14ac:dyDescent="0.3">
      <c r="A6819" s="3" t="s">
        <v>9217</v>
      </c>
      <c r="B6819">
        <v>4345.6000000000004</v>
      </c>
    </row>
    <row r="6820" spans="1:2" x14ac:dyDescent="0.3">
      <c r="A6820" s="3" t="s">
        <v>11701</v>
      </c>
      <c r="B6820">
        <v>811.2</v>
      </c>
    </row>
    <row r="6821" spans="1:2" x14ac:dyDescent="0.3">
      <c r="A6821" s="3" t="s">
        <v>13149</v>
      </c>
      <c r="B6821">
        <v>1353.6</v>
      </c>
    </row>
    <row r="6822" spans="1:2" x14ac:dyDescent="0.3">
      <c r="A6822" s="3" t="s">
        <v>8499</v>
      </c>
      <c r="B6822">
        <v>3494.4</v>
      </c>
    </row>
    <row r="6823" spans="1:2" x14ac:dyDescent="0.3">
      <c r="A6823" s="3" t="s">
        <v>8080</v>
      </c>
      <c r="B6823">
        <v>5830</v>
      </c>
    </row>
    <row r="6824" spans="1:2" x14ac:dyDescent="0.3">
      <c r="A6824" s="3" t="s">
        <v>887</v>
      </c>
      <c r="B6824">
        <v>4294.3999999999996</v>
      </c>
    </row>
    <row r="6825" spans="1:2" x14ac:dyDescent="0.3">
      <c r="A6825" s="3" t="s">
        <v>11552</v>
      </c>
      <c r="B6825">
        <v>2797.2</v>
      </c>
    </row>
    <row r="6826" spans="1:2" x14ac:dyDescent="0.3">
      <c r="A6826" s="3" t="s">
        <v>7364</v>
      </c>
      <c r="B6826">
        <v>1946.4</v>
      </c>
    </row>
    <row r="6827" spans="1:2" x14ac:dyDescent="0.3">
      <c r="A6827" s="3" t="s">
        <v>8097</v>
      </c>
      <c r="B6827">
        <v>472.4</v>
      </c>
    </row>
    <row r="6828" spans="1:2" x14ac:dyDescent="0.3">
      <c r="A6828" s="3" t="s">
        <v>5043</v>
      </c>
      <c r="B6828">
        <v>1800.8</v>
      </c>
    </row>
    <row r="6829" spans="1:2" x14ac:dyDescent="0.3">
      <c r="A6829" s="3" t="s">
        <v>396</v>
      </c>
      <c r="B6829">
        <v>1012</v>
      </c>
    </row>
    <row r="6830" spans="1:2" x14ac:dyDescent="0.3">
      <c r="A6830" s="3" t="s">
        <v>1847</v>
      </c>
      <c r="B6830">
        <v>3880.8</v>
      </c>
    </row>
    <row r="6831" spans="1:2" x14ac:dyDescent="0.3">
      <c r="A6831" s="3" t="s">
        <v>2985</v>
      </c>
      <c r="B6831">
        <v>1084.8</v>
      </c>
    </row>
    <row r="6832" spans="1:2" x14ac:dyDescent="0.3">
      <c r="A6832" s="3" t="s">
        <v>7036</v>
      </c>
      <c r="B6832">
        <v>979.2</v>
      </c>
    </row>
    <row r="6833" spans="1:2" x14ac:dyDescent="0.3">
      <c r="A6833" s="3" t="s">
        <v>10277</v>
      </c>
      <c r="B6833">
        <v>7638.4</v>
      </c>
    </row>
    <row r="6834" spans="1:2" x14ac:dyDescent="0.3">
      <c r="A6834" s="3" t="s">
        <v>1780</v>
      </c>
      <c r="B6834">
        <v>1066.8</v>
      </c>
    </row>
    <row r="6835" spans="1:2" x14ac:dyDescent="0.3">
      <c r="A6835" s="3" t="s">
        <v>4788</v>
      </c>
      <c r="B6835">
        <v>776</v>
      </c>
    </row>
    <row r="6836" spans="1:2" x14ac:dyDescent="0.3">
      <c r="A6836" s="3" t="s">
        <v>8542</v>
      </c>
      <c r="B6836">
        <v>637.20000000000005</v>
      </c>
    </row>
    <row r="6837" spans="1:2" x14ac:dyDescent="0.3">
      <c r="A6837" s="3" t="s">
        <v>9958</v>
      </c>
      <c r="B6837">
        <v>2006</v>
      </c>
    </row>
    <row r="6838" spans="1:2" x14ac:dyDescent="0.3">
      <c r="A6838" s="3" t="s">
        <v>11860</v>
      </c>
      <c r="B6838">
        <v>2147.6</v>
      </c>
    </row>
    <row r="6839" spans="1:2" x14ac:dyDescent="0.3">
      <c r="A6839" s="3" t="s">
        <v>12133</v>
      </c>
      <c r="B6839">
        <v>2297.6</v>
      </c>
    </row>
    <row r="6840" spans="1:2" x14ac:dyDescent="0.3">
      <c r="A6840" s="3" t="s">
        <v>12671</v>
      </c>
      <c r="B6840">
        <v>4011.2</v>
      </c>
    </row>
    <row r="6841" spans="1:2" x14ac:dyDescent="0.3">
      <c r="A6841" s="3" t="s">
        <v>11732</v>
      </c>
      <c r="B6841">
        <v>2188</v>
      </c>
    </row>
    <row r="6842" spans="1:2" x14ac:dyDescent="0.3">
      <c r="A6842" s="3" t="s">
        <v>2149</v>
      </c>
      <c r="B6842">
        <v>1202.4000000000001</v>
      </c>
    </row>
    <row r="6843" spans="1:2" x14ac:dyDescent="0.3">
      <c r="A6843" s="3" t="s">
        <v>12298</v>
      </c>
      <c r="B6843">
        <v>3684.8</v>
      </c>
    </row>
    <row r="6844" spans="1:2" x14ac:dyDescent="0.3">
      <c r="A6844" s="3" t="s">
        <v>9535</v>
      </c>
      <c r="B6844">
        <v>4086</v>
      </c>
    </row>
    <row r="6845" spans="1:2" x14ac:dyDescent="0.3">
      <c r="A6845" s="3" t="s">
        <v>9563</v>
      </c>
      <c r="B6845">
        <v>1830.4</v>
      </c>
    </row>
    <row r="6846" spans="1:2" x14ac:dyDescent="0.3">
      <c r="A6846" s="3" t="s">
        <v>5567</v>
      </c>
      <c r="B6846">
        <v>1004.8</v>
      </c>
    </row>
    <row r="6847" spans="1:2" x14ac:dyDescent="0.3">
      <c r="A6847" s="3" t="s">
        <v>7418</v>
      </c>
      <c r="B6847">
        <v>873.6</v>
      </c>
    </row>
    <row r="6848" spans="1:2" x14ac:dyDescent="0.3">
      <c r="A6848" s="3" t="s">
        <v>6763</v>
      </c>
      <c r="B6848">
        <v>421.2</v>
      </c>
    </row>
    <row r="6849" spans="1:2" x14ac:dyDescent="0.3">
      <c r="A6849" s="3" t="s">
        <v>3087</v>
      </c>
      <c r="B6849">
        <v>2985.6</v>
      </c>
    </row>
    <row r="6850" spans="1:2" x14ac:dyDescent="0.3">
      <c r="A6850" s="3" t="s">
        <v>11214</v>
      </c>
      <c r="B6850">
        <v>2698.8</v>
      </c>
    </row>
    <row r="6851" spans="1:2" x14ac:dyDescent="0.3">
      <c r="A6851" s="3" t="s">
        <v>10364</v>
      </c>
      <c r="B6851">
        <v>3002</v>
      </c>
    </row>
    <row r="6852" spans="1:2" x14ac:dyDescent="0.3">
      <c r="A6852" s="3" t="s">
        <v>13314</v>
      </c>
      <c r="B6852">
        <v>2892.8</v>
      </c>
    </row>
    <row r="6853" spans="1:2" x14ac:dyDescent="0.3">
      <c r="A6853" s="3" t="s">
        <v>4575</v>
      </c>
      <c r="B6853">
        <v>5395.2</v>
      </c>
    </row>
    <row r="6854" spans="1:2" x14ac:dyDescent="0.3">
      <c r="A6854" s="3" t="s">
        <v>6484</v>
      </c>
      <c r="B6854">
        <v>1864.8</v>
      </c>
    </row>
    <row r="6855" spans="1:2" x14ac:dyDescent="0.3">
      <c r="A6855" s="3" t="s">
        <v>11038</v>
      </c>
      <c r="B6855">
        <v>1145.5999999999999</v>
      </c>
    </row>
    <row r="6856" spans="1:2" x14ac:dyDescent="0.3">
      <c r="A6856" s="3" t="s">
        <v>2480</v>
      </c>
      <c r="B6856">
        <v>2676.8</v>
      </c>
    </row>
    <row r="6857" spans="1:2" x14ac:dyDescent="0.3">
      <c r="A6857" s="3" t="s">
        <v>13075</v>
      </c>
      <c r="B6857">
        <v>7386.4</v>
      </c>
    </row>
    <row r="6858" spans="1:2" x14ac:dyDescent="0.3">
      <c r="A6858" s="3" t="s">
        <v>11928</v>
      </c>
      <c r="B6858">
        <v>793.2</v>
      </c>
    </row>
    <row r="6859" spans="1:2" x14ac:dyDescent="0.3">
      <c r="A6859" s="3" t="s">
        <v>14006</v>
      </c>
    </row>
    <row r="6860" spans="1:2" x14ac:dyDescent="0.3">
      <c r="A6860" s="3" t="s">
        <v>13427</v>
      </c>
      <c r="B6860">
        <v>9596.7999999999993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7872-F7D7-4EDB-A2FC-D002079B906D}">
  <dimension ref="A3:B9"/>
  <sheetViews>
    <sheetView workbookViewId="0">
      <selection activeCell="P13" sqref="P13"/>
    </sheetView>
  </sheetViews>
  <sheetFormatPr defaultRowHeight="14.4" x14ac:dyDescent="0.3"/>
  <cols>
    <col min="1" max="1" width="15.88671875" bestFit="1" customWidth="1"/>
    <col min="2" max="2" width="14.109375" bestFit="1" customWidth="1"/>
    <col min="3" max="4" width="11.33203125" bestFit="1" customWidth="1"/>
    <col min="5" max="5" width="9.5546875" bestFit="1" customWidth="1"/>
    <col min="6" max="6" width="8" bestFit="1" customWidth="1"/>
    <col min="7" max="7" width="10.6640625" bestFit="1" customWidth="1"/>
    <col min="8" max="8" width="8" bestFit="1" customWidth="1"/>
    <col min="9" max="9" width="11.6640625" bestFit="1" customWidth="1"/>
    <col min="10" max="10" width="10.88671875" bestFit="1" customWidth="1"/>
    <col min="11" max="11" width="9.33203125" bestFit="1" customWidth="1"/>
    <col min="12" max="12" width="8" bestFit="1" customWidth="1"/>
    <col min="13" max="13" width="9" bestFit="1" customWidth="1"/>
    <col min="14" max="14" width="10.21875" bestFit="1" customWidth="1"/>
    <col min="15" max="20" width="8" bestFit="1" customWidth="1"/>
    <col min="21" max="21" width="8.6640625" bestFit="1" customWidth="1"/>
    <col min="22" max="22" width="8" bestFit="1" customWidth="1"/>
    <col min="23" max="23" width="8.5546875" bestFit="1" customWidth="1"/>
    <col min="24" max="24" width="8.109375" bestFit="1" customWidth="1"/>
    <col min="25" max="25" width="8" bestFit="1" customWidth="1"/>
    <col min="26" max="26" width="8.109375" bestFit="1" customWidth="1"/>
    <col min="27" max="29" width="8" bestFit="1" customWidth="1"/>
    <col min="30" max="30" width="9.44140625" bestFit="1" customWidth="1"/>
    <col min="31" max="32" width="8" bestFit="1" customWidth="1"/>
    <col min="33" max="33" width="11.21875" bestFit="1" customWidth="1"/>
    <col min="34" max="40" width="8" bestFit="1" customWidth="1"/>
    <col min="41" max="41" width="9.21875" bestFit="1" customWidth="1"/>
    <col min="42" max="42" width="8.21875" bestFit="1" customWidth="1"/>
    <col min="43" max="43" width="14.21875" bestFit="1" customWidth="1"/>
    <col min="44" max="44" width="10.77734375" bestFit="1" customWidth="1"/>
  </cols>
  <sheetData>
    <row r="3" spans="1:2" x14ac:dyDescent="0.3">
      <c r="A3" s="2" t="s">
        <v>13426</v>
      </c>
      <c r="B3" t="s">
        <v>14004</v>
      </c>
    </row>
    <row r="4" spans="1:2" x14ac:dyDescent="0.3">
      <c r="A4" s="3" t="s">
        <v>4004</v>
      </c>
      <c r="B4">
        <v>23440</v>
      </c>
    </row>
    <row r="5" spans="1:2" x14ac:dyDescent="0.3">
      <c r="A5" s="3" t="s">
        <v>12808</v>
      </c>
      <c r="B5">
        <v>23504</v>
      </c>
    </row>
    <row r="6" spans="1:2" x14ac:dyDescent="0.3">
      <c r="A6" s="3" t="s">
        <v>13267</v>
      </c>
      <c r="B6">
        <v>23744</v>
      </c>
    </row>
    <row r="7" spans="1:2" x14ac:dyDescent="0.3">
      <c r="A7" s="3" t="s">
        <v>753</v>
      </c>
      <c r="B7">
        <v>23808</v>
      </c>
    </row>
    <row r="8" spans="1:2" x14ac:dyDescent="0.3">
      <c r="A8" s="3" t="s">
        <v>7141</v>
      </c>
      <c r="B8">
        <v>23992</v>
      </c>
    </row>
    <row r="9" spans="1:2" x14ac:dyDescent="0.3">
      <c r="A9" s="3" t="s">
        <v>13427</v>
      </c>
      <c r="B9">
        <v>23697.599999999999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50DFD-75E1-4983-9645-F29CDC1B81F0}">
  <dimension ref="A3:B6"/>
  <sheetViews>
    <sheetView workbookViewId="0">
      <selection activeCell="G14" sqref="G14"/>
    </sheetView>
  </sheetViews>
  <sheetFormatPr defaultRowHeight="14.4" x14ac:dyDescent="0.3"/>
  <cols>
    <col min="1" max="1" width="12.5546875" bestFit="1" customWidth="1"/>
    <col min="2" max="2" width="10.88671875" bestFit="1" customWidth="1"/>
  </cols>
  <sheetData>
    <row r="3" spans="1:2" x14ac:dyDescent="0.3">
      <c r="A3" s="2" t="s">
        <v>13426</v>
      </c>
      <c r="B3" t="s">
        <v>13428</v>
      </c>
    </row>
    <row r="4" spans="1:2" x14ac:dyDescent="0.3">
      <c r="A4" s="3" t="s">
        <v>29</v>
      </c>
      <c r="B4">
        <v>5420348</v>
      </c>
    </row>
    <row r="5" spans="1:2" x14ac:dyDescent="0.3">
      <c r="A5" s="3" t="s">
        <v>66</v>
      </c>
      <c r="B5">
        <v>5395085</v>
      </c>
    </row>
    <row r="6" spans="1:2" x14ac:dyDescent="0.3">
      <c r="A6" s="3" t="s">
        <v>13427</v>
      </c>
      <c r="B6">
        <v>10815433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98423-DAA7-4582-A40B-5FCF2BD36685}">
  <dimension ref="A3:B17"/>
  <sheetViews>
    <sheetView workbookViewId="0">
      <selection activeCell="Q13" sqref="Q13"/>
    </sheetView>
  </sheetViews>
  <sheetFormatPr defaultRowHeight="14.4" x14ac:dyDescent="0.3"/>
  <cols>
    <col min="1" max="1" width="13.33203125" bestFit="1" customWidth="1"/>
    <col min="2" max="2" width="10.88671875" bestFit="1" customWidth="1"/>
  </cols>
  <sheetData>
    <row r="3" spans="1:2" x14ac:dyDescent="0.3">
      <c r="A3" s="2" t="s">
        <v>13426</v>
      </c>
      <c r="B3" t="s">
        <v>13428</v>
      </c>
    </row>
    <row r="4" spans="1:2" x14ac:dyDescent="0.3">
      <c r="A4" s="3" t="s">
        <v>14597</v>
      </c>
    </row>
    <row r="5" spans="1:2" x14ac:dyDescent="0.3">
      <c r="A5" s="3" t="s">
        <v>14586</v>
      </c>
      <c r="B5">
        <v>4687654</v>
      </c>
    </row>
    <row r="6" spans="1:2" x14ac:dyDescent="0.3">
      <c r="A6" s="3" t="s">
        <v>14587</v>
      </c>
      <c r="B6">
        <v>4683056</v>
      </c>
    </row>
    <row r="7" spans="1:2" x14ac:dyDescent="0.3">
      <c r="A7" s="3" t="s">
        <v>14588</v>
      </c>
      <c r="B7">
        <v>4880337</v>
      </c>
    </row>
    <row r="8" spans="1:2" x14ac:dyDescent="0.3">
      <c r="A8" s="3" t="s">
        <v>14589</v>
      </c>
      <c r="B8">
        <v>4996884</v>
      </c>
    </row>
    <row r="9" spans="1:2" x14ac:dyDescent="0.3">
      <c r="A9" s="3" t="s">
        <v>104</v>
      </c>
      <c r="B9">
        <v>4974733</v>
      </c>
    </row>
    <row r="10" spans="1:2" x14ac:dyDescent="0.3">
      <c r="A10" s="3" t="s">
        <v>14590</v>
      </c>
      <c r="B10">
        <v>4914817</v>
      </c>
    </row>
    <row r="11" spans="1:2" x14ac:dyDescent="0.3">
      <c r="A11" s="3" t="s">
        <v>14591</v>
      </c>
      <c r="B11">
        <v>5082415</v>
      </c>
    </row>
    <row r="12" spans="1:2" x14ac:dyDescent="0.3">
      <c r="A12" s="3" t="s">
        <v>14592</v>
      </c>
      <c r="B12">
        <v>5458776</v>
      </c>
    </row>
    <row r="13" spans="1:2" x14ac:dyDescent="0.3">
      <c r="A13" s="3" t="s">
        <v>14593</v>
      </c>
      <c r="B13">
        <v>5184298</v>
      </c>
    </row>
    <row r="14" spans="1:2" x14ac:dyDescent="0.3">
      <c r="A14" s="3" t="s">
        <v>14594</v>
      </c>
      <c r="B14">
        <v>5768561</v>
      </c>
    </row>
    <row r="15" spans="1:2" x14ac:dyDescent="0.3">
      <c r="A15" s="3" t="s">
        <v>14595</v>
      </c>
      <c r="B15">
        <v>5710196</v>
      </c>
    </row>
    <row r="16" spans="1:2" x14ac:dyDescent="0.3">
      <c r="A16" s="3" t="s">
        <v>14596</v>
      </c>
      <c r="B16">
        <v>584096</v>
      </c>
    </row>
    <row r="17" spans="1:2" x14ac:dyDescent="0.3">
      <c r="A17" s="3" t="s">
        <v>13427</v>
      </c>
      <c r="B17">
        <v>56925823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1F93-1187-4544-90AC-FB84229CDF27}">
  <dimension ref="A3:B5"/>
  <sheetViews>
    <sheetView workbookViewId="0">
      <selection activeCell="A3" sqref="A3"/>
    </sheetView>
  </sheetViews>
  <sheetFormatPr defaultRowHeight="14.4" x14ac:dyDescent="0.3"/>
  <cols>
    <col min="1" max="1" width="12.5546875" bestFit="1" customWidth="1"/>
    <col min="2" max="2" width="23.33203125" bestFit="1" customWidth="1"/>
  </cols>
  <sheetData>
    <row r="3" spans="1:2" x14ac:dyDescent="0.3">
      <c r="A3" s="2" t="s">
        <v>13426</v>
      </c>
      <c r="B3" t="s">
        <v>14580</v>
      </c>
    </row>
    <row r="4" spans="1:2" x14ac:dyDescent="0.3">
      <c r="A4" s="3" t="s">
        <v>29</v>
      </c>
      <c r="B4">
        <v>486359.19999999995</v>
      </c>
    </row>
    <row r="5" spans="1:2" x14ac:dyDescent="0.3">
      <c r="A5" s="3" t="s">
        <v>13427</v>
      </c>
      <c r="B5">
        <v>486359.19999999995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35FA9-B991-41BD-8154-F6936BACB598}">
  <dimension ref="A3:F15"/>
  <sheetViews>
    <sheetView workbookViewId="0">
      <selection activeCell="A3" sqref="A3"/>
    </sheetView>
  </sheetViews>
  <sheetFormatPr defaultRowHeight="14.4" x14ac:dyDescent="0.3"/>
  <cols>
    <col min="1" max="1" width="12.5546875" bestFit="1" customWidth="1"/>
    <col min="2" max="2" width="10.88671875" bestFit="1" customWidth="1"/>
    <col min="5" max="5" width="12.21875" customWidth="1"/>
    <col min="6" max="6" width="12.77734375" customWidth="1"/>
  </cols>
  <sheetData>
    <row r="3" spans="1:6" x14ac:dyDescent="0.3">
      <c r="A3" s="2" t="s">
        <v>13426</v>
      </c>
      <c r="B3" t="s">
        <v>13428</v>
      </c>
      <c r="E3" s="5" t="s">
        <v>13426</v>
      </c>
      <c r="F3" s="5" t="s">
        <v>13428</v>
      </c>
    </row>
    <row r="4" spans="1:6" x14ac:dyDescent="0.3">
      <c r="A4" s="3">
        <v>622924</v>
      </c>
      <c r="B4">
        <v>23920</v>
      </c>
      <c r="E4" s="3" t="s">
        <v>3325</v>
      </c>
      <c r="F4">
        <v>33914</v>
      </c>
    </row>
    <row r="5" spans="1:6" x14ac:dyDescent="0.3">
      <c r="A5" s="3">
        <v>794376</v>
      </c>
      <c r="B5">
        <v>23920</v>
      </c>
      <c r="E5" s="3" t="s">
        <v>660</v>
      </c>
      <c r="F5">
        <v>33948</v>
      </c>
    </row>
    <row r="6" spans="1:6" x14ac:dyDescent="0.3">
      <c r="A6" s="3">
        <v>754849</v>
      </c>
      <c r="B6">
        <v>23920</v>
      </c>
      <c r="E6" s="3" t="s">
        <v>8942</v>
      </c>
      <c r="F6">
        <v>34427</v>
      </c>
    </row>
    <row r="7" spans="1:6" x14ac:dyDescent="0.3">
      <c r="A7" s="3">
        <v>656627</v>
      </c>
      <c r="B7">
        <v>23936</v>
      </c>
      <c r="E7" s="3" t="s">
        <v>2513</v>
      </c>
      <c r="F7">
        <v>35589</v>
      </c>
    </row>
    <row r="8" spans="1:6" x14ac:dyDescent="0.3">
      <c r="A8" s="3">
        <v>564673</v>
      </c>
      <c r="B8">
        <v>23952</v>
      </c>
      <c r="E8" s="3" t="s">
        <v>2006</v>
      </c>
      <c r="F8">
        <v>37536</v>
      </c>
    </row>
    <row r="9" spans="1:6" x14ac:dyDescent="0.3">
      <c r="A9" s="3">
        <v>230768</v>
      </c>
      <c r="B9">
        <v>23976</v>
      </c>
      <c r="E9" s="3" t="s">
        <v>6877</v>
      </c>
      <c r="F9">
        <v>38640</v>
      </c>
    </row>
    <row r="10" spans="1:6" x14ac:dyDescent="0.3">
      <c r="A10" s="3">
        <v>320874</v>
      </c>
      <c r="B10">
        <v>23992</v>
      </c>
      <c r="E10" s="3" t="s">
        <v>10904</v>
      </c>
      <c r="F10">
        <v>40921</v>
      </c>
    </row>
    <row r="11" spans="1:6" x14ac:dyDescent="0.3">
      <c r="A11" s="3">
        <v>366506</v>
      </c>
      <c r="B11">
        <v>24634</v>
      </c>
      <c r="E11" s="3" t="s">
        <v>4432</v>
      </c>
      <c r="F11">
        <v>44352</v>
      </c>
    </row>
    <row r="12" spans="1:6" x14ac:dyDescent="0.3">
      <c r="A12" s="3">
        <v>784321</v>
      </c>
      <c r="B12">
        <v>27108</v>
      </c>
      <c r="E12" s="3" t="s">
        <v>3250</v>
      </c>
      <c r="F12">
        <v>48810</v>
      </c>
    </row>
    <row r="13" spans="1:6" x14ac:dyDescent="0.3">
      <c r="A13" s="3">
        <v>508082</v>
      </c>
      <c r="B13">
        <v>30974</v>
      </c>
      <c r="E13" s="3" t="s">
        <v>346</v>
      </c>
      <c r="F13">
        <v>51413</v>
      </c>
    </row>
    <row r="14" spans="1:6" x14ac:dyDescent="0.3">
      <c r="A14" s="3">
        <v>581164</v>
      </c>
      <c r="B14">
        <v>37450</v>
      </c>
    </row>
    <row r="15" spans="1:6" x14ac:dyDescent="0.3">
      <c r="A15" s="3" t="s">
        <v>13427</v>
      </c>
      <c r="B15">
        <v>287782</v>
      </c>
    </row>
  </sheetData>
  <pageMargins left="0.7" right="0.7" top="0.75" bottom="0.75" header="0.3" footer="0.3"/>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08F6-1492-41E1-BD76-510070F6B402}">
  <dimension ref="A3:B17"/>
  <sheetViews>
    <sheetView workbookViewId="0">
      <selection activeCell="A3" sqref="A3"/>
    </sheetView>
  </sheetViews>
  <sheetFormatPr defaultRowHeight="14.4" x14ac:dyDescent="0.3"/>
  <cols>
    <col min="1" max="1" width="12.5546875" bestFit="1" customWidth="1"/>
    <col min="2" max="2" width="10.88671875" bestFit="1" customWidth="1"/>
  </cols>
  <sheetData>
    <row r="3" spans="1:2" x14ac:dyDescent="0.3">
      <c r="A3" s="2" t="s">
        <v>13426</v>
      </c>
      <c r="B3" t="s">
        <v>13428</v>
      </c>
    </row>
    <row r="4" spans="1:2" x14ac:dyDescent="0.3">
      <c r="A4" s="3" t="s">
        <v>85</v>
      </c>
      <c r="B4">
        <v>4687654</v>
      </c>
    </row>
    <row r="5" spans="1:2" x14ac:dyDescent="0.3">
      <c r="A5" s="3" t="s">
        <v>91</v>
      </c>
      <c r="B5">
        <v>4683056</v>
      </c>
    </row>
    <row r="6" spans="1:2" x14ac:dyDescent="0.3">
      <c r="A6" s="3" t="s">
        <v>58</v>
      </c>
      <c r="B6">
        <v>4880337</v>
      </c>
    </row>
    <row r="7" spans="1:2" x14ac:dyDescent="0.3">
      <c r="A7" s="3" t="s">
        <v>63</v>
      </c>
      <c r="B7">
        <v>4996884</v>
      </c>
    </row>
    <row r="8" spans="1:2" x14ac:dyDescent="0.3">
      <c r="A8" s="3" t="s">
        <v>104</v>
      </c>
      <c r="B8">
        <v>4974733</v>
      </c>
    </row>
    <row r="9" spans="1:2" x14ac:dyDescent="0.3">
      <c r="A9" s="3" t="s">
        <v>43</v>
      </c>
      <c r="B9">
        <v>4914817</v>
      </c>
    </row>
    <row r="10" spans="1:2" x14ac:dyDescent="0.3">
      <c r="A10" s="3" t="s">
        <v>95</v>
      </c>
      <c r="B10">
        <v>5082415</v>
      </c>
    </row>
    <row r="11" spans="1:2" x14ac:dyDescent="0.3">
      <c r="A11" s="3" t="s">
        <v>53</v>
      </c>
      <c r="B11">
        <v>5458776</v>
      </c>
    </row>
    <row r="12" spans="1:2" x14ac:dyDescent="0.3">
      <c r="A12" s="3" t="s">
        <v>131</v>
      </c>
      <c r="B12">
        <v>5184298</v>
      </c>
    </row>
    <row r="13" spans="1:2" x14ac:dyDescent="0.3">
      <c r="A13" s="3" t="s">
        <v>115</v>
      </c>
      <c r="B13">
        <v>5768561</v>
      </c>
    </row>
    <row r="14" spans="1:2" x14ac:dyDescent="0.3">
      <c r="A14" s="3" t="s">
        <v>35</v>
      </c>
      <c r="B14">
        <v>5710196</v>
      </c>
    </row>
    <row r="15" spans="1:2" x14ac:dyDescent="0.3">
      <c r="A15" s="3" t="s">
        <v>177</v>
      </c>
      <c r="B15">
        <v>584096</v>
      </c>
    </row>
    <row r="16" spans="1:2" x14ac:dyDescent="0.3">
      <c r="A16" s="3" t="s">
        <v>14006</v>
      </c>
    </row>
    <row r="17" spans="1:2" x14ac:dyDescent="0.3">
      <c r="A17" s="3" t="s">
        <v>13427</v>
      </c>
      <c r="B17">
        <v>56925823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616E6-B053-4C2F-A7BD-20B0E67F858F}">
  <dimension ref="A3:E9"/>
  <sheetViews>
    <sheetView workbookViewId="0">
      <selection activeCell="R20" sqref="R20"/>
    </sheetView>
  </sheetViews>
  <sheetFormatPr defaultRowHeight="14.4" x14ac:dyDescent="0.3"/>
  <cols>
    <col min="1" max="1" width="12.88671875" bestFit="1" customWidth="1"/>
    <col min="2" max="2" width="10.88671875" bestFit="1" customWidth="1"/>
    <col min="4" max="4" width="12" customWidth="1"/>
    <col min="5" max="5" width="13" customWidth="1"/>
  </cols>
  <sheetData>
    <row r="3" spans="1:5" x14ac:dyDescent="0.3">
      <c r="A3" s="2" t="s">
        <v>13426</v>
      </c>
      <c r="B3" t="s">
        <v>13428</v>
      </c>
      <c r="D3" s="5" t="s">
        <v>13426</v>
      </c>
      <c r="E3" s="5" t="s">
        <v>13428</v>
      </c>
    </row>
    <row r="4" spans="1:5" x14ac:dyDescent="0.3">
      <c r="A4" s="3" t="s">
        <v>2833</v>
      </c>
      <c r="B4">
        <v>34353</v>
      </c>
      <c r="D4" s="3" t="s">
        <v>1434</v>
      </c>
      <c r="E4">
        <v>34353</v>
      </c>
    </row>
    <row r="5" spans="1:5" x14ac:dyDescent="0.3">
      <c r="A5" s="3" t="s">
        <v>2173</v>
      </c>
      <c r="B5">
        <v>36040</v>
      </c>
      <c r="D5" s="3" t="s">
        <v>3879</v>
      </c>
      <c r="E5">
        <v>36040</v>
      </c>
    </row>
    <row r="6" spans="1:5" x14ac:dyDescent="0.3">
      <c r="A6" s="3" t="s">
        <v>1434</v>
      </c>
      <c r="B6">
        <v>38233</v>
      </c>
      <c r="D6" s="3" t="s">
        <v>3480</v>
      </c>
      <c r="E6">
        <v>38233</v>
      </c>
    </row>
    <row r="7" spans="1:5" x14ac:dyDescent="0.3">
      <c r="A7" s="3" t="s">
        <v>3879</v>
      </c>
      <c r="B7">
        <v>38674</v>
      </c>
      <c r="D7" s="3" t="s">
        <v>2833</v>
      </c>
      <c r="E7">
        <v>38674</v>
      </c>
    </row>
    <row r="8" spans="1:5" x14ac:dyDescent="0.3">
      <c r="A8" s="3" t="s">
        <v>3480</v>
      </c>
      <c r="B8">
        <v>46902</v>
      </c>
      <c r="D8" s="3" t="s">
        <v>2173</v>
      </c>
      <c r="E8">
        <v>46902</v>
      </c>
    </row>
    <row r="9" spans="1:5" x14ac:dyDescent="0.3">
      <c r="A9" s="3" t="s">
        <v>13427</v>
      </c>
      <c r="B9">
        <v>194202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D1D2A-B2CD-4CF8-A456-1962FA8F991C}">
  <dimension ref="A1:AE7900"/>
  <sheetViews>
    <sheetView topLeftCell="A2" workbookViewId="0">
      <selection activeCell="I9" sqref="I9"/>
    </sheetView>
  </sheetViews>
  <sheetFormatPr defaultRowHeight="14.4" x14ac:dyDescent="0.3"/>
  <cols>
    <col min="1" max="1" width="12.21875" bestFit="1" customWidth="1"/>
    <col min="2" max="2" width="13.5546875" bestFit="1" customWidth="1"/>
    <col min="3" max="3" width="10.77734375" bestFit="1" customWidth="1"/>
    <col min="4" max="4" width="14.77734375" bestFit="1" customWidth="1"/>
    <col min="5" max="5" width="15" bestFit="1" customWidth="1"/>
    <col min="6" max="6" width="13.109375" bestFit="1" customWidth="1"/>
    <col min="7" max="7" width="12.21875" bestFit="1" customWidth="1"/>
    <col min="8" max="8" width="17.109375" bestFit="1" customWidth="1"/>
    <col min="9" max="9" width="22.33203125" bestFit="1" customWidth="1"/>
    <col min="10" max="10" width="24.5546875" bestFit="1" customWidth="1"/>
    <col min="11" max="11" width="13" bestFit="1" customWidth="1"/>
    <col min="12" max="12" width="18.44140625" bestFit="1" customWidth="1"/>
    <col min="13" max="13" width="17.44140625" bestFit="1" customWidth="1"/>
    <col min="14" max="14" width="12.77734375" bestFit="1" customWidth="1"/>
    <col min="15" max="15" width="19.44140625" bestFit="1" customWidth="1"/>
    <col min="16" max="16" width="17.6640625" bestFit="1" customWidth="1"/>
    <col min="17" max="17" width="10.21875" bestFit="1" customWidth="1"/>
    <col min="18" max="18" width="12.33203125" bestFit="1" customWidth="1"/>
    <col min="19" max="19" width="9.77734375" bestFit="1" customWidth="1"/>
    <col min="20" max="20" width="13.5546875" bestFit="1" customWidth="1"/>
    <col min="21" max="21" width="25.21875" bestFit="1" customWidth="1"/>
    <col min="22" max="22" width="12.109375" bestFit="1" customWidth="1"/>
    <col min="23" max="23" width="7.33203125" bestFit="1" customWidth="1"/>
    <col min="24" max="24" width="10.5546875" bestFit="1" customWidth="1"/>
    <col min="25" max="25" width="12.5546875" bestFit="1" customWidth="1"/>
    <col min="26" max="26" width="16.109375" bestFit="1" customWidth="1"/>
    <col min="27" max="27" width="6.6640625" bestFit="1" customWidth="1"/>
    <col min="28" max="28" width="10.88671875" bestFit="1" customWidth="1"/>
    <col min="29" max="29" width="14" bestFit="1" customWidth="1"/>
    <col min="30" max="30" width="10.21875" bestFit="1" customWidth="1"/>
    <col min="31" max="31" width="18.886718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13425</v>
      </c>
      <c r="AB1" t="s">
        <v>13429</v>
      </c>
      <c r="AC1" t="s">
        <v>13430</v>
      </c>
      <c r="AD1" t="s">
        <v>13431</v>
      </c>
      <c r="AE1" t="s">
        <v>14005</v>
      </c>
    </row>
    <row r="2" spans="1:31" x14ac:dyDescent="0.3">
      <c r="A2" t="s">
        <v>55</v>
      </c>
      <c r="B2" t="s">
        <v>46</v>
      </c>
      <c r="C2" t="s">
        <v>28</v>
      </c>
      <c r="D2" t="s">
        <v>29</v>
      </c>
      <c r="E2">
        <v>93</v>
      </c>
      <c r="F2">
        <v>431725</v>
      </c>
      <c r="G2" t="s">
        <v>30</v>
      </c>
      <c r="H2" s="1">
        <v>45393</v>
      </c>
      <c r="I2">
        <v>1400</v>
      </c>
      <c r="J2" t="s">
        <v>56</v>
      </c>
      <c r="K2" t="s">
        <v>57</v>
      </c>
      <c r="L2">
        <v>11</v>
      </c>
      <c r="M2">
        <v>8</v>
      </c>
      <c r="N2">
        <v>13</v>
      </c>
      <c r="O2" t="s">
        <v>33</v>
      </c>
      <c r="P2" t="s">
        <v>52</v>
      </c>
      <c r="Q2">
        <v>46682</v>
      </c>
      <c r="R2" s="1">
        <v>45378</v>
      </c>
      <c r="S2" t="s">
        <v>58</v>
      </c>
      <c r="T2">
        <v>106146</v>
      </c>
      <c r="U2" t="s">
        <v>14007</v>
      </c>
      <c r="V2">
        <v>991</v>
      </c>
      <c r="W2">
        <v>2469</v>
      </c>
      <c r="X2">
        <v>6</v>
      </c>
      <c r="Y2">
        <v>5925.6</v>
      </c>
      <c r="Z2">
        <v>9</v>
      </c>
      <c r="AA2">
        <f>Zudio_sales_data[[#This Row],[Price]]*Zudio_sales_data[[#This Row],[Quantity]]</f>
        <v>14814</v>
      </c>
      <c r="AB2" s="1"/>
      <c r="AC2">
        <f>_xlfn.DAYS(Zudio_sales_data[[#This Row],[Last Date]],Zudio_sales_data[[#This Row],[Store Open Date]])</f>
        <v>-45393</v>
      </c>
      <c r="AD2" t="str">
        <f>IF(Zudio_sales_data[[#This Row],[Order Date]]&lt;=Zudio_sales_data[[#This Row],[Store Open Date]],"wrong data","right data")</f>
        <v>wrong data</v>
      </c>
      <c r="AE2">
        <f>Zudio_sales_data[[#This Row],[Sales Profit]]/Zudio_sales_data[[#This Row],[Quantity]]</f>
        <v>987.6</v>
      </c>
    </row>
    <row r="3" spans="1:31" x14ac:dyDescent="0.3">
      <c r="A3" t="s">
        <v>117</v>
      </c>
      <c r="B3" t="s">
        <v>46</v>
      </c>
      <c r="C3" t="s">
        <v>28</v>
      </c>
      <c r="D3" t="s">
        <v>129</v>
      </c>
      <c r="E3">
        <v>23</v>
      </c>
      <c r="F3">
        <v>403179</v>
      </c>
      <c r="G3" t="s">
        <v>49</v>
      </c>
      <c r="H3" s="1">
        <v>45584</v>
      </c>
      <c r="I3">
        <v>1100</v>
      </c>
      <c r="J3" t="s">
        <v>13810</v>
      </c>
      <c r="K3" t="s">
        <v>130</v>
      </c>
      <c r="L3">
        <v>10</v>
      </c>
      <c r="M3">
        <v>7</v>
      </c>
      <c r="N3">
        <v>5</v>
      </c>
      <c r="O3" t="s">
        <v>33</v>
      </c>
      <c r="P3" t="s">
        <v>34</v>
      </c>
      <c r="Q3">
        <v>23233</v>
      </c>
      <c r="R3" s="1">
        <v>45538</v>
      </c>
      <c r="S3" t="s">
        <v>131</v>
      </c>
      <c r="T3">
        <v>578725</v>
      </c>
      <c r="U3" t="s">
        <v>14008</v>
      </c>
      <c r="V3">
        <v>481</v>
      </c>
      <c r="W3">
        <v>2581</v>
      </c>
      <c r="X3">
        <v>2</v>
      </c>
      <c r="Y3">
        <v>2064.8000000000002</v>
      </c>
      <c r="Z3">
        <v>9</v>
      </c>
      <c r="AA3">
        <f>Zudio_sales_data[[#This Row],[Price]]*Zudio_sales_data[[#This Row],[Quantity]]</f>
        <v>5162</v>
      </c>
      <c r="AB3" s="1"/>
      <c r="AC3">
        <f>_xlfn.DAYS(Zudio_sales_data[[#This Row],[Last Date]],Zudio_sales_data[[#This Row],[Store Open Date]])</f>
        <v>-45584</v>
      </c>
      <c r="AD3" t="str">
        <f>IF(Zudio_sales_data[[#This Row],[Order Date]]&lt;=Zudio_sales_data[[#This Row],[Store Open Date]],"wrong data","right data")</f>
        <v>wrong data</v>
      </c>
      <c r="AE3">
        <f>Zudio_sales_data[[#This Row],[Sales Profit]]/Zudio_sales_data[[#This Row],[Quantity]]</f>
        <v>1032.4000000000001</v>
      </c>
    </row>
    <row r="4" spans="1:31" x14ac:dyDescent="0.3">
      <c r="A4" t="s">
        <v>139</v>
      </c>
      <c r="B4" t="s">
        <v>38</v>
      </c>
      <c r="C4" t="s">
        <v>39</v>
      </c>
      <c r="D4" t="s">
        <v>29</v>
      </c>
      <c r="E4">
        <v>49</v>
      </c>
      <c r="F4">
        <v>417553</v>
      </c>
      <c r="G4" t="s">
        <v>30</v>
      </c>
      <c r="H4" s="1">
        <v>45470</v>
      </c>
      <c r="I4">
        <v>1000</v>
      </c>
      <c r="J4" t="s">
        <v>13676</v>
      </c>
      <c r="K4" t="s">
        <v>140</v>
      </c>
      <c r="L4">
        <v>11</v>
      </c>
      <c r="M4">
        <v>8</v>
      </c>
      <c r="N4">
        <v>8</v>
      </c>
      <c r="O4" t="s">
        <v>33</v>
      </c>
      <c r="P4" t="s">
        <v>90</v>
      </c>
      <c r="Q4">
        <v>74430</v>
      </c>
      <c r="R4" s="1">
        <v>45422</v>
      </c>
      <c r="S4" t="s">
        <v>104</v>
      </c>
      <c r="T4">
        <v>175073</v>
      </c>
      <c r="U4" t="s">
        <v>14009</v>
      </c>
      <c r="V4">
        <v>970</v>
      </c>
      <c r="W4">
        <v>2249</v>
      </c>
      <c r="X4">
        <v>3</v>
      </c>
      <c r="Y4">
        <v>2698.8</v>
      </c>
      <c r="Z4">
        <v>9</v>
      </c>
      <c r="AA4">
        <f>Zudio_sales_data[[#This Row],[Price]]*Zudio_sales_data[[#This Row],[Quantity]]</f>
        <v>6747</v>
      </c>
      <c r="AB4" s="1"/>
      <c r="AC4">
        <f>_xlfn.DAYS(Zudio_sales_data[[#This Row],[Last Date]],Zudio_sales_data[[#This Row],[Store Open Date]])</f>
        <v>-45470</v>
      </c>
      <c r="AD4" t="str">
        <f>IF(Zudio_sales_data[[#This Row],[Order Date]]&lt;=Zudio_sales_data[[#This Row],[Store Open Date]],"wrong data","right data")</f>
        <v>wrong data</v>
      </c>
      <c r="AE4">
        <f>Zudio_sales_data[[#This Row],[Sales Profit]]/Zudio_sales_data[[#This Row],[Quantity]]</f>
        <v>899.6</v>
      </c>
    </row>
    <row r="5" spans="1:31" x14ac:dyDescent="0.3">
      <c r="A5" t="s">
        <v>139</v>
      </c>
      <c r="B5" t="s">
        <v>27</v>
      </c>
      <c r="C5" t="s">
        <v>28</v>
      </c>
      <c r="D5" t="s">
        <v>101</v>
      </c>
      <c r="E5">
        <v>79</v>
      </c>
      <c r="F5">
        <v>403160</v>
      </c>
      <c r="G5" t="s">
        <v>30</v>
      </c>
      <c r="H5" s="1">
        <v>45612</v>
      </c>
      <c r="I5">
        <v>1200</v>
      </c>
      <c r="J5" t="s">
        <v>13874</v>
      </c>
      <c r="K5" t="s">
        <v>94</v>
      </c>
      <c r="L5">
        <v>10</v>
      </c>
      <c r="M5">
        <v>7</v>
      </c>
      <c r="N5">
        <v>20</v>
      </c>
      <c r="O5" t="s">
        <v>69</v>
      </c>
      <c r="P5" t="s">
        <v>52</v>
      </c>
      <c r="Q5">
        <v>37879</v>
      </c>
      <c r="R5" s="1">
        <v>45336</v>
      </c>
      <c r="S5" t="s">
        <v>91</v>
      </c>
      <c r="T5">
        <v>497087</v>
      </c>
      <c r="U5" t="s">
        <v>14010</v>
      </c>
      <c r="V5">
        <v>674</v>
      </c>
      <c r="W5">
        <v>1331</v>
      </c>
      <c r="X5">
        <v>3</v>
      </c>
      <c r="Y5">
        <v>1597.2</v>
      </c>
      <c r="Z5">
        <v>9</v>
      </c>
      <c r="AA5">
        <f>Zudio_sales_data[[#This Row],[Price]]*Zudio_sales_data[[#This Row],[Quantity]]</f>
        <v>3993</v>
      </c>
      <c r="AB5" s="1"/>
      <c r="AC5">
        <f>_xlfn.DAYS(Zudio_sales_data[[#This Row],[Last Date]],Zudio_sales_data[[#This Row],[Store Open Date]])</f>
        <v>-45612</v>
      </c>
      <c r="AD5" t="str">
        <f>IF(Zudio_sales_data[[#This Row],[Order Date]]&lt;=Zudio_sales_data[[#This Row],[Store Open Date]],"wrong data","right data")</f>
        <v>wrong data</v>
      </c>
      <c r="AE5">
        <f>Zudio_sales_data[[#This Row],[Sales Profit]]/Zudio_sales_data[[#This Row],[Quantity]]</f>
        <v>532.4</v>
      </c>
    </row>
    <row r="6" spans="1:31" x14ac:dyDescent="0.3">
      <c r="A6" t="s">
        <v>45</v>
      </c>
      <c r="B6" t="s">
        <v>187</v>
      </c>
      <c r="C6" t="s">
        <v>39</v>
      </c>
      <c r="D6" t="s">
        <v>48</v>
      </c>
      <c r="E6">
        <v>91</v>
      </c>
      <c r="F6">
        <v>401707</v>
      </c>
      <c r="G6" t="s">
        <v>30</v>
      </c>
      <c r="H6" s="1">
        <v>45349</v>
      </c>
      <c r="I6">
        <v>1000</v>
      </c>
      <c r="J6" t="s">
        <v>13889</v>
      </c>
      <c r="K6" t="s">
        <v>203</v>
      </c>
      <c r="L6">
        <v>10</v>
      </c>
      <c r="M6">
        <v>7</v>
      </c>
      <c r="N6">
        <v>6</v>
      </c>
      <c r="O6" t="s">
        <v>33</v>
      </c>
      <c r="P6" t="s">
        <v>52</v>
      </c>
      <c r="Q6">
        <v>28223</v>
      </c>
      <c r="R6" s="1">
        <v>45330</v>
      </c>
      <c r="S6" t="s">
        <v>91</v>
      </c>
      <c r="T6">
        <v>861284</v>
      </c>
      <c r="U6" t="s">
        <v>204</v>
      </c>
      <c r="V6">
        <v>262</v>
      </c>
      <c r="W6">
        <v>2952</v>
      </c>
      <c r="X6">
        <v>4</v>
      </c>
      <c r="Y6">
        <v>4723.2</v>
      </c>
      <c r="Z6">
        <v>9</v>
      </c>
      <c r="AA6">
        <f>Zudio_sales_data[[#This Row],[Price]]*Zudio_sales_data[[#This Row],[Quantity]]</f>
        <v>11808</v>
      </c>
      <c r="AB6" s="1"/>
      <c r="AC6">
        <f>_xlfn.DAYS(Zudio_sales_data[[#This Row],[Last Date]],Zudio_sales_data[[#This Row],[Store Open Date]])</f>
        <v>-45349</v>
      </c>
      <c r="AD6" t="str">
        <f>IF(Zudio_sales_data[[#This Row],[Order Date]]&lt;=Zudio_sales_data[[#This Row],[Store Open Date]],"wrong data","right data")</f>
        <v>wrong data</v>
      </c>
      <c r="AE6">
        <f>Zudio_sales_data[[#This Row],[Sales Profit]]/Zudio_sales_data[[#This Row],[Quantity]]</f>
        <v>1180.8</v>
      </c>
    </row>
    <row r="7" spans="1:31" x14ac:dyDescent="0.3">
      <c r="A7" t="s">
        <v>71</v>
      </c>
      <c r="B7" t="s">
        <v>235</v>
      </c>
      <c r="C7" t="s">
        <v>39</v>
      </c>
      <c r="D7" t="s">
        <v>48</v>
      </c>
      <c r="E7">
        <v>2</v>
      </c>
      <c r="F7">
        <v>417599</v>
      </c>
      <c r="G7" t="s">
        <v>30</v>
      </c>
      <c r="H7" s="1">
        <v>45489</v>
      </c>
      <c r="I7">
        <v>1000</v>
      </c>
      <c r="J7" t="s">
        <v>13588</v>
      </c>
      <c r="K7" t="s">
        <v>236</v>
      </c>
      <c r="L7">
        <v>10</v>
      </c>
      <c r="M7">
        <v>9</v>
      </c>
      <c r="N7">
        <v>5</v>
      </c>
      <c r="O7" t="s">
        <v>69</v>
      </c>
      <c r="P7" t="s">
        <v>34</v>
      </c>
      <c r="Q7">
        <v>57277</v>
      </c>
      <c r="R7" s="1">
        <v>45471</v>
      </c>
      <c r="S7" t="s">
        <v>43</v>
      </c>
      <c r="T7">
        <v>530727</v>
      </c>
      <c r="U7" t="s">
        <v>237</v>
      </c>
      <c r="V7">
        <v>497</v>
      </c>
      <c r="W7">
        <v>908</v>
      </c>
      <c r="X7">
        <v>3</v>
      </c>
      <c r="Y7">
        <v>1089.5999999999999</v>
      </c>
      <c r="Z7">
        <v>11</v>
      </c>
      <c r="AA7">
        <f>Zudio_sales_data[[#This Row],[Price]]*Zudio_sales_data[[#This Row],[Quantity]]</f>
        <v>2724</v>
      </c>
      <c r="AB7" s="1"/>
      <c r="AC7">
        <f>_xlfn.DAYS(Zudio_sales_data[[#This Row],[Last Date]],Zudio_sales_data[[#This Row],[Store Open Date]])</f>
        <v>-45489</v>
      </c>
      <c r="AD7" t="str">
        <f>IF(Zudio_sales_data[[#This Row],[Order Date]]&lt;=Zudio_sales_data[[#This Row],[Store Open Date]],"wrong data","right data")</f>
        <v>wrong data</v>
      </c>
      <c r="AE7">
        <f>Zudio_sales_data[[#This Row],[Sales Profit]]/Zudio_sales_data[[#This Row],[Quantity]]</f>
        <v>363.2</v>
      </c>
    </row>
    <row r="8" spans="1:31" x14ac:dyDescent="0.3">
      <c r="A8" t="s">
        <v>45</v>
      </c>
      <c r="B8" t="s">
        <v>81</v>
      </c>
      <c r="C8" t="s">
        <v>47</v>
      </c>
      <c r="D8" t="s">
        <v>229</v>
      </c>
      <c r="E8">
        <v>90</v>
      </c>
      <c r="F8">
        <v>405261</v>
      </c>
      <c r="G8" t="s">
        <v>30</v>
      </c>
      <c r="H8" s="1">
        <v>45483</v>
      </c>
      <c r="I8">
        <v>1100</v>
      </c>
      <c r="J8" t="s">
        <v>13799</v>
      </c>
      <c r="K8" t="s">
        <v>51</v>
      </c>
      <c r="L8">
        <v>10</v>
      </c>
      <c r="M8">
        <v>7</v>
      </c>
      <c r="N8">
        <v>11</v>
      </c>
      <c r="O8" t="s">
        <v>69</v>
      </c>
      <c r="P8" t="s">
        <v>52</v>
      </c>
      <c r="Q8">
        <v>49960</v>
      </c>
      <c r="R8" s="1">
        <v>45451</v>
      </c>
      <c r="S8" t="s">
        <v>43</v>
      </c>
      <c r="T8">
        <v>310195</v>
      </c>
      <c r="U8" t="s">
        <v>14011</v>
      </c>
      <c r="V8">
        <v>314</v>
      </c>
      <c r="W8">
        <v>1265</v>
      </c>
      <c r="X8">
        <v>8</v>
      </c>
      <c r="Y8">
        <v>4048</v>
      </c>
      <c r="Z8">
        <v>9</v>
      </c>
      <c r="AA8">
        <f>Zudio_sales_data[[#This Row],[Price]]*Zudio_sales_data[[#This Row],[Quantity]]</f>
        <v>10120</v>
      </c>
      <c r="AB8" s="1"/>
      <c r="AC8">
        <f>_xlfn.DAYS(Zudio_sales_data[[#This Row],[Last Date]],Zudio_sales_data[[#This Row],[Store Open Date]])</f>
        <v>-45483</v>
      </c>
      <c r="AD8" t="str">
        <f>IF(Zudio_sales_data[[#This Row],[Order Date]]&lt;=Zudio_sales_data[[#This Row],[Store Open Date]],"wrong data","right data")</f>
        <v>wrong data</v>
      </c>
      <c r="AE8">
        <f>Zudio_sales_data[[#This Row],[Sales Profit]]/Zudio_sales_data[[#This Row],[Quantity]]</f>
        <v>506</v>
      </c>
    </row>
    <row r="9" spans="1:31" x14ac:dyDescent="0.3">
      <c r="A9" t="s">
        <v>45</v>
      </c>
      <c r="B9" t="s">
        <v>46</v>
      </c>
      <c r="C9" t="s">
        <v>47</v>
      </c>
      <c r="D9" t="s">
        <v>77</v>
      </c>
      <c r="E9">
        <v>90</v>
      </c>
      <c r="F9">
        <v>405318</v>
      </c>
      <c r="G9" t="s">
        <v>49</v>
      </c>
      <c r="H9" s="1">
        <v>45566</v>
      </c>
      <c r="I9">
        <v>1300</v>
      </c>
      <c r="J9" t="s">
        <v>13644</v>
      </c>
      <c r="K9" t="s">
        <v>249</v>
      </c>
      <c r="L9">
        <v>11</v>
      </c>
      <c r="M9">
        <v>8</v>
      </c>
      <c r="N9">
        <v>15</v>
      </c>
      <c r="O9" t="s">
        <v>69</v>
      </c>
      <c r="P9" t="s">
        <v>52</v>
      </c>
      <c r="Q9">
        <v>65805</v>
      </c>
      <c r="R9" s="1">
        <v>45476</v>
      </c>
      <c r="S9" t="s">
        <v>95</v>
      </c>
      <c r="T9">
        <v>436923</v>
      </c>
      <c r="U9" t="s">
        <v>14012</v>
      </c>
      <c r="V9">
        <v>774</v>
      </c>
      <c r="W9">
        <v>2737</v>
      </c>
      <c r="X9">
        <v>8</v>
      </c>
      <c r="Y9">
        <v>8758.4</v>
      </c>
      <c r="Z9">
        <v>9</v>
      </c>
      <c r="AA9">
        <f>Zudio_sales_data[[#This Row],[Price]]*Zudio_sales_data[[#This Row],[Quantity]]</f>
        <v>21896</v>
      </c>
      <c r="AB9" s="1"/>
      <c r="AC9">
        <f>_xlfn.DAYS(Zudio_sales_data[[#This Row],[Last Date]],Zudio_sales_data[[#This Row],[Store Open Date]])</f>
        <v>-45566</v>
      </c>
      <c r="AD9" t="str">
        <f>IF(Zudio_sales_data[[#This Row],[Order Date]]&lt;=Zudio_sales_data[[#This Row],[Store Open Date]],"wrong data","right data")</f>
        <v>wrong data</v>
      </c>
      <c r="AE9">
        <f>Zudio_sales_data[[#This Row],[Sales Profit]]/Zudio_sales_data[[#This Row],[Quantity]]</f>
        <v>1094.8</v>
      </c>
    </row>
    <row r="10" spans="1:31" x14ac:dyDescent="0.3">
      <c r="A10" t="s">
        <v>45</v>
      </c>
      <c r="B10" t="s">
        <v>317</v>
      </c>
      <c r="C10" t="s">
        <v>28</v>
      </c>
      <c r="D10" t="s">
        <v>48</v>
      </c>
      <c r="E10">
        <v>24</v>
      </c>
      <c r="F10">
        <v>438296</v>
      </c>
      <c r="G10" t="s">
        <v>49</v>
      </c>
      <c r="H10" s="1">
        <v>45551</v>
      </c>
      <c r="I10">
        <v>800</v>
      </c>
      <c r="J10" t="s">
        <v>13736</v>
      </c>
      <c r="K10" t="s">
        <v>249</v>
      </c>
      <c r="L10">
        <v>10</v>
      </c>
      <c r="M10">
        <v>7</v>
      </c>
      <c r="N10">
        <v>16</v>
      </c>
      <c r="O10" t="s">
        <v>69</v>
      </c>
      <c r="P10" t="s">
        <v>34</v>
      </c>
      <c r="Q10">
        <v>89791</v>
      </c>
      <c r="R10" s="1">
        <v>45321</v>
      </c>
      <c r="S10" t="s">
        <v>85</v>
      </c>
      <c r="T10">
        <v>742772</v>
      </c>
      <c r="U10" t="s">
        <v>318</v>
      </c>
      <c r="V10">
        <v>222</v>
      </c>
      <c r="W10">
        <v>1026</v>
      </c>
      <c r="X10">
        <v>5</v>
      </c>
      <c r="Y10">
        <v>2052</v>
      </c>
      <c r="Z10">
        <v>9</v>
      </c>
      <c r="AA10">
        <f>Zudio_sales_data[[#This Row],[Price]]*Zudio_sales_data[[#This Row],[Quantity]]</f>
        <v>5130</v>
      </c>
      <c r="AB10" s="1"/>
      <c r="AC10">
        <f>_xlfn.DAYS(Zudio_sales_data[[#This Row],[Last Date]],Zudio_sales_data[[#This Row],[Store Open Date]])</f>
        <v>-45551</v>
      </c>
      <c r="AD10" t="str">
        <f>IF(Zudio_sales_data[[#This Row],[Order Date]]&lt;=Zudio_sales_data[[#This Row],[Store Open Date]],"wrong data","right data")</f>
        <v>wrong data</v>
      </c>
      <c r="AE10">
        <f>Zudio_sales_data[[#This Row],[Sales Profit]]/Zudio_sales_data[[#This Row],[Quantity]]</f>
        <v>410.4</v>
      </c>
    </row>
    <row r="11" spans="1:31" x14ac:dyDescent="0.3">
      <c r="A11" t="s">
        <v>26</v>
      </c>
      <c r="B11" t="s">
        <v>328</v>
      </c>
      <c r="C11" t="s">
        <v>47</v>
      </c>
      <c r="D11" t="s">
        <v>82</v>
      </c>
      <c r="E11">
        <v>76</v>
      </c>
      <c r="F11">
        <v>414806</v>
      </c>
      <c r="G11" t="s">
        <v>49</v>
      </c>
      <c r="H11" s="1">
        <v>45524</v>
      </c>
      <c r="I11">
        <v>1400</v>
      </c>
      <c r="J11" t="s">
        <v>13891</v>
      </c>
      <c r="K11" t="s">
        <v>265</v>
      </c>
      <c r="L11">
        <v>10</v>
      </c>
      <c r="M11">
        <v>7</v>
      </c>
      <c r="N11">
        <v>20</v>
      </c>
      <c r="O11" t="s">
        <v>33</v>
      </c>
      <c r="P11" t="s">
        <v>52</v>
      </c>
      <c r="Q11">
        <v>58245</v>
      </c>
      <c r="R11" s="1">
        <v>45403</v>
      </c>
      <c r="S11" t="s">
        <v>63</v>
      </c>
      <c r="T11">
        <v>624117</v>
      </c>
      <c r="U11" t="s">
        <v>14013</v>
      </c>
      <c r="V11">
        <v>970</v>
      </c>
      <c r="W11">
        <v>2157</v>
      </c>
      <c r="X11">
        <v>1</v>
      </c>
      <c r="Y11">
        <v>862.8</v>
      </c>
      <c r="Z11">
        <v>9</v>
      </c>
      <c r="AA11">
        <f>Zudio_sales_data[[#This Row],[Price]]*Zudio_sales_data[[#This Row],[Quantity]]</f>
        <v>2157</v>
      </c>
      <c r="AB11" s="1"/>
      <c r="AC11">
        <f>_xlfn.DAYS(Zudio_sales_data[[#This Row],[Last Date]],Zudio_sales_data[[#This Row],[Store Open Date]])</f>
        <v>-45524</v>
      </c>
      <c r="AD11" t="str">
        <f>IF(Zudio_sales_data[[#This Row],[Order Date]]&lt;=Zudio_sales_data[[#This Row],[Store Open Date]],"wrong data","right data")</f>
        <v>wrong data</v>
      </c>
      <c r="AE11">
        <f>Zudio_sales_data[[#This Row],[Sales Profit]]/Zudio_sales_data[[#This Row],[Quantity]]</f>
        <v>862.8</v>
      </c>
    </row>
    <row r="12" spans="1:31" x14ac:dyDescent="0.3">
      <c r="A12" t="s">
        <v>71</v>
      </c>
      <c r="B12" t="s">
        <v>38</v>
      </c>
      <c r="C12" t="s">
        <v>39</v>
      </c>
      <c r="D12" t="s">
        <v>77</v>
      </c>
      <c r="E12">
        <v>44</v>
      </c>
      <c r="F12">
        <v>417820</v>
      </c>
      <c r="G12" t="s">
        <v>49</v>
      </c>
      <c r="H12" s="1">
        <v>45595</v>
      </c>
      <c r="I12">
        <v>800</v>
      </c>
      <c r="J12" t="s">
        <v>385</v>
      </c>
      <c r="K12" t="s">
        <v>386</v>
      </c>
      <c r="L12">
        <v>10</v>
      </c>
      <c r="M12">
        <v>9</v>
      </c>
      <c r="N12">
        <v>13</v>
      </c>
      <c r="O12" t="s">
        <v>33</v>
      </c>
      <c r="P12" t="s">
        <v>52</v>
      </c>
      <c r="Q12">
        <v>52586</v>
      </c>
      <c r="R12" s="1">
        <v>45545</v>
      </c>
      <c r="S12" t="s">
        <v>131</v>
      </c>
      <c r="T12">
        <v>858977</v>
      </c>
      <c r="U12" t="s">
        <v>14014</v>
      </c>
      <c r="V12">
        <v>574</v>
      </c>
      <c r="W12">
        <v>996</v>
      </c>
      <c r="X12">
        <v>8</v>
      </c>
      <c r="Y12">
        <v>3187.2</v>
      </c>
      <c r="Z12">
        <v>11</v>
      </c>
      <c r="AA12">
        <f>Zudio_sales_data[[#This Row],[Price]]*Zudio_sales_data[[#This Row],[Quantity]]</f>
        <v>7968</v>
      </c>
      <c r="AB12" s="1"/>
      <c r="AC12">
        <f>_xlfn.DAYS(Zudio_sales_data[[#This Row],[Last Date]],Zudio_sales_data[[#This Row],[Store Open Date]])</f>
        <v>-45595</v>
      </c>
      <c r="AD12" t="str">
        <f>IF(Zudio_sales_data[[#This Row],[Order Date]]&lt;=Zudio_sales_data[[#This Row],[Store Open Date]],"wrong data","right data")</f>
        <v>wrong data</v>
      </c>
      <c r="AE12">
        <f>Zudio_sales_data[[#This Row],[Sales Profit]]/Zudio_sales_data[[#This Row],[Quantity]]</f>
        <v>398.4</v>
      </c>
    </row>
    <row r="13" spans="1:31" x14ac:dyDescent="0.3">
      <c r="A13" t="s">
        <v>37</v>
      </c>
      <c r="B13" t="s">
        <v>183</v>
      </c>
      <c r="C13" t="s">
        <v>39</v>
      </c>
      <c r="D13" t="s">
        <v>82</v>
      </c>
      <c r="E13">
        <v>82</v>
      </c>
      <c r="F13">
        <v>428780</v>
      </c>
      <c r="G13" t="s">
        <v>49</v>
      </c>
      <c r="H13" s="1">
        <v>45371</v>
      </c>
      <c r="I13">
        <v>1200</v>
      </c>
      <c r="J13" t="s">
        <v>13709</v>
      </c>
      <c r="K13" t="s">
        <v>123</v>
      </c>
      <c r="L13">
        <v>9</v>
      </c>
      <c r="M13">
        <v>8</v>
      </c>
      <c r="N13">
        <v>13</v>
      </c>
      <c r="O13" t="s">
        <v>69</v>
      </c>
      <c r="P13" t="s">
        <v>34</v>
      </c>
      <c r="Q13">
        <v>53704</v>
      </c>
      <c r="R13" s="1">
        <v>45324</v>
      </c>
      <c r="S13" t="s">
        <v>91</v>
      </c>
      <c r="T13">
        <v>394771</v>
      </c>
      <c r="U13" t="s">
        <v>14015</v>
      </c>
      <c r="V13">
        <v>961</v>
      </c>
      <c r="W13">
        <v>2090</v>
      </c>
      <c r="X13">
        <v>5</v>
      </c>
      <c r="Y13">
        <v>4180</v>
      </c>
      <c r="Z13">
        <v>11</v>
      </c>
      <c r="AA13">
        <f>Zudio_sales_data[[#This Row],[Price]]*Zudio_sales_data[[#This Row],[Quantity]]</f>
        <v>10450</v>
      </c>
      <c r="AB13" s="1"/>
      <c r="AC13">
        <f>_xlfn.DAYS(Zudio_sales_data[[#This Row],[Last Date]],Zudio_sales_data[[#This Row],[Store Open Date]])</f>
        <v>-45371</v>
      </c>
      <c r="AD13" t="str">
        <f>IF(Zudio_sales_data[[#This Row],[Order Date]]&lt;=Zudio_sales_data[[#This Row],[Store Open Date]],"wrong data","right data")</f>
        <v>wrong data</v>
      </c>
      <c r="AE13">
        <f>Zudio_sales_data[[#This Row],[Sales Profit]]/Zudio_sales_data[[#This Row],[Quantity]]</f>
        <v>836</v>
      </c>
    </row>
    <row r="14" spans="1:31" x14ac:dyDescent="0.3">
      <c r="A14" t="s">
        <v>117</v>
      </c>
      <c r="B14" t="s">
        <v>179</v>
      </c>
      <c r="C14" t="s">
        <v>39</v>
      </c>
      <c r="D14" t="s">
        <v>77</v>
      </c>
      <c r="E14">
        <v>98</v>
      </c>
      <c r="F14">
        <v>421995</v>
      </c>
      <c r="G14" t="s">
        <v>49</v>
      </c>
      <c r="H14" s="1">
        <v>45473</v>
      </c>
      <c r="I14">
        <v>1000</v>
      </c>
      <c r="J14" t="s">
        <v>13497</v>
      </c>
      <c r="K14" t="s">
        <v>421</v>
      </c>
      <c r="L14">
        <v>10</v>
      </c>
      <c r="M14">
        <v>7</v>
      </c>
      <c r="N14">
        <v>16</v>
      </c>
      <c r="O14" t="s">
        <v>69</v>
      </c>
      <c r="P14" t="s">
        <v>90</v>
      </c>
      <c r="Q14">
        <v>42833</v>
      </c>
      <c r="R14" s="1">
        <v>45461</v>
      </c>
      <c r="S14" t="s">
        <v>43</v>
      </c>
      <c r="T14">
        <v>237534</v>
      </c>
      <c r="U14" t="s">
        <v>14016</v>
      </c>
      <c r="V14">
        <v>998</v>
      </c>
      <c r="W14">
        <v>1990</v>
      </c>
      <c r="X14">
        <v>7</v>
      </c>
      <c r="Y14">
        <v>5572</v>
      </c>
      <c r="Z14">
        <v>9</v>
      </c>
      <c r="AA14">
        <f>Zudio_sales_data[[#This Row],[Price]]*Zudio_sales_data[[#This Row],[Quantity]]</f>
        <v>13930</v>
      </c>
      <c r="AB14" s="1"/>
      <c r="AC14">
        <f>_xlfn.DAYS(Zudio_sales_data[[#This Row],[Last Date]],Zudio_sales_data[[#This Row],[Store Open Date]])</f>
        <v>-45473</v>
      </c>
      <c r="AD14" t="str">
        <f>IF(Zudio_sales_data[[#This Row],[Order Date]]&lt;=Zudio_sales_data[[#This Row],[Store Open Date]],"wrong data","right data")</f>
        <v>wrong data</v>
      </c>
      <c r="AE14">
        <f>Zudio_sales_data[[#This Row],[Sales Profit]]/Zudio_sales_data[[#This Row],[Quantity]]</f>
        <v>796</v>
      </c>
    </row>
    <row r="15" spans="1:31" x14ac:dyDescent="0.3">
      <c r="A15" t="s">
        <v>45</v>
      </c>
      <c r="B15" t="s">
        <v>27</v>
      </c>
      <c r="C15" t="s">
        <v>28</v>
      </c>
      <c r="D15" t="s">
        <v>112</v>
      </c>
      <c r="E15">
        <v>70</v>
      </c>
      <c r="F15">
        <v>421020</v>
      </c>
      <c r="G15" t="s">
        <v>49</v>
      </c>
      <c r="H15" s="1">
        <v>45512</v>
      </c>
      <c r="I15">
        <v>800</v>
      </c>
      <c r="J15" t="s">
        <v>13491</v>
      </c>
      <c r="K15" t="s">
        <v>68</v>
      </c>
      <c r="L15">
        <v>9</v>
      </c>
      <c r="M15">
        <v>8</v>
      </c>
      <c r="N15">
        <v>10</v>
      </c>
      <c r="O15" t="s">
        <v>33</v>
      </c>
      <c r="P15" t="s">
        <v>62</v>
      </c>
      <c r="Q15">
        <v>14389</v>
      </c>
      <c r="R15" s="1">
        <v>45367</v>
      </c>
      <c r="S15" t="s">
        <v>58</v>
      </c>
      <c r="T15">
        <v>161817</v>
      </c>
      <c r="U15" t="s">
        <v>14017</v>
      </c>
      <c r="V15">
        <v>657</v>
      </c>
      <c r="W15">
        <v>2199</v>
      </c>
      <c r="X15">
        <v>8</v>
      </c>
      <c r="Y15">
        <v>7036.8</v>
      </c>
      <c r="Z15">
        <v>11</v>
      </c>
      <c r="AA15">
        <f>Zudio_sales_data[[#This Row],[Price]]*Zudio_sales_data[[#This Row],[Quantity]]</f>
        <v>17592</v>
      </c>
      <c r="AB15" s="1"/>
      <c r="AC15">
        <f>_xlfn.DAYS(Zudio_sales_data[[#This Row],[Last Date]],Zudio_sales_data[[#This Row],[Store Open Date]])</f>
        <v>-45512</v>
      </c>
      <c r="AD15" t="str">
        <f>IF(Zudio_sales_data[[#This Row],[Order Date]]&lt;=Zudio_sales_data[[#This Row],[Store Open Date]],"wrong data","right data")</f>
        <v>wrong data</v>
      </c>
      <c r="AE15">
        <f>Zudio_sales_data[[#This Row],[Sales Profit]]/Zudio_sales_data[[#This Row],[Quantity]]</f>
        <v>879.6</v>
      </c>
    </row>
    <row r="16" spans="1:31" x14ac:dyDescent="0.3">
      <c r="A16" t="s">
        <v>117</v>
      </c>
      <c r="B16" t="s">
        <v>38</v>
      </c>
      <c r="C16" t="s">
        <v>47</v>
      </c>
      <c r="D16" t="s">
        <v>29</v>
      </c>
      <c r="E16">
        <v>76</v>
      </c>
      <c r="F16">
        <v>418761</v>
      </c>
      <c r="G16" t="s">
        <v>30</v>
      </c>
      <c r="H16" s="1">
        <v>45582</v>
      </c>
      <c r="I16">
        <v>1400</v>
      </c>
      <c r="J16" t="s">
        <v>13581</v>
      </c>
      <c r="K16" t="s">
        <v>308</v>
      </c>
      <c r="L16">
        <v>11</v>
      </c>
      <c r="M16">
        <v>8</v>
      </c>
      <c r="N16">
        <v>4</v>
      </c>
      <c r="O16" t="s">
        <v>33</v>
      </c>
      <c r="P16" t="s">
        <v>90</v>
      </c>
      <c r="Q16">
        <v>73983</v>
      </c>
      <c r="R16" s="1">
        <v>45308</v>
      </c>
      <c r="S16" t="s">
        <v>85</v>
      </c>
      <c r="T16">
        <v>629049</v>
      </c>
      <c r="U16" t="s">
        <v>440</v>
      </c>
      <c r="V16">
        <v>452</v>
      </c>
      <c r="W16">
        <v>2024</v>
      </c>
      <c r="X16">
        <v>2</v>
      </c>
      <c r="Y16">
        <v>1619.2</v>
      </c>
      <c r="Z16">
        <v>9</v>
      </c>
      <c r="AA16">
        <f>Zudio_sales_data[[#This Row],[Price]]*Zudio_sales_data[[#This Row],[Quantity]]</f>
        <v>4048</v>
      </c>
      <c r="AB16" s="1"/>
      <c r="AC16">
        <f>_xlfn.DAYS(Zudio_sales_data[[#This Row],[Last Date]],Zudio_sales_data[[#This Row],[Store Open Date]])</f>
        <v>-45582</v>
      </c>
      <c r="AD16" t="str">
        <f>IF(Zudio_sales_data[[#This Row],[Order Date]]&lt;=Zudio_sales_data[[#This Row],[Store Open Date]],"wrong data","right data")</f>
        <v>wrong data</v>
      </c>
      <c r="AE16">
        <f>Zudio_sales_data[[#This Row],[Sales Profit]]/Zudio_sales_data[[#This Row],[Quantity]]</f>
        <v>809.6</v>
      </c>
    </row>
    <row r="17" spans="1:31" x14ac:dyDescent="0.3">
      <c r="A17" t="s">
        <v>55</v>
      </c>
      <c r="B17" t="s">
        <v>38</v>
      </c>
      <c r="C17" t="s">
        <v>47</v>
      </c>
      <c r="D17" t="s">
        <v>40</v>
      </c>
      <c r="E17">
        <v>40</v>
      </c>
      <c r="F17">
        <v>411611</v>
      </c>
      <c r="G17" t="s">
        <v>49</v>
      </c>
      <c r="H17" s="1">
        <v>45617</v>
      </c>
      <c r="I17">
        <v>1300</v>
      </c>
      <c r="J17" t="s">
        <v>13882</v>
      </c>
      <c r="K17" t="s">
        <v>61</v>
      </c>
      <c r="L17">
        <v>11</v>
      </c>
      <c r="M17">
        <v>8</v>
      </c>
      <c r="N17">
        <v>16</v>
      </c>
      <c r="O17" t="s">
        <v>33</v>
      </c>
      <c r="P17" t="s">
        <v>62</v>
      </c>
      <c r="Q17">
        <v>31036</v>
      </c>
      <c r="R17" s="1">
        <v>45420</v>
      </c>
      <c r="S17" t="s">
        <v>104</v>
      </c>
      <c r="T17">
        <v>796086</v>
      </c>
      <c r="U17" t="s">
        <v>14018</v>
      </c>
      <c r="V17">
        <v>727</v>
      </c>
      <c r="W17">
        <v>581</v>
      </c>
      <c r="X17">
        <v>8</v>
      </c>
      <c r="Y17">
        <v>1859.2</v>
      </c>
      <c r="Z17">
        <v>9</v>
      </c>
      <c r="AA17">
        <f>Zudio_sales_data[[#This Row],[Price]]*Zudio_sales_data[[#This Row],[Quantity]]</f>
        <v>4648</v>
      </c>
      <c r="AB17" s="1"/>
      <c r="AC17">
        <f>_xlfn.DAYS(Zudio_sales_data[[#This Row],[Last Date]],Zudio_sales_data[[#This Row],[Store Open Date]])</f>
        <v>-45617</v>
      </c>
      <c r="AD17" t="str">
        <f>IF(Zudio_sales_data[[#This Row],[Order Date]]&lt;=Zudio_sales_data[[#This Row],[Store Open Date]],"wrong data","right data")</f>
        <v>wrong data</v>
      </c>
      <c r="AE17">
        <f>Zudio_sales_data[[#This Row],[Sales Profit]]/Zudio_sales_data[[#This Row],[Quantity]]</f>
        <v>232.4</v>
      </c>
    </row>
    <row r="18" spans="1:31" x14ac:dyDescent="0.3">
      <c r="A18" t="s">
        <v>26</v>
      </c>
      <c r="B18" t="s">
        <v>121</v>
      </c>
      <c r="C18" t="s">
        <v>47</v>
      </c>
      <c r="D18" t="s">
        <v>48</v>
      </c>
      <c r="E18">
        <v>52</v>
      </c>
      <c r="F18">
        <v>418048</v>
      </c>
      <c r="G18" t="s">
        <v>30</v>
      </c>
      <c r="H18" s="1">
        <v>45439</v>
      </c>
      <c r="I18">
        <v>1400</v>
      </c>
      <c r="J18" t="s">
        <v>13690</v>
      </c>
      <c r="K18" t="s">
        <v>475</v>
      </c>
      <c r="L18">
        <v>10</v>
      </c>
      <c r="M18">
        <v>7</v>
      </c>
      <c r="N18">
        <v>15</v>
      </c>
      <c r="O18" t="s">
        <v>69</v>
      </c>
      <c r="P18" t="s">
        <v>62</v>
      </c>
      <c r="Q18">
        <v>60292</v>
      </c>
      <c r="R18" s="1">
        <v>45381</v>
      </c>
      <c r="S18" t="s">
        <v>58</v>
      </c>
      <c r="T18">
        <v>914885</v>
      </c>
      <c r="U18" t="s">
        <v>14019</v>
      </c>
      <c r="V18">
        <v>983</v>
      </c>
      <c r="W18">
        <v>1399</v>
      </c>
      <c r="X18">
        <v>4</v>
      </c>
      <c r="Y18">
        <v>2238.4</v>
      </c>
      <c r="Z18">
        <v>9</v>
      </c>
      <c r="AA18">
        <f>Zudio_sales_data[[#This Row],[Price]]*Zudio_sales_data[[#This Row],[Quantity]]</f>
        <v>5596</v>
      </c>
      <c r="AB18" s="1"/>
      <c r="AC18">
        <f>_xlfn.DAYS(Zudio_sales_data[[#This Row],[Last Date]],Zudio_sales_data[[#This Row],[Store Open Date]])</f>
        <v>-45439</v>
      </c>
      <c r="AD18" t="str">
        <f>IF(Zudio_sales_data[[#This Row],[Order Date]]&lt;=Zudio_sales_data[[#This Row],[Store Open Date]],"wrong data","right data")</f>
        <v>wrong data</v>
      </c>
      <c r="AE18">
        <f>Zudio_sales_data[[#This Row],[Sales Profit]]/Zudio_sales_data[[#This Row],[Quantity]]</f>
        <v>559.6</v>
      </c>
    </row>
    <row r="19" spans="1:31" x14ac:dyDescent="0.3">
      <c r="A19" t="s">
        <v>139</v>
      </c>
      <c r="B19" t="s">
        <v>376</v>
      </c>
      <c r="C19" t="s">
        <v>28</v>
      </c>
      <c r="D19" t="s">
        <v>101</v>
      </c>
      <c r="E19">
        <v>71</v>
      </c>
      <c r="F19">
        <v>428675</v>
      </c>
      <c r="G19" t="s">
        <v>30</v>
      </c>
      <c r="H19" s="1">
        <v>45533</v>
      </c>
      <c r="I19">
        <v>1300</v>
      </c>
      <c r="J19" t="s">
        <v>13752</v>
      </c>
      <c r="K19" t="s">
        <v>223</v>
      </c>
      <c r="L19">
        <v>9</v>
      </c>
      <c r="M19">
        <v>8</v>
      </c>
      <c r="N19">
        <v>3</v>
      </c>
      <c r="O19" t="s">
        <v>69</v>
      </c>
      <c r="P19" t="s">
        <v>90</v>
      </c>
      <c r="Q19">
        <v>97375</v>
      </c>
      <c r="R19" s="1">
        <v>45333</v>
      </c>
      <c r="S19" t="s">
        <v>91</v>
      </c>
      <c r="T19">
        <v>154648</v>
      </c>
      <c r="U19" t="s">
        <v>14020</v>
      </c>
      <c r="V19">
        <v>470</v>
      </c>
      <c r="W19">
        <v>1877</v>
      </c>
      <c r="X19">
        <v>2</v>
      </c>
      <c r="Y19">
        <v>1501.6</v>
      </c>
      <c r="Z19">
        <v>11</v>
      </c>
      <c r="AA19">
        <f>Zudio_sales_data[[#This Row],[Price]]*Zudio_sales_data[[#This Row],[Quantity]]</f>
        <v>3754</v>
      </c>
      <c r="AB19" s="1"/>
      <c r="AC19">
        <f>_xlfn.DAYS(Zudio_sales_data[[#This Row],[Last Date]],Zudio_sales_data[[#This Row],[Store Open Date]])</f>
        <v>-45533</v>
      </c>
      <c r="AD19" t="str">
        <f>IF(Zudio_sales_data[[#This Row],[Order Date]]&lt;=Zudio_sales_data[[#This Row],[Store Open Date]],"wrong data","right data")</f>
        <v>wrong data</v>
      </c>
      <c r="AE19">
        <f>Zudio_sales_data[[#This Row],[Sales Profit]]/Zudio_sales_data[[#This Row],[Quantity]]</f>
        <v>750.8</v>
      </c>
    </row>
    <row r="20" spans="1:31" x14ac:dyDescent="0.3">
      <c r="A20" t="s">
        <v>45</v>
      </c>
      <c r="B20" t="s">
        <v>76</v>
      </c>
      <c r="C20" t="s">
        <v>28</v>
      </c>
      <c r="D20" t="s">
        <v>29</v>
      </c>
      <c r="E20">
        <v>89</v>
      </c>
      <c r="F20">
        <v>402385</v>
      </c>
      <c r="G20" t="s">
        <v>30</v>
      </c>
      <c r="H20" s="1">
        <v>45371</v>
      </c>
      <c r="I20">
        <v>1200</v>
      </c>
      <c r="J20" t="s">
        <v>13926</v>
      </c>
      <c r="K20" t="s">
        <v>161</v>
      </c>
      <c r="L20">
        <v>10</v>
      </c>
      <c r="M20">
        <v>9</v>
      </c>
      <c r="N20">
        <v>17</v>
      </c>
      <c r="O20" t="s">
        <v>69</v>
      </c>
      <c r="P20" t="s">
        <v>90</v>
      </c>
      <c r="Q20">
        <v>79144</v>
      </c>
      <c r="R20" s="1">
        <v>45316</v>
      </c>
      <c r="S20" t="s">
        <v>85</v>
      </c>
      <c r="T20">
        <v>283520</v>
      </c>
      <c r="U20" t="s">
        <v>14021</v>
      </c>
      <c r="V20">
        <v>654</v>
      </c>
      <c r="W20">
        <v>2952</v>
      </c>
      <c r="X20">
        <v>5</v>
      </c>
      <c r="Y20">
        <v>5904</v>
      </c>
      <c r="Z20">
        <v>11</v>
      </c>
      <c r="AA20">
        <f>Zudio_sales_data[[#This Row],[Price]]*Zudio_sales_data[[#This Row],[Quantity]]</f>
        <v>14760</v>
      </c>
      <c r="AB20" s="1"/>
      <c r="AC20">
        <f>_xlfn.DAYS(Zudio_sales_data[[#This Row],[Last Date]],Zudio_sales_data[[#This Row],[Store Open Date]])</f>
        <v>-45371</v>
      </c>
      <c r="AD20" t="str">
        <f>IF(Zudio_sales_data[[#This Row],[Order Date]]&lt;=Zudio_sales_data[[#This Row],[Store Open Date]],"wrong data","right data")</f>
        <v>wrong data</v>
      </c>
      <c r="AE20">
        <f>Zudio_sales_data[[#This Row],[Sales Profit]]/Zudio_sales_data[[#This Row],[Quantity]]</f>
        <v>1180.8</v>
      </c>
    </row>
    <row r="21" spans="1:31" x14ac:dyDescent="0.3">
      <c r="A21" t="s">
        <v>117</v>
      </c>
      <c r="B21" t="s">
        <v>65</v>
      </c>
      <c r="C21" t="s">
        <v>39</v>
      </c>
      <c r="D21" t="s">
        <v>77</v>
      </c>
      <c r="E21">
        <v>97</v>
      </c>
      <c r="F21">
        <v>407331</v>
      </c>
      <c r="G21" t="s">
        <v>49</v>
      </c>
      <c r="H21" s="1">
        <v>45320</v>
      </c>
      <c r="I21">
        <v>1400</v>
      </c>
      <c r="J21" t="s">
        <v>13854</v>
      </c>
      <c r="K21" t="s">
        <v>168</v>
      </c>
      <c r="L21">
        <v>10</v>
      </c>
      <c r="M21">
        <v>7</v>
      </c>
      <c r="N21">
        <v>4</v>
      </c>
      <c r="O21" t="s">
        <v>33</v>
      </c>
      <c r="P21" t="s">
        <v>62</v>
      </c>
      <c r="Q21">
        <v>35297</v>
      </c>
      <c r="R21" s="1">
        <v>45292</v>
      </c>
      <c r="S21" t="s">
        <v>85</v>
      </c>
      <c r="T21">
        <v>237215</v>
      </c>
      <c r="U21" t="s">
        <v>14022</v>
      </c>
      <c r="V21">
        <v>459</v>
      </c>
      <c r="W21">
        <v>1200</v>
      </c>
      <c r="X21">
        <v>1</v>
      </c>
      <c r="Y21">
        <v>480</v>
      </c>
      <c r="Z21">
        <v>9</v>
      </c>
      <c r="AA21">
        <f>Zudio_sales_data[[#This Row],[Price]]*Zudio_sales_data[[#This Row],[Quantity]]</f>
        <v>1200</v>
      </c>
      <c r="AB21" s="1"/>
      <c r="AC21">
        <f>_xlfn.DAYS(Zudio_sales_data[[#This Row],[Last Date]],Zudio_sales_data[[#This Row],[Store Open Date]])</f>
        <v>-45320</v>
      </c>
      <c r="AD21" t="str">
        <f>IF(Zudio_sales_data[[#This Row],[Order Date]]&lt;=Zudio_sales_data[[#This Row],[Store Open Date]],"wrong data","right data")</f>
        <v>wrong data</v>
      </c>
      <c r="AE21">
        <f>Zudio_sales_data[[#This Row],[Sales Profit]]/Zudio_sales_data[[#This Row],[Quantity]]</f>
        <v>480</v>
      </c>
    </row>
    <row r="22" spans="1:31" x14ac:dyDescent="0.3">
      <c r="A22" t="s">
        <v>45</v>
      </c>
      <c r="B22" t="s">
        <v>132</v>
      </c>
      <c r="C22" t="s">
        <v>47</v>
      </c>
      <c r="D22" t="s">
        <v>229</v>
      </c>
      <c r="E22">
        <v>19</v>
      </c>
      <c r="F22">
        <v>406436</v>
      </c>
      <c r="G22" t="s">
        <v>49</v>
      </c>
      <c r="H22" s="1">
        <v>45371</v>
      </c>
      <c r="I22">
        <v>1300</v>
      </c>
      <c r="J22" t="s">
        <v>13886</v>
      </c>
      <c r="K22" t="s">
        <v>51</v>
      </c>
      <c r="L22">
        <v>10</v>
      </c>
      <c r="M22">
        <v>9</v>
      </c>
      <c r="N22">
        <v>13</v>
      </c>
      <c r="O22" t="s">
        <v>69</v>
      </c>
      <c r="P22" t="s">
        <v>52</v>
      </c>
      <c r="Q22">
        <v>42774</v>
      </c>
      <c r="R22" s="1">
        <v>45315</v>
      </c>
      <c r="S22" t="s">
        <v>85</v>
      </c>
      <c r="T22">
        <v>859669</v>
      </c>
      <c r="U22" t="s">
        <v>14023</v>
      </c>
      <c r="V22" t="s">
        <v>14585</v>
      </c>
      <c r="W22">
        <v>2354</v>
      </c>
      <c r="X22">
        <v>4</v>
      </c>
      <c r="Y22">
        <v>3766.4</v>
      </c>
      <c r="Z22">
        <v>11</v>
      </c>
      <c r="AA22">
        <f>Zudio_sales_data[[#This Row],[Price]]*Zudio_sales_data[[#This Row],[Quantity]]</f>
        <v>9416</v>
      </c>
      <c r="AB22" s="1"/>
      <c r="AC22">
        <f>_xlfn.DAYS(Zudio_sales_data[[#This Row],[Last Date]],Zudio_sales_data[[#This Row],[Store Open Date]])</f>
        <v>-45371</v>
      </c>
      <c r="AD22" t="str">
        <f>IF(Zudio_sales_data[[#This Row],[Order Date]]&lt;=Zudio_sales_data[[#This Row],[Store Open Date]],"wrong data","right data")</f>
        <v>wrong data</v>
      </c>
      <c r="AE22">
        <f>Zudio_sales_data[[#This Row],[Sales Profit]]/Zudio_sales_data[[#This Row],[Quantity]]</f>
        <v>941.6</v>
      </c>
    </row>
    <row r="23" spans="1:31" x14ac:dyDescent="0.3">
      <c r="A23" t="s">
        <v>45</v>
      </c>
      <c r="B23" t="s">
        <v>368</v>
      </c>
      <c r="C23" t="s">
        <v>47</v>
      </c>
      <c r="D23" t="s">
        <v>129</v>
      </c>
      <c r="E23">
        <v>33</v>
      </c>
      <c r="F23">
        <v>436964</v>
      </c>
      <c r="G23" t="s">
        <v>49</v>
      </c>
      <c r="H23" s="1">
        <v>45580</v>
      </c>
      <c r="I23">
        <v>1000</v>
      </c>
      <c r="J23" t="s">
        <v>13742</v>
      </c>
      <c r="K23" t="s">
        <v>582</v>
      </c>
      <c r="L23">
        <v>10</v>
      </c>
      <c r="M23">
        <v>9</v>
      </c>
      <c r="N23">
        <v>7</v>
      </c>
      <c r="O23" t="s">
        <v>69</v>
      </c>
      <c r="P23" t="s">
        <v>34</v>
      </c>
      <c r="Q23">
        <v>56895</v>
      </c>
      <c r="R23" s="1">
        <v>45321</v>
      </c>
      <c r="S23" t="s">
        <v>85</v>
      </c>
      <c r="T23">
        <v>227551</v>
      </c>
      <c r="U23" t="s">
        <v>583</v>
      </c>
      <c r="V23">
        <v>966</v>
      </c>
      <c r="W23">
        <v>2880</v>
      </c>
      <c r="X23">
        <v>4</v>
      </c>
      <c r="Y23">
        <v>4608</v>
      </c>
      <c r="Z23">
        <v>11</v>
      </c>
      <c r="AA23">
        <f>Zudio_sales_data[[#This Row],[Price]]*Zudio_sales_data[[#This Row],[Quantity]]</f>
        <v>11520</v>
      </c>
      <c r="AB23" s="1"/>
      <c r="AC23">
        <f>_xlfn.DAYS(Zudio_sales_data[[#This Row],[Last Date]],Zudio_sales_data[[#This Row],[Store Open Date]])</f>
        <v>-45580</v>
      </c>
      <c r="AD23" t="str">
        <f>IF(Zudio_sales_data[[#This Row],[Order Date]]&lt;=Zudio_sales_data[[#This Row],[Store Open Date]],"wrong data","right data")</f>
        <v>wrong data</v>
      </c>
      <c r="AE23">
        <f>Zudio_sales_data[[#This Row],[Sales Profit]]/Zudio_sales_data[[#This Row],[Quantity]]</f>
        <v>1152</v>
      </c>
    </row>
    <row r="24" spans="1:31" x14ac:dyDescent="0.3">
      <c r="A24" t="s">
        <v>45</v>
      </c>
      <c r="B24" t="s">
        <v>174</v>
      </c>
      <c r="C24" t="s">
        <v>39</v>
      </c>
      <c r="D24" t="s">
        <v>48</v>
      </c>
      <c r="E24">
        <v>5</v>
      </c>
      <c r="F24">
        <v>427795</v>
      </c>
      <c r="G24" t="s">
        <v>49</v>
      </c>
      <c r="H24" s="1">
        <v>45407</v>
      </c>
      <c r="I24">
        <v>1400</v>
      </c>
      <c r="J24" t="s">
        <v>13549</v>
      </c>
      <c r="K24" t="s">
        <v>94</v>
      </c>
      <c r="L24">
        <v>9</v>
      </c>
      <c r="M24">
        <v>8</v>
      </c>
      <c r="N24">
        <v>7</v>
      </c>
      <c r="O24" t="s">
        <v>69</v>
      </c>
      <c r="P24" t="s">
        <v>62</v>
      </c>
      <c r="Q24">
        <v>13201</v>
      </c>
      <c r="R24" s="1">
        <v>45324</v>
      </c>
      <c r="S24" t="s">
        <v>91</v>
      </c>
      <c r="T24">
        <v>185328</v>
      </c>
      <c r="U24" t="s">
        <v>14024</v>
      </c>
      <c r="V24">
        <v>781</v>
      </c>
      <c r="W24">
        <v>2255</v>
      </c>
      <c r="X24">
        <v>6</v>
      </c>
      <c r="Y24">
        <v>5412</v>
      </c>
      <c r="Z24">
        <v>11</v>
      </c>
      <c r="AA24">
        <f>Zudio_sales_data[[#This Row],[Price]]*Zudio_sales_data[[#This Row],[Quantity]]</f>
        <v>13530</v>
      </c>
      <c r="AB24" s="1"/>
      <c r="AC24">
        <f>_xlfn.DAYS(Zudio_sales_data[[#This Row],[Last Date]],Zudio_sales_data[[#This Row],[Store Open Date]])</f>
        <v>-45407</v>
      </c>
      <c r="AD24" t="str">
        <f>IF(Zudio_sales_data[[#This Row],[Order Date]]&lt;=Zudio_sales_data[[#This Row],[Store Open Date]],"wrong data","right data")</f>
        <v>wrong data</v>
      </c>
      <c r="AE24">
        <f>Zudio_sales_data[[#This Row],[Sales Profit]]/Zudio_sales_data[[#This Row],[Quantity]]</f>
        <v>902</v>
      </c>
    </row>
    <row r="25" spans="1:31" x14ac:dyDescent="0.3">
      <c r="A25" t="s">
        <v>45</v>
      </c>
      <c r="B25" t="s">
        <v>81</v>
      </c>
      <c r="C25" t="s">
        <v>39</v>
      </c>
      <c r="D25" t="s">
        <v>77</v>
      </c>
      <c r="E25">
        <v>39</v>
      </c>
      <c r="F25">
        <v>422710</v>
      </c>
      <c r="G25" t="s">
        <v>49</v>
      </c>
      <c r="H25" s="1">
        <v>45417</v>
      </c>
      <c r="I25">
        <v>1400</v>
      </c>
      <c r="J25" t="s">
        <v>13813</v>
      </c>
      <c r="K25" t="s">
        <v>151</v>
      </c>
      <c r="L25">
        <v>11</v>
      </c>
      <c r="M25">
        <v>8</v>
      </c>
      <c r="N25">
        <v>12</v>
      </c>
      <c r="O25" t="s">
        <v>33</v>
      </c>
      <c r="P25" t="s">
        <v>90</v>
      </c>
      <c r="Q25">
        <v>80168</v>
      </c>
      <c r="R25" s="1">
        <v>45342</v>
      </c>
      <c r="S25" t="s">
        <v>91</v>
      </c>
      <c r="T25">
        <v>394118</v>
      </c>
      <c r="U25" t="s">
        <v>14025</v>
      </c>
      <c r="V25">
        <v>391</v>
      </c>
      <c r="W25">
        <v>872</v>
      </c>
      <c r="X25">
        <v>3</v>
      </c>
      <c r="Y25">
        <v>1046.4000000000001</v>
      </c>
      <c r="Z25">
        <v>9</v>
      </c>
      <c r="AA25">
        <f>Zudio_sales_data[[#This Row],[Price]]*Zudio_sales_data[[#This Row],[Quantity]]</f>
        <v>2616</v>
      </c>
      <c r="AB25" s="1"/>
      <c r="AC25">
        <f>_xlfn.DAYS(Zudio_sales_data[[#This Row],[Last Date]],Zudio_sales_data[[#This Row],[Store Open Date]])</f>
        <v>-45417</v>
      </c>
      <c r="AD25" t="str">
        <f>IF(Zudio_sales_data[[#This Row],[Order Date]]&lt;=Zudio_sales_data[[#This Row],[Store Open Date]],"wrong data","right data")</f>
        <v>wrong data</v>
      </c>
      <c r="AE25">
        <f>Zudio_sales_data[[#This Row],[Sales Profit]]/Zudio_sales_data[[#This Row],[Quantity]]</f>
        <v>348.8</v>
      </c>
    </row>
    <row r="26" spans="1:31" x14ac:dyDescent="0.3">
      <c r="A26" t="s">
        <v>71</v>
      </c>
      <c r="B26" t="s">
        <v>135</v>
      </c>
      <c r="C26" t="s">
        <v>39</v>
      </c>
      <c r="D26" t="s">
        <v>229</v>
      </c>
      <c r="E26">
        <v>32</v>
      </c>
      <c r="F26">
        <v>416057</v>
      </c>
      <c r="G26" t="s">
        <v>30</v>
      </c>
      <c r="H26" s="1">
        <v>45505</v>
      </c>
      <c r="I26">
        <v>1000</v>
      </c>
      <c r="J26" t="s">
        <v>13783</v>
      </c>
      <c r="K26" t="s">
        <v>79</v>
      </c>
      <c r="L26">
        <v>9</v>
      </c>
      <c r="M26">
        <v>8</v>
      </c>
      <c r="N26">
        <v>12</v>
      </c>
      <c r="O26" t="s">
        <v>69</v>
      </c>
      <c r="P26" t="s">
        <v>62</v>
      </c>
      <c r="Q26">
        <v>21871</v>
      </c>
      <c r="R26" s="1">
        <v>45366</v>
      </c>
      <c r="S26" t="s">
        <v>58</v>
      </c>
      <c r="T26">
        <v>944907</v>
      </c>
      <c r="U26" t="s">
        <v>14026</v>
      </c>
      <c r="V26">
        <v>368</v>
      </c>
      <c r="W26">
        <v>2341</v>
      </c>
      <c r="X26">
        <v>6</v>
      </c>
      <c r="Y26">
        <v>5618.4</v>
      </c>
      <c r="Z26">
        <v>11</v>
      </c>
      <c r="AA26">
        <f>Zudio_sales_data[[#This Row],[Price]]*Zudio_sales_data[[#This Row],[Quantity]]</f>
        <v>14046</v>
      </c>
      <c r="AB26" s="1"/>
      <c r="AC26">
        <f>_xlfn.DAYS(Zudio_sales_data[[#This Row],[Last Date]],Zudio_sales_data[[#This Row],[Store Open Date]])</f>
        <v>-45505</v>
      </c>
      <c r="AD26" t="str">
        <f>IF(Zudio_sales_data[[#This Row],[Order Date]]&lt;=Zudio_sales_data[[#This Row],[Store Open Date]],"wrong data","right data")</f>
        <v>wrong data</v>
      </c>
      <c r="AE26">
        <f>Zudio_sales_data[[#This Row],[Sales Profit]]/Zudio_sales_data[[#This Row],[Quantity]]</f>
        <v>936.4</v>
      </c>
    </row>
    <row r="27" spans="1:31" x14ac:dyDescent="0.3">
      <c r="A27" t="s">
        <v>117</v>
      </c>
      <c r="B27" t="s">
        <v>334</v>
      </c>
      <c r="C27" t="s">
        <v>28</v>
      </c>
      <c r="D27" t="s">
        <v>77</v>
      </c>
      <c r="E27">
        <v>20</v>
      </c>
      <c r="F27">
        <v>414969</v>
      </c>
      <c r="G27" t="s">
        <v>30</v>
      </c>
      <c r="H27" s="1">
        <v>45581</v>
      </c>
      <c r="I27">
        <v>800</v>
      </c>
      <c r="J27" t="s">
        <v>13794</v>
      </c>
      <c r="K27" t="s">
        <v>545</v>
      </c>
      <c r="L27">
        <v>9</v>
      </c>
      <c r="M27">
        <v>8</v>
      </c>
      <c r="N27">
        <v>4</v>
      </c>
      <c r="O27" t="s">
        <v>69</v>
      </c>
      <c r="P27" t="s">
        <v>52</v>
      </c>
      <c r="Q27">
        <v>14821</v>
      </c>
      <c r="R27" s="1">
        <v>45418</v>
      </c>
      <c r="S27" t="s">
        <v>104</v>
      </c>
      <c r="T27">
        <v>481735</v>
      </c>
      <c r="U27" t="s">
        <v>748</v>
      </c>
      <c r="V27">
        <v>405</v>
      </c>
      <c r="W27">
        <v>2374</v>
      </c>
      <c r="X27">
        <v>6</v>
      </c>
      <c r="Y27">
        <v>5697.6</v>
      </c>
      <c r="Z27">
        <v>11</v>
      </c>
      <c r="AA27">
        <f>Zudio_sales_data[[#This Row],[Price]]*Zudio_sales_data[[#This Row],[Quantity]]</f>
        <v>14244</v>
      </c>
      <c r="AB27" s="1"/>
      <c r="AC27">
        <f>_xlfn.DAYS(Zudio_sales_data[[#This Row],[Last Date]],Zudio_sales_data[[#This Row],[Store Open Date]])</f>
        <v>-45581</v>
      </c>
      <c r="AD27" t="str">
        <f>IF(Zudio_sales_data[[#This Row],[Order Date]]&lt;=Zudio_sales_data[[#This Row],[Store Open Date]],"wrong data","right data")</f>
        <v>wrong data</v>
      </c>
      <c r="AE27">
        <f>Zudio_sales_data[[#This Row],[Sales Profit]]/Zudio_sales_data[[#This Row],[Quantity]]</f>
        <v>949.6</v>
      </c>
    </row>
    <row r="28" spans="1:31" x14ac:dyDescent="0.3">
      <c r="A28" t="s">
        <v>55</v>
      </c>
      <c r="B28" t="s">
        <v>106</v>
      </c>
      <c r="C28" t="s">
        <v>39</v>
      </c>
      <c r="D28" t="s">
        <v>229</v>
      </c>
      <c r="E28">
        <v>26</v>
      </c>
      <c r="F28">
        <v>435966</v>
      </c>
      <c r="G28" t="s">
        <v>30</v>
      </c>
      <c r="H28" s="1">
        <v>45598</v>
      </c>
      <c r="I28">
        <v>1200</v>
      </c>
      <c r="J28" t="s">
        <v>13516</v>
      </c>
      <c r="K28" t="s">
        <v>771</v>
      </c>
      <c r="L28">
        <v>11</v>
      </c>
      <c r="M28">
        <v>8</v>
      </c>
      <c r="N28">
        <v>4</v>
      </c>
      <c r="O28" t="s">
        <v>33</v>
      </c>
      <c r="P28" t="s">
        <v>62</v>
      </c>
      <c r="Q28">
        <v>59823</v>
      </c>
      <c r="R28" s="1">
        <v>45564</v>
      </c>
      <c r="S28" t="s">
        <v>131</v>
      </c>
      <c r="T28">
        <v>365216</v>
      </c>
      <c r="U28" t="s">
        <v>14027</v>
      </c>
      <c r="V28">
        <v>638</v>
      </c>
      <c r="W28">
        <v>770</v>
      </c>
      <c r="X28">
        <v>1</v>
      </c>
      <c r="Y28">
        <v>308</v>
      </c>
      <c r="Z28">
        <v>9</v>
      </c>
      <c r="AA28">
        <f>Zudio_sales_data[[#This Row],[Price]]*Zudio_sales_data[[#This Row],[Quantity]]</f>
        <v>770</v>
      </c>
      <c r="AB28" s="1"/>
      <c r="AC28">
        <f>_xlfn.DAYS(Zudio_sales_data[[#This Row],[Last Date]],Zudio_sales_data[[#This Row],[Store Open Date]])</f>
        <v>-45598</v>
      </c>
      <c r="AD28" t="str">
        <f>IF(Zudio_sales_data[[#This Row],[Order Date]]&lt;=Zudio_sales_data[[#This Row],[Store Open Date]],"wrong data","right data")</f>
        <v>wrong data</v>
      </c>
      <c r="AE28">
        <f>Zudio_sales_data[[#This Row],[Sales Profit]]/Zudio_sales_data[[#This Row],[Quantity]]</f>
        <v>308</v>
      </c>
    </row>
    <row r="29" spans="1:31" x14ac:dyDescent="0.3">
      <c r="A29" t="s">
        <v>139</v>
      </c>
      <c r="B29" t="s">
        <v>72</v>
      </c>
      <c r="C29" t="s">
        <v>47</v>
      </c>
      <c r="D29" t="s">
        <v>77</v>
      </c>
      <c r="E29">
        <v>24</v>
      </c>
      <c r="F29">
        <v>438739</v>
      </c>
      <c r="G29" t="s">
        <v>49</v>
      </c>
      <c r="H29" s="1">
        <v>45496</v>
      </c>
      <c r="I29">
        <v>1100</v>
      </c>
      <c r="J29" t="s">
        <v>13651</v>
      </c>
      <c r="K29" t="s">
        <v>736</v>
      </c>
      <c r="L29">
        <v>10</v>
      </c>
      <c r="M29">
        <v>7</v>
      </c>
      <c r="N29">
        <v>13</v>
      </c>
      <c r="O29" t="s">
        <v>33</v>
      </c>
      <c r="P29" t="s">
        <v>52</v>
      </c>
      <c r="Q29">
        <v>55096</v>
      </c>
      <c r="R29" s="1">
        <v>45418</v>
      </c>
      <c r="S29" t="s">
        <v>104</v>
      </c>
      <c r="T29">
        <v>479983</v>
      </c>
      <c r="U29" t="s">
        <v>14028</v>
      </c>
      <c r="V29">
        <v>605</v>
      </c>
      <c r="W29">
        <v>2532</v>
      </c>
      <c r="X29">
        <v>3</v>
      </c>
      <c r="Y29">
        <v>3038.4</v>
      </c>
      <c r="Z29">
        <v>9</v>
      </c>
      <c r="AA29">
        <f>Zudio_sales_data[[#This Row],[Price]]*Zudio_sales_data[[#This Row],[Quantity]]</f>
        <v>7596</v>
      </c>
      <c r="AB29" s="1"/>
      <c r="AC29">
        <f>_xlfn.DAYS(Zudio_sales_data[[#This Row],[Last Date]],Zudio_sales_data[[#This Row],[Store Open Date]])</f>
        <v>-45496</v>
      </c>
      <c r="AD29" t="str">
        <f>IF(Zudio_sales_data[[#This Row],[Order Date]]&lt;=Zudio_sales_data[[#This Row],[Store Open Date]],"wrong data","right data")</f>
        <v>wrong data</v>
      </c>
      <c r="AE29">
        <f>Zudio_sales_data[[#This Row],[Sales Profit]]/Zudio_sales_data[[#This Row],[Quantity]]</f>
        <v>1012.8000000000001</v>
      </c>
    </row>
    <row r="30" spans="1:31" x14ac:dyDescent="0.3">
      <c r="A30" t="s">
        <v>110</v>
      </c>
      <c r="B30" t="s">
        <v>362</v>
      </c>
      <c r="C30" t="s">
        <v>28</v>
      </c>
      <c r="D30" t="s">
        <v>66</v>
      </c>
      <c r="E30">
        <v>74</v>
      </c>
      <c r="F30">
        <v>406465</v>
      </c>
      <c r="G30" t="s">
        <v>49</v>
      </c>
      <c r="H30" s="1">
        <v>45473</v>
      </c>
      <c r="I30">
        <v>1200</v>
      </c>
      <c r="J30" t="s">
        <v>13503</v>
      </c>
      <c r="K30" t="s">
        <v>185</v>
      </c>
      <c r="L30">
        <v>9</v>
      </c>
      <c r="M30">
        <v>8</v>
      </c>
      <c r="N30">
        <v>14</v>
      </c>
      <c r="O30" t="s">
        <v>69</v>
      </c>
      <c r="P30" t="s">
        <v>90</v>
      </c>
      <c r="Q30">
        <v>61356</v>
      </c>
      <c r="R30" s="1">
        <v>45405</v>
      </c>
      <c r="S30" t="s">
        <v>63</v>
      </c>
      <c r="T30">
        <v>644972</v>
      </c>
      <c r="U30" t="s">
        <v>14029</v>
      </c>
      <c r="V30">
        <v>965</v>
      </c>
      <c r="W30">
        <v>984</v>
      </c>
      <c r="X30">
        <v>8</v>
      </c>
      <c r="Y30">
        <v>3148.8</v>
      </c>
      <c r="Z30">
        <v>11</v>
      </c>
      <c r="AA30">
        <f>Zudio_sales_data[[#This Row],[Price]]*Zudio_sales_data[[#This Row],[Quantity]]</f>
        <v>7872</v>
      </c>
      <c r="AB30" s="1"/>
      <c r="AC30">
        <f>_xlfn.DAYS(Zudio_sales_data[[#This Row],[Last Date]],Zudio_sales_data[[#This Row],[Store Open Date]])</f>
        <v>-45473</v>
      </c>
      <c r="AD30" t="str">
        <f>IF(Zudio_sales_data[[#This Row],[Order Date]]&lt;=Zudio_sales_data[[#This Row],[Store Open Date]],"wrong data","right data")</f>
        <v>wrong data</v>
      </c>
      <c r="AE30">
        <f>Zudio_sales_data[[#This Row],[Sales Profit]]/Zudio_sales_data[[#This Row],[Quantity]]</f>
        <v>393.6</v>
      </c>
    </row>
    <row r="31" spans="1:31" x14ac:dyDescent="0.3">
      <c r="A31" t="s">
        <v>139</v>
      </c>
      <c r="B31" t="s">
        <v>125</v>
      </c>
      <c r="C31" t="s">
        <v>47</v>
      </c>
      <c r="D31" t="s">
        <v>77</v>
      </c>
      <c r="E31">
        <v>37</v>
      </c>
      <c r="F31">
        <v>430429</v>
      </c>
      <c r="G31" t="s">
        <v>30</v>
      </c>
      <c r="H31" s="1">
        <v>45541</v>
      </c>
      <c r="I31">
        <v>800</v>
      </c>
      <c r="J31" t="s">
        <v>13648</v>
      </c>
      <c r="K31" t="s">
        <v>392</v>
      </c>
      <c r="L31">
        <v>11</v>
      </c>
      <c r="M31">
        <v>8</v>
      </c>
      <c r="N31">
        <v>8</v>
      </c>
      <c r="O31" t="s">
        <v>33</v>
      </c>
      <c r="P31" t="s">
        <v>90</v>
      </c>
      <c r="Q31">
        <v>77428</v>
      </c>
      <c r="R31" s="1">
        <v>45418</v>
      </c>
      <c r="S31" t="s">
        <v>104</v>
      </c>
      <c r="T31">
        <v>682368</v>
      </c>
      <c r="U31" t="s">
        <v>14030</v>
      </c>
      <c r="V31">
        <v>374</v>
      </c>
      <c r="W31">
        <v>1495</v>
      </c>
      <c r="X31">
        <v>7</v>
      </c>
      <c r="Y31">
        <v>4186</v>
      </c>
      <c r="Z31">
        <v>9</v>
      </c>
      <c r="AA31">
        <f>Zudio_sales_data[[#This Row],[Price]]*Zudio_sales_data[[#This Row],[Quantity]]</f>
        <v>10465</v>
      </c>
      <c r="AB31" s="1"/>
      <c r="AC31">
        <f>_xlfn.DAYS(Zudio_sales_data[[#This Row],[Last Date]],Zudio_sales_data[[#This Row],[Store Open Date]])</f>
        <v>-45541</v>
      </c>
      <c r="AD31" t="str">
        <f>IF(Zudio_sales_data[[#This Row],[Order Date]]&lt;=Zudio_sales_data[[#This Row],[Store Open Date]],"wrong data","right data")</f>
        <v>wrong data</v>
      </c>
      <c r="AE31">
        <f>Zudio_sales_data[[#This Row],[Sales Profit]]/Zudio_sales_data[[#This Row],[Quantity]]</f>
        <v>598</v>
      </c>
    </row>
    <row r="32" spans="1:31" x14ac:dyDescent="0.3">
      <c r="A32" t="s">
        <v>37</v>
      </c>
      <c r="B32" t="s">
        <v>286</v>
      </c>
      <c r="C32" t="s">
        <v>39</v>
      </c>
      <c r="D32" t="s">
        <v>101</v>
      </c>
      <c r="E32">
        <v>59</v>
      </c>
      <c r="F32">
        <v>408861</v>
      </c>
      <c r="G32" t="s">
        <v>30</v>
      </c>
      <c r="H32" s="1">
        <v>45449</v>
      </c>
      <c r="I32">
        <v>800</v>
      </c>
      <c r="J32" t="s">
        <v>13839</v>
      </c>
      <c r="K32" t="s">
        <v>637</v>
      </c>
      <c r="L32">
        <v>10</v>
      </c>
      <c r="M32">
        <v>9</v>
      </c>
      <c r="N32">
        <v>3</v>
      </c>
      <c r="O32" t="s">
        <v>69</v>
      </c>
      <c r="P32" t="s">
        <v>52</v>
      </c>
      <c r="Q32">
        <v>30859</v>
      </c>
      <c r="R32" s="1">
        <v>45442</v>
      </c>
      <c r="S32" t="s">
        <v>104</v>
      </c>
      <c r="T32">
        <v>239879</v>
      </c>
      <c r="U32" t="s">
        <v>14031</v>
      </c>
      <c r="V32">
        <v>279</v>
      </c>
      <c r="W32">
        <v>686</v>
      </c>
      <c r="X32">
        <v>2</v>
      </c>
      <c r="Y32">
        <v>548.79999999999995</v>
      </c>
      <c r="Z32">
        <v>11</v>
      </c>
      <c r="AA32">
        <f>Zudio_sales_data[[#This Row],[Price]]*Zudio_sales_data[[#This Row],[Quantity]]</f>
        <v>1372</v>
      </c>
      <c r="AB32" s="1"/>
      <c r="AC32">
        <f>_xlfn.DAYS(Zudio_sales_data[[#This Row],[Last Date]],Zudio_sales_data[[#This Row],[Store Open Date]])</f>
        <v>-45449</v>
      </c>
      <c r="AD32" t="str">
        <f>IF(Zudio_sales_data[[#This Row],[Order Date]]&lt;=Zudio_sales_data[[#This Row],[Store Open Date]],"wrong data","right data")</f>
        <v>wrong data</v>
      </c>
      <c r="AE32">
        <f>Zudio_sales_data[[#This Row],[Sales Profit]]/Zudio_sales_data[[#This Row],[Quantity]]</f>
        <v>274.39999999999998</v>
      </c>
    </row>
    <row r="33" spans="1:31" x14ac:dyDescent="0.3">
      <c r="A33" t="s">
        <v>55</v>
      </c>
      <c r="B33" t="s">
        <v>174</v>
      </c>
      <c r="C33" t="s">
        <v>47</v>
      </c>
      <c r="D33" t="s">
        <v>229</v>
      </c>
      <c r="E33">
        <v>49</v>
      </c>
      <c r="F33">
        <v>439759</v>
      </c>
      <c r="G33" t="s">
        <v>49</v>
      </c>
      <c r="H33" s="1">
        <v>45381</v>
      </c>
      <c r="I33">
        <v>1400</v>
      </c>
      <c r="J33" t="s">
        <v>13642</v>
      </c>
      <c r="K33" t="s">
        <v>710</v>
      </c>
      <c r="L33">
        <v>10</v>
      </c>
      <c r="M33">
        <v>7</v>
      </c>
      <c r="N33">
        <v>17</v>
      </c>
      <c r="O33" t="s">
        <v>69</v>
      </c>
      <c r="P33" t="s">
        <v>62</v>
      </c>
      <c r="Q33">
        <v>80022</v>
      </c>
      <c r="R33" s="1">
        <v>45363</v>
      </c>
      <c r="S33" t="s">
        <v>58</v>
      </c>
      <c r="T33">
        <v>323919</v>
      </c>
      <c r="U33" t="s">
        <v>14032</v>
      </c>
      <c r="V33">
        <v>894</v>
      </c>
      <c r="W33">
        <v>2241</v>
      </c>
      <c r="X33">
        <v>4</v>
      </c>
      <c r="Y33">
        <v>3585.6</v>
      </c>
      <c r="Z33">
        <v>9</v>
      </c>
      <c r="AA33">
        <f>Zudio_sales_data[[#This Row],[Price]]*Zudio_sales_data[[#This Row],[Quantity]]</f>
        <v>8964</v>
      </c>
      <c r="AB33" s="1"/>
      <c r="AC33">
        <f>_xlfn.DAYS(Zudio_sales_data[[#This Row],[Last Date]],Zudio_sales_data[[#This Row],[Store Open Date]])</f>
        <v>-45381</v>
      </c>
      <c r="AD33" t="str">
        <f>IF(Zudio_sales_data[[#This Row],[Order Date]]&lt;=Zudio_sales_data[[#This Row],[Store Open Date]],"wrong data","right data")</f>
        <v>wrong data</v>
      </c>
      <c r="AE33">
        <f>Zudio_sales_data[[#This Row],[Sales Profit]]/Zudio_sales_data[[#This Row],[Quantity]]</f>
        <v>896.4</v>
      </c>
    </row>
    <row r="34" spans="1:31" x14ac:dyDescent="0.3">
      <c r="A34" t="s">
        <v>45</v>
      </c>
      <c r="B34" t="s">
        <v>38</v>
      </c>
      <c r="C34" t="s">
        <v>39</v>
      </c>
      <c r="D34" t="s">
        <v>229</v>
      </c>
      <c r="E34">
        <v>92</v>
      </c>
      <c r="F34">
        <v>419233</v>
      </c>
      <c r="G34" t="s">
        <v>49</v>
      </c>
      <c r="H34" s="1">
        <v>45568</v>
      </c>
      <c r="I34">
        <v>1300</v>
      </c>
      <c r="J34" t="s">
        <v>13569</v>
      </c>
      <c r="K34" t="s">
        <v>736</v>
      </c>
      <c r="L34">
        <v>9</v>
      </c>
      <c r="M34">
        <v>8</v>
      </c>
      <c r="N34">
        <v>6</v>
      </c>
      <c r="O34" t="s">
        <v>33</v>
      </c>
      <c r="P34" t="s">
        <v>90</v>
      </c>
      <c r="Q34">
        <v>22663</v>
      </c>
      <c r="R34" s="1">
        <v>45357</v>
      </c>
      <c r="S34" t="s">
        <v>58</v>
      </c>
      <c r="T34">
        <v>803119</v>
      </c>
      <c r="U34" t="s">
        <v>912</v>
      </c>
      <c r="V34">
        <v>652</v>
      </c>
      <c r="W34">
        <v>1142</v>
      </c>
      <c r="X34">
        <v>2</v>
      </c>
      <c r="Y34">
        <v>913.6</v>
      </c>
      <c r="Z34">
        <v>11</v>
      </c>
      <c r="AA34">
        <f>Zudio_sales_data[[#This Row],[Price]]*Zudio_sales_data[[#This Row],[Quantity]]</f>
        <v>2284</v>
      </c>
      <c r="AB34" s="1"/>
      <c r="AC34">
        <f>_xlfn.DAYS(Zudio_sales_data[[#This Row],[Last Date]],Zudio_sales_data[[#This Row],[Store Open Date]])</f>
        <v>-45568</v>
      </c>
      <c r="AD34" t="str">
        <f>IF(Zudio_sales_data[[#This Row],[Order Date]]&lt;=Zudio_sales_data[[#This Row],[Store Open Date]],"wrong data","right data")</f>
        <v>wrong data</v>
      </c>
      <c r="AE34">
        <f>Zudio_sales_data[[#This Row],[Sales Profit]]/Zudio_sales_data[[#This Row],[Quantity]]</f>
        <v>456.8</v>
      </c>
    </row>
    <row r="35" spans="1:31" x14ac:dyDescent="0.3">
      <c r="A35" t="s">
        <v>26</v>
      </c>
      <c r="B35" t="s">
        <v>153</v>
      </c>
      <c r="C35" t="s">
        <v>28</v>
      </c>
      <c r="D35" t="s">
        <v>66</v>
      </c>
      <c r="E35">
        <v>85</v>
      </c>
      <c r="F35">
        <v>423042</v>
      </c>
      <c r="G35" t="s">
        <v>49</v>
      </c>
      <c r="H35" s="1">
        <v>45456</v>
      </c>
      <c r="I35">
        <v>1300</v>
      </c>
      <c r="J35" t="s">
        <v>13659</v>
      </c>
      <c r="K35" t="s">
        <v>295</v>
      </c>
      <c r="L35">
        <v>9</v>
      </c>
      <c r="M35">
        <v>8</v>
      </c>
      <c r="N35">
        <v>8</v>
      </c>
      <c r="O35" t="s">
        <v>33</v>
      </c>
      <c r="P35" t="s">
        <v>34</v>
      </c>
      <c r="Q35">
        <v>20549</v>
      </c>
      <c r="R35" s="1">
        <v>45349</v>
      </c>
      <c r="S35" t="s">
        <v>91</v>
      </c>
      <c r="T35">
        <v>518800</v>
      </c>
      <c r="U35" t="s">
        <v>935</v>
      </c>
      <c r="V35">
        <v>850</v>
      </c>
      <c r="W35">
        <v>1802</v>
      </c>
      <c r="X35">
        <v>1</v>
      </c>
      <c r="Y35">
        <v>720.8</v>
      </c>
      <c r="Z35">
        <v>11</v>
      </c>
      <c r="AA35">
        <f>Zudio_sales_data[[#This Row],[Price]]*Zudio_sales_data[[#This Row],[Quantity]]</f>
        <v>1802</v>
      </c>
      <c r="AB35" s="1"/>
      <c r="AC35">
        <f>_xlfn.DAYS(Zudio_sales_data[[#This Row],[Last Date]],Zudio_sales_data[[#This Row],[Store Open Date]])</f>
        <v>-45456</v>
      </c>
      <c r="AD35" t="str">
        <f>IF(Zudio_sales_data[[#This Row],[Order Date]]&lt;=Zudio_sales_data[[#This Row],[Store Open Date]],"wrong data","right data")</f>
        <v>wrong data</v>
      </c>
      <c r="AE35">
        <f>Zudio_sales_data[[#This Row],[Sales Profit]]/Zudio_sales_data[[#This Row],[Quantity]]</f>
        <v>720.8</v>
      </c>
    </row>
    <row r="36" spans="1:31" x14ac:dyDescent="0.3">
      <c r="A36" t="s">
        <v>55</v>
      </c>
      <c r="B36" t="s">
        <v>208</v>
      </c>
      <c r="C36" t="s">
        <v>39</v>
      </c>
      <c r="D36" t="s">
        <v>87</v>
      </c>
      <c r="E36">
        <v>90</v>
      </c>
      <c r="F36">
        <v>401983</v>
      </c>
      <c r="G36" t="s">
        <v>30</v>
      </c>
      <c r="H36" s="1">
        <v>45626</v>
      </c>
      <c r="I36">
        <v>1400</v>
      </c>
      <c r="J36" t="s">
        <v>13928</v>
      </c>
      <c r="K36" t="s">
        <v>119</v>
      </c>
      <c r="L36">
        <v>10</v>
      </c>
      <c r="M36">
        <v>7</v>
      </c>
      <c r="N36">
        <v>12</v>
      </c>
      <c r="O36" t="s">
        <v>33</v>
      </c>
      <c r="P36" t="s">
        <v>34</v>
      </c>
      <c r="Q36">
        <v>53376</v>
      </c>
      <c r="R36" s="1">
        <v>45542</v>
      </c>
      <c r="S36" t="s">
        <v>131</v>
      </c>
      <c r="T36">
        <v>484745</v>
      </c>
      <c r="U36" t="s">
        <v>952</v>
      </c>
      <c r="V36">
        <v>207</v>
      </c>
      <c r="W36">
        <v>2177</v>
      </c>
      <c r="X36">
        <v>8</v>
      </c>
      <c r="Y36">
        <v>6966.4</v>
      </c>
      <c r="Z36">
        <v>9</v>
      </c>
      <c r="AA36">
        <f>Zudio_sales_data[[#This Row],[Price]]*Zudio_sales_data[[#This Row],[Quantity]]</f>
        <v>17416</v>
      </c>
      <c r="AB36" s="1"/>
      <c r="AC36">
        <f>_xlfn.DAYS(Zudio_sales_data[[#This Row],[Last Date]],Zudio_sales_data[[#This Row],[Store Open Date]])</f>
        <v>-45626</v>
      </c>
      <c r="AD36" t="str">
        <f>IF(Zudio_sales_data[[#This Row],[Order Date]]&lt;=Zudio_sales_data[[#This Row],[Store Open Date]],"wrong data","right data")</f>
        <v>wrong data</v>
      </c>
      <c r="AE36">
        <f>Zudio_sales_data[[#This Row],[Sales Profit]]/Zudio_sales_data[[#This Row],[Quantity]]</f>
        <v>870.8</v>
      </c>
    </row>
    <row r="37" spans="1:31" x14ac:dyDescent="0.3">
      <c r="A37" t="s">
        <v>139</v>
      </c>
      <c r="B37" t="s">
        <v>362</v>
      </c>
      <c r="C37" t="s">
        <v>47</v>
      </c>
      <c r="D37" t="s">
        <v>66</v>
      </c>
      <c r="E37">
        <v>16</v>
      </c>
      <c r="F37">
        <v>408105</v>
      </c>
      <c r="G37" t="s">
        <v>30</v>
      </c>
      <c r="H37" s="1">
        <v>45472</v>
      </c>
      <c r="I37">
        <v>1200</v>
      </c>
      <c r="J37" t="s">
        <v>13675</v>
      </c>
      <c r="K37" t="s">
        <v>339</v>
      </c>
      <c r="L37">
        <v>10</v>
      </c>
      <c r="M37">
        <v>9</v>
      </c>
      <c r="N37">
        <v>16</v>
      </c>
      <c r="O37" t="s">
        <v>33</v>
      </c>
      <c r="P37" t="s">
        <v>52</v>
      </c>
      <c r="Q37">
        <v>26325</v>
      </c>
      <c r="R37" s="1">
        <v>45358</v>
      </c>
      <c r="S37" t="s">
        <v>58</v>
      </c>
      <c r="T37">
        <v>545579</v>
      </c>
      <c r="U37" t="s">
        <v>972</v>
      </c>
      <c r="V37">
        <v>328</v>
      </c>
      <c r="W37">
        <v>1182</v>
      </c>
      <c r="X37">
        <v>2</v>
      </c>
      <c r="Y37">
        <v>945.6</v>
      </c>
      <c r="Z37">
        <v>11</v>
      </c>
      <c r="AA37">
        <f>Zudio_sales_data[[#This Row],[Price]]*Zudio_sales_data[[#This Row],[Quantity]]</f>
        <v>2364</v>
      </c>
      <c r="AB37" s="1"/>
      <c r="AC37">
        <f>_xlfn.DAYS(Zudio_sales_data[[#This Row],[Last Date]],Zudio_sales_data[[#This Row],[Store Open Date]])</f>
        <v>-45472</v>
      </c>
      <c r="AD37" t="str">
        <f>IF(Zudio_sales_data[[#This Row],[Order Date]]&lt;=Zudio_sales_data[[#This Row],[Store Open Date]],"wrong data","right data")</f>
        <v>wrong data</v>
      </c>
      <c r="AE37">
        <f>Zudio_sales_data[[#This Row],[Sales Profit]]/Zudio_sales_data[[#This Row],[Quantity]]</f>
        <v>472.8</v>
      </c>
    </row>
    <row r="38" spans="1:31" x14ac:dyDescent="0.3">
      <c r="A38" t="s">
        <v>45</v>
      </c>
      <c r="B38" t="s">
        <v>286</v>
      </c>
      <c r="C38" t="s">
        <v>39</v>
      </c>
      <c r="D38" t="s">
        <v>77</v>
      </c>
      <c r="E38">
        <v>13</v>
      </c>
      <c r="F38">
        <v>437493</v>
      </c>
      <c r="G38" t="s">
        <v>49</v>
      </c>
      <c r="H38" s="1">
        <v>45457</v>
      </c>
      <c r="I38">
        <v>950</v>
      </c>
      <c r="J38" t="s">
        <v>13658</v>
      </c>
      <c r="K38" t="s">
        <v>114</v>
      </c>
      <c r="L38">
        <v>11</v>
      </c>
      <c r="M38">
        <v>8</v>
      </c>
      <c r="N38">
        <v>11</v>
      </c>
      <c r="O38" t="s">
        <v>69</v>
      </c>
      <c r="P38" t="s">
        <v>52</v>
      </c>
      <c r="Q38">
        <v>57026</v>
      </c>
      <c r="R38" s="1">
        <v>45352</v>
      </c>
      <c r="S38" t="s">
        <v>58</v>
      </c>
      <c r="T38">
        <v>784888</v>
      </c>
      <c r="U38" t="s">
        <v>973</v>
      </c>
      <c r="V38">
        <v>906</v>
      </c>
      <c r="W38">
        <v>2825</v>
      </c>
      <c r="X38">
        <v>6</v>
      </c>
      <c r="Y38">
        <v>6780</v>
      </c>
      <c r="Z38">
        <v>9</v>
      </c>
      <c r="AA38">
        <f>Zudio_sales_data[[#This Row],[Price]]*Zudio_sales_data[[#This Row],[Quantity]]</f>
        <v>16950</v>
      </c>
      <c r="AB38" s="1"/>
      <c r="AC38">
        <f>_xlfn.DAYS(Zudio_sales_data[[#This Row],[Last Date]],Zudio_sales_data[[#This Row],[Store Open Date]])</f>
        <v>-45457</v>
      </c>
      <c r="AD38" t="str">
        <f>IF(Zudio_sales_data[[#This Row],[Order Date]]&lt;=Zudio_sales_data[[#This Row],[Store Open Date]],"wrong data","right data")</f>
        <v>wrong data</v>
      </c>
      <c r="AE38">
        <f>Zudio_sales_data[[#This Row],[Sales Profit]]/Zudio_sales_data[[#This Row],[Quantity]]</f>
        <v>1130</v>
      </c>
    </row>
    <row r="39" spans="1:31" x14ac:dyDescent="0.3">
      <c r="A39" t="s">
        <v>26</v>
      </c>
      <c r="B39" t="s">
        <v>81</v>
      </c>
      <c r="C39" t="s">
        <v>39</v>
      </c>
      <c r="D39" t="s">
        <v>82</v>
      </c>
      <c r="E39">
        <v>23</v>
      </c>
      <c r="F39">
        <v>421864</v>
      </c>
      <c r="G39" t="s">
        <v>49</v>
      </c>
      <c r="H39" s="1">
        <v>45516</v>
      </c>
      <c r="I39">
        <v>800</v>
      </c>
      <c r="J39" t="s">
        <v>13856</v>
      </c>
      <c r="K39" t="s">
        <v>370</v>
      </c>
      <c r="L39">
        <v>9</v>
      </c>
      <c r="M39">
        <v>8</v>
      </c>
      <c r="N39">
        <v>9</v>
      </c>
      <c r="O39" t="s">
        <v>33</v>
      </c>
      <c r="P39" t="s">
        <v>34</v>
      </c>
      <c r="Q39">
        <v>20699</v>
      </c>
      <c r="R39" s="1">
        <v>45480</v>
      </c>
      <c r="S39" t="s">
        <v>95</v>
      </c>
      <c r="T39">
        <v>189750</v>
      </c>
      <c r="U39" t="s">
        <v>14033</v>
      </c>
      <c r="V39">
        <v>903</v>
      </c>
      <c r="W39">
        <v>2946</v>
      </c>
      <c r="X39">
        <v>1</v>
      </c>
      <c r="Y39">
        <v>1178.4000000000001</v>
      </c>
      <c r="Z39">
        <v>11</v>
      </c>
      <c r="AA39">
        <f>Zudio_sales_data[[#This Row],[Price]]*Zudio_sales_data[[#This Row],[Quantity]]</f>
        <v>2946</v>
      </c>
      <c r="AB39" s="1"/>
      <c r="AC39">
        <f>_xlfn.DAYS(Zudio_sales_data[[#This Row],[Last Date]],Zudio_sales_data[[#This Row],[Store Open Date]])</f>
        <v>-45516</v>
      </c>
      <c r="AD39" t="str">
        <f>IF(Zudio_sales_data[[#This Row],[Order Date]]&lt;=Zudio_sales_data[[#This Row],[Store Open Date]],"wrong data","right data")</f>
        <v>wrong data</v>
      </c>
      <c r="AE39">
        <f>Zudio_sales_data[[#This Row],[Sales Profit]]/Zudio_sales_data[[#This Row],[Quantity]]</f>
        <v>1178.4000000000001</v>
      </c>
    </row>
    <row r="40" spans="1:31" x14ac:dyDescent="0.3">
      <c r="A40" t="s">
        <v>110</v>
      </c>
      <c r="B40" t="s">
        <v>100</v>
      </c>
      <c r="C40" t="s">
        <v>47</v>
      </c>
      <c r="D40" t="s">
        <v>101</v>
      </c>
      <c r="E40">
        <v>1</v>
      </c>
      <c r="F40">
        <v>414017</v>
      </c>
      <c r="G40" t="s">
        <v>30</v>
      </c>
      <c r="H40" s="1">
        <v>45566</v>
      </c>
      <c r="I40">
        <v>1300</v>
      </c>
      <c r="J40" t="s">
        <v>1039</v>
      </c>
      <c r="K40" t="s">
        <v>659</v>
      </c>
      <c r="L40">
        <v>10</v>
      </c>
      <c r="M40">
        <v>9</v>
      </c>
      <c r="N40">
        <v>6</v>
      </c>
      <c r="O40" t="s">
        <v>69</v>
      </c>
      <c r="P40" t="s">
        <v>34</v>
      </c>
      <c r="Q40">
        <v>94838</v>
      </c>
      <c r="R40" s="1">
        <v>45408</v>
      </c>
      <c r="S40" t="s">
        <v>63</v>
      </c>
      <c r="T40">
        <v>519537</v>
      </c>
      <c r="U40" t="s">
        <v>14034</v>
      </c>
      <c r="V40">
        <v>526</v>
      </c>
      <c r="W40">
        <v>1978</v>
      </c>
      <c r="X40">
        <v>7</v>
      </c>
      <c r="Y40">
        <v>5538.4</v>
      </c>
      <c r="Z40">
        <v>11</v>
      </c>
      <c r="AA40">
        <f>Zudio_sales_data[[#This Row],[Price]]*Zudio_sales_data[[#This Row],[Quantity]]</f>
        <v>13846</v>
      </c>
      <c r="AB40" s="1"/>
      <c r="AC40">
        <f>_xlfn.DAYS(Zudio_sales_data[[#This Row],[Last Date]],Zudio_sales_data[[#This Row],[Store Open Date]])</f>
        <v>-45566</v>
      </c>
      <c r="AD40" t="str">
        <f>IF(Zudio_sales_data[[#This Row],[Order Date]]&lt;=Zudio_sales_data[[#This Row],[Store Open Date]],"wrong data","right data")</f>
        <v>wrong data</v>
      </c>
      <c r="AE40">
        <f>Zudio_sales_data[[#This Row],[Sales Profit]]/Zudio_sales_data[[#This Row],[Quantity]]</f>
        <v>791.19999999999993</v>
      </c>
    </row>
    <row r="41" spans="1:31" x14ac:dyDescent="0.3">
      <c r="A41" t="s">
        <v>110</v>
      </c>
      <c r="B41" t="s">
        <v>257</v>
      </c>
      <c r="C41" t="s">
        <v>28</v>
      </c>
      <c r="D41" t="s">
        <v>229</v>
      </c>
      <c r="E41">
        <v>71</v>
      </c>
      <c r="F41">
        <v>421380</v>
      </c>
      <c r="G41" t="s">
        <v>49</v>
      </c>
      <c r="H41" s="1">
        <v>45453</v>
      </c>
      <c r="I41">
        <v>950</v>
      </c>
      <c r="J41" t="s">
        <v>1117</v>
      </c>
      <c r="K41" t="s">
        <v>308</v>
      </c>
      <c r="L41">
        <v>10</v>
      </c>
      <c r="M41">
        <v>7</v>
      </c>
      <c r="N41">
        <v>15</v>
      </c>
      <c r="O41" t="s">
        <v>33</v>
      </c>
      <c r="P41" t="s">
        <v>90</v>
      </c>
      <c r="Q41">
        <v>15068</v>
      </c>
      <c r="R41" s="1">
        <v>45340</v>
      </c>
      <c r="S41" t="s">
        <v>91</v>
      </c>
      <c r="T41">
        <v>823023</v>
      </c>
      <c r="U41" t="s">
        <v>14035</v>
      </c>
      <c r="V41">
        <v>608</v>
      </c>
      <c r="W41">
        <v>1486</v>
      </c>
      <c r="X41">
        <v>2</v>
      </c>
      <c r="Y41">
        <v>1188.8</v>
      </c>
      <c r="Z41">
        <v>9</v>
      </c>
      <c r="AA41">
        <f>Zudio_sales_data[[#This Row],[Price]]*Zudio_sales_data[[#This Row],[Quantity]]</f>
        <v>2972</v>
      </c>
      <c r="AB41" s="1"/>
      <c r="AC41">
        <f>_xlfn.DAYS(Zudio_sales_data[[#This Row],[Last Date]],Zudio_sales_data[[#This Row],[Store Open Date]])</f>
        <v>-45453</v>
      </c>
      <c r="AD41" t="str">
        <f>IF(Zudio_sales_data[[#This Row],[Order Date]]&lt;=Zudio_sales_data[[#This Row],[Store Open Date]],"wrong data","right data")</f>
        <v>wrong data</v>
      </c>
      <c r="AE41">
        <f>Zudio_sales_data[[#This Row],[Sales Profit]]/Zudio_sales_data[[#This Row],[Quantity]]</f>
        <v>594.4</v>
      </c>
    </row>
    <row r="42" spans="1:31" x14ac:dyDescent="0.3">
      <c r="A42" t="s">
        <v>110</v>
      </c>
      <c r="B42" t="s">
        <v>208</v>
      </c>
      <c r="C42" t="s">
        <v>39</v>
      </c>
      <c r="D42" t="s">
        <v>40</v>
      </c>
      <c r="E42">
        <v>2</v>
      </c>
      <c r="F42">
        <v>433786</v>
      </c>
      <c r="G42" t="s">
        <v>49</v>
      </c>
      <c r="H42" s="1">
        <v>45416</v>
      </c>
      <c r="I42">
        <v>1400</v>
      </c>
      <c r="J42" t="s">
        <v>13749</v>
      </c>
      <c r="K42" t="s">
        <v>151</v>
      </c>
      <c r="L42">
        <v>10</v>
      </c>
      <c r="M42">
        <v>9</v>
      </c>
      <c r="N42">
        <v>17</v>
      </c>
      <c r="O42" t="s">
        <v>69</v>
      </c>
      <c r="P42" t="s">
        <v>34</v>
      </c>
      <c r="Q42">
        <v>25333</v>
      </c>
      <c r="R42" s="1">
        <v>45297</v>
      </c>
      <c r="S42" t="s">
        <v>85</v>
      </c>
      <c r="T42">
        <v>308735</v>
      </c>
      <c r="U42" t="s">
        <v>14036</v>
      </c>
      <c r="V42">
        <v>880</v>
      </c>
      <c r="W42">
        <v>2317</v>
      </c>
      <c r="X42">
        <v>3</v>
      </c>
      <c r="Y42">
        <v>2780.4</v>
      </c>
      <c r="Z42">
        <v>11</v>
      </c>
      <c r="AA42">
        <f>Zudio_sales_data[[#This Row],[Price]]*Zudio_sales_data[[#This Row],[Quantity]]</f>
        <v>6951</v>
      </c>
      <c r="AB42" s="1"/>
      <c r="AC42">
        <f>_xlfn.DAYS(Zudio_sales_data[[#This Row],[Last Date]],Zudio_sales_data[[#This Row],[Store Open Date]])</f>
        <v>-45416</v>
      </c>
      <c r="AD42" t="str">
        <f>IF(Zudio_sales_data[[#This Row],[Order Date]]&lt;=Zudio_sales_data[[#This Row],[Store Open Date]],"wrong data","right data")</f>
        <v>wrong data</v>
      </c>
      <c r="AE42">
        <f>Zudio_sales_data[[#This Row],[Sales Profit]]/Zudio_sales_data[[#This Row],[Quantity]]</f>
        <v>926.80000000000007</v>
      </c>
    </row>
    <row r="43" spans="1:31" x14ac:dyDescent="0.3">
      <c r="A43" t="s">
        <v>71</v>
      </c>
      <c r="B43" t="s">
        <v>337</v>
      </c>
      <c r="C43" t="s">
        <v>47</v>
      </c>
      <c r="D43" t="s">
        <v>101</v>
      </c>
      <c r="E43">
        <v>62</v>
      </c>
      <c r="F43">
        <v>424975</v>
      </c>
      <c r="G43" t="s">
        <v>49</v>
      </c>
      <c r="H43" s="1">
        <v>45490</v>
      </c>
      <c r="I43">
        <v>1300</v>
      </c>
      <c r="J43" t="s">
        <v>13946</v>
      </c>
      <c r="K43" t="s">
        <v>119</v>
      </c>
      <c r="L43">
        <v>9</v>
      </c>
      <c r="M43">
        <v>8</v>
      </c>
      <c r="N43">
        <v>11</v>
      </c>
      <c r="O43" t="s">
        <v>33</v>
      </c>
      <c r="P43" t="s">
        <v>90</v>
      </c>
      <c r="Q43">
        <v>26737</v>
      </c>
      <c r="R43" s="1">
        <v>45402</v>
      </c>
      <c r="S43" t="s">
        <v>63</v>
      </c>
      <c r="T43">
        <v>712799</v>
      </c>
      <c r="U43" t="s">
        <v>14037</v>
      </c>
      <c r="V43">
        <v>342</v>
      </c>
      <c r="W43">
        <v>1177</v>
      </c>
      <c r="X43">
        <v>7</v>
      </c>
      <c r="Y43">
        <v>3295.6</v>
      </c>
      <c r="Z43">
        <v>11</v>
      </c>
      <c r="AA43">
        <f>Zudio_sales_data[[#This Row],[Price]]*Zudio_sales_data[[#This Row],[Quantity]]</f>
        <v>8239</v>
      </c>
      <c r="AB43" s="1"/>
      <c r="AC43">
        <f>_xlfn.DAYS(Zudio_sales_data[[#This Row],[Last Date]],Zudio_sales_data[[#This Row],[Store Open Date]])</f>
        <v>-45490</v>
      </c>
      <c r="AD43" t="str">
        <f>IF(Zudio_sales_data[[#This Row],[Order Date]]&lt;=Zudio_sales_data[[#This Row],[Store Open Date]],"wrong data","right data")</f>
        <v>wrong data</v>
      </c>
      <c r="AE43">
        <f>Zudio_sales_data[[#This Row],[Sales Profit]]/Zudio_sales_data[[#This Row],[Quantity]]</f>
        <v>470.8</v>
      </c>
    </row>
    <row r="44" spans="1:31" x14ac:dyDescent="0.3">
      <c r="A44" t="s">
        <v>71</v>
      </c>
      <c r="B44" t="s">
        <v>317</v>
      </c>
      <c r="C44" t="s">
        <v>28</v>
      </c>
      <c r="D44" t="s">
        <v>77</v>
      </c>
      <c r="E44">
        <v>40</v>
      </c>
      <c r="F44">
        <v>436513</v>
      </c>
      <c r="G44" t="s">
        <v>30</v>
      </c>
      <c r="H44" s="1">
        <v>45449</v>
      </c>
      <c r="I44">
        <v>1400</v>
      </c>
      <c r="J44" t="s">
        <v>13679</v>
      </c>
      <c r="K44" t="s">
        <v>265</v>
      </c>
      <c r="L44">
        <v>11</v>
      </c>
      <c r="M44">
        <v>8</v>
      </c>
      <c r="N44">
        <v>8</v>
      </c>
      <c r="O44" t="s">
        <v>33</v>
      </c>
      <c r="P44" t="s">
        <v>90</v>
      </c>
      <c r="Q44">
        <v>53959</v>
      </c>
      <c r="R44" s="1">
        <v>45433</v>
      </c>
      <c r="S44" t="s">
        <v>104</v>
      </c>
      <c r="T44">
        <v>768909</v>
      </c>
      <c r="U44" t="s">
        <v>1136</v>
      </c>
      <c r="V44">
        <v>573</v>
      </c>
      <c r="W44">
        <v>2674</v>
      </c>
      <c r="X44">
        <v>7</v>
      </c>
      <c r="Y44">
        <v>7487.2</v>
      </c>
      <c r="Z44">
        <v>9</v>
      </c>
      <c r="AA44">
        <f>Zudio_sales_data[[#This Row],[Price]]*Zudio_sales_data[[#This Row],[Quantity]]</f>
        <v>18718</v>
      </c>
      <c r="AB44" s="1"/>
      <c r="AC44">
        <f>_xlfn.DAYS(Zudio_sales_data[[#This Row],[Last Date]],Zudio_sales_data[[#This Row],[Store Open Date]])</f>
        <v>-45449</v>
      </c>
      <c r="AD44" t="str">
        <f>IF(Zudio_sales_data[[#This Row],[Order Date]]&lt;=Zudio_sales_data[[#This Row],[Store Open Date]],"wrong data","right data")</f>
        <v>wrong data</v>
      </c>
      <c r="AE44">
        <f>Zudio_sales_data[[#This Row],[Sales Profit]]/Zudio_sales_data[[#This Row],[Quantity]]</f>
        <v>1069.5999999999999</v>
      </c>
    </row>
    <row r="45" spans="1:31" x14ac:dyDescent="0.3">
      <c r="A45" t="s">
        <v>55</v>
      </c>
      <c r="B45" t="s">
        <v>225</v>
      </c>
      <c r="C45" t="s">
        <v>28</v>
      </c>
      <c r="D45" t="s">
        <v>112</v>
      </c>
      <c r="E45">
        <v>5</v>
      </c>
      <c r="F45">
        <v>413354</v>
      </c>
      <c r="G45" t="s">
        <v>30</v>
      </c>
      <c r="H45" s="1">
        <v>45613</v>
      </c>
      <c r="I45">
        <v>1100</v>
      </c>
      <c r="J45" t="s">
        <v>1151</v>
      </c>
      <c r="K45" t="s">
        <v>481</v>
      </c>
      <c r="L45">
        <v>11</v>
      </c>
      <c r="M45">
        <v>8</v>
      </c>
      <c r="N45">
        <v>18</v>
      </c>
      <c r="O45" t="s">
        <v>33</v>
      </c>
      <c r="P45" t="s">
        <v>62</v>
      </c>
      <c r="Q45">
        <v>70258</v>
      </c>
      <c r="R45" s="1">
        <v>45545</v>
      </c>
      <c r="S45" t="s">
        <v>131</v>
      </c>
      <c r="T45">
        <v>121053</v>
      </c>
      <c r="U45" t="s">
        <v>13927</v>
      </c>
      <c r="V45">
        <v>548</v>
      </c>
      <c r="W45">
        <v>2062</v>
      </c>
      <c r="X45">
        <v>7</v>
      </c>
      <c r="Y45">
        <v>5773.6</v>
      </c>
      <c r="Z45">
        <v>9</v>
      </c>
      <c r="AA45">
        <f>Zudio_sales_data[[#This Row],[Price]]*Zudio_sales_data[[#This Row],[Quantity]]</f>
        <v>14434</v>
      </c>
      <c r="AB45" s="1"/>
      <c r="AC45">
        <f>_xlfn.DAYS(Zudio_sales_data[[#This Row],[Last Date]],Zudio_sales_data[[#This Row],[Store Open Date]])</f>
        <v>-45613</v>
      </c>
      <c r="AD45" t="str">
        <f>IF(Zudio_sales_data[[#This Row],[Order Date]]&lt;=Zudio_sales_data[[#This Row],[Store Open Date]],"wrong data","right data")</f>
        <v>wrong data</v>
      </c>
      <c r="AE45">
        <f>Zudio_sales_data[[#This Row],[Sales Profit]]/Zudio_sales_data[[#This Row],[Quantity]]</f>
        <v>824.80000000000007</v>
      </c>
    </row>
    <row r="46" spans="1:31" x14ac:dyDescent="0.3">
      <c r="A46" t="s">
        <v>26</v>
      </c>
      <c r="B46" t="s">
        <v>157</v>
      </c>
      <c r="C46" t="s">
        <v>47</v>
      </c>
      <c r="D46" t="s">
        <v>82</v>
      </c>
      <c r="E46">
        <v>53</v>
      </c>
      <c r="F46">
        <v>435499</v>
      </c>
      <c r="G46" t="s">
        <v>30</v>
      </c>
      <c r="H46" s="1">
        <v>45616</v>
      </c>
      <c r="I46">
        <v>1400</v>
      </c>
      <c r="J46" t="s">
        <v>13562</v>
      </c>
      <c r="K46" t="s">
        <v>265</v>
      </c>
      <c r="L46">
        <v>10</v>
      </c>
      <c r="M46">
        <v>9</v>
      </c>
      <c r="N46">
        <v>11</v>
      </c>
      <c r="O46" t="s">
        <v>69</v>
      </c>
      <c r="P46" t="s">
        <v>62</v>
      </c>
      <c r="Q46">
        <v>96357</v>
      </c>
      <c r="R46" s="1">
        <v>45597</v>
      </c>
      <c r="S46" t="s">
        <v>35</v>
      </c>
      <c r="T46">
        <v>841908</v>
      </c>
      <c r="U46" t="s">
        <v>14038</v>
      </c>
      <c r="V46">
        <v>941</v>
      </c>
      <c r="W46">
        <v>2502</v>
      </c>
      <c r="X46">
        <v>1</v>
      </c>
      <c r="Y46">
        <v>1000.8</v>
      </c>
      <c r="Z46">
        <v>11</v>
      </c>
      <c r="AA46">
        <f>Zudio_sales_data[[#This Row],[Price]]*Zudio_sales_data[[#This Row],[Quantity]]</f>
        <v>2502</v>
      </c>
      <c r="AB46" s="1"/>
      <c r="AC46">
        <f>_xlfn.DAYS(Zudio_sales_data[[#This Row],[Last Date]],Zudio_sales_data[[#This Row],[Store Open Date]])</f>
        <v>-45616</v>
      </c>
      <c r="AD46" t="str">
        <f>IF(Zudio_sales_data[[#This Row],[Order Date]]&lt;=Zudio_sales_data[[#This Row],[Store Open Date]],"wrong data","right data")</f>
        <v>wrong data</v>
      </c>
      <c r="AE46">
        <f>Zudio_sales_data[[#This Row],[Sales Profit]]/Zudio_sales_data[[#This Row],[Quantity]]</f>
        <v>1000.8</v>
      </c>
    </row>
    <row r="47" spans="1:31" x14ac:dyDescent="0.3">
      <c r="A47" t="s">
        <v>45</v>
      </c>
      <c r="B47" t="s">
        <v>257</v>
      </c>
      <c r="C47" t="s">
        <v>39</v>
      </c>
      <c r="D47" t="s">
        <v>66</v>
      </c>
      <c r="E47">
        <v>45</v>
      </c>
      <c r="F47">
        <v>408468</v>
      </c>
      <c r="G47" t="s">
        <v>30</v>
      </c>
      <c r="H47" s="1">
        <v>45582</v>
      </c>
      <c r="I47">
        <v>1100</v>
      </c>
      <c r="J47" t="s">
        <v>13540</v>
      </c>
      <c r="K47" t="s">
        <v>308</v>
      </c>
      <c r="L47">
        <v>10</v>
      </c>
      <c r="M47">
        <v>9</v>
      </c>
      <c r="N47">
        <v>10</v>
      </c>
      <c r="O47" t="s">
        <v>33</v>
      </c>
      <c r="P47" t="s">
        <v>34</v>
      </c>
      <c r="Q47">
        <v>53577</v>
      </c>
      <c r="R47" s="1">
        <v>45543</v>
      </c>
      <c r="S47" t="s">
        <v>131</v>
      </c>
      <c r="T47">
        <v>142731</v>
      </c>
      <c r="U47" t="s">
        <v>14039</v>
      </c>
      <c r="V47">
        <v>448</v>
      </c>
      <c r="W47">
        <v>986</v>
      </c>
      <c r="X47">
        <v>4</v>
      </c>
      <c r="Y47">
        <v>1577.6</v>
      </c>
      <c r="Z47">
        <v>11</v>
      </c>
      <c r="AA47">
        <f>Zudio_sales_data[[#This Row],[Price]]*Zudio_sales_data[[#This Row],[Quantity]]</f>
        <v>3944</v>
      </c>
      <c r="AB47" s="1"/>
      <c r="AC47">
        <f>_xlfn.DAYS(Zudio_sales_data[[#This Row],[Last Date]],Zudio_sales_data[[#This Row],[Store Open Date]])</f>
        <v>-45582</v>
      </c>
      <c r="AD47" t="str">
        <f>IF(Zudio_sales_data[[#This Row],[Order Date]]&lt;=Zudio_sales_data[[#This Row],[Store Open Date]],"wrong data","right data")</f>
        <v>wrong data</v>
      </c>
      <c r="AE47">
        <f>Zudio_sales_data[[#This Row],[Sales Profit]]/Zudio_sales_data[[#This Row],[Quantity]]</f>
        <v>394.4</v>
      </c>
    </row>
    <row r="48" spans="1:31" x14ac:dyDescent="0.3">
      <c r="A48" t="s">
        <v>26</v>
      </c>
      <c r="B48" t="s">
        <v>362</v>
      </c>
      <c r="C48" t="s">
        <v>39</v>
      </c>
      <c r="D48" t="s">
        <v>101</v>
      </c>
      <c r="E48">
        <v>80</v>
      </c>
      <c r="F48">
        <v>424956</v>
      </c>
      <c r="G48" t="s">
        <v>30</v>
      </c>
      <c r="H48" s="1">
        <v>45592</v>
      </c>
      <c r="I48">
        <v>1400</v>
      </c>
      <c r="J48" t="s">
        <v>13598</v>
      </c>
      <c r="K48" t="s">
        <v>172</v>
      </c>
      <c r="L48">
        <v>10</v>
      </c>
      <c r="M48">
        <v>9</v>
      </c>
      <c r="N48">
        <v>16</v>
      </c>
      <c r="O48" t="s">
        <v>33</v>
      </c>
      <c r="P48" t="s">
        <v>34</v>
      </c>
      <c r="Q48">
        <v>77309</v>
      </c>
      <c r="R48" s="1">
        <v>45370</v>
      </c>
      <c r="S48" t="s">
        <v>58</v>
      </c>
      <c r="T48">
        <v>628646</v>
      </c>
      <c r="U48" t="s">
        <v>14040</v>
      </c>
      <c r="V48">
        <v>411</v>
      </c>
      <c r="W48">
        <v>2310</v>
      </c>
      <c r="X48">
        <v>7</v>
      </c>
      <c r="Y48">
        <v>6468</v>
      </c>
      <c r="Z48">
        <v>11</v>
      </c>
      <c r="AA48">
        <f>Zudio_sales_data[[#This Row],[Price]]*Zudio_sales_data[[#This Row],[Quantity]]</f>
        <v>16170</v>
      </c>
      <c r="AB48" s="1"/>
      <c r="AC48">
        <f>_xlfn.DAYS(Zudio_sales_data[[#This Row],[Last Date]],Zudio_sales_data[[#This Row],[Store Open Date]])</f>
        <v>-45592</v>
      </c>
      <c r="AD48" t="str">
        <f>IF(Zudio_sales_data[[#This Row],[Order Date]]&lt;=Zudio_sales_data[[#This Row],[Store Open Date]],"wrong data","right data")</f>
        <v>wrong data</v>
      </c>
      <c r="AE48">
        <f>Zudio_sales_data[[#This Row],[Sales Profit]]/Zudio_sales_data[[#This Row],[Quantity]]</f>
        <v>924</v>
      </c>
    </row>
    <row r="49" spans="1:31" x14ac:dyDescent="0.3">
      <c r="A49" t="s">
        <v>139</v>
      </c>
      <c r="B49" t="s">
        <v>187</v>
      </c>
      <c r="C49" t="s">
        <v>28</v>
      </c>
      <c r="D49" t="s">
        <v>82</v>
      </c>
      <c r="E49">
        <v>8</v>
      </c>
      <c r="F49">
        <v>413511</v>
      </c>
      <c r="G49" t="s">
        <v>30</v>
      </c>
      <c r="H49" s="1">
        <v>45558</v>
      </c>
      <c r="I49">
        <v>1300</v>
      </c>
      <c r="J49" t="s">
        <v>13483</v>
      </c>
      <c r="K49" t="s">
        <v>89</v>
      </c>
      <c r="L49">
        <v>10</v>
      </c>
      <c r="M49">
        <v>9</v>
      </c>
      <c r="N49">
        <v>6</v>
      </c>
      <c r="O49" t="s">
        <v>33</v>
      </c>
      <c r="P49" t="s">
        <v>62</v>
      </c>
      <c r="Q49">
        <v>29972</v>
      </c>
      <c r="R49" s="1">
        <v>45461</v>
      </c>
      <c r="S49" t="s">
        <v>43</v>
      </c>
      <c r="T49">
        <v>759549</v>
      </c>
      <c r="U49" t="s">
        <v>14041</v>
      </c>
      <c r="V49">
        <v>585</v>
      </c>
      <c r="W49">
        <v>802</v>
      </c>
      <c r="X49">
        <v>3</v>
      </c>
      <c r="Y49">
        <v>962.4</v>
      </c>
      <c r="Z49">
        <v>11</v>
      </c>
      <c r="AA49">
        <f>Zudio_sales_data[[#This Row],[Price]]*Zudio_sales_data[[#This Row],[Quantity]]</f>
        <v>2406</v>
      </c>
      <c r="AB49" s="1"/>
      <c r="AC49">
        <f>_xlfn.DAYS(Zudio_sales_data[[#This Row],[Last Date]],Zudio_sales_data[[#This Row],[Store Open Date]])</f>
        <v>-45558</v>
      </c>
      <c r="AD49" t="str">
        <f>IF(Zudio_sales_data[[#This Row],[Order Date]]&lt;=Zudio_sales_data[[#This Row],[Store Open Date]],"wrong data","right data")</f>
        <v>wrong data</v>
      </c>
      <c r="AE49">
        <f>Zudio_sales_data[[#This Row],[Sales Profit]]/Zudio_sales_data[[#This Row],[Quantity]]</f>
        <v>320.8</v>
      </c>
    </row>
    <row r="50" spans="1:31" x14ac:dyDescent="0.3">
      <c r="A50" t="s">
        <v>110</v>
      </c>
      <c r="B50" t="s">
        <v>179</v>
      </c>
      <c r="C50" t="s">
        <v>39</v>
      </c>
      <c r="D50" t="s">
        <v>77</v>
      </c>
      <c r="E50">
        <v>53</v>
      </c>
      <c r="F50">
        <v>404797</v>
      </c>
      <c r="G50" t="s">
        <v>30</v>
      </c>
      <c r="H50" s="1">
        <v>45467</v>
      </c>
      <c r="I50">
        <v>1000</v>
      </c>
      <c r="J50" t="s">
        <v>13630</v>
      </c>
      <c r="K50" t="s">
        <v>261</v>
      </c>
      <c r="L50">
        <v>9</v>
      </c>
      <c r="M50">
        <v>8</v>
      </c>
      <c r="N50">
        <v>11</v>
      </c>
      <c r="O50" t="s">
        <v>33</v>
      </c>
      <c r="P50" t="s">
        <v>62</v>
      </c>
      <c r="Q50">
        <v>68331</v>
      </c>
      <c r="R50" s="1">
        <v>45426</v>
      </c>
      <c r="S50" t="s">
        <v>104</v>
      </c>
      <c r="T50">
        <v>928689</v>
      </c>
      <c r="U50" t="s">
        <v>1325</v>
      </c>
      <c r="V50">
        <v>731</v>
      </c>
      <c r="W50">
        <v>2152</v>
      </c>
      <c r="X50">
        <v>5</v>
      </c>
      <c r="Y50">
        <v>4304</v>
      </c>
      <c r="Z50">
        <v>11</v>
      </c>
      <c r="AA50">
        <f>Zudio_sales_data[[#This Row],[Price]]*Zudio_sales_data[[#This Row],[Quantity]]</f>
        <v>10760</v>
      </c>
      <c r="AB50" s="1"/>
      <c r="AC50">
        <f>_xlfn.DAYS(Zudio_sales_data[[#This Row],[Last Date]],Zudio_sales_data[[#This Row],[Store Open Date]])</f>
        <v>-45467</v>
      </c>
      <c r="AD50" t="str">
        <f>IF(Zudio_sales_data[[#This Row],[Order Date]]&lt;=Zudio_sales_data[[#This Row],[Store Open Date]],"wrong data","right data")</f>
        <v>wrong data</v>
      </c>
      <c r="AE50">
        <f>Zudio_sales_data[[#This Row],[Sales Profit]]/Zudio_sales_data[[#This Row],[Quantity]]</f>
        <v>860.8</v>
      </c>
    </row>
    <row r="51" spans="1:31" x14ac:dyDescent="0.3">
      <c r="A51" t="s">
        <v>110</v>
      </c>
      <c r="B51" t="s">
        <v>368</v>
      </c>
      <c r="C51" t="s">
        <v>47</v>
      </c>
      <c r="D51" t="s">
        <v>101</v>
      </c>
      <c r="E51">
        <v>5</v>
      </c>
      <c r="F51">
        <v>404714</v>
      </c>
      <c r="G51" t="s">
        <v>49</v>
      </c>
      <c r="H51" s="1">
        <v>45561</v>
      </c>
      <c r="I51">
        <v>1300</v>
      </c>
      <c r="J51" t="s">
        <v>13730</v>
      </c>
      <c r="K51" t="s">
        <v>481</v>
      </c>
      <c r="L51">
        <v>10</v>
      </c>
      <c r="M51">
        <v>9</v>
      </c>
      <c r="N51">
        <v>6</v>
      </c>
      <c r="O51" t="s">
        <v>69</v>
      </c>
      <c r="P51" t="s">
        <v>52</v>
      </c>
      <c r="Q51">
        <v>77734</v>
      </c>
      <c r="R51" s="1">
        <v>45313</v>
      </c>
      <c r="S51" t="s">
        <v>85</v>
      </c>
      <c r="T51">
        <v>992110</v>
      </c>
      <c r="U51" t="s">
        <v>14042</v>
      </c>
      <c r="V51">
        <v>554</v>
      </c>
      <c r="W51">
        <v>616</v>
      </c>
      <c r="X51">
        <v>6</v>
      </c>
      <c r="Y51">
        <v>1478.4</v>
      </c>
      <c r="Z51">
        <v>11</v>
      </c>
      <c r="AA51">
        <f>Zudio_sales_data[[#This Row],[Price]]*Zudio_sales_data[[#This Row],[Quantity]]</f>
        <v>3696</v>
      </c>
      <c r="AB51" s="1"/>
      <c r="AC51">
        <f>_xlfn.DAYS(Zudio_sales_data[[#This Row],[Last Date]],Zudio_sales_data[[#This Row],[Store Open Date]])</f>
        <v>-45561</v>
      </c>
      <c r="AD51" t="str">
        <f>IF(Zudio_sales_data[[#This Row],[Order Date]]&lt;=Zudio_sales_data[[#This Row],[Store Open Date]],"wrong data","right data")</f>
        <v>wrong data</v>
      </c>
      <c r="AE51">
        <f>Zudio_sales_data[[#This Row],[Sales Profit]]/Zudio_sales_data[[#This Row],[Quantity]]</f>
        <v>246.4</v>
      </c>
    </row>
    <row r="52" spans="1:31" x14ac:dyDescent="0.3">
      <c r="A52" t="s">
        <v>45</v>
      </c>
      <c r="B52" t="s">
        <v>153</v>
      </c>
      <c r="C52" t="s">
        <v>39</v>
      </c>
      <c r="D52" t="s">
        <v>129</v>
      </c>
      <c r="E52">
        <v>84</v>
      </c>
      <c r="F52">
        <v>437903</v>
      </c>
      <c r="G52" t="s">
        <v>49</v>
      </c>
      <c r="H52" s="1">
        <v>45596</v>
      </c>
      <c r="I52">
        <v>950</v>
      </c>
      <c r="J52" t="s">
        <v>13711</v>
      </c>
      <c r="K52" t="s">
        <v>736</v>
      </c>
      <c r="L52">
        <v>10</v>
      </c>
      <c r="M52">
        <v>7</v>
      </c>
      <c r="N52">
        <v>9</v>
      </c>
      <c r="O52" t="s">
        <v>33</v>
      </c>
      <c r="P52" t="s">
        <v>52</v>
      </c>
      <c r="Q52">
        <v>67555</v>
      </c>
      <c r="R52" s="1">
        <v>45552</v>
      </c>
      <c r="S52" t="s">
        <v>131</v>
      </c>
      <c r="T52">
        <v>481493</v>
      </c>
      <c r="U52" t="s">
        <v>14043</v>
      </c>
      <c r="V52">
        <v>620</v>
      </c>
      <c r="W52">
        <v>836</v>
      </c>
      <c r="X52">
        <v>1</v>
      </c>
      <c r="Y52">
        <v>334.4</v>
      </c>
      <c r="Z52">
        <v>9</v>
      </c>
      <c r="AA52">
        <f>Zudio_sales_data[[#This Row],[Price]]*Zudio_sales_data[[#This Row],[Quantity]]</f>
        <v>836</v>
      </c>
      <c r="AB52" s="1"/>
      <c r="AC52">
        <f>_xlfn.DAYS(Zudio_sales_data[[#This Row],[Last Date]],Zudio_sales_data[[#This Row],[Store Open Date]])</f>
        <v>-45596</v>
      </c>
      <c r="AD52" t="str">
        <f>IF(Zudio_sales_data[[#This Row],[Order Date]]&lt;=Zudio_sales_data[[#This Row],[Store Open Date]],"wrong data","right data")</f>
        <v>wrong data</v>
      </c>
      <c r="AE52">
        <f>Zudio_sales_data[[#This Row],[Sales Profit]]/Zudio_sales_data[[#This Row],[Quantity]]</f>
        <v>334.4</v>
      </c>
    </row>
    <row r="53" spans="1:31" x14ac:dyDescent="0.3">
      <c r="A53" t="s">
        <v>45</v>
      </c>
      <c r="B53" t="s">
        <v>183</v>
      </c>
      <c r="C53" t="s">
        <v>28</v>
      </c>
      <c r="D53" t="s">
        <v>87</v>
      </c>
      <c r="E53">
        <v>26</v>
      </c>
      <c r="F53">
        <v>433537</v>
      </c>
      <c r="G53" t="s">
        <v>30</v>
      </c>
      <c r="H53" s="1">
        <v>45619</v>
      </c>
      <c r="I53">
        <v>950</v>
      </c>
      <c r="J53" t="s">
        <v>13606</v>
      </c>
      <c r="K53" t="s">
        <v>155</v>
      </c>
      <c r="L53">
        <v>10</v>
      </c>
      <c r="M53">
        <v>7</v>
      </c>
      <c r="N53">
        <v>16</v>
      </c>
      <c r="O53" t="s">
        <v>33</v>
      </c>
      <c r="P53" t="s">
        <v>62</v>
      </c>
      <c r="Q53">
        <v>14766</v>
      </c>
      <c r="R53" s="1">
        <v>45317</v>
      </c>
      <c r="S53" t="s">
        <v>85</v>
      </c>
      <c r="T53">
        <v>293111</v>
      </c>
      <c r="U53" t="s">
        <v>14044</v>
      </c>
      <c r="V53">
        <v>768</v>
      </c>
      <c r="W53">
        <v>2987</v>
      </c>
      <c r="X53">
        <v>8</v>
      </c>
      <c r="Y53">
        <v>9558.4</v>
      </c>
      <c r="Z53">
        <v>9</v>
      </c>
      <c r="AA53">
        <f>Zudio_sales_data[[#This Row],[Price]]*Zudio_sales_data[[#This Row],[Quantity]]</f>
        <v>23896</v>
      </c>
      <c r="AB53" s="1"/>
      <c r="AC53">
        <f>_xlfn.DAYS(Zudio_sales_data[[#This Row],[Last Date]],Zudio_sales_data[[#This Row],[Store Open Date]])</f>
        <v>-45619</v>
      </c>
      <c r="AD53" t="str">
        <f>IF(Zudio_sales_data[[#This Row],[Order Date]]&lt;=Zudio_sales_data[[#This Row],[Store Open Date]],"wrong data","right data")</f>
        <v>wrong data</v>
      </c>
      <c r="AE53">
        <f>Zudio_sales_data[[#This Row],[Sales Profit]]/Zudio_sales_data[[#This Row],[Quantity]]</f>
        <v>1194.8</v>
      </c>
    </row>
    <row r="54" spans="1:31" x14ac:dyDescent="0.3">
      <c r="A54" t="s">
        <v>117</v>
      </c>
      <c r="B54" t="s">
        <v>65</v>
      </c>
      <c r="C54" t="s">
        <v>39</v>
      </c>
      <c r="D54" t="s">
        <v>40</v>
      </c>
      <c r="E54">
        <v>55</v>
      </c>
      <c r="F54">
        <v>437763</v>
      </c>
      <c r="G54" t="s">
        <v>49</v>
      </c>
      <c r="H54" s="1">
        <v>45503</v>
      </c>
      <c r="I54">
        <v>1200</v>
      </c>
      <c r="J54" t="s">
        <v>13746</v>
      </c>
      <c r="K54" t="s">
        <v>637</v>
      </c>
      <c r="L54">
        <v>10</v>
      </c>
      <c r="M54">
        <v>9</v>
      </c>
      <c r="N54">
        <v>20</v>
      </c>
      <c r="O54" t="s">
        <v>69</v>
      </c>
      <c r="P54" t="s">
        <v>90</v>
      </c>
      <c r="Q54">
        <v>39656</v>
      </c>
      <c r="R54" s="1">
        <v>45325</v>
      </c>
      <c r="S54" t="s">
        <v>91</v>
      </c>
      <c r="T54">
        <v>402203</v>
      </c>
      <c r="U54" t="s">
        <v>754</v>
      </c>
      <c r="V54">
        <v>457</v>
      </c>
      <c r="W54">
        <v>1730</v>
      </c>
      <c r="X54">
        <v>2</v>
      </c>
      <c r="Y54">
        <v>1384</v>
      </c>
      <c r="Z54">
        <v>11</v>
      </c>
      <c r="AA54">
        <f>Zudio_sales_data[[#This Row],[Price]]*Zudio_sales_data[[#This Row],[Quantity]]</f>
        <v>3460</v>
      </c>
      <c r="AB54" s="1"/>
      <c r="AC54">
        <f>_xlfn.DAYS(Zudio_sales_data[[#This Row],[Last Date]],Zudio_sales_data[[#This Row],[Store Open Date]])</f>
        <v>-45503</v>
      </c>
      <c r="AD54" t="str">
        <f>IF(Zudio_sales_data[[#This Row],[Order Date]]&lt;=Zudio_sales_data[[#This Row],[Store Open Date]],"wrong data","right data")</f>
        <v>wrong data</v>
      </c>
      <c r="AE54">
        <f>Zudio_sales_data[[#This Row],[Sales Profit]]/Zudio_sales_data[[#This Row],[Quantity]]</f>
        <v>692</v>
      </c>
    </row>
    <row r="55" spans="1:31" x14ac:dyDescent="0.3">
      <c r="A55" t="s">
        <v>139</v>
      </c>
      <c r="B55" t="s">
        <v>368</v>
      </c>
      <c r="C55" t="s">
        <v>47</v>
      </c>
      <c r="D55" t="s">
        <v>112</v>
      </c>
      <c r="E55">
        <v>21</v>
      </c>
      <c r="F55">
        <v>435896</v>
      </c>
      <c r="G55" t="s">
        <v>49</v>
      </c>
      <c r="H55" s="1">
        <v>45449</v>
      </c>
      <c r="I55">
        <v>1400</v>
      </c>
      <c r="J55" t="s">
        <v>13470</v>
      </c>
      <c r="K55" t="s">
        <v>98</v>
      </c>
      <c r="L55">
        <v>9</v>
      </c>
      <c r="M55">
        <v>8</v>
      </c>
      <c r="N55">
        <v>9</v>
      </c>
      <c r="O55" t="s">
        <v>33</v>
      </c>
      <c r="P55" t="s">
        <v>34</v>
      </c>
      <c r="Q55">
        <v>66401</v>
      </c>
      <c r="R55" s="1">
        <v>45405</v>
      </c>
      <c r="S55" t="s">
        <v>63</v>
      </c>
      <c r="T55">
        <v>932633</v>
      </c>
      <c r="U55" t="s">
        <v>14045</v>
      </c>
      <c r="V55">
        <v>796</v>
      </c>
      <c r="W55">
        <v>2554</v>
      </c>
      <c r="X55">
        <v>8</v>
      </c>
      <c r="Y55">
        <v>8172.8</v>
      </c>
      <c r="Z55">
        <v>11</v>
      </c>
      <c r="AA55">
        <f>Zudio_sales_data[[#This Row],[Price]]*Zudio_sales_data[[#This Row],[Quantity]]</f>
        <v>20432</v>
      </c>
      <c r="AB55" s="1"/>
      <c r="AC55">
        <f>_xlfn.DAYS(Zudio_sales_data[[#This Row],[Last Date]],Zudio_sales_data[[#This Row],[Store Open Date]])</f>
        <v>-45449</v>
      </c>
      <c r="AD55" t="str">
        <f>IF(Zudio_sales_data[[#This Row],[Order Date]]&lt;=Zudio_sales_data[[#This Row],[Store Open Date]],"wrong data","right data")</f>
        <v>wrong data</v>
      </c>
      <c r="AE55">
        <f>Zudio_sales_data[[#This Row],[Sales Profit]]/Zudio_sales_data[[#This Row],[Quantity]]</f>
        <v>1021.6</v>
      </c>
    </row>
    <row r="56" spans="1:31" x14ac:dyDescent="0.3">
      <c r="A56" t="s">
        <v>139</v>
      </c>
      <c r="B56" t="s">
        <v>368</v>
      </c>
      <c r="C56" t="s">
        <v>28</v>
      </c>
      <c r="D56" t="s">
        <v>77</v>
      </c>
      <c r="E56">
        <v>70</v>
      </c>
      <c r="F56">
        <v>437088</v>
      </c>
      <c r="G56" t="s">
        <v>49</v>
      </c>
      <c r="H56" s="1">
        <v>45608</v>
      </c>
      <c r="I56">
        <v>800</v>
      </c>
      <c r="J56" t="s">
        <v>1420</v>
      </c>
      <c r="K56" t="s">
        <v>392</v>
      </c>
      <c r="L56">
        <v>10</v>
      </c>
      <c r="M56">
        <v>7</v>
      </c>
      <c r="N56">
        <v>8</v>
      </c>
      <c r="O56" t="s">
        <v>33</v>
      </c>
      <c r="P56" t="s">
        <v>34</v>
      </c>
      <c r="Q56">
        <v>44574</v>
      </c>
      <c r="R56" s="1">
        <v>45355</v>
      </c>
      <c r="S56" t="s">
        <v>58</v>
      </c>
      <c r="T56">
        <v>374934</v>
      </c>
      <c r="U56" t="s">
        <v>14046</v>
      </c>
      <c r="V56">
        <v>813</v>
      </c>
      <c r="W56">
        <v>1735</v>
      </c>
      <c r="X56">
        <v>2</v>
      </c>
      <c r="Y56">
        <v>1388</v>
      </c>
      <c r="Z56">
        <v>9</v>
      </c>
      <c r="AA56">
        <f>Zudio_sales_data[[#This Row],[Price]]*Zudio_sales_data[[#This Row],[Quantity]]</f>
        <v>3470</v>
      </c>
      <c r="AB56" s="1"/>
      <c r="AC56">
        <f>_xlfn.DAYS(Zudio_sales_data[[#This Row],[Last Date]],Zudio_sales_data[[#This Row],[Store Open Date]])</f>
        <v>-45608</v>
      </c>
      <c r="AD56" t="str">
        <f>IF(Zudio_sales_data[[#This Row],[Order Date]]&lt;=Zudio_sales_data[[#This Row],[Store Open Date]],"wrong data","right data")</f>
        <v>wrong data</v>
      </c>
      <c r="AE56">
        <f>Zudio_sales_data[[#This Row],[Sales Profit]]/Zudio_sales_data[[#This Row],[Quantity]]</f>
        <v>694</v>
      </c>
    </row>
    <row r="57" spans="1:31" x14ac:dyDescent="0.3">
      <c r="A57" t="s">
        <v>71</v>
      </c>
      <c r="B57" t="s">
        <v>208</v>
      </c>
      <c r="C57" t="s">
        <v>28</v>
      </c>
      <c r="D57" t="s">
        <v>101</v>
      </c>
      <c r="E57">
        <v>94</v>
      </c>
      <c r="F57">
        <v>410543</v>
      </c>
      <c r="G57" t="s">
        <v>49</v>
      </c>
      <c r="H57" s="1">
        <v>45583</v>
      </c>
      <c r="I57">
        <v>800</v>
      </c>
      <c r="J57" t="s">
        <v>13480</v>
      </c>
      <c r="K57" t="s">
        <v>557</v>
      </c>
      <c r="L57">
        <v>10</v>
      </c>
      <c r="M57">
        <v>7</v>
      </c>
      <c r="N57">
        <v>20</v>
      </c>
      <c r="O57" t="s">
        <v>69</v>
      </c>
      <c r="P57" t="s">
        <v>52</v>
      </c>
      <c r="Q57">
        <v>28875</v>
      </c>
      <c r="R57" s="1">
        <v>45379</v>
      </c>
      <c r="S57" t="s">
        <v>58</v>
      </c>
      <c r="T57">
        <v>855145</v>
      </c>
      <c r="U57" t="s">
        <v>14047</v>
      </c>
      <c r="V57">
        <v>263</v>
      </c>
      <c r="W57">
        <v>2181</v>
      </c>
      <c r="X57">
        <v>3</v>
      </c>
      <c r="Y57">
        <v>2617.1999999999998</v>
      </c>
      <c r="Z57">
        <v>9</v>
      </c>
      <c r="AA57">
        <f>Zudio_sales_data[[#This Row],[Price]]*Zudio_sales_data[[#This Row],[Quantity]]</f>
        <v>6543</v>
      </c>
      <c r="AB57" s="1"/>
      <c r="AC57">
        <f>_xlfn.DAYS(Zudio_sales_data[[#This Row],[Last Date]],Zudio_sales_data[[#This Row],[Store Open Date]])</f>
        <v>-45583</v>
      </c>
      <c r="AD57" t="str">
        <f>IF(Zudio_sales_data[[#This Row],[Order Date]]&lt;=Zudio_sales_data[[#This Row],[Store Open Date]],"wrong data","right data")</f>
        <v>wrong data</v>
      </c>
      <c r="AE57">
        <f>Zudio_sales_data[[#This Row],[Sales Profit]]/Zudio_sales_data[[#This Row],[Quantity]]</f>
        <v>872.4</v>
      </c>
    </row>
    <row r="58" spans="1:31" x14ac:dyDescent="0.3">
      <c r="A58" t="s">
        <v>117</v>
      </c>
      <c r="B58" t="s">
        <v>46</v>
      </c>
      <c r="C58" t="s">
        <v>28</v>
      </c>
      <c r="D58" t="s">
        <v>129</v>
      </c>
      <c r="E58">
        <v>4</v>
      </c>
      <c r="F58">
        <v>407528</v>
      </c>
      <c r="G58" t="s">
        <v>49</v>
      </c>
      <c r="H58" s="1">
        <v>45559</v>
      </c>
      <c r="I58">
        <v>1000</v>
      </c>
      <c r="J58" t="s">
        <v>1245</v>
      </c>
      <c r="K58" t="s">
        <v>428</v>
      </c>
      <c r="L58">
        <v>9</v>
      </c>
      <c r="M58">
        <v>8</v>
      </c>
      <c r="N58">
        <v>20</v>
      </c>
      <c r="O58" t="s">
        <v>33</v>
      </c>
      <c r="P58" t="s">
        <v>90</v>
      </c>
      <c r="Q58">
        <v>11549</v>
      </c>
      <c r="R58" s="1">
        <v>45493</v>
      </c>
      <c r="S58" t="s">
        <v>95</v>
      </c>
      <c r="T58">
        <v>648306</v>
      </c>
      <c r="U58" t="s">
        <v>14048</v>
      </c>
      <c r="V58">
        <v>827</v>
      </c>
      <c r="W58">
        <v>1289</v>
      </c>
      <c r="X58">
        <v>3</v>
      </c>
      <c r="Y58">
        <v>1546.8</v>
      </c>
      <c r="Z58">
        <v>11</v>
      </c>
      <c r="AA58">
        <f>Zudio_sales_data[[#This Row],[Price]]*Zudio_sales_data[[#This Row],[Quantity]]</f>
        <v>3867</v>
      </c>
      <c r="AB58" s="1">
        <v>45629</v>
      </c>
      <c r="AC58">
        <f>_xlfn.DAYS(Zudio_sales_data[[#This Row],[Last Date]],Zudio_sales_data[[#This Row],[Store Open Date]])</f>
        <v>70</v>
      </c>
      <c r="AD58" t="str">
        <f>IF(Zudio_sales_data[[#This Row],[Order Date]]&lt;=Zudio_sales_data[[#This Row],[Store Open Date]],"wrong data","right data")</f>
        <v>wrong data</v>
      </c>
      <c r="AE58">
        <f>Zudio_sales_data[[#This Row],[Sales Profit]]/Zudio_sales_data[[#This Row],[Quantity]]</f>
        <v>515.6</v>
      </c>
    </row>
    <row r="59" spans="1:31" x14ac:dyDescent="0.3">
      <c r="A59" t="s">
        <v>71</v>
      </c>
      <c r="B59" t="s">
        <v>59</v>
      </c>
      <c r="C59" t="s">
        <v>39</v>
      </c>
      <c r="D59" t="s">
        <v>101</v>
      </c>
      <c r="E59">
        <v>99</v>
      </c>
      <c r="F59">
        <v>409595</v>
      </c>
      <c r="G59" t="s">
        <v>49</v>
      </c>
      <c r="H59" s="1">
        <v>45609</v>
      </c>
      <c r="I59">
        <v>1100</v>
      </c>
      <c r="J59" t="s">
        <v>13577</v>
      </c>
      <c r="K59" t="s">
        <v>710</v>
      </c>
      <c r="L59">
        <v>10</v>
      </c>
      <c r="M59">
        <v>9</v>
      </c>
      <c r="N59">
        <v>10</v>
      </c>
      <c r="O59" t="s">
        <v>69</v>
      </c>
      <c r="P59" t="s">
        <v>62</v>
      </c>
      <c r="Q59">
        <v>14062</v>
      </c>
      <c r="R59" s="1">
        <v>45360</v>
      </c>
      <c r="S59" t="s">
        <v>58</v>
      </c>
      <c r="T59">
        <v>761578</v>
      </c>
      <c r="U59" t="s">
        <v>14049</v>
      </c>
      <c r="V59">
        <v>339</v>
      </c>
      <c r="W59">
        <v>2201</v>
      </c>
      <c r="X59">
        <v>5</v>
      </c>
      <c r="Y59">
        <v>4402</v>
      </c>
      <c r="Z59">
        <v>11</v>
      </c>
      <c r="AA59">
        <f>Zudio_sales_data[[#This Row],[Price]]*Zudio_sales_data[[#This Row],[Quantity]]</f>
        <v>11005</v>
      </c>
      <c r="AB59" s="1">
        <v>45629</v>
      </c>
      <c r="AC59">
        <f>_xlfn.DAYS(Zudio_sales_data[[#This Row],[Last Date]],Zudio_sales_data[[#This Row],[Store Open Date]])</f>
        <v>20</v>
      </c>
      <c r="AD59" t="str">
        <f>IF(Zudio_sales_data[[#This Row],[Order Date]]&lt;=Zudio_sales_data[[#This Row],[Store Open Date]],"wrong data","right data")</f>
        <v>wrong data</v>
      </c>
      <c r="AE59">
        <f>Zudio_sales_data[[#This Row],[Sales Profit]]/Zudio_sales_data[[#This Row],[Quantity]]</f>
        <v>880.4</v>
      </c>
    </row>
    <row r="60" spans="1:31" x14ac:dyDescent="0.3">
      <c r="A60" t="s">
        <v>117</v>
      </c>
      <c r="B60" t="s">
        <v>208</v>
      </c>
      <c r="C60" t="s">
        <v>47</v>
      </c>
      <c r="D60" t="s">
        <v>112</v>
      </c>
      <c r="E60">
        <v>27</v>
      </c>
      <c r="F60">
        <v>424785</v>
      </c>
      <c r="G60" t="s">
        <v>49</v>
      </c>
      <c r="H60" s="1">
        <v>45616</v>
      </c>
      <c r="I60">
        <v>1400</v>
      </c>
      <c r="J60" t="s">
        <v>13538</v>
      </c>
      <c r="K60" t="s">
        <v>145</v>
      </c>
      <c r="L60">
        <v>9</v>
      </c>
      <c r="M60">
        <v>8</v>
      </c>
      <c r="N60">
        <v>10</v>
      </c>
      <c r="O60" t="s">
        <v>69</v>
      </c>
      <c r="P60" t="s">
        <v>34</v>
      </c>
      <c r="Q60">
        <v>60320</v>
      </c>
      <c r="R60" s="1">
        <v>45589</v>
      </c>
      <c r="S60" t="s">
        <v>115</v>
      </c>
      <c r="T60">
        <v>167966</v>
      </c>
      <c r="U60" t="s">
        <v>14050</v>
      </c>
      <c r="V60">
        <v>844</v>
      </c>
      <c r="W60">
        <v>594</v>
      </c>
      <c r="X60">
        <v>4</v>
      </c>
      <c r="Y60">
        <v>950.4</v>
      </c>
      <c r="Z60">
        <v>11</v>
      </c>
      <c r="AA60">
        <f>Zudio_sales_data[[#This Row],[Price]]*Zudio_sales_data[[#This Row],[Quantity]]</f>
        <v>2376</v>
      </c>
      <c r="AB60" s="1">
        <v>45629</v>
      </c>
      <c r="AC60">
        <f>_xlfn.DAYS(Zudio_sales_data[[#This Row],[Last Date]],Zudio_sales_data[[#This Row],[Store Open Date]])</f>
        <v>13</v>
      </c>
      <c r="AD60" t="str">
        <f>IF(Zudio_sales_data[[#This Row],[Order Date]]&lt;=Zudio_sales_data[[#This Row],[Store Open Date]],"wrong data","right data")</f>
        <v>wrong data</v>
      </c>
      <c r="AE60">
        <f>Zudio_sales_data[[#This Row],[Sales Profit]]/Zudio_sales_data[[#This Row],[Quantity]]</f>
        <v>237.6</v>
      </c>
    </row>
    <row r="61" spans="1:31" x14ac:dyDescent="0.3">
      <c r="A61" t="s">
        <v>110</v>
      </c>
      <c r="B61" t="s">
        <v>187</v>
      </c>
      <c r="C61" t="s">
        <v>39</v>
      </c>
      <c r="D61" t="s">
        <v>66</v>
      </c>
      <c r="E61">
        <v>7</v>
      </c>
      <c r="F61">
        <v>405185</v>
      </c>
      <c r="G61" t="s">
        <v>30</v>
      </c>
      <c r="H61" s="1">
        <v>45610</v>
      </c>
      <c r="I61">
        <v>1300</v>
      </c>
      <c r="J61" t="s">
        <v>13610</v>
      </c>
      <c r="K61" t="s">
        <v>564</v>
      </c>
      <c r="L61">
        <v>9</v>
      </c>
      <c r="M61">
        <v>8</v>
      </c>
      <c r="N61">
        <v>14</v>
      </c>
      <c r="O61" t="s">
        <v>69</v>
      </c>
      <c r="P61" t="s">
        <v>62</v>
      </c>
      <c r="Q61">
        <v>92488</v>
      </c>
      <c r="R61" s="1">
        <v>45452</v>
      </c>
      <c r="S61" t="s">
        <v>43</v>
      </c>
      <c r="T61">
        <v>175180</v>
      </c>
      <c r="U61" t="s">
        <v>14051</v>
      </c>
      <c r="V61">
        <v>275</v>
      </c>
      <c r="W61">
        <v>1406</v>
      </c>
      <c r="X61">
        <v>1</v>
      </c>
      <c r="Y61">
        <v>562.4</v>
      </c>
      <c r="Z61">
        <v>11</v>
      </c>
      <c r="AA61">
        <f>Zudio_sales_data[[#This Row],[Price]]*Zudio_sales_data[[#This Row],[Quantity]]</f>
        <v>1406</v>
      </c>
      <c r="AB61" s="1">
        <v>45629</v>
      </c>
      <c r="AC61">
        <f>_xlfn.DAYS(Zudio_sales_data[[#This Row],[Last Date]],Zudio_sales_data[[#This Row],[Store Open Date]])</f>
        <v>19</v>
      </c>
      <c r="AD61" t="str">
        <f>IF(Zudio_sales_data[[#This Row],[Order Date]]&lt;=Zudio_sales_data[[#This Row],[Store Open Date]],"wrong data","right data")</f>
        <v>wrong data</v>
      </c>
      <c r="AE61">
        <f>Zudio_sales_data[[#This Row],[Sales Profit]]/Zudio_sales_data[[#This Row],[Quantity]]</f>
        <v>562.4</v>
      </c>
    </row>
    <row r="62" spans="1:31" x14ac:dyDescent="0.3">
      <c r="A62" t="s">
        <v>55</v>
      </c>
      <c r="B62" t="s">
        <v>362</v>
      </c>
      <c r="C62" t="s">
        <v>47</v>
      </c>
      <c r="D62" t="s">
        <v>77</v>
      </c>
      <c r="E62">
        <v>81</v>
      </c>
      <c r="F62">
        <v>414315</v>
      </c>
      <c r="G62" t="s">
        <v>49</v>
      </c>
      <c r="H62" s="1">
        <v>45552</v>
      </c>
      <c r="I62">
        <v>1200</v>
      </c>
      <c r="J62" t="s">
        <v>13533</v>
      </c>
      <c r="K62" t="s">
        <v>103</v>
      </c>
      <c r="L62">
        <v>11</v>
      </c>
      <c r="M62">
        <v>8</v>
      </c>
      <c r="N62">
        <v>13</v>
      </c>
      <c r="O62" t="s">
        <v>69</v>
      </c>
      <c r="P62" t="s">
        <v>52</v>
      </c>
      <c r="Q62">
        <v>16583</v>
      </c>
      <c r="R62" s="1">
        <v>45332</v>
      </c>
      <c r="S62" t="s">
        <v>91</v>
      </c>
      <c r="T62">
        <v>846818</v>
      </c>
      <c r="U62" t="s">
        <v>14052</v>
      </c>
      <c r="V62">
        <v>389</v>
      </c>
      <c r="W62">
        <v>1013</v>
      </c>
      <c r="X62">
        <v>4</v>
      </c>
      <c r="Y62">
        <v>1620.8</v>
      </c>
      <c r="Z62">
        <v>9</v>
      </c>
      <c r="AA62">
        <f>Zudio_sales_data[[#This Row],[Price]]*Zudio_sales_data[[#This Row],[Quantity]]</f>
        <v>4052</v>
      </c>
      <c r="AB62" s="1">
        <v>45629</v>
      </c>
      <c r="AC62">
        <f>_xlfn.DAYS(Zudio_sales_data[[#This Row],[Last Date]],Zudio_sales_data[[#This Row],[Store Open Date]])</f>
        <v>77</v>
      </c>
      <c r="AD62" t="str">
        <f>IF(Zudio_sales_data[[#This Row],[Order Date]]&lt;=Zudio_sales_data[[#This Row],[Store Open Date]],"wrong data","right data")</f>
        <v>wrong data</v>
      </c>
      <c r="AE62">
        <f>Zudio_sales_data[[#This Row],[Sales Profit]]/Zudio_sales_data[[#This Row],[Quantity]]</f>
        <v>405.2</v>
      </c>
    </row>
    <row r="63" spans="1:31" x14ac:dyDescent="0.3">
      <c r="A63" t="s">
        <v>37</v>
      </c>
      <c r="B63" t="s">
        <v>27</v>
      </c>
      <c r="C63" t="s">
        <v>28</v>
      </c>
      <c r="D63" t="s">
        <v>77</v>
      </c>
      <c r="E63">
        <v>2</v>
      </c>
      <c r="F63">
        <v>425729</v>
      </c>
      <c r="G63" t="s">
        <v>49</v>
      </c>
      <c r="H63" s="1">
        <v>45588</v>
      </c>
      <c r="I63">
        <v>1300</v>
      </c>
      <c r="J63" t="s">
        <v>13575</v>
      </c>
      <c r="K63" t="s">
        <v>32</v>
      </c>
      <c r="L63">
        <v>10</v>
      </c>
      <c r="M63">
        <v>9</v>
      </c>
      <c r="N63">
        <v>13</v>
      </c>
      <c r="O63" t="s">
        <v>69</v>
      </c>
      <c r="P63" t="s">
        <v>52</v>
      </c>
      <c r="Q63">
        <v>68133</v>
      </c>
      <c r="R63" s="1">
        <v>45310</v>
      </c>
      <c r="S63" t="s">
        <v>85</v>
      </c>
      <c r="T63">
        <v>333224</v>
      </c>
      <c r="U63" t="s">
        <v>14053</v>
      </c>
      <c r="V63">
        <v>737</v>
      </c>
      <c r="W63">
        <v>727</v>
      </c>
      <c r="X63">
        <v>5</v>
      </c>
      <c r="Y63">
        <v>1454</v>
      </c>
      <c r="Z63">
        <v>11</v>
      </c>
      <c r="AA63">
        <f>Zudio_sales_data[[#This Row],[Price]]*Zudio_sales_data[[#This Row],[Quantity]]</f>
        <v>3635</v>
      </c>
      <c r="AB63" s="1">
        <v>45629</v>
      </c>
      <c r="AC63">
        <f>_xlfn.DAYS(Zudio_sales_data[[#This Row],[Last Date]],Zudio_sales_data[[#This Row],[Store Open Date]])</f>
        <v>41</v>
      </c>
      <c r="AD63" t="str">
        <f>IF(Zudio_sales_data[[#This Row],[Order Date]]&lt;=Zudio_sales_data[[#This Row],[Store Open Date]],"wrong data","right data")</f>
        <v>wrong data</v>
      </c>
      <c r="AE63">
        <f>Zudio_sales_data[[#This Row],[Sales Profit]]/Zudio_sales_data[[#This Row],[Quantity]]</f>
        <v>290.8</v>
      </c>
    </row>
    <row r="64" spans="1:31" x14ac:dyDescent="0.3">
      <c r="A64" t="s">
        <v>37</v>
      </c>
      <c r="B64" t="s">
        <v>38</v>
      </c>
      <c r="C64" t="s">
        <v>47</v>
      </c>
      <c r="D64" t="s">
        <v>82</v>
      </c>
      <c r="E64">
        <v>59</v>
      </c>
      <c r="F64">
        <v>413464</v>
      </c>
      <c r="G64" t="s">
        <v>49</v>
      </c>
      <c r="H64" s="1">
        <v>45588</v>
      </c>
      <c r="I64">
        <v>1400</v>
      </c>
      <c r="J64" t="s">
        <v>13726</v>
      </c>
      <c r="K64" t="s">
        <v>710</v>
      </c>
      <c r="L64">
        <v>10</v>
      </c>
      <c r="M64">
        <v>9</v>
      </c>
      <c r="N64">
        <v>20</v>
      </c>
      <c r="O64" t="s">
        <v>33</v>
      </c>
      <c r="P64" t="s">
        <v>52</v>
      </c>
      <c r="Q64">
        <v>42474</v>
      </c>
      <c r="R64" s="1">
        <v>45477</v>
      </c>
      <c r="S64" t="s">
        <v>95</v>
      </c>
      <c r="T64">
        <v>845324</v>
      </c>
      <c r="U64" t="s">
        <v>14054</v>
      </c>
      <c r="V64">
        <v>682</v>
      </c>
      <c r="W64">
        <v>1379</v>
      </c>
      <c r="X64">
        <v>8</v>
      </c>
      <c r="Y64">
        <v>4412.8</v>
      </c>
      <c r="Z64">
        <v>11</v>
      </c>
      <c r="AA64">
        <f>Zudio_sales_data[[#This Row],[Price]]*Zudio_sales_data[[#This Row],[Quantity]]</f>
        <v>11032</v>
      </c>
      <c r="AB64" s="1">
        <v>45629</v>
      </c>
      <c r="AC64">
        <f>_xlfn.DAYS(Zudio_sales_data[[#This Row],[Last Date]],Zudio_sales_data[[#This Row],[Store Open Date]])</f>
        <v>41</v>
      </c>
      <c r="AD64" t="str">
        <f>IF(Zudio_sales_data[[#This Row],[Order Date]]&lt;=Zudio_sales_data[[#This Row],[Store Open Date]],"wrong data","right data")</f>
        <v>wrong data</v>
      </c>
      <c r="AE64">
        <f>Zudio_sales_data[[#This Row],[Sales Profit]]/Zudio_sales_data[[#This Row],[Quantity]]</f>
        <v>551.6</v>
      </c>
    </row>
    <row r="65" spans="1:31" x14ac:dyDescent="0.3">
      <c r="A65" t="s">
        <v>139</v>
      </c>
      <c r="B65" t="s">
        <v>59</v>
      </c>
      <c r="C65" t="s">
        <v>47</v>
      </c>
      <c r="D65" t="s">
        <v>82</v>
      </c>
      <c r="E65">
        <v>10</v>
      </c>
      <c r="F65">
        <v>418136</v>
      </c>
      <c r="G65" t="s">
        <v>30</v>
      </c>
      <c r="H65" s="1">
        <v>45465</v>
      </c>
      <c r="I65">
        <v>1200</v>
      </c>
      <c r="J65" t="s">
        <v>1641</v>
      </c>
      <c r="K65" t="s">
        <v>172</v>
      </c>
      <c r="L65">
        <v>10</v>
      </c>
      <c r="M65">
        <v>9</v>
      </c>
      <c r="N65">
        <v>12</v>
      </c>
      <c r="O65" t="s">
        <v>69</v>
      </c>
      <c r="P65" t="s">
        <v>62</v>
      </c>
      <c r="Q65">
        <v>37086</v>
      </c>
      <c r="R65" s="1">
        <v>45441</v>
      </c>
      <c r="S65" t="s">
        <v>104</v>
      </c>
      <c r="T65">
        <v>622109</v>
      </c>
      <c r="U65" t="s">
        <v>1642</v>
      </c>
      <c r="V65">
        <v>283</v>
      </c>
      <c r="W65">
        <v>2951</v>
      </c>
      <c r="X65">
        <v>2</v>
      </c>
      <c r="Y65">
        <v>2360.8000000000002</v>
      </c>
      <c r="Z65">
        <v>11</v>
      </c>
      <c r="AA65">
        <f>Zudio_sales_data[[#This Row],[Price]]*Zudio_sales_data[[#This Row],[Quantity]]</f>
        <v>5902</v>
      </c>
      <c r="AB65" s="1">
        <v>45629</v>
      </c>
      <c r="AC65">
        <f>_xlfn.DAYS(Zudio_sales_data[[#This Row],[Last Date]],Zudio_sales_data[[#This Row],[Store Open Date]])</f>
        <v>164</v>
      </c>
      <c r="AD65" t="str">
        <f>IF(Zudio_sales_data[[#This Row],[Order Date]]&lt;=Zudio_sales_data[[#This Row],[Store Open Date]],"wrong data","right data")</f>
        <v>wrong data</v>
      </c>
      <c r="AE65">
        <f>Zudio_sales_data[[#This Row],[Sales Profit]]/Zudio_sales_data[[#This Row],[Quantity]]</f>
        <v>1180.4000000000001</v>
      </c>
    </row>
    <row r="66" spans="1:31" x14ac:dyDescent="0.3">
      <c r="A66" t="s">
        <v>37</v>
      </c>
      <c r="B66" t="s">
        <v>157</v>
      </c>
      <c r="C66" t="s">
        <v>28</v>
      </c>
      <c r="D66" t="s">
        <v>129</v>
      </c>
      <c r="E66">
        <v>95</v>
      </c>
      <c r="F66">
        <v>433285</v>
      </c>
      <c r="G66" t="s">
        <v>30</v>
      </c>
      <c r="H66" s="1">
        <v>45566</v>
      </c>
      <c r="I66">
        <v>950</v>
      </c>
      <c r="J66" t="s">
        <v>13775</v>
      </c>
      <c r="K66" t="s">
        <v>176</v>
      </c>
      <c r="L66">
        <v>11</v>
      </c>
      <c r="M66">
        <v>8</v>
      </c>
      <c r="N66">
        <v>11</v>
      </c>
      <c r="O66" t="s">
        <v>33</v>
      </c>
      <c r="P66" t="s">
        <v>34</v>
      </c>
      <c r="Q66">
        <v>67336</v>
      </c>
      <c r="R66" s="1">
        <v>45542</v>
      </c>
      <c r="S66" t="s">
        <v>131</v>
      </c>
      <c r="T66">
        <v>694415</v>
      </c>
      <c r="U66" t="s">
        <v>14055</v>
      </c>
      <c r="V66">
        <v>525</v>
      </c>
      <c r="W66">
        <v>1974</v>
      </c>
      <c r="X66">
        <v>6</v>
      </c>
      <c r="Y66">
        <v>4737.6000000000004</v>
      </c>
      <c r="Z66">
        <v>9</v>
      </c>
      <c r="AA66">
        <f>Zudio_sales_data[[#This Row],[Price]]*Zudio_sales_data[[#This Row],[Quantity]]</f>
        <v>11844</v>
      </c>
      <c r="AB66" s="1">
        <v>45629</v>
      </c>
      <c r="AC66">
        <f>_xlfn.DAYS(Zudio_sales_data[[#This Row],[Last Date]],Zudio_sales_data[[#This Row],[Store Open Date]])</f>
        <v>63</v>
      </c>
      <c r="AD66" t="str">
        <f>IF(Zudio_sales_data[[#This Row],[Order Date]]&lt;=Zudio_sales_data[[#This Row],[Store Open Date]],"wrong data","right data")</f>
        <v>wrong data</v>
      </c>
      <c r="AE66">
        <f>Zudio_sales_data[[#This Row],[Sales Profit]]/Zudio_sales_data[[#This Row],[Quantity]]</f>
        <v>789.6</v>
      </c>
    </row>
    <row r="67" spans="1:31" x14ac:dyDescent="0.3">
      <c r="A67" t="s">
        <v>55</v>
      </c>
      <c r="B67" t="s">
        <v>183</v>
      </c>
      <c r="C67" t="s">
        <v>39</v>
      </c>
      <c r="D67" t="s">
        <v>229</v>
      </c>
      <c r="E67">
        <v>9</v>
      </c>
      <c r="F67">
        <v>416688</v>
      </c>
      <c r="G67" t="s">
        <v>49</v>
      </c>
      <c r="H67" s="1">
        <v>45626</v>
      </c>
      <c r="I67">
        <v>1200</v>
      </c>
      <c r="J67" t="s">
        <v>13477</v>
      </c>
      <c r="K67" t="s">
        <v>545</v>
      </c>
      <c r="L67">
        <v>10</v>
      </c>
      <c r="M67">
        <v>7</v>
      </c>
      <c r="N67">
        <v>18</v>
      </c>
      <c r="O67" t="s">
        <v>69</v>
      </c>
      <c r="P67" t="s">
        <v>52</v>
      </c>
      <c r="Q67">
        <v>27484</v>
      </c>
      <c r="R67" s="1">
        <v>45576</v>
      </c>
      <c r="S67" t="s">
        <v>115</v>
      </c>
      <c r="T67">
        <v>318632</v>
      </c>
      <c r="U67" t="s">
        <v>14056</v>
      </c>
      <c r="V67">
        <v>649</v>
      </c>
      <c r="W67">
        <v>2200</v>
      </c>
      <c r="X67">
        <v>8</v>
      </c>
      <c r="Y67">
        <v>7040</v>
      </c>
      <c r="Z67">
        <v>9</v>
      </c>
      <c r="AA67">
        <f>Zudio_sales_data[[#This Row],[Price]]*Zudio_sales_data[[#This Row],[Quantity]]</f>
        <v>17600</v>
      </c>
      <c r="AB67" s="1">
        <v>45629</v>
      </c>
      <c r="AC67">
        <f>_xlfn.DAYS(Zudio_sales_data[[#This Row],[Last Date]],Zudio_sales_data[[#This Row],[Store Open Date]])</f>
        <v>3</v>
      </c>
      <c r="AD67" t="str">
        <f>IF(Zudio_sales_data[[#This Row],[Order Date]]&lt;=Zudio_sales_data[[#This Row],[Store Open Date]],"wrong data","right data")</f>
        <v>wrong data</v>
      </c>
      <c r="AE67">
        <f>Zudio_sales_data[[#This Row],[Sales Profit]]/Zudio_sales_data[[#This Row],[Quantity]]</f>
        <v>880</v>
      </c>
    </row>
    <row r="68" spans="1:31" x14ac:dyDescent="0.3">
      <c r="A68" t="s">
        <v>45</v>
      </c>
      <c r="B68" t="s">
        <v>111</v>
      </c>
      <c r="C68" t="s">
        <v>39</v>
      </c>
      <c r="D68" t="s">
        <v>77</v>
      </c>
      <c r="E68">
        <v>48</v>
      </c>
      <c r="F68">
        <v>421455</v>
      </c>
      <c r="G68" t="s">
        <v>30</v>
      </c>
      <c r="H68" s="1">
        <v>45397</v>
      </c>
      <c r="I68">
        <v>950</v>
      </c>
      <c r="J68" t="s">
        <v>1127</v>
      </c>
      <c r="K68" t="s">
        <v>330</v>
      </c>
      <c r="L68">
        <v>11</v>
      </c>
      <c r="M68">
        <v>8</v>
      </c>
      <c r="N68">
        <v>4</v>
      </c>
      <c r="O68" t="s">
        <v>33</v>
      </c>
      <c r="P68" t="s">
        <v>62</v>
      </c>
      <c r="Q68">
        <v>81643</v>
      </c>
      <c r="R68" s="1">
        <v>45343</v>
      </c>
      <c r="S68" t="s">
        <v>91</v>
      </c>
      <c r="T68">
        <v>938789</v>
      </c>
      <c r="U68" t="s">
        <v>14057</v>
      </c>
      <c r="V68">
        <v>467</v>
      </c>
      <c r="W68">
        <v>1418</v>
      </c>
      <c r="X68">
        <v>1</v>
      </c>
      <c r="Y68">
        <v>567.20000000000005</v>
      </c>
      <c r="Z68">
        <v>9</v>
      </c>
      <c r="AA68">
        <f>Zudio_sales_data[[#This Row],[Price]]*Zudio_sales_data[[#This Row],[Quantity]]</f>
        <v>1418</v>
      </c>
      <c r="AB68" s="1">
        <v>45629</v>
      </c>
      <c r="AC68">
        <f>_xlfn.DAYS(Zudio_sales_data[[#This Row],[Last Date]],Zudio_sales_data[[#This Row],[Store Open Date]])</f>
        <v>232</v>
      </c>
      <c r="AD68" t="str">
        <f>IF(Zudio_sales_data[[#This Row],[Order Date]]&lt;=Zudio_sales_data[[#This Row],[Store Open Date]],"wrong data","right data")</f>
        <v>wrong data</v>
      </c>
      <c r="AE68">
        <f>Zudio_sales_data[[#This Row],[Sales Profit]]/Zudio_sales_data[[#This Row],[Quantity]]</f>
        <v>567.20000000000005</v>
      </c>
    </row>
    <row r="69" spans="1:31" x14ac:dyDescent="0.3">
      <c r="A69" t="s">
        <v>117</v>
      </c>
      <c r="B69" t="s">
        <v>317</v>
      </c>
      <c r="C69" t="s">
        <v>47</v>
      </c>
      <c r="D69" t="s">
        <v>29</v>
      </c>
      <c r="E69">
        <v>32</v>
      </c>
      <c r="F69">
        <v>409950</v>
      </c>
      <c r="G69" t="s">
        <v>49</v>
      </c>
      <c r="H69" s="1">
        <v>45597</v>
      </c>
      <c r="I69">
        <v>1100</v>
      </c>
      <c r="J69" t="s">
        <v>13890</v>
      </c>
      <c r="K69" t="s">
        <v>715</v>
      </c>
      <c r="L69">
        <v>9</v>
      </c>
      <c r="M69">
        <v>8</v>
      </c>
      <c r="N69">
        <v>9</v>
      </c>
      <c r="O69" t="s">
        <v>33</v>
      </c>
      <c r="P69" t="s">
        <v>62</v>
      </c>
      <c r="Q69">
        <v>21954</v>
      </c>
      <c r="R69" s="1">
        <v>45463</v>
      </c>
      <c r="S69" t="s">
        <v>43</v>
      </c>
      <c r="T69">
        <v>108187</v>
      </c>
      <c r="U69" t="s">
        <v>14058</v>
      </c>
      <c r="V69">
        <v>288</v>
      </c>
      <c r="W69">
        <v>869</v>
      </c>
      <c r="X69">
        <v>6</v>
      </c>
      <c r="Y69">
        <v>2085.6</v>
      </c>
      <c r="Z69">
        <v>11</v>
      </c>
      <c r="AA69">
        <f>Zudio_sales_data[[#This Row],[Price]]*Zudio_sales_data[[#This Row],[Quantity]]</f>
        <v>5214</v>
      </c>
      <c r="AB69" s="1">
        <v>45629</v>
      </c>
      <c r="AC69">
        <f>_xlfn.DAYS(Zudio_sales_data[[#This Row],[Last Date]],Zudio_sales_data[[#This Row],[Store Open Date]])</f>
        <v>32</v>
      </c>
      <c r="AD69" t="str">
        <f>IF(Zudio_sales_data[[#This Row],[Order Date]]&lt;=Zudio_sales_data[[#This Row],[Store Open Date]],"wrong data","right data")</f>
        <v>wrong data</v>
      </c>
      <c r="AE69">
        <f>Zudio_sales_data[[#This Row],[Sales Profit]]/Zudio_sales_data[[#This Row],[Quantity]]</f>
        <v>347.59999999999997</v>
      </c>
    </row>
    <row r="70" spans="1:31" x14ac:dyDescent="0.3">
      <c r="A70" t="s">
        <v>26</v>
      </c>
      <c r="B70" t="s">
        <v>135</v>
      </c>
      <c r="C70" t="s">
        <v>47</v>
      </c>
      <c r="D70" t="s">
        <v>101</v>
      </c>
      <c r="E70">
        <v>8</v>
      </c>
      <c r="F70">
        <v>437587</v>
      </c>
      <c r="G70" t="s">
        <v>30</v>
      </c>
      <c r="H70" s="1">
        <v>45399</v>
      </c>
      <c r="I70">
        <v>800</v>
      </c>
      <c r="J70" t="s">
        <v>13914</v>
      </c>
      <c r="K70" t="s">
        <v>233</v>
      </c>
      <c r="L70">
        <v>10</v>
      </c>
      <c r="M70">
        <v>9</v>
      </c>
      <c r="N70">
        <v>12</v>
      </c>
      <c r="O70" t="s">
        <v>69</v>
      </c>
      <c r="P70" t="s">
        <v>90</v>
      </c>
      <c r="Q70">
        <v>27764</v>
      </c>
      <c r="R70" s="1">
        <v>45368</v>
      </c>
      <c r="S70" t="s">
        <v>58</v>
      </c>
      <c r="T70">
        <v>976058</v>
      </c>
      <c r="U70" t="s">
        <v>14059</v>
      </c>
      <c r="V70">
        <v>797</v>
      </c>
      <c r="W70">
        <v>1605</v>
      </c>
      <c r="X70">
        <v>3</v>
      </c>
      <c r="Y70">
        <v>1926</v>
      </c>
      <c r="Z70">
        <v>11</v>
      </c>
      <c r="AA70">
        <f>Zudio_sales_data[[#This Row],[Price]]*Zudio_sales_data[[#This Row],[Quantity]]</f>
        <v>4815</v>
      </c>
      <c r="AB70" s="1">
        <v>45629</v>
      </c>
      <c r="AC70">
        <f>_xlfn.DAYS(Zudio_sales_data[[#This Row],[Last Date]],Zudio_sales_data[[#This Row],[Store Open Date]])</f>
        <v>230</v>
      </c>
      <c r="AD70" t="str">
        <f>IF(Zudio_sales_data[[#This Row],[Order Date]]&lt;=Zudio_sales_data[[#This Row],[Store Open Date]],"wrong data","right data")</f>
        <v>wrong data</v>
      </c>
      <c r="AE70">
        <f>Zudio_sales_data[[#This Row],[Sales Profit]]/Zudio_sales_data[[#This Row],[Quantity]]</f>
        <v>642</v>
      </c>
    </row>
    <row r="71" spans="1:31" x14ac:dyDescent="0.3">
      <c r="A71" t="s">
        <v>37</v>
      </c>
      <c r="B71" t="s">
        <v>275</v>
      </c>
      <c r="C71" t="s">
        <v>47</v>
      </c>
      <c r="D71" t="s">
        <v>77</v>
      </c>
      <c r="E71">
        <v>90</v>
      </c>
      <c r="F71">
        <v>410977</v>
      </c>
      <c r="G71" t="s">
        <v>30</v>
      </c>
      <c r="H71" s="1">
        <v>45402</v>
      </c>
      <c r="I71">
        <v>1400</v>
      </c>
      <c r="J71" t="s">
        <v>13906</v>
      </c>
      <c r="K71" t="s">
        <v>181</v>
      </c>
      <c r="L71">
        <v>11</v>
      </c>
      <c r="M71">
        <v>8</v>
      </c>
      <c r="N71">
        <v>18</v>
      </c>
      <c r="O71" t="s">
        <v>69</v>
      </c>
      <c r="P71" t="s">
        <v>62</v>
      </c>
      <c r="Q71">
        <v>54547</v>
      </c>
      <c r="R71" s="1">
        <v>45313</v>
      </c>
      <c r="S71" t="s">
        <v>85</v>
      </c>
      <c r="T71">
        <v>391801</v>
      </c>
      <c r="U71" t="s">
        <v>14060</v>
      </c>
      <c r="V71">
        <v>632</v>
      </c>
      <c r="W71">
        <v>2731</v>
      </c>
      <c r="X71">
        <v>8</v>
      </c>
      <c r="Y71">
        <v>8739.2000000000007</v>
      </c>
      <c r="Z71">
        <v>9</v>
      </c>
      <c r="AA71">
        <f>Zudio_sales_data[[#This Row],[Price]]*Zudio_sales_data[[#This Row],[Quantity]]</f>
        <v>21848</v>
      </c>
      <c r="AB71" s="1">
        <v>45629</v>
      </c>
      <c r="AC71">
        <f>_xlfn.DAYS(Zudio_sales_data[[#This Row],[Last Date]],Zudio_sales_data[[#This Row],[Store Open Date]])</f>
        <v>227</v>
      </c>
      <c r="AD71" t="str">
        <f>IF(Zudio_sales_data[[#This Row],[Order Date]]&lt;=Zudio_sales_data[[#This Row],[Store Open Date]],"wrong data","right data")</f>
        <v>wrong data</v>
      </c>
      <c r="AE71">
        <f>Zudio_sales_data[[#This Row],[Sales Profit]]/Zudio_sales_data[[#This Row],[Quantity]]</f>
        <v>1092.4000000000001</v>
      </c>
    </row>
    <row r="72" spans="1:31" x14ac:dyDescent="0.3">
      <c r="A72" t="s">
        <v>110</v>
      </c>
      <c r="B72" t="s">
        <v>286</v>
      </c>
      <c r="C72" t="s">
        <v>47</v>
      </c>
      <c r="D72" t="s">
        <v>77</v>
      </c>
      <c r="E72">
        <v>95</v>
      </c>
      <c r="F72">
        <v>424350</v>
      </c>
      <c r="G72" t="s">
        <v>30</v>
      </c>
      <c r="H72" s="1">
        <v>45568</v>
      </c>
      <c r="I72">
        <v>1200</v>
      </c>
      <c r="J72" t="s">
        <v>1768</v>
      </c>
      <c r="K72" t="s">
        <v>119</v>
      </c>
      <c r="L72">
        <v>10</v>
      </c>
      <c r="M72">
        <v>9</v>
      </c>
      <c r="N72">
        <v>19</v>
      </c>
      <c r="O72" t="s">
        <v>69</v>
      </c>
      <c r="P72" t="s">
        <v>90</v>
      </c>
      <c r="Q72">
        <v>20708</v>
      </c>
      <c r="R72" s="1">
        <v>45480</v>
      </c>
      <c r="S72" t="s">
        <v>95</v>
      </c>
      <c r="T72">
        <v>389340</v>
      </c>
      <c r="U72" t="s">
        <v>14061</v>
      </c>
      <c r="V72">
        <v>513</v>
      </c>
      <c r="W72">
        <v>1248</v>
      </c>
      <c r="X72">
        <v>5</v>
      </c>
      <c r="Y72">
        <v>2496</v>
      </c>
      <c r="Z72">
        <v>11</v>
      </c>
      <c r="AA72">
        <f>Zudio_sales_data[[#This Row],[Price]]*Zudio_sales_data[[#This Row],[Quantity]]</f>
        <v>6240</v>
      </c>
      <c r="AB72" s="1">
        <v>45629</v>
      </c>
      <c r="AC72">
        <f>_xlfn.DAYS(Zudio_sales_data[[#This Row],[Last Date]],Zudio_sales_data[[#This Row],[Store Open Date]])</f>
        <v>61</v>
      </c>
      <c r="AD72" t="str">
        <f>IF(Zudio_sales_data[[#This Row],[Order Date]]&lt;=Zudio_sales_data[[#This Row],[Store Open Date]],"wrong data","right data")</f>
        <v>wrong data</v>
      </c>
      <c r="AE72">
        <f>Zudio_sales_data[[#This Row],[Sales Profit]]/Zudio_sales_data[[#This Row],[Quantity]]</f>
        <v>499.2</v>
      </c>
    </row>
    <row r="73" spans="1:31" x14ac:dyDescent="0.3">
      <c r="A73" t="s">
        <v>26</v>
      </c>
      <c r="B73" t="s">
        <v>337</v>
      </c>
      <c r="C73" t="s">
        <v>39</v>
      </c>
      <c r="D73" t="s">
        <v>82</v>
      </c>
      <c r="E73">
        <v>12</v>
      </c>
      <c r="F73">
        <v>407796</v>
      </c>
      <c r="G73" t="s">
        <v>30</v>
      </c>
      <c r="H73" s="1">
        <v>45530</v>
      </c>
      <c r="I73">
        <v>1100</v>
      </c>
      <c r="J73" t="s">
        <v>13974</v>
      </c>
      <c r="K73" t="s">
        <v>771</v>
      </c>
      <c r="L73">
        <v>10</v>
      </c>
      <c r="M73">
        <v>7</v>
      </c>
      <c r="N73">
        <v>20</v>
      </c>
      <c r="O73" t="s">
        <v>69</v>
      </c>
      <c r="P73" t="s">
        <v>52</v>
      </c>
      <c r="Q73">
        <v>74279</v>
      </c>
      <c r="R73" s="1">
        <v>45530</v>
      </c>
      <c r="S73" t="s">
        <v>53</v>
      </c>
      <c r="T73">
        <v>895352</v>
      </c>
      <c r="U73" t="s">
        <v>14062</v>
      </c>
      <c r="V73">
        <v>434</v>
      </c>
      <c r="W73">
        <v>2254</v>
      </c>
      <c r="X73">
        <v>2</v>
      </c>
      <c r="Y73">
        <v>1803.2</v>
      </c>
      <c r="Z73">
        <v>9</v>
      </c>
      <c r="AA73">
        <f>Zudio_sales_data[[#This Row],[Price]]*Zudio_sales_data[[#This Row],[Quantity]]</f>
        <v>4508</v>
      </c>
      <c r="AB73" s="1">
        <v>45629</v>
      </c>
      <c r="AC73">
        <f>_xlfn.DAYS(Zudio_sales_data[[#This Row],[Last Date]],Zudio_sales_data[[#This Row],[Store Open Date]])</f>
        <v>99</v>
      </c>
      <c r="AD73" t="str">
        <f>IF(Zudio_sales_data[[#This Row],[Order Date]]&lt;=Zudio_sales_data[[#This Row],[Store Open Date]],"wrong data","right data")</f>
        <v>wrong data</v>
      </c>
      <c r="AE73">
        <f>Zudio_sales_data[[#This Row],[Sales Profit]]/Zudio_sales_data[[#This Row],[Quantity]]</f>
        <v>901.6</v>
      </c>
    </row>
    <row r="74" spans="1:31" x14ac:dyDescent="0.3">
      <c r="A74" t="s">
        <v>117</v>
      </c>
      <c r="B74" t="s">
        <v>219</v>
      </c>
      <c r="C74" t="s">
        <v>28</v>
      </c>
      <c r="D74" t="s">
        <v>112</v>
      </c>
      <c r="E74">
        <v>26</v>
      </c>
      <c r="F74">
        <v>407025</v>
      </c>
      <c r="G74" t="s">
        <v>30</v>
      </c>
      <c r="H74" s="1">
        <v>45588</v>
      </c>
      <c r="I74">
        <v>950</v>
      </c>
      <c r="J74" t="s">
        <v>1812</v>
      </c>
      <c r="K74" t="s">
        <v>74</v>
      </c>
      <c r="L74">
        <v>9</v>
      </c>
      <c r="M74">
        <v>8</v>
      </c>
      <c r="N74">
        <v>5</v>
      </c>
      <c r="O74" t="s">
        <v>69</v>
      </c>
      <c r="P74" t="s">
        <v>90</v>
      </c>
      <c r="Q74">
        <v>99878</v>
      </c>
      <c r="R74" s="1">
        <v>45574</v>
      </c>
      <c r="S74" t="s">
        <v>115</v>
      </c>
      <c r="T74">
        <v>268234</v>
      </c>
      <c r="U74" t="s">
        <v>1813</v>
      </c>
      <c r="V74">
        <v>443</v>
      </c>
      <c r="W74">
        <v>1486</v>
      </c>
      <c r="X74">
        <v>1</v>
      </c>
      <c r="Y74">
        <v>594.4</v>
      </c>
      <c r="Z74">
        <v>11</v>
      </c>
      <c r="AA74">
        <f>Zudio_sales_data[[#This Row],[Price]]*Zudio_sales_data[[#This Row],[Quantity]]</f>
        <v>1486</v>
      </c>
      <c r="AB74" s="1">
        <v>45629</v>
      </c>
      <c r="AC74">
        <f>_xlfn.DAYS(Zudio_sales_data[[#This Row],[Last Date]],Zudio_sales_data[[#This Row],[Store Open Date]])</f>
        <v>41</v>
      </c>
      <c r="AD74" t="str">
        <f>IF(Zudio_sales_data[[#This Row],[Order Date]]&lt;=Zudio_sales_data[[#This Row],[Store Open Date]],"wrong data","right data")</f>
        <v>wrong data</v>
      </c>
      <c r="AE74">
        <f>Zudio_sales_data[[#This Row],[Sales Profit]]/Zudio_sales_data[[#This Row],[Quantity]]</f>
        <v>594.4</v>
      </c>
    </row>
    <row r="75" spans="1:31" x14ac:dyDescent="0.3">
      <c r="A75" t="s">
        <v>26</v>
      </c>
      <c r="B75" t="s">
        <v>72</v>
      </c>
      <c r="C75" t="s">
        <v>28</v>
      </c>
      <c r="D75" t="s">
        <v>48</v>
      </c>
      <c r="E75">
        <v>35</v>
      </c>
      <c r="F75">
        <v>401580</v>
      </c>
      <c r="G75" t="s">
        <v>49</v>
      </c>
      <c r="H75" s="1">
        <v>45571</v>
      </c>
      <c r="I75">
        <v>1400</v>
      </c>
      <c r="J75" t="s">
        <v>772</v>
      </c>
      <c r="K75" t="s">
        <v>210</v>
      </c>
      <c r="L75">
        <v>10</v>
      </c>
      <c r="M75">
        <v>9</v>
      </c>
      <c r="N75">
        <v>16</v>
      </c>
      <c r="O75" t="s">
        <v>33</v>
      </c>
      <c r="P75" t="s">
        <v>52</v>
      </c>
      <c r="Q75">
        <v>71044</v>
      </c>
      <c r="R75" s="1">
        <v>45319</v>
      </c>
      <c r="S75" t="s">
        <v>85</v>
      </c>
      <c r="T75">
        <v>349716</v>
      </c>
      <c r="U75" t="s">
        <v>1824</v>
      </c>
      <c r="V75">
        <v>447</v>
      </c>
      <c r="W75">
        <v>1194</v>
      </c>
      <c r="X75">
        <v>8</v>
      </c>
      <c r="Y75">
        <v>3820.8</v>
      </c>
      <c r="Z75">
        <v>11</v>
      </c>
      <c r="AA75">
        <f>Zudio_sales_data[[#This Row],[Price]]*Zudio_sales_data[[#This Row],[Quantity]]</f>
        <v>9552</v>
      </c>
      <c r="AB75" s="1">
        <v>45629</v>
      </c>
      <c r="AC75">
        <f>_xlfn.DAYS(Zudio_sales_data[[#This Row],[Last Date]],Zudio_sales_data[[#This Row],[Store Open Date]])</f>
        <v>58</v>
      </c>
      <c r="AD75" t="str">
        <f>IF(Zudio_sales_data[[#This Row],[Order Date]]&lt;=Zudio_sales_data[[#This Row],[Store Open Date]],"wrong data","right data")</f>
        <v>wrong data</v>
      </c>
      <c r="AE75">
        <f>Zudio_sales_data[[#This Row],[Sales Profit]]/Zudio_sales_data[[#This Row],[Quantity]]</f>
        <v>477.6</v>
      </c>
    </row>
    <row r="76" spans="1:31" x14ac:dyDescent="0.3">
      <c r="A76" t="s">
        <v>26</v>
      </c>
      <c r="B76" t="s">
        <v>365</v>
      </c>
      <c r="C76" t="s">
        <v>39</v>
      </c>
      <c r="D76" t="s">
        <v>101</v>
      </c>
      <c r="E76">
        <v>33</v>
      </c>
      <c r="F76">
        <v>405387</v>
      </c>
      <c r="G76" t="s">
        <v>30</v>
      </c>
      <c r="H76" s="1">
        <v>45472</v>
      </c>
      <c r="I76">
        <v>1400</v>
      </c>
      <c r="J76" t="s">
        <v>1842</v>
      </c>
      <c r="K76" t="s">
        <v>507</v>
      </c>
      <c r="L76">
        <v>10</v>
      </c>
      <c r="M76">
        <v>7</v>
      </c>
      <c r="N76">
        <v>6</v>
      </c>
      <c r="O76" t="s">
        <v>69</v>
      </c>
      <c r="P76" t="s">
        <v>62</v>
      </c>
      <c r="Q76">
        <v>47581</v>
      </c>
      <c r="R76" s="1">
        <v>45468</v>
      </c>
      <c r="S76" t="s">
        <v>43</v>
      </c>
      <c r="T76">
        <v>774995</v>
      </c>
      <c r="U76" t="s">
        <v>14063</v>
      </c>
      <c r="V76">
        <v>215</v>
      </c>
      <c r="W76">
        <v>998</v>
      </c>
      <c r="X76">
        <v>3</v>
      </c>
      <c r="Y76">
        <v>1197.5999999999999</v>
      </c>
      <c r="Z76">
        <v>9</v>
      </c>
      <c r="AA76">
        <f>Zudio_sales_data[[#This Row],[Price]]*Zudio_sales_data[[#This Row],[Quantity]]</f>
        <v>2994</v>
      </c>
      <c r="AB76" s="1">
        <v>45629</v>
      </c>
      <c r="AC76">
        <f>_xlfn.DAYS(Zudio_sales_data[[#This Row],[Last Date]],Zudio_sales_data[[#This Row],[Store Open Date]])</f>
        <v>157</v>
      </c>
      <c r="AD76" t="str">
        <f>IF(Zudio_sales_data[[#This Row],[Order Date]]&lt;=Zudio_sales_data[[#This Row],[Store Open Date]],"wrong data","right data")</f>
        <v>wrong data</v>
      </c>
      <c r="AE76">
        <f>Zudio_sales_data[[#This Row],[Sales Profit]]/Zudio_sales_data[[#This Row],[Quantity]]</f>
        <v>399.2</v>
      </c>
    </row>
    <row r="77" spans="1:31" x14ac:dyDescent="0.3">
      <c r="A77" t="s">
        <v>139</v>
      </c>
      <c r="B77" t="s">
        <v>310</v>
      </c>
      <c r="C77" t="s">
        <v>47</v>
      </c>
      <c r="D77" t="s">
        <v>82</v>
      </c>
      <c r="E77">
        <v>94</v>
      </c>
      <c r="F77">
        <v>415590</v>
      </c>
      <c r="G77" t="s">
        <v>49</v>
      </c>
      <c r="H77" s="1">
        <v>45479</v>
      </c>
      <c r="I77">
        <v>950</v>
      </c>
      <c r="J77" t="s">
        <v>13975</v>
      </c>
      <c r="K77" t="s">
        <v>630</v>
      </c>
      <c r="L77">
        <v>10</v>
      </c>
      <c r="M77">
        <v>9</v>
      </c>
      <c r="N77">
        <v>12</v>
      </c>
      <c r="O77" t="s">
        <v>69</v>
      </c>
      <c r="P77" t="s">
        <v>62</v>
      </c>
      <c r="Q77">
        <v>68877</v>
      </c>
      <c r="R77" s="1">
        <v>45331</v>
      </c>
      <c r="S77" t="s">
        <v>91</v>
      </c>
      <c r="T77">
        <v>240588</v>
      </c>
      <c r="U77" t="s">
        <v>14064</v>
      </c>
      <c r="V77">
        <v>952</v>
      </c>
      <c r="W77">
        <v>1213</v>
      </c>
      <c r="X77">
        <v>3</v>
      </c>
      <c r="Y77">
        <v>1455.6</v>
      </c>
      <c r="Z77">
        <v>11</v>
      </c>
      <c r="AA77">
        <f>Zudio_sales_data[[#This Row],[Price]]*Zudio_sales_data[[#This Row],[Quantity]]</f>
        <v>3639</v>
      </c>
      <c r="AB77" s="1">
        <v>45629</v>
      </c>
      <c r="AC77">
        <f>_xlfn.DAYS(Zudio_sales_data[[#This Row],[Last Date]],Zudio_sales_data[[#This Row],[Store Open Date]])</f>
        <v>150</v>
      </c>
      <c r="AD77" t="str">
        <f>IF(Zudio_sales_data[[#This Row],[Order Date]]&lt;=Zudio_sales_data[[#This Row],[Store Open Date]],"wrong data","right data")</f>
        <v>wrong data</v>
      </c>
      <c r="AE77">
        <f>Zudio_sales_data[[#This Row],[Sales Profit]]/Zudio_sales_data[[#This Row],[Quantity]]</f>
        <v>485.2</v>
      </c>
    </row>
    <row r="78" spans="1:31" x14ac:dyDescent="0.3">
      <c r="A78" t="s">
        <v>37</v>
      </c>
      <c r="B78" t="s">
        <v>208</v>
      </c>
      <c r="C78" t="s">
        <v>28</v>
      </c>
      <c r="D78" t="s">
        <v>101</v>
      </c>
      <c r="E78">
        <v>1</v>
      </c>
      <c r="F78">
        <v>427960</v>
      </c>
      <c r="G78" t="s">
        <v>49</v>
      </c>
      <c r="H78" s="1">
        <v>45601</v>
      </c>
      <c r="I78">
        <v>1200</v>
      </c>
      <c r="J78" t="s">
        <v>13508</v>
      </c>
      <c r="K78" t="s">
        <v>227</v>
      </c>
      <c r="L78">
        <v>11</v>
      </c>
      <c r="M78">
        <v>8</v>
      </c>
      <c r="N78">
        <v>11</v>
      </c>
      <c r="O78" t="s">
        <v>33</v>
      </c>
      <c r="P78" t="s">
        <v>34</v>
      </c>
      <c r="Q78">
        <v>73080</v>
      </c>
      <c r="R78" s="1">
        <v>45488</v>
      </c>
      <c r="S78" t="s">
        <v>95</v>
      </c>
      <c r="T78">
        <v>832924</v>
      </c>
      <c r="U78" t="s">
        <v>14065</v>
      </c>
      <c r="V78">
        <v>462</v>
      </c>
      <c r="W78">
        <v>2213</v>
      </c>
      <c r="X78">
        <v>7</v>
      </c>
      <c r="Y78">
        <v>6196.4</v>
      </c>
      <c r="Z78">
        <v>9</v>
      </c>
      <c r="AA78">
        <f>Zudio_sales_data[[#This Row],[Price]]*Zudio_sales_data[[#This Row],[Quantity]]</f>
        <v>15491</v>
      </c>
      <c r="AB78" s="1">
        <v>45629</v>
      </c>
      <c r="AC78">
        <f>_xlfn.DAYS(Zudio_sales_data[[#This Row],[Last Date]],Zudio_sales_data[[#This Row],[Store Open Date]])</f>
        <v>28</v>
      </c>
      <c r="AD78" t="str">
        <f>IF(Zudio_sales_data[[#This Row],[Order Date]]&lt;=Zudio_sales_data[[#This Row],[Store Open Date]],"wrong data","right data")</f>
        <v>wrong data</v>
      </c>
      <c r="AE78">
        <f>Zudio_sales_data[[#This Row],[Sales Profit]]/Zudio_sales_data[[#This Row],[Quantity]]</f>
        <v>885.19999999999993</v>
      </c>
    </row>
    <row r="79" spans="1:31" x14ac:dyDescent="0.3">
      <c r="A79" t="s">
        <v>71</v>
      </c>
      <c r="B79" t="s">
        <v>179</v>
      </c>
      <c r="C79" t="s">
        <v>39</v>
      </c>
      <c r="D79" t="s">
        <v>48</v>
      </c>
      <c r="E79">
        <v>7</v>
      </c>
      <c r="F79">
        <v>436406</v>
      </c>
      <c r="G79" t="s">
        <v>30</v>
      </c>
      <c r="H79" s="1">
        <v>45451</v>
      </c>
      <c r="I79">
        <v>800</v>
      </c>
      <c r="J79" t="s">
        <v>13469</v>
      </c>
      <c r="K79" t="s">
        <v>217</v>
      </c>
      <c r="L79">
        <v>11</v>
      </c>
      <c r="M79">
        <v>8</v>
      </c>
      <c r="N79">
        <v>3</v>
      </c>
      <c r="O79" t="s">
        <v>69</v>
      </c>
      <c r="P79" t="s">
        <v>90</v>
      </c>
      <c r="Q79">
        <v>97405</v>
      </c>
      <c r="R79" s="1">
        <v>45389</v>
      </c>
      <c r="S79" t="s">
        <v>63</v>
      </c>
      <c r="T79">
        <v>499578</v>
      </c>
      <c r="U79" t="s">
        <v>14066</v>
      </c>
      <c r="V79">
        <v>749</v>
      </c>
      <c r="W79">
        <v>2553</v>
      </c>
      <c r="X79">
        <v>3</v>
      </c>
      <c r="Y79">
        <v>3063.6</v>
      </c>
      <c r="Z79">
        <v>9</v>
      </c>
      <c r="AA79">
        <f>Zudio_sales_data[[#This Row],[Price]]*Zudio_sales_data[[#This Row],[Quantity]]</f>
        <v>7659</v>
      </c>
      <c r="AB79" s="1">
        <v>45629</v>
      </c>
      <c r="AC79">
        <f>_xlfn.DAYS(Zudio_sales_data[[#This Row],[Last Date]],Zudio_sales_data[[#This Row],[Store Open Date]])</f>
        <v>178</v>
      </c>
      <c r="AD79" t="str">
        <f>IF(Zudio_sales_data[[#This Row],[Order Date]]&lt;=Zudio_sales_data[[#This Row],[Store Open Date]],"wrong data","right data")</f>
        <v>wrong data</v>
      </c>
      <c r="AE79">
        <f>Zudio_sales_data[[#This Row],[Sales Profit]]/Zudio_sales_data[[#This Row],[Quantity]]</f>
        <v>1021.1999999999999</v>
      </c>
    </row>
    <row r="80" spans="1:31" x14ac:dyDescent="0.3">
      <c r="A80" t="s">
        <v>139</v>
      </c>
      <c r="B80" t="s">
        <v>46</v>
      </c>
      <c r="C80" t="s">
        <v>28</v>
      </c>
      <c r="D80" t="s">
        <v>229</v>
      </c>
      <c r="E80">
        <v>17</v>
      </c>
      <c r="F80">
        <v>424319</v>
      </c>
      <c r="G80" t="s">
        <v>49</v>
      </c>
      <c r="H80" s="1">
        <v>45589</v>
      </c>
      <c r="I80">
        <v>1000</v>
      </c>
      <c r="J80" t="s">
        <v>13715</v>
      </c>
      <c r="K80" t="s">
        <v>522</v>
      </c>
      <c r="L80">
        <v>9</v>
      </c>
      <c r="M80">
        <v>8</v>
      </c>
      <c r="N80">
        <v>9</v>
      </c>
      <c r="O80" t="s">
        <v>33</v>
      </c>
      <c r="P80" t="s">
        <v>34</v>
      </c>
      <c r="Q80">
        <v>69138</v>
      </c>
      <c r="R80" s="1">
        <v>45448</v>
      </c>
      <c r="S80" t="s">
        <v>43</v>
      </c>
      <c r="T80">
        <v>575143</v>
      </c>
      <c r="U80" t="s">
        <v>14067</v>
      </c>
      <c r="V80">
        <v>354</v>
      </c>
      <c r="W80">
        <v>1645</v>
      </c>
      <c r="X80">
        <v>4</v>
      </c>
      <c r="Y80">
        <v>2632</v>
      </c>
      <c r="Z80">
        <v>11</v>
      </c>
      <c r="AA80">
        <f>Zudio_sales_data[[#This Row],[Price]]*Zudio_sales_data[[#This Row],[Quantity]]</f>
        <v>6580</v>
      </c>
      <c r="AB80" s="1">
        <v>45629</v>
      </c>
      <c r="AC80">
        <f>_xlfn.DAYS(Zudio_sales_data[[#This Row],[Last Date]],Zudio_sales_data[[#This Row],[Store Open Date]])</f>
        <v>40</v>
      </c>
      <c r="AD80" t="str">
        <f>IF(Zudio_sales_data[[#This Row],[Order Date]]&lt;=Zudio_sales_data[[#This Row],[Store Open Date]],"wrong data","right data")</f>
        <v>wrong data</v>
      </c>
      <c r="AE80">
        <f>Zudio_sales_data[[#This Row],[Sales Profit]]/Zudio_sales_data[[#This Row],[Quantity]]</f>
        <v>658</v>
      </c>
    </row>
    <row r="81" spans="1:31" x14ac:dyDescent="0.3">
      <c r="A81" t="s">
        <v>37</v>
      </c>
      <c r="B81" t="s">
        <v>132</v>
      </c>
      <c r="C81" t="s">
        <v>39</v>
      </c>
      <c r="D81" t="s">
        <v>29</v>
      </c>
      <c r="E81">
        <v>21</v>
      </c>
      <c r="F81">
        <v>426572</v>
      </c>
      <c r="G81" t="s">
        <v>30</v>
      </c>
      <c r="H81" s="1">
        <v>45491</v>
      </c>
      <c r="I81">
        <v>800</v>
      </c>
      <c r="J81" t="s">
        <v>13619</v>
      </c>
      <c r="K81" t="s">
        <v>678</v>
      </c>
      <c r="L81">
        <v>11</v>
      </c>
      <c r="M81">
        <v>8</v>
      </c>
      <c r="N81">
        <v>15</v>
      </c>
      <c r="O81" t="s">
        <v>69</v>
      </c>
      <c r="P81" t="s">
        <v>90</v>
      </c>
      <c r="Q81">
        <v>63893</v>
      </c>
      <c r="R81" s="1">
        <v>45352</v>
      </c>
      <c r="S81" t="s">
        <v>58</v>
      </c>
      <c r="T81">
        <v>158501</v>
      </c>
      <c r="U81" t="s">
        <v>14068</v>
      </c>
      <c r="V81">
        <v>903</v>
      </c>
      <c r="W81">
        <v>1140</v>
      </c>
      <c r="X81">
        <v>4</v>
      </c>
      <c r="Y81">
        <v>1824</v>
      </c>
      <c r="Z81">
        <v>9</v>
      </c>
      <c r="AA81">
        <f>Zudio_sales_data[[#This Row],[Price]]*Zudio_sales_data[[#This Row],[Quantity]]</f>
        <v>4560</v>
      </c>
      <c r="AB81" s="1">
        <v>45629</v>
      </c>
      <c r="AC81">
        <f>_xlfn.DAYS(Zudio_sales_data[[#This Row],[Last Date]],Zudio_sales_data[[#This Row],[Store Open Date]])</f>
        <v>138</v>
      </c>
      <c r="AD81" t="str">
        <f>IF(Zudio_sales_data[[#This Row],[Order Date]]&lt;=Zudio_sales_data[[#This Row],[Store Open Date]],"wrong data","right data")</f>
        <v>wrong data</v>
      </c>
      <c r="AE81">
        <f>Zudio_sales_data[[#This Row],[Sales Profit]]/Zudio_sales_data[[#This Row],[Quantity]]</f>
        <v>456</v>
      </c>
    </row>
    <row r="82" spans="1:31" x14ac:dyDescent="0.3">
      <c r="A82" t="s">
        <v>71</v>
      </c>
      <c r="B82" t="s">
        <v>197</v>
      </c>
      <c r="C82" t="s">
        <v>39</v>
      </c>
      <c r="D82" t="s">
        <v>77</v>
      </c>
      <c r="E82">
        <v>79</v>
      </c>
      <c r="F82">
        <v>413041</v>
      </c>
      <c r="G82" t="s">
        <v>49</v>
      </c>
      <c r="H82" s="1">
        <v>45462</v>
      </c>
      <c r="I82">
        <v>1100</v>
      </c>
      <c r="J82" t="s">
        <v>14002</v>
      </c>
      <c r="K82" t="s">
        <v>522</v>
      </c>
      <c r="L82">
        <v>9</v>
      </c>
      <c r="M82">
        <v>8</v>
      </c>
      <c r="N82">
        <v>11</v>
      </c>
      <c r="O82" t="s">
        <v>69</v>
      </c>
      <c r="P82" t="s">
        <v>90</v>
      </c>
      <c r="Q82">
        <v>25564</v>
      </c>
      <c r="R82" s="1">
        <v>45373</v>
      </c>
      <c r="S82" t="s">
        <v>58</v>
      </c>
      <c r="T82">
        <v>434063</v>
      </c>
      <c r="U82" t="s">
        <v>2012</v>
      </c>
      <c r="V82">
        <v>737</v>
      </c>
      <c r="W82">
        <v>938</v>
      </c>
      <c r="X82">
        <v>7</v>
      </c>
      <c r="Y82">
        <v>2626.4</v>
      </c>
      <c r="Z82">
        <v>11</v>
      </c>
      <c r="AA82">
        <f>Zudio_sales_data[[#This Row],[Price]]*Zudio_sales_data[[#This Row],[Quantity]]</f>
        <v>6566</v>
      </c>
      <c r="AB82" s="1">
        <v>45629</v>
      </c>
      <c r="AC82">
        <f>_xlfn.DAYS(Zudio_sales_data[[#This Row],[Last Date]],Zudio_sales_data[[#This Row],[Store Open Date]])</f>
        <v>167</v>
      </c>
      <c r="AD82" t="str">
        <f>IF(Zudio_sales_data[[#This Row],[Order Date]]&lt;=Zudio_sales_data[[#This Row],[Store Open Date]],"wrong data","right data")</f>
        <v>wrong data</v>
      </c>
      <c r="AE82">
        <f>Zudio_sales_data[[#This Row],[Sales Profit]]/Zudio_sales_data[[#This Row],[Quantity]]</f>
        <v>375.2</v>
      </c>
    </row>
    <row r="83" spans="1:31" x14ac:dyDescent="0.3">
      <c r="A83" t="s">
        <v>45</v>
      </c>
      <c r="B83" t="s">
        <v>81</v>
      </c>
      <c r="C83" t="s">
        <v>39</v>
      </c>
      <c r="D83" t="s">
        <v>112</v>
      </c>
      <c r="E83">
        <v>46</v>
      </c>
      <c r="F83">
        <v>412839</v>
      </c>
      <c r="G83" t="s">
        <v>30</v>
      </c>
      <c r="H83" s="1">
        <v>45528</v>
      </c>
      <c r="I83">
        <v>1200</v>
      </c>
      <c r="J83" t="s">
        <v>13448</v>
      </c>
      <c r="K83" t="s">
        <v>168</v>
      </c>
      <c r="L83">
        <v>11</v>
      </c>
      <c r="M83">
        <v>8</v>
      </c>
      <c r="N83">
        <v>6</v>
      </c>
      <c r="O83" t="s">
        <v>33</v>
      </c>
      <c r="P83" t="s">
        <v>52</v>
      </c>
      <c r="Q83">
        <v>36426</v>
      </c>
      <c r="R83" s="1">
        <v>45402</v>
      </c>
      <c r="S83" t="s">
        <v>63</v>
      </c>
      <c r="T83">
        <v>260770</v>
      </c>
      <c r="U83" t="s">
        <v>14069</v>
      </c>
      <c r="V83">
        <v>204</v>
      </c>
      <c r="W83">
        <v>2640</v>
      </c>
      <c r="X83">
        <v>3</v>
      </c>
      <c r="Y83">
        <v>3168</v>
      </c>
      <c r="Z83">
        <v>9</v>
      </c>
      <c r="AA83">
        <f>Zudio_sales_data[[#This Row],[Price]]*Zudio_sales_data[[#This Row],[Quantity]]</f>
        <v>7920</v>
      </c>
      <c r="AB83" s="1">
        <v>45629</v>
      </c>
      <c r="AC83">
        <f>_xlfn.DAYS(Zudio_sales_data[[#This Row],[Last Date]],Zudio_sales_data[[#This Row],[Store Open Date]])</f>
        <v>101</v>
      </c>
      <c r="AD83" t="str">
        <f>IF(Zudio_sales_data[[#This Row],[Order Date]]&lt;=Zudio_sales_data[[#This Row],[Store Open Date]],"wrong data","right data")</f>
        <v>wrong data</v>
      </c>
      <c r="AE83">
        <f>Zudio_sales_data[[#This Row],[Sales Profit]]/Zudio_sales_data[[#This Row],[Quantity]]</f>
        <v>1056</v>
      </c>
    </row>
    <row r="84" spans="1:31" x14ac:dyDescent="0.3">
      <c r="A84" t="s">
        <v>26</v>
      </c>
      <c r="B84" t="s">
        <v>59</v>
      </c>
      <c r="C84" t="s">
        <v>47</v>
      </c>
      <c r="D84" t="s">
        <v>77</v>
      </c>
      <c r="E84">
        <v>79</v>
      </c>
      <c r="F84">
        <v>424089</v>
      </c>
      <c r="G84" t="s">
        <v>30</v>
      </c>
      <c r="H84" s="1">
        <v>45620</v>
      </c>
      <c r="I84">
        <v>950</v>
      </c>
      <c r="J84" t="s">
        <v>13613</v>
      </c>
      <c r="K84" t="s">
        <v>576</v>
      </c>
      <c r="L84">
        <v>11</v>
      </c>
      <c r="M84">
        <v>8</v>
      </c>
      <c r="N84">
        <v>7</v>
      </c>
      <c r="O84" t="s">
        <v>33</v>
      </c>
      <c r="P84" t="s">
        <v>34</v>
      </c>
      <c r="Q84">
        <v>29816</v>
      </c>
      <c r="R84" s="1">
        <v>45617</v>
      </c>
      <c r="S84" t="s">
        <v>35</v>
      </c>
      <c r="T84">
        <v>916334</v>
      </c>
      <c r="U84" t="s">
        <v>14070</v>
      </c>
      <c r="V84">
        <v>371</v>
      </c>
      <c r="W84">
        <v>616</v>
      </c>
      <c r="X84">
        <v>5</v>
      </c>
      <c r="Y84">
        <v>1232</v>
      </c>
      <c r="Z84">
        <v>9</v>
      </c>
      <c r="AA84">
        <f>Zudio_sales_data[[#This Row],[Price]]*Zudio_sales_data[[#This Row],[Quantity]]</f>
        <v>3080</v>
      </c>
      <c r="AB84" s="1">
        <v>45629</v>
      </c>
      <c r="AC84">
        <f>_xlfn.DAYS(Zudio_sales_data[[#This Row],[Last Date]],Zudio_sales_data[[#This Row],[Store Open Date]])</f>
        <v>9</v>
      </c>
      <c r="AD84" t="str">
        <f>IF(Zudio_sales_data[[#This Row],[Order Date]]&lt;=Zudio_sales_data[[#This Row],[Store Open Date]],"wrong data","right data")</f>
        <v>wrong data</v>
      </c>
      <c r="AE84">
        <f>Zudio_sales_data[[#This Row],[Sales Profit]]/Zudio_sales_data[[#This Row],[Quantity]]</f>
        <v>246.4</v>
      </c>
    </row>
    <row r="85" spans="1:31" x14ac:dyDescent="0.3">
      <c r="A85" t="s">
        <v>110</v>
      </c>
      <c r="B85" t="s">
        <v>59</v>
      </c>
      <c r="C85" t="s">
        <v>39</v>
      </c>
      <c r="D85" t="s">
        <v>77</v>
      </c>
      <c r="E85">
        <v>89</v>
      </c>
      <c r="F85">
        <v>413084</v>
      </c>
      <c r="G85" t="s">
        <v>30</v>
      </c>
      <c r="H85" s="1">
        <v>45355</v>
      </c>
      <c r="I85">
        <v>1200</v>
      </c>
      <c r="J85" t="s">
        <v>13672</v>
      </c>
      <c r="K85" t="s">
        <v>685</v>
      </c>
      <c r="L85">
        <v>11</v>
      </c>
      <c r="M85">
        <v>8</v>
      </c>
      <c r="N85">
        <v>10</v>
      </c>
      <c r="O85" t="s">
        <v>69</v>
      </c>
      <c r="P85" t="s">
        <v>90</v>
      </c>
      <c r="Q85">
        <v>22381</v>
      </c>
      <c r="R85" s="1">
        <v>45298</v>
      </c>
      <c r="S85" t="s">
        <v>85</v>
      </c>
      <c r="T85">
        <v>291409</v>
      </c>
      <c r="U85" t="s">
        <v>13685</v>
      </c>
      <c r="V85">
        <v>301</v>
      </c>
      <c r="W85">
        <v>2632</v>
      </c>
      <c r="X85">
        <v>5</v>
      </c>
      <c r="Y85">
        <v>5264</v>
      </c>
      <c r="Z85">
        <v>9</v>
      </c>
      <c r="AA85">
        <f>Zudio_sales_data[[#This Row],[Price]]*Zudio_sales_data[[#This Row],[Quantity]]</f>
        <v>13160</v>
      </c>
      <c r="AB85" s="1">
        <v>45629</v>
      </c>
      <c r="AC85">
        <f>_xlfn.DAYS(Zudio_sales_data[[#This Row],[Last Date]],Zudio_sales_data[[#This Row],[Store Open Date]])</f>
        <v>274</v>
      </c>
      <c r="AD85" t="str">
        <f>IF(Zudio_sales_data[[#This Row],[Order Date]]&lt;=Zudio_sales_data[[#This Row],[Store Open Date]],"wrong data","right data")</f>
        <v>wrong data</v>
      </c>
      <c r="AE85">
        <f>Zudio_sales_data[[#This Row],[Sales Profit]]/Zudio_sales_data[[#This Row],[Quantity]]</f>
        <v>1052.8</v>
      </c>
    </row>
    <row r="86" spans="1:31" x14ac:dyDescent="0.3">
      <c r="A86" t="s">
        <v>110</v>
      </c>
      <c r="B86" t="s">
        <v>72</v>
      </c>
      <c r="C86" t="s">
        <v>28</v>
      </c>
      <c r="D86" t="s">
        <v>101</v>
      </c>
      <c r="E86">
        <v>49</v>
      </c>
      <c r="F86">
        <v>405467</v>
      </c>
      <c r="G86" t="s">
        <v>49</v>
      </c>
      <c r="H86" s="1">
        <v>45489</v>
      </c>
      <c r="I86">
        <v>950</v>
      </c>
      <c r="J86" t="s">
        <v>13460</v>
      </c>
      <c r="K86" t="s">
        <v>195</v>
      </c>
      <c r="L86">
        <v>9</v>
      </c>
      <c r="M86">
        <v>8</v>
      </c>
      <c r="N86">
        <v>3</v>
      </c>
      <c r="O86" t="s">
        <v>33</v>
      </c>
      <c r="P86" t="s">
        <v>34</v>
      </c>
      <c r="Q86">
        <v>40008</v>
      </c>
      <c r="R86" s="1">
        <v>45460</v>
      </c>
      <c r="S86" t="s">
        <v>43</v>
      </c>
      <c r="T86">
        <v>973710</v>
      </c>
      <c r="U86" t="s">
        <v>14071</v>
      </c>
      <c r="V86">
        <v>818</v>
      </c>
      <c r="W86">
        <v>1164</v>
      </c>
      <c r="X86">
        <v>5</v>
      </c>
      <c r="Y86">
        <v>2328</v>
      </c>
      <c r="Z86">
        <v>11</v>
      </c>
      <c r="AA86">
        <f>Zudio_sales_data[[#This Row],[Price]]*Zudio_sales_data[[#This Row],[Quantity]]</f>
        <v>5820</v>
      </c>
      <c r="AB86" s="1">
        <v>45629</v>
      </c>
      <c r="AC86">
        <f>_xlfn.DAYS(Zudio_sales_data[[#This Row],[Last Date]],Zudio_sales_data[[#This Row],[Store Open Date]])</f>
        <v>140</v>
      </c>
      <c r="AD86" t="str">
        <f>IF(Zudio_sales_data[[#This Row],[Order Date]]&lt;=Zudio_sales_data[[#This Row],[Store Open Date]],"wrong data","right data")</f>
        <v>wrong data</v>
      </c>
      <c r="AE86">
        <f>Zudio_sales_data[[#This Row],[Sales Profit]]/Zudio_sales_data[[#This Row],[Quantity]]</f>
        <v>465.6</v>
      </c>
    </row>
    <row r="87" spans="1:31" x14ac:dyDescent="0.3">
      <c r="A87" t="s">
        <v>45</v>
      </c>
      <c r="B87" t="s">
        <v>132</v>
      </c>
      <c r="C87" t="s">
        <v>47</v>
      </c>
      <c r="D87" t="s">
        <v>82</v>
      </c>
      <c r="E87">
        <v>67</v>
      </c>
      <c r="F87">
        <v>414704</v>
      </c>
      <c r="G87" t="s">
        <v>30</v>
      </c>
      <c r="H87" s="1">
        <v>45584</v>
      </c>
      <c r="I87">
        <v>950</v>
      </c>
      <c r="J87" t="s">
        <v>2114</v>
      </c>
      <c r="K87" t="s">
        <v>239</v>
      </c>
      <c r="L87">
        <v>10</v>
      </c>
      <c r="M87">
        <v>7</v>
      </c>
      <c r="N87">
        <v>4</v>
      </c>
      <c r="O87" t="s">
        <v>69</v>
      </c>
      <c r="P87" t="s">
        <v>62</v>
      </c>
      <c r="Q87">
        <v>76841</v>
      </c>
      <c r="R87" s="1">
        <v>45562</v>
      </c>
      <c r="S87" t="s">
        <v>131</v>
      </c>
      <c r="T87">
        <v>120227</v>
      </c>
      <c r="U87" t="s">
        <v>14072</v>
      </c>
      <c r="V87">
        <v>875</v>
      </c>
      <c r="W87">
        <v>2112</v>
      </c>
      <c r="X87">
        <v>2</v>
      </c>
      <c r="Y87">
        <v>1689.6</v>
      </c>
      <c r="Z87">
        <v>9</v>
      </c>
      <c r="AA87">
        <f>Zudio_sales_data[[#This Row],[Price]]*Zudio_sales_data[[#This Row],[Quantity]]</f>
        <v>4224</v>
      </c>
      <c r="AB87" s="1">
        <v>45629</v>
      </c>
      <c r="AC87">
        <f>_xlfn.DAYS(Zudio_sales_data[[#This Row],[Last Date]],Zudio_sales_data[[#This Row],[Store Open Date]])</f>
        <v>45</v>
      </c>
      <c r="AD87" t="str">
        <f>IF(Zudio_sales_data[[#This Row],[Order Date]]&lt;=Zudio_sales_data[[#This Row],[Store Open Date]],"wrong data","right data")</f>
        <v>wrong data</v>
      </c>
      <c r="AE87">
        <f>Zudio_sales_data[[#This Row],[Sales Profit]]/Zudio_sales_data[[#This Row],[Quantity]]</f>
        <v>844.8</v>
      </c>
    </row>
    <row r="88" spans="1:31" x14ac:dyDescent="0.3">
      <c r="A88" t="s">
        <v>117</v>
      </c>
      <c r="B88" t="s">
        <v>263</v>
      </c>
      <c r="C88" t="s">
        <v>39</v>
      </c>
      <c r="D88" t="s">
        <v>129</v>
      </c>
      <c r="E88">
        <v>36</v>
      </c>
      <c r="F88">
        <v>422911</v>
      </c>
      <c r="G88" t="s">
        <v>49</v>
      </c>
      <c r="H88" s="1">
        <v>45625</v>
      </c>
      <c r="I88">
        <v>1000</v>
      </c>
      <c r="J88" t="s">
        <v>13858</v>
      </c>
      <c r="K88" t="s">
        <v>594</v>
      </c>
      <c r="L88">
        <v>9</v>
      </c>
      <c r="M88">
        <v>8</v>
      </c>
      <c r="N88">
        <v>7</v>
      </c>
      <c r="O88" t="s">
        <v>33</v>
      </c>
      <c r="P88" t="s">
        <v>62</v>
      </c>
      <c r="Q88">
        <v>76854</v>
      </c>
      <c r="R88" s="1">
        <v>45552</v>
      </c>
      <c r="S88" t="s">
        <v>131</v>
      </c>
      <c r="T88">
        <v>390314</v>
      </c>
      <c r="U88" t="s">
        <v>14073</v>
      </c>
      <c r="V88">
        <v>925</v>
      </c>
      <c r="W88">
        <v>1596</v>
      </c>
      <c r="X88">
        <v>5</v>
      </c>
      <c r="Y88">
        <v>3192</v>
      </c>
      <c r="Z88">
        <v>11</v>
      </c>
      <c r="AA88">
        <f>Zudio_sales_data[[#This Row],[Price]]*Zudio_sales_data[[#This Row],[Quantity]]</f>
        <v>7980</v>
      </c>
      <c r="AB88" s="1">
        <v>45629</v>
      </c>
      <c r="AC88">
        <f>_xlfn.DAYS(Zudio_sales_data[[#This Row],[Last Date]],Zudio_sales_data[[#This Row],[Store Open Date]])</f>
        <v>4</v>
      </c>
      <c r="AD88" t="str">
        <f>IF(Zudio_sales_data[[#This Row],[Order Date]]&lt;=Zudio_sales_data[[#This Row],[Store Open Date]],"wrong data","right data")</f>
        <v>wrong data</v>
      </c>
      <c r="AE88">
        <f>Zudio_sales_data[[#This Row],[Sales Profit]]/Zudio_sales_data[[#This Row],[Quantity]]</f>
        <v>638.4</v>
      </c>
    </row>
    <row r="89" spans="1:31" x14ac:dyDescent="0.3">
      <c r="A89" t="s">
        <v>26</v>
      </c>
      <c r="B89" t="s">
        <v>72</v>
      </c>
      <c r="C89" t="s">
        <v>39</v>
      </c>
      <c r="D89" t="s">
        <v>229</v>
      </c>
      <c r="E89">
        <v>82</v>
      </c>
      <c r="F89">
        <v>400397</v>
      </c>
      <c r="G89" t="s">
        <v>30</v>
      </c>
      <c r="H89" s="1">
        <v>45609</v>
      </c>
      <c r="I89">
        <v>1100</v>
      </c>
      <c r="J89" t="s">
        <v>13743</v>
      </c>
      <c r="K89" t="s">
        <v>339</v>
      </c>
      <c r="L89">
        <v>11</v>
      </c>
      <c r="M89">
        <v>8</v>
      </c>
      <c r="N89">
        <v>17</v>
      </c>
      <c r="O89" t="s">
        <v>33</v>
      </c>
      <c r="P89" t="s">
        <v>90</v>
      </c>
      <c r="Q89">
        <v>66153</v>
      </c>
      <c r="R89" s="1">
        <v>45599</v>
      </c>
      <c r="S89" t="s">
        <v>35</v>
      </c>
      <c r="T89">
        <v>513311</v>
      </c>
      <c r="U89" t="s">
        <v>14074</v>
      </c>
      <c r="V89">
        <v>284</v>
      </c>
      <c r="W89">
        <v>766</v>
      </c>
      <c r="X89">
        <v>8</v>
      </c>
      <c r="Y89">
        <v>2451.1999999999998</v>
      </c>
      <c r="Z89">
        <v>9</v>
      </c>
      <c r="AA89">
        <f>Zudio_sales_data[[#This Row],[Price]]*Zudio_sales_data[[#This Row],[Quantity]]</f>
        <v>6128</v>
      </c>
      <c r="AB89" s="1">
        <v>45629</v>
      </c>
      <c r="AC89">
        <f>_xlfn.DAYS(Zudio_sales_data[[#This Row],[Last Date]],Zudio_sales_data[[#This Row],[Store Open Date]])</f>
        <v>20</v>
      </c>
      <c r="AD89" t="str">
        <f>IF(Zudio_sales_data[[#This Row],[Order Date]]&lt;=Zudio_sales_data[[#This Row],[Store Open Date]],"wrong data","right data")</f>
        <v>wrong data</v>
      </c>
      <c r="AE89">
        <f>Zudio_sales_data[[#This Row],[Sales Profit]]/Zudio_sales_data[[#This Row],[Quantity]]</f>
        <v>306.39999999999998</v>
      </c>
    </row>
    <row r="90" spans="1:31" x14ac:dyDescent="0.3">
      <c r="A90" t="s">
        <v>55</v>
      </c>
      <c r="B90" t="s">
        <v>310</v>
      </c>
      <c r="C90" t="s">
        <v>39</v>
      </c>
      <c r="D90" t="s">
        <v>77</v>
      </c>
      <c r="E90">
        <v>27</v>
      </c>
      <c r="F90">
        <v>416072</v>
      </c>
      <c r="G90" t="s">
        <v>30</v>
      </c>
      <c r="H90" s="1">
        <v>45542</v>
      </c>
      <c r="I90">
        <v>950</v>
      </c>
      <c r="J90" t="s">
        <v>13988</v>
      </c>
      <c r="K90" t="s">
        <v>199</v>
      </c>
      <c r="L90">
        <v>10</v>
      </c>
      <c r="M90">
        <v>9</v>
      </c>
      <c r="N90">
        <v>4</v>
      </c>
      <c r="O90" t="s">
        <v>33</v>
      </c>
      <c r="P90" t="s">
        <v>90</v>
      </c>
      <c r="Q90">
        <v>61766</v>
      </c>
      <c r="R90" s="1">
        <v>45321</v>
      </c>
      <c r="S90" t="s">
        <v>85</v>
      </c>
      <c r="T90">
        <v>755261</v>
      </c>
      <c r="U90" t="s">
        <v>14075</v>
      </c>
      <c r="V90">
        <v>692</v>
      </c>
      <c r="W90">
        <v>2424</v>
      </c>
      <c r="X90">
        <v>6</v>
      </c>
      <c r="Y90">
        <v>5817.6</v>
      </c>
      <c r="Z90">
        <v>11</v>
      </c>
      <c r="AA90">
        <f>Zudio_sales_data[[#This Row],[Price]]*Zudio_sales_data[[#This Row],[Quantity]]</f>
        <v>14544</v>
      </c>
      <c r="AB90" s="1">
        <v>45629</v>
      </c>
      <c r="AC90">
        <f>_xlfn.DAYS(Zudio_sales_data[[#This Row],[Last Date]],Zudio_sales_data[[#This Row],[Store Open Date]])</f>
        <v>87</v>
      </c>
      <c r="AD90" t="str">
        <f>IF(Zudio_sales_data[[#This Row],[Order Date]]&lt;=Zudio_sales_data[[#This Row],[Store Open Date]],"wrong data","right data")</f>
        <v>wrong data</v>
      </c>
      <c r="AE90">
        <f>Zudio_sales_data[[#This Row],[Sales Profit]]/Zudio_sales_data[[#This Row],[Quantity]]</f>
        <v>969.6</v>
      </c>
    </row>
    <row r="91" spans="1:31" x14ac:dyDescent="0.3">
      <c r="A91" t="s">
        <v>26</v>
      </c>
      <c r="B91" t="s">
        <v>337</v>
      </c>
      <c r="C91" t="s">
        <v>39</v>
      </c>
      <c r="D91" t="s">
        <v>77</v>
      </c>
      <c r="E91">
        <v>51</v>
      </c>
      <c r="F91">
        <v>434796</v>
      </c>
      <c r="G91" t="s">
        <v>49</v>
      </c>
      <c r="H91" s="1">
        <v>45520</v>
      </c>
      <c r="I91">
        <v>1000</v>
      </c>
      <c r="J91" t="s">
        <v>13860</v>
      </c>
      <c r="K91" t="s">
        <v>206</v>
      </c>
      <c r="L91">
        <v>10</v>
      </c>
      <c r="M91">
        <v>9</v>
      </c>
      <c r="N91">
        <v>4</v>
      </c>
      <c r="O91" t="s">
        <v>33</v>
      </c>
      <c r="P91" t="s">
        <v>90</v>
      </c>
      <c r="Q91">
        <v>10451</v>
      </c>
      <c r="R91" s="1">
        <v>45354</v>
      </c>
      <c r="S91" t="s">
        <v>58</v>
      </c>
      <c r="T91">
        <v>310295</v>
      </c>
      <c r="U91" t="s">
        <v>14076</v>
      </c>
      <c r="V91">
        <v>367</v>
      </c>
      <c r="W91">
        <v>1933</v>
      </c>
      <c r="X91">
        <v>5</v>
      </c>
      <c r="Y91">
        <v>3866</v>
      </c>
      <c r="Z91">
        <v>11</v>
      </c>
      <c r="AA91">
        <f>Zudio_sales_data[[#This Row],[Price]]*Zudio_sales_data[[#This Row],[Quantity]]</f>
        <v>9665</v>
      </c>
      <c r="AB91" s="1">
        <v>45629</v>
      </c>
      <c r="AC91">
        <f>_xlfn.DAYS(Zudio_sales_data[[#This Row],[Last Date]],Zudio_sales_data[[#This Row],[Store Open Date]])</f>
        <v>109</v>
      </c>
      <c r="AD91" t="str">
        <f>IF(Zudio_sales_data[[#This Row],[Order Date]]&lt;=Zudio_sales_data[[#This Row],[Store Open Date]],"wrong data","right data")</f>
        <v>wrong data</v>
      </c>
      <c r="AE91">
        <f>Zudio_sales_data[[#This Row],[Sales Profit]]/Zudio_sales_data[[#This Row],[Quantity]]</f>
        <v>773.2</v>
      </c>
    </row>
    <row r="92" spans="1:31" x14ac:dyDescent="0.3">
      <c r="A92" t="s">
        <v>139</v>
      </c>
      <c r="B92" t="s">
        <v>153</v>
      </c>
      <c r="C92" t="s">
        <v>39</v>
      </c>
      <c r="D92" t="s">
        <v>87</v>
      </c>
      <c r="E92">
        <v>60</v>
      </c>
      <c r="F92">
        <v>406389</v>
      </c>
      <c r="G92" t="s">
        <v>49</v>
      </c>
      <c r="H92" s="1">
        <v>45599</v>
      </c>
      <c r="I92">
        <v>1400</v>
      </c>
      <c r="J92" t="s">
        <v>13822</v>
      </c>
      <c r="K92" t="s">
        <v>203</v>
      </c>
      <c r="L92">
        <v>10</v>
      </c>
      <c r="M92">
        <v>9</v>
      </c>
      <c r="N92">
        <v>9</v>
      </c>
      <c r="O92" t="s">
        <v>69</v>
      </c>
      <c r="P92" t="s">
        <v>52</v>
      </c>
      <c r="Q92">
        <v>55214</v>
      </c>
      <c r="R92" s="1">
        <v>45407</v>
      </c>
      <c r="S92" t="s">
        <v>63</v>
      </c>
      <c r="T92">
        <v>942968</v>
      </c>
      <c r="U92" t="s">
        <v>14077</v>
      </c>
      <c r="V92">
        <v>742</v>
      </c>
      <c r="W92">
        <v>989</v>
      </c>
      <c r="X92">
        <v>3</v>
      </c>
      <c r="Y92">
        <v>1186.8</v>
      </c>
      <c r="Z92">
        <v>11</v>
      </c>
      <c r="AA92">
        <f>Zudio_sales_data[[#This Row],[Price]]*Zudio_sales_data[[#This Row],[Quantity]]</f>
        <v>2967</v>
      </c>
      <c r="AB92" s="1">
        <v>45629</v>
      </c>
      <c r="AC92">
        <f>_xlfn.DAYS(Zudio_sales_data[[#This Row],[Last Date]],Zudio_sales_data[[#This Row],[Store Open Date]])</f>
        <v>30</v>
      </c>
      <c r="AD92" t="str">
        <f>IF(Zudio_sales_data[[#This Row],[Order Date]]&lt;=Zudio_sales_data[[#This Row],[Store Open Date]],"wrong data","right data")</f>
        <v>wrong data</v>
      </c>
      <c r="AE92">
        <f>Zudio_sales_data[[#This Row],[Sales Profit]]/Zudio_sales_data[[#This Row],[Quantity]]</f>
        <v>395.59999999999997</v>
      </c>
    </row>
    <row r="93" spans="1:31" x14ac:dyDescent="0.3">
      <c r="A93" t="s">
        <v>55</v>
      </c>
      <c r="B93" t="s">
        <v>100</v>
      </c>
      <c r="C93" t="s">
        <v>39</v>
      </c>
      <c r="D93" t="s">
        <v>129</v>
      </c>
      <c r="E93">
        <v>63</v>
      </c>
      <c r="F93">
        <v>428165</v>
      </c>
      <c r="G93" t="s">
        <v>30</v>
      </c>
      <c r="H93" s="1">
        <v>45495</v>
      </c>
      <c r="I93">
        <v>1200</v>
      </c>
      <c r="J93" t="s">
        <v>2220</v>
      </c>
      <c r="K93" t="s">
        <v>108</v>
      </c>
      <c r="L93">
        <v>11</v>
      </c>
      <c r="M93">
        <v>8</v>
      </c>
      <c r="N93">
        <v>14</v>
      </c>
      <c r="O93" t="s">
        <v>69</v>
      </c>
      <c r="P93" t="s">
        <v>90</v>
      </c>
      <c r="Q93">
        <v>31002</v>
      </c>
      <c r="R93" s="1">
        <v>45292</v>
      </c>
      <c r="S93" t="s">
        <v>85</v>
      </c>
      <c r="T93">
        <v>122501</v>
      </c>
      <c r="U93" t="s">
        <v>14078</v>
      </c>
      <c r="V93">
        <v>310</v>
      </c>
      <c r="W93">
        <v>2499</v>
      </c>
      <c r="X93">
        <v>7</v>
      </c>
      <c r="Y93">
        <v>6997.2</v>
      </c>
      <c r="Z93">
        <v>9</v>
      </c>
      <c r="AA93">
        <f>Zudio_sales_data[[#This Row],[Price]]*Zudio_sales_data[[#This Row],[Quantity]]</f>
        <v>17493</v>
      </c>
      <c r="AB93" s="1">
        <v>45629</v>
      </c>
      <c r="AC93">
        <f>_xlfn.DAYS(Zudio_sales_data[[#This Row],[Last Date]],Zudio_sales_data[[#This Row],[Store Open Date]])</f>
        <v>134</v>
      </c>
      <c r="AD93" t="str">
        <f>IF(Zudio_sales_data[[#This Row],[Order Date]]&lt;=Zudio_sales_data[[#This Row],[Store Open Date]],"wrong data","right data")</f>
        <v>wrong data</v>
      </c>
      <c r="AE93">
        <f>Zudio_sales_data[[#This Row],[Sales Profit]]/Zudio_sales_data[[#This Row],[Quantity]]</f>
        <v>999.6</v>
      </c>
    </row>
    <row r="94" spans="1:31" x14ac:dyDescent="0.3">
      <c r="A94" t="s">
        <v>26</v>
      </c>
      <c r="B94" t="s">
        <v>376</v>
      </c>
      <c r="C94" t="s">
        <v>39</v>
      </c>
      <c r="D94" t="s">
        <v>112</v>
      </c>
      <c r="E94">
        <v>82</v>
      </c>
      <c r="F94">
        <v>413022</v>
      </c>
      <c r="G94" t="s">
        <v>30</v>
      </c>
      <c r="H94" s="1">
        <v>45531</v>
      </c>
      <c r="I94">
        <v>950</v>
      </c>
      <c r="J94" t="s">
        <v>281</v>
      </c>
      <c r="K94" t="s">
        <v>165</v>
      </c>
      <c r="L94">
        <v>11</v>
      </c>
      <c r="M94">
        <v>8</v>
      </c>
      <c r="N94">
        <v>15</v>
      </c>
      <c r="O94" t="s">
        <v>69</v>
      </c>
      <c r="P94" t="s">
        <v>90</v>
      </c>
      <c r="Q94">
        <v>98024</v>
      </c>
      <c r="R94" s="1">
        <v>45369</v>
      </c>
      <c r="S94" t="s">
        <v>58</v>
      </c>
      <c r="T94">
        <v>899864</v>
      </c>
      <c r="U94" t="s">
        <v>14079</v>
      </c>
      <c r="V94">
        <v>330</v>
      </c>
      <c r="W94">
        <v>758</v>
      </c>
      <c r="X94">
        <v>4</v>
      </c>
      <c r="Y94">
        <v>1212.8</v>
      </c>
      <c r="Z94">
        <v>9</v>
      </c>
      <c r="AA94">
        <f>Zudio_sales_data[[#This Row],[Price]]*Zudio_sales_data[[#This Row],[Quantity]]</f>
        <v>3032</v>
      </c>
      <c r="AB94" s="1">
        <v>45629</v>
      </c>
      <c r="AC94">
        <f>_xlfn.DAYS(Zudio_sales_data[[#This Row],[Last Date]],Zudio_sales_data[[#This Row],[Store Open Date]])</f>
        <v>98</v>
      </c>
      <c r="AD94" t="str">
        <f>IF(Zudio_sales_data[[#This Row],[Order Date]]&lt;=Zudio_sales_data[[#This Row],[Store Open Date]],"wrong data","right data")</f>
        <v>wrong data</v>
      </c>
      <c r="AE94">
        <f>Zudio_sales_data[[#This Row],[Sales Profit]]/Zudio_sales_data[[#This Row],[Quantity]]</f>
        <v>303.2</v>
      </c>
    </row>
    <row r="95" spans="1:31" x14ac:dyDescent="0.3">
      <c r="A95" t="s">
        <v>37</v>
      </c>
      <c r="B95" t="s">
        <v>59</v>
      </c>
      <c r="C95" t="s">
        <v>39</v>
      </c>
      <c r="D95" t="s">
        <v>40</v>
      </c>
      <c r="E95">
        <v>17</v>
      </c>
      <c r="F95">
        <v>405110</v>
      </c>
      <c r="G95" t="s">
        <v>49</v>
      </c>
      <c r="H95" s="1">
        <v>45579</v>
      </c>
      <c r="I95">
        <v>950</v>
      </c>
      <c r="J95" t="s">
        <v>13697</v>
      </c>
      <c r="K95" t="s">
        <v>195</v>
      </c>
      <c r="L95">
        <v>9</v>
      </c>
      <c r="M95">
        <v>8</v>
      </c>
      <c r="N95">
        <v>13</v>
      </c>
      <c r="O95" t="s">
        <v>69</v>
      </c>
      <c r="P95" t="s">
        <v>62</v>
      </c>
      <c r="Q95">
        <v>40873</v>
      </c>
      <c r="R95" s="1">
        <v>45518</v>
      </c>
      <c r="S95" t="s">
        <v>53</v>
      </c>
      <c r="T95">
        <v>479527</v>
      </c>
      <c r="U95" t="s">
        <v>14080</v>
      </c>
      <c r="V95">
        <v>744</v>
      </c>
      <c r="W95">
        <v>1765</v>
      </c>
      <c r="X95">
        <v>1</v>
      </c>
      <c r="Y95">
        <v>706</v>
      </c>
      <c r="Z95">
        <v>11</v>
      </c>
      <c r="AA95">
        <f>Zudio_sales_data[[#This Row],[Price]]*Zudio_sales_data[[#This Row],[Quantity]]</f>
        <v>1765</v>
      </c>
      <c r="AB95" s="1">
        <v>45629</v>
      </c>
      <c r="AC95">
        <f>_xlfn.DAYS(Zudio_sales_data[[#This Row],[Last Date]],Zudio_sales_data[[#This Row],[Store Open Date]])</f>
        <v>50</v>
      </c>
      <c r="AD95" t="str">
        <f>IF(Zudio_sales_data[[#This Row],[Order Date]]&lt;=Zudio_sales_data[[#This Row],[Store Open Date]],"wrong data","right data")</f>
        <v>wrong data</v>
      </c>
      <c r="AE95">
        <f>Zudio_sales_data[[#This Row],[Sales Profit]]/Zudio_sales_data[[#This Row],[Quantity]]</f>
        <v>706</v>
      </c>
    </row>
    <row r="96" spans="1:31" x14ac:dyDescent="0.3">
      <c r="A96" t="s">
        <v>37</v>
      </c>
      <c r="B96" t="s">
        <v>197</v>
      </c>
      <c r="C96" t="s">
        <v>39</v>
      </c>
      <c r="D96" t="s">
        <v>66</v>
      </c>
      <c r="E96">
        <v>14</v>
      </c>
      <c r="F96">
        <v>427120</v>
      </c>
      <c r="G96" t="s">
        <v>30</v>
      </c>
      <c r="H96" s="1">
        <v>45544</v>
      </c>
      <c r="I96">
        <v>1300</v>
      </c>
      <c r="J96" t="s">
        <v>13847</v>
      </c>
      <c r="K96" t="s">
        <v>582</v>
      </c>
      <c r="L96">
        <v>9</v>
      </c>
      <c r="M96">
        <v>8</v>
      </c>
      <c r="N96">
        <v>4</v>
      </c>
      <c r="O96" t="s">
        <v>69</v>
      </c>
      <c r="P96" t="s">
        <v>34</v>
      </c>
      <c r="Q96">
        <v>28029</v>
      </c>
      <c r="R96" s="1">
        <v>45435</v>
      </c>
      <c r="S96" t="s">
        <v>104</v>
      </c>
      <c r="T96">
        <v>799720</v>
      </c>
      <c r="U96" t="s">
        <v>1065</v>
      </c>
      <c r="V96">
        <v>496</v>
      </c>
      <c r="W96">
        <v>1376</v>
      </c>
      <c r="X96">
        <v>7</v>
      </c>
      <c r="Y96">
        <v>3852.8</v>
      </c>
      <c r="Z96">
        <v>11</v>
      </c>
      <c r="AA96">
        <f>Zudio_sales_data[[#This Row],[Price]]*Zudio_sales_data[[#This Row],[Quantity]]</f>
        <v>9632</v>
      </c>
      <c r="AB96" s="1">
        <v>45629</v>
      </c>
      <c r="AC96">
        <f>_xlfn.DAYS(Zudio_sales_data[[#This Row],[Last Date]],Zudio_sales_data[[#This Row],[Store Open Date]])</f>
        <v>85</v>
      </c>
      <c r="AD96" t="str">
        <f>IF(Zudio_sales_data[[#This Row],[Order Date]]&lt;=Zudio_sales_data[[#This Row],[Store Open Date]],"wrong data","right data")</f>
        <v>wrong data</v>
      </c>
      <c r="AE96">
        <f>Zudio_sales_data[[#This Row],[Sales Profit]]/Zudio_sales_data[[#This Row],[Quantity]]</f>
        <v>550.4</v>
      </c>
    </row>
    <row r="97" spans="1:31" x14ac:dyDescent="0.3">
      <c r="A97" t="s">
        <v>110</v>
      </c>
      <c r="B97" t="s">
        <v>27</v>
      </c>
      <c r="C97" t="s">
        <v>28</v>
      </c>
      <c r="D97" t="s">
        <v>77</v>
      </c>
      <c r="E97">
        <v>1</v>
      </c>
      <c r="F97">
        <v>423262</v>
      </c>
      <c r="G97" t="s">
        <v>30</v>
      </c>
      <c r="H97" s="1">
        <v>45538</v>
      </c>
      <c r="I97">
        <v>1400</v>
      </c>
      <c r="J97" t="s">
        <v>2330</v>
      </c>
      <c r="K97" t="s">
        <v>210</v>
      </c>
      <c r="L97">
        <v>10</v>
      </c>
      <c r="M97">
        <v>9</v>
      </c>
      <c r="N97">
        <v>6</v>
      </c>
      <c r="O97" t="s">
        <v>69</v>
      </c>
      <c r="P97" t="s">
        <v>34</v>
      </c>
      <c r="Q97">
        <v>75954</v>
      </c>
      <c r="R97" s="1">
        <v>45384</v>
      </c>
      <c r="S97" t="s">
        <v>63</v>
      </c>
      <c r="T97">
        <v>743771</v>
      </c>
      <c r="U97" t="s">
        <v>14081</v>
      </c>
      <c r="V97">
        <v>923</v>
      </c>
      <c r="W97">
        <v>505</v>
      </c>
      <c r="X97">
        <v>4</v>
      </c>
      <c r="Y97">
        <v>808</v>
      </c>
      <c r="Z97">
        <v>11</v>
      </c>
      <c r="AA97">
        <f>Zudio_sales_data[[#This Row],[Price]]*Zudio_sales_data[[#This Row],[Quantity]]</f>
        <v>2020</v>
      </c>
      <c r="AB97" s="1">
        <v>45629</v>
      </c>
      <c r="AC97">
        <f>_xlfn.DAYS(Zudio_sales_data[[#This Row],[Last Date]],Zudio_sales_data[[#This Row],[Store Open Date]])</f>
        <v>91</v>
      </c>
      <c r="AD97" t="str">
        <f>IF(Zudio_sales_data[[#This Row],[Order Date]]&lt;=Zudio_sales_data[[#This Row],[Store Open Date]],"wrong data","right data")</f>
        <v>wrong data</v>
      </c>
      <c r="AE97">
        <f>Zudio_sales_data[[#This Row],[Sales Profit]]/Zudio_sales_data[[#This Row],[Quantity]]</f>
        <v>202</v>
      </c>
    </row>
    <row r="98" spans="1:31" x14ac:dyDescent="0.3">
      <c r="A98" t="s">
        <v>37</v>
      </c>
      <c r="B98" t="s">
        <v>106</v>
      </c>
      <c r="C98" t="s">
        <v>28</v>
      </c>
      <c r="D98" t="s">
        <v>101</v>
      </c>
      <c r="E98">
        <v>42</v>
      </c>
      <c r="F98">
        <v>432785</v>
      </c>
      <c r="G98" t="s">
        <v>49</v>
      </c>
      <c r="H98" s="1">
        <v>45528</v>
      </c>
      <c r="I98">
        <v>1400</v>
      </c>
      <c r="J98" t="s">
        <v>13608</v>
      </c>
      <c r="K98" t="s">
        <v>265</v>
      </c>
      <c r="L98">
        <v>10</v>
      </c>
      <c r="M98">
        <v>7</v>
      </c>
      <c r="N98">
        <v>4</v>
      </c>
      <c r="O98" t="s">
        <v>69</v>
      </c>
      <c r="P98" t="s">
        <v>52</v>
      </c>
      <c r="Q98">
        <v>90300</v>
      </c>
      <c r="R98" s="1">
        <v>45401</v>
      </c>
      <c r="S98" t="s">
        <v>63</v>
      </c>
      <c r="T98">
        <v>233231</v>
      </c>
      <c r="U98" t="s">
        <v>14082</v>
      </c>
      <c r="V98">
        <v>293</v>
      </c>
      <c r="W98">
        <v>857</v>
      </c>
      <c r="X98">
        <v>5</v>
      </c>
      <c r="Y98">
        <v>1714</v>
      </c>
      <c r="Z98">
        <v>9</v>
      </c>
      <c r="AA98">
        <f>Zudio_sales_data[[#This Row],[Price]]*Zudio_sales_data[[#This Row],[Quantity]]</f>
        <v>4285</v>
      </c>
      <c r="AB98" s="1">
        <v>45629</v>
      </c>
      <c r="AC98">
        <f>_xlfn.DAYS(Zudio_sales_data[[#This Row],[Last Date]],Zudio_sales_data[[#This Row],[Store Open Date]])</f>
        <v>101</v>
      </c>
      <c r="AD98" t="str">
        <f>IF(Zudio_sales_data[[#This Row],[Order Date]]&lt;=Zudio_sales_data[[#This Row],[Store Open Date]],"wrong data","right data")</f>
        <v>wrong data</v>
      </c>
      <c r="AE98">
        <f>Zudio_sales_data[[#This Row],[Sales Profit]]/Zudio_sales_data[[#This Row],[Quantity]]</f>
        <v>342.8</v>
      </c>
    </row>
    <row r="99" spans="1:31" x14ac:dyDescent="0.3">
      <c r="A99" t="s">
        <v>110</v>
      </c>
      <c r="B99" t="s">
        <v>219</v>
      </c>
      <c r="C99" t="s">
        <v>28</v>
      </c>
      <c r="D99" t="s">
        <v>229</v>
      </c>
      <c r="E99">
        <v>52</v>
      </c>
      <c r="F99">
        <v>435212</v>
      </c>
      <c r="G99" t="s">
        <v>49</v>
      </c>
      <c r="H99" s="1">
        <v>45389</v>
      </c>
      <c r="I99">
        <v>1200</v>
      </c>
      <c r="J99" t="s">
        <v>13878</v>
      </c>
      <c r="K99" t="s">
        <v>507</v>
      </c>
      <c r="L99">
        <v>10</v>
      </c>
      <c r="M99">
        <v>7</v>
      </c>
      <c r="N99">
        <v>12</v>
      </c>
      <c r="O99" t="s">
        <v>33</v>
      </c>
      <c r="P99" t="s">
        <v>90</v>
      </c>
      <c r="Q99">
        <v>93566</v>
      </c>
      <c r="R99" s="1">
        <v>45359</v>
      </c>
      <c r="S99" t="s">
        <v>58</v>
      </c>
      <c r="T99">
        <v>159634</v>
      </c>
      <c r="U99" t="s">
        <v>14083</v>
      </c>
      <c r="V99">
        <v>765</v>
      </c>
      <c r="W99">
        <v>582</v>
      </c>
      <c r="X99">
        <v>4</v>
      </c>
      <c r="Y99">
        <v>931.2</v>
      </c>
      <c r="Z99">
        <v>9</v>
      </c>
      <c r="AA99">
        <f>Zudio_sales_data[[#This Row],[Price]]*Zudio_sales_data[[#This Row],[Quantity]]</f>
        <v>2328</v>
      </c>
      <c r="AB99" s="1">
        <v>45629</v>
      </c>
      <c r="AC99">
        <f>_xlfn.DAYS(Zudio_sales_data[[#This Row],[Last Date]],Zudio_sales_data[[#This Row],[Store Open Date]])</f>
        <v>240</v>
      </c>
      <c r="AD99" t="str">
        <f>IF(Zudio_sales_data[[#This Row],[Order Date]]&lt;=Zudio_sales_data[[#This Row],[Store Open Date]],"wrong data","right data")</f>
        <v>wrong data</v>
      </c>
      <c r="AE99">
        <f>Zudio_sales_data[[#This Row],[Sales Profit]]/Zudio_sales_data[[#This Row],[Quantity]]</f>
        <v>232.8</v>
      </c>
    </row>
    <row r="100" spans="1:31" x14ac:dyDescent="0.3">
      <c r="A100" t="s">
        <v>26</v>
      </c>
      <c r="B100" t="s">
        <v>317</v>
      </c>
      <c r="C100" t="s">
        <v>39</v>
      </c>
      <c r="D100" t="s">
        <v>77</v>
      </c>
      <c r="E100">
        <v>45</v>
      </c>
      <c r="F100">
        <v>412211</v>
      </c>
      <c r="G100" t="s">
        <v>49</v>
      </c>
      <c r="H100" s="1">
        <v>45316</v>
      </c>
      <c r="I100">
        <v>800</v>
      </c>
      <c r="J100" t="s">
        <v>13938</v>
      </c>
      <c r="K100" t="s">
        <v>119</v>
      </c>
      <c r="L100">
        <v>11</v>
      </c>
      <c r="M100">
        <v>8</v>
      </c>
      <c r="N100">
        <v>5</v>
      </c>
      <c r="O100" t="s">
        <v>69</v>
      </c>
      <c r="P100" t="s">
        <v>34</v>
      </c>
      <c r="Q100">
        <v>52866</v>
      </c>
      <c r="R100" s="1">
        <v>45296</v>
      </c>
      <c r="S100" t="s">
        <v>85</v>
      </c>
      <c r="T100">
        <v>154546</v>
      </c>
      <c r="U100" t="s">
        <v>14084</v>
      </c>
      <c r="V100">
        <v>635</v>
      </c>
      <c r="W100">
        <v>2199</v>
      </c>
      <c r="X100">
        <v>5</v>
      </c>
      <c r="Y100">
        <v>4398</v>
      </c>
      <c r="Z100">
        <v>9</v>
      </c>
      <c r="AA100">
        <f>Zudio_sales_data[[#This Row],[Price]]*Zudio_sales_data[[#This Row],[Quantity]]</f>
        <v>10995</v>
      </c>
      <c r="AB100" s="1">
        <v>45629</v>
      </c>
      <c r="AC100">
        <f>_xlfn.DAYS(Zudio_sales_data[[#This Row],[Last Date]],Zudio_sales_data[[#This Row],[Store Open Date]])</f>
        <v>313</v>
      </c>
      <c r="AD100" t="str">
        <f>IF(Zudio_sales_data[[#This Row],[Order Date]]&lt;=Zudio_sales_data[[#This Row],[Store Open Date]],"wrong data","right data")</f>
        <v>wrong data</v>
      </c>
      <c r="AE100">
        <f>Zudio_sales_data[[#This Row],[Sales Profit]]/Zudio_sales_data[[#This Row],[Quantity]]</f>
        <v>879.6</v>
      </c>
    </row>
    <row r="101" spans="1:31" x14ac:dyDescent="0.3">
      <c r="A101" t="s">
        <v>37</v>
      </c>
      <c r="B101" t="s">
        <v>310</v>
      </c>
      <c r="C101" t="s">
        <v>28</v>
      </c>
      <c r="D101" t="s">
        <v>40</v>
      </c>
      <c r="E101">
        <v>1</v>
      </c>
      <c r="F101">
        <v>403411</v>
      </c>
      <c r="G101" t="s">
        <v>30</v>
      </c>
      <c r="H101" s="1">
        <v>45406</v>
      </c>
      <c r="I101">
        <v>950</v>
      </c>
      <c r="J101" t="s">
        <v>2368</v>
      </c>
      <c r="K101" t="s">
        <v>353</v>
      </c>
      <c r="L101">
        <v>10</v>
      </c>
      <c r="M101">
        <v>9</v>
      </c>
      <c r="N101">
        <v>9</v>
      </c>
      <c r="O101" t="s">
        <v>69</v>
      </c>
      <c r="P101" t="s">
        <v>52</v>
      </c>
      <c r="Q101">
        <v>14720</v>
      </c>
      <c r="R101" s="1">
        <v>45311</v>
      </c>
      <c r="S101" t="s">
        <v>85</v>
      </c>
      <c r="T101">
        <v>385818</v>
      </c>
      <c r="U101" t="s">
        <v>13482</v>
      </c>
      <c r="V101">
        <v>586</v>
      </c>
      <c r="W101">
        <v>2791</v>
      </c>
      <c r="X101">
        <v>5</v>
      </c>
      <c r="Y101">
        <v>5582</v>
      </c>
      <c r="Z101">
        <v>11</v>
      </c>
      <c r="AA101">
        <f>Zudio_sales_data[[#This Row],[Price]]*Zudio_sales_data[[#This Row],[Quantity]]</f>
        <v>13955</v>
      </c>
      <c r="AB101" s="1">
        <v>45629</v>
      </c>
      <c r="AC101">
        <f>_xlfn.DAYS(Zudio_sales_data[[#This Row],[Last Date]],Zudio_sales_data[[#This Row],[Store Open Date]])</f>
        <v>223</v>
      </c>
      <c r="AD101" t="str">
        <f>IF(Zudio_sales_data[[#This Row],[Order Date]]&lt;=Zudio_sales_data[[#This Row],[Store Open Date]],"wrong data","right data")</f>
        <v>wrong data</v>
      </c>
      <c r="AE101">
        <f>Zudio_sales_data[[#This Row],[Sales Profit]]/Zudio_sales_data[[#This Row],[Quantity]]</f>
        <v>1116.4000000000001</v>
      </c>
    </row>
    <row r="102" spans="1:31" x14ac:dyDescent="0.3">
      <c r="A102" t="s">
        <v>55</v>
      </c>
      <c r="B102" t="s">
        <v>125</v>
      </c>
      <c r="C102" t="s">
        <v>39</v>
      </c>
      <c r="D102" t="s">
        <v>29</v>
      </c>
      <c r="E102">
        <v>92</v>
      </c>
      <c r="F102">
        <v>410868</v>
      </c>
      <c r="G102" t="s">
        <v>49</v>
      </c>
      <c r="H102" s="1">
        <v>45624</v>
      </c>
      <c r="I102">
        <v>1100</v>
      </c>
      <c r="J102" t="s">
        <v>13942</v>
      </c>
      <c r="K102" t="s">
        <v>326</v>
      </c>
      <c r="L102">
        <v>11</v>
      </c>
      <c r="M102">
        <v>8</v>
      </c>
      <c r="N102">
        <v>15</v>
      </c>
      <c r="O102" t="s">
        <v>69</v>
      </c>
      <c r="P102" t="s">
        <v>90</v>
      </c>
      <c r="Q102">
        <v>95167</v>
      </c>
      <c r="R102" s="1">
        <v>45534</v>
      </c>
      <c r="S102" t="s">
        <v>53</v>
      </c>
      <c r="T102">
        <v>177660</v>
      </c>
      <c r="U102" t="s">
        <v>14085</v>
      </c>
      <c r="V102">
        <v>898</v>
      </c>
      <c r="W102">
        <v>2499</v>
      </c>
      <c r="X102">
        <v>8</v>
      </c>
      <c r="Y102">
        <v>7996.8</v>
      </c>
      <c r="Z102">
        <v>9</v>
      </c>
      <c r="AA102">
        <f>Zudio_sales_data[[#This Row],[Price]]*Zudio_sales_data[[#This Row],[Quantity]]</f>
        <v>19992</v>
      </c>
      <c r="AB102" s="1">
        <v>45629</v>
      </c>
      <c r="AC102">
        <f>_xlfn.DAYS(Zudio_sales_data[[#This Row],[Last Date]],Zudio_sales_data[[#This Row],[Store Open Date]])</f>
        <v>5</v>
      </c>
      <c r="AD102" t="str">
        <f>IF(Zudio_sales_data[[#This Row],[Order Date]]&lt;=Zudio_sales_data[[#This Row],[Store Open Date]],"wrong data","right data")</f>
        <v>wrong data</v>
      </c>
      <c r="AE102">
        <f>Zudio_sales_data[[#This Row],[Sales Profit]]/Zudio_sales_data[[#This Row],[Quantity]]</f>
        <v>999.6</v>
      </c>
    </row>
    <row r="103" spans="1:31" x14ac:dyDescent="0.3">
      <c r="A103" t="s">
        <v>139</v>
      </c>
      <c r="B103" t="s">
        <v>376</v>
      </c>
      <c r="C103" t="s">
        <v>39</v>
      </c>
      <c r="D103" t="s">
        <v>87</v>
      </c>
      <c r="E103">
        <v>100</v>
      </c>
      <c r="F103">
        <v>409596</v>
      </c>
      <c r="G103" t="s">
        <v>49</v>
      </c>
      <c r="H103" s="1">
        <v>45485</v>
      </c>
      <c r="I103">
        <v>1100</v>
      </c>
      <c r="J103" t="s">
        <v>1875</v>
      </c>
      <c r="K103" t="s">
        <v>227</v>
      </c>
      <c r="L103">
        <v>9</v>
      </c>
      <c r="M103">
        <v>8</v>
      </c>
      <c r="N103">
        <v>4</v>
      </c>
      <c r="O103" t="s">
        <v>69</v>
      </c>
      <c r="P103" t="s">
        <v>90</v>
      </c>
      <c r="Q103">
        <v>82007</v>
      </c>
      <c r="R103" s="1">
        <v>45413</v>
      </c>
      <c r="S103" t="s">
        <v>104</v>
      </c>
      <c r="T103">
        <v>191391</v>
      </c>
      <c r="U103" t="s">
        <v>2412</v>
      </c>
      <c r="V103">
        <v>463</v>
      </c>
      <c r="W103">
        <v>2406</v>
      </c>
      <c r="X103">
        <v>2</v>
      </c>
      <c r="Y103">
        <v>1924.8</v>
      </c>
      <c r="Z103">
        <v>11</v>
      </c>
      <c r="AA103">
        <f>Zudio_sales_data[[#This Row],[Price]]*Zudio_sales_data[[#This Row],[Quantity]]</f>
        <v>4812</v>
      </c>
      <c r="AB103" s="1">
        <v>45629</v>
      </c>
      <c r="AC103">
        <f>_xlfn.DAYS(Zudio_sales_data[[#This Row],[Last Date]],Zudio_sales_data[[#This Row],[Store Open Date]])</f>
        <v>144</v>
      </c>
      <c r="AD103" t="str">
        <f>IF(Zudio_sales_data[[#This Row],[Order Date]]&lt;=Zudio_sales_data[[#This Row],[Store Open Date]],"wrong data","right data")</f>
        <v>wrong data</v>
      </c>
      <c r="AE103">
        <f>Zudio_sales_data[[#This Row],[Sales Profit]]/Zudio_sales_data[[#This Row],[Quantity]]</f>
        <v>962.4</v>
      </c>
    </row>
    <row r="104" spans="1:31" x14ac:dyDescent="0.3">
      <c r="A104" t="s">
        <v>110</v>
      </c>
      <c r="B104" t="s">
        <v>362</v>
      </c>
      <c r="C104" t="s">
        <v>39</v>
      </c>
      <c r="D104" t="s">
        <v>101</v>
      </c>
      <c r="E104">
        <v>95</v>
      </c>
      <c r="F104">
        <v>403809</v>
      </c>
      <c r="G104" t="s">
        <v>30</v>
      </c>
      <c r="H104" s="1">
        <v>45516</v>
      </c>
      <c r="I104">
        <v>1400</v>
      </c>
      <c r="J104" t="s">
        <v>2431</v>
      </c>
      <c r="K104" t="s">
        <v>758</v>
      </c>
      <c r="L104">
        <v>9</v>
      </c>
      <c r="M104">
        <v>8</v>
      </c>
      <c r="N104">
        <v>19</v>
      </c>
      <c r="O104" t="s">
        <v>69</v>
      </c>
      <c r="P104" t="s">
        <v>90</v>
      </c>
      <c r="Q104">
        <v>89776</v>
      </c>
      <c r="R104" s="1">
        <v>45421</v>
      </c>
      <c r="S104" t="s">
        <v>104</v>
      </c>
      <c r="T104">
        <v>472196</v>
      </c>
      <c r="U104" t="s">
        <v>2432</v>
      </c>
      <c r="V104">
        <v>585</v>
      </c>
      <c r="W104">
        <v>1202</v>
      </c>
      <c r="X104">
        <v>6</v>
      </c>
      <c r="Y104">
        <v>2884.8</v>
      </c>
      <c r="Z104">
        <v>11</v>
      </c>
      <c r="AA104">
        <f>Zudio_sales_data[[#This Row],[Price]]*Zudio_sales_data[[#This Row],[Quantity]]</f>
        <v>7212</v>
      </c>
      <c r="AB104" s="1">
        <v>45629</v>
      </c>
      <c r="AC104">
        <f>_xlfn.DAYS(Zudio_sales_data[[#This Row],[Last Date]],Zudio_sales_data[[#This Row],[Store Open Date]])</f>
        <v>113</v>
      </c>
      <c r="AD104" t="str">
        <f>IF(Zudio_sales_data[[#This Row],[Order Date]]&lt;=Zudio_sales_data[[#This Row],[Store Open Date]],"wrong data","right data")</f>
        <v>wrong data</v>
      </c>
      <c r="AE104">
        <f>Zudio_sales_data[[#This Row],[Sales Profit]]/Zudio_sales_data[[#This Row],[Quantity]]</f>
        <v>480.8</v>
      </c>
    </row>
    <row r="105" spans="1:31" x14ac:dyDescent="0.3">
      <c r="A105" t="s">
        <v>45</v>
      </c>
      <c r="B105" t="s">
        <v>310</v>
      </c>
      <c r="C105" t="s">
        <v>39</v>
      </c>
      <c r="D105" t="s">
        <v>40</v>
      </c>
      <c r="E105">
        <v>94</v>
      </c>
      <c r="F105">
        <v>426103</v>
      </c>
      <c r="G105" t="s">
        <v>49</v>
      </c>
      <c r="H105" s="1">
        <v>45380</v>
      </c>
      <c r="I105">
        <v>1400</v>
      </c>
      <c r="J105" t="s">
        <v>13772</v>
      </c>
      <c r="K105" t="s">
        <v>61</v>
      </c>
      <c r="L105">
        <v>11</v>
      </c>
      <c r="M105">
        <v>8</v>
      </c>
      <c r="N105">
        <v>10</v>
      </c>
      <c r="O105" t="s">
        <v>33</v>
      </c>
      <c r="P105" t="s">
        <v>90</v>
      </c>
      <c r="Q105">
        <v>98928</v>
      </c>
      <c r="R105" s="1">
        <v>45350</v>
      </c>
      <c r="S105" t="s">
        <v>91</v>
      </c>
      <c r="T105">
        <v>148252</v>
      </c>
      <c r="U105" t="s">
        <v>14086</v>
      </c>
      <c r="V105">
        <v>312</v>
      </c>
      <c r="W105">
        <v>906</v>
      </c>
      <c r="X105">
        <v>1</v>
      </c>
      <c r="Y105">
        <v>362.4</v>
      </c>
      <c r="Z105">
        <v>9</v>
      </c>
      <c r="AA105">
        <f>Zudio_sales_data[[#This Row],[Price]]*Zudio_sales_data[[#This Row],[Quantity]]</f>
        <v>906</v>
      </c>
      <c r="AB105" s="1">
        <v>45629</v>
      </c>
      <c r="AC105">
        <f>_xlfn.DAYS(Zudio_sales_data[[#This Row],[Last Date]],Zudio_sales_data[[#This Row],[Store Open Date]])</f>
        <v>249</v>
      </c>
      <c r="AD105" t="str">
        <f>IF(Zudio_sales_data[[#This Row],[Order Date]]&lt;=Zudio_sales_data[[#This Row],[Store Open Date]],"wrong data","right data")</f>
        <v>wrong data</v>
      </c>
      <c r="AE105">
        <f>Zudio_sales_data[[#This Row],[Sales Profit]]/Zudio_sales_data[[#This Row],[Quantity]]</f>
        <v>362.4</v>
      </c>
    </row>
    <row r="106" spans="1:31" x14ac:dyDescent="0.3">
      <c r="A106" t="s">
        <v>117</v>
      </c>
      <c r="B106" t="s">
        <v>170</v>
      </c>
      <c r="C106" t="s">
        <v>39</v>
      </c>
      <c r="D106" t="s">
        <v>29</v>
      </c>
      <c r="E106">
        <v>7</v>
      </c>
      <c r="F106">
        <v>419352</v>
      </c>
      <c r="G106" t="s">
        <v>30</v>
      </c>
      <c r="H106" s="1">
        <v>45322</v>
      </c>
      <c r="I106">
        <v>1300</v>
      </c>
      <c r="J106" t="s">
        <v>2457</v>
      </c>
      <c r="K106" t="s">
        <v>609</v>
      </c>
      <c r="L106">
        <v>11</v>
      </c>
      <c r="M106">
        <v>8</v>
      </c>
      <c r="N106">
        <v>14</v>
      </c>
      <c r="O106" t="s">
        <v>33</v>
      </c>
      <c r="P106" t="s">
        <v>62</v>
      </c>
      <c r="Q106">
        <v>22497</v>
      </c>
      <c r="R106" s="1">
        <v>45317</v>
      </c>
      <c r="S106" t="s">
        <v>85</v>
      </c>
      <c r="T106">
        <v>561496</v>
      </c>
      <c r="U106" t="s">
        <v>14087</v>
      </c>
      <c r="V106">
        <v>447</v>
      </c>
      <c r="W106">
        <v>1465</v>
      </c>
      <c r="X106">
        <v>6</v>
      </c>
      <c r="Y106">
        <v>3516</v>
      </c>
      <c r="Z106">
        <v>9</v>
      </c>
      <c r="AA106">
        <f>Zudio_sales_data[[#This Row],[Price]]*Zudio_sales_data[[#This Row],[Quantity]]</f>
        <v>8790</v>
      </c>
      <c r="AB106" s="1">
        <v>45629</v>
      </c>
      <c r="AC106">
        <f>_xlfn.DAYS(Zudio_sales_data[[#This Row],[Last Date]],Zudio_sales_data[[#This Row],[Store Open Date]])</f>
        <v>307</v>
      </c>
      <c r="AD106" t="str">
        <f>IF(Zudio_sales_data[[#This Row],[Order Date]]&lt;=Zudio_sales_data[[#This Row],[Store Open Date]],"wrong data","right data")</f>
        <v>wrong data</v>
      </c>
      <c r="AE106">
        <f>Zudio_sales_data[[#This Row],[Sales Profit]]/Zudio_sales_data[[#This Row],[Quantity]]</f>
        <v>586</v>
      </c>
    </row>
    <row r="107" spans="1:31" x14ac:dyDescent="0.3">
      <c r="A107" t="s">
        <v>117</v>
      </c>
      <c r="B107" t="s">
        <v>219</v>
      </c>
      <c r="C107" t="s">
        <v>47</v>
      </c>
      <c r="D107" t="s">
        <v>229</v>
      </c>
      <c r="E107">
        <v>100</v>
      </c>
      <c r="F107">
        <v>414084</v>
      </c>
      <c r="G107" t="s">
        <v>49</v>
      </c>
      <c r="H107" s="1">
        <v>45491</v>
      </c>
      <c r="I107">
        <v>1200</v>
      </c>
      <c r="J107" t="s">
        <v>13781</v>
      </c>
      <c r="K107" t="s">
        <v>145</v>
      </c>
      <c r="L107">
        <v>11</v>
      </c>
      <c r="M107">
        <v>8</v>
      </c>
      <c r="N107">
        <v>6</v>
      </c>
      <c r="O107" t="s">
        <v>69</v>
      </c>
      <c r="P107" t="s">
        <v>62</v>
      </c>
      <c r="Q107">
        <v>64634</v>
      </c>
      <c r="R107" s="1">
        <v>45440</v>
      </c>
      <c r="S107" t="s">
        <v>104</v>
      </c>
      <c r="T107">
        <v>365052</v>
      </c>
      <c r="U107" t="s">
        <v>14088</v>
      </c>
      <c r="V107">
        <v>735</v>
      </c>
      <c r="W107">
        <v>1286</v>
      </c>
      <c r="X107">
        <v>3</v>
      </c>
      <c r="Y107">
        <v>1543.2</v>
      </c>
      <c r="Z107">
        <v>9</v>
      </c>
      <c r="AA107">
        <f>Zudio_sales_data[[#This Row],[Price]]*Zudio_sales_data[[#This Row],[Quantity]]</f>
        <v>3858</v>
      </c>
      <c r="AB107" s="1">
        <v>45629</v>
      </c>
      <c r="AC107">
        <f>_xlfn.DAYS(Zudio_sales_data[[#This Row],[Last Date]],Zudio_sales_data[[#This Row],[Store Open Date]])</f>
        <v>138</v>
      </c>
      <c r="AD107" t="str">
        <f>IF(Zudio_sales_data[[#This Row],[Order Date]]&lt;=Zudio_sales_data[[#This Row],[Store Open Date]],"wrong data","right data")</f>
        <v>wrong data</v>
      </c>
      <c r="AE107">
        <f>Zudio_sales_data[[#This Row],[Sales Profit]]/Zudio_sales_data[[#This Row],[Quantity]]</f>
        <v>514.4</v>
      </c>
    </row>
    <row r="108" spans="1:31" x14ac:dyDescent="0.3">
      <c r="A108" t="s">
        <v>55</v>
      </c>
      <c r="B108" t="s">
        <v>46</v>
      </c>
      <c r="C108" t="s">
        <v>39</v>
      </c>
      <c r="D108" t="s">
        <v>87</v>
      </c>
      <c r="E108">
        <v>45</v>
      </c>
      <c r="F108">
        <v>437547</v>
      </c>
      <c r="G108" t="s">
        <v>49</v>
      </c>
      <c r="H108" s="1">
        <v>45584</v>
      </c>
      <c r="I108">
        <v>1100</v>
      </c>
      <c r="J108" t="s">
        <v>2503</v>
      </c>
      <c r="K108" t="s">
        <v>522</v>
      </c>
      <c r="L108">
        <v>10</v>
      </c>
      <c r="M108">
        <v>9</v>
      </c>
      <c r="N108">
        <v>14</v>
      </c>
      <c r="O108" t="s">
        <v>33</v>
      </c>
      <c r="P108" t="s">
        <v>62</v>
      </c>
      <c r="Q108">
        <v>71221</v>
      </c>
      <c r="R108" s="1">
        <v>45474</v>
      </c>
      <c r="S108" t="s">
        <v>95</v>
      </c>
      <c r="T108">
        <v>283107</v>
      </c>
      <c r="U108" t="s">
        <v>14089</v>
      </c>
      <c r="V108">
        <v>761</v>
      </c>
      <c r="W108">
        <v>949</v>
      </c>
      <c r="X108">
        <v>2</v>
      </c>
      <c r="Y108">
        <v>759.2</v>
      </c>
      <c r="Z108">
        <v>11</v>
      </c>
      <c r="AA108">
        <f>Zudio_sales_data[[#This Row],[Price]]*Zudio_sales_data[[#This Row],[Quantity]]</f>
        <v>1898</v>
      </c>
      <c r="AB108" s="1">
        <v>45629</v>
      </c>
      <c r="AC108">
        <f>_xlfn.DAYS(Zudio_sales_data[[#This Row],[Last Date]],Zudio_sales_data[[#This Row],[Store Open Date]])</f>
        <v>45</v>
      </c>
      <c r="AD108" t="str">
        <f>IF(Zudio_sales_data[[#This Row],[Order Date]]&lt;=Zudio_sales_data[[#This Row],[Store Open Date]],"wrong data","right data")</f>
        <v>wrong data</v>
      </c>
      <c r="AE108">
        <f>Zudio_sales_data[[#This Row],[Sales Profit]]/Zudio_sales_data[[#This Row],[Quantity]]</f>
        <v>379.6</v>
      </c>
    </row>
    <row r="109" spans="1:31" x14ac:dyDescent="0.3">
      <c r="A109" t="s">
        <v>71</v>
      </c>
      <c r="B109" t="s">
        <v>81</v>
      </c>
      <c r="C109" t="s">
        <v>39</v>
      </c>
      <c r="D109" t="s">
        <v>29</v>
      </c>
      <c r="E109">
        <v>60</v>
      </c>
      <c r="F109">
        <v>412389</v>
      </c>
      <c r="G109" t="s">
        <v>49</v>
      </c>
      <c r="H109" s="1">
        <v>45588</v>
      </c>
      <c r="I109">
        <v>800</v>
      </c>
      <c r="J109" t="s">
        <v>13553</v>
      </c>
      <c r="K109" t="s">
        <v>74</v>
      </c>
      <c r="L109">
        <v>10</v>
      </c>
      <c r="M109">
        <v>7</v>
      </c>
      <c r="N109">
        <v>3</v>
      </c>
      <c r="O109" t="s">
        <v>33</v>
      </c>
      <c r="P109" t="s">
        <v>52</v>
      </c>
      <c r="Q109">
        <v>62266</v>
      </c>
      <c r="R109" s="1">
        <v>45428</v>
      </c>
      <c r="S109" t="s">
        <v>104</v>
      </c>
      <c r="T109">
        <v>111777</v>
      </c>
      <c r="U109" t="s">
        <v>14090</v>
      </c>
      <c r="V109">
        <v>726</v>
      </c>
      <c r="W109">
        <v>2555</v>
      </c>
      <c r="X109">
        <v>1</v>
      </c>
      <c r="Y109">
        <v>1022</v>
      </c>
      <c r="Z109">
        <v>9</v>
      </c>
      <c r="AA109">
        <f>Zudio_sales_data[[#This Row],[Price]]*Zudio_sales_data[[#This Row],[Quantity]]</f>
        <v>2555</v>
      </c>
      <c r="AB109" s="1">
        <v>45629</v>
      </c>
      <c r="AC109">
        <f>_xlfn.DAYS(Zudio_sales_data[[#This Row],[Last Date]],Zudio_sales_data[[#This Row],[Store Open Date]])</f>
        <v>41</v>
      </c>
      <c r="AD109" t="str">
        <f>IF(Zudio_sales_data[[#This Row],[Order Date]]&lt;=Zudio_sales_data[[#This Row],[Store Open Date]],"wrong data","right data")</f>
        <v>wrong data</v>
      </c>
      <c r="AE109">
        <f>Zudio_sales_data[[#This Row],[Sales Profit]]/Zudio_sales_data[[#This Row],[Quantity]]</f>
        <v>1022</v>
      </c>
    </row>
    <row r="110" spans="1:31" x14ac:dyDescent="0.3">
      <c r="A110" t="s">
        <v>26</v>
      </c>
      <c r="B110" t="s">
        <v>65</v>
      </c>
      <c r="C110" t="s">
        <v>39</v>
      </c>
      <c r="D110" t="s">
        <v>87</v>
      </c>
      <c r="E110">
        <v>46</v>
      </c>
      <c r="F110">
        <v>421415</v>
      </c>
      <c r="G110" t="s">
        <v>30</v>
      </c>
      <c r="H110" s="1">
        <v>45514</v>
      </c>
      <c r="I110">
        <v>1100</v>
      </c>
      <c r="J110" t="s">
        <v>13818</v>
      </c>
      <c r="K110" t="s">
        <v>145</v>
      </c>
      <c r="L110">
        <v>10</v>
      </c>
      <c r="M110">
        <v>7</v>
      </c>
      <c r="N110">
        <v>11</v>
      </c>
      <c r="O110" t="s">
        <v>69</v>
      </c>
      <c r="P110" t="s">
        <v>34</v>
      </c>
      <c r="Q110">
        <v>41784</v>
      </c>
      <c r="R110" s="1">
        <v>45375</v>
      </c>
      <c r="S110" t="s">
        <v>58</v>
      </c>
      <c r="T110">
        <v>611589</v>
      </c>
      <c r="U110" t="s">
        <v>14091</v>
      </c>
      <c r="V110">
        <v>954</v>
      </c>
      <c r="W110">
        <v>1414</v>
      </c>
      <c r="X110">
        <v>2</v>
      </c>
      <c r="Y110">
        <v>1131.2</v>
      </c>
      <c r="Z110">
        <v>9</v>
      </c>
      <c r="AA110">
        <f>Zudio_sales_data[[#This Row],[Price]]*Zudio_sales_data[[#This Row],[Quantity]]</f>
        <v>2828</v>
      </c>
      <c r="AB110" s="1">
        <v>45629</v>
      </c>
      <c r="AC110">
        <f>_xlfn.DAYS(Zudio_sales_data[[#This Row],[Last Date]],Zudio_sales_data[[#This Row],[Store Open Date]])</f>
        <v>115</v>
      </c>
      <c r="AD110" t="str">
        <f>IF(Zudio_sales_data[[#This Row],[Order Date]]&lt;=Zudio_sales_data[[#This Row],[Store Open Date]],"wrong data","right data")</f>
        <v>wrong data</v>
      </c>
      <c r="AE110">
        <f>Zudio_sales_data[[#This Row],[Sales Profit]]/Zudio_sales_data[[#This Row],[Quantity]]</f>
        <v>565.6</v>
      </c>
    </row>
    <row r="111" spans="1:31" x14ac:dyDescent="0.3">
      <c r="A111" t="s">
        <v>139</v>
      </c>
      <c r="B111" t="s">
        <v>225</v>
      </c>
      <c r="C111" t="s">
        <v>39</v>
      </c>
      <c r="D111" t="s">
        <v>48</v>
      </c>
      <c r="E111">
        <v>12</v>
      </c>
      <c r="F111">
        <v>415433</v>
      </c>
      <c r="G111" t="s">
        <v>49</v>
      </c>
      <c r="H111" s="1">
        <v>45545</v>
      </c>
      <c r="I111">
        <v>800</v>
      </c>
      <c r="J111" t="s">
        <v>2603</v>
      </c>
      <c r="K111" t="s">
        <v>192</v>
      </c>
      <c r="L111">
        <v>10</v>
      </c>
      <c r="M111">
        <v>9</v>
      </c>
      <c r="N111">
        <v>16</v>
      </c>
      <c r="O111" t="s">
        <v>69</v>
      </c>
      <c r="P111" t="s">
        <v>62</v>
      </c>
      <c r="Q111">
        <v>22505</v>
      </c>
      <c r="R111" s="1">
        <v>45310</v>
      </c>
      <c r="S111" t="s">
        <v>85</v>
      </c>
      <c r="T111">
        <v>632274</v>
      </c>
      <c r="U111" t="s">
        <v>14092</v>
      </c>
      <c r="V111">
        <v>495</v>
      </c>
      <c r="W111">
        <v>639</v>
      </c>
      <c r="X111">
        <v>8</v>
      </c>
      <c r="Y111">
        <v>2044.8</v>
      </c>
      <c r="Z111">
        <v>11</v>
      </c>
      <c r="AA111">
        <f>Zudio_sales_data[[#This Row],[Price]]*Zudio_sales_data[[#This Row],[Quantity]]</f>
        <v>5112</v>
      </c>
      <c r="AB111" s="1">
        <v>45629</v>
      </c>
      <c r="AC111">
        <f>_xlfn.DAYS(Zudio_sales_data[[#This Row],[Last Date]],Zudio_sales_data[[#This Row],[Store Open Date]])</f>
        <v>84</v>
      </c>
      <c r="AD111" t="str">
        <f>IF(Zudio_sales_data[[#This Row],[Order Date]]&lt;=Zudio_sales_data[[#This Row],[Store Open Date]],"wrong data","right data")</f>
        <v>wrong data</v>
      </c>
      <c r="AE111">
        <f>Zudio_sales_data[[#This Row],[Sales Profit]]/Zudio_sales_data[[#This Row],[Quantity]]</f>
        <v>255.6</v>
      </c>
    </row>
    <row r="112" spans="1:31" x14ac:dyDescent="0.3">
      <c r="A112" t="s">
        <v>26</v>
      </c>
      <c r="B112" t="s">
        <v>286</v>
      </c>
      <c r="C112" t="s">
        <v>39</v>
      </c>
      <c r="D112" t="s">
        <v>129</v>
      </c>
      <c r="E112">
        <v>4</v>
      </c>
      <c r="F112">
        <v>409103</v>
      </c>
      <c r="G112" t="s">
        <v>30</v>
      </c>
      <c r="H112" s="1">
        <v>45603</v>
      </c>
      <c r="I112">
        <v>800</v>
      </c>
      <c r="J112" t="s">
        <v>13485</v>
      </c>
      <c r="K112" t="s">
        <v>142</v>
      </c>
      <c r="L112">
        <v>9</v>
      </c>
      <c r="M112">
        <v>8</v>
      </c>
      <c r="N112">
        <v>3</v>
      </c>
      <c r="O112" t="s">
        <v>69</v>
      </c>
      <c r="P112" t="s">
        <v>34</v>
      </c>
      <c r="Q112">
        <v>48843</v>
      </c>
      <c r="R112" s="1">
        <v>45467</v>
      </c>
      <c r="S112" t="s">
        <v>43</v>
      </c>
      <c r="T112">
        <v>187862</v>
      </c>
      <c r="U112" t="s">
        <v>14093</v>
      </c>
      <c r="V112">
        <v>644</v>
      </c>
      <c r="W112">
        <v>1241</v>
      </c>
      <c r="X112">
        <v>5</v>
      </c>
      <c r="Y112">
        <v>2482</v>
      </c>
      <c r="Z112">
        <v>11</v>
      </c>
      <c r="AA112">
        <f>Zudio_sales_data[[#This Row],[Price]]*Zudio_sales_data[[#This Row],[Quantity]]</f>
        <v>6205</v>
      </c>
      <c r="AB112" s="1">
        <v>45629</v>
      </c>
      <c r="AC112">
        <f>_xlfn.DAYS(Zudio_sales_data[[#This Row],[Last Date]],Zudio_sales_data[[#This Row],[Store Open Date]])</f>
        <v>26</v>
      </c>
      <c r="AD112" t="str">
        <f>IF(Zudio_sales_data[[#This Row],[Order Date]]&lt;=Zudio_sales_data[[#This Row],[Store Open Date]],"wrong data","right data")</f>
        <v>wrong data</v>
      </c>
      <c r="AE112">
        <f>Zudio_sales_data[[#This Row],[Sales Profit]]/Zudio_sales_data[[#This Row],[Quantity]]</f>
        <v>496.4</v>
      </c>
    </row>
    <row r="113" spans="1:31" x14ac:dyDescent="0.3">
      <c r="A113" t="s">
        <v>55</v>
      </c>
      <c r="B113" t="s">
        <v>157</v>
      </c>
      <c r="C113" t="s">
        <v>39</v>
      </c>
      <c r="D113" t="s">
        <v>77</v>
      </c>
      <c r="E113">
        <v>43</v>
      </c>
      <c r="F113">
        <v>411347</v>
      </c>
      <c r="G113" t="s">
        <v>30</v>
      </c>
      <c r="H113" s="1">
        <v>45523</v>
      </c>
      <c r="I113">
        <v>1200</v>
      </c>
      <c r="J113" t="s">
        <v>13511</v>
      </c>
      <c r="K113" t="s">
        <v>292</v>
      </c>
      <c r="L113">
        <v>10</v>
      </c>
      <c r="M113">
        <v>9</v>
      </c>
      <c r="N113">
        <v>7</v>
      </c>
      <c r="O113" t="s">
        <v>33</v>
      </c>
      <c r="P113" t="s">
        <v>34</v>
      </c>
      <c r="Q113">
        <v>42495</v>
      </c>
      <c r="R113" s="1">
        <v>45297</v>
      </c>
      <c r="S113" t="s">
        <v>85</v>
      </c>
      <c r="T113">
        <v>187929</v>
      </c>
      <c r="U113" t="s">
        <v>14094</v>
      </c>
      <c r="V113">
        <v>858</v>
      </c>
      <c r="W113">
        <v>1446</v>
      </c>
      <c r="X113">
        <v>7</v>
      </c>
      <c r="Y113">
        <v>4048.8</v>
      </c>
      <c r="Z113">
        <v>11</v>
      </c>
      <c r="AA113">
        <f>Zudio_sales_data[[#This Row],[Price]]*Zudio_sales_data[[#This Row],[Quantity]]</f>
        <v>10122</v>
      </c>
      <c r="AB113" s="1">
        <v>45629</v>
      </c>
      <c r="AC113">
        <f>_xlfn.DAYS(Zudio_sales_data[[#This Row],[Last Date]],Zudio_sales_data[[#This Row],[Store Open Date]])</f>
        <v>106</v>
      </c>
      <c r="AD113" t="str">
        <f>IF(Zudio_sales_data[[#This Row],[Order Date]]&lt;=Zudio_sales_data[[#This Row],[Store Open Date]],"wrong data","right data")</f>
        <v>wrong data</v>
      </c>
      <c r="AE113">
        <f>Zudio_sales_data[[#This Row],[Sales Profit]]/Zudio_sales_data[[#This Row],[Quantity]]</f>
        <v>578.4</v>
      </c>
    </row>
    <row r="114" spans="1:31" x14ac:dyDescent="0.3">
      <c r="A114" t="s">
        <v>110</v>
      </c>
      <c r="B114" t="s">
        <v>219</v>
      </c>
      <c r="C114" t="s">
        <v>28</v>
      </c>
      <c r="D114" t="s">
        <v>66</v>
      </c>
      <c r="E114">
        <v>90</v>
      </c>
      <c r="F114">
        <v>409678</v>
      </c>
      <c r="G114" t="s">
        <v>49</v>
      </c>
      <c r="H114" s="1">
        <v>45614</v>
      </c>
      <c r="I114">
        <v>1300</v>
      </c>
      <c r="J114" t="s">
        <v>13973</v>
      </c>
      <c r="K114" t="s">
        <v>140</v>
      </c>
      <c r="L114">
        <v>11</v>
      </c>
      <c r="M114">
        <v>8</v>
      </c>
      <c r="N114">
        <v>18</v>
      </c>
      <c r="O114" t="s">
        <v>69</v>
      </c>
      <c r="P114" t="s">
        <v>90</v>
      </c>
      <c r="Q114">
        <v>85770</v>
      </c>
      <c r="R114" s="1">
        <v>45355</v>
      </c>
      <c r="S114" t="s">
        <v>58</v>
      </c>
      <c r="T114">
        <v>958840</v>
      </c>
      <c r="U114" t="s">
        <v>14095</v>
      </c>
      <c r="V114">
        <v>952</v>
      </c>
      <c r="W114">
        <v>903</v>
      </c>
      <c r="X114">
        <v>7</v>
      </c>
      <c r="Y114">
        <v>2528.4</v>
      </c>
      <c r="Z114">
        <v>9</v>
      </c>
      <c r="AA114">
        <f>Zudio_sales_data[[#This Row],[Price]]*Zudio_sales_data[[#This Row],[Quantity]]</f>
        <v>6321</v>
      </c>
      <c r="AB114" s="1">
        <v>45629</v>
      </c>
      <c r="AC114">
        <f>_xlfn.DAYS(Zudio_sales_data[[#This Row],[Last Date]],Zudio_sales_data[[#This Row],[Store Open Date]])</f>
        <v>15</v>
      </c>
      <c r="AD114" t="str">
        <f>IF(Zudio_sales_data[[#This Row],[Order Date]]&lt;=Zudio_sales_data[[#This Row],[Store Open Date]],"wrong data","right data")</f>
        <v>wrong data</v>
      </c>
      <c r="AE114">
        <f>Zudio_sales_data[[#This Row],[Sales Profit]]/Zudio_sales_data[[#This Row],[Quantity]]</f>
        <v>361.2</v>
      </c>
    </row>
    <row r="115" spans="1:31" x14ac:dyDescent="0.3">
      <c r="A115" t="s">
        <v>26</v>
      </c>
      <c r="B115" t="s">
        <v>263</v>
      </c>
      <c r="C115" t="s">
        <v>28</v>
      </c>
      <c r="D115" t="s">
        <v>29</v>
      </c>
      <c r="E115">
        <v>5</v>
      </c>
      <c r="F115">
        <v>420059</v>
      </c>
      <c r="G115" t="s">
        <v>49</v>
      </c>
      <c r="H115" s="1">
        <v>45499</v>
      </c>
      <c r="I115">
        <v>1000</v>
      </c>
      <c r="J115" t="s">
        <v>13623</v>
      </c>
      <c r="K115" t="s">
        <v>42</v>
      </c>
      <c r="L115">
        <v>9</v>
      </c>
      <c r="M115">
        <v>8</v>
      </c>
      <c r="N115">
        <v>17</v>
      </c>
      <c r="O115" t="s">
        <v>33</v>
      </c>
      <c r="P115" t="s">
        <v>52</v>
      </c>
      <c r="Q115">
        <v>22925</v>
      </c>
      <c r="R115" s="1">
        <v>45497</v>
      </c>
      <c r="S115" t="s">
        <v>95</v>
      </c>
      <c r="T115">
        <v>897421</v>
      </c>
      <c r="U115" t="s">
        <v>14096</v>
      </c>
      <c r="V115">
        <v>619</v>
      </c>
      <c r="W115">
        <v>1449</v>
      </c>
      <c r="X115">
        <v>2</v>
      </c>
      <c r="Y115">
        <v>1159.2</v>
      </c>
      <c r="Z115">
        <v>11</v>
      </c>
      <c r="AA115">
        <f>Zudio_sales_data[[#This Row],[Price]]*Zudio_sales_data[[#This Row],[Quantity]]</f>
        <v>2898</v>
      </c>
      <c r="AB115" s="1">
        <v>45629</v>
      </c>
      <c r="AC115">
        <f>_xlfn.DAYS(Zudio_sales_data[[#This Row],[Last Date]],Zudio_sales_data[[#This Row],[Store Open Date]])</f>
        <v>130</v>
      </c>
      <c r="AD115" t="str">
        <f>IF(Zudio_sales_data[[#This Row],[Order Date]]&lt;=Zudio_sales_data[[#This Row],[Store Open Date]],"wrong data","right data")</f>
        <v>wrong data</v>
      </c>
      <c r="AE115">
        <f>Zudio_sales_data[[#This Row],[Sales Profit]]/Zudio_sales_data[[#This Row],[Quantity]]</f>
        <v>579.6</v>
      </c>
    </row>
    <row r="116" spans="1:31" x14ac:dyDescent="0.3">
      <c r="A116" t="s">
        <v>110</v>
      </c>
      <c r="B116" t="s">
        <v>197</v>
      </c>
      <c r="C116" t="s">
        <v>28</v>
      </c>
      <c r="D116" t="s">
        <v>48</v>
      </c>
      <c r="E116">
        <v>35</v>
      </c>
      <c r="F116">
        <v>422981</v>
      </c>
      <c r="G116" t="s">
        <v>30</v>
      </c>
      <c r="H116" s="1">
        <v>45425</v>
      </c>
      <c r="I116">
        <v>800</v>
      </c>
      <c r="J116" t="s">
        <v>13526</v>
      </c>
      <c r="K116" t="s">
        <v>181</v>
      </c>
      <c r="L116">
        <v>10</v>
      </c>
      <c r="M116">
        <v>9</v>
      </c>
      <c r="N116">
        <v>12</v>
      </c>
      <c r="O116" t="s">
        <v>69</v>
      </c>
      <c r="P116" t="s">
        <v>52</v>
      </c>
      <c r="Q116">
        <v>94726</v>
      </c>
      <c r="R116" s="1">
        <v>45293</v>
      </c>
      <c r="S116" t="s">
        <v>85</v>
      </c>
      <c r="T116">
        <v>927699</v>
      </c>
      <c r="U116" t="s">
        <v>14097</v>
      </c>
      <c r="V116">
        <v>298</v>
      </c>
      <c r="W116">
        <v>1951</v>
      </c>
      <c r="X116">
        <v>2</v>
      </c>
      <c r="Y116">
        <v>1560.8</v>
      </c>
      <c r="Z116">
        <v>11</v>
      </c>
      <c r="AA116">
        <f>Zudio_sales_data[[#This Row],[Price]]*Zudio_sales_data[[#This Row],[Quantity]]</f>
        <v>3902</v>
      </c>
      <c r="AB116" s="1">
        <v>45629</v>
      </c>
      <c r="AC116">
        <f>_xlfn.DAYS(Zudio_sales_data[[#This Row],[Last Date]],Zudio_sales_data[[#This Row],[Store Open Date]])</f>
        <v>204</v>
      </c>
      <c r="AD116" t="str">
        <f>IF(Zudio_sales_data[[#This Row],[Order Date]]&lt;=Zudio_sales_data[[#This Row],[Store Open Date]],"wrong data","right data")</f>
        <v>wrong data</v>
      </c>
      <c r="AE116">
        <f>Zudio_sales_data[[#This Row],[Sales Profit]]/Zudio_sales_data[[#This Row],[Quantity]]</f>
        <v>780.4</v>
      </c>
    </row>
    <row r="117" spans="1:31" x14ac:dyDescent="0.3">
      <c r="A117" t="s">
        <v>139</v>
      </c>
      <c r="B117" t="s">
        <v>81</v>
      </c>
      <c r="C117" t="s">
        <v>39</v>
      </c>
      <c r="D117" t="s">
        <v>66</v>
      </c>
      <c r="E117">
        <v>50</v>
      </c>
      <c r="F117">
        <v>405943</v>
      </c>
      <c r="G117" t="s">
        <v>49</v>
      </c>
      <c r="H117" s="1">
        <v>45627</v>
      </c>
      <c r="I117">
        <v>800</v>
      </c>
      <c r="J117" t="s">
        <v>13590</v>
      </c>
      <c r="K117" t="s">
        <v>350</v>
      </c>
      <c r="L117">
        <v>10</v>
      </c>
      <c r="M117">
        <v>7</v>
      </c>
      <c r="N117">
        <v>9</v>
      </c>
      <c r="O117" t="s">
        <v>69</v>
      </c>
      <c r="P117" t="s">
        <v>34</v>
      </c>
      <c r="Q117">
        <v>58129</v>
      </c>
      <c r="R117" s="1">
        <v>45595</v>
      </c>
      <c r="S117" t="s">
        <v>115</v>
      </c>
      <c r="T117">
        <v>681584</v>
      </c>
      <c r="U117" t="s">
        <v>14098</v>
      </c>
      <c r="V117">
        <v>732</v>
      </c>
      <c r="W117">
        <v>1332</v>
      </c>
      <c r="X117">
        <v>7</v>
      </c>
      <c r="Y117">
        <v>3729.6</v>
      </c>
      <c r="Z117">
        <v>9</v>
      </c>
      <c r="AA117">
        <f>Zudio_sales_data[[#This Row],[Price]]*Zudio_sales_data[[#This Row],[Quantity]]</f>
        <v>9324</v>
      </c>
      <c r="AB117" s="1">
        <v>45629</v>
      </c>
      <c r="AC117">
        <f>_xlfn.DAYS(Zudio_sales_data[[#This Row],[Last Date]],Zudio_sales_data[[#This Row],[Store Open Date]])</f>
        <v>2</v>
      </c>
      <c r="AD117" t="str">
        <f>IF(Zudio_sales_data[[#This Row],[Order Date]]&lt;=Zudio_sales_data[[#This Row],[Store Open Date]],"wrong data","right data")</f>
        <v>wrong data</v>
      </c>
      <c r="AE117">
        <f>Zudio_sales_data[[#This Row],[Sales Profit]]/Zudio_sales_data[[#This Row],[Quantity]]</f>
        <v>532.79999999999995</v>
      </c>
    </row>
    <row r="118" spans="1:31" x14ac:dyDescent="0.3">
      <c r="A118" t="s">
        <v>110</v>
      </c>
      <c r="B118" t="s">
        <v>76</v>
      </c>
      <c r="C118" t="s">
        <v>39</v>
      </c>
      <c r="D118" t="s">
        <v>40</v>
      </c>
      <c r="E118">
        <v>52</v>
      </c>
      <c r="F118">
        <v>423483</v>
      </c>
      <c r="G118" t="s">
        <v>49</v>
      </c>
      <c r="H118" s="1">
        <v>45629</v>
      </c>
      <c r="I118">
        <v>1300</v>
      </c>
      <c r="J118" t="s">
        <v>13866</v>
      </c>
      <c r="K118" t="s">
        <v>392</v>
      </c>
      <c r="L118">
        <v>11</v>
      </c>
      <c r="M118">
        <v>8</v>
      </c>
      <c r="N118">
        <v>15</v>
      </c>
      <c r="O118" t="s">
        <v>69</v>
      </c>
      <c r="P118" t="s">
        <v>52</v>
      </c>
      <c r="Q118">
        <v>31462</v>
      </c>
      <c r="R118" s="1">
        <v>45484</v>
      </c>
      <c r="S118" t="s">
        <v>95</v>
      </c>
      <c r="T118">
        <v>908369</v>
      </c>
      <c r="U118" t="s">
        <v>14099</v>
      </c>
      <c r="V118">
        <v>840</v>
      </c>
      <c r="W118">
        <v>2357</v>
      </c>
      <c r="X118">
        <v>6</v>
      </c>
      <c r="Y118">
        <v>5656.8</v>
      </c>
      <c r="Z118">
        <v>9</v>
      </c>
      <c r="AA118">
        <f>Zudio_sales_data[[#This Row],[Price]]*Zudio_sales_data[[#This Row],[Quantity]]</f>
        <v>14142</v>
      </c>
      <c r="AB118" s="1">
        <v>45629</v>
      </c>
      <c r="AC118">
        <f>_xlfn.DAYS(Zudio_sales_data[[#This Row],[Last Date]],Zudio_sales_data[[#This Row],[Store Open Date]])</f>
        <v>0</v>
      </c>
      <c r="AD118" t="str">
        <f>IF(Zudio_sales_data[[#This Row],[Order Date]]&lt;=Zudio_sales_data[[#This Row],[Store Open Date]],"wrong data","right data")</f>
        <v>wrong data</v>
      </c>
      <c r="AE118">
        <f>Zudio_sales_data[[#This Row],[Sales Profit]]/Zudio_sales_data[[#This Row],[Quantity]]</f>
        <v>942.80000000000007</v>
      </c>
    </row>
    <row r="119" spans="1:31" x14ac:dyDescent="0.3">
      <c r="A119" t="s">
        <v>55</v>
      </c>
      <c r="B119" t="s">
        <v>368</v>
      </c>
      <c r="C119" t="s">
        <v>28</v>
      </c>
      <c r="D119" t="s">
        <v>48</v>
      </c>
      <c r="E119">
        <v>24</v>
      </c>
      <c r="F119">
        <v>418079</v>
      </c>
      <c r="G119" t="s">
        <v>49</v>
      </c>
      <c r="H119" s="1">
        <v>45600</v>
      </c>
      <c r="I119">
        <v>1100</v>
      </c>
      <c r="J119" t="s">
        <v>13586</v>
      </c>
      <c r="K119" t="s">
        <v>61</v>
      </c>
      <c r="L119">
        <v>10</v>
      </c>
      <c r="M119">
        <v>9</v>
      </c>
      <c r="N119">
        <v>4</v>
      </c>
      <c r="O119" t="s">
        <v>69</v>
      </c>
      <c r="P119" t="s">
        <v>62</v>
      </c>
      <c r="Q119">
        <v>29630</v>
      </c>
      <c r="R119" s="1">
        <v>45472</v>
      </c>
      <c r="S119" t="s">
        <v>43</v>
      </c>
      <c r="T119">
        <v>524550</v>
      </c>
      <c r="U119" t="s">
        <v>14100</v>
      </c>
      <c r="V119">
        <v>518</v>
      </c>
      <c r="W119">
        <v>987</v>
      </c>
      <c r="X119">
        <v>2</v>
      </c>
      <c r="Y119">
        <v>789.6</v>
      </c>
      <c r="Z119">
        <v>11</v>
      </c>
      <c r="AA119">
        <f>Zudio_sales_data[[#This Row],[Price]]*Zudio_sales_data[[#This Row],[Quantity]]</f>
        <v>1974</v>
      </c>
      <c r="AB119" s="1">
        <v>45629</v>
      </c>
      <c r="AC119">
        <f>_xlfn.DAYS(Zudio_sales_data[[#This Row],[Last Date]],Zudio_sales_data[[#This Row],[Store Open Date]])</f>
        <v>29</v>
      </c>
      <c r="AD119" t="str">
        <f>IF(Zudio_sales_data[[#This Row],[Order Date]]&lt;=Zudio_sales_data[[#This Row],[Store Open Date]],"wrong data","right data")</f>
        <v>wrong data</v>
      </c>
      <c r="AE119">
        <f>Zudio_sales_data[[#This Row],[Sales Profit]]/Zudio_sales_data[[#This Row],[Quantity]]</f>
        <v>394.8</v>
      </c>
    </row>
    <row r="120" spans="1:31" x14ac:dyDescent="0.3">
      <c r="A120" t="s">
        <v>139</v>
      </c>
      <c r="B120" t="s">
        <v>163</v>
      </c>
      <c r="C120" t="s">
        <v>39</v>
      </c>
      <c r="D120" t="s">
        <v>66</v>
      </c>
      <c r="E120">
        <v>72</v>
      </c>
      <c r="F120">
        <v>407128</v>
      </c>
      <c r="G120" t="s">
        <v>30</v>
      </c>
      <c r="H120" s="1">
        <v>45613</v>
      </c>
      <c r="I120">
        <v>1400</v>
      </c>
      <c r="J120" t="s">
        <v>2837</v>
      </c>
      <c r="K120" t="s">
        <v>339</v>
      </c>
      <c r="L120">
        <v>10</v>
      </c>
      <c r="M120">
        <v>9</v>
      </c>
      <c r="N120">
        <v>12</v>
      </c>
      <c r="O120" t="s">
        <v>69</v>
      </c>
      <c r="P120" t="s">
        <v>52</v>
      </c>
      <c r="Q120">
        <v>67106</v>
      </c>
      <c r="R120" s="1">
        <v>45610</v>
      </c>
      <c r="S120" t="s">
        <v>35</v>
      </c>
      <c r="T120">
        <v>367570</v>
      </c>
      <c r="U120" t="s">
        <v>14101</v>
      </c>
      <c r="V120">
        <v>295</v>
      </c>
      <c r="W120">
        <v>2830</v>
      </c>
      <c r="X120">
        <v>2</v>
      </c>
      <c r="Y120">
        <v>2264</v>
      </c>
      <c r="Z120">
        <v>11</v>
      </c>
      <c r="AA120">
        <f>Zudio_sales_data[[#This Row],[Price]]*Zudio_sales_data[[#This Row],[Quantity]]</f>
        <v>5660</v>
      </c>
      <c r="AB120" s="1">
        <v>45629</v>
      </c>
      <c r="AC120">
        <f>_xlfn.DAYS(Zudio_sales_data[[#This Row],[Last Date]],Zudio_sales_data[[#This Row],[Store Open Date]])</f>
        <v>16</v>
      </c>
      <c r="AD120" t="str">
        <f>IF(Zudio_sales_data[[#This Row],[Order Date]]&lt;=Zudio_sales_data[[#This Row],[Store Open Date]],"wrong data","right data")</f>
        <v>wrong data</v>
      </c>
      <c r="AE120">
        <f>Zudio_sales_data[[#This Row],[Sales Profit]]/Zudio_sales_data[[#This Row],[Quantity]]</f>
        <v>1132</v>
      </c>
    </row>
    <row r="121" spans="1:31" x14ac:dyDescent="0.3">
      <c r="A121" t="s">
        <v>26</v>
      </c>
      <c r="B121" t="s">
        <v>125</v>
      </c>
      <c r="C121" t="s">
        <v>47</v>
      </c>
      <c r="D121" t="s">
        <v>129</v>
      </c>
      <c r="E121">
        <v>74</v>
      </c>
      <c r="F121">
        <v>431844</v>
      </c>
      <c r="G121" t="s">
        <v>49</v>
      </c>
      <c r="H121" s="1">
        <v>45594</v>
      </c>
      <c r="I121">
        <v>1200</v>
      </c>
      <c r="J121" t="s">
        <v>2840</v>
      </c>
      <c r="K121" t="s">
        <v>119</v>
      </c>
      <c r="L121">
        <v>10</v>
      </c>
      <c r="M121">
        <v>9</v>
      </c>
      <c r="N121">
        <v>18</v>
      </c>
      <c r="O121" t="s">
        <v>33</v>
      </c>
      <c r="P121" t="s">
        <v>90</v>
      </c>
      <c r="Q121">
        <v>43944</v>
      </c>
      <c r="R121" s="1">
        <v>45525</v>
      </c>
      <c r="S121" t="s">
        <v>53</v>
      </c>
      <c r="T121">
        <v>574724</v>
      </c>
      <c r="U121" t="s">
        <v>14102</v>
      </c>
      <c r="V121">
        <v>442</v>
      </c>
      <c r="W121">
        <v>753</v>
      </c>
      <c r="X121">
        <v>7</v>
      </c>
      <c r="Y121">
        <v>2108.4</v>
      </c>
      <c r="Z121">
        <v>11</v>
      </c>
      <c r="AA121">
        <f>Zudio_sales_data[[#This Row],[Price]]*Zudio_sales_data[[#This Row],[Quantity]]</f>
        <v>5271</v>
      </c>
      <c r="AB121" s="1">
        <v>45629</v>
      </c>
      <c r="AC121">
        <f>_xlfn.DAYS(Zudio_sales_data[[#This Row],[Last Date]],Zudio_sales_data[[#This Row],[Store Open Date]])</f>
        <v>35</v>
      </c>
      <c r="AD121" t="str">
        <f>IF(Zudio_sales_data[[#This Row],[Order Date]]&lt;=Zudio_sales_data[[#This Row],[Store Open Date]],"wrong data","right data")</f>
        <v>wrong data</v>
      </c>
      <c r="AE121">
        <f>Zudio_sales_data[[#This Row],[Sales Profit]]/Zudio_sales_data[[#This Row],[Quantity]]</f>
        <v>301.2</v>
      </c>
    </row>
    <row r="122" spans="1:31" x14ac:dyDescent="0.3">
      <c r="A122" t="s">
        <v>45</v>
      </c>
      <c r="B122" t="s">
        <v>170</v>
      </c>
      <c r="C122" t="s">
        <v>28</v>
      </c>
      <c r="D122" t="s">
        <v>87</v>
      </c>
      <c r="E122">
        <v>97</v>
      </c>
      <c r="F122">
        <v>411110</v>
      </c>
      <c r="G122" t="s">
        <v>30</v>
      </c>
      <c r="H122" s="1">
        <v>45515</v>
      </c>
      <c r="I122">
        <v>1200</v>
      </c>
      <c r="J122" t="s">
        <v>13611</v>
      </c>
      <c r="K122" t="s">
        <v>1248</v>
      </c>
      <c r="L122">
        <v>9</v>
      </c>
      <c r="M122">
        <v>8</v>
      </c>
      <c r="N122">
        <v>7</v>
      </c>
      <c r="O122" t="s">
        <v>33</v>
      </c>
      <c r="P122" t="s">
        <v>34</v>
      </c>
      <c r="Q122">
        <v>87322</v>
      </c>
      <c r="R122" s="1">
        <v>45331</v>
      </c>
      <c r="S122" t="s">
        <v>91</v>
      </c>
      <c r="T122">
        <v>769573</v>
      </c>
      <c r="U122" t="s">
        <v>2867</v>
      </c>
      <c r="V122">
        <v>949</v>
      </c>
      <c r="W122">
        <v>2369</v>
      </c>
      <c r="X122">
        <v>4</v>
      </c>
      <c r="Y122">
        <v>3790.4</v>
      </c>
      <c r="Z122">
        <v>11</v>
      </c>
      <c r="AA122">
        <f>Zudio_sales_data[[#This Row],[Price]]*Zudio_sales_data[[#This Row],[Quantity]]</f>
        <v>9476</v>
      </c>
      <c r="AB122" s="1">
        <v>45629</v>
      </c>
      <c r="AC122">
        <f>_xlfn.DAYS(Zudio_sales_data[[#This Row],[Last Date]],Zudio_sales_data[[#This Row],[Store Open Date]])</f>
        <v>114</v>
      </c>
      <c r="AD122" t="str">
        <f>IF(Zudio_sales_data[[#This Row],[Order Date]]&lt;=Zudio_sales_data[[#This Row],[Store Open Date]],"wrong data","right data")</f>
        <v>wrong data</v>
      </c>
      <c r="AE122">
        <f>Zudio_sales_data[[#This Row],[Sales Profit]]/Zudio_sales_data[[#This Row],[Quantity]]</f>
        <v>947.6</v>
      </c>
    </row>
    <row r="123" spans="1:31" x14ac:dyDescent="0.3">
      <c r="A123" t="s">
        <v>117</v>
      </c>
      <c r="B123" t="s">
        <v>241</v>
      </c>
      <c r="C123" t="s">
        <v>47</v>
      </c>
      <c r="D123" t="s">
        <v>82</v>
      </c>
      <c r="E123">
        <v>56</v>
      </c>
      <c r="F123">
        <v>420077</v>
      </c>
      <c r="G123" t="s">
        <v>49</v>
      </c>
      <c r="H123" s="1">
        <v>45492</v>
      </c>
      <c r="I123">
        <v>1300</v>
      </c>
      <c r="J123" t="s">
        <v>13960</v>
      </c>
      <c r="K123" t="s">
        <v>233</v>
      </c>
      <c r="L123">
        <v>9</v>
      </c>
      <c r="M123">
        <v>8</v>
      </c>
      <c r="N123">
        <v>15</v>
      </c>
      <c r="O123" t="s">
        <v>69</v>
      </c>
      <c r="P123" t="s">
        <v>62</v>
      </c>
      <c r="Q123">
        <v>52002</v>
      </c>
      <c r="R123" s="1">
        <v>45467</v>
      </c>
      <c r="S123" t="s">
        <v>43</v>
      </c>
      <c r="T123">
        <v>543862</v>
      </c>
      <c r="U123" t="s">
        <v>14103</v>
      </c>
      <c r="V123">
        <v>522</v>
      </c>
      <c r="W123">
        <v>2075</v>
      </c>
      <c r="X123">
        <v>8</v>
      </c>
      <c r="Y123">
        <v>6640</v>
      </c>
      <c r="Z123">
        <v>11</v>
      </c>
      <c r="AA123">
        <f>Zudio_sales_data[[#This Row],[Price]]*Zudio_sales_data[[#This Row],[Quantity]]</f>
        <v>16600</v>
      </c>
      <c r="AB123" s="1">
        <v>45629</v>
      </c>
      <c r="AC123">
        <f>_xlfn.DAYS(Zudio_sales_data[[#This Row],[Last Date]],Zudio_sales_data[[#This Row],[Store Open Date]])</f>
        <v>137</v>
      </c>
      <c r="AD123" t="str">
        <f>IF(Zudio_sales_data[[#This Row],[Order Date]]&lt;=Zudio_sales_data[[#This Row],[Store Open Date]],"wrong data","right data")</f>
        <v>wrong data</v>
      </c>
      <c r="AE123">
        <f>Zudio_sales_data[[#This Row],[Sales Profit]]/Zudio_sales_data[[#This Row],[Quantity]]</f>
        <v>830</v>
      </c>
    </row>
    <row r="124" spans="1:31" x14ac:dyDescent="0.3">
      <c r="A124" t="s">
        <v>26</v>
      </c>
      <c r="B124" t="s">
        <v>225</v>
      </c>
      <c r="C124" t="s">
        <v>47</v>
      </c>
      <c r="D124" t="s">
        <v>40</v>
      </c>
      <c r="E124">
        <v>89</v>
      </c>
      <c r="F124">
        <v>433536</v>
      </c>
      <c r="G124" t="s">
        <v>49</v>
      </c>
      <c r="H124" s="1">
        <v>45532</v>
      </c>
      <c r="I124">
        <v>1400</v>
      </c>
      <c r="J124" t="s">
        <v>13451</v>
      </c>
      <c r="K124" t="s">
        <v>609</v>
      </c>
      <c r="L124">
        <v>10</v>
      </c>
      <c r="M124">
        <v>9</v>
      </c>
      <c r="N124">
        <v>7</v>
      </c>
      <c r="O124" t="s">
        <v>69</v>
      </c>
      <c r="P124" t="s">
        <v>62</v>
      </c>
      <c r="Q124">
        <v>94137</v>
      </c>
      <c r="R124" s="1">
        <v>45517</v>
      </c>
      <c r="S124" t="s">
        <v>53</v>
      </c>
      <c r="T124">
        <v>242055</v>
      </c>
      <c r="U124" t="s">
        <v>14104</v>
      </c>
      <c r="V124">
        <v>797</v>
      </c>
      <c r="W124">
        <v>1832</v>
      </c>
      <c r="X124">
        <v>3</v>
      </c>
      <c r="Y124">
        <v>2198.4</v>
      </c>
      <c r="Z124">
        <v>11</v>
      </c>
      <c r="AA124">
        <f>Zudio_sales_data[[#This Row],[Price]]*Zudio_sales_data[[#This Row],[Quantity]]</f>
        <v>5496</v>
      </c>
      <c r="AB124" s="1">
        <v>45629</v>
      </c>
      <c r="AC124">
        <f>_xlfn.DAYS(Zudio_sales_data[[#This Row],[Last Date]],Zudio_sales_data[[#This Row],[Store Open Date]])</f>
        <v>97</v>
      </c>
      <c r="AD124" t="str">
        <f>IF(Zudio_sales_data[[#This Row],[Order Date]]&lt;=Zudio_sales_data[[#This Row],[Store Open Date]],"wrong data","right data")</f>
        <v>wrong data</v>
      </c>
      <c r="AE124">
        <f>Zudio_sales_data[[#This Row],[Sales Profit]]/Zudio_sales_data[[#This Row],[Quantity]]</f>
        <v>732.80000000000007</v>
      </c>
    </row>
    <row r="125" spans="1:31" x14ac:dyDescent="0.3">
      <c r="A125" t="s">
        <v>117</v>
      </c>
      <c r="B125" t="s">
        <v>257</v>
      </c>
      <c r="C125" t="s">
        <v>47</v>
      </c>
      <c r="D125" t="s">
        <v>48</v>
      </c>
      <c r="E125">
        <v>54</v>
      </c>
      <c r="F125">
        <v>410965</v>
      </c>
      <c r="G125" t="s">
        <v>49</v>
      </c>
      <c r="H125" s="1">
        <v>45549</v>
      </c>
      <c r="I125">
        <v>1200</v>
      </c>
      <c r="J125" t="s">
        <v>13950</v>
      </c>
      <c r="K125" t="s">
        <v>769</v>
      </c>
      <c r="L125">
        <v>11</v>
      </c>
      <c r="M125">
        <v>8</v>
      </c>
      <c r="N125">
        <v>11</v>
      </c>
      <c r="O125" t="s">
        <v>33</v>
      </c>
      <c r="P125" t="s">
        <v>52</v>
      </c>
      <c r="Q125">
        <v>75560</v>
      </c>
      <c r="R125" s="1">
        <v>45458</v>
      </c>
      <c r="S125" t="s">
        <v>43</v>
      </c>
      <c r="T125">
        <v>240321</v>
      </c>
      <c r="U125" t="s">
        <v>14105</v>
      </c>
      <c r="V125">
        <v>590</v>
      </c>
      <c r="W125">
        <v>2266</v>
      </c>
      <c r="X125">
        <v>1</v>
      </c>
      <c r="Y125">
        <v>906.4</v>
      </c>
      <c r="Z125">
        <v>9</v>
      </c>
      <c r="AA125">
        <f>Zudio_sales_data[[#This Row],[Price]]*Zudio_sales_data[[#This Row],[Quantity]]</f>
        <v>2266</v>
      </c>
      <c r="AB125" s="1">
        <v>45629</v>
      </c>
      <c r="AC125">
        <f>_xlfn.DAYS(Zudio_sales_data[[#This Row],[Last Date]],Zudio_sales_data[[#This Row],[Store Open Date]])</f>
        <v>80</v>
      </c>
      <c r="AD125" t="str">
        <f>IF(Zudio_sales_data[[#This Row],[Order Date]]&lt;=Zudio_sales_data[[#This Row],[Store Open Date]],"wrong data","right data")</f>
        <v>wrong data</v>
      </c>
      <c r="AE125">
        <f>Zudio_sales_data[[#This Row],[Sales Profit]]/Zudio_sales_data[[#This Row],[Quantity]]</f>
        <v>906.4</v>
      </c>
    </row>
    <row r="126" spans="1:31" x14ac:dyDescent="0.3">
      <c r="A126" t="s">
        <v>26</v>
      </c>
      <c r="B126" t="s">
        <v>337</v>
      </c>
      <c r="C126" t="s">
        <v>39</v>
      </c>
      <c r="D126" t="s">
        <v>40</v>
      </c>
      <c r="E126">
        <v>98</v>
      </c>
      <c r="F126">
        <v>403999</v>
      </c>
      <c r="G126" t="s">
        <v>49</v>
      </c>
      <c r="H126" s="1">
        <v>45603</v>
      </c>
      <c r="I126">
        <v>1000</v>
      </c>
      <c r="J126" t="s">
        <v>13764</v>
      </c>
      <c r="K126" t="s">
        <v>165</v>
      </c>
      <c r="L126">
        <v>10</v>
      </c>
      <c r="M126">
        <v>9</v>
      </c>
      <c r="N126">
        <v>7</v>
      </c>
      <c r="O126" t="s">
        <v>69</v>
      </c>
      <c r="P126" t="s">
        <v>90</v>
      </c>
      <c r="Q126">
        <v>36880</v>
      </c>
      <c r="R126" s="1">
        <v>45561</v>
      </c>
      <c r="S126" t="s">
        <v>131</v>
      </c>
      <c r="T126">
        <v>316270</v>
      </c>
      <c r="U126" t="s">
        <v>14106</v>
      </c>
      <c r="V126">
        <v>363</v>
      </c>
      <c r="W126">
        <v>2227</v>
      </c>
      <c r="X126">
        <v>6</v>
      </c>
      <c r="Y126">
        <v>5344.8</v>
      </c>
      <c r="Z126">
        <v>11</v>
      </c>
      <c r="AA126">
        <f>Zudio_sales_data[[#This Row],[Price]]*Zudio_sales_data[[#This Row],[Quantity]]</f>
        <v>13362</v>
      </c>
      <c r="AB126" s="1">
        <v>45629</v>
      </c>
      <c r="AC126">
        <f>_xlfn.DAYS(Zudio_sales_data[[#This Row],[Last Date]],Zudio_sales_data[[#This Row],[Store Open Date]])</f>
        <v>26</v>
      </c>
      <c r="AD126" t="str">
        <f>IF(Zudio_sales_data[[#This Row],[Order Date]]&lt;=Zudio_sales_data[[#This Row],[Store Open Date]],"wrong data","right data")</f>
        <v>wrong data</v>
      </c>
      <c r="AE126">
        <f>Zudio_sales_data[[#This Row],[Sales Profit]]/Zudio_sales_data[[#This Row],[Quantity]]</f>
        <v>890.80000000000007</v>
      </c>
    </row>
    <row r="127" spans="1:31" x14ac:dyDescent="0.3">
      <c r="A127" t="s">
        <v>45</v>
      </c>
      <c r="B127" t="s">
        <v>76</v>
      </c>
      <c r="C127" t="s">
        <v>39</v>
      </c>
      <c r="D127" t="s">
        <v>48</v>
      </c>
      <c r="E127">
        <v>32</v>
      </c>
      <c r="F127">
        <v>406405</v>
      </c>
      <c r="G127" t="s">
        <v>30</v>
      </c>
      <c r="H127" s="1">
        <v>45326</v>
      </c>
      <c r="I127">
        <v>1000</v>
      </c>
      <c r="J127" t="s">
        <v>13481</v>
      </c>
      <c r="K127" t="s">
        <v>456</v>
      </c>
      <c r="L127">
        <v>10</v>
      </c>
      <c r="M127">
        <v>7</v>
      </c>
      <c r="N127">
        <v>3</v>
      </c>
      <c r="O127" t="s">
        <v>33</v>
      </c>
      <c r="P127" t="s">
        <v>52</v>
      </c>
      <c r="Q127">
        <v>82840</v>
      </c>
      <c r="R127" s="1">
        <v>45306</v>
      </c>
      <c r="S127" t="s">
        <v>85</v>
      </c>
      <c r="T127">
        <v>736414</v>
      </c>
      <c r="U127" t="s">
        <v>2978</v>
      </c>
      <c r="V127">
        <v>221</v>
      </c>
      <c r="W127">
        <v>2853</v>
      </c>
      <c r="X127">
        <v>2</v>
      </c>
      <c r="Y127">
        <v>2282.4</v>
      </c>
      <c r="Z127">
        <v>9</v>
      </c>
      <c r="AA127">
        <f>Zudio_sales_data[[#This Row],[Price]]*Zudio_sales_data[[#This Row],[Quantity]]</f>
        <v>5706</v>
      </c>
      <c r="AB127" s="1">
        <v>45629</v>
      </c>
      <c r="AC127">
        <f>_xlfn.DAYS(Zudio_sales_data[[#This Row],[Last Date]],Zudio_sales_data[[#This Row],[Store Open Date]])</f>
        <v>303</v>
      </c>
      <c r="AD127" t="str">
        <f>IF(Zudio_sales_data[[#This Row],[Order Date]]&lt;=Zudio_sales_data[[#This Row],[Store Open Date]],"wrong data","right data")</f>
        <v>wrong data</v>
      </c>
      <c r="AE127">
        <f>Zudio_sales_data[[#This Row],[Sales Profit]]/Zudio_sales_data[[#This Row],[Quantity]]</f>
        <v>1141.2</v>
      </c>
    </row>
    <row r="128" spans="1:31" x14ac:dyDescent="0.3">
      <c r="A128" t="s">
        <v>26</v>
      </c>
      <c r="B128" t="s">
        <v>179</v>
      </c>
      <c r="C128" t="s">
        <v>47</v>
      </c>
      <c r="D128" t="s">
        <v>101</v>
      </c>
      <c r="E128">
        <v>32</v>
      </c>
      <c r="F128">
        <v>403268</v>
      </c>
      <c r="G128" t="s">
        <v>49</v>
      </c>
      <c r="H128" s="1">
        <v>45461</v>
      </c>
      <c r="I128">
        <v>950</v>
      </c>
      <c r="J128" t="s">
        <v>13524</v>
      </c>
      <c r="K128" t="s">
        <v>654</v>
      </c>
      <c r="L128">
        <v>10</v>
      </c>
      <c r="M128">
        <v>7</v>
      </c>
      <c r="N128">
        <v>19</v>
      </c>
      <c r="O128" t="s">
        <v>33</v>
      </c>
      <c r="P128" t="s">
        <v>52</v>
      </c>
      <c r="Q128">
        <v>20263</v>
      </c>
      <c r="R128" s="1">
        <v>45452</v>
      </c>
      <c r="S128" t="s">
        <v>43</v>
      </c>
      <c r="T128">
        <v>296205</v>
      </c>
      <c r="U128" t="s">
        <v>387</v>
      </c>
      <c r="V128">
        <v>479</v>
      </c>
      <c r="W128">
        <v>2865</v>
      </c>
      <c r="X128">
        <v>6</v>
      </c>
      <c r="Y128">
        <v>6876</v>
      </c>
      <c r="Z128">
        <v>9</v>
      </c>
      <c r="AA128">
        <f>Zudio_sales_data[[#This Row],[Price]]*Zudio_sales_data[[#This Row],[Quantity]]</f>
        <v>17190</v>
      </c>
      <c r="AB128" s="1">
        <v>45629</v>
      </c>
      <c r="AC128">
        <f>_xlfn.DAYS(Zudio_sales_data[[#This Row],[Last Date]],Zudio_sales_data[[#This Row],[Store Open Date]])</f>
        <v>168</v>
      </c>
      <c r="AD128" t="str">
        <f>IF(Zudio_sales_data[[#This Row],[Order Date]]&lt;=Zudio_sales_data[[#This Row],[Store Open Date]],"wrong data","right data")</f>
        <v>wrong data</v>
      </c>
      <c r="AE128">
        <f>Zudio_sales_data[[#This Row],[Sales Profit]]/Zudio_sales_data[[#This Row],[Quantity]]</f>
        <v>1146</v>
      </c>
    </row>
    <row r="129" spans="1:31" x14ac:dyDescent="0.3">
      <c r="A129" t="s">
        <v>117</v>
      </c>
      <c r="B129" t="s">
        <v>125</v>
      </c>
      <c r="C129" t="s">
        <v>47</v>
      </c>
      <c r="D129" t="s">
        <v>229</v>
      </c>
      <c r="E129">
        <v>38</v>
      </c>
      <c r="F129">
        <v>415791</v>
      </c>
      <c r="G129" t="s">
        <v>30</v>
      </c>
      <c r="H129" s="1">
        <v>45504</v>
      </c>
      <c r="I129">
        <v>1100</v>
      </c>
      <c r="J129" t="s">
        <v>13729</v>
      </c>
      <c r="K129" t="s">
        <v>769</v>
      </c>
      <c r="L129">
        <v>9</v>
      </c>
      <c r="M129">
        <v>8</v>
      </c>
      <c r="N129">
        <v>11</v>
      </c>
      <c r="O129" t="s">
        <v>69</v>
      </c>
      <c r="P129" t="s">
        <v>90</v>
      </c>
      <c r="Q129">
        <v>85663</v>
      </c>
      <c r="R129" s="1">
        <v>45486</v>
      </c>
      <c r="S129" t="s">
        <v>95</v>
      </c>
      <c r="T129">
        <v>970170</v>
      </c>
      <c r="U129" t="s">
        <v>14107</v>
      </c>
      <c r="V129">
        <v>724</v>
      </c>
      <c r="W129">
        <v>2775</v>
      </c>
      <c r="X129">
        <v>7</v>
      </c>
      <c r="Y129">
        <v>7770</v>
      </c>
      <c r="Z129">
        <v>11</v>
      </c>
      <c r="AA129">
        <f>Zudio_sales_data[[#This Row],[Price]]*Zudio_sales_data[[#This Row],[Quantity]]</f>
        <v>19425</v>
      </c>
      <c r="AB129" s="1">
        <v>45629</v>
      </c>
      <c r="AC129">
        <f>_xlfn.DAYS(Zudio_sales_data[[#This Row],[Last Date]],Zudio_sales_data[[#This Row],[Store Open Date]])</f>
        <v>125</v>
      </c>
      <c r="AD129" t="str">
        <f>IF(Zudio_sales_data[[#This Row],[Order Date]]&lt;=Zudio_sales_data[[#This Row],[Store Open Date]],"wrong data","right data")</f>
        <v>wrong data</v>
      </c>
      <c r="AE129">
        <f>Zudio_sales_data[[#This Row],[Sales Profit]]/Zudio_sales_data[[#This Row],[Quantity]]</f>
        <v>1110</v>
      </c>
    </row>
    <row r="130" spans="1:31" x14ac:dyDescent="0.3">
      <c r="A130" t="s">
        <v>117</v>
      </c>
      <c r="B130" t="s">
        <v>38</v>
      </c>
      <c r="C130" t="s">
        <v>28</v>
      </c>
      <c r="D130" t="s">
        <v>29</v>
      </c>
      <c r="E130">
        <v>38</v>
      </c>
      <c r="F130">
        <v>421760</v>
      </c>
      <c r="G130" t="s">
        <v>49</v>
      </c>
      <c r="H130" s="1">
        <v>45607</v>
      </c>
      <c r="I130">
        <v>1100</v>
      </c>
      <c r="J130" t="s">
        <v>13999</v>
      </c>
      <c r="K130" t="s">
        <v>57</v>
      </c>
      <c r="L130">
        <v>10</v>
      </c>
      <c r="M130">
        <v>9</v>
      </c>
      <c r="N130">
        <v>12</v>
      </c>
      <c r="O130" t="s">
        <v>33</v>
      </c>
      <c r="P130" t="s">
        <v>62</v>
      </c>
      <c r="Q130">
        <v>42862</v>
      </c>
      <c r="R130" s="1">
        <v>45412</v>
      </c>
      <c r="S130" t="s">
        <v>63</v>
      </c>
      <c r="T130">
        <v>869965</v>
      </c>
      <c r="U130" t="s">
        <v>14108</v>
      </c>
      <c r="V130">
        <v>992</v>
      </c>
      <c r="W130">
        <v>2657</v>
      </c>
      <c r="X130">
        <v>4</v>
      </c>
      <c r="Y130">
        <v>4251.2</v>
      </c>
      <c r="Z130">
        <v>11</v>
      </c>
      <c r="AA130">
        <f>Zudio_sales_data[[#This Row],[Price]]*Zudio_sales_data[[#This Row],[Quantity]]</f>
        <v>10628</v>
      </c>
      <c r="AB130" s="1">
        <v>45629</v>
      </c>
      <c r="AC130">
        <f>_xlfn.DAYS(Zudio_sales_data[[#This Row],[Last Date]],Zudio_sales_data[[#This Row],[Store Open Date]])</f>
        <v>22</v>
      </c>
      <c r="AD130" t="str">
        <f>IF(Zudio_sales_data[[#This Row],[Order Date]]&lt;=Zudio_sales_data[[#This Row],[Store Open Date]],"wrong data","right data")</f>
        <v>wrong data</v>
      </c>
      <c r="AE130">
        <f>Zudio_sales_data[[#This Row],[Sales Profit]]/Zudio_sales_data[[#This Row],[Quantity]]</f>
        <v>1062.8</v>
      </c>
    </row>
    <row r="131" spans="1:31" x14ac:dyDescent="0.3">
      <c r="A131" t="s">
        <v>37</v>
      </c>
      <c r="B131" t="s">
        <v>46</v>
      </c>
      <c r="C131" t="s">
        <v>47</v>
      </c>
      <c r="D131" t="s">
        <v>29</v>
      </c>
      <c r="E131">
        <v>41</v>
      </c>
      <c r="F131">
        <v>408045</v>
      </c>
      <c r="G131" t="s">
        <v>49</v>
      </c>
      <c r="H131" s="1">
        <v>45595</v>
      </c>
      <c r="I131">
        <v>1000</v>
      </c>
      <c r="J131" t="s">
        <v>3200</v>
      </c>
      <c r="K131" t="s">
        <v>223</v>
      </c>
      <c r="L131">
        <v>11</v>
      </c>
      <c r="M131">
        <v>8</v>
      </c>
      <c r="N131">
        <v>18</v>
      </c>
      <c r="O131" t="s">
        <v>33</v>
      </c>
      <c r="P131" t="s">
        <v>90</v>
      </c>
      <c r="Q131">
        <v>58898</v>
      </c>
      <c r="R131" s="1">
        <v>45445</v>
      </c>
      <c r="S131" t="s">
        <v>43</v>
      </c>
      <c r="T131">
        <v>350870</v>
      </c>
      <c r="U131" t="s">
        <v>14109</v>
      </c>
      <c r="V131">
        <v>593</v>
      </c>
      <c r="W131">
        <v>523</v>
      </c>
      <c r="X131">
        <v>8</v>
      </c>
      <c r="Y131">
        <v>1673.6</v>
      </c>
      <c r="Z131">
        <v>9</v>
      </c>
      <c r="AA131">
        <f>Zudio_sales_data[[#This Row],[Price]]*Zudio_sales_data[[#This Row],[Quantity]]</f>
        <v>4184</v>
      </c>
      <c r="AB131" s="1">
        <v>45629</v>
      </c>
      <c r="AC131">
        <f>_xlfn.DAYS(Zudio_sales_data[[#This Row],[Last Date]],Zudio_sales_data[[#This Row],[Store Open Date]])</f>
        <v>34</v>
      </c>
      <c r="AD131" t="str">
        <f>IF(Zudio_sales_data[[#This Row],[Order Date]]&lt;=Zudio_sales_data[[#This Row],[Store Open Date]],"wrong data","right data")</f>
        <v>wrong data</v>
      </c>
      <c r="AE131">
        <f>Zudio_sales_data[[#This Row],[Sales Profit]]/Zudio_sales_data[[#This Row],[Quantity]]</f>
        <v>209.2</v>
      </c>
    </row>
    <row r="132" spans="1:31" x14ac:dyDescent="0.3">
      <c r="A132" t="s">
        <v>139</v>
      </c>
      <c r="B132" t="s">
        <v>121</v>
      </c>
      <c r="C132" t="s">
        <v>47</v>
      </c>
      <c r="D132" t="s">
        <v>29</v>
      </c>
      <c r="E132">
        <v>29</v>
      </c>
      <c r="F132">
        <v>416991</v>
      </c>
      <c r="G132" t="s">
        <v>49</v>
      </c>
      <c r="H132" s="1">
        <v>45365</v>
      </c>
      <c r="I132">
        <v>950</v>
      </c>
      <c r="J132" t="s">
        <v>13899</v>
      </c>
      <c r="K132" t="s">
        <v>710</v>
      </c>
      <c r="L132">
        <v>9</v>
      </c>
      <c r="M132">
        <v>8</v>
      </c>
      <c r="N132">
        <v>8</v>
      </c>
      <c r="O132" t="s">
        <v>69</v>
      </c>
      <c r="P132" t="s">
        <v>34</v>
      </c>
      <c r="Q132">
        <v>85502</v>
      </c>
      <c r="R132" s="1">
        <v>45306</v>
      </c>
      <c r="S132" t="s">
        <v>85</v>
      </c>
      <c r="T132">
        <v>436557</v>
      </c>
      <c r="U132" t="s">
        <v>14110</v>
      </c>
      <c r="V132">
        <v>401</v>
      </c>
      <c r="W132">
        <v>1098</v>
      </c>
      <c r="X132">
        <v>8</v>
      </c>
      <c r="Y132">
        <v>3513.6</v>
      </c>
      <c r="Z132">
        <v>11</v>
      </c>
      <c r="AA132">
        <f>Zudio_sales_data[[#This Row],[Price]]*Zudio_sales_data[[#This Row],[Quantity]]</f>
        <v>8784</v>
      </c>
      <c r="AB132" s="1">
        <v>45629</v>
      </c>
      <c r="AC132">
        <f>_xlfn.DAYS(Zudio_sales_data[[#This Row],[Last Date]],Zudio_sales_data[[#This Row],[Store Open Date]])</f>
        <v>264</v>
      </c>
      <c r="AD132" t="str">
        <f>IF(Zudio_sales_data[[#This Row],[Order Date]]&lt;=Zudio_sales_data[[#This Row],[Store Open Date]],"wrong data","right data")</f>
        <v>wrong data</v>
      </c>
      <c r="AE132">
        <f>Zudio_sales_data[[#This Row],[Sales Profit]]/Zudio_sales_data[[#This Row],[Quantity]]</f>
        <v>439.2</v>
      </c>
    </row>
    <row r="133" spans="1:31" x14ac:dyDescent="0.3">
      <c r="A133" t="s">
        <v>117</v>
      </c>
      <c r="B133" t="s">
        <v>157</v>
      </c>
      <c r="C133" t="s">
        <v>39</v>
      </c>
      <c r="D133" t="s">
        <v>77</v>
      </c>
      <c r="E133">
        <v>73</v>
      </c>
      <c r="F133">
        <v>434825</v>
      </c>
      <c r="G133" t="s">
        <v>49</v>
      </c>
      <c r="H133" s="1">
        <v>45354</v>
      </c>
      <c r="I133">
        <v>1400</v>
      </c>
      <c r="J133" t="s">
        <v>3240</v>
      </c>
      <c r="K133" t="s">
        <v>769</v>
      </c>
      <c r="L133">
        <v>10</v>
      </c>
      <c r="M133">
        <v>9</v>
      </c>
      <c r="N133">
        <v>19</v>
      </c>
      <c r="O133" t="s">
        <v>69</v>
      </c>
      <c r="P133" t="s">
        <v>52</v>
      </c>
      <c r="Q133">
        <v>74477</v>
      </c>
      <c r="R133" s="1">
        <v>45348</v>
      </c>
      <c r="S133" t="s">
        <v>91</v>
      </c>
      <c r="T133">
        <v>622707</v>
      </c>
      <c r="U133" t="s">
        <v>14111</v>
      </c>
      <c r="V133">
        <v>493</v>
      </c>
      <c r="W133">
        <v>574</v>
      </c>
      <c r="X133">
        <v>5</v>
      </c>
      <c r="Y133">
        <v>1148</v>
      </c>
      <c r="Z133">
        <v>11</v>
      </c>
      <c r="AA133">
        <f>Zudio_sales_data[[#This Row],[Price]]*Zudio_sales_data[[#This Row],[Quantity]]</f>
        <v>2870</v>
      </c>
      <c r="AB133" s="1">
        <v>45629</v>
      </c>
      <c r="AC133">
        <f>_xlfn.DAYS(Zudio_sales_data[[#This Row],[Last Date]],Zudio_sales_data[[#This Row],[Store Open Date]])</f>
        <v>275</v>
      </c>
      <c r="AD133" t="str">
        <f>IF(Zudio_sales_data[[#This Row],[Order Date]]&lt;=Zudio_sales_data[[#This Row],[Store Open Date]],"wrong data","right data")</f>
        <v>wrong data</v>
      </c>
      <c r="AE133">
        <f>Zudio_sales_data[[#This Row],[Sales Profit]]/Zudio_sales_data[[#This Row],[Quantity]]</f>
        <v>229.6</v>
      </c>
    </row>
    <row r="134" spans="1:31" x14ac:dyDescent="0.3">
      <c r="A134" t="s">
        <v>139</v>
      </c>
      <c r="B134" t="s">
        <v>310</v>
      </c>
      <c r="C134" t="s">
        <v>47</v>
      </c>
      <c r="D134" t="s">
        <v>101</v>
      </c>
      <c r="E134">
        <v>78</v>
      </c>
      <c r="F134">
        <v>432445</v>
      </c>
      <c r="G134" t="s">
        <v>30</v>
      </c>
      <c r="H134" s="1">
        <v>45609</v>
      </c>
      <c r="I134">
        <v>950</v>
      </c>
      <c r="J134" t="s">
        <v>13843</v>
      </c>
      <c r="K134" t="s">
        <v>392</v>
      </c>
      <c r="L134">
        <v>10</v>
      </c>
      <c r="M134">
        <v>7</v>
      </c>
      <c r="N134">
        <v>6</v>
      </c>
      <c r="O134" t="s">
        <v>33</v>
      </c>
      <c r="P134" t="s">
        <v>62</v>
      </c>
      <c r="Q134">
        <v>16979</v>
      </c>
      <c r="R134" s="1">
        <v>45294</v>
      </c>
      <c r="S134" t="s">
        <v>85</v>
      </c>
      <c r="T134">
        <v>836658</v>
      </c>
      <c r="U134" t="s">
        <v>14112</v>
      </c>
      <c r="V134">
        <v>449</v>
      </c>
      <c r="W134">
        <v>1562</v>
      </c>
      <c r="X134">
        <v>7</v>
      </c>
      <c r="Y134">
        <v>4373.6000000000004</v>
      </c>
      <c r="Z134">
        <v>9</v>
      </c>
      <c r="AA134">
        <f>Zudio_sales_data[[#This Row],[Price]]*Zudio_sales_data[[#This Row],[Quantity]]</f>
        <v>10934</v>
      </c>
      <c r="AB134" s="1">
        <v>45629</v>
      </c>
      <c r="AC134">
        <f>_xlfn.DAYS(Zudio_sales_data[[#This Row],[Last Date]],Zudio_sales_data[[#This Row],[Store Open Date]])</f>
        <v>20</v>
      </c>
      <c r="AD134" t="str">
        <f>IF(Zudio_sales_data[[#This Row],[Order Date]]&lt;=Zudio_sales_data[[#This Row],[Store Open Date]],"wrong data","right data")</f>
        <v>wrong data</v>
      </c>
      <c r="AE134">
        <f>Zudio_sales_data[[#This Row],[Sales Profit]]/Zudio_sales_data[[#This Row],[Quantity]]</f>
        <v>624.80000000000007</v>
      </c>
    </row>
    <row r="135" spans="1:31" x14ac:dyDescent="0.3">
      <c r="A135" t="s">
        <v>26</v>
      </c>
      <c r="B135" t="s">
        <v>81</v>
      </c>
      <c r="C135" t="s">
        <v>28</v>
      </c>
      <c r="D135" t="s">
        <v>129</v>
      </c>
      <c r="E135">
        <v>82</v>
      </c>
      <c r="F135">
        <v>401903</v>
      </c>
      <c r="G135" t="s">
        <v>49</v>
      </c>
      <c r="H135" s="1">
        <v>45534</v>
      </c>
      <c r="I135">
        <v>1100</v>
      </c>
      <c r="J135" t="s">
        <v>13543</v>
      </c>
      <c r="K135" t="s">
        <v>392</v>
      </c>
      <c r="L135">
        <v>11</v>
      </c>
      <c r="M135">
        <v>8</v>
      </c>
      <c r="N135">
        <v>9</v>
      </c>
      <c r="O135" t="s">
        <v>69</v>
      </c>
      <c r="P135" t="s">
        <v>62</v>
      </c>
      <c r="Q135">
        <v>99470</v>
      </c>
      <c r="R135" s="1">
        <v>45321</v>
      </c>
      <c r="S135" t="s">
        <v>85</v>
      </c>
      <c r="T135">
        <v>887845</v>
      </c>
      <c r="U135" t="s">
        <v>3366</v>
      </c>
      <c r="V135">
        <v>821</v>
      </c>
      <c r="W135">
        <v>2982</v>
      </c>
      <c r="X135">
        <v>7</v>
      </c>
      <c r="Y135">
        <v>8349.6</v>
      </c>
      <c r="Z135">
        <v>9</v>
      </c>
      <c r="AA135">
        <f>Zudio_sales_data[[#This Row],[Price]]*Zudio_sales_data[[#This Row],[Quantity]]</f>
        <v>20874</v>
      </c>
      <c r="AB135" s="1">
        <v>45629</v>
      </c>
      <c r="AC135">
        <f>_xlfn.DAYS(Zudio_sales_data[[#This Row],[Last Date]],Zudio_sales_data[[#This Row],[Store Open Date]])</f>
        <v>95</v>
      </c>
      <c r="AD135" t="str">
        <f>IF(Zudio_sales_data[[#This Row],[Order Date]]&lt;=Zudio_sales_data[[#This Row],[Store Open Date]],"wrong data","right data")</f>
        <v>wrong data</v>
      </c>
      <c r="AE135">
        <f>Zudio_sales_data[[#This Row],[Sales Profit]]/Zudio_sales_data[[#This Row],[Quantity]]</f>
        <v>1192.8</v>
      </c>
    </row>
    <row r="136" spans="1:31" x14ac:dyDescent="0.3">
      <c r="A136" t="s">
        <v>110</v>
      </c>
      <c r="B136" t="s">
        <v>376</v>
      </c>
      <c r="C136" t="s">
        <v>28</v>
      </c>
      <c r="D136" t="s">
        <v>66</v>
      </c>
      <c r="E136">
        <v>28</v>
      </c>
      <c r="F136">
        <v>422608</v>
      </c>
      <c r="G136" t="s">
        <v>30</v>
      </c>
      <c r="H136" s="1">
        <v>45438</v>
      </c>
      <c r="I136">
        <v>1100</v>
      </c>
      <c r="J136" t="s">
        <v>13445</v>
      </c>
      <c r="K136" t="s">
        <v>339</v>
      </c>
      <c r="L136">
        <v>10</v>
      </c>
      <c r="M136">
        <v>9</v>
      </c>
      <c r="N136">
        <v>16</v>
      </c>
      <c r="O136" t="s">
        <v>33</v>
      </c>
      <c r="P136" t="s">
        <v>62</v>
      </c>
      <c r="Q136">
        <v>58661</v>
      </c>
      <c r="R136" s="1">
        <v>45420</v>
      </c>
      <c r="S136" t="s">
        <v>104</v>
      </c>
      <c r="T136">
        <v>793205</v>
      </c>
      <c r="U136" t="s">
        <v>14113</v>
      </c>
      <c r="V136">
        <v>929</v>
      </c>
      <c r="W136">
        <v>2946</v>
      </c>
      <c r="X136">
        <v>3</v>
      </c>
      <c r="Y136">
        <v>3535.2</v>
      </c>
      <c r="Z136">
        <v>11</v>
      </c>
      <c r="AA136">
        <f>Zudio_sales_data[[#This Row],[Price]]*Zudio_sales_data[[#This Row],[Quantity]]</f>
        <v>8838</v>
      </c>
      <c r="AB136" s="1">
        <v>45629</v>
      </c>
      <c r="AC136">
        <f>_xlfn.DAYS(Zudio_sales_data[[#This Row],[Last Date]],Zudio_sales_data[[#This Row],[Store Open Date]])</f>
        <v>191</v>
      </c>
      <c r="AD136" t="str">
        <f>IF(Zudio_sales_data[[#This Row],[Order Date]]&lt;=Zudio_sales_data[[#This Row],[Store Open Date]],"wrong data","right data")</f>
        <v>wrong data</v>
      </c>
      <c r="AE136">
        <f>Zudio_sales_data[[#This Row],[Sales Profit]]/Zudio_sales_data[[#This Row],[Quantity]]</f>
        <v>1178.3999999999999</v>
      </c>
    </row>
    <row r="137" spans="1:31" x14ac:dyDescent="0.3">
      <c r="A137" t="s">
        <v>55</v>
      </c>
      <c r="B137" t="s">
        <v>163</v>
      </c>
      <c r="C137" t="s">
        <v>28</v>
      </c>
      <c r="D137" t="s">
        <v>229</v>
      </c>
      <c r="E137">
        <v>26</v>
      </c>
      <c r="F137">
        <v>406758</v>
      </c>
      <c r="G137" t="s">
        <v>49</v>
      </c>
      <c r="H137" s="1">
        <v>45546</v>
      </c>
      <c r="I137">
        <v>1100</v>
      </c>
      <c r="J137" t="s">
        <v>13712</v>
      </c>
      <c r="K137" t="s">
        <v>308</v>
      </c>
      <c r="L137">
        <v>11</v>
      </c>
      <c r="M137">
        <v>8</v>
      </c>
      <c r="N137">
        <v>5</v>
      </c>
      <c r="O137" t="s">
        <v>69</v>
      </c>
      <c r="P137" t="s">
        <v>62</v>
      </c>
      <c r="Q137">
        <v>34346</v>
      </c>
      <c r="R137" s="1">
        <v>45465</v>
      </c>
      <c r="S137" t="s">
        <v>43</v>
      </c>
      <c r="T137">
        <v>542578</v>
      </c>
      <c r="U137" t="s">
        <v>14114</v>
      </c>
      <c r="V137">
        <v>980</v>
      </c>
      <c r="W137">
        <v>2959</v>
      </c>
      <c r="X137">
        <v>2</v>
      </c>
      <c r="Y137">
        <v>2367.1999999999998</v>
      </c>
      <c r="Z137">
        <v>9</v>
      </c>
      <c r="AA137">
        <f>Zudio_sales_data[[#This Row],[Price]]*Zudio_sales_data[[#This Row],[Quantity]]</f>
        <v>5918</v>
      </c>
      <c r="AB137" s="1">
        <v>45629</v>
      </c>
      <c r="AC137">
        <f>_xlfn.DAYS(Zudio_sales_data[[#This Row],[Last Date]],Zudio_sales_data[[#This Row],[Store Open Date]])</f>
        <v>83</v>
      </c>
      <c r="AD137" t="str">
        <f>IF(Zudio_sales_data[[#This Row],[Order Date]]&lt;=Zudio_sales_data[[#This Row],[Store Open Date]],"wrong data","right data")</f>
        <v>wrong data</v>
      </c>
      <c r="AE137">
        <f>Zudio_sales_data[[#This Row],[Sales Profit]]/Zudio_sales_data[[#This Row],[Quantity]]</f>
        <v>1183.5999999999999</v>
      </c>
    </row>
    <row r="138" spans="1:31" x14ac:dyDescent="0.3">
      <c r="A138" t="s">
        <v>117</v>
      </c>
      <c r="B138" t="s">
        <v>121</v>
      </c>
      <c r="C138" t="s">
        <v>39</v>
      </c>
      <c r="D138" t="s">
        <v>101</v>
      </c>
      <c r="E138">
        <v>35</v>
      </c>
      <c r="F138">
        <v>408740</v>
      </c>
      <c r="G138" t="s">
        <v>49</v>
      </c>
      <c r="H138" s="1">
        <v>45614</v>
      </c>
      <c r="I138">
        <v>1000</v>
      </c>
      <c r="J138" t="s">
        <v>13762</v>
      </c>
      <c r="K138" t="s">
        <v>151</v>
      </c>
      <c r="L138">
        <v>9</v>
      </c>
      <c r="M138">
        <v>8</v>
      </c>
      <c r="N138">
        <v>16</v>
      </c>
      <c r="O138" t="s">
        <v>69</v>
      </c>
      <c r="P138" t="s">
        <v>90</v>
      </c>
      <c r="Q138">
        <v>23107</v>
      </c>
      <c r="R138" s="1">
        <v>45535</v>
      </c>
      <c r="S138" t="s">
        <v>53</v>
      </c>
      <c r="T138">
        <v>870536</v>
      </c>
      <c r="U138" t="s">
        <v>3471</v>
      </c>
      <c r="V138">
        <v>520</v>
      </c>
      <c r="W138">
        <v>2715</v>
      </c>
      <c r="X138">
        <v>3</v>
      </c>
      <c r="Y138">
        <v>3258</v>
      </c>
      <c r="Z138">
        <v>11</v>
      </c>
      <c r="AA138">
        <f>Zudio_sales_data[[#This Row],[Price]]*Zudio_sales_data[[#This Row],[Quantity]]</f>
        <v>8145</v>
      </c>
      <c r="AB138" s="1">
        <v>45629</v>
      </c>
      <c r="AC138">
        <f>_xlfn.DAYS(Zudio_sales_data[[#This Row],[Last Date]],Zudio_sales_data[[#This Row],[Store Open Date]])</f>
        <v>15</v>
      </c>
      <c r="AD138" t="str">
        <f>IF(Zudio_sales_data[[#This Row],[Order Date]]&lt;=Zudio_sales_data[[#This Row],[Store Open Date]],"wrong data","right data")</f>
        <v>wrong data</v>
      </c>
      <c r="AE138">
        <f>Zudio_sales_data[[#This Row],[Sales Profit]]/Zudio_sales_data[[#This Row],[Quantity]]</f>
        <v>1086</v>
      </c>
    </row>
    <row r="139" spans="1:31" x14ac:dyDescent="0.3">
      <c r="A139" t="s">
        <v>110</v>
      </c>
      <c r="B139" t="s">
        <v>368</v>
      </c>
      <c r="C139" t="s">
        <v>28</v>
      </c>
      <c r="D139" t="s">
        <v>229</v>
      </c>
      <c r="E139">
        <v>37</v>
      </c>
      <c r="F139">
        <v>411260</v>
      </c>
      <c r="G139" t="s">
        <v>49</v>
      </c>
      <c r="H139" s="1">
        <v>45619</v>
      </c>
      <c r="I139">
        <v>950</v>
      </c>
      <c r="J139" t="s">
        <v>13877</v>
      </c>
      <c r="K139" t="s">
        <v>103</v>
      </c>
      <c r="L139">
        <v>10</v>
      </c>
      <c r="M139">
        <v>7</v>
      </c>
      <c r="N139">
        <v>6</v>
      </c>
      <c r="O139" t="s">
        <v>69</v>
      </c>
      <c r="P139" t="s">
        <v>90</v>
      </c>
      <c r="Q139">
        <v>63457</v>
      </c>
      <c r="R139" s="1">
        <v>45391</v>
      </c>
      <c r="S139" t="s">
        <v>63</v>
      </c>
      <c r="T139">
        <v>285008</v>
      </c>
      <c r="U139" t="s">
        <v>14115</v>
      </c>
      <c r="V139">
        <v>268</v>
      </c>
      <c r="W139">
        <v>2787</v>
      </c>
      <c r="X139">
        <v>6</v>
      </c>
      <c r="Y139">
        <v>6688.8</v>
      </c>
      <c r="Z139">
        <v>9</v>
      </c>
      <c r="AA139">
        <f>Zudio_sales_data[[#This Row],[Price]]*Zudio_sales_data[[#This Row],[Quantity]]</f>
        <v>16722</v>
      </c>
      <c r="AB139" s="1">
        <v>45629</v>
      </c>
      <c r="AC139">
        <f>_xlfn.DAYS(Zudio_sales_data[[#This Row],[Last Date]],Zudio_sales_data[[#This Row],[Store Open Date]])</f>
        <v>10</v>
      </c>
      <c r="AD139" t="str">
        <f>IF(Zudio_sales_data[[#This Row],[Order Date]]&lt;=Zudio_sales_data[[#This Row],[Store Open Date]],"wrong data","right data")</f>
        <v>wrong data</v>
      </c>
      <c r="AE139">
        <f>Zudio_sales_data[[#This Row],[Sales Profit]]/Zudio_sales_data[[#This Row],[Quantity]]</f>
        <v>1114.8</v>
      </c>
    </row>
    <row r="140" spans="1:31" x14ac:dyDescent="0.3">
      <c r="A140" t="s">
        <v>37</v>
      </c>
      <c r="B140" t="s">
        <v>334</v>
      </c>
      <c r="C140" t="s">
        <v>47</v>
      </c>
      <c r="D140" t="s">
        <v>40</v>
      </c>
      <c r="E140">
        <v>57</v>
      </c>
      <c r="F140">
        <v>413734</v>
      </c>
      <c r="G140" t="s">
        <v>30</v>
      </c>
      <c r="H140" s="1">
        <v>45314</v>
      </c>
      <c r="I140">
        <v>1100</v>
      </c>
      <c r="J140" t="s">
        <v>13593</v>
      </c>
      <c r="K140" t="s">
        <v>114</v>
      </c>
      <c r="L140">
        <v>9</v>
      </c>
      <c r="M140">
        <v>8</v>
      </c>
      <c r="N140">
        <v>17</v>
      </c>
      <c r="O140" t="s">
        <v>69</v>
      </c>
      <c r="P140" t="s">
        <v>90</v>
      </c>
      <c r="Q140">
        <v>39005</v>
      </c>
      <c r="R140" s="1">
        <v>45295</v>
      </c>
      <c r="S140" t="s">
        <v>85</v>
      </c>
      <c r="T140">
        <v>527712</v>
      </c>
      <c r="U140" t="s">
        <v>14116</v>
      </c>
      <c r="V140">
        <v>964</v>
      </c>
      <c r="W140">
        <v>2392</v>
      </c>
      <c r="X140">
        <v>6</v>
      </c>
      <c r="Y140">
        <v>5740.8</v>
      </c>
      <c r="Z140">
        <v>11</v>
      </c>
      <c r="AA140">
        <f>Zudio_sales_data[[#This Row],[Price]]*Zudio_sales_data[[#This Row],[Quantity]]</f>
        <v>14352</v>
      </c>
      <c r="AB140" s="1">
        <v>45629</v>
      </c>
      <c r="AC140">
        <f>_xlfn.DAYS(Zudio_sales_data[[#This Row],[Last Date]],Zudio_sales_data[[#This Row],[Store Open Date]])</f>
        <v>315</v>
      </c>
      <c r="AD140" t="str">
        <f>IF(Zudio_sales_data[[#This Row],[Order Date]]&lt;=Zudio_sales_data[[#This Row],[Store Open Date]],"wrong data","right data")</f>
        <v>wrong data</v>
      </c>
      <c r="AE140">
        <f>Zudio_sales_data[[#This Row],[Sales Profit]]/Zudio_sales_data[[#This Row],[Quantity]]</f>
        <v>956.80000000000007</v>
      </c>
    </row>
    <row r="141" spans="1:31" x14ac:dyDescent="0.3">
      <c r="A141" t="s">
        <v>110</v>
      </c>
      <c r="B141" t="s">
        <v>225</v>
      </c>
      <c r="C141" t="s">
        <v>39</v>
      </c>
      <c r="D141" t="s">
        <v>87</v>
      </c>
      <c r="E141">
        <v>28</v>
      </c>
      <c r="F141">
        <v>401352</v>
      </c>
      <c r="G141" t="s">
        <v>49</v>
      </c>
      <c r="H141" s="1">
        <v>45538</v>
      </c>
      <c r="I141">
        <v>1100</v>
      </c>
      <c r="J141" t="s">
        <v>13903</v>
      </c>
      <c r="K141" t="s">
        <v>176</v>
      </c>
      <c r="L141">
        <v>10</v>
      </c>
      <c r="M141">
        <v>9</v>
      </c>
      <c r="N141">
        <v>3</v>
      </c>
      <c r="O141" t="s">
        <v>69</v>
      </c>
      <c r="P141" t="s">
        <v>90</v>
      </c>
      <c r="Q141">
        <v>32706</v>
      </c>
      <c r="R141" s="1">
        <v>45481</v>
      </c>
      <c r="S141" t="s">
        <v>95</v>
      </c>
      <c r="T141">
        <v>786332</v>
      </c>
      <c r="U141" t="s">
        <v>14117</v>
      </c>
      <c r="V141">
        <v>845</v>
      </c>
      <c r="W141">
        <v>610</v>
      </c>
      <c r="X141">
        <v>6</v>
      </c>
      <c r="Y141">
        <v>1464</v>
      </c>
      <c r="Z141">
        <v>11</v>
      </c>
      <c r="AA141">
        <f>Zudio_sales_data[[#This Row],[Price]]*Zudio_sales_data[[#This Row],[Quantity]]</f>
        <v>3660</v>
      </c>
      <c r="AB141" s="1">
        <v>45629</v>
      </c>
      <c r="AC141">
        <f>_xlfn.DAYS(Zudio_sales_data[[#This Row],[Last Date]],Zudio_sales_data[[#This Row],[Store Open Date]])</f>
        <v>91</v>
      </c>
      <c r="AD141" t="str">
        <f>IF(Zudio_sales_data[[#This Row],[Order Date]]&lt;=Zudio_sales_data[[#This Row],[Store Open Date]],"wrong data","right data")</f>
        <v>wrong data</v>
      </c>
      <c r="AE141">
        <f>Zudio_sales_data[[#This Row],[Sales Profit]]/Zudio_sales_data[[#This Row],[Quantity]]</f>
        <v>244</v>
      </c>
    </row>
    <row r="142" spans="1:31" x14ac:dyDescent="0.3">
      <c r="A142" t="s">
        <v>71</v>
      </c>
      <c r="B142" t="s">
        <v>317</v>
      </c>
      <c r="C142" t="s">
        <v>47</v>
      </c>
      <c r="D142" t="s">
        <v>229</v>
      </c>
      <c r="E142">
        <v>6</v>
      </c>
      <c r="F142">
        <v>401021</v>
      </c>
      <c r="G142" t="s">
        <v>30</v>
      </c>
      <c r="H142" s="1">
        <v>45426</v>
      </c>
      <c r="I142">
        <v>800</v>
      </c>
      <c r="J142" t="s">
        <v>3635</v>
      </c>
      <c r="K142" t="s">
        <v>140</v>
      </c>
      <c r="L142">
        <v>11</v>
      </c>
      <c r="M142">
        <v>8</v>
      </c>
      <c r="N142">
        <v>9</v>
      </c>
      <c r="O142" t="s">
        <v>69</v>
      </c>
      <c r="P142" t="s">
        <v>90</v>
      </c>
      <c r="Q142">
        <v>94159</v>
      </c>
      <c r="R142" s="1">
        <v>45424</v>
      </c>
      <c r="S142" t="s">
        <v>104</v>
      </c>
      <c r="T142">
        <v>765660</v>
      </c>
      <c r="U142" t="s">
        <v>14118</v>
      </c>
      <c r="V142">
        <v>826</v>
      </c>
      <c r="W142">
        <v>2633</v>
      </c>
      <c r="X142">
        <v>2</v>
      </c>
      <c r="Y142">
        <v>2106.4</v>
      </c>
      <c r="Z142">
        <v>9</v>
      </c>
      <c r="AA142">
        <f>Zudio_sales_data[[#This Row],[Price]]*Zudio_sales_data[[#This Row],[Quantity]]</f>
        <v>5266</v>
      </c>
      <c r="AB142" s="1">
        <v>45629</v>
      </c>
      <c r="AC142">
        <f>_xlfn.DAYS(Zudio_sales_data[[#This Row],[Last Date]],Zudio_sales_data[[#This Row],[Store Open Date]])</f>
        <v>203</v>
      </c>
      <c r="AD142" t="str">
        <f>IF(Zudio_sales_data[[#This Row],[Order Date]]&lt;=Zudio_sales_data[[#This Row],[Store Open Date]],"wrong data","right data")</f>
        <v>wrong data</v>
      </c>
      <c r="AE142">
        <f>Zudio_sales_data[[#This Row],[Sales Profit]]/Zudio_sales_data[[#This Row],[Quantity]]</f>
        <v>1053.2</v>
      </c>
    </row>
    <row r="143" spans="1:31" x14ac:dyDescent="0.3">
      <c r="A143" t="s">
        <v>45</v>
      </c>
      <c r="B143" t="s">
        <v>106</v>
      </c>
      <c r="C143" t="s">
        <v>47</v>
      </c>
      <c r="D143" t="s">
        <v>40</v>
      </c>
      <c r="E143">
        <v>70</v>
      </c>
      <c r="F143">
        <v>411447</v>
      </c>
      <c r="G143" t="s">
        <v>49</v>
      </c>
      <c r="H143" s="1">
        <v>45524</v>
      </c>
      <c r="I143">
        <v>1000</v>
      </c>
      <c r="J143" t="s">
        <v>13897</v>
      </c>
      <c r="K143" t="s">
        <v>103</v>
      </c>
      <c r="L143">
        <v>10</v>
      </c>
      <c r="M143">
        <v>7</v>
      </c>
      <c r="N143">
        <v>5</v>
      </c>
      <c r="O143" t="s">
        <v>69</v>
      </c>
      <c r="P143" t="s">
        <v>62</v>
      </c>
      <c r="Q143">
        <v>27848</v>
      </c>
      <c r="R143" s="1">
        <v>45361</v>
      </c>
      <c r="S143" t="s">
        <v>58</v>
      </c>
      <c r="T143">
        <v>577581</v>
      </c>
      <c r="U143" t="s">
        <v>14119</v>
      </c>
      <c r="V143">
        <v>342</v>
      </c>
      <c r="W143">
        <v>2047</v>
      </c>
      <c r="X143">
        <v>4</v>
      </c>
      <c r="Y143">
        <v>3275.2</v>
      </c>
      <c r="Z143">
        <v>9</v>
      </c>
      <c r="AA143">
        <f>Zudio_sales_data[[#This Row],[Price]]*Zudio_sales_data[[#This Row],[Quantity]]</f>
        <v>8188</v>
      </c>
      <c r="AB143" s="1">
        <v>45629</v>
      </c>
      <c r="AC143">
        <f>_xlfn.DAYS(Zudio_sales_data[[#This Row],[Last Date]],Zudio_sales_data[[#This Row],[Store Open Date]])</f>
        <v>105</v>
      </c>
      <c r="AD143" t="str">
        <f>IF(Zudio_sales_data[[#This Row],[Order Date]]&lt;=Zudio_sales_data[[#This Row],[Store Open Date]],"wrong data","right data")</f>
        <v>wrong data</v>
      </c>
      <c r="AE143">
        <f>Zudio_sales_data[[#This Row],[Sales Profit]]/Zudio_sales_data[[#This Row],[Quantity]]</f>
        <v>818.8</v>
      </c>
    </row>
    <row r="144" spans="1:31" x14ac:dyDescent="0.3">
      <c r="A144" t="s">
        <v>45</v>
      </c>
      <c r="B144" t="s">
        <v>132</v>
      </c>
      <c r="C144" t="s">
        <v>39</v>
      </c>
      <c r="D144" t="s">
        <v>129</v>
      </c>
      <c r="E144">
        <v>92</v>
      </c>
      <c r="F144">
        <v>430205</v>
      </c>
      <c r="G144" t="s">
        <v>49</v>
      </c>
      <c r="H144" s="1">
        <v>45588</v>
      </c>
      <c r="I144">
        <v>1100</v>
      </c>
      <c r="J144" t="s">
        <v>13763</v>
      </c>
      <c r="K144" t="s">
        <v>137</v>
      </c>
      <c r="L144">
        <v>9</v>
      </c>
      <c r="M144">
        <v>8</v>
      </c>
      <c r="N144">
        <v>17</v>
      </c>
      <c r="O144" t="s">
        <v>69</v>
      </c>
      <c r="P144" t="s">
        <v>34</v>
      </c>
      <c r="Q144">
        <v>18831</v>
      </c>
      <c r="R144" s="1">
        <v>45544</v>
      </c>
      <c r="S144" t="s">
        <v>131</v>
      </c>
      <c r="T144">
        <v>884774</v>
      </c>
      <c r="U144" t="s">
        <v>14120</v>
      </c>
      <c r="V144">
        <v>401</v>
      </c>
      <c r="W144">
        <v>1004</v>
      </c>
      <c r="X144">
        <v>1</v>
      </c>
      <c r="Y144">
        <v>401.6</v>
      </c>
      <c r="Z144">
        <v>11</v>
      </c>
      <c r="AA144">
        <f>Zudio_sales_data[[#This Row],[Price]]*Zudio_sales_data[[#This Row],[Quantity]]</f>
        <v>1004</v>
      </c>
      <c r="AB144" s="1">
        <v>45629</v>
      </c>
      <c r="AC144">
        <f>_xlfn.DAYS(Zudio_sales_data[[#This Row],[Last Date]],Zudio_sales_data[[#This Row],[Store Open Date]])</f>
        <v>41</v>
      </c>
      <c r="AD144" t="str">
        <f>IF(Zudio_sales_data[[#This Row],[Order Date]]&lt;=Zudio_sales_data[[#This Row],[Store Open Date]],"wrong data","right data")</f>
        <v>wrong data</v>
      </c>
      <c r="AE144">
        <f>Zudio_sales_data[[#This Row],[Sales Profit]]/Zudio_sales_data[[#This Row],[Quantity]]</f>
        <v>401.6</v>
      </c>
    </row>
    <row r="145" spans="1:31" x14ac:dyDescent="0.3">
      <c r="A145" t="s">
        <v>71</v>
      </c>
      <c r="B145" t="s">
        <v>46</v>
      </c>
      <c r="C145" t="s">
        <v>47</v>
      </c>
      <c r="D145" t="s">
        <v>112</v>
      </c>
      <c r="E145">
        <v>93</v>
      </c>
      <c r="F145">
        <v>408112</v>
      </c>
      <c r="G145" t="s">
        <v>49</v>
      </c>
      <c r="H145" s="1">
        <v>45591</v>
      </c>
      <c r="I145">
        <v>1400</v>
      </c>
      <c r="J145" t="s">
        <v>13733</v>
      </c>
      <c r="K145" t="s">
        <v>456</v>
      </c>
      <c r="L145">
        <v>10</v>
      </c>
      <c r="M145">
        <v>9</v>
      </c>
      <c r="N145">
        <v>6</v>
      </c>
      <c r="O145" t="s">
        <v>69</v>
      </c>
      <c r="P145" t="s">
        <v>90</v>
      </c>
      <c r="Q145">
        <v>90045</v>
      </c>
      <c r="R145" s="1">
        <v>45364</v>
      </c>
      <c r="S145" t="s">
        <v>58</v>
      </c>
      <c r="T145">
        <v>401953</v>
      </c>
      <c r="U145" t="s">
        <v>14121</v>
      </c>
      <c r="V145">
        <v>601</v>
      </c>
      <c r="W145">
        <v>2789</v>
      </c>
      <c r="X145">
        <v>2</v>
      </c>
      <c r="Y145">
        <v>2231.1999999999998</v>
      </c>
      <c r="Z145">
        <v>11</v>
      </c>
      <c r="AA145">
        <f>Zudio_sales_data[[#This Row],[Price]]*Zudio_sales_data[[#This Row],[Quantity]]</f>
        <v>5578</v>
      </c>
      <c r="AB145" s="1">
        <v>45629</v>
      </c>
      <c r="AC145">
        <f>_xlfn.DAYS(Zudio_sales_data[[#This Row],[Last Date]],Zudio_sales_data[[#This Row],[Store Open Date]])</f>
        <v>38</v>
      </c>
      <c r="AD145" t="str">
        <f>IF(Zudio_sales_data[[#This Row],[Order Date]]&lt;=Zudio_sales_data[[#This Row],[Store Open Date]],"wrong data","right data")</f>
        <v>wrong data</v>
      </c>
      <c r="AE145">
        <f>Zudio_sales_data[[#This Row],[Sales Profit]]/Zudio_sales_data[[#This Row],[Quantity]]</f>
        <v>1115.5999999999999</v>
      </c>
    </row>
    <row r="146" spans="1:31" x14ac:dyDescent="0.3">
      <c r="A146" t="s">
        <v>71</v>
      </c>
      <c r="B146" t="s">
        <v>376</v>
      </c>
      <c r="C146" t="s">
        <v>28</v>
      </c>
      <c r="D146" t="s">
        <v>40</v>
      </c>
      <c r="E146">
        <v>48</v>
      </c>
      <c r="F146">
        <v>421413</v>
      </c>
      <c r="G146" t="s">
        <v>30</v>
      </c>
      <c r="H146" s="1">
        <v>45465</v>
      </c>
      <c r="I146">
        <v>950</v>
      </c>
      <c r="J146" t="s">
        <v>13855</v>
      </c>
      <c r="K146" t="s">
        <v>1025</v>
      </c>
      <c r="L146">
        <v>9</v>
      </c>
      <c r="M146">
        <v>8</v>
      </c>
      <c r="N146">
        <v>14</v>
      </c>
      <c r="O146" t="s">
        <v>33</v>
      </c>
      <c r="P146" t="s">
        <v>52</v>
      </c>
      <c r="Q146">
        <v>16114</v>
      </c>
      <c r="R146" s="1">
        <v>45421</v>
      </c>
      <c r="S146" t="s">
        <v>104</v>
      </c>
      <c r="T146">
        <v>271436</v>
      </c>
      <c r="U146" t="s">
        <v>14122</v>
      </c>
      <c r="V146">
        <v>465</v>
      </c>
      <c r="W146">
        <v>2595</v>
      </c>
      <c r="X146">
        <v>4</v>
      </c>
      <c r="Y146">
        <v>4152</v>
      </c>
      <c r="Z146">
        <v>11</v>
      </c>
      <c r="AA146">
        <f>Zudio_sales_data[[#This Row],[Price]]*Zudio_sales_data[[#This Row],[Quantity]]</f>
        <v>10380</v>
      </c>
      <c r="AB146" s="1">
        <v>45629</v>
      </c>
      <c r="AC146">
        <f>_xlfn.DAYS(Zudio_sales_data[[#This Row],[Last Date]],Zudio_sales_data[[#This Row],[Store Open Date]])</f>
        <v>164</v>
      </c>
      <c r="AD146" t="str">
        <f>IF(Zudio_sales_data[[#This Row],[Order Date]]&lt;=Zudio_sales_data[[#This Row],[Store Open Date]],"wrong data","right data")</f>
        <v>wrong data</v>
      </c>
      <c r="AE146">
        <f>Zudio_sales_data[[#This Row],[Sales Profit]]/Zudio_sales_data[[#This Row],[Quantity]]</f>
        <v>1038</v>
      </c>
    </row>
    <row r="147" spans="1:31" x14ac:dyDescent="0.3">
      <c r="A147" t="s">
        <v>139</v>
      </c>
      <c r="B147" t="s">
        <v>275</v>
      </c>
      <c r="C147" t="s">
        <v>47</v>
      </c>
      <c r="D147" t="s">
        <v>29</v>
      </c>
      <c r="E147">
        <v>37</v>
      </c>
      <c r="F147">
        <v>439441</v>
      </c>
      <c r="G147" t="s">
        <v>49</v>
      </c>
      <c r="H147" s="1">
        <v>45628</v>
      </c>
      <c r="I147">
        <v>800</v>
      </c>
      <c r="J147" t="s">
        <v>13750</v>
      </c>
      <c r="K147" t="s">
        <v>271</v>
      </c>
      <c r="L147">
        <v>9</v>
      </c>
      <c r="M147">
        <v>8</v>
      </c>
      <c r="N147">
        <v>13</v>
      </c>
      <c r="O147" t="s">
        <v>33</v>
      </c>
      <c r="P147" t="s">
        <v>34</v>
      </c>
      <c r="Q147">
        <v>79307</v>
      </c>
      <c r="R147" s="1">
        <v>45376</v>
      </c>
      <c r="S147" t="s">
        <v>58</v>
      </c>
      <c r="T147">
        <v>750765</v>
      </c>
      <c r="U147" t="s">
        <v>14123</v>
      </c>
      <c r="V147">
        <v>413</v>
      </c>
      <c r="W147">
        <v>1869</v>
      </c>
      <c r="X147">
        <v>7</v>
      </c>
      <c r="Y147">
        <v>5233.2</v>
      </c>
      <c r="Z147">
        <v>11</v>
      </c>
      <c r="AA147">
        <f>Zudio_sales_data[[#This Row],[Price]]*Zudio_sales_data[[#This Row],[Quantity]]</f>
        <v>13083</v>
      </c>
      <c r="AB147" s="1">
        <v>45629</v>
      </c>
      <c r="AC147">
        <f>_xlfn.DAYS(Zudio_sales_data[[#This Row],[Last Date]],Zudio_sales_data[[#This Row],[Store Open Date]])</f>
        <v>1</v>
      </c>
      <c r="AD147" t="str">
        <f>IF(Zudio_sales_data[[#This Row],[Order Date]]&lt;=Zudio_sales_data[[#This Row],[Store Open Date]],"wrong data","right data")</f>
        <v>wrong data</v>
      </c>
      <c r="AE147">
        <f>Zudio_sales_data[[#This Row],[Sales Profit]]/Zudio_sales_data[[#This Row],[Quantity]]</f>
        <v>747.6</v>
      </c>
    </row>
    <row r="148" spans="1:31" x14ac:dyDescent="0.3">
      <c r="A148" t="s">
        <v>139</v>
      </c>
      <c r="B148" t="s">
        <v>27</v>
      </c>
      <c r="C148" t="s">
        <v>39</v>
      </c>
      <c r="D148" t="s">
        <v>229</v>
      </c>
      <c r="E148">
        <v>3</v>
      </c>
      <c r="F148">
        <v>414284</v>
      </c>
      <c r="G148" t="s">
        <v>49</v>
      </c>
      <c r="H148" s="1">
        <v>45617</v>
      </c>
      <c r="I148">
        <v>1400</v>
      </c>
      <c r="J148" t="s">
        <v>13655</v>
      </c>
      <c r="K148" t="s">
        <v>51</v>
      </c>
      <c r="L148">
        <v>11</v>
      </c>
      <c r="M148">
        <v>8</v>
      </c>
      <c r="N148">
        <v>17</v>
      </c>
      <c r="O148" t="s">
        <v>33</v>
      </c>
      <c r="P148" t="s">
        <v>52</v>
      </c>
      <c r="Q148">
        <v>92188</v>
      </c>
      <c r="R148" s="1">
        <v>45337</v>
      </c>
      <c r="S148" t="s">
        <v>91</v>
      </c>
      <c r="T148">
        <v>295872</v>
      </c>
      <c r="U148" t="s">
        <v>14124</v>
      </c>
      <c r="V148">
        <v>833</v>
      </c>
      <c r="W148">
        <v>776</v>
      </c>
      <c r="X148">
        <v>7</v>
      </c>
      <c r="Y148">
        <v>2172.8000000000002</v>
      </c>
      <c r="Z148">
        <v>9</v>
      </c>
      <c r="AA148">
        <f>Zudio_sales_data[[#This Row],[Price]]*Zudio_sales_data[[#This Row],[Quantity]]</f>
        <v>5432</v>
      </c>
      <c r="AB148" s="1">
        <v>45629</v>
      </c>
      <c r="AC148">
        <f>_xlfn.DAYS(Zudio_sales_data[[#This Row],[Last Date]],Zudio_sales_data[[#This Row],[Store Open Date]])</f>
        <v>12</v>
      </c>
      <c r="AD148" t="str">
        <f>IF(Zudio_sales_data[[#This Row],[Order Date]]&lt;=Zudio_sales_data[[#This Row],[Store Open Date]],"wrong data","right data")</f>
        <v>wrong data</v>
      </c>
      <c r="AE148">
        <f>Zudio_sales_data[[#This Row],[Sales Profit]]/Zudio_sales_data[[#This Row],[Quantity]]</f>
        <v>310.40000000000003</v>
      </c>
    </row>
    <row r="149" spans="1:31" x14ac:dyDescent="0.3">
      <c r="A149" t="s">
        <v>37</v>
      </c>
      <c r="B149" t="s">
        <v>111</v>
      </c>
      <c r="C149" t="s">
        <v>28</v>
      </c>
      <c r="D149" t="s">
        <v>87</v>
      </c>
      <c r="E149">
        <v>75</v>
      </c>
      <c r="F149">
        <v>413020</v>
      </c>
      <c r="G149" t="s">
        <v>49</v>
      </c>
      <c r="H149" s="1">
        <v>45586</v>
      </c>
      <c r="I149">
        <v>1200</v>
      </c>
      <c r="J149" t="s">
        <v>13465</v>
      </c>
      <c r="K149" t="s">
        <v>386</v>
      </c>
      <c r="L149">
        <v>11</v>
      </c>
      <c r="M149">
        <v>8</v>
      </c>
      <c r="N149">
        <v>13</v>
      </c>
      <c r="O149" t="s">
        <v>69</v>
      </c>
      <c r="P149" t="s">
        <v>62</v>
      </c>
      <c r="Q149">
        <v>86295</v>
      </c>
      <c r="R149" s="1">
        <v>45390</v>
      </c>
      <c r="S149" t="s">
        <v>63</v>
      </c>
      <c r="T149">
        <v>923609</v>
      </c>
      <c r="U149" t="s">
        <v>14125</v>
      </c>
      <c r="V149">
        <v>717</v>
      </c>
      <c r="W149">
        <v>2711</v>
      </c>
      <c r="X149">
        <v>4</v>
      </c>
      <c r="Y149">
        <v>4337.6000000000004</v>
      </c>
      <c r="Z149">
        <v>9</v>
      </c>
      <c r="AA149">
        <f>Zudio_sales_data[[#This Row],[Price]]*Zudio_sales_data[[#This Row],[Quantity]]</f>
        <v>10844</v>
      </c>
      <c r="AB149" s="1">
        <v>45629</v>
      </c>
      <c r="AC149">
        <f>_xlfn.DAYS(Zudio_sales_data[[#This Row],[Last Date]],Zudio_sales_data[[#This Row],[Store Open Date]])</f>
        <v>43</v>
      </c>
      <c r="AD149" t="str">
        <f>IF(Zudio_sales_data[[#This Row],[Order Date]]&lt;=Zudio_sales_data[[#This Row],[Store Open Date]],"wrong data","right data")</f>
        <v>wrong data</v>
      </c>
      <c r="AE149">
        <f>Zudio_sales_data[[#This Row],[Sales Profit]]/Zudio_sales_data[[#This Row],[Quantity]]</f>
        <v>1084.4000000000001</v>
      </c>
    </row>
    <row r="150" spans="1:31" x14ac:dyDescent="0.3">
      <c r="A150" t="s">
        <v>117</v>
      </c>
      <c r="B150" t="s">
        <v>376</v>
      </c>
      <c r="C150" t="s">
        <v>39</v>
      </c>
      <c r="D150" t="s">
        <v>40</v>
      </c>
      <c r="E150">
        <v>77</v>
      </c>
      <c r="F150">
        <v>402349</v>
      </c>
      <c r="G150" t="s">
        <v>49</v>
      </c>
      <c r="H150" s="1">
        <v>45451</v>
      </c>
      <c r="I150">
        <v>1100</v>
      </c>
      <c r="J150" t="s">
        <v>13771</v>
      </c>
      <c r="K150" t="s">
        <v>456</v>
      </c>
      <c r="L150">
        <v>10</v>
      </c>
      <c r="M150">
        <v>7</v>
      </c>
      <c r="N150">
        <v>14</v>
      </c>
      <c r="O150" t="s">
        <v>69</v>
      </c>
      <c r="P150" t="s">
        <v>62</v>
      </c>
      <c r="Q150">
        <v>24499</v>
      </c>
      <c r="R150" s="1">
        <v>45312</v>
      </c>
      <c r="S150" t="s">
        <v>85</v>
      </c>
      <c r="T150">
        <v>129759</v>
      </c>
      <c r="U150" t="s">
        <v>14126</v>
      </c>
      <c r="V150">
        <v>652</v>
      </c>
      <c r="W150">
        <v>593</v>
      </c>
      <c r="X150">
        <v>5</v>
      </c>
      <c r="Y150">
        <v>1186</v>
      </c>
      <c r="Z150">
        <v>9</v>
      </c>
      <c r="AA150">
        <f>Zudio_sales_data[[#This Row],[Price]]*Zudio_sales_data[[#This Row],[Quantity]]</f>
        <v>2965</v>
      </c>
      <c r="AB150" s="1">
        <v>45629</v>
      </c>
      <c r="AC150">
        <f>_xlfn.DAYS(Zudio_sales_data[[#This Row],[Last Date]],Zudio_sales_data[[#This Row],[Store Open Date]])</f>
        <v>178</v>
      </c>
      <c r="AD150" t="str">
        <f>IF(Zudio_sales_data[[#This Row],[Order Date]]&lt;=Zudio_sales_data[[#This Row],[Store Open Date]],"wrong data","right data")</f>
        <v>wrong data</v>
      </c>
      <c r="AE150">
        <f>Zudio_sales_data[[#This Row],[Sales Profit]]/Zudio_sales_data[[#This Row],[Quantity]]</f>
        <v>237.2</v>
      </c>
    </row>
    <row r="151" spans="1:31" x14ac:dyDescent="0.3">
      <c r="A151" t="s">
        <v>71</v>
      </c>
      <c r="B151" t="s">
        <v>235</v>
      </c>
      <c r="C151" t="s">
        <v>47</v>
      </c>
      <c r="D151" t="s">
        <v>229</v>
      </c>
      <c r="E151">
        <v>76</v>
      </c>
      <c r="F151">
        <v>439886</v>
      </c>
      <c r="G151" t="s">
        <v>49</v>
      </c>
      <c r="H151" s="1">
        <v>45408</v>
      </c>
      <c r="I151">
        <v>1200</v>
      </c>
      <c r="J151" t="s">
        <v>13591</v>
      </c>
      <c r="K151" t="s">
        <v>261</v>
      </c>
      <c r="L151">
        <v>11</v>
      </c>
      <c r="M151">
        <v>8</v>
      </c>
      <c r="N151">
        <v>8</v>
      </c>
      <c r="O151" t="s">
        <v>33</v>
      </c>
      <c r="P151" t="s">
        <v>90</v>
      </c>
      <c r="Q151">
        <v>48681</v>
      </c>
      <c r="R151" s="1">
        <v>45381</v>
      </c>
      <c r="S151" t="s">
        <v>58</v>
      </c>
      <c r="T151">
        <v>561583</v>
      </c>
      <c r="U151" t="s">
        <v>14127</v>
      </c>
      <c r="V151">
        <v>622</v>
      </c>
      <c r="W151">
        <v>2556</v>
      </c>
      <c r="X151">
        <v>4</v>
      </c>
      <c r="Y151">
        <v>4089.6</v>
      </c>
      <c r="Z151">
        <v>9</v>
      </c>
      <c r="AA151">
        <f>Zudio_sales_data[[#This Row],[Price]]*Zudio_sales_data[[#This Row],[Quantity]]</f>
        <v>10224</v>
      </c>
      <c r="AB151" s="1">
        <v>45629</v>
      </c>
      <c r="AC151">
        <f>_xlfn.DAYS(Zudio_sales_data[[#This Row],[Last Date]],Zudio_sales_data[[#This Row],[Store Open Date]])</f>
        <v>221</v>
      </c>
      <c r="AD151" t="str">
        <f>IF(Zudio_sales_data[[#This Row],[Order Date]]&lt;=Zudio_sales_data[[#This Row],[Store Open Date]],"wrong data","right data")</f>
        <v>wrong data</v>
      </c>
      <c r="AE151">
        <f>Zudio_sales_data[[#This Row],[Sales Profit]]/Zudio_sales_data[[#This Row],[Quantity]]</f>
        <v>1022.4</v>
      </c>
    </row>
    <row r="152" spans="1:31" x14ac:dyDescent="0.3">
      <c r="A152" t="s">
        <v>71</v>
      </c>
      <c r="B152" t="s">
        <v>317</v>
      </c>
      <c r="C152" t="s">
        <v>28</v>
      </c>
      <c r="D152" t="s">
        <v>229</v>
      </c>
      <c r="E152">
        <v>96</v>
      </c>
      <c r="F152">
        <v>423428</v>
      </c>
      <c r="G152" t="s">
        <v>49</v>
      </c>
      <c r="H152" s="1">
        <v>45572</v>
      </c>
      <c r="I152">
        <v>1300</v>
      </c>
      <c r="J152" t="s">
        <v>13694</v>
      </c>
      <c r="K152" t="s">
        <v>123</v>
      </c>
      <c r="L152">
        <v>10</v>
      </c>
      <c r="M152">
        <v>9</v>
      </c>
      <c r="N152">
        <v>13</v>
      </c>
      <c r="O152" t="s">
        <v>69</v>
      </c>
      <c r="P152" t="s">
        <v>52</v>
      </c>
      <c r="Q152">
        <v>56515</v>
      </c>
      <c r="R152" s="1">
        <v>45475</v>
      </c>
      <c r="S152" t="s">
        <v>95</v>
      </c>
      <c r="T152">
        <v>745353</v>
      </c>
      <c r="U152" t="s">
        <v>14128</v>
      </c>
      <c r="V152">
        <v>376</v>
      </c>
      <c r="W152">
        <v>1636</v>
      </c>
      <c r="X152">
        <v>4</v>
      </c>
      <c r="Y152">
        <v>2617.6</v>
      </c>
      <c r="Z152">
        <v>11</v>
      </c>
      <c r="AA152">
        <f>Zudio_sales_data[[#This Row],[Price]]*Zudio_sales_data[[#This Row],[Quantity]]</f>
        <v>6544</v>
      </c>
      <c r="AB152" s="1">
        <v>45629</v>
      </c>
      <c r="AC152">
        <f>_xlfn.DAYS(Zudio_sales_data[[#This Row],[Last Date]],Zudio_sales_data[[#This Row],[Store Open Date]])</f>
        <v>57</v>
      </c>
      <c r="AD152" t="str">
        <f>IF(Zudio_sales_data[[#This Row],[Order Date]]&lt;=Zudio_sales_data[[#This Row],[Store Open Date]],"wrong data","right data")</f>
        <v>wrong data</v>
      </c>
      <c r="AE152">
        <f>Zudio_sales_data[[#This Row],[Sales Profit]]/Zudio_sales_data[[#This Row],[Quantity]]</f>
        <v>654.4</v>
      </c>
    </row>
    <row r="153" spans="1:31" x14ac:dyDescent="0.3">
      <c r="A153" t="s">
        <v>117</v>
      </c>
      <c r="B153" t="s">
        <v>365</v>
      </c>
      <c r="C153" t="s">
        <v>47</v>
      </c>
      <c r="D153" t="s">
        <v>77</v>
      </c>
      <c r="E153">
        <v>80</v>
      </c>
      <c r="F153">
        <v>429995</v>
      </c>
      <c r="G153" t="s">
        <v>30</v>
      </c>
      <c r="H153" s="1">
        <v>45384</v>
      </c>
      <c r="I153">
        <v>1400</v>
      </c>
      <c r="J153" t="s">
        <v>13976</v>
      </c>
      <c r="K153" t="s">
        <v>206</v>
      </c>
      <c r="L153">
        <v>9</v>
      </c>
      <c r="M153">
        <v>8</v>
      </c>
      <c r="N153">
        <v>13</v>
      </c>
      <c r="O153" t="s">
        <v>33</v>
      </c>
      <c r="P153" t="s">
        <v>52</v>
      </c>
      <c r="Q153">
        <v>48338</v>
      </c>
      <c r="R153" s="1">
        <v>45318</v>
      </c>
      <c r="S153" t="s">
        <v>85</v>
      </c>
      <c r="T153">
        <v>657147</v>
      </c>
      <c r="U153" t="s">
        <v>14129</v>
      </c>
      <c r="V153">
        <v>585</v>
      </c>
      <c r="W153">
        <v>1186</v>
      </c>
      <c r="X153">
        <v>4</v>
      </c>
      <c r="Y153">
        <v>1897.6</v>
      </c>
      <c r="Z153">
        <v>11</v>
      </c>
      <c r="AA153">
        <f>Zudio_sales_data[[#This Row],[Price]]*Zudio_sales_data[[#This Row],[Quantity]]</f>
        <v>4744</v>
      </c>
      <c r="AB153" s="1">
        <v>45629</v>
      </c>
      <c r="AC153">
        <f>_xlfn.DAYS(Zudio_sales_data[[#This Row],[Last Date]],Zudio_sales_data[[#This Row],[Store Open Date]])</f>
        <v>245</v>
      </c>
      <c r="AD153" t="str">
        <f>IF(Zudio_sales_data[[#This Row],[Order Date]]&lt;=Zudio_sales_data[[#This Row],[Store Open Date]],"wrong data","right data")</f>
        <v>wrong data</v>
      </c>
      <c r="AE153">
        <f>Zudio_sales_data[[#This Row],[Sales Profit]]/Zudio_sales_data[[#This Row],[Quantity]]</f>
        <v>474.4</v>
      </c>
    </row>
    <row r="154" spans="1:31" x14ac:dyDescent="0.3">
      <c r="A154" t="s">
        <v>71</v>
      </c>
      <c r="B154" t="s">
        <v>163</v>
      </c>
      <c r="C154" t="s">
        <v>39</v>
      </c>
      <c r="D154" t="s">
        <v>129</v>
      </c>
      <c r="E154">
        <v>76</v>
      </c>
      <c r="F154">
        <v>422649</v>
      </c>
      <c r="G154" t="s">
        <v>49</v>
      </c>
      <c r="H154" s="1">
        <v>45588</v>
      </c>
      <c r="I154">
        <v>1300</v>
      </c>
      <c r="J154" t="s">
        <v>13978</v>
      </c>
      <c r="K154" t="s">
        <v>557</v>
      </c>
      <c r="L154">
        <v>11</v>
      </c>
      <c r="M154">
        <v>8</v>
      </c>
      <c r="N154">
        <v>20</v>
      </c>
      <c r="O154" t="s">
        <v>33</v>
      </c>
      <c r="P154" t="s">
        <v>52</v>
      </c>
      <c r="Q154">
        <v>36685</v>
      </c>
      <c r="R154" s="1">
        <v>45313</v>
      </c>
      <c r="S154" t="s">
        <v>85</v>
      </c>
      <c r="T154">
        <v>189802</v>
      </c>
      <c r="U154" t="s">
        <v>14130</v>
      </c>
      <c r="V154">
        <v>683</v>
      </c>
      <c r="W154">
        <v>692</v>
      </c>
      <c r="X154">
        <v>5</v>
      </c>
      <c r="Y154">
        <v>1384</v>
      </c>
      <c r="Z154">
        <v>9</v>
      </c>
      <c r="AA154">
        <f>Zudio_sales_data[[#This Row],[Price]]*Zudio_sales_data[[#This Row],[Quantity]]</f>
        <v>3460</v>
      </c>
      <c r="AB154" s="1">
        <v>45629</v>
      </c>
      <c r="AC154">
        <f>_xlfn.DAYS(Zudio_sales_data[[#This Row],[Last Date]],Zudio_sales_data[[#This Row],[Store Open Date]])</f>
        <v>41</v>
      </c>
      <c r="AD154" t="str">
        <f>IF(Zudio_sales_data[[#This Row],[Order Date]]&lt;=Zudio_sales_data[[#This Row],[Store Open Date]],"wrong data","right data")</f>
        <v>wrong data</v>
      </c>
      <c r="AE154">
        <f>Zudio_sales_data[[#This Row],[Sales Profit]]/Zudio_sales_data[[#This Row],[Quantity]]</f>
        <v>276.8</v>
      </c>
    </row>
    <row r="155" spans="1:31" x14ac:dyDescent="0.3">
      <c r="A155" t="s">
        <v>117</v>
      </c>
      <c r="B155" t="s">
        <v>163</v>
      </c>
      <c r="C155" t="s">
        <v>47</v>
      </c>
      <c r="D155" t="s">
        <v>229</v>
      </c>
      <c r="E155">
        <v>14</v>
      </c>
      <c r="F155">
        <v>405397</v>
      </c>
      <c r="G155" t="s">
        <v>49</v>
      </c>
      <c r="H155" s="1">
        <v>45337</v>
      </c>
      <c r="I155">
        <v>1300</v>
      </c>
      <c r="J155" t="s">
        <v>3840</v>
      </c>
      <c r="K155" t="s">
        <v>715</v>
      </c>
      <c r="L155">
        <v>9</v>
      </c>
      <c r="M155">
        <v>8</v>
      </c>
      <c r="N155">
        <v>11</v>
      </c>
      <c r="O155" t="s">
        <v>33</v>
      </c>
      <c r="P155" t="s">
        <v>52</v>
      </c>
      <c r="Q155">
        <v>77164</v>
      </c>
      <c r="R155" s="1">
        <v>45307</v>
      </c>
      <c r="S155" t="s">
        <v>85</v>
      </c>
      <c r="T155">
        <v>745789</v>
      </c>
      <c r="U155" t="s">
        <v>3841</v>
      </c>
      <c r="V155">
        <v>341</v>
      </c>
      <c r="W155">
        <v>1784</v>
      </c>
      <c r="X155">
        <v>4</v>
      </c>
      <c r="Y155">
        <v>2854.4</v>
      </c>
      <c r="Z155">
        <v>11</v>
      </c>
      <c r="AA155">
        <f>Zudio_sales_data[[#This Row],[Price]]*Zudio_sales_data[[#This Row],[Quantity]]</f>
        <v>7136</v>
      </c>
      <c r="AB155" s="1">
        <v>45629</v>
      </c>
      <c r="AC155">
        <f>_xlfn.DAYS(Zudio_sales_data[[#This Row],[Last Date]],Zudio_sales_data[[#This Row],[Store Open Date]])</f>
        <v>292</v>
      </c>
      <c r="AD155" t="str">
        <f>IF(Zudio_sales_data[[#This Row],[Order Date]]&lt;=Zudio_sales_data[[#This Row],[Store Open Date]],"wrong data","right data")</f>
        <v>wrong data</v>
      </c>
      <c r="AE155">
        <f>Zudio_sales_data[[#This Row],[Sales Profit]]/Zudio_sales_data[[#This Row],[Quantity]]</f>
        <v>713.6</v>
      </c>
    </row>
    <row r="156" spans="1:31" x14ac:dyDescent="0.3">
      <c r="A156" t="s">
        <v>110</v>
      </c>
      <c r="B156" t="s">
        <v>121</v>
      </c>
      <c r="C156" t="s">
        <v>47</v>
      </c>
      <c r="D156" t="s">
        <v>66</v>
      </c>
      <c r="E156">
        <v>20</v>
      </c>
      <c r="F156">
        <v>402017</v>
      </c>
      <c r="G156" t="s">
        <v>30</v>
      </c>
      <c r="H156" s="1">
        <v>45621</v>
      </c>
      <c r="I156">
        <v>950</v>
      </c>
      <c r="J156" t="s">
        <v>13848</v>
      </c>
      <c r="K156" t="s">
        <v>233</v>
      </c>
      <c r="L156">
        <v>11</v>
      </c>
      <c r="M156">
        <v>8</v>
      </c>
      <c r="N156">
        <v>18</v>
      </c>
      <c r="O156" t="s">
        <v>69</v>
      </c>
      <c r="P156" t="s">
        <v>62</v>
      </c>
      <c r="Q156">
        <v>54314</v>
      </c>
      <c r="R156" s="1">
        <v>45505</v>
      </c>
      <c r="S156" t="s">
        <v>53</v>
      </c>
      <c r="T156">
        <v>450164</v>
      </c>
      <c r="U156" t="s">
        <v>14131</v>
      </c>
      <c r="V156">
        <v>306</v>
      </c>
      <c r="W156">
        <v>1625</v>
      </c>
      <c r="X156">
        <v>2</v>
      </c>
      <c r="Y156">
        <v>1300</v>
      </c>
      <c r="Z156">
        <v>9</v>
      </c>
      <c r="AA156">
        <f>Zudio_sales_data[[#This Row],[Price]]*Zudio_sales_data[[#This Row],[Quantity]]</f>
        <v>3250</v>
      </c>
      <c r="AB156" s="1">
        <v>45629</v>
      </c>
      <c r="AC156">
        <f>_xlfn.DAYS(Zudio_sales_data[[#This Row],[Last Date]],Zudio_sales_data[[#This Row],[Store Open Date]])</f>
        <v>8</v>
      </c>
      <c r="AD156" t="str">
        <f>IF(Zudio_sales_data[[#This Row],[Order Date]]&lt;=Zudio_sales_data[[#This Row],[Store Open Date]],"wrong data","right data")</f>
        <v>wrong data</v>
      </c>
      <c r="AE156">
        <f>Zudio_sales_data[[#This Row],[Sales Profit]]/Zudio_sales_data[[#This Row],[Quantity]]</f>
        <v>650</v>
      </c>
    </row>
    <row r="157" spans="1:31" x14ac:dyDescent="0.3">
      <c r="A157" t="s">
        <v>71</v>
      </c>
      <c r="B157" t="s">
        <v>132</v>
      </c>
      <c r="C157" t="s">
        <v>47</v>
      </c>
      <c r="D157" t="s">
        <v>112</v>
      </c>
      <c r="E157">
        <v>94</v>
      </c>
      <c r="F157">
        <v>431949</v>
      </c>
      <c r="G157" t="s">
        <v>49</v>
      </c>
      <c r="H157" s="1">
        <v>45469</v>
      </c>
      <c r="I157">
        <v>1000</v>
      </c>
      <c r="J157" t="s">
        <v>13769</v>
      </c>
      <c r="K157" t="s">
        <v>223</v>
      </c>
      <c r="L157">
        <v>9</v>
      </c>
      <c r="M157">
        <v>8</v>
      </c>
      <c r="N157">
        <v>13</v>
      </c>
      <c r="O157" t="s">
        <v>33</v>
      </c>
      <c r="P157" t="s">
        <v>62</v>
      </c>
      <c r="Q157">
        <v>50085</v>
      </c>
      <c r="R157" s="1">
        <v>45333</v>
      </c>
      <c r="S157" t="s">
        <v>91</v>
      </c>
      <c r="T157">
        <v>893596</v>
      </c>
      <c r="U157" t="s">
        <v>14132</v>
      </c>
      <c r="V157">
        <v>805</v>
      </c>
      <c r="W157">
        <v>502</v>
      </c>
      <c r="X157">
        <v>8</v>
      </c>
      <c r="Y157">
        <v>1606.4</v>
      </c>
      <c r="Z157">
        <v>11</v>
      </c>
      <c r="AA157">
        <f>Zudio_sales_data[[#This Row],[Price]]*Zudio_sales_data[[#This Row],[Quantity]]</f>
        <v>4016</v>
      </c>
      <c r="AB157" s="1">
        <v>45629</v>
      </c>
      <c r="AC157">
        <f>_xlfn.DAYS(Zudio_sales_data[[#This Row],[Last Date]],Zudio_sales_data[[#This Row],[Store Open Date]])</f>
        <v>160</v>
      </c>
      <c r="AD157" t="str">
        <f>IF(Zudio_sales_data[[#This Row],[Order Date]]&lt;=Zudio_sales_data[[#This Row],[Store Open Date]],"wrong data","right data")</f>
        <v>wrong data</v>
      </c>
      <c r="AE157">
        <f>Zudio_sales_data[[#This Row],[Sales Profit]]/Zudio_sales_data[[#This Row],[Quantity]]</f>
        <v>200.8</v>
      </c>
    </row>
    <row r="158" spans="1:31" x14ac:dyDescent="0.3">
      <c r="A158" t="s">
        <v>37</v>
      </c>
      <c r="B158" t="s">
        <v>157</v>
      </c>
      <c r="C158" t="s">
        <v>28</v>
      </c>
      <c r="D158" t="s">
        <v>101</v>
      </c>
      <c r="E158">
        <v>45</v>
      </c>
      <c r="F158">
        <v>403183</v>
      </c>
      <c r="G158" t="s">
        <v>30</v>
      </c>
      <c r="H158" s="1">
        <v>45384</v>
      </c>
      <c r="I158">
        <v>1000</v>
      </c>
      <c r="J158" t="s">
        <v>2203</v>
      </c>
      <c r="K158" t="s">
        <v>678</v>
      </c>
      <c r="L158">
        <v>9</v>
      </c>
      <c r="M158">
        <v>8</v>
      </c>
      <c r="N158">
        <v>16</v>
      </c>
      <c r="O158" t="s">
        <v>33</v>
      </c>
      <c r="P158" t="s">
        <v>52</v>
      </c>
      <c r="Q158">
        <v>77645</v>
      </c>
      <c r="R158" s="1">
        <v>45320</v>
      </c>
      <c r="S158" t="s">
        <v>85</v>
      </c>
      <c r="T158">
        <v>588588</v>
      </c>
      <c r="U158" t="s">
        <v>14133</v>
      </c>
      <c r="V158">
        <v>745</v>
      </c>
      <c r="W158">
        <v>864</v>
      </c>
      <c r="X158">
        <v>1</v>
      </c>
      <c r="Y158">
        <v>345.6</v>
      </c>
      <c r="Z158">
        <v>11</v>
      </c>
      <c r="AA158">
        <f>Zudio_sales_data[[#This Row],[Price]]*Zudio_sales_data[[#This Row],[Quantity]]</f>
        <v>864</v>
      </c>
      <c r="AB158" s="1">
        <v>45629</v>
      </c>
      <c r="AC158">
        <f>_xlfn.DAYS(Zudio_sales_data[[#This Row],[Last Date]],Zudio_sales_data[[#This Row],[Store Open Date]])</f>
        <v>245</v>
      </c>
      <c r="AD158" t="str">
        <f>IF(Zudio_sales_data[[#This Row],[Order Date]]&lt;=Zudio_sales_data[[#This Row],[Store Open Date]],"wrong data","right data")</f>
        <v>wrong data</v>
      </c>
      <c r="AE158">
        <f>Zudio_sales_data[[#This Row],[Sales Profit]]/Zudio_sales_data[[#This Row],[Quantity]]</f>
        <v>345.6</v>
      </c>
    </row>
    <row r="159" spans="1:31" x14ac:dyDescent="0.3">
      <c r="A159" t="s">
        <v>71</v>
      </c>
      <c r="B159" t="s">
        <v>65</v>
      </c>
      <c r="C159" t="s">
        <v>39</v>
      </c>
      <c r="D159" t="s">
        <v>101</v>
      </c>
      <c r="E159">
        <v>33</v>
      </c>
      <c r="F159">
        <v>410231</v>
      </c>
      <c r="G159" t="s">
        <v>30</v>
      </c>
      <c r="H159" s="1">
        <v>45488</v>
      </c>
      <c r="I159">
        <v>800</v>
      </c>
      <c r="J159" t="s">
        <v>2969</v>
      </c>
      <c r="K159" t="s">
        <v>217</v>
      </c>
      <c r="L159">
        <v>9</v>
      </c>
      <c r="M159">
        <v>8</v>
      </c>
      <c r="N159">
        <v>6</v>
      </c>
      <c r="O159" t="s">
        <v>33</v>
      </c>
      <c r="P159" t="s">
        <v>52</v>
      </c>
      <c r="Q159">
        <v>76949</v>
      </c>
      <c r="R159" s="1">
        <v>45387</v>
      </c>
      <c r="S159" t="s">
        <v>63</v>
      </c>
      <c r="T159">
        <v>851294</v>
      </c>
      <c r="U159" t="s">
        <v>14134</v>
      </c>
      <c r="V159">
        <v>697</v>
      </c>
      <c r="W159">
        <v>2470</v>
      </c>
      <c r="X159">
        <v>1</v>
      </c>
      <c r="Y159">
        <v>988</v>
      </c>
      <c r="Z159">
        <v>11</v>
      </c>
      <c r="AA159">
        <f>Zudio_sales_data[[#This Row],[Price]]*Zudio_sales_data[[#This Row],[Quantity]]</f>
        <v>2470</v>
      </c>
      <c r="AB159" s="1">
        <v>45629</v>
      </c>
      <c r="AC159">
        <f>_xlfn.DAYS(Zudio_sales_data[[#This Row],[Last Date]],Zudio_sales_data[[#This Row],[Store Open Date]])</f>
        <v>141</v>
      </c>
      <c r="AD159" t="str">
        <f>IF(Zudio_sales_data[[#This Row],[Order Date]]&lt;=Zudio_sales_data[[#This Row],[Store Open Date]],"wrong data","right data")</f>
        <v>wrong data</v>
      </c>
      <c r="AE159">
        <f>Zudio_sales_data[[#This Row],[Sales Profit]]/Zudio_sales_data[[#This Row],[Quantity]]</f>
        <v>988</v>
      </c>
    </row>
    <row r="160" spans="1:31" x14ac:dyDescent="0.3">
      <c r="A160" t="s">
        <v>139</v>
      </c>
      <c r="B160" t="s">
        <v>337</v>
      </c>
      <c r="C160" t="s">
        <v>28</v>
      </c>
      <c r="D160" t="s">
        <v>48</v>
      </c>
      <c r="E160">
        <v>49</v>
      </c>
      <c r="F160">
        <v>421257</v>
      </c>
      <c r="G160" t="s">
        <v>30</v>
      </c>
      <c r="H160" s="1">
        <v>45536</v>
      </c>
      <c r="I160">
        <v>1100</v>
      </c>
      <c r="J160" t="s">
        <v>13625</v>
      </c>
      <c r="K160" t="s">
        <v>494</v>
      </c>
      <c r="L160">
        <v>9</v>
      </c>
      <c r="M160">
        <v>8</v>
      </c>
      <c r="N160">
        <v>20</v>
      </c>
      <c r="O160" t="s">
        <v>69</v>
      </c>
      <c r="P160" t="s">
        <v>52</v>
      </c>
      <c r="Q160">
        <v>21525</v>
      </c>
      <c r="R160" s="1">
        <v>45469</v>
      </c>
      <c r="S160" t="s">
        <v>43</v>
      </c>
      <c r="T160">
        <v>289305</v>
      </c>
      <c r="U160" t="s">
        <v>3938</v>
      </c>
      <c r="V160">
        <v>702</v>
      </c>
      <c r="W160">
        <v>1610</v>
      </c>
      <c r="X160">
        <v>1</v>
      </c>
      <c r="Y160">
        <v>644</v>
      </c>
      <c r="Z160">
        <v>11</v>
      </c>
      <c r="AA160">
        <f>Zudio_sales_data[[#This Row],[Price]]*Zudio_sales_data[[#This Row],[Quantity]]</f>
        <v>1610</v>
      </c>
      <c r="AB160" s="1">
        <v>45629</v>
      </c>
      <c r="AC160">
        <f>_xlfn.DAYS(Zudio_sales_data[[#This Row],[Last Date]],Zudio_sales_data[[#This Row],[Store Open Date]])</f>
        <v>93</v>
      </c>
      <c r="AD160" t="str">
        <f>IF(Zudio_sales_data[[#This Row],[Order Date]]&lt;=Zudio_sales_data[[#This Row],[Store Open Date]],"wrong data","right data")</f>
        <v>wrong data</v>
      </c>
      <c r="AE160">
        <f>Zudio_sales_data[[#This Row],[Sales Profit]]/Zudio_sales_data[[#This Row],[Quantity]]</f>
        <v>644</v>
      </c>
    </row>
    <row r="161" spans="1:31" x14ac:dyDescent="0.3">
      <c r="A161" t="s">
        <v>71</v>
      </c>
      <c r="B161" t="s">
        <v>163</v>
      </c>
      <c r="C161" t="s">
        <v>39</v>
      </c>
      <c r="D161" t="s">
        <v>112</v>
      </c>
      <c r="E161">
        <v>38</v>
      </c>
      <c r="F161">
        <v>406781</v>
      </c>
      <c r="G161" t="s">
        <v>30</v>
      </c>
      <c r="H161" s="1">
        <v>45589</v>
      </c>
      <c r="I161">
        <v>950</v>
      </c>
      <c r="J161" t="s">
        <v>13831</v>
      </c>
      <c r="K161" t="s">
        <v>79</v>
      </c>
      <c r="L161">
        <v>10</v>
      </c>
      <c r="M161">
        <v>7</v>
      </c>
      <c r="N161">
        <v>16</v>
      </c>
      <c r="O161" t="s">
        <v>33</v>
      </c>
      <c r="P161" t="s">
        <v>90</v>
      </c>
      <c r="Q161">
        <v>11057</v>
      </c>
      <c r="R161" s="1">
        <v>45494</v>
      </c>
      <c r="S161" t="s">
        <v>95</v>
      </c>
      <c r="T161">
        <v>122842</v>
      </c>
      <c r="U161" t="s">
        <v>14135</v>
      </c>
      <c r="V161">
        <v>647</v>
      </c>
      <c r="W161">
        <v>1185</v>
      </c>
      <c r="X161">
        <v>7</v>
      </c>
      <c r="Y161">
        <v>3318</v>
      </c>
      <c r="Z161">
        <v>9</v>
      </c>
      <c r="AA161">
        <f>Zudio_sales_data[[#This Row],[Price]]*Zudio_sales_data[[#This Row],[Quantity]]</f>
        <v>8295</v>
      </c>
      <c r="AB161" s="1">
        <v>45629</v>
      </c>
      <c r="AC161">
        <f>_xlfn.DAYS(Zudio_sales_data[[#This Row],[Last Date]],Zudio_sales_data[[#This Row],[Store Open Date]])</f>
        <v>40</v>
      </c>
      <c r="AD161" t="str">
        <f>IF(Zudio_sales_data[[#This Row],[Order Date]]&lt;=Zudio_sales_data[[#This Row],[Store Open Date]],"wrong data","right data")</f>
        <v>wrong data</v>
      </c>
      <c r="AE161">
        <f>Zudio_sales_data[[#This Row],[Sales Profit]]/Zudio_sales_data[[#This Row],[Quantity]]</f>
        <v>474</v>
      </c>
    </row>
    <row r="162" spans="1:31" x14ac:dyDescent="0.3">
      <c r="A162" t="s">
        <v>37</v>
      </c>
      <c r="B162" t="s">
        <v>286</v>
      </c>
      <c r="C162" t="s">
        <v>28</v>
      </c>
      <c r="D162" t="s">
        <v>40</v>
      </c>
      <c r="E162">
        <v>39</v>
      </c>
      <c r="F162">
        <v>402992</v>
      </c>
      <c r="G162" t="s">
        <v>30</v>
      </c>
      <c r="H162" s="1">
        <v>45476</v>
      </c>
      <c r="I162">
        <v>1000</v>
      </c>
      <c r="J162" t="s">
        <v>13574</v>
      </c>
      <c r="K162" t="s">
        <v>261</v>
      </c>
      <c r="L162">
        <v>9</v>
      </c>
      <c r="M162">
        <v>8</v>
      </c>
      <c r="N162">
        <v>12</v>
      </c>
      <c r="O162" t="s">
        <v>33</v>
      </c>
      <c r="P162" t="s">
        <v>52</v>
      </c>
      <c r="Q162">
        <v>25657</v>
      </c>
      <c r="R162" s="1">
        <v>45380</v>
      </c>
      <c r="S162" t="s">
        <v>58</v>
      </c>
      <c r="T162">
        <v>828892</v>
      </c>
      <c r="U162" t="s">
        <v>14136</v>
      </c>
      <c r="V162">
        <v>361</v>
      </c>
      <c r="W162">
        <v>995</v>
      </c>
      <c r="X162">
        <v>4</v>
      </c>
      <c r="Y162">
        <v>1592</v>
      </c>
      <c r="Z162">
        <v>11</v>
      </c>
      <c r="AA162">
        <f>Zudio_sales_data[[#This Row],[Price]]*Zudio_sales_data[[#This Row],[Quantity]]</f>
        <v>3980</v>
      </c>
      <c r="AB162" s="1">
        <v>45629</v>
      </c>
      <c r="AC162">
        <f>_xlfn.DAYS(Zudio_sales_data[[#This Row],[Last Date]],Zudio_sales_data[[#This Row],[Store Open Date]])</f>
        <v>153</v>
      </c>
      <c r="AD162" t="str">
        <f>IF(Zudio_sales_data[[#This Row],[Order Date]]&lt;=Zudio_sales_data[[#This Row],[Store Open Date]],"wrong data","right data")</f>
        <v>wrong data</v>
      </c>
      <c r="AE162">
        <f>Zudio_sales_data[[#This Row],[Sales Profit]]/Zudio_sales_data[[#This Row],[Quantity]]</f>
        <v>398</v>
      </c>
    </row>
    <row r="163" spans="1:31" x14ac:dyDescent="0.3">
      <c r="A163" t="s">
        <v>26</v>
      </c>
      <c r="B163" t="s">
        <v>132</v>
      </c>
      <c r="C163" t="s">
        <v>39</v>
      </c>
      <c r="D163" t="s">
        <v>129</v>
      </c>
      <c r="E163">
        <v>35</v>
      </c>
      <c r="F163">
        <v>426366</v>
      </c>
      <c r="G163" t="s">
        <v>49</v>
      </c>
      <c r="H163" s="1">
        <v>45410</v>
      </c>
      <c r="I163">
        <v>1300</v>
      </c>
      <c r="J163" t="s">
        <v>13563</v>
      </c>
      <c r="K163" t="s">
        <v>51</v>
      </c>
      <c r="L163">
        <v>9</v>
      </c>
      <c r="M163">
        <v>8</v>
      </c>
      <c r="N163">
        <v>15</v>
      </c>
      <c r="O163" t="s">
        <v>33</v>
      </c>
      <c r="P163" t="s">
        <v>62</v>
      </c>
      <c r="Q163">
        <v>43893</v>
      </c>
      <c r="R163" s="1">
        <v>45323</v>
      </c>
      <c r="S163" t="s">
        <v>91</v>
      </c>
      <c r="T163">
        <v>555723</v>
      </c>
      <c r="U163" t="s">
        <v>14137</v>
      </c>
      <c r="V163">
        <v>608</v>
      </c>
      <c r="W163">
        <v>2331</v>
      </c>
      <c r="X163">
        <v>2</v>
      </c>
      <c r="Y163">
        <v>1864.8</v>
      </c>
      <c r="Z163">
        <v>11</v>
      </c>
      <c r="AA163">
        <f>Zudio_sales_data[[#This Row],[Price]]*Zudio_sales_data[[#This Row],[Quantity]]</f>
        <v>4662</v>
      </c>
      <c r="AB163" s="1">
        <v>45629</v>
      </c>
      <c r="AC163">
        <f>_xlfn.DAYS(Zudio_sales_data[[#This Row],[Last Date]],Zudio_sales_data[[#This Row],[Store Open Date]])</f>
        <v>219</v>
      </c>
      <c r="AD163" t="str">
        <f>IF(Zudio_sales_data[[#This Row],[Order Date]]&lt;=Zudio_sales_data[[#This Row],[Store Open Date]],"wrong data","right data")</f>
        <v>wrong data</v>
      </c>
      <c r="AE163">
        <f>Zudio_sales_data[[#This Row],[Sales Profit]]/Zudio_sales_data[[#This Row],[Quantity]]</f>
        <v>932.4</v>
      </c>
    </row>
    <row r="164" spans="1:31" x14ac:dyDescent="0.3">
      <c r="A164" t="s">
        <v>117</v>
      </c>
      <c r="B164" t="s">
        <v>263</v>
      </c>
      <c r="C164" t="s">
        <v>39</v>
      </c>
      <c r="D164" t="s">
        <v>229</v>
      </c>
      <c r="E164">
        <v>34</v>
      </c>
      <c r="F164">
        <v>407092</v>
      </c>
      <c r="G164" t="s">
        <v>30</v>
      </c>
      <c r="H164" s="1">
        <v>45340</v>
      </c>
      <c r="I164">
        <v>1000</v>
      </c>
      <c r="J164" t="s">
        <v>13777</v>
      </c>
      <c r="K164" t="s">
        <v>392</v>
      </c>
      <c r="L164">
        <v>10</v>
      </c>
      <c r="M164">
        <v>9</v>
      </c>
      <c r="N164">
        <v>19</v>
      </c>
      <c r="O164" t="s">
        <v>33</v>
      </c>
      <c r="P164" t="s">
        <v>52</v>
      </c>
      <c r="Q164">
        <v>98854</v>
      </c>
      <c r="R164" s="1">
        <v>45321</v>
      </c>
      <c r="S164" t="s">
        <v>85</v>
      </c>
      <c r="T164">
        <v>289997</v>
      </c>
      <c r="U164" t="s">
        <v>14138</v>
      </c>
      <c r="V164">
        <v>702</v>
      </c>
      <c r="W164">
        <v>715</v>
      </c>
      <c r="X164">
        <v>2</v>
      </c>
      <c r="Y164">
        <v>572</v>
      </c>
      <c r="Z164">
        <v>11</v>
      </c>
      <c r="AA164">
        <f>Zudio_sales_data[[#This Row],[Price]]*Zudio_sales_data[[#This Row],[Quantity]]</f>
        <v>1430</v>
      </c>
      <c r="AB164" s="1">
        <v>45629</v>
      </c>
      <c r="AC164">
        <f>_xlfn.DAYS(Zudio_sales_data[[#This Row],[Last Date]],Zudio_sales_data[[#This Row],[Store Open Date]])</f>
        <v>289</v>
      </c>
      <c r="AD164" t="str">
        <f>IF(Zudio_sales_data[[#This Row],[Order Date]]&lt;=Zudio_sales_data[[#This Row],[Store Open Date]],"wrong data","right data")</f>
        <v>wrong data</v>
      </c>
      <c r="AE164">
        <f>Zudio_sales_data[[#This Row],[Sales Profit]]/Zudio_sales_data[[#This Row],[Quantity]]</f>
        <v>286</v>
      </c>
    </row>
    <row r="165" spans="1:31" x14ac:dyDescent="0.3">
      <c r="A165" t="s">
        <v>117</v>
      </c>
      <c r="B165" t="s">
        <v>310</v>
      </c>
      <c r="C165" t="s">
        <v>39</v>
      </c>
      <c r="D165" t="s">
        <v>229</v>
      </c>
      <c r="E165">
        <v>15</v>
      </c>
      <c r="F165">
        <v>401363</v>
      </c>
      <c r="G165" t="s">
        <v>49</v>
      </c>
      <c r="H165" s="1">
        <v>45478</v>
      </c>
      <c r="I165">
        <v>1000</v>
      </c>
      <c r="J165" t="s">
        <v>13561</v>
      </c>
      <c r="K165" t="s">
        <v>199</v>
      </c>
      <c r="L165">
        <v>10</v>
      </c>
      <c r="M165">
        <v>9</v>
      </c>
      <c r="N165">
        <v>16</v>
      </c>
      <c r="O165" t="s">
        <v>33</v>
      </c>
      <c r="P165" t="s">
        <v>34</v>
      </c>
      <c r="Q165">
        <v>15885</v>
      </c>
      <c r="R165" s="1">
        <v>45330</v>
      </c>
      <c r="S165" t="s">
        <v>91</v>
      </c>
      <c r="T165">
        <v>129722</v>
      </c>
      <c r="U165" t="s">
        <v>14139</v>
      </c>
      <c r="V165">
        <v>791</v>
      </c>
      <c r="W165">
        <v>1536</v>
      </c>
      <c r="X165">
        <v>4</v>
      </c>
      <c r="Y165">
        <v>2457.6</v>
      </c>
      <c r="Z165">
        <v>11</v>
      </c>
      <c r="AA165">
        <f>Zudio_sales_data[[#This Row],[Price]]*Zudio_sales_data[[#This Row],[Quantity]]</f>
        <v>6144</v>
      </c>
      <c r="AB165" s="1">
        <v>45629</v>
      </c>
      <c r="AC165">
        <f>_xlfn.DAYS(Zudio_sales_data[[#This Row],[Last Date]],Zudio_sales_data[[#This Row],[Store Open Date]])</f>
        <v>151</v>
      </c>
      <c r="AD165" t="str">
        <f>IF(Zudio_sales_data[[#This Row],[Order Date]]&lt;=Zudio_sales_data[[#This Row],[Store Open Date]],"wrong data","right data")</f>
        <v>wrong data</v>
      </c>
      <c r="AE165">
        <f>Zudio_sales_data[[#This Row],[Sales Profit]]/Zudio_sales_data[[#This Row],[Quantity]]</f>
        <v>614.4</v>
      </c>
    </row>
    <row r="166" spans="1:31" x14ac:dyDescent="0.3">
      <c r="A166" t="s">
        <v>117</v>
      </c>
      <c r="B166" t="s">
        <v>286</v>
      </c>
      <c r="C166" t="s">
        <v>28</v>
      </c>
      <c r="D166" t="s">
        <v>112</v>
      </c>
      <c r="E166">
        <v>43</v>
      </c>
      <c r="F166">
        <v>409580</v>
      </c>
      <c r="G166" t="s">
        <v>30</v>
      </c>
      <c r="H166" s="1">
        <v>45549</v>
      </c>
      <c r="I166">
        <v>1300</v>
      </c>
      <c r="J166" t="s">
        <v>13573</v>
      </c>
      <c r="K166" t="s">
        <v>79</v>
      </c>
      <c r="L166">
        <v>9</v>
      </c>
      <c r="M166">
        <v>8</v>
      </c>
      <c r="N166">
        <v>6</v>
      </c>
      <c r="O166" t="s">
        <v>33</v>
      </c>
      <c r="P166" t="s">
        <v>90</v>
      </c>
      <c r="Q166">
        <v>14514</v>
      </c>
      <c r="R166" s="1">
        <v>45450</v>
      </c>
      <c r="S166" t="s">
        <v>43</v>
      </c>
      <c r="T166">
        <v>963523</v>
      </c>
      <c r="U166" t="s">
        <v>14140</v>
      </c>
      <c r="V166">
        <v>571</v>
      </c>
      <c r="W166">
        <v>1923</v>
      </c>
      <c r="X166">
        <v>2</v>
      </c>
      <c r="Y166">
        <v>1538.4</v>
      </c>
      <c r="Z166">
        <v>11</v>
      </c>
      <c r="AA166">
        <f>Zudio_sales_data[[#This Row],[Price]]*Zudio_sales_data[[#This Row],[Quantity]]</f>
        <v>3846</v>
      </c>
      <c r="AB166" s="1">
        <v>45629</v>
      </c>
      <c r="AC166">
        <f>_xlfn.DAYS(Zudio_sales_data[[#This Row],[Last Date]],Zudio_sales_data[[#This Row],[Store Open Date]])</f>
        <v>80</v>
      </c>
      <c r="AD166" t="str">
        <f>IF(Zudio_sales_data[[#This Row],[Order Date]]&lt;=Zudio_sales_data[[#This Row],[Store Open Date]],"wrong data","right data")</f>
        <v>wrong data</v>
      </c>
      <c r="AE166">
        <f>Zudio_sales_data[[#This Row],[Sales Profit]]/Zudio_sales_data[[#This Row],[Quantity]]</f>
        <v>769.2</v>
      </c>
    </row>
    <row r="167" spans="1:31" x14ac:dyDescent="0.3">
      <c r="A167" t="s">
        <v>26</v>
      </c>
      <c r="B167" t="s">
        <v>225</v>
      </c>
      <c r="C167" t="s">
        <v>47</v>
      </c>
      <c r="D167" t="s">
        <v>77</v>
      </c>
      <c r="E167">
        <v>39</v>
      </c>
      <c r="F167">
        <v>415561</v>
      </c>
      <c r="G167" t="s">
        <v>30</v>
      </c>
      <c r="H167" s="1">
        <v>45603</v>
      </c>
      <c r="I167">
        <v>1300</v>
      </c>
      <c r="J167" t="s">
        <v>1395</v>
      </c>
      <c r="K167" t="s">
        <v>130</v>
      </c>
      <c r="L167">
        <v>9</v>
      </c>
      <c r="M167">
        <v>8</v>
      </c>
      <c r="N167">
        <v>13</v>
      </c>
      <c r="O167" t="s">
        <v>33</v>
      </c>
      <c r="P167" t="s">
        <v>34</v>
      </c>
      <c r="Q167">
        <v>59197</v>
      </c>
      <c r="R167" s="1">
        <v>45542</v>
      </c>
      <c r="S167" t="s">
        <v>131</v>
      </c>
      <c r="T167">
        <v>170591</v>
      </c>
      <c r="U167" t="s">
        <v>3143</v>
      </c>
      <c r="V167">
        <v>782</v>
      </c>
      <c r="W167">
        <v>2518</v>
      </c>
      <c r="X167">
        <v>1</v>
      </c>
      <c r="Y167">
        <v>1007.2</v>
      </c>
      <c r="Z167">
        <v>11</v>
      </c>
      <c r="AA167">
        <f>Zudio_sales_data[[#This Row],[Price]]*Zudio_sales_data[[#This Row],[Quantity]]</f>
        <v>2518</v>
      </c>
      <c r="AB167" s="1">
        <v>45629</v>
      </c>
      <c r="AC167">
        <f>_xlfn.DAYS(Zudio_sales_data[[#This Row],[Last Date]],Zudio_sales_data[[#This Row],[Store Open Date]])</f>
        <v>26</v>
      </c>
      <c r="AD167" t="str">
        <f>IF(Zudio_sales_data[[#This Row],[Order Date]]&lt;=Zudio_sales_data[[#This Row],[Store Open Date]],"wrong data","right data")</f>
        <v>wrong data</v>
      </c>
      <c r="AE167">
        <f>Zudio_sales_data[[#This Row],[Sales Profit]]/Zudio_sales_data[[#This Row],[Quantity]]</f>
        <v>1007.2</v>
      </c>
    </row>
    <row r="168" spans="1:31" x14ac:dyDescent="0.3">
      <c r="A168" t="s">
        <v>37</v>
      </c>
      <c r="B168" t="s">
        <v>337</v>
      </c>
      <c r="C168" t="s">
        <v>28</v>
      </c>
      <c r="D168" t="s">
        <v>40</v>
      </c>
      <c r="E168">
        <v>76</v>
      </c>
      <c r="F168">
        <v>400702</v>
      </c>
      <c r="G168" t="s">
        <v>30</v>
      </c>
      <c r="H168" s="1">
        <v>45614</v>
      </c>
      <c r="I168">
        <v>950</v>
      </c>
      <c r="J168" t="s">
        <v>13698</v>
      </c>
      <c r="K168" t="s">
        <v>557</v>
      </c>
      <c r="L168">
        <v>10</v>
      </c>
      <c r="M168">
        <v>7</v>
      </c>
      <c r="N168">
        <v>9</v>
      </c>
      <c r="O168" t="s">
        <v>69</v>
      </c>
      <c r="P168" t="s">
        <v>62</v>
      </c>
      <c r="Q168">
        <v>37727</v>
      </c>
      <c r="R168" s="1">
        <v>45451</v>
      </c>
      <c r="S168" t="s">
        <v>43</v>
      </c>
      <c r="T168">
        <v>333491</v>
      </c>
      <c r="U168" t="s">
        <v>14141</v>
      </c>
      <c r="V168">
        <v>596</v>
      </c>
      <c r="W168">
        <v>990</v>
      </c>
      <c r="X168">
        <v>6</v>
      </c>
      <c r="Y168">
        <v>2376</v>
      </c>
      <c r="Z168">
        <v>9</v>
      </c>
      <c r="AA168">
        <f>Zudio_sales_data[[#This Row],[Price]]*Zudio_sales_data[[#This Row],[Quantity]]</f>
        <v>5940</v>
      </c>
      <c r="AB168" s="1">
        <v>45629</v>
      </c>
      <c r="AC168">
        <f>_xlfn.DAYS(Zudio_sales_data[[#This Row],[Last Date]],Zudio_sales_data[[#This Row],[Store Open Date]])</f>
        <v>15</v>
      </c>
      <c r="AD168" t="str">
        <f>IF(Zudio_sales_data[[#This Row],[Order Date]]&lt;=Zudio_sales_data[[#This Row],[Store Open Date]],"wrong data","right data")</f>
        <v>wrong data</v>
      </c>
      <c r="AE168">
        <f>Zudio_sales_data[[#This Row],[Sales Profit]]/Zudio_sales_data[[#This Row],[Quantity]]</f>
        <v>396</v>
      </c>
    </row>
    <row r="169" spans="1:31" x14ac:dyDescent="0.3">
      <c r="A169" t="s">
        <v>110</v>
      </c>
      <c r="B169" t="s">
        <v>328</v>
      </c>
      <c r="C169" t="s">
        <v>39</v>
      </c>
      <c r="D169" t="s">
        <v>77</v>
      </c>
      <c r="E169">
        <v>12</v>
      </c>
      <c r="F169">
        <v>412593</v>
      </c>
      <c r="G169" t="s">
        <v>30</v>
      </c>
      <c r="H169" s="1">
        <v>45441</v>
      </c>
      <c r="I169">
        <v>1000</v>
      </c>
      <c r="J169" t="s">
        <v>3591</v>
      </c>
      <c r="K169" t="s">
        <v>98</v>
      </c>
      <c r="L169">
        <v>9</v>
      </c>
      <c r="M169">
        <v>8</v>
      </c>
      <c r="N169">
        <v>12</v>
      </c>
      <c r="O169" t="s">
        <v>69</v>
      </c>
      <c r="P169" t="s">
        <v>90</v>
      </c>
      <c r="Q169">
        <v>95725</v>
      </c>
      <c r="R169" s="1">
        <v>45411</v>
      </c>
      <c r="S169" t="s">
        <v>63</v>
      </c>
      <c r="T169">
        <v>662580</v>
      </c>
      <c r="U169" t="s">
        <v>14142</v>
      </c>
      <c r="V169">
        <v>685</v>
      </c>
      <c r="W169">
        <v>2406</v>
      </c>
      <c r="X169">
        <v>2</v>
      </c>
      <c r="Y169">
        <v>1924.8</v>
      </c>
      <c r="Z169">
        <v>11</v>
      </c>
      <c r="AA169">
        <f>Zudio_sales_data[[#This Row],[Price]]*Zudio_sales_data[[#This Row],[Quantity]]</f>
        <v>4812</v>
      </c>
      <c r="AB169" s="1">
        <v>45629</v>
      </c>
      <c r="AC169">
        <f>_xlfn.DAYS(Zudio_sales_data[[#This Row],[Last Date]],Zudio_sales_data[[#This Row],[Store Open Date]])</f>
        <v>188</v>
      </c>
      <c r="AD169" t="str">
        <f>IF(Zudio_sales_data[[#This Row],[Order Date]]&lt;=Zudio_sales_data[[#This Row],[Store Open Date]],"wrong data","right data")</f>
        <v>wrong data</v>
      </c>
      <c r="AE169">
        <f>Zudio_sales_data[[#This Row],[Sales Profit]]/Zudio_sales_data[[#This Row],[Quantity]]</f>
        <v>962.4</v>
      </c>
    </row>
    <row r="170" spans="1:31" x14ac:dyDescent="0.3">
      <c r="A170" t="s">
        <v>71</v>
      </c>
      <c r="B170" t="s">
        <v>275</v>
      </c>
      <c r="C170" t="s">
        <v>47</v>
      </c>
      <c r="D170" t="s">
        <v>77</v>
      </c>
      <c r="E170">
        <v>87</v>
      </c>
      <c r="F170">
        <v>438031</v>
      </c>
      <c r="G170" t="s">
        <v>49</v>
      </c>
      <c r="H170" s="1">
        <v>45452</v>
      </c>
      <c r="I170">
        <v>1000</v>
      </c>
      <c r="J170" t="s">
        <v>1705</v>
      </c>
      <c r="K170" t="s">
        <v>161</v>
      </c>
      <c r="L170">
        <v>10</v>
      </c>
      <c r="M170">
        <v>9</v>
      </c>
      <c r="N170">
        <v>16</v>
      </c>
      <c r="O170" t="s">
        <v>33</v>
      </c>
      <c r="P170" t="s">
        <v>34</v>
      </c>
      <c r="Q170">
        <v>74308</v>
      </c>
      <c r="R170" s="1">
        <v>45386</v>
      </c>
      <c r="S170" t="s">
        <v>63</v>
      </c>
      <c r="T170">
        <v>508283</v>
      </c>
      <c r="U170" t="s">
        <v>14143</v>
      </c>
      <c r="V170">
        <v>543</v>
      </c>
      <c r="W170">
        <v>2709</v>
      </c>
      <c r="X170">
        <v>2</v>
      </c>
      <c r="Y170">
        <v>2167.1999999999998</v>
      </c>
      <c r="Z170">
        <v>11</v>
      </c>
      <c r="AA170">
        <f>Zudio_sales_data[[#This Row],[Price]]*Zudio_sales_data[[#This Row],[Quantity]]</f>
        <v>5418</v>
      </c>
      <c r="AB170" s="1">
        <v>45629</v>
      </c>
      <c r="AC170">
        <f>_xlfn.DAYS(Zudio_sales_data[[#This Row],[Last Date]],Zudio_sales_data[[#This Row],[Store Open Date]])</f>
        <v>177</v>
      </c>
      <c r="AD170" t="str">
        <f>IF(Zudio_sales_data[[#This Row],[Order Date]]&lt;=Zudio_sales_data[[#This Row],[Store Open Date]],"wrong data","right data")</f>
        <v>wrong data</v>
      </c>
      <c r="AE170">
        <f>Zudio_sales_data[[#This Row],[Sales Profit]]/Zudio_sales_data[[#This Row],[Quantity]]</f>
        <v>1083.5999999999999</v>
      </c>
    </row>
    <row r="171" spans="1:31" x14ac:dyDescent="0.3">
      <c r="A171" t="s">
        <v>139</v>
      </c>
      <c r="B171" t="s">
        <v>76</v>
      </c>
      <c r="C171" t="s">
        <v>47</v>
      </c>
      <c r="D171" t="s">
        <v>87</v>
      </c>
      <c r="E171">
        <v>72</v>
      </c>
      <c r="F171">
        <v>428652</v>
      </c>
      <c r="G171" t="s">
        <v>49</v>
      </c>
      <c r="H171" s="1">
        <v>45557</v>
      </c>
      <c r="I171">
        <v>1100</v>
      </c>
      <c r="J171" t="s">
        <v>4125</v>
      </c>
      <c r="K171" t="s">
        <v>550</v>
      </c>
      <c r="L171">
        <v>11</v>
      </c>
      <c r="M171">
        <v>8</v>
      </c>
      <c r="N171">
        <v>7</v>
      </c>
      <c r="O171" t="s">
        <v>33</v>
      </c>
      <c r="P171" t="s">
        <v>34</v>
      </c>
      <c r="Q171">
        <v>42052</v>
      </c>
      <c r="R171" s="1">
        <v>45329</v>
      </c>
      <c r="S171" t="s">
        <v>91</v>
      </c>
      <c r="T171">
        <v>262886</v>
      </c>
      <c r="U171" t="s">
        <v>14144</v>
      </c>
      <c r="V171">
        <v>255</v>
      </c>
      <c r="W171">
        <v>2971</v>
      </c>
      <c r="X171">
        <v>4</v>
      </c>
      <c r="Y171">
        <v>4753.6000000000004</v>
      </c>
      <c r="Z171">
        <v>9</v>
      </c>
      <c r="AA171">
        <f>Zudio_sales_data[[#This Row],[Price]]*Zudio_sales_data[[#This Row],[Quantity]]</f>
        <v>11884</v>
      </c>
      <c r="AB171" s="1">
        <v>45629</v>
      </c>
      <c r="AC171">
        <f>_xlfn.DAYS(Zudio_sales_data[[#This Row],[Last Date]],Zudio_sales_data[[#This Row],[Store Open Date]])</f>
        <v>72</v>
      </c>
      <c r="AD171" t="str">
        <f>IF(Zudio_sales_data[[#This Row],[Order Date]]&lt;=Zudio_sales_data[[#This Row],[Store Open Date]],"wrong data","right data")</f>
        <v>wrong data</v>
      </c>
      <c r="AE171">
        <f>Zudio_sales_data[[#This Row],[Sales Profit]]/Zudio_sales_data[[#This Row],[Quantity]]</f>
        <v>1188.4000000000001</v>
      </c>
    </row>
    <row r="172" spans="1:31" x14ac:dyDescent="0.3">
      <c r="A172" t="s">
        <v>117</v>
      </c>
      <c r="B172" t="s">
        <v>163</v>
      </c>
      <c r="C172" t="s">
        <v>47</v>
      </c>
      <c r="D172" t="s">
        <v>229</v>
      </c>
      <c r="E172">
        <v>12</v>
      </c>
      <c r="F172">
        <v>430998</v>
      </c>
      <c r="G172" t="s">
        <v>49</v>
      </c>
      <c r="H172" s="1">
        <v>45446</v>
      </c>
      <c r="I172">
        <v>1300</v>
      </c>
      <c r="J172" t="s">
        <v>13916</v>
      </c>
      <c r="K172" t="s">
        <v>522</v>
      </c>
      <c r="L172">
        <v>9</v>
      </c>
      <c r="M172">
        <v>8</v>
      </c>
      <c r="N172">
        <v>8</v>
      </c>
      <c r="O172" t="s">
        <v>69</v>
      </c>
      <c r="P172" t="s">
        <v>34</v>
      </c>
      <c r="Q172">
        <v>33261</v>
      </c>
      <c r="R172" s="1">
        <v>45382</v>
      </c>
      <c r="S172" t="s">
        <v>58</v>
      </c>
      <c r="T172">
        <v>732464</v>
      </c>
      <c r="U172" t="s">
        <v>4128</v>
      </c>
      <c r="V172">
        <v>469</v>
      </c>
      <c r="W172">
        <v>1054</v>
      </c>
      <c r="X172">
        <v>5</v>
      </c>
      <c r="Y172">
        <v>2108</v>
      </c>
      <c r="Z172">
        <v>11</v>
      </c>
      <c r="AA172">
        <f>Zudio_sales_data[[#This Row],[Price]]*Zudio_sales_data[[#This Row],[Quantity]]</f>
        <v>5270</v>
      </c>
      <c r="AB172" s="1">
        <v>45629</v>
      </c>
      <c r="AC172">
        <f>_xlfn.DAYS(Zudio_sales_data[[#This Row],[Last Date]],Zudio_sales_data[[#This Row],[Store Open Date]])</f>
        <v>183</v>
      </c>
      <c r="AD172" t="str">
        <f>IF(Zudio_sales_data[[#This Row],[Order Date]]&lt;=Zudio_sales_data[[#This Row],[Store Open Date]],"wrong data","right data")</f>
        <v>wrong data</v>
      </c>
      <c r="AE172">
        <f>Zudio_sales_data[[#This Row],[Sales Profit]]/Zudio_sales_data[[#This Row],[Quantity]]</f>
        <v>421.6</v>
      </c>
    </row>
    <row r="173" spans="1:31" x14ac:dyDescent="0.3">
      <c r="A173" t="s">
        <v>45</v>
      </c>
      <c r="B173" t="s">
        <v>365</v>
      </c>
      <c r="C173" t="s">
        <v>39</v>
      </c>
      <c r="D173" t="s">
        <v>229</v>
      </c>
      <c r="E173">
        <v>34</v>
      </c>
      <c r="F173">
        <v>412266</v>
      </c>
      <c r="G173" t="s">
        <v>49</v>
      </c>
      <c r="H173" s="1">
        <v>45577</v>
      </c>
      <c r="I173">
        <v>1100</v>
      </c>
      <c r="J173" t="s">
        <v>13937</v>
      </c>
      <c r="K173" t="s">
        <v>176</v>
      </c>
      <c r="L173">
        <v>10</v>
      </c>
      <c r="M173">
        <v>7</v>
      </c>
      <c r="N173">
        <v>10</v>
      </c>
      <c r="O173" t="s">
        <v>69</v>
      </c>
      <c r="P173" t="s">
        <v>62</v>
      </c>
      <c r="Q173">
        <v>62264</v>
      </c>
      <c r="R173" s="1">
        <v>45413</v>
      </c>
      <c r="S173" t="s">
        <v>104</v>
      </c>
      <c r="T173">
        <v>858921</v>
      </c>
      <c r="U173" t="s">
        <v>14145</v>
      </c>
      <c r="V173">
        <v>950</v>
      </c>
      <c r="W173">
        <v>607</v>
      </c>
      <c r="X173">
        <v>7</v>
      </c>
      <c r="Y173">
        <v>1699.6</v>
      </c>
      <c r="Z173">
        <v>9</v>
      </c>
      <c r="AA173">
        <f>Zudio_sales_data[[#This Row],[Price]]*Zudio_sales_data[[#This Row],[Quantity]]</f>
        <v>4249</v>
      </c>
      <c r="AB173" s="1">
        <v>45629</v>
      </c>
      <c r="AC173">
        <f>_xlfn.DAYS(Zudio_sales_data[[#This Row],[Last Date]],Zudio_sales_data[[#This Row],[Store Open Date]])</f>
        <v>52</v>
      </c>
      <c r="AD173" t="str">
        <f>IF(Zudio_sales_data[[#This Row],[Order Date]]&lt;=Zudio_sales_data[[#This Row],[Store Open Date]],"wrong data","right data")</f>
        <v>wrong data</v>
      </c>
      <c r="AE173">
        <f>Zudio_sales_data[[#This Row],[Sales Profit]]/Zudio_sales_data[[#This Row],[Quantity]]</f>
        <v>242.79999999999998</v>
      </c>
    </row>
    <row r="174" spans="1:31" x14ac:dyDescent="0.3">
      <c r="A174" t="s">
        <v>71</v>
      </c>
      <c r="B174" t="s">
        <v>153</v>
      </c>
      <c r="C174" t="s">
        <v>28</v>
      </c>
      <c r="D174" t="s">
        <v>229</v>
      </c>
      <c r="E174">
        <v>6</v>
      </c>
      <c r="F174">
        <v>433507</v>
      </c>
      <c r="G174" t="s">
        <v>49</v>
      </c>
      <c r="H174" s="1">
        <v>45306</v>
      </c>
      <c r="I174">
        <v>800</v>
      </c>
      <c r="J174" t="s">
        <v>13766</v>
      </c>
      <c r="K174" t="s">
        <v>42</v>
      </c>
      <c r="L174">
        <v>10</v>
      </c>
      <c r="M174">
        <v>7</v>
      </c>
      <c r="N174">
        <v>16</v>
      </c>
      <c r="O174" t="s">
        <v>33</v>
      </c>
      <c r="P174" t="s">
        <v>62</v>
      </c>
      <c r="Q174">
        <v>51975</v>
      </c>
      <c r="R174" s="1">
        <v>45306</v>
      </c>
      <c r="S174" t="s">
        <v>85</v>
      </c>
      <c r="T174">
        <v>907534</v>
      </c>
      <c r="U174" t="s">
        <v>14146</v>
      </c>
      <c r="V174">
        <v>529</v>
      </c>
      <c r="W174">
        <v>1904</v>
      </c>
      <c r="X174">
        <v>7</v>
      </c>
      <c r="Y174">
        <v>5331.2</v>
      </c>
      <c r="Z174">
        <v>9</v>
      </c>
      <c r="AA174">
        <f>Zudio_sales_data[[#This Row],[Price]]*Zudio_sales_data[[#This Row],[Quantity]]</f>
        <v>13328</v>
      </c>
      <c r="AB174" s="1">
        <v>45629</v>
      </c>
      <c r="AC174">
        <f>_xlfn.DAYS(Zudio_sales_data[[#This Row],[Last Date]],Zudio_sales_data[[#This Row],[Store Open Date]])</f>
        <v>323</v>
      </c>
      <c r="AD174" t="str">
        <f>IF(Zudio_sales_data[[#This Row],[Order Date]]&lt;=Zudio_sales_data[[#This Row],[Store Open Date]],"wrong data","right data")</f>
        <v>wrong data</v>
      </c>
      <c r="AE174">
        <f>Zudio_sales_data[[#This Row],[Sales Profit]]/Zudio_sales_data[[#This Row],[Quantity]]</f>
        <v>761.6</v>
      </c>
    </row>
    <row r="175" spans="1:31" x14ac:dyDescent="0.3">
      <c r="A175" t="s">
        <v>117</v>
      </c>
      <c r="B175" t="s">
        <v>153</v>
      </c>
      <c r="C175" t="s">
        <v>39</v>
      </c>
      <c r="D175" t="s">
        <v>229</v>
      </c>
      <c r="E175">
        <v>72</v>
      </c>
      <c r="F175">
        <v>414311</v>
      </c>
      <c r="G175" t="s">
        <v>30</v>
      </c>
      <c r="H175" s="1">
        <v>45582</v>
      </c>
      <c r="I175">
        <v>1300</v>
      </c>
      <c r="J175" t="s">
        <v>13527</v>
      </c>
      <c r="K175" t="s">
        <v>140</v>
      </c>
      <c r="L175">
        <v>10</v>
      </c>
      <c r="M175">
        <v>9</v>
      </c>
      <c r="N175">
        <v>17</v>
      </c>
      <c r="O175" t="s">
        <v>69</v>
      </c>
      <c r="P175" t="s">
        <v>52</v>
      </c>
      <c r="Q175">
        <v>78488</v>
      </c>
      <c r="R175" s="1">
        <v>45430</v>
      </c>
      <c r="S175" t="s">
        <v>104</v>
      </c>
      <c r="T175">
        <v>618246</v>
      </c>
      <c r="U175" t="s">
        <v>4187</v>
      </c>
      <c r="V175">
        <v>532</v>
      </c>
      <c r="W175">
        <v>1185</v>
      </c>
      <c r="X175">
        <v>4</v>
      </c>
      <c r="Y175">
        <v>1896</v>
      </c>
      <c r="Z175">
        <v>11</v>
      </c>
      <c r="AA175">
        <f>Zudio_sales_data[[#This Row],[Price]]*Zudio_sales_data[[#This Row],[Quantity]]</f>
        <v>4740</v>
      </c>
      <c r="AB175" s="1">
        <v>45629</v>
      </c>
      <c r="AC175">
        <f>_xlfn.DAYS(Zudio_sales_data[[#This Row],[Last Date]],Zudio_sales_data[[#This Row],[Store Open Date]])</f>
        <v>47</v>
      </c>
      <c r="AD175" t="str">
        <f>IF(Zudio_sales_data[[#This Row],[Order Date]]&lt;=Zudio_sales_data[[#This Row],[Store Open Date]],"wrong data","right data")</f>
        <v>wrong data</v>
      </c>
      <c r="AE175">
        <f>Zudio_sales_data[[#This Row],[Sales Profit]]/Zudio_sales_data[[#This Row],[Quantity]]</f>
        <v>474</v>
      </c>
    </row>
    <row r="176" spans="1:31" x14ac:dyDescent="0.3">
      <c r="A176" t="s">
        <v>117</v>
      </c>
      <c r="B176" t="s">
        <v>368</v>
      </c>
      <c r="C176" t="s">
        <v>28</v>
      </c>
      <c r="D176" t="s">
        <v>29</v>
      </c>
      <c r="E176">
        <v>49</v>
      </c>
      <c r="F176">
        <v>413305</v>
      </c>
      <c r="G176" t="s">
        <v>49</v>
      </c>
      <c r="H176" s="1">
        <v>45438</v>
      </c>
      <c r="I176">
        <v>800</v>
      </c>
      <c r="J176" t="s">
        <v>13506</v>
      </c>
      <c r="K176" t="s">
        <v>569</v>
      </c>
      <c r="L176">
        <v>10</v>
      </c>
      <c r="M176">
        <v>7</v>
      </c>
      <c r="N176">
        <v>7</v>
      </c>
      <c r="O176" t="s">
        <v>69</v>
      </c>
      <c r="P176" t="s">
        <v>52</v>
      </c>
      <c r="Q176">
        <v>29410</v>
      </c>
      <c r="R176" s="1">
        <v>45431</v>
      </c>
      <c r="S176" t="s">
        <v>104</v>
      </c>
      <c r="T176">
        <v>769741</v>
      </c>
      <c r="U176" t="s">
        <v>14147</v>
      </c>
      <c r="V176">
        <v>886</v>
      </c>
      <c r="W176">
        <v>1453</v>
      </c>
      <c r="X176">
        <v>3</v>
      </c>
      <c r="Y176">
        <v>1743.6</v>
      </c>
      <c r="Z176">
        <v>9</v>
      </c>
      <c r="AA176">
        <f>Zudio_sales_data[[#This Row],[Price]]*Zudio_sales_data[[#This Row],[Quantity]]</f>
        <v>4359</v>
      </c>
      <c r="AB176" s="1">
        <v>45629</v>
      </c>
      <c r="AC176">
        <f>_xlfn.DAYS(Zudio_sales_data[[#This Row],[Last Date]],Zudio_sales_data[[#This Row],[Store Open Date]])</f>
        <v>191</v>
      </c>
      <c r="AD176" t="str">
        <f>IF(Zudio_sales_data[[#This Row],[Order Date]]&lt;=Zudio_sales_data[[#This Row],[Store Open Date]],"wrong data","right data")</f>
        <v>wrong data</v>
      </c>
      <c r="AE176">
        <f>Zudio_sales_data[[#This Row],[Sales Profit]]/Zudio_sales_data[[#This Row],[Quantity]]</f>
        <v>581.19999999999993</v>
      </c>
    </row>
    <row r="177" spans="1:31" x14ac:dyDescent="0.3">
      <c r="A177" t="s">
        <v>110</v>
      </c>
      <c r="B177" t="s">
        <v>135</v>
      </c>
      <c r="C177" t="s">
        <v>39</v>
      </c>
      <c r="D177" t="s">
        <v>82</v>
      </c>
      <c r="E177">
        <v>25</v>
      </c>
      <c r="F177">
        <v>430210</v>
      </c>
      <c r="G177" t="s">
        <v>30</v>
      </c>
      <c r="H177" s="1">
        <v>45477</v>
      </c>
      <c r="I177">
        <v>1200</v>
      </c>
      <c r="J177" t="s">
        <v>13677</v>
      </c>
      <c r="K177" t="s">
        <v>223</v>
      </c>
      <c r="L177">
        <v>11</v>
      </c>
      <c r="M177">
        <v>8</v>
      </c>
      <c r="N177">
        <v>7</v>
      </c>
      <c r="O177" t="s">
        <v>33</v>
      </c>
      <c r="P177" t="s">
        <v>62</v>
      </c>
      <c r="Q177">
        <v>49667</v>
      </c>
      <c r="R177" s="1">
        <v>45427</v>
      </c>
      <c r="S177" t="s">
        <v>104</v>
      </c>
      <c r="T177">
        <v>834211</v>
      </c>
      <c r="U177" t="s">
        <v>14148</v>
      </c>
      <c r="V177">
        <v>553</v>
      </c>
      <c r="W177">
        <v>1377</v>
      </c>
      <c r="X177">
        <v>8</v>
      </c>
      <c r="Y177">
        <v>4406.3999999999996</v>
      </c>
      <c r="Z177">
        <v>9</v>
      </c>
      <c r="AA177">
        <f>Zudio_sales_data[[#This Row],[Price]]*Zudio_sales_data[[#This Row],[Quantity]]</f>
        <v>11016</v>
      </c>
      <c r="AB177" s="1">
        <v>45629</v>
      </c>
      <c r="AC177">
        <f>_xlfn.DAYS(Zudio_sales_data[[#This Row],[Last Date]],Zudio_sales_data[[#This Row],[Store Open Date]])</f>
        <v>152</v>
      </c>
      <c r="AD177" t="str">
        <f>IF(Zudio_sales_data[[#This Row],[Order Date]]&lt;=Zudio_sales_data[[#This Row],[Store Open Date]],"wrong data","right data")</f>
        <v>wrong data</v>
      </c>
      <c r="AE177">
        <f>Zudio_sales_data[[#This Row],[Sales Profit]]/Zudio_sales_data[[#This Row],[Quantity]]</f>
        <v>550.79999999999995</v>
      </c>
    </row>
    <row r="178" spans="1:31" x14ac:dyDescent="0.3">
      <c r="A178" t="s">
        <v>45</v>
      </c>
      <c r="B178" t="s">
        <v>187</v>
      </c>
      <c r="C178" t="s">
        <v>47</v>
      </c>
      <c r="D178" t="s">
        <v>40</v>
      </c>
      <c r="E178">
        <v>90</v>
      </c>
      <c r="F178">
        <v>426127</v>
      </c>
      <c r="G178" t="s">
        <v>30</v>
      </c>
      <c r="H178" s="1">
        <v>45497</v>
      </c>
      <c r="I178">
        <v>1100</v>
      </c>
      <c r="J178" t="s">
        <v>13474</v>
      </c>
      <c r="K178" t="s">
        <v>140</v>
      </c>
      <c r="L178">
        <v>10</v>
      </c>
      <c r="M178">
        <v>9</v>
      </c>
      <c r="N178">
        <v>19</v>
      </c>
      <c r="O178" t="s">
        <v>69</v>
      </c>
      <c r="P178" t="s">
        <v>62</v>
      </c>
      <c r="Q178">
        <v>55772</v>
      </c>
      <c r="R178" s="1">
        <v>45438</v>
      </c>
      <c r="S178" t="s">
        <v>104</v>
      </c>
      <c r="T178">
        <v>806704</v>
      </c>
      <c r="U178" t="s">
        <v>14149</v>
      </c>
      <c r="V178">
        <v>225</v>
      </c>
      <c r="W178">
        <v>2039</v>
      </c>
      <c r="X178">
        <v>4</v>
      </c>
      <c r="Y178">
        <v>3262.4</v>
      </c>
      <c r="Z178">
        <v>11</v>
      </c>
      <c r="AA178">
        <f>Zudio_sales_data[[#This Row],[Price]]*Zudio_sales_data[[#This Row],[Quantity]]</f>
        <v>8156</v>
      </c>
      <c r="AB178" s="1">
        <v>45629</v>
      </c>
      <c r="AC178">
        <f>_xlfn.DAYS(Zudio_sales_data[[#This Row],[Last Date]],Zudio_sales_data[[#This Row],[Store Open Date]])</f>
        <v>132</v>
      </c>
      <c r="AD178" t="str">
        <f>IF(Zudio_sales_data[[#This Row],[Order Date]]&lt;=Zudio_sales_data[[#This Row],[Store Open Date]],"wrong data","right data")</f>
        <v>wrong data</v>
      </c>
      <c r="AE178">
        <f>Zudio_sales_data[[#This Row],[Sales Profit]]/Zudio_sales_data[[#This Row],[Quantity]]</f>
        <v>815.6</v>
      </c>
    </row>
    <row r="179" spans="1:31" x14ac:dyDescent="0.3">
      <c r="A179" t="s">
        <v>117</v>
      </c>
      <c r="B179" t="s">
        <v>187</v>
      </c>
      <c r="C179" t="s">
        <v>39</v>
      </c>
      <c r="D179" t="s">
        <v>77</v>
      </c>
      <c r="E179">
        <v>94</v>
      </c>
      <c r="F179">
        <v>416333</v>
      </c>
      <c r="G179" t="s">
        <v>49</v>
      </c>
      <c r="H179" s="1">
        <v>45534</v>
      </c>
      <c r="I179">
        <v>800</v>
      </c>
      <c r="J179" t="s">
        <v>13670</v>
      </c>
      <c r="K179" t="s">
        <v>469</v>
      </c>
      <c r="L179">
        <v>10</v>
      </c>
      <c r="M179">
        <v>7</v>
      </c>
      <c r="N179">
        <v>15</v>
      </c>
      <c r="O179" t="s">
        <v>69</v>
      </c>
      <c r="P179" t="s">
        <v>52</v>
      </c>
      <c r="Q179">
        <v>91680</v>
      </c>
      <c r="R179" s="1">
        <v>45493</v>
      </c>
      <c r="S179" t="s">
        <v>95</v>
      </c>
      <c r="T179">
        <v>542022</v>
      </c>
      <c r="U179" t="s">
        <v>14150</v>
      </c>
      <c r="V179">
        <v>258</v>
      </c>
      <c r="W179">
        <v>1268</v>
      </c>
      <c r="X179">
        <v>7</v>
      </c>
      <c r="Y179">
        <v>3550.4</v>
      </c>
      <c r="Z179">
        <v>9</v>
      </c>
      <c r="AA179">
        <f>Zudio_sales_data[[#This Row],[Price]]*Zudio_sales_data[[#This Row],[Quantity]]</f>
        <v>8876</v>
      </c>
      <c r="AB179" s="1">
        <v>45629</v>
      </c>
      <c r="AC179">
        <f>_xlfn.DAYS(Zudio_sales_data[[#This Row],[Last Date]],Zudio_sales_data[[#This Row],[Store Open Date]])</f>
        <v>95</v>
      </c>
      <c r="AD179" t="str">
        <f>IF(Zudio_sales_data[[#This Row],[Order Date]]&lt;=Zudio_sales_data[[#This Row],[Store Open Date]],"wrong data","right data")</f>
        <v>wrong data</v>
      </c>
      <c r="AE179">
        <f>Zudio_sales_data[[#This Row],[Sales Profit]]/Zudio_sales_data[[#This Row],[Quantity]]</f>
        <v>507.2</v>
      </c>
    </row>
    <row r="180" spans="1:31" x14ac:dyDescent="0.3">
      <c r="A180" t="s">
        <v>139</v>
      </c>
      <c r="B180" t="s">
        <v>163</v>
      </c>
      <c r="C180" t="s">
        <v>28</v>
      </c>
      <c r="D180" t="s">
        <v>229</v>
      </c>
      <c r="E180">
        <v>7</v>
      </c>
      <c r="F180">
        <v>431657</v>
      </c>
      <c r="G180" t="s">
        <v>30</v>
      </c>
      <c r="H180" s="1">
        <v>45421</v>
      </c>
      <c r="I180">
        <v>950</v>
      </c>
      <c r="J180" t="s">
        <v>13565</v>
      </c>
      <c r="K180" t="s">
        <v>199</v>
      </c>
      <c r="L180">
        <v>10</v>
      </c>
      <c r="M180">
        <v>7</v>
      </c>
      <c r="N180">
        <v>11</v>
      </c>
      <c r="O180" t="s">
        <v>33</v>
      </c>
      <c r="P180" t="s">
        <v>52</v>
      </c>
      <c r="Q180">
        <v>24283</v>
      </c>
      <c r="R180" s="1">
        <v>45359</v>
      </c>
      <c r="S180" t="s">
        <v>58</v>
      </c>
      <c r="T180">
        <v>958401</v>
      </c>
      <c r="U180" t="s">
        <v>14151</v>
      </c>
      <c r="V180">
        <v>665</v>
      </c>
      <c r="W180">
        <v>2586</v>
      </c>
      <c r="X180">
        <v>7</v>
      </c>
      <c r="Y180">
        <v>7240.8</v>
      </c>
      <c r="Z180">
        <v>9</v>
      </c>
      <c r="AA180">
        <f>Zudio_sales_data[[#This Row],[Price]]*Zudio_sales_data[[#This Row],[Quantity]]</f>
        <v>18102</v>
      </c>
      <c r="AB180" s="1">
        <v>45629</v>
      </c>
      <c r="AC180">
        <f>_xlfn.DAYS(Zudio_sales_data[[#This Row],[Last Date]],Zudio_sales_data[[#This Row],[Store Open Date]])</f>
        <v>208</v>
      </c>
      <c r="AD180" t="str">
        <f>IF(Zudio_sales_data[[#This Row],[Order Date]]&lt;=Zudio_sales_data[[#This Row],[Store Open Date]],"wrong data","right data")</f>
        <v>wrong data</v>
      </c>
      <c r="AE180">
        <f>Zudio_sales_data[[#This Row],[Sales Profit]]/Zudio_sales_data[[#This Row],[Quantity]]</f>
        <v>1034.4000000000001</v>
      </c>
    </row>
    <row r="181" spans="1:31" x14ac:dyDescent="0.3">
      <c r="A181" t="s">
        <v>71</v>
      </c>
      <c r="B181" t="s">
        <v>197</v>
      </c>
      <c r="C181" t="s">
        <v>28</v>
      </c>
      <c r="D181" t="s">
        <v>87</v>
      </c>
      <c r="E181">
        <v>56</v>
      </c>
      <c r="F181">
        <v>410363</v>
      </c>
      <c r="G181" t="s">
        <v>49</v>
      </c>
      <c r="H181" s="1">
        <v>45420</v>
      </c>
      <c r="I181">
        <v>1200</v>
      </c>
      <c r="J181" t="s">
        <v>13754</v>
      </c>
      <c r="K181" t="s">
        <v>74</v>
      </c>
      <c r="L181">
        <v>10</v>
      </c>
      <c r="M181">
        <v>7</v>
      </c>
      <c r="N181">
        <v>7</v>
      </c>
      <c r="O181" t="s">
        <v>69</v>
      </c>
      <c r="P181" t="s">
        <v>62</v>
      </c>
      <c r="Q181">
        <v>90353</v>
      </c>
      <c r="R181" s="1">
        <v>45356</v>
      </c>
      <c r="S181" t="s">
        <v>58</v>
      </c>
      <c r="T181">
        <v>872784</v>
      </c>
      <c r="U181" t="s">
        <v>14152</v>
      </c>
      <c r="V181">
        <v>313</v>
      </c>
      <c r="W181">
        <v>1903</v>
      </c>
      <c r="X181">
        <v>4</v>
      </c>
      <c r="Y181">
        <v>3044.8</v>
      </c>
      <c r="Z181">
        <v>9</v>
      </c>
      <c r="AA181">
        <f>Zudio_sales_data[[#This Row],[Price]]*Zudio_sales_data[[#This Row],[Quantity]]</f>
        <v>7612</v>
      </c>
      <c r="AB181" s="1">
        <v>45629</v>
      </c>
      <c r="AC181">
        <f>_xlfn.DAYS(Zudio_sales_data[[#This Row],[Last Date]],Zudio_sales_data[[#This Row],[Store Open Date]])</f>
        <v>209</v>
      </c>
      <c r="AD181" t="str">
        <f>IF(Zudio_sales_data[[#This Row],[Order Date]]&lt;=Zudio_sales_data[[#This Row],[Store Open Date]],"wrong data","right data")</f>
        <v>wrong data</v>
      </c>
      <c r="AE181">
        <f>Zudio_sales_data[[#This Row],[Sales Profit]]/Zudio_sales_data[[#This Row],[Quantity]]</f>
        <v>761.2</v>
      </c>
    </row>
    <row r="182" spans="1:31" x14ac:dyDescent="0.3">
      <c r="A182" t="s">
        <v>55</v>
      </c>
      <c r="B182" t="s">
        <v>46</v>
      </c>
      <c r="C182" t="s">
        <v>39</v>
      </c>
      <c r="D182" t="s">
        <v>129</v>
      </c>
      <c r="E182">
        <v>13</v>
      </c>
      <c r="F182">
        <v>425739</v>
      </c>
      <c r="G182" t="s">
        <v>49</v>
      </c>
      <c r="H182" s="1">
        <v>45460</v>
      </c>
      <c r="I182">
        <v>1000</v>
      </c>
      <c r="J182" t="s">
        <v>4353</v>
      </c>
      <c r="K182" t="s">
        <v>1025</v>
      </c>
      <c r="L182">
        <v>9</v>
      </c>
      <c r="M182">
        <v>8</v>
      </c>
      <c r="N182">
        <v>5</v>
      </c>
      <c r="O182" t="s">
        <v>33</v>
      </c>
      <c r="P182" t="s">
        <v>62</v>
      </c>
      <c r="Q182">
        <v>41262</v>
      </c>
      <c r="R182" s="1">
        <v>45422</v>
      </c>
      <c r="S182" t="s">
        <v>104</v>
      </c>
      <c r="T182">
        <v>834431</v>
      </c>
      <c r="U182" t="s">
        <v>2187</v>
      </c>
      <c r="V182">
        <v>918</v>
      </c>
      <c r="W182">
        <v>1875</v>
      </c>
      <c r="X182">
        <v>6</v>
      </c>
      <c r="Y182">
        <v>4500</v>
      </c>
      <c r="Z182">
        <v>11</v>
      </c>
      <c r="AA182">
        <f>Zudio_sales_data[[#This Row],[Price]]*Zudio_sales_data[[#This Row],[Quantity]]</f>
        <v>11250</v>
      </c>
      <c r="AB182" s="1">
        <v>45629</v>
      </c>
      <c r="AC182">
        <f>_xlfn.DAYS(Zudio_sales_data[[#This Row],[Last Date]],Zudio_sales_data[[#This Row],[Store Open Date]])</f>
        <v>169</v>
      </c>
      <c r="AD182" t="str">
        <f>IF(Zudio_sales_data[[#This Row],[Order Date]]&lt;=Zudio_sales_data[[#This Row],[Store Open Date]],"wrong data","right data")</f>
        <v>wrong data</v>
      </c>
      <c r="AE182">
        <f>Zudio_sales_data[[#This Row],[Sales Profit]]/Zudio_sales_data[[#This Row],[Quantity]]</f>
        <v>750</v>
      </c>
    </row>
    <row r="183" spans="1:31" x14ac:dyDescent="0.3">
      <c r="A183" t="s">
        <v>26</v>
      </c>
      <c r="B183" t="s">
        <v>376</v>
      </c>
      <c r="C183" t="s">
        <v>47</v>
      </c>
      <c r="D183" t="s">
        <v>29</v>
      </c>
      <c r="E183">
        <v>20</v>
      </c>
      <c r="F183">
        <v>410017</v>
      </c>
      <c r="G183" t="s">
        <v>49</v>
      </c>
      <c r="H183" s="1">
        <v>45553</v>
      </c>
      <c r="I183">
        <v>950</v>
      </c>
      <c r="J183" t="s">
        <v>13446</v>
      </c>
      <c r="K183" t="s">
        <v>155</v>
      </c>
      <c r="L183">
        <v>9</v>
      </c>
      <c r="M183">
        <v>8</v>
      </c>
      <c r="N183">
        <v>5</v>
      </c>
      <c r="O183" t="s">
        <v>69</v>
      </c>
      <c r="P183" t="s">
        <v>34</v>
      </c>
      <c r="Q183">
        <v>83616</v>
      </c>
      <c r="R183" s="1">
        <v>45542</v>
      </c>
      <c r="S183" t="s">
        <v>131</v>
      </c>
      <c r="T183">
        <v>315494</v>
      </c>
      <c r="U183" t="s">
        <v>14153</v>
      </c>
      <c r="V183">
        <v>542</v>
      </c>
      <c r="W183">
        <v>2438</v>
      </c>
      <c r="X183">
        <v>2</v>
      </c>
      <c r="Y183">
        <v>1950.4</v>
      </c>
      <c r="Z183">
        <v>11</v>
      </c>
      <c r="AA183">
        <f>Zudio_sales_data[[#This Row],[Price]]*Zudio_sales_data[[#This Row],[Quantity]]</f>
        <v>4876</v>
      </c>
      <c r="AB183" s="1">
        <v>45629</v>
      </c>
      <c r="AC183">
        <f>_xlfn.DAYS(Zudio_sales_data[[#This Row],[Last Date]],Zudio_sales_data[[#This Row],[Store Open Date]])</f>
        <v>76</v>
      </c>
      <c r="AD183" t="str">
        <f>IF(Zudio_sales_data[[#This Row],[Order Date]]&lt;=Zudio_sales_data[[#This Row],[Store Open Date]],"wrong data","right data")</f>
        <v>wrong data</v>
      </c>
      <c r="AE183">
        <f>Zudio_sales_data[[#This Row],[Sales Profit]]/Zudio_sales_data[[#This Row],[Quantity]]</f>
        <v>975.2</v>
      </c>
    </row>
    <row r="184" spans="1:31" x14ac:dyDescent="0.3">
      <c r="A184" t="s">
        <v>55</v>
      </c>
      <c r="B184" t="s">
        <v>241</v>
      </c>
      <c r="C184" t="s">
        <v>28</v>
      </c>
      <c r="D184" t="s">
        <v>101</v>
      </c>
      <c r="E184">
        <v>95</v>
      </c>
      <c r="F184">
        <v>430914</v>
      </c>
      <c r="G184" t="s">
        <v>30</v>
      </c>
      <c r="H184" s="1">
        <v>45595</v>
      </c>
      <c r="I184">
        <v>1000</v>
      </c>
      <c r="J184" t="s">
        <v>13892</v>
      </c>
      <c r="K184" t="s">
        <v>637</v>
      </c>
      <c r="L184">
        <v>9</v>
      </c>
      <c r="M184">
        <v>8</v>
      </c>
      <c r="N184">
        <v>13</v>
      </c>
      <c r="O184" t="s">
        <v>69</v>
      </c>
      <c r="P184" t="s">
        <v>34</v>
      </c>
      <c r="Q184">
        <v>67674</v>
      </c>
      <c r="R184" s="1">
        <v>45577</v>
      </c>
      <c r="S184" t="s">
        <v>115</v>
      </c>
      <c r="T184">
        <v>830343</v>
      </c>
      <c r="U184" t="s">
        <v>14154</v>
      </c>
      <c r="V184">
        <v>974</v>
      </c>
      <c r="W184">
        <v>1601</v>
      </c>
      <c r="X184">
        <v>8</v>
      </c>
      <c r="Y184">
        <v>5123.2</v>
      </c>
      <c r="Z184">
        <v>11</v>
      </c>
      <c r="AA184">
        <f>Zudio_sales_data[[#This Row],[Price]]*Zudio_sales_data[[#This Row],[Quantity]]</f>
        <v>12808</v>
      </c>
      <c r="AB184" s="1">
        <v>45629</v>
      </c>
      <c r="AC184">
        <f>_xlfn.DAYS(Zudio_sales_data[[#This Row],[Last Date]],Zudio_sales_data[[#This Row],[Store Open Date]])</f>
        <v>34</v>
      </c>
      <c r="AD184" t="str">
        <f>IF(Zudio_sales_data[[#This Row],[Order Date]]&lt;=Zudio_sales_data[[#This Row],[Store Open Date]],"wrong data","right data")</f>
        <v>wrong data</v>
      </c>
      <c r="AE184">
        <f>Zudio_sales_data[[#This Row],[Sales Profit]]/Zudio_sales_data[[#This Row],[Quantity]]</f>
        <v>640.4</v>
      </c>
    </row>
    <row r="185" spans="1:31" x14ac:dyDescent="0.3">
      <c r="A185" t="s">
        <v>71</v>
      </c>
      <c r="B185" t="s">
        <v>157</v>
      </c>
      <c r="C185" t="s">
        <v>47</v>
      </c>
      <c r="D185" t="s">
        <v>112</v>
      </c>
      <c r="E185">
        <v>72</v>
      </c>
      <c r="F185">
        <v>406030</v>
      </c>
      <c r="G185" t="s">
        <v>30</v>
      </c>
      <c r="H185" s="1">
        <v>45615</v>
      </c>
      <c r="I185">
        <v>950</v>
      </c>
      <c r="J185" t="s">
        <v>13523</v>
      </c>
      <c r="K185" t="s">
        <v>61</v>
      </c>
      <c r="L185">
        <v>10</v>
      </c>
      <c r="M185">
        <v>9</v>
      </c>
      <c r="N185">
        <v>11</v>
      </c>
      <c r="O185" t="s">
        <v>69</v>
      </c>
      <c r="P185" t="s">
        <v>52</v>
      </c>
      <c r="Q185">
        <v>27765</v>
      </c>
      <c r="R185" s="1">
        <v>45316</v>
      </c>
      <c r="S185" t="s">
        <v>85</v>
      </c>
      <c r="T185">
        <v>950026</v>
      </c>
      <c r="U185" t="s">
        <v>4451</v>
      </c>
      <c r="V185">
        <v>211</v>
      </c>
      <c r="W185">
        <v>2506</v>
      </c>
      <c r="X185">
        <v>3</v>
      </c>
      <c r="Y185">
        <v>3007.2</v>
      </c>
      <c r="Z185">
        <v>11</v>
      </c>
      <c r="AA185">
        <f>Zudio_sales_data[[#This Row],[Price]]*Zudio_sales_data[[#This Row],[Quantity]]</f>
        <v>7518</v>
      </c>
      <c r="AB185" s="1">
        <v>45629</v>
      </c>
      <c r="AC185">
        <f>_xlfn.DAYS(Zudio_sales_data[[#This Row],[Last Date]],Zudio_sales_data[[#This Row],[Store Open Date]])</f>
        <v>14</v>
      </c>
      <c r="AD185" t="str">
        <f>IF(Zudio_sales_data[[#This Row],[Order Date]]&lt;=Zudio_sales_data[[#This Row],[Store Open Date]],"wrong data","right data")</f>
        <v>wrong data</v>
      </c>
      <c r="AE185">
        <f>Zudio_sales_data[[#This Row],[Sales Profit]]/Zudio_sales_data[[#This Row],[Quantity]]</f>
        <v>1002.4</v>
      </c>
    </row>
    <row r="186" spans="1:31" x14ac:dyDescent="0.3">
      <c r="A186" t="s">
        <v>71</v>
      </c>
      <c r="B186" t="s">
        <v>76</v>
      </c>
      <c r="C186" t="s">
        <v>39</v>
      </c>
      <c r="D186" t="s">
        <v>112</v>
      </c>
      <c r="E186">
        <v>58</v>
      </c>
      <c r="F186">
        <v>430756</v>
      </c>
      <c r="G186" t="s">
        <v>30</v>
      </c>
      <c r="H186" s="1">
        <v>45568</v>
      </c>
      <c r="I186">
        <v>1400</v>
      </c>
      <c r="J186" t="s">
        <v>13542</v>
      </c>
      <c r="K186" t="s">
        <v>268</v>
      </c>
      <c r="L186">
        <v>9</v>
      </c>
      <c r="M186">
        <v>8</v>
      </c>
      <c r="N186">
        <v>8</v>
      </c>
      <c r="O186" t="s">
        <v>69</v>
      </c>
      <c r="P186" t="s">
        <v>62</v>
      </c>
      <c r="Q186">
        <v>96827</v>
      </c>
      <c r="R186" s="1">
        <v>45497</v>
      </c>
      <c r="S186" t="s">
        <v>95</v>
      </c>
      <c r="T186">
        <v>200482</v>
      </c>
      <c r="U186" t="s">
        <v>14155</v>
      </c>
      <c r="V186">
        <v>581</v>
      </c>
      <c r="W186">
        <v>1169</v>
      </c>
      <c r="X186">
        <v>5</v>
      </c>
      <c r="Y186">
        <v>2338</v>
      </c>
      <c r="Z186">
        <v>11</v>
      </c>
      <c r="AA186">
        <f>Zudio_sales_data[[#This Row],[Price]]*Zudio_sales_data[[#This Row],[Quantity]]</f>
        <v>5845</v>
      </c>
      <c r="AB186" s="1">
        <v>45629</v>
      </c>
      <c r="AC186">
        <f>_xlfn.DAYS(Zudio_sales_data[[#This Row],[Last Date]],Zudio_sales_data[[#This Row],[Store Open Date]])</f>
        <v>61</v>
      </c>
      <c r="AD186" t="str">
        <f>IF(Zudio_sales_data[[#This Row],[Order Date]]&lt;=Zudio_sales_data[[#This Row],[Store Open Date]],"wrong data","right data")</f>
        <v>wrong data</v>
      </c>
      <c r="AE186">
        <f>Zudio_sales_data[[#This Row],[Sales Profit]]/Zudio_sales_data[[#This Row],[Quantity]]</f>
        <v>467.6</v>
      </c>
    </row>
    <row r="187" spans="1:31" x14ac:dyDescent="0.3">
      <c r="A187" t="s">
        <v>45</v>
      </c>
      <c r="B187" t="s">
        <v>317</v>
      </c>
      <c r="C187" t="s">
        <v>28</v>
      </c>
      <c r="D187" t="s">
        <v>229</v>
      </c>
      <c r="E187">
        <v>22</v>
      </c>
      <c r="F187">
        <v>433047</v>
      </c>
      <c r="G187" t="s">
        <v>30</v>
      </c>
      <c r="H187" s="1">
        <v>45307</v>
      </c>
      <c r="I187">
        <v>1000</v>
      </c>
      <c r="J187" t="s">
        <v>13541</v>
      </c>
      <c r="K187" t="s">
        <v>456</v>
      </c>
      <c r="L187">
        <v>10</v>
      </c>
      <c r="M187">
        <v>9</v>
      </c>
      <c r="N187">
        <v>6</v>
      </c>
      <c r="O187" t="s">
        <v>69</v>
      </c>
      <c r="P187" t="s">
        <v>90</v>
      </c>
      <c r="Q187">
        <v>51854</v>
      </c>
      <c r="R187" s="1">
        <v>45297</v>
      </c>
      <c r="S187" t="s">
        <v>85</v>
      </c>
      <c r="T187">
        <v>544087</v>
      </c>
      <c r="U187" t="s">
        <v>14156</v>
      </c>
      <c r="V187">
        <v>866</v>
      </c>
      <c r="W187">
        <v>2532</v>
      </c>
      <c r="X187">
        <v>5</v>
      </c>
      <c r="Y187">
        <v>5064</v>
      </c>
      <c r="Z187">
        <v>11</v>
      </c>
      <c r="AA187">
        <f>Zudio_sales_data[[#This Row],[Price]]*Zudio_sales_data[[#This Row],[Quantity]]</f>
        <v>12660</v>
      </c>
      <c r="AB187" s="1">
        <v>45629</v>
      </c>
      <c r="AC187">
        <f>_xlfn.DAYS(Zudio_sales_data[[#This Row],[Last Date]],Zudio_sales_data[[#This Row],[Store Open Date]])</f>
        <v>322</v>
      </c>
      <c r="AD187" t="str">
        <f>IF(Zudio_sales_data[[#This Row],[Order Date]]&lt;=Zudio_sales_data[[#This Row],[Store Open Date]],"wrong data","right data")</f>
        <v>wrong data</v>
      </c>
      <c r="AE187">
        <f>Zudio_sales_data[[#This Row],[Sales Profit]]/Zudio_sales_data[[#This Row],[Quantity]]</f>
        <v>1012.8</v>
      </c>
    </row>
    <row r="188" spans="1:31" x14ac:dyDescent="0.3">
      <c r="A188" t="s">
        <v>71</v>
      </c>
      <c r="B188" t="s">
        <v>179</v>
      </c>
      <c r="C188" t="s">
        <v>39</v>
      </c>
      <c r="D188" t="s">
        <v>82</v>
      </c>
      <c r="E188">
        <v>94</v>
      </c>
      <c r="F188">
        <v>423956</v>
      </c>
      <c r="G188" t="s">
        <v>30</v>
      </c>
      <c r="H188" s="1">
        <v>45392</v>
      </c>
      <c r="I188">
        <v>950</v>
      </c>
      <c r="J188" t="s">
        <v>13925</v>
      </c>
      <c r="K188" t="s">
        <v>326</v>
      </c>
      <c r="L188">
        <v>10</v>
      </c>
      <c r="M188">
        <v>9</v>
      </c>
      <c r="N188">
        <v>11</v>
      </c>
      <c r="O188" t="s">
        <v>69</v>
      </c>
      <c r="P188" t="s">
        <v>34</v>
      </c>
      <c r="Q188">
        <v>50524</v>
      </c>
      <c r="R188" s="1">
        <v>45369</v>
      </c>
      <c r="S188" t="s">
        <v>58</v>
      </c>
      <c r="T188">
        <v>720747</v>
      </c>
      <c r="U188" t="s">
        <v>14157</v>
      </c>
      <c r="V188">
        <v>882</v>
      </c>
      <c r="W188">
        <v>2408</v>
      </c>
      <c r="X188">
        <v>7</v>
      </c>
      <c r="Y188">
        <v>6742.4</v>
      </c>
      <c r="Z188">
        <v>11</v>
      </c>
      <c r="AA188">
        <f>Zudio_sales_data[[#This Row],[Price]]*Zudio_sales_data[[#This Row],[Quantity]]</f>
        <v>16856</v>
      </c>
      <c r="AB188" s="1">
        <v>45629</v>
      </c>
      <c r="AC188">
        <f>_xlfn.DAYS(Zudio_sales_data[[#This Row],[Last Date]],Zudio_sales_data[[#This Row],[Store Open Date]])</f>
        <v>237</v>
      </c>
      <c r="AD188" t="str">
        <f>IF(Zudio_sales_data[[#This Row],[Order Date]]&lt;=Zudio_sales_data[[#This Row],[Store Open Date]],"wrong data","right data")</f>
        <v>wrong data</v>
      </c>
      <c r="AE188">
        <f>Zudio_sales_data[[#This Row],[Sales Profit]]/Zudio_sales_data[[#This Row],[Quantity]]</f>
        <v>963.19999999999993</v>
      </c>
    </row>
    <row r="189" spans="1:31" x14ac:dyDescent="0.3">
      <c r="A189" t="s">
        <v>71</v>
      </c>
      <c r="B189" t="s">
        <v>174</v>
      </c>
      <c r="C189" t="s">
        <v>47</v>
      </c>
      <c r="D189" t="s">
        <v>87</v>
      </c>
      <c r="E189">
        <v>59</v>
      </c>
      <c r="F189">
        <v>432100</v>
      </c>
      <c r="G189" t="s">
        <v>30</v>
      </c>
      <c r="H189" s="1">
        <v>45532</v>
      </c>
      <c r="I189">
        <v>1200</v>
      </c>
      <c r="J189" t="s">
        <v>13599</v>
      </c>
      <c r="K189" t="s">
        <v>142</v>
      </c>
      <c r="L189">
        <v>10</v>
      </c>
      <c r="M189">
        <v>9</v>
      </c>
      <c r="N189">
        <v>5</v>
      </c>
      <c r="O189" t="s">
        <v>33</v>
      </c>
      <c r="P189" t="s">
        <v>62</v>
      </c>
      <c r="Q189">
        <v>18630</v>
      </c>
      <c r="R189" s="1">
        <v>45351</v>
      </c>
      <c r="S189" t="s">
        <v>91</v>
      </c>
      <c r="T189">
        <v>665699</v>
      </c>
      <c r="U189" t="s">
        <v>14158</v>
      </c>
      <c r="V189">
        <v>857</v>
      </c>
      <c r="W189">
        <v>2272</v>
      </c>
      <c r="X189">
        <v>2</v>
      </c>
      <c r="Y189">
        <v>1817.6</v>
      </c>
      <c r="Z189">
        <v>11</v>
      </c>
      <c r="AA189">
        <f>Zudio_sales_data[[#This Row],[Price]]*Zudio_sales_data[[#This Row],[Quantity]]</f>
        <v>4544</v>
      </c>
      <c r="AB189" s="1">
        <v>45629</v>
      </c>
      <c r="AC189">
        <f>_xlfn.DAYS(Zudio_sales_data[[#This Row],[Last Date]],Zudio_sales_data[[#This Row],[Store Open Date]])</f>
        <v>97</v>
      </c>
      <c r="AD189" t="str">
        <f>IF(Zudio_sales_data[[#This Row],[Order Date]]&lt;=Zudio_sales_data[[#This Row],[Store Open Date]],"wrong data","right data")</f>
        <v>wrong data</v>
      </c>
      <c r="AE189">
        <f>Zudio_sales_data[[#This Row],[Sales Profit]]/Zudio_sales_data[[#This Row],[Quantity]]</f>
        <v>908.8</v>
      </c>
    </row>
    <row r="190" spans="1:31" x14ac:dyDescent="0.3">
      <c r="A190" t="s">
        <v>110</v>
      </c>
      <c r="B190" t="s">
        <v>376</v>
      </c>
      <c r="C190" t="s">
        <v>47</v>
      </c>
      <c r="D190" t="s">
        <v>77</v>
      </c>
      <c r="E190">
        <v>27</v>
      </c>
      <c r="F190">
        <v>403198</v>
      </c>
      <c r="G190" t="s">
        <v>49</v>
      </c>
      <c r="H190" s="1">
        <v>45624</v>
      </c>
      <c r="I190">
        <v>950</v>
      </c>
      <c r="J190" t="s">
        <v>13463</v>
      </c>
      <c r="K190" t="s">
        <v>550</v>
      </c>
      <c r="L190">
        <v>9</v>
      </c>
      <c r="M190">
        <v>8</v>
      </c>
      <c r="N190">
        <v>8</v>
      </c>
      <c r="O190" t="s">
        <v>33</v>
      </c>
      <c r="P190" t="s">
        <v>90</v>
      </c>
      <c r="Q190">
        <v>36258</v>
      </c>
      <c r="R190" s="1">
        <v>45562</v>
      </c>
      <c r="S190" t="s">
        <v>131</v>
      </c>
      <c r="T190">
        <v>828903</v>
      </c>
      <c r="U190" t="s">
        <v>14159</v>
      </c>
      <c r="V190">
        <v>678</v>
      </c>
      <c r="W190">
        <v>2920</v>
      </c>
      <c r="X190">
        <v>8</v>
      </c>
      <c r="Y190">
        <v>9344</v>
      </c>
      <c r="Z190">
        <v>11</v>
      </c>
      <c r="AA190">
        <f>Zudio_sales_data[[#This Row],[Price]]*Zudio_sales_data[[#This Row],[Quantity]]</f>
        <v>23360</v>
      </c>
      <c r="AB190" s="1">
        <v>45629</v>
      </c>
      <c r="AC190">
        <f>_xlfn.DAYS(Zudio_sales_data[[#This Row],[Last Date]],Zudio_sales_data[[#This Row],[Store Open Date]])</f>
        <v>5</v>
      </c>
      <c r="AD190" t="str">
        <f>IF(Zudio_sales_data[[#This Row],[Order Date]]&lt;=Zudio_sales_data[[#This Row],[Store Open Date]],"wrong data","right data")</f>
        <v>wrong data</v>
      </c>
      <c r="AE190">
        <f>Zudio_sales_data[[#This Row],[Sales Profit]]/Zudio_sales_data[[#This Row],[Quantity]]</f>
        <v>1168</v>
      </c>
    </row>
    <row r="191" spans="1:31" x14ac:dyDescent="0.3">
      <c r="A191" t="s">
        <v>117</v>
      </c>
      <c r="B191" t="s">
        <v>362</v>
      </c>
      <c r="C191" t="s">
        <v>47</v>
      </c>
      <c r="D191" t="s">
        <v>29</v>
      </c>
      <c r="E191">
        <v>65</v>
      </c>
      <c r="F191">
        <v>401894</v>
      </c>
      <c r="G191" t="s">
        <v>49</v>
      </c>
      <c r="H191" s="1">
        <v>45611</v>
      </c>
      <c r="I191">
        <v>1300</v>
      </c>
      <c r="J191" t="s">
        <v>13488</v>
      </c>
      <c r="K191" t="s">
        <v>564</v>
      </c>
      <c r="L191">
        <v>10</v>
      </c>
      <c r="M191">
        <v>7</v>
      </c>
      <c r="N191">
        <v>7</v>
      </c>
      <c r="O191" t="s">
        <v>33</v>
      </c>
      <c r="P191" t="s">
        <v>62</v>
      </c>
      <c r="Q191">
        <v>51081</v>
      </c>
      <c r="R191" s="1">
        <v>45458</v>
      </c>
      <c r="S191" t="s">
        <v>43</v>
      </c>
      <c r="T191">
        <v>674737</v>
      </c>
      <c r="U191" t="s">
        <v>4542</v>
      </c>
      <c r="V191">
        <v>718</v>
      </c>
      <c r="W191">
        <v>1837</v>
      </c>
      <c r="X191">
        <v>8</v>
      </c>
      <c r="Y191">
        <v>5878.4</v>
      </c>
      <c r="Z191">
        <v>9</v>
      </c>
      <c r="AA191">
        <f>Zudio_sales_data[[#This Row],[Price]]*Zudio_sales_data[[#This Row],[Quantity]]</f>
        <v>14696</v>
      </c>
      <c r="AB191" s="1">
        <v>45629</v>
      </c>
      <c r="AC191">
        <f>_xlfn.DAYS(Zudio_sales_data[[#This Row],[Last Date]],Zudio_sales_data[[#This Row],[Store Open Date]])</f>
        <v>18</v>
      </c>
      <c r="AD191" t="str">
        <f>IF(Zudio_sales_data[[#This Row],[Order Date]]&lt;=Zudio_sales_data[[#This Row],[Store Open Date]],"wrong data","right data")</f>
        <v>wrong data</v>
      </c>
      <c r="AE191">
        <f>Zudio_sales_data[[#This Row],[Sales Profit]]/Zudio_sales_data[[#This Row],[Quantity]]</f>
        <v>734.8</v>
      </c>
    </row>
    <row r="192" spans="1:31" x14ac:dyDescent="0.3">
      <c r="A192" t="s">
        <v>45</v>
      </c>
      <c r="B192" t="s">
        <v>81</v>
      </c>
      <c r="C192" t="s">
        <v>28</v>
      </c>
      <c r="D192" t="s">
        <v>66</v>
      </c>
      <c r="E192">
        <v>9</v>
      </c>
      <c r="F192">
        <v>401191</v>
      </c>
      <c r="G192" t="s">
        <v>30</v>
      </c>
      <c r="H192" s="1">
        <v>45498</v>
      </c>
      <c r="I192">
        <v>1400</v>
      </c>
      <c r="J192" t="s">
        <v>13535</v>
      </c>
      <c r="K192" t="s">
        <v>176</v>
      </c>
      <c r="L192">
        <v>10</v>
      </c>
      <c r="M192">
        <v>9</v>
      </c>
      <c r="N192">
        <v>10</v>
      </c>
      <c r="O192" t="s">
        <v>33</v>
      </c>
      <c r="P192" t="s">
        <v>90</v>
      </c>
      <c r="Q192">
        <v>33293</v>
      </c>
      <c r="R192" s="1">
        <v>45436</v>
      </c>
      <c r="S192" t="s">
        <v>104</v>
      </c>
      <c r="T192">
        <v>979986</v>
      </c>
      <c r="U192" t="s">
        <v>14160</v>
      </c>
      <c r="V192">
        <v>591</v>
      </c>
      <c r="W192">
        <v>2200</v>
      </c>
      <c r="X192">
        <v>8</v>
      </c>
      <c r="Y192">
        <v>7040</v>
      </c>
      <c r="Z192">
        <v>11</v>
      </c>
      <c r="AA192">
        <f>Zudio_sales_data[[#This Row],[Price]]*Zudio_sales_data[[#This Row],[Quantity]]</f>
        <v>17600</v>
      </c>
      <c r="AB192" s="1">
        <v>45629</v>
      </c>
      <c r="AC192">
        <f>_xlfn.DAYS(Zudio_sales_data[[#This Row],[Last Date]],Zudio_sales_data[[#This Row],[Store Open Date]])</f>
        <v>131</v>
      </c>
      <c r="AD192" t="str">
        <f>IF(Zudio_sales_data[[#This Row],[Order Date]]&lt;=Zudio_sales_data[[#This Row],[Store Open Date]],"wrong data","right data")</f>
        <v>wrong data</v>
      </c>
      <c r="AE192">
        <f>Zudio_sales_data[[#This Row],[Sales Profit]]/Zudio_sales_data[[#This Row],[Quantity]]</f>
        <v>880</v>
      </c>
    </row>
    <row r="193" spans="1:31" x14ac:dyDescent="0.3">
      <c r="A193" t="s">
        <v>45</v>
      </c>
      <c r="B193" t="s">
        <v>337</v>
      </c>
      <c r="C193" t="s">
        <v>28</v>
      </c>
      <c r="D193" t="s">
        <v>82</v>
      </c>
      <c r="E193">
        <v>82</v>
      </c>
      <c r="F193">
        <v>411325</v>
      </c>
      <c r="G193" t="s">
        <v>49</v>
      </c>
      <c r="H193" s="1">
        <v>45603</v>
      </c>
      <c r="I193">
        <v>800</v>
      </c>
      <c r="J193" t="s">
        <v>13835</v>
      </c>
      <c r="K193" t="s">
        <v>630</v>
      </c>
      <c r="L193">
        <v>11</v>
      </c>
      <c r="M193">
        <v>8</v>
      </c>
      <c r="N193">
        <v>14</v>
      </c>
      <c r="O193" t="s">
        <v>33</v>
      </c>
      <c r="P193" t="s">
        <v>34</v>
      </c>
      <c r="Q193">
        <v>83731</v>
      </c>
      <c r="R193" s="1">
        <v>45523</v>
      </c>
      <c r="S193" t="s">
        <v>53</v>
      </c>
      <c r="T193">
        <v>133096</v>
      </c>
      <c r="U193" t="s">
        <v>14161</v>
      </c>
      <c r="V193">
        <v>265</v>
      </c>
      <c r="W193">
        <v>2412</v>
      </c>
      <c r="X193">
        <v>4</v>
      </c>
      <c r="Y193">
        <v>3859.2</v>
      </c>
      <c r="Z193">
        <v>9</v>
      </c>
      <c r="AA193">
        <f>Zudio_sales_data[[#This Row],[Price]]*Zudio_sales_data[[#This Row],[Quantity]]</f>
        <v>9648</v>
      </c>
      <c r="AB193" s="1">
        <v>45629</v>
      </c>
      <c r="AC193">
        <f>_xlfn.DAYS(Zudio_sales_data[[#This Row],[Last Date]],Zudio_sales_data[[#This Row],[Store Open Date]])</f>
        <v>26</v>
      </c>
      <c r="AD193" t="str">
        <f>IF(Zudio_sales_data[[#This Row],[Order Date]]&lt;=Zudio_sales_data[[#This Row],[Store Open Date]],"wrong data","right data")</f>
        <v>wrong data</v>
      </c>
      <c r="AE193">
        <f>Zudio_sales_data[[#This Row],[Sales Profit]]/Zudio_sales_data[[#This Row],[Quantity]]</f>
        <v>964.8</v>
      </c>
    </row>
    <row r="194" spans="1:31" x14ac:dyDescent="0.3">
      <c r="A194" t="s">
        <v>37</v>
      </c>
      <c r="B194" t="s">
        <v>208</v>
      </c>
      <c r="C194" t="s">
        <v>39</v>
      </c>
      <c r="D194" t="s">
        <v>77</v>
      </c>
      <c r="E194">
        <v>70</v>
      </c>
      <c r="F194">
        <v>432570</v>
      </c>
      <c r="G194" t="s">
        <v>30</v>
      </c>
      <c r="H194" s="1">
        <v>45490</v>
      </c>
      <c r="I194">
        <v>800</v>
      </c>
      <c r="J194" t="s">
        <v>13912</v>
      </c>
      <c r="K194" t="s">
        <v>42</v>
      </c>
      <c r="L194">
        <v>9</v>
      </c>
      <c r="M194">
        <v>8</v>
      </c>
      <c r="N194">
        <v>5</v>
      </c>
      <c r="O194" t="s">
        <v>33</v>
      </c>
      <c r="P194" t="s">
        <v>90</v>
      </c>
      <c r="Q194">
        <v>44499</v>
      </c>
      <c r="R194" s="1">
        <v>45481</v>
      </c>
      <c r="S194" t="s">
        <v>95</v>
      </c>
      <c r="T194">
        <v>438879</v>
      </c>
      <c r="U194" t="s">
        <v>14162</v>
      </c>
      <c r="V194">
        <v>542</v>
      </c>
      <c r="W194">
        <v>1818</v>
      </c>
      <c r="X194">
        <v>8</v>
      </c>
      <c r="Y194">
        <v>5817.6</v>
      </c>
      <c r="Z194">
        <v>11</v>
      </c>
      <c r="AA194">
        <f>Zudio_sales_data[[#This Row],[Price]]*Zudio_sales_data[[#This Row],[Quantity]]</f>
        <v>14544</v>
      </c>
      <c r="AB194" s="1">
        <v>45629</v>
      </c>
      <c r="AC194">
        <f>_xlfn.DAYS(Zudio_sales_data[[#This Row],[Last Date]],Zudio_sales_data[[#This Row],[Store Open Date]])</f>
        <v>139</v>
      </c>
      <c r="AD194" t="str">
        <f>IF(Zudio_sales_data[[#This Row],[Order Date]]&lt;=Zudio_sales_data[[#This Row],[Store Open Date]],"wrong data","right data")</f>
        <v>wrong data</v>
      </c>
      <c r="AE194">
        <f>Zudio_sales_data[[#This Row],[Sales Profit]]/Zudio_sales_data[[#This Row],[Quantity]]</f>
        <v>727.2</v>
      </c>
    </row>
    <row r="195" spans="1:31" x14ac:dyDescent="0.3">
      <c r="A195" t="s">
        <v>139</v>
      </c>
      <c r="B195" t="s">
        <v>157</v>
      </c>
      <c r="C195" t="s">
        <v>28</v>
      </c>
      <c r="D195" t="s">
        <v>77</v>
      </c>
      <c r="E195">
        <v>24</v>
      </c>
      <c r="F195">
        <v>432829</v>
      </c>
      <c r="G195" t="s">
        <v>49</v>
      </c>
      <c r="H195" s="1">
        <v>45537</v>
      </c>
      <c r="I195">
        <v>950</v>
      </c>
      <c r="J195" t="s">
        <v>4616</v>
      </c>
      <c r="K195" t="s">
        <v>397</v>
      </c>
      <c r="L195">
        <v>10</v>
      </c>
      <c r="M195">
        <v>7</v>
      </c>
      <c r="N195">
        <v>8</v>
      </c>
      <c r="O195" t="s">
        <v>33</v>
      </c>
      <c r="P195" t="s">
        <v>52</v>
      </c>
      <c r="Q195">
        <v>16177</v>
      </c>
      <c r="R195" s="1">
        <v>45528</v>
      </c>
      <c r="S195" t="s">
        <v>53</v>
      </c>
      <c r="T195">
        <v>340371</v>
      </c>
      <c r="U195" t="s">
        <v>14163</v>
      </c>
      <c r="V195">
        <v>500</v>
      </c>
      <c r="W195">
        <v>2284</v>
      </c>
      <c r="X195">
        <v>5</v>
      </c>
      <c r="Y195">
        <v>4568</v>
      </c>
      <c r="Z195">
        <v>9</v>
      </c>
      <c r="AA195">
        <f>Zudio_sales_data[[#This Row],[Price]]*Zudio_sales_data[[#This Row],[Quantity]]</f>
        <v>11420</v>
      </c>
      <c r="AB195" s="1">
        <v>45629</v>
      </c>
      <c r="AC195">
        <f>_xlfn.DAYS(Zudio_sales_data[[#This Row],[Last Date]],Zudio_sales_data[[#This Row],[Store Open Date]])</f>
        <v>92</v>
      </c>
      <c r="AD195" t="str">
        <f>IF(Zudio_sales_data[[#This Row],[Order Date]]&lt;=Zudio_sales_data[[#This Row],[Store Open Date]],"wrong data","right data")</f>
        <v>wrong data</v>
      </c>
      <c r="AE195">
        <f>Zudio_sales_data[[#This Row],[Sales Profit]]/Zudio_sales_data[[#This Row],[Quantity]]</f>
        <v>913.6</v>
      </c>
    </row>
    <row r="196" spans="1:31" x14ac:dyDescent="0.3">
      <c r="A196" t="s">
        <v>37</v>
      </c>
      <c r="B196" t="s">
        <v>65</v>
      </c>
      <c r="C196" t="s">
        <v>39</v>
      </c>
      <c r="D196" t="s">
        <v>82</v>
      </c>
      <c r="E196">
        <v>84</v>
      </c>
      <c r="F196">
        <v>430428</v>
      </c>
      <c r="G196" t="s">
        <v>49</v>
      </c>
      <c r="H196" s="1">
        <v>45575</v>
      </c>
      <c r="I196">
        <v>1400</v>
      </c>
      <c r="J196" t="s">
        <v>13732</v>
      </c>
      <c r="K196" t="s">
        <v>1057</v>
      </c>
      <c r="L196">
        <v>9</v>
      </c>
      <c r="M196">
        <v>8</v>
      </c>
      <c r="N196">
        <v>7</v>
      </c>
      <c r="O196" t="s">
        <v>69</v>
      </c>
      <c r="P196" t="s">
        <v>34</v>
      </c>
      <c r="Q196">
        <v>36273</v>
      </c>
      <c r="R196" s="1">
        <v>45339</v>
      </c>
      <c r="S196" t="s">
        <v>91</v>
      </c>
      <c r="T196">
        <v>439519</v>
      </c>
      <c r="U196" t="s">
        <v>14164</v>
      </c>
      <c r="V196">
        <v>380</v>
      </c>
      <c r="W196">
        <v>2222</v>
      </c>
      <c r="X196">
        <v>1</v>
      </c>
      <c r="Y196">
        <v>888.8</v>
      </c>
      <c r="Z196">
        <v>11</v>
      </c>
      <c r="AA196">
        <f>Zudio_sales_data[[#This Row],[Price]]*Zudio_sales_data[[#This Row],[Quantity]]</f>
        <v>2222</v>
      </c>
      <c r="AB196" s="1">
        <v>45629</v>
      </c>
      <c r="AC196">
        <f>_xlfn.DAYS(Zudio_sales_data[[#This Row],[Last Date]],Zudio_sales_data[[#This Row],[Store Open Date]])</f>
        <v>54</v>
      </c>
      <c r="AD196" t="str">
        <f>IF(Zudio_sales_data[[#This Row],[Order Date]]&lt;=Zudio_sales_data[[#This Row],[Store Open Date]],"wrong data","right data")</f>
        <v>wrong data</v>
      </c>
      <c r="AE196">
        <f>Zudio_sales_data[[#This Row],[Sales Profit]]/Zudio_sales_data[[#This Row],[Quantity]]</f>
        <v>888.8</v>
      </c>
    </row>
    <row r="197" spans="1:31" x14ac:dyDescent="0.3">
      <c r="A197" t="s">
        <v>45</v>
      </c>
      <c r="B197" t="s">
        <v>376</v>
      </c>
      <c r="C197" t="s">
        <v>28</v>
      </c>
      <c r="D197" t="s">
        <v>77</v>
      </c>
      <c r="E197">
        <v>85</v>
      </c>
      <c r="F197">
        <v>433345</v>
      </c>
      <c r="G197" t="s">
        <v>30</v>
      </c>
      <c r="H197" s="1">
        <v>45514</v>
      </c>
      <c r="I197">
        <v>950</v>
      </c>
      <c r="J197" t="s">
        <v>13467</v>
      </c>
      <c r="K197" t="s">
        <v>42</v>
      </c>
      <c r="L197">
        <v>10</v>
      </c>
      <c r="M197">
        <v>9</v>
      </c>
      <c r="N197">
        <v>6</v>
      </c>
      <c r="O197" t="s">
        <v>33</v>
      </c>
      <c r="P197" t="s">
        <v>90</v>
      </c>
      <c r="Q197">
        <v>60479</v>
      </c>
      <c r="R197" s="1">
        <v>45479</v>
      </c>
      <c r="S197" t="s">
        <v>95</v>
      </c>
      <c r="T197">
        <v>254033</v>
      </c>
      <c r="U197" t="s">
        <v>14165</v>
      </c>
      <c r="V197">
        <v>367</v>
      </c>
      <c r="W197">
        <v>1954</v>
      </c>
      <c r="X197">
        <v>4</v>
      </c>
      <c r="Y197">
        <v>3126.4</v>
      </c>
      <c r="Z197">
        <v>11</v>
      </c>
      <c r="AA197">
        <f>Zudio_sales_data[[#This Row],[Price]]*Zudio_sales_data[[#This Row],[Quantity]]</f>
        <v>7816</v>
      </c>
      <c r="AB197" s="1">
        <v>45629</v>
      </c>
      <c r="AC197">
        <f>_xlfn.DAYS(Zudio_sales_data[[#This Row],[Last Date]],Zudio_sales_data[[#This Row],[Store Open Date]])</f>
        <v>115</v>
      </c>
      <c r="AD197" t="str">
        <f>IF(Zudio_sales_data[[#This Row],[Order Date]]&lt;=Zudio_sales_data[[#This Row],[Store Open Date]],"wrong data","right data")</f>
        <v>wrong data</v>
      </c>
      <c r="AE197">
        <f>Zudio_sales_data[[#This Row],[Sales Profit]]/Zudio_sales_data[[#This Row],[Quantity]]</f>
        <v>781.6</v>
      </c>
    </row>
    <row r="198" spans="1:31" x14ac:dyDescent="0.3">
      <c r="A198" t="s">
        <v>55</v>
      </c>
      <c r="B198" t="s">
        <v>328</v>
      </c>
      <c r="C198" t="s">
        <v>28</v>
      </c>
      <c r="D198" t="s">
        <v>77</v>
      </c>
      <c r="E198">
        <v>18</v>
      </c>
      <c r="F198">
        <v>420235</v>
      </c>
      <c r="G198" t="s">
        <v>30</v>
      </c>
      <c r="H198" s="1">
        <v>45363</v>
      </c>
      <c r="I198">
        <v>1400</v>
      </c>
      <c r="J198" t="s">
        <v>13909</v>
      </c>
      <c r="K198" t="s">
        <v>176</v>
      </c>
      <c r="L198">
        <v>10</v>
      </c>
      <c r="M198">
        <v>7</v>
      </c>
      <c r="N198">
        <v>12</v>
      </c>
      <c r="O198" t="s">
        <v>69</v>
      </c>
      <c r="P198" t="s">
        <v>90</v>
      </c>
      <c r="Q198">
        <v>85216</v>
      </c>
      <c r="R198" s="1">
        <v>45347</v>
      </c>
      <c r="S198" t="s">
        <v>91</v>
      </c>
      <c r="T198">
        <v>231969</v>
      </c>
      <c r="U198" t="s">
        <v>14166</v>
      </c>
      <c r="V198">
        <v>639</v>
      </c>
      <c r="W198">
        <v>1753</v>
      </c>
      <c r="X198">
        <v>1</v>
      </c>
      <c r="Y198">
        <v>701.2</v>
      </c>
      <c r="Z198">
        <v>9</v>
      </c>
      <c r="AA198">
        <f>Zudio_sales_data[[#This Row],[Price]]*Zudio_sales_data[[#This Row],[Quantity]]</f>
        <v>1753</v>
      </c>
      <c r="AB198" s="1">
        <v>45629</v>
      </c>
      <c r="AC198">
        <f>_xlfn.DAYS(Zudio_sales_data[[#This Row],[Last Date]],Zudio_sales_data[[#This Row],[Store Open Date]])</f>
        <v>266</v>
      </c>
      <c r="AD198" t="str">
        <f>IF(Zudio_sales_data[[#This Row],[Order Date]]&lt;=Zudio_sales_data[[#This Row],[Store Open Date]],"wrong data","right data")</f>
        <v>wrong data</v>
      </c>
      <c r="AE198">
        <f>Zudio_sales_data[[#This Row],[Sales Profit]]/Zudio_sales_data[[#This Row],[Quantity]]</f>
        <v>701.2</v>
      </c>
    </row>
    <row r="199" spans="1:31" x14ac:dyDescent="0.3">
      <c r="A199" t="s">
        <v>117</v>
      </c>
      <c r="B199" t="s">
        <v>27</v>
      </c>
      <c r="C199" t="s">
        <v>39</v>
      </c>
      <c r="D199" t="s">
        <v>101</v>
      </c>
      <c r="E199">
        <v>74</v>
      </c>
      <c r="F199">
        <v>414103</v>
      </c>
      <c r="G199" t="s">
        <v>49</v>
      </c>
      <c r="H199" s="1">
        <v>45361</v>
      </c>
      <c r="I199">
        <v>1300</v>
      </c>
      <c r="J199" t="s">
        <v>13930</v>
      </c>
      <c r="K199" t="s">
        <v>165</v>
      </c>
      <c r="L199">
        <v>10</v>
      </c>
      <c r="M199">
        <v>7</v>
      </c>
      <c r="N199">
        <v>9</v>
      </c>
      <c r="O199" t="s">
        <v>69</v>
      </c>
      <c r="P199" t="s">
        <v>52</v>
      </c>
      <c r="Q199">
        <v>91295</v>
      </c>
      <c r="R199" s="1">
        <v>45329</v>
      </c>
      <c r="S199" t="s">
        <v>91</v>
      </c>
      <c r="T199">
        <v>395973</v>
      </c>
      <c r="U199" t="s">
        <v>14167</v>
      </c>
      <c r="V199">
        <v>305</v>
      </c>
      <c r="W199">
        <v>1154</v>
      </c>
      <c r="X199">
        <v>6</v>
      </c>
      <c r="Y199">
        <v>2769.6</v>
      </c>
      <c r="Z199">
        <v>9</v>
      </c>
      <c r="AA199">
        <f>Zudio_sales_data[[#This Row],[Price]]*Zudio_sales_data[[#This Row],[Quantity]]</f>
        <v>6924</v>
      </c>
      <c r="AB199" s="1">
        <v>45629</v>
      </c>
      <c r="AC199">
        <f>_xlfn.DAYS(Zudio_sales_data[[#This Row],[Last Date]],Zudio_sales_data[[#This Row],[Store Open Date]])</f>
        <v>268</v>
      </c>
      <c r="AD199" t="str">
        <f>IF(Zudio_sales_data[[#This Row],[Order Date]]&lt;=Zudio_sales_data[[#This Row],[Store Open Date]],"wrong data","right data")</f>
        <v>wrong data</v>
      </c>
      <c r="AE199">
        <f>Zudio_sales_data[[#This Row],[Sales Profit]]/Zudio_sales_data[[#This Row],[Quantity]]</f>
        <v>461.59999999999997</v>
      </c>
    </row>
    <row r="200" spans="1:31" x14ac:dyDescent="0.3">
      <c r="A200" t="s">
        <v>55</v>
      </c>
      <c r="B200" t="s">
        <v>132</v>
      </c>
      <c r="C200" t="s">
        <v>28</v>
      </c>
      <c r="D200" t="s">
        <v>48</v>
      </c>
      <c r="E200">
        <v>81</v>
      </c>
      <c r="F200">
        <v>400319</v>
      </c>
      <c r="G200" t="s">
        <v>49</v>
      </c>
      <c r="H200" s="1">
        <v>45520</v>
      </c>
      <c r="I200">
        <v>1000</v>
      </c>
      <c r="J200" t="s">
        <v>13842</v>
      </c>
      <c r="K200" t="s">
        <v>176</v>
      </c>
      <c r="L200">
        <v>9</v>
      </c>
      <c r="M200">
        <v>8</v>
      </c>
      <c r="N200">
        <v>11</v>
      </c>
      <c r="O200" t="s">
        <v>69</v>
      </c>
      <c r="P200" t="s">
        <v>34</v>
      </c>
      <c r="Q200">
        <v>80682</v>
      </c>
      <c r="R200" s="1">
        <v>45376</v>
      </c>
      <c r="S200" t="s">
        <v>58</v>
      </c>
      <c r="T200">
        <v>671526</v>
      </c>
      <c r="U200" t="s">
        <v>14168</v>
      </c>
      <c r="V200">
        <v>961</v>
      </c>
      <c r="W200">
        <v>2912</v>
      </c>
      <c r="X200">
        <v>4</v>
      </c>
      <c r="Y200">
        <v>4659.2</v>
      </c>
      <c r="Z200">
        <v>11</v>
      </c>
      <c r="AA200">
        <f>Zudio_sales_data[[#This Row],[Price]]*Zudio_sales_data[[#This Row],[Quantity]]</f>
        <v>11648</v>
      </c>
      <c r="AB200" s="1">
        <v>45629</v>
      </c>
      <c r="AC200">
        <f>_xlfn.DAYS(Zudio_sales_data[[#This Row],[Last Date]],Zudio_sales_data[[#This Row],[Store Open Date]])</f>
        <v>109</v>
      </c>
      <c r="AD200" t="str">
        <f>IF(Zudio_sales_data[[#This Row],[Order Date]]&lt;=Zudio_sales_data[[#This Row],[Store Open Date]],"wrong data","right data")</f>
        <v>wrong data</v>
      </c>
      <c r="AE200">
        <f>Zudio_sales_data[[#This Row],[Sales Profit]]/Zudio_sales_data[[#This Row],[Quantity]]</f>
        <v>1164.8</v>
      </c>
    </row>
    <row r="201" spans="1:31" x14ac:dyDescent="0.3">
      <c r="A201" t="s">
        <v>110</v>
      </c>
      <c r="B201" t="s">
        <v>81</v>
      </c>
      <c r="C201" t="s">
        <v>39</v>
      </c>
      <c r="D201" t="s">
        <v>112</v>
      </c>
      <c r="E201">
        <v>78</v>
      </c>
      <c r="F201">
        <v>401403</v>
      </c>
      <c r="G201" t="s">
        <v>30</v>
      </c>
      <c r="H201" s="1">
        <v>45490</v>
      </c>
      <c r="I201">
        <v>1200</v>
      </c>
      <c r="J201" t="s">
        <v>13589</v>
      </c>
      <c r="K201" t="s">
        <v>339</v>
      </c>
      <c r="L201">
        <v>9</v>
      </c>
      <c r="M201">
        <v>8</v>
      </c>
      <c r="N201">
        <v>9</v>
      </c>
      <c r="O201" t="s">
        <v>33</v>
      </c>
      <c r="P201" t="s">
        <v>62</v>
      </c>
      <c r="Q201">
        <v>76583</v>
      </c>
      <c r="R201" s="1">
        <v>45434</v>
      </c>
      <c r="S201" t="s">
        <v>104</v>
      </c>
      <c r="T201">
        <v>331463</v>
      </c>
      <c r="U201" t="s">
        <v>4710</v>
      </c>
      <c r="V201">
        <v>852</v>
      </c>
      <c r="W201">
        <v>2675</v>
      </c>
      <c r="X201">
        <v>1</v>
      </c>
      <c r="Y201">
        <v>1070</v>
      </c>
      <c r="Z201">
        <v>11</v>
      </c>
      <c r="AA201">
        <f>Zudio_sales_data[[#This Row],[Price]]*Zudio_sales_data[[#This Row],[Quantity]]</f>
        <v>2675</v>
      </c>
      <c r="AB201" s="1">
        <v>45629</v>
      </c>
      <c r="AC201">
        <f>_xlfn.DAYS(Zudio_sales_data[[#This Row],[Last Date]],Zudio_sales_data[[#This Row],[Store Open Date]])</f>
        <v>139</v>
      </c>
      <c r="AD201" t="str">
        <f>IF(Zudio_sales_data[[#This Row],[Order Date]]&lt;=Zudio_sales_data[[#This Row],[Store Open Date]],"wrong data","right data")</f>
        <v>wrong data</v>
      </c>
      <c r="AE201">
        <f>Zudio_sales_data[[#This Row],[Sales Profit]]/Zudio_sales_data[[#This Row],[Quantity]]</f>
        <v>1070</v>
      </c>
    </row>
    <row r="202" spans="1:31" x14ac:dyDescent="0.3">
      <c r="A202" t="s">
        <v>26</v>
      </c>
      <c r="B202" t="s">
        <v>362</v>
      </c>
      <c r="C202" t="s">
        <v>28</v>
      </c>
      <c r="D202" t="s">
        <v>48</v>
      </c>
      <c r="E202">
        <v>29</v>
      </c>
      <c r="F202">
        <v>426342</v>
      </c>
      <c r="G202" t="s">
        <v>30</v>
      </c>
      <c r="H202" s="1">
        <v>45470</v>
      </c>
      <c r="I202">
        <v>1000</v>
      </c>
      <c r="J202" t="s">
        <v>13489</v>
      </c>
      <c r="K202" t="s">
        <v>108</v>
      </c>
      <c r="L202">
        <v>10</v>
      </c>
      <c r="M202">
        <v>9</v>
      </c>
      <c r="N202">
        <v>16</v>
      </c>
      <c r="O202" t="s">
        <v>69</v>
      </c>
      <c r="P202" t="s">
        <v>90</v>
      </c>
      <c r="Q202">
        <v>64408</v>
      </c>
      <c r="R202" s="1">
        <v>45408</v>
      </c>
      <c r="S202" t="s">
        <v>63</v>
      </c>
      <c r="T202">
        <v>201111</v>
      </c>
      <c r="U202" t="s">
        <v>4717</v>
      </c>
      <c r="V202">
        <v>750</v>
      </c>
      <c r="W202">
        <v>2143</v>
      </c>
      <c r="X202">
        <v>8</v>
      </c>
      <c r="Y202">
        <v>6857.6</v>
      </c>
      <c r="Z202">
        <v>11</v>
      </c>
      <c r="AA202">
        <f>Zudio_sales_data[[#This Row],[Price]]*Zudio_sales_data[[#This Row],[Quantity]]</f>
        <v>17144</v>
      </c>
      <c r="AB202" s="1">
        <v>45629</v>
      </c>
      <c r="AC202">
        <f>_xlfn.DAYS(Zudio_sales_data[[#This Row],[Last Date]],Zudio_sales_data[[#This Row],[Store Open Date]])</f>
        <v>159</v>
      </c>
      <c r="AD202" t="str">
        <f>IF(Zudio_sales_data[[#This Row],[Order Date]]&lt;=Zudio_sales_data[[#This Row],[Store Open Date]],"wrong data","right data")</f>
        <v>wrong data</v>
      </c>
      <c r="AE202">
        <f>Zudio_sales_data[[#This Row],[Sales Profit]]/Zudio_sales_data[[#This Row],[Quantity]]</f>
        <v>857.2</v>
      </c>
    </row>
    <row r="203" spans="1:31" x14ac:dyDescent="0.3">
      <c r="A203" t="s">
        <v>71</v>
      </c>
      <c r="B203" t="s">
        <v>174</v>
      </c>
      <c r="C203" t="s">
        <v>39</v>
      </c>
      <c r="D203" t="s">
        <v>82</v>
      </c>
      <c r="E203">
        <v>91</v>
      </c>
      <c r="F203">
        <v>424574</v>
      </c>
      <c r="G203" t="s">
        <v>30</v>
      </c>
      <c r="H203" s="1">
        <v>45597</v>
      </c>
      <c r="I203">
        <v>1400</v>
      </c>
      <c r="J203" t="s">
        <v>13532</v>
      </c>
      <c r="K203" t="s">
        <v>469</v>
      </c>
      <c r="L203">
        <v>10</v>
      </c>
      <c r="M203">
        <v>7</v>
      </c>
      <c r="N203">
        <v>6</v>
      </c>
      <c r="O203" t="s">
        <v>69</v>
      </c>
      <c r="P203" t="s">
        <v>34</v>
      </c>
      <c r="Q203">
        <v>10008</v>
      </c>
      <c r="R203" s="1">
        <v>45551</v>
      </c>
      <c r="S203" t="s">
        <v>131</v>
      </c>
      <c r="T203">
        <v>959673</v>
      </c>
      <c r="U203" t="s">
        <v>14169</v>
      </c>
      <c r="V203">
        <v>552</v>
      </c>
      <c r="W203">
        <v>1168</v>
      </c>
      <c r="X203">
        <v>8</v>
      </c>
      <c r="Y203">
        <v>3737.6</v>
      </c>
      <c r="Z203">
        <v>9</v>
      </c>
      <c r="AA203">
        <f>Zudio_sales_data[[#This Row],[Price]]*Zudio_sales_data[[#This Row],[Quantity]]</f>
        <v>9344</v>
      </c>
      <c r="AB203" s="1">
        <v>45629</v>
      </c>
      <c r="AC203">
        <f>_xlfn.DAYS(Zudio_sales_data[[#This Row],[Last Date]],Zudio_sales_data[[#This Row],[Store Open Date]])</f>
        <v>32</v>
      </c>
      <c r="AD203" t="str">
        <f>IF(Zudio_sales_data[[#This Row],[Order Date]]&lt;=Zudio_sales_data[[#This Row],[Store Open Date]],"wrong data","right data")</f>
        <v>wrong data</v>
      </c>
      <c r="AE203">
        <f>Zudio_sales_data[[#This Row],[Sales Profit]]/Zudio_sales_data[[#This Row],[Quantity]]</f>
        <v>467.2</v>
      </c>
    </row>
    <row r="204" spans="1:31" x14ac:dyDescent="0.3">
      <c r="A204" t="s">
        <v>110</v>
      </c>
      <c r="B204" t="s">
        <v>106</v>
      </c>
      <c r="C204" t="s">
        <v>28</v>
      </c>
      <c r="D204" t="s">
        <v>101</v>
      </c>
      <c r="E204">
        <v>86</v>
      </c>
      <c r="F204">
        <v>434611</v>
      </c>
      <c r="G204" t="s">
        <v>30</v>
      </c>
      <c r="H204" s="1">
        <v>45431</v>
      </c>
      <c r="I204">
        <v>1300</v>
      </c>
      <c r="J204" t="s">
        <v>13919</v>
      </c>
      <c r="K204" t="s">
        <v>1025</v>
      </c>
      <c r="L204">
        <v>10</v>
      </c>
      <c r="M204">
        <v>7</v>
      </c>
      <c r="N204">
        <v>5</v>
      </c>
      <c r="O204" t="s">
        <v>33</v>
      </c>
      <c r="P204" t="s">
        <v>90</v>
      </c>
      <c r="Q204">
        <v>24013</v>
      </c>
      <c r="R204" s="1">
        <v>45412</v>
      </c>
      <c r="S204" t="s">
        <v>63</v>
      </c>
      <c r="T204">
        <v>172247</v>
      </c>
      <c r="U204" t="s">
        <v>14170</v>
      </c>
      <c r="V204">
        <v>889</v>
      </c>
      <c r="W204">
        <v>2438</v>
      </c>
      <c r="X204">
        <v>5</v>
      </c>
      <c r="Y204">
        <v>4876</v>
      </c>
      <c r="Z204">
        <v>9</v>
      </c>
      <c r="AA204">
        <f>Zudio_sales_data[[#This Row],[Price]]*Zudio_sales_data[[#This Row],[Quantity]]</f>
        <v>12190</v>
      </c>
      <c r="AB204" s="1">
        <v>45629</v>
      </c>
      <c r="AC204">
        <f>_xlfn.DAYS(Zudio_sales_data[[#This Row],[Last Date]],Zudio_sales_data[[#This Row],[Store Open Date]])</f>
        <v>198</v>
      </c>
      <c r="AD204" t="str">
        <f>IF(Zudio_sales_data[[#This Row],[Order Date]]&lt;=Zudio_sales_data[[#This Row],[Store Open Date]],"wrong data","right data")</f>
        <v>wrong data</v>
      </c>
      <c r="AE204">
        <f>Zudio_sales_data[[#This Row],[Sales Profit]]/Zudio_sales_data[[#This Row],[Quantity]]</f>
        <v>975.2</v>
      </c>
    </row>
    <row r="205" spans="1:31" x14ac:dyDescent="0.3">
      <c r="A205" t="s">
        <v>71</v>
      </c>
      <c r="B205" t="s">
        <v>38</v>
      </c>
      <c r="C205" t="s">
        <v>39</v>
      </c>
      <c r="D205" t="s">
        <v>77</v>
      </c>
      <c r="E205">
        <v>67</v>
      </c>
      <c r="F205">
        <v>439517</v>
      </c>
      <c r="G205" t="s">
        <v>30</v>
      </c>
      <c r="H205" s="1">
        <v>45390</v>
      </c>
      <c r="I205">
        <v>1300</v>
      </c>
      <c r="J205" t="s">
        <v>2434</v>
      </c>
      <c r="K205" t="s">
        <v>475</v>
      </c>
      <c r="L205">
        <v>10</v>
      </c>
      <c r="M205">
        <v>9</v>
      </c>
      <c r="N205">
        <v>8</v>
      </c>
      <c r="O205" t="s">
        <v>33</v>
      </c>
      <c r="P205" t="s">
        <v>52</v>
      </c>
      <c r="Q205">
        <v>56468</v>
      </c>
      <c r="R205" s="1">
        <v>45381</v>
      </c>
      <c r="S205" t="s">
        <v>58</v>
      </c>
      <c r="T205">
        <v>560518</v>
      </c>
      <c r="U205" t="s">
        <v>14171</v>
      </c>
      <c r="V205">
        <v>653</v>
      </c>
      <c r="W205">
        <v>1610</v>
      </c>
      <c r="X205">
        <v>7</v>
      </c>
      <c r="Y205">
        <v>4508</v>
      </c>
      <c r="Z205">
        <v>11</v>
      </c>
      <c r="AA205">
        <f>Zudio_sales_data[[#This Row],[Price]]*Zudio_sales_data[[#This Row],[Quantity]]</f>
        <v>11270</v>
      </c>
      <c r="AB205" s="1">
        <v>45629</v>
      </c>
      <c r="AC205">
        <f>_xlfn.DAYS(Zudio_sales_data[[#This Row],[Last Date]],Zudio_sales_data[[#This Row],[Store Open Date]])</f>
        <v>239</v>
      </c>
      <c r="AD205" t="str">
        <f>IF(Zudio_sales_data[[#This Row],[Order Date]]&lt;=Zudio_sales_data[[#This Row],[Store Open Date]],"wrong data","right data")</f>
        <v>wrong data</v>
      </c>
      <c r="AE205">
        <f>Zudio_sales_data[[#This Row],[Sales Profit]]/Zudio_sales_data[[#This Row],[Quantity]]</f>
        <v>644</v>
      </c>
    </row>
    <row r="206" spans="1:31" x14ac:dyDescent="0.3">
      <c r="A206" t="s">
        <v>139</v>
      </c>
      <c r="B206" t="s">
        <v>170</v>
      </c>
      <c r="C206" t="s">
        <v>47</v>
      </c>
      <c r="D206" t="s">
        <v>101</v>
      </c>
      <c r="E206">
        <v>13</v>
      </c>
      <c r="F206">
        <v>420019</v>
      </c>
      <c r="G206" t="s">
        <v>30</v>
      </c>
      <c r="H206" s="1">
        <v>45484</v>
      </c>
      <c r="I206">
        <v>950</v>
      </c>
      <c r="J206" t="s">
        <v>3162</v>
      </c>
      <c r="K206" t="s">
        <v>161</v>
      </c>
      <c r="L206">
        <v>9</v>
      </c>
      <c r="M206">
        <v>8</v>
      </c>
      <c r="N206">
        <v>4</v>
      </c>
      <c r="O206" t="s">
        <v>69</v>
      </c>
      <c r="P206" t="s">
        <v>52</v>
      </c>
      <c r="Q206">
        <v>19854</v>
      </c>
      <c r="R206" s="1">
        <v>45472</v>
      </c>
      <c r="S206" t="s">
        <v>43</v>
      </c>
      <c r="T206">
        <v>131003</v>
      </c>
      <c r="U206" t="s">
        <v>14172</v>
      </c>
      <c r="V206">
        <v>994</v>
      </c>
      <c r="W206">
        <v>953</v>
      </c>
      <c r="X206">
        <v>4</v>
      </c>
      <c r="Y206">
        <v>1524.8</v>
      </c>
      <c r="Z206">
        <v>11</v>
      </c>
      <c r="AA206">
        <f>Zudio_sales_data[[#This Row],[Price]]*Zudio_sales_data[[#This Row],[Quantity]]</f>
        <v>3812</v>
      </c>
      <c r="AB206" s="1">
        <v>45629</v>
      </c>
      <c r="AC206">
        <f>_xlfn.DAYS(Zudio_sales_data[[#This Row],[Last Date]],Zudio_sales_data[[#This Row],[Store Open Date]])</f>
        <v>145</v>
      </c>
      <c r="AD206" t="str">
        <f>IF(Zudio_sales_data[[#This Row],[Order Date]]&lt;=Zudio_sales_data[[#This Row],[Store Open Date]],"wrong data","right data")</f>
        <v>wrong data</v>
      </c>
      <c r="AE206">
        <f>Zudio_sales_data[[#This Row],[Sales Profit]]/Zudio_sales_data[[#This Row],[Quantity]]</f>
        <v>381.2</v>
      </c>
    </row>
    <row r="207" spans="1:31" x14ac:dyDescent="0.3">
      <c r="A207" t="s">
        <v>71</v>
      </c>
      <c r="B207" t="s">
        <v>219</v>
      </c>
      <c r="C207" t="s">
        <v>28</v>
      </c>
      <c r="D207" t="s">
        <v>29</v>
      </c>
      <c r="E207">
        <v>29</v>
      </c>
      <c r="F207">
        <v>414146</v>
      </c>
      <c r="G207" t="s">
        <v>49</v>
      </c>
      <c r="H207" s="1">
        <v>45481</v>
      </c>
      <c r="I207">
        <v>1200</v>
      </c>
      <c r="J207" t="s">
        <v>13784</v>
      </c>
      <c r="K207" t="s">
        <v>522</v>
      </c>
      <c r="L207">
        <v>11</v>
      </c>
      <c r="M207">
        <v>8</v>
      </c>
      <c r="N207">
        <v>5</v>
      </c>
      <c r="O207" t="s">
        <v>33</v>
      </c>
      <c r="P207" t="s">
        <v>90</v>
      </c>
      <c r="Q207">
        <v>68620</v>
      </c>
      <c r="R207" s="1">
        <v>45329</v>
      </c>
      <c r="S207" t="s">
        <v>91</v>
      </c>
      <c r="T207">
        <v>212531</v>
      </c>
      <c r="U207" t="s">
        <v>14173</v>
      </c>
      <c r="V207">
        <v>589</v>
      </c>
      <c r="W207">
        <v>2363</v>
      </c>
      <c r="X207">
        <v>6</v>
      </c>
      <c r="Y207">
        <v>5671.2</v>
      </c>
      <c r="Z207">
        <v>9</v>
      </c>
      <c r="AA207">
        <f>Zudio_sales_data[[#This Row],[Price]]*Zudio_sales_data[[#This Row],[Quantity]]</f>
        <v>14178</v>
      </c>
      <c r="AB207" s="1">
        <v>45629</v>
      </c>
      <c r="AC207">
        <f>_xlfn.DAYS(Zudio_sales_data[[#This Row],[Last Date]],Zudio_sales_data[[#This Row],[Store Open Date]])</f>
        <v>148</v>
      </c>
      <c r="AD207" t="str">
        <f>IF(Zudio_sales_data[[#This Row],[Order Date]]&lt;=Zudio_sales_data[[#This Row],[Store Open Date]],"wrong data","right data")</f>
        <v>wrong data</v>
      </c>
      <c r="AE207">
        <f>Zudio_sales_data[[#This Row],[Sales Profit]]/Zudio_sales_data[[#This Row],[Quantity]]</f>
        <v>945.19999999999993</v>
      </c>
    </row>
    <row r="208" spans="1:31" x14ac:dyDescent="0.3">
      <c r="A208" t="s">
        <v>45</v>
      </c>
      <c r="B208" t="s">
        <v>219</v>
      </c>
      <c r="C208" t="s">
        <v>39</v>
      </c>
      <c r="D208" t="s">
        <v>129</v>
      </c>
      <c r="E208">
        <v>97</v>
      </c>
      <c r="F208">
        <v>418911</v>
      </c>
      <c r="G208" t="s">
        <v>49</v>
      </c>
      <c r="H208" s="1">
        <v>45334</v>
      </c>
      <c r="I208">
        <v>1100</v>
      </c>
      <c r="J208" t="s">
        <v>4881</v>
      </c>
      <c r="K208" t="s">
        <v>233</v>
      </c>
      <c r="L208">
        <v>10</v>
      </c>
      <c r="M208">
        <v>7</v>
      </c>
      <c r="N208">
        <v>19</v>
      </c>
      <c r="O208" t="s">
        <v>69</v>
      </c>
      <c r="P208" t="s">
        <v>62</v>
      </c>
      <c r="Q208">
        <v>53810</v>
      </c>
      <c r="R208" s="1">
        <v>45326</v>
      </c>
      <c r="S208" t="s">
        <v>91</v>
      </c>
      <c r="T208">
        <v>221972</v>
      </c>
      <c r="U208" t="s">
        <v>14174</v>
      </c>
      <c r="V208">
        <v>408</v>
      </c>
      <c r="W208">
        <v>2984</v>
      </c>
      <c r="X208">
        <v>6</v>
      </c>
      <c r="Y208">
        <v>7161.6</v>
      </c>
      <c r="Z208">
        <v>9</v>
      </c>
      <c r="AA208">
        <f>Zudio_sales_data[[#This Row],[Price]]*Zudio_sales_data[[#This Row],[Quantity]]</f>
        <v>17904</v>
      </c>
      <c r="AB208" s="1">
        <v>45629</v>
      </c>
      <c r="AC208">
        <f>_xlfn.DAYS(Zudio_sales_data[[#This Row],[Last Date]],Zudio_sales_data[[#This Row],[Store Open Date]])</f>
        <v>295</v>
      </c>
      <c r="AD208" t="str">
        <f>IF(Zudio_sales_data[[#This Row],[Order Date]]&lt;=Zudio_sales_data[[#This Row],[Store Open Date]],"wrong data","right data")</f>
        <v>wrong data</v>
      </c>
      <c r="AE208">
        <f>Zudio_sales_data[[#This Row],[Sales Profit]]/Zudio_sales_data[[#This Row],[Quantity]]</f>
        <v>1193.6000000000001</v>
      </c>
    </row>
    <row r="209" spans="1:31" x14ac:dyDescent="0.3">
      <c r="A209" t="s">
        <v>110</v>
      </c>
      <c r="B209" t="s">
        <v>157</v>
      </c>
      <c r="C209" t="s">
        <v>28</v>
      </c>
      <c r="D209" t="s">
        <v>129</v>
      </c>
      <c r="E209">
        <v>20</v>
      </c>
      <c r="F209">
        <v>429726</v>
      </c>
      <c r="G209" t="s">
        <v>30</v>
      </c>
      <c r="H209" s="1">
        <v>45311</v>
      </c>
      <c r="I209">
        <v>800</v>
      </c>
      <c r="J209" t="s">
        <v>13868</v>
      </c>
      <c r="K209" t="s">
        <v>654</v>
      </c>
      <c r="L209">
        <v>10</v>
      </c>
      <c r="M209">
        <v>9</v>
      </c>
      <c r="N209">
        <v>14</v>
      </c>
      <c r="O209" t="s">
        <v>33</v>
      </c>
      <c r="P209" t="s">
        <v>62</v>
      </c>
      <c r="Q209">
        <v>51222</v>
      </c>
      <c r="R209" s="1">
        <v>45307</v>
      </c>
      <c r="S209" t="s">
        <v>85</v>
      </c>
      <c r="T209">
        <v>729797</v>
      </c>
      <c r="U209" t="s">
        <v>14175</v>
      </c>
      <c r="V209">
        <v>426</v>
      </c>
      <c r="W209">
        <v>2672</v>
      </c>
      <c r="X209">
        <v>6</v>
      </c>
      <c r="Y209">
        <v>6412.8</v>
      </c>
      <c r="Z209">
        <v>11</v>
      </c>
      <c r="AA209">
        <f>Zudio_sales_data[[#This Row],[Price]]*Zudio_sales_data[[#This Row],[Quantity]]</f>
        <v>16032</v>
      </c>
      <c r="AB209" s="1">
        <v>45629</v>
      </c>
      <c r="AC209">
        <f>_xlfn.DAYS(Zudio_sales_data[[#This Row],[Last Date]],Zudio_sales_data[[#This Row],[Store Open Date]])</f>
        <v>318</v>
      </c>
      <c r="AD209" t="str">
        <f>IF(Zudio_sales_data[[#This Row],[Order Date]]&lt;=Zudio_sales_data[[#This Row],[Store Open Date]],"wrong data","right data")</f>
        <v>wrong data</v>
      </c>
      <c r="AE209">
        <f>Zudio_sales_data[[#This Row],[Sales Profit]]/Zudio_sales_data[[#This Row],[Quantity]]</f>
        <v>1068.8</v>
      </c>
    </row>
    <row r="210" spans="1:31" x14ac:dyDescent="0.3">
      <c r="A210" t="s">
        <v>26</v>
      </c>
      <c r="B210" t="s">
        <v>59</v>
      </c>
      <c r="C210" t="s">
        <v>28</v>
      </c>
      <c r="D210" t="s">
        <v>48</v>
      </c>
      <c r="E210">
        <v>18</v>
      </c>
      <c r="F210">
        <v>419010</v>
      </c>
      <c r="G210" t="s">
        <v>30</v>
      </c>
      <c r="H210" s="1">
        <v>45594</v>
      </c>
      <c r="I210">
        <v>1400</v>
      </c>
      <c r="J210" t="s">
        <v>13450</v>
      </c>
      <c r="K210" t="s">
        <v>172</v>
      </c>
      <c r="L210">
        <v>10</v>
      </c>
      <c r="M210">
        <v>7</v>
      </c>
      <c r="N210">
        <v>6</v>
      </c>
      <c r="O210" t="s">
        <v>69</v>
      </c>
      <c r="P210" t="s">
        <v>62</v>
      </c>
      <c r="Q210">
        <v>32732</v>
      </c>
      <c r="R210" s="1">
        <v>45492</v>
      </c>
      <c r="S210" t="s">
        <v>95</v>
      </c>
      <c r="T210">
        <v>725401</v>
      </c>
      <c r="U210" t="s">
        <v>14176</v>
      </c>
      <c r="V210">
        <v>709</v>
      </c>
      <c r="W210">
        <v>910</v>
      </c>
      <c r="X210">
        <v>8</v>
      </c>
      <c r="Y210">
        <v>2912</v>
      </c>
      <c r="Z210">
        <v>9</v>
      </c>
      <c r="AA210">
        <f>Zudio_sales_data[[#This Row],[Price]]*Zudio_sales_data[[#This Row],[Quantity]]</f>
        <v>7280</v>
      </c>
      <c r="AB210" s="1">
        <v>45629</v>
      </c>
      <c r="AC210">
        <f>_xlfn.DAYS(Zudio_sales_data[[#This Row],[Last Date]],Zudio_sales_data[[#This Row],[Store Open Date]])</f>
        <v>35</v>
      </c>
      <c r="AD210" t="str">
        <f>IF(Zudio_sales_data[[#This Row],[Order Date]]&lt;=Zudio_sales_data[[#This Row],[Store Open Date]],"wrong data","right data")</f>
        <v>wrong data</v>
      </c>
      <c r="AE210">
        <f>Zudio_sales_data[[#This Row],[Sales Profit]]/Zudio_sales_data[[#This Row],[Quantity]]</f>
        <v>364</v>
      </c>
    </row>
    <row r="211" spans="1:31" x14ac:dyDescent="0.3">
      <c r="A211" t="s">
        <v>71</v>
      </c>
      <c r="B211" t="s">
        <v>275</v>
      </c>
      <c r="C211" t="s">
        <v>39</v>
      </c>
      <c r="D211" t="s">
        <v>87</v>
      </c>
      <c r="E211">
        <v>41</v>
      </c>
      <c r="F211">
        <v>430259</v>
      </c>
      <c r="G211" t="s">
        <v>30</v>
      </c>
      <c r="H211" s="1">
        <v>45406</v>
      </c>
      <c r="I211">
        <v>1200</v>
      </c>
      <c r="J211" t="s">
        <v>13922</v>
      </c>
      <c r="K211" t="s">
        <v>469</v>
      </c>
      <c r="L211">
        <v>9</v>
      </c>
      <c r="M211">
        <v>8</v>
      </c>
      <c r="N211">
        <v>12</v>
      </c>
      <c r="O211" t="s">
        <v>69</v>
      </c>
      <c r="P211" t="s">
        <v>90</v>
      </c>
      <c r="Q211">
        <v>12260</v>
      </c>
      <c r="R211" s="1">
        <v>45393</v>
      </c>
      <c r="S211" t="s">
        <v>63</v>
      </c>
      <c r="T211">
        <v>180053</v>
      </c>
      <c r="U211" t="s">
        <v>14177</v>
      </c>
      <c r="V211">
        <v>595</v>
      </c>
      <c r="W211">
        <v>1150</v>
      </c>
      <c r="X211">
        <v>5</v>
      </c>
      <c r="Y211">
        <v>2300</v>
      </c>
      <c r="Z211">
        <v>11</v>
      </c>
      <c r="AA211">
        <f>Zudio_sales_data[[#This Row],[Price]]*Zudio_sales_data[[#This Row],[Quantity]]</f>
        <v>5750</v>
      </c>
      <c r="AB211" s="1">
        <v>45629</v>
      </c>
      <c r="AC211">
        <f>_xlfn.DAYS(Zudio_sales_data[[#This Row],[Last Date]],Zudio_sales_data[[#This Row],[Store Open Date]])</f>
        <v>223</v>
      </c>
      <c r="AD211" t="str">
        <f>IF(Zudio_sales_data[[#This Row],[Order Date]]&lt;=Zudio_sales_data[[#This Row],[Store Open Date]],"wrong data","right data")</f>
        <v>wrong data</v>
      </c>
      <c r="AE211">
        <f>Zudio_sales_data[[#This Row],[Sales Profit]]/Zudio_sales_data[[#This Row],[Quantity]]</f>
        <v>460</v>
      </c>
    </row>
    <row r="212" spans="1:31" x14ac:dyDescent="0.3">
      <c r="A212" t="s">
        <v>55</v>
      </c>
      <c r="B212" t="s">
        <v>157</v>
      </c>
      <c r="C212" t="s">
        <v>28</v>
      </c>
      <c r="D212" t="s">
        <v>48</v>
      </c>
      <c r="E212">
        <v>59</v>
      </c>
      <c r="F212">
        <v>410506</v>
      </c>
      <c r="G212" t="s">
        <v>49</v>
      </c>
      <c r="H212" s="1">
        <v>45495</v>
      </c>
      <c r="I212">
        <v>1300</v>
      </c>
      <c r="J212" t="s">
        <v>13622</v>
      </c>
      <c r="K212" t="s">
        <v>223</v>
      </c>
      <c r="L212">
        <v>10</v>
      </c>
      <c r="M212">
        <v>7</v>
      </c>
      <c r="N212">
        <v>15</v>
      </c>
      <c r="O212" t="s">
        <v>33</v>
      </c>
      <c r="P212" t="s">
        <v>34</v>
      </c>
      <c r="Q212">
        <v>18834</v>
      </c>
      <c r="R212" s="1">
        <v>45342</v>
      </c>
      <c r="S212" t="s">
        <v>91</v>
      </c>
      <c r="T212">
        <v>333603</v>
      </c>
      <c r="U212" t="s">
        <v>4955</v>
      </c>
      <c r="V212">
        <v>984</v>
      </c>
      <c r="W212">
        <v>1069</v>
      </c>
      <c r="X212">
        <v>6</v>
      </c>
      <c r="Y212">
        <v>2565.6</v>
      </c>
      <c r="Z212">
        <v>9</v>
      </c>
      <c r="AA212">
        <f>Zudio_sales_data[[#This Row],[Price]]*Zudio_sales_data[[#This Row],[Quantity]]</f>
        <v>6414</v>
      </c>
      <c r="AB212" s="1">
        <v>45629</v>
      </c>
      <c r="AC212">
        <f>_xlfn.DAYS(Zudio_sales_data[[#This Row],[Last Date]],Zudio_sales_data[[#This Row],[Store Open Date]])</f>
        <v>134</v>
      </c>
      <c r="AD212" t="str">
        <f>IF(Zudio_sales_data[[#This Row],[Order Date]]&lt;=Zudio_sales_data[[#This Row],[Store Open Date]],"wrong data","right data")</f>
        <v>wrong data</v>
      </c>
      <c r="AE212">
        <f>Zudio_sales_data[[#This Row],[Sales Profit]]/Zudio_sales_data[[#This Row],[Quantity]]</f>
        <v>427.59999999999997</v>
      </c>
    </row>
    <row r="213" spans="1:31" x14ac:dyDescent="0.3">
      <c r="A213" t="s">
        <v>110</v>
      </c>
      <c r="B213" t="s">
        <v>257</v>
      </c>
      <c r="C213" t="s">
        <v>28</v>
      </c>
      <c r="D213" t="s">
        <v>40</v>
      </c>
      <c r="E213">
        <v>97</v>
      </c>
      <c r="F213">
        <v>426209</v>
      </c>
      <c r="G213" t="s">
        <v>49</v>
      </c>
      <c r="H213" s="1">
        <v>45432</v>
      </c>
      <c r="I213">
        <v>1300</v>
      </c>
      <c r="J213" t="s">
        <v>13560</v>
      </c>
      <c r="K213" t="s">
        <v>236</v>
      </c>
      <c r="L213">
        <v>10</v>
      </c>
      <c r="M213">
        <v>7</v>
      </c>
      <c r="N213">
        <v>10</v>
      </c>
      <c r="O213" t="s">
        <v>33</v>
      </c>
      <c r="P213" t="s">
        <v>90</v>
      </c>
      <c r="Q213">
        <v>91502</v>
      </c>
      <c r="R213" s="1">
        <v>45376</v>
      </c>
      <c r="S213" t="s">
        <v>58</v>
      </c>
      <c r="T213">
        <v>952432</v>
      </c>
      <c r="U213" t="s">
        <v>4706</v>
      </c>
      <c r="V213">
        <v>900</v>
      </c>
      <c r="W213">
        <v>2384</v>
      </c>
      <c r="X213">
        <v>5</v>
      </c>
      <c r="Y213">
        <v>4768</v>
      </c>
      <c r="Z213">
        <v>9</v>
      </c>
      <c r="AA213">
        <f>Zudio_sales_data[[#This Row],[Price]]*Zudio_sales_data[[#This Row],[Quantity]]</f>
        <v>11920</v>
      </c>
      <c r="AB213" s="1">
        <v>45629</v>
      </c>
      <c r="AC213">
        <f>_xlfn.DAYS(Zudio_sales_data[[#This Row],[Last Date]],Zudio_sales_data[[#This Row],[Store Open Date]])</f>
        <v>197</v>
      </c>
      <c r="AD213" t="str">
        <f>IF(Zudio_sales_data[[#This Row],[Order Date]]&lt;=Zudio_sales_data[[#This Row],[Store Open Date]],"wrong data","right data")</f>
        <v>wrong data</v>
      </c>
      <c r="AE213">
        <f>Zudio_sales_data[[#This Row],[Sales Profit]]/Zudio_sales_data[[#This Row],[Quantity]]</f>
        <v>953.6</v>
      </c>
    </row>
    <row r="214" spans="1:31" x14ac:dyDescent="0.3">
      <c r="A214" t="s">
        <v>139</v>
      </c>
      <c r="B214" t="s">
        <v>179</v>
      </c>
      <c r="C214" t="s">
        <v>39</v>
      </c>
      <c r="D214" t="s">
        <v>229</v>
      </c>
      <c r="E214">
        <v>32</v>
      </c>
      <c r="F214">
        <v>415284</v>
      </c>
      <c r="G214" t="s">
        <v>30</v>
      </c>
      <c r="H214" s="1">
        <v>45308</v>
      </c>
      <c r="I214">
        <v>800</v>
      </c>
      <c r="J214" t="s">
        <v>13461</v>
      </c>
      <c r="K214" t="s">
        <v>79</v>
      </c>
      <c r="L214">
        <v>11</v>
      </c>
      <c r="M214">
        <v>8</v>
      </c>
      <c r="N214">
        <v>18</v>
      </c>
      <c r="O214" t="s">
        <v>69</v>
      </c>
      <c r="P214" t="s">
        <v>90</v>
      </c>
      <c r="Q214">
        <v>55100</v>
      </c>
      <c r="R214" s="1">
        <v>45296</v>
      </c>
      <c r="S214" t="s">
        <v>85</v>
      </c>
      <c r="T214">
        <v>496427</v>
      </c>
      <c r="U214" t="s">
        <v>14178</v>
      </c>
      <c r="V214">
        <v>357</v>
      </c>
      <c r="W214">
        <v>2967</v>
      </c>
      <c r="X214">
        <v>7</v>
      </c>
      <c r="Y214">
        <v>8307.6</v>
      </c>
      <c r="Z214">
        <v>9</v>
      </c>
      <c r="AA214">
        <f>Zudio_sales_data[[#This Row],[Price]]*Zudio_sales_data[[#This Row],[Quantity]]</f>
        <v>20769</v>
      </c>
      <c r="AB214" s="1">
        <v>45629</v>
      </c>
      <c r="AC214">
        <f>_xlfn.DAYS(Zudio_sales_data[[#This Row],[Last Date]],Zudio_sales_data[[#This Row],[Store Open Date]])</f>
        <v>321</v>
      </c>
      <c r="AD214" t="str">
        <f>IF(Zudio_sales_data[[#This Row],[Order Date]]&lt;=Zudio_sales_data[[#This Row],[Store Open Date]],"wrong data","right data")</f>
        <v>wrong data</v>
      </c>
      <c r="AE214">
        <f>Zudio_sales_data[[#This Row],[Sales Profit]]/Zudio_sales_data[[#This Row],[Quantity]]</f>
        <v>1186.8</v>
      </c>
    </row>
    <row r="215" spans="1:31" x14ac:dyDescent="0.3">
      <c r="A215" t="s">
        <v>139</v>
      </c>
      <c r="B215" t="s">
        <v>153</v>
      </c>
      <c r="C215" t="s">
        <v>39</v>
      </c>
      <c r="D215" t="s">
        <v>82</v>
      </c>
      <c r="E215">
        <v>48</v>
      </c>
      <c r="F215">
        <v>416596</v>
      </c>
      <c r="G215" t="s">
        <v>49</v>
      </c>
      <c r="H215" s="1">
        <v>45528</v>
      </c>
      <c r="I215">
        <v>1200</v>
      </c>
      <c r="J215" t="s">
        <v>13961</v>
      </c>
      <c r="K215" t="s">
        <v>151</v>
      </c>
      <c r="L215">
        <v>10</v>
      </c>
      <c r="M215">
        <v>9</v>
      </c>
      <c r="N215">
        <v>6</v>
      </c>
      <c r="O215" t="s">
        <v>33</v>
      </c>
      <c r="P215" t="s">
        <v>90</v>
      </c>
      <c r="Q215">
        <v>74569</v>
      </c>
      <c r="R215" s="1">
        <v>45314</v>
      </c>
      <c r="S215" t="s">
        <v>85</v>
      </c>
      <c r="T215">
        <v>464281</v>
      </c>
      <c r="U215" t="s">
        <v>14179</v>
      </c>
      <c r="V215">
        <v>290</v>
      </c>
      <c r="W215">
        <v>1768</v>
      </c>
      <c r="X215">
        <v>3</v>
      </c>
      <c r="Y215">
        <v>2121.6</v>
      </c>
      <c r="Z215">
        <v>11</v>
      </c>
      <c r="AA215">
        <f>Zudio_sales_data[[#This Row],[Price]]*Zudio_sales_data[[#This Row],[Quantity]]</f>
        <v>5304</v>
      </c>
      <c r="AB215" s="1">
        <v>45629</v>
      </c>
      <c r="AC215">
        <f>_xlfn.DAYS(Zudio_sales_data[[#This Row],[Last Date]],Zudio_sales_data[[#This Row],[Store Open Date]])</f>
        <v>101</v>
      </c>
      <c r="AD215" t="str">
        <f>IF(Zudio_sales_data[[#This Row],[Order Date]]&lt;=Zudio_sales_data[[#This Row],[Store Open Date]],"wrong data","right data")</f>
        <v>wrong data</v>
      </c>
      <c r="AE215">
        <f>Zudio_sales_data[[#This Row],[Sales Profit]]/Zudio_sales_data[[#This Row],[Quantity]]</f>
        <v>707.19999999999993</v>
      </c>
    </row>
    <row r="216" spans="1:31" x14ac:dyDescent="0.3">
      <c r="A216" t="s">
        <v>71</v>
      </c>
      <c r="B216" t="s">
        <v>106</v>
      </c>
      <c r="C216" t="s">
        <v>39</v>
      </c>
      <c r="D216" t="s">
        <v>29</v>
      </c>
      <c r="E216">
        <v>34</v>
      </c>
      <c r="F216">
        <v>416121</v>
      </c>
      <c r="G216" t="s">
        <v>49</v>
      </c>
      <c r="H216" s="1">
        <v>45567</v>
      </c>
      <c r="I216">
        <v>950</v>
      </c>
      <c r="J216" t="s">
        <v>13706</v>
      </c>
      <c r="K216" t="s">
        <v>261</v>
      </c>
      <c r="L216">
        <v>10</v>
      </c>
      <c r="M216">
        <v>7</v>
      </c>
      <c r="N216">
        <v>13</v>
      </c>
      <c r="O216" t="s">
        <v>33</v>
      </c>
      <c r="P216" t="s">
        <v>90</v>
      </c>
      <c r="Q216">
        <v>87503</v>
      </c>
      <c r="R216" s="1">
        <v>45304</v>
      </c>
      <c r="S216" t="s">
        <v>85</v>
      </c>
      <c r="T216">
        <v>720500</v>
      </c>
      <c r="U216" t="s">
        <v>14180</v>
      </c>
      <c r="V216">
        <v>559</v>
      </c>
      <c r="W216">
        <v>2572</v>
      </c>
      <c r="X216">
        <v>5</v>
      </c>
      <c r="Y216">
        <v>5144</v>
      </c>
      <c r="Z216">
        <v>9</v>
      </c>
      <c r="AA216">
        <f>Zudio_sales_data[[#This Row],[Price]]*Zudio_sales_data[[#This Row],[Quantity]]</f>
        <v>12860</v>
      </c>
      <c r="AB216" s="1">
        <v>45629</v>
      </c>
      <c r="AC216">
        <f>_xlfn.DAYS(Zudio_sales_data[[#This Row],[Last Date]],Zudio_sales_data[[#This Row],[Store Open Date]])</f>
        <v>62</v>
      </c>
      <c r="AD216" t="str">
        <f>IF(Zudio_sales_data[[#This Row],[Order Date]]&lt;=Zudio_sales_data[[#This Row],[Store Open Date]],"wrong data","right data")</f>
        <v>wrong data</v>
      </c>
      <c r="AE216">
        <f>Zudio_sales_data[[#This Row],[Sales Profit]]/Zudio_sales_data[[#This Row],[Quantity]]</f>
        <v>1028.8</v>
      </c>
    </row>
    <row r="217" spans="1:31" x14ac:dyDescent="0.3">
      <c r="A217" t="s">
        <v>37</v>
      </c>
      <c r="B217" t="s">
        <v>376</v>
      </c>
      <c r="C217" t="s">
        <v>39</v>
      </c>
      <c r="D217" t="s">
        <v>101</v>
      </c>
      <c r="E217">
        <v>84</v>
      </c>
      <c r="F217">
        <v>433565</v>
      </c>
      <c r="G217" t="s">
        <v>30</v>
      </c>
      <c r="H217" s="1">
        <v>45531</v>
      </c>
      <c r="I217">
        <v>800</v>
      </c>
      <c r="J217" t="s">
        <v>13717</v>
      </c>
      <c r="K217" t="s">
        <v>392</v>
      </c>
      <c r="L217">
        <v>11</v>
      </c>
      <c r="M217">
        <v>8</v>
      </c>
      <c r="N217">
        <v>10</v>
      </c>
      <c r="O217" t="s">
        <v>69</v>
      </c>
      <c r="P217" t="s">
        <v>34</v>
      </c>
      <c r="Q217">
        <v>48837</v>
      </c>
      <c r="R217" s="1">
        <v>45522</v>
      </c>
      <c r="S217" t="s">
        <v>53</v>
      </c>
      <c r="T217">
        <v>917888</v>
      </c>
      <c r="U217" t="s">
        <v>14181</v>
      </c>
      <c r="V217">
        <v>706</v>
      </c>
      <c r="W217">
        <v>1669</v>
      </c>
      <c r="X217">
        <v>1</v>
      </c>
      <c r="Y217">
        <v>667.6</v>
      </c>
      <c r="Z217">
        <v>9</v>
      </c>
      <c r="AA217">
        <f>Zudio_sales_data[[#This Row],[Price]]*Zudio_sales_data[[#This Row],[Quantity]]</f>
        <v>1669</v>
      </c>
      <c r="AB217" s="1">
        <v>45629</v>
      </c>
      <c r="AC217">
        <f>_xlfn.DAYS(Zudio_sales_data[[#This Row],[Last Date]],Zudio_sales_data[[#This Row],[Store Open Date]])</f>
        <v>98</v>
      </c>
      <c r="AD217" t="str">
        <f>IF(Zudio_sales_data[[#This Row],[Order Date]]&lt;=Zudio_sales_data[[#This Row],[Store Open Date]],"wrong data","right data")</f>
        <v>wrong data</v>
      </c>
      <c r="AE217">
        <f>Zudio_sales_data[[#This Row],[Sales Profit]]/Zudio_sales_data[[#This Row],[Quantity]]</f>
        <v>667.6</v>
      </c>
    </row>
    <row r="218" spans="1:31" x14ac:dyDescent="0.3">
      <c r="A218" t="s">
        <v>110</v>
      </c>
      <c r="B218" t="s">
        <v>310</v>
      </c>
      <c r="C218" t="s">
        <v>28</v>
      </c>
      <c r="D218" t="s">
        <v>129</v>
      </c>
      <c r="E218">
        <v>4</v>
      </c>
      <c r="F218">
        <v>414064</v>
      </c>
      <c r="G218" t="s">
        <v>30</v>
      </c>
      <c r="H218" s="1">
        <v>45378</v>
      </c>
      <c r="I218">
        <v>1400</v>
      </c>
      <c r="J218" t="s">
        <v>5030</v>
      </c>
      <c r="K218" t="s">
        <v>119</v>
      </c>
      <c r="L218">
        <v>10</v>
      </c>
      <c r="M218">
        <v>7</v>
      </c>
      <c r="N218">
        <v>6</v>
      </c>
      <c r="O218" t="s">
        <v>69</v>
      </c>
      <c r="P218" t="s">
        <v>90</v>
      </c>
      <c r="Q218">
        <v>92091</v>
      </c>
      <c r="R218" s="1">
        <v>45369</v>
      </c>
      <c r="S218" t="s">
        <v>58</v>
      </c>
      <c r="T218">
        <v>246402</v>
      </c>
      <c r="U218" t="s">
        <v>14182</v>
      </c>
      <c r="V218">
        <v>691</v>
      </c>
      <c r="W218">
        <v>975</v>
      </c>
      <c r="X218">
        <v>4</v>
      </c>
      <c r="Y218">
        <v>1560</v>
      </c>
      <c r="Z218">
        <v>9</v>
      </c>
      <c r="AA218">
        <f>Zudio_sales_data[[#This Row],[Price]]*Zudio_sales_data[[#This Row],[Quantity]]</f>
        <v>3900</v>
      </c>
      <c r="AB218" s="1">
        <v>45629</v>
      </c>
      <c r="AC218">
        <f>_xlfn.DAYS(Zudio_sales_data[[#This Row],[Last Date]],Zudio_sales_data[[#This Row],[Store Open Date]])</f>
        <v>251</v>
      </c>
      <c r="AD218" t="str">
        <f>IF(Zudio_sales_data[[#This Row],[Order Date]]&lt;=Zudio_sales_data[[#This Row],[Store Open Date]],"wrong data","right data")</f>
        <v>wrong data</v>
      </c>
      <c r="AE218">
        <f>Zudio_sales_data[[#This Row],[Sales Profit]]/Zudio_sales_data[[#This Row],[Quantity]]</f>
        <v>390</v>
      </c>
    </row>
    <row r="219" spans="1:31" x14ac:dyDescent="0.3">
      <c r="A219" t="s">
        <v>26</v>
      </c>
      <c r="B219" t="s">
        <v>81</v>
      </c>
      <c r="C219" t="s">
        <v>39</v>
      </c>
      <c r="D219" t="s">
        <v>229</v>
      </c>
      <c r="E219">
        <v>31</v>
      </c>
      <c r="F219">
        <v>401207</v>
      </c>
      <c r="G219" t="s">
        <v>49</v>
      </c>
      <c r="H219" s="1">
        <v>45365</v>
      </c>
      <c r="I219">
        <v>950</v>
      </c>
      <c r="J219" t="s">
        <v>13952</v>
      </c>
      <c r="K219" t="s">
        <v>609</v>
      </c>
      <c r="L219">
        <v>9</v>
      </c>
      <c r="M219">
        <v>8</v>
      </c>
      <c r="N219">
        <v>19</v>
      </c>
      <c r="O219" t="s">
        <v>69</v>
      </c>
      <c r="P219" t="s">
        <v>62</v>
      </c>
      <c r="Q219">
        <v>79555</v>
      </c>
      <c r="R219" s="1">
        <v>45330</v>
      </c>
      <c r="S219" t="s">
        <v>91</v>
      </c>
      <c r="T219">
        <v>505818</v>
      </c>
      <c r="U219" t="s">
        <v>14183</v>
      </c>
      <c r="V219">
        <v>409</v>
      </c>
      <c r="W219">
        <v>2851</v>
      </c>
      <c r="X219">
        <v>5</v>
      </c>
      <c r="Y219">
        <v>5702</v>
      </c>
      <c r="Z219">
        <v>11</v>
      </c>
      <c r="AA219">
        <f>Zudio_sales_data[[#This Row],[Price]]*Zudio_sales_data[[#This Row],[Quantity]]</f>
        <v>14255</v>
      </c>
      <c r="AB219" s="1">
        <v>45629</v>
      </c>
      <c r="AC219">
        <f>_xlfn.DAYS(Zudio_sales_data[[#This Row],[Last Date]],Zudio_sales_data[[#This Row],[Store Open Date]])</f>
        <v>264</v>
      </c>
      <c r="AD219" t="str">
        <f>IF(Zudio_sales_data[[#This Row],[Order Date]]&lt;=Zudio_sales_data[[#This Row],[Store Open Date]],"wrong data","right data")</f>
        <v>wrong data</v>
      </c>
      <c r="AE219">
        <f>Zudio_sales_data[[#This Row],[Sales Profit]]/Zudio_sales_data[[#This Row],[Quantity]]</f>
        <v>1140.4000000000001</v>
      </c>
    </row>
    <row r="220" spans="1:31" x14ac:dyDescent="0.3">
      <c r="A220" t="s">
        <v>37</v>
      </c>
      <c r="B220" t="s">
        <v>106</v>
      </c>
      <c r="C220" t="s">
        <v>28</v>
      </c>
      <c r="D220" t="s">
        <v>87</v>
      </c>
      <c r="E220">
        <v>30</v>
      </c>
      <c r="F220">
        <v>430029</v>
      </c>
      <c r="G220" t="s">
        <v>49</v>
      </c>
      <c r="H220" s="1">
        <v>45536</v>
      </c>
      <c r="I220">
        <v>1000</v>
      </c>
      <c r="J220" t="s">
        <v>2733</v>
      </c>
      <c r="K220" t="s">
        <v>32</v>
      </c>
      <c r="L220">
        <v>10</v>
      </c>
      <c r="M220">
        <v>9</v>
      </c>
      <c r="N220">
        <v>15</v>
      </c>
      <c r="O220" t="s">
        <v>69</v>
      </c>
      <c r="P220" t="s">
        <v>90</v>
      </c>
      <c r="Q220">
        <v>76726</v>
      </c>
      <c r="R220" s="1">
        <v>45492</v>
      </c>
      <c r="S220" t="s">
        <v>95</v>
      </c>
      <c r="T220">
        <v>860773</v>
      </c>
      <c r="U220" t="s">
        <v>689</v>
      </c>
      <c r="V220">
        <v>470</v>
      </c>
      <c r="W220">
        <v>2175</v>
      </c>
      <c r="X220">
        <v>5</v>
      </c>
      <c r="Y220">
        <v>4350</v>
      </c>
      <c r="Z220">
        <v>11</v>
      </c>
      <c r="AA220">
        <f>Zudio_sales_data[[#This Row],[Price]]*Zudio_sales_data[[#This Row],[Quantity]]</f>
        <v>10875</v>
      </c>
      <c r="AB220" s="1">
        <v>45629</v>
      </c>
      <c r="AC220">
        <f>_xlfn.DAYS(Zudio_sales_data[[#This Row],[Last Date]],Zudio_sales_data[[#This Row],[Store Open Date]])</f>
        <v>93</v>
      </c>
      <c r="AD220" t="str">
        <f>IF(Zudio_sales_data[[#This Row],[Order Date]]&lt;=Zudio_sales_data[[#This Row],[Store Open Date]],"wrong data","right data")</f>
        <v>wrong data</v>
      </c>
      <c r="AE220">
        <f>Zudio_sales_data[[#This Row],[Sales Profit]]/Zudio_sales_data[[#This Row],[Quantity]]</f>
        <v>870</v>
      </c>
    </row>
    <row r="221" spans="1:31" x14ac:dyDescent="0.3">
      <c r="A221" t="s">
        <v>71</v>
      </c>
      <c r="B221" t="s">
        <v>27</v>
      </c>
      <c r="C221" t="s">
        <v>39</v>
      </c>
      <c r="D221" t="s">
        <v>40</v>
      </c>
      <c r="E221">
        <v>53</v>
      </c>
      <c r="F221">
        <v>424631</v>
      </c>
      <c r="G221" t="s">
        <v>30</v>
      </c>
      <c r="H221" s="1">
        <v>45407</v>
      </c>
      <c r="I221">
        <v>1000</v>
      </c>
      <c r="J221" t="s">
        <v>13456</v>
      </c>
      <c r="K221" t="s">
        <v>172</v>
      </c>
      <c r="L221">
        <v>10</v>
      </c>
      <c r="M221">
        <v>9</v>
      </c>
      <c r="N221">
        <v>9</v>
      </c>
      <c r="O221" t="s">
        <v>33</v>
      </c>
      <c r="P221" t="s">
        <v>34</v>
      </c>
      <c r="Q221">
        <v>37169</v>
      </c>
      <c r="R221" s="1">
        <v>45362</v>
      </c>
      <c r="S221" t="s">
        <v>58</v>
      </c>
      <c r="T221">
        <v>741112</v>
      </c>
      <c r="U221" t="s">
        <v>14184</v>
      </c>
      <c r="V221">
        <v>890</v>
      </c>
      <c r="W221">
        <v>2232</v>
      </c>
      <c r="X221">
        <v>6</v>
      </c>
      <c r="Y221">
        <v>5356.8</v>
      </c>
      <c r="Z221">
        <v>11</v>
      </c>
      <c r="AA221">
        <f>Zudio_sales_data[[#This Row],[Price]]*Zudio_sales_data[[#This Row],[Quantity]]</f>
        <v>13392</v>
      </c>
      <c r="AB221" s="1">
        <v>45629</v>
      </c>
      <c r="AC221">
        <f>_xlfn.DAYS(Zudio_sales_data[[#This Row],[Last Date]],Zudio_sales_data[[#This Row],[Store Open Date]])</f>
        <v>222</v>
      </c>
      <c r="AD221" t="str">
        <f>IF(Zudio_sales_data[[#This Row],[Order Date]]&lt;=Zudio_sales_data[[#This Row],[Store Open Date]],"wrong data","right data")</f>
        <v>wrong data</v>
      </c>
      <c r="AE221">
        <f>Zudio_sales_data[[#This Row],[Sales Profit]]/Zudio_sales_data[[#This Row],[Quantity]]</f>
        <v>892.80000000000007</v>
      </c>
    </row>
    <row r="222" spans="1:31" x14ac:dyDescent="0.3">
      <c r="A222" t="s">
        <v>139</v>
      </c>
      <c r="B222" t="s">
        <v>362</v>
      </c>
      <c r="C222" t="s">
        <v>47</v>
      </c>
      <c r="D222" t="s">
        <v>129</v>
      </c>
      <c r="E222">
        <v>30</v>
      </c>
      <c r="F222">
        <v>405734</v>
      </c>
      <c r="G222" t="s">
        <v>30</v>
      </c>
      <c r="H222" s="1">
        <v>45354</v>
      </c>
      <c r="I222">
        <v>1300</v>
      </c>
      <c r="J222" t="s">
        <v>13871</v>
      </c>
      <c r="K222" t="s">
        <v>326</v>
      </c>
      <c r="L222">
        <v>10</v>
      </c>
      <c r="M222">
        <v>9</v>
      </c>
      <c r="N222">
        <v>6</v>
      </c>
      <c r="O222" t="s">
        <v>33</v>
      </c>
      <c r="P222" t="s">
        <v>62</v>
      </c>
      <c r="Q222">
        <v>58735</v>
      </c>
      <c r="R222" s="1">
        <v>45307</v>
      </c>
      <c r="S222" t="s">
        <v>85</v>
      </c>
      <c r="T222">
        <v>645062</v>
      </c>
      <c r="U222" t="s">
        <v>14185</v>
      </c>
      <c r="V222">
        <v>684</v>
      </c>
      <c r="W222">
        <v>2109</v>
      </c>
      <c r="X222">
        <v>4</v>
      </c>
      <c r="Y222">
        <v>3374.4</v>
      </c>
      <c r="Z222">
        <v>11</v>
      </c>
      <c r="AA222">
        <f>Zudio_sales_data[[#This Row],[Price]]*Zudio_sales_data[[#This Row],[Quantity]]</f>
        <v>8436</v>
      </c>
      <c r="AB222" s="1">
        <v>45629</v>
      </c>
      <c r="AC222">
        <f>_xlfn.DAYS(Zudio_sales_data[[#This Row],[Last Date]],Zudio_sales_data[[#This Row],[Store Open Date]])</f>
        <v>275</v>
      </c>
      <c r="AD222" t="str">
        <f>IF(Zudio_sales_data[[#This Row],[Order Date]]&lt;=Zudio_sales_data[[#This Row],[Store Open Date]],"wrong data","right data")</f>
        <v>wrong data</v>
      </c>
      <c r="AE222">
        <f>Zudio_sales_data[[#This Row],[Sales Profit]]/Zudio_sales_data[[#This Row],[Quantity]]</f>
        <v>843.6</v>
      </c>
    </row>
    <row r="223" spans="1:31" x14ac:dyDescent="0.3">
      <c r="A223" t="s">
        <v>55</v>
      </c>
      <c r="B223" t="s">
        <v>208</v>
      </c>
      <c r="C223" t="s">
        <v>39</v>
      </c>
      <c r="D223" t="s">
        <v>112</v>
      </c>
      <c r="E223">
        <v>55</v>
      </c>
      <c r="F223">
        <v>423776</v>
      </c>
      <c r="G223" t="s">
        <v>49</v>
      </c>
      <c r="H223" s="1">
        <v>45359</v>
      </c>
      <c r="I223">
        <v>950</v>
      </c>
      <c r="J223" t="s">
        <v>13972</v>
      </c>
      <c r="K223" t="s">
        <v>172</v>
      </c>
      <c r="L223">
        <v>10</v>
      </c>
      <c r="M223">
        <v>7</v>
      </c>
      <c r="N223">
        <v>3</v>
      </c>
      <c r="O223" t="s">
        <v>33</v>
      </c>
      <c r="P223" t="s">
        <v>62</v>
      </c>
      <c r="Q223">
        <v>93002</v>
      </c>
      <c r="R223" s="1">
        <v>45339</v>
      </c>
      <c r="S223" t="s">
        <v>91</v>
      </c>
      <c r="T223">
        <v>287131</v>
      </c>
      <c r="U223" t="s">
        <v>14186</v>
      </c>
      <c r="V223">
        <v>234</v>
      </c>
      <c r="W223">
        <v>2602</v>
      </c>
      <c r="X223">
        <v>4</v>
      </c>
      <c r="Y223">
        <v>4163.2</v>
      </c>
      <c r="Z223">
        <v>9</v>
      </c>
      <c r="AA223">
        <f>Zudio_sales_data[[#This Row],[Price]]*Zudio_sales_data[[#This Row],[Quantity]]</f>
        <v>10408</v>
      </c>
      <c r="AB223" s="1">
        <v>45629</v>
      </c>
      <c r="AC223">
        <f>_xlfn.DAYS(Zudio_sales_data[[#This Row],[Last Date]],Zudio_sales_data[[#This Row],[Store Open Date]])</f>
        <v>270</v>
      </c>
      <c r="AD223" t="str">
        <f>IF(Zudio_sales_data[[#This Row],[Order Date]]&lt;=Zudio_sales_data[[#This Row],[Store Open Date]],"wrong data","right data")</f>
        <v>wrong data</v>
      </c>
      <c r="AE223">
        <f>Zudio_sales_data[[#This Row],[Sales Profit]]/Zudio_sales_data[[#This Row],[Quantity]]</f>
        <v>1040.8</v>
      </c>
    </row>
    <row r="224" spans="1:31" x14ac:dyDescent="0.3">
      <c r="A224" t="s">
        <v>139</v>
      </c>
      <c r="B224" t="s">
        <v>157</v>
      </c>
      <c r="C224" t="s">
        <v>47</v>
      </c>
      <c r="D224" t="s">
        <v>40</v>
      </c>
      <c r="E224">
        <v>26</v>
      </c>
      <c r="F224">
        <v>413918</v>
      </c>
      <c r="G224" t="s">
        <v>30</v>
      </c>
      <c r="H224" s="1">
        <v>45588</v>
      </c>
      <c r="I224">
        <v>1400</v>
      </c>
      <c r="J224" t="s">
        <v>13628</v>
      </c>
      <c r="K224" t="s">
        <v>57</v>
      </c>
      <c r="L224">
        <v>11</v>
      </c>
      <c r="M224">
        <v>8</v>
      </c>
      <c r="N224">
        <v>15</v>
      </c>
      <c r="O224" t="s">
        <v>33</v>
      </c>
      <c r="P224" t="s">
        <v>52</v>
      </c>
      <c r="Q224">
        <v>45141</v>
      </c>
      <c r="R224" s="1">
        <v>45530</v>
      </c>
      <c r="S224" t="s">
        <v>53</v>
      </c>
      <c r="T224">
        <v>199214</v>
      </c>
      <c r="U224" t="s">
        <v>14187</v>
      </c>
      <c r="V224">
        <v>291</v>
      </c>
      <c r="W224">
        <v>1948</v>
      </c>
      <c r="X224">
        <v>1</v>
      </c>
      <c r="Y224">
        <v>779.2</v>
      </c>
      <c r="Z224">
        <v>9</v>
      </c>
      <c r="AA224">
        <f>Zudio_sales_data[[#This Row],[Price]]*Zudio_sales_data[[#This Row],[Quantity]]</f>
        <v>1948</v>
      </c>
      <c r="AB224" s="1">
        <v>45629</v>
      </c>
      <c r="AC224">
        <f>_xlfn.DAYS(Zudio_sales_data[[#This Row],[Last Date]],Zudio_sales_data[[#This Row],[Store Open Date]])</f>
        <v>41</v>
      </c>
      <c r="AD224" t="str">
        <f>IF(Zudio_sales_data[[#This Row],[Order Date]]&lt;=Zudio_sales_data[[#This Row],[Store Open Date]],"wrong data","right data")</f>
        <v>wrong data</v>
      </c>
      <c r="AE224">
        <f>Zudio_sales_data[[#This Row],[Sales Profit]]/Zudio_sales_data[[#This Row],[Quantity]]</f>
        <v>779.2</v>
      </c>
    </row>
    <row r="225" spans="1:31" x14ac:dyDescent="0.3">
      <c r="A225" t="s">
        <v>26</v>
      </c>
      <c r="B225" t="s">
        <v>368</v>
      </c>
      <c r="C225" t="s">
        <v>39</v>
      </c>
      <c r="D225" t="s">
        <v>112</v>
      </c>
      <c r="E225">
        <v>43</v>
      </c>
      <c r="F225">
        <v>405862</v>
      </c>
      <c r="G225" t="s">
        <v>30</v>
      </c>
      <c r="H225" s="1">
        <v>45399</v>
      </c>
      <c r="I225">
        <v>1000</v>
      </c>
      <c r="J225" t="s">
        <v>13765</v>
      </c>
      <c r="K225" t="s">
        <v>227</v>
      </c>
      <c r="L225">
        <v>10</v>
      </c>
      <c r="M225">
        <v>7</v>
      </c>
      <c r="N225">
        <v>5</v>
      </c>
      <c r="O225" t="s">
        <v>33</v>
      </c>
      <c r="P225" t="s">
        <v>90</v>
      </c>
      <c r="Q225">
        <v>62215</v>
      </c>
      <c r="R225" s="1">
        <v>45349</v>
      </c>
      <c r="S225" t="s">
        <v>91</v>
      </c>
      <c r="T225">
        <v>826646</v>
      </c>
      <c r="U225" t="s">
        <v>14188</v>
      </c>
      <c r="V225">
        <v>521</v>
      </c>
      <c r="W225">
        <v>2030</v>
      </c>
      <c r="X225">
        <v>3</v>
      </c>
      <c r="Y225">
        <v>2436</v>
      </c>
      <c r="Z225">
        <v>9</v>
      </c>
      <c r="AA225">
        <f>Zudio_sales_data[[#This Row],[Price]]*Zudio_sales_data[[#This Row],[Quantity]]</f>
        <v>6090</v>
      </c>
      <c r="AB225" s="1">
        <v>45629</v>
      </c>
      <c r="AC225">
        <f>_xlfn.DAYS(Zudio_sales_data[[#This Row],[Last Date]],Zudio_sales_data[[#This Row],[Store Open Date]])</f>
        <v>230</v>
      </c>
      <c r="AD225" t="str">
        <f>IF(Zudio_sales_data[[#This Row],[Order Date]]&lt;=Zudio_sales_data[[#This Row],[Store Open Date]],"wrong data","right data")</f>
        <v>wrong data</v>
      </c>
      <c r="AE225">
        <f>Zudio_sales_data[[#This Row],[Sales Profit]]/Zudio_sales_data[[#This Row],[Quantity]]</f>
        <v>812</v>
      </c>
    </row>
    <row r="226" spans="1:31" x14ac:dyDescent="0.3">
      <c r="A226" t="s">
        <v>37</v>
      </c>
      <c r="B226" t="s">
        <v>235</v>
      </c>
      <c r="C226" t="s">
        <v>28</v>
      </c>
      <c r="D226" t="s">
        <v>101</v>
      </c>
      <c r="E226">
        <v>80</v>
      </c>
      <c r="F226">
        <v>403258</v>
      </c>
      <c r="G226" t="s">
        <v>49</v>
      </c>
      <c r="H226" s="1">
        <v>45492</v>
      </c>
      <c r="I226">
        <v>1000</v>
      </c>
      <c r="J226" t="s">
        <v>13704</v>
      </c>
      <c r="K226" t="s">
        <v>292</v>
      </c>
      <c r="L226">
        <v>9</v>
      </c>
      <c r="M226">
        <v>8</v>
      </c>
      <c r="N226">
        <v>17</v>
      </c>
      <c r="O226" t="s">
        <v>33</v>
      </c>
      <c r="P226" t="s">
        <v>52</v>
      </c>
      <c r="Q226">
        <v>68710</v>
      </c>
      <c r="R226" s="1">
        <v>45449</v>
      </c>
      <c r="S226" t="s">
        <v>43</v>
      </c>
      <c r="T226">
        <v>325277</v>
      </c>
      <c r="U226" t="s">
        <v>1778</v>
      </c>
      <c r="V226">
        <v>457</v>
      </c>
      <c r="W226">
        <v>2985</v>
      </c>
      <c r="X226">
        <v>6</v>
      </c>
      <c r="Y226">
        <v>7164</v>
      </c>
      <c r="Z226">
        <v>11</v>
      </c>
      <c r="AA226">
        <f>Zudio_sales_data[[#This Row],[Price]]*Zudio_sales_data[[#This Row],[Quantity]]</f>
        <v>17910</v>
      </c>
      <c r="AB226" s="1">
        <v>45629</v>
      </c>
      <c r="AC226">
        <f>_xlfn.DAYS(Zudio_sales_data[[#This Row],[Last Date]],Zudio_sales_data[[#This Row],[Store Open Date]])</f>
        <v>137</v>
      </c>
      <c r="AD226" t="str">
        <f>IF(Zudio_sales_data[[#This Row],[Order Date]]&lt;=Zudio_sales_data[[#This Row],[Store Open Date]],"wrong data","right data")</f>
        <v>wrong data</v>
      </c>
      <c r="AE226">
        <f>Zudio_sales_data[[#This Row],[Sales Profit]]/Zudio_sales_data[[#This Row],[Quantity]]</f>
        <v>1194</v>
      </c>
    </row>
    <row r="227" spans="1:31" x14ac:dyDescent="0.3">
      <c r="A227" t="s">
        <v>110</v>
      </c>
      <c r="B227" t="s">
        <v>174</v>
      </c>
      <c r="C227" t="s">
        <v>39</v>
      </c>
      <c r="D227" t="s">
        <v>66</v>
      </c>
      <c r="E227">
        <v>30</v>
      </c>
      <c r="F227">
        <v>422754</v>
      </c>
      <c r="G227" t="s">
        <v>30</v>
      </c>
      <c r="H227" s="1">
        <v>45526</v>
      </c>
      <c r="I227">
        <v>1100</v>
      </c>
      <c r="J227" t="s">
        <v>13737</v>
      </c>
      <c r="K227" t="s">
        <v>195</v>
      </c>
      <c r="L227">
        <v>10</v>
      </c>
      <c r="M227">
        <v>9</v>
      </c>
      <c r="N227">
        <v>16</v>
      </c>
      <c r="O227" t="s">
        <v>69</v>
      </c>
      <c r="P227" t="s">
        <v>62</v>
      </c>
      <c r="Q227">
        <v>63618</v>
      </c>
      <c r="R227" s="1">
        <v>45301</v>
      </c>
      <c r="S227" t="s">
        <v>85</v>
      </c>
      <c r="T227">
        <v>857260</v>
      </c>
      <c r="U227" t="s">
        <v>14189</v>
      </c>
      <c r="V227">
        <v>516</v>
      </c>
      <c r="W227">
        <v>1848</v>
      </c>
      <c r="X227">
        <v>8</v>
      </c>
      <c r="Y227">
        <v>5913.6</v>
      </c>
      <c r="Z227">
        <v>11</v>
      </c>
      <c r="AA227">
        <f>Zudio_sales_data[[#This Row],[Price]]*Zudio_sales_data[[#This Row],[Quantity]]</f>
        <v>14784</v>
      </c>
      <c r="AB227" s="1">
        <v>45629</v>
      </c>
      <c r="AC227">
        <f>_xlfn.DAYS(Zudio_sales_data[[#This Row],[Last Date]],Zudio_sales_data[[#This Row],[Store Open Date]])</f>
        <v>103</v>
      </c>
      <c r="AD227" t="str">
        <f>IF(Zudio_sales_data[[#This Row],[Order Date]]&lt;=Zudio_sales_data[[#This Row],[Store Open Date]],"wrong data","right data")</f>
        <v>wrong data</v>
      </c>
      <c r="AE227">
        <f>Zudio_sales_data[[#This Row],[Sales Profit]]/Zudio_sales_data[[#This Row],[Quantity]]</f>
        <v>739.2</v>
      </c>
    </row>
    <row r="228" spans="1:31" x14ac:dyDescent="0.3">
      <c r="A228" t="s">
        <v>110</v>
      </c>
      <c r="B228" t="s">
        <v>317</v>
      </c>
      <c r="C228" t="s">
        <v>47</v>
      </c>
      <c r="D228" t="s">
        <v>77</v>
      </c>
      <c r="E228">
        <v>34</v>
      </c>
      <c r="F228">
        <v>426399</v>
      </c>
      <c r="G228" t="s">
        <v>30</v>
      </c>
      <c r="H228" s="1">
        <v>45482</v>
      </c>
      <c r="I228">
        <v>800</v>
      </c>
      <c r="J228" t="s">
        <v>13808</v>
      </c>
      <c r="K228" t="s">
        <v>685</v>
      </c>
      <c r="L228">
        <v>9</v>
      </c>
      <c r="M228">
        <v>8</v>
      </c>
      <c r="N228">
        <v>14</v>
      </c>
      <c r="O228" t="s">
        <v>33</v>
      </c>
      <c r="P228" t="s">
        <v>52</v>
      </c>
      <c r="Q228">
        <v>47811</v>
      </c>
      <c r="R228" s="1">
        <v>45293</v>
      </c>
      <c r="S228" t="s">
        <v>85</v>
      </c>
      <c r="T228">
        <v>242239</v>
      </c>
      <c r="U228" t="s">
        <v>14190</v>
      </c>
      <c r="V228">
        <v>927</v>
      </c>
      <c r="W228">
        <v>1707</v>
      </c>
      <c r="X228">
        <v>6</v>
      </c>
      <c r="Y228">
        <v>4096.8</v>
      </c>
      <c r="Z228">
        <v>11</v>
      </c>
      <c r="AA228">
        <f>Zudio_sales_data[[#This Row],[Price]]*Zudio_sales_data[[#This Row],[Quantity]]</f>
        <v>10242</v>
      </c>
      <c r="AB228" s="1">
        <v>45629</v>
      </c>
      <c r="AC228">
        <f>_xlfn.DAYS(Zudio_sales_data[[#This Row],[Last Date]],Zudio_sales_data[[#This Row],[Store Open Date]])</f>
        <v>147</v>
      </c>
      <c r="AD228" t="str">
        <f>IF(Zudio_sales_data[[#This Row],[Order Date]]&lt;=Zudio_sales_data[[#This Row],[Store Open Date]],"wrong data","right data")</f>
        <v>wrong data</v>
      </c>
      <c r="AE228">
        <f>Zudio_sales_data[[#This Row],[Sales Profit]]/Zudio_sales_data[[#This Row],[Quantity]]</f>
        <v>682.80000000000007</v>
      </c>
    </row>
    <row r="229" spans="1:31" x14ac:dyDescent="0.3">
      <c r="A229" t="s">
        <v>117</v>
      </c>
      <c r="B229" t="s">
        <v>257</v>
      </c>
      <c r="C229" t="s">
        <v>28</v>
      </c>
      <c r="D229" t="s">
        <v>77</v>
      </c>
      <c r="E229">
        <v>86</v>
      </c>
      <c r="F229">
        <v>434845</v>
      </c>
      <c r="G229" t="s">
        <v>30</v>
      </c>
      <c r="H229" s="1">
        <v>45534</v>
      </c>
      <c r="I229">
        <v>800</v>
      </c>
      <c r="J229" t="s">
        <v>13512</v>
      </c>
      <c r="K229" t="s">
        <v>456</v>
      </c>
      <c r="L229">
        <v>10</v>
      </c>
      <c r="M229">
        <v>7</v>
      </c>
      <c r="N229">
        <v>10</v>
      </c>
      <c r="O229" t="s">
        <v>69</v>
      </c>
      <c r="P229" t="s">
        <v>34</v>
      </c>
      <c r="Q229">
        <v>47864</v>
      </c>
      <c r="R229" s="1">
        <v>45476</v>
      </c>
      <c r="S229" t="s">
        <v>95</v>
      </c>
      <c r="T229">
        <v>622389</v>
      </c>
      <c r="U229" t="s">
        <v>14191</v>
      </c>
      <c r="V229">
        <v>250</v>
      </c>
      <c r="W229">
        <v>672</v>
      </c>
      <c r="X229">
        <v>4</v>
      </c>
      <c r="Y229">
        <v>1075.2</v>
      </c>
      <c r="Z229">
        <v>9</v>
      </c>
      <c r="AA229">
        <f>Zudio_sales_data[[#This Row],[Price]]*Zudio_sales_data[[#This Row],[Quantity]]</f>
        <v>2688</v>
      </c>
      <c r="AB229" s="1">
        <v>45629</v>
      </c>
      <c r="AC229">
        <f>_xlfn.DAYS(Zudio_sales_data[[#This Row],[Last Date]],Zudio_sales_data[[#This Row],[Store Open Date]])</f>
        <v>95</v>
      </c>
      <c r="AD229" t="str">
        <f>IF(Zudio_sales_data[[#This Row],[Order Date]]&lt;=Zudio_sales_data[[#This Row],[Store Open Date]],"wrong data","right data")</f>
        <v>wrong data</v>
      </c>
      <c r="AE229">
        <f>Zudio_sales_data[[#This Row],[Sales Profit]]/Zudio_sales_data[[#This Row],[Quantity]]</f>
        <v>268.8</v>
      </c>
    </row>
    <row r="230" spans="1:31" x14ac:dyDescent="0.3">
      <c r="A230" t="s">
        <v>110</v>
      </c>
      <c r="B230" t="s">
        <v>100</v>
      </c>
      <c r="C230" t="s">
        <v>39</v>
      </c>
      <c r="D230" t="s">
        <v>229</v>
      </c>
      <c r="E230">
        <v>85</v>
      </c>
      <c r="F230">
        <v>432053</v>
      </c>
      <c r="G230" t="s">
        <v>30</v>
      </c>
      <c r="H230" s="1">
        <v>45548</v>
      </c>
      <c r="I230">
        <v>950</v>
      </c>
      <c r="J230" t="s">
        <v>13825</v>
      </c>
      <c r="K230" t="s">
        <v>637</v>
      </c>
      <c r="L230">
        <v>9</v>
      </c>
      <c r="M230">
        <v>8</v>
      </c>
      <c r="N230">
        <v>4</v>
      </c>
      <c r="O230" t="s">
        <v>69</v>
      </c>
      <c r="P230" t="s">
        <v>52</v>
      </c>
      <c r="Q230">
        <v>71064</v>
      </c>
      <c r="R230" s="1">
        <v>45304</v>
      </c>
      <c r="S230" t="s">
        <v>85</v>
      </c>
      <c r="T230">
        <v>115244</v>
      </c>
      <c r="U230" t="s">
        <v>14192</v>
      </c>
      <c r="V230">
        <v>352</v>
      </c>
      <c r="W230">
        <v>2292</v>
      </c>
      <c r="X230">
        <v>4</v>
      </c>
      <c r="Y230">
        <v>3667.2</v>
      </c>
      <c r="Z230">
        <v>11</v>
      </c>
      <c r="AA230">
        <f>Zudio_sales_data[[#This Row],[Price]]*Zudio_sales_data[[#This Row],[Quantity]]</f>
        <v>9168</v>
      </c>
      <c r="AB230" s="1">
        <v>45629</v>
      </c>
      <c r="AC230">
        <f>_xlfn.DAYS(Zudio_sales_data[[#This Row],[Last Date]],Zudio_sales_data[[#This Row],[Store Open Date]])</f>
        <v>81</v>
      </c>
      <c r="AD230" t="str">
        <f>IF(Zudio_sales_data[[#This Row],[Order Date]]&lt;=Zudio_sales_data[[#This Row],[Store Open Date]],"wrong data","right data")</f>
        <v>wrong data</v>
      </c>
      <c r="AE230">
        <f>Zudio_sales_data[[#This Row],[Sales Profit]]/Zudio_sales_data[[#This Row],[Quantity]]</f>
        <v>916.8</v>
      </c>
    </row>
    <row r="231" spans="1:31" x14ac:dyDescent="0.3">
      <c r="A231" t="s">
        <v>45</v>
      </c>
      <c r="B231" t="s">
        <v>187</v>
      </c>
      <c r="C231" t="s">
        <v>39</v>
      </c>
      <c r="D231" t="s">
        <v>87</v>
      </c>
      <c r="E231">
        <v>86</v>
      </c>
      <c r="F231">
        <v>424260</v>
      </c>
      <c r="G231" t="s">
        <v>30</v>
      </c>
      <c r="H231" s="1">
        <v>45504</v>
      </c>
      <c r="I231">
        <v>1300</v>
      </c>
      <c r="J231" t="s">
        <v>5203</v>
      </c>
      <c r="K231" t="s">
        <v>103</v>
      </c>
      <c r="L231">
        <v>9</v>
      </c>
      <c r="M231">
        <v>8</v>
      </c>
      <c r="N231">
        <v>3</v>
      </c>
      <c r="O231" t="s">
        <v>69</v>
      </c>
      <c r="P231" t="s">
        <v>90</v>
      </c>
      <c r="Q231">
        <v>11885</v>
      </c>
      <c r="R231" s="1">
        <v>45392</v>
      </c>
      <c r="S231" t="s">
        <v>63</v>
      </c>
      <c r="T231">
        <v>129690</v>
      </c>
      <c r="U231" t="s">
        <v>14193</v>
      </c>
      <c r="V231">
        <v>988</v>
      </c>
      <c r="W231">
        <v>1787</v>
      </c>
      <c r="X231">
        <v>7</v>
      </c>
      <c r="Y231">
        <v>5003.6000000000004</v>
      </c>
      <c r="Z231">
        <v>11</v>
      </c>
      <c r="AA231">
        <f>Zudio_sales_data[[#This Row],[Price]]*Zudio_sales_data[[#This Row],[Quantity]]</f>
        <v>12509</v>
      </c>
      <c r="AB231" s="1">
        <v>45629</v>
      </c>
      <c r="AC231">
        <f>_xlfn.DAYS(Zudio_sales_data[[#This Row],[Last Date]],Zudio_sales_data[[#This Row],[Store Open Date]])</f>
        <v>125</v>
      </c>
      <c r="AD231" t="str">
        <f>IF(Zudio_sales_data[[#This Row],[Order Date]]&lt;=Zudio_sales_data[[#This Row],[Store Open Date]],"wrong data","right data")</f>
        <v>wrong data</v>
      </c>
      <c r="AE231">
        <f>Zudio_sales_data[[#This Row],[Sales Profit]]/Zudio_sales_data[[#This Row],[Quantity]]</f>
        <v>714.80000000000007</v>
      </c>
    </row>
    <row r="232" spans="1:31" x14ac:dyDescent="0.3">
      <c r="A232" t="s">
        <v>117</v>
      </c>
      <c r="B232" t="s">
        <v>376</v>
      </c>
      <c r="C232" t="s">
        <v>47</v>
      </c>
      <c r="D232" t="s">
        <v>77</v>
      </c>
      <c r="E232">
        <v>13</v>
      </c>
      <c r="F232">
        <v>405829</v>
      </c>
      <c r="G232" t="s">
        <v>49</v>
      </c>
      <c r="H232" s="1">
        <v>45602</v>
      </c>
      <c r="I232">
        <v>1200</v>
      </c>
      <c r="J232" t="s">
        <v>13473</v>
      </c>
      <c r="K232" t="s">
        <v>594</v>
      </c>
      <c r="L232">
        <v>11</v>
      </c>
      <c r="M232">
        <v>8</v>
      </c>
      <c r="N232">
        <v>7</v>
      </c>
      <c r="O232" t="s">
        <v>33</v>
      </c>
      <c r="P232" t="s">
        <v>90</v>
      </c>
      <c r="Q232">
        <v>10260</v>
      </c>
      <c r="R232" s="1">
        <v>45587</v>
      </c>
      <c r="S232" t="s">
        <v>115</v>
      </c>
      <c r="T232">
        <v>274362</v>
      </c>
      <c r="U232" t="s">
        <v>14194</v>
      </c>
      <c r="V232">
        <v>409</v>
      </c>
      <c r="W232">
        <v>1458</v>
      </c>
      <c r="X232">
        <v>2</v>
      </c>
      <c r="Y232">
        <v>1166.4000000000001</v>
      </c>
      <c r="Z232">
        <v>9</v>
      </c>
      <c r="AA232">
        <f>Zudio_sales_data[[#This Row],[Price]]*Zudio_sales_data[[#This Row],[Quantity]]</f>
        <v>2916</v>
      </c>
      <c r="AB232" s="1">
        <v>45629</v>
      </c>
      <c r="AC232">
        <f>_xlfn.DAYS(Zudio_sales_data[[#This Row],[Last Date]],Zudio_sales_data[[#This Row],[Store Open Date]])</f>
        <v>27</v>
      </c>
      <c r="AD232" t="str">
        <f>IF(Zudio_sales_data[[#This Row],[Order Date]]&lt;=Zudio_sales_data[[#This Row],[Store Open Date]],"wrong data","right data")</f>
        <v>wrong data</v>
      </c>
      <c r="AE232">
        <f>Zudio_sales_data[[#This Row],[Sales Profit]]/Zudio_sales_data[[#This Row],[Quantity]]</f>
        <v>583.20000000000005</v>
      </c>
    </row>
    <row r="233" spans="1:31" x14ac:dyDescent="0.3">
      <c r="A233" t="s">
        <v>55</v>
      </c>
      <c r="B233" t="s">
        <v>235</v>
      </c>
      <c r="C233" t="s">
        <v>47</v>
      </c>
      <c r="D233" t="s">
        <v>40</v>
      </c>
      <c r="E233">
        <v>35</v>
      </c>
      <c r="F233">
        <v>423031</v>
      </c>
      <c r="G233" t="s">
        <v>30</v>
      </c>
      <c r="H233" s="1">
        <v>45625</v>
      </c>
      <c r="I233">
        <v>1300</v>
      </c>
      <c r="J233" t="s">
        <v>13841</v>
      </c>
      <c r="K233" t="s">
        <v>57</v>
      </c>
      <c r="L233">
        <v>10</v>
      </c>
      <c r="M233">
        <v>9</v>
      </c>
      <c r="N233">
        <v>14</v>
      </c>
      <c r="O233" t="s">
        <v>33</v>
      </c>
      <c r="P233" t="s">
        <v>52</v>
      </c>
      <c r="Q233">
        <v>67546</v>
      </c>
      <c r="R233" s="1">
        <v>45330</v>
      </c>
      <c r="S233" t="s">
        <v>91</v>
      </c>
      <c r="T233">
        <v>404807</v>
      </c>
      <c r="U233" t="s">
        <v>14195</v>
      </c>
      <c r="V233">
        <v>283</v>
      </c>
      <c r="W233">
        <v>2853</v>
      </c>
      <c r="X233">
        <v>4</v>
      </c>
      <c r="Y233">
        <v>4564.8</v>
      </c>
      <c r="Z233">
        <v>11</v>
      </c>
      <c r="AA233">
        <f>Zudio_sales_data[[#This Row],[Price]]*Zudio_sales_data[[#This Row],[Quantity]]</f>
        <v>11412</v>
      </c>
      <c r="AB233" s="1">
        <v>45629</v>
      </c>
      <c r="AC233">
        <f>_xlfn.DAYS(Zudio_sales_data[[#This Row],[Last Date]],Zudio_sales_data[[#This Row],[Store Open Date]])</f>
        <v>4</v>
      </c>
      <c r="AD233" t="str">
        <f>IF(Zudio_sales_data[[#This Row],[Order Date]]&lt;=Zudio_sales_data[[#This Row],[Store Open Date]],"wrong data","right data")</f>
        <v>wrong data</v>
      </c>
      <c r="AE233">
        <f>Zudio_sales_data[[#This Row],[Sales Profit]]/Zudio_sales_data[[#This Row],[Quantity]]</f>
        <v>1141.2</v>
      </c>
    </row>
    <row r="234" spans="1:31" x14ac:dyDescent="0.3">
      <c r="A234" t="s">
        <v>37</v>
      </c>
      <c r="B234" t="s">
        <v>235</v>
      </c>
      <c r="C234" t="s">
        <v>47</v>
      </c>
      <c r="D234" t="s">
        <v>40</v>
      </c>
      <c r="E234">
        <v>86</v>
      </c>
      <c r="F234">
        <v>425649</v>
      </c>
      <c r="G234" t="s">
        <v>30</v>
      </c>
      <c r="H234" s="1">
        <v>45507</v>
      </c>
      <c r="I234">
        <v>800</v>
      </c>
      <c r="J234" t="s">
        <v>13634</v>
      </c>
      <c r="K234" t="s">
        <v>114</v>
      </c>
      <c r="L234">
        <v>11</v>
      </c>
      <c r="M234">
        <v>8</v>
      </c>
      <c r="N234">
        <v>13</v>
      </c>
      <c r="O234" t="s">
        <v>69</v>
      </c>
      <c r="P234" t="s">
        <v>34</v>
      </c>
      <c r="Q234">
        <v>53247</v>
      </c>
      <c r="R234" s="1">
        <v>45370</v>
      </c>
      <c r="S234" t="s">
        <v>58</v>
      </c>
      <c r="T234">
        <v>720719</v>
      </c>
      <c r="U234" t="s">
        <v>14196</v>
      </c>
      <c r="V234">
        <v>946</v>
      </c>
      <c r="W234">
        <v>882</v>
      </c>
      <c r="X234">
        <v>7</v>
      </c>
      <c r="Y234">
        <v>2469.6</v>
      </c>
      <c r="Z234">
        <v>9</v>
      </c>
      <c r="AA234">
        <f>Zudio_sales_data[[#This Row],[Price]]*Zudio_sales_data[[#This Row],[Quantity]]</f>
        <v>6174</v>
      </c>
      <c r="AB234" s="1">
        <v>45629</v>
      </c>
      <c r="AC234">
        <f>_xlfn.DAYS(Zudio_sales_data[[#This Row],[Last Date]],Zudio_sales_data[[#This Row],[Store Open Date]])</f>
        <v>122</v>
      </c>
      <c r="AD234" t="str">
        <f>IF(Zudio_sales_data[[#This Row],[Order Date]]&lt;=Zudio_sales_data[[#This Row],[Store Open Date]],"wrong data","right data")</f>
        <v>wrong data</v>
      </c>
      <c r="AE234">
        <f>Zudio_sales_data[[#This Row],[Sales Profit]]/Zudio_sales_data[[#This Row],[Quantity]]</f>
        <v>352.8</v>
      </c>
    </row>
    <row r="235" spans="1:31" x14ac:dyDescent="0.3">
      <c r="A235" t="s">
        <v>55</v>
      </c>
      <c r="B235" t="s">
        <v>170</v>
      </c>
      <c r="C235" t="s">
        <v>39</v>
      </c>
      <c r="D235" t="s">
        <v>112</v>
      </c>
      <c r="E235">
        <v>75</v>
      </c>
      <c r="F235">
        <v>406634</v>
      </c>
      <c r="G235" t="s">
        <v>30</v>
      </c>
      <c r="H235" s="1">
        <v>45611</v>
      </c>
      <c r="I235">
        <v>800</v>
      </c>
      <c r="J235" t="s">
        <v>13994</v>
      </c>
      <c r="K235" t="s">
        <v>481</v>
      </c>
      <c r="L235">
        <v>11</v>
      </c>
      <c r="M235">
        <v>8</v>
      </c>
      <c r="N235">
        <v>4</v>
      </c>
      <c r="O235" t="s">
        <v>33</v>
      </c>
      <c r="P235" t="s">
        <v>62</v>
      </c>
      <c r="Q235">
        <v>69797</v>
      </c>
      <c r="R235" s="1">
        <v>45347</v>
      </c>
      <c r="S235" t="s">
        <v>91</v>
      </c>
      <c r="T235">
        <v>924370</v>
      </c>
      <c r="U235" t="s">
        <v>14197</v>
      </c>
      <c r="V235">
        <v>636</v>
      </c>
      <c r="W235">
        <v>2918</v>
      </c>
      <c r="X235">
        <v>7</v>
      </c>
      <c r="Y235">
        <v>8170.4</v>
      </c>
      <c r="Z235">
        <v>9</v>
      </c>
      <c r="AA235">
        <f>Zudio_sales_data[[#This Row],[Price]]*Zudio_sales_data[[#This Row],[Quantity]]</f>
        <v>20426</v>
      </c>
      <c r="AB235" s="1">
        <v>45629</v>
      </c>
      <c r="AC235">
        <f>_xlfn.DAYS(Zudio_sales_data[[#This Row],[Last Date]],Zudio_sales_data[[#This Row],[Store Open Date]])</f>
        <v>18</v>
      </c>
      <c r="AD235" t="str">
        <f>IF(Zudio_sales_data[[#This Row],[Order Date]]&lt;=Zudio_sales_data[[#This Row],[Store Open Date]],"wrong data","right data")</f>
        <v>wrong data</v>
      </c>
      <c r="AE235">
        <f>Zudio_sales_data[[#This Row],[Sales Profit]]/Zudio_sales_data[[#This Row],[Quantity]]</f>
        <v>1167.2</v>
      </c>
    </row>
    <row r="236" spans="1:31" x14ac:dyDescent="0.3">
      <c r="A236" t="s">
        <v>71</v>
      </c>
      <c r="B236" t="s">
        <v>219</v>
      </c>
      <c r="C236" t="s">
        <v>39</v>
      </c>
      <c r="D236" t="s">
        <v>101</v>
      </c>
      <c r="E236">
        <v>17</v>
      </c>
      <c r="F236">
        <v>412854</v>
      </c>
      <c r="G236" t="s">
        <v>49</v>
      </c>
      <c r="H236" s="1">
        <v>45391</v>
      </c>
      <c r="I236">
        <v>1400</v>
      </c>
      <c r="J236" t="s">
        <v>13834</v>
      </c>
      <c r="K236" t="s">
        <v>358</v>
      </c>
      <c r="L236">
        <v>11</v>
      </c>
      <c r="M236">
        <v>8</v>
      </c>
      <c r="N236">
        <v>11</v>
      </c>
      <c r="O236" t="s">
        <v>33</v>
      </c>
      <c r="P236" t="s">
        <v>52</v>
      </c>
      <c r="Q236">
        <v>91703</v>
      </c>
      <c r="R236" s="1">
        <v>45306</v>
      </c>
      <c r="S236" t="s">
        <v>85</v>
      </c>
      <c r="T236">
        <v>747707</v>
      </c>
      <c r="U236" t="s">
        <v>14198</v>
      </c>
      <c r="V236">
        <v>814</v>
      </c>
      <c r="W236">
        <v>736</v>
      </c>
      <c r="X236">
        <v>7</v>
      </c>
      <c r="Y236">
        <v>2060.8000000000002</v>
      </c>
      <c r="Z236">
        <v>9</v>
      </c>
      <c r="AA236">
        <f>Zudio_sales_data[[#This Row],[Price]]*Zudio_sales_data[[#This Row],[Quantity]]</f>
        <v>5152</v>
      </c>
      <c r="AB236" s="1">
        <v>45629</v>
      </c>
      <c r="AC236">
        <f>_xlfn.DAYS(Zudio_sales_data[[#This Row],[Last Date]],Zudio_sales_data[[#This Row],[Store Open Date]])</f>
        <v>238</v>
      </c>
      <c r="AD236" t="str">
        <f>IF(Zudio_sales_data[[#This Row],[Order Date]]&lt;=Zudio_sales_data[[#This Row],[Store Open Date]],"wrong data","right data")</f>
        <v>wrong data</v>
      </c>
      <c r="AE236">
        <f>Zudio_sales_data[[#This Row],[Sales Profit]]/Zudio_sales_data[[#This Row],[Quantity]]</f>
        <v>294.40000000000003</v>
      </c>
    </row>
    <row r="237" spans="1:31" x14ac:dyDescent="0.3">
      <c r="A237" t="s">
        <v>26</v>
      </c>
      <c r="B237" t="s">
        <v>111</v>
      </c>
      <c r="C237" t="s">
        <v>47</v>
      </c>
      <c r="D237" t="s">
        <v>66</v>
      </c>
      <c r="E237">
        <v>37</v>
      </c>
      <c r="F237">
        <v>435827</v>
      </c>
      <c r="G237" t="s">
        <v>30</v>
      </c>
      <c r="H237" s="1">
        <v>45602</v>
      </c>
      <c r="I237">
        <v>950</v>
      </c>
      <c r="J237" t="s">
        <v>13707</v>
      </c>
      <c r="K237" t="s">
        <v>223</v>
      </c>
      <c r="L237">
        <v>9</v>
      </c>
      <c r="M237">
        <v>8</v>
      </c>
      <c r="N237">
        <v>20</v>
      </c>
      <c r="O237" t="s">
        <v>33</v>
      </c>
      <c r="P237" t="s">
        <v>52</v>
      </c>
      <c r="Q237">
        <v>41889</v>
      </c>
      <c r="R237" s="1">
        <v>45481</v>
      </c>
      <c r="S237" t="s">
        <v>95</v>
      </c>
      <c r="T237">
        <v>541568</v>
      </c>
      <c r="U237" t="s">
        <v>14199</v>
      </c>
      <c r="V237">
        <v>565</v>
      </c>
      <c r="W237">
        <v>1210</v>
      </c>
      <c r="X237">
        <v>6</v>
      </c>
      <c r="Y237">
        <v>2904</v>
      </c>
      <c r="Z237">
        <v>11</v>
      </c>
      <c r="AA237">
        <f>Zudio_sales_data[[#This Row],[Price]]*Zudio_sales_data[[#This Row],[Quantity]]</f>
        <v>7260</v>
      </c>
      <c r="AB237" s="1">
        <v>45629</v>
      </c>
      <c r="AC237">
        <f>_xlfn.DAYS(Zudio_sales_data[[#This Row],[Last Date]],Zudio_sales_data[[#This Row],[Store Open Date]])</f>
        <v>27</v>
      </c>
      <c r="AD237" t="str">
        <f>IF(Zudio_sales_data[[#This Row],[Order Date]]&lt;=Zudio_sales_data[[#This Row],[Store Open Date]],"wrong data","right data")</f>
        <v>wrong data</v>
      </c>
      <c r="AE237">
        <f>Zudio_sales_data[[#This Row],[Sales Profit]]/Zudio_sales_data[[#This Row],[Quantity]]</f>
        <v>484</v>
      </c>
    </row>
    <row r="238" spans="1:31" x14ac:dyDescent="0.3">
      <c r="A238" t="s">
        <v>55</v>
      </c>
      <c r="B238" t="s">
        <v>170</v>
      </c>
      <c r="C238" t="s">
        <v>39</v>
      </c>
      <c r="D238" t="s">
        <v>48</v>
      </c>
      <c r="E238">
        <v>64</v>
      </c>
      <c r="F238">
        <v>424403</v>
      </c>
      <c r="G238" t="s">
        <v>49</v>
      </c>
      <c r="H238" s="1">
        <v>45544</v>
      </c>
      <c r="I238">
        <v>1100</v>
      </c>
      <c r="J238" t="s">
        <v>5314</v>
      </c>
      <c r="K238" t="s">
        <v>61</v>
      </c>
      <c r="L238">
        <v>10</v>
      </c>
      <c r="M238">
        <v>7</v>
      </c>
      <c r="N238">
        <v>19</v>
      </c>
      <c r="O238" t="s">
        <v>33</v>
      </c>
      <c r="P238" t="s">
        <v>34</v>
      </c>
      <c r="Q238">
        <v>63342</v>
      </c>
      <c r="R238" s="1">
        <v>45350</v>
      </c>
      <c r="S238" t="s">
        <v>91</v>
      </c>
      <c r="T238">
        <v>283710</v>
      </c>
      <c r="U238" t="s">
        <v>14200</v>
      </c>
      <c r="V238">
        <v>623</v>
      </c>
      <c r="W238">
        <v>2520</v>
      </c>
      <c r="X238">
        <v>4</v>
      </c>
      <c r="Y238">
        <v>4032</v>
      </c>
      <c r="Z238">
        <v>9</v>
      </c>
      <c r="AA238">
        <f>Zudio_sales_data[[#This Row],[Price]]*Zudio_sales_data[[#This Row],[Quantity]]</f>
        <v>10080</v>
      </c>
      <c r="AB238" s="1">
        <v>45629</v>
      </c>
      <c r="AC238">
        <f>_xlfn.DAYS(Zudio_sales_data[[#This Row],[Last Date]],Zudio_sales_data[[#This Row],[Store Open Date]])</f>
        <v>85</v>
      </c>
      <c r="AD238" t="str">
        <f>IF(Zudio_sales_data[[#This Row],[Order Date]]&lt;=Zudio_sales_data[[#This Row],[Store Open Date]],"wrong data","right data")</f>
        <v>wrong data</v>
      </c>
      <c r="AE238">
        <f>Zudio_sales_data[[#This Row],[Sales Profit]]/Zudio_sales_data[[#This Row],[Quantity]]</f>
        <v>1008</v>
      </c>
    </row>
    <row r="239" spans="1:31" x14ac:dyDescent="0.3">
      <c r="A239" t="s">
        <v>117</v>
      </c>
      <c r="B239" t="s">
        <v>153</v>
      </c>
      <c r="C239" t="s">
        <v>39</v>
      </c>
      <c r="D239" t="s">
        <v>101</v>
      </c>
      <c r="E239">
        <v>55</v>
      </c>
      <c r="F239">
        <v>438281</v>
      </c>
      <c r="G239" t="s">
        <v>49</v>
      </c>
      <c r="H239" s="1">
        <v>45475</v>
      </c>
      <c r="I239">
        <v>950</v>
      </c>
      <c r="J239" t="s">
        <v>3923</v>
      </c>
      <c r="K239" t="s">
        <v>421</v>
      </c>
      <c r="L239">
        <v>11</v>
      </c>
      <c r="M239">
        <v>8</v>
      </c>
      <c r="N239">
        <v>12</v>
      </c>
      <c r="O239" t="s">
        <v>33</v>
      </c>
      <c r="P239" t="s">
        <v>62</v>
      </c>
      <c r="Q239">
        <v>88423</v>
      </c>
      <c r="R239" s="1">
        <v>45397</v>
      </c>
      <c r="S239" t="s">
        <v>63</v>
      </c>
      <c r="T239">
        <v>481016</v>
      </c>
      <c r="U239" t="s">
        <v>14201</v>
      </c>
      <c r="V239">
        <v>437</v>
      </c>
      <c r="W239">
        <v>2284</v>
      </c>
      <c r="X239">
        <v>3</v>
      </c>
      <c r="Y239">
        <v>2740.8</v>
      </c>
      <c r="Z239">
        <v>9</v>
      </c>
      <c r="AA239">
        <f>Zudio_sales_data[[#This Row],[Price]]*Zudio_sales_data[[#This Row],[Quantity]]</f>
        <v>6852</v>
      </c>
      <c r="AB239" s="1">
        <v>45629</v>
      </c>
      <c r="AC239">
        <f>_xlfn.DAYS(Zudio_sales_data[[#This Row],[Last Date]],Zudio_sales_data[[#This Row],[Store Open Date]])</f>
        <v>154</v>
      </c>
      <c r="AD239" t="str">
        <f>IF(Zudio_sales_data[[#This Row],[Order Date]]&lt;=Zudio_sales_data[[#This Row],[Store Open Date]],"wrong data","right data")</f>
        <v>wrong data</v>
      </c>
      <c r="AE239">
        <f>Zudio_sales_data[[#This Row],[Sales Profit]]/Zudio_sales_data[[#This Row],[Quantity]]</f>
        <v>913.6</v>
      </c>
    </row>
    <row r="240" spans="1:31" x14ac:dyDescent="0.3">
      <c r="A240" t="s">
        <v>26</v>
      </c>
      <c r="B240" t="s">
        <v>174</v>
      </c>
      <c r="C240" t="s">
        <v>47</v>
      </c>
      <c r="D240" t="s">
        <v>87</v>
      </c>
      <c r="E240">
        <v>62</v>
      </c>
      <c r="F240">
        <v>428705</v>
      </c>
      <c r="G240" t="s">
        <v>30</v>
      </c>
      <c r="H240" s="1">
        <v>45586</v>
      </c>
      <c r="I240">
        <v>1200</v>
      </c>
      <c r="J240" t="s">
        <v>13447</v>
      </c>
      <c r="K240" t="s">
        <v>199</v>
      </c>
      <c r="L240">
        <v>10</v>
      </c>
      <c r="M240">
        <v>7</v>
      </c>
      <c r="N240">
        <v>12</v>
      </c>
      <c r="O240" t="s">
        <v>33</v>
      </c>
      <c r="P240" t="s">
        <v>90</v>
      </c>
      <c r="Q240">
        <v>88760</v>
      </c>
      <c r="R240" s="1">
        <v>45438</v>
      </c>
      <c r="S240" t="s">
        <v>104</v>
      </c>
      <c r="T240">
        <v>878372</v>
      </c>
      <c r="U240" t="s">
        <v>14202</v>
      </c>
      <c r="V240">
        <v>245</v>
      </c>
      <c r="W240">
        <v>606</v>
      </c>
      <c r="X240">
        <v>7</v>
      </c>
      <c r="Y240">
        <v>1696.8</v>
      </c>
      <c r="Z240">
        <v>9</v>
      </c>
      <c r="AA240">
        <f>Zudio_sales_data[[#This Row],[Price]]*Zudio_sales_data[[#This Row],[Quantity]]</f>
        <v>4242</v>
      </c>
      <c r="AB240" s="1">
        <v>45629</v>
      </c>
      <c r="AC240">
        <f>_xlfn.DAYS(Zudio_sales_data[[#This Row],[Last Date]],Zudio_sales_data[[#This Row],[Store Open Date]])</f>
        <v>43</v>
      </c>
      <c r="AD240" t="str">
        <f>IF(Zudio_sales_data[[#This Row],[Order Date]]&lt;=Zudio_sales_data[[#This Row],[Store Open Date]],"wrong data","right data")</f>
        <v>wrong data</v>
      </c>
      <c r="AE240">
        <f>Zudio_sales_data[[#This Row],[Sales Profit]]/Zudio_sales_data[[#This Row],[Quantity]]</f>
        <v>242.4</v>
      </c>
    </row>
    <row r="241" spans="1:31" x14ac:dyDescent="0.3">
      <c r="A241" t="s">
        <v>55</v>
      </c>
      <c r="B241" t="s">
        <v>235</v>
      </c>
      <c r="C241" t="s">
        <v>28</v>
      </c>
      <c r="D241" t="s">
        <v>112</v>
      </c>
      <c r="E241">
        <v>71</v>
      </c>
      <c r="F241">
        <v>400306</v>
      </c>
      <c r="G241" t="s">
        <v>30</v>
      </c>
      <c r="H241" s="1">
        <v>45536</v>
      </c>
      <c r="I241">
        <v>1100</v>
      </c>
      <c r="J241" t="s">
        <v>13901</v>
      </c>
      <c r="K241" t="s">
        <v>715</v>
      </c>
      <c r="L241">
        <v>10</v>
      </c>
      <c r="M241">
        <v>9</v>
      </c>
      <c r="N241">
        <v>10</v>
      </c>
      <c r="O241" t="s">
        <v>69</v>
      </c>
      <c r="P241" t="s">
        <v>34</v>
      </c>
      <c r="Q241">
        <v>56647</v>
      </c>
      <c r="R241" s="1">
        <v>45514</v>
      </c>
      <c r="S241" t="s">
        <v>53</v>
      </c>
      <c r="T241">
        <v>405405</v>
      </c>
      <c r="U241" t="s">
        <v>14203</v>
      </c>
      <c r="V241">
        <v>447</v>
      </c>
      <c r="W241">
        <v>2478</v>
      </c>
      <c r="X241">
        <v>2</v>
      </c>
      <c r="Y241">
        <v>1982.4</v>
      </c>
      <c r="Z241">
        <v>11</v>
      </c>
      <c r="AA241">
        <f>Zudio_sales_data[[#This Row],[Price]]*Zudio_sales_data[[#This Row],[Quantity]]</f>
        <v>4956</v>
      </c>
      <c r="AB241" s="1">
        <v>45629</v>
      </c>
      <c r="AC241">
        <f>_xlfn.DAYS(Zudio_sales_data[[#This Row],[Last Date]],Zudio_sales_data[[#This Row],[Store Open Date]])</f>
        <v>93</v>
      </c>
      <c r="AD241" t="str">
        <f>IF(Zudio_sales_data[[#This Row],[Order Date]]&lt;=Zudio_sales_data[[#This Row],[Store Open Date]],"wrong data","right data")</f>
        <v>wrong data</v>
      </c>
      <c r="AE241">
        <f>Zudio_sales_data[[#This Row],[Sales Profit]]/Zudio_sales_data[[#This Row],[Quantity]]</f>
        <v>991.2</v>
      </c>
    </row>
    <row r="242" spans="1:31" x14ac:dyDescent="0.3">
      <c r="A242" t="s">
        <v>110</v>
      </c>
      <c r="B242" t="s">
        <v>170</v>
      </c>
      <c r="C242" t="s">
        <v>47</v>
      </c>
      <c r="D242" t="s">
        <v>29</v>
      </c>
      <c r="E242">
        <v>89</v>
      </c>
      <c r="F242">
        <v>438674</v>
      </c>
      <c r="G242" t="s">
        <v>30</v>
      </c>
      <c r="H242" s="1">
        <v>45522</v>
      </c>
      <c r="I242">
        <v>1300</v>
      </c>
      <c r="J242" t="s">
        <v>13479</v>
      </c>
      <c r="K242" t="s">
        <v>108</v>
      </c>
      <c r="L242">
        <v>9</v>
      </c>
      <c r="M242">
        <v>8</v>
      </c>
      <c r="N242">
        <v>13</v>
      </c>
      <c r="O242" t="s">
        <v>33</v>
      </c>
      <c r="P242" t="s">
        <v>90</v>
      </c>
      <c r="Q242">
        <v>62149</v>
      </c>
      <c r="R242" s="1">
        <v>45409</v>
      </c>
      <c r="S242" t="s">
        <v>63</v>
      </c>
      <c r="T242">
        <v>228837</v>
      </c>
      <c r="U242" t="s">
        <v>14204</v>
      </c>
      <c r="V242">
        <v>748</v>
      </c>
      <c r="W242">
        <v>1671</v>
      </c>
      <c r="X242">
        <v>7</v>
      </c>
      <c r="Y242">
        <v>4678.8</v>
      </c>
      <c r="Z242">
        <v>11</v>
      </c>
      <c r="AA242">
        <f>Zudio_sales_data[[#This Row],[Price]]*Zudio_sales_data[[#This Row],[Quantity]]</f>
        <v>11697</v>
      </c>
      <c r="AB242" s="1">
        <v>45629</v>
      </c>
      <c r="AC242">
        <f>_xlfn.DAYS(Zudio_sales_data[[#This Row],[Last Date]],Zudio_sales_data[[#This Row],[Store Open Date]])</f>
        <v>107</v>
      </c>
      <c r="AD242" t="str">
        <f>IF(Zudio_sales_data[[#This Row],[Order Date]]&lt;=Zudio_sales_data[[#This Row],[Store Open Date]],"wrong data","right data")</f>
        <v>wrong data</v>
      </c>
      <c r="AE242">
        <f>Zudio_sales_data[[#This Row],[Sales Profit]]/Zudio_sales_data[[#This Row],[Quantity]]</f>
        <v>668.4</v>
      </c>
    </row>
    <row r="243" spans="1:31" x14ac:dyDescent="0.3">
      <c r="A243" t="s">
        <v>55</v>
      </c>
      <c r="B243" t="s">
        <v>163</v>
      </c>
      <c r="C243" t="s">
        <v>39</v>
      </c>
      <c r="D243" t="s">
        <v>29</v>
      </c>
      <c r="E243">
        <v>76</v>
      </c>
      <c r="F243">
        <v>413002</v>
      </c>
      <c r="G243" t="s">
        <v>49</v>
      </c>
      <c r="H243" s="1">
        <v>45612</v>
      </c>
      <c r="I243">
        <v>1400</v>
      </c>
      <c r="J243" t="s">
        <v>5431</v>
      </c>
      <c r="K243" t="s">
        <v>155</v>
      </c>
      <c r="L243">
        <v>10</v>
      </c>
      <c r="M243">
        <v>9</v>
      </c>
      <c r="N243">
        <v>3</v>
      </c>
      <c r="O243" t="s">
        <v>33</v>
      </c>
      <c r="P243" t="s">
        <v>90</v>
      </c>
      <c r="Q243">
        <v>50334</v>
      </c>
      <c r="R243" s="1">
        <v>45600</v>
      </c>
      <c r="S243" t="s">
        <v>35</v>
      </c>
      <c r="T243">
        <v>463323</v>
      </c>
      <c r="U243" t="s">
        <v>14205</v>
      </c>
      <c r="V243">
        <v>854</v>
      </c>
      <c r="W243">
        <v>2883</v>
      </c>
      <c r="X243">
        <v>7</v>
      </c>
      <c r="Y243">
        <v>8072.4</v>
      </c>
      <c r="Z243">
        <v>11</v>
      </c>
      <c r="AA243">
        <f>Zudio_sales_data[[#This Row],[Price]]*Zudio_sales_data[[#This Row],[Quantity]]</f>
        <v>20181</v>
      </c>
      <c r="AB243" s="1">
        <v>45629</v>
      </c>
      <c r="AC243">
        <f>_xlfn.DAYS(Zudio_sales_data[[#This Row],[Last Date]],Zudio_sales_data[[#This Row],[Store Open Date]])</f>
        <v>17</v>
      </c>
      <c r="AD243" t="str">
        <f>IF(Zudio_sales_data[[#This Row],[Order Date]]&lt;=Zudio_sales_data[[#This Row],[Store Open Date]],"wrong data","right data")</f>
        <v>wrong data</v>
      </c>
      <c r="AE243">
        <f>Zudio_sales_data[[#This Row],[Sales Profit]]/Zudio_sales_data[[#This Row],[Quantity]]</f>
        <v>1153.2</v>
      </c>
    </row>
    <row r="244" spans="1:31" x14ac:dyDescent="0.3">
      <c r="A244" t="s">
        <v>37</v>
      </c>
      <c r="B244" t="s">
        <v>153</v>
      </c>
      <c r="C244" t="s">
        <v>39</v>
      </c>
      <c r="D244" t="s">
        <v>229</v>
      </c>
      <c r="E244">
        <v>19</v>
      </c>
      <c r="F244">
        <v>416238</v>
      </c>
      <c r="G244" t="s">
        <v>30</v>
      </c>
      <c r="H244" s="1">
        <v>45597</v>
      </c>
      <c r="I244">
        <v>1400</v>
      </c>
      <c r="J244" t="s">
        <v>13793</v>
      </c>
      <c r="K244" t="s">
        <v>298</v>
      </c>
      <c r="L244">
        <v>10</v>
      </c>
      <c r="M244">
        <v>7</v>
      </c>
      <c r="N244">
        <v>11</v>
      </c>
      <c r="O244" t="s">
        <v>33</v>
      </c>
      <c r="P244" t="s">
        <v>34</v>
      </c>
      <c r="Q244">
        <v>66062</v>
      </c>
      <c r="R244" s="1">
        <v>45562</v>
      </c>
      <c r="S244" t="s">
        <v>131</v>
      </c>
      <c r="T244">
        <v>546049</v>
      </c>
      <c r="U244" t="s">
        <v>14206</v>
      </c>
      <c r="V244">
        <v>705</v>
      </c>
      <c r="W244">
        <v>2789</v>
      </c>
      <c r="X244">
        <v>2</v>
      </c>
      <c r="Y244">
        <v>2231.1999999999998</v>
      </c>
      <c r="Z244">
        <v>9</v>
      </c>
      <c r="AA244">
        <f>Zudio_sales_data[[#This Row],[Price]]*Zudio_sales_data[[#This Row],[Quantity]]</f>
        <v>5578</v>
      </c>
      <c r="AB244" s="1">
        <v>45629</v>
      </c>
      <c r="AC244">
        <f>_xlfn.DAYS(Zudio_sales_data[[#This Row],[Last Date]],Zudio_sales_data[[#This Row],[Store Open Date]])</f>
        <v>32</v>
      </c>
      <c r="AD244" t="str">
        <f>IF(Zudio_sales_data[[#This Row],[Order Date]]&lt;=Zudio_sales_data[[#This Row],[Store Open Date]],"wrong data","right data")</f>
        <v>wrong data</v>
      </c>
      <c r="AE244">
        <f>Zudio_sales_data[[#This Row],[Sales Profit]]/Zudio_sales_data[[#This Row],[Quantity]]</f>
        <v>1115.5999999999999</v>
      </c>
    </row>
    <row r="245" spans="1:31" x14ac:dyDescent="0.3">
      <c r="A245" t="s">
        <v>139</v>
      </c>
      <c r="B245" t="s">
        <v>241</v>
      </c>
      <c r="C245" t="s">
        <v>47</v>
      </c>
      <c r="D245" t="s">
        <v>48</v>
      </c>
      <c r="E245">
        <v>76</v>
      </c>
      <c r="F245">
        <v>424651</v>
      </c>
      <c r="G245" t="s">
        <v>49</v>
      </c>
      <c r="H245" s="1">
        <v>45519</v>
      </c>
      <c r="I245">
        <v>1300</v>
      </c>
      <c r="J245" t="s">
        <v>13776</v>
      </c>
      <c r="K245" t="s">
        <v>1025</v>
      </c>
      <c r="L245">
        <v>11</v>
      </c>
      <c r="M245">
        <v>8</v>
      </c>
      <c r="N245">
        <v>3</v>
      </c>
      <c r="O245" t="s">
        <v>69</v>
      </c>
      <c r="P245" t="s">
        <v>90</v>
      </c>
      <c r="Q245">
        <v>36929</v>
      </c>
      <c r="R245" s="1">
        <v>45412</v>
      </c>
      <c r="S245" t="s">
        <v>63</v>
      </c>
      <c r="T245">
        <v>329916</v>
      </c>
      <c r="U245" t="s">
        <v>14207</v>
      </c>
      <c r="V245">
        <v>964</v>
      </c>
      <c r="W245">
        <v>1407</v>
      </c>
      <c r="X245">
        <v>5</v>
      </c>
      <c r="Y245">
        <v>2814</v>
      </c>
      <c r="Z245">
        <v>9</v>
      </c>
      <c r="AA245">
        <f>Zudio_sales_data[[#This Row],[Price]]*Zudio_sales_data[[#This Row],[Quantity]]</f>
        <v>7035</v>
      </c>
      <c r="AB245" s="1">
        <v>45629</v>
      </c>
      <c r="AC245">
        <f>_xlfn.DAYS(Zudio_sales_data[[#This Row],[Last Date]],Zudio_sales_data[[#This Row],[Store Open Date]])</f>
        <v>110</v>
      </c>
      <c r="AD245" t="str">
        <f>IF(Zudio_sales_data[[#This Row],[Order Date]]&lt;=Zudio_sales_data[[#This Row],[Store Open Date]],"wrong data","right data")</f>
        <v>wrong data</v>
      </c>
      <c r="AE245">
        <f>Zudio_sales_data[[#This Row],[Sales Profit]]/Zudio_sales_data[[#This Row],[Quantity]]</f>
        <v>562.79999999999995</v>
      </c>
    </row>
    <row r="246" spans="1:31" x14ac:dyDescent="0.3">
      <c r="A246" t="s">
        <v>117</v>
      </c>
      <c r="B246" t="s">
        <v>38</v>
      </c>
      <c r="C246" t="s">
        <v>47</v>
      </c>
      <c r="D246" t="s">
        <v>87</v>
      </c>
      <c r="E246">
        <v>82</v>
      </c>
      <c r="F246">
        <v>421899</v>
      </c>
      <c r="G246" t="s">
        <v>49</v>
      </c>
      <c r="H246" s="1">
        <v>45620</v>
      </c>
      <c r="I246">
        <v>1200</v>
      </c>
      <c r="J246" t="s">
        <v>13879</v>
      </c>
      <c r="K246" t="s">
        <v>569</v>
      </c>
      <c r="L246">
        <v>9</v>
      </c>
      <c r="M246">
        <v>8</v>
      </c>
      <c r="N246">
        <v>3</v>
      </c>
      <c r="O246" t="s">
        <v>33</v>
      </c>
      <c r="P246" t="s">
        <v>34</v>
      </c>
      <c r="Q246">
        <v>60133</v>
      </c>
      <c r="R246" s="1">
        <v>45460</v>
      </c>
      <c r="S246" t="s">
        <v>43</v>
      </c>
      <c r="T246">
        <v>608707</v>
      </c>
      <c r="U246" t="s">
        <v>14208</v>
      </c>
      <c r="V246">
        <v>715</v>
      </c>
      <c r="W246">
        <v>2856</v>
      </c>
      <c r="X246">
        <v>1</v>
      </c>
      <c r="Y246">
        <v>1142.4000000000001</v>
      </c>
      <c r="Z246">
        <v>11</v>
      </c>
      <c r="AA246">
        <f>Zudio_sales_data[[#This Row],[Price]]*Zudio_sales_data[[#This Row],[Quantity]]</f>
        <v>2856</v>
      </c>
      <c r="AB246" s="1">
        <v>45629</v>
      </c>
      <c r="AC246">
        <f>_xlfn.DAYS(Zudio_sales_data[[#This Row],[Last Date]],Zudio_sales_data[[#This Row],[Store Open Date]])</f>
        <v>9</v>
      </c>
      <c r="AD246" t="str">
        <f>IF(Zudio_sales_data[[#This Row],[Order Date]]&lt;=Zudio_sales_data[[#This Row],[Store Open Date]],"wrong data","right data")</f>
        <v>wrong data</v>
      </c>
      <c r="AE246">
        <f>Zudio_sales_data[[#This Row],[Sales Profit]]/Zudio_sales_data[[#This Row],[Quantity]]</f>
        <v>1142.4000000000001</v>
      </c>
    </row>
    <row r="247" spans="1:31" x14ac:dyDescent="0.3">
      <c r="A247" t="s">
        <v>71</v>
      </c>
      <c r="B247" t="s">
        <v>328</v>
      </c>
      <c r="C247" t="s">
        <v>47</v>
      </c>
      <c r="D247" t="s">
        <v>77</v>
      </c>
      <c r="E247">
        <v>63</v>
      </c>
      <c r="F247">
        <v>401967</v>
      </c>
      <c r="G247" t="s">
        <v>30</v>
      </c>
      <c r="H247" s="1">
        <v>45533</v>
      </c>
      <c r="I247">
        <v>1200</v>
      </c>
      <c r="J247" t="s">
        <v>13893</v>
      </c>
      <c r="K247" t="s">
        <v>130</v>
      </c>
      <c r="L247">
        <v>11</v>
      </c>
      <c r="M247">
        <v>8</v>
      </c>
      <c r="N247">
        <v>11</v>
      </c>
      <c r="O247" t="s">
        <v>33</v>
      </c>
      <c r="P247" t="s">
        <v>52</v>
      </c>
      <c r="Q247">
        <v>53345</v>
      </c>
      <c r="R247" s="1">
        <v>45529</v>
      </c>
      <c r="S247" t="s">
        <v>53</v>
      </c>
      <c r="T247">
        <v>647278</v>
      </c>
      <c r="U247" t="s">
        <v>14209</v>
      </c>
      <c r="V247">
        <v>943</v>
      </c>
      <c r="W247">
        <v>2083</v>
      </c>
      <c r="X247">
        <v>8</v>
      </c>
      <c r="Y247">
        <v>6665.6</v>
      </c>
      <c r="Z247">
        <v>9</v>
      </c>
      <c r="AA247">
        <f>Zudio_sales_data[[#This Row],[Price]]*Zudio_sales_data[[#This Row],[Quantity]]</f>
        <v>16664</v>
      </c>
      <c r="AB247" s="1">
        <v>45629</v>
      </c>
      <c r="AC247">
        <f>_xlfn.DAYS(Zudio_sales_data[[#This Row],[Last Date]],Zudio_sales_data[[#This Row],[Store Open Date]])</f>
        <v>96</v>
      </c>
      <c r="AD247" t="str">
        <f>IF(Zudio_sales_data[[#This Row],[Order Date]]&lt;=Zudio_sales_data[[#This Row],[Store Open Date]],"wrong data","right data")</f>
        <v>wrong data</v>
      </c>
      <c r="AE247">
        <f>Zudio_sales_data[[#This Row],[Sales Profit]]/Zudio_sales_data[[#This Row],[Quantity]]</f>
        <v>833.2</v>
      </c>
    </row>
    <row r="248" spans="1:31" x14ac:dyDescent="0.3">
      <c r="A248" t="s">
        <v>37</v>
      </c>
      <c r="B248" t="s">
        <v>376</v>
      </c>
      <c r="C248" t="s">
        <v>47</v>
      </c>
      <c r="D248" t="s">
        <v>101</v>
      </c>
      <c r="E248">
        <v>64</v>
      </c>
      <c r="F248">
        <v>436774</v>
      </c>
      <c r="G248" t="s">
        <v>30</v>
      </c>
      <c r="H248" s="1">
        <v>45588</v>
      </c>
      <c r="I248">
        <v>800</v>
      </c>
      <c r="J248" t="s">
        <v>5521</v>
      </c>
      <c r="K248" t="s">
        <v>57</v>
      </c>
      <c r="L248">
        <v>10</v>
      </c>
      <c r="M248">
        <v>9</v>
      </c>
      <c r="N248">
        <v>14</v>
      </c>
      <c r="O248" t="s">
        <v>33</v>
      </c>
      <c r="P248" t="s">
        <v>90</v>
      </c>
      <c r="Q248">
        <v>23494</v>
      </c>
      <c r="R248" s="1">
        <v>45439</v>
      </c>
      <c r="S248" t="s">
        <v>104</v>
      </c>
      <c r="T248">
        <v>907044</v>
      </c>
      <c r="U248" t="s">
        <v>14210</v>
      </c>
      <c r="V248">
        <v>769</v>
      </c>
      <c r="W248">
        <v>759</v>
      </c>
      <c r="X248">
        <v>3</v>
      </c>
      <c r="Y248">
        <v>910.8</v>
      </c>
      <c r="Z248">
        <v>11</v>
      </c>
      <c r="AA248">
        <f>Zudio_sales_data[[#This Row],[Price]]*Zudio_sales_data[[#This Row],[Quantity]]</f>
        <v>2277</v>
      </c>
      <c r="AB248" s="1">
        <v>45629</v>
      </c>
      <c r="AC248">
        <f>_xlfn.DAYS(Zudio_sales_data[[#This Row],[Last Date]],Zudio_sales_data[[#This Row],[Store Open Date]])</f>
        <v>41</v>
      </c>
      <c r="AD248" t="str">
        <f>IF(Zudio_sales_data[[#This Row],[Order Date]]&lt;=Zudio_sales_data[[#This Row],[Store Open Date]],"wrong data","right data")</f>
        <v>wrong data</v>
      </c>
      <c r="AE248">
        <f>Zudio_sales_data[[#This Row],[Sales Profit]]/Zudio_sales_data[[#This Row],[Quantity]]</f>
        <v>303.59999999999997</v>
      </c>
    </row>
    <row r="249" spans="1:31" x14ac:dyDescent="0.3">
      <c r="A249" t="s">
        <v>37</v>
      </c>
      <c r="B249" t="s">
        <v>334</v>
      </c>
      <c r="C249" t="s">
        <v>47</v>
      </c>
      <c r="D249" t="s">
        <v>66</v>
      </c>
      <c r="E249">
        <v>44</v>
      </c>
      <c r="F249">
        <v>427792</v>
      </c>
      <c r="G249" t="s">
        <v>30</v>
      </c>
      <c r="H249" s="1">
        <v>45597</v>
      </c>
      <c r="I249">
        <v>950</v>
      </c>
      <c r="J249" t="s">
        <v>5529</v>
      </c>
      <c r="K249" t="s">
        <v>119</v>
      </c>
      <c r="L249">
        <v>11</v>
      </c>
      <c r="M249">
        <v>8</v>
      </c>
      <c r="N249">
        <v>20</v>
      </c>
      <c r="O249" t="s">
        <v>69</v>
      </c>
      <c r="P249" t="s">
        <v>34</v>
      </c>
      <c r="Q249">
        <v>93100</v>
      </c>
      <c r="R249" s="1">
        <v>45434</v>
      </c>
      <c r="S249" t="s">
        <v>104</v>
      </c>
      <c r="T249">
        <v>741825</v>
      </c>
      <c r="U249" t="s">
        <v>14211</v>
      </c>
      <c r="V249">
        <v>958</v>
      </c>
      <c r="W249">
        <v>2927</v>
      </c>
      <c r="X249">
        <v>3</v>
      </c>
      <c r="Y249">
        <v>3512.4</v>
      </c>
      <c r="Z249">
        <v>9</v>
      </c>
      <c r="AA249">
        <f>Zudio_sales_data[[#This Row],[Price]]*Zudio_sales_data[[#This Row],[Quantity]]</f>
        <v>8781</v>
      </c>
      <c r="AB249" s="1">
        <v>45629</v>
      </c>
      <c r="AC249">
        <f>_xlfn.DAYS(Zudio_sales_data[[#This Row],[Last Date]],Zudio_sales_data[[#This Row],[Store Open Date]])</f>
        <v>32</v>
      </c>
      <c r="AD249" t="str">
        <f>IF(Zudio_sales_data[[#This Row],[Order Date]]&lt;=Zudio_sales_data[[#This Row],[Store Open Date]],"wrong data","right data")</f>
        <v>wrong data</v>
      </c>
      <c r="AE249">
        <f>Zudio_sales_data[[#This Row],[Sales Profit]]/Zudio_sales_data[[#This Row],[Quantity]]</f>
        <v>1170.8</v>
      </c>
    </row>
    <row r="250" spans="1:31" x14ac:dyDescent="0.3">
      <c r="A250" t="s">
        <v>71</v>
      </c>
      <c r="B250" t="s">
        <v>46</v>
      </c>
      <c r="C250" t="s">
        <v>39</v>
      </c>
      <c r="D250" t="s">
        <v>87</v>
      </c>
      <c r="E250">
        <v>100</v>
      </c>
      <c r="F250">
        <v>412417</v>
      </c>
      <c r="G250" t="s">
        <v>49</v>
      </c>
      <c r="H250" s="1">
        <v>45407</v>
      </c>
      <c r="I250">
        <v>1400</v>
      </c>
      <c r="J250" t="s">
        <v>13967</v>
      </c>
      <c r="K250" t="s">
        <v>123</v>
      </c>
      <c r="L250">
        <v>11</v>
      </c>
      <c r="M250">
        <v>8</v>
      </c>
      <c r="N250">
        <v>12</v>
      </c>
      <c r="O250" t="s">
        <v>69</v>
      </c>
      <c r="P250" t="s">
        <v>62</v>
      </c>
      <c r="Q250">
        <v>46244</v>
      </c>
      <c r="R250" s="1">
        <v>45314</v>
      </c>
      <c r="S250" t="s">
        <v>85</v>
      </c>
      <c r="T250">
        <v>997441</v>
      </c>
      <c r="U250" t="s">
        <v>14212</v>
      </c>
      <c r="V250">
        <v>349</v>
      </c>
      <c r="W250">
        <v>538</v>
      </c>
      <c r="X250">
        <v>8</v>
      </c>
      <c r="Y250">
        <v>1721.6</v>
      </c>
      <c r="Z250">
        <v>9</v>
      </c>
      <c r="AA250">
        <f>Zudio_sales_data[[#This Row],[Price]]*Zudio_sales_data[[#This Row],[Quantity]]</f>
        <v>4304</v>
      </c>
      <c r="AB250" s="1">
        <v>45629</v>
      </c>
      <c r="AC250">
        <f>_xlfn.DAYS(Zudio_sales_data[[#This Row],[Last Date]],Zudio_sales_data[[#This Row],[Store Open Date]])</f>
        <v>222</v>
      </c>
      <c r="AD250" t="str">
        <f>IF(Zudio_sales_data[[#This Row],[Order Date]]&lt;=Zudio_sales_data[[#This Row],[Store Open Date]],"wrong data","right data")</f>
        <v>wrong data</v>
      </c>
      <c r="AE250">
        <f>Zudio_sales_data[[#This Row],[Sales Profit]]/Zudio_sales_data[[#This Row],[Quantity]]</f>
        <v>215.2</v>
      </c>
    </row>
    <row r="251" spans="1:31" x14ac:dyDescent="0.3">
      <c r="A251" t="s">
        <v>45</v>
      </c>
      <c r="B251" t="s">
        <v>38</v>
      </c>
      <c r="C251" t="s">
        <v>28</v>
      </c>
      <c r="D251" t="s">
        <v>40</v>
      </c>
      <c r="E251">
        <v>24</v>
      </c>
      <c r="F251">
        <v>413788</v>
      </c>
      <c r="G251" t="s">
        <v>30</v>
      </c>
      <c r="H251" s="1">
        <v>45581</v>
      </c>
      <c r="I251">
        <v>800</v>
      </c>
      <c r="J251" t="s">
        <v>13811</v>
      </c>
      <c r="K251" t="s">
        <v>271</v>
      </c>
      <c r="L251">
        <v>10</v>
      </c>
      <c r="M251">
        <v>9</v>
      </c>
      <c r="N251">
        <v>3</v>
      </c>
      <c r="O251" t="s">
        <v>33</v>
      </c>
      <c r="P251" t="s">
        <v>52</v>
      </c>
      <c r="Q251">
        <v>16092</v>
      </c>
      <c r="R251" s="1">
        <v>45506</v>
      </c>
      <c r="S251" t="s">
        <v>53</v>
      </c>
      <c r="T251">
        <v>148308</v>
      </c>
      <c r="U251" t="s">
        <v>14213</v>
      </c>
      <c r="V251">
        <v>581</v>
      </c>
      <c r="W251">
        <v>2594</v>
      </c>
      <c r="X251">
        <v>2</v>
      </c>
      <c r="Y251">
        <v>2075.1999999999998</v>
      </c>
      <c r="Z251">
        <v>11</v>
      </c>
      <c r="AA251">
        <f>Zudio_sales_data[[#This Row],[Price]]*Zudio_sales_data[[#This Row],[Quantity]]</f>
        <v>5188</v>
      </c>
      <c r="AB251" s="1">
        <v>45629</v>
      </c>
      <c r="AC251">
        <f>_xlfn.DAYS(Zudio_sales_data[[#This Row],[Last Date]],Zudio_sales_data[[#This Row],[Store Open Date]])</f>
        <v>48</v>
      </c>
      <c r="AD251" t="str">
        <f>IF(Zudio_sales_data[[#This Row],[Order Date]]&lt;=Zudio_sales_data[[#This Row],[Store Open Date]],"wrong data","right data")</f>
        <v>wrong data</v>
      </c>
      <c r="AE251">
        <f>Zudio_sales_data[[#This Row],[Sales Profit]]/Zudio_sales_data[[#This Row],[Quantity]]</f>
        <v>1037.5999999999999</v>
      </c>
    </row>
    <row r="252" spans="1:31" x14ac:dyDescent="0.3">
      <c r="A252" t="s">
        <v>117</v>
      </c>
      <c r="B252" t="s">
        <v>257</v>
      </c>
      <c r="C252" t="s">
        <v>39</v>
      </c>
      <c r="D252" t="s">
        <v>29</v>
      </c>
      <c r="E252">
        <v>7</v>
      </c>
      <c r="F252">
        <v>420438</v>
      </c>
      <c r="G252" t="s">
        <v>30</v>
      </c>
      <c r="H252" s="1">
        <v>45384</v>
      </c>
      <c r="I252">
        <v>800</v>
      </c>
      <c r="J252" t="s">
        <v>13666</v>
      </c>
      <c r="K252" t="s">
        <v>298</v>
      </c>
      <c r="L252">
        <v>9</v>
      </c>
      <c r="M252">
        <v>8</v>
      </c>
      <c r="N252">
        <v>17</v>
      </c>
      <c r="O252" t="s">
        <v>33</v>
      </c>
      <c r="P252" t="s">
        <v>90</v>
      </c>
      <c r="Q252">
        <v>73714</v>
      </c>
      <c r="R252" s="1">
        <v>45367</v>
      </c>
      <c r="S252" t="s">
        <v>58</v>
      </c>
      <c r="T252">
        <v>204533</v>
      </c>
      <c r="U252" t="s">
        <v>14214</v>
      </c>
      <c r="V252">
        <v>348</v>
      </c>
      <c r="W252">
        <v>1089</v>
      </c>
      <c r="X252">
        <v>3</v>
      </c>
      <c r="Y252">
        <v>1306.8</v>
      </c>
      <c r="Z252">
        <v>11</v>
      </c>
      <c r="AA252">
        <f>Zudio_sales_data[[#This Row],[Price]]*Zudio_sales_data[[#This Row],[Quantity]]</f>
        <v>3267</v>
      </c>
      <c r="AB252" s="1">
        <v>45629</v>
      </c>
      <c r="AC252">
        <f>_xlfn.DAYS(Zudio_sales_data[[#This Row],[Last Date]],Zudio_sales_data[[#This Row],[Store Open Date]])</f>
        <v>245</v>
      </c>
      <c r="AD252" t="str">
        <f>IF(Zudio_sales_data[[#This Row],[Order Date]]&lt;=Zudio_sales_data[[#This Row],[Store Open Date]],"wrong data","right data")</f>
        <v>wrong data</v>
      </c>
      <c r="AE252">
        <f>Zudio_sales_data[[#This Row],[Sales Profit]]/Zudio_sales_data[[#This Row],[Quantity]]</f>
        <v>435.59999999999997</v>
      </c>
    </row>
    <row r="253" spans="1:31" x14ac:dyDescent="0.3">
      <c r="A253" t="s">
        <v>139</v>
      </c>
      <c r="B253" t="s">
        <v>38</v>
      </c>
      <c r="C253" t="s">
        <v>47</v>
      </c>
      <c r="D253" t="s">
        <v>112</v>
      </c>
      <c r="E253">
        <v>51</v>
      </c>
      <c r="F253">
        <v>434588</v>
      </c>
      <c r="G253" t="s">
        <v>30</v>
      </c>
      <c r="H253" s="1">
        <v>45583</v>
      </c>
      <c r="I253">
        <v>1200</v>
      </c>
      <c r="J253" t="s">
        <v>1875</v>
      </c>
      <c r="K253" t="s">
        <v>168</v>
      </c>
      <c r="L253">
        <v>11</v>
      </c>
      <c r="M253">
        <v>8</v>
      </c>
      <c r="N253">
        <v>11</v>
      </c>
      <c r="O253" t="s">
        <v>69</v>
      </c>
      <c r="P253" t="s">
        <v>34</v>
      </c>
      <c r="Q253">
        <v>98954</v>
      </c>
      <c r="R253" s="1">
        <v>45390</v>
      </c>
      <c r="S253" t="s">
        <v>63</v>
      </c>
      <c r="T253">
        <v>376401</v>
      </c>
      <c r="U253" t="s">
        <v>14215</v>
      </c>
      <c r="V253">
        <v>208</v>
      </c>
      <c r="W253">
        <v>805</v>
      </c>
      <c r="X253">
        <v>8</v>
      </c>
      <c r="Y253">
        <v>2576</v>
      </c>
      <c r="Z253">
        <v>9</v>
      </c>
      <c r="AA253">
        <f>Zudio_sales_data[[#This Row],[Price]]*Zudio_sales_data[[#This Row],[Quantity]]</f>
        <v>6440</v>
      </c>
      <c r="AB253" s="1">
        <v>45629</v>
      </c>
      <c r="AC253">
        <f>_xlfn.DAYS(Zudio_sales_data[[#This Row],[Last Date]],Zudio_sales_data[[#This Row],[Store Open Date]])</f>
        <v>46</v>
      </c>
      <c r="AD253" t="str">
        <f>IF(Zudio_sales_data[[#This Row],[Order Date]]&lt;=Zudio_sales_data[[#This Row],[Store Open Date]],"wrong data","right data")</f>
        <v>wrong data</v>
      </c>
      <c r="AE253">
        <f>Zudio_sales_data[[#This Row],[Sales Profit]]/Zudio_sales_data[[#This Row],[Quantity]]</f>
        <v>322</v>
      </c>
    </row>
    <row r="254" spans="1:31" x14ac:dyDescent="0.3">
      <c r="A254" t="s">
        <v>71</v>
      </c>
      <c r="B254" t="s">
        <v>317</v>
      </c>
      <c r="C254" t="s">
        <v>28</v>
      </c>
      <c r="D254" t="s">
        <v>112</v>
      </c>
      <c r="E254">
        <v>64</v>
      </c>
      <c r="F254">
        <v>439766</v>
      </c>
      <c r="G254" t="s">
        <v>49</v>
      </c>
      <c r="H254" s="1">
        <v>45539</v>
      </c>
      <c r="I254">
        <v>800</v>
      </c>
      <c r="J254" t="s">
        <v>13683</v>
      </c>
      <c r="K254" t="s">
        <v>108</v>
      </c>
      <c r="L254">
        <v>10</v>
      </c>
      <c r="M254">
        <v>9</v>
      </c>
      <c r="N254">
        <v>13</v>
      </c>
      <c r="O254" t="s">
        <v>69</v>
      </c>
      <c r="P254" t="s">
        <v>34</v>
      </c>
      <c r="Q254">
        <v>88931</v>
      </c>
      <c r="R254" s="1">
        <v>45499</v>
      </c>
      <c r="S254" t="s">
        <v>95</v>
      </c>
      <c r="T254">
        <v>602846</v>
      </c>
      <c r="U254" t="s">
        <v>14216</v>
      </c>
      <c r="V254">
        <v>841</v>
      </c>
      <c r="W254">
        <v>932</v>
      </c>
      <c r="X254">
        <v>7</v>
      </c>
      <c r="Y254">
        <v>2609.6</v>
      </c>
      <c r="Z254">
        <v>11</v>
      </c>
      <c r="AA254">
        <f>Zudio_sales_data[[#This Row],[Price]]*Zudio_sales_data[[#This Row],[Quantity]]</f>
        <v>6524</v>
      </c>
      <c r="AB254" s="1">
        <v>45629</v>
      </c>
      <c r="AC254">
        <f>_xlfn.DAYS(Zudio_sales_data[[#This Row],[Last Date]],Zudio_sales_data[[#This Row],[Store Open Date]])</f>
        <v>90</v>
      </c>
      <c r="AD254" t="str">
        <f>IF(Zudio_sales_data[[#This Row],[Order Date]]&lt;=Zudio_sales_data[[#This Row],[Store Open Date]],"wrong data","right data")</f>
        <v>wrong data</v>
      </c>
      <c r="AE254">
        <f>Zudio_sales_data[[#This Row],[Sales Profit]]/Zudio_sales_data[[#This Row],[Quantity]]</f>
        <v>372.8</v>
      </c>
    </row>
    <row r="255" spans="1:31" x14ac:dyDescent="0.3">
      <c r="A255" t="s">
        <v>45</v>
      </c>
      <c r="B255" t="s">
        <v>362</v>
      </c>
      <c r="C255" t="s">
        <v>28</v>
      </c>
      <c r="D255" t="s">
        <v>77</v>
      </c>
      <c r="E255">
        <v>13</v>
      </c>
      <c r="F255">
        <v>405901</v>
      </c>
      <c r="G255" t="s">
        <v>49</v>
      </c>
      <c r="H255" s="1">
        <v>45432</v>
      </c>
      <c r="I255">
        <v>1400</v>
      </c>
      <c r="J255" t="s">
        <v>13714</v>
      </c>
      <c r="K255" t="s">
        <v>710</v>
      </c>
      <c r="L255">
        <v>10</v>
      </c>
      <c r="M255">
        <v>7</v>
      </c>
      <c r="N255">
        <v>7</v>
      </c>
      <c r="O255" t="s">
        <v>33</v>
      </c>
      <c r="P255" t="s">
        <v>62</v>
      </c>
      <c r="Q255">
        <v>21486</v>
      </c>
      <c r="R255" s="1">
        <v>45368</v>
      </c>
      <c r="S255" t="s">
        <v>58</v>
      </c>
      <c r="T255">
        <v>222769</v>
      </c>
      <c r="U255" t="s">
        <v>14217</v>
      </c>
      <c r="V255">
        <v>663</v>
      </c>
      <c r="W255">
        <v>1009</v>
      </c>
      <c r="X255">
        <v>1</v>
      </c>
      <c r="Y255">
        <v>403.6</v>
      </c>
      <c r="Z255">
        <v>9</v>
      </c>
      <c r="AA255">
        <f>Zudio_sales_data[[#This Row],[Price]]*Zudio_sales_data[[#This Row],[Quantity]]</f>
        <v>1009</v>
      </c>
      <c r="AB255" s="1">
        <v>45629</v>
      </c>
      <c r="AC255">
        <f>_xlfn.DAYS(Zudio_sales_data[[#This Row],[Last Date]],Zudio_sales_data[[#This Row],[Store Open Date]])</f>
        <v>197</v>
      </c>
      <c r="AD255" t="str">
        <f>IF(Zudio_sales_data[[#This Row],[Order Date]]&lt;=Zudio_sales_data[[#This Row],[Store Open Date]],"wrong data","right data")</f>
        <v>wrong data</v>
      </c>
      <c r="AE255">
        <f>Zudio_sales_data[[#This Row],[Sales Profit]]/Zudio_sales_data[[#This Row],[Quantity]]</f>
        <v>403.6</v>
      </c>
    </row>
    <row r="256" spans="1:31" x14ac:dyDescent="0.3">
      <c r="A256" t="s">
        <v>110</v>
      </c>
      <c r="B256" t="s">
        <v>187</v>
      </c>
      <c r="C256" t="s">
        <v>47</v>
      </c>
      <c r="D256" t="s">
        <v>101</v>
      </c>
      <c r="E256">
        <v>61</v>
      </c>
      <c r="F256">
        <v>406785</v>
      </c>
      <c r="G256" t="s">
        <v>49</v>
      </c>
      <c r="H256" s="1">
        <v>45439</v>
      </c>
      <c r="I256">
        <v>1100</v>
      </c>
      <c r="J256" t="s">
        <v>13880</v>
      </c>
      <c r="K256" t="s">
        <v>223</v>
      </c>
      <c r="L256">
        <v>10</v>
      </c>
      <c r="M256">
        <v>7</v>
      </c>
      <c r="N256">
        <v>14</v>
      </c>
      <c r="O256" t="s">
        <v>69</v>
      </c>
      <c r="P256" t="s">
        <v>52</v>
      </c>
      <c r="Q256">
        <v>64914</v>
      </c>
      <c r="R256" s="1">
        <v>45392</v>
      </c>
      <c r="S256" t="s">
        <v>63</v>
      </c>
      <c r="T256">
        <v>462133</v>
      </c>
      <c r="U256" t="s">
        <v>14218</v>
      </c>
      <c r="V256">
        <v>291</v>
      </c>
      <c r="W256">
        <v>1455</v>
      </c>
      <c r="X256">
        <v>1</v>
      </c>
      <c r="Y256">
        <v>582</v>
      </c>
      <c r="Z256">
        <v>9</v>
      </c>
      <c r="AA256">
        <f>Zudio_sales_data[[#This Row],[Price]]*Zudio_sales_data[[#This Row],[Quantity]]</f>
        <v>1455</v>
      </c>
      <c r="AB256" s="1">
        <v>45629</v>
      </c>
      <c r="AC256">
        <f>_xlfn.DAYS(Zudio_sales_data[[#This Row],[Last Date]],Zudio_sales_data[[#This Row],[Store Open Date]])</f>
        <v>190</v>
      </c>
      <c r="AD256" t="str">
        <f>IF(Zudio_sales_data[[#This Row],[Order Date]]&lt;=Zudio_sales_data[[#This Row],[Store Open Date]],"wrong data","right data")</f>
        <v>wrong data</v>
      </c>
      <c r="AE256">
        <f>Zudio_sales_data[[#This Row],[Sales Profit]]/Zudio_sales_data[[#This Row],[Quantity]]</f>
        <v>582</v>
      </c>
    </row>
    <row r="257" spans="1:31" x14ac:dyDescent="0.3">
      <c r="A257" t="s">
        <v>37</v>
      </c>
      <c r="B257" t="s">
        <v>365</v>
      </c>
      <c r="C257" t="s">
        <v>39</v>
      </c>
      <c r="D257" t="s">
        <v>101</v>
      </c>
      <c r="E257">
        <v>22</v>
      </c>
      <c r="F257">
        <v>429435</v>
      </c>
      <c r="G257" t="s">
        <v>49</v>
      </c>
      <c r="H257" s="1">
        <v>45508</v>
      </c>
      <c r="I257">
        <v>1300</v>
      </c>
      <c r="J257" t="s">
        <v>13499</v>
      </c>
      <c r="K257" t="s">
        <v>292</v>
      </c>
      <c r="L257">
        <v>10</v>
      </c>
      <c r="M257">
        <v>9</v>
      </c>
      <c r="N257">
        <v>14</v>
      </c>
      <c r="O257" t="s">
        <v>69</v>
      </c>
      <c r="P257" t="s">
        <v>34</v>
      </c>
      <c r="Q257">
        <v>68666</v>
      </c>
      <c r="R257" s="1">
        <v>45309</v>
      </c>
      <c r="S257" t="s">
        <v>85</v>
      </c>
      <c r="T257">
        <v>170743</v>
      </c>
      <c r="U257" t="s">
        <v>883</v>
      </c>
      <c r="V257">
        <v>736</v>
      </c>
      <c r="W257">
        <v>1751</v>
      </c>
      <c r="X257">
        <v>5</v>
      </c>
      <c r="Y257">
        <v>3502</v>
      </c>
      <c r="Z257">
        <v>11</v>
      </c>
      <c r="AA257">
        <f>Zudio_sales_data[[#This Row],[Price]]*Zudio_sales_data[[#This Row],[Quantity]]</f>
        <v>8755</v>
      </c>
      <c r="AB257" s="1">
        <v>45629</v>
      </c>
      <c r="AC257">
        <f>_xlfn.DAYS(Zudio_sales_data[[#This Row],[Last Date]],Zudio_sales_data[[#This Row],[Store Open Date]])</f>
        <v>121</v>
      </c>
      <c r="AD257" t="str">
        <f>IF(Zudio_sales_data[[#This Row],[Order Date]]&lt;=Zudio_sales_data[[#This Row],[Store Open Date]],"wrong data","right data")</f>
        <v>wrong data</v>
      </c>
      <c r="AE257">
        <f>Zudio_sales_data[[#This Row],[Sales Profit]]/Zudio_sales_data[[#This Row],[Quantity]]</f>
        <v>700.4</v>
      </c>
    </row>
    <row r="258" spans="1:31" x14ac:dyDescent="0.3">
      <c r="A258" t="s">
        <v>55</v>
      </c>
      <c r="B258" t="s">
        <v>157</v>
      </c>
      <c r="C258" t="s">
        <v>47</v>
      </c>
      <c r="D258" t="s">
        <v>82</v>
      </c>
      <c r="E258">
        <v>9</v>
      </c>
      <c r="F258">
        <v>409024</v>
      </c>
      <c r="G258" t="s">
        <v>30</v>
      </c>
      <c r="H258" s="1">
        <v>45626</v>
      </c>
      <c r="I258">
        <v>950</v>
      </c>
      <c r="J258" t="s">
        <v>13537</v>
      </c>
      <c r="K258" t="s">
        <v>168</v>
      </c>
      <c r="L258">
        <v>9</v>
      </c>
      <c r="M258">
        <v>8</v>
      </c>
      <c r="N258">
        <v>5</v>
      </c>
      <c r="O258" t="s">
        <v>33</v>
      </c>
      <c r="P258" t="s">
        <v>34</v>
      </c>
      <c r="Q258">
        <v>71042</v>
      </c>
      <c r="R258" s="1">
        <v>45473</v>
      </c>
      <c r="S258" t="s">
        <v>43</v>
      </c>
      <c r="T258">
        <v>841146</v>
      </c>
      <c r="U258" t="s">
        <v>14219</v>
      </c>
      <c r="V258">
        <v>526</v>
      </c>
      <c r="W258">
        <v>617</v>
      </c>
      <c r="X258">
        <v>6</v>
      </c>
      <c r="Y258">
        <v>1480.8</v>
      </c>
      <c r="Z258">
        <v>11</v>
      </c>
      <c r="AA258">
        <f>Zudio_sales_data[[#This Row],[Price]]*Zudio_sales_data[[#This Row],[Quantity]]</f>
        <v>3702</v>
      </c>
      <c r="AB258" s="1">
        <v>45629</v>
      </c>
      <c r="AC258">
        <f>_xlfn.DAYS(Zudio_sales_data[[#This Row],[Last Date]],Zudio_sales_data[[#This Row],[Store Open Date]])</f>
        <v>3</v>
      </c>
      <c r="AD258" t="str">
        <f>IF(Zudio_sales_data[[#This Row],[Order Date]]&lt;=Zudio_sales_data[[#This Row],[Store Open Date]],"wrong data","right data")</f>
        <v>wrong data</v>
      </c>
      <c r="AE258">
        <f>Zudio_sales_data[[#This Row],[Sales Profit]]/Zudio_sales_data[[#This Row],[Quantity]]</f>
        <v>246.79999999999998</v>
      </c>
    </row>
    <row r="259" spans="1:31" x14ac:dyDescent="0.3">
      <c r="A259" t="s">
        <v>26</v>
      </c>
      <c r="B259" t="s">
        <v>241</v>
      </c>
      <c r="C259" t="s">
        <v>39</v>
      </c>
      <c r="D259" t="s">
        <v>229</v>
      </c>
      <c r="E259">
        <v>29</v>
      </c>
      <c r="F259">
        <v>404977</v>
      </c>
      <c r="G259" t="s">
        <v>30</v>
      </c>
      <c r="H259" s="1">
        <v>45458</v>
      </c>
      <c r="I259">
        <v>1400</v>
      </c>
      <c r="J259" t="s">
        <v>13578</v>
      </c>
      <c r="K259" t="s">
        <v>715</v>
      </c>
      <c r="L259">
        <v>9</v>
      </c>
      <c r="M259">
        <v>8</v>
      </c>
      <c r="N259">
        <v>13</v>
      </c>
      <c r="O259" t="s">
        <v>69</v>
      </c>
      <c r="P259" t="s">
        <v>62</v>
      </c>
      <c r="Q259">
        <v>19222</v>
      </c>
      <c r="R259" s="1">
        <v>45327</v>
      </c>
      <c r="S259" t="s">
        <v>91</v>
      </c>
      <c r="T259">
        <v>494854</v>
      </c>
      <c r="U259" t="s">
        <v>14220</v>
      </c>
      <c r="V259">
        <v>248</v>
      </c>
      <c r="W259">
        <v>1580</v>
      </c>
      <c r="X259">
        <v>8</v>
      </c>
      <c r="Y259">
        <v>5056</v>
      </c>
      <c r="Z259">
        <v>11</v>
      </c>
      <c r="AA259">
        <f>Zudio_sales_data[[#This Row],[Price]]*Zudio_sales_data[[#This Row],[Quantity]]</f>
        <v>12640</v>
      </c>
      <c r="AB259" s="1">
        <v>45629</v>
      </c>
      <c r="AC259">
        <f>_xlfn.DAYS(Zudio_sales_data[[#This Row],[Last Date]],Zudio_sales_data[[#This Row],[Store Open Date]])</f>
        <v>171</v>
      </c>
      <c r="AD259" t="str">
        <f>IF(Zudio_sales_data[[#This Row],[Order Date]]&lt;=Zudio_sales_data[[#This Row],[Store Open Date]],"wrong data","right data")</f>
        <v>wrong data</v>
      </c>
      <c r="AE259">
        <f>Zudio_sales_data[[#This Row],[Sales Profit]]/Zudio_sales_data[[#This Row],[Quantity]]</f>
        <v>632</v>
      </c>
    </row>
    <row r="260" spans="1:31" x14ac:dyDescent="0.3">
      <c r="A260" t="s">
        <v>110</v>
      </c>
      <c r="B260" t="s">
        <v>132</v>
      </c>
      <c r="C260" t="s">
        <v>47</v>
      </c>
      <c r="D260" t="s">
        <v>77</v>
      </c>
      <c r="E260">
        <v>28</v>
      </c>
      <c r="F260">
        <v>400397</v>
      </c>
      <c r="G260" t="s">
        <v>30</v>
      </c>
      <c r="H260" s="1">
        <v>45459</v>
      </c>
      <c r="I260">
        <v>800</v>
      </c>
      <c r="J260" t="s">
        <v>13747</v>
      </c>
      <c r="K260" t="s">
        <v>51</v>
      </c>
      <c r="L260">
        <v>9</v>
      </c>
      <c r="M260">
        <v>8</v>
      </c>
      <c r="N260">
        <v>13</v>
      </c>
      <c r="O260" t="s">
        <v>69</v>
      </c>
      <c r="P260" t="s">
        <v>52</v>
      </c>
      <c r="Q260">
        <v>14761</v>
      </c>
      <c r="R260" s="1">
        <v>45456</v>
      </c>
      <c r="S260" t="s">
        <v>43</v>
      </c>
      <c r="T260">
        <v>132143</v>
      </c>
      <c r="U260" t="s">
        <v>14221</v>
      </c>
      <c r="V260">
        <v>650</v>
      </c>
      <c r="W260">
        <v>961</v>
      </c>
      <c r="X260">
        <v>2</v>
      </c>
      <c r="Y260">
        <v>768.8</v>
      </c>
      <c r="Z260">
        <v>11</v>
      </c>
      <c r="AA260">
        <f>Zudio_sales_data[[#This Row],[Price]]*Zudio_sales_data[[#This Row],[Quantity]]</f>
        <v>1922</v>
      </c>
      <c r="AB260" s="1">
        <v>45629</v>
      </c>
      <c r="AC260">
        <f>_xlfn.DAYS(Zudio_sales_data[[#This Row],[Last Date]],Zudio_sales_data[[#This Row],[Store Open Date]])</f>
        <v>170</v>
      </c>
      <c r="AD260" t="str">
        <f>IF(Zudio_sales_data[[#This Row],[Order Date]]&lt;=Zudio_sales_data[[#This Row],[Store Open Date]],"wrong data","right data")</f>
        <v>wrong data</v>
      </c>
      <c r="AE260">
        <f>Zudio_sales_data[[#This Row],[Sales Profit]]/Zudio_sales_data[[#This Row],[Quantity]]</f>
        <v>384.4</v>
      </c>
    </row>
    <row r="261" spans="1:31" x14ac:dyDescent="0.3">
      <c r="A261" t="s">
        <v>37</v>
      </c>
      <c r="B261" t="s">
        <v>179</v>
      </c>
      <c r="C261" t="s">
        <v>39</v>
      </c>
      <c r="D261" t="s">
        <v>66</v>
      </c>
      <c r="E261">
        <v>92</v>
      </c>
      <c r="F261">
        <v>420842</v>
      </c>
      <c r="G261" t="s">
        <v>49</v>
      </c>
      <c r="H261" s="1">
        <v>45619</v>
      </c>
      <c r="I261">
        <v>1300</v>
      </c>
      <c r="J261" t="s">
        <v>13738</v>
      </c>
      <c r="K261" t="s">
        <v>189</v>
      </c>
      <c r="L261">
        <v>11</v>
      </c>
      <c r="M261">
        <v>8</v>
      </c>
      <c r="N261">
        <v>20</v>
      </c>
      <c r="O261" t="s">
        <v>69</v>
      </c>
      <c r="P261" t="s">
        <v>62</v>
      </c>
      <c r="Q261">
        <v>56558</v>
      </c>
      <c r="R261" s="1">
        <v>45392</v>
      </c>
      <c r="S261" t="s">
        <v>63</v>
      </c>
      <c r="T261">
        <v>179490</v>
      </c>
      <c r="U261" t="s">
        <v>14222</v>
      </c>
      <c r="V261">
        <v>966</v>
      </c>
      <c r="W261">
        <v>2117</v>
      </c>
      <c r="X261">
        <v>6</v>
      </c>
      <c r="Y261">
        <v>5080.8</v>
      </c>
      <c r="Z261">
        <v>9</v>
      </c>
      <c r="AA261">
        <f>Zudio_sales_data[[#This Row],[Price]]*Zudio_sales_data[[#This Row],[Quantity]]</f>
        <v>12702</v>
      </c>
      <c r="AB261" s="1">
        <v>45629</v>
      </c>
      <c r="AC261">
        <f>_xlfn.DAYS(Zudio_sales_data[[#This Row],[Last Date]],Zudio_sales_data[[#This Row],[Store Open Date]])</f>
        <v>10</v>
      </c>
      <c r="AD261" t="str">
        <f>IF(Zudio_sales_data[[#This Row],[Order Date]]&lt;=Zudio_sales_data[[#This Row],[Store Open Date]],"wrong data","right data")</f>
        <v>wrong data</v>
      </c>
      <c r="AE261">
        <f>Zudio_sales_data[[#This Row],[Sales Profit]]/Zudio_sales_data[[#This Row],[Quantity]]</f>
        <v>846.80000000000007</v>
      </c>
    </row>
    <row r="262" spans="1:31" x14ac:dyDescent="0.3">
      <c r="A262" t="s">
        <v>37</v>
      </c>
      <c r="B262" t="s">
        <v>197</v>
      </c>
      <c r="C262" t="s">
        <v>47</v>
      </c>
      <c r="D262" t="s">
        <v>29</v>
      </c>
      <c r="E262">
        <v>53</v>
      </c>
      <c r="F262">
        <v>429093</v>
      </c>
      <c r="G262" t="s">
        <v>30</v>
      </c>
      <c r="H262" s="1">
        <v>45356</v>
      </c>
      <c r="I262">
        <v>800</v>
      </c>
      <c r="J262" t="s">
        <v>13653</v>
      </c>
      <c r="K262" t="s">
        <v>350</v>
      </c>
      <c r="L262">
        <v>11</v>
      </c>
      <c r="M262">
        <v>8</v>
      </c>
      <c r="N262">
        <v>12</v>
      </c>
      <c r="O262" t="s">
        <v>33</v>
      </c>
      <c r="P262" t="s">
        <v>34</v>
      </c>
      <c r="Q262">
        <v>45340</v>
      </c>
      <c r="R262" s="1">
        <v>45292</v>
      </c>
      <c r="S262" t="s">
        <v>85</v>
      </c>
      <c r="T262">
        <v>180652</v>
      </c>
      <c r="U262" t="s">
        <v>14223</v>
      </c>
      <c r="V262">
        <v>560</v>
      </c>
      <c r="W262">
        <v>1526</v>
      </c>
      <c r="X262">
        <v>7</v>
      </c>
      <c r="Y262">
        <v>4272.8</v>
      </c>
      <c r="Z262">
        <v>9</v>
      </c>
      <c r="AA262">
        <f>Zudio_sales_data[[#This Row],[Price]]*Zudio_sales_data[[#This Row],[Quantity]]</f>
        <v>10682</v>
      </c>
      <c r="AB262" s="1">
        <v>45629</v>
      </c>
      <c r="AC262">
        <f>_xlfn.DAYS(Zudio_sales_data[[#This Row],[Last Date]],Zudio_sales_data[[#This Row],[Store Open Date]])</f>
        <v>273</v>
      </c>
      <c r="AD262" t="str">
        <f>IF(Zudio_sales_data[[#This Row],[Order Date]]&lt;=Zudio_sales_data[[#This Row],[Store Open Date]],"wrong data","right data")</f>
        <v>wrong data</v>
      </c>
      <c r="AE262">
        <f>Zudio_sales_data[[#This Row],[Sales Profit]]/Zudio_sales_data[[#This Row],[Quantity]]</f>
        <v>610.4</v>
      </c>
    </row>
    <row r="263" spans="1:31" x14ac:dyDescent="0.3">
      <c r="A263" t="s">
        <v>139</v>
      </c>
      <c r="B263" t="s">
        <v>219</v>
      </c>
      <c r="C263" t="s">
        <v>39</v>
      </c>
      <c r="D263" t="s">
        <v>87</v>
      </c>
      <c r="E263">
        <v>95</v>
      </c>
      <c r="F263">
        <v>418923</v>
      </c>
      <c r="G263" t="s">
        <v>30</v>
      </c>
      <c r="H263" s="1">
        <v>45507</v>
      </c>
      <c r="I263">
        <v>1000</v>
      </c>
      <c r="J263" t="s">
        <v>13719</v>
      </c>
      <c r="K263" t="s">
        <v>155</v>
      </c>
      <c r="L263">
        <v>11</v>
      </c>
      <c r="M263">
        <v>8</v>
      </c>
      <c r="N263">
        <v>18</v>
      </c>
      <c r="O263" t="s">
        <v>69</v>
      </c>
      <c r="P263" t="s">
        <v>34</v>
      </c>
      <c r="Q263">
        <v>45332</v>
      </c>
      <c r="R263" s="1">
        <v>45306</v>
      </c>
      <c r="S263" t="s">
        <v>85</v>
      </c>
      <c r="T263">
        <v>654037</v>
      </c>
      <c r="U263" t="s">
        <v>14224</v>
      </c>
      <c r="V263">
        <v>595</v>
      </c>
      <c r="W263">
        <v>1060</v>
      </c>
      <c r="X263">
        <v>2</v>
      </c>
      <c r="Y263">
        <v>848</v>
      </c>
      <c r="Z263">
        <v>9</v>
      </c>
      <c r="AA263">
        <f>Zudio_sales_data[[#This Row],[Price]]*Zudio_sales_data[[#This Row],[Quantity]]</f>
        <v>2120</v>
      </c>
      <c r="AB263" s="1">
        <v>45629</v>
      </c>
      <c r="AC263">
        <f>_xlfn.DAYS(Zudio_sales_data[[#This Row],[Last Date]],Zudio_sales_data[[#This Row],[Store Open Date]])</f>
        <v>122</v>
      </c>
      <c r="AD263" t="str">
        <f>IF(Zudio_sales_data[[#This Row],[Order Date]]&lt;=Zudio_sales_data[[#This Row],[Store Open Date]],"wrong data","right data")</f>
        <v>wrong data</v>
      </c>
      <c r="AE263">
        <f>Zudio_sales_data[[#This Row],[Sales Profit]]/Zudio_sales_data[[#This Row],[Quantity]]</f>
        <v>424</v>
      </c>
    </row>
    <row r="264" spans="1:31" x14ac:dyDescent="0.3">
      <c r="A264" t="s">
        <v>139</v>
      </c>
      <c r="B264" t="s">
        <v>376</v>
      </c>
      <c r="C264" t="s">
        <v>28</v>
      </c>
      <c r="D264" t="s">
        <v>87</v>
      </c>
      <c r="E264">
        <v>19</v>
      </c>
      <c r="F264">
        <v>420400</v>
      </c>
      <c r="G264" t="s">
        <v>30</v>
      </c>
      <c r="H264" s="1">
        <v>45543</v>
      </c>
      <c r="I264">
        <v>1100</v>
      </c>
      <c r="J264" t="s">
        <v>13789</v>
      </c>
      <c r="K264" t="s">
        <v>84</v>
      </c>
      <c r="L264">
        <v>10</v>
      </c>
      <c r="M264">
        <v>9</v>
      </c>
      <c r="N264">
        <v>6</v>
      </c>
      <c r="O264" t="s">
        <v>33</v>
      </c>
      <c r="P264" t="s">
        <v>52</v>
      </c>
      <c r="Q264">
        <v>77691</v>
      </c>
      <c r="R264" s="1">
        <v>45347</v>
      </c>
      <c r="S264" t="s">
        <v>91</v>
      </c>
      <c r="T264">
        <v>908742</v>
      </c>
      <c r="U264" t="s">
        <v>14225</v>
      </c>
      <c r="V264">
        <v>482</v>
      </c>
      <c r="W264">
        <v>583</v>
      </c>
      <c r="X264">
        <v>6</v>
      </c>
      <c r="Y264">
        <v>1399.2</v>
      </c>
      <c r="Z264">
        <v>11</v>
      </c>
      <c r="AA264">
        <f>Zudio_sales_data[[#This Row],[Price]]*Zudio_sales_data[[#This Row],[Quantity]]</f>
        <v>3498</v>
      </c>
      <c r="AB264" s="1">
        <v>45629</v>
      </c>
      <c r="AC264">
        <f>_xlfn.DAYS(Zudio_sales_data[[#This Row],[Last Date]],Zudio_sales_data[[#This Row],[Store Open Date]])</f>
        <v>86</v>
      </c>
      <c r="AD264" t="str">
        <f>IF(Zudio_sales_data[[#This Row],[Order Date]]&lt;=Zudio_sales_data[[#This Row],[Store Open Date]],"wrong data","right data")</f>
        <v>wrong data</v>
      </c>
      <c r="AE264">
        <f>Zudio_sales_data[[#This Row],[Sales Profit]]/Zudio_sales_data[[#This Row],[Quantity]]</f>
        <v>233.20000000000002</v>
      </c>
    </row>
    <row r="265" spans="1:31" x14ac:dyDescent="0.3">
      <c r="A265" t="s">
        <v>117</v>
      </c>
      <c r="B265" t="s">
        <v>111</v>
      </c>
      <c r="C265" t="s">
        <v>39</v>
      </c>
      <c r="D265" t="s">
        <v>66</v>
      </c>
      <c r="E265">
        <v>29</v>
      </c>
      <c r="F265">
        <v>435724</v>
      </c>
      <c r="G265" t="s">
        <v>30</v>
      </c>
      <c r="H265" s="1">
        <v>45623</v>
      </c>
      <c r="I265">
        <v>950</v>
      </c>
      <c r="J265" t="s">
        <v>13951</v>
      </c>
      <c r="K265" t="s">
        <v>736</v>
      </c>
      <c r="L265">
        <v>9</v>
      </c>
      <c r="M265">
        <v>8</v>
      </c>
      <c r="N265">
        <v>19</v>
      </c>
      <c r="O265" t="s">
        <v>33</v>
      </c>
      <c r="P265" t="s">
        <v>52</v>
      </c>
      <c r="Q265">
        <v>99209</v>
      </c>
      <c r="R265" s="1">
        <v>45580</v>
      </c>
      <c r="S265" t="s">
        <v>115</v>
      </c>
      <c r="T265">
        <v>106197</v>
      </c>
      <c r="U265" t="s">
        <v>14226</v>
      </c>
      <c r="V265">
        <v>334</v>
      </c>
      <c r="W265">
        <v>2956</v>
      </c>
      <c r="X265">
        <v>2</v>
      </c>
      <c r="Y265">
        <v>2364.8000000000002</v>
      </c>
      <c r="Z265">
        <v>11</v>
      </c>
      <c r="AA265">
        <f>Zudio_sales_data[[#This Row],[Price]]*Zudio_sales_data[[#This Row],[Quantity]]</f>
        <v>5912</v>
      </c>
      <c r="AB265" s="1">
        <v>45629</v>
      </c>
      <c r="AC265">
        <f>_xlfn.DAYS(Zudio_sales_data[[#This Row],[Last Date]],Zudio_sales_data[[#This Row],[Store Open Date]])</f>
        <v>6</v>
      </c>
      <c r="AD265" t="str">
        <f>IF(Zudio_sales_data[[#This Row],[Order Date]]&lt;=Zudio_sales_data[[#This Row],[Store Open Date]],"wrong data","right data")</f>
        <v>wrong data</v>
      </c>
      <c r="AE265">
        <f>Zudio_sales_data[[#This Row],[Sales Profit]]/Zudio_sales_data[[#This Row],[Quantity]]</f>
        <v>1182.4000000000001</v>
      </c>
    </row>
    <row r="266" spans="1:31" x14ac:dyDescent="0.3">
      <c r="A266" t="s">
        <v>26</v>
      </c>
      <c r="B266" t="s">
        <v>334</v>
      </c>
      <c r="C266" t="s">
        <v>47</v>
      </c>
      <c r="D266" t="s">
        <v>66</v>
      </c>
      <c r="E266">
        <v>11</v>
      </c>
      <c r="F266">
        <v>405186</v>
      </c>
      <c r="G266" t="s">
        <v>30</v>
      </c>
      <c r="H266" s="1">
        <v>45525</v>
      </c>
      <c r="I266">
        <v>1200</v>
      </c>
      <c r="J266" t="s">
        <v>13887</v>
      </c>
      <c r="K266" t="s">
        <v>137</v>
      </c>
      <c r="L266">
        <v>11</v>
      </c>
      <c r="M266">
        <v>8</v>
      </c>
      <c r="N266">
        <v>18</v>
      </c>
      <c r="O266" t="s">
        <v>69</v>
      </c>
      <c r="P266" t="s">
        <v>52</v>
      </c>
      <c r="Q266">
        <v>43355</v>
      </c>
      <c r="R266" s="1">
        <v>45403</v>
      </c>
      <c r="S266" t="s">
        <v>63</v>
      </c>
      <c r="T266">
        <v>918303</v>
      </c>
      <c r="U266" t="s">
        <v>14227</v>
      </c>
      <c r="V266">
        <v>312</v>
      </c>
      <c r="W266">
        <v>2021</v>
      </c>
      <c r="X266">
        <v>2</v>
      </c>
      <c r="Y266">
        <v>1616.8</v>
      </c>
      <c r="Z266">
        <v>9</v>
      </c>
      <c r="AA266">
        <f>Zudio_sales_data[[#This Row],[Price]]*Zudio_sales_data[[#This Row],[Quantity]]</f>
        <v>4042</v>
      </c>
      <c r="AB266" s="1">
        <v>45629</v>
      </c>
      <c r="AC266">
        <f>_xlfn.DAYS(Zudio_sales_data[[#This Row],[Last Date]],Zudio_sales_data[[#This Row],[Store Open Date]])</f>
        <v>104</v>
      </c>
      <c r="AD266" t="str">
        <f>IF(Zudio_sales_data[[#This Row],[Order Date]]&lt;=Zudio_sales_data[[#This Row],[Store Open Date]],"wrong data","right data")</f>
        <v>wrong data</v>
      </c>
      <c r="AE266">
        <f>Zudio_sales_data[[#This Row],[Sales Profit]]/Zudio_sales_data[[#This Row],[Quantity]]</f>
        <v>808.4</v>
      </c>
    </row>
    <row r="267" spans="1:31" x14ac:dyDescent="0.3">
      <c r="A267" t="s">
        <v>26</v>
      </c>
      <c r="B267" t="s">
        <v>225</v>
      </c>
      <c r="C267" t="s">
        <v>47</v>
      </c>
      <c r="D267" t="s">
        <v>40</v>
      </c>
      <c r="E267">
        <v>76</v>
      </c>
      <c r="F267">
        <v>409762</v>
      </c>
      <c r="G267" t="s">
        <v>30</v>
      </c>
      <c r="H267" s="1">
        <v>45388</v>
      </c>
      <c r="I267">
        <v>1400</v>
      </c>
      <c r="J267" t="s">
        <v>13992</v>
      </c>
      <c r="K267" t="s">
        <v>192</v>
      </c>
      <c r="L267">
        <v>9</v>
      </c>
      <c r="M267">
        <v>8</v>
      </c>
      <c r="N267">
        <v>12</v>
      </c>
      <c r="O267" t="s">
        <v>33</v>
      </c>
      <c r="P267" t="s">
        <v>90</v>
      </c>
      <c r="Q267">
        <v>94649</v>
      </c>
      <c r="R267" s="1">
        <v>45297</v>
      </c>
      <c r="S267" t="s">
        <v>85</v>
      </c>
      <c r="T267">
        <v>665721</v>
      </c>
      <c r="U267" t="s">
        <v>650</v>
      </c>
      <c r="V267">
        <v>338</v>
      </c>
      <c r="W267">
        <v>2320</v>
      </c>
      <c r="X267">
        <v>4</v>
      </c>
      <c r="Y267">
        <v>3712</v>
      </c>
      <c r="Z267">
        <v>11</v>
      </c>
      <c r="AA267">
        <f>Zudio_sales_data[[#This Row],[Price]]*Zudio_sales_data[[#This Row],[Quantity]]</f>
        <v>9280</v>
      </c>
      <c r="AB267" s="1">
        <v>45629</v>
      </c>
      <c r="AC267">
        <f>_xlfn.DAYS(Zudio_sales_data[[#This Row],[Last Date]],Zudio_sales_data[[#This Row],[Store Open Date]])</f>
        <v>241</v>
      </c>
      <c r="AD267" t="str">
        <f>IF(Zudio_sales_data[[#This Row],[Order Date]]&lt;=Zudio_sales_data[[#This Row],[Store Open Date]],"wrong data","right data")</f>
        <v>wrong data</v>
      </c>
      <c r="AE267">
        <f>Zudio_sales_data[[#This Row],[Sales Profit]]/Zudio_sales_data[[#This Row],[Quantity]]</f>
        <v>928</v>
      </c>
    </row>
    <row r="268" spans="1:31" x14ac:dyDescent="0.3">
      <c r="A268" t="s">
        <v>26</v>
      </c>
      <c r="B268" t="s">
        <v>72</v>
      </c>
      <c r="C268" t="s">
        <v>39</v>
      </c>
      <c r="D268" t="s">
        <v>40</v>
      </c>
      <c r="E268">
        <v>67</v>
      </c>
      <c r="F268">
        <v>400231</v>
      </c>
      <c r="G268" t="s">
        <v>30</v>
      </c>
      <c r="H268" s="1">
        <v>45340</v>
      </c>
      <c r="I268">
        <v>1400</v>
      </c>
      <c r="J268" t="s">
        <v>13778</v>
      </c>
      <c r="K268" t="s">
        <v>108</v>
      </c>
      <c r="L268">
        <v>11</v>
      </c>
      <c r="M268">
        <v>8</v>
      </c>
      <c r="N268">
        <v>8</v>
      </c>
      <c r="O268" t="s">
        <v>69</v>
      </c>
      <c r="P268" t="s">
        <v>62</v>
      </c>
      <c r="Q268">
        <v>49776</v>
      </c>
      <c r="R268" s="1">
        <v>45298</v>
      </c>
      <c r="S268" t="s">
        <v>85</v>
      </c>
      <c r="T268">
        <v>916770</v>
      </c>
      <c r="U268" t="s">
        <v>14228</v>
      </c>
      <c r="V268">
        <v>840</v>
      </c>
      <c r="W268">
        <v>1917</v>
      </c>
      <c r="X268">
        <v>2</v>
      </c>
      <c r="Y268">
        <v>1533.6</v>
      </c>
      <c r="Z268">
        <v>9</v>
      </c>
      <c r="AA268">
        <f>Zudio_sales_data[[#This Row],[Price]]*Zudio_sales_data[[#This Row],[Quantity]]</f>
        <v>3834</v>
      </c>
      <c r="AB268" s="1">
        <v>45629</v>
      </c>
      <c r="AC268">
        <f>_xlfn.DAYS(Zudio_sales_data[[#This Row],[Last Date]],Zudio_sales_data[[#This Row],[Store Open Date]])</f>
        <v>289</v>
      </c>
      <c r="AD268" t="str">
        <f>IF(Zudio_sales_data[[#This Row],[Order Date]]&lt;=Zudio_sales_data[[#This Row],[Store Open Date]],"wrong data","right data")</f>
        <v>wrong data</v>
      </c>
      <c r="AE268">
        <f>Zudio_sales_data[[#This Row],[Sales Profit]]/Zudio_sales_data[[#This Row],[Quantity]]</f>
        <v>766.8</v>
      </c>
    </row>
    <row r="269" spans="1:31" x14ac:dyDescent="0.3">
      <c r="A269" t="s">
        <v>45</v>
      </c>
      <c r="B269" t="s">
        <v>337</v>
      </c>
      <c r="C269" t="s">
        <v>28</v>
      </c>
      <c r="D269" t="s">
        <v>48</v>
      </c>
      <c r="E269">
        <v>11</v>
      </c>
      <c r="F269">
        <v>424030</v>
      </c>
      <c r="G269" t="s">
        <v>49</v>
      </c>
      <c r="H269" s="1">
        <v>45599</v>
      </c>
      <c r="I269">
        <v>950</v>
      </c>
      <c r="J269" t="s">
        <v>13962</v>
      </c>
      <c r="K269" t="s">
        <v>769</v>
      </c>
      <c r="L269">
        <v>9</v>
      </c>
      <c r="M269">
        <v>8</v>
      </c>
      <c r="N269">
        <v>20</v>
      </c>
      <c r="O269" t="s">
        <v>33</v>
      </c>
      <c r="P269" t="s">
        <v>90</v>
      </c>
      <c r="Q269">
        <v>31068</v>
      </c>
      <c r="R269" s="1">
        <v>45327</v>
      </c>
      <c r="S269" t="s">
        <v>91</v>
      </c>
      <c r="T269">
        <v>158457</v>
      </c>
      <c r="U269" t="s">
        <v>5858</v>
      </c>
      <c r="V269">
        <v>788</v>
      </c>
      <c r="W269">
        <v>2691</v>
      </c>
      <c r="X269">
        <v>1</v>
      </c>
      <c r="Y269">
        <v>1076.4000000000001</v>
      </c>
      <c r="Z269">
        <v>11</v>
      </c>
      <c r="AA269">
        <f>Zudio_sales_data[[#This Row],[Price]]*Zudio_sales_data[[#This Row],[Quantity]]</f>
        <v>2691</v>
      </c>
      <c r="AB269" s="1">
        <v>45629</v>
      </c>
      <c r="AC269">
        <f>_xlfn.DAYS(Zudio_sales_data[[#This Row],[Last Date]],Zudio_sales_data[[#This Row],[Store Open Date]])</f>
        <v>30</v>
      </c>
      <c r="AD269" t="str">
        <f>IF(Zudio_sales_data[[#This Row],[Order Date]]&lt;=Zudio_sales_data[[#This Row],[Store Open Date]],"wrong data","right data")</f>
        <v>wrong data</v>
      </c>
      <c r="AE269">
        <f>Zudio_sales_data[[#This Row],[Sales Profit]]/Zudio_sales_data[[#This Row],[Quantity]]</f>
        <v>1076.4000000000001</v>
      </c>
    </row>
    <row r="270" spans="1:31" x14ac:dyDescent="0.3">
      <c r="A270" t="s">
        <v>55</v>
      </c>
      <c r="B270" t="s">
        <v>106</v>
      </c>
      <c r="C270" t="s">
        <v>47</v>
      </c>
      <c r="D270" t="s">
        <v>101</v>
      </c>
      <c r="E270">
        <v>76</v>
      </c>
      <c r="F270">
        <v>413727</v>
      </c>
      <c r="G270" t="s">
        <v>49</v>
      </c>
      <c r="H270" s="1">
        <v>45582</v>
      </c>
      <c r="I270">
        <v>1400</v>
      </c>
      <c r="J270" t="s">
        <v>13731</v>
      </c>
      <c r="K270" t="s">
        <v>545</v>
      </c>
      <c r="L270">
        <v>9</v>
      </c>
      <c r="M270">
        <v>8</v>
      </c>
      <c r="N270">
        <v>6</v>
      </c>
      <c r="O270" t="s">
        <v>69</v>
      </c>
      <c r="P270" t="s">
        <v>90</v>
      </c>
      <c r="Q270">
        <v>63551</v>
      </c>
      <c r="R270" s="1">
        <v>45379</v>
      </c>
      <c r="S270" t="s">
        <v>58</v>
      </c>
      <c r="T270">
        <v>262240</v>
      </c>
      <c r="U270" t="s">
        <v>14229</v>
      </c>
      <c r="V270">
        <v>937</v>
      </c>
      <c r="W270">
        <v>2681</v>
      </c>
      <c r="X270">
        <v>7</v>
      </c>
      <c r="Y270">
        <v>7506.8</v>
      </c>
      <c r="Z270">
        <v>11</v>
      </c>
      <c r="AA270">
        <f>Zudio_sales_data[[#This Row],[Price]]*Zudio_sales_data[[#This Row],[Quantity]]</f>
        <v>18767</v>
      </c>
      <c r="AB270" s="1">
        <v>45629</v>
      </c>
      <c r="AC270">
        <f>_xlfn.DAYS(Zudio_sales_data[[#This Row],[Last Date]],Zudio_sales_data[[#This Row],[Store Open Date]])</f>
        <v>47</v>
      </c>
      <c r="AD270" t="str">
        <f>IF(Zudio_sales_data[[#This Row],[Order Date]]&lt;=Zudio_sales_data[[#This Row],[Store Open Date]],"wrong data","right data")</f>
        <v>wrong data</v>
      </c>
      <c r="AE270">
        <f>Zudio_sales_data[[#This Row],[Sales Profit]]/Zudio_sales_data[[#This Row],[Quantity]]</f>
        <v>1072.4000000000001</v>
      </c>
    </row>
    <row r="271" spans="1:31" x14ac:dyDescent="0.3">
      <c r="A271" t="s">
        <v>117</v>
      </c>
      <c r="B271" t="s">
        <v>365</v>
      </c>
      <c r="C271" t="s">
        <v>47</v>
      </c>
      <c r="D271" t="s">
        <v>82</v>
      </c>
      <c r="E271">
        <v>73</v>
      </c>
      <c r="F271">
        <v>434522</v>
      </c>
      <c r="G271" t="s">
        <v>30</v>
      </c>
      <c r="H271" s="1">
        <v>45626</v>
      </c>
      <c r="I271">
        <v>1000</v>
      </c>
      <c r="J271" t="s">
        <v>13476</v>
      </c>
      <c r="K271" t="s">
        <v>330</v>
      </c>
      <c r="L271">
        <v>10</v>
      </c>
      <c r="M271">
        <v>7</v>
      </c>
      <c r="N271">
        <v>12</v>
      </c>
      <c r="O271" t="s">
        <v>33</v>
      </c>
      <c r="P271" t="s">
        <v>34</v>
      </c>
      <c r="Q271">
        <v>57461</v>
      </c>
      <c r="R271" s="1">
        <v>45312</v>
      </c>
      <c r="S271" t="s">
        <v>85</v>
      </c>
      <c r="T271">
        <v>633226</v>
      </c>
      <c r="U271" t="s">
        <v>14230</v>
      </c>
      <c r="V271">
        <v>748</v>
      </c>
      <c r="W271">
        <v>2600</v>
      </c>
      <c r="X271">
        <v>8</v>
      </c>
      <c r="Y271">
        <v>8320</v>
      </c>
      <c r="Z271">
        <v>9</v>
      </c>
      <c r="AA271">
        <f>Zudio_sales_data[[#This Row],[Price]]*Zudio_sales_data[[#This Row],[Quantity]]</f>
        <v>20800</v>
      </c>
      <c r="AB271" s="1">
        <v>45629</v>
      </c>
      <c r="AC271">
        <f>_xlfn.DAYS(Zudio_sales_data[[#This Row],[Last Date]],Zudio_sales_data[[#This Row],[Store Open Date]])</f>
        <v>3</v>
      </c>
      <c r="AD271" t="str">
        <f>IF(Zudio_sales_data[[#This Row],[Order Date]]&lt;=Zudio_sales_data[[#This Row],[Store Open Date]],"wrong data","right data")</f>
        <v>wrong data</v>
      </c>
      <c r="AE271">
        <f>Zudio_sales_data[[#This Row],[Sales Profit]]/Zudio_sales_data[[#This Row],[Quantity]]</f>
        <v>1040</v>
      </c>
    </row>
    <row r="272" spans="1:31" x14ac:dyDescent="0.3">
      <c r="A272" t="s">
        <v>37</v>
      </c>
      <c r="B272" t="s">
        <v>328</v>
      </c>
      <c r="C272" t="s">
        <v>28</v>
      </c>
      <c r="D272" t="s">
        <v>66</v>
      </c>
      <c r="E272">
        <v>42</v>
      </c>
      <c r="F272">
        <v>435411</v>
      </c>
      <c r="G272" t="s">
        <v>49</v>
      </c>
      <c r="H272" s="1">
        <v>45519</v>
      </c>
      <c r="I272">
        <v>1100</v>
      </c>
      <c r="J272" t="s">
        <v>13963</v>
      </c>
      <c r="K272" t="s">
        <v>57</v>
      </c>
      <c r="L272">
        <v>10</v>
      </c>
      <c r="M272">
        <v>9</v>
      </c>
      <c r="N272">
        <v>11</v>
      </c>
      <c r="O272" t="s">
        <v>69</v>
      </c>
      <c r="P272" t="s">
        <v>52</v>
      </c>
      <c r="Q272">
        <v>55187</v>
      </c>
      <c r="R272" s="1">
        <v>45491</v>
      </c>
      <c r="S272" t="s">
        <v>95</v>
      </c>
      <c r="T272">
        <v>587275</v>
      </c>
      <c r="U272" t="s">
        <v>14231</v>
      </c>
      <c r="V272">
        <v>439</v>
      </c>
      <c r="W272">
        <v>1065</v>
      </c>
      <c r="X272">
        <v>1</v>
      </c>
      <c r="Y272">
        <v>426</v>
      </c>
      <c r="Z272">
        <v>11</v>
      </c>
      <c r="AA272">
        <f>Zudio_sales_data[[#This Row],[Price]]*Zudio_sales_data[[#This Row],[Quantity]]</f>
        <v>1065</v>
      </c>
      <c r="AB272" s="1">
        <v>45629</v>
      </c>
      <c r="AC272">
        <f>_xlfn.DAYS(Zudio_sales_data[[#This Row],[Last Date]],Zudio_sales_data[[#This Row],[Store Open Date]])</f>
        <v>110</v>
      </c>
      <c r="AD272" t="str">
        <f>IF(Zudio_sales_data[[#This Row],[Order Date]]&lt;=Zudio_sales_data[[#This Row],[Store Open Date]],"wrong data","right data")</f>
        <v>wrong data</v>
      </c>
      <c r="AE272">
        <f>Zudio_sales_data[[#This Row],[Sales Profit]]/Zudio_sales_data[[#This Row],[Quantity]]</f>
        <v>426</v>
      </c>
    </row>
    <row r="273" spans="1:31" x14ac:dyDescent="0.3">
      <c r="A273" t="s">
        <v>55</v>
      </c>
      <c r="B273" t="s">
        <v>174</v>
      </c>
      <c r="C273" t="s">
        <v>47</v>
      </c>
      <c r="D273" t="s">
        <v>129</v>
      </c>
      <c r="E273">
        <v>28</v>
      </c>
      <c r="F273">
        <v>419048</v>
      </c>
      <c r="G273" t="s">
        <v>30</v>
      </c>
      <c r="H273" s="1">
        <v>45620</v>
      </c>
      <c r="I273">
        <v>1100</v>
      </c>
      <c r="J273" t="s">
        <v>13580</v>
      </c>
      <c r="K273" t="s">
        <v>271</v>
      </c>
      <c r="L273">
        <v>10</v>
      </c>
      <c r="M273">
        <v>7</v>
      </c>
      <c r="N273">
        <v>4</v>
      </c>
      <c r="O273" t="s">
        <v>69</v>
      </c>
      <c r="P273" t="s">
        <v>62</v>
      </c>
      <c r="Q273">
        <v>63493</v>
      </c>
      <c r="R273" s="1">
        <v>45470</v>
      </c>
      <c r="S273" t="s">
        <v>43</v>
      </c>
      <c r="T273">
        <v>573482</v>
      </c>
      <c r="U273" t="s">
        <v>14232</v>
      </c>
      <c r="V273">
        <v>422</v>
      </c>
      <c r="W273">
        <v>1653</v>
      </c>
      <c r="X273">
        <v>6</v>
      </c>
      <c r="Y273">
        <v>3967.2</v>
      </c>
      <c r="Z273">
        <v>9</v>
      </c>
      <c r="AA273">
        <f>Zudio_sales_data[[#This Row],[Price]]*Zudio_sales_data[[#This Row],[Quantity]]</f>
        <v>9918</v>
      </c>
      <c r="AB273" s="1">
        <v>45629</v>
      </c>
      <c r="AC273">
        <f>_xlfn.DAYS(Zudio_sales_data[[#This Row],[Last Date]],Zudio_sales_data[[#This Row],[Store Open Date]])</f>
        <v>9</v>
      </c>
      <c r="AD273" t="str">
        <f>IF(Zudio_sales_data[[#This Row],[Order Date]]&lt;=Zudio_sales_data[[#This Row],[Store Open Date]],"wrong data","right data")</f>
        <v>wrong data</v>
      </c>
      <c r="AE273">
        <f>Zudio_sales_data[[#This Row],[Sales Profit]]/Zudio_sales_data[[#This Row],[Quantity]]</f>
        <v>661.19999999999993</v>
      </c>
    </row>
    <row r="274" spans="1:31" x14ac:dyDescent="0.3">
      <c r="A274" t="s">
        <v>26</v>
      </c>
      <c r="B274" t="s">
        <v>38</v>
      </c>
      <c r="C274" t="s">
        <v>47</v>
      </c>
      <c r="D274" t="s">
        <v>112</v>
      </c>
      <c r="E274">
        <v>7</v>
      </c>
      <c r="F274">
        <v>425359</v>
      </c>
      <c r="G274" t="s">
        <v>49</v>
      </c>
      <c r="H274" s="1">
        <v>45454</v>
      </c>
      <c r="I274">
        <v>950</v>
      </c>
      <c r="J274" t="s">
        <v>5927</v>
      </c>
      <c r="K274" t="s">
        <v>295</v>
      </c>
      <c r="L274">
        <v>9</v>
      </c>
      <c r="M274">
        <v>8</v>
      </c>
      <c r="N274">
        <v>14</v>
      </c>
      <c r="O274" t="s">
        <v>69</v>
      </c>
      <c r="P274" t="s">
        <v>34</v>
      </c>
      <c r="Q274">
        <v>36431</v>
      </c>
      <c r="R274" s="1">
        <v>45359</v>
      </c>
      <c r="S274" t="s">
        <v>58</v>
      </c>
      <c r="T274">
        <v>215182</v>
      </c>
      <c r="U274" t="s">
        <v>14233</v>
      </c>
      <c r="V274">
        <v>405</v>
      </c>
      <c r="W274">
        <v>2699</v>
      </c>
      <c r="X274">
        <v>7</v>
      </c>
      <c r="Y274">
        <v>7557.2</v>
      </c>
      <c r="Z274">
        <v>11</v>
      </c>
      <c r="AA274">
        <f>Zudio_sales_data[[#This Row],[Price]]*Zudio_sales_data[[#This Row],[Quantity]]</f>
        <v>18893</v>
      </c>
      <c r="AB274" s="1">
        <v>45629</v>
      </c>
      <c r="AC274">
        <f>_xlfn.DAYS(Zudio_sales_data[[#This Row],[Last Date]],Zudio_sales_data[[#This Row],[Store Open Date]])</f>
        <v>175</v>
      </c>
      <c r="AD274" t="str">
        <f>IF(Zudio_sales_data[[#This Row],[Order Date]]&lt;=Zudio_sales_data[[#This Row],[Store Open Date]],"wrong data","right data")</f>
        <v>wrong data</v>
      </c>
      <c r="AE274">
        <f>Zudio_sales_data[[#This Row],[Sales Profit]]/Zudio_sales_data[[#This Row],[Quantity]]</f>
        <v>1079.5999999999999</v>
      </c>
    </row>
    <row r="275" spans="1:31" x14ac:dyDescent="0.3">
      <c r="A275" t="s">
        <v>26</v>
      </c>
      <c r="B275" t="s">
        <v>368</v>
      </c>
      <c r="C275" t="s">
        <v>28</v>
      </c>
      <c r="D275" t="s">
        <v>129</v>
      </c>
      <c r="E275">
        <v>28</v>
      </c>
      <c r="F275">
        <v>419727</v>
      </c>
      <c r="G275" t="s">
        <v>49</v>
      </c>
      <c r="H275" s="1">
        <v>45436</v>
      </c>
      <c r="I275">
        <v>1100</v>
      </c>
      <c r="J275" t="s">
        <v>1626</v>
      </c>
      <c r="K275" t="s">
        <v>428</v>
      </c>
      <c r="L275">
        <v>10</v>
      </c>
      <c r="M275">
        <v>7</v>
      </c>
      <c r="N275">
        <v>4</v>
      </c>
      <c r="O275" t="s">
        <v>69</v>
      </c>
      <c r="P275" t="s">
        <v>52</v>
      </c>
      <c r="Q275">
        <v>70504</v>
      </c>
      <c r="R275" s="1">
        <v>45357</v>
      </c>
      <c r="S275" t="s">
        <v>58</v>
      </c>
      <c r="T275">
        <v>122269</v>
      </c>
      <c r="U275" t="s">
        <v>14234</v>
      </c>
      <c r="V275">
        <v>653</v>
      </c>
      <c r="W275">
        <v>1700</v>
      </c>
      <c r="X275">
        <v>3</v>
      </c>
      <c r="Y275">
        <v>2040</v>
      </c>
      <c r="Z275">
        <v>9</v>
      </c>
      <c r="AA275">
        <f>Zudio_sales_data[[#This Row],[Price]]*Zudio_sales_data[[#This Row],[Quantity]]</f>
        <v>5100</v>
      </c>
      <c r="AB275" s="1">
        <v>45629</v>
      </c>
      <c r="AC275">
        <f>_xlfn.DAYS(Zudio_sales_data[[#This Row],[Last Date]],Zudio_sales_data[[#This Row],[Store Open Date]])</f>
        <v>193</v>
      </c>
      <c r="AD275" t="str">
        <f>IF(Zudio_sales_data[[#This Row],[Order Date]]&lt;=Zudio_sales_data[[#This Row],[Store Open Date]],"wrong data","right data")</f>
        <v>wrong data</v>
      </c>
      <c r="AE275">
        <f>Zudio_sales_data[[#This Row],[Sales Profit]]/Zudio_sales_data[[#This Row],[Quantity]]</f>
        <v>680</v>
      </c>
    </row>
    <row r="276" spans="1:31" x14ac:dyDescent="0.3">
      <c r="A276" t="s">
        <v>139</v>
      </c>
      <c r="B276" t="s">
        <v>310</v>
      </c>
      <c r="C276" t="s">
        <v>39</v>
      </c>
      <c r="D276" t="s">
        <v>229</v>
      </c>
      <c r="E276">
        <v>97</v>
      </c>
      <c r="F276">
        <v>416359</v>
      </c>
      <c r="G276" t="s">
        <v>30</v>
      </c>
      <c r="H276" s="1">
        <v>45496</v>
      </c>
      <c r="I276">
        <v>1200</v>
      </c>
      <c r="J276" t="s">
        <v>13965</v>
      </c>
      <c r="K276" t="s">
        <v>145</v>
      </c>
      <c r="L276">
        <v>10</v>
      </c>
      <c r="M276">
        <v>9</v>
      </c>
      <c r="N276">
        <v>14</v>
      </c>
      <c r="O276" t="s">
        <v>69</v>
      </c>
      <c r="P276" t="s">
        <v>90</v>
      </c>
      <c r="Q276">
        <v>46420</v>
      </c>
      <c r="R276" s="1">
        <v>45412</v>
      </c>
      <c r="S276" t="s">
        <v>63</v>
      </c>
      <c r="T276">
        <v>192744</v>
      </c>
      <c r="U276" t="s">
        <v>14235</v>
      </c>
      <c r="V276">
        <v>648</v>
      </c>
      <c r="W276">
        <v>914</v>
      </c>
      <c r="X276">
        <v>5</v>
      </c>
      <c r="Y276">
        <v>1828</v>
      </c>
      <c r="Z276">
        <v>11</v>
      </c>
      <c r="AA276">
        <f>Zudio_sales_data[[#This Row],[Price]]*Zudio_sales_data[[#This Row],[Quantity]]</f>
        <v>4570</v>
      </c>
      <c r="AB276" s="1">
        <v>45629</v>
      </c>
      <c r="AC276">
        <f>_xlfn.DAYS(Zudio_sales_data[[#This Row],[Last Date]],Zudio_sales_data[[#This Row],[Store Open Date]])</f>
        <v>133</v>
      </c>
      <c r="AD276" t="str">
        <f>IF(Zudio_sales_data[[#This Row],[Order Date]]&lt;=Zudio_sales_data[[#This Row],[Store Open Date]],"wrong data","right data")</f>
        <v>wrong data</v>
      </c>
      <c r="AE276">
        <f>Zudio_sales_data[[#This Row],[Sales Profit]]/Zudio_sales_data[[#This Row],[Quantity]]</f>
        <v>365.6</v>
      </c>
    </row>
    <row r="277" spans="1:31" x14ac:dyDescent="0.3">
      <c r="A277" t="s">
        <v>117</v>
      </c>
      <c r="B277" t="s">
        <v>46</v>
      </c>
      <c r="C277" t="s">
        <v>47</v>
      </c>
      <c r="D277" t="s">
        <v>40</v>
      </c>
      <c r="E277">
        <v>49</v>
      </c>
      <c r="F277">
        <v>438410</v>
      </c>
      <c r="G277" t="s">
        <v>30</v>
      </c>
      <c r="H277" s="1">
        <v>45515</v>
      </c>
      <c r="I277">
        <v>1200</v>
      </c>
      <c r="J277" t="s">
        <v>13857</v>
      </c>
      <c r="K277" t="s">
        <v>161</v>
      </c>
      <c r="L277">
        <v>9</v>
      </c>
      <c r="M277">
        <v>8</v>
      </c>
      <c r="N277">
        <v>6</v>
      </c>
      <c r="O277" t="s">
        <v>69</v>
      </c>
      <c r="P277" t="s">
        <v>90</v>
      </c>
      <c r="Q277">
        <v>33419</v>
      </c>
      <c r="R277" s="1">
        <v>45461</v>
      </c>
      <c r="S277" t="s">
        <v>43</v>
      </c>
      <c r="T277">
        <v>209010</v>
      </c>
      <c r="U277" t="s">
        <v>14236</v>
      </c>
      <c r="V277">
        <v>735</v>
      </c>
      <c r="W277">
        <v>1859</v>
      </c>
      <c r="X277">
        <v>7</v>
      </c>
      <c r="Y277">
        <v>5205.2</v>
      </c>
      <c r="Z277">
        <v>11</v>
      </c>
      <c r="AA277">
        <f>Zudio_sales_data[[#This Row],[Price]]*Zudio_sales_data[[#This Row],[Quantity]]</f>
        <v>13013</v>
      </c>
      <c r="AB277" s="1">
        <v>45629</v>
      </c>
      <c r="AC277">
        <f>_xlfn.DAYS(Zudio_sales_data[[#This Row],[Last Date]],Zudio_sales_data[[#This Row],[Store Open Date]])</f>
        <v>114</v>
      </c>
      <c r="AD277" t="str">
        <f>IF(Zudio_sales_data[[#This Row],[Order Date]]&lt;=Zudio_sales_data[[#This Row],[Store Open Date]],"wrong data","right data")</f>
        <v>wrong data</v>
      </c>
      <c r="AE277">
        <f>Zudio_sales_data[[#This Row],[Sales Profit]]/Zudio_sales_data[[#This Row],[Quantity]]</f>
        <v>743.6</v>
      </c>
    </row>
    <row r="278" spans="1:31" x14ac:dyDescent="0.3">
      <c r="A278" t="s">
        <v>117</v>
      </c>
      <c r="B278" t="s">
        <v>368</v>
      </c>
      <c r="C278" t="s">
        <v>47</v>
      </c>
      <c r="D278" t="s">
        <v>77</v>
      </c>
      <c r="E278">
        <v>53</v>
      </c>
      <c r="F278">
        <v>439695</v>
      </c>
      <c r="G278" t="s">
        <v>30</v>
      </c>
      <c r="H278" s="1">
        <v>45391</v>
      </c>
      <c r="I278">
        <v>1000</v>
      </c>
      <c r="J278" t="s">
        <v>13785</v>
      </c>
      <c r="K278" t="s">
        <v>550</v>
      </c>
      <c r="L278">
        <v>10</v>
      </c>
      <c r="M278">
        <v>9</v>
      </c>
      <c r="N278">
        <v>10</v>
      </c>
      <c r="O278" t="s">
        <v>33</v>
      </c>
      <c r="P278" t="s">
        <v>62</v>
      </c>
      <c r="Q278">
        <v>32008</v>
      </c>
      <c r="R278" s="1">
        <v>45390</v>
      </c>
      <c r="S278" t="s">
        <v>63</v>
      </c>
      <c r="T278">
        <v>604051</v>
      </c>
      <c r="U278" t="s">
        <v>6021</v>
      </c>
      <c r="V278">
        <v>996</v>
      </c>
      <c r="W278">
        <v>2006</v>
      </c>
      <c r="X278">
        <v>4</v>
      </c>
      <c r="Y278">
        <v>3209.6</v>
      </c>
      <c r="Z278">
        <v>11</v>
      </c>
      <c r="AA278">
        <f>Zudio_sales_data[[#This Row],[Price]]*Zudio_sales_data[[#This Row],[Quantity]]</f>
        <v>8024</v>
      </c>
      <c r="AB278" s="1">
        <v>45629</v>
      </c>
      <c r="AC278">
        <f>_xlfn.DAYS(Zudio_sales_data[[#This Row],[Last Date]],Zudio_sales_data[[#This Row],[Store Open Date]])</f>
        <v>238</v>
      </c>
      <c r="AD278" t="str">
        <f>IF(Zudio_sales_data[[#This Row],[Order Date]]&lt;=Zudio_sales_data[[#This Row],[Store Open Date]],"wrong data","right data")</f>
        <v>wrong data</v>
      </c>
      <c r="AE278">
        <f>Zudio_sales_data[[#This Row],[Sales Profit]]/Zudio_sales_data[[#This Row],[Quantity]]</f>
        <v>802.4</v>
      </c>
    </row>
    <row r="279" spans="1:31" x14ac:dyDescent="0.3">
      <c r="A279" t="s">
        <v>117</v>
      </c>
      <c r="B279" t="s">
        <v>275</v>
      </c>
      <c r="C279" t="s">
        <v>39</v>
      </c>
      <c r="D279" t="s">
        <v>40</v>
      </c>
      <c r="E279">
        <v>28</v>
      </c>
      <c r="F279">
        <v>435919</v>
      </c>
      <c r="G279" t="s">
        <v>30</v>
      </c>
      <c r="H279" s="1">
        <v>45506</v>
      </c>
      <c r="I279">
        <v>1000</v>
      </c>
      <c r="J279" t="s">
        <v>13513</v>
      </c>
      <c r="K279" t="s">
        <v>469</v>
      </c>
      <c r="L279">
        <v>10</v>
      </c>
      <c r="M279">
        <v>9</v>
      </c>
      <c r="N279">
        <v>7</v>
      </c>
      <c r="O279" t="s">
        <v>69</v>
      </c>
      <c r="P279" t="s">
        <v>62</v>
      </c>
      <c r="Q279">
        <v>25842</v>
      </c>
      <c r="R279" s="1">
        <v>45325</v>
      </c>
      <c r="S279" t="s">
        <v>91</v>
      </c>
      <c r="T279">
        <v>328885</v>
      </c>
      <c r="U279" t="s">
        <v>14237</v>
      </c>
      <c r="V279">
        <v>663</v>
      </c>
      <c r="W279">
        <v>950</v>
      </c>
      <c r="X279">
        <v>4</v>
      </c>
      <c r="Y279">
        <v>1520</v>
      </c>
      <c r="Z279">
        <v>11</v>
      </c>
      <c r="AA279">
        <f>Zudio_sales_data[[#This Row],[Price]]*Zudio_sales_data[[#This Row],[Quantity]]</f>
        <v>3800</v>
      </c>
      <c r="AB279" s="1">
        <v>45629</v>
      </c>
      <c r="AC279">
        <f>_xlfn.DAYS(Zudio_sales_data[[#This Row],[Last Date]],Zudio_sales_data[[#This Row],[Store Open Date]])</f>
        <v>123</v>
      </c>
      <c r="AD279" t="str">
        <f>IF(Zudio_sales_data[[#This Row],[Order Date]]&lt;=Zudio_sales_data[[#This Row],[Store Open Date]],"wrong data","right data")</f>
        <v>wrong data</v>
      </c>
      <c r="AE279">
        <f>Zudio_sales_data[[#This Row],[Sales Profit]]/Zudio_sales_data[[#This Row],[Quantity]]</f>
        <v>380</v>
      </c>
    </row>
    <row r="280" spans="1:31" x14ac:dyDescent="0.3">
      <c r="A280" t="s">
        <v>26</v>
      </c>
      <c r="B280" t="s">
        <v>183</v>
      </c>
      <c r="C280" t="s">
        <v>28</v>
      </c>
      <c r="D280" t="s">
        <v>101</v>
      </c>
      <c r="E280">
        <v>48</v>
      </c>
      <c r="F280">
        <v>403496</v>
      </c>
      <c r="G280" t="s">
        <v>30</v>
      </c>
      <c r="H280" s="1">
        <v>45569</v>
      </c>
      <c r="I280">
        <v>950</v>
      </c>
      <c r="J280" t="s">
        <v>13554</v>
      </c>
      <c r="K280" t="s">
        <v>522</v>
      </c>
      <c r="L280">
        <v>11</v>
      </c>
      <c r="M280">
        <v>8</v>
      </c>
      <c r="N280">
        <v>6</v>
      </c>
      <c r="O280" t="s">
        <v>33</v>
      </c>
      <c r="P280" t="s">
        <v>52</v>
      </c>
      <c r="Q280">
        <v>14647</v>
      </c>
      <c r="R280" s="1">
        <v>45308</v>
      </c>
      <c r="S280" t="s">
        <v>85</v>
      </c>
      <c r="T280">
        <v>427821</v>
      </c>
      <c r="U280" t="s">
        <v>14238</v>
      </c>
      <c r="V280">
        <v>767</v>
      </c>
      <c r="W280">
        <v>630</v>
      </c>
      <c r="X280">
        <v>2</v>
      </c>
      <c r="Y280">
        <v>504</v>
      </c>
      <c r="Z280">
        <v>9</v>
      </c>
      <c r="AA280">
        <f>Zudio_sales_data[[#This Row],[Price]]*Zudio_sales_data[[#This Row],[Quantity]]</f>
        <v>1260</v>
      </c>
      <c r="AB280" s="1">
        <v>45629</v>
      </c>
      <c r="AC280">
        <f>_xlfn.DAYS(Zudio_sales_data[[#This Row],[Last Date]],Zudio_sales_data[[#This Row],[Store Open Date]])</f>
        <v>60</v>
      </c>
      <c r="AD280" t="str">
        <f>IF(Zudio_sales_data[[#This Row],[Order Date]]&lt;=Zudio_sales_data[[#This Row],[Store Open Date]],"wrong data","right data")</f>
        <v>wrong data</v>
      </c>
      <c r="AE280">
        <f>Zudio_sales_data[[#This Row],[Sales Profit]]/Zudio_sales_data[[#This Row],[Quantity]]</f>
        <v>252</v>
      </c>
    </row>
    <row r="281" spans="1:31" x14ac:dyDescent="0.3">
      <c r="A281" t="s">
        <v>45</v>
      </c>
      <c r="B281" t="s">
        <v>328</v>
      </c>
      <c r="C281" t="s">
        <v>28</v>
      </c>
      <c r="D281" t="s">
        <v>77</v>
      </c>
      <c r="E281">
        <v>38</v>
      </c>
      <c r="F281">
        <v>401551</v>
      </c>
      <c r="G281" t="s">
        <v>30</v>
      </c>
      <c r="H281" s="1">
        <v>45582</v>
      </c>
      <c r="I281">
        <v>1400</v>
      </c>
      <c r="J281" t="s">
        <v>14001</v>
      </c>
      <c r="K281" t="s">
        <v>114</v>
      </c>
      <c r="L281">
        <v>11</v>
      </c>
      <c r="M281">
        <v>8</v>
      </c>
      <c r="N281">
        <v>15</v>
      </c>
      <c r="O281" t="s">
        <v>69</v>
      </c>
      <c r="P281" t="s">
        <v>52</v>
      </c>
      <c r="Q281">
        <v>94420</v>
      </c>
      <c r="R281" s="1">
        <v>45432</v>
      </c>
      <c r="S281" t="s">
        <v>104</v>
      </c>
      <c r="T281">
        <v>508427</v>
      </c>
      <c r="U281" t="s">
        <v>14239</v>
      </c>
      <c r="V281">
        <v>904</v>
      </c>
      <c r="W281">
        <v>2487</v>
      </c>
      <c r="X281">
        <v>4</v>
      </c>
      <c r="Y281">
        <v>3979.2</v>
      </c>
      <c r="Z281">
        <v>9</v>
      </c>
      <c r="AA281">
        <f>Zudio_sales_data[[#This Row],[Price]]*Zudio_sales_data[[#This Row],[Quantity]]</f>
        <v>9948</v>
      </c>
      <c r="AB281" s="1">
        <v>45629</v>
      </c>
      <c r="AC281">
        <f>_xlfn.DAYS(Zudio_sales_data[[#This Row],[Last Date]],Zudio_sales_data[[#This Row],[Store Open Date]])</f>
        <v>47</v>
      </c>
      <c r="AD281" t="str">
        <f>IF(Zudio_sales_data[[#This Row],[Order Date]]&lt;=Zudio_sales_data[[#This Row],[Store Open Date]],"wrong data","right data")</f>
        <v>wrong data</v>
      </c>
      <c r="AE281">
        <f>Zudio_sales_data[[#This Row],[Sales Profit]]/Zudio_sales_data[[#This Row],[Quantity]]</f>
        <v>994.8</v>
      </c>
    </row>
    <row r="282" spans="1:31" x14ac:dyDescent="0.3">
      <c r="A282" t="s">
        <v>71</v>
      </c>
      <c r="B282" t="s">
        <v>257</v>
      </c>
      <c r="C282" t="s">
        <v>47</v>
      </c>
      <c r="D282" t="s">
        <v>101</v>
      </c>
      <c r="E282">
        <v>80</v>
      </c>
      <c r="F282">
        <v>417920</v>
      </c>
      <c r="G282" t="s">
        <v>49</v>
      </c>
      <c r="H282" s="1">
        <v>45361</v>
      </c>
      <c r="I282">
        <v>950</v>
      </c>
      <c r="J282" t="s">
        <v>13760</v>
      </c>
      <c r="K282" t="s">
        <v>68</v>
      </c>
      <c r="L282">
        <v>9</v>
      </c>
      <c r="M282">
        <v>8</v>
      </c>
      <c r="N282">
        <v>3</v>
      </c>
      <c r="O282" t="s">
        <v>69</v>
      </c>
      <c r="P282" t="s">
        <v>52</v>
      </c>
      <c r="Q282">
        <v>34391</v>
      </c>
      <c r="R282" s="1">
        <v>45319</v>
      </c>
      <c r="S282" t="s">
        <v>85</v>
      </c>
      <c r="T282">
        <v>115800</v>
      </c>
      <c r="U282" t="s">
        <v>14240</v>
      </c>
      <c r="V282">
        <v>647</v>
      </c>
      <c r="W282">
        <v>1347</v>
      </c>
      <c r="X282">
        <v>7</v>
      </c>
      <c r="Y282">
        <v>3771.6</v>
      </c>
      <c r="Z282">
        <v>11</v>
      </c>
      <c r="AA282">
        <f>Zudio_sales_data[[#This Row],[Price]]*Zudio_sales_data[[#This Row],[Quantity]]</f>
        <v>9429</v>
      </c>
      <c r="AB282" s="1">
        <v>45629</v>
      </c>
      <c r="AC282">
        <f>_xlfn.DAYS(Zudio_sales_data[[#This Row],[Last Date]],Zudio_sales_data[[#This Row],[Store Open Date]])</f>
        <v>268</v>
      </c>
      <c r="AD282" t="str">
        <f>IF(Zudio_sales_data[[#This Row],[Order Date]]&lt;=Zudio_sales_data[[#This Row],[Store Open Date]],"wrong data","right data")</f>
        <v>wrong data</v>
      </c>
      <c r="AE282">
        <f>Zudio_sales_data[[#This Row],[Sales Profit]]/Zudio_sales_data[[#This Row],[Quantity]]</f>
        <v>538.79999999999995</v>
      </c>
    </row>
    <row r="283" spans="1:31" x14ac:dyDescent="0.3">
      <c r="A283" t="s">
        <v>26</v>
      </c>
      <c r="B283" t="s">
        <v>100</v>
      </c>
      <c r="C283" t="s">
        <v>47</v>
      </c>
      <c r="D283" t="s">
        <v>66</v>
      </c>
      <c r="E283">
        <v>25</v>
      </c>
      <c r="F283">
        <v>407241</v>
      </c>
      <c r="G283" t="s">
        <v>49</v>
      </c>
      <c r="H283" s="1">
        <v>45623</v>
      </c>
      <c r="I283">
        <v>1100</v>
      </c>
      <c r="J283" t="s">
        <v>13987</v>
      </c>
      <c r="K283" t="s">
        <v>61</v>
      </c>
      <c r="L283">
        <v>10</v>
      </c>
      <c r="M283">
        <v>7</v>
      </c>
      <c r="N283">
        <v>14</v>
      </c>
      <c r="O283" t="s">
        <v>69</v>
      </c>
      <c r="P283" t="s">
        <v>62</v>
      </c>
      <c r="Q283">
        <v>87234</v>
      </c>
      <c r="R283" s="1">
        <v>45445</v>
      </c>
      <c r="S283" t="s">
        <v>43</v>
      </c>
      <c r="T283">
        <v>573877</v>
      </c>
      <c r="U283" t="s">
        <v>14241</v>
      </c>
      <c r="V283">
        <v>428</v>
      </c>
      <c r="W283">
        <v>511</v>
      </c>
      <c r="X283">
        <v>6</v>
      </c>
      <c r="Y283">
        <v>1226.4000000000001</v>
      </c>
      <c r="Z283">
        <v>9</v>
      </c>
      <c r="AA283">
        <f>Zudio_sales_data[[#This Row],[Price]]*Zudio_sales_data[[#This Row],[Quantity]]</f>
        <v>3066</v>
      </c>
      <c r="AB283" s="1">
        <v>45629</v>
      </c>
      <c r="AC283">
        <f>_xlfn.DAYS(Zudio_sales_data[[#This Row],[Last Date]],Zudio_sales_data[[#This Row],[Store Open Date]])</f>
        <v>6</v>
      </c>
      <c r="AD283" t="str">
        <f>IF(Zudio_sales_data[[#This Row],[Order Date]]&lt;=Zudio_sales_data[[#This Row],[Store Open Date]],"wrong data","right data")</f>
        <v>wrong data</v>
      </c>
      <c r="AE283">
        <f>Zudio_sales_data[[#This Row],[Sales Profit]]/Zudio_sales_data[[#This Row],[Quantity]]</f>
        <v>204.4</v>
      </c>
    </row>
    <row r="284" spans="1:31" x14ac:dyDescent="0.3">
      <c r="A284" t="s">
        <v>55</v>
      </c>
      <c r="B284" t="s">
        <v>337</v>
      </c>
      <c r="C284" t="s">
        <v>28</v>
      </c>
      <c r="D284" t="s">
        <v>112</v>
      </c>
      <c r="E284">
        <v>40</v>
      </c>
      <c r="F284">
        <v>414878</v>
      </c>
      <c r="G284" t="s">
        <v>30</v>
      </c>
      <c r="H284" s="1">
        <v>45513</v>
      </c>
      <c r="I284">
        <v>1200</v>
      </c>
      <c r="J284" t="s">
        <v>4927</v>
      </c>
      <c r="K284" t="s">
        <v>421</v>
      </c>
      <c r="L284">
        <v>10</v>
      </c>
      <c r="M284">
        <v>7</v>
      </c>
      <c r="N284">
        <v>11</v>
      </c>
      <c r="O284" t="s">
        <v>69</v>
      </c>
      <c r="P284" t="s">
        <v>34</v>
      </c>
      <c r="Q284">
        <v>70389</v>
      </c>
      <c r="R284" s="1">
        <v>45386</v>
      </c>
      <c r="S284" t="s">
        <v>63</v>
      </c>
      <c r="T284">
        <v>182456</v>
      </c>
      <c r="U284" t="s">
        <v>14242</v>
      </c>
      <c r="V284">
        <v>853</v>
      </c>
      <c r="W284">
        <v>592</v>
      </c>
      <c r="X284">
        <v>4</v>
      </c>
      <c r="Y284">
        <v>947.2</v>
      </c>
      <c r="Z284">
        <v>9</v>
      </c>
      <c r="AA284">
        <f>Zudio_sales_data[[#This Row],[Price]]*Zudio_sales_data[[#This Row],[Quantity]]</f>
        <v>2368</v>
      </c>
      <c r="AB284" s="1">
        <v>45629</v>
      </c>
      <c r="AC284">
        <f>_xlfn.DAYS(Zudio_sales_data[[#This Row],[Last Date]],Zudio_sales_data[[#This Row],[Store Open Date]])</f>
        <v>116</v>
      </c>
      <c r="AD284" t="str">
        <f>IF(Zudio_sales_data[[#This Row],[Order Date]]&lt;=Zudio_sales_data[[#This Row],[Store Open Date]],"wrong data","right data")</f>
        <v>wrong data</v>
      </c>
      <c r="AE284">
        <f>Zudio_sales_data[[#This Row],[Sales Profit]]/Zudio_sales_data[[#This Row],[Quantity]]</f>
        <v>236.8</v>
      </c>
    </row>
    <row r="285" spans="1:31" x14ac:dyDescent="0.3">
      <c r="A285" t="s">
        <v>139</v>
      </c>
      <c r="B285" t="s">
        <v>183</v>
      </c>
      <c r="C285" t="s">
        <v>39</v>
      </c>
      <c r="D285" t="s">
        <v>40</v>
      </c>
      <c r="E285">
        <v>6</v>
      </c>
      <c r="F285">
        <v>433543</v>
      </c>
      <c r="G285" t="s">
        <v>30</v>
      </c>
      <c r="H285" s="1">
        <v>45416</v>
      </c>
      <c r="I285">
        <v>1400</v>
      </c>
      <c r="J285" t="s">
        <v>13493</v>
      </c>
      <c r="K285" t="s">
        <v>637</v>
      </c>
      <c r="L285">
        <v>11</v>
      </c>
      <c r="M285">
        <v>8</v>
      </c>
      <c r="N285">
        <v>4</v>
      </c>
      <c r="O285" t="s">
        <v>69</v>
      </c>
      <c r="P285" t="s">
        <v>62</v>
      </c>
      <c r="Q285">
        <v>82301</v>
      </c>
      <c r="R285" s="1">
        <v>45367</v>
      </c>
      <c r="S285" t="s">
        <v>58</v>
      </c>
      <c r="T285">
        <v>925922</v>
      </c>
      <c r="U285" t="s">
        <v>14243</v>
      </c>
      <c r="V285">
        <v>545</v>
      </c>
      <c r="W285">
        <v>1067</v>
      </c>
      <c r="X285">
        <v>5</v>
      </c>
      <c r="Y285">
        <v>2134</v>
      </c>
      <c r="Z285">
        <v>9</v>
      </c>
      <c r="AA285">
        <f>Zudio_sales_data[[#This Row],[Price]]*Zudio_sales_data[[#This Row],[Quantity]]</f>
        <v>5335</v>
      </c>
      <c r="AB285" s="1">
        <v>45629</v>
      </c>
      <c r="AC285">
        <f>_xlfn.DAYS(Zudio_sales_data[[#This Row],[Last Date]],Zudio_sales_data[[#This Row],[Store Open Date]])</f>
        <v>213</v>
      </c>
      <c r="AD285" t="str">
        <f>IF(Zudio_sales_data[[#This Row],[Order Date]]&lt;=Zudio_sales_data[[#This Row],[Store Open Date]],"wrong data","right data")</f>
        <v>wrong data</v>
      </c>
      <c r="AE285">
        <f>Zudio_sales_data[[#This Row],[Sales Profit]]/Zudio_sales_data[[#This Row],[Quantity]]</f>
        <v>426.8</v>
      </c>
    </row>
    <row r="286" spans="1:31" x14ac:dyDescent="0.3">
      <c r="A286" t="s">
        <v>71</v>
      </c>
      <c r="B286" t="s">
        <v>111</v>
      </c>
      <c r="C286" t="s">
        <v>28</v>
      </c>
      <c r="D286" t="s">
        <v>112</v>
      </c>
      <c r="E286">
        <v>97</v>
      </c>
      <c r="F286">
        <v>433684</v>
      </c>
      <c r="G286" t="s">
        <v>49</v>
      </c>
      <c r="H286" s="1">
        <v>45625</v>
      </c>
      <c r="I286">
        <v>1200</v>
      </c>
      <c r="J286" t="s">
        <v>13595</v>
      </c>
      <c r="K286" t="s">
        <v>142</v>
      </c>
      <c r="L286">
        <v>9</v>
      </c>
      <c r="M286">
        <v>8</v>
      </c>
      <c r="N286">
        <v>8</v>
      </c>
      <c r="O286" t="s">
        <v>33</v>
      </c>
      <c r="P286" t="s">
        <v>52</v>
      </c>
      <c r="Q286">
        <v>94044</v>
      </c>
      <c r="R286" s="1">
        <v>45318</v>
      </c>
      <c r="S286" t="s">
        <v>85</v>
      </c>
      <c r="T286">
        <v>923079</v>
      </c>
      <c r="U286" t="s">
        <v>3832</v>
      </c>
      <c r="V286">
        <v>472</v>
      </c>
      <c r="W286">
        <v>1350</v>
      </c>
      <c r="X286">
        <v>5</v>
      </c>
      <c r="Y286">
        <v>2700</v>
      </c>
      <c r="Z286">
        <v>11</v>
      </c>
      <c r="AA286">
        <f>Zudio_sales_data[[#This Row],[Price]]*Zudio_sales_data[[#This Row],[Quantity]]</f>
        <v>6750</v>
      </c>
      <c r="AB286" s="1">
        <v>45629</v>
      </c>
      <c r="AC286">
        <f>_xlfn.DAYS(Zudio_sales_data[[#This Row],[Last Date]],Zudio_sales_data[[#This Row],[Store Open Date]])</f>
        <v>4</v>
      </c>
      <c r="AD286" t="str">
        <f>IF(Zudio_sales_data[[#This Row],[Order Date]]&lt;=Zudio_sales_data[[#This Row],[Store Open Date]],"wrong data","right data")</f>
        <v>wrong data</v>
      </c>
      <c r="AE286">
        <f>Zudio_sales_data[[#This Row],[Sales Profit]]/Zudio_sales_data[[#This Row],[Quantity]]</f>
        <v>540</v>
      </c>
    </row>
    <row r="287" spans="1:31" x14ac:dyDescent="0.3">
      <c r="A287" t="s">
        <v>139</v>
      </c>
      <c r="B287" t="s">
        <v>38</v>
      </c>
      <c r="C287" t="s">
        <v>28</v>
      </c>
      <c r="D287" t="s">
        <v>87</v>
      </c>
      <c r="E287">
        <v>56</v>
      </c>
      <c r="F287">
        <v>401282</v>
      </c>
      <c r="G287" t="s">
        <v>30</v>
      </c>
      <c r="H287" s="1">
        <v>45458</v>
      </c>
      <c r="I287">
        <v>1000</v>
      </c>
      <c r="J287" t="s">
        <v>6188</v>
      </c>
      <c r="K287" t="s">
        <v>32</v>
      </c>
      <c r="L287">
        <v>11</v>
      </c>
      <c r="M287">
        <v>8</v>
      </c>
      <c r="N287">
        <v>7</v>
      </c>
      <c r="O287" t="s">
        <v>69</v>
      </c>
      <c r="P287" t="s">
        <v>90</v>
      </c>
      <c r="Q287">
        <v>93886</v>
      </c>
      <c r="R287" s="1">
        <v>45442</v>
      </c>
      <c r="S287" t="s">
        <v>104</v>
      </c>
      <c r="T287">
        <v>392167</v>
      </c>
      <c r="U287" t="s">
        <v>14244</v>
      </c>
      <c r="V287">
        <v>853</v>
      </c>
      <c r="W287">
        <v>2960</v>
      </c>
      <c r="X287">
        <v>6</v>
      </c>
      <c r="Y287">
        <v>7104</v>
      </c>
      <c r="Z287">
        <v>9</v>
      </c>
      <c r="AA287">
        <f>Zudio_sales_data[[#This Row],[Price]]*Zudio_sales_data[[#This Row],[Quantity]]</f>
        <v>17760</v>
      </c>
      <c r="AB287" s="1">
        <v>45629</v>
      </c>
      <c r="AC287">
        <f>_xlfn.DAYS(Zudio_sales_data[[#This Row],[Last Date]],Zudio_sales_data[[#This Row],[Store Open Date]])</f>
        <v>171</v>
      </c>
      <c r="AD287" t="str">
        <f>IF(Zudio_sales_data[[#This Row],[Order Date]]&lt;=Zudio_sales_data[[#This Row],[Store Open Date]],"wrong data","right data")</f>
        <v>wrong data</v>
      </c>
      <c r="AE287">
        <f>Zudio_sales_data[[#This Row],[Sales Profit]]/Zudio_sales_data[[#This Row],[Quantity]]</f>
        <v>1184</v>
      </c>
    </row>
    <row r="288" spans="1:31" x14ac:dyDescent="0.3">
      <c r="A288" t="s">
        <v>26</v>
      </c>
      <c r="B288" t="s">
        <v>46</v>
      </c>
      <c r="C288" t="s">
        <v>39</v>
      </c>
      <c r="D288" t="s">
        <v>229</v>
      </c>
      <c r="E288">
        <v>14</v>
      </c>
      <c r="F288">
        <v>401169</v>
      </c>
      <c r="G288" t="s">
        <v>49</v>
      </c>
      <c r="H288" s="1">
        <v>45412</v>
      </c>
      <c r="I288">
        <v>1400</v>
      </c>
      <c r="J288" t="s">
        <v>13459</v>
      </c>
      <c r="K288" t="s">
        <v>557</v>
      </c>
      <c r="L288">
        <v>9</v>
      </c>
      <c r="M288">
        <v>8</v>
      </c>
      <c r="N288">
        <v>8</v>
      </c>
      <c r="O288" t="s">
        <v>69</v>
      </c>
      <c r="P288" t="s">
        <v>52</v>
      </c>
      <c r="Q288">
        <v>15788</v>
      </c>
      <c r="R288" s="1">
        <v>45390</v>
      </c>
      <c r="S288" t="s">
        <v>63</v>
      </c>
      <c r="T288">
        <v>180740</v>
      </c>
      <c r="U288" t="s">
        <v>6229</v>
      </c>
      <c r="V288">
        <v>343</v>
      </c>
      <c r="W288">
        <v>2671</v>
      </c>
      <c r="X288">
        <v>7</v>
      </c>
      <c r="Y288">
        <v>7478.8</v>
      </c>
      <c r="Z288">
        <v>11</v>
      </c>
      <c r="AA288">
        <f>Zudio_sales_data[[#This Row],[Price]]*Zudio_sales_data[[#This Row],[Quantity]]</f>
        <v>18697</v>
      </c>
      <c r="AB288" s="1">
        <v>45629</v>
      </c>
      <c r="AC288">
        <f>_xlfn.DAYS(Zudio_sales_data[[#This Row],[Last Date]],Zudio_sales_data[[#This Row],[Store Open Date]])</f>
        <v>217</v>
      </c>
      <c r="AD288" t="str">
        <f>IF(Zudio_sales_data[[#This Row],[Order Date]]&lt;=Zudio_sales_data[[#This Row],[Store Open Date]],"wrong data","right data")</f>
        <v>wrong data</v>
      </c>
      <c r="AE288">
        <f>Zudio_sales_data[[#This Row],[Sales Profit]]/Zudio_sales_data[[#This Row],[Quantity]]</f>
        <v>1068.4000000000001</v>
      </c>
    </row>
    <row r="289" spans="1:31" x14ac:dyDescent="0.3">
      <c r="A289" t="s">
        <v>45</v>
      </c>
      <c r="B289" t="s">
        <v>337</v>
      </c>
      <c r="C289" t="s">
        <v>47</v>
      </c>
      <c r="D289" t="s">
        <v>129</v>
      </c>
      <c r="E289">
        <v>39</v>
      </c>
      <c r="F289">
        <v>421142</v>
      </c>
      <c r="G289" t="s">
        <v>49</v>
      </c>
      <c r="H289" s="1">
        <v>45383</v>
      </c>
      <c r="I289">
        <v>1200</v>
      </c>
      <c r="J289" t="s">
        <v>13604</v>
      </c>
      <c r="K289" t="s">
        <v>217</v>
      </c>
      <c r="L289">
        <v>9</v>
      </c>
      <c r="M289">
        <v>8</v>
      </c>
      <c r="N289">
        <v>17</v>
      </c>
      <c r="O289" t="s">
        <v>69</v>
      </c>
      <c r="P289" t="s">
        <v>62</v>
      </c>
      <c r="Q289">
        <v>32220</v>
      </c>
      <c r="R289" s="1">
        <v>45294</v>
      </c>
      <c r="S289" t="s">
        <v>85</v>
      </c>
      <c r="T289">
        <v>510874</v>
      </c>
      <c r="U289" t="s">
        <v>14245</v>
      </c>
      <c r="V289">
        <v>672</v>
      </c>
      <c r="W289">
        <v>2356</v>
      </c>
      <c r="X289">
        <v>8</v>
      </c>
      <c r="Y289">
        <v>7539.2</v>
      </c>
      <c r="Z289">
        <v>11</v>
      </c>
      <c r="AA289">
        <f>Zudio_sales_data[[#This Row],[Price]]*Zudio_sales_data[[#This Row],[Quantity]]</f>
        <v>18848</v>
      </c>
      <c r="AB289" s="1">
        <v>45629</v>
      </c>
      <c r="AC289">
        <f>_xlfn.DAYS(Zudio_sales_data[[#This Row],[Last Date]],Zudio_sales_data[[#This Row],[Store Open Date]])</f>
        <v>246</v>
      </c>
      <c r="AD289" t="str">
        <f>IF(Zudio_sales_data[[#This Row],[Order Date]]&lt;=Zudio_sales_data[[#This Row],[Store Open Date]],"wrong data","right data")</f>
        <v>wrong data</v>
      </c>
      <c r="AE289">
        <f>Zudio_sales_data[[#This Row],[Sales Profit]]/Zudio_sales_data[[#This Row],[Quantity]]</f>
        <v>942.4</v>
      </c>
    </row>
    <row r="290" spans="1:31" x14ac:dyDescent="0.3">
      <c r="A290" t="s">
        <v>139</v>
      </c>
      <c r="B290" t="s">
        <v>187</v>
      </c>
      <c r="C290" t="s">
        <v>39</v>
      </c>
      <c r="D290" t="s">
        <v>66</v>
      </c>
      <c r="E290">
        <v>60</v>
      </c>
      <c r="F290">
        <v>402890</v>
      </c>
      <c r="G290" t="s">
        <v>49</v>
      </c>
      <c r="H290" s="1">
        <v>45545</v>
      </c>
      <c r="I290">
        <v>1400</v>
      </c>
      <c r="J290" t="s">
        <v>13661</v>
      </c>
      <c r="K290" t="s">
        <v>1057</v>
      </c>
      <c r="L290">
        <v>10</v>
      </c>
      <c r="M290">
        <v>9</v>
      </c>
      <c r="N290">
        <v>20</v>
      </c>
      <c r="O290" t="s">
        <v>69</v>
      </c>
      <c r="P290" t="s">
        <v>90</v>
      </c>
      <c r="Q290">
        <v>31456</v>
      </c>
      <c r="R290" s="1">
        <v>45511</v>
      </c>
      <c r="S290" t="s">
        <v>53</v>
      </c>
      <c r="T290">
        <v>330383</v>
      </c>
      <c r="U290" t="s">
        <v>6256</v>
      </c>
      <c r="V290">
        <v>769</v>
      </c>
      <c r="W290">
        <v>605</v>
      </c>
      <c r="X290">
        <v>4</v>
      </c>
      <c r="Y290">
        <v>968</v>
      </c>
      <c r="Z290">
        <v>11</v>
      </c>
      <c r="AA290">
        <f>Zudio_sales_data[[#This Row],[Price]]*Zudio_sales_data[[#This Row],[Quantity]]</f>
        <v>2420</v>
      </c>
      <c r="AB290" s="1">
        <v>45629</v>
      </c>
      <c r="AC290">
        <f>_xlfn.DAYS(Zudio_sales_data[[#This Row],[Last Date]],Zudio_sales_data[[#This Row],[Store Open Date]])</f>
        <v>84</v>
      </c>
      <c r="AD290" t="str">
        <f>IF(Zudio_sales_data[[#This Row],[Order Date]]&lt;=Zudio_sales_data[[#This Row],[Store Open Date]],"wrong data","right data")</f>
        <v>wrong data</v>
      </c>
      <c r="AE290">
        <f>Zudio_sales_data[[#This Row],[Sales Profit]]/Zudio_sales_data[[#This Row],[Quantity]]</f>
        <v>242</v>
      </c>
    </row>
    <row r="291" spans="1:31" x14ac:dyDescent="0.3">
      <c r="A291" t="s">
        <v>139</v>
      </c>
      <c r="B291" t="s">
        <v>225</v>
      </c>
      <c r="C291" t="s">
        <v>28</v>
      </c>
      <c r="D291" t="s">
        <v>66</v>
      </c>
      <c r="E291">
        <v>54</v>
      </c>
      <c r="F291">
        <v>421739</v>
      </c>
      <c r="G291" t="s">
        <v>30</v>
      </c>
      <c r="H291" s="1">
        <v>45612</v>
      </c>
      <c r="I291">
        <v>1400</v>
      </c>
      <c r="J291" t="s">
        <v>13908</v>
      </c>
      <c r="K291" t="s">
        <v>339</v>
      </c>
      <c r="L291">
        <v>9</v>
      </c>
      <c r="M291">
        <v>8</v>
      </c>
      <c r="N291">
        <v>19</v>
      </c>
      <c r="O291" t="s">
        <v>69</v>
      </c>
      <c r="P291" t="s">
        <v>34</v>
      </c>
      <c r="Q291">
        <v>42644</v>
      </c>
      <c r="R291" s="1">
        <v>45539</v>
      </c>
      <c r="S291" t="s">
        <v>131</v>
      </c>
      <c r="T291">
        <v>453133</v>
      </c>
      <c r="U291" t="s">
        <v>14246</v>
      </c>
      <c r="V291">
        <v>379</v>
      </c>
      <c r="W291">
        <v>1316</v>
      </c>
      <c r="X291">
        <v>2</v>
      </c>
      <c r="Y291">
        <v>1052.8</v>
      </c>
      <c r="Z291">
        <v>11</v>
      </c>
      <c r="AA291">
        <f>Zudio_sales_data[[#This Row],[Price]]*Zudio_sales_data[[#This Row],[Quantity]]</f>
        <v>2632</v>
      </c>
      <c r="AB291" s="1">
        <v>45629</v>
      </c>
      <c r="AC291">
        <f>_xlfn.DAYS(Zudio_sales_data[[#This Row],[Last Date]],Zudio_sales_data[[#This Row],[Store Open Date]])</f>
        <v>17</v>
      </c>
      <c r="AD291" t="str">
        <f>IF(Zudio_sales_data[[#This Row],[Order Date]]&lt;=Zudio_sales_data[[#This Row],[Store Open Date]],"wrong data","right data")</f>
        <v>wrong data</v>
      </c>
      <c r="AE291">
        <f>Zudio_sales_data[[#This Row],[Sales Profit]]/Zudio_sales_data[[#This Row],[Quantity]]</f>
        <v>526.4</v>
      </c>
    </row>
    <row r="292" spans="1:31" x14ac:dyDescent="0.3">
      <c r="A292" t="s">
        <v>110</v>
      </c>
      <c r="B292" t="s">
        <v>197</v>
      </c>
      <c r="C292" t="s">
        <v>47</v>
      </c>
      <c r="D292" t="s">
        <v>82</v>
      </c>
      <c r="E292">
        <v>72</v>
      </c>
      <c r="F292">
        <v>411462</v>
      </c>
      <c r="G292" t="s">
        <v>49</v>
      </c>
      <c r="H292" s="1">
        <v>45491</v>
      </c>
      <c r="I292">
        <v>950</v>
      </c>
      <c r="J292" t="s">
        <v>13660</v>
      </c>
      <c r="K292" t="s">
        <v>145</v>
      </c>
      <c r="L292">
        <v>10</v>
      </c>
      <c r="M292">
        <v>9</v>
      </c>
      <c r="N292">
        <v>19</v>
      </c>
      <c r="O292" t="s">
        <v>33</v>
      </c>
      <c r="P292" t="s">
        <v>90</v>
      </c>
      <c r="Q292">
        <v>79561</v>
      </c>
      <c r="R292" s="1">
        <v>45350</v>
      </c>
      <c r="S292" t="s">
        <v>91</v>
      </c>
      <c r="T292">
        <v>132720</v>
      </c>
      <c r="U292" t="s">
        <v>14247</v>
      </c>
      <c r="V292">
        <v>831</v>
      </c>
      <c r="W292">
        <v>2320</v>
      </c>
      <c r="X292">
        <v>6</v>
      </c>
      <c r="Y292">
        <v>5568</v>
      </c>
      <c r="Z292">
        <v>11</v>
      </c>
      <c r="AA292">
        <f>Zudio_sales_data[[#This Row],[Price]]*Zudio_sales_data[[#This Row],[Quantity]]</f>
        <v>13920</v>
      </c>
      <c r="AB292" s="1">
        <v>45629</v>
      </c>
      <c r="AC292">
        <f>_xlfn.DAYS(Zudio_sales_data[[#This Row],[Last Date]],Zudio_sales_data[[#This Row],[Store Open Date]])</f>
        <v>138</v>
      </c>
      <c r="AD292" t="str">
        <f>IF(Zudio_sales_data[[#This Row],[Order Date]]&lt;=Zudio_sales_data[[#This Row],[Store Open Date]],"wrong data","right data")</f>
        <v>wrong data</v>
      </c>
      <c r="AE292">
        <f>Zudio_sales_data[[#This Row],[Sales Profit]]/Zudio_sales_data[[#This Row],[Quantity]]</f>
        <v>928</v>
      </c>
    </row>
    <row r="293" spans="1:31" x14ac:dyDescent="0.3">
      <c r="A293" t="s">
        <v>110</v>
      </c>
      <c r="B293" t="s">
        <v>328</v>
      </c>
      <c r="C293" t="s">
        <v>39</v>
      </c>
      <c r="D293" t="s">
        <v>101</v>
      </c>
      <c r="E293">
        <v>33</v>
      </c>
      <c r="F293">
        <v>415669</v>
      </c>
      <c r="G293" t="s">
        <v>30</v>
      </c>
      <c r="H293" s="1">
        <v>45467</v>
      </c>
      <c r="I293">
        <v>1300</v>
      </c>
      <c r="J293" t="s">
        <v>13650</v>
      </c>
      <c r="K293" t="s">
        <v>206</v>
      </c>
      <c r="L293">
        <v>10</v>
      </c>
      <c r="M293">
        <v>7</v>
      </c>
      <c r="N293">
        <v>8</v>
      </c>
      <c r="O293" t="s">
        <v>69</v>
      </c>
      <c r="P293" t="s">
        <v>52</v>
      </c>
      <c r="Q293">
        <v>25599</v>
      </c>
      <c r="R293" s="1">
        <v>45375</v>
      </c>
      <c r="S293" t="s">
        <v>58</v>
      </c>
      <c r="T293">
        <v>384022</v>
      </c>
      <c r="U293" t="s">
        <v>1070</v>
      </c>
      <c r="V293">
        <v>514</v>
      </c>
      <c r="W293">
        <v>2200</v>
      </c>
      <c r="X293">
        <v>7</v>
      </c>
      <c r="Y293">
        <v>6160</v>
      </c>
      <c r="Z293">
        <v>9</v>
      </c>
      <c r="AA293">
        <f>Zudio_sales_data[[#This Row],[Price]]*Zudio_sales_data[[#This Row],[Quantity]]</f>
        <v>15400</v>
      </c>
      <c r="AB293" s="1">
        <v>45629</v>
      </c>
      <c r="AC293">
        <f>_xlfn.DAYS(Zudio_sales_data[[#This Row],[Last Date]],Zudio_sales_data[[#This Row],[Store Open Date]])</f>
        <v>162</v>
      </c>
      <c r="AD293" t="str">
        <f>IF(Zudio_sales_data[[#This Row],[Order Date]]&lt;=Zudio_sales_data[[#This Row],[Store Open Date]],"wrong data","right data")</f>
        <v>wrong data</v>
      </c>
      <c r="AE293">
        <f>Zudio_sales_data[[#This Row],[Sales Profit]]/Zudio_sales_data[[#This Row],[Quantity]]</f>
        <v>880</v>
      </c>
    </row>
    <row r="294" spans="1:31" x14ac:dyDescent="0.3">
      <c r="A294" t="s">
        <v>26</v>
      </c>
      <c r="B294" t="s">
        <v>328</v>
      </c>
      <c r="C294" t="s">
        <v>47</v>
      </c>
      <c r="D294" t="s">
        <v>66</v>
      </c>
      <c r="E294">
        <v>80</v>
      </c>
      <c r="F294">
        <v>406943</v>
      </c>
      <c r="G294" t="s">
        <v>49</v>
      </c>
      <c r="H294" s="1">
        <v>45466</v>
      </c>
      <c r="I294">
        <v>800</v>
      </c>
      <c r="J294" t="s">
        <v>13815</v>
      </c>
      <c r="K294" t="s">
        <v>353</v>
      </c>
      <c r="L294">
        <v>10</v>
      </c>
      <c r="M294">
        <v>9</v>
      </c>
      <c r="N294">
        <v>19</v>
      </c>
      <c r="O294" t="s">
        <v>69</v>
      </c>
      <c r="P294" t="s">
        <v>62</v>
      </c>
      <c r="Q294">
        <v>89040</v>
      </c>
      <c r="R294" s="1">
        <v>45423</v>
      </c>
      <c r="S294" t="s">
        <v>104</v>
      </c>
      <c r="T294">
        <v>593170</v>
      </c>
      <c r="U294" t="s">
        <v>14248</v>
      </c>
      <c r="V294">
        <v>652</v>
      </c>
      <c r="W294">
        <v>1446</v>
      </c>
      <c r="X294">
        <v>3</v>
      </c>
      <c r="Y294">
        <v>1735.2</v>
      </c>
      <c r="Z294">
        <v>11</v>
      </c>
      <c r="AA294">
        <f>Zudio_sales_data[[#This Row],[Price]]*Zudio_sales_data[[#This Row],[Quantity]]</f>
        <v>4338</v>
      </c>
      <c r="AB294" s="1">
        <v>45629</v>
      </c>
      <c r="AC294">
        <f>_xlfn.DAYS(Zudio_sales_data[[#This Row],[Last Date]],Zudio_sales_data[[#This Row],[Store Open Date]])</f>
        <v>163</v>
      </c>
      <c r="AD294" t="str">
        <f>IF(Zudio_sales_data[[#This Row],[Order Date]]&lt;=Zudio_sales_data[[#This Row],[Store Open Date]],"wrong data","right data")</f>
        <v>wrong data</v>
      </c>
      <c r="AE294">
        <f>Zudio_sales_data[[#This Row],[Sales Profit]]/Zudio_sales_data[[#This Row],[Quantity]]</f>
        <v>578.4</v>
      </c>
    </row>
    <row r="295" spans="1:31" x14ac:dyDescent="0.3">
      <c r="A295" t="s">
        <v>45</v>
      </c>
      <c r="B295" t="s">
        <v>368</v>
      </c>
      <c r="C295" t="s">
        <v>28</v>
      </c>
      <c r="D295" t="s">
        <v>129</v>
      </c>
      <c r="E295">
        <v>50</v>
      </c>
      <c r="F295">
        <v>426652</v>
      </c>
      <c r="G295" t="s">
        <v>30</v>
      </c>
      <c r="H295" s="1">
        <v>45463</v>
      </c>
      <c r="I295">
        <v>950</v>
      </c>
      <c r="J295" t="s">
        <v>13927</v>
      </c>
      <c r="K295" t="s">
        <v>223</v>
      </c>
      <c r="L295">
        <v>10</v>
      </c>
      <c r="M295">
        <v>9</v>
      </c>
      <c r="N295">
        <v>6</v>
      </c>
      <c r="O295" t="s">
        <v>69</v>
      </c>
      <c r="P295" t="s">
        <v>52</v>
      </c>
      <c r="Q295">
        <v>12777</v>
      </c>
      <c r="R295" s="1">
        <v>45320</v>
      </c>
      <c r="S295" t="s">
        <v>85</v>
      </c>
      <c r="T295">
        <v>130667</v>
      </c>
      <c r="U295" t="s">
        <v>13755</v>
      </c>
      <c r="V295">
        <v>549</v>
      </c>
      <c r="W295">
        <v>1105</v>
      </c>
      <c r="X295">
        <v>1</v>
      </c>
      <c r="Y295">
        <v>442</v>
      </c>
      <c r="Z295">
        <v>11</v>
      </c>
      <c r="AA295">
        <f>Zudio_sales_data[[#This Row],[Price]]*Zudio_sales_data[[#This Row],[Quantity]]</f>
        <v>1105</v>
      </c>
      <c r="AB295" s="1">
        <v>45629</v>
      </c>
      <c r="AC295">
        <f>_xlfn.DAYS(Zudio_sales_data[[#This Row],[Last Date]],Zudio_sales_data[[#This Row],[Store Open Date]])</f>
        <v>166</v>
      </c>
      <c r="AD295" t="str">
        <f>IF(Zudio_sales_data[[#This Row],[Order Date]]&lt;=Zudio_sales_data[[#This Row],[Store Open Date]],"wrong data","right data")</f>
        <v>wrong data</v>
      </c>
      <c r="AE295">
        <f>Zudio_sales_data[[#This Row],[Sales Profit]]/Zudio_sales_data[[#This Row],[Quantity]]</f>
        <v>442</v>
      </c>
    </row>
    <row r="296" spans="1:31" x14ac:dyDescent="0.3">
      <c r="A296" t="s">
        <v>37</v>
      </c>
      <c r="B296" t="s">
        <v>76</v>
      </c>
      <c r="C296" t="s">
        <v>28</v>
      </c>
      <c r="D296" t="s">
        <v>40</v>
      </c>
      <c r="E296">
        <v>93</v>
      </c>
      <c r="F296">
        <v>408125</v>
      </c>
      <c r="G296" t="s">
        <v>49</v>
      </c>
      <c r="H296" s="1">
        <v>45414</v>
      </c>
      <c r="I296">
        <v>1300</v>
      </c>
      <c r="J296" t="s">
        <v>13710</v>
      </c>
      <c r="K296" t="s">
        <v>137</v>
      </c>
      <c r="L296">
        <v>11</v>
      </c>
      <c r="M296">
        <v>8</v>
      </c>
      <c r="N296">
        <v>15</v>
      </c>
      <c r="O296" t="s">
        <v>33</v>
      </c>
      <c r="P296" t="s">
        <v>34</v>
      </c>
      <c r="Q296">
        <v>47182</v>
      </c>
      <c r="R296" s="1">
        <v>45401</v>
      </c>
      <c r="S296" t="s">
        <v>63</v>
      </c>
      <c r="T296">
        <v>741854</v>
      </c>
      <c r="U296" t="s">
        <v>14249</v>
      </c>
      <c r="V296">
        <v>749</v>
      </c>
      <c r="W296">
        <v>2426</v>
      </c>
      <c r="X296">
        <v>5</v>
      </c>
      <c r="Y296">
        <v>4852</v>
      </c>
      <c r="Z296">
        <v>9</v>
      </c>
      <c r="AA296">
        <f>Zudio_sales_data[[#This Row],[Price]]*Zudio_sales_data[[#This Row],[Quantity]]</f>
        <v>12130</v>
      </c>
      <c r="AB296" s="1">
        <v>45629</v>
      </c>
      <c r="AC296">
        <f>_xlfn.DAYS(Zudio_sales_data[[#This Row],[Last Date]],Zudio_sales_data[[#This Row],[Store Open Date]])</f>
        <v>215</v>
      </c>
      <c r="AD296" t="str">
        <f>IF(Zudio_sales_data[[#This Row],[Order Date]]&lt;=Zudio_sales_data[[#This Row],[Store Open Date]],"wrong data","right data")</f>
        <v>wrong data</v>
      </c>
      <c r="AE296">
        <f>Zudio_sales_data[[#This Row],[Sales Profit]]/Zudio_sales_data[[#This Row],[Quantity]]</f>
        <v>970.4</v>
      </c>
    </row>
    <row r="297" spans="1:31" x14ac:dyDescent="0.3">
      <c r="A297" t="s">
        <v>45</v>
      </c>
      <c r="B297" t="s">
        <v>368</v>
      </c>
      <c r="C297" t="s">
        <v>47</v>
      </c>
      <c r="D297" t="s">
        <v>101</v>
      </c>
      <c r="E297">
        <v>41</v>
      </c>
      <c r="F297">
        <v>438081</v>
      </c>
      <c r="G297" t="s">
        <v>30</v>
      </c>
      <c r="H297" s="1">
        <v>45573</v>
      </c>
      <c r="I297">
        <v>1100</v>
      </c>
      <c r="J297" t="s">
        <v>13520</v>
      </c>
      <c r="K297" t="s">
        <v>195</v>
      </c>
      <c r="L297">
        <v>10</v>
      </c>
      <c r="M297">
        <v>9</v>
      </c>
      <c r="N297">
        <v>3</v>
      </c>
      <c r="O297" t="s">
        <v>69</v>
      </c>
      <c r="P297" t="s">
        <v>62</v>
      </c>
      <c r="Q297">
        <v>76686</v>
      </c>
      <c r="R297" s="1">
        <v>45405</v>
      </c>
      <c r="S297" t="s">
        <v>63</v>
      </c>
      <c r="T297">
        <v>229301</v>
      </c>
      <c r="U297" t="s">
        <v>14250</v>
      </c>
      <c r="V297">
        <v>896</v>
      </c>
      <c r="W297">
        <v>2215</v>
      </c>
      <c r="X297">
        <v>5</v>
      </c>
      <c r="Y297">
        <v>4430</v>
      </c>
      <c r="Z297">
        <v>11</v>
      </c>
      <c r="AA297">
        <f>Zudio_sales_data[[#This Row],[Price]]*Zudio_sales_data[[#This Row],[Quantity]]</f>
        <v>11075</v>
      </c>
      <c r="AB297" s="1">
        <v>45629</v>
      </c>
      <c r="AC297">
        <f>_xlfn.DAYS(Zudio_sales_data[[#This Row],[Last Date]],Zudio_sales_data[[#This Row],[Store Open Date]])</f>
        <v>56</v>
      </c>
      <c r="AD297" t="str">
        <f>IF(Zudio_sales_data[[#This Row],[Order Date]]&lt;=Zudio_sales_data[[#This Row],[Store Open Date]],"wrong data","right data")</f>
        <v>wrong data</v>
      </c>
      <c r="AE297">
        <f>Zudio_sales_data[[#This Row],[Sales Profit]]/Zudio_sales_data[[#This Row],[Quantity]]</f>
        <v>886</v>
      </c>
    </row>
    <row r="298" spans="1:31" x14ac:dyDescent="0.3">
      <c r="A298" t="s">
        <v>71</v>
      </c>
      <c r="B298" t="s">
        <v>275</v>
      </c>
      <c r="C298" t="s">
        <v>28</v>
      </c>
      <c r="D298" t="s">
        <v>229</v>
      </c>
      <c r="E298">
        <v>87</v>
      </c>
      <c r="F298">
        <v>437528</v>
      </c>
      <c r="G298" t="s">
        <v>30</v>
      </c>
      <c r="H298" s="1">
        <v>45449</v>
      </c>
      <c r="I298">
        <v>1100</v>
      </c>
      <c r="J298" t="s">
        <v>13895</v>
      </c>
      <c r="K298" t="s">
        <v>68</v>
      </c>
      <c r="L298">
        <v>10</v>
      </c>
      <c r="M298">
        <v>9</v>
      </c>
      <c r="N298">
        <v>10</v>
      </c>
      <c r="O298" t="s">
        <v>69</v>
      </c>
      <c r="P298" t="s">
        <v>52</v>
      </c>
      <c r="Q298">
        <v>13258</v>
      </c>
      <c r="R298" s="1">
        <v>45295</v>
      </c>
      <c r="S298" t="s">
        <v>85</v>
      </c>
      <c r="T298">
        <v>616538</v>
      </c>
      <c r="U298" t="s">
        <v>6316</v>
      </c>
      <c r="V298">
        <v>596</v>
      </c>
      <c r="W298">
        <v>2638</v>
      </c>
      <c r="X298">
        <v>7</v>
      </c>
      <c r="Y298">
        <v>7386.4</v>
      </c>
      <c r="Z298">
        <v>11</v>
      </c>
      <c r="AA298">
        <f>Zudio_sales_data[[#This Row],[Price]]*Zudio_sales_data[[#This Row],[Quantity]]</f>
        <v>18466</v>
      </c>
      <c r="AB298" s="1">
        <v>45629</v>
      </c>
      <c r="AC298">
        <f>_xlfn.DAYS(Zudio_sales_data[[#This Row],[Last Date]],Zudio_sales_data[[#This Row],[Store Open Date]])</f>
        <v>180</v>
      </c>
      <c r="AD298" t="str">
        <f>IF(Zudio_sales_data[[#This Row],[Order Date]]&lt;=Zudio_sales_data[[#This Row],[Store Open Date]],"wrong data","right data")</f>
        <v>wrong data</v>
      </c>
      <c r="AE298">
        <f>Zudio_sales_data[[#This Row],[Sales Profit]]/Zudio_sales_data[[#This Row],[Quantity]]</f>
        <v>1055.2</v>
      </c>
    </row>
    <row r="299" spans="1:31" x14ac:dyDescent="0.3">
      <c r="A299" t="s">
        <v>55</v>
      </c>
      <c r="B299" t="s">
        <v>121</v>
      </c>
      <c r="C299" t="s">
        <v>39</v>
      </c>
      <c r="D299" t="s">
        <v>87</v>
      </c>
      <c r="E299">
        <v>91</v>
      </c>
      <c r="F299">
        <v>433137</v>
      </c>
      <c r="G299" t="s">
        <v>49</v>
      </c>
      <c r="H299" s="1">
        <v>45559</v>
      </c>
      <c r="I299">
        <v>1300</v>
      </c>
      <c r="J299" t="s">
        <v>13466</v>
      </c>
      <c r="K299" t="s">
        <v>68</v>
      </c>
      <c r="L299">
        <v>9</v>
      </c>
      <c r="M299">
        <v>8</v>
      </c>
      <c r="N299">
        <v>3</v>
      </c>
      <c r="O299" t="s">
        <v>33</v>
      </c>
      <c r="P299" t="s">
        <v>62</v>
      </c>
      <c r="Q299">
        <v>46242</v>
      </c>
      <c r="R299" s="1">
        <v>45464</v>
      </c>
      <c r="S299" t="s">
        <v>43</v>
      </c>
      <c r="T299">
        <v>298313</v>
      </c>
      <c r="U299" t="s">
        <v>14251</v>
      </c>
      <c r="V299">
        <v>766</v>
      </c>
      <c r="W299">
        <v>921</v>
      </c>
      <c r="X299">
        <v>7</v>
      </c>
      <c r="Y299">
        <v>2578.8000000000002</v>
      </c>
      <c r="Z299">
        <v>11</v>
      </c>
      <c r="AA299">
        <f>Zudio_sales_data[[#This Row],[Price]]*Zudio_sales_data[[#This Row],[Quantity]]</f>
        <v>6447</v>
      </c>
      <c r="AB299" s="1">
        <v>45629</v>
      </c>
      <c r="AC299">
        <f>_xlfn.DAYS(Zudio_sales_data[[#This Row],[Last Date]],Zudio_sales_data[[#This Row],[Store Open Date]])</f>
        <v>70</v>
      </c>
      <c r="AD299" t="str">
        <f>IF(Zudio_sales_data[[#This Row],[Order Date]]&lt;=Zudio_sales_data[[#This Row],[Store Open Date]],"wrong data","right data")</f>
        <v>wrong data</v>
      </c>
      <c r="AE299">
        <f>Zudio_sales_data[[#This Row],[Sales Profit]]/Zudio_sales_data[[#This Row],[Quantity]]</f>
        <v>368.40000000000003</v>
      </c>
    </row>
    <row r="300" spans="1:31" x14ac:dyDescent="0.3">
      <c r="A300" t="s">
        <v>139</v>
      </c>
      <c r="B300" t="s">
        <v>174</v>
      </c>
      <c r="C300" t="s">
        <v>28</v>
      </c>
      <c r="D300" t="s">
        <v>48</v>
      </c>
      <c r="E300">
        <v>16</v>
      </c>
      <c r="F300">
        <v>400010</v>
      </c>
      <c r="G300" t="s">
        <v>49</v>
      </c>
      <c r="H300" s="1">
        <v>45605</v>
      </c>
      <c r="I300">
        <v>800</v>
      </c>
      <c r="J300" t="s">
        <v>13838</v>
      </c>
      <c r="K300" t="s">
        <v>771</v>
      </c>
      <c r="L300">
        <v>10</v>
      </c>
      <c r="M300">
        <v>7</v>
      </c>
      <c r="N300">
        <v>3</v>
      </c>
      <c r="O300" t="s">
        <v>69</v>
      </c>
      <c r="P300" t="s">
        <v>52</v>
      </c>
      <c r="Q300">
        <v>42853</v>
      </c>
      <c r="R300" s="1">
        <v>45433</v>
      </c>
      <c r="S300" t="s">
        <v>104</v>
      </c>
      <c r="T300">
        <v>249110</v>
      </c>
      <c r="U300" t="s">
        <v>14252</v>
      </c>
      <c r="V300">
        <v>431</v>
      </c>
      <c r="W300">
        <v>937</v>
      </c>
      <c r="X300">
        <v>2</v>
      </c>
      <c r="Y300">
        <v>749.6</v>
      </c>
      <c r="Z300">
        <v>9</v>
      </c>
      <c r="AA300">
        <f>Zudio_sales_data[[#This Row],[Price]]*Zudio_sales_data[[#This Row],[Quantity]]</f>
        <v>1874</v>
      </c>
      <c r="AB300" s="1">
        <v>45629</v>
      </c>
      <c r="AC300">
        <f>_xlfn.DAYS(Zudio_sales_data[[#This Row],[Last Date]],Zudio_sales_data[[#This Row],[Store Open Date]])</f>
        <v>24</v>
      </c>
      <c r="AD300" t="str">
        <f>IF(Zudio_sales_data[[#This Row],[Order Date]]&lt;=Zudio_sales_data[[#This Row],[Store Open Date]],"wrong data","right data")</f>
        <v>wrong data</v>
      </c>
      <c r="AE300">
        <f>Zudio_sales_data[[#This Row],[Sales Profit]]/Zudio_sales_data[[#This Row],[Quantity]]</f>
        <v>374.8</v>
      </c>
    </row>
    <row r="301" spans="1:31" x14ac:dyDescent="0.3">
      <c r="A301" t="s">
        <v>55</v>
      </c>
      <c r="B301" t="s">
        <v>76</v>
      </c>
      <c r="C301" t="s">
        <v>28</v>
      </c>
      <c r="D301" t="s">
        <v>229</v>
      </c>
      <c r="E301">
        <v>23</v>
      </c>
      <c r="F301">
        <v>427851</v>
      </c>
      <c r="G301" t="s">
        <v>49</v>
      </c>
      <c r="H301" s="1">
        <v>45587</v>
      </c>
      <c r="I301">
        <v>1400</v>
      </c>
      <c r="J301" t="s">
        <v>13924</v>
      </c>
      <c r="K301" t="s">
        <v>1057</v>
      </c>
      <c r="L301">
        <v>10</v>
      </c>
      <c r="M301">
        <v>9</v>
      </c>
      <c r="N301">
        <v>18</v>
      </c>
      <c r="O301" t="s">
        <v>33</v>
      </c>
      <c r="P301" t="s">
        <v>62</v>
      </c>
      <c r="Q301">
        <v>24040</v>
      </c>
      <c r="R301" s="1">
        <v>45562</v>
      </c>
      <c r="S301" t="s">
        <v>131</v>
      </c>
      <c r="T301">
        <v>443854</v>
      </c>
      <c r="U301" t="s">
        <v>14253</v>
      </c>
      <c r="V301">
        <v>475</v>
      </c>
      <c r="W301">
        <v>2954</v>
      </c>
      <c r="X301">
        <v>6</v>
      </c>
      <c r="Y301">
        <v>7089.6</v>
      </c>
      <c r="Z301">
        <v>11</v>
      </c>
      <c r="AA301">
        <f>Zudio_sales_data[[#This Row],[Price]]*Zudio_sales_data[[#This Row],[Quantity]]</f>
        <v>17724</v>
      </c>
      <c r="AB301" s="1">
        <v>45629</v>
      </c>
      <c r="AC301">
        <f>_xlfn.DAYS(Zudio_sales_data[[#This Row],[Last Date]],Zudio_sales_data[[#This Row],[Store Open Date]])</f>
        <v>42</v>
      </c>
      <c r="AD301" t="str">
        <f>IF(Zudio_sales_data[[#This Row],[Order Date]]&lt;=Zudio_sales_data[[#This Row],[Store Open Date]],"wrong data","right data")</f>
        <v>wrong data</v>
      </c>
      <c r="AE301">
        <f>Zudio_sales_data[[#This Row],[Sales Profit]]/Zudio_sales_data[[#This Row],[Quantity]]</f>
        <v>1181.6000000000001</v>
      </c>
    </row>
    <row r="302" spans="1:31" x14ac:dyDescent="0.3">
      <c r="A302" t="s">
        <v>71</v>
      </c>
      <c r="B302" t="s">
        <v>187</v>
      </c>
      <c r="C302" t="s">
        <v>28</v>
      </c>
      <c r="D302" t="s">
        <v>77</v>
      </c>
      <c r="E302">
        <v>65</v>
      </c>
      <c r="F302">
        <v>417835</v>
      </c>
      <c r="G302" t="s">
        <v>49</v>
      </c>
      <c r="H302" s="1">
        <v>45505</v>
      </c>
      <c r="I302">
        <v>1400</v>
      </c>
      <c r="J302" t="s">
        <v>13664</v>
      </c>
      <c r="K302" t="s">
        <v>94</v>
      </c>
      <c r="L302">
        <v>11</v>
      </c>
      <c r="M302">
        <v>8</v>
      </c>
      <c r="N302">
        <v>8</v>
      </c>
      <c r="O302" t="s">
        <v>33</v>
      </c>
      <c r="P302" t="s">
        <v>90</v>
      </c>
      <c r="Q302">
        <v>96483</v>
      </c>
      <c r="R302" s="1">
        <v>45331</v>
      </c>
      <c r="S302" t="s">
        <v>91</v>
      </c>
      <c r="T302">
        <v>758789</v>
      </c>
      <c r="U302" t="s">
        <v>14254</v>
      </c>
      <c r="V302">
        <v>712</v>
      </c>
      <c r="W302">
        <v>1002</v>
      </c>
      <c r="X302">
        <v>8</v>
      </c>
      <c r="Y302">
        <v>3206.4</v>
      </c>
      <c r="Z302">
        <v>9</v>
      </c>
      <c r="AA302">
        <f>Zudio_sales_data[[#This Row],[Price]]*Zudio_sales_data[[#This Row],[Quantity]]</f>
        <v>8016</v>
      </c>
      <c r="AB302" s="1">
        <v>45629</v>
      </c>
      <c r="AC302">
        <f>_xlfn.DAYS(Zudio_sales_data[[#This Row],[Last Date]],Zudio_sales_data[[#This Row],[Store Open Date]])</f>
        <v>124</v>
      </c>
      <c r="AD302" t="str">
        <f>IF(Zudio_sales_data[[#This Row],[Order Date]]&lt;=Zudio_sales_data[[#This Row],[Store Open Date]],"wrong data","right data")</f>
        <v>wrong data</v>
      </c>
      <c r="AE302">
        <f>Zudio_sales_data[[#This Row],[Sales Profit]]/Zudio_sales_data[[#This Row],[Quantity]]</f>
        <v>400.8</v>
      </c>
    </row>
    <row r="303" spans="1:31" x14ac:dyDescent="0.3">
      <c r="A303" t="s">
        <v>110</v>
      </c>
      <c r="B303" t="s">
        <v>170</v>
      </c>
      <c r="C303" t="s">
        <v>47</v>
      </c>
      <c r="D303" t="s">
        <v>229</v>
      </c>
      <c r="E303">
        <v>82</v>
      </c>
      <c r="F303">
        <v>430870</v>
      </c>
      <c r="G303" t="s">
        <v>30</v>
      </c>
      <c r="H303" s="1">
        <v>45571</v>
      </c>
      <c r="I303">
        <v>1400</v>
      </c>
      <c r="J303" t="s">
        <v>1038</v>
      </c>
      <c r="K303" t="s">
        <v>582</v>
      </c>
      <c r="L303">
        <v>9</v>
      </c>
      <c r="M303">
        <v>8</v>
      </c>
      <c r="N303">
        <v>16</v>
      </c>
      <c r="O303" t="s">
        <v>33</v>
      </c>
      <c r="P303" t="s">
        <v>52</v>
      </c>
      <c r="Q303">
        <v>53069</v>
      </c>
      <c r="R303" s="1">
        <v>45468</v>
      </c>
      <c r="S303" t="s">
        <v>43</v>
      </c>
      <c r="T303">
        <v>102412</v>
      </c>
      <c r="U303" t="s">
        <v>14255</v>
      </c>
      <c r="V303">
        <v>576</v>
      </c>
      <c r="W303">
        <v>1631</v>
      </c>
      <c r="X303">
        <v>4</v>
      </c>
      <c r="Y303">
        <v>2609.6</v>
      </c>
      <c r="Z303">
        <v>11</v>
      </c>
      <c r="AA303">
        <f>Zudio_sales_data[[#This Row],[Price]]*Zudio_sales_data[[#This Row],[Quantity]]</f>
        <v>6524</v>
      </c>
      <c r="AB303" s="1">
        <v>45629</v>
      </c>
      <c r="AC303">
        <f>_xlfn.DAYS(Zudio_sales_data[[#This Row],[Last Date]],Zudio_sales_data[[#This Row],[Store Open Date]])</f>
        <v>58</v>
      </c>
      <c r="AD303" t="str">
        <f>IF(Zudio_sales_data[[#This Row],[Order Date]]&lt;=Zudio_sales_data[[#This Row],[Store Open Date]],"wrong data","right data")</f>
        <v>wrong data</v>
      </c>
      <c r="AE303">
        <f>Zudio_sales_data[[#This Row],[Sales Profit]]/Zudio_sales_data[[#This Row],[Quantity]]</f>
        <v>652.4</v>
      </c>
    </row>
    <row r="304" spans="1:31" x14ac:dyDescent="0.3">
      <c r="A304" t="s">
        <v>45</v>
      </c>
      <c r="B304" t="s">
        <v>257</v>
      </c>
      <c r="C304" t="s">
        <v>39</v>
      </c>
      <c r="D304" t="s">
        <v>48</v>
      </c>
      <c r="E304">
        <v>99</v>
      </c>
      <c r="F304">
        <v>434431</v>
      </c>
      <c r="G304" t="s">
        <v>49</v>
      </c>
      <c r="H304" s="1">
        <v>45416</v>
      </c>
      <c r="I304">
        <v>1000</v>
      </c>
      <c r="J304" t="s">
        <v>13807</v>
      </c>
      <c r="K304" t="s">
        <v>507</v>
      </c>
      <c r="L304">
        <v>10</v>
      </c>
      <c r="M304">
        <v>7</v>
      </c>
      <c r="N304">
        <v>5</v>
      </c>
      <c r="O304" t="s">
        <v>69</v>
      </c>
      <c r="P304" t="s">
        <v>52</v>
      </c>
      <c r="Q304">
        <v>81034</v>
      </c>
      <c r="R304" s="1">
        <v>45393</v>
      </c>
      <c r="S304" t="s">
        <v>63</v>
      </c>
      <c r="T304">
        <v>126938</v>
      </c>
      <c r="U304" t="s">
        <v>14256</v>
      </c>
      <c r="V304">
        <v>589</v>
      </c>
      <c r="W304">
        <v>974</v>
      </c>
      <c r="X304">
        <v>4</v>
      </c>
      <c r="Y304">
        <v>1558.4</v>
      </c>
      <c r="Z304">
        <v>9</v>
      </c>
      <c r="AA304">
        <f>Zudio_sales_data[[#This Row],[Price]]*Zudio_sales_data[[#This Row],[Quantity]]</f>
        <v>3896</v>
      </c>
      <c r="AB304" s="1">
        <v>45629</v>
      </c>
      <c r="AC304">
        <f>_xlfn.DAYS(Zudio_sales_data[[#This Row],[Last Date]],Zudio_sales_data[[#This Row],[Store Open Date]])</f>
        <v>213</v>
      </c>
      <c r="AD304" t="str">
        <f>IF(Zudio_sales_data[[#This Row],[Order Date]]&lt;=Zudio_sales_data[[#This Row],[Store Open Date]],"wrong data","right data")</f>
        <v>wrong data</v>
      </c>
      <c r="AE304">
        <f>Zudio_sales_data[[#This Row],[Sales Profit]]/Zudio_sales_data[[#This Row],[Quantity]]</f>
        <v>389.6</v>
      </c>
    </row>
    <row r="305" spans="1:31" x14ac:dyDescent="0.3">
      <c r="A305" t="s">
        <v>139</v>
      </c>
      <c r="B305" t="s">
        <v>365</v>
      </c>
      <c r="C305" t="s">
        <v>47</v>
      </c>
      <c r="D305" t="s">
        <v>87</v>
      </c>
      <c r="E305">
        <v>60</v>
      </c>
      <c r="F305">
        <v>427952</v>
      </c>
      <c r="G305" t="s">
        <v>30</v>
      </c>
      <c r="H305" s="1">
        <v>45576</v>
      </c>
      <c r="I305">
        <v>950</v>
      </c>
      <c r="J305" t="s">
        <v>13627</v>
      </c>
      <c r="K305" t="s">
        <v>569</v>
      </c>
      <c r="L305">
        <v>9</v>
      </c>
      <c r="M305">
        <v>8</v>
      </c>
      <c r="N305">
        <v>5</v>
      </c>
      <c r="O305" t="s">
        <v>33</v>
      </c>
      <c r="P305" t="s">
        <v>52</v>
      </c>
      <c r="Q305">
        <v>57639</v>
      </c>
      <c r="R305" s="1">
        <v>45309</v>
      </c>
      <c r="S305" t="s">
        <v>85</v>
      </c>
      <c r="T305">
        <v>768943</v>
      </c>
      <c r="U305" t="s">
        <v>5857</v>
      </c>
      <c r="V305">
        <v>262</v>
      </c>
      <c r="W305">
        <v>2292</v>
      </c>
      <c r="X305">
        <v>6</v>
      </c>
      <c r="Y305">
        <v>5500.8</v>
      </c>
      <c r="Z305">
        <v>11</v>
      </c>
      <c r="AA305">
        <f>Zudio_sales_data[[#This Row],[Price]]*Zudio_sales_data[[#This Row],[Quantity]]</f>
        <v>13752</v>
      </c>
      <c r="AB305" s="1">
        <v>45629</v>
      </c>
      <c r="AC305">
        <f>_xlfn.DAYS(Zudio_sales_data[[#This Row],[Last Date]],Zudio_sales_data[[#This Row],[Store Open Date]])</f>
        <v>53</v>
      </c>
      <c r="AD305" t="str">
        <f>IF(Zudio_sales_data[[#This Row],[Order Date]]&lt;=Zudio_sales_data[[#This Row],[Store Open Date]],"wrong data","right data")</f>
        <v>wrong data</v>
      </c>
      <c r="AE305">
        <f>Zudio_sales_data[[#This Row],[Sales Profit]]/Zudio_sales_data[[#This Row],[Quantity]]</f>
        <v>916.80000000000007</v>
      </c>
    </row>
    <row r="306" spans="1:31" x14ac:dyDescent="0.3">
      <c r="A306" t="s">
        <v>26</v>
      </c>
      <c r="B306" t="s">
        <v>368</v>
      </c>
      <c r="C306" t="s">
        <v>28</v>
      </c>
      <c r="D306" t="s">
        <v>29</v>
      </c>
      <c r="E306">
        <v>15</v>
      </c>
      <c r="F306">
        <v>435061</v>
      </c>
      <c r="G306" t="s">
        <v>30</v>
      </c>
      <c r="H306" s="1">
        <v>45549</v>
      </c>
      <c r="I306">
        <v>1200</v>
      </c>
      <c r="J306" t="s">
        <v>13602</v>
      </c>
      <c r="K306" t="s">
        <v>271</v>
      </c>
      <c r="L306">
        <v>10</v>
      </c>
      <c r="M306">
        <v>9</v>
      </c>
      <c r="N306">
        <v>13</v>
      </c>
      <c r="O306" t="s">
        <v>33</v>
      </c>
      <c r="P306" t="s">
        <v>90</v>
      </c>
      <c r="Q306">
        <v>74306</v>
      </c>
      <c r="R306" s="1">
        <v>45360</v>
      </c>
      <c r="S306" t="s">
        <v>58</v>
      </c>
      <c r="T306">
        <v>624702</v>
      </c>
      <c r="U306" t="s">
        <v>14257</v>
      </c>
      <c r="V306">
        <v>803</v>
      </c>
      <c r="W306">
        <v>539</v>
      </c>
      <c r="X306">
        <v>1</v>
      </c>
      <c r="Y306">
        <v>215.6</v>
      </c>
      <c r="Z306">
        <v>11</v>
      </c>
      <c r="AA306">
        <f>Zudio_sales_data[[#This Row],[Price]]*Zudio_sales_data[[#This Row],[Quantity]]</f>
        <v>539</v>
      </c>
      <c r="AB306" s="1">
        <v>45629</v>
      </c>
      <c r="AC306">
        <f>_xlfn.DAYS(Zudio_sales_data[[#This Row],[Last Date]],Zudio_sales_data[[#This Row],[Store Open Date]])</f>
        <v>80</v>
      </c>
      <c r="AD306" t="str">
        <f>IF(Zudio_sales_data[[#This Row],[Order Date]]&lt;=Zudio_sales_data[[#This Row],[Store Open Date]],"wrong data","right data")</f>
        <v>wrong data</v>
      </c>
      <c r="AE306">
        <f>Zudio_sales_data[[#This Row],[Sales Profit]]/Zudio_sales_data[[#This Row],[Quantity]]</f>
        <v>215.6</v>
      </c>
    </row>
    <row r="307" spans="1:31" x14ac:dyDescent="0.3">
      <c r="A307" t="s">
        <v>45</v>
      </c>
      <c r="B307" t="s">
        <v>106</v>
      </c>
      <c r="C307" t="s">
        <v>28</v>
      </c>
      <c r="D307" t="s">
        <v>48</v>
      </c>
      <c r="E307">
        <v>84</v>
      </c>
      <c r="F307">
        <v>423934</v>
      </c>
      <c r="G307" t="s">
        <v>30</v>
      </c>
      <c r="H307" s="1">
        <v>45440</v>
      </c>
      <c r="I307">
        <v>800</v>
      </c>
      <c r="J307" t="s">
        <v>13995</v>
      </c>
      <c r="K307" t="s">
        <v>685</v>
      </c>
      <c r="L307">
        <v>9</v>
      </c>
      <c r="M307">
        <v>8</v>
      </c>
      <c r="N307">
        <v>12</v>
      </c>
      <c r="O307" t="s">
        <v>69</v>
      </c>
      <c r="P307" t="s">
        <v>52</v>
      </c>
      <c r="Q307">
        <v>22502</v>
      </c>
      <c r="R307" s="1">
        <v>45296</v>
      </c>
      <c r="S307" t="s">
        <v>85</v>
      </c>
      <c r="T307">
        <v>598967</v>
      </c>
      <c r="U307" t="s">
        <v>14258</v>
      </c>
      <c r="V307">
        <v>254</v>
      </c>
      <c r="W307">
        <v>1298</v>
      </c>
      <c r="X307">
        <v>4</v>
      </c>
      <c r="Y307">
        <v>2076.8000000000002</v>
      </c>
      <c r="Z307">
        <v>11</v>
      </c>
      <c r="AA307">
        <f>Zudio_sales_data[[#This Row],[Price]]*Zudio_sales_data[[#This Row],[Quantity]]</f>
        <v>5192</v>
      </c>
      <c r="AB307" s="1">
        <v>45629</v>
      </c>
      <c r="AC307">
        <f>_xlfn.DAYS(Zudio_sales_data[[#This Row],[Last Date]],Zudio_sales_data[[#This Row],[Store Open Date]])</f>
        <v>189</v>
      </c>
      <c r="AD307" t="str">
        <f>IF(Zudio_sales_data[[#This Row],[Order Date]]&lt;=Zudio_sales_data[[#This Row],[Store Open Date]],"wrong data","right data")</f>
        <v>wrong data</v>
      </c>
      <c r="AE307">
        <f>Zudio_sales_data[[#This Row],[Sales Profit]]/Zudio_sales_data[[#This Row],[Quantity]]</f>
        <v>519.20000000000005</v>
      </c>
    </row>
    <row r="308" spans="1:31" x14ac:dyDescent="0.3">
      <c r="A308" t="s">
        <v>45</v>
      </c>
      <c r="B308" t="s">
        <v>368</v>
      </c>
      <c r="C308" t="s">
        <v>47</v>
      </c>
      <c r="D308" t="s">
        <v>40</v>
      </c>
      <c r="E308">
        <v>39</v>
      </c>
      <c r="F308">
        <v>436759</v>
      </c>
      <c r="G308" t="s">
        <v>49</v>
      </c>
      <c r="H308" s="1">
        <v>45616</v>
      </c>
      <c r="I308">
        <v>950</v>
      </c>
      <c r="J308" t="s">
        <v>13678</v>
      </c>
      <c r="K308" t="s">
        <v>292</v>
      </c>
      <c r="L308">
        <v>10</v>
      </c>
      <c r="M308">
        <v>7</v>
      </c>
      <c r="N308">
        <v>9</v>
      </c>
      <c r="O308" t="s">
        <v>69</v>
      </c>
      <c r="P308" t="s">
        <v>62</v>
      </c>
      <c r="Q308">
        <v>44431</v>
      </c>
      <c r="R308" s="1">
        <v>45310</v>
      </c>
      <c r="S308" t="s">
        <v>85</v>
      </c>
      <c r="T308">
        <v>685356</v>
      </c>
      <c r="U308" t="s">
        <v>14259</v>
      </c>
      <c r="V308">
        <v>744</v>
      </c>
      <c r="W308">
        <v>2957</v>
      </c>
      <c r="X308">
        <v>4</v>
      </c>
      <c r="Y308">
        <v>4731.2</v>
      </c>
      <c r="Z308">
        <v>9</v>
      </c>
      <c r="AA308">
        <f>Zudio_sales_data[[#This Row],[Price]]*Zudio_sales_data[[#This Row],[Quantity]]</f>
        <v>11828</v>
      </c>
      <c r="AB308" s="1">
        <v>45629</v>
      </c>
      <c r="AC308">
        <f>_xlfn.DAYS(Zudio_sales_data[[#This Row],[Last Date]],Zudio_sales_data[[#This Row],[Store Open Date]])</f>
        <v>13</v>
      </c>
      <c r="AD308" t="str">
        <f>IF(Zudio_sales_data[[#This Row],[Order Date]]&lt;=Zudio_sales_data[[#This Row],[Store Open Date]],"wrong data","right data")</f>
        <v>wrong data</v>
      </c>
      <c r="AE308">
        <f>Zudio_sales_data[[#This Row],[Sales Profit]]/Zudio_sales_data[[#This Row],[Quantity]]</f>
        <v>1182.8</v>
      </c>
    </row>
    <row r="309" spans="1:31" x14ac:dyDescent="0.3">
      <c r="A309" t="s">
        <v>55</v>
      </c>
      <c r="B309" t="s">
        <v>121</v>
      </c>
      <c r="C309" t="s">
        <v>28</v>
      </c>
      <c r="D309" t="s">
        <v>112</v>
      </c>
      <c r="E309">
        <v>94</v>
      </c>
      <c r="F309">
        <v>430138</v>
      </c>
      <c r="G309" t="s">
        <v>49</v>
      </c>
      <c r="H309" s="1">
        <v>45605</v>
      </c>
      <c r="I309">
        <v>1100</v>
      </c>
      <c r="J309" t="s">
        <v>13964</v>
      </c>
      <c r="K309" t="s">
        <v>119</v>
      </c>
      <c r="L309">
        <v>9</v>
      </c>
      <c r="M309">
        <v>8</v>
      </c>
      <c r="N309">
        <v>18</v>
      </c>
      <c r="O309" t="s">
        <v>33</v>
      </c>
      <c r="P309" t="s">
        <v>52</v>
      </c>
      <c r="Q309">
        <v>70018</v>
      </c>
      <c r="R309" s="1">
        <v>45479</v>
      </c>
      <c r="S309" t="s">
        <v>95</v>
      </c>
      <c r="T309">
        <v>921803</v>
      </c>
      <c r="U309" t="s">
        <v>14260</v>
      </c>
      <c r="V309">
        <v>735</v>
      </c>
      <c r="W309">
        <v>2729</v>
      </c>
      <c r="X309">
        <v>8</v>
      </c>
      <c r="Y309">
        <v>8732.7999999999993</v>
      </c>
      <c r="Z309">
        <v>11</v>
      </c>
      <c r="AA309">
        <f>Zudio_sales_data[[#This Row],[Price]]*Zudio_sales_data[[#This Row],[Quantity]]</f>
        <v>21832</v>
      </c>
      <c r="AB309" s="1">
        <v>45629</v>
      </c>
      <c r="AC309">
        <f>_xlfn.DAYS(Zudio_sales_data[[#This Row],[Last Date]],Zudio_sales_data[[#This Row],[Store Open Date]])</f>
        <v>24</v>
      </c>
      <c r="AD309" t="str">
        <f>IF(Zudio_sales_data[[#This Row],[Order Date]]&lt;=Zudio_sales_data[[#This Row],[Store Open Date]],"wrong data","right data")</f>
        <v>wrong data</v>
      </c>
      <c r="AE309">
        <f>Zudio_sales_data[[#This Row],[Sales Profit]]/Zudio_sales_data[[#This Row],[Quantity]]</f>
        <v>1091.5999999999999</v>
      </c>
    </row>
    <row r="310" spans="1:31" x14ac:dyDescent="0.3">
      <c r="A310" t="s">
        <v>45</v>
      </c>
      <c r="B310" t="s">
        <v>368</v>
      </c>
      <c r="C310" t="s">
        <v>39</v>
      </c>
      <c r="D310" t="s">
        <v>29</v>
      </c>
      <c r="E310">
        <v>16</v>
      </c>
      <c r="F310">
        <v>420309</v>
      </c>
      <c r="G310" t="s">
        <v>30</v>
      </c>
      <c r="H310" s="1">
        <v>45398</v>
      </c>
      <c r="I310">
        <v>1100</v>
      </c>
      <c r="J310" t="s">
        <v>13979</v>
      </c>
      <c r="K310" t="s">
        <v>114</v>
      </c>
      <c r="L310">
        <v>10</v>
      </c>
      <c r="M310">
        <v>7</v>
      </c>
      <c r="N310">
        <v>20</v>
      </c>
      <c r="O310" t="s">
        <v>69</v>
      </c>
      <c r="P310" t="s">
        <v>90</v>
      </c>
      <c r="Q310">
        <v>33530</v>
      </c>
      <c r="R310" s="1">
        <v>45387</v>
      </c>
      <c r="S310" t="s">
        <v>63</v>
      </c>
      <c r="T310">
        <v>957225</v>
      </c>
      <c r="U310" t="s">
        <v>14261</v>
      </c>
      <c r="V310">
        <v>541</v>
      </c>
      <c r="W310">
        <v>1930</v>
      </c>
      <c r="X310">
        <v>6</v>
      </c>
      <c r="Y310">
        <v>4632</v>
      </c>
      <c r="Z310">
        <v>9</v>
      </c>
      <c r="AA310">
        <f>Zudio_sales_data[[#This Row],[Price]]*Zudio_sales_data[[#This Row],[Quantity]]</f>
        <v>11580</v>
      </c>
      <c r="AB310" s="1">
        <v>45629</v>
      </c>
      <c r="AC310">
        <f>_xlfn.DAYS(Zudio_sales_data[[#This Row],[Last Date]],Zudio_sales_data[[#This Row],[Store Open Date]])</f>
        <v>231</v>
      </c>
      <c r="AD310" t="str">
        <f>IF(Zudio_sales_data[[#This Row],[Order Date]]&lt;=Zudio_sales_data[[#This Row],[Store Open Date]],"wrong data","right data")</f>
        <v>wrong data</v>
      </c>
      <c r="AE310">
        <f>Zudio_sales_data[[#This Row],[Sales Profit]]/Zudio_sales_data[[#This Row],[Quantity]]</f>
        <v>772</v>
      </c>
    </row>
    <row r="311" spans="1:31" x14ac:dyDescent="0.3">
      <c r="A311" t="s">
        <v>117</v>
      </c>
      <c r="B311" t="s">
        <v>125</v>
      </c>
      <c r="C311" t="s">
        <v>39</v>
      </c>
      <c r="D311" t="s">
        <v>129</v>
      </c>
      <c r="E311">
        <v>45</v>
      </c>
      <c r="F311">
        <v>423383</v>
      </c>
      <c r="G311" t="s">
        <v>49</v>
      </c>
      <c r="H311" s="1">
        <v>45515</v>
      </c>
      <c r="I311">
        <v>800</v>
      </c>
      <c r="J311" t="s">
        <v>13993</v>
      </c>
      <c r="K311" t="s">
        <v>236</v>
      </c>
      <c r="L311">
        <v>11</v>
      </c>
      <c r="M311">
        <v>8</v>
      </c>
      <c r="N311">
        <v>19</v>
      </c>
      <c r="O311" t="s">
        <v>69</v>
      </c>
      <c r="P311" t="s">
        <v>90</v>
      </c>
      <c r="Q311">
        <v>53736</v>
      </c>
      <c r="R311" s="1">
        <v>45457</v>
      </c>
      <c r="S311" t="s">
        <v>43</v>
      </c>
      <c r="T311">
        <v>333975</v>
      </c>
      <c r="U311" t="s">
        <v>14262</v>
      </c>
      <c r="V311">
        <v>410</v>
      </c>
      <c r="W311">
        <v>1236</v>
      </c>
      <c r="X311">
        <v>6</v>
      </c>
      <c r="Y311">
        <v>2966.4</v>
      </c>
      <c r="Z311">
        <v>9</v>
      </c>
      <c r="AA311">
        <f>Zudio_sales_data[[#This Row],[Price]]*Zudio_sales_data[[#This Row],[Quantity]]</f>
        <v>7416</v>
      </c>
      <c r="AB311" s="1">
        <v>45629</v>
      </c>
      <c r="AC311">
        <f>_xlfn.DAYS(Zudio_sales_data[[#This Row],[Last Date]],Zudio_sales_data[[#This Row],[Store Open Date]])</f>
        <v>114</v>
      </c>
      <c r="AD311" t="str">
        <f>IF(Zudio_sales_data[[#This Row],[Order Date]]&lt;=Zudio_sales_data[[#This Row],[Store Open Date]],"wrong data","right data")</f>
        <v>wrong data</v>
      </c>
      <c r="AE311">
        <f>Zudio_sales_data[[#This Row],[Sales Profit]]/Zudio_sales_data[[#This Row],[Quantity]]</f>
        <v>494.40000000000003</v>
      </c>
    </row>
    <row r="312" spans="1:31" x14ac:dyDescent="0.3">
      <c r="A312" t="s">
        <v>37</v>
      </c>
      <c r="B312" t="s">
        <v>135</v>
      </c>
      <c r="C312" t="s">
        <v>47</v>
      </c>
      <c r="D312" t="s">
        <v>101</v>
      </c>
      <c r="E312">
        <v>68</v>
      </c>
      <c r="F312">
        <v>430595</v>
      </c>
      <c r="G312" t="s">
        <v>30</v>
      </c>
      <c r="H312" s="1">
        <v>45587</v>
      </c>
      <c r="I312">
        <v>950</v>
      </c>
      <c r="J312" t="s">
        <v>13713</v>
      </c>
      <c r="K312" t="s">
        <v>233</v>
      </c>
      <c r="L312">
        <v>10</v>
      </c>
      <c r="M312">
        <v>9</v>
      </c>
      <c r="N312">
        <v>19</v>
      </c>
      <c r="O312" t="s">
        <v>69</v>
      </c>
      <c r="P312" t="s">
        <v>90</v>
      </c>
      <c r="Q312">
        <v>68875</v>
      </c>
      <c r="R312" s="1">
        <v>45449</v>
      </c>
      <c r="S312" t="s">
        <v>43</v>
      </c>
      <c r="T312">
        <v>534965</v>
      </c>
      <c r="U312" t="s">
        <v>14263</v>
      </c>
      <c r="V312">
        <v>983</v>
      </c>
      <c r="W312">
        <v>2069</v>
      </c>
      <c r="X312">
        <v>1</v>
      </c>
      <c r="Y312">
        <v>827.6</v>
      </c>
      <c r="Z312">
        <v>11</v>
      </c>
      <c r="AA312">
        <f>Zudio_sales_data[[#This Row],[Price]]*Zudio_sales_data[[#This Row],[Quantity]]</f>
        <v>2069</v>
      </c>
      <c r="AB312" s="1">
        <v>45629</v>
      </c>
      <c r="AC312">
        <f>_xlfn.DAYS(Zudio_sales_data[[#This Row],[Last Date]],Zudio_sales_data[[#This Row],[Store Open Date]])</f>
        <v>42</v>
      </c>
      <c r="AD312" t="str">
        <f>IF(Zudio_sales_data[[#This Row],[Order Date]]&lt;=Zudio_sales_data[[#This Row],[Store Open Date]],"wrong data","right data")</f>
        <v>wrong data</v>
      </c>
      <c r="AE312">
        <f>Zudio_sales_data[[#This Row],[Sales Profit]]/Zudio_sales_data[[#This Row],[Quantity]]</f>
        <v>827.6</v>
      </c>
    </row>
    <row r="313" spans="1:31" x14ac:dyDescent="0.3">
      <c r="A313" t="s">
        <v>71</v>
      </c>
      <c r="B313" t="s">
        <v>187</v>
      </c>
      <c r="C313" t="s">
        <v>47</v>
      </c>
      <c r="D313" t="s">
        <v>66</v>
      </c>
      <c r="E313">
        <v>51</v>
      </c>
      <c r="F313">
        <v>437524</v>
      </c>
      <c r="G313" t="s">
        <v>49</v>
      </c>
      <c r="H313" s="1">
        <v>45536</v>
      </c>
      <c r="I313">
        <v>1000</v>
      </c>
      <c r="J313" t="s">
        <v>13536</v>
      </c>
      <c r="K313" t="s">
        <v>715</v>
      </c>
      <c r="L313">
        <v>11</v>
      </c>
      <c r="M313">
        <v>8</v>
      </c>
      <c r="N313">
        <v>16</v>
      </c>
      <c r="O313" t="s">
        <v>33</v>
      </c>
      <c r="P313" t="s">
        <v>52</v>
      </c>
      <c r="Q313">
        <v>46317</v>
      </c>
      <c r="R313" s="1">
        <v>45369</v>
      </c>
      <c r="S313" t="s">
        <v>58</v>
      </c>
      <c r="T313">
        <v>846793</v>
      </c>
      <c r="U313" t="s">
        <v>14264</v>
      </c>
      <c r="V313">
        <v>654</v>
      </c>
      <c r="W313">
        <v>536</v>
      </c>
      <c r="X313">
        <v>5</v>
      </c>
      <c r="Y313">
        <v>1072</v>
      </c>
      <c r="Z313">
        <v>9</v>
      </c>
      <c r="AA313">
        <f>Zudio_sales_data[[#This Row],[Price]]*Zudio_sales_data[[#This Row],[Quantity]]</f>
        <v>2680</v>
      </c>
      <c r="AB313" s="1">
        <v>45629</v>
      </c>
      <c r="AC313">
        <f>_xlfn.DAYS(Zudio_sales_data[[#This Row],[Last Date]],Zudio_sales_data[[#This Row],[Store Open Date]])</f>
        <v>93</v>
      </c>
      <c r="AD313" t="str">
        <f>IF(Zudio_sales_data[[#This Row],[Order Date]]&lt;=Zudio_sales_data[[#This Row],[Store Open Date]],"wrong data","right data")</f>
        <v>wrong data</v>
      </c>
      <c r="AE313">
        <f>Zudio_sales_data[[#This Row],[Sales Profit]]/Zudio_sales_data[[#This Row],[Quantity]]</f>
        <v>214.4</v>
      </c>
    </row>
    <row r="314" spans="1:31" x14ac:dyDescent="0.3">
      <c r="A314" t="s">
        <v>26</v>
      </c>
      <c r="B314" t="s">
        <v>376</v>
      </c>
      <c r="C314" t="s">
        <v>39</v>
      </c>
      <c r="D314" t="s">
        <v>40</v>
      </c>
      <c r="E314">
        <v>9</v>
      </c>
      <c r="F314">
        <v>415210</v>
      </c>
      <c r="G314" t="s">
        <v>30</v>
      </c>
      <c r="H314" s="1">
        <v>45577</v>
      </c>
      <c r="I314">
        <v>1300</v>
      </c>
      <c r="J314" t="s">
        <v>13632</v>
      </c>
      <c r="K314" t="s">
        <v>292</v>
      </c>
      <c r="L314">
        <v>11</v>
      </c>
      <c r="M314">
        <v>8</v>
      </c>
      <c r="N314">
        <v>5</v>
      </c>
      <c r="O314" t="s">
        <v>33</v>
      </c>
      <c r="P314" t="s">
        <v>52</v>
      </c>
      <c r="Q314">
        <v>63581</v>
      </c>
      <c r="R314" s="1">
        <v>45499</v>
      </c>
      <c r="S314" t="s">
        <v>95</v>
      </c>
      <c r="T314">
        <v>374281</v>
      </c>
      <c r="U314" t="s">
        <v>6590</v>
      </c>
      <c r="V314">
        <v>791</v>
      </c>
      <c r="W314">
        <v>2417</v>
      </c>
      <c r="X314">
        <v>5</v>
      </c>
      <c r="Y314">
        <v>4834</v>
      </c>
      <c r="Z314">
        <v>9</v>
      </c>
      <c r="AA314">
        <f>Zudio_sales_data[[#This Row],[Price]]*Zudio_sales_data[[#This Row],[Quantity]]</f>
        <v>12085</v>
      </c>
      <c r="AB314" s="1">
        <v>45629</v>
      </c>
      <c r="AC314">
        <f>_xlfn.DAYS(Zudio_sales_data[[#This Row],[Last Date]],Zudio_sales_data[[#This Row],[Store Open Date]])</f>
        <v>52</v>
      </c>
      <c r="AD314" t="str">
        <f>IF(Zudio_sales_data[[#This Row],[Order Date]]&lt;=Zudio_sales_data[[#This Row],[Store Open Date]],"wrong data","right data")</f>
        <v>wrong data</v>
      </c>
      <c r="AE314">
        <f>Zudio_sales_data[[#This Row],[Sales Profit]]/Zudio_sales_data[[#This Row],[Quantity]]</f>
        <v>966.8</v>
      </c>
    </row>
    <row r="315" spans="1:31" x14ac:dyDescent="0.3">
      <c r="A315" t="s">
        <v>117</v>
      </c>
      <c r="B315" t="s">
        <v>219</v>
      </c>
      <c r="C315" t="s">
        <v>28</v>
      </c>
      <c r="D315" t="s">
        <v>77</v>
      </c>
      <c r="E315">
        <v>55</v>
      </c>
      <c r="F315">
        <v>435067</v>
      </c>
      <c r="G315" t="s">
        <v>30</v>
      </c>
      <c r="H315" s="1">
        <v>45628</v>
      </c>
      <c r="I315">
        <v>1100</v>
      </c>
      <c r="J315" t="s">
        <v>2774</v>
      </c>
      <c r="K315" t="s">
        <v>210</v>
      </c>
      <c r="L315">
        <v>11</v>
      </c>
      <c r="M315">
        <v>8</v>
      </c>
      <c r="N315">
        <v>6</v>
      </c>
      <c r="O315" t="s">
        <v>69</v>
      </c>
      <c r="P315" t="s">
        <v>34</v>
      </c>
      <c r="Q315">
        <v>26058</v>
      </c>
      <c r="R315" s="1">
        <v>45387</v>
      </c>
      <c r="S315" t="s">
        <v>63</v>
      </c>
      <c r="T315">
        <v>711623</v>
      </c>
      <c r="U315" t="s">
        <v>14265</v>
      </c>
      <c r="V315">
        <v>698</v>
      </c>
      <c r="W315">
        <v>2525</v>
      </c>
      <c r="X315">
        <v>6</v>
      </c>
      <c r="Y315">
        <v>6060</v>
      </c>
      <c r="Z315">
        <v>9</v>
      </c>
      <c r="AA315">
        <f>Zudio_sales_data[[#This Row],[Price]]*Zudio_sales_data[[#This Row],[Quantity]]</f>
        <v>15150</v>
      </c>
      <c r="AB315" s="1">
        <v>45629</v>
      </c>
      <c r="AC315">
        <f>_xlfn.DAYS(Zudio_sales_data[[#This Row],[Last Date]],Zudio_sales_data[[#This Row],[Store Open Date]])</f>
        <v>1</v>
      </c>
      <c r="AD315" t="str">
        <f>IF(Zudio_sales_data[[#This Row],[Order Date]]&lt;=Zudio_sales_data[[#This Row],[Store Open Date]],"wrong data","right data")</f>
        <v>wrong data</v>
      </c>
      <c r="AE315">
        <f>Zudio_sales_data[[#This Row],[Sales Profit]]/Zudio_sales_data[[#This Row],[Quantity]]</f>
        <v>1010</v>
      </c>
    </row>
    <row r="316" spans="1:31" x14ac:dyDescent="0.3">
      <c r="A316" t="s">
        <v>55</v>
      </c>
      <c r="B316" t="s">
        <v>81</v>
      </c>
      <c r="C316" t="s">
        <v>39</v>
      </c>
      <c r="D316" t="s">
        <v>82</v>
      </c>
      <c r="E316">
        <v>87</v>
      </c>
      <c r="F316">
        <v>405738</v>
      </c>
      <c r="G316" t="s">
        <v>49</v>
      </c>
      <c r="H316" s="1">
        <v>45502</v>
      </c>
      <c r="I316">
        <v>800</v>
      </c>
      <c r="J316" t="s">
        <v>13641</v>
      </c>
      <c r="K316" t="s">
        <v>172</v>
      </c>
      <c r="L316">
        <v>10</v>
      </c>
      <c r="M316">
        <v>7</v>
      </c>
      <c r="N316">
        <v>11</v>
      </c>
      <c r="O316" t="s">
        <v>69</v>
      </c>
      <c r="P316" t="s">
        <v>34</v>
      </c>
      <c r="Q316">
        <v>57223</v>
      </c>
      <c r="R316" s="1">
        <v>45310</v>
      </c>
      <c r="S316" t="s">
        <v>85</v>
      </c>
      <c r="T316">
        <v>611661</v>
      </c>
      <c r="U316" t="s">
        <v>14266</v>
      </c>
      <c r="V316">
        <v>612</v>
      </c>
      <c r="W316">
        <v>1293</v>
      </c>
      <c r="X316">
        <v>5</v>
      </c>
      <c r="Y316">
        <v>2586</v>
      </c>
      <c r="Z316">
        <v>9</v>
      </c>
      <c r="AA316">
        <f>Zudio_sales_data[[#This Row],[Price]]*Zudio_sales_data[[#This Row],[Quantity]]</f>
        <v>6465</v>
      </c>
      <c r="AB316" s="1">
        <v>45629</v>
      </c>
      <c r="AC316">
        <f>_xlfn.DAYS(Zudio_sales_data[[#This Row],[Last Date]],Zudio_sales_data[[#This Row],[Store Open Date]])</f>
        <v>127</v>
      </c>
      <c r="AD316" t="str">
        <f>IF(Zudio_sales_data[[#This Row],[Order Date]]&lt;=Zudio_sales_data[[#This Row],[Store Open Date]],"wrong data","right data")</f>
        <v>wrong data</v>
      </c>
      <c r="AE316">
        <f>Zudio_sales_data[[#This Row],[Sales Profit]]/Zudio_sales_data[[#This Row],[Quantity]]</f>
        <v>517.20000000000005</v>
      </c>
    </row>
    <row r="317" spans="1:31" x14ac:dyDescent="0.3">
      <c r="A317" t="s">
        <v>37</v>
      </c>
      <c r="B317" t="s">
        <v>275</v>
      </c>
      <c r="C317" t="s">
        <v>47</v>
      </c>
      <c r="D317" t="s">
        <v>87</v>
      </c>
      <c r="E317">
        <v>78</v>
      </c>
      <c r="F317">
        <v>425113</v>
      </c>
      <c r="G317" t="s">
        <v>49</v>
      </c>
      <c r="H317" s="1">
        <v>45620</v>
      </c>
      <c r="I317">
        <v>1200</v>
      </c>
      <c r="J317" t="s">
        <v>4447</v>
      </c>
      <c r="K317" t="s">
        <v>89</v>
      </c>
      <c r="L317">
        <v>11</v>
      </c>
      <c r="M317">
        <v>8</v>
      </c>
      <c r="N317">
        <v>13</v>
      </c>
      <c r="O317" t="s">
        <v>33</v>
      </c>
      <c r="P317" t="s">
        <v>52</v>
      </c>
      <c r="Q317">
        <v>21454</v>
      </c>
      <c r="R317" s="1">
        <v>45427</v>
      </c>
      <c r="S317" t="s">
        <v>104</v>
      </c>
      <c r="T317">
        <v>463970</v>
      </c>
      <c r="U317" t="s">
        <v>6659</v>
      </c>
      <c r="V317">
        <v>477</v>
      </c>
      <c r="W317">
        <v>1737</v>
      </c>
      <c r="X317">
        <v>1</v>
      </c>
      <c r="Y317">
        <v>694.8</v>
      </c>
      <c r="Z317">
        <v>9</v>
      </c>
      <c r="AA317">
        <f>Zudio_sales_data[[#This Row],[Price]]*Zudio_sales_data[[#This Row],[Quantity]]</f>
        <v>1737</v>
      </c>
      <c r="AB317" s="1">
        <v>45629</v>
      </c>
      <c r="AC317">
        <f>_xlfn.DAYS(Zudio_sales_data[[#This Row],[Last Date]],Zudio_sales_data[[#This Row],[Store Open Date]])</f>
        <v>9</v>
      </c>
      <c r="AD317" t="str">
        <f>IF(Zudio_sales_data[[#This Row],[Order Date]]&lt;=Zudio_sales_data[[#This Row],[Store Open Date]],"wrong data","right data")</f>
        <v>wrong data</v>
      </c>
      <c r="AE317">
        <f>Zudio_sales_data[[#This Row],[Sales Profit]]/Zudio_sales_data[[#This Row],[Quantity]]</f>
        <v>694.8</v>
      </c>
    </row>
    <row r="318" spans="1:31" x14ac:dyDescent="0.3">
      <c r="A318" t="s">
        <v>37</v>
      </c>
      <c r="B318" t="s">
        <v>65</v>
      </c>
      <c r="C318" t="s">
        <v>47</v>
      </c>
      <c r="D318" t="s">
        <v>29</v>
      </c>
      <c r="E318">
        <v>59</v>
      </c>
      <c r="F318">
        <v>428842</v>
      </c>
      <c r="G318" t="s">
        <v>30</v>
      </c>
      <c r="H318" s="1">
        <v>45589</v>
      </c>
      <c r="I318">
        <v>1300</v>
      </c>
      <c r="J318" t="s">
        <v>6664</v>
      </c>
      <c r="K318" t="s">
        <v>172</v>
      </c>
      <c r="L318">
        <v>9</v>
      </c>
      <c r="M318">
        <v>8</v>
      </c>
      <c r="N318">
        <v>10</v>
      </c>
      <c r="O318" t="s">
        <v>69</v>
      </c>
      <c r="P318" t="s">
        <v>34</v>
      </c>
      <c r="Q318">
        <v>73807</v>
      </c>
      <c r="R318" s="1">
        <v>45293</v>
      </c>
      <c r="S318" t="s">
        <v>85</v>
      </c>
      <c r="T318">
        <v>989409</v>
      </c>
      <c r="U318" t="s">
        <v>14267</v>
      </c>
      <c r="V318">
        <v>567</v>
      </c>
      <c r="W318">
        <v>1177</v>
      </c>
      <c r="X318">
        <v>8</v>
      </c>
      <c r="Y318">
        <v>3766.4</v>
      </c>
      <c r="Z318">
        <v>11</v>
      </c>
      <c r="AA318">
        <f>Zudio_sales_data[[#This Row],[Price]]*Zudio_sales_data[[#This Row],[Quantity]]</f>
        <v>9416</v>
      </c>
      <c r="AB318" s="1">
        <v>45629</v>
      </c>
      <c r="AC318">
        <f>_xlfn.DAYS(Zudio_sales_data[[#This Row],[Last Date]],Zudio_sales_data[[#This Row],[Store Open Date]])</f>
        <v>40</v>
      </c>
      <c r="AD318" t="str">
        <f>IF(Zudio_sales_data[[#This Row],[Order Date]]&lt;=Zudio_sales_data[[#This Row],[Store Open Date]],"wrong data","right data")</f>
        <v>wrong data</v>
      </c>
      <c r="AE318">
        <f>Zudio_sales_data[[#This Row],[Sales Profit]]/Zudio_sales_data[[#This Row],[Quantity]]</f>
        <v>470.8</v>
      </c>
    </row>
    <row r="319" spans="1:31" x14ac:dyDescent="0.3">
      <c r="A319" t="s">
        <v>139</v>
      </c>
      <c r="B319" t="s">
        <v>241</v>
      </c>
      <c r="C319" t="s">
        <v>47</v>
      </c>
      <c r="D319" t="s">
        <v>101</v>
      </c>
      <c r="E319">
        <v>39</v>
      </c>
      <c r="F319">
        <v>427623</v>
      </c>
      <c r="G319" t="s">
        <v>49</v>
      </c>
      <c r="H319" s="1">
        <v>45611</v>
      </c>
      <c r="I319">
        <v>950</v>
      </c>
      <c r="J319" t="s">
        <v>13452</v>
      </c>
      <c r="K319" t="s">
        <v>79</v>
      </c>
      <c r="L319">
        <v>9</v>
      </c>
      <c r="M319">
        <v>8</v>
      </c>
      <c r="N319">
        <v>12</v>
      </c>
      <c r="O319" t="s">
        <v>33</v>
      </c>
      <c r="P319" t="s">
        <v>52</v>
      </c>
      <c r="Q319">
        <v>58511</v>
      </c>
      <c r="R319" s="1">
        <v>45508</v>
      </c>
      <c r="S319" t="s">
        <v>53</v>
      </c>
      <c r="T319">
        <v>575409</v>
      </c>
      <c r="U319" t="s">
        <v>14268</v>
      </c>
      <c r="V319">
        <v>397</v>
      </c>
      <c r="W319">
        <v>2020</v>
      </c>
      <c r="X319">
        <v>7</v>
      </c>
      <c r="Y319">
        <v>5656</v>
      </c>
      <c r="Z319">
        <v>11</v>
      </c>
      <c r="AA319">
        <f>Zudio_sales_data[[#This Row],[Price]]*Zudio_sales_data[[#This Row],[Quantity]]</f>
        <v>14140</v>
      </c>
      <c r="AB319" s="1">
        <v>45629</v>
      </c>
      <c r="AC319">
        <f>_xlfn.DAYS(Zudio_sales_data[[#This Row],[Last Date]],Zudio_sales_data[[#This Row],[Store Open Date]])</f>
        <v>18</v>
      </c>
      <c r="AD319" t="str">
        <f>IF(Zudio_sales_data[[#This Row],[Order Date]]&lt;=Zudio_sales_data[[#This Row],[Store Open Date]],"wrong data","right data")</f>
        <v>wrong data</v>
      </c>
      <c r="AE319">
        <f>Zudio_sales_data[[#This Row],[Sales Profit]]/Zudio_sales_data[[#This Row],[Quantity]]</f>
        <v>808</v>
      </c>
    </row>
    <row r="320" spans="1:31" x14ac:dyDescent="0.3">
      <c r="A320" t="s">
        <v>45</v>
      </c>
      <c r="B320" t="s">
        <v>225</v>
      </c>
      <c r="C320" t="s">
        <v>47</v>
      </c>
      <c r="D320" t="s">
        <v>229</v>
      </c>
      <c r="E320">
        <v>25</v>
      </c>
      <c r="F320">
        <v>436242</v>
      </c>
      <c r="G320" t="s">
        <v>30</v>
      </c>
      <c r="H320" s="1">
        <v>45523</v>
      </c>
      <c r="I320">
        <v>1000</v>
      </c>
      <c r="J320" t="s">
        <v>13829</v>
      </c>
      <c r="K320" t="s">
        <v>210</v>
      </c>
      <c r="L320">
        <v>9</v>
      </c>
      <c r="M320">
        <v>8</v>
      </c>
      <c r="N320">
        <v>7</v>
      </c>
      <c r="O320" t="s">
        <v>33</v>
      </c>
      <c r="P320" t="s">
        <v>62</v>
      </c>
      <c r="Q320">
        <v>37209</v>
      </c>
      <c r="R320" s="1">
        <v>45459</v>
      </c>
      <c r="S320" t="s">
        <v>43</v>
      </c>
      <c r="T320">
        <v>616318</v>
      </c>
      <c r="U320" t="s">
        <v>14269</v>
      </c>
      <c r="V320">
        <v>953</v>
      </c>
      <c r="W320">
        <v>1784</v>
      </c>
      <c r="X320">
        <v>4</v>
      </c>
      <c r="Y320">
        <v>2854.4</v>
      </c>
      <c r="Z320">
        <v>11</v>
      </c>
      <c r="AA320">
        <f>Zudio_sales_data[[#This Row],[Price]]*Zudio_sales_data[[#This Row],[Quantity]]</f>
        <v>7136</v>
      </c>
      <c r="AB320" s="1">
        <v>45629</v>
      </c>
      <c r="AC320">
        <f>_xlfn.DAYS(Zudio_sales_data[[#This Row],[Last Date]],Zudio_sales_data[[#This Row],[Store Open Date]])</f>
        <v>106</v>
      </c>
      <c r="AD320" t="str">
        <f>IF(Zudio_sales_data[[#This Row],[Order Date]]&lt;=Zudio_sales_data[[#This Row],[Store Open Date]],"wrong data","right data")</f>
        <v>wrong data</v>
      </c>
      <c r="AE320">
        <f>Zudio_sales_data[[#This Row],[Sales Profit]]/Zudio_sales_data[[#This Row],[Quantity]]</f>
        <v>713.6</v>
      </c>
    </row>
    <row r="321" spans="1:31" x14ac:dyDescent="0.3">
      <c r="A321" t="s">
        <v>26</v>
      </c>
      <c r="B321" t="s">
        <v>317</v>
      </c>
      <c r="C321" t="s">
        <v>28</v>
      </c>
      <c r="D321" t="s">
        <v>29</v>
      </c>
      <c r="E321">
        <v>74</v>
      </c>
      <c r="F321">
        <v>426160</v>
      </c>
      <c r="G321" t="s">
        <v>30</v>
      </c>
      <c r="H321" s="1">
        <v>45622</v>
      </c>
      <c r="I321">
        <v>1200</v>
      </c>
      <c r="J321" t="s">
        <v>13592</v>
      </c>
      <c r="K321" t="s">
        <v>155</v>
      </c>
      <c r="L321">
        <v>10</v>
      </c>
      <c r="M321">
        <v>9</v>
      </c>
      <c r="N321">
        <v>12</v>
      </c>
      <c r="O321" t="s">
        <v>33</v>
      </c>
      <c r="P321" t="s">
        <v>62</v>
      </c>
      <c r="Q321">
        <v>83547</v>
      </c>
      <c r="R321" s="1">
        <v>45534</v>
      </c>
      <c r="S321" t="s">
        <v>53</v>
      </c>
      <c r="T321">
        <v>226432</v>
      </c>
      <c r="U321" t="s">
        <v>14270</v>
      </c>
      <c r="V321">
        <v>627</v>
      </c>
      <c r="W321">
        <v>2796</v>
      </c>
      <c r="X321">
        <v>6</v>
      </c>
      <c r="Y321">
        <v>6710.4</v>
      </c>
      <c r="Z321">
        <v>11</v>
      </c>
      <c r="AA321">
        <f>Zudio_sales_data[[#This Row],[Price]]*Zudio_sales_data[[#This Row],[Quantity]]</f>
        <v>16776</v>
      </c>
      <c r="AB321" s="1">
        <v>45629</v>
      </c>
      <c r="AC321">
        <f>_xlfn.DAYS(Zudio_sales_data[[#This Row],[Last Date]],Zudio_sales_data[[#This Row],[Store Open Date]])</f>
        <v>7</v>
      </c>
      <c r="AD321" t="str">
        <f>IF(Zudio_sales_data[[#This Row],[Order Date]]&lt;=Zudio_sales_data[[#This Row],[Store Open Date]],"wrong data","right data")</f>
        <v>wrong data</v>
      </c>
      <c r="AE321">
        <f>Zudio_sales_data[[#This Row],[Sales Profit]]/Zudio_sales_data[[#This Row],[Quantity]]</f>
        <v>1118.3999999999999</v>
      </c>
    </row>
    <row r="322" spans="1:31" x14ac:dyDescent="0.3">
      <c r="A322" t="s">
        <v>117</v>
      </c>
      <c r="B322" t="s">
        <v>76</v>
      </c>
      <c r="C322" t="s">
        <v>47</v>
      </c>
      <c r="D322" t="s">
        <v>129</v>
      </c>
      <c r="E322">
        <v>27</v>
      </c>
      <c r="F322">
        <v>426993</v>
      </c>
      <c r="G322" t="s">
        <v>49</v>
      </c>
      <c r="H322" s="1">
        <v>45614</v>
      </c>
      <c r="I322">
        <v>1100</v>
      </c>
      <c r="J322" t="s">
        <v>13686</v>
      </c>
      <c r="K322" t="s">
        <v>1057</v>
      </c>
      <c r="L322">
        <v>11</v>
      </c>
      <c r="M322">
        <v>8</v>
      </c>
      <c r="N322">
        <v>4</v>
      </c>
      <c r="O322" t="s">
        <v>33</v>
      </c>
      <c r="P322" t="s">
        <v>34</v>
      </c>
      <c r="Q322">
        <v>58674</v>
      </c>
      <c r="R322" s="1">
        <v>45580</v>
      </c>
      <c r="S322" t="s">
        <v>115</v>
      </c>
      <c r="T322">
        <v>588626</v>
      </c>
      <c r="U322" t="s">
        <v>14271</v>
      </c>
      <c r="V322">
        <v>777</v>
      </c>
      <c r="W322">
        <v>2809</v>
      </c>
      <c r="X322">
        <v>2</v>
      </c>
      <c r="Y322">
        <v>2247.1999999999998</v>
      </c>
      <c r="Z322">
        <v>9</v>
      </c>
      <c r="AA322">
        <f>Zudio_sales_data[[#This Row],[Price]]*Zudio_sales_data[[#This Row],[Quantity]]</f>
        <v>5618</v>
      </c>
      <c r="AB322" s="1">
        <v>45629</v>
      </c>
      <c r="AC322">
        <f>_xlfn.DAYS(Zudio_sales_data[[#This Row],[Last Date]],Zudio_sales_data[[#This Row],[Store Open Date]])</f>
        <v>15</v>
      </c>
      <c r="AD322" t="str">
        <f>IF(Zudio_sales_data[[#This Row],[Order Date]]&lt;=Zudio_sales_data[[#This Row],[Store Open Date]],"wrong data","right data")</f>
        <v>wrong data</v>
      </c>
      <c r="AE322">
        <f>Zudio_sales_data[[#This Row],[Sales Profit]]/Zudio_sales_data[[#This Row],[Quantity]]</f>
        <v>1123.5999999999999</v>
      </c>
    </row>
    <row r="323" spans="1:31" x14ac:dyDescent="0.3">
      <c r="A323" t="s">
        <v>37</v>
      </c>
      <c r="B323" t="s">
        <v>197</v>
      </c>
      <c r="C323" t="s">
        <v>47</v>
      </c>
      <c r="D323" t="s">
        <v>229</v>
      </c>
      <c r="E323">
        <v>81</v>
      </c>
      <c r="F323">
        <v>432737</v>
      </c>
      <c r="G323" t="s">
        <v>49</v>
      </c>
      <c r="H323" s="1">
        <v>45469</v>
      </c>
      <c r="I323">
        <v>1000</v>
      </c>
      <c r="J323" t="s">
        <v>13525</v>
      </c>
      <c r="K323" t="s">
        <v>74</v>
      </c>
      <c r="L323">
        <v>11</v>
      </c>
      <c r="M323">
        <v>8</v>
      </c>
      <c r="N323">
        <v>19</v>
      </c>
      <c r="O323" t="s">
        <v>33</v>
      </c>
      <c r="P323" t="s">
        <v>62</v>
      </c>
      <c r="Q323">
        <v>68819</v>
      </c>
      <c r="R323" s="1">
        <v>45396</v>
      </c>
      <c r="S323" t="s">
        <v>63</v>
      </c>
      <c r="T323">
        <v>821332</v>
      </c>
      <c r="U323" t="s">
        <v>14272</v>
      </c>
      <c r="V323">
        <v>906</v>
      </c>
      <c r="W323">
        <v>2737</v>
      </c>
      <c r="X323">
        <v>3</v>
      </c>
      <c r="Y323">
        <v>3284.4</v>
      </c>
      <c r="Z323">
        <v>9</v>
      </c>
      <c r="AA323">
        <f>Zudio_sales_data[[#This Row],[Price]]*Zudio_sales_data[[#This Row],[Quantity]]</f>
        <v>8211</v>
      </c>
      <c r="AB323" s="1">
        <v>45629</v>
      </c>
      <c r="AC323">
        <f>_xlfn.DAYS(Zudio_sales_data[[#This Row],[Last Date]],Zudio_sales_data[[#This Row],[Store Open Date]])</f>
        <v>160</v>
      </c>
      <c r="AD323" t="str">
        <f>IF(Zudio_sales_data[[#This Row],[Order Date]]&lt;=Zudio_sales_data[[#This Row],[Store Open Date]],"wrong data","right data")</f>
        <v>wrong data</v>
      </c>
      <c r="AE323">
        <f>Zudio_sales_data[[#This Row],[Sales Profit]]/Zudio_sales_data[[#This Row],[Quantity]]</f>
        <v>1094.8</v>
      </c>
    </row>
    <row r="324" spans="1:31" x14ac:dyDescent="0.3">
      <c r="A324" t="s">
        <v>45</v>
      </c>
      <c r="B324" t="s">
        <v>197</v>
      </c>
      <c r="C324" t="s">
        <v>39</v>
      </c>
      <c r="D324" t="s">
        <v>40</v>
      </c>
      <c r="E324">
        <v>78</v>
      </c>
      <c r="F324">
        <v>423004</v>
      </c>
      <c r="G324" t="s">
        <v>30</v>
      </c>
      <c r="H324" s="1">
        <v>45465</v>
      </c>
      <c r="I324">
        <v>1300</v>
      </c>
      <c r="J324" t="s">
        <v>13883</v>
      </c>
      <c r="K324" t="s">
        <v>140</v>
      </c>
      <c r="L324">
        <v>9</v>
      </c>
      <c r="M324">
        <v>8</v>
      </c>
      <c r="N324">
        <v>14</v>
      </c>
      <c r="O324" t="s">
        <v>69</v>
      </c>
      <c r="P324" t="s">
        <v>34</v>
      </c>
      <c r="Q324">
        <v>39279</v>
      </c>
      <c r="R324" s="1">
        <v>45428</v>
      </c>
      <c r="S324" t="s">
        <v>104</v>
      </c>
      <c r="T324">
        <v>574240</v>
      </c>
      <c r="U324" t="s">
        <v>1571</v>
      </c>
      <c r="V324">
        <v>883</v>
      </c>
      <c r="W324">
        <v>2331</v>
      </c>
      <c r="X324">
        <v>7</v>
      </c>
      <c r="Y324">
        <v>6526.8</v>
      </c>
      <c r="Z324">
        <v>11</v>
      </c>
      <c r="AA324">
        <f>Zudio_sales_data[[#This Row],[Price]]*Zudio_sales_data[[#This Row],[Quantity]]</f>
        <v>16317</v>
      </c>
      <c r="AB324" s="1">
        <v>45629</v>
      </c>
      <c r="AC324">
        <f>_xlfn.DAYS(Zudio_sales_data[[#This Row],[Last Date]],Zudio_sales_data[[#This Row],[Store Open Date]])</f>
        <v>164</v>
      </c>
      <c r="AD324" t="str">
        <f>IF(Zudio_sales_data[[#This Row],[Order Date]]&lt;=Zudio_sales_data[[#This Row],[Store Open Date]],"wrong data","right data")</f>
        <v>wrong data</v>
      </c>
      <c r="AE324">
        <f>Zudio_sales_data[[#This Row],[Sales Profit]]/Zudio_sales_data[[#This Row],[Quantity]]</f>
        <v>932.4</v>
      </c>
    </row>
    <row r="325" spans="1:31" x14ac:dyDescent="0.3">
      <c r="A325" t="s">
        <v>71</v>
      </c>
      <c r="B325" t="s">
        <v>179</v>
      </c>
      <c r="C325" t="s">
        <v>47</v>
      </c>
      <c r="D325" t="s">
        <v>112</v>
      </c>
      <c r="E325">
        <v>42</v>
      </c>
      <c r="F325">
        <v>401370</v>
      </c>
      <c r="G325" t="s">
        <v>30</v>
      </c>
      <c r="H325" s="1">
        <v>45601</v>
      </c>
      <c r="I325">
        <v>1000</v>
      </c>
      <c r="J325" t="s">
        <v>13869</v>
      </c>
      <c r="K325" t="s">
        <v>165</v>
      </c>
      <c r="L325">
        <v>9</v>
      </c>
      <c r="M325">
        <v>8</v>
      </c>
      <c r="N325">
        <v>20</v>
      </c>
      <c r="O325" t="s">
        <v>33</v>
      </c>
      <c r="P325" t="s">
        <v>90</v>
      </c>
      <c r="Q325">
        <v>52042</v>
      </c>
      <c r="R325" s="1">
        <v>45487</v>
      </c>
      <c r="S325" t="s">
        <v>95</v>
      </c>
      <c r="T325">
        <v>416219</v>
      </c>
      <c r="U325" t="s">
        <v>3222</v>
      </c>
      <c r="V325">
        <v>299</v>
      </c>
      <c r="W325">
        <v>1814</v>
      </c>
      <c r="X325">
        <v>7</v>
      </c>
      <c r="Y325">
        <v>5079.2</v>
      </c>
      <c r="Z325">
        <v>11</v>
      </c>
      <c r="AA325">
        <f>Zudio_sales_data[[#This Row],[Price]]*Zudio_sales_data[[#This Row],[Quantity]]</f>
        <v>12698</v>
      </c>
      <c r="AB325" s="1">
        <v>45629</v>
      </c>
      <c r="AC325">
        <f>_xlfn.DAYS(Zudio_sales_data[[#This Row],[Last Date]],Zudio_sales_data[[#This Row],[Store Open Date]])</f>
        <v>28</v>
      </c>
      <c r="AD325" t="str">
        <f>IF(Zudio_sales_data[[#This Row],[Order Date]]&lt;=Zudio_sales_data[[#This Row],[Store Open Date]],"wrong data","right data")</f>
        <v>wrong data</v>
      </c>
      <c r="AE325">
        <f>Zudio_sales_data[[#This Row],[Sales Profit]]/Zudio_sales_data[[#This Row],[Quantity]]</f>
        <v>725.6</v>
      </c>
    </row>
    <row r="326" spans="1:31" x14ac:dyDescent="0.3">
      <c r="A326" t="s">
        <v>55</v>
      </c>
      <c r="B326" t="s">
        <v>187</v>
      </c>
      <c r="C326" t="s">
        <v>39</v>
      </c>
      <c r="D326" t="s">
        <v>48</v>
      </c>
      <c r="E326">
        <v>54</v>
      </c>
      <c r="F326">
        <v>409061</v>
      </c>
      <c r="G326" t="s">
        <v>30</v>
      </c>
      <c r="H326" s="1">
        <v>45622</v>
      </c>
      <c r="I326">
        <v>1200</v>
      </c>
      <c r="J326" t="s">
        <v>13600</v>
      </c>
      <c r="K326" t="s">
        <v>195</v>
      </c>
      <c r="L326">
        <v>9</v>
      </c>
      <c r="M326">
        <v>8</v>
      </c>
      <c r="N326">
        <v>17</v>
      </c>
      <c r="O326" t="s">
        <v>33</v>
      </c>
      <c r="P326" t="s">
        <v>52</v>
      </c>
      <c r="Q326">
        <v>10056</v>
      </c>
      <c r="R326" s="1">
        <v>45530</v>
      </c>
      <c r="S326" t="s">
        <v>53</v>
      </c>
      <c r="T326">
        <v>762108</v>
      </c>
      <c r="U326" t="s">
        <v>14273</v>
      </c>
      <c r="V326">
        <v>792</v>
      </c>
      <c r="W326">
        <v>2446</v>
      </c>
      <c r="X326">
        <v>7</v>
      </c>
      <c r="Y326">
        <v>6848.8</v>
      </c>
      <c r="Z326">
        <v>11</v>
      </c>
      <c r="AA326">
        <f>Zudio_sales_data[[#This Row],[Price]]*Zudio_sales_data[[#This Row],[Quantity]]</f>
        <v>17122</v>
      </c>
      <c r="AB326" s="1">
        <v>45629</v>
      </c>
      <c r="AC326">
        <f>_xlfn.DAYS(Zudio_sales_data[[#This Row],[Last Date]],Zudio_sales_data[[#This Row],[Store Open Date]])</f>
        <v>7</v>
      </c>
      <c r="AD326" t="str">
        <f>IF(Zudio_sales_data[[#This Row],[Order Date]]&lt;=Zudio_sales_data[[#This Row],[Store Open Date]],"wrong data","right data")</f>
        <v>wrong data</v>
      </c>
      <c r="AE326">
        <f>Zudio_sales_data[[#This Row],[Sales Profit]]/Zudio_sales_data[[#This Row],[Quantity]]</f>
        <v>978.4</v>
      </c>
    </row>
    <row r="327" spans="1:31" x14ac:dyDescent="0.3">
      <c r="A327" t="s">
        <v>110</v>
      </c>
      <c r="B327" t="s">
        <v>157</v>
      </c>
      <c r="C327" t="s">
        <v>47</v>
      </c>
      <c r="D327" t="s">
        <v>112</v>
      </c>
      <c r="E327">
        <v>50</v>
      </c>
      <c r="F327">
        <v>415284</v>
      </c>
      <c r="G327" t="s">
        <v>49</v>
      </c>
      <c r="H327" s="1">
        <v>45549</v>
      </c>
      <c r="I327">
        <v>800</v>
      </c>
      <c r="J327" t="s">
        <v>13657</v>
      </c>
      <c r="K327" t="s">
        <v>151</v>
      </c>
      <c r="L327">
        <v>9</v>
      </c>
      <c r="M327">
        <v>8</v>
      </c>
      <c r="N327">
        <v>19</v>
      </c>
      <c r="O327" t="s">
        <v>69</v>
      </c>
      <c r="P327" t="s">
        <v>62</v>
      </c>
      <c r="Q327">
        <v>69016</v>
      </c>
      <c r="R327" s="1">
        <v>45387</v>
      </c>
      <c r="S327" t="s">
        <v>63</v>
      </c>
      <c r="T327">
        <v>888026</v>
      </c>
      <c r="U327" t="s">
        <v>14274</v>
      </c>
      <c r="V327">
        <v>538</v>
      </c>
      <c r="W327">
        <v>1681</v>
      </c>
      <c r="X327">
        <v>1</v>
      </c>
      <c r="Y327">
        <v>672.4</v>
      </c>
      <c r="Z327">
        <v>11</v>
      </c>
      <c r="AA327">
        <f>Zudio_sales_data[[#This Row],[Price]]*Zudio_sales_data[[#This Row],[Quantity]]</f>
        <v>1681</v>
      </c>
      <c r="AB327" s="1">
        <v>45629</v>
      </c>
      <c r="AC327">
        <f>_xlfn.DAYS(Zudio_sales_data[[#This Row],[Last Date]],Zudio_sales_data[[#This Row],[Store Open Date]])</f>
        <v>80</v>
      </c>
      <c r="AD327" t="str">
        <f>IF(Zudio_sales_data[[#This Row],[Order Date]]&lt;=Zudio_sales_data[[#This Row],[Store Open Date]],"wrong data","right data")</f>
        <v>wrong data</v>
      </c>
      <c r="AE327">
        <f>Zudio_sales_data[[#This Row],[Sales Profit]]/Zudio_sales_data[[#This Row],[Quantity]]</f>
        <v>672.4</v>
      </c>
    </row>
    <row r="328" spans="1:31" x14ac:dyDescent="0.3">
      <c r="A328" t="s">
        <v>45</v>
      </c>
      <c r="B328" t="s">
        <v>317</v>
      </c>
      <c r="C328" t="s">
        <v>28</v>
      </c>
      <c r="D328" t="s">
        <v>101</v>
      </c>
      <c r="E328">
        <v>88</v>
      </c>
      <c r="F328">
        <v>408010</v>
      </c>
      <c r="G328" t="s">
        <v>30</v>
      </c>
      <c r="H328" s="1">
        <v>45557</v>
      </c>
      <c r="I328">
        <v>1400</v>
      </c>
      <c r="J328" t="s">
        <v>13790</v>
      </c>
      <c r="K328" t="s">
        <v>303</v>
      </c>
      <c r="L328">
        <v>11</v>
      </c>
      <c r="M328">
        <v>8</v>
      </c>
      <c r="N328">
        <v>14</v>
      </c>
      <c r="O328" t="s">
        <v>33</v>
      </c>
      <c r="P328" t="s">
        <v>90</v>
      </c>
      <c r="Q328">
        <v>89201</v>
      </c>
      <c r="R328" s="1">
        <v>45379</v>
      </c>
      <c r="S328" t="s">
        <v>58</v>
      </c>
      <c r="T328">
        <v>708221</v>
      </c>
      <c r="U328" t="s">
        <v>6840</v>
      </c>
      <c r="V328">
        <v>696</v>
      </c>
      <c r="W328">
        <v>2095</v>
      </c>
      <c r="X328">
        <v>3</v>
      </c>
      <c r="Y328">
        <v>2514</v>
      </c>
      <c r="Z328">
        <v>9</v>
      </c>
      <c r="AA328">
        <f>Zudio_sales_data[[#This Row],[Price]]*Zudio_sales_data[[#This Row],[Quantity]]</f>
        <v>6285</v>
      </c>
      <c r="AB328" s="1">
        <v>45629</v>
      </c>
      <c r="AC328">
        <f>_xlfn.DAYS(Zudio_sales_data[[#This Row],[Last Date]],Zudio_sales_data[[#This Row],[Store Open Date]])</f>
        <v>72</v>
      </c>
      <c r="AD328" t="str">
        <f>IF(Zudio_sales_data[[#This Row],[Order Date]]&lt;=Zudio_sales_data[[#This Row],[Store Open Date]],"wrong data","right data")</f>
        <v>wrong data</v>
      </c>
      <c r="AE328">
        <f>Zudio_sales_data[[#This Row],[Sales Profit]]/Zudio_sales_data[[#This Row],[Quantity]]</f>
        <v>838</v>
      </c>
    </row>
    <row r="329" spans="1:31" x14ac:dyDescent="0.3">
      <c r="A329" t="s">
        <v>71</v>
      </c>
      <c r="B329" t="s">
        <v>111</v>
      </c>
      <c r="C329" t="s">
        <v>28</v>
      </c>
      <c r="D329" t="s">
        <v>87</v>
      </c>
      <c r="E329">
        <v>16</v>
      </c>
      <c r="F329">
        <v>424476</v>
      </c>
      <c r="G329" t="s">
        <v>49</v>
      </c>
      <c r="H329" s="1">
        <v>45546</v>
      </c>
      <c r="I329">
        <v>1200</v>
      </c>
      <c r="J329" t="s">
        <v>13791</v>
      </c>
      <c r="K329" t="s">
        <v>161</v>
      </c>
      <c r="L329">
        <v>9</v>
      </c>
      <c r="M329">
        <v>8</v>
      </c>
      <c r="N329">
        <v>12</v>
      </c>
      <c r="O329" t="s">
        <v>33</v>
      </c>
      <c r="P329" t="s">
        <v>34</v>
      </c>
      <c r="Q329">
        <v>49736</v>
      </c>
      <c r="R329" s="1">
        <v>45296</v>
      </c>
      <c r="S329" t="s">
        <v>85</v>
      </c>
      <c r="T329">
        <v>356533</v>
      </c>
      <c r="U329" t="s">
        <v>6841</v>
      </c>
      <c r="V329">
        <v>652</v>
      </c>
      <c r="W329">
        <v>1141</v>
      </c>
      <c r="X329">
        <v>4</v>
      </c>
      <c r="Y329">
        <v>1825.6</v>
      </c>
      <c r="Z329">
        <v>11</v>
      </c>
      <c r="AA329">
        <f>Zudio_sales_data[[#This Row],[Price]]*Zudio_sales_data[[#This Row],[Quantity]]</f>
        <v>4564</v>
      </c>
      <c r="AB329" s="1">
        <v>45629</v>
      </c>
      <c r="AC329">
        <f>_xlfn.DAYS(Zudio_sales_data[[#This Row],[Last Date]],Zudio_sales_data[[#This Row],[Store Open Date]])</f>
        <v>83</v>
      </c>
      <c r="AD329" t="str">
        <f>IF(Zudio_sales_data[[#This Row],[Order Date]]&lt;=Zudio_sales_data[[#This Row],[Store Open Date]],"wrong data","right data")</f>
        <v>wrong data</v>
      </c>
      <c r="AE329">
        <f>Zudio_sales_data[[#This Row],[Sales Profit]]/Zudio_sales_data[[#This Row],[Quantity]]</f>
        <v>456.4</v>
      </c>
    </row>
    <row r="330" spans="1:31" x14ac:dyDescent="0.3">
      <c r="A330" t="s">
        <v>37</v>
      </c>
      <c r="B330" t="s">
        <v>263</v>
      </c>
      <c r="C330" t="s">
        <v>28</v>
      </c>
      <c r="D330" t="s">
        <v>101</v>
      </c>
      <c r="E330">
        <v>14</v>
      </c>
      <c r="F330">
        <v>426550</v>
      </c>
      <c r="G330" t="s">
        <v>49</v>
      </c>
      <c r="H330" s="1">
        <v>45547</v>
      </c>
      <c r="I330">
        <v>1300</v>
      </c>
      <c r="J330" t="s">
        <v>13948</v>
      </c>
      <c r="K330" t="s">
        <v>233</v>
      </c>
      <c r="L330">
        <v>11</v>
      </c>
      <c r="M330">
        <v>8</v>
      </c>
      <c r="N330">
        <v>3</v>
      </c>
      <c r="O330" t="s">
        <v>69</v>
      </c>
      <c r="P330" t="s">
        <v>52</v>
      </c>
      <c r="Q330">
        <v>16079</v>
      </c>
      <c r="R330" s="1">
        <v>45491</v>
      </c>
      <c r="S330" t="s">
        <v>95</v>
      </c>
      <c r="T330">
        <v>294743</v>
      </c>
      <c r="U330" t="s">
        <v>14275</v>
      </c>
      <c r="V330">
        <v>824</v>
      </c>
      <c r="W330">
        <v>2694</v>
      </c>
      <c r="X330">
        <v>3</v>
      </c>
      <c r="Y330">
        <v>3232.8</v>
      </c>
      <c r="Z330">
        <v>9</v>
      </c>
      <c r="AA330">
        <f>Zudio_sales_data[[#This Row],[Price]]*Zudio_sales_data[[#This Row],[Quantity]]</f>
        <v>8082</v>
      </c>
      <c r="AB330" s="1">
        <v>45629</v>
      </c>
      <c r="AC330">
        <f>_xlfn.DAYS(Zudio_sales_data[[#This Row],[Last Date]],Zudio_sales_data[[#This Row],[Store Open Date]])</f>
        <v>82</v>
      </c>
      <c r="AD330" t="str">
        <f>IF(Zudio_sales_data[[#This Row],[Order Date]]&lt;=Zudio_sales_data[[#This Row],[Store Open Date]],"wrong data","right data")</f>
        <v>wrong data</v>
      </c>
      <c r="AE330">
        <f>Zudio_sales_data[[#This Row],[Sales Profit]]/Zudio_sales_data[[#This Row],[Quantity]]</f>
        <v>1077.6000000000001</v>
      </c>
    </row>
    <row r="331" spans="1:31" x14ac:dyDescent="0.3">
      <c r="A331" t="s">
        <v>139</v>
      </c>
      <c r="B331" t="s">
        <v>286</v>
      </c>
      <c r="C331" t="s">
        <v>47</v>
      </c>
      <c r="D331" t="s">
        <v>87</v>
      </c>
      <c r="E331">
        <v>81</v>
      </c>
      <c r="F331">
        <v>415579</v>
      </c>
      <c r="G331" t="s">
        <v>30</v>
      </c>
      <c r="H331" s="1">
        <v>45360</v>
      </c>
      <c r="I331">
        <v>950</v>
      </c>
      <c r="J331" t="s">
        <v>13917</v>
      </c>
      <c r="K331" t="s">
        <v>350</v>
      </c>
      <c r="L331">
        <v>10</v>
      </c>
      <c r="M331">
        <v>9</v>
      </c>
      <c r="N331">
        <v>6</v>
      </c>
      <c r="O331" t="s">
        <v>33</v>
      </c>
      <c r="P331" t="s">
        <v>90</v>
      </c>
      <c r="Q331">
        <v>66641</v>
      </c>
      <c r="R331" s="1">
        <v>45351</v>
      </c>
      <c r="S331" t="s">
        <v>91</v>
      </c>
      <c r="T331">
        <v>124791</v>
      </c>
      <c r="U331" t="s">
        <v>14276</v>
      </c>
      <c r="V331">
        <v>288</v>
      </c>
      <c r="W331">
        <v>1186</v>
      </c>
      <c r="X331">
        <v>6</v>
      </c>
      <c r="Y331">
        <v>2846.4</v>
      </c>
      <c r="Z331">
        <v>11</v>
      </c>
      <c r="AA331">
        <f>Zudio_sales_data[[#This Row],[Price]]*Zudio_sales_data[[#This Row],[Quantity]]</f>
        <v>7116</v>
      </c>
      <c r="AB331" s="1">
        <v>45629</v>
      </c>
      <c r="AC331">
        <f>_xlfn.DAYS(Zudio_sales_data[[#This Row],[Last Date]],Zudio_sales_data[[#This Row],[Store Open Date]])</f>
        <v>269</v>
      </c>
      <c r="AD331" t="str">
        <f>IF(Zudio_sales_data[[#This Row],[Order Date]]&lt;=Zudio_sales_data[[#This Row],[Store Open Date]],"wrong data","right data")</f>
        <v>wrong data</v>
      </c>
      <c r="AE331">
        <f>Zudio_sales_data[[#This Row],[Sales Profit]]/Zudio_sales_data[[#This Row],[Quantity]]</f>
        <v>474.40000000000003</v>
      </c>
    </row>
    <row r="332" spans="1:31" x14ac:dyDescent="0.3">
      <c r="A332" t="s">
        <v>37</v>
      </c>
      <c r="B332" t="s">
        <v>337</v>
      </c>
      <c r="C332" t="s">
        <v>47</v>
      </c>
      <c r="D332" t="s">
        <v>101</v>
      </c>
      <c r="E332">
        <v>26</v>
      </c>
      <c r="F332">
        <v>408061</v>
      </c>
      <c r="G332" t="s">
        <v>49</v>
      </c>
      <c r="H332" s="1">
        <v>45450</v>
      </c>
      <c r="I332">
        <v>1400</v>
      </c>
      <c r="J332" t="s">
        <v>13851</v>
      </c>
      <c r="K332" t="s">
        <v>32</v>
      </c>
      <c r="L332">
        <v>9</v>
      </c>
      <c r="M332">
        <v>8</v>
      </c>
      <c r="N332">
        <v>10</v>
      </c>
      <c r="O332" t="s">
        <v>69</v>
      </c>
      <c r="P332" t="s">
        <v>62</v>
      </c>
      <c r="Q332">
        <v>81228</v>
      </c>
      <c r="R332" s="1">
        <v>45406</v>
      </c>
      <c r="S332" t="s">
        <v>63</v>
      </c>
      <c r="T332">
        <v>359327</v>
      </c>
      <c r="U332" t="s">
        <v>14277</v>
      </c>
      <c r="V332">
        <v>392</v>
      </c>
      <c r="W332">
        <v>674</v>
      </c>
      <c r="X332">
        <v>6</v>
      </c>
      <c r="Y332">
        <v>1617.6</v>
      </c>
      <c r="Z332">
        <v>11</v>
      </c>
      <c r="AA332">
        <f>Zudio_sales_data[[#This Row],[Price]]*Zudio_sales_data[[#This Row],[Quantity]]</f>
        <v>4044</v>
      </c>
      <c r="AB332" s="1">
        <v>45629</v>
      </c>
      <c r="AC332">
        <f>_xlfn.DAYS(Zudio_sales_data[[#This Row],[Last Date]],Zudio_sales_data[[#This Row],[Store Open Date]])</f>
        <v>179</v>
      </c>
      <c r="AD332" t="str">
        <f>IF(Zudio_sales_data[[#This Row],[Order Date]]&lt;=Zudio_sales_data[[#This Row],[Store Open Date]],"wrong data","right data")</f>
        <v>wrong data</v>
      </c>
      <c r="AE332">
        <f>Zudio_sales_data[[#This Row],[Sales Profit]]/Zudio_sales_data[[#This Row],[Quantity]]</f>
        <v>269.59999999999997</v>
      </c>
    </row>
    <row r="333" spans="1:31" x14ac:dyDescent="0.3">
      <c r="A333" t="s">
        <v>26</v>
      </c>
      <c r="B333" t="s">
        <v>310</v>
      </c>
      <c r="C333" t="s">
        <v>39</v>
      </c>
      <c r="D333" t="s">
        <v>29</v>
      </c>
      <c r="E333">
        <v>63</v>
      </c>
      <c r="F333">
        <v>403968</v>
      </c>
      <c r="G333" t="s">
        <v>30</v>
      </c>
      <c r="H333" s="1">
        <v>45577</v>
      </c>
      <c r="I333">
        <v>1400</v>
      </c>
      <c r="J333" t="s">
        <v>13966</v>
      </c>
      <c r="K333" t="s">
        <v>303</v>
      </c>
      <c r="L333">
        <v>9</v>
      </c>
      <c r="M333">
        <v>8</v>
      </c>
      <c r="N333">
        <v>8</v>
      </c>
      <c r="O333" t="s">
        <v>69</v>
      </c>
      <c r="P333" t="s">
        <v>90</v>
      </c>
      <c r="Q333">
        <v>13372</v>
      </c>
      <c r="R333" s="1">
        <v>45506</v>
      </c>
      <c r="S333" t="s">
        <v>53</v>
      </c>
      <c r="T333">
        <v>864169</v>
      </c>
      <c r="U333" t="s">
        <v>14278</v>
      </c>
      <c r="V333">
        <v>370</v>
      </c>
      <c r="W333">
        <v>2900</v>
      </c>
      <c r="X333">
        <v>2</v>
      </c>
      <c r="Y333">
        <v>2320</v>
      </c>
      <c r="Z333">
        <v>11</v>
      </c>
      <c r="AA333">
        <f>Zudio_sales_data[[#This Row],[Price]]*Zudio_sales_data[[#This Row],[Quantity]]</f>
        <v>5800</v>
      </c>
      <c r="AB333" s="1">
        <v>45629</v>
      </c>
      <c r="AC333">
        <f>_xlfn.DAYS(Zudio_sales_data[[#This Row],[Last Date]],Zudio_sales_data[[#This Row],[Store Open Date]])</f>
        <v>52</v>
      </c>
      <c r="AD333" t="str">
        <f>IF(Zudio_sales_data[[#This Row],[Order Date]]&lt;=Zudio_sales_data[[#This Row],[Store Open Date]],"wrong data","right data")</f>
        <v>wrong data</v>
      </c>
      <c r="AE333">
        <f>Zudio_sales_data[[#This Row],[Sales Profit]]/Zudio_sales_data[[#This Row],[Quantity]]</f>
        <v>1160</v>
      </c>
    </row>
    <row r="334" spans="1:31" x14ac:dyDescent="0.3">
      <c r="A334" t="s">
        <v>117</v>
      </c>
      <c r="B334" t="s">
        <v>81</v>
      </c>
      <c r="C334" t="s">
        <v>39</v>
      </c>
      <c r="D334" t="s">
        <v>40</v>
      </c>
      <c r="E334">
        <v>100</v>
      </c>
      <c r="F334">
        <v>437229</v>
      </c>
      <c r="G334" t="s">
        <v>49</v>
      </c>
      <c r="H334" s="1">
        <v>45517</v>
      </c>
      <c r="I334">
        <v>1200</v>
      </c>
      <c r="J334" t="s">
        <v>13760</v>
      </c>
      <c r="K334" t="s">
        <v>507</v>
      </c>
      <c r="L334">
        <v>9</v>
      </c>
      <c r="M334">
        <v>8</v>
      </c>
      <c r="N334">
        <v>9</v>
      </c>
      <c r="O334" t="s">
        <v>69</v>
      </c>
      <c r="P334" t="s">
        <v>90</v>
      </c>
      <c r="Q334">
        <v>48475</v>
      </c>
      <c r="R334" s="1">
        <v>45495</v>
      </c>
      <c r="S334" t="s">
        <v>95</v>
      </c>
      <c r="T334">
        <v>594965</v>
      </c>
      <c r="U334" t="s">
        <v>14279</v>
      </c>
      <c r="V334">
        <v>313</v>
      </c>
      <c r="W334">
        <v>2040</v>
      </c>
      <c r="X334">
        <v>8</v>
      </c>
      <c r="Y334">
        <v>6528</v>
      </c>
      <c r="Z334">
        <v>11</v>
      </c>
      <c r="AA334">
        <f>Zudio_sales_data[[#This Row],[Price]]*Zudio_sales_data[[#This Row],[Quantity]]</f>
        <v>16320</v>
      </c>
      <c r="AB334" s="1">
        <v>45629</v>
      </c>
      <c r="AC334">
        <f>_xlfn.DAYS(Zudio_sales_data[[#This Row],[Last Date]],Zudio_sales_data[[#This Row],[Store Open Date]])</f>
        <v>112</v>
      </c>
      <c r="AD334" t="str">
        <f>IF(Zudio_sales_data[[#This Row],[Order Date]]&lt;=Zudio_sales_data[[#This Row],[Store Open Date]],"wrong data","right data")</f>
        <v>wrong data</v>
      </c>
      <c r="AE334">
        <f>Zudio_sales_data[[#This Row],[Sales Profit]]/Zudio_sales_data[[#This Row],[Quantity]]</f>
        <v>816</v>
      </c>
    </row>
    <row r="335" spans="1:31" x14ac:dyDescent="0.3">
      <c r="A335" t="s">
        <v>139</v>
      </c>
      <c r="B335" t="s">
        <v>27</v>
      </c>
      <c r="C335" t="s">
        <v>47</v>
      </c>
      <c r="D335" t="s">
        <v>82</v>
      </c>
      <c r="E335">
        <v>37</v>
      </c>
      <c r="F335">
        <v>415218</v>
      </c>
      <c r="G335" t="s">
        <v>49</v>
      </c>
      <c r="H335" s="1">
        <v>45587</v>
      </c>
      <c r="I335">
        <v>1400</v>
      </c>
      <c r="J335" t="s">
        <v>13996</v>
      </c>
      <c r="K335" t="s">
        <v>195</v>
      </c>
      <c r="L335">
        <v>10</v>
      </c>
      <c r="M335">
        <v>7</v>
      </c>
      <c r="N335">
        <v>4</v>
      </c>
      <c r="O335" t="s">
        <v>69</v>
      </c>
      <c r="P335" t="s">
        <v>34</v>
      </c>
      <c r="Q335">
        <v>72623</v>
      </c>
      <c r="R335" s="1">
        <v>45514</v>
      </c>
      <c r="S335" t="s">
        <v>53</v>
      </c>
      <c r="T335">
        <v>961538</v>
      </c>
      <c r="U335" t="s">
        <v>14280</v>
      </c>
      <c r="V335">
        <v>377</v>
      </c>
      <c r="W335">
        <v>2172</v>
      </c>
      <c r="X335">
        <v>1</v>
      </c>
      <c r="Y335">
        <v>868.8</v>
      </c>
      <c r="Z335">
        <v>9</v>
      </c>
      <c r="AA335">
        <f>Zudio_sales_data[[#This Row],[Price]]*Zudio_sales_data[[#This Row],[Quantity]]</f>
        <v>2172</v>
      </c>
      <c r="AB335" s="1">
        <v>45629</v>
      </c>
      <c r="AC335">
        <f>_xlfn.DAYS(Zudio_sales_data[[#This Row],[Last Date]],Zudio_sales_data[[#This Row],[Store Open Date]])</f>
        <v>42</v>
      </c>
      <c r="AD335" t="str">
        <f>IF(Zudio_sales_data[[#This Row],[Order Date]]&lt;=Zudio_sales_data[[#This Row],[Store Open Date]],"wrong data","right data")</f>
        <v>wrong data</v>
      </c>
      <c r="AE335">
        <f>Zudio_sales_data[[#This Row],[Sales Profit]]/Zudio_sales_data[[#This Row],[Quantity]]</f>
        <v>868.8</v>
      </c>
    </row>
    <row r="336" spans="1:31" x14ac:dyDescent="0.3">
      <c r="A336" t="s">
        <v>55</v>
      </c>
      <c r="B336" t="s">
        <v>368</v>
      </c>
      <c r="C336" t="s">
        <v>47</v>
      </c>
      <c r="D336" t="s">
        <v>112</v>
      </c>
      <c r="E336">
        <v>50</v>
      </c>
      <c r="F336">
        <v>401354</v>
      </c>
      <c r="G336" t="s">
        <v>49</v>
      </c>
      <c r="H336" s="1">
        <v>45626</v>
      </c>
      <c r="I336">
        <v>1000</v>
      </c>
      <c r="J336" t="s">
        <v>13828</v>
      </c>
      <c r="K336" t="s">
        <v>1057</v>
      </c>
      <c r="L336">
        <v>10</v>
      </c>
      <c r="M336">
        <v>7</v>
      </c>
      <c r="N336">
        <v>13</v>
      </c>
      <c r="O336" t="s">
        <v>33</v>
      </c>
      <c r="P336" t="s">
        <v>62</v>
      </c>
      <c r="Q336">
        <v>86634</v>
      </c>
      <c r="R336" s="1">
        <v>45527</v>
      </c>
      <c r="S336" t="s">
        <v>53</v>
      </c>
      <c r="T336">
        <v>815228</v>
      </c>
      <c r="U336" t="s">
        <v>6995</v>
      </c>
      <c r="V336">
        <v>975</v>
      </c>
      <c r="W336">
        <v>2524</v>
      </c>
      <c r="X336">
        <v>2</v>
      </c>
      <c r="Y336">
        <v>2019.2</v>
      </c>
      <c r="Z336">
        <v>9</v>
      </c>
      <c r="AA336">
        <f>Zudio_sales_data[[#This Row],[Price]]*Zudio_sales_data[[#This Row],[Quantity]]</f>
        <v>5048</v>
      </c>
      <c r="AB336" s="1">
        <v>45629</v>
      </c>
      <c r="AC336">
        <f>_xlfn.DAYS(Zudio_sales_data[[#This Row],[Last Date]],Zudio_sales_data[[#This Row],[Store Open Date]])</f>
        <v>3</v>
      </c>
      <c r="AD336" t="str">
        <f>IF(Zudio_sales_data[[#This Row],[Order Date]]&lt;=Zudio_sales_data[[#This Row],[Store Open Date]],"wrong data","right data")</f>
        <v>wrong data</v>
      </c>
      <c r="AE336">
        <f>Zudio_sales_data[[#This Row],[Sales Profit]]/Zudio_sales_data[[#This Row],[Quantity]]</f>
        <v>1009.6</v>
      </c>
    </row>
    <row r="337" spans="1:31" x14ac:dyDescent="0.3">
      <c r="A337" t="s">
        <v>55</v>
      </c>
      <c r="B337" t="s">
        <v>163</v>
      </c>
      <c r="C337" t="s">
        <v>39</v>
      </c>
      <c r="D337" t="s">
        <v>40</v>
      </c>
      <c r="E337">
        <v>7</v>
      </c>
      <c r="F337">
        <v>422527</v>
      </c>
      <c r="G337" t="s">
        <v>49</v>
      </c>
      <c r="H337" s="1">
        <v>45340</v>
      </c>
      <c r="I337">
        <v>1400</v>
      </c>
      <c r="J337" t="s">
        <v>13759</v>
      </c>
      <c r="K337" t="s">
        <v>1057</v>
      </c>
      <c r="L337">
        <v>9</v>
      </c>
      <c r="M337">
        <v>8</v>
      </c>
      <c r="N337">
        <v>18</v>
      </c>
      <c r="O337" t="s">
        <v>33</v>
      </c>
      <c r="P337" t="s">
        <v>34</v>
      </c>
      <c r="Q337">
        <v>67999</v>
      </c>
      <c r="R337" s="1">
        <v>45319</v>
      </c>
      <c r="S337" t="s">
        <v>85</v>
      </c>
      <c r="T337">
        <v>892405</v>
      </c>
      <c r="U337" t="s">
        <v>14281</v>
      </c>
      <c r="V337">
        <v>735</v>
      </c>
      <c r="W337">
        <v>1679</v>
      </c>
      <c r="X337">
        <v>1</v>
      </c>
      <c r="Y337">
        <v>671.6</v>
      </c>
      <c r="Z337">
        <v>11</v>
      </c>
      <c r="AA337">
        <f>Zudio_sales_data[[#This Row],[Price]]*Zudio_sales_data[[#This Row],[Quantity]]</f>
        <v>1679</v>
      </c>
      <c r="AB337" s="1">
        <v>45629</v>
      </c>
      <c r="AC337">
        <f>_xlfn.DAYS(Zudio_sales_data[[#This Row],[Last Date]],Zudio_sales_data[[#This Row],[Store Open Date]])</f>
        <v>289</v>
      </c>
      <c r="AD337" t="str">
        <f>IF(Zudio_sales_data[[#This Row],[Order Date]]&lt;=Zudio_sales_data[[#This Row],[Store Open Date]],"wrong data","right data")</f>
        <v>wrong data</v>
      </c>
      <c r="AE337">
        <f>Zudio_sales_data[[#This Row],[Sales Profit]]/Zudio_sales_data[[#This Row],[Quantity]]</f>
        <v>671.6</v>
      </c>
    </row>
    <row r="338" spans="1:31" x14ac:dyDescent="0.3">
      <c r="A338" t="s">
        <v>37</v>
      </c>
      <c r="B338" t="s">
        <v>225</v>
      </c>
      <c r="C338" t="s">
        <v>28</v>
      </c>
      <c r="D338" t="s">
        <v>87</v>
      </c>
      <c r="E338">
        <v>90</v>
      </c>
      <c r="F338">
        <v>411893</v>
      </c>
      <c r="G338" t="s">
        <v>30</v>
      </c>
      <c r="H338" s="1">
        <v>45530</v>
      </c>
      <c r="I338">
        <v>1200</v>
      </c>
      <c r="J338" t="s">
        <v>13845</v>
      </c>
      <c r="K338" t="s">
        <v>236</v>
      </c>
      <c r="L338">
        <v>9</v>
      </c>
      <c r="M338">
        <v>8</v>
      </c>
      <c r="N338">
        <v>8</v>
      </c>
      <c r="O338" t="s">
        <v>69</v>
      </c>
      <c r="P338" t="s">
        <v>62</v>
      </c>
      <c r="Q338">
        <v>10201</v>
      </c>
      <c r="R338" s="1">
        <v>45292</v>
      </c>
      <c r="S338" t="s">
        <v>85</v>
      </c>
      <c r="T338">
        <v>707292</v>
      </c>
      <c r="U338" t="s">
        <v>14282</v>
      </c>
      <c r="V338">
        <v>380</v>
      </c>
      <c r="W338">
        <v>841</v>
      </c>
      <c r="X338">
        <v>1</v>
      </c>
      <c r="Y338">
        <v>336.4</v>
      </c>
      <c r="Z338">
        <v>11</v>
      </c>
      <c r="AA338">
        <f>Zudio_sales_data[[#This Row],[Price]]*Zudio_sales_data[[#This Row],[Quantity]]</f>
        <v>841</v>
      </c>
      <c r="AB338" s="1">
        <v>45629</v>
      </c>
      <c r="AC338">
        <f>_xlfn.DAYS(Zudio_sales_data[[#This Row],[Last Date]],Zudio_sales_data[[#This Row],[Store Open Date]])</f>
        <v>99</v>
      </c>
      <c r="AD338" t="str">
        <f>IF(Zudio_sales_data[[#This Row],[Order Date]]&lt;=Zudio_sales_data[[#This Row],[Store Open Date]],"wrong data","right data")</f>
        <v>wrong data</v>
      </c>
      <c r="AE338">
        <f>Zudio_sales_data[[#This Row],[Sales Profit]]/Zudio_sales_data[[#This Row],[Quantity]]</f>
        <v>336.4</v>
      </c>
    </row>
    <row r="339" spans="1:31" x14ac:dyDescent="0.3">
      <c r="A339" t="s">
        <v>117</v>
      </c>
      <c r="B339" t="s">
        <v>337</v>
      </c>
      <c r="C339" t="s">
        <v>47</v>
      </c>
      <c r="D339" t="s">
        <v>66</v>
      </c>
      <c r="E339">
        <v>33</v>
      </c>
      <c r="F339">
        <v>416739</v>
      </c>
      <c r="G339" t="s">
        <v>49</v>
      </c>
      <c r="H339" s="1">
        <v>45622</v>
      </c>
      <c r="I339">
        <v>800</v>
      </c>
      <c r="J339" t="s">
        <v>1733</v>
      </c>
      <c r="K339" t="s">
        <v>330</v>
      </c>
      <c r="L339">
        <v>10</v>
      </c>
      <c r="M339">
        <v>7</v>
      </c>
      <c r="N339">
        <v>11</v>
      </c>
      <c r="O339" t="s">
        <v>69</v>
      </c>
      <c r="P339" t="s">
        <v>52</v>
      </c>
      <c r="Q339">
        <v>44804</v>
      </c>
      <c r="R339" s="1">
        <v>45370</v>
      </c>
      <c r="S339" t="s">
        <v>58</v>
      </c>
      <c r="T339">
        <v>738159</v>
      </c>
      <c r="U339" t="s">
        <v>14283</v>
      </c>
      <c r="V339">
        <v>253</v>
      </c>
      <c r="W339">
        <v>2452</v>
      </c>
      <c r="X339">
        <v>2</v>
      </c>
      <c r="Y339">
        <v>1961.6</v>
      </c>
      <c r="Z339">
        <v>9</v>
      </c>
      <c r="AA339">
        <f>Zudio_sales_data[[#This Row],[Price]]*Zudio_sales_data[[#This Row],[Quantity]]</f>
        <v>4904</v>
      </c>
      <c r="AB339" s="1">
        <v>45629</v>
      </c>
      <c r="AC339">
        <f>_xlfn.DAYS(Zudio_sales_data[[#This Row],[Last Date]],Zudio_sales_data[[#This Row],[Store Open Date]])</f>
        <v>7</v>
      </c>
      <c r="AD339" t="str">
        <f>IF(Zudio_sales_data[[#This Row],[Order Date]]&lt;=Zudio_sales_data[[#This Row],[Store Open Date]],"wrong data","right data")</f>
        <v>wrong data</v>
      </c>
      <c r="AE339">
        <f>Zudio_sales_data[[#This Row],[Sales Profit]]/Zudio_sales_data[[#This Row],[Quantity]]</f>
        <v>980.8</v>
      </c>
    </row>
    <row r="340" spans="1:31" x14ac:dyDescent="0.3">
      <c r="A340" t="s">
        <v>37</v>
      </c>
      <c r="B340" t="s">
        <v>197</v>
      </c>
      <c r="C340" t="s">
        <v>28</v>
      </c>
      <c r="D340" t="s">
        <v>29</v>
      </c>
      <c r="E340">
        <v>94</v>
      </c>
      <c r="F340">
        <v>419638</v>
      </c>
      <c r="G340" t="s">
        <v>49</v>
      </c>
      <c r="H340" s="1">
        <v>45526</v>
      </c>
      <c r="I340">
        <v>950</v>
      </c>
      <c r="J340" t="s">
        <v>7137</v>
      </c>
      <c r="K340" t="s">
        <v>392</v>
      </c>
      <c r="L340">
        <v>11</v>
      </c>
      <c r="M340">
        <v>8</v>
      </c>
      <c r="N340">
        <v>7</v>
      </c>
      <c r="O340" t="s">
        <v>69</v>
      </c>
      <c r="P340" t="s">
        <v>52</v>
      </c>
      <c r="Q340">
        <v>40390</v>
      </c>
      <c r="R340" s="1">
        <v>45408</v>
      </c>
      <c r="S340" t="s">
        <v>63</v>
      </c>
      <c r="T340">
        <v>578123</v>
      </c>
      <c r="U340" t="s">
        <v>14284</v>
      </c>
      <c r="V340">
        <v>740</v>
      </c>
      <c r="W340">
        <v>2592</v>
      </c>
      <c r="X340">
        <v>4</v>
      </c>
      <c r="Y340">
        <v>4147.2</v>
      </c>
      <c r="Z340">
        <v>9</v>
      </c>
      <c r="AA340">
        <f>Zudio_sales_data[[#This Row],[Price]]*Zudio_sales_data[[#This Row],[Quantity]]</f>
        <v>10368</v>
      </c>
      <c r="AB340" s="1">
        <v>45629</v>
      </c>
      <c r="AC340">
        <f>_xlfn.DAYS(Zudio_sales_data[[#This Row],[Last Date]],Zudio_sales_data[[#This Row],[Store Open Date]])</f>
        <v>103</v>
      </c>
      <c r="AD340" t="str">
        <f>IF(Zudio_sales_data[[#This Row],[Order Date]]&lt;=Zudio_sales_data[[#This Row],[Store Open Date]],"wrong data","right data")</f>
        <v>wrong data</v>
      </c>
      <c r="AE340">
        <f>Zudio_sales_data[[#This Row],[Sales Profit]]/Zudio_sales_data[[#This Row],[Quantity]]</f>
        <v>1036.8</v>
      </c>
    </row>
    <row r="341" spans="1:31" x14ac:dyDescent="0.3">
      <c r="A341" t="s">
        <v>117</v>
      </c>
      <c r="B341" t="s">
        <v>106</v>
      </c>
      <c r="C341" t="s">
        <v>47</v>
      </c>
      <c r="D341" t="s">
        <v>82</v>
      </c>
      <c r="E341">
        <v>53</v>
      </c>
      <c r="F341">
        <v>439032</v>
      </c>
      <c r="G341" t="s">
        <v>49</v>
      </c>
      <c r="H341" s="1">
        <v>45543</v>
      </c>
      <c r="I341">
        <v>800</v>
      </c>
      <c r="J341" t="s">
        <v>13669</v>
      </c>
      <c r="K341" t="s">
        <v>236</v>
      </c>
      <c r="L341">
        <v>11</v>
      </c>
      <c r="M341">
        <v>8</v>
      </c>
      <c r="N341">
        <v>14</v>
      </c>
      <c r="O341" t="s">
        <v>69</v>
      </c>
      <c r="P341" t="s">
        <v>34</v>
      </c>
      <c r="Q341">
        <v>79724</v>
      </c>
      <c r="R341" s="1">
        <v>45457</v>
      </c>
      <c r="S341" t="s">
        <v>43</v>
      </c>
      <c r="T341">
        <v>149615</v>
      </c>
      <c r="U341" t="s">
        <v>14285</v>
      </c>
      <c r="V341">
        <v>298</v>
      </c>
      <c r="W341">
        <v>1881</v>
      </c>
      <c r="X341">
        <v>7</v>
      </c>
      <c r="Y341">
        <v>5266.8</v>
      </c>
      <c r="Z341">
        <v>9</v>
      </c>
      <c r="AA341">
        <f>Zudio_sales_data[[#This Row],[Price]]*Zudio_sales_data[[#This Row],[Quantity]]</f>
        <v>13167</v>
      </c>
      <c r="AB341" s="1">
        <v>45629</v>
      </c>
      <c r="AC341">
        <f>_xlfn.DAYS(Zudio_sales_data[[#This Row],[Last Date]],Zudio_sales_data[[#This Row],[Store Open Date]])</f>
        <v>86</v>
      </c>
      <c r="AD341" t="str">
        <f>IF(Zudio_sales_data[[#This Row],[Order Date]]&lt;=Zudio_sales_data[[#This Row],[Store Open Date]],"wrong data","right data")</f>
        <v>wrong data</v>
      </c>
      <c r="AE341">
        <f>Zudio_sales_data[[#This Row],[Sales Profit]]/Zudio_sales_data[[#This Row],[Quantity]]</f>
        <v>752.4</v>
      </c>
    </row>
    <row r="342" spans="1:31" x14ac:dyDescent="0.3">
      <c r="A342" t="s">
        <v>37</v>
      </c>
      <c r="B342" t="s">
        <v>81</v>
      </c>
      <c r="C342" t="s">
        <v>28</v>
      </c>
      <c r="D342" t="s">
        <v>129</v>
      </c>
      <c r="E342">
        <v>18</v>
      </c>
      <c r="F342">
        <v>404603</v>
      </c>
      <c r="G342" t="s">
        <v>30</v>
      </c>
      <c r="H342" s="1">
        <v>45529</v>
      </c>
      <c r="I342">
        <v>1200</v>
      </c>
      <c r="J342" t="s">
        <v>13539</v>
      </c>
      <c r="K342" t="s">
        <v>545</v>
      </c>
      <c r="L342">
        <v>11</v>
      </c>
      <c r="M342">
        <v>8</v>
      </c>
      <c r="N342">
        <v>3</v>
      </c>
      <c r="O342" t="s">
        <v>33</v>
      </c>
      <c r="P342" t="s">
        <v>62</v>
      </c>
      <c r="Q342">
        <v>19271</v>
      </c>
      <c r="R342" s="1">
        <v>45355</v>
      </c>
      <c r="S342" t="s">
        <v>58</v>
      </c>
      <c r="T342">
        <v>515396</v>
      </c>
      <c r="U342" t="s">
        <v>14286</v>
      </c>
      <c r="V342">
        <v>650</v>
      </c>
      <c r="W342">
        <v>2425</v>
      </c>
      <c r="X342">
        <v>3</v>
      </c>
      <c r="Y342">
        <v>2910</v>
      </c>
      <c r="Z342">
        <v>9</v>
      </c>
      <c r="AA342">
        <f>Zudio_sales_data[[#This Row],[Price]]*Zudio_sales_data[[#This Row],[Quantity]]</f>
        <v>7275</v>
      </c>
      <c r="AB342" s="1">
        <v>45629</v>
      </c>
      <c r="AC342">
        <f>_xlfn.DAYS(Zudio_sales_data[[#This Row],[Last Date]],Zudio_sales_data[[#This Row],[Store Open Date]])</f>
        <v>100</v>
      </c>
      <c r="AD342" t="str">
        <f>IF(Zudio_sales_data[[#This Row],[Order Date]]&lt;=Zudio_sales_data[[#This Row],[Store Open Date]],"wrong data","right data")</f>
        <v>wrong data</v>
      </c>
      <c r="AE342">
        <f>Zudio_sales_data[[#This Row],[Sales Profit]]/Zudio_sales_data[[#This Row],[Quantity]]</f>
        <v>970</v>
      </c>
    </row>
    <row r="343" spans="1:31" x14ac:dyDescent="0.3">
      <c r="A343" t="s">
        <v>26</v>
      </c>
      <c r="B343" t="s">
        <v>121</v>
      </c>
      <c r="C343" t="s">
        <v>39</v>
      </c>
      <c r="D343" t="s">
        <v>82</v>
      </c>
      <c r="E343">
        <v>34</v>
      </c>
      <c r="F343">
        <v>431461</v>
      </c>
      <c r="G343" t="s">
        <v>30</v>
      </c>
      <c r="H343" s="1">
        <v>45485</v>
      </c>
      <c r="I343">
        <v>950</v>
      </c>
      <c r="J343" t="s">
        <v>13716</v>
      </c>
      <c r="K343" t="s">
        <v>494</v>
      </c>
      <c r="L343">
        <v>9</v>
      </c>
      <c r="M343">
        <v>8</v>
      </c>
      <c r="N343">
        <v>3</v>
      </c>
      <c r="O343" t="s">
        <v>69</v>
      </c>
      <c r="P343" t="s">
        <v>62</v>
      </c>
      <c r="Q343">
        <v>95018</v>
      </c>
      <c r="R343" s="1">
        <v>45418</v>
      </c>
      <c r="S343" t="s">
        <v>104</v>
      </c>
      <c r="T343">
        <v>635203</v>
      </c>
      <c r="U343" t="s">
        <v>14287</v>
      </c>
      <c r="V343">
        <v>461</v>
      </c>
      <c r="W343">
        <v>2346</v>
      </c>
      <c r="X343">
        <v>7</v>
      </c>
      <c r="Y343">
        <v>6568.8</v>
      </c>
      <c r="Z343">
        <v>11</v>
      </c>
      <c r="AA343">
        <f>Zudio_sales_data[[#This Row],[Price]]*Zudio_sales_data[[#This Row],[Quantity]]</f>
        <v>16422</v>
      </c>
      <c r="AB343" s="1">
        <v>45629</v>
      </c>
      <c r="AC343">
        <f>_xlfn.DAYS(Zudio_sales_data[[#This Row],[Last Date]],Zudio_sales_data[[#This Row],[Store Open Date]])</f>
        <v>144</v>
      </c>
      <c r="AD343" t="str">
        <f>IF(Zudio_sales_data[[#This Row],[Order Date]]&lt;=Zudio_sales_data[[#This Row],[Store Open Date]],"wrong data","right data")</f>
        <v>wrong data</v>
      </c>
      <c r="AE343">
        <f>Zudio_sales_data[[#This Row],[Sales Profit]]/Zudio_sales_data[[#This Row],[Quantity]]</f>
        <v>938.4</v>
      </c>
    </row>
    <row r="344" spans="1:31" x14ac:dyDescent="0.3">
      <c r="A344" t="s">
        <v>71</v>
      </c>
      <c r="B344" t="s">
        <v>310</v>
      </c>
      <c r="C344" t="s">
        <v>47</v>
      </c>
      <c r="D344" t="s">
        <v>48</v>
      </c>
      <c r="E344">
        <v>29</v>
      </c>
      <c r="F344">
        <v>432510</v>
      </c>
      <c r="G344" t="s">
        <v>30</v>
      </c>
      <c r="H344" s="1">
        <v>45526</v>
      </c>
      <c r="I344">
        <v>1100</v>
      </c>
      <c r="J344" t="s">
        <v>13601</v>
      </c>
      <c r="K344" t="s">
        <v>98</v>
      </c>
      <c r="L344">
        <v>10</v>
      </c>
      <c r="M344">
        <v>7</v>
      </c>
      <c r="N344">
        <v>17</v>
      </c>
      <c r="O344" t="s">
        <v>69</v>
      </c>
      <c r="P344" t="s">
        <v>52</v>
      </c>
      <c r="Q344">
        <v>44039</v>
      </c>
      <c r="R344" s="1">
        <v>45300</v>
      </c>
      <c r="S344" t="s">
        <v>85</v>
      </c>
      <c r="T344">
        <v>270408</v>
      </c>
      <c r="U344" t="s">
        <v>14288</v>
      </c>
      <c r="V344">
        <v>417</v>
      </c>
      <c r="W344">
        <v>2881</v>
      </c>
      <c r="X344">
        <v>3</v>
      </c>
      <c r="Y344">
        <v>3457.2</v>
      </c>
      <c r="Z344">
        <v>9</v>
      </c>
      <c r="AA344">
        <f>Zudio_sales_data[[#This Row],[Price]]*Zudio_sales_data[[#This Row],[Quantity]]</f>
        <v>8643</v>
      </c>
      <c r="AB344" s="1">
        <v>45629</v>
      </c>
      <c r="AC344">
        <f>_xlfn.DAYS(Zudio_sales_data[[#This Row],[Last Date]],Zudio_sales_data[[#This Row],[Store Open Date]])</f>
        <v>103</v>
      </c>
      <c r="AD344" t="str">
        <f>IF(Zudio_sales_data[[#This Row],[Order Date]]&lt;=Zudio_sales_data[[#This Row],[Store Open Date]],"wrong data","right data")</f>
        <v>wrong data</v>
      </c>
      <c r="AE344">
        <f>Zudio_sales_data[[#This Row],[Sales Profit]]/Zudio_sales_data[[#This Row],[Quantity]]</f>
        <v>1152.3999999999999</v>
      </c>
    </row>
    <row r="345" spans="1:31" x14ac:dyDescent="0.3">
      <c r="A345" t="s">
        <v>37</v>
      </c>
      <c r="B345" t="s">
        <v>65</v>
      </c>
      <c r="C345" t="s">
        <v>28</v>
      </c>
      <c r="D345" t="s">
        <v>29</v>
      </c>
      <c r="E345">
        <v>77</v>
      </c>
      <c r="F345">
        <v>436196</v>
      </c>
      <c r="G345" t="s">
        <v>30</v>
      </c>
      <c r="H345" s="1">
        <v>45448</v>
      </c>
      <c r="I345">
        <v>800</v>
      </c>
      <c r="J345" t="s">
        <v>13572</v>
      </c>
      <c r="K345" t="s">
        <v>271</v>
      </c>
      <c r="L345">
        <v>11</v>
      </c>
      <c r="M345">
        <v>8</v>
      </c>
      <c r="N345">
        <v>9</v>
      </c>
      <c r="O345" t="s">
        <v>33</v>
      </c>
      <c r="P345" t="s">
        <v>52</v>
      </c>
      <c r="Q345">
        <v>15687</v>
      </c>
      <c r="R345" s="1">
        <v>45360</v>
      </c>
      <c r="S345" t="s">
        <v>58</v>
      </c>
      <c r="T345">
        <v>865331</v>
      </c>
      <c r="U345" t="s">
        <v>14289</v>
      </c>
      <c r="V345">
        <v>720</v>
      </c>
      <c r="W345">
        <v>2715</v>
      </c>
      <c r="X345">
        <v>1</v>
      </c>
      <c r="Y345">
        <v>1086</v>
      </c>
      <c r="Z345">
        <v>9</v>
      </c>
      <c r="AA345">
        <f>Zudio_sales_data[[#This Row],[Price]]*Zudio_sales_data[[#This Row],[Quantity]]</f>
        <v>2715</v>
      </c>
      <c r="AB345" s="1">
        <v>45629</v>
      </c>
      <c r="AC345">
        <f>_xlfn.DAYS(Zudio_sales_data[[#This Row],[Last Date]],Zudio_sales_data[[#This Row],[Store Open Date]])</f>
        <v>181</v>
      </c>
      <c r="AD345" t="str">
        <f>IF(Zudio_sales_data[[#This Row],[Order Date]]&lt;=Zudio_sales_data[[#This Row],[Store Open Date]],"wrong data","right data")</f>
        <v>wrong data</v>
      </c>
      <c r="AE345">
        <f>Zudio_sales_data[[#This Row],[Sales Profit]]/Zudio_sales_data[[#This Row],[Quantity]]</f>
        <v>1086</v>
      </c>
    </row>
    <row r="346" spans="1:31" x14ac:dyDescent="0.3">
      <c r="A346" t="s">
        <v>45</v>
      </c>
      <c r="B346" t="s">
        <v>257</v>
      </c>
      <c r="C346" t="s">
        <v>28</v>
      </c>
      <c r="D346" t="s">
        <v>77</v>
      </c>
      <c r="E346">
        <v>99</v>
      </c>
      <c r="F346">
        <v>417177</v>
      </c>
      <c r="G346" t="s">
        <v>49</v>
      </c>
      <c r="H346" s="1">
        <v>45575</v>
      </c>
      <c r="I346">
        <v>1100</v>
      </c>
      <c r="J346" t="s">
        <v>13968</v>
      </c>
      <c r="K346" t="s">
        <v>292</v>
      </c>
      <c r="L346">
        <v>11</v>
      </c>
      <c r="M346">
        <v>8</v>
      </c>
      <c r="N346">
        <v>8</v>
      </c>
      <c r="O346" t="s">
        <v>33</v>
      </c>
      <c r="P346" t="s">
        <v>34</v>
      </c>
      <c r="Q346">
        <v>39649</v>
      </c>
      <c r="R346" s="1">
        <v>45480</v>
      </c>
      <c r="S346" t="s">
        <v>95</v>
      </c>
      <c r="T346">
        <v>799363</v>
      </c>
      <c r="U346" t="s">
        <v>14290</v>
      </c>
      <c r="V346">
        <v>581</v>
      </c>
      <c r="W346">
        <v>1014</v>
      </c>
      <c r="X346">
        <v>4</v>
      </c>
      <c r="Y346">
        <v>1622.4</v>
      </c>
      <c r="Z346">
        <v>9</v>
      </c>
      <c r="AA346">
        <f>Zudio_sales_data[[#This Row],[Price]]*Zudio_sales_data[[#This Row],[Quantity]]</f>
        <v>4056</v>
      </c>
      <c r="AB346" s="1">
        <v>45629</v>
      </c>
      <c r="AC346">
        <f>_xlfn.DAYS(Zudio_sales_data[[#This Row],[Last Date]],Zudio_sales_data[[#This Row],[Store Open Date]])</f>
        <v>54</v>
      </c>
      <c r="AD346" t="str">
        <f>IF(Zudio_sales_data[[#This Row],[Order Date]]&lt;=Zudio_sales_data[[#This Row],[Store Open Date]],"wrong data","right data")</f>
        <v>wrong data</v>
      </c>
      <c r="AE346">
        <f>Zudio_sales_data[[#This Row],[Sales Profit]]/Zudio_sales_data[[#This Row],[Quantity]]</f>
        <v>405.6</v>
      </c>
    </row>
    <row r="347" spans="1:31" x14ac:dyDescent="0.3">
      <c r="A347" t="s">
        <v>71</v>
      </c>
      <c r="B347" t="s">
        <v>219</v>
      </c>
      <c r="C347" t="s">
        <v>47</v>
      </c>
      <c r="D347" t="s">
        <v>112</v>
      </c>
      <c r="E347">
        <v>31</v>
      </c>
      <c r="F347">
        <v>419132</v>
      </c>
      <c r="G347" t="s">
        <v>30</v>
      </c>
      <c r="H347" s="1">
        <v>45569</v>
      </c>
      <c r="I347">
        <v>800</v>
      </c>
      <c r="J347" t="s">
        <v>13816</v>
      </c>
      <c r="K347" t="s">
        <v>292</v>
      </c>
      <c r="L347">
        <v>10</v>
      </c>
      <c r="M347">
        <v>7</v>
      </c>
      <c r="N347">
        <v>4</v>
      </c>
      <c r="O347" t="s">
        <v>33</v>
      </c>
      <c r="P347" t="s">
        <v>62</v>
      </c>
      <c r="Q347">
        <v>46905</v>
      </c>
      <c r="R347" s="1">
        <v>45530</v>
      </c>
      <c r="S347" t="s">
        <v>53</v>
      </c>
      <c r="T347">
        <v>326983</v>
      </c>
      <c r="U347" t="s">
        <v>14291</v>
      </c>
      <c r="V347">
        <v>709</v>
      </c>
      <c r="W347">
        <v>2187</v>
      </c>
      <c r="X347">
        <v>3</v>
      </c>
      <c r="Y347">
        <v>2624.4</v>
      </c>
      <c r="Z347">
        <v>9</v>
      </c>
      <c r="AA347">
        <f>Zudio_sales_data[[#This Row],[Price]]*Zudio_sales_data[[#This Row],[Quantity]]</f>
        <v>6561</v>
      </c>
      <c r="AB347" s="1">
        <v>45629</v>
      </c>
      <c r="AC347">
        <f>_xlfn.DAYS(Zudio_sales_data[[#This Row],[Last Date]],Zudio_sales_data[[#This Row],[Store Open Date]])</f>
        <v>60</v>
      </c>
      <c r="AD347" t="str">
        <f>IF(Zudio_sales_data[[#This Row],[Order Date]]&lt;=Zudio_sales_data[[#This Row],[Store Open Date]],"wrong data","right data")</f>
        <v>wrong data</v>
      </c>
      <c r="AE347">
        <f>Zudio_sales_data[[#This Row],[Sales Profit]]/Zudio_sales_data[[#This Row],[Quantity]]</f>
        <v>874.80000000000007</v>
      </c>
    </row>
    <row r="348" spans="1:31" x14ac:dyDescent="0.3">
      <c r="A348" t="s">
        <v>71</v>
      </c>
      <c r="B348" t="s">
        <v>59</v>
      </c>
      <c r="C348" t="s">
        <v>47</v>
      </c>
      <c r="D348" t="s">
        <v>48</v>
      </c>
      <c r="E348">
        <v>44</v>
      </c>
      <c r="F348">
        <v>402214</v>
      </c>
      <c r="G348" t="s">
        <v>30</v>
      </c>
      <c r="H348" s="1">
        <v>45478</v>
      </c>
      <c r="I348">
        <v>1300</v>
      </c>
      <c r="J348" t="s">
        <v>13723</v>
      </c>
      <c r="K348" t="s">
        <v>456</v>
      </c>
      <c r="L348">
        <v>10</v>
      </c>
      <c r="M348">
        <v>7</v>
      </c>
      <c r="N348">
        <v>13</v>
      </c>
      <c r="O348" t="s">
        <v>69</v>
      </c>
      <c r="P348" t="s">
        <v>34</v>
      </c>
      <c r="Q348">
        <v>64516</v>
      </c>
      <c r="R348" s="1">
        <v>45471</v>
      </c>
      <c r="S348" t="s">
        <v>43</v>
      </c>
      <c r="T348">
        <v>698520</v>
      </c>
      <c r="U348" t="s">
        <v>14292</v>
      </c>
      <c r="V348">
        <v>361</v>
      </c>
      <c r="W348">
        <v>940</v>
      </c>
      <c r="X348">
        <v>5</v>
      </c>
      <c r="Y348">
        <v>1880</v>
      </c>
      <c r="Z348">
        <v>9</v>
      </c>
      <c r="AA348">
        <f>Zudio_sales_data[[#This Row],[Price]]*Zudio_sales_data[[#This Row],[Quantity]]</f>
        <v>4700</v>
      </c>
      <c r="AB348" s="1">
        <v>45629</v>
      </c>
      <c r="AC348">
        <f>_xlfn.DAYS(Zudio_sales_data[[#This Row],[Last Date]],Zudio_sales_data[[#This Row],[Store Open Date]])</f>
        <v>151</v>
      </c>
      <c r="AD348" t="str">
        <f>IF(Zudio_sales_data[[#This Row],[Order Date]]&lt;=Zudio_sales_data[[#This Row],[Store Open Date]],"wrong data","right data")</f>
        <v>wrong data</v>
      </c>
      <c r="AE348">
        <f>Zudio_sales_data[[#This Row],[Sales Profit]]/Zudio_sales_data[[#This Row],[Quantity]]</f>
        <v>376</v>
      </c>
    </row>
    <row r="349" spans="1:31" x14ac:dyDescent="0.3">
      <c r="A349" t="s">
        <v>26</v>
      </c>
      <c r="B349" t="s">
        <v>257</v>
      </c>
      <c r="C349" t="s">
        <v>47</v>
      </c>
      <c r="D349" t="s">
        <v>87</v>
      </c>
      <c r="E349">
        <v>26</v>
      </c>
      <c r="F349">
        <v>425049</v>
      </c>
      <c r="G349" t="s">
        <v>49</v>
      </c>
      <c r="H349" s="1">
        <v>45621</v>
      </c>
      <c r="I349">
        <v>1100</v>
      </c>
      <c r="J349" t="s">
        <v>13654</v>
      </c>
      <c r="K349" t="s">
        <v>576</v>
      </c>
      <c r="L349">
        <v>10</v>
      </c>
      <c r="M349">
        <v>7</v>
      </c>
      <c r="N349">
        <v>18</v>
      </c>
      <c r="O349" t="s">
        <v>33</v>
      </c>
      <c r="P349" t="s">
        <v>90</v>
      </c>
      <c r="Q349">
        <v>25895</v>
      </c>
      <c r="R349" s="1">
        <v>45386</v>
      </c>
      <c r="S349" t="s">
        <v>63</v>
      </c>
      <c r="T349">
        <v>560845</v>
      </c>
      <c r="U349" t="s">
        <v>14293</v>
      </c>
      <c r="V349">
        <v>220</v>
      </c>
      <c r="W349">
        <v>2102</v>
      </c>
      <c r="X349">
        <v>8</v>
      </c>
      <c r="Y349">
        <v>6726.4</v>
      </c>
      <c r="Z349">
        <v>9</v>
      </c>
      <c r="AA349">
        <f>Zudio_sales_data[[#This Row],[Price]]*Zudio_sales_data[[#This Row],[Quantity]]</f>
        <v>16816</v>
      </c>
      <c r="AB349" s="1">
        <v>45629</v>
      </c>
      <c r="AC349">
        <f>_xlfn.DAYS(Zudio_sales_data[[#This Row],[Last Date]],Zudio_sales_data[[#This Row],[Store Open Date]])</f>
        <v>8</v>
      </c>
      <c r="AD349" t="str">
        <f>IF(Zudio_sales_data[[#This Row],[Order Date]]&lt;=Zudio_sales_data[[#This Row],[Store Open Date]],"wrong data","right data")</f>
        <v>wrong data</v>
      </c>
      <c r="AE349">
        <f>Zudio_sales_data[[#This Row],[Sales Profit]]/Zudio_sales_data[[#This Row],[Quantity]]</f>
        <v>840.8</v>
      </c>
    </row>
    <row r="350" spans="1:31" x14ac:dyDescent="0.3">
      <c r="A350" t="s">
        <v>110</v>
      </c>
      <c r="B350" t="s">
        <v>179</v>
      </c>
      <c r="C350" t="s">
        <v>47</v>
      </c>
      <c r="D350" t="s">
        <v>66</v>
      </c>
      <c r="E350">
        <v>84</v>
      </c>
      <c r="F350">
        <v>433227</v>
      </c>
      <c r="G350" t="s">
        <v>30</v>
      </c>
      <c r="H350" s="1">
        <v>45551</v>
      </c>
      <c r="I350">
        <v>1400</v>
      </c>
      <c r="J350" t="s">
        <v>13718</v>
      </c>
      <c r="K350" t="s">
        <v>609</v>
      </c>
      <c r="L350">
        <v>11</v>
      </c>
      <c r="M350">
        <v>8</v>
      </c>
      <c r="N350">
        <v>3</v>
      </c>
      <c r="O350" t="s">
        <v>69</v>
      </c>
      <c r="P350" t="s">
        <v>62</v>
      </c>
      <c r="Q350">
        <v>42118</v>
      </c>
      <c r="R350" s="1">
        <v>45336</v>
      </c>
      <c r="S350" t="s">
        <v>91</v>
      </c>
      <c r="T350">
        <v>712053</v>
      </c>
      <c r="U350" t="s">
        <v>7275</v>
      </c>
      <c r="V350">
        <v>380</v>
      </c>
      <c r="W350">
        <v>2240</v>
      </c>
      <c r="X350">
        <v>6</v>
      </c>
      <c r="Y350">
        <v>5376</v>
      </c>
      <c r="Z350">
        <v>9</v>
      </c>
      <c r="AA350">
        <f>Zudio_sales_data[[#This Row],[Price]]*Zudio_sales_data[[#This Row],[Quantity]]</f>
        <v>13440</v>
      </c>
      <c r="AB350" s="1">
        <v>45629</v>
      </c>
      <c r="AC350">
        <f>_xlfn.DAYS(Zudio_sales_data[[#This Row],[Last Date]],Zudio_sales_data[[#This Row],[Store Open Date]])</f>
        <v>78</v>
      </c>
      <c r="AD350" t="str">
        <f>IF(Zudio_sales_data[[#This Row],[Order Date]]&lt;=Zudio_sales_data[[#This Row],[Store Open Date]],"wrong data","right data")</f>
        <v>wrong data</v>
      </c>
      <c r="AE350">
        <f>Zudio_sales_data[[#This Row],[Sales Profit]]/Zudio_sales_data[[#This Row],[Quantity]]</f>
        <v>896</v>
      </c>
    </row>
    <row r="351" spans="1:31" x14ac:dyDescent="0.3">
      <c r="A351" t="s">
        <v>117</v>
      </c>
      <c r="B351" t="s">
        <v>368</v>
      </c>
      <c r="C351" t="s">
        <v>47</v>
      </c>
      <c r="D351" t="s">
        <v>82</v>
      </c>
      <c r="E351">
        <v>4</v>
      </c>
      <c r="F351">
        <v>418661</v>
      </c>
      <c r="G351" t="s">
        <v>30</v>
      </c>
      <c r="H351" s="1">
        <v>45402</v>
      </c>
      <c r="I351">
        <v>1200</v>
      </c>
      <c r="J351" t="s">
        <v>13943</v>
      </c>
      <c r="K351" t="s">
        <v>545</v>
      </c>
      <c r="L351">
        <v>11</v>
      </c>
      <c r="M351">
        <v>8</v>
      </c>
      <c r="N351">
        <v>18</v>
      </c>
      <c r="O351" t="s">
        <v>69</v>
      </c>
      <c r="P351" t="s">
        <v>52</v>
      </c>
      <c r="Q351">
        <v>84331</v>
      </c>
      <c r="R351" s="1">
        <v>45349</v>
      </c>
      <c r="S351" t="s">
        <v>91</v>
      </c>
      <c r="T351">
        <v>971847</v>
      </c>
      <c r="U351" t="s">
        <v>14294</v>
      </c>
      <c r="V351">
        <v>974</v>
      </c>
      <c r="W351">
        <v>1555</v>
      </c>
      <c r="X351">
        <v>5</v>
      </c>
      <c r="Y351">
        <v>3110</v>
      </c>
      <c r="Z351">
        <v>9</v>
      </c>
      <c r="AA351">
        <f>Zudio_sales_data[[#This Row],[Price]]*Zudio_sales_data[[#This Row],[Quantity]]</f>
        <v>7775</v>
      </c>
      <c r="AB351" s="1">
        <v>45629</v>
      </c>
      <c r="AC351">
        <f>_xlfn.DAYS(Zudio_sales_data[[#This Row],[Last Date]],Zudio_sales_data[[#This Row],[Store Open Date]])</f>
        <v>227</v>
      </c>
      <c r="AD351" t="str">
        <f>IF(Zudio_sales_data[[#This Row],[Order Date]]&lt;=Zudio_sales_data[[#This Row],[Store Open Date]],"wrong data","right data")</f>
        <v>wrong data</v>
      </c>
      <c r="AE351">
        <f>Zudio_sales_data[[#This Row],[Sales Profit]]/Zudio_sales_data[[#This Row],[Quantity]]</f>
        <v>622</v>
      </c>
    </row>
    <row r="352" spans="1:31" x14ac:dyDescent="0.3">
      <c r="A352" t="s">
        <v>45</v>
      </c>
      <c r="B352" t="s">
        <v>219</v>
      </c>
      <c r="C352" t="s">
        <v>28</v>
      </c>
      <c r="D352" t="s">
        <v>48</v>
      </c>
      <c r="E352">
        <v>56</v>
      </c>
      <c r="F352">
        <v>414639</v>
      </c>
      <c r="G352" t="s">
        <v>49</v>
      </c>
      <c r="H352" s="1">
        <v>45603</v>
      </c>
      <c r="I352">
        <v>1000</v>
      </c>
      <c r="J352" t="s">
        <v>7287</v>
      </c>
      <c r="K352" t="s">
        <v>550</v>
      </c>
      <c r="L352">
        <v>9</v>
      </c>
      <c r="M352">
        <v>8</v>
      </c>
      <c r="N352">
        <v>12</v>
      </c>
      <c r="O352" t="s">
        <v>33</v>
      </c>
      <c r="P352" t="s">
        <v>62</v>
      </c>
      <c r="Q352">
        <v>76509</v>
      </c>
      <c r="R352" s="1">
        <v>45370</v>
      </c>
      <c r="S352" t="s">
        <v>58</v>
      </c>
      <c r="T352">
        <v>182522</v>
      </c>
      <c r="U352" t="s">
        <v>14295</v>
      </c>
      <c r="V352">
        <v>280</v>
      </c>
      <c r="W352">
        <v>1847</v>
      </c>
      <c r="X352">
        <v>3</v>
      </c>
      <c r="Y352">
        <v>2216.4</v>
      </c>
      <c r="Z352">
        <v>11</v>
      </c>
      <c r="AA352">
        <f>Zudio_sales_data[[#This Row],[Price]]*Zudio_sales_data[[#This Row],[Quantity]]</f>
        <v>5541</v>
      </c>
      <c r="AB352" s="1">
        <v>45629</v>
      </c>
      <c r="AC352">
        <f>_xlfn.DAYS(Zudio_sales_data[[#This Row],[Last Date]],Zudio_sales_data[[#This Row],[Store Open Date]])</f>
        <v>26</v>
      </c>
      <c r="AD352" t="str">
        <f>IF(Zudio_sales_data[[#This Row],[Order Date]]&lt;=Zudio_sales_data[[#This Row],[Store Open Date]],"wrong data","right data")</f>
        <v>wrong data</v>
      </c>
      <c r="AE352">
        <f>Zudio_sales_data[[#This Row],[Sales Profit]]/Zudio_sales_data[[#This Row],[Quantity]]</f>
        <v>738.80000000000007</v>
      </c>
    </row>
    <row r="353" spans="1:31" x14ac:dyDescent="0.3">
      <c r="A353" t="s">
        <v>71</v>
      </c>
      <c r="B353" t="s">
        <v>163</v>
      </c>
      <c r="C353" t="s">
        <v>47</v>
      </c>
      <c r="D353" t="s">
        <v>29</v>
      </c>
      <c r="E353">
        <v>68</v>
      </c>
      <c r="F353">
        <v>429272</v>
      </c>
      <c r="G353" t="s">
        <v>30</v>
      </c>
      <c r="H353" s="1">
        <v>45476</v>
      </c>
      <c r="I353">
        <v>1000</v>
      </c>
      <c r="J353" t="s">
        <v>1303</v>
      </c>
      <c r="K353" t="s">
        <v>51</v>
      </c>
      <c r="L353">
        <v>10</v>
      </c>
      <c r="M353">
        <v>9</v>
      </c>
      <c r="N353">
        <v>13</v>
      </c>
      <c r="O353" t="s">
        <v>69</v>
      </c>
      <c r="P353" t="s">
        <v>34</v>
      </c>
      <c r="Q353">
        <v>64384</v>
      </c>
      <c r="R353" s="1">
        <v>45322</v>
      </c>
      <c r="S353" t="s">
        <v>85</v>
      </c>
      <c r="T353">
        <v>513308</v>
      </c>
      <c r="U353" t="s">
        <v>14296</v>
      </c>
      <c r="V353">
        <v>887</v>
      </c>
      <c r="W353">
        <v>517</v>
      </c>
      <c r="X353">
        <v>3</v>
      </c>
      <c r="Y353">
        <v>620.4</v>
      </c>
      <c r="Z353">
        <v>11</v>
      </c>
      <c r="AA353">
        <f>Zudio_sales_data[[#This Row],[Price]]*Zudio_sales_data[[#This Row],[Quantity]]</f>
        <v>1551</v>
      </c>
      <c r="AB353" s="1">
        <v>45629</v>
      </c>
      <c r="AC353">
        <f>_xlfn.DAYS(Zudio_sales_data[[#This Row],[Last Date]],Zudio_sales_data[[#This Row],[Store Open Date]])</f>
        <v>153</v>
      </c>
      <c r="AD353" t="str">
        <f>IF(Zudio_sales_data[[#This Row],[Order Date]]&lt;=Zudio_sales_data[[#This Row],[Store Open Date]],"wrong data","right data")</f>
        <v>wrong data</v>
      </c>
      <c r="AE353">
        <f>Zudio_sales_data[[#This Row],[Sales Profit]]/Zudio_sales_data[[#This Row],[Quantity]]</f>
        <v>206.79999999999998</v>
      </c>
    </row>
    <row r="354" spans="1:31" x14ac:dyDescent="0.3">
      <c r="A354" t="s">
        <v>26</v>
      </c>
      <c r="B354" t="s">
        <v>27</v>
      </c>
      <c r="C354" t="s">
        <v>39</v>
      </c>
      <c r="D354" t="s">
        <v>66</v>
      </c>
      <c r="E354">
        <v>13</v>
      </c>
      <c r="F354">
        <v>420617</v>
      </c>
      <c r="G354" t="s">
        <v>30</v>
      </c>
      <c r="H354" s="1">
        <v>45542</v>
      </c>
      <c r="I354">
        <v>800</v>
      </c>
      <c r="J354" t="s">
        <v>13444</v>
      </c>
      <c r="K354" t="s">
        <v>161</v>
      </c>
      <c r="L354">
        <v>11</v>
      </c>
      <c r="M354">
        <v>8</v>
      </c>
      <c r="N354">
        <v>11</v>
      </c>
      <c r="O354" t="s">
        <v>69</v>
      </c>
      <c r="P354" t="s">
        <v>62</v>
      </c>
      <c r="Q354">
        <v>58588</v>
      </c>
      <c r="R354" s="1">
        <v>45534</v>
      </c>
      <c r="S354" t="s">
        <v>53</v>
      </c>
      <c r="T354">
        <v>423537</v>
      </c>
      <c r="U354" t="s">
        <v>6626</v>
      </c>
      <c r="V354">
        <v>501</v>
      </c>
      <c r="W354">
        <v>1377</v>
      </c>
      <c r="X354">
        <v>8</v>
      </c>
      <c r="Y354">
        <v>4406.3999999999996</v>
      </c>
      <c r="Z354">
        <v>9</v>
      </c>
      <c r="AA354">
        <f>Zudio_sales_data[[#This Row],[Price]]*Zudio_sales_data[[#This Row],[Quantity]]</f>
        <v>11016</v>
      </c>
      <c r="AB354" s="1">
        <v>45629</v>
      </c>
      <c r="AC354">
        <f>_xlfn.DAYS(Zudio_sales_data[[#This Row],[Last Date]],Zudio_sales_data[[#This Row],[Store Open Date]])</f>
        <v>87</v>
      </c>
      <c r="AD354" t="str">
        <f>IF(Zudio_sales_data[[#This Row],[Order Date]]&lt;=Zudio_sales_data[[#This Row],[Store Open Date]],"wrong data","right data")</f>
        <v>wrong data</v>
      </c>
      <c r="AE354">
        <f>Zudio_sales_data[[#This Row],[Sales Profit]]/Zudio_sales_data[[#This Row],[Quantity]]</f>
        <v>550.79999999999995</v>
      </c>
    </row>
    <row r="355" spans="1:31" x14ac:dyDescent="0.3">
      <c r="A355" t="s">
        <v>37</v>
      </c>
      <c r="B355" t="s">
        <v>157</v>
      </c>
      <c r="C355" t="s">
        <v>47</v>
      </c>
      <c r="D355" t="s">
        <v>101</v>
      </c>
      <c r="E355">
        <v>3</v>
      </c>
      <c r="F355">
        <v>407152</v>
      </c>
      <c r="G355" t="s">
        <v>30</v>
      </c>
      <c r="H355" s="1">
        <v>45559</v>
      </c>
      <c r="I355">
        <v>1400</v>
      </c>
      <c r="J355" t="s">
        <v>7511</v>
      </c>
      <c r="K355" t="s">
        <v>494</v>
      </c>
      <c r="L355">
        <v>10</v>
      </c>
      <c r="M355">
        <v>9</v>
      </c>
      <c r="N355">
        <v>8</v>
      </c>
      <c r="O355" t="s">
        <v>69</v>
      </c>
      <c r="P355" t="s">
        <v>34</v>
      </c>
      <c r="Q355">
        <v>68100</v>
      </c>
      <c r="R355" s="1">
        <v>45526</v>
      </c>
      <c r="S355" t="s">
        <v>53</v>
      </c>
      <c r="T355">
        <v>154471</v>
      </c>
      <c r="U355" t="s">
        <v>14297</v>
      </c>
      <c r="V355">
        <v>296</v>
      </c>
      <c r="W355">
        <v>2068</v>
      </c>
      <c r="X355">
        <v>5</v>
      </c>
      <c r="Y355">
        <v>4136</v>
      </c>
      <c r="Z355">
        <v>11</v>
      </c>
      <c r="AA355">
        <f>Zudio_sales_data[[#This Row],[Price]]*Zudio_sales_data[[#This Row],[Quantity]]</f>
        <v>10340</v>
      </c>
      <c r="AB355" s="1">
        <v>45629</v>
      </c>
      <c r="AC355">
        <f>_xlfn.DAYS(Zudio_sales_data[[#This Row],[Last Date]],Zudio_sales_data[[#This Row],[Store Open Date]])</f>
        <v>70</v>
      </c>
      <c r="AD355" t="str">
        <f>IF(Zudio_sales_data[[#This Row],[Order Date]]&lt;=Zudio_sales_data[[#This Row],[Store Open Date]],"wrong data","right data")</f>
        <v>wrong data</v>
      </c>
      <c r="AE355">
        <f>Zudio_sales_data[[#This Row],[Sales Profit]]/Zudio_sales_data[[#This Row],[Quantity]]</f>
        <v>827.2</v>
      </c>
    </row>
    <row r="356" spans="1:31" x14ac:dyDescent="0.3">
      <c r="A356" t="s">
        <v>55</v>
      </c>
      <c r="B356" t="s">
        <v>100</v>
      </c>
      <c r="C356" t="s">
        <v>39</v>
      </c>
      <c r="D356" t="s">
        <v>77</v>
      </c>
      <c r="E356">
        <v>27</v>
      </c>
      <c r="F356">
        <v>436319</v>
      </c>
      <c r="G356" t="s">
        <v>49</v>
      </c>
      <c r="H356" s="1">
        <v>45318</v>
      </c>
      <c r="I356">
        <v>950</v>
      </c>
      <c r="J356" t="s">
        <v>13864</v>
      </c>
      <c r="K356" t="s">
        <v>61</v>
      </c>
      <c r="L356">
        <v>10</v>
      </c>
      <c r="M356">
        <v>9</v>
      </c>
      <c r="N356">
        <v>20</v>
      </c>
      <c r="O356" t="s">
        <v>69</v>
      </c>
      <c r="P356" t="s">
        <v>52</v>
      </c>
      <c r="Q356">
        <v>18029</v>
      </c>
      <c r="R356" s="1">
        <v>45293</v>
      </c>
      <c r="S356" t="s">
        <v>85</v>
      </c>
      <c r="T356">
        <v>565945</v>
      </c>
      <c r="U356" t="s">
        <v>14298</v>
      </c>
      <c r="V356">
        <v>988</v>
      </c>
      <c r="W356">
        <v>2880</v>
      </c>
      <c r="X356">
        <v>2</v>
      </c>
      <c r="Y356">
        <v>2304</v>
      </c>
      <c r="Z356">
        <v>11</v>
      </c>
      <c r="AA356">
        <f>Zudio_sales_data[[#This Row],[Price]]*Zudio_sales_data[[#This Row],[Quantity]]</f>
        <v>5760</v>
      </c>
      <c r="AB356" s="1">
        <v>45629</v>
      </c>
      <c r="AC356">
        <f>_xlfn.DAYS(Zudio_sales_data[[#This Row],[Last Date]],Zudio_sales_data[[#This Row],[Store Open Date]])</f>
        <v>311</v>
      </c>
      <c r="AD356" t="str">
        <f>IF(Zudio_sales_data[[#This Row],[Order Date]]&lt;=Zudio_sales_data[[#This Row],[Store Open Date]],"wrong data","right data")</f>
        <v>wrong data</v>
      </c>
      <c r="AE356">
        <f>Zudio_sales_data[[#This Row],[Sales Profit]]/Zudio_sales_data[[#This Row],[Quantity]]</f>
        <v>1152</v>
      </c>
    </row>
    <row r="357" spans="1:31" x14ac:dyDescent="0.3">
      <c r="A357" t="s">
        <v>55</v>
      </c>
      <c r="B357" t="s">
        <v>170</v>
      </c>
      <c r="C357" t="s">
        <v>28</v>
      </c>
      <c r="D357" t="s">
        <v>229</v>
      </c>
      <c r="E357">
        <v>39</v>
      </c>
      <c r="F357">
        <v>416863</v>
      </c>
      <c r="G357" t="s">
        <v>30</v>
      </c>
      <c r="H357" s="1">
        <v>45570</v>
      </c>
      <c r="I357">
        <v>1400</v>
      </c>
      <c r="J357" t="s">
        <v>13646</v>
      </c>
      <c r="K357" t="s">
        <v>769</v>
      </c>
      <c r="L357">
        <v>11</v>
      </c>
      <c r="M357">
        <v>8</v>
      </c>
      <c r="N357">
        <v>4</v>
      </c>
      <c r="O357" t="s">
        <v>33</v>
      </c>
      <c r="P357" t="s">
        <v>62</v>
      </c>
      <c r="Q357">
        <v>65687</v>
      </c>
      <c r="R357" s="1">
        <v>45519</v>
      </c>
      <c r="S357" t="s">
        <v>53</v>
      </c>
      <c r="T357">
        <v>706474</v>
      </c>
      <c r="U357" t="s">
        <v>14299</v>
      </c>
      <c r="V357">
        <v>773</v>
      </c>
      <c r="W357">
        <v>1466</v>
      </c>
      <c r="X357">
        <v>6</v>
      </c>
      <c r="Y357">
        <v>3518.4</v>
      </c>
      <c r="Z357">
        <v>9</v>
      </c>
      <c r="AA357">
        <f>Zudio_sales_data[[#This Row],[Price]]*Zudio_sales_data[[#This Row],[Quantity]]</f>
        <v>8796</v>
      </c>
      <c r="AB357" s="1">
        <v>45629</v>
      </c>
      <c r="AC357">
        <f>_xlfn.DAYS(Zudio_sales_data[[#This Row],[Last Date]],Zudio_sales_data[[#This Row],[Store Open Date]])</f>
        <v>59</v>
      </c>
      <c r="AD357" t="str">
        <f>IF(Zudio_sales_data[[#This Row],[Order Date]]&lt;=Zudio_sales_data[[#This Row],[Store Open Date]],"wrong data","right data")</f>
        <v>wrong data</v>
      </c>
      <c r="AE357">
        <f>Zudio_sales_data[[#This Row],[Sales Profit]]/Zudio_sales_data[[#This Row],[Quantity]]</f>
        <v>586.4</v>
      </c>
    </row>
    <row r="358" spans="1:31" x14ac:dyDescent="0.3">
      <c r="A358" t="s">
        <v>26</v>
      </c>
      <c r="B358" t="s">
        <v>65</v>
      </c>
      <c r="C358" t="s">
        <v>39</v>
      </c>
      <c r="D358" t="s">
        <v>87</v>
      </c>
      <c r="E358">
        <v>94</v>
      </c>
      <c r="F358">
        <v>428602</v>
      </c>
      <c r="G358" t="s">
        <v>49</v>
      </c>
      <c r="H358" s="1">
        <v>45420</v>
      </c>
      <c r="I358">
        <v>950</v>
      </c>
      <c r="J358" t="s">
        <v>13797</v>
      </c>
      <c r="K358" t="s">
        <v>370</v>
      </c>
      <c r="L358">
        <v>10</v>
      </c>
      <c r="M358">
        <v>9</v>
      </c>
      <c r="N358">
        <v>20</v>
      </c>
      <c r="O358" t="s">
        <v>33</v>
      </c>
      <c r="P358" t="s">
        <v>90</v>
      </c>
      <c r="Q358">
        <v>33538</v>
      </c>
      <c r="R358" s="1">
        <v>45413</v>
      </c>
      <c r="S358" t="s">
        <v>104</v>
      </c>
      <c r="T358">
        <v>233483</v>
      </c>
      <c r="U358" t="s">
        <v>14300</v>
      </c>
      <c r="V358">
        <v>855</v>
      </c>
      <c r="W358">
        <v>2394</v>
      </c>
      <c r="X358">
        <v>6</v>
      </c>
      <c r="Y358">
        <v>5745.6</v>
      </c>
      <c r="Z358">
        <v>11</v>
      </c>
      <c r="AA358">
        <f>Zudio_sales_data[[#This Row],[Price]]*Zudio_sales_data[[#This Row],[Quantity]]</f>
        <v>14364</v>
      </c>
      <c r="AB358" s="1">
        <v>45629</v>
      </c>
      <c r="AC358">
        <f>_xlfn.DAYS(Zudio_sales_data[[#This Row],[Last Date]],Zudio_sales_data[[#This Row],[Store Open Date]])</f>
        <v>209</v>
      </c>
      <c r="AD358" t="str">
        <f>IF(Zudio_sales_data[[#This Row],[Order Date]]&lt;=Zudio_sales_data[[#This Row],[Store Open Date]],"wrong data","right data")</f>
        <v>wrong data</v>
      </c>
      <c r="AE358">
        <f>Zudio_sales_data[[#This Row],[Sales Profit]]/Zudio_sales_data[[#This Row],[Quantity]]</f>
        <v>957.6</v>
      </c>
    </row>
    <row r="359" spans="1:31" x14ac:dyDescent="0.3">
      <c r="A359" t="s">
        <v>117</v>
      </c>
      <c r="B359" t="s">
        <v>121</v>
      </c>
      <c r="C359" t="s">
        <v>28</v>
      </c>
      <c r="D359" t="s">
        <v>129</v>
      </c>
      <c r="E359">
        <v>98</v>
      </c>
      <c r="F359">
        <v>409260</v>
      </c>
      <c r="G359" t="s">
        <v>49</v>
      </c>
      <c r="H359" s="1">
        <v>45582</v>
      </c>
      <c r="I359">
        <v>950</v>
      </c>
      <c r="J359" t="s">
        <v>13853</v>
      </c>
      <c r="K359" t="s">
        <v>185</v>
      </c>
      <c r="L359">
        <v>11</v>
      </c>
      <c r="M359">
        <v>8</v>
      </c>
      <c r="N359">
        <v>13</v>
      </c>
      <c r="O359" t="s">
        <v>33</v>
      </c>
      <c r="P359" t="s">
        <v>90</v>
      </c>
      <c r="Q359">
        <v>13488</v>
      </c>
      <c r="R359" s="1">
        <v>45376</v>
      </c>
      <c r="S359" t="s">
        <v>58</v>
      </c>
      <c r="T359">
        <v>570162</v>
      </c>
      <c r="U359" t="s">
        <v>14301</v>
      </c>
      <c r="V359">
        <v>517</v>
      </c>
      <c r="W359">
        <v>2997</v>
      </c>
      <c r="X359">
        <v>3</v>
      </c>
      <c r="Y359">
        <v>3596.4</v>
      </c>
      <c r="Z359">
        <v>9</v>
      </c>
      <c r="AA359">
        <f>Zudio_sales_data[[#This Row],[Price]]*Zudio_sales_data[[#This Row],[Quantity]]</f>
        <v>8991</v>
      </c>
      <c r="AB359" s="1">
        <v>45629</v>
      </c>
      <c r="AC359">
        <f>_xlfn.DAYS(Zudio_sales_data[[#This Row],[Last Date]],Zudio_sales_data[[#This Row],[Store Open Date]])</f>
        <v>47</v>
      </c>
      <c r="AD359" t="str">
        <f>IF(Zudio_sales_data[[#This Row],[Order Date]]&lt;=Zudio_sales_data[[#This Row],[Store Open Date]],"wrong data","right data")</f>
        <v>wrong data</v>
      </c>
      <c r="AE359">
        <f>Zudio_sales_data[[#This Row],[Sales Profit]]/Zudio_sales_data[[#This Row],[Quantity]]</f>
        <v>1198.8</v>
      </c>
    </row>
    <row r="360" spans="1:31" x14ac:dyDescent="0.3">
      <c r="A360" t="s">
        <v>117</v>
      </c>
      <c r="B360" t="s">
        <v>241</v>
      </c>
      <c r="C360" t="s">
        <v>28</v>
      </c>
      <c r="D360" t="s">
        <v>77</v>
      </c>
      <c r="E360">
        <v>50</v>
      </c>
      <c r="F360">
        <v>401781</v>
      </c>
      <c r="G360" t="s">
        <v>30</v>
      </c>
      <c r="H360" s="1">
        <v>45391</v>
      </c>
      <c r="I360">
        <v>800</v>
      </c>
      <c r="J360" t="s">
        <v>13779</v>
      </c>
      <c r="K360" t="s">
        <v>685</v>
      </c>
      <c r="L360">
        <v>9</v>
      </c>
      <c r="M360">
        <v>8</v>
      </c>
      <c r="N360">
        <v>15</v>
      </c>
      <c r="O360" t="s">
        <v>69</v>
      </c>
      <c r="P360" t="s">
        <v>62</v>
      </c>
      <c r="Q360">
        <v>77970</v>
      </c>
      <c r="R360" s="1">
        <v>45369</v>
      </c>
      <c r="S360" t="s">
        <v>58</v>
      </c>
      <c r="T360">
        <v>151389</v>
      </c>
      <c r="U360" t="s">
        <v>14302</v>
      </c>
      <c r="V360">
        <v>907</v>
      </c>
      <c r="W360">
        <v>2220</v>
      </c>
      <c r="X360">
        <v>5</v>
      </c>
      <c r="Y360">
        <v>4440</v>
      </c>
      <c r="Z360">
        <v>11</v>
      </c>
      <c r="AA360">
        <f>Zudio_sales_data[[#This Row],[Price]]*Zudio_sales_data[[#This Row],[Quantity]]</f>
        <v>11100</v>
      </c>
      <c r="AB360" s="1">
        <v>45629</v>
      </c>
      <c r="AC360">
        <f>_xlfn.DAYS(Zudio_sales_data[[#This Row],[Last Date]],Zudio_sales_data[[#This Row],[Store Open Date]])</f>
        <v>238</v>
      </c>
      <c r="AD360" t="str">
        <f>IF(Zudio_sales_data[[#This Row],[Order Date]]&lt;=Zudio_sales_data[[#This Row],[Store Open Date]],"wrong data","right data")</f>
        <v>wrong data</v>
      </c>
      <c r="AE360">
        <f>Zudio_sales_data[[#This Row],[Sales Profit]]/Zudio_sales_data[[#This Row],[Quantity]]</f>
        <v>888</v>
      </c>
    </row>
    <row r="361" spans="1:31" x14ac:dyDescent="0.3">
      <c r="A361" t="s">
        <v>71</v>
      </c>
      <c r="B361" t="s">
        <v>337</v>
      </c>
      <c r="C361" t="s">
        <v>28</v>
      </c>
      <c r="D361" t="s">
        <v>48</v>
      </c>
      <c r="E361">
        <v>80</v>
      </c>
      <c r="F361">
        <v>405915</v>
      </c>
      <c r="G361" t="s">
        <v>30</v>
      </c>
      <c r="H361" s="1">
        <v>45533</v>
      </c>
      <c r="I361">
        <v>1400</v>
      </c>
      <c r="J361" t="s">
        <v>13507</v>
      </c>
      <c r="K361" t="s">
        <v>51</v>
      </c>
      <c r="L361">
        <v>10</v>
      </c>
      <c r="M361">
        <v>9</v>
      </c>
      <c r="N361">
        <v>10</v>
      </c>
      <c r="O361" t="s">
        <v>33</v>
      </c>
      <c r="P361" t="s">
        <v>52</v>
      </c>
      <c r="Q361">
        <v>47788</v>
      </c>
      <c r="R361" s="1">
        <v>45441</v>
      </c>
      <c r="S361" t="s">
        <v>104</v>
      </c>
      <c r="T361">
        <v>661873</v>
      </c>
      <c r="U361" t="s">
        <v>7624</v>
      </c>
      <c r="V361">
        <v>676</v>
      </c>
      <c r="W361">
        <v>881</v>
      </c>
      <c r="X361">
        <v>6</v>
      </c>
      <c r="Y361">
        <v>2114.4</v>
      </c>
      <c r="Z361">
        <v>11</v>
      </c>
      <c r="AA361">
        <f>Zudio_sales_data[[#This Row],[Price]]*Zudio_sales_data[[#This Row],[Quantity]]</f>
        <v>5286</v>
      </c>
      <c r="AB361" s="1">
        <v>45629</v>
      </c>
      <c r="AC361">
        <f>_xlfn.DAYS(Zudio_sales_data[[#This Row],[Last Date]],Zudio_sales_data[[#This Row],[Store Open Date]])</f>
        <v>96</v>
      </c>
      <c r="AD361" t="str">
        <f>IF(Zudio_sales_data[[#This Row],[Order Date]]&lt;=Zudio_sales_data[[#This Row],[Store Open Date]],"wrong data","right data")</f>
        <v>wrong data</v>
      </c>
      <c r="AE361">
        <f>Zudio_sales_data[[#This Row],[Sales Profit]]/Zudio_sales_data[[#This Row],[Quantity]]</f>
        <v>352.40000000000003</v>
      </c>
    </row>
    <row r="362" spans="1:31" x14ac:dyDescent="0.3">
      <c r="A362" t="s">
        <v>26</v>
      </c>
      <c r="B362" t="s">
        <v>225</v>
      </c>
      <c r="C362" t="s">
        <v>39</v>
      </c>
      <c r="D362" t="s">
        <v>229</v>
      </c>
      <c r="E362">
        <v>48</v>
      </c>
      <c r="F362">
        <v>438707</v>
      </c>
      <c r="G362" t="s">
        <v>30</v>
      </c>
      <c r="H362" s="1">
        <v>45619</v>
      </c>
      <c r="I362">
        <v>1300</v>
      </c>
      <c r="J362" t="s">
        <v>13940</v>
      </c>
      <c r="K362" t="s">
        <v>350</v>
      </c>
      <c r="L362">
        <v>10</v>
      </c>
      <c r="M362">
        <v>9</v>
      </c>
      <c r="N362">
        <v>11</v>
      </c>
      <c r="O362" t="s">
        <v>33</v>
      </c>
      <c r="P362" t="s">
        <v>62</v>
      </c>
      <c r="Q362">
        <v>49238</v>
      </c>
      <c r="R362" s="1">
        <v>45343</v>
      </c>
      <c r="S362" t="s">
        <v>91</v>
      </c>
      <c r="T362">
        <v>420332</v>
      </c>
      <c r="U362" t="s">
        <v>14303</v>
      </c>
      <c r="V362">
        <v>758</v>
      </c>
      <c r="W362">
        <v>2124</v>
      </c>
      <c r="X362">
        <v>7</v>
      </c>
      <c r="Y362">
        <v>5947.2</v>
      </c>
      <c r="Z362">
        <v>11</v>
      </c>
      <c r="AA362">
        <f>Zudio_sales_data[[#This Row],[Price]]*Zudio_sales_data[[#This Row],[Quantity]]</f>
        <v>14868</v>
      </c>
      <c r="AB362" s="1">
        <v>45629</v>
      </c>
      <c r="AC362">
        <f>_xlfn.DAYS(Zudio_sales_data[[#This Row],[Last Date]],Zudio_sales_data[[#This Row],[Store Open Date]])</f>
        <v>10</v>
      </c>
      <c r="AD362" t="str">
        <f>IF(Zudio_sales_data[[#This Row],[Order Date]]&lt;=Zudio_sales_data[[#This Row],[Store Open Date]],"wrong data","right data")</f>
        <v>wrong data</v>
      </c>
      <c r="AE362">
        <f>Zudio_sales_data[[#This Row],[Sales Profit]]/Zudio_sales_data[[#This Row],[Quantity]]</f>
        <v>849.6</v>
      </c>
    </row>
    <row r="363" spans="1:31" x14ac:dyDescent="0.3">
      <c r="A363" t="s">
        <v>37</v>
      </c>
      <c r="B363" t="s">
        <v>174</v>
      </c>
      <c r="C363" t="s">
        <v>47</v>
      </c>
      <c r="D363" t="s">
        <v>48</v>
      </c>
      <c r="E363">
        <v>73</v>
      </c>
      <c r="F363">
        <v>426260</v>
      </c>
      <c r="G363" t="s">
        <v>49</v>
      </c>
      <c r="H363" s="1">
        <v>45538</v>
      </c>
      <c r="I363">
        <v>1000</v>
      </c>
      <c r="J363" t="s">
        <v>13722</v>
      </c>
      <c r="K363" t="s">
        <v>630</v>
      </c>
      <c r="L363">
        <v>11</v>
      </c>
      <c r="M363">
        <v>8</v>
      </c>
      <c r="N363">
        <v>7</v>
      </c>
      <c r="O363" t="s">
        <v>69</v>
      </c>
      <c r="P363" t="s">
        <v>34</v>
      </c>
      <c r="Q363">
        <v>55628</v>
      </c>
      <c r="R363" s="1">
        <v>45470</v>
      </c>
      <c r="S363" t="s">
        <v>43</v>
      </c>
      <c r="T363">
        <v>188637</v>
      </c>
      <c r="U363" t="s">
        <v>14304</v>
      </c>
      <c r="V363">
        <v>836</v>
      </c>
      <c r="W363">
        <v>1218</v>
      </c>
      <c r="X363">
        <v>8</v>
      </c>
      <c r="Y363">
        <v>3897.6</v>
      </c>
      <c r="Z363">
        <v>9</v>
      </c>
      <c r="AA363">
        <f>Zudio_sales_data[[#This Row],[Price]]*Zudio_sales_data[[#This Row],[Quantity]]</f>
        <v>9744</v>
      </c>
      <c r="AB363" s="1">
        <v>45629</v>
      </c>
      <c r="AC363">
        <f>_xlfn.DAYS(Zudio_sales_data[[#This Row],[Last Date]],Zudio_sales_data[[#This Row],[Store Open Date]])</f>
        <v>91</v>
      </c>
      <c r="AD363" t="str">
        <f>IF(Zudio_sales_data[[#This Row],[Order Date]]&lt;=Zudio_sales_data[[#This Row],[Store Open Date]],"wrong data","right data")</f>
        <v>wrong data</v>
      </c>
      <c r="AE363">
        <f>Zudio_sales_data[[#This Row],[Sales Profit]]/Zudio_sales_data[[#This Row],[Quantity]]</f>
        <v>487.2</v>
      </c>
    </row>
    <row r="364" spans="1:31" x14ac:dyDescent="0.3">
      <c r="A364" t="s">
        <v>37</v>
      </c>
      <c r="B364" t="s">
        <v>225</v>
      </c>
      <c r="C364" t="s">
        <v>39</v>
      </c>
      <c r="D364" t="s">
        <v>77</v>
      </c>
      <c r="E364">
        <v>4</v>
      </c>
      <c r="F364">
        <v>434095</v>
      </c>
      <c r="G364" t="s">
        <v>49</v>
      </c>
      <c r="H364" s="1">
        <v>45541</v>
      </c>
      <c r="I364">
        <v>1200</v>
      </c>
      <c r="J364" t="s">
        <v>7685</v>
      </c>
      <c r="K364" t="s">
        <v>57</v>
      </c>
      <c r="L364">
        <v>11</v>
      </c>
      <c r="M364">
        <v>8</v>
      </c>
      <c r="N364">
        <v>18</v>
      </c>
      <c r="O364" t="s">
        <v>69</v>
      </c>
      <c r="P364" t="s">
        <v>52</v>
      </c>
      <c r="Q364">
        <v>31687</v>
      </c>
      <c r="R364" s="1">
        <v>45463</v>
      </c>
      <c r="S364" t="s">
        <v>43</v>
      </c>
      <c r="T364">
        <v>479415</v>
      </c>
      <c r="U364" t="s">
        <v>14305</v>
      </c>
      <c r="V364">
        <v>845</v>
      </c>
      <c r="W364">
        <v>520</v>
      </c>
      <c r="X364">
        <v>7</v>
      </c>
      <c r="Y364">
        <v>1456</v>
      </c>
      <c r="Z364">
        <v>9</v>
      </c>
      <c r="AA364">
        <f>Zudio_sales_data[[#This Row],[Price]]*Zudio_sales_data[[#This Row],[Quantity]]</f>
        <v>3640</v>
      </c>
      <c r="AB364" s="1">
        <v>45629</v>
      </c>
      <c r="AC364">
        <f>_xlfn.DAYS(Zudio_sales_data[[#This Row],[Last Date]],Zudio_sales_data[[#This Row],[Store Open Date]])</f>
        <v>88</v>
      </c>
      <c r="AD364" t="str">
        <f>IF(Zudio_sales_data[[#This Row],[Order Date]]&lt;=Zudio_sales_data[[#This Row],[Store Open Date]],"wrong data","right data")</f>
        <v>wrong data</v>
      </c>
      <c r="AE364">
        <f>Zudio_sales_data[[#This Row],[Sales Profit]]/Zudio_sales_data[[#This Row],[Quantity]]</f>
        <v>208</v>
      </c>
    </row>
    <row r="365" spans="1:31" x14ac:dyDescent="0.3">
      <c r="A365" t="s">
        <v>26</v>
      </c>
      <c r="B365" t="s">
        <v>59</v>
      </c>
      <c r="C365" t="s">
        <v>28</v>
      </c>
      <c r="D365" t="s">
        <v>77</v>
      </c>
      <c r="E365">
        <v>26</v>
      </c>
      <c r="F365">
        <v>428201</v>
      </c>
      <c r="G365" t="s">
        <v>49</v>
      </c>
      <c r="H365" s="1">
        <v>45541</v>
      </c>
      <c r="I365">
        <v>800</v>
      </c>
      <c r="J365" t="s">
        <v>13923</v>
      </c>
      <c r="K365" t="s">
        <v>233</v>
      </c>
      <c r="L365">
        <v>10</v>
      </c>
      <c r="M365">
        <v>7</v>
      </c>
      <c r="N365">
        <v>7</v>
      </c>
      <c r="O365" t="s">
        <v>33</v>
      </c>
      <c r="P365" t="s">
        <v>34</v>
      </c>
      <c r="Q365">
        <v>87743</v>
      </c>
      <c r="R365" s="1">
        <v>45318</v>
      </c>
      <c r="S365" t="s">
        <v>85</v>
      </c>
      <c r="T365">
        <v>273360</v>
      </c>
      <c r="U365" t="s">
        <v>14306</v>
      </c>
      <c r="V365">
        <v>896</v>
      </c>
      <c r="W365">
        <v>1563</v>
      </c>
      <c r="X365">
        <v>6</v>
      </c>
      <c r="Y365">
        <v>3751.2</v>
      </c>
      <c r="Z365">
        <v>9</v>
      </c>
      <c r="AA365">
        <f>Zudio_sales_data[[#This Row],[Price]]*Zudio_sales_data[[#This Row],[Quantity]]</f>
        <v>9378</v>
      </c>
      <c r="AB365" s="1">
        <v>45629</v>
      </c>
      <c r="AC365">
        <f>_xlfn.DAYS(Zudio_sales_data[[#This Row],[Last Date]],Zudio_sales_data[[#This Row],[Store Open Date]])</f>
        <v>88</v>
      </c>
      <c r="AD365" t="str">
        <f>IF(Zudio_sales_data[[#This Row],[Order Date]]&lt;=Zudio_sales_data[[#This Row],[Store Open Date]],"wrong data","right data")</f>
        <v>wrong data</v>
      </c>
      <c r="AE365">
        <f>Zudio_sales_data[[#This Row],[Sales Profit]]/Zudio_sales_data[[#This Row],[Quantity]]</f>
        <v>625.19999999999993</v>
      </c>
    </row>
    <row r="366" spans="1:31" x14ac:dyDescent="0.3">
      <c r="A366" t="s">
        <v>55</v>
      </c>
      <c r="B366" t="s">
        <v>125</v>
      </c>
      <c r="C366" t="s">
        <v>47</v>
      </c>
      <c r="D366" t="s">
        <v>129</v>
      </c>
      <c r="E366">
        <v>17</v>
      </c>
      <c r="F366">
        <v>436581</v>
      </c>
      <c r="G366" t="s">
        <v>30</v>
      </c>
      <c r="H366" s="1">
        <v>45462</v>
      </c>
      <c r="I366">
        <v>1200</v>
      </c>
      <c r="J366" t="s">
        <v>13607</v>
      </c>
      <c r="K366" t="s">
        <v>569</v>
      </c>
      <c r="L366">
        <v>9</v>
      </c>
      <c r="M366">
        <v>8</v>
      </c>
      <c r="N366">
        <v>11</v>
      </c>
      <c r="O366" t="s">
        <v>69</v>
      </c>
      <c r="P366" t="s">
        <v>34</v>
      </c>
      <c r="Q366">
        <v>49164</v>
      </c>
      <c r="R366" s="1">
        <v>45380</v>
      </c>
      <c r="S366" t="s">
        <v>58</v>
      </c>
      <c r="T366">
        <v>686618</v>
      </c>
      <c r="U366" t="s">
        <v>14307</v>
      </c>
      <c r="V366">
        <v>264</v>
      </c>
      <c r="W366">
        <v>2436</v>
      </c>
      <c r="X366">
        <v>5</v>
      </c>
      <c r="Y366">
        <v>4872</v>
      </c>
      <c r="Z366">
        <v>11</v>
      </c>
      <c r="AA366">
        <f>Zudio_sales_data[[#This Row],[Price]]*Zudio_sales_data[[#This Row],[Quantity]]</f>
        <v>12180</v>
      </c>
      <c r="AB366" s="1">
        <v>45629</v>
      </c>
      <c r="AC366">
        <f>_xlfn.DAYS(Zudio_sales_data[[#This Row],[Last Date]],Zudio_sales_data[[#This Row],[Store Open Date]])</f>
        <v>167</v>
      </c>
      <c r="AD366" t="str">
        <f>IF(Zudio_sales_data[[#This Row],[Order Date]]&lt;=Zudio_sales_data[[#This Row],[Store Open Date]],"wrong data","right data")</f>
        <v>wrong data</v>
      </c>
      <c r="AE366">
        <f>Zudio_sales_data[[#This Row],[Sales Profit]]/Zudio_sales_data[[#This Row],[Quantity]]</f>
        <v>974.4</v>
      </c>
    </row>
    <row r="367" spans="1:31" x14ac:dyDescent="0.3">
      <c r="A367" t="s">
        <v>117</v>
      </c>
      <c r="B367" t="s">
        <v>27</v>
      </c>
      <c r="C367" t="s">
        <v>47</v>
      </c>
      <c r="D367" t="s">
        <v>82</v>
      </c>
      <c r="E367">
        <v>94</v>
      </c>
      <c r="F367">
        <v>411635</v>
      </c>
      <c r="G367" t="s">
        <v>30</v>
      </c>
      <c r="H367" s="1">
        <v>45426</v>
      </c>
      <c r="I367">
        <v>1000</v>
      </c>
      <c r="J367" t="s">
        <v>13454</v>
      </c>
      <c r="K367" t="s">
        <v>1248</v>
      </c>
      <c r="L367">
        <v>10</v>
      </c>
      <c r="M367">
        <v>9</v>
      </c>
      <c r="N367">
        <v>3</v>
      </c>
      <c r="O367" t="s">
        <v>69</v>
      </c>
      <c r="P367" t="s">
        <v>52</v>
      </c>
      <c r="Q367">
        <v>23759</v>
      </c>
      <c r="R367" s="1">
        <v>45398</v>
      </c>
      <c r="S367" t="s">
        <v>63</v>
      </c>
      <c r="T367">
        <v>820383</v>
      </c>
      <c r="U367" t="s">
        <v>14308</v>
      </c>
      <c r="V367">
        <v>321</v>
      </c>
      <c r="W367">
        <v>1784</v>
      </c>
      <c r="X367">
        <v>2</v>
      </c>
      <c r="Y367">
        <v>1427.2</v>
      </c>
      <c r="Z367">
        <v>11</v>
      </c>
      <c r="AA367">
        <f>Zudio_sales_data[[#This Row],[Price]]*Zudio_sales_data[[#This Row],[Quantity]]</f>
        <v>3568</v>
      </c>
      <c r="AB367" s="1">
        <v>45629</v>
      </c>
      <c r="AC367">
        <f>_xlfn.DAYS(Zudio_sales_data[[#This Row],[Last Date]],Zudio_sales_data[[#This Row],[Store Open Date]])</f>
        <v>203</v>
      </c>
      <c r="AD367" t="str">
        <f>IF(Zudio_sales_data[[#This Row],[Order Date]]&lt;=Zudio_sales_data[[#This Row],[Store Open Date]],"wrong data","right data")</f>
        <v>wrong data</v>
      </c>
      <c r="AE367">
        <f>Zudio_sales_data[[#This Row],[Sales Profit]]/Zudio_sales_data[[#This Row],[Quantity]]</f>
        <v>713.6</v>
      </c>
    </row>
    <row r="368" spans="1:31" x14ac:dyDescent="0.3">
      <c r="A368" t="s">
        <v>139</v>
      </c>
      <c r="B368" t="s">
        <v>275</v>
      </c>
      <c r="C368" t="s">
        <v>47</v>
      </c>
      <c r="D368" t="s">
        <v>82</v>
      </c>
      <c r="E368">
        <v>48</v>
      </c>
      <c r="F368">
        <v>400922</v>
      </c>
      <c r="G368" t="s">
        <v>30</v>
      </c>
      <c r="H368" s="1">
        <v>45529</v>
      </c>
      <c r="I368">
        <v>800</v>
      </c>
      <c r="J368" t="s">
        <v>13915</v>
      </c>
      <c r="K368" t="s">
        <v>303</v>
      </c>
      <c r="L368">
        <v>9</v>
      </c>
      <c r="M368">
        <v>8</v>
      </c>
      <c r="N368">
        <v>3</v>
      </c>
      <c r="O368" t="s">
        <v>33</v>
      </c>
      <c r="P368" t="s">
        <v>34</v>
      </c>
      <c r="Q368">
        <v>68353</v>
      </c>
      <c r="R368" s="1">
        <v>45380</v>
      </c>
      <c r="S368" t="s">
        <v>58</v>
      </c>
      <c r="T368">
        <v>137382</v>
      </c>
      <c r="U368" t="s">
        <v>7753</v>
      </c>
      <c r="V368">
        <v>370</v>
      </c>
      <c r="W368">
        <v>2549</v>
      </c>
      <c r="X368">
        <v>4</v>
      </c>
      <c r="Y368">
        <v>4078.4</v>
      </c>
      <c r="Z368">
        <v>11</v>
      </c>
      <c r="AA368">
        <f>Zudio_sales_data[[#This Row],[Price]]*Zudio_sales_data[[#This Row],[Quantity]]</f>
        <v>10196</v>
      </c>
      <c r="AB368" s="1">
        <v>45629</v>
      </c>
      <c r="AC368">
        <f>_xlfn.DAYS(Zudio_sales_data[[#This Row],[Last Date]],Zudio_sales_data[[#This Row],[Store Open Date]])</f>
        <v>100</v>
      </c>
      <c r="AD368" t="str">
        <f>IF(Zudio_sales_data[[#This Row],[Order Date]]&lt;=Zudio_sales_data[[#This Row],[Store Open Date]],"wrong data","right data")</f>
        <v>wrong data</v>
      </c>
      <c r="AE368">
        <f>Zudio_sales_data[[#This Row],[Sales Profit]]/Zudio_sales_data[[#This Row],[Quantity]]</f>
        <v>1019.6</v>
      </c>
    </row>
    <row r="369" spans="1:31" x14ac:dyDescent="0.3">
      <c r="A369" t="s">
        <v>117</v>
      </c>
      <c r="B369" t="s">
        <v>257</v>
      </c>
      <c r="C369" t="s">
        <v>28</v>
      </c>
      <c r="D369" t="s">
        <v>40</v>
      </c>
      <c r="E369">
        <v>87</v>
      </c>
      <c r="F369">
        <v>409029</v>
      </c>
      <c r="G369" t="s">
        <v>30</v>
      </c>
      <c r="H369" s="1">
        <v>45450</v>
      </c>
      <c r="I369">
        <v>1000</v>
      </c>
      <c r="J369" t="s">
        <v>13530</v>
      </c>
      <c r="K369" t="s">
        <v>268</v>
      </c>
      <c r="L369">
        <v>10</v>
      </c>
      <c r="M369">
        <v>9</v>
      </c>
      <c r="N369">
        <v>3</v>
      </c>
      <c r="O369" t="s">
        <v>33</v>
      </c>
      <c r="P369" t="s">
        <v>90</v>
      </c>
      <c r="Q369">
        <v>68696</v>
      </c>
      <c r="R369" s="1">
        <v>45359</v>
      </c>
      <c r="S369" t="s">
        <v>58</v>
      </c>
      <c r="T369">
        <v>150773</v>
      </c>
      <c r="U369" t="s">
        <v>14309</v>
      </c>
      <c r="V369">
        <v>772</v>
      </c>
      <c r="W369">
        <v>1450</v>
      </c>
      <c r="X369">
        <v>1</v>
      </c>
      <c r="Y369">
        <v>580</v>
      </c>
      <c r="Z369">
        <v>11</v>
      </c>
      <c r="AA369">
        <f>Zudio_sales_data[[#This Row],[Price]]*Zudio_sales_data[[#This Row],[Quantity]]</f>
        <v>1450</v>
      </c>
      <c r="AB369" s="1">
        <v>45629</v>
      </c>
      <c r="AC369">
        <f>_xlfn.DAYS(Zudio_sales_data[[#This Row],[Last Date]],Zudio_sales_data[[#This Row],[Store Open Date]])</f>
        <v>179</v>
      </c>
      <c r="AD369" t="str">
        <f>IF(Zudio_sales_data[[#This Row],[Order Date]]&lt;=Zudio_sales_data[[#This Row],[Store Open Date]],"wrong data","right data")</f>
        <v>wrong data</v>
      </c>
      <c r="AE369">
        <f>Zudio_sales_data[[#This Row],[Sales Profit]]/Zudio_sales_data[[#This Row],[Quantity]]</f>
        <v>580</v>
      </c>
    </row>
    <row r="370" spans="1:31" x14ac:dyDescent="0.3">
      <c r="A370" t="s">
        <v>71</v>
      </c>
      <c r="B370" t="s">
        <v>263</v>
      </c>
      <c r="C370" t="s">
        <v>28</v>
      </c>
      <c r="D370" t="s">
        <v>82</v>
      </c>
      <c r="E370">
        <v>45</v>
      </c>
      <c r="F370">
        <v>422270</v>
      </c>
      <c r="G370" t="s">
        <v>49</v>
      </c>
      <c r="H370" s="1">
        <v>45629</v>
      </c>
      <c r="I370">
        <v>1100</v>
      </c>
      <c r="J370" t="s">
        <v>13849</v>
      </c>
      <c r="K370" t="s">
        <v>507</v>
      </c>
      <c r="L370">
        <v>10</v>
      </c>
      <c r="M370">
        <v>9</v>
      </c>
      <c r="N370">
        <v>18</v>
      </c>
      <c r="O370" t="s">
        <v>69</v>
      </c>
      <c r="P370" t="s">
        <v>90</v>
      </c>
      <c r="Q370">
        <v>16219</v>
      </c>
      <c r="R370" s="1">
        <v>45379</v>
      </c>
      <c r="S370" t="s">
        <v>58</v>
      </c>
      <c r="T370">
        <v>951953</v>
      </c>
      <c r="U370" t="s">
        <v>14310</v>
      </c>
      <c r="V370">
        <v>481</v>
      </c>
      <c r="W370">
        <v>2087</v>
      </c>
      <c r="X370">
        <v>8</v>
      </c>
      <c r="Y370">
        <v>6678.4</v>
      </c>
      <c r="Z370">
        <v>11</v>
      </c>
      <c r="AA370">
        <f>Zudio_sales_data[[#This Row],[Price]]*Zudio_sales_data[[#This Row],[Quantity]]</f>
        <v>16696</v>
      </c>
      <c r="AB370" s="1">
        <v>45629</v>
      </c>
      <c r="AC370">
        <f>_xlfn.DAYS(Zudio_sales_data[[#This Row],[Last Date]],Zudio_sales_data[[#This Row],[Store Open Date]])</f>
        <v>0</v>
      </c>
      <c r="AD370" t="str">
        <f>IF(Zudio_sales_data[[#This Row],[Order Date]]&lt;=Zudio_sales_data[[#This Row],[Store Open Date]],"wrong data","right data")</f>
        <v>wrong data</v>
      </c>
      <c r="AE370">
        <f>Zudio_sales_data[[#This Row],[Sales Profit]]/Zudio_sales_data[[#This Row],[Quantity]]</f>
        <v>834.8</v>
      </c>
    </row>
    <row r="371" spans="1:31" x14ac:dyDescent="0.3">
      <c r="A371" t="s">
        <v>139</v>
      </c>
      <c r="B371" t="s">
        <v>328</v>
      </c>
      <c r="C371" t="s">
        <v>39</v>
      </c>
      <c r="D371" t="s">
        <v>101</v>
      </c>
      <c r="E371">
        <v>79</v>
      </c>
      <c r="F371">
        <v>413402</v>
      </c>
      <c r="G371" t="s">
        <v>49</v>
      </c>
      <c r="H371" s="1">
        <v>45522</v>
      </c>
      <c r="I371">
        <v>1100</v>
      </c>
      <c r="J371" t="s">
        <v>13956</v>
      </c>
      <c r="K371" t="s">
        <v>428</v>
      </c>
      <c r="L371">
        <v>10</v>
      </c>
      <c r="M371">
        <v>9</v>
      </c>
      <c r="N371">
        <v>9</v>
      </c>
      <c r="O371" t="s">
        <v>33</v>
      </c>
      <c r="P371" t="s">
        <v>34</v>
      </c>
      <c r="Q371">
        <v>59090</v>
      </c>
      <c r="R371" s="1">
        <v>45497</v>
      </c>
      <c r="S371" t="s">
        <v>95</v>
      </c>
      <c r="T371">
        <v>509830</v>
      </c>
      <c r="U371" t="s">
        <v>14311</v>
      </c>
      <c r="V371">
        <v>437</v>
      </c>
      <c r="W371">
        <v>1973</v>
      </c>
      <c r="X371">
        <v>3</v>
      </c>
      <c r="Y371">
        <v>2367.6</v>
      </c>
      <c r="Z371">
        <v>11</v>
      </c>
      <c r="AA371">
        <f>Zudio_sales_data[[#This Row],[Price]]*Zudio_sales_data[[#This Row],[Quantity]]</f>
        <v>5919</v>
      </c>
      <c r="AB371" s="1">
        <v>45629</v>
      </c>
      <c r="AC371">
        <f>_xlfn.DAYS(Zudio_sales_data[[#This Row],[Last Date]],Zudio_sales_data[[#This Row],[Store Open Date]])</f>
        <v>107</v>
      </c>
      <c r="AD371" t="str">
        <f>IF(Zudio_sales_data[[#This Row],[Order Date]]&lt;=Zudio_sales_data[[#This Row],[Store Open Date]],"wrong data","right data")</f>
        <v>wrong data</v>
      </c>
      <c r="AE371">
        <f>Zudio_sales_data[[#This Row],[Sales Profit]]/Zudio_sales_data[[#This Row],[Quantity]]</f>
        <v>789.19999999999993</v>
      </c>
    </row>
    <row r="372" spans="1:31" x14ac:dyDescent="0.3">
      <c r="A372" t="s">
        <v>55</v>
      </c>
      <c r="B372" t="s">
        <v>310</v>
      </c>
      <c r="C372" t="s">
        <v>28</v>
      </c>
      <c r="D372" t="s">
        <v>29</v>
      </c>
      <c r="E372">
        <v>14</v>
      </c>
      <c r="F372">
        <v>439743</v>
      </c>
      <c r="G372" t="s">
        <v>49</v>
      </c>
      <c r="H372" s="1">
        <v>45461</v>
      </c>
      <c r="I372">
        <v>800</v>
      </c>
      <c r="J372" t="s">
        <v>13645</v>
      </c>
      <c r="K372" t="s">
        <v>609</v>
      </c>
      <c r="L372">
        <v>9</v>
      </c>
      <c r="M372">
        <v>8</v>
      </c>
      <c r="N372">
        <v>17</v>
      </c>
      <c r="O372" t="s">
        <v>69</v>
      </c>
      <c r="P372" t="s">
        <v>34</v>
      </c>
      <c r="Q372">
        <v>87405</v>
      </c>
      <c r="R372" s="1">
        <v>45393</v>
      </c>
      <c r="S372" t="s">
        <v>63</v>
      </c>
      <c r="T372">
        <v>207217</v>
      </c>
      <c r="U372" t="s">
        <v>14312</v>
      </c>
      <c r="V372">
        <v>281</v>
      </c>
      <c r="W372">
        <v>2059</v>
      </c>
      <c r="X372">
        <v>7</v>
      </c>
      <c r="Y372">
        <v>5765.2</v>
      </c>
      <c r="Z372">
        <v>11</v>
      </c>
      <c r="AA372">
        <f>Zudio_sales_data[[#This Row],[Price]]*Zudio_sales_data[[#This Row],[Quantity]]</f>
        <v>14413</v>
      </c>
      <c r="AB372" s="1">
        <v>45629</v>
      </c>
      <c r="AC372">
        <f>_xlfn.DAYS(Zudio_sales_data[[#This Row],[Last Date]],Zudio_sales_data[[#This Row],[Store Open Date]])</f>
        <v>168</v>
      </c>
      <c r="AD372" t="str">
        <f>IF(Zudio_sales_data[[#This Row],[Order Date]]&lt;=Zudio_sales_data[[#This Row],[Store Open Date]],"wrong data","right data")</f>
        <v>wrong data</v>
      </c>
      <c r="AE372">
        <f>Zudio_sales_data[[#This Row],[Sales Profit]]/Zudio_sales_data[[#This Row],[Quantity]]</f>
        <v>823.6</v>
      </c>
    </row>
    <row r="373" spans="1:31" x14ac:dyDescent="0.3">
      <c r="A373" t="s">
        <v>45</v>
      </c>
      <c r="B373" t="s">
        <v>241</v>
      </c>
      <c r="C373" t="s">
        <v>47</v>
      </c>
      <c r="D373" t="s">
        <v>77</v>
      </c>
      <c r="E373">
        <v>78</v>
      </c>
      <c r="F373">
        <v>438055</v>
      </c>
      <c r="G373" t="s">
        <v>30</v>
      </c>
      <c r="H373" s="1">
        <v>45436</v>
      </c>
      <c r="I373">
        <v>1200</v>
      </c>
      <c r="J373" t="s">
        <v>13876</v>
      </c>
      <c r="K373" t="s">
        <v>239</v>
      </c>
      <c r="L373">
        <v>10</v>
      </c>
      <c r="M373">
        <v>7</v>
      </c>
      <c r="N373">
        <v>9</v>
      </c>
      <c r="O373" t="s">
        <v>33</v>
      </c>
      <c r="P373" t="s">
        <v>34</v>
      </c>
      <c r="Q373">
        <v>63017</v>
      </c>
      <c r="R373" s="1">
        <v>45392</v>
      </c>
      <c r="S373" t="s">
        <v>63</v>
      </c>
      <c r="T373">
        <v>206930</v>
      </c>
      <c r="U373" t="s">
        <v>14313</v>
      </c>
      <c r="V373">
        <v>289</v>
      </c>
      <c r="W373">
        <v>1471</v>
      </c>
      <c r="X373">
        <v>7</v>
      </c>
      <c r="Y373">
        <v>4118.8</v>
      </c>
      <c r="Z373">
        <v>9</v>
      </c>
      <c r="AA373">
        <f>Zudio_sales_data[[#This Row],[Price]]*Zudio_sales_data[[#This Row],[Quantity]]</f>
        <v>10297</v>
      </c>
      <c r="AB373" s="1">
        <v>45629</v>
      </c>
      <c r="AC373">
        <f>_xlfn.DAYS(Zudio_sales_data[[#This Row],[Last Date]],Zudio_sales_data[[#This Row],[Store Open Date]])</f>
        <v>193</v>
      </c>
      <c r="AD373" t="str">
        <f>IF(Zudio_sales_data[[#This Row],[Order Date]]&lt;=Zudio_sales_data[[#This Row],[Store Open Date]],"wrong data","right data")</f>
        <v>wrong data</v>
      </c>
      <c r="AE373">
        <f>Zudio_sales_data[[#This Row],[Sales Profit]]/Zudio_sales_data[[#This Row],[Quantity]]</f>
        <v>588.4</v>
      </c>
    </row>
    <row r="374" spans="1:31" x14ac:dyDescent="0.3">
      <c r="A374" t="s">
        <v>110</v>
      </c>
      <c r="B374" t="s">
        <v>76</v>
      </c>
      <c r="C374" t="s">
        <v>28</v>
      </c>
      <c r="D374" t="s">
        <v>112</v>
      </c>
      <c r="E374">
        <v>92</v>
      </c>
      <c r="F374">
        <v>432772</v>
      </c>
      <c r="G374" t="s">
        <v>30</v>
      </c>
      <c r="H374" s="1">
        <v>45506</v>
      </c>
      <c r="I374">
        <v>1200</v>
      </c>
      <c r="J374" t="s">
        <v>13464</v>
      </c>
      <c r="K374" t="s">
        <v>206</v>
      </c>
      <c r="L374">
        <v>9</v>
      </c>
      <c r="M374">
        <v>8</v>
      </c>
      <c r="N374">
        <v>8</v>
      </c>
      <c r="O374" t="s">
        <v>69</v>
      </c>
      <c r="P374" t="s">
        <v>34</v>
      </c>
      <c r="Q374">
        <v>89322</v>
      </c>
      <c r="R374" s="1">
        <v>45405</v>
      </c>
      <c r="S374" t="s">
        <v>63</v>
      </c>
      <c r="T374">
        <v>463801</v>
      </c>
      <c r="U374" t="s">
        <v>14314</v>
      </c>
      <c r="V374">
        <v>584</v>
      </c>
      <c r="W374">
        <v>2313</v>
      </c>
      <c r="X374">
        <v>4</v>
      </c>
      <c r="Y374">
        <v>3700.8</v>
      </c>
      <c r="Z374">
        <v>11</v>
      </c>
      <c r="AA374">
        <f>Zudio_sales_data[[#This Row],[Price]]*Zudio_sales_data[[#This Row],[Quantity]]</f>
        <v>9252</v>
      </c>
      <c r="AB374" s="1">
        <v>45629</v>
      </c>
      <c r="AC374">
        <f>_xlfn.DAYS(Zudio_sales_data[[#This Row],[Last Date]],Zudio_sales_data[[#This Row],[Store Open Date]])</f>
        <v>123</v>
      </c>
      <c r="AD374" t="str">
        <f>IF(Zudio_sales_data[[#This Row],[Order Date]]&lt;=Zudio_sales_data[[#This Row],[Store Open Date]],"wrong data","right data")</f>
        <v>wrong data</v>
      </c>
      <c r="AE374">
        <f>Zudio_sales_data[[#This Row],[Sales Profit]]/Zudio_sales_data[[#This Row],[Quantity]]</f>
        <v>925.2</v>
      </c>
    </row>
    <row r="375" spans="1:31" x14ac:dyDescent="0.3">
      <c r="A375" t="s">
        <v>26</v>
      </c>
      <c r="B375" t="s">
        <v>132</v>
      </c>
      <c r="C375" t="s">
        <v>39</v>
      </c>
      <c r="D375" t="s">
        <v>40</v>
      </c>
      <c r="E375">
        <v>96</v>
      </c>
      <c r="F375">
        <v>421894</v>
      </c>
      <c r="G375" t="s">
        <v>30</v>
      </c>
      <c r="H375" s="1">
        <v>45533</v>
      </c>
      <c r="I375">
        <v>1400</v>
      </c>
      <c r="J375" t="s">
        <v>13566</v>
      </c>
      <c r="K375" t="s">
        <v>61</v>
      </c>
      <c r="L375">
        <v>10</v>
      </c>
      <c r="M375">
        <v>7</v>
      </c>
      <c r="N375">
        <v>11</v>
      </c>
      <c r="O375" t="s">
        <v>33</v>
      </c>
      <c r="P375" t="s">
        <v>52</v>
      </c>
      <c r="Q375">
        <v>25616</v>
      </c>
      <c r="R375" s="1">
        <v>45532</v>
      </c>
      <c r="S375" t="s">
        <v>53</v>
      </c>
      <c r="T375">
        <v>773947</v>
      </c>
      <c r="U375" t="s">
        <v>14315</v>
      </c>
      <c r="V375">
        <v>481</v>
      </c>
      <c r="W375">
        <v>1729</v>
      </c>
      <c r="X375">
        <v>4</v>
      </c>
      <c r="Y375">
        <v>2766.4</v>
      </c>
      <c r="Z375">
        <v>9</v>
      </c>
      <c r="AA375">
        <f>Zudio_sales_data[[#This Row],[Price]]*Zudio_sales_data[[#This Row],[Quantity]]</f>
        <v>6916</v>
      </c>
      <c r="AB375" s="1">
        <v>45629</v>
      </c>
      <c r="AC375">
        <f>_xlfn.DAYS(Zudio_sales_data[[#This Row],[Last Date]],Zudio_sales_data[[#This Row],[Store Open Date]])</f>
        <v>96</v>
      </c>
      <c r="AD375" t="str">
        <f>IF(Zudio_sales_data[[#This Row],[Order Date]]&lt;=Zudio_sales_data[[#This Row],[Store Open Date]],"wrong data","right data")</f>
        <v>wrong data</v>
      </c>
      <c r="AE375">
        <f>Zudio_sales_data[[#This Row],[Sales Profit]]/Zudio_sales_data[[#This Row],[Quantity]]</f>
        <v>691.6</v>
      </c>
    </row>
    <row r="376" spans="1:31" x14ac:dyDescent="0.3">
      <c r="A376" t="s">
        <v>45</v>
      </c>
      <c r="B376" t="s">
        <v>163</v>
      </c>
      <c r="C376" t="s">
        <v>39</v>
      </c>
      <c r="D376" t="s">
        <v>229</v>
      </c>
      <c r="E376">
        <v>11</v>
      </c>
      <c r="F376">
        <v>431687</v>
      </c>
      <c r="G376" t="s">
        <v>49</v>
      </c>
      <c r="H376" s="1">
        <v>45578</v>
      </c>
      <c r="I376">
        <v>1100</v>
      </c>
      <c r="J376" t="s">
        <v>4485</v>
      </c>
      <c r="K376" t="s">
        <v>659</v>
      </c>
      <c r="L376">
        <v>9</v>
      </c>
      <c r="M376">
        <v>8</v>
      </c>
      <c r="N376">
        <v>12</v>
      </c>
      <c r="O376" t="s">
        <v>33</v>
      </c>
      <c r="P376" t="s">
        <v>62</v>
      </c>
      <c r="Q376">
        <v>95593</v>
      </c>
      <c r="R376" s="1">
        <v>45337</v>
      </c>
      <c r="S376" t="s">
        <v>91</v>
      </c>
      <c r="T376">
        <v>793792</v>
      </c>
      <c r="U376" t="s">
        <v>14316</v>
      </c>
      <c r="V376">
        <v>684</v>
      </c>
      <c r="W376">
        <v>1809</v>
      </c>
      <c r="X376">
        <v>5</v>
      </c>
      <c r="Y376">
        <v>3618</v>
      </c>
      <c r="Z376">
        <v>11</v>
      </c>
      <c r="AA376">
        <f>Zudio_sales_data[[#This Row],[Price]]*Zudio_sales_data[[#This Row],[Quantity]]</f>
        <v>9045</v>
      </c>
      <c r="AB376" s="1">
        <v>45629</v>
      </c>
      <c r="AC376">
        <f>_xlfn.DAYS(Zudio_sales_data[[#This Row],[Last Date]],Zudio_sales_data[[#This Row],[Store Open Date]])</f>
        <v>51</v>
      </c>
      <c r="AD376" t="str">
        <f>IF(Zudio_sales_data[[#This Row],[Order Date]]&lt;=Zudio_sales_data[[#This Row],[Store Open Date]],"wrong data","right data")</f>
        <v>wrong data</v>
      </c>
      <c r="AE376">
        <f>Zudio_sales_data[[#This Row],[Sales Profit]]/Zudio_sales_data[[#This Row],[Quantity]]</f>
        <v>723.6</v>
      </c>
    </row>
    <row r="377" spans="1:31" x14ac:dyDescent="0.3">
      <c r="A377" t="s">
        <v>71</v>
      </c>
      <c r="B377" t="s">
        <v>46</v>
      </c>
      <c r="C377" t="s">
        <v>28</v>
      </c>
      <c r="D377" t="s">
        <v>101</v>
      </c>
      <c r="E377">
        <v>4</v>
      </c>
      <c r="F377">
        <v>435539</v>
      </c>
      <c r="G377" t="s">
        <v>30</v>
      </c>
      <c r="H377" s="1">
        <v>45457</v>
      </c>
      <c r="I377">
        <v>1200</v>
      </c>
      <c r="J377" t="s">
        <v>13649</v>
      </c>
      <c r="K377" t="s">
        <v>469</v>
      </c>
      <c r="L377">
        <v>10</v>
      </c>
      <c r="M377">
        <v>7</v>
      </c>
      <c r="N377">
        <v>5</v>
      </c>
      <c r="O377" t="s">
        <v>69</v>
      </c>
      <c r="P377" t="s">
        <v>90</v>
      </c>
      <c r="Q377">
        <v>65570</v>
      </c>
      <c r="R377" s="1">
        <v>45330</v>
      </c>
      <c r="S377" t="s">
        <v>91</v>
      </c>
      <c r="T377">
        <v>127213</v>
      </c>
      <c r="U377" t="s">
        <v>14317</v>
      </c>
      <c r="V377">
        <v>286</v>
      </c>
      <c r="W377">
        <v>1075</v>
      </c>
      <c r="X377">
        <v>3</v>
      </c>
      <c r="Y377">
        <v>1290</v>
      </c>
      <c r="Z377">
        <v>9</v>
      </c>
      <c r="AA377">
        <f>Zudio_sales_data[[#This Row],[Price]]*Zudio_sales_data[[#This Row],[Quantity]]</f>
        <v>3225</v>
      </c>
      <c r="AB377" s="1">
        <v>45629</v>
      </c>
      <c r="AC377">
        <f>_xlfn.DAYS(Zudio_sales_data[[#This Row],[Last Date]],Zudio_sales_data[[#This Row],[Store Open Date]])</f>
        <v>172</v>
      </c>
      <c r="AD377" t="str">
        <f>IF(Zudio_sales_data[[#This Row],[Order Date]]&lt;=Zudio_sales_data[[#This Row],[Store Open Date]],"wrong data","right data")</f>
        <v>wrong data</v>
      </c>
      <c r="AE377">
        <f>Zudio_sales_data[[#This Row],[Sales Profit]]/Zudio_sales_data[[#This Row],[Quantity]]</f>
        <v>430</v>
      </c>
    </row>
    <row r="378" spans="1:31" x14ac:dyDescent="0.3">
      <c r="A378" t="s">
        <v>37</v>
      </c>
      <c r="B378" t="s">
        <v>235</v>
      </c>
      <c r="C378" t="s">
        <v>47</v>
      </c>
      <c r="D378" t="s">
        <v>82</v>
      </c>
      <c r="E378">
        <v>10</v>
      </c>
      <c r="F378">
        <v>404312</v>
      </c>
      <c r="G378" t="s">
        <v>49</v>
      </c>
      <c r="H378" s="1">
        <v>45442</v>
      </c>
      <c r="I378">
        <v>1200</v>
      </c>
      <c r="J378" t="s">
        <v>13888</v>
      </c>
      <c r="K378" t="s">
        <v>74</v>
      </c>
      <c r="L378">
        <v>9</v>
      </c>
      <c r="M378">
        <v>8</v>
      </c>
      <c r="N378">
        <v>11</v>
      </c>
      <c r="O378" t="s">
        <v>69</v>
      </c>
      <c r="P378" t="s">
        <v>34</v>
      </c>
      <c r="Q378">
        <v>61095</v>
      </c>
      <c r="R378" s="1">
        <v>45317</v>
      </c>
      <c r="S378" t="s">
        <v>85</v>
      </c>
      <c r="T378">
        <v>377461</v>
      </c>
      <c r="U378" t="s">
        <v>14318</v>
      </c>
      <c r="V378">
        <v>276</v>
      </c>
      <c r="W378">
        <v>1818</v>
      </c>
      <c r="X378">
        <v>1</v>
      </c>
      <c r="Y378">
        <v>727.2</v>
      </c>
      <c r="Z378">
        <v>11</v>
      </c>
      <c r="AA378">
        <f>Zudio_sales_data[[#This Row],[Price]]*Zudio_sales_data[[#This Row],[Quantity]]</f>
        <v>1818</v>
      </c>
      <c r="AB378" s="1">
        <v>45629</v>
      </c>
      <c r="AC378">
        <f>_xlfn.DAYS(Zudio_sales_data[[#This Row],[Last Date]],Zudio_sales_data[[#This Row],[Store Open Date]])</f>
        <v>187</v>
      </c>
      <c r="AD378" t="str">
        <f>IF(Zudio_sales_data[[#This Row],[Order Date]]&lt;=Zudio_sales_data[[#This Row],[Store Open Date]],"wrong data","right data")</f>
        <v>wrong data</v>
      </c>
      <c r="AE378">
        <f>Zudio_sales_data[[#This Row],[Sales Profit]]/Zudio_sales_data[[#This Row],[Quantity]]</f>
        <v>727.2</v>
      </c>
    </row>
    <row r="379" spans="1:31" x14ac:dyDescent="0.3">
      <c r="A379" t="s">
        <v>117</v>
      </c>
      <c r="B379" t="s">
        <v>111</v>
      </c>
      <c r="C379" t="s">
        <v>47</v>
      </c>
      <c r="D379" t="s">
        <v>129</v>
      </c>
      <c r="E379">
        <v>89</v>
      </c>
      <c r="F379">
        <v>432393</v>
      </c>
      <c r="G379" t="s">
        <v>49</v>
      </c>
      <c r="H379" s="1">
        <v>45621</v>
      </c>
      <c r="I379">
        <v>1400</v>
      </c>
      <c r="J379" t="s">
        <v>13498</v>
      </c>
      <c r="K379" t="s">
        <v>710</v>
      </c>
      <c r="L379">
        <v>9</v>
      </c>
      <c r="M379">
        <v>8</v>
      </c>
      <c r="N379">
        <v>12</v>
      </c>
      <c r="O379" t="s">
        <v>33</v>
      </c>
      <c r="P379" t="s">
        <v>52</v>
      </c>
      <c r="Q379">
        <v>64716</v>
      </c>
      <c r="R379" s="1">
        <v>45400</v>
      </c>
      <c r="S379" t="s">
        <v>63</v>
      </c>
      <c r="T379">
        <v>506187</v>
      </c>
      <c r="U379" t="s">
        <v>14319</v>
      </c>
      <c r="V379">
        <v>319</v>
      </c>
      <c r="W379">
        <v>1617</v>
      </c>
      <c r="X379">
        <v>1</v>
      </c>
      <c r="Y379">
        <v>646.79999999999995</v>
      </c>
      <c r="Z379">
        <v>11</v>
      </c>
      <c r="AA379">
        <f>Zudio_sales_data[[#This Row],[Price]]*Zudio_sales_data[[#This Row],[Quantity]]</f>
        <v>1617</v>
      </c>
      <c r="AB379" s="1">
        <v>45629</v>
      </c>
      <c r="AC379">
        <f>_xlfn.DAYS(Zudio_sales_data[[#This Row],[Last Date]],Zudio_sales_data[[#This Row],[Store Open Date]])</f>
        <v>8</v>
      </c>
      <c r="AD379" t="str">
        <f>IF(Zudio_sales_data[[#This Row],[Order Date]]&lt;=Zudio_sales_data[[#This Row],[Store Open Date]],"wrong data","right data")</f>
        <v>wrong data</v>
      </c>
      <c r="AE379">
        <f>Zudio_sales_data[[#This Row],[Sales Profit]]/Zudio_sales_data[[#This Row],[Quantity]]</f>
        <v>646.79999999999995</v>
      </c>
    </row>
    <row r="380" spans="1:31" x14ac:dyDescent="0.3">
      <c r="A380" t="s">
        <v>139</v>
      </c>
      <c r="B380" t="s">
        <v>59</v>
      </c>
      <c r="C380" t="s">
        <v>47</v>
      </c>
      <c r="D380" t="s">
        <v>82</v>
      </c>
      <c r="E380">
        <v>23</v>
      </c>
      <c r="F380">
        <v>409890</v>
      </c>
      <c r="G380" t="s">
        <v>30</v>
      </c>
      <c r="H380" s="1">
        <v>45433</v>
      </c>
      <c r="I380">
        <v>950</v>
      </c>
      <c r="J380" t="s">
        <v>13662</v>
      </c>
      <c r="K380" t="s">
        <v>715</v>
      </c>
      <c r="L380">
        <v>11</v>
      </c>
      <c r="M380">
        <v>8</v>
      </c>
      <c r="N380">
        <v>17</v>
      </c>
      <c r="O380" t="s">
        <v>69</v>
      </c>
      <c r="P380" t="s">
        <v>90</v>
      </c>
      <c r="Q380">
        <v>88170</v>
      </c>
      <c r="R380" s="1">
        <v>45427</v>
      </c>
      <c r="S380" t="s">
        <v>104</v>
      </c>
      <c r="T380">
        <v>239104</v>
      </c>
      <c r="U380" t="s">
        <v>8002</v>
      </c>
      <c r="V380">
        <v>576</v>
      </c>
      <c r="W380">
        <v>1592</v>
      </c>
      <c r="X380">
        <v>2</v>
      </c>
      <c r="Y380">
        <v>1273.5999999999999</v>
      </c>
      <c r="Z380">
        <v>9</v>
      </c>
      <c r="AA380">
        <f>Zudio_sales_data[[#This Row],[Price]]*Zudio_sales_data[[#This Row],[Quantity]]</f>
        <v>3184</v>
      </c>
      <c r="AB380" s="1">
        <v>45629</v>
      </c>
      <c r="AC380">
        <f>_xlfn.DAYS(Zudio_sales_data[[#This Row],[Last Date]],Zudio_sales_data[[#This Row],[Store Open Date]])</f>
        <v>196</v>
      </c>
      <c r="AD380" t="str">
        <f>IF(Zudio_sales_data[[#This Row],[Order Date]]&lt;=Zudio_sales_data[[#This Row],[Store Open Date]],"wrong data","right data")</f>
        <v>wrong data</v>
      </c>
      <c r="AE380">
        <f>Zudio_sales_data[[#This Row],[Sales Profit]]/Zudio_sales_data[[#This Row],[Quantity]]</f>
        <v>636.79999999999995</v>
      </c>
    </row>
    <row r="381" spans="1:31" x14ac:dyDescent="0.3">
      <c r="A381" t="s">
        <v>26</v>
      </c>
      <c r="B381" t="s">
        <v>257</v>
      </c>
      <c r="C381" t="s">
        <v>47</v>
      </c>
      <c r="D381" t="s">
        <v>101</v>
      </c>
      <c r="E381">
        <v>87</v>
      </c>
      <c r="F381">
        <v>406224</v>
      </c>
      <c r="G381" t="s">
        <v>49</v>
      </c>
      <c r="H381" s="1">
        <v>45470</v>
      </c>
      <c r="I381">
        <v>950</v>
      </c>
      <c r="J381" t="s">
        <v>13958</v>
      </c>
      <c r="K381" t="s">
        <v>265</v>
      </c>
      <c r="L381">
        <v>9</v>
      </c>
      <c r="M381">
        <v>8</v>
      </c>
      <c r="N381">
        <v>8</v>
      </c>
      <c r="O381" t="s">
        <v>33</v>
      </c>
      <c r="P381" t="s">
        <v>52</v>
      </c>
      <c r="Q381">
        <v>18696</v>
      </c>
      <c r="R381" s="1">
        <v>45332</v>
      </c>
      <c r="S381" t="s">
        <v>91</v>
      </c>
      <c r="T381">
        <v>695896</v>
      </c>
      <c r="U381" t="s">
        <v>14320</v>
      </c>
      <c r="V381">
        <v>545</v>
      </c>
      <c r="W381">
        <v>2987</v>
      </c>
      <c r="X381">
        <v>3</v>
      </c>
      <c r="Y381">
        <v>3584.4</v>
      </c>
      <c r="Z381">
        <v>11</v>
      </c>
      <c r="AA381">
        <f>Zudio_sales_data[[#This Row],[Price]]*Zudio_sales_data[[#This Row],[Quantity]]</f>
        <v>8961</v>
      </c>
      <c r="AB381" s="1">
        <v>45629</v>
      </c>
      <c r="AC381">
        <f>_xlfn.DAYS(Zudio_sales_data[[#This Row],[Last Date]],Zudio_sales_data[[#This Row],[Store Open Date]])</f>
        <v>159</v>
      </c>
      <c r="AD381" t="str">
        <f>IF(Zudio_sales_data[[#This Row],[Order Date]]&lt;=Zudio_sales_data[[#This Row],[Store Open Date]],"wrong data","right data")</f>
        <v>wrong data</v>
      </c>
      <c r="AE381">
        <f>Zudio_sales_data[[#This Row],[Sales Profit]]/Zudio_sales_data[[#This Row],[Quantity]]</f>
        <v>1194.8</v>
      </c>
    </row>
    <row r="382" spans="1:31" x14ac:dyDescent="0.3">
      <c r="A382" t="s">
        <v>71</v>
      </c>
      <c r="B382" t="s">
        <v>132</v>
      </c>
      <c r="C382" t="s">
        <v>28</v>
      </c>
      <c r="D382" t="s">
        <v>29</v>
      </c>
      <c r="E382">
        <v>78</v>
      </c>
      <c r="F382">
        <v>408287</v>
      </c>
      <c r="G382" t="s">
        <v>49</v>
      </c>
      <c r="H382" s="1">
        <v>45558</v>
      </c>
      <c r="I382">
        <v>1400</v>
      </c>
      <c r="J382" t="s">
        <v>13991</v>
      </c>
      <c r="K382" t="s">
        <v>94</v>
      </c>
      <c r="L382">
        <v>10</v>
      </c>
      <c r="M382">
        <v>7</v>
      </c>
      <c r="N382">
        <v>7</v>
      </c>
      <c r="O382" t="s">
        <v>33</v>
      </c>
      <c r="P382" t="s">
        <v>34</v>
      </c>
      <c r="Q382">
        <v>85515</v>
      </c>
      <c r="R382" s="1">
        <v>45449</v>
      </c>
      <c r="S382" t="s">
        <v>43</v>
      </c>
      <c r="T382">
        <v>115625</v>
      </c>
      <c r="U382" t="s">
        <v>5263</v>
      </c>
      <c r="V382">
        <v>542</v>
      </c>
      <c r="W382">
        <v>1408</v>
      </c>
      <c r="X382">
        <v>8</v>
      </c>
      <c r="Y382">
        <v>4505.6000000000004</v>
      </c>
      <c r="Z382">
        <v>9</v>
      </c>
      <c r="AA382">
        <f>Zudio_sales_data[[#This Row],[Price]]*Zudio_sales_data[[#This Row],[Quantity]]</f>
        <v>11264</v>
      </c>
      <c r="AB382" s="1">
        <v>45629</v>
      </c>
      <c r="AC382">
        <f>_xlfn.DAYS(Zudio_sales_data[[#This Row],[Last Date]],Zudio_sales_data[[#This Row],[Store Open Date]])</f>
        <v>71</v>
      </c>
      <c r="AD382" t="str">
        <f>IF(Zudio_sales_data[[#This Row],[Order Date]]&lt;=Zudio_sales_data[[#This Row],[Store Open Date]],"wrong data","right data")</f>
        <v>wrong data</v>
      </c>
      <c r="AE382">
        <f>Zudio_sales_data[[#This Row],[Sales Profit]]/Zudio_sales_data[[#This Row],[Quantity]]</f>
        <v>563.20000000000005</v>
      </c>
    </row>
    <row r="383" spans="1:31" x14ac:dyDescent="0.3">
      <c r="A383" t="s">
        <v>55</v>
      </c>
      <c r="B383" t="s">
        <v>257</v>
      </c>
      <c r="C383" t="s">
        <v>39</v>
      </c>
      <c r="D383" t="s">
        <v>82</v>
      </c>
      <c r="E383">
        <v>87</v>
      </c>
      <c r="F383">
        <v>402006</v>
      </c>
      <c r="G383" t="s">
        <v>30</v>
      </c>
      <c r="H383" s="1">
        <v>45420</v>
      </c>
      <c r="I383">
        <v>950</v>
      </c>
      <c r="J383" t="s">
        <v>13518</v>
      </c>
      <c r="K383" t="s">
        <v>475</v>
      </c>
      <c r="L383">
        <v>9</v>
      </c>
      <c r="M383">
        <v>8</v>
      </c>
      <c r="N383">
        <v>9</v>
      </c>
      <c r="O383" t="s">
        <v>69</v>
      </c>
      <c r="P383" t="s">
        <v>62</v>
      </c>
      <c r="Q383">
        <v>39867</v>
      </c>
      <c r="R383" s="1">
        <v>45419</v>
      </c>
      <c r="S383" t="s">
        <v>104</v>
      </c>
      <c r="T383">
        <v>375157</v>
      </c>
      <c r="U383" t="s">
        <v>4282</v>
      </c>
      <c r="V383">
        <v>366</v>
      </c>
      <c r="W383">
        <v>1657</v>
      </c>
      <c r="X383">
        <v>8</v>
      </c>
      <c r="Y383">
        <v>5302.4</v>
      </c>
      <c r="Z383">
        <v>11</v>
      </c>
      <c r="AA383">
        <f>Zudio_sales_data[[#This Row],[Price]]*Zudio_sales_data[[#This Row],[Quantity]]</f>
        <v>13256</v>
      </c>
      <c r="AB383" s="1">
        <v>45629</v>
      </c>
      <c r="AC383">
        <f>_xlfn.DAYS(Zudio_sales_data[[#This Row],[Last Date]],Zudio_sales_data[[#This Row],[Store Open Date]])</f>
        <v>209</v>
      </c>
      <c r="AD383" t="str">
        <f>IF(Zudio_sales_data[[#This Row],[Order Date]]&lt;=Zudio_sales_data[[#This Row],[Store Open Date]],"wrong data","right data")</f>
        <v>wrong data</v>
      </c>
      <c r="AE383">
        <f>Zudio_sales_data[[#This Row],[Sales Profit]]/Zudio_sales_data[[#This Row],[Quantity]]</f>
        <v>662.8</v>
      </c>
    </row>
    <row r="384" spans="1:31" x14ac:dyDescent="0.3">
      <c r="A384" t="s">
        <v>26</v>
      </c>
      <c r="B384" t="s">
        <v>286</v>
      </c>
      <c r="C384" t="s">
        <v>39</v>
      </c>
      <c r="D384" t="s">
        <v>129</v>
      </c>
      <c r="E384">
        <v>54</v>
      </c>
      <c r="F384">
        <v>423775</v>
      </c>
      <c r="G384" t="s">
        <v>30</v>
      </c>
      <c r="H384" s="1">
        <v>45484</v>
      </c>
      <c r="I384">
        <v>1000</v>
      </c>
      <c r="J384" t="s">
        <v>13761</v>
      </c>
      <c r="K384" t="s">
        <v>659</v>
      </c>
      <c r="L384">
        <v>10</v>
      </c>
      <c r="M384">
        <v>7</v>
      </c>
      <c r="N384">
        <v>20</v>
      </c>
      <c r="O384" t="s">
        <v>33</v>
      </c>
      <c r="P384" t="s">
        <v>62</v>
      </c>
      <c r="Q384">
        <v>48596</v>
      </c>
      <c r="R384" s="1">
        <v>45462</v>
      </c>
      <c r="S384" t="s">
        <v>43</v>
      </c>
      <c r="T384">
        <v>241624</v>
      </c>
      <c r="U384" t="s">
        <v>14321</v>
      </c>
      <c r="V384">
        <v>351</v>
      </c>
      <c r="W384">
        <v>1123</v>
      </c>
      <c r="X384">
        <v>2</v>
      </c>
      <c r="Y384">
        <v>898.4</v>
      </c>
      <c r="Z384">
        <v>9</v>
      </c>
      <c r="AA384">
        <f>Zudio_sales_data[[#This Row],[Price]]*Zudio_sales_data[[#This Row],[Quantity]]</f>
        <v>2246</v>
      </c>
      <c r="AB384" s="1">
        <v>45629</v>
      </c>
      <c r="AC384">
        <f>_xlfn.DAYS(Zudio_sales_data[[#This Row],[Last Date]],Zudio_sales_data[[#This Row],[Store Open Date]])</f>
        <v>145</v>
      </c>
      <c r="AD384" t="str">
        <f>IF(Zudio_sales_data[[#This Row],[Order Date]]&lt;=Zudio_sales_data[[#This Row],[Store Open Date]],"wrong data","right data")</f>
        <v>wrong data</v>
      </c>
      <c r="AE384">
        <f>Zudio_sales_data[[#This Row],[Sales Profit]]/Zudio_sales_data[[#This Row],[Quantity]]</f>
        <v>449.2</v>
      </c>
    </row>
    <row r="385" spans="1:31" x14ac:dyDescent="0.3">
      <c r="A385" t="s">
        <v>45</v>
      </c>
      <c r="B385" t="s">
        <v>263</v>
      </c>
      <c r="C385" t="s">
        <v>39</v>
      </c>
      <c r="D385" t="s">
        <v>40</v>
      </c>
      <c r="E385">
        <v>17</v>
      </c>
      <c r="F385">
        <v>424542</v>
      </c>
      <c r="G385" t="s">
        <v>30</v>
      </c>
      <c r="H385" s="1">
        <v>45435</v>
      </c>
      <c r="I385">
        <v>1100</v>
      </c>
      <c r="J385" t="s">
        <v>13472</v>
      </c>
      <c r="K385" t="s">
        <v>249</v>
      </c>
      <c r="L385">
        <v>10</v>
      </c>
      <c r="M385">
        <v>9</v>
      </c>
      <c r="N385">
        <v>18</v>
      </c>
      <c r="O385" t="s">
        <v>69</v>
      </c>
      <c r="P385" t="s">
        <v>34</v>
      </c>
      <c r="Q385">
        <v>18752</v>
      </c>
      <c r="R385" s="1">
        <v>45302</v>
      </c>
      <c r="S385" t="s">
        <v>85</v>
      </c>
      <c r="T385">
        <v>177819</v>
      </c>
      <c r="U385" t="s">
        <v>14322</v>
      </c>
      <c r="V385">
        <v>912</v>
      </c>
      <c r="W385">
        <v>1222</v>
      </c>
      <c r="X385">
        <v>7</v>
      </c>
      <c r="Y385">
        <v>3421.6</v>
      </c>
      <c r="Z385">
        <v>11</v>
      </c>
      <c r="AA385">
        <f>Zudio_sales_data[[#This Row],[Price]]*Zudio_sales_data[[#This Row],[Quantity]]</f>
        <v>8554</v>
      </c>
      <c r="AB385" s="1">
        <v>45629</v>
      </c>
      <c r="AC385">
        <f>_xlfn.DAYS(Zudio_sales_data[[#This Row],[Last Date]],Zudio_sales_data[[#This Row],[Store Open Date]])</f>
        <v>194</v>
      </c>
      <c r="AD385" t="str">
        <f>IF(Zudio_sales_data[[#This Row],[Order Date]]&lt;=Zudio_sales_data[[#This Row],[Store Open Date]],"wrong data","right data")</f>
        <v>wrong data</v>
      </c>
      <c r="AE385">
        <f>Zudio_sales_data[[#This Row],[Sales Profit]]/Zudio_sales_data[[#This Row],[Quantity]]</f>
        <v>488.8</v>
      </c>
    </row>
    <row r="386" spans="1:31" x14ac:dyDescent="0.3">
      <c r="A386" t="s">
        <v>37</v>
      </c>
      <c r="B386" t="s">
        <v>125</v>
      </c>
      <c r="C386" t="s">
        <v>47</v>
      </c>
      <c r="D386" t="s">
        <v>229</v>
      </c>
      <c r="E386">
        <v>46</v>
      </c>
      <c r="F386">
        <v>428249</v>
      </c>
      <c r="G386" t="s">
        <v>49</v>
      </c>
      <c r="H386" s="1">
        <v>45395</v>
      </c>
      <c r="I386">
        <v>1000</v>
      </c>
      <c r="J386" t="s">
        <v>13579</v>
      </c>
      <c r="K386" t="s">
        <v>108</v>
      </c>
      <c r="L386">
        <v>9</v>
      </c>
      <c r="M386">
        <v>8</v>
      </c>
      <c r="N386">
        <v>15</v>
      </c>
      <c r="O386" t="s">
        <v>33</v>
      </c>
      <c r="P386" t="s">
        <v>90</v>
      </c>
      <c r="Q386">
        <v>66870</v>
      </c>
      <c r="R386" s="1">
        <v>45321</v>
      </c>
      <c r="S386" t="s">
        <v>85</v>
      </c>
      <c r="T386">
        <v>665930</v>
      </c>
      <c r="U386" t="s">
        <v>4043</v>
      </c>
      <c r="V386">
        <v>569</v>
      </c>
      <c r="W386">
        <v>1686</v>
      </c>
      <c r="X386">
        <v>1</v>
      </c>
      <c r="Y386">
        <v>674.4</v>
      </c>
      <c r="Z386">
        <v>11</v>
      </c>
      <c r="AA386">
        <f>Zudio_sales_data[[#This Row],[Price]]*Zudio_sales_data[[#This Row],[Quantity]]</f>
        <v>1686</v>
      </c>
      <c r="AB386" s="1">
        <v>45629</v>
      </c>
      <c r="AC386">
        <f>_xlfn.DAYS(Zudio_sales_data[[#This Row],[Last Date]],Zudio_sales_data[[#This Row],[Store Open Date]])</f>
        <v>234</v>
      </c>
      <c r="AD386" t="str">
        <f>IF(Zudio_sales_data[[#This Row],[Order Date]]&lt;=Zudio_sales_data[[#This Row],[Store Open Date]],"wrong data","right data")</f>
        <v>wrong data</v>
      </c>
      <c r="AE386">
        <f>Zudio_sales_data[[#This Row],[Sales Profit]]/Zudio_sales_data[[#This Row],[Quantity]]</f>
        <v>674.4</v>
      </c>
    </row>
    <row r="387" spans="1:31" x14ac:dyDescent="0.3">
      <c r="A387" t="s">
        <v>45</v>
      </c>
      <c r="B387" t="s">
        <v>179</v>
      </c>
      <c r="C387" t="s">
        <v>28</v>
      </c>
      <c r="D387" t="s">
        <v>40</v>
      </c>
      <c r="E387">
        <v>21</v>
      </c>
      <c r="F387">
        <v>428678</v>
      </c>
      <c r="G387" t="s">
        <v>49</v>
      </c>
      <c r="H387" s="1">
        <v>45589</v>
      </c>
      <c r="I387">
        <v>1300</v>
      </c>
      <c r="J387" t="s">
        <v>13685</v>
      </c>
      <c r="K387" t="s">
        <v>423</v>
      </c>
      <c r="L387">
        <v>10</v>
      </c>
      <c r="M387">
        <v>7</v>
      </c>
      <c r="N387">
        <v>16</v>
      </c>
      <c r="O387" t="s">
        <v>33</v>
      </c>
      <c r="P387" t="s">
        <v>62</v>
      </c>
      <c r="Q387">
        <v>37920</v>
      </c>
      <c r="R387" s="1">
        <v>45404</v>
      </c>
      <c r="S387" t="s">
        <v>63</v>
      </c>
      <c r="T387">
        <v>361373</v>
      </c>
      <c r="U387" t="s">
        <v>14323</v>
      </c>
      <c r="V387">
        <v>963</v>
      </c>
      <c r="W387">
        <v>840</v>
      </c>
      <c r="X387">
        <v>5</v>
      </c>
      <c r="Y387">
        <v>1680</v>
      </c>
      <c r="Z387">
        <v>9</v>
      </c>
      <c r="AA387">
        <f>Zudio_sales_data[[#This Row],[Price]]*Zudio_sales_data[[#This Row],[Quantity]]</f>
        <v>4200</v>
      </c>
      <c r="AB387" s="1">
        <v>45629</v>
      </c>
      <c r="AC387">
        <f>_xlfn.DAYS(Zudio_sales_data[[#This Row],[Last Date]],Zudio_sales_data[[#This Row],[Store Open Date]])</f>
        <v>40</v>
      </c>
      <c r="AD387" t="str">
        <f>IF(Zudio_sales_data[[#This Row],[Order Date]]&lt;=Zudio_sales_data[[#This Row],[Store Open Date]],"wrong data","right data")</f>
        <v>wrong data</v>
      </c>
      <c r="AE387">
        <f>Zudio_sales_data[[#This Row],[Sales Profit]]/Zudio_sales_data[[#This Row],[Quantity]]</f>
        <v>336</v>
      </c>
    </row>
    <row r="388" spans="1:31" x14ac:dyDescent="0.3">
      <c r="A388" t="s">
        <v>110</v>
      </c>
      <c r="B388" t="s">
        <v>157</v>
      </c>
      <c r="C388" t="s">
        <v>47</v>
      </c>
      <c r="D388" t="s">
        <v>229</v>
      </c>
      <c r="E388">
        <v>68</v>
      </c>
      <c r="F388">
        <v>404446</v>
      </c>
      <c r="G388" t="s">
        <v>30</v>
      </c>
      <c r="H388" s="1">
        <v>45626</v>
      </c>
      <c r="I388">
        <v>1400</v>
      </c>
      <c r="J388" t="s">
        <v>13969</v>
      </c>
      <c r="K388" t="s">
        <v>353</v>
      </c>
      <c r="L388">
        <v>9</v>
      </c>
      <c r="M388">
        <v>8</v>
      </c>
      <c r="N388">
        <v>11</v>
      </c>
      <c r="O388" t="s">
        <v>69</v>
      </c>
      <c r="P388" t="s">
        <v>62</v>
      </c>
      <c r="Q388">
        <v>71115</v>
      </c>
      <c r="R388" s="1">
        <v>45384</v>
      </c>
      <c r="S388" t="s">
        <v>63</v>
      </c>
      <c r="T388">
        <v>893018</v>
      </c>
      <c r="U388" t="s">
        <v>14324</v>
      </c>
      <c r="V388">
        <v>515</v>
      </c>
      <c r="W388">
        <v>1728</v>
      </c>
      <c r="X388">
        <v>8</v>
      </c>
      <c r="Y388">
        <v>5529.6</v>
      </c>
      <c r="Z388">
        <v>11</v>
      </c>
      <c r="AA388">
        <f>Zudio_sales_data[[#This Row],[Price]]*Zudio_sales_data[[#This Row],[Quantity]]</f>
        <v>13824</v>
      </c>
      <c r="AB388" s="1">
        <v>45629</v>
      </c>
      <c r="AC388">
        <f>_xlfn.DAYS(Zudio_sales_data[[#This Row],[Last Date]],Zudio_sales_data[[#This Row],[Store Open Date]])</f>
        <v>3</v>
      </c>
      <c r="AD388" t="str">
        <f>IF(Zudio_sales_data[[#This Row],[Order Date]]&lt;=Zudio_sales_data[[#This Row],[Store Open Date]],"wrong data","right data")</f>
        <v>wrong data</v>
      </c>
      <c r="AE388">
        <f>Zudio_sales_data[[#This Row],[Sales Profit]]/Zudio_sales_data[[#This Row],[Quantity]]</f>
        <v>691.2</v>
      </c>
    </row>
    <row r="389" spans="1:31" x14ac:dyDescent="0.3">
      <c r="A389" t="s">
        <v>117</v>
      </c>
      <c r="B389" t="s">
        <v>334</v>
      </c>
      <c r="C389" t="s">
        <v>47</v>
      </c>
      <c r="D389" t="s">
        <v>48</v>
      </c>
      <c r="E389">
        <v>22</v>
      </c>
      <c r="F389">
        <v>433054</v>
      </c>
      <c r="G389" t="s">
        <v>49</v>
      </c>
      <c r="H389" s="1">
        <v>45616</v>
      </c>
      <c r="I389">
        <v>800</v>
      </c>
      <c r="J389" t="s">
        <v>13935</v>
      </c>
      <c r="K389" t="s">
        <v>74</v>
      </c>
      <c r="L389">
        <v>9</v>
      </c>
      <c r="M389">
        <v>8</v>
      </c>
      <c r="N389">
        <v>10</v>
      </c>
      <c r="O389" t="s">
        <v>69</v>
      </c>
      <c r="P389" t="s">
        <v>90</v>
      </c>
      <c r="Q389">
        <v>95561</v>
      </c>
      <c r="R389" s="1">
        <v>45571</v>
      </c>
      <c r="S389" t="s">
        <v>115</v>
      </c>
      <c r="T389">
        <v>767888</v>
      </c>
      <c r="U389" t="s">
        <v>14325</v>
      </c>
      <c r="V389">
        <v>481</v>
      </c>
      <c r="W389">
        <v>2979</v>
      </c>
      <c r="X389">
        <v>4</v>
      </c>
      <c r="Y389">
        <v>4766.3999999999996</v>
      </c>
      <c r="Z389">
        <v>11</v>
      </c>
      <c r="AA389">
        <f>Zudio_sales_data[[#This Row],[Price]]*Zudio_sales_data[[#This Row],[Quantity]]</f>
        <v>11916</v>
      </c>
      <c r="AB389" s="1">
        <v>45629</v>
      </c>
      <c r="AC389">
        <f>_xlfn.DAYS(Zudio_sales_data[[#This Row],[Last Date]],Zudio_sales_data[[#This Row],[Store Open Date]])</f>
        <v>13</v>
      </c>
      <c r="AD389" t="str">
        <f>IF(Zudio_sales_data[[#This Row],[Order Date]]&lt;=Zudio_sales_data[[#This Row],[Store Open Date]],"wrong data","right data")</f>
        <v>wrong data</v>
      </c>
      <c r="AE389">
        <f>Zudio_sales_data[[#This Row],[Sales Profit]]/Zudio_sales_data[[#This Row],[Quantity]]</f>
        <v>1191.5999999999999</v>
      </c>
    </row>
    <row r="390" spans="1:31" x14ac:dyDescent="0.3">
      <c r="A390" t="s">
        <v>45</v>
      </c>
      <c r="B390" t="s">
        <v>365</v>
      </c>
      <c r="C390" t="s">
        <v>39</v>
      </c>
      <c r="D390" t="s">
        <v>82</v>
      </c>
      <c r="E390">
        <v>22</v>
      </c>
      <c r="F390">
        <v>421989</v>
      </c>
      <c r="G390" t="s">
        <v>49</v>
      </c>
      <c r="H390" s="1">
        <v>45607</v>
      </c>
      <c r="I390">
        <v>1400</v>
      </c>
      <c r="J390" t="s">
        <v>1627</v>
      </c>
      <c r="K390" t="s">
        <v>769</v>
      </c>
      <c r="L390">
        <v>10</v>
      </c>
      <c r="M390">
        <v>9</v>
      </c>
      <c r="N390">
        <v>18</v>
      </c>
      <c r="O390" t="s">
        <v>33</v>
      </c>
      <c r="P390" t="s">
        <v>52</v>
      </c>
      <c r="Q390">
        <v>47479</v>
      </c>
      <c r="R390" s="1">
        <v>45330</v>
      </c>
      <c r="S390" t="s">
        <v>91</v>
      </c>
      <c r="T390">
        <v>811570</v>
      </c>
      <c r="U390" t="s">
        <v>14326</v>
      </c>
      <c r="V390">
        <v>255</v>
      </c>
      <c r="W390">
        <v>809</v>
      </c>
      <c r="X390">
        <v>5</v>
      </c>
      <c r="Y390">
        <v>1618</v>
      </c>
      <c r="Z390">
        <v>11</v>
      </c>
      <c r="AA390">
        <f>Zudio_sales_data[[#This Row],[Price]]*Zudio_sales_data[[#This Row],[Quantity]]</f>
        <v>4045</v>
      </c>
      <c r="AB390" s="1">
        <v>45629</v>
      </c>
      <c r="AC390">
        <f>_xlfn.DAYS(Zudio_sales_data[[#This Row],[Last Date]],Zudio_sales_data[[#This Row],[Store Open Date]])</f>
        <v>22</v>
      </c>
      <c r="AD390" t="str">
        <f>IF(Zudio_sales_data[[#This Row],[Order Date]]&lt;=Zudio_sales_data[[#This Row],[Store Open Date]],"wrong data","right data")</f>
        <v>wrong data</v>
      </c>
      <c r="AE390">
        <f>Zudio_sales_data[[#This Row],[Sales Profit]]/Zudio_sales_data[[#This Row],[Quantity]]</f>
        <v>323.60000000000002</v>
      </c>
    </row>
    <row r="391" spans="1:31" x14ac:dyDescent="0.3">
      <c r="A391" t="s">
        <v>139</v>
      </c>
      <c r="B391" t="s">
        <v>111</v>
      </c>
      <c r="C391" t="s">
        <v>47</v>
      </c>
      <c r="D391" t="s">
        <v>29</v>
      </c>
      <c r="E391">
        <v>70</v>
      </c>
      <c r="F391">
        <v>431463</v>
      </c>
      <c r="G391" t="s">
        <v>30</v>
      </c>
      <c r="H391" s="1">
        <v>45583</v>
      </c>
      <c r="I391">
        <v>1300</v>
      </c>
      <c r="J391" t="s">
        <v>13756</v>
      </c>
      <c r="K391" t="s">
        <v>271</v>
      </c>
      <c r="L391">
        <v>10</v>
      </c>
      <c r="M391">
        <v>9</v>
      </c>
      <c r="N391">
        <v>20</v>
      </c>
      <c r="O391" t="s">
        <v>33</v>
      </c>
      <c r="P391" t="s">
        <v>62</v>
      </c>
      <c r="Q391">
        <v>99475</v>
      </c>
      <c r="R391" s="1">
        <v>45420</v>
      </c>
      <c r="S391" t="s">
        <v>104</v>
      </c>
      <c r="T391">
        <v>865853</v>
      </c>
      <c r="U391" t="s">
        <v>14327</v>
      </c>
      <c r="V391">
        <v>535</v>
      </c>
      <c r="W391">
        <v>2107</v>
      </c>
      <c r="X391">
        <v>7</v>
      </c>
      <c r="Y391">
        <v>5899.6</v>
      </c>
      <c r="Z391">
        <v>11</v>
      </c>
      <c r="AA391">
        <f>Zudio_sales_data[[#This Row],[Price]]*Zudio_sales_data[[#This Row],[Quantity]]</f>
        <v>14749</v>
      </c>
      <c r="AB391" s="1">
        <v>45629</v>
      </c>
      <c r="AC391">
        <f>_xlfn.DAYS(Zudio_sales_data[[#This Row],[Last Date]],Zudio_sales_data[[#This Row],[Store Open Date]])</f>
        <v>46</v>
      </c>
      <c r="AD391" t="str">
        <f>IF(Zudio_sales_data[[#This Row],[Order Date]]&lt;=Zudio_sales_data[[#This Row],[Store Open Date]],"wrong data","right data")</f>
        <v>wrong data</v>
      </c>
      <c r="AE391">
        <f>Zudio_sales_data[[#This Row],[Sales Profit]]/Zudio_sales_data[[#This Row],[Quantity]]</f>
        <v>842.80000000000007</v>
      </c>
    </row>
    <row r="392" spans="1:31" x14ac:dyDescent="0.3">
      <c r="A392" t="s">
        <v>26</v>
      </c>
      <c r="B392" t="s">
        <v>362</v>
      </c>
      <c r="C392" t="s">
        <v>28</v>
      </c>
      <c r="D392" t="s">
        <v>82</v>
      </c>
      <c r="E392">
        <v>68</v>
      </c>
      <c r="F392">
        <v>404600</v>
      </c>
      <c r="G392" t="s">
        <v>30</v>
      </c>
      <c r="H392" s="1">
        <v>45626</v>
      </c>
      <c r="I392">
        <v>800</v>
      </c>
      <c r="J392" t="s">
        <v>13504</v>
      </c>
      <c r="K392" t="s">
        <v>330</v>
      </c>
      <c r="L392">
        <v>9</v>
      </c>
      <c r="M392">
        <v>8</v>
      </c>
      <c r="N392">
        <v>10</v>
      </c>
      <c r="O392" t="s">
        <v>33</v>
      </c>
      <c r="P392" t="s">
        <v>62</v>
      </c>
      <c r="Q392">
        <v>89344</v>
      </c>
      <c r="R392" s="1">
        <v>45313</v>
      </c>
      <c r="S392" t="s">
        <v>85</v>
      </c>
      <c r="T392">
        <v>251341</v>
      </c>
      <c r="U392" t="s">
        <v>5057</v>
      </c>
      <c r="V392">
        <v>235</v>
      </c>
      <c r="W392">
        <v>2910</v>
      </c>
      <c r="X392">
        <v>5</v>
      </c>
      <c r="Y392">
        <v>5820</v>
      </c>
      <c r="Z392">
        <v>11</v>
      </c>
      <c r="AA392">
        <f>Zudio_sales_data[[#This Row],[Price]]*Zudio_sales_data[[#This Row],[Quantity]]</f>
        <v>14550</v>
      </c>
      <c r="AB392" s="1">
        <v>45629</v>
      </c>
      <c r="AC392">
        <f>_xlfn.DAYS(Zudio_sales_data[[#This Row],[Last Date]],Zudio_sales_data[[#This Row],[Store Open Date]])</f>
        <v>3</v>
      </c>
      <c r="AD392" t="str">
        <f>IF(Zudio_sales_data[[#This Row],[Order Date]]&lt;=Zudio_sales_data[[#This Row],[Store Open Date]],"wrong data","right data")</f>
        <v>wrong data</v>
      </c>
      <c r="AE392">
        <f>Zudio_sales_data[[#This Row],[Sales Profit]]/Zudio_sales_data[[#This Row],[Quantity]]</f>
        <v>1164</v>
      </c>
    </row>
    <row r="393" spans="1:31" x14ac:dyDescent="0.3">
      <c r="A393" t="s">
        <v>45</v>
      </c>
      <c r="B393" t="s">
        <v>81</v>
      </c>
      <c r="C393" t="s">
        <v>39</v>
      </c>
      <c r="D393" t="s">
        <v>112</v>
      </c>
      <c r="E393">
        <v>63</v>
      </c>
      <c r="F393">
        <v>415470</v>
      </c>
      <c r="G393" t="s">
        <v>30</v>
      </c>
      <c r="H393" s="1">
        <v>45456</v>
      </c>
      <c r="I393">
        <v>800</v>
      </c>
      <c r="J393" t="s">
        <v>13720</v>
      </c>
      <c r="K393" t="s">
        <v>185</v>
      </c>
      <c r="L393">
        <v>9</v>
      </c>
      <c r="M393">
        <v>8</v>
      </c>
      <c r="N393">
        <v>7</v>
      </c>
      <c r="O393" t="s">
        <v>69</v>
      </c>
      <c r="P393" t="s">
        <v>52</v>
      </c>
      <c r="Q393">
        <v>77589</v>
      </c>
      <c r="R393" s="1">
        <v>45364</v>
      </c>
      <c r="S393" t="s">
        <v>58</v>
      </c>
      <c r="T393">
        <v>762753</v>
      </c>
      <c r="U393" t="s">
        <v>14328</v>
      </c>
      <c r="V393">
        <v>308</v>
      </c>
      <c r="W393">
        <v>1478</v>
      </c>
      <c r="X393">
        <v>8</v>
      </c>
      <c r="Y393">
        <v>4729.6000000000004</v>
      </c>
      <c r="Z393">
        <v>11</v>
      </c>
      <c r="AA393">
        <f>Zudio_sales_data[[#This Row],[Price]]*Zudio_sales_data[[#This Row],[Quantity]]</f>
        <v>11824</v>
      </c>
      <c r="AB393" s="1">
        <v>45629</v>
      </c>
      <c r="AC393">
        <f>_xlfn.DAYS(Zudio_sales_data[[#This Row],[Last Date]],Zudio_sales_data[[#This Row],[Store Open Date]])</f>
        <v>173</v>
      </c>
      <c r="AD393" t="str">
        <f>IF(Zudio_sales_data[[#This Row],[Order Date]]&lt;=Zudio_sales_data[[#This Row],[Store Open Date]],"wrong data","right data")</f>
        <v>wrong data</v>
      </c>
      <c r="AE393">
        <f>Zudio_sales_data[[#This Row],[Sales Profit]]/Zudio_sales_data[[#This Row],[Quantity]]</f>
        <v>591.20000000000005</v>
      </c>
    </row>
    <row r="394" spans="1:31" x14ac:dyDescent="0.3">
      <c r="A394" t="s">
        <v>117</v>
      </c>
      <c r="B394" t="s">
        <v>132</v>
      </c>
      <c r="C394" t="s">
        <v>28</v>
      </c>
      <c r="D394" t="s">
        <v>101</v>
      </c>
      <c r="E394">
        <v>20</v>
      </c>
      <c r="F394">
        <v>431573</v>
      </c>
      <c r="G394" t="s">
        <v>30</v>
      </c>
      <c r="H394" s="1">
        <v>45497</v>
      </c>
      <c r="I394">
        <v>1100</v>
      </c>
      <c r="J394" t="s">
        <v>14000</v>
      </c>
      <c r="K394" t="s">
        <v>582</v>
      </c>
      <c r="L394">
        <v>11</v>
      </c>
      <c r="M394">
        <v>8</v>
      </c>
      <c r="N394">
        <v>5</v>
      </c>
      <c r="O394" t="s">
        <v>69</v>
      </c>
      <c r="P394" t="s">
        <v>62</v>
      </c>
      <c r="Q394">
        <v>56654</v>
      </c>
      <c r="R394" s="1">
        <v>45374</v>
      </c>
      <c r="S394" t="s">
        <v>58</v>
      </c>
      <c r="T394">
        <v>621103</v>
      </c>
      <c r="U394" t="s">
        <v>14329</v>
      </c>
      <c r="V394">
        <v>952</v>
      </c>
      <c r="W394">
        <v>2280</v>
      </c>
      <c r="X394">
        <v>6</v>
      </c>
      <c r="Y394">
        <v>5472</v>
      </c>
      <c r="Z394">
        <v>9</v>
      </c>
      <c r="AA394">
        <f>Zudio_sales_data[[#This Row],[Price]]*Zudio_sales_data[[#This Row],[Quantity]]</f>
        <v>13680</v>
      </c>
      <c r="AB394" s="1">
        <v>45629</v>
      </c>
      <c r="AC394">
        <f>_xlfn.DAYS(Zudio_sales_data[[#This Row],[Last Date]],Zudio_sales_data[[#This Row],[Store Open Date]])</f>
        <v>132</v>
      </c>
      <c r="AD394" t="str">
        <f>IF(Zudio_sales_data[[#This Row],[Order Date]]&lt;=Zudio_sales_data[[#This Row],[Store Open Date]],"wrong data","right data")</f>
        <v>wrong data</v>
      </c>
      <c r="AE394">
        <f>Zudio_sales_data[[#This Row],[Sales Profit]]/Zudio_sales_data[[#This Row],[Quantity]]</f>
        <v>912</v>
      </c>
    </row>
    <row r="395" spans="1:31" x14ac:dyDescent="0.3">
      <c r="A395" t="s">
        <v>139</v>
      </c>
      <c r="B395" t="s">
        <v>225</v>
      </c>
      <c r="C395" t="s">
        <v>28</v>
      </c>
      <c r="D395" t="s">
        <v>77</v>
      </c>
      <c r="E395">
        <v>63</v>
      </c>
      <c r="F395">
        <v>400839</v>
      </c>
      <c r="G395" t="s">
        <v>49</v>
      </c>
      <c r="H395" s="1">
        <v>45336</v>
      </c>
      <c r="I395">
        <v>950</v>
      </c>
      <c r="J395" t="s">
        <v>13637</v>
      </c>
      <c r="K395" t="s">
        <v>494</v>
      </c>
      <c r="L395">
        <v>11</v>
      </c>
      <c r="M395">
        <v>8</v>
      </c>
      <c r="N395">
        <v>5</v>
      </c>
      <c r="O395" t="s">
        <v>69</v>
      </c>
      <c r="P395" t="s">
        <v>90</v>
      </c>
      <c r="Q395">
        <v>87203</v>
      </c>
      <c r="R395" s="1">
        <v>45310</v>
      </c>
      <c r="S395" t="s">
        <v>85</v>
      </c>
      <c r="T395">
        <v>316117</v>
      </c>
      <c r="U395" t="s">
        <v>14330</v>
      </c>
      <c r="V395">
        <v>776</v>
      </c>
      <c r="W395">
        <v>1877</v>
      </c>
      <c r="X395">
        <v>8</v>
      </c>
      <c r="Y395">
        <v>6006.4</v>
      </c>
      <c r="Z395">
        <v>9</v>
      </c>
      <c r="AA395">
        <f>Zudio_sales_data[[#This Row],[Price]]*Zudio_sales_data[[#This Row],[Quantity]]</f>
        <v>15016</v>
      </c>
      <c r="AB395" s="1">
        <v>45629</v>
      </c>
      <c r="AC395">
        <f>_xlfn.DAYS(Zudio_sales_data[[#This Row],[Last Date]],Zudio_sales_data[[#This Row],[Store Open Date]])</f>
        <v>293</v>
      </c>
      <c r="AD395" t="str">
        <f>IF(Zudio_sales_data[[#This Row],[Order Date]]&lt;=Zudio_sales_data[[#This Row],[Store Open Date]],"wrong data","right data")</f>
        <v>wrong data</v>
      </c>
      <c r="AE395">
        <f>Zudio_sales_data[[#This Row],[Sales Profit]]/Zudio_sales_data[[#This Row],[Quantity]]</f>
        <v>750.8</v>
      </c>
    </row>
    <row r="396" spans="1:31" x14ac:dyDescent="0.3">
      <c r="A396" t="s">
        <v>55</v>
      </c>
      <c r="B396" t="s">
        <v>365</v>
      </c>
      <c r="C396" t="s">
        <v>28</v>
      </c>
      <c r="D396" t="s">
        <v>48</v>
      </c>
      <c r="E396">
        <v>30</v>
      </c>
      <c r="F396">
        <v>412337</v>
      </c>
      <c r="G396" t="s">
        <v>49</v>
      </c>
      <c r="H396" s="1">
        <v>45464</v>
      </c>
      <c r="I396">
        <v>1000</v>
      </c>
      <c r="J396" t="s">
        <v>13787</v>
      </c>
      <c r="K396" t="s">
        <v>494</v>
      </c>
      <c r="L396">
        <v>9</v>
      </c>
      <c r="M396">
        <v>8</v>
      </c>
      <c r="N396">
        <v>12</v>
      </c>
      <c r="O396" t="s">
        <v>69</v>
      </c>
      <c r="P396" t="s">
        <v>62</v>
      </c>
      <c r="Q396">
        <v>76621</v>
      </c>
      <c r="R396" s="1">
        <v>45448</v>
      </c>
      <c r="S396" t="s">
        <v>43</v>
      </c>
      <c r="T396">
        <v>498888</v>
      </c>
      <c r="U396" t="s">
        <v>14331</v>
      </c>
      <c r="V396">
        <v>865</v>
      </c>
      <c r="W396">
        <v>2233</v>
      </c>
      <c r="X396">
        <v>5</v>
      </c>
      <c r="Y396">
        <v>4466</v>
      </c>
      <c r="Z396">
        <v>11</v>
      </c>
      <c r="AA396">
        <f>Zudio_sales_data[[#This Row],[Price]]*Zudio_sales_data[[#This Row],[Quantity]]</f>
        <v>11165</v>
      </c>
      <c r="AB396" s="1">
        <v>45629</v>
      </c>
      <c r="AC396">
        <f>_xlfn.DAYS(Zudio_sales_data[[#This Row],[Last Date]],Zudio_sales_data[[#This Row],[Store Open Date]])</f>
        <v>165</v>
      </c>
      <c r="AD396" t="str">
        <f>IF(Zudio_sales_data[[#This Row],[Order Date]]&lt;=Zudio_sales_data[[#This Row],[Store Open Date]],"wrong data","right data")</f>
        <v>wrong data</v>
      </c>
      <c r="AE396">
        <f>Zudio_sales_data[[#This Row],[Sales Profit]]/Zudio_sales_data[[#This Row],[Quantity]]</f>
        <v>893.2</v>
      </c>
    </row>
    <row r="397" spans="1:31" x14ac:dyDescent="0.3">
      <c r="A397" t="s">
        <v>26</v>
      </c>
      <c r="B397" t="s">
        <v>286</v>
      </c>
      <c r="C397" t="s">
        <v>39</v>
      </c>
      <c r="D397" t="s">
        <v>112</v>
      </c>
      <c r="E397">
        <v>26</v>
      </c>
      <c r="F397">
        <v>403560</v>
      </c>
      <c r="G397" t="s">
        <v>30</v>
      </c>
      <c r="H397" s="1">
        <v>45600</v>
      </c>
      <c r="I397">
        <v>950</v>
      </c>
      <c r="J397" t="s">
        <v>8291</v>
      </c>
      <c r="K397" t="s">
        <v>423</v>
      </c>
      <c r="L397">
        <v>10</v>
      </c>
      <c r="M397">
        <v>7</v>
      </c>
      <c r="N397">
        <v>11</v>
      </c>
      <c r="O397" t="s">
        <v>33</v>
      </c>
      <c r="P397" t="s">
        <v>52</v>
      </c>
      <c r="Q397">
        <v>76818</v>
      </c>
      <c r="R397" s="1">
        <v>45375</v>
      </c>
      <c r="S397" t="s">
        <v>58</v>
      </c>
      <c r="T397">
        <v>544872</v>
      </c>
      <c r="U397" t="s">
        <v>14332</v>
      </c>
      <c r="V397">
        <v>466</v>
      </c>
      <c r="W397">
        <v>1166</v>
      </c>
      <c r="X397">
        <v>7</v>
      </c>
      <c r="Y397">
        <v>3264.8</v>
      </c>
      <c r="Z397">
        <v>9</v>
      </c>
      <c r="AA397">
        <f>Zudio_sales_data[[#This Row],[Price]]*Zudio_sales_data[[#This Row],[Quantity]]</f>
        <v>8162</v>
      </c>
      <c r="AB397" s="1">
        <v>45629</v>
      </c>
      <c r="AC397">
        <f>_xlfn.DAYS(Zudio_sales_data[[#This Row],[Last Date]],Zudio_sales_data[[#This Row],[Store Open Date]])</f>
        <v>29</v>
      </c>
      <c r="AD397" t="str">
        <f>IF(Zudio_sales_data[[#This Row],[Order Date]]&lt;=Zudio_sales_data[[#This Row],[Store Open Date]],"wrong data","right data")</f>
        <v>wrong data</v>
      </c>
      <c r="AE397">
        <f>Zudio_sales_data[[#This Row],[Sales Profit]]/Zudio_sales_data[[#This Row],[Quantity]]</f>
        <v>466.40000000000003</v>
      </c>
    </row>
    <row r="398" spans="1:31" x14ac:dyDescent="0.3">
      <c r="A398" t="s">
        <v>139</v>
      </c>
      <c r="B398" t="s">
        <v>328</v>
      </c>
      <c r="C398" t="s">
        <v>28</v>
      </c>
      <c r="D398" t="s">
        <v>29</v>
      </c>
      <c r="E398">
        <v>90</v>
      </c>
      <c r="F398">
        <v>427086</v>
      </c>
      <c r="G398" t="s">
        <v>30</v>
      </c>
      <c r="H398" s="1">
        <v>45588</v>
      </c>
      <c r="I398">
        <v>1400</v>
      </c>
      <c r="J398" t="s">
        <v>13817</v>
      </c>
      <c r="K398" t="s">
        <v>469</v>
      </c>
      <c r="L398">
        <v>10</v>
      </c>
      <c r="M398">
        <v>7</v>
      </c>
      <c r="N398">
        <v>12</v>
      </c>
      <c r="O398" t="s">
        <v>69</v>
      </c>
      <c r="P398" t="s">
        <v>90</v>
      </c>
      <c r="Q398">
        <v>42286</v>
      </c>
      <c r="R398" s="1">
        <v>45543</v>
      </c>
      <c r="S398" t="s">
        <v>131</v>
      </c>
      <c r="T398">
        <v>577612</v>
      </c>
      <c r="U398" t="s">
        <v>14333</v>
      </c>
      <c r="V398">
        <v>833</v>
      </c>
      <c r="W398">
        <v>2771</v>
      </c>
      <c r="X398">
        <v>4</v>
      </c>
      <c r="Y398">
        <v>4433.6000000000004</v>
      </c>
      <c r="Z398">
        <v>9</v>
      </c>
      <c r="AA398">
        <f>Zudio_sales_data[[#This Row],[Price]]*Zudio_sales_data[[#This Row],[Quantity]]</f>
        <v>11084</v>
      </c>
      <c r="AB398" s="1">
        <v>45629</v>
      </c>
      <c r="AC398">
        <f>_xlfn.DAYS(Zudio_sales_data[[#This Row],[Last Date]],Zudio_sales_data[[#This Row],[Store Open Date]])</f>
        <v>41</v>
      </c>
      <c r="AD398" t="str">
        <f>IF(Zudio_sales_data[[#This Row],[Order Date]]&lt;=Zudio_sales_data[[#This Row],[Store Open Date]],"wrong data","right data")</f>
        <v>wrong data</v>
      </c>
      <c r="AE398">
        <f>Zudio_sales_data[[#This Row],[Sales Profit]]/Zudio_sales_data[[#This Row],[Quantity]]</f>
        <v>1108.4000000000001</v>
      </c>
    </row>
    <row r="399" spans="1:31" x14ac:dyDescent="0.3">
      <c r="A399" t="s">
        <v>110</v>
      </c>
      <c r="B399" t="s">
        <v>81</v>
      </c>
      <c r="C399" t="s">
        <v>39</v>
      </c>
      <c r="D399" t="s">
        <v>112</v>
      </c>
      <c r="E399">
        <v>21</v>
      </c>
      <c r="F399">
        <v>421531</v>
      </c>
      <c r="G399" t="s">
        <v>49</v>
      </c>
      <c r="H399" s="1">
        <v>45525</v>
      </c>
      <c r="I399">
        <v>1200</v>
      </c>
      <c r="J399" t="s">
        <v>13696</v>
      </c>
      <c r="K399" t="s">
        <v>715</v>
      </c>
      <c r="L399">
        <v>10</v>
      </c>
      <c r="M399">
        <v>9</v>
      </c>
      <c r="N399">
        <v>19</v>
      </c>
      <c r="O399" t="s">
        <v>69</v>
      </c>
      <c r="P399" t="s">
        <v>52</v>
      </c>
      <c r="Q399">
        <v>35545</v>
      </c>
      <c r="R399" s="1">
        <v>45515</v>
      </c>
      <c r="S399" t="s">
        <v>53</v>
      </c>
      <c r="T399">
        <v>832387</v>
      </c>
      <c r="U399" t="s">
        <v>14334</v>
      </c>
      <c r="V399">
        <v>813</v>
      </c>
      <c r="W399">
        <v>622</v>
      </c>
      <c r="X399">
        <v>8</v>
      </c>
      <c r="Y399">
        <v>1990.4</v>
      </c>
      <c r="Z399">
        <v>11</v>
      </c>
      <c r="AA399">
        <f>Zudio_sales_data[[#This Row],[Price]]*Zudio_sales_data[[#This Row],[Quantity]]</f>
        <v>4976</v>
      </c>
      <c r="AB399" s="1">
        <v>45629</v>
      </c>
      <c r="AC399">
        <f>_xlfn.DAYS(Zudio_sales_data[[#This Row],[Last Date]],Zudio_sales_data[[#This Row],[Store Open Date]])</f>
        <v>104</v>
      </c>
      <c r="AD399" t="str">
        <f>IF(Zudio_sales_data[[#This Row],[Order Date]]&lt;=Zudio_sales_data[[#This Row],[Store Open Date]],"wrong data","right data")</f>
        <v>wrong data</v>
      </c>
      <c r="AE399">
        <f>Zudio_sales_data[[#This Row],[Sales Profit]]/Zudio_sales_data[[#This Row],[Quantity]]</f>
        <v>248.8</v>
      </c>
    </row>
    <row r="400" spans="1:31" x14ac:dyDescent="0.3">
      <c r="A400" t="s">
        <v>117</v>
      </c>
      <c r="B400" t="s">
        <v>365</v>
      </c>
      <c r="C400" t="s">
        <v>28</v>
      </c>
      <c r="D400" t="s">
        <v>40</v>
      </c>
      <c r="E400">
        <v>75</v>
      </c>
      <c r="F400">
        <v>421296</v>
      </c>
      <c r="G400" t="s">
        <v>30</v>
      </c>
      <c r="H400" s="1">
        <v>45480</v>
      </c>
      <c r="I400">
        <v>1200</v>
      </c>
      <c r="J400" t="s">
        <v>13758</v>
      </c>
      <c r="K400" t="s">
        <v>114</v>
      </c>
      <c r="L400">
        <v>10</v>
      </c>
      <c r="M400">
        <v>9</v>
      </c>
      <c r="N400">
        <v>10</v>
      </c>
      <c r="O400" t="s">
        <v>33</v>
      </c>
      <c r="P400" t="s">
        <v>52</v>
      </c>
      <c r="Q400">
        <v>48831</v>
      </c>
      <c r="R400" s="1">
        <v>45420</v>
      </c>
      <c r="S400" t="s">
        <v>104</v>
      </c>
      <c r="T400">
        <v>867256</v>
      </c>
      <c r="U400" t="s">
        <v>14335</v>
      </c>
      <c r="V400">
        <v>758</v>
      </c>
      <c r="W400">
        <v>2307</v>
      </c>
      <c r="X400">
        <v>3</v>
      </c>
      <c r="Y400">
        <v>2768.4</v>
      </c>
      <c r="Z400">
        <v>11</v>
      </c>
      <c r="AA400">
        <f>Zudio_sales_data[[#This Row],[Price]]*Zudio_sales_data[[#This Row],[Quantity]]</f>
        <v>6921</v>
      </c>
      <c r="AB400" s="1">
        <v>45629</v>
      </c>
      <c r="AC400">
        <f>_xlfn.DAYS(Zudio_sales_data[[#This Row],[Last Date]],Zudio_sales_data[[#This Row],[Store Open Date]])</f>
        <v>149</v>
      </c>
      <c r="AD400" t="str">
        <f>IF(Zudio_sales_data[[#This Row],[Order Date]]&lt;=Zudio_sales_data[[#This Row],[Store Open Date]],"wrong data","right data")</f>
        <v>wrong data</v>
      </c>
      <c r="AE400">
        <f>Zudio_sales_data[[#This Row],[Sales Profit]]/Zudio_sales_data[[#This Row],[Quantity]]</f>
        <v>922.80000000000007</v>
      </c>
    </row>
    <row r="401" spans="1:31" x14ac:dyDescent="0.3">
      <c r="A401" t="s">
        <v>45</v>
      </c>
      <c r="B401" t="s">
        <v>106</v>
      </c>
      <c r="C401" t="s">
        <v>28</v>
      </c>
      <c r="D401" t="s">
        <v>82</v>
      </c>
      <c r="E401">
        <v>7</v>
      </c>
      <c r="F401">
        <v>427813</v>
      </c>
      <c r="G401" t="s">
        <v>30</v>
      </c>
      <c r="H401" s="1">
        <v>45447</v>
      </c>
      <c r="I401">
        <v>1200</v>
      </c>
      <c r="J401" t="s">
        <v>13605</v>
      </c>
      <c r="K401" t="s">
        <v>630</v>
      </c>
      <c r="L401">
        <v>10</v>
      </c>
      <c r="M401">
        <v>9</v>
      </c>
      <c r="N401">
        <v>14</v>
      </c>
      <c r="O401" t="s">
        <v>33</v>
      </c>
      <c r="P401" t="s">
        <v>62</v>
      </c>
      <c r="Q401">
        <v>34328</v>
      </c>
      <c r="R401" s="1">
        <v>45315</v>
      </c>
      <c r="S401" t="s">
        <v>85</v>
      </c>
      <c r="T401">
        <v>787936</v>
      </c>
      <c r="U401" t="s">
        <v>14336</v>
      </c>
      <c r="V401">
        <v>429</v>
      </c>
      <c r="W401">
        <v>2251</v>
      </c>
      <c r="X401">
        <v>8</v>
      </c>
      <c r="Y401">
        <v>7203.2</v>
      </c>
      <c r="Z401">
        <v>11</v>
      </c>
      <c r="AA401">
        <f>Zudio_sales_data[[#This Row],[Price]]*Zudio_sales_data[[#This Row],[Quantity]]</f>
        <v>18008</v>
      </c>
      <c r="AB401" s="1">
        <v>45629</v>
      </c>
      <c r="AC401">
        <f>_xlfn.DAYS(Zudio_sales_data[[#This Row],[Last Date]],Zudio_sales_data[[#This Row],[Store Open Date]])</f>
        <v>182</v>
      </c>
      <c r="AD401" t="str">
        <f>IF(Zudio_sales_data[[#This Row],[Order Date]]&lt;=Zudio_sales_data[[#This Row],[Store Open Date]],"wrong data","right data")</f>
        <v>wrong data</v>
      </c>
      <c r="AE401">
        <f>Zudio_sales_data[[#This Row],[Sales Profit]]/Zudio_sales_data[[#This Row],[Quantity]]</f>
        <v>900.4</v>
      </c>
    </row>
    <row r="402" spans="1:31" x14ac:dyDescent="0.3">
      <c r="A402" t="s">
        <v>45</v>
      </c>
      <c r="B402" t="s">
        <v>174</v>
      </c>
      <c r="C402" t="s">
        <v>47</v>
      </c>
      <c r="D402" t="s">
        <v>101</v>
      </c>
      <c r="E402">
        <v>52</v>
      </c>
      <c r="F402">
        <v>412205</v>
      </c>
      <c r="G402" t="s">
        <v>49</v>
      </c>
      <c r="H402" s="1">
        <v>45603</v>
      </c>
      <c r="I402">
        <v>1400</v>
      </c>
      <c r="J402" t="s">
        <v>5812</v>
      </c>
      <c r="K402" t="s">
        <v>1057</v>
      </c>
      <c r="L402">
        <v>10</v>
      </c>
      <c r="M402">
        <v>7</v>
      </c>
      <c r="N402">
        <v>7</v>
      </c>
      <c r="O402" t="s">
        <v>69</v>
      </c>
      <c r="P402" t="s">
        <v>34</v>
      </c>
      <c r="Q402">
        <v>78410</v>
      </c>
      <c r="R402" s="1">
        <v>45344</v>
      </c>
      <c r="S402" t="s">
        <v>91</v>
      </c>
      <c r="T402">
        <v>412084</v>
      </c>
      <c r="U402" t="s">
        <v>14337</v>
      </c>
      <c r="V402">
        <v>234</v>
      </c>
      <c r="W402">
        <v>599</v>
      </c>
      <c r="X402">
        <v>8</v>
      </c>
      <c r="Y402">
        <v>1916.8</v>
      </c>
      <c r="Z402">
        <v>9</v>
      </c>
      <c r="AA402">
        <f>Zudio_sales_data[[#This Row],[Price]]*Zudio_sales_data[[#This Row],[Quantity]]</f>
        <v>4792</v>
      </c>
      <c r="AB402" s="1">
        <v>45629</v>
      </c>
      <c r="AC402">
        <f>_xlfn.DAYS(Zudio_sales_data[[#This Row],[Last Date]],Zudio_sales_data[[#This Row],[Store Open Date]])</f>
        <v>26</v>
      </c>
      <c r="AD402" t="str">
        <f>IF(Zudio_sales_data[[#This Row],[Order Date]]&lt;=Zudio_sales_data[[#This Row],[Store Open Date]],"wrong data","right data")</f>
        <v>wrong data</v>
      </c>
      <c r="AE402">
        <f>Zudio_sales_data[[#This Row],[Sales Profit]]/Zudio_sales_data[[#This Row],[Quantity]]</f>
        <v>239.6</v>
      </c>
    </row>
    <row r="403" spans="1:31" x14ac:dyDescent="0.3">
      <c r="A403" t="s">
        <v>110</v>
      </c>
      <c r="B403" t="s">
        <v>135</v>
      </c>
      <c r="C403" t="s">
        <v>39</v>
      </c>
      <c r="D403" t="s">
        <v>66</v>
      </c>
      <c r="E403">
        <v>18</v>
      </c>
      <c r="F403">
        <v>422828</v>
      </c>
      <c r="G403" t="s">
        <v>49</v>
      </c>
      <c r="H403" s="1">
        <v>45628</v>
      </c>
      <c r="I403">
        <v>1400</v>
      </c>
      <c r="J403" t="s">
        <v>13510</v>
      </c>
      <c r="K403" t="s">
        <v>428</v>
      </c>
      <c r="L403">
        <v>9</v>
      </c>
      <c r="M403">
        <v>8</v>
      </c>
      <c r="N403">
        <v>4</v>
      </c>
      <c r="O403" t="s">
        <v>33</v>
      </c>
      <c r="P403" t="s">
        <v>34</v>
      </c>
      <c r="Q403">
        <v>68212</v>
      </c>
      <c r="R403" s="1">
        <v>45567</v>
      </c>
      <c r="S403" t="s">
        <v>115</v>
      </c>
      <c r="T403">
        <v>390533</v>
      </c>
      <c r="U403" t="s">
        <v>14338</v>
      </c>
      <c r="V403">
        <v>238</v>
      </c>
      <c r="W403">
        <v>2278</v>
      </c>
      <c r="X403">
        <v>6</v>
      </c>
      <c r="Y403">
        <v>5467.2</v>
      </c>
      <c r="Z403">
        <v>11</v>
      </c>
      <c r="AA403">
        <f>Zudio_sales_data[[#This Row],[Price]]*Zudio_sales_data[[#This Row],[Quantity]]</f>
        <v>13668</v>
      </c>
      <c r="AB403" s="1">
        <v>45629</v>
      </c>
      <c r="AC403">
        <f>_xlfn.DAYS(Zudio_sales_data[[#This Row],[Last Date]],Zudio_sales_data[[#This Row],[Store Open Date]])</f>
        <v>1</v>
      </c>
      <c r="AD403" t="str">
        <f>IF(Zudio_sales_data[[#This Row],[Order Date]]&lt;=Zudio_sales_data[[#This Row],[Store Open Date]],"wrong data","right data")</f>
        <v>wrong data</v>
      </c>
      <c r="AE403">
        <f>Zudio_sales_data[[#This Row],[Sales Profit]]/Zudio_sales_data[[#This Row],[Quantity]]</f>
        <v>911.19999999999993</v>
      </c>
    </row>
    <row r="404" spans="1:31" x14ac:dyDescent="0.3">
      <c r="A404" t="s">
        <v>117</v>
      </c>
      <c r="B404" t="s">
        <v>187</v>
      </c>
      <c r="C404" t="s">
        <v>39</v>
      </c>
      <c r="D404" t="s">
        <v>229</v>
      </c>
      <c r="E404">
        <v>27</v>
      </c>
      <c r="F404">
        <v>414739</v>
      </c>
      <c r="G404" t="s">
        <v>30</v>
      </c>
      <c r="H404" s="1">
        <v>45433</v>
      </c>
      <c r="I404">
        <v>1000</v>
      </c>
      <c r="J404" t="s">
        <v>13840</v>
      </c>
      <c r="K404" t="s">
        <v>176</v>
      </c>
      <c r="L404">
        <v>11</v>
      </c>
      <c r="M404">
        <v>8</v>
      </c>
      <c r="N404">
        <v>11</v>
      </c>
      <c r="O404" t="s">
        <v>69</v>
      </c>
      <c r="P404" t="s">
        <v>52</v>
      </c>
      <c r="Q404">
        <v>36708</v>
      </c>
      <c r="R404" s="1">
        <v>45308</v>
      </c>
      <c r="S404" t="s">
        <v>85</v>
      </c>
      <c r="T404">
        <v>964559</v>
      </c>
      <c r="U404" t="s">
        <v>1245</v>
      </c>
      <c r="V404">
        <v>382</v>
      </c>
      <c r="W404">
        <v>2822</v>
      </c>
      <c r="X404">
        <v>5</v>
      </c>
      <c r="Y404">
        <v>5644</v>
      </c>
      <c r="Z404">
        <v>9</v>
      </c>
      <c r="AA404">
        <f>Zudio_sales_data[[#This Row],[Price]]*Zudio_sales_data[[#This Row],[Quantity]]</f>
        <v>14110</v>
      </c>
      <c r="AB404" s="1">
        <v>45629</v>
      </c>
      <c r="AC404">
        <f>_xlfn.DAYS(Zudio_sales_data[[#This Row],[Last Date]],Zudio_sales_data[[#This Row],[Store Open Date]])</f>
        <v>196</v>
      </c>
      <c r="AD404" t="str">
        <f>IF(Zudio_sales_data[[#This Row],[Order Date]]&lt;=Zudio_sales_data[[#This Row],[Store Open Date]],"wrong data","right data")</f>
        <v>wrong data</v>
      </c>
      <c r="AE404">
        <f>Zudio_sales_data[[#This Row],[Sales Profit]]/Zudio_sales_data[[#This Row],[Quantity]]</f>
        <v>1128.8</v>
      </c>
    </row>
    <row r="405" spans="1:31" x14ac:dyDescent="0.3">
      <c r="A405" t="s">
        <v>139</v>
      </c>
      <c r="B405" t="s">
        <v>225</v>
      </c>
      <c r="C405" t="s">
        <v>28</v>
      </c>
      <c r="D405" t="s">
        <v>87</v>
      </c>
      <c r="E405">
        <v>89</v>
      </c>
      <c r="F405">
        <v>428839</v>
      </c>
      <c r="G405" t="s">
        <v>30</v>
      </c>
      <c r="H405" s="1">
        <v>45523</v>
      </c>
      <c r="I405">
        <v>1200</v>
      </c>
      <c r="J405" t="s">
        <v>13970</v>
      </c>
      <c r="K405" t="s">
        <v>330</v>
      </c>
      <c r="L405">
        <v>11</v>
      </c>
      <c r="M405">
        <v>8</v>
      </c>
      <c r="N405">
        <v>12</v>
      </c>
      <c r="O405" t="s">
        <v>33</v>
      </c>
      <c r="P405" t="s">
        <v>34</v>
      </c>
      <c r="Q405">
        <v>49257</v>
      </c>
      <c r="R405" s="1">
        <v>45351</v>
      </c>
      <c r="S405" t="s">
        <v>91</v>
      </c>
      <c r="T405">
        <v>929460</v>
      </c>
      <c r="U405" t="s">
        <v>14339</v>
      </c>
      <c r="V405">
        <v>418</v>
      </c>
      <c r="W405">
        <v>920</v>
      </c>
      <c r="X405">
        <v>8</v>
      </c>
      <c r="Y405">
        <v>2944</v>
      </c>
      <c r="Z405">
        <v>9</v>
      </c>
      <c r="AA405">
        <f>Zudio_sales_data[[#This Row],[Price]]*Zudio_sales_data[[#This Row],[Quantity]]</f>
        <v>7360</v>
      </c>
      <c r="AB405" s="1">
        <v>45629</v>
      </c>
      <c r="AC405">
        <f>_xlfn.DAYS(Zudio_sales_data[[#This Row],[Last Date]],Zudio_sales_data[[#This Row],[Store Open Date]])</f>
        <v>106</v>
      </c>
      <c r="AD405" t="str">
        <f>IF(Zudio_sales_data[[#This Row],[Order Date]]&lt;=Zudio_sales_data[[#This Row],[Store Open Date]],"wrong data","right data")</f>
        <v>wrong data</v>
      </c>
      <c r="AE405">
        <f>Zudio_sales_data[[#This Row],[Sales Profit]]/Zudio_sales_data[[#This Row],[Quantity]]</f>
        <v>368</v>
      </c>
    </row>
    <row r="406" spans="1:31" x14ac:dyDescent="0.3">
      <c r="A406" t="s">
        <v>117</v>
      </c>
      <c r="B406" t="s">
        <v>106</v>
      </c>
      <c r="C406" t="s">
        <v>28</v>
      </c>
      <c r="D406" t="s">
        <v>29</v>
      </c>
      <c r="E406">
        <v>94</v>
      </c>
      <c r="F406">
        <v>402814</v>
      </c>
      <c r="G406" t="s">
        <v>49</v>
      </c>
      <c r="H406" s="1">
        <v>45483</v>
      </c>
      <c r="I406">
        <v>800</v>
      </c>
      <c r="J406" t="s">
        <v>13555</v>
      </c>
      <c r="K406" t="s">
        <v>84</v>
      </c>
      <c r="L406">
        <v>10</v>
      </c>
      <c r="M406">
        <v>7</v>
      </c>
      <c r="N406">
        <v>10</v>
      </c>
      <c r="O406" t="s">
        <v>33</v>
      </c>
      <c r="P406" t="s">
        <v>34</v>
      </c>
      <c r="Q406">
        <v>65231</v>
      </c>
      <c r="R406" s="1">
        <v>45460</v>
      </c>
      <c r="S406" t="s">
        <v>43</v>
      </c>
      <c r="T406">
        <v>757613</v>
      </c>
      <c r="U406" t="s">
        <v>14340</v>
      </c>
      <c r="V406">
        <v>884</v>
      </c>
      <c r="W406">
        <v>1040</v>
      </c>
      <c r="X406">
        <v>2</v>
      </c>
      <c r="Y406">
        <v>832</v>
      </c>
      <c r="Z406">
        <v>9</v>
      </c>
      <c r="AA406">
        <f>Zudio_sales_data[[#This Row],[Price]]*Zudio_sales_data[[#This Row],[Quantity]]</f>
        <v>2080</v>
      </c>
      <c r="AB406" s="1">
        <v>45629</v>
      </c>
      <c r="AC406">
        <f>_xlfn.DAYS(Zudio_sales_data[[#This Row],[Last Date]],Zudio_sales_data[[#This Row],[Store Open Date]])</f>
        <v>146</v>
      </c>
      <c r="AD406" t="str">
        <f>IF(Zudio_sales_data[[#This Row],[Order Date]]&lt;=Zudio_sales_data[[#This Row],[Store Open Date]],"wrong data","right data")</f>
        <v>wrong data</v>
      </c>
      <c r="AE406">
        <f>Zudio_sales_data[[#This Row],[Sales Profit]]/Zudio_sales_data[[#This Row],[Quantity]]</f>
        <v>416</v>
      </c>
    </row>
    <row r="407" spans="1:31" x14ac:dyDescent="0.3">
      <c r="A407" t="s">
        <v>45</v>
      </c>
      <c r="B407" t="s">
        <v>59</v>
      </c>
      <c r="C407" t="s">
        <v>28</v>
      </c>
      <c r="D407" t="s">
        <v>229</v>
      </c>
      <c r="E407">
        <v>45</v>
      </c>
      <c r="F407">
        <v>436591</v>
      </c>
      <c r="G407" t="s">
        <v>49</v>
      </c>
      <c r="H407" s="1">
        <v>45603</v>
      </c>
      <c r="I407">
        <v>1100</v>
      </c>
      <c r="J407" t="s">
        <v>13462</v>
      </c>
      <c r="K407" t="s">
        <v>507</v>
      </c>
      <c r="L407">
        <v>10</v>
      </c>
      <c r="M407">
        <v>7</v>
      </c>
      <c r="N407">
        <v>16</v>
      </c>
      <c r="O407" t="s">
        <v>33</v>
      </c>
      <c r="P407" t="s">
        <v>90</v>
      </c>
      <c r="Q407">
        <v>70810</v>
      </c>
      <c r="R407" s="1">
        <v>45342</v>
      </c>
      <c r="S407" t="s">
        <v>91</v>
      </c>
      <c r="T407">
        <v>671467</v>
      </c>
      <c r="U407" t="s">
        <v>14341</v>
      </c>
      <c r="V407">
        <v>570</v>
      </c>
      <c r="W407">
        <v>1387</v>
      </c>
      <c r="X407">
        <v>2</v>
      </c>
      <c r="Y407">
        <v>1109.5999999999999</v>
      </c>
      <c r="Z407">
        <v>9</v>
      </c>
      <c r="AA407">
        <f>Zudio_sales_data[[#This Row],[Price]]*Zudio_sales_data[[#This Row],[Quantity]]</f>
        <v>2774</v>
      </c>
      <c r="AB407" s="1">
        <v>45629</v>
      </c>
      <c r="AC407">
        <f>_xlfn.DAYS(Zudio_sales_data[[#This Row],[Last Date]],Zudio_sales_data[[#This Row],[Store Open Date]])</f>
        <v>26</v>
      </c>
      <c r="AD407" t="str">
        <f>IF(Zudio_sales_data[[#This Row],[Order Date]]&lt;=Zudio_sales_data[[#This Row],[Store Open Date]],"wrong data","right data")</f>
        <v>wrong data</v>
      </c>
      <c r="AE407">
        <f>Zudio_sales_data[[#This Row],[Sales Profit]]/Zudio_sales_data[[#This Row],[Quantity]]</f>
        <v>554.79999999999995</v>
      </c>
    </row>
    <row r="408" spans="1:31" x14ac:dyDescent="0.3">
      <c r="A408" t="s">
        <v>110</v>
      </c>
      <c r="B408" t="s">
        <v>179</v>
      </c>
      <c r="C408" t="s">
        <v>28</v>
      </c>
      <c r="D408" t="s">
        <v>229</v>
      </c>
      <c r="E408">
        <v>15</v>
      </c>
      <c r="F408">
        <v>416969</v>
      </c>
      <c r="G408" t="s">
        <v>49</v>
      </c>
      <c r="H408" s="1">
        <v>45608</v>
      </c>
      <c r="I408">
        <v>1200</v>
      </c>
      <c r="J408" t="s">
        <v>13612</v>
      </c>
      <c r="K408" t="s">
        <v>507</v>
      </c>
      <c r="L408">
        <v>10</v>
      </c>
      <c r="M408">
        <v>9</v>
      </c>
      <c r="N408">
        <v>20</v>
      </c>
      <c r="O408" t="s">
        <v>33</v>
      </c>
      <c r="P408" t="s">
        <v>90</v>
      </c>
      <c r="Q408">
        <v>57870</v>
      </c>
      <c r="R408" s="1">
        <v>45523</v>
      </c>
      <c r="S408" t="s">
        <v>53</v>
      </c>
      <c r="T408">
        <v>468897</v>
      </c>
      <c r="U408" t="s">
        <v>14342</v>
      </c>
      <c r="V408">
        <v>732</v>
      </c>
      <c r="W408">
        <v>1125</v>
      </c>
      <c r="X408">
        <v>4</v>
      </c>
      <c r="Y408">
        <v>1800</v>
      </c>
      <c r="Z408">
        <v>11</v>
      </c>
      <c r="AA408">
        <f>Zudio_sales_data[[#This Row],[Price]]*Zudio_sales_data[[#This Row],[Quantity]]</f>
        <v>4500</v>
      </c>
      <c r="AB408" s="1">
        <v>45629</v>
      </c>
      <c r="AC408">
        <f>_xlfn.DAYS(Zudio_sales_data[[#This Row],[Last Date]],Zudio_sales_data[[#This Row],[Store Open Date]])</f>
        <v>21</v>
      </c>
      <c r="AD408" t="str">
        <f>IF(Zudio_sales_data[[#This Row],[Order Date]]&lt;=Zudio_sales_data[[#This Row],[Store Open Date]],"wrong data","right data")</f>
        <v>wrong data</v>
      </c>
      <c r="AE408">
        <f>Zudio_sales_data[[#This Row],[Sales Profit]]/Zudio_sales_data[[#This Row],[Quantity]]</f>
        <v>450</v>
      </c>
    </row>
    <row r="409" spans="1:31" x14ac:dyDescent="0.3">
      <c r="A409" t="s">
        <v>71</v>
      </c>
      <c r="B409" t="s">
        <v>121</v>
      </c>
      <c r="C409" t="s">
        <v>39</v>
      </c>
      <c r="D409" t="s">
        <v>101</v>
      </c>
      <c r="E409">
        <v>43</v>
      </c>
      <c r="F409">
        <v>422143</v>
      </c>
      <c r="G409" t="s">
        <v>49</v>
      </c>
      <c r="H409" s="1">
        <v>45346</v>
      </c>
      <c r="I409">
        <v>1000</v>
      </c>
      <c r="J409" t="s">
        <v>4921</v>
      </c>
      <c r="K409" t="s">
        <v>545</v>
      </c>
      <c r="L409">
        <v>11</v>
      </c>
      <c r="M409">
        <v>8</v>
      </c>
      <c r="N409">
        <v>11</v>
      </c>
      <c r="O409" t="s">
        <v>69</v>
      </c>
      <c r="P409" t="s">
        <v>62</v>
      </c>
      <c r="Q409">
        <v>53975</v>
      </c>
      <c r="R409" s="1">
        <v>45306</v>
      </c>
      <c r="S409" t="s">
        <v>85</v>
      </c>
      <c r="T409">
        <v>477742</v>
      </c>
      <c r="U409" t="s">
        <v>14343</v>
      </c>
      <c r="V409">
        <v>259</v>
      </c>
      <c r="W409">
        <v>2257</v>
      </c>
      <c r="X409">
        <v>3</v>
      </c>
      <c r="Y409">
        <v>2708.4</v>
      </c>
      <c r="Z409">
        <v>9</v>
      </c>
      <c r="AA409">
        <f>Zudio_sales_data[[#This Row],[Price]]*Zudio_sales_data[[#This Row],[Quantity]]</f>
        <v>6771</v>
      </c>
      <c r="AB409" s="1">
        <v>45629</v>
      </c>
      <c r="AC409">
        <f>_xlfn.DAYS(Zudio_sales_data[[#This Row],[Last Date]],Zudio_sales_data[[#This Row],[Store Open Date]])</f>
        <v>283</v>
      </c>
      <c r="AD409" t="str">
        <f>IF(Zudio_sales_data[[#This Row],[Order Date]]&lt;=Zudio_sales_data[[#This Row],[Store Open Date]],"wrong data","right data")</f>
        <v>wrong data</v>
      </c>
      <c r="AE409">
        <f>Zudio_sales_data[[#This Row],[Sales Profit]]/Zudio_sales_data[[#This Row],[Quantity]]</f>
        <v>902.80000000000007</v>
      </c>
    </row>
    <row r="410" spans="1:31" x14ac:dyDescent="0.3">
      <c r="A410" t="s">
        <v>71</v>
      </c>
      <c r="B410" t="s">
        <v>106</v>
      </c>
      <c r="C410" t="s">
        <v>39</v>
      </c>
      <c r="D410" t="s">
        <v>77</v>
      </c>
      <c r="E410">
        <v>58</v>
      </c>
      <c r="F410">
        <v>425558</v>
      </c>
      <c r="G410" t="s">
        <v>49</v>
      </c>
      <c r="H410" s="1">
        <v>45588</v>
      </c>
      <c r="I410">
        <v>1300</v>
      </c>
      <c r="J410" t="s">
        <v>13576</v>
      </c>
      <c r="K410" t="s">
        <v>236</v>
      </c>
      <c r="L410">
        <v>11</v>
      </c>
      <c r="M410">
        <v>8</v>
      </c>
      <c r="N410">
        <v>5</v>
      </c>
      <c r="O410" t="s">
        <v>69</v>
      </c>
      <c r="P410" t="s">
        <v>52</v>
      </c>
      <c r="Q410">
        <v>89241</v>
      </c>
      <c r="R410" s="1">
        <v>45463</v>
      </c>
      <c r="S410" t="s">
        <v>43</v>
      </c>
      <c r="T410">
        <v>498297</v>
      </c>
      <c r="U410" t="s">
        <v>14344</v>
      </c>
      <c r="V410">
        <v>799</v>
      </c>
      <c r="W410">
        <v>606</v>
      </c>
      <c r="X410">
        <v>2</v>
      </c>
      <c r="Y410">
        <v>484.8</v>
      </c>
      <c r="Z410">
        <v>9</v>
      </c>
      <c r="AA410">
        <f>Zudio_sales_data[[#This Row],[Price]]*Zudio_sales_data[[#This Row],[Quantity]]</f>
        <v>1212</v>
      </c>
      <c r="AB410" s="1">
        <v>45629</v>
      </c>
      <c r="AC410">
        <f>_xlfn.DAYS(Zudio_sales_data[[#This Row],[Last Date]],Zudio_sales_data[[#This Row],[Store Open Date]])</f>
        <v>41</v>
      </c>
      <c r="AD410" t="str">
        <f>IF(Zudio_sales_data[[#This Row],[Order Date]]&lt;=Zudio_sales_data[[#This Row],[Store Open Date]],"wrong data","right data")</f>
        <v>wrong data</v>
      </c>
      <c r="AE410">
        <f>Zudio_sales_data[[#This Row],[Sales Profit]]/Zudio_sales_data[[#This Row],[Quantity]]</f>
        <v>242.4</v>
      </c>
    </row>
    <row r="411" spans="1:31" x14ac:dyDescent="0.3">
      <c r="A411" t="s">
        <v>26</v>
      </c>
      <c r="B411" t="s">
        <v>27</v>
      </c>
      <c r="C411" t="s">
        <v>28</v>
      </c>
      <c r="D411" t="s">
        <v>40</v>
      </c>
      <c r="E411">
        <v>20</v>
      </c>
      <c r="F411">
        <v>433812</v>
      </c>
      <c r="G411" t="s">
        <v>49</v>
      </c>
      <c r="H411" s="1">
        <v>45471</v>
      </c>
      <c r="I411">
        <v>1100</v>
      </c>
      <c r="J411" t="s">
        <v>13982</v>
      </c>
      <c r="K411" t="s">
        <v>192</v>
      </c>
      <c r="L411">
        <v>11</v>
      </c>
      <c r="M411">
        <v>8</v>
      </c>
      <c r="N411">
        <v>12</v>
      </c>
      <c r="O411" t="s">
        <v>33</v>
      </c>
      <c r="P411" t="s">
        <v>52</v>
      </c>
      <c r="Q411">
        <v>93043</v>
      </c>
      <c r="R411" s="1">
        <v>45460</v>
      </c>
      <c r="S411" t="s">
        <v>43</v>
      </c>
      <c r="T411">
        <v>290375</v>
      </c>
      <c r="U411" t="s">
        <v>14345</v>
      </c>
      <c r="V411">
        <v>518</v>
      </c>
      <c r="W411">
        <v>2665</v>
      </c>
      <c r="X411">
        <v>5</v>
      </c>
      <c r="Y411">
        <v>5330</v>
      </c>
      <c r="Z411">
        <v>9</v>
      </c>
      <c r="AA411">
        <f>Zudio_sales_data[[#This Row],[Price]]*Zudio_sales_data[[#This Row],[Quantity]]</f>
        <v>13325</v>
      </c>
      <c r="AB411" s="1">
        <v>45629</v>
      </c>
      <c r="AC411">
        <f>_xlfn.DAYS(Zudio_sales_data[[#This Row],[Last Date]],Zudio_sales_data[[#This Row],[Store Open Date]])</f>
        <v>158</v>
      </c>
      <c r="AD411" t="str">
        <f>IF(Zudio_sales_data[[#This Row],[Order Date]]&lt;=Zudio_sales_data[[#This Row],[Store Open Date]],"wrong data","right data")</f>
        <v>wrong data</v>
      </c>
      <c r="AE411">
        <f>Zudio_sales_data[[#This Row],[Sales Profit]]/Zudio_sales_data[[#This Row],[Quantity]]</f>
        <v>1066</v>
      </c>
    </row>
    <row r="412" spans="1:31" x14ac:dyDescent="0.3">
      <c r="A412" t="s">
        <v>71</v>
      </c>
      <c r="B412" t="s">
        <v>328</v>
      </c>
      <c r="C412" t="s">
        <v>47</v>
      </c>
      <c r="D412" t="s">
        <v>229</v>
      </c>
      <c r="E412">
        <v>6</v>
      </c>
      <c r="F412">
        <v>421411</v>
      </c>
      <c r="G412" t="s">
        <v>30</v>
      </c>
      <c r="H412" s="1">
        <v>45375</v>
      </c>
      <c r="I412">
        <v>800</v>
      </c>
      <c r="J412" t="s">
        <v>13977</v>
      </c>
      <c r="K412" t="s">
        <v>151</v>
      </c>
      <c r="L412">
        <v>11</v>
      </c>
      <c r="M412">
        <v>8</v>
      </c>
      <c r="N412">
        <v>3</v>
      </c>
      <c r="O412" t="s">
        <v>33</v>
      </c>
      <c r="P412" t="s">
        <v>90</v>
      </c>
      <c r="Q412">
        <v>27077</v>
      </c>
      <c r="R412" s="1">
        <v>45315</v>
      </c>
      <c r="S412" t="s">
        <v>85</v>
      </c>
      <c r="T412">
        <v>310396</v>
      </c>
      <c r="U412" t="s">
        <v>14346</v>
      </c>
      <c r="V412">
        <v>657</v>
      </c>
      <c r="W412">
        <v>1426</v>
      </c>
      <c r="X412">
        <v>7</v>
      </c>
      <c r="Y412">
        <v>3992.8</v>
      </c>
      <c r="Z412">
        <v>9</v>
      </c>
      <c r="AA412">
        <f>Zudio_sales_data[[#This Row],[Price]]*Zudio_sales_data[[#This Row],[Quantity]]</f>
        <v>9982</v>
      </c>
      <c r="AB412" s="1">
        <v>45629</v>
      </c>
      <c r="AC412">
        <f>_xlfn.DAYS(Zudio_sales_data[[#This Row],[Last Date]],Zudio_sales_data[[#This Row],[Store Open Date]])</f>
        <v>254</v>
      </c>
      <c r="AD412" t="str">
        <f>IF(Zudio_sales_data[[#This Row],[Order Date]]&lt;=Zudio_sales_data[[#This Row],[Store Open Date]],"wrong data","right data")</f>
        <v>wrong data</v>
      </c>
      <c r="AE412">
        <f>Zudio_sales_data[[#This Row],[Sales Profit]]/Zudio_sales_data[[#This Row],[Quantity]]</f>
        <v>570.4</v>
      </c>
    </row>
    <row r="413" spans="1:31" x14ac:dyDescent="0.3">
      <c r="A413" t="s">
        <v>139</v>
      </c>
      <c r="B413" t="s">
        <v>111</v>
      </c>
      <c r="C413" t="s">
        <v>39</v>
      </c>
      <c r="D413" t="s">
        <v>112</v>
      </c>
      <c r="E413">
        <v>47</v>
      </c>
      <c r="F413">
        <v>403012</v>
      </c>
      <c r="G413" t="s">
        <v>49</v>
      </c>
      <c r="H413" s="1">
        <v>45536</v>
      </c>
      <c r="I413">
        <v>1400</v>
      </c>
      <c r="J413" t="s">
        <v>13836</v>
      </c>
      <c r="K413" t="s">
        <v>423</v>
      </c>
      <c r="L413">
        <v>10</v>
      </c>
      <c r="M413">
        <v>9</v>
      </c>
      <c r="N413">
        <v>7</v>
      </c>
      <c r="O413" t="s">
        <v>33</v>
      </c>
      <c r="P413" t="s">
        <v>52</v>
      </c>
      <c r="Q413">
        <v>10766</v>
      </c>
      <c r="R413" s="1">
        <v>45357</v>
      </c>
      <c r="S413" t="s">
        <v>58</v>
      </c>
      <c r="T413">
        <v>300379</v>
      </c>
      <c r="U413" t="s">
        <v>14347</v>
      </c>
      <c r="V413">
        <v>745</v>
      </c>
      <c r="W413">
        <v>1402</v>
      </c>
      <c r="X413">
        <v>4</v>
      </c>
      <c r="Y413">
        <v>2243.1999999999998</v>
      </c>
      <c r="Z413">
        <v>11</v>
      </c>
      <c r="AA413">
        <f>Zudio_sales_data[[#This Row],[Price]]*Zudio_sales_data[[#This Row],[Quantity]]</f>
        <v>5608</v>
      </c>
      <c r="AB413" s="1">
        <v>45629</v>
      </c>
      <c r="AC413">
        <f>_xlfn.DAYS(Zudio_sales_data[[#This Row],[Last Date]],Zudio_sales_data[[#This Row],[Store Open Date]])</f>
        <v>93</v>
      </c>
      <c r="AD413" t="str">
        <f>IF(Zudio_sales_data[[#This Row],[Order Date]]&lt;=Zudio_sales_data[[#This Row],[Store Open Date]],"wrong data","right data")</f>
        <v>wrong data</v>
      </c>
      <c r="AE413">
        <f>Zudio_sales_data[[#This Row],[Sales Profit]]/Zudio_sales_data[[#This Row],[Quantity]]</f>
        <v>560.79999999999995</v>
      </c>
    </row>
    <row r="414" spans="1:31" x14ac:dyDescent="0.3">
      <c r="A414" t="s">
        <v>45</v>
      </c>
      <c r="B414" t="s">
        <v>157</v>
      </c>
      <c r="C414" t="s">
        <v>28</v>
      </c>
      <c r="D414" t="s">
        <v>29</v>
      </c>
      <c r="E414">
        <v>25</v>
      </c>
      <c r="F414">
        <v>422494</v>
      </c>
      <c r="G414" t="s">
        <v>30</v>
      </c>
      <c r="H414" s="1">
        <v>45549</v>
      </c>
      <c r="I414">
        <v>1300</v>
      </c>
      <c r="J414" t="s">
        <v>13870</v>
      </c>
      <c r="K414" t="s">
        <v>353</v>
      </c>
      <c r="L414">
        <v>11</v>
      </c>
      <c r="M414">
        <v>8</v>
      </c>
      <c r="N414">
        <v>13</v>
      </c>
      <c r="O414" t="s">
        <v>33</v>
      </c>
      <c r="P414" t="s">
        <v>62</v>
      </c>
      <c r="Q414">
        <v>14136</v>
      </c>
      <c r="R414" s="1">
        <v>45495</v>
      </c>
      <c r="S414" t="s">
        <v>95</v>
      </c>
      <c r="T414">
        <v>847177</v>
      </c>
      <c r="U414" t="s">
        <v>14348</v>
      </c>
      <c r="V414">
        <v>641</v>
      </c>
      <c r="W414">
        <v>655</v>
      </c>
      <c r="X414">
        <v>5</v>
      </c>
      <c r="Y414">
        <v>1310</v>
      </c>
      <c r="Z414">
        <v>9</v>
      </c>
      <c r="AA414">
        <f>Zudio_sales_data[[#This Row],[Price]]*Zudio_sales_data[[#This Row],[Quantity]]</f>
        <v>3275</v>
      </c>
      <c r="AB414" s="1">
        <v>45629</v>
      </c>
      <c r="AC414">
        <f>_xlfn.DAYS(Zudio_sales_data[[#This Row],[Last Date]],Zudio_sales_data[[#This Row],[Store Open Date]])</f>
        <v>80</v>
      </c>
      <c r="AD414" t="str">
        <f>IF(Zudio_sales_data[[#This Row],[Order Date]]&lt;=Zudio_sales_data[[#This Row],[Store Open Date]],"wrong data","right data")</f>
        <v>wrong data</v>
      </c>
      <c r="AE414">
        <f>Zudio_sales_data[[#This Row],[Sales Profit]]/Zudio_sales_data[[#This Row],[Quantity]]</f>
        <v>262</v>
      </c>
    </row>
    <row r="415" spans="1:31" x14ac:dyDescent="0.3">
      <c r="A415" t="s">
        <v>71</v>
      </c>
      <c r="B415" t="s">
        <v>365</v>
      </c>
      <c r="C415" t="s">
        <v>39</v>
      </c>
      <c r="D415" t="s">
        <v>87</v>
      </c>
      <c r="E415">
        <v>84</v>
      </c>
      <c r="F415">
        <v>400646</v>
      </c>
      <c r="G415" t="s">
        <v>49</v>
      </c>
      <c r="H415" s="1">
        <v>45457</v>
      </c>
      <c r="I415">
        <v>1300</v>
      </c>
      <c r="J415" t="s">
        <v>13953</v>
      </c>
      <c r="K415" t="s">
        <v>339</v>
      </c>
      <c r="L415">
        <v>11</v>
      </c>
      <c r="M415">
        <v>8</v>
      </c>
      <c r="N415">
        <v>3</v>
      </c>
      <c r="O415" t="s">
        <v>69</v>
      </c>
      <c r="P415" t="s">
        <v>90</v>
      </c>
      <c r="Q415">
        <v>76271</v>
      </c>
      <c r="R415" s="1">
        <v>45396</v>
      </c>
      <c r="S415" t="s">
        <v>63</v>
      </c>
      <c r="T415">
        <v>474934</v>
      </c>
      <c r="U415" t="s">
        <v>14349</v>
      </c>
      <c r="V415">
        <v>972</v>
      </c>
      <c r="W415">
        <v>2935</v>
      </c>
      <c r="X415">
        <v>1</v>
      </c>
      <c r="Y415">
        <v>1174</v>
      </c>
      <c r="Z415">
        <v>9</v>
      </c>
      <c r="AA415">
        <f>Zudio_sales_data[[#This Row],[Price]]*Zudio_sales_data[[#This Row],[Quantity]]</f>
        <v>2935</v>
      </c>
      <c r="AB415" s="1">
        <v>45629</v>
      </c>
      <c r="AC415">
        <f>_xlfn.DAYS(Zudio_sales_data[[#This Row],[Last Date]],Zudio_sales_data[[#This Row],[Store Open Date]])</f>
        <v>172</v>
      </c>
      <c r="AD415" t="str">
        <f>IF(Zudio_sales_data[[#This Row],[Order Date]]&lt;=Zudio_sales_data[[#This Row],[Store Open Date]],"wrong data","right data")</f>
        <v>wrong data</v>
      </c>
      <c r="AE415">
        <f>Zudio_sales_data[[#This Row],[Sales Profit]]/Zudio_sales_data[[#This Row],[Quantity]]</f>
        <v>1174</v>
      </c>
    </row>
    <row r="416" spans="1:31" x14ac:dyDescent="0.3">
      <c r="A416" t="s">
        <v>37</v>
      </c>
      <c r="B416" t="s">
        <v>106</v>
      </c>
      <c r="C416" t="s">
        <v>39</v>
      </c>
      <c r="D416" t="s">
        <v>29</v>
      </c>
      <c r="E416">
        <v>92</v>
      </c>
      <c r="F416">
        <v>418197</v>
      </c>
      <c r="G416" t="s">
        <v>30</v>
      </c>
      <c r="H416" s="1">
        <v>45452</v>
      </c>
      <c r="I416">
        <v>1200</v>
      </c>
      <c r="J416" t="s">
        <v>4170</v>
      </c>
      <c r="K416" t="s">
        <v>576</v>
      </c>
      <c r="L416">
        <v>10</v>
      </c>
      <c r="M416">
        <v>7</v>
      </c>
      <c r="N416">
        <v>5</v>
      </c>
      <c r="O416" t="s">
        <v>33</v>
      </c>
      <c r="P416" t="s">
        <v>62</v>
      </c>
      <c r="Q416">
        <v>39918</v>
      </c>
      <c r="R416" s="1">
        <v>45333</v>
      </c>
      <c r="S416" t="s">
        <v>91</v>
      </c>
      <c r="T416">
        <v>817844</v>
      </c>
      <c r="U416" t="s">
        <v>14350</v>
      </c>
      <c r="V416">
        <v>640</v>
      </c>
      <c r="W416">
        <v>2467</v>
      </c>
      <c r="X416">
        <v>3</v>
      </c>
      <c r="Y416">
        <v>2960.4</v>
      </c>
      <c r="Z416">
        <v>9</v>
      </c>
      <c r="AA416">
        <f>Zudio_sales_data[[#This Row],[Price]]*Zudio_sales_data[[#This Row],[Quantity]]</f>
        <v>7401</v>
      </c>
      <c r="AB416" s="1">
        <v>45629</v>
      </c>
      <c r="AC416">
        <f>_xlfn.DAYS(Zudio_sales_data[[#This Row],[Last Date]],Zudio_sales_data[[#This Row],[Store Open Date]])</f>
        <v>177</v>
      </c>
      <c r="AD416" t="str">
        <f>IF(Zudio_sales_data[[#This Row],[Order Date]]&lt;=Zudio_sales_data[[#This Row],[Store Open Date]],"wrong data","right data")</f>
        <v>wrong data</v>
      </c>
      <c r="AE416">
        <f>Zudio_sales_data[[#This Row],[Sales Profit]]/Zudio_sales_data[[#This Row],[Quantity]]</f>
        <v>986.80000000000007</v>
      </c>
    </row>
    <row r="417" spans="1:31" x14ac:dyDescent="0.3">
      <c r="A417" t="s">
        <v>55</v>
      </c>
      <c r="B417" t="s">
        <v>235</v>
      </c>
      <c r="C417" t="s">
        <v>39</v>
      </c>
      <c r="D417" t="s">
        <v>129</v>
      </c>
      <c r="E417">
        <v>90</v>
      </c>
      <c r="F417">
        <v>418889</v>
      </c>
      <c r="G417" t="s">
        <v>49</v>
      </c>
      <c r="H417" s="1">
        <v>45408</v>
      </c>
      <c r="I417">
        <v>1100</v>
      </c>
      <c r="J417" t="s">
        <v>13931</v>
      </c>
      <c r="K417" t="s">
        <v>353</v>
      </c>
      <c r="L417">
        <v>11</v>
      </c>
      <c r="M417">
        <v>8</v>
      </c>
      <c r="N417">
        <v>16</v>
      </c>
      <c r="O417" t="s">
        <v>69</v>
      </c>
      <c r="P417" t="s">
        <v>62</v>
      </c>
      <c r="Q417">
        <v>40473</v>
      </c>
      <c r="R417" s="1">
        <v>45400</v>
      </c>
      <c r="S417" t="s">
        <v>63</v>
      </c>
      <c r="T417">
        <v>436448</v>
      </c>
      <c r="U417" t="s">
        <v>14351</v>
      </c>
      <c r="V417">
        <v>928</v>
      </c>
      <c r="W417">
        <v>2235</v>
      </c>
      <c r="X417">
        <v>6</v>
      </c>
      <c r="Y417">
        <v>5364</v>
      </c>
      <c r="Z417">
        <v>9</v>
      </c>
      <c r="AA417">
        <f>Zudio_sales_data[[#This Row],[Price]]*Zudio_sales_data[[#This Row],[Quantity]]</f>
        <v>13410</v>
      </c>
      <c r="AB417" s="1">
        <v>45629</v>
      </c>
      <c r="AC417">
        <f>_xlfn.DAYS(Zudio_sales_data[[#This Row],[Last Date]],Zudio_sales_data[[#This Row],[Store Open Date]])</f>
        <v>221</v>
      </c>
      <c r="AD417" t="str">
        <f>IF(Zudio_sales_data[[#This Row],[Order Date]]&lt;=Zudio_sales_data[[#This Row],[Store Open Date]],"wrong data","right data")</f>
        <v>wrong data</v>
      </c>
      <c r="AE417">
        <f>Zudio_sales_data[[#This Row],[Sales Profit]]/Zudio_sales_data[[#This Row],[Quantity]]</f>
        <v>894</v>
      </c>
    </row>
    <row r="418" spans="1:31" x14ac:dyDescent="0.3">
      <c r="A418" t="s">
        <v>45</v>
      </c>
      <c r="B418" t="s">
        <v>72</v>
      </c>
      <c r="C418" t="s">
        <v>28</v>
      </c>
      <c r="D418" t="s">
        <v>101</v>
      </c>
      <c r="E418">
        <v>3</v>
      </c>
      <c r="F418">
        <v>438974</v>
      </c>
      <c r="G418" t="s">
        <v>49</v>
      </c>
      <c r="H418" s="1">
        <v>45611</v>
      </c>
      <c r="I418">
        <v>1200</v>
      </c>
      <c r="J418" t="s">
        <v>13609</v>
      </c>
      <c r="K418" t="s">
        <v>1248</v>
      </c>
      <c r="L418">
        <v>10</v>
      </c>
      <c r="M418">
        <v>9</v>
      </c>
      <c r="N418">
        <v>6</v>
      </c>
      <c r="O418" t="s">
        <v>33</v>
      </c>
      <c r="P418" t="s">
        <v>34</v>
      </c>
      <c r="Q418">
        <v>54194</v>
      </c>
      <c r="R418" s="1">
        <v>45596</v>
      </c>
      <c r="S418" t="s">
        <v>115</v>
      </c>
      <c r="T418">
        <v>605550</v>
      </c>
      <c r="U418" t="s">
        <v>14352</v>
      </c>
      <c r="V418">
        <v>940</v>
      </c>
      <c r="W418">
        <v>1582</v>
      </c>
      <c r="X418">
        <v>4</v>
      </c>
      <c r="Y418">
        <v>2531.1999999999998</v>
      </c>
      <c r="Z418">
        <v>11</v>
      </c>
      <c r="AA418">
        <f>Zudio_sales_data[[#This Row],[Price]]*Zudio_sales_data[[#This Row],[Quantity]]</f>
        <v>6328</v>
      </c>
      <c r="AB418" s="1">
        <v>45629</v>
      </c>
      <c r="AC418">
        <f>_xlfn.DAYS(Zudio_sales_data[[#This Row],[Last Date]],Zudio_sales_data[[#This Row],[Store Open Date]])</f>
        <v>18</v>
      </c>
      <c r="AD418" t="str">
        <f>IF(Zudio_sales_data[[#This Row],[Order Date]]&lt;=Zudio_sales_data[[#This Row],[Store Open Date]],"wrong data","right data")</f>
        <v>wrong data</v>
      </c>
      <c r="AE418">
        <f>Zudio_sales_data[[#This Row],[Sales Profit]]/Zudio_sales_data[[#This Row],[Quantity]]</f>
        <v>632.79999999999995</v>
      </c>
    </row>
    <row r="419" spans="1:31" x14ac:dyDescent="0.3">
      <c r="A419" t="s">
        <v>110</v>
      </c>
      <c r="B419" t="s">
        <v>81</v>
      </c>
      <c r="C419" t="s">
        <v>28</v>
      </c>
      <c r="D419" t="s">
        <v>48</v>
      </c>
      <c r="E419">
        <v>9</v>
      </c>
      <c r="F419">
        <v>411825</v>
      </c>
      <c r="G419" t="s">
        <v>30</v>
      </c>
      <c r="H419" s="1">
        <v>45500</v>
      </c>
      <c r="I419">
        <v>1100</v>
      </c>
      <c r="J419" t="s">
        <v>408</v>
      </c>
      <c r="K419" t="s">
        <v>145</v>
      </c>
      <c r="L419">
        <v>11</v>
      </c>
      <c r="M419">
        <v>8</v>
      </c>
      <c r="N419">
        <v>16</v>
      </c>
      <c r="O419" t="s">
        <v>33</v>
      </c>
      <c r="P419" t="s">
        <v>62</v>
      </c>
      <c r="Q419">
        <v>21036</v>
      </c>
      <c r="R419" s="1">
        <v>45336</v>
      </c>
      <c r="S419" t="s">
        <v>91</v>
      </c>
      <c r="T419">
        <v>308452</v>
      </c>
      <c r="U419" t="s">
        <v>14353</v>
      </c>
      <c r="V419">
        <v>500</v>
      </c>
      <c r="W419">
        <v>2387</v>
      </c>
      <c r="X419">
        <v>3</v>
      </c>
      <c r="Y419">
        <v>2864.4</v>
      </c>
      <c r="Z419">
        <v>9</v>
      </c>
      <c r="AA419">
        <f>Zudio_sales_data[[#This Row],[Price]]*Zudio_sales_data[[#This Row],[Quantity]]</f>
        <v>7161</v>
      </c>
      <c r="AB419" s="1">
        <v>45629</v>
      </c>
      <c r="AC419">
        <f>_xlfn.DAYS(Zudio_sales_data[[#This Row],[Last Date]],Zudio_sales_data[[#This Row],[Store Open Date]])</f>
        <v>129</v>
      </c>
      <c r="AD419" t="str">
        <f>IF(Zudio_sales_data[[#This Row],[Order Date]]&lt;=Zudio_sales_data[[#This Row],[Store Open Date]],"wrong data","right data")</f>
        <v>wrong data</v>
      </c>
      <c r="AE419">
        <f>Zudio_sales_data[[#This Row],[Sales Profit]]/Zudio_sales_data[[#This Row],[Quantity]]</f>
        <v>954.80000000000007</v>
      </c>
    </row>
    <row r="420" spans="1:31" x14ac:dyDescent="0.3">
      <c r="A420" t="s">
        <v>55</v>
      </c>
      <c r="B420" t="s">
        <v>65</v>
      </c>
      <c r="C420" t="s">
        <v>47</v>
      </c>
      <c r="D420" t="s">
        <v>40</v>
      </c>
      <c r="E420">
        <v>28</v>
      </c>
      <c r="F420">
        <v>400443</v>
      </c>
      <c r="G420" t="s">
        <v>49</v>
      </c>
      <c r="H420" s="1">
        <v>45612</v>
      </c>
      <c r="I420">
        <v>1100</v>
      </c>
      <c r="J420" t="s">
        <v>13594</v>
      </c>
      <c r="K420" t="s">
        <v>350</v>
      </c>
      <c r="L420">
        <v>11</v>
      </c>
      <c r="M420">
        <v>8</v>
      </c>
      <c r="N420">
        <v>9</v>
      </c>
      <c r="O420" t="s">
        <v>69</v>
      </c>
      <c r="P420" t="s">
        <v>52</v>
      </c>
      <c r="Q420">
        <v>81337</v>
      </c>
      <c r="R420" s="1">
        <v>45544</v>
      </c>
      <c r="S420" t="s">
        <v>131</v>
      </c>
      <c r="T420">
        <v>639329</v>
      </c>
      <c r="U420" t="s">
        <v>14354</v>
      </c>
      <c r="V420">
        <v>492</v>
      </c>
      <c r="W420">
        <v>704</v>
      </c>
      <c r="X420">
        <v>8</v>
      </c>
      <c r="Y420">
        <v>2252.8000000000002</v>
      </c>
      <c r="Z420">
        <v>9</v>
      </c>
      <c r="AA420">
        <f>Zudio_sales_data[[#This Row],[Price]]*Zudio_sales_data[[#This Row],[Quantity]]</f>
        <v>5632</v>
      </c>
      <c r="AB420" s="1">
        <v>45629</v>
      </c>
      <c r="AC420">
        <f>_xlfn.DAYS(Zudio_sales_data[[#This Row],[Last Date]],Zudio_sales_data[[#This Row],[Store Open Date]])</f>
        <v>17</v>
      </c>
      <c r="AD420" t="str">
        <f>IF(Zudio_sales_data[[#This Row],[Order Date]]&lt;=Zudio_sales_data[[#This Row],[Store Open Date]],"wrong data","right data")</f>
        <v>wrong data</v>
      </c>
      <c r="AE420">
        <f>Zudio_sales_data[[#This Row],[Sales Profit]]/Zudio_sales_data[[#This Row],[Quantity]]</f>
        <v>281.60000000000002</v>
      </c>
    </row>
    <row r="421" spans="1:31" x14ac:dyDescent="0.3">
      <c r="A421" t="s">
        <v>45</v>
      </c>
      <c r="B421" t="s">
        <v>286</v>
      </c>
      <c r="C421" t="s">
        <v>28</v>
      </c>
      <c r="D421" t="s">
        <v>66</v>
      </c>
      <c r="E421">
        <v>85</v>
      </c>
      <c r="F421">
        <v>400741</v>
      </c>
      <c r="G421" t="s">
        <v>49</v>
      </c>
      <c r="H421" s="1">
        <v>45475</v>
      </c>
      <c r="I421">
        <v>1200</v>
      </c>
      <c r="J421" t="s">
        <v>13680</v>
      </c>
      <c r="K421" t="s">
        <v>236</v>
      </c>
      <c r="L421">
        <v>9</v>
      </c>
      <c r="M421">
        <v>8</v>
      </c>
      <c r="N421">
        <v>20</v>
      </c>
      <c r="O421" t="s">
        <v>69</v>
      </c>
      <c r="P421" t="s">
        <v>34</v>
      </c>
      <c r="Q421">
        <v>27586</v>
      </c>
      <c r="R421" s="1">
        <v>45341</v>
      </c>
      <c r="S421" t="s">
        <v>91</v>
      </c>
      <c r="T421">
        <v>830673</v>
      </c>
      <c r="U421" t="s">
        <v>14355</v>
      </c>
      <c r="V421">
        <v>542</v>
      </c>
      <c r="W421">
        <v>2336</v>
      </c>
      <c r="X421">
        <v>7</v>
      </c>
      <c r="Y421">
        <v>6540.8</v>
      </c>
      <c r="Z421">
        <v>11</v>
      </c>
      <c r="AA421">
        <f>Zudio_sales_data[[#This Row],[Price]]*Zudio_sales_data[[#This Row],[Quantity]]</f>
        <v>16352</v>
      </c>
      <c r="AB421" s="1">
        <v>45629</v>
      </c>
      <c r="AC421">
        <f>_xlfn.DAYS(Zudio_sales_data[[#This Row],[Last Date]],Zudio_sales_data[[#This Row],[Store Open Date]])</f>
        <v>154</v>
      </c>
      <c r="AD421" t="str">
        <f>IF(Zudio_sales_data[[#This Row],[Order Date]]&lt;=Zudio_sales_data[[#This Row],[Store Open Date]],"wrong data","right data")</f>
        <v>wrong data</v>
      </c>
      <c r="AE421">
        <f>Zudio_sales_data[[#This Row],[Sales Profit]]/Zudio_sales_data[[#This Row],[Quantity]]</f>
        <v>934.4</v>
      </c>
    </row>
    <row r="422" spans="1:31" x14ac:dyDescent="0.3">
      <c r="A422" t="s">
        <v>139</v>
      </c>
      <c r="B422" t="s">
        <v>275</v>
      </c>
      <c r="C422" t="s">
        <v>39</v>
      </c>
      <c r="D422" t="s">
        <v>87</v>
      </c>
      <c r="E422">
        <v>34</v>
      </c>
      <c r="F422">
        <v>419766</v>
      </c>
      <c r="G422" t="s">
        <v>49</v>
      </c>
      <c r="H422" s="1">
        <v>45441</v>
      </c>
      <c r="I422">
        <v>800</v>
      </c>
      <c r="J422" t="s">
        <v>5878</v>
      </c>
      <c r="K422" t="s">
        <v>339</v>
      </c>
      <c r="L422">
        <v>9</v>
      </c>
      <c r="M422">
        <v>8</v>
      </c>
      <c r="N422">
        <v>5</v>
      </c>
      <c r="O422" t="s">
        <v>33</v>
      </c>
      <c r="P422" t="s">
        <v>62</v>
      </c>
      <c r="Q422">
        <v>79568</v>
      </c>
      <c r="R422" s="1">
        <v>45325</v>
      </c>
      <c r="S422" t="s">
        <v>91</v>
      </c>
      <c r="T422">
        <v>830845</v>
      </c>
      <c r="U422" t="s">
        <v>14356</v>
      </c>
      <c r="V422">
        <v>777</v>
      </c>
      <c r="W422">
        <v>2039</v>
      </c>
      <c r="X422">
        <v>4</v>
      </c>
      <c r="Y422">
        <v>3262.4</v>
      </c>
      <c r="Z422">
        <v>11</v>
      </c>
      <c r="AA422">
        <f>Zudio_sales_data[[#This Row],[Price]]*Zudio_sales_data[[#This Row],[Quantity]]</f>
        <v>8156</v>
      </c>
      <c r="AB422" s="1">
        <v>45629</v>
      </c>
      <c r="AC422">
        <f>_xlfn.DAYS(Zudio_sales_data[[#This Row],[Last Date]],Zudio_sales_data[[#This Row],[Store Open Date]])</f>
        <v>188</v>
      </c>
      <c r="AD422" t="str">
        <f>IF(Zudio_sales_data[[#This Row],[Order Date]]&lt;=Zudio_sales_data[[#This Row],[Store Open Date]],"wrong data","right data")</f>
        <v>wrong data</v>
      </c>
      <c r="AE422">
        <f>Zudio_sales_data[[#This Row],[Sales Profit]]/Zudio_sales_data[[#This Row],[Quantity]]</f>
        <v>815.6</v>
      </c>
    </row>
    <row r="423" spans="1:31" x14ac:dyDescent="0.3">
      <c r="A423" t="s">
        <v>139</v>
      </c>
      <c r="B423" t="s">
        <v>76</v>
      </c>
      <c r="C423" t="s">
        <v>47</v>
      </c>
      <c r="D423" t="s">
        <v>40</v>
      </c>
      <c r="E423">
        <v>13</v>
      </c>
      <c r="F423">
        <v>419464</v>
      </c>
      <c r="G423" t="s">
        <v>49</v>
      </c>
      <c r="H423" s="1">
        <v>45388</v>
      </c>
      <c r="I423">
        <v>1000</v>
      </c>
      <c r="J423" t="s">
        <v>13873</v>
      </c>
      <c r="K423" t="s">
        <v>678</v>
      </c>
      <c r="L423">
        <v>9</v>
      </c>
      <c r="M423">
        <v>8</v>
      </c>
      <c r="N423">
        <v>15</v>
      </c>
      <c r="O423" t="s">
        <v>69</v>
      </c>
      <c r="P423" t="s">
        <v>34</v>
      </c>
      <c r="Q423">
        <v>70972</v>
      </c>
      <c r="R423" s="1">
        <v>45301</v>
      </c>
      <c r="S423" t="s">
        <v>85</v>
      </c>
      <c r="T423">
        <v>913171</v>
      </c>
      <c r="U423" t="s">
        <v>14357</v>
      </c>
      <c r="V423">
        <v>397</v>
      </c>
      <c r="W423">
        <v>556</v>
      </c>
      <c r="X423">
        <v>5</v>
      </c>
      <c r="Y423">
        <v>1112</v>
      </c>
      <c r="Z423">
        <v>11</v>
      </c>
      <c r="AA423">
        <f>Zudio_sales_data[[#This Row],[Price]]*Zudio_sales_data[[#This Row],[Quantity]]</f>
        <v>2780</v>
      </c>
      <c r="AB423" s="1">
        <v>45629</v>
      </c>
      <c r="AC423">
        <f>_xlfn.DAYS(Zudio_sales_data[[#This Row],[Last Date]],Zudio_sales_data[[#This Row],[Store Open Date]])</f>
        <v>241</v>
      </c>
      <c r="AD423" t="str">
        <f>IF(Zudio_sales_data[[#This Row],[Order Date]]&lt;=Zudio_sales_data[[#This Row],[Store Open Date]],"wrong data","right data")</f>
        <v>wrong data</v>
      </c>
      <c r="AE423">
        <f>Zudio_sales_data[[#This Row],[Sales Profit]]/Zudio_sales_data[[#This Row],[Quantity]]</f>
        <v>222.4</v>
      </c>
    </row>
    <row r="424" spans="1:31" x14ac:dyDescent="0.3">
      <c r="A424" t="s">
        <v>45</v>
      </c>
      <c r="B424" t="s">
        <v>170</v>
      </c>
      <c r="C424" t="s">
        <v>28</v>
      </c>
      <c r="D424" t="s">
        <v>40</v>
      </c>
      <c r="E424">
        <v>43</v>
      </c>
      <c r="F424">
        <v>427364</v>
      </c>
      <c r="G424" t="s">
        <v>49</v>
      </c>
      <c r="H424" s="1">
        <v>45538</v>
      </c>
      <c r="I424">
        <v>1300</v>
      </c>
      <c r="J424" t="s">
        <v>13859</v>
      </c>
      <c r="K424" t="s">
        <v>61</v>
      </c>
      <c r="L424">
        <v>11</v>
      </c>
      <c r="M424">
        <v>8</v>
      </c>
      <c r="N424">
        <v>7</v>
      </c>
      <c r="O424" t="s">
        <v>33</v>
      </c>
      <c r="P424" t="s">
        <v>52</v>
      </c>
      <c r="Q424">
        <v>22281</v>
      </c>
      <c r="R424" s="1">
        <v>45473</v>
      </c>
      <c r="S424" t="s">
        <v>43</v>
      </c>
      <c r="T424">
        <v>533444</v>
      </c>
      <c r="U424" t="s">
        <v>14358</v>
      </c>
      <c r="V424">
        <v>552</v>
      </c>
      <c r="W424">
        <v>2000</v>
      </c>
      <c r="X424">
        <v>3</v>
      </c>
      <c r="Y424">
        <v>2400</v>
      </c>
      <c r="Z424">
        <v>9</v>
      </c>
      <c r="AA424">
        <f>Zudio_sales_data[[#This Row],[Price]]*Zudio_sales_data[[#This Row],[Quantity]]</f>
        <v>6000</v>
      </c>
      <c r="AB424" s="1">
        <v>45629</v>
      </c>
      <c r="AC424">
        <f>_xlfn.DAYS(Zudio_sales_data[[#This Row],[Last Date]],Zudio_sales_data[[#This Row],[Store Open Date]])</f>
        <v>91</v>
      </c>
      <c r="AD424" t="str">
        <f>IF(Zudio_sales_data[[#This Row],[Order Date]]&lt;=Zudio_sales_data[[#This Row],[Store Open Date]],"wrong data","right data")</f>
        <v>wrong data</v>
      </c>
      <c r="AE424">
        <f>Zudio_sales_data[[#This Row],[Sales Profit]]/Zudio_sales_data[[#This Row],[Quantity]]</f>
        <v>800</v>
      </c>
    </row>
    <row r="425" spans="1:31" x14ac:dyDescent="0.3">
      <c r="A425" t="s">
        <v>139</v>
      </c>
      <c r="B425" t="s">
        <v>27</v>
      </c>
      <c r="C425" t="s">
        <v>28</v>
      </c>
      <c r="D425" t="s">
        <v>129</v>
      </c>
      <c r="E425">
        <v>85</v>
      </c>
      <c r="F425">
        <v>431625</v>
      </c>
      <c r="G425" t="s">
        <v>49</v>
      </c>
      <c r="H425" s="1">
        <v>45504</v>
      </c>
      <c r="I425">
        <v>1300</v>
      </c>
      <c r="J425" t="s">
        <v>13558</v>
      </c>
      <c r="K425" t="s">
        <v>61</v>
      </c>
      <c r="L425">
        <v>9</v>
      </c>
      <c r="M425">
        <v>8</v>
      </c>
      <c r="N425">
        <v>10</v>
      </c>
      <c r="O425" t="s">
        <v>33</v>
      </c>
      <c r="P425" t="s">
        <v>62</v>
      </c>
      <c r="Q425">
        <v>87632</v>
      </c>
      <c r="R425" s="1">
        <v>45455</v>
      </c>
      <c r="S425" t="s">
        <v>43</v>
      </c>
      <c r="T425">
        <v>367307</v>
      </c>
      <c r="U425" t="s">
        <v>14359</v>
      </c>
      <c r="V425">
        <v>559</v>
      </c>
      <c r="W425">
        <v>2069</v>
      </c>
      <c r="X425">
        <v>3</v>
      </c>
      <c r="Y425">
        <v>2482.8000000000002</v>
      </c>
      <c r="Z425">
        <v>11</v>
      </c>
      <c r="AA425">
        <f>Zudio_sales_data[[#This Row],[Price]]*Zudio_sales_data[[#This Row],[Quantity]]</f>
        <v>6207</v>
      </c>
      <c r="AB425" s="1">
        <v>45629</v>
      </c>
      <c r="AC425">
        <f>_xlfn.DAYS(Zudio_sales_data[[#This Row],[Last Date]],Zudio_sales_data[[#This Row],[Store Open Date]])</f>
        <v>125</v>
      </c>
      <c r="AD425" t="str">
        <f>IF(Zudio_sales_data[[#This Row],[Order Date]]&lt;=Zudio_sales_data[[#This Row],[Store Open Date]],"wrong data","right data")</f>
        <v>wrong data</v>
      </c>
      <c r="AE425">
        <f>Zudio_sales_data[[#This Row],[Sales Profit]]/Zudio_sales_data[[#This Row],[Quantity]]</f>
        <v>827.6</v>
      </c>
    </row>
    <row r="426" spans="1:31" x14ac:dyDescent="0.3">
      <c r="A426" t="s">
        <v>117</v>
      </c>
      <c r="B426" t="s">
        <v>121</v>
      </c>
      <c r="C426" t="s">
        <v>28</v>
      </c>
      <c r="D426" t="s">
        <v>77</v>
      </c>
      <c r="E426">
        <v>100</v>
      </c>
      <c r="F426">
        <v>439404</v>
      </c>
      <c r="G426" t="s">
        <v>49</v>
      </c>
      <c r="H426" s="1">
        <v>45624</v>
      </c>
      <c r="I426">
        <v>800</v>
      </c>
      <c r="J426" t="s">
        <v>9018</v>
      </c>
      <c r="K426" t="s">
        <v>358</v>
      </c>
      <c r="L426">
        <v>11</v>
      </c>
      <c r="M426">
        <v>8</v>
      </c>
      <c r="N426">
        <v>18</v>
      </c>
      <c r="O426" t="s">
        <v>69</v>
      </c>
      <c r="P426" t="s">
        <v>62</v>
      </c>
      <c r="Q426">
        <v>94156</v>
      </c>
      <c r="R426" s="1">
        <v>45332</v>
      </c>
      <c r="S426" t="s">
        <v>91</v>
      </c>
      <c r="T426">
        <v>816895</v>
      </c>
      <c r="U426" t="s">
        <v>4310</v>
      </c>
      <c r="V426">
        <v>497</v>
      </c>
      <c r="W426">
        <v>1852</v>
      </c>
      <c r="X426">
        <v>7</v>
      </c>
      <c r="Y426">
        <v>5185.6000000000004</v>
      </c>
      <c r="Z426">
        <v>9</v>
      </c>
      <c r="AA426">
        <f>Zudio_sales_data[[#This Row],[Price]]*Zudio_sales_data[[#This Row],[Quantity]]</f>
        <v>12964</v>
      </c>
      <c r="AB426" s="1">
        <v>45629</v>
      </c>
      <c r="AC426">
        <f>_xlfn.DAYS(Zudio_sales_data[[#This Row],[Last Date]],Zudio_sales_data[[#This Row],[Store Open Date]])</f>
        <v>5</v>
      </c>
      <c r="AD426" t="str">
        <f>IF(Zudio_sales_data[[#This Row],[Order Date]]&lt;=Zudio_sales_data[[#This Row],[Store Open Date]],"wrong data","right data")</f>
        <v>wrong data</v>
      </c>
      <c r="AE426">
        <f>Zudio_sales_data[[#This Row],[Sales Profit]]/Zudio_sales_data[[#This Row],[Quantity]]</f>
        <v>740.80000000000007</v>
      </c>
    </row>
    <row r="427" spans="1:31" x14ac:dyDescent="0.3">
      <c r="A427" t="s">
        <v>71</v>
      </c>
      <c r="B427" t="s">
        <v>365</v>
      </c>
      <c r="C427" t="s">
        <v>39</v>
      </c>
      <c r="D427" t="s">
        <v>87</v>
      </c>
      <c r="E427">
        <v>8</v>
      </c>
      <c r="F427">
        <v>419286</v>
      </c>
      <c r="G427" t="s">
        <v>30</v>
      </c>
      <c r="H427" s="1">
        <v>45524</v>
      </c>
      <c r="I427">
        <v>1300</v>
      </c>
      <c r="J427" t="s">
        <v>13442</v>
      </c>
      <c r="K427" t="s">
        <v>89</v>
      </c>
      <c r="L427">
        <v>9</v>
      </c>
      <c r="M427">
        <v>8</v>
      </c>
      <c r="N427">
        <v>7</v>
      </c>
      <c r="O427" t="s">
        <v>69</v>
      </c>
      <c r="P427" t="s">
        <v>34</v>
      </c>
      <c r="Q427">
        <v>99776</v>
      </c>
      <c r="R427" s="1">
        <v>45396</v>
      </c>
      <c r="S427" t="s">
        <v>63</v>
      </c>
      <c r="T427">
        <v>802835</v>
      </c>
      <c r="U427" t="s">
        <v>14360</v>
      </c>
      <c r="V427">
        <v>540</v>
      </c>
      <c r="W427">
        <v>1414</v>
      </c>
      <c r="X427">
        <v>2</v>
      </c>
      <c r="Y427">
        <v>1131.2</v>
      </c>
      <c r="Z427">
        <v>11</v>
      </c>
      <c r="AA427">
        <f>Zudio_sales_data[[#This Row],[Price]]*Zudio_sales_data[[#This Row],[Quantity]]</f>
        <v>2828</v>
      </c>
      <c r="AB427" s="1">
        <v>45629</v>
      </c>
      <c r="AC427">
        <f>_xlfn.DAYS(Zudio_sales_data[[#This Row],[Last Date]],Zudio_sales_data[[#This Row],[Store Open Date]])</f>
        <v>105</v>
      </c>
      <c r="AD427" t="str">
        <f>IF(Zudio_sales_data[[#This Row],[Order Date]]&lt;=Zudio_sales_data[[#This Row],[Store Open Date]],"wrong data","right data")</f>
        <v>wrong data</v>
      </c>
      <c r="AE427">
        <f>Zudio_sales_data[[#This Row],[Sales Profit]]/Zudio_sales_data[[#This Row],[Quantity]]</f>
        <v>565.6</v>
      </c>
    </row>
    <row r="428" spans="1:31" x14ac:dyDescent="0.3">
      <c r="A428" t="s">
        <v>117</v>
      </c>
      <c r="B428" t="s">
        <v>153</v>
      </c>
      <c r="C428" t="s">
        <v>39</v>
      </c>
      <c r="D428" t="s">
        <v>101</v>
      </c>
      <c r="E428">
        <v>25</v>
      </c>
      <c r="F428">
        <v>424431</v>
      </c>
      <c r="G428" t="s">
        <v>30</v>
      </c>
      <c r="H428" s="1">
        <v>45589</v>
      </c>
      <c r="I428">
        <v>1200</v>
      </c>
      <c r="J428" t="s">
        <v>13624</v>
      </c>
      <c r="K428" t="s">
        <v>576</v>
      </c>
      <c r="L428">
        <v>9</v>
      </c>
      <c r="M428">
        <v>8</v>
      </c>
      <c r="N428">
        <v>18</v>
      </c>
      <c r="O428" t="s">
        <v>33</v>
      </c>
      <c r="P428" t="s">
        <v>52</v>
      </c>
      <c r="Q428">
        <v>32601</v>
      </c>
      <c r="R428" s="1">
        <v>45525</v>
      </c>
      <c r="S428" t="s">
        <v>53</v>
      </c>
      <c r="T428">
        <v>678724</v>
      </c>
      <c r="U428" t="s">
        <v>14361</v>
      </c>
      <c r="V428">
        <v>692</v>
      </c>
      <c r="W428">
        <v>2190</v>
      </c>
      <c r="X428">
        <v>3</v>
      </c>
      <c r="Y428">
        <v>2628</v>
      </c>
      <c r="Z428">
        <v>11</v>
      </c>
      <c r="AA428">
        <f>Zudio_sales_data[[#This Row],[Price]]*Zudio_sales_data[[#This Row],[Quantity]]</f>
        <v>6570</v>
      </c>
      <c r="AB428" s="1">
        <v>45629</v>
      </c>
      <c r="AC428">
        <f>_xlfn.DAYS(Zudio_sales_data[[#This Row],[Last Date]],Zudio_sales_data[[#This Row],[Store Open Date]])</f>
        <v>40</v>
      </c>
      <c r="AD428" t="str">
        <f>IF(Zudio_sales_data[[#This Row],[Order Date]]&lt;=Zudio_sales_data[[#This Row],[Store Open Date]],"wrong data","right data")</f>
        <v>wrong data</v>
      </c>
      <c r="AE428">
        <f>Zudio_sales_data[[#This Row],[Sales Profit]]/Zudio_sales_data[[#This Row],[Quantity]]</f>
        <v>876</v>
      </c>
    </row>
    <row r="429" spans="1:31" x14ac:dyDescent="0.3">
      <c r="A429" t="s">
        <v>45</v>
      </c>
      <c r="B429" t="s">
        <v>362</v>
      </c>
      <c r="C429" t="s">
        <v>47</v>
      </c>
      <c r="D429" t="s">
        <v>82</v>
      </c>
      <c r="E429">
        <v>27</v>
      </c>
      <c r="F429">
        <v>429121</v>
      </c>
      <c r="G429" t="s">
        <v>30</v>
      </c>
      <c r="H429" s="1">
        <v>45540</v>
      </c>
      <c r="I429">
        <v>1300</v>
      </c>
      <c r="J429" t="s">
        <v>13453</v>
      </c>
      <c r="K429" t="s">
        <v>659</v>
      </c>
      <c r="L429">
        <v>9</v>
      </c>
      <c r="M429">
        <v>8</v>
      </c>
      <c r="N429">
        <v>13</v>
      </c>
      <c r="O429" t="s">
        <v>33</v>
      </c>
      <c r="P429" t="s">
        <v>34</v>
      </c>
      <c r="Q429">
        <v>46748</v>
      </c>
      <c r="R429" s="1">
        <v>45362</v>
      </c>
      <c r="S429" t="s">
        <v>58</v>
      </c>
      <c r="T429">
        <v>234399</v>
      </c>
      <c r="U429" t="s">
        <v>14362</v>
      </c>
      <c r="V429">
        <v>399</v>
      </c>
      <c r="W429">
        <v>2318</v>
      </c>
      <c r="X429">
        <v>8</v>
      </c>
      <c r="Y429">
        <v>7417.6</v>
      </c>
      <c r="Z429">
        <v>11</v>
      </c>
      <c r="AA429">
        <f>Zudio_sales_data[[#This Row],[Price]]*Zudio_sales_data[[#This Row],[Quantity]]</f>
        <v>18544</v>
      </c>
      <c r="AB429" s="1">
        <v>45629</v>
      </c>
      <c r="AC429">
        <f>_xlfn.DAYS(Zudio_sales_data[[#This Row],[Last Date]],Zudio_sales_data[[#This Row],[Store Open Date]])</f>
        <v>89</v>
      </c>
      <c r="AD429" t="str">
        <f>IF(Zudio_sales_data[[#This Row],[Order Date]]&lt;=Zudio_sales_data[[#This Row],[Store Open Date]],"wrong data","right data")</f>
        <v>wrong data</v>
      </c>
      <c r="AE429">
        <f>Zudio_sales_data[[#This Row],[Sales Profit]]/Zudio_sales_data[[#This Row],[Quantity]]</f>
        <v>927.2</v>
      </c>
    </row>
    <row r="430" spans="1:31" x14ac:dyDescent="0.3">
      <c r="A430" t="s">
        <v>45</v>
      </c>
      <c r="B430" t="s">
        <v>365</v>
      </c>
      <c r="C430" t="s">
        <v>47</v>
      </c>
      <c r="D430" t="s">
        <v>101</v>
      </c>
      <c r="E430">
        <v>87</v>
      </c>
      <c r="F430">
        <v>435613</v>
      </c>
      <c r="G430" t="s">
        <v>30</v>
      </c>
      <c r="H430" s="1">
        <v>45460</v>
      </c>
      <c r="I430">
        <v>1400</v>
      </c>
      <c r="J430" t="s">
        <v>9071</v>
      </c>
      <c r="K430" t="s">
        <v>1057</v>
      </c>
      <c r="L430">
        <v>10</v>
      </c>
      <c r="M430">
        <v>7</v>
      </c>
      <c r="N430">
        <v>3</v>
      </c>
      <c r="O430" t="s">
        <v>69</v>
      </c>
      <c r="P430" t="s">
        <v>90</v>
      </c>
      <c r="Q430">
        <v>34751</v>
      </c>
      <c r="R430" s="1">
        <v>45324</v>
      </c>
      <c r="S430" t="s">
        <v>91</v>
      </c>
      <c r="T430">
        <v>448824</v>
      </c>
      <c r="U430" t="s">
        <v>14363</v>
      </c>
      <c r="V430">
        <v>770</v>
      </c>
      <c r="W430">
        <v>1905</v>
      </c>
      <c r="X430">
        <v>5</v>
      </c>
      <c r="Y430">
        <v>3810</v>
      </c>
      <c r="Z430">
        <v>9</v>
      </c>
      <c r="AA430">
        <f>Zudio_sales_data[[#This Row],[Price]]*Zudio_sales_data[[#This Row],[Quantity]]</f>
        <v>9525</v>
      </c>
      <c r="AB430" s="1">
        <v>45629</v>
      </c>
      <c r="AC430">
        <f>_xlfn.DAYS(Zudio_sales_data[[#This Row],[Last Date]],Zudio_sales_data[[#This Row],[Store Open Date]])</f>
        <v>169</v>
      </c>
      <c r="AD430" t="str">
        <f>IF(Zudio_sales_data[[#This Row],[Order Date]]&lt;=Zudio_sales_data[[#This Row],[Store Open Date]],"wrong data","right data")</f>
        <v>wrong data</v>
      </c>
      <c r="AE430">
        <f>Zudio_sales_data[[#This Row],[Sales Profit]]/Zudio_sales_data[[#This Row],[Quantity]]</f>
        <v>762</v>
      </c>
    </row>
    <row r="431" spans="1:31" x14ac:dyDescent="0.3">
      <c r="A431" t="s">
        <v>110</v>
      </c>
      <c r="B431" t="s">
        <v>368</v>
      </c>
      <c r="C431" t="s">
        <v>28</v>
      </c>
      <c r="D431" t="s">
        <v>87</v>
      </c>
      <c r="E431">
        <v>84</v>
      </c>
      <c r="F431">
        <v>403355</v>
      </c>
      <c r="G431" t="s">
        <v>49</v>
      </c>
      <c r="H431" s="1">
        <v>45530</v>
      </c>
      <c r="I431">
        <v>1200</v>
      </c>
      <c r="J431" t="s">
        <v>13735</v>
      </c>
      <c r="K431" t="s">
        <v>195</v>
      </c>
      <c r="L431">
        <v>9</v>
      </c>
      <c r="M431">
        <v>8</v>
      </c>
      <c r="N431">
        <v>12</v>
      </c>
      <c r="O431" t="s">
        <v>69</v>
      </c>
      <c r="P431" t="s">
        <v>62</v>
      </c>
      <c r="Q431">
        <v>97726</v>
      </c>
      <c r="R431" s="1">
        <v>45347</v>
      </c>
      <c r="S431" t="s">
        <v>91</v>
      </c>
      <c r="T431">
        <v>474945</v>
      </c>
      <c r="U431" t="s">
        <v>14364</v>
      </c>
      <c r="V431">
        <v>970</v>
      </c>
      <c r="W431">
        <v>1989</v>
      </c>
      <c r="X431">
        <v>1</v>
      </c>
      <c r="Y431">
        <v>795.6</v>
      </c>
      <c r="Z431">
        <v>11</v>
      </c>
      <c r="AA431">
        <f>Zudio_sales_data[[#This Row],[Price]]*Zudio_sales_data[[#This Row],[Quantity]]</f>
        <v>1989</v>
      </c>
      <c r="AB431" s="1">
        <v>45629</v>
      </c>
      <c r="AC431">
        <f>_xlfn.DAYS(Zudio_sales_data[[#This Row],[Last Date]],Zudio_sales_data[[#This Row],[Store Open Date]])</f>
        <v>99</v>
      </c>
      <c r="AD431" t="str">
        <f>IF(Zudio_sales_data[[#This Row],[Order Date]]&lt;=Zudio_sales_data[[#This Row],[Store Open Date]],"wrong data","right data")</f>
        <v>wrong data</v>
      </c>
      <c r="AE431">
        <f>Zudio_sales_data[[#This Row],[Sales Profit]]/Zudio_sales_data[[#This Row],[Quantity]]</f>
        <v>795.6</v>
      </c>
    </row>
    <row r="432" spans="1:31" x14ac:dyDescent="0.3">
      <c r="A432" t="s">
        <v>117</v>
      </c>
      <c r="B432" t="s">
        <v>219</v>
      </c>
      <c r="C432" t="s">
        <v>39</v>
      </c>
      <c r="D432" t="s">
        <v>87</v>
      </c>
      <c r="E432">
        <v>99</v>
      </c>
      <c r="F432">
        <v>427679</v>
      </c>
      <c r="G432" t="s">
        <v>49</v>
      </c>
      <c r="H432" s="1">
        <v>45402</v>
      </c>
      <c r="I432">
        <v>800</v>
      </c>
      <c r="J432" t="s">
        <v>13490</v>
      </c>
      <c r="K432" t="s">
        <v>140</v>
      </c>
      <c r="L432">
        <v>11</v>
      </c>
      <c r="M432">
        <v>8</v>
      </c>
      <c r="N432">
        <v>12</v>
      </c>
      <c r="O432" t="s">
        <v>33</v>
      </c>
      <c r="P432" t="s">
        <v>62</v>
      </c>
      <c r="Q432">
        <v>11545</v>
      </c>
      <c r="R432" s="1">
        <v>45390</v>
      </c>
      <c r="S432" t="s">
        <v>63</v>
      </c>
      <c r="T432">
        <v>966222</v>
      </c>
      <c r="U432" t="s">
        <v>8045</v>
      </c>
      <c r="V432">
        <v>271</v>
      </c>
      <c r="W432">
        <v>2593</v>
      </c>
      <c r="X432">
        <v>8</v>
      </c>
      <c r="Y432">
        <v>8297.6</v>
      </c>
      <c r="Z432">
        <v>9</v>
      </c>
      <c r="AA432">
        <f>Zudio_sales_data[[#This Row],[Price]]*Zudio_sales_data[[#This Row],[Quantity]]</f>
        <v>20744</v>
      </c>
      <c r="AB432" s="1">
        <v>45629</v>
      </c>
      <c r="AC432">
        <f>_xlfn.DAYS(Zudio_sales_data[[#This Row],[Last Date]],Zudio_sales_data[[#This Row],[Store Open Date]])</f>
        <v>227</v>
      </c>
      <c r="AD432" t="str">
        <f>IF(Zudio_sales_data[[#This Row],[Order Date]]&lt;=Zudio_sales_data[[#This Row],[Store Open Date]],"wrong data","right data")</f>
        <v>wrong data</v>
      </c>
      <c r="AE432">
        <f>Zudio_sales_data[[#This Row],[Sales Profit]]/Zudio_sales_data[[#This Row],[Quantity]]</f>
        <v>1037.2</v>
      </c>
    </row>
    <row r="433" spans="1:31" x14ac:dyDescent="0.3">
      <c r="A433" t="s">
        <v>110</v>
      </c>
      <c r="B433" t="s">
        <v>208</v>
      </c>
      <c r="C433" t="s">
        <v>39</v>
      </c>
      <c r="D433" t="s">
        <v>129</v>
      </c>
      <c r="E433">
        <v>22</v>
      </c>
      <c r="F433">
        <v>429127</v>
      </c>
      <c r="G433" t="s">
        <v>30</v>
      </c>
      <c r="H433" s="1">
        <v>45556</v>
      </c>
      <c r="I433">
        <v>1400</v>
      </c>
      <c r="J433" t="s">
        <v>13753</v>
      </c>
      <c r="K433" t="s">
        <v>265</v>
      </c>
      <c r="L433">
        <v>10</v>
      </c>
      <c r="M433">
        <v>7</v>
      </c>
      <c r="N433">
        <v>19</v>
      </c>
      <c r="O433" t="s">
        <v>69</v>
      </c>
      <c r="P433" t="s">
        <v>52</v>
      </c>
      <c r="Q433">
        <v>90591</v>
      </c>
      <c r="R433" s="1">
        <v>45445</v>
      </c>
      <c r="S433" t="s">
        <v>43</v>
      </c>
      <c r="T433">
        <v>677761</v>
      </c>
      <c r="U433" t="s">
        <v>14365</v>
      </c>
      <c r="V433">
        <v>726</v>
      </c>
      <c r="W433">
        <v>630</v>
      </c>
      <c r="X433">
        <v>5</v>
      </c>
      <c r="Y433">
        <v>1260</v>
      </c>
      <c r="Z433">
        <v>9</v>
      </c>
      <c r="AA433">
        <f>Zudio_sales_data[[#This Row],[Price]]*Zudio_sales_data[[#This Row],[Quantity]]</f>
        <v>3150</v>
      </c>
      <c r="AB433" s="1">
        <v>45629</v>
      </c>
      <c r="AC433">
        <f>_xlfn.DAYS(Zudio_sales_data[[#This Row],[Last Date]],Zudio_sales_data[[#This Row],[Store Open Date]])</f>
        <v>73</v>
      </c>
      <c r="AD433" t="str">
        <f>IF(Zudio_sales_data[[#This Row],[Order Date]]&lt;=Zudio_sales_data[[#This Row],[Store Open Date]],"wrong data","right data")</f>
        <v>wrong data</v>
      </c>
      <c r="AE433">
        <f>Zudio_sales_data[[#This Row],[Sales Profit]]/Zudio_sales_data[[#This Row],[Quantity]]</f>
        <v>252</v>
      </c>
    </row>
    <row r="434" spans="1:31" x14ac:dyDescent="0.3">
      <c r="A434" t="s">
        <v>37</v>
      </c>
      <c r="B434" t="s">
        <v>100</v>
      </c>
      <c r="C434" t="s">
        <v>39</v>
      </c>
      <c r="D434" t="s">
        <v>77</v>
      </c>
      <c r="E434">
        <v>24</v>
      </c>
      <c r="F434">
        <v>425028</v>
      </c>
      <c r="G434" t="s">
        <v>49</v>
      </c>
      <c r="H434" s="1">
        <v>45512</v>
      </c>
      <c r="I434">
        <v>950</v>
      </c>
      <c r="J434" t="s">
        <v>13844</v>
      </c>
      <c r="K434" t="s">
        <v>227</v>
      </c>
      <c r="L434">
        <v>10</v>
      </c>
      <c r="M434">
        <v>9</v>
      </c>
      <c r="N434">
        <v>4</v>
      </c>
      <c r="O434" t="s">
        <v>69</v>
      </c>
      <c r="P434" t="s">
        <v>62</v>
      </c>
      <c r="Q434">
        <v>60894</v>
      </c>
      <c r="R434" s="1">
        <v>45396</v>
      </c>
      <c r="S434" t="s">
        <v>63</v>
      </c>
      <c r="T434">
        <v>626339</v>
      </c>
      <c r="U434" t="s">
        <v>14366</v>
      </c>
      <c r="V434">
        <v>258</v>
      </c>
      <c r="W434">
        <v>1387</v>
      </c>
      <c r="X434">
        <v>6</v>
      </c>
      <c r="Y434">
        <v>3328.8</v>
      </c>
      <c r="Z434">
        <v>11</v>
      </c>
      <c r="AA434">
        <f>Zudio_sales_data[[#This Row],[Price]]*Zudio_sales_data[[#This Row],[Quantity]]</f>
        <v>8322</v>
      </c>
      <c r="AB434" s="1">
        <v>45629</v>
      </c>
      <c r="AC434">
        <f>_xlfn.DAYS(Zudio_sales_data[[#This Row],[Last Date]],Zudio_sales_data[[#This Row],[Store Open Date]])</f>
        <v>117</v>
      </c>
      <c r="AD434" t="str">
        <f>IF(Zudio_sales_data[[#This Row],[Order Date]]&lt;=Zudio_sales_data[[#This Row],[Store Open Date]],"wrong data","right data")</f>
        <v>wrong data</v>
      </c>
      <c r="AE434">
        <f>Zudio_sales_data[[#This Row],[Sales Profit]]/Zudio_sales_data[[#This Row],[Quantity]]</f>
        <v>554.80000000000007</v>
      </c>
    </row>
    <row r="435" spans="1:31" x14ac:dyDescent="0.3">
      <c r="A435" t="s">
        <v>26</v>
      </c>
      <c r="B435" t="s">
        <v>72</v>
      </c>
      <c r="C435" t="s">
        <v>28</v>
      </c>
      <c r="D435" t="s">
        <v>87</v>
      </c>
      <c r="E435">
        <v>65</v>
      </c>
      <c r="F435">
        <v>410231</v>
      </c>
      <c r="G435" t="s">
        <v>30</v>
      </c>
      <c r="H435" s="1">
        <v>45457</v>
      </c>
      <c r="I435">
        <v>1300</v>
      </c>
      <c r="J435" t="s">
        <v>13673</v>
      </c>
      <c r="K435" t="s">
        <v>659</v>
      </c>
      <c r="L435">
        <v>10</v>
      </c>
      <c r="M435">
        <v>9</v>
      </c>
      <c r="N435">
        <v>5</v>
      </c>
      <c r="O435" t="s">
        <v>33</v>
      </c>
      <c r="P435" t="s">
        <v>62</v>
      </c>
      <c r="Q435">
        <v>52870</v>
      </c>
      <c r="R435" s="1">
        <v>45420</v>
      </c>
      <c r="S435" t="s">
        <v>104</v>
      </c>
      <c r="T435">
        <v>369496</v>
      </c>
      <c r="U435" t="s">
        <v>14367</v>
      </c>
      <c r="V435">
        <v>734</v>
      </c>
      <c r="W435">
        <v>1212</v>
      </c>
      <c r="X435">
        <v>8</v>
      </c>
      <c r="Y435">
        <v>3878.4</v>
      </c>
      <c r="Z435">
        <v>11</v>
      </c>
      <c r="AA435">
        <f>Zudio_sales_data[[#This Row],[Price]]*Zudio_sales_data[[#This Row],[Quantity]]</f>
        <v>9696</v>
      </c>
      <c r="AB435" s="1">
        <v>45629</v>
      </c>
      <c r="AC435">
        <f>_xlfn.DAYS(Zudio_sales_data[[#This Row],[Last Date]],Zudio_sales_data[[#This Row],[Store Open Date]])</f>
        <v>172</v>
      </c>
      <c r="AD435" t="str">
        <f>IF(Zudio_sales_data[[#This Row],[Order Date]]&lt;=Zudio_sales_data[[#This Row],[Store Open Date]],"wrong data","right data")</f>
        <v>wrong data</v>
      </c>
      <c r="AE435">
        <f>Zudio_sales_data[[#This Row],[Sales Profit]]/Zudio_sales_data[[#This Row],[Quantity]]</f>
        <v>484.8</v>
      </c>
    </row>
    <row r="436" spans="1:31" x14ac:dyDescent="0.3">
      <c r="A436" t="s">
        <v>71</v>
      </c>
      <c r="B436" t="s">
        <v>65</v>
      </c>
      <c r="C436" t="s">
        <v>47</v>
      </c>
      <c r="D436" t="s">
        <v>48</v>
      </c>
      <c r="E436">
        <v>30</v>
      </c>
      <c r="F436">
        <v>436909</v>
      </c>
      <c r="G436" t="s">
        <v>30</v>
      </c>
      <c r="H436" s="1">
        <v>45598</v>
      </c>
      <c r="I436">
        <v>1300</v>
      </c>
      <c r="J436" t="s">
        <v>13615</v>
      </c>
      <c r="K436" t="s">
        <v>203</v>
      </c>
      <c r="L436">
        <v>10</v>
      </c>
      <c r="M436">
        <v>7</v>
      </c>
      <c r="N436">
        <v>9</v>
      </c>
      <c r="O436" t="s">
        <v>69</v>
      </c>
      <c r="P436" t="s">
        <v>52</v>
      </c>
      <c r="Q436">
        <v>62242</v>
      </c>
      <c r="R436" s="1">
        <v>45351</v>
      </c>
      <c r="S436" t="s">
        <v>91</v>
      </c>
      <c r="T436">
        <v>161367</v>
      </c>
      <c r="U436" t="s">
        <v>14368</v>
      </c>
      <c r="V436">
        <v>244</v>
      </c>
      <c r="W436">
        <v>2257</v>
      </c>
      <c r="X436">
        <v>4</v>
      </c>
      <c r="Y436">
        <v>3611.2</v>
      </c>
      <c r="Z436">
        <v>9</v>
      </c>
      <c r="AA436">
        <f>Zudio_sales_data[[#This Row],[Price]]*Zudio_sales_data[[#This Row],[Quantity]]</f>
        <v>9028</v>
      </c>
      <c r="AB436" s="1">
        <v>45629</v>
      </c>
      <c r="AC436">
        <f>_xlfn.DAYS(Zudio_sales_data[[#This Row],[Last Date]],Zudio_sales_data[[#This Row],[Store Open Date]])</f>
        <v>31</v>
      </c>
      <c r="AD436" t="str">
        <f>IF(Zudio_sales_data[[#This Row],[Order Date]]&lt;=Zudio_sales_data[[#This Row],[Store Open Date]],"wrong data","right data")</f>
        <v>wrong data</v>
      </c>
      <c r="AE436">
        <f>Zudio_sales_data[[#This Row],[Sales Profit]]/Zudio_sales_data[[#This Row],[Quantity]]</f>
        <v>902.8</v>
      </c>
    </row>
    <row r="437" spans="1:31" x14ac:dyDescent="0.3">
      <c r="A437" t="s">
        <v>139</v>
      </c>
      <c r="B437" t="s">
        <v>125</v>
      </c>
      <c r="C437" t="s">
        <v>47</v>
      </c>
      <c r="D437" t="s">
        <v>40</v>
      </c>
      <c r="E437">
        <v>96</v>
      </c>
      <c r="F437">
        <v>416897</v>
      </c>
      <c r="G437" t="s">
        <v>49</v>
      </c>
      <c r="H437" s="1">
        <v>45565</v>
      </c>
      <c r="I437">
        <v>1000</v>
      </c>
      <c r="J437" t="s">
        <v>13801</v>
      </c>
      <c r="K437" t="s">
        <v>303</v>
      </c>
      <c r="L437">
        <v>9</v>
      </c>
      <c r="M437">
        <v>8</v>
      </c>
      <c r="N437">
        <v>4</v>
      </c>
      <c r="O437" t="s">
        <v>33</v>
      </c>
      <c r="P437" t="s">
        <v>52</v>
      </c>
      <c r="Q437">
        <v>73970</v>
      </c>
      <c r="R437" s="1">
        <v>45355</v>
      </c>
      <c r="S437" t="s">
        <v>58</v>
      </c>
      <c r="T437">
        <v>357788</v>
      </c>
      <c r="U437" t="s">
        <v>14369</v>
      </c>
      <c r="V437">
        <v>714</v>
      </c>
      <c r="W437">
        <v>1689</v>
      </c>
      <c r="X437">
        <v>6</v>
      </c>
      <c r="Y437">
        <v>4053.6</v>
      </c>
      <c r="Z437">
        <v>11</v>
      </c>
      <c r="AA437">
        <f>Zudio_sales_data[[#This Row],[Price]]*Zudio_sales_data[[#This Row],[Quantity]]</f>
        <v>10134</v>
      </c>
      <c r="AB437" s="1">
        <v>45629</v>
      </c>
      <c r="AC437">
        <f>_xlfn.DAYS(Zudio_sales_data[[#This Row],[Last Date]],Zudio_sales_data[[#This Row],[Store Open Date]])</f>
        <v>64</v>
      </c>
      <c r="AD437" t="str">
        <f>IF(Zudio_sales_data[[#This Row],[Order Date]]&lt;=Zudio_sales_data[[#This Row],[Store Open Date]],"wrong data","right data")</f>
        <v>wrong data</v>
      </c>
      <c r="AE437">
        <f>Zudio_sales_data[[#This Row],[Sales Profit]]/Zudio_sales_data[[#This Row],[Quantity]]</f>
        <v>675.6</v>
      </c>
    </row>
    <row r="438" spans="1:31" x14ac:dyDescent="0.3">
      <c r="A438" t="s">
        <v>117</v>
      </c>
      <c r="B438" t="s">
        <v>257</v>
      </c>
      <c r="C438" t="s">
        <v>28</v>
      </c>
      <c r="D438" t="s">
        <v>101</v>
      </c>
      <c r="E438">
        <v>61</v>
      </c>
      <c r="F438">
        <v>418045</v>
      </c>
      <c r="G438" t="s">
        <v>30</v>
      </c>
      <c r="H438" s="1">
        <v>45625</v>
      </c>
      <c r="I438">
        <v>800</v>
      </c>
      <c r="J438" t="s">
        <v>13957</v>
      </c>
      <c r="K438" t="s">
        <v>61</v>
      </c>
      <c r="L438">
        <v>10</v>
      </c>
      <c r="M438">
        <v>9</v>
      </c>
      <c r="N438">
        <v>6</v>
      </c>
      <c r="O438" t="s">
        <v>69</v>
      </c>
      <c r="P438" t="s">
        <v>62</v>
      </c>
      <c r="Q438">
        <v>74840</v>
      </c>
      <c r="R438" s="1">
        <v>45578</v>
      </c>
      <c r="S438" t="s">
        <v>115</v>
      </c>
      <c r="T438">
        <v>772580</v>
      </c>
      <c r="U438" t="s">
        <v>14370</v>
      </c>
      <c r="V438">
        <v>957</v>
      </c>
      <c r="W438">
        <v>1351</v>
      </c>
      <c r="X438">
        <v>5</v>
      </c>
      <c r="Y438">
        <v>2702</v>
      </c>
      <c r="Z438">
        <v>11</v>
      </c>
      <c r="AA438">
        <f>Zudio_sales_data[[#This Row],[Price]]*Zudio_sales_data[[#This Row],[Quantity]]</f>
        <v>6755</v>
      </c>
      <c r="AB438" s="1">
        <v>45629</v>
      </c>
      <c r="AC438">
        <f>_xlfn.DAYS(Zudio_sales_data[[#This Row],[Last Date]],Zudio_sales_data[[#This Row],[Store Open Date]])</f>
        <v>4</v>
      </c>
      <c r="AD438" t="str">
        <f>IF(Zudio_sales_data[[#This Row],[Order Date]]&lt;=Zudio_sales_data[[#This Row],[Store Open Date]],"wrong data","right data")</f>
        <v>wrong data</v>
      </c>
      <c r="AE438">
        <f>Zudio_sales_data[[#This Row],[Sales Profit]]/Zudio_sales_data[[#This Row],[Quantity]]</f>
        <v>540.4</v>
      </c>
    </row>
    <row r="439" spans="1:31" x14ac:dyDescent="0.3">
      <c r="A439" t="s">
        <v>71</v>
      </c>
      <c r="B439" t="s">
        <v>65</v>
      </c>
      <c r="C439" t="s">
        <v>39</v>
      </c>
      <c r="D439" t="s">
        <v>129</v>
      </c>
      <c r="E439">
        <v>68</v>
      </c>
      <c r="F439">
        <v>438631</v>
      </c>
      <c r="G439" t="s">
        <v>49</v>
      </c>
      <c r="H439" s="1">
        <v>45623</v>
      </c>
      <c r="I439">
        <v>1300</v>
      </c>
      <c r="J439" t="s">
        <v>644</v>
      </c>
      <c r="K439" t="s">
        <v>715</v>
      </c>
      <c r="L439">
        <v>10</v>
      </c>
      <c r="M439">
        <v>9</v>
      </c>
      <c r="N439">
        <v>6</v>
      </c>
      <c r="O439" t="s">
        <v>33</v>
      </c>
      <c r="P439" t="s">
        <v>52</v>
      </c>
      <c r="Q439">
        <v>87460</v>
      </c>
      <c r="R439" s="1">
        <v>45595</v>
      </c>
      <c r="S439" t="s">
        <v>115</v>
      </c>
      <c r="T439">
        <v>400241</v>
      </c>
      <c r="U439" t="s">
        <v>8611</v>
      </c>
      <c r="V439">
        <v>555</v>
      </c>
      <c r="W439">
        <v>2780</v>
      </c>
      <c r="X439">
        <v>7</v>
      </c>
      <c r="Y439">
        <v>7784</v>
      </c>
      <c r="Z439">
        <v>11</v>
      </c>
      <c r="AA439">
        <f>Zudio_sales_data[[#This Row],[Price]]*Zudio_sales_data[[#This Row],[Quantity]]</f>
        <v>19460</v>
      </c>
      <c r="AB439" s="1">
        <v>45629</v>
      </c>
      <c r="AC439">
        <f>_xlfn.DAYS(Zudio_sales_data[[#This Row],[Last Date]],Zudio_sales_data[[#This Row],[Store Open Date]])</f>
        <v>6</v>
      </c>
      <c r="AD439" t="str">
        <f>IF(Zudio_sales_data[[#This Row],[Order Date]]&lt;=Zudio_sales_data[[#This Row],[Store Open Date]],"wrong data","right data")</f>
        <v>wrong data</v>
      </c>
      <c r="AE439">
        <f>Zudio_sales_data[[#This Row],[Sales Profit]]/Zudio_sales_data[[#This Row],[Quantity]]</f>
        <v>1112</v>
      </c>
    </row>
    <row r="440" spans="1:31" x14ac:dyDescent="0.3">
      <c r="A440" t="s">
        <v>26</v>
      </c>
      <c r="B440" t="s">
        <v>125</v>
      </c>
      <c r="C440" t="s">
        <v>39</v>
      </c>
      <c r="D440" t="s">
        <v>129</v>
      </c>
      <c r="E440">
        <v>33</v>
      </c>
      <c r="F440">
        <v>427966</v>
      </c>
      <c r="G440" t="s">
        <v>30</v>
      </c>
      <c r="H440" s="1">
        <v>45587</v>
      </c>
      <c r="I440">
        <v>1100</v>
      </c>
      <c r="J440" t="s">
        <v>13517</v>
      </c>
      <c r="K440" t="s">
        <v>206</v>
      </c>
      <c r="L440">
        <v>11</v>
      </c>
      <c r="M440">
        <v>8</v>
      </c>
      <c r="N440">
        <v>18</v>
      </c>
      <c r="O440" t="s">
        <v>69</v>
      </c>
      <c r="P440" t="s">
        <v>34</v>
      </c>
      <c r="Q440">
        <v>72760</v>
      </c>
      <c r="R440" s="1">
        <v>45426</v>
      </c>
      <c r="S440" t="s">
        <v>104</v>
      </c>
      <c r="T440">
        <v>482516</v>
      </c>
      <c r="U440" t="s">
        <v>14371</v>
      </c>
      <c r="V440">
        <v>257</v>
      </c>
      <c r="W440">
        <v>1094</v>
      </c>
      <c r="X440">
        <v>3</v>
      </c>
      <c r="Y440">
        <v>1312.8</v>
      </c>
      <c r="Z440">
        <v>9</v>
      </c>
      <c r="AA440">
        <f>Zudio_sales_data[[#This Row],[Price]]*Zudio_sales_data[[#This Row],[Quantity]]</f>
        <v>3282</v>
      </c>
      <c r="AB440" s="1">
        <v>45629</v>
      </c>
      <c r="AC440">
        <f>_xlfn.DAYS(Zudio_sales_data[[#This Row],[Last Date]],Zudio_sales_data[[#This Row],[Store Open Date]])</f>
        <v>42</v>
      </c>
      <c r="AD440" t="str">
        <f>IF(Zudio_sales_data[[#This Row],[Order Date]]&lt;=Zudio_sales_data[[#This Row],[Store Open Date]],"wrong data","right data")</f>
        <v>wrong data</v>
      </c>
      <c r="AE440">
        <f>Zudio_sales_data[[#This Row],[Sales Profit]]/Zudio_sales_data[[#This Row],[Quantity]]</f>
        <v>437.59999999999997</v>
      </c>
    </row>
    <row r="441" spans="1:31" x14ac:dyDescent="0.3">
      <c r="A441" t="s">
        <v>26</v>
      </c>
      <c r="B441" t="s">
        <v>197</v>
      </c>
      <c r="C441" t="s">
        <v>39</v>
      </c>
      <c r="D441" t="s">
        <v>87</v>
      </c>
      <c r="E441">
        <v>48</v>
      </c>
      <c r="F441">
        <v>425407</v>
      </c>
      <c r="G441" t="s">
        <v>49</v>
      </c>
      <c r="H441" s="1">
        <v>45482</v>
      </c>
      <c r="I441">
        <v>1000</v>
      </c>
      <c r="J441" t="s">
        <v>13812</v>
      </c>
      <c r="K441" t="s">
        <v>637</v>
      </c>
      <c r="L441">
        <v>10</v>
      </c>
      <c r="M441">
        <v>7</v>
      </c>
      <c r="N441">
        <v>19</v>
      </c>
      <c r="O441" t="s">
        <v>69</v>
      </c>
      <c r="P441" t="s">
        <v>90</v>
      </c>
      <c r="Q441">
        <v>37763</v>
      </c>
      <c r="R441" s="1">
        <v>45400</v>
      </c>
      <c r="S441" t="s">
        <v>63</v>
      </c>
      <c r="T441">
        <v>418616</v>
      </c>
      <c r="U441" t="s">
        <v>14372</v>
      </c>
      <c r="V441">
        <v>249</v>
      </c>
      <c r="W441">
        <v>2592</v>
      </c>
      <c r="X441">
        <v>6</v>
      </c>
      <c r="Y441">
        <v>6220.8</v>
      </c>
      <c r="Z441">
        <v>9</v>
      </c>
      <c r="AA441">
        <f>Zudio_sales_data[[#This Row],[Price]]*Zudio_sales_data[[#This Row],[Quantity]]</f>
        <v>15552</v>
      </c>
      <c r="AB441" s="1">
        <v>45629</v>
      </c>
      <c r="AC441">
        <f>_xlfn.DAYS(Zudio_sales_data[[#This Row],[Last Date]],Zudio_sales_data[[#This Row],[Store Open Date]])</f>
        <v>147</v>
      </c>
      <c r="AD441" t="str">
        <f>IF(Zudio_sales_data[[#This Row],[Order Date]]&lt;=Zudio_sales_data[[#This Row],[Store Open Date]],"wrong data","right data")</f>
        <v>wrong data</v>
      </c>
      <c r="AE441">
        <f>Zudio_sales_data[[#This Row],[Sales Profit]]/Zudio_sales_data[[#This Row],[Quantity]]</f>
        <v>1036.8</v>
      </c>
    </row>
    <row r="442" spans="1:31" x14ac:dyDescent="0.3">
      <c r="A442" t="s">
        <v>26</v>
      </c>
      <c r="B442" t="s">
        <v>235</v>
      </c>
      <c r="C442" t="s">
        <v>39</v>
      </c>
      <c r="D442" t="s">
        <v>29</v>
      </c>
      <c r="E442">
        <v>19</v>
      </c>
      <c r="F442">
        <v>434944</v>
      </c>
      <c r="G442" t="s">
        <v>49</v>
      </c>
      <c r="H442" s="1">
        <v>45388</v>
      </c>
      <c r="I442">
        <v>950</v>
      </c>
      <c r="J442" t="s">
        <v>13559</v>
      </c>
      <c r="K442" t="s">
        <v>206</v>
      </c>
      <c r="L442">
        <v>9</v>
      </c>
      <c r="M442">
        <v>8</v>
      </c>
      <c r="N442">
        <v>5</v>
      </c>
      <c r="O442" t="s">
        <v>69</v>
      </c>
      <c r="P442" t="s">
        <v>52</v>
      </c>
      <c r="Q442">
        <v>55308</v>
      </c>
      <c r="R442" s="1">
        <v>45324</v>
      </c>
      <c r="S442" t="s">
        <v>91</v>
      </c>
      <c r="T442">
        <v>951408</v>
      </c>
      <c r="U442" t="s">
        <v>14373</v>
      </c>
      <c r="V442">
        <v>896</v>
      </c>
      <c r="W442">
        <v>906</v>
      </c>
      <c r="X442">
        <v>6</v>
      </c>
      <c r="Y442">
        <v>2174.4</v>
      </c>
      <c r="Z442">
        <v>11</v>
      </c>
      <c r="AA442">
        <f>Zudio_sales_data[[#This Row],[Price]]*Zudio_sales_data[[#This Row],[Quantity]]</f>
        <v>5436</v>
      </c>
      <c r="AB442" s="1">
        <v>45629</v>
      </c>
      <c r="AC442">
        <f>_xlfn.DAYS(Zudio_sales_data[[#This Row],[Last Date]],Zudio_sales_data[[#This Row],[Store Open Date]])</f>
        <v>241</v>
      </c>
      <c r="AD442" t="str">
        <f>IF(Zudio_sales_data[[#This Row],[Order Date]]&lt;=Zudio_sales_data[[#This Row],[Store Open Date]],"wrong data","right data")</f>
        <v>wrong data</v>
      </c>
      <c r="AE442">
        <f>Zudio_sales_data[[#This Row],[Sales Profit]]/Zudio_sales_data[[#This Row],[Quantity]]</f>
        <v>362.40000000000003</v>
      </c>
    </row>
    <row r="443" spans="1:31" x14ac:dyDescent="0.3">
      <c r="A443" t="s">
        <v>110</v>
      </c>
      <c r="B443" t="s">
        <v>100</v>
      </c>
      <c r="C443" t="s">
        <v>28</v>
      </c>
      <c r="D443" t="s">
        <v>112</v>
      </c>
      <c r="E443">
        <v>8</v>
      </c>
      <c r="F443">
        <v>408191</v>
      </c>
      <c r="G443" t="s">
        <v>30</v>
      </c>
      <c r="H443" s="1">
        <v>45563</v>
      </c>
      <c r="I443">
        <v>1400</v>
      </c>
      <c r="J443" t="s">
        <v>6467</v>
      </c>
      <c r="K443" t="s">
        <v>475</v>
      </c>
      <c r="L443">
        <v>11</v>
      </c>
      <c r="M443">
        <v>8</v>
      </c>
      <c r="N443">
        <v>18</v>
      </c>
      <c r="O443" t="s">
        <v>33</v>
      </c>
      <c r="P443" t="s">
        <v>34</v>
      </c>
      <c r="Q443">
        <v>24360</v>
      </c>
      <c r="R443" s="1">
        <v>45484</v>
      </c>
      <c r="S443" t="s">
        <v>95</v>
      </c>
      <c r="T443">
        <v>124673</v>
      </c>
      <c r="U443" t="s">
        <v>14374</v>
      </c>
      <c r="V443">
        <v>414</v>
      </c>
      <c r="W443">
        <v>1297</v>
      </c>
      <c r="X443">
        <v>8</v>
      </c>
      <c r="Y443">
        <v>4150.3999999999996</v>
      </c>
      <c r="Z443">
        <v>9</v>
      </c>
      <c r="AA443">
        <f>Zudio_sales_data[[#This Row],[Price]]*Zudio_sales_data[[#This Row],[Quantity]]</f>
        <v>10376</v>
      </c>
      <c r="AB443" s="1">
        <v>45629</v>
      </c>
      <c r="AC443">
        <f>_xlfn.DAYS(Zudio_sales_data[[#This Row],[Last Date]],Zudio_sales_data[[#This Row],[Store Open Date]])</f>
        <v>66</v>
      </c>
      <c r="AD443" t="str">
        <f>IF(Zudio_sales_data[[#This Row],[Order Date]]&lt;=Zudio_sales_data[[#This Row],[Store Open Date]],"wrong data","right data")</f>
        <v>wrong data</v>
      </c>
      <c r="AE443">
        <f>Zudio_sales_data[[#This Row],[Sales Profit]]/Zudio_sales_data[[#This Row],[Quantity]]</f>
        <v>518.79999999999995</v>
      </c>
    </row>
    <row r="444" spans="1:31" x14ac:dyDescent="0.3">
      <c r="A444" t="s">
        <v>26</v>
      </c>
      <c r="B444" t="s">
        <v>65</v>
      </c>
      <c r="C444" t="s">
        <v>47</v>
      </c>
      <c r="D444" t="s">
        <v>66</v>
      </c>
      <c r="E444">
        <v>94</v>
      </c>
      <c r="F444">
        <v>432635</v>
      </c>
      <c r="G444" t="s">
        <v>30</v>
      </c>
      <c r="H444" s="1">
        <v>45603</v>
      </c>
      <c r="I444">
        <v>1100</v>
      </c>
      <c r="J444" t="s">
        <v>13546</v>
      </c>
      <c r="K444" t="s">
        <v>330</v>
      </c>
      <c r="L444">
        <v>11</v>
      </c>
      <c r="M444">
        <v>8</v>
      </c>
      <c r="N444">
        <v>13</v>
      </c>
      <c r="O444" t="s">
        <v>33</v>
      </c>
      <c r="P444" t="s">
        <v>34</v>
      </c>
      <c r="Q444">
        <v>15488</v>
      </c>
      <c r="R444" s="1">
        <v>45464</v>
      </c>
      <c r="S444" t="s">
        <v>43</v>
      </c>
      <c r="T444">
        <v>606934</v>
      </c>
      <c r="U444" t="s">
        <v>14375</v>
      </c>
      <c r="V444">
        <v>702</v>
      </c>
      <c r="W444">
        <v>778</v>
      </c>
      <c r="X444">
        <v>2</v>
      </c>
      <c r="Y444">
        <v>622.4</v>
      </c>
      <c r="Z444">
        <v>9</v>
      </c>
      <c r="AA444">
        <f>Zudio_sales_data[[#This Row],[Price]]*Zudio_sales_data[[#This Row],[Quantity]]</f>
        <v>1556</v>
      </c>
      <c r="AB444" s="1">
        <v>45629</v>
      </c>
      <c r="AC444">
        <f>_xlfn.DAYS(Zudio_sales_data[[#This Row],[Last Date]],Zudio_sales_data[[#This Row],[Store Open Date]])</f>
        <v>26</v>
      </c>
      <c r="AD444" t="str">
        <f>IF(Zudio_sales_data[[#This Row],[Order Date]]&lt;=Zudio_sales_data[[#This Row],[Store Open Date]],"wrong data","right data")</f>
        <v>wrong data</v>
      </c>
      <c r="AE444">
        <f>Zudio_sales_data[[#This Row],[Sales Profit]]/Zudio_sales_data[[#This Row],[Quantity]]</f>
        <v>311.2</v>
      </c>
    </row>
    <row r="445" spans="1:31" x14ac:dyDescent="0.3">
      <c r="A445" t="s">
        <v>117</v>
      </c>
      <c r="B445" t="s">
        <v>65</v>
      </c>
      <c r="C445" t="s">
        <v>39</v>
      </c>
      <c r="D445" t="s">
        <v>82</v>
      </c>
      <c r="E445">
        <v>31</v>
      </c>
      <c r="F445">
        <v>401339</v>
      </c>
      <c r="G445" t="s">
        <v>30</v>
      </c>
      <c r="H445" s="1">
        <v>45601</v>
      </c>
      <c r="I445">
        <v>1400</v>
      </c>
      <c r="J445" t="s">
        <v>13597</v>
      </c>
      <c r="K445" t="s">
        <v>79</v>
      </c>
      <c r="L445">
        <v>11</v>
      </c>
      <c r="M445">
        <v>8</v>
      </c>
      <c r="N445">
        <v>18</v>
      </c>
      <c r="O445" t="s">
        <v>69</v>
      </c>
      <c r="P445" t="s">
        <v>62</v>
      </c>
      <c r="Q445">
        <v>40087</v>
      </c>
      <c r="R445" s="1">
        <v>45451</v>
      </c>
      <c r="S445" t="s">
        <v>43</v>
      </c>
      <c r="T445">
        <v>737242</v>
      </c>
      <c r="U445" t="s">
        <v>14376</v>
      </c>
      <c r="V445">
        <v>223</v>
      </c>
      <c r="W445">
        <v>2818</v>
      </c>
      <c r="X445">
        <v>4</v>
      </c>
      <c r="Y445">
        <v>4508.8</v>
      </c>
      <c r="Z445">
        <v>9</v>
      </c>
      <c r="AA445">
        <f>Zudio_sales_data[[#This Row],[Price]]*Zudio_sales_data[[#This Row],[Quantity]]</f>
        <v>11272</v>
      </c>
      <c r="AB445" s="1">
        <v>45629</v>
      </c>
      <c r="AC445">
        <f>_xlfn.DAYS(Zudio_sales_data[[#This Row],[Last Date]],Zudio_sales_data[[#This Row],[Store Open Date]])</f>
        <v>28</v>
      </c>
      <c r="AD445" t="str">
        <f>IF(Zudio_sales_data[[#This Row],[Order Date]]&lt;=Zudio_sales_data[[#This Row],[Store Open Date]],"wrong data","right data")</f>
        <v>wrong data</v>
      </c>
      <c r="AE445">
        <f>Zudio_sales_data[[#This Row],[Sales Profit]]/Zudio_sales_data[[#This Row],[Quantity]]</f>
        <v>1127.2</v>
      </c>
    </row>
    <row r="446" spans="1:31" x14ac:dyDescent="0.3">
      <c r="A446" t="s">
        <v>26</v>
      </c>
      <c r="B446" t="s">
        <v>275</v>
      </c>
      <c r="C446" t="s">
        <v>47</v>
      </c>
      <c r="D446" t="s">
        <v>229</v>
      </c>
      <c r="E446">
        <v>4</v>
      </c>
      <c r="F446">
        <v>431627</v>
      </c>
      <c r="G446" t="s">
        <v>49</v>
      </c>
      <c r="H446" s="1">
        <v>45599</v>
      </c>
      <c r="I446">
        <v>1300</v>
      </c>
      <c r="J446" t="s">
        <v>13728</v>
      </c>
      <c r="K446" t="s">
        <v>330</v>
      </c>
      <c r="L446">
        <v>11</v>
      </c>
      <c r="M446">
        <v>8</v>
      </c>
      <c r="N446">
        <v>8</v>
      </c>
      <c r="O446" t="s">
        <v>33</v>
      </c>
      <c r="P446" t="s">
        <v>62</v>
      </c>
      <c r="Q446">
        <v>89807</v>
      </c>
      <c r="R446" s="1">
        <v>45457</v>
      </c>
      <c r="S446" t="s">
        <v>43</v>
      </c>
      <c r="T446">
        <v>868573</v>
      </c>
      <c r="U446" t="s">
        <v>14377</v>
      </c>
      <c r="V446">
        <v>457</v>
      </c>
      <c r="W446">
        <v>2935</v>
      </c>
      <c r="X446">
        <v>6</v>
      </c>
      <c r="Y446">
        <v>7044</v>
      </c>
      <c r="Z446">
        <v>9</v>
      </c>
      <c r="AA446">
        <f>Zudio_sales_data[[#This Row],[Price]]*Zudio_sales_data[[#This Row],[Quantity]]</f>
        <v>17610</v>
      </c>
      <c r="AB446" s="1">
        <v>45629</v>
      </c>
      <c r="AC446">
        <f>_xlfn.DAYS(Zudio_sales_data[[#This Row],[Last Date]],Zudio_sales_data[[#This Row],[Store Open Date]])</f>
        <v>30</v>
      </c>
      <c r="AD446" t="str">
        <f>IF(Zudio_sales_data[[#This Row],[Order Date]]&lt;=Zudio_sales_data[[#This Row],[Store Open Date]],"wrong data","right data")</f>
        <v>wrong data</v>
      </c>
      <c r="AE446">
        <f>Zudio_sales_data[[#This Row],[Sales Profit]]/Zudio_sales_data[[#This Row],[Quantity]]</f>
        <v>1174</v>
      </c>
    </row>
    <row r="447" spans="1:31" x14ac:dyDescent="0.3">
      <c r="A447" t="s">
        <v>110</v>
      </c>
      <c r="B447" t="s">
        <v>337</v>
      </c>
      <c r="C447" t="s">
        <v>47</v>
      </c>
      <c r="D447" t="s">
        <v>40</v>
      </c>
      <c r="E447">
        <v>11</v>
      </c>
      <c r="F447">
        <v>417854</v>
      </c>
      <c r="G447" t="s">
        <v>30</v>
      </c>
      <c r="H447" s="1">
        <v>45552</v>
      </c>
      <c r="I447">
        <v>1300</v>
      </c>
      <c r="J447" t="s">
        <v>13920</v>
      </c>
      <c r="K447" t="s">
        <v>119</v>
      </c>
      <c r="L447">
        <v>10</v>
      </c>
      <c r="M447">
        <v>9</v>
      </c>
      <c r="N447">
        <v>18</v>
      </c>
      <c r="O447" t="s">
        <v>69</v>
      </c>
      <c r="P447" t="s">
        <v>52</v>
      </c>
      <c r="Q447">
        <v>44577</v>
      </c>
      <c r="R447" s="1">
        <v>45361</v>
      </c>
      <c r="S447" t="s">
        <v>58</v>
      </c>
      <c r="T447">
        <v>328654</v>
      </c>
      <c r="U447" t="s">
        <v>14378</v>
      </c>
      <c r="V447">
        <v>937</v>
      </c>
      <c r="W447">
        <v>2366</v>
      </c>
      <c r="X447">
        <v>1</v>
      </c>
      <c r="Y447">
        <v>946.4</v>
      </c>
      <c r="Z447">
        <v>11</v>
      </c>
      <c r="AA447">
        <f>Zudio_sales_data[[#This Row],[Price]]*Zudio_sales_data[[#This Row],[Quantity]]</f>
        <v>2366</v>
      </c>
      <c r="AB447" s="1">
        <v>45629</v>
      </c>
      <c r="AC447">
        <f>_xlfn.DAYS(Zudio_sales_data[[#This Row],[Last Date]],Zudio_sales_data[[#This Row],[Store Open Date]])</f>
        <v>77</v>
      </c>
      <c r="AD447" t="str">
        <f>IF(Zudio_sales_data[[#This Row],[Order Date]]&lt;=Zudio_sales_data[[#This Row],[Store Open Date]],"wrong data","right data")</f>
        <v>wrong data</v>
      </c>
      <c r="AE447">
        <f>Zudio_sales_data[[#This Row],[Sales Profit]]/Zudio_sales_data[[#This Row],[Quantity]]</f>
        <v>946.4</v>
      </c>
    </row>
    <row r="448" spans="1:31" x14ac:dyDescent="0.3">
      <c r="A448" t="s">
        <v>26</v>
      </c>
      <c r="B448" t="s">
        <v>263</v>
      </c>
      <c r="C448" t="s">
        <v>47</v>
      </c>
      <c r="D448" t="s">
        <v>229</v>
      </c>
      <c r="E448">
        <v>59</v>
      </c>
      <c r="F448">
        <v>401816</v>
      </c>
      <c r="G448" t="s">
        <v>49</v>
      </c>
      <c r="H448" s="1">
        <v>45403</v>
      </c>
      <c r="I448">
        <v>1000</v>
      </c>
      <c r="J448" t="s">
        <v>13693</v>
      </c>
      <c r="K448" t="s">
        <v>630</v>
      </c>
      <c r="L448">
        <v>11</v>
      </c>
      <c r="M448">
        <v>8</v>
      </c>
      <c r="N448">
        <v>19</v>
      </c>
      <c r="O448" t="s">
        <v>33</v>
      </c>
      <c r="P448" t="s">
        <v>90</v>
      </c>
      <c r="Q448">
        <v>50015</v>
      </c>
      <c r="R448" s="1">
        <v>45355</v>
      </c>
      <c r="S448" t="s">
        <v>58</v>
      </c>
      <c r="T448">
        <v>885168</v>
      </c>
      <c r="U448" t="s">
        <v>14379</v>
      </c>
      <c r="V448">
        <v>974</v>
      </c>
      <c r="W448">
        <v>2754</v>
      </c>
      <c r="X448">
        <v>2</v>
      </c>
      <c r="Y448">
        <v>2203.1999999999998</v>
      </c>
      <c r="Z448">
        <v>9</v>
      </c>
      <c r="AA448">
        <f>Zudio_sales_data[[#This Row],[Price]]*Zudio_sales_data[[#This Row],[Quantity]]</f>
        <v>5508</v>
      </c>
      <c r="AB448" s="1">
        <v>45629</v>
      </c>
      <c r="AC448">
        <f>_xlfn.DAYS(Zudio_sales_data[[#This Row],[Last Date]],Zudio_sales_data[[#This Row],[Store Open Date]])</f>
        <v>226</v>
      </c>
      <c r="AD448" t="str">
        <f>IF(Zudio_sales_data[[#This Row],[Order Date]]&lt;=Zudio_sales_data[[#This Row],[Store Open Date]],"wrong data","right data")</f>
        <v>wrong data</v>
      </c>
      <c r="AE448">
        <f>Zudio_sales_data[[#This Row],[Sales Profit]]/Zudio_sales_data[[#This Row],[Quantity]]</f>
        <v>1101.5999999999999</v>
      </c>
    </row>
    <row r="449" spans="1:31" x14ac:dyDescent="0.3">
      <c r="A449" t="s">
        <v>37</v>
      </c>
      <c r="B449" t="s">
        <v>368</v>
      </c>
      <c r="C449" t="s">
        <v>39</v>
      </c>
      <c r="D449" t="s">
        <v>29</v>
      </c>
      <c r="E449">
        <v>24</v>
      </c>
      <c r="F449">
        <v>419923</v>
      </c>
      <c r="G449" t="s">
        <v>30</v>
      </c>
      <c r="H449" s="1">
        <v>45489</v>
      </c>
      <c r="I449">
        <v>1200</v>
      </c>
      <c r="J449" t="s">
        <v>13621</v>
      </c>
      <c r="K449" t="s">
        <v>103</v>
      </c>
      <c r="L449">
        <v>11</v>
      </c>
      <c r="M449">
        <v>8</v>
      </c>
      <c r="N449">
        <v>16</v>
      </c>
      <c r="O449" t="s">
        <v>33</v>
      </c>
      <c r="P449" t="s">
        <v>34</v>
      </c>
      <c r="Q449">
        <v>32279</v>
      </c>
      <c r="R449" s="1">
        <v>45433</v>
      </c>
      <c r="S449" t="s">
        <v>104</v>
      </c>
      <c r="T449">
        <v>661956</v>
      </c>
      <c r="U449" t="s">
        <v>14380</v>
      </c>
      <c r="V449">
        <v>978</v>
      </c>
      <c r="W449">
        <v>661</v>
      </c>
      <c r="X449">
        <v>2</v>
      </c>
      <c r="Y449">
        <v>528.79999999999995</v>
      </c>
      <c r="Z449">
        <v>9</v>
      </c>
      <c r="AA449">
        <f>Zudio_sales_data[[#This Row],[Price]]*Zudio_sales_data[[#This Row],[Quantity]]</f>
        <v>1322</v>
      </c>
      <c r="AB449" s="1">
        <v>45629</v>
      </c>
      <c r="AC449">
        <f>_xlfn.DAYS(Zudio_sales_data[[#This Row],[Last Date]],Zudio_sales_data[[#This Row],[Store Open Date]])</f>
        <v>140</v>
      </c>
      <c r="AD449" t="str">
        <f>IF(Zudio_sales_data[[#This Row],[Order Date]]&lt;=Zudio_sales_data[[#This Row],[Store Open Date]],"wrong data","right data")</f>
        <v>wrong data</v>
      </c>
      <c r="AE449">
        <f>Zudio_sales_data[[#This Row],[Sales Profit]]/Zudio_sales_data[[#This Row],[Quantity]]</f>
        <v>264.39999999999998</v>
      </c>
    </row>
    <row r="450" spans="1:31" x14ac:dyDescent="0.3">
      <c r="A450" t="s">
        <v>110</v>
      </c>
      <c r="B450" t="s">
        <v>59</v>
      </c>
      <c r="C450" t="s">
        <v>39</v>
      </c>
      <c r="D450" t="s">
        <v>77</v>
      </c>
      <c r="E450">
        <v>92</v>
      </c>
      <c r="F450">
        <v>438074</v>
      </c>
      <c r="G450" t="s">
        <v>30</v>
      </c>
      <c r="H450" s="1">
        <v>45418</v>
      </c>
      <c r="I450">
        <v>1300</v>
      </c>
      <c r="J450" t="s">
        <v>13910</v>
      </c>
      <c r="K450" t="s">
        <v>771</v>
      </c>
      <c r="L450">
        <v>10</v>
      </c>
      <c r="M450">
        <v>7</v>
      </c>
      <c r="N450">
        <v>6</v>
      </c>
      <c r="O450" t="s">
        <v>69</v>
      </c>
      <c r="P450" t="s">
        <v>62</v>
      </c>
      <c r="Q450">
        <v>63073</v>
      </c>
      <c r="R450" s="1">
        <v>45329</v>
      </c>
      <c r="S450" t="s">
        <v>91</v>
      </c>
      <c r="T450">
        <v>980714</v>
      </c>
      <c r="U450" t="s">
        <v>14381</v>
      </c>
      <c r="V450">
        <v>364</v>
      </c>
      <c r="W450">
        <v>1157</v>
      </c>
      <c r="X450">
        <v>5</v>
      </c>
      <c r="Y450">
        <v>2314</v>
      </c>
      <c r="Z450">
        <v>9</v>
      </c>
      <c r="AA450">
        <f>Zudio_sales_data[[#This Row],[Price]]*Zudio_sales_data[[#This Row],[Quantity]]</f>
        <v>5785</v>
      </c>
      <c r="AB450" s="1">
        <v>45629</v>
      </c>
      <c r="AC450">
        <f>_xlfn.DAYS(Zudio_sales_data[[#This Row],[Last Date]],Zudio_sales_data[[#This Row],[Store Open Date]])</f>
        <v>211</v>
      </c>
      <c r="AD450" t="str">
        <f>IF(Zudio_sales_data[[#This Row],[Order Date]]&lt;=Zudio_sales_data[[#This Row],[Store Open Date]],"wrong data","right data")</f>
        <v>wrong data</v>
      </c>
      <c r="AE450">
        <f>Zudio_sales_data[[#This Row],[Sales Profit]]/Zudio_sales_data[[#This Row],[Quantity]]</f>
        <v>462.8</v>
      </c>
    </row>
    <row r="451" spans="1:31" x14ac:dyDescent="0.3">
      <c r="A451" t="s">
        <v>117</v>
      </c>
      <c r="B451" t="s">
        <v>81</v>
      </c>
      <c r="C451" t="s">
        <v>39</v>
      </c>
      <c r="D451" t="s">
        <v>77</v>
      </c>
      <c r="E451">
        <v>87</v>
      </c>
      <c r="F451">
        <v>419445</v>
      </c>
      <c r="G451" t="s">
        <v>30</v>
      </c>
      <c r="H451" s="1">
        <v>45528</v>
      </c>
      <c r="I451">
        <v>1100</v>
      </c>
      <c r="J451" t="s">
        <v>13640</v>
      </c>
      <c r="K451" t="s">
        <v>98</v>
      </c>
      <c r="L451">
        <v>10</v>
      </c>
      <c r="M451">
        <v>7</v>
      </c>
      <c r="N451">
        <v>4</v>
      </c>
      <c r="O451" t="s">
        <v>69</v>
      </c>
      <c r="P451" t="s">
        <v>90</v>
      </c>
      <c r="Q451">
        <v>86397</v>
      </c>
      <c r="R451" s="1">
        <v>45441</v>
      </c>
      <c r="S451" t="s">
        <v>104</v>
      </c>
      <c r="T451">
        <v>547291</v>
      </c>
      <c r="U451" t="s">
        <v>9459</v>
      </c>
      <c r="V451">
        <v>652</v>
      </c>
      <c r="W451">
        <v>2950</v>
      </c>
      <c r="X451">
        <v>3</v>
      </c>
      <c r="Y451">
        <v>3540</v>
      </c>
      <c r="Z451">
        <v>9</v>
      </c>
      <c r="AA451">
        <f>Zudio_sales_data[[#This Row],[Price]]*Zudio_sales_data[[#This Row],[Quantity]]</f>
        <v>8850</v>
      </c>
      <c r="AB451" s="1">
        <v>45629</v>
      </c>
      <c r="AC451">
        <f>_xlfn.DAYS(Zudio_sales_data[[#This Row],[Last Date]],Zudio_sales_data[[#This Row],[Store Open Date]])</f>
        <v>101</v>
      </c>
      <c r="AD451" t="str">
        <f>IF(Zudio_sales_data[[#This Row],[Order Date]]&lt;=Zudio_sales_data[[#This Row],[Store Open Date]],"wrong data","right data")</f>
        <v>wrong data</v>
      </c>
      <c r="AE451">
        <f>Zudio_sales_data[[#This Row],[Sales Profit]]/Zudio_sales_data[[#This Row],[Quantity]]</f>
        <v>1180</v>
      </c>
    </row>
    <row r="452" spans="1:31" x14ac:dyDescent="0.3">
      <c r="A452" t="s">
        <v>45</v>
      </c>
      <c r="B452" t="s">
        <v>59</v>
      </c>
      <c r="C452" t="s">
        <v>47</v>
      </c>
      <c r="D452" t="s">
        <v>82</v>
      </c>
      <c r="E452">
        <v>45</v>
      </c>
      <c r="F452">
        <v>436129</v>
      </c>
      <c r="G452" t="s">
        <v>49</v>
      </c>
      <c r="H452" s="1">
        <v>45605</v>
      </c>
      <c r="I452">
        <v>800</v>
      </c>
      <c r="J452" t="s">
        <v>9495</v>
      </c>
      <c r="K452" t="s">
        <v>210</v>
      </c>
      <c r="L452">
        <v>10</v>
      </c>
      <c r="M452">
        <v>7</v>
      </c>
      <c r="N452">
        <v>20</v>
      </c>
      <c r="O452" t="s">
        <v>69</v>
      </c>
      <c r="P452" t="s">
        <v>62</v>
      </c>
      <c r="Q452">
        <v>24773</v>
      </c>
      <c r="R452" s="1">
        <v>45591</v>
      </c>
      <c r="S452" t="s">
        <v>115</v>
      </c>
      <c r="T452">
        <v>499624</v>
      </c>
      <c r="U452" t="s">
        <v>14382</v>
      </c>
      <c r="V452">
        <v>421</v>
      </c>
      <c r="W452">
        <v>2768</v>
      </c>
      <c r="X452">
        <v>7</v>
      </c>
      <c r="Y452">
        <v>7750.4</v>
      </c>
      <c r="Z452">
        <v>9</v>
      </c>
      <c r="AA452">
        <f>Zudio_sales_data[[#This Row],[Price]]*Zudio_sales_data[[#This Row],[Quantity]]</f>
        <v>19376</v>
      </c>
      <c r="AB452" s="1">
        <v>45629</v>
      </c>
      <c r="AC452">
        <f>_xlfn.DAYS(Zudio_sales_data[[#This Row],[Last Date]],Zudio_sales_data[[#This Row],[Store Open Date]])</f>
        <v>24</v>
      </c>
      <c r="AD452" t="str">
        <f>IF(Zudio_sales_data[[#This Row],[Order Date]]&lt;=Zudio_sales_data[[#This Row],[Store Open Date]],"wrong data","right data")</f>
        <v>wrong data</v>
      </c>
      <c r="AE452">
        <f>Zudio_sales_data[[#This Row],[Sales Profit]]/Zudio_sales_data[[#This Row],[Quantity]]</f>
        <v>1107.2</v>
      </c>
    </row>
    <row r="453" spans="1:31" x14ac:dyDescent="0.3">
      <c r="A453" t="s">
        <v>26</v>
      </c>
      <c r="B453" t="s">
        <v>241</v>
      </c>
      <c r="C453" t="s">
        <v>47</v>
      </c>
      <c r="D453" t="s">
        <v>48</v>
      </c>
      <c r="E453">
        <v>43</v>
      </c>
      <c r="F453">
        <v>402876</v>
      </c>
      <c r="G453" t="s">
        <v>49</v>
      </c>
      <c r="H453" s="1">
        <v>45614</v>
      </c>
      <c r="I453">
        <v>1100</v>
      </c>
      <c r="J453" t="s">
        <v>13788</v>
      </c>
      <c r="K453" t="s">
        <v>358</v>
      </c>
      <c r="L453">
        <v>9</v>
      </c>
      <c r="M453">
        <v>8</v>
      </c>
      <c r="N453">
        <v>18</v>
      </c>
      <c r="O453" t="s">
        <v>69</v>
      </c>
      <c r="P453" t="s">
        <v>52</v>
      </c>
      <c r="Q453">
        <v>35113</v>
      </c>
      <c r="R453" s="1">
        <v>45419</v>
      </c>
      <c r="S453" t="s">
        <v>104</v>
      </c>
      <c r="T453">
        <v>612639</v>
      </c>
      <c r="U453" t="s">
        <v>14383</v>
      </c>
      <c r="V453">
        <v>592</v>
      </c>
      <c r="W453">
        <v>2402</v>
      </c>
      <c r="X453">
        <v>6</v>
      </c>
      <c r="Y453">
        <v>5764.8</v>
      </c>
      <c r="Z453">
        <v>11</v>
      </c>
      <c r="AA453">
        <f>Zudio_sales_data[[#This Row],[Price]]*Zudio_sales_data[[#This Row],[Quantity]]</f>
        <v>14412</v>
      </c>
      <c r="AB453" s="1">
        <v>45629</v>
      </c>
      <c r="AC453">
        <f>_xlfn.DAYS(Zudio_sales_data[[#This Row],[Last Date]],Zudio_sales_data[[#This Row],[Store Open Date]])</f>
        <v>15</v>
      </c>
      <c r="AD453" t="str">
        <f>IF(Zudio_sales_data[[#This Row],[Order Date]]&lt;=Zudio_sales_data[[#This Row],[Store Open Date]],"wrong data","right data")</f>
        <v>wrong data</v>
      </c>
      <c r="AE453">
        <f>Zudio_sales_data[[#This Row],[Sales Profit]]/Zudio_sales_data[[#This Row],[Quantity]]</f>
        <v>960.80000000000007</v>
      </c>
    </row>
    <row r="454" spans="1:31" x14ac:dyDescent="0.3">
      <c r="A454" t="s">
        <v>139</v>
      </c>
      <c r="B454" t="s">
        <v>72</v>
      </c>
      <c r="C454" t="s">
        <v>28</v>
      </c>
      <c r="D454" t="s">
        <v>229</v>
      </c>
      <c r="E454">
        <v>44</v>
      </c>
      <c r="F454">
        <v>418607</v>
      </c>
      <c r="G454" t="s">
        <v>30</v>
      </c>
      <c r="H454" s="1">
        <v>45627</v>
      </c>
      <c r="I454">
        <v>800</v>
      </c>
      <c r="J454" t="s">
        <v>13620</v>
      </c>
      <c r="K454" t="s">
        <v>192</v>
      </c>
      <c r="L454">
        <v>10</v>
      </c>
      <c r="M454">
        <v>9</v>
      </c>
      <c r="N454">
        <v>19</v>
      </c>
      <c r="O454" t="s">
        <v>69</v>
      </c>
      <c r="P454" t="s">
        <v>34</v>
      </c>
      <c r="Q454">
        <v>72083</v>
      </c>
      <c r="R454" s="1">
        <v>45333</v>
      </c>
      <c r="S454" t="s">
        <v>91</v>
      </c>
      <c r="T454">
        <v>642741</v>
      </c>
      <c r="U454" t="s">
        <v>9518</v>
      </c>
      <c r="V454">
        <v>909</v>
      </c>
      <c r="W454">
        <v>1987</v>
      </c>
      <c r="X454">
        <v>3</v>
      </c>
      <c r="Y454">
        <v>2384.4</v>
      </c>
      <c r="Z454">
        <v>11</v>
      </c>
      <c r="AA454">
        <f>Zudio_sales_data[[#This Row],[Price]]*Zudio_sales_data[[#This Row],[Quantity]]</f>
        <v>5961</v>
      </c>
      <c r="AB454" s="1">
        <v>45629</v>
      </c>
      <c r="AC454">
        <f>_xlfn.DAYS(Zudio_sales_data[[#This Row],[Last Date]],Zudio_sales_data[[#This Row],[Store Open Date]])</f>
        <v>2</v>
      </c>
      <c r="AD454" t="str">
        <f>IF(Zudio_sales_data[[#This Row],[Order Date]]&lt;=Zudio_sales_data[[#This Row],[Store Open Date]],"wrong data","right data")</f>
        <v>wrong data</v>
      </c>
      <c r="AE454">
        <f>Zudio_sales_data[[#This Row],[Sales Profit]]/Zudio_sales_data[[#This Row],[Quantity]]</f>
        <v>794.80000000000007</v>
      </c>
    </row>
    <row r="455" spans="1:31" x14ac:dyDescent="0.3">
      <c r="A455" t="s">
        <v>71</v>
      </c>
      <c r="B455" t="s">
        <v>275</v>
      </c>
      <c r="C455" t="s">
        <v>47</v>
      </c>
      <c r="D455" t="s">
        <v>87</v>
      </c>
      <c r="E455">
        <v>8</v>
      </c>
      <c r="F455">
        <v>417119</v>
      </c>
      <c r="G455" t="s">
        <v>49</v>
      </c>
      <c r="H455" s="1">
        <v>45566</v>
      </c>
      <c r="I455">
        <v>1100</v>
      </c>
      <c r="J455" t="s">
        <v>6688</v>
      </c>
      <c r="K455" t="s">
        <v>181</v>
      </c>
      <c r="L455">
        <v>10</v>
      </c>
      <c r="M455">
        <v>7</v>
      </c>
      <c r="N455">
        <v>15</v>
      </c>
      <c r="O455" t="s">
        <v>33</v>
      </c>
      <c r="P455" t="s">
        <v>52</v>
      </c>
      <c r="Q455">
        <v>98818</v>
      </c>
      <c r="R455" s="1">
        <v>45470</v>
      </c>
      <c r="S455" t="s">
        <v>43</v>
      </c>
      <c r="T455">
        <v>655385</v>
      </c>
      <c r="U455" t="s">
        <v>14384</v>
      </c>
      <c r="V455">
        <v>491</v>
      </c>
      <c r="W455">
        <v>2729</v>
      </c>
      <c r="X455">
        <v>5</v>
      </c>
      <c r="Y455">
        <v>5458</v>
      </c>
      <c r="Z455">
        <v>9</v>
      </c>
      <c r="AA455">
        <f>Zudio_sales_data[[#This Row],[Price]]*Zudio_sales_data[[#This Row],[Quantity]]</f>
        <v>13645</v>
      </c>
      <c r="AB455" s="1">
        <v>45629</v>
      </c>
      <c r="AC455">
        <f>_xlfn.DAYS(Zudio_sales_data[[#This Row],[Last Date]],Zudio_sales_data[[#This Row],[Store Open Date]])</f>
        <v>63</v>
      </c>
      <c r="AD455" t="str">
        <f>IF(Zudio_sales_data[[#This Row],[Order Date]]&lt;=Zudio_sales_data[[#This Row],[Store Open Date]],"wrong data","right data")</f>
        <v>wrong data</v>
      </c>
      <c r="AE455">
        <f>Zudio_sales_data[[#This Row],[Sales Profit]]/Zudio_sales_data[[#This Row],[Quantity]]</f>
        <v>1091.5999999999999</v>
      </c>
    </row>
    <row r="456" spans="1:31" x14ac:dyDescent="0.3">
      <c r="A456" t="s">
        <v>71</v>
      </c>
      <c r="B456" t="s">
        <v>328</v>
      </c>
      <c r="C456" t="s">
        <v>39</v>
      </c>
      <c r="D456" t="s">
        <v>129</v>
      </c>
      <c r="E456">
        <v>23</v>
      </c>
      <c r="F456">
        <v>411585</v>
      </c>
      <c r="G456" t="s">
        <v>30</v>
      </c>
      <c r="H456" s="1">
        <v>45548</v>
      </c>
      <c r="I456">
        <v>1400</v>
      </c>
      <c r="J456" t="s">
        <v>9509</v>
      </c>
      <c r="K456" t="s">
        <v>582</v>
      </c>
      <c r="L456">
        <v>10</v>
      </c>
      <c r="M456">
        <v>9</v>
      </c>
      <c r="N456">
        <v>16</v>
      </c>
      <c r="O456" t="s">
        <v>69</v>
      </c>
      <c r="P456" t="s">
        <v>34</v>
      </c>
      <c r="Q456">
        <v>74931</v>
      </c>
      <c r="R456" s="1">
        <v>45545</v>
      </c>
      <c r="S456" t="s">
        <v>131</v>
      </c>
      <c r="T456">
        <v>214354</v>
      </c>
      <c r="U456" t="s">
        <v>9532</v>
      </c>
      <c r="V456">
        <v>528</v>
      </c>
      <c r="W456">
        <v>668</v>
      </c>
      <c r="X456">
        <v>7</v>
      </c>
      <c r="Y456">
        <v>1870.4</v>
      </c>
      <c r="Z456">
        <v>11</v>
      </c>
      <c r="AA456">
        <f>Zudio_sales_data[[#This Row],[Price]]*Zudio_sales_data[[#This Row],[Quantity]]</f>
        <v>4676</v>
      </c>
      <c r="AB456" s="1">
        <v>45629</v>
      </c>
      <c r="AC456">
        <f>_xlfn.DAYS(Zudio_sales_data[[#This Row],[Last Date]],Zudio_sales_data[[#This Row],[Store Open Date]])</f>
        <v>81</v>
      </c>
      <c r="AD456" t="str">
        <f>IF(Zudio_sales_data[[#This Row],[Order Date]]&lt;=Zudio_sales_data[[#This Row],[Store Open Date]],"wrong data","right data")</f>
        <v>wrong data</v>
      </c>
      <c r="AE456">
        <f>Zudio_sales_data[[#This Row],[Sales Profit]]/Zudio_sales_data[[#This Row],[Quantity]]</f>
        <v>267.2</v>
      </c>
    </row>
    <row r="457" spans="1:31" x14ac:dyDescent="0.3">
      <c r="A457" t="s">
        <v>117</v>
      </c>
      <c r="B457" t="s">
        <v>157</v>
      </c>
      <c r="C457" t="s">
        <v>28</v>
      </c>
      <c r="D457" t="s">
        <v>87</v>
      </c>
      <c r="E457">
        <v>92</v>
      </c>
      <c r="F457">
        <v>435181</v>
      </c>
      <c r="G457" t="s">
        <v>49</v>
      </c>
      <c r="H457" s="1">
        <v>45479</v>
      </c>
      <c r="I457">
        <v>950</v>
      </c>
      <c r="J457" t="s">
        <v>13502</v>
      </c>
      <c r="K457" t="s">
        <v>1025</v>
      </c>
      <c r="L457">
        <v>10</v>
      </c>
      <c r="M457">
        <v>7</v>
      </c>
      <c r="N457">
        <v>12</v>
      </c>
      <c r="O457" t="s">
        <v>33</v>
      </c>
      <c r="P457" t="s">
        <v>90</v>
      </c>
      <c r="Q457">
        <v>11817</v>
      </c>
      <c r="R457" s="1">
        <v>45387</v>
      </c>
      <c r="S457" t="s">
        <v>63</v>
      </c>
      <c r="T457">
        <v>824555</v>
      </c>
      <c r="U457" t="s">
        <v>14385</v>
      </c>
      <c r="V457">
        <v>947</v>
      </c>
      <c r="W457">
        <v>735</v>
      </c>
      <c r="X457">
        <v>7</v>
      </c>
      <c r="Y457">
        <v>2058</v>
      </c>
      <c r="Z457">
        <v>9</v>
      </c>
      <c r="AA457">
        <f>Zudio_sales_data[[#This Row],[Price]]*Zudio_sales_data[[#This Row],[Quantity]]</f>
        <v>5145</v>
      </c>
      <c r="AB457" s="1">
        <v>45629</v>
      </c>
      <c r="AC457">
        <f>_xlfn.DAYS(Zudio_sales_data[[#This Row],[Last Date]],Zudio_sales_data[[#This Row],[Store Open Date]])</f>
        <v>150</v>
      </c>
      <c r="AD457" t="str">
        <f>IF(Zudio_sales_data[[#This Row],[Order Date]]&lt;=Zudio_sales_data[[#This Row],[Store Open Date]],"wrong data","right data")</f>
        <v>wrong data</v>
      </c>
      <c r="AE457">
        <f>Zudio_sales_data[[#This Row],[Sales Profit]]/Zudio_sales_data[[#This Row],[Quantity]]</f>
        <v>294</v>
      </c>
    </row>
    <row r="458" spans="1:31" x14ac:dyDescent="0.3">
      <c r="A458" t="s">
        <v>55</v>
      </c>
      <c r="B458" t="s">
        <v>376</v>
      </c>
      <c r="C458" t="s">
        <v>39</v>
      </c>
      <c r="D458" t="s">
        <v>87</v>
      </c>
      <c r="E458">
        <v>10</v>
      </c>
      <c r="F458">
        <v>402312</v>
      </c>
      <c r="G458" t="s">
        <v>49</v>
      </c>
      <c r="H458" s="1">
        <v>45496</v>
      </c>
      <c r="I458">
        <v>1000</v>
      </c>
      <c r="J458" t="s">
        <v>9319</v>
      </c>
      <c r="K458" t="s">
        <v>582</v>
      </c>
      <c r="L458">
        <v>10</v>
      </c>
      <c r="M458">
        <v>7</v>
      </c>
      <c r="N458">
        <v>17</v>
      </c>
      <c r="O458" t="s">
        <v>69</v>
      </c>
      <c r="P458" t="s">
        <v>52</v>
      </c>
      <c r="Q458">
        <v>53447</v>
      </c>
      <c r="R458" s="1">
        <v>45412</v>
      </c>
      <c r="S458" t="s">
        <v>63</v>
      </c>
      <c r="T458">
        <v>579916</v>
      </c>
      <c r="U458" t="s">
        <v>14386</v>
      </c>
      <c r="V458">
        <v>677</v>
      </c>
      <c r="W458">
        <v>1443</v>
      </c>
      <c r="X458">
        <v>3</v>
      </c>
      <c r="Y458">
        <v>1731.6</v>
      </c>
      <c r="Z458">
        <v>9</v>
      </c>
      <c r="AA458">
        <f>Zudio_sales_data[[#This Row],[Price]]*Zudio_sales_data[[#This Row],[Quantity]]</f>
        <v>4329</v>
      </c>
      <c r="AB458" s="1">
        <v>45629</v>
      </c>
      <c r="AC458">
        <f>_xlfn.DAYS(Zudio_sales_data[[#This Row],[Last Date]],Zudio_sales_data[[#This Row],[Store Open Date]])</f>
        <v>133</v>
      </c>
      <c r="AD458" t="str">
        <f>IF(Zudio_sales_data[[#This Row],[Order Date]]&lt;=Zudio_sales_data[[#This Row],[Store Open Date]],"wrong data","right data")</f>
        <v>wrong data</v>
      </c>
      <c r="AE458">
        <f>Zudio_sales_data[[#This Row],[Sales Profit]]/Zudio_sales_data[[#This Row],[Quantity]]</f>
        <v>577.19999999999993</v>
      </c>
    </row>
    <row r="459" spans="1:31" x14ac:dyDescent="0.3">
      <c r="A459" t="s">
        <v>139</v>
      </c>
      <c r="B459" t="s">
        <v>310</v>
      </c>
      <c r="C459" t="s">
        <v>47</v>
      </c>
      <c r="D459" t="s">
        <v>29</v>
      </c>
      <c r="E459">
        <v>86</v>
      </c>
      <c r="F459">
        <v>430499</v>
      </c>
      <c r="G459" t="s">
        <v>30</v>
      </c>
      <c r="H459" s="1">
        <v>45574</v>
      </c>
      <c r="I459">
        <v>1400</v>
      </c>
      <c r="J459" t="s">
        <v>2144</v>
      </c>
      <c r="K459" t="s">
        <v>123</v>
      </c>
      <c r="L459">
        <v>10</v>
      </c>
      <c r="M459">
        <v>7</v>
      </c>
      <c r="N459">
        <v>11</v>
      </c>
      <c r="O459" t="s">
        <v>69</v>
      </c>
      <c r="P459" t="s">
        <v>34</v>
      </c>
      <c r="Q459">
        <v>58747</v>
      </c>
      <c r="R459" s="1">
        <v>45452</v>
      </c>
      <c r="S459" t="s">
        <v>43</v>
      </c>
      <c r="T459">
        <v>471136</v>
      </c>
      <c r="U459" t="s">
        <v>14387</v>
      </c>
      <c r="V459">
        <v>674</v>
      </c>
      <c r="W459">
        <v>1431</v>
      </c>
      <c r="X459">
        <v>3</v>
      </c>
      <c r="Y459">
        <v>1717.2</v>
      </c>
      <c r="Z459">
        <v>9</v>
      </c>
      <c r="AA459">
        <f>Zudio_sales_data[[#This Row],[Price]]*Zudio_sales_data[[#This Row],[Quantity]]</f>
        <v>4293</v>
      </c>
      <c r="AB459" s="1">
        <v>45629</v>
      </c>
      <c r="AC459">
        <f>_xlfn.DAYS(Zudio_sales_data[[#This Row],[Last Date]],Zudio_sales_data[[#This Row],[Store Open Date]])</f>
        <v>55</v>
      </c>
      <c r="AD459" t="str">
        <f>IF(Zudio_sales_data[[#This Row],[Order Date]]&lt;=Zudio_sales_data[[#This Row],[Store Open Date]],"wrong data","right data")</f>
        <v>wrong data</v>
      </c>
      <c r="AE459">
        <f>Zudio_sales_data[[#This Row],[Sales Profit]]/Zudio_sales_data[[#This Row],[Quantity]]</f>
        <v>572.4</v>
      </c>
    </row>
    <row r="460" spans="1:31" x14ac:dyDescent="0.3">
      <c r="A460" t="s">
        <v>26</v>
      </c>
      <c r="B460" t="s">
        <v>337</v>
      </c>
      <c r="C460" t="s">
        <v>28</v>
      </c>
      <c r="D460" t="s">
        <v>66</v>
      </c>
      <c r="E460">
        <v>83</v>
      </c>
      <c r="F460">
        <v>418243</v>
      </c>
      <c r="G460" t="s">
        <v>30</v>
      </c>
      <c r="H460" s="1">
        <v>45370</v>
      </c>
      <c r="I460">
        <v>1300</v>
      </c>
      <c r="J460" t="s">
        <v>13846</v>
      </c>
      <c r="K460" t="s">
        <v>127</v>
      </c>
      <c r="L460">
        <v>9</v>
      </c>
      <c r="M460">
        <v>8</v>
      </c>
      <c r="N460">
        <v>4</v>
      </c>
      <c r="O460" t="s">
        <v>33</v>
      </c>
      <c r="P460" t="s">
        <v>90</v>
      </c>
      <c r="Q460">
        <v>62236</v>
      </c>
      <c r="R460" s="1">
        <v>45304</v>
      </c>
      <c r="S460" t="s">
        <v>85</v>
      </c>
      <c r="T460">
        <v>464066</v>
      </c>
      <c r="U460" t="s">
        <v>9582</v>
      </c>
      <c r="V460">
        <v>317</v>
      </c>
      <c r="W460">
        <v>1763</v>
      </c>
      <c r="X460">
        <v>8</v>
      </c>
      <c r="Y460">
        <v>5641.6</v>
      </c>
      <c r="Z460">
        <v>11</v>
      </c>
      <c r="AA460">
        <f>Zudio_sales_data[[#This Row],[Price]]*Zudio_sales_data[[#This Row],[Quantity]]</f>
        <v>14104</v>
      </c>
      <c r="AB460" s="1">
        <v>45629</v>
      </c>
      <c r="AC460">
        <f>_xlfn.DAYS(Zudio_sales_data[[#This Row],[Last Date]],Zudio_sales_data[[#This Row],[Store Open Date]])</f>
        <v>259</v>
      </c>
      <c r="AD460" t="str">
        <f>IF(Zudio_sales_data[[#This Row],[Order Date]]&lt;=Zudio_sales_data[[#This Row],[Store Open Date]],"wrong data","right data")</f>
        <v>wrong data</v>
      </c>
      <c r="AE460">
        <f>Zudio_sales_data[[#This Row],[Sales Profit]]/Zudio_sales_data[[#This Row],[Quantity]]</f>
        <v>705.2</v>
      </c>
    </row>
    <row r="461" spans="1:31" x14ac:dyDescent="0.3">
      <c r="A461" t="s">
        <v>110</v>
      </c>
      <c r="B461" t="s">
        <v>111</v>
      </c>
      <c r="C461" t="s">
        <v>39</v>
      </c>
      <c r="D461" t="s">
        <v>66</v>
      </c>
      <c r="E461">
        <v>72</v>
      </c>
      <c r="F461">
        <v>428584</v>
      </c>
      <c r="G461" t="s">
        <v>30</v>
      </c>
      <c r="H461" s="1">
        <v>45622</v>
      </c>
      <c r="I461">
        <v>1300</v>
      </c>
      <c r="J461" t="s">
        <v>13740</v>
      </c>
      <c r="K461" t="s">
        <v>1248</v>
      </c>
      <c r="L461">
        <v>10</v>
      </c>
      <c r="M461">
        <v>9</v>
      </c>
      <c r="N461">
        <v>19</v>
      </c>
      <c r="O461" t="s">
        <v>33</v>
      </c>
      <c r="P461" t="s">
        <v>52</v>
      </c>
      <c r="Q461">
        <v>14286</v>
      </c>
      <c r="R461" s="1">
        <v>45605</v>
      </c>
      <c r="S461" t="s">
        <v>35</v>
      </c>
      <c r="T461">
        <v>721307</v>
      </c>
      <c r="U461" t="s">
        <v>14189</v>
      </c>
      <c r="V461">
        <v>276</v>
      </c>
      <c r="W461">
        <v>944</v>
      </c>
      <c r="X461">
        <v>6</v>
      </c>
      <c r="Y461">
        <v>2265.6</v>
      </c>
      <c r="Z461">
        <v>11</v>
      </c>
      <c r="AA461">
        <f>Zudio_sales_data[[#This Row],[Price]]*Zudio_sales_data[[#This Row],[Quantity]]</f>
        <v>5664</v>
      </c>
      <c r="AB461" s="1">
        <v>45629</v>
      </c>
      <c r="AC461">
        <f>_xlfn.DAYS(Zudio_sales_data[[#This Row],[Last Date]],Zudio_sales_data[[#This Row],[Store Open Date]])</f>
        <v>7</v>
      </c>
      <c r="AD461" t="str">
        <f>IF(Zudio_sales_data[[#This Row],[Order Date]]&lt;=Zudio_sales_data[[#This Row],[Store Open Date]],"wrong data","right data")</f>
        <v>wrong data</v>
      </c>
      <c r="AE461">
        <f>Zudio_sales_data[[#This Row],[Sales Profit]]/Zudio_sales_data[[#This Row],[Quantity]]</f>
        <v>377.59999999999997</v>
      </c>
    </row>
    <row r="462" spans="1:31" x14ac:dyDescent="0.3">
      <c r="A462" t="s">
        <v>71</v>
      </c>
      <c r="B462" t="s">
        <v>76</v>
      </c>
      <c r="C462" t="s">
        <v>47</v>
      </c>
      <c r="D462" t="s">
        <v>77</v>
      </c>
      <c r="E462">
        <v>25</v>
      </c>
      <c r="F462">
        <v>403796</v>
      </c>
      <c r="G462" t="s">
        <v>49</v>
      </c>
      <c r="H462" s="1">
        <v>45552</v>
      </c>
      <c r="I462">
        <v>950</v>
      </c>
      <c r="J462" t="s">
        <v>138</v>
      </c>
      <c r="K462" t="s">
        <v>165</v>
      </c>
      <c r="L462">
        <v>9</v>
      </c>
      <c r="M462">
        <v>8</v>
      </c>
      <c r="N462">
        <v>9</v>
      </c>
      <c r="O462" t="s">
        <v>33</v>
      </c>
      <c r="P462" t="s">
        <v>62</v>
      </c>
      <c r="Q462">
        <v>60956</v>
      </c>
      <c r="R462" s="1">
        <v>45311</v>
      </c>
      <c r="S462" t="s">
        <v>85</v>
      </c>
      <c r="T462">
        <v>602572</v>
      </c>
      <c r="U462" t="s">
        <v>14388</v>
      </c>
      <c r="V462">
        <v>392</v>
      </c>
      <c r="W462">
        <v>1966</v>
      </c>
      <c r="X462">
        <v>3</v>
      </c>
      <c r="Y462">
        <v>2359.1999999999998</v>
      </c>
      <c r="Z462">
        <v>11</v>
      </c>
      <c r="AA462">
        <f>Zudio_sales_data[[#This Row],[Price]]*Zudio_sales_data[[#This Row],[Quantity]]</f>
        <v>5898</v>
      </c>
      <c r="AB462" s="1">
        <v>45629</v>
      </c>
      <c r="AC462">
        <f>_xlfn.DAYS(Zudio_sales_data[[#This Row],[Last Date]],Zudio_sales_data[[#This Row],[Store Open Date]])</f>
        <v>77</v>
      </c>
      <c r="AD462" t="str">
        <f>IF(Zudio_sales_data[[#This Row],[Order Date]]&lt;=Zudio_sales_data[[#This Row],[Store Open Date]],"wrong data","right data")</f>
        <v>wrong data</v>
      </c>
      <c r="AE462">
        <f>Zudio_sales_data[[#This Row],[Sales Profit]]/Zudio_sales_data[[#This Row],[Quantity]]</f>
        <v>786.4</v>
      </c>
    </row>
    <row r="463" spans="1:31" x14ac:dyDescent="0.3">
      <c r="A463" t="s">
        <v>45</v>
      </c>
      <c r="B463" t="s">
        <v>241</v>
      </c>
      <c r="C463" t="s">
        <v>39</v>
      </c>
      <c r="D463" t="s">
        <v>101</v>
      </c>
      <c r="E463">
        <v>96</v>
      </c>
      <c r="F463">
        <v>400749</v>
      </c>
      <c r="G463" t="s">
        <v>49</v>
      </c>
      <c r="H463" s="1">
        <v>45397</v>
      </c>
      <c r="I463">
        <v>1400</v>
      </c>
      <c r="J463" t="s">
        <v>13556</v>
      </c>
      <c r="K463" t="s">
        <v>298</v>
      </c>
      <c r="L463">
        <v>10</v>
      </c>
      <c r="M463">
        <v>9</v>
      </c>
      <c r="N463">
        <v>16</v>
      </c>
      <c r="O463" t="s">
        <v>33</v>
      </c>
      <c r="P463" t="s">
        <v>62</v>
      </c>
      <c r="Q463">
        <v>95047</v>
      </c>
      <c r="R463" s="1">
        <v>45374</v>
      </c>
      <c r="S463" t="s">
        <v>58</v>
      </c>
      <c r="T463">
        <v>357985</v>
      </c>
      <c r="U463" t="s">
        <v>14389</v>
      </c>
      <c r="V463">
        <v>724</v>
      </c>
      <c r="W463">
        <v>1284</v>
      </c>
      <c r="X463">
        <v>7</v>
      </c>
      <c r="Y463">
        <v>3595.2</v>
      </c>
      <c r="Z463">
        <v>11</v>
      </c>
      <c r="AA463">
        <f>Zudio_sales_data[[#This Row],[Price]]*Zudio_sales_data[[#This Row],[Quantity]]</f>
        <v>8988</v>
      </c>
      <c r="AB463" s="1">
        <v>45629</v>
      </c>
      <c r="AC463">
        <f>_xlfn.DAYS(Zudio_sales_data[[#This Row],[Last Date]],Zudio_sales_data[[#This Row],[Store Open Date]])</f>
        <v>232</v>
      </c>
      <c r="AD463" t="str">
        <f>IF(Zudio_sales_data[[#This Row],[Order Date]]&lt;=Zudio_sales_data[[#This Row],[Store Open Date]],"wrong data","right data")</f>
        <v>wrong data</v>
      </c>
      <c r="AE463">
        <f>Zudio_sales_data[[#This Row],[Sales Profit]]/Zudio_sales_data[[#This Row],[Quantity]]</f>
        <v>513.6</v>
      </c>
    </row>
    <row r="464" spans="1:31" x14ac:dyDescent="0.3">
      <c r="A464" t="s">
        <v>110</v>
      </c>
      <c r="B464" t="s">
        <v>135</v>
      </c>
      <c r="C464" t="s">
        <v>47</v>
      </c>
      <c r="D464" t="s">
        <v>87</v>
      </c>
      <c r="E464">
        <v>29</v>
      </c>
      <c r="F464">
        <v>437270</v>
      </c>
      <c r="G464" t="s">
        <v>49</v>
      </c>
      <c r="H464" s="1">
        <v>45547</v>
      </c>
      <c r="I464">
        <v>800</v>
      </c>
      <c r="J464" t="s">
        <v>13971</v>
      </c>
      <c r="K464" t="s">
        <v>736</v>
      </c>
      <c r="L464">
        <v>10</v>
      </c>
      <c r="M464">
        <v>7</v>
      </c>
      <c r="N464">
        <v>5</v>
      </c>
      <c r="O464" t="s">
        <v>69</v>
      </c>
      <c r="P464" t="s">
        <v>90</v>
      </c>
      <c r="Q464">
        <v>74363</v>
      </c>
      <c r="R464" s="1">
        <v>45505</v>
      </c>
      <c r="S464" t="s">
        <v>53</v>
      </c>
      <c r="T464">
        <v>366776</v>
      </c>
      <c r="U464" t="s">
        <v>14390</v>
      </c>
      <c r="V464">
        <v>533</v>
      </c>
      <c r="W464">
        <v>892</v>
      </c>
      <c r="X464">
        <v>6</v>
      </c>
      <c r="Y464">
        <v>2140.8000000000002</v>
      </c>
      <c r="Z464">
        <v>9</v>
      </c>
      <c r="AA464">
        <f>Zudio_sales_data[[#This Row],[Price]]*Zudio_sales_data[[#This Row],[Quantity]]</f>
        <v>5352</v>
      </c>
      <c r="AB464" s="1">
        <v>45629</v>
      </c>
      <c r="AC464">
        <f>_xlfn.DAYS(Zudio_sales_data[[#This Row],[Last Date]],Zudio_sales_data[[#This Row],[Store Open Date]])</f>
        <v>82</v>
      </c>
      <c r="AD464" t="str">
        <f>IF(Zudio_sales_data[[#This Row],[Order Date]]&lt;=Zudio_sales_data[[#This Row],[Store Open Date]],"wrong data","right data")</f>
        <v>wrong data</v>
      </c>
      <c r="AE464">
        <f>Zudio_sales_data[[#This Row],[Sales Profit]]/Zudio_sales_data[[#This Row],[Quantity]]</f>
        <v>356.8</v>
      </c>
    </row>
    <row r="465" spans="1:31" x14ac:dyDescent="0.3">
      <c r="A465" t="s">
        <v>110</v>
      </c>
      <c r="B465" t="s">
        <v>106</v>
      </c>
      <c r="C465" t="s">
        <v>47</v>
      </c>
      <c r="D465" t="s">
        <v>129</v>
      </c>
      <c r="E465">
        <v>4</v>
      </c>
      <c r="F465">
        <v>409639</v>
      </c>
      <c r="G465" t="s">
        <v>49</v>
      </c>
      <c r="H465" s="1">
        <v>45526</v>
      </c>
      <c r="I465">
        <v>1000</v>
      </c>
      <c r="J465" t="s">
        <v>13832</v>
      </c>
      <c r="K465" t="s">
        <v>678</v>
      </c>
      <c r="L465">
        <v>9</v>
      </c>
      <c r="M465">
        <v>8</v>
      </c>
      <c r="N465">
        <v>17</v>
      </c>
      <c r="O465" t="s">
        <v>33</v>
      </c>
      <c r="P465" t="s">
        <v>52</v>
      </c>
      <c r="Q465">
        <v>11707</v>
      </c>
      <c r="R465" s="1">
        <v>45432</v>
      </c>
      <c r="S465" t="s">
        <v>104</v>
      </c>
      <c r="T465">
        <v>127328</v>
      </c>
      <c r="U465" t="s">
        <v>14391</v>
      </c>
      <c r="V465">
        <v>227</v>
      </c>
      <c r="W465">
        <v>1619</v>
      </c>
      <c r="X465">
        <v>8</v>
      </c>
      <c r="Y465">
        <v>5180.8</v>
      </c>
      <c r="Z465">
        <v>11</v>
      </c>
      <c r="AA465">
        <f>Zudio_sales_data[[#This Row],[Price]]*Zudio_sales_data[[#This Row],[Quantity]]</f>
        <v>12952</v>
      </c>
      <c r="AB465" s="1">
        <v>45629</v>
      </c>
      <c r="AC465">
        <f>_xlfn.DAYS(Zudio_sales_data[[#This Row],[Last Date]],Zudio_sales_data[[#This Row],[Store Open Date]])</f>
        <v>103</v>
      </c>
      <c r="AD465" t="str">
        <f>IF(Zudio_sales_data[[#This Row],[Order Date]]&lt;=Zudio_sales_data[[#This Row],[Store Open Date]],"wrong data","right data")</f>
        <v>wrong data</v>
      </c>
      <c r="AE465">
        <f>Zudio_sales_data[[#This Row],[Sales Profit]]/Zudio_sales_data[[#This Row],[Quantity]]</f>
        <v>647.6</v>
      </c>
    </row>
    <row r="466" spans="1:31" x14ac:dyDescent="0.3">
      <c r="A466" t="s">
        <v>45</v>
      </c>
      <c r="B466" t="s">
        <v>65</v>
      </c>
      <c r="C466" t="s">
        <v>28</v>
      </c>
      <c r="D466" t="s">
        <v>40</v>
      </c>
      <c r="E466">
        <v>66</v>
      </c>
      <c r="F466">
        <v>433594</v>
      </c>
      <c r="G466" t="s">
        <v>30</v>
      </c>
      <c r="H466" s="1">
        <v>45493</v>
      </c>
      <c r="I466">
        <v>800</v>
      </c>
      <c r="J466" t="s">
        <v>13681</v>
      </c>
      <c r="K466" t="s">
        <v>32</v>
      </c>
      <c r="L466">
        <v>10</v>
      </c>
      <c r="M466">
        <v>9</v>
      </c>
      <c r="N466">
        <v>4</v>
      </c>
      <c r="O466" t="s">
        <v>33</v>
      </c>
      <c r="P466" t="s">
        <v>52</v>
      </c>
      <c r="Q466">
        <v>54436</v>
      </c>
      <c r="R466" s="1">
        <v>45361</v>
      </c>
      <c r="S466" t="s">
        <v>58</v>
      </c>
      <c r="T466">
        <v>606756</v>
      </c>
      <c r="U466" t="s">
        <v>14392</v>
      </c>
      <c r="V466">
        <v>504</v>
      </c>
      <c r="W466">
        <v>2396</v>
      </c>
      <c r="X466">
        <v>5</v>
      </c>
      <c r="Y466">
        <v>4792</v>
      </c>
      <c r="Z466">
        <v>11</v>
      </c>
      <c r="AA466">
        <f>Zudio_sales_data[[#This Row],[Price]]*Zudio_sales_data[[#This Row],[Quantity]]</f>
        <v>11980</v>
      </c>
      <c r="AB466" s="1">
        <v>45629</v>
      </c>
      <c r="AC466">
        <f>_xlfn.DAYS(Zudio_sales_data[[#This Row],[Last Date]],Zudio_sales_data[[#This Row],[Store Open Date]])</f>
        <v>136</v>
      </c>
      <c r="AD466" t="str">
        <f>IF(Zudio_sales_data[[#This Row],[Order Date]]&lt;=Zudio_sales_data[[#This Row],[Store Open Date]],"wrong data","right data")</f>
        <v>wrong data</v>
      </c>
      <c r="AE466">
        <f>Zudio_sales_data[[#This Row],[Sales Profit]]/Zudio_sales_data[[#This Row],[Quantity]]</f>
        <v>958.4</v>
      </c>
    </row>
    <row r="467" spans="1:31" x14ac:dyDescent="0.3">
      <c r="A467" t="s">
        <v>139</v>
      </c>
      <c r="B467" t="s">
        <v>163</v>
      </c>
      <c r="C467" t="s">
        <v>28</v>
      </c>
      <c r="D467" t="s">
        <v>87</v>
      </c>
      <c r="E467">
        <v>33</v>
      </c>
      <c r="F467">
        <v>426428</v>
      </c>
      <c r="G467" t="s">
        <v>49</v>
      </c>
      <c r="H467" s="1">
        <v>45374</v>
      </c>
      <c r="I467">
        <v>950</v>
      </c>
      <c r="J467" t="s">
        <v>13944</v>
      </c>
      <c r="K467" t="s">
        <v>74</v>
      </c>
      <c r="L467">
        <v>10</v>
      </c>
      <c r="M467">
        <v>9</v>
      </c>
      <c r="N467">
        <v>8</v>
      </c>
      <c r="O467" t="s">
        <v>33</v>
      </c>
      <c r="P467" t="s">
        <v>90</v>
      </c>
      <c r="Q467">
        <v>41241</v>
      </c>
      <c r="R467" s="1">
        <v>45357</v>
      </c>
      <c r="S467" t="s">
        <v>58</v>
      </c>
      <c r="T467">
        <v>274938</v>
      </c>
      <c r="U467" t="s">
        <v>14393</v>
      </c>
      <c r="V467">
        <v>439</v>
      </c>
      <c r="W467">
        <v>1096</v>
      </c>
      <c r="X467">
        <v>2</v>
      </c>
      <c r="Y467">
        <v>876.8</v>
      </c>
      <c r="Z467">
        <v>11</v>
      </c>
      <c r="AA467">
        <f>Zudio_sales_data[[#This Row],[Price]]*Zudio_sales_data[[#This Row],[Quantity]]</f>
        <v>2192</v>
      </c>
      <c r="AB467" s="1">
        <v>45629</v>
      </c>
      <c r="AC467">
        <f>_xlfn.DAYS(Zudio_sales_data[[#This Row],[Last Date]],Zudio_sales_data[[#This Row],[Store Open Date]])</f>
        <v>255</v>
      </c>
      <c r="AD467" t="str">
        <f>IF(Zudio_sales_data[[#This Row],[Order Date]]&lt;=Zudio_sales_data[[#This Row],[Store Open Date]],"wrong data","right data")</f>
        <v>wrong data</v>
      </c>
      <c r="AE467">
        <f>Zudio_sales_data[[#This Row],[Sales Profit]]/Zudio_sales_data[[#This Row],[Quantity]]</f>
        <v>438.4</v>
      </c>
    </row>
    <row r="468" spans="1:31" x14ac:dyDescent="0.3">
      <c r="A468" t="s">
        <v>45</v>
      </c>
      <c r="B468" t="s">
        <v>235</v>
      </c>
      <c r="C468" t="s">
        <v>28</v>
      </c>
      <c r="D468" t="s">
        <v>29</v>
      </c>
      <c r="E468">
        <v>57</v>
      </c>
      <c r="F468">
        <v>417120</v>
      </c>
      <c r="G468" t="s">
        <v>30</v>
      </c>
      <c r="H468" s="1">
        <v>45376</v>
      </c>
      <c r="I468">
        <v>1000</v>
      </c>
      <c r="J468" t="s">
        <v>13703</v>
      </c>
      <c r="K468" t="s">
        <v>685</v>
      </c>
      <c r="L468">
        <v>10</v>
      </c>
      <c r="M468">
        <v>7</v>
      </c>
      <c r="N468">
        <v>9</v>
      </c>
      <c r="O468" t="s">
        <v>33</v>
      </c>
      <c r="P468" t="s">
        <v>90</v>
      </c>
      <c r="Q468">
        <v>45400</v>
      </c>
      <c r="R468" s="1">
        <v>45326</v>
      </c>
      <c r="S468" t="s">
        <v>91</v>
      </c>
      <c r="T468">
        <v>158717</v>
      </c>
      <c r="U468" t="s">
        <v>4432</v>
      </c>
      <c r="V468">
        <v>213</v>
      </c>
      <c r="W468">
        <v>1354</v>
      </c>
      <c r="X468">
        <v>6</v>
      </c>
      <c r="Y468">
        <v>3249.6</v>
      </c>
      <c r="Z468">
        <v>9</v>
      </c>
      <c r="AA468">
        <f>Zudio_sales_data[[#This Row],[Price]]*Zudio_sales_data[[#This Row],[Quantity]]</f>
        <v>8124</v>
      </c>
      <c r="AB468" s="1">
        <v>45629</v>
      </c>
      <c r="AC468">
        <f>_xlfn.DAYS(Zudio_sales_data[[#This Row],[Last Date]],Zudio_sales_data[[#This Row],[Store Open Date]])</f>
        <v>253</v>
      </c>
      <c r="AD468" t="str">
        <f>IF(Zudio_sales_data[[#This Row],[Order Date]]&lt;=Zudio_sales_data[[#This Row],[Store Open Date]],"wrong data","right data")</f>
        <v>wrong data</v>
      </c>
      <c r="AE468">
        <f>Zudio_sales_data[[#This Row],[Sales Profit]]/Zudio_sales_data[[#This Row],[Quantity]]</f>
        <v>541.6</v>
      </c>
    </row>
    <row r="469" spans="1:31" x14ac:dyDescent="0.3">
      <c r="A469" t="s">
        <v>55</v>
      </c>
      <c r="B469" t="s">
        <v>153</v>
      </c>
      <c r="C469" t="s">
        <v>47</v>
      </c>
      <c r="D469" t="s">
        <v>66</v>
      </c>
      <c r="E469">
        <v>42</v>
      </c>
      <c r="F469">
        <v>432319</v>
      </c>
      <c r="G469" t="s">
        <v>49</v>
      </c>
      <c r="H469" s="1">
        <v>45433</v>
      </c>
      <c r="I469">
        <v>1300</v>
      </c>
      <c r="J469" t="s">
        <v>13667</v>
      </c>
      <c r="K469" t="s">
        <v>108</v>
      </c>
      <c r="L469">
        <v>10</v>
      </c>
      <c r="M469">
        <v>9</v>
      </c>
      <c r="N469">
        <v>11</v>
      </c>
      <c r="O469" t="s">
        <v>69</v>
      </c>
      <c r="P469" t="s">
        <v>34</v>
      </c>
      <c r="Q469">
        <v>86086</v>
      </c>
      <c r="R469" s="1">
        <v>45355</v>
      </c>
      <c r="S469" t="s">
        <v>58</v>
      </c>
      <c r="T469">
        <v>152024</v>
      </c>
      <c r="U469" t="s">
        <v>14394</v>
      </c>
      <c r="V469">
        <v>771</v>
      </c>
      <c r="W469">
        <v>1554</v>
      </c>
      <c r="X469">
        <v>8</v>
      </c>
      <c r="Y469">
        <v>4972.8</v>
      </c>
      <c r="Z469">
        <v>11</v>
      </c>
      <c r="AA469">
        <f>Zudio_sales_data[[#This Row],[Price]]*Zudio_sales_data[[#This Row],[Quantity]]</f>
        <v>12432</v>
      </c>
      <c r="AB469" s="1">
        <v>45629</v>
      </c>
      <c r="AC469">
        <f>_xlfn.DAYS(Zudio_sales_data[[#This Row],[Last Date]],Zudio_sales_data[[#This Row],[Store Open Date]])</f>
        <v>196</v>
      </c>
      <c r="AD469" t="str">
        <f>IF(Zudio_sales_data[[#This Row],[Order Date]]&lt;=Zudio_sales_data[[#This Row],[Store Open Date]],"wrong data","right data")</f>
        <v>wrong data</v>
      </c>
      <c r="AE469">
        <f>Zudio_sales_data[[#This Row],[Sales Profit]]/Zudio_sales_data[[#This Row],[Quantity]]</f>
        <v>621.6</v>
      </c>
    </row>
    <row r="470" spans="1:31" x14ac:dyDescent="0.3">
      <c r="A470" t="s">
        <v>26</v>
      </c>
      <c r="B470" t="s">
        <v>365</v>
      </c>
      <c r="C470" t="s">
        <v>28</v>
      </c>
      <c r="D470" t="s">
        <v>48</v>
      </c>
      <c r="E470">
        <v>29</v>
      </c>
      <c r="F470">
        <v>429911</v>
      </c>
      <c r="G470" t="s">
        <v>30</v>
      </c>
      <c r="H470" s="1">
        <v>45379</v>
      </c>
      <c r="I470">
        <v>1100</v>
      </c>
      <c r="J470" t="s">
        <v>13792</v>
      </c>
      <c r="K470" t="s">
        <v>261</v>
      </c>
      <c r="L470">
        <v>10</v>
      </c>
      <c r="M470">
        <v>7</v>
      </c>
      <c r="N470">
        <v>9</v>
      </c>
      <c r="O470" t="s">
        <v>33</v>
      </c>
      <c r="P470" t="s">
        <v>90</v>
      </c>
      <c r="Q470">
        <v>64727</v>
      </c>
      <c r="R470" s="1">
        <v>45307</v>
      </c>
      <c r="S470" t="s">
        <v>85</v>
      </c>
      <c r="T470">
        <v>596064</v>
      </c>
      <c r="U470" t="s">
        <v>14395</v>
      </c>
      <c r="V470">
        <v>561</v>
      </c>
      <c r="W470">
        <v>1021</v>
      </c>
      <c r="X470">
        <v>8</v>
      </c>
      <c r="Y470">
        <v>3267.2</v>
      </c>
      <c r="Z470">
        <v>9</v>
      </c>
      <c r="AA470">
        <f>Zudio_sales_data[[#This Row],[Price]]*Zudio_sales_data[[#This Row],[Quantity]]</f>
        <v>8168</v>
      </c>
      <c r="AB470" s="1">
        <v>45629</v>
      </c>
      <c r="AC470">
        <f>_xlfn.DAYS(Zudio_sales_data[[#This Row],[Last Date]],Zudio_sales_data[[#This Row],[Store Open Date]])</f>
        <v>250</v>
      </c>
      <c r="AD470" t="str">
        <f>IF(Zudio_sales_data[[#This Row],[Order Date]]&lt;=Zudio_sales_data[[#This Row],[Store Open Date]],"wrong data","right data")</f>
        <v>wrong data</v>
      </c>
      <c r="AE470">
        <f>Zudio_sales_data[[#This Row],[Sales Profit]]/Zudio_sales_data[[#This Row],[Quantity]]</f>
        <v>408.4</v>
      </c>
    </row>
    <row r="471" spans="1:31" x14ac:dyDescent="0.3">
      <c r="A471" t="s">
        <v>110</v>
      </c>
      <c r="B471" t="s">
        <v>132</v>
      </c>
      <c r="C471" t="s">
        <v>47</v>
      </c>
      <c r="D471" t="s">
        <v>77</v>
      </c>
      <c r="E471">
        <v>97</v>
      </c>
      <c r="F471">
        <v>429648</v>
      </c>
      <c r="G471" t="s">
        <v>30</v>
      </c>
      <c r="H471" s="1">
        <v>45377</v>
      </c>
      <c r="I471">
        <v>1400</v>
      </c>
      <c r="J471" t="s">
        <v>13587</v>
      </c>
      <c r="K471" t="s">
        <v>678</v>
      </c>
      <c r="L471">
        <v>10</v>
      </c>
      <c r="M471">
        <v>9</v>
      </c>
      <c r="N471">
        <v>17</v>
      </c>
      <c r="O471" t="s">
        <v>33</v>
      </c>
      <c r="P471" t="s">
        <v>34</v>
      </c>
      <c r="Q471">
        <v>87101</v>
      </c>
      <c r="R471" s="1">
        <v>45331</v>
      </c>
      <c r="S471" t="s">
        <v>91</v>
      </c>
      <c r="T471">
        <v>590073</v>
      </c>
      <c r="U471" t="s">
        <v>14396</v>
      </c>
      <c r="V471">
        <v>558</v>
      </c>
      <c r="W471">
        <v>725</v>
      </c>
      <c r="X471">
        <v>8</v>
      </c>
      <c r="Y471">
        <v>2320</v>
      </c>
      <c r="Z471">
        <v>11</v>
      </c>
      <c r="AA471">
        <f>Zudio_sales_data[[#This Row],[Price]]*Zudio_sales_data[[#This Row],[Quantity]]</f>
        <v>5800</v>
      </c>
      <c r="AB471" s="1">
        <v>45629</v>
      </c>
      <c r="AC471">
        <f>_xlfn.DAYS(Zudio_sales_data[[#This Row],[Last Date]],Zudio_sales_data[[#This Row],[Store Open Date]])</f>
        <v>252</v>
      </c>
      <c r="AD471" t="str">
        <f>IF(Zudio_sales_data[[#This Row],[Order Date]]&lt;=Zudio_sales_data[[#This Row],[Store Open Date]],"wrong data","right data")</f>
        <v>wrong data</v>
      </c>
      <c r="AE471">
        <f>Zudio_sales_data[[#This Row],[Sales Profit]]/Zudio_sales_data[[#This Row],[Quantity]]</f>
        <v>290</v>
      </c>
    </row>
    <row r="472" spans="1:31" x14ac:dyDescent="0.3">
      <c r="A472" t="s">
        <v>45</v>
      </c>
      <c r="B472" t="s">
        <v>219</v>
      </c>
      <c r="C472" t="s">
        <v>47</v>
      </c>
      <c r="D472" t="s">
        <v>101</v>
      </c>
      <c r="E472">
        <v>56</v>
      </c>
      <c r="F472">
        <v>421208</v>
      </c>
      <c r="G472" t="s">
        <v>49</v>
      </c>
      <c r="H472" s="1">
        <v>45446</v>
      </c>
      <c r="I472">
        <v>800</v>
      </c>
      <c r="J472" t="s">
        <v>13492</v>
      </c>
      <c r="K472" t="s">
        <v>350</v>
      </c>
      <c r="L472">
        <v>10</v>
      </c>
      <c r="M472">
        <v>7</v>
      </c>
      <c r="N472">
        <v>4</v>
      </c>
      <c r="O472" t="s">
        <v>69</v>
      </c>
      <c r="P472" t="s">
        <v>62</v>
      </c>
      <c r="Q472">
        <v>18894</v>
      </c>
      <c r="R472" s="1">
        <v>45383</v>
      </c>
      <c r="S472" t="s">
        <v>63</v>
      </c>
      <c r="T472">
        <v>262070</v>
      </c>
      <c r="U472" t="s">
        <v>14397</v>
      </c>
      <c r="V472">
        <v>932</v>
      </c>
      <c r="W472">
        <v>2295</v>
      </c>
      <c r="X472">
        <v>2</v>
      </c>
      <c r="Y472">
        <v>1836</v>
      </c>
      <c r="Z472">
        <v>9</v>
      </c>
      <c r="AA472">
        <f>Zudio_sales_data[[#This Row],[Price]]*Zudio_sales_data[[#This Row],[Quantity]]</f>
        <v>4590</v>
      </c>
      <c r="AB472" s="1">
        <v>45629</v>
      </c>
      <c r="AC472">
        <f>_xlfn.DAYS(Zudio_sales_data[[#This Row],[Last Date]],Zudio_sales_data[[#This Row],[Store Open Date]])</f>
        <v>183</v>
      </c>
      <c r="AD472" t="str">
        <f>IF(Zudio_sales_data[[#This Row],[Order Date]]&lt;=Zudio_sales_data[[#This Row],[Store Open Date]],"wrong data","right data")</f>
        <v>wrong data</v>
      </c>
      <c r="AE472">
        <f>Zudio_sales_data[[#This Row],[Sales Profit]]/Zudio_sales_data[[#This Row],[Quantity]]</f>
        <v>918</v>
      </c>
    </row>
    <row r="473" spans="1:31" x14ac:dyDescent="0.3">
      <c r="A473" t="s">
        <v>139</v>
      </c>
      <c r="B473" t="s">
        <v>121</v>
      </c>
      <c r="C473" t="s">
        <v>39</v>
      </c>
      <c r="D473" t="s">
        <v>87</v>
      </c>
      <c r="E473">
        <v>65</v>
      </c>
      <c r="F473">
        <v>436209</v>
      </c>
      <c r="G473" t="s">
        <v>30</v>
      </c>
      <c r="H473" s="1">
        <v>45478</v>
      </c>
      <c r="I473">
        <v>1400</v>
      </c>
      <c r="J473" t="s">
        <v>13635</v>
      </c>
      <c r="K473" t="s">
        <v>550</v>
      </c>
      <c r="L473">
        <v>10</v>
      </c>
      <c r="M473">
        <v>7</v>
      </c>
      <c r="N473">
        <v>6</v>
      </c>
      <c r="O473" t="s">
        <v>69</v>
      </c>
      <c r="P473" t="s">
        <v>52</v>
      </c>
      <c r="Q473">
        <v>54262</v>
      </c>
      <c r="R473" s="1">
        <v>45389</v>
      </c>
      <c r="S473" t="s">
        <v>63</v>
      </c>
      <c r="T473">
        <v>306766</v>
      </c>
      <c r="U473" t="s">
        <v>14398</v>
      </c>
      <c r="V473">
        <v>413</v>
      </c>
      <c r="W473">
        <v>1189</v>
      </c>
      <c r="X473">
        <v>2</v>
      </c>
      <c r="Y473">
        <v>951.2</v>
      </c>
      <c r="Z473">
        <v>9</v>
      </c>
      <c r="AA473">
        <f>Zudio_sales_data[[#This Row],[Price]]*Zudio_sales_data[[#This Row],[Quantity]]</f>
        <v>2378</v>
      </c>
      <c r="AB473" s="1">
        <v>45629</v>
      </c>
      <c r="AC473">
        <f>_xlfn.DAYS(Zudio_sales_data[[#This Row],[Last Date]],Zudio_sales_data[[#This Row],[Store Open Date]])</f>
        <v>151</v>
      </c>
      <c r="AD473" t="str">
        <f>IF(Zudio_sales_data[[#This Row],[Order Date]]&lt;=Zudio_sales_data[[#This Row],[Store Open Date]],"wrong data","right data")</f>
        <v>wrong data</v>
      </c>
      <c r="AE473">
        <f>Zudio_sales_data[[#This Row],[Sales Profit]]/Zudio_sales_data[[#This Row],[Quantity]]</f>
        <v>475.6</v>
      </c>
    </row>
    <row r="474" spans="1:31" x14ac:dyDescent="0.3">
      <c r="A474" t="s">
        <v>26</v>
      </c>
      <c r="B474" t="s">
        <v>27</v>
      </c>
      <c r="C474" t="s">
        <v>39</v>
      </c>
      <c r="D474" t="s">
        <v>29</v>
      </c>
      <c r="E474">
        <v>22</v>
      </c>
      <c r="F474">
        <v>419567</v>
      </c>
      <c r="G474" t="s">
        <v>30</v>
      </c>
      <c r="H474" s="1">
        <v>45484</v>
      </c>
      <c r="I474">
        <v>1100</v>
      </c>
      <c r="J474" t="s">
        <v>6624</v>
      </c>
      <c r="K474" t="s">
        <v>350</v>
      </c>
      <c r="L474">
        <v>11</v>
      </c>
      <c r="M474">
        <v>8</v>
      </c>
      <c r="N474">
        <v>13</v>
      </c>
      <c r="O474" t="s">
        <v>33</v>
      </c>
      <c r="P474" t="s">
        <v>52</v>
      </c>
      <c r="Q474">
        <v>17166</v>
      </c>
      <c r="R474" s="1">
        <v>45427</v>
      </c>
      <c r="S474" t="s">
        <v>104</v>
      </c>
      <c r="T474">
        <v>238494</v>
      </c>
      <c r="U474" t="s">
        <v>14399</v>
      </c>
      <c r="V474">
        <v>600</v>
      </c>
      <c r="W474">
        <v>1098</v>
      </c>
      <c r="X474">
        <v>8</v>
      </c>
      <c r="Y474">
        <v>3513.6</v>
      </c>
      <c r="Z474">
        <v>9</v>
      </c>
      <c r="AA474">
        <f>Zudio_sales_data[[#This Row],[Price]]*Zudio_sales_data[[#This Row],[Quantity]]</f>
        <v>8784</v>
      </c>
      <c r="AB474" s="1">
        <v>45629</v>
      </c>
      <c r="AC474">
        <f>_xlfn.DAYS(Zudio_sales_data[[#This Row],[Last Date]],Zudio_sales_data[[#This Row],[Store Open Date]])</f>
        <v>145</v>
      </c>
      <c r="AD474" t="str">
        <f>IF(Zudio_sales_data[[#This Row],[Order Date]]&lt;=Zudio_sales_data[[#This Row],[Store Open Date]],"wrong data","right data")</f>
        <v>wrong data</v>
      </c>
      <c r="AE474">
        <f>Zudio_sales_data[[#This Row],[Sales Profit]]/Zudio_sales_data[[#This Row],[Quantity]]</f>
        <v>439.2</v>
      </c>
    </row>
    <row r="475" spans="1:31" x14ac:dyDescent="0.3">
      <c r="A475" t="s">
        <v>45</v>
      </c>
      <c r="B475" t="s">
        <v>362</v>
      </c>
      <c r="C475" t="s">
        <v>47</v>
      </c>
      <c r="D475" t="s">
        <v>29</v>
      </c>
      <c r="E475">
        <v>22</v>
      </c>
      <c r="F475">
        <v>435672</v>
      </c>
      <c r="G475" t="s">
        <v>49</v>
      </c>
      <c r="H475" s="1">
        <v>45473</v>
      </c>
      <c r="I475">
        <v>1100</v>
      </c>
      <c r="J475" t="s">
        <v>13985</v>
      </c>
      <c r="K475" t="s">
        <v>659</v>
      </c>
      <c r="L475">
        <v>9</v>
      </c>
      <c r="M475">
        <v>8</v>
      </c>
      <c r="N475">
        <v>10</v>
      </c>
      <c r="O475" t="s">
        <v>33</v>
      </c>
      <c r="P475" t="s">
        <v>52</v>
      </c>
      <c r="Q475">
        <v>66648</v>
      </c>
      <c r="R475" s="1">
        <v>45454</v>
      </c>
      <c r="S475" t="s">
        <v>43</v>
      </c>
      <c r="T475">
        <v>510672</v>
      </c>
      <c r="U475" t="s">
        <v>14400</v>
      </c>
      <c r="V475">
        <v>444</v>
      </c>
      <c r="W475">
        <v>2225</v>
      </c>
      <c r="X475">
        <v>5</v>
      </c>
      <c r="Y475">
        <v>4450</v>
      </c>
      <c r="Z475">
        <v>11</v>
      </c>
      <c r="AA475">
        <f>Zudio_sales_data[[#This Row],[Price]]*Zudio_sales_data[[#This Row],[Quantity]]</f>
        <v>11125</v>
      </c>
      <c r="AB475" s="1">
        <v>45629</v>
      </c>
      <c r="AC475">
        <f>_xlfn.DAYS(Zudio_sales_data[[#This Row],[Last Date]],Zudio_sales_data[[#This Row],[Store Open Date]])</f>
        <v>156</v>
      </c>
      <c r="AD475" t="str">
        <f>IF(Zudio_sales_data[[#This Row],[Order Date]]&lt;=Zudio_sales_data[[#This Row],[Store Open Date]],"wrong data","right data")</f>
        <v>wrong data</v>
      </c>
      <c r="AE475">
        <f>Zudio_sales_data[[#This Row],[Sales Profit]]/Zudio_sales_data[[#This Row],[Quantity]]</f>
        <v>890</v>
      </c>
    </row>
    <row r="476" spans="1:31" x14ac:dyDescent="0.3">
      <c r="A476" t="s">
        <v>37</v>
      </c>
      <c r="B476" t="s">
        <v>257</v>
      </c>
      <c r="C476" t="s">
        <v>39</v>
      </c>
      <c r="D476" t="s">
        <v>77</v>
      </c>
      <c r="E476">
        <v>63</v>
      </c>
      <c r="F476">
        <v>423726</v>
      </c>
      <c r="G476" t="s">
        <v>49</v>
      </c>
      <c r="H476" s="1">
        <v>45510</v>
      </c>
      <c r="I476">
        <v>1000</v>
      </c>
      <c r="J476" t="s">
        <v>3044</v>
      </c>
      <c r="K476" t="s">
        <v>350</v>
      </c>
      <c r="L476">
        <v>10</v>
      </c>
      <c r="M476">
        <v>7</v>
      </c>
      <c r="N476">
        <v>11</v>
      </c>
      <c r="O476" t="s">
        <v>69</v>
      </c>
      <c r="P476" t="s">
        <v>62</v>
      </c>
      <c r="Q476">
        <v>80559</v>
      </c>
      <c r="R476" s="1">
        <v>45384</v>
      </c>
      <c r="S476" t="s">
        <v>63</v>
      </c>
      <c r="T476">
        <v>406425</v>
      </c>
      <c r="U476" t="s">
        <v>14401</v>
      </c>
      <c r="V476">
        <v>743</v>
      </c>
      <c r="W476">
        <v>2886</v>
      </c>
      <c r="X476">
        <v>1</v>
      </c>
      <c r="Y476">
        <v>1154.4000000000001</v>
      </c>
      <c r="Z476">
        <v>9</v>
      </c>
      <c r="AA476">
        <f>Zudio_sales_data[[#This Row],[Price]]*Zudio_sales_data[[#This Row],[Quantity]]</f>
        <v>2886</v>
      </c>
      <c r="AB476" s="1">
        <v>45629</v>
      </c>
      <c r="AC476">
        <f>_xlfn.DAYS(Zudio_sales_data[[#This Row],[Last Date]],Zudio_sales_data[[#This Row],[Store Open Date]])</f>
        <v>119</v>
      </c>
      <c r="AD476" t="str">
        <f>IF(Zudio_sales_data[[#This Row],[Order Date]]&lt;=Zudio_sales_data[[#This Row],[Store Open Date]],"wrong data","right data")</f>
        <v>wrong data</v>
      </c>
      <c r="AE476">
        <f>Zudio_sales_data[[#This Row],[Sales Profit]]/Zudio_sales_data[[#This Row],[Quantity]]</f>
        <v>1154.4000000000001</v>
      </c>
    </row>
    <row r="477" spans="1:31" x14ac:dyDescent="0.3">
      <c r="A477" t="s">
        <v>37</v>
      </c>
      <c r="B477" t="s">
        <v>111</v>
      </c>
      <c r="C477" t="s">
        <v>28</v>
      </c>
      <c r="D477" t="s">
        <v>82</v>
      </c>
      <c r="E477">
        <v>10</v>
      </c>
      <c r="F477">
        <v>439824</v>
      </c>
      <c r="G477" t="s">
        <v>30</v>
      </c>
      <c r="H477" s="1">
        <v>45451</v>
      </c>
      <c r="I477">
        <v>1200</v>
      </c>
      <c r="J477" t="s">
        <v>13567</v>
      </c>
      <c r="K477" t="s">
        <v>114</v>
      </c>
      <c r="L477">
        <v>11</v>
      </c>
      <c r="M477">
        <v>8</v>
      </c>
      <c r="N477">
        <v>10</v>
      </c>
      <c r="O477" t="s">
        <v>69</v>
      </c>
      <c r="P477" t="s">
        <v>62</v>
      </c>
      <c r="Q477">
        <v>39849</v>
      </c>
      <c r="R477" s="1">
        <v>45408</v>
      </c>
      <c r="S477" t="s">
        <v>63</v>
      </c>
      <c r="T477">
        <v>797067</v>
      </c>
      <c r="U477" t="s">
        <v>14402</v>
      </c>
      <c r="V477">
        <v>800</v>
      </c>
      <c r="W477">
        <v>2284</v>
      </c>
      <c r="X477">
        <v>5</v>
      </c>
      <c r="Y477">
        <v>4568</v>
      </c>
      <c r="Z477">
        <v>9</v>
      </c>
      <c r="AA477">
        <f>Zudio_sales_data[[#This Row],[Price]]*Zudio_sales_data[[#This Row],[Quantity]]</f>
        <v>11420</v>
      </c>
      <c r="AB477" s="1">
        <v>45629</v>
      </c>
      <c r="AC477">
        <f>_xlfn.DAYS(Zudio_sales_data[[#This Row],[Last Date]],Zudio_sales_data[[#This Row],[Store Open Date]])</f>
        <v>178</v>
      </c>
      <c r="AD477" t="str">
        <f>IF(Zudio_sales_data[[#This Row],[Order Date]]&lt;=Zudio_sales_data[[#This Row],[Store Open Date]],"wrong data","right data")</f>
        <v>wrong data</v>
      </c>
      <c r="AE477">
        <f>Zudio_sales_data[[#This Row],[Sales Profit]]/Zudio_sales_data[[#This Row],[Quantity]]</f>
        <v>913.6</v>
      </c>
    </row>
    <row r="478" spans="1:31" x14ac:dyDescent="0.3">
      <c r="A478" t="s">
        <v>139</v>
      </c>
      <c r="B478" t="s">
        <v>310</v>
      </c>
      <c r="C478" t="s">
        <v>39</v>
      </c>
      <c r="D478" t="s">
        <v>29</v>
      </c>
      <c r="E478">
        <v>69</v>
      </c>
      <c r="F478">
        <v>431138</v>
      </c>
      <c r="G478" t="s">
        <v>30</v>
      </c>
      <c r="H478" s="1">
        <v>45486</v>
      </c>
      <c r="I478">
        <v>800</v>
      </c>
      <c r="J478" t="s">
        <v>13568</v>
      </c>
      <c r="K478" t="s">
        <v>715</v>
      </c>
      <c r="L478">
        <v>11</v>
      </c>
      <c r="M478">
        <v>8</v>
      </c>
      <c r="N478">
        <v>5</v>
      </c>
      <c r="O478" t="s">
        <v>33</v>
      </c>
      <c r="P478" t="s">
        <v>52</v>
      </c>
      <c r="Q478">
        <v>10891</v>
      </c>
      <c r="R478" s="1">
        <v>45417</v>
      </c>
      <c r="S478" t="s">
        <v>104</v>
      </c>
      <c r="T478">
        <v>129396</v>
      </c>
      <c r="U478" t="s">
        <v>14403</v>
      </c>
      <c r="V478">
        <v>432</v>
      </c>
      <c r="W478">
        <v>1044</v>
      </c>
      <c r="X478">
        <v>4</v>
      </c>
      <c r="Y478">
        <v>1670.4</v>
      </c>
      <c r="Z478">
        <v>9</v>
      </c>
      <c r="AA478">
        <f>Zudio_sales_data[[#This Row],[Price]]*Zudio_sales_data[[#This Row],[Quantity]]</f>
        <v>4176</v>
      </c>
      <c r="AB478" s="1">
        <v>45629</v>
      </c>
      <c r="AC478">
        <f>_xlfn.DAYS(Zudio_sales_data[[#This Row],[Last Date]],Zudio_sales_data[[#This Row],[Store Open Date]])</f>
        <v>143</v>
      </c>
      <c r="AD478" t="str">
        <f>IF(Zudio_sales_data[[#This Row],[Order Date]]&lt;=Zudio_sales_data[[#This Row],[Store Open Date]],"wrong data","right data")</f>
        <v>wrong data</v>
      </c>
      <c r="AE478">
        <f>Zudio_sales_data[[#This Row],[Sales Profit]]/Zudio_sales_data[[#This Row],[Quantity]]</f>
        <v>417.6</v>
      </c>
    </row>
    <row r="479" spans="1:31" x14ac:dyDescent="0.3">
      <c r="A479" t="s">
        <v>37</v>
      </c>
      <c r="B479" t="s">
        <v>100</v>
      </c>
      <c r="C479" t="s">
        <v>47</v>
      </c>
      <c r="D479" t="s">
        <v>66</v>
      </c>
      <c r="E479">
        <v>5</v>
      </c>
      <c r="F479">
        <v>424943</v>
      </c>
      <c r="G479" t="s">
        <v>30</v>
      </c>
      <c r="H479" s="1">
        <v>45480</v>
      </c>
      <c r="I479">
        <v>950</v>
      </c>
      <c r="J479" t="s">
        <v>13796</v>
      </c>
      <c r="K479" t="s">
        <v>79</v>
      </c>
      <c r="L479">
        <v>10</v>
      </c>
      <c r="M479">
        <v>9</v>
      </c>
      <c r="N479">
        <v>19</v>
      </c>
      <c r="O479" t="s">
        <v>69</v>
      </c>
      <c r="P479" t="s">
        <v>52</v>
      </c>
      <c r="Q479">
        <v>95424</v>
      </c>
      <c r="R479" s="1">
        <v>45450</v>
      </c>
      <c r="S479" t="s">
        <v>43</v>
      </c>
      <c r="T479">
        <v>839823</v>
      </c>
      <c r="U479" t="s">
        <v>14404</v>
      </c>
      <c r="V479">
        <v>223</v>
      </c>
      <c r="W479">
        <v>871</v>
      </c>
      <c r="X479">
        <v>6</v>
      </c>
      <c r="Y479">
        <v>2090.4</v>
      </c>
      <c r="Z479">
        <v>11</v>
      </c>
      <c r="AA479">
        <f>Zudio_sales_data[[#This Row],[Price]]*Zudio_sales_data[[#This Row],[Quantity]]</f>
        <v>5226</v>
      </c>
      <c r="AB479" s="1">
        <v>45629</v>
      </c>
      <c r="AC479">
        <f>_xlfn.DAYS(Zudio_sales_data[[#This Row],[Last Date]],Zudio_sales_data[[#This Row],[Store Open Date]])</f>
        <v>149</v>
      </c>
      <c r="AD479" t="str">
        <f>IF(Zudio_sales_data[[#This Row],[Order Date]]&lt;=Zudio_sales_data[[#This Row],[Store Open Date]],"wrong data","right data")</f>
        <v>wrong data</v>
      </c>
      <c r="AE479">
        <f>Zudio_sales_data[[#This Row],[Sales Profit]]/Zudio_sales_data[[#This Row],[Quantity]]</f>
        <v>348.40000000000003</v>
      </c>
    </row>
    <row r="480" spans="1:31" x14ac:dyDescent="0.3">
      <c r="A480" t="s">
        <v>117</v>
      </c>
      <c r="B480" t="s">
        <v>179</v>
      </c>
      <c r="C480" t="s">
        <v>39</v>
      </c>
      <c r="D480" t="s">
        <v>40</v>
      </c>
      <c r="E480">
        <v>71</v>
      </c>
      <c r="F480">
        <v>415080</v>
      </c>
      <c r="G480" t="s">
        <v>30</v>
      </c>
      <c r="H480" s="1">
        <v>45571</v>
      </c>
      <c r="I480">
        <v>1100</v>
      </c>
      <c r="J480" t="s">
        <v>13631</v>
      </c>
      <c r="K480" t="s">
        <v>203</v>
      </c>
      <c r="L480">
        <v>11</v>
      </c>
      <c r="M480">
        <v>8</v>
      </c>
      <c r="N480">
        <v>9</v>
      </c>
      <c r="O480" t="s">
        <v>69</v>
      </c>
      <c r="P480" t="s">
        <v>62</v>
      </c>
      <c r="Q480">
        <v>65886</v>
      </c>
      <c r="R480" s="1">
        <v>45410</v>
      </c>
      <c r="S480" t="s">
        <v>63</v>
      </c>
      <c r="T480">
        <v>319274</v>
      </c>
      <c r="U480" t="s">
        <v>14405</v>
      </c>
      <c r="V480">
        <v>838</v>
      </c>
      <c r="W480">
        <v>2631</v>
      </c>
      <c r="X480">
        <v>3</v>
      </c>
      <c r="Y480">
        <v>3157.2</v>
      </c>
      <c r="Z480">
        <v>9</v>
      </c>
      <c r="AA480">
        <f>Zudio_sales_data[[#This Row],[Price]]*Zudio_sales_data[[#This Row],[Quantity]]</f>
        <v>7893</v>
      </c>
      <c r="AB480" s="1">
        <v>45629</v>
      </c>
      <c r="AC480">
        <f>_xlfn.DAYS(Zudio_sales_data[[#This Row],[Last Date]],Zudio_sales_data[[#This Row],[Store Open Date]])</f>
        <v>58</v>
      </c>
      <c r="AD480" t="str">
        <f>IF(Zudio_sales_data[[#This Row],[Order Date]]&lt;=Zudio_sales_data[[#This Row],[Store Open Date]],"wrong data","right data")</f>
        <v>wrong data</v>
      </c>
      <c r="AE480">
        <f>Zudio_sales_data[[#This Row],[Sales Profit]]/Zudio_sales_data[[#This Row],[Quantity]]</f>
        <v>1052.3999999999999</v>
      </c>
    </row>
    <row r="481" spans="1:31" x14ac:dyDescent="0.3">
      <c r="A481" t="s">
        <v>110</v>
      </c>
      <c r="B481" t="s">
        <v>286</v>
      </c>
      <c r="C481" t="s">
        <v>39</v>
      </c>
      <c r="D481" t="s">
        <v>82</v>
      </c>
      <c r="E481">
        <v>32</v>
      </c>
      <c r="F481">
        <v>430251</v>
      </c>
      <c r="G481" t="s">
        <v>30</v>
      </c>
      <c r="H481" s="1">
        <v>45558</v>
      </c>
      <c r="I481">
        <v>800</v>
      </c>
      <c r="J481" t="s">
        <v>13837</v>
      </c>
      <c r="K481" t="s">
        <v>265</v>
      </c>
      <c r="L481">
        <v>10</v>
      </c>
      <c r="M481">
        <v>9</v>
      </c>
      <c r="N481">
        <v>14</v>
      </c>
      <c r="O481" t="s">
        <v>69</v>
      </c>
      <c r="P481" t="s">
        <v>34</v>
      </c>
      <c r="Q481">
        <v>34296</v>
      </c>
      <c r="R481" s="1">
        <v>45448</v>
      </c>
      <c r="S481" t="s">
        <v>43</v>
      </c>
      <c r="T481">
        <v>790685</v>
      </c>
      <c r="U481" t="s">
        <v>14406</v>
      </c>
      <c r="V481">
        <v>854</v>
      </c>
      <c r="W481">
        <v>2121</v>
      </c>
      <c r="X481">
        <v>4</v>
      </c>
      <c r="Y481">
        <v>3393.6</v>
      </c>
      <c r="Z481">
        <v>11</v>
      </c>
      <c r="AA481">
        <f>Zudio_sales_data[[#This Row],[Price]]*Zudio_sales_data[[#This Row],[Quantity]]</f>
        <v>8484</v>
      </c>
      <c r="AB481" s="1">
        <v>45629</v>
      </c>
      <c r="AC481">
        <f>_xlfn.DAYS(Zudio_sales_data[[#This Row],[Last Date]],Zudio_sales_data[[#This Row],[Store Open Date]])</f>
        <v>71</v>
      </c>
      <c r="AD481" t="str">
        <f>IF(Zudio_sales_data[[#This Row],[Order Date]]&lt;=Zudio_sales_data[[#This Row],[Store Open Date]],"wrong data","right data")</f>
        <v>wrong data</v>
      </c>
      <c r="AE481">
        <f>Zudio_sales_data[[#This Row],[Sales Profit]]/Zudio_sales_data[[#This Row],[Quantity]]</f>
        <v>848.4</v>
      </c>
    </row>
    <row r="482" spans="1:31" x14ac:dyDescent="0.3">
      <c r="A482" t="s">
        <v>37</v>
      </c>
      <c r="B482" t="s">
        <v>111</v>
      </c>
      <c r="C482" t="s">
        <v>28</v>
      </c>
      <c r="D482" t="s">
        <v>101</v>
      </c>
      <c r="E482">
        <v>94</v>
      </c>
      <c r="F482">
        <v>404418</v>
      </c>
      <c r="G482" t="s">
        <v>30</v>
      </c>
      <c r="H482" s="1">
        <v>45605</v>
      </c>
      <c r="I482">
        <v>1300</v>
      </c>
      <c r="J482" t="s">
        <v>10050</v>
      </c>
      <c r="K482" t="s">
        <v>268</v>
      </c>
      <c r="L482">
        <v>10</v>
      </c>
      <c r="M482">
        <v>9</v>
      </c>
      <c r="N482">
        <v>20</v>
      </c>
      <c r="O482" t="s">
        <v>69</v>
      </c>
      <c r="P482" t="s">
        <v>90</v>
      </c>
      <c r="Q482">
        <v>66493</v>
      </c>
      <c r="R482" s="1">
        <v>45460</v>
      </c>
      <c r="S482" t="s">
        <v>43</v>
      </c>
      <c r="T482">
        <v>267607</v>
      </c>
      <c r="U482" t="s">
        <v>14407</v>
      </c>
      <c r="V482">
        <v>803</v>
      </c>
      <c r="W482">
        <v>1612</v>
      </c>
      <c r="X482">
        <v>5</v>
      </c>
      <c r="Y482">
        <v>3224</v>
      </c>
      <c r="Z482">
        <v>11</v>
      </c>
      <c r="AA482">
        <f>Zudio_sales_data[[#This Row],[Price]]*Zudio_sales_data[[#This Row],[Quantity]]</f>
        <v>8060</v>
      </c>
      <c r="AB482" s="1">
        <v>45629</v>
      </c>
      <c r="AC482">
        <f>_xlfn.DAYS(Zudio_sales_data[[#This Row],[Last Date]],Zudio_sales_data[[#This Row],[Store Open Date]])</f>
        <v>24</v>
      </c>
      <c r="AD482" t="str">
        <f>IF(Zudio_sales_data[[#This Row],[Order Date]]&lt;=Zudio_sales_data[[#This Row],[Store Open Date]],"wrong data","right data")</f>
        <v>wrong data</v>
      </c>
      <c r="AE482">
        <f>Zudio_sales_data[[#This Row],[Sales Profit]]/Zudio_sales_data[[#This Row],[Quantity]]</f>
        <v>644.79999999999995</v>
      </c>
    </row>
    <row r="483" spans="1:31" x14ac:dyDescent="0.3">
      <c r="A483" t="s">
        <v>71</v>
      </c>
      <c r="B483" t="s">
        <v>362</v>
      </c>
      <c r="C483" t="s">
        <v>28</v>
      </c>
      <c r="D483" t="s">
        <v>77</v>
      </c>
      <c r="E483">
        <v>26</v>
      </c>
      <c r="F483">
        <v>414534</v>
      </c>
      <c r="G483" t="s">
        <v>30</v>
      </c>
      <c r="H483" s="1">
        <v>45583</v>
      </c>
      <c r="I483">
        <v>1400</v>
      </c>
      <c r="J483" t="s">
        <v>13734</v>
      </c>
      <c r="K483" t="s">
        <v>181</v>
      </c>
      <c r="L483">
        <v>11</v>
      </c>
      <c r="M483">
        <v>8</v>
      </c>
      <c r="N483">
        <v>8</v>
      </c>
      <c r="O483" t="s">
        <v>33</v>
      </c>
      <c r="P483" t="s">
        <v>52</v>
      </c>
      <c r="Q483">
        <v>45384</v>
      </c>
      <c r="R483" s="1">
        <v>45532</v>
      </c>
      <c r="S483" t="s">
        <v>53</v>
      </c>
      <c r="T483">
        <v>578995</v>
      </c>
      <c r="U483" t="s">
        <v>14408</v>
      </c>
      <c r="V483">
        <v>781</v>
      </c>
      <c r="W483">
        <v>2359</v>
      </c>
      <c r="X483">
        <v>3</v>
      </c>
      <c r="Y483">
        <v>2830.8</v>
      </c>
      <c r="Z483">
        <v>9</v>
      </c>
      <c r="AA483">
        <f>Zudio_sales_data[[#This Row],[Price]]*Zudio_sales_data[[#This Row],[Quantity]]</f>
        <v>7077</v>
      </c>
      <c r="AB483" s="1">
        <v>45629</v>
      </c>
      <c r="AC483">
        <f>_xlfn.DAYS(Zudio_sales_data[[#This Row],[Last Date]],Zudio_sales_data[[#This Row],[Store Open Date]])</f>
        <v>46</v>
      </c>
      <c r="AD483" t="str">
        <f>IF(Zudio_sales_data[[#This Row],[Order Date]]&lt;=Zudio_sales_data[[#This Row],[Store Open Date]],"wrong data","right data")</f>
        <v>wrong data</v>
      </c>
      <c r="AE483">
        <f>Zudio_sales_data[[#This Row],[Sales Profit]]/Zudio_sales_data[[#This Row],[Quantity]]</f>
        <v>943.6</v>
      </c>
    </row>
    <row r="484" spans="1:31" x14ac:dyDescent="0.3">
      <c r="A484" t="s">
        <v>139</v>
      </c>
      <c r="B484" t="s">
        <v>286</v>
      </c>
      <c r="C484" t="s">
        <v>39</v>
      </c>
      <c r="D484" t="s">
        <v>48</v>
      </c>
      <c r="E484">
        <v>54</v>
      </c>
      <c r="F484">
        <v>429866</v>
      </c>
      <c r="G484" t="s">
        <v>49</v>
      </c>
      <c r="H484" s="1">
        <v>45624</v>
      </c>
      <c r="I484">
        <v>1000</v>
      </c>
      <c r="J484" t="s">
        <v>9509</v>
      </c>
      <c r="K484" t="s">
        <v>119</v>
      </c>
      <c r="L484">
        <v>9</v>
      </c>
      <c r="M484">
        <v>8</v>
      </c>
      <c r="N484">
        <v>14</v>
      </c>
      <c r="O484" t="s">
        <v>69</v>
      </c>
      <c r="P484" t="s">
        <v>34</v>
      </c>
      <c r="Q484">
        <v>20039</v>
      </c>
      <c r="R484" s="1">
        <v>45578</v>
      </c>
      <c r="S484" t="s">
        <v>115</v>
      </c>
      <c r="T484">
        <v>877019</v>
      </c>
      <c r="U484" t="s">
        <v>14409</v>
      </c>
      <c r="V484">
        <v>687</v>
      </c>
      <c r="W484">
        <v>2147</v>
      </c>
      <c r="X484">
        <v>2</v>
      </c>
      <c r="Y484">
        <v>1717.6</v>
      </c>
      <c r="Z484">
        <v>11</v>
      </c>
      <c r="AA484">
        <f>Zudio_sales_data[[#This Row],[Price]]*Zudio_sales_data[[#This Row],[Quantity]]</f>
        <v>4294</v>
      </c>
      <c r="AB484" s="1">
        <v>45629</v>
      </c>
      <c r="AC484">
        <f>_xlfn.DAYS(Zudio_sales_data[[#This Row],[Last Date]],Zudio_sales_data[[#This Row],[Store Open Date]])</f>
        <v>5</v>
      </c>
      <c r="AD484" t="str">
        <f>IF(Zudio_sales_data[[#This Row],[Order Date]]&lt;=Zudio_sales_data[[#This Row],[Store Open Date]],"wrong data","right data")</f>
        <v>wrong data</v>
      </c>
      <c r="AE484">
        <f>Zudio_sales_data[[#This Row],[Sales Profit]]/Zudio_sales_data[[#This Row],[Quantity]]</f>
        <v>858.8</v>
      </c>
    </row>
    <row r="485" spans="1:31" x14ac:dyDescent="0.3">
      <c r="A485" t="s">
        <v>45</v>
      </c>
      <c r="B485" t="s">
        <v>337</v>
      </c>
      <c r="C485" t="s">
        <v>28</v>
      </c>
      <c r="D485" t="s">
        <v>229</v>
      </c>
      <c r="E485">
        <v>57</v>
      </c>
      <c r="F485">
        <v>421290</v>
      </c>
      <c r="G485" t="s">
        <v>30</v>
      </c>
      <c r="H485" s="1">
        <v>45535</v>
      </c>
      <c r="I485">
        <v>950</v>
      </c>
      <c r="J485" t="s">
        <v>13629</v>
      </c>
      <c r="K485" t="s">
        <v>758</v>
      </c>
      <c r="L485">
        <v>10</v>
      </c>
      <c r="M485">
        <v>9</v>
      </c>
      <c r="N485">
        <v>10</v>
      </c>
      <c r="O485" t="s">
        <v>33</v>
      </c>
      <c r="P485" t="s">
        <v>34</v>
      </c>
      <c r="Q485">
        <v>79388</v>
      </c>
      <c r="R485" s="1">
        <v>45304</v>
      </c>
      <c r="S485" t="s">
        <v>85</v>
      </c>
      <c r="T485">
        <v>839767</v>
      </c>
      <c r="U485" t="s">
        <v>14410</v>
      </c>
      <c r="V485">
        <v>944</v>
      </c>
      <c r="W485">
        <v>1094</v>
      </c>
      <c r="X485">
        <v>6</v>
      </c>
      <c r="Y485">
        <v>2625.6</v>
      </c>
      <c r="Z485">
        <v>11</v>
      </c>
      <c r="AA485">
        <f>Zudio_sales_data[[#This Row],[Price]]*Zudio_sales_data[[#This Row],[Quantity]]</f>
        <v>6564</v>
      </c>
      <c r="AB485" s="1">
        <v>45629</v>
      </c>
      <c r="AC485">
        <f>_xlfn.DAYS(Zudio_sales_data[[#This Row],[Last Date]],Zudio_sales_data[[#This Row],[Store Open Date]])</f>
        <v>94</v>
      </c>
      <c r="AD485" t="str">
        <f>IF(Zudio_sales_data[[#This Row],[Order Date]]&lt;=Zudio_sales_data[[#This Row],[Store Open Date]],"wrong data","right data")</f>
        <v>wrong data</v>
      </c>
      <c r="AE485">
        <f>Zudio_sales_data[[#This Row],[Sales Profit]]/Zudio_sales_data[[#This Row],[Quantity]]</f>
        <v>437.59999999999997</v>
      </c>
    </row>
    <row r="486" spans="1:31" x14ac:dyDescent="0.3">
      <c r="A486" t="s">
        <v>139</v>
      </c>
      <c r="B486" t="s">
        <v>179</v>
      </c>
      <c r="C486" t="s">
        <v>39</v>
      </c>
      <c r="D486" t="s">
        <v>129</v>
      </c>
      <c r="E486">
        <v>18</v>
      </c>
      <c r="F486">
        <v>424579</v>
      </c>
      <c r="G486" t="s">
        <v>49</v>
      </c>
      <c r="H486" s="1">
        <v>45606</v>
      </c>
      <c r="I486">
        <v>1200</v>
      </c>
      <c r="J486" t="s">
        <v>13998</v>
      </c>
      <c r="K486" t="s">
        <v>594</v>
      </c>
      <c r="L486">
        <v>10</v>
      </c>
      <c r="M486">
        <v>9</v>
      </c>
      <c r="N486">
        <v>20</v>
      </c>
      <c r="O486" t="s">
        <v>33</v>
      </c>
      <c r="P486" t="s">
        <v>62</v>
      </c>
      <c r="Q486">
        <v>23854</v>
      </c>
      <c r="R486" s="1">
        <v>45294</v>
      </c>
      <c r="S486" t="s">
        <v>85</v>
      </c>
      <c r="T486">
        <v>779752</v>
      </c>
      <c r="U486" t="s">
        <v>8121</v>
      </c>
      <c r="V486">
        <v>757</v>
      </c>
      <c r="W486">
        <v>1372</v>
      </c>
      <c r="X486">
        <v>7</v>
      </c>
      <c r="Y486">
        <v>3841.6</v>
      </c>
      <c r="Z486">
        <v>11</v>
      </c>
      <c r="AA486">
        <f>Zudio_sales_data[[#This Row],[Price]]*Zudio_sales_data[[#This Row],[Quantity]]</f>
        <v>9604</v>
      </c>
      <c r="AB486" s="1">
        <v>45629</v>
      </c>
      <c r="AC486">
        <f>_xlfn.DAYS(Zudio_sales_data[[#This Row],[Last Date]],Zudio_sales_data[[#This Row],[Store Open Date]])</f>
        <v>23</v>
      </c>
      <c r="AD486" t="str">
        <f>IF(Zudio_sales_data[[#This Row],[Order Date]]&lt;=Zudio_sales_data[[#This Row],[Store Open Date]],"wrong data","right data")</f>
        <v>wrong data</v>
      </c>
      <c r="AE486">
        <f>Zudio_sales_data[[#This Row],[Sales Profit]]/Zudio_sales_data[[#This Row],[Quantity]]</f>
        <v>548.79999999999995</v>
      </c>
    </row>
    <row r="487" spans="1:31" x14ac:dyDescent="0.3">
      <c r="A487" t="s">
        <v>139</v>
      </c>
      <c r="B487" t="s">
        <v>27</v>
      </c>
      <c r="C487" t="s">
        <v>28</v>
      </c>
      <c r="D487" t="s">
        <v>101</v>
      </c>
      <c r="E487">
        <v>69</v>
      </c>
      <c r="F487">
        <v>439458</v>
      </c>
      <c r="G487" t="s">
        <v>30</v>
      </c>
      <c r="H487" s="1">
        <v>45549</v>
      </c>
      <c r="I487">
        <v>1000</v>
      </c>
      <c r="J487" t="s">
        <v>13929</v>
      </c>
      <c r="K487" t="s">
        <v>261</v>
      </c>
      <c r="L487">
        <v>9</v>
      </c>
      <c r="M487">
        <v>8</v>
      </c>
      <c r="N487">
        <v>17</v>
      </c>
      <c r="O487" t="s">
        <v>69</v>
      </c>
      <c r="P487" t="s">
        <v>62</v>
      </c>
      <c r="Q487">
        <v>62860</v>
      </c>
      <c r="R487" s="1">
        <v>45480</v>
      </c>
      <c r="S487" t="s">
        <v>95</v>
      </c>
      <c r="T487">
        <v>235896</v>
      </c>
      <c r="U487" t="s">
        <v>14411</v>
      </c>
      <c r="V487">
        <v>815</v>
      </c>
      <c r="W487">
        <v>1241</v>
      </c>
      <c r="X487">
        <v>2</v>
      </c>
      <c r="Y487">
        <v>992.8</v>
      </c>
      <c r="Z487">
        <v>11</v>
      </c>
      <c r="AA487">
        <f>Zudio_sales_data[[#This Row],[Price]]*Zudio_sales_data[[#This Row],[Quantity]]</f>
        <v>2482</v>
      </c>
      <c r="AB487" s="1">
        <v>45629</v>
      </c>
      <c r="AC487">
        <f>_xlfn.DAYS(Zudio_sales_data[[#This Row],[Last Date]],Zudio_sales_data[[#This Row],[Store Open Date]])</f>
        <v>80</v>
      </c>
      <c r="AD487" t="str">
        <f>IF(Zudio_sales_data[[#This Row],[Order Date]]&lt;=Zudio_sales_data[[#This Row],[Store Open Date]],"wrong data","right data")</f>
        <v>wrong data</v>
      </c>
      <c r="AE487">
        <f>Zudio_sales_data[[#This Row],[Sales Profit]]/Zudio_sales_data[[#This Row],[Quantity]]</f>
        <v>496.4</v>
      </c>
    </row>
    <row r="488" spans="1:31" x14ac:dyDescent="0.3">
      <c r="A488" t="s">
        <v>117</v>
      </c>
      <c r="B488" t="s">
        <v>106</v>
      </c>
      <c r="C488" t="s">
        <v>47</v>
      </c>
      <c r="D488" t="s">
        <v>87</v>
      </c>
      <c r="E488">
        <v>3</v>
      </c>
      <c r="F488">
        <v>412273</v>
      </c>
      <c r="G488" t="s">
        <v>30</v>
      </c>
      <c r="H488" s="1">
        <v>45535</v>
      </c>
      <c r="I488">
        <v>1400</v>
      </c>
      <c r="J488" t="s">
        <v>3598</v>
      </c>
      <c r="K488" t="s">
        <v>292</v>
      </c>
      <c r="L488">
        <v>11</v>
      </c>
      <c r="M488">
        <v>8</v>
      </c>
      <c r="N488">
        <v>13</v>
      </c>
      <c r="O488" t="s">
        <v>33</v>
      </c>
      <c r="P488" t="s">
        <v>52</v>
      </c>
      <c r="Q488">
        <v>23748</v>
      </c>
      <c r="R488" s="1">
        <v>45414</v>
      </c>
      <c r="S488" t="s">
        <v>104</v>
      </c>
      <c r="T488">
        <v>202370</v>
      </c>
      <c r="U488" t="s">
        <v>14412</v>
      </c>
      <c r="V488">
        <v>557</v>
      </c>
      <c r="W488">
        <v>909</v>
      </c>
      <c r="X488">
        <v>2</v>
      </c>
      <c r="Y488">
        <v>727.2</v>
      </c>
      <c r="Z488">
        <v>9</v>
      </c>
      <c r="AA488">
        <f>Zudio_sales_data[[#This Row],[Price]]*Zudio_sales_data[[#This Row],[Quantity]]</f>
        <v>1818</v>
      </c>
      <c r="AB488" s="1">
        <v>45629</v>
      </c>
      <c r="AC488">
        <f>_xlfn.DAYS(Zudio_sales_data[[#This Row],[Last Date]],Zudio_sales_data[[#This Row],[Store Open Date]])</f>
        <v>94</v>
      </c>
      <c r="AD488" t="str">
        <f>IF(Zudio_sales_data[[#This Row],[Order Date]]&lt;=Zudio_sales_data[[#This Row],[Store Open Date]],"wrong data","right data")</f>
        <v>wrong data</v>
      </c>
      <c r="AE488">
        <f>Zudio_sales_data[[#This Row],[Sales Profit]]/Zudio_sales_data[[#This Row],[Quantity]]</f>
        <v>363.6</v>
      </c>
    </row>
    <row r="489" spans="1:31" x14ac:dyDescent="0.3">
      <c r="A489" t="s">
        <v>45</v>
      </c>
      <c r="B489" t="s">
        <v>174</v>
      </c>
      <c r="C489" t="s">
        <v>47</v>
      </c>
      <c r="D489" t="s">
        <v>101</v>
      </c>
      <c r="E489">
        <v>55</v>
      </c>
      <c r="F489">
        <v>404600</v>
      </c>
      <c r="G489" t="s">
        <v>30</v>
      </c>
      <c r="H489" s="1">
        <v>45533</v>
      </c>
      <c r="I489">
        <v>1400</v>
      </c>
      <c r="J489" t="s">
        <v>2346</v>
      </c>
      <c r="K489" t="s">
        <v>151</v>
      </c>
      <c r="L489">
        <v>10</v>
      </c>
      <c r="M489">
        <v>7</v>
      </c>
      <c r="N489">
        <v>11</v>
      </c>
      <c r="O489" t="s">
        <v>69</v>
      </c>
      <c r="P489" t="s">
        <v>52</v>
      </c>
      <c r="Q489">
        <v>36157</v>
      </c>
      <c r="R489" s="1">
        <v>45404</v>
      </c>
      <c r="S489" t="s">
        <v>63</v>
      </c>
      <c r="T489">
        <v>467663</v>
      </c>
      <c r="U489" t="s">
        <v>14413</v>
      </c>
      <c r="V489">
        <v>662</v>
      </c>
      <c r="W489">
        <v>2269</v>
      </c>
      <c r="X489">
        <v>8</v>
      </c>
      <c r="Y489">
        <v>7260.8</v>
      </c>
      <c r="Z489">
        <v>9</v>
      </c>
      <c r="AA489">
        <f>Zudio_sales_data[[#This Row],[Price]]*Zudio_sales_data[[#This Row],[Quantity]]</f>
        <v>18152</v>
      </c>
      <c r="AB489" s="1">
        <v>45629</v>
      </c>
      <c r="AC489">
        <f>_xlfn.DAYS(Zudio_sales_data[[#This Row],[Last Date]],Zudio_sales_data[[#This Row],[Store Open Date]])</f>
        <v>96</v>
      </c>
      <c r="AD489" t="str">
        <f>IF(Zudio_sales_data[[#This Row],[Order Date]]&lt;=Zudio_sales_data[[#This Row],[Store Open Date]],"wrong data","right data")</f>
        <v>wrong data</v>
      </c>
      <c r="AE489">
        <f>Zudio_sales_data[[#This Row],[Sales Profit]]/Zudio_sales_data[[#This Row],[Quantity]]</f>
        <v>907.6</v>
      </c>
    </row>
    <row r="490" spans="1:31" x14ac:dyDescent="0.3">
      <c r="A490" t="s">
        <v>110</v>
      </c>
      <c r="B490" t="s">
        <v>174</v>
      </c>
      <c r="C490" t="s">
        <v>28</v>
      </c>
      <c r="D490" t="s">
        <v>29</v>
      </c>
      <c r="E490">
        <v>76</v>
      </c>
      <c r="F490">
        <v>406228</v>
      </c>
      <c r="G490" t="s">
        <v>49</v>
      </c>
      <c r="H490" s="1">
        <v>45340</v>
      </c>
      <c r="I490">
        <v>950</v>
      </c>
      <c r="J490" t="s">
        <v>13774</v>
      </c>
      <c r="K490" t="s">
        <v>370</v>
      </c>
      <c r="L490">
        <v>9</v>
      </c>
      <c r="M490">
        <v>8</v>
      </c>
      <c r="N490">
        <v>11</v>
      </c>
      <c r="O490" t="s">
        <v>33</v>
      </c>
      <c r="P490" t="s">
        <v>34</v>
      </c>
      <c r="Q490">
        <v>16897</v>
      </c>
      <c r="R490" s="1">
        <v>45297</v>
      </c>
      <c r="S490" t="s">
        <v>85</v>
      </c>
      <c r="T490">
        <v>366412</v>
      </c>
      <c r="U490" t="s">
        <v>14414</v>
      </c>
      <c r="V490">
        <v>848</v>
      </c>
      <c r="W490">
        <v>2751</v>
      </c>
      <c r="X490">
        <v>5</v>
      </c>
      <c r="Y490">
        <v>5502</v>
      </c>
      <c r="Z490">
        <v>11</v>
      </c>
      <c r="AA490">
        <f>Zudio_sales_data[[#This Row],[Price]]*Zudio_sales_data[[#This Row],[Quantity]]</f>
        <v>13755</v>
      </c>
      <c r="AB490" s="1">
        <v>45629</v>
      </c>
      <c r="AC490">
        <f>_xlfn.DAYS(Zudio_sales_data[[#This Row],[Last Date]],Zudio_sales_data[[#This Row],[Store Open Date]])</f>
        <v>289</v>
      </c>
      <c r="AD490" t="str">
        <f>IF(Zudio_sales_data[[#This Row],[Order Date]]&lt;=Zudio_sales_data[[#This Row],[Store Open Date]],"wrong data","right data")</f>
        <v>wrong data</v>
      </c>
      <c r="AE490">
        <f>Zudio_sales_data[[#This Row],[Sales Profit]]/Zudio_sales_data[[#This Row],[Quantity]]</f>
        <v>1100.4000000000001</v>
      </c>
    </row>
    <row r="491" spans="1:31" x14ac:dyDescent="0.3">
      <c r="A491" t="s">
        <v>45</v>
      </c>
      <c r="B491" t="s">
        <v>368</v>
      </c>
      <c r="C491" t="s">
        <v>28</v>
      </c>
      <c r="D491" t="s">
        <v>48</v>
      </c>
      <c r="E491">
        <v>71</v>
      </c>
      <c r="F491">
        <v>413459</v>
      </c>
      <c r="G491" t="s">
        <v>30</v>
      </c>
      <c r="H491" s="1">
        <v>45455</v>
      </c>
      <c r="I491">
        <v>800</v>
      </c>
      <c r="J491" t="s">
        <v>13482</v>
      </c>
      <c r="K491" t="s">
        <v>326</v>
      </c>
      <c r="L491">
        <v>10</v>
      </c>
      <c r="M491">
        <v>9</v>
      </c>
      <c r="N491">
        <v>4</v>
      </c>
      <c r="O491" t="s">
        <v>69</v>
      </c>
      <c r="P491" t="s">
        <v>62</v>
      </c>
      <c r="Q491">
        <v>81362</v>
      </c>
      <c r="R491" s="1">
        <v>45374</v>
      </c>
      <c r="S491" t="s">
        <v>58</v>
      </c>
      <c r="T491">
        <v>646638</v>
      </c>
      <c r="U491" t="s">
        <v>10216</v>
      </c>
      <c r="V491">
        <v>267</v>
      </c>
      <c r="W491">
        <v>1260</v>
      </c>
      <c r="X491">
        <v>5</v>
      </c>
      <c r="Y491">
        <v>2520</v>
      </c>
      <c r="Z491">
        <v>11</v>
      </c>
      <c r="AA491">
        <f>Zudio_sales_data[[#This Row],[Price]]*Zudio_sales_data[[#This Row],[Quantity]]</f>
        <v>6300</v>
      </c>
      <c r="AB491" s="1">
        <v>45629</v>
      </c>
      <c r="AC491">
        <f>_xlfn.DAYS(Zudio_sales_data[[#This Row],[Last Date]],Zudio_sales_data[[#This Row],[Store Open Date]])</f>
        <v>174</v>
      </c>
      <c r="AD491" t="str">
        <f>IF(Zudio_sales_data[[#This Row],[Order Date]]&lt;=Zudio_sales_data[[#This Row],[Store Open Date]],"wrong data","right data")</f>
        <v>wrong data</v>
      </c>
      <c r="AE491">
        <f>Zudio_sales_data[[#This Row],[Sales Profit]]/Zudio_sales_data[[#This Row],[Quantity]]</f>
        <v>504</v>
      </c>
    </row>
    <row r="492" spans="1:31" x14ac:dyDescent="0.3">
      <c r="A492" t="s">
        <v>110</v>
      </c>
      <c r="B492" t="s">
        <v>187</v>
      </c>
      <c r="C492" t="s">
        <v>47</v>
      </c>
      <c r="D492" t="s">
        <v>77</v>
      </c>
      <c r="E492">
        <v>83</v>
      </c>
      <c r="F492">
        <v>404268</v>
      </c>
      <c r="G492" t="s">
        <v>49</v>
      </c>
      <c r="H492" s="1">
        <v>45607</v>
      </c>
      <c r="I492">
        <v>1300</v>
      </c>
      <c r="J492" t="s">
        <v>13570</v>
      </c>
      <c r="K492" t="s">
        <v>227</v>
      </c>
      <c r="L492">
        <v>11</v>
      </c>
      <c r="M492">
        <v>8</v>
      </c>
      <c r="N492">
        <v>6</v>
      </c>
      <c r="O492" t="s">
        <v>33</v>
      </c>
      <c r="P492" t="s">
        <v>34</v>
      </c>
      <c r="Q492">
        <v>16401</v>
      </c>
      <c r="R492" s="1">
        <v>45605</v>
      </c>
      <c r="S492" t="s">
        <v>35</v>
      </c>
      <c r="T492">
        <v>843829</v>
      </c>
      <c r="U492" t="s">
        <v>14415</v>
      </c>
      <c r="V492">
        <v>295</v>
      </c>
      <c r="W492">
        <v>2426</v>
      </c>
      <c r="X492">
        <v>4</v>
      </c>
      <c r="Y492">
        <v>3881.6</v>
      </c>
      <c r="Z492">
        <v>9</v>
      </c>
      <c r="AA492">
        <f>Zudio_sales_data[[#This Row],[Price]]*Zudio_sales_data[[#This Row],[Quantity]]</f>
        <v>9704</v>
      </c>
      <c r="AB492" s="1">
        <v>45629</v>
      </c>
      <c r="AC492">
        <f>_xlfn.DAYS(Zudio_sales_data[[#This Row],[Last Date]],Zudio_sales_data[[#This Row],[Store Open Date]])</f>
        <v>22</v>
      </c>
      <c r="AD492" t="str">
        <f>IF(Zudio_sales_data[[#This Row],[Order Date]]&lt;=Zudio_sales_data[[#This Row],[Store Open Date]],"wrong data","right data")</f>
        <v>wrong data</v>
      </c>
      <c r="AE492">
        <f>Zudio_sales_data[[#This Row],[Sales Profit]]/Zudio_sales_data[[#This Row],[Quantity]]</f>
        <v>970.4</v>
      </c>
    </row>
    <row r="493" spans="1:31" x14ac:dyDescent="0.3">
      <c r="A493" t="s">
        <v>37</v>
      </c>
      <c r="B493" t="s">
        <v>125</v>
      </c>
      <c r="C493" t="s">
        <v>28</v>
      </c>
      <c r="D493" t="s">
        <v>87</v>
      </c>
      <c r="E493">
        <v>49</v>
      </c>
      <c r="F493">
        <v>431753</v>
      </c>
      <c r="G493" t="s">
        <v>30</v>
      </c>
      <c r="H493" s="1">
        <v>45390</v>
      </c>
      <c r="I493">
        <v>1300</v>
      </c>
      <c r="J493" t="s">
        <v>13436</v>
      </c>
      <c r="K493" t="s">
        <v>292</v>
      </c>
      <c r="L493">
        <v>10</v>
      </c>
      <c r="M493">
        <v>9</v>
      </c>
      <c r="N493">
        <v>11</v>
      </c>
      <c r="O493" t="s">
        <v>69</v>
      </c>
      <c r="P493" t="s">
        <v>52</v>
      </c>
      <c r="Q493">
        <v>42254</v>
      </c>
      <c r="R493" s="1">
        <v>45292</v>
      </c>
      <c r="S493" t="s">
        <v>85</v>
      </c>
      <c r="T493">
        <v>568712</v>
      </c>
      <c r="U493" t="s">
        <v>14416</v>
      </c>
      <c r="V493">
        <v>262</v>
      </c>
      <c r="W493">
        <v>1050</v>
      </c>
      <c r="X493">
        <v>3</v>
      </c>
      <c r="Y493">
        <v>1260</v>
      </c>
      <c r="Z493">
        <v>11</v>
      </c>
      <c r="AA493">
        <f>Zudio_sales_data[[#This Row],[Price]]*Zudio_sales_data[[#This Row],[Quantity]]</f>
        <v>3150</v>
      </c>
      <c r="AB493" s="1">
        <v>45629</v>
      </c>
      <c r="AC493">
        <f>_xlfn.DAYS(Zudio_sales_data[[#This Row],[Last Date]],Zudio_sales_data[[#This Row],[Store Open Date]])</f>
        <v>239</v>
      </c>
      <c r="AD493" t="str">
        <f>IF(Zudio_sales_data[[#This Row],[Order Date]]&lt;=Zudio_sales_data[[#This Row],[Store Open Date]],"wrong data","right data")</f>
        <v>wrong data</v>
      </c>
      <c r="AE493">
        <f>Zudio_sales_data[[#This Row],[Sales Profit]]/Zudio_sales_data[[#This Row],[Quantity]]</f>
        <v>420</v>
      </c>
    </row>
    <row r="494" spans="1:31" x14ac:dyDescent="0.3">
      <c r="A494" t="s">
        <v>71</v>
      </c>
      <c r="B494" t="s">
        <v>111</v>
      </c>
      <c r="C494" t="s">
        <v>47</v>
      </c>
      <c r="D494" t="s">
        <v>82</v>
      </c>
      <c r="E494">
        <v>90</v>
      </c>
      <c r="F494">
        <v>421856</v>
      </c>
      <c r="G494" t="s">
        <v>30</v>
      </c>
      <c r="H494" s="1">
        <v>45622</v>
      </c>
      <c r="I494">
        <v>1200</v>
      </c>
      <c r="J494" t="s">
        <v>13904</v>
      </c>
      <c r="K494" t="s">
        <v>1057</v>
      </c>
      <c r="L494">
        <v>11</v>
      </c>
      <c r="M494">
        <v>8</v>
      </c>
      <c r="N494">
        <v>16</v>
      </c>
      <c r="O494" t="s">
        <v>33</v>
      </c>
      <c r="P494" t="s">
        <v>90</v>
      </c>
      <c r="Q494">
        <v>56472</v>
      </c>
      <c r="R494" s="1">
        <v>45331</v>
      </c>
      <c r="S494" t="s">
        <v>91</v>
      </c>
      <c r="T494">
        <v>789544</v>
      </c>
      <c r="U494" t="s">
        <v>14417</v>
      </c>
      <c r="V494">
        <v>677</v>
      </c>
      <c r="W494">
        <v>1982</v>
      </c>
      <c r="X494">
        <v>1</v>
      </c>
      <c r="Y494">
        <v>792.8</v>
      </c>
      <c r="Z494">
        <v>9</v>
      </c>
      <c r="AA494">
        <f>Zudio_sales_data[[#This Row],[Price]]*Zudio_sales_data[[#This Row],[Quantity]]</f>
        <v>1982</v>
      </c>
      <c r="AB494" s="1">
        <v>45629</v>
      </c>
      <c r="AC494">
        <f>_xlfn.DAYS(Zudio_sales_data[[#This Row],[Last Date]],Zudio_sales_data[[#This Row],[Store Open Date]])</f>
        <v>7</v>
      </c>
      <c r="AD494" t="str">
        <f>IF(Zudio_sales_data[[#This Row],[Order Date]]&lt;=Zudio_sales_data[[#This Row],[Store Open Date]],"wrong data","right data")</f>
        <v>wrong data</v>
      </c>
      <c r="AE494">
        <f>Zudio_sales_data[[#This Row],[Sales Profit]]/Zudio_sales_data[[#This Row],[Quantity]]</f>
        <v>792.8</v>
      </c>
    </row>
    <row r="495" spans="1:31" x14ac:dyDescent="0.3">
      <c r="A495" t="s">
        <v>55</v>
      </c>
      <c r="B495" t="s">
        <v>121</v>
      </c>
      <c r="C495" t="s">
        <v>39</v>
      </c>
      <c r="D495" t="s">
        <v>112</v>
      </c>
      <c r="E495">
        <v>39</v>
      </c>
      <c r="F495">
        <v>435426</v>
      </c>
      <c r="G495" t="s">
        <v>49</v>
      </c>
      <c r="H495" s="1">
        <v>45455</v>
      </c>
      <c r="I495">
        <v>1100</v>
      </c>
      <c r="J495" t="s">
        <v>13780</v>
      </c>
      <c r="K495" t="s">
        <v>176</v>
      </c>
      <c r="L495">
        <v>10</v>
      </c>
      <c r="M495">
        <v>9</v>
      </c>
      <c r="N495">
        <v>16</v>
      </c>
      <c r="O495" t="s">
        <v>33</v>
      </c>
      <c r="P495" t="s">
        <v>90</v>
      </c>
      <c r="Q495">
        <v>37359</v>
      </c>
      <c r="R495" s="1">
        <v>45355</v>
      </c>
      <c r="S495" t="s">
        <v>58</v>
      </c>
      <c r="T495">
        <v>982801</v>
      </c>
      <c r="U495" t="s">
        <v>14418</v>
      </c>
      <c r="V495">
        <v>876</v>
      </c>
      <c r="W495">
        <v>580</v>
      </c>
      <c r="X495">
        <v>3</v>
      </c>
      <c r="Y495">
        <v>696</v>
      </c>
      <c r="Z495">
        <v>11</v>
      </c>
      <c r="AA495">
        <f>Zudio_sales_data[[#This Row],[Price]]*Zudio_sales_data[[#This Row],[Quantity]]</f>
        <v>1740</v>
      </c>
      <c r="AB495" s="1">
        <v>45629</v>
      </c>
      <c r="AC495">
        <f>_xlfn.DAYS(Zudio_sales_data[[#This Row],[Last Date]],Zudio_sales_data[[#This Row],[Store Open Date]])</f>
        <v>174</v>
      </c>
      <c r="AD495" t="str">
        <f>IF(Zudio_sales_data[[#This Row],[Order Date]]&lt;=Zudio_sales_data[[#This Row],[Store Open Date]],"wrong data","right data")</f>
        <v>wrong data</v>
      </c>
      <c r="AE495">
        <f>Zudio_sales_data[[#This Row],[Sales Profit]]/Zudio_sales_data[[#This Row],[Quantity]]</f>
        <v>232</v>
      </c>
    </row>
    <row r="496" spans="1:31" x14ac:dyDescent="0.3">
      <c r="A496" t="s">
        <v>45</v>
      </c>
      <c r="B496" t="s">
        <v>208</v>
      </c>
      <c r="C496" t="s">
        <v>28</v>
      </c>
      <c r="D496" t="s">
        <v>101</v>
      </c>
      <c r="E496">
        <v>36</v>
      </c>
      <c r="F496">
        <v>408822</v>
      </c>
      <c r="G496" t="s">
        <v>30</v>
      </c>
      <c r="H496" s="1">
        <v>45626</v>
      </c>
      <c r="I496">
        <v>1000</v>
      </c>
      <c r="J496" t="s">
        <v>13911</v>
      </c>
      <c r="K496" t="s">
        <v>74</v>
      </c>
      <c r="L496">
        <v>9</v>
      </c>
      <c r="M496">
        <v>8</v>
      </c>
      <c r="N496">
        <v>11</v>
      </c>
      <c r="O496" t="s">
        <v>69</v>
      </c>
      <c r="P496" t="s">
        <v>62</v>
      </c>
      <c r="Q496">
        <v>52960</v>
      </c>
      <c r="R496" s="1">
        <v>45559</v>
      </c>
      <c r="S496" t="s">
        <v>131</v>
      </c>
      <c r="T496">
        <v>744780</v>
      </c>
      <c r="U496" t="s">
        <v>14419</v>
      </c>
      <c r="V496">
        <v>881</v>
      </c>
      <c r="W496">
        <v>1861</v>
      </c>
      <c r="X496">
        <v>8</v>
      </c>
      <c r="Y496">
        <v>5955.2</v>
      </c>
      <c r="Z496">
        <v>11</v>
      </c>
      <c r="AA496">
        <f>Zudio_sales_data[[#This Row],[Price]]*Zudio_sales_data[[#This Row],[Quantity]]</f>
        <v>14888</v>
      </c>
      <c r="AB496" s="1">
        <v>45629</v>
      </c>
      <c r="AC496">
        <f>_xlfn.DAYS(Zudio_sales_data[[#This Row],[Last Date]],Zudio_sales_data[[#This Row],[Store Open Date]])</f>
        <v>3</v>
      </c>
      <c r="AD496" t="str">
        <f>IF(Zudio_sales_data[[#This Row],[Order Date]]&lt;=Zudio_sales_data[[#This Row],[Store Open Date]],"wrong data","right data")</f>
        <v>wrong data</v>
      </c>
      <c r="AE496">
        <f>Zudio_sales_data[[#This Row],[Sales Profit]]/Zudio_sales_data[[#This Row],[Quantity]]</f>
        <v>744.4</v>
      </c>
    </row>
    <row r="497" spans="1:31" x14ac:dyDescent="0.3">
      <c r="A497" t="s">
        <v>26</v>
      </c>
      <c r="B497" t="s">
        <v>187</v>
      </c>
      <c r="C497" t="s">
        <v>28</v>
      </c>
      <c r="D497" t="s">
        <v>77</v>
      </c>
      <c r="E497">
        <v>12</v>
      </c>
      <c r="F497">
        <v>413092</v>
      </c>
      <c r="G497" t="s">
        <v>49</v>
      </c>
      <c r="H497" s="1">
        <v>45443</v>
      </c>
      <c r="I497">
        <v>950</v>
      </c>
      <c r="J497" t="s">
        <v>4824</v>
      </c>
      <c r="K497" t="s">
        <v>421</v>
      </c>
      <c r="L497">
        <v>9</v>
      </c>
      <c r="M497">
        <v>8</v>
      </c>
      <c r="N497">
        <v>8</v>
      </c>
      <c r="O497" t="s">
        <v>33</v>
      </c>
      <c r="P497" t="s">
        <v>52</v>
      </c>
      <c r="Q497">
        <v>36928</v>
      </c>
      <c r="R497" s="1">
        <v>45319</v>
      </c>
      <c r="S497" t="s">
        <v>85</v>
      </c>
      <c r="T497">
        <v>778593</v>
      </c>
      <c r="U497" t="s">
        <v>14420</v>
      </c>
      <c r="V497">
        <v>613</v>
      </c>
      <c r="W497">
        <v>560</v>
      </c>
      <c r="X497">
        <v>3</v>
      </c>
      <c r="Y497">
        <v>672</v>
      </c>
      <c r="Z497">
        <v>11</v>
      </c>
      <c r="AA497">
        <f>Zudio_sales_data[[#This Row],[Price]]*Zudio_sales_data[[#This Row],[Quantity]]</f>
        <v>1680</v>
      </c>
      <c r="AB497" s="1">
        <v>45629</v>
      </c>
      <c r="AC497">
        <f>_xlfn.DAYS(Zudio_sales_data[[#This Row],[Last Date]],Zudio_sales_data[[#This Row],[Store Open Date]])</f>
        <v>186</v>
      </c>
      <c r="AD497" t="str">
        <f>IF(Zudio_sales_data[[#This Row],[Order Date]]&lt;=Zudio_sales_data[[#This Row],[Store Open Date]],"wrong data","right data")</f>
        <v>wrong data</v>
      </c>
      <c r="AE497">
        <f>Zudio_sales_data[[#This Row],[Sales Profit]]/Zudio_sales_data[[#This Row],[Quantity]]</f>
        <v>224</v>
      </c>
    </row>
    <row r="498" spans="1:31" x14ac:dyDescent="0.3">
      <c r="A498" t="s">
        <v>139</v>
      </c>
      <c r="B498" t="s">
        <v>365</v>
      </c>
      <c r="C498" t="s">
        <v>28</v>
      </c>
      <c r="D498" t="s">
        <v>82</v>
      </c>
      <c r="E498">
        <v>68</v>
      </c>
      <c r="F498">
        <v>402050</v>
      </c>
      <c r="G498" t="s">
        <v>49</v>
      </c>
      <c r="H498" s="1">
        <v>45487</v>
      </c>
      <c r="I498">
        <v>1200</v>
      </c>
      <c r="J498" t="s">
        <v>13603</v>
      </c>
      <c r="K498" t="s">
        <v>758</v>
      </c>
      <c r="L498">
        <v>9</v>
      </c>
      <c r="M498">
        <v>8</v>
      </c>
      <c r="N498">
        <v>13</v>
      </c>
      <c r="O498" t="s">
        <v>69</v>
      </c>
      <c r="P498" t="s">
        <v>52</v>
      </c>
      <c r="Q498">
        <v>13984</v>
      </c>
      <c r="R498" s="1">
        <v>45474</v>
      </c>
      <c r="S498" t="s">
        <v>95</v>
      </c>
      <c r="T498">
        <v>813574</v>
      </c>
      <c r="U498" t="s">
        <v>14421</v>
      </c>
      <c r="V498">
        <v>616</v>
      </c>
      <c r="W498">
        <v>1870</v>
      </c>
      <c r="X498">
        <v>6</v>
      </c>
      <c r="Y498">
        <v>4488</v>
      </c>
      <c r="Z498">
        <v>11</v>
      </c>
      <c r="AA498">
        <f>Zudio_sales_data[[#This Row],[Price]]*Zudio_sales_data[[#This Row],[Quantity]]</f>
        <v>11220</v>
      </c>
      <c r="AB498" s="1">
        <v>45629</v>
      </c>
      <c r="AC498">
        <f>_xlfn.DAYS(Zudio_sales_data[[#This Row],[Last Date]],Zudio_sales_data[[#This Row],[Store Open Date]])</f>
        <v>142</v>
      </c>
      <c r="AD498" t="str">
        <f>IF(Zudio_sales_data[[#This Row],[Order Date]]&lt;=Zudio_sales_data[[#This Row],[Store Open Date]],"wrong data","right data")</f>
        <v>wrong data</v>
      </c>
      <c r="AE498">
        <f>Zudio_sales_data[[#This Row],[Sales Profit]]/Zudio_sales_data[[#This Row],[Quantity]]</f>
        <v>748</v>
      </c>
    </row>
    <row r="499" spans="1:31" x14ac:dyDescent="0.3">
      <c r="A499" t="s">
        <v>26</v>
      </c>
      <c r="B499" t="s">
        <v>121</v>
      </c>
      <c r="C499" t="s">
        <v>28</v>
      </c>
      <c r="D499" t="s">
        <v>48</v>
      </c>
      <c r="E499">
        <v>73</v>
      </c>
      <c r="F499">
        <v>420581</v>
      </c>
      <c r="G499" t="s">
        <v>30</v>
      </c>
      <c r="H499" s="1">
        <v>45342</v>
      </c>
      <c r="I499">
        <v>1100</v>
      </c>
      <c r="J499" t="s">
        <v>13663</v>
      </c>
      <c r="K499" t="s">
        <v>557</v>
      </c>
      <c r="L499">
        <v>10</v>
      </c>
      <c r="M499">
        <v>7</v>
      </c>
      <c r="N499">
        <v>6</v>
      </c>
      <c r="O499" t="s">
        <v>33</v>
      </c>
      <c r="P499" t="s">
        <v>90</v>
      </c>
      <c r="Q499">
        <v>35767</v>
      </c>
      <c r="R499" s="1">
        <v>45330</v>
      </c>
      <c r="S499" t="s">
        <v>91</v>
      </c>
      <c r="T499">
        <v>914677</v>
      </c>
      <c r="U499" t="s">
        <v>14422</v>
      </c>
      <c r="V499">
        <v>521</v>
      </c>
      <c r="W499">
        <v>2526</v>
      </c>
      <c r="X499">
        <v>5</v>
      </c>
      <c r="Y499">
        <v>5052</v>
      </c>
      <c r="Z499">
        <v>9</v>
      </c>
      <c r="AA499">
        <f>Zudio_sales_data[[#This Row],[Price]]*Zudio_sales_data[[#This Row],[Quantity]]</f>
        <v>12630</v>
      </c>
      <c r="AB499" s="1">
        <v>45629</v>
      </c>
      <c r="AC499">
        <f>_xlfn.DAYS(Zudio_sales_data[[#This Row],[Last Date]],Zudio_sales_data[[#This Row],[Store Open Date]])</f>
        <v>287</v>
      </c>
      <c r="AD499" t="str">
        <f>IF(Zudio_sales_data[[#This Row],[Order Date]]&lt;=Zudio_sales_data[[#This Row],[Store Open Date]],"wrong data","right data")</f>
        <v>wrong data</v>
      </c>
      <c r="AE499">
        <f>Zudio_sales_data[[#This Row],[Sales Profit]]/Zudio_sales_data[[#This Row],[Quantity]]</f>
        <v>1010.4</v>
      </c>
    </row>
    <row r="500" spans="1:31" x14ac:dyDescent="0.3">
      <c r="A500" t="s">
        <v>117</v>
      </c>
      <c r="B500" t="s">
        <v>59</v>
      </c>
      <c r="C500" t="s">
        <v>28</v>
      </c>
      <c r="D500" t="s">
        <v>77</v>
      </c>
      <c r="E500">
        <v>74</v>
      </c>
      <c r="F500">
        <v>411912</v>
      </c>
      <c r="G500" t="s">
        <v>49</v>
      </c>
      <c r="H500" s="1">
        <v>45530</v>
      </c>
      <c r="I500">
        <v>950</v>
      </c>
      <c r="J500" t="s">
        <v>13806</v>
      </c>
      <c r="K500" t="s">
        <v>227</v>
      </c>
      <c r="L500">
        <v>10</v>
      </c>
      <c r="M500">
        <v>9</v>
      </c>
      <c r="N500">
        <v>16</v>
      </c>
      <c r="O500" t="s">
        <v>33</v>
      </c>
      <c r="P500" t="s">
        <v>34</v>
      </c>
      <c r="Q500">
        <v>82734</v>
      </c>
      <c r="R500" s="1">
        <v>45326</v>
      </c>
      <c r="S500" t="s">
        <v>91</v>
      </c>
      <c r="T500">
        <v>298210</v>
      </c>
      <c r="U500" t="s">
        <v>14423</v>
      </c>
      <c r="V500">
        <v>611</v>
      </c>
      <c r="W500">
        <v>1256</v>
      </c>
      <c r="X500">
        <v>8</v>
      </c>
      <c r="Y500">
        <v>4019.2</v>
      </c>
      <c r="Z500">
        <v>11</v>
      </c>
      <c r="AA500">
        <f>Zudio_sales_data[[#This Row],[Price]]*Zudio_sales_data[[#This Row],[Quantity]]</f>
        <v>10048</v>
      </c>
      <c r="AB500" s="1">
        <v>45629</v>
      </c>
      <c r="AC500">
        <f>_xlfn.DAYS(Zudio_sales_data[[#This Row],[Last Date]],Zudio_sales_data[[#This Row],[Store Open Date]])</f>
        <v>99</v>
      </c>
      <c r="AD500" t="str">
        <f>IF(Zudio_sales_data[[#This Row],[Order Date]]&lt;=Zudio_sales_data[[#This Row],[Store Open Date]],"wrong data","right data")</f>
        <v>wrong data</v>
      </c>
      <c r="AE500">
        <f>Zudio_sales_data[[#This Row],[Sales Profit]]/Zudio_sales_data[[#This Row],[Quantity]]</f>
        <v>502.4</v>
      </c>
    </row>
    <row r="501" spans="1:31" x14ac:dyDescent="0.3">
      <c r="A501" t="s">
        <v>37</v>
      </c>
      <c r="B501" t="s">
        <v>46</v>
      </c>
      <c r="C501" t="s">
        <v>47</v>
      </c>
      <c r="D501" t="s">
        <v>87</v>
      </c>
      <c r="E501">
        <v>42</v>
      </c>
      <c r="F501">
        <v>414857</v>
      </c>
      <c r="G501" t="s">
        <v>30</v>
      </c>
      <c r="H501" s="1">
        <v>45353</v>
      </c>
      <c r="I501">
        <v>1200</v>
      </c>
      <c r="J501" t="s">
        <v>13457</v>
      </c>
      <c r="K501" t="s">
        <v>271</v>
      </c>
      <c r="L501">
        <v>11</v>
      </c>
      <c r="M501">
        <v>8</v>
      </c>
      <c r="N501">
        <v>5</v>
      </c>
      <c r="O501" t="s">
        <v>69</v>
      </c>
      <c r="P501" t="s">
        <v>90</v>
      </c>
      <c r="Q501">
        <v>72181</v>
      </c>
      <c r="R501" s="1">
        <v>45312</v>
      </c>
      <c r="S501" t="s">
        <v>85</v>
      </c>
      <c r="T501">
        <v>426617</v>
      </c>
      <c r="U501" t="s">
        <v>14424</v>
      </c>
      <c r="V501">
        <v>567</v>
      </c>
      <c r="W501">
        <v>1326</v>
      </c>
      <c r="X501">
        <v>1</v>
      </c>
      <c r="Y501">
        <v>530.4</v>
      </c>
      <c r="Z501">
        <v>9</v>
      </c>
      <c r="AA501">
        <f>Zudio_sales_data[[#This Row],[Price]]*Zudio_sales_data[[#This Row],[Quantity]]</f>
        <v>1326</v>
      </c>
      <c r="AB501" s="1">
        <v>45629</v>
      </c>
      <c r="AC501">
        <f>_xlfn.DAYS(Zudio_sales_data[[#This Row],[Last Date]],Zudio_sales_data[[#This Row],[Store Open Date]])</f>
        <v>276</v>
      </c>
      <c r="AD501" t="str">
        <f>IF(Zudio_sales_data[[#This Row],[Order Date]]&lt;=Zudio_sales_data[[#This Row],[Store Open Date]],"wrong data","right data")</f>
        <v>wrong data</v>
      </c>
      <c r="AE501">
        <f>Zudio_sales_data[[#This Row],[Sales Profit]]/Zudio_sales_data[[#This Row],[Quantity]]</f>
        <v>530.4</v>
      </c>
    </row>
    <row r="502" spans="1:31" x14ac:dyDescent="0.3">
      <c r="A502" t="s">
        <v>117</v>
      </c>
      <c r="B502" t="s">
        <v>376</v>
      </c>
      <c r="C502" t="s">
        <v>39</v>
      </c>
      <c r="D502" t="s">
        <v>66</v>
      </c>
      <c r="E502">
        <v>50</v>
      </c>
      <c r="F502">
        <v>423082</v>
      </c>
      <c r="G502" t="s">
        <v>30</v>
      </c>
      <c r="H502" s="1">
        <v>45572</v>
      </c>
      <c r="I502">
        <v>950</v>
      </c>
      <c r="J502" t="s">
        <v>13821</v>
      </c>
      <c r="K502" t="s">
        <v>94</v>
      </c>
      <c r="L502">
        <v>9</v>
      </c>
      <c r="M502">
        <v>8</v>
      </c>
      <c r="N502">
        <v>17</v>
      </c>
      <c r="O502" t="s">
        <v>33</v>
      </c>
      <c r="P502" t="s">
        <v>62</v>
      </c>
      <c r="Q502">
        <v>88671</v>
      </c>
      <c r="R502" s="1">
        <v>45530</v>
      </c>
      <c r="S502" t="s">
        <v>53</v>
      </c>
      <c r="T502">
        <v>980567</v>
      </c>
      <c r="U502" t="s">
        <v>4031</v>
      </c>
      <c r="V502">
        <v>644</v>
      </c>
      <c r="W502">
        <v>917</v>
      </c>
      <c r="X502">
        <v>7</v>
      </c>
      <c r="Y502">
        <v>2567.6</v>
      </c>
      <c r="Z502">
        <v>11</v>
      </c>
      <c r="AA502">
        <f>Zudio_sales_data[[#This Row],[Price]]*Zudio_sales_data[[#This Row],[Quantity]]</f>
        <v>6419</v>
      </c>
      <c r="AB502" s="1">
        <v>45629</v>
      </c>
      <c r="AC502">
        <f>_xlfn.DAYS(Zudio_sales_data[[#This Row],[Last Date]],Zudio_sales_data[[#This Row],[Store Open Date]])</f>
        <v>57</v>
      </c>
      <c r="AD502" t="str">
        <f>IF(Zudio_sales_data[[#This Row],[Order Date]]&lt;=Zudio_sales_data[[#This Row],[Store Open Date]],"wrong data","right data")</f>
        <v>wrong data</v>
      </c>
      <c r="AE502">
        <f>Zudio_sales_data[[#This Row],[Sales Profit]]/Zudio_sales_data[[#This Row],[Quantity]]</f>
        <v>366.8</v>
      </c>
    </row>
    <row r="503" spans="1:31" x14ac:dyDescent="0.3">
      <c r="A503" t="s">
        <v>55</v>
      </c>
      <c r="B503" t="s">
        <v>132</v>
      </c>
      <c r="C503" t="s">
        <v>47</v>
      </c>
      <c r="D503" t="s">
        <v>40</v>
      </c>
      <c r="E503">
        <v>89</v>
      </c>
      <c r="F503">
        <v>414173</v>
      </c>
      <c r="G503" t="s">
        <v>49</v>
      </c>
      <c r="H503" s="1">
        <v>45407</v>
      </c>
      <c r="I503">
        <v>1100</v>
      </c>
      <c r="J503" t="s">
        <v>13959</v>
      </c>
      <c r="K503" t="s">
        <v>576</v>
      </c>
      <c r="L503">
        <v>10</v>
      </c>
      <c r="M503">
        <v>9</v>
      </c>
      <c r="N503">
        <v>14</v>
      </c>
      <c r="O503" t="s">
        <v>69</v>
      </c>
      <c r="P503" t="s">
        <v>90</v>
      </c>
      <c r="Q503">
        <v>38479</v>
      </c>
      <c r="R503" s="1">
        <v>45384</v>
      </c>
      <c r="S503" t="s">
        <v>63</v>
      </c>
      <c r="T503">
        <v>178976</v>
      </c>
      <c r="U503" t="s">
        <v>14425</v>
      </c>
      <c r="V503">
        <v>389</v>
      </c>
      <c r="W503">
        <v>2561</v>
      </c>
      <c r="X503">
        <v>5</v>
      </c>
      <c r="Y503">
        <v>5122</v>
      </c>
      <c r="Z503">
        <v>11</v>
      </c>
      <c r="AA503">
        <f>Zudio_sales_data[[#This Row],[Price]]*Zudio_sales_data[[#This Row],[Quantity]]</f>
        <v>12805</v>
      </c>
      <c r="AB503" s="1">
        <v>45629</v>
      </c>
      <c r="AC503">
        <f>_xlfn.DAYS(Zudio_sales_data[[#This Row],[Last Date]],Zudio_sales_data[[#This Row],[Store Open Date]])</f>
        <v>222</v>
      </c>
      <c r="AD503" t="str">
        <f>IF(Zudio_sales_data[[#This Row],[Order Date]]&lt;=Zudio_sales_data[[#This Row],[Store Open Date]],"wrong data","right data")</f>
        <v>wrong data</v>
      </c>
      <c r="AE503">
        <f>Zudio_sales_data[[#This Row],[Sales Profit]]/Zudio_sales_data[[#This Row],[Quantity]]</f>
        <v>1024.4000000000001</v>
      </c>
    </row>
    <row r="504" spans="1:31" x14ac:dyDescent="0.3">
      <c r="A504" t="s">
        <v>110</v>
      </c>
      <c r="B504" t="s">
        <v>368</v>
      </c>
      <c r="C504" t="s">
        <v>39</v>
      </c>
      <c r="D504" t="s">
        <v>112</v>
      </c>
      <c r="E504">
        <v>28</v>
      </c>
      <c r="F504">
        <v>438593</v>
      </c>
      <c r="G504" t="s">
        <v>30</v>
      </c>
      <c r="H504" s="1">
        <v>45587</v>
      </c>
      <c r="I504">
        <v>950</v>
      </c>
      <c r="J504" t="s">
        <v>13652</v>
      </c>
      <c r="K504" t="s">
        <v>268</v>
      </c>
      <c r="L504">
        <v>10</v>
      </c>
      <c r="M504">
        <v>7</v>
      </c>
      <c r="N504">
        <v>6</v>
      </c>
      <c r="O504" t="s">
        <v>33</v>
      </c>
      <c r="P504" t="s">
        <v>62</v>
      </c>
      <c r="Q504">
        <v>70972</v>
      </c>
      <c r="R504" s="1">
        <v>45577</v>
      </c>
      <c r="S504" t="s">
        <v>115</v>
      </c>
      <c r="T504">
        <v>872568</v>
      </c>
      <c r="U504" t="s">
        <v>14426</v>
      </c>
      <c r="V504">
        <v>871</v>
      </c>
      <c r="W504">
        <v>2191</v>
      </c>
      <c r="X504">
        <v>8</v>
      </c>
      <c r="Y504">
        <v>7011.2</v>
      </c>
      <c r="Z504">
        <v>9</v>
      </c>
      <c r="AA504">
        <f>Zudio_sales_data[[#This Row],[Price]]*Zudio_sales_data[[#This Row],[Quantity]]</f>
        <v>17528</v>
      </c>
      <c r="AB504" s="1">
        <v>45629</v>
      </c>
      <c r="AC504">
        <f>_xlfn.DAYS(Zudio_sales_data[[#This Row],[Last Date]],Zudio_sales_data[[#This Row],[Store Open Date]])</f>
        <v>42</v>
      </c>
      <c r="AD504" t="str">
        <f>IF(Zudio_sales_data[[#This Row],[Order Date]]&lt;=Zudio_sales_data[[#This Row],[Store Open Date]],"wrong data","right data")</f>
        <v>wrong data</v>
      </c>
      <c r="AE504">
        <f>Zudio_sales_data[[#This Row],[Sales Profit]]/Zudio_sales_data[[#This Row],[Quantity]]</f>
        <v>876.4</v>
      </c>
    </row>
    <row r="505" spans="1:31" x14ac:dyDescent="0.3">
      <c r="A505" t="s">
        <v>117</v>
      </c>
      <c r="B505" t="s">
        <v>65</v>
      </c>
      <c r="C505" t="s">
        <v>28</v>
      </c>
      <c r="D505" t="s">
        <v>129</v>
      </c>
      <c r="E505">
        <v>55</v>
      </c>
      <c r="F505">
        <v>418878</v>
      </c>
      <c r="G505" t="s">
        <v>30</v>
      </c>
      <c r="H505" s="1">
        <v>45534</v>
      </c>
      <c r="I505">
        <v>1000</v>
      </c>
      <c r="J505" t="s">
        <v>13643</v>
      </c>
      <c r="K505" t="s">
        <v>223</v>
      </c>
      <c r="L505">
        <v>11</v>
      </c>
      <c r="M505">
        <v>8</v>
      </c>
      <c r="N505">
        <v>15</v>
      </c>
      <c r="O505" t="s">
        <v>69</v>
      </c>
      <c r="P505" t="s">
        <v>90</v>
      </c>
      <c r="Q505">
        <v>13736</v>
      </c>
      <c r="R505" s="1">
        <v>45483</v>
      </c>
      <c r="S505" t="s">
        <v>95</v>
      </c>
      <c r="T505">
        <v>230015</v>
      </c>
      <c r="U505" t="s">
        <v>14427</v>
      </c>
      <c r="V505">
        <v>364</v>
      </c>
      <c r="W505">
        <v>1323</v>
      </c>
      <c r="X505">
        <v>8</v>
      </c>
      <c r="Y505">
        <v>4233.6000000000004</v>
      </c>
      <c r="Z505">
        <v>9</v>
      </c>
      <c r="AA505">
        <f>Zudio_sales_data[[#This Row],[Price]]*Zudio_sales_data[[#This Row],[Quantity]]</f>
        <v>10584</v>
      </c>
      <c r="AB505" s="1">
        <v>45629</v>
      </c>
      <c r="AC505">
        <f>_xlfn.DAYS(Zudio_sales_data[[#This Row],[Last Date]],Zudio_sales_data[[#This Row],[Store Open Date]])</f>
        <v>95</v>
      </c>
      <c r="AD505" t="str">
        <f>IF(Zudio_sales_data[[#This Row],[Order Date]]&lt;=Zudio_sales_data[[#This Row],[Store Open Date]],"wrong data","right data")</f>
        <v>wrong data</v>
      </c>
      <c r="AE505">
        <f>Zudio_sales_data[[#This Row],[Sales Profit]]/Zudio_sales_data[[#This Row],[Quantity]]</f>
        <v>529.20000000000005</v>
      </c>
    </row>
    <row r="506" spans="1:31" x14ac:dyDescent="0.3">
      <c r="A506" t="s">
        <v>26</v>
      </c>
      <c r="B506" t="s">
        <v>197</v>
      </c>
      <c r="C506" t="s">
        <v>28</v>
      </c>
      <c r="D506" t="s">
        <v>229</v>
      </c>
      <c r="E506">
        <v>66</v>
      </c>
      <c r="F506">
        <v>403947</v>
      </c>
      <c r="G506" t="s">
        <v>49</v>
      </c>
      <c r="H506" s="1">
        <v>45547</v>
      </c>
      <c r="I506">
        <v>800</v>
      </c>
      <c r="J506" t="s">
        <v>387</v>
      </c>
      <c r="K506" t="s">
        <v>151</v>
      </c>
      <c r="L506">
        <v>10</v>
      </c>
      <c r="M506">
        <v>7</v>
      </c>
      <c r="N506">
        <v>10</v>
      </c>
      <c r="O506" t="s">
        <v>33</v>
      </c>
      <c r="P506" t="s">
        <v>34</v>
      </c>
      <c r="Q506">
        <v>47686</v>
      </c>
      <c r="R506" s="1">
        <v>45418</v>
      </c>
      <c r="S506" t="s">
        <v>104</v>
      </c>
      <c r="T506">
        <v>538757</v>
      </c>
      <c r="U506" t="s">
        <v>14428</v>
      </c>
      <c r="V506">
        <v>257</v>
      </c>
      <c r="W506">
        <v>849</v>
      </c>
      <c r="X506">
        <v>5</v>
      </c>
      <c r="Y506">
        <v>1698</v>
      </c>
      <c r="Z506">
        <v>9</v>
      </c>
      <c r="AA506">
        <f>Zudio_sales_data[[#This Row],[Price]]*Zudio_sales_data[[#This Row],[Quantity]]</f>
        <v>4245</v>
      </c>
      <c r="AB506" s="1">
        <v>45629</v>
      </c>
      <c r="AC506">
        <f>_xlfn.DAYS(Zudio_sales_data[[#This Row],[Last Date]],Zudio_sales_data[[#This Row],[Store Open Date]])</f>
        <v>82</v>
      </c>
      <c r="AD506" t="str">
        <f>IF(Zudio_sales_data[[#This Row],[Order Date]]&lt;=Zudio_sales_data[[#This Row],[Store Open Date]],"wrong data","right data")</f>
        <v>wrong data</v>
      </c>
      <c r="AE506">
        <f>Zudio_sales_data[[#This Row],[Sales Profit]]/Zudio_sales_data[[#This Row],[Quantity]]</f>
        <v>339.6</v>
      </c>
    </row>
    <row r="507" spans="1:31" x14ac:dyDescent="0.3">
      <c r="A507" t="s">
        <v>55</v>
      </c>
      <c r="B507" t="s">
        <v>81</v>
      </c>
      <c r="C507" t="s">
        <v>28</v>
      </c>
      <c r="D507" t="s">
        <v>112</v>
      </c>
      <c r="E507">
        <v>18</v>
      </c>
      <c r="F507">
        <v>421473</v>
      </c>
      <c r="G507" t="s">
        <v>30</v>
      </c>
      <c r="H507" s="1">
        <v>45377</v>
      </c>
      <c r="I507">
        <v>1100</v>
      </c>
      <c r="J507" t="s">
        <v>13486</v>
      </c>
      <c r="K507" t="s">
        <v>61</v>
      </c>
      <c r="L507">
        <v>11</v>
      </c>
      <c r="M507">
        <v>8</v>
      </c>
      <c r="N507">
        <v>13</v>
      </c>
      <c r="O507" t="s">
        <v>69</v>
      </c>
      <c r="P507" t="s">
        <v>62</v>
      </c>
      <c r="Q507">
        <v>40733</v>
      </c>
      <c r="R507" s="1">
        <v>45313</v>
      </c>
      <c r="S507" t="s">
        <v>85</v>
      </c>
      <c r="T507">
        <v>865410</v>
      </c>
      <c r="U507" t="s">
        <v>14429</v>
      </c>
      <c r="V507">
        <v>942</v>
      </c>
      <c r="W507">
        <v>1880</v>
      </c>
      <c r="X507">
        <v>3</v>
      </c>
      <c r="Y507">
        <v>2256</v>
      </c>
      <c r="Z507">
        <v>9</v>
      </c>
      <c r="AA507">
        <f>Zudio_sales_data[[#This Row],[Price]]*Zudio_sales_data[[#This Row],[Quantity]]</f>
        <v>5640</v>
      </c>
      <c r="AB507" s="1">
        <v>45629</v>
      </c>
      <c r="AC507">
        <f>_xlfn.DAYS(Zudio_sales_data[[#This Row],[Last Date]],Zudio_sales_data[[#This Row],[Store Open Date]])</f>
        <v>252</v>
      </c>
      <c r="AD507" t="str">
        <f>IF(Zudio_sales_data[[#This Row],[Order Date]]&lt;=Zudio_sales_data[[#This Row],[Store Open Date]],"wrong data","right data")</f>
        <v>wrong data</v>
      </c>
      <c r="AE507">
        <f>Zudio_sales_data[[#This Row],[Sales Profit]]/Zudio_sales_data[[#This Row],[Quantity]]</f>
        <v>752</v>
      </c>
    </row>
    <row r="508" spans="1:31" x14ac:dyDescent="0.3">
      <c r="A508" t="s">
        <v>117</v>
      </c>
      <c r="B508" t="s">
        <v>365</v>
      </c>
      <c r="C508" t="s">
        <v>28</v>
      </c>
      <c r="D508" t="s">
        <v>66</v>
      </c>
      <c r="E508">
        <v>13</v>
      </c>
      <c r="F508">
        <v>436452</v>
      </c>
      <c r="G508" t="s">
        <v>49</v>
      </c>
      <c r="H508" s="1">
        <v>45566</v>
      </c>
      <c r="I508">
        <v>1200</v>
      </c>
      <c r="J508" t="s">
        <v>13455</v>
      </c>
      <c r="K508" t="s">
        <v>176</v>
      </c>
      <c r="L508">
        <v>10</v>
      </c>
      <c r="M508">
        <v>7</v>
      </c>
      <c r="N508">
        <v>19</v>
      </c>
      <c r="O508" t="s">
        <v>69</v>
      </c>
      <c r="P508" t="s">
        <v>90</v>
      </c>
      <c r="Q508">
        <v>12743</v>
      </c>
      <c r="R508" s="1">
        <v>45495</v>
      </c>
      <c r="S508" t="s">
        <v>95</v>
      </c>
      <c r="T508">
        <v>377816</v>
      </c>
      <c r="U508" t="s">
        <v>3617</v>
      </c>
      <c r="V508">
        <v>940</v>
      </c>
      <c r="W508">
        <v>2236</v>
      </c>
      <c r="X508">
        <v>7</v>
      </c>
      <c r="Y508">
        <v>6260.8</v>
      </c>
      <c r="Z508">
        <v>9</v>
      </c>
      <c r="AA508">
        <f>Zudio_sales_data[[#This Row],[Price]]*Zudio_sales_data[[#This Row],[Quantity]]</f>
        <v>15652</v>
      </c>
      <c r="AB508" s="1">
        <v>45629</v>
      </c>
      <c r="AC508">
        <f>_xlfn.DAYS(Zudio_sales_data[[#This Row],[Last Date]],Zudio_sales_data[[#This Row],[Store Open Date]])</f>
        <v>63</v>
      </c>
      <c r="AD508" t="str">
        <f>IF(Zudio_sales_data[[#This Row],[Order Date]]&lt;=Zudio_sales_data[[#This Row],[Store Open Date]],"wrong data","right data")</f>
        <v>wrong data</v>
      </c>
      <c r="AE508">
        <f>Zudio_sales_data[[#This Row],[Sales Profit]]/Zudio_sales_data[[#This Row],[Quantity]]</f>
        <v>894.4</v>
      </c>
    </row>
    <row r="509" spans="1:31" x14ac:dyDescent="0.3">
      <c r="A509" t="s">
        <v>110</v>
      </c>
      <c r="B509" t="s">
        <v>183</v>
      </c>
      <c r="C509" t="s">
        <v>39</v>
      </c>
      <c r="D509" t="s">
        <v>101</v>
      </c>
      <c r="E509">
        <v>13</v>
      </c>
      <c r="F509">
        <v>423588</v>
      </c>
      <c r="G509" t="s">
        <v>49</v>
      </c>
      <c r="H509" s="1">
        <v>45600</v>
      </c>
      <c r="I509">
        <v>1400</v>
      </c>
      <c r="J509" t="s">
        <v>13689</v>
      </c>
      <c r="K509" t="s">
        <v>148</v>
      </c>
      <c r="L509">
        <v>11</v>
      </c>
      <c r="M509">
        <v>8</v>
      </c>
      <c r="N509">
        <v>12</v>
      </c>
      <c r="O509" t="s">
        <v>69</v>
      </c>
      <c r="P509" t="s">
        <v>62</v>
      </c>
      <c r="Q509">
        <v>40682</v>
      </c>
      <c r="R509" s="1">
        <v>45387</v>
      </c>
      <c r="S509" t="s">
        <v>63</v>
      </c>
      <c r="T509">
        <v>526201</v>
      </c>
      <c r="U509" t="s">
        <v>14430</v>
      </c>
      <c r="V509">
        <v>761</v>
      </c>
      <c r="W509">
        <v>1859</v>
      </c>
      <c r="X509">
        <v>4</v>
      </c>
      <c r="Y509">
        <v>2974.4</v>
      </c>
      <c r="Z509">
        <v>9</v>
      </c>
      <c r="AA509">
        <f>Zudio_sales_data[[#This Row],[Price]]*Zudio_sales_data[[#This Row],[Quantity]]</f>
        <v>7436</v>
      </c>
      <c r="AB509" s="1">
        <v>45629</v>
      </c>
      <c r="AC509">
        <f>_xlfn.DAYS(Zudio_sales_data[[#This Row],[Last Date]],Zudio_sales_data[[#This Row],[Store Open Date]])</f>
        <v>29</v>
      </c>
      <c r="AD509" t="str">
        <f>IF(Zudio_sales_data[[#This Row],[Order Date]]&lt;=Zudio_sales_data[[#This Row],[Store Open Date]],"wrong data","right data")</f>
        <v>wrong data</v>
      </c>
      <c r="AE509">
        <f>Zudio_sales_data[[#This Row],[Sales Profit]]/Zudio_sales_data[[#This Row],[Quantity]]</f>
        <v>743.6</v>
      </c>
    </row>
    <row r="510" spans="1:31" x14ac:dyDescent="0.3">
      <c r="A510" t="s">
        <v>71</v>
      </c>
      <c r="B510" t="s">
        <v>125</v>
      </c>
      <c r="C510" t="s">
        <v>47</v>
      </c>
      <c r="D510" t="s">
        <v>129</v>
      </c>
      <c r="E510">
        <v>91</v>
      </c>
      <c r="F510">
        <v>421516</v>
      </c>
      <c r="G510" t="s">
        <v>30</v>
      </c>
      <c r="H510" s="1">
        <v>45556</v>
      </c>
      <c r="I510">
        <v>800</v>
      </c>
      <c r="J510" t="s">
        <v>9898</v>
      </c>
      <c r="K510" t="s">
        <v>195</v>
      </c>
      <c r="L510">
        <v>11</v>
      </c>
      <c r="M510">
        <v>8</v>
      </c>
      <c r="N510">
        <v>12</v>
      </c>
      <c r="O510" t="s">
        <v>33</v>
      </c>
      <c r="P510" t="s">
        <v>90</v>
      </c>
      <c r="Q510">
        <v>82216</v>
      </c>
      <c r="R510" s="1">
        <v>45532</v>
      </c>
      <c r="S510" t="s">
        <v>53</v>
      </c>
      <c r="T510">
        <v>173829</v>
      </c>
      <c r="U510" t="s">
        <v>14431</v>
      </c>
      <c r="V510">
        <v>556</v>
      </c>
      <c r="W510">
        <v>2452</v>
      </c>
      <c r="X510">
        <v>5</v>
      </c>
      <c r="Y510">
        <v>4904</v>
      </c>
      <c r="Z510">
        <v>9</v>
      </c>
      <c r="AA510">
        <f>Zudio_sales_data[[#This Row],[Price]]*Zudio_sales_data[[#This Row],[Quantity]]</f>
        <v>12260</v>
      </c>
      <c r="AB510" s="1">
        <v>45629</v>
      </c>
      <c r="AC510">
        <f>_xlfn.DAYS(Zudio_sales_data[[#This Row],[Last Date]],Zudio_sales_data[[#This Row],[Store Open Date]])</f>
        <v>73</v>
      </c>
      <c r="AD510" t="str">
        <f>IF(Zudio_sales_data[[#This Row],[Order Date]]&lt;=Zudio_sales_data[[#This Row],[Store Open Date]],"wrong data","right data")</f>
        <v>wrong data</v>
      </c>
      <c r="AE510">
        <f>Zudio_sales_data[[#This Row],[Sales Profit]]/Zudio_sales_data[[#This Row],[Quantity]]</f>
        <v>980.8</v>
      </c>
    </row>
    <row r="511" spans="1:31" x14ac:dyDescent="0.3">
      <c r="A511" t="s">
        <v>37</v>
      </c>
      <c r="B511" t="s">
        <v>174</v>
      </c>
      <c r="C511" t="s">
        <v>47</v>
      </c>
      <c r="D511" t="s">
        <v>112</v>
      </c>
      <c r="E511">
        <v>77</v>
      </c>
      <c r="F511">
        <v>425547</v>
      </c>
      <c r="G511" t="s">
        <v>49</v>
      </c>
      <c r="H511" s="1">
        <v>45516</v>
      </c>
      <c r="I511">
        <v>1000</v>
      </c>
      <c r="J511" t="s">
        <v>13551</v>
      </c>
      <c r="K511" t="s">
        <v>89</v>
      </c>
      <c r="L511">
        <v>10</v>
      </c>
      <c r="M511">
        <v>9</v>
      </c>
      <c r="N511">
        <v>9</v>
      </c>
      <c r="O511" t="s">
        <v>69</v>
      </c>
      <c r="P511" t="s">
        <v>90</v>
      </c>
      <c r="Q511">
        <v>60891</v>
      </c>
      <c r="R511" s="1">
        <v>45416</v>
      </c>
      <c r="S511" t="s">
        <v>104</v>
      </c>
      <c r="T511">
        <v>401457</v>
      </c>
      <c r="U511" t="s">
        <v>5705</v>
      </c>
      <c r="V511">
        <v>532</v>
      </c>
      <c r="W511">
        <v>658</v>
      </c>
      <c r="X511">
        <v>3</v>
      </c>
      <c r="Y511">
        <v>789.6</v>
      </c>
      <c r="Z511">
        <v>11</v>
      </c>
      <c r="AA511">
        <f>Zudio_sales_data[[#This Row],[Price]]*Zudio_sales_data[[#This Row],[Quantity]]</f>
        <v>1974</v>
      </c>
      <c r="AB511" s="1">
        <v>45629</v>
      </c>
      <c r="AC511">
        <f>_xlfn.DAYS(Zudio_sales_data[[#This Row],[Last Date]],Zudio_sales_data[[#This Row],[Store Open Date]])</f>
        <v>113</v>
      </c>
      <c r="AD511" t="str">
        <f>IF(Zudio_sales_data[[#This Row],[Order Date]]&lt;=Zudio_sales_data[[#This Row],[Store Open Date]],"wrong data","right data")</f>
        <v>wrong data</v>
      </c>
      <c r="AE511">
        <f>Zudio_sales_data[[#This Row],[Sales Profit]]/Zudio_sales_data[[#This Row],[Quantity]]</f>
        <v>263.2</v>
      </c>
    </row>
    <row r="512" spans="1:31" x14ac:dyDescent="0.3">
      <c r="A512" t="s">
        <v>139</v>
      </c>
      <c r="B512" t="s">
        <v>368</v>
      </c>
      <c r="C512" t="s">
        <v>28</v>
      </c>
      <c r="D512" t="s">
        <v>229</v>
      </c>
      <c r="E512">
        <v>61</v>
      </c>
      <c r="F512">
        <v>404324</v>
      </c>
      <c r="G512" t="s">
        <v>49</v>
      </c>
      <c r="H512" s="1">
        <v>45595</v>
      </c>
      <c r="I512">
        <v>1300</v>
      </c>
      <c r="J512" t="s">
        <v>13751</v>
      </c>
      <c r="K512" t="s">
        <v>206</v>
      </c>
      <c r="L512">
        <v>9</v>
      </c>
      <c r="M512">
        <v>8</v>
      </c>
      <c r="N512">
        <v>20</v>
      </c>
      <c r="O512" t="s">
        <v>33</v>
      </c>
      <c r="P512" t="s">
        <v>90</v>
      </c>
      <c r="Q512">
        <v>56362</v>
      </c>
      <c r="R512" s="1">
        <v>45297</v>
      </c>
      <c r="S512" t="s">
        <v>85</v>
      </c>
      <c r="T512">
        <v>104890</v>
      </c>
      <c r="U512" t="s">
        <v>14432</v>
      </c>
      <c r="V512">
        <v>937</v>
      </c>
      <c r="W512">
        <v>2064</v>
      </c>
      <c r="X512">
        <v>5</v>
      </c>
      <c r="Y512">
        <v>4128</v>
      </c>
      <c r="Z512">
        <v>11</v>
      </c>
      <c r="AA512">
        <f>Zudio_sales_data[[#This Row],[Price]]*Zudio_sales_data[[#This Row],[Quantity]]</f>
        <v>10320</v>
      </c>
      <c r="AB512" s="1">
        <v>45629</v>
      </c>
      <c r="AC512">
        <f>_xlfn.DAYS(Zudio_sales_data[[#This Row],[Last Date]],Zudio_sales_data[[#This Row],[Store Open Date]])</f>
        <v>34</v>
      </c>
      <c r="AD512" t="str">
        <f>IF(Zudio_sales_data[[#This Row],[Order Date]]&lt;=Zudio_sales_data[[#This Row],[Store Open Date]],"wrong data","right data")</f>
        <v>wrong data</v>
      </c>
      <c r="AE512">
        <f>Zudio_sales_data[[#This Row],[Sales Profit]]/Zudio_sales_data[[#This Row],[Quantity]]</f>
        <v>825.6</v>
      </c>
    </row>
    <row r="513" spans="1:31" x14ac:dyDescent="0.3">
      <c r="A513" t="s">
        <v>26</v>
      </c>
      <c r="B513" t="s">
        <v>81</v>
      </c>
      <c r="C513" t="s">
        <v>47</v>
      </c>
      <c r="D513" t="s">
        <v>77</v>
      </c>
      <c r="E513">
        <v>11</v>
      </c>
      <c r="F513">
        <v>413504</v>
      </c>
      <c r="G513" t="s">
        <v>49</v>
      </c>
      <c r="H513" s="1">
        <v>45394</v>
      </c>
      <c r="I513">
        <v>1400</v>
      </c>
      <c r="J513" t="s">
        <v>8406</v>
      </c>
      <c r="K513" t="s">
        <v>185</v>
      </c>
      <c r="L513">
        <v>11</v>
      </c>
      <c r="M513">
        <v>8</v>
      </c>
      <c r="N513">
        <v>14</v>
      </c>
      <c r="O513" t="s">
        <v>69</v>
      </c>
      <c r="P513" t="s">
        <v>90</v>
      </c>
      <c r="Q513">
        <v>77953</v>
      </c>
      <c r="R513" s="1">
        <v>45373</v>
      </c>
      <c r="S513" t="s">
        <v>58</v>
      </c>
      <c r="T513">
        <v>821997</v>
      </c>
      <c r="U513" t="s">
        <v>14433</v>
      </c>
      <c r="V513">
        <v>534</v>
      </c>
      <c r="W513">
        <v>2409</v>
      </c>
      <c r="X513">
        <v>4</v>
      </c>
      <c r="Y513">
        <v>3854.4</v>
      </c>
      <c r="Z513">
        <v>9</v>
      </c>
      <c r="AA513">
        <f>Zudio_sales_data[[#This Row],[Price]]*Zudio_sales_data[[#This Row],[Quantity]]</f>
        <v>9636</v>
      </c>
      <c r="AB513" s="1">
        <v>45629</v>
      </c>
      <c r="AC513">
        <f>_xlfn.DAYS(Zudio_sales_data[[#This Row],[Last Date]],Zudio_sales_data[[#This Row],[Store Open Date]])</f>
        <v>235</v>
      </c>
      <c r="AD513" t="str">
        <f>IF(Zudio_sales_data[[#This Row],[Order Date]]&lt;=Zudio_sales_data[[#This Row],[Store Open Date]],"wrong data","right data")</f>
        <v>wrong data</v>
      </c>
      <c r="AE513">
        <f>Zudio_sales_data[[#This Row],[Sales Profit]]/Zudio_sales_data[[#This Row],[Quantity]]</f>
        <v>963.6</v>
      </c>
    </row>
    <row r="514" spans="1:31" x14ac:dyDescent="0.3">
      <c r="A514" t="s">
        <v>37</v>
      </c>
      <c r="B514" t="s">
        <v>362</v>
      </c>
      <c r="C514" t="s">
        <v>47</v>
      </c>
      <c r="D514" t="s">
        <v>29</v>
      </c>
      <c r="E514">
        <v>60</v>
      </c>
      <c r="F514">
        <v>411252</v>
      </c>
      <c r="G514" t="s">
        <v>49</v>
      </c>
      <c r="H514" s="1">
        <v>45404</v>
      </c>
      <c r="I514">
        <v>1200</v>
      </c>
      <c r="J514" t="s">
        <v>13741</v>
      </c>
      <c r="K514" t="s">
        <v>74</v>
      </c>
      <c r="L514">
        <v>11</v>
      </c>
      <c r="M514">
        <v>8</v>
      </c>
      <c r="N514">
        <v>4</v>
      </c>
      <c r="O514" t="s">
        <v>69</v>
      </c>
      <c r="P514" t="s">
        <v>34</v>
      </c>
      <c r="Q514">
        <v>36721</v>
      </c>
      <c r="R514" s="1">
        <v>45336</v>
      </c>
      <c r="S514" t="s">
        <v>91</v>
      </c>
      <c r="T514">
        <v>446604</v>
      </c>
      <c r="U514" t="s">
        <v>14434</v>
      </c>
      <c r="V514">
        <v>888</v>
      </c>
      <c r="W514">
        <v>2250</v>
      </c>
      <c r="X514">
        <v>3</v>
      </c>
      <c r="Y514">
        <v>2700</v>
      </c>
      <c r="Z514">
        <v>9</v>
      </c>
      <c r="AA514">
        <f>Zudio_sales_data[[#This Row],[Price]]*Zudio_sales_data[[#This Row],[Quantity]]</f>
        <v>6750</v>
      </c>
      <c r="AB514" s="1">
        <v>45629</v>
      </c>
      <c r="AC514">
        <f>_xlfn.DAYS(Zudio_sales_data[[#This Row],[Last Date]],Zudio_sales_data[[#This Row],[Store Open Date]])</f>
        <v>225</v>
      </c>
      <c r="AD514" t="str">
        <f>IF(Zudio_sales_data[[#This Row],[Order Date]]&lt;=Zudio_sales_data[[#This Row],[Store Open Date]],"wrong data","right data")</f>
        <v>wrong data</v>
      </c>
      <c r="AE514">
        <f>Zudio_sales_data[[#This Row],[Sales Profit]]/Zudio_sales_data[[#This Row],[Quantity]]</f>
        <v>900</v>
      </c>
    </row>
    <row r="515" spans="1:31" x14ac:dyDescent="0.3">
      <c r="A515" t="s">
        <v>110</v>
      </c>
      <c r="B515" t="s">
        <v>38</v>
      </c>
      <c r="C515" t="s">
        <v>39</v>
      </c>
      <c r="D515" t="s">
        <v>101</v>
      </c>
      <c r="E515">
        <v>70</v>
      </c>
      <c r="F515">
        <v>429965</v>
      </c>
      <c r="G515" t="s">
        <v>30</v>
      </c>
      <c r="H515" s="1">
        <v>45624</v>
      </c>
      <c r="I515">
        <v>1300</v>
      </c>
      <c r="J515" t="s">
        <v>13933</v>
      </c>
      <c r="K515" t="s">
        <v>330</v>
      </c>
      <c r="L515">
        <v>10</v>
      </c>
      <c r="M515">
        <v>7</v>
      </c>
      <c r="N515">
        <v>10</v>
      </c>
      <c r="O515" t="s">
        <v>69</v>
      </c>
      <c r="P515" t="s">
        <v>90</v>
      </c>
      <c r="Q515">
        <v>52389</v>
      </c>
      <c r="R515" s="1">
        <v>45477</v>
      </c>
      <c r="S515" t="s">
        <v>95</v>
      </c>
      <c r="T515">
        <v>227615</v>
      </c>
      <c r="U515" t="s">
        <v>14435</v>
      </c>
      <c r="V515">
        <v>575</v>
      </c>
      <c r="W515">
        <v>1663</v>
      </c>
      <c r="X515">
        <v>8</v>
      </c>
      <c r="Y515">
        <v>5321.6</v>
      </c>
      <c r="Z515">
        <v>9</v>
      </c>
      <c r="AA515">
        <f>Zudio_sales_data[[#This Row],[Price]]*Zudio_sales_data[[#This Row],[Quantity]]</f>
        <v>13304</v>
      </c>
      <c r="AB515" s="1">
        <v>45629</v>
      </c>
      <c r="AC515">
        <f>_xlfn.DAYS(Zudio_sales_data[[#This Row],[Last Date]],Zudio_sales_data[[#This Row],[Store Open Date]])</f>
        <v>5</v>
      </c>
      <c r="AD515" t="str">
        <f>IF(Zudio_sales_data[[#This Row],[Order Date]]&lt;=Zudio_sales_data[[#This Row],[Store Open Date]],"wrong data","right data")</f>
        <v>wrong data</v>
      </c>
      <c r="AE515">
        <f>Zudio_sales_data[[#This Row],[Sales Profit]]/Zudio_sales_data[[#This Row],[Quantity]]</f>
        <v>665.2</v>
      </c>
    </row>
    <row r="516" spans="1:31" x14ac:dyDescent="0.3">
      <c r="A516" t="s">
        <v>55</v>
      </c>
      <c r="B516" t="s">
        <v>76</v>
      </c>
      <c r="C516" t="s">
        <v>28</v>
      </c>
      <c r="D516" t="s">
        <v>87</v>
      </c>
      <c r="E516">
        <v>76</v>
      </c>
      <c r="F516">
        <v>422526</v>
      </c>
      <c r="G516" t="s">
        <v>49</v>
      </c>
      <c r="H516" s="1">
        <v>45497</v>
      </c>
      <c r="I516">
        <v>1100</v>
      </c>
      <c r="J516" t="s">
        <v>13767</v>
      </c>
      <c r="K516" t="s">
        <v>386</v>
      </c>
      <c r="L516">
        <v>9</v>
      </c>
      <c r="M516">
        <v>8</v>
      </c>
      <c r="N516">
        <v>4</v>
      </c>
      <c r="O516" t="s">
        <v>33</v>
      </c>
      <c r="P516" t="s">
        <v>34</v>
      </c>
      <c r="Q516">
        <v>52781</v>
      </c>
      <c r="R516" s="1">
        <v>45459</v>
      </c>
      <c r="S516" t="s">
        <v>43</v>
      </c>
      <c r="T516">
        <v>475452</v>
      </c>
      <c r="U516" t="s">
        <v>14436</v>
      </c>
      <c r="V516">
        <v>728</v>
      </c>
      <c r="W516">
        <v>675</v>
      </c>
      <c r="X516">
        <v>6</v>
      </c>
      <c r="Y516">
        <v>1620</v>
      </c>
      <c r="Z516">
        <v>11</v>
      </c>
      <c r="AA516">
        <f>Zudio_sales_data[[#This Row],[Price]]*Zudio_sales_data[[#This Row],[Quantity]]</f>
        <v>4050</v>
      </c>
      <c r="AB516" s="1">
        <v>45629</v>
      </c>
      <c r="AC516">
        <f>_xlfn.DAYS(Zudio_sales_data[[#This Row],[Last Date]],Zudio_sales_data[[#This Row],[Store Open Date]])</f>
        <v>132</v>
      </c>
      <c r="AD516" t="str">
        <f>IF(Zudio_sales_data[[#This Row],[Order Date]]&lt;=Zudio_sales_data[[#This Row],[Store Open Date]],"wrong data","right data")</f>
        <v>wrong data</v>
      </c>
      <c r="AE516">
        <f>Zudio_sales_data[[#This Row],[Sales Profit]]/Zudio_sales_data[[#This Row],[Quantity]]</f>
        <v>270</v>
      </c>
    </row>
    <row r="517" spans="1:31" x14ac:dyDescent="0.3">
      <c r="A517" t="s">
        <v>71</v>
      </c>
      <c r="B517" t="s">
        <v>38</v>
      </c>
      <c r="C517" t="s">
        <v>47</v>
      </c>
      <c r="D517" t="s">
        <v>101</v>
      </c>
      <c r="E517">
        <v>72</v>
      </c>
      <c r="F517">
        <v>417306</v>
      </c>
      <c r="G517" t="s">
        <v>49</v>
      </c>
      <c r="H517" s="1">
        <v>45560</v>
      </c>
      <c r="I517">
        <v>1400</v>
      </c>
      <c r="J517" t="s">
        <v>13708</v>
      </c>
      <c r="K517" t="s">
        <v>265</v>
      </c>
      <c r="L517">
        <v>9</v>
      </c>
      <c r="M517">
        <v>8</v>
      </c>
      <c r="N517">
        <v>16</v>
      </c>
      <c r="O517" t="s">
        <v>69</v>
      </c>
      <c r="P517" t="s">
        <v>34</v>
      </c>
      <c r="Q517">
        <v>16100</v>
      </c>
      <c r="R517" s="1">
        <v>45504</v>
      </c>
      <c r="S517" t="s">
        <v>95</v>
      </c>
      <c r="T517">
        <v>778996</v>
      </c>
      <c r="U517" t="s">
        <v>6500</v>
      </c>
      <c r="V517">
        <v>490</v>
      </c>
      <c r="W517">
        <v>1380</v>
      </c>
      <c r="X517">
        <v>7</v>
      </c>
      <c r="Y517">
        <v>3864</v>
      </c>
      <c r="Z517">
        <v>11</v>
      </c>
      <c r="AA517">
        <f>Zudio_sales_data[[#This Row],[Price]]*Zudio_sales_data[[#This Row],[Quantity]]</f>
        <v>9660</v>
      </c>
      <c r="AB517" s="1">
        <v>45629</v>
      </c>
      <c r="AC517">
        <f>_xlfn.DAYS(Zudio_sales_data[[#This Row],[Last Date]],Zudio_sales_data[[#This Row],[Store Open Date]])</f>
        <v>69</v>
      </c>
      <c r="AD517" t="str">
        <f>IF(Zudio_sales_data[[#This Row],[Order Date]]&lt;=Zudio_sales_data[[#This Row],[Store Open Date]],"wrong data","right data")</f>
        <v>wrong data</v>
      </c>
      <c r="AE517">
        <f>Zudio_sales_data[[#This Row],[Sales Profit]]/Zudio_sales_data[[#This Row],[Quantity]]</f>
        <v>552</v>
      </c>
    </row>
    <row r="518" spans="1:31" x14ac:dyDescent="0.3">
      <c r="A518" t="s">
        <v>37</v>
      </c>
      <c r="B518" t="s">
        <v>153</v>
      </c>
      <c r="C518" t="s">
        <v>28</v>
      </c>
      <c r="D518" t="s">
        <v>66</v>
      </c>
      <c r="E518">
        <v>88</v>
      </c>
      <c r="F518">
        <v>435672</v>
      </c>
      <c r="G518" t="s">
        <v>30</v>
      </c>
      <c r="H518" s="1">
        <v>45614</v>
      </c>
      <c r="I518">
        <v>1100</v>
      </c>
      <c r="J518" t="s">
        <v>3128</v>
      </c>
      <c r="K518" t="s">
        <v>308</v>
      </c>
      <c r="L518">
        <v>9</v>
      </c>
      <c r="M518">
        <v>8</v>
      </c>
      <c r="N518">
        <v>10</v>
      </c>
      <c r="O518" t="s">
        <v>69</v>
      </c>
      <c r="P518" t="s">
        <v>52</v>
      </c>
      <c r="Q518">
        <v>80716</v>
      </c>
      <c r="R518" s="1">
        <v>45405</v>
      </c>
      <c r="S518" t="s">
        <v>63</v>
      </c>
      <c r="T518">
        <v>257294</v>
      </c>
      <c r="U518" t="s">
        <v>14437</v>
      </c>
      <c r="V518">
        <v>869</v>
      </c>
      <c r="W518">
        <v>1625</v>
      </c>
      <c r="X518">
        <v>7</v>
      </c>
      <c r="Y518">
        <v>4550</v>
      </c>
      <c r="Z518">
        <v>11</v>
      </c>
      <c r="AA518">
        <f>Zudio_sales_data[[#This Row],[Price]]*Zudio_sales_data[[#This Row],[Quantity]]</f>
        <v>11375</v>
      </c>
      <c r="AB518" s="1">
        <v>45629</v>
      </c>
      <c r="AC518">
        <f>_xlfn.DAYS(Zudio_sales_data[[#This Row],[Last Date]],Zudio_sales_data[[#This Row],[Store Open Date]])</f>
        <v>15</v>
      </c>
      <c r="AD518" t="str">
        <f>IF(Zudio_sales_data[[#This Row],[Order Date]]&lt;=Zudio_sales_data[[#This Row],[Store Open Date]],"wrong data","right data")</f>
        <v>wrong data</v>
      </c>
      <c r="AE518">
        <f>Zudio_sales_data[[#This Row],[Sales Profit]]/Zudio_sales_data[[#This Row],[Quantity]]</f>
        <v>650</v>
      </c>
    </row>
    <row r="519" spans="1:31" x14ac:dyDescent="0.3">
      <c r="A519" t="s">
        <v>110</v>
      </c>
      <c r="B519" t="s">
        <v>376</v>
      </c>
      <c r="C519" t="s">
        <v>28</v>
      </c>
      <c r="D519" t="s">
        <v>101</v>
      </c>
      <c r="E519">
        <v>92</v>
      </c>
      <c r="F519">
        <v>426253</v>
      </c>
      <c r="G519" t="s">
        <v>49</v>
      </c>
      <c r="H519" s="1">
        <v>45356</v>
      </c>
      <c r="I519">
        <v>950</v>
      </c>
      <c r="J519" t="s">
        <v>13618</v>
      </c>
      <c r="K519" t="s">
        <v>123</v>
      </c>
      <c r="L519">
        <v>10</v>
      </c>
      <c r="M519">
        <v>7</v>
      </c>
      <c r="N519">
        <v>19</v>
      </c>
      <c r="O519" t="s">
        <v>33</v>
      </c>
      <c r="P519" t="s">
        <v>34</v>
      </c>
      <c r="Q519">
        <v>65515</v>
      </c>
      <c r="R519" s="1">
        <v>45338</v>
      </c>
      <c r="S519" t="s">
        <v>91</v>
      </c>
      <c r="T519">
        <v>805564</v>
      </c>
      <c r="U519" t="s">
        <v>14438</v>
      </c>
      <c r="V519">
        <v>434</v>
      </c>
      <c r="W519">
        <v>736</v>
      </c>
      <c r="X519">
        <v>6</v>
      </c>
      <c r="Y519">
        <v>1766.4</v>
      </c>
      <c r="Z519">
        <v>9</v>
      </c>
      <c r="AA519">
        <f>Zudio_sales_data[[#This Row],[Price]]*Zudio_sales_data[[#This Row],[Quantity]]</f>
        <v>4416</v>
      </c>
      <c r="AB519" s="1">
        <v>45629</v>
      </c>
      <c r="AC519">
        <f>_xlfn.DAYS(Zudio_sales_data[[#This Row],[Last Date]],Zudio_sales_data[[#This Row],[Store Open Date]])</f>
        <v>273</v>
      </c>
      <c r="AD519" t="str">
        <f>IF(Zudio_sales_data[[#This Row],[Order Date]]&lt;=Zudio_sales_data[[#This Row],[Store Open Date]],"wrong data","right data")</f>
        <v>wrong data</v>
      </c>
      <c r="AE519">
        <f>Zudio_sales_data[[#This Row],[Sales Profit]]/Zudio_sales_data[[#This Row],[Quantity]]</f>
        <v>294.40000000000003</v>
      </c>
    </row>
    <row r="520" spans="1:31" x14ac:dyDescent="0.3">
      <c r="A520" t="s">
        <v>37</v>
      </c>
      <c r="B520" t="s">
        <v>337</v>
      </c>
      <c r="C520" t="s">
        <v>28</v>
      </c>
      <c r="D520" t="s">
        <v>29</v>
      </c>
      <c r="E520">
        <v>79</v>
      </c>
      <c r="F520">
        <v>426735</v>
      </c>
      <c r="G520" t="s">
        <v>49</v>
      </c>
      <c r="H520" s="1">
        <v>45471</v>
      </c>
      <c r="I520">
        <v>1300</v>
      </c>
      <c r="J520" t="s">
        <v>13557</v>
      </c>
      <c r="K520" t="s">
        <v>582</v>
      </c>
      <c r="L520">
        <v>10</v>
      </c>
      <c r="M520">
        <v>9</v>
      </c>
      <c r="N520">
        <v>13</v>
      </c>
      <c r="O520" t="s">
        <v>33</v>
      </c>
      <c r="P520" t="s">
        <v>62</v>
      </c>
      <c r="Q520">
        <v>94216</v>
      </c>
      <c r="R520" s="1">
        <v>45334</v>
      </c>
      <c r="S520" t="s">
        <v>91</v>
      </c>
      <c r="T520">
        <v>926105</v>
      </c>
      <c r="U520" t="s">
        <v>14439</v>
      </c>
      <c r="V520">
        <v>795</v>
      </c>
      <c r="W520">
        <v>1805</v>
      </c>
      <c r="X520">
        <v>5</v>
      </c>
      <c r="Y520">
        <v>3610</v>
      </c>
      <c r="Z520">
        <v>11</v>
      </c>
      <c r="AA520">
        <f>Zudio_sales_data[[#This Row],[Price]]*Zudio_sales_data[[#This Row],[Quantity]]</f>
        <v>9025</v>
      </c>
      <c r="AB520" s="1">
        <v>45629</v>
      </c>
      <c r="AC520">
        <f>_xlfn.DAYS(Zudio_sales_data[[#This Row],[Last Date]],Zudio_sales_data[[#This Row],[Store Open Date]])</f>
        <v>158</v>
      </c>
      <c r="AD520" t="str">
        <f>IF(Zudio_sales_data[[#This Row],[Order Date]]&lt;=Zudio_sales_data[[#This Row],[Store Open Date]],"wrong data","right data")</f>
        <v>wrong data</v>
      </c>
      <c r="AE520">
        <f>Zudio_sales_data[[#This Row],[Sales Profit]]/Zudio_sales_data[[#This Row],[Quantity]]</f>
        <v>722</v>
      </c>
    </row>
    <row r="521" spans="1:31" x14ac:dyDescent="0.3">
      <c r="A521" t="s">
        <v>117</v>
      </c>
      <c r="B521" t="s">
        <v>257</v>
      </c>
      <c r="C521" t="s">
        <v>39</v>
      </c>
      <c r="D521" t="s">
        <v>66</v>
      </c>
      <c r="E521">
        <v>12</v>
      </c>
      <c r="F521">
        <v>424556</v>
      </c>
      <c r="G521" t="s">
        <v>30</v>
      </c>
      <c r="H521" s="1">
        <v>45382</v>
      </c>
      <c r="I521">
        <v>1100</v>
      </c>
      <c r="J521" t="s">
        <v>13947</v>
      </c>
      <c r="K521" t="s">
        <v>145</v>
      </c>
      <c r="L521">
        <v>10</v>
      </c>
      <c r="M521">
        <v>7</v>
      </c>
      <c r="N521">
        <v>11</v>
      </c>
      <c r="O521" t="s">
        <v>33</v>
      </c>
      <c r="P521" t="s">
        <v>52</v>
      </c>
      <c r="Q521">
        <v>51960</v>
      </c>
      <c r="R521" s="1">
        <v>45368</v>
      </c>
      <c r="S521" t="s">
        <v>58</v>
      </c>
      <c r="T521">
        <v>361137</v>
      </c>
      <c r="U521" t="s">
        <v>14440</v>
      </c>
      <c r="V521">
        <v>339</v>
      </c>
      <c r="W521">
        <v>1443</v>
      </c>
      <c r="X521">
        <v>1</v>
      </c>
      <c r="Y521">
        <v>577.20000000000005</v>
      </c>
      <c r="Z521">
        <v>9</v>
      </c>
      <c r="AA521">
        <f>Zudio_sales_data[[#This Row],[Price]]*Zudio_sales_data[[#This Row],[Quantity]]</f>
        <v>1443</v>
      </c>
      <c r="AB521" s="1">
        <v>45629</v>
      </c>
      <c r="AC521">
        <f>_xlfn.DAYS(Zudio_sales_data[[#This Row],[Last Date]],Zudio_sales_data[[#This Row],[Store Open Date]])</f>
        <v>247</v>
      </c>
      <c r="AD521" t="str">
        <f>IF(Zudio_sales_data[[#This Row],[Order Date]]&lt;=Zudio_sales_data[[#This Row],[Store Open Date]],"wrong data","right data")</f>
        <v>wrong data</v>
      </c>
      <c r="AE521">
        <f>Zudio_sales_data[[#This Row],[Sales Profit]]/Zudio_sales_data[[#This Row],[Quantity]]</f>
        <v>577.20000000000005</v>
      </c>
    </row>
    <row r="522" spans="1:31" x14ac:dyDescent="0.3">
      <c r="A522" t="s">
        <v>55</v>
      </c>
      <c r="B522" t="s">
        <v>328</v>
      </c>
      <c r="C522" t="s">
        <v>47</v>
      </c>
      <c r="D522" t="s">
        <v>101</v>
      </c>
      <c r="E522">
        <v>45</v>
      </c>
      <c r="F522">
        <v>422293</v>
      </c>
      <c r="G522" t="s">
        <v>49</v>
      </c>
      <c r="H522" s="1">
        <v>45577</v>
      </c>
      <c r="I522">
        <v>800</v>
      </c>
      <c r="J522" t="s">
        <v>13907</v>
      </c>
      <c r="K522" t="s">
        <v>330</v>
      </c>
      <c r="L522">
        <v>9</v>
      </c>
      <c r="M522">
        <v>8</v>
      </c>
      <c r="N522">
        <v>11</v>
      </c>
      <c r="O522" t="s">
        <v>69</v>
      </c>
      <c r="P522" t="s">
        <v>52</v>
      </c>
      <c r="Q522">
        <v>86365</v>
      </c>
      <c r="R522" s="1">
        <v>45308</v>
      </c>
      <c r="S522" t="s">
        <v>85</v>
      </c>
      <c r="T522">
        <v>129569</v>
      </c>
      <c r="U522" t="s">
        <v>14441</v>
      </c>
      <c r="V522">
        <v>654</v>
      </c>
      <c r="W522">
        <v>1333</v>
      </c>
      <c r="X522">
        <v>6</v>
      </c>
      <c r="Y522">
        <v>3199.2</v>
      </c>
      <c r="Z522">
        <v>11</v>
      </c>
      <c r="AA522">
        <f>Zudio_sales_data[[#This Row],[Price]]*Zudio_sales_data[[#This Row],[Quantity]]</f>
        <v>7998</v>
      </c>
      <c r="AB522" s="1">
        <v>45629</v>
      </c>
      <c r="AC522">
        <f>_xlfn.DAYS(Zudio_sales_data[[#This Row],[Last Date]],Zudio_sales_data[[#This Row],[Store Open Date]])</f>
        <v>52</v>
      </c>
      <c r="AD522" t="str">
        <f>IF(Zudio_sales_data[[#This Row],[Order Date]]&lt;=Zudio_sales_data[[#This Row],[Store Open Date]],"wrong data","right data")</f>
        <v>wrong data</v>
      </c>
      <c r="AE522">
        <f>Zudio_sales_data[[#This Row],[Sales Profit]]/Zudio_sales_data[[#This Row],[Quantity]]</f>
        <v>533.19999999999993</v>
      </c>
    </row>
    <row r="523" spans="1:31" x14ac:dyDescent="0.3">
      <c r="A523" t="s">
        <v>45</v>
      </c>
      <c r="B523" t="s">
        <v>334</v>
      </c>
      <c r="C523" t="s">
        <v>28</v>
      </c>
      <c r="D523" t="s">
        <v>101</v>
      </c>
      <c r="E523">
        <v>5</v>
      </c>
      <c r="F523">
        <v>434346</v>
      </c>
      <c r="G523" t="s">
        <v>30</v>
      </c>
      <c r="H523" s="1">
        <v>45518</v>
      </c>
      <c r="I523">
        <v>1100</v>
      </c>
      <c r="J523" t="s">
        <v>3879</v>
      </c>
      <c r="K523" t="s">
        <v>582</v>
      </c>
      <c r="L523">
        <v>11</v>
      </c>
      <c r="M523">
        <v>8</v>
      </c>
      <c r="N523">
        <v>9</v>
      </c>
      <c r="O523" t="s">
        <v>69</v>
      </c>
      <c r="P523" t="s">
        <v>90</v>
      </c>
      <c r="Q523">
        <v>12135</v>
      </c>
      <c r="R523" s="1">
        <v>45364</v>
      </c>
      <c r="S523" t="s">
        <v>58</v>
      </c>
      <c r="T523">
        <v>724503</v>
      </c>
      <c r="U523" t="s">
        <v>14442</v>
      </c>
      <c r="V523">
        <v>509</v>
      </c>
      <c r="W523">
        <v>1594</v>
      </c>
      <c r="X523">
        <v>8</v>
      </c>
      <c r="Y523">
        <v>5100.8</v>
      </c>
      <c r="Z523">
        <v>9</v>
      </c>
      <c r="AA523">
        <f>Zudio_sales_data[[#This Row],[Price]]*Zudio_sales_data[[#This Row],[Quantity]]</f>
        <v>12752</v>
      </c>
      <c r="AB523" s="1">
        <v>45629</v>
      </c>
      <c r="AC523">
        <f>_xlfn.DAYS(Zudio_sales_data[[#This Row],[Last Date]],Zudio_sales_data[[#This Row],[Store Open Date]])</f>
        <v>111</v>
      </c>
      <c r="AD523" t="str">
        <f>IF(Zudio_sales_data[[#This Row],[Order Date]]&lt;=Zudio_sales_data[[#This Row],[Store Open Date]],"wrong data","right data")</f>
        <v>wrong data</v>
      </c>
      <c r="AE523">
        <f>Zudio_sales_data[[#This Row],[Sales Profit]]/Zudio_sales_data[[#This Row],[Quantity]]</f>
        <v>637.6</v>
      </c>
    </row>
    <row r="524" spans="1:31" x14ac:dyDescent="0.3">
      <c r="A524" t="s">
        <v>26</v>
      </c>
      <c r="B524" t="s">
        <v>219</v>
      </c>
      <c r="C524" t="s">
        <v>39</v>
      </c>
      <c r="D524" t="s">
        <v>29</v>
      </c>
      <c r="E524">
        <v>46</v>
      </c>
      <c r="F524">
        <v>437737</v>
      </c>
      <c r="G524" t="s">
        <v>49</v>
      </c>
      <c r="H524" s="1">
        <v>45508</v>
      </c>
      <c r="I524">
        <v>1000</v>
      </c>
      <c r="J524" t="s">
        <v>13881</v>
      </c>
      <c r="K524" t="s">
        <v>84</v>
      </c>
      <c r="L524">
        <v>9</v>
      </c>
      <c r="M524">
        <v>8</v>
      </c>
      <c r="N524">
        <v>3</v>
      </c>
      <c r="O524" t="s">
        <v>69</v>
      </c>
      <c r="P524" t="s">
        <v>90</v>
      </c>
      <c r="Q524">
        <v>53812</v>
      </c>
      <c r="R524" s="1">
        <v>45464</v>
      </c>
      <c r="S524" t="s">
        <v>43</v>
      </c>
      <c r="T524">
        <v>825208</v>
      </c>
      <c r="U524" t="s">
        <v>14443</v>
      </c>
      <c r="V524">
        <v>951</v>
      </c>
      <c r="W524">
        <v>1555</v>
      </c>
      <c r="X524">
        <v>8</v>
      </c>
      <c r="Y524">
        <v>4976</v>
      </c>
      <c r="Z524">
        <v>11</v>
      </c>
      <c r="AA524">
        <f>Zudio_sales_data[[#This Row],[Price]]*Zudio_sales_data[[#This Row],[Quantity]]</f>
        <v>12440</v>
      </c>
      <c r="AB524" s="1">
        <v>45629</v>
      </c>
      <c r="AC524">
        <f>_xlfn.DAYS(Zudio_sales_data[[#This Row],[Last Date]],Zudio_sales_data[[#This Row],[Store Open Date]])</f>
        <v>121</v>
      </c>
      <c r="AD524" t="str">
        <f>IF(Zudio_sales_data[[#This Row],[Order Date]]&lt;=Zudio_sales_data[[#This Row],[Store Open Date]],"wrong data","right data")</f>
        <v>wrong data</v>
      </c>
      <c r="AE524">
        <f>Zudio_sales_data[[#This Row],[Sales Profit]]/Zudio_sales_data[[#This Row],[Quantity]]</f>
        <v>622</v>
      </c>
    </row>
    <row r="525" spans="1:31" x14ac:dyDescent="0.3">
      <c r="A525" t="s">
        <v>26</v>
      </c>
      <c r="B525" t="s">
        <v>257</v>
      </c>
      <c r="C525" t="s">
        <v>28</v>
      </c>
      <c r="D525" t="s">
        <v>40</v>
      </c>
      <c r="E525">
        <v>53</v>
      </c>
      <c r="F525">
        <v>415231</v>
      </c>
      <c r="G525" t="s">
        <v>49</v>
      </c>
      <c r="H525" s="1">
        <v>45346</v>
      </c>
      <c r="I525">
        <v>1000</v>
      </c>
      <c r="J525" t="s">
        <v>13509</v>
      </c>
      <c r="K525" t="s">
        <v>239</v>
      </c>
      <c r="L525">
        <v>10</v>
      </c>
      <c r="M525">
        <v>9</v>
      </c>
      <c r="N525">
        <v>15</v>
      </c>
      <c r="O525" t="s">
        <v>33</v>
      </c>
      <c r="P525" t="s">
        <v>90</v>
      </c>
      <c r="Q525">
        <v>73687</v>
      </c>
      <c r="R525" s="1">
        <v>45327</v>
      </c>
      <c r="S525" t="s">
        <v>91</v>
      </c>
      <c r="T525">
        <v>917579</v>
      </c>
      <c r="U525" t="s">
        <v>10914</v>
      </c>
      <c r="V525">
        <v>651</v>
      </c>
      <c r="W525">
        <v>1772</v>
      </c>
      <c r="X525">
        <v>7</v>
      </c>
      <c r="Y525">
        <v>4961.6000000000004</v>
      </c>
      <c r="Z525">
        <v>11</v>
      </c>
      <c r="AA525">
        <f>Zudio_sales_data[[#This Row],[Price]]*Zudio_sales_data[[#This Row],[Quantity]]</f>
        <v>12404</v>
      </c>
      <c r="AB525" s="1">
        <v>45629</v>
      </c>
      <c r="AC525">
        <f>_xlfn.DAYS(Zudio_sales_data[[#This Row],[Last Date]],Zudio_sales_data[[#This Row],[Store Open Date]])</f>
        <v>283</v>
      </c>
      <c r="AD525" t="str">
        <f>IF(Zudio_sales_data[[#This Row],[Order Date]]&lt;=Zudio_sales_data[[#This Row],[Store Open Date]],"wrong data","right data")</f>
        <v>wrong data</v>
      </c>
      <c r="AE525">
        <f>Zudio_sales_data[[#This Row],[Sales Profit]]/Zudio_sales_data[[#This Row],[Quantity]]</f>
        <v>708.80000000000007</v>
      </c>
    </row>
    <row r="526" spans="1:31" x14ac:dyDescent="0.3">
      <c r="A526" t="s">
        <v>139</v>
      </c>
      <c r="B526" t="s">
        <v>38</v>
      </c>
      <c r="C526" t="s">
        <v>39</v>
      </c>
      <c r="D526" t="s">
        <v>129</v>
      </c>
      <c r="E526">
        <v>2</v>
      </c>
      <c r="F526">
        <v>427160</v>
      </c>
      <c r="G526" t="s">
        <v>30</v>
      </c>
      <c r="H526" s="1">
        <v>45399</v>
      </c>
      <c r="I526">
        <v>1000</v>
      </c>
      <c r="J526" t="s">
        <v>13934</v>
      </c>
      <c r="K526" t="s">
        <v>199</v>
      </c>
      <c r="L526">
        <v>11</v>
      </c>
      <c r="M526">
        <v>8</v>
      </c>
      <c r="N526">
        <v>7</v>
      </c>
      <c r="O526" t="s">
        <v>69</v>
      </c>
      <c r="P526" t="s">
        <v>90</v>
      </c>
      <c r="Q526">
        <v>45043</v>
      </c>
      <c r="R526" s="1">
        <v>45381</v>
      </c>
      <c r="S526" t="s">
        <v>58</v>
      </c>
      <c r="T526">
        <v>540027</v>
      </c>
      <c r="U526" t="s">
        <v>14444</v>
      </c>
      <c r="V526">
        <v>724</v>
      </c>
      <c r="W526">
        <v>1242</v>
      </c>
      <c r="X526">
        <v>7</v>
      </c>
      <c r="Y526">
        <v>3477.6</v>
      </c>
      <c r="Z526">
        <v>9</v>
      </c>
      <c r="AA526">
        <f>Zudio_sales_data[[#This Row],[Price]]*Zudio_sales_data[[#This Row],[Quantity]]</f>
        <v>8694</v>
      </c>
      <c r="AB526" s="1">
        <v>45629</v>
      </c>
      <c r="AC526">
        <f>_xlfn.DAYS(Zudio_sales_data[[#This Row],[Last Date]],Zudio_sales_data[[#This Row],[Store Open Date]])</f>
        <v>230</v>
      </c>
      <c r="AD526" t="str">
        <f>IF(Zudio_sales_data[[#This Row],[Order Date]]&lt;=Zudio_sales_data[[#This Row],[Store Open Date]],"wrong data","right data")</f>
        <v>wrong data</v>
      </c>
      <c r="AE526">
        <f>Zudio_sales_data[[#This Row],[Sales Profit]]/Zudio_sales_data[[#This Row],[Quantity]]</f>
        <v>496.8</v>
      </c>
    </row>
    <row r="527" spans="1:31" x14ac:dyDescent="0.3">
      <c r="A527" t="s">
        <v>110</v>
      </c>
      <c r="B527" t="s">
        <v>46</v>
      </c>
      <c r="C527" t="s">
        <v>47</v>
      </c>
      <c r="D527" t="s">
        <v>101</v>
      </c>
      <c r="E527">
        <v>90</v>
      </c>
      <c r="F527">
        <v>403773</v>
      </c>
      <c r="G527" t="s">
        <v>49</v>
      </c>
      <c r="H527" s="1">
        <v>45593</v>
      </c>
      <c r="I527">
        <v>1100</v>
      </c>
      <c r="J527" t="s">
        <v>13786</v>
      </c>
      <c r="K527" t="s">
        <v>659</v>
      </c>
      <c r="L527">
        <v>10</v>
      </c>
      <c r="M527">
        <v>9</v>
      </c>
      <c r="N527">
        <v>14</v>
      </c>
      <c r="O527" t="s">
        <v>69</v>
      </c>
      <c r="P527" t="s">
        <v>62</v>
      </c>
      <c r="Q527">
        <v>91161</v>
      </c>
      <c r="R527" s="1">
        <v>45555</v>
      </c>
      <c r="S527" t="s">
        <v>131</v>
      </c>
      <c r="T527">
        <v>186169</v>
      </c>
      <c r="U527" t="s">
        <v>14445</v>
      </c>
      <c r="V527">
        <v>466</v>
      </c>
      <c r="W527">
        <v>1455</v>
      </c>
      <c r="X527">
        <v>8</v>
      </c>
      <c r="Y527">
        <v>4656</v>
      </c>
      <c r="Z527">
        <v>11</v>
      </c>
      <c r="AA527">
        <f>Zudio_sales_data[[#This Row],[Price]]*Zudio_sales_data[[#This Row],[Quantity]]</f>
        <v>11640</v>
      </c>
      <c r="AB527" s="1">
        <v>45629</v>
      </c>
      <c r="AC527">
        <f>_xlfn.DAYS(Zudio_sales_data[[#This Row],[Last Date]],Zudio_sales_data[[#This Row],[Store Open Date]])</f>
        <v>36</v>
      </c>
      <c r="AD527" t="str">
        <f>IF(Zudio_sales_data[[#This Row],[Order Date]]&lt;=Zudio_sales_data[[#This Row],[Store Open Date]],"wrong data","right data")</f>
        <v>wrong data</v>
      </c>
      <c r="AE527">
        <f>Zudio_sales_data[[#This Row],[Sales Profit]]/Zudio_sales_data[[#This Row],[Quantity]]</f>
        <v>582</v>
      </c>
    </row>
    <row r="528" spans="1:31" x14ac:dyDescent="0.3">
      <c r="A528" t="s">
        <v>71</v>
      </c>
      <c r="B528" t="s">
        <v>163</v>
      </c>
      <c r="C528" t="s">
        <v>39</v>
      </c>
      <c r="D528" t="s">
        <v>112</v>
      </c>
      <c r="E528">
        <v>82</v>
      </c>
      <c r="F528">
        <v>439497</v>
      </c>
      <c r="G528" t="s">
        <v>49</v>
      </c>
      <c r="H528" s="1">
        <v>45455</v>
      </c>
      <c r="I528">
        <v>1000</v>
      </c>
      <c r="J528" t="s">
        <v>13583</v>
      </c>
      <c r="K528" t="s">
        <v>569</v>
      </c>
      <c r="L528">
        <v>10</v>
      </c>
      <c r="M528">
        <v>9</v>
      </c>
      <c r="N528">
        <v>18</v>
      </c>
      <c r="O528" t="s">
        <v>69</v>
      </c>
      <c r="P528" t="s">
        <v>34</v>
      </c>
      <c r="Q528">
        <v>97855</v>
      </c>
      <c r="R528" s="1">
        <v>45311</v>
      </c>
      <c r="S528" t="s">
        <v>85</v>
      </c>
      <c r="T528">
        <v>609210</v>
      </c>
      <c r="U528" t="s">
        <v>14446</v>
      </c>
      <c r="V528">
        <v>558</v>
      </c>
      <c r="W528">
        <v>1164</v>
      </c>
      <c r="X528">
        <v>3</v>
      </c>
      <c r="Y528">
        <v>1396.8</v>
      </c>
      <c r="Z528">
        <v>11</v>
      </c>
      <c r="AA528">
        <f>Zudio_sales_data[[#This Row],[Price]]*Zudio_sales_data[[#This Row],[Quantity]]</f>
        <v>3492</v>
      </c>
      <c r="AB528" s="1">
        <v>45629</v>
      </c>
      <c r="AC528">
        <f>_xlfn.DAYS(Zudio_sales_data[[#This Row],[Last Date]],Zudio_sales_data[[#This Row],[Store Open Date]])</f>
        <v>174</v>
      </c>
      <c r="AD528" t="str">
        <f>IF(Zudio_sales_data[[#This Row],[Order Date]]&lt;=Zudio_sales_data[[#This Row],[Store Open Date]],"wrong data","right data")</f>
        <v>wrong data</v>
      </c>
      <c r="AE528">
        <f>Zudio_sales_data[[#This Row],[Sales Profit]]/Zudio_sales_data[[#This Row],[Quantity]]</f>
        <v>465.59999999999997</v>
      </c>
    </row>
    <row r="529" spans="1:31" x14ac:dyDescent="0.3">
      <c r="A529" t="s">
        <v>71</v>
      </c>
      <c r="B529" t="s">
        <v>111</v>
      </c>
      <c r="C529" t="s">
        <v>47</v>
      </c>
      <c r="D529" t="s">
        <v>101</v>
      </c>
      <c r="E529">
        <v>59</v>
      </c>
      <c r="F529">
        <v>413093</v>
      </c>
      <c r="G529" t="s">
        <v>49</v>
      </c>
      <c r="H529" s="1">
        <v>45346</v>
      </c>
      <c r="I529">
        <v>800</v>
      </c>
      <c r="J529" t="s">
        <v>13918</v>
      </c>
      <c r="K529" t="s">
        <v>233</v>
      </c>
      <c r="L529">
        <v>10</v>
      </c>
      <c r="M529">
        <v>9</v>
      </c>
      <c r="N529">
        <v>12</v>
      </c>
      <c r="O529" t="s">
        <v>69</v>
      </c>
      <c r="P529" t="s">
        <v>34</v>
      </c>
      <c r="Q529">
        <v>51452</v>
      </c>
      <c r="R529" s="1">
        <v>45328</v>
      </c>
      <c r="S529" t="s">
        <v>91</v>
      </c>
      <c r="T529">
        <v>203906</v>
      </c>
      <c r="U529" t="s">
        <v>14447</v>
      </c>
      <c r="V529">
        <v>935</v>
      </c>
      <c r="W529">
        <v>2474</v>
      </c>
      <c r="X529">
        <v>7</v>
      </c>
      <c r="Y529">
        <v>6927.2</v>
      </c>
      <c r="Z529">
        <v>11</v>
      </c>
      <c r="AA529">
        <f>Zudio_sales_data[[#This Row],[Price]]*Zudio_sales_data[[#This Row],[Quantity]]</f>
        <v>17318</v>
      </c>
      <c r="AB529" s="1">
        <v>45629</v>
      </c>
      <c r="AC529">
        <f>_xlfn.DAYS(Zudio_sales_data[[#This Row],[Last Date]],Zudio_sales_data[[#This Row],[Store Open Date]])</f>
        <v>283</v>
      </c>
      <c r="AD529" t="str">
        <f>IF(Zudio_sales_data[[#This Row],[Order Date]]&lt;=Zudio_sales_data[[#This Row],[Store Open Date]],"wrong data","right data")</f>
        <v>wrong data</v>
      </c>
      <c r="AE529">
        <f>Zudio_sales_data[[#This Row],[Sales Profit]]/Zudio_sales_data[[#This Row],[Quantity]]</f>
        <v>989.6</v>
      </c>
    </row>
    <row r="530" spans="1:31" x14ac:dyDescent="0.3">
      <c r="A530" t="s">
        <v>139</v>
      </c>
      <c r="B530" t="s">
        <v>65</v>
      </c>
      <c r="C530" t="s">
        <v>47</v>
      </c>
      <c r="D530" t="s">
        <v>129</v>
      </c>
      <c r="E530">
        <v>6</v>
      </c>
      <c r="F530">
        <v>418944</v>
      </c>
      <c r="G530" t="s">
        <v>30</v>
      </c>
      <c r="H530" s="1">
        <v>45347</v>
      </c>
      <c r="I530">
        <v>1100</v>
      </c>
      <c r="J530" t="s">
        <v>13863</v>
      </c>
      <c r="K530" t="s">
        <v>353</v>
      </c>
      <c r="L530">
        <v>10</v>
      </c>
      <c r="M530">
        <v>7</v>
      </c>
      <c r="N530">
        <v>4</v>
      </c>
      <c r="O530" t="s">
        <v>69</v>
      </c>
      <c r="P530" t="s">
        <v>52</v>
      </c>
      <c r="Q530">
        <v>11532</v>
      </c>
      <c r="R530" s="1">
        <v>45303</v>
      </c>
      <c r="S530" t="s">
        <v>85</v>
      </c>
      <c r="T530">
        <v>651874</v>
      </c>
      <c r="U530" t="s">
        <v>14448</v>
      </c>
      <c r="V530">
        <v>294</v>
      </c>
      <c r="W530">
        <v>2124</v>
      </c>
      <c r="X530">
        <v>1</v>
      </c>
      <c r="Y530">
        <v>849.6</v>
      </c>
      <c r="Z530">
        <v>9</v>
      </c>
      <c r="AA530">
        <f>Zudio_sales_data[[#This Row],[Price]]*Zudio_sales_data[[#This Row],[Quantity]]</f>
        <v>2124</v>
      </c>
      <c r="AB530" s="1">
        <v>45629</v>
      </c>
      <c r="AC530">
        <f>_xlfn.DAYS(Zudio_sales_data[[#This Row],[Last Date]],Zudio_sales_data[[#This Row],[Store Open Date]])</f>
        <v>282</v>
      </c>
      <c r="AD530" t="str">
        <f>IF(Zudio_sales_data[[#This Row],[Order Date]]&lt;=Zudio_sales_data[[#This Row],[Store Open Date]],"wrong data","right data")</f>
        <v>wrong data</v>
      </c>
      <c r="AE530">
        <f>Zudio_sales_data[[#This Row],[Sales Profit]]/Zudio_sales_data[[#This Row],[Quantity]]</f>
        <v>849.6</v>
      </c>
    </row>
    <row r="531" spans="1:31" x14ac:dyDescent="0.3">
      <c r="A531" t="s">
        <v>26</v>
      </c>
      <c r="B531" t="s">
        <v>174</v>
      </c>
      <c r="C531" t="s">
        <v>39</v>
      </c>
      <c r="D531" t="s">
        <v>77</v>
      </c>
      <c r="E531">
        <v>72</v>
      </c>
      <c r="F531">
        <v>428855</v>
      </c>
      <c r="G531" t="s">
        <v>49</v>
      </c>
      <c r="H531" s="1">
        <v>45480</v>
      </c>
      <c r="I531">
        <v>1400</v>
      </c>
      <c r="J531" t="s">
        <v>13861</v>
      </c>
      <c r="K531" t="s">
        <v>51</v>
      </c>
      <c r="L531">
        <v>9</v>
      </c>
      <c r="M531">
        <v>8</v>
      </c>
      <c r="N531">
        <v>16</v>
      </c>
      <c r="O531" t="s">
        <v>33</v>
      </c>
      <c r="P531" t="s">
        <v>62</v>
      </c>
      <c r="Q531">
        <v>10067</v>
      </c>
      <c r="R531" s="1">
        <v>45424</v>
      </c>
      <c r="S531" t="s">
        <v>104</v>
      </c>
      <c r="T531">
        <v>886078</v>
      </c>
      <c r="U531" t="s">
        <v>5849</v>
      </c>
      <c r="V531">
        <v>295</v>
      </c>
      <c r="W531">
        <v>2978</v>
      </c>
      <c r="X531">
        <v>4</v>
      </c>
      <c r="Y531">
        <v>4764.8</v>
      </c>
      <c r="Z531">
        <v>11</v>
      </c>
      <c r="AA531">
        <f>Zudio_sales_data[[#This Row],[Price]]*Zudio_sales_data[[#This Row],[Quantity]]</f>
        <v>11912</v>
      </c>
      <c r="AB531" s="1">
        <v>45629</v>
      </c>
      <c r="AC531">
        <f>_xlfn.DAYS(Zudio_sales_data[[#This Row],[Last Date]],Zudio_sales_data[[#This Row],[Store Open Date]])</f>
        <v>149</v>
      </c>
      <c r="AD531" t="str">
        <f>IF(Zudio_sales_data[[#This Row],[Order Date]]&lt;=Zudio_sales_data[[#This Row],[Store Open Date]],"wrong data","right data")</f>
        <v>wrong data</v>
      </c>
      <c r="AE531">
        <f>Zudio_sales_data[[#This Row],[Sales Profit]]/Zudio_sales_data[[#This Row],[Quantity]]</f>
        <v>1191.2</v>
      </c>
    </row>
    <row r="532" spans="1:31" x14ac:dyDescent="0.3">
      <c r="A532" t="s">
        <v>139</v>
      </c>
      <c r="B532" t="s">
        <v>183</v>
      </c>
      <c r="C532" t="s">
        <v>28</v>
      </c>
      <c r="D532" t="s">
        <v>48</v>
      </c>
      <c r="E532">
        <v>46</v>
      </c>
      <c r="F532">
        <v>435532</v>
      </c>
      <c r="G532" t="s">
        <v>30</v>
      </c>
      <c r="H532" s="1">
        <v>45538</v>
      </c>
      <c r="I532">
        <v>1400</v>
      </c>
      <c r="J532" t="s">
        <v>7398</v>
      </c>
      <c r="K532" t="s">
        <v>481</v>
      </c>
      <c r="L532">
        <v>10</v>
      </c>
      <c r="M532">
        <v>9</v>
      </c>
      <c r="N532">
        <v>6</v>
      </c>
      <c r="O532" t="s">
        <v>33</v>
      </c>
      <c r="P532" t="s">
        <v>52</v>
      </c>
      <c r="Q532">
        <v>25279</v>
      </c>
      <c r="R532" s="1">
        <v>45303</v>
      </c>
      <c r="S532" t="s">
        <v>85</v>
      </c>
      <c r="T532">
        <v>418999</v>
      </c>
      <c r="U532" t="s">
        <v>14449</v>
      </c>
      <c r="V532">
        <v>673</v>
      </c>
      <c r="W532">
        <v>972</v>
      </c>
      <c r="X532">
        <v>6</v>
      </c>
      <c r="Y532">
        <v>2332.8000000000002</v>
      </c>
      <c r="Z532">
        <v>11</v>
      </c>
      <c r="AA532">
        <f>Zudio_sales_data[[#This Row],[Price]]*Zudio_sales_data[[#This Row],[Quantity]]</f>
        <v>5832</v>
      </c>
      <c r="AB532" s="1">
        <v>45629</v>
      </c>
      <c r="AC532">
        <f>_xlfn.DAYS(Zudio_sales_data[[#This Row],[Last Date]],Zudio_sales_data[[#This Row],[Store Open Date]])</f>
        <v>91</v>
      </c>
      <c r="AD532" t="str">
        <f>IF(Zudio_sales_data[[#This Row],[Order Date]]&lt;=Zudio_sales_data[[#This Row],[Store Open Date]],"wrong data","right data")</f>
        <v>wrong data</v>
      </c>
      <c r="AE532">
        <f>Zudio_sales_data[[#This Row],[Sales Profit]]/Zudio_sales_data[[#This Row],[Quantity]]</f>
        <v>388.8</v>
      </c>
    </row>
    <row r="533" spans="1:31" x14ac:dyDescent="0.3">
      <c r="A533" t="s">
        <v>71</v>
      </c>
      <c r="B533" t="s">
        <v>219</v>
      </c>
      <c r="C533" t="s">
        <v>39</v>
      </c>
      <c r="D533" t="s">
        <v>101</v>
      </c>
      <c r="E533">
        <v>36</v>
      </c>
      <c r="F533">
        <v>432112</v>
      </c>
      <c r="G533" t="s">
        <v>30</v>
      </c>
      <c r="H533" s="1">
        <v>45529</v>
      </c>
      <c r="I533">
        <v>1300</v>
      </c>
      <c r="J533" t="s">
        <v>13458</v>
      </c>
      <c r="K533" t="s">
        <v>206</v>
      </c>
      <c r="L533">
        <v>10</v>
      </c>
      <c r="M533">
        <v>7</v>
      </c>
      <c r="N533">
        <v>16</v>
      </c>
      <c r="O533" t="s">
        <v>69</v>
      </c>
      <c r="P533" t="s">
        <v>34</v>
      </c>
      <c r="Q533">
        <v>94460</v>
      </c>
      <c r="R533" s="1">
        <v>45491</v>
      </c>
      <c r="S533" t="s">
        <v>95</v>
      </c>
      <c r="T533">
        <v>765879</v>
      </c>
      <c r="U533" t="s">
        <v>14450</v>
      </c>
      <c r="V533">
        <v>977</v>
      </c>
      <c r="W533">
        <v>2278</v>
      </c>
      <c r="X533">
        <v>1</v>
      </c>
      <c r="Y533">
        <v>911.2</v>
      </c>
      <c r="Z533">
        <v>9</v>
      </c>
      <c r="AA533">
        <f>Zudio_sales_data[[#This Row],[Price]]*Zudio_sales_data[[#This Row],[Quantity]]</f>
        <v>2278</v>
      </c>
      <c r="AB533" s="1">
        <v>45629</v>
      </c>
      <c r="AC533">
        <f>_xlfn.DAYS(Zudio_sales_data[[#This Row],[Last Date]],Zudio_sales_data[[#This Row],[Store Open Date]])</f>
        <v>100</v>
      </c>
      <c r="AD533" t="str">
        <f>IF(Zudio_sales_data[[#This Row],[Order Date]]&lt;=Zudio_sales_data[[#This Row],[Store Open Date]],"wrong data","right data")</f>
        <v>wrong data</v>
      </c>
      <c r="AE533">
        <f>Zudio_sales_data[[#This Row],[Sales Profit]]/Zudio_sales_data[[#This Row],[Quantity]]</f>
        <v>911.2</v>
      </c>
    </row>
    <row r="534" spans="1:31" x14ac:dyDescent="0.3">
      <c r="A534" t="s">
        <v>71</v>
      </c>
      <c r="B534" t="s">
        <v>106</v>
      </c>
      <c r="C534" t="s">
        <v>47</v>
      </c>
      <c r="D534" t="s">
        <v>101</v>
      </c>
      <c r="E534">
        <v>61</v>
      </c>
      <c r="F534">
        <v>421560</v>
      </c>
      <c r="G534" t="s">
        <v>30</v>
      </c>
      <c r="H534" s="1">
        <v>45372</v>
      </c>
      <c r="I534">
        <v>1000</v>
      </c>
      <c r="J534" t="s">
        <v>13496</v>
      </c>
      <c r="K534" t="s">
        <v>172</v>
      </c>
      <c r="L534">
        <v>9</v>
      </c>
      <c r="M534">
        <v>8</v>
      </c>
      <c r="N534">
        <v>14</v>
      </c>
      <c r="O534" t="s">
        <v>69</v>
      </c>
      <c r="P534" t="s">
        <v>90</v>
      </c>
      <c r="Q534">
        <v>66033</v>
      </c>
      <c r="R534" s="1">
        <v>45327</v>
      </c>
      <c r="S534" t="s">
        <v>91</v>
      </c>
      <c r="T534">
        <v>810138</v>
      </c>
      <c r="U534" t="s">
        <v>4504</v>
      </c>
      <c r="V534">
        <v>621</v>
      </c>
      <c r="W534">
        <v>2900</v>
      </c>
      <c r="X534">
        <v>8</v>
      </c>
      <c r="Y534">
        <v>9280</v>
      </c>
      <c r="Z534">
        <v>11</v>
      </c>
      <c r="AA534">
        <f>Zudio_sales_data[[#This Row],[Price]]*Zudio_sales_data[[#This Row],[Quantity]]</f>
        <v>23200</v>
      </c>
      <c r="AB534" s="1">
        <v>45629</v>
      </c>
      <c r="AC534">
        <f>_xlfn.DAYS(Zudio_sales_data[[#This Row],[Last Date]],Zudio_sales_data[[#This Row],[Store Open Date]])</f>
        <v>257</v>
      </c>
      <c r="AD534" t="str">
        <f>IF(Zudio_sales_data[[#This Row],[Order Date]]&lt;=Zudio_sales_data[[#This Row],[Store Open Date]],"wrong data","right data")</f>
        <v>wrong data</v>
      </c>
      <c r="AE534">
        <f>Zudio_sales_data[[#This Row],[Sales Profit]]/Zudio_sales_data[[#This Row],[Quantity]]</f>
        <v>1160</v>
      </c>
    </row>
    <row r="535" spans="1:31" x14ac:dyDescent="0.3">
      <c r="A535" t="s">
        <v>71</v>
      </c>
      <c r="B535" t="s">
        <v>219</v>
      </c>
      <c r="C535" t="s">
        <v>28</v>
      </c>
      <c r="D535" t="s">
        <v>29</v>
      </c>
      <c r="E535">
        <v>9</v>
      </c>
      <c r="F535">
        <v>432827</v>
      </c>
      <c r="G535" t="s">
        <v>30</v>
      </c>
      <c r="H535" s="1">
        <v>45334</v>
      </c>
      <c r="I535">
        <v>1000</v>
      </c>
      <c r="J535" t="s">
        <v>13571</v>
      </c>
      <c r="K535" t="s">
        <v>233</v>
      </c>
      <c r="L535">
        <v>10</v>
      </c>
      <c r="M535">
        <v>9</v>
      </c>
      <c r="N535">
        <v>8</v>
      </c>
      <c r="O535" t="s">
        <v>33</v>
      </c>
      <c r="P535" t="s">
        <v>90</v>
      </c>
      <c r="Q535">
        <v>66976</v>
      </c>
      <c r="R535" s="1">
        <v>45327</v>
      </c>
      <c r="S535" t="s">
        <v>91</v>
      </c>
      <c r="T535">
        <v>713381</v>
      </c>
      <c r="U535" t="s">
        <v>14451</v>
      </c>
      <c r="V535">
        <v>846</v>
      </c>
      <c r="W535">
        <v>1432</v>
      </c>
      <c r="X535">
        <v>8</v>
      </c>
      <c r="Y535">
        <v>4582.3999999999996</v>
      </c>
      <c r="Z535">
        <v>11</v>
      </c>
      <c r="AA535">
        <f>Zudio_sales_data[[#This Row],[Price]]*Zudio_sales_data[[#This Row],[Quantity]]</f>
        <v>11456</v>
      </c>
      <c r="AB535" s="1">
        <v>45629</v>
      </c>
      <c r="AC535">
        <f>_xlfn.DAYS(Zudio_sales_data[[#This Row],[Last Date]],Zudio_sales_data[[#This Row],[Store Open Date]])</f>
        <v>295</v>
      </c>
      <c r="AD535" t="str">
        <f>IF(Zudio_sales_data[[#This Row],[Order Date]]&lt;=Zudio_sales_data[[#This Row],[Store Open Date]],"wrong data","right data")</f>
        <v>wrong data</v>
      </c>
      <c r="AE535">
        <f>Zudio_sales_data[[#This Row],[Sales Profit]]/Zudio_sales_data[[#This Row],[Quantity]]</f>
        <v>572.79999999999995</v>
      </c>
    </row>
    <row r="536" spans="1:31" x14ac:dyDescent="0.3">
      <c r="A536" t="s">
        <v>110</v>
      </c>
      <c r="B536" t="s">
        <v>263</v>
      </c>
      <c r="C536" t="s">
        <v>28</v>
      </c>
      <c r="D536" t="s">
        <v>82</v>
      </c>
      <c r="E536">
        <v>99</v>
      </c>
      <c r="F536">
        <v>423465</v>
      </c>
      <c r="G536" t="s">
        <v>49</v>
      </c>
      <c r="H536" s="1">
        <v>45518</v>
      </c>
      <c r="I536">
        <v>800</v>
      </c>
      <c r="J536" t="s">
        <v>13584</v>
      </c>
      <c r="K536" t="s">
        <v>189</v>
      </c>
      <c r="L536">
        <v>9</v>
      </c>
      <c r="M536">
        <v>8</v>
      </c>
      <c r="N536">
        <v>19</v>
      </c>
      <c r="O536" t="s">
        <v>69</v>
      </c>
      <c r="P536" t="s">
        <v>34</v>
      </c>
      <c r="Q536">
        <v>52054</v>
      </c>
      <c r="R536" s="1">
        <v>45435</v>
      </c>
      <c r="S536" t="s">
        <v>104</v>
      </c>
      <c r="T536">
        <v>859214</v>
      </c>
      <c r="U536" t="s">
        <v>14452</v>
      </c>
      <c r="V536">
        <v>343</v>
      </c>
      <c r="W536">
        <v>2603</v>
      </c>
      <c r="X536">
        <v>7</v>
      </c>
      <c r="Y536">
        <v>7288.4</v>
      </c>
      <c r="Z536">
        <v>11</v>
      </c>
      <c r="AA536">
        <f>Zudio_sales_data[[#This Row],[Price]]*Zudio_sales_data[[#This Row],[Quantity]]</f>
        <v>18221</v>
      </c>
      <c r="AB536" s="1">
        <v>45629</v>
      </c>
      <c r="AC536">
        <f>_xlfn.DAYS(Zudio_sales_data[[#This Row],[Last Date]],Zudio_sales_data[[#This Row],[Store Open Date]])</f>
        <v>111</v>
      </c>
      <c r="AD536" t="str">
        <f>IF(Zudio_sales_data[[#This Row],[Order Date]]&lt;=Zudio_sales_data[[#This Row],[Store Open Date]],"wrong data","right data")</f>
        <v>wrong data</v>
      </c>
      <c r="AE536">
        <f>Zudio_sales_data[[#This Row],[Sales Profit]]/Zudio_sales_data[[#This Row],[Quantity]]</f>
        <v>1041.2</v>
      </c>
    </row>
    <row r="537" spans="1:31" x14ac:dyDescent="0.3">
      <c r="A537" t="s">
        <v>139</v>
      </c>
      <c r="B537" t="s">
        <v>376</v>
      </c>
      <c r="C537" t="s">
        <v>39</v>
      </c>
      <c r="D537" t="s">
        <v>77</v>
      </c>
      <c r="E537">
        <v>59</v>
      </c>
      <c r="F537">
        <v>414531</v>
      </c>
      <c r="G537" t="s">
        <v>49</v>
      </c>
      <c r="H537" s="1">
        <v>45609</v>
      </c>
      <c r="I537">
        <v>1200</v>
      </c>
      <c r="J537" t="s">
        <v>387</v>
      </c>
      <c r="K537" t="s">
        <v>386</v>
      </c>
      <c r="L537">
        <v>10</v>
      </c>
      <c r="M537">
        <v>9</v>
      </c>
      <c r="N537">
        <v>4</v>
      </c>
      <c r="O537" t="s">
        <v>33</v>
      </c>
      <c r="P537" t="s">
        <v>62</v>
      </c>
      <c r="Q537">
        <v>38968</v>
      </c>
      <c r="R537" s="1">
        <v>45409</v>
      </c>
      <c r="S537" t="s">
        <v>63</v>
      </c>
      <c r="T537">
        <v>748122</v>
      </c>
      <c r="U537" t="s">
        <v>14453</v>
      </c>
      <c r="V537">
        <v>712</v>
      </c>
      <c r="W537">
        <v>545</v>
      </c>
      <c r="X537">
        <v>4</v>
      </c>
      <c r="Y537">
        <v>872</v>
      </c>
      <c r="Z537">
        <v>11</v>
      </c>
      <c r="AA537">
        <f>Zudio_sales_data[[#This Row],[Price]]*Zudio_sales_data[[#This Row],[Quantity]]</f>
        <v>2180</v>
      </c>
      <c r="AB537" s="1">
        <v>45629</v>
      </c>
      <c r="AC537">
        <f>_xlfn.DAYS(Zudio_sales_data[[#This Row],[Last Date]],Zudio_sales_data[[#This Row],[Store Open Date]])</f>
        <v>20</v>
      </c>
      <c r="AD537" t="str">
        <f>IF(Zudio_sales_data[[#This Row],[Order Date]]&lt;=Zudio_sales_data[[#This Row],[Store Open Date]],"wrong data","right data")</f>
        <v>wrong data</v>
      </c>
      <c r="AE537">
        <f>Zudio_sales_data[[#This Row],[Sales Profit]]/Zudio_sales_data[[#This Row],[Quantity]]</f>
        <v>218</v>
      </c>
    </row>
    <row r="538" spans="1:31" x14ac:dyDescent="0.3">
      <c r="A538" t="s">
        <v>26</v>
      </c>
      <c r="B538" t="s">
        <v>59</v>
      </c>
      <c r="C538" t="s">
        <v>39</v>
      </c>
      <c r="D538" t="s">
        <v>101</v>
      </c>
      <c r="E538">
        <v>64</v>
      </c>
      <c r="F538">
        <v>426706</v>
      </c>
      <c r="G538" t="s">
        <v>30</v>
      </c>
      <c r="H538" s="1">
        <v>45510</v>
      </c>
      <c r="I538">
        <v>1400</v>
      </c>
      <c r="J538" t="s">
        <v>13823</v>
      </c>
      <c r="K538" t="s">
        <v>142</v>
      </c>
      <c r="L538">
        <v>11</v>
      </c>
      <c r="M538">
        <v>8</v>
      </c>
      <c r="N538">
        <v>11</v>
      </c>
      <c r="O538" t="s">
        <v>33</v>
      </c>
      <c r="P538" t="s">
        <v>34</v>
      </c>
      <c r="Q538">
        <v>78909</v>
      </c>
      <c r="R538" s="1">
        <v>45503</v>
      </c>
      <c r="S538" t="s">
        <v>95</v>
      </c>
      <c r="T538">
        <v>958623</v>
      </c>
      <c r="U538" t="s">
        <v>14454</v>
      </c>
      <c r="V538">
        <v>998</v>
      </c>
      <c r="W538">
        <v>2656</v>
      </c>
      <c r="X538">
        <v>7</v>
      </c>
      <c r="Y538">
        <v>7436.8</v>
      </c>
      <c r="Z538">
        <v>9</v>
      </c>
      <c r="AA538">
        <f>Zudio_sales_data[[#This Row],[Price]]*Zudio_sales_data[[#This Row],[Quantity]]</f>
        <v>18592</v>
      </c>
      <c r="AB538" s="1">
        <v>45629</v>
      </c>
      <c r="AC538">
        <f>_xlfn.DAYS(Zudio_sales_data[[#This Row],[Last Date]],Zudio_sales_data[[#This Row],[Store Open Date]])</f>
        <v>119</v>
      </c>
      <c r="AD538" t="str">
        <f>IF(Zudio_sales_data[[#This Row],[Order Date]]&lt;=Zudio_sales_data[[#This Row],[Store Open Date]],"wrong data","right data")</f>
        <v>wrong data</v>
      </c>
      <c r="AE538">
        <f>Zudio_sales_data[[#This Row],[Sales Profit]]/Zudio_sales_data[[#This Row],[Quantity]]</f>
        <v>1062.4000000000001</v>
      </c>
    </row>
    <row r="539" spans="1:31" x14ac:dyDescent="0.3">
      <c r="A539" t="s">
        <v>110</v>
      </c>
      <c r="B539" t="s">
        <v>235</v>
      </c>
      <c r="C539" t="s">
        <v>39</v>
      </c>
      <c r="D539" t="s">
        <v>229</v>
      </c>
      <c r="E539">
        <v>61</v>
      </c>
      <c r="F539">
        <v>401790</v>
      </c>
      <c r="G539" t="s">
        <v>49</v>
      </c>
      <c r="H539" s="1">
        <v>45551</v>
      </c>
      <c r="I539">
        <v>1200</v>
      </c>
      <c r="J539" t="s">
        <v>13824</v>
      </c>
      <c r="K539" t="s">
        <v>475</v>
      </c>
      <c r="L539">
        <v>9</v>
      </c>
      <c r="M539">
        <v>8</v>
      </c>
      <c r="N539">
        <v>13</v>
      </c>
      <c r="O539" t="s">
        <v>69</v>
      </c>
      <c r="P539" t="s">
        <v>62</v>
      </c>
      <c r="Q539">
        <v>80989</v>
      </c>
      <c r="R539" s="1">
        <v>45460</v>
      </c>
      <c r="S539" t="s">
        <v>43</v>
      </c>
      <c r="T539">
        <v>351835</v>
      </c>
      <c r="U539" t="s">
        <v>14455</v>
      </c>
      <c r="V539">
        <v>536</v>
      </c>
      <c r="W539">
        <v>590</v>
      </c>
      <c r="X539">
        <v>1</v>
      </c>
      <c r="Y539">
        <v>236</v>
      </c>
      <c r="Z539">
        <v>11</v>
      </c>
      <c r="AA539">
        <f>Zudio_sales_data[[#This Row],[Price]]*Zudio_sales_data[[#This Row],[Quantity]]</f>
        <v>590</v>
      </c>
      <c r="AB539" s="1">
        <v>45629</v>
      </c>
      <c r="AC539">
        <f>_xlfn.DAYS(Zudio_sales_data[[#This Row],[Last Date]],Zudio_sales_data[[#This Row],[Store Open Date]])</f>
        <v>78</v>
      </c>
      <c r="AD539" t="str">
        <f>IF(Zudio_sales_data[[#This Row],[Order Date]]&lt;=Zudio_sales_data[[#This Row],[Store Open Date]],"wrong data","right data")</f>
        <v>wrong data</v>
      </c>
      <c r="AE539">
        <f>Zudio_sales_data[[#This Row],[Sales Profit]]/Zudio_sales_data[[#This Row],[Quantity]]</f>
        <v>236</v>
      </c>
    </row>
    <row r="540" spans="1:31" x14ac:dyDescent="0.3">
      <c r="A540" t="s">
        <v>71</v>
      </c>
      <c r="B540" t="s">
        <v>100</v>
      </c>
      <c r="C540" t="s">
        <v>39</v>
      </c>
      <c r="D540" t="s">
        <v>82</v>
      </c>
      <c r="E540">
        <v>12</v>
      </c>
      <c r="F540">
        <v>413108</v>
      </c>
      <c r="G540" t="s">
        <v>49</v>
      </c>
      <c r="H540" s="1">
        <v>45561</v>
      </c>
      <c r="I540">
        <v>800</v>
      </c>
      <c r="J540" t="s">
        <v>13833</v>
      </c>
      <c r="K540" t="s">
        <v>295</v>
      </c>
      <c r="L540">
        <v>10</v>
      </c>
      <c r="M540">
        <v>7</v>
      </c>
      <c r="N540">
        <v>9</v>
      </c>
      <c r="O540" t="s">
        <v>69</v>
      </c>
      <c r="P540" t="s">
        <v>90</v>
      </c>
      <c r="Q540">
        <v>56559</v>
      </c>
      <c r="R540" s="1">
        <v>45543</v>
      </c>
      <c r="S540" t="s">
        <v>131</v>
      </c>
      <c r="T540">
        <v>347438</v>
      </c>
      <c r="U540" t="s">
        <v>14456</v>
      </c>
      <c r="V540">
        <v>565</v>
      </c>
      <c r="W540">
        <v>2209</v>
      </c>
      <c r="X540">
        <v>8</v>
      </c>
      <c r="Y540">
        <v>7068.8</v>
      </c>
      <c r="Z540">
        <v>9</v>
      </c>
      <c r="AA540">
        <f>Zudio_sales_data[[#This Row],[Price]]*Zudio_sales_data[[#This Row],[Quantity]]</f>
        <v>17672</v>
      </c>
      <c r="AB540" s="1">
        <v>45629</v>
      </c>
      <c r="AC540">
        <f>_xlfn.DAYS(Zudio_sales_data[[#This Row],[Last Date]],Zudio_sales_data[[#This Row],[Store Open Date]])</f>
        <v>68</v>
      </c>
      <c r="AD540" t="str">
        <f>IF(Zudio_sales_data[[#This Row],[Order Date]]&lt;=Zudio_sales_data[[#This Row],[Store Open Date]],"wrong data","right data")</f>
        <v>wrong data</v>
      </c>
      <c r="AE540">
        <f>Zudio_sales_data[[#This Row],[Sales Profit]]/Zudio_sales_data[[#This Row],[Quantity]]</f>
        <v>883.6</v>
      </c>
    </row>
    <row r="541" spans="1:31" x14ac:dyDescent="0.3">
      <c r="A541" t="s">
        <v>45</v>
      </c>
      <c r="B541" t="s">
        <v>376</v>
      </c>
      <c r="C541" t="s">
        <v>47</v>
      </c>
      <c r="D541" t="s">
        <v>229</v>
      </c>
      <c r="E541">
        <v>67</v>
      </c>
      <c r="F541">
        <v>428592</v>
      </c>
      <c r="G541" t="s">
        <v>49</v>
      </c>
      <c r="H541" s="1">
        <v>45599</v>
      </c>
      <c r="I541">
        <v>1000</v>
      </c>
      <c r="J541" t="s">
        <v>13548</v>
      </c>
      <c r="K541" t="s">
        <v>268</v>
      </c>
      <c r="L541">
        <v>10</v>
      </c>
      <c r="M541">
        <v>7</v>
      </c>
      <c r="N541">
        <v>20</v>
      </c>
      <c r="O541" t="s">
        <v>33</v>
      </c>
      <c r="P541" t="s">
        <v>90</v>
      </c>
      <c r="Q541">
        <v>11415</v>
      </c>
      <c r="R541" s="1">
        <v>45316</v>
      </c>
      <c r="S541" t="s">
        <v>85</v>
      </c>
      <c r="T541">
        <v>380175</v>
      </c>
      <c r="U541" t="s">
        <v>14457</v>
      </c>
      <c r="V541">
        <v>932</v>
      </c>
      <c r="W541">
        <v>2334</v>
      </c>
      <c r="X541">
        <v>1</v>
      </c>
      <c r="Y541">
        <v>933.6</v>
      </c>
      <c r="Z541">
        <v>9</v>
      </c>
      <c r="AA541">
        <f>Zudio_sales_data[[#This Row],[Price]]*Zudio_sales_data[[#This Row],[Quantity]]</f>
        <v>2334</v>
      </c>
      <c r="AB541" s="1">
        <v>45629</v>
      </c>
      <c r="AC541">
        <f>_xlfn.DAYS(Zudio_sales_data[[#This Row],[Last Date]],Zudio_sales_data[[#This Row],[Store Open Date]])</f>
        <v>30</v>
      </c>
      <c r="AD541" t="str">
        <f>IF(Zudio_sales_data[[#This Row],[Order Date]]&lt;=Zudio_sales_data[[#This Row],[Store Open Date]],"wrong data","right data")</f>
        <v>wrong data</v>
      </c>
      <c r="AE541">
        <f>Zudio_sales_data[[#This Row],[Sales Profit]]/Zudio_sales_data[[#This Row],[Quantity]]</f>
        <v>933.6</v>
      </c>
    </row>
    <row r="542" spans="1:31" x14ac:dyDescent="0.3">
      <c r="A542" t="s">
        <v>71</v>
      </c>
      <c r="B542" t="s">
        <v>100</v>
      </c>
      <c r="C542" t="s">
        <v>39</v>
      </c>
      <c r="D542" t="s">
        <v>87</v>
      </c>
      <c r="E542">
        <v>99</v>
      </c>
      <c r="F542">
        <v>400646</v>
      </c>
      <c r="G542" t="s">
        <v>49</v>
      </c>
      <c r="H542" s="1">
        <v>45393</v>
      </c>
      <c r="I542">
        <v>1300</v>
      </c>
      <c r="J542" t="s">
        <v>13809</v>
      </c>
      <c r="K542" t="s">
        <v>206</v>
      </c>
      <c r="L542">
        <v>9</v>
      </c>
      <c r="M542">
        <v>8</v>
      </c>
      <c r="N542">
        <v>12</v>
      </c>
      <c r="O542" t="s">
        <v>33</v>
      </c>
      <c r="P542" t="s">
        <v>52</v>
      </c>
      <c r="Q542">
        <v>60107</v>
      </c>
      <c r="R542" s="1">
        <v>45300</v>
      </c>
      <c r="S542" t="s">
        <v>85</v>
      </c>
      <c r="T542">
        <v>273073</v>
      </c>
      <c r="U542" t="s">
        <v>14458</v>
      </c>
      <c r="V542">
        <v>770</v>
      </c>
      <c r="W542">
        <v>1950</v>
      </c>
      <c r="X542">
        <v>3</v>
      </c>
      <c r="Y542">
        <v>2340</v>
      </c>
      <c r="Z542">
        <v>11</v>
      </c>
      <c r="AA542">
        <f>Zudio_sales_data[[#This Row],[Price]]*Zudio_sales_data[[#This Row],[Quantity]]</f>
        <v>5850</v>
      </c>
      <c r="AB542" s="1">
        <v>45629</v>
      </c>
      <c r="AC542">
        <f>_xlfn.DAYS(Zudio_sales_data[[#This Row],[Last Date]],Zudio_sales_data[[#This Row],[Store Open Date]])</f>
        <v>236</v>
      </c>
      <c r="AD542" t="str">
        <f>IF(Zudio_sales_data[[#This Row],[Order Date]]&lt;=Zudio_sales_data[[#This Row],[Store Open Date]],"wrong data","right data")</f>
        <v>wrong data</v>
      </c>
      <c r="AE542">
        <f>Zudio_sales_data[[#This Row],[Sales Profit]]/Zudio_sales_data[[#This Row],[Quantity]]</f>
        <v>780</v>
      </c>
    </row>
    <row r="543" spans="1:31" x14ac:dyDescent="0.3">
      <c r="A543" t="s">
        <v>37</v>
      </c>
      <c r="B543" t="s">
        <v>125</v>
      </c>
      <c r="C543" t="s">
        <v>39</v>
      </c>
      <c r="D543" t="s">
        <v>87</v>
      </c>
      <c r="E543">
        <v>42</v>
      </c>
      <c r="F543">
        <v>411235</v>
      </c>
      <c r="G543" t="s">
        <v>49</v>
      </c>
      <c r="H543" s="1">
        <v>45404</v>
      </c>
      <c r="I543">
        <v>950</v>
      </c>
      <c r="J543" t="s">
        <v>13617</v>
      </c>
      <c r="K543" t="s">
        <v>57</v>
      </c>
      <c r="L543">
        <v>11</v>
      </c>
      <c r="M543">
        <v>8</v>
      </c>
      <c r="N543">
        <v>3</v>
      </c>
      <c r="O543" t="s">
        <v>33</v>
      </c>
      <c r="P543" t="s">
        <v>34</v>
      </c>
      <c r="Q543">
        <v>77436</v>
      </c>
      <c r="R543" s="1">
        <v>45400</v>
      </c>
      <c r="S543" t="s">
        <v>63</v>
      </c>
      <c r="T543">
        <v>486012</v>
      </c>
      <c r="U543" t="s">
        <v>14459</v>
      </c>
      <c r="V543">
        <v>540</v>
      </c>
      <c r="W543">
        <v>2367</v>
      </c>
      <c r="X543">
        <v>2</v>
      </c>
      <c r="Y543">
        <v>1893.6</v>
      </c>
      <c r="Z543">
        <v>9</v>
      </c>
      <c r="AA543">
        <f>Zudio_sales_data[[#This Row],[Price]]*Zudio_sales_data[[#This Row],[Quantity]]</f>
        <v>4734</v>
      </c>
      <c r="AB543" s="1">
        <v>45629</v>
      </c>
      <c r="AC543">
        <f>_xlfn.DAYS(Zudio_sales_data[[#This Row],[Last Date]],Zudio_sales_data[[#This Row],[Store Open Date]])</f>
        <v>225</v>
      </c>
      <c r="AD543" t="str">
        <f>IF(Zudio_sales_data[[#This Row],[Order Date]]&lt;=Zudio_sales_data[[#This Row],[Store Open Date]],"wrong data","right data")</f>
        <v>wrong data</v>
      </c>
      <c r="AE543">
        <f>Zudio_sales_data[[#This Row],[Sales Profit]]/Zudio_sales_data[[#This Row],[Quantity]]</f>
        <v>946.8</v>
      </c>
    </row>
    <row r="544" spans="1:31" x14ac:dyDescent="0.3">
      <c r="A544" t="s">
        <v>55</v>
      </c>
      <c r="B544" t="s">
        <v>275</v>
      </c>
      <c r="C544" t="s">
        <v>28</v>
      </c>
      <c r="D544" t="s">
        <v>229</v>
      </c>
      <c r="E544">
        <v>61</v>
      </c>
      <c r="F544">
        <v>410623</v>
      </c>
      <c r="G544" t="s">
        <v>49</v>
      </c>
      <c r="H544" s="1">
        <v>45598</v>
      </c>
      <c r="I544">
        <v>1400</v>
      </c>
      <c r="J544" t="s">
        <v>13695</v>
      </c>
      <c r="K544" t="s">
        <v>637</v>
      </c>
      <c r="L544">
        <v>9</v>
      </c>
      <c r="M544">
        <v>8</v>
      </c>
      <c r="N544">
        <v>9</v>
      </c>
      <c r="O544" t="s">
        <v>69</v>
      </c>
      <c r="P544" t="s">
        <v>90</v>
      </c>
      <c r="Q544">
        <v>78905</v>
      </c>
      <c r="R544" s="1">
        <v>45354</v>
      </c>
      <c r="S544" t="s">
        <v>58</v>
      </c>
      <c r="T544">
        <v>902285</v>
      </c>
      <c r="U544" t="s">
        <v>14460</v>
      </c>
      <c r="V544">
        <v>679</v>
      </c>
      <c r="W544">
        <v>1868</v>
      </c>
      <c r="X544">
        <v>6</v>
      </c>
      <c r="Y544">
        <v>4483.2</v>
      </c>
      <c r="Z544">
        <v>11</v>
      </c>
      <c r="AA544">
        <f>Zudio_sales_data[[#This Row],[Price]]*Zudio_sales_data[[#This Row],[Quantity]]</f>
        <v>11208</v>
      </c>
      <c r="AB544" s="1">
        <v>45629</v>
      </c>
      <c r="AC544">
        <f>_xlfn.DAYS(Zudio_sales_data[[#This Row],[Last Date]],Zudio_sales_data[[#This Row],[Store Open Date]])</f>
        <v>31</v>
      </c>
      <c r="AD544" t="str">
        <f>IF(Zudio_sales_data[[#This Row],[Order Date]]&lt;=Zudio_sales_data[[#This Row],[Store Open Date]],"wrong data","right data")</f>
        <v>wrong data</v>
      </c>
      <c r="AE544">
        <f>Zudio_sales_data[[#This Row],[Sales Profit]]/Zudio_sales_data[[#This Row],[Quantity]]</f>
        <v>747.19999999999993</v>
      </c>
    </row>
    <row r="545" spans="1:31" x14ac:dyDescent="0.3">
      <c r="A545" t="s">
        <v>55</v>
      </c>
      <c r="B545" t="s">
        <v>38</v>
      </c>
      <c r="C545" t="s">
        <v>47</v>
      </c>
      <c r="D545" t="s">
        <v>112</v>
      </c>
      <c r="E545">
        <v>77</v>
      </c>
      <c r="F545">
        <v>426804</v>
      </c>
      <c r="G545" t="s">
        <v>49</v>
      </c>
      <c r="H545" s="1">
        <v>45479</v>
      </c>
      <c r="I545">
        <v>1100</v>
      </c>
      <c r="J545" t="s">
        <v>13949</v>
      </c>
      <c r="K545" t="s">
        <v>223</v>
      </c>
      <c r="L545">
        <v>10</v>
      </c>
      <c r="M545">
        <v>7</v>
      </c>
      <c r="N545">
        <v>8</v>
      </c>
      <c r="O545" t="s">
        <v>69</v>
      </c>
      <c r="P545" t="s">
        <v>62</v>
      </c>
      <c r="Q545">
        <v>48145</v>
      </c>
      <c r="R545" s="1">
        <v>45328</v>
      </c>
      <c r="S545" t="s">
        <v>91</v>
      </c>
      <c r="T545">
        <v>811943</v>
      </c>
      <c r="U545" t="s">
        <v>14461</v>
      </c>
      <c r="V545">
        <v>923</v>
      </c>
      <c r="W545">
        <v>2474</v>
      </c>
      <c r="X545">
        <v>7</v>
      </c>
      <c r="Y545">
        <v>6927.2</v>
      </c>
      <c r="Z545">
        <v>9</v>
      </c>
      <c r="AA545">
        <f>Zudio_sales_data[[#This Row],[Price]]*Zudio_sales_data[[#This Row],[Quantity]]</f>
        <v>17318</v>
      </c>
      <c r="AB545" s="1">
        <v>45629</v>
      </c>
      <c r="AC545">
        <f>_xlfn.DAYS(Zudio_sales_data[[#This Row],[Last Date]],Zudio_sales_data[[#This Row],[Store Open Date]])</f>
        <v>150</v>
      </c>
      <c r="AD545" t="str">
        <f>IF(Zudio_sales_data[[#This Row],[Order Date]]&lt;=Zudio_sales_data[[#This Row],[Store Open Date]],"wrong data","right data")</f>
        <v>wrong data</v>
      </c>
      <c r="AE545">
        <f>Zudio_sales_data[[#This Row],[Sales Profit]]/Zudio_sales_data[[#This Row],[Quantity]]</f>
        <v>989.6</v>
      </c>
    </row>
    <row r="546" spans="1:31" x14ac:dyDescent="0.3">
      <c r="A546" t="s">
        <v>45</v>
      </c>
      <c r="B546" t="s">
        <v>365</v>
      </c>
      <c r="C546" t="s">
        <v>39</v>
      </c>
      <c r="D546" t="s">
        <v>40</v>
      </c>
      <c r="E546">
        <v>79</v>
      </c>
      <c r="F546">
        <v>411462</v>
      </c>
      <c r="G546" t="s">
        <v>30</v>
      </c>
      <c r="H546" s="1">
        <v>45575</v>
      </c>
      <c r="I546">
        <v>1200</v>
      </c>
      <c r="J546" t="s">
        <v>13954</v>
      </c>
      <c r="K546" t="s">
        <v>1025</v>
      </c>
      <c r="L546">
        <v>10</v>
      </c>
      <c r="M546">
        <v>7</v>
      </c>
      <c r="N546">
        <v>15</v>
      </c>
      <c r="O546" t="s">
        <v>69</v>
      </c>
      <c r="P546" t="s">
        <v>34</v>
      </c>
      <c r="Q546">
        <v>97128</v>
      </c>
      <c r="R546" s="1">
        <v>45530</v>
      </c>
      <c r="S546" t="s">
        <v>53</v>
      </c>
      <c r="T546">
        <v>229269</v>
      </c>
      <c r="U546" t="s">
        <v>14462</v>
      </c>
      <c r="V546">
        <v>307</v>
      </c>
      <c r="W546">
        <v>1373</v>
      </c>
      <c r="X546">
        <v>8</v>
      </c>
      <c r="Y546">
        <v>4393.6000000000004</v>
      </c>
      <c r="Z546">
        <v>9</v>
      </c>
      <c r="AA546">
        <f>Zudio_sales_data[[#This Row],[Price]]*Zudio_sales_data[[#This Row],[Quantity]]</f>
        <v>10984</v>
      </c>
      <c r="AB546" s="1">
        <v>45629</v>
      </c>
      <c r="AC546">
        <f>_xlfn.DAYS(Zudio_sales_data[[#This Row],[Last Date]],Zudio_sales_data[[#This Row],[Store Open Date]])</f>
        <v>54</v>
      </c>
      <c r="AD546" t="str">
        <f>IF(Zudio_sales_data[[#This Row],[Order Date]]&lt;=Zudio_sales_data[[#This Row],[Store Open Date]],"wrong data","right data")</f>
        <v>wrong data</v>
      </c>
      <c r="AE546">
        <f>Zudio_sales_data[[#This Row],[Sales Profit]]/Zudio_sales_data[[#This Row],[Quantity]]</f>
        <v>549.20000000000005</v>
      </c>
    </row>
    <row r="547" spans="1:31" x14ac:dyDescent="0.3">
      <c r="A547" t="s">
        <v>71</v>
      </c>
      <c r="B547" t="s">
        <v>174</v>
      </c>
      <c r="C547" t="s">
        <v>47</v>
      </c>
      <c r="D547" t="s">
        <v>40</v>
      </c>
      <c r="E547">
        <v>98</v>
      </c>
      <c r="F547">
        <v>401045</v>
      </c>
      <c r="G547" t="s">
        <v>49</v>
      </c>
      <c r="H547" s="1">
        <v>45614</v>
      </c>
      <c r="I547">
        <v>1300</v>
      </c>
      <c r="J547" t="s">
        <v>13514</v>
      </c>
      <c r="K547" t="s">
        <v>227</v>
      </c>
      <c r="L547">
        <v>9</v>
      </c>
      <c r="M547">
        <v>8</v>
      </c>
      <c r="N547">
        <v>12</v>
      </c>
      <c r="O547" t="s">
        <v>33</v>
      </c>
      <c r="P547" t="s">
        <v>34</v>
      </c>
      <c r="Q547">
        <v>53837</v>
      </c>
      <c r="R547" s="1">
        <v>45430</v>
      </c>
      <c r="S547" t="s">
        <v>104</v>
      </c>
      <c r="T547">
        <v>908599</v>
      </c>
      <c r="U547" t="s">
        <v>14463</v>
      </c>
      <c r="V547">
        <v>545</v>
      </c>
      <c r="W547">
        <v>706</v>
      </c>
      <c r="X547">
        <v>2</v>
      </c>
      <c r="Y547">
        <v>564.79999999999995</v>
      </c>
      <c r="Z547">
        <v>11</v>
      </c>
      <c r="AA547">
        <f>Zudio_sales_data[[#This Row],[Price]]*Zudio_sales_data[[#This Row],[Quantity]]</f>
        <v>1412</v>
      </c>
      <c r="AB547" s="1">
        <v>45629</v>
      </c>
      <c r="AC547">
        <f>_xlfn.DAYS(Zudio_sales_data[[#This Row],[Last Date]],Zudio_sales_data[[#This Row],[Store Open Date]])</f>
        <v>15</v>
      </c>
      <c r="AD547" t="str">
        <f>IF(Zudio_sales_data[[#This Row],[Order Date]]&lt;=Zudio_sales_data[[#This Row],[Store Open Date]],"wrong data","right data")</f>
        <v>wrong data</v>
      </c>
      <c r="AE547">
        <f>Zudio_sales_data[[#This Row],[Sales Profit]]/Zudio_sales_data[[#This Row],[Quantity]]</f>
        <v>282.39999999999998</v>
      </c>
    </row>
    <row r="548" spans="1:31" x14ac:dyDescent="0.3">
      <c r="A548" t="s">
        <v>37</v>
      </c>
      <c r="B548" t="s">
        <v>179</v>
      </c>
      <c r="C548" t="s">
        <v>39</v>
      </c>
      <c r="D548" t="s">
        <v>82</v>
      </c>
      <c r="E548">
        <v>97</v>
      </c>
      <c r="F548">
        <v>422876</v>
      </c>
      <c r="G548" t="s">
        <v>49</v>
      </c>
      <c r="H548" s="1">
        <v>45401</v>
      </c>
      <c r="I548">
        <v>1000</v>
      </c>
      <c r="J548" t="s">
        <v>13800</v>
      </c>
      <c r="K548" t="s">
        <v>330</v>
      </c>
      <c r="L548">
        <v>9</v>
      </c>
      <c r="M548">
        <v>8</v>
      </c>
      <c r="N548">
        <v>16</v>
      </c>
      <c r="O548" t="s">
        <v>33</v>
      </c>
      <c r="P548" t="s">
        <v>90</v>
      </c>
      <c r="Q548">
        <v>40533</v>
      </c>
      <c r="R548" s="1">
        <v>45339</v>
      </c>
      <c r="S548" t="s">
        <v>91</v>
      </c>
      <c r="T548">
        <v>131754</v>
      </c>
      <c r="U548" t="s">
        <v>14464</v>
      </c>
      <c r="V548">
        <v>384</v>
      </c>
      <c r="W548">
        <v>2392</v>
      </c>
      <c r="X548">
        <v>8</v>
      </c>
      <c r="Y548">
        <v>7654.4</v>
      </c>
      <c r="Z548">
        <v>11</v>
      </c>
      <c r="AA548">
        <f>Zudio_sales_data[[#This Row],[Price]]*Zudio_sales_data[[#This Row],[Quantity]]</f>
        <v>19136</v>
      </c>
      <c r="AB548" s="1">
        <v>45629</v>
      </c>
      <c r="AC548">
        <f>_xlfn.DAYS(Zudio_sales_data[[#This Row],[Last Date]],Zudio_sales_data[[#This Row],[Store Open Date]])</f>
        <v>228</v>
      </c>
      <c r="AD548" t="str">
        <f>IF(Zudio_sales_data[[#This Row],[Order Date]]&lt;=Zudio_sales_data[[#This Row],[Store Open Date]],"wrong data","right data")</f>
        <v>wrong data</v>
      </c>
      <c r="AE548">
        <f>Zudio_sales_data[[#This Row],[Sales Profit]]/Zudio_sales_data[[#This Row],[Quantity]]</f>
        <v>956.8</v>
      </c>
    </row>
    <row r="549" spans="1:31" x14ac:dyDescent="0.3">
      <c r="A549" t="s">
        <v>139</v>
      </c>
      <c r="B549" t="s">
        <v>286</v>
      </c>
      <c r="C549" t="s">
        <v>39</v>
      </c>
      <c r="D549" t="s">
        <v>77</v>
      </c>
      <c r="E549">
        <v>85</v>
      </c>
      <c r="F549">
        <v>402743</v>
      </c>
      <c r="G549" t="s">
        <v>49</v>
      </c>
      <c r="H549" s="1">
        <v>45515</v>
      </c>
      <c r="I549">
        <v>1200</v>
      </c>
      <c r="J549" t="s">
        <v>13438</v>
      </c>
      <c r="K549" t="s">
        <v>249</v>
      </c>
      <c r="L549">
        <v>11</v>
      </c>
      <c r="M549">
        <v>8</v>
      </c>
      <c r="N549">
        <v>14</v>
      </c>
      <c r="O549" t="s">
        <v>33</v>
      </c>
      <c r="P549" t="s">
        <v>34</v>
      </c>
      <c r="Q549">
        <v>13144</v>
      </c>
      <c r="R549" s="1">
        <v>45440</v>
      </c>
      <c r="S549" t="s">
        <v>104</v>
      </c>
      <c r="T549">
        <v>743961</v>
      </c>
      <c r="U549" t="s">
        <v>14465</v>
      </c>
      <c r="V549">
        <v>473</v>
      </c>
      <c r="W549">
        <v>801</v>
      </c>
      <c r="X549">
        <v>7</v>
      </c>
      <c r="Y549">
        <v>2242.8000000000002</v>
      </c>
      <c r="Z549">
        <v>9</v>
      </c>
      <c r="AA549">
        <f>Zudio_sales_data[[#This Row],[Price]]*Zudio_sales_data[[#This Row],[Quantity]]</f>
        <v>5607</v>
      </c>
      <c r="AB549" s="1">
        <v>45629</v>
      </c>
      <c r="AC549">
        <f>_xlfn.DAYS(Zudio_sales_data[[#This Row],[Last Date]],Zudio_sales_data[[#This Row],[Store Open Date]])</f>
        <v>114</v>
      </c>
      <c r="AD549" t="str">
        <f>IF(Zudio_sales_data[[#This Row],[Order Date]]&lt;=Zudio_sales_data[[#This Row],[Store Open Date]],"wrong data","right data")</f>
        <v>wrong data</v>
      </c>
      <c r="AE549">
        <f>Zudio_sales_data[[#This Row],[Sales Profit]]/Zudio_sales_data[[#This Row],[Quantity]]</f>
        <v>320.40000000000003</v>
      </c>
    </row>
    <row r="550" spans="1:31" x14ac:dyDescent="0.3">
      <c r="A550" t="s">
        <v>139</v>
      </c>
      <c r="B550" t="s">
        <v>257</v>
      </c>
      <c r="C550" t="s">
        <v>39</v>
      </c>
      <c r="D550" t="s">
        <v>48</v>
      </c>
      <c r="E550">
        <v>3</v>
      </c>
      <c r="F550">
        <v>436052</v>
      </c>
      <c r="G550" t="s">
        <v>49</v>
      </c>
      <c r="H550" s="1">
        <v>45363</v>
      </c>
      <c r="I550">
        <v>1000</v>
      </c>
      <c r="J550" t="s">
        <v>13692</v>
      </c>
      <c r="K550" t="s">
        <v>637</v>
      </c>
      <c r="L550">
        <v>10</v>
      </c>
      <c r="M550">
        <v>9</v>
      </c>
      <c r="N550">
        <v>5</v>
      </c>
      <c r="O550" t="s">
        <v>33</v>
      </c>
      <c r="P550" t="s">
        <v>62</v>
      </c>
      <c r="Q550">
        <v>55878</v>
      </c>
      <c r="R550" s="1">
        <v>45302</v>
      </c>
      <c r="S550" t="s">
        <v>85</v>
      </c>
      <c r="T550">
        <v>773740</v>
      </c>
      <c r="U550" t="s">
        <v>14466</v>
      </c>
      <c r="V550">
        <v>363</v>
      </c>
      <c r="W550">
        <v>2407</v>
      </c>
      <c r="X550">
        <v>3</v>
      </c>
      <c r="Y550">
        <v>2888.4</v>
      </c>
      <c r="Z550">
        <v>11</v>
      </c>
      <c r="AA550">
        <f>Zudio_sales_data[[#This Row],[Price]]*Zudio_sales_data[[#This Row],[Quantity]]</f>
        <v>7221</v>
      </c>
      <c r="AB550" s="1">
        <v>45629</v>
      </c>
      <c r="AC550">
        <f>_xlfn.DAYS(Zudio_sales_data[[#This Row],[Last Date]],Zudio_sales_data[[#This Row],[Store Open Date]])</f>
        <v>266</v>
      </c>
      <c r="AD550" t="str">
        <f>IF(Zudio_sales_data[[#This Row],[Order Date]]&lt;=Zudio_sales_data[[#This Row],[Store Open Date]],"wrong data","right data")</f>
        <v>wrong data</v>
      </c>
      <c r="AE550">
        <f>Zudio_sales_data[[#This Row],[Sales Profit]]/Zudio_sales_data[[#This Row],[Quantity]]</f>
        <v>962.80000000000007</v>
      </c>
    </row>
    <row r="551" spans="1:31" x14ac:dyDescent="0.3">
      <c r="A551" t="s">
        <v>110</v>
      </c>
      <c r="B551" t="s">
        <v>125</v>
      </c>
      <c r="C551" t="s">
        <v>47</v>
      </c>
      <c r="D551" t="s">
        <v>129</v>
      </c>
      <c r="E551">
        <v>32</v>
      </c>
      <c r="F551">
        <v>405258</v>
      </c>
      <c r="G551" t="s">
        <v>49</v>
      </c>
      <c r="H551" s="1">
        <v>45508</v>
      </c>
      <c r="I551">
        <v>1300</v>
      </c>
      <c r="J551" t="s">
        <v>13725</v>
      </c>
      <c r="K551" t="s">
        <v>68</v>
      </c>
      <c r="L551">
        <v>10</v>
      </c>
      <c r="M551">
        <v>7</v>
      </c>
      <c r="N551">
        <v>18</v>
      </c>
      <c r="O551" t="s">
        <v>69</v>
      </c>
      <c r="P551" t="s">
        <v>34</v>
      </c>
      <c r="Q551">
        <v>84737</v>
      </c>
      <c r="R551" s="1">
        <v>45448</v>
      </c>
      <c r="S551" t="s">
        <v>43</v>
      </c>
      <c r="T551">
        <v>949919</v>
      </c>
      <c r="U551" t="s">
        <v>14467</v>
      </c>
      <c r="V551">
        <v>867</v>
      </c>
      <c r="W551">
        <v>2632</v>
      </c>
      <c r="X551">
        <v>1</v>
      </c>
      <c r="Y551">
        <v>1052.8</v>
      </c>
      <c r="Z551">
        <v>9</v>
      </c>
      <c r="AA551">
        <f>Zudio_sales_data[[#This Row],[Price]]*Zudio_sales_data[[#This Row],[Quantity]]</f>
        <v>2632</v>
      </c>
      <c r="AB551" s="1">
        <v>45629</v>
      </c>
      <c r="AC551">
        <f>_xlfn.DAYS(Zudio_sales_data[[#This Row],[Last Date]],Zudio_sales_data[[#This Row],[Store Open Date]])</f>
        <v>121</v>
      </c>
      <c r="AD551" t="str">
        <f>IF(Zudio_sales_data[[#This Row],[Order Date]]&lt;=Zudio_sales_data[[#This Row],[Store Open Date]],"wrong data","right data")</f>
        <v>wrong data</v>
      </c>
      <c r="AE551">
        <f>Zudio_sales_data[[#This Row],[Sales Profit]]/Zudio_sales_data[[#This Row],[Quantity]]</f>
        <v>1052.8</v>
      </c>
    </row>
    <row r="552" spans="1:31" x14ac:dyDescent="0.3">
      <c r="A552" t="s">
        <v>45</v>
      </c>
      <c r="B552" t="s">
        <v>106</v>
      </c>
      <c r="C552" t="s">
        <v>39</v>
      </c>
      <c r="D552" t="s">
        <v>66</v>
      </c>
      <c r="E552">
        <v>52</v>
      </c>
      <c r="F552">
        <v>416809</v>
      </c>
      <c r="G552" t="s">
        <v>49</v>
      </c>
      <c r="H552" s="1">
        <v>45459</v>
      </c>
      <c r="I552">
        <v>800</v>
      </c>
      <c r="J552" t="s">
        <v>13443</v>
      </c>
      <c r="K552" t="s">
        <v>94</v>
      </c>
      <c r="L552">
        <v>10</v>
      </c>
      <c r="M552">
        <v>7</v>
      </c>
      <c r="N552">
        <v>6</v>
      </c>
      <c r="O552" t="s">
        <v>33</v>
      </c>
      <c r="P552" t="s">
        <v>62</v>
      </c>
      <c r="Q552">
        <v>12993</v>
      </c>
      <c r="R552" s="1">
        <v>45302</v>
      </c>
      <c r="S552" t="s">
        <v>85</v>
      </c>
      <c r="T552">
        <v>156752</v>
      </c>
      <c r="U552" t="s">
        <v>14468</v>
      </c>
      <c r="V552">
        <v>723</v>
      </c>
      <c r="W552">
        <v>536</v>
      </c>
      <c r="X552">
        <v>1</v>
      </c>
      <c r="Y552">
        <v>214.4</v>
      </c>
      <c r="Z552">
        <v>9</v>
      </c>
      <c r="AA552">
        <f>Zudio_sales_data[[#This Row],[Price]]*Zudio_sales_data[[#This Row],[Quantity]]</f>
        <v>536</v>
      </c>
      <c r="AB552" s="1">
        <v>45629</v>
      </c>
      <c r="AC552">
        <f>_xlfn.DAYS(Zudio_sales_data[[#This Row],[Last Date]],Zudio_sales_data[[#This Row],[Store Open Date]])</f>
        <v>170</v>
      </c>
      <c r="AD552" t="str">
        <f>IF(Zudio_sales_data[[#This Row],[Order Date]]&lt;=Zudio_sales_data[[#This Row],[Store Open Date]],"wrong data","right data")</f>
        <v>wrong data</v>
      </c>
      <c r="AE552">
        <f>Zudio_sales_data[[#This Row],[Sales Profit]]/Zudio_sales_data[[#This Row],[Quantity]]</f>
        <v>214.4</v>
      </c>
    </row>
    <row r="553" spans="1:31" x14ac:dyDescent="0.3">
      <c r="A553" t="s">
        <v>45</v>
      </c>
      <c r="B553" t="s">
        <v>153</v>
      </c>
      <c r="C553" t="s">
        <v>28</v>
      </c>
      <c r="D553" t="s">
        <v>40</v>
      </c>
      <c r="E553">
        <v>97</v>
      </c>
      <c r="F553">
        <v>415298</v>
      </c>
      <c r="G553" t="s">
        <v>30</v>
      </c>
      <c r="H553" s="1">
        <v>45463</v>
      </c>
      <c r="I553">
        <v>950</v>
      </c>
      <c r="J553" t="s">
        <v>13990</v>
      </c>
      <c r="K553" t="s">
        <v>195</v>
      </c>
      <c r="L553">
        <v>10</v>
      </c>
      <c r="M553">
        <v>9</v>
      </c>
      <c r="N553">
        <v>11</v>
      </c>
      <c r="O553" t="s">
        <v>69</v>
      </c>
      <c r="P553" t="s">
        <v>52</v>
      </c>
      <c r="Q553">
        <v>87779</v>
      </c>
      <c r="R553" s="1">
        <v>45419</v>
      </c>
      <c r="S553" t="s">
        <v>104</v>
      </c>
      <c r="T553">
        <v>668964</v>
      </c>
      <c r="U553" t="s">
        <v>14469</v>
      </c>
      <c r="V553">
        <v>248</v>
      </c>
      <c r="W553">
        <v>2891</v>
      </c>
      <c r="X553">
        <v>6</v>
      </c>
      <c r="Y553">
        <v>6938.4</v>
      </c>
      <c r="Z553">
        <v>11</v>
      </c>
      <c r="AA553">
        <f>Zudio_sales_data[[#This Row],[Price]]*Zudio_sales_data[[#This Row],[Quantity]]</f>
        <v>17346</v>
      </c>
      <c r="AB553" s="1">
        <v>45629</v>
      </c>
      <c r="AC553">
        <f>_xlfn.DAYS(Zudio_sales_data[[#This Row],[Last Date]],Zudio_sales_data[[#This Row],[Store Open Date]])</f>
        <v>166</v>
      </c>
      <c r="AD553" t="str">
        <f>IF(Zudio_sales_data[[#This Row],[Order Date]]&lt;=Zudio_sales_data[[#This Row],[Store Open Date]],"wrong data","right data")</f>
        <v>wrong data</v>
      </c>
      <c r="AE553">
        <f>Zudio_sales_data[[#This Row],[Sales Profit]]/Zudio_sales_data[[#This Row],[Quantity]]</f>
        <v>1156.3999999999999</v>
      </c>
    </row>
    <row r="554" spans="1:31" x14ac:dyDescent="0.3">
      <c r="A554" t="s">
        <v>117</v>
      </c>
      <c r="B554" t="s">
        <v>275</v>
      </c>
      <c r="C554" t="s">
        <v>47</v>
      </c>
      <c r="D554" t="s">
        <v>129</v>
      </c>
      <c r="E554">
        <v>97</v>
      </c>
      <c r="F554">
        <v>426975</v>
      </c>
      <c r="G554" t="s">
        <v>49</v>
      </c>
      <c r="H554" s="1">
        <v>45359</v>
      </c>
      <c r="I554">
        <v>1400</v>
      </c>
      <c r="J554" t="s">
        <v>13534</v>
      </c>
      <c r="K554" t="s">
        <v>654</v>
      </c>
      <c r="L554">
        <v>9</v>
      </c>
      <c r="M554">
        <v>8</v>
      </c>
      <c r="N554">
        <v>20</v>
      </c>
      <c r="O554" t="s">
        <v>69</v>
      </c>
      <c r="P554" t="s">
        <v>34</v>
      </c>
      <c r="Q554">
        <v>12057</v>
      </c>
      <c r="R554" s="1">
        <v>45323</v>
      </c>
      <c r="S554" t="s">
        <v>91</v>
      </c>
      <c r="T554">
        <v>273193</v>
      </c>
      <c r="U554" t="s">
        <v>14470</v>
      </c>
      <c r="V554">
        <v>295</v>
      </c>
      <c r="W554">
        <v>1134</v>
      </c>
      <c r="X554">
        <v>7</v>
      </c>
      <c r="Y554">
        <v>3175.2</v>
      </c>
      <c r="Z554">
        <v>11</v>
      </c>
      <c r="AA554">
        <f>Zudio_sales_data[[#This Row],[Price]]*Zudio_sales_data[[#This Row],[Quantity]]</f>
        <v>7938</v>
      </c>
      <c r="AB554" s="1">
        <v>45629</v>
      </c>
      <c r="AC554">
        <f>_xlfn.DAYS(Zudio_sales_data[[#This Row],[Last Date]],Zudio_sales_data[[#This Row],[Store Open Date]])</f>
        <v>270</v>
      </c>
      <c r="AD554" t="str">
        <f>IF(Zudio_sales_data[[#This Row],[Order Date]]&lt;=Zudio_sales_data[[#This Row],[Store Open Date]],"wrong data","right data")</f>
        <v>wrong data</v>
      </c>
      <c r="AE554">
        <f>Zudio_sales_data[[#This Row],[Sales Profit]]/Zudio_sales_data[[#This Row],[Quantity]]</f>
        <v>453.59999999999997</v>
      </c>
    </row>
    <row r="555" spans="1:31" x14ac:dyDescent="0.3">
      <c r="A555" t="s">
        <v>45</v>
      </c>
      <c r="B555" t="s">
        <v>257</v>
      </c>
      <c r="C555" t="s">
        <v>47</v>
      </c>
      <c r="D555" t="s">
        <v>229</v>
      </c>
      <c r="E555">
        <v>40</v>
      </c>
      <c r="F555">
        <v>416389</v>
      </c>
      <c r="G555" t="s">
        <v>49</v>
      </c>
      <c r="H555" s="1">
        <v>45572</v>
      </c>
      <c r="I555">
        <v>1400</v>
      </c>
      <c r="J555" t="s">
        <v>13484</v>
      </c>
      <c r="K555" t="s">
        <v>358</v>
      </c>
      <c r="L555">
        <v>9</v>
      </c>
      <c r="M555">
        <v>8</v>
      </c>
      <c r="N555">
        <v>14</v>
      </c>
      <c r="O555" t="s">
        <v>69</v>
      </c>
      <c r="P555" t="s">
        <v>34</v>
      </c>
      <c r="Q555">
        <v>22679</v>
      </c>
      <c r="R555" s="1">
        <v>45395</v>
      </c>
      <c r="S555" t="s">
        <v>63</v>
      </c>
      <c r="T555">
        <v>838337</v>
      </c>
      <c r="U555" t="s">
        <v>14471</v>
      </c>
      <c r="V555">
        <v>653</v>
      </c>
      <c r="W555">
        <v>1945</v>
      </c>
      <c r="X555">
        <v>4</v>
      </c>
      <c r="Y555">
        <v>3112</v>
      </c>
      <c r="Z555">
        <v>11</v>
      </c>
      <c r="AA555">
        <f>Zudio_sales_data[[#This Row],[Price]]*Zudio_sales_data[[#This Row],[Quantity]]</f>
        <v>7780</v>
      </c>
      <c r="AB555" s="1">
        <v>45629</v>
      </c>
      <c r="AC555">
        <f>_xlfn.DAYS(Zudio_sales_data[[#This Row],[Last Date]],Zudio_sales_data[[#This Row],[Store Open Date]])</f>
        <v>57</v>
      </c>
      <c r="AD555" t="str">
        <f>IF(Zudio_sales_data[[#This Row],[Order Date]]&lt;=Zudio_sales_data[[#This Row],[Store Open Date]],"wrong data","right data")</f>
        <v>wrong data</v>
      </c>
      <c r="AE555">
        <f>Zudio_sales_data[[#This Row],[Sales Profit]]/Zudio_sales_data[[#This Row],[Quantity]]</f>
        <v>778</v>
      </c>
    </row>
    <row r="556" spans="1:31" x14ac:dyDescent="0.3">
      <c r="A556" t="s">
        <v>55</v>
      </c>
      <c r="B556" t="s">
        <v>46</v>
      </c>
      <c r="C556" t="s">
        <v>47</v>
      </c>
      <c r="D556" t="s">
        <v>129</v>
      </c>
      <c r="E556">
        <v>23</v>
      </c>
      <c r="F556">
        <v>416817</v>
      </c>
      <c r="G556" t="s">
        <v>49</v>
      </c>
      <c r="H556" s="1">
        <v>45532</v>
      </c>
      <c r="I556">
        <v>1100</v>
      </c>
      <c r="J556" t="s">
        <v>13585</v>
      </c>
      <c r="K556" t="s">
        <v>165</v>
      </c>
      <c r="L556">
        <v>11</v>
      </c>
      <c r="M556">
        <v>8</v>
      </c>
      <c r="N556">
        <v>6</v>
      </c>
      <c r="O556" t="s">
        <v>33</v>
      </c>
      <c r="P556" t="s">
        <v>34</v>
      </c>
      <c r="Q556">
        <v>43895</v>
      </c>
      <c r="R556" s="1">
        <v>45490</v>
      </c>
      <c r="S556" t="s">
        <v>95</v>
      </c>
      <c r="T556">
        <v>216168</v>
      </c>
      <c r="U556" t="s">
        <v>14472</v>
      </c>
      <c r="V556">
        <v>903</v>
      </c>
      <c r="W556">
        <v>2792</v>
      </c>
      <c r="X556">
        <v>5</v>
      </c>
      <c r="Y556">
        <v>5584</v>
      </c>
      <c r="Z556">
        <v>9</v>
      </c>
      <c r="AA556">
        <f>Zudio_sales_data[[#This Row],[Price]]*Zudio_sales_data[[#This Row],[Quantity]]</f>
        <v>13960</v>
      </c>
      <c r="AB556" s="1">
        <v>45629</v>
      </c>
      <c r="AC556">
        <f>_xlfn.DAYS(Zudio_sales_data[[#This Row],[Last Date]],Zudio_sales_data[[#This Row],[Store Open Date]])</f>
        <v>97</v>
      </c>
      <c r="AD556" t="str">
        <f>IF(Zudio_sales_data[[#This Row],[Order Date]]&lt;=Zudio_sales_data[[#This Row],[Store Open Date]],"wrong data","right data")</f>
        <v>wrong data</v>
      </c>
      <c r="AE556">
        <f>Zudio_sales_data[[#This Row],[Sales Profit]]/Zudio_sales_data[[#This Row],[Quantity]]</f>
        <v>1116.8</v>
      </c>
    </row>
    <row r="557" spans="1:31" x14ac:dyDescent="0.3">
      <c r="A557" t="s">
        <v>55</v>
      </c>
      <c r="B557" t="s">
        <v>38</v>
      </c>
      <c r="C557" t="s">
        <v>28</v>
      </c>
      <c r="D557" t="s">
        <v>29</v>
      </c>
      <c r="E557">
        <v>3</v>
      </c>
      <c r="F557">
        <v>402306</v>
      </c>
      <c r="G557" t="s">
        <v>49</v>
      </c>
      <c r="H557" s="1">
        <v>45539</v>
      </c>
      <c r="I557">
        <v>800</v>
      </c>
      <c r="J557" t="s">
        <v>13636</v>
      </c>
      <c r="K557" t="s">
        <v>736</v>
      </c>
      <c r="L557">
        <v>9</v>
      </c>
      <c r="M557">
        <v>8</v>
      </c>
      <c r="N557">
        <v>10</v>
      </c>
      <c r="O557" t="s">
        <v>69</v>
      </c>
      <c r="P557" t="s">
        <v>34</v>
      </c>
      <c r="Q557">
        <v>93448</v>
      </c>
      <c r="R557" s="1">
        <v>45520</v>
      </c>
      <c r="S557" t="s">
        <v>53</v>
      </c>
      <c r="T557">
        <v>705415</v>
      </c>
      <c r="U557" t="s">
        <v>14473</v>
      </c>
      <c r="V557">
        <v>569</v>
      </c>
      <c r="W557">
        <v>2125</v>
      </c>
      <c r="X557">
        <v>7</v>
      </c>
      <c r="Y557">
        <v>5950</v>
      </c>
      <c r="Z557">
        <v>11</v>
      </c>
      <c r="AA557">
        <f>Zudio_sales_data[[#This Row],[Price]]*Zudio_sales_data[[#This Row],[Quantity]]</f>
        <v>14875</v>
      </c>
      <c r="AB557" s="1">
        <v>45629</v>
      </c>
      <c r="AC557">
        <f>_xlfn.DAYS(Zudio_sales_data[[#This Row],[Last Date]],Zudio_sales_data[[#This Row],[Store Open Date]])</f>
        <v>90</v>
      </c>
      <c r="AD557" t="str">
        <f>IF(Zudio_sales_data[[#This Row],[Order Date]]&lt;=Zudio_sales_data[[#This Row],[Store Open Date]],"wrong data","right data")</f>
        <v>wrong data</v>
      </c>
      <c r="AE557">
        <f>Zudio_sales_data[[#This Row],[Sales Profit]]/Zudio_sales_data[[#This Row],[Quantity]]</f>
        <v>850</v>
      </c>
    </row>
    <row r="558" spans="1:31" x14ac:dyDescent="0.3">
      <c r="A558" t="s">
        <v>55</v>
      </c>
      <c r="B558" t="s">
        <v>225</v>
      </c>
      <c r="C558" t="s">
        <v>47</v>
      </c>
      <c r="D558" t="s">
        <v>48</v>
      </c>
      <c r="E558">
        <v>55</v>
      </c>
      <c r="F558">
        <v>432223</v>
      </c>
      <c r="G558" t="s">
        <v>49</v>
      </c>
      <c r="H558" s="1">
        <v>45499</v>
      </c>
      <c r="I558">
        <v>1100</v>
      </c>
      <c r="J558" t="s">
        <v>13656</v>
      </c>
      <c r="K558" t="s">
        <v>685</v>
      </c>
      <c r="L558">
        <v>10</v>
      </c>
      <c r="M558">
        <v>7</v>
      </c>
      <c r="N558">
        <v>16</v>
      </c>
      <c r="O558" t="s">
        <v>33</v>
      </c>
      <c r="P558" t="s">
        <v>34</v>
      </c>
      <c r="Q558">
        <v>96584</v>
      </c>
      <c r="R558" s="1">
        <v>45326</v>
      </c>
      <c r="S558" t="s">
        <v>91</v>
      </c>
      <c r="T558">
        <v>172959</v>
      </c>
      <c r="U558" t="s">
        <v>4059</v>
      </c>
      <c r="V558">
        <v>700</v>
      </c>
      <c r="W558">
        <v>1168</v>
      </c>
      <c r="X558">
        <v>7</v>
      </c>
      <c r="Y558">
        <v>3270.4</v>
      </c>
      <c r="Z558">
        <v>9</v>
      </c>
      <c r="AA558">
        <f>Zudio_sales_data[[#This Row],[Price]]*Zudio_sales_data[[#This Row],[Quantity]]</f>
        <v>8176</v>
      </c>
      <c r="AB558" s="1">
        <v>45629</v>
      </c>
      <c r="AC558">
        <f>_xlfn.DAYS(Zudio_sales_data[[#This Row],[Last Date]],Zudio_sales_data[[#This Row],[Store Open Date]])</f>
        <v>130</v>
      </c>
      <c r="AD558" t="str">
        <f>IF(Zudio_sales_data[[#This Row],[Order Date]]&lt;=Zudio_sales_data[[#This Row],[Store Open Date]],"wrong data","right data")</f>
        <v>wrong data</v>
      </c>
      <c r="AE558">
        <f>Zudio_sales_data[[#This Row],[Sales Profit]]/Zudio_sales_data[[#This Row],[Quantity]]</f>
        <v>467.2</v>
      </c>
    </row>
    <row r="559" spans="1:31" x14ac:dyDescent="0.3">
      <c r="A559" t="s">
        <v>117</v>
      </c>
      <c r="B559" t="s">
        <v>163</v>
      </c>
      <c r="C559" t="s">
        <v>39</v>
      </c>
      <c r="D559" t="s">
        <v>77</v>
      </c>
      <c r="E559">
        <v>60</v>
      </c>
      <c r="F559">
        <v>434017</v>
      </c>
      <c r="G559" t="s">
        <v>49</v>
      </c>
      <c r="H559" s="1">
        <v>45417</v>
      </c>
      <c r="I559">
        <v>1200</v>
      </c>
      <c r="J559" t="s">
        <v>13614</v>
      </c>
      <c r="K559" t="s">
        <v>249</v>
      </c>
      <c r="L559">
        <v>10</v>
      </c>
      <c r="M559">
        <v>7</v>
      </c>
      <c r="N559">
        <v>15</v>
      </c>
      <c r="O559" t="s">
        <v>69</v>
      </c>
      <c r="P559" t="s">
        <v>90</v>
      </c>
      <c r="Q559">
        <v>27773</v>
      </c>
      <c r="R559" s="1">
        <v>45410</v>
      </c>
      <c r="S559" t="s">
        <v>63</v>
      </c>
      <c r="T559">
        <v>477096</v>
      </c>
      <c r="U559" t="s">
        <v>14474</v>
      </c>
      <c r="V559">
        <v>478</v>
      </c>
      <c r="W559">
        <v>617</v>
      </c>
      <c r="X559">
        <v>1</v>
      </c>
      <c r="Y559">
        <v>246.8</v>
      </c>
      <c r="Z559">
        <v>9</v>
      </c>
      <c r="AA559">
        <f>Zudio_sales_data[[#This Row],[Price]]*Zudio_sales_data[[#This Row],[Quantity]]</f>
        <v>617</v>
      </c>
      <c r="AB559" s="1">
        <v>45629</v>
      </c>
      <c r="AC559">
        <f>_xlfn.DAYS(Zudio_sales_data[[#This Row],[Last Date]],Zudio_sales_data[[#This Row],[Store Open Date]])</f>
        <v>212</v>
      </c>
      <c r="AD559" t="str">
        <f>IF(Zudio_sales_data[[#This Row],[Order Date]]&lt;=Zudio_sales_data[[#This Row],[Store Open Date]],"wrong data","right data")</f>
        <v>wrong data</v>
      </c>
      <c r="AE559">
        <f>Zudio_sales_data[[#This Row],[Sales Profit]]/Zudio_sales_data[[#This Row],[Quantity]]</f>
        <v>246.8</v>
      </c>
    </row>
    <row r="560" spans="1:31" x14ac:dyDescent="0.3">
      <c r="A560" t="s">
        <v>55</v>
      </c>
      <c r="B560" t="s">
        <v>81</v>
      </c>
      <c r="C560" t="s">
        <v>47</v>
      </c>
      <c r="D560" t="s">
        <v>87</v>
      </c>
      <c r="E560">
        <v>59</v>
      </c>
      <c r="F560">
        <v>433085</v>
      </c>
      <c r="G560" t="s">
        <v>30</v>
      </c>
      <c r="H560" s="1">
        <v>45516</v>
      </c>
      <c r="I560">
        <v>1000</v>
      </c>
      <c r="J560" t="s">
        <v>13997</v>
      </c>
      <c r="K560" t="s">
        <v>303</v>
      </c>
      <c r="L560">
        <v>10</v>
      </c>
      <c r="M560">
        <v>9</v>
      </c>
      <c r="N560">
        <v>20</v>
      </c>
      <c r="O560" t="s">
        <v>33</v>
      </c>
      <c r="P560" t="s">
        <v>52</v>
      </c>
      <c r="Q560">
        <v>45198</v>
      </c>
      <c r="R560" s="1">
        <v>45401</v>
      </c>
      <c r="S560" t="s">
        <v>63</v>
      </c>
      <c r="T560">
        <v>340128</v>
      </c>
      <c r="U560" t="s">
        <v>14475</v>
      </c>
      <c r="V560">
        <v>268</v>
      </c>
      <c r="W560">
        <v>1103</v>
      </c>
      <c r="X560">
        <v>7</v>
      </c>
      <c r="Y560">
        <v>3088.4</v>
      </c>
      <c r="Z560">
        <v>11</v>
      </c>
      <c r="AA560">
        <f>Zudio_sales_data[[#This Row],[Price]]*Zudio_sales_data[[#This Row],[Quantity]]</f>
        <v>7721</v>
      </c>
      <c r="AB560" s="1">
        <v>45629</v>
      </c>
      <c r="AC560">
        <f>_xlfn.DAYS(Zudio_sales_data[[#This Row],[Last Date]],Zudio_sales_data[[#This Row],[Store Open Date]])</f>
        <v>113</v>
      </c>
      <c r="AD560" t="str">
        <f>IF(Zudio_sales_data[[#This Row],[Order Date]]&lt;=Zudio_sales_data[[#This Row],[Store Open Date]],"wrong data","right data")</f>
        <v>wrong data</v>
      </c>
      <c r="AE560">
        <f>Zudio_sales_data[[#This Row],[Sales Profit]]/Zudio_sales_data[[#This Row],[Quantity]]</f>
        <v>441.2</v>
      </c>
    </row>
    <row r="561" spans="1:31" x14ac:dyDescent="0.3">
      <c r="A561" t="s">
        <v>45</v>
      </c>
      <c r="B561" t="s">
        <v>376</v>
      </c>
      <c r="C561" t="s">
        <v>47</v>
      </c>
      <c r="D561" t="s">
        <v>87</v>
      </c>
      <c r="E561">
        <v>40</v>
      </c>
      <c r="F561">
        <v>418094</v>
      </c>
      <c r="G561" t="s">
        <v>30</v>
      </c>
      <c r="H561" s="1">
        <v>45611</v>
      </c>
      <c r="I561">
        <v>1400</v>
      </c>
      <c r="J561" t="s">
        <v>13702</v>
      </c>
      <c r="K561" t="s">
        <v>98</v>
      </c>
      <c r="L561">
        <v>10</v>
      </c>
      <c r="M561">
        <v>7</v>
      </c>
      <c r="N561">
        <v>18</v>
      </c>
      <c r="O561" t="s">
        <v>69</v>
      </c>
      <c r="P561" t="s">
        <v>90</v>
      </c>
      <c r="Q561">
        <v>52907</v>
      </c>
      <c r="R561" s="1">
        <v>45609</v>
      </c>
      <c r="S561" t="s">
        <v>35</v>
      </c>
      <c r="T561">
        <v>141190</v>
      </c>
      <c r="U561" t="s">
        <v>14476</v>
      </c>
      <c r="V561">
        <v>535</v>
      </c>
      <c r="W561">
        <v>2733</v>
      </c>
      <c r="X561">
        <v>7</v>
      </c>
      <c r="Y561">
        <v>7652.4</v>
      </c>
      <c r="Z561">
        <v>9</v>
      </c>
      <c r="AA561">
        <f>Zudio_sales_data[[#This Row],[Price]]*Zudio_sales_data[[#This Row],[Quantity]]</f>
        <v>19131</v>
      </c>
      <c r="AB561" s="1">
        <v>45629</v>
      </c>
      <c r="AC561">
        <f>_xlfn.DAYS(Zudio_sales_data[[#This Row],[Last Date]],Zudio_sales_data[[#This Row],[Store Open Date]])</f>
        <v>18</v>
      </c>
      <c r="AD561" t="str">
        <f>IF(Zudio_sales_data[[#This Row],[Order Date]]&lt;=Zudio_sales_data[[#This Row],[Store Open Date]],"wrong data","right data")</f>
        <v>wrong data</v>
      </c>
      <c r="AE561">
        <f>Zudio_sales_data[[#This Row],[Sales Profit]]/Zudio_sales_data[[#This Row],[Quantity]]</f>
        <v>1093.2</v>
      </c>
    </row>
    <row r="562" spans="1:31" x14ac:dyDescent="0.3">
      <c r="A562" t="s">
        <v>139</v>
      </c>
      <c r="B562" t="s">
        <v>72</v>
      </c>
      <c r="C562" t="s">
        <v>47</v>
      </c>
      <c r="D562" t="s">
        <v>129</v>
      </c>
      <c r="E562">
        <v>61</v>
      </c>
      <c r="F562">
        <v>436801</v>
      </c>
      <c r="G562" t="s">
        <v>30</v>
      </c>
      <c r="H562" s="1">
        <v>45431</v>
      </c>
      <c r="I562">
        <v>1300</v>
      </c>
      <c r="J562" t="s">
        <v>13739</v>
      </c>
      <c r="K562" t="s">
        <v>145</v>
      </c>
      <c r="L562">
        <v>10</v>
      </c>
      <c r="M562">
        <v>7</v>
      </c>
      <c r="N562">
        <v>17</v>
      </c>
      <c r="O562" t="s">
        <v>69</v>
      </c>
      <c r="P562" t="s">
        <v>52</v>
      </c>
      <c r="Q562">
        <v>29467</v>
      </c>
      <c r="R562" s="1">
        <v>45311</v>
      </c>
      <c r="S562" t="s">
        <v>85</v>
      </c>
      <c r="T562">
        <v>597764</v>
      </c>
      <c r="U562" t="s">
        <v>11659</v>
      </c>
      <c r="V562">
        <v>415</v>
      </c>
      <c r="W562">
        <v>1967</v>
      </c>
      <c r="X562">
        <v>3</v>
      </c>
      <c r="Y562">
        <v>2360.4</v>
      </c>
      <c r="Z562">
        <v>9</v>
      </c>
      <c r="AA562">
        <f>Zudio_sales_data[[#This Row],[Price]]*Zudio_sales_data[[#This Row],[Quantity]]</f>
        <v>5901</v>
      </c>
      <c r="AB562" s="1">
        <v>45629</v>
      </c>
      <c r="AC562">
        <f>_xlfn.DAYS(Zudio_sales_data[[#This Row],[Last Date]],Zudio_sales_data[[#This Row],[Store Open Date]])</f>
        <v>198</v>
      </c>
      <c r="AD562" t="str">
        <f>IF(Zudio_sales_data[[#This Row],[Order Date]]&lt;=Zudio_sales_data[[#This Row],[Store Open Date]],"wrong data","right data")</f>
        <v>wrong data</v>
      </c>
      <c r="AE562">
        <f>Zudio_sales_data[[#This Row],[Sales Profit]]/Zudio_sales_data[[#This Row],[Quantity]]</f>
        <v>786.80000000000007</v>
      </c>
    </row>
    <row r="563" spans="1:31" x14ac:dyDescent="0.3">
      <c r="A563" t="s">
        <v>45</v>
      </c>
      <c r="B563" t="s">
        <v>132</v>
      </c>
      <c r="C563" t="s">
        <v>28</v>
      </c>
      <c r="D563" t="s">
        <v>48</v>
      </c>
      <c r="E563">
        <v>91</v>
      </c>
      <c r="F563">
        <v>425460</v>
      </c>
      <c r="G563" t="s">
        <v>30</v>
      </c>
      <c r="H563" s="1">
        <v>45424</v>
      </c>
      <c r="I563">
        <v>1300</v>
      </c>
      <c r="J563" t="s">
        <v>13478</v>
      </c>
      <c r="K563" t="s">
        <v>32</v>
      </c>
      <c r="L563">
        <v>10</v>
      </c>
      <c r="M563">
        <v>9</v>
      </c>
      <c r="N563">
        <v>20</v>
      </c>
      <c r="O563" t="s">
        <v>69</v>
      </c>
      <c r="P563" t="s">
        <v>52</v>
      </c>
      <c r="Q563">
        <v>21841</v>
      </c>
      <c r="R563" s="1">
        <v>45399</v>
      </c>
      <c r="S563" t="s">
        <v>63</v>
      </c>
      <c r="T563">
        <v>934062</v>
      </c>
      <c r="U563" t="s">
        <v>14477</v>
      </c>
      <c r="V563">
        <v>278</v>
      </c>
      <c r="W563">
        <v>621</v>
      </c>
      <c r="X563">
        <v>4</v>
      </c>
      <c r="Y563">
        <v>993.6</v>
      </c>
      <c r="Z563">
        <v>11</v>
      </c>
      <c r="AA563">
        <f>Zudio_sales_data[[#This Row],[Price]]*Zudio_sales_data[[#This Row],[Quantity]]</f>
        <v>2484</v>
      </c>
      <c r="AB563" s="1">
        <v>45629</v>
      </c>
      <c r="AC563">
        <f>_xlfn.DAYS(Zudio_sales_data[[#This Row],[Last Date]],Zudio_sales_data[[#This Row],[Store Open Date]])</f>
        <v>205</v>
      </c>
      <c r="AD563" t="str">
        <f>IF(Zudio_sales_data[[#This Row],[Order Date]]&lt;=Zudio_sales_data[[#This Row],[Store Open Date]],"wrong data","right data")</f>
        <v>wrong data</v>
      </c>
      <c r="AE563">
        <f>Zudio_sales_data[[#This Row],[Sales Profit]]/Zudio_sales_data[[#This Row],[Quantity]]</f>
        <v>248.4</v>
      </c>
    </row>
    <row r="564" spans="1:31" x14ac:dyDescent="0.3">
      <c r="A564" t="s">
        <v>26</v>
      </c>
      <c r="B564" t="s">
        <v>106</v>
      </c>
      <c r="C564" t="s">
        <v>47</v>
      </c>
      <c r="D564" t="s">
        <v>48</v>
      </c>
      <c r="E564">
        <v>20</v>
      </c>
      <c r="F564">
        <v>407482</v>
      </c>
      <c r="G564" t="s">
        <v>49</v>
      </c>
      <c r="H564" s="1">
        <v>45412</v>
      </c>
      <c r="I564">
        <v>950</v>
      </c>
      <c r="J564" t="s">
        <v>13773</v>
      </c>
      <c r="K564" t="s">
        <v>303</v>
      </c>
      <c r="L564">
        <v>10</v>
      </c>
      <c r="M564">
        <v>9</v>
      </c>
      <c r="N564">
        <v>17</v>
      </c>
      <c r="O564" t="s">
        <v>69</v>
      </c>
      <c r="P564" t="s">
        <v>34</v>
      </c>
      <c r="Q564">
        <v>82802</v>
      </c>
      <c r="R564" s="1">
        <v>45335</v>
      </c>
      <c r="S564" t="s">
        <v>91</v>
      </c>
      <c r="T564">
        <v>878166</v>
      </c>
      <c r="U564" t="s">
        <v>14478</v>
      </c>
      <c r="V564">
        <v>440</v>
      </c>
      <c r="W564">
        <v>2630</v>
      </c>
      <c r="X564">
        <v>2</v>
      </c>
      <c r="Y564">
        <v>2104</v>
      </c>
      <c r="Z564">
        <v>11</v>
      </c>
      <c r="AA564">
        <f>Zudio_sales_data[[#This Row],[Price]]*Zudio_sales_data[[#This Row],[Quantity]]</f>
        <v>5260</v>
      </c>
      <c r="AB564" s="1">
        <v>45629</v>
      </c>
      <c r="AC564">
        <f>_xlfn.DAYS(Zudio_sales_data[[#This Row],[Last Date]],Zudio_sales_data[[#This Row],[Store Open Date]])</f>
        <v>217</v>
      </c>
      <c r="AD564" t="str">
        <f>IF(Zudio_sales_data[[#This Row],[Order Date]]&lt;=Zudio_sales_data[[#This Row],[Store Open Date]],"wrong data","right data")</f>
        <v>wrong data</v>
      </c>
      <c r="AE564">
        <f>Zudio_sales_data[[#This Row],[Sales Profit]]/Zudio_sales_data[[#This Row],[Quantity]]</f>
        <v>1052</v>
      </c>
    </row>
    <row r="565" spans="1:31" x14ac:dyDescent="0.3">
      <c r="A565" t="s">
        <v>139</v>
      </c>
      <c r="B565" t="s">
        <v>334</v>
      </c>
      <c r="C565" t="s">
        <v>39</v>
      </c>
      <c r="D565" t="s">
        <v>40</v>
      </c>
      <c r="E565">
        <v>76</v>
      </c>
      <c r="F565">
        <v>419005</v>
      </c>
      <c r="G565" t="s">
        <v>49</v>
      </c>
      <c r="H565" s="1">
        <v>45382</v>
      </c>
      <c r="I565">
        <v>1000</v>
      </c>
      <c r="J565" t="s">
        <v>13505</v>
      </c>
      <c r="K565" t="s">
        <v>151</v>
      </c>
      <c r="L565">
        <v>9</v>
      </c>
      <c r="M565">
        <v>8</v>
      </c>
      <c r="N565">
        <v>11</v>
      </c>
      <c r="O565" t="s">
        <v>33</v>
      </c>
      <c r="P565" t="s">
        <v>90</v>
      </c>
      <c r="Q565">
        <v>94976</v>
      </c>
      <c r="R565" s="1">
        <v>45348</v>
      </c>
      <c r="S565" t="s">
        <v>91</v>
      </c>
      <c r="T565">
        <v>927824</v>
      </c>
      <c r="U565" t="s">
        <v>14479</v>
      </c>
      <c r="V565">
        <v>979</v>
      </c>
      <c r="W565">
        <v>2022</v>
      </c>
      <c r="X565">
        <v>4</v>
      </c>
      <c r="Y565">
        <v>3235.2</v>
      </c>
      <c r="Z565">
        <v>11</v>
      </c>
      <c r="AA565">
        <f>Zudio_sales_data[[#This Row],[Price]]*Zudio_sales_data[[#This Row],[Quantity]]</f>
        <v>8088</v>
      </c>
      <c r="AB565" s="1">
        <v>45629</v>
      </c>
      <c r="AC565">
        <f>_xlfn.DAYS(Zudio_sales_data[[#This Row],[Last Date]],Zudio_sales_data[[#This Row],[Store Open Date]])</f>
        <v>247</v>
      </c>
      <c r="AD565" t="str">
        <f>IF(Zudio_sales_data[[#This Row],[Order Date]]&lt;=Zudio_sales_data[[#This Row],[Store Open Date]],"wrong data","right data")</f>
        <v>wrong data</v>
      </c>
      <c r="AE565">
        <f>Zudio_sales_data[[#This Row],[Sales Profit]]/Zudio_sales_data[[#This Row],[Quantity]]</f>
        <v>808.8</v>
      </c>
    </row>
    <row r="566" spans="1:31" x14ac:dyDescent="0.3">
      <c r="A566" t="s">
        <v>55</v>
      </c>
      <c r="B566" t="s">
        <v>72</v>
      </c>
      <c r="C566" t="s">
        <v>28</v>
      </c>
      <c r="D566" t="s">
        <v>82</v>
      </c>
      <c r="E566">
        <v>21</v>
      </c>
      <c r="F566">
        <v>408272</v>
      </c>
      <c r="G566" t="s">
        <v>30</v>
      </c>
      <c r="H566" s="1">
        <v>45464</v>
      </c>
      <c r="I566">
        <v>1200</v>
      </c>
      <c r="J566" t="s">
        <v>13989</v>
      </c>
      <c r="K566" t="s">
        <v>57</v>
      </c>
      <c r="L566">
        <v>9</v>
      </c>
      <c r="M566">
        <v>8</v>
      </c>
      <c r="N566">
        <v>11</v>
      </c>
      <c r="O566" t="s">
        <v>33</v>
      </c>
      <c r="P566" t="s">
        <v>62</v>
      </c>
      <c r="Q566">
        <v>48763</v>
      </c>
      <c r="R566" s="1">
        <v>45346</v>
      </c>
      <c r="S566" t="s">
        <v>91</v>
      </c>
      <c r="T566">
        <v>658857</v>
      </c>
      <c r="U566" t="s">
        <v>14480</v>
      </c>
      <c r="V566">
        <v>213</v>
      </c>
      <c r="W566">
        <v>698</v>
      </c>
      <c r="X566">
        <v>5</v>
      </c>
      <c r="Y566">
        <v>1396</v>
      </c>
      <c r="Z566">
        <v>11</v>
      </c>
      <c r="AA566">
        <f>Zudio_sales_data[[#This Row],[Price]]*Zudio_sales_data[[#This Row],[Quantity]]</f>
        <v>3490</v>
      </c>
      <c r="AB566" s="1">
        <v>45629</v>
      </c>
      <c r="AC566">
        <f>_xlfn.DAYS(Zudio_sales_data[[#This Row],[Last Date]],Zudio_sales_data[[#This Row],[Store Open Date]])</f>
        <v>165</v>
      </c>
      <c r="AD566" t="str">
        <f>IF(Zudio_sales_data[[#This Row],[Order Date]]&lt;=Zudio_sales_data[[#This Row],[Store Open Date]],"wrong data","right data")</f>
        <v>wrong data</v>
      </c>
      <c r="AE566">
        <f>Zudio_sales_data[[#This Row],[Sales Profit]]/Zudio_sales_data[[#This Row],[Quantity]]</f>
        <v>279.2</v>
      </c>
    </row>
    <row r="567" spans="1:31" x14ac:dyDescent="0.3">
      <c r="A567" t="s">
        <v>117</v>
      </c>
      <c r="B567" t="s">
        <v>317</v>
      </c>
      <c r="C567" t="s">
        <v>28</v>
      </c>
      <c r="D567" t="s">
        <v>229</v>
      </c>
      <c r="E567">
        <v>15</v>
      </c>
      <c r="F567">
        <v>419872</v>
      </c>
      <c r="G567" t="s">
        <v>49</v>
      </c>
      <c r="H567" s="1">
        <v>45593</v>
      </c>
      <c r="I567">
        <v>1000</v>
      </c>
      <c r="J567" t="s">
        <v>13687</v>
      </c>
      <c r="K567" t="s">
        <v>172</v>
      </c>
      <c r="L567">
        <v>10</v>
      </c>
      <c r="M567">
        <v>7</v>
      </c>
      <c r="N567">
        <v>11</v>
      </c>
      <c r="O567" t="s">
        <v>69</v>
      </c>
      <c r="P567" t="s">
        <v>34</v>
      </c>
      <c r="Q567">
        <v>91191</v>
      </c>
      <c r="R567" s="1">
        <v>45516</v>
      </c>
      <c r="S567" t="s">
        <v>53</v>
      </c>
      <c r="T567">
        <v>696347</v>
      </c>
      <c r="U567" t="s">
        <v>14481</v>
      </c>
      <c r="V567">
        <v>304</v>
      </c>
      <c r="W567">
        <v>1604</v>
      </c>
      <c r="X567">
        <v>8</v>
      </c>
      <c r="Y567">
        <v>5132.8</v>
      </c>
      <c r="Z567">
        <v>9</v>
      </c>
      <c r="AA567">
        <f>Zudio_sales_data[[#This Row],[Price]]*Zudio_sales_data[[#This Row],[Quantity]]</f>
        <v>12832</v>
      </c>
      <c r="AB567" s="1">
        <v>45629</v>
      </c>
      <c r="AC567">
        <f>_xlfn.DAYS(Zudio_sales_data[[#This Row],[Last Date]],Zudio_sales_data[[#This Row],[Store Open Date]])</f>
        <v>36</v>
      </c>
      <c r="AD567" t="str">
        <f>IF(Zudio_sales_data[[#This Row],[Order Date]]&lt;=Zudio_sales_data[[#This Row],[Store Open Date]],"wrong data","right data")</f>
        <v>wrong data</v>
      </c>
      <c r="AE567">
        <f>Zudio_sales_data[[#This Row],[Sales Profit]]/Zudio_sales_data[[#This Row],[Quantity]]</f>
        <v>641.6</v>
      </c>
    </row>
    <row r="568" spans="1:31" x14ac:dyDescent="0.3">
      <c r="A568" t="s">
        <v>26</v>
      </c>
      <c r="B568" t="s">
        <v>197</v>
      </c>
      <c r="C568" t="s">
        <v>39</v>
      </c>
      <c r="D568" t="s">
        <v>112</v>
      </c>
      <c r="E568">
        <v>35</v>
      </c>
      <c r="F568">
        <v>437989</v>
      </c>
      <c r="G568" t="s">
        <v>49</v>
      </c>
      <c r="H568" s="1">
        <v>45577</v>
      </c>
      <c r="I568">
        <v>1200</v>
      </c>
      <c r="J568" t="s">
        <v>5676</v>
      </c>
      <c r="K568" t="s">
        <v>295</v>
      </c>
      <c r="L568">
        <v>11</v>
      </c>
      <c r="M568">
        <v>8</v>
      </c>
      <c r="N568">
        <v>11</v>
      </c>
      <c r="O568" t="s">
        <v>69</v>
      </c>
      <c r="P568" t="s">
        <v>34</v>
      </c>
      <c r="Q568">
        <v>94742</v>
      </c>
      <c r="R568" s="1">
        <v>45521</v>
      </c>
      <c r="S568" t="s">
        <v>53</v>
      </c>
      <c r="T568">
        <v>358615</v>
      </c>
      <c r="U568" t="s">
        <v>14482</v>
      </c>
      <c r="V568">
        <v>222</v>
      </c>
      <c r="W568">
        <v>581</v>
      </c>
      <c r="X568">
        <v>5</v>
      </c>
      <c r="Y568">
        <v>1162</v>
      </c>
      <c r="Z568">
        <v>9</v>
      </c>
      <c r="AA568">
        <f>Zudio_sales_data[[#This Row],[Price]]*Zudio_sales_data[[#This Row],[Quantity]]</f>
        <v>2905</v>
      </c>
      <c r="AB568" s="1">
        <v>45629</v>
      </c>
      <c r="AC568">
        <f>_xlfn.DAYS(Zudio_sales_data[[#This Row],[Last Date]],Zudio_sales_data[[#This Row],[Store Open Date]])</f>
        <v>52</v>
      </c>
      <c r="AD568" t="str">
        <f>IF(Zudio_sales_data[[#This Row],[Order Date]]&lt;=Zudio_sales_data[[#This Row],[Store Open Date]],"wrong data","right data")</f>
        <v>wrong data</v>
      </c>
      <c r="AE568">
        <f>Zudio_sales_data[[#This Row],[Sales Profit]]/Zudio_sales_data[[#This Row],[Quantity]]</f>
        <v>232.4</v>
      </c>
    </row>
    <row r="569" spans="1:31" x14ac:dyDescent="0.3">
      <c r="A569" t="s">
        <v>55</v>
      </c>
      <c r="B569" t="s">
        <v>163</v>
      </c>
      <c r="C569" t="s">
        <v>28</v>
      </c>
      <c r="D569" t="s">
        <v>129</v>
      </c>
      <c r="E569">
        <v>24</v>
      </c>
      <c r="F569">
        <v>409100</v>
      </c>
      <c r="G569" t="s">
        <v>49</v>
      </c>
      <c r="H569" s="1">
        <v>45375</v>
      </c>
      <c r="I569">
        <v>800</v>
      </c>
      <c r="J569" t="s">
        <v>13755</v>
      </c>
      <c r="K569" t="s">
        <v>192</v>
      </c>
      <c r="L569">
        <v>9</v>
      </c>
      <c r="M569">
        <v>8</v>
      </c>
      <c r="N569">
        <v>12</v>
      </c>
      <c r="O569" t="s">
        <v>33</v>
      </c>
      <c r="P569" t="s">
        <v>34</v>
      </c>
      <c r="Q569">
        <v>55528</v>
      </c>
      <c r="R569" s="1">
        <v>45300</v>
      </c>
      <c r="S569" t="s">
        <v>85</v>
      </c>
      <c r="T569">
        <v>276900</v>
      </c>
      <c r="U569" t="s">
        <v>14483</v>
      </c>
      <c r="V569">
        <v>238</v>
      </c>
      <c r="W569">
        <v>1533</v>
      </c>
      <c r="X569">
        <v>6</v>
      </c>
      <c r="Y569">
        <v>3679.2</v>
      </c>
      <c r="Z569">
        <v>11</v>
      </c>
      <c r="AA569">
        <f>Zudio_sales_data[[#This Row],[Price]]*Zudio_sales_data[[#This Row],[Quantity]]</f>
        <v>9198</v>
      </c>
      <c r="AB569" s="1">
        <v>45629</v>
      </c>
      <c r="AC569">
        <f>_xlfn.DAYS(Zudio_sales_data[[#This Row],[Last Date]],Zudio_sales_data[[#This Row],[Store Open Date]])</f>
        <v>254</v>
      </c>
      <c r="AD569" t="str">
        <f>IF(Zudio_sales_data[[#This Row],[Order Date]]&lt;=Zudio_sales_data[[#This Row],[Store Open Date]],"wrong data","right data")</f>
        <v>wrong data</v>
      </c>
      <c r="AE569">
        <f>Zudio_sales_data[[#This Row],[Sales Profit]]/Zudio_sales_data[[#This Row],[Quantity]]</f>
        <v>613.19999999999993</v>
      </c>
    </row>
    <row r="570" spans="1:31" x14ac:dyDescent="0.3">
      <c r="A570" t="s">
        <v>26</v>
      </c>
      <c r="B570" t="s">
        <v>241</v>
      </c>
      <c r="C570" t="s">
        <v>28</v>
      </c>
      <c r="D570" t="s">
        <v>112</v>
      </c>
      <c r="E570">
        <v>28</v>
      </c>
      <c r="F570">
        <v>408096</v>
      </c>
      <c r="G570" t="s">
        <v>30</v>
      </c>
      <c r="H570" s="1">
        <v>45543</v>
      </c>
      <c r="I570">
        <v>1100</v>
      </c>
      <c r="J570" t="s">
        <v>13439</v>
      </c>
      <c r="K570" t="s">
        <v>350</v>
      </c>
      <c r="L570">
        <v>11</v>
      </c>
      <c r="M570">
        <v>8</v>
      </c>
      <c r="N570">
        <v>8</v>
      </c>
      <c r="O570" t="s">
        <v>33</v>
      </c>
      <c r="P570" t="s">
        <v>34</v>
      </c>
      <c r="Q570">
        <v>16219</v>
      </c>
      <c r="R570" s="1">
        <v>45514</v>
      </c>
      <c r="S570" t="s">
        <v>53</v>
      </c>
      <c r="T570">
        <v>313690</v>
      </c>
      <c r="U570" t="s">
        <v>14484</v>
      </c>
      <c r="V570">
        <v>294</v>
      </c>
      <c r="W570">
        <v>805</v>
      </c>
      <c r="X570">
        <v>4</v>
      </c>
      <c r="Y570">
        <v>1288</v>
      </c>
      <c r="Z570">
        <v>9</v>
      </c>
      <c r="AA570">
        <f>Zudio_sales_data[[#This Row],[Price]]*Zudio_sales_data[[#This Row],[Quantity]]</f>
        <v>3220</v>
      </c>
      <c r="AB570" s="1">
        <v>45629</v>
      </c>
      <c r="AC570">
        <f>_xlfn.DAYS(Zudio_sales_data[[#This Row],[Last Date]],Zudio_sales_data[[#This Row],[Store Open Date]])</f>
        <v>86</v>
      </c>
      <c r="AD570" t="str">
        <f>IF(Zudio_sales_data[[#This Row],[Order Date]]&lt;=Zudio_sales_data[[#This Row],[Store Open Date]],"wrong data","right data")</f>
        <v>wrong data</v>
      </c>
      <c r="AE570">
        <f>Zudio_sales_data[[#This Row],[Sales Profit]]/Zudio_sales_data[[#This Row],[Quantity]]</f>
        <v>322</v>
      </c>
    </row>
    <row r="571" spans="1:31" x14ac:dyDescent="0.3">
      <c r="A571" t="s">
        <v>110</v>
      </c>
      <c r="B571" t="s">
        <v>125</v>
      </c>
      <c r="C571" t="s">
        <v>28</v>
      </c>
      <c r="D571" t="s">
        <v>77</v>
      </c>
      <c r="E571">
        <v>24</v>
      </c>
      <c r="F571">
        <v>405189</v>
      </c>
      <c r="G571" t="s">
        <v>30</v>
      </c>
      <c r="H571" s="1">
        <v>45597</v>
      </c>
      <c r="I571">
        <v>1100</v>
      </c>
      <c r="J571" t="s">
        <v>13984</v>
      </c>
      <c r="K571" t="s">
        <v>142</v>
      </c>
      <c r="L571">
        <v>9</v>
      </c>
      <c r="M571">
        <v>8</v>
      </c>
      <c r="N571">
        <v>3</v>
      </c>
      <c r="O571" t="s">
        <v>69</v>
      </c>
      <c r="P571" t="s">
        <v>34</v>
      </c>
      <c r="Q571">
        <v>99405</v>
      </c>
      <c r="R571" s="1">
        <v>45476</v>
      </c>
      <c r="S571" t="s">
        <v>95</v>
      </c>
      <c r="T571">
        <v>954182</v>
      </c>
      <c r="U571" t="s">
        <v>14485</v>
      </c>
      <c r="V571">
        <v>869</v>
      </c>
      <c r="W571">
        <v>2704</v>
      </c>
      <c r="X571">
        <v>6</v>
      </c>
      <c r="Y571">
        <v>6489.6</v>
      </c>
      <c r="Z571">
        <v>11</v>
      </c>
      <c r="AA571">
        <f>Zudio_sales_data[[#This Row],[Price]]*Zudio_sales_data[[#This Row],[Quantity]]</f>
        <v>16224</v>
      </c>
      <c r="AB571" s="1">
        <v>45629</v>
      </c>
      <c r="AC571">
        <f>_xlfn.DAYS(Zudio_sales_data[[#This Row],[Last Date]],Zudio_sales_data[[#This Row],[Store Open Date]])</f>
        <v>32</v>
      </c>
      <c r="AD571" t="str">
        <f>IF(Zudio_sales_data[[#This Row],[Order Date]]&lt;=Zudio_sales_data[[#This Row],[Store Open Date]],"wrong data","right data")</f>
        <v>wrong data</v>
      </c>
      <c r="AE571">
        <f>Zudio_sales_data[[#This Row],[Sales Profit]]/Zudio_sales_data[[#This Row],[Quantity]]</f>
        <v>1081.6000000000001</v>
      </c>
    </row>
    <row r="572" spans="1:31" x14ac:dyDescent="0.3">
      <c r="A572" t="s">
        <v>37</v>
      </c>
      <c r="B572" t="s">
        <v>125</v>
      </c>
      <c r="C572" t="s">
        <v>47</v>
      </c>
      <c r="D572" t="s">
        <v>82</v>
      </c>
      <c r="E572">
        <v>12</v>
      </c>
      <c r="F572">
        <v>418851</v>
      </c>
      <c r="G572" t="s">
        <v>30</v>
      </c>
      <c r="H572" s="1">
        <v>45449</v>
      </c>
      <c r="I572">
        <v>1000</v>
      </c>
      <c r="J572" t="s">
        <v>13945</v>
      </c>
      <c r="K572" t="s">
        <v>199</v>
      </c>
      <c r="L572">
        <v>10</v>
      </c>
      <c r="M572">
        <v>9</v>
      </c>
      <c r="N572">
        <v>19</v>
      </c>
      <c r="O572" t="s">
        <v>69</v>
      </c>
      <c r="P572" t="s">
        <v>52</v>
      </c>
      <c r="Q572">
        <v>89705</v>
      </c>
      <c r="R572" s="1">
        <v>45416</v>
      </c>
      <c r="S572" t="s">
        <v>104</v>
      </c>
      <c r="T572">
        <v>541710</v>
      </c>
      <c r="U572" t="s">
        <v>14486</v>
      </c>
      <c r="V572">
        <v>618</v>
      </c>
      <c r="W572">
        <v>1401</v>
      </c>
      <c r="X572">
        <v>4</v>
      </c>
      <c r="Y572">
        <v>2241.6</v>
      </c>
      <c r="Z572">
        <v>11</v>
      </c>
      <c r="AA572">
        <f>Zudio_sales_data[[#This Row],[Price]]*Zudio_sales_data[[#This Row],[Quantity]]</f>
        <v>5604</v>
      </c>
      <c r="AB572" s="1">
        <v>45629</v>
      </c>
      <c r="AC572">
        <f>_xlfn.DAYS(Zudio_sales_data[[#This Row],[Last Date]],Zudio_sales_data[[#This Row],[Store Open Date]])</f>
        <v>180</v>
      </c>
      <c r="AD572" t="str">
        <f>IF(Zudio_sales_data[[#This Row],[Order Date]]&lt;=Zudio_sales_data[[#This Row],[Store Open Date]],"wrong data","right data")</f>
        <v>wrong data</v>
      </c>
      <c r="AE572">
        <f>Zudio_sales_data[[#This Row],[Sales Profit]]/Zudio_sales_data[[#This Row],[Quantity]]</f>
        <v>560.4</v>
      </c>
    </row>
    <row r="573" spans="1:31" x14ac:dyDescent="0.3">
      <c r="A573" t="s">
        <v>26</v>
      </c>
      <c r="B573" t="s">
        <v>121</v>
      </c>
      <c r="C573" t="s">
        <v>39</v>
      </c>
      <c r="D573" t="s">
        <v>101</v>
      </c>
      <c r="E573">
        <v>78</v>
      </c>
      <c r="F573">
        <v>423070</v>
      </c>
      <c r="G573" t="s">
        <v>49</v>
      </c>
      <c r="H573" s="1">
        <v>45406</v>
      </c>
      <c r="I573">
        <v>800</v>
      </c>
      <c r="J573" t="s">
        <v>13936</v>
      </c>
      <c r="K573" t="s">
        <v>203</v>
      </c>
      <c r="L573">
        <v>10</v>
      </c>
      <c r="M573">
        <v>7</v>
      </c>
      <c r="N573">
        <v>19</v>
      </c>
      <c r="O573" t="s">
        <v>69</v>
      </c>
      <c r="P573" t="s">
        <v>90</v>
      </c>
      <c r="Q573">
        <v>89570</v>
      </c>
      <c r="R573" s="1">
        <v>45347</v>
      </c>
      <c r="S573" t="s">
        <v>91</v>
      </c>
      <c r="T573">
        <v>992667</v>
      </c>
      <c r="U573" t="s">
        <v>14487</v>
      </c>
      <c r="V573">
        <v>765</v>
      </c>
      <c r="W573">
        <v>2259</v>
      </c>
      <c r="X573">
        <v>3</v>
      </c>
      <c r="Y573">
        <v>2710.8</v>
      </c>
      <c r="Z573">
        <v>9</v>
      </c>
      <c r="AA573">
        <f>Zudio_sales_data[[#This Row],[Price]]*Zudio_sales_data[[#This Row],[Quantity]]</f>
        <v>6777</v>
      </c>
      <c r="AB573" s="1">
        <v>45629</v>
      </c>
      <c r="AC573">
        <f>_xlfn.DAYS(Zudio_sales_data[[#This Row],[Last Date]],Zudio_sales_data[[#This Row],[Store Open Date]])</f>
        <v>223</v>
      </c>
      <c r="AD573" t="str">
        <f>IF(Zudio_sales_data[[#This Row],[Order Date]]&lt;=Zudio_sales_data[[#This Row],[Store Open Date]],"wrong data","right data")</f>
        <v>wrong data</v>
      </c>
      <c r="AE573">
        <f>Zudio_sales_data[[#This Row],[Sales Profit]]/Zudio_sales_data[[#This Row],[Quantity]]</f>
        <v>903.6</v>
      </c>
    </row>
    <row r="574" spans="1:31" x14ac:dyDescent="0.3">
      <c r="A574" t="s">
        <v>139</v>
      </c>
      <c r="B574" t="s">
        <v>208</v>
      </c>
      <c r="C574" t="s">
        <v>28</v>
      </c>
      <c r="D574" t="s">
        <v>129</v>
      </c>
      <c r="E574">
        <v>45</v>
      </c>
      <c r="F574">
        <v>403804</v>
      </c>
      <c r="G574" t="s">
        <v>49</v>
      </c>
      <c r="H574" s="1">
        <v>45530</v>
      </c>
      <c r="I574">
        <v>1000</v>
      </c>
      <c r="J574" t="s">
        <v>13475</v>
      </c>
      <c r="K574" t="s">
        <v>685</v>
      </c>
      <c r="L574">
        <v>9</v>
      </c>
      <c r="M574">
        <v>8</v>
      </c>
      <c r="N574">
        <v>4</v>
      </c>
      <c r="O574" t="s">
        <v>33</v>
      </c>
      <c r="P574" t="s">
        <v>52</v>
      </c>
      <c r="Q574">
        <v>70057</v>
      </c>
      <c r="R574" s="1">
        <v>45481</v>
      </c>
      <c r="S574" t="s">
        <v>95</v>
      </c>
      <c r="T574">
        <v>835979</v>
      </c>
      <c r="U574" t="s">
        <v>14488</v>
      </c>
      <c r="V574">
        <v>878</v>
      </c>
      <c r="W574">
        <v>1558</v>
      </c>
      <c r="X574">
        <v>6</v>
      </c>
      <c r="Y574">
        <v>3739.2</v>
      </c>
      <c r="Z574">
        <v>11</v>
      </c>
      <c r="AA574">
        <f>Zudio_sales_data[[#This Row],[Price]]*Zudio_sales_data[[#This Row],[Quantity]]</f>
        <v>9348</v>
      </c>
      <c r="AB574" s="1">
        <v>45629</v>
      </c>
      <c r="AC574">
        <f>_xlfn.DAYS(Zudio_sales_data[[#This Row],[Last Date]],Zudio_sales_data[[#This Row],[Store Open Date]])</f>
        <v>99</v>
      </c>
      <c r="AD574" t="str">
        <f>IF(Zudio_sales_data[[#This Row],[Order Date]]&lt;=Zudio_sales_data[[#This Row],[Store Open Date]],"wrong data","right data")</f>
        <v>wrong data</v>
      </c>
      <c r="AE574">
        <f>Zudio_sales_data[[#This Row],[Sales Profit]]/Zudio_sales_data[[#This Row],[Quantity]]</f>
        <v>623.19999999999993</v>
      </c>
    </row>
    <row r="575" spans="1:31" x14ac:dyDescent="0.3">
      <c r="A575" t="s">
        <v>37</v>
      </c>
      <c r="B575" t="s">
        <v>317</v>
      </c>
      <c r="C575" t="s">
        <v>28</v>
      </c>
      <c r="D575" t="s">
        <v>66</v>
      </c>
      <c r="E575">
        <v>18</v>
      </c>
      <c r="F575">
        <v>439557</v>
      </c>
      <c r="G575" t="s">
        <v>30</v>
      </c>
      <c r="H575" s="1">
        <v>45548</v>
      </c>
      <c r="I575">
        <v>800</v>
      </c>
      <c r="J575" t="s">
        <v>13745</v>
      </c>
      <c r="K575" t="s">
        <v>151</v>
      </c>
      <c r="L575">
        <v>11</v>
      </c>
      <c r="M575">
        <v>8</v>
      </c>
      <c r="N575">
        <v>4</v>
      </c>
      <c r="O575" t="s">
        <v>33</v>
      </c>
      <c r="P575" t="s">
        <v>62</v>
      </c>
      <c r="Q575">
        <v>60028</v>
      </c>
      <c r="R575" s="1">
        <v>45367</v>
      </c>
      <c r="S575" t="s">
        <v>58</v>
      </c>
      <c r="T575">
        <v>144004</v>
      </c>
      <c r="U575" t="s">
        <v>14489</v>
      </c>
      <c r="V575">
        <v>780</v>
      </c>
      <c r="W575">
        <v>1946</v>
      </c>
      <c r="X575">
        <v>4</v>
      </c>
      <c r="Y575">
        <v>3113.6</v>
      </c>
      <c r="Z575">
        <v>9</v>
      </c>
      <c r="AA575">
        <f>Zudio_sales_data[[#This Row],[Price]]*Zudio_sales_data[[#This Row],[Quantity]]</f>
        <v>7784</v>
      </c>
      <c r="AB575" s="1">
        <v>45629</v>
      </c>
      <c r="AC575">
        <f>_xlfn.DAYS(Zudio_sales_data[[#This Row],[Last Date]],Zudio_sales_data[[#This Row],[Store Open Date]])</f>
        <v>81</v>
      </c>
      <c r="AD575" t="str">
        <f>IF(Zudio_sales_data[[#This Row],[Order Date]]&lt;=Zudio_sales_data[[#This Row],[Store Open Date]],"wrong data","right data")</f>
        <v>wrong data</v>
      </c>
      <c r="AE575">
        <f>Zudio_sales_data[[#This Row],[Sales Profit]]/Zudio_sales_data[[#This Row],[Quantity]]</f>
        <v>778.4</v>
      </c>
    </row>
    <row r="576" spans="1:31" x14ac:dyDescent="0.3">
      <c r="A576" t="s">
        <v>37</v>
      </c>
      <c r="B576" t="s">
        <v>334</v>
      </c>
      <c r="C576" t="s">
        <v>28</v>
      </c>
      <c r="D576" t="s">
        <v>87</v>
      </c>
      <c r="E576">
        <v>74</v>
      </c>
      <c r="F576">
        <v>414030</v>
      </c>
      <c r="G576" t="s">
        <v>30</v>
      </c>
      <c r="H576" s="1">
        <v>45406</v>
      </c>
      <c r="I576">
        <v>1300</v>
      </c>
      <c r="J576" t="s">
        <v>13782</v>
      </c>
      <c r="K576" t="s">
        <v>576</v>
      </c>
      <c r="L576">
        <v>10</v>
      </c>
      <c r="M576">
        <v>9</v>
      </c>
      <c r="N576">
        <v>6</v>
      </c>
      <c r="O576" t="s">
        <v>69</v>
      </c>
      <c r="P576" t="s">
        <v>62</v>
      </c>
      <c r="Q576">
        <v>57058</v>
      </c>
      <c r="R576" s="1">
        <v>45296</v>
      </c>
      <c r="S576" t="s">
        <v>85</v>
      </c>
      <c r="T576">
        <v>453983</v>
      </c>
      <c r="U576" t="s">
        <v>14490</v>
      </c>
      <c r="V576">
        <v>458</v>
      </c>
      <c r="W576">
        <v>1252</v>
      </c>
      <c r="X576">
        <v>4</v>
      </c>
      <c r="Y576">
        <v>2003.2</v>
      </c>
      <c r="Z576">
        <v>11</v>
      </c>
      <c r="AA576">
        <f>Zudio_sales_data[[#This Row],[Price]]*Zudio_sales_data[[#This Row],[Quantity]]</f>
        <v>5008</v>
      </c>
      <c r="AB576" s="1">
        <v>45629</v>
      </c>
      <c r="AC576">
        <f>_xlfn.DAYS(Zudio_sales_data[[#This Row],[Last Date]],Zudio_sales_data[[#This Row],[Store Open Date]])</f>
        <v>223</v>
      </c>
      <c r="AD576" t="str">
        <f>IF(Zudio_sales_data[[#This Row],[Order Date]]&lt;=Zudio_sales_data[[#This Row],[Store Open Date]],"wrong data","right data")</f>
        <v>wrong data</v>
      </c>
      <c r="AE576">
        <f>Zudio_sales_data[[#This Row],[Sales Profit]]/Zudio_sales_data[[#This Row],[Quantity]]</f>
        <v>500.8</v>
      </c>
    </row>
    <row r="577" spans="1:31" x14ac:dyDescent="0.3">
      <c r="A577" t="s">
        <v>117</v>
      </c>
      <c r="B577" t="s">
        <v>46</v>
      </c>
      <c r="C577" t="s">
        <v>39</v>
      </c>
      <c r="D577" t="s">
        <v>66</v>
      </c>
      <c r="E577">
        <v>93</v>
      </c>
      <c r="F577">
        <v>415009</v>
      </c>
      <c r="G577" t="s">
        <v>49</v>
      </c>
      <c r="H577" s="1">
        <v>45472</v>
      </c>
      <c r="I577">
        <v>800</v>
      </c>
      <c r="J577" t="s">
        <v>13682</v>
      </c>
      <c r="K577" t="s">
        <v>350</v>
      </c>
      <c r="L577">
        <v>10</v>
      </c>
      <c r="M577">
        <v>9</v>
      </c>
      <c r="N577">
        <v>13</v>
      </c>
      <c r="O577" t="s">
        <v>69</v>
      </c>
      <c r="P577" t="s">
        <v>62</v>
      </c>
      <c r="Q577">
        <v>35599</v>
      </c>
      <c r="R577" s="1">
        <v>45355</v>
      </c>
      <c r="S577" t="s">
        <v>58</v>
      </c>
      <c r="T577">
        <v>836946</v>
      </c>
      <c r="U577" t="s">
        <v>1233</v>
      </c>
      <c r="V577">
        <v>381</v>
      </c>
      <c r="W577">
        <v>2948</v>
      </c>
      <c r="X577">
        <v>2</v>
      </c>
      <c r="Y577">
        <v>2358.4</v>
      </c>
      <c r="Z577">
        <v>11</v>
      </c>
      <c r="AA577">
        <f>Zudio_sales_data[[#This Row],[Price]]*Zudio_sales_data[[#This Row],[Quantity]]</f>
        <v>5896</v>
      </c>
      <c r="AB577" s="1">
        <v>45629</v>
      </c>
      <c r="AC577">
        <f>_xlfn.DAYS(Zudio_sales_data[[#This Row],[Last Date]],Zudio_sales_data[[#This Row],[Store Open Date]])</f>
        <v>157</v>
      </c>
      <c r="AD577" t="str">
        <f>IF(Zudio_sales_data[[#This Row],[Order Date]]&lt;=Zudio_sales_data[[#This Row],[Store Open Date]],"wrong data","right data")</f>
        <v>wrong data</v>
      </c>
      <c r="AE577">
        <f>Zudio_sales_data[[#This Row],[Sales Profit]]/Zudio_sales_data[[#This Row],[Quantity]]</f>
        <v>1179.2</v>
      </c>
    </row>
    <row r="578" spans="1:31" x14ac:dyDescent="0.3">
      <c r="A578" t="s">
        <v>26</v>
      </c>
      <c r="B578" t="s">
        <v>235</v>
      </c>
      <c r="C578" t="s">
        <v>28</v>
      </c>
      <c r="D578" t="s">
        <v>87</v>
      </c>
      <c r="E578">
        <v>73</v>
      </c>
      <c r="F578">
        <v>411969</v>
      </c>
      <c r="G578" t="s">
        <v>30</v>
      </c>
      <c r="H578" s="1">
        <v>45567</v>
      </c>
      <c r="I578">
        <v>800</v>
      </c>
      <c r="J578" t="s">
        <v>13900</v>
      </c>
      <c r="K578" t="s">
        <v>57</v>
      </c>
      <c r="L578">
        <v>10</v>
      </c>
      <c r="M578">
        <v>9</v>
      </c>
      <c r="N578">
        <v>14</v>
      </c>
      <c r="O578" t="s">
        <v>69</v>
      </c>
      <c r="P578" t="s">
        <v>90</v>
      </c>
      <c r="Q578">
        <v>54866</v>
      </c>
      <c r="R578" s="1">
        <v>45321</v>
      </c>
      <c r="S578" t="s">
        <v>85</v>
      </c>
      <c r="T578">
        <v>817394</v>
      </c>
      <c r="U578" t="s">
        <v>14491</v>
      </c>
      <c r="V578">
        <v>766</v>
      </c>
      <c r="W578">
        <v>2995</v>
      </c>
      <c r="X578">
        <v>8</v>
      </c>
      <c r="Y578">
        <v>9584</v>
      </c>
      <c r="Z578">
        <v>11</v>
      </c>
      <c r="AA578">
        <f>Zudio_sales_data[[#This Row],[Price]]*Zudio_sales_data[[#This Row],[Quantity]]</f>
        <v>23960</v>
      </c>
      <c r="AB578" s="1">
        <v>45629</v>
      </c>
      <c r="AC578">
        <f>_xlfn.DAYS(Zudio_sales_data[[#This Row],[Last Date]],Zudio_sales_data[[#This Row],[Store Open Date]])</f>
        <v>62</v>
      </c>
      <c r="AD578" t="str">
        <f>IF(Zudio_sales_data[[#This Row],[Order Date]]&lt;=Zudio_sales_data[[#This Row],[Store Open Date]],"wrong data","right data")</f>
        <v>wrong data</v>
      </c>
      <c r="AE578">
        <f>Zudio_sales_data[[#This Row],[Sales Profit]]/Zudio_sales_data[[#This Row],[Quantity]]</f>
        <v>1198</v>
      </c>
    </row>
    <row r="579" spans="1:31" x14ac:dyDescent="0.3">
      <c r="A579" t="s">
        <v>110</v>
      </c>
      <c r="B579" t="s">
        <v>157</v>
      </c>
      <c r="C579" t="s">
        <v>47</v>
      </c>
      <c r="D579" t="s">
        <v>229</v>
      </c>
      <c r="E579">
        <v>90</v>
      </c>
      <c r="F579">
        <v>409291</v>
      </c>
      <c r="G579" t="s">
        <v>49</v>
      </c>
      <c r="H579" s="1">
        <v>45629</v>
      </c>
      <c r="I579">
        <v>950</v>
      </c>
      <c r="J579" t="s">
        <v>13626</v>
      </c>
      <c r="K579" t="s">
        <v>769</v>
      </c>
      <c r="L579">
        <v>11</v>
      </c>
      <c r="M579">
        <v>8</v>
      </c>
      <c r="N579">
        <v>20</v>
      </c>
      <c r="O579" t="s">
        <v>33</v>
      </c>
      <c r="P579" t="s">
        <v>34</v>
      </c>
      <c r="Q579">
        <v>97124</v>
      </c>
      <c r="R579" s="1">
        <v>45325</v>
      </c>
      <c r="S579" t="s">
        <v>91</v>
      </c>
      <c r="T579">
        <v>493751</v>
      </c>
      <c r="U579" t="s">
        <v>14492</v>
      </c>
      <c r="V579">
        <v>919</v>
      </c>
      <c r="W579">
        <v>2538</v>
      </c>
      <c r="X579">
        <v>1</v>
      </c>
      <c r="Y579">
        <v>1015.2</v>
      </c>
      <c r="Z579">
        <v>9</v>
      </c>
      <c r="AA579">
        <f>Zudio_sales_data[[#This Row],[Price]]*Zudio_sales_data[[#This Row],[Quantity]]</f>
        <v>2538</v>
      </c>
      <c r="AB579" s="1">
        <v>45629</v>
      </c>
      <c r="AC579">
        <f>_xlfn.DAYS(Zudio_sales_data[[#This Row],[Last Date]],Zudio_sales_data[[#This Row],[Store Open Date]])</f>
        <v>0</v>
      </c>
      <c r="AD579" t="str">
        <f>IF(Zudio_sales_data[[#This Row],[Order Date]]&lt;=Zudio_sales_data[[#This Row],[Store Open Date]],"wrong data","right data")</f>
        <v>wrong data</v>
      </c>
      <c r="AE579">
        <f>Zudio_sales_data[[#This Row],[Sales Profit]]/Zudio_sales_data[[#This Row],[Quantity]]</f>
        <v>1015.2</v>
      </c>
    </row>
    <row r="580" spans="1:31" x14ac:dyDescent="0.3">
      <c r="A580" t="s">
        <v>71</v>
      </c>
      <c r="B580" t="s">
        <v>337</v>
      </c>
      <c r="C580" t="s">
        <v>47</v>
      </c>
      <c r="D580" t="s">
        <v>48</v>
      </c>
      <c r="E580">
        <v>61</v>
      </c>
      <c r="F580">
        <v>437190</v>
      </c>
      <c r="G580" t="s">
        <v>30</v>
      </c>
      <c r="H580" s="1">
        <v>45586</v>
      </c>
      <c r="I580">
        <v>1400</v>
      </c>
      <c r="J580" t="s">
        <v>13495</v>
      </c>
      <c r="K580" t="s">
        <v>386</v>
      </c>
      <c r="L580">
        <v>10</v>
      </c>
      <c r="M580">
        <v>9</v>
      </c>
      <c r="N580">
        <v>6</v>
      </c>
      <c r="O580" t="s">
        <v>33</v>
      </c>
      <c r="P580" t="s">
        <v>90</v>
      </c>
      <c r="Q580">
        <v>96773</v>
      </c>
      <c r="R580" s="1">
        <v>45513</v>
      </c>
      <c r="S580" t="s">
        <v>53</v>
      </c>
      <c r="T580">
        <v>205041</v>
      </c>
      <c r="U580" t="s">
        <v>14493</v>
      </c>
      <c r="V580">
        <v>698</v>
      </c>
      <c r="W580">
        <v>1575</v>
      </c>
      <c r="X580">
        <v>6</v>
      </c>
      <c r="Y580">
        <v>3780</v>
      </c>
      <c r="Z580">
        <v>11</v>
      </c>
      <c r="AA580">
        <f>Zudio_sales_data[[#This Row],[Price]]*Zudio_sales_data[[#This Row],[Quantity]]</f>
        <v>9450</v>
      </c>
      <c r="AB580" s="1">
        <v>45629</v>
      </c>
      <c r="AC580">
        <f>_xlfn.DAYS(Zudio_sales_data[[#This Row],[Last Date]],Zudio_sales_data[[#This Row],[Store Open Date]])</f>
        <v>43</v>
      </c>
      <c r="AD580" t="str">
        <f>IF(Zudio_sales_data[[#This Row],[Order Date]]&lt;=Zudio_sales_data[[#This Row],[Store Open Date]],"wrong data","right data")</f>
        <v>wrong data</v>
      </c>
      <c r="AE580">
        <f>Zudio_sales_data[[#This Row],[Sales Profit]]/Zudio_sales_data[[#This Row],[Quantity]]</f>
        <v>630</v>
      </c>
    </row>
    <row r="581" spans="1:31" x14ac:dyDescent="0.3">
      <c r="A581" t="s">
        <v>45</v>
      </c>
      <c r="B581" t="s">
        <v>135</v>
      </c>
      <c r="C581" t="s">
        <v>28</v>
      </c>
      <c r="D581" t="s">
        <v>66</v>
      </c>
      <c r="E581">
        <v>88</v>
      </c>
      <c r="F581">
        <v>419646</v>
      </c>
      <c r="G581" t="s">
        <v>49</v>
      </c>
      <c r="H581" s="1">
        <v>45588</v>
      </c>
      <c r="I581">
        <v>1400</v>
      </c>
      <c r="J581" t="s">
        <v>13980</v>
      </c>
      <c r="K581" t="s">
        <v>103</v>
      </c>
      <c r="L581">
        <v>10</v>
      </c>
      <c r="M581">
        <v>9</v>
      </c>
      <c r="N581">
        <v>10</v>
      </c>
      <c r="O581" t="s">
        <v>69</v>
      </c>
      <c r="P581" t="s">
        <v>52</v>
      </c>
      <c r="Q581">
        <v>83357</v>
      </c>
      <c r="R581" s="1">
        <v>45409</v>
      </c>
      <c r="S581" t="s">
        <v>63</v>
      </c>
      <c r="T581">
        <v>944749</v>
      </c>
      <c r="U581" t="s">
        <v>14494</v>
      </c>
      <c r="V581">
        <v>375</v>
      </c>
      <c r="W581">
        <v>810</v>
      </c>
      <c r="X581">
        <v>5</v>
      </c>
      <c r="Y581">
        <v>1620</v>
      </c>
      <c r="Z581">
        <v>11</v>
      </c>
      <c r="AA581">
        <f>Zudio_sales_data[[#This Row],[Price]]*Zudio_sales_data[[#This Row],[Quantity]]</f>
        <v>4050</v>
      </c>
      <c r="AB581" s="1">
        <v>45629</v>
      </c>
      <c r="AC581">
        <f>_xlfn.DAYS(Zudio_sales_data[[#This Row],[Last Date]],Zudio_sales_data[[#This Row],[Store Open Date]])</f>
        <v>41</v>
      </c>
      <c r="AD581" t="str">
        <f>IF(Zudio_sales_data[[#This Row],[Order Date]]&lt;=Zudio_sales_data[[#This Row],[Store Open Date]],"wrong data","right data")</f>
        <v>wrong data</v>
      </c>
      <c r="AE581">
        <f>Zudio_sales_data[[#This Row],[Sales Profit]]/Zudio_sales_data[[#This Row],[Quantity]]</f>
        <v>324</v>
      </c>
    </row>
    <row r="582" spans="1:31" x14ac:dyDescent="0.3">
      <c r="A582" t="s">
        <v>71</v>
      </c>
      <c r="B582" t="s">
        <v>183</v>
      </c>
      <c r="C582" t="s">
        <v>47</v>
      </c>
      <c r="D582" t="s">
        <v>66</v>
      </c>
      <c r="E582">
        <v>20</v>
      </c>
      <c r="F582">
        <v>410567</v>
      </c>
      <c r="G582" t="s">
        <v>49</v>
      </c>
      <c r="H582" s="1">
        <v>45574</v>
      </c>
      <c r="I582">
        <v>1400</v>
      </c>
      <c r="J582" t="s">
        <v>13501</v>
      </c>
      <c r="K582" t="s">
        <v>176</v>
      </c>
      <c r="L582">
        <v>9</v>
      </c>
      <c r="M582">
        <v>8</v>
      </c>
      <c r="N582">
        <v>18</v>
      </c>
      <c r="O582" t="s">
        <v>69</v>
      </c>
      <c r="P582" t="s">
        <v>52</v>
      </c>
      <c r="Q582">
        <v>75595</v>
      </c>
      <c r="R582" s="1">
        <v>45311</v>
      </c>
      <c r="S582" t="s">
        <v>85</v>
      </c>
      <c r="T582">
        <v>664086</v>
      </c>
      <c r="U582" t="s">
        <v>3398</v>
      </c>
      <c r="V582">
        <v>286</v>
      </c>
      <c r="W582">
        <v>2754</v>
      </c>
      <c r="X582">
        <v>7</v>
      </c>
      <c r="Y582">
        <v>7711.2</v>
      </c>
      <c r="Z582">
        <v>11</v>
      </c>
      <c r="AA582">
        <f>Zudio_sales_data[[#This Row],[Price]]*Zudio_sales_data[[#This Row],[Quantity]]</f>
        <v>19278</v>
      </c>
      <c r="AB582" s="1">
        <v>45629</v>
      </c>
      <c r="AC582">
        <f>_xlfn.DAYS(Zudio_sales_data[[#This Row],[Last Date]],Zudio_sales_data[[#This Row],[Store Open Date]])</f>
        <v>55</v>
      </c>
      <c r="AD582" t="str">
        <f>IF(Zudio_sales_data[[#This Row],[Order Date]]&lt;=Zudio_sales_data[[#This Row],[Store Open Date]],"wrong data","right data")</f>
        <v>wrong data</v>
      </c>
      <c r="AE582">
        <f>Zudio_sales_data[[#This Row],[Sales Profit]]/Zudio_sales_data[[#This Row],[Quantity]]</f>
        <v>1101.5999999999999</v>
      </c>
    </row>
    <row r="583" spans="1:31" x14ac:dyDescent="0.3">
      <c r="A583" t="s">
        <v>139</v>
      </c>
      <c r="B583" t="s">
        <v>46</v>
      </c>
      <c r="C583" t="s">
        <v>39</v>
      </c>
      <c r="D583" t="s">
        <v>48</v>
      </c>
      <c r="E583">
        <v>47</v>
      </c>
      <c r="F583">
        <v>423649</v>
      </c>
      <c r="G583" t="s">
        <v>49</v>
      </c>
      <c r="H583" s="1">
        <v>45538</v>
      </c>
      <c r="I583">
        <v>800</v>
      </c>
      <c r="J583" t="s">
        <v>13468</v>
      </c>
      <c r="K583" t="s">
        <v>545</v>
      </c>
      <c r="L583">
        <v>10</v>
      </c>
      <c r="M583">
        <v>7</v>
      </c>
      <c r="N583">
        <v>17</v>
      </c>
      <c r="O583" t="s">
        <v>33</v>
      </c>
      <c r="P583" t="s">
        <v>52</v>
      </c>
      <c r="Q583">
        <v>83604</v>
      </c>
      <c r="R583" s="1">
        <v>45378</v>
      </c>
      <c r="S583" t="s">
        <v>58</v>
      </c>
      <c r="T583">
        <v>760392</v>
      </c>
      <c r="U583" t="s">
        <v>5014</v>
      </c>
      <c r="V583">
        <v>568</v>
      </c>
      <c r="W583">
        <v>903</v>
      </c>
      <c r="X583">
        <v>1</v>
      </c>
      <c r="Y583">
        <v>361.2</v>
      </c>
      <c r="Z583">
        <v>9</v>
      </c>
      <c r="AA583">
        <f>Zudio_sales_data[[#This Row],[Price]]*Zudio_sales_data[[#This Row],[Quantity]]</f>
        <v>903</v>
      </c>
      <c r="AB583" s="1">
        <v>45629</v>
      </c>
      <c r="AC583">
        <f>_xlfn.DAYS(Zudio_sales_data[[#This Row],[Last Date]],Zudio_sales_data[[#This Row],[Store Open Date]])</f>
        <v>91</v>
      </c>
      <c r="AD583" t="str">
        <f>IF(Zudio_sales_data[[#This Row],[Order Date]]&lt;=Zudio_sales_data[[#This Row],[Store Open Date]],"wrong data","right data")</f>
        <v>wrong data</v>
      </c>
      <c r="AE583">
        <f>Zudio_sales_data[[#This Row],[Sales Profit]]/Zudio_sales_data[[#This Row],[Quantity]]</f>
        <v>361.2</v>
      </c>
    </row>
    <row r="584" spans="1:31" x14ac:dyDescent="0.3">
      <c r="A584" t="s">
        <v>71</v>
      </c>
      <c r="B584" t="s">
        <v>163</v>
      </c>
      <c r="C584" t="s">
        <v>28</v>
      </c>
      <c r="D584" t="s">
        <v>48</v>
      </c>
      <c r="E584">
        <v>14</v>
      </c>
      <c r="F584">
        <v>434937</v>
      </c>
      <c r="G584" t="s">
        <v>30</v>
      </c>
      <c r="H584" s="1">
        <v>45621</v>
      </c>
      <c r="I584">
        <v>1300</v>
      </c>
      <c r="J584" t="s">
        <v>13529</v>
      </c>
      <c r="K584" t="s">
        <v>303</v>
      </c>
      <c r="L584">
        <v>10</v>
      </c>
      <c r="M584">
        <v>9</v>
      </c>
      <c r="N584">
        <v>14</v>
      </c>
      <c r="O584" t="s">
        <v>69</v>
      </c>
      <c r="P584" t="s">
        <v>62</v>
      </c>
      <c r="Q584">
        <v>43164</v>
      </c>
      <c r="R584" s="1">
        <v>45527</v>
      </c>
      <c r="S584" t="s">
        <v>53</v>
      </c>
      <c r="T584">
        <v>972349</v>
      </c>
      <c r="U584" t="s">
        <v>14495</v>
      </c>
      <c r="V584">
        <v>347</v>
      </c>
      <c r="W584">
        <v>1435</v>
      </c>
      <c r="X584">
        <v>8</v>
      </c>
      <c r="Y584">
        <v>4592</v>
      </c>
      <c r="Z584">
        <v>11</v>
      </c>
      <c r="AA584">
        <f>Zudio_sales_data[[#This Row],[Price]]*Zudio_sales_data[[#This Row],[Quantity]]</f>
        <v>11480</v>
      </c>
      <c r="AB584" s="1">
        <v>45629</v>
      </c>
      <c r="AC584">
        <f>_xlfn.DAYS(Zudio_sales_data[[#This Row],[Last Date]],Zudio_sales_data[[#This Row],[Store Open Date]])</f>
        <v>8</v>
      </c>
      <c r="AD584" t="str">
        <f>IF(Zudio_sales_data[[#This Row],[Order Date]]&lt;=Zudio_sales_data[[#This Row],[Store Open Date]],"wrong data","right data")</f>
        <v>wrong data</v>
      </c>
      <c r="AE584">
        <f>Zudio_sales_data[[#This Row],[Sales Profit]]/Zudio_sales_data[[#This Row],[Quantity]]</f>
        <v>574</v>
      </c>
    </row>
    <row r="585" spans="1:31" x14ac:dyDescent="0.3">
      <c r="A585" t="s">
        <v>55</v>
      </c>
      <c r="B585" t="s">
        <v>183</v>
      </c>
      <c r="C585" t="s">
        <v>28</v>
      </c>
      <c r="D585" t="s">
        <v>112</v>
      </c>
      <c r="E585">
        <v>20</v>
      </c>
      <c r="F585">
        <v>409592</v>
      </c>
      <c r="G585" t="s">
        <v>30</v>
      </c>
      <c r="H585" s="1">
        <v>45603</v>
      </c>
      <c r="I585">
        <v>1200</v>
      </c>
      <c r="J585" t="s">
        <v>13941</v>
      </c>
      <c r="K585" t="s">
        <v>685</v>
      </c>
      <c r="L585">
        <v>11</v>
      </c>
      <c r="M585">
        <v>8</v>
      </c>
      <c r="N585">
        <v>15</v>
      </c>
      <c r="O585" t="s">
        <v>33</v>
      </c>
      <c r="P585" t="s">
        <v>62</v>
      </c>
      <c r="Q585">
        <v>92960</v>
      </c>
      <c r="R585" s="1">
        <v>45309</v>
      </c>
      <c r="S585" t="s">
        <v>85</v>
      </c>
      <c r="T585">
        <v>168838</v>
      </c>
      <c r="U585" t="s">
        <v>3482</v>
      </c>
      <c r="V585">
        <v>975</v>
      </c>
      <c r="W585">
        <v>1123</v>
      </c>
      <c r="X585">
        <v>5</v>
      </c>
      <c r="Y585">
        <v>2246</v>
      </c>
      <c r="Z585">
        <v>9</v>
      </c>
      <c r="AA585">
        <f>Zudio_sales_data[[#This Row],[Price]]*Zudio_sales_data[[#This Row],[Quantity]]</f>
        <v>5615</v>
      </c>
      <c r="AB585" s="1">
        <v>45629</v>
      </c>
      <c r="AC585">
        <f>_xlfn.DAYS(Zudio_sales_data[[#This Row],[Last Date]],Zudio_sales_data[[#This Row],[Store Open Date]])</f>
        <v>26</v>
      </c>
      <c r="AD585" t="str">
        <f>IF(Zudio_sales_data[[#This Row],[Order Date]]&lt;=Zudio_sales_data[[#This Row],[Store Open Date]],"wrong data","right data")</f>
        <v>wrong data</v>
      </c>
      <c r="AE585">
        <f>Zudio_sales_data[[#This Row],[Sales Profit]]/Zudio_sales_data[[#This Row],[Quantity]]</f>
        <v>449.2</v>
      </c>
    </row>
    <row r="586" spans="1:31" x14ac:dyDescent="0.3">
      <c r="A586" t="s">
        <v>45</v>
      </c>
      <c r="B586" t="s">
        <v>187</v>
      </c>
      <c r="C586" t="s">
        <v>39</v>
      </c>
      <c r="D586" t="s">
        <v>87</v>
      </c>
      <c r="E586">
        <v>62</v>
      </c>
      <c r="F586">
        <v>407298</v>
      </c>
      <c r="G586" t="s">
        <v>30</v>
      </c>
      <c r="H586" s="1">
        <v>45404</v>
      </c>
      <c r="I586">
        <v>800</v>
      </c>
      <c r="J586" t="s">
        <v>11968</v>
      </c>
      <c r="K586" t="s">
        <v>326</v>
      </c>
      <c r="L586">
        <v>10</v>
      </c>
      <c r="M586">
        <v>7</v>
      </c>
      <c r="N586">
        <v>3</v>
      </c>
      <c r="O586" t="s">
        <v>69</v>
      </c>
      <c r="P586" t="s">
        <v>90</v>
      </c>
      <c r="Q586">
        <v>99946</v>
      </c>
      <c r="R586" s="1">
        <v>45367</v>
      </c>
      <c r="S586" t="s">
        <v>58</v>
      </c>
      <c r="T586">
        <v>441362</v>
      </c>
      <c r="U586" t="s">
        <v>14496</v>
      </c>
      <c r="V586">
        <v>685</v>
      </c>
      <c r="W586">
        <v>2597</v>
      </c>
      <c r="X586">
        <v>5</v>
      </c>
      <c r="Y586">
        <v>5194</v>
      </c>
      <c r="Z586">
        <v>9</v>
      </c>
      <c r="AA586">
        <f>Zudio_sales_data[[#This Row],[Price]]*Zudio_sales_data[[#This Row],[Quantity]]</f>
        <v>12985</v>
      </c>
      <c r="AB586" s="1">
        <v>45629</v>
      </c>
      <c r="AC586">
        <f>_xlfn.DAYS(Zudio_sales_data[[#This Row],[Last Date]],Zudio_sales_data[[#This Row],[Store Open Date]])</f>
        <v>225</v>
      </c>
      <c r="AD586" t="str">
        <f>IF(Zudio_sales_data[[#This Row],[Order Date]]&lt;=Zudio_sales_data[[#This Row],[Store Open Date]],"wrong data","right data")</f>
        <v>wrong data</v>
      </c>
      <c r="AE586">
        <f>Zudio_sales_data[[#This Row],[Sales Profit]]/Zudio_sales_data[[#This Row],[Quantity]]</f>
        <v>1038.8</v>
      </c>
    </row>
    <row r="587" spans="1:31" x14ac:dyDescent="0.3">
      <c r="A587" t="s">
        <v>117</v>
      </c>
      <c r="B587" t="s">
        <v>208</v>
      </c>
      <c r="C587" t="s">
        <v>47</v>
      </c>
      <c r="D587" t="s">
        <v>77</v>
      </c>
      <c r="E587">
        <v>72</v>
      </c>
      <c r="F587">
        <v>404762</v>
      </c>
      <c r="G587" t="s">
        <v>30</v>
      </c>
      <c r="H587" s="1">
        <v>45583</v>
      </c>
      <c r="I587">
        <v>800</v>
      </c>
      <c r="J587" t="s">
        <v>13768</v>
      </c>
      <c r="K587" t="s">
        <v>758</v>
      </c>
      <c r="L587">
        <v>9</v>
      </c>
      <c r="M587">
        <v>8</v>
      </c>
      <c r="N587">
        <v>20</v>
      </c>
      <c r="O587" t="s">
        <v>69</v>
      </c>
      <c r="P587" t="s">
        <v>62</v>
      </c>
      <c r="Q587">
        <v>34594</v>
      </c>
      <c r="R587" s="1">
        <v>45327</v>
      </c>
      <c r="S587" t="s">
        <v>91</v>
      </c>
      <c r="T587">
        <v>587285</v>
      </c>
      <c r="U587" t="s">
        <v>14497</v>
      </c>
      <c r="V587">
        <v>622</v>
      </c>
      <c r="W587">
        <v>1935</v>
      </c>
      <c r="X587">
        <v>1</v>
      </c>
      <c r="Y587">
        <v>774</v>
      </c>
      <c r="Z587">
        <v>11</v>
      </c>
      <c r="AA587">
        <f>Zudio_sales_data[[#This Row],[Price]]*Zudio_sales_data[[#This Row],[Quantity]]</f>
        <v>1935</v>
      </c>
      <c r="AB587" s="1">
        <v>45629</v>
      </c>
      <c r="AC587">
        <f>_xlfn.DAYS(Zudio_sales_data[[#This Row],[Last Date]],Zudio_sales_data[[#This Row],[Store Open Date]])</f>
        <v>46</v>
      </c>
      <c r="AD587" t="str">
        <f>IF(Zudio_sales_data[[#This Row],[Order Date]]&lt;=Zudio_sales_data[[#This Row],[Store Open Date]],"wrong data","right data")</f>
        <v>wrong data</v>
      </c>
      <c r="AE587">
        <f>Zudio_sales_data[[#This Row],[Sales Profit]]/Zudio_sales_data[[#This Row],[Quantity]]</f>
        <v>774</v>
      </c>
    </row>
    <row r="588" spans="1:31" x14ac:dyDescent="0.3">
      <c r="A588" t="s">
        <v>117</v>
      </c>
      <c r="B588" t="s">
        <v>368</v>
      </c>
      <c r="C588" t="s">
        <v>39</v>
      </c>
      <c r="D588" t="s">
        <v>40</v>
      </c>
      <c r="E588">
        <v>43</v>
      </c>
      <c r="F588">
        <v>413337</v>
      </c>
      <c r="G588" t="s">
        <v>30</v>
      </c>
      <c r="H588" s="1">
        <v>45582</v>
      </c>
      <c r="I588">
        <v>950</v>
      </c>
      <c r="J588" t="s">
        <v>5463</v>
      </c>
      <c r="K588" t="s">
        <v>428</v>
      </c>
      <c r="L588">
        <v>10</v>
      </c>
      <c r="M588">
        <v>9</v>
      </c>
      <c r="N588">
        <v>13</v>
      </c>
      <c r="O588" t="s">
        <v>33</v>
      </c>
      <c r="P588" t="s">
        <v>52</v>
      </c>
      <c r="Q588">
        <v>41376</v>
      </c>
      <c r="R588" s="1">
        <v>45315</v>
      </c>
      <c r="S588" t="s">
        <v>85</v>
      </c>
      <c r="T588">
        <v>304468</v>
      </c>
      <c r="U588" t="s">
        <v>14498</v>
      </c>
      <c r="V588">
        <v>924</v>
      </c>
      <c r="W588">
        <v>2810</v>
      </c>
      <c r="X588">
        <v>1</v>
      </c>
      <c r="Y588">
        <v>1124</v>
      </c>
      <c r="Z588">
        <v>11</v>
      </c>
      <c r="AA588">
        <f>Zudio_sales_data[[#This Row],[Price]]*Zudio_sales_data[[#This Row],[Quantity]]</f>
        <v>2810</v>
      </c>
      <c r="AB588" s="1">
        <v>45629</v>
      </c>
      <c r="AC588">
        <f>_xlfn.DAYS(Zudio_sales_data[[#This Row],[Last Date]],Zudio_sales_data[[#This Row],[Store Open Date]])</f>
        <v>47</v>
      </c>
      <c r="AD588" t="str">
        <f>IF(Zudio_sales_data[[#This Row],[Order Date]]&lt;=Zudio_sales_data[[#This Row],[Store Open Date]],"wrong data","right data")</f>
        <v>wrong data</v>
      </c>
      <c r="AE588">
        <f>Zudio_sales_data[[#This Row],[Sales Profit]]/Zudio_sales_data[[#This Row],[Quantity]]</f>
        <v>1124</v>
      </c>
    </row>
    <row r="589" spans="1:31" x14ac:dyDescent="0.3">
      <c r="A589" t="s">
        <v>55</v>
      </c>
      <c r="B589" t="s">
        <v>328</v>
      </c>
      <c r="C589" t="s">
        <v>28</v>
      </c>
      <c r="D589" t="s">
        <v>40</v>
      </c>
      <c r="E589">
        <v>39</v>
      </c>
      <c r="F589">
        <v>427396</v>
      </c>
      <c r="G589" t="s">
        <v>30</v>
      </c>
      <c r="H589" s="1">
        <v>45425</v>
      </c>
      <c r="I589">
        <v>1100</v>
      </c>
      <c r="J589" t="s">
        <v>50</v>
      </c>
      <c r="K589" t="s">
        <v>339</v>
      </c>
      <c r="L589">
        <v>10</v>
      </c>
      <c r="M589">
        <v>7</v>
      </c>
      <c r="N589">
        <v>17</v>
      </c>
      <c r="O589" t="s">
        <v>69</v>
      </c>
      <c r="P589" t="s">
        <v>52</v>
      </c>
      <c r="Q589">
        <v>95884</v>
      </c>
      <c r="R589" s="1">
        <v>45295</v>
      </c>
      <c r="S589" t="s">
        <v>85</v>
      </c>
      <c r="T589">
        <v>912533</v>
      </c>
      <c r="U589" t="s">
        <v>14499</v>
      </c>
      <c r="V589">
        <v>422</v>
      </c>
      <c r="W589">
        <v>2783</v>
      </c>
      <c r="X589">
        <v>8</v>
      </c>
      <c r="Y589">
        <v>8905.6</v>
      </c>
      <c r="Z589">
        <v>9</v>
      </c>
      <c r="AA589">
        <f>Zudio_sales_data[[#This Row],[Price]]*Zudio_sales_data[[#This Row],[Quantity]]</f>
        <v>22264</v>
      </c>
      <c r="AB589" s="1">
        <v>45629</v>
      </c>
      <c r="AC589">
        <f>_xlfn.DAYS(Zudio_sales_data[[#This Row],[Last Date]],Zudio_sales_data[[#This Row],[Store Open Date]])</f>
        <v>204</v>
      </c>
      <c r="AD589" t="str">
        <f>IF(Zudio_sales_data[[#This Row],[Order Date]]&lt;=Zudio_sales_data[[#This Row],[Store Open Date]],"wrong data","right data")</f>
        <v>wrong data</v>
      </c>
      <c r="AE589">
        <f>Zudio_sales_data[[#This Row],[Sales Profit]]/Zudio_sales_data[[#This Row],[Quantity]]</f>
        <v>1113.2</v>
      </c>
    </row>
    <row r="590" spans="1:31" x14ac:dyDescent="0.3">
      <c r="A590" t="s">
        <v>26</v>
      </c>
      <c r="B590" t="s">
        <v>257</v>
      </c>
      <c r="C590" t="s">
        <v>47</v>
      </c>
      <c r="D590" t="s">
        <v>48</v>
      </c>
      <c r="E590">
        <v>25</v>
      </c>
      <c r="F590">
        <v>420828</v>
      </c>
      <c r="G590" t="s">
        <v>30</v>
      </c>
      <c r="H590" s="1">
        <v>45486</v>
      </c>
      <c r="I590">
        <v>1300</v>
      </c>
      <c r="J590" t="s">
        <v>3979</v>
      </c>
      <c r="K590" t="s">
        <v>330</v>
      </c>
      <c r="L590">
        <v>9</v>
      </c>
      <c r="M590">
        <v>8</v>
      </c>
      <c r="N590">
        <v>13</v>
      </c>
      <c r="O590" t="s">
        <v>33</v>
      </c>
      <c r="P590" t="s">
        <v>90</v>
      </c>
      <c r="Q590">
        <v>37166</v>
      </c>
      <c r="R590" s="1">
        <v>45335</v>
      </c>
      <c r="S590" t="s">
        <v>91</v>
      </c>
      <c r="T590">
        <v>194809</v>
      </c>
      <c r="U590" t="s">
        <v>14500</v>
      </c>
      <c r="V590">
        <v>630</v>
      </c>
      <c r="W590">
        <v>1863</v>
      </c>
      <c r="X590">
        <v>7</v>
      </c>
      <c r="Y590">
        <v>5216.3999999999996</v>
      </c>
      <c r="Z590">
        <v>11</v>
      </c>
      <c r="AA590">
        <f>Zudio_sales_data[[#This Row],[Price]]*Zudio_sales_data[[#This Row],[Quantity]]</f>
        <v>13041</v>
      </c>
      <c r="AB590" s="1">
        <v>45629</v>
      </c>
      <c r="AC590">
        <f>_xlfn.DAYS(Zudio_sales_data[[#This Row],[Last Date]],Zudio_sales_data[[#This Row],[Store Open Date]])</f>
        <v>143</v>
      </c>
      <c r="AD590" t="str">
        <f>IF(Zudio_sales_data[[#This Row],[Order Date]]&lt;=Zudio_sales_data[[#This Row],[Store Open Date]],"wrong data","right data")</f>
        <v>wrong data</v>
      </c>
      <c r="AE590">
        <f>Zudio_sales_data[[#This Row],[Sales Profit]]/Zudio_sales_data[[#This Row],[Quantity]]</f>
        <v>745.19999999999993</v>
      </c>
    </row>
    <row r="591" spans="1:31" x14ac:dyDescent="0.3">
      <c r="A591" t="s">
        <v>37</v>
      </c>
      <c r="B591" t="s">
        <v>183</v>
      </c>
      <c r="C591" t="s">
        <v>28</v>
      </c>
      <c r="D591" t="s">
        <v>129</v>
      </c>
      <c r="E591">
        <v>93</v>
      </c>
      <c r="F591">
        <v>422880</v>
      </c>
      <c r="G591" t="s">
        <v>30</v>
      </c>
      <c r="H591" s="1">
        <v>45308</v>
      </c>
      <c r="I591">
        <v>1400</v>
      </c>
      <c r="J591" t="s">
        <v>4225</v>
      </c>
      <c r="K591" t="s">
        <v>145</v>
      </c>
      <c r="L591">
        <v>10</v>
      </c>
      <c r="M591">
        <v>7</v>
      </c>
      <c r="N591">
        <v>18</v>
      </c>
      <c r="O591" t="s">
        <v>33</v>
      </c>
      <c r="P591" t="s">
        <v>34</v>
      </c>
      <c r="Q591">
        <v>59326</v>
      </c>
      <c r="R591" s="1">
        <v>45301</v>
      </c>
      <c r="S591" t="s">
        <v>85</v>
      </c>
      <c r="T591">
        <v>315869</v>
      </c>
      <c r="U591" t="s">
        <v>14501</v>
      </c>
      <c r="V591">
        <v>304</v>
      </c>
      <c r="W591">
        <v>2427</v>
      </c>
      <c r="X591">
        <v>7</v>
      </c>
      <c r="Y591">
        <v>6795.6</v>
      </c>
      <c r="Z591">
        <v>9</v>
      </c>
      <c r="AA591">
        <f>Zudio_sales_data[[#This Row],[Price]]*Zudio_sales_data[[#This Row],[Quantity]]</f>
        <v>16989</v>
      </c>
      <c r="AB591" s="1">
        <v>45629</v>
      </c>
      <c r="AC591">
        <f>_xlfn.DAYS(Zudio_sales_data[[#This Row],[Last Date]],Zudio_sales_data[[#This Row],[Store Open Date]])</f>
        <v>321</v>
      </c>
      <c r="AD591" t="str">
        <f>IF(Zudio_sales_data[[#This Row],[Order Date]]&lt;=Zudio_sales_data[[#This Row],[Store Open Date]],"wrong data","right data")</f>
        <v>wrong data</v>
      </c>
      <c r="AE591">
        <f>Zudio_sales_data[[#This Row],[Sales Profit]]/Zudio_sales_data[[#This Row],[Quantity]]</f>
        <v>970.80000000000007</v>
      </c>
    </row>
    <row r="592" spans="1:31" x14ac:dyDescent="0.3">
      <c r="A592" t="s">
        <v>26</v>
      </c>
      <c r="B592" t="s">
        <v>376</v>
      </c>
      <c r="C592" t="s">
        <v>39</v>
      </c>
      <c r="D592" t="s">
        <v>112</v>
      </c>
      <c r="E592">
        <v>79</v>
      </c>
      <c r="F592">
        <v>416861</v>
      </c>
      <c r="G592" t="s">
        <v>30</v>
      </c>
      <c r="H592" s="1">
        <v>45503</v>
      </c>
      <c r="I592">
        <v>1000</v>
      </c>
      <c r="J592" t="s">
        <v>13805</v>
      </c>
      <c r="K592" t="s">
        <v>94</v>
      </c>
      <c r="L592">
        <v>10</v>
      </c>
      <c r="M592">
        <v>9</v>
      </c>
      <c r="N592">
        <v>8</v>
      </c>
      <c r="O592" t="s">
        <v>69</v>
      </c>
      <c r="P592" t="s">
        <v>62</v>
      </c>
      <c r="Q592">
        <v>21845</v>
      </c>
      <c r="R592" s="1">
        <v>45441</v>
      </c>
      <c r="S592" t="s">
        <v>104</v>
      </c>
      <c r="T592">
        <v>682941</v>
      </c>
      <c r="U592" t="s">
        <v>14502</v>
      </c>
      <c r="V592">
        <v>315</v>
      </c>
      <c r="W592">
        <v>2129</v>
      </c>
      <c r="X592">
        <v>3</v>
      </c>
      <c r="Y592">
        <v>2554.8000000000002</v>
      </c>
      <c r="Z592">
        <v>11</v>
      </c>
      <c r="AA592">
        <f>Zudio_sales_data[[#This Row],[Price]]*Zudio_sales_data[[#This Row],[Quantity]]</f>
        <v>6387</v>
      </c>
      <c r="AB592" s="1">
        <v>45629</v>
      </c>
      <c r="AC592">
        <f>_xlfn.DAYS(Zudio_sales_data[[#This Row],[Last Date]],Zudio_sales_data[[#This Row],[Store Open Date]])</f>
        <v>126</v>
      </c>
      <c r="AD592" t="str">
        <f>IF(Zudio_sales_data[[#This Row],[Order Date]]&lt;=Zudio_sales_data[[#This Row],[Store Open Date]],"wrong data","right data")</f>
        <v>wrong data</v>
      </c>
      <c r="AE592">
        <f>Zudio_sales_data[[#This Row],[Sales Profit]]/Zudio_sales_data[[#This Row],[Quantity]]</f>
        <v>851.6</v>
      </c>
    </row>
    <row r="593" spans="1:31" x14ac:dyDescent="0.3">
      <c r="A593" t="s">
        <v>139</v>
      </c>
      <c r="B593" t="s">
        <v>59</v>
      </c>
      <c r="C593" t="s">
        <v>47</v>
      </c>
      <c r="D593" t="s">
        <v>66</v>
      </c>
      <c r="E593">
        <v>57</v>
      </c>
      <c r="F593">
        <v>422258</v>
      </c>
      <c r="G593" t="s">
        <v>30</v>
      </c>
      <c r="H593" s="1">
        <v>45471</v>
      </c>
      <c r="I593">
        <v>1200</v>
      </c>
      <c r="J593" t="s">
        <v>13867</v>
      </c>
      <c r="K593" t="s">
        <v>161</v>
      </c>
      <c r="L593">
        <v>11</v>
      </c>
      <c r="M593">
        <v>8</v>
      </c>
      <c r="N593">
        <v>13</v>
      </c>
      <c r="O593" t="s">
        <v>33</v>
      </c>
      <c r="P593" t="s">
        <v>62</v>
      </c>
      <c r="Q593">
        <v>34210</v>
      </c>
      <c r="R593" s="1">
        <v>45380</v>
      </c>
      <c r="S593" t="s">
        <v>58</v>
      </c>
      <c r="T593">
        <v>929183</v>
      </c>
      <c r="U593" t="s">
        <v>14503</v>
      </c>
      <c r="V593">
        <v>293</v>
      </c>
      <c r="W593">
        <v>1800</v>
      </c>
      <c r="X593">
        <v>5</v>
      </c>
      <c r="Y593">
        <v>3600</v>
      </c>
      <c r="Z593">
        <v>9</v>
      </c>
      <c r="AA593">
        <f>Zudio_sales_data[[#This Row],[Price]]*Zudio_sales_data[[#This Row],[Quantity]]</f>
        <v>9000</v>
      </c>
      <c r="AB593" s="1">
        <v>45629</v>
      </c>
      <c r="AC593">
        <f>_xlfn.DAYS(Zudio_sales_data[[#This Row],[Last Date]],Zudio_sales_data[[#This Row],[Store Open Date]])</f>
        <v>158</v>
      </c>
      <c r="AD593" t="str">
        <f>IF(Zudio_sales_data[[#This Row],[Order Date]]&lt;=Zudio_sales_data[[#This Row],[Store Open Date]],"wrong data","right data")</f>
        <v>wrong data</v>
      </c>
      <c r="AE593">
        <f>Zudio_sales_data[[#This Row],[Sales Profit]]/Zudio_sales_data[[#This Row],[Quantity]]</f>
        <v>720</v>
      </c>
    </row>
    <row r="594" spans="1:31" x14ac:dyDescent="0.3">
      <c r="A594" t="s">
        <v>45</v>
      </c>
      <c r="B594" t="s">
        <v>106</v>
      </c>
      <c r="C594" t="s">
        <v>28</v>
      </c>
      <c r="D594" t="s">
        <v>129</v>
      </c>
      <c r="E594">
        <v>94</v>
      </c>
      <c r="F594">
        <v>422941</v>
      </c>
      <c r="G594" t="s">
        <v>49</v>
      </c>
      <c r="H594" s="1">
        <v>45611</v>
      </c>
      <c r="I594">
        <v>1400</v>
      </c>
      <c r="J594" t="s">
        <v>13862</v>
      </c>
      <c r="K594" t="s">
        <v>210</v>
      </c>
      <c r="L594">
        <v>10</v>
      </c>
      <c r="M594">
        <v>9</v>
      </c>
      <c r="N594">
        <v>18</v>
      </c>
      <c r="O594" t="s">
        <v>33</v>
      </c>
      <c r="P594" t="s">
        <v>62</v>
      </c>
      <c r="Q594">
        <v>46424</v>
      </c>
      <c r="R594" s="1">
        <v>45451</v>
      </c>
      <c r="S594" t="s">
        <v>43</v>
      </c>
      <c r="T594">
        <v>226756</v>
      </c>
      <c r="U594" t="s">
        <v>14504</v>
      </c>
      <c r="V594">
        <v>783</v>
      </c>
      <c r="W594">
        <v>1938</v>
      </c>
      <c r="X594">
        <v>1</v>
      </c>
      <c r="Y594">
        <v>775.2</v>
      </c>
      <c r="Z594">
        <v>11</v>
      </c>
      <c r="AA594">
        <f>Zudio_sales_data[[#This Row],[Price]]*Zudio_sales_data[[#This Row],[Quantity]]</f>
        <v>1938</v>
      </c>
      <c r="AB594" s="1">
        <v>45629</v>
      </c>
      <c r="AC594">
        <f>_xlfn.DAYS(Zudio_sales_data[[#This Row],[Last Date]],Zudio_sales_data[[#This Row],[Store Open Date]])</f>
        <v>18</v>
      </c>
      <c r="AD594" t="str">
        <f>IF(Zudio_sales_data[[#This Row],[Order Date]]&lt;=Zudio_sales_data[[#This Row],[Store Open Date]],"wrong data","right data")</f>
        <v>wrong data</v>
      </c>
      <c r="AE594">
        <f>Zudio_sales_data[[#This Row],[Sales Profit]]/Zudio_sales_data[[#This Row],[Quantity]]</f>
        <v>775.2</v>
      </c>
    </row>
    <row r="595" spans="1:31" x14ac:dyDescent="0.3">
      <c r="A595" t="s">
        <v>26</v>
      </c>
      <c r="B595" t="s">
        <v>72</v>
      </c>
      <c r="C595" t="s">
        <v>28</v>
      </c>
      <c r="D595" t="s">
        <v>101</v>
      </c>
      <c r="E595">
        <v>8</v>
      </c>
      <c r="F595">
        <v>410593</v>
      </c>
      <c r="G595" t="s">
        <v>30</v>
      </c>
      <c r="H595" s="1">
        <v>45333</v>
      </c>
      <c r="I595">
        <v>800</v>
      </c>
      <c r="J595" t="s">
        <v>13905</v>
      </c>
      <c r="K595" t="s">
        <v>469</v>
      </c>
      <c r="L595">
        <v>9</v>
      </c>
      <c r="M595">
        <v>8</v>
      </c>
      <c r="N595">
        <v>19</v>
      </c>
      <c r="O595" t="s">
        <v>69</v>
      </c>
      <c r="P595" t="s">
        <v>90</v>
      </c>
      <c r="Q595">
        <v>63437</v>
      </c>
      <c r="R595" s="1">
        <v>45313</v>
      </c>
      <c r="S595" t="s">
        <v>85</v>
      </c>
      <c r="T595">
        <v>119396</v>
      </c>
      <c r="U595" t="s">
        <v>1531</v>
      </c>
      <c r="V595">
        <v>308</v>
      </c>
      <c r="W595">
        <v>741</v>
      </c>
      <c r="X595">
        <v>4</v>
      </c>
      <c r="Y595">
        <v>1185.5999999999999</v>
      </c>
      <c r="Z595">
        <v>11</v>
      </c>
      <c r="AA595">
        <f>Zudio_sales_data[[#This Row],[Price]]*Zudio_sales_data[[#This Row],[Quantity]]</f>
        <v>2964</v>
      </c>
      <c r="AB595" s="1">
        <v>45629</v>
      </c>
      <c r="AC595">
        <f>_xlfn.DAYS(Zudio_sales_data[[#This Row],[Last Date]],Zudio_sales_data[[#This Row],[Store Open Date]])</f>
        <v>296</v>
      </c>
      <c r="AD595" t="str">
        <f>IF(Zudio_sales_data[[#This Row],[Order Date]]&lt;=Zudio_sales_data[[#This Row],[Store Open Date]],"wrong data","right data")</f>
        <v>wrong data</v>
      </c>
      <c r="AE595">
        <f>Zudio_sales_data[[#This Row],[Sales Profit]]/Zudio_sales_data[[#This Row],[Quantity]]</f>
        <v>296.39999999999998</v>
      </c>
    </row>
    <row r="596" spans="1:31" x14ac:dyDescent="0.3">
      <c r="A596" t="s">
        <v>139</v>
      </c>
      <c r="B596" t="s">
        <v>365</v>
      </c>
      <c r="C596" t="s">
        <v>28</v>
      </c>
      <c r="D596" t="s">
        <v>101</v>
      </c>
      <c r="E596">
        <v>28</v>
      </c>
      <c r="F596">
        <v>412747</v>
      </c>
      <c r="G596" t="s">
        <v>30</v>
      </c>
      <c r="H596" s="1">
        <v>45557</v>
      </c>
      <c r="I596">
        <v>800</v>
      </c>
      <c r="J596" t="s">
        <v>13757</v>
      </c>
      <c r="K596" t="s">
        <v>249</v>
      </c>
      <c r="L596">
        <v>10</v>
      </c>
      <c r="M596">
        <v>7</v>
      </c>
      <c r="N596">
        <v>6</v>
      </c>
      <c r="O596" t="s">
        <v>33</v>
      </c>
      <c r="P596" t="s">
        <v>52</v>
      </c>
      <c r="Q596">
        <v>13559</v>
      </c>
      <c r="R596" s="1">
        <v>45454</v>
      </c>
      <c r="S596" t="s">
        <v>43</v>
      </c>
      <c r="T596">
        <v>226670</v>
      </c>
      <c r="U596" t="s">
        <v>14505</v>
      </c>
      <c r="V596">
        <v>843</v>
      </c>
      <c r="W596">
        <v>2398</v>
      </c>
      <c r="X596">
        <v>8</v>
      </c>
      <c r="Y596">
        <v>7673.6</v>
      </c>
      <c r="Z596">
        <v>9</v>
      </c>
      <c r="AA596">
        <f>Zudio_sales_data[[#This Row],[Price]]*Zudio_sales_data[[#This Row],[Quantity]]</f>
        <v>19184</v>
      </c>
      <c r="AB596" s="1">
        <v>45629</v>
      </c>
      <c r="AC596">
        <f>_xlfn.DAYS(Zudio_sales_data[[#This Row],[Last Date]],Zudio_sales_data[[#This Row],[Store Open Date]])</f>
        <v>72</v>
      </c>
      <c r="AD596" t="str">
        <f>IF(Zudio_sales_data[[#This Row],[Order Date]]&lt;=Zudio_sales_data[[#This Row],[Store Open Date]],"wrong data","right data")</f>
        <v>wrong data</v>
      </c>
      <c r="AE596">
        <f>Zudio_sales_data[[#This Row],[Sales Profit]]/Zudio_sales_data[[#This Row],[Quantity]]</f>
        <v>959.2</v>
      </c>
    </row>
    <row r="597" spans="1:31" x14ac:dyDescent="0.3">
      <c r="A597" t="s">
        <v>37</v>
      </c>
      <c r="B597" t="s">
        <v>365</v>
      </c>
      <c r="C597" t="s">
        <v>39</v>
      </c>
      <c r="D597" t="s">
        <v>129</v>
      </c>
      <c r="E597">
        <v>93</v>
      </c>
      <c r="F597">
        <v>434641</v>
      </c>
      <c r="G597" t="s">
        <v>30</v>
      </c>
      <c r="H597" s="1">
        <v>45514</v>
      </c>
      <c r="I597">
        <v>1200</v>
      </c>
      <c r="J597" t="s">
        <v>13521</v>
      </c>
      <c r="K597" t="s">
        <v>142</v>
      </c>
      <c r="L597">
        <v>10</v>
      </c>
      <c r="M597">
        <v>7</v>
      </c>
      <c r="N597">
        <v>6</v>
      </c>
      <c r="O597" t="s">
        <v>69</v>
      </c>
      <c r="P597" t="s">
        <v>52</v>
      </c>
      <c r="Q597">
        <v>78103</v>
      </c>
      <c r="R597" s="1">
        <v>45403</v>
      </c>
      <c r="S597" t="s">
        <v>63</v>
      </c>
      <c r="T597">
        <v>954532</v>
      </c>
      <c r="U597" t="s">
        <v>5757</v>
      </c>
      <c r="V597">
        <v>433</v>
      </c>
      <c r="W597">
        <v>1832</v>
      </c>
      <c r="X597">
        <v>8</v>
      </c>
      <c r="Y597">
        <v>5862.4</v>
      </c>
      <c r="Z597">
        <v>9</v>
      </c>
      <c r="AA597">
        <f>Zudio_sales_data[[#This Row],[Price]]*Zudio_sales_data[[#This Row],[Quantity]]</f>
        <v>14656</v>
      </c>
      <c r="AB597" s="1">
        <v>45629</v>
      </c>
      <c r="AC597">
        <f>_xlfn.DAYS(Zudio_sales_data[[#This Row],[Last Date]],Zudio_sales_data[[#This Row],[Store Open Date]])</f>
        <v>115</v>
      </c>
      <c r="AD597" t="str">
        <f>IF(Zudio_sales_data[[#This Row],[Order Date]]&lt;=Zudio_sales_data[[#This Row],[Store Open Date]],"wrong data","right data")</f>
        <v>wrong data</v>
      </c>
      <c r="AE597">
        <f>Zudio_sales_data[[#This Row],[Sales Profit]]/Zudio_sales_data[[#This Row],[Quantity]]</f>
        <v>732.8</v>
      </c>
    </row>
    <row r="598" spans="1:31" x14ac:dyDescent="0.3">
      <c r="A598" t="s">
        <v>117</v>
      </c>
      <c r="B598" t="s">
        <v>328</v>
      </c>
      <c r="C598" t="s">
        <v>39</v>
      </c>
      <c r="D598" t="s">
        <v>40</v>
      </c>
      <c r="E598">
        <v>67</v>
      </c>
      <c r="F598">
        <v>435180</v>
      </c>
      <c r="G598" t="s">
        <v>30</v>
      </c>
      <c r="H598" s="1">
        <v>45396</v>
      </c>
      <c r="I598">
        <v>1200</v>
      </c>
      <c r="J598" t="s">
        <v>13727</v>
      </c>
      <c r="K598" t="s">
        <v>507</v>
      </c>
      <c r="L598">
        <v>11</v>
      </c>
      <c r="M598">
        <v>8</v>
      </c>
      <c r="N598">
        <v>8</v>
      </c>
      <c r="O598" t="s">
        <v>33</v>
      </c>
      <c r="P598" t="s">
        <v>52</v>
      </c>
      <c r="Q598">
        <v>91074</v>
      </c>
      <c r="R598" s="1">
        <v>45337</v>
      </c>
      <c r="S598" t="s">
        <v>91</v>
      </c>
      <c r="T598">
        <v>283958</v>
      </c>
      <c r="U598" t="s">
        <v>14506</v>
      </c>
      <c r="V598">
        <v>807</v>
      </c>
      <c r="W598">
        <v>625</v>
      </c>
      <c r="X598">
        <v>4</v>
      </c>
      <c r="Y598">
        <v>1000</v>
      </c>
      <c r="Z598">
        <v>9</v>
      </c>
      <c r="AA598">
        <f>Zudio_sales_data[[#This Row],[Price]]*Zudio_sales_data[[#This Row],[Quantity]]</f>
        <v>2500</v>
      </c>
      <c r="AB598" s="1">
        <v>45629</v>
      </c>
      <c r="AC598">
        <f>_xlfn.DAYS(Zudio_sales_data[[#This Row],[Last Date]],Zudio_sales_data[[#This Row],[Store Open Date]])</f>
        <v>233</v>
      </c>
      <c r="AD598" t="str">
        <f>IF(Zudio_sales_data[[#This Row],[Order Date]]&lt;=Zudio_sales_data[[#This Row],[Store Open Date]],"wrong data","right data")</f>
        <v>wrong data</v>
      </c>
      <c r="AE598">
        <f>Zudio_sales_data[[#This Row],[Sales Profit]]/Zudio_sales_data[[#This Row],[Quantity]]</f>
        <v>250</v>
      </c>
    </row>
    <row r="599" spans="1:31" x14ac:dyDescent="0.3">
      <c r="A599" t="s">
        <v>71</v>
      </c>
      <c r="B599" t="s">
        <v>125</v>
      </c>
      <c r="C599" t="s">
        <v>28</v>
      </c>
      <c r="D599" t="s">
        <v>82</v>
      </c>
      <c r="E599">
        <v>59</v>
      </c>
      <c r="F599">
        <v>404537</v>
      </c>
      <c r="G599" t="s">
        <v>30</v>
      </c>
      <c r="H599" s="1">
        <v>45596</v>
      </c>
      <c r="I599">
        <v>1000</v>
      </c>
      <c r="J599" t="s">
        <v>3973</v>
      </c>
      <c r="K599" t="s">
        <v>79</v>
      </c>
      <c r="L599">
        <v>10</v>
      </c>
      <c r="M599">
        <v>7</v>
      </c>
      <c r="N599">
        <v>15</v>
      </c>
      <c r="O599" t="s">
        <v>69</v>
      </c>
      <c r="P599" t="s">
        <v>90</v>
      </c>
      <c r="Q599">
        <v>57995</v>
      </c>
      <c r="R599" s="1">
        <v>45347</v>
      </c>
      <c r="S599" t="s">
        <v>91</v>
      </c>
      <c r="T599">
        <v>966779</v>
      </c>
      <c r="U599" t="s">
        <v>14507</v>
      </c>
      <c r="V599">
        <v>588</v>
      </c>
      <c r="W599">
        <v>1012</v>
      </c>
      <c r="X599">
        <v>5</v>
      </c>
      <c r="Y599">
        <v>2024</v>
      </c>
      <c r="Z599">
        <v>9</v>
      </c>
      <c r="AA599">
        <f>Zudio_sales_data[[#This Row],[Price]]*Zudio_sales_data[[#This Row],[Quantity]]</f>
        <v>5060</v>
      </c>
      <c r="AB599" s="1">
        <v>45629</v>
      </c>
      <c r="AC599">
        <f>_xlfn.DAYS(Zudio_sales_data[[#This Row],[Last Date]],Zudio_sales_data[[#This Row],[Store Open Date]])</f>
        <v>33</v>
      </c>
      <c r="AD599" t="str">
        <f>IF(Zudio_sales_data[[#This Row],[Order Date]]&lt;=Zudio_sales_data[[#This Row],[Store Open Date]],"wrong data","right data")</f>
        <v>wrong data</v>
      </c>
      <c r="AE599">
        <f>Zudio_sales_data[[#This Row],[Sales Profit]]/Zudio_sales_data[[#This Row],[Quantity]]</f>
        <v>404.8</v>
      </c>
    </row>
    <row r="600" spans="1:31" x14ac:dyDescent="0.3">
      <c r="A600" t="s">
        <v>45</v>
      </c>
      <c r="B600" t="s">
        <v>337</v>
      </c>
      <c r="C600" t="s">
        <v>28</v>
      </c>
      <c r="D600" t="s">
        <v>112</v>
      </c>
      <c r="E600">
        <v>73</v>
      </c>
      <c r="F600">
        <v>419169</v>
      </c>
      <c r="G600" t="s">
        <v>49</v>
      </c>
      <c r="H600" s="1">
        <v>45485</v>
      </c>
      <c r="I600">
        <v>1000</v>
      </c>
      <c r="J600" t="s">
        <v>13582</v>
      </c>
      <c r="K600" t="s">
        <v>271</v>
      </c>
      <c r="L600">
        <v>10</v>
      </c>
      <c r="M600">
        <v>9</v>
      </c>
      <c r="N600">
        <v>20</v>
      </c>
      <c r="O600" t="s">
        <v>69</v>
      </c>
      <c r="P600" t="s">
        <v>62</v>
      </c>
      <c r="Q600">
        <v>25100</v>
      </c>
      <c r="R600" s="1">
        <v>45346</v>
      </c>
      <c r="S600" t="s">
        <v>91</v>
      </c>
      <c r="T600">
        <v>396009</v>
      </c>
      <c r="U600" t="s">
        <v>14508</v>
      </c>
      <c r="V600">
        <v>852</v>
      </c>
      <c r="W600">
        <v>1043</v>
      </c>
      <c r="X600">
        <v>1</v>
      </c>
      <c r="Y600">
        <v>417.2</v>
      </c>
      <c r="Z600">
        <v>11</v>
      </c>
      <c r="AA600">
        <f>Zudio_sales_data[[#This Row],[Price]]*Zudio_sales_data[[#This Row],[Quantity]]</f>
        <v>1043</v>
      </c>
      <c r="AB600" s="1">
        <v>45629</v>
      </c>
      <c r="AC600">
        <f>_xlfn.DAYS(Zudio_sales_data[[#This Row],[Last Date]],Zudio_sales_data[[#This Row],[Store Open Date]])</f>
        <v>144</v>
      </c>
      <c r="AD600" t="str">
        <f>IF(Zudio_sales_data[[#This Row],[Order Date]]&lt;=Zudio_sales_data[[#This Row],[Store Open Date]],"wrong data","right data")</f>
        <v>wrong data</v>
      </c>
      <c r="AE600">
        <f>Zudio_sales_data[[#This Row],[Sales Profit]]/Zudio_sales_data[[#This Row],[Quantity]]</f>
        <v>417.2</v>
      </c>
    </row>
    <row r="601" spans="1:31" x14ac:dyDescent="0.3">
      <c r="A601" t="s">
        <v>45</v>
      </c>
      <c r="B601" t="s">
        <v>100</v>
      </c>
      <c r="C601" t="s">
        <v>28</v>
      </c>
      <c r="D601" t="s">
        <v>229</v>
      </c>
      <c r="E601">
        <v>60</v>
      </c>
      <c r="F601">
        <v>438937</v>
      </c>
      <c r="G601" t="s">
        <v>49</v>
      </c>
      <c r="H601" s="1">
        <v>45582</v>
      </c>
      <c r="I601">
        <v>1400</v>
      </c>
      <c r="J601" t="s">
        <v>13544</v>
      </c>
      <c r="K601" t="s">
        <v>130</v>
      </c>
      <c r="L601">
        <v>11</v>
      </c>
      <c r="M601">
        <v>8</v>
      </c>
      <c r="N601">
        <v>17</v>
      </c>
      <c r="O601" t="s">
        <v>33</v>
      </c>
      <c r="P601" t="s">
        <v>90</v>
      </c>
      <c r="Q601">
        <v>71637</v>
      </c>
      <c r="R601" s="1">
        <v>45382</v>
      </c>
      <c r="S601" t="s">
        <v>58</v>
      </c>
      <c r="T601">
        <v>123512</v>
      </c>
      <c r="U601" t="s">
        <v>9329</v>
      </c>
      <c r="V601">
        <v>610</v>
      </c>
      <c r="W601">
        <v>1046</v>
      </c>
      <c r="X601">
        <v>3</v>
      </c>
      <c r="Y601">
        <v>1255.2</v>
      </c>
      <c r="Z601">
        <v>9</v>
      </c>
      <c r="AA601">
        <f>Zudio_sales_data[[#This Row],[Price]]*Zudio_sales_data[[#This Row],[Quantity]]</f>
        <v>3138</v>
      </c>
      <c r="AB601" s="1">
        <v>45629</v>
      </c>
      <c r="AC601">
        <f>_xlfn.DAYS(Zudio_sales_data[[#This Row],[Last Date]],Zudio_sales_data[[#This Row],[Store Open Date]])</f>
        <v>47</v>
      </c>
      <c r="AD601" t="str">
        <f>IF(Zudio_sales_data[[#This Row],[Order Date]]&lt;=Zudio_sales_data[[#This Row],[Store Open Date]],"wrong data","right data")</f>
        <v>wrong data</v>
      </c>
      <c r="AE601">
        <f>Zudio_sales_data[[#This Row],[Sales Profit]]/Zudio_sales_data[[#This Row],[Quantity]]</f>
        <v>418.40000000000003</v>
      </c>
    </row>
    <row r="602" spans="1:31" x14ac:dyDescent="0.3">
      <c r="A602" t="s">
        <v>71</v>
      </c>
      <c r="B602" t="s">
        <v>106</v>
      </c>
      <c r="C602" t="s">
        <v>39</v>
      </c>
      <c r="D602" t="s">
        <v>40</v>
      </c>
      <c r="E602">
        <v>67</v>
      </c>
      <c r="F602">
        <v>409078</v>
      </c>
      <c r="G602" t="s">
        <v>49</v>
      </c>
      <c r="H602" s="1">
        <v>45517</v>
      </c>
      <c r="I602">
        <v>950</v>
      </c>
      <c r="J602" t="s">
        <v>13955</v>
      </c>
      <c r="K602" t="s">
        <v>557</v>
      </c>
      <c r="L602">
        <v>10</v>
      </c>
      <c r="M602">
        <v>7</v>
      </c>
      <c r="N602">
        <v>10</v>
      </c>
      <c r="O602" t="s">
        <v>69</v>
      </c>
      <c r="P602" t="s">
        <v>90</v>
      </c>
      <c r="Q602">
        <v>51652</v>
      </c>
      <c r="R602" s="1">
        <v>45447</v>
      </c>
      <c r="S602" t="s">
        <v>43</v>
      </c>
      <c r="T602">
        <v>230845</v>
      </c>
      <c r="U602" t="s">
        <v>14509</v>
      </c>
      <c r="V602">
        <v>804</v>
      </c>
      <c r="W602">
        <v>2854</v>
      </c>
      <c r="X602">
        <v>3</v>
      </c>
      <c r="Y602">
        <v>3424.8</v>
      </c>
      <c r="Z602">
        <v>9</v>
      </c>
      <c r="AA602">
        <f>Zudio_sales_data[[#This Row],[Price]]*Zudio_sales_data[[#This Row],[Quantity]]</f>
        <v>8562</v>
      </c>
      <c r="AB602" s="1">
        <v>45629</v>
      </c>
      <c r="AC602">
        <f>_xlfn.DAYS(Zudio_sales_data[[#This Row],[Last Date]],Zudio_sales_data[[#This Row],[Store Open Date]])</f>
        <v>112</v>
      </c>
      <c r="AD602" t="str">
        <f>IF(Zudio_sales_data[[#This Row],[Order Date]]&lt;=Zudio_sales_data[[#This Row],[Store Open Date]],"wrong data","right data")</f>
        <v>wrong data</v>
      </c>
      <c r="AE602">
        <f>Zudio_sales_data[[#This Row],[Sales Profit]]/Zudio_sales_data[[#This Row],[Quantity]]</f>
        <v>1141.6000000000001</v>
      </c>
    </row>
    <row r="603" spans="1:31" x14ac:dyDescent="0.3">
      <c r="A603" t="s">
        <v>71</v>
      </c>
      <c r="B603" t="s">
        <v>275</v>
      </c>
      <c r="C603" t="s">
        <v>39</v>
      </c>
      <c r="D603" t="s">
        <v>82</v>
      </c>
      <c r="E603">
        <v>78</v>
      </c>
      <c r="F603">
        <v>436567</v>
      </c>
      <c r="G603" t="s">
        <v>30</v>
      </c>
      <c r="H603" s="1">
        <v>45418</v>
      </c>
      <c r="I603">
        <v>1000</v>
      </c>
      <c r="J603" t="s">
        <v>13701</v>
      </c>
      <c r="K603" t="s">
        <v>98</v>
      </c>
      <c r="L603">
        <v>11</v>
      </c>
      <c r="M603">
        <v>8</v>
      </c>
      <c r="N603">
        <v>7</v>
      </c>
      <c r="O603" t="s">
        <v>69</v>
      </c>
      <c r="P603" t="s">
        <v>62</v>
      </c>
      <c r="Q603">
        <v>10088</v>
      </c>
      <c r="R603" s="1">
        <v>45387</v>
      </c>
      <c r="S603" t="s">
        <v>63</v>
      </c>
      <c r="T603">
        <v>705221</v>
      </c>
      <c r="U603" t="s">
        <v>14510</v>
      </c>
      <c r="V603">
        <v>365</v>
      </c>
      <c r="W603">
        <v>1131</v>
      </c>
      <c r="X603">
        <v>3</v>
      </c>
      <c r="Y603">
        <v>1357.2</v>
      </c>
      <c r="Z603">
        <v>9</v>
      </c>
      <c r="AA603">
        <f>Zudio_sales_data[[#This Row],[Price]]*Zudio_sales_data[[#This Row],[Quantity]]</f>
        <v>3393</v>
      </c>
      <c r="AB603" s="1">
        <v>45629</v>
      </c>
      <c r="AC603">
        <f>_xlfn.DAYS(Zudio_sales_data[[#This Row],[Last Date]],Zudio_sales_data[[#This Row],[Store Open Date]])</f>
        <v>211</v>
      </c>
      <c r="AD603" t="str">
        <f>IF(Zudio_sales_data[[#This Row],[Order Date]]&lt;=Zudio_sales_data[[#This Row],[Store Open Date]],"wrong data","right data")</f>
        <v>wrong data</v>
      </c>
      <c r="AE603">
        <f>Zudio_sales_data[[#This Row],[Sales Profit]]/Zudio_sales_data[[#This Row],[Quantity]]</f>
        <v>452.40000000000003</v>
      </c>
    </row>
    <row r="604" spans="1:31" x14ac:dyDescent="0.3">
      <c r="A604" t="s">
        <v>139</v>
      </c>
      <c r="B604" t="s">
        <v>368</v>
      </c>
      <c r="C604" t="s">
        <v>39</v>
      </c>
      <c r="D604" t="s">
        <v>129</v>
      </c>
      <c r="E604">
        <v>10</v>
      </c>
      <c r="F604">
        <v>406728</v>
      </c>
      <c r="G604" t="s">
        <v>49</v>
      </c>
      <c r="H604" s="1">
        <v>45466</v>
      </c>
      <c r="I604">
        <v>950</v>
      </c>
      <c r="J604" t="s">
        <v>13744</v>
      </c>
      <c r="K604" t="s">
        <v>386</v>
      </c>
      <c r="L604">
        <v>10</v>
      </c>
      <c r="M604">
        <v>7</v>
      </c>
      <c r="N604">
        <v>3</v>
      </c>
      <c r="O604" t="s">
        <v>69</v>
      </c>
      <c r="P604" t="s">
        <v>52</v>
      </c>
      <c r="Q604">
        <v>81346</v>
      </c>
      <c r="R604" s="1">
        <v>45457</v>
      </c>
      <c r="S604" t="s">
        <v>43</v>
      </c>
      <c r="T604">
        <v>226103</v>
      </c>
      <c r="U604" t="s">
        <v>14511</v>
      </c>
      <c r="V604">
        <v>683</v>
      </c>
      <c r="W604">
        <v>2506</v>
      </c>
      <c r="X604">
        <v>8</v>
      </c>
      <c r="Y604">
        <v>8019.2</v>
      </c>
      <c r="Z604">
        <v>9</v>
      </c>
      <c r="AA604">
        <f>Zudio_sales_data[[#This Row],[Price]]*Zudio_sales_data[[#This Row],[Quantity]]</f>
        <v>20048</v>
      </c>
      <c r="AB604" s="1">
        <v>45629</v>
      </c>
      <c r="AC604">
        <f>_xlfn.DAYS(Zudio_sales_data[[#This Row],[Last Date]],Zudio_sales_data[[#This Row],[Store Open Date]])</f>
        <v>163</v>
      </c>
      <c r="AD604" t="str">
        <f>IF(Zudio_sales_data[[#This Row],[Order Date]]&lt;=Zudio_sales_data[[#This Row],[Store Open Date]],"wrong data","right data")</f>
        <v>wrong data</v>
      </c>
      <c r="AE604">
        <f>Zudio_sales_data[[#This Row],[Sales Profit]]/Zudio_sales_data[[#This Row],[Quantity]]</f>
        <v>1002.4</v>
      </c>
    </row>
    <row r="605" spans="1:31" x14ac:dyDescent="0.3">
      <c r="A605" t="s">
        <v>110</v>
      </c>
      <c r="B605" t="s">
        <v>257</v>
      </c>
      <c r="C605" t="s">
        <v>28</v>
      </c>
      <c r="D605" t="s">
        <v>112</v>
      </c>
      <c r="E605">
        <v>50</v>
      </c>
      <c r="F605">
        <v>436690</v>
      </c>
      <c r="G605" t="s">
        <v>30</v>
      </c>
      <c r="H605" s="1">
        <v>45473</v>
      </c>
      <c r="I605">
        <v>1000</v>
      </c>
      <c r="J605" t="s">
        <v>13545</v>
      </c>
      <c r="K605" t="s">
        <v>239</v>
      </c>
      <c r="L605">
        <v>9</v>
      </c>
      <c r="M605">
        <v>8</v>
      </c>
      <c r="N605">
        <v>5</v>
      </c>
      <c r="O605" t="s">
        <v>69</v>
      </c>
      <c r="P605" t="s">
        <v>34</v>
      </c>
      <c r="Q605">
        <v>45608</v>
      </c>
      <c r="R605" s="1">
        <v>45364</v>
      </c>
      <c r="S605" t="s">
        <v>58</v>
      </c>
      <c r="T605">
        <v>959446</v>
      </c>
      <c r="U605" t="s">
        <v>14512</v>
      </c>
      <c r="V605">
        <v>551</v>
      </c>
      <c r="W605">
        <v>2986</v>
      </c>
      <c r="X605">
        <v>6</v>
      </c>
      <c r="Y605">
        <v>7166.4</v>
      </c>
      <c r="Z605">
        <v>11</v>
      </c>
      <c r="AA605">
        <f>Zudio_sales_data[[#This Row],[Price]]*Zudio_sales_data[[#This Row],[Quantity]]</f>
        <v>17916</v>
      </c>
      <c r="AB605" s="1">
        <v>45629</v>
      </c>
      <c r="AC605">
        <f>_xlfn.DAYS(Zudio_sales_data[[#This Row],[Last Date]],Zudio_sales_data[[#This Row],[Store Open Date]])</f>
        <v>156</v>
      </c>
      <c r="AD605" t="str">
        <f>IF(Zudio_sales_data[[#This Row],[Order Date]]&lt;=Zudio_sales_data[[#This Row],[Store Open Date]],"wrong data","right data")</f>
        <v>wrong data</v>
      </c>
      <c r="AE605">
        <f>Zudio_sales_data[[#This Row],[Sales Profit]]/Zudio_sales_data[[#This Row],[Quantity]]</f>
        <v>1194.3999999999999</v>
      </c>
    </row>
    <row r="606" spans="1:31" x14ac:dyDescent="0.3">
      <c r="A606" t="s">
        <v>139</v>
      </c>
      <c r="B606" t="s">
        <v>170</v>
      </c>
      <c r="C606" t="s">
        <v>47</v>
      </c>
      <c r="D606" t="s">
        <v>129</v>
      </c>
      <c r="E606">
        <v>4</v>
      </c>
      <c r="F606">
        <v>417068</v>
      </c>
      <c r="G606" t="s">
        <v>30</v>
      </c>
      <c r="H606" s="1">
        <v>45521</v>
      </c>
      <c r="I606">
        <v>800</v>
      </c>
      <c r="J606" t="s">
        <v>13872</v>
      </c>
      <c r="K606" t="s">
        <v>350</v>
      </c>
      <c r="L606">
        <v>9</v>
      </c>
      <c r="M606">
        <v>8</v>
      </c>
      <c r="N606">
        <v>6</v>
      </c>
      <c r="O606" t="s">
        <v>33</v>
      </c>
      <c r="P606" t="s">
        <v>90</v>
      </c>
      <c r="Q606">
        <v>71514</v>
      </c>
      <c r="R606" s="1">
        <v>45314</v>
      </c>
      <c r="S606" t="s">
        <v>85</v>
      </c>
      <c r="T606">
        <v>124531</v>
      </c>
      <c r="U606" t="s">
        <v>14513</v>
      </c>
      <c r="V606">
        <v>652</v>
      </c>
      <c r="W606">
        <v>1516</v>
      </c>
      <c r="X606">
        <v>7</v>
      </c>
      <c r="Y606">
        <v>4244.8</v>
      </c>
      <c r="Z606">
        <v>11</v>
      </c>
      <c r="AA606">
        <f>Zudio_sales_data[[#This Row],[Price]]*Zudio_sales_data[[#This Row],[Quantity]]</f>
        <v>10612</v>
      </c>
      <c r="AB606" s="1">
        <v>45629</v>
      </c>
      <c r="AC606">
        <f>_xlfn.DAYS(Zudio_sales_data[[#This Row],[Last Date]],Zudio_sales_data[[#This Row],[Store Open Date]])</f>
        <v>108</v>
      </c>
      <c r="AD606" t="str">
        <f>IF(Zudio_sales_data[[#This Row],[Order Date]]&lt;=Zudio_sales_data[[#This Row],[Store Open Date]],"wrong data","right data")</f>
        <v>wrong data</v>
      </c>
      <c r="AE606">
        <f>Zudio_sales_data[[#This Row],[Sales Profit]]/Zudio_sales_data[[#This Row],[Quantity]]</f>
        <v>606.4</v>
      </c>
    </row>
    <row r="607" spans="1:31" x14ac:dyDescent="0.3">
      <c r="A607" t="s">
        <v>117</v>
      </c>
      <c r="B607" t="s">
        <v>106</v>
      </c>
      <c r="C607" t="s">
        <v>47</v>
      </c>
      <c r="D607" t="s">
        <v>29</v>
      </c>
      <c r="E607">
        <v>52</v>
      </c>
      <c r="F607">
        <v>413850</v>
      </c>
      <c r="G607" t="s">
        <v>30</v>
      </c>
      <c r="H607" s="1">
        <v>45406</v>
      </c>
      <c r="I607">
        <v>950</v>
      </c>
      <c r="J607" t="s">
        <v>13748</v>
      </c>
      <c r="K607" t="s">
        <v>736</v>
      </c>
      <c r="L607">
        <v>10</v>
      </c>
      <c r="M607">
        <v>9</v>
      </c>
      <c r="N607">
        <v>9</v>
      </c>
      <c r="O607" t="s">
        <v>33</v>
      </c>
      <c r="P607" t="s">
        <v>90</v>
      </c>
      <c r="Q607">
        <v>48895</v>
      </c>
      <c r="R607" s="1">
        <v>45385</v>
      </c>
      <c r="S607" t="s">
        <v>63</v>
      </c>
      <c r="T607">
        <v>845151</v>
      </c>
      <c r="U607" t="s">
        <v>14514</v>
      </c>
      <c r="V607">
        <v>285</v>
      </c>
      <c r="W607">
        <v>2291</v>
      </c>
      <c r="X607">
        <v>5</v>
      </c>
      <c r="Y607">
        <v>4582</v>
      </c>
      <c r="Z607">
        <v>11</v>
      </c>
      <c r="AA607">
        <f>Zudio_sales_data[[#This Row],[Price]]*Zudio_sales_data[[#This Row],[Quantity]]</f>
        <v>11455</v>
      </c>
      <c r="AB607" s="1">
        <v>45629</v>
      </c>
      <c r="AC607">
        <f>_xlfn.DAYS(Zudio_sales_data[[#This Row],[Last Date]],Zudio_sales_data[[#This Row],[Store Open Date]])</f>
        <v>223</v>
      </c>
      <c r="AD607" t="str">
        <f>IF(Zudio_sales_data[[#This Row],[Order Date]]&lt;=Zudio_sales_data[[#This Row],[Store Open Date]],"wrong data","right data")</f>
        <v>wrong data</v>
      </c>
      <c r="AE607">
        <f>Zudio_sales_data[[#This Row],[Sales Profit]]/Zudio_sales_data[[#This Row],[Quantity]]</f>
        <v>916.4</v>
      </c>
    </row>
    <row r="608" spans="1:31" x14ac:dyDescent="0.3">
      <c r="A608" t="s">
        <v>55</v>
      </c>
      <c r="B608" t="s">
        <v>46</v>
      </c>
      <c r="C608" t="s">
        <v>28</v>
      </c>
      <c r="D608" t="s">
        <v>40</v>
      </c>
      <c r="E608">
        <v>64</v>
      </c>
      <c r="F608">
        <v>420004</v>
      </c>
      <c r="G608" t="s">
        <v>30</v>
      </c>
      <c r="H608" s="1">
        <v>45377</v>
      </c>
      <c r="I608">
        <v>1400</v>
      </c>
      <c r="J608" t="s">
        <v>13884</v>
      </c>
      <c r="K608" t="s">
        <v>481</v>
      </c>
      <c r="L608">
        <v>9</v>
      </c>
      <c r="M608">
        <v>8</v>
      </c>
      <c r="N608">
        <v>19</v>
      </c>
      <c r="O608" t="s">
        <v>33</v>
      </c>
      <c r="P608" t="s">
        <v>34</v>
      </c>
      <c r="Q608">
        <v>24518</v>
      </c>
      <c r="R608" s="1">
        <v>45329</v>
      </c>
      <c r="S608" t="s">
        <v>91</v>
      </c>
      <c r="T608">
        <v>141906</v>
      </c>
      <c r="U608" t="s">
        <v>2478</v>
      </c>
      <c r="V608">
        <v>830</v>
      </c>
      <c r="W608">
        <v>2982</v>
      </c>
      <c r="X608">
        <v>4</v>
      </c>
      <c r="Y608">
        <v>4771.2</v>
      </c>
      <c r="Z608">
        <v>11</v>
      </c>
      <c r="AA608">
        <f>Zudio_sales_data[[#This Row],[Price]]*Zudio_sales_data[[#This Row],[Quantity]]</f>
        <v>11928</v>
      </c>
      <c r="AB608" s="1">
        <v>45629</v>
      </c>
      <c r="AC608">
        <f>_xlfn.DAYS(Zudio_sales_data[[#This Row],[Last Date]],Zudio_sales_data[[#This Row],[Store Open Date]])</f>
        <v>252</v>
      </c>
      <c r="AD608" t="str">
        <f>IF(Zudio_sales_data[[#This Row],[Order Date]]&lt;=Zudio_sales_data[[#This Row],[Store Open Date]],"wrong data","right data")</f>
        <v>wrong data</v>
      </c>
      <c r="AE608">
        <f>Zudio_sales_data[[#This Row],[Sales Profit]]/Zudio_sales_data[[#This Row],[Quantity]]</f>
        <v>1192.8</v>
      </c>
    </row>
    <row r="609" spans="1:31" x14ac:dyDescent="0.3">
      <c r="A609" t="s">
        <v>71</v>
      </c>
      <c r="B609" t="s">
        <v>65</v>
      </c>
      <c r="C609" t="s">
        <v>28</v>
      </c>
      <c r="D609" t="s">
        <v>29</v>
      </c>
      <c r="E609">
        <v>11</v>
      </c>
      <c r="F609">
        <v>415381</v>
      </c>
      <c r="G609" t="s">
        <v>30</v>
      </c>
      <c r="H609" s="1">
        <v>45502</v>
      </c>
      <c r="I609">
        <v>1400</v>
      </c>
      <c r="J609" t="s">
        <v>13688</v>
      </c>
      <c r="K609" t="s">
        <v>582</v>
      </c>
      <c r="L609">
        <v>10</v>
      </c>
      <c r="M609">
        <v>7</v>
      </c>
      <c r="N609">
        <v>18</v>
      </c>
      <c r="O609" t="s">
        <v>69</v>
      </c>
      <c r="P609" t="s">
        <v>34</v>
      </c>
      <c r="Q609">
        <v>22692</v>
      </c>
      <c r="R609" s="1">
        <v>45302</v>
      </c>
      <c r="S609" t="s">
        <v>85</v>
      </c>
      <c r="T609">
        <v>276349</v>
      </c>
      <c r="U609" t="s">
        <v>3470</v>
      </c>
      <c r="V609">
        <v>655</v>
      </c>
      <c r="W609">
        <v>2122</v>
      </c>
      <c r="X609">
        <v>6</v>
      </c>
      <c r="Y609">
        <v>5092.8</v>
      </c>
      <c r="Z609">
        <v>9</v>
      </c>
      <c r="AA609">
        <f>Zudio_sales_data[[#This Row],[Price]]*Zudio_sales_data[[#This Row],[Quantity]]</f>
        <v>12732</v>
      </c>
      <c r="AB609" s="1">
        <v>45629</v>
      </c>
      <c r="AC609">
        <f>_xlfn.DAYS(Zudio_sales_data[[#This Row],[Last Date]],Zudio_sales_data[[#This Row],[Store Open Date]])</f>
        <v>127</v>
      </c>
      <c r="AD609" t="str">
        <f>IF(Zudio_sales_data[[#This Row],[Order Date]]&lt;=Zudio_sales_data[[#This Row],[Store Open Date]],"wrong data","right data")</f>
        <v>wrong data</v>
      </c>
      <c r="AE609">
        <f>Zudio_sales_data[[#This Row],[Sales Profit]]/Zudio_sales_data[[#This Row],[Quantity]]</f>
        <v>848.80000000000007</v>
      </c>
    </row>
    <row r="610" spans="1:31" x14ac:dyDescent="0.3">
      <c r="A610" t="s">
        <v>37</v>
      </c>
      <c r="B610" t="s">
        <v>100</v>
      </c>
      <c r="C610" t="s">
        <v>28</v>
      </c>
      <c r="D610" t="s">
        <v>87</v>
      </c>
      <c r="E610">
        <v>87</v>
      </c>
      <c r="F610">
        <v>404959</v>
      </c>
      <c r="G610" t="s">
        <v>49</v>
      </c>
      <c r="H610" s="1">
        <v>45594</v>
      </c>
      <c r="I610">
        <v>800</v>
      </c>
      <c r="J610" t="s">
        <v>6588</v>
      </c>
      <c r="K610" t="s">
        <v>758</v>
      </c>
      <c r="L610">
        <v>10</v>
      </c>
      <c r="M610">
        <v>9</v>
      </c>
      <c r="N610">
        <v>7</v>
      </c>
      <c r="O610" t="s">
        <v>69</v>
      </c>
      <c r="P610" t="s">
        <v>34</v>
      </c>
      <c r="Q610">
        <v>20351</v>
      </c>
      <c r="R610" s="1">
        <v>45477</v>
      </c>
      <c r="S610" t="s">
        <v>95</v>
      </c>
      <c r="T610">
        <v>329346</v>
      </c>
      <c r="U610" t="s">
        <v>14515</v>
      </c>
      <c r="V610">
        <v>799</v>
      </c>
      <c r="W610">
        <v>2642</v>
      </c>
      <c r="X610">
        <v>2</v>
      </c>
      <c r="Y610">
        <v>2113.6</v>
      </c>
      <c r="Z610">
        <v>11</v>
      </c>
      <c r="AA610">
        <f>Zudio_sales_data[[#This Row],[Price]]*Zudio_sales_data[[#This Row],[Quantity]]</f>
        <v>5284</v>
      </c>
      <c r="AB610" s="1">
        <v>45629</v>
      </c>
      <c r="AC610">
        <f>_xlfn.DAYS(Zudio_sales_data[[#This Row],[Last Date]],Zudio_sales_data[[#This Row],[Store Open Date]])</f>
        <v>35</v>
      </c>
      <c r="AD610" t="str">
        <f>IF(Zudio_sales_data[[#This Row],[Order Date]]&lt;=Zudio_sales_data[[#This Row],[Store Open Date]],"wrong data","right data")</f>
        <v>wrong data</v>
      </c>
      <c r="AE610">
        <f>Zudio_sales_data[[#This Row],[Sales Profit]]/Zudio_sales_data[[#This Row],[Quantity]]</f>
        <v>1056.8</v>
      </c>
    </row>
    <row r="611" spans="1:31" x14ac:dyDescent="0.3">
      <c r="A611" t="s">
        <v>37</v>
      </c>
      <c r="B611" t="s">
        <v>225</v>
      </c>
      <c r="C611" t="s">
        <v>39</v>
      </c>
      <c r="D611" t="s">
        <v>40</v>
      </c>
      <c r="E611">
        <v>25</v>
      </c>
      <c r="F611">
        <v>438861</v>
      </c>
      <c r="G611" t="s">
        <v>30</v>
      </c>
      <c r="H611" s="1">
        <v>45504</v>
      </c>
      <c r="I611">
        <v>1000</v>
      </c>
      <c r="J611" t="s">
        <v>13826</v>
      </c>
      <c r="K611" t="s">
        <v>1025</v>
      </c>
      <c r="L611">
        <v>11</v>
      </c>
      <c r="M611">
        <v>8</v>
      </c>
      <c r="N611">
        <v>7</v>
      </c>
      <c r="O611" t="s">
        <v>33</v>
      </c>
      <c r="P611" t="s">
        <v>52</v>
      </c>
      <c r="Q611">
        <v>89245</v>
      </c>
      <c r="R611" s="1">
        <v>45386</v>
      </c>
      <c r="S611" t="s">
        <v>63</v>
      </c>
      <c r="T611">
        <v>309633</v>
      </c>
      <c r="U611" t="s">
        <v>1797</v>
      </c>
      <c r="V611">
        <v>207</v>
      </c>
      <c r="W611">
        <v>1212</v>
      </c>
      <c r="X611">
        <v>8</v>
      </c>
      <c r="Y611">
        <v>3878.4</v>
      </c>
      <c r="Z611">
        <v>9</v>
      </c>
      <c r="AA611">
        <f>Zudio_sales_data[[#This Row],[Price]]*Zudio_sales_data[[#This Row],[Quantity]]</f>
        <v>9696</v>
      </c>
      <c r="AB611" s="1">
        <v>45629</v>
      </c>
      <c r="AC611">
        <f>_xlfn.DAYS(Zudio_sales_data[[#This Row],[Last Date]],Zudio_sales_data[[#This Row],[Store Open Date]])</f>
        <v>125</v>
      </c>
      <c r="AD611" t="str">
        <f>IF(Zudio_sales_data[[#This Row],[Order Date]]&lt;=Zudio_sales_data[[#This Row],[Store Open Date]],"wrong data","right data")</f>
        <v>wrong data</v>
      </c>
      <c r="AE611">
        <f>Zudio_sales_data[[#This Row],[Sales Profit]]/Zudio_sales_data[[#This Row],[Quantity]]</f>
        <v>484.8</v>
      </c>
    </row>
    <row r="612" spans="1:31" x14ac:dyDescent="0.3">
      <c r="A612" t="s">
        <v>139</v>
      </c>
      <c r="B612" t="s">
        <v>334</v>
      </c>
      <c r="C612" t="s">
        <v>28</v>
      </c>
      <c r="D612" t="s">
        <v>229</v>
      </c>
      <c r="E612">
        <v>52</v>
      </c>
      <c r="F612">
        <v>410187</v>
      </c>
      <c r="G612" t="s">
        <v>30</v>
      </c>
      <c r="H612" s="1">
        <v>45543</v>
      </c>
      <c r="I612">
        <v>950</v>
      </c>
      <c r="J612" t="s">
        <v>13665</v>
      </c>
      <c r="K612" t="s">
        <v>114</v>
      </c>
      <c r="L612">
        <v>9</v>
      </c>
      <c r="M612">
        <v>8</v>
      </c>
      <c r="N612">
        <v>8</v>
      </c>
      <c r="O612" t="s">
        <v>33</v>
      </c>
      <c r="P612" t="s">
        <v>52</v>
      </c>
      <c r="Q612">
        <v>33475</v>
      </c>
      <c r="R612" s="1">
        <v>45385</v>
      </c>
      <c r="S612" t="s">
        <v>63</v>
      </c>
      <c r="T612">
        <v>153992</v>
      </c>
      <c r="U612" t="s">
        <v>14516</v>
      </c>
      <c r="V612">
        <v>472</v>
      </c>
      <c r="W612">
        <v>610</v>
      </c>
      <c r="X612">
        <v>8</v>
      </c>
      <c r="Y612">
        <v>1952</v>
      </c>
      <c r="Z612">
        <v>11</v>
      </c>
      <c r="AA612">
        <f>Zudio_sales_data[[#This Row],[Price]]*Zudio_sales_data[[#This Row],[Quantity]]</f>
        <v>4880</v>
      </c>
      <c r="AB612" s="1">
        <v>45629</v>
      </c>
      <c r="AC612">
        <f>_xlfn.DAYS(Zudio_sales_data[[#This Row],[Last Date]],Zudio_sales_data[[#This Row],[Store Open Date]])</f>
        <v>86</v>
      </c>
      <c r="AD612" t="str">
        <f>IF(Zudio_sales_data[[#This Row],[Order Date]]&lt;=Zudio_sales_data[[#This Row],[Store Open Date]],"wrong data","right data")</f>
        <v>wrong data</v>
      </c>
      <c r="AE612">
        <f>Zudio_sales_data[[#This Row],[Sales Profit]]/Zudio_sales_data[[#This Row],[Quantity]]</f>
        <v>244</v>
      </c>
    </row>
    <row r="613" spans="1:31" x14ac:dyDescent="0.3">
      <c r="A613" t="s">
        <v>139</v>
      </c>
      <c r="B613" t="s">
        <v>286</v>
      </c>
      <c r="C613" t="s">
        <v>39</v>
      </c>
      <c r="D613" t="s">
        <v>87</v>
      </c>
      <c r="E613">
        <v>65</v>
      </c>
      <c r="F613">
        <v>426023</v>
      </c>
      <c r="G613" t="s">
        <v>30</v>
      </c>
      <c r="H613" s="1">
        <v>45583</v>
      </c>
      <c r="I613">
        <v>950</v>
      </c>
      <c r="J613" t="s">
        <v>4059</v>
      </c>
      <c r="K613" t="s">
        <v>494</v>
      </c>
      <c r="L613">
        <v>10</v>
      </c>
      <c r="M613">
        <v>9</v>
      </c>
      <c r="N613">
        <v>14</v>
      </c>
      <c r="O613" t="s">
        <v>69</v>
      </c>
      <c r="P613" t="s">
        <v>90</v>
      </c>
      <c r="Q613">
        <v>24998</v>
      </c>
      <c r="R613" s="1">
        <v>45309</v>
      </c>
      <c r="S613" t="s">
        <v>85</v>
      </c>
      <c r="T613">
        <v>142158</v>
      </c>
      <c r="U613" t="s">
        <v>14517</v>
      </c>
      <c r="V613">
        <v>671</v>
      </c>
      <c r="W613">
        <v>1667</v>
      </c>
      <c r="X613">
        <v>5</v>
      </c>
      <c r="Y613">
        <v>3334</v>
      </c>
      <c r="Z613">
        <v>11</v>
      </c>
      <c r="AA613">
        <f>Zudio_sales_data[[#This Row],[Price]]*Zudio_sales_data[[#This Row],[Quantity]]</f>
        <v>8335</v>
      </c>
      <c r="AB613" s="1">
        <v>45629</v>
      </c>
      <c r="AC613">
        <f>_xlfn.DAYS(Zudio_sales_data[[#This Row],[Last Date]],Zudio_sales_data[[#This Row],[Store Open Date]])</f>
        <v>46</v>
      </c>
      <c r="AD613" t="str">
        <f>IF(Zudio_sales_data[[#This Row],[Order Date]]&lt;=Zudio_sales_data[[#This Row],[Store Open Date]],"wrong data","right data")</f>
        <v>wrong data</v>
      </c>
      <c r="AE613">
        <f>Zudio_sales_data[[#This Row],[Sales Profit]]/Zudio_sales_data[[#This Row],[Quantity]]</f>
        <v>666.8</v>
      </c>
    </row>
    <row r="614" spans="1:31" x14ac:dyDescent="0.3">
      <c r="A614" t="s">
        <v>55</v>
      </c>
      <c r="B614" t="s">
        <v>257</v>
      </c>
      <c r="C614" t="s">
        <v>39</v>
      </c>
      <c r="D614" t="s">
        <v>48</v>
      </c>
      <c r="E614">
        <v>23</v>
      </c>
      <c r="F614">
        <v>434856</v>
      </c>
      <c r="G614" t="s">
        <v>30</v>
      </c>
      <c r="H614" s="1">
        <v>45357</v>
      </c>
      <c r="I614">
        <v>1200</v>
      </c>
      <c r="J614" t="s">
        <v>13616</v>
      </c>
      <c r="K614" t="s">
        <v>165</v>
      </c>
      <c r="L614">
        <v>10</v>
      </c>
      <c r="M614">
        <v>7</v>
      </c>
      <c r="N614">
        <v>10</v>
      </c>
      <c r="O614" t="s">
        <v>33</v>
      </c>
      <c r="P614" t="s">
        <v>90</v>
      </c>
      <c r="Q614">
        <v>81141</v>
      </c>
      <c r="R614" s="1">
        <v>45293</v>
      </c>
      <c r="S614" t="s">
        <v>85</v>
      </c>
      <c r="T614">
        <v>188309</v>
      </c>
      <c r="U614" t="s">
        <v>14518</v>
      </c>
      <c r="V614">
        <v>639</v>
      </c>
      <c r="W614">
        <v>624</v>
      </c>
      <c r="X614">
        <v>6</v>
      </c>
      <c r="Y614">
        <v>1497.6</v>
      </c>
      <c r="Z614">
        <v>9</v>
      </c>
      <c r="AA614">
        <f>Zudio_sales_data[[#This Row],[Price]]*Zudio_sales_data[[#This Row],[Quantity]]</f>
        <v>3744</v>
      </c>
      <c r="AB614" s="1">
        <v>45629</v>
      </c>
      <c r="AC614">
        <f>_xlfn.DAYS(Zudio_sales_data[[#This Row],[Last Date]],Zudio_sales_data[[#This Row],[Store Open Date]])</f>
        <v>272</v>
      </c>
      <c r="AD614" t="str">
        <f>IF(Zudio_sales_data[[#This Row],[Order Date]]&lt;=Zudio_sales_data[[#This Row],[Store Open Date]],"wrong data","right data")</f>
        <v>wrong data</v>
      </c>
      <c r="AE614">
        <f>Zudio_sales_data[[#This Row],[Sales Profit]]/Zudio_sales_data[[#This Row],[Quantity]]</f>
        <v>249.6</v>
      </c>
    </row>
    <row r="615" spans="1:31" x14ac:dyDescent="0.3">
      <c r="A615" t="s">
        <v>110</v>
      </c>
      <c r="B615" t="s">
        <v>263</v>
      </c>
      <c r="C615" t="s">
        <v>39</v>
      </c>
      <c r="D615" t="s">
        <v>40</v>
      </c>
      <c r="E615">
        <v>75</v>
      </c>
      <c r="F615">
        <v>434567</v>
      </c>
      <c r="G615" t="s">
        <v>49</v>
      </c>
      <c r="H615" s="1">
        <v>45494</v>
      </c>
      <c r="I615">
        <v>1000</v>
      </c>
      <c r="J615" t="s">
        <v>13896</v>
      </c>
      <c r="K615" t="s">
        <v>339</v>
      </c>
      <c r="L615">
        <v>10</v>
      </c>
      <c r="M615">
        <v>7</v>
      </c>
      <c r="N615">
        <v>15</v>
      </c>
      <c r="O615" t="s">
        <v>69</v>
      </c>
      <c r="P615" t="s">
        <v>62</v>
      </c>
      <c r="Q615">
        <v>78989</v>
      </c>
      <c r="R615" s="1">
        <v>45353</v>
      </c>
      <c r="S615" t="s">
        <v>58</v>
      </c>
      <c r="T615">
        <v>595102</v>
      </c>
      <c r="U615" t="s">
        <v>14519</v>
      </c>
      <c r="V615">
        <v>292</v>
      </c>
      <c r="W615">
        <v>2623</v>
      </c>
      <c r="X615">
        <v>2</v>
      </c>
      <c r="Y615">
        <v>2098.4</v>
      </c>
      <c r="Z615">
        <v>9</v>
      </c>
      <c r="AA615">
        <f>Zudio_sales_data[[#This Row],[Price]]*Zudio_sales_data[[#This Row],[Quantity]]</f>
        <v>5246</v>
      </c>
      <c r="AB615" s="1">
        <v>45629</v>
      </c>
      <c r="AC615">
        <f>_xlfn.DAYS(Zudio_sales_data[[#This Row],[Last Date]],Zudio_sales_data[[#This Row],[Store Open Date]])</f>
        <v>135</v>
      </c>
      <c r="AD615" t="str">
        <f>IF(Zudio_sales_data[[#This Row],[Order Date]]&lt;=Zudio_sales_data[[#This Row],[Store Open Date]],"wrong data","right data")</f>
        <v>wrong data</v>
      </c>
      <c r="AE615">
        <f>Zudio_sales_data[[#This Row],[Sales Profit]]/Zudio_sales_data[[#This Row],[Quantity]]</f>
        <v>1049.2</v>
      </c>
    </row>
    <row r="616" spans="1:31" x14ac:dyDescent="0.3">
      <c r="A616" t="s">
        <v>110</v>
      </c>
      <c r="B616" t="s">
        <v>225</v>
      </c>
      <c r="C616" t="s">
        <v>47</v>
      </c>
      <c r="D616" t="s">
        <v>82</v>
      </c>
      <c r="E616">
        <v>97</v>
      </c>
      <c r="F616">
        <v>405175</v>
      </c>
      <c r="G616" t="s">
        <v>30</v>
      </c>
      <c r="H616" s="1">
        <v>45573</v>
      </c>
      <c r="I616">
        <v>800</v>
      </c>
      <c r="J616" t="s">
        <v>13981</v>
      </c>
      <c r="K616" t="s">
        <v>261</v>
      </c>
      <c r="L616">
        <v>9</v>
      </c>
      <c r="M616">
        <v>8</v>
      </c>
      <c r="N616">
        <v>18</v>
      </c>
      <c r="O616" t="s">
        <v>69</v>
      </c>
      <c r="P616" t="s">
        <v>90</v>
      </c>
      <c r="Q616">
        <v>48108</v>
      </c>
      <c r="R616" s="1">
        <v>45374</v>
      </c>
      <c r="S616" t="s">
        <v>58</v>
      </c>
      <c r="T616">
        <v>595818</v>
      </c>
      <c r="U616" t="s">
        <v>14520</v>
      </c>
      <c r="V616">
        <v>784</v>
      </c>
      <c r="W616">
        <v>1365</v>
      </c>
      <c r="X616">
        <v>8</v>
      </c>
      <c r="Y616">
        <v>4368</v>
      </c>
      <c r="Z616">
        <v>11</v>
      </c>
      <c r="AA616">
        <f>Zudio_sales_data[[#This Row],[Price]]*Zudio_sales_data[[#This Row],[Quantity]]</f>
        <v>10920</v>
      </c>
      <c r="AB616" s="1">
        <v>45629</v>
      </c>
      <c r="AC616">
        <f>_xlfn.DAYS(Zudio_sales_data[[#This Row],[Last Date]],Zudio_sales_data[[#This Row],[Store Open Date]])</f>
        <v>56</v>
      </c>
      <c r="AD616" t="str">
        <f>IF(Zudio_sales_data[[#This Row],[Order Date]]&lt;=Zudio_sales_data[[#This Row],[Store Open Date]],"wrong data","right data")</f>
        <v>wrong data</v>
      </c>
      <c r="AE616">
        <f>Zudio_sales_data[[#This Row],[Sales Profit]]/Zudio_sales_data[[#This Row],[Quantity]]</f>
        <v>546</v>
      </c>
    </row>
    <row r="617" spans="1:31" x14ac:dyDescent="0.3">
      <c r="A617" t="s">
        <v>117</v>
      </c>
      <c r="B617" t="s">
        <v>132</v>
      </c>
      <c r="C617" t="s">
        <v>47</v>
      </c>
      <c r="D617" t="s">
        <v>229</v>
      </c>
      <c r="E617">
        <v>99</v>
      </c>
      <c r="F617">
        <v>432212</v>
      </c>
      <c r="G617" t="s">
        <v>49</v>
      </c>
      <c r="H617" s="1">
        <v>45337</v>
      </c>
      <c r="I617">
        <v>1400</v>
      </c>
      <c r="J617" t="s">
        <v>13552</v>
      </c>
      <c r="K617" t="s">
        <v>103</v>
      </c>
      <c r="L617">
        <v>10</v>
      </c>
      <c r="M617">
        <v>9</v>
      </c>
      <c r="N617">
        <v>12</v>
      </c>
      <c r="O617" t="s">
        <v>69</v>
      </c>
      <c r="P617" t="s">
        <v>34</v>
      </c>
      <c r="Q617">
        <v>60306</v>
      </c>
      <c r="R617" s="1">
        <v>45330</v>
      </c>
      <c r="S617" t="s">
        <v>91</v>
      </c>
      <c r="T617">
        <v>824982</v>
      </c>
      <c r="U617" t="s">
        <v>14521</v>
      </c>
      <c r="V617">
        <v>252</v>
      </c>
      <c r="W617">
        <v>2110</v>
      </c>
      <c r="X617">
        <v>2</v>
      </c>
      <c r="Y617">
        <v>1688</v>
      </c>
      <c r="Z617">
        <v>11</v>
      </c>
      <c r="AA617">
        <f>Zudio_sales_data[[#This Row],[Price]]*Zudio_sales_data[[#This Row],[Quantity]]</f>
        <v>4220</v>
      </c>
      <c r="AB617" s="1">
        <v>45629</v>
      </c>
      <c r="AC617">
        <f>_xlfn.DAYS(Zudio_sales_data[[#This Row],[Last Date]],Zudio_sales_data[[#This Row],[Store Open Date]])</f>
        <v>292</v>
      </c>
      <c r="AD617" t="str">
        <f>IF(Zudio_sales_data[[#This Row],[Order Date]]&lt;=Zudio_sales_data[[#This Row],[Store Open Date]],"wrong data","right data")</f>
        <v>wrong data</v>
      </c>
      <c r="AE617">
        <f>Zudio_sales_data[[#This Row],[Sales Profit]]/Zudio_sales_data[[#This Row],[Quantity]]</f>
        <v>844</v>
      </c>
    </row>
    <row r="618" spans="1:31" x14ac:dyDescent="0.3">
      <c r="A618" t="s">
        <v>139</v>
      </c>
      <c r="B618" t="s">
        <v>263</v>
      </c>
      <c r="C618" t="s">
        <v>28</v>
      </c>
      <c r="D618" t="s">
        <v>40</v>
      </c>
      <c r="E618">
        <v>55</v>
      </c>
      <c r="F618">
        <v>403617</v>
      </c>
      <c r="G618" t="s">
        <v>30</v>
      </c>
      <c r="H618" s="1">
        <v>45616</v>
      </c>
      <c r="I618">
        <v>1100</v>
      </c>
      <c r="J618" t="s">
        <v>13721</v>
      </c>
      <c r="K618" t="s">
        <v>456</v>
      </c>
      <c r="L618">
        <v>9</v>
      </c>
      <c r="M618">
        <v>8</v>
      </c>
      <c r="N618">
        <v>20</v>
      </c>
      <c r="O618" t="s">
        <v>69</v>
      </c>
      <c r="P618" t="s">
        <v>52</v>
      </c>
      <c r="Q618">
        <v>10032</v>
      </c>
      <c r="R618" s="1">
        <v>45540</v>
      </c>
      <c r="S618" t="s">
        <v>131</v>
      </c>
      <c r="T618">
        <v>467463</v>
      </c>
      <c r="U618" t="s">
        <v>14522</v>
      </c>
      <c r="V618">
        <v>525</v>
      </c>
      <c r="W618">
        <v>2529</v>
      </c>
      <c r="X618">
        <v>2</v>
      </c>
      <c r="Y618">
        <v>2023.2</v>
      </c>
      <c r="Z618">
        <v>11</v>
      </c>
      <c r="AA618">
        <f>Zudio_sales_data[[#This Row],[Price]]*Zudio_sales_data[[#This Row],[Quantity]]</f>
        <v>5058</v>
      </c>
      <c r="AB618" s="1">
        <v>45629</v>
      </c>
      <c r="AC618">
        <f>_xlfn.DAYS(Zudio_sales_data[[#This Row],[Last Date]],Zudio_sales_data[[#This Row],[Store Open Date]])</f>
        <v>13</v>
      </c>
      <c r="AD618" t="str">
        <f>IF(Zudio_sales_data[[#This Row],[Order Date]]&lt;=Zudio_sales_data[[#This Row],[Store Open Date]],"wrong data","right data")</f>
        <v>wrong data</v>
      </c>
      <c r="AE618">
        <f>Zudio_sales_data[[#This Row],[Sales Profit]]/Zudio_sales_data[[#This Row],[Quantity]]</f>
        <v>1011.6</v>
      </c>
    </row>
    <row r="619" spans="1:31" x14ac:dyDescent="0.3">
      <c r="A619" t="s">
        <v>139</v>
      </c>
      <c r="B619" t="s">
        <v>362</v>
      </c>
      <c r="C619" t="s">
        <v>28</v>
      </c>
      <c r="D619" t="s">
        <v>112</v>
      </c>
      <c r="E619">
        <v>28</v>
      </c>
      <c r="F619">
        <v>413618</v>
      </c>
      <c r="G619" t="s">
        <v>30</v>
      </c>
      <c r="H619" s="1">
        <v>45459</v>
      </c>
      <c r="I619">
        <v>1300</v>
      </c>
      <c r="J619" t="s">
        <v>13699</v>
      </c>
      <c r="K619" t="s">
        <v>469</v>
      </c>
      <c r="L619">
        <v>11</v>
      </c>
      <c r="M619">
        <v>8</v>
      </c>
      <c r="N619">
        <v>9</v>
      </c>
      <c r="O619" t="s">
        <v>33</v>
      </c>
      <c r="P619" t="s">
        <v>62</v>
      </c>
      <c r="Q619">
        <v>44128</v>
      </c>
      <c r="R619" s="1">
        <v>45430</v>
      </c>
      <c r="S619" t="s">
        <v>104</v>
      </c>
      <c r="T619">
        <v>634591</v>
      </c>
      <c r="U619" t="s">
        <v>14523</v>
      </c>
      <c r="V619">
        <v>970</v>
      </c>
      <c r="W619">
        <v>1575</v>
      </c>
      <c r="X619">
        <v>8</v>
      </c>
      <c r="Y619">
        <v>5040</v>
      </c>
      <c r="Z619">
        <v>9</v>
      </c>
      <c r="AA619">
        <f>Zudio_sales_data[[#This Row],[Price]]*Zudio_sales_data[[#This Row],[Quantity]]</f>
        <v>12600</v>
      </c>
      <c r="AB619" s="1">
        <v>45629</v>
      </c>
      <c r="AC619">
        <f>_xlfn.DAYS(Zudio_sales_data[[#This Row],[Last Date]],Zudio_sales_data[[#This Row],[Store Open Date]])</f>
        <v>170</v>
      </c>
      <c r="AD619" t="str">
        <f>IF(Zudio_sales_data[[#This Row],[Order Date]]&lt;=Zudio_sales_data[[#This Row],[Store Open Date]],"wrong data","right data")</f>
        <v>wrong data</v>
      </c>
      <c r="AE619">
        <f>Zudio_sales_data[[#This Row],[Sales Profit]]/Zudio_sales_data[[#This Row],[Quantity]]</f>
        <v>630</v>
      </c>
    </row>
    <row r="620" spans="1:31" x14ac:dyDescent="0.3">
      <c r="A620" t="s">
        <v>139</v>
      </c>
      <c r="B620" t="s">
        <v>157</v>
      </c>
      <c r="C620" t="s">
        <v>28</v>
      </c>
      <c r="D620" t="s">
        <v>87</v>
      </c>
      <c r="E620">
        <v>42</v>
      </c>
      <c r="F620">
        <v>418752</v>
      </c>
      <c r="G620" t="s">
        <v>49</v>
      </c>
      <c r="H620" s="1">
        <v>45434</v>
      </c>
      <c r="I620">
        <v>1000</v>
      </c>
      <c r="J620" t="s">
        <v>13494</v>
      </c>
      <c r="K620" t="s">
        <v>199</v>
      </c>
      <c r="L620">
        <v>10</v>
      </c>
      <c r="M620">
        <v>7</v>
      </c>
      <c r="N620">
        <v>6</v>
      </c>
      <c r="O620" t="s">
        <v>33</v>
      </c>
      <c r="P620" t="s">
        <v>34</v>
      </c>
      <c r="Q620">
        <v>40014</v>
      </c>
      <c r="R620" s="1">
        <v>45397</v>
      </c>
      <c r="S620" t="s">
        <v>63</v>
      </c>
      <c r="T620">
        <v>725236</v>
      </c>
      <c r="U620" t="s">
        <v>14524</v>
      </c>
      <c r="V620">
        <v>619</v>
      </c>
      <c r="W620">
        <v>2077</v>
      </c>
      <c r="X620">
        <v>5</v>
      </c>
      <c r="Y620">
        <v>4154</v>
      </c>
      <c r="Z620">
        <v>9</v>
      </c>
      <c r="AA620">
        <f>Zudio_sales_data[[#This Row],[Price]]*Zudio_sales_data[[#This Row],[Quantity]]</f>
        <v>10385</v>
      </c>
      <c r="AB620" s="1">
        <v>45629</v>
      </c>
      <c r="AC620">
        <f>_xlfn.DAYS(Zudio_sales_data[[#This Row],[Last Date]],Zudio_sales_data[[#This Row],[Store Open Date]])</f>
        <v>195</v>
      </c>
      <c r="AD620" t="str">
        <f>IF(Zudio_sales_data[[#This Row],[Order Date]]&lt;=Zudio_sales_data[[#This Row],[Store Open Date]],"wrong data","right data")</f>
        <v>wrong data</v>
      </c>
      <c r="AE620">
        <f>Zudio_sales_data[[#This Row],[Sales Profit]]/Zudio_sales_data[[#This Row],[Quantity]]</f>
        <v>830.8</v>
      </c>
    </row>
    <row r="621" spans="1:31" x14ac:dyDescent="0.3">
      <c r="A621" t="s">
        <v>117</v>
      </c>
      <c r="B621" t="s">
        <v>27</v>
      </c>
      <c r="C621" t="s">
        <v>47</v>
      </c>
      <c r="D621" t="s">
        <v>82</v>
      </c>
      <c r="E621">
        <v>78</v>
      </c>
      <c r="F621">
        <v>435821</v>
      </c>
      <c r="G621" t="s">
        <v>30</v>
      </c>
      <c r="H621" s="1">
        <v>45480</v>
      </c>
      <c r="I621">
        <v>1100</v>
      </c>
      <c r="J621" t="s">
        <v>13865</v>
      </c>
      <c r="K621" t="s">
        <v>654</v>
      </c>
      <c r="L621">
        <v>11</v>
      </c>
      <c r="M621">
        <v>8</v>
      </c>
      <c r="N621">
        <v>16</v>
      </c>
      <c r="O621" t="s">
        <v>69</v>
      </c>
      <c r="P621" t="s">
        <v>62</v>
      </c>
      <c r="Q621">
        <v>98510</v>
      </c>
      <c r="R621" s="1">
        <v>45316</v>
      </c>
      <c r="S621" t="s">
        <v>85</v>
      </c>
      <c r="T621">
        <v>262024</v>
      </c>
      <c r="U621" t="s">
        <v>6793</v>
      </c>
      <c r="V621">
        <v>848</v>
      </c>
      <c r="W621">
        <v>1701</v>
      </c>
      <c r="X621">
        <v>3</v>
      </c>
      <c r="Y621">
        <v>2041.2</v>
      </c>
      <c r="Z621">
        <v>9</v>
      </c>
      <c r="AA621">
        <f>Zudio_sales_data[[#This Row],[Price]]*Zudio_sales_data[[#This Row],[Quantity]]</f>
        <v>5103</v>
      </c>
      <c r="AB621" s="1">
        <v>45629</v>
      </c>
      <c r="AC621">
        <f>_xlfn.DAYS(Zudio_sales_data[[#This Row],[Last Date]],Zudio_sales_data[[#This Row],[Store Open Date]])</f>
        <v>149</v>
      </c>
      <c r="AD621" t="str">
        <f>IF(Zudio_sales_data[[#This Row],[Order Date]]&lt;=Zudio_sales_data[[#This Row],[Store Open Date]],"wrong data","right data")</f>
        <v>wrong data</v>
      </c>
      <c r="AE621">
        <f>Zudio_sales_data[[#This Row],[Sales Profit]]/Zudio_sales_data[[#This Row],[Quantity]]</f>
        <v>680.4</v>
      </c>
    </row>
    <row r="622" spans="1:31" x14ac:dyDescent="0.3">
      <c r="A622" t="s">
        <v>71</v>
      </c>
      <c r="B622" t="s">
        <v>337</v>
      </c>
      <c r="C622" t="s">
        <v>47</v>
      </c>
      <c r="D622" t="s">
        <v>82</v>
      </c>
      <c r="E622">
        <v>86</v>
      </c>
      <c r="F622">
        <v>421068</v>
      </c>
      <c r="G622" t="s">
        <v>49</v>
      </c>
      <c r="H622" s="1">
        <v>45433</v>
      </c>
      <c r="I622">
        <v>950</v>
      </c>
      <c r="J622" t="s">
        <v>13487</v>
      </c>
      <c r="K622" t="s">
        <v>98</v>
      </c>
      <c r="L622">
        <v>10</v>
      </c>
      <c r="M622">
        <v>7</v>
      </c>
      <c r="N622">
        <v>10</v>
      </c>
      <c r="O622" t="s">
        <v>69</v>
      </c>
      <c r="P622" t="s">
        <v>34</v>
      </c>
      <c r="Q622">
        <v>81810</v>
      </c>
      <c r="R622" s="1">
        <v>45346</v>
      </c>
      <c r="S622" t="s">
        <v>91</v>
      </c>
      <c r="T622">
        <v>940498</v>
      </c>
      <c r="U622" t="s">
        <v>14525</v>
      </c>
      <c r="V622">
        <v>784</v>
      </c>
      <c r="W622">
        <v>2009</v>
      </c>
      <c r="X622">
        <v>3</v>
      </c>
      <c r="Y622">
        <v>2410.8000000000002</v>
      </c>
      <c r="Z622">
        <v>9</v>
      </c>
      <c r="AA622">
        <f>Zudio_sales_data[[#This Row],[Price]]*Zudio_sales_data[[#This Row],[Quantity]]</f>
        <v>6027</v>
      </c>
      <c r="AB622" s="1">
        <v>45629</v>
      </c>
      <c r="AC622">
        <f>_xlfn.DAYS(Zudio_sales_data[[#This Row],[Last Date]],Zudio_sales_data[[#This Row],[Store Open Date]])</f>
        <v>196</v>
      </c>
      <c r="AD622" t="str">
        <f>IF(Zudio_sales_data[[#This Row],[Order Date]]&lt;=Zudio_sales_data[[#This Row],[Store Open Date]],"wrong data","right data")</f>
        <v>wrong data</v>
      </c>
      <c r="AE622">
        <f>Zudio_sales_data[[#This Row],[Sales Profit]]/Zudio_sales_data[[#This Row],[Quantity]]</f>
        <v>803.6</v>
      </c>
    </row>
    <row r="623" spans="1:31" x14ac:dyDescent="0.3">
      <c r="A623" t="s">
        <v>45</v>
      </c>
      <c r="B623" t="s">
        <v>257</v>
      </c>
      <c r="C623" t="s">
        <v>47</v>
      </c>
      <c r="D623" t="s">
        <v>87</v>
      </c>
      <c r="E623">
        <v>72</v>
      </c>
      <c r="F623">
        <v>438810</v>
      </c>
      <c r="G623" t="s">
        <v>49</v>
      </c>
      <c r="H623" s="1">
        <v>45568</v>
      </c>
      <c r="I623">
        <v>950</v>
      </c>
      <c r="J623" t="s">
        <v>13986</v>
      </c>
      <c r="K623" t="s">
        <v>42</v>
      </c>
      <c r="L623">
        <v>10</v>
      </c>
      <c r="M623">
        <v>9</v>
      </c>
      <c r="N623">
        <v>4</v>
      </c>
      <c r="O623" t="s">
        <v>33</v>
      </c>
      <c r="P623" t="s">
        <v>90</v>
      </c>
      <c r="Q623">
        <v>80985</v>
      </c>
      <c r="R623" s="1">
        <v>45375</v>
      </c>
      <c r="S623" t="s">
        <v>58</v>
      </c>
      <c r="T623">
        <v>209083</v>
      </c>
      <c r="U623" t="s">
        <v>14526</v>
      </c>
      <c r="V623">
        <v>586</v>
      </c>
      <c r="W623">
        <v>1046</v>
      </c>
      <c r="X623">
        <v>4</v>
      </c>
      <c r="Y623">
        <v>1673.6</v>
      </c>
      <c r="Z623">
        <v>11</v>
      </c>
      <c r="AA623">
        <f>Zudio_sales_data[[#This Row],[Price]]*Zudio_sales_data[[#This Row],[Quantity]]</f>
        <v>4184</v>
      </c>
      <c r="AB623" s="1">
        <v>45629</v>
      </c>
      <c r="AC623">
        <f>_xlfn.DAYS(Zudio_sales_data[[#This Row],[Last Date]],Zudio_sales_data[[#This Row],[Store Open Date]])</f>
        <v>61</v>
      </c>
      <c r="AD623" t="str">
        <f>IF(Zudio_sales_data[[#This Row],[Order Date]]&lt;=Zudio_sales_data[[#This Row],[Store Open Date]],"wrong data","right data")</f>
        <v>wrong data</v>
      </c>
      <c r="AE623">
        <f>Zudio_sales_data[[#This Row],[Sales Profit]]/Zudio_sales_data[[#This Row],[Quantity]]</f>
        <v>418.4</v>
      </c>
    </row>
    <row r="624" spans="1:31" x14ac:dyDescent="0.3">
      <c r="A624" t="s">
        <v>45</v>
      </c>
      <c r="B624" t="s">
        <v>135</v>
      </c>
      <c r="C624" t="s">
        <v>39</v>
      </c>
      <c r="D624" t="s">
        <v>87</v>
      </c>
      <c r="E624">
        <v>71</v>
      </c>
      <c r="F624">
        <v>428913</v>
      </c>
      <c r="G624" t="s">
        <v>49</v>
      </c>
      <c r="H624" s="1">
        <v>45532</v>
      </c>
      <c r="I624">
        <v>1300</v>
      </c>
      <c r="J624" t="s">
        <v>13885</v>
      </c>
      <c r="K624" t="s">
        <v>758</v>
      </c>
      <c r="L624">
        <v>11</v>
      </c>
      <c r="M624">
        <v>8</v>
      </c>
      <c r="N624">
        <v>13</v>
      </c>
      <c r="O624" t="s">
        <v>33</v>
      </c>
      <c r="P624" t="s">
        <v>62</v>
      </c>
      <c r="Q624">
        <v>39179</v>
      </c>
      <c r="R624" s="1">
        <v>45428</v>
      </c>
      <c r="S624" t="s">
        <v>104</v>
      </c>
      <c r="T624">
        <v>868609</v>
      </c>
      <c r="U624" t="s">
        <v>14527</v>
      </c>
      <c r="V624">
        <v>721</v>
      </c>
      <c r="W624">
        <v>904</v>
      </c>
      <c r="X624">
        <v>5</v>
      </c>
      <c r="Y624">
        <v>1808</v>
      </c>
      <c r="Z624">
        <v>9</v>
      </c>
      <c r="AA624">
        <f>Zudio_sales_data[[#This Row],[Price]]*Zudio_sales_data[[#This Row],[Quantity]]</f>
        <v>4520</v>
      </c>
      <c r="AB624" s="1">
        <v>45629</v>
      </c>
      <c r="AC624">
        <f>_xlfn.DAYS(Zudio_sales_data[[#This Row],[Last Date]],Zudio_sales_data[[#This Row],[Store Open Date]])</f>
        <v>97</v>
      </c>
      <c r="AD624" t="str">
        <f>IF(Zudio_sales_data[[#This Row],[Order Date]]&lt;=Zudio_sales_data[[#This Row],[Store Open Date]],"wrong data","right data")</f>
        <v>wrong data</v>
      </c>
      <c r="AE624">
        <f>Zudio_sales_data[[#This Row],[Sales Profit]]/Zudio_sales_data[[#This Row],[Quantity]]</f>
        <v>361.6</v>
      </c>
    </row>
    <row r="625" spans="1:31" x14ac:dyDescent="0.3">
      <c r="A625" t="s">
        <v>37</v>
      </c>
      <c r="B625" t="s">
        <v>368</v>
      </c>
      <c r="C625" t="s">
        <v>28</v>
      </c>
      <c r="D625" t="s">
        <v>87</v>
      </c>
      <c r="E625">
        <v>59</v>
      </c>
      <c r="F625">
        <v>416925</v>
      </c>
      <c r="G625" t="s">
        <v>30</v>
      </c>
      <c r="H625" s="1">
        <v>45619</v>
      </c>
      <c r="I625">
        <v>1300</v>
      </c>
      <c r="J625" t="s">
        <v>13875</v>
      </c>
      <c r="K625" t="s">
        <v>249</v>
      </c>
      <c r="L625">
        <v>9</v>
      </c>
      <c r="M625">
        <v>8</v>
      </c>
      <c r="N625">
        <v>7</v>
      </c>
      <c r="O625" t="s">
        <v>33</v>
      </c>
      <c r="P625" t="s">
        <v>52</v>
      </c>
      <c r="Q625">
        <v>23501</v>
      </c>
      <c r="R625" s="1">
        <v>45354</v>
      </c>
      <c r="S625" t="s">
        <v>58</v>
      </c>
      <c r="T625">
        <v>750584</v>
      </c>
      <c r="U625" t="s">
        <v>14528</v>
      </c>
      <c r="V625">
        <v>437</v>
      </c>
      <c r="W625">
        <v>1956</v>
      </c>
      <c r="X625">
        <v>2</v>
      </c>
      <c r="Y625">
        <v>1564.8</v>
      </c>
      <c r="Z625">
        <v>11</v>
      </c>
      <c r="AA625">
        <f>Zudio_sales_data[[#This Row],[Price]]*Zudio_sales_data[[#This Row],[Quantity]]</f>
        <v>3912</v>
      </c>
      <c r="AB625" s="1">
        <v>45629</v>
      </c>
      <c r="AC625">
        <f>_xlfn.DAYS(Zudio_sales_data[[#This Row],[Last Date]],Zudio_sales_data[[#This Row],[Store Open Date]])</f>
        <v>10</v>
      </c>
      <c r="AD625" t="str">
        <f>IF(Zudio_sales_data[[#This Row],[Order Date]]&lt;=Zudio_sales_data[[#This Row],[Store Open Date]],"wrong data","right data")</f>
        <v>wrong data</v>
      </c>
      <c r="AE625">
        <f>Zudio_sales_data[[#This Row],[Sales Profit]]/Zudio_sales_data[[#This Row],[Quantity]]</f>
        <v>782.4</v>
      </c>
    </row>
    <row r="626" spans="1:31" x14ac:dyDescent="0.3">
      <c r="A626" t="s">
        <v>139</v>
      </c>
      <c r="B626" t="s">
        <v>219</v>
      </c>
      <c r="C626" t="s">
        <v>28</v>
      </c>
      <c r="D626" t="s">
        <v>112</v>
      </c>
      <c r="E626">
        <v>89</v>
      </c>
      <c r="F626">
        <v>414441</v>
      </c>
      <c r="G626" t="s">
        <v>30</v>
      </c>
      <c r="H626" s="1">
        <v>45571</v>
      </c>
      <c r="I626">
        <v>1200</v>
      </c>
      <c r="J626" t="s">
        <v>13638</v>
      </c>
      <c r="K626" t="s">
        <v>217</v>
      </c>
      <c r="L626">
        <v>9</v>
      </c>
      <c r="M626">
        <v>8</v>
      </c>
      <c r="N626">
        <v>5</v>
      </c>
      <c r="O626" t="s">
        <v>33</v>
      </c>
      <c r="P626" t="s">
        <v>34</v>
      </c>
      <c r="Q626">
        <v>48672</v>
      </c>
      <c r="R626" s="1">
        <v>45567</v>
      </c>
      <c r="S626" t="s">
        <v>115</v>
      </c>
      <c r="T626">
        <v>589637</v>
      </c>
      <c r="U626" t="s">
        <v>14529</v>
      </c>
      <c r="V626">
        <v>368</v>
      </c>
      <c r="W626">
        <v>2274</v>
      </c>
      <c r="X626">
        <v>2</v>
      </c>
      <c r="Y626">
        <v>1819.2</v>
      </c>
      <c r="Z626">
        <v>11</v>
      </c>
      <c r="AA626">
        <f>Zudio_sales_data[[#This Row],[Price]]*Zudio_sales_data[[#This Row],[Quantity]]</f>
        <v>4548</v>
      </c>
      <c r="AB626" s="1">
        <v>45629</v>
      </c>
      <c r="AC626">
        <f>_xlfn.DAYS(Zudio_sales_data[[#This Row],[Last Date]],Zudio_sales_data[[#This Row],[Store Open Date]])</f>
        <v>58</v>
      </c>
      <c r="AD626" t="str">
        <f>IF(Zudio_sales_data[[#This Row],[Order Date]]&lt;=Zudio_sales_data[[#This Row],[Store Open Date]],"wrong data","right data")</f>
        <v>wrong data</v>
      </c>
      <c r="AE626">
        <f>Zudio_sales_data[[#This Row],[Sales Profit]]/Zudio_sales_data[[#This Row],[Quantity]]</f>
        <v>909.6</v>
      </c>
    </row>
    <row r="627" spans="1:31" x14ac:dyDescent="0.3">
      <c r="A627" t="s">
        <v>26</v>
      </c>
      <c r="B627" t="s">
        <v>365</v>
      </c>
      <c r="C627" t="s">
        <v>47</v>
      </c>
      <c r="D627" t="s">
        <v>29</v>
      </c>
      <c r="E627">
        <v>60</v>
      </c>
      <c r="F627">
        <v>409117</v>
      </c>
      <c r="G627" t="s">
        <v>49</v>
      </c>
      <c r="H627" s="1">
        <v>45582</v>
      </c>
      <c r="I627">
        <v>1100</v>
      </c>
      <c r="J627" t="s">
        <v>13770</v>
      </c>
      <c r="K627" t="s">
        <v>769</v>
      </c>
      <c r="L627">
        <v>9</v>
      </c>
      <c r="M627">
        <v>8</v>
      </c>
      <c r="N627">
        <v>12</v>
      </c>
      <c r="O627" t="s">
        <v>33</v>
      </c>
      <c r="P627" t="s">
        <v>90</v>
      </c>
      <c r="Q627">
        <v>69845</v>
      </c>
      <c r="R627" s="1">
        <v>45421</v>
      </c>
      <c r="S627" t="s">
        <v>104</v>
      </c>
      <c r="T627">
        <v>919109</v>
      </c>
      <c r="U627" t="s">
        <v>14530</v>
      </c>
      <c r="V627">
        <v>663</v>
      </c>
      <c r="W627">
        <v>2483</v>
      </c>
      <c r="X627">
        <v>3</v>
      </c>
      <c r="Y627">
        <v>2979.6</v>
      </c>
      <c r="Z627">
        <v>11</v>
      </c>
      <c r="AA627">
        <f>Zudio_sales_data[[#This Row],[Price]]*Zudio_sales_data[[#This Row],[Quantity]]</f>
        <v>7449</v>
      </c>
      <c r="AB627" s="1">
        <v>45629</v>
      </c>
      <c r="AC627">
        <f>_xlfn.DAYS(Zudio_sales_data[[#This Row],[Last Date]],Zudio_sales_data[[#This Row],[Store Open Date]])</f>
        <v>47</v>
      </c>
      <c r="AD627" t="str">
        <f>IF(Zudio_sales_data[[#This Row],[Order Date]]&lt;=Zudio_sales_data[[#This Row],[Store Open Date]],"wrong data","right data")</f>
        <v>wrong data</v>
      </c>
      <c r="AE627">
        <f>Zudio_sales_data[[#This Row],[Sales Profit]]/Zudio_sales_data[[#This Row],[Quantity]]</f>
        <v>993.19999999999993</v>
      </c>
    </row>
    <row r="628" spans="1:31" x14ac:dyDescent="0.3">
      <c r="A628" t="s">
        <v>71</v>
      </c>
      <c r="B628" t="s">
        <v>241</v>
      </c>
      <c r="C628" t="s">
        <v>39</v>
      </c>
      <c r="D628" t="s">
        <v>82</v>
      </c>
      <c r="E628">
        <v>35</v>
      </c>
      <c r="F628">
        <v>400844</v>
      </c>
      <c r="G628" t="s">
        <v>30</v>
      </c>
      <c r="H628" s="1">
        <v>45520</v>
      </c>
      <c r="I628">
        <v>1000</v>
      </c>
      <c r="J628" t="s">
        <v>13939</v>
      </c>
      <c r="K628" t="s">
        <v>469</v>
      </c>
      <c r="L628">
        <v>10</v>
      </c>
      <c r="M628">
        <v>9</v>
      </c>
      <c r="N628">
        <v>3</v>
      </c>
      <c r="O628" t="s">
        <v>33</v>
      </c>
      <c r="P628" t="s">
        <v>90</v>
      </c>
      <c r="Q628">
        <v>80776</v>
      </c>
      <c r="R628" s="1">
        <v>45330</v>
      </c>
      <c r="S628" t="s">
        <v>91</v>
      </c>
      <c r="T628">
        <v>804194</v>
      </c>
      <c r="U628" t="s">
        <v>14531</v>
      </c>
      <c r="V628">
        <v>913</v>
      </c>
      <c r="W628">
        <v>882</v>
      </c>
      <c r="X628">
        <v>5</v>
      </c>
      <c r="Y628">
        <v>1764</v>
      </c>
      <c r="Z628">
        <v>11</v>
      </c>
      <c r="AA628">
        <f>Zudio_sales_data[[#This Row],[Price]]*Zudio_sales_data[[#This Row],[Quantity]]</f>
        <v>4410</v>
      </c>
      <c r="AB628" s="1">
        <v>45629</v>
      </c>
      <c r="AC628">
        <f>_xlfn.DAYS(Zudio_sales_data[[#This Row],[Last Date]],Zudio_sales_data[[#This Row],[Store Open Date]])</f>
        <v>109</v>
      </c>
      <c r="AD628" t="str">
        <f>IF(Zudio_sales_data[[#This Row],[Order Date]]&lt;=Zudio_sales_data[[#This Row],[Store Open Date]],"wrong data","right data")</f>
        <v>wrong data</v>
      </c>
      <c r="AE628">
        <f>Zudio_sales_data[[#This Row],[Sales Profit]]/Zudio_sales_data[[#This Row],[Quantity]]</f>
        <v>352.8</v>
      </c>
    </row>
    <row r="629" spans="1:31" x14ac:dyDescent="0.3">
      <c r="A629" t="s">
        <v>139</v>
      </c>
      <c r="B629" t="s">
        <v>170</v>
      </c>
      <c r="C629" t="s">
        <v>39</v>
      </c>
      <c r="D629" t="s">
        <v>129</v>
      </c>
      <c r="E629">
        <v>84</v>
      </c>
      <c r="F629">
        <v>408622</v>
      </c>
      <c r="G629" t="s">
        <v>49</v>
      </c>
      <c r="H629" s="1">
        <v>45512</v>
      </c>
      <c r="I629">
        <v>950</v>
      </c>
      <c r="J629" t="s">
        <v>13852</v>
      </c>
      <c r="K629" t="s">
        <v>469</v>
      </c>
      <c r="L629">
        <v>11</v>
      </c>
      <c r="M629">
        <v>8</v>
      </c>
      <c r="N629">
        <v>5</v>
      </c>
      <c r="O629" t="s">
        <v>69</v>
      </c>
      <c r="P629" t="s">
        <v>62</v>
      </c>
      <c r="Q629">
        <v>48851</v>
      </c>
      <c r="R629" s="1">
        <v>45456</v>
      </c>
      <c r="S629" t="s">
        <v>43</v>
      </c>
      <c r="T629">
        <v>295223</v>
      </c>
      <c r="U629" t="s">
        <v>11063</v>
      </c>
      <c r="V629">
        <v>390</v>
      </c>
      <c r="W629">
        <v>2264</v>
      </c>
      <c r="X629">
        <v>5</v>
      </c>
      <c r="Y629">
        <v>4528</v>
      </c>
      <c r="Z629">
        <v>9</v>
      </c>
      <c r="AA629">
        <f>Zudio_sales_data[[#This Row],[Price]]*Zudio_sales_data[[#This Row],[Quantity]]</f>
        <v>11320</v>
      </c>
      <c r="AB629" s="1">
        <v>45629</v>
      </c>
      <c r="AC629">
        <f>_xlfn.DAYS(Zudio_sales_data[[#This Row],[Last Date]],Zudio_sales_data[[#This Row],[Store Open Date]])</f>
        <v>117</v>
      </c>
      <c r="AD629" t="str">
        <f>IF(Zudio_sales_data[[#This Row],[Order Date]]&lt;=Zudio_sales_data[[#This Row],[Store Open Date]],"wrong data","right data")</f>
        <v>wrong data</v>
      </c>
      <c r="AE629">
        <f>Zudio_sales_data[[#This Row],[Sales Profit]]/Zudio_sales_data[[#This Row],[Quantity]]</f>
        <v>905.6</v>
      </c>
    </row>
    <row r="630" spans="1:31" x14ac:dyDescent="0.3">
      <c r="A630" t="s">
        <v>37</v>
      </c>
      <c r="B630" t="s">
        <v>197</v>
      </c>
      <c r="C630" t="s">
        <v>39</v>
      </c>
      <c r="D630" t="s">
        <v>82</v>
      </c>
      <c r="E630">
        <v>100</v>
      </c>
      <c r="F630">
        <v>423992</v>
      </c>
      <c r="G630" t="s">
        <v>30</v>
      </c>
      <c r="H630" s="1">
        <v>45439</v>
      </c>
      <c r="I630">
        <v>1300</v>
      </c>
      <c r="J630" t="s">
        <v>13596</v>
      </c>
      <c r="K630" t="s">
        <v>114</v>
      </c>
      <c r="L630">
        <v>9</v>
      </c>
      <c r="M630">
        <v>8</v>
      </c>
      <c r="N630">
        <v>20</v>
      </c>
      <c r="O630" t="s">
        <v>33</v>
      </c>
      <c r="P630" t="s">
        <v>90</v>
      </c>
      <c r="Q630">
        <v>34834</v>
      </c>
      <c r="R630" s="1">
        <v>45306</v>
      </c>
      <c r="S630" t="s">
        <v>85</v>
      </c>
      <c r="T630">
        <v>390982</v>
      </c>
      <c r="U630" t="s">
        <v>14532</v>
      </c>
      <c r="V630">
        <v>509</v>
      </c>
      <c r="W630">
        <v>2099</v>
      </c>
      <c r="X630">
        <v>2</v>
      </c>
      <c r="Y630">
        <v>1679.2</v>
      </c>
      <c r="Z630">
        <v>11</v>
      </c>
      <c r="AA630">
        <f>Zudio_sales_data[[#This Row],[Price]]*Zudio_sales_data[[#This Row],[Quantity]]</f>
        <v>4198</v>
      </c>
      <c r="AB630" s="1">
        <v>45629</v>
      </c>
      <c r="AC630">
        <f>_xlfn.DAYS(Zudio_sales_data[[#This Row],[Last Date]],Zudio_sales_data[[#This Row],[Store Open Date]])</f>
        <v>190</v>
      </c>
      <c r="AD630" t="str">
        <f>IF(Zudio_sales_data[[#This Row],[Order Date]]&lt;=Zudio_sales_data[[#This Row],[Store Open Date]],"wrong data","right data")</f>
        <v>wrong data</v>
      </c>
      <c r="AE630">
        <f>Zudio_sales_data[[#This Row],[Sales Profit]]/Zudio_sales_data[[#This Row],[Quantity]]</f>
        <v>839.6</v>
      </c>
    </row>
    <row r="631" spans="1:31" x14ac:dyDescent="0.3">
      <c r="A631" t="s">
        <v>71</v>
      </c>
      <c r="B631" t="s">
        <v>208</v>
      </c>
      <c r="C631" t="s">
        <v>28</v>
      </c>
      <c r="D631" t="s">
        <v>229</v>
      </c>
      <c r="E631">
        <v>55</v>
      </c>
      <c r="F631">
        <v>403531</v>
      </c>
      <c r="G631" t="s">
        <v>30</v>
      </c>
      <c r="H631" s="1">
        <v>45600</v>
      </c>
      <c r="I631">
        <v>1000</v>
      </c>
      <c r="J631" t="s">
        <v>13441</v>
      </c>
      <c r="K631" t="s">
        <v>51</v>
      </c>
      <c r="L631">
        <v>11</v>
      </c>
      <c r="M631">
        <v>8</v>
      </c>
      <c r="N631">
        <v>7</v>
      </c>
      <c r="O631" t="s">
        <v>33</v>
      </c>
      <c r="P631" t="s">
        <v>52</v>
      </c>
      <c r="Q631">
        <v>80295</v>
      </c>
      <c r="R631" s="1">
        <v>45362</v>
      </c>
      <c r="S631" t="s">
        <v>58</v>
      </c>
      <c r="T631">
        <v>650272</v>
      </c>
      <c r="U631" t="s">
        <v>14533</v>
      </c>
      <c r="V631">
        <v>265</v>
      </c>
      <c r="W631">
        <v>2641</v>
      </c>
      <c r="X631">
        <v>6</v>
      </c>
      <c r="Y631">
        <v>6338.4</v>
      </c>
      <c r="Z631">
        <v>9</v>
      </c>
      <c r="AA631">
        <f>Zudio_sales_data[[#This Row],[Price]]*Zudio_sales_data[[#This Row],[Quantity]]</f>
        <v>15846</v>
      </c>
      <c r="AB631" s="1">
        <v>45629</v>
      </c>
      <c r="AC631">
        <f>_xlfn.DAYS(Zudio_sales_data[[#This Row],[Last Date]],Zudio_sales_data[[#This Row],[Store Open Date]])</f>
        <v>29</v>
      </c>
      <c r="AD631" t="str">
        <f>IF(Zudio_sales_data[[#This Row],[Order Date]]&lt;=Zudio_sales_data[[#This Row],[Store Open Date]],"wrong data","right data")</f>
        <v>wrong data</v>
      </c>
      <c r="AE631">
        <f>Zudio_sales_data[[#This Row],[Sales Profit]]/Zudio_sales_data[[#This Row],[Quantity]]</f>
        <v>1056.3999999999999</v>
      </c>
    </row>
    <row r="632" spans="1:31" x14ac:dyDescent="0.3">
      <c r="A632" t="s">
        <v>45</v>
      </c>
      <c r="B632" t="s">
        <v>225</v>
      </c>
      <c r="C632" t="s">
        <v>47</v>
      </c>
      <c r="D632" t="s">
        <v>229</v>
      </c>
      <c r="E632">
        <v>26</v>
      </c>
      <c r="F632">
        <v>400465</v>
      </c>
      <c r="G632" t="s">
        <v>30</v>
      </c>
      <c r="H632" s="1">
        <v>45548</v>
      </c>
      <c r="I632">
        <v>1000</v>
      </c>
      <c r="J632" t="s">
        <v>13802</v>
      </c>
      <c r="K632" t="s">
        <v>1248</v>
      </c>
      <c r="L632">
        <v>10</v>
      </c>
      <c r="M632">
        <v>7</v>
      </c>
      <c r="N632">
        <v>9</v>
      </c>
      <c r="O632" t="s">
        <v>33</v>
      </c>
      <c r="P632" t="s">
        <v>62</v>
      </c>
      <c r="Q632">
        <v>12309</v>
      </c>
      <c r="R632" s="1">
        <v>45439</v>
      </c>
      <c r="S632" t="s">
        <v>104</v>
      </c>
      <c r="T632">
        <v>995962</v>
      </c>
      <c r="U632" t="s">
        <v>14534</v>
      </c>
      <c r="V632">
        <v>742</v>
      </c>
      <c r="W632">
        <v>1262</v>
      </c>
      <c r="X632">
        <v>5</v>
      </c>
      <c r="Y632">
        <v>2524</v>
      </c>
      <c r="Z632">
        <v>9</v>
      </c>
      <c r="AA632">
        <f>Zudio_sales_data[[#This Row],[Price]]*Zudio_sales_data[[#This Row],[Quantity]]</f>
        <v>6310</v>
      </c>
      <c r="AB632" s="1">
        <v>45629</v>
      </c>
      <c r="AC632">
        <f>_xlfn.DAYS(Zudio_sales_data[[#This Row],[Last Date]],Zudio_sales_data[[#This Row],[Store Open Date]])</f>
        <v>81</v>
      </c>
      <c r="AD632" t="str">
        <f>IF(Zudio_sales_data[[#This Row],[Order Date]]&lt;=Zudio_sales_data[[#This Row],[Store Open Date]],"wrong data","right data")</f>
        <v>wrong data</v>
      </c>
      <c r="AE632">
        <f>Zudio_sales_data[[#This Row],[Sales Profit]]/Zudio_sales_data[[#This Row],[Quantity]]</f>
        <v>504.8</v>
      </c>
    </row>
    <row r="633" spans="1:31" x14ac:dyDescent="0.3">
      <c r="A633" t="s">
        <v>71</v>
      </c>
      <c r="B633" t="s">
        <v>106</v>
      </c>
      <c r="C633" t="s">
        <v>39</v>
      </c>
      <c r="D633" t="s">
        <v>87</v>
      </c>
      <c r="E633">
        <v>63</v>
      </c>
      <c r="F633">
        <v>410723</v>
      </c>
      <c r="G633" t="s">
        <v>30</v>
      </c>
      <c r="H633" s="1">
        <v>45504</v>
      </c>
      <c r="I633">
        <v>1300</v>
      </c>
      <c r="J633" t="s">
        <v>13804</v>
      </c>
      <c r="K633" t="s">
        <v>370</v>
      </c>
      <c r="L633">
        <v>10</v>
      </c>
      <c r="M633">
        <v>7</v>
      </c>
      <c r="N633">
        <v>14</v>
      </c>
      <c r="O633" t="s">
        <v>33</v>
      </c>
      <c r="P633" t="s">
        <v>90</v>
      </c>
      <c r="Q633">
        <v>40188</v>
      </c>
      <c r="R633" s="1">
        <v>45311</v>
      </c>
      <c r="S633" t="s">
        <v>85</v>
      </c>
      <c r="T633">
        <v>517335</v>
      </c>
      <c r="U633" t="s">
        <v>14535</v>
      </c>
      <c r="V633">
        <v>753</v>
      </c>
      <c r="W633">
        <v>2155</v>
      </c>
      <c r="X633">
        <v>5</v>
      </c>
      <c r="Y633">
        <v>4310</v>
      </c>
      <c r="Z633">
        <v>9</v>
      </c>
      <c r="AA633">
        <f>Zudio_sales_data[[#This Row],[Price]]*Zudio_sales_data[[#This Row],[Quantity]]</f>
        <v>10775</v>
      </c>
      <c r="AB633" s="1">
        <v>45629</v>
      </c>
      <c r="AC633">
        <f>_xlfn.DAYS(Zudio_sales_data[[#This Row],[Last Date]],Zudio_sales_data[[#This Row],[Store Open Date]])</f>
        <v>125</v>
      </c>
      <c r="AD633" t="str">
        <f>IF(Zudio_sales_data[[#This Row],[Order Date]]&lt;=Zudio_sales_data[[#This Row],[Store Open Date]],"wrong data","right data")</f>
        <v>wrong data</v>
      </c>
      <c r="AE633">
        <f>Zudio_sales_data[[#This Row],[Sales Profit]]/Zudio_sales_data[[#This Row],[Quantity]]</f>
        <v>862</v>
      </c>
    </row>
    <row r="634" spans="1:31" x14ac:dyDescent="0.3">
      <c r="A634" t="s">
        <v>117</v>
      </c>
      <c r="B634" t="s">
        <v>100</v>
      </c>
      <c r="C634" t="s">
        <v>47</v>
      </c>
      <c r="D634" t="s">
        <v>129</v>
      </c>
      <c r="E634">
        <v>86</v>
      </c>
      <c r="F634">
        <v>418006</v>
      </c>
      <c r="G634" t="s">
        <v>30</v>
      </c>
      <c r="H634" s="1">
        <v>45429</v>
      </c>
      <c r="I634">
        <v>950</v>
      </c>
      <c r="J634" t="s">
        <v>13724</v>
      </c>
      <c r="K634" t="s">
        <v>271</v>
      </c>
      <c r="L634">
        <v>10</v>
      </c>
      <c r="M634">
        <v>9</v>
      </c>
      <c r="N634">
        <v>5</v>
      </c>
      <c r="O634" t="s">
        <v>69</v>
      </c>
      <c r="P634" t="s">
        <v>34</v>
      </c>
      <c r="Q634">
        <v>49203</v>
      </c>
      <c r="R634" s="1">
        <v>45422</v>
      </c>
      <c r="S634" t="s">
        <v>104</v>
      </c>
      <c r="T634">
        <v>845472</v>
      </c>
      <c r="U634" t="s">
        <v>14536</v>
      </c>
      <c r="V634">
        <v>674</v>
      </c>
      <c r="W634">
        <v>2765</v>
      </c>
      <c r="X634">
        <v>8</v>
      </c>
      <c r="Y634">
        <v>8848</v>
      </c>
      <c r="Z634">
        <v>11</v>
      </c>
      <c r="AA634">
        <f>Zudio_sales_data[[#This Row],[Price]]*Zudio_sales_data[[#This Row],[Quantity]]</f>
        <v>22120</v>
      </c>
      <c r="AB634" s="1">
        <v>45629</v>
      </c>
      <c r="AC634">
        <f>_xlfn.DAYS(Zudio_sales_data[[#This Row],[Last Date]],Zudio_sales_data[[#This Row],[Store Open Date]])</f>
        <v>200</v>
      </c>
      <c r="AD634" t="str">
        <f>IF(Zudio_sales_data[[#This Row],[Order Date]]&lt;=Zudio_sales_data[[#This Row],[Store Open Date]],"wrong data","right data")</f>
        <v>wrong data</v>
      </c>
      <c r="AE634">
        <f>Zudio_sales_data[[#This Row],[Sales Profit]]/Zudio_sales_data[[#This Row],[Quantity]]</f>
        <v>1106</v>
      </c>
    </row>
    <row r="635" spans="1:31" x14ac:dyDescent="0.3">
      <c r="A635" t="s">
        <v>139</v>
      </c>
      <c r="B635" t="s">
        <v>310</v>
      </c>
      <c r="C635" t="s">
        <v>39</v>
      </c>
      <c r="D635" t="s">
        <v>229</v>
      </c>
      <c r="E635">
        <v>98</v>
      </c>
      <c r="F635">
        <v>418117</v>
      </c>
      <c r="G635" t="s">
        <v>30</v>
      </c>
      <c r="H635" s="1">
        <v>45473</v>
      </c>
      <c r="I635">
        <v>1400</v>
      </c>
      <c r="J635" t="s">
        <v>8000</v>
      </c>
      <c r="K635" t="s">
        <v>1025</v>
      </c>
      <c r="L635">
        <v>10</v>
      </c>
      <c r="M635">
        <v>9</v>
      </c>
      <c r="N635">
        <v>6</v>
      </c>
      <c r="O635" t="s">
        <v>33</v>
      </c>
      <c r="P635" t="s">
        <v>90</v>
      </c>
      <c r="Q635">
        <v>66573</v>
      </c>
      <c r="R635" s="1">
        <v>45295</v>
      </c>
      <c r="S635" t="s">
        <v>85</v>
      </c>
      <c r="T635">
        <v>206289</v>
      </c>
      <c r="U635" t="s">
        <v>7372</v>
      </c>
      <c r="V635">
        <v>695</v>
      </c>
      <c r="W635">
        <v>1632</v>
      </c>
      <c r="X635">
        <v>8</v>
      </c>
      <c r="Y635">
        <v>5222.3999999999996</v>
      </c>
      <c r="Z635">
        <v>11</v>
      </c>
      <c r="AA635">
        <f>Zudio_sales_data[[#This Row],[Price]]*Zudio_sales_data[[#This Row],[Quantity]]</f>
        <v>13056</v>
      </c>
      <c r="AB635" s="1">
        <v>45629</v>
      </c>
      <c r="AC635">
        <f>_xlfn.DAYS(Zudio_sales_data[[#This Row],[Last Date]],Zudio_sales_data[[#This Row],[Store Open Date]])</f>
        <v>156</v>
      </c>
      <c r="AD635" t="str">
        <f>IF(Zudio_sales_data[[#This Row],[Order Date]]&lt;=Zudio_sales_data[[#This Row],[Store Open Date]],"wrong data","right data")</f>
        <v>wrong data</v>
      </c>
      <c r="AE635">
        <f>Zudio_sales_data[[#This Row],[Sales Profit]]/Zudio_sales_data[[#This Row],[Quantity]]</f>
        <v>652.79999999999995</v>
      </c>
    </row>
    <row r="636" spans="1:31" x14ac:dyDescent="0.3">
      <c r="A636" t="s">
        <v>139</v>
      </c>
      <c r="B636" t="s">
        <v>125</v>
      </c>
      <c r="C636" t="s">
        <v>28</v>
      </c>
      <c r="D636" t="s">
        <v>87</v>
      </c>
      <c r="E636">
        <v>70</v>
      </c>
      <c r="F636">
        <v>420871</v>
      </c>
      <c r="G636" t="s">
        <v>49</v>
      </c>
      <c r="H636" s="1">
        <v>45559</v>
      </c>
      <c r="I636">
        <v>1000</v>
      </c>
      <c r="J636" t="s">
        <v>13639</v>
      </c>
      <c r="K636" t="s">
        <v>210</v>
      </c>
      <c r="L636">
        <v>9</v>
      </c>
      <c r="M636">
        <v>8</v>
      </c>
      <c r="N636">
        <v>6</v>
      </c>
      <c r="O636" t="s">
        <v>33</v>
      </c>
      <c r="P636" t="s">
        <v>62</v>
      </c>
      <c r="Q636">
        <v>98685</v>
      </c>
      <c r="R636" s="1">
        <v>45299</v>
      </c>
      <c r="S636" t="s">
        <v>85</v>
      </c>
      <c r="T636">
        <v>473537</v>
      </c>
      <c r="U636" t="s">
        <v>6133</v>
      </c>
      <c r="V636">
        <v>789</v>
      </c>
      <c r="W636">
        <v>1678</v>
      </c>
      <c r="X636">
        <v>7</v>
      </c>
      <c r="Y636">
        <v>4698.3999999999996</v>
      </c>
      <c r="Z636">
        <v>11</v>
      </c>
      <c r="AA636">
        <f>Zudio_sales_data[[#This Row],[Price]]*Zudio_sales_data[[#This Row],[Quantity]]</f>
        <v>11746</v>
      </c>
      <c r="AB636" s="1">
        <v>45629</v>
      </c>
      <c r="AC636">
        <f>_xlfn.DAYS(Zudio_sales_data[[#This Row],[Last Date]],Zudio_sales_data[[#This Row],[Store Open Date]])</f>
        <v>70</v>
      </c>
      <c r="AD636" t="str">
        <f>IF(Zudio_sales_data[[#This Row],[Order Date]]&lt;=Zudio_sales_data[[#This Row],[Store Open Date]],"wrong data","right data")</f>
        <v>wrong data</v>
      </c>
      <c r="AE636">
        <f>Zudio_sales_data[[#This Row],[Sales Profit]]/Zudio_sales_data[[#This Row],[Quantity]]</f>
        <v>671.19999999999993</v>
      </c>
    </row>
    <row r="637" spans="1:31" x14ac:dyDescent="0.3">
      <c r="A637" t="s">
        <v>117</v>
      </c>
      <c r="B637" t="s">
        <v>27</v>
      </c>
      <c r="C637" t="s">
        <v>47</v>
      </c>
      <c r="D637" t="s">
        <v>66</v>
      </c>
      <c r="E637">
        <v>60</v>
      </c>
      <c r="F637">
        <v>423411</v>
      </c>
      <c r="G637" t="s">
        <v>30</v>
      </c>
      <c r="H637" s="1">
        <v>45381</v>
      </c>
      <c r="I637">
        <v>1200</v>
      </c>
      <c r="J637" t="s">
        <v>13449</v>
      </c>
      <c r="K637" t="s">
        <v>239</v>
      </c>
      <c r="L637">
        <v>11</v>
      </c>
      <c r="M637">
        <v>8</v>
      </c>
      <c r="N637">
        <v>5</v>
      </c>
      <c r="O637" t="s">
        <v>69</v>
      </c>
      <c r="P637" t="s">
        <v>90</v>
      </c>
      <c r="Q637">
        <v>29272</v>
      </c>
      <c r="R637" s="1">
        <v>45375</v>
      </c>
      <c r="S637" t="s">
        <v>58</v>
      </c>
      <c r="T637">
        <v>372777</v>
      </c>
      <c r="U637" t="s">
        <v>14537</v>
      </c>
      <c r="V637">
        <v>249</v>
      </c>
      <c r="W637">
        <v>872</v>
      </c>
      <c r="X637">
        <v>1</v>
      </c>
      <c r="Y637">
        <v>348.8</v>
      </c>
      <c r="Z637">
        <v>9</v>
      </c>
      <c r="AA637">
        <f>Zudio_sales_data[[#This Row],[Price]]*Zudio_sales_data[[#This Row],[Quantity]]</f>
        <v>872</v>
      </c>
      <c r="AB637" s="1">
        <v>45629</v>
      </c>
      <c r="AC637">
        <f>_xlfn.DAYS(Zudio_sales_data[[#This Row],[Last Date]],Zudio_sales_data[[#This Row],[Store Open Date]])</f>
        <v>248</v>
      </c>
      <c r="AD637" t="str">
        <f>IF(Zudio_sales_data[[#This Row],[Order Date]]&lt;=Zudio_sales_data[[#This Row],[Store Open Date]],"wrong data","right data")</f>
        <v>wrong data</v>
      </c>
      <c r="AE637">
        <f>Zudio_sales_data[[#This Row],[Sales Profit]]/Zudio_sales_data[[#This Row],[Quantity]]</f>
        <v>348.8</v>
      </c>
    </row>
    <row r="638" spans="1:31" x14ac:dyDescent="0.3">
      <c r="A638" t="s">
        <v>26</v>
      </c>
      <c r="B638" t="s">
        <v>337</v>
      </c>
      <c r="C638" t="s">
        <v>47</v>
      </c>
      <c r="D638" t="s">
        <v>82</v>
      </c>
      <c r="E638">
        <v>6</v>
      </c>
      <c r="F638">
        <v>402535</v>
      </c>
      <c r="G638" t="s">
        <v>49</v>
      </c>
      <c r="H638" s="1">
        <v>45432</v>
      </c>
      <c r="I638">
        <v>1200</v>
      </c>
      <c r="J638" t="s">
        <v>13902</v>
      </c>
      <c r="K638" t="s">
        <v>130</v>
      </c>
      <c r="L638">
        <v>9</v>
      </c>
      <c r="M638">
        <v>8</v>
      </c>
      <c r="N638">
        <v>18</v>
      </c>
      <c r="O638" t="s">
        <v>33</v>
      </c>
      <c r="P638" t="s">
        <v>62</v>
      </c>
      <c r="Q638">
        <v>11942</v>
      </c>
      <c r="R638" s="1">
        <v>45297</v>
      </c>
      <c r="S638" t="s">
        <v>85</v>
      </c>
      <c r="T638">
        <v>154843</v>
      </c>
      <c r="U638" t="s">
        <v>14538</v>
      </c>
      <c r="V638">
        <v>285</v>
      </c>
      <c r="W638">
        <v>1667</v>
      </c>
      <c r="X638">
        <v>4</v>
      </c>
      <c r="Y638">
        <v>2667.2</v>
      </c>
      <c r="Z638">
        <v>11</v>
      </c>
      <c r="AA638">
        <f>Zudio_sales_data[[#This Row],[Price]]*Zudio_sales_data[[#This Row],[Quantity]]</f>
        <v>6668</v>
      </c>
      <c r="AB638" s="1">
        <v>45629</v>
      </c>
      <c r="AC638">
        <f>_xlfn.DAYS(Zudio_sales_data[[#This Row],[Last Date]],Zudio_sales_data[[#This Row],[Store Open Date]])</f>
        <v>197</v>
      </c>
      <c r="AD638" t="str">
        <f>IF(Zudio_sales_data[[#This Row],[Order Date]]&lt;=Zudio_sales_data[[#This Row],[Store Open Date]],"wrong data","right data")</f>
        <v>wrong data</v>
      </c>
      <c r="AE638">
        <f>Zudio_sales_data[[#This Row],[Sales Profit]]/Zudio_sales_data[[#This Row],[Quantity]]</f>
        <v>666.8</v>
      </c>
    </row>
    <row r="639" spans="1:31" x14ac:dyDescent="0.3">
      <c r="A639" t="s">
        <v>26</v>
      </c>
      <c r="B639" t="s">
        <v>362</v>
      </c>
      <c r="C639" t="s">
        <v>39</v>
      </c>
      <c r="D639" t="s">
        <v>87</v>
      </c>
      <c r="E639">
        <v>41</v>
      </c>
      <c r="F639">
        <v>428432</v>
      </c>
      <c r="G639" t="s">
        <v>49</v>
      </c>
      <c r="H639" s="1">
        <v>45622</v>
      </c>
      <c r="I639">
        <v>1200</v>
      </c>
      <c r="J639" t="s">
        <v>13684</v>
      </c>
      <c r="K639" t="s">
        <v>130</v>
      </c>
      <c r="L639">
        <v>10</v>
      </c>
      <c r="M639">
        <v>9</v>
      </c>
      <c r="N639">
        <v>9</v>
      </c>
      <c r="O639" t="s">
        <v>69</v>
      </c>
      <c r="P639" t="s">
        <v>34</v>
      </c>
      <c r="Q639">
        <v>28824</v>
      </c>
      <c r="R639" s="1">
        <v>45311</v>
      </c>
      <c r="S639" t="s">
        <v>85</v>
      </c>
      <c r="T639">
        <v>889178</v>
      </c>
      <c r="U639" t="s">
        <v>14539</v>
      </c>
      <c r="V639">
        <v>591</v>
      </c>
      <c r="W639">
        <v>986</v>
      </c>
      <c r="X639">
        <v>1</v>
      </c>
      <c r="Y639">
        <v>394.4</v>
      </c>
      <c r="Z639">
        <v>11</v>
      </c>
      <c r="AA639">
        <f>Zudio_sales_data[[#This Row],[Price]]*Zudio_sales_data[[#This Row],[Quantity]]</f>
        <v>986</v>
      </c>
      <c r="AB639" s="1">
        <v>45629</v>
      </c>
      <c r="AC639">
        <f>_xlfn.DAYS(Zudio_sales_data[[#This Row],[Last Date]],Zudio_sales_data[[#This Row],[Store Open Date]])</f>
        <v>7</v>
      </c>
      <c r="AD639" t="str">
        <f>IF(Zudio_sales_data[[#This Row],[Order Date]]&lt;=Zudio_sales_data[[#This Row],[Store Open Date]],"wrong data","right data")</f>
        <v>wrong data</v>
      </c>
      <c r="AE639">
        <f>Zudio_sales_data[[#This Row],[Sales Profit]]/Zudio_sales_data[[#This Row],[Quantity]]</f>
        <v>394.4</v>
      </c>
    </row>
    <row r="640" spans="1:31" x14ac:dyDescent="0.3">
      <c r="A640" t="s">
        <v>117</v>
      </c>
      <c r="B640" t="s">
        <v>376</v>
      </c>
      <c r="C640" t="s">
        <v>28</v>
      </c>
      <c r="D640" t="s">
        <v>82</v>
      </c>
      <c r="E640">
        <v>48</v>
      </c>
      <c r="F640">
        <v>424860</v>
      </c>
      <c r="G640" t="s">
        <v>30</v>
      </c>
      <c r="H640" s="1">
        <v>45579</v>
      </c>
      <c r="I640">
        <v>1200</v>
      </c>
      <c r="J640" t="s">
        <v>13691</v>
      </c>
      <c r="K640" t="s">
        <v>370</v>
      </c>
      <c r="L640">
        <v>11</v>
      </c>
      <c r="M640">
        <v>8</v>
      </c>
      <c r="N640">
        <v>10</v>
      </c>
      <c r="O640" t="s">
        <v>33</v>
      </c>
      <c r="P640" t="s">
        <v>52</v>
      </c>
      <c r="Q640">
        <v>56637</v>
      </c>
      <c r="R640" s="1">
        <v>45458</v>
      </c>
      <c r="S640" t="s">
        <v>43</v>
      </c>
      <c r="T640">
        <v>950064</v>
      </c>
      <c r="U640" t="s">
        <v>14540</v>
      </c>
      <c r="V640">
        <v>638</v>
      </c>
      <c r="W640">
        <v>1462</v>
      </c>
      <c r="X640">
        <v>3</v>
      </c>
      <c r="Y640">
        <v>1754.4</v>
      </c>
      <c r="Z640">
        <v>9</v>
      </c>
      <c r="AA640">
        <f>Zudio_sales_data[[#This Row],[Price]]*Zudio_sales_data[[#This Row],[Quantity]]</f>
        <v>4386</v>
      </c>
      <c r="AB640" s="1">
        <v>45629</v>
      </c>
      <c r="AC640">
        <f>_xlfn.DAYS(Zudio_sales_data[[#This Row],[Last Date]],Zudio_sales_data[[#This Row],[Store Open Date]])</f>
        <v>50</v>
      </c>
      <c r="AD640" t="str">
        <f>IF(Zudio_sales_data[[#This Row],[Order Date]]&lt;=Zudio_sales_data[[#This Row],[Store Open Date]],"wrong data","right data")</f>
        <v>wrong data</v>
      </c>
      <c r="AE640">
        <f>Zudio_sales_data[[#This Row],[Sales Profit]]/Zudio_sales_data[[#This Row],[Quantity]]</f>
        <v>584.80000000000007</v>
      </c>
    </row>
    <row r="641" spans="1:31" x14ac:dyDescent="0.3">
      <c r="A641" t="s">
        <v>55</v>
      </c>
      <c r="B641" t="s">
        <v>163</v>
      </c>
      <c r="C641" t="s">
        <v>47</v>
      </c>
      <c r="D641" t="s">
        <v>129</v>
      </c>
      <c r="E641">
        <v>95</v>
      </c>
      <c r="F641">
        <v>418655</v>
      </c>
      <c r="G641" t="s">
        <v>49</v>
      </c>
      <c r="H641" s="1">
        <v>45511</v>
      </c>
      <c r="I641">
        <v>1400</v>
      </c>
      <c r="J641" t="s">
        <v>13515</v>
      </c>
      <c r="K641" t="s">
        <v>271</v>
      </c>
      <c r="L641">
        <v>11</v>
      </c>
      <c r="M641">
        <v>8</v>
      </c>
      <c r="N641">
        <v>10</v>
      </c>
      <c r="O641" t="s">
        <v>69</v>
      </c>
      <c r="P641" t="s">
        <v>62</v>
      </c>
      <c r="Q641">
        <v>77988</v>
      </c>
      <c r="R641" s="1">
        <v>45356</v>
      </c>
      <c r="S641" t="s">
        <v>58</v>
      </c>
      <c r="T641">
        <v>873741</v>
      </c>
      <c r="U641" t="s">
        <v>14541</v>
      </c>
      <c r="V641">
        <v>232</v>
      </c>
      <c r="W641">
        <v>799</v>
      </c>
      <c r="X641">
        <v>5</v>
      </c>
      <c r="Y641">
        <v>1598</v>
      </c>
      <c r="Z641">
        <v>9</v>
      </c>
      <c r="AA641">
        <f>Zudio_sales_data[[#This Row],[Price]]*Zudio_sales_data[[#This Row],[Quantity]]</f>
        <v>3995</v>
      </c>
      <c r="AB641" s="1">
        <v>45629</v>
      </c>
      <c r="AC641">
        <f>_xlfn.DAYS(Zudio_sales_data[[#This Row],[Last Date]],Zudio_sales_data[[#This Row],[Store Open Date]])</f>
        <v>118</v>
      </c>
      <c r="AD641" t="str">
        <f>IF(Zudio_sales_data[[#This Row],[Order Date]]&lt;=Zudio_sales_data[[#This Row],[Store Open Date]],"wrong data","right data")</f>
        <v>wrong data</v>
      </c>
      <c r="AE641">
        <f>Zudio_sales_data[[#This Row],[Sales Profit]]/Zudio_sales_data[[#This Row],[Quantity]]</f>
        <v>319.60000000000002</v>
      </c>
    </row>
    <row r="642" spans="1:31" x14ac:dyDescent="0.3">
      <c r="A642" t="s">
        <v>71</v>
      </c>
      <c r="B642" t="s">
        <v>38</v>
      </c>
      <c r="C642" t="s">
        <v>47</v>
      </c>
      <c r="D642" t="s">
        <v>48</v>
      </c>
      <c r="E642">
        <v>58</v>
      </c>
      <c r="F642">
        <v>406328</v>
      </c>
      <c r="G642" t="s">
        <v>49</v>
      </c>
      <c r="H642" s="1">
        <v>45562</v>
      </c>
      <c r="I642">
        <v>1300</v>
      </c>
      <c r="J642" t="s">
        <v>11326</v>
      </c>
      <c r="K642" t="s">
        <v>42</v>
      </c>
      <c r="L642">
        <v>11</v>
      </c>
      <c r="M642">
        <v>8</v>
      </c>
      <c r="N642">
        <v>10</v>
      </c>
      <c r="O642" t="s">
        <v>33</v>
      </c>
      <c r="P642" t="s">
        <v>52</v>
      </c>
      <c r="Q642">
        <v>16442</v>
      </c>
      <c r="R642" s="1">
        <v>45491</v>
      </c>
      <c r="S642" t="s">
        <v>95</v>
      </c>
      <c r="T642">
        <v>447774</v>
      </c>
      <c r="U642" t="s">
        <v>14542</v>
      </c>
      <c r="V642">
        <v>323</v>
      </c>
      <c r="W642">
        <v>746</v>
      </c>
      <c r="X642">
        <v>5</v>
      </c>
      <c r="Y642">
        <v>1492</v>
      </c>
      <c r="Z642">
        <v>9</v>
      </c>
      <c r="AA642">
        <f>Zudio_sales_data[[#This Row],[Price]]*Zudio_sales_data[[#This Row],[Quantity]]</f>
        <v>3730</v>
      </c>
      <c r="AB642" s="1">
        <v>45629</v>
      </c>
      <c r="AC642">
        <f>_xlfn.DAYS(Zudio_sales_data[[#This Row],[Last Date]],Zudio_sales_data[[#This Row],[Store Open Date]])</f>
        <v>67</v>
      </c>
      <c r="AD642" t="str">
        <f>IF(Zudio_sales_data[[#This Row],[Order Date]]&lt;=Zudio_sales_data[[#This Row],[Store Open Date]],"wrong data","right data")</f>
        <v>wrong data</v>
      </c>
      <c r="AE642">
        <f>Zudio_sales_data[[#This Row],[Sales Profit]]/Zudio_sales_data[[#This Row],[Quantity]]</f>
        <v>298.39999999999998</v>
      </c>
    </row>
    <row r="643" spans="1:31" x14ac:dyDescent="0.3">
      <c r="A643" t="s">
        <v>55</v>
      </c>
      <c r="B643" t="s">
        <v>241</v>
      </c>
      <c r="C643" t="s">
        <v>28</v>
      </c>
      <c r="D643" t="s">
        <v>112</v>
      </c>
      <c r="E643">
        <v>41</v>
      </c>
      <c r="F643">
        <v>414350</v>
      </c>
      <c r="G643" t="s">
        <v>49</v>
      </c>
      <c r="H643" s="1">
        <v>45615</v>
      </c>
      <c r="I643">
        <v>1200</v>
      </c>
      <c r="J643" t="s">
        <v>13550</v>
      </c>
      <c r="K643" t="s">
        <v>330</v>
      </c>
      <c r="L643">
        <v>11</v>
      </c>
      <c r="M643">
        <v>8</v>
      </c>
      <c r="N643">
        <v>20</v>
      </c>
      <c r="O643" t="s">
        <v>33</v>
      </c>
      <c r="P643" t="s">
        <v>90</v>
      </c>
      <c r="Q643">
        <v>43171</v>
      </c>
      <c r="R643" s="1">
        <v>45454</v>
      </c>
      <c r="S643" t="s">
        <v>43</v>
      </c>
      <c r="T643">
        <v>572913</v>
      </c>
      <c r="U643" t="s">
        <v>14543</v>
      </c>
      <c r="V643">
        <v>271</v>
      </c>
      <c r="W643">
        <v>2426</v>
      </c>
      <c r="X643">
        <v>2</v>
      </c>
      <c r="Y643">
        <v>1940.8</v>
      </c>
      <c r="Z643">
        <v>9</v>
      </c>
      <c r="AA643">
        <f>Zudio_sales_data[[#This Row],[Price]]*Zudio_sales_data[[#This Row],[Quantity]]</f>
        <v>4852</v>
      </c>
      <c r="AB643" s="1">
        <v>45629</v>
      </c>
      <c r="AC643">
        <f>_xlfn.DAYS(Zudio_sales_data[[#This Row],[Last Date]],Zudio_sales_data[[#This Row],[Store Open Date]])</f>
        <v>14</v>
      </c>
      <c r="AD643" t="str">
        <f>IF(Zudio_sales_data[[#This Row],[Order Date]]&lt;=Zudio_sales_data[[#This Row],[Store Open Date]],"wrong data","right data")</f>
        <v>wrong data</v>
      </c>
      <c r="AE643">
        <f>Zudio_sales_data[[#This Row],[Sales Profit]]/Zudio_sales_data[[#This Row],[Quantity]]</f>
        <v>970.4</v>
      </c>
    </row>
    <row r="644" spans="1:31" x14ac:dyDescent="0.3">
      <c r="A644" t="s">
        <v>117</v>
      </c>
      <c r="B644" t="s">
        <v>59</v>
      </c>
      <c r="C644" t="s">
        <v>47</v>
      </c>
      <c r="D644" t="s">
        <v>229</v>
      </c>
      <c r="E644">
        <v>40</v>
      </c>
      <c r="F644">
        <v>430803</v>
      </c>
      <c r="G644" t="s">
        <v>30</v>
      </c>
      <c r="H644" s="1">
        <v>45387</v>
      </c>
      <c r="I644">
        <v>1000</v>
      </c>
      <c r="J644" t="s">
        <v>13437</v>
      </c>
      <c r="K644" t="s">
        <v>130</v>
      </c>
      <c r="L644">
        <v>10</v>
      </c>
      <c r="M644">
        <v>9</v>
      </c>
      <c r="N644">
        <v>15</v>
      </c>
      <c r="O644" t="s">
        <v>69</v>
      </c>
      <c r="P644" t="s">
        <v>34</v>
      </c>
      <c r="Q644">
        <v>81252</v>
      </c>
      <c r="R644" s="1">
        <v>45311</v>
      </c>
      <c r="S644" t="s">
        <v>85</v>
      </c>
      <c r="T644">
        <v>361213</v>
      </c>
      <c r="U644" t="s">
        <v>14544</v>
      </c>
      <c r="V644">
        <v>928</v>
      </c>
      <c r="W644">
        <v>2609</v>
      </c>
      <c r="X644">
        <v>3</v>
      </c>
      <c r="Y644">
        <v>3130.8</v>
      </c>
      <c r="Z644">
        <v>11</v>
      </c>
      <c r="AA644">
        <f>Zudio_sales_data[[#This Row],[Price]]*Zudio_sales_data[[#This Row],[Quantity]]</f>
        <v>7827</v>
      </c>
      <c r="AB644" s="1">
        <v>45629</v>
      </c>
      <c r="AC644">
        <f>_xlfn.DAYS(Zudio_sales_data[[#This Row],[Last Date]],Zudio_sales_data[[#This Row],[Store Open Date]])</f>
        <v>242</v>
      </c>
      <c r="AD644" t="str">
        <f>IF(Zudio_sales_data[[#This Row],[Order Date]]&lt;=Zudio_sales_data[[#This Row],[Store Open Date]],"wrong data","right data")</f>
        <v>wrong data</v>
      </c>
      <c r="AE644">
        <f>Zudio_sales_data[[#This Row],[Sales Profit]]/Zudio_sales_data[[#This Row],[Quantity]]</f>
        <v>1043.6000000000001</v>
      </c>
    </row>
    <row r="645" spans="1:31" x14ac:dyDescent="0.3">
      <c r="A645" t="s">
        <v>45</v>
      </c>
      <c r="B645" t="s">
        <v>368</v>
      </c>
      <c r="C645" t="s">
        <v>47</v>
      </c>
      <c r="D645" t="s">
        <v>66</v>
      </c>
      <c r="E645">
        <v>22</v>
      </c>
      <c r="F645">
        <v>424291</v>
      </c>
      <c r="G645" t="s">
        <v>30</v>
      </c>
      <c r="H645" s="1">
        <v>45391</v>
      </c>
      <c r="I645">
        <v>1300</v>
      </c>
      <c r="J645" t="s">
        <v>13671</v>
      </c>
      <c r="K645" t="s">
        <v>61</v>
      </c>
      <c r="L645">
        <v>10</v>
      </c>
      <c r="M645">
        <v>7</v>
      </c>
      <c r="N645">
        <v>5</v>
      </c>
      <c r="O645" t="s">
        <v>33</v>
      </c>
      <c r="P645" t="s">
        <v>34</v>
      </c>
      <c r="Q645">
        <v>78649</v>
      </c>
      <c r="R645" s="1">
        <v>45371</v>
      </c>
      <c r="S645" t="s">
        <v>58</v>
      </c>
      <c r="T645">
        <v>402563</v>
      </c>
      <c r="U645" t="s">
        <v>14545</v>
      </c>
      <c r="V645">
        <v>214</v>
      </c>
      <c r="W645">
        <v>1309</v>
      </c>
      <c r="X645">
        <v>8</v>
      </c>
      <c r="Y645">
        <v>4188.8</v>
      </c>
      <c r="Z645">
        <v>9</v>
      </c>
      <c r="AA645">
        <f>Zudio_sales_data[[#This Row],[Price]]*Zudio_sales_data[[#This Row],[Quantity]]</f>
        <v>10472</v>
      </c>
      <c r="AB645" s="1">
        <v>45629</v>
      </c>
      <c r="AC645">
        <f>_xlfn.DAYS(Zudio_sales_data[[#This Row],[Last Date]],Zudio_sales_data[[#This Row],[Store Open Date]])</f>
        <v>238</v>
      </c>
      <c r="AD645" t="str">
        <f>IF(Zudio_sales_data[[#This Row],[Order Date]]&lt;=Zudio_sales_data[[#This Row],[Store Open Date]],"wrong data","right data")</f>
        <v>wrong data</v>
      </c>
      <c r="AE645">
        <f>Zudio_sales_data[[#This Row],[Sales Profit]]/Zudio_sales_data[[#This Row],[Quantity]]</f>
        <v>523.6</v>
      </c>
    </row>
    <row r="646" spans="1:31" x14ac:dyDescent="0.3">
      <c r="A646" t="s">
        <v>71</v>
      </c>
      <c r="B646" t="s">
        <v>317</v>
      </c>
      <c r="C646" t="s">
        <v>47</v>
      </c>
      <c r="D646" t="s">
        <v>66</v>
      </c>
      <c r="E646">
        <v>50</v>
      </c>
      <c r="F646">
        <v>434360</v>
      </c>
      <c r="G646" t="s">
        <v>30</v>
      </c>
      <c r="H646" s="1">
        <v>45480</v>
      </c>
      <c r="I646">
        <v>1200</v>
      </c>
      <c r="J646" t="s">
        <v>13547</v>
      </c>
      <c r="K646" t="s">
        <v>481</v>
      </c>
      <c r="L646">
        <v>10</v>
      </c>
      <c r="M646">
        <v>7</v>
      </c>
      <c r="N646">
        <v>12</v>
      </c>
      <c r="O646" t="s">
        <v>33</v>
      </c>
      <c r="P646" t="s">
        <v>34</v>
      </c>
      <c r="Q646">
        <v>21920</v>
      </c>
      <c r="R646" s="1">
        <v>45338</v>
      </c>
      <c r="S646" t="s">
        <v>91</v>
      </c>
      <c r="T646">
        <v>969483</v>
      </c>
      <c r="U646" t="s">
        <v>14375</v>
      </c>
      <c r="V646">
        <v>970</v>
      </c>
      <c r="W646">
        <v>1319</v>
      </c>
      <c r="X646">
        <v>7</v>
      </c>
      <c r="Y646">
        <v>3693.2</v>
      </c>
      <c r="Z646">
        <v>9</v>
      </c>
      <c r="AA646">
        <f>Zudio_sales_data[[#This Row],[Price]]*Zudio_sales_data[[#This Row],[Quantity]]</f>
        <v>9233</v>
      </c>
      <c r="AB646" s="1">
        <v>45629</v>
      </c>
      <c r="AC646">
        <f>_xlfn.DAYS(Zudio_sales_data[[#This Row],[Last Date]],Zudio_sales_data[[#This Row],[Store Open Date]])</f>
        <v>149</v>
      </c>
      <c r="AD646" t="str">
        <f>IF(Zudio_sales_data[[#This Row],[Order Date]]&lt;=Zudio_sales_data[[#This Row],[Store Open Date]],"wrong data","right data")</f>
        <v>wrong data</v>
      </c>
      <c r="AE646">
        <f>Zudio_sales_data[[#This Row],[Sales Profit]]/Zudio_sales_data[[#This Row],[Quantity]]</f>
        <v>527.6</v>
      </c>
    </row>
    <row r="647" spans="1:31" x14ac:dyDescent="0.3">
      <c r="A647" t="s">
        <v>110</v>
      </c>
      <c r="B647" t="s">
        <v>157</v>
      </c>
      <c r="C647" t="s">
        <v>47</v>
      </c>
      <c r="D647" t="s">
        <v>29</v>
      </c>
      <c r="E647">
        <v>83</v>
      </c>
      <c r="F647">
        <v>420945</v>
      </c>
      <c r="G647" t="s">
        <v>49</v>
      </c>
      <c r="H647" s="1">
        <v>45560</v>
      </c>
      <c r="I647">
        <v>950</v>
      </c>
      <c r="J647" t="s">
        <v>13528</v>
      </c>
      <c r="K647" t="s">
        <v>206</v>
      </c>
      <c r="L647">
        <v>10</v>
      </c>
      <c r="M647">
        <v>7</v>
      </c>
      <c r="N647">
        <v>14</v>
      </c>
      <c r="O647" t="s">
        <v>69</v>
      </c>
      <c r="P647" t="s">
        <v>34</v>
      </c>
      <c r="Q647">
        <v>61819</v>
      </c>
      <c r="R647" s="1">
        <v>45436</v>
      </c>
      <c r="S647" t="s">
        <v>104</v>
      </c>
      <c r="T647">
        <v>870983</v>
      </c>
      <c r="U647" t="s">
        <v>14546</v>
      </c>
      <c r="V647">
        <v>753</v>
      </c>
      <c r="W647">
        <v>2987</v>
      </c>
      <c r="X647">
        <v>8</v>
      </c>
      <c r="Y647">
        <v>9558.4</v>
      </c>
      <c r="Z647">
        <v>9</v>
      </c>
      <c r="AA647">
        <f>Zudio_sales_data[[#This Row],[Price]]*Zudio_sales_data[[#This Row],[Quantity]]</f>
        <v>23896</v>
      </c>
      <c r="AB647" s="1">
        <v>45629</v>
      </c>
      <c r="AC647">
        <f>_xlfn.DAYS(Zudio_sales_data[[#This Row],[Last Date]],Zudio_sales_data[[#This Row],[Store Open Date]])</f>
        <v>69</v>
      </c>
      <c r="AD647" t="str">
        <f>IF(Zudio_sales_data[[#This Row],[Order Date]]&lt;=Zudio_sales_data[[#This Row],[Store Open Date]],"wrong data","right data")</f>
        <v>wrong data</v>
      </c>
      <c r="AE647">
        <f>Zudio_sales_data[[#This Row],[Sales Profit]]/Zudio_sales_data[[#This Row],[Quantity]]</f>
        <v>1194.8</v>
      </c>
    </row>
    <row r="648" spans="1:31" x14ac:dyDescent="0.3">
      <c r="A648" t="s">
        <v>117</v>
      </c>
      <c r="B648" t="s">
        <v>65</v>
      </c>
      <c r="C648" t="s">
        <v>47</v>
      </c>
      <c r="D648" t="s">
        <v>82</v>
      </c>
      <c r="E648">
        <v>93</v>
      </c>
      <c r="F648">
        <v>422062</v>
      </c>
      <c r="G648" t="s">
        <v>49</v>
      </c>
      <c r="H648" s="1">
        <v>45472</v>
      </c>
      <c r="I648">
        <v>800</v>
      </c>
      <c r="J648" t="s">
        <v>13921</v>
      </c>
      <c r="K648" t="s">
        <v>155</v>
      </c>
      <c r="L648">
        <v>9</v>
      </c>
      <c r="M648">
        <v>8</v>
      </c>
      <c r="N648">
        <v>17</v>
      </c>
      <c r="O648" t="s">
        <v>69</v>
      </c>
      <c r="P648" t="s">
        <v>34</v>
      </c>
      <c r="Q648">
        <v>93805</v>
      </c>
      <c r="R648" s="1">
        <v>45471</v>
      </c>
      <c r="S648" t="s">
        <v>43</v>
      </c>
      <c r="T648">
        <v>764992</v>
      </c>
      <c r="U648" t="s">
        <v>3438</v>
      </c>
      <c r="V648">
        <v>587</v>
      </c>
      <c r="W648">
        <v>1849</v>
      </c>
      <c r="X648">
        <v>3</v>
      </c>
      <c r="Y648">
        <v>2218.8000000000002</v>
      </c>
      <c r="Z648">
        <v>11</v>
      </c>
      <c r="AA648">
        <f>Zudio_sales_data[[#This Row],[Price]]*Zudio_sales_data[[#This Row],[Quantity]]</f>
        <v>5547</v>
      </c>
      <c r="AB648" s="1">
        <v>45629</v>
      </c>
      <c r="AC648">
        <f>_xlfn.DAYS(Zudio_sales_data[[#This Row],[Last Date]],Zudio_sales_data[[#This Row],[Store Open Date]])</f>
        <v>157</v>
      </c>
      <c r="AD648" t="str">
        <f>IF(Zudio_sales_data[[#This Row],[Order Date]]&lt;=Zudio_sales_data[[#This Row],[Store Open Date]],"wrong data","right data")</f>
        <v>wrong data</v>
      </c>
      <c r="AE648">
        <f>Zudio_sales_data[[#This Row],[Sales Profit]]/Zudio_sales_data[[#This Row],[Quantity]]</f>
        <v>739.6</v>
      </c>
    </row>
    <row r="649" spans="1:31" x14ac:dyDescent="0.3">
      <c r="A649" t="s">
        <v>139</v>
      </c>
      <c r="B649" t="s">
        <v>132</v>
      </c>
      <c r="C649" t="s">
        <v>47</v>
      </c>
      <c r="D649" t="s">
        <v>82</v>
      </c>
      <c r="E649">
        <v>7</v>
      </c>
      <c r="F649">
        <v>401027</v>
      </c>
      <c r="G649" t="s">
        <v>49</v>
      </c>
      <c r="H649" s="1">
        <v>45503</v>
      </c>
      <c r="I649">
        <v>1400</v>
      </c>
      <c r="J649" t="s">
        <v>13820</v>
      </c>
      <c r="K649" t="s">
        <v>428</v>
      </c>
      <c r="L649">
        <v>11</v>
      </c>
      <c r="M649">
        <v>8</v>
      </c>
      <c r="N649">
        <v>19</v>
      </c>
      <c r="O649" t="s">
        <v>33</v>
      </c>
      <c r="P649" t="s">
        <v>34</v>
      </c>
      <c r="Q649">
        <v>78709</v>
      </c>
      <c r="R649" s="1">
        <v>45432</v>
      </c>
      <c r="S649" t="s">
        <v>104</v>
      </c>
      <c r="T649">
        <v>748082</v>
      </c>
      <c r="U649" t="s">
        <v>14547</v>
      </c>
      <c r="V649">
        <v>507</v>
      </c>
      <c r="W649">
        <v>1478</v>
      </c>
      <c r="X649">
        <v>8</v>
      </c>
      <c r="Y649">
        <v>4729.6000000000004</v>
      </c>
      <c r="Z649">
        <v>9</v>
      </c>
      <c r="AA649">
        <f>Zudio_sales_data[[#This Row],[Price]]*Zudio_sales_data[[#This Row],[Quantity]]</f>
        <v>11824</v>
      </c>
      <c r="AB649" s="1">
        <v>45629</v>
      </c>
      <c r="AC649">
        <f>_xlfn.DAYS(Zudio_sales_data[[#This Row],[Last Date]],Zudio_sales_data[[#This Row],[Store Open Date]])</f>
        <v>126</v>
      </c>
      <c r="AD649" t="str">
        <f>IF(Zudio_sales_data[[#This Row],[Order Date]]&lt;=Zudio_sales_data[[#This Row],[Store Open Date]],"wrong data","right data")</f>
        <v>wrong data</v>
      </c>
      <c r="AE649">
        <f>Zudio_sales_data[[#This Row],[Sales Profit]]/Zudio_sales_data[[#This Row],[Quantity]]</f>
        <v>591.20000000000005</v>
      </c>
    </row>
    <row r="650" spans="1:31" x14ac:dyDescent="0.3">
      <c r="A650" t="s">
        <v>55</v>
      </c>
      <c r="B650" t="s">
        <v>76</v>
      </c>
      <c r="C650" t="s">
        <v>39</v>
      </c>
      <c r="D650" t="s">
        <v>87</v>
      </c>
      <c r="E650">
        <v>41</v>
      </c>
      <c r="F650">
        <v>425612</v>
      </c>
      <c r="G650" t="s">
        <v>49</v>
      </c>
      <c r="H650" s="1">
        <v>45494</v>
      </c>
      <c r="I650">
        <v>800</v>
      </c>
      <c r="J650" t="s">
        <v>13668</v>
      </c>
      <c r="K650" t="s">
        <v>249</v>
      </c>
      <c r="L650">
        <v>10</v>
      </c>
      <c r="M650">
        <v>9</v>
      </c>
      <c r="N650">
        <v>15</v>
      </c>
      <c r="O650" t="s">
        <v>69</v>
      </c>
      <c r="P650" t="s">
        <v>90</v>
      </c>
      <c r="Q650">
        <v>76320</v>
      </c>
      <c r="R650" s="1">
        <v>45312</v>
      </c>
      <c r="S650" t="s">
        <v>85</v>
      </c>
      <c r="T650">
        <v>457944</v>
      </c>
      <c r="U650" t="s">
        <v>14548</v>
      </c>
      <c r="V650">
        <v>901</v>
      </c>
      <c r="W650">
        <v>2335</v>
      </c>
      <c r="X650">
        <v>5</v>
      </c>
      <c r="Y650">
        <v>4670</v>
      </c>
      <c r="Z650">
        <v>11</v>
      </c>
      <c r="AA650">
        <f>Zudio_sales_data[[#This Row],[Price]]*Zudio_sales_data[[#This Row],[Quantity]]</f>
        <v>11675</v>
      </c>
      <c r="AB650" s="1">
        <v>45629</v>
      </c>
      <c r="AC650">
        <f>_xlfn.DAYS(Zudio_sales_data[[#This Row],[Last Date]],Zudio_sales_data[[#This Row],[Store Open Date]])</f>
        <v>135</v>
      </c>
      <c r="AD650" t="str">
        <f>IF(Zudio_sales_data[[#This Row],[Order Date]]&lt;=Zudio_sales_data[[#This Row],[Store Open Date]],"wrong data","right data")</f>
        <v>wrong data</v>
      </c>
      <c r="AE650">
        <f>Zudio_sales_data[[#This Row],[Sales Profit]]/Zudio_sales_data[[#This Row],[Quantity]]</f>
        <v>934</v>
      </c>
    </row>
    <row r="651" spans="1:31" x14ac:dyDescent="0.3">
      <c r="A651" t="s">
        <v>71</v>
      </c>
      <c r="B651" t="s">
        <v>174</v>
      </c>
      <c r="C651" t="s">
        <v>39</v>
      </c>
      <c r="D651" t="s">
        <v>29</v>
      </c>
      <c r="E651">
        <v>22</v>
      </c>
      <c r="F651">
        <v>412296</v>
      </c>
      <c r="G651" t="s">
        <v>49</v>
      </c>
      <c r="H651" s="1">
        <v>45456</v>
      </c>
      <c r="I651">
        <v>1400</v>
      </c>
      <c r="J651" t="s">
        <v>13803</v>
      </c>
      <c r="K651" t="s">
        <v>108</v>
      </c>
      <c r="L651">
        <v>10</v>
      </c>
      <c r="M651">
        <v>9</v>
      </c>
      <c r="N651">
        <v>19</v>
      </c>
      <c r="O651" t="s">
        <v>69</v>
      </c>
      <c r="P651" t="s">
        <v>90</v>
      </c>
      <c r="Q651">
        <v>45915</v>
      </c>
      <c r="R651" s="1">
        <v>45428</v>
      </c>
      <c r="S651" t="s">
        <v>104</v>
      </c>
      <c r="T651">
        <v>900848</v>
      </c>
      <c r="U651" t="s">
        <v>14549</v>
      </c>
      <c r="V651">
        <v>375</v>
      </c>
      <c r="W651">
        <v>2738</v>
      </c>
      <c r="X651">
        <v>2</v>
      </c>
      <c r="Y651">
        <v>2190.4</v>
      </c>
      <c r="Z651">
        <v>11</v>
      </c>
      <c r="AA651">
        <f>Zudio_sales_data[[#This Row],[Price]]*Zudio_sales_data[[#This Row],[Quantity]]</f>
        <v>5476</v>
      </c>
      <c r="AB651" s="1">
        <v>45629</v>
      </c>
      <c r="AC651">
        <f>_xlfn.DAYS(Zudio_sales_data[[#This Row],[Last Date]],Zudio_sales_data[[#This Row],[Store Open Date]])</f>
        <v>173</v>
      </c>
      <c r="AD651" t="str">
        <f>IF(Zudio_sales_data[[#This Row],[Order Date]]&lt;=Zudio_sales_data[[#This Row],[Store Open Date]],"wrong data","right data")</f>
        <v>wrong data</v>
      </c>
      <c r="AE651">
        <f>Zudio_sales_data[[#This Row],[Sales Profit]]/Zudio_sales_data[[#This Row],[Quantity]]</f>
        <v>1095.2</v>
      </c>
    </row>
    <row r="652" spans="1:31" x14ac:dyDescent="0.3">
      <c r="A652" t="s">
        <v>45</v>
      </c>
      <c r="B652" t="s">
        <v>27</v>
      </c>
      <c r="C652" t="s">
        <v>28</v>
      </c>
      <c r="D652" t="s">
        <v>229</v>
      </c>
      <c r="E652">
        <v>14</v>
      </c>
      <c r="F652">
        <v>426595</v>
      </c>
      <c r="G652" t="s">
        <v>30</v>
      </c>
      <c r="H652" s="1">
        <v>45629</v>
      </c>
      <c r="I652">
        <v>1300</v>
      </c>
      <c r="J652" t="s">
        <v>13471</v>
      </c>
      <c r="K652" t="s">
        <v>469</v>
      </c>
      <c r="L652">
        <v>11</v>
      </c>
      <c r="M652">
        <v>8</v>
      </c>
      <c r="N652">
        <v>5</v>
      </c>
      <c r="O652" t="s">
        <v>33</v>
      </c>
      <c r="P652" t="s">
        <v>34</v>
      </c>
      <c r="Q652">
        <v>34769</v>
      </c>
      <c r="R652" s="1">
        <v>45543</v>
      </c>
      <c r="S652" t="s">
        <v>131</v>
      </c>
      <c r="T652">
        <v>747604</v>
      </c>
      <c r="U652" t="s">
        <v>14550</v>
      </c>
      <c r="V652">
        <v>842</v>
      </c>
      <c r="W652">
        <v>2285</v>
      </c>
      <c r="X652">
        <v>8</v>
      </c>
      <c r="Y652">
        <v>7312</v>
      </c>
      <c r="Z652">
        <v>9</v>
      </c>
      <c r="AA652">
        <f>Zudio_sales_data[[#This Row],[Price]]*Zudio_sales_data[[#This Row],[Quantity]]</f>
        <v>18280</v>
      </c>
      <c r="AB652" s="1">
        <v>45629</v>
      </c>
      <c r="AC652">
        <f>_xlfn.DAYS(Zudio_sales_data[[#This Row],[Last Date]],Zudio_sales_data[[#This Row],[Store Open Date]])</f>
        <v>0</v>
      </c>
      <c r="AD652" t="str">
        <f>IF(Zudio_sales_data[[#This Row],[Order Date]]&lt;=Zudio_sales_data[[#This Row],[Store Open Date]],"wrong data","right data")</f>
        <v>wrong data</v>
      </c>
      <c r="AE652">
        <f>Zudio_sales_data[[#This Row],[Sales Profit]]/Zudio_sales_data[[#This Row],[Quantity]]</f>
        <v>914</v>
      </c>
    </row>
    <row r="653" spans="1:31" x14ac:dyDescent="0.3">
      <c r="A653" t="s">
        <v>110</v>
      </c>
      <c r="B653" t="s">
        <v>368</v>
      </c>
      <c r="C653" t="s">
        <v>47</v>
      </c>
      <c r="D653" t="s">
        <v>87</v>
      </c>
      <c r="E653">
        <v>29</v>
      </c>
      <c r="F653">
        <v>417314</v>
      </c>
      <c r="G653" t="s">
        <v>30</v>
      </c>
      <c r="H653" s="1">
        <v>45548</v>
      </c>
      <c r="I653">
        <v>1400</v>
      </c>
      <c r="J653" t="s">
        <v>13500</v>
      </c>
      <c r="K653" t="s">
        <v>142</v>
      </c>
      <c r="L653">
        <v>11</v>
      </c>
      <c r="M653">
        <v>8</v>
      </c>
      <c r="N653">
        <v>14</v>
      </c>
      <c r="O653" t="s">
        <v>33</v>
      </c>
      <c r="P653" t="s">
        <v>52</v>
      </c>
      <c r="Q653">
        <v>90496</v>
      </c>
      <c r="R653" s="1">
        <v>45412</v>
      </c>
      <c r="S653" t="s">
        <v>63</v>
      </c>
      <c r="T653">
        <v>677193</v>
      </c>
      <c r="U653" t="s">
        <v>14551</v>
      </c>
      <c r="V653">
        <v>377</v>
      </c>
      <c r="W653">
        <v>2305</v>
      </c>
      <c r="X653">
        <v>1</v>
      </c>
      <c r="Y653">
        <v>922</v>
      </c>
      <c r="Z653">
        <v>9</v>
      </c>
      <c r="AA653">
        <f>Zudio_sales_data[[#This Row],[Price]]*Zudio_sales_data[[#This Row],[Quantity]]</f>
        <v>2305</v>
      </c>
      <c r="AB653" s="1">
        <v>45629</v>
      </c>
      <c r="AC653">
        <f>_xlfn.DAYS(Zudio_sales_data[[#This Row],[Last Date]],Zudio_sales_data[[#This Row],[Store Open Date]])</f>
        <v>81</v>
      </c>
      <c r="AD653" t="str">
        <f>IF(Zudio_sales_data[[#This Row],[Order Date]]&lt;=Zudio_sales_data[[#This Row],[Store Open Date]],"wrong data","right data")</f>
        <v>wrong data</v>
      </c>
      <c r="AE653">
        <f>Zudio_sales_data[[#This Row],[Sales Profit]]/Zudio_sales_data[[#This Row],[Quantity]]</f>
        <v>922</v>
      </c>
    </row>
    <row r="654" spans="1:31" x14ac:dyDescent="0.3">
      <c r="A654" t="s">
        <v>45</v>
      </c>
      <c r="B654" t="s">
        <v>157</v>
      </c>
      <c r="C654" t="s">
        <v>47</v>
      </c>
      <c r="D654" t="s">
        <v>82</v>
      </c>
      <c r="E654">
        <v>28</v>
      </c>
      <c r="F654">
        <v>423242</v>
      </c>
      <c r="G654" t="s">
        <v>30</v>
      </c>
      <c r="H654" s="1">
        <v>45410</v>
      </c>
      <c r="I654">
        <v>950</v>
      </c>
      <c r="J654" t="s">
        <v>13700</v>
      </c>
      <c r="K654" t="s">
        <v>370</v>
      </c>
      <c r="L654">
        <v>10</v>
      </c>
      <c r="M654">
        <v>7</v>
      </c>
      <c r="N654">
        <v>13</v>
      </c>
      <c r="O654" t="s">
        <v>33</v>
      </c>
      <c r="P654" t="s">
        <v>90</v>
      </c>
      <c r="Q654">
        <v>74072</v>
      </c>
      <c r="R654" s="1">
        <v>45296</v>
      </c>
      <c r="S654" t="s">
        <v>85</v>
      </c>
      <c r="T654">
        <v>796995</v>
      </c>
      <c r="U654" t="s">
        <v>14552</v>
      </c>
      <c r="V654">
        <v>966</v>
      </c>
      <c r="W654">
        <v>599</v>
      </c>
      <c r="X654">
        <v>7</v>
      </c>
      <c r="Y654">
        <v>1677.2</v>
      </c>
      <c r="Z654">
        <v>9</v>
      </c>
      <c r="AA654">
        <f>Zudio_sales_data[[#This Row],[Price]]*Zudio_sales_data[[#This Row],[Quantity]]</f>
        <v>4193</v>
      </c>
      <c r="AB654" s="1">
        <v>45629</v>
      </c>
      <c r="AC654">
        <f>_xlfn.DAYS(Zudio_sales_data[[#This Row],[Last Date]],Zudio_sales_data[[#This Row],[Store Open Date]])</f>
        <v>219</v>
      </c>
      <c r="AD654" t="str">
        <f>IF(Zudio_sales_data[[#This Row],[Order Date]]&lt;=Zudio_sales_data[[#This Row],[Store Open Date]],"wrong data","right data")</f>
        <v>wrong data</v>
      </c>
      <c r="AE654">
        <f>Zudio_sales_data[[#This Row],[Sales Profit]]/Zudio_sales_data[[#This Row],[Quantity]]</f>
        <v>239.6</v>
      </c>
    </row>
    <row r="655" spans="1:31" x14ac:dyDescent="0.3">
      <c r="A655" t="s">
        <v>45</v>
      </c>
      <c r="B655" t="s">
        <v>208</v>
      </c>
      <c r="C655" t="s">
        <v>28</v>
      </c>
      <c r="D655" t="s">
        <v>101</v>
      </c>
      <c r="E655">
        <v>37</v>
      </c>
      <c r="F655">
        <v>431698</v>
      </c>
      <c r="G655" t="s">
        <v>49</v>
      </c>
      <c r="H655" s="1">
        <v>45533</v>
      </c>
      <c r="I655">
        <v>1200</v>
      </c>
      <c r="J655" t="s">
        <v>6844</v>
      </c>
      <c r="K655" t="s">
        <v>114</v>
      </c>
      <c r="L655">
        <v>10</v>
      </c>
      <c r="M655">
        <v>9</v>
      </c>
      <c r="N655">
        <v>17</v>
      </c>
      <c r="O655" t="s">
        <v>69</v>
      </c>
      <c r="P655" t="s">
        <v>90</v>
      </c>
      <c r="Q655">
        <v>25074</v>
      </c>
      <c r="R655" s="1">
        <v>45485</v>
      </c>
      <c r="S655" t="s">
        <v>95</v>
      </c>
      <c r="T655">
        <v>638208</v>
      </c>
      <c r="U655" t="s">
        <v>14553</v>
      </c>
      <c r="V655">
        <v>592</v>
      </c>
      <c r="W655">
        <v>2233</v>
      </c>
      <c r="X655">
        <v>5</v>
      </c>
      <c r="Y655">
        <v>4466</v>
      </c>
      <c r="Z655">
        <v>11</v>
      </c>
      <c r="AA655">
        <f>Zudio_sales_data[[#This Row],[Price]]*Zudio_sales_data[[#This Row],[Quantity]]</f>
        <v>11165</v>
      </c>
      <c r="AB655" s="1">
        <v>45629</v>
      </c>
      <c r="AC655">
        <f>_xlfn.DAYS(Zudio_sales_data[[#This Row],[Last Date]],Zudio_sales_data[[#This Row],[Store Open Date]])</f>
        <v>96</v>
      </c>
      <c r="AD655" t="str">
        <f>IF(Zudio_sales_data[[#This Row],[Order Date]]&lt;=Zudio_sales_data[[#This Row],[Store Open Date]],"wrong data","right data")</f>
        <v>wrong data</v>
      </c>
      <c r="AE655">
        <f>Zudio_sales_data[[#This Row],[Sales Profit]]/Zudio_sales_data[[#This Row],[Quantity]]</f>
        <v>893.2</v>
      </c>
    </row>
    <row r="656" spans="1:31" x14ac:dyDescent="0.3">
      <c r="A656" t="s">
        <v>55</v>
      </c>
      <c r="B656" t="s">
        <v>241</v>
      </c>
      <c r="C656" t="s">
        <v>28</v>
      </c>
      <c r="D656" t="s">
        <v>82</v>
      </c>
      <c r="E656">
        <v>69</v>
      </c>
      <c r="F656">
        <v>402756</v>
      </c>
      <c r="G656" t="s">
        <v>49</v>
      </c>
      <c r="H656" s="1">
        <v>45622</v>
      </c>
      <c r="I656">
        <v>800</v>
      </c>
      <c r="J656" t="s">
        <v>9206</v>
      </c>
      <c r="K656" t="s">
        <v>155</v>
      </c>
      <c r="L656">
        <v>11</v>
      </c>
      <c r="M656">
        <v>8</v>
      </c>
      <c r="N656">
        <v>15</v>
      </c>
      <c r="O656" t="s">
        <v>69</v>
      </c>
      <c r="P656" t="s">
        <v>90</v>
      </c>
      <c r="Q656">
        <v>13001</v>
      </c>
      <c r="R656" s="1">
        <v>45519</v>
      </c>
      <c r="S656" t="s">
        <v>53</v>
      </c>
      <c r="T656">
        <v>172581</v>
      </c>
      <c r="U656" t="s">
        <v>14554</v>
      </c>
      <c r="V656">
        <v>600</v>
      </c>
      <c r="W656">
        <v>2898</v>
      </c>
      <c r="X656">
        <v>1</v>
      </c>
      <c r="Y656">
        <v>1159.2</v>
      </c>
      <c r="Z656">
        <v>9</v>
      </c>
      <c r="AA656">
        <f>Zudio_sales_data[[#This Row],[Price]]*Zudio_sales_data[[#This Row],[Quantity]]</f>
        <v>2898</v>
      </c>
      <c r="AB656" s="1">
        <v>45629</v>
      </c>
      <c r="AC656">
        <f>_xlfn.DAYS(Zudio_sales_data[[#This Row],[Last Date]],Zudio_sales_data[[#This Row],[Store Open Date]])</f>
        <v>7</v>
      </c>
      <c r="AD656" t="str">
        <f>IF(Zudio_sales_data[[#This Row],[Order Date]]&lt;=Zudio_sales_data[[#This Row],[Store Open Date]],"wrong data","right data")</f>
        <v>wrong data</v>
      </c>
      <c r="AE656">
        <f>Zudio_sales_data[[#This Row],[Sales Profit]]/Zudio_sales_data[[#This Row],[Quantity]]</f>
        <v>1159.2</v>
      </c>
    </row>
    <row r="657" spans="1:31" x14ac:dyDescent="0.3">
      <c r="A657" t="s">
        <v>71</v>
      </c>
      <c r="B657" t="s">
        <v>76</v>
      </c>
      <c r="C657" t="s">
        <v>28</v>
      </c>
      <c r="D657" t="s">
        <v>229</v>
      </c>
      <c r="E657">
        <v>63</v>
      </c>
      <c r="F657">
        <v>425870</v>
      </c>
      <c r="G657" t="s">
        <v>49</v>
      </c>
      <c r="H657" s="1">
        <v>45469</v>
      </c>
      <c r="I657">
        <v>1400</v>
      </c>
      <c r="J657" t="s">
        <v>13819</v>
      </c>
      <c r="K657" t="s">
        <v>358</v>
      </c>
      <c r="L657">
        <v>10</v>
      </c>
      <c r="M657">
        <v>9</v>
      </c>
      <c r="N657">
        <v>3</v>
      </c>
      <c r="O657" t="s">
        <v>33</v>
      </c>
      <c r="P657" t="s">
        <v>52</v>
      </c>
      <c r="Q657">
        <v>23318</v>
      </c>
      <c r="R657" s="1">
        <v>45379</v>
      </c>
      <c r="S657" t="s">
        <v>58</v>
      </c>
      <c r="T657">
        <v>350389</v>
      </c>
      <c r="U657" t="s">
        <v>14555</v>
      </c>
      <c r="V657">
        <v>633</v>
      </c>
      <c r="W657">
        <v>2367</v>
      </c>
      <c r="X657">
        <v>4</v>
      </c>
      <c r="Y657">
        <v>3787.2</v>
      </c>
      <c r="Z657">
        <v>11</v>
      </c>
      <c r="AA657">
        <f>Zudio_sales_data[[#This Row],[Price]]*Zudio_sales_data[[#This Row],[Quantity]]</f>
        <v>9468</v>
      </c>
      <c r="AB657" s="1">
        <v>45629</v>
      </c>
      <c r="AC657">
        <f>_xlfn.DAYS(Zudio_sales_data[[#This Row],[Last Date]],Zudio_sales_data[[#This Row],[Store Open Date]])</f>
        <v>160</v>
      </c>
      <c r="AD657" t="str">
        <f>IF(Zudio_sales_data[[#This Row],[Order Date]]&lt;=Zudio_sales_data[[#This Row],[Store Open Date]],"wrong data","right data")</f>
        <v>wrong data</v>
      </c>
      <c r="AE657">
        <f>Zudio_sales_data[[#This Row],[Sales Profit]]/Zudio_sales_data[[#This Row],[Quantity]]</f>
        <v>946.8</v>
      </c>
    </row>
    <row r="658" spans="1:31" x14ac:dyDescent="0.3">
      <c r="A658" t="s">
        <v>37</v>
      </c>
      <c r="B658" t="s">
        <v>275</v>
      </c>
      <c r="C658" t="s">
        <v>39</v>
      </c>
      <c r="D658" t="s">
        <v>40</v>
      </c>
      <c r="E658">
        <v>58</v>
      </c>
      <c r="F658">
        <v>402207</v>
      </c>
      <c r="G658" t="s">
        <v>30</v>
      </c>
      <c r="H658" s="1">
        <v>45582</v>
      </c>
      <c r="I658">
        <v>1300</v>
      </c>
      <c r="J658" t="s">
        <v>13798</v>
      </c>
      <c r="K658" t="s">
        <v>637</v>
      </c>
      <c r="L658">
        <v>10</v>
      </c>
      <c r="M658">
        <v>7</v>
      </c>
      <c r="N658">
        <v>8</v>
      </c>
      <c r="O658" t="s">
        <v>33</v>
      </c>
      <c r="P658" t="s">
        <v>34</v>
      </c>
      <c r="Q658">
        <v>52168</v>
      </c>
      <c r="R658" s="1">
        <v>45501</v>
      </c>
      <c r="S658" t="s">
        <v>95</v>
      </c>
      <c r="T658">
        <v>740112</v>
      </c>
      <c r="U658" t="s">
        <v>14556</v>
      </c>
      <c r="V658">
        <v>271</v>
      </c>
      <c r="W658">
        <v>931</v>
      </c>
      <c r="X658">
        <v>4</v>
      </c>
      <c r="Y658">
        <v>1489.6</v>
      </c>
      <c r="Z658">
        <v>9</v>
      </c>
      <c r="AA658">
        <f>Zudio_sales_data[[#This Row],[Price]]*Zudio_sales_data[[#This Row],[Quantity]]</f>
        <v>3724</v>
      </c>
      <c r="AB658" s="1">
        <v>45629</v>
      </c>
      <c r="AC658">
        <f>_xlfn.DAYS(Zudio_sales_data[[#This Row],[Last Date]],Zudio_sales_data[[#This Row],[Store Open Date]])</f>
        <v>47</v>
      </c>
      <c r="AD658" t="str">
        <f>IF(Zudio_sales_data[[#This Row],[Order Date]]&lt;=Zudio_sales_data[[#This Row],[Store Open Date]],"wrong data","right data")</f>
        <v>wrong data</v>
      </c>
      <c r="AE658">
        <f>Zudio_sales_data[[#This Row],[Sales Profit]]/Zudio_sales_data[[#This Row],[Quantity]]</f>
        <v>372.4</v>
      </c>
    </row>
    <row r="659" spans="1:31" x14ac:dyDescent="0.3">
      <c r="A659" t="s">
        <v>139</v>
      </c>
      <c r="B659" t="s">
        <v>263</v>
      </c>
      <c r="C659" t="s">
        <v>47</v>
      </c>
      <c r="D659" t="s">
        <v>229</v>
      </c>
      <c r="E659">
        <v>95</v>
      </c>
      <c r="F659">
        <v>402415</v>
      </c>
      <c r="G659" t="s">
        <v>49</v>
      </c>
      <c r="H659" s="1">
        <v>45364</v>
      </c>
      <c r="I659">
        <v>1200</v>
      </c>
      <c r="J659" t="s">
        <v>13440</v>
      </c>
      <c r="K659" t="s">
        <v>84</v>
      </c>
      <c r="L659">
        <v>10</v>
      </c>
      <c r="M659">
        <v>9</v>
      </c>
      <c r="N659">
        <v>16</v>
      </c>
      <c r="O659" t="s">
        <v>33</v>
      </c>
      <c r="P659" t="s">
        <v>62</v>
      </c>
      <c r="Q659">
        <v>59448</v>
      </c>
      <c r="R659" s="1">
        <v>45332</v>
      </c>
      <c r="S659" t="s">
        <v>91</v>
      </c>
      <c r="T659">
        <v>443240</v>
      </c>
      <c r="U659" t="s">
        <v>14557</v>
      </c>
      <c r="V659">
        <v>602</v>
      </c>
      <c r="W659">
        <v>1606</v>
      </c>
      <c r="X659">
        <v>1</v>
      </c>
      <c r="Y659">
        <v>642.4</v>
      </c>
      <c r="Z659">
        <v>11</v>
      </c>
      <c r="AA659">
        <f>Zudio_sales_data[[#This Row],[Price]]*Zudio_sales_data[[#This Row],[Quantity]]</f>
        <v>1606</v>
      </c>
      <c r="AB659" s="1">
        <v>45629</v>
      </c>
      <c r="AC659">
        <f>_xlfn.DAYS(Zudio_sales_data[[#This Row],[Last Date]],Zudio_sales_data[[#This Row],[Store Open Date]])</f>
        <v>265</v>
      </c>
      <c r="AD659" t="str">
        <f>IF(Zudio_sales_data[[#This Row],[Order Date]]&lt;=Zudio_sales_data[[#This Row],[Store Open Date]],"wrong data","right data")</f>
        <v>wrong data</v>
      </c>
      <c r="AE659">
        <f>Zudio_sales_data[[#This Row],[Sales Profit]]/Zudio_sales_data[[#This Row],[Quantity]]</f>
        <v>642.4</v>
      </c>
    </row>
    <row r="660" spans="1:31" x14ac:dyDescent="0.3">
      <c r="A660" t="s">
        <v>117</v>
      </c>
      <c r="B660" t="s">
        <v>368</v>
      </c>
      <c r="C660" t="s">
        <v>47</v>
      </c>
      <c r="D660" t="s">
        <v>229</v>
      </c>
      <c r="E660">
        <v>74</v>
      </c>
      <c r="F660">
        <v>439765</v>
      </c>
      <c r="G660" t="s">
        <v>49</v>
      </c>
      <c r="H660" s="1">
        <v>45488</v>
      </c>
      <c r="I660">
        <v>1200</v>
      </c>
      <c r="J660" t="s">
        <v>627</v>
      </c>
      <c r="K660" t="s">
        <v>630</v>
      </c>
      <c r="L660">
        <v>10</v>
      </c>
      <c r="M660">
        <v>7</v>
      </c>
      <c r="N660">
        <v>4</v>
      </c>
      <c r="O660" t="s">
        <v>69</v>
      </c>
      <c r="P660" t="s">
        <v>34</v>
      </c>
      <c r="Q660">
        <v>86151</v>
      </c>
      <c r="R660" s="1">
        <v>45314</v>
      </c>
      <c r="S660" t="s">
        <v>85</v>
      </c>
      <c r="T660">
        <v>469259</v>
      </c>
      <c r="U660" t="s">
        <v>14558</v>
      </c>
      <c r="V660">
        <v>905</v>
      </c>
      <c r="W660">
        <v>1730</v>
      </c>
      <c r="X660">
        <v>8</v>
      </c>
      <c r="Y660">
        <v>5536</v>
      </c>
      <c r="Z660">
        <v>9</v>
      </c>
      <c r="AA660">
        <f>Zudio_sales_data[[#This Row],[Price]]*Zudio_sales_data[[#This Row],[Quantity]]</f>
        <v>13840</v>
      </c>
      <c r="AB660" s="1">
        <v>45629</v>
      </c>
      <c r="AC660">
        <f>_xlfn.DAYS(Zudio_sales_data[[#This Row],[Last Date]],Zudio_sales_data[[#This Row],[Store Open Date]])</f>
        <v>141</v>
      </c>
      <c r="AD660" t="str">
        <f>IF(Zudio_sales_data[[#This Row],[Order Date]]&lt;=Zudio_sales_data[[#This Row],[Store Open Date]],"wrong data","right data")</f>
        <v>wrong data</v>
      </c>
      <c r="AE660">
        <f>Zudio_sales_data[[#This Row],[Sales Profit]]/Zudio_sales_data[[#This Row],[Quantity]]</f>
        <v>692</v>
      </c>
    </row>
    <row r="661" spans="1:31" x14ac:dyDescent="0.3">
      <c r="A661" t="s">
        <v>26</v>
      </c>
      <c r="B661" t="s">
        <v>208</v>
      </c>
      <c r="C661" t="s">
        <v>47</v>
      </c>
      <c r="D661" t="s">
        <v>40</v>
      </c>
      <c r="E661">
        <v>39</v>
      </c>
      <c r="F661">
        <v>434048</v>
      </c>
      <c r="G661" t="s">
        <v>49</v>
      </c>
      <c r="H661" s="1">
        <v>45577</v>
      </c>
      <c r="I661">
        <v>950</v>
      </c>
      <c r="J661" t="s">
        <v>13894</v>
      </c>
      <c r="K661" t="s">
        <v>758</v>
      </c>
      <c r="L661">
        <v>9</v>
      </c>
      <c r="M661">
        <v>8</v>
      </c>
      <c r="N661">
        <v>19</v>
      </c>
      <c r="O661" t="s">
        <v>69</v>
      </c>
      <c r="P661" t="s">
        <v>90</v>
      </c>
      <c r="Q661">
        <v>52978</v>
      </c>
      <c r="R661" s="1">
        <v>45409</v>
      </c>
      <c r="S661" t="s">
        <v>63</v>
      </c>
      <c r="T661">
        <v>416578</v>
      </c>
      <c r="U661" t="s">
        <v>14559</v>
      </c>
      <c r="V661">
        <v>983</v>
      </c>
      <c r="W661">
        <v>877</v>
      </c>
      <c r="X661">
        <v>7</v>
      </c>
      <c r="Y661">
        <v>2455.6</v>
      </c>
      <c r="Z661">
        <v>11</v>
      </c>
      <c r="AA661">
        <f>Zudio_sales_data[[#This Row],[Price]]*Zudio_sales_data[[#This Row],[Quantity]]</f>
        <v>6139</v>
      </c>
      <c r="AB661" s="1">
        <v>45629</v>
      </c>
      <c r="AC661">
        <f>_xlfn.DAYS(Zudio_sales_data[[#This Row],[Last Date]],Zudio_sales_data[[#This Row],[Store Open Date]])</f>
        <v>52</v>
      </c>
      <c r="AD661" t="str">
        <f>IF(Zudio_sales_data[[#This Row],[Order Date]]&lt;=Zudio_sales_data[[#This Row],[Store Open Date]],"wrong data","right data")</f>
        <v>wrong data</v>
      </c>
      <c r="AE661">
        <f>Zudio_sales_data[[#This Row],[Sales Profit]]/Zudio_sales_data[[#This Row],[Quantity]]</f>
        <v>350.8</v>
      </c>
    </row>
    <row r="662" spans="1:31" x14ac:dyDescent="0.3">
      <c r="A662" t="s">
        <v>45</v>
      </c>
      <c r="B662" t="s">
        <v>81</v>
      </c>
      <c r="C662" t="s">
        <v>28</v>
      </c>
      <c r="D662" t="s">
        <v>48</v>
      </c>
      <c r="E662">
        <v>13</v>
      </c>
      <c r="F662">
        <v>427229</v>
      </c>
      <c r="G662" t="s">
        <v>49</v>
      </c>
      <c r="H662" s="1">
        <v>45433</v>
      </c>
      <c r="I662">
        <v>950</v>
      </c>
      <c r="J662" t="s">
        <v>13795</v>
      </c>
      <c r="K662" t="s">
        <v>185</v>
      </c>
      <c r="L662">
        <v>11</v>
      </c>
      <c r="M662">
        <v>8</v>
      </c>
      <c r="N662">
        <v>20</v>
      </c>
      <c r="O662" t="s">
        <v>69</v>
      </c>
      <c r="P662" t="s">
        <v>90</v>
      </c>
      <c r="Q662">
        <v>92879</v>
      </c>
      <c r="R662" s="1">
        <v>45336</v>
      </c>
      <c r="S662" t="s">
        <v>91</v>
      </c>
      <c r="T662">
        <v>917065</v>
      </c>
      <c r="U662" t="s">
        <v>14560</v>
      </c>
      <c r="V662">
        <v>628</v>
      </c>
      <c r="W662">
        <v>1693</v>
      </c>
      <c r="X662">
        <v>5</v>
      </c>
      <c r="Y662">
        <v>3386</v>
      </c>
      <c r="Z662">
        <v>9</v>
      </c>
      <c r="AA662">
        <f>Zudio_sales_data[[#This Row],[Price]]*Zudio_sales_data[[#This Row],[Quantity]]</f>
        <v>8465</v>
      </c>
      <c r="AB662" s="1">
        <v>45629</v>
      </c>
      <c r="AC662">
        <f>_xlfn.DAYS(Zudio_sales_data[[#This Row],[Last Date]],Zudio_sales_data[[#This Row],[Store Open Date]])</f>
        <v>196</v>
      </c>
      <c r="AD662" t="str">
        <f>IF(Zudio_sales_data[[#This Row],[Order Date]]&lt;=Zudio_sales_data[[#This Row],[Store Open Date]],"wrong data","right data")</f>
        <v>wrong data</v>
      </c>
      <c r="AE662">
        <f>Zudio_sales_data[[#This Row],[Sales Profit]]/Zudio_sales_data[[#This Row],[Quantity]]</f>
        <v>677.2</v>
      </c>
    </row>
    <row r="663" spans="1:31" x14ac:dyDescent="0.3">
      <c r="A663" t="s">
        <v>26</v>
      </c>
      <c r="B663" t="s">
        <v>157</v>
      </c>
      <c r="C663" t="s">
        <v>39</v>
      </c>
      <c r="D663" t="s">
        <v>48</v>
      </c>
      <c r="E663">
        <v>73</v>
      </c>
      <c r="F663">
        <v>415196</v>
      </c>
      <c r="G663" t="s">
        <v>49</v>
      </c>
      <c r="H663" s="1">
        <v>45541</v>
      </c>
      <c r="I663">
        <v>1200</v>
      </c>
      <c r="J663" t="s">
        <v>13913</v>
      </c>
      <c r="K663" t="s">
        <v>223</v>
      </c>
      <c r="L663">
        <v>11</v>
      </c>
      <c r="M663">
        <v>8</v>
      </c>
      <c r="N663">
        <v>20</v>
      </c>
      <c r="O663" t="s">
        <v>33</v>
      </c>
      <c r="P663" t="s">
        <v>52</v>
      </c>
      <c r="Q663">
        <v>74200</v>
      </c>
      <c r="R663" s="1">
        <v>45438</v>
      </c>
      <c r="S663" t="s">
        <v>104</v>
      </c>
      <c r="T663">
        <v>658912</v>
      </c>
      <c r="U663" t="s">
        <v>14561</v>
      </c>
      <c r="V663">
        <v>888</v>
      </c>
      <c r="W663">
        <v>1174</v>
      </c>
      <c r="X663">
        <v>7</v>
      </c>
      <c r="Y663">
        <v>3287.2</v>
      </c>
      <c r="Z663">
        <v>9</v>
      </c>
      <c r="AA663">
        <f>Zudio_sales_data[[#This Row],[Price]]*Zudio_sales_data[[#This Row],[Quantity]]</f>
        <v>8218</v>
      </c>
      <c r="AB663" s="1">
        <v>45629</v>
      </c>
      <c r="AC663">
        <f>_xlfn.DAYS(Zudio_sales_data[[#This Row],[Last Date]],Zudio_sales_data[[#This Row],[Store Open Date]])</f>
        <v>88</v>
      </c>
      <c r="AD663" t="str">
        <f>IF(Zudio_sales_data[[#This Row],[Order Date]]&lt;=Zudio_sales_data[[#This Row],[Store Open Date]],"wrong data","right data")</f>
        <v>wrong data</v>
      </c>
      <c r="AE663">
        <f>Zudio_sales_data[[#This Row],[Sales Profit]]/Zudio_sales_data[[#This Row],[Quantity]]</f>
        <v>469.59999999999997</v>
      </c>
    </row>
    <row r="664" spans="1:31" x14ac:dyDescent="0.3">
      <c r="A664" t="s">
        <v>37</v>
      </c>
      <c r="B664" t="s">
        <v>241</v>
      </c>
      <c r="C664" t="s">
        <v>47</v>
      </c>
      <c r="D664" t="s">
        <v>48</v>
      </c>
      <c r="E664">
        <v>42</v>
      </c>
      <c r="F664">
        <v>411230</v>
      </c>
      <c r="G664" t="s">
        <v>49</v>
      </c>
      <c r="H664" s="1">
        <v>45447</v>
      </c>
      <c r="I664">
        <v>800</v>
      </c>
      <c r="J664" t="s">
        <v>4772</v>
      </c>
      <c r="K664" t="s">
        <v>249</v>
      </c>
      <c r="L664">
        <v>9</v>
      </c>
      <c r="M664">
        <v>8</v>
      </c>
      <c r="N664">
        <v>6</v>
      </c>
      <c r="O664" t="s">
        <v>69</v>
      </c>
      <c r="P664" t="s">
        <v>34</v>
      </c>
      <c r="Q664">
        <v>63561</v>
      </c>
      <c r="R664" s="1">
        <v>45445</v>
      </c>
      <c r="S664" t="s">
        <v>43</v>
      </c>
      <c r="T664">
        <v>177349</v>
      </c>
      <c r="U664" t="s">
        <v>14562</v>
      </c>
      <c r="V664">
        <v>840</v>
      </c>
      <c r="W664">
        <v>2799</v>
      </c>
      <c r="X664">
        <v>8</v>
      </c>
      <c r="Y664">
        <v>8956.7999999999993</v>
      </c>
      <c r="Z664">
        <v>11</v>
      </c>
      <c r="AA664">
        <f>Zudio_sales_data[[#This Row],[Price]]*Zudio_sales_data[[#This Row],[Quantity]]</f>
        <v>22392</v>
      </c>
      <c r="AB664" s="1">
        <v>45629</v>
      </c>
      <c r="AC664">
        <f>_xlfn.DAYS(Zudio_sales_data[[#This Row],[Last Date]],Zudio_sales_data[[#This Row],[Store Open Date]])</f>
        <v>182</v>
      </c>
      <c r="AD664" t="str">
        <f>IF(Zudio_sales_data[[#This Row],[Order Date]]&lt;=Zudio_sales_data[[#This Row],[Store Open Date]],"wrong data","right data")</f>
        <v>wrong data</v>
      </c>
      <c r="AE664">
        <f>Zudio_sales_data[[#This Row],[Sales Profit]]/Zudio_sales_data[[#This Row],[Quantity]]</f>
        <v>1119.5999999999999</v>
      </c>
    </row>
    <row r="665" spans="1:31" x14ac:dyDescent="0.3">
      <c r="A665" t="s">
        <v>37</v>
      </c>
      <c r="B665" t="s">
        <v>197</v>
      </c>
      <c r="C665" t="s">
        <v>28</v>
      </c>
      <c r="D665" t="s">
        <v>82</v>
      </c>
      <c r="E665">
        <v>44</v>
      </c>
      <c r="F665">
        <v>425201</v>
      </c>
      <c r="G665" t="s">
        <v>30</v>
      </c>
      <c r="H665" s="1">
        <v>45341</v>
      </c>
      <c r="I665">
        <v>1400</v>
      </c>
      <c r="J665" t="s">
        <v>13983</v>
      </c>
      <c r="K665" t="s">
        <v>155</v>
      </c>
      <c r="L665">
        <v>10</v>
      </c>
      <c r="M665">
        <v>9</v>
      </c>
      <c r="N665">
        <v>19</v>
      </c>
      <c r="O665" t="s">
        <v>69</v>
      </c>
      <c r="P665" t="s">
        <v>52</v>
      </c>
      <c r="Q665">
        <v>34780</v>
      </c>
      <c r="R665" s="1">
        <v>45323</v>
      </c>
      <c r="S665" t="s">
        <v>91</v>
      </c>
      <c r="T665">
        <v>832692</v>
      </c>
      <c r="U665" t="s">
        <v>14563</v>
      </c>
      <c r="V665">
        <v>532</v>
      </c>
      <c r="W665">
        <v>2063</v>
      </c>
      <c r="X665">
        <v>1</v>
      </c>
      <c r="Y665">
        <v>825.2</v>
      </c>
      <c r="Z665">
        <v>11</v>
      </c>
      <c r="AA665">
        <f>Zudio_sales_data[[#This Row],[Price]]*Zudio_sales_data[[#This Row],[Quantity]]</f>
        <v>2063</v>
      </c>
      <c r="AB665" s="1">
        <v>45629</v>
      </c>
      <c r="AC665">
        <f>_xlfn.DAYS(Zudio_sales_data[[#This Row],[Last Date]],Zudio_sales_data[[#This Row],[Store Open Date]])</f>
        <v>288</v>
      </c>
      <c r="AD665" t="str">
        <f>IF(Zudio_sales_data[[#This Row],[Order Date]]&lt;=Zudio_sales_data[[#This Row],[Store Open Date]],"wrong data","right data")</f>
        <v>wrong data</v>
      </c>
      <c r="AE665">
        <f>Zudio_sales_data[[#This Row],[Sales Profit]]/Zudio_sales_data[[#This Row],[Quantity]]</f>
        <v>825.2</v>
      </c>
    </row>
    <row r="666" spans="1:31" x14ac:dyDescent="0.3">
      <c r="A666" t="s">
        <v>45</v>
      </c>
      <c r="B666" t="s">
        <v>135</v>
      </c>
      <c r="C666" t="s">
        <v>47</v>
      </c>
      <c r="D666" t="s">
        <v>77</v>
      </c>
      <c r="E666">
        <v>53</v>
      </c>
      <c r="F666">
        <v>410854</v>
      </c>
      <c r="G666" t="s">
        <v>30</v>
      </c>
      <c r="H666" s="1">
        <v>45563</v>
      </c>
      <c r="I666">
        <v>1200</v>
      </c>
      <c r="J666" t="s">
        <v>13674</v>
      </c>
      <c r="K666" t="s">
        <v>145</v>
      </c>
      <c r="L666">
        <v>11</v>
      </c>
      <c r="M666">
        <v>8</v>
      </c>
      <c r="N666">
        <v>3</v>
      </c>
      <c r="O666" t="s">
        <v>69</v>
      </c>
      <c r="P666" t="s">
        <v>62</v>
      </c>
      <c r="Q666">
        <v>73596</v>
      </c>
      <c r="R666" s="1">
        <v>45557</v>
      </c>
      <c r="S666" t="s">
        <v>131</v>
      </c>
      <c r="T666">
        <v>100956</v>
      </c>
      <c r="U666" t="s">
        <v>14564</v>
      </c>
      <c r="V666">
        <v>538</v>
      </c>
      <c r="W666">
        <v>2986</v>
      </c>
      <c r="X666">
        <v>1</v>
      </c>
      <c r="Y666">
        <v>1194.4000000000001</v>
      </c>
      <c r="Z666">
        <v>9</v>
      </c>
      <c r="AA666">
        <f>Zudio_sales_data[[#This Row],[Price]]*Zudio_sales_data[[#This Row],[Quantity]]</f>
        <v>2986</v>
      </c>
      <c r="AB666" s="1">
        <v>45629</v>
      </c>
      <c r="AC666">
        <f>_xlfn.DAYS(Zudio_sales_data[[#This Row],[Last Date]],Zudio_sales_data[[#This Row],[Store Open Date]])</f>
        <v>66</v>
      </c>
      <c r="AD666" t="str">
        <f>IF(Zudio_sales_data[[#This Row],[Order Date]]&lt;=Zudio_sales_data[[#This Row],[Store Open Date]],"wrong data","right data")</f>
        <v>wrong data</v>
      </c>
      <c r="AE666">
        <f>Zudio_sales_data[[#This Row],[Sales Profit]]/Zudio_sales_data[[#This Row],[Quantity]]</f>
        <v>1194.4000000000001</v>
      </c>
    </row>
    <row r="667" spans="1:31" x14ac:dyDescent="0.3">
      <c r="A667" t="s">
        <v>117</v>
      </c>
      <c r="B667" t="s">
        <v>317</v>
      </c>
      <c r="C667" t="s">
        <v>39</v>
      </c>
      <c r="D667" t="s">
        <v>129</v>
      </c>
      <c r="E667">
        <v>83</v>
      </c>
      <c r="F667">
        <v>409910</v>
      </c>
      <c r="G667" t="s">
        <v>30</v>
      </c>
      <c r="H667" s="1">
        <v>45609</v>
      </c>
      <c r="I667">
        <v>800</v>
      </c>
      <c r="J667" t="s">
        <v>13531</v>
      </c>
      <c r="K667" t="s">
        <v>303</v>
      </c>
      <c r="L667">
        <v>11</v>
      </c>
      <c r="M667">
        <v>8</v>
      </c>
      <c r="N667">
        <v>3</v>
      </c>
      <c r="O667" t="s">
        <v>33</v>
      </c>
      <c r="P667" t="s">
        <v>52</v>
      </c>
      <c r="Q667">
        <v>49692</v>
      </c>
      <c r="R667" s="1">
        <v>45502</v>
      </c>
      <c r="S667" t="s">
        <v>95</v>
      </c>
      <c r="T667">
        <v>383445</v>
      </c>
      <c r="U667" t="s">
        <v>14565</v>
      </c>
      <c r="V667">
        <v>846</v>
      </c>
      <c r="W667">
        <v>2451</v>
      </c>
      <c r="X667">
        <v>6</v>
      </c>
      <c r="Y667">
        <v>5882.4</v>
      </c>
      <c r="Z667">
        <v>9</v>
      </c>
      <c r="AA667">
        <f>Zudio_sales_data[[#This Row],[Price]]*Zudio_sales_data[[#This Row],[Quantity]]</f>
        <v>14706</v>
      </c>
      <c r="AB667" s="1">
        <v>45629</v>
      </c>
      <c r="AC667">
        <f>_xlfn.DAYS(Zudio_sales_data[[#This Row],[Last Date]],Zudio_sales_data[[#This Row],[Store Open Date]])</f>
        <v>20</v>
      </c>
      <c r="AD667" t="str">
        <f>IF(Zudio_sales_data[[#This Row],[Order Date]]&lt;=Zudio_sales_data[[#This Row],[Store Open Date]],"wrong data","right data")</f>
        <v>wrong data</v>
      </c>
      <c r="AE667">
        <f>Zudio_sales_data[[#This Row],[Sales Profit]]/Zudio_sales_data[[#This Row],[Quantity]]</f>
        <v>980.4</v>
      </c>
    </row>
    <row r="668" spans="1:31" x14ac:dyDescent="0.3">
      <c r="A668" t="s">
        <v>71</v>
      </c>
      <c r="B668" t="s">
        <v>263</v>
      </c>
      <c r="C668" t="s">
        <v>47</v>
      </c>
      <c r="D668" t="s">
        <v>112</v>
      </c>
      <c r="E668">
        <v>76</v>
      </c>
      <c r="F668">
        <v>410565</v>
      </c>
      <c r="G668" t="s">
        <v>49</v>
      </c>
      <c r="H668" s="1">
        <v>45507</v>
      </c>
      <c r="I668">
        <v>800</v>
      </c>
      <c r="J668" t="s">
        <v>13827</v>
      </c>
      <c r="K668" t="s">
        <v>569</v>
      </c>
      <c r="L668">
        <v>9</v>
      </c>
      <c r="M668">
        <v>8</v>
      </c>
      <c r="N668">
        <v>11</v>
      </c>
      <c r="O668" t="s">
        <v>69</v>
      </c>
      <c r="P668" t="s">
        <v>34</v>
      </c>
      <c r="Q668">
        <v>42458</v>
      </c>
      <c r="R668" s="1">
        <v>45349</v>
      </c>
      <c r="S668" t="s">
        <v>91</v>
      </c>
      <c r="T668">
        <v>436332</v>
      </c>
      <c r="U668" t="s">
        <v>14566</v>
      </c>
      <c r="V668">
        <v>888</v>
      </c>
      <c r="W668">
        <v>2909</v>
      </c>
      <c r="X668">
        <v>8</v>
      </c>
      <c r="Y668">
        <v>9308.7999999999993</v>
      </c>
      <c r="Z668">
        <v>11</v>
      </c>
      <c r="AA668">
        <f>Zudio_sales_data[[#This Row],[Price]]*Zudio_sales_data[[#This Row],[Quantity]]</f>
        <v>23272</v>
      </c>
      <c r="AB668" s="1">
        <v>45629</v>
      </c>
      <c r="AC668">
        <f>_xlfn.DAYS(Zudio_sales_data[[#This Row],[Last Date]],Zudio_sales_data[[#This Row],[Store Open Date]])</f>
        <v>122</v>
      </c>
      <c r="AD668" t="str">
        <f>IF(Zudio_sales_data[[#This Row],[Order Date]]&lt;=Zudio_sales_data[[#This Row],[Store Open Date]],"wrong data","right data")</f>
        <v>wrong data</v>
      </c>
      <c r="AE668">
        <f>Zudio_sales_data[[#This Row],[Sales Profit]]/Zudio_sales_data[[#This Row],[Quantity]]</f>
        <v>1163.5999999999999</v>
      </c>
    </row>
    <row r="669" spans="1:31" x14ac:dyDescent="0.3">
      <c r="A669" t="s">
        <v>110</v>
      </c>
      <c r="B669" t="s">
        <v>163</v>
      </c>
      <c r="C669" t="s">
        <v>39</v>
      </c>
      <c r="D669" t="s">
        <v>40</v>
      </c>
      <c r="E669">
        <v>21</v>
      </c>
      <c r="F669">
        <v>418978</v>
      </c>
      <c r="G669" t="s">
        <v>30</v>
      </c>
      <c r="H669" s="1">
        <v>45429</v>
      </c>
      <c r="I669">
        <v>1200</v>
      </c>
      <c r="J669" t="s">
        <v>13522</v>
      </c>
      <c r="K669" t="s">
        <v>140</v>
      </c>
      <c r="L669">
        <v>10</v>
      </c>
      <c r="M669">
        <v>7</v>
      </c>
      <c r="N669">
        <v>10</v>
      </c>
      <c r="O669" t="s">
        <v>33</v>
      </c>
      <c r="P669" t="s">
        <v>62</v>
      </c>
      <c r="Q669">
        <v>55804</v>
      </c>
      <c r="R669" s="1">
        <v>45358</v>
      </c>
      <c r="S669" t="s">
        <v>58</v>
      </c>
      <c r="T669">
        <v>484257</v>
      </c>
      <c r="U669" t="s">
        <v>14567</v>
      </c>
      <c r="V669">
        <v>693</v>
      </c>
      <c r="W669">
        <v>2504</v>
      </c>
      <c r="X669">
        <v>1</v>
      </c>
      <c r="Y669">
        <v>1001.6</v>
      </c>
      <c r="Z669">
        <v>9</v>
      </c>
      <c r="AA669">
        <f>Zudio_sales_data[[#This Row],[Price]]*Zudio_sales_data[[#This Row],[Quantity]]</f>
        <v>2504</v>
      </c>
      <c r="AB669" s="1">
        <v>45629</v>
      </c>
      <c r="AC669">
        <f>_xlfn.DAYS(Zudio_sales_data[[#This Row],[Last Date]],Zudio_sales_data[[#This Row],[Store Open Date]])</f>
        <v>200</v>
      </c>
      <c r="AD669" t="str">
        <f>IF(Zudio_sales_data[[#This Row],[Order Date]]&lt;=Zudio_sales_data[[#This Row],[Store Open Date]],"wrong data","right data")</f>
        <v>wrong data</v>
      </c>
      <c r="AE669">
        <f>Zudio_sales_data[[#This Row],[Sales Profit]]/Zudio_sales_data[[#This Row],[Quantity]]</f>
        <v>1001.6</v>
      </c>
    </row>
    <row r="670" spans="1:31" x14ac:dyDescent="0.3">
      <c r="A670" t="s">
        <v>71</v>
      </c>
      <c r="B670" t="s">
        <v>135</v>
      </c>
      <c r="C670" t="s">
        <v>28</v>
      </c>
      <c r="D670" t="s">
        <v>129</v>
      </c>
      <c r="E670">
        <v>100</v>
      </c>
      <c r="F670">
        <v>402536</v>
      </c>
      <c r="G670" t="s">
        <v>30</v>
      </c>
      <c r="H670" s="1">
        <v>45510</v>
      </c>
      <c r="I670">
        <v>1100</v>
      </c>
      <c r="J670" t="s">
        <v>13647</v>
      </c>
      <c r="K670" t="s">
        <v>330</v>
      </c>
      <c r="L670">
        <v>10</v>
      </c>
      <c r="M670">
        <v>7</v>
      </c>
      <c r="N670">
        <v>16</v>
      </c>
      <c r="O670" t="s">
        <v>33</v>
      </c>
      <c r="P670" t="s">
        <v>34</v>
      </c>
      <c r="Q670">
        <v>80464</v>
      </c>
      <c r="R670" s="1">
        <v>45350</v>
      </c>
      <c r="S670" t="s">
        <v>91</v>
      </c>
      <c r="T670">
        <v>235917</v>
      </c>
      <c r="U670" t="s">
        <v>14568</v>
      </c>
      <c r="V670">
        <v>947</v>
      </c>
      <c r="W670">
        <v>1382</v>
      </c>
      <c r="X670">
        <v>6</v>
      </c>
      <c r="Y670">
        <v>3316.8</v>
      </c>
      <c r="Z670">
        <v>9</v>
      </c>
      <c r="AA670">
        <f>Zudio_sales_data[[#This Row],[Price]]*Zudio_sales_data[[#This Row],[Quantity]]</f>
        <v>8292</v>
      </c>
      <c r="AB670" s="1">
        <v>45629</v>
      </c>
      <c r="AC670">
        <f>_xlfn.DAYS(Zudio_sales_data[[#This Row],[Last Date]],Zudio_sales_data[[#This Row],[Store Open Date]])</f>
        <v>119</v>
      </c>
      <c r="AD670" t="str">
        <f>IF(Zudio_sales_data[[#This Row],[Order Date]]&lt;=Zudio_sales_data[[#This Row],[Store Open Date]],"wrong data","right data")</f>
        <v>wrong data</v>
      </c>
      <c r="AE670">
        <f>Zudio_sales_data[[#This Row],[Sales Profit]]/Zudio_sales_data[[#This Row],[Quantity]]</f>
        <v>552.80000000000007</v>
      </c>
    </row>
    <row r="671" spans="1:31" x14ac:dyDescent="0.3">
      <c r="A671" t="s">
        <v>45</v>
      </c>
      <c r="B671" t="s">
        <v>170</v>
      </c>
      <c r="C671" t="s">
        <v>39</v>
      </c>
      <c r="D671" t="s">
        <v>40</v>
      </c>
      <c r="E671">
        <v>72</v>
      </c>
      <c r="F671">
        <v>403861</v>
      </c>
      <c r="G671" t="s">
        <v>30</v>
      </c>
      <c r="H671" s="1">
        <v>45609</v>
      </c>
      <c r="I671">
        <v>1200</v>
      </c>
      <c r="J671" t="s">
        <v>4462</v>
      </c>
      <c r="K671" t="s">
        <v>195</v>
      </c>
      <c r="L671">
        <v>10</v>
      </c>
      <c r="M671">
        <v>9</v>
      </c>
      <c r="N671">
        <v>12</v>
      </c>
      <c r="O671" t="s">
        <v>69</v>
      </c>
      <c r="P671" t="s">
        <v>90</v>
      </c>
      <c r="Q671">
        <v>24850</v>
      </c>
      <c r="R671" s="1">
        <v>45341</v>
      </c>
      <c r="S671" t="s">
        <v>91</v>
      </c>
      <c r="T671">
        <v>209071</v>
      </c>
      <c r="U671" t="s">
        <v>14569</v>
      </c>
      <c r="V671">
        <v>305</v>
      </c>
      <c r="W671">
        <v>2844</v>
      </c>
      <c r="X671">
        <v>1</v>
      </c>
      <c r="Y671">
        <v>1137.5999999999999</v>
      </c>
      <c r="Z671">
        <v>11</v>
      </c>
      <c r="AA671">
        <f>Zudio_sales_data[[#This Row],[Price]]*Zudio_sales_data[[#This Row],[Quantity]]</f>
        <v>2844</v>
      </c>
      <c r="AB671" s="1">
        <v>45629</v>
      </c>
      <c r="AC671">
        <f>_xlfn.DAYS(Zudio_sales_data[[#This Row],[Last Date]],Zudio_sales_data[[#This Row],[Store Open Date]])</f>
        <v>20</v>
      </c>
      <c r="AD671" t="str">
        <f>IF(Zudio_sales_data[[#This Row],[Order Date]]&lt;=Zudio_sales_data[[#This Row],[Store Open Date]],"wrong data","right data")</f>
        <v>wrong data</v>
      </c>
      <c r="AE671">
        <f>Zudio_sales_data[[#This Row],[Sales Profit]]/Zudio_sales_data[[#This Row],[Quantity]]</f>
        <v>1137.5999999999999</v>
      </c>
    </row>
    <row r="672" spans="1:31" x14ac:dyDescent="0.3">
      <c r="A672" t="s">
        <v>45</v>
      </c>
      <c r="B672" t="s">
        <v>334</v>
      </c>
      <c r="C672" t="s">
        <v>28</v>
      </c>
      <c r="D672" t="s">
        <v>112</v>
      </c>
      <c r="E672">
        <v>22</v>
      </c>
      <c r="F672">
        <v>405266</v>
      </c>
      <c r="G672" t="s">
        <v>30</v>
      </c>
      <c r="H672" s="1">
        <v>45514</v>
      </c>
      <c r="I672">
        <v>1000</v>
      </c>
      <c r="J672" t="s">
        <v>13898</v>
      </c>
      <c r="K672" t="s">
        <v>74</v>
      </c>
      <c r="L672">
        <v>11</v>
      </c>
      <c r="M672">
        <v>8</v>
      </c>
      <c r="N672">
        <v>12</v>
      </c>
      <c r="O672" t="s">
        <v>69</v>
      </c>
      <c r="P672" t="s">
        <v>90</v>
      </c>
      <c r="Q672">
        <v>49759</v>
      </c>
      <c r="R672" s="1">
        <v>45461</v>
      </c>
      <c r="S672" t="s">
        <v>43</v>
      </c>
      <c r="T672">
        <v>663088</v>
      </c>
      <c r="U672" t="s">
        <v>14570</v>
      </c>
      <c r="V672">
        <v>707</v>
      </c>
      <c r="W672">
        <v>2287</v>
      </c>
      <c r="X672">
        <v>1</v>
      </c>
      <c r="Y672">
        <v>914.8</v>
      </c>
      <c r="Z672">
        <v>9</v>
      </c>
      <c r="AA672">
        <f>Zudio_sales_data[[#This Row],[Price]]*Zudio_sales_data[[#This Row],[Quantity]]</f>
        <v>2287</v>
      </c>
      <c r="AB672" s="1">
        <v>45629</v>
      </c>
      <c r="AC672">
        <f>_xlfn.DAYS(Zudio_sales_data[[#This Row],[Last Date]],Zudio_sales_data[[#This Row],[Store Open Date]])</f>
        <v>115</v>
      </c>
      <c r="AD672" t="str">
        <f>IF(Zudio_sales_data[[#This Row],[Order Date]]&lt;=Zudio_sales_data[[#This Row],[Store Open Date]],"wrong data","right data")</f>
        <v>wrong data</v>
      </c>
      <c r="AE672">
        <f>Zudio_sales_data[[#This Row],[Sales Profit]]/Zudio_sales_data[[#This Row],[Quantity]]</f>
        <v>914.8</v>
      </c>
    </row>
    <row r="673" spans="1:31" x14ac:dyDescent="0.3">
      <c r="A673" t="s">
        <v>110</v>
      </c>
      <c r="B673" t="s">
        <v>121</v>
      </c>
      <c r="C673" t="s">
        <v>47</v>
      </c>
      <c r="D673" t="s">
        <v>77</v>
      </c>
      <c r="E673">
        <v>90</v>
      </c>
      <c r="F673">
        <v>400422</v>
      </c>
      <c r="G673" t="s">
        <v>49</v>
      </c>
      <c r="H673" s="1">
        <v>45464</v>
      </c>
      <c r="I673">
        <v>1400</v>
      </c>
      <c r="J673" t="s">
        <v>13932</v>
      </c>
      <c r="K673" t="s">
        <v>249</v>
      </c>
      <c r="L673">
        <v>11</v>
      </c>
      <c r="M673">
        <v>8</v>
      </c>
      <c r="N673">
        <v>6</v>
      </c>
      <c r="O673" t="s">
        <v>69</v>
      </c>
      <c r="P673" t="s">
        <v>90</v>
      </c>
      <c r="Q673">
        <v>35454</v>
      </c>
      <c r="R673" s="1">
        <v>45416</v>
      </c>
      <c r="S673" t="s">
        <v>104</v>
      </c>
      <c r="T673">
        <v>739460</v>
      </c>
      <c r="U673" t="s">
        <v>14571</v>
      </c>
      <c r="V673">
        <v>421</v>
      </c>
      <c r="W673">
        <v>2138</v>
      </c>
      <c r="X673">
        <v>7</v>
      </c>
      <c r="Y673">
        <v>5986.4</v>
      </c>
      <c r="Z673">
        <v>9</v>
      </c>
      <c r="AA673">
        <f>Zudio_sales_data[[#This Row],[Price]]*Zudio_sales_data[[#This Row],[Quantity]]</f>
        <v>14966</v>
      </c>
      <c r="AB673" s="1">
        <v>45629</v>
      </c>
      <c r="AC673">
        <f>_xlfn.DAYS(Zudio_sales_data[[#This Row],[Last Date]],Zudio_sales_data[[#This Row],[Store Open Date]])</f>
        <v>165</v>
      </c>
      <c r="AD673" t="str">
        <f>IF(Zudio_sales_data[[#This Row],[Order Date]]&lt;=Zudio_sales_data[[#This Row],[Store Open Date]],"wrong data","right data")</f>
        <v>wrong data</v>
      </c>
      <c r="AE673">
        <f>Zudio_sales_data[[#This Row],[Sales Profit]]/Zudio_sales_data[[#This Row],[Quantity]]</f>
        <v>855.19999999999993</v>
      </c>
    </row>
    <row r="674" spans="1:31" x14ac:dyDescent="0.3">
      <c r="A674" t="s">
        <v>26</v>
      </c>
      <c r="B674" t="s">
        <v>365</v>
      </c>
      <c r="C674" t="s">
        <v>47</v>
      </c>
      <c r="D674" t="s">
        <v>129</v>
      </c>
      <c r="E674">
        <v>90</v>
      </c>
      <c r="F674">
        <v>416043</v>
      </c>
      <c r="G674" t="s">
        <v>49</v>
      </c>
      <c r="H674" s="1">
        <v>45532</v>
      </c>
      <c r="I674">
        <v>800</v>
      </c>
      <c r="J674" t="s">
        <v>13564</v>
      </c>
      <c r="K674" t="s">
        <v>127</v>
      </c>
      <c r="L674">
        <v>10</v>
      </c>
      <c r="M674">
        <v>9</v>
      </c>
      <c r="N674">
        <v>11</v>
      </c>
      <c r="O674" t="s">
        <v>69</v>
      </c>
      <c r="P674" t="s">
        <v>90</v>
      </c>
      <c r="Q674">
        <v>76728</v>
      </c>
      <c r="R674" s="1">
        <v>45418</v>
      </c>
      <c r="S674" t="s">
        <v>104</v>
      </c>
      <c r="T674">
        <v>321240</v>
      </c>
      <c r="U674" t="s">
        <v>14572</v>
      </c>
      <c r="V674">
        <v>724</v>
      </c>
      <c r="W674">
        <v>2989</v>
      </c>
      <c r="X674">
        <v>8</v>
      </c>
      <c r="Y674">
        <v>9564.7999999999993</v>
      </c>
      <c r="Z674">
        <v>11</v>
      </c>
      <c r="AA674">
        <f>Zudio_sales_data[[#This Row],[Price]]*Zudio_sales_data[[#This Row],[Quantity]]</f>
        <v>23912</v>
      </c>
      <c r="AB674" s="1">
        <v>45629</v>
      </c>
      <c r="AC674">
        <f>_xlfn.DAYS(Zudio_sales_data[[#This Row],[Last Date]],Zudio_sales_data[[#This Row],[Store Open Date]])</f>
        <v>97</v>
      </c>
      <c r="AD674" t="str">
        <f>IF(Zudio_sales_data[[#This Row],[Order Date]]&lt;=Zudio_sales_data[[#This Row],[Store Open Date]],"wrong data","right data")</f>
        <v>wrong data</v>
      </c>
      <c r="AE674">
        <f>Zudio_sales_data[[#This Row],[Sales Profit]]/Zudio_sales_data[[#This Row],[Quantity]]</f>
        <v>1195.5999999999999</v>
      </c>
    </row>
    <row r="675" spans="1:31" x14ac:dyDescent="0.3">
      <c r="A675" t="s">
        <v>110</v>
      </c>
      <c r="B675" t="s">
        <v>59</v>
      </c>
      <c r="C675" t="s">
        <v>47</v>
      </c>
      <c r="D675" t="s">
        <v>40</v>
      </c>
      <c r="E675">
        <v>89</v>
      </c>
      <c r="F675">
        <v>408869</v>
      </c>
      <c r="G675" t="s">
        <v>49</v>
      </c>
      <c r="H675" s="1">
        <v>45582</v>
      </c>
      <c r="I675">
        <v>1400</v>
      </c>
      <c r="J675" t="s">
        <v>13519</v>
      </c>
      <c r="K675" t="s">
        <v>239</v>
      </c>
      <c r="L675">
        <v>11</v>
      </c>
      <c r="M675">
        <v>8</v>
      </c>
      <c r="N675">
        <v>10</v>
      </c>
      <c r="O675" t="s">
        <v>69</v>
      </c>
      <c r="P675" t="s">
        <v>34</v>
      </c>
      <c r="Q675">
        <v>22507</v>
      </c>
      <c r="R675" s="1">
        <v>45425</v>
      </c>
      <c r="S675" t="s">
        <v>104</v>
      </c>
      <c r="T675">
        <v>982161</v>
      </c>
      <c r="U675" t="s">
        <v>14185</v>
      </c>
      <c r="V675">
        <v>915</v>
      </c>
      <c r="W675">
        <v>2483</v>
      </c>
      <c r="X675">
        <v>6</v>
      </c>
      <c r="Y675">
        <v>5959.2</v>
      </c>
      <c r="Z675">
        <v>9</v>
      </c>
      <c r="AA675">
        <f>Zudio_sales_data[[#This Row],[Price]]*Zudio_sales_data[[#This Row],[Quantity]]</f>
        <v>14898</v>
      </c>
      <c r="AB675" s="1">
        <v>45629</v>
      </c>
      <c r="AC675">
        <f>_xlfn.DAYS(Zudio_sales_data[[#This Row],[Last Date]],Zudio_sales_data[[#This Row],[Store Open Date]])</f>
        <v>47</v>
      </c>
      <c r="AD675" t="str">
        <f>IF(Zudio_sales_data[[#This Row],[Order Date]]&lt;=Zudio_sales_data[[#This Row],[Store Open Date]],"wrong data","right data")</f>
        <v>wrong data</v>
      </c>
      <c r="AE675">
        <f>Zudio_sales_data[[#This Row],[Sales Profit]]/Zudio_sales_data[[#This Row],[Quantity]]</f>
        <v>993.19999999999993</v>
      </c>
    </row>
    <row r="676" spans="1:31" x14ac:dyDescent="0.3">
      <c r="A676" t="s">
        <v>26</v>
      </c>
      <c r="B676" t="s">
        <v>157</v>
      </c>
      <c r="C676" t="s">
        <v>47</v>
      </c>
      <c r="D676" t="s">
        <v>229</v>
      </c>
      <c r="E676">
        <v>85</v>
      </c>
      <c r="F676">
        <v>415763</v>
      </c>
      <c r="G676" t="s">
        <v>30</v>
      </c>
      <c r="H676" s="1">
        <v>45488</v>
      </c>
      <c r="I676">
        <v>800</v>
      </c>
      <c r="J676" t="s">
        <v>13814</v>
      </c>
      <c r="K676" t="s">
        <v>771</v>
      </c>
      <c r="L676">
        <v>9</v>
      </c>
      <c r="M676">
        <v>8</v>
      </c>
      <c r="N676">
        <v>6</v>
      </c>
      <c r="O676" t="s">
        <v>69</v>
      </c>
      <c r="P676" t="s">
        <v>52</v>
      </c>
      <c r="Q676">
        <v>42947</v>
      </c>
      <c r="R676" s="1">
        <v>45396</v>
      </c>
      <c r="S676" t="s">
        <v>63</v>
      </c>
      <c r="T676">
        <v>961725</v>
      </c>
      <c r="U676" t="s">
        <v>14573</v>
      </c>
      <c r="V676">
        <v>810</v>
      </c>
      <c r="W676">
        <v>877</v>
      </c>
      <c r="X676">
        <v>1</v>
      </c>
      <c r="Y676">
        <v>350.8</v>
      </c>
      <c r="Z676">
        <v>11</v>
      </c>
      <c r="AA676">
        <f>Zudio_sales_data[[#This Row],[Price]]*Zudio_sales_data[[#This Row],[Quantity]]</f>
        <v>877</v>
      </c>
      <c r="AB676" s="1">
        <v>45629</v>
      </c>
      <c r="AC676">
        <f>_xlfn.DAYS(Zudio_sales_data[[#This Row],[Last Date]],Zudio_sales_data[[#This Row],[Store Open Date]])</f>
        <v>141</v>
      </c>
      <c r="AD676" t="str">
        <f>IF(Zudio_sales_data[[#This Row],[Order Date]]&lt;=Zudio_sales_data[[#This Row],[Store Open Date]],"wrong data","right data")</f>
        <v>wrong data</v>
      </c>
      <c r="AE676">
        <f>Zudio_sales_data[[#This Row],[Sales Profit]]/Zudio_sales_data[[#This Row],[Quantity]]</f>
        <v>350.8</v>
      </c>
    </row>
    <row r="677" spans="1:31" x14ac:dyDescent="0.3">
      <c r="A677" t="s">
        <v>110</v>
      </c>
      <c r="B677" t="s">
        <v>368</v>
      </c>
      <c r="C677" t="s">
        <v>47</v>
      </c>
      <c r="D677" t="s">
        <v>40</v>
      </c>
      <c r="E677">
        <v>33</v>
      </c>
      <c r="F677">
        <v>408006</v>
      </c>
      <c r="G677" t="s">
        <v>49</v>
      </c>
      <c r="H677" s="1">
        <v>45501</v>
      </c>
      <c r="I677">
        <v>1200</v>
      </c>
      <c r="J677" t="s">
        <v>13705</v>
      </c>
      <c r="K677" t="s">
        <v>108</v>
      </c>
      <c r="L677">
        <v>10</v>
      </c>
      <c r="M677">
        <v>7</v>
      </c>
      <c r="N677">
        <v>13</v>
      </c>
      <c r="O677" t="s">
        <v>33</v>
      </c>
      <c r="P677" t="s">
        <v>52</v>
      </c>
      <c r="Q677">
        <v>61573</v>
      </c>
      <c r="R677" s="1">
        <v>45401</v>
      </c>
      <c r="S677" t="s">
        <v>63</v>
      </c>
      <c r="T677">
        <v>515431</v>
      </c>
      <c r="U677" t="s">
        <v>14574</v>
      </c>
      <c r="V677">
        <v>329</v>
      </c>
      <c r="W677">
        <v>1778</v>
      </c>
      <c r="X677">
        <v>4</v>
      </c>
      <c r="Y677">
        <v>2844.8</v>
      </c>
      <c r="Z677">
        <v>9</v>
      </c>
      <c r="AA677">
        <f>Zudio_sales_data[[#This Row],[Price]]*Zudio_sales_data[[#This Row],[Quantity]]</f>
        <v>7112</v>
      </c>
      <c r="AB677" s="1">
        <v>45629</v>
      </c>
      <c r="AC677">
        <f>_xlfn.DAYS(Zudio_sales_data[[#This Row],[Last Date]],Zudio_sales_data[[#This Row],[Store Open Date]])</f>
        <v>128</v>
      </c>
      <c r="AD677" t="str">
        <f>IF(Zudio_sales_data[[#This Row],[Order Date]]&lt;=Zudio_sales_data[[#This Row],[Store Open Date]],"wrong data","right data")</f>
        <v>wrong data</v>
      </c>
      <c r="AE677">
        <f>Zudio_sales_data[[#This Row],[Sales Profit]]/Zudio_sales_data[[#This Row],[Quantity]]</f>
        <v>711.2</v>
      </c>
    </row>
    <row r="678" spans="1:31" x14ac:dyDescent="0.3">
      <c r="A678" t="s">
        <v>37</v>
      </c>
      <c r="B678" t="s">
        <v>132</v>
      </c>
      <c r="C678" t="s">
        <v>28</v>
      </c>
      <c r="D678" t="s">
        <v>48</v>
      </c>
      <c r="E678">
        <v>40</v>
      </c>
      <c r="F678">
        <v>413802</v>
      </c>
      <c r="G678" t="s">
        <v>30</v>
      </c>
      <c r="H678" s="1">
        <v>45532</v>
      </c>
      <c r="I678">
        <v>1200</v>
      </c>
      <c r="J678" t="s">
        <v>13850</v>
      </c>
      <c r="K678" t="s">
        <v>32</v>
      </c>
      <c r="L678">
        <v>10</v>
      </c>
      <c r="M678">
        <v>9</v>
      </c>
      <c r="N678">
        <v>9</v>
      </c>
      <c r="O678" t="s">
        <v>33</v>
      </c>
      <c r="P678" t="s">
        <v>62</v>
      </c>
      <c r="Q678">
        <v>99625</v>
      </c>
      <c r="R678" s="1">
        <v>45529</v>
      </c>
      <c r="S678" t="s">
        <v>53</v>
      </c>
      <c r="T678">
        <v>632064</v>
      </c>
      <c r="U678" t="s">
        <v>14575</v>
      </c>
      <c r="V678">
        <v>656</v>
      </c>
      <c r="W678">
        <v>2051</v>
      </c>
      <c r="X678">
        <v>6</v>
      </c>
      <c r="Y678">
        <v>4922.3999999999996</v>
      </c>
      <c r="Z678">
        <v>11</v>
      </c>
      <c r="AA678">
        <f>Zudio_sales_data[[#This Row],[Price]]*Zudio_sales_data[[#This Row],[Quantity]]</f>
        <v>12306</v>
      </c>
      <c r="AB678" s="1">
        <v>45629</v>
      </c>
      <c r="AC678">
        <f>_xlfn.DAYS(Zudio_sales_data[[#This Row],[Last Date]],Zudio_sales_data[[#This Row],[Store Open Date]])</f>
        <v>97</v>
      </c>
      <c r="AD678" t="str">
        <f>IF(Zudio_sales_data[[#This Row],[Order Date]]&lt;=Zudio_sales_data[[#This Row],[Store Open Date]],"wrong data","right data")</f>
        <v>wrong data</v>
      </c>
      <c r="AE678">
        <f>Zudio_sales_data[[#This Row],[Sales Profit]]/Zudio_sales_data[[#This Row],[Quantity]]</f>
        <v>820.4</v>
      </c>
    </row>
    <row r="679" spans="1:31" x14ac:dyDescent="0.3">
      <c r="A679" t="s">
        <v>45</v>
      </c>
      <c r="B679" t="s">
        <v>235</v>
      </c>
      <c r="C679" t="s">
        <v>28</v>
      </c>
      <c r="D679" t="s">
        <v>82</v>
      </c>
      <c r="E679">
        <v>59</v>
      </c>
      <c r="F679">
        <v>407944</v>
      </c>
      <c r="G679" t="s">
        <v>30</v>
      </c>
      <c r="H679" s="1">
        <v>45605</v>
      </c>
      <c r="I679">
        <v>1100</v>
      </c>
      <c r="J679" t="s">
        <v>13633</v>
      </c>
      <c r="K679" t="s">
        <v>421</v>
      </c>
      <c r="L679">
        <v>9</v>
      </c>
      <c r="M679">
        <v>8</v>
      </c>
      <c r="N679">
        <v>14</v>
      </c>
      <c r="O679" t="s">
        <v>69</v>
      </c>
      <c r="P679" t="s">
        <v>52</v>
      </c>
      <c r="Q679">
        <v>83957</v>
      </c>
      <c r="R679" s="1">
        <v>45529</v>
      </c>
      <c r="S679" t="s">
        <v>53</v>
      </c>
      <c r="T679">
        <v>799779</v>
      </c>
      <c r="U679" t="s">
        <v>14576</v>
      </c>
      <c r="V679">
        <v>801</v>
      </c>
      <c r="W679">
        <v>1263</v>
      </c>
      <c r="X679">
        <v>2</v>
      </c>
      <c r="Y679">
        <v>1010.4</v>
      </c>
      <c r="Z679">
        <v>11</v>
      </c>
      <c r="AA679">
        <f>Zudio_sales_data[[#This Row],[Price]]*Zudio_sales_data[[#This Row],[Quantity]]</f>
        <v>2526</v>
      </c>
      <c r="AB679" s="1">
        <v>45629</v>
      </c>
      <c r="AC679">
        <f>_xlfn.DAYS(Zudio_sales_data[[#This Row],[Last Date]],Zudio_sales_data[[#This Row],[Store Open Date]])</f>
        <v>24</v>
      </c>
      <c r="AD679" t="str">
        <f>IF(Zudio_sales_data[[#This Row],[Order Date]]&lt;=Zudio_sales_data[[#This Row],[Store Open Date]],"wrong data","right data")</f>
        <v>wrong data</v>
      </c>
      <c r="AE679">
        <f>Zudio_sales_data[[#This Row],[Sales Profit]]/Zudio_sales_data[[#This Row],[Quantity]]</f>
        <v>505.2</v>
      </c>
    </row>
    <row r="680" spans="1:31" x14ac:dyDescent="0.3">
      <c r="A680" t="s">
        <v>37</v>
      </c>
      <c r="B680" t="s">
        <v>235</v>
      </c>
      <c r="C680" t="s">
        <v>47</v>
      </c>
      <c r="D680" t="s">
        <v>82</v>
      </c>
      <c r="E680">
        <v>12</v>
      </c>
      <c r="F680">
        <v>426844</v>
      </c>
      <c r="G680" t="s">
        <v>49</v>
      </c>
      <c r="H680" s="1">
        <v>45492</v>
      </c>
      <c r="I680">
        <v>1300</v>
      </c>
      <c r="J680" t="s">
        <v>5149</v>
      </c>
      <c r="K680" t="s">
        <v>1057</v>
      </c>
      <c r="L680">
        <v>10</v>
      </c>
      <c r="M680">
        <v>7</v>
      </c>
      <c r="N680">
        <v>8</v>
      </c>
      <c r="O680" t="s">
        <v>69</v>
      </c>
      <c r="P680" t="s">
        <v>62</v>
      </c>
      <c r="Q680">
        <v>55288</v>
      </c>
      <c r="R680" s="1">
        <v>45420</v>
      </c>
      <c r="S680" t="s">
        <v>104</v>
      </c>
      <c r="T680">
        <v>982232</v>
      </c>
      <c r="U680" t="s">
        <v>14577</v>
      </c>
      <c r="V680">
        <v>435</v>
      </c>
      <c r="W680">
        <v>2755</v>
      </c>
      <c r="X680">
        <v>2</v>
      </c>
      <c r="Y680">
        <v>2204</v>
      </c>
      <c r="Z680">
        <v>9</v>
      </c>
      <c r="AA680">
        <f>Zudio_sales_data[[#This Row],[Price]]*Zudio_sales_data[[#This Row],[Quantity]]</f>
        <v>5510</v>
      </c>
      <c r="AB680" s="1">
        <v>45629</v>
      </c>
      <c r="AC680">
        <f>_xlfn.DAYS(Zudio_sales_data[[#This Row],[Last Date]],Zudio_sales_data[[#This Row],[Store Open Date]])</f>
        <v>137</v>
      </c>
      <c r="AD680" t="str">
        <f>IF(Zudio_sales_data[[#This Row],[Order Date]]&lt;=Zudio_sales_data[[#This Row],[Store Open Date]],"wrong data","right data")</f>
        <v>wrong data</v>
      </c>
      <c r="AE680">
        <f>Zudio_sales_data[[#This Row],[Sales Profit]]/Zudio_sales_data[[#This Row],[Quantity]]</f>
        <v>1102</v>
      </c>
    </row>
    <row r="681" spans="1:31" x14ac:dyDescent="0.3">
      <c r="A681" t="s">
        <v>55</v>
      </c>
      <c r="B681" t="s">
        <v>286</v>
      </c>
      <c r="C681" t="s">
        <v>39</v>
      </c>
      <c r="D681" t="s">
        <v>66</v>
      </c>
      <c r="E681">
        <v>10</v>
      </c>
      <c r="F681">
        <v>408254</v>
      </c>
      <c r="G681" t="s">
        <v>30</v>
      </c>
      <c r="H681" s="1">
        <v>45620</v>
      </c>
      <c r="I681">
        <v>1200</v>
      </c>
      <c r="J681" t="s">
        <v>13564</v>
      </c>
      <c r="K681" t="s">
        <v>292</v>
      </c>
      <c r="L681">
        <v>10</v>
      </c>
      <c r="M681">
        <v>7</v>
      </c>
      <c r="N681">
        <v>9</v>
      </c>
      <c r="O681" t="s">
        <v>33</v>
      </c>
      <c r="P681" t="s">
        <v>52</v>
      </c>
      <c r="Q681">
        <v>93465</v>
      </c>
      <c r="R681" s="1">
        <v>45354</v>
      </c>
      <c r="S681" t="s">
        <v>58</v>
      </c>
      <c r="T681">
        <v>562510</v>
      </c>
      <c r="U681" t="s">
        <v>14578</v>
      </c>
      <c r="V681">
        <v>890</v>
      </c>
      <c r="W681">
        <v>2691</v>
      </c>
      <c r="X681">
        <v>7</v>
      </c>
      <c r="Y681">
        <v>7534.8</v>
      </c>
      <c r="Z681">
        <v>9</v>
      </c>
      <c r="AA681">
        <f>Zudio_sales_data[[#This Row],[Price]]*Zudio_sales_data[[#This Row],[Quantity]]</f>
        <v>18837</v>
      </c>
      <c r="AB681" s="1">
        <v>45629</v>
      </c>
      <c r="AC681">
        <f>_xlfn.DAYS(Zudio_sales_data[[#This Row],[Last Date]],Zudio_sales_data[[#This Row],[Store Open Date]])</f>
        <v>9</v>
      </c>
      <c r="AD681" t="str">
        <f>IF(Zudio_sales_data[[#This Row],[Order Date]]&lt;=Zudio_sales_data[[#This Row],[Store Open Date]],"wrong data","right data")</f>
        <v>wrong data</v>
      </c>
      <c r="AE681">
        <f>Zudio_sales_data[[#This Row],[Sales Profit]]/Zudio_sales_data[[#This Row],[Quantity]]</f>
        <v>1076.4000000000001</v>
      </c>
    </row>
    <row r="682" spans="1:31" x14ac:dyDescent="0.3">
      <c r="A682" t="s">
        <v>45</v>
      </c>
      <c r="B682" t="s">
        <v>225</v>
      </c>
      <c r="C682" t="s">
        <v>47</v>
      </c>
      <c r="D682" t="s">
        <v>77</v>
      </c>
      <c r="E682">
        <v>59</v>
      </c>
      <c r="F682">
        <v>411173</v>
      </c>
      <c r="G682" t="s">
        <v>30</v>
      </c>
      <c r="H682" s="1">
        <v>45547</v>
      </c>
      <c r="I682">
        <v>1100</v>
      </c>
      <c r="J682" t="s">
        <v>13830</v>
      </c>
      <c r="K682" t="s">
        <v>569</v>
      </c>
      <c r="L682">
        <v>10</v>
      </c>
      <c r="M682">
        <v>7</v>
      </c>
      <c r="N682">
        <v>13</v>
      </c>
      <c r="O682" t="s">
        <v>33</v>
      </c>
      <c r="P682" t="s">
        <v>52</v>
      </c>
      <c r="Q682">
        <v>94288</v>
      </c>
      <c r="R682" s="1">
        <v>45449</v>
      </c>
      <c r="S682" t="s">
        <v>43</v>
      </c>
      <c r="T682">
        <v>670735</v>
      </c>
      <c r="U682" t="s">
        <v>14579</v>
      </c>
      <c r="V682">
        <v>825</v>
      </c>
      <c r="W682">
        <v>691</v>
      </c>
      <c r="X682">
        <v>5</v>
      </c>
      <c r="Y682">
        <v>1382</v>
      </c>
      <c r="Z682">
        <v>9</v>
      </c>
      <c r="AA682">
        <f>Zudio_sales_data[[#This Row],[Price]]*Zudio_sales_data[[#This Row],[Quantity]]</f>
        <v>3455</v>
      </c>
      <c r="AB682" s="1">
        <v>45629</v>
      </c>
      <c r="AC682">
        <f>_xlfn.DAYS(Zudio_sales_data[[#This Row],[Last Date]],Zudio_sales_data[[#This Row],[Store Open Date]])</f>
        <v>82</v>
      </c>
      <c r="AD682" t="str">
        <f>IF(Zudio_sales_data[[#This Row],[Order Date]]&lt;=Zudio_sales_data[[#This Row],[Store Open Date]],"wrong data","right data")</f>
        <v>wrong data</v>
      </c>
      <c r="AE682">
        <f>Zudio_sales_data[[#This Row],[Sales Profit]]/Zudio_sales_data[[#This Row],[Quantity]]</f>
        <v>276.39999999999998</v>
      </c>
    </row>
    <row r="683" spans="1:31" x14ac:dyDescent="0.3">
      <c r="A683" t="s">
        <v>26</v>
      </c>
      <c r="B683" t="s">
        <v>27</v>
      </c>
      <c r="C683" t="s">
        <v>28</v>
      </c>
      <c r="D683" t="s">
        <v>29</v>
      </c>
      <c r="E683">
        <v>30</v>
      </c>
      <c r="F683">
        <v>411084</v>
      </c>
      <c r="G683" t="s">
        <v>30</v>
      </c>
      <c r="H683" s="1">
        <v>44716</v>
      </c>
      <c r="I683">
        <v>950</v>
      </c>
      <c r="J683" t="s">
        <v>31</v>
      </c>
      <c r="K683" t="s">
        <v>32</v>
      </c>
      <c r="L683">
        <v>10</v>
      </c>
      <c r="M683">
        <v>7</v>
      </c>
      <c r="N683">
        <v>17</v>
      </c>
      <c r="O683" t="s">
        <v>33</v>
      </c>
      <c r="P683" t="s">
        <v>34</v>
      </c>
      <c r="Q683">
        <v>88240</v>
      </c>
      <c r="R683" s="1">
        <v>45602</v>
      </c>
      <c r="S683" t="s">
        <v>35</v>
      </c>
      <c r="T683">
        <v>233084</v>
      </c>
      <c r="U683" t="s">
        <v>36</v>
      </c>
      <c r="V683">
        <v>354</v>
      </c>
      <c r="W683">
        <v>1958</v>
      </c>
      <c r="X683">
        <v>5</v>
      </c>
      <c r="Y683">
        <v>3916</v>
      </c>
      <c r="Z683">
        <v>9</v>
      </c>
      <c r="AA683">
        <f>Zudio_sales_data[[#This Row],[Price]]*Zudio_sales_data[[#This Row],[Quantity]]</f>
        <v>9790</v>
      </c>
      <c r="AB683" s="1"/>
      <c r="AC683">
        <f>_xlfn.DAYS(Zudio_sales_data[[#This Row],[Last Date]],Zudio_sales_data[[#This Row],[Store Open Date]])</f>
        <v>-44716</v>
      </c>
      <c r="AD683" t="str">
        <f>IF(Zudio_sales_data[[#This Row],[Order Date]]&lt;=Zudio_sales_data[[#This Row],[Store Open Date]],"wrong data","right data")</f>
        <v>right data</v>
      </c>
      <c r="AE683">
        <f>Zudio_sales_data[[#This Row],[Sales Profit]]/Zudio_sales_data[[#This Row],[Quantity]]</f>
        <v>783.2</v>
      </c>
    </row>
    <row r="684" spans="1:31" x14ac:dyDescent="0.3">
      <c r="A684" t="s">
        <v>37</v>
      </c>
      <c r="B684" t="s">
        <v>38</v>
      </c>
      <c r="C684" t="s">
        <v>39</v>
      </c>
      <c r="D684" t="s">
        <v>40</v>
      </c>
      <c r="E684">
        <v>48</v>
      </c>
      <c r="F684">
        <v>404562</v>
      </c>
      <c r="G684" t="s">
        <v>30</v>
      </c>
      <c r="H684" s="1">
        <v>44184</v>
      </c>
      <c r="I684">
        <v>1200</v>
      </c>
      <c r="J684" t="s">
        <v>41</v>
      </c>
      <c r="K684" t="s">
        <v>42</v>
      </c>
      <c r="L684">
        <v>10</v>
      </c>
      <c r="M684">
        <v>9</v>
      </c>
      <c r="N684">
        <v>6</v>
      </c>
      <c r="O684" t="s">
        <v>33</v>
      </c>
      <c r="P684" t="s">
        <v>34</v>
      </c>
      <c r="Q684">
        <v>78145</v>
      </c>
      <c r="R684" s="1">
        <v>45460</v>
      </c>
      <c r="S684" t="s">
        <v>43</v>
      </c>
      <c r="T684">
        <v>926472</v>
      </c>
      <c r="U684" t="s">
        <v>44</v>
      </c>
      <c r="V684">
        <v>741</v>
      </c>
      <c r="W684">
        <v>2078</v>
      </c>
      <c r="X684">
        <v>1</v>
      </c>
      <c r="Y684">
        <v>831.2</v>
      </c>
      <c r="Z684">
        <v>11</v>
      </c>
      <c r="AA684">
        <f>Zudio_sales_data[[#This Row],[Price]]*Zudio_sales_data[[#This Row],[Quantity]]</f>
        <v>2078</v>
      </c>
      <c r="AB684" s="1"/>
      <c r="AC684">
        <f>_xlfn.DAYS(Zudio_sales_data[[#This Row],[Last Date]],Zudio_sales_data[[#This Row],[Store Open Date]])</f>
        <v>-44184</v>
      </c>
      <c r="AD684" t="str">
        <f>IF(Zudio_sales_data[[#This Row],[Order Date]]&lt;=Zudio_sales_data[[#This Row],[Store Open Date]],"wrong data","right data")</f>
        <v>right data</v>
      </c>
      <c r="AE684">
        <f>Zudio_sales_data[[#This Row],[Sales Profit]]/Zudio_sales_data[[#This Row],[Quantity]]</f>
        <v>831.2</v>
      </c>
    </row>
    <row r="685" spans="1:31" x14ac:dyDescent="0.3">
      <c r="A685" t="s">
        <v>45</v>
      </c>
      <c r="B685" t="s">
        <v>46</v>
      </c>
      <c r="C685" t="s">
        <v>47</v>
      </c>
      <c r="D685" t="s">
        <v>48</v>
      </c>
      <c r="E685">
        <v>97</v>
      </c>
      <c r="F685">
        <v>437773</v>
      </c>
      <c r="G685" t="s">
        <v>49</v>
      </c>
      <c r="H685" s="1">
        <v>45173</v>
      </c>
      <c r="I685">
        <v>1100</v>
      </c>
      <c r="J685" t="s">
        <v>50</v>
      </c>
      <c r="K685" t="s">
        <v>51</v>
      </c>
      <c r="L685">
        <v>10</v>
      </c>
      <c r="M685">
        <v>9</v>
      </c>
      <c r="N685">
        <v>18</v>
      </c>
      <c r="O685" t="s">
        <v>33</v>
      </c>
      <c r="P685" t="s">
        <v>52</v>
      </c>
      <c r="Q685">
        <v>33363</v>
      </c>
      <c r="R685" s="1">
        <v>45521</v>
      </c>
      <c r="S685" t="s">
        <v>53</v>
      </c>
      <c r="T685">
        <v>853255</v>
      </c>
      <c r="U685" t="s">
        <v>54</v>
      </c>
      <c r="V685">
        <v>607</v>
      </c>
      <c r="W685">
        <v>1445</v>
      </c>
      <c r="X685">
        <v>2</v>
      </c>
      <c r="Y685">
        <v>1156</v>
      </c>
      <c r="Z685">
        <v>11</v>
      </c>
      <c r="AA685">
        <f>Zudio_sales_data[[#This Row],[Price]]*Zudio_sales_data[[#This Row],[Quantity]]</f>
        <v>2890</v>
      </c>
      <c r="AB685" s="1"/>
      <c r="AC685">
        <f>_xlfn.DAYS(Zudio_sales_data[[#This Row],[Last Date]],Zudio_sales_data[[#This Row],[Store Open Date]])</f>
        <v>-45173</v>
      </c>
      <c r="AD685" t="str">
        <f>IF(Zudio_sales_data[[#This Row],[Order Date]]&lt;=Zudio_sales_data[[#This Row],[Store Open Date]],"wrong data","right data")</f>
        <v>right data</v>
      </c>
      <c r="AE685">
        <f>Zudio_sales_data[[#This Row],[Sales Profit]]/Zudio_sales_data[[#This Row],[Quantity]]</f>
        <v>578</v>
      </c>
    </row>
    <row r="686" spans="1:31" x14ac:dyDescent="0.3">
      <c r="A686" t="s">
        <v>55</v>
      </c>
      <c r="B686" t="s">
        <v>59</v>
      </c>
      <c r="C686" t="s">
        <v>47</v>
      </c>
      <c r="D686" t="s">
        <v>29</v>
      </c>
      <c r="E686">
        <v>51</v>
      </c>
      <c r="F686">
        <v>415370</v>
      </c>
      <c r="G686" t="s">
        <v>30</v>
      </c>
      <c r="H686" s="1">
        <v>44710</v>
      </c>
      <c r="I686">
        <v>1400</v>
      </c>
      <c r="J686" t="s">
        <v>60</v>
      </c>
      <c r="K686" t="s">
        <v>61</v>
      </c>
      <c r="L686">
        <v>10</v>
      </c>
      <c r="M686">
        <v>7</v>
      </c>
      <c r="N686">
        <v>19</v>
      </c>
      <c r="O686" t="s">
        <v>33</v>
      </c>
      <c r="P686" t="s">
        <v>62</v>
      </c>
      <c r="Q686">
        <v>58242</v>
      </c>
      <c r="R686" s="1">
        <v>45390</v>
      </c>
      <c r="S686" t="s">
        <v>63</v>
      </c>
      <c r="T686">
        <v>264070</v>
      </c>
      <c r="U686" t="s">
        <v>64</v>
      </c>
      <c r="V686">
        <v>479</v>
      </c>
      <c r="W686">
        <v>1105</v>
      </c>
      <c r="X686">
        <v>6</v>
      </c>
      <c r="Y686">
        <v>2652</v>
      </c>
      <c r="Z686">
        <v>9</v>
      </c>
      <c r="AA686">
        <f>Zudio_sales_data[[#This Row],[Price]]*Zudio_sales_data[[#This Row],[Quantity]]</f>
        <v>6630</v>
      </c>
      <c r="AB686" s="1"/>
      <c r="AC686">
        <f>_xlfn.DAYS(Zudio_sales_data[[#This Row],[Last Date]],Zudio_sales_data[[#This Row],[Store Open Date]])</f>
        <v>-44710</v>
      </c>
      <c r="AD686" t="str">
        <f>IF(Zudio_sales_data[[#This Row],[Order Date]]&lt;=Zudio_sales_data[[#This Row],[Store Open Date]],"wrong data","right data")</f>
        <v>right data</v>
      </c>
      <c r="AE686">
        <f>Zudio_sales_data[[#This Row],[Sales Profit]]/Zudio_sales_data[[#This Row],[Quantity]]</f>
        <v>442</v>
      </c>
    </row>
    <row r="687" spans="1:31" x14ac:dyDescent="0.3">
      <c r="A687" t="s">
        <v>55</v>
      </c>
      <c r="B687" t="s">
        <v>65</v>
      </c>
      <c r="C687" t="s">
        <v>39</v>
      </c>
      <c r="D687" t="s">
        <v>66</v>
      </c>
      <c r="E687">
        <v>71</v>
      </c>
      <c r="F687">
        <v>417269</v>
      </c>
      <c r="G687" t="s">
        <v>30</v>
      </c>
      <c r="H687" s="1">
        <v>44364</v>
      </c>
      <c r="I687">
        <v>800</v>
      </c>
      <c r="J687" t="s">
        <v>67</v>
      </c>
      <c r="K687" t="s">
        <v>68</v>
      </c>
      <c r="L687">
        <v>9</v>
      </c>
      <c r="M687">
        <v>8</v>
      </c>
      <c r="N687">
        <v>14</v>
      </c>
      <c r="O687" t="s">
        <v>69</v>
      </c>
      <c r="P687" t="s">
        <v>52</v>
      </c>
      <c r="Q687">
        <v>78800</v>
      </c>
      <c r="R687" s="1">
        <v>45407</v>
      </c>
      <c r="S687" t="s">
        <v>63</v>
      </c>
      <c r="T687">
        <v>326466</v>
      </c>
      <c r="U687" t="s">
        <v>70</v>
      </c>
      <c r="V687">
        <v>295</v>
      </c>
      <c r="W687">
        <v>2206</v>
      </c>
      <c r="X687">
        <v>4</v>
      </c>
      <c r="Y687">
        <v>3529.6</v>
      </c>
      <c r="Z687">
        <v>11</v>
      </c>
      <c r="AA687">
        <f>Zudio_sales_data[[#This Row],[Price]]*Zudio_sales_data[[#This Row],[Quantity]]</f>
        <v>8824</v>
      </c>
      <c r="AB687" s="1"/>
      <c r="AC687">
        <f>_xlfn.DAYS(Zudio_sales_data[[#This Row],[Last Date]],Zudio_sales_data[[#This Row],[Store Open Date]])</f>
        <v>-44364</v>
      </c>
      <c r="AD687" t="str">
        <f>IF(Zudio_sales_data[[#This Row],[Order Date]]&lt;=Zudio_sales_data[[#This Row],[Store Open Date]],"wrong data","right data")</f>
        <v>right data</v>
      </c>
      <c r="AE687">
        <f>Zudio_sales_data[[#This Row],[Sales Profit]]/Zudio_sales_data[[#This Row],[Quantity]]</f>
        <v>882.4</v>
      </c>
    </row>
    <row r="688" spans="1:31" x14ac:dyDescent="0.3">
      <c r="A688" t="s">
        <v>71</v>
      </c>
      <c r="B688" t="s">
        <v>72</v>
      </c>
      <c r="C688" t="s">
        <v>39</v>
      </c>
      <c r="D688" t="s">
        <v>66</v>
      </c>
      <c r="E688">
        <v>44</v>
      </c>
      <c r="F688">
        <v>439184</v>
      </c>
      <c r="G688" t="s">
        <v>49</v>
      </c>
      <c r="H688" s="1">
        <v>44315</v>
      </c>
      <c r="I688">
        <v>800</v>
      </c>
      <c r="J688" t="s">
        <v>73</v>
      </c>
      <c r="K688" t="s">
        <v>74</v>
      </c>
      <c r="L688">
        <v>11</v>
      </c>
      <c r="M688">
        <v>8</v>
      </c>
      <c r="N688">
        <v>6</v>
      </c>
      <c r="O688" t="s">
        <v>69</v>
      </c>
      <c r="P688" t="s">
        <v>52</v>
      </c>
      <c r="Q688">
        <v>43329</v>
      </c>
      <c r="R688" s="1">
        <v>45462</v>
      </c>
      <c r="S688" t="s">
        <v>43</v>
      </c>
      <c r="T688">
        <v>724817</v>
      </c>
      <c r="U688" t="s">
        <v>75</v>
      </c>
      <c r="V688">
        <v>222</v>
      </c>
      <c r="W688">
        <v>2848</v>
      </c>
      <c r="X688">
        <v>4</v>
      </c>
      <c r="Y688">
        <v>4556.8</v>
      </c>
      <c r="Z688">
        <v>9</v>
      </c>
      <c r="AA688">
        <f>Zudio_sales_data[[#This Row],[Price]]*Zudio_sales_data[[#This Row],[Quantity]]</f>
        <v>11392</v>
      </c>
      <c r="AB688" s="1"/>
      <c r="AC688">
        <f>_xlfn.DAYS(Zudio_sales_data[[#This Row],[Last Date]],Zudio_sales_data[[#This Row],[Store Open Date]])</f>
        <v>-44315</v>
      </c>
      <c r="AD688" t="str">
        <f>IF(Zudio_sales_data[[#This Row],[Order Date]]&lt;=Zudio_sales_data[[#This Row],[Store Open Date]],"wrong data","right data")</f>
        <v>right data</v>
      </c>
      <c r="AE688">
        <f>Zudio_sales_data[[#This Row],[Sales Profit]]/Zudio_sales_data[[#This Row],[Quantity]]</f>
        <v>1139.2</v>
      </c>
    </row>
    <row r="689" spans="1:31" x14ac:dyDescent="0.3">
      <c r="A689" t="s">
        <v>55</v>
      </c>
      <c r="B689" t="s">
        <v>76</v>
      </c>
      <c r="C689" t="s">
        <v>28</v>
      </c>
      <c r="D689" t="s">
        <v>77</v>
      </c>
      <c r="E689">
        <v>74</v>
      </c>
      <c r="F689">
        <v>417964</v>
      </c>
      <c r="G689" t="s">
        <v>30</v>
      </c>
      <c r="H689" s="1">
        <v>44516</v>
      </c>
      <c r="I689">
        <v>950</v>
      </c>
      <c r="J689" t="s">
        <v>78</v>
      </c>
      <c r="K689" t="s">
        <v>79</v>
      </c>
      <c r="L689">
        <v>10</v>
      </c>
      <c r="M689">
        <v>9</v>
      </c>
      <c r="N689">
        <v>18</v>
      </c>
      <c r="O689" t="s">
        <v>69</v>
      </c>
      <c r="P689" t="s">
        <v>52</v>
      </c>
      <c r="Q689">
        <v>23062</v>
      </c>
      <c r="R689" s="1">
        <v>45454</v>
      </c>
      <c r="S689" t="s">
        <v>43</v>
      </c>
      <c r="T689">
        <v>870587</v>
      </c>
      <c r="U689" t="s">
        <v>80</v>
      </c>
      <c r="V689">
        <v>595</v>
      </c>
      <c r="W689">
        <v>1694</v>
      </c>
      <c r="X689">
        <v>8</v>
      </c>
      <c r="Y689">
        <v>5420.8</v>
      </c>
      <c r="Z689">
        <v>11</v>
      </c>
      <c r="AA689">
        <f>Zudio_sales_data[[#This Row],[Price]]*Zudio_sales_data[[#This Row],[Quantity]]</f>
        <v>13552</v>
      </c>
      <c r="AB689" s="1"/>
      <c r="AC689">
        <f>_xlfn.DAYS(Zudio_sales_data[[#This Row],[Last Date]],Zudio_sales_data[[#This Row],[Store Open Date]])</f>
        <v>-44516</v>
      </c>
      <c r="AD689" t="str">
        <f>IF(Zudio_sales_data[[#This Row],[Order Date]]&lt;=Zudio_sales_data[[#This Row],[Store Open Date]],"wrong data","right data")</f>
        <v>right data</v>
      </c>
      <c r="AE689">
        <f>Zudio_sales_data[[#This Row],[Sales Profit]]/Zudio_sales_data[[#This Row],[Quantity]]</f>
        <v>677.6</v>
      </c>
    </row>
    <row r="690" spans="1:31" x14ac:dyDescent="0.3">
      <c r="A690" t="s">
        <v>26</v>
      </c>
      <c r="B690" t="s">
        <v>81</v>
      </c>
      <c r="C690" t="s">
        <v>47</v>
      </c>
      <c r="D690" t="s">
        <v>82</v>
      </c>
      <c r="E690">
        <v>71</v>
      </c>
      <c r="F690">
        <v>414510</v>
      </c>
      <c r="G690" t="s">
        <v>49</v>
      </c>
      <c r="H690" s="1">
        <v>45253</v>
      </c>
      <c r="I690">
        <v>1400</v>
      </c>
      <c r="J690" t="s">
        <v>83</v>
      </c>
      <c r="K690" t="s">
        <v>84</v>
      </c>
      <c r="L690">
        <v>10</v>
      </c>
      <c r="M690">
        <v>7</v>
      </c>
      <c r="N690">
        <v>5</v>
      </c>
      <c r="O690" t="s">
        <v>69</v>
      </c>
      <c r="P690" t="s">
        <v>62</v>
      </c>
      <c r="Q690">
        <v>72223</v>
      </c>
      <c r="R690" s="1">
        <v>45315</v>
      </c>
      <c r="S690" t="s">
        <v>85</v>
      </c>
      <c r="T690">
        <v>790306</v>
      </c>
      <c r="U690" t="s">
        <v>86</v>
      </c>
      <c r="V690">
        <v>243</v>
      </c>
      <c r="W690">
        <v>2024</v>
      </c>
      <c r="X690">
        <v>1</v>
      </c>
      <c r="Y690">
        <v>809.6</v>
      </c>
      <c r="Z690">
        <v>9</v>
      </c>
      <c r="AA690">
        <f>Zudio_sales_data[[#This Row],[Price]]*Zudio_sales_data[[#This Row],[Quantity]]</f>
        <v>2024</v>
      </c>
      <c r="AB690" s="1"/>
      <c r="AC690">
        <f>_xlfn.DAYS(Zudio_sales_data[[#This Row],[Last Date]],Zudio_sales_data[[#This Row],[Store Open Date]])</f>
        <v>-45253</v>
      </c>
      <c r="AD690" t="str">
        <f>IF(Zudio_sales_data[[#This Row],[Order Date]]&lt;=Zudio_sales_data[[#This Row],[Store Open Date]],"wrong data","right data")</f>
        <v>right data</v>
      </c>
      <c r="AE690">
        <f>Zudio_sales_data[[#This Row],[Sales Profit]]/Zudio_sales_data[[#This Row],[Quantity]]</f>
        <v>809.6</v>
      </c>
    </row>
    <row r="691" spans="1:31" x14ac:dyDescent="0.3">
      <c r="A691" t="s">
        <v>26</v>
      </c>
      <c r="B691" t="s">
        <v>76</v>
      </c>
      <c r="C691" t="s">
        <v>39</v>
      </c>
      <c r="D691" t="s">
        <v>87</v>
      </c>
      <c r="E691">
        <v>26</v>
      </c>
      <c r="F691">
        <v>411577</v>
      </c>
      <c r="G691" t="s">
        <v>49</v>
      </c>
      <c r="H691" s="1">
        <v>44441</v>
      </c>
      <c r="I691">
        <v>1400</v>
      </c>
      <c r="J691" t="s">
        <v>88</v>
      </c>
      <c r="K691" t="s">
        <v>89</v>
      </c>
      <c r="L691">
        <v>10</v>
      </c>
      <c r="M691">
        <v>9</v>
      </c>
      <c r="N691">
        <v>8</v>
      </c>
      <c r="O691" t="s">
        <v>69</v>
      </c>
      <c r="P691" t="s">
        <v>90</v>
      </c>
      <c r="Q691">
        <v>35882</v>
      </c>
      <c r="R691" s="1">
        <v>45324</v>
      </c>
      <c r="S691" t="s">
        <v>91</v>
      </c>
      <c r="T691">
        <v>943541</v>
      </c>
      <c r="U691" t="s">
        <v>92</v>
      </c>
      <c r="V691">
        <v>910</v>
      </c>
      <c r="W691">
        <v>2581</v>
      </c>
      <c r="X691">
        <v>6</v>
      </c>
      <c r="Y691">
        <v>6194.4</v>
      </c>
      <c r="Z691">
        <v>11</v>
      </c>
      <c r="AA691">
        <f>Zudio_sales_data[[#This Row],[Price]]*Zudio_sales_data[[#This Row],[Quantity]]</f>
        <v>15486</v>
      </c>
      <c r="AB691" s="1"/>
      <c r="AC691">
        <f>_xlfn.DAYS(Zudio_sales_data[[#This Row],[Last Date]],Zudio_sales_data[[#This Row],[Store Open Date]])</f>
        <v>-44441</v>
      </c>
      <c r="AD691" t="str">
        <f>IF(Zudio_sales_data[[#This Row],[Order Date]]&lt;=Zudio_sales_data[[#This Row],[Store Open Date]],"wrong data","right data")</f>
        <v>right data</v>
      </c>
      <c r="AE691">
        <f>Zudio_sales_data[[#This Row],[Sales Profit]]/Zudio_sales_data[[#This Row],[Quantity]]</f>
        <v>1032.3999999999999</v>
      </c>
    </row>
    <row r="692" spans="1:31" x14ac:dyDescent="0.3">
      <c r="A692" t="s">
        <v>71</v>
      </c>
      <c r="B692" t="s">
        <v>46</v>
      </c>
      <c r="C692" t="s">
        <v>47</v>
      </c>
      <c r="D692" t="s">
        <v>48</v>
      </c>
      <c r="E692">
        <v>26</v>
      </c>
      <c r="F692">
        <v>404610</v>
      </c>
      <c r="G692" t="s">
        <v>49</v>
      </c>
      <c r="H692" s="1">
        <v>44922</v>
      </c>
      <c r="I692">
        <v>1300</v>
      </c>
      <c r="J692" t="s">
        <v>93</v>
      </c>
      <c r="K692" t="s">
        <v>94</v>
      </c>
      <c r="L692">
        <v>11</v>
      </c>
      <c r="M692">
        <v>8</v>
      </c>
      <c r="N692">
        <v>9</v>
      </c>
      <c r="O692" t="s">
        <v>69</v>
      </c>
      <c r="P692" t="s">
        <v>90</v>
      </c>
      <c r="Q692">
        <v>13270</v>
      </c>
      <c r="R692" s="1">
        <v>45489</v>
      </c>
      <c r="S692" t="s">
        <v>95</v>
      </c>
      <c r="T692">
        <v>734952</v>
      </c>
      <c r="U692" t="s">
        <v>96</v>
      </c>
      <c r="V692">
        <v>639</v>
      </c>
      <c r="W692">
        <v>1457</v>
      </c>
      <c r="X692">
        <v>5</v>
      </c>
      <c r="Y692">
        <v>2914</v>
      </c>
      <c r="Z692">
        <v>9</v>
      </c>
      <c r="AA692">
        <f>Zudio_sales_data[[#This Row],[Price]]*Zudio_sales_data[[#This Row],[Quantity]]</f>
        <v>7285</v>
      </c>
      <c r="AB692" s="1"/>
      <c r="AC692">
        <f>_xlfn.DAYS(Zudio_sales_data[[#This Row],[Last Date]],Zudio_sales_data[[#This Row],[Store Open Date]])</f>
        <v>-44922</v>
      </c>
      <c r="AD692" t="str">
        <f>IF(Zudio_sales_data[[#This Row],[Order Date]]&lt;=Zudio_sales_data[[#This Row],[Store Open Date]],"wrong data","right data")</f>
        <v>right data</v>
      </c>
      <c r="AE692">
        <f>Zudio_sales_data[[#This Row],[Sales Profit]]/Zudio_sales_data[[#This Row],[Quantity]]</f>
        <v>582.79999999999995</v>
      </c>
    </row>
    <row r="693" spans="1:31" x14ac:dyDescent="0.3">
      <c r="A693" t="s">
        <v>45</v>
      </c>
      <c r="B693" t="s">
        <v>65</v>
      </c>
      <c r="C693" t="s">
        <v>47</v>
      </c>
      <c r="D693" t="s">
        <v>66</v>
      </c>
      <c r="E693">
        <v>90</v>
      </c>
      <c r="F693">
        <v>411552</v>
      </c>
      <c r="G693" t="s">
        <v>49</v>
      </c>
      <c r="H693" s="1">
        <v>44905</v>
      </c>
      <c r="I693">
        <v>1000</v>
      </c>
      <c r="J693" t="s">
        <v>97</v>
      </c>
      <c r="K693" t="s">
        <v>98</v>
      </c>
      <c r="L693">
        <v>10</v>
      </c>
      <c r="M693">
        <v>9</v>
      </c>
      <c r="N693">
        <v>11</v>
      </c>
      <c r="O693" t="s">
        <v>69</v>
      </c>
      <c r="P693" t="s">
        <v>90</v>
      </c>
      <c r="Q693">
        <v>84854</v>
      </c>
      <c r="R693" s="1">
        <v>45495</v>
      </c>
      <c r="S693" t="s">
        <v>95</v>
      </c>
      <c r="T693">
        <v>151454</v>
      </c>
      <c r="U693" t="s">
        <v>99</v>
      </c>
      <c r="V693">
        <v>878</v>
      </c>
      <c r="W693">
        <v>2839</v>
      </c>
      <c r="X693">
        <v>1</v>
      </c>
      <c r="Y693">
        <v>1135.5999999999999</v>
      </c>
      <c r="Z693">
        <v>11</v>
      </c>
      <c r="AA693">
        <f>Zudio_sales_data[[#This Row],[Price]]*Zudio_sales_data[[#This Row],[Quantity]]</f>
        <v>2839</v>
      </c>
      <c r="AB693" s="1"/>
      <c r="AC693">
        <f>_xlfn.DAYS(Zudio_sales_data[[#This Row],[Last Date]],Zudio_sales_data[[#This Row],[Store Open Date]])</f>
        <v>-44905</v>
      </c>
      <c r="AD693" t="str">
        <f>IF(Zudio_sales_data[[#This Row],[Order Date]]&lt;=Zudio_sales_data[[#This Row],[Store Open Date]],"wrong data","right data")</f>
        <v>right data</v>
      </c>
      <c r="AE693">
        <f>Zudio_sales_data[[#This Row],[Sales Profit]]/Zudio_sales_data[[#This Row],[Quantity]]</f>
        <v>1135.5999999999999</v>
      </c>
    </row>
    <row r="694" spans="1:31" x14ac:dyDescent="0.3">
      <c r="A694" t="s">
        <v>71</v>
      </c>
      <c r="B694" t="s">
        <v>100</v>
      </c>
      <c r="C694" t="s">
        <v>39</v>
      </c>
      <c r="D694" t="s">
        <v>101</v>
      </c>
      <c r="E694">
        <v>5</v>
      </c>
      <c r="F694">
        <v>408436</v>
      </c>
      <c r="G694" t="s">
        <v>49</v>
      </c>
      <c r="H694" s="1">
        <v>43993</v>
      </c>
      <c r="I694">
        <v>1200</v>
      </c>
      <c r="J694" t="s">
        <v>102</v>
      </c>
      <c r="K694" t="s">
        <v>103</v>
      </c>
      <c r="L694">
        <v>10</v>
      </c>
      <c r="M694">
        <v>9</v>
      </c>
      <c r="N694">
        <v>3</v>
      </c>
      <c r="O694" t="s">
        <v>33</v>
      </c>
      <c r="P694" t="s">
        <v>34</v>
      </c>
      <c r="Q694">
        <v>97711</v>
      </c>
      <c r="R694" s="1">
        <v>45429</v>
      </c>
      <c r="S694" t="s">
        <v>104</v>
      </c>
      <c r="T694">
        <v>716554</v>
      </c>
      <c r="U694" t="s">
        <v>105</v>
      </c>
      <c r="V694">
        <v>740</v>
      </c>
      <c r="W694">
        <v>2592</v>
      </c>
      <c r="X694">
        <v>5</v>
      </c>
      <c r="Y694">
        <v>5184</v>
      </c>
      <c r="Z694">
        <v>11</v>
      </c>
      <c r="AA694">
        <f>Zudio_sales_data[[#This Row],[Price]]*Zudio_sales_data[[#This Row],[Quantity]]</f>
        <v>12960</v>
      </c>
      <c r="AB694" s="1"/>
      <c r="AC694">
        <f>_xlfn.DAYS(Zudio_sales_data[[#This Row],[Last Date]],Zudio_sales_data[[#This Row],[Store Open Date]])</f>
        <v>-43993</v>
      </c>
      <c r="AD694" t="str">
        <f>IF(Zudio_sales_data[[#This Row],[Order Date]]&lt;=Zudio_sales_data[[#This Row],[Store Open Date]],"wrong data","right data")</f>
        <v>right data</v>
      </c>
      <c r="AE694">
        <f>Zudio_sales_data[[#This Row],[Sales Profit]]/Zudio_sales_data[[#This Row],[Quantity]]</f>
        <v>1036.8</v>
      </c>
    </row>
    <row r="695" spans="1:31" x14ac:dyDescent="0.3">
      <c r="A695" t="s">
        <v>37</v>
      </c>
      <c r="B695" t="s">
        <v>106</v>
      </c>
      <c r="C695" t="s">
        <v>39</v>
      </c>
      <c r="D695" t="s">
        <v>40</v>
      </c>
      <c r="E695">
        <v>74</v>
      </c>
      <c r="F695">
        <v>425684</v>
      </c>
      <c r="G695" t="s">
        <v>30</v>
      </c>
      <c r="H695" s="1">
        <v>44472</v>
      </c>
      <c r="I695">
        <v>1200</v>
      </c>
      <c r="J695" t="s">
        <v>107</v>
      </c>
      <c r="K695" t="s">
        <v>108</v>
      </c>
      <c r="L695">
        <v>10</v>
      </c>
      <c r="M695">
        <v>9</v>
      </c>
      <c r="N695">
        <v>19</v>
      </c>
      <c r="O695" t="s">
        <v>69</v>
      </c>
      <c r="P695" t="s">
        <v>52</v>
      </c>
      <c r="Q695">
        <v>30037</v>
      </c>
      <c r="R695" s="1">
        <v>45432</v>
      </c>
      <c r="S695" t="s">
        <v>104</v>
      </c>
      <c r="T695">
        <v>806957</v>
      </c>
      <c r="U695" t="s">
        <v>109</v>
      </c>
      <c r="V695">
        <v>255</v>
      </c>
      <c r="W695">
        <v>642</v>
      </c>
      <c r="X695">
        <v>8</v>
      </c>
      <c r="Y695">
        <v>2054.4</v>
      </c>
      <c r="Z695">
        <v>11</v>
      </c>
      <c r="AA695">
        <f>Zudio_sales_data[[#This Row],[Price]]*Zudio_sales_data[[#This Row],[Quantity]]</f>
        <v>5136</v>
      </c>
      <c r="AB695" s="1"/>
      <c r="AC695">
        <f>_xlfn.DAYS(Zudio_sales_data[[#This Row],[Last Date]],Zudio_sales_data[[#This Row],[Store Open Date]])</f>
        <v>-44472</v>
      </c>
      <c r="AD695" t="str">
        <f>IF(Zudio_sales_data[[#This Row],[Order Date]]&lt;=Zudio_sales_data[[#This Row],[Store Open Date]],"wrong data","right data")</f>
        <v>right data</v>
      </c>
      <c r="AE695">
        <f>Zudio_sales_data[[#This Row],[Sales Profit]]/Zudio_sales_data[[#This Row],[Quantity]]</f>
        <v>256.8</v>
      </c>
    </row>
    <row r="696" spans="1:31" x14ac:dyDescent="0.3">
      <c r="A696" t="s">
        <v>110</v>
      </c>
      <c r="B696" t="s">
        <v>111</v>
      </c>
      <c r="C696" t="s">
        <v>39</v>
      </c>
      <c r="D696" t="s">
        <v>112</v>
      </c>
      <c r="E696">
        <v>75</v>
      </c>
      <c r="F696">
        <v>428065</v>
      </c>
      <c r="G696" t="s">
        <v>30</v>
      </c>
      <c r="H696" s="1">
        <v>44771</v>
      </c>
      <c r="I696">
        <v>1000</v>
      </c>
      <c r="J696" t="s">
        <v>113</v>
      </c>
      <c r="K696" t="s">
        <v>114</v>
      </c>
      <c r="L696">
        <v>11</v>
      </c>
      <c r="M696">
        <v>8</v>
      </c>
      <c r="N696">
        <v>5</v>
      </c>
      <c r="O696" t="s">
        <v>33</v>
      </c>
      <c r="P696" t="s">
        <v>34</v>
      </c>
      <c r="Q696">
        <v>97353</v>
      </c>
      <c r="R696" s="1">
        <v>45591</v>
      </c>
      <c r="S696" t="s">
        <v>115</v>
      </c>
      <c r="T696">
        <v>512228</v>
      </c>
      <c r="U696" t="s">
        <v>116</v>
      </c>
      <c r="V696">
        <v>963</v>
      </c>
      <c r="W696">
        <v>2875</v>
      </c>
      <c r="X696">
        <v>2</v>
      </c>
      <c r="Y696">
        <v>2300</v>
      </c>
      <c r="Z696">
        <v>9</v>
      </c>
      <c r="AA696">
        <f>Zudio_sales_data[[#This Row],[Price]]*Zudio_sales_data[[#This Row],[Quantity]]</f>
        <v>5750</v>
      </c>
      <c r="AB696" s="1"/>
      <c r="AC696">
        <f>_xlfn.DAYS(Zudio_sales_data[[#This Row],[Last Date]],Zudio_sales_data[[#This Row],[Store Open Date]])</f>
        <v>-44771</v>
      </c>
      <c r="AD696" t="str">
        <f>IF(Zudio_sales_data[[#This Row],[Order Date]]&lt;=Zudio_sales_data[[#This Row],[Store Open Date]],"wrong data","right data")</f>
        <v>right data</v>
      </c>
      <c r="AE696">
        <f>Zudio_sales_data[[#This Row],[Sales Profit]]/Zudio_sales_data[[#This Row],[Quantity]]</f>
        <v>1150</v>
      </c>
    </row>
    <row r="697" spans="1:31" x14ac:dyDescent="0.3">
      <c r="A697" t="s">
        <v>117</v>
      </c>
      <c r="B697" t="s">
        <v>106</v>
      </c>
      <c r="C697" t="s">
        <v>28</v>
      </c>
      <c r="D697" t="s">
        <v>29</v>
      </c>
      <c r="E697">
        <v>4</v>
      </c>
      <c r="F697">
        <v>424740</v>
      </c>
      <c r="G697" t="s">
        <v>49</v>
      </c>
      <c r="H697" s="1">
        <v>44117</v>
      </c>
      <c r="I697">
        <v>1000</v>
      </c>
      <c r="J697" t="s">
        <v>118</v>
      </c>
      <c r="K697" t="s">
        <v>119</v>
      </c>
      <c r="L697">
        <v>11</v>
      </c>
      <c r="M697">
        <v>8</v>
      </c>
      <c r="N697">
        <v>4</v>
      </c>
      <c r="O697" t="s">
        <v>69</v>
      </c>
      <c r="P697" t="s">
        <v>52</v>
      </c>
      <c r="Q697">
        <v>10924</v>
      </c>
      <c r="R697" s="1">
        <v>45370</v>
      </c>
      <c r="S697" t="s">
        <v>58</v>
      </c>
      <c r="T697">
        <v>344298</v>
      </c>
      <c r="U697" t="s">
        <v>120</v>
      </c>
      <c r="V697">
        <v>372</v>
      </c>
      <c r="W697">
        <v>2922</v>
      </c>
      <c r="X697">
        <v>8</v>
      </c>
      <c r="Y697">
        <v>9350.4</v>
      </c>
      <c r="Z697">
        <v>9</v>
      </c>
      <c r="AA697">
        <f>Zudio_sales_data[[#This Row],[Price]]*Zudio_sales_data[[#This Row],[Quantity]]</f>
        <v>23376</v>
      </c>
      <c r="AB697" s="1"/>
      <c r="AC697">
        <f>_xlfn.DAYS(Zudio_sales_data[[#This Row],[Last Date]],Zudio_sales_data[[#This Row],[Store Open Date]])</f>
        <v>-44117</v>
      </c>
      <c r="AD697" t="str">
        <f>IF(Zudio_sales_data[[#This Row],[Order Date]]&lt;=Zudio_sales_data[[#This Row],[Store Open Date]],"wrong data","right data")</f>
        <v>right data</v>
      </c>
      <c r="AE697">
        <f>Zudio_sales_data[[#This Row],[Sales Profit]]/Zudio_sales_data[[#This Row],[Quantity]]</f>
        <v>1168.8</v>
      </c>
    </row>
    <row r="698" spans="1:31" x14ac:dyDescent="0.3">
      <c r="A698" t="s">
        <v>71</v>
      </c>
      <c r="B698" t="s">
        <v>121</v>
      </c>
      <c r="C698" t="s">
        <v>47</v>
      </c>
      <c r="D698" t="s">
        <v>101</v>
      </c>
      <c r="E698">
        <v>29</v>
      </c>
      <c r="F698">
        <v>404159</v>
      </c>
      <c r="G698" t="s">
        <v>30</v>
      </c>
      <c r="H698" s="1">
        <v>43973</v>
      </c>
      <c r="I698">
        <v>950</v>
      </c>
      <c r="J698" t="s">
        <v>122</v>
      </c>
      <c r="K698" t="s">
        <v>123</v>
      </c>
      <c r="L698">
        <v>10</v>
      </c>
      <c r="M698">
        <v>7</v>
      </c>
      <c r="N698">
        <v>19</v>
      </c>
      <c r="O698" t="s">
        <v>33</v>
      </c>
      <c r="P698" t="s">
        <v>34</v>
      </c>
      <c r="Q698">
        <v>89515</v>
      </c>
      <c r="R698" s="1">
        <v>45605</v>
      </c>
      <c r="S698" t="s">
        <v>35</v>
      </c>
      <c r="T698">
        <v>907479</v>
      </c>
      <c r="U698" t="s">
        <v>124</v>
      </c>
      <c r="V698">
        <v>342</v>
      </c>
      <c r="W698">
        <v>2087</v>
      </c>
      <c r="X698">
        <v>8</v>
      </c>
      <c r="Y698">
        <v>6678.4</v>
      </c>
      <c r="Z698">
        <v>9</v>
      </c>
      <c r="AA698">
        <f>Zudio_sales_data[[#This Row],[Price]]*Zudio_sales_data[[#This Row],[Quantity]]</f>
        <v>16696</v>
      </c>
      <c r="AB698" s="1"/>
      <c r="AC698">
        <f>_xlfn.DAYS(Zudio_sales_data[[#This Row],[Last Date]],Zudio_sales_data[[#This Row],[Store Open Date]])</f>
        <v>-43973</v>
      </c>
      <c r="AD698" t="str">
        <f>IF(Zudio_sales_data[[#This Row],[Order Date]]&lt;=Zudio_sales_data[[#This Row],[Store Open Date]],"wrong data","right data")</f>
        <v>right data</v>
      </c>
      <c r="AE698">
        <f>Zudio_sales_data[[#This Row],[Sales Profit]]/Zudio_sales_data[[#This Row],[Quantity]]</f>
        <v>834.8</v>
      </c>
    </row>
    <row r="699" spans="1:31" x14ac:dyDescent="0.3">
      <c r="A699" t="s">
        <v>117</v>
      </c>
      <c r="B699" t="s">
        <v>125</v>
      </c>
      <c r="C699" t="s">
        <v>28</v>
      </c>
      <c r="D699" t="s">
        <v>48</v>
      </c>
      <c r="E699">
        <v>43</v>
      </c>
      <c r="F699">
        <v>423063</v>
      </c>
      <c r="G699" t="s">
        <v>30</v>
      </c>
      <c r="H699" s="1">
        <v>44216</v>
      </c>
      <c r="I699">
        <v>1400</v>
      </c>
      <c r="J699" t="s">
        <v>126</v>
      </c>
      <c r="K699" t="s">
        <v>127</v>
      </c>
      <c r="L699">
        <v>11</v>
      </c>
      <c r="M699">
        <v>8</v>
      </c>
      <c r="N699">
        <v>8</v>
      </c>
      <c r="O699" t="s">
        <v>69</v>
      </c>
      <c r="P699" t="s">
        <v>62</v>
      </c>
      <c r="Q699">
        <v>76134</v>
      </c>
      <c r="R699" s="1">
        <v>45492</v>
      </c>
      <c r="S699" t="s">
        <v>95</v>
      </c>
      <c r="T699">
        <v>908342</v>
      </c>
      <c r="U699" t="s">
        <v>128</v>
      </c>
      <c r="V699">
        <v>895</v>
      </c>
      <c r="W699">
        <v>2299</v>
      </c>
      <c r="X699">
        <v>3</v>
      </c>
      <c r="Y699">
        <v>2758.8</v>
      </c>
      <c r="Z699">
        <v>9</v>
      </c>
      <c r="AA699">
        <f>Zudio_sales_data[[#This Row],[Price]]*Zudio_sales_data[[#This Row],[Quantity]]</f>
        <v>6897</v>
      </c>
      <c r="AB699" s="1"/>
      <c r="AC699">
        <f>_xlfn.DAYS(Zudio_sales_data[[#This Row],[Last Date]],Zudio_sales_data[[#This Row],[Store Open Date]])</f>
        <v>-44216</v>
      </c>
      <c r="AD699" t="str">
        <f>IF(Zudio_sales_data[[#This Row],[Order Date]]&lt;=Zudio_sales_data[[#This Row],[Store Open Date]],"wrong data","right data")</f>
        <v>right data</v>
      </c>
      <c r="AE699">
        <f>Zudio_sales_data[[#This Row],[Sales Profit]]/Zudio_sales_data[[#This Row],[Quantity]]</f>
        <v>919.6</v>
      </c>
    </row>
    <row r="700" spans="1:31" x14ac:dyDescent="0.3">
      <c r="A700" t="s">
        <v>117</v>
      </c>
      <c r="B700" t="s">
        <v>132</v>
      </c>
      <c r="C700" t="s">
        <v>39</v>
      </c>
      <c r="D700" t="s">
        <v>129</v>
      </c>
      <c r="E700">
        <v>5</v>
      </c>
      <c r="F700">
        <v>415378</v>
      </c>
      <c r="G700" t="s">
        <v>49</v>
      </c>
      <c r="H700" s="1">
        <v>44711</v>
      </c>
      <c r="I700">
        <v>950</v>
      </c>
      <c r="J700" t="s">
        <v>133</v>
      </c>
      <c r="K700" t="s">
        <v>127</v>
      </c>
      <c r="L700">
        <v>10</v>
      </c>
      <c r="M700">
        <v>9</v>
      </c>
      <c r="N700">
        <v>3</v>
      </c>
      <c r="O700" t="s">
        <v>33</v>
      </c>
      <c r="P700" t="s">
        <v>62</v>
      </c>
      <c r="Q700">
        <v>14350</v>
      </c>
      <c r="R700" s="1">
        <v>45382</v>
      </c>
      <c r="S700" t="s">
        <v>58</v>
      </c>
      <c r="T700">
        <v>126081</v>
      </c>
      <c r="U700" t="s">
        <v>134</v>
      </c>
      <c r="V700">
        <v>706</v>
      </c>
      <c r="W700">
        <v>500</v>
      </c>
      <c r="X700">
        <v>4</v>
      </c>
      <c r="Y700">
        <v>800</v>
      </c>
      <c r="Z700">
        <v>11</v>
      </c>
      <c r="AA700">
        <f>Zudio_sales_data[[#This Row],[Price]]*Zudio_sales_data[[#This Row],[Quantity]]</f>
        <v>2000</v>
      </c>
      <c r="AB700" s="1"/>
      <c r="AC700">
        <f>_xlfn.DAYS(Zudio_sales_data[[#This Row],[Last Date]],Zudio_sales_data[[#This Row],[Store Open Date]])</f>
        <v>-44711</v>
      </c>
      <c r="AD700" t="str">
        <f>IF(Zudio_sales_data[[#This Row],[Order Date]]&lt;=Zudio_sales_data[[#This Row],[Store Open Date]],"wrong data","right data")</f>
        <v>right data</v>
      </c>
      <c r="AE700">
        <f>Zudio_sales_data[[#This Row],[Sales Profit]]/Zudio_sales_data[[#This Row],[Quantity]]</f>
        <v>200</v>
      </c>
    </row>
    <row r="701" spans="1:31" x14ac:dyDescent="0.3">
      <c r="A701" t="s">
        <v>110</v>
      </c>
      <c r="B701" t="s">
        <v>135</v>
      </c>
      <c r="C701" t="s">
        <v>39</v>
      </c>
      <c r="D701" t="s">
        <v>29</v>
      </c>
      <c r="E701">
        <v>31</v>
      </c>
      <c r="F701">
        <v>429523</v>
      </c>
      <c r="G701" t="s">
        <v>49</v>
      </c>
      <c r="H701" s="1">
        <v>44518</v>
      </c>
      <c r="I701">
        <v>1300</v>
      </c>
      <c r="J701" t="s">
        <v>136</v>
      </c>
      <c r="K701" t="s">
        <v>137</v>
      </c>
      <c r="L701">
        <v>11</v>
      </c>
      <c r="M701">
        <v>8</v>
      </c>
      <c r="N701">
        <v>15</v>
      </c>
      <c r="O701" t="s">
        <v>33</v>
      </c>
      <c r="P701" t="s">
        <v>34</v>
      </c>
      <c r="Q701">
        <v>53128</v>
      </c>
      <c r="R701" s="1">
        <v>45532</v>
      </c>
      <c r="S701" t="s">
        <v>53</v>
      </c>
      <c r="T701">
        <v>773301</v>
      </c>
      <c r="U701" t="s">
        <v>138</v>
      </c>
      <c r="V701">
        <v>839</v>
      </c>
      <c r="W701">
        <v>1952</v>
      </c>
      <c r="X701">
        <v>3</v>
      </c>
      <c r="Y701">
        <v>2342.4</v>
      </c>
      <c r="Z701">
        <v>9</v>
      </c>
      <c r="AA701">
        <f>Zudio_sales_data[[#This Row],[Price]]*Zudio_sales_data[[#This Row],[Quantity]]</f>
        <v>5856</v>
      </c>
      <c r="AB701" s="1"/>
      <c r="AC701">
        <f>_xlfn.DAYS(Zudio_sales_data[[#This Row],[Last Date]],Zudio_sales_data[[#This Row],[Store Open Date]])</f>
        <v>-44518</v>
      </c>
      <c r="AD701" t="str">
        <f>IF(Zudio_sales_data[[#This Row],[Order Date]]&lt;=Zudio_sales_data[[#This Row],[Store Open Date]],"wrong data","right data")</f>
        <v>right data</v>
      </c>
      <c r="AE701">
        <f>Zudio_sales_data[[#This Row],[Sales Profit]]/Zudio_sales_data[[#This Row],[Quantity]]</f>
        <v>780.80000000000007</v>
      </c>
    </row>
    <row r="702" spans="1:31" x14ac:dyDescent="0.3">
      <c r="A702" t="s">
        <v>37</v>
      </c>
      <c r="B702" t="s">
        <v>121</v>
      </c>
      <c r="C702" t="s">
        <v>39</v>
      </c>
      <c r="D702" t="s">
        <v>29</v>
      </c>
      <c r="E702">
        <v>83</v>
      </c>
      <c r="F702">
        <v>423751</v>
      </c>
      <c r="G702" t="s">
        <v>49</v>
      </c>
      <c r="H702" s="1">
        <v>44511</v>
      </c>
      <c r="I702">
        <v>800</v>
      </c>
      <c r="J702" t="s">
        <v>141</v>
      </c>
      <c r="K702" t="s">
        <v>142</v>
      </c>
      <c r="L702">
        <v>10</v>
      </c>
      <c r="M702">
        <v>9</v>
      </c>
      <c r="N702">
        <v>13</v>
      </c>
      <c r="O702" t="s">
        <v>33</v>
      </c>
      <c r="P702" t="s">
        <v>34</v>
      </c>
      <c r="Q702">
        <v>91374</v>
      </c>
      <c r="R702" s="1">
        <v>45450</v>
      </c>
      <c r="S702" t="s">
        <v>43</v>
      </c>
      <c r="T702">
        <v>880047</v>
      </c>
      <c r="U702" t="s">
        <v>143</v>
      </c>
      <c r="V702">
        <v>481</v>
      </c>
      <c r="W702">
        <v>1873</v>
      </c>
      <c r="X702">
        <v>2</v>
      </c>
      <c r="Y702">
        <v>1498.4</v>
      </c>
      <c r="Z702">
        <v>11</v>
      </c>
      <c r="AA702">
        <f>Zudio_sales_data[[#This Row],[Price]]*Zudio_sales_data[[#This Row],[Quantity]]</f>
        <v>3746</v>
      </c>
      <c r="AB702" s="1"/>
      <c r="AC702">
        <f>_xlfn.DAYS(Zudio_sales_data[[#This Row],[Last Date]],Zudio_sales_data[[#This Row],[Store Open Date]])</f>
        <v>-44511</v>
      </c>
      <c r="AD702" t="str">
        <f>IF(Zudio_sales_data[[#This Row],[Order Date]]&lt;=Zudio_sales_data[[#This Row],[Store Open Date]],"wrong data","right data")</f>
        <v>right data</v>
      </c>
      <c r="AE702">
        <f>Zudio_sales_data[[#This Row],[Sales Profit]]/Zudio_sales_data[[#This Row],[Quantity]]</f>
        <v>749.2</v>
      </c>
    </row>
    <row r="703" spans="1:31" x14ac:dyDescent="0.3">
      <c r="A703" t="s">
        <v>55</v>
      </c>
      <c r="B703" t="s">
        <v>65</v>
      </c>
      <c r="C703" t="s">
        <v>28</v>
      </c>
      <c r="D703" t="s">
        <v>82</v>
      </c>
      <c r="E703">
        <v>67</v>
      </c>
      <c r="F703">
        <v>433909</v>
      </c>
      <c r="G703" t="s">
        <v>30</v>
      </c>
      <c r="H703" s="1">
        <v>44825</v>
      </c>
      <c r="I703">
        <v>1400</v>
      </c>
      <c r="J703" t="s">
        <v>144</v>
      </c>
      <c r="K703" t="s">
        <v>145</v>
      </c>
      <c r="L703">
        <v>11</v>
      </c>
      <c r="M703">
        <v>8</v>
      </c>
      <c r="N703">
        <v>13</v>
      </c>
      <c r="O703" t="s">
        <v>33</v>
      </c>
      <c r="P703" t="s">
        <v>52</v>
      </c>
      <c r="Q703">
        <v>75675</v>
      </c>
      <c r="R703" s="1">
        <v>45413</v>
      </c>
      <c r="S703" t="s">
        <v>104</v>
      </c>
      <c r="T703">
        <v>957504</v>
      </c>
      <c r="U703" t="s">
        <v>146</v>
      </c>
      <c r="V703">
        <v>913</v>
      </c>
      <c r="W703">
        <v>1229</v>
      </c>
      <c r="X703">
        <v>7</v>
      </c>
      <c r="Y703">
        <v>3441.2</v>
      </c>
      <c r="Z703">
        <v>9</v>
      </c>
      <c r="AA703">
        <f>Zudio_sales_data[[#This Row],[Price]]*Zudio_sales_data[[#This Row],[Quantity]]</f>
        <v>8603</v>
      </c>
      <c r="AB703" s="1"/>
      <c r="AC703">
        <f>_xlfn.DAYS(Zudio_sales_data[[#This Row],[Last Date]],Zudio_sales_data[[#This Row],[Store Open Date]])</f>
        <v>-44825</v>
      </c>
      <c r="AD703" t="str">
        <f>IF(Zudio_sales_data[[#This Row],[Order Date]]&lt;=Zudio_sales_data[[#This Row],[Store Open Date]],"wrong data","right data")</f>
        <v>right data</v>
      </c>
      <c r="AE703">
        <f>Zudio_sales_data[[#This Row],[Sales Profit]]/Zudio_sales_data[[#This Row],[Quantity]]</f>
        <v>491.59999999999997</v>
      </c>
    </row>
    <row r="704" spans="1:31" x14ac:dyDescent="0.3">
      <c r="A704" t="s">
        <v>26</v>
      </c>
      <c r="B704" t="s">
        <v>106</v>
      </c>
      <c r="C704" t="s">
        <v>39</v>
      </c>
      <c r="D704" t="s">
        <v>112</v>
      </c>
      <c r="E704">
        <v>52</v>
      </c>
      <c r="F704">
        <v>409154</v>
      </c>
      <c r="G704" t="s">
        <v>49</v>
      </c>
      <c r="H704" s="1">
        <v>43900</v>
      </c>
      <c r="I704">
        <v>1200</v>
      </c>
      <c r="J704" t="s">
        <v>147</v>
      </c>
      <c r="K704" t="s">
        <v>148</v>
      </c>
      <c r="L704">
        <v>10</v>
      </c>
      <c r="M704">
        <v>7</v>
      </c>
      <c r="N704">
        <v>5</v>
      </c>
      <c r="O704" t="s">
        <v>69</v>
      </c>
      <c r="P704" t="s">
        <v>52</v>
      </c>
      <c r="Q704">
        <v>49807</v>
      </c>
      <c r="R704" s="1">
        <v>45590</v>
      </c>
      <c r="S704" t="s">
        <v>115</v>
      </c>
      <c r="T704">
        <v>345237</v>
      </c>
      <c r="U704" t="s">
        <v>149</v>
      </c>
      <c r="V704">
        <v>327</v>
      </c>
      <c r="W704">
        <v>1676</v>
      </c>
      <c r="X704">
        <v>7</v>
      </c>
      <c r="Y704">
        <v>4692.8</v>
      </c>
      <c r="Z704">
        <v>9</v>
      </c>
      <c r="AA704">
        <f>Zudio_sales_data[[#This Row],[Price]]*Zudio_sales_data[[#This Row],[Quantity]]</f>
        <v>11732</v>
      </c>
      <c r="AB704" s="1"/>
      <c r="AC704">
        <f>_xlfn.DAYS(Zudio_sales_data[[#This Row],[Last Date]],Zudio_sales_data[[#This Row],[Store Open Date]])</f>
        <v>-43900</v>
      </c>
      <c r="AD704" t="str">
        <f>IF(Zudio_sales_data[[#This Row],[Order Date]]&lt;=Zudio_sales_data[[#This Row],[Store Open Date]],"wrong data","right data")</f>
        <v>right data</v>
      </c>
      <c r="AE704">
        <f>Zudio_sales_data[[#This Row],[Sales Profit]]/Zudio_sales_data[[#This Row],[Quantity]]</f>
        <v>670.4</v>
      </c>
    </row>
    <row r="705" spans="1:31" x14ac:dyDescent="0.3">
      <c r="A705" t="s">
        <v>26</v>
      </c>
      <c r="B705" t="s">
        <v>125</v>
      </c>
      <c r="C705" t="s">
        <v>28</v>
      </c>
      <c r="D705" t="s">
        <v>77</v>
      </c>
      <c r="E705">
        <v>15</v>
      </c>
      <c r="F705">
        <v>424173</v>
      </c>
      <c r="G705" t="s">
        <v>49</v>
      </c>
      <c r="H705" s="1">
        <v>44347</v>
      </c>
      <c r="I705">
        <v>1100</v>
      </c>
      <c r="J705" t="s">
        <v>150</v>
      </c>
      <c r="K705" t="s">
        <v>151</v>
      </c>
      <c r="L705">
        <v>11</v>
      </c>
      <c r="M705">
        <v>8</v>
      </c>
      <c r="N705">
        <v>13</v>
      </c>
      <c r="O705" t="s">
        <v>33</v>
      </c>
      <c r="P705" t="s">
        <v>62</v>
      </c>
      <c r="Q705">
        <v>77434</v>
      </c>
      <c r="R705" s="1">
        <v>45309</v>
      </c>
      <c r="S705" t="s">
        <v>85</v>
      </c>
      <c r="T705">
        <v>291736</v>
      </c>
      <c r="U705" t="s">
        <v>152</v>
      </c>
      <c r="V705">
        <v>693</v>
      </c>
      <c r="W705">
        <v>1764</v>
      </c>
      <c r="X705">
        <v>1</v>
      </c>
      <c r="Y705">
        <v>705.6</v>
      </c>
      <c r="Z705">
        <v>9</v>
      </c>
      <c r="AA705">
        <f>Zudio_sales_data[[#This Row],[Price]]*Zudio_sales_data[[#This Row],[Quantity]]</f>
        <v>1764</v>
      </c>
      <c r="AB705" s="1"/>
      <c r="AC705">
        <f>_xlfn.DAYS(Zudio_sales_data[[#This Row],[Last Date]],Zudio_sales_data[[#This Row],[Store Open Date]])</f>
        <v>-44347</v>
      </c>
      <c r="AD705" t="str">
        <f>IF(Zudio_sales_data[[#This Row],[Order Date]]&lt;=Zudio_sales_data[[#This Row],[Store Open Date]],"wrong data","right data")</f>
        <v>right data</v>
      </c>
      <c r="AE705">
        <f>Zudio_sales_data[[#This Row],[Sales Profit]]/Zudio_sales_data[[#This Row],[Quantity]]</f>
        <v>705.6</v>
      </c>
    </row>
    <row r="706" spans="1:31" x14ac:dyDescent="0.3">
      <c r="A706" t="s">
        <v>26</v>
      </c>
      <c r="B706" t="s">
        <v>153</v>
      </c>
      <c r="C706" t="s">
        <v>28</v>
      </c>
      <c r="D706" t="s">
        <v>112</v>
      </c>
      <c r="E706">
        <v>1</v>
      </c>
      <c r="F706">
        <v>422109</v>
      </c>
      <c r="G706" t="s">
        <v>30</v>
      </c>
      <c r="H706" s="1">
        <v>45279</v>
      </c>
      <c r="I706">
        <v>1200</v>
      </c>
      <c r="J706" t="s">
        <v>154</v>
      </c>
      <c r="K706" t="s">
        <v>155</v>
      </c>
      <c r="L706">
        <v>9</v>
      </c>
      <c r="M706">
        <v>8</v>
      </c>
      <c r="N706">
        <v>3</v>
      </c>
      <c r="O706" t="s">
        <v>69</v>
      </c>
      <c r="P706" t="s">
        <v>34</v>
      </c>
      <c r="Q706">
        <v>16226</v>
      </c>
      <c r="R706" s="1">
        <v>45387</v>
      </c>
      <c r="S706" t="s">
        <v>63</v>
      </c>
      <c r="T706">
        <v>858667</v>
      </c>
      <c r="U706" t="s">
        <v>156</v>
      </c>
      <c r="V706">
        <v>206</v>
      </c>
      <c r="W706">
        <v>2411</v>
      </c>
      <c r="X706">
        <v>4</v>
      </c>
      <c r="Y706">
        <v>3857.6</v>
      </c>
      <c r="Z706">
        <v>11</v>
      </c>
      <c r="AA706">
        <f>Zudio_sales_data[[#This Row],[Price]]*Zudio_sales_data[[#This Row],[Quantity]]</f>
        <v>9644</v>
      </c>
      <c r="AB706" s="1"/>
      <c r="AC706">
        <f>_xlfn.DAYS(Zudio_sales_data[[#This Row],[Last Date]],Zudio_sales_data[[#This Row],[Store Open Date]])</f>
        <v>-45279</v>
      </c>
      <c r="AD706" t="str">
        <f>IF(Zudio_sales_data[[#This Row],[Order Date]]&lt;=Zudio_sales_data[[#This Row],[Store Open Date]],"wrong data","right data")</f>
        <v>right data</v>
      </c>
      <c r="AE706">
        <f>Zudio_sales_data[[#This Row],[Sales Profit]]/Zudio_sales_data[[#This Row],[Quantity]]</f>
        <v>964.4</v>
      </c>
    </row>
    <row r="707" spans="1:31" x14ac:dyDescent="0.3">
      <c r="A707" t="s">
        <v>37</v>
      </c>
      <c r="B707" t="s">
        <v>157</v>
      </c>
      <c r="C707" t="s">
        <v>47</v>
      </c>
      <c r="D707" t="s">
        <v>40</v>
      </c>
      <c r="E707">
        <v>25</v>
      </c>
      <c r="F707">
        <v>435701</v>
      </c>
      <c r="G707" t="s">
        <v>49</v>
      </c>
      <c r="H707" s="1">
        <v>44001</v>
      </c>
      <c r="I707">
        <v>800</v>
      </c>
      <c r="J707" t="s">
        <v>158</v>
      </c>
      <c r="K707" t="s">
        <v>130</v>
      </c>
      <c r="L707">
        <v>10</v>
      </c>
      <c r="M707">
        <v>9</v>
      </c>
      <c r="N707">
        <v>4</v>
      </c>
      <c r="O707" t="s">
        <v>69</v>
      </c>
      <c r="P707" t="s">
        <v>52</v>
      </c>
      <c r="Q707">
        <v>91338</v>
      </c>
      <c r="R707" s="1">
        <v>45601</v>
      </c>
      <c r="S707" t="s">
        <v>35</v>
      </c>
      <c r="T707">
        <v>113822</v>
      </c>
      <c r="U707" t="s">
        <v>159</v>
      </c>
      <c r="V707">
        <v>288</v>
      </c>
      <c r="W707">
        <v>2519</v>
      </c>
      <c r="X707">
        <v>2</v>
      </c>
      <c r="Y707">
        <v>2015.2</v>
      </c>
      <c r="Z707">
        <v>11</v>
      </c>
      <c r="AA707">
        <f>Zudio_sales_data[[#This Row],[Price]]*Zudio_sales_data[[#This Row],[Quantity]]</f>
        <v>5038</v>
      </c>
      <c r="AB707" s="1"/>
      <c r="AC707">
        <f>_xlfn.DAYS(Zudio_sales_data[[#This Row],[Last Date]],Zudio_sales_data[[#This Row],[Store Open Date]])</f>
        <v>-44001</v>
      </c>
      <c r="AD707" t="str">
        <f>IF(Zudio_sales_data[[#This Row],[Order Date]]&lt;=Zudio_sales_data[[#This Row],[Store Open Date]],"wrong data","right data")</f>
        <v>right data</v>
      </c>
      <c r="AE707">
        <f>Zudio_sales_data[[#This Row],[Sales Profit]]/Zudio_sales_data[[#This Row],[Quantity]]</f>
        <v>1007.6</v>
      </c>
    </row>
    <row r="708" spans="1:31" x14ac:dyDescent="0.3">
      <c r="A708" t="s">
        <v>26</v>
      </c>
      <c r="B708" t="s">
        <v>132</v>
      </c>
      <c r="C708" t="s">
        <v>39</v>
      </c>
      <c r="D708" t="s">
        <v>48</v>
      </c>
      <c r="E708">
        <v>13</v>
      </c>
      <c r="F708">
        <v>436327</v>
      </c>
      <c r="G708" t="s">
        <v>49</v>
      </c>
      <c r="H708" s="1">
        <v>45364</v>
      </c>
      <c r="I708">
        <v>1100</v>
      </c>
      <c r="J708" t="s">
        <v>160</v>
      </c>
      <c r="K708" t="s">
        <v>161</v>
      </c>
      <c r="L708">
        <v>11</v>
      </c>
      <c r="M708">
        <v>8</v>
      </c>
      <c r="N708">
        <v>8</v>
      </c>
      <c r="O708" t="s">
        <v>69</v>
      </c>
      <c r="P708" t="s">
        <v>34</v>
      </c>
      <c r="Q708">
        <v>66941</v>
      </c>
      <c r="R708" s="1">
        <v>45580</v>
      </c>
      <c r="S708" t="s">
        <v>115</v>
      </c>
      <c r="T708">
        <v>453482</v>
      </c>
      <c r="U708" t="s">
        <v>162</v>
      </c>
      <c r="V708">
        <v>697</v>
      </c>
      <c r="W708">
        <v>1524</v>
      </c>
      <c r="X708">
        <v>6</v>
      </c>
      <c r="Y708">
        <v>3657.6</v>
      </c>
      <c r="Z708">
        <v>9</v>
      </c>
      <c r="AA708">
        <f>Zudio_sales_data[[#This Row],[Price]]*Zudio_sales_data[[#This Row],[Quantity]]</f>
        <v>9144</v>
      </c>
      <c r="AB708" s="1"/>
      <c r="AC708">
        <f>_xlfn.DAYS(Zudio_sales_data[[#This Row],[Last Date]],Zudio_sales_data[[#This Row],[Store Open Date]])</f>
        <v>-45364</v>
      </c>
      <c r="AD708" t="str">
        <f>IF(Zudio_sales_data[[#This Row],[Order Date]]&lt;=Zudio_sales_data[[#This Row],[Store Open Date]],"wrong data","right data")</f>
        <v>right data</v>
      </c>
      <c r="AE708">
        <f>Zudio_sales_data[[#This Row],[Sales Profit]]/Zudio_sales_data[[#This Row],[Quantity]]</f>
        <v>609.6</v>
      </c>
    </row>
    <row r="709" spans="1:31" x14ac:dyDescent="0.3">
      <c r="A709" t="s">
        <v>55</v>
      </c>
      <c r="B709" t="s">
        <v>163</v>
      </c>
      <c r="C709" t="s">
        <v>39</v>
      </c>
      <c r="D709" t="s">
        <v>112</v>
      </c>
      <c r="E709">
        <v>100</v>
      </c>
      <c r="F709">
        <v>408489</v>
      </c>
      <c r="G709" t="s">
        <v>49</v>
      </c>
      <c r="H709" s="1">
        <v>44092</v>
      </c>
      <c r="I709">
        <v>1300</v>
      </c>
      <c r="J709" t="s">
        <v>164</v>
      </c>
      <c r="K709" t="s">
        <v>165</v>
      </c>
      <c r="L709">
        <v>11</v>
      </c>
      <c r="M709">
        <v>8</v>
      </c>
      <c r="N709">
        <v>8</v>
      </c>
      <c r="O709" t="s">
        <v>69</v>
      </c>
      <c r="P709" t="s">
        <v>34</v>
      </c>
      <c r="Q709">
        <v>42387</v>
      </c>
      <c r="R709" s="1">
        <v>45426</v>
      </c>
      <c r="S709" t="s">
        <v>104</v>
      </c>
      <c r="T709">
        <v>140082</v>
      </c>
      <c r="U709" t="s">
        <v>166</v>
      </c>
      <c r="V709">
        <v>600</v>
      </c>
      <c r="W709">
        <v>2877</v>
      </c>
      <c r="X709">
        <v>5</v>
      </c>
      <c r="Y709">
        <v>5754</v>
      </c>
      <c r="Z709">
        <v>9</v>
      </c>
      <c r="AA709">
        <f>Zudio_sales_data[[#This Row],[Price]]*Zudio_sales_data[[#This Row],[Quantity]]</f>
        <v>14385</v>
      </c>
      <c r="AB709" s="1"/>
      <c r="AC709">
        <f>_xlfn.DAYS(Zudio_sales_data[[#This Row],[Last Date]],Zudio_sales_data[[#This Row],[Store Open Date]])</f>
        <v>-44092</v>
      </c>
      <c r="AD709" t="str">
        <f>IF(Zudio_sales_data[[#This Row],[Order Date]]&lt;=Zudio_sales_data[[#This Row],[Store Open Date]],"wrong data","right data")</f>
        <v>right data</v>
      </c>
      <c r="AE709">
        <f>Zudio_sales_data[[#This Row],[Sales Profit]]/Zudio_sales_data[[#This Row],[Quantity]]</f>
        <v>1150.8</v>
      </c>
    </row>
    <row r="710" spans="1:31" x14ac:dyDescent="0.3">
      <c r="A710" t="s">
        <v>71</v>
      </c>
      <c r="B710" t="s">
        <v>27</v>
      </c>
      <c r="C710" t="s">
        <v>28</v>
      </c>
      <c r="D710" t="s">
        <v>48</v>
      </c>
      <c r="E710">
        <v>62</v>
      </c>
      <c r="F710">
        <v>437619</v>
      </c>
      <c r="G710" t="s">
        <v>49</v>
      </c>
      <c r="H710" s="1">
        <v>43920</v>
      </c>
      <c r="I710">
        <v>800</v>
      </c>
      <c r="J710" t="s">
        <v>167</v>
      </c>
      <c r="K710" t="s">
        <v>168</v>
      </c>
      <c r="L710">
        <v>10</v>
      </c>
      <c r="M710">
        <v>9</v>
      </c>
      <c r="N710">
        <v>10</v>
      </c>
      <c r="O710" t="s">
        <v>69</v>
      </c>
      <c r="P710" t="s">
        <v>34</v>
      </c>
      <c r="Q710">
        <v>36217</v>
      </c>
      <c r="R710" s="1">
        <v>45590</v>
      </c>
      <c r="S710" t="s">
        <v>115</v>
      </c>
      <c r="T710">
        <v>898096</v>
      </c>
      <c r="U710" t="s">
        <v>169</v>
      </c>
      <c r="V710">
        <v>512</v>
      </c>
      <c r="W710">
        <v>1089</v>
      </c>
      <c r="X710">
        <v>2</v>
      </c>
      <c r="Y710">
        <v>871.2</v>
      </c>
      <c r="Z710">
        <v>11</v>
      </c>
      <c r="AA710">
        <f>Zudio_sales_data[[#This Row],[Price]]*Zudio_sales_data[[#This Row],[Quantity]]</f>
        <v>2178</v>
      </c>
      <c r="AB710" s="1"/>
      <c r="AC710">
        <f>_xlfn.DAYS(Zudio_sales_data[[#This Row],[Last Date]],Zudio_sales_data[[#This Row],[Store Open Date]])</f>
        <v>-43920</v>
      </c>
      <c r="AD710" t="str">
        <f>IF(Zudio_sales_data[[#This Row],[Order Date]]&lt;=Zudio_sales_data[[#This Row],[Store Open Date]],"wrong data","right data")</f>
        <v>right data</v>
      </c>
      <c r="AE710">
        <f>Zudio_sales_data[[#This Row],[Sales Profit]]/Zudio_sales_data[[#This Row],[Quantity]]</f>
        <v>435.6</v>
      </c>
    </row>
    <row r="711" spans="1:31" x14ac:dyDescent="0.3">
      <c r="A711" t="s">
        <v>117</v>
      </c>
      <c r="B711" t="s">
        <v>170</v>
      </c>
      <c r="C711" t="s">
        <v>47</v>
      </c>
      <c r="D711" t="s">
        <v>66</v>
      </c>
      <c r="E711">
        <v>78</v>
      </c>
      <c r="F711">
        <v>409258</v>
      </c>
      <c r="G711" t="s">
        <v>49</v>
      </c>
      <c r="H711" s="1">
        <v>44952</v>
      </c>
      <c r="I711">
        <v>950</v>
      </c>
      <c r="J711" t="s">
        <v>171</v>
      </c>
      <c r="K711" t="s">
        <v>172</v>
      </c>
      <c r="L711">
        <v>10</v>
      </c>
      <c r="M711">
        <v>9</v>
      </c>
      <c r="N711">
        <v>10</v>
      </c>
      <c r="O711" t="s">
        <v>69</v>
      </c>
      <c r="P711" t="s">
        <v>90</v>
      </c>
      <c r="Q711">
        <v>89182</v>
      </c>
      <c r="R711" s="1">
        <v>45508</v>
      </c>
      <c r="S711" t="s">
        <v>53</v>
      </c>
      <c r="T711">
        <v>214027</v>
      </c>
      <c r="U711" t="s">
        <v>173</v>
      </c>
      <c r="V711">
        <v>783</v>
      </c>
      <c r="W711">
        <v>1977</v>
      </c>
      <c r="X711">
        <v>2</v>
      </c>
      <c r="Y711">
        <v>1581.6</v>
      </c>
      <c r="Z711">
        <v>11</v>
      </c>
      <c r="AA711">
        <f>Zudio_sales_data[[#This Row],[Price]]*Zudio_sales_data[[#This Row],[Quantity]]</f>
        <v>3954</v>
      </c>
      <c r="AB711" s="1"/>
      <c r="AC711">
        <f>_xlfn.DAYS(Zudio_sales_data[[#This Row],[Last Date]],Zudio_sales_data[[#This Row],[Store Open Date]])</f>
        <v>-44952</v>
      </c>
      <c r="AD711" t="str">
        <f>IF(Zudio_sales_data[[#This Row],[Order Date]]&lt;=Zudio_sales_data[[#This Row],[Store Open Date]],"wrong data","right data")</f>
        <v>right data</v>
      </c>
      <c r="AE711">
        <f>Zudio_sales_data[[#This Row],[Sales Profit]]/Zudio_sales_data[[#This Row],[Quantity]]</f>
        <v>790.8</v>
      </c>
    </row>
    <row r="712" spans="1:31" x14ac:dyDescent="0.3">
      <c r="A712" t="s">
        <v>55</v>
      </c>
      <c r="B712" t="s">
        <v>174</v>
      </c>
      <c r="C712" t="s">
        <v>28</v>
      </c>
      <c r="D712" t="s">
        <v>101</v>
      </c>
      <c r="E712">
        <v>33</v>
      </c>
      <c r="F712">
        <v>424287</v>
      </c>
      <c r="G712" t="s">
        <v>30</v>
      </c>
      <c r="H712" s="1">
        <v>44613</v>
      </c>
      <c r="I712">
        <v>1000</v>
      </c>
      <c r="J712" t="s">
        <v>175</v>
      </c>
      <c r="K712" t="s">
        <v>176</v>
      </c>
      <c r="L712">
        <v>11</v>
      </c>
      <c r="M712">
        <v>8</v>
      </c>
      <c r="N712">
        <v>20</v>
      </c>
      <c r="O712" t="s">
        <v>69</v>
      </c>
      <c r="P712" t="s">
        <v>52</v>
      </c>
      <c r="Q712">
        <v>70978</v>
      </c>
      <c r="R712" s="1">
        <v>45629</v>
      </c>
      <c r="S712" t="s">
        <v>177</v>
      </c>
      <c r="T712">
        <v>442951</v>
      </c>
      <c r="U712" t="s">
        <v>178</v>
      </c>
      <c r="V712">
        <v>785</v>
      </c>
      <c r="W712">
        <v>2220</v>
      </c>
      <c r="X712">
        <v>8</v>
      </c>
      <c r="Y712">
        <v>7104</v>
      </c>
      <c r="Z712">
        <v>9</v>
      </c>
      <c r="AA712">
        <f>Zudio_sales_data[[#This Row],[Price]]*Zudio_sales_data[[#This Row],[Quantity]]</f>
        <v>17760</v>
      </c>
      <c r="AB712" s="1"/>
      <c r="AC712">
        <f>_xlfn.DAYS(Zudio_sales_data[[#This Row],[Last Date]],Zudio_sales_data[[#This Row],[Store Open Date]])</f>
        <v>-44613</v>
      </c>
      <c r="AD712" t="str">
        <f>IF(Zudio_sales_data[[#This Row],[Order Date]]&lt;=Zudio_sales_data[[#This Row],[Store Open Date]],"wrong data","right data")</f>
        <v>right data</v>
      </c>
      <c r="AE712">
        <f>Zudio_sales_data[[#This Row],[Sales Profit]]/Zudio_sales_data[[#This Row],[Quantity]]</f>
        <v>888</v>
      </c>
    </row>
    <row r="713" spans="1:31" x14ac:dyDescent="0.3">
      <c r="A713" t="s">
        <v>139</v>
      </c>
      <c r="B713" t="s">
        <v>179</v>
      </c>
      <c r="C713" t="s">
        <v>39</v>
      </c>
      <c r="D713" t="s">
        <v>101</v>
      </c>
      <c r="E713">
        <v>55</v>
      </c>
      <c r="F713">
        <v>423944</v>
      </c>
      <c r="G713" t="s">
        <v>30</v>
      </c>
      <c r="H713" s="1">
        <v>44368</v>
      </c>
      <c r="I713">
        <v>1400</v>
      </c>
      <c r="J713" t="s">
        <v>180</v>
      </c>
      <c r="K713" t="s">
        <v>181</v>
      </c>
      <c r="L713">
        <v>10</v>
      </c>
      <c r="M713">
        <v>7</v>
      </c>
      <c r="N713">
        <v>14</v>
      </c>
      <c r="O713" t="s">
        <v>69</v>
      </c>
      <c r="P713" t="s">
        <v>52</v>
      </c>
      <c r="Q713">
        <v>30076</v>
      </c>
      <c r="R713" s="1">
        <v>45560</v>
      </c>
      <c r="S713" t="s">
        <v>131</v>
      </c>
      <c r="T713">
        <v>961724</v>
      </c>
      <c r="U713" t="s">
        <v>182</v>
      </c>
      <c r="V713">
        <v>477</v>
      </c>
      <c r="W713">
        <v>2918</v>
      </c>
      <c r="X713">
        <v>6</v>
      </c>
      <c r="Y713">
        <v>7003.2</v>
      </c>
      <c r="Z713">
        <v>9</v>
      </c>
      <c r="AA713">
        <f>Zudio_sales_data[[#This Row],[Price]]*Zudio_sales_data[[#This Row],[Quantity]]</f>
        <v>17508</v>
      </c>
      <c r="AB713" s="1"/>
      <c r="AC713">
        <f>_xlfn.DAYS(Zudio_sales_data[[#This Row],[Last Date]],Zudio_sales_data[[#This Row],[Store Open Date]])</f>
        <v>-44368</v>
      </c>
      <c r="AD713" t="str">
        <f>IF(Zudio_sales_data[[#This Row],[Order Date]]&lt;=Zudio_sales_data[[#This Row],[Store Open Date]],"wrong data","right data")</f>
        <v>right data</v>
      </c>
      <c r="AE713">
        <f>Zudio_sales_data[[#This Row],[Sales Profit]]/Zudio_sales_data[[#This Row],[Quantity]]</f>
        <v>1167.2</v>
      </c>
    </row>
    <row r="714" spans="1:31" x14ac:dyDescent="0.3">
      <c r="A714" t="s">
        <v>45</v>
      </c>
      <c r="B714" t="s">
        <v>183</v>
      </c>
      <c r="C714" t="s">
        <v>28</v>
      </c>
      <c r="D714" t="s">
        <v>66</v>
      </c>
      <c r="E714">
        <v>12</v>
      </c>
      <c r="F714">
        <v>420852</v>
      </c>
      <c r="G714" t="s">
        <v>30</v>
      </c>
      <c r="H714" s="1">
        <v>45503</v>
      </c>
      <c r="I714">
        <v>1200</v>
      </c>
      <c r="J714" t="s">
        <v>184</v>
      </c>
      <c r="K714" t="s">
        <v>185</v>
      </c>
      <c r="L714">
        <v>10</v>
      </c>
      <c r="M714">
        <v>9</v>
      </c>
      <c r="N714">
        <v>4</v>
      </c>
      <c r="O714" t="s">
        <v>69</v>
      </c>
      <c r="P714" t="s">
        <v>34</v>
      </c>
      <c r="Q714">
        <v>65174</v>
      </c>
      <c r="R714" s="1">
        <v>45571</v>
      </c>
      <c r="S714" t="s">
        <v>115</v>
      </c>
      <c r="T714">
        <v>951069</v>
      </c>
      <c r="U714" t="s">
        <v>186</v>
      </c>
      <c r="V714">
        <v>786</v>
      </c>
      <c r="W714">
        <v>2964</v>
      </c>
      <c r="X714">
        <v>2</v>
      </c>
      <c r="Y714">
        <v>2371.1999999999998</v>
      </c>
      <c r="Z714">
        <v>11</v>
      </c>
      <c r="AA714">
        <f>Zudio_sales_data[[#This Row],[Price]]*Zudio_sales_data[[#This Row],[Quantity]]</f>
        <v>5928</v>
      </c>
      <c r="AB714" s="1"/>
      <c r="AC714">
        <f>_xlfn.DAYS(Zudio_sales_data[[#This Row],[Last Date]],Zudio_sales_data[[#This Row],[Store Open Date]])</f>
        <v>-45503</v>
      </c>
      <c r="AD714" t="str">
        <f>IF(Zudio_sales_data[[#This Row],[Order Date]]&lt;=Zudio_sales_data[[#This Row],[Store Open Date]],"wrong data","right data")</f>
        <v>right data</v>
      </c>
      <c r="AE714">
        <f>Zudio_sales_data[[#This Row],[Sales Profit]]/Zudio_sales_data[[#This Row],[Quantity]]</f>
        <v>1185.5999999999999</v>
      </c>
    </row>
    <row r="715" spans="1:31" x14ac:dyDescent="0.3">
      <c r="A715" t="s">
        <v>45</v>
      </c>
      <c r="B715" t="s">
        <v>187</v>
      </c>
      <c r="C715" t="s">
        <v>47</v>
      </c>
      <c r="D715" t="s">
        <v>48</v>
      </c>
      <c r="E715">
        <v>94</v>
      </c>
      <c r="F715">
        <v>432046</v>
      </c>
      <c r="G715" t="s">
        <v>49</v>
      </c>
      <c r="H715" s="1">
        <v>43957</v>
      </c>
      <c r="I715">
        <v>1000</v>
      </c>
      <c r="J715" t="s">
        <v>188</v>
      </c>
      <c r="K715" t="s">
        <v>189</v>
      </c>
      <c r="L715">
        <v>11</v>
      </c>
      <c r="M715">
        <v>8</v>
      </c>
      <c r="N715">
        <v>9</v>
      </c>
      <c r="O715" t="s">
        <v>69</v>
      </c>
      <c r="P715" t="s">
        <v>52</v>
      </c>
      <c r="Q715">
        <v>61937</v>
      </c>
      <c r="R715" s="1">
        <v>45627</v>
      </c>
      <c r="S715" t="s">
        <v>177</v>
      </c>
      <c r="T715">
        <v>630401</v>
      </c>
      <c r="U715" t="s">
        <v>190</v>
      </c>
      <c r="V715">
        <v>348</v>
      </c>
      <c r="W715">
        <v>2552</v>
      </c>
      <c r="X715">
        <v>4</v>
      </c>
      <c r="Y715">
        <v>4083.2</v>
      </c>
      <c r="Z715">
        <v>9</v>
      </c>
      <c r="AA715">
        <f>Zudio_sales_data[[#This Row],[Price]]*Zudio_sales_data[[#This Row],[Quantity]]</f>
        <v>10208</v>
      </c>
      <c r="AB715" s="1"/>
      <c r="AC715">
        <f>_xlfn.DAYS(Zudio_sales_data[[#This Row],[Last Date]],Zudio_sales_data[[#This Row],[Store Open Date]])</f>
        <v>-43957</v>
      </c>
      <c r="AD715" t="str">
        <f>IF(Zudio_sales_data[[#This Row],[Order Date]]&lt;=Zudio_sales_data[[#This Row],[Store Open Date]],"wrong data","right data")</f>
        <v>right data</v>
      </c>
      <c r="AE715">
        <f>Zudio_sales_data[[#This Row],[Sales Profit]]/Zudio_sales_data[[#This Row],[Quantity]]</f>
        <v>1020.8</v>
      </c>
    </row>
    <row r="716" spans="1:31" x14ac:dyDescent="0.3">
      <c r="A716" t="s">
        <v>117</v>
      </c>
      <c r="B716" t="s">
        <v>163</v>
      </c>
      <c r="C716" t="s">
        <v>47</v>
      </c>
      <c r="D716" t="s">
        <v>129</v>
      </c>
      <c r="E716">
        <v>85</v>
      </c>
      <c r="F716">
        <v>436989</v>
      </c>
      <c r="G716" t="s">
        <v>30</v>
      </c>
      <c r="H716" s="1">
        <v>45379</v>
      </c>
      <c r="I716">
        <v>1000</v>
      </c>
      <c r="J716" t="s">
        <v>191</v>
      </c>
      <c r="K716" t="s">
        <v>192</v>
      </c>
      <c r="L716">
        <v>9</v>
      </c>
      <c r="M716">
        <v>8</v>
      </c>
      <c r="N716">
        <v>8</v>
      </c>
      <c r="O716" t="s">
        <v>33</v>
      </c>
      <c r="P716" t="s">
        <v>90</v>
      </c>
      <c r="Q716">
        <v>49031</v>
      </c>
      <c r="R716" s="1">
        <v>45495</v>
      </c>
      <c r="S716" t="s">
        <v>95</v>
      </c>
      <c r="T716">
        <v>493777</v>
      </c>
      <c r="U716" t="s">
        <v>193</v>
      </c>
      <c r="V716">
        <v>631</v>
      </c>
      <c r="W716">
        <v>2430</v>
      </c>
      <c r="X716">
        <v>1</v>
      </c>
      <c r="Y716">
        <v>972</v>
      </c>
      <c r="Z716">
        <v>11</v>
      </c>
      <c r="AA716">
        <f>Zudio_sales_data[[#This Row],[Price]]*Zudio_sales_data[[#This Row],[Quantity]]</f>
        <v>2430</v>
      </c>
      <c r="AB716" s="1"/>
      <c r="AC716">
        <f>_xlfn.DAYS(Zudio_sales_data[[#This Row],[Last Date]],Zudio_sales_data[[#This Row],[Store Open Date]])</f>
        <v>-45379</v>
      </c>
      <c r="AD716" t="str">
        <f>IF(Zudio_sales_data[[#This Row],[Order Date]]&lt;=Zudio_sales_data[[#This Row],[Store Open Date]],"wrong data","right data")</f>
        <v>right data</v>
      </c>
      <c r="AE716">
        <f>Zudio_sales_data[[#This Row],[Sales Profit]]/Zudio_sales_data[[#This Row],[Quantity]]</f>
        <v>972</v>
      </c>
    </row>
    <row r="717" spans="1:31" x14ac:dyDescent="0.3">
      <c r="A717" t="s">
        <v>117</v>
      </c>
      <c r="B717" t="s">
        <v>59</v>
      </c>
      <c r="C717" t="s">
        <v>47</v>
      </c>
      <c r="D717" t="s">
        <v>77</v>
      </c>
      <c r="E717">
        <v>76</v>
      </c>
      <c r="F717">
        <v>408191</v>
      </c>
      <c r="G717" t="s">
        <v>49</v>
      </c>
      <c r="H717" s="1">
        <v>44809</v>
      </c>
      <c r="I717">
        <v>1400</v>
      </c>
      <c r="J717" t="s">
        <v>194</v>
      </c>
      <c r="K717" t="s">
        <v>195</v>
      </c>
      <c r="L717">
        <v>9</v>
      </c>
      <c r="M717">
        <v>8</v>
      </c>
      <c r="N717">
        <v>14</v>
      </c>
      <c r="O717" t="s">
        <v>33</v>
      </c>
      <c r="P717" t="s">
        <v>52</v>
      </c>
      <c r="Q717">
        <v>61642</v>
      </c>
      <c r="R717" s="1">
        <v>45479</v>
      </c>
      <c r="S717" t="s">
        <v>95</v>
      </c>
      <c r="T717">
        <v>204872</v>
      </c>
      <c r="U717" t="s">
        <v>196</v>
      </c>
      <c r="V717">
        <v>454</v>
      </c>
      <c r="W717">
        <v>2083</v>
      </c>
      <c r="X717">
        <v>5</v>
      </c>
      <c r="Y717">
        <v>4166</v>
      </c>
      <c r="Z717">
        <v>11</v>
      </c>
      <c r="AA717">
        <f>Zudio_sales_data[[#This Row],[Price]]*Zudio_sales_data[[#This Row],[Quantity]]</f>
        <v>10415</v>
      </c>
      <c r="AB717" s="1"/>
      <c r="AC717">
        <f>_xlfn.DAYS(Zudio_sales_data[[#This Row],[Last Date]],Zudio_sales_data[[#This Row],[Store Open Date]])</f>
        <v>-44809</v>
      </c>
      <c r="AD717" t="str">
        <f>IF(Zudio_sales_data[[#This Row],[Order Date]]&lt;=Zudio_sales_data[[#This Row],[Store Open Date]],"wrong data","right data")</f>
        <v>right data</v>
      </c>
      <c r="AE717">
        <f>Zudio_sales_data[[#This Row],[Sales Profit]]/Zudio_sales_data[[#This Row],[Quantity]]</f>
        <v>833.2</v>
      </c>
    </row>
    <row r="718" spans="1:31" x14ac:dyDescent="0.3">
      <c r="A718" t="s">
        <v>37</v>
      </c>
      <c r="B718" t="s">
        <v>197</v>
      </c>
      <c r="C718" t="s">
        <v>28</v>
      </c>
      <c r="D718" t="s">
        <v>87</v>
      </c>
      <c r="E718">
        <v>13</v>
      </c>
      <c r="F718">
        <v>403154</v>
      </c>
      <c r="G718" t="s">
        <v>30</v>
      </c>
      <c r="H718" s="1">
        <v>44927</v>
      </c>
      <c r="I718">
        <v>1000</v>
      </c>
      <c r="J718" t="s">
        <v>198</v>
      </c>
      <c r="K718" t="s">
        <v>199</v>
      </c>
      <c r="L718">
        <v>10</v>
      </c>
      <c r="M718">
        <v>9</v>
      </c>
      <c r="N718">
        <v>18</v>
      </c>
      <c r="O718" t="s">
        <v>69</v>
      </c>
      <c r="P718" t="s">
        <v>52</v>
      </c>
      <c r="Q718">
        <v>72434</v>
      </c>
      <c r="R718" s="1">
        <v>45531</v>
      </c>
      <c r="S718" t="s">
        <v>53</v>
      </c>
      <c r="T718">
        <v>406764</v>
      </c>
      <c r="U718" t="s">
        <v>200</v>
      </c>
      <c r="V718">
        <v>258</v>
      </c>
      <c r="W718">
        <v>569</v>
      </c>
      <c r="X718">
        <v>1</v>
      </c>
      <c r="Y718">
        <v>227.6</v>
      </c>
      <c r="Z718">
        <v>11</v>
      </c>
      <c r="AA718">
        <f>Zudio_sales_data[[#This Row],[Price]]*Zudio_sales_data[[#This Row],[Quantity]]</f>
        <v>569</v>
      </c>
      <c r="AB718" s="1"/>
      <c r="AC718">
        <f>_xlfn.DAYS(Zudio_sales_data[[#This Row],[Last Date]],Zudio_sales_data[[#This Row],[Store Open Date]])</f>
        <v>-44927</v>
      </c>
      <c r="AD718" t="str">
        <f>IF(Zudio_sales_data[[#This Row],[Order Date]]&lt;=Zudio_sales_data[[#This Row],[Store Open Date]],"wrong data","right data")</f>
        <v>right data</v>
      </c>
      <c r="AE718">
        <f>Zudio_sales_data[[#This Row],[Sales Profit]]/Zudio_sales_data[[#This Row],[Quantity]]</f>
        <v>227.6</v>
      </c>
    </row>
    <row r="719" spans="1:31" x14ac:dyDescent="0.3">
      <c r="A719" t="s">
        <v>37</v>
      </c>
      <c r="B719" t="s">
        <v>72</v>
      </c>
      <c r="C719" t="s">
        <v>39</v>
      </c>
      <c r="D719" t="s">
        <v>77</v>
      </c>
      <c r="E719">
        <v>4</v>
      </c>
      <c r="F719">
        <v>416288</v>
      </c>
      <c r="G719" t="s">
        <v>30</v>
      </c>
      <c r="H719" s="1">
        <v>43987</v>
      </c>
      <c r="I719">
        <v>1200</v>
      </c>
      <c r="J719" t="s">
        <v>201</v>
      </c>
      <c r="K719" t="s">
        <v>123</v>
      </c>
      <c r="L719">
        <v>11</v>
      </c>
      <c r="M719">
        <v>8</v>
      </c>
      <c r="N719">
        <v>6</v>
      </c>
      <c r="O719" t="s">
        <v>33</v>
      </c>
      <c r="P719" t="s">
        <v>62</v>
      </c>
      <c r="Q719">
        <v>83512</v>
      </c>
      <c r="R719" s="1">
        <v>45512</v>
      </c>
      <c r="S719" t="s">
        <v>53</v>
      </c>
      <c r="T719">
        <v>231344</v>
      </c>
      <c r="U719" t="s">
        <v>202</v>
      </c>
      <c r="V719">
        <v>270</v>
      </c>
      <c r="W719">
        <v>1223</v>
      </c>
      <c r="X719">
        <v>4</v>
      </c>
      <c r="Y719">
        <v>1956.8</v>
      </c>
      <c r="Z719">
        <v>9</v>
      </c>
      <c r="AA719">
        <f>Zudio_sales_data[[#This Row],[Price]]*Zudio_sales_data[[#This Row],[Quantity]]</f>
        <v>4892</v>
      </c>
      <c r="AB719" s="1"/>
      <c r="AC719">
        <f>_xlfn.DAYS(Zudio_sales_data[[#This Row],[Last Date]],Zudio_sales_data[[#This Row],[Store Open Date]])</f>
        <v>-43987</v>
      </c>
      <c r="AD719" t="str">
        <f>IF(Zudio_sales_data[[#This Row],[Order Date]]&lt;=Zudio_sales_data[[#This Row],[Store Open Date]],"wrong data","right data")</f>
        <v>right data</v>
      </c>
      <c r="AE719">
        <f>Zudio_sales_data[[#This Row],[Sales Profit]]/Zudio_sales_data[[#This Row],[Quantity]]</f>
        <v>489.2</v>
      </c>
    </row>
    <row r="720" spans="1:31" x14ac:dyDescent="0.3">
      <c r="A720" t="s">
        <v>110</v>
      </c>
      <c r="B720" t="s">
        <v>174</v>
      </c>
      <c r="C720" t="s">
        <v>47</v>
      </c>
      <c r="D720" t="s">
        <v>48</v>
      </c>
      <c r="E720">
        <v>24</v>
      </c>
      <c r="F720">
        <v>422902</v>
      </c>
      <c r="G720" t="s">
        <v>30</v>
      </c>
      <c r="H720" s="1">
        <v>45208</v>
      </c>
      <c r="I720">
        <v>1200</v>
      </c>
      <c r="J720" t="s">
        <v>205</v>
      </c>
      <c r="K720" t="s">
        <v>206</v>
      </c>
      <c r="L720">
        <v>10</v>
      </c>
      <c r="M720">
        <v>9</v>
      </c>
      <c r="N720">
        <v>4</v>
      </c>
      <c r="O720" t="s">
        <v>69</v>
      </c>
      <c r="P720" t="s">
        <v>34</v>
      </c>
      <c r="Q720">
        <v>46532</v>
      </c>
      <c r="R720" s="1">
        <v>45331</v>
      </c>
      <c r="S720" t="s">
        <v>91</v>
      </c>
      <c r="T720">
        <v>113437</v>
      </c>
      <c r="U720" t="s">
        <v>207</v>
      </c>
      <c r="V720">
        <v>268</v>
      </c>
      <c r="W720">
        <v>2353</v>
      </c>
      <c r="X720">
        <v>4</v>
      </c>
      <c r="Y720">
        <v>3764.8</v>
      </c>
      <c r="Z720">
        <v>11</v>
      </c>
      <c r="AA720">
        <f>Zudio_sales_data[[#This Row],[Price]]*Zudio_sales_data[[#This Row],[Quantity]]</f>
        <v>9412</v>
      </c>
      <c r="AB720" s="1"/>
      <c r="AC720">
        <f>_xlfn.DAYS(Zudio_sales_data[[#This Row],[Last Date]],Zudio_sales_data[[#This Row],[Store Open Date]])</f>
        <v>-45208</v>
      </c>
      <c r="AD720" t="str">
        <f>IF(Zudio_sales_data[[#This Row],[Order Date]]&lt;=Zudio_sales_data[[#This Row],[Store Open Date]],"wrong data","right data")</f>
        <v>right data</v>
      </c>
      <c r="AE720">
        <f>Zudio_sales_data[[#This Row],[Sales Profit]]/Zudio_sales_data[[#This Row],[Quantity]]</f>
        <v>941.2</v>
      </c>
    </row>
    <row r="721" spans="1:31" x14ac:dyDescent="0.3">
      <c r="A721" t="s">
        <v>110</v>
      </c>
      <c r="B721" t="s">
        <v>208</v>
      </c>
      <c r="C721" t="s">
        <v>39</v>
      </c>
      <c r="D721" t="s">
        <v>82</v>
      </c>
      <c r="E721">
        <v>35</v>
      </c>
      <c r="F721">
        <v>416449</v>
      </c>
      <c r="G721" t="s">
        <v>30</v>
      </c>
      <c r="H721" s="1">
        <v>44972</v>
      </c>
      <c r="I721">
        <v>1100</v>
      </c>
      <c r="J721" t="s">
        <v>209</v>
      </c>
      <c r="K721" t="s">
        <v>210</v>
      </c>
      <c r="L721">
        <v>9</v>
      </c>
      <c r="M721">
        <v>8</v>
      </c>
      <c r="N721">
        <v>13</v>
      </c>
      <c r="O721" t="s">
        <v>69</v>
      </c>
      <c r="P721" t="s">
        <v>90</v>
      </c>
      <c r="Q721">
        <v>52166</v>
      </c>
      <c r="R721" s="1">
        <v>45372</v>
      </c>
      <c r="S721" t="s">
        <v>58</v>
      </c>
      <c r="T721">
        <v>980511</v>
      </c>
      <c r="U721" t="s">
        <v>211</v>
      </c>
      <c r="V721">
        <v>389</v>
      </c>
      <c r="W721">
        <v>1961</v>
      </c>
      <c r="X721">
        <v>3</v>
      </c>
      <c r="Y721">
        <v>2353.1999999999998</v>
      </c>
      <c r="Z721">
        <v>11</v>
      </c>
      <c r="AA721">
        <f>Zudio_sales_data[[#This Row],[Price]]*Zudio_sales_data[[#This Row],[Quantity]]</f>
        <v>5883</v>
      </c>
      <c r="AB721" s="1"/>
      <c r="AC721">
        <f>_xlfn.DAYS(Zudio_sales_data[[#This Row],[Last Date]],Zudio_sales_data[[#This Row],[Store Open Date]])</f>
        <v>-44972</v>
      </c>
      <c r="AD721" t="str">
        <f>IF(Zudio_sales_data[[#This Row],[Order Date]]&lt;=Zudio_sales_data[[#This Row],[Store Open Date]],"wrong data","right data")</f>
        <v>right data</v>
      </c>
      <c r="AE721">
        <f>Zudio_sales_data[[#This Row],[Sales Profit]]/Zudio_sales_data[[#This Row],[Quantity]]</f>
        <v>784.4</v>
      </c>
    </row>
    <row r="722" spans="1:31" x14ac:dyDescent="0.3">
      <c r="A722" t="s">
        <v>110</v>
      </c>
      <c r="B722" t="s">
        <v>187</v>
      </c>
      <c r="C722" t="s">
        <v>28</v>
      </c>
      <c r="D722" t="s">
        <v>40</v>
      </c>
      <c r="E722">
        <v>11</v>
      </c>
      <c r="F722">
        <v>426039</v>
      </c>
      <c r="G722" t="s">
        <v>49</v>
      </c>
      <c r="H722" s="1">
        <v>45484</v>
      </c>
      <c r="I722">
        <v>1400</v>
      </c>
      <c r="J722" t="s">
        <v>212</v>
      </c>
      <c r="K722" t="s">
        <v>165</v>
      </c>
      <c r="L722">
        <v>10</v>
      </c>
      <c r="M722">
        <v>7</v>
      </c>
      <c r="N722">
        <v>8</v>
      </c>
      <c r="O722" t="s">
        <v>33</v>
      </c>
      <c r="P722" t="s">
        <v>52</v>
      </c>
      <c r="Q722">
        <v>14335</v>
      </c>
      <c r="R722" s="1">
        <v>45563</v>
      </c>
      <c r="S722" t="s">
        <v>131</v>
      </c>
      <c r="T722">
        <v>258870</v>
      </c>
      <c r="U722" t="s">
        <v>213</v>
      </c>
      <c r="V722">
        <v>600</v>
      </c>
      <c r="W722">
        <v>754</v>
      </c>
      <c r="X722">
        <v>8</v>
      </c>
      <c r="Y722">
        <v>2412.8000000000002</v>
      </c>
      <c r="Z722">
        <v>9</v>
      </c>
      <c r="AA722">
        <f>Zudio_sales_data[[#This Row],[Price]]*Zudio_sales_data[[#This Row],[Quantity]]</f>
        <v>6032</v>
      </c>
      <c r="AB722" s="1"/>
      <c r="AC722">
        <f>_xlfn.DAYS(Zudio_sales_data[[#This Row],[Last Date]],Zudio_sales_data[[#This Row],[Store Open Date]])</f>
        <v>-45484</v>
      </c>
      <c r="AD722" t="str">
        <f>IF(Zudio_sales_data[[#This Row],[Order Date]]&lt;=Zudio_sales_data[[#This Row],[Store Open Date]],"wrong data","right data")</f>
        <v>right data</v>
      </c>
      <c r="AE722">
        <f>Zudio_sales_data[[#This Row],[Sales Profit]]/Zudio_sales_data[[#This Row],[Quantity]]</f>
        <v>301.60000000000002</v>
      </c>
    </row>
    <row r="723" spans="1:31" x14ac:dyDescent="0.3">
      <c r="A723" t="s">
        <v>37</v>
      </c>
      <c r="B723" t="s">
        <v>163</v>
      </c>
      <c r="C723" t="s">
        <v>39</v>
      </c>
      <c r="D723" t="s">
        <v>101</v>
      </c>
      <c r="E723">
        <v>34</v>
      </c>
      <c r="F723">
        <v>406635</v>
      </c>
      <c r="G723" t="s">
        <v>30</v>
      </c>
      <c r="H723" s="1">
        <v>44242</v>
      </c>
      <c r="I723">
        <v>1300</v>
      </c>
      <c r="J723" t="s">
        <v>214</v>
      </c>
      <c r="K723" t="s">
        <v>142</v>
      </c>
      <c r="L723">
        <v>10</v>
      </c>
      <c r="M723">
        <v>9</v>
      </c>
      <c r="N723">
        <v>9</v>
      </c>
      <c r="O723" t="s">
        <v>69</v>
      </c>
      <c r="P723" t="s">
        <v>90</v>
      </c>
      <c r="Q723">
        <v>51465</v>
      </c>
      <c r="R723" s="1">
        <v>45533</v>
      </c>
      <c r="S723" t="s">
        <v>53</v>
      </c>
      <c r="T723">
        <v>351201</v>
      </c>
      <c r="U723" t="s">
        <v>215</v>
      </c>
      <c r="V723">
        <v>629</v>
      </c>
      <c r="W723">
        <v>2878</v>
      </c>
      <c r="X723">
        <v>6</v>
      </c>
      <c r="Y723">
        <v>6907.2</v>
      </c>
      <c r="Z723">
        <v>11</v>
      </c>
      <c r="AA723">
        <f>Zudio_sales_data[[#This Row],[Price]]*Zudio_sales_data[[#This Row],[Quantity]]</f>
        <v>17268</v>
      </c>
      <c r="AB723" s="1"/>
      <c r="AC723">
        <f>_xlfn.DAYS(Zudio_sales_data[[#This Row],[Last Date]],Zudio_sales_data[[#This Row],[Store Open Date]])</f>
        <v>-44242</v>
      </c>
      <c r="AD723" t="str">
        <f>IF(Zudio_sales_data[[#This Row],[Order Date]]&lt;=Zudio_sales_data[[#This Row],[Store Open Date]],"wrong data","right data")</f>
        <v>right data</v>
      </c>
      <c r="AE723">
        <f>Zudio_sales_data[[#This Row],[Sales Profit]]/Zudio_sales_data[[#This Row],[Quantity]]</f>
        <v>1151.2</v>
      </c>
    </row>
    <row r="724" spans="1:31" x14ac:dyDescent="0.3">
      <c r="A724" t="s">
        <v>139</v>
      </c>
      <c r="B724" t="s">
        <v>46</v>
      </c>
      <c r="C724" t="s">
        <v>28</v>
      </c>
      <c r="D724" t="s">
        <v>77</v>
      </c>
      <c r="E724">
        <v>33</v>
      </c>
      <c r="F724">
        <v>429412</v>
      </c>
      <c r="G724" t="s">
        <v>30</v>
      </c>
      <c r="H724" s="1">
        <v>44684</v>
      </c>
      <c r="I724">
        <v>1100</v>
      </c>
      <c r="J724" t="s">
        <v>216</v>
      </c>
      <c r="K724" t="s">
        <v>217</v>
      </c>
      <c r="L724">
        <v>10</v>
      </c>
      <c r="M724">
        <v>9</v>
      </c>
      <c r="N724">
        <v>18</v>
      </c>
      <c r="O724" t="s">
        <v>33</v>
      </c>
      <c r="P724" t="s">
        <v>90</v>
      </c>
      <c r="Q724">
        <v>61221</v>
      </c>
      <c r="R724" s="1">
        <v>45585</v>
      </c>
      <c r="S724" t="s">
        <v>115</v>
      </c>
      <c r="T724">
        <v>236589</v>
      </c>
      <c r="U724" t="s">
        <v>218</v>
      </c>
      <c r="V724">
        <v>377</v>
      </c>
      <c r="W724">
        <v>1733</v>
      </c>
      <c r="X724">
        <v>5</v>
      </c>
      <c r="Y724">
        <v>3466</v>
      </c>
      <c r="Z724">
        <v>11</v>
      </c>
      <c r="AA724">
        <f>Zudio_sales_data[[#This Row],[Price]]*Zudio_sales_data[[#This Row],[Quantity]]</f>
        <v>8665</v>
      </c>
      <c r="AB724" s="1"/>
      <c r="AC724">
        <f>_xlfn.DAYS(Zudio_sales_data[[#This Row],[Last Date]],Zudio_sales_data[[#This Row],[Store Open Date]])</f>
        <v>-44684</v>
      </c>
      <c r="AD724" t="str">
        <f>IF(Zudio_sales_data[[#This Row],[Order Date]]&lt;=Zudio_sales_data[[#This Row],[Store Open Date]],"wrong data","right data")</f>
        <v>right data</v>
      </c>
      <c r="AE724">
        <f>Zudio_sales_data[[#This Row],[Sales Profit]]/Zudio_sales_data[[#This Row],[Quantity]]</f>
        <v>693.2</v>
      </c>
    </row>
    <row r="725" spans="1:31" x14ac:dyDescent="0.3">
      <c r="A725" t="s">
        <v>37</v>
      </c>
      <c r="B725" t="s">
        <v>219</v>
      </c>
      <c r="C725" t="s">
        <v>28</v>
      </c>
      <c r="D725" t="s">
        <v>48</v>
      </c>
      <c r="E725">
        <v>99</v>
      </c>
      <c r="F725">
        <v>415246</v>
      </c>
      <c r="G725" t="s">
        <v>30</v>
      </c>
      <c r="H725" s="1">
        <v>44487</v>
      </c>
      <c r="I725">
        <v>800</v>
      </c>
      <c r="J725" t="s">
        <v>220</v>
      </c>
      <c r="K725" t="s">
        <v>89</v>
      </c>
      <c r="L725">
        <v>9</v>
      </c>
      <c r="M725">
        <v>8</v>
      </c>
      <c r="N725">
        <v>17</v>
      </c>
      <c r="O725" t="s">
        <v>33</v>
      </c>
      <c r="P725" t="s">
        <v>34</v>
      </c>
      <c r="Q725">
        <v>58279</v>
      </c>
      <c r="R725" s="1">
        <v>45503</v>
      </c>
      <c r="S725" t="s">
        <v>95</v>
      </c>
      <c r="T725">
        <v>730449</v>
      </c>
      <c r="U725" t="s">
        <v>221</v>
      </c>
      <c r="V725">
        <v>778</v>
      </c>
      <c r="W725">
        <v>699</v>
      </c>
      <c r="X725">
        <v>3</v>
      </c>
      <c r="Y725">
        <v>838.8</v>
      </c>
      <c r="Z725">
        <v>11</v>
      </c>
      <c r="AA725">
        <f>Zudio_sales_data[[#This Row],[Price]]*Zudio_sales_data[[#This Row],[Quantity]]</f>
        <v>2097</v>
      </c>
      <c r="AB725" s="1"/>
      <c r="AC725">
        <f>_xlfn.DAYS(Zudio_sales_data[[#This Row],[Last Date]],Zudio_sales_data[[#This Row],[Store Open Date]])</f>
        <v>-44487</v>
      </c>
      <c r="AD725" t="str">
        <f>IF(Zudio_sales_data[[#This Row],[Order Date]]&lt;=Zudio_sales_data[[#This Row],[Store Open Date]],"wrong data","right data")</f>
        <v>right data</v>
      </c>
      <c r="AE725">
        <f>Zudio_sales_data[[#This Row],[Sales Profit]]/Zudio_sales_data[[#This Row],[Quantity]]</f>
        <v>279.59999999999997</v>
      </c>
    </row>
    <row r="726" spans="1:31" x14ac:dyDescent="0.3">
      <c r="A726" t="s">
        <v>26</v>
      </c>
      <c r="B726" t="s">
        <v>197</v>
      </c>
      <c r="C726" t="s">
        <v>28</v>
      </c>
      <c r="D726" t="s">
        <v>66</v>
      </c>
      <c r="E726">
        <v>71</v>
      </c>
      <c r="F726">
        <v>436448</v>
      </c>
      <c r="G726" t="s">
        <v>30</v>
      </c>
      <c r="H726" s="1">
        <v>44566</v>
      </c>
      <c r="I726">
        <v>1300</v>
      </c>
      <c r="J726" t="s">
        <v>222</v>
      </c>
      <c r="K726" t="s">
        <v>223</v>
      </c>
      <c r="L726">
        <v>10</v>
      </c>
      <c r="M726">
        <v>7</v>
      </c>
      <c r="N726">
        <v>17</v>
      </c>
      <c r="O726" t="s">
        <v>33</v>
      </c>
      <c r="P726" t="s">
        <v>62</v>
      </c>
      <c r="Q726">
        <v>68615</v>
      </c>
      <c r="R726" s="1">
        <v>45569</v>
      </c>
      <c r="S726" t="s">
        <v>115</v>
      </c>
      <c r="T726">
        <v>899545</v>
      </c>
      <c r="U726" t="s">
        <v>224</v>
      </c>
      <c r="V726">
        <v>830</v>
      </c>
      <c r="W726">
        <v>1225</v>
      </c>
      <c r="X726">
        <v>3</v>
      </c>
      <c r="Y726">
        <v>1470</v>
      </c>
      <c r="Z726">
        <v>9</v>
      </c>
      <c r="AA726">
        <f>Zudio_sales_data[[#This Row],[Price]]*Zudio_sales_data[[#This Row],[Quantity]]</f>
        <v>3675</v>
      </c>
      <c r="AB726" s="1"/>
      <c r="AC726">
        <f>_xlfn.DAYS(Zudio_sales_data[[#This Row],[Last Date]],Zudio_sales_data[[#This Row],[Store Open Date]])</f>
        <v>-44566</v>
      </c>
      <c r="AD726" t="str">
        <f>IF(Zudio_sales_data[[#This Row],[Order Date]]&lt;=Zudio_sales_data[[#This Row],[Store Open Date]],"wrong data","right data")</f>
        <v>right data</v>
      </c>
      <c r="AE726">
        <f>Zudio_sales_data[[#This Row],[Sales Profit]]/Zudio_sales_data[[#This Row],[Quantity]]</f>
        <v>490</v>
      </c>
    </row>
    <row r="727" spans="1:31" x14ac:dyDescent="0.3">
      <c r="A727" t="s">
        <v>26</v>
      </c>
      <c r="B727" t="s">
        <v>225</v>
      </c>
      <c r="C727" t="s">
        <v>39</v>
      </c>
      <c r="D727" t="s">
        <v>77</v>
      </c>
      <c r="E727">
        <v>74</v>
      </c>
      <c r="F727">
        <v>432571</v>
      </c>
      <c r="G727" t="s">
        <v>49</v>
      </c>
      <c r="H727" s="1">
        <v>44883</v>
      </c>
      <c r="I727">
        <v>1200</v>
      </c>
      <c r="J727" t="s">
        <v>226</v>
      </c>
      <c r="K727" t="s">
        <v>227</v>
      </c>
      <c r="L727">
        <v>9</v>
      </c>
      <c r="M727">
        <v>8</v>
      </c>
      <c r="N727">
        <v>18</v>
      </c>
      <c r="O727" t="s">
        <v>33</v>
      </c>
      <c r="P727" t="s">
        <v>90</v>
      </c>
      <c r="Q727">
        <v>52843</v>
      </c>
      <c r="R727" s="1">
        <v>45423</v>
      </c>
      <c r="S727" t="s">
        <v>104</v>
      </c>
      <c r="T727">
        <v>303990</v>
      </c>
      <c r="U727" t="s">
        <v>228</v>
      </c>
      <c r="V727">
        <v>329</v>
      </c>
      <c r="W727">
        <v>2666</v>
      </c>
      <c r="X727">
        <v>1</v>
      </c>
      <c r="Y727">
        <v>1066.4000000000001</v>
      </c>
      <c r="Z727">
        <v>11</v>
      </c>
      <c r="AA727">
        <f>Zudio_sales_data[[#This Row],[Price]]*Zudio_sales_data[[#This Row],[Quantity]]</f>
        <v>2666</v>
      </c>
      <c r="AB727" s="1"/>
      <c r="AC727">
        <f>_xlfn.DAYS(Zudio_sales_data[[#This Row],[Last Date]],Zudio_sales_data[[#This Row],[Store Open Date]])</f>
        <v>-44883</v>
      </c>
      <c r="AD727" t="str">
        <f>IF(Zudio_sales_data[[#This Row],[Order Date]]&lt;=Zudio_sales_data[[#This Row],[Store Open Date]],"wrong data","right data")</f>
        <v>right data</v>
      </c>
      <c r="AE727">
        <f>Zudio_sales_data[[#This Row],[Sales Profit]]/Zudio_sales_data[[#This Row],[Quantity]]</f>
        <v>1066.4000000000001</v>
      </c>
    </row>
    <row r="728" spans="1:31" x14ac:dyDescent="0.3">
      <c r="A728" t="s">
        <v>117</v>
      </c>
      <c r="B728" t="s">
        <v>187</v>
      </c>
      <c r="C728" t="s">
        <v>28</v>
      </c>
      <c r="D728" t="s">
        <v>229</v>
      </c>
      <c r="E728">
        <v>60</v>
      </c>
      <c r="F728">
        <v>416049</v>
      </c>
      <c r="G728" t="s">
        <v>30</v>
      </c>
      <c r="H728" s="1">
        <v>45427</v>
      </c>
      <c r="I728">
        <v>950</v>
      </c>
      <c r="J728" t="s">
        <v>230</v>
      </c>
      <c r="K728" t="s">
        <v>148</v>
      </c>
      <c r="L728">
        <v>11</v>
      </c>
      <c r="M728">
        <v>8</v>
      </c>
      <c r="N728">
        <v>8</v>
      </c>
      <c r="O728" t="s">
        <v>33</v>
      </c>
      <c r="P728" t="s">
        <v>52</v>
      </c>
      <c r="Q728">
        <v>38355</v>
      </c>
      <c r="R728" s="1">
        <v>45613</v>
      </c>
      <c r="S728" t="s">
        <v>35</v>
      </c>
      <c r="T728">
        <v>917117</v>
      </c>
      <c r="U728" t="s">
        <v>231</v>
      </c>
      <c r="V728">
        <v>279</v>
      </c>
      <c r="W728">
        <v>1469</v>
      </c>
      <c r="X728">
        <v>1</v>
      </c>
      <c r="Y728">
        <v>587.6</v>
      </c>
      <c r="Z728">
        <v>9</v>
      </c>
      <c r="AA728">
        <f>Zudio_sales_data[[#This Row],[Price]]*Zudio_sales_data[[#This Row],[Quantity]]</f>
        <v>1469</v>
      </c>
      <c r="AB728" s="1"/>
      <c r="AC728">
        <f>_xlfn.DAYS(Zudio_sales_data[[#This Row],[Last Date]],Zudio_sales_data[[#This Row],[Store Open Date]])</f>
        <v>-45427</v>
      </c>
      <c r="AD728" t="str">
        <f>IF(Zudio_sales_data[[#This Row],[Order Date]]&lt;=Zudio_sales_data[[#This Row],[Store Open Date]],"wrong data","right data")</f>
        <v>right data</v>
      </c>
      <c r="AE728">
        <f>Zudio_sales_data[[#This Row],[Sales Profit]]/Zudio_sales_data[[#This Row],[Quantity]]</f>
        <v>587.6</v>
      </c>
    </row>
    <row r="729" spans="1:31" x14ac:dyDescent="0.3">
      <c r="A729" t="s">
        <v>26</v>
      </c>
      <c r="B729" t="s">
        <v>170</v>
      </c>
      <c r="C729" t="s">
        <v>28</v>
      </c>
      <c r="D729" t="s">
        <v>101</v>
      </c>
      <c r="E729">
        <v>34</v>
      </c>
      <c r="F729">
        <v>431715</v>
      </c>
      <c r="G729" t="s">
        <v>30</v>
      </c>
      <c r="H729" s="1">
        <v>44281</v>
      </c>
      <c r="I729">
        <v>1200</v>
      </c>
      <c r="J729" t="s">
        <v>232</v>
      </c>
      <c r="K729" t="s">
        <v>233</v>
      </c>
      <c r="L729">
        <v>10</v>
      </c>
      <c r="M729">
        <v>9</v>
      </c>
      <c r="N729">
        <v>19</v>
      </c>
      <c r="O729" t="s">
        <v>69</v>
      </c>
      <c r="P729" t="s">
        <v>90</v>
      </c>
      <c r="Q729">
        <v>70815</v>
      </c>
      <c r="R729" s="1">
        <v>45360</v>
      </c>
      <c r="S729" t="s">
        <v>58</v>
      </c>
      <c r="T729">
        <v>154791</v>
      </c>
      <c r="U729" t="s">
        <v>234</v>
      </c>
      <c r="V729">
        <v>426</v>
      </c>
      <c r="W729">
        <v>1132</v>
      </c>
      <c r="X729">
        <v>4</v>
      </c>
      <c r="Y729">
        <v>1811.2</v>
      </c>
      <c r="Z729">
        <v>11</v>
      </c>
      <c r="AA729">
        <f>Zudio_sales_data[[#This Row],[Price]]*Zudio_sales_data[[#This Row],[Quantity]]</f>
        <v>4528</v>
      </c>
      <c r="AB729" s="1"/>
      <c r="AC729">
        <f>_xlfn.DAYS(Zudio_sales_data[[#This Row],[Last Date]],Zudio_sales_data[[#This Row],[Store Open Date]])</f>
        <v>-44281</v>
      </c>
      <c r="AD729" t="str">
        <f>IF(Zudio_sales_data[[#This Row],[Order Date]]&lt;=Zudio_sales_data[[#This Row],[Store Open Date]],"wrong data","right data")</f>
        <v>right data</v>
      </c>
      <c r="AE729">
        <f>Zudio_sales_data[[#This Row],[Sales Profit]]/Zudio_sales_data[[#This Row],[Quantity]]</f>
        <v>452.8</v>
      </c>
    </row>
    <row r="730" spans="1:31" x14ac:dyDescent="0.3">
      <c r="A730" t="s">
        <v>117</v>
      </c>
      <c r="B730" t="s">
        <v>27</v>
      </c>
      <c r="C730" t="s">
        <v>28</v>
      </c>
      <c r="D730" t="s">
        <v>87</v>
      </c>
      <c r="E730">
        <v>4</v>
      </c>
      <c r="F730">
        <v>410819</v>
      </c>
      <c r="G730" t="s">
        <v>30</v>
      </c>
      <c r="H730" s="1">
        <v>44471</v>
      </c>
      <c r="I730">
        <v>950</v>
      </c>
      <c r="J730" t="s">
        <v>238</v>
      </c>
      <c r="K730" t="s">
        <v>239</v>
      </c>
      <c r="L730">
        <v>10</v>
      </c>
      <c r="M730">
        <v>9</v>
      </c>
      <c r="N730">
        <v>13</v>
      </c>
      <c r="O730" t="s">
        <v>33</v>
      </c>
      <c r="P730" t="s">
        <v>34</v>
      </c>
      <c r="Q730">
        <v>73749</v>
      </c>
      <c r="R730" s="1">
        <v>45360</v>
      </c>
      <c r="S730" t="s">
        <v>58</v>
      </c>
      <c r="T730">
        <v>175054</v>
      </c>
      <c r="U730" t="s">
        <v>240</v>
      </c>
      <c r="V730">
        <v>718</v>
      </c>
      <c r="W730">
        <v>2074</v>
      </c>
      <c r="X730">
        <v>4</v>
      </c>
      <c r="Y730">
        <v>3318.4</v>
      </c>
      <c r="Z730">
        <v>11</v>
      </c>
      <c r="AA730">
        <f>Zudio_sales_data[[#This Row],[Price]]*Zudio_sales_data[[#This Row],[Quantity]]</f>
        <v>8296</v>
      </c>
      <c r="AB730" s="1"/>
      <c r="AC730">
        <f>_xlfn.DAYS(Zudio_sales_data[[#This Row],[Last Date]],Zudio_sales_data[[#This Row],[Store Open Date]])</f>
        <v>-44471</v>
      </c>
      <c r="AD730" t="str">
        <f>IF(Zudio_sales_data[[#This Row],[Order Date]]&lt;=Zudio_sales_data[[#This Row],[Store Open Date]],"wrong data","right data")</f>
        <v>right data</v>
      </c>
      <c r="AE730">
        <f>Zudio_sales_data[[#This Row],[Sales Profit]]/Zudio_sales_data[[#This Row],[Quantity]]</f>
        <v>829.6</v>
      </c>
    </row>
    <row r="731" spans="1:31" x14ac:dyDescent="0.3">
      <c r="A731" t="s">
        <v>26</v>
      </c>
      <c r="B731" t="s">
        <v>241</v>
      </c>
      <c r="C731" t="s">
        <v>47</v>
      </c>
      <c r="D731" t="s">
        <v>101</v>
      </c>
      <c r="E731">
        <v>96</v>
      </c>
      <c r="F731">
        <v>412079</v>
      </c>
      <c r="G731" t="s">
        <v>49</v>
      </c>
      <c r="H731" s="1">
        <v>44086</v>
      </c>
      <c r="I731">
        <v>950</v>
      </c>
      <c r="J731" t="s">
        <v>242</v>
      </c>
      <c r="K731" t="s">
        <v>227</v>
      </c>
      <c r="L731">
        <v>11</v>
      </c>
      <c r="M731">
        <v>8</v>
      </c>
      <c r="N731">
        <v>4</v>
      </c>
      <c r="O731" t="s">
        <v>69</v>
      </c>
      <c r="P731" t="s">
        <v>62</v>
      </c>
      <c r="Q731">
        <v>11658</v>
      </c>
      <c r="R731" s="1">
        <v>45619</v>
      </c>
      <c r="S731" t="s">
        <v>35</v>
      </c>
      <c r="T731">
        <v>524474</v>
      </c>
      <c r="U731" t="s">
        <v>243</v>
      </c>
      <c r="V731">
        <v>427</v>
      </c>
      <c r="W731">
        <v>1220</v>
      </c>
      <c r="X731">
        <v>7</v>
      </c>
      <c r="Y731">
        <v>3416</v>
      </c>
      <c r="Z731">
        <v>9</v>
      </c>
      <c r="AA731">
        <f>Zudio_sales_data[[#This Row],[Price]]*Zudio_sales_data[[#This Row],[Quantity]]</f>
        <v>8540</v>
      </c>
      <c r="AB731" s="1"/>
      <c r="AC731">
        <f>_xlfn.DAYS(Zudio_sales_data[[#This Row],[Last Date]],Zudio_sales_data[[#This Row],[Store Open Date]])</f>
        <v>-44086</v>
      </c>
      <c r="AD731" t="str">
        <f>IF(Zudio_sales_data[[#This Row],[Order Date]]&lt;=Zudio_sales_data[[#This Row],[Store Open Date]],"wrong data","right data")</f>
        <v>right data</v>
      </c>
      <c r="AE731">
        <f>Zudio_sales_data[[#This Row],[Sales Profit]]/Zudio_sales_data[[#This Row],[Quantity]]</f>
        <v>488</v>
      </c>
    </row>
    <row r="732" spans="1:31" x14ac:dyDescent="0.3">
      <c r="A732" t="s">
        <v>117</v>
      </c>
      <c r="B732" t="s">
        <v>187</v>
      </c>
      <c r="C732" t="s">
        <v>47</v>
      </c>
      <c r="D732" t="s">
        <v>40</v>
      </c>
      <c r="E732">
        <v>24</v>
      </c>
      <c r="F732">
        <v>412143</v>
      </c>
      <c r="G732" t="s">
        <v>49</v>
      </c>
      <c r="H732" s="1">
        <v>45304</v>
      </c>
      <c r="I732">
        <v>1000</v>
      </c>
      <c r="J732" t="s">
        <v>244</v>
      </c>
      <c r="K732" t="s">
        <v>145</v>
      </c>
      <c r="L732">
        <v>11</v>
      </c>
      <c r="M732">
        <v>8</v>
      </c>
      <c r="N732">
        <v>5</v>
      </c>
      <c r="O732" t="s">
        <v>33</v>
      </c>
      <c r="P732" t="s">
        <v>90</v>
      </c>
      <c r="Q732">
        <v>99582</v>
      </c>
      <c r="R732" s="1">
        <v>45499</v>
      </c>
      <c r="S732" t="s">
        <v>95</v>
      </c>
      <c r="T732">
        <v>857663</v>
      </c>
      <c r="U732" t="s">
        <v>245</v>
      </c>
      <c r="V732">
        <v>788</v>
      </c>
      <c r="W732">
        <v>2667</v>
      </c>
      <c r="X732">
        <v>8</v>
      </c>
      <c r="Y732">
        <v>8534.4</v>
      </c>
      <c r="Z732">
        <v>9</v>
      </c>
      <c r="AA732">
        <f>Zudio_sales_data[[#This Row],[Price]]*Zudio_sales_data[[#This Row],[Quantity]]</f>
        <v>21336</v>
      </c>
      <c r="AB732" s="1"/>
      <c r="AC732">
        <f>_xlfn.DAYS(Zudio_sales_data[[#This Row],[Last Date]],Zudio_sales_data[[#This Row],[Store Open Date]])</f>
        <v>-45304</v>
      </c>
      <c r="AD732" t="str">
        <f>IF(Zudio_sales_data[[#This Row],[Order Date]]&lt;=Zudio_sales_data[[#This Row],[Store Open Date]],"wrong data","right data")</f>
        <v>right data</v>
      </c>
      <c r="AE732">
        <f>Zudio_sales_data[[#This Row],[Sales Profit]]/Zudio_sales_data[[#This Row],[Quantity]]</f>
        <v>1066.8</v>
      </c>
    </row>
    <row r="733" spans="1:31" x14ac:dyDescent="0.3">
      <c r="A733" t="s">
        <v>37</v>
      </c>
      <c r="B733" t="s">
        <v>125</v>
      </c>
      <c r="C733" t="s">
        <v>28</v>
      </c>
      <c r="D733" t="s">
        <v>229</v>
      </c>
      <c r="E733">
        <v>92</v>
      </c>
      <c r="F733">
        <v>423320</v>
      </c>
      <c r="G733" t="s">
        <v>49</v>
      </c>
      <c r="H733" s="1">
        <v>44857</v>
      </c>
      <c r="I733">
        <v>1400</v>
      </c>
      <c r="J733" t="s">
        <v>246</v>
      </c>
      <c r="K733" t="s">
        <v>227</v>
      </c>
      <c r="L733">
        <v>10</v>
      </c>
      <c r="M733">
        <v>9</v>
      </c>
      <c r="N733">
        <v>19</v>
      </c>
      <c r="O733" t="s">
        <v>69</v>
      </c>
      <c r="P733" t="s">
        <v>34</v>
      </c>
      <c r="Q733">
        <v>32188</v>
      </c>
      <c r="R733" s="1">
        <v>45400</v>
      </c>
      <c r="S733" t="s">
        <v>63</v>
      </c>
      <c r="T733">
        <v>262042</v>
      </c>
      <c r="U733" t="s">
        <v>247</v>
      </c>
      <c r="V733">
        <v>919</v>
      </c>
      <c r="W733">
        <v>820</v>
      </c>
      <c r="X733">
        <v>4</v>
      </c>
      <c r="Y733">
        <v>1312</v>
      </c>
      <c r="Z733">
        <v>11</v>
      </c>
      <c r="AA733">
        <f>Zudio_sales_data[[#This Row],[Price]]*Zudio_sales_data[[#This Row],[Quantity]]</f>
        <v>3280</v>
      </c>
      <c r="AB733" s="1"/>
      <c r="AC733">
        <f>_xlfn.DAYS(Zudio_sales_data[[#This Row],[Last Date]],Zudio_sales_data[[#This Row],[Store Open Date]])</f>
        <v>-44857</v>
      </c>
      <c r="AD733" t="str">
        <f>IF(Zudio_sales_data[[#This Row],[Order Date]]&lt;=Zudio_sales_data[[#This Row],[Store Open Date]],"wrong data","right data")</f>
        <v>right data</v>
      </c>
      <c r="AE733">
        <f>Zudio_sales_data[[#This Row],[Sales Profit]]/Zudio_sales_data[[#This Row],[Quantity]]</f>
        <v>328</v>
      </c>
    </row>
    <row r="734" spans="1:31" x14ac:dyDescent="0.3">
      <c r="A734" t="s">
        <v>45</v>
      </c>
      <c r="B734" t="s">
        <v>174</v>
      </c>
      <c r="C734" t="s">
        <v>39</v>
      </c>
      <c r="D734" t="s">
        <v>82</v>
      </c>
      <c r="E734">
        <v>63</v>
      </c>
      <c r="F734">
        <v>428521</v>
      </c>
      <c r="G734" t="s">
        <v>30</v>
      </c>
      <c r="H734" s="1">
        <v>45096</v>
      </c>
      <c r="I734">
        <v>1200</v>
      </c>
      <c r="J734" t="s">
        <v>248</v>
      </c>
      <c r="K734" t="s">
        <v>249</v>
      </c>
      <c r="L734">
        <v>11</v>
      </c>
      <c r="M734">
        <v>8</v>
      </c>
      <c r="N734">
        <v>14</v>
      </c>
      <c r="O734" t="s">
        <v>33</v>
      </c>
      <c r="P734" t="s">
        <v>34</v>
      </c>
      <c r="Q734">
        <v>83796</v>
      </c>
      <c r="R734" s="1">
        <v>45592</v>
      </c>
      <c r="S734" t="s">
        <v>115</v>
      </c>
      <c r="T734">
        <v>906683</v>
      </c>
      <c r="U734" t="s">
        <v>250</v>
      </c>
      <c r="V734">
        <v>522</v>
      </c>
      <c r="W734">
        <v>1757</v>
      </c>
      <c r="X734">
        <v>7</v>
      </c>
      <c r="Y734">
        <v>4919.6000000000004</v>
      </c>
      <c r="Z734">
        <v>9</v>
      </c>
      <c r="AA734">
        <f>Zudio_sales_data[[#This Row],[Price]]*Zudio_sales_data[[#This Row],[Quantity]]</f>
        <v>12299</v>
      </c>
      <c r="AB734" s="1"/>
      <c r="AC734">
        <f>_xlfn.DAYS(Zudio_sales_data[[#This Row],[Last Date]],Zudio_sales_data[[#This Row],[Store Open Date]])</f>
        <v>-45096</v>
      </c>
      <c r="AD734" t="str">
        <f>IF(Zudio_sales_data[[#This Row],[Order Date]]&lt;=Zudio_sales_data[[#This Row],[Store Open Date]],"wrong data","right data")</f>
        <v>right data</v>
      </c>
      <c r="AE734">
        <f>Zudio_sales_data[[#This Row],[Sales Profit]]/Zudio_sales_data[[#This Row],[Quantity]]</f>
        <v>702.80000000000007</v>
      </c>
    </row>
    <row r="735" spans="1:31" x14ac:dyDescent="0.3">
      <c r="A735" t="s">
        <v>71</v>
      </c>
      <c r="B735" t="s">
        <v>135</v>
      </c>
      <c r="C735" t="s">
        <v>47</v>
      </c>
      <c r="D735" t="s">
        <v>112</v>
      </c>
      <c r="E735">
        <v>61</v>
      </c>
      <c r="F735">
        <v>425960</v>
      </c>
      <c r="G735" t="s">
        <v>30</v>
      </c>
      <c r="H735" s="1">
        <v>44974</v>
      </c>
      <c r="I735">
        <v>1300</v>
      </c>
      <c r="J735" t="s">
        <v>251</v>
      </c>
      <c r="K735" t="s">
        <v>236</v>
      </c>
      <c r="L735">
        <v>11</v>
      </c>
      <c r="M735">
        <v>8</v>
      </c>
      <c r="N735">
        <v>10</v>
      </c>
      <c r="O735" t="s">
        <v>33</v>
      </c>
      <c r="P735" t="s">
        <v>90</v>
      </c>
      <c r="Q735">
        <v>12957</v>
      </c>
      <c r="R735" s="1">
        <v>45362</v>
      </c>
      <c r="S735" t="s">
        <v>58</v>
      </c>
      <c r="T735">
        <v>129790</v>
      </c>
      <c r="U735" t="s">
        <v>252</v>
      </c>
      <c r="V735">
        <v>305</v>
      </c>
      <c r="W735">
        <v>1463</v>
      </c>
      <c r="X735">
        <v>6</v>
      </c>
      <c r="Y735">
        <v>3511.2</v>
      </c>
      <c r="Z735">
        <v>9</v>
      </c>
      <c r="AA735">
        <f>Zudio_sales_data[[#This Row],[Price]]*Zudio_sales_data[[#This Row],[Quantity]]</f>
        <v>8778</v>
      </c>
      <c r="AB735" s="1"/>
      <c r="AC735">
        <f>_xlfn.DAYS(Zudio_sales_data[[#This Row],[Last Date]],Zudio_sales_data[[#This Row],[Store Open Date]])</f>
        <v>-44974</v>
      </c>
      <c r="AD735" t="str">
        <f>IF(Zudio_sales_data[[#This Row],[Order Date]]&lt;=Zudio_sales_data[[#This Row],[Store Open Date]],"wrong data","right data")</f>
        <v>right data</v>
      </c>
      <c r="AE735">
        <f>Zudio_sales_data[[#This Row],[Sales Profit]]/Zudio_sales_data[[#This Row],[Quantity]]</f>
        <v>585.19999999999993</v>
      </c>
    </row>
    <row r="736" spans="1:31" x14ac:dyDescent="0.3">
      <c r="A736" t="s">
        <v>37</v>
      </c>
      <c r="B736" t="s">
        <v>121</v>
      </c>
      <c r="C736" t="s">
        <v>28</v>
      </c>
      <c r="D736" t="s">
        <v>82</v>
      </c>
      <c r="E736">
        <v>39</v>
      </c>
      <c r="F736">
        <v>414950</v>
      </c>
      <c r="G736" t="s">
        <v>30</v>
      </c>
      <c r="H736" s="1">
        <v>44990</v>
      </c>
      <c r="I736">
        <v>1300</v>
      </c>
      <c r="J736" t="s">
        <v>253</v>
      </c>
      <c r="K736" t="s">
        <v>185</v>
      </c>
      <c r="L736">
        <v>10</v>
      </c>
      <c r="M736">
        <v>9</v>
      </c>
      <c r="N736">
        <v>10</v>
      </c>
      <c r="O736" t="s">
        <v>33</v>
      </c>
      <c r="P736" t="s">
        <v>62</v>
      </c>
      <c r="Q736">
        <v>67889</v>
      </c>
      <c r="R736" s="1">
        <v>45527</v>
      </c>
      <c r="S736" t="s">
        <v>53</v>
      </c>
      <c r="T736">
        <v>558263</v>
      </c>
      <c r="U736" t="s">
        <v>254</v>
      </c>
      <c r="V736">
        <v>537</v>
      </c>
      <c r="W736">
        <v>1109</v>
      </c>
      <c r="X736">
        <v>2</v>
      </c>
      <c r="Y736">
        <v>887.2</v>
      </c>
      <c r="Z736">
        <v>11</v>
      </c>
      <c r="AA736">
        <f>Zudio_sales_data[[#This Row],[Price]]*Zudio_sales_data[[#This Row],[Quantity]]</f>
        <v>2218</v>
      </c>
      <c r="AB736" s="1"/>
      <c r="AC736">
        <f>_xlfn.DAYS(Zudio_sales_data[[#This Row],[Last Date]],Zudio_sales_data[[#This Row],[Store Open Date]])</f>
        <v>-44990</v>
      </c>
      <c r="AD736" t="str">
        <f>IF(Zudio_sales_data[[#This Row],[Order Date]]&lt;=Zudio_sales_data[[#This Row],[Store Open Date]],"wrong data","right data")</f>
        <v>right data</v>
      </c>
      <c r="AE736">
        <f>Zudio_sales_data[[#This Row],[Sales Profit]]/Zudio_sales_data[[#This Row],[Quantity]]</f>
        <v>443.6</v>
      </c>
    </row>
    <row r="737" spans="1:31" x14ac:dyDescent="0.3">
      <c r="A737" t="s">
        <v>117</v>
      </c>
      <c r="B737" t="s">
        <v>241</v>
      </c>
      <c r="C737" t="s">
        <v>28</v>
      </c>
      <c r="D737" t="s">
        <v>66</v>
      </c>
      <c r="E737">
        <v>95</v>
      </c>
      <c r="F737">
        <v>420930</v>
      </c>
      <c r="G737" t="s">
        <v>30</v>
      </c>
      <c r="H737" s="1">
        <v>44198</v>
      </c>
      <c r="I737">
        <v>1100</v>
      </c>
      <c r="J737" t="s">
        <v>255</v>
      </c>
      <c r="K737" t="s">
        <v>210</v>
      </c>
      <c r="L737">
        <v>9</v>
      </c>
      <c r="M737">
        <v>8</v>
      </c>
      <c r="N737">
        <v>7</v>
      </c>
      <c r="O737" t="s">
        <v>69</v>
      </c>
      <c r="P737" t="s">
        <v>62</v>
      </c>
      <c r="Q737">
        <v>68727</v>
      </c>
      <c r="R737" s="1">
        <v>45315</v>
      </c>
      <c r="S737" t="s">
        <v>85</v>
      </c>
      <c r="T737">
        <v>947806</v>
      </c>
      <c r="U737" t="s">
        <v>256</v>
      </c>
      <c r="V737">
        <v>675</v>
      </c>
      <c r="W737">
        <v>1740</v>
      </c>
      <c r="X737">
        <v>6</v>
      </c>
      <c r="Y737">
        <v>4176</v>
      </c>
      <c r="Z737">
        <v>11</v>
      </c>
      <c r="AA737">
        <f>Zudio_sales_data[[#This Row],[Price]]*Zudio_sales_data[[#This Row],[Quantity]]</f>
        <v>10440</v>
      </c>
      <c r="AB737" s="1"/>
      <c r="AC737">
        <f>_xlfn.DAYS(Zudio_sales_data[[#This Row],[Last Date]],Zudio_sales_data[[#This Row],[Store Open Date]])</f>
        <v>-44198</v>
      </c>
      <c r="AD737" t="str">
        <f>IF(Zudio_sales_data[[#This Row],[Order Date]]&lt;=Zudio_sales_data[[#This Row],[Store Open Date]],"wrong data","right data")</f>
        <v>right data</v>
      </c>
      <c r="AE737">
        <f>Zudio_sales_data[[#This Row],[Sales Profit]]/Zudio_sales_data[[#This Row],[Quantity]]</f>
        <v>696</v>
      </c>
    </row>
    <row r="738" spans="1:31" x14ac:dyDescent="0.3">
      <c r="A738" t="s">
        <v>117</v>
      </c>
      <c r="B738" t="s">
        <v>257</v>
      </c>
      <c r="C738" t="s">
        <v>47</v>
      </c>
      <c r="D738" t="s">
        <v>101</v>
      </c>
      <c r="E738">
        <v>67</v>
      </c>
      <c r="F738">
        <v>418165</v>
      </c>
      <c r="G738" t="s">
        <v>49</v>
      </c>
      <c r="H738" s="1">
        <v>43891</v>
      </c>
      <c r="I738">
        <v>1300</v>
      </c>
      <c r="J738" t="s">
        <v>258</v>
      </c>
      <c r="K738" t="s">
        <v>137</v>
      </c>
      <c r="L738">
        <v>10</v>
      </c>
      <c r="M738">
        <v>7</v>
      </c>
      <c r="N738">
        <v>10</v>
      </c>
      <c r="O738" t="s">
        <v>33</v>
      </c>
      <c r="P738" t="s">
        <v>34</v>
      </c>
      <c r="Q738">
        <v>49977</v>
      </c>
      <c r="R738" s="1">
        <v>45530</v>
      </c>
      <c r="S738" t="s">
        <v>53</v>
      </c>
      <c r="T738">
        <v>505111</v>
      </c>
      <c r="U738" t="s">
        <v>259</v>
      </c>
      <c r="V738">
        <v>452</v>
      </c>
      <c r="W738">
        <v>542</v>
      </c>
      <c r="X738">
        <v>5</v>
      </c>
      <c r="Y738">
        <v>1084</v>
      </c>
      <c r="Z738">
        <v>9</v>
      </c>
      <c r="AA738">
        <f>Zudio_sales_data[[#This Row],[Price]]*Zudio_sales_data[[#This Row],[Quantity]]</f>
        <v>2710</v>
      </c>
      <c r="AB738" s="1"/>
      <c r="AC738">
        <f>_xlfn.DAYS(Zudio_sales_data[[#This Row],[Last Date]],Zudio_sales_data[[#This Row],[Store Open Date]])</f>
        <v>-43891</v>
      </c>
      <c r="AD738" t="str">
        <f>IF(Zudio_sales_data[[#This Row],[Order Date]]&lt;=Zudio_sales_data[[#This Row],[Store Open Date]],"wrong data","right data")</f>
        <v>right data</v>
      </c>
      <c r="AE738">
        <f>Zudio_sales_data[[#This Row],[Sales Profit]]/Zudio_sales_data[[#This Row],[Quantity]]</f>
        <v>216.8</v>
      </c>
    </row>
    <row r="739" spans="1:31" x14ac:dyDescent="0.3">
      <c r="A739" t="s">
        <v>139</v>
      </c>
      <c r="B739" t="s">
        <v>132</v>
      </c>
      <c r="C739" t="s">
        <v>47</v>
      </c>
      <c r="D739" t="s">
        <v>87</v>
      </c>
      <c r="E739">
        <v>37</v>
      </c>
      <c r="F739">
        <v>430428</v>
      </c>
      <c r="G739" t="s">
        <v>49</v>
      </c>
      <c r="H739" s="1">
        <v>44139</v>
      </c>
      <c r="I739">
        <v>800</v>
      </c>
      <c r="J739" t="s">
        <v>260</v>
      </c>
      <c r="K739" t="s">
        <v>261</v>
      </c>
      <c r="L739">
        <v>11</v>
      </c>
      <c r="M739">
        <v>8</v>
      </c>
      <c r="N739">
        <v>17</v>
      </c>
      <c r="O739" t="s">
        <v>69</v>
      </c>
      <c r="P739" t="s">
        <v>62</v>
      </c>
      <c r="Q739">
        <v>20097</v>
      </c>
      <c r="R739" s="1">
        <v>45520</v>
      </c>
      <c r="S739" t="s">
        <v>53</v>
      </c>
      <c r="T739">
        <v>725116</v>
      </c>
      <c r="U739" t="s">
        <v>262</v>
      </c>
      <c r="V739">
        <v>894</v>
      </c>
      <c r="W739">
        <v>2483</v>
      </c>
      <c r="X739">
        <v>5</v>
      </c>
      <c r="Y739">
        <v>4966</v>
      </c>
      <c r="Z739">
        <v>9</v>
      </c>
      <c r="AA739">
        <f>Zudio_sales_data[[#This Row],[Price]]*Zudio_sales_data[[#This Row],[Quantity]]</f>
        <v>12415</v>
      </c>
      <c r="AB739" s="1"/>
      <c r="AC739">
        <f>_xlfn.DAYS(Zudio_sales_data[[#This Row],[Last Date]],Zudio_sales_data[[#This Row],[Store Open Date]])</f>
        <v>-44139</v>
      </c>
      <c r="AD739" t="str">
        <f>IF(Zudio_sales_data[[#This Row],[Order Date]]&lt;=Zudio_sales_data[[#This Row],[Store Open Date]],"wrong data","right data")</f>
        <v>right data</v>
      </c>
      <c r="AE739">
        <f>Zudio_sales_data[[#This Row],[Sales Profit]]/Zudio_sales_data[[#This Row],[Quantity]]</f>
        <v>993.2</v>
      </c>
    </row>
    <row r="740" spans="1:31" x14ac:dyDescent="0.3">
      <c r="A740" t="s">
        <v>117</v>
      </c>
      <c r="B740" t="s">
        <v>263</v>
      </c>
      <c r="C740" t="s">
        <v>47</v>
      </c>
      <c r="D740" t="s">
        <v>129</v>
      </c>
      <c r="E740">
        <v>100</v>
      </c>
      <c r="F740">
        <v>403752</v>
      </c>
      <c r="G740" t="s">
        <v>49</v>
      </c>
      <c r="H740" s="1">
        <v>45462</v>
      </c>
      <c r="I740">
        <v>950</v>
      </c>
      <c r="J740" t="s">
        <v>264</v>
      </c>
      <c r="K740" t="s">
        <v>265</v>
      </c>
      <c r="L740">
        <v>10</v>
      </c>
      <c r="M740">
        <v>9</v>
      </c>
      <c r="N740">
        <v>3</v>
      </c>
      <c r="O740" t="s">
        <v>33</v>
      </c>
      <c r="P740" t="s">
        <v>62</v>
      </c>
      <c r="Q740">
        <v>61618</v>
      </c>
      <c r="R740" s="1">
        <v>45612</v>
      </c>
      <c r="S740" t="s">
        <v>35</v>
      </c>
      <c r="T740">
        <v>358560</v>
      </c>
      <c r="U740" t="s">
        <v>266</v>
      </c>
      <c r="V740">
        <v>432</v>
      </c>
      <c r="W740">
        <v>511</v>
      </c>
      <c r="X740">
        <v>5</v>
      </c>
      <c r="Y740">
        <v>1022</v>
      </c>
      <c r="Z740">
        <v>11</v>
      </c>
      <c r="AA740">
        <f>Zudio_sales_data[[#This Row],[Price]]*Zudio_sales_data[[#This Row],[Quantity]]</f>
        <v>2555</v>
      </c>
      <c r="AB740" s="1"/>
      <c r="AC740">
        <f>_xlfn.DAYS(Zudio_sales_data[[#This Row],[Last Date]],Zudio_sales_data[[#This Row],[Store Open Date]])</f>
        <v>-45462</v>
      </c>
      <c r="AD740" t="str">
        <f>IF(Zudio_sales_data[[#This Row],[Order Date]]&lt;=Zudio_sales_data[[#This Row],[Store Open Date]],"wrong data","right data")</f>
        <v>right data</v>
      </c>
      <c r="AE740">
        <f>Zudio_sales_data[[#This Row],[Sales Profit]]/Zudio_sales_data[[#This Row],[Quantity]]</f>
        <v>204.4</v>
      </c>
    </row>
    <row r="741" spans="1:31" x14ac:dyDescent="0.3">
      <c r="A741" t="s">
        <v>37</v>
      </c>
      <c r="B741" t="s">
        <v>219</v>
      </c>
      <c r="C741" t="s">
        <v>39</v>
      </c>
      <c r="D741" t="s">
        <v>82</v>
      </c>
      <c r="E741">
        <v>1</v>
      </c>
      <c r="F741">
        <v>434614</v>
      </c>
      <c r="G741" t="s">
        <v>49</v>
      </c>
      <c r="H741" s="1">
        <v>45292</v>
      </c>
      <c r="I741">
        <v>1100</v>
      </c>
      <c r="J741" t="s">
        <v>267</v>
      </c>
      <c r="K741" t="s">
        <v>268</v>
      </c>
      <c r="L741">
        <v>10</v>
      </c>
      <c r="M741">
        <v>7</v>
      </c>
      <c r="N741">
        <v>8</v>
      </c>
      <c r="O741" t="s">
        <v>69</v>
      </c>
      <c r="P741" t="s">
        <v>34</v>
      </c>
      <c r="Q741">
        <v>56848</v>
      </c>
      <c r="R741" s="1">
        <v>45466</v>
      </c>
      <c r="S741" t="s">
        <v>43</v>
      </c>
      <c r="T741">
        <v>104208</v>
      </c>
      <c r="U741" t="s">
        <v>269</v>
      </c>
      <c r="V741">
        <v>267</v>
      </c>
      <c r="W741">
        <v>2759</v>
      </c>
      <c r="X741">
        <v>4</v>
      </c>
      <c r="Y741">
        <v>4414.3999999999996</v>
      </c>
      <c r="Z741">
        <v>9</v>
      </c>
      <c r="AA741">
        <f>Zudio_sales_data[[#This Row],[Price]]*Zudio_sales_data[[#This Row],[Quantity]]</f>
        <v>11036</v>
      </c>
      <c r="AB741" s="1"/>
      <c r="AC741">
        <f>_xlfn.DAYS(Zudio_sales_data[[#This Row],[Last Date]],Zudio_sales_data[[#This Row],[Store Open Date]])</f>
        <v>-45292</v>
      </c>
      <c r="AD741" t="str">
        <f>IF(Zudio_sales_data[[#This Row],[Order Date]]&lt;=Zudio_sales_data[[#This Row],[Store Open Date]],"wrong data","right data")</f>
        <v>right data</v>
      </c>
      <c r="AE741">
        <f>Zudio_sales_data[[#This Row],[Sales Profit]]/Zudio_sales_data[[#This Row],[Quantity]]</f>
        <v>1103.5999999999999</v>
      </c>
    </row>
    <row r="742" spans="1:31" x14ac:dyDescent="0.3">
      <c r="A742" t="s">
        <v>71</v>
      </c>
      <c r="B742" t="s">
        <v>157</v>
      </c>
      <c r="C742" t="s">
        <v>28</v>
      </c>
      <c r="D742" t="s">
        <v>87</v>
      </c>
      <c r="E742">
        <v>100</v>
      </c>
      <c r="F742">
        <v>439453</v>
      </c>
      <c r="G742" t="s">
        <v>30</v>
      </c>
      <c r="H742" s="1">
        <v>44226</v>
      </c>
      <c r="I742">
        <v>800</v>
      </c>
      <c r="J742" t="s">
        <v>270</v>
      </c>
      <c r="K742" t="s">
        <v>271</v>
      </c>
      <c r="L742">
        <v>11</v>
      </c>
      <c r="M742">
        <v>8</v>
      </c>
      <c r="N742">
        <v>4</v>
      </c>
      <c r="O742" t="s">
        <v>33</v>
      </c>
      <c r="P742" t="s">
        <v>52</v>
      </c>
      <c r="Q742">
        <v>39771</v>
      </c>
      <c r="R742" s="1">
        <v>45300</v>
      </c>
      <c r="S742" t="s">
        <v>85</v>
      </c>
      <c r="T742">
        <v>488625</v>
      </c>
      <c r="U742" t="s">
        <v>272</v>
      </c>
      <c r="V742">
        <v>785</v>
      </c>
      <c r="W742">
        <v>1024</v>
      </c>
      <c r="X742">
        <v>5</v>
      </c>
      <c r="Y742">
        <v>2048</v>
      </c>
      <c r="Z742">
        <v>9</v>
      </c>
      <c r="AA742">
        <f>Zudio_sales_data[[#This Row],[Price]]*Zudio_sales_data[[#This Row],[Quantity]]</f>
        <v>5120</v>
      </c>
      <c r="AB742" s="1"/>
      <c r="AC742">
        <f>_xlfn.DAYS(Zudio_sales_data[[#This Row],[Last Date]],Zudio_sales_data[[#This Row],[Store Open Date]])</f>
        <v>-44226</v>
      </c>
      <c r="AD742" t="str">
        <f>IF(Zudio_sales_data[[#This Row],[Order Date]]&lt;=Zudio_sales_data[[#This Row],[Store Open Date]],"wrong data","right data")</f>
        <v>right data</v>
      </c>
      <c r="AE742">
        <f>Zudio_sales_data[[#This Row],[Sales Profit]]/Zudio_sales_data[[#This Row],[Quantity]]</f>
        <v>409.6</v>
      </c>
    </row>
    <row r="743" spans="1:31" x14ac:dyDescent="0.3">
      <c r="A743" t="s">
        <v>26</v>
      </c>
      <c r="B743" t="s">
        <v>76</v>
      </c>
      <c r="C743" t="s">
        <v>28</v>
      </c>
      <c r="D743" t="s">
        <v>66</v>
      </c>
      <c r="E743">
        <v>59</v>
      </c>
      <c r="F743">
        <v>400656</v>
      </c>
      <c r="G743" t="s">
        <v>49</v>
      </c>
      <c r="H743" s="1">
        <v>44241</v>
      </c>
      <c r="I743">
        <v>1100</v>
      </c>
      <c r="J743" t="s">
        <v>273</v>
      </c>
      <c r="K743" t="s">
        <v>223</v>
      </c>
      <c r="L743">
        <v>11</v>
      </c>
      <c r="M743">
        <v>8</v>
      </c>
      <c r="N743">
        <v>13</v>
      </c>
      <c r="O743" t="s">
        <v>69</v>
      </c>
      <c r="P743" t="s">
        <v>34</v>
      </c>
      <c r="Q743">
        <v>37709</v>
      </c>
      <c r="R743" s="1">
        <v>45531</v>
      </c>
      <c r="S743" t="s">
        <v>53</v>
      </c>
      <c r="T743">
        <v>149403</v>
      </c>
      <c r="U743" t="s">
        <v>274</v>
      </c>
      <c r="V743">
        <v>923</v>
      </c>
      <c r="W743">
        <v>2050</v>
      </c>
      <c r="X743">
        <v>6</v>
      </c>
      <c r="Y743">
        <v>4920</v>
      </c>
      <c r="Z743">
        <v>9</v>
      </c>
      <c r="AA743">
        <f>Zudio_sales_data[[#This Row],[Price]]*Zudio_sales_data[[#This Row],[Quantity]]</f>
        <v>12300</v>
      </c>
      <c r="AB743" s="1"/>
      <c r="AC743">
        <f>_xlfn.DAYS(Zudio_sales_data[[#This Row],[Last Date]],Zudio_sales_data[[#This Row],[Store Open Date]])</f>
        <v>-44241</v>
      </c>
      <c r="AD743" t="str">
        <f>IF(Zudio_sales_data[[#This Row],[Order Date]]&lt;=Zudio_sales_data[[#This Row],[Store Open Date]],"wrong data","right data")</f>
        <v>right data</v>
      </c>
      <c r="AE743">
        <f>Zudio_sales_data[[#This Row],[Sales Profit]]/Zudio_sales_data[[#This Row],[Quantity]]</f>
        <v>820</v>
      </c>
    </row>
    <row r="744" spans="1:31" x14ac:dyDescent="0.3">
      <c r="A744" t="s">
        <v>71</v>
      </c>
      <c r="B744" t="s">
        <v>275</v>
      </c>
      <c r="C744" t="s">
        <v>47</v>
      </c>
      <c r="D744" t="s">
        <v>77</v>
      </c>
      <c r="E744">
        <v>64</v>
      </c>
      <c r="F744">
        <v>426510</v>
      </c>
      <c r="G744" t="s">
        <v>49</v>
      </c>
      <c r="H744" s="1">
        <v>44617</v>
      </c>
      <c r="I744">
        <v>1300</v>
      </c>
      <c r="J744" t="s">
        <v>276</v>
      </c>
      <c r="K744" t="s">
        <v>268</v>
      </c>
      <c r="L744">
        <v>11</v>
      </c>
      <c r="M744">
        <v>8</v>
      </c>
      <c r="N744">
        <v>13</v>
      </c>
      <c r="O744" t="s">
        <v>33</v>
      </c>
      <c r="P744" t="s">
        <v>90</v>
      </c>
      <c r="Q744">
        <v>80176</v>
      </c>
      <c r="R744" s="1">
        <v>45330</v>
      </c>
      <c r="S744" t="s">
        <v>91</v>
      </c>
      <c r="T744">
        <v>207887</v>
      </c>
      <c r="U744" t="s">
        <v>277</v>
      </c>
      <c r="V744">
        <v>704</v>
      </c>
      <c r="W744">
        <v>1708</v>
      </c>
      <c r="X744">
        <v>8</v>
      </c>
      <c r="Y744">
        <v>5465.6</v>
      </c>
      <c r="Z744">
        <v>9</v>
      </c>
      <c r="AA744">
        <f>Zudio_sales_data[[#This Row],[Price]]*Zudio_sales_data[[#This Row],[Quantity]]</f>
        <v>13664</v>
      </c>
      <c r="AB744" s="1"/>
      <c r="AC744">
        <f>_xlfn.DAYS(Zudio_sales_data[[#This Row],[Last Date]],Zudio_sales_data[[#This Row],[Store Open Date]])</f>
        <v>-44617</v>
      </c>
      <c r="AD744" t="str">
        <f>IF(Zudio_sales_data[[#This Row],[Order Date]]&lt;=Zudio_sales_data[[#This Row],[Store Open Date]],"wrong data","right data")</f>
        <v>right data</v>
      </c>
      <c r="AE744">
        <f>Zudio_sales_data[[#This Row],[Sales Profit]]/Zudio_sales_data[[#This Row],[Quantity]]</f>
        <v>683.2</v>
      </c>
    </row>
    <row r="745" spans="1:31" x14ac:dyDescent="0.3">
      <c r="A745" t="s">
        <v>55</v>
      </c>
      <c r="B745" t="s">
        <v>183</v>
      </c>
      <c r="C745" t="s">
        <v>28</v>
      </c>
      <c r="D745" t="s">
        <v>77</v>
      </c>
      <c r="E745">
        <v>88</v>
      </c>
      <c r="F745">
        <v>410719</v>
      </c>
      <c r="G745" t="s">
        <v>49</v>
      </c>
      <c r="H745" s="1">
        <v>44810</v>
      </c>
      <c r="I745">
        <v>1100</v>
      </c>
      <c r="J745" t="s">
        <v>278</v>
      </c>
      <c r="K745" t="s">
        <v>189</v>
      </c>
      <c r="L745">
        <v>9</v>
      </c>
      <c r="M745">
        <v>8</v>
      </c>
      <c r="N745">
        <v>11</v>
      </c>
      <c r="O745" t="s">
        <v>33</v>
      </c>
      <c r="P745" t="s">
        <v>90</v>
      </c>
      <c r="Q745">
        <v>85924</v>
      </c>
      <c r="R745" s="1">
        <v>45336</v>
      </c>
      <c r="S745" t="s">
        <v>91</v>
      </c>
      <c r="T745">
        <v>658203</v>
      </c>
      <c r="U745" t="s">
        <v>279</v>
      </c>
      <c r="V745">
        <v>732</v>
      </c>
      <c r="W745">
        <v>1809</v>
      </c>
      <c r="X745">
        <v>2</v>
      </c>
      <c r="Y745">
        <v>1447.2</v>
      </c>
      <c r="Z745">
        <v>11</v>
      </c>
      <c r="AA745">
        <f>Zudio_sales_data[[#This Row],[Price]]*Zudio_sales_data[[#This Row],[Quantity]]</f>
        <v>3618</v>
      </c>
      <c r="AB745" s="1"/>
      <c r="AC745">
        <f>_xlfn.DAYS(Zudio_sales_data[[#This Row],[Last Date]],Zudio_sales_data[[#This Row],[Store Open Date]])</f>
        <v>-44810</v>
      </c>
      <c r="AD745" t="str">
        <f>IF(Zudio_sales_data[[#This Row],[Order Date]]&lt;=Zudio_sales_data[[#This Row],[Store Open Date]],"wrong data","right data")</f>
        <v>right data</v>
      </c>
      <c r="AE745">
        <f>Zudio_sales_data[[#This Row],[Sales Profit]]/Zudio_sales_data[[#This Row],[Quantity]]</f>
        <v>723.6</v>
      </c>
    </row>
    <row r="746" spans="1:31" x14ac:dyDescent="0.3">
      <c r="A746" t="s">
        <v>110</v>
      </c>
      <c r="B746" t="s">
        <v>132</v>
      </c>
      <c r="C746" t="s">
        <v>39</v>
      </c>
      <c r="D746" t="s">
        <v>40</v>
      </c>
      <c r="E746">
        <v>55</v>
      </c>
      <c r="F746">
        <v>437043</v>
      </c>
      <c r="G746" t="s">
        <v>49</v>
      </c>
      <c r="H746" s="1">
        <v>44035</v>
      </c>
      <c r="I746">
        <v>1400</v>
      </c>
      <c r="J746" t="s">
        <v>280</v>
      </c>
      <c r="K746" t="s">
        <v>233</v>
      </c>
      <c r="L746">
        <v>11</v>
      </c>
      <c r="M746">
        <v>8</v>
      </c>
      <c r="N746">
        <v>20</v>
      </c>
      <c r="O746" t="s">
        <v>33</v>
      </c>
      <c r="P746" t="s">
        <v>34</v>
      </c>
      <c r="Q746">
        <v>60477</v>
      </c>
      <c r="R746" s="1">
        <v>45394</v>
      </c>
      <c r="S746" t="s">
        <v>63</v>
      </c>
      <c r="T746">
        <v>193574</v>
      </c>
      <c r="U746" t="s">
        <v>281</v>
      </c>
      <c r="V746">
        <v>708</v>
      </c>
      <c r="W746">
        <v>1546</v>
      </c>
      <c r="X746">
        <v>8</v>
      </c>
      <c r="Y746">
        <v>4947.2</v>
      </c>
      <c r="Z746">
        <v>9</v>
      </c>
      <c r="AA746">
        <f>Zudio_sales_data[[#This Row],[Price]]*Zudio_sales_data[[#This Row],[Quantity]]</f>
        <v>12368</v>
      </c>
      <c r="AB746" s="1"/>
      <c r="AC746">
        <f>_xlfn.DAYS(Zudio_sales_data[[#This Row],[Last Date]],Zudio_sales_data[[#This Row],[Store Open Date]])</f>
        <v>-44035</v>
      </c>
      <c r="AD746" t="str">
        <f>IF(Zudio_sales_data[[#This Row],[Order Date]]&lt;=Zudio_sales_data[[#This Row],[Store Open Date]],"wrong data","right data")</f>
        <v>right data</v>
      </c>
      <c r="AE746">
        <f>Zudio_sales_data[[#This Row],[Sales Profit]]/Zudio_sales_data[[#This Row],[Quantity]]</f>
        <v>618.4</v>
      </c>
    </row>
    <row r="747" spans="1:31" x14ac:dyDescent="0.3">
      <c r="A747" t="s">
        <v>117</v>
      </c>
      <c r="B747" t="s">
        <v>125</v>
      </c>
      <c r="C747" t="s">
        <v>47</v>
      </c>
      <c r="D747" t="s">
        <v>40</v>
      </c>
      <c r="E747">
        <v>11</v>
      </c>
      <c r="F747">
        <v>401894</v>
      </c>
      <c r="G747" t="s">
        <v>30</v>
      </c>
      <c r="H747" s="1">
        <v>43915</v>
      </c>
      <c r="I747">
        <v>1200</v>
      </c>
      <c r="J747" t="s">
        <v>282</v>
      </c>
      <c r="K747" t="s">
        <v>114</v>
      </c>
      <c r="L747">
        <v>9</v>
      </c>
      <c r="M747">
        <v>8</v>
      </c>
      <c r="N747">
        <v>18</v>
      </c>
      <c r="O747" t="s">
        <v>33</v>
      </c>
      <c r="P747" t="s">
        <v>90</v>
      </c>
      <c r="Q747">
        <v>66994</v>
      </c>
      <c r="R747" s="1">
        <v>45340</v>
      </c>
      <c r="S747" t="s">
        <v>91</v>
      </c>
      <c r="T747">
        <v>511838</v>
      </c>
      <c r="U747" t="s">
        <v>283</v>
      </c>
      <c r="V747">
        <v>993</v>
      </c>
      <c r="W747">
        <v>1835</v>
      </c>
      <c r="X747">
        <v>6</v>
      </c>
      <c r="Y747">
        <v>4404</v>
      </c>
      <c r="Z747">
        <v>11</v>
      </c>
      <c r="AA747">
        <f>Zudio_sales_data[[#This Row],[Price]]*Zudio_sales_data[[#This Row],[Quantity]]</f>
        <v>11010</v>
      </c>
      <c r="AB747" s="1"/>
      <c r="AC747">
        <f>_xlfn.DAYS(Zudio_sales_data[[#This Row],[Last Date]],Zudio_sales_data[[#This Row],[Store Open Date]])</f>
        <v>-43915</v>
      </c>
      <c r="AD747" t="str">
        <f>IF(Zudio_sales_data[[#This Row],[Order Date]]&lt;=Zudio_sales_data[[#This Row],[Store Open Date]],"wrong data","right data")</f>
        <v>right data</v>
      </c>
      <c r="AE747">
        <f>Zudio_sales_data[[#This Row],[Sales Profit]]/Zudio_sales_data[[#This Row],[Quantity]]</f>
        <v>734</v>
      </c>
    </row>
    <row r="748" spans="1:31" x14ac:dyDescent="0.3">
      <c r="A748" t="s">
        <v>139</v>
      </c>
      <c r="B748" t="s">
        <v>100</v>
      </c>
      <c r="C748" t="s">
        <v>28</v>
      </c>
      <c r="D748" t="s">
        <v>40</v>
      </c>
      <c r="E748">
        <v>100</v>
      </c>
      <c r="F748">
        <v>405273</v>
      </c>
      <c r="G748" t="s">
        <v>49</v>
      </c>
      <c r="H748" s="1">
        <v>44492</v>
      </c>
      <c r="I748">
        <v>1400</v>
      </c>
      <c r="J748" t="s">
        <v>284</v>
      </c>
      <c r="K748" t="s">
        <v>123</v>
      </c>
      <c r="L748">
        <v>10</v>
      </c>
      <c r="M748">
        <v>9</v>
      </c>
      <c r="N748">
        <v>3</v>
      </c>
      <c r="O748" t="s">
        <v>69</v>
      </c>
      <c r="P748" t="s">
        <v>34</v>
      </c>
      <c r="Q748">
        <v>97689</v>
      </c>
      <c r="R748" s="1">
        <v>45477</v>
      </c>
      <c r="S748" t="s">
        <v>95</v>
      </c>
      <c r="T748">
        <v>923374</v>
      </c>
      <c r="U748" t="s">
        <v>285</v>
      </c>
      <c r="V748">
        <v>452</v>
      </c>
      <c r="W748">
        <v>1333</v>
      </c>
      <c r="X748">
        <v>7</v>
      </c>
      <c r="Y748">
        <v>3732.4</v>
      </c>
      <c r="Z748">
        <v>11</v>
      </c>
      <c r="AA748">
        <f>Zudio_sales_data[[#This Row],[Price]]*Zudio_sales_data[[#This Row],[Quantity]]</f>
        <v>9331</v>
      </c>
      <c r="AB748" s="1"/>
      <c r="AC748">
        <f>_xlfn.DAYS(Zudio_sales_data[[#This Row],[Last Date]],Zudio_sales_data[[#This Row],[Store Open Date]])</f>
        <v>-44492</v>
      </c>
      <c r="AD748" t="str">
        <f>IF(Zudio_sales_data[[#This Row],[Order Date]]&lt;=Zudio_sales_data[[#This Row],[Store Open Date]],"wrong data","right data")</f>
        <v>right data</v>
      </c>
      <c r="AE748">
        <f>Zudio_sales_data[[#This Row],[Sales Profit]]/Zudio_sales_data[[#This Row],[Quantity]]</f>
        <v>533.20000000000005</v>
      </c>
    </row>
    <row r="749" spans="1:31" x14ac:dyDescent="0.3">
      <c r="A749" t="s">
        <v>55</v>
      </c>
      <c r="B749" t="s">
        <v>286</v>
      </c>
      <c r="C749" t="s">
        <v>47</v>
      </c>
      <c r="D749" t="s">
        <v>129</v>
      </c>
      <c r="E749">
        <v>62</v>
      </c>
      <c r="F749">
        <v>428594</v>
      </c>
      <c r="G749" t="s">
        <v>49</v>
      </c>
      <c r="H749" s="1">
        <v>44862</v>
      </c>
      <c r="I749">
        <v>1300</v>
      </c>
      <c r="J749" t="s">
        <v>287</v>
      </c>
      <c r="K749" t="s">
        <v>217</v>
      </c>
      <c r="L749">
        <v>11</v>
      </c>
      <c r="M749">
        <v>8</v>
      </c>
      <c r="N749">
        <v>12</v>
      </c>
      <c r="O749" t="s">
        <v>33</v>
      </c>
      <c r="P749" t="s">
        <v>90</v>
      </c>
      <c r="Q749">
        <v>31998</v>
      </c>
      <c r="R749" s="1">
        <v>45446</v>
      </c>
      <c r="S749" t="s">
        <v>43</v>
      </c>
      <c r="T749">
        <v>115670</v>
      </c>
      <c r="U749" t="s">
        <v>288</v>
      </c>
      <c r="V749">
        <v>408</v>
      </c>
      <c r="W749">
        <v>542</v>
      </c>
      <c r="X749">
        <v>7</v>
      </c>
      <c r="Y749">
        <v>1517.6</v>
      </c>
      <c r="Z749">
        <v>9</v>
      </c>
      <c r="AA749">
        <f>Zudio_sales_data[[#This Row],[Price]]*Zudio_sales_data[[#This Row],[Quantity]]</f>
        <v>3794</v>
      </c>
      <c r="AB749" s="1"/>
      <c r="AC749">
        <f>_xlfn.DAYS(Zudio_sales_data[[#This Row],[Last Date]],Zudio_sales_data[[#This Row],[Store Open Date]])</f>
        <v>-44862</v>
      </c>
      <c r="AD749" t="str">
        <f>IF(Zudio_sales_data[[#This Row],[Order Date]]&lt;=Zudio_sales_data[[#This Row],[Store Open Date]],"wrong data","right data")</f>
        <v>right data</v>
      </c>
      <c r="AE749">
        <f>Zudio_sales_data[[#This Row],[Sales Profit]]/Zudio_sales_data[[#This Row],[Quantity]]</f>
        <v>216.79999999999998</v>
      </c>
    </row>
    <row r="750" spans="1:31" x14ac:dyDescent="0.3">
      <c r="A750" t="s">
        <v>110</v>
      </c>
      <c r="B750" t="s">
        <v>132</v>
      </c>
      <c r="C750" t="s">
        <v>28</v>
      </c>
      <c r="D750" t="s">
        <v>77</v>
      </c>
      <c r="E750">
        <v>19</v>
      </c>
      <c r="F750">
        <v>421744</v>
      </c>
      <c r="G750" t="s">
        <v>49</v>
      </c>
      <c r="H750" s="1">
        <v>45004</v>
      </c>
      <c r="I750">
        <v>1400</v>
      </c>
      <c r="J750" t="s">
        <v>289</v>
      </c>
      <c r="K750" t="s">
        <v>268</v>
      </c>
      <c r="L750">
        <v>9</v>
      </c>
      <c r="M750">
        <v>8</v>
      </c>
      <c r="N750">
        <v>8</v>
      </c>
      <c r="O750" t="s">
        <v>69</v>
      </c>
      <c r="P750" t="s">
        <v>62</v>
      </c>
      <c r="Q750">
        <v>33942</v>
      </c>
      <c r="R750" s="1">
        <v>45480</v>
      </c>
      <c r="S750" t="s">
        <v>95</v>
      </c>
      <c r="T750">
        <v>191119</v>
      </c>
      <c r="U750" t="s">
        <v>290</v>
      </c>
      <c r="V750">
        <v>843</v>
      </c>
      <c r="W750">
        <v>1079</v>
      </c>
      <c r="X750">
        <v>2</v>
      </c>
      <c r="Y750">
        <v>863.2</v>
      </c>
      <c r="Z750">
        <v>11</v>
      </c>
      <c r="AA750">
        <f>Zudio_sales_data[[#This Row],[Price]]*Zudio_sales_data[[#This Row],[Quantity]]</f>
        <v>2158</v>
      </c>
      <c r="AB750" s="1"/>
      <c r="AC750">
        <f>_xlfn.DAYS(Zudio_sales_data[[#This Row],[Last Date]],Zudio_sales_data[[#This Row],[Store Open Date]])</f>
        <v>-45004</v>
      </c>
      <c r="AD750" t="str">
        <f>IF(Zudio_sales_data[[#This Row],[Order Date]]&lt;=Zudio_sales_data[[#This Row],[Store Open Date]],"wrong data","right data")</f>
        <v>right data</v>
      </c>
      <c r="AE750">
        <f>Zudio_sales_data[[#This Row],[Sales Profit]]/Zudio_sales_data[[#This Row],[Quantity]]</f>
        <v>431.6</v>
      </c>
    </row>
    <row r="751" spans="1:31" x14ac:dyDescent="0.3">
      <c r="A751" t="s">
        <v>110</v>
      </c>
      <c r="B751" t="s">
        <v>179</v>
      </c>
      <c r="C751" t="s">
        <v>28</v>
      </c>
      <c r="D751" t="s">
        <v>48</v>
      </c>
      <c r="E751">
        <v>89</v>
      </c>
      <c r="F751">
        <v>429643</v>
      </c>
      <c r="G751" t="s">
        <v>30</v>
      </c>
      <c r="H751" s="1">
        <v>45377</v>
      </c>
      <c r="I751">
        <v>1100</v>
      </c>
      <c r="J751" t="s">
        <v>291</v>
      </c>
      <c r="K751" t="s">
        <v>292</v>
      </c>
      <c r="L751">
        <v>10</v>
      </c>
      <c r="M751">
        <v>7</v>
      </c>
      <c r="N751">
        <v>8</v>
      </c>
      <c r="O751" t="s">
        <v>69</v>
      </c>
      <c r="P751" t="s">
        <v>90</v>
      </c>
      <c r="Q751">
        <v>17973</v>
      </c>
      <c r="R751" s="1">
        <v>45379</v>
      </c>
      <c r="S751" t="s">
        <v>58</v>
      </c>
      <c r="T751">
        <v>452606</v>
      </c>
      <c r="U751" t="s">
        <v>293</v>
      </c>
      <c r="V751">
        <v>942</v>
      </c>
      <c r="W751">
        <v>2330</v>
      </c>
      <c r="X751">
        <v>6</v>
      </c>
      <c r="Y751">
        <v>5592</v>
      </c>
      <c r="Z751">
        <v>9</v>
      </c>
      <c r="AA751">
        <f>Zudio_sales_data[[#This Row],[Price]]*Zudio_sales_data[[#This Row],[Quantity]]</f>
        <v>13980</v>
      </c>
      <c r="AB751" s="1"/>
      <c r="AC751">
        <f>_xlfn.DAYS(Zudio_sales_data[[#This Row],[Last Date]],Zudio_sales_data[[#This Row],[Store Open Date]])</f>
        <v>-45377</v>
      </c>
      <c r="AD751" t="str">
        <f>IF(Zudio_sales_data[[#This Row],[Order Date]]&lt;=Zudio_sales_data[[#This Row],[Store Open Date]],"wrong data","right data")</f>
        <v>right data</v>
      </c>
      <c r="AE751">
        <f>Zudio_sales_data[[#This Row],[Sales Profit]]/Zudio_sales_data[[#This Row],[Quantity]]</f>
        <v>932</v>
      </c>
    </row>
    <row r="752" spans="1:31" x14ac:dyDescent="0.3">
      <c r="A752" t="s">
        <v>110</v>
      </c>
      <c r="B752" t="s">
        <v>263</v>
      </c>
      <c r="C752" t="s">
        <v>39</v>
      </c>
      <c r="D752" t="s">
        <v>40</v>
      </c>
      <c r="E752">
        <v>73</v>
      </c>
      <c r="F752">
        <v>435479</v>
      </c>
      <c r="G752" t="s">
        <v>49</v>
      </c>
      <c r="H752" s="1">
        <v>43865</v>
      </c>
      <c r="I752">
        <v>1200</v>
      </c>
      <c r="J752" t="s">
        <v>294</v>
      </c>
      <c r="K752" t="s">
        <v>295</v>
      </c>
      <c r="L752">
        <v>10</v>
      </c>
      <c r="M752">
        <v>9</v>
      </c>
      <c r="N752">
        <v>10</v>
      </c>
      <c r="O752" t="s">
        <v>69</v>
      </c>
      <c r="P752" t="s">
        <v>62</v>
      </c>
      <c r="Q752">
        <v>58930</v>
      </c>
      <c r="R752" s="1">
        <v>45392</v>
      </c>
      <c r="S752" t="s">
        <v>63</v>
      </c>
      <c r="T752">
        <v>483660</v>
      </c>
      <c r="U752" t="s">
        <v>296</v>
      </c>
      <c r="V752">
        <v>383</v>
      </c>
      <c r="W752">
        <v>700</v>
      </c>
      <c r="X752">
        <v>2</v>
      </c>
      <c r="Y752">
        <v>560</v>
      </c>
      <c r="Z752">
        <v>11</v>
      </c>
      <c r="AA752">
        <f>Zudio_sales_data[[#This Row],[Price]]*Zudio_sales_data[[#This Row],[Quantity]]</f>
        <v>1400</v>
      </c>
      <c r="AB752" s="1"/>
      <c r="AC752">
        <f>_xlfn.DAYS(Zudio_sales_data[[#This Row],[Last Date]],Zudio_sales_data[[#This Row],[Store Open Date]])</f>
        <v>-43865</v>
      </c>
      <c r="AD752" t="str">
        <f>IF(Zudio_sales_data[[#This Row],[Order Date]]&lt;=Zudio_sales_data[[#This Row],[Store Open Date]],"wrong data","right data")</f>
        <v>right data</v>
      </c>
      <c r="AE752">
        <f>Zudio_sales_data[[#This Row],[Sales Profit]]/Zudio_sales_data[[#This Row],[Quantity]]</f>
        <v>280</v>
      </c>
    </row>
    <row r="753" spans="1:31" x14ac:dyDescent="0.3">
      <c r="A753" t="s">
        <v>117</v>
      </c>
      <c r="B753" t="s">
        <v>286</v>
      </c>
      <c r="C753" t="s">
        <v>28</v>
      </c>
      <c r="D753" t="s">
        <v>29</v>
      </c>
      <c r="E753">
        <v>11</v>
      </c>
      <c r="F753">
        <v>404646</v>
      </c>
      <c r="G753" t="s">
        <v>30</v>
      </c>
      <c r="H753" s="1">
        <v>43845</v>
      </c>
      <c r="I753">
        <v>800</v>
      </c>
      <c r="J753" t="s">
        <v>297</v>
      </c>
      <c r="K753" t="s">
        <v>298</v>
      </c>
      <c r="L753">
        <v>10</v>
      </c>
      <c r="M753">
        <v>7</v>
      </c>
      <c r="N753">
        <v>16</v>
      </c>
      <c r="O753" t="s">
        <v>69</v>
      </c>
      <c r="P753" t="s">
        <v>90</v>
      </c>
      <c r="Q753">
        <v>32061</v>
      </c>
      <c r="R753" s="1">
        <v>45592</v>
      </c>
      <c r="S753" t="s">
        <v>115</v>
      </c>
      <c r="T753">
        <v>580394</v>
      </c>
      <c r="U753" t="s">
        <v>299</v>
      </c>
      <c r="V753">
        <v>244</v>
      </c>
      <c r="W753">
        <v>2711</v>
      </c>
      <c r="X753">
        <v>1</v>
      </c>
      <c r="Y753">
        <v>1084.4000000000001</v>
      </c>
      <c r="Z753">
        <v>9</v>
      </c>
      <c r="AA753">
        <f>Zudio_sales_data[[#This Row],[Price]]*Zudio_sales_data[[#This Row],[Quantity]]</f>
        <v>2711</v>
      </c>
      <c r="AB753" s="1"/>
      <c r="AC753">
        <f>_xlfn.DAYS(Zudio_sales_data[[#This Row],[Last Date]],Zudio_sales_data[[#This Row],[Store Open Date]])</f>
        <v>-43845</v>
      </c>
      <c r="AD753" t="str">
        <f>IF(Zudio_sales_data[[#This Row],[Order Date]]&lt;=Zudio_sales_data[[#This Row],[Store Open Date]],"wrong data","right data")</f>
        <v>right data</v>
      </c>
      <c r="AE753">
        <f>Zudio_sales_data[[#This Row],[Sales Profit]]/Zudio_sales_data[[#This Row],[Quantity]]</f>
        <v>1084.4000000000001</v>
      </c>
    </row>
    <row r="754" spans="1:31" x14ac:dyDescent="0.3">
      <c r="A754" t="s">
        <v>26</v>
      </c>
      <c r="B754" t="s">
        <v>76</v>
      </c>
      <c r="C754" t="s">
        <v>28</v>
      </c>
      <c r="D754" t="s">
        <v>77</v>
      </c>
      <c r="E754">
        <v>68</v>
      </c>
      <c r="F754">
        <v>427124</v>
      </c>
      <c r="G754" t="s">
        <v>30</v>
      </c>
      <c r="H754" s="1">
        <v>44586</v>
      </c>
      <c r="I754">
        <v>950</v>
      </c>
      <c r="J754" t="s">
        <v>300</v>
      </c>
      <c r="K754" t="s">
        <v>265</v>
      </c>
      <c r="L754">
        <v>10</v>
      </c>
      <c r="M754">
        <v>7</v>
      </c>
      <c r="N754">
        <v>16</v>
      </c>
      <c r="O754" t="s">
        <v>33</v>
      </c>
      <c r="P754" t="s">
        <v>34</v>
      </c>
      <c r="Q754">
        <v>61955</v>
      </c>
      <c r="R754" s="1">
        <v>45379</v>
      </c>
      <c r="S754" t="s">
        <v>58</v>
      </c>
      <c r="T754">
        <v>942937</v>
      </c>
      <c r="U754" t="s">
        <v>301</v>
      </c>
      <c r="V754">
        <v>881</v>
      </c>
      <c r="W754">
        <v>1388</v>
      </c>
      <c r="X754">
        <v>2</v>
      </c>
      <c r="Y754">
        <v>1110.4000000000001</v>
      </c>
      <c r="Z754">
        <v>9</v>
      </c>
      <c r="AA754">
        <f>Zudio_sales_data[[#This Row],[Price]]*Zudio_sales_data[[#This Row],[Quantity]]</f>
        <v>2776</v>
      </c>
      <c r="AB754" s="1"/>
      <c r="AC754">
        <f>_xlfn.DAYS(Zudio_sales_data[[#This Row],[Last Date]],Zudio_sales_data[[#This Row],[Store Open Date]])</f>
        <v>-44586</v>
      </c>
      <c r="AD754" t="str">
        <f>IF(Zudio_sales_data[[#This Row],[Order Date]]&lt;=Zudio_sales_data[[#This Row],[Store Open Date]],"wrong data","right data")</f>
        <v>right data</v>
      </c>
      <c r="AE754">
        <f>Zudio_sales_data[[#This Row],[Sales Profit]]/Zudio_sales_data[[#This Row],[Quantity]]</f>
        <v>555.20000000000005</v>
      </c>
    </row>
    <row r="755" spans="1:31" x14ac:dyDescent="0.3">
      <c r="A755" t="s">
        <v>71</v>
      </c>
      <c r="B755" t="s">
        <v>174</v>
      </c>
      <c r="C755" t="s">
        <v>39</v>
      </c>
      <c r="D755" t="s">
        <v>87</v>
      </c>
      <c r="E755">
        <v>62</v>
      </c>
      <c r="F755">
        <v>405012</v>
      </c>
      <c r="G755" t="s">
        <v>30</v>
      </c>
      <c r="H755" s="1">
        <v>44578</v>
      </c>
      <c r="I755">
        <v>1200</v>
      </c>
      <c r="J755" t="s">
        <v>302</v>
      </c>
      <c r="K755" t="s">
        <v>303</v>
      </c>
      <c r="L755">
        <v>10</v>
      </c>
      <c r="M755">
        <v>9</v>
      </c>
      <c r="N755">
        <v>18</v>
      </c>
      <c r="O755" t="s">
        <v>33</v>
      </c>
      <c r="P755" t="s">
        <v>90</v>
      </c>
      <c r="Q755">
        <v>66616</v>
      </c>
      <c r="R755" s="1">
        <v>45429</v>
      </c>
      <c r="S755" t="s">
        <v>104</v>
      </c>
      <c r="T755">
        <v>879926</v>
      </c>
      <c r="U755" t="s">
        <v>304</v>
      </c>
      <c r="V755">
        <v>930</v>
      </c>
      <c r="W755">
        <v>1906</v>
      </c>
      <c r="X755">
        <v>6</v>
      </c>
      <c r="Y755">
        <v>4574.3999999999996</v>
      </c>
      <c r="Z755">
        <v>11</v>
      </c>
      <c r="AA755">
        <f>Zudio_sales_data[[#This Row],[Price]]*Zudio_sales_data[[#This Row],[Quantity]]</f>
        <v>11436</v>
      </c>
      <c r="AB755" s="1"/>
      <c r="AC755">
        <f>_xlfn.DAYS(Zudio_sales_data[[#This Row],[Last Date]],Zudio_sales_data[[#This Row],[Store Open Date]])</f>
        <v>-44578</v>
      </c>
      <c r="AD755" t="str">
        <f>IF(Zudio_sales_data[[#This Row],[Order Date]]&lt;=Zudio_sales_data[[#This Row],[Store Open Date]],"wrong data","right data")</f>
        <v>right data</v>
      </c>
      <c r="AE755">
        <f>Zudio_sales_data[[#This Row],[Sales Profit]]/Zudio_sales_data[[#This Row],[Quantity]]</f>
        <v>762.4</v>
      </c>
    </row>
    <row r="756" spans="1:31" x14ac:dyDescent="0.3">
      <c r="A756" t="s">
        <v>37</v>
      </c>
      <c r="B756" t="s">
        <v>153</v>
      </c>
      <c r="C756" t="s">
        <v>28</v>
      </c>
      <c r="D756" t="s">
        <v>129</v>
      </c>
      <c r="E756">
        <v>79</v>
      </c>
      <c r="F756">
        <v>434573</v>
      </c>
      <c r="G756" t="s">
        <v>49</v>
      </c>
      <c r="H756" s="1">
        <v>44471</v>
      </c>
      <c r="I756">
        <v>1000</v>
      </c>
      <c r="J756" t="s">
        <v>305</v>
      </c>
      <c r="K756" t="s">
        <v>119</v>
      </c>
      <c r="L756">
        <v>10</v>
      </c>
      <c r="M756">
        <v>7</v>
      </c>
      <c r="N756">
        <v>15</v>
      </c>
      <c r="O756" t="s">
        <v>69</v>
      </c>
      <c r="P756" t="s">
        <v>90</v>
      </c>
      <c r="Q756">
        <v>37493</v>
      </c>
      <c r="R756" s="1">
        <v>45330</v>
      </c>
      <c r="S756" t="s">
        <v>91</v>
      </c>
      <c r="T756">
        <v>202773</v>
      </c>
      <c r="U756" t="s">
        <v>306</v>
      </c>
      <c r="V756">
        <v>748</v>
      </c>
      <c r="W756">
        <v>2314</v>
      </c>
      <c r="X756">
        <v>4</v>
      </c>
      <c r="Y756">
        <v>3702.4</v>
      </c>
      <c r="Z756">
        <v>9</v>
      </c>
      <c r="AA756">
        <f>Zudio_sales_data[[#This Row],[Price]]*Zudio_sales_data[[#This Row],[Quantity]]</f>
        <v>9256</v>
      </c>
      <c r="AB756" s="1"/>
      <c r="AC756">
        <f>_xlfn.DAYS(Zudio_sales_data[[#This Row],[Last Date]],Zudio_sales_data[[#This Row],[Store Open Date]])</f>
        <v>-44471</v>
      </c>
      <c r="AD756" t="str">
        <f>IF(Zudio_sales_data[[#This Row],[Order Date]]&lt;=Zudio_sales_data[[#This Row],[Store Open Date]],"wrong data","right data")</f>
        <v>right data</v>
      </c>
      <c r="AE756">
        <f>Zudio_sales_data[[#This Row],[Sales Profit]]/Zudio_sales_data[[#This Row],[Quantity]]</f>
        <v>925.6</v>
      </c>
    </row>
    <row r="757" spans="1:31" x14ac:dyDescent="0.3">
      <c r="A757" t="s">
        <v>45</v>
      </c>
      <c r="B757" t="s">
        <v>275</v>
      </c>
      <c r="C757" t="s">
        <v>39</v>
      </c>
      <c r="D757" t="s">
        <v>129</v>
      </c>
      <c r="E757">
        <v>27</v>
      </c>
      <c r="F757">
        <v>405113</v>
      </c>
      <c r="G757" t="s">
        <v>30</v>
      </c>
      <c r="H757" s="1">
        <v>43873</v>
      </c>
      <c r="I757">
        <v>1100</v>
      </c>
      <c r="J757" t="s">
        <v>307</v>
      </c>
      <c r="K757" t="s">
        <v>308</v>
      </c>
      <c r="L757">
        <v>11</v>
      </c>
      <c r="M757">
        <v>8</v>
      </c>
      <c r="N757">
        <v>5</v>
      </c>
      <c r="O757" t="s">
        <v>33</v>
      </c>
      <c r="P757" t="s">
        <v>34</v>
      </c>
      <c r="Q757">
        <v>44194</v>
      </c>
      <c r="R757" s="1">
        <v>45608</v>
      </c>
      <c r="S757" t="s">
        <v>35</v>
      </c>
      <c r="T757">
        <v>861720</v>
      </c>
      <c r="U757" t="s">
        <v>309</v>
      </c>
      <c r="V757">
        <v>747</v>
      </c>
      <c r="W757">
        <v>2036</v>
      </c>
      <c r="X757">
        <v>6</v>
      </c>
      <c r="Y757">
        <v>4886.3999999999996</v>
      </c>
      <c r="Z757">
        <v>9</v>
      </c>
      <c r="AA757">
        <f>Zudio_sales_data[[#This Row],[Price]]*Zudio_sales_data[[#This Row],[Quantity]]</f>
        <v>12216</v>
      </c>
      <c r="AB757" s="1"/>
      <c r="AC757">
        <f>_xlfn.DAYS(Zudio_sales_data[[#This Row],[Last Date]],Zudio_sales_data[[#This Row],[Store Open Date]])</f>
        <v>-43873</v>
      </c>
      <c r="AD757" t="str">
        <f>IF(Zudio_sales_data[[#This Row],[Order Date]]&lt;=Zudio_sales_data[[#This Row],[Store Open Date]],"wrong data","right data")</f>
        <v>right data</v>
      </c>
      <c r="AE757">
        <f>Zudio_sales_data[[#This Row],[Sales Profit]]/Zudio_sales_data[[#This Row],[Quantity]]</f>
        <v>814.4</v>
      </c>
    </row>
    <row r="758" spans="1:31" x14ac:dyDescent="0.3">
      <c r="A758" t="s">
        <v>117</v>
      </c>
      <c r="B758" t="s">
        <v>310</v>
      </c>
      <c r="C758" t="s">
        <v>28</v>
      </c>
      <c r="D758" t="s">
        <v>229</v>
      </c>
      <c r="E758">
        <v>91</v>
      </c>
      <c r="F758">
        <v>402039</v>
      </c>
      <c r="G758" t="s">
        <v>30</v>
      </c>
      <c r="H758" s="1">
        <v>44344</v>
      </c>
      <c r="I758">
        <v>1000</v>
      </c>
      <c r="J758" t="s">
        <v>311</v>
      </c>
      <c r="K758" t="s">
        <v>308</v>
      </c>
      <c r="L758">
        <v>10</v>
      </c>
      <c r="M758">
        <v>9</v>
      </c>
      <c r="N758">
        <v>11</v>
      </c>
      <c r="O758" t="s">
        <v>69</v>
      </c>
      <c r="P758" t="s">
        <v>90</v>
      </c>
      <c r="Q758">
        <v>16607</v>
      </c>
      <c r="R758" s="1">
        <v>45627</v>
      </c>
      <c r="S758" t="s">
        <v>177</v>
      </c>
      <c r="T758">
        <v>711195</v>
      </c>
      <c r="U758" t="s">
        <v>312</v>
      </c>
      <c r="V758">
        <v>928</v>
      </c>
      <c r="W758">
        <v>2725</v>
      </c>
      <c r="X758">
        <v>8</v>
      </c>
      <c r="Y758">
        <v>8720</v>
      </c>
      <c r="Z758">
        <v>11</v>
      </c>
      <c r="AA758">
        <f>Zudio_sales_data[[#This Row],[Price]]*Zudio_sales_data[[#This Row],[Quantity]]</f>
        <v>21800</v>
      </c>
      <c r="AB758" s="1"/>
      <c r="AC758">
        <f>_xlfn.DAYS(Zudio_sales_data[[#This Row],[Last Date]],Zudio_sales_data[[#This Row],[Store Open Date]])</f>
        <v>-44344</v>
      </c>
      <c r="AD758" t="str">
        <f>IF(Zudio_sales_data[[#This Row],[Order Date]]&lt;=Zudio_sales_data[[#This Row],[Store Open Date]],"wrong data","right data")</f>
        <v>right data</v>
      </c>
      <c r="AE758">
        <f>Zudio_sales_data[[#This Row],[Sales Profit]]/Zudio_sales_data[[#This Row],[Quantity]]</f>
        <v>1090</v>
      </c>
    </row>
    <row r="759" spans="1:31" x14ac:dyDescent="0.3">
      <c r="A759" t="s">
        <v>26</v>
      </c>
      <c r="B759" t="s">
        <v>76</v>
      </c>
      <c r="C759" t="s">
        <v>39</v>
      </c>
      <c r="D759" t="s">
        <v>29</v>
      </c>
      <c r="E759">
        <v>44</v>
      </c>
      <c r="F759">
        <v>414111</v>
      </c>
      <c r="G759" t="s">
        <v>30</v>
      </c>
      <c r="H759" s="1">
        <v>45273</v>
      </c>
      <c r="I759">
        <v>950</v>
      </c>
      <c r="J759" t="s">
        <v>313</v>
      </c>
      <c r="K759" t="s">
        <v>51</v>
      </c>
      <c r="L759">
        <v>10</v>
      </c>
      <c r="M759">
        <v>9</v>
      </c>
      <c r="N759">
        <v>11</v>
      </c>
      <c r="O759" t="s">
        <v>33</v>
      </c>
      <c r="P759" t="s">
        <v>90</v>
      </c>
      <c r="Q759">
        <v>75525</v>
      </c>
      <c r="R759" s="1">
        <v>45504</v>
      </c>
      <c r="S759" t="s">
        <v>95</v>
      </c>
      <c r="T759">
        <v>636058</v>
      </c>
      <c r="U759" t="s">
        <v>314</v>
      </c>
      <c r="V759">
        <v>731</v>
      </c>
      <c r="W759">
        <v>1992</v>
      </c>
      <c r="X759">
        <v>4</v>
      </c>
      <c r="Y759">
        <v>3187.2</v>
      </c>
      <c r="Z759">
        <v>11</v>
      </c>
      <c r="AA759">
        <f>Zudio_sales_data[[#This Row],[Price]]*Zudio_sales_data[[#This Row],[Quantity]]</f>
        <v>7968</v>
      </c>
      <c r="AB759" s="1"/>
      <c r="AC759">
        <f>_xlfn.DAYS(Zudio_sales_data[[#This Row],[Last Date]],Zudio_sales_data[[#This Row],[Store Open Date]])</f>
        <v>-45273</v>
      </c>
      <c r="AD759" t="str">
        <f>IF(Zudio_sales_data[[#This Row],[Order Date]]&lt;=Zudio_sales_data[[#This Row],[Store Open Date]],"wrong data","right data")</f>
        <v>right data</v>
      </c>
      <c r="AE759">
        <f>Zudio_sales_data[[#This Row],[Sales Profit]]/Zudio_sales_data[[#This Row],[Quantity]]</f>
        <v>796.8</v>
      </c>
    </row>
    <row r="760" spans="1:31" x14ac:dyDescent="0.3">
      <c r="A760" t="s">
        <v>110</v>
      </c>
      <c r="B760" t="s">
        <v>135</v>
      </c>
      <c r="C760" t="s">
        <v>47</v>
      </c>
      <c r="D760" t="s">
        <v>82</v>
      </c>
      <c r="E760">
        <v>56</v>
      </c>
      <c r="F760">
        <v>413637</v>
      </c>
      <c r="G760" t="s">
        <v>30</v>
      </c>
      <c r="H760" s="1">
        <v>45225</v>
      </c>
      <c r="I760">
        <v>1200</v>
      </c>
      <c r="J760" t="s">
        <v>315</v>
      </c>
      <c r="K760" t="s">
        <v>223</v>
      </c>
      <c r="L760">
        <v>11</v>
      </c>
      <c r="M760">
        <v>8</v>
      </c>
      <c r="N760">
        <v>3</v>
      </c>
      <c r="O760" t="s">
        <v>69</v>
      </c>
      <c r="P760" t="s">
        <v>52</v>
      </c>
      <c r="Q760">
        <v>46070</v>
      </c>
      <c r="R760" s="1">
        <v>45496</v>
      </c>
      <c r="S760" t="s">
        <v>95</v>
      </c>
      <c r="T760">
        <v>972849</v>
      </c>
      <c r="U760" t="s">
        <v>316</v>
      </c>
      <c r="V760">
        <v>277</v>
      </c>
      <c r="W760">
        <v>2608</v>
      </c>
      <c r="X760">
        <v>1</v>
      </c>
      <c r="Y760">
        <v>1043.2</v>
      </c>
      <c r="Z760">
        <v>9</v>
      </c>
      <c r="AA760">
        <f>Zudio_sales_data[[#This Row],[Price]]*Zudio_sales_data[[#This Row],[Quantity]]</f>
        <v>2608</v>
      </c>
      <c r="AB760" s="1"/>
      <c r="AC760">
        <f>_xlfn.DAYS(Zudio_sales_data[[#This Row],[Last Date]],Zudio_sales_data[[#This Row],[Store Open Date]])</f>
        <v>-45225</v>
      </c>
      <c r="AD760" t="str">
        <f>IF(Zudio_sales_data[[#This Row],[Order Date]]&lt;=Zudio_sales_data[[#This Row],[Store Open Date]],"wrong data","right data")</f>
        <v>right data</v>
      </c>
      <c r="AE760">
        <f>Zudio_sales_data[[#This Row],[Sales Profit]]/Zudio_sales_data[[#This Row],[Quantity]]</f>
        <v>1043.2</v>
      </c>
    </row>
    <row r="761" spans="1:31" x14ac:dyDescent="0.3">
      <c r="A761" t="s">
        <v>117</v>
      </c>
      <c r="B761" t="s">
        <v>241</v>
      </c>
      <c r="C761" t="s">
        <v>39</v>
      </c>
      <c r="D761" t="s">
        <v>29</v>
      </c>
      <c r="E761">
        <v>90</v>
      </c>
      <c r="F761">
        <v>424845</v>
      </c>
      <c r="G761" t="s">
        <v>30</v>
      </c>
      <c r="H761" s="1">
        <v>44575</v>
      </c>
      <c r="I761">
        <v>1200</v>
      </c>
      <c r="J761" t="s">
        <v>319</v>
      </c>
      <c r="K761" t="s">
        <v>108</v>
      </c>
      <c r="L761">
        <v>10</v>
      </c>
      <c r="M761">
        <v>7</v>
      </c>
      <c r="N761">
        <v>12</v>
      </c>
      <c r="O761" t="s">
        <v>69</v>
      </c>
      <c r="P761" t="s">
        <v>34</v>
      </c>
      <c r="Q761">
        <v>26490</v>
      </c>
      <c r="R761" s="1">
        <v>45309</v>
      </c>
      <c r="S761" t="s">
        <v>85</v>
      </c>
      <c r="T761">
        <v>270330</v>
      </c>
      <c r="U761" t="s">
        <v>320</v>
      </c>
      <c r="V761">
        <v>256</v>
      </c>
      <c r="W761">
        <v>1022</v>
      </c>
      <c r="X761">
        <v>4</v>
      </c>
      <c r="Y761">
        <v>1635.2</v>
      </c>
      <c r="Z761">
        <v>9</v>
      </c>
      <c r="AA761">
        <f>Zudio_sales_data[[#This Row],[Price]]*Zudio_sales_data[[#This Row],[Quantity]]</f>
        <v>4088</v>
      </c>
      <c r="AB761" s="1"/>
      <c r="AC761">
        <f>_xlfn.DAYS(Zudio_sales_data[[#This Row],[Last Date]],Zudio_sales_data[[#This Row],[Store Open Date]])</f>
        <v>-44575</v>
      </c>
      <c r="AD761" t="str">
        <f>IF(Zudio_sales_data[[#This Row],[Order Date]]&lt;=Zudio_sales_data[[#This Row],[Store Open Date]],"wrong data","right data")</f>
        <v>right data</v>
      </c>
      <c r="AE761">
        <f>Zudio_sales_data[[#This Row],[Sales Profit]]/Zudio_sales_data[[#This Row],[Quantity]]</f>
        <v>408.8</v>
      </c>
    </row>
    <row r="762" spans="1:31" x14ac:dyDescent="0.3">
      <c r="A762" t="s">
        <v>71</v>
      </c>
      <c r="B762" t="s">
        <v>38</v>
      </c>
      <c r="C762" t="s">
        <v>39</v>
      </c>
      <c r="D762" t="s">
        <v>82</v>
      </c>
      <c r="E762">
        <v>96</v>
      </c>
      <c r="F762">
        <v>431541</v>
      </c>
      <c r="G762" t="s">
        <v>49</v>
      </c>
      <c r="H762" s="1">
        <v>45176</v>
      </c>
      <c r="I762">
        <v>1000</v>
      </c>
      <c r="J762" t="s">
        <v>321</v>
      </c>
      <c r="K762" t="s">
        <v>145</v>
      </c>
      <c r="L762">
        <v>9</v>
      </c>
      <c r="M762">
        <v>8</v>
      </c>
      <c r="N762">
        <v>4</v>
      </c>
      <c r="O762" t="s">
        <v>33</v>
      </c>
      <c r="P762" t="s">
        <v>52</v>
      </c>
      <c r="Q762">
        <v>10438</v>
      </c>
      <c r="R762" s="1">
        <v>45581</v>
      </c>
      <c r="S762" t="s">
        <v>115</v>
      </c>
      <c r="T762">
        <v>798036</v>
      </c>
      <c r="U762" t="s">
        <v>322</v>
      </c>
      <c r="V762">
        <v>630</v>
      </c>
      <c r="W762">
        <v>2640</v>
      </c>
      <c r="X762">
        <v>1</v>
      </c>
      <c r="Y762">
        <v>1056</v>
      </c>
      <c r="Z762">
        <v>11</v>
      </c>
      <c r="AA762">
        <f>Zudio_sales_data[[#This Row],[Price]]*Zudio_sales_data[[#This Row],[Quantity]]</f>
        <v>2640</v>
      </c>
      <c r="AB762" s="1"/>
      <c r="AC762">
        <f>_xlfn.DAYS(Zudio_sales_data[[#This Row],[Last Date]],Zudio_sales_data[[#This Row],[Store Open Date]])</f>
        <v>-45176</v>
      </c>
      <c r="AD762" t="str">
        <f>IF(Zudio_sales_data[[#This Row],[Order Date]]&lt;=Zudio_sales_data[[#This Row],[Store Open Date]],"wrong data","right data")</f>
        <v>right data</v>
      </c>
      <c r="AE762">
        <f>Zudio_sales_data[[#This Row],[Sales Profit]]/Zudio_sales_data[[#This Row],[Quantity]]</f>
        <v>1056</v>
      </c>
    </row>
    <row r="763" spans="1:31" x14ac:dyDescent="0.3">
      <c r="A763" t="s">
        <v>37</v>
      </c>
      <c r="B763" t="s">
        <v>27</v>
      </c>
      <c r="C763" t="s">
        <v>47</v>
      </c>
      <c r="D763" t="s">
        <v>66</v>
      </c>
      <c r="E763">
        <v>82</v>
      </c>
      <c r="F763">
        <v>402992</v>
      </c>
      <c r="G763" t="s">
        <v>49</v>
      </c>
      <c r="H763" s="1">
        <v>44669</v>
      </c>
      <c r="I763">
        <v>1300</v>
      </c>
      <c r="J763" t="s">
        <v>323</v>
      </c>
      <c r="K763" t="s">
        <v>98</v>
      </c>
      <c r="L763">
        <v>10</v>
      </c>
      <c r="M763">
        <v>7</v>
      </c>
      <c r="N763">
        <v>15</v>
      </c>
      <c r="O763" t="s">
        <v>33</v>
      </c>
      <c r="P763" t="s">
        <v>90</v>
      </c>
      <c r="Q763">
        <v>25244</v>
      </c>
      <c r="R763" s="1">
        <v>45339</v>
      </c>
      <c r="S763" t="s">
        <v>91</v>
      </c>
      <c r="T763">
        <v>532677</v>
      </c>
      <c r="U763" t="s">
        <v>324</v>
      </c>
      <c r="V763">
        <v>662</v>
      </c>
      <c r="W763">
        <v>2950</v>
      </c>
      <c r="X763">
        <v>4</v>
      </c>
      <c r="Y763">
        <v>4720</v>
      </c>
      <c r="Z763">
        <v>9</v>
      </c>
      <c r="AA763">
        <f>Zudio_sales_data[[#This Row],[Price]]*Zudio_sales_data[[#This Row],[Quantity]]</f>
        <v>11800</v>
      </c>
      <c r="AB763" s="1"/>
      <c r="AC763">
        <f>_xlfn.DAYS(Zudio_sales_data[[#This Row],[Last Date]],Zudio_sales_data[[#This Row],[Store Open Date]])</f>
        <v>-44669</v>
      </c>
      <c r="AD763" t="str">
        <f>IF(Zudio_sales_data[[#This Row],[Order Date]]&lt;=Zudio_sales_data[[#This Row],[Store Open Date]],"wrong data","right data")</f>
        <v>right data</v>
      </c>
      <c r="AE763">
        <f>Zudio_sales_data[[#This Row],[Sales Profit]]/Zudio_sales_data[[#This Row],[Quantity]]</f>
        <v>1180</v>
      </c>
    </row>
    <row r="764" spans="1:31" x14ac:dyDescent="0.3">
      <c r="A764" t="s">
        <v>45</v>
      </c>
      <c r="B764" t="s">
        <v>59</v>
      </c>
      <c r="C764" t="s">
        <v>28</v>
      </c>
      <c r="D764" t="s">
        <v>129</v>
      </c>
      <c r="E764">
        <v>14</v>
      </c>
      <c r="F764">
        <v>423830</v>
      </c>
      <c r="G764" t="s">
        <v>49</v>
      </c>
      <c r="H764" s="1">
        <v>45116</v>
      </c>
      <c r="I764">
        <v>1400</v>
      </c>
      <c r="J764" t="s">
        <v>325</v>
      </c>
      <c r="K764" t="s">
        <v>326</v>
      </c>
      <c r="L764">
        <v>10</v>
      </c>
      <c r="M764">
        <v>9</v>
      </c>
      <c r="N764">
        <v>3</v>
      </c>
      <c r="O764" t="s">
        <v>33</v>
      </c>
      <c r="P764" t="s">
        <v>52</v>
      </c>
      <c r="Q764">
        <v>80595</v>
      </c>
      <c r="R764" s="1">
        <v>45532</v>
      </c>
      <c r="S764" t="s">
        <v>53</v>
      </c>
      <c r="T764">
        <v>735459</v>
      </c>
      <c r="U764" t="s">
        <v>327</v>
      </c>
      <c r="V764">
        <v>977</v>
      </c>
      <c r="W764">
        <v>1495</v>
      </c>
      <c r="X764">
        <v>7</v>
      </c>
      <c r="Y764">
        <v>4186</v>
      </c>
      <c r="Z764">
        <v>11</v>
      </c>
      <c r="AA764">
        <f>Zudio_sales_data[[#This Row],[Price]]*Zudio_sales_data[[#This Row],[Quantity]]</f>
        <v>10465</v>
      </c>
      <c r="AB764" s="1"/>
      <c r="AC764">
        <f>_xlfn.DAYS(Zudio_sales_data[[#This Row],[Last Date]],Zudio_sales_data[[#This Row],[Store Open Date]])</f>
        <v>-45116</v>
      </c>
      <c r="AD764" t="str">
        <f>IF(Zudio_sales_data[[#This Row],[Order Date]]&lt;=Zudio_sales_data[[#This Row],[Store Open Date]],"wrong data","right data")</f>
        <v>right data</v>
      </c>
      <c r="AE764">
        <f>Zudio_sales_data[[#This Row],[Sales Profit]]/Zudio_sales_data[[#This Row],[Quantity]]</f>
        <v>598</v>
      </c>
    </row>
    <row r="765" spans="1:31" x14ac:dyDescent="0.3">
      <c r="A765" t="s">
        <v>117</v>
      </c>
      <c r="B765" t="s">
        <v>183</v>
      </c>
      <c r="C765" t="s">
        <v>47</v>
      </c>
      <c r="D765" t="s">
        <v>82</v>
      </c>
      <c r="E765">
        <v>10</v>
      </c>
      <c r="F765">
        <v>400259</v>
      </c>
      <c r="G765" t="s">
        <v>30</v>
      </c>
      <c r="H765" s="1">
        <v>45096</v>
      </c>
      <c r="I765">
        <v>1400</v>
      </c>
      <c r="J765" t="s">
        <v>329</v>
      </c>
      <c r="K765" t="s">
        <v>330</v>
      </c>
      <c r="L765">
        <v>10</v>
      </c>
      <c r="M765">
        <v>7</v>
      </c>
      <c r="N765">
        <v>6</v>
      </c>
      <c r="O765" t="s">
        <v>69</v>
      </c>
      <c r="P765" t="s">
        <v>52</v>
      </c>
      <c r="Q765">
        <v>38044</v>
      </c>
      <c r="R765" s="1">
        <v>45609</v>
      </c>
      <c r="S765" t="s">
        <v>35</v>
      </c>
      <c r="T765">
        <v>691171</v>
      </c>
      <c r="U765" t="s">
        <v>331</v>
      </c>
      <c r="V765">
        <v>510</v>
      </c>
      <c r="W765">
        <v>2134</v>
      </c>
      <c r="X765">
        <v>5</v>
      </c>
      <c r="Y765">
        <v>4268</v>
      </c>
      <c r="Z765">
        <v>9</v>
      </c>
      <c r="AA765">
        <f>Zudio_sales_data[[#This Row],[Price]]*Zudio_sales_data[[#This Row],[Quantity]]</f>
        <v>10670</v>
      </c>
      <c r="AB765" s="1"/>
      <c r="AC765">
        <f>_xlfn.DAYS(Zudio_sales_data[[#This Row],[Last Date]],Zudio_sales_data[[#This Row],[Store Open Date]])</f>
        <v>-45096</v>
      </c>
      <c r="AD765" t="str">
        <f>IF(Zudio_sales_data[[#This Row],[Order Date]]&lt;=Zudio_sales_data[[#This Row],[Store Open Date]],"wrong data","right data")</f>
        <v>right data</v>
      </c>
      <c r="AE765">
        <f>Zudio_sales_data[[#This Row],[Sales Profit]]/Zudio_sales_data[[#This Row],[Quantity]]</f>
        <v>853.6</v>
      </c>
    </row>
    <row r="766" spans="1:31" x14ac:dyDescent="0.3">
      <c r="A766" t="s">
        <v>45</v>
      </c>
      <c r="B766" t="s">
        <v>286</v>
      </c>
      <c r="C766" t="s">
        <v>39</v>
      </c>
      <c r="D766" t="s">
        <v>40</v>
      </c>
      <c r="E766">
        <v>66</v>
      </c>
      <c r="F766">
        <v>412685</v>
      </c>
      <c r="G766" t="s">
        <v>49</v>
      </c>
      <c r="H766" s="1">
        <v>44387</v>
      </c>
      <c r="I766">
        <v>1100</v>
      </c>
      <c r="J766" t="s">
        <v>332</v>
      </c>
      <c r="K766" t="s">
        <v>119</v>
      </c>
      <c r="L766">
        <v>10</v>
      </c>
      <c r="M766">
        <v>7</v>
      </c>
      <c r="N766">
        <v>5</v>
      </c>
      <c r="O766" t="s">
        <v>33</v>
      </c>
      <c r="P766" t="s">
        <v>34</v>
      </c>
      <c r="Q766">
        <v>12602</v>
      </c>
      <c r="R766" s="1">
        <v>45447</v>
      </c>
      <c r="S766" t="s">
        <v>43</v>
      </c>
      <c r="T766">
        <v>654281</v>
      </c>
      <c r="U766" t="s">
        <v>333</v>
      </c>
      <c r="V766">
        <v>733</v>
      </c>
      <c r="W766">
        <v>1013</v>
      </c>
      <c r="X766">
        <v>3</v>
      </c>
      <c r="Y766">
        <v>1215.5999999999999</v>
      </c>
      <c r="Z766">
        <v>9</v>
      </c>
      <c r="AA766">
        <f>Zudio_sales_data[[#This Row],[Price]]*Zudio_sales_data[[#This Row],[Quantity]]</f>
        <v>3039</v>
      </c>
      <c r="AB766" s="1"/>
      <c r="AC766">
        <f>_xlfn.DAYS(Zudio_sales_data[[#This Row],[Last Date]],Zudio_sales_data[[#This Row],[Store Open Date]])</f>
        <v>-44387</v>
      </c>
      <c r="AD766" t="str">
        <f>IF(Zudio_sales_data[[#This Row],[Order Date]]&lt;=Zudio_sales_data[[#This Row],[Store Open Date]],"wrong data","right data")</f>
        <v>right data</v>
      </c>
      <c r="AE766">
        <f>Zudio_sales_data[[#This Row],[Sales Profit]]/Zudio_sales_data[[#This Row],[Quantity]]</f>
        <v>405.2</v>
      </c>
    </row>
    <row r="767" spans="1:31" x14ac:dyDescent="0.3">
      <c r="A767" t="s">
        <v>117</v>
      </c>
      <c r="B767" t="s">
        <v>334</v>
      </c>
      <c r="C767" t="s">
        <v>47</v>
      </c>
      <c r="D767" t="s">
        <v>29</v>
      </c>
      <c r="E767">
        <v>59</v>
      </c>
      <c r="F767">
        <v>406021</v>
      </c>
      <c r="G767" t="s">
        <v>30</v>
      </c>
      <c r="H767" s="1">
        <v>44509</v>
      </c>
      <c r="I767">
        <v>1300</v>
      </c>
      <c r="J767" t="s">
        <v>335</v>
      </c>
      <c r="K767" t="s">
        <v>74</v>
      </c>
      <c r="L767">
        <v>9</v>
      </c>
      <c r="M767">
        <v>8</v>
      </c>
      <c r="N767">
        <v>5</v>
      </c>
      <c r="O767" t="s">
        <v>33</v>
      </c>
      <c r="P767" t="s">
        <v>90</v>
      </c>
      <c r="Q767">
        <v>92213</v>
      </c>
      <c r="R767" s="1">
        <v>45547</v>
      </c>
      <c r="S767" t="s">
        <v>131</v>
      </c>
      <c r="T767">
        <v>319126</v>
      </c>
      <c r="U767" t="s">
        <v>336</v>
      </c>
      <c r="V767">
        <v>558</v>
      </c>
      <c r="W767">
        <v>1297</v>
      </c>
      <c r="X767">
        <v>1</v>
      </c>
      <c r="Y767">
        <v>518.79999999999995</v>
      </c>
      <c r="Z767">
        <v>11</v>
      </c>
      <c r="AA767">
        <f>Zudio_sales_data[[#This Row],[Price]]*Zudio_sales_data[[#This Row],[Quantity]]</f>
        <v>1297</v>
      </c>
      <c r="AB767" s="1"/>
      <c r="AC767">
        <f>_xlfn.DAYS(Zudio_sales_data[[#This Row],[Last Date]],Zudio_sales_data[[#This Row],[Store Open Date]])</f>
        <v>-44509</v>
      </c>
      <c r="AD767" t="str">
        <f>IF(Zudio_sales_data[[#This Row],[Order Date]]&lt;=Zudio_sales_data[[#This Row],[Store Open Date]],"wrong data","right data")</f>
        <v>right data</v>
      </c>
      <c r="AE767">
        <f>Zudio_sales_data[[#This Row],[Sales Profit]]/Zudio_sales_data[[#This Row],[Quantity]]</f>
        <v>518.79999999999995</v>
      </c>
    </row>
    <row r="768" spans="1:31" x14ac:dyDescent="0.3">
      <c r="A768" t="s">
        <v>45</v>
      </c>
      <c r="B768" t="s">
        <v>337</v>
      </c>
      <c r="C768" t="s">
        <v>39</v>
      </c>
      <c r="D768" t="s">
        <v>87</v>
      </c>
      <c r="E768">
        <v>96</v>
      </c>
      <c r="F768">
        <v>406878</v>
      </c>
      <c r="G768" t="s">
        <v>30</v>
      </c>
      <c r="H768" s="1">
        <v>44007</v>
      </c>
      <c r="I768">
        <v>950</v>
      </c>
      <c r="J768" t="s">
        <v>338</v>
      </c>
      <c r="K768" t="s">
        <v>339</v>
      </c>
      <c r="L768">
        <v>10</v>
      </c>
      <c r="M768">
        <v>7</v>
      </c>
      <c r="N768">
        <v>6</v>
      </c>
      <c r="O768" t="s">
        <v>69</v>
      </c>
      <c r="P768" t="s">
        <v>34</v>
      </c>
      <c r="Q768">
        <v>34545</v>
      </c>
      <c r="R768" s="1">
        <v>45482</v>
      </c>
      <c r="S768" t="s">
        <v>95</v>
      </c>
      <c r="T768">
        <v>558454</v>
      </c>
      <c r="U768" t="s">
        <v>340</v>
      </c>
      <c r="V768">
        <v>735</v>
      </c>
      <c r="W768">
        <v>1245</v>
      </c>
      <c r="X768">
        <v>5</v>
      </c>
      <c r="Y768">
        <v>2490</v>
      </c>
      <c r="Z768">
        <v>9</v>
      </c>
      <c r="AA768">
        <f>Zudio_sales_data[[#This Row],[Price]]*Zudio_sales_data[[#This Row],[Quantity]]</f>
        <v>6225</v>
      </c>
      <c r="AB768" s="1"/>
      <c r="AC768">
        <f>_xlfn.DAYS(Zudio_sales_data[[#This Row],[Last Date]],Zudio_sales_data[[#This Row],[Store Open Date]])</f>
        <v>-44007</v>
      </c>
      <c r="AD768" t="str">
        <f>IF(Zudio_sales_data[[#This Row],[Order Date]]&lt;=Zudio_sales_data[[#This Row],[Store Open Date]],"wrong data","right data")</f>
        <v>right data</v>
      </c>
      <c r="AE768">
        <f>Zudio_sales_data[[#This Row],[Sales Profit]]/Zudio_sales_data[[#This Row],[Quantity]]</f>
        <v>498</v>
      </c>
    </row>
    <row r="769" spans="1:31" x14ac:dyDescent="0.3">
      <c r="A769" t="s">
        <v>139</v>
      </c>
      <c r="B769" t="s">
        <v>187</v>
      </c>
      <c r="C769" t="s">
        <v>28</v>
      </c>
      <c r="D769" t="s">
        <v>29</v>
      </c>
      <c r="E769">
        <v>94</v>
      </c>
      <c r="F769">
        <v>414625</v>
      </c>
      <c r="G769" t="s">
        <v>30</v>
      </c>
      <c r="H769" s="1">
        <v>43938</v>
      </c>
      <c r="I769">
        <v>1400</v>
      </c>
      <c r="J769" t="s">
        <v>341</v>
      </c>
      <c r="K769" t="s">
        <v>303</v>
      </c>
      <c r="L769">
        <v>10</v>
      </c>
      <c r="M769">
        <v>7</v>
      </c>
      <c r="N769">
        <v>5</v>
      </c>
      <c r="O769" t="s">
        <v>69</v>
      </c>
      <c r="P769" t="s">
        <v>52</v>
      </c>
      <c r="Q769">
        <v>66724</v>
      </c>
      <c r="R769" s="1">
        <v>45376</v>
      </c>
      <c r="S769" t="s">
        <v>58</v>
      </c>
      <c r="T769">
        <v>894301</v>
      </c>
      <c r="U769" t="s">
        <v>342</v>
      </c>
      <c r="V769">
        <v>374</v>
      </c>
      <c r="W769">
        <v>2800</v>
      </c>
      <c r="X769">
        <v>6</v>
      </c>
      <c r="Y769">
        <v>6720</v>
      </c>
      <c r="Z769">
        <v>9</v>
      </c>
      <c r="AA769">
        <f>Zudio_sales_data[[#This Row],[Price]]*Zudio_sales_data[[#This Row],[Quantity]]</f>
        <v>16800</v>
      </c>
      <c r="AB769" s="1"/>
      <c r="AC769">
        <f>_xlfn.DAYS(Zudio_sales_data[[#This Row],[Last Date]],Zudio_sales_data[[#This Row],[Store Open Date]])</f>
        <v>-43938</v>
      </c>
      <c r="AD769" t="str">
        <f>IF(Zudio_sales_data[[#This Row],[Order Date]]&lt;=Zudio_sales_data[[#This Row],[Store Open Date]],"wrong data","right data")</f>
        <v>right data</v>
      </c>
      <c r="AE769">
        <f>Zudio_sales_data[[#This Row],[Sales Profit]]/Zudio_sales_data[[#This Row],[Quantity]]</f>
        <v>1120</v>
      </c>
    </row>
    <row r="770" spans="1:31" x14ac:dyDescent="0.3">
      <c r="A770" t="s">
        <v>110</v>
      </c>
      <c r="B770" t="s">
        <v>38</v>
      </c>
      <c r="C770" t="s">
        <v>47</v>
      </c>
      <c r="D770" t="s">
        <v>29</v>
      </c>
      <c r="E770">
        <v>17</v>
      </c>
      <c r="F770">
        <v>410757</v>
      </c>
      <c r="G770" t="s">
        <v>30</v>
      </c>
      <c r="H770" s="1">
        <v>45460</v>
      </c>
      <c r="I770">
        <v>950</v>
      </c>
      <c r="J770" t="s">
        <v>343</v>
      </c>
      <c r="K770" t="s">
        <v>103</v>
      </c>
      <c r="L770">
        <v>11</v>
      </c>
      <c r="M770">
        <v>8</v>
      </c>
      <c r="N770">
        <v>4</v>
      </c>
      <c r="O770" t="s">
        <v>69</v>
      </c>
      <c r="P770" t="s">
        <v>34</v>
      </c>
      <c r="Q770">
        <v>86786</v>
      </c>
      <c r="R770" s="1">
        <v>45596</v>
      </c>
      <c r="S770" t="s">
        <v>115</v>
      </c>
      <c r="T770">
        <v>604698</v>
      </c>
      <c r="U770" t="s">
        <v>344</v>
      </c>
      <c r="V770">
        <v>573</v>
      </c>
      <c r="W770">
        <v>1221</v>
      </c>
      <c r="X770">
        <v>2</v>
      </c>
      <c r="Y770">
        <v>976.8</v>
      </c>
      <c r="Z770">
        <v>9</v>
      </c>
      <c r="AA770">
        <f>Zudio_sales_data[[#This Row],[Price]]*Zudio_sales_data[[#This Row],[Quantity]]</f>
        <v>2442</v>
      </c>
      <c r="AB770" s="1"/>
      <c r="AC770">
        <f>_xlfn.DAYS(Zudio_sales_data[[#This Row],[Last Date]],Zudio_sales_data[[#This Row],[Store Open Date]])</f>
        <v>-45460</v>
      </c>
      <c r="AD770" t="str">
        <f>IF(Zudio_sales_data[[#This Row],[Order Date]]&lt;=Zudio_sales_data[[#This Row],[Store Open Date]],"wrong data","right data")</f>
        <v>right data</v>
      </c>
      <c r="AE770">
        <f>Zudio_sales_data[[#This Row],[Sales Profit]]/Zudio_sales_data[[#This Row],[Quantity]]</f>
        <v>488.4</v>
      </c>
    </row>
    <row r="771" spans="1:31" x14ac:dyDescent="0.3">
      <c r="A771" t="s">
        <v>71</v>
      </c>
      <c r="B771" t="s">
        <v>153</v>
      </c>
      <c r="C771" t="s">
        <v>47</v>
      </c>
      <c r="D771" t="s">
        <v>112</v>
      </c>
      <c r="E771">
        <v>51</v>
      </c>
      <c r="F771">
        <v>401952</v>
      </c>
      <c r="G771" t="s">
        <v>30</v>
      </c>
      <c r="H771" s="1">
        <v>44626</v>
      </c>
      <c r="I771">
        <v>1400</v>
      </c>
      <c r="J771" t="s">
        <v>345</v>
      </c>
      <c r="K771" t="s">
        <v>339</v>
      </c>
      <c r="L771">
        <v>11</v>
      </c>
      <c r="M771">
        <v>8</v>
      </c>
      <c r="N771">
        <v>6</v>
      </c>
      <c r="O771" t="s">
        <v>33</v>
      </c>
      <c r="P771" t="s">
        <v>34</v>
      </c>
      <c r="Q771">
        <v>18995</v>
      </c>
      <c r="R771" s="1">
        <v>45369</v>
      </c>
      <c r="S771" t="s">
        <v>58</v>
      </c>
      <c r="T771">
        <v>411952</v>
      </c>
      <c r="U771" t="s">
        <v>346</v>
      </c>
      <c r="V771">
        <v>802</v>
      </c>
      <c r="W771">
        <v>944</v>
      </c>
      <c r="X771">
        <v>7</v>
      </c>
      <c r="Y771">
        <v>2643.2</v>
      </c>
      <c r="Z771">
        <v>9</v>
      </c>
      <c r="AA771">
        <f>Zudio_sales_data[[#This Row],[Price]]*Zudio_sales_data[[#This Row],[Quantity]]</f>
        <v>6608</v>
      </c>
      <c r="AB771" s="1"/>
      <c r="AC771">
        <f>_xlfn.DAYS(Zudio_sales_data[[#This Row],[Last Date]],Zudio_sales_data[[#This Row],[Store Open Date]])</f>
        <v>-44626</v>
      </c>
      <c r="AD771" t="str">
        <f>IF(Zudio_sales_data[[#This Row],[Order Date]]&lt;=Zudio_sales_data[[#This Row],[Store Open Date]],"wrong data","right data")</f>
        <v>right data</v>
      </c>
      <c r="AE771">
        <f>Zudio_sales_data[[#This Row],[Sales Profit]]/Zudio_sales_data[[#This Row],[Quantity]]</f>
        <v>377.59999999999997</v>
      </c>
    </row>
    <row r="772" spans="1:31" x14ac:dyDescent="0.3">
      <c r="A772" t="s">
        <v>26</v>
      </c>
      <c r="B772" t="s">
        <v>183</v>
      </c>
      <c r="C772" t="s">
        <v>47</v>
      </c>
      <c r="D772" t="s">
        <v>40</v>
      </c>
      <c r="E772">
        <v>26</v>
      </c>
      <c r="F772">
        <v>438930</v>
      </c>
      <c r="G772" t="s">
        <v>49</v>
      </c>
      <c r="H772" s="1">
        <v>45073</v>
      </c>
      <c r="I772">
        <v>1200</v>
      </c>
      <c r="J772" t="s">
        <v>347</v>
      </c>
      <c r="K772" t="s">
        <v>233</v>
      </c>
      <c r="L772">
        <v>9</v>
      </c>
      <c r="M772">
        <v>8</v>
      </c>
      <c r="N772">
        <v>18</v>
      </c>
      <c r="O772" t="s">
        <v>33</v>
      </c>
      <c r="P772" t="s">
        <v>62</v>
      </c>
      <c r="Q772">
        <v>16135</v>
      </c>
      <c r="R772" s="1">
        <v>45482</v>
      </c>
      <c r="S772" t="s">
        <v>95</v>
      </c>
      <c r="T772">
        <v>444463</v>
      </c>
      <c r="U772" t="s">
        <v>348</v>
      </c>
      <c r="V772">
        <v>979</v>
      </c>
      <c r="W772">
        <v>1186</v>
      </c>
      <c r="X772">
        <v>2</v>
      </c>
      <c r="Y772">
        <v>948.8</v>
      </c>
      <c r="Z772">
        <v>11</v>
      </c>
      <c r="AA772">
        <f>Zudio_sales_data[[#This Row],[Price]]*Zudio_sales_data[[#This Row],[Quantity]]</f>
        <v>2372</v>
      </c>
      <c r="AB772" s="1"/>
      <c r="AC772">
        <f>_xlfn.DAYS(Zudio_sales_data[[#This Row],[Last Date]],Zudio_sales_data[[#This Row],[Store Open Date]])</f>
        <v>-45073</v>
      </c>
      <c r="AD772" t="str">
        <f>IF(Zudio_sales_data[[#This Row],[Order Date]]&lt;=Zudio_sales_data[[#This Row],[Store Open Date]],"wrong data","right data")</f>
        <v>right data</v>
      </c>
      <c r="AE772">
        <f>Zudio_sales_data[[#This Row],[Sales Profit]]/Zudio_sales_data[[#This Row],[Quantity]]</f>
        <v>474.4</v>
      </c>
    </row>
    <row r="773" spans="1:31" x14ac:dyDescent="0.3">
      <c r="A773" t="s">
        <v>26</v>
      </c>
      <c r="B773" t="s">
        <v>121</v>
      </c>
      <c r="C773" t="s">
        <v>39</v>
      </c>
      <c r="D773" t="s">
        <v>101</v>
      </c>
      <c r="E773">
        <v>85</v>
      </c>
      <c r="F773">
        <v>403036</v>
      </c>
      <c r="G773" t="s">
        <v>49</v>
      </c>
      <c r="H773" s="1">
        <v>44475</v>
      </c>
      <c r="I773">
        <v>1200</v>
      </c>
      <c r="J773" t="s">
        <v>349</v>
      </c>
      <c r="K773" t="s">
        <v>350</v>
      </c>
      <c r="L773">
        <v>9</v>
      </c>
      <c r="M773">
        <v>8</v>
      </c>
      <c r="N773">
        <v>14</v>
      </c>
      <c r="O773" t="s">
        <v>33</v>
      </c>
      <c r="P773" t="s">
        <v>34</v>
      </c>
      <c r="Q773">
        <v>43510</v>
      </c>
      <c r="R773" s="1">
        <v>45494</v>
      </c>
      <c r="S773" t="s">
        <v>95</v>
      </c>
      <c r="T773">
        <v>535286</v>
      </c>
      <c r="U773" t="s">
        <v>351</v>
      </c>
      <c r="V773">
        <v>336</v>
      </c>
      <c r="W773">
        <v>2865</v>
      </c>
      <c r="X773">
        <v>6</v>
      </c>
      <c r="Y773">
        <v>6876</v>
      </c>
      <c r="Z773">
        <v>11</v>
      </c>
      <c r="AA773">
        <f>Zudio_sales_data[[#This Row],[Price]]*Zudio_sales_data[[#This Row],[Quantity]]</f>
        <v>17190</v>
      </c>
      <c r="AB773" s="1"/>
      <c r="AC773">
        <f>_xlfn.DAYS(Zudio_sales_data[[#This Row],[Last Date]],Zudio_sales_data[[#This Row],[Store Open Date]])</f>
        <v>-44475</v>
      </c>
      <c r="AD773" t="str">
        <f>IF(Zudio_sales_data[[#This Row],[Order Date]]&lt;=Zudio_sales_data[[#This Row],[Store Open Date]],"wrong data","right data")</f>
        <v>right data</v>
      </c>
      <c r="AE773">
        <f>Zudio_sales_data[[#This Row],[Sales Profit]]/Zudio_sales_data[[#This Row],[Quantity]]</f>
        <v>1146</v>
      </c>
    </row>
    <row r="774" spans="1:31" x14ac:dyDescent="0.3">
      <c r="A774" t="s">
        <v>37</v>
      </c>
      <c r="B774" t="s">
        <v>179</v>
      </c>
      <c r="C774" t="s">
        <v>39</v>
      </c>
      <c r="D774" t="s">
        <v>66</v>
      </c>
      <c r="E774">
        <v>38</v>
      </c>
      <c r="F774">
        <v>424738</v>
      </c>
      <c r="G774" t="s">
        <v>49</v>
      </c>
      <c r="H774" s="1">
        <v>45263</v>
      </c>
      <c r="I774">
        <v>1400</v>
      </c>
      <c r="J774" t="s">
        <v>352</v>
      </c>
      <c r="K774" t="s">
        <v>353</v>
      </c>
      <c r="L774">
        <v>10</v>
      </c>
      <c r="M774">
        <v>7</v>
      </c>
      <c r="N774">
        <v>4</v>
      </c>
      <c r="O774" t="s">
        <v>69</v>
      </c>
      <c r="P774" t="s">
        <v>62</v>
      </c>
      <c r="Q774">
        <v>37971</v>
      </c>
      <c r="R774" s="1">
        <v>45436</v>
      </c>
      <c r="S774" t="s">
        <v>104</v>
      </c>
      <c r="T774">
        <v>812878</v>
      </c>
      <c r="U774" t="s">
        <v>354</v>
      </c>
      <c r="V774">
        <v>314</v>
      </c>
      <c r="W774">
        <v>1650</v>
      </c>
      <c r="X774">
        <v>7</v>
      </c>
      <c r="Y774">
        <v>4620</v>
      </c>
      <c r="Z774">
        <v>9</v>
      </c>
      <c r="AA774">
        <f>Zudio_sales_data[[#This Row],[Price]]*Zudio_sales_data[[#This Row],[Quantity]]</f>
        <v>11550</v>
      </c>
      <c r="AB774" s="1"/>
      <c r="AC774">
        <f>_xlfn.DAYS(Zudio_sales_data[[#This Row],[Last Date]],Zudio_sales_data[[#This Row],[Store Open Date]])</f>
        <v>-45263</v>
      </c>
      <c r="AD774" t="str">
        <f>IF(Zudio_sales_data[[#This Row],[Order Date]]&lt;=Zudio_sales_data[[#This Row],[Store Open Date]],"wrong data","right data")</f>
        <v>right data</v>
      </c>
      <c r="AE774">
        <f>Zudio_sales_data[[#This Row],[Sales Profit]]/Zudio_sales_data[[#This Row],[Quantity]]</f>
        <v>660</v>
      </c>
    </row>
    <row r="775" spans="1:31" x14ac:dyDescent="0.3">
      <c r="A775" t="s">
        <v>71</v>
      </c>
      <c r="B775" t="s">
        <v>187</v>
      </c>
      <c r="C775" t="s">
        <v>47</v>
      </c>
      <c r="D775" t="s">
        <v>87</v>
      </c>
      <c r="E775">
        <v>91</v>
      </c>
      <c r="F775">
        <v>409006</v>
      </c>
      <c r="G775" t="s">
        <v>49</v>
      </c>
      <c r="H775" s="1">
        <v>45280</v>
      </c>
      <c r="I775">
        <v>1300</v>
      </c>
      <c r="J775" t="s">
        <v>355</v>
      </c>
      <c r="K775" t="s">
        <v>353</v>
      </c>
      <c r="L775">
        <v>10</v>
      </c>
      <c r="M775">
        <v>7</v>
      </c>
      <c r="N775">
        <v>14</v>
      </c>
      <c r="O775" t="s">
        <v>33</v>
      </c>
      <c r="P775" t="s">
        <v>52</v>
      </c>
      <c r="Q775">
        <v>75932</v>
      </c>
      <c r="R775" s="1">
        <v>45357</v>
      </c>
      <c r="S775" t="s">
        <v>58</v>
      </c>
      <c r="T775">
        <v>940270</v>
      </c>
      <c r="U775" t="s">
        <v>356</v>
      </c>
      <c r="V775">
        <v>687</v>
      </c>
      <c r="W775">
        <v>2338</v>
      </c>
      <c r="X775">
        <v>5</v>
      </c>
      <c r="Y775">
        <v>4676</v>
      </c>
      <c r="Z775">
        <v>9</v>
      </c>
      <c r="AA775">
        <f>Zudio_sales_data[[#This Row],[Price]]*Zudio_sales_data[[#This Row],[Quantity]]</f>
        <v>11690</v>
      </c>
      <c r="AB775" s="1"/>
      <c r="AC775">
        <f>_xlfn.DAYS(Zudio_sales_data[[#This Row],[Last Date]],Zudio_sales_data[[#This Row],[Store Open Date]])</f>
        <v>-45280</v>
      </c>
      <c r="AD775" t="str">
        <f>IF(Zudio_sales_data[[#This Row],[Order Date]]&lt;=Zudio_sales_data[[#This Row],[Store Open Date]],"wrong data","right data")</f>
        <v>right data</v>
      </c>
      <c r="AE775">
        <f>Zudio_sales_data[[#This Row],[Sales Profit]]/Zudio_sales_data[[#This Row],[Quantity]]</f>
        <v>935.2</v>
      </c>
    </row>
    <row r="776" spans="1:31" x14ac:dyDescent="0.3">
      <c r="A776" t="s">
        <v>139</v>
      </c>
      <c r="B776" t="s">
        <v>219</v>
      </c>
      <c r="C776" t="s">
        <v>47</v>
      </c>
      <c r="D776" t="s">
        <v>66</v>
      </c>
      <c r="E776">
        <v>38</v>
      </c>
      <c r="F776">
        <v>401962</v>
      </c>
      <c r="G776" t="s">
        <v>30</v>
      </c>
      <c r="H776" s="1">
        <v>44837</v>
      </c>
      <c r="I776">
        <v>950</v>
      </c>
      <c r="J776" t="s">
        <v>357</v>
      </c>
      <c r="K776" t="s">
        <v>358</v>
      </c>
      <c r="L776">
        <v>10</v>
      </c>
      <c r="M776">
        <v>7</v>
      </c>
      <c r="N776">
        <v>3</v>
      </c>
      <c r="O776" t="s">
        <v>33</v>
      </c>
      <c r="P776" t="s">
        <v>62</v>
      </c>
      <c r="Q776">
        <v>23907</v>
      </c>
      <c r="R776" s="1">
        <v>45612</v>
      </c>
      <c r="S776" t="s">
        <v>35</v>
      </c>
      <c r="T776">
        <v>908509</v>
      </c>
      <c r="U776" t="s">
        <v>359</v>
      </c>
      <c r="V776">
        <v>414</v>
      </c>
      <c r="W776">
        <v>2961</v>
      </c>
      <c r="X776">
        <v>2</v>
      </c>
      <c r="Y776">
        <v>2368.8000000000002</v>
      </c>
      <c r="Z776">
        <v>9</v>
      </c>
      <c r="AA776">
        <f>Zudio_sales_data[[#This Row],[Price]]*Zudio_sales_data[[#This Row],[Quantity]]</f>
        <v>5922</v>
      </c>
      <c r="AB776" s="1"/>
      <c r="AC776">
        <f>_xlfn.DAYS(Zudio_sales_data[[#This Row],[Last Date]],Zudio_sales_data[[#This Row],[Store Open Date]])</f>
        <v>-44837</v>
      </c>
      <c r="AD776" t="str">
        <f>IF(Zudio_sales_data[[#This Row],[Order Date]]&lt;=Zudio_sales_data[[#This Row],[Store Open Date]],"wrong data","right data")</f>
        <v>right data</v>
      </c>
      <c r="AE776">
        <f>Zudio_sales_data[[#This Row],[Sales Profit]]/Zudio_sales_data[[#This Row],[Quantity]]</f>
        <v>1184.4000000000001</v>
      </c>
    </row>
    <row r="777" spans="1:31" x14ac:dyDescent="0.3">
      <c r="A777" t="s">
        <v>139</v>
      </c>
      <c r="B777" t="s">
        <v>219</v>
      </c>
      <c r="C777" t="s">
        <v>28</v>
      </c>
      <c r="D777" t="s">
        <v>229</v>
      </c>
      <c r="E777">
        <v>30</v>
      </c>
      <c r="F777">
        <v>419755</v>
      </c>
      <c r="G777" t="s">
        <v>49</v>
      </c>
      <c r="H777" s="1">
        <v>44080</v>
      </c>
      <c r="I777">
        <v>800</v>
      </c>
      <c r="J777" t="s">
        <v>360</v>
      </c>
      <c r="K777" t="s">
        <v>161</v>
      </c>
      <c r="L777">
        <v>9</v>
      </c>
      <c r="M777">
        <v>8</v>
      </c>
      <c r="N777">
        <v>6</v>
      </c>
      <c r="O777" t="s">
        <v>69</v>
      </c>
      <c r="P777" t="s">
        <v>62</v>
      </c>
      <c r="Q777">
        <v>25187</v>
      </c>
      <c r="R777" s="1">
        <v>45578</v>
      </c>
      <c r="S777" t="s">
        <v>115</v>
      </c>
      <c r="T777">
        <v>941898</v>
      </c>
      <c r="U777" t="s">
        <v>361</v>
      </c>
      <c r="V777">
        <v>320</v>
      </c>
      <c r="W777">
        <v>2581</v>
      </c>
      <c r="X777">
        <v>1</v>
      </c>
      <c r="Y777">
        <v>1032.4000000000001</v>
      </c>
      <c r="Z777">
        <v>11</v>
      </c>
      <c r="AA777">
        <f>Zudio_sales_data[[#This Row],[Price]]*Zudio_sales_data[[#This Row],[Quantity]]</f>
        <v>2581</v>
      </c>
      <c r="AB777" s="1"/>
      <c r="AC777">
        <f>_xlfn.DAYS(Zudio_sales_data[[#This Row],[Last Date]],Zudio_sales_data[[#This Row],[Store Open Date]])</f>
        <v>-44080</v>
      </c>
      <c r="AD777" t="str">
        <f>IF(Zudio_sales_data[[#This Row],[Order Date]]&lt;=Zudio_sales_data[[#This Row],[Store Open Date]],"wrong data","right data")</f>
        <v>right data</v>
      </c>
      <c r="AE777">
        <f>Zudio_sales_data[[#This Row],[Sales Profit]]/Zudio_sales_data[[#This Row],[Quantity]]</f>
        <v>1032.4000000000001</v>
      </c>
    </row>
    <row r="778" spans="1:31" x14ac:dyDescent="0.3">
      <c r="A778" t="s">
        <v>71</v>
      </c>
      <c r="B778" t="s">
        <v>362</v>
      </c>
      <c r="C778" t="s">
        <v>28</v>
      </c>
      <c r="D778" t="s">
        <v>101</v>
      </c>
      <c r="E778">
        <v>26</v>
      </c>
      <c r="F778">
        <v>433919</v>
      </c>
      <c r="G778" t="s">
        <v>49</v>
      </c>
      <c r="H778" s="1">
        <v>44404</v>
      </c>
      <c r="I778">
        <v>800</v>
      </c>
      <c r="J778" t="s">
        <v>363</v>
      </c>
      <c r="K778" t="s">
        <v>172</v>
      </c>
      <c r="L778">
        <v>9</v>
      </c>
      <c r="M778">
        <v>8</v>
      </c>
      <c r="N778">
        <v>4</v>
      </c>
      <c r="O778" t="s">
        <v>33</v>
      </c>
      <c r="P778" t="s">
        <v>52</v>
      </c>
      <c r="Q778">
        <v>90951</v>
      </c>
      <c r="R778" s="1">
        <v>45486</v>
      </c>
      <c r="S778" t="s">
        <v>95</v>
      </c>
      <c r="T778">
        <v>632214</v>
      </c>
      <c r="U778" t="s">
        <v>364</v>
      </c>
      <c r="V778">
        <v>716</v>
      </c>
      <c r="W778">
        <v>2929</v>
      </c>
      <c r="X778">
        <v>5</v>
      </c>
      <c r="Y778">
        <v>5858</v>
      </c>
      <c r="Z778">
        <v>11</v>
      </c>
      <c r="AA778">
        <f>Zudio_sales_data[[#This Row],[Price]]*Zudio_sales_data[[#This Row],[Quantity]]</f>
        <v>14645</v>
      </c>
      <c r="AB778" s="1"/>
      <c r="AC778">
        <f>_xlfn.DAYS(Zudio_sales_data[[#This Row],[Last Date]],Zudio_sales_data[[#This Row],[Store Open Date]])</f>
        <v>-44404</v>
      </c>
      <c r="AD778" t="str">
        <f>IF(Zudio_sales_data[[#This Row],[Order Date]]&lt;=Zudio_sales_data[[#This Row],[Store Open Date]],"wrong data","right data")</f>
        <v>right data</v>
      </c>
      <c r="AE778">
        <f>Zudio_sales_data[[#This Row],[Sales Profit]]/Zudio_sales_data[[#This Row],[Quantity]]</f>
        <v>1171.5999999999999</v>
      </c>
    </row>
    <row r="779" spans="1:31" x14ac:dyDescent="0.3">
      <c r="A779" t="s">
        <v>37</v>
      </c>
      <c r="B779" t="s">
        <v>365</v>
      </c>
      <c r="C779" t="s">
        <v>28</v>
      </c>
      <c r="D779" t="s">
        <v>40</v>
      </c>
      <c r="E779">
        <v>58</v>
      </c>
      <c r="F779">
        <v>423361</v>
      </c>
      <c r="G779" t="s">
        <v>49</v>
      </c>
      <c r="H779" s="1">
        <v>43911</v>
      </c>
      <c r="I779">
        <v>1400</v>
      </c>
      <c r="J779" t="s">
        <v>366</v>
      </c>
      <c r="K779" t="s">
        <v>303</v>
      </c>
      <c r="L779">
        <v>10</v>
      </c>
      <c r="M779">
        <v>9</v>
      </c>
      <c r="N779">
        <v>8</v>
      </c>
      <c r="O779" t="s">
        <v>69</v>
      </c>
      <c r="P779" t="s">
        <v>52</v>
      </c>
      <c r="Q779">
        <v>29039</v>
      </c>
      <c r="R779" s="1">
        <v>45541</v>
      </c>
      <c r="S779" t="s">
        <v>131</v>
      </c>
      <c r="T779">
        <v>263367</v>
      </c>
      <c r="U779" t="s">
        <v>367</v>
      </c>
      <c r="V779">
        <v>656</v>
      </c>
      <c r="W779">
        <v>1632</v>
      </c>
      <c r="X779">
        <v>3</v>
      </c>
      <c r="Y779">
        <v>1958.4</v>
      </c>
      <c r="Z779">
        <v>11</v>
      </c>
      <c r="AA779">
        <f>Zudio_sales_data[[#This Row],[Price]]*Zudio_sales_data[[#This Row],[Quantity]]</f>
        <v>4896</v>
      </c>
      <c r="AB779" s="1"/>
      <c r="AC779">
        <f>_xlfn.DAYS(Zudio_sales_data[[#This Row],[Last Date]],Zudio_sales_data[[#This Row],[Store Open Date]])</f>
        <v>-43911</v>
      </c>
      <c r="AD779" t="str">
        <f>IF(Zudio_sales_data[[#This Row],[Order Date]]&lt;=Zudio_sales_data[[#This Row],[Store Open Date]],"wrong data","right data")</f>
        <v>right data</v>
      </c>
      <c r="AE779">
        <f>Zudio_sales_data[[#This Row],[Sales Profit]]/Zudio_sales_data[[#This Row],[Quantity]]</f>
        <v>652.80000000000007</v>
      </c>
    </row>
    <row r="780" spans="1:31" x14ac:dyDescent="0.3">
      <c r="A780" t="s">
        <v>110</v>
      </c>
      <c r="B780" t="s">
        <v>368</v>
      </c>
      <c r="C780" t="s">
        <v>47</v>
      </c>
      <c r="D780" t="s">
        <v>77</v>
      </c>
      <c r="E780">
        <v>98</v>
      </c>
      <c r="F780">
        <v>417797</v>
      </c>
      <c r="G780" t="s">
        <v>49</v>
      </c>
      <c r="H780" s="1">
        <v>45254</v>
      </c>
      <c r="I780">
        <v>950</v>
      </c>
      <c r="J780" t="s">
        <v>369</v>
      </c>
      <c r="K780" t="s">
        <v>370</v>
      </c>
      <c r="L780">
        <v>10</v>
      </c>
      <c r="M780">
        <v>7</v>
      </c>
      <c r="N780">
        <v>5</v>
      </c>
      <c r="O780" t="s">
        <v>33</v>
      </c>
      <c r="P780" t="s">
        <v>34</v>
      </c>
      <c r="Q780">
        <v>99903</v>
      </c>
      <c r="R780" s="1">
        <v>45502</v>
      </c>
      <c r="S780" t="s">
        <v>95</v>
      </c>
      <c r="T780">
        <v>804336</v>
      </c>
      <c r="U780" t="s">
        <v>371</v>
      </c>
      <c r="V780">
        <v>273</v>
      </c>
      <c r="W780">
        <v>2499</v>
      </c>
      <c r="X780">
        <v>2</v>
      </c>
      <c r="Y780">
        <v>1999.2</v>
      </c>
      <c r="Z780">
        <v>9</v>
      </c>
      <c r="AA780">
        <f>Zudio_sales_data[[#This Row],[Price]]*Zudio_sales_data[[#This Row],[Quantity]]</f>
        <v>4998</v>
      </c>
      <c r="AB780" s="1"/>
      <c r="AC780">
        <f>_xlfn.DAYS(Zudio_sales_data[[#This Row],[Last Date]],Zudio_sales_data[[#This Row],[Store Open Date]])</f>
        <v>-45254</v>
      </c>
      <c r="AD780" t="str">
        <f>IF(Zudio_sales_data[[#This Row],[Order Date]]&lt;=Zudio_sales_data[[#This Row],[Store Open Date]],"wrong data","right data")</f>
        <v>right data</v>
      </c>
      <c r="AE780">
        <f>Zudio_sales_data[[#This Row],[Sales Profit]]/Zudio_sales_data[[#This Row],[Quantity]]</f>
        <v>999.6</v>
      </c>
    </row>
    <row r="781" spans="1:31" x14ac:dyDescent="0.3">
      <c r="A781" t="s">
        <v>139</v>
      </c>
      <c r="B781" t="s">
        <v>38</v>
      </c>
      <c r="C781" t="s">
        <v>47</v>
      </c>
      <c r="D781" t="s">
        <v>77</v>
      </c>
      <c r="E781">
        <v>25</v>
      </c>
      <c r="F781">
        <v>414274</v>
      </c>
      <c r="G781" t="s">
        <v>30</v>
      </c>
      <c r="H781" s="1">
        <v>43855</v>
      </c>
      <c r="I781">
        <v>800</v>
      </c>
      <c r="J781" t="s">
        <v>372</v>
      </c>
      <c r="K781" t="s">
        <v>261</v>
      </c>
      <c r="L781">
        <v>10</v>
      </c>
      <c r="M781">
        <v>7</v>
      </c>
      <c r="N781">
        <v>14</v>
      </c>
      <c r="O781" t="s">
        <v>69</v>
      </c>
      <c r="P781" t="s">
        <v>52</v>
      </c>
      <c r="Q781">
        <v>10773</v>
      </c>
      <c r="R781" s="1">
        <v>45417</v>
      </c>
      <c r="S781" t="s">
        <v>104</v>
      </c>
      <c r="T781">
        <v>351634</v>
      </c>
      <c r="U781" t="s">
        <v>373</v>
      </c>
      <c r="V781">
        <v>615</v>
      </c>
      <c r="W781">
        <v>2643</v>
      </c>
      <c r="X781">
        <v>3</v>
      </c>
      <c r="Y781">
        <v>3171.6</v>
      </c>
      <c r="Z781">
        <v>9</v>
      </c>
      <c r="AA781">
        <f>Zudio_sales_data[[#This Row],[Price]]*Zudio_sales_data[[#This Row],[Quantity]]</f>
        <v>7929</v>
      </c>
      <c r="AB781" s="1"/>
      <c r="AC781">
        <f>_xlfn.DAYS(Zudio_sales_data[[#This Row],[Last Date]],Zudio_sales_data[[#This Row],[Store Open Date]])</f>
        <v>-43855</v>
      </c>
      <c r="AD781" t="str">
        <f>IF(Zudio_sales_data[[#This Row],[Order Date]]&lt;=Zudio_sales_data[[#This Row],[Store Open Date]],"wrong data","right data")</f>
        <v>right data</v>
      </c>
      <c r="AE781">
        <f>Zudio_sales_data[[#This Row],[Sales Profit]]/Zudio_sales_data[[#This Row],[Quantity]]</f>
        <v>1057.2</v>
      </c>
    </row>
    <row r="782" spans="1:31" x14ac:dyDescent="0.3">
      <c r="A782" t="s">
        <v>71</v>
      </c>
      <c r="B782" t="s">
        <v>241</v>
      </c>
      <c r="C782" t="s">
        <v>39</v>
      </c>
      <c r="D782" t="s">
        <v>82</v>
      </c>
      <c r="E782">
        <v>29</v>
      </c>
      <c r="F782">
        <v>431080</v>
      </c>
      <c r="G782" t="s">
        <v>49</v>
      </c>
      <c r="H782" s="1">
        <v>44622</v>
      </c>
      <c r="I782">
        <v>1100</v>
      </c>
      <c r="J782" t="s">
        <v>374</v>
      </c>
      <c r="K782" t="s">
        <v>195</v>
      </c>
      <c r="L782">
        <v>11</v>
      </c>
      <c r="M782">
        <v>8</v>
      </c>
      <c r="N782">
        <v>8</v>
      </c>
      <c r="O782" t="s">
        <v>69</v>
      </c>
      <c r="P782" t="s">
        <v>52</v>
      </c>
      <c r="Q782">
        <v>56814</v>
      </c>
      <c r="R782" s="1">
        <v>45501</v>
      </c>
      <c r="S782" t="s">
        <v>95</v>
      </c>
      <c r="T782">
        <v>432990</v>
      </c>
      <c r="U782" t="s">
        <v>375</v>
      </c>
      <c r="V782">
        <v>933</v>
      </c>
      <c r="W782">
        <v>2871</v>
      </c>
      <c r="X782">
        <v>3</v>
      </c>
      <c r="Y782">
        <v>3445.2</v>
      </c>
      <c r="Z782">
        <v>9</v>
      </c>
      <c r="AA782">
        <f>Zudio_sales_data[[#This Row],[Price]]*Zudio_sales_data[[#This Row],[Quantity]]</f>
        <v>8613</v>
      </c>
      <c r="AB782" s="1"/>
      <c r="AC782">
        <f>_xlfn.DAYS(Zudio_sales_data[[#This Row],[Last Date]],Zudio_sales_data[[#This Row],[Store Open Date]])</f>
        <v>-44622</v>
      </c>
      <c r="AD782" t="str">
        <f>IF(Zudio_sales_data[[#This Row],[Order Date]]&lt;=Zudio_sales_data[[#This Row],[Store Open Date]],"wrong data","right data")</f>
        <v>right data</v>
      </c>
      <c r="AE782">
        <f>Zudio_sales_data[[#This Row],[Sales Profit]]/Zudio_sales_data[[#This Row],[Quantity]]</f>
        <v>1148.3999999999999</v>
      </c>
    </row>
    <row r="783" spans="1:31" x14ac:dyDescent="0.3">
      <c r="A783" t="s">
        <v>55</v>
      </c>
      <c r="B783" t="s">
        <v>376</v>
      </c>
      <c r="C783" t="s">
        <v>47</v>
      </c>
      <c r="D783" t="s">
        <v>82</v>
      </c>
      <c r="E783">
        <v>39</v>
      </c>
      <c r="F783">
        <v>438351</v>
      </c>
      <c r="G783" t="s">
        <v>30</v>
      </c>
      <c r="H783" s="1">
        <v>45080</v>
      </c>
      <c r="I783">
        <v>1300</v>
      </c>
      <c r="J783" t="s">
        <v>377</v>
      </c>
      <c r="K783" t="s">
        <v>181</v>
      </c>
      <c r="L783">
        <v>9</v>
      </c>
      <c r="M783">
        <v>8</v>
      </c>
      <c r="N783">
        <v>9</v>
      </c>
      <c r="O783" t="s">
        <v>33</v>
      </c>
      <c r="P783" t="s">
        <v>62</v>
      </c>
      <c r="Q783">
        <v>80019</v>
      </c>
      <c r="R783" s="1">
        <v>45605</v>
      </c>
      <c r="S783" t="s">
        <v>35</v>
      </c>
      <c r="T783">
        <v>788411</v>
      </c>
      <c r="U783" t="s">
        <v>378</v>
      </c>
      <c r="V783">
        <v>561</v>
      </c>
      <c r="W783">
        <v>1682</v>
      </c>
      <c r="X783">
        <v>6</v>
      </c>
      <c r="Y783">
        <v>4036.8</v>
      </c>
      <c r="Z783">
        <v>11</v>
      </c>
      <c r="AA783">
        <f>Zudio_sales_data[[#This Row],[Price]]*Zudio_sales_data[[#This Row],[Quantity]]</f>
        <v>10092</v>
      </c>
      <c r="AB783" s="1"/>
      <c r="AC783">
        <f>_xlfn.DAYS(Zudio_sales_data[[#This Row],[Last Date]],Zudio_sales_data[[#This Row],[Store Open Date]])</f>
        <v>-45080</v>
      </c>
      <c r="AD783" t="str">
        <f>IF(Zudio_sales_data[[#This Row],[Order Date]]&lt;=Zudio_sales_data[[#This Row],[Store Open Date]],"wrong data","right data")</f>
        <v>right data</v>
      </c>
      <c r="AE783">
        <f>Zudio_sales_data[[#This Row],[Sales Profit]]/Zudio_sales_data[[#This Row],[Quantity]]</f>
        <v>672.80000000000007</v>
      </c>
    </row>
    <row r="784" spans="1:31" x14ac:dyDescent="0.3">
      <c r="A784" t="s">
        <v>139</v>
      </c>
      <c r="B784" t="s">
        <v>362</v>
      </c>
      <c r="C784" t="s">
        <v>39</v>
      </c>
      <c r="D784" t="s">
        <v>112</v>
      </c>
      <c r="E784">
        <v>81</v>
      </c>
      <c r="F784">
        <v>410199</v>
      </c>
      <c r="G784" t="s">
        <v>30</v>
      </c>
      <c r="H784" s="1">
        <v>44768</v>
      </c>
      <c r="I784">
        <v>1100</v>
      </c>
      <c r="J784" t="s">
        <v>379</v>
      </c>
      <c r="K784" t="s">
        <v>271</v>
      </c>
      <c r="L784">
        <v>11</v>
      </c>
      <c r="M784">
        <v>8</v>
      </c>
      <c r="N784">
        <v>19</v>
      </c>
      <c r="O784" t="s">
        <v>69</v>
      </c>
      <c r="P784" t="s">
        <v>34</v>
      </c>
      <c r="Q784">
        <v>63706</v>
      </c>
      <c r="R784" s="1">
        <v>45517</v>
      </c>
      <c r="S784" t="s">
        <v>53</v>
      </c>
      <c r="T784">
        <v>832524</v>
      </c>
      <c r="U784" t="s">
        <v>380</v>
      </c>
      <c r="V784">
        <v>321</v>
      </c>
      <c r="W784">
        <v>2423</v>
      </c>
      <c r="X784">
        <v>4</v>
      </c>
      <c r="Y784">
        <v>3876.8</v>
      </c>
      <c r="Z784">
        <v>9</v>
      </c>
      <c r="AA784">
        <f>Zudio_sales_data[[#This Row],[Price]]*Zudio_sales_data[[#This Row],[Quantity]]</f>
        <v>9692</v>
      </c>
      <c r="AB784" s="1"/>
      <c r="AC784">
        <f>_xlfn.DAYS(Zudio_sales_data[[#This Row],[Last Date]],Zudio_sales_data[[#This Row],[Store Open Date]])</f>
        <v>-44768</v>
      </c>
      <c r="AD784" t="str">
        <f>IF(Zudio_sales_data[[#This Row],[Order Date]]&lt;=Zudio_sales_data[[#This Row],[Store Open Date]],"wrong data","right data")</f>
        <v>right data</v>
      </c>
      <c r="AE784">
        <f>Zudio_sales_data[[#This Row],[Sales Profit]]/Zudio_sales_data[[#This Row],[Quantity]]</f>
        <v>969.2</v>
      </c>
    </row>
    <row r="785" spans="1:31" x14ac:dyDescent="0.3">
      <c r="A785" t="s">
        <v>45</v>
      </c>
      <c r="B785" t="s">
        <v>376</v>
      </c>
      <c r="C785" t="s">
        <v>28</v>
      </c>
      <c r="D785" t="s">
        <v>82</v>
      </c>
      <c r="E785">
        <v>31</v>
      </c>
      <c r="F785">
        <v>411273</v>
      </c>
      <c r="G785" t="s">
        <v>49</v>
      </c>
      <c r="H785" s="1">
        <v>44208</v>
      </c>
      <c r="I785">
        <v>1300</v>
      </c>
      <c r="J785" t="s">
        <v>381</v>
      </c>
      <c r="K785" t="s">
        <v>137</v>
      </c>
      <c r="L785">
        <v>11</v>
      </c>
      <c r="M785">
        <v>8</v>
      </c>
      <c r="N785">
        <v>20</v>
      </c>
      <c r="O785" t="s">
        <v>33</v>
      </c>
      <c r="P785" t="s">
        <v>62</v>
      </c>
      <c r="Q785">
        <v>95994</v>
      </c>
      <c r="R785" s="1">
        <v>45583</v>
      </c>
      <c r="S785" t="s">
        <v>115</v>
      </c>
      <c r="T785">
        <v>479080</v>
      </c>
      <c r="U785" t="s">
        <v>382</v>
      </c>
      <c r="V785">
        <v>252</v>
      </c>
      <c r="W785">
        <v>2175</v>
      </c>
      <c r="X785">
        <v>1</v>
      </c>
      <c r="Y785">
        <v>870</v>
      </c>
      <c r="Z785">
        <v>9</v>
      </c>
      <c r="AA785">
        <f>Zudio_sales_data[[#This Row],[Price]]*Zudio_sales_data[[#This Row],[Quantity]]</f>
        <v>2175</v>
      </c>
      <c r="AB785" s="1"/>
      <c r="AC785">
        <f>_xlfn.DAYS(Zudio_sales_data[[#This Row],[Last Date]],Zudio_sales_data[[#This Row],[Store Open Date]])</f>
        <v>-44208</v>
      </c>
      <c r="AD785" t="str">
        <f>IF(Zudio_sales_data[[#This Row],[Order Date]]&lt;=Zudio_sales_data[[#This Row],[Store Open Date]],"wrong data","right data")</f>
        <v>right data</v>
      </c>
      <c r="AE785">
        <f>Zudio_sales_data[[#This Row],[Sales Profit]]/Zudio_sales_data[[#This Row],[Quantity]]</f>
        <v>870</v>
      </c>
    </row>
    <row r="786" spans="1:31" x14ac:dyDescent="0.3">
      <c r="A786" t="s">
        <v>45</v>
      </c>
      <c r="B786" t="s">
        <v>187</v>
      </c>
      <c r="C786" t="s">
        <v>47</v>
      </c>
      <c r="D786" t="s">
        <v>77</v>
      </c>
      <c r="E786">
        <v>18</v>
      </c>
      <c r="F786">
        <v>439167</v>
      </c>
      <c r="G786" t="s">
        <v>30</v>
      </c>
      <c r="H786" s="1">
        <v>44911</v>
      </c>
      <c r="I786">
        <v>1300</v>
      </c>
      <c r="J786" t="s">
        <v>383</v>
      </c>
      <c r="K786" t="s">
        <v>130</v>
      </c>
      <c r="L786">
        <v>10</v>
      </c>
      <c r="M786">
        <v>9</v>
      </c>
      <c r="N786">
        <v>10</v>
      </c>
      <c r="O786" t="s">
        <v>33</v>
      </c>
      <c r="P786" t="s">
        <v>52</v>
      </c>
      <c r="Q786">
        <v>89215</v>
      </c>
      <c r="R786" s="1">
        <v>45386</v>
      </c>
      <c r="S786" t="s">
        <v>63</v>
      </c>
      <c r="T786">
        <v>302553</v>
      </c>
      <c r="U786" t="s">
        <v>384</v>
      </c>
      <c r="V786">
        <v>210</v>
      </c>
      <c r="W786">
        <v>1514</v>
      </c>
      <c r="X786">
        <v>6</v>
      </c>
      <c r="Y786">
        <v>3633.6</v>
      </c>
      <c r="Z786">
        <v>11</v>
      </c>
      <c r="AA786">
        <f>Zudio_sales_data[[#This Row],[Price]]*Zudio_sales_data[[#This Row],[Quantity]]</f>
        <v>9084</v>
      </c>
      <c r="AB786" s="1"/>
      <c r="AC786">
        <f>_xlfn.DAYS(Zudio_sales_data[[#This Row],[Last Date]],Zudio_sales_data[[#This Row],[Store Open Date]])</f>
        <v>-44911</v>
      </c>
      <c r="AD786" t="str">
        <f>IF(Zudio_sales_data[[#This Row],[Order Date]]&lt;=Zudio_sales_data[[#This Row],[Store Open Date]],"wrong data","right data")</f>
        <v>right data</v>
      </c>
      <c r="AE786">
        <f>Zudio_sales_data[[#This Row],[Sales Profit]]/Zudio_sales_data[[#This Row],[Quantity]]</f>
        <v>605.6</v>
      </c>
    </row>
    <row r="787" spans="1:31" x14ac:dyDescent="0.3">
      <c r="A787" t="s">
        <v>45</v>
      </c>
      <c r="B787" t="s">
        <v>376</v>
      </c>
      <c r="C787" t="s">
        <v>28</v>
      </c>
      <c r="D787" t="s">
        <v>29</v>
      </c>
      <c r="E787">
        <v>7</v>
      </c>
      <c r="F787">
        <v>401978</v>
      </c>
      <c r="G787" t="s">
        <v>30</v>
      </c>
      <c r="H787" s="1">
        <v>45368</v>
      </c>
      <c r="I787">
        <v>1200</v>
      </c>
      <c r="J787" t="s">
        <v>387</v>
      </c>
      <c r="K787" t="s">
        <v>137</v>
      </c>
      <c r="L787">
        <v>10</v>
      </c>
      <c r="M787">
        <v>9</v>
      </c>
      <c r="N787">
        <v>8</v>
      </c>
      <c r="O787" t="s">
        <v>69</v>
      </c>
      <c r="P787" t="s">
        <v>34</v>
      </c>
      <c r="Q787">
        <v>62797</v>
      </c>
      <c r="R787" s="1">
        <v>45564</v>
      </c>
      <c r="S787" t="s">
        <v>131</v>
      </c>
      <c r="T787">
        <v>136009</v>
      </c>
      <c r="U787" t="s">
        <v>388</v>
      </c>
      <c r="V787">
        <v>731</v>
      </c>
      <c r="W787">
        <v>2068</v>
      </c>
      <c r="X787">
        <v>1</v>
      </c>
      <c r="Y787">
        <v>827.2</v>
      </c>
      <c r="Z787">
        <v>11</v>
      </c>
      <c r="AA787">
        <f>Zudio_sales_data[[#This Row],[Price]]*Zudio_sales_data[[#This Row],[Quantity]]</f>
        <v>2068</v>
      </c>
      <c r="AB787" s="1"/>
      <c r="AC787">
        <f>_xlfn.DAYS(Zudio_sales_data[[#This Row],[Last Date]],Zudio_sales_data[[#This Row],[Store Open Date]])</f>
        <v>-45368</v>
      </c>
      <c r="AD787" t="str">
        <f>IF(Zudio_sales_data[[#This Row],[Order Date]]&lt;=Zudio_sales_data[[#This Row],[Store Open Date]],"wrong data","right data")</f>
        <v>right data</v>
      </c>
      <c r="AE787">
        <f>Zudio_sales_data[[#This Row],[Sales Profit]]/Zudio_sales_data[[#This Row],[Quantity]]</f>
        <v>827.2</v>
      </c>
    </row>
    <row r="788" spans="1:31" x14ac:dyDescent="0.3">
      <c r="A788" t="s">
        <v>55</v>
      </c>
      <c r="B788" t="s">
        <v>275</v>
      </c>
      <c r="C788" t="s">
        <v>28</v>
      </c>
      <c r="D788" t="s">
        <v>101</v>
      </c>
      <c r="E788">
        <v>93</v>
      </c>
      <c r="F788">
        <v>409475</v>
      </c>
      <c r="G788" t="s">
        <v>30</v>
      </c>
      <c r="H788" s="1">
        <v>45315</v>
      </c>
      <c r="I788">
        <v>1200</v>
      </c>
      <c r="J788" t="s">
        <v>389</v>
      </c>
      <c r="K788" t="s">
        <v>236</v>
      </c>
      <c r="L788">
        <v>9</v>
      </c>
      <c r="M788">
        <v>8</v>
      </c>
      <c r="N788">
        <v>15</v>
      </c>
      <c r="O788" t="s">
        <v>69</v>
      </c>
      <c r="P788" t="s">
        <v>52</v>
      </c>
      <c r="Q788">
        <v>60531</v>
      </c>
      <c r="R788" s="1">
        <v>45484</v>
      </c>
      <c r="S788" t="s">
        <v>95</v>
      </c>
      <c r="T788">
        <v>214225</v>
      </c>
      <c r="U788" t="s">
        <v>390</v>
      </c>
      <c r="V788">
        <v>441</v>
      </c>
      <c r="W788">
        <v>2125</v>
      </c>
      <c r="X788">
        <v>8</v>
      </c>
      <c r="Y788">
        <v>6800</v>
      </c>
      <c r="Z788">
        <v>11</v>
      </c>
      <c r="AA788">
        <f>Zudio_sales_data[[#This Row],[Price]]*Zudio_sales_data[[#This Row],[Quantity]]</f>
        <v>17000</v>
      </c>
      <c r="AB788" s="1"/>
      <c r="AC788">
        <f>_xlfn.DAYS(Zudio_sales_data[[#This Row],[Last Date]],Zudio_sales_data[[#This Row],[Store Open Date]])</f>
        <v>-45315</v>
      </c>
      <c r="AD788" t="str">
        <f>IF(Zudio_sales_data[[#This Row],[Order Date]]&lt;=Zudio_sales_data[[#This Row],[Store Open Date]],"wrong data","right data")</f>
        <v>right data</v>
      </c>
      <c r="AE788">
        <f>Zudio_sales_data[[#This Row],[Sales Profit]]/Zudio_sales_data[[#This Row],[Quantity]]</f>
        <v>850</v>
      </c>
    </row>
    <row r="789" spans="1:31" x14ac:dyDescent="0.3">
      <c r="A789" t="s">
        <v>110</v>
      </c>
      <c r="B789" t="s">
        <v>197</v>
      </c>
      <c r="C789" t="s">
        <v>28</v>
      </c>
      <c r="D789" t="s">
        <v>66</v>
      </c>
      <c r="E789">
        <v>24</v>
      </c>
      <c r="F789">
        <v>433859</v>
      </c>
      <c r="G789" t="s">
        <v>30</v>
      </c>
      <c r="H789" s="1">
        <v>45270</v>
      </c>
      <c r="I789">
        <v>1300</v>
      </c>
      <c r="J789" t="s">
        <v>391</v>
      </c>
      <c r="K789" t="s">
        <v>392</v>
      </c>
      <c r="L789">
        <v>9</v>
      </c>
      <c r="M789">
        <v>8</v>
      </c>
      <c r="N789">
        <v>3</v>
      </c>
      <c r="O789" t="s">
        <v>69</v>
      </c>
      <c r="P789" t="s">
        <v>90</v>
      </c>
      <c r="Q789">
        <v>42803</v>
      </c>
      <c r="R789" s="1">
        <v>45578</v>
      </c>
      <c r="S789" t="s">
        <v>115</v>
      </c>
      <c r="T789">
        <v>216203</v>
      </c>
      <c r="U789" t="s">
        <v>393</v>
      </c>
      <c r="V789">
        <v>567</v>
      </c>
      <c r="W789">
        <v>1432</v>
      </c>
      <c r="X789">
        <v>4</v>
      </c>
      <c r="Y789">
        <v>2291.1999999999998</v>
      </c>
      <c r="Z789">
        <v>11</v>
      </c>
      <c r="AA789">
        <f>Zudio_sales_data[[#This Row],[Price]]*Zudio_sales_data[[#This Row],[Quantity]]</f>
        <v>5728</v>
      </c>
      <c r="AB789" s="1"/>
      <c r="AC789">
        <f>_xlfn.DAYS(Zudio_sales_data[[#This Row],[Last Date]],Zudio_sales_data[[#This Row],[Store Open Date]])</f>
        <v>-45270</v>
      </c>
      <c r="AD789" t="str">
        <f>IF(Zudio_sales_data[[#This Row],[Order Date]]&lt;=Zudio_sales_data[[#This Row],[Store Open Date]],"wrong data","right data")</f>
        <v>right data</v>
      </c>
      <c r="AE789">
        <f>Zudio_sales_data[[#This Row],[Sales Profit]]/Zudio_sales_data[[#This Row],[Quantity]]</f>
        <v>572.79999999999995</v>
      </c>
    </row>
    <row r="790" spans="1:31" x14ac:dyDescent="0.3">
      <c r="A790" t="s">
        <v>26</v>
      </c>
      <c r="B790" t="s">
        <v>317</v>
      </c>
      <c r="C790" t="s">
        <v>47</v>
      </c>
      <c r="D790" t="s">
        <v>82</v>
      </c>
      <c r="E790">
        <v>21</v>
      </c>
      <c r="F790">
        <v>426011</v>
      </c>
      <c r="G790" t="s">
        <v>30</v>
      </c>
      <c r="H790" s="1">
        <v>45242</v>
      </c>
      <c r="I790">
        <v>800</v>
      </c>
      <c r="J790" t="s">
        <v>394</v>
      </c>
      <c r="K790" t="s">
        <v>227</v>
      </c>
      <c r="L790">
        <v>10</v>
      </c>
      <c r="M790">
        <v>9</v>
      </c>
      <c r="N790">
        <v>18</v>
      </c>
      <c r="O790" t="s">
        <v>33</v>
      </c>
      <c r="P790" t="s">
        <v>90</v>
      </c>
      <c r="Q790">
        <v>52070</v>
      </c>
      <c r="R790" s="1">
        <v>45368</v>
      </c>
      <c r="S790" t="s">
        <v>58</v>
      </c>
      <c r="T790">
        <v>237694</v>
      </c>
      <c r="U790" t="s">
        <v>395</v>
      </c>
      <c r="V790">
        <v>755</v>
      </c>
      <c r="W790">
        <v>2105</v>
      </c>
      <c r="X790">
        <v>6</v>
      </c>
      <c r="Y790">
        <v>5052</v>
      </c>
      <c r="Z790">
        <v>11</v>
      </c>
      <c r="AA790">
        <f>Zudio_sales_data[[#This Row],[Price]]*Zudio_sales_data[[#This Row],[Quantity]]</f>
        <v>12630</v>
      </c>
      <c r="AB790" s="1"/>
      <c r="AC790">
        <f>_xlfn.DAYS(Zudio_sales_data[[#This Row],[Last Date]],Zudio_sales_data[[#This Row],[Store Open Date]])</f>
        <v>-45242</v>
      </c>
      <c r="AD790" t="str">
        <f>IF(Zudio_sales_data[[#This Row],[Order Date]]&lt;=Zudio_sales_data[[#This Row],[Store Open Date]],"wrong data","right data")</f>
        <v>right data</v>
      </c>
      <c r="AE790">
        <f>Zudio_sales_data[[#This Row],[Sales Profit]]/Zudio_sales_data[[#This Row],[Quantity]]</f>
        <v>842</v>
      </c>
    </row>
    <row r="791" spans="1:31" x14ac:dyDescent="0.3">
      <c r="A791" t="s">
        <v>26</v>
      </c>
      <c r="B791" t="s">
        <v>46</v>
      </c>
      <c r="C791" t="s">
        <v>47</v>
      </c>
      <c r="D791" t="s">
        <v>82</v>
      </c>
      <c r="E791">
        <v>99</v>
      </c>
      <c r="F791">
        <v>403090</v>
      </c>
      <c r="G791" t="s">
        <v>49</v>
      </c>
      <c r="H791" s="1">
        <v>45229</v>
      </c>
      <c r="I791">
        <v>950</v>
      </c>
      <c r="J791" t="s">
        <v>396</v>
      </c>
      <c r="K791" t="s">
        <v>397</v>
      </c>
      <c r="L791">
        <v>10</v>
      </c>
      <c r="M791">
        <v>9</v>
      </c>
      <c r="N791">
        <v>13</v>
      </c>
      <c r="O791" t="s">
        <v>33</v>
      </c>
      <c r="P791" t="s">
        <v>90</v>
      </c>
      <c r="Q791">
        <v>56253</v>
      </c>
      <c r="R791" s="1">
        <v>45444</v>
      </c>
      <c r="S791" t="s">
        <v>43</v>
      </c>
      <c r="T791">
        <v>783550</v>
      </c>
      <c r="U791" t="s">
        <v>398</v>
      </c>
      <c r="V791">
        <v>915</v>
      </c>
      <c r="W791">
        <v>1265</v>
      </c>
      <c r="X791">
        <v>2</v>
      </c>
      <c r="Y791">
        <v>1012</v>
      </c>
      <c r="Z791">
        <v>11</v>
      </c>
      <c r="AA791">
        <f>Zudio_sales_data[[#This Row],[Price]]*Zudio_sales_data[[#This Row],[Quantity]]</f>
        <v>2530</v>
      </c>
      <c r="AB791" s="1"/>
      <c r="AC791">
        <f>_xlfn.DAYS(Zudio_sales_data[[#This Row],[Last Date]],Zudio_sales_data[[#This Row],[Store Open Date]])</f>
        <v>-45229</v>
      </c>
      <c r="AD791" t="str">
        <f>IF(Zudio_sales_data[[#This Row],[Order Date]]&lt;=Zudio_sales_data[[#This Row],[Store Open Date]],"wrong data","right data")</f>
        <v>right data</v>
      </c>
      <c r="AE791">
        <f>Zudio_sales_data[[#This Row],[Sales Profit]]/Zudio_sales_data[[#This Row],[Quantity]]</f>
        <v>506</v>
      </c>
    </row>
    <row r="792" spans="1:31" x14ac:dyDescent="0.3">
      <c r="A792" t="s">
        <v>117</v>
      </c>
      <c r="B792" t="s">
        <v>337</v>
      </c>
      <c r="C792" t="s">
        <v>39</v>
      </c>
      <c r="D792" t="s">
        <v>82</v>
      </c>
      <c r="E792">
        <v>18</v>
      </c>
      <c r="F792">
        <v>434381</v>
      </c>
      <c r="G792" t="s">
        <v>49</v>
      </c>
      <c r="H792" s="1">
        <v>44183</v>
      </c>
      <c r="I792">
        <v>1200</v>
      </c>
      <c r="J792" t="s">
        <v>399</v>
      </c>
      <c r="K792" t="s">
        <v>192</v>
      </c>
      <c r="L792">
        <v>10</v>
      </c>
      <c r="M792">
        <v>9</v>
      </c>
      <c r="N792">
        <v>11</v>
      </c>
      <c r="O792" t="s">
        <v>33</v>
      </c>
      <c r="P792" t="s">
        <v>62</v>
      </c>
      <c r="Q792">
        <v>53821</v>
      </c>
      <c r="R792" s="1">
        <v>45405</v>
      </c>
      <c r="S792" t="s">
        <v>63</v>
      </c>
      <c r="T792">
        <v>991450</v>
      </c>
      <c r="U792" t="s">
        <v>400</v>
      </c>
      <c r="V792">
        <v>398</v>
      </c>
      <c r="W792">
        <v>1654</v>
      </c>
      <c r="X792">
        <v>3</v>
      </c>
      <c r="Y792">
        <v>1984.8</v>
      </c>
      <c r="Z792">
        <v>11</v>
      </c>
      <c r="AA792">
        <f>Zudio_sales_data[[#This Row],[Price]]*Zudio_sales_data[[#This Row],[Quantity]]</f>
        <v>4962</v>
      </c>
      <c r="AB792" s="1"/>
      <c r="AC792">
        <f>_xlfn.DAYS(Zudio_sales_data[[#This Row],[Last Date]],Zudio_sales_data[[#This Row],[Store Open Date]])</f>
        <v>-44183</v>
      </c>
      <c r="AD792" t="str">
        <f>IF(Zudio_sales_data[[#This Row],[Order Date]]&lt;=Zudio_sales_data[[#This Row],[Store Open Date]],"wrong data","right data")</f>
        <v>right data</v>
      </c>
      <c r="AE792">
        <f>Zudio_sales_data[[#This Row],[Sales Profit]]/Zudio_sales_data[[#This Row],[Quantity]]</f>
        <v>661.6</v>
      </c>
    </row>
    <row r="793" spans="1:31" x14ac:dyDescent="0.3">
      <c r="A793" t="s">
        <v>139</v>
      </c>
      <c r="B793" t="s">
        <v>157</v>
      </c>
      <c r="C793" t="s">
        <v>28</v>
      </c>
      <c r="D793" t="s">
        <v>48</v>
      </c>
      <c r="E793">
        <v>9</v>
      </c>
      <c r="F793">
        <v>415408</v>
      </c>
      <c r="G793" t="s">
        <v>30</v>
      </c>
      <c r="H793" s="1">
        <v>44693</v>
      </c>
      <c r="I793">
        <v>800</v>
      </c>
      <c r="J793" t="s">
        <v>401</v>
      </c>
      <c r="K793" t="s">
        <v>326</v>
      </c>
      <c r="L793">
        <v>11</v>
      </c>
      <c r="M793">
        <v>8</v>
      </c>
      <c r="N793">
        <v>6</v>
      </c>
      <c r="O793" t="s">
        <v>69</v>
      </c>
      <c r="P793" t="s">
        <v>34</v>
      </c>
      <c r="Q793">
        <v>80369</v>
      </c>
      <c r="R793" s="1">
        <v>45352</v>
      </c>
      <c r="S793" t="s">
        <v>58</v>
      </c>
      <c r="T793">
        <v>849048</v>
      </c>
      <c r="U793" t="s">
        <v>402</v>
      </c>
      <c r="V793">
        <v>915</v>
      </c>
      <c r="W793">
        <v>1245</v>
      </c>
      <c r="X793">
        <v>6</v>
      </c>
      <c r="Y793">
        <v>2988</v>
      </c>
      <c r="Z793">
        <v>9</v>
      </c>
      <c r="AA793">
        <f>Zudio_sales_data[[#This Row],[Price]]*Zudio_sales_data[[#This Row],[Quantity]]</f>
        <v>7470</v>
      </c>
      <c r="AB793" s="1"/>
      <c r="AC793">
        <f>_xlfn.DAYS(Zudio_sales_data[[#This Row],[Last Date]],Zudio_sales_data[[#This Row],[Store Open Date]])</f>
        <v>-44693</v>
      </c>
      <c r="AD793" t="str">
        <f>IF(Zudio_sales_data[[#This Row],[Order Date]]&lt;=Zudio_sales_data[[#This Row],[Store Open Date]],"wrong data","right data")</f>
        <v>right data</v>
      </c>
      <c r="AE793">
        <f>Zudio_sales_data[[#This Row],[Sales Profit]]/Zudio_sales_data[[#This Row],[Quantity]]</f>
        <v>498</v>
      </c>
    </row>
    <row r="794" spans="1:31" x14ac:dyDescent="0.3">
      <c r="A794" t="s">
        <v>37</v>
      </c>
      <c r="B794" t="s">
        <v>275</v>
      </c>
      <c r="C794" t="s">
        <v>39</v>
      </c>
      <c r="D794" t="s">
        <v>112</v>
      </c>
      <c r="E794">
        <v>7</v>
      </c>
      <c r="F794">
        <v>426430</v>
      </c>
      <c r="G794" t="s">
        <v>30</v>
      </c>
      <c r="H794" s="1">
        <v>45082</v>
      </c>
      <c r="I794">
        <v>1300</v>
      </c>
      <c r="J794" t="s">
        <v>403</v>
      </c>
      <c r="K794" t="s">
        <v>74</v>
      </c>
      <c r="L794">
        <v>10</v>
      </c>
      <c r="M794">
        <v>9</v>
      </c>
      <c r="N794">
        <v>6</v>
      </c>
      <c r="O794" t="s">
        <v>33</v>
      </c>
      <c r="P794" t="s">
        <v>90</v>
      </c>
      <c r="Q794">
        <v>59759</v>
      </c>
      <c r="R794" s="1">
        <v>45296</v>
      </c>
      <c r="S794" t="s">
        <v>85</v>
      </c>
      <c r="T794">
        <v>438133</v>
      </c>
      <c r="U794" t="s">
        <v>404</v>
      </c>
      <c r="V794">
        <v>515</v>
      </c>
      <c r="W794">
        <v>1889</v>
      </c>
      <c r="X794">
        <v>6</v>
      </c>
      <c r="Y794">
        <v>4533.6000000000004</v>
      </c>
      <c r="Z794">
        <v>11</v>
      </c>
      <c r="AA794">
        <f>Zudio_sales_data[[#This Row],[Price]]*Zudio_sales_data[[#This Row],[Quantity]]</f>
        <v>11334</v>
      </c>
      <c r="AB794" s="1"/>
      <c r="AC794">
        <f>_xlfn.DAYS(Zudio_sales_data[[#This Row],[Last Date]],Zudio_sales_data[[#This Row],[Store Open Date]])</f>
        <v>-45082</v>
      </c>
      <c r="AD794" t="str">
        <f>IF(Zudio_sales_data[[#This Row],[Order Date]]&lt;=Zudio_sales_data[[#This Row],[Store Open Date]],"wrong data","right data")</f>
        <v>right data</v>
      </c>
      <c r="AE794">
        <f>Zudio_sales_data[[#This Row],[Sales Profit]]/Zudio_sales_data[[#This Row],[Quantity]]</f>
        <v>755.6</v>
      </c>
    </row>
    <row r="795" spans="1:31" x14ac:dyDescent="0.3">
      <c r="A795" t="s">
        <v>139</v>
      </c>
      <c r="B795" t="s">
        <v>286</v>
      </c>
      <c r="C795" t="s">
        <v>28</v>
      </c>
      <c r="D795" t="s">
        <v>101</v>
      </c>
      <c r="E795">
        <v>26</v>
      </c>
      <c r="F795">
        <v>438780</v>
      </c>
      <c r="G795" t="s">
        <v>49</v>
      </c>
      <c r="H795" s="1">
        <v>44671</v>
      </c>
      <c r="I795">
        <v>1000</v>
      </c>
      <c r="J795" t="s">
        <v>405</v>
      </c>
      <c r="K795" t="s">
        <v>192</v>
      </c>
      <c r="L795">
        <v>11</v>
      </c>
      <c r="M795">
        <v>8</v>
      </c>
      <c r="N795">
        <v>6</v>
      </c>
      <c r="O795" t="s">
        <v>69</v>
      </c>
      <c r="P795" t="s">
        <v>52</v>
      </c>
      <c r="Q795">
        <v>63483</v>
      </c>
      <c r="R795" s="1">
        <v>45515</v>
      </c>
      <c r="S795" t="s">
        <v>53</v>
      </c>
      <c r="T795">
        <v>219294</v>
      </c>
      <c r="U795" t="s">
        <v>406</v>
      </c>
      <c r="V795">
        <v>243</v>
      </c>
      <c r="W795">
        <v>1537</v>
      </c>
      <c r="X795">
        <v>3</v>
      </c>
      <c r="Y795">
        <v>1844.4</v>
      </c>
      <c r="Z795">
        <v>9</v>
      </c>
      <c r="AA795">
        <f>Zudio_sales_data[[#This Row],[Price]]*Zudio_sales_data[[#This Row],[Quantity]]</f>
        <v>4611</v>
      </c>
      <c r="AB795" s="1"/>
      <c r="AC795">
        <f>_xlfn.DAYS(Zudio_sales_data[[#This Row],[Last Date]],Zudio_sales_data[[#This Row],[Store Open Date]])</f>
        <v>-44671</v>
      </c>
      <c r="AD795" t="str">
        <f>IF(Zudio_sales_data[[#This Row],[Order Date]]&lt;=Zudio_sales_data[[#This Row],[Store Open Date]],"wrong data","right data")</f>
        <v>right data</v>
      </c>
      <c r="AE795">
        <f>Zudio_sales_data[[#This Row],[Sales Profit]]/Zudio_sales_data[[#This Row],[Quantity]]</f>
        <v>614.80000000000007</v>
      </c>
    </row>
    <row r="796" spans="1:31" x14ac:dyDescent="0.3">
      <c r="A796" t="s">
        <v>139</v>
      </c>
      <c r="B796" t="s">
        <v>132</v>
      </c>
      <c r="C796" t="s">
        <v>39</v>
      </c>
      <c r="D796" t="s">
        <v>40</v>
      </c>
      <c r="E796">
        <v>64</v>
      </c>
      <c r="F796">
        <v>418175</v>
      </c>
      <c r="G796" t="s">
        <v>49</v>
      </c>
      <c r="H796" s="1">
        <v>44562</v>
      </c>
      <c r="I796">
        <v>1400</v>
      </c>
      <c r="J796" t="s">
        <v>407</v>
      </c>
      <c r="K796" t="s">
        <v>89</v>
      </c>
      <c r="L796">
        <v>9</v>
      </c>
      <c r="M796">
        <v>8</v>
      </c>
      <c r="N796">
        <v>8</v>
      </c>
      <c r="O796" t="s">
        <v>69</v>
      </c>
      <c r="P796" t="s">
        <v>62</v>
      </c>
      <c r="Q796">
        <v>80997</v>
      </c>
      <c r="R796" s="1">
        <v>45561</v>
      </c>
      <c r="S796" t="s">
        <v>131</v>
      </c>
      <c r="T796">
        <v>927589</v>
      </c>
      <c r="U796" t="s">
        <v>408</v>
      </c>
      <c r="V796">
        <v>272</v>
      </c>
      <c r="W796">
        <v>1487</v>
      </c>
      <c r="X796">
        <v>7</v>
      </c>
      <c r="Y796">
        <v>4163.6000000000004</v>
      </c>
      <c r="Z796">
        <v>11</v>
      </c>
      <c r="AA796">
        <f>Zudio_sales_data[[#This Row],[Price]]*Zudio_sales_data[[#This Row],[Quantity]]</f>
        <v>10409</v>
      </c>
      <c r="AB796" s="1"/>
      <c r="AC796">
        <f>_xlfn.DAYS(Zudio_sales_data[[#This Row],[Last Date]],Zudio_sales_data[[#This Row],[Store Open Date]])</f>
        <v>-44562</v>
      </c>
      <c r="AD796" t="str">
        <f>IF(Zudio_sales_data[[#This Row],[Order Date]]&lt;=Zudio_sales_data[[#This Row],[Store Open Date]],"wrong data","right data")</f>
        <v>right data</v>
      </c>
      <c r="AE796">
        <f>Zudio_sales_data[[#This Row],[Sales Profit]]/Zudio_sales_data[[#This Row],[Quantity]]</f>
        <v>594.80000000000007</v>
      </c>
    </row>
    <row r="797" spans="1:31" x14ac:dyDescent="0.3">
      <c r="A797" t="s">
        <v>37</v>
      </c>
      <c r="B797" t="s">
        <v>208</v>
      </c>
      <c r="C797" t="s">
        <v>39</v>
      </c>
      <c r="D797" t="s">
        <v>29</v>
      </c>
      <c r="E797">
        <v>9</v>
      </c>
      <c r="F797">
        <v>409835</v>
      </c>
      <c r="G797" t="s">
        <v>30</v>
      </c>
      <c r="H797" s="1">
        <v>44923</v>
      </c>
      <c r="I797">
        <v>1000</v>
      </c>
      <c r="J797" t="s">
        <v>409</v>
      </c>
      <c r="K797" t="s">
        <v>148</v>
      </c>
      <c r="L797">
        <v>10</v>
      </c>
      <c r="M797">
        <v>7</v>
      </c>
      <c r="N797">
        <v>8</v>
      </c>
      <c r="O797" t="s">
        <v>69</v>
      </c>
      <c r="P797" t="s">
        <v>90</v>
      </c>
      <c r="Q797">
        <v>75091</v>
      </c>
      <c r="R797" s="1">
        <v>45550</v>
      </c>
      <c r="S797" t="s">
        <v>131</v>
      </c>
      <c r="T797">
        <v>983510</v>
      </c>
      <c r="U797" t="s">
        <v>410</v>
      </c>
      <c r="V797">
        <v>416</v>
      </c>
      <c r="W797">
        <v>2100</v>
      </c>
      <c r="X797">
        <v>6</v>
      </c>
      <c r="Y797">
        <v>5040</v>
      </c>
      <c r="Z797">
        <v>9</v>
      </c>
      <c r="AA797">
        <f>Zudio_sales_data[[#This Row],[Price]]*Zudio_sales_data[[#This Row],[Quantity]]</f>
        <v>12600</v>
      </c>
      <c r="AB797" s="1"/>
      <c r="AC797">
        <f>_xlfn.DAYS(Zudio_sales_data[[#This Row],[Last Date]],Zudio_sales_data[[#This Row],[Store Open Date]])</f>
        <v>-44923</v>
      </c>
      <c r="AD797" t="str">
        <f>IF(Zudio_sales_data[[#This Row],[Order Date]]&lt;=Zudio_sales_data[[#This Row],[Store Open Date]],"wrong data","right data")</f>
        <v>right data</v>
      </c>
      <c r="AE797">
        <f>Zudio_sales_data[[#This Row],[Sales Profit]]/Zudio_sales_data[[#This Row],[Quantity]]</f>
        <v>840</v>
      </c>
    </row>
    <row r="798" spans="1:31" x14ac:dyDescent="0.3">
      <c r="A798" t="s">
        <v>139</v>
      </c>
      <c r="B798" t="s">
        <v>153</v>
      </c>
      <c r="C798" t="s">
        <v>28</v>
      </c>
      <c r="D798" t="s">
        <v>77</v>
      </c>
      <c r="E798">
        <v>13</v>
      </c>
      <c r="F798">
        <v>407263</v>
      </c>
      <c r="G798" t="s">
        <v>49</v>
      </c>
      <c r="H798" s="1">
        <v>44834</v>
      </c>
      <c r="I798">
        <v>1000</v>
      </c>
      <c r="J798" t="s">
        <v>411</v>
      </c>
      <c r="K798" t="s">
        <v>74</v>
      </c>
      <c r="L798">
        <v>9</v>
      </c>
      <c r="M798">
        <v>8</v>
      </c>
      <c r="N798">
        <v>6</v>
      </c>
      <c r="O798" t="s">
        <v>33</v>
      </c>
      <c r="P798" t="s">
        <v>90</v>
      </c>
      <c r="Q798">
        <v>38599</v>
      </c>
      <c r="R798" s="1">
        <v>45431</v>
      </c>
      <c r="S798" t="s">
        <v>104</v>
      </c>
      <c r="T798">
        <v>191752</v>
      </c>
      <c r="U798" t="s">
        <v>412</v>
      </c>
      <c r="V798">
        <v>955</v>
      </c>
      <c r="W798">
        <v>1250</v>
      </c>
      <c r="X798">
        <v>4</v>
      </c>
      <c r="Y798">
        <v>2000</v>
      </c>
      <c r="Z798">
        <v>11</v>
      </c>
      <c r="AA798">
        <f>Zudio_sales_data[[#This Row],[Price]]*Zudio_sales_data[[#This Row],[Quantity]]</f>
        <v>5000</v>
      </c>
      <c r="AB798" s="1"/>
      <c r="AC798">
        <f>_xlfn.DAYS(Zudio_sales_data[[#This Row],[Last Date]],Zudio_sales_data[[#This Row],[Store Open Date]])</f>
        <v>-44834</v>
      </c>
      <c r="AD798" t="str">
        <f>IF(Zudio_sales_data[[#This Row],[Order Date]]&lt;=Zudio_sales_data[[#This Row],[Store Open Date]],"wrong data","right data")</f>
        <v>right data</v>
      </c>
      <c r="AE798">
        <f>Zudio_sales_data[[#This Row],[Sales Profit]]/Zudio_sales_data[[#This Row],[Quantity]]</f>
        <v>500</v>
      </c>
    </row>
    <row r="799" spans="1:31" x14ac:dyDescent="0.3">
      <c r="A799" t="s">
        <v>26</v>
      </c>
      <c r="B799" t="s">
        <v>163</v>
      </c>
      <c r="C799" t="s">
        <v>28</v>
      </c>
      <c r="D799" t="s">
        <v>40</v>
      </c>
      <c r="E799">
        <v>90</v>
      </c>
      <c r="F799">
        <v>429912</v>
      </c>
      <c r="G799" t="s">
        <v>49</v>
      </c>
      <c r="H799" s="1">
        <v>45317</v>
      </c>
      <c r="I799">
        <v>800</v>
      </c>
      <c r="J799" t="s">
        <v>413</v>
      </c>
      <c r="K799" t="s">
        <v>370</v>
      </c>
      <c r="L799">
        <v>10</v>
      </c>
      <c r="M799">
        <v>9</v>
      </c>
      <c r="N799">
        <v>15</v>
      </c>
      <c r="O799" t="s">
        <v>33</v>
      </c>
      <c r="P799" t="s">
        <v>62</v>
      </c>
      <c r="Q799">
        <v>10561</v>
      </c>
      <c r="R799" s="1">
        <v>45569</v>
      </c>
      <c r="S799" t="s">
        <v>115</v>
      </c>
      <c r="T799">
        <v>891651</v>
      </c>
      <c r="U799" t="s">
        <v>414</v>
      </c>
      <c r="V799">
        <v>463</v>
      </c>
      <c r="W799">
        <v>1780</v>
      </c>
      <c r="X799">
        <v>3</v>
      </c>
      <c r="Y799">
        <v>2136</v>
      </c>
      <c r="Z799">
        <v>11</v>
      </c>
      <c r="AA799">
        <f>Zudio_sales_data[[#This Row],[Price]]*Zudio_sales_data[[#This Row],[Quantity]]</f>
        <v>5340</v>
      </c>
      <c r="AB799" s="1"/>
      <c r="AC799">
        <f>_xlfn.DAYS(Zudio_sales_data[[#This Row],[Last Date]],Zudio_sales_data[[#This Row],[Store Open Date]])</f>
        <v>-45317</v>
      </c>
      <c r="AD799" t="str">
        <f>IF(Zudio_sales_data[[#This Row],[Order Date]]&lt;=Zudio_sales_data[[#This Row],[Store Open Date]],"wrong data","right data")</f>
        <v>right data</v>
      </c>
      <c r="AE799">
        <f>Zudio_sales_data[[#This Row],[Sales Profit]]/Zudio_sales_data[[#This Row],[Quantity]]</f>
        <v>712</v>
      </c>
    </row>
    <row r="800" spans="1:31" x14ac:dyDescent="0.3">
      <c r="A800" t="s">
        <v>117</v>
      </c>
      <c r="B800" t="s">
        <v>241</v>
      </c>
      <c r="C800" t="s">
        <v>47</v>
      </c>
      <c r="D800" t="s">
        <v>82</v>
      </c>
      <c r="E800">
        <v>43</v>
      </c>
      <c r="F800">
        <v>401559</v>
      </c>
      <c r="G800" t="s">
        <v>49</v>
      </c>
      <c r="H800" s="1">
        <v>43947</v>
      </c>
      <c r="I800">
        <v>800</v>
      </c>
      <c r="J800" t="s">
        <v>415</v>
      </c>
      <c r="K800" t="s">
        <v>392</v>
      </c>
      <c r="L800">
        <v>11</v>
      </c>
      <c r="M800">
        <v>8</v>
      </c>
      <c r="N800">
        <v>6</v>
      </c>
      <c r="O800" t="s">
        <v>33</v>
      </c>
      <c r="P800" t="s">
        <v>34</v>
      </c>
      <c r="Q800">
        <v>89891</v>
      </c>
      <c r="R800" s="1">
        <v>45393</v>
      </c>
      <c r="S800" t="s">
        <v>63</v>
      </c>
      <c r="T800">
        <v>135514</v>
      </c>
      <c r="U800" t="s">
        <v>416</v>
      </c>
      <c r="V800">
        <v>381</v>
      </c>
      <c r="W800">
        <v>1444</v>
      </c>
      <c r="X800">
        <v>6</v>
      </c>
      <c r="Y800">
        <v>3465.6</v>
      </c>
      <c r="Z800">
        <v>9</v>
      </c>
      <c r="AA800">
        <f>Zudio_sales_data[[#This Row],[Price]]*Zudio_sales_data[[#This Row],[Quantity]]</f>
        <v>8664</v>
      </c>
      <c r="AB800" s="1"/>
      <c r="AC800">
        <f>_xlfn.DAYS(Zudio_sales_data[[#This Row],[Last Date]],Zudio_sales_data[[#This Row],[Store Open Date]])</f>
        <v>-43947</v>
      </c>
      <c r="AD800" t="str">
        <f>IF(Zudio_sales_data[[#This Row],[Order Date]]&lt;=Zudio_sales_data[[#This Row],[Store Open Date]],"wrong data","right data")</f>
        <v>right data</v>
      </c>
      <c r="AE800">
        <f>Zudio_sales_data[[#This Row],[Sales Profit]]/Zudio_sales_data[[#This Row],[Quantity]]</f>
        <v>577.6</v>
      </c>
    </row>
    <row r="801" spans="1:31" x14ac:dyDescent="0.3">
      <c r="A801" t="s">
        <v>37</v>
      </c>
      <c r="B801" t="s">
        <v>46</v>
      </c>
      <c r="C801" t="s">
        <v>28</v>
      </c>
      <c r="D801" t="s">
        <v>29</v>
      </c>
      <c r="E801">
        <v>7</v>
      </c>
      <c r="F801">
        <v>427242</v>
      </c>
      <c r="G801" t="s">
        <v>49</v>
      </c>
      <c r="H801" s="1">
        <v>45049</v>
      </c>
      <c r="I801">
        <v>950</v>
      </c>
      <c r="J801" t="s">
        <v>417</v>
      </c>
      <c r="K801" t="s">
        <v>268</v>
      </c>
      <c r="L801">
        <v>10</v>
      </c>
      <c r="M801">
        <v>9</v>
      </c>
      <c r="N801">
        <v>7</v>
      </c>
      <c r="O801" t="s">
        <v>33</v>
      </c>
      <c r="P801" t="s">
        <v>52</v>
      </c>
      <c r="Q801">
        <v>60148</v>
      </c>
      <c r="R801" s="1">
        <v>45542</v>
      </c>
      <c r="S801" t="s">
        <v>131</v>
      </c>
      <c r="T801">
        <v>409199</v>
      </c>
      <c r="U801" t="s">
        <v>418</v>
      </c>
      <c r="V801">
        <v>535</v>
      </c>
      <c r="W801">
        <v>570</v>
      </c>
      <c r="X801">
        <v>4</v>
      </c>
      <c r="Y801">
        <v>912</v>
      </c>
      <c r="Z801">
        <v>11</v>
      </c>
      <c r="AA801">
        <f>Zudio_sales_data[[#This Row],[Price]]*Zudio_sales_data[[#This Row],[Quantity]]</f>
        <v>2280</v>
      </c>
      <c r="AB801" s="1"/>
      <c r="AC801">
        <f>_xlfn.DAYS(Zudio_sales_data[[#This Row],[Last Date]],Zudio_sales_data[[#This Row],[Store Open Date]])</f>
        <v>-45049</v>
      </c>
      <c r="AD801" t="str">
        <f>IF(Zudio_sales_data[[#This Row],[Order Date]]&lt;=Zudio_sales_data[[#This Row],[Store Open Date]],"wrong data","right data")</f>
        <v>right data</v>
      </c>
      <c r="AE801">
        <f>Zudio_sales_data[[#This Row],[Sales Profit]]/Zudio_sales_data[[#This Row],[Quantity]]</f>
        <v>228</v>
      </c>
    </row>
    <row r="802" spans="1:31" x14ac:dyDescent="0.3">
      <c r="A802" t="s">
        <v>117</v>
      </c>
      <c r="B802" t="s">
        <v>157</v>
      </c>
      <c r="C802" t="s">
        <v>28</v>
      </c>
      <c r="D802" t="s">
        <v>29</v>
      </c>
      <c r="E802">
        <v>81</v>
      </c>
      <c r="F802">
        <v>435163</v>
      </c>
      <c r="G802" t="s">
        <v>30</v>
      </c>
      <c r="H802" s="1">
        <v>44059</v>
      </c>
      <c r="I802">
        <v>1200</v>
      </c>
      <c r="J802" t="s">
        <v>419</v>
      </c>
      <c r="K802" t="s">
        <v>370</v>
      </c>
      <c r="L802">
        <v>11</v>
      </c>
      <c r="M802">
        <v>8</v>
      </c>
      <c r="N802">
        <v>9</v>
      </c>
      <c r="O802" t="s">
        <v>69</v>
      </c>
      <c r="P802" t="s">
        <v>90</v>
      </c>
      <c r="Q802">
        <v>53104</v>
      </c>
      <c r="R802" s="1">
        <v>45306</v>
      </c>
      <c r="S802" t="s">
        <v>85</v>
      </c>
      <c r="T802">
        <v>724418</v>
      </c>
      <c r="U802" t="s">
        <v>420</v>
      </c>
      <c r="V802">
        <v>324</v>
      </c>
      <c r="W802">
        <v>2635</v>
      </c>
      <c r="X802">
        <v>5</v>
      </c>
      <c r="Y802">
        <v>5270</v>
      </c>
      <c r="Z802">
        <v>9</v>
      </c>
      <c r="AA802">
        <f>Zudio_sales_data[[#This Row],[Price]]*Zudio_sales_data[[#This Row],[Quantity]]</f>
        <v>13175</v>
      </c>
      <c r="AB802" s="1"/>
      <c r="AC802">
        <f>_xlfn.DAYS(Zudio_sales_data[[#This Row],[Last Date]],Zudio_sales_data[[#This Row],[Store Open Date]])</f>
        <v>-44059</v>
      </c>
      <c r="AD802" t="str">
        <f>IF(Zudio_sales_data[[#This Row],[Order Date]]&lt;=Zudio_sales_data[[#This Row],[Store Open Date]],"wrong data","right data")</f>
        <v>right data</v>
      </c>
      <c r="AE802">
        <f>Zudio_sales_data[[#This Row],[Sales Profit]]/Zudio_sales_data[[#This Row],[Quantity]]</f>
        <v>1054</v>
      </c>
    </row>
    <row r="803" spans="1:31" x14ac:dyDescent="0.3">
      <c r="A803" t="s">
        <v>110</v>
      </c>
      <c r="B803" t="s">
        <v>81</v>
      </c>
      <c r="C803" t="s">
        <v>28</v>
      </c>
      <c r="D803" t="s">
        <v>48</v>
      </c>
      <c r="E803">
        <v>45</v>
      </c>
      <c r="F803">
        <v>406865</v>
      </c>
      <c r="G803" t="s">
        <v>30</v>
      </c>
      <c r="H803" s="1">
        <v>44958</v>
      </c>
      <c r="I803">
        <v>1000</v>
      </c>
      <c r="J803" t="s">
        <v>422</v>
      </c>
      <c r="K803" t="s">
        <v>423</v>
      </c>
      <c r="L803">
        <v>11</v>
      </c>
      <c r="M803">
        <v>8</v>
      </c>
      <c r="N803">
        <v>9</v>
      </c>
      <c r="O803" t="s">
        <v>33</v>
      </c>
      <c r="P803" t="s">
        <v>34</v>
      </c>
      <c r="Q803">
        <v>71199</v>
      </c>
      <c r="R803" s="1">
        <v>45513</v>
      </c>
      <c r="S803" t="s">
        <v>53</v>
      </c>
      <c r="T803">
        <v>512273</v>
      </c>
      <c r="U803" t="s">
        <v>424</v>
      </c>
      <c r="V803">
        <v>932</v>
      </c>
      <c r="W803">
        <v>2443</v>
      </c>
      <c r="X803">
        <v>7</v>
      </c>
      <c r="Y803">
        <v>6840.4</v>
      </c>
      <c r="Z803">
        <v>9</v>
      </c>
      <c r="AA803">
        <f>Zudio_sales_data[[#This Row],[Price]]*Zudio_sales_data[[#This Row],[Quantity]]</f>
        <v>17101</v>
      </c>
      <c r="AB803" s="1"/>
      <c r="AC803">
        <f>_xlfn.DAYS(Zudio_sales_data[[#This Row],[Last Date]],Zudio_sales_data[[#This Row],[Store Open Date]])</f>
        <v>-44958</v>
      </c>
      <c r="AD803" t="str">
        <f>IF(Zudio_sales_data[[#This Row],[Order Date]]&lt;=Zudio_sales_data[[#This Row],[Store Open Date]],"wrong data","right data")</f>
        <v>right data</v>
      </c>
      <c r="AE803">
        <f>Zudio_sales_data[[#This Row],[Sales Profit]]/Zudio_sales_data[[#This Row],[Quantity]]</f>
        <v>977.19999999999993</v>
      </c>
    </row>
    <row r="804" spans="1:31" x14ac:dyDescent="0.3">
      <c r="A804" t="s">
        <v>37</v>
      </c>
      <c r="B804" t="s">
        <v>153</v>
      </c>
      <c r="C804" t="s">
        <v>39</v>
      </c>
      <c r="D804" t="s">
        <v>87</v>
      </c>
      <c r="E804">
        <v>79</v>
      </c>
      <c r="F804">
        <v>437338</v>
      </c>
      <c r="G804" t="s">
        <v>30</v>
      </c>
      <c r="H804" s="1">
        <v>45049</v>
      </c>
      <c r="I804">
        <v>800</v>
      </c>
      <c r="J804" t="s">
        <v>425</v>
      </c>
      <c r="K804" t="s">
        <v>108</v>
      </c>
      <c r="L804">
        <v>10</v>
      </c>
      <c r="M804">
        <v>9</v>
      </c>
      <c r="N804">
        <v>12</v>
      </c>
      <c r="O804" t="s">
        <v>33</v>
      </c>
      <c r="P804" t="s">
        <v>90</v>
      </c>
      <c r="Q804">
        <v>61945</v>
      </c>
      <c r="R804" s="1">
        <v>45552</v>
      </c>
      <c r="S804" t="s">
        <v>131</v>
      </c>
      <c r="T804">
        <v>417784</v>
      </c>
      <c r="U804" t="s">
        <v>426</v>
      </c>
      <c r="V804">
        <v>289</v>
      </c>
      <c r="W804">
        <v>632</v>
      </c>
      <c r="X804">
        <v>7</v>
      </c>
      <c r="Y804">
        <v>1769.6</v>
      </c>
      <c r="Z804">
        <v>11</v>
      </c>
      <c r="AA804">
        <f>Zudio_sales_data[[#This Row],[Price]]*Zudio_sales_data[[#This Row],[Quantity]]</f>
        <v>4424</v>
      </c>
      <c r="AB804" s="1"/>
      <c r="AC804">
        <f>_xlfn.DAYS(Zudio_sales_data[[#This Row],[Last Date]],Zudio_sales_data[[#This Row],[Store Open Date]])</f>
        <v>-45049</v>
      </c>
      <c r="AD804" t="str">
        <f>IF(Zudio_sales_data[[#This Row],[Order Date]]&lt;=Zudio_sales_data[[#This Row],[Store Open Date]],"wrong data","right data")</f>
        <v>right data</v>
      </c>
      <c r="AE804">
        <f>Zudio_sales_data[[#This Row],[Sales Profit]]/Zudio_sales_data[[#This Row],[Quantity]]</f>
        <v>252.79999999999998</v>
      </c>
    </row>
    <row r="805" spans="1:31" x14ac:dyDescent="0.3">
      <c r="A805" t="s">
        <v>117</v>
      </c>
      <c r="B805" t="s">
        <v>275</v>
      </c>
      <c r="C805" t="s">
        <v>39</v>
      </c>
      <c r="D805" t="s">
        <v>29</v>
      </c>
      <c r="E805">
        <v>12</v>
      </c>
      <c r="F805">
        <v>427693</v>
      </c>
      <c r="G805" t="s">
        <v>49</v>
      </c>
      <c r="H805" s="1">
        <v>45168</v>
      </c>
      <c r="I805">
        <v>1300</v>
      </c>
      <c r="J805" t="s">
        <v>427</v>
      </c>
      <c r="K805" t="s">
        <v>428</v>
      </c>
      <c r="L805">
        <v>11</v>
      </c>
      <c r="M805">
        <v>8</v>
      </c>
      <c r="N805">
        <v>16</v>
      </c>
      <c r="O805" t="s">
        <v>33</v>
      </c>
      <c r="P805" t="s">
        <v>90</v>
      </c>
      <c r="Q805">
        <v>85540</v>
      </c>
      <c r="R805" s="1">
        <v>45441</v>
      </c>
      <c r="S805" t="s">
        <v>104</v>
      </c>
      <c r="T805">
        <v>665073</v>
      </c>
      <c r="U805" t="s">
        <v>429</v>
      </c>
      <c r="V805">
        <v>246</v>
      </c>
      <c r="W805">
        <v>1497</v>
      </c>
      <c r="X805">
        <v>5</v>
      </c>
      <c r="Y805">
        <v>2994</v>
      </c>
      <c r="Z805">
        <v>9</v>
      </c>
      <c r="AA805">
        <f>Zudio_sales_data[[#This Row],[Price]]*Zudio_sales_data[[#This Row],[Quantity]]</f>
        <v>7485</v>
      </c>
      <c r="AB805" s="1"/>
      <c r="AC805">
        <f>_xlfn.DAYS(Zudio_sales_data[[#This Row],[Last Date]],Zudio_sales_data[[#This Row],[Store Open Date]])</f>
        <v>-45168</v>
      </c>
      <c r="AD805" t="str">
        <f>IF(Zudio_sales_data[[#This Row],[Order Date]]&lt;=Zudio_sales_data[[#This Row],[Store Open Date]],"wrong data","right data")</f>
        <v>right data</v>
      </c>
      <c r="AE805">
        <f>Zudio_sales_data[[#This Row],[Sales Profit]]/Zudio_sales_data[[#This Row],[Quantity]]</f>
        <v>598.79999999999995</v>
      </c>
    </row>
    <row r="806" spans="1:31" x14ac:dyDescent="0.3">
      <c r="A806" t="s">
        <v>117</v>
      </c>
      <c r="B806" t="s">
        <v>65</v>
      </c>
      <c r="C806" t="s">
        <v>28</v>
      </c>
      <c r="D806" t="s">
        <v>48</v>
      </c>
      <c r="E806">
        <v>15</v>
      </c>
      <c r="F806">
        <v>427937</v>
      </c>
      <c r="G806" t="s">
        <v>30</v>
      </c>
      <c r="H806" s="1">
        <v>45212</v>
      </c>
      <c r="I806">
        <v>1000</v>
      </c>
      <c r="J806" t="s">
        <v>430</v>
      </c>
      <c r="K806" t="s">
        <v>79</v>
      </c>
      <c r="L806">
        <v>10</v>
      </c>
      <c r="M806">
        <v>9</v>
      </c>
      <c r="N806">
        <v>18</v>
      </c>
      <c r="O806" t="s">
        <v>33</v>
      </c>
      <c r="P806" t="s">
        <v>62</v>
      </c>
      <c r="Q806">
        <v>33932</v>
      </c>
      <c r="R806" s="1">
        <v>45505</v>
      </c>
      <c r="S806" t="s">
        <v>53</v>
      </c>
      <c r="T806">
        <v>655578</v>
      </c>
      <c r="U806" t="s">
        <v>431</v>
      </c>
      <c r="V806">
        <v>239</v>
      </c>
      <c r="W806">
        <v>1164</v>
      </c>
      <c r="X806">
        <v>3</v>
      </c>
      <c r="Y806">
        <v>1396.8</v>
      </c>
      <c r="Z806">
        <v>11</v>
      </c>
      <c r="AA806">
        <f>Zudio_sales_data[[#This Row],[Price]]*Zudio_sales_data[[#This Row],[Quantity]]</f>
        <v>3492</v>
      </c>
      <c r="AB806" s="1"/>
      <c r="AC806">
        <f>_xlfn.DAYS(Zudio_sales_data[[#This Row],[Last Date]],Zudio_sales_data[[#This Row],[Store Open Date]])</f>
        <v>-45212</v>
      </c>
      <c r="AD806" t="str">
        <f>IF(Zudio_sales_data[[#This Row],[Order Date]]&lt;=Zudio_sales_data[[#This Row],[Store Open Date]],"wrong data","right data")</f>
        <v>right data</v>
      </c>
      <c r="AE806">
        <f>Zudio_sales_data[[#This Row],[Sales Profit]]/Zudio_sales_data[[#This Row],[Quantity]]</f>
        <v>465.59999999999997</v>
      </c>
    </row>
    <row r="807" spans="1:31" x14ac:dyDescent="0.3">
      <c r="A807" t="s">
        <v>26</v>
      </c>
      <c r="B807" t="s">
        <v>328</v>
      </c>
      <c r="C807" t="s">
        <v>28</v>
      </c>
      <c r="D807" t="s">
        <v>129</v>
      </c>
      <c r="E807">
        <v>17</v>
      </c>
      <c r="F807">
        <v>412475</v>
      </c>
      <c r="G807" t="s">
        <v>30</v>
      </c>
      <c r="H807" s="1">
        <v>44114</v>
      </c>
      <c r="I807">
        <v>1100</v>
      </c>
      <c r="J807" t="s">
        <v>432</v>
      </c>
      <c r="K807" t="s">
        <v>168</v>
      </c>
      <c r="L807">
        <v>10</v>
      </c>
      <c r="M807">
        <v>7</v>
      </c>
      <c r="N807">
        <v>16</v>
      </c>
      <c r="O807" t="s">
        <v>33</v>
      </c>
      <c r="P807" t="s">
        <v>52</v>
      </c>
      <c r="Q807">
        <v>61394</v>
      </c>
      <c r="R807" s="1">
        <v>45312</v>
      </c>
      <c r="S807" t="s">
        <v>85</v>
      </c>
      <c r="T807">
        <v>543287</v>
      </c>
      <c r="U807" t="s">
        <v>433</v>
      </c>
      <c r="V807">
        <v>289</v>
      </c>
      <c r="W807">
        <v>1244</v>
      </c>
      <c r="X807">
        <v>6</v>
      </c>
      <c r="Y807">
        <v>2985.6</v>
      </c>
      <c r="Z807">
        <v>9</v>
      </c>
      <c r="AA807">
        <f>Zudio_sales_data[[#This Row],[Price]]*Zudio_sales_data[[#This Row],[Quantity]]</f>
        <v>7464</v>
      </c>
      <c r="AB807" s="1"/>
      <c r="AC807">
        <f>_xlfn.DAYS(Zudio_sales_data[[#This Row],[Last Date]],Zudio_sales_data[[#This Row],[Store Open Date]])</f>
        <v>-44114</v>
      </c>
      <c r="AD807" t="str">
        <f>IF(Zudio_sales_data[[#This Row],[Order Date]]&lt;=Zudio_sales_data[[#This Row],[Store Open Date]],"wrong data","right data")</f>
        <v>right data</v>
      </c>
      <c r="AE807">
        <f>Zudio_sales_data[[#This Row],[Sales Profit]]/Zudio_sales_data[[#This Row],[Quantity]]</f>
        <v>497.59999999999997</v>
      </c>
    </row>
    <row r="808" spans="1:31" x14ac:dyDescent="0.3">
      <c r="A808" t="s">
        <v>55</v>
      </c>
      <c r="B808" t="s">
        <v>72</v>
      </c>
      <c r="C808" t="s">
        <v>39</v>
      </c>
      <c r="D808" t="s">
        <v>112</v>
      </c>
      <c r="E808">
        <v>19</v>
      </c>
      <c r="F808">
        <v>405056</v>
      </c>
      <c r="G808" t="s">
        <v>30</v>
      </c>
      <c r="H808" s="1">
        <v>44683</v>
      </c>
      <c r="I808">
        <v>950</v>
      </c>
      <c r="J808" t="s">
        <v>434</v>
      </c>
      <c r="K808" t="s">
        <v>217</v>
      </c>
      <c r="L808">
        <v>10</v>
      </c>
      <c r="M808">
        <v>9</v>
      </c>
      <c r="N808">
        <v>7</v>
      </c>
      <c r="O808" t="s">
        <v>33</v>
      </c>
      <c r="P808" t="s">
        <v>62</v>
      </c>
      <c r="Q808">
        <v>23315</v>
      </c>
      <c r="R808" s="1">
        <v>45542</v>
      </c>
      <c r="S808" t="s">
        <v>131</v>
      </c>
      <c r="T808">
        <v>659937</v>
      </c>
      <c r="U808" t="s">
        <v>435</v>
      </c>
      <c r="V808">
        <v>958</v>
      </c>
      <c r="W808">
        <v>1179</v>
      </c>
      <c r="X808">
        <v>6</v>
      </c>
      <c r="Y808">
        <v>2829.6</v>
      </c>
      <c r="Z808">
        <v>11</v>
      </c>
      <c r="AA808">
        <f>Zudio_sales_data[[#This Row],[Price]]*Zudio_sales_data[[#This Row],[Quantity]]</f>
        <v>7074</v>
      </c>
      <c r="AB808" s="1"/>
      <c r="AC808">
        <f>_xlfn.DAYS(Zudio_sales_data[[#This Row],[Last Date]],Zudio_sales_data[[#This Row],[Store Open Date]])</f>
        <v>-44683</v>
      </c>
      <c r="AD808" t="str">
        <f>IF(Zudio_sales_data[[#This Row],[Order Date]]&lt;=Zudio_sales_data[[#This Row],[Store Open Date]],"wrong data","right data")</f>
        <v>right data</v>
      </c>
      <c r="AE808">
        <f>Zudio_sales_data[[#This Row],[Sales Profit]]/Zudio_sales_data[[#This Row],[Quantity]]</f>
        <v>471.59999999999997</v>
      </c>
    </row>
    <row r="809" spans="1:31" x14ac:dyDescent="0.3">
      <c r="A809" t="s">
        <v>139</v>
      </c>
      <c r="B809" t="s">
        <v>328</v>
      </c>
      <c r="C809" t="s">
        <v>39</v>
      </c>
      <c r="D809" t="s">
        <v>82</v>
      </c>
      <c r="E809">
        <v>36</v>
      </c>
      <c r="F809">
        <v>421312</v>
      </c>
      <c r="G809" t="s">
        <v>30</v>
      </c>
      <c r="H809" s="1">
        <v>44265</v>
      </c>
      <c r="I809">
        <v>950</v>
      </c>
      <c r="J809" t="s">
        <v>436</v>
      </c>
      <c r="K809" t="s">
        <v>119</v>
      </c>
      <c r="L809">
        <v>10</v>
      </c>
      <c r="M809">
        <v>7</v>
      </c>
      <c r="N809">
        <v>13</v>
      </c>
      <c r="O809" t="s">
        <v>33</v>
      </c>
      <c r="P809" t="s">
        <v>90</v>
      </c>
      <c r="Q809">
        <v>76855</v>
      </c>
      <c r="R809" s="1">
        <v>45551</v>
      </c>
      <c r="S809" t="s">
        <v>131</v>
      </c>
      <c r="T809">
        <v>628181</v>
      </c>
      <c r="U809" t="s">
        <v>437</v>
      </c>
      <c r="V809">
        <v>982</v>
      </c>
      <c r="W809">
        <v>1812</v>
      </c>
      <c r="X809">
        <v>8</v>
      </c>
      <c r="Y809">
        <v>5798.4</v>
      </c>
      <c r="Z809">
        <v>9</v>
      </c>
      <c r="AA809">
        <f>Zudio_sales_data[[#This Row],[Price]]*Zudio_sales_data[[#This Row],[Quantity]]</f>
        <v>14496</v>
      </c>
      <c r="AB809" s="1"/>
      <c r="AC809">
        <f>_xlfn.DAYS(Zudio_sales_data[[#This Row],[Last Date]],Zudio_sales_data[[#This Row],[Store Open Date]])</f>
        <v>-44265</v>
      </c>
      <c r="AD809" t="str">
        <f>IF(Zudio_sales_data[[#This Row],[Order Date]]&lt;=Zudio_sales_data[[#This Row],[Store Open Date]],"wrong data","right data")</f>
        <v>right data</v>
      </c>
      <c r="AE809">
        <f>Zudio_sales_data[[#This Row],[Sales Profit]]/Zudio_sales_data[[#This Row],[Quantity]]</f>
        <v>724.8</v>
      </c>
    </row>
    <row r="810" spans="1:31" x14ac:dyDescent="0.3">
      <c r="A810" t="s">
        <v>71</v>
      </c>
      <c r="B810" t="s">
        <v>241</v>
      </c>
      <c r="C810" t="s">
        <v>28</v>
      </c>
      <c r="D810" t="s">
        <v>77</v>
      </c>
      <c r="E810">
        <v>58</v>
      </c>
      <c r="F810">
        <v>402318</v>
      </c>
      <c r="G810" t="s">
        <v>49</v>
      </c>
      <c r="H810" s="1">
        <v>43874</v>
      </c>
      <c r="I810">
        <v>1000</v>
      </c>
      <c r="J810" t="s">
        <v>438</v>
      </c>
      <c r="K810" t="s">
        <v>185</v>
      </c>
      <c r="L810">
        <v>10</v>
      </c>
      <c r="M810">
        <v>7</v>
      </c>
      <c r="N810">
        <v>14</v>
      </c>
      <c r="O810" t="s">
        <v>69</v>
      </c>
      <c r="P810" t="s">
        <v>34</v>
      </c>
      <c r="Q810">
        <v>72367</v>
      </c>
      <c r="R810" s="1">
        <v>45476</v>
      </c>
      <c r="S810" t="s">
        <v>95</v>
      </c>
      <c r="T810">
        <v>963434</v>
      </c>
      <c r="U810" t="s">
        <v>439</v>
      </c>
      <c r="V810">
        <v>922</v>
      </c>
      <c r="W810">
        <v>1553</v>
      </c>
      <c r="X810">
        <v>1</v>
      </c>
      <c r="Y810">
        <v>621.20000000000005</v>
      </c>
      <c r="Z810">
        <v>9</v>
      </c>
      <c r="AA810">
        <f>Zudio_sales_data[[#This Row],[Price]]*Zudio_sales_data[[#This Row],[Quantity]]</f>
        <v>1553</v>
      </c>
      <c r="AB810" s="1"/>
      <c r="AC810">
        <f>_xlfn.DAYS(Zudio_sales_data[[#This Row],[Last Date]],Zudio_sales_data[[#This Row],[Store Open Date]])</f>
        <v>-43874</v>
      </c>
      <c r="AD810" t="str">
        <f>IF(Zudio_sales_data[[#This Row],[Order Date]]&lt;=Zudio_sales_data[[#This Row],[Store Open Date]],"wrong data","right data")</f>
        <v>right data</v>
      </c>
      <c r="AE810">
        <f>Zudio_sales_data[[#This Row],[Sales Profit]]/Zudio_sales_data[[#This Row],[Quantity]]</f>
        <v>621.20000000000005</v>
      </c>
    </row>
    <row r="811" spans="1:31" x14ac:dyDescent="0.3">
      <c r="A811" t="s">
        <v>117</v>
      </c>
      <c r="B811" t="s">
        <v>257</v>
      </c>
      <c r="C811" t="s">
        <v>28</v>
      </c>
      <c r="D811" t="s">
        <v>229</v>
      </c>
      <c r="E811">
        <v>92</v>
      </c>
      <c r="F811">
        <v>427056</v>
      </c>
      <c r="G811" t="s">
        <v>30</v>
      </c>
      <c r="H811" s="1">
        <v>45264</v>
      </c>
      <c r="I811">
        <v>1300</v>
      </c>
      <c r="J811" t="s">
        <v>441</v>
      </c>
      <c r="K811" t="s">
        <v>195</v>
      </c>
      <c r="L811">
        <v>9</v>
      </c>
      <c r="M811">
        <v>8</v>
      </c>
      <c r="N811">
        <v>6</v>
      </c>
      <c r="O811" t="s">
        <v>33</v>
      </c>
      <c r="P811" t="s">
        <v>52</v>
      </c>
      <c r="Q811">
        <v>50036</v>
      </c>
      <c r="R811" s="1">
        <v>45353</v>
      </c>
      <c r="S811" t="s">
        <v>58</v>
      </c>
      <c r="T811">
        <v>131820</v>
      </c>
      <c r="U811" t="s">
        <v>442</v>
      </c>
      <c r="V811">
        <v>320</v>
      </c>
      <c r="W811">
        <v>1834</v>
      </c>
      <c r="X811">
        <v>5</v>
      </c>
      <c r="Y811">
        <v>3668</v>
      </c>
      <c r="Z811">
        <v>11</v>
      </c>
      <c r="AA811">
        <f>Zudio_sales_data[[#This Row],[Price]]*Zudio_sales_data[[#This Row],[Quantity]]</f>
        <v>9170</v>
      </c>
      <c r="AB811" s="1"/>
      <c r="AC811">
        <f>_xlfn.DAYS(Zudio_sales_data[[#This Row],[Last Date]],Zudio_sales_data[[#This Row],[Store Open Date]])</f>
        <v>-45264</v>
      </c>
      <c r="AD811" t="str">
        <f>IF(Zudio_sales_data[[#This Row],[Order Date]]&lt;=Zudio_sales_data[[#This Row],[Store Open Date]],"wrong data","right data")</f>
        <v>right data</v>
      </c>
      <c r="AE811">
        <f>Zudio_sales_data[[#This Row],[Sales Profit]]/Zudio_sales_data[[#This Row],[Quantity]]</f>
        <v>733.6</v>
      </c>
    </row>
    <row r="812" spans="1:31" x14ac:dyDescent="0.3">
      <c r="A812" t="s">
        <v>55</v>
      </c>
      <c r="B812" t="s">
        <v>157</v>
      </c>
      <c r="C812" t="s">
        <v>39</v>
      </c>
      <c r="D812" t="s">
        <v>101</v>
      </c>
      <c r="E812">
        <v>19</v>
      </c>
      <c r="F812">
        <v>429962</v>
      </c>
      <c r="G812" t="s">
        <v>30</v>
      </c>
      <c r="H812" s="1">
        <v>45105</v>
      </c>
      <c r="I812">
        <v>1100</v>
      </c>
      <c r="J812" t="s">
        <v>443</v>
      </c>
      <c r="K812" t="s">
        <v>223</v>
      </c>
      <c r="L812">
        <v>10</v>
      </c>
      <c r="M812">
        <v>9</v>
      </c>
      <c r="N812">
        <v>18</v>
      </c>
      <c r="O812" t="s">
        <v>33</v>
      </c>
      <c r="P812" t="s">
        <v>62</v>
      </c>
      <c r="Q812">
        <v>58524</v>
      </c>
      <c r="R812" s="1">
        <v>45383</v>
      </c>
      <c r="S812" t="s">
        <v>63</v>
      </c>
      <c r="T812">
        <v>412344</v>
      </c>
      <c r="U812" t="s">
        <v>444</v>
      </c>
      <c r="V812">
        <v>299</v>
      </c>
      <c r="W812">
        <v>2223</v>
      </c>
      <c r="X812">
        <v>8</v>
      </c>
      <c r="Y812">
        <v>7113.6</v>
      </c>
      <c r="Z812">
        <v>11</v>
      </c>
      <c r="AA812">
        <f>Zudio_sales_data[[#This Row],[Price]]*Zudio_sales_data[[#This Row],[Quantity]]</f>
        <v>17784</v>
      </c>
      <c r="AB812" s="1"/>
      <c r="AC812">
        <f>_xlfn.DAYS(Zudio_sales_data[[#This Row],[Last Date]],Zudio_sales_data[[#This Row],[Store Open Date]])</f>
        <v>-45105</v>
      </c>
      <c r="AD812" t="str">
        <f>IF(Zudio_sales_data[[#This Row],[Order Date]]&lt;=Zudio_sales_data[[#This Row],[Store Open Date]],"wrong data","right data")</f>
        <v>right data</v>
      </c>
      <c r="AE812">
        <f>Zudio_sales_data[[#This Row],[Sales Profit]]/Zudio_sales_data[[#This Row],[Quantity]]</f>
        <v>889.2</v>
      </c>
    </row>
    <row r="813" spans="1:31" x14ac:dyDescent="0.3">
      <c r="A813" t="s">
        <v>55</v>
      </c>
      <c r="B813" t="s">
        <v>208</v>
      </c>
      <c r="C813" t="s">
        <v>28</v>
      </c>
      <c r="D813" t="s">
        <v>129</v>
      </c>
      <c r="E813">
        <v>77</v>
      </c>
      <c r="F813">
        <v>406135</v>
      </c>
      <c r="G813" t="s">
        <v>30</v>
      </c>
      <c r="H813" s="1">
        <v>45033</v>
      </c>
      <c r="I813">
        <v>950</v>
      </c>
      <c r="J813" t="s">
        <v>445</v>
      </c>
      <c r="K813" t="s">
        <v>392</v>
      </c>
      <c r="L813">
        <v>10</v>
      </c>
      <c r="M813">
        <v>7</v>
      </c>
      <c r="N813">
        <v>18</v>
      </c>
      <c r="O813" t="s">
        <v>33</v>
      </c>
      <c r="P813" t="s">
        <v>90</v>
      </c>
      <c r="Q813">
        <v>31794</v>
      </c>
      <c r="R813" s="1">
        <v>45499</v>
      </c>
      <c r="S813" t="s">
        <v>95</v>
      </c>
      <c r="T813">
        <v>780144</v>
      </c>
      <c r="U813" t="s">
        <v>446</v>
      </c>
      <c r="V813">
        <v>834</v>
      </c>
      <c r="W813">
        <v>1071</v>
      </c>
      <c r="X813">
        <v>2</v>
      </c>
      <c r="Y813">
        <v>856.8</v>
      </c>
      <c r="Z813">
        <v>9</v>
      </c>
      <c r="AA813">
        <f>Zudio_sales_data[[#This Row],[Price]]*Zudio_sales_data[[#This Row],[Quantity]]</f>
        <v>2142</v>
      </c>
      <c r="AB813" s="1"/>
      <c r="AC813">
        <f>_xlfn.DAYS(Zudio_sales_data[[#This Row],[Last Date]],Zudio_sales_data[[#This Row],[Store Open Date]])</f>
        <v>-45033</v>
      </c>
      <c r="AD813" t="str">
        <f>IF(Zudio_sales_data[[#This Row],[Order Date]]&lt;=Zudio_sales_data[[#This Row],[Store Open Date]],"wrong data","right data")</f>
        <v>right data</v>
      </c>
      <c r="AE813">
        <f>Zudio_sales_data[[#This Row],[Sales Profit]]/Zudio_sales_data[[#This Row],[Quantity]]</f>
        <v>428.4</v>
      </c>
    </row>
    <row r="814" spans="1:31" x14ac:dyDescent="0.3">
      <c r="A814" t="s">
        <v>139</v>
      </c>
      <c r="B814" t="s">
        <v>163</v>
      </c>
      <c r="C814" t="s">
        <v>28</v>
      </c>
      <c r="D814" t="s">
        <v>101</v>
      </c>
      <c r="E814">
        <v>8</v>
      </c>
      <c r="F814">
        <v>435288</v>
      </c>
      <c r="G814" t="s">
        <v>49</v>
      </c>
      <c r="H814" s="1">
        <v>45460</v>
      </c>
      <c r="I814">
        <v>1100</v>
      </c>
      <c r="J814" t="s">
        <v>447</v>
      </c>
      <c r="K814" t="s">
        <v>298</v>
      </c>
      <c r="L814">
        <v>10</v>
      </c>
      <c r="M814">
        <v>9</v>
      </c>
      <c r="N814">
        <v>8</v>
      </c>
      <c r="O814" t="s">
        <v>33</v>
      </c>
      <c r="P814" t="s">
        <v>34</v>
      </c>
      <c r="Q814">
        <v>99054</v>
      </c>
      <c r="R814" s="1">
        <v>45574</v>
      </c>
      <c r="S814" t="s">
        <v>115</v>
      </c>
      <c r="T814">
        <v>331318</v>
      </c>
      <c r="U814" t="s">
        <v>448</v>
      </c>
      <c r="V814">
        <v>824</v>
      </c>
      <c r="W814">
        <v>1357</v>
      </c>
      <c r="X814">
        <v>7</v>
      </c>
      <c r="Y814">
        <v>3799.6</v>
      </c>
      <c r="Z814">
        <v>11</v>
      </c>
      <c r="AA814">
        <f>Zudio_sales_data[[#This Row],[Price]]*Zudio_sales_data[[#This Row],[Quantity]]</f>
        <v>9499</v>
      </c>
      <c r="AB814" s="1"/>
      <c r="AC814">
        <f>_xlfn.DAYS(Zudio_sales_data[[#This Row],[Last Date]],Zudio_sales_data[[#This Row],[Store Open Date]])</f>
        <v>-45460</v>
      </c>
      <c r="AD814" t="str">
        <f>IF(Zudio_sales_data[[#This Row],[Order Date]]&lt;=Zudio_sales_data[[#This Row],[Store Open Date]],"wrong data","right data")</f>
        <v>right data</v>
      </c>
      <c r="AE814">
        <f>Zudio_sales_data[[#This Row],[Sales Profit]]/Zudio_sales_data[[#This Row],[Quantity]]</f>
        <v>542.79999999999995</v>
      </c>
    </row>
    <row r="815" spans="1:31" x14ac:dyDescent="0.3">
      <c r="A815" t="s">
        <v>71</v>
      </c>
      <c r="B815" t="s">
        <v>257</v>
      </c>
      <c r="C815" t="s">
        <v>47</v>
      </c>
      <c r="D815" t="s">
        <v>112</v>
      </c>
      <c r="E815">
        <v>81</v>
      </c>
      <c r="F815">
        <v>439476</v>
      </c>
      <c r="G815" t="s">
        <v>30</v>
      </c>
      <c r="H815" s="1">
        <v>45022</v>
      </c>
      <c r="I815">
        <v>1300</v>
      </c>
      <c r="J815" t="s">
        <v>449</v>
      </c>
      <c r="K815" t="s">
        <v>84</v>
      </c>
      <c r="L815">
        <v>10</v>
      </c>
      <c r="M815">
        <v>7</v>
      </c>
      <c r="N815">
        <v>18</v>
      </c>
      <c r="O815" t="s">
        <v>69</v>
      </c>
      <c r="P815" t="s">
        <v>62</v>
      </c>
      <c r="Q815">
        <v>13902</v>
      </c>
      <c r="R815" s="1">
        <v>45439</v>
      </c>
      <c r="S815" t="s">
        <v>104</v>
      </c>
      <c r="T815">
        <v>560848</v>
      </c>
      <c r="U815" t="s">
        <v>450</v>
      </c>
      <c r="V815">
        <v>511</v>
      </c>
      <c r="W815">
        <v>2994</v>
      </c>
      <c r="X815">
        <v>4</v>
      </c>
      <c r="Y815">
        <v>4790.3999999999996</v>
      </c>
      <c r="Z815">
        <v>9</v>
      </c>
      <c r="AA815">
        <f>Zudio_sales_data[[#This Row],[Price]]*Zudio_sales_data[[#This Row],[Quantity]]</f>
        <v>11976</v>
      </c>
      <c r="AB815" s="1"/>
      <c r="AC815">
        <f>_xlfn.DAYS(Zudio_sales_data[[#This Row],[Last Date]],Zudio_sales_data[[#This Row],[Store Open Date]])</f>
        <v>-45022</v>
      </c>
      <c r="AD815" t="str">
        <f>IF(Zudio_sales_data[[#This Row],[Order Date]]&lt;=Zudio_sales_data[[#This Row],[Store Open Date]],"wrong data","right data")</f>
        <v>right data</v>
      </c>
      <c r="AE815">
        <f>Zudio_sales_data[[#This Row],[Sales Profit]]/Zudio_sales_data[[#This Row],[Quantity]]</f>
        <v>1197.5999999999999</v>
      </c>
    </row>
    <row r="816" spans="1:31" x14ac:dyDescent="0.3">
      <c r="A816" t="s">
        <v>26</v>
      </c>
      <c r="B816" t="s">
        <v>376</v>
      </c>
      <c r="C816" t="s">
        <v>28</v>
      </c>
      <c r="D816" t="s">
        <v>229</v>
      </c>
      <c r="E816">
        <v>78</v>
      </c>
      <c r="F816">
        <v>425488</v>
      </c>
      <c r="G816" t="s">
        <v>49</v>
      </c>
      <c r="H816" s="1">
        <v>45103</v>
      </c>
      <c r="I816">
        <v>800</v>
      </c>
      <c r="J816" t="s">
        <v>451</v>
      </c>
      <c r="K816" t="s">
        <v>353</v>
      </c>
      <c r="L816">
        <v>9</v>
      </c>
      <c r="M816">
        <v>8</v>
      </c>
      <c r="N816">
        <v>18</v>
      </c>
      <c r="O816" t="s">
        <v>33</v>
      </c>
      <c r="P816" t="s">
        <v>62</v>
      </c>
      <c r="Q816">
        <v>19993</v>
      </c>
      <c r="R816" s="1">
        <v>45620</v>
      </c>
      <c r="S816" t="s">
        <v>35</v>
      </c>
      <c r="T816">
        <v>300708</v>
      </c>
      <c r="U816" t="s">
        <v>452</v>
      </c>
      <c r="V816">
        <v>338</v>
      </c>
      <c r="W816">
        <v>2564</v>
      </c>
      <c r="X816">
        <v>6</v>
      </c>
      <c r="Y816">
        <v>6153.6</v>
      </c>
      <c r="Z816">
        <v>11</v>
      </c>
      <c r="AA816">
        <f>Zudio_sales_data[[#This Row],[Price]]*Zudio_sales_data[[#This Row],[Quantity]]</f>
        <v>15384</v>
      </c>
      <c r="AB816" s="1"/>
      <c r="AC816">
        <f>_xlfn.DAYS(Zudio_sales_data[[#This Row],[Last Date]],Zudio_sales_data[[#This Row],[Store Open Date]])</f>
        <v>-45103</v>
      </c>
      <c r="AD816" t="str">
        <f>IF(Zudio_sales_data[[#This Row],[Order Date]]&lt;=Zudio_sales_data[[#This Row],[Store Open Date]],"wrong data","right data")</f>
        <v>right data</v>
      </c>
      <c r="AE816">
        <f>Zudio_sales_data[[#This Row],[Sales Profit]]/Zudio_sales_data[[#This Row],[Quantity]]</f>
        <v>1025.6000000000001</v>
      </c>
    </row>
    <row r="817" spans="1:31" x14ac:dyDescent="0.3">
      <c r="A817" t="s">
        <v>117</v>
      </c>
      <c r="B817" t="s">
        <v>208</v>
      </c>
      <c r="C817" t="s">
        <v>39</v>
      </c>
      <c r="D817" t="s">
        <v>29</v>
      </c>
      <c r="E817">
        <v>19</v>
      </c>
      <c r="F817">
        <v>423849</v>
      </c>
      <c r="G817" t="s">
        <v>49</v>
      </c>
      <c r="H817" s="1">
        <v>44476</v>
      </c>
      <c r="I817">
        <v>950</v>
      </c>
      <c r="J817" t="s">
        <v>453</v>
      </c>
      <c r="K817" t="s">
        <v>397</v>
      </c>
      <c r="L817">
        <v>10</v>
      </c>
      <c r="M817">
        <v>7</v>
      </c>
      <c r="N817">
        <v>15</v>
      </c>
      <c r="O817" t="s">
        <v>69</v>
      </c>
      <c r="P817" t="s">
        <v>52</v>
      </c>
      <c r="Q817">
        <v>53480</v>
      </c>
      <c r="R817" s="1">
        <v>45444</v>
      </c>
      <c r="S817" t="s">
        <v>43</v>
      </c>
      <c r="T817">
        <v>352227</v>
      </c>
      <c r="U817" t="s">
        <v>454</v>
      </c>
      <c r="V817">
        <v>777</v>
      </c>
      <c r="W817">
        <v>1763</v>
      </c>
      <c r="X817">
        <v>4</v>
      </c>
      <c r="Y817">
        <v>2820.8</v>
      </c>
      <c r="Z817">
        <v>9</v>
      </c>
      <c r="AA817">
        <f>Zudio_sales_data[[#This Row],[Price]]*Zudio_sales_data[[#This Row],[Quantity]]</f>
        <v>7052</v>
      </c>
      <c r="AB817" s="1"/>
      <c r="AC817">
        <f>_xlfn.DAYS(Zudio_sales_data[[#This Row],[Last Date]],Zudio_sales_data[[#This Row],[Store Open Date]])</f>
        <v>-44476</v>
      </c>
      <c r="AD817" t="str">
        <f>IF(Zudio_sales_data[[#This Row],[Order Date]]&lt;=Zudio_sales_data[[#This Row],[Store Open Date]],"wrong data","right data")</f>
        <v>right data</v>
      </c>
      <c r="AE817">
        <f>Zudio_sales_data[[#This Row],[Sales Profit]]/Zudio_sales_data[[#This Row],[Quantity]]</f>
        <v>705.2</v>
      </c>
    </row>
    <row r="818" spans="1:31" x14ac:dyDescent="0.3">
      <c r="A818" t="s">
        <v>37</v>
      </c>
      <c r="B818" t="s">
        <v>163</v>
      </c>
      <c r="C818" t="s">
        <v>28</v>
      </c>
      <c r="D818" t="s">
        <v>129</v>
      </c>
      <c r="E818">
        <v>10</v>
      </c>
      <c r="F818">
        <v>408582</v>
      </c>
      <c r="G818" t="s">
        <v>30</v>
      </c>
      <c r="H818" s="1">
        <v>44393</v>
      </c>
      <c r="I818">
        <v>1200</v>
      </c>
      <c r="J818" t="s">
        <v>455</v>
      </c>
      <c r="K818" t="s">
        <v>456</v>
      </c>
      <c r="L818">
        <v>10</v>
      </c>
      <c r="M818">
        <v>9</v>
      </c>
      <c r="N818">
        <v>14</v>
      </c>
      <c r="O818" t="s">
        <v>69</v>
      </c>
      <c r="P818" t="s">
        <v>52</v>
      </c>
      <c r="Q818">
        <v>43865</v>
      </c>
      <c r="R818" s="1">
        <v>45562</v>
      </c>
      <c r="S818" t="s">
        <v>131</v>
      </c>
      <c r="T818">
        <v>215122</v>
      </c>
      <c r="U818" t="s">
        <v>457</v>
      </c>
      <c r="V818">
        <v>596</v>
      </c>
      <c r="W818">
        <v>698</v>
      </c>
      <c r="X818">
        <v>5</v>
      </c>
      <c r="Y818">
        <v>1396</v>
      </c>
      <c r="Z818">
        <v>11</v>
      </c>
      <c r="AA818">
        <f>Zudio_sales_data[[#This Row],[Price]]*Zudio_sales_data[[#This Row],[Quantity]]</f>
        <v>3490</v>
      </c>
      <c r="AB818" s="1"/>
      <c r="AC818">
        <f>_xlfn.DAYS(Zudio_sales_data[[#This Row],[Last Date]],Zudio_sales_data[[#This Row],[Store Open Date]])</f>
        <v>-44393</v>
      </c>
      <c r="AD818" t="str">
        <f>IF(Zudio_sales_data[[#This Row],[Order Date]]&lt;=Zudio_sales_data[[#This Row],[Store Open Date]],"wrong data","right data")</f>
        <v>right data</v>
      </c>
      <c r="AE818">
        <f>Zudio_sales_data[[#This Row],[Sales Profit]]/Zudio_sales_data[[#This Row],[Quantity]]</f>
        <v>279.2</v>
      </c>
    </row>
    <row r="819" spans="1:31" x14ac:dyDescent="0.3">
      <c r="A819" t="s">
        <v>45</v>
      </c>
      <c r="B819" t="s">
        <v>179</v>
      </c>
      <c r="C819" t="s">
        <v>28</v>
      </c>
      <c r="D819" t="s">
        <v>87</v>
      </c>
      <c r="E819">
        <v>40</v>
      </c>
      <c r="F819">
        <v>422527</v>
      </c>
      <c r="G819" t="s">
        <v>30</v>
      </c>
      <c r="H819" s="1">
        <v>44561</v>
      </c>
      <c r="I819">
        <v>1200</v>
      </c>
      <c r="J819" t="s">
        <v>458</v>
      </c>
      <c r="K819" t="s">
        <v>142</v>
      </c>
      <c r="L819">
        <v>10</v>
      </c>
      <c r="M819">
        <v>7</v>
      </c>
      <c r="N819">
        <v>15</v>
      </c>
      <c r="O819" t="s">
        <v>69</v>
      </c>
      <c r="P819" t="s">
        <v>90</v>
      </c>
      <c r="Q819">
        <v>90014</v>
      </c>
      <c r="R819" s="1">
        <v>45339</v>
      </c>
      <c r="S819" t="s">
        <v>91</v>
      </c>
      <c r="T819">
        <v>880235</v>
      </c>
      <c r="U819" t="s">
        <v>459</v>
      </c>
      <c r="V819">
        <v>372</v>
      </c>
      <c r="W819">
        <v>1556</v>
      </c>
      <c r="X819">
        <v>5</v>
      </c>
      <c r="Y819">
        <v>3112</v>
      </c>
      <c r="Z819">
        <v>9</v>
      </c>
      <c r="AA819">
        <f>Zudio_sales_data[[#This Row],[Price]]*Zudio_sales_data[[#This Row],[Quantity]]</f>
        <v>7780</v>
      </c>
      <c r="AB819" s="1"/>
      <c r="AC819">
        <f>_xlfn.DAYS(Zudio_sales_data[[#This Row],[Last Date]],Zudio_sales_data[[#This Row],[Store Open Date]])</f>
        <v>-44561</v>
      </c>
      <c r="AD819" t="str">
        <f>IF(Zudio_sales_data[[#This Row],[Order Date]]&lt;=Zudio_sales_data[[#This Row],[Store Open Date]],"wrong data","right data")</f>
        <v>right data</v>
      </c>
      <c r="AE819">
        <f>Zudio_sales_data[[#This Row],[Sales Profit]]/Zudio_sales_data[[#This Row],[Quantity]]</f>
        <v>622.4</v>
      </c>
    </row>
    <row r="820" spans="1:31" x14ac:dyDescent="0.3">
      <c r="A820" t="s">
        <v>117</v>
      </c>
      <c r="B820" t="s">
        <v>310</v>
      </c>
      <c r="C820" t="s">
        <v>28</v>
      </c>
      <c r="D820" t="s">
        <v>77</v>
      </c>
      <c r="E820">
        <v>1</v>
      </c>
      <c r="F820">
        <v>408540</v>
      </c>
      <c r="G820" t="s">
        <v>30</v>
      </c>
      <c r="H820" s="1">
        <v>44956</v>
      </c>
      <c r="I820">
        <v>800</v>
      </c>
      <c r="J820" t="s">
        <v>460</v>
      </c>
      <c r="K820" t="s">
        <v>265</v>
      </c>
      <c r="L820">
        <v>10</v>
      </c>
      <c r="M820">
        <v>9</v>
      </c>
      <c r="N820">
        <v>15</v>
      </c>
      <c r="O820" t="s">
        <v>33</v>
      </c>
      <c r="P820" t="s">
        <v>52</v>
      </c>
      <c r="Q820">
        <v>79598</v>
      </c>
      <c r="R820" s="1">
        <v>45521</v>
      </c>
      <c r="S820" t="s">
        <v>53</v>
      </c>
      <c r="T820">
        <v>231948</v>
      </c>
      <c r="U820" t="s">
        <v>461</v>
      </c>
      <c r="V820">
        <v>601</v>
      </c>
      <c r="W820">
        <v>1156</v>
      </c>
      <c r="X820">
        <v>6</v>
      </c>
      <c r="Y820">
        <v>2774.4</v>
      </c>
      <c r="Z820">
        <v>11</v>
      </c>
      <c r="AA820">
        <f>Zudio_sales_data[[#This Row],[Price]]*Zudio_sales_data[[#This Row],[Quantity]]</f>
        <v>6936</v>
      </c>
      <c r="AB820" s="1"/>
      <c r="AC820">
        <f>_xlfn.DAYS(Zudio_sales_data[[#This Row],[Last Date]],Zudio_sales_data[[#This Row],[Store Open Date]])</f>
        <v>-44956</v>
      </c>
      <c r="AD820" t="str">
        <f>IF(Zudio_sales_data[[#This Row],[Order Date]]&lt;=Zudio_sales_data[[#This Row],[Store Open Date]],"wrong data","right data")</f>
        <v>right data</v>
      </c>
      <c r="AE820">
        <f>Zudio_sales_data[[#This Row],[Sales Profit]]/Zudio_sales_data[[#This Row],[Quantity]]</f>
        <v>462.40000000000003</v>
      </c>
    </row>
    <row r="821" spans="1:31" x14ac:dyDescent="0.3">
      <c r="A821" t="s">
        <v>117</v>
      </c>
      <c r="B821" t="s">
        <v>337</v>
      </c>
      <c r="C821" t="s">
        <v>47</v>
      </c>
      <c r="D821" t="s">
        <v>87</v>
      </c>
      <c r="E821">
        <v>65</v>
      </c>
      <c r="F821">
        <v>427663</v>
      </c>
      <c r="G821" t="s">
        <v>49</v>
      </c>
      <c r="H821" s="1">
        <v>45127</v>
      </c>
      <c r="I821">
        <v>950</v>
      </c>
      <c r="J821" t="s">
        <v>462</v>
      </c>
      <c r="K821" t="s">
        <v>292</v>
      </c>
      <c r="L821">
        <v>10</v>
      </c>
      <c r="M821">
        <v>7</v>
      </c>
      <c r="N821">
        <v>4</v>
      </c>
      <c r="O821" t="s">
        <v>69</v>
      </c>
      <c r="P821" t="s">
        <v>90</v>
      </c>
      <c r="Q821">
        <v>14830</v>
      </c>
      <c r="R821" s="1">
        <v>45396</v>
      </c>
      <c r="S821" t="s">
        <v>63</v>
      </c>
      <c r="T821">
        <v>529349</v>
      </c>
      <c r="U821" t="s">
        <v>463</v>
      </c>
      <c r="V821">
        <v>330</v>
      </c>
      <c r="W821">
        <v>1813</v>
      </c>
      <c r="X821">
        <v>2</v>
      </c>
      <c r="Y821">
        <v>1450.4</v>
      </c>
      <c r="Z821">
        <v>9</v>
      </c>
      <c r="AA821">
        <f>Zudio_sales_data[[#This Row],[Price]]*Zudio_sales_data[[#This Row],[Quantity]]</f>
        <v>3626</v>
      </c>
      <c r="AB821" s="1"/>
      <c r="AC821">
        <f>_xlfn.DAYS(Zudio_sales_data[[#This Row],[Last Date]],Zudio_sales_data[[#This Row],[Store Open Date]])</f>
        <v>-45127</v>
      </c>
      <c r="AD821" t="str">
        <f>IF(Zudio_sales_data[[#This Row],[Order Date]]&lt;=Zudio_sales_data[[#This Row],[Store Open Date]],"wrong data","right data")</f>
        <v>right data</v>
      </c>
      <c r="AE821">
        <f>Zudio_sales_data[[#This Row],[Sales Profit]]/Zudio_sales_data[[#This Row],[Quantity]]</f>
        <v>725.2</v>
      </c>
    </row>
    <row r="822" spans="1:31" x14ac:dyDescent="0.3">
      <c r="A822" t="s">
        <v>71</v>
      </c>
      <c r="B822" t="s">
        <v>241</v>
      </c>
      <c r="C822" t="s">
        <v>28</v>
      </c>
      <c r="D822" t="s">
        <v>66</v>
      </c>
      <c r="E822">
        <v>11</v>
      </c>
      <c r="F822">
        <v>426493</v>
      </c>
      <c r="G822" t="s">
        <v>49</v>
      </c>
      <c r="H822" s="1">
        <v>44983</v>
      </c>
      <c r="I822">
        <v>950</v>
      </c>
      <c r="J822" t="s">
        <v>464</v>
      </c>
      <c r="K822" t="s">
        <v>114</v>
      </c>
      <c r="L822">
        <v>11</v>
      </c>
      <c r="M822">
        <v>8</v>
      </c>
      <c r="N822">
        <v>12</v>
      </c>
      <c r="O822" t="s">
        <v>69</v>
      </c>
      <c r="P822" t="s">
        <v>52</v>
      </c>
      <c r="Q822">
        <v>12454</v>
      </c>
      <c r="R822" s="1">
        <v>45367</v>
      </c>
      <c r="S822" t="s">
        <v>58</v>
      </c>
      <c r="T822">
        <v>538513</v>
      </c>
      <c r="U822" t="s">
        <v>465</v>
      </c>
      <c r="V822">
        <v>942</v>
      </c>
      <c r="W822">
        <v>2141</v>
      </c>
      <c r="X822">
        <v>1</v>
      </c>
      <c r="Y822">
        <v>856.4</v>
      </c>
      <c r="Z822">
        <v>9</v>
      </c>
      <c r="AA822">
        <f>Zudio_sales_data[[#This Row],[Price]]*Zudio_sales_data[[#This Row],[Quantity]]</f>
        <v>2141</v>
      </c>
      <c r="AB822" s="1"/>
      <c r="AC822">
        <f>_xlfn.DAYS(Zudio_sales_data[[#This Row],[Last Date]],Zudio_sales_data[[#This Row],[Store Open Date]])</f>
        <v>-44983</v>
      </c>
      <c r="AD822" t="str">
        <f>IF(Zudio_sales_data[[#This Row],[Order Date]]&lt;=Zudio_sales_data[[#This Row],[Store Open Date]],"wrong data","right data")</f>
        <v>right data</v>
      </c>
      <c r="AE822">
        <f>Zudio_sales_data[[#This Row],[Sales Profit]]/Zudio_sales_data[[#This Row],[Quantity]]</f>
        <v>856.4</v>
      </c>
    </row>
    <row r="823" spans="1:31" x14ac:dyDescent="0.3">
      <c r="A823" t="s">
        <v>71</v>
      </c>
      <c r="B823" t="s">
        <v>275</v>
      </c>
      <c r="C823" t="s">
        <v>28</v>
      </c>
      <c r="D823" t="s">
        <v>66</v>
      </c>
      <c r="E823">
        <v>9</v>
      </c>
      <c r="F823">
        <v>421564</v>
      </c>
      <c r="G823" t="s">
        <v>49</v>
      </c>
      <c r="H823" s="1">
        <v>45393</v>
      </c>
      <c r="I823">
        <v>950</v>
      </c>
      <c r="J823" t="s">
        <v>466</v>
      </c>
      <c r="K823" t="s">
        <v>330</v>
      </c>
      <c r="L823">
        <v>11</v>
      </c>
      <c r="M823">
        <v>8</v>
      </c>
      <c r="N823">
        <v>12</v>
      </c>
      <c r="O823" t="s">
        <v>69</v>
      </c>
      <c r="P823" t="s">
        <v>52</v>
      </c>
      <c r="Q823">
        <v>54149</v>
      </c>
      <c r="R823" s="1">
        <v>45413</v>
      </c>
      <c r="S823" t="s">
        <v>104</v>
      </c>
      <c r="T823">
        <v>975202</v>
      </c>
      <c r="U823" t="s">
        <v>467</v>
      </c>
      <c r="V823">
        <v>661</v>
      </c>
      <c r="W823">
        <v>2278</v>
      </c>
      <c r="X823">
        <v>6</v>
      </c>
      <c r="Y823">
        <v>5467.2</v>
      </c>
      <c r="Z823">
        <v>9</v>
      </c>
      <c r="AA823">
        <f>Zudio_sales_data[[#This Row],[Price]]*Zudio_sales_data[[#This Row],[Quantity]]</f>
        <v>13668</v>
      </c>
      <c r="AB823" s="1"/>
      <c r="AC823">
        <f>_xlfn.DAYS(Zudio_sales_data[[#This Row],[Last Date]],Zudio_sales_data[[#This Row],[Store Open Date]])</f>
        <v>-45393</v>
      </c>
      <c r="AD823" t="str">
        <f>IF(Zudio_sales_data[[#This Row],[Order Date]]&lt;=Zudio_sales_data[[#This Row],[Store Open Date]],"wrong data","right data")</f>
        <v>right data</v>
      </c>
      <c r="AE823">
        <f>Zudio_sales_data[[#This Row],[Sales Profit]]/Zudio_sales_data[[#This Row],[Quantity]]</f>
        <v>911.19999999999993</v>
      </c>
    </row>
    <row r="824" spans="1:31" x14ac:dyDescent="0.3">
      <c r="A824" t="s">
        <v>110</v>
      </c>
      <c r="B824" t="s">
        <v>72</v>
      </c>
      <c r="C824" t="s">
        <v>28</v>
      </c>
      <c r="D824" t="s">
        <v>77</v>
      </c>
      <c r="E824">
        <v>20</v>
      </c>
      <c r="F824">
        <v>438591</v>
      </c>
      <c r="G824" t="s">
        <v>30</v>
      </c>
      <c r="H824" s="1">
        <v>43962</v>
      </c>
      <c r="I824">
        <v>1400</v>
      </c>
      <c r="J824" t="s">
        <v>468</v>
      </c>
      <c r="K824" t="s">
        <v>469</v>
      </c>
      <c r="L824">
        <v>11</v>
      </c>
      <c r="M824">
        <v>8</v>
      </c>
      <c r="N824">
        <v>10</v>
      </c>
      <c r="O824" t="s">
        <v>33</v>
      </c>
      <c r="P824" t="s">
        <v>52</v>
      </c>
      <c r="Q824">
        <v>10893</v>
      </c>
      <c r="R824" s="1">
        <v>45546</v>
      </c>
      <c r="S824" t="s">
        <v>131</v>
      </c>
      <c r="T824">
        <v>370094</v>
      </c>
      <c r="U824" t="s">
        <v>470</v>
      </c>
      <c r="V824">
        <v>223</v>
      </c>
      <c r="W824">
        <v>1029</v>
      </c>
      <c r="X824">
        <v>5</v>
      </c>
      <c r="Y824">
        <v>2058</v>
      </c>
      <c r="Z824">
        <v>9</v>
      </c>
      <c r="AA824">
        <f>Zudio_sales_data[[#This Row],[Price]]*Zudio_sales_data[[#This Row],[Quantity]]</f>
        <v>5145</v>
      </c>
      <c r="AB824" s="1"/>
      <c r="AC824">
        <f>_xlfn.DAYS(Zudio_sales_data[[#This Row],[Last Date]],Zudio_sales_data[[#This Row],[Store Open Date]])</f>
        <v>-43962</v>
      </c>
      <c r="AD824" t="str">
        <f>IF(Zudio_sales_data[[#This Row],[Order Date]]&lt;=Zudio_sales_data[[#This Row],[Store Open Date]],"wrong data","right data")</f>
        <v>right data</v>
      </c>
      <c r="AE824">
        <f>Zudio_sales_data[[#This Row],[Sales Profit]]/Zudio_sales_data[[#This Row],[Quantity]]</f>
        <v>411.6</v>
      </c>
    </row>
    <row r="825" spans="1:31" x14ac:dyDescent="0.3">
      <c r="A825" t="s">
        <v>45</v>
      </c>
      <c r="B825" t="s">
        <v>111</v>
      </c>
      <c r="C825" t="s">
        <v>28</v>
      </c>
      <c r="D825" t="s">
        <v>229</v>
      </c>
      <c r="E825">
        <v>40</v>
      </c>
      <c r="F825">
        <v>401418</v>
      </c>
      <c r="G825" t="s">
        <v>49</v>
      </c>
      <c r="H825" s="1">
        <v>45176</v>
      </c>
      <c r="I825">
        <v>1300</v>
      </c>
      <c r="J825" t="s">
        <v>471</v>
      </c>
      <c r="K825" t="s">
        <v>206</v>
      </c>
      <c r="L825">
        <v>10</v>
      </c>
      <c r="M825">
        <v>7</v>
      </c>
      <c r="N825">
        <v>19</v>
      </c>
      <c r="O825" t="s">
        <v>69</v>
      </c>
      <c r="P825" t="s">
        <v>62</v>
      </c>
      <c r="Q825">
        <v>17626</v>
      </c>
      <c r="R825" s="1">
        <v>45600</v>
      </c>
      <c r="S825" t="s">
        <v>35</v>
      </c>
      <c r="T825">
        <v>364883</v>
      </c>
      <c r="U825" t="s">
        <v>472</v>
      </c>
      <c r="V825">
        <v>453</v>
      </c>
      <c r="W825">
        <v>1699</v>
      </c>
      <c r="X825">
        <v>2</v>
      </c>
      <c r="Y825">
        <v>1359.2</v>
      </c>
      <c r="Z825">
        <v>9</v>
      </c>
      <c r="AA825">
        <f>Zudio_sales_data[[#This Row],[Price]]*Zudio_sales_data[[#This Row],[Quantity]]</f>
        <v>3398</v>
      </c>
      <c r="AB825" s="1"/>
      <c r="AC825">
        <f>_xlfn.DAYS(Zudio_sales_data[[#This Row],[Last Date]],Zudio_sales_data[[#This Row],[Store Open Date]])</f>
        <v>-45176</v>
      </c>
      <c r="AD825" t="str">
        <f>IF(Zudio_sales_data[[#This Row],[Order Date]]&lt;=Zudio_sales_data[[#This Row],[Store Open Date]],"wrong data","right data")</f>
        <v>right data</v>
      </c>
      <c r="AE825">
        <f>Zudio_sales_data[[#This Row],[Sales Profit]]/Zudio_sales_data[[#This Row],[Quantity]]</f>
        <v>679.6</v>
      </c>
    </row>
    <row r="826" spans="1:31" x14ac:dyDescent="0.3">
      <c r="A826" t="s">
        <v>37</v>
      </c>
      <c r="B826" t="s">
        <v>334</v>
      </c>
      <c r="C826" t="s">
        <v>47</v>
      </c>
      <c r="D826" t="s">
        <v>112</v>
      </c>
      <c r="E826">
        <v>32</v>
      </c>
      <c r="F826">
        <v>425068</v>
      </c>
      <c r="G826" t="s">
        <v>49</v>
      </c>
      <c r="H826" s="1">
        <v>45022</v>
      </c>
      <c r="I826">
        <v>1300</v>
      </c>
      <c r="J826" t="s">
        <v>473</v>
      </c>
      <c r="K826" t="s">
        <v>397</v>
      </c>
      <c r="L826">
        <v>11</v>
      </c>
      <c r="M826">
        <v>8</v>
      </c>
      <c r="N826">
        <v>17</v>
      </c>
      <c r="O826" t="s">
        <v>69</v>
      </c>
      <c r="P826" t="s">
        <v>62</v>
      </c>
      <c r="Q826">
        <v>85942</v>
      </c>
      <c r="R826" s="1">
        <v>45413</v>
      </c>
      <c r="S826" t="s">
        <v>104</v>
      </c>
      <c r="T826">
        <v>135231</v>
      </c>
      <c r="U826" t="s">
        <v>474</v>
      </c>
      <c r="V826">
        <v>695</v>
      </c>
      <c r="W826">
        <v>843</v>
      </c>
      <c r="X826">
        <v>7</v>
      </c>
      <c r="Y826">
        <v>2360.4</v>
      </c>
      <c r="Z826">
        <v>9</v>
      </c>
      <c r="AA826">
        <f>Zudio_sales_data[[#This Row],[Price]]*Zudio_sales_data[[#This Row],[Quantity]]</f>
        <v>5901</v>
      </c>
      <c r="AB826" s="1"/>
      <c r="AC826">
        <f>_xlfn.DAYS(Zudio_sales_data[[#This Row],[Last Date]],Zudio_sales_data[[#This Row],[Store Open Date]])</f>
        <v>-45022</v>
      </c>
      <c r="AD826" t="str">
        <f>IF(Zudio_sales_data[[#This Row],[Order Date]]&lt;=Zudio_sales_data[[#This Row],[Store Open Date]],"wrong data","right data")</f>
        <v>right data</v>
      </c>
      <c r="AE826">
        <f>Zudio_sales_data[[#This Row],[Sales Profit]]/Zudio_sales_data[[#This Row],[Quantity]]</f>
        <v>337.2</v>
      </c>
    </row>
    <row r="827" spans="1:31" x14ac:dyDescent="0.3">
      <c r="A827" t="s">
        <v>139</v>
      </c>
      <c r="B827" t="s">
        <v>337</v>
      </c>
      <c r="C827" t="s">
        <v>47</v>
      </c>
      <c r="D827" t="s">
        <v>77</v>
      </c>
      <c r="E827">
        <v>54</v>
      </c>
      <c r="F827">
        <v>412967</v>
      </c>
      <c r="G827" t="s">
        <v>49</v>
      </c>
      <c r="H827" s="1">
        <v>44660</v>
      </c>
      <c r="I827">
        <v>1100</v>
      </c>
      <c r="J827" t="s">
        <v>476</v>
      </c>
      <c r="K827" t="s">
        <v>350</v>
      </c>
      <c r="L827">
        <v>10</v>
      </c>
      <c r="M827">
        <v>7</v>
      </c>
      <c r="N827">
        <v>11</v>
      </c>
      <c r="O827" t="s">
        <v>33</v>
      </c>
      <c r="P827" t="s">
        <v>90</v>
      </c>
      <c r="Q827">
        <v>80149</v>
      </c>
      <c r="R827" s="1">
        <v>45397</v>
      </c>
      <c r="S827" t="s">
        <v>63</v>
      </c>
      <c r="T827">
        <v>543464</v>
      </c>
      <c r="U827" t="s">
        <v>477</v>
      </c>
      <c r="V827">
        <v>999</v>
      </c>
      <c r="W827">
        <v>1544</v>
      </c>
      <c r="X827">
        <v>4</v>
      </c>
      <c r="Y827">
        <v>2470.4</v>
      </c>
      <c r="Z827">
        <v>9</v>
      </c>
      <c r="AA827">
        <f>Zudio_sales_data[[#This Row],[Price]]*Zudio_sales_data[[#This Row],[Quantity]]</f>
        <v>6176</v>
      </c>
      <c r="AB827" s="1"/>
      <c r="AC827">
        <f>_xlfn.DAYS(Zudio_sales_data[[#This Row],[Last Date]],Zudio_sales_data[[#This Row],[Store Open Date]])</f>
        <v>-44660</v>
      </c>
      <c r="AD827" t="str">
        <f>IF(Zudio_sales_data[[#This Row],[Order Date]]&lt;=Zudio_sales_data[[#This Row],[Store Open Date]],"wrong data","right data")</f>
        <v>right data</v>
      </c>
      <c r="AE827">
        <f>Zudio_sales_data[[#This Row],[Sales Profit]]/Zudio_sales_data[[#This Row],[Quantity]]</f>
        <v>617.6</v>
      </c>
    </row>
    <row r="828" spans="1:31" x14ac:dyDescent="0.3">
      <c r="A828" t="s">
        <v>110</v>
      </c>
      <c r="B828" t="s">
        <v>334</v>
      </c>
      <c r="C828" t="s">
        <v>39</v>
      </c>
      <c r="D828" t="s">
        <v>48</v>
      </c>
      <c r="E828">
        <v>6</v>
      </c>
      <c r="F828">
        <v>421277</v>
      </c>
      <c r="G828" t="s">
        <v>49</v>
      </c>
      <c r="H828" s="1">
        <v>45427</v>
      </c>
      <c r="I828">
        <v>1400</v>
      </c>
      <c r="J828" t="s">
        <v>478</v>
      </c>
      <c r="K828" t="s">
        <v>233</v>
      </c>
      <c r="L828">
        <v>10</v>
      </c>
      <c r="M828">
        <v>9</v>
      </c>
      <c r="N828">
        <v>11</v>
      </c>
      <c r="O828" t="s">
        <v>69</v>
      </c>
      <c r="P828" t="s">
        <v>52</v>
      </c>
      <c r="Q828">
        <v>69163</v>
      </c>
      <c r="R828" s="1">
        <v>45517</v>
      </c>
      <c r="S828" t="s">
        <v>53</v>
      </c>
      <c r="T828">
        <v>727852</v>
      </c>
      <c r="U828" t="s">
        <v>479</v>
      </c>
      <c r="V828">
        <v>352</v>
      </c>
      <c r="W828">
        <v>2671</v>
      </c>
      <c r="X828">
        <v>2</v>
      </c>
      <c r="Y828">
        <v>2136.8000000000002</v>
      </c>
      <c r="Z828">
        <v>11</v>
      </c>
      <c r="AA828">
        <f>Zudio_sales_data[[#This Row],[Price]]*Zudio_sales_data[[#This Row],[Quantity]]</f>
        <v>5342</v>
      </c>
      <c r="AB828" s="1"/>
      <c r="AC828">
        <f>_xlfn.DAYS(Zudio_sales_data[[#This Row],[Last Date]],Zudio_sales_data[[#This Row],[Store Open Date]])</f>
        <v>-45427</v>
      </c>
      <c r="AD828" t="str">
        <f>IF(Zudio_sales_data[[#This Row],[Order Date]]&lt;=Zudio_sales_data[[#This Row],[Store Open Date]],"wrong data","right data")</f>
        <v>right data</v>
      </c>
      <c r="AE828">
        <f>Zudio_sales_data[[#This Row],[Sales Profit]]/Zudio_sales_data[[#This Row],[Quantity]]</f>
        <v>1068.4000000000001</v>
      </c>
    </row>
    <row r="829" spans="1:31" x14ac:dyDescent="0.3">
      <c r="A829" t="s">
        <v>110</v>
      </c>
      <c r="B829" t="s">
        <v>157</v>
      </c>
      <c r="C829" t="s">
        <v>47</v>
      </c>
      <c r="D829" t="s">
        <v>48</v>
      </c>
      <c r="E829">
        <v>73</v>
      </c>
      <c r="F829">
        <v>437308</v>
      </c>
      <c r="G829" t="s">
        <v>49</v>
      </c>
      <c r="H829" s="1">
        <v>45092</v>
      </c>
      <c r="I829">
        <v>1000</v>
      </c>
      <c r="J829" t="s">
        <v>480</v>
      </c>
      <c r="K829" t="s">
        <v>481</v>
      </c>
      <c r="L829">
        <v>9</v>
      </c>
      <c r="M829">
        <v>8</v>
      </c>
      <c r="N829">
        <v>8</v>
      </c>
      <c r="O829" t="s">
        <v>69</v>
      </c>
      <c r="P829" t="s">
        <v>62</v>
      </c>
      <c r="Q829">
        <v>38238</v>
      </c>
      <c r="R829" s="1">
        <v>45525</v>
      </c>
      <c r="S829" t="s">
        <v>53</v>
      </c>
      <c r="T829">
        <v>380177</v>
      </c>
      <c r="U829" t="s">
        <v>482</v>
      </c>
      <c r="V829">
        <v>856</v>
      </c>
      <c r="W829">
        <v>1143</v>
      </c>
      <c r="X829">
        <v>3</v>
      </c>
      <c r="Y829">
        <v>1371.6</v>
      </c>
      <c r="Z829">
        <v>11</v>
      </c>
      <c r="AA829">
        <f>Zudio_sales_data[[#This Row],[Price]]*Zudio_sales_data[[#This Row],[Quantity]]</f>
        <v>3429</v>
      </c>
      <c r="AB829" s="1"/>
      <c r="AC829">
        <f>_xlfn.DAYS(Zudio_sales_data[[#This Row],[Last Date]],Zudio_sales_data[[#This Row],[Store Open Date]])</f>
        <v>-45092</v>
      </c>
      <c r="AD829" t="str">
        <f>IF(Zudio_sales_data[[#This Row],[Order Date]]&lt;=Zudio_sales_data[[#This Row],[Store Open Date]],"wrong data","right data")</f>
        <v>right data</v>
      </c>
      <c r="AE829">
        <f>Zudio_sales_data[[#This Row],[Sales Profit]]/Zudio_sales_data[[#This Row],[Quantity]]</f>
        <v>457.2</v>
      </c>
    </row>
    <row r="830" spans="1:31" x14ac:dyDescent="0.3">
      <c r="A830" t="s">
        <v>110</v>
      </c>
      <c r="B830" t="s">
        <v>153</v>
      </c>
      <c r="C830" t="s">
        <v>39</v>
      </c>
      <c r="D830" t="s">
        <v>40</v>
      </c>
      <c r="E830">
        <v>36</v>
      </c>
      <c r="F830">
        <v>430209</v>
      </c>
      <c r="G830" t="s">
        <v>30</v>
      </c>
      <c r="H830" s="1">
        <v>45521</v>
      </c>
      <c r="I830">
        <v>1300</v>
      </c>
      <c r="J830" t="s">
        <v>483</v>
      </c>
      <c r="K830" t="s">
        <v>119</v>
      </c>
      <c r="L830">
        <v>10</v>
      </c>
      <c r="M830">
        <v>9</v>
      </c>
      <c r="N830">
        <v>17</v>
      </c>
      <c r="O830" t="s">
        <v>33</v>
      </c>
      <c r="P830" t="s">
        <v>34</v>
      </c>
      <c r="Q830">
        <v>71941</v>
      </c>
      <c r="R830" s="1">
        <v>45611</v>
      </c>
      <c r="S830" t="s">
        <v>35</v>
      </c>
      <c r="T830">
        <v>978177</v>
      </c>
      <c r="U830" t="s">
        <v>484</v>
      </c>
      <c r="V830">
        <v>280</v>
      </c>
      <c r="W830">
        <v>2432</v>
      </c>
      <c r="X830">
        <v>6</v>
      </c>
      <c r="Y830">
        <v>5836.8</v>
      </c>
      <c r="Z830">
        <v>11</v>
      </c>
      <c r="AA830">
        <f>Zudio_sales_data[[#This Row],[Price]]*Zudio_sales_data[[#This Row],[Quantity]]</f>
        <v>14592</v>
      </c>
      <c r="AB830" s="1"/>
      <c r="AC830">
        <f>_xlfn.DAYS(Zudio_sales_data[[#This Row],[Last Date]],Zudio_sales_data[[#This Row],[Store Open Date]])</f>
        <v>-45521</v>
      </c>
      <c r="AD830" t="str">
        <f>IF(Zudio_sales_data[[#This Row],[Order Date]]&lt;=Zudio_sales_data[[#This Row],[Store Open Date]],"wrong data","right data")</f>
        <v>right data</v>
      </c>
      <c r="AE830">
        <f>Zudio_sales_data[[#This Row],[Sales Profit]]/Zudio_sales_data[[#This Row],[Quantity]]</f>
        <v>972.80000000000007</v>
      </c>
    </row>
    <row r="831" spans="1:31" x14ac:dyDescent="0.3">
      <c r="A831" t="s">
        <v>139</v>
      </c>
      <c r="B831" t="s">
        <v>170</v>
      </c>
      <c r="C831" t="s">
        <v>39</v>
      </c>
      <c r="D831" t="s">
        <v>82</v>
      </c>
      <c r="E831">
        <v>93</v>
      </c>
      <c r="F831">
        <v>434410</v>
      </c>
      <c r="G831" t="s">
        <v>49</v>
      </c>
      <c r="H831" s="1">
        <v>44575</v>
      </c>
      <c r="I831">
        <v>1000</v>
      </c>
      <c r="J831" t="s">
        <v>485</v>
      </c>
      <c r="K831" t="s">
        <v>295</v>
      </c>
      <c r="L831">
        <v>10</v>
      </c>
      <c r="M831">
        <v>7</v>
      </c>
      <c r="N831">
        <v>18</v>
      </c>
      <c r="O831" t="s">
        <v>69</v>
      </c>
      <c r="P831" t="s">
        <v>90</v>
      </c>
      <c r="Q831">
        <v>45645</v>
      </c>
      <c r="R831" s="1">
        <v>45443</v>
      </c>
      <c r="S831" t="s">
        <v>104</v>
      </c>
      <c r="T831">
        <v>813930</v>
      </c>
      <c r="U831" t="s">
        <v>486</v>
      </c>
      <c r="V831">
        <v>295</v>
      </c>
      <c r="W831">
        <v>2261</v>
      </c>
      <c r="X831">
        <v>1</v>
      </c>
      <c r="Y831">
        <v>904.4</v>
      </c>
      <c r="Z831">
        <v>9</v>
      </c>
      <c r="AA831">
        <f>Zudio_sales_data[[#This Row],[Price]]*Zudio_sales_data[[#This Row],[Quantity]]</f>
        <v>2261</v>
      </c>
      <c r="AB831" s="1"/>
      <c r="AC831">
        <f>_xlfn.DAYS(Zudio_sales_data[[#This Row],[Last Date]],Zudio_sales_data[[#This Row],[Store Open Date]])</f>
        <v>-44575</v>
      </c>
      <c r="AD831" t="str">
        <f>IF(Zudio_sales_data[[#This Row],[Order Date]]&lt;=Zudio_sales_data[[#This Row],[Store Open Date]],"wrong data","right data")</f>
        <v>right data</v>
      </c>
      <c r="AE831">
        <f>Zudio_sales_data[[#This Row],[Sales Profit]]/Zudio_sales_data[[#This Row],[Quantity]]</f>
        <v>904.4</v>
      </c>
    </row>
    <row r="832" spans="1:31" x14ac:dyDescent="0.3">
      <c r="A832" t="s">
        <v>139</v>
      </c>
      <c r="B832" t="s">
        <v>310</v>
      </c>
      <c r="C832" t="s">
        <v>47</v>
      </c>
      <c r="D832" t="s">
        <v>40</v>
      </c>
      <c r="E832">
        <v>66</v>
      </c>
      <c r="F832">
        <v>438683</v>
      </c>
      <c r="G832" t="s">
        <v>30</v>
      </c>
      <c r="H832" s="1">
        <v>44152</v>
      </c>
      <c r="I832">
        <v>1100</v>
      </c>
      <c r="J832" t="s">
        <v>487</v>
      </c>
      <c r="K832" t="s">
        <v>195</v>
      </c>
      <c r="L832">
        <v>10</v>
      </c>
      <c r="M832">
        <v>7</v>
      </c>
      <c r="N832">
        <v>8</v>
      </c>
      <c r="O832" t="s">
        <v>33</v>
      </c>
      <c r="P832" t="s">
        <v>90</v>
      </c>
      <c r="Q832">
        <v>30157</v>
      </c>
      <c r="R832" s="1">
        <v>45515</v>
      </c>
      <c r="S832" t="s">
        <v>53</v>
      </c>
      <c r="T832">
        <v>747432</v>
      </c>
      <c r="U832" t="s">
        <v>488</v>
      </c>
      <c r="V832">
        <v>333</v>
      </c>
      <c r="W832">
        <v>1755</v>
      </c>
      <c r="X832">
        <v>7</v>
      </c>
      <c r="Y832">
        <v>4914</v>
      </c>
      <c r="Z832">
        <v>9</v>
      </c>
      <c r="AA832">
        <f>Zudio_sales_data[[#This Row],[Price]]*Zudio_sales_data[[#This Row],[Quantity]]</f>
        <v>12285</v>
      </c>
      <c r="AB832" s="1"/>
      <c r="AC832">
        <f>_xlfn.DAYS(Zudio_sales_data[[#This Row],[Last Date]],Zudio_sales_data[[#This Row],[Store Open Date]])</f>
        <v>-44152</v>
      </c>
      <c r="AD832" t="str">
        <f>IF(Zudio_sales_data[[#This Row],[Order Date]]&lt;=Zudio_sales_data[[#This Row],[Store Open Date]],"wrong data","right data")</f>
        <v>right data</v>
      </c>
      <c r="AE832">
        <f>Zudio_sales_data[[#This Row],[Sales Profit]]/Zudio_sales_data[[#This Row],[Quantity]]</f>
        <v>702</v>
      </c>
    </row>
    <row r="833" spans="1:31" x14ac:dyDescent="0.3">
      <c r="A833" t="s">
        <v>117</v>
      </c>
      <c r="B833" t="s">
        <v>365</v>
      </c>
      <c r="C833" t="s">
        <v>39</v>
      </c>
      <c r="D833" t="s">
        <v>229</v>
      </c>
      <c r="E833">
        <v>17</v>
      </c>
      <c r="F833">
        <v>401430</v>
      </c>
      <c r="G833" t="s">
        <v>30</v>
      </c>
      <c r="H833" s="1">
        <v>44800</v>
      </c>
      <c r="I833">
        <v>1000</v>
      </c>
      <c r="J833" t="s">
        <v>489</v>
      </c>
      <c r="K833" t="s">
        <v>421</v>
      </c>
      <c r="L833">
        <v>10</v>
      </c>
      <c r="M833">
        <v>9</v>
      </c>
      <c r="N833">
        <v>18</v>
      </c>
      <c r="O833" t="s">
        <v>33</v>
      </c>
      <c r="P833" t="s">
        <v>62</v>
      </c>
      <c r="Q833">
        <v>40356</v>
      </c>
      <c r="R833" s="1">
        <v>45327</v>
      </c>
      <c r="S833" t="s">
        <v>91</v>
      </c>
      <c r="T833">
        <v>288880</v>
      </c>
      <c r="U833" t="s">
        <v>490</v>
      </c>
      <c r="V833">
        <v>621</v>
      </c>
      <c r="W833">
        <v>1454</v>
      </c>
      <c r="X833">
        <v>5</v>
      </c>
      <c r="Y833">
        <v>2908</v>
      </c>
      <c r="Z833">
        <v>11</v>
      </c>
      <c r="AA833">
        <f>Zudio_sales_data[[#This Row],[Price]]*Zudio_sales_data[[#This Row],[Quantity]]</f>
        <v>7270</v>
      </c>
      <c r="AB833" s="1"/>
      <c r="AC833">
        <f>_xlfn.DAYS(Zudio_sales_data[[#This Row],[Last Date]],Zudio_sales_data[[#This Row],[Store Open Date]])</f>
        <v>-44800</v>
      </c>
      <c r="AD833" t="str">
        <f>IF(Zudio_sales_data[[#This Row],[Order Date]]&lt;=Zudio_sales_data[[#This Row],[Store Open Date]],"wrong data","right data")</f>
        <v>right data</v>
      </c>
      <c r="AE833">
        <f>Zudio_sales_data[[#This Row],[Sales Profit]]/Zudio_sales_data[[#This Row],[Quantity]]</f>
        <v>581.6</v>
      </c>
    </row>
    <row r="834" spans="1:31" x14ac:dyDescent="0.3">
      <c r="A834" t="s">
        <v>37</v>
      </c>
      <c r="B834" t="s">
        <v>81</v>
      </c>
      <c r="C834" t="s">
        <v>47</v>
      </c>
      <c r="D834" t="s">
        <v>40</v>
      </c>
      <c r="E834">
        <v>17</v>
      </c>
      <c r="F834">
        <v>404804</v>
      </c>
      <c r="G834" t="s">
        <v>49</v>
      </c>
      <c r="H834" s="1">
        <v>44989</v>
      </c>
      <c r="I834">
        <v>1200</v>
      </c>
      <c r="J834" t="s">
        <v>491</v>
      </c>
      <c r="K834" t="s">
        <v>265</v>
      </c>
      <c r="L834">
        <v>10</v>
      </c>
      <c r="M834">
        <v>7</v>
      </c>
      <c r="N834">
        <v>9</v>
      </c>
      <c r="O834" t="s">
        <v>69</v>
      </c>
      <c r="P834" t="s">
        <v>90</v>
      </c>
      <c r="Q834">
        <v>91097</v>
      </c>
      <c r="R834" s="1">
        <v>45398</v>
      </c>
      <c r="S834" t="s">
        <v>63</v>
      </c>
      <c r="T834">
        <v>980069</v>
      </c>
      <c r="U834" t="s">
        <v>492</v>
      </c>
      <c r="V834">
        <v>392</v>
      </c>
      <c r="W834">
        <v>2907</v>
      </c>
      <c r="X834">
        <v>3</v>
      </c>
      <c r="Y834">
        <v>3488.4</v>
      </c>
      <c r="Z834">
        <v>9</v>
      </c>
      <c r="AA834">
        <f>Zudio_sales_data[[#This Row],[Price]]*Zudio_sales_data[[#This Row],[Quantity]]</f>
        <v>8721</v>
      </c>
      <c r="AB834" s="1"/>
      <c r="AC834">
        <f>_xlfn.DAYS(Zudio_sales_data[[#This Row],[Last Date]],Zudio_sales_data[[#This Row],[Store Open Date]])</f>
        <v>-44989</v>
      </c>
      <c r="AD834" t="str">
        <f>IF(Zudio_sales_data[[#This Row],[Order Date]]&lt;=Zudio_sales_data[[#This Row],[Store Open Date]],"wrong data","right data")</f>
        <v>right data</v>
      </c>
      <c r="AE834">
        <f>Zudio_sales_data[[#This Row],[Sales Profit]]/Zudio_sales_data[[#This Row],[Quantity]]</f>
        <v>1162.8</v>
      </c>
    </row>
    <row r="835" spans="1:31" x14ac:dyDescent="0.3">
      <c r="A835" t="s">
        <v>110</v>
      </c>
      <c r="B835" t="s">
        <v>241</v>
      </c>
      <c r="C835" t="s">
        <v>47</v>
      </c>
      <c r="D835" t="s">
        <v>82</v>
      </c>
      <c r="E835">
        <v>53</v>
      </c>
      <c r="F835">
        <v>409354</v>
      </c>
      <c r="G835" t="s">
        <v>49</v>
      </c>
      <c r="H835" s="1">
        <v>44641</v>
      </c>
      <c r="I835">
        <v>1200</v>
      </c>
      <c r="J835" t="s">
        <v>493</v>
      </c>
      <c r="K835" t="s">
        <v>494</v>
      </c>
      <c r="L835">
        <v>10</v>
      </c>
      <c r="M835">
        <v>9</v>
      </c>
      <c r="N835">
        <v>13</v>
      </c>
      <c r="O835" t="s">
        <v>33</v>
      </c>
      <c r="P835" t="s">
        <v>90</v>
      </c>
      <c r="Q835">
        <v>40055</v>
      </c>
      <c r="R835" s="1">
        <v>45377</v>
      </c>
      <c r="S835" t="s">
        <v>58</v>
      </c>
      <c r="T835">
        <v>677047</v>
      </c>
      <c r="U835" t="s">
        <v>495</v>
      </c>
      <c r="V835">
        <v>294</v>
      </c>
      <c r="W835">
        <v>1640</v>
      </c>
      <c r="X835">
        <v>5</v>
      </c>
      <c r="Y835">
        <v>3280</v>
      </c>
      <c r="Z835">
        <v>11</v>
      </c>
      <c r="AA835">
        <f>Zudio_sales_data[[#This Row],[Price]]*Zudio_sales_data[[#This Row],[Quantity]]</f>
        <v>8200</v>
      </c>
      <c r="AB835" s="1"/>
      <c r="AC835">
        <f>_xlfn.DAYS(Zudio_sales_data[[#This Row],[Last Date]],Zudio_sales_data[[#This Row],[Store Open Date]])</f>
        <v>-44641</v>
      </c>
      <c r="AD835" t="str">
        <f>IF(Zudio_sales_data[[#This Row],[Order Date]]&lt;=Zudio_sales_data[[#This Row],[Store Open Date]],"wrong data","right data")</f>
        <v>right data</v>
      </c>
      <c r="AE835">
        <f>Zudio_sales_data[[#This Row],[Sales Profit]]/Zudio_sales_data[[#This Row],[Quantity]]</f>
        <v>656</v>
      </c>
    </row>
    <row r="836" spans="1:31" x14ac:dyDescent="0.3">
      <c r="A836" t="s">
        <v>110</v>
      </c>
      <c r="B836" t="s">
        <v>257</v>
      </c>
      <c r="C836" t="s">
        <v>39</v>
      </c>
      <c r="D836" t="s">
        <v>77</v>
      </c>
      <c r="E836">
        <v>2</v>
      </c>
      <c r="F836">
        <v>428278</v>
      </c>
      <c r="G836" t="s">
        <v>30</v>
      </c>
      <c r="H836" s="1">
        <v>44346</v>
      </c>
      <c r="I836">
        <v>1000</v>
      </c>
      <c r="J836" t="s">
        <v>496</v>
      </c>
      <c r="K836" t="s">
        <v>176</v>
      </c>
      <c r="L836">
        <v>10</v>
      </c>
      <c r="M836">
        <v>7</v>
      </c>
      <c r="N836">
        <v>6</v>
      </c>
      <c r="O836" t="s">
        <v>69</v>
      </c>
      <c r="P836" t="s">
        <v>90</v>
      </c>
      <c r="Q836">
        <v>27619</v>
      </c>
      <c r="R836" s="1">
        <v>45615</v>
      </c>
      <c r="S836" t="s">
        <v>35</v>
      </c>
      <c r="T836">
        <v>326478</v>
      </c>
      <c r="U836" t="s">
        <v>497</v>
      </c>
      <c r="V836">
        <v>937</v>
      </c>
      <c r="W836">
        <v>2288</v>
      </c>
      <c r="X836">
        <v>5</v>
      </c>
      <c r="Y836">
        <v>4576</v>
      </c>
      <c r="Z836">
        <v>9</v>
      </c>
      <c r="AA836">
        <f>Zudio_sales_data[[#This Row],[Price]]*Zudio_sales_data[[#This Row],[Quantity]]</f>
        <v>11440</v>
      </c>
      <c r="AB836" s="1"/>
      <c r="AC836">
        <f>_xlfn.DAYS(Zudio_sales_data[[#This Row],[Last Date]],Zudio_sales_data[[#This Row],[Store Open Date]])</f>
        <v>-44346</v>
      </c>
      <c r="AD836" t="str">
        <f>IF(Zudio_sales_data[[#This Row],[Order Date]]&lt;=Zudio_sales_data[[#This Row],[Store Open Date]],"wrong data","right data")</f>
        <v>right data</v>
      </c>
      <c r="AE836">
        <f>Zudio_sales_data[[#This Row],[Sales Profit]]/Zudio_sales_data[[#This Row],[Quantity]]</f>
        <v>915.2</v>
      </c>
    </row>
    <row r="837" spans="1:31" x14ac:dyDescent="0.3">
      <c r="A837" t="s">
        <v>117</v>
      </c>
      <c r="B837" t="s">
        <v>235</v>
      </c>
      <c r="C837" t="s">
        <v>47</v>
      </c>
      <c r="D837" t="s">
        <v>40</v>
      </c>
      <c r="E837">
        <v>76</v>
      </c>
      <c r="F837">
        <v>437896</v>
      </c>
      <c r="G837" t="s">
        <v>49</v>
      </c>
      <c r="H837" s="1">
        <v>44808</v>
      </c>
      <c r="I837">
        <v>1400</v>
      </c>
      <c r="J837" t="s">
        <v>498</v>
      </c>
      <c r="K837" t="s">
        <v>51</v>
      </c>
      <c r="L837">
        <v>10</v>
      </c>
      <c r="M837">
        <v>9</v>
      </c>
      <c r="N837">
        <v>20</v>
      </c>
      <c r="O837" t="s">
        <v>33</v>
      </c>
      <c r="P837" t="s">
        <v>52</v>
      </c>
      <c r="Q837">
        <v>62659</v>
      </c>
      <c r="R837" s="1">
        <v>45357</v>
      </c>
      <c r="S837" t="s">
        <v>58</v>
      </c>
      <c r="T837">
        <v>665716</v>
      </c>
      <c r="U837" t="s">
        <v>499</v>
      </c>
      <c r="V837">
        <v>338</v>
      </c>
      <c r="W837">
        <v>1006</v>
      </c>
      <c r="X837">
        <v>7</v>
      </c>
      <c r="Y837">
        <v>2816.8</v>
      </c>
      <c r="Z837">
        <v>11</v>
      </c>
      <c r="AA837">
        <f>Zudio_sales_data[[#This Row],[Price]]*Zudio_sales_data[[#This Row],[Quantity]]</f>
        <v>7042</v>
      </c>
      <c r="AB837" s="1"/>
      <c r="AC837">
        <f>_xlfn.DAYS(Zudio_sales_data[[#This Row],[Last Date]],Zudio_sales_data[[#This Row],[Store Open Date]])</f>
        <v>-44808</v>
      </c>
      <c r="AD837" t="str">
        <f>IF(Zudio_sales_data[[#This Row],[Order Date]]&lt;=Zudio_sales_data[[#This Row],[Store Open Date]],"wrong data","right data")</f>
        <v>right data</v>
      </c>
      <c r="AE837">
        <f>Zudio_sales_data[[#This Row],[Sales Profit]]/Zudio_sales_data[[#This Row],[Quantity]]</f>
        <v>402.40000000000003</v>
      </c>
    </row>
    <row r="838" spans="1:31" x14ac:dyDescent="0.3">
      <c r="A838" t="s">
        <v>117</v>
      </c>
      <c r="B838" t="s">
        <v>197</v>
      </c>
      <c r="C838" t="s">
        <v>39</v>
      </c>
      <c r="D838" t="s">
        <v>77</v>
      </c>
      <c r="E838">
        <v>27</v>
      </c>
      <c r="F838">
        <v>422503</v>
      </c>
      <c r="G838" t="s">
        <v>30</v>
      </c>
      <c r="H838" s="1">
        <v>45245</v>
      </c>
      <c r="I838">
        <v>800</v>
      </c>
      <c r="J838" t="s">
        <v>500</v>
      </c>
      <c r="K838" t="s">
        <v>217</v>
      </c>
      <c r="L838">
        <v>10</v>
      </c>
      <c r="M838">
        <v>7</v>
      </c>
      <c r="N838">
        <v>12</v>
      </c>
      <c r="O838" t="s">
        <v>69</v>
      </c>
      <c r="P838" t="s">
        <v>90</v>
      </c>
      <c r="Q838">
        <v>47432</v>
      </c>
      <c r="R838" s="1">
        <v>45550</v>
      </c>
      <c r="S838" t="s">
        <v>131</v>
      </c>
      <c r="T838">
        <v>278951</v>
      </c>
      <c r="U838" t="s">
        <v>501</v>
      </c>
      <c r="V838">
        <v>627</v>
      </c>
      <c r="W838">
        <v>1929</v>
      </c>
      <c r="X838">
        <v>7</v>
      </c>
      <c r="Y838">
        <v>5401.2</v>
      </c>
      <c r="Z838">
        <v>9</v>
      </c>
      <c r="AA838">
        <f>Zudio_sales_data[[#This Row],[Price]]*Zudio_sales_data[[#This Row],[Quantity]]</f>
        <v>13503</v>
      </c>
      <c r="AB838" s="1"/>
      <c r="AC838">
        <f>_xlfn.DAYS(Zudio_sales_data[[#This Row],[Last Date]],Zudio_sales_data[[#This Row],[Store Open Date]])</f>
        <v>-45245</v>
      </c>
      <c r="AD838" t="str">
        <f>IF(Zudio_sales_data[[#This Row],[Order Date]]&lt;=Zudio_sales_data[[#This Row],[Store Open Date]],"wrong data","right data")</f>
        <v>right data</v>
      </c>
      <c r="AE838">
        <f>Zudio_sales_data[[#This Row],[Sales Profit]]/Zudio_sales_data[[#This Row],[Quantity]]</f>
        <v>771.6</v>
      </c>
    </row>
    <row r="839" spans="1:31" x14ac:dyDescent="0.3">
      <c r="A839" t="s">
        <v>37</v>
      </c>
      <c r="B839" t="s">
        <v>219</v>
      </c>
      <c r="C839" t="s">
        <v>39</v>
      </c>
      <c r="D839" t="s">
        <v>87</v>
      </c>
      <c r="E839">
        <v>45</v>
      </c>
      <c r="F839">
        <v>405460</v>
      </c>
      <c r="G839" t="s">
        <v>30</v>
      </c>
      <c r="H839" s="1">
        <v>43986</v>
      </c>
      <c r="I839">
        <v>1000</v>
      </c>
      <c r="J839" t="s">
        <v>502</v>
      </c>
      <c r="K839" t="s">
        <v>84</v>
      </c>
      <c r="L839">
        <v>11</v>
      </c>
      <c r="M839">
        <v>8</v>
      </c>
      <c r="N839">
        <v>5</v>
      </c>
      <c r="O839" t="s">
        <v>33</v>
      </c>
      <c r="P839" t="s">
        <v>34</v>
      </c>
      <c r="Q839">
        <v>14055</v>
      </c>
      <c r="R839" s="1">
        <v>45316</v>
      </c>
      <c r="S839" t="s">
        <v>85</v>
      </c>
      <c r="T839">
        <v>147634</v>
      </c>
      <c r="U839" t="s">
        <v>503</v>
      </c>
      <c r="V839">
        <v>283</v>
      </c>
      <c r="W839">
        <v>1733</v>
      </c>
      <c r="X839">
        <v>3</v>
      </c>
      <c r="Y839">
        <v>2079.6</v>
      </c>
      <c r="Z839">
        <v>9</v>
      </c>
      <c r="AA839">
        <f>Zudio_sales_data[[#This Row],[Price]]*Zudio_sales_data[[#This Row],[Quantity]]</f>
        <v>5199</v>
      </c>
      <c r="AB839" s="1"/>
      <c r="AC839">
        <f>_xlfn.DAYS(Zudio_sales_data[[#This Row],[Last Date]],Zudio_sales_data[[#This Row],[Store Open Date]])</f>
        <v>-43986</v>
      </c>
      <c r="AD839" t="str">
        <f>IF(Zudio_sales_data[[#This Row],[Order Date]]&lt;=Zudio_sales_data[[#This Row],[Store Open Date]],"wrong data","right data")</f>
        <v>right data</v>
      </c>
      <c r="AE839">
        <f>Zudio_sales_data[[#This Row],[Sales Profit]]/Zudio_sales_data[[#This Row],[Quantity]]</f>
        <v>693.19999999999993</v>
      </c>
    </row>
    <row r="840" spans="1:31" x14ac:dyDescent="0.3">
      <c r="A840" t="s">
        <v>37</v>
      </c>
      <c r="B840" t="s">
        <v>310</v>
      </c>
      <c r="C840" t="s">
        <v>28</v>
      </c>
      <c r="D840" t="s">
        <v>48</v>
      </c>
      <c r="E840">
        <v>15</v>
      </c>
      <c r="F840">
        <v>429557</v>
      </c>
      <c r="G840" t="s">
        <v>30</v>
      </c>
      <c r="H840" s="1">
        <v>44054</v>
      </c>
      <c r="I840">
        <v>1000</v>
      </c>
      <c r="J840" t="s">
        <v>504</v>
      </c>
      <c r="K840" t="s">
        <v>239</v>
      </c>
      <c r="L840">
        <v>11</v>
      </c>
      <c r="M840">
        <v>8</v>
      </c>
      <c r="N840">
        <v>7</v>
      </c>
      <c r="O840" t="s">
        <v>33</v>
      </c>
      <c r="P840" t="s">
        <v>90</v>
      </c>
      <c r="Q840">
        <v>88876</v>
      </c>
      <c r="R840" s="1">
        <v>45594</v>
      </c>
      <c r="S840" t="s">
        <v>115</v>
      </c>
      <c r="T840">
        <v>886198</v>
      </c>
      <c r="U840" t="s">
        <v>505</v>
      </c>
      <c r="V840">
        <v>565</v>
      </c>
      <c r="W840">
        <v>1557</v>
      </c>
      <c r="X840">
        <v>6</v>
      </c>
      <c r="Y840">
        <v>3736.8</v>
      </c>
      <c r="Z840">
        <v>9</v>
      </c>
      <c r="AA840">
        <f>Zudio_sales_data[[#This Row],[Price]]*Zudio_sales_data[[#This Row],[Quantity]]</f>
        <v>9342</v>
      </c>
      <c r="AB840" s="1"/>
      <c r="AC840">
        <f>_xlfn.DAYS(Zudio_sales_data[[#This Row],[Last Date]],Zudio_sales_data[[#This Row],[Store Open Date]])</f>
        <v>-44054</v>
      </c>
      <c r="AD840" t="str">
        <f>IF(Zudio_sales_data[[#This Row],[Order Date]]&lt;=Zudio_sales_data[[#This Row],[Store Open Date]],"wrong data","right data")</f>
        <v>right data</v>
      </c>
      <c r="AE840">
        <f>Zudio_sales_data[[#This Row],[Sales Profit]]/Zudio_sales_data[[#This Row],[Quantity]]</f>
        <v>622.80000000000007</v>
      </c>
    </row>
    <row r="841" spans="1:31" x14ac:dyDescent="0.3">
      <c r="A841" t="s">
        <v>117</v>
      </c>
      <c r="B841" t="s">
        <v>219</v>
      </c>
      <c r="C841" t="s">
        <v>47</v>
      </c>
      <c r="D841" t="s">
        <v>82</v>
      </c>
      <c r="E841">
        <v>1</v>
      </c>
      <c r="F841">
        <v>412069</v>
      </c>
      <c r="G841" t="s">
        <v>30</v>
      </c>
      <c r="H841" s="1">
        <v>44061</v>
      </c>
      <c r="I841">
        <v>1200</v>
      </c>
      <c r="J841" t="s">
        <v>506</v>
      </c>
      <c r="K841" t="s">
        <v>507</v>
      </c>
      <c r="L841">
        <v>9</v>
      </c>
      <c r="M841">
        <v>8</v>
      </c>
      <c r="N841">
        <v>12</v>
      </c>
      <c r="O841" t="s">
        <v>33</v>
      </c>
      <c r="P841" t="s">
        <v>90</v>
      </c>
      <c r="Q841">
        <v>15864</v>
      </c>
      <c r="R841" s="1">
        <v>45571</v>
      </c>
      <c r="S841" t="s">
        <v>115</v>
      </c>
      <c r="T841">
        <v>156865</v>
      </c>
      <c r="U841" t="s">
        <v>508</v>
      </c>
      <c r="V841">
        <v>702</v>
      </c>
      <c r="W841">
        <v>891</v>
      </c>
      <c r="X841">
        <v>7</v>
      </c>
      <c r="Y841">
        <v>2494.8000000000002</v>
      </c>
      <c r="Z841">
        <v>11</v>
      </c>
      <c r="AA841">
        <f>Zudio_sales_data[[#This Row],[Price]]*Zudio_sales_data[[#This Row],[Quantity]]</f>
        <v>6237</v>
      </c>
      <c r="AB841" s="1"/>
      <c r="AC841">
        <f>_xlfn.DAYS(Zudio_sales_data[[#This Row],[Last Date]],Zudio_sales_data[[#This Row],[Store Open Date]])</f>
        <v>-44061</v>
      </c>
      <c r="AD841" t="str">
        <f>IF(Zudio_sales_data[[#This Row],[Order Date]]&lt;=Zudio_sales_data[[#This Row],[Store Open Date]],"wrong data","right data")</f>
        <v>right data</v>
      </c>
      <c r="AE841">
        <f>Zudio_sales_data[[#This Row],[Sales Profit]]/Zudio_sales_data[[#This Row],[Quantity]]</f>
        <v>356.40000000000003</v>
      </c>
    </row>
    <row r="842" spans="1:31" x14ac:dyDescent="0.3">
      <c r="A842" t="s">
        <v>117</v>
      </c>
      <c r="B842" t="s">
        <v>132</v>
      </c>
      <c r="C842" t="s">
        <v>28</v>
      </c>
      <c r="D842" t="s">
        <v>77</v>
      </c>
      <c r="E842">
        <v>22</v>
      </c>
      <c r="F842">
        <v>407114</v>
      </c>
      <c r="G842" t="s">
        <v>49</v>
      </c>
      <c r="H842" s="1">
        <v>44586</v>
      </c>
      <c r="I842">
        <v>1100</v>
      </c>
      <c r="J842" t="s">
        <v>509</v>
      </c>
      <c r="K842" t="s">
        <v>185</v>
      </c>
      <c r="L842">
        <v>10</v>
      </c>
      <c r="M842">
        <v>7</v>
      </c>
      <c r="N842">
        <v>3</v>
      </c>
      <c r="O842" t="s">
        <v>69</v>
      </c>
      <c r="P842" t="s">
        <v>34</v>
      </c>
      <c r="Q842">
        <v>77743</v>
      </c>
      <c r="R842" s="1">
        <v>45451</v>
      </c>
      <c r="S842" t="s">
        <v>43</v>
      </c>
      <c r="T842">
        <v>463091</v>
      </c>
      <c r="U842" t="s">
        <v>510</v>
      </c>
      <c r="V842">
        <v>717</v>
      </c>
      <c r="W842">
        <v>2034</v>
      </c>
      <c r="X842">
        <v>2</v>
      </c>
      <c r="Y842">
        <v>1627.2</v>
      </c>
      <c r="Z842">
        <v>9</v>
      </c>
      <c r="AA842">
        <f>Zudio_sales_data[[#This Row],[Price]]*Zudio_sales_data[[#This Row],[Quantity]]</f>
        <v>4068</v>
      </c>
      <c r="AB842" s="1"/>
      <c r="AC842">
        <f>_xlfn.DAYS(Zudio_sales_data[[#This Row],[Last Date]],Zudio_sales_data[[#This Row],[Store Open Date]])</f>
        <v>-44586</v>
      </c>
      <c r="AD842" t="str">
        <f>IF(Zudio_sales_data[[#This Row],[Order Date]]&lt;=Zudio_sales_data[[#This Row],[Store Open Date]],"wrong data","right data")</f>
        <v>right data</v>
      </c>
      <c r="AE842">
        <f>Zudio_sales_data[[#This Row],[Sales Profit]]/Zudio_sales_data[[#This Row],[Quantity]]</f>
        <v>813.6</v>
      </c>
    </row>
    <row r="843" spans="1:31" x14ac:dyDescent="0.3">
      <c r="A843" t="s">
        <v>45</v>
      </c>
      <c r="B843" t="s">
        <v>153</v>
      </c>
      <c r="C843" t="s">
        <v>28</v>
      </c>
      <c r="D843" t="s">
        <v>82</v>
      </c>
      <c r="E843">
        <v>60</v>
      </c>
      <c r="F843">
        <v>422917</v>
      </c>
      <c r="G843" t="s">
        <v>30</v>
      </c>
      <c r="H843" s="1">
        <v>45431</v>
      </c>
      <c r="I843">
        <v>1000</v>
      </c>
      <c r="J843" t="s">
        <v>511</v>
      </c>
      <c r="K843" t="s">
        <v>155</v>
      </c>
      <c r="L843">
        <v>10</v>
      </c>
      <c r="M843">
        <v>9</v>
      </c>
      <c r="N843">
        <v>13</v>
      </c>
      <c r="O843" t="s">
        <v>69</v>
      </c>
      <c r="P843" t="s">
        <v>62</v>
      </c>
      <c r="Q843">
        <v>65887</v>
      </c>
      <c r="R843" s="1">
        <v>45501</v>
      </c>
      <c r="S843" t="s">
        <v>95</v>
      </c>
      <c r="T843">
        <v>840385</v>
      </c>
      <c r="U843" t="s">
        <v>512</v>
      </c>
      <c r="V843">
        <v>410</v>
      </c>
      <c r="W843">
        <v>2805</v>
      </c>
      <c r="X843">
        <v>2</v>
      </c>
      <c r="Y843">
        <v>2244</v>
      </c>
      <c r="Z843">
        <v>11</v>
      </c>
      <c r="AA843">
        <f>Zudio_sales_data[[#This Row],[Price]]*Zudio_sales_data[[#This Row],[Quantity]]</f>
        <v>5610</v>
      </c>
      <c r="AB843" s="1"/>
      <c r="AC843">
        <f>_xlfn.DAYS(Zudio_sales_data[[#This Row],[Last Date]],Zudio_sales_data[[#This Row],[Store Open Date]])</f>
        <v>-45431</v>
      </c>
      <c r="AD843" t="str">
        <f>IF(Zudio_sales_data[[#This Row],[Order Date]]&lt;=Zudio_sales_data[[#This Row],[Store Open Date]],"wrong data","right data")</f>
        <v>right data</v>
      </c>
      <c r="AE843">
        <f>Zudio_sales_data[[#This Row],[Sales Profit]]/Zudio_sales_data[[#This Row],[Quantity]]</f>
        <v>1122</v>
      </c>
    </row>
    <row r="844" spans="1:31" x14ac:dyDescent="0.3">
      <c r="A844" t="s">
        <v>71</v>
      </c>
      <c r="B844" t="s">
        <v>65</v>
      </c>
      <c r="C844" t="s">
        <v>28</v>
      </c>
      <c r="D844" t="s">
        <v>29</v>
      </c>
      <c r="E844">
        <v>64</v>
      </c>
      <c r="F844">
        <v>411340</v>
      </c>
      <c r="G844" t="s">
        <v>49</v>
      </c>
      <c r="H844" s="1">
        <v>44071</v>
      </c>
      <c r="I844">
        <v>1200</v>
      </c>
      <c r="J844" t="s">
        <v>513</v>
      </c>
      <c r="K844" t="s">
        <v>292</v>
      </c>
      <c r="L844">
        <v>9</v>
      </c>
      <c r="M844">
        <v>8</v>
      </c>
      <c r="N844">
        <v>4</v>
      </c>
      <c r="O844" t="s">
        <v>33</v>
      </c>
      <c r="P844" t="s">
        <v>62</v>
      </c>
      <c r="Q844">
        <v>36167</v>
      </c>
      <c r="R844" s="1">
        <v>45344</v>
      </c>
      <c r="S844" t="s">
        <v>91</v>
      </c>
      <c r="T844">
        <v>620021</v>
      </c>
      <c r="U844" t="s">
        <v>514</v>
      </c>
      <c r="V844">
        <v>626</v>
      </c>
      <c r="W844">
        <v>2003</v>
      </c>
      <c r="X844">
        <v>5</v>
      </c>
      <c r="Y844">
        <v>4006</v>
      </c>
      <c r="Z844">
        <v>11</v>
      </c>
      <c r="AA844">
        <f>Zudio_sales_data[[#This Row],[Price]]*Zudio_sales_data[[#This Row],[Quantity]]</f>
        <v>10015</v>
      </c>
      <c r="AB844" s="1"/>
      <c r="AC844">
        <f>_xlfn.DAYS(Zudio_sales_data[[#This Row],[Last Date]],Zudio_sales_data[[#This Row],[Store Open Date]])</f>
        <v>-44071</v>
      </c>
      <c r="AD844" t="str">
        <f>IF(Zudio_sales_data[[#This Row],[Order Date]]&lt;=Zudio_sales_data[[#This Row],[Store Open Date]],"wrong data","right data")</f>
        <v>right data</v>
      </c>
      <c r="AE844">
        <f>Zudio_sales_data[[#This Row],[Sales Profit]]/Zudio_sales_data[[#This Row],[Quantity]]</f>
        <v>801.2</v>
      </c>
    </row>
    <row r="845" spans="1:31" x14ac:dyDescent="0.3">
      <c r="A845" t="s">
        <v>139</v>
      </c>
      <c r="B845" t="s">
        <v>317</v>
      </c>
      <c r="C845" t="s">
        <v>28</v>
      </c>
      <c r="D845" t="s">
        <v>129</v>
      </c>
      <c r="E845">
        <v>16</v>
      </c>
      <c r="F845">
        <v>410655</v>
      </c>
      <c r="G845" t="s">
        <v>49</v>
      </c>
      <c r="H845" s="1">
        <v>44351</v>
      </c>
      <c r="I845">
        <v>800</v>
      </c>
      <c r="J845" t="s">
        <v>515</v>
      </c>
      <c r="K845" t="s">
        <v>236</v>
      </c>
      <c r="L845">
        <v>9</v>
      </c>
      <c r="M845">
        <v>8</v>
      </c>
      <c r="N845">
        <v>13</v>
      </c>
      <c r="O845" t="s">
        <v>69</v>
      </c>
      <c r="P845" t="s">
        <v>34</v>
      </c>
      <c r="Q845">
        <v>91644</v>
      </c>
      <c r="R845" s="1">
        <v>45383</v>
      </c>
      <c r="S845" t="s">
        <v>63</v>
      </c>
      <c r="T845">
        <v>545749</v>
      </c>
      <c r="U845" t="s">
        <v>516</v>
      </c>
      <c r="V845">
        <v>387</v>
      </c>
      <c r="W845">
        <v>2875</v>
      </c>
      <c r="X845">
        <v>3</v>
      </c>
      <c r="Y845">
        <v>3450</v>
      </c>
      <c r="Z845">
        <v>11</v>
      </c>
      <c r="AA845">
        <f>Zudio_sales_data[[#This Row],[Price]]*Zudio_sales_data[[#This Row],[Quantity]]</f>
        <v>8625</v>
      </c>
      <c r="AB845" s="1"/>
      <c r="AC845">
        <f>_xlfn.DAYS(Zudio_sales_data[[#This Row],[Last Date]],Zudio_sales_data[[#This Row],[Store Open Date]])</f>
        <v>-44351</v>
      </c>
      <c r="AD845" t="str">
        <f>IF(Zudio_sales_data[[#This Row],[Order Date]]&lt;=Zudio_sales_data[[#This Row],[Store Open Date]],"wrong data","right data")</f>
        <v>right data</v>
      </c>
      <c r="AE845">
        <f>Zudio_sales_data[[#This Row],[Sales Profit]]/Zudio_sales_data[[#This Row],[Quantity]]</f>
        <v>1150</v>
      </c>
    </row>
    <row r="846" spans="1:31" x14ac:dyDescent="0.3">
      <c r="A846" t="s">
        <v>117</v>
      </c>
      <c r="B846" t="s">
        <v>163</v>
      </c>
      <c r="C846" t="s">
        <v>47</v>
      </c>
      <c r="D846" t="s">
        <v>77</v>
      </c>
      <c r="E846">
        <v>27</v>
      </c>
      <c r="F846">
        <v>410113</v>
      </c>
      <c r="G846" t="s">
        <v>49</v>
      </c>
      <c r="H846" s="1">
        <v>45325</v>
      </c>
      <c r="I846">
        <v>1300</v>
      </c>
      <c r="J846" t="s">
        <v>517</v>
      </c>
      <c r="K846" t="s">
        <v>239</v>
      </c>
      <c r="L846">
        <v>10</v>
      </c>
      <c r="M846">
        <v>7</v>
      </c>
      <c r="N846">
        <v>3</v>
      </c>
      <c r="O846" t="s">
        <v>69</v>
      </c>
      <c r="P846" t="s">
        <v>90</v>
      </c>
      <c r="Q846">
        <v>72581</v>
      </c>
      <c r="R846" s="1">
        <v>45566</v>
      </c>
      <c r="S846" t="s">
        <v>115</v>
      </c>
      <c r="T846">
        <v>402475</v>
      </c>
      <c r="U846" t="s">
        <v>518</v>
      </c>
      <c r="V846">
        <v>349</v>
      </c>
      <c r="W846">
        <v>2441</v>
      </c>
      <c r="X846">
        <v>7</v>
      </c>
      <c r="Y846">
        <v>6834.8</v>
      </c>
      <c r="Z846">
        <v>9</v>
      </c>
      <c r="AA846">
        <f>Zudio_sales_data[[#This Row],[Price]]*Zudio_sales_data[[#This Row],[Quantity]]</f>
        <v>17087</v>
      </c>
      <c r="AB846" s="1"/>
      <c r="AC846">
        <f>_xlfn.DAYS(Zudio_sales_data[[#This Row],[Last Date]],Zudio_sales_data[[#This Row],[Store Open Date]])</f>
        <v>-45325</v>
      </c>
      <c r="AD846" t="str">
        <f>IF(Zudio_sales_data[[#This Row],[Order Date]]&lt;=Zudio_sales_data[[#This Row],[Store Open Date]],"wrong data","right data")</f>
        <v>right data</v>
      </c>
      <c r="AE846">
        <f>Zudio_sales_data[[#This Row],[Sales Profit]]/Zudio_sales_data[[#This Row],[Quantity]]</f>
        <v>976.4</v>
      </c>
    </row>
    <row r="847" spans="1:31" x14ac:dyDescent="0.3">
      <c r="A847" t="s">
        <v>139</v>
      </c>
      <c r="B847" t="s">
        <v>72</v>
      </c>
      <c r="C847" t="s">
        <v>47</v>
      </c>
      <c r="D847" t="s">
        <v>77</v>
      </c>
      <c r="E847">
        <v>60</v>
      </c>
      <c r="F847">
        <v>421192</v>
      </c>
      <c r="G847" t="s">
        <v>30</v>
      </c>
      <c r="H847" s="1">
        <v>45176</v>
      </c>
      <c r="I847">
        <v>1000</v>
      </c>
      <c r="J847" t="s">
        <v>519</v>
      </c>
      <c r="K847" t="s">
        <v>185</v>
      </c>
      <c r="L847">
        <v>10</v>
      </c>
      <c r="M847">
        <v>7</v>
      </c>
      <c r="N847">
        <v>7</v>
      </c>
      <c r="O847" t="s">
        <v>69</v>
      </c>
      <c r="P847" t="s">
        <v>62</v>
      </c>
      <c r="Q847">
        <v>69923</v>
      </c>
      <c r="R847" s="1">
        <v>45341</v>
      </c>
      <c r="S847" t="s">
        <v>91</v>
      </c>
      <c r="T847">
        <v>955782</v>
      </c>
      <c r="U847" t="s">
        <v>520</v>
      </c>
      <c r="V847">
        <v>247</v>
      </c>
      <c r="W847">
        <v>1460</v>
      </c>
      <c r="X847">
        <v>7</v>
      </c>
      <c r="Y847">
        <v>4088</v>
      </c>
      <c r="Z847">
        <v>9</v>
      </c>
      <c r="AA847">
        <f>Zudio_sales_data[[#This Row],[Price]]*Zudio_sales_data[[#This Row],[Quantity]]</f>
        <v>10220</v>
      </c>
      <c r="AB847" s="1"/>
      <c r="AC847">
        <f>_xlfn.DAYS(Zudio_sales_data[[#This Row],[Last Date]],Zudio_sales_data[[#This Row],[Store Open Date]])</f>
        <v>-45176</v>
      </c>
      <c r="AD847" t="str">
        <f>IF(Zudio_sales_data[[#This Row],[Order Date]]&lt;=Zudio_sales_data[[#This Row],[Store Open Date]],"wrong data","right data")</f>
        <v>right data</v>
      </c>
      <c r="AE847">
        <f>Zudio_sales_data[[#This Row],[Sales Profit]]/Zudio_sales_data[[#This Row],[Quantity]]</f>
        <v>584</v>
      </c>
    </row>
    <row r="848" spans="1:31" x14ac:dyDescent="0.3">
      <c r="A848" t="s">
        <v>26</v>
      </c>
      <c r="B848" t="s">
        <v>334</v>
      </c>
      <c r="C848" t="s">
        <v>28</v>
      </c>
      <c r="D848" t="s">
        <v>40</v>
      </c>
      <c r="E848">
        <v>39</v>
      </c>
      <c r="F848">
        <v>412380</v>
      </c>
      <c r="G848" t="s">
        <v>30</v>
      </c>
      <c r="H848" s="1">
        <v>44855</v>
      </c>
      <c r="I848">
        <v>1000</v>
      </c>
      <c r="J848" t="s">
        <v>521</v>
      </c>
      <c r="K848" t="s">
        <v>522</v>
      </c>
      <c r="L848">
        <v>11</v>
      </c>
      <c r="M848">
        <v>8</v>
      </c>
      <c r="N848">
        <v>10</v>
      </c>
      <c r="O848" t="s">
        <v>69</v>
      </c>
      <c r="P848" t="s">
        <v>90</v>
      </c>
      <c r="Q848">
        <v>53664</v>
      </c>
      <c r="R848" s="1">
        <v>45513</v>
      </c>
      <c r="S848" t="s">
        <v>53</v>
      </c>
      <c r="T848">
        <v>588363</v>
      </c>
      <c r="U848" t="s">
        <v>523</v>
      </c>
      <c r="V848">
        <v>754</v>
      </c>
      <c r="W848">
        <v>1743</v>
      </c>
      <c r="X848">
        <v>7</v>
      </c>
      <c r="Y848">
        <v>4880.3999999999996</v>
      </c>
      <c r="Z848">
        <v>9</v>
      </c>
      <c r="AA848">
        <f>Zudio_sales_data[[#This Row],[Price]]*Zudio_sales_data[[#This Row],[Quantity]]</f>
        <v>12201</v>
      </c>
      <c r="AB848" s="1"/>
      <c r="AC848">
        <f>_xlfn.DAYS(Zudio_sales_data[[#This Row],[Last Date]],Zudio_sales_data[[#This Row],[Store Open Date]])</f>
        <v>-44855</v>
      </c>
      <c r="AD848" t="str">
        <f>IF(Zudio_sales_data[[#This Row],[Order Date]]&lt;=Zudio_sales_data[[#This Row],[Store Open Date]],"wrong data","right data")</f>
        <v>right data</v>
      </c>
      <c r="AE848">
        <f>Zudio_sales_data[[#This Row],[Sales Profit]]/Zudio_sales_data[[#This Row],[Quantity]]</f>
        <v>697.19999999999993</v>
      </c>
    </row>
    <row r="849" spans="1:31" x14ac:dyDescent="0.3">
      <c r="A849" t="s">
        <v>139</v>
      </c>
      <c r="B849" t="s">
        <v>337</v>
      </c>
      <c r="C849" t="s">
        <v>39</v>
      </c>
      <c r="D849" t="s">
        <v>40</v>
      </c>
      <c r="E849">
        <v>95</v>
      </c>
      <c r="F849">
        <v>435913</v>
      </c>
      <c r="G849" t="s">
        <v>49</v>
      </c>
      <c r="H849" s="1">
        <v>44371</v>
      </c>
      <c r="I849">
        <v>1100</v>
      </c>
      <c r="J849" t="s">
        <v>524</v>
      </c>
      <c r="K849" t="s">
        <v>421</v>
      </c>
      <c r="L849">
        <v>9</v>
      </c>
      <c r="M849">
        <v>8</v>
      </c>
      <c r="N849">
        <v>19</v>
      </c>
      <c r="O849" t="s">
        <v>33</v>
      </c>
      <c r="P849" t="s">
        <v>90</v>
      </c>
      <c r="Q849">
        <v>25602</v>
      </c>
      <c r="R849" s="1">
        <v>45412</v>
      </c>
      <c r="S849" t="s">
        <v>63</v>
      </c>
      <c r="T849">
        <v>398292</v>
      </c>
      <c r="U849" t="s">
        <v>525</v>
      </c>
      <c r="V849">
        <v>226</v>
      </c>
      <c r="W849">
        <v>1763</v>
      </c>
      <c r="X849">
        <v>5</v>
      </c>
      <c r="Y849">
        <v>3526</v>
      </c>
      <c r="Z849">
        <v>11</v>
      </c>
      <c r="AA849">
        <f>Zudio_sales_data[[#This Row],[Price]]*Zudio_sales_data[[#This Row],[Quantity]]</f>
        <v>8815</v>
      </c>
      <c r="AB849" s="1"/>
      <c r="AC849">
        <f>_xlfn.DAYS(Zudio_sales_data[[#This Row],[Last Date]],Zudio_sales_data[[#This Row],[Store Open Date]])</f>
        <v>-44371</v>
      </c>
      <c r="AD849" t="str">
        <f>IF(Zudio_sales_data[[#This Row],[Order Date]]&lt;=Zudio_sales_data[[#This Row],[Store Open Date]],"wrong data","right data")</f>
        <v>right data</v>
      </c>
      <c r="AE849">
        <f>Zudio_sales_data[[#This Row],[Sales Profit]]/Zudio_sales_data[[#This Row],[Quantity]]</f>
        <v>705.2</v>
      </c>
    </row>
    <row r="850" spans="1:31" x14ac:dyDescent="0.3">
      <c r="A850" t="s">
        <v>45</v>
      </c>
      <c r="B850" t="s">
        <v>365</v>
      </c>
      <c r="C850" t="s">
        <v>39</v>
      </c>
      <c r="D850" t="s">
        <v>48</v>
      </c>
      <c r="E850">
        <v>99</v>
      </c>
      <c r="F850">
        <v>423797</v>
      </c>
      <c r="G850" t="s">
        <v>30</v>
      </c>
      <c r="H850" s="1">
        <v>45316</v>
      </c>
      <c r="I850">
        <v>1300</v>
      </c>
      <c r="J850" t="s">
        <v>526</v>
      </c>
      <c r="K850" t="s">
        <v>494</v>
      </c>
      <c r="L850">
        <v>10</v>
      </c>
      <c r="M850">
        <v>7</v>
      </c>
      <c r="N850">
        <v>5</v>
      </c>
      <c r="O850" t="s">
        <v>69</v>
      </c>
      <c r="P850" t="s">
        <v>62</v>
      </c>
      <c r="Q850">
        <v>84599</v>
      </c>
      <c r="R850" s="1">
        <v>45510</v>
      </c>
      <c r="S850" t="s">
        <v>53</v>
      </c>
      <c r="T850">
        <v>468989</v>
      </c>
      <c r="U850" t="s">
        <v>527</v>
      </c>
      <c r="V850">
        <v>912</v>
      </c>
      <c r="W850">
        <v>629</v>
      </c>
      <c r="X850">
        <v>4</v>
      </c>
      <c r="Y850">
        <v>1006.4</v>
      </c>
      <c r="Z850">
        <v>9</v>
      </c>
      <c r="AA850">
        <f>Zudio_sales_data[[#This Row],[Price]]*Zudio_sales_data[[#This Row],[Quantity]]</f>
        <v>2516</v>
      </c>
      <c r="AB850" s="1"/>
      <c r="AC850">
        <f>_xlfn.DAYS(Zudio_sales_data[[#This Row],[Last Date]],Zudio_sales_data[[#This Row],[Store Open Date]])</f>
        <v>-45316</v>
      </c>
      <c r="AD850" t="str">
        <f>IF(Zudio_sales_data[[#This Row],[Order Date]]&lt;=Zudio_sales_data[[#This Row],[Store Open Date]],"wrong data","right data")</f>
        <v>right data</v>
      </c>
      <c r="AE850">
        <f>Zudio_sales_data[[#This Row],[Sales Profit]]/Zudio_sales_data[[#This Row],[Quantity]]</f>
        <v>251.6</v>
      </c>
    </row>
    <row r="851" spans="1:31" x14ac:dyDescent="0.3">
      <c r="A851" t="s">
        <v>110</v>
      </c>
      <c r="B851" t="s">
        <v>208</v>
      </c>
      <c r="C851" t="s">
        <v>28</v>
      </c>
      <c r="D851" t="s">
        <v>229</v>
      </c>
      <c r="E851">
        <v>94</v>
      </c>
      <c r="F851">
        <v>428968</v>
      </c>
      <c r="G851" t="s">
        <v>49</v>
      </c>
      <c r="H851" s="1">
        <v>45141</v>
      </c>
      <c r="I851">
        <v>1000</v>
      </c>
      <c r="J851" t="s">
        <v>528</v>
      </c>
      <c r="K851" t="s">
        <v>189</v>
      </c>
      <c r="L851">
        <v>10</v>
      </c>
      <c r="M851">
        <v>7</v>
      </c>
      <c r="N851">
        <v>20</v>
      </c>
      <c r="O851" t="s">
        <v>33</v>
      </c>
      <c r="P851" t="s">
        <v>90</v>
      </c>
      <c r="Q851">
        <v>88966</v>
      </c>
      <c r="R851" s="1">
        <v>45454</v>
      </c>
      <c r="S851" t="s">
        <v>43</v>
      </c>
      <c r="T851">
        <v>311954</v>
      </c>
      <c r="U851" t="s">
        <v>529</v>
      </c>
      <c r="V851">
        <v>270</v>
      </c>
      <c r="W851">
        <v>1825</v>
      </c>
      <c r="X851">
        <v>6</v>
      </c>
      <c r="Y851">
        <v>4380</v>
      </c>
      <c r="Z851">
        <v>9</v>
      </c>
      <c r="AA851">
        <f>Zudio_sales_data[[#This Row],[Price]]*Zudio_sales_data[[#This Row],[Quantity]]</f>
        <v>10950</v>
      </c>
      <c r="AB851" s="1"/>
      <c r="AC851">
        <f>_xlfn.DAYS(Zudio_sales_data[[#This Row],[Last Date]],Zudio_sales_data[[#This Row],[Store Open Date]])</f>
        <v>-45141</v>
      </c>
      <c r="AD851" t="str">
        <f>IF(Zudio_sales_data[[#This Row],[Order Date]]&lt;=Zudio_sales_data[[#This Row],[Store Open Date]],"wrong data","right data")</f>
        <v>right data</v>
      </c>
      <c r="AE851">
        <f>Zudio_sales_data[[#This Row],[Sales Profit]]/Zudio_sales_data[[#This Row],[Quantity]]</f>
        <v>730</v>
      </c>
    </row>
    <row r="852" spans="1:31" x14ac:dyDescent="0.3">
      <c r="A852" t="s">
        <v>110</v>
      </c>
      <c r="B852" t="s">
        <v>170</v>
      </c>
      <c r="C852" t="s">
        <v>39</v>
      </c>
      <c r="D852" t="s">
        <v>101</v>
      </c>
      <c r="E852">
        <v>57</v>
      </c>
      <c r="F852">
        <v>423459</v>
      </c>
      <c r="G852" t="s">
        <v>49</v>
      </c>
      <c r="H852" s="1">
        <v>45118</v>
      </c>
      <c r="I852">
        <v>1400</v>
      </c>
      <c r="J852" t="s">
        <v>530</v>
      </c>
      <c r="K852" t="s">
        <v>303</v>
      </c>
      <c r="L852">
        <v>9</v>
      </c>
      <c r="M852">
        <v>8</v>
      </c>
      <c r="N852">
        <v>11</v>
      </c>
      <c r="O852" t="s">
        <v>69</v>
      </c>
      <c r="P852" t="s">
        <v>52</v>
      </c>
      <c r="Q852">
        <v>72479</v>
      </c>
      <c r="R852" s="1">
        <v>45556</v>
      </c>
      <c r="S852" t="s">
        <v>131</v>
      </c>
      <c r="T852">
        <v>366198</v>
      </c>
      <c r="U852" t="s">
        <v>531</v>
      </c>
      <c r="V852">
        <v>860</v>
      </c>
      <c r="W852">
        <v>1336</v>
      </c>
      <c r="X852">
        <v>7</v>
      </c>
      <c r="Y852">
        <v>3740.8</v>
      </c>
      <c r="Z852">
        <v>11</v>
      </c>
      <c r="AA852">
        <f>Zudio_sales_data[[#This Row],[Price]]*Zudio_sales_data[[#This Row],[Quantity]]</f>
        <v>9352</v>
      </c>
      <c r="AB852" s="1"/>
      <c r="AC852">
        <f>_xlfn.DAYS(Zudio_sales_data[[#This Row],[Last Date]],Zudio_sales_data[[#This Row],[Store Open Date]])</f>
        <v>-45118</v>
      </c>
      <c r="AD852" t="str">
        <f>IF(Zudio_sales_data[[#This Row],[Order Date]]&lt;=Zudio_sales_data[[#This Row],[Store Open Date]],"wrong data","right data")</f>
        <v>right data</v>
      </c>
      <c r="AE852">
        <f>Zudio_sales_data[[#This Row],[Sales Profit]]/Zudio_sales_data[[#This Row],[Quantity]]</f>
        <v>534.4</v>
      </c>
    </row>
    <row r="853" spans="1:31" x14ac:dyDescent="0.3">
      <c r="A853" t="s">
        <v>55</v>
      </c>
      <c r="B853" t="s">
        <v>170</v>
      </c>
      <c r="C853" t="s">
        <v>28</v>
      </c>
      <c r="D853" t="s">
        <v>129</v>
      </c>
      <c r="E853">
        <v>18</v>
      </c>
      <c r="F853">
        <v>435123</v>
      </c>
      <c r="G853" t="s">
        <v>49</v>
      </c>
      <c r="H853" s="1">
        <v>45072</v>
      </c>
      <c r="I853">
        <v>1100</v>
      </c>
      <c r="J853" t="s">
        <v>532</v>
      </c>
      <c r="K853" t="s">
        <v>151</v>
      </c>
      <c r="L853">
        <v>9</v>
      </c>
      <c r="M853">
        <v>8</v>
      </c>
      <c r="N853">
        <v>5</v>
      </c>
      <c r="O853" t="s">
        <v>33</v>
      </c>
      <c r="P853" t="s">
        <v>52</v>
      </c>
      <c r="Q853">
        <v>48158</v>
      </c>
      <c r="R853" s="1">
        <v>45570</v>
      </c>
      <c r="S853" t="s">
        <v>115</v>
      </c>
      <c r="T853">
        <v>819097</v>
      </c>
      <c r="U853" t="s">
        <v>533</v>
      </c>
      <c r="V853">
        <v>625</v>
      </c>
      <c r="W853">
        <v>2006</v>
      </c>
      <c r="X853">
        <v>4</v>
      </c>
      <c r="Y853">
        <v>3209.6</v>
      </c>
      <c r="Z853">
        <v>11</v>
      </c>
      <c r="AA853">
        <f>Zudio_sales_data[[#This Row],[Price]]*Zudio_sales_data[[#This Row],[Quantity]]</f>
        <v>8024</v>
      </c>
      <c r="AB853" s="1"/>
      <c r="AC853">
        <f>_xlfn.DAYS(Zudio_sales_data[[#This Row],[Last Date]],Zudio_sales_data[[#This Row],[Store Open Date]])</f>
        <v>-45072</v>
      </c>
      <c r="AD853" t="str">
        <f>IF(Zudio_sales_data[[#This Row],[Order Date]]&lt;=Zudio_sales_data[[#This Row],[Store Open Date]],"wrong data","right data")</f>
        <v>right data</v>
      </c>
      <c r="AE853">
        <f>Zudio_sales_data[[#This Row],[Sales Profit]]/Zudio_sales_data[[#This Row],[Quantity]]</f>
        <v>802.4</v>
      </c>
    </row>
    <row r="854" spans="1:31" x14ac:dyDescent="0.3">
      <c r="A854" t="s">
        <v>110</v>
      </c>
      <c r="B854" t="s">
        <v>310</v>
      </c>
      <c r="C854" t="s">
        <v>28</v>
      </c>
      <c r="D854" t="s">
        <v>48</v>
      </c>
      <c r="E854">
        <v>28</v>
      </c>
      <c r="F854">
        <v>429682</v>
      </c>
      <c r="G854" t="s">
        <v>49</v>
      </c>
      <c r="H854" s="1">
        <v>44865</v>
      </c>
      <c r="I854">
        <v>1300</v>
      </c>
      <c r="J854" t="s">
        <v>534</v>
      </c>
      <c r="K854" t="s">
        <v>456</v>
      </c>
      <c r="L854">
        <v>9</v>
      </c>
      <c r="M854">
        <v>8</v>
      </c>
      <c r="N854">
        <v>20</v>
      </c>
      <c r="O854" t="s">
        <v>33</v>
      </c>
      <c r="P854" t="s">
        <v>62</v>
      </c>
      <c r="Q854">
        <v>42840</v>
      </c>
      <c r="R854" s="1">
        <v>45479</v>
      </c>
      <c r="S854" t="s">
        <v>95</v>
      </c>
      <c r="T854">
        <v>838230</v>
      </c>
      <c r="U854" t="s">
        <v>535</v>
      </c>
      <c r="V854">
        <v>613</v>
      </c>
      <c r="W854">
        <v>1625</v>
      </c>
      <c r="X854">
        <v>5</v>
      </c>
      <c r="Y854">
        <v>3250</v>
      </c>
      <c r="Z854">
        <v>11</v>
      </c>
      <c r="AA854">
        <f>Zudio_sales_data[[#This Row],[Price]]*Zudio_sales_data[[#This Row],[Quantity]]</f>
        <v>8125</v>
      </c>
      <c r="AB854" s="1"/>
      <c r="AC854">
        <f>_xlfn.DAYS(Zudio_sales_data[[#This Row],[Last Date]],Zudio_sales_data[[#This Row],[Store Open Date]])</f>
        <v>-44865</v>
      </c>
      <c r="AD854" t="str">
        <f>IF(Zudio_sales_data[[#This Row],[Order Date]]&lt;=Zudio_sales_data[[#This Row],[Store Open Date]],"wrong data","right data")</f>
        <v>right data</v>
      </c>
      <c r="AE854">
        <f>Zudio_sales_data[[#This Row],[Sales Profit]]/Zudio_sales_data[[#This Row],[Quantity]]</f>
        <v>650</v>
      </c>
    </row>
    <row r="855" spans="1:31" x14ac:dyDescent="0.3">
      <c r="A855" t="s">
        <v>71</v>
      </c>
      <c r="B855" t="s">
        <v>257</v>
      </c>
      <c r="C855" t="s">
        <v>39</v>
      </c>
      <c r="D855" t="s">
        <v>40</v>
      </c>
      <c r="E855">
        <v>99</v>
      </c>
      <c r="F855">
        <v>400967</v>
      </c>
      <c r="G855" t="s">
        <v>49</v>
      </c>
      <c r="H855" s="1">
        <v>44256</v>
      </c>
      <c r="I855">
        <v>1000</v>
      </c>
      <c r="J855" t="s">
        <v>536</v>
      </c>
      <c r="K855" t="s">
        <v>494</v>
      </c>
      <c r="L855">
        <v>10</v>
      </c>
      <c r="M855">
        <v>9</v>
      </c>
      <c r="N855">
        <v>4</v>
      </c>
      <c r="O855" t="s">
        <v>69</v>
      </c>
      <c r="P855" t="s">
        <v>34</v>
      </c>
      <c r="Q855">
        <v>48920</v>
      </c>
      <c r="R855" s="1">
        <v>45369</v>
      </c>
      <c r="S855" t="s">
        <v>58</v>
      </c>
      <c r="T855">
        <v>698306</v>
      </c>
      <c r="U855" t="s">
        <v>537</v>
      </c>
      <c r="V855">
        <v>209</v>
      </c>
      <c r="W855">
        <v>1602</v>
      </c>
      <c r="X855">
        <v>3</v>
      </c>
      <c r="Y855">
        <v>1922.4</v>
      </c>
      <c r="Z855">
        <v>11</v>
      </c>
      <c r="AA855">
        <f>Zudio_sales_data[[#This Row],[Price]]*Zudio_sales_data[[#This Row],[Quantity]]</f>
        <v>4806</v>
      </c>
      <c r="AB855" s="1"/>
      <c r="AC855">
        <f>_xlfn.DAYS(Zudio_sales_data[[#This Row],[Last Date]],Zudio_sales_data[[#This Row],[Store Open Date]])</f>
        <v>-44256</v>
      </c>
      <c r="AD855" t="str">
        <f>IF(Zudio_sales_data[[#This Row],[Order Date]]&lt;=Zudio_sales_data[[#This Row],[Store Open Date]],"wrong data","right data")</f>
        <v>right data</v>
      </c>
      <c r="AE855">
        <f>Zudio_sales_data[[#This Row],[Sales Profit]]/Zudio_sales_data[[#This Row],[Quantity]]</f>
        <v>640.80000000000007</v>
      </c>
    </row>
    <row r="856" spans="1:31" x14ac:dyDescent="0.3">
      <c r="A856" t="s">
        <v>71</v>
      </c>
      <c r="B856" t="s">
        <v>225</v>
      </c>
      <c r="C856" t="s">
        <v>28</v>
      </c>
      <c r="D856" t="s">
        <v>229</v>
      </c>
      <c r="E856">
        <v>80</v>
      </c>
      <c r="F856">
        <v>428249</v>
      </c>
      <c r="G856" t="s">
        <v>49</v>
      </c>
      <c r="H856" s="1">
        <v>44078</v>
      </c>
      <c r="I856">
        <v>1400</v>
      </c>
      <c r="J856" t="s">
        <v>538</v>
      </c>
      <c r="K856" t="s">
        <v>217</v>
      </c>
      <c r="L856">
        <v>10</v>
      </c>
      <c r="M856">
        <v>7</v>
      </c>
      <c r="N856">
        <v>14</v>
      </c>
      <c r="O856" t="s">
        <v>69</v>
      </c>
      <c r="P856" t="s">
        <v>52</v>
      </c>
      <c r="Q856">
        <v>15079</v>
      </c>
      <c r="R856" s="1">
        <v>45352</v>
      </c>
      <c r="S856" t="s">
        <v>58</v>
      </c>
      <c r="T856">
        <v>533468</v>
      </c>
      <c r="U856" t="s">
        <v>539</v>
      </c>
      <c r="V856">
        <v>548</v>
      </c>
      <c r="W856">
        <v>2346</v>
      </c>
      <c r="X856">
        <v>2</v>
      </c>
      <c r="Y856">
        <v>1876.8</v>
      </c>
      <c r="Z856">
        <v>9</v>
      </c>
      <c r="AA856">
        <f>Zudio_sales_data[[#This Row],[Price]]*Zudio_sales_data[[#This Row],[Quantity]]</f>
        <v>4692</v>
      </c>
      <c r="AB856" s="1"/>
      <c r="AC856">
        <f>_xlfn.DAYS(Zudio_sales_data[[#This Row],[Last Date]],Zudio_sales_data[[#This Row],[Store Open Date]])</f>
        <v>-44078</v>
      </c>
      <c r="AD856" t="str">
        <f>IF(Zudio_sales_data[[#This Row],[Order Date]]&lt;=Zudio_sales_data[[#This Row],[Store Open Date]],"wrong data","right data")</f>
        <v>right data</v>
      </c>
      <c r="AE856">
        <f>Zudio_sales_data[[#This Row],[Sales Profit]]/Zudio_sales_data[[#This Row],[Quantity]]</f>
        <v>938.4</v>
      </c>
    </row>
    <row r="857" spans="1:31" x14ac:dyDescent="0.3">
      <c r="A857" t="s">
        <v>37</v>
      </c>
      <c r="B857" t="s">
        <v>317</v>
      </c>
      <c r="C857" t="s">
        <v>39</v>
      </c>
      <c r="D857" t="s">
        <v>87</v>
      </c>
      <c r="E857">
        <v>84</v>
      </c>
      <c r="F857">
        <v>419932</v>
      </c>
      <c r="G857" t="s">
        <v>49</v>
      </c>
      <c r="H857" s="1">
        <v>44148</v>
      </c>
      <c r="I857">
        <v>1100</v>
      </c>
      <c r="J857" t="s">
        <v>540</v>
      </c>
      <c r="K857" t="s">
        <v>74</v>
      </c>
      <c r="L857">
        <v>11</v>
      </c>
      <c r="M857">
        <v>8</v>
      </c>
      <c r="N857">
        <v>14</v>
      </c>
      <c r="O857" t="s">
        <v>69</v>
      </c>
      <c r="P857" t="s">
        <v>34</v>
      </c>
      <c r="Q857">
        <v>11636</v>
      </c>
      <c r="R857" s="1">
        <v>45495</v>
      </c>
      <c r="S857" t="s">
        <v>95</v>
      </c>
      <c r="T857">
        <v>166274</v>
      </c>
      <c r="U857" t="s">
        <v>541</v>
      </c>
      <c r="V857">
        <v>676</v>
      </c>
      <c r="W857">
        <v>998</v>
      </c>
      <c r="X857">
        <v>2</v>
      </c>
      <c r="Y857">
        <v>798.4</v>
      </c>
      <c r="Z857">
        <v>9</v>
      </c>
      <c r="AA857">
        <f>Zudio_sales_data[[#This Row],[Price]]*Zudio_sales_data[[#This Row],[Quantity]]</f>
        <v>1996</v>
      </c>
      <c r="AB857" s="1"/>
      <c r="AC857">
        <f>_xlfn.DAYS(Zudio_sales_data[[#This Row],[Last Date]],Zudio_sales_data[[#This Row],[Store Open Date]])</f>
        <v>-44148</v>
      </c>
      <c r="AD857" t="str">
        <f>IF(Zudio_sales_data[[#This Row],[Order Date]]&lt;=Zudio_sales_data[[#This Row],[Store Open Date]],"wrong data","right data")</f>
        <v>right data</v>
      </c>
      <c r="AE857">
        <f>Zudio_sales_data[[#This Row],[Sales Profit]]/Zudio_sales_data[[#This Row],[Quantity]]</f>
        <v>399.2</v>
      </c>
    </row>
    <row r="858" spans="1:31" x14ac:dyDescent="0.3">
      <c r="A858" t="s">
        <v>117</v>
      </c>
      <c r="B858" t="s">
        <v>174</v>
      </c>
      <c r="C858" t="s">
        <v>39</v>
      </c>
      <c r="D858" t="s">
        <v>48</v>
      </c>
      <c r="E858">
        <v>88</v>
      </c>
      <c r="F858">
        <v>429171</v>
      </c>
      <c r="G858" t="s">
        <v>30</v>
      </c>
      <c r="H858" s="1">
        <v>44339</v>
      </c>
      <c r="I858">
        <v>1300</v>
      </c>
      <c r="J858" t="s">
        <v>542</v>
      </c>
      <c r="K858" t="s">
        <v>137</v>
      </c>
      <c r="L858">
        <v>11</v>
      </c>
      <c r="M858">
        <v>8</v>
      </c>
      <c r="N858">
        <v>13</v>
      </c>
      <c r="O858" t="s">
        <v>69</v>
      </c>
      <c r="P858" t="s">
        <v>34</v>
      </c>
      <c r="Q858">
        <v>66016</v>
      </c>
      <c r="R858" s="1">
        <v>45618</v>
      </c>
      <c r="S858" t="s">
        <v>35</v>
      </c>
      <c r="T858">
        <v>711368</v>
      </c>
      <c r="U858" t="s">
        <v>543</v>
      </c>
      <c r="V858">
        <v>635</v>
      </c>
      <c r="W858">
        <v>1974</v>
      </c>
      <c r="X858">
        <v>5</v>
      </c>
      <c r="Y858">
        <v>3948</v>
      </c>
      <c r="Z858">
        <v>9</v>
      </c>
      <c r="AA858">
        <f>Zudio_sales_data[[#This Row],[Price]]*Zudio_sales_data[[#This Row],[Quantity]]</f>
        <v>9870</v>
      </c>
      <c r="AB858" s="1"/>
      <c r="AC858">
        <f>_xlfn.DAYS(Zudio_sales_data[[#This Row],[Last Date]],Zudio_sales_data[[#This Row],[Store Open Date]])</f>
        <v>-44339</v>
      </c>
      <c r="AD858" t="str">
        <f>IF(Zudio_sales_data[[#This Row],[Order Date]]&lt;=Zudio_sales_data[[#This Row],[Store Open Date]],"wrong data","right data")</f>
        <v>right data</v>
      </c>
      <c r="AE858">
        <f>Zudio_sales_data[[#This Row],[Sales Profit]]/Zudio_sales_data[[#This Row],[Quantity]]</f>
        <v>789.6</v>
      </c>
    </row>
    <row r="859" spans="1:31" x14ac:dyDescent="0.3">
      <c r="A859" t="s">
        <v>37</v>
      </c>
      <c r="B859" t="s">
        <v>135</v>
      </c>
      <c r="C859" t="s">
        <v>28</v>
      </c>
      <c r="D859" t="s">
        <v>101</v>
      </c>
      <c r="E859">
        <v>72</v>
      </c>
      <c r="F859">
        <v>420154</v>
      </c>
      <c r="G859" t="s">
        <v>30</v>
      </c>
      <c r="H859" s="1">
        <v>45233</v>
      </c>
      <c r="I859">
        <v>1400</v>
      </c>
      <c r="J859" t="s">
        <v>544</v>
      </c>
      <c r="K859" t="s">
        <v>545</v>
      </c>
      <c r="L859">
        <v>10</v>
      </c>
      <c r="M859">
        <v>7</v>
      </c>
      <c r="N859">
        <v>8</v>
      </c>
      <c r="O859" t="s">
        <v>33</v>
      </c>
      <c r="P859" t="s">
        <v>34</v>
      </c>
      <c r="Q859">
        <v>35179</v>
      </c>
      <c r="R859" s="1">
        <v>45609</v>
      </c>
      <c r="S859" t="s">
        <v>35</v>
      </c>
      <c r="T859">
        <v>661857</v>
      </c>
      <c r="U859" t="s">
        <v>546</v>
      </c>
      <c r="V859">
        <v>299</v>
      </c>
      <c r="W859">
        <v>1826</v>
      </c>
      <c r="X859">
        <v>2</v>
      </c>
      <c r="Y859">
        <v>1460.8</v>
      </c>
      <c r="Z859">
        <v>9</v>
      </c>
      <c r="AA859">
        <f>Zudio_sales_data[[#This Row],[Price]]*Zudio_sales_data[[#This Row],[Quantity]]</f>
        <v>3652</v>
      </c>
      <c r="AB859" s="1"/>
      <c r="AC859">
        <f>_xlfn.DAYS(Zudio_sales_data[[#This Row],[Last Date]],Zudio_sales_data[[#This Row],[Store Open Date]])</f>
        <v>-45233</v>
      </c>
      <c r="AD859" t="str">
        <f>IF(Zudio_sales_data[[#This Row],[Order Date]]&lt;=Zudio_sales_data[[#This Row],[Store Open Date]],"wrong data","right data")</f>
        <v>right data</v>
      </c>
      <c r="AE859">
        <f>Zudio_sales_data[[#This Row],[Sales Profit]]/Zudio_sales_data[[#This Row],[Quantity]]</f>
        <v>730.4</v>
      </c>
    </row>
    <row r="860" spans="1:31" x14ac:dyDescent="0.3">
      <c r="A860" t="s">
        <v>71</v>
      </c>
      <c r="B860" t="s">
        <v>174</v>
      </c>
      <c r="C860" t="s">
        <v>28</v>
      </c>
      <c r="D860" t="s">
        <v>112</v>
      </c>
      <c r="E860">
        <v>6</v>
      </c>
      <c r="F860">
        <v>402798</v>
      </c>
      <c r="G860" t="s">
        <v>30</v>
      </c>
      <c r="H860" s="1">
        <v>44298</v>
      </c>
      <c r="I860">
        <v>1400</v>
      </c>
      <c r="J860" t="s">
        <v>547</v>
      </c>
      <c r="K860" t="s">
        <v>227</v>
      </c>
      <c r="L860">
        <v>9</v>
      </c>
      <c r="M860">
        <v>8</v>
      </c>
      <c r="N860">
        <v>3</v>
      </c>
      <c r="O860" t="s">
        <v>69</v>
      </c>
      <c r="P860" t="s">
        <v>34</v>
      </c>
      <c r="Q860">
        <v>16875</v>
      </c>
      <c r="R860" s="1">
        <v>45496</v>
      </c>
      <c r="S860" t="s">
        <v>95</v>
      </c>
      <c r="T860">
        <v>349137</v>
      </c>
      <c r="U860" t="s">
        <v>548</v>
      </c>
      <c r="V860">
        <v>517</v>
      </c>
      <c r="W860">
        <v>1098</v>
      </c>
      <c r="X860">
        <v>5</v>
      </c>
      <c r="Y860">
        <v>2196</v>
      </c>
      <c r="Z860">
        <v>11</v>
      </c>
      <c r="AA860">
        <f>Zudio_sales_data[[#This Row],[Price]]*Zudio_sales_data[[#This Row],[Quantity]]</f>
        <v>5490</v>
      </c>
      <c r="AB860" s="1"/>
      <c r="AC860">
        <f>_xlfn.DAYS(Zudio_sales_data[[#This Row],[Last Date]],Zudio_sales_data[[#This Row],[Store Open Date]])</f>
        <v>-44298</v>
      </c>
      <c r="AD860" t="str">
        <f>IF(Zudio_sales_data[[#This Row],[Order Date]]&lt;=Zudio_sales_data[[#This Row],[Store Open Date]],"wrong data","right data")</f>
        <v>right data</v>
      </c>
      <c r="AE860">
        <f>Zudio_sales_data[[#This Row],[Sales Profit]]/Zudio_sales_data[[#This Row],[Quantity]]</f>
        <v>439.2</v>
      </c>
    </row>
    <row r="861" spans="1:31" x14ac:dyDescent="0.3">
      <c r="A861" t="s">
        <v>26</v>
      </c>
      <c r="B861" t="s">
        <v>125</v>
      </c>
      <c r="C861" t="s">
        <v>47</v>
      </c>
      <c r="D861" t="s">
        <v>129</v>
      </c>
      <c r="E861">
        <v>86</v>
      </c>
      <c r="F861">
        <v>400463</v>
      </c>
      <c r="G861" t="s">
        <v>49</v>
      </c>
      <c r="H861" s="1">
        <v>44428</v>
      </c>
      <c r="I861">
        <v>1400</v>
      </c>
      <c r="J861" t="s">
        <v>549</v>
      </c>
      <c r="K861" t="s">
        <v>550</v>
      </c>
      <c r="L861">
        <v>11</v>
      </c>
      <c r="M861">
        <v>8</v>
      </c>
      <c r="N861">
        <v>6</v>
      </c>
      <c r="O861" t="s">
        <v>33</v>
      </c>
      <c r="P861" t="s">
        <v>62</v>
      </c>
      <c r="Q861">
        <v>71168</v>
      </c>
      <c r="R861" s="1">
        <v>45467</v>
      </c>
      <c r="S861" t="s">
        <v>43</v>
      </c>
      <c r="T861">
        <v>476263</v>
      </c>
      <c r="U861" t="s">
        <v>551</v>
      </c>
      <c r="V861">
        <v>992</v>
      </c>
      <c r="W861">
        <v>816</v>
      </c>
      <c r="X861">
        <v>7</v>
      </c>
      <c r="Y861">
        <v>2284.8000000000002</v>
      </c>
      <c r="Z861">
        <v>9</v>
      </c>
      <c r="AA861">
        <f>Zudio_sales_data[[#This Row],[Price]]*Zudio_sales_data[[#This Row],[Quantity]]</f>
        <v>5712</v>
      </c>
      <c r="AB861" s="1"/>
      <c r="AC861">
        <f>_xlfn.DAYS(Zudio_sales_data[[#This Row],[Last Date]],Zudio_sales_data[[#This Row],[Store Open Date]])</f>
        <v>-44428</v>
      </c>
      <c r="AD861" t="str">
        <f>IF(Zudio_sales_data[[#This Row],[Order Date]]&lt;=Zudio_sales_data[[#This Row],[Store Open Date]],"wrong data","right data")</f>
        <v>right data</v>
      </c>
      <c r="AE861">
        <f>Zudio_sales_data[[#This Row],[Sales Profit]]/Zudio_sales_data[[#This Row],[Quantity]]</f>
        <v>326.40000000000003</v>
      </c>
    </row>
    <row r="862" spans="1:31" x14ac:dyDescent="0.3">
      <c r="A862" t="s">
        <v>26</v>
      </c>
      <c r="B862" t="s">
        <v>365</v>
      </c>
      <c r="C862" t="s">
        <v>39</v>
      </c>
      <c r="D862" t="s">
        <v>112</v>
      </c>
      <c r="E862">
        <v>84</v>
      </c>
      <c r="F862">
        <v>429715</v>
      </c>
      <c r="G862" t="s">
        <v>30</v>
      </c>
      <c r="H862" s="1">
        <v>44563</v>
      </c>
      <c r="I862">
        <v>1300</v>
      </c>
      <c r="J862" t="s">
        <v>552</v>
      </c>
      <c r="K862" t="s">
        <v>550</v>
      </c>
      <c r="L862">
        <v>10</v>
      </c>
      <c r="M862">
        <v>7</v>
      </c>
      <c r="N862">
        <v>15</v>
      </c>
      <c r="O862" t="s">
        <v>69</v>
      </c>
      <c r="P862" t="s">
        <v>34</v>
      </c>
      <c r="Q862">
        <v>52609</v>
      </c>
      <c r="R862" s="1">
        <v>45482</v>
      </c>
      <c r="S862" t="s">
        <v>95</v>
      </c>
      <c r="T862">
        <v>822528</v>
      </c>
      <c r="U862" t="s">
        <v>553</v>
      </c>
      <c r="V862">
        <v>223</v>
      </c>
      <c r="W862">
        <v>1808</v>
      </c>
      <c r="X862">
        <v>2</v>
      </c>
      <c r="Y862">
        <v>1446.4</v>
      </c>
      <c r="Z862">
        <v>9</v>
      </c>
      <c r="AA862">
        <f>Zudio_sales_data[[#This Row],[Price]]*Zudio_sales_data[[#This Row],[Quantity]]</f>
        <v>3616</v>
      </c>
      <c r="AB862" s="1"/>
      <c r="AC862">
        <f>_xlfn.DAYS(Zudio_sales_data[[#This Row],[Last Date]],Zudio_sales_data[[#This Row],[Store Open Date]])</f>
        <v>-44563</v>
      </c>
      <c r="AD862" t="str">
        <f>IF(Zudio_sales_data[[#This Row],[Order Date]]&lt;=Zudio_sales_data[[#This Row],[Store Open Date]],"wrong data","right data")</f>
        <v>right data</v>
      </c>
      <c r="AE862">
        <f>Zudio_sales_data[[#This Row],[Sales Profit]]/Zudio_sales_data[[#This Row],[Quantity]]</f>
        <v>723.2</v>
      </c>
    </row>
    <row r="863" spans="1:31" x14ac:dyDescent="0.3">
      <c r="A863" t="s">
        <v>139</v>
      </c>
      <c r="B863" t="s">
        <v>219</v>
      </c>
      <c r="C863" t="s">
        <v>28</v>
      </c>
      <c r="D863" t="s">
        <v>87</v>
      </c>
      <c r="E863">
        <v>42</v>
      </c>
      <c r="F863">
        <v>425416</v>
      </c>
      <c r="G863" t="s">
        <v>49</v>
      </c>
      <c r="H863" s="1">
        <v>44676</v>
      </c>
      <c r="I863">
        <v>800</v>
      </c>
      <c r="J863" t="s">
        <v>554</v>
      </c>
      <c r="K863" t="s">
        <v>127</v>
      </c>
      <c r="L863">
        <v>10</v>
      </c>
      <c r="M863">
        <v>7</v>
      </c>
      <c r="N863">
        <v>6</v>
      </c>
      <c r="O863" t="s">
        <v>69</v>
      </c>
      <c r="P863" t="s">
        <v>52</v>
      </c>
      <c r="Q863">
        <v>44886</v>
      </c>
      <c r="R863" s="1">
        <v>45480</v>
      </c>
      <c r="S863" t="s">
        <v>95</v>
      </c>
      <c r="T863">
        <v>215998</v>
      </c>
      <c r="U863" t="s">
        <v>555</v>
      </c>
      <c r="V863">
        <v>212</v>
      </c>
      <c r="W863">
        <v>748</v>
      </c>
      <c r="X863">
        <v>4</v>
      </c>
      <c r="Y863">
        <v>1196.8</v>
      </c>
      <c r="Z863">
        <v>9</v>
      </c>
      <c r="AA863">
        <f>Zudio_sales_data[[#This Row],[Price]]*Zudio_sales_data[[#This Row],[Quantity]]</f>
        <v>2992</v>
      </c>
      <c r="AB863" s="1"/>
      <c r="AC863">
        <f>_xlfn.DAYS(Zudio_sales_data[[#This Row],[Last Date]],Zudio_sales_data[[#This Row],[Store Open Date]])</f>
        <v>-44676</v>
      </c>
      <c r="AD863" t="str">
        <f>IF(Zudio_sales_data[[#This Row],[Order Date]]&lt;=Zudio_sales_data[[#This Row],[Store Open Date]],"wrong data","right data")</f>
        <v>right data</v>
      </c>
      <c r="AE863">
        <f>Zudio_sales_data[[#This Row],[Sales Profit]]/Zudio_sales_data[[#This Row],[Quantity]]</f>
        <v>299.2</v>
      </c>
    </row>
    <row r="864" spans="1:31" x14ac:dyDescent="0.3">
      <c r="A864" t="s">
        <v>139</v>
      </c>
      <c r="B864" t="s">
        <v>362</v>
      </c>
      <c r="C864" t="s">
        <v>47</v>
      </c>
      <c r="D864" t="s">
        <v>229</v>
      </c>
      <c r="E864">
        <v>4</v>
      </c>
      <c r="F864">
        <v>439376</v>
      </c>
      <c r="G864" t="s">
        <v>30</v>
      </c>
      <c r="H864" s="1">
        <v>45194</v>
      </c>
      <c r="I864">
        <v>1400</v>
      </c>
      <c r="J864" t="s">
        <v>556</v>
      </c>
      <c r="K864" t="s">
        <v>557</v>
      </c>
      <c r="L864">
        <v>11</v>
      </c>
      <c r="M864">
        <v>8</v>
      </c>
      <c r="N864">
        <v>10</v>
      </c>
      <c r="O864" t="s">
        <v>33</v>
      </c>
      <c r="P864" t="s">
        <v>34</v>
      </c>
      <c r="Q864">
        <v>74975</v>
      </c>
      <c r="R864" s="1">
        <v>45384</v>
      </c>
      <c r="S864" t="s">
        <v>63</v>
      </c>
      <c r="T864">
        <v>499296</v>
      </c>
      <c r="U864" t="s">
        <v>558</v>
      </c>
      <c r="V864">
        <v>356</v>
      </c>
      <c r="W864">
        <v>1767</v>
      </c>
      <c r="X864">
        <v>4</v>
      </c>
      <c r="Y864">
        <v>2827.2</v>
      </c>
      <c r="Z864">
        <v>9</v>
      </c>
      <c r="AA864">
        <f>Zudio_sales_data[[#This Row],[Price]]*Zudio_sales_data[[#This Row],[Quantity]]</f>
        <v>7068</v>
      </c>
      <c r="AB864" s="1"/>
      <c r="AC864">
        <f>_xlfn.DAYS(Zudio_sales_data[[#This Row],[Last Date]],Zudio_sales_data[[#This Row],[Store Open Date]])</f>
        <v>-45194</v>
      </c>
      <c r="AD864" t="str">
        <f>IF(Zudio_sales_data[[#This Row],[Order Date]]&lt;=Zudio_sales_data[[#This Row],[Store Open Date]],"wrong data","right data")</f>
        <v>right data</v>
      </c>
      <c r="AE864">
        <f>Zudio_sales_data[[#This Row],[Sales Profit]]/Zudio_sales_data[[#This Row],[Quantity]]</f>
        <v>706.8</v>
      </c>
    </row>
    <row r="865" spans="1:31" x14ac:dyDescent="0.3">
      <c r="A865" t="s">
        <v>55</v>
      </c>
      <c r="B865" t="s">
        <v>376</v>
      </c>
      <c r="C865" t="s">
        <v>39</v>
      </c>
      <c r="D865" t="s">
        <v>82</v>
      </c>
      <c r="E865">
        <v>41</v>
      </c>
      <c r="F865">
        <v>409570</v>
      </c>
      <c r="G865" t="s">
        <v>30</v>
      </c>
      <c r="H865" s="1">
        <v>44053</v>
      </c>
      <c r="I865">
        <v>800</v>
      </c>
      <c r="J865" t="s">
        <v>559</v>
      </c>
      <c r="K865" t="s">
        <v>469</v>
      </c>
      <c r="L865">
        <v>10</v>
      </c>
      <c r="M865">
        <v>9</v>
      </c>
      <c r="N865">
        <v>9</v>
      </c>
      <c r="O865" t="s">
        <v>33</v>
      </c>
      <c r="P865" t="s">
        <v>52</v>
      </c>
      <c r="Q865">
        <v>70721</v>
      </c>
      <c r="R865" s="1">
        <v>45325</v>
      </c>
      <c r="S865" t="s">
        <v>91</v>
      </c>
      <c r="T865">
        <v>445491</v>
      </c>
      <c r="U865" t="s">
        <v>560</v>
      </c>
      <c r="V865">
        <v>733</v>
      </c>
      <c r="W865">
        <v>861</v>
      </c>
      <c r="X865">
        <v>5</v>
      </c>
      <c r="Y865">
        <v>1722</v>
      </c>
      <c r="Z865">
        <v>11</v>
      </c>
      <c r="AA865">
        <f>Zudio_sales_data[[#This Row],[Price]]*Zudio_sales_data[[#This Row],[Quantity]]</f>
        <v>4305</v>
      </c>
      <c r="AB865" s="1"/>
      <c r="AC865">
        <f>_xlfn.DAYS(Zudio_sales_data[[#This Row],[Last Date]],Zudio_sales_data[[#This Row],[Store Open Date]])</f>
        <v>-44053</v>
      </c>
      <c r="AD865" t="str">
        <f>IF(Zudio_sales_data[[#This Row],[Order Date]]&lt;=Zudio_sales_data[[#This Row],[Store Open Date]],"wrong data","right data")</f>
        <v>right data</v>
      </c>
      <c r="AE865">
        <f>Zudio_sales_data[[#This Row],[Sales Profit]]/Zudio_sales_data[[#This Row],[Quantity]]</f>
        <v>344.4</v>
      </c>
    </row>
    <row r="866" spans="1:31" x14ac:dyDescent="0.3">
      <c r="A866" t="s">
        <v>110</v>
      </c>
      <c r="B866" t="s">
        <v>376</v>
      </c>
      <c r="C866" t="s">
        <v>47</v>
      </c>
      <c r="D866" t="s">
        <v>66</v>
      </c>
      <c r="E866">
        <v>27</v>
      </c>
      <c r="F866">
        <v>417709</v>
      </c>
      <c r="G866" t="s">
        <v>49</v>
      </c>
      <c r="H866" s="1">
        <v>43987</v>
      </c>
      <c r="I866">
        <v>800</v>
      </c>
      <c r="J866" t="s">
        <v>561</v>
      </c>
      <c r="K866" t="s">
        <v>370</v>
      </c>
      <c r="L866">
        <v>9</v>
      </c>
      <c r="M866">
        <v>8</v>
      </c>
      <c r="N866">
        <v>3</v>
      </c>
      <c r="O866" t="s">
        <v>69</v>
      </c>
      <c r="P866" t="s">
        <v>62</v>
      </c>
      <c r="Q866">
        <v>82300</v>
      </c>
      <c r="R866" s="1">
        <v>45569</v>
      </c>
      <c r="S866" t="s">
        <v>115</v>
      </c>
      <c r="T866">
        <v>414205</v>
      </c>
      <c r="U866" t="s">
        <v>562</v>
      </c>
      <c r="V866">
        <v>689</v>
      </c>
      <c r="W866">
        <v>2088</v>
      </c>
      <c r="X866">
        <v>8</v>
      </c>
      <c r="Y866">
        <v>6681.6</v>
      </c>
      <c r="Z866">
        <v>11</v>
      </c>
      <c r="AA866">
        <f>Zudio_sales_data[[#This Row],[Price]]*Zudio_sales_data[[#This Row],[Quantity]]</f>
        <v>16704</v>
      </c>
      <c r="AB866" s="1"/>
      <c r="AC866">
        <f>_xlfn.DAYS(Zudio_sales_data[[#This Row],[Last Date]],Zudio_sales_data[[#This Row],[Store Open Date]])</f>
        <v>-43987</v>
      </c>
      <c r="AD866" t="str">
        <f>IF(Zudio_sales_data[[#This Row],[Order Date]]&lt;=Zudio_sales_data[[#This Row],[Store Open Date]],"wrong data","right data")</f>
        <v>right data</v>
      </c>
      <c r="AE866">
        <f>Zudio_sales_data[[#This Row],[Sales Profit]]/Zudio_sales_data[[#This Row],[Quantity]]</f>
        <v>835.2</v>
      </c>
    </row>
    <row r="867" spans="1:31" x14ac:dyDescent="0.3">
      <c r="A867" t="s">
        <v>55</v>
      </c>
      <c r="B867" t="s">
        <v>286</v>
      </c>
      <c r="C867" t="s">
        <v>28</v>
      </c>
      <c r="D867" t="s">
        <v>229</v>
      </c>
      <c r="E867">
        <v>64</v>
      </c>
      <c r="F867">
        <v>416607</v>
      </c>
      <c r="G867" t="s">
        <v>49</v>
      </c>
      <c r="H867" s="1">
        <v>45132</v>
      </c>
      <c r="I867">
        <v>1300</v>
      </c>
      <c r="J867" t="s">
        <v>563</v>
      </c>
      <c r="K867" t="s">
        <v>564</v>
      </c>
      <c r="L867">
        <v>9</v>
      </c>
      <c r="M867">
        <v>8</v>
      </c>
      <c r="N867">
        <v>7</v>
      </c>
      <c r="O867" t="s">
        <v>33</v>
      </c>
      <c r="P867" t="s">
        <v>62</v>
      </c>
      <c r="Q867">
        <v>31425</v>
      </c>
      <c r="R867" s="1">
        <v>45629</v>
      </c>
      <c r="S867" t="s">
        <v>177</v>
      </c>
      <c r="T867">
        <v>585774</v>
      </c>
      <c r="U867" t="s">
        <v>565</v>
      </c>
      <c r="V867">
        <v>676</v>
      </c>
      <c r="W867">
        <v>841</v>
      </c>
      <c r="X867">
        <v>4</v>
      </c>
      <c r="Y867">
        <v>1345.6</v>
      </c>
      <c r="Z867">
        <v>11</v>
      </c>
      <c r="AA867">
        <f>Zudio_sales_data[[#This Row],[Price]]*Zudio_sales_data[[#This Row],[Quantity]]</f>
        <v>3364</v>
      </c>
      <c r="AB867" s="1"/>
      <c r="AC867">
        <f>_xlfn.DAYS(Zudio_sales_data[[#This Row],[Last Date]],Zudio_sales_data[[#This Row],[Store Open Date]])</f>
        <v>-45132</v>
      </c>
      <c r="AD867" t="str">
        <f>IF(Zudio_sales_data[[#This Row],[Order Date]]&lt;=Zudio_sales_data[[#This Row],[Store Open Date]],"wrong data","right data")</f>
        <v>right data</v>
      </c>
      <c r="AE867">
        <f>Zudio_sales_data[[#This Row],[Sales Profit]]/Zudio_sales_data[[#This Row],[Quantity]]</f>
        <v>336.4</v>
      </c>
    </row>
    <row r="868" spans="1:31" x14ac:dyDescent="0.3">
      <c r="A868" t="s">
        <v>55</v>
      </c>
      <c r="B868" t="s">
        <v>76</v>
      </c>
      <c r="C868" t="s">
        <v>28</v>
      </c>
      <c r="D868" t="s">
        <v>77</v>
      </c>
      <c r="E868">
        <v>20</v>
      </c>
      <c r="F868">
        <v>431034</v>
      </c>
      <c r="G868" t="s">
        <v>49</v>
      </c>
      <c r="H868" s="1">
        <v>44771</v>
      </c>
      <c r="I868">
        <v>1000</v>
      </c>
      <c r="J868" t="s">
        <v>566</v>
      </c>
      <c r="K868" t="s">
        <v>339</v>
      </c>
      <c r="L868">
        <v>10</v>
      </c>
      <c r="M868">
        <v>9</v>
      </c>
      <c r="N868">
        <v>14</v>
      </c>
      <c r="O868" t="s">
        <v>33</v>
      </c>
      <c r="P868" t="s">
        <v>52</v>
      </c>
      <c r="Q868">
        <v>46644</v>
      </c>
      <c r="R868" s="1">
        <v>45449</v>
      </c>
      <c r="S868" t="s">
        <v>43</v>
      </c>
      <c r="T868">
        <v>193033</v>
      </c>
      <c r="U868" t="s">
        <v>567</v>
      </c>
      <c r="V868">
        <v>949</v>
      </c>
      <c r="W868">
        <v>2665</v>
      </c>
      <c r="X868">
        <v>5</v>
      </c>
      <c r="Y868">
        <v>5330</v>
      </c>
      <c r="Z868">
        <v>11</v>
      </c>
      <c r="AA868">
        <f>Zudio_sales_data[[#This Row],[Price]]*Zudio_sales_data[[#This Row],[Quantity]]</f>
        <v>13325</v>
      </c>
      <c r="AB868" s="1"/>
      <c r="AC868">
        <f>_xlfn.DAYS(Zudio_sales_data[[#This Row],[Last Date]],Zudio_sales_data[[#This Row],[Store Open Date]])</f>
        <v>-44771</v>
      </c>
      <c r="AD868" t="str">
        <f>IF(Zudio_sales_data[[#This Row],[Order Date]]&lt;=Zudio_sales_data[[#This Row],[Store Open Date]],"wrong data","right data")</f>
        <v>right data</v>
      </c>
      <c r="AE868">
        <f>Zudio_sales_data[[#This Row],[Sales Profit]]/Zudio_sales_data[[#This Row],[Quantity]]</f>
        <v>1066</v>
      </c>
    </row>
    <row r="869" spans="1:31" x14ac:dyDescent="0.3">
      <c r="A869" t="s">
        <v>26</v>
      </c>
      <c r="B869" t="s">
        <v>72</v>
      </c>
      <c r="C869" t="s">
        <v>39</v>
      </c>
      <c r="D869" t="s">
        <v>112</v>
      </c>
      <c r="E869">
        <v>5</v>
      </c>
      <c r="F869">
        <v>421276</v>
      </c>
      <c r="G869" t="s">
        <v>49</v>
      </c>
      <c r="H869" s="1">
        <v>45056</v>
      </c>
      <c r="I869">
        <v>800</v>
      </c>
      <c r="J869" t="s">
        <v>568</v>
      </c>
      <c r="K869" t="s">
        <v>569</v>
      </c>
      <c r="L869">
        <v>10</v>
      </c>
      <c r="M869">
        <v>9</v>
      </c>
      <c r="N869">
        <v>19</v>
      </c>
      <c r="O869" t="s">
        <v>33</v>
      </c>
      <c r="P869" t="s">
        <v>90</v>
      </c>
      <c r="Q869">
        <v>51855</v>
      </c>
      <c r="R869" s="1">
        <v>45424</v>
      </c>
      <c r="S869" t="s">
        <v>104</v>
      </c>
      <c r="T869">
        <v>898945</v>
      </c>
      <c r="U869" t="s">
        <v>570</v>
      </c>
      <c r="V869">
        <v>831</v>
      </c>
      <c r="W869">
        <v>2376</v>
      </c>
      <c r="X869">
        <v>8</v>
      </c>
      <c r="Y869">
        <v>7603.2</v>
      </c>
      <c r="Z869">
        <v>11</v>
      </c>
      <c r="AA869">
        <f>Zudio_sales_data[[#This Row],[Price]]*Zudio_sales_data[[#This Row],[Quantity]]</f>
        <v>19008</v>
      </c>
      <c r="AB869" s="1"/>
      <c r="AC869">
        <f>_xlfn.DAYS(Zudio_sales_data[[#This Row],[Last Date]],Zudio_sales_data[[#This Row],[Store Open Date]])</f>
        <v>-45056</v>
      </c>
      <c r="AD869" t="str">
        <f>IF(Zudio_sales_data[[#This Row],[Order Date]]&lt;=Zudio_sales_data[[#This Row],[Store Open Date]],"wrong data","right data")</f>
        <v>right data</v>
      </c>
      <c r="AE869">
        <f>Zudio_sales_data[[#This Row],[Sales Profit]]/Zudio_sales_data[[#This Row],[Quantity]]</f>
        <v>950.4</v>
      </c>
    </row>
    <row r="870" spans="1:31" x14ac:dyDescent="0.3">
      <c r="A870" t="s">
        <v>37</v>
      </c>
      <c r="B870" t="s">
        <v>76</v>
      </c>
      <c r="C870" t="s">
        <v>28</v>
      </c>
      <c r="D870" t="s">
        <v>40</v>
      </c>
      <c r="E870">
        <v>61</v>
      </c>
      <c r="F870">
        <v>432455</v>
      </c>
      <c r="G870" t="s">
        <v>49</v>
      </c>
      <c r="H870" s="1">
        <v>44342</v>
      </c>
      <c r="I870">
        <v>800</v>
      </c>
      <c r="J870" t="s">
        <v>571</v>
      </c>
      <c r="K870" t="s">
        <v>203</v>
      </c>
      <c r="L870">
        <v>11</v>
      </c>
      <c r="M870">
        <v>8</v>
      </c>
      <c r="N870">
        <v>12</v>
      </c>
      <c r="O870" t="s">
        <v>33</v>
      </c>
      <c r="P870" t="s">
        <v>34</v>
      </c>
      <c r="Q870">
        <v>65519</v>
      </c>
      <c r="R870" s="1">
        <v>45497</v>
      </c>
      <c r="S870" t="s">
        <v>95</v>
      </c>
      <c r="T870">
        <v>314999</v>
      </c>
      <c r="U870" t="s">
        <v>572</v>
      </c>
      <c r="V870">
        <v>204</v>
      </c>
      <c r="W870">
        <v>1316</v>
      </c>
      <c r="X870">
        <v>1</v>
      </c>
      <c r="Y870">
        <v>526.4</v>
      </c>
      <c r="Z870">
        <v>9</v>
      </c>
      <c r="AA870">
        <f>Zudio_sales_data[[#This Row],[Price]]*Zudio_sales_data[[#This Row],[Quantity]]</f>
        <v>1316</v>
      </c>
      <c r="AB870" s="1"/>
      <c r="AC870">
        <f>_xlfn.DAYS(Zudio_sales_data[[#This Row],[Last Date]],Zudio_sales_data[[#This Row],[Store Open Date]])</f>
        <v>-44342</v>
      </c>
      <c r="AD870" t="str">
        <f>IF(Zudio_sales_data[[#This Row],[Order Date]]&lt;=Zudio_sales_data[[#This Row],[Store Open Date]],"wrong data","right data")</f>
        <v>right data</v>
      </c>
      <c r="AE870">
        <f>Zudio_sales_data[[#This Row],[Sales Profit]]/Zudio_sales_data[[#This Row],[Quantity]]</f>
        <v>526.4</v>
      </c>
    </row>
    <row r="871" spans="1:31" x14ac:dyDescent="0.3">
      <c r="A871" t="s">
        <v>71</v>
      </c>
      <c r="B871" t="s">
        <v>111</v>
      </c>
      <c r="C871" t="s">
        <v>39</v>
      </c>
      <c r="D871" t="s">
        <v>29</v>
      </c>
      <c r="E871">
        <v>98</v>
      </c>
      <c r="F871">
        <v>413382</v>
      </c>
      <c r="G871" t="s">
        <v>49</v>
      </c>
      <c r="H871" s="1">
        <v>44022</v>
      </c>
      <c r="I871">
        <v>1400</v>
      </c>
      <c r="J871" t="s">
        <v>573</v>
      </c>
      <c r="K871" t="s">
        <v>330</v>
      </c>
      <c r="L871">
        <v>10</v>
      </c>
      <c r="M871">
        <v>9</v>
      </c>
      <c r="N871">
        <v>14</v>
      </c>
      <c r="O871" t="s">
        <v>33</v>
      </c>
      <c r="P871" t="s">
        <v>34</v>
      </c>
      <c r="Q871">
        <v>74071</v>
      </c>
      <c r="R871" s="1">
        <v>45540</v>
      </c>
      <c r="S871" t="s">
        <v>131</v>
      </c>
      <c r="T871">
        <v>389228</v>
      </c>
      <c r="U871" t="s">
        <v>574</v>
      </c>
      <c r="V871">
        <v>604</v>
      </c>
      <c r="W871">
        <v>714</v>
      </c>
      <c r="X871">
        <v>1</v>
      </c>
      <c r="Y871">
        <v>285.60000000000002</v>
      </c>
      <c r="Z871">
        <v>11</v>
      </c>
      <c r="AA871">
        <f>Zudio_sales_data[[#This Row],[Price]]*Zudio_sales_data[[#This Row],[Quantity]]</f>
        <v>714</v>
      </c>
      <c r="AB871" s="1"/>
      <c r="AC871">
        <f>_xlfn.DAYS(Zudio_sales_data[[#This Row],[Last Date]],Zudio_sales_data[[#This Row],[Store Open Date]])</f>
        <v>-44022</v>
      </c>
      <c r="AD871" t="str">
        <f>IF(Zudio_sales_data[[#This Row],[Order Date]]&lt;=Zudio_sales_data[[#This Row],[Store Open Date]],"wrong data","right data")</f>
        <v>right data</v>
      </c>
      <c r="AE871">
        <f>Zudio_sales_data[[#This Row],[Sales Profit]]/Zudio_sales_data[[#This Row],[Quantity]]</f>
        <v>285.60000000000002</v>
      </c>
    </row>
    <row r="872" spans="1:31" x14ac:dyDescent="0.3">
      <c r="A872" t="s">
        <v>117</v>
      </c>
      <c r="B872" t="s">
        <v>328</v>
      </c>
      <c r="C872" t="s">
        <v>28</v>
      </c>
      <c r="D872" t="s">
        <v>229</v>
      </c>
      <c r="E872">
        <v>63</v>
      </c>
      <c r="F872">
        <v>429638</v>
      </c>
      <c r="G872" t="s">
        <v>49</v>
      </c>
      <c r="H872" s="1">
        <v>44397</v>
      </c>
      <c r="I872">
        <v>1200</v>
      </c>
      <c r="J872" t="s">
        <v>575</v>
      </c>
      <c r="K872" t="s">
        <v>576</v>
      </c>
      <c r="L872">
        <v>9</v>
      </c>
      <c r="M872">
        <v>8</v>
      </c>
      <c r="N872">
        <v>11</v>
      </c>
      <c r="O872" t="s">
        <v>69</v>
      </c>
      <c r="P872" t="s">
        <v>90</v>
      </c>
      <c r="Q872">
        <v>28416</v>
      </c>
      <c r="R872" s="1">
        <v>45456</v>
      </c>
      <c r="S872" t="s">
        <v>43</v>
      </c>
      <c r="T872">
        <v>811058</v>
      </c>
      <c r="U872" t="s">
        <v>577</v>
      </c>
      <c r="V872">
        <v>338</v>
      </c>
      <c r="W872">
        <v>1332</v>
      </c>
      <c r="X872">
        <v>8</v>
      </c>
      <c r="Y872">
        <v>4262.3999999999996</v>
      </c>
      <c r="Z872">
        <v>11</v>
      </c>
      <c r="AA872">
        <f>Zudio_sales_data[[#This Row],[Price]]*Zudio_sales_data[[#This Row],[Quantity]]</f>
        <v>10656</v>
      </c>
      <c r="AB872" s="1"/>
      <c r="AC872">
        <f>_xlfn.DAYS(Zudio_sales_data[[#This Row],[Last Date]],Zudio_sales_data[[#This Row],[Store Open Date]])</f>
        <v>-44397</v>
      </c>
      <c r="AD872" t="str">
        <f>IF(Zudio_sales_data[[#This Row],[Order Date]]&lt;=Zudio_sales_data[[#This Row],[Store Open Date]],"wrong data","right data")</f>
        <v>right data</v>
      </c>
      <c r="AE872">
        <f>Zudio_sales_data[[#This Row],[Sales Profit]]/Zudio_sales_data[[#This Row],[Quantity]]</f>
        <v>532.79999999999995</v>
      </c>
    </row>
    <row r="873" spans="1:31" x14ac:dyDescent="0.3">
      <c r="A873" t="s">
        <v>139</v>
      </c>
      <c r="B873" t="s">
        <v>170</v>
      </c>
      <c r="C873" t="s">
        <v>28</v>
      </c>
      <c r="D873" t="s">
        <v>87</v>
      </c>
      <c r="E873">
        <v>54</v>
      </c>
      <c r="F873">
        <v>424201</v>
      </c>
      <c r="G873" t="s">
        <v>30</v>
      </c>
      <c r="H873" s="1">
        <v>44785</v>
      </c>
      <c r="I873">
        <v>800</v>
      </c>
      <c r="J873" t="s">
        <v>578</v>
      </c>
      <c r="K873" t="s">
        <v>94</v>
      </c>
      <c r="L873">
        <v>10</v>
      </c>
      <c r="M873">
        <v>7</v>
      </c>
      <c r="N873">
        <v>20</v>
      </c>
      <c r="O873" t="s">
        <v>69</v>
      </c>
      <c r="P873" t="s">
        <v>34</v>
      </c>
      <c r="Q873">
        <v>46994</v>
      </c>
      <c r="R873" s="1">
        <v>45352</v>
      </c>
      <c r="S873" t="s">
        <v>58</v>
      </c>
      <c r="T873">
        <v>998208</v>
      </c>
      <c r="U873" t="s">
        <v>579</v>
      </c>
      <c r="V873">
        <v>315</v>
      </c>
      <c r="W873">
        <v>2046</v>
      </c>
      <c r="X873">
        <v>5</v>
      </c>
      <c r="Y873">
        <v>4092</v>
      </c>
      <c r="Z873">
        <v>9</v>
      </c>
      <c r="AA873">
        <f>Zudio_sales_data[[#This Row],[Price]]*Zudio_sales_data[[#This Row],[Quantity]]</f>
        <v>10230</v>
      </c>
      <c r="AB873" s="1"/>
      <c r="AC873">
        <f>_xlfn.DAYS(Zudio_sales_data[[#This Row],[Last Date]],Zudio_sales_data[[#This Row],[Store Open Date]])</f>
        <v>-44785</v>
      </c>
      <c r="AD873" t="str">
        <f>IF(Zudio_sales_data[[#This Row],[Order Date]]&lt;=Zudio_sales_data[[#This Row],[Store Open Date]],"wrong data","right data")</f>
        <v>right data</v>
      </c>
      <c r="AE873">
        <f>Zudio_sales_data[[#This Row],[Sales Profit]]/Zudio_sales_data[[#This Row],[Quantity]]</f>
        <v>818.4</v>
      </c>
    </row>
    <row r="874" spans="1:31" x14ac:dyDescent="0.3">
      <c r="A874" t="s">
        <v>110</v>
      </c>
      <c r="B874" t="s">
        <v>197</v>
      </c>
      <c r="C874" t="s">
        <v>47</v>
      </c>
      <c r="D874" t="s">
        <v>66</v>
      </c>
      <c r="E874">
        <v>66</v>
      </c>
      <c r="F874">
        <v>406573</v>
      </c>
      <c r="G874" t="s">
        <v>30</v>
      </c>
      <c r="H874" s="1">
        <v>44224</v>
      </c>
      <c r="I874">
        <v>1200</v>
      </c>
      <c r="J874" t="s">
        <v>580</v>
      </c>
      <c r="K874" t="s">
        <v>421</v>
      </c>
      <c r="L874">
        <v>10</v>
      </c>
      <c r="M874">
        <v>9</v>
      </c>
      <c r="N874">
        <v>16</v>
      </c>
      <c r="O874" t="s">
        <v>33</v>
      </c>
      <c r="P874" t="s">
        <v>62</v>
      </c>
      <c r="Q874">
        <v>71536</v>
      </c>
      <c r="R874" s="1">
        <v>45484</v>
      </c>
      <c r="S874" t="s">
        <v>95</v>
      </c>
      <c r="T874">
        <v>873832</v>
      </c>
      <c r="U874" t="s">
        <v>581</v>
      </c>
      <c r="V874">
        <v>429</v>
      </c>
      <c r="W874">
        <v>1904</v>
      </c>
      <c r="X874">
        <v>7</v>
      </c>
      <c r="Y874">
        <v>5331.2</v>
      </c>
      <c r="Z874">
        <v>11</v>
      </c>
      <c r="AA874">
        <f>Zudio_sales_data[[#This Row],[Price]]*Zudio_sales_data[[#This Row],[Quantity]]</f>
        <v>13328</v>
      </c>
      <c r="AB874" s="1"/>
      <c r="AC874">
        <f>_xlfn.DAYS(Zudio_sales_data[[#This Row],[Last Date]],Zudio_sales_data[[#This Row],[Store Open Date]])</f>
        <v>-44224</v>
      </c>
      <c r="AD874" t="str">
        <f>IF(Zudio_sales_data[[#This Row],[Order Date]]&lt;=Zudio_sales_data[[#This Row],[Store Open Date]],"wrong data","right data")</f>
        <v>right data</v>
      </c>
      <c r="AE874">
        <f>Zudio_sales_data[[#This Row],[Sales Profit]]/Zudio_sales_data[[#This Row],[Quantity]]</f>
        <v>761.6</v>
      </c>
    </row>
    <row r="875" spans="1:31" x14ac:dyDescent="0.3">
      <c r="A875" t="s">
        <v>110</v>
      </c>
      <c r="B875" t="s">
        <v>263</v>
      </c>
      <c r="C875" t="s">
        <v>39</v>
      </c>
      <c r="D875" t="s">
        <v>29</v>
      </c>
      <c r="E875">
        <v>99</v>
      </c>
      <c r="F875">
        <v>409986</v>
      </c>
      <c r="G875" t="s">
        <v>30</v>
      </c>
      <c r="H875" s="1">
        <v>45480</v>
      </c>
      <c r="I875">
        <v>1400</v>
      </c>
      <c r="J875" t="s">
        <v>584</v>
      </c>
      <c r="K875" t="s">
        <v>386</v>
      </c>
      <c r="L875">
        <v>9</v>
      </c>
      <c r="M875">
        <v>8</v>
      </c>
      <c r="N875">
        <v>12</v>
      </c>
      <c r="O875" t="s">
        <v>69</v>
      </c>
      <c r="P875" t="s">
        <v>62</v>
      </c>
      <c r="Q875">
        <v>83127</v>
      </c>
      <c r="R875" s="1">
        <v>45489</v>
      </c>
      <c r="S875" t="s">
        <v>95</v>
      </c>
      <c r="T875">
        <v>538211</v>
      </c>
      <c r="U875" t="s">
        <v>585</v>
      </c>
      <c r="V875">
        <v>740</v>
      </c>
      <c r="W875">
        <v>634</v>
      </c>
      <c r="X875">
        <v>8</v>
      </c>
      <c r="Y875">
        <v>2028.8</v>
      </c>
      <c r="Z875">
        <v>11</v>
      </c>
      <c r="AA875">
        <f>Zudio_sales_data[[#This Row],[Price]]*Zudio_sales_data[[#This Row],[Quantity]]</f>
        <v>5072</v>
      </c>
      <c r="AB875" s="1"/>
      <c r="AC875">
        <f>_xlfn.DAYS(Zudio_sales_data[[#This Row],[Last Date]],Zudio_sales_data[[#This Row],[Store Open Date]])</f>
        <v>-45480</v>
      </c>
      <c r="AD875" t="str">
        <f>IF(Zudio_sales_data[[#This Row],[Order Date]]&lt;=Zudio_sales_data[[#This Row],[Store Open Date]],"wrong data","right data")</f>
        <v>right data</v>
      </c>
      <c r="AE875">
        <f>Zudio_sales_data[[#This Row],[Sales Profit]]/Zudio_sales_data[[#This Row],[Quantity]]</f>
        <v>253.6</v>
      </c>
    </row>
    <row r="876" spans="1:31" x14ac:dyDescent="0.3">
      <c r="A876" t="s">
        <v>71</v>
      </c>
      <c r="B876" t="s">
        <v>208</v>
      </c>
      <c r="C876" t="s">
        <v>28</v>
      </c>
      <c r="D876" t="s">
        <v>129</v>
      </c>
      <c r="E876">
        <v>52</v>
      </c>
      <c r="F876">
        <v>428105</v>
      </c>
      <c r="G876" t="s">
        <v>30</v>
      </c>
      <c r="H876" s="1">
        <v>45367</v>
      </c>
      <c r="I876">
        <v>1400</v>
      </c>
      <c r="J876" t="s">
        <v>586</v>
      </c>
      <c r="K876" t="s">
        <v>195</v>
      </c>
      <c r="L876">
        <v>9</v>
      </c>
      <c r="M876">
        <v>8</v>
      </c>
      <c r="N876">
        <v>17</v>
      </c>
      <c r="O876" t="s">
        <v>33</v>
      </c>
      <c r="P876" t="s">
        <v>34</v>
      </c>
      <c r="Q876">
        <v>99449</v>
      </c>
      <c r="R876" s="1">
        <v>45484</v>
      </c>
      <c r="S876" t="s">
        <v>95</v>
      </c>
      <c r="T876">
        <v>318083</v>
      </c>
      <c r="U876" t="s">
        <v>587</v>
      </c>
      <c r="V876">
        <v>603</v>
      </c>
      <c r="W876">
        <v>2098</v>
      </c>
      <c r="X876">
        <v>1</v>
      </c>
      <c r="Y876">
        <v>839.2</v>
      </c>
      <c r="Z876">
        <v>11</v>
      </c>
      <c r="AA876">
        <f>Zudio_sales_data[[#This Row],[Price]]*Zudio_sales_data[[#This Row],[Quantity]]</f>
        <v>2098</v>
      </c>
      <c r="AB876" s="1"/>
      <c r="AC876">
        <f>_xlfn.DAYS(Zudio_sales_data[[#This Row],[Last Date]],Zudio_sales_data[[#This Row],[Store Open Date]])</f>
        <v>-45367</v>
      </c>
      <c r="AD876" t="str">
        <f>IF(Zudio_sales_data[[#This Row],[Order Date]]&lt;=Zudio_sales_data[[#This Row],[Store Open Date]],"wrong data","right data")</f>
        <v>right data</v>
      </c>
      <c r="AE876">
        <f>Zudio_sales_data[[#This Row],[Sales Profit]]/Zudio_sales_data[[#This Row],[Quantity]]</f>
        <v>839.2</v>
      </c>
    </row>
    <row r="877" spans="1:31" x14ac:dyDescent="0.3">
      <c r="A877" t="s">
        <v>55</v>
      </c>
      <c r="B877" t="s">
        <v>225</v>
      </c>
      <c r="C877" t="s">
        <v>39</v>
      </c>
      <c r="D877" t="s">
        <v>66</v>
      </c>
      <c r="E877">
        <v>99</v>
      </c>
      <c r="F877">
        <v>432808</v>
      </c>
      <c r="G877" t="s">
        <v>49</v>
      </c>
      <c r="H877" s="1">
        <v>44327</v>
      </c>
      <c r="I877">
        <v>1200</v>
      </c>
      <c r="J877" t="s">
        <v>588</v>
      </c>
      <c r="K877" t="s">
        <v>151</v>
      </c>
      <c r="L877">
        <v>9</v>
      </c>
      <c r="M877">
        <v>8</v>
      </c>
      <c r="N877">
        <v>17</v>
      </c>
      <c r="O877" t="s">
        <v>33</v>
      </c>
      <c r="P877" t="s">
        <v>34</v>
      </c>
      <c r="Q877">
        <v>62910</v>
      </c>
      <c r="R877" s="1">
        <v>45329</v>
      </c>
      <c r="S877" t="s">
        <v>91</v>
      </c>
      <c r="T877">
        <v>686506</v>
      </c>
      <c r="U877" t="s">
        <v>589</v>
      </c>
      <c r="V877">
        <v>253</v>
      </c>
      <c r="W877">
        <v>2667</v>
      </c>
      <c r="X877">
        <v>5</v>
      </c>
      <c r="Y877">
        <v>5334</v>
      </c>
      <c r="Z877">
        <v>11</v>
      </c>
      <c r="AA877">
        <f>Zudio_sales_data[[#This Row],[Price]]*Zudio_sales_data[[#This Row],[Quantity]]</f>
        <v>13335</v>
      </c>
      <c r="AB877" s="1"/>
      <c r="AC877">
        <f>_xlfn.DAYS(Zudio_sales_data[[#This Row],[Last Date]],Zudio_sales_data[[#This Row],[Store Open Date]])</f>
        <v>-44327</v>
      </c>
      <c r="AD877" t="str">
        <f>IF(Zudio_sales_data[[#This Row],[Order Date]]&lt;=Zudio_sales_data[[#This Row],[Store Open Date]],"wrong data","right data")</f>
        <v>right data</v>
      </c>
      <c r="AE877">
        <f>Zudio_sales_data[[#This Row],[Sales Profit]]/Zudio_sales_data[[#This Row],[Quantity]]</f>
        <v>1066.8</v>
      </c>
    </row>
    <row r="878" spans="1:31" x14ac:dyDescent="0.3">
      <c r="A878" t="s">
        <v>71</v>
      </c>
      <c r="B878" t="s">
        <v>317</v>
      </c>
      <c r="C878" t="s">
        <v>28</v>
      </c>
      <c r="D878" t="s">
        <v>229</v>
      </c>
      <c r="E878">
        <v>18</v>
      </c>
      <c r="F878">
        <v>410593</v>
      </c>
      <c r="G878" t="s">
        <v>49</v>
      </c>
      <c r="H878" s="1">
        <v>44284</v>
      </c>
      <c r="I878">
        <v>1200</v>
      </c>
      <c r="J878" t="s">
        <v>590</v>
      </c>
      <c r="K878" t="s">
        <v>421</v>
      </c>
      <c r="L878">
        <v>10</v>
      </c>
      <c r="M878">
        <v>9</v>
      </c>
      <c r="N878">
        <v>6</v>
      </c>
      <c r="O878" t="s">
        <v>69</v>
      </c>
      <c r="P878" t="s">
        <v>52</v>
      </c>
      <c r="Q878">
        <v>48886</v>
      </c>
      <c r="R878" s="1">
        <v>45520</v>
      </c>
      <c r="S878" t="s">
        <v>53</v>
      </c>
      <c r="T878">
        <v>994056</v>
      </c>
      <c r="U878" t="s">
        <v>591</v>
      </c>
      <c r="V878">
        <v>384</v>
      </c>
      <c r="W878">
        <v>2433</v>
      </c>
      <c r="X878">
        <v>4</v>
      </c>
      <c r="Y878">
        <v>3892.8</v>
      </c>
      <c r="Z878">
        <v>11</v>
      </c>
      <c r="AA878">
        <f>Zudio_sales_data[[#This Row],[Price]]*Zudio_sales_data[[#This Row],[Quantity]]</f>
        <v>9732</v>
      </c>
      <c r="AB878" s="1"/>
      <c r="AC878">
        <f>_xlfn.DAYS(Zudio_sales_data[[#This Row],[Last Date]],Zudio_sales_data[[#This Row],[Store Open Date]])</f>
        <v>-44284</v>
      </c>
      <c r="AD878" t="str">
        <f>IF(Zudio_sales_data[[#This Row],[Order Date]]&lt;=Zudio_sales_data[[#This Row],[Store Open Date]],"wrong data","right data")</f>
        <v>right data</v>
      </c>
      <c r="AE878">
        <f>Zudio_sales_data[[#This Row],[Sales Profit]]/Zudio_sales_data[[#This Row],[Quantity]]</f>
        <v>973.2</v>
      </c>
    </row>
    <row r="879" spans="1:31" x14ac:dyDescent="0.3">
      <c r="A879" t="s">
        <v>117</v>
      </c>
      <c r="B879" t="s">
        <v>153</v>
      </c>
      <c r="C879" t="s">
        <v>39</v>
      </c>
      <c r="D879" t="s">
        <v>87</v>
      </c>
      <c r="E879">
        <v>84</v>
      </c>
      <c r="F879">
        <v>401657</v>
      </c>
      <c r="G879" t="s">
        <v>30</v>
      </c>
      <c r="H879" s="1">
        <v>43919</v>
      </c>
      <c r="I879">
        <v>800</v>
      </c>
      <c r="J879" t="s">
        <v>592</v>
      </c>
      <c r="K879" t="s">
        <v>576</v>
      </c>
      <c r="L879">
        <v>10</v>
      </c>
      <c r="M879">
        <v>7</v>
      </c>
      <c r="N879">
        <v>10</v>
      </c>
      <c r="O879" t="s">
        <v>69</v>
      </c>
      <c r="P879" t="s">
        <v>34</v>
      </c>
      <c r="Q879">
        <v>45050</v>
      </c>
      <c r="R879" s="1">
        <v>45392</v>
      </c>
      <c r="S879" t="s">
        <v>63</v>
      </c>
      <c r="T879">
        <v>730083</v>
      </c>
      <c r="U879" t="s">
        <v>593</v>
      </c>
      <c r="V879">
        <v>780</v>
      </c>
      <c r="W879">
        <v>1185</v>
      </c>
      <c r="X879">
        <v>2</v>
      </c>
      <c r="Y879">
        <v>948</v>
      </c>
      <c r="Z879">
        <v>9</v>
      </c>
      <c r="AA879">
        <f>Zudio_sales_data[[#This Row],[Price]]*Zudio_sales_data[[#This Row],[Quantity]]</f>
        <v>2370</v>
      </c>
      <c r="AB879" s="1"/>
      <c r="AC879">
        <f>_xlfn.DAYS(Zudio_sales_data[[#This Row],[Last Date]],Zudio_sales_data[[#This Row],[Store Open Date]])</f>
        <v>-43919</v>
      </c>
      <c r="AD879" t="str">
        <f>IF(Zudio_sales_data[[#This Row],[Order Date]]&lt;=Zudio_sales_data[[#This Row],[Store Open Date]],"wrong data","right data")</f>
        <v>right data</v>
      </c>
      <c r="AE879">
        <f>Zudio_sales_data[[#This Row],[Sales Profit]]/Zudio_sales_data[[#This Row],[Quantity]]</f>
        <v>474</v>
      </c>
    </row>
    <row r="880" spans="1:31" x14ac:dyDescent="0.3">
      <c r="A880" t="s">
        <v>26</v>
      </c>
      <c r="B880" t="s">
        <v>275</v>
      </c>
      <c r="C880" t="s">
        <v>28</v>
      </c>
      <c r="D880" t="s">
        <v>66</v>
      </c>
      <c r="E880">
        <v>68</v>
      </c>
      <c r="F880">
        <v>408163</v>
      </c>
      <c r="G880" t="s">
        <v>49</v>
      </c>
      <c r="H880" s="1">
        <v>44564</v>
      </c>
      <c r="I880">
        <v>1100</v>
      </c>
      <c r="J880" t="s">
        <v>524</v>
      </c>
      <c r="K880" t="s">
        <v>594</v>
      </c>
      <c r="L880">
        <v>10</v>
      </c>
      <c r="M880">
        <v>7</v>
      </c>
      <c r="N880">
        <v>6</v>
      </c>
      <c r="O880" t="s">
        <v>33</v>
      </c>
      <c r="P880" t="s">
        <v>34</v>
      </c>
      <c r="Q880">
        <v>10931</v>
      </c>
      <c r="R880" s="1">
        <v>45505</v>
      </c>
      <c r="S880" t="s">
        <v>53</v>
      </c>
      <c r="T880">
        <v>319571</v>
      </c>
      <c r="U880" t="s">
        <v>595</v>
      </c>
      <c r="V880">
        <v>261</v>
      </c>
      <c r="W880">
        <v>1682</v>
      </c>
      <c r="X880">
        <v>6</v>
      </c>
      <c r="Y880">
        <v>4036.8</v>
      </c>
      <c r="Z880">
        <v>9</v>
      </c>
      <c r="AA880">
        <f>Zudio_sales_data[[#This Row],[Price]]*Zudio_sales_data[[#This Row],[Quantity]]</f>
        <v>10092</v>
      </c>
      <c r="AB880" s="1"/>
      <c r="AC880">
        <f>_xlfn.DAYS(Zudio_sales_data[[#This Row],[Last Date]],Zudio_sales_data[[#This Row],[Store Open Date]])</f>
        <v>-44564</v>
      </c>
      <c r="AD880" t="str">
        <f>IF(Zudio_sales_data[[#This Row],[Order Date]]&lt;=Zudio_sales_data[[#This Row],[Store Open Date]],"wrong data","right data")</f>
        <v>right data</v>
      </c>
      <c r="AE880">
        <f>Zudio_sales_data[[#This Row],[Sales Profit]]/Zudio_sales_data[[#This Row],[Quantity]]</f>
        <v>672.80000000000007</v>
      </c>
    </row>
    <row r="881" spans="1:31" x14ac:dyDescent="0.3">
      <c r="A881" t="s">
        <v>37</v>
      </c>
      <c r="B881" t="s">
        <v>208</v>
      </c>
      <c r="C881" t="s">
        <v>47</v>
      </c>
      <c r="D881" t="s">
        <v>229</v>
      </c>
      <c r="E881">
        <v>84</v>
      </c>
      <c r="F881">
        <v>414748</v>
      </c>
      <c r="G881" t="s">
        <v>30</v>
      </c>
      <c r="H881" s="1">
        <v>44560</v>
      </c>
      <c r="I881">
        <v>1300</v>
      </c>
      <c r="J881" t="s">
        <v>596</v>
      </c>
      <c r="K881" t="s">
        <v>481</v>
      </c>
      <c r="L881">
        <v>11</v>
      </c>
      <c r="M881">
        <v>8</v>
      </c>
      <c r="N881">
        <v>7</v>
      </c>
      <c r="O881" t="s">
        <v>69</v>
      </c>
      <c r="P881" t="s">
        <v>62</v>
      </c>
      <c r="Q881">
        <v>64823</v>
      </c>
      <c r="R881" s="1">
        <v>45405</v>
      </c>
      <c r="S881" t="s">
        <v>63</v>
      </c>
      <c r="T881">
        <v>978976</v>
      </c>
      <c r="U881" t="s">
        <v>597</v>
      </c>
      <c r="V881">
        <v>817</v>
      </c>
      <c r="W881">
        <v>2500</v>
      </c>
      <c r="X881">
        <v>3</v>
      </c>
      <c r="Y881">
        <v>3000</v>
      </c>
      <c r="Z881">
        <v>9</v>
      </c>
      <c r="AA881">
        <f>Zudio_sales_data[[#This Row],[Price]]*Zudio_sales_data[[#This Row],[Quantity]]</f>
        <v>7500</v>
      </c>
      <c r="AB881" s="1"/>
      <c r="AC881">
        <f>_xlfn.DAYS(Zudio_sales_data[[#This Row],[Last Date]],Zudio_sales_data[[#This Row],[Store Open Date]])</f>
        <v>-44560</v>
      </c>
      <c r="AD881" t="str">
        <f>IF(Zudio_sales_data[[#This Row],[Order Date]]&lt;=Zudio_sales_data[[#This Row],[Store Open Date]],"wrong data","right data")</f>
        <v>right data</v>
      </c>
      <c r="AE881">
        <f>Zudio_sales_data[[#This Row],[Sales Profit]]/Zudio_sales_data[[#This Row],[Quantity]]</f>
        <v>1000</v>
      </c>
    </row>
    <row r="882" spans="1:31" x14ac:dyDescent="0.3">
      <c r="A882" t="s">
        <v>45</v>
      </c>
      <c r="B882" t="s">
        <v>317</v>
      </c>
      <c r="C882" t="s">
        <v>47</v>
      </c>
      <c r="D882" t="s">
        <v>229</v>
      </c>
      <c r="E882">
        <v>68</v>
      </c>
      <c r="F882">
        <v>439416</v>
      </c>
      <c r="G882" t="s">
        <v>49</v>
      </c>
      <c r="H882" s="1">
        <v>44114</v>
      </c>
      <c r="I882">
        <v>1000</v>
      </c>
      <c r="J882" t="s">
        <v>598</v>
      </c>
      <c r="K882" t="s">
        <v>481</v>
      </c>
      <c r="L882">
        <v>10</v>
      </c>
      <c r="M882">
        <v>9</v>
      </c>
      <c r="N882">
        <v>9</v>
      </c>
      <c r="O882" t="s">
        <v>69</v>
      </c>
      <c r="P882" t="s">
        <v>90</v>
      </c>
      <c r="Q882">
        <v>89654</v>
      </c>
      <c r="R882" s="1">
        <v>45579</v>
      </c>
      <c r="S882" t="s">
        <v>115</v>
      </c>
      <c r="T882">
        <v>382371</v>
      </c>
      <c r="U882" t="s">
        <v>599</v>
      </c>
      <c r="V882">
        <v>585</v>
      </c>
      <c r="W882">
        <v>1185</v>
      </c>
      <c r="X882">
        <v>1</v>
      </c>
      <c r="Y882">
        <v>474</v>
      </c>
      <c r="Z882">
        <v>11</v>
      </c>
      <c r="AA882">
        <f>Zudio_sales_data[[#This Row],[Price]]*Zudio_sales_data[[#This Row],[Quantity]]</f>
        <v>1185</v>
      </c>
      <c r="AB882" s="1"/>
      <c r="AC882">
        <f>_xlfn.DAYS(Zudio_sales_data[[#This Row],[Last Date]],Zudio_sales_data[[#This Row],[Store Open Date]])</f>
        <v>-44114</v>
      </c>
      <c r="AD882" t="str">
        <f>IF(Zudio_sales_data[[#This Row],[Order Date]]&lt;=Zudio_sales_data[[#This Row],[Store Open Date]],"wrong data","right data")</f>
        <v>right data</v>
      </c>
      <c r="AE882">
        <f>Zudio_sales_data[[#This Row],[Sales Profit]]/Zudio_sales_data[[#This Row],[Quantity]]</f>
        <v>474</v>
      </c>
    </row>
    <row r="883" spans="1:31" x14ac:dyDescent="0.3">
      <c r="A883" t="s">
        <v>55</v>
      </c>
      <c r="B883" t="s">
        <v>183</v>
      </c>
      <c r="C883" t="s">
        <v>28</v>
      </c>
      <c r="D883" t="s">
        <v>101</v>
      </c>
      <c r="E883">
        <v>29</v>
      </c>
      <c r="F883">
        <v>439146</v>
      </c>
      <c r="G883" t="s">
        <v>30</v>
      </c>
      <c r="H883" s="1">
        <v>44235</v>
      </c>
      <c r="I883">
        <v>1000</v>
      </c>
      <c r="J883" t="s">
        <v>600</v>
      </c>
      <c r="K883" t="s">
        <v>507</v>
      </c>
      <c r="L883">
        <v>11</v>
      </c>
      <c r="M883">
        <v>8</v>
      </c>
      <c r="N883">
        <v>9</v>
      </c>
      <c r="O883" t="s">
        <v>69</v>
      </c>
      <c r="P883" t="s">
        <v>90</v>
      </c>
      <c r="Q883">
        <v>99451</v>
      </c>
      <c r="R883" s="1">
        <v>45397</v>
      </c>
      <c r="S883" t="s">
        <v>63</v>
      </c>
      <c r="T883">
        <v>442959</v>
      </c>
      <c r="U883" t="s">
        <v>601</v>
      </c>
      <c r="V883">
        <v>640</v>
      </c>
      <c r="W883">
        <v>681</v>
      </c>
      <c r="X883">
        <v>3</v>
      </c>
      <c r="Y883">
        <v>817.2</v>
      </c>
      <c r="Z883">
        <v>9</v>
      </c>
      <c r="AA883">
        <f>Zudio_sales_data[[#This Row],[Price]]*Zudio_sales_data[[#This Row],[Quantity]]</f>
        <v>2043</v>
      </c>
      <c r="AB883" s="1"/>
      <c r="AC883">
        <f>_xlfn.DAYS(Zudio_sales_data[[#This Row],[Last Date]],Zudio_sales_data[[#This Row],[Store Open Date]])</f>
        <v>-44235</v>
      </c>
      <c r="AD883" t="str">
        <f>IF(Zudio_sales_data[[#This Row],[Order Date]]&lt;=Zudio_sales_data[[#This Row],[Store Open Date]],"wrong data","right data")</f>
        <v>right data</v>
      </c>
      <c r="AE883">
        <f>Zudio_sales_data[[#This Row],[Sales Profit]]/Zudio_sales_data[[#This Row],[Quantity]]</f>
        <v>272.40000000000003</v>
      </c>
    </row>
    <row r="884" spans="1:31" x14ac:dyDescent="0.3">
      <c r="A884" t="s">
        <v>110</v>
      </c>
      <c r="B884" t="s">
        <v>65</v>
      </c>
      <c r="C884" t="s">
        <v>47</v>
      </c>
      <c r="D884" t="s">
        <v>29</v>
      </c>
      <c r="E884">
        <v>8</v>
      </c>
      <c r="F884">
        <v>401134</v>
      </c>
      <c r="G884" t="s">
        <v>30</v>
      </c>
      <c r="H884" s="1">
        <v>44627</v>
      </c>
      <c r="I884">
        <v>1000</v>
      </c>
      <c r="J884" t="s">
        <v>602</v>
      </c>
      <c r="K884" t="s">
        <v>108</v>
      </c>
      <c r="L884">
        <v>9</v>
      </c>
      <c r="M884">
        <v>8</v>
      </c>
      <c r="N884">
        <v>6</v>
      </c>
      <c r="O884" t="s">
        <v>33</v>
      </c>
      <c r="P884" t="s">
        <v>34</v>
      </c>
      <c r="Q884">
        <v>87764</v>
      </c>
      <c r="R884" s="1">
        <v>45531</v>
      </c>
      <c r="S884" t="s">
        <v>53</v>
      </c>
      <c r="T884">
        <v>624301</v>
      </c>
      <c r="U884" t="s">
        <v>603</v>
      </c>
      <c r="V884">
        <v>693</v>
      </c>
      <c r="W884">
        <v>1405</v>
      </c>
      <c r="X884">
        <v>1</v>
      </c>
      <c r="Y884">
        <v>562</v>
      </c>
      <c r="Z884">
        <v>11</v>
      </c>
      <c r="AA884">
        <f>Zudio_sales_data[[#This Row],[Price]]*Zudio_sales_data[[#This Row],[Quantity]]</f>
        <v>1405</v>
      </c>
      <c r="AB884" s="1"/>
      <c r="AC884">
        <f>_xlfn.DAYS(Zudio_sales_data[[#This Row],[Last Date]],Zudio_sales_data[[#This Row],[Store Open Date]])</f>
        <v>-44627</v>
      </c>
      <c r="AD884" t="str">
        <f>IF(Zudio_sales_data[[#This Row],[Order Date]]&lt;=Zudio_sales_data[[#This Row],[Store Open Date]],"wrong data","right data")</f>
        <v>right data</v>
      </c>
      <c r="AE884">
        <f>Zudio_sales_data[[#This Row],[Sales Profit]]/Zudio_sales_data[[#This Row],[Quantity]]</f>
        <v>562</v>
      </c>
    </row>
    <row r="885" spans="1:31" x14ac:dyDescent="0.3">
      <c r="A885" t="s">
        <v>45</v>
      </c>
      <c r="B885" t="s">
        <v>187</v>
      </c>
      <c r="C885" t="s">
        <v>28</v>
      </c>
      <c r="D885" t="s">
        <v>66</v>
      </c>
      <c r="E885">
        <v>27</v>
      </c>
      <c r="F885">
        <v>403603</v>
      </c>
      <c r="G885" t="s">
        <v>30</v>
      </c>
      <c r="H885" s="1">
        <v>44769</v>
      </c>
      <c r="I885">
        <v>1000</v>
      </c>
      <c r="J885" t="s">
        <v>604</v>
      </c>
      <c r="K885" t="s">
        <v>522</v>
      </c>
      <c r="L885">
        <v>10</v>
      </c>
      <c r="M885">
        <v>7</v>
      </c>
      <c r="N885">
        <v>8</v>
      </c>
      <c r="O885" t="s">
        <v>33</v>
      </c>
      <c r="P885" t="s">
        <v>52</v>
      </c>
      <c r="Q885">
        <v>56917</v>
      </c>
      <c r="R885" s="1">
        <v>45340</v>
      </c>
      <c r="S885" t="s">
        <v>91</v>
      </c>
      <c r="T885">
        <v>103918</v>
      </c>
      <c r="U885" t="s">
        <v>605</v>
      </c>
      <c r="V885">
        <v>349</v>
      </c>
      <c r="W885">
        <v>1001</v>
      </c>
      <c r="X885">
        <v>2</v>
      </c>
      <c r="Y885">
        <v>800.8</v>
      </c>
      <c r="Z885">
        <v>9</v>
      </c>
      <c r="AA885">
        <f>Zudio_sales_data[[#This Row],[Price]]*Zudio_sales_data[[#This Row],[Quantity]]</f>
        <v>2002</v>
      </c>
      <c r="AB885" s="1"/>
      <c r="AC885">
        <f>_xlfn.DAYS(Zudio_sales_data[[#This Row],[Last Date]],Zudio_sales_data[[#This Row],[Store Open Date]])</f>
        <v>-44769</v>
      </c>
      <c r="AD885" t="str">
        <f>IF(Zudio_sales_data[[#This Row],[Order Date]]&lt;=Zudio_sales_data[[#This Row],[Store Open Date]],"wrong data","right data")</f>
        <v>right data</v>
      </c>
      <c r="AE885">
        <f>Zudio_sales_data[[#This Row],[Sales Profit]]/Zudio_sales_data[[#This Row],[Quantity]]</f>
        <v>400.4</v>
      </c>
    </row>
    <row r="886" spans="1:31" x14ac:dyDescent="0.3">
      <c r="A886" t="s">
        <v>45</v>
      </c>
      <c r="B886" t="s">
        <v>365</v>
      </c>
      <c r="C886" t="s">
        <v>28</v>
      </c>
      <c r="D886" t="s">
        <v>129</v>
      </c>
      <c r="E886">
        <v>55</v>
      </c>
      <c r="F886">
        <v>427319</v>
      </c>
      <c r="G886" t="s">
        <v>30</v>
      </c>
      <c r="H886" s="1">
        <v>45497</v>
      </c>
      <c r="I886">
        <v>1400</v>
      </c>
      <c r="J886" t="s">
        <v>606</v>
      </c>
      <c r="K886" t="s">
        <v>233</v>
      </c>
      <c r="L886">
        <v>9</v>
      </c>
      <c r="M886">
        <v>8</v>
      </c>
      <c r="N886">
        <v>3</v>
      </c>
      <c r="O886" t="s">
        <v>33</v>
      </c>
      <c r="P886" t="s">
        <v>90</v>
      </c>
      <c r="Q886">
        <v>67485</v>
      </c>
      <c r="R886" s="1">
        <v>45543</v>
      </c>
      <c r="S886" t="s">
        <v>131</v>
      </c>
      <c r="T886">
        <v>780880</v>
      </c>
      <c r="U886" t="s">
        <v>607</v>
      </c>
      <c r="V886">
        <v>523</v>
      </c>
      <c r="W886">
        <v>847</v>
      </c>
      <c r="X886">
        <v>2</v>
      </c>
      <c r="Y886">
        <v>677.6</v>
      </c>
      <c r="Z886">
        <v>11</v>
      </c>
      <c r="AA886">
        <f>Zudio_sales_data[[#This Row],[Price]]*Zudio_sales_data[[#This Row],[Quantity]]</f>
        <v>1694</v>
      </c>
      <c r="AB886" s="1"/>
      <c r="AC886">
        <f>_xlfn.DAYS(Zudio_sales_data[[#This Row],[Last Date]],Zudio_sales_data[[#This Row],[Store Open Date]])</f>
        <v>-45497</v>
      </c>
      <c r="AD886" t="str">
        <f>IF(Zudio_sales_data[[#This Row],[Order Date]]&lt;=Zudio_sales_data[[#This Row],[Store Open Date]],"wrong data","right data")</f>
        <v>right data</v>
      </c>
      <c r="AE886">
        <f>Zudio_sales_data[[#This Row],[Sales Profit]]/Zudio_sales_data[[#This Row],[Quantity]]</f>
        <v>338.8</v>
      </c>
    </row>
    <row r="887" spans="1:31" x14ac:dyDescent="0.3">
      <c r="A887" t="s">
        <v>55</v>
      </c>
      <c r="B887" t="s">
        <v>368</v>
      </c>
      <c r="C887" t="s">
        <v>28</v>
      </c>
      <c r="D887" t="s">
        <v>101</v>
      </c>
      <c r="E887">
        <v>19</v>
      </c>
      <c r="F887">
        <v>439870</v>
      </c>
      <c r="G887" t="s">
        <v>30</v>
      </c>
      <c r="H887" s="1">
        <v>44617</v>
      </c>
      <c r="I887">
        <v>950</v>
      </c>
      <c r="J887" t="s">
        <v>608</v>
      </c>
      <c r="K887" t="s">
        <v>609</v>
      </c>
      <c r="L887">
        <v>9</v>
      </c>
      <c r="M887">
        <v>8</v>
      </c>
      <c r="N887">
        <v>6</v>
      </c>
      <c r="O887" t="s">
        <v>69</v>
      </c>
      <c r="P887" t="s">
        <v>52</v>
      </c>
      <c r="Q887">
        <v>34036</v>
      </c>
      <c r="R887" s="1">
        <v>45510</v>
      </c>
      <c r="S887" t="s">
        <v>53</v>
      </c>
      <c r="T887">
        <v>990826</v>
      </c>
      <c r="U887" t="s">
        <v>610</v>
      </c>
      <c r="V887">
        <v>844</v>
      </c>
      <c r="W887">
        <v>1859</v>
      </c>
      <c r="X887">
        <v>3</v>
      </c>
      <c r="Y887">
        <v>2230.8000000000002</v>
      </c>
      <c r="Z887">
        <v>11</v>
      </c>
      <c r="AA887">
        <f>Zudio_sales_data[[#This Row],[Price]]*Zudio_sales_data[[#This Row],[Quantity]]</f>
        <v>5577</v>
      </c>
      <c r="AB887" s="1"/>
      <c r="AC887">
        <f>_xlfn.DAYS(Zudio_sales_data[[#This Row],[Last Date]],Zudio_sales_data[[#This Row],[Store Open Date]])</f>
        <v>-44617</v>
      </c>
      <c r="AD887" t="str">
        <f>IF(Zudio_sales_data[[#This Row],[Order Date]]&lt;=Zudio_sales_data[[#This Row],[Store Open Date]],"wrong data","right data")</f>
        <v>right data</v>
      </c>
      <c r="AE887">
        <f>Zudio_sales_data[[#This Row],[Sales Profit]]/Zudio_sales_data[[#This Row],[Quantity]]</f>
        <v>743.6</v>
      </c>
    </row>
    <row r="888" spans="1:31" x14ac:dyDescent="0.3">
      <c r="A888" t="s">
        <v>71</v>
      </c>
      <c r="B888" t="s">
        <v>72</v>
      </c>
      <c r="C888" t="s">
        <v>28</v>
      </c>
      <c r="D888" t="s">
        <v>229</v>
      </c>
      <c r="E888">
        <v>99</v>
      </c>
      <c r="F888">
        <v>414523</v>
      </c>
      <c r="G888" t="s">
        <v>49</v>
      </c>
      <c r="H888" s="1">
        <v>43883</v>
      </c>
      <c r="I888">
        <v>1400</v>
      </c>
      <c r="J888" t="s">
        <v>611</v>
      </c>
      <c r="K888" t="s">
        <v>358</v>
      </c>
      <c r="L888">
        <v>10</v>
      </c>
      <c r="M888">
        <v>9</v>
      </c>
      <c r="N888">
        <v>16</v>
      </c>
      <c r="O888" t="s">
        <v>69</v>
      </c>
      <c r="P888" t="s">
        <v>34</v>
      </c>
      <c r="Q888">
        <v>57247</v>
      </c>
      <c r="R888" s="1">
        <v>45538</v>
      </c>
      <c r="S888" t="s">
        <v>131</v>
      </c>
      <c r="T888">
        <v>597403</v>
      </c>
      <c r="U888" t="s">
        <v>612</v>
      </c>
      <c r="V888">
        <v>739</v>
      </c>
      <c r="W888">
        <v>561</v>
      </c>
      <c r="X888">
        <v>1</v>
      </c>
      <c r="Y888">
        <v>224.4</v>
      </c>
      <c r="Z888">
        <v>11</v>
      </c>
      <c r="AA888">
        <f>Zudio_sales_data[[#This Row],[Price]]*Zudio_sales_data[[#This Row],[Quantity]]</f>
        <v>561</v>
      </c>
      <c r="AB888" s="1"/>
      <c r="AC888">
        <f>_xlfn.DAYS(Zudio_sales_data[[#This Row],[Last Date]],Zudio_sales_data[[#This Row],[Store Open Date]])</f>
        <v>-43883</v>
      </c>
      <c r="AD888" t="str">
        <f>IF(Zudio_sales_data[[#This Row],[Order Date]]&lt;=Zudio_sales_data[[#This Row],[Store Open Date]],"wrong data","right data")</f>
        <v>right data</v>
      </c>
      <c r="AE888">
        <f>Zudio_sales_data[[#This Row],[Sales Profit]]/Zudio_sales_data[[#This Row],[Quantity]]</f>
        <v>224.4</v>
      </c>
    </row>
    <row r="889" spans="1:31" x14ac:dyDescent="0.3">
      <c r="A889" t="s">
        <v>71</v>
      </c>
      <c r="B889" t="s">
        <v>337</v>
      </c>
      <c r="C889" t="s">
        <v>28</v>
      </c>
      <c r="D889" t="s">
        <v>229</v>
      </c>
      <c r="E889">
        <v>51</v>
      </c>
      <c r="F889">
        <v>415013</v>
      </c>
      <c r="G889" t="s">
        <v>30</v>
      </c>
      <c r="H889" s="1">
        <v>44203</v>
      </c>
      <c r="I889">
        <v>1200</v>
      </c>
      <c r="J889" t="s">
        <v>613</v>
      </c>
      <c r="K889" t="s">
        <v>181</v>
      </c>
      <c r="L889">
        <v>10</v>
      </c>
      <c r="M889">
        <v>7</v>
      </c>
      <c r="N889">
        <v>9</v>
      </c>
      <c r="O889" t="s">
        <v>33</v>
      </c>
      <c r="P889" t="s">
        <v>34</v>
      </c>
      <c r="Q889">
        <v>51367</v>
      </c>
      <c r="R889" s="1">
        <v>45451</v>
      </c>
      <c r="S889" t="s">
        <v>43</v>
      </c>
      <c r="T889">
        <v>406209</v>
      </c>
      <c r="U889" t="s">
        <v>614</v>
      </c>
      <c r="V889">
        <v>980</v>
      </c>
      <c r="W889">
        <v>1231</v>
      </c>
      <c r="X889">
        <v>1</v>
      </c>
      <c r="Y889">
        <v>492.4</v>
      </c>
      <c r="Z889">
        <v>9</v>
      </c>
      <c r="AA889">
        <f>Zudio_sales_data[[#This Row],[Price]]*Zudio_sales_data[[#This Row],[Quantity]]</f>
        <v>1231</v>
      </c>
      <c r="AB889" s="1"/>
      <c r="AC889">
        <f>_xlfn.DAYS(Zudio_sales_data[[#This Row],[Last Date]],Zudio_sales_data[[#This Row],[Store Open Date]])</f>
        <v>-44203</v>
      </c>
      <c r="AD889" t="str">
        <f>IF(Zudio_sales_data[[#This Row],[Order Date]]&lt;=Zudio_sales_data[[#This Row],[Store Open Date]],"wrong data","right data")</f>
        <v>right data</v>
      </c>
      <c r="AE889">
        <f>Zudio_sales_data[[#This Row],[Sales Profit]]/Zudio_sales_data[[#This Row],[Quantity]]</f>
        <v>492.4</v>
      </c>
    </row>
    <row r="890" spans="1:31" x14ac:dyDescent="0.3">
      <c r="A890" t="s">
        <v>110</v>
      </c>
      <c r="B890" t="s">
        <v>208</v>
      </c>
      <c r="C890" t="s">
        <v>47</v>
      </c>
      <c r="D890" t="s">
        <v>29</v>
      </c>
      <c r="E890">
        <v>81</v>
      </c>
      <c r="F890">
        <v>420391</v>
      </c>
      <c r="G890" t="s">
        <v>49</v>
      </c>
      <c r="H890" s="1">
        <v>44060</v>
      </c>
      <c r="I890">
        <v>1000</v>
      </c>
      <c r="J890" t="s">
        <v>615</v>
      </c>
      <c r="K890" t="s">
        <v>236</v>
      </c>
      <c r="L890">
        <v>10</v>
      </c>
      <c r="M890">
        <v>9</v>
      </c>
      <c r="N890">
        <v>9</v>
      </c>
      <c r="O890" t="s">
        <v>33</v>
      </c>
      <c r="P890" t="s">
        <v>90</v>
      </c>
      <c r="Q890">
        <v>86464</v>
      </c>
      <c r="R890" s="1">
        <v>45588</v>
      </c>
      <c r="S890" t="s">
        <v>115</v>
      </c>
      <c r="T890">
        <v>764003</v>
      </c>
      <c r="U890" t="s">
        <v>616</v>
      </c>
      <c r="V890">
        <v>652</v>
      </c>
      <c r="W890">
        <v>1917</v>
      </c>
      <c r="X890">
        <v>1</v>
      </c>
      <c r="Y890">
        <v>766.8</v>
      </c>
      <c r="Z890">
        <v>11</v>
      </c>
      <c r="AA890">
        <f>Zudio_sales_data[[#This Row],[Price]]*Zudio_sales_data[[#This Row],[Quantity]]</f>
        <v>1917</v>
      </c>
      <c r="AB890" s="1"/>
      <c r="AC890">
        <f>_xlfn.DAYS(Zudio_sales_data[[#This Row],[Last Date]],Zudio_sales_data[[#This Row],[Store Open Date]])</f>
        <v>-44060</v>
      </c>
      <c r="AD890" t="str">
        <f>IF(Zudio_sales_data[[#This Row],[Order Date]]&lt;=Zudio_sales_data[[#This Row],[Store Open Date]],"wrong data","right data")</f>
        <v>right data</v>
      </c>
      <c r="AE890">
        <f>Zudio_sales_data[[#This Row],[Sales Profit]]/Zudio_sales_data[[#This Row],[Quantity]]</f>
        <v>766.8</v>
      </c>
    </row>
    <row r="891" spans="1:31" x14ac:dyDescent="0.3">
      <c r="A891" t="s">
        <v>139</v>
      </c>
      <c r="B891" t="s">
        <v>153</v>
      </c>
      <c r="C891" t="s">
        <v>28</v>
      </c>
      <c r="D891" t="s">
        <v>82</v>
      </c>
      <c r="E891">
        <v>93</v>
      </c>
      <c r="F891">
        <v>414040</v>
      </c>
      <c r="G891" t="s">
        <v>30</v>
      </c>
      <c r="H891" s="1">
        <v>45156</v>
      </c>
      <c r="I891">
        <v>1100</v>
      </c>
      <c r="J891" t="s">
        <v>617</v>
      </c>
      <c r="K891" t="s">
        <v>268</v>
      </c>
      <c r="L891">
        <v>9</v>
      </c>
      <c r="M891">
        <v>8</v>
      </c>
      <c r="N891">
        <v>15</v>
      </c>
      <c r="O891" t="s">
        <v>69</v>
      </c>
      <c r="P891" t="s">
        <v>52</v>
      </c>
      <c r="Q891">
        <v>66260</v>
      </c>
      <c r="R891" s="1">
        <v>45423</v>
      </c>
      <c r="S891" t="s">
        <v>104</v>
      </c>
      <c r="T891">
        <v>431402</v>
      </c>
      <c r="U891" t="s">
        <v>618</v>
      </c>
      <c r="V891">
        <v>867</v>
      </c>
      <c r="W891">
        <v>1881</v>
      </c>
      <c r="X891">
        <v>4</v>
      </c>
      <c r="Y891">
        <v>3009.6</v>
      </c>
      <c r="Z891">
        <v>11</v>
      </c>
      <c r="AA891">
        <f>Zudio_sales_data[[#This Row],[Price]]*Zudio_sales_data[[#This Row],[Quantity]]</f>
        <v>7524</v>
      </c>
      <c r="AB891" s="1"/>
      <c r="AC891">
        <f>_xlfn.DAYS(Zudio_sales_data[[#This Row],[Last Date]],Zudio_sales_data[[#This Row],[Store Open Date]])</f>
        <v>-45156</v>
      </c>
      <c r="AD891" t="str">
        <f>IF(Zudio_sales_data[[#This Row],[Order Date]]&lt;=Zudio_sales_data[[#This Row],[Store Open Date]],"wrong data","right data")</f>
        <v>right data</v>
      </c>
      <c r="AE891">
        <f>Zudio_sales_data[[#This Row],[Sales Profit]]/Zudio_sales_data[[#This Row],[Quantity]]</f>
        <v>752.4</v>
      </c>
    </row>
    <row r="892" spans="1:31" x14ac:dyDescent="0.3">
      <c r="A892" t="s">
        <v>117</v>
      </c>
      <c r="B892" t="s">
        <v>197</v>
      </c>
      <c r="C892" t="s">
        <v>47</v>
      </c>
      <c r="D892" t="s">
        <v>66</v>
      </c>
      <c r="E892">
        <v>69</v>
      </c>
      <c r="F892">
        <v>430771</v>
      </c>
      <c r="G892" t="s">
        <v>30</v>
      </c>
      <c r="H892" s="1">
        <v>44914</v>
      </c>
      <c r="I892">
        <v>950</v>
      </c>
      <c r="J892" t="s">
        <v>619</v>
      </c>
      <c r="K892" t="s">
        <v>569</v>
      </c>
      <c r="L892">
        <v>10</v>
      </c>
      <c r="M892">
        <v>9</v>
      </c>
      <c r="N892">
        <v>10</v>
      </c>
      <c r="O892" t="s">
        <v>69</v>
      </c>
      <c r="P892" t="s">
        <v>52</v>
      </c>
      <c r="Q892">
        <v>85719</v>
      </c>
      <c r="R892" s="1">
        <v>45596</v>
      </c>
      <c r="S892" t="s">
        <v>115</v>
      </c>
      <c r="T892">
        <v>568741</v>
      </c>
      <c r="U892" t="s">
        <v>620</v>
      </c>
      <c r="V892">
        <v>669</v>
      </c>
      <c r="W892">
        <v>1707</v>
      </c>
      <c r="X892">
        <v>8</v>
      </c>
      <c r="Y892">
        <v>5462.4</v>
      </c>
      <c r="Z892">
        <v>11</v>
      </c>
      <c r="AA892">
        <f>Zudio_sales_data[[#This Row],[Price]]*Zudio_sales_data[[#This Row],[Quantity]]</f>
        <v>13656</v>
      </c>
      <c r="AB892" s="1"/>
      <c r="AC892">
        <f>_xlfn.DAYS(Zudio_sales_data[[#This Row],[Last Date]],Zudio_sales_data[[#This Row],[Store Open Date]])</f>
        <v>-44914</v>
      </c>
      <c r="AD892" t="str">
        <f>IF(Zudio_sales_data[[#This Row],[Order Date]]&lt;=Zudio_sales_data[[#This Row],[Store Open Date]],"wrong data","right data")</f>
        <v>right data</v>
      </c>
      <c r="AE892">
        <f>Zudio_sales_data[[#This Row],[Sales Profit]]/Zudio_sales_data[[#This Row],[Quantity]]</f>
        <v>682.8</v>
      </c>
    </row>
    <row r="893" spans="1:31" x14ac:dyDescent="0.3">
      <c r="A893" t="s">
        <v>139</v>
      </c>
      <c r="B893" t="s">
        <v>183</v>
      </c>
      <c r="C893" t="s">
        <v>47</v>
      </c>
      <c r="D893" t="s">
        <v>87</v>
      </c>
      <c r="E893">
        <v>62</v>
      </c>
      <c r="F893">
        <v>415242</v>
      </c>
      <c r="G893" t="s">
        <v>30</v>
      </c>
      <c r="H893" s="1">
        <v>44536</v>
      </c>
      <c r="I893">
        <v>1400</v>
      </c>
      <c r="J893" t="s">
        <v>621</v>
      </c>
      <c r="K893" t="s">
        <v>350</v>
      </c>
      <c r="L893">
        <v>11</v>
      </c>
      <c r="M893">
        <v>8</v>
      </c>
      <c r="N893">
        <v>9</v>
      </c>
      <c r="O893" t="s">
        <v>33</v>
      </c>
      <c r="P893" t="s">
        <v>90</v>
      </c>
      <c r="Q893">
        <v>31634</v>
      </c>
      <c r="R893" s="1">
        <v>45342</v>
      </c>
      <c r="S893" t="s">
        <v>91</v>
      </c>
      <c r="T893">
        <v>605668</v>
      </c>
      <c r="U893" t="s">
        <v>622</v>
      </c>
      <c r="V893">
        <v>998</v>
      </c>
      <c r="W893">
        <v>2256</v>
      </c>
      <c r="X893">
        <v>4</v>
      </c>
      <c r="Y893">
        <v>3609.6</v>
      </c>
      <c r="Z893">
        <v>9</v>
      </c>
      <c r="AA893">
        <f>Zudio_sales_data[[#This Row],[Price]]*Zudio_sales_data[[#This Row],[Quantity]]</f>
        <v>9024</v>
      </c>
      <c r="AB893" s="1"/>
      <c r="AC893">
        <f>_xlfn.DAYS(Zudio_sales_data[[#This Row],[Last Date]],Zudio_sales_data[[#This Row],[Store Open Date]])</f>
        <v>-44536</v>
      </c>
      <c r="AD893" t="str">
        <f>IF(Zudio_sales_data[[#This Row],[Order Date]]&lt;=Zudio_sales_data[[#This Row],[Store Open Date]],"wrong data","right data")</f>
        <v>right data</v>
      </c>
      <c r="AE893">
        <f>Zudio_sales_data[[#This Row],[Sales Profit]]/Zudio_sales_data[[#This Row],[Quantity]]</f>
        <v>902.4</v>
      </c>
    </row>
    <row r="894" spans="1:31" x14ac:dyDescent="0.3">
      <c r="A894" t="s">
        <v>110</v>
      </c>
      <c r="B894" t="s">
        <v>334</v>
      </c>
      <c r="C894" t="s">
        <v>28</v>
      </c>
      <c r="D894" t="s">
        <v>101</v>
      </c>
      <c r="E894">
        <v>4</v>
      </c>
      <c r="F894">
        <v>439323</v>
      </c>
      <c r="G894" t="s">
        <v>49</v>
      </c>
      <c r="H894" s="1">
        <v>45022</v>
      </c>
      <c r="I894">
        <v>1100</v>
      </c>
      <c r="J894" t="s">
        <v>623</v>
      </c>
      <c r="K894" t="s">
        <v>103</v>
      </c>
      <c r="L894">
        <v>10</v>
      </c>
      <c r="M894">
        <v>9</v>
      </c>
      <c r="N894">
        <v>18</v>
      </c>
      <c r="O894" t="s">
        <v>69</v>
      </c>
      <c r="P894" t="s">
        <v>90</v>
      </c>
      <c r="Q894">
        <v>86104</v>
      </c>
      <c r="R894" s="1">
        <v>45504</v>
      </c>
      <c r="S894" t="s">
        <v>95</v>
      </c>
      <c r="T894">
        <v>179270</v>
      </c>
      <c r="U894" t="s">
        <v>624</v>
      </c>
      <c r="V894">
        <v>744</v>
      </c>
      <c r="W894">
        <v>2699</v>
      </c>
      <c r="X894">
        <v>5</v>
      </c>
      <c r="Y894">
        <v>5398</v>
      </c>
      <c r="Z894">
        <v>11</v>
      </c>
      <c r="AA894">
        <f>Zudio_sales_data[[#This Row],[Price]]*Zudio_sales_data[[#This Row],[Quantity]]</f>
        <v>13495</v>
      </c>
      <c r="AB894" s="1"/>
      <c r="AC894">
        <f>_xlfn.DAYS(Zudio_sales_data[[#This Row],[Last Date]],Zudio_sales_data[[#This Row],[Store Open Date]])</f>
        <v>-45022</v>
      </c>
      <c r="AD894" t="str">
        <f>IF(Zudio_sales_data[[#This Row],[Order Date]]&lt;=Zudio_sales_data[[#This Row],[Store Open Date]],"wrong data","right data")</f>
        <v>right data</v>
      </c>
      <c r="AE894">
        <f>Zudio_sales_data[[#This Row],[Sales Profit]]/Zudio_sales_data[[#This Row],[Quantity]]</f>
        <v>1079.5999999999999</v>
      </c>
    </row>
    <row r="895" spans="1:31" x14ac:dyDescent="0.3">
      <c r="A895" t="s">
        <v>110</v>
      </c>
      <c r="B895" t="s">
        <v>317</v>
      </c>
      <c r="C895" t="s">
        <v>39</v>
      </c>
      <c r="D895" t="s">
        <v>87</v>
      </c>
      <c r="E895">
        <v>54</v>
      </c>
      <c r="F895">
        <v>400881</v>
      </c>
      <c r="G895" t="s">
        <v>30</v>
      </c>
      <c r="H895" s="1">
        <v>43980</v>
      </c>
      <c r="I895">
        <v>800</v>
      </c>
      <c r="J895" t="s">
        <v>625</v>
      </c>
      <c r="K895" t="s">
        <v>239</v>
      </c>
      <c r="L895">
        <v>10</v>
      </c>
      <c r="M895">
        <v>9</v>
      </c>
      <c r="N895">
        <v>16</v>
      </c>
      <c r="O895" t="s">
        <v>69</v>
      </c>
      <c r="P895" t="s">
        <v>34</v>
      </c>
      <c r="Q895">
        <v>43712</v>
      </c>
      <c r="R895" s="1">
        <v>45485</v>
      </c>
      <c r="S895" t="s">
        <v>95</v>
      </c>
      <c r="T895">
        <v>742924</v>
      </c>
      <c r="U895" t="s">
        <v>626</v>
      </c>
      <c r="V895">
        <v>878</v>
      </c>
      <c r="W895">
        <v>783</v>
      </c>
      <c r="X895">
        <v>8</v>
      </c>
      <c r="Y895">
        <v>2505.6</v>
      </c>
      <c r="Z895">
        <v>11</v>
      </c>
      <c r="AA895">
        <f>Zudio_sales_data[[#This Row],[Price]]*Zudio_sales_data[[#This Row],[Quantity]]</f>
        <v>6264</v>
      </c>
      <c r="AB895" s="1"/>
      <c r="AC895">
        <f>_xlfn.DAYS(Zudio_sales_data[[#This Row],[Last Date]],Zudio_sales_data[[#This Row],[Store Open Date]])</f>
        <v>-43980</v>
      </c>
      <c r="AD895" t="str">
        <f>IF(Zudio_sales_data[[#This Row],[Order Date]]&lt;=Zudio_sales_data[[#This Row],[Store Open Date]],"wrong data","right data")</f>
        <v>right data</v>
      </c>
      <c r="AE895">
        <f>Zudio_sales_data[[#This Row],[Sales Profit]]/Zudio_sales_data[[#This Row],[Quantity]]</f>
        <v>313.2</v>
      </c>
    </row>
    <row r="896" spans="1:31" x14ac:dyDescent="0.3">
      <c r="A896" t="s">
        <v>45</v>
      </c>
      <c r="B896" t="s">
        <v>219</v>
      </c>
      <c r="C896" t="s">
        <v>28</v>
      </c>
      <c r="D896" t="s">
        <v>129</v>
      </c>
      <c r="E896">
        <v>78</v>
      </c>
      <c r="F896">
        <v>411128</v>
      </c>
      <c r="G896" t="s">
        <v>49</v>
      </c>
      <c r="H896" s="1">
        <v>44157</v>
      </c>
      <c r="I896">
        <v>1400</v>
      </c>
      <c r="J896" t="s">
        <v>627</v>
      </c>
      <c r="K896" t="s">
        <v>148</v>
      </c>
      <c r="L896">
        <v>10</v>
      </c>
      <c r="M896">
        <v>9</v>
      </c>
      <c r="N896">
        <v>11</v>
      </c>
      <c r="O896" t="s">
        <v>33</v>
      </c>
      <c r="P896" t="s">
        <v>90</v>
      </c>
      <c r="Q896">
        <v>79302</v>
      </c>
      <c r="R896" s="1">
        <v>45439</v>
      </c>
      <c r="S896" t="s">
        <v>104</v>
      </c>
      <c r="T896">
        <v>843071</v>
      </c>
      <c r="U896" t="s">
        <v>628</v>
      </c>
      <c r="V896">
        <v>216</v>
      </c>
      <c r="W896">
        <v>846</v>
      </c>
      <c r="X896">
        <v>2</v>
      </c>
      <c r="Y896">
        <v>676.8</v>
      </c>
      <c r="Z896">
        <v>11</v>
      </c>
      <c r="AA896">
        <f>Zudio_sales_data[[#This Row],[Price]]*Zudio_sales_data[[#This Row],[Quantity]]</f>
        <v>1692</v>
      </c>
      <c r="AB896" s="1"/>
      <c r="AC896">
        <f>_xlfn.DAYS(Zudio_sales_data[[#This Row],[Last Date]],Zudio_sales_data[[#This Row],[Store Open Date]])</f>
        <v>-44157</v>
      </c>
      <c r="AD896" t="str">
        <f>IF(Zudio_sales_data[[#This Row],[Order Date]]&lt;=Zudio_sales_data[[#This Row],[Store Open Date]],"wrong data","right data")</f>
        <v>right data</v>
      </c>
      <c r="AE896">
        <f>Zudio_sales_data[[#This Row],[Sales Profit]]/Zudio_sales_data[[#This Row],[Quantity]]</f>
        <v>338.4</v>
      </c>
    </row>
    <row r="897" spans="1:31" x14ac:dyDescent="0.3">
      <c r="A897" t="s">
        <v>110</v>
      </c>
      <c r="B897" t="s">
        <v>135</v>
      </c>
      <c r="C897" t="s">
        <v>47</v>
      </c>
      <c r="D897" t="s">
        <v>77</v>
      </c>
      <c r="E897">
        <v>57</v>
      </c>
      <c r="F897">
        <v>412907</v>
      </c>
      <c r="G897" t="s">
        <v>49</v>
      </c>
      <c r="H897" s="1">
        <v>45052</v>
      </c>
      <c r="I897">
        <v>1100</v>
      </c>
      <c r="J897" t="s">
        <v>629</v>
      </c>
      <c r="K897" t="s">
        <v>630</v>
      </c>
      <c r="L897">
        <v>9</v>
      </c>
      <c r="M897">
        <v>8</v>
      </c>
      <c r="N897">
        <v>14</v>
      </c>
      <c r="O897" t="s">
        <v>33</v>
      </c>
      <c r="P897" t="s">
        <v>34</v>
      </c>
      <c r="Q897">
        <v>39176</v>
      </c>
      <c r="R897" s="1">
        <v>45564</v>
      </c>
      <c r="S897" t="s">
        <v>131</v>
      </c>
      <c r="T897">
        <v>384948</v>
      </c>
      <c r="U897" t="s">
        <v>631</v>
      </c>
      <c r="V897">
        <v>954</v>
      </c>
      <c r="W897">
        <v>1496</v>
      </c>
      <c r="X897">
        <v>5</v>
      </c>
      <c r="Y897">
        <v>2992</v>
      </c>
      <c r="Z897">
        <v>11</v>
      </c>
      <c r="AA897">
        <f>Zudio_sales_data[[#This Row],[Price]]*Zudio_sales_data[[#This Row],[Quantity]]</f>
        <v>7480</v>
      </c>
      <c r="AB897" s="1"/>
      <c r="AC897">
        <f>_xlfn.DAYS(Zudio_sales_data[[#This Row],[Last Date]],Zudio_sales_data[[#This Row],[Store Open Date]])</f>
        <v>-45052</v>
      </c>
      <c r="AD897" t="str">
        <f>IF(Zudio_sales_data[[#This Row],[Order Date]]&lt;=Zudio_sales_data[[#This Row],[Store Open Date]],"wrong data","right data")</f>
        <v>right data</v>
      </c>
      <c r="AE897">
        <f>Zudio_sales_data[[#This Row],[Sales Profit]]/Zudio_sales_data[[#This Row],[Quantity]]</f>
        <v>598.4</v>
      </c>
    </row>
    <row r="898" spans="1:31" x14ac:dyDescent="0.3">
      <c r="A898" t="s">
        <v>110</v>
      </c>
      <c r="B898" t="s">
        <v>365</v>
      </c>
      <c r="C898" t="s">
        <v>39</v>
      </c>
      <c r="D898" t="s">
        <v>48</v>
      </c>
      <c r="E898">
        <v>67</v>
      </c>
      <c r="F898">
        <v>412094</v>
      </c>
      <c r="G898" t="s">
        <v>49</v>
      </c>
      <c r="H898" s="1">
        <v>45008</v>
      </c>
      <c r="I898">
        <v>1100</v>
      </c>
      <c r="J898" t="s">
        <v>632</v>
      </c>
      <c r="K898" t="s">
        <v>353</v>
      </c>
      <c r="L898">
        <v>9</v>
      </c>
      <c r="M898">
        <v>8</v>
      </c>
      <c r="N898">
        <v>7</v>
      </c>
      <c r="O898" t="s">
        <v>69</v>
      </c>
      <c r="P898" t="s">
        <v>90</v>
      </c>
      <c r="Q898">
        <v>86430</v>
      </c>
      <c r="R898" s="1">
        <v>45556</v>
      </c>
      <c r="S898" t="s">
        <v>131</v>
      </c>
      <c r="T898">
        <v>355849</v>
      </c>
      <c r="U898" t="s">
        <v>633</v>
      </c>
      <c r="V898">
        <v>794</v>
      </c>
      <c r="W898">
        <v>839</v>
      </c>
      <c r="X898">
        <v>3</v>
      </c>
      <c r="Y898">
        <v>1006.8</v>
      </c>
      <c r="Z898">
        <v>11</v>
      </c>
      <c r="AA898">
        <f>Zudio_sales_data[[#This Row],[Price]]*Zudio_sales_data[[#This Row],[Quantity]]</f>
        <v>2517</v>
      </c>
      <c r="AB898" s="1"/>
      <c r="AC898">
        <f>_xlfn.DAYS(Zudio_sales_data[[#This Row],[Last Date]],Zudio_sales_data[[#This Row],[Store Open Date]])</f>
        <v>-45008</v>
      </c>
      <c r="AD898" t="str">
        <f>IF(Zudio_sales_data[[#This Row],[Order Date]]&lt;=Zudio_sales_data[[#This Row],[Store Open Date]],"wrong data","right data")</f>
        <v>right data</v>
      </c>
      <c r="AE898">
        <f>Zudio_sales_data[[#This Row],[Sales Profit]]/Zudio_sales_data[[#This Row],[Quantity]]</f>
        <v>335.59999999999997</v>
      </c>
    </row>
    <row r="899" spans="1:31" x14ac:dyDescent="0.3">
      <c r="A899" t="s">
        <v>55</v>
      </c>
      <c r="B899" t="s">
        <v>46</v>
      </c>
      <c r="C899" t="s">
        <v>47</v>
      </c>
      <c r="D899" t="s">
        <v>77</v>
      </c>
      <c r="E899">
        <v>83</v>
      </c>
      <c r="F899">
        <v>429159</v>
      </c>
      <c r="G899" t="s">
        <v>30</v>
      </c>
      <c r="H899" s="1">
        <v>45000</v>
      </c>
      <c r="I899">
        <v>950</v>
      </c>
      <c r="J899" t="s">
        <v>634</v>
      </c>
      <c r="K899" t="s">
        <v>358</v>
      </c>
      <c r="L899">
        <v>11</v>
      </c>
      <c r="M899">
        <v>8</v>
      </c>
      <c r="N899">
        <v>12</v>
      </c>
      <c r="O899" t="s">
        <v>33</v>
      </c>
      <c r="P899" t="s">
        <v>62</v>
      </c>
      <c r="Q899">
        <v>64959</v>
      </c>
      <c r="R899" s="1">
        <v>45587</v>
      </c>
      <c r="S899" t="s">
        <v>115</v>
      </c>
      <c r="T899">
        <v>432022</v>
      </c>
      <c r="U899" t="s">
        <v>635</v>
      </c>
      <c r="V899">
        <v>608</v>
      </c>
      <c r="W899">
        <v>801</v>
      </c>
      <c r="X899">
        <v>3</v>
      </c>
      <c r="Y899">
        <v>961.2</v>
      </c>
      <c r="Z899">
        <v>9</v>
      </c>
      <c r="AA899">
        <f>Zudio_sales_data[[#This Row],[Price]]*Zudio_sales_data[[#This Row],[Quantity]]</f>
        <v>2403</v>
      </c>
      <c r="AB899" s="1"/>
      <c r="AC899">
        <f>_xlfn.DAYS(Zudio_sales_data[[#This Row],[Last Date]],Zudio_sales_data[[#This Row],[Store Open Date]])</f>
        <v>-45000</v>
      </c>
      <c r="AD899" t="str">
        <f>IF(Zudio_sales_data[[#This Row],[Order Date]]&lt;=Zudio_sales_data[[#This Row],[Store Open Date]],"wrong data","right data")</f>
        <v>right data</v>
      </c>
      <c r="AE899">
        <f>Zudio_sales_data[[#This Row],[Sales Profit]]/Zudio_sales_data[[#This Row],[Quantity]]</f>
        <v>320.40000000000003</v>
      </c>
    </row>
    <row r="900" spans="1:31" x14ac:dyDescent="0.3">
      <c r="A900" t="s">
        <v>55</v>
      </c>
      <c r="B900" t="s">
        <v>72</v>
      </c>
      <c r="C900" t="s">
        <v>39</v>
      </c>
      <c r="D900" t="s">
        <v>129</v>
      </c>
      <c r="E900">
        <v>8</v>
      </c>
      <c r="F900">
        <v>400927</v>
      </c>
      <c r="G900" t="s">
        <v>30</v>
      </c>
      <c r="H900" s="1">
        <v>45001</v>
      </c>
      <c r="I900">
        <v>1000</v>
      </c>
      <c r="J900" t="s">
        <v>636</v>
      </c>
      <c r="K900" t="s">
        <v>637</v>
      </c>
      <c r="L900">
        <v>11</v>
      </c>
      <c r="M900">
        <v>8</v>
      </c>
      <c r="N900">
        <v>10</v>
      </c>
      <c r="O900" t="s">
        <v>69</v>
      </c>
      <c r="P900" t="s">
        <v>52</v>
      </c>
      <c r="Q900">
        <v>70426</v>
      </c>
      <c r="R900" s="1">
        <v>45424</v>
      </c>
      <c r="S900" t="s">
        <v>104</v>
      </c>
      <c r="T900">
        <v>895471</v>
      </c>
      <c r="U900" t="s">
        <v>638</v>
      </c>
      <c r="V900">
        <v>359</v>
      </c>
      <c r="W900">
        <v>632</v>
      </c>
      <c r="X900">
        <v>1</v>
      </c>
      <c r="Y900">
        <v>252.8</v>
      </c>
      <c r="Z900">
        <v>9</v>
      </c>
      <c r="AA900">
        <f>Zudio_sales_data[[#This Row],[Price]]*Zudio_sales_data[[#This Row],[Quantity]]</f>
        <v>632</v>
      </c>
      <c r="AB900" s="1"/>
      <c r="AC900">
        <f>_xlfn.DAYS(Zudio_sales_data[[#This Row],[Last Date]],Zudio_sales_data[[#This Row],[Store Open Date]])</f>
        <v>-45001</v>
      </c>
      <c r="AD900" t="str">
        <f>IF(Zudio_sales_data[[#This Row],[Order Date]]&lt;=Zudio_sales_data[[#This Row],[Store Open Date]],"wrong data","right data")</f>
        <v>right data</v>
      </c>
      <c r="AE900">
        <f>Zudio_sales_data[[#This Row],[Sales Profit]]/Zudio_sales_data[[#This Row],[Quantity]]</f>
        <v>252.8</v>
      </c>
    </row>
    <row r="901" spans="1:31" x14ac:dyDescent="0.3">
      <c r="A901" t="s">
        <v>71</v>
      </c>
      <c r="B901" t="s">
        <v>153</v>
      </c>
      <c r="C901" t="s">
        <v>39</v>
      </c>
      <c r="D901" t="s">
        <v>87</v>
      </c>
      <c r="E901">
        <v>20</v>
      </c>
      <c r="F901">
        <v>420143</v>
      </c>
      <c r="G901" t="s">
        <v>30</v>
      </c>
      <c r="H901" s="1">
        <v>45484</v>
      </c>
      <c r="I901">
        <v>1200</v>
      </c>
      <c r="J901" t="s">
        <v>639</v>
      </c>
      <c r="K901" t="s">
        <v>494</v>
      </c>
      <c r="L901">
        <v>11</v>
      </c>
      <c r="M901">
        <v>8</v>
      </c>
      <c r="N901">
        <v>12</v>
      </c>
      <c r="O901" t="s">
        <v>69</v>
      </c>
      <c r="P901" t="s">
        <v>90</v>
      </c>
      <c r="Q901">
        <v>58893</v>
      </c>
      <c r="R901" s="1">
        <v>45581</v>
      </c>
      <c r="S901" t="s">
        <v>115</v>
      </c>
      <c r="T901">
        <v>678362</v>
      </c>
      <c r="U901" t="s">
        <v>640</v>
      </c>
      <c r="V901">
        <v>887</v>
      </c>
      <c r="W901">
        <v>1516</v>
      </c>
      <c r="X901">
        <v>3</v>
      </c>
      <c r="Y901">
        <v>1819.2</v>
      </c>
      <c r="Z901">
        <v>9</v>
      </c>
      <c r="AA901">
        <f>Zudio_sales_data[[#This Row],[Price]]*Zudio_sales_data[[#This Row],[Quantity]]</f>
        <v>4548</v>
      </c>
      <c r="AB901" s="1"/>
      <c r="AC901">
        <f>_xlfn.DAYS(Zudio_sales_data[[#This Row],[Last Date]],Zudio_sales_data[[#This Row],[Store Open Date]])</f>
        <v>-45484</v>
      </c>
      <c r="AD901" t="str">
        <f>IF(Zudio_sales_data[[#This Row],[Order Date]]&lt;=Zudio_sales_data[[#This Row],[Store Open Date]],"wrong data","right data")</f>
        <v>right data</v>
      </c>
      <c r="AE901">
        <f>Zudio_sales_data[[#This Row],[Sales Profit]]/Zudio_sales_data[[#This Row],[Quantity]]</f>
        <v>606.4</v>
      </c>
    </row>
    <row r="902" spans="1:31" x14ac:dyDescent="0.3">
      <c r="A902" t="s">
        <v>55</v>
      </c>
      <c r="B902" t="s">
        <v>125</v>
      </c>
      <c r="C902" t="s">
        <v>28</v>
      </c>
      <c r="D902" t="s">
        <v>229</v>
      </c>
      <c r="E902">
        <v>26</v>
      </c>
      <c r="F902">
        <v>417092</v>
      </c>
      <c r="G902" t="s">
        <v>49</v>
      </c>
      <c r="H902" s="1">
        <v>44679</v>
      </c>
      <c r="I902">
        <v>1000</v>
      </c>
      <c r="J902" t="s">
        <v>641</v>
      </c>
      <c r="K902" t="s">
        <v>594</v>
      </c>
      <c r="L902">
        <v>10</v>
      </c>
      <c r="M902">
        <v>9</v>
      </c>
      <c r="N902">
        <v>11</v>
      </c>
      <c r="O902" t="s">
        <v>33</v>
      </c>
      <c r="P902" t="s">
        <v>34</v>
      </c>
      <c r="Q902">
        <v>42266</v>
      </c>
      <c r="R902" s="1">
        <v>45514</v>
      </c>
      <c r="S902" t="s">
        <v>53</v>
      </c>
      <c r="T902">
        <v>191505</v>
      </c>
      <c r="U902" t="s">
        <v>642</v>
      </c>
      <c r="V902">
        <v>756</v>
      </c>
      <c r="W902">
        <v>1981</v>
      </c>
      <c r="X902">
        <v>5</v>
      </c>
      <c r="Y902">
        <v>3962</v>
      </c>
      <c r="Z902">
        <v>11</v>
      </c>
      <c r="AA902">
        <f>Zudio_sales_data[[#This Row],[Price]]*Zudio_sales_data[[#This Row],[Quantity]]</f>
        <v>9905</v>
      </c>
      <c r="AB902" s="1"/>
      <c r="AC902">
        <f>_xlfn.DAYS(Zudio_sales_data[[#This Row],[Last Date]],Zudio_sales_data[[#This Row],[Store Open Date]])</f>
        <v>-44679</v>
      </c>
      <c r="AD902" t="str">
        <f>IF(Zudio_sales_data[[#This Row],[Order Date]]&lt;=Zudio_sales_data[[#This Row],[Store Open Date]],"wrong data","right data")</f>
        <v>right data</v>
      </c>
      <c r="AE902">
        <f>Zudio_sales_data[[#This Row],[Sales Profit]]/Zudio_sales_data[[#This Row],[Quantity]]</f>
        <v>792.4</v>
      </c>
    </row>
    <row r="903" spans="1:31" x14ac:dyDescent="0.3">
      <c r="A903" t="s">
        <v>117</v>
      </c>
      <c r="B903" t="s">
        <v>263</v>
      </c>
      <c r="C903" t="s">
        <v>28</v>
      </c>
      <c r="D903" t="s">
        <v>48</v>
      </c>
      <c r="E903">
        <v>77</v>
      </c>
      <c r="F903">
        <v>410469</v>
      </c>
      <c r="G903" t="s">
        <v>49</v>
      </c>
      <c r="H903" s="1">
        <v>44214</v>
      </c>
      <c r="I903">
        <v>1400</v>
      </c>
      <c r="J903" t="s">
        <v>643</v>
      </c>
      <c r="K903" t="s">
        <v>119</v>
      </c>
      <c r="L903">
        <v>10</v>
      </c>
      <c r="M903">
        <v>9</v>
      </c>
      <c r="N903">
        <v>3</v>
      </c>
      <c r="O903" t="s">
        <v>33</v>
      </c>
      <c r="P903" t="s">
        <v>90</v>
      </c>
      <c r="Q903">
        <v>17409</v>
      </c>
      <c r="R903" s="1">
        <v>45292</v>
      </c>
      <c r="S903" t="s">
        <v>85</v>
      </c>
      <c r="T903">
        <v>281724</v>
      </c>
      <c r="U903" t="s">
        <v>644</v>
      </c>
      <c r="V903">
        <v>270</v>
      </c>
      <c r="W903">
        <v>2247</v>
      </c>
      <c r="X903">
        <v>5</v>
      </c>
      <c r="Y903">
        <v>4494</v>
      </c>
      <c r="Z903">
        <v>11</v>
      </c>
      <c r="AA903">
        <f>Zudio_sales_data[[#This Row],[Price]]*Zudio_sales_data[[#This Row],[Quantity]]</f>
        <v>11235</v>
      </c>
      <c r="AB903" s="1"/>
      <c r="AC903">
        <f>_xlfn.DAYS(Zudio_sales_data[[#This Row],[Last Date]],Zudio_sales_data[[#This Row],[Store Open Date]])</f>
        <v>-44214</v>
      </c>
      <c r="AD903" t="str">
        <f>IF(Zudio_sales_data[[#This Row],[Order Date]]&lt;=Zudio_sales_data[[#This Row],[Store Open Date]],"wrong data","right data")</f>
        <v>right data</v>
      </c>
      <c r="AE903">
        <f>Zudio_sales_data[[#This Row],[Sales Profit]]/Zudio_sales_data[[#This Row],[Quantity]]</f>
        <v>898.8</v>
      </c>
    </row>
    <row r="904" spans="1:31" x14ac:dyDescent="0.3">
      <c r="A904" t="s">
        <v>45</v>
      </c>
      <c r="B904" t="s">
        <v>76</v>
      </c>
      <c r="C904" t="s">
        <v>47</v>
      </c>
      <c r="D904" t="s">
        <v>40</v>
      </c>
      <c r="E904">
        <v>73</v>
      </c>
      <c r="F904">
        <v>408793</v>
      </c>
      <c r="G904" t="s">
        <v>49</v>
      </c>
      <c r="H904" s="1">
        <v>44902</v>
      </c>
      <c r="I904">
        <v>1300</v>
      </c>
      <c r="J904" t="s">
        <v>645</v>
      </c>
      <c r="K904" t="s">
        <v>249</v>
      </c>
      <c r="L904">
        <v>10</v>
      </c>
      <c r="M904">
        <v>7</v>
      </c>
      <c r="N904">
        <v>11</v>
      </c>
      <c r="O904" t="s">
        <v>69</v>
      </c>
      <c r="P904" t="s">
        <v>34</v>
      </c>
      <c r="Q904">
        <v>96534</v>
      </c>
      <c r="R904" s="1">
        <v>45402</v>
      </c>
      <c r="S904" t="s">
        <v>63</v>
      </c>
      <c r="T904">
        <v>545216</v>
      </c>
      <c r="U904" t="s">
        <v>646</v>
      </c>
      <c r="V904">
        <v>738</v>
      </c>
      <c r="W904">
        <v>2353</v>
      </c>
      <c r="X904">
        <v>5</v>
      </c>
      <c r="Y904">
        <v>4706</v>
      </c>
      <c r="Z904">
        <v>9</v>
      </c>
      <c r="AA904">
        <f>Zudio_sales_data[[#This Row],[Price]]*Zudio_sales_data[[#This Row],[Quantity]]</f>
        <v>11765</v>
      </c>
      <c r="AB904" s="1"/>
      <c r="AC904">
        <f>_xlfn.DAYS(Zudio_sales_data[[#This Row],[Last Date]],Zudio_sales_data[[#This Row],[Store Open Date]])</f>
        <v>-44902</v>
      </c>
      <c r="AD904" t="str">
        <f>IF(Zudio_sales_data[[#This Row],[Order Date]]&lt;=Zudio_sales_data[[#This Row],[Store Open Date]],"wrong data","right data")</f>
        <v>right data</v>
      </c>
      <c r="AE904">
        <f>Zudio_sales_data[[#This Row],[Sales Profit]]/Zudio_sales_data[[#This Row],[Quantity]]</f>
        <v>941.2</v>
      </c>
    </row>
    <row r="905" spans="1:31" x14ac:dyDescent="0.3">
      <c r="A905" t="s">
        <v>55</v>
      </c>
      <c r="B905" t="s">
        <v>365</v>
      </c>
      <c r="C905" t="s">
        <v>47</v>
      </c>
      <c r="D905" t="s">
        <v>82</v>
      </c>
      <c r="E905">
        <v>87</v>
      </c>
      <c r="F905">
        <v>422194</v>
      </c>
      <c r="G905" t="s">
        <v>49</v>
      </c>
      <c r="H905" s="1">
        <v>44851</v>
      </c>
      <c r="I905">
        <v>1400</v>
      </c>
      <c r="J905" t="s">
        <v>647</v>
      </c>
      <c r="K905" t="s">
        <v>249</v>
      </c>
      <c r="L905">
        <v>10</v>
      </c>
      <c r="M905">
        <v>7</v>
      </c>
      <c r="N905">
        <v>20</v>
      </c>
      <c r="O905" t="s">
        <v>33</v>
      </c>
      <c r="P905" t="s">
        <v>90</v>
      </c>
      <c r="Q905">
        <v>68140</v>
      </c>
      <c r="R905" s="1">
        <v>45539</v>
      </c>
      <c r="S905" t="s">
        <v>131</v>
      </c>
      <c r="T905">
        <v>378896</v>
      </c>
      <c r="U905" t="s">
        <v>648</v>
      </c>
      <c r="V905">
        <v>443</v>
      </c>
      <c r="W905">
        <v>2183</v>
      </c>
      <c r="X905">
        <v>8</v>
      </c>
      <c r="Y905">
        <v>6985.6</v>
      </c>
      <c r="Z905">
        <v>9</v>
      </c>
      <c r="AA905">
        <f>Zudio_sales_data[[#This Row],[Price]]*Zudio_sales_data[[#This Row],[Quantity]]</f>
        <v>17464</v>
      </c>
      <c r="AB905" s="1"/>
      <c r="AC905">
        <f>_xlfn.DAYS(Zudio_sales_data[[#This Row],[Last Date]],Zudio_sales_data[[#This Row],[Store Open Date]])</f>
        <v>-44851</v>
      </c>
      <c r="AD905" t="str">
        <f>IF(Zudio_sales_data[[#This Row],[Order Date]]&lt;=Zudio_sales_data[[#This Row],[Store Open Date]],"wrong data","right data")</f>
        <v>right data</v>
      </c>
      <c r="AE905">
        <f>Zudio_sales_data[[#This Row],[Sales Profit]]/Zudio_sales_data[[#This Row],[Quantity]]</f>
        <v>873.2</v>
      </c>
    </row>
    <row r="906" spans="1:31" x14ac:dyDescent="0.3">
      <c r="A906" t="s">
        <v>37</v>
      </c>
      <c r="B906" t="s">
        <v>208</v>
      </c>
      <c r="C906" t="s">
        <v>28</v>
      </c>
      <c r="D906" t="s">
        <v>87</v>
      </c>
      <c r="E906">
        <v>2</v>
      </c>
      <c r="F906">
        <v>439914</v>
      </c>
      <c r="G906" t="s">
        <v>30</v>
      </c>
      <c r="H906" s="1">
        <v>44401</v>
      </c>
      <c r="I906">
        <v>1200</v>
      </c>
      <c r="J906" t="s">
        <v>649</v>
      </c>
      <c r="K906" t="s">
        <v>507</v>
      </c>
      <c r="L906">
        <v>11</v>
      </c>
      <c r="M906">
        <v>8</v>
      </c>
      <c r="N906">
        <v>6</v>
      </c>
      <c r="O906" t="s">
        <v>33</v>
      </c>
      <c r="P906" t="s">
        <v>62</v>
      </c>
      <c r="Q906">
        <v>44006</v>
      </c>
      <c r="R906" s="1">
        <v>45392</v>
      </c>
      <c r="S906" t="s">
        <v>63</v>
      </c>
      <c r="T906">
        <v>798399</v>
      </c>
      <c r="U906" t="s">
        <v>650</v>
      </c>
      <c r="V906">
        <v>249</v>
      </c>
      <c r="W906">
        <v>2475</v>
      </c>
      <c r="X906">
        <v>2</v>
      </c>
      <c r="Y906">
        <v>1980</v>
      </c>
      <c r="Z906">
        <v>9</v>
      </c>
      <c r="AA906">
        <f>Zudio_sales_data[[#This Row],[Price]]*Zudio_sales_data[[#This Row],[Quantity]]</f>
        <v>4950</v>
      </c>
      <c r="AB906" s="1"/>
      <c r="AC906">
        <f>_xlfn.DAYS(Zudio_sales_data[[#This Row],[Last Date]],Zudio_sales_data[[#This Row],[Store Open Date]])</f>
        <v>-44401</v>
      </c>
      <c r="AD906" t="str">
        <f>IF(Zudio_sales_data[[#This Row],[Order Date]]&lt;=Zudio_sales_data[[#This Row],[Store Open Date]],"wrong data","right data")</f>
        <v>right data</v>
      </c>
      <c r="AE906">
        <f>Zudio_sales_data[[#This Row],[Sales Profit]]/Zudio_sales_data[[#This Row],[Quantity]]</f>
        <v>990</v>
      </c>
    </row>
    <row r="907" spans="1:31" x14ac:dyDescent="0.3">
      <c r="A907" t="s">
        <v>110</v>
      </c>
      <c r="B907" t="s">
        <v>183</v>
      </c>
      <c r="C907" t="s">
        <v>28</v>
      </c>
      <c r="D907" t="s">
        <v>129</v>
      </c>
      <c r="E907">
        <v>3</v>
      </c>
      <c r="F907">
        <v>400255</v>
      </c>
      <c r="G907" t="s">
        <v>30</v>
      </c>
      <c r="H907" s="1">
        <v>44204</v>
      </c>
      <c r="I907">
        <v>1400</v>
      </c>
      <c r="J907" t="s">
        <v>651</v>
      </c>
      <c r="K907" t="s">
        <v>123</v>
      </c>
      <c r="L907">
        <v>10</v>
      </c>
      <c r="M907">
        <v>7</v>
      </c>
      <c r="N907">
        <v>16</v>
      </c>
      <c r="O907" t="s">
        <v>69</v>
      </c>
      <c r="P907" t="s">
        <v>52</v>
      </c>
      <c r="Q907">
        <v>41633</v>
      </c>
      <c r="R907" s="1">
        <v>45445</v>
      </c>
      <c r="S907" t="s">
        <v>43</v>
      </c>
      <c r="T907">
        <v>923969</v>
      </c>
      <c r="U907" t="s">
        <v>652</v>
      </c>
      <c r="V907">
        <v>836</v>
      </c>
      <c r="W907">
        <v>2623</v>
      </c>
      <c r="X907">
        <v>4</v>
      </c>
      <c r="Y907">
        <v>4196.8</v>
      </c>
      <c r="Z907">
        <v>9</v>
      </c>
      <c r="AA907">
        <f>Zudio_sales_data[[#This Row],[Price]]*Zudio_sales_data[[#This Row],[Quantity]]</f>
        <v>10492</v>
      </c>
      <c r="AB907" s="1"/>
      <c r="AC907">
        <f>_xlfn.DAYS(Zudio_sales_data[[#This Row],[Last Date]],Zudio_sales_data[[#This Row],[Store Open Date]])</f>
        <v>-44204</v>
      </c>
      <c r="AD907" t="str">
        <f>IF(Zudio_sales_data[[#This Row],[Order Date]]&lt;=Zudio_sales_data[[#This Row],[Store Open Date]],"wrong data","right data")</f>
        <v>right data</v>
      </c>
      <c r="AE907">
        <f>Zudio_sales_data[[#This Row],[Sales Profit]]/Zudio_sales_data[[#This Row],[Quantity]]</f>
        <v>1049.2</v>
      </c>
    </row>
    <row r="908" spans="1:31" x14ac:dyDescent="0.3">
      <c r="A908" t="s">
        <v>55</v>
      </c>
      <c r="B908" t="s">
        <v>132</v>
      </c>
      <c r="C908" t="s">
        <v>28</v>
      </c>
      <c r="D908" t="s">
        <v>129</v>
      </c>
      <c r="E908">
        <v>96</v>
      </c>
      <c r="F908">
        <v>402823</v>
      </c>
      <c r="G908" t="s">
        <v>49</v>
      </c>
      <c r="H908" s="1">
        <v>44895</v>
      </c>
      <c r="I908">
        <v>1200</v>
      </c>
      <c r="J908" t="s">
        <v>653</v>
      </c>
      <c r="K908" t="s">
        <v>654</v>
      </c>
      <c r="L908">
        <v>10</v>
      </c>
      <c r="M908">
        <v>7</v>
      </c>
      <c r="N908">
        <v>18</v>
      </c>
      <c r="O908" t="s">
        <v>33</v>
      </c>
      <c r="P908" t="s">
        <v>62</v>
      </c>
      <c r="Q908">
        <v>56707</v>
      </c>
      <c r="R908" s="1">
        <v>45426</v>
      </c>
      <c r="S908" t="s">
        <v>104</v>
      </c>
      <c r="T908">
        <v>218100</v>
      </c>
      <c r="U908" t="s">
        <v>655</v>
      </c>
      <c r="V908">
        <v>529</v>
      </c>
      <c r="W908">
        <v>1718</v>
      </c>
      <c r="X908">
        <v>4</v>
      </c>
      <c r="Y908">
        <v>2748.8</v>
      </c>
      <c r="Z908">
        <v>9</v>
      </c>
      <c r="AA908">
        <f>Zudio_sales_data[[#This Row],[Price]]*Zudio_sales_data[[#This Row],[Quantity]]</f>
        <v>6872</v>
      </c>
      <c r="AB908" s="1"/>
      <c r="AC908">
        <f>_xlfn.DAYS(Zudio_sales_data[[#This Row],[Last Date]],Zudio_sales_data[[#This Row],[Store Open Date]])</f>
        <v>-44895</v>
      </c>
      <c r="AD908" t="str">
        <f>IF(Zudio_sales_data[[#This Row],[Order Date]]&lt;=Zudio_sales_data[[#This Row],[Store Open Date]],"wrong data","right data")</f>
        <v>right data</v>
      </c>
      <c r="AE908">
        <f>Zudio_sales_data[[#This Row],[Sales Profit]]/Zudio_sales_data[[#This Row],[Quantity]]</f>
        <v>687.2</v>
      </c>
    </row>
    <row r="909" spans="1:31" x14ac:dyDescent="0.3">
      <c r="A909" t="s">
        <v>117</v>
      </c>
      <c r="B909" t="s">
        <v>368</v>
      </c>
      <c r="C909" t="s">
        <v>47</v>
      </c>
      <c r="D909" t="s">
        <v>229</v>
      </c>
      <c r="E909">
        <v>81</v>
      </c>
      <c r="F909">
        <v>430044</v>
      </c>
      <c r="G909" t="s">
        <v>30</v>
      </c>
      <c r="H909" s="1">
        <v>45172</v>
      </c>
      <c r="I909">
        <v>1300</v>
      </c>
      <c r="J909" t="s">
        <v>656</v>
      </c>
      <c r="K909" t="s">
        <v>249</v>
      </c>
      <c r="L909">
        <v>10</v>
      </c>
      <c r="M909">
        <v>7</v>
      </c>
      <c r="N909">
        <v>9</v>
      </c>
      <c r="O909" t="s">
        <v>33</v>
      </c>
      <c r="P909" t="s">
        <v>52</v>
      </c>
      <c r="Q909">
        <v>95527</v>
      </c>
      <c r="R909" s="1">
        <v>45504</v>
      </c>
      <c r="S909" t="s">
        <v>95</v>
      </c>
      <c r="T909">
        <v>756977</v>
      </c>
      <c r="U909" t="s">
        <v>657</v>
      </c>
      <c r="V909">
        <v>555</v>
      </c>
      <c r="W909">
        <v>741</v>
      </c>
      <c r="X909">
        <v>3</v>
      </c>
      <c r="Y909">
        <v>889.2</v>
      </c>
      <c r="Z909">
        <v>9</v>
      </c>
      <c r="AA909">
        <f>Zudio_sales_data[[#This Row],[Price]]*Zudio_sales_data[[#This Row],[Quantity]]</f>
        <v>2223</v>
      </c>
      <c r="AB909" s="1"/>
      <c r="AC909">
        <f>_xlfn.DAYS(Zudio_sales_data[[#This Row],[Last Date]],Zudio_sales_data[[#This Row],[Store Open Date]])</f>
        <v>-45172</v>
      </c>
      <c r="AD909" t="str">
        <f>IF(Zudio_sales_data[[#This Row],[Order Date]]&lt;=Zudio_sales_data[[#This Row],[Store Open Date]],"wrong data","right data")</f>
        <v>right data</v>
      </c>
      <c r="AE909">
        <f>Zudio_sales_data[[#This Row],[Sales Profit]]/Zudio_sales_data[[#This Row],[Quantity]]</f>
        <v>296.40000000000003</v>
      </c>
    </row>
    <row r="910" spans="1:31" x14ac:dyDescent="0.3">
      <c r="A910" t="s">
        <v>110</v>
      </c>
      <c r="B910" t="s">
        <v>241</v>
      </c>
      <c r="C910" t="s">
        <v>28</v>
      </c>
      <c r="D910" t="s">
        <v>112</v>
      </c>
      <c r="E910">
        <v>98</v>
      </c>
      <c r="F910">
        <v>424569</v>
      </c>
      <c r="G910" t="s">
        <v>49</v>
      </c>
      <c r="H910" s="1">
        <v>44709</v>
      </c>
      <c r="I910">
        <v>1400</v>
      </c>
      <c r="J910" t="s">
        <v>658</v>
      </c>
      <c r="K910" t="s">
        <v>659</v>
      </c>
      <c r="L910">
        <v>10</v>
      </c>
      <c r="M910">
        <v>9</v>
      </c>
      <c r="N910">
        <v>5</v>
      </c>
      <c r="O910" t="s">
        <v>33</v>
      </c>
      <c r="P910" t="s">
        <v>62</v>
      </c>
      <c r="Q910">
        <v>56272</v>
      </c>
      <c r="R910" s="1">
        <v>45527</v>
      </c>
      <c r="S910" t="s">
        <v>53</v>
      </c>
      <c r="T910">
        <v>622924</v>
      </c>
      <c r="U910" t="s">
        <v>660</v>
      </c>
      <c r="V910">
        <v>475</v>
      </c>
      <c r="W910">
        <v>2990</v>
      </c>
      <c r="X910">
        <v>8</v>
      </c>
      <c r="Y910">
        <v>9568</v>
      </c>
      <c r="Z910">
        <v>11</v>
      </c>
      <c r="AA910">
        <f>Zudio_sales_data[[#This Row],[Price]]*Zudio_sales_data[[#This Row],[Quantity]]</f>
        <v>23920</v>
      </c>
      <c r="AB910" s="1"/>
      <c r="AC910">
        <f>_xlfn.DAYS(Zudio_sales_data[[#This Row],[Last Date]],Zudio_sales_data[[#This Row],[Store Open Date]])</f>
        <v>-44709</v>
      </c>
      <c r="AD910" t="str">
        <f>IF(Zudio_sales_data[[#This Row],[Order Date]]&lt;=Zudio_sales_data[[#This Row],[Store Open Date]],"wrong data","right data")</f>
        <v>right data</v>
      </c>
      <c r="AE910">
        <f>Zudio_sales_data[[#This Row],[Sales Profit]]/Zudio_sales_data[[#This Row],[Quantity]]</f>
        <v>1196</v>
      </c>
    </row>
    <row r="911" spans="1:31" x14ac:dyDescent="0.3">
      <c r="A911" t="s">
        <v>45</v>
      </c>
      <c r="B911" t="s">
        <v>111</v>
      </c>
      <c r="C911" t="s">
        <v>47</v>
      </c>
      <c r="D911" t="s">
        <v>87</v>
      </c>
      <c r="E911">
        <v>15</v>
      </c>
      <c r="F911">
        <v>436676</v>
      </c>
      <c r="G911" t="s">
        <v>49</v>
      </c>
      <c r="H911" s="1">
        <v>44549</v>
      </c>
      <c r="I911">
        <v>1200</v>
      </c>
      <c r="J911" t="s">
        <v>661</v>
      </c>
      <c r="K911" t="s">
        <v>370</v>
      </c>
      <c r="L911">
        <v>9</v>
      </c>
      <c r="M911">
        <v>8</v>
      </c>
      <c r="N911">
        <v>12</v>
      </c>
      <c r="O911" t="s">
        <v>33</v>
      </c>
      <c r="P911" t="s">
        <v>34</v>
      </c>
      <c r="Q911">
        <v>45550</v>
      </c>
      <c r="R911" s="1">
        <v>45329</v>
      </c>
      <c r="S911" t="s">
        <v>91</v>
      </c>
      <c r="T911">
        <v>607759</v>
      </c>
      <c r="U911" t="s">
        <v>662</v>
      </c>
      <c r="V911">
        <v>816</v>
      </c>
      <c r="W911">
        <v>1199</v>
      </c>
      <c r="X911">
        <v>8</v>
      </c>
      <c r="Y911">
        <v>3836.8</v>
      </c>
      <c r="Z911">
        <v>11</v>
      </c>
      <c r="AA911">
        <f>Zudio_sales_data[[#This Row],[Price]]*Zudio_sales_data[[#This Row],[Quantity]]</f>
        <v>9592</v>
      </c>
      <c r="AB911" s="1"/>
      <c r="AC911">
        <f>_xlfn.DAYS(Zudio_sales_data[[#This Row],[Last Date]],Zudio_sales_data[[#This Row],[Store Open Date]])</f>
        <v>-44549</v>
      </c>
      <c r="AD911" t="str">
        <f>IF(Zudio_sales_data[[#This Row],[Order Date]]&lt;=Zudio_sales_data[[#This Row],[Store Open Date]],"wrong data","right data")</f>
        <v>right data</v>
      </c>
      <c r="AE911">
        <f>Zudio_sales_data[[#This Row],[Sales Profit]]/Zudio_sales_data[[#This Row],[Quantity]]</f>
        <v>479.6</v>
      </c>
    </row>
    <row r="912" spans="1:31" x14ac:dyDescent="0.3">
      <c r="A912" t="s">
        <v>37</v>
      </c>
      <c r="B912" t="s">
        <v>275</v>
      </c>
      <c r="C912" t="s">
        <v>39</v>
      </c>
      <c r="D912" t="s">
        <v>66</v>
      </c>
      <c r="E912">
        <v>7</v>
      </c>
      <c r="F912">
        <v>434964</v>
      </c>
      <c r="G912" t="s">
        <v>30</v>
      </c>
      <c r="H912" s="1">
        <v>44951</v>
      </c>
      <c r="I912">
        <v>1100</v>
      </c>
      <c r="J912" t="s">
        <v>663</v>
      </c>
      <c r="K912" t="s">
        <v>189</v>
      </c>
      <c r="L912">
        <v>9</v>
      </c>
      <c r="M912">
        <v>8</v>
      </c>
      <c r="N912">
        <v>15</v>
      </c>
      <c r="O912" t="s">
        <v>69</v>
      </c>
      <c r="P912" t="s">
        <v>62</v>
      </c>
      <c r="Q912">
        <v>20551</v>
      </c>
      <c r="R912" s="1">
        <v>45400</v>
      </c>
      <c r="S912" t="s">
        <v>63</v>
      </c>
      <c r="T912">
        <v>825559</v>
      </c>
      <c r="U912" t="s">
        <v>664</v>
      </c>
      <c r="V912">
        <v>992</v>
      </c>
      <c r="W912">
        <v>1969</v>
      </c>
      <c r="X912">
        <v>5</v>
      </c>
      <c r="Y912">
        <v>3938</v>
      </c>
      <c r="Z912">
        <v>11</v>
      </c>
      <c r="AA912">
        <f>Zudio_sales_data[[#This Row],[Price]]*Zudio_sales_data[[#This Row],[Quantity]]</f>
        <v>9845</v>
      </c>
      <c r="AB912" s="1"/>
      <c r="AC912">
        <f>_xlfn.DAYS(Zudio_sales_data[[#This Row],[Last Date]],Zudio_sales_data[[#This Row],[Store Open Date]])</f>
        <v>-44951</v>
      </c>
      <c r="AD912" t="str">
        <f>IF(Zudio_sales_data[[#This Row],[Order Date]]&lt;=Zudio_sales_data[[#This Row],[Store Open Date]],"wrong data","right data")</f>
        <v>right data</v>
      </c>
      <c r="AE912">
        <f>Zudio_sales_data[[#This Row],[Sales Profit]]/Zudio_sales_data[[#This Row],[Quantity]]</f>
        <v>787.6</v>
      </c>
    </row>
    <row r="913" spans="1:31" x14ac:dyDescent="0.3">
      <c r="A913" t="s">
        <v>55</v>
      </c>
      <c r="B913" t="s">
        <v>235</v>
      </c>
      <c r="C913" t="s">
        <v>28</v>
      </c>
      <c r="D913" t="s">
        <v>229</v>
      </c>
      <c r="E913">
        <v>50</v>
      </c>
      <c r="F913">
        <v>418166</v>
      </c>
      <c r="G913" t="s">
        <v>30</v>
      </c>
      <c r="H913" s="1">
        <v>45068</v>
      </c>
      <c r="I913">
        <v>950</v>
      </c>
      <c r="J913" t="s">
        <v>665</v>
      </c>
      <c r="K913" t="s">
        <v>637</v>
      </c>
      <c r="L913">
        <v>10</v>
      </c>
      <c r="M913">
        <v>7</v>
      </c>
      <c r="N913">
        <v>15</v>
      </c>
      <c r="O913" t="s">
        <v>33</v>
      </c>
      <c r="P913" t="s">
        <v>52</v>
      </c>
      <c r="Q913">
        <v>72835</v>
      </c>
      <c r="R913" s="1">
        <v>45390</v>
      </c>
      <c r="S913" t="s">
        <v>63</v>
      </c>
      <c r="T913">
        <v>896301</v>
      </c>
      <c r="U913" t="s">
        <v>666</v>
      </c>
      <c r="V913">
        <v>339</v>
      </c>
      <c r="W913">
        <v>2422</v>
      </c>
      <c r="X913">
        <v>5</v>
      </c>
      <c r="Y913">
        <v>4844</v>
      </c>
      <c r="Z913">
        <v>9</v>
      </c>
      <c r="AA913">
        <f>Zudio_sales_data[[#This Row],[Price]]*Zudio_sales_data[[#This Row],[Quantity]]</f>
        <v>12110</v>
      </c>
      <c r="AB913" s="1"/>
      <c r="AC913">
        <f>_xlfn.DAYS(Zudio_sales_data[[#This Row],[Last Date]],Zudio_sales_data[[#This Row],[Store Open Date]])</f>
        <v>-45068</v>
      </c>
      <c r="AD913" t="str">
        <f>IF(Zudio_sales_data[[#This Row],[Order Date]]&lt;=Zudio_sales_data[[#This Row],[Store Open Date]],"wrong data","right data")</f>
        <v>right data</v>
      </c>
      <c r="AE913">
        <f>Zudio_sales_data[[#This Row],[Sales Profit]]/Zudio_sales_data[[#This Row],[Quantity]]</f>
        <v>968.8</v>
      </c>
    </row>
    <row r="914" spans="1:31" x14ac:dyDescent="0.3">
      <c r="A914" t="s">
        <v>55</v>
      </c>
      <c r="B914" t="s">
        <v>153</v>
      </c>
      <c r="C914" t="s">
        <v>39</v>
      </c>
      <c r="D914" t="s">
        <v>40</v>
      </c>
      <c r="E914">
        <v>18</v>
      </c>
      <c r="F914">
        <v>412945</v>
      </c>
      <c r="G914" t="s">
        <v>30</v>
      </c>
      <c r="H914" s="1">
        <v>44240</v>
      </c>
      <c r="I914">
        <v>1200</v>
      </c>
      <c r="J914" t="s">
        <v>667</v>
      </c>
      <c r="K914" t="s">
        <v>475</v>
      </c>
      <c r="L914">
        <v>10</v>
      </c>
      <c r="M914">
        <v>7</v>
      </c>
      <c r="N914">
        <v>12</v>
      </c>
      <c r="O914" t="s">
        <v>33</v>
      </c>
      <c r="P914" t="s">
        <v>52</v>
      </c>
      <c r="Q914">
        <v>78235</v>
      </c>
      <c r="R914" s="1">
        <v>45381</v>
      </c>
      <c r="S914" t="s">
        <v>58</v>
      </c>
      <c r="T914">
        <v>103287</v>
      </c>
      <c r="U914" t="s">
        <v>668</v>
      </c>
      <c r="V914">
        <v>778</v>
      </c>
      <c r="W914">
        <v>2637</v>
      </c>
      <c r="X914">
        <v>2</v>
      </c>
      <c r="Y914">
        <v>2109.6</v>
      </c>
      <c r="Z914">
        <v>9</v>
      </c>
      <c r="AA914">
        <f>Zudio_sales_data[[#This Row],[Price]]*Zudio_sales_data[[#This Row],[Quantity]]</f>
        <v>5274</v>
      </c>
      <c r="AB914" s="1"/>
      <c r="AC914">
        <f>_xlfn.DAYS(Zudio_sales_data[[#This Row],[Last Date]],Zudio_sales_data[[#This Row],[Store Open Date]])</f>
        <v>-44240</v>
      </c>
      <c r="AD914" t="str">
        <f>IF(Zudio_sales_data[[#This Row],[Order Date]]&lt;=Zudio_sales_data[[#This Row],[Store Open Date]],"wrong data","right data")</f>
        <v>right data</v>
      </c>
      <c r="AE914">
        <f>Zudio_sales_data[[#This Row],[Sales Profit]]/Zudio_sales_data[[#This Row],[Quantity]]</f>
        <v>1054.8</v>
      </c>
    </row>
    <row r="915" spans="1:31" x14ac:dyDescent="0.3">
      <c r="A915" t="s">
        <v>71</v>
      </c>
      <c r="B915" t="s">
        <v>197</v>
      </c>
      <c r="C915" t="s">
        <v>39</v>
      </c>
      <c r="D915" t="s">
        <v>129</v>
      </c>
      <c r="E915">
        <v>93</v>
      </c>
      <c r="F915">
        <v>411953</v>
      </c>
      <c r="G915" t="s">
        <v>49</v>
      </c>
      <c r="H915" s="1">
        <v>44551</v>
      </c>
      <c r="I915">
        <v>1000</v>
      </c>
      <c r="J915" t="s">
        <v>669</v>
      </c>
      <c r="K915" t="s">
        <v>195</v>
      </c>
      <c r="L915">
        <v>9</v>
      </c>
      <c r="M915">
        <v>8</v>
      </c>
      <c r="N915">
        <v>4</v>
      </c>
      <c r="O915" t="s">
        <v>33</v>
      </c>
      <c r="P915" t="s">
        <v>90</v>
      </c>
      <c r="Q915">
        <v>29578</v>
      </c>
      <c r="R915" s="1">
        <v>45437</v>
      </c>
      <c r="S915" t="s">
        <v>104</v>
      </c>
      <c r="T915">
        <v>260046</v>
      </c>
      <c r="U915" t="s">
        <v>670</v>
      </c>
      <c r="V915">
        <v>875</v>
      </c>
      <c r="W915">
        <v>2811</v>
      </c>
      <c r="X915">
        <v>1</v>
      </c>
      <c r="Y915">
        <v>1124.4000000000001</v>
      </c>
      <c r="Z915">
        <v>11</v>
      </c>
      <c r="AA915">
        <f>Zudio_sales_data[[#This Row],[Price]]*Zudio_sales_data[[#This Row],[Quantity]]</f>
        <v>2811</v>
      </c>
      <c r="AB915" s="1"/>
      <c r="AC915">
        <f>_xlfn.DAYS(Zudio_sales_data[[#This Row],[Last Date]],Zudio_sales_data[[#This Row],[Store Open Date]])</f>
        <v>-44551</v>
      </c>
      <c r="AD915" t="str">
        <f>IF(Zudio_sales_data[[#This Row],[Order Date]]&lt;=Zudio_sales_data[[#This Row],[Store Open Date]],"wrong data","right data")</f>
        <v>right data</v>
      </c>
      <c r="AE915">
        <f>Zudio_sales_data[[#This Row],[Sales Profit]]/Zudio_sales_data[[#This Row],[Quantity]]</f>
        <v>1124.4000000000001</v>
      </c>
    </row>
    <row r="916" spans="1:31" x14ac:dyDescent="0.3">
      <c r="A916" t="s">
        <v>71</v>
      </c>
      <c r="B916" t="s">
        <v>121</v>
      </c>
      <c r="C916" t="s">
        <v>39</v>
      </c>
      <c r="D916" t="s">
        <v>29</v>
      </c>
      <c r="E916">
        <v>30</v>
      </c>
      <c r="F916">
        <v>434391</v>
      </c>
      <c r="G916" t="s">
        <v>49</v>
      </c>
      <c r="H916" s="1">
        <v>45035</v>
      </c>
      <c r="I916">
        <v>950</v>
      </c>
      <c r="J916" t="s">
        <v>671</v>
      </c>
      <c r="K916" t="s">
        <v>550</v>
      </c>
      <c r="L916">
        <v>10</v>
      </c>
      <c r="M916">
        <v>7</v>
      </c>
      <c r="N916">
        <v>11</v>
      </c>
      <c r="O916" t="s">
        <v>33</v>
      </c>
      <c r="P916" t="s">
        <v>34</v>
      </c>
      <c r="Q916">
        <v>24758</v>
      </c>
      <c r="R916" s="1">
        <v>45563</v>
      </c>
      <c r="S916" t="s">
        <v>131</v>
      </c>
      <c r="T916">
        <v>661712</v>
      </c>
      <c r="U916" t="s">
        <v>672</v>
      </c>
      <c r="V916">
        <v>245</v>
      </c>
      <c r="W916">
        <v>2436</v>
      </c>
      <c r="X916">
        <v>5</v>
      </c>
      <c r="Y916">
        <v>4872</v>
      </c>
      <c r="Z916">
        <v>9</v>
      </c>
      <c r="AA916">
        <f>Zudio_sales_data[[#This Row],[Price]]*Zudio_sales_data[[#This Row],[Quantity]]</f>
        <v>12180</v>
      </c>
      <c r="AB916" s="1"/>
      <c r="AC916">
        <f>_xlfn.DAYS(Zudio_sales_data[[#This Row],[Last Date]],Zudio_sales_data[[#This Row],[Store Open Date]])</f>
        <v>-45035</v>
      </c>
      <c r="AD916" t="str">
        <f>IF(Zudio_sales_data[[#This Row],[Order Date]]&lt;=Zudio_sales_data[[#This Row],[Store Open Date]],"wrong data","right data")</f>
        <v>right data</v>
      </c>
      <c r="AE916">
        <f>Zudio_sales_data[[#This Row],[Sales Profit]]/Zudio_sales_data[[#This Row],[Quantity]]</f>
        <v>974.4</v>
      </c>
    </row>
    <row r="917" spans="1:31" x14ac:dyDescent="0.3">
      <c r="A917" t="s">
        <v>139</v>
      </c>
      <c r="B917" t="s">
        <v>183</v>
      </c>
      <c r="C917" t="s">
        <v>39</v>
      </c>
      <c r="D917" t="s">
        <v>112</v>
      </c>
      <c r="E917">
        <v>70</v>
      </c>
      <c r="F917">
        <v>436699</v>
      </c>
      <c r="G917" t="s">
        <v>30</v>
      </c>
      <c r="H917" s="1">
        <v>44625</v>
      </c>
      <c r="I917">
        <v>1200</v>
      </c>
      <c r="J917" t="s">
        <v>673</v>
      </c>
      <c r="K917" t="s">
        <v>223</v>
      </c>
      <c r="L917">
        <v>10</v>
      </c>
      <c r="M917">
        <v>9</v>
      </c>
      <c r="N917">
        <v>19</v>
      </c>
      <c r="O917" t="s">
        <v>33</v>
      </c>
      <c r="P917" t="s">
        <v>62</v>
      </c>
      <c r="Q917">
        <v>77148</v>
      </c>
      <c r="R917" s="1">
        <v>45619</v>
      </c>
      <c r="S917" t="s">
        <v>35</v>
      </c>
      <c r="T917">
        <v>181601</v>
      </c>
      <c r="U917" t="s">
        <v>674</v>
      </c>
      <c r="V917">
        <v>944</v>
      </c>
      <c r="W917">
        <v>2831</v>
      </c>
      <c r="X917">
        <v>2</v>
      </c>
      <c r="Y917">
        <v>2264.8000000000002</v>
      </c>
      <c r="Z917">
        <v>11</v>
      </c>
      <c r="AA917">
        <f>Zudio_sales_data[[#This Row],[Price]]*Zudio_sales_data[[#This Row],[Quantity]]</f>
        <v>5662</v>
      </c>
      <c r="AB917" s="1"/>
      <c r="AC917">
        <f>_xlfn.DAYS(Zudio_sales_data[[#This Row],[Last Date]],Zudio_sales_data[[#This Row],[Store Open Date]])</f>
        <v>-44625</v>
      </c>
      <c r="AD917" t="str">
        <f>IF(Zudio_sales_data[[#This Row],[Order Date]]&lt;=Zudio_sales_data[[#This Row],[Store Open Date]],"wrong data","right data")</f>
        <v>right data</v>
      </c>
      <c r="AE917">
        <f>Zudio_sales_data[[#This Row],[Sales Profit]]/Zudio_sales_data[[#This Row],[Quantity]]</f>
        <v>1132.4000000000001</v>
      </c>
    </row>
    <row r="918" spans="1:31" x14ac:dyDescent="0.3">
      <c r="A918" t="s">
        <v>117</v>
      </c>
      <c r="B918" t="s">
        <v>263</v>
      </c>
      <c r="C918" t="s">
        <v>39</v>
      </c>
      <c r="D918" t="s">
        <v>229</v>
      </c>
      <c r="E918">
        <v>71</v>
      </c>
      <c r="F918">
        <v>436925</v>
      </c>
      <c r="G918" t="s">
        <v>49</v>
      </c>
      <c r="H918" s="1">
        <v>44208</v>
      </c>
      <c r="I918">
        <v>950</v>
      </c>
      <c r="J918" t="s">
        <v>675</v>
      </c>
      <c r="K918" t="s">
        <v>330</v>
      </c>
      <c r="L918">
        <v>9</v>
      </c>
      <c r="M918">
        <v>8</v>
      </c>
      <c r="N918">
        <v>18</v>
      </c>
      <c r="O918" t="s">
        <v>69</v>
      </c>
      <c r="P918" t="s">
        <v>52</v>
      </c>
      <c r="Q918">
        <v>61523</v>
      </c>
      <c r="R918" s="1">
        <v>45419</v>
      </c>
      <c r="S918" t="s">
        <v>104</v>
      </c>
      <c r="T918">
        <v>296686</v>
      </c>
      <c r="U918" t="s">
        <v>676</v>
      </c>
      <c r="V918">
        <v>233</v>
      </c>
      <c r="W918">
        <v>2839</v>
      </c>
      <c r="X918">
        <v>8</v>
      </c>
      <c r="Y918">
        <v>9084.7999999999993</v>
      </c>
      <c r="Z918">
        <v>11</v>
      </c>
      <c r="AA918">
        <f>Zudio_sales_data[[#This Row],[Price]]*Zudio_sales_data[[#This Row],[Quantity]]</f>
        <v>22712</v>
      </c>
      <c r="AB918" s="1"/>
      <c r="AC918">
        <f>_xlfn.DAYS(Zudio_sales_data[[#This Row],[Last Date]],Zudio_sales_data[[#This Row],[Store Open Date]])</f>
        <v>-44208</v>
      </c>
      <c r="AD918" t="str">
        <f>IF(Zudio_sales_data[[#This Row],[Order Date]]&lt;=Zudio_sales_data[[#This Row],[Store Open Date]],"wrong data","right data")</f>
        <v>right data</v>
      </c>
      <c r="AE918">
        <f>Zudio_sales_data[[#This Row],[Sales Profit]]/Zudio_sales_data[[#This Row],[Quantity]]</f>
        <v>1135.5999999999999</v>
      </c>
    </row>
    <row r="919" spans="1:31" x14ac:dyDescent="0.3">
      <c r="A919" t="s">
        <v>110</v>
      </c>
      <c r="B919" t="s">
        <v>183</v>
      </c>
      <c r="C919" t="s">
        <v>47</v>
      </c>
      <c r="D919" t="s">
        <v>112</v>
      </c>
      <c r="E919">
        <v>21</v>
      </c>
      <c r="F919">
        <v>410764</v>
      </c>
      <c r="G919" t="s">
        <v>49</v>
      </c>
      <c r="H919" s="1">
        <v>44317</v>
      </c>
      <c r="I919">
        <v>950</v>
      </c>
      <c r="J919" t="s">
        <v>677</v>
      </c>
      <c r="K919" t="s">
        <v>678</v>
      </c>
      <c r="L919">
        <v>10</v>
      </c>
      <c r="M919">
        <v>9</v>
      </c>
      <c r="N919">
        <v>7</v>
      </c>
      <c r="O919" t="s">
        <v>69</v>
      </c>
      <c r="P919" t="s">
        <v>52</v>
      </c>
      <c r="Q919">
        <v>48503</v>
      </c>
      <c r="R919" s="1">
        <v>45561</v>
      </c>
      <c r="S919" t="s">
        <v>131</v>
      </c>
      <c r="T919">
        <v>133260</v>
      </c>
      <c r="U919" t="s">
        <v>679</v>
      </c>
      <c r="V919">
        <v>524</v>
      </c>
      <c r="W919">
        <v>1411</v>
      </c>
      <c r="X919">
        <v>1</v>
      </c>
      <c r="Y919">
        <v>564.4</v>
      </c>
      <c r="Z919">
        <v>11</v>
      </c>
      <c r="AA919">
        <f>Zudio_sales_data[[#This Row],[Price]]*Zudio_sales_data[[#This Row],[Quantity]]</f>
        <v>1411</v>
      </c>
      <c r="AB919" s="1"/>
      <c r="AC919">
        <f>_xlfn.DAYS(Zudio_sales_data[[#This Row],[Last Date]],Zudio_sales_data[[#This Row],[Store Open Date]])</f>
        <v>-44317</v>
      </c>
      <c r="AD919" t="str">
        <f>IF(Zudio_sales_data[[#This Row],[Order Date]]&lt;=Zudio_sales_data[[#This Row],[Store Open Date]],"wrong data","right data")</f>
        <v>right data</v>
      </c>
      <c r="AE919">
        <f>Zudio_sales_data[[#This Row],[Sales Profit]]/Zudio_sales_data[[#This Row],[Quantity]]</f>
        <v>564.4</v>
      </c>
    </row>
    <row r="920" spans="1:31" x14ac:dyDescent="0.3">
      <c r="A920" t="s">
        <v>37</v>
      </c>
      <c r="B920" t="s">
        <v>111</v>
      </c>
      <c r="C920" t="s">
        <v>47</v>
      </c>
      <c r="D920" t="s">
        <v>29</v>
      </c>
      <c r="E920">
        <v>85</v>
      </c>
      <c r="F920">
        <v>436915</v>
      </c>
      <c r="G920" t="s">
        <v>30</v>
      </c>
      <c r="H920" s="1">
        <v>45217</v>
      </c>
      <c r="I920">
        <v>1200</v>
      </c>
      <c r="J920" t="s">
        <v>680</v>
      </c>
      <c r="K920" t="s">
        <v>233</v>
      </c>
      <c r="L920">
        <v>9</v>
      </c>
      <c r="M920">
        <v>8</v>
      </c>
      <c r="N920">
        <v>11</v>
      </c>
      <c r="O920" t="s">
        <v>69</v>
      </c>
      <c r="P920" t="s">
        <v>52</v>
      </c>
      <c r="Q920">
        <v>62158</v>
      </c>
      <c r="R920" s="1">
        <v>45525</v>
      </c>
      <c r="S920" t="s">
        <v>53</v>
      </c>
      <c r="T920">
        <v>593662</v>
      </c>
      <c r="U920" t="s">
        <v>681</v>
      </c>
      <c r="V920">
        <v>936</v>
      </c>
      <c r="W920">
        <v>2769</v>
      </c>
      <c r="X920">
        <v>1</v>
      </c>
      <c r="Y920">
        <v>1107.5999999999999</v>
      </c>
      <c r="Z920">
        <v>11</v>
      </c>
      <c r="AA920">
        <f>Zudio_sales_data[[#This Row],[Price]]*Zudio_sales_data[[#This Row],[Quantity]]</f>
        <v>2769</v>
      </c>
      <c r="AB920" s="1"/>
      <c r="AC920">
        <f>_xlfn.DAYS(Zudio_sales_data[[#This Row],[Last Date]],Zudio_sales_data[[#This Row],[Store Open Date]])</f>
        <v>-45217</v>
      </c>
      <c r="AD920" t="str">
        <f>IF(Zudio_sales_data[[#This Row],[Order Date]]&lt;=Zudio_sales_data[[#This Row],[Store Open Date]],"wrong data","right data")</f>
        <v>right data</v>
      </c>
      <c r="AE920">
        <f>Zudio_sales_data[[#This Row],[Sales Profit]]/Zudio_sales_data[[#This Row],[Quantity]]</f>
        <v>1107.5999999999999</v>
      </c>
    </row>
    <row r="921" spans="1:31" x14ac:dyDescent="0.3">
      <c r="A921" t="s">
        <v>45</v>
      </c>
      <c r="B921" t="s">
        <v>263</v>
      </c>
      <c r="C921" t="s">
        <v>39</v>
      </c>
      <c r="D921" t="s">
        <v>40</v>
      </c>
      <c r="E921">
        <v>23</v>
      </c>
      <c r="F921">
        <v>434688</v>
      </c>
      <c r="G921" t="s">
        <v>30</v>
      </c>
      <c r="H921" s="1">
        <v>44273</v>
      </c>
      <c r="I921">
        <v>800</v>
      </c>
      <c r="J921" t="s">
        <v>682</v>
      </c>
      <c r="K921" t="s">
        <v>564</v>
      </c>
      <c r="L921">
        <v>10</v>
      </c>
      <c r="M921">
        <v>7</v>
      </c>
      <c r="N921">
        <v>11</v>
      </c>
      <c r="O921" t="s">
        <v>33</v>
      </c>
      <c r="P921" t="s">
        <v>62</v>
      </c>
      <c r="Q921">
        <v>85212</v>
      </c>
      <c r="R921" s="1">
        <v>45508</v>
      </c>
      <c r="S921" t="s">
        <v>53</v>
      </c>
      <c r="T921">
        <v>640393</v>
      </c>
      <c r="U921" t="s">
        <v>683</v>
      </c>
      <c r="V921">
        <v>428</v>
      </c>
      <c r="W921">
        <v>2430</v>
      </c>
      <c r="X921">
        <v>6</v>
      </c>
      <c r="Y921">
        <v>5832</v>
      </c>
      <c r="Z921">
        <v>9</v>
      </c>
      <c r="AA921">
        <f>Zudio_sales_data[[#This Row],[Price]]*Zudio_sales_data[[#This Row],[Quantity]]</f>
        <v>14580</v>
      </c>
      <c r="AB921" s="1"/>
      <c r="AC921">
        <f>_xlfn.DAYS(Zudio_sales_data[[#This Row],[Last Date]],Zudio_sales_data[[#This Row],[Store Open Date]])</f>
        <v>-44273</v>
      </c>
      <c r="AD921" t="str">
        <f>IF(Zudio_sales_data[[#This Row],[Order Date]]&lt;=Zudio_sales_data[[#This Row],[Store Open Date]],"wrong data","right data")</f>
        <v>right data</v>
      </c>
      <c r="AE921">
        <f>Zudio_sales_data[[#This Row],[Sales Profit]]/Zudio_sales_data[[#This Row],[Quantity]]</f>
        <v>972</v>
      </c>
    </row>
    <row r="922" spans="1:31" x14ac:dyDescent="0.3">
      <c r="A922" t="s">
        <v>139</v>
      </c>
      <c r="B922" t="s">
        <v>275</v>
      </c>
      <c r="C922" t="s">
        <v>39</v>
      </c>
      <c r="D922" t="s">
        <v>40</v>
      </c>
      <c r="E922">
        <v>69</v>
      </c>
      <c r="F922">
        <v>403403</v>
      </c>
      <c r="G922" t="s">
        <v>30</v>
      </c>
      <c r="H922" s="1">
        <v>45210</v>
      </c>
      <c r="I922">
        <v>1400</v>
      </c>
      <c r="J922" t="s">
        <v>684</v>
      </c>
      <c r="K922" t="s">
        <v>685</v>
      </c>
      <c r="L922">
        <v>9</v>
      </c>
      <c r="M922">
        <v>8</v>
      </c>
      <c r="N922">
        <v>5</v>
      </c>
      <c r="O922" t="s">
        <v>33</v>
      </c>
      <c r="P922" t="s">
        <v>90</v>
      </c>
      <c r="Q922">
        <v>82931</v>
      </c>
      <c r="R922" s="1">
        <v>45623</v>
      </c>
      <c r="S922" t="s">
        <v>35</v>
      </c>
      <c r="T922">
        <v>340120</v>
      </c>
      <c r="U922" t="s">
        <v>686</v>
      </c>
      <c r="V922">
        <v>952</v>
      </c>
      <c r="W922">
        <v>2688</v>
      </c>
      <c r="X922">
        <v>6</v>
      </c>
      <c r="Y922">
        <v>6451.2</v>
      </c>
      <c r="Z922">
        <v>11</v>
      </c>
      <c r="AA922">
        <f>Zudio_sales_data[[#This Row],[Price]]*Zudio_sales_data[[#This Row],[Quantity]]</f>
        <v>16128</v>
      </c>
      <c r="AB922" s="1"/>
      <c r="AC922">
        <f>_xlfn.DAYS(Zudio_sales_data[[#This Row],[Last Date]],Zudio_sales_data[[#This Row],[Store Open Date]])</f>
        <v>-45210</v>
      </c>
      <c r="AD922" t="str">
        <f>IF(Zudio_sales_data[[#This Row],[Order Date]]&lt;=Zudio_sales_data[[#This Row],[Store Open Date]],"wrong data","right data")</f>
        <v>right data</v>
      </c>
      <c r="AE922">
        <f>Zudio_sales_data[[#This Row],[Sales Profit]]/Zudio_sales_data[[#This Row],[Quantity]]</f>
        <v>1075.2</v>
      </c>
    </row>
    <row r="923" spans="1:31" x14ac:dyDescent="0.3">
      <c r="A923" t="s">
        <v>37</v>
      </c>
      <c r="B923" t="s">
        <v>111</v>
      </c>
      <c r="C923" t="s">
        <v>39</v>
      </c>
      <c r="D923" t="s">
        <v>66</v>
      </c>
      <c r="E923">
        <v>24</v>
      </c>
      <c r="F923">
        <v>434134</v>
      </c>
      <c r="G923" t="s">
        <v>49</v>
      </c>
      <c r="H923" s="1">
        <v>45179</v>
      </c>
      <c r="I923">
        <v>1000</v>
      </c>
      <c r="J923" t="s">
        <v>687</v>
      </c>
      <c r="K923" t="s">
        <v>145</v>
      </c>
      <c r="L923">
        <v>10</v>
      </c>
      <c r="M923">
        <v>7</v>
      </c>
      <c r="N923">
        <v>15</v>
      </c>
      <c r="O923" t="s">
        <v>33</v>
      </c>
      <c r="P923" t="s">
        <v>62</v>
      </c>
      <c r="Q923">
        <v>58072</v>
      </c>
      <c r="R923" s="1">
        <v>45590</v>
      </c>
      <c r="S923" t="s">
        <v>115</v>
      </c>
      <c r="T923">
        <v>471497</v>
      </c>
      <c r="U923" t="s">
        <v>688</v>
      </c>
      <c r="V923">
        <v>414</v>
      </c>
      <c r="W923">
        <v>2953</v>
      </c>
      <c r="X923">
        <v>2</v>
      </c>
      <c r="Y923">
        <v>2362.4</v>
      </c>
      <c r="Z923">
        <v>9</v>
      </c>
      <c r="AA923">
        <f>Zudio_sales_data[[#This Row],[Price]]*Zudio_sales_data[[#This Row],[Quantity]]</f>
        <v>5906</v>
      </c>
      <c r="AB923" s="1"/>
      <c r="AC923">
        <f>_xlfn.DAYS(Zudio_sales_data[[#This Row],[Last Date]],Zudio_sales_data[[#This Row],[Store Open Date]])</f>
        <v>-45179</v>
      </c>
      <c r="AD923" t="str">
        <f>IF(Zudio_sales_data[[#This Row],[Order Date]]&lt;=Zudio_sales_data[[#This Row],[Store Open Date]],"wrong data","right data")</f>
        <v>right data</v>
      </c>
      <c r="AE923">
        <f>Zudio_sales_data[[#This Row],[Sales Profit]]/Zudio_sales_data[[#This Row],[Quantity]]</f>
        <v>1181.2</v>
      </c>
    </row>
    <row r="924" spans="1:31" x14ac:dyDescent="0.3">
      <c r="A924" t="s">
        <v>45</v>
      </c>
      <c r="B924" t="s">
        <v>38</v>
      </c>
      <c r="C924" t="s">
        <v>39</v>
      </c>
      <c r="D924" t="s">
        <v>129</v>
      </c>
      <c r="E924">
        <v>30</v>
      </c>
      <c r="F924">
        <v>436992</v>
      </c>
      <c r="G924" t="s">
        <v>30</v>
      </c>
      <c r="H924" s="1">
        <v>45179</v>
      </c>
      <c r="I924">
        <v>1100</v>
      </c>
      <c r="J924" t="s">
        <v>689</v>
      </c>
      <c r="K924" t="s">
        <v>127</v>
      </c>
      <c r="L924">
        <v>11</v>
      </c>
      <c r="M924">
        <v>8</v>
      </c>
      <c r="N924">
        <v>13</v>
      </c>
      <c r="O924" t="s">
        <v>69</v>
      </c>
      <c r="P924" t="s">
        <v>34</v>
      </c>
      <c r="Q924">
        <v>70987</v>
      </c>
      <c r="R924" s="1">
        <v>45310</v>
      </c>
      <c r="S924" t="s">
        <v>85</v>
      </c>
      <c r="T924">
        <v>895593</v>
      </c>
      <c r="U924" t="s">
        <v>690</v>
      </c>
      <c r="V924">
        <v>578</v>
      </c>
      <c r="W924">
        <v>1422</v>
      </c>
      <c r="X924">
        <v>1</v>
      </c>
      <c r="Y924">
        <v>568.79999999999995</v>
      </c>
      <c r="Z924">
        <v>9</v>
      </c>
      <c r="AA924">
        <f>Zudio_sales_data[[#This Row],[Price]]*Zudio_sales_data[[#This Row],[Quantity]]</f>
        <v>1422</v>
      </c>
      <c r="AB924" s="1"/>
      <c r="AC924">
        <f>_xlfn.DAYS(Zudio_sales_data[[#This Row],[Last Date]],Zudio_sales_data[[#This Row],[Store Open Date]])</f>
        <v>-45179</v>
      </c>
      <c r="AD924" t="str">
        <f>IF(Zudio_sales_data[[#This Row],[Order Date]]&lt;=Zudio_sales_data[[#This Row],[Store Open Date]],"wrong data","right data")</f>
        <v>right data</v>
      </c>
      <c r="AE924">
        <f>Zudio_sales_data[[#This Row],[Sales Profit]]/Zudio_sales_data[[#This Row],[Quantity]]</f>
        <v>568.79999999999995</v>
      </c>
    </row>
    <row r="925" spans="1:31" x14ac:dyDescent="0.3">
      <c r="A925" t="s">
        <v>110</v>
      </c>
      <c r="B925" t="s">
        <v>125</v>
      </c>
      <c r="C925" t="s">
        <v>28</v>
      </c>
      <c r="D925" t="s">
        <v>66</v>
      </c>
      <c r="E925">
        <v>46</v>
      </c>
      <c r="F925">
        <v>433584</v>
      </c>
      <c r="G925" t="s">
        <v>49</v>
      </c>
      <c r="H925" s="1">
        <v>44386</v>
      </c>
      <c r="I925">
        <v>1000</v>
      </c>
      <c r="J925" t="s">
        <v>691</v>
      </c>
      <c r="K925" t="s">
        <v>127</v>
      </c>
      <c r="L925">
        <v>11</v>
      </c>
      <c r="M925">
        <v>8</v>
      </c>
      <c r="N925">
        <v>20</v>
      </c>
      <c r="O925" t="s">
        <v>69</v>
      </c>
      <c r="P925" t="s">
        <v>90</v>
      </c>
      <c r="Q925">
        <v>57567</v>
      </c>
      <c r="R925" s="1">
        <v>45459</v>
      </c>
      <c r="S925" t="s">
        <v>43</v>
      </c>
      <c r="T925">
        <v>608291</v>
      </c>
      <c r="U925" t="s">
        <v>692</v>
      </c>
      <c r="V925">
        <v>866</v>
      </c>
      <c r="W925">
        <v>1369</v>
      </c>
      <c r="X925">
        <v>5</v>
      </c>
      <c r="Y925">
        <v>2738</v>
      </c>
      <c r="Z925">
        <v>9</v>
      </c>
      <c r="AA925">
        <f>Zudio_sales_data[[#This Row],[Price]]*Zudio_sales_data[[#This Row],[Quantity]]</f>
        <v>6845</v>
      </c>
      <c r="AB925" s="1"/>
      <c r="AC925">
        <f>_xlfn.DAYS(Zudio_sales_data[[#This Row],[Last Date]],Zudio_sales_data[[#This Row],[Store Open Date]])</f>
        <v>-44386</v>
      </c>
      <c r="AD925" t="str">
        <f>IF(Zudio_sales_data[[#This Row],[Order Date]]&lt;=Zudio_sales_data[[#This Row],[Store Open Date]],"wrong data","right data")</f>
        <v>right data</v>
      </c>
      <c r="AE925">
        <f>Zudio_sales_data[[#This Row],[Sales Profit]]/Zudio_sales_data[[#This Row],[Quantity]]</f>
        <v>547.6</v>
      </c>
    </row>
    <row r="926" spans="1:31" x14ac:dyDescent="0.3">
      <c r="A926" t="s">
        <v>37</v>
      </c>
      <c r="B926" t="s">
        <v>208</v>
      </c>
      <c r="C926" t="s">
        <v>47</v>
      </c>
      <c r="D926" t="s">
        <v>112</v>
      </c>
      <c r="E926">
        <v>22</v>
      </c>
      <c r="F926">
        <v>426836</v>
      </c>
      <c r="G926" t="s">
        <v>30</v>
      </c>
      <c r="H926" s="1">
        <v>44050</v>
      </c>
      <c r="I926">
        <v>1000</v>
      </c>
      <c r="J926" t="s">
        <v>693</v>
      </c>
      <c r="K926" t="s">
        <v>292</v>
      </c>
      <c r="L926">
        <v>11</v>
      </c>
      <c r="M926">
        <v>8</v>
      </c>
      <c r="N926">
        <v>5</v>
      </c>
      <c r="O926" t="s">
        <v>33</v>
      </c>
      <c r="P926" t="s">
        <v>62</v>
      </c>
      <c r="Q926">
        <v>27932</v>
      </c>
      <c r="R926" s="1">
        <v>45363</v>
      </c>
      <c r="S926" t="s">
        <v>58</v>
      </c>
      <c r="T926">
        <v>241788</v>
      </c>
      <c r="U926" t="s">
        <v>694</v>
      </c>
      <c r="V926">
        <v>310</v>
      </c>
      <c r="W926">
        <v>1189</v>
      </c>
      <c r="X926">
        <v>8</v>
      </c>
      <c r="Y926">
        <v>3804.8</v>
      </c>
      <c r="Z926">
        <v>9</v>
      </c>
      <c r="AA926">
        <f>Zudio_sales_data[[#This Row],[Price]]*Zudio_sales_data[[#This Row],[Quantity]]</f>
        <v>9512</v>
      </c>
      <c r="AB926" s="1"/>
      <c r="AC926">
        <f>_xlfn.DAYS(Zudio_sales_data[[#This Row],[Last Date]],Zudio_sales_data[[#This Row],[Store Open Date]])</f>
        <v>-44050</v>
      </c>
      <c r="AD926" t="str">
        <f>IF(Zudio_sales_data[[#This Row],[Order Date]]&lt;=Zudio_sales_data[[#This Row],[Store Open Date]],"wrong data","right data")</f>
        <v>right data</v>
      </c>
      <c r="AE926">
        <f>Zudio_sales_data[[#This Row],[Sales Profit]]/Zudio_sales_data[[#This Row],[Quantity]]</f>
        <v>475.6</v>
      </c>
    </row>
    <row r="927" spans="1:31" x14ac:dyDescent="0.3">
      <c r="A927" t="s">
        <v>110</v>
      </c>
      <c r="B927" t="s">
        <v>27</v>
      </c>
      <c r="C927" t="s">
        <v>28</v>
      </c>
      <c r="D927" t="s">
        <v>77</v>
      </c>
      <c r="E927">
        <v>98</v>
      </c>
      <c r="F927">
        <v>416674</v>
      </c>
      <c r="G927" t="s">
        <v>49</v>
      </c>
      <c r="H927" s="1">
        <v>45351</v>
      </c>
      <c r="I927">
        <v>1400</v>
      </c>
      <c r="J927" t="s">
        <v>695</v>
      </c>
      <c r="K927" t="s">
        <v>168</v>
      </c>
      <c r="L927">
        <v>10</v>
      </c>
      <c r="M927">
        <v>7</v>
      </c>
      <c r="N927">
        <v>19</v>
      </c>
      <c r="O927" t="s">
        <v>69</v>
      </c>
      <c r="P927" t="s">
        <v>90</v>
      </c>
      <c r="Q927">
        <v>57189</v>
      </c>
      <c r="R927" s="1">
        <v>45417</v>
      </c>
      <c r="S927" t="s">
        <v>104</v>
      </c>
      <c r="T927">
        <v>949629</v>
      </c>
      <c r="U927" t="s">
        <v>696</v>
      </c>
      <c r="V927">
        <v>679</v>
      </c>
      <c r="W927">
        <v>2014</v>
      </c>
      <c r="X927">
        <v>3</v>
      </c>
      <c r="Y927">
        <v>2416.8000000000002</v>
      </c>
      <c r="Z927">
        <v>9</v>
      </c>
      <c r="AA927">
        <f>Zudio_sales_data[[#This Row],[Price]]*Zudio_sales_data[[#This Row],[Quantity]]</f>
        <v>6042</v>
      </c>
      <c r="AB927" s="1"/>
      <c r="AC927">
        <f>_xlfn.DAYS(Zudio_sales_data[[#This Row],[Last Date]],Zudio_sales_data[[#This Row],[Store Open Date]])</f>
        <v>-45351</v>
      </c>
      <c r="AD927" t="str">
        <f>IF(Zudio_sales_data[[#This Row],[Order Date]]&lt;=Zudio_sales_data[[#This Row],[Store Open Date]],"wrong data","right data")</f>
        <v>right data</v>
      </c>
      <c r="AE927">
        <f>Zudio_sales_data[[#This Row],[Sales Profit]]/Zudio_sales_data[[#This Row],[Quantity]]</f>
        <v>805.6</v>
      </c>
    </row>
    <row r="928" spans="1:31" x14ac:dyDescent="0.3">
      <c r="A928" t="s">
        <v>45</v>
      </c>
      <c r="B928" t="s">
        <v>310</v>
      </c>
      <c r="C928" t="s">
        <v>39</v>
      </c>
      <c r="D928" t="s">
        <v>101</v>
      </c>
      <c r="E928">
        <v>58</v>
      </c>
      <c r="F928">
        <v>436573</v>
      </c>
      <c r="G928" t="s">
        <v>49</v>
      </c>
      <c r="H928" s="1">
        <v>43896</v>
      </c>
      <c r="I928">
        <v>800</v>
      </c>
      <c r="J928" t="s">
        <v>697</v>
      </c>
      <c r="K928" t="s">
        <v>233</v>
      </c>
      <c r="L928">
        <v>11</v>
      </c>
      <c r="M928">
        <v>8</v>
      </c>
      <c r="N928">
        <v>5</v>
      </c>
      <c r="O928" t="s">
        <v>69</v>
      </c>
      <c r="P928" t="s">
        <v>52</v>
      </c>
      <c r="Q928">
        <v>54024</v>
      </c>
      <c r="R928" s="1">
        <v>45573</v>
      </c>
      <c r="S928" t="s">
        <v>115</v>
      </c>
      <c r="T928">
        <v>298754</v>
      </c>
      <c r="U928" t="s">
        <v>698</v>
      </c>
      <c r="V928">
        <v>564</v>
      </c>
      <c r="W928">
        <v>2250</v>
      </c>
      <c r="X928">
        <v>8</v>
      </c>
      <c r="Y928">
        <v>7200</v>
      </c>
      <c r="Z928">
        <v>9</v>
      </c>
      <c r="AA928">
        <f>Zudio_sales_data[[#This Row],[Price]]*Zudio_sales_data[[#This Row],[Quantity]]</f>
        <v>18000</v>
      </c>
      <c r="AB928" s="1"/>
      <c r="AC928">
        <f>_xlfn.DAYS(Zudio_sales_data[[#This Row],[Last Date]],Zudio_sales_data[[#This Row],[Store Open Date]])</f>
        <v>-43896</v>
      </c>
      <c r="AD928" t="str">
        <f>IF(Zudio_sales_data[[#This Row],[Order Date]]&lt;=Zudio_sales_data[[#This Row],[Store Open Date]],"wrong data","right data")</f>
        <v>right data</v>
      </c>
      <c r="AE928">
        <f>Zudio_sales_data[[#This Row],[Sales Profit]]/Zudio_sales_data[[#This Row],[Quantity]]</f>
        <v>900</v>
      </c>
    </row>
    <row r="929" spans="1:31" x14ac:dyDescent="0.3">
      <c r="A929" t="s">
        <v>37</v>
      </c>
      <c r="B929" t="s">
        <v>328</v>
      </c>
      <c r="C929" t="s">
        <v>47</v>
      </c>
      <c r="D929" t="s">
        <v>101</v>
      </c>
      <c r="E929">
        <v>62</v>
      </c>
      <c r="F929">
        <v>415009</v>
      </c>
      <c r="G929" t="s">
        <v>49</v>
      </c>
      <c r="H929" s="1">
        <v>44201</v>
      </c>
      <c r="I929">
        <v>1100</v>
      </c>
      <c r="J929" t="s">
        <v>699</v>
      </c>
      <c r="K929" t="s">
        <v>265</v>
      </c>
      <c r="L929">
        <v>10</v>
      </c>
      <c r="M929">
        <v>7</v>
      </c>
      <c r="N929">
        <v>7</v>
      </c>
      <c r="O929" t="s">
        <v>69</v>
      </c>
      <c r="P929" t="s">
        <v>90</v>
      </c>
      <c r="Q929">
        <v>16805</v>
      </c>
      <c r="R929" s="1">
        <v>45610</v>
      </c>
      <c r="S929" t="s">
        <v>35</v>
      </c>
      <c r="T929">
        <v>571322</v>
      </c>
      <c r="U929" t="s">
        <v>700</v>
      </c>
      <c r="V929">
        <v>979</v>
      </c>
      <c r="W929">
        <v>2646</v>
      </c>
      <c r="X929">
        <v>4</v>
      </c>
      <c r="Y929">
        <v>4233.6000000000004</v>
      </c>
      <c r="Z929">
        <v>9</v>
      </c>
      <c r="AA929">
        <f>Zudio_sales_data[[#This Row],[Price]]*Zudio_sales_data[[#This Row],[Quantity]]</f>
        <v>10584</v>
      </c>
      <c r="AB929" s="1"/>
      <c r="AC929">
        <f>_xlfn.DAYS(Zudio_sales_data[[#This Row],[Last Date]],Zudio_sales_data[[#This Row],[Store Open Date]])</f>
        <v>-44201</v>
      </c>
      <c r="AD929" t="str">
        <f>IF(Zudio_sales_data[[#This Row],[Order Date]]&lt;=Zudio_sales_data[[#This Row],[Store Open Date]],"wrong data","right data")</f>
        <v>right data</v>
      </c>
      <c r="AE929">
        <f>Zudio_sales_data[[#This Row],[Sales Profit]]/Zudio_sales_data[[#This Row],[Quantity]]</f>
        <v>1058.4000000000001</v>
      </c>
    </row>
    <row r="930" spans="1:31" x14ac:dyDescent="0.3">
      <c r="A930" t="s">
        <v>37</v>
      </c>
      <c r="B930" t="s">
        <v>72</v>
      </c>
      <c r="C930" t="s">
        <v>39</v>
      </c>
      <c r="D930" t="s">
        <v>129</v>
      </c>
      <c r="E930">
        <v>1</v>
      </c>
      <c r="F930">
        <v>438261</v>
      </c>
      <c r="G930" t="s">
        <v>30</v>
      </c>
      <c r="H930" s="1">
        <v>44240</v>
      </c>
      <c r="I930">
        <v>1400</v>
      </c>
      <c r="J930" t="s">
        <v>701</v>
      </c>
      <c r="K930" t="s">
        <v>203</v>
      </c>
      <c r="L930">
        <v>10</v>
      </c>
      <c r="M930">
        <v>9</v>
      </c>
      <c r="N930">
        <v>19</v>
      </c>
      <c r="O930" t="s">
        <v>69</v>
      </c>
      <c r="P930" t="s">
        <v>90</v>
      </c>
      <c r="Q930">
        <v>66270</v>
      </c>
      <c r="R930" s="1">
        <v>45476</v>
      </c>
      <c r="S930" t="s">
        <v>95</v>
      </c>
      <c r="T930">
        <v>211542</v>
      </c>
      <c r="U930" t="s">
        <v>702</v>
      </c>
      <c r="V930">
        <v>214</v>
      </c>
      <c r="W930">
        <v>2657</v>
      </c>
      <c r="X930">
        <v>6</v>
      </c>
      <c r="Y930">
        <v>6376.8</v>
      </c>
      <c r="Z930">
        <v>11</v>
      </c>
      <c r="AA930">
        <f>Zudio_sales_data[[#This Row],[Price]]*Zudio_sales_data[[#This Row],[Quantity]]</f>
        <v>15942</v>
      </c>
      <c r="AB930" s="1"/>
      <c r="AC930">
        <f>_xlfn.DAYS(Zudio_sales_data[[#This Row],[Last Date]],Zudio_sales_data[[#This Row],[Store Open Date]])</f>
        <v>-44240</v>
      </c>
      <c r="AD930" t="str">
        <f>IF(Zudio_sales_data[[#This Row],[Order Date]]&lt;=Zudio_sales_data[[#This Row],[Store Open Date]],"wrong data","right data")</f>
        <v>right data</v>
      </c>
      <c r="AE930">
        <f>Zudio_sales_data[[#This Row],[Sales Profit]]/Zudio_sales_data[[#This Row],[Quantity]]</f>
        <v>1062.8</v>
      </c>
    </row>
    <row r="931" spans="1:31" x14ac:dyDescent="0.3">
      <c r="A931" t="s">
        <v>45</v>
      </c>
      <c r="B931" t="s">
        <v>76</v>
      </c>
      <c r="C931" t="s">
        <v>47</v>
      </c>
      <c r="D931" t="s">
        <v>66</v>
      </c>
      <c r="E931">
        <v>22</v>
      </c>
      <c r="F931">
        <v>438365</v>
      </c>
      <c r="G931" t="s">
        <v>30</v>
      </c>
      <c r="H931" s="1">
        <v>43934</v>
      </c>
      <c r="I931">
        <v>1100</v>
      </c>
      <c r="J931" t="s">
        <v>703</v>
      </c>
      <c r="K931" t="s">
        <v>199</v>
      </c>
      <c r="L931">
        <v>9</v>
      </c>
      <c r="M931">
        <v>8</v>
      </c>
      <c r="N931">
        <v>18</v>
      </c>
      <c r="O931" t="s">
        <v>33</v>
      </c>
      <c r="P931" t="s">
        <v>62</v>
      </c>
      <c r="Q931">
        <v>50146</v>
      </c>
      <c r="R931" s="1">
        <v>45336</v>
      </c>
      <c r="S931" t="s">
        <v>91</v>
      </c>
      <c r="T931">
        <v>979314</v>
      </c>
      <c r="U931" t="s">
        <v>704</v>
      </c>
      <c r="V931">
        <v>732</v>
      </c>
      <c r="W931">
        <v>2444</v>
      </c>
      <c r="X931">
        <v>6</v>
      </c>
      <c r="Y931">
        <v>5865.6</v>
      </c>
      <c r="Z931">
        <v>11</v>
      </c>
      <c r="AA931">
        <f>Zudio_sales_data[[#This Row],[Price]]*Zudio_sales_data[[#This Row],[Quantity]]</f>
        <v>14664</v>
      </c>
      <c r="AB931" s="1"/>
      <c r="AC931">
        <f>_xlfn.DAYS(Zudio_sales_data[[#This Row],[Last Date]],Zudio_sales_data[[#This Row],[Store Open Date]])</f>
        <v>-43934</v>
      </c>
      <c r="AD931" t="str">
        <f>IF(Zudio_sales_data[[#This Row],[Order Date]]&lt;=Zudio_sales_data[[#This Row],[Store Open Date]],"wrong data","right data")</f>
        <v>right data</v>
      </c>
      <c r="AE931">
        <f>Zudio_sales_data[[#This Row],[Sales Profit]]/Zudio_sales_data[[#This Row],[Quantity]]</f>
        <v>977.6</v>
      </c>
    </row>
    <row r="932" spans="1:31" x14ac:dyDescent="0.3">
      <c r="A932" t="s">
        <v>71</v>
      </c>
      <c r="B932" t="s">
        <v>76</v>
      </c>
      <c r="C932" t="s">
        <v>47</v>
      </c>
      <c r="D932" t="s">
        <v>82</v>
      </c>
      <c r="E932">
        <v>6</v>
      </c>
      <c r="F932">
        <v>424641</v>
      </c>
      <c r="G932" t="s">
        <v>30</v>
      </c>
      <c r="H932" s="1">
        <v>44520</v>
      </c>
      <c r="I932">
        <v>950</v>
      </c>
      <c r="J932" t="s">
        <v>705</v>
      </c>
      <c r="K932" t="s">
        <v>61</v>
      </c>
      <c r="L932">
        <v>11</v>
      </c>
      <c r="M932">
        <v>8</v>
      </c>
      <c r="N932">
        <v>13</v>
      </c>
      <c r="O932" t="s">
        <v>33</v>
      </c>
      <c r="P932" t="s">
        <v>52</v>
      </c>
      <c r="Q932">
        <v>86534</v>
      </c>
      <c r="R932" s="1">
        <v>45536</v>
      </c>
      <c r="S932" t="s">
        <v>131</v>
      </c>
      <c r="T932">
        <v>106875</v>
      </c>
      <c r="U932" t="s">
        <v>706</v>
      </c>
      <c r="V932">
        <v>264</v>
      </c>
      <c r="W932">
        <v>1439</v>
      </c>
      <c r="X932">
        <v>3</v>
      </c>
      <c r="Y932">
        <v>1726.8</v>
      </c>
      <c r="Z932">
        <v>9</v>
      </c>
      <c r="AA932">
        <f>Zudio_sales_data[[#This Row],[Price]]*Zudio_sales_data[[#This Row],[Quantity]]</f>
        <v>4317</v>
      </c>
      <c r="AB932" s="1"/>
      <c r="AC932">
        <f>_xlfn.DAYS(Zudio_sales_data[[#This Row],[Last Date]],Zudio_sales_data[[#This Row],[Store Open Date]])</f>
        <v>-44520</v>
      </c>
      <c r="AD932" t="str">
        <f>IF(Zudio_sales_data[[#This Row],[Order Date]]&lt;=Zudio_sales_data[[#This Row],[Store Open Date]],"wrong data","right data")</f>
        <v>right data</v>
      </c>
      <c r="AE932">
        <f>Zudio_sales_data[[#This Row],[Sales Profit]]/Zudio_sales_data[[#This Row],[Quantity]]</f>
        <v>575.6</v>
      </c>
    </row>
    <row r="933" spans="1:31" x14ac:dyDescent="0.3">
      <c r="A933" t="s">
        <v>26</v>
      </c>
      <c r="B933" t="s">
        <v>208</v>
      </c>
      <c r="C933" t="s">
        <v>28</v>
      </c>
      <c r="D933" t="s">
        <v>87</v>
      </c>
      <c r="E933">
        <v>3</v>
      </c>
      <c r="F933">
        <v>422803</v>
      </c>
      <c r="G933" t="s">
        <v>30</v>
      </c>
      <c r="H933" s="1">
        <v>45542</v>
      </c>
      <c r="I933">
        <v>1400</v>
      </c>
      <c r="J933" t="s">
        <v>707</v>
      </c>
      <c r="K933" t="s">
        <v>192</v>
      </c>
      <c r="L933">
        <v>10</v>
      </c>
      <c r="M933">
        <v>9</v>
      </c>
      <c r="N933">
        <v>20</v>
      </c>
      <c r="O933" t="s">
        <v>69</v>
      </c>
      <c r="P933" t="s">
        <v>52</v>
      </c>
      <c r="Q933">
        <v>98079</v>
      </c>
      <c r="R933" s="1">
        <v>45598</v>
      </c>
      <c r="S933" t="s">
        <v>35</v>
      </c>
      <c r="T933">
        <v>366506</v>
      </c>
      <c r="U933" t="s">
        <v>708</v>
      </c>
      <c r="V933">
        <v>767</v>
      </c>
      <c r="W933">
        <v>2593</v>
      </c>
      <c r="X933">
        <v>8</v>
      </c>
      <c r="Y933">
        <v>8297.6</v>
      </c>
      <c r="Z933">
        <v>11</v>
      </c>
      <c r="AA933">
        <f>Zudio_sales_data[[#This Row],[Price]]*Zudio_sales_data[[#This Row],[Quantity]]</f>
        <v>20744</v>
      </c>
      <c r="AB933" s="1"/>
      <c r="AC933">
        <f>_xlfn.DAYS(Zudio_sales_data[[#This Row],[Last Date]],Zudio_sales_data[[#This Row],[Store Open Date]])</f>
        <v>-45542</v>
      </c>
      <c r="AD933" t="str">
        <f>IF(Zudio_sales_data[[#This Row],[Order Date]]&lt;=Zudio_sales_data[[#This Row],[Store Open Date]],"wrong data","right data")</f>
        <v>right data</v>
      </c>
      <c r="AE933">
        <f>Zudio_sales_data[[#This Row],[Sales Profit]]/Zudio_sales_data[[#This Row],[Quantity]]</f>
        <v>1037.2</v>
      </c>
    </row>
    <row r="934" spans="1:31" x14ac:dyDescent="0.3">
      <c r="A934" t="s">
        <v>110</v>
      </c>
      <c r="B934" t="s">
        <v>76</v>
      </c>
      <c r="C934" t="s">
        <v>39</v>
      </c>
      <c r="D934" t="s">
        <v>87</v>
      </c>
      <c r="E934">
        <v>32</v>
      </c>
      <c r="F934">
        <v>416567</v>
      </c>
      <c r="G934" t="s">
        <v>30</v>
      </c>
      <c r="H934" s="1">
        <v>44825</v>
      </c>
      <c r="I934">
        <v>1300</v>
      </c>
      <c r="J934" t="s">
        <v>709</v>
      </c>
      <c r="K934" t="s">
        <v>710</v>
      </c>
      <c r="L934">
        <v>10</v>
      </c>
      <c r="M934">
        <v>7</v>
      </c>
      <c r="N934">
        <v>12</v>
      </c>
      <c r="O934" t="s">
        <v>33</v>
      </c>
      <c r="P934" t="s">
        <v>90</v>
      </c>
      <c r="Q934">
        <v>92279</v>
      </c>
      <c r="R934" s="1">
        <v>45499</v>
      </c>
      <c r="S934" t="s">
        <v>95</v>
      </c>
      <c r="T934">
        <v>740871</v>
      </c>
      <c r="U934" t="s">
        <v>711</v>
      </c>
      <c r="V934">
        <v>887</v>
      </c>
      <c r="W934">
        <v>1187</v>
      </c>
      <c r="X934">
        <v>7</v>
      </c>
      <c r="Y934">
        <v>3323.6</v>
      </c>
      <c r="Z934">
        <v>9</v>
      </c>
      <c r="AA934">
        <f>Zudio_sales_data[[#This Row],[Price]]*Zudio_sales_data[[#This Row],[Quantity]]</f>
        <v>8309</v>
      </c>
      <c r="AB934" s="1"/>
      <c r="AC934">
        <f>_xlfn.DAYS(Zudio_sales_data[[#This Row],[Last Date]],Zudio_sales_data[[#This Row],[Store Open Date]])</f>
        <v>-44825</v>
      </c>
      <c r="AD934" t="str">
        <f>IF(Zudio_sales_data[[#This Row],[Order Date]]&lt;=Zudio_sales_data[[#This Row],[Store Open Date]],"wrong data","right data")</f>
        <v>right data</v>
      </c>
      <c r="AE934">
        <f>Zudio_sales_data[[#This Row],[Sales Profit]]/Zudio_sales_data[[#This Row],[Quantity]]</f>
        <v>474.8</v>
      </c>
    </row>
    <row r="935" spans="1:31" x14ac:dyDescent="0.3">
      <c r="A935" t="s">
        <v>26</v>
      </c>
      <c r="B935" t="s">
        <v>59</v>
      </c>
      <c r="C935" t="s">
        <v>39</v>
      </c>
      <c r="D935" t="s">
        <v>87</v>
      </c>
      <c r="E935">
        <v>90</v>
      </c>
      <c r="F935">
        <v>429001</v>
      </c>
      <c r="G935" t="s">
        <v>30</v>
      </c>
      <c r="H935" s="1">
        <v>45155</v>
      </c>
      <c r="I935">
        <v>1200</v>
      </c>
      <c r="J935" t="s">
        <v>712</v>
      </c>
      <c r="K935" t="s">
        <v>148</v>
      </c>
      <c r="L935">
        <v>10</v>
      </c>
      <c r="M935">
        <v>9</v>
      </c>
      <c r="N935">
        <v>11</v>
      </c>
      <c r="O935" t="s">
        <v>33</v>
      </c>
      <c r="P935" t="s">
        <v>62</v>
      </c>
      <c r="Q935">
        <v>58885</v>
      </c>
      <c r="R935" s="1">
        <v>45340</v>
      </c>
      <c r="S935" t="s">
        <v>91</v>
      </c>
      <c r="T935">
        <v>134187</v>
      </c>
      <c r="U935" t="s">
        <v>713</v>
      </c>
      <c r="V935">
        <v>990</v>
      </c>
      <c r="W935">
        <v>1320</v>
      </c>
      <c r="X935">
        <v>8</v>
      </c>
      <c r="Y935">
        <v>4224</v>
      </c>
      <c r="Z935">
        <v>11</v>
      </c>
      <c r="AA935">
        <f>Zudio_sales_data[[#This Row],[Price]]*Zudio_sales_data[[#This Row],[Quantity]]</f>
        <v>10560</v>
      </c>
      <c r="AB935" s="1"/>
      <c r="AC935">
        <f>_xlfn.DAYS(Zudio_sales_data[[#This Row],[Last Date]],Zudio_sales_data[[#This Row],[Store Open Date]])</f>
        <v>-45155</v>
      </c>
      <c r="AD935" t="str">
        <f>IF(Zudio_sales_data[[#This Row],[Order Date]]&lt;=Zudio_sales_data[[#This Row],[Store Open Date]],"wrong data","right data")</f>
        <v>right data</v>
      </c>
      <c r="AE935">
        <f>Zudio_sales_data[[#This Row],[Sales Profit]]/Zudio_sales_data[[#This Row],[Quantity]]</f>
        <v>528</v>
      </c>
    </row>
    <row r="936" spans="1:31" x14ac:dyDescent="0.3">
      <c r="A936" t="s">
        <v>71</v>
      </c>
      <c r="B936" t="s">
        <v>187</v>
      </c>
      <c r="C936" t="s">
        <v>47</v>
      </c>
      <c r="D936" t="s">
        <v>77</v>
      </c>
      <c r="E936">
        <v>97</v>
      </c>
      <c r="F936">
        <v>422525</v>
      </c>
      <c r="G936" t="s">
        <v>49</v>
      </c>
      <c r="H936" s="1">
        <v>45026</v>
      </c>
      <c r="I936">
        <v>1100</v>
      </c>
      <c r="J936" t="s">
        <v>714</v>
      </c>
      <c r="K936" t="s">
        <v>715</v>
      </c>
      <c r="L936">
        <v>11</v>
      </c>
      <c r="M936">
        <v>8</v>
      </c>
      <c r="N936">
        <v>4</v>
      </c>
      <c r="O936" t="s">
        <v>33</v>
      </c>
      <c r="P936" t="s">
        <v>52</v>
      </c>
      <c r="Q936">
        <v>62956</v>
      </c>
      <c r="R936" s="1">
        <v>45594</v>
      </c>
      <c r="S936" t="s">
        <v>115</v>
      </c>
      <c r="T936">
        <v>856185</v>
      </c>
      <c r="U936" t="s">
        <v>716</v>
      </c>
      <c r="V936">
        <v>977</v>
      </c>
      <c r="W936">
        <v>967</v>
      </c>
      <c r="X936">
        <v>7</v>
      </c>
      <c r="Y936">
        <v>2707.6</v>
      </c>
      <c r="Z936">
        <v>9</v>
      </c>
      <c r="AA936">
        <f>Zudio_sales_data[[#This Row],[Price]]*Zudio_sales_data[[#This Row],[Quantity]]</f>
        <v>6769</v>
      </c>
      <c r="AB936" s="1"/>
      <c r="AC936">
        <f>_xlfn.DAYS(Zudio_sales_data[[#This Row],[Last Date]],Zudio_sales_data[[#This Row],[Store Open Date]])</f>
        <v>-45026</v>
      </c>
      <c r="AD936" t="str">
        <f>IF(Zudio_sales_data[[#This Row],[Order Date]]&lt;=Zudio_sales_data[[#This Row],[Store Open Date]],"wrong data","right data")</f>
        <v>right data</v>
      </c>
      <c r="AE936">
        <f>Zudio_sales_data[[#This Row],[Sales Profit]]/Zudio_sales_data[[#This Row],[Quantity]]</f>
        <v>386.8</v>
      </c>
    </row>
    <row r="937" spans="1:31" x14ac:dyDescent="0.3">
      <c r="A937" t="s">
        <v>26</v>
      </c>
      <c r="B937" t="s">
        <v>225</v>
      </c>
      <c r="C937" t="s">
        <v>28</v>
      </c>
      <c r="D937" t="s">
        <v>87</v>
      </c>
      <c r="E937">
        <v>74</v>
      </c>
      <c r="F937">
        <v>431634</v>
      </c>
      <c r="G937" t="s">
        <v>49</v>
      </c>
      <c r="H937" s="1">
        <v>44543</v>
      </c>
      <c r="I937">
        <v>800</v>
      </c>
      <c r="J937" t="s">
        <v>717</v>
      </c>
      <c r="K937" t="s">
        <v>84</v>
      </c>
      <c r="L937">
        <v>10</v>
      </c>
      <c r="M937">
        <v>9</v>
      </c>
      <c r="N937">
        <v>6</v>
      </c>
      <c r="O937" t="s">
        <v>33</v>
      </c>
      <c r="P937" t="s">
        <v>52</v>
      </c>
      <c r="Q937">
        <v>22767</v>
      </c>
      <c r="R937" s="1">
        <v>45512</v>
      </c>
      <c r="S937" t="s">
        <v>53</v>
      </c>
      <c r="T937">
        <v>722745</v>
      </c>
      <c r="U937" t="s">
        <v>718</v>
      </c>
      <c r="V937">
        <v>553</v>
      </c>
      <c r="W937">
        <v>2628</v>
      </c>
      <c r="X937">
        <v>8</v>
      </c>
      <c r="Y937">
        <v>8409.6</v>
      </c>
      <c r="Z937">
        <v>11</v>
      </c>
      <c r="AA937">
        <f>Zudio_sales_data[[#This Row],[Price]]*Zudio_sales_data[[#This Row],[Quantity]]</f>
        <v>21024</v>
      </c>
      <c r="AB937" s="1"/>
      <c r="AC937">
        <f>_xlfn.DAYS(Zudio_sales_data[[#This Row],[Last Date]],Zudio_sales_data[[#This Row],[Store Open Date]])</f>
        <v>-44543</v>
      </c>
      <c r="AD937" t="str">
        <f>IF(Zudio_sales_data[[#This Row],[Order Date]]&lt;=Zudio_sales_data[[#This Row],[Store Open Date]],"wrong data","right data")</f>
        <v>right data</v>
      </c>
      <c r="AE937">
        <f>Zudio_sales_data[[#This Row],[Sales Profit]]/Zudio_sales_data[[#This Row],[Quantity]]</f>
        <v>1051.2</v>
      </c>
    </row>
    <row r="938" spans="1:31" x14ac:dyDescent="0.3">
      <c r="A938" t="s">
        <v>55</v>
      </c>
      <c r="B938" t="s">
        <v>46</v>
      </c>
      <c r="C938" t="s">
        <v>39</v>
      </c>
      <c r="D938" t="s">
        <v>66</v>
      </c>
      <c r="E938">
        <v>42</v>
      </c>
      <c r="F938">
        <v>426465</v>
      </c>
      <c r="G938" t="s">
        <v>30</v>
      </c>
      <c r="H938" s="1">
        <v>44161</v>
      </c>
      <c r="I938">
        <v>1100</v>
      </c>
      <c r="J938" t="s">
        <v>719</v>
      </c>
      <c r="K938" t="s">
        <v>582</v>
      </c>
      <c r="L938">
        <v>10</v>
      </c>
      <c r="M938">
        <v>7</v>
      </c>
      <c r="N938">
        <v>16</v>
      </c>
      <c r="O938" t="s">
        <v>33</v>
      </c>
      <c r="P938" t="s">
        <v>34</v>
      </c>
      <c r="Q938">
        <v>33876</v>
      </c>
      <c r="R938" s="1">
        <v>45316</v>
      </c>
      <c r="S938" t="s">
        <v>85</v>
      </c>
      <c r="T938">
        <v>900154</v>
      </c>
      <c r="U938" t="s">
        <v>720</v>
      </c>
      <c r="V938">
        <v>867</v>
      </c>
      <c r="W938">
        <v>1503</v>
      </c>
      <c r="X938">
        <v>5</v>
      </c>
      <c r="Y938">
        <v>3006</v>
      </c>
      <c r="Z938">
        <v>9</v>
      </c>
      <c r="AA938">
        <f>Zudio_sales_data[[#This Row],[Price]]*Zudio_sales_data[[#This Row],[Quantity]]</f>
        <v>7515</v>
      </c>
      <c r="AB938" s="1"/>
      <c r="AC938">
        <f>_xlfn.DAYS(Zudio_sales_data[[#This Row],[Last Date]],Zudio_sales_data[[#This Row],[Store Open Date]])</f>
        <v>-44161</v>
      </c>
      <c r="AD938" t="str">
        <f>IF(Zudio_sales_data[[#This Row],[Order Date]]&lt;=Zudio_sales_data[[#This Row],[Store Open Date]],"wrong data","right data")</f>
        <v>right data</v>
      </c>
      <c r="AE938">
        <f>Zudio_sales_data[[#This Row],[Sales Profit]]/Zudio_sales_data[[#This Row],[Quantity]]</f>
        <v>601.20000000000005</v>
      </c>
    </row>
    <row r="939" spans="1:31" x14ac:dyDescent="0.3">
      <c r="A939" t="s">
        <v>139</v>
      </c>
      <c r="B939" t="s">
        <v>81</v>
      </c>
      <c r="C939" t="s">
        <v>28</v>
      </c>
      <c r="D939" t="s">
        <v>82</v>
      </c>
      <c r="E939">
        <v>88</v>
      </c>
      <c r="F939">
        <v>416510</v>
      </c>
      <c r="G939" t="s">
        <v>49</v>
      </c>
      <c r="H939" s="1">
        <v>45237</v>
      </c>
      <c r="I939">
        <v>1000</v>
      </c>
      <c r="J939" t="s">
        <v>721</v>
      </c>
      <c r="K939" t="s">
        <v>57</v>
      </c>
      <c r="L939">
        <v>11</v>
      </c>
      <c r="M939">
        <v>8</v>
      </c>
      <c r="N939">
        <v>11</v>
      </c>
      <c r="O939" t="s">
        <v>33</v>
      </c>
      <c r="P939" t="s">
        <v>34</v>
      </c>
      <c r="Q939">
        <v>41098</v>
      </c>
      <c r="R939" s="1">
        <v>45409</v>
      </c>
      <c r="S939" t="s">
        <v>63</v>
      </c>
      <c r="T939">
        <v>674499</v>
      </c>
      <c r="U939" t="s">
        <v>722</v>
      </c>
      <c r="V939">
        <v>920</v>
      </c>
      <c r="W939">
        <v>2303</v>
      </c>
      <c r="X939">
        <v>1</v>
      </c>
      <c r="Y939">
        <v>921.2</v>
      </c>
      <c r="Z939">
        <v>9</v>
      </c>
      <c r="AA939">
        <f>Zudio_sales_data[[#This Row],[Price]]*Zudio_sales_data[[#This Row],[Quantity]]</f>
        <v>2303</v>
      </c>
      <c r="AB939" s="1"/>
      <c r="AC939">
        <f>_xlfn.DAYS(Zudio_sales_data[[#This Row],[Last Date]],Zudio_sales_data[[#This Row],[Store Open Date]])</f>
        <v>-45237</v>
      </c>
      <c r="AD939" t="str">
        <f>IF(Zudio_sales_data[[#This Row],[Order Date]]&lt;=Zudio_sales_data[[#This Row],[Store Open Date]],"wrong data","right data")</f>
        <v>right data</v>
      </c>
      <c r="AE939">
        <f>Zudio_sales_data[[#This Row],[Sales Profit]]/Zudio_sales_data[[#This Row],[Quantity]]</f>
        <v>921.2</v>
      </c>
    </row>
    <row r="940" spans="1:31" x14ac:dyDescent="0.3">
      <c r="A940" t="s">
        <v>110</v>
      </c>
      <c r="B940" t="s">
        <v>111</v>
      </c>
      <c r="C940" t="s">
        <v>39</v>
      </c>
      <c r="D940" t="s">
        <v>87</v>
      </c>
      <c r="E940">
        <v>85</v>
      </c>
      <c r="F940">
        <v>400802</v>
      </c>
      <c r="G940" t="s">
        <v>49</v>
      </c>
      <c r="H940" s="1">
        <v>45114</v>
      </c>
      <c r="I940">
        <v>1400</v>
      </c>
      <c r="J940" t="s">
        <v>723</v>
      </c>
      <c r="K940" t="s">
        <v>192</v>
      </c>
      <c r="L940">
        <v>10</v>
      </c>
      <c r="M940">
        <v>7</v>
      </c>
      <c r="N940">
        <v>8</v>
      </c>
      <c r="O940" t="s">
        <v>69</v>
      </c>
      <c r="P940" t="s">
        <v>52</v>
      </c>
      <c r="Q940">
        <v>37045</v>
      </c>
      <c r="R940" s="1">
        <v>45367</v>
      </c>
      <c r="S940" t="s">
        <v>58</v>
      </c>
      <c r="T940">
        <v>666256</v>
      </c>
      <c r="U940" t="s">
        <v>724</v>
      </c>
      <c r="V940">
        <v>355</v>
      </c>
      <c r="W940">
        <v>2516</v>
      </c>
      <c r="X940">
        <v>7</v>
      </c>
      <c r="Y940">
        <v>7044.8</v>
      </c>
      <c r="Z940">
        <v>9</v>
      </c>
      <c r="AA940">
        <f>Zudio_sales_data[[#This Row],[Price]]*Zudio_sales_data[[#This Row],[Quantity]]</f>
        <v>17612</v>
      </c>
      <c r="AB940" s="1"/>
      <c r="AC940">
        <f>_xlfn.DAYS(Zudio_sales_data[[#This Row],[Last Date]],Zudio_sales_data[[#This Row],[Store Open Date]])</f>
        <v>-45114</v>
      </c>
      <c r="AD940" t="str">
        <f>IF(Zudio_sales_data[[#This Row],[Order Date]]&lt;=Zudio_sales_data[[#This Row],[Store Open Date]],"wrong data","right data")</f>
        <v>right data</v>
      </c>
      <c r="AE940">
        <f>Zudio_sales_data[[#This Row],[Sales Profit]]/Zudio_sales_data[[#This Row],[Quantity]]</f>
        <v>1006.4</v>
      </c>
    </row>
    <row r="941" spans="1:31" x14ac:dyDescent="0.3">
      <c r="A941" t="s">
        <v>110</v>
      </c>
      <c r="B941" t="s">
        <v>275</v>
      </c>
      <c r="C941" t="s">
        <v>39</v>
      </c>
      <c r="D941" t="s">
        <v>229</v>
      </c>
      <c r="E941">
        <v>11</v>
      </c>
      <c r="F941">
        <v>439768</v>
      </c>
      <c r="G941" t="s">
        <v>30</v>
      </c>
      <c r="H941" s="1">
        <v>44706</v>
      </c>
      <c r="I941">
        <v>1300</v>
      </c>
      <c r="J941" t="s">
        <v>725</v>
      </c>
      <c r="K941" t="s">
        <v>582</v>
      </c>
      <c r="L941">
        <v>10</v>
      </c>
      <c r="M941">
        <v>7</v>
      </c>
      <c r="N941">
        <v>6</v>
      </c>
      <c r="O941" t="s">
        <v>33</v>
      </c>
      <c r="P941" t="s">
        <v>52</v>
      </c>
      <c r="Q941">
        <v>39733</v>
      </c>
      <c r="R941" s="1">
        <v>45322</v>
      </c>
      <c r="S941" t="s">
        <v>85</v>
      </c>
      <c r="T941">
        <v>620246</v>
      </c>
      <c r="U941" t="s">
        <v>726</v>
      </c>
      <c r="V941">
        <v>998</v>
      </c>
      <c r="W941">
        <v>1251</v>
      </c>
      <c r="X941">
        <v>3</v>
      </c>
      <c r="Y941">
        <v>1501.2</v>
      </c>
      <c r="Z941">
        <v>9</v>
      </c>
      <c r="AA941">
        <f>Zudio_sales_data[[#This Row],[Price]]*Zudio_sales_data[[#This Row],[Quantity]]</f>
        <v>3753</v>
      </c>
      <c r="AB941" s="1"/>
      <c r="AC941">
        <f>_xlfn.DAYS(Zudio_sales_data[[#This Row],[Last Date]],Zudio_sales_data[[#This Row],[Store Open Date]])</f>
        <v>-44706</v>
      </c>
      <c r="AD941" t="str">
        <f>IF(Zudio_sales_data[[#This Row],[Order Date]]&lt;=Zudio_sales_data[[#This Row],[Store Open Date]],"wrong data","right data")</f>
        <v>right data</v>
      </c>
      <c r="AE941">
        <f>Zudio_sales_data[[#This Row],[Sales Profit]]/Zudio_sales_data[[#This Row],[Quantity]]</f>
        <v>500.40000000000003</v>
      </c>
    </row>
    <row r="942" spans="1:31" x14ac:dyDescent="0.3">
      <c r="A942" t="s">
        <v>110</v>
      </c>
      <c r="B942" t="s">
        <v>111</v>
      </c>
      <c r="C942" t="s">
        <v>47</v>
      </c>
      <c r="D942" t="s">
        <v>40</v>
      </c>
      <c r="E942">
        <v>85</v>
      </c>
      <c r="F942">
        <v>422614</v>
      </c>
      <c r="G942" t="s">
        <v>30</v>
      </c>
      <c r="H942" s="1">
        <v>45392</v>
      </c>
      <c r="I942">
        <v>1300</v>
      </c>
      <c r="J942" t="s">
        <v>727</v>
      </c>
      <c r="K942" t="s">
        <v>423</v>
      </c>
      <c r="L942">
        <v>11</v>
      </c>
      <c r="M942">
        <v>8</v>
      </c>
      <c r="N942">
        <v>7</v>
      </c>
      <c r="O942" t="s">
        <v>33</v>
      </c>
      <c r="P942" t="s">
        <v>90</v>
      </c>
      <c r="Q942">
        <v>86895</v>
      </c>
      <c r="R942" s="1">
        <v>45564</v>
      </c>
      <c r="S942" t="s">
        <v>131</v>
      </c>
      <c r="T942">
        <v>462192</v>
      </c>
      <c r="U942" t="s">
        <v>728</v>
      </c>
      <c r="V942">
        <v>822</v>
      </c>
      <c r="W942">
        <v>1373</v>
      </c>
      <c r="X942">
        <v>6</v>
      </c>
      <c r="Y942">
        <v>3295.2</v>
      </c>
      <c r="Z942">
        <v>9</v>
      </c>
      <c r="AA942">
        <f>Zudio_sales_data[[#This Row],[Price]]*Zudio_sales_data[[#This Row],[Quantity]]</f>
        <v>8238</v>
      </c>
      <c r="AB942" s="1"/>
      <c r="AC942">
        <f>_xlfn.DAYS(Zudio_sales_data[[#This Row],[Last Date]],Zudio_sales_data[[#This Row],[Store Open Date]])</f>
        <v>-45392</v>
      </c>
      <c r="AD942" t="str">
        <f>IF(Zudio_sales_data[[#This Row],[Order Date]]&lt;=Zudio_sales_data[[#This Row],[Store Open Date]],"wrong data","right data")</f>
        <v>right data</v>
      </c>
      <c r="AE942">
        <f>Zudio_sales_data[[#This Row],[Sales Profit]]/Zudio_sales_data[[#This Row],[Quantity]]</f>
        <v>549.19999999999993</v>
      </c>
    </row>
    <row r="943" spans="1:31" x14ac:dyDescent="0.3">
      <c r="A943" t="s">
        <v>26</v>
      </c>
      <c r="B943" t="s">
        <v>153</v>
      </c>
      <c r="C943" t="s">
        <v>28</v>
      </c>
      <c r="D943" t="s">
        <v>112</v>
      </c>
      <c r="E943">
        <v>7</v>
      </c>
      <c r="F943">
        <v>419032</v>
      </c>
      <c r="G943" t="s">
        <v>30</v>
      </c>
      <c r="H943" s="1">
        <v>45144</v>
      </c>
      <c r="I943">
        <v>1000</v>
      </c>
      <c r="J943" t="s">
        <v>729</v>
      </c>
      <c r="K943" t="s">
        <v>249</v>
      </c>
      <c r="L943">
        <v>10</v>
      </c>
      <c r="M943">
        <v>9</v>
      </c>
      <c r="N943">
        <v>5</v>
      </c>
      <c r="O943" t="s">
        <v>33</v>
      </c>
      <c r="P943" t="s">
        <v>90</v>
      </c>
      <c r="Q943">
        <v>43375</v>
      </c>
      <c r="R943" s="1">
        <v>45514</v>
      </c>
      <c r="S943" t="s">
        <v>53</v>
      </c>
      <c r="T943">
        <v>164801</v>
      </c>
      <c r="U943" t="s">
        <v>730</v>
      </c>
      <c r="V943">
        <v>669</v>
      </c>
      <c r="W943">
        <v>1360</v>
      </c>
      <c r="X943">
        <v>7</v>
      </c>
      <c r="Y943">
        <v>3808</v>
      </c>
      <c r="Z943">
        <v>11</v>
      </c>
      <c r="AA943">
        <f>Zudio_sales_data[[#This Row],[Price]]*Zudio_sales_data[[#This Row],[Quantity]]</f>
        <v>9520</v>
      </c>
      <c r="AB943" s="1"/>
      <c r="AC943">
        <f>_xlfn.DAYS(Zudio_sales_data[[#This Row],[Last Date]],Zudio_sales_data[[#This Row],[Store Open Date]])</f>
        <v>-45144</v>
      </c>
      <c r="AD943" t="str">
        <f>IF(Zudio_sales_data[[#This Row],[Order Date]]&lt;=Zudio_sales_data[[#This Row],[Store Open Date]],"wrong data","right data")</f>
        <v>right data</v>
      </c>
      <c r="AE943">
        <f>Zudio_sales_data[[#This Row],[Sales Profit]]/Zudio_sales_data[[#This Row],[Quantity]]</f>
        <v>544</v>
      </c>
    </row>
    <row r="944" spans="1:31" x14ac:dyDescent="0.3">
      <c r="A944" t="s">
        <v>139</v>
      </c>
      <c r="B944" t="s">
        <v>362</v>
      </c>
      <c r="C944" t="s">
        <v>28</v>
      </c>
      <c r="D944" t="s">
        <v>48</v>
      </c>
      <c r="E944">
        <v>95</v>
      </c>
      <c r="F944">
        <v>400173</v>
      </c>
      <c r="G944" t="s">
        <v>49</v>
      </c>
      <c r="H944" s="1">
        <v>44328</v>
      </c>
      <c r="I944">
        <v>1200</v>
      </c>
      <c r="J944" t="s">
        <v>731</v>
      </c>
      <c r="K944" t="s">
        <v>114</v>
      </c>
      <c r="L944">
        <v>9</v>
      </c>
      <c r="M944">
        <v>8</v>
      </c>
      <c r="N944">
        <v>9</v>
      </c>
      <c r="O944" t="s">
        <v>33</v>
      </c>
      <c r="P944" t="s">
        <v>34</v>
      </c>
      <c r="Q944">
        <v>40880</v>
      </c>
      <c r="R944" s="1">
        <v>45527</v>
      </c>
      <c r="S944" t="s">
        <v>53</v>
      </c>
      <c r="T944">
        <v>544382</v>
      </c>
      <c r="U944" t="s">
        <v>732</v>
      </c>
      <c r="V944">
        <v>656</v>
      </c>
      <c r="W944">
        <v>2414</v>
      </c>
      <c r="X944">
        <v>4</v>
      </c>
      <c r="Y944">
        <v>3862.4</v>
      </c>
      <c r="Z944">
        <v>11</v>
      </c>
      <c r="AA944">
        <f>Zudio_sales_data[[#This Row],[Price]]*Zudio_sales_data[[#This Row],[Quantity]]</f>
        <v>9656</v>
      </c>
      <c r="AB944" s="1"/>
      <c r="AC944">
        <f>_xlfn.DAYS(Zudio_sales_data[[#This Row],[Last Date]],Zudio_sales_data[[#This Row],[Store Open Date]])</f>
        <v>-44328</v>
      </c>
      <c r="AD944" t="str">
        <f>IF(Zudio_sales_data[[#This Row],[Order Date]]&lt;=Zudio_sales_data[[#This Row],[Store Open Date]],"wrong data","right data")</f>
        <v>right data</v>
      </c>
      <c r="AE944">
        <f>Zudio_sales_data[[#This Row],[Sales Profit]]/Zudio_sales_data[[#This Row],[Quantity]]</f>
        <v>965.6</v>
      </c>
    </row>
    <row r="945" spans="1:31" x14ac:dyDescent="0.3">
      <c r="A945" t="s">
        <v>139</v>
      </c>
      <c r="B945" t="s">
        <v>111</v>
      </c>
      <c r="C945" t="s">
        <v>28</v>
      </c>
      <c r="D945" t="s">
        <v>87</v>
      </c>
      <c r="E945">
        <v>66</v>
      </c>
      <c r="F945">
        <v>421933</v>
      </c>
      <c r="G945" t="s">
        <v>49</v>
      </c>
      <c r="H945" s="1">
        <v>44644</v>
      </c>
      <c r="I945">
        <v>1100</v>
      </c>
      <c r="J945" t="s">
        <v>733</v>
      </c>
      <c r="K945" t="s">
        <v>239</v>
      </c>
      <c r="L945">
        <v>11</v>
      </c>
      <c r="M945">
        <v>8</v>
      </c>
      <c r="N945">
        <v>19</v>
      </c>
      <c r="O945" t="s">
        <v>33</v>
      </c>
      <c r="P945" t="s">
        <v>62</v>
      </c>
      <c r="Q945">
        <v>27635</v>
      </c>
      <c r="R945" s="1">
        <v>45306</v>
      </c>
      <c r="S945" t="s">
        <v>85</v>
      </c>
      <c r="T945">
        <v>415870</v>
      </c>
      <c r="U945" t="s">
        <v>734</v>
      </c>
      <c r="V945">
        <v>533</v>
      </c>
      <c r="W945">
        <v>809</v>
      </c>
      <c r="X945">
        <v>3</v>
      </c>
      <c r="Y945">
        <v>970.8</v>
      </c>
      <c r="Z945">
        <v>9</v>
      </c>
      <c r="AA945">
        <f>Zudio_sales_data[[#This Row],[Price]]*Zudio_sales_data[[#This Row],[Quantity]]</f>
        <v>2427</v>
      </c>
      <c r="AB945" s="1"/>
      <c r="AC945">
        <f>_xlfn.DAYS(Zudio_sales_data[[#This Row],[Last Date]],Zudio_sales_data[[#This Row],[Store Open Date]])</f>
        <v>-44644</v>
      </c>
      <c r="AD945" t="str">
        <f>IF(Zudio_sales_data[[#This Row],[Order Date]]&lt;=Zudio_sales_data[[#This Row],[Store Open Date]],"wrong data","right data")</f>
        <v>right data</v>
      </c>
      <c r="AE945">
        <f>Zudio_sales_data[[#This Row],[Sales Profit]]/Zudio_sales_data[[#This Row],[Quantity]]</f>
        <v>323.59999999999997</v>
      </c>
    </row>
    <row r="946" spans="1:31" x14ac:dyDescent="0.3">
      <c r="A946" t="s">
        <v>71</v>
      </c>
      <c r="B946" t="s">
        <v>310</v>
      </c>
      <c r="C946" t="s">
        <v>39</v>
      </c>
      <c r="D946" t="s">
        <v>87</v>
      </c>
      <c r="E946">
        <v>80</v>
      </c>
      <c r="F946">
        <v>403996</v>
      </c>
      <c r="G946" t="s">
        <v>49</v>
      </c>
      <c r="H946" s="1">
        <v>44070</v>
      </c>
      <c r="I946">
        <v>1000</v>
      </c>
      <c r="J946" t="s">
        <v>735</v>
      </c>
      <c r="K946" t="s">
        <v>736</v>
      </c>
      <c r="L946">
        <v>10</v>
      </c>
      <c r="M946">
        <v>7</v>
      </c>
      <c r="N946">
        <v>5</v>
      </c>
      <c r="O946" t="s">
        <v>33</v>
      </c>
      <c r="P946" t="s">
        <v>34</v>
      </c>
      <c r="Q946">
        <v>31241</v>
      </c>
      <c r="R946" s="1">
        <v>45332</v>
      </c>
      <c r="S946" t="s">
        <v>91</v>
      </c>
      <c r="T946">
        <v>339015</v>
      </c>
      <c r="U946" t="s">
        <v>737</v>
      </c>
      <c r="V946">
        <v>734</v>
      </c>
      <c r="W946">
        <v>2238</v>
      </c>
      <c r="X946">
        <v>4</v>
      </c>
      <c r="Y946">
        <v>3580.8</v>
      </c>
      <c r="Z946">
        <v>9</v>
      </c>
      <c r="AA946">
        <f>Zudio_sales_data[[#This Row],[Price]]*Zudio_sales_data[[#This Row],[Quantity]]</f>
        <v>8952</v>
      </c>
      <c r="AB946" s="1"/>
      <c r="AC946">
        <f>_xlfn.DAYS(Zudio_sales_data[[#This Row],[Last Date]],Zudio_sales_data[[#This Row],[Store Open Date]])</f>
        <v>-44070</v>
      </c>
      <c r="AD946" t="str">
        <f>IF(Zudio_sales_data[[#This Row],[Order Date]]&lt;=Zudio_sales_data[[#This Row],[Store Open Date]],"wrong data","right data")</f>
        <v>right data</v>
      </c>
      <c r="AE946">
        <f>Zudio_sales_data[[#This Row],[Sales Profit]]/Zudio_sales_data[[#This Row],[Quantity]]</f>
        <v>895.2</v>
      </c>
    </row>
    <row r="947" spans="1:31" x14ac:dyDescent="0.3">
      <c r="A947" t="s">
        <v>139</v>
      </c>
      <c r="B947" t="s">
        <v>100</v>
      </c>
      <c r="C947" t="s">
        <v>39</v>
      </c>
      <c r="D947" t="s">
        <v>66</v>
      </c>
      <c r="E947">
        <v>82</v>
      </c>
      <c r="F947">
        <v>422938</v>
      </c>
      <c r="G947" t="s">
        <v>30</v>
      </c>
      <c r="H947" s="1">
        <v>44750</v>
      </c>
      <c r="I947">
        <v>1400</v>
      </c>
      <c r="J947" t="s">
        <v>738</v>
      </c>
      <c r="K947" t="s">
        <v>456</v>
      </c>
      <c r="L947">
        <v>10</v>
      </c>
      <c r="M947">
        <v>9</v>
      </c>
      <c r="N947">
        <v>16</v>
      </c>
      <c r="O947" t="s">
        <v>69</v>
      </c>
      <c r="P947" t="s">
        <v>52</v>
      </c>
      <c r="Q947">
        <v>74808</v>
      </c>
      <c r="R947" s="1">
        <v>45326</v>
      </c>
      <c r="S947" t="s">
        <v>91</v>
      </c>
      <c r="T947">
        <v>887470</v>
      </c>
      <c r="U947" t="s">
        <v>739</v>
      </c>
      <c r="V947">
        <v>851</v>
      </c>
      <c r="W947">
        <v>2487</v>
      </c>
      <c r="X947">
        <v>3</v>
      </c>
      <c r="Y947">
        <v>2984.4</v>
      </c>
      <c r="Z947">
        <v>11</v>
      </c>
      <c r="AA947">
        <f>Zudio_sales_data[[#This Row],[Price]]*Zudio_sales_data[[#This Row],[Quantity]]</f>
        <v>7461</v>
      </c>
      <c r="AB947" s="1"/>
      <c r="AC947">
        <f>_xlfn.DAYS(Zudio_sales_data[[#This Row],[Last Date]],Zudio_sales_data[[#This Row],[Store Open Date]])</f>
        <v>-44750</v>
      </c>
      <c r="AD947" t="str">
        <f>IF(Zudio_sales_data[[#This Row],[Order Date]]&lt;=Zudio_sales_data[[#This Row],[Store Open Date]],"wrong data","right data")</f>
        <v>right data</v>
      </c>
      <c r="AE947">
        <f>Zudio_sales_data[[#This Row],[Sales Profit]]/Zudio_sales_data[[#This Row],[Quantity]]</f>
        <v>994.80000000000007</v>
      </c>
    </row>
    <row r="948" spans="1:31" x14ac:dyDescent="0.3">
      <c r="A948" t="s">
        <v>117</v>
      </c>
      <c r="B948" t="s">
        <v>121</v>
      </c>
      <c r="C948" t="s">
        <v>47</v>
      </c>
      <c r="D948" t="s">
        <v>82</v>
      </c>
      <c r="E948">
        <v>58</v>
      </c>
      <c r="F948">
        <v>409724</v>
      </c>
      <c r="G948" t="s">
        <v>49</v>
      </c>
      <c r="H948" s="1">
        <v>44842</v>
      </c>
      <c r="I948">
        <v>800</v>
      </c>
      <c r="J948" t="s">
        <v>740</v>
      </c>
      <c r="K948" t="s">
        <v>481</v>
      </c>
      <c r="L948">
        <v>9</v>
      </c>
      <c r="M948">
        <v>8</v>
      </c>
      <c r="N948">
        <v>19</v>
      </c>
      <c r="O948" t="s">
        <v>33</v>
      </c>
      <c r="P948" t="s">
        <v>90</v>
      </c>
      <c r="Q948">
        <v>82755</v>
      </c>
      <c r="R948" s="1">
        <v>45412</v>
      </c>
      <c r="S948" t="s">
        <v>63</v>
      </c>
      <c r="T948">
        <v>568591</v>
      </c>
      <c r="U948" t="s">
        <v>741</v>
      </c>
      <c r="V948">
        <v>423</v>
      </c>
      <c r="W948">
        <v>1429</v>
      </c>
      <c r="X948">
        <v>6</v>
      </c>
      <c r="Y948">
        <v>3429.6</v>
      </c>
      <c r="Z948">
        <v>11</v>
      </c>
      <c r="AA948">
        <f>Zudio_sales_data[[#This Row],[Price]]*Zudio_sales_data[[#This Row],[Quantity]]</f>
        <v>8574</v>
      </c>
      <c r="AB948" s="1"/>
      <c r="AC948">
        <f>_xlfn.DAYS(Zudio_sales_data[[#This Row],[Last Date]],Zudio_sales_data[[#This Row],[Store Open Date]])</f>
        <v>-44842</v>
      </c>
      <c r="AD948" t="str">
        <f>IF(Zudio_sales_data[[#This Row],[Order Date]]&lt;=Zudio_sales_data[[#This Row],[Store Open Date]],"wrong data","right data")</f>
        <v>right data</v>
      </c>
      <c r="AE948">
        <f>Zudio_sales_data[[#This Row],[Sales Profit]]/Zudio_sales_data[[#This Row],[Quantity]]</f>
        <v>571.6</v>
      </c>
    </row>
    <row r="949" spans="1:31" x14ac:dyDescent="0.3">
      <c r="A949" t="s">
        <v>55</v>
      </c>
      <c r="B949" t="s">
        <v>153</v>
      </c>
      <c r="C949" t="s">
        <v>47</v>
      </c>
      <c r="D949" t="s">
        <v>82</v>
      </c>
      <c r="E949">
        <v>69</v>
      </c>
      <c r="F949">
        <v>401553</v>
      </c>
      <c r="G949" t="s">
        <v>49</v>
      </c>
      <c r="H949" s="1">
        <v>44462</v>
      </c>
      <c r="I949">
        <v>800</v>
      </c>
      <c r="J949" t="s">
        <v>742</v>
      </c>
      <c r="K949" t="s">
        <v>330</v>
      </c>
      <c r="L949">
        <v>11</v>
      </c>
      <c r="M949">
        <v>8</v>
      </c>
      <c r="N949">
        <v>15</v>
      </c>
      <c r="O949" t="s">
        <v>33</v>
      </c>
      <c r="P949" t="s">
        <v>52</v>
      </c>
      <c r="Q949">
        <v>49178</v>
      </c>
      <c r="R949" s="1">
        <v>45602</v>
      </c>
      <c r="S949" t="s">
        <v>35</v>
      </c>
      <c r="T949">
        <v>963106</v>
      </c>
      <c r="U949" t="s">
        <v>743</v>
      </c>
      <c r="V949">
        <v>970</v>
      </c>
      <c r="W949">
        <v>659</v>
      </c>
      <c r="X949">
        <v>4</v>
      </c>
      <c r="Y949">
        <v>1054.4000000000001</v>
      </c>
      <c r="Z949">
        <v>9</v>
      </c>
      <c r="AA949">
        <f>Zudio_sales_data[[#This Row],[Price]]*Zudio_sales_data[[#This Row],[Quantity]]</f>
        <v>2636</v>
      </c>
      <c r="AB949" s="1"/>
      <c r="AC949">
        <f>_xlfn.DAYS(Zudio_sales_data[[#This Row],[Last Date]],Zudio_sales_data[[#This Row],[Store Open Date]])</f>
        <v>-44462</v>
      </c>
      <c r="AD949" t="str">
        <f>IF(Zudio_sales_data[[#This Row],[Order Date]]&lt;=Zudio_sales_data[[#This Row],[Store Open Date]],"wrong data","right data")</f>
        <v>right data</v>
      </c>
      <c r="AE949">
        <f>Zudio_sales_data[[#This Row],[Sales Profit]]/Zudio_sales_data[[#This Row],[Quantity]]</f>
        <v>263.60000000000002</v>
      </c>
    </row>
    <row r="950" spans="1:31" x14ac:dyDescent="0.3">
      <c r="A950" t="s">
        <v>139</v>
      </c>
      <c r="B950" t="s">
        <v>337</v>
      </c>
      <c r="C950" t="s">
        <v>28</v>
      </c>
      <c r="D950" t="s">
        <v>66</v>
      </c>
      <c r="E950">
        <v>90</v>
      </c>
      <c r="F950">
        <v>421804</v>
      </c>
      <c r="G950" t="s">
        <v>49</v>
      </c>
      <c r="H950" s="1">
        <v>44013</v>
      </c>
      <c r="I950">
        <v>1200</v>
      </c>
      <c r="J950" t="s">
        <v>744</v>
      </c>
      <c r="K950" t="s">
        <v>265</v>
      </c>
      <c r="L950">
        <v>9</v>
      </c>
      <c r="M950">
        <v>8</v>
      </c>
      <c r="N950">
        <v>13</v>
      </c>
      <c r="O950" t="s">
        <v>33</v>
      </c>
      <c r="P950" t="s">
        <v>62</v>
      </c>
      <c r="Q950">
        <v>74402</v>
      </c>
      <c r="R950" s="1">
        <v>45364</v>
      </c>
      <c r="S950" t="s">
        <v>58</v>
      </c>
      <c r="T950">
        <v>232753</v>
      </c>
      <c r="U950" t="s">
        <v>745</v>
      </c>
      <c r="V950">
        <v>249</v>
      </c>
      <c r="W950">
        <v>2341</v>
      </c>
      <c r="X950">
        <v>7</v>
      </c>
      <c r="Y950">
        <v>6554.8</v>
      </c>
      <c r="Z950">
        <v>11</v>
      </c>
      <c r="AA950">
        <f>Zudio_sales_data[[#This Row],[Price]]*Zudio_sales_data[[#This Row],[Quantity]]</f>
        <v>16387</v>
      </c>
      <c r="AB950" s="1"/>
      <c r="AC950">
        <f>_xlfn.DAYS(Zudio_sales_data[[#This Row],[Last Date]],Zudio_sales_data[[#This Row],[Store Open Date]])</f>
        <v>-44013</v>
      </c>
      <c r="AD950" t="str">
        <f>IF(Zudio_sales_data[[#This Row],[Order Date]]&lt;=Zudio_sales_data[[#This Row],[Store Open Date]],"wrong data","right data")</f>
        <v>right data</v>
      </c>
      <c r="AE950">
        <f>Zudio_sales_data[[#This Row],[Sales Profit]]/Zudio_sales_data[[#This Row],[Quantity]]</f>
        <v>936.4</v>
      </c>
    </row>
    <row r="951" spans="1:31" x14ac:dyDescent="0.3">
      <c r="A951" t="s">
        <v>71</v>
      </c>
      <c r="B951" t="s">
        <v>38</v>
      </c>
      <c r="C951" t="s">
        <v>47</v>
      </c>
      <c r="D951" t="s">
        <v>29</v>
      </c>
      <c r="E951">
        <v>2</v>
      </c>
      <c r="F951">
        <v>405696</v>
      </c>
      <c r="G951" t="s">
        <v>30</v>
      </c>
      <c r="H951" s="1">
        <v>44336</v>
      </c>
      <c r="I951">
        <v>1200</v>
      </c>
      <c r="J951" t="s">
        <v>746</v>
      </c>
      <c r="K951" t="s">
        <v>582</v>
      </c>
      <c r="L951">
        <v>11</v>
      </c>
      <c r="M951">
        <v>8</v>
      </c>
      <c r="N951">
        <v>11</v>
      </c>
      <c r="O951" t="s">
        <v>33</v>
      </c>
      <c r="P951" t="s">
        <v>90</v>
      </c>
      <c r="Q951">
        <v>66661</v>
      </c>
      <c r="R951" s="1">
        <v>45372</v>
      </c>
      <c r="S951" t="s">
        <v>58</v>
      </c>
      <c r="T951">
        <v>570450</v>
      </c>
      <c r="U951" t="s">
        <v>747</v>
      </c>
      <c r="V951">
        <v>226</v>
      </c>
      <c r="W951">
        <v>1289</v>
      </c>
      <c r="X951">
        <v>6</v>
      </c>
      <c r="Y951">
        <v>3093.6</v>
      </c>
      <c r="Z951">
        <v>9</v>
      </c>
      <c r="AA951">
        <f>Zudio_sales_data[[#This Row],[Price]]*Zudio_sales_data[[#This Row],[Quantity]]</f>
        <v>7734</v>
      </c>
      <c r="AB951" s="1"/>
      <c r="AC951">
        <f>_xlfn.DAYS(Zudio_sales_data[[#This Row],[Last Date]],Zudio_sales_data[[#This Row],[Store Open Date]])</f>
        <v>-44336</v>
      </c>
      <c r="AD951" t="str">
        <f>IF(Zudio_sales_data[[#This Row],[Order Date]]&lt;=Zudio_sales_data[[#This Row],[Store Open Date]],"wrong data","right data")</f>
        <v>right data</v>
      </c>
      <c r="AE951">
        <f>Zudio_sales_data[[#This Row],[Sales Profit]]/Zudio_sales_data[[#This Row],[Quantity]]</f>
        <v>515.6</v>
      </c>
    </row>
    <row r="952" spans="1:31" x14ac:dyDescent="0.3">
      <c r="A952" t="s">
        <v>117</v>
      </c>
      <c r="B952" t="s">
        <v>125</v>
      </c>
      <c r="C952" t="s">
        <v>47</v>
      </c>
      <c r="D952" t="s">
        <v>29</v>
      </c>
      <c r="E952">
        <v>90</v>
      </c>
      <c r="F952">
        <v>435421</v>
      </c>
      <c r="G952" t="s">
        <v>49</v>
      </c>
      <c r="H952" s="1">
        <v>45281</v>
      </c>
      <c r="I952">
        <v>1400</v>
      </c>
      <c r="J952" t="s">
        <v>749</v>
      </c>
      <c r="K952" t="s">
        <v>51</v>
      </c>
      <c r="L952">
        <v>10</v>
      </c>
      <c r="M952">
        <v>7</v>
      </c>
      <c r="N952">
        <v>6</v>
      </c>
      <c r="O952" t="s">
        <v>33</v>
      </c>
      <c r="P952" t="s">
        <v>52</v>
      </c>
      <c r="Q952">
        <v>91498</v>
      </c>
      <c r="R952" s="1">
        <v>45342</v>
      </c>
      <c r="S952" t="s">
        <v>91</v>
      </c>
      <c r="T952">
        <v>211262</v>
      </c>
      <c r="U952" t="s">
        <v>750</v>
      </c>
      <c r="V952">
        <v>472</v>
      </c>
      <c r="W952">
        <v>2857</v>
      </c>
      <c r="X952">
        <v>2</v>
      </c>
      <c r="Y952">
        <v>2285.6</v>
      </c>
      <c r="Z952">
        <v>9</v>
      </c>
      <c r="AA952">
        <f>Zudio_sales_data[[#This Row],[Price]]*Zudio_sales_data[[#This Row],[Quantity]]</f>
        <v>5714</v>
      </c>
      <c r="AB952" s="1"/>
      <c r="AC952">
        <f>_xlfn.DAYS(Zudio_sales_data[[#This Row],[Last Date]],Zudio_sales_data[[#This Row],[Store Open Date]])</f>
        <v>-45281</v>
      </c>
      <c r="AD952" t="str">
        <f>IF(Zudio_sales_data[[#This Row],[Order Date]]&lt;=Zudio_sales_data[[#This Row],[Store Open Date]],"wrong data","right data")</f>
        <v>right data</v>
      </c>
      <c r="AE952">
        <f>Zudio_sales_data[[#This Row],[Sales Profit]]/Zudio_sales_data[[#This Row],[Quantity]]</f>
        <v>1142.8</v>
      </c>
    </row>
    <row r="953" spans="1:31" x14ac:dyDescent="0.3">
      <c r="A953" t="s">
        <v>55</v>
      </c>
      <c r="B953" t="s">
        <v>132</v>
      </c>
      <c r="C953" t="s">
        <v>28</v>
      </c>
      <c r="D953" t="s">
        <v>229</v>
      </c>
      <c r="E953">
        <v>47</v>
      </c>
      <c r="F953">
        <v>419105</v>
      </c>
      <c r="G953" t="s">
        <v>49</v>
      </c>
      <c r="H953" s="1">
        <v>45174</v>
      </c>
      <c r="I953">
        <v>1000</v>
      </c>
      <c r="J953" t="s">
        <v>751</v>
      </c>
      <c r="K953" t="s">
        <v>233</v>
      </c>
      <c r="L953">
        <v>10</v>
      </c>
      <c r="M953">
        <v>9</v>
      </c>
      <c r="N953">
        <v>14</v>
      </c>
      <c r="O953" t="s">
        <v>69</v>
      </c>
      <c r="P953" t="s">
        <v>34</v>
      </c>
      <c r="Q953">
        <v>15572</v>
      </c>
      <c r="R953" s="1">
        <v>45629</v>
      </c>
      <c r="S953" t="s">
        <v>177</v>
      </c>
      <c r="T953">
        <v>456229</v>
      </c>
      <c r="U953" t="s">
        <v>752</v>
      </c>
      <c r="V953">
        <v>831</v>
      </c>
      <c r="W953">
        <v>890</v>
      </c>
      <c r="X953">
        <v>5</v>
      </c>
      <c r="Y953">
        <v>1780</v>
      </c>
      <c r="Z953">
        <v>11</v>
      </c>
      <c r="AA953">
        <f>Zudio_sales_data[[#This Row],[Price]]*Zudio_sales_data[[#This Row],[Quantity]]</f>
        <v>4450</v>
      </c>
      <c r="AB953" s="1"/>
      <c r="AC953">
        <f>_xlfn.DAYS(Zudio_sales_data[[#This Row],[Last Date]],Zudio_sales_data[[#This Row],[Store Open Date]])</f>
        <v>-45174</v>
      </c>
      <c r="AD953" t="str">
        <f>IF(Zudio_sales_data[[#This Row],[Order Date]]&lt;=Zudio_sales_data[[#This Row],[Store Open Date]],"wrong data","right data")</f>
        <v>right data</v>
      </c>
      <c r="AE953">
        <f>Zudio_sales_data[[#This Row],[Sales Profit]]/Zudio_sales_data[[#This Row],[Quantity]]</f>
        <v>356</v>
      </c>
    </row>
    <row r="954" spans="1:31" x14ac:dyDescent="0.3">
      <c r="A954" t="s">
        <v>37</v>
      </c>
      <c r="B954" t="s">
        <v>263</v>
      </c>
      <c r="C954" t="s">
        <v>28</v>
      </c>
      <c r="D954" t="s">
        <v>40</v>
      </c>
      <c r="E954">
        <v>93</v>
      </c>
      <c r="F954">
        <v>411451</v>
      </c>
      <c r="G954" t="s">
        <v>30</v>
      </c>
      <c r="H954" s="1">
        <v>45365</v>
      </c>
      <c r="I954">
        <v>1100</v>
      </c>
      <c r="J954" t="s">
        <v>753</v>
      </c>
      <c r="K954" t="s">
        <v>94</v>
      </c>
      <c r="L954">
        <v>10</v>
      </c>
      <c r="M954">
        <v>9</v>
      </c>
      <c r="N954">
        <v>14</v>
      </c>
      <c r="O954" t="s">
        <v>33</v>
      </c>
      <c r="P954" t="s">
        <v>34</v>
      </c>
      <c r="Q954">
        <v>83142</v>
      </c>
      <c r="R954" s="1">
        <v>45600</v>
      </c>
      <c r="S954" t="s">
        <v>35</v>
      </c>
      <c r="T954">
        <v>234538</v>
      </c>
      <c r="U954" t="s">
        <v>754</v>
      </c>
      <c r="V954">
        <v>405</v>
      </c>
      <c r="W954">
        <v>2976</v>
      </c>
      <c r="X954">
        <v>8</v>
      </c>
      <c r="Y954">
        <v>9523.2000000000007</v>
      </c>
      <c r="Z954">
        <v>11</v>
      </c>
      <c r="AA954">
        <f>Zudio_sales_data[[#This Row],[Price]]*Zudio_sales_data[[#This Row],[Quantity]]</f>
        <v>23808</v>
      </c>
      <c r="AB954" s="1"/>
      <c r="AC954">
        <f>_xlfn.DAYS(Zudio_sales_data[[#This Row],[Last Date]],Zudio_sales_data[[#This Row],[Store Open Date]])</f>
        <v>-45365</v>
      </c>
      <c r="AD954" t="str">
        <f>IF(Zudio_sales_data[[#This Row],[Order Date]]&lt;=Zudio_sales_data[[#This Row],[Store Open Date]],"wrong data","right data")</f>
        <v>right data</v>
      </c>
      <c r="AE954">
        <f>Zudio_sales_data[[#This Row],[Sales Profit]]/Zudio_sales_data[[#This Row],[Quantity]]</f>
        <v>1190.4000000000001</v>
      </c>
    </row>
    <row r="955" spans="1:31" x14ac:dyDescent="0.3">
      <c r="A955" t="s">
        <v>37</v>
      </c>
      <c r="B955" t="s">
        <v>59</v>
      </c>
      <c r="C955" t="s">
        <v>28</v>
      </c>
      <c r="D955" t="s">
        <v>77</v>
      </c>
      <c r="E955">
        <v>4</v>
      </c>
      <c r="F955">
        <v>407609</v>
      </c>
      <c r="G955" t="s">
        <v>30</v>
      </c>
      <c r="H955" s="1">
        <v>45274</v>
      </c>
      <c r="I955">
        <v>950</v>
      </c>
      <c r="J955" t="s">
        <v>755</v>
      </c>
      <c r="K955" t="s">
        <v>557</v>
      </c>
      <c r="L955">
        <v>11</v>
      </c>
      <c r="M955">
        <v>8</v>
      </c>
      <c r="N955">
        <v>16</v>
      </c>
      <c r="O955" t="s">
        <v>33</v>
      </c>
      <c r="P955" t="s">
        <v>90</v>
      </c>
      <c r="Q955">
        <v>77263</v>
      </c>
      <c r="R955" s="1">
        <v>45596</v>
      </c>
      <c r="S955" t="s">
        <v>115</v>
      </c>
      <c r="T955">
        <v>918438</v>
      </c>
      <c r="U955" t="s">
        <v>756</v>
      </c>
      <c r="V955">
        <v>389</v>
      </c>
      <c r="W955">
        <v>1954</v>
      </c>
      <c r="X955">
        <v>8</v>
      </c>
      <c r="Y955">
        <v>6252.8</v>
      </c>
      <c r="Z955">
        <v>9</v>
      </c>
      <c r="AA955">
        <f>Zudio_sales_data[[#This Row],[Price]]*Zudio_sales_data[[#This Row],[Quantity]]</f>
        <v>15632</v>
      </c>
      <c r="AB955" s="1"/>
      <c r="AC955">
        <f>_xlfn.DAYS(Zudio_sales_data[[#This Row],[Last Date]],Zudio_sales_data[[#This Row],[Store Open Date]])</f>
        <v>-45274</v>
      </c>
      <c r="AD955" t="str">
        <f>IF(Zudio_sales_data[[#This Row],[Order Date]]&lt;=Zudio_sales_data[[#This Row],[Store Open Date]],"wrong data","right data")</f>
        <v>right data</v>
      </c>
      <c r="AE955">
        <f>Zudio_sales_data[[#This Row],[Sales Profit]]/Zudio_sales_data[[#This Row],[Quantity]]</f>
        <v>781.6</v>
      </c>
    </row>
    <row r="956" spans="1:31" x14ac:dyDescent="0.3">
      <c r="A956" t="s">
        <v>45</v>
      </c>
      <c r="B956" t="s">
        <v>100</v>
      </c>
      <c r="C956" t="s">
        <v>47</v>
      </c>
      <c r="D956" t="s">
        <v>77</v>
      </c>
      <c r="E956">
        <v>47</v>
      </c>
      <c r="F956">
        <v>406525</v>
      </c>
      <c r="G956" t="s">
        <v>49</v>
      </c>
      <c r="H956" s="1">
        <v>45234</v>
      </c>
      <c r="I956">
        <v>1200</v>
      </c>
      <c r="J956" t="s">
        <v>757</v>
      </c>
      <c r="K956" t="s">
        <v>758</v>
      </c>
      <c r="L956">
        <v>10</v>
      </c>
      <c r="M956">
        <v>7</v>
      </c>
      <c r="N956">
        <v>17</v>
      </c>
      <c r="O956" t="s">
        <v>33</v>
      </c>
      <c r="P956" t="s">
        <v>52</v>
      </c>
      <c r="Q956">
        <v>67501</v>
      </c>
      <c r="R956" s="1">
        <v>45457</v>
      </c>
      <c r="S956" t="s">
        <v>43</v>
      </c>
      <c r="T956">
        <v>922748</v>
      </c>
      <c r="U956" t="s">
        <v>759</v>
      </c>
      <c r="V956">
        <v>844</v>
      </c>
      <c r="W956">
        <v>2676</v>
      </c>
      <c r="X956">
        <v>3</v>
      </c>
      <c r="Y956">
        <v>3211.2</v>
      </c>
      <c r="Z956">
        <v>9</v>
      </c>
      <c r="AA956">
        <f>Zudio_sales_data[[#This Row],[Price]]*Zudio_sales_data[[#This Row],[Quantity]]</f>
        <v>8028</v>
      </c>
      <c r="AB956" s="1"/>
      <c r="AC956">
        <f>_xlfn.DAYS(Zudio_sales_data[[#This Row],[Last Date]],Zudio_sales_data[[#This Row],[Store Open Date]])</f>
        <v>-45234</v>
      </c>
      <c r="AD956" t="str">
        <f>IF(Zudio_sales_data[[#This Row],[Order Date]]&lt;=Zudio_sales_data[[#This Row],[Store Open Date]],"wrong data","right data")</f>
        <v>right data</v>
      </c>
      <c r="AE956">
        <f>Zudio_sales_data[[#This Row],[Sales Profit]]/Zudio_sales_data[[#This Row],[Quantity]]</f>
        <v>1070.3999999999999</v>
      </c>
    </row>
    <row r="957" spans="1:31" x14ac:dyDescent="0.3">
      <c r="A957" t="s">
        <v>55</v>
      </c>
      <c r="B957" t="s">
        <v>208</v>
      </c>
      <c r="C957" t="s">
        <v>47</v>
      </c>
      <c r="D957" t="s">
        <v>48</v>
      </c>
      <c r="E957">
        <v>69</v>
      </c>
      <c r="F957">
        <v>400978</v>
      </c>
      <c r="G957" t="s">
        <v>30</v>
      </c>
      <c r="H957" s="1">
        <v>45336</v>
      </c>
      <c r="I957">
        <v>1400</v>
      </c>
      <c r="J957" t="s">
        <v>760</v>
      </c>
      <c r="K957" t="s">
        <v>353</v>
      </c>
      <c r="L957">
        <v>11</v>
      </c>
      <c r="M957">
        <v>8</v>
      </c>
      <c r="N957">
        <v>8</v>
      </c>
      <c r="O957" t="s">
        <v>69</v>
      </c>
      <c r="P957" t="s">
        <v>90</v>
      </c>
      <c r="Q957">
        <v>65349</v>
      </c>
      <c r="R957" s="1">
        <v>45365</v>
      </c>
      <c r="S957" t="s">
        <v>58</v>
      </c>
      <c r="T957">
        <v>968132</v>
      </c>
      <c r="U957" t="s">
        <v>761</v>
      </c>
      <c r="V957">
        <v>205</v>
      </c>
      <c r="W957">
        <v>1556</v>
      </c>
      <c r="X957">
        <v>4</v>
      </c>
      <c r="Y957">
        <v>2489.6</v>
      </c>
      <c r="Z957">
        <v>9</v>
      </c>
      <c r="AA957">
        <f>Zudio_sales_data[[#This Row],[Price]]*Zudio_sales_data[[#This Row],[Quantity]]</f>
        <v>6224</v>
      </c>
      <c r="AB957" s="1"/>
      <c r="AC957">
        <f>_xlfn.DAYS(Zudio_sales_data[[#This Row],[Last Date]],Zudio_sales_data[[#This Row],[Store Open Date]])</f>
        <v>-45336</v>
      </c>
      <c r="AD957" t="str">
        <f>IF(Zudio_sales_data[[#This Row],[Order Date]]&lt;=Zudio_sales_data[[#This Row],[Store Open Date]],"wrong data","right data")</f>
        <v>right data</v>
      </c>
      <c r="AE957">
        <f>Zudio_sales_data[[#This Row],[Sales Profit]]/Zudio_sales_data[[#This Row],[Quantity]]</f>
        <v>622.4</v>
      </c>
    </row>
    <row r="958" spans="1:31" x14ac:dyDescent="0.3">
      <c r="A958" t="s">
        <v>71</v>
      </c>
      <c r="B958" t="s">
        <v>100</v>
      </c>
      <c r="C958" t="s">
        <v>39</v>
      </c>
      <c r="D958" t="s">
        <v>40</v>
      </c>
      <c r="E958">
        <v>30</v>
      </c>
      <c r="F958">
        <v>402721</v>
      </c>
      <c r="G958" t="s">
        <v>30</v>
      </c>
      <c r="H958" s="1">
        <v>44654</v>
      </c>
      <c r="I958">
        <v>800</v>
      </c>
      <c r="J958" t="s">
        <v>762</v>
      </c>
      <c r="K958" t="s">
        <v>176</v>
      </c>
      <c r="L958">
        <v>11</v>
      </c>
      <c r="M958">
        <v>8</v>
      </c>
      <c r="N958">
        <v>10</v>
      </c>
      <c r="O958" t="s">
        <v>69</v>
      </c>
      <c r="P958" t="s">
        <v>62</v>
      </c>
      <c r="Q958">
        <v>97503</v>
      </c>
      <c r="R958" s="1">
        <v>45569</v>
      </c>
      <c r="S958" t="s">
        <v>115</v>
      </c>
      <c r="T958">
        <v>608332</v>
      </c>
      <c r="U958" t="s">
        <v>763</v>
      </c>
      <c r="V958">
        <v>927</v>
      </c>
      <c r="W958">
        <v>1285</v>
      </c>
      <c r="X958">
        <v>1</v>
      </c>
      <c r="Y958">
        <v>514</v>
      </c>
      <c r="Z958">
        <v>9</v>
      </c>
      <c r="AA958">
        <f>Zudio_sales_data[[#This Row],[Price]]*Zudio_sales_data[[#This Row],[Quantity]]</f>
        <v>1285</v>
      </c>
      <c r="AB958" s="1"/>
      <c r="AC958">
        <f>_xlfn.DAYS(Zudio_sales_data[[#This Row],[Last Date]],Zudio_sales_data[[#This Row],[Store Open Date]])</f>
        <v>-44654</v>
      </c>
      <c r="AD958" t="str">
        <f>IF(Zudio_sales_data[[#This Row],[Order Date]]&lt;=Zudio_sales_data[[#This Row],[Store Open Date]],"wrong data","right data")</f>
        <v>right data</v>
      </c>
      <c r="AE958">
        <f>Zudio_sales_data[[#This Row],[Sales Profit]]/Zudio_sales_data[[#This Row],[Quantity]]</f>
        <v>514</v>
      </c>
    </row>
    <row r="959" spans="1:31" x14ac:dyDescent="0.3">
      <c r="A959" t="s">
        <v>37</v>
      </c>
      <c r="B959" t="s">
        <v>111</v>
      </c>
      <c r="C959" t="s">
        <v>28</v>
      </c>
      <c r="D959" t="s">
        <v>29</v>
      </c>
      <c r="E959">
        <v>35</v>
      </c>
      <c r="F959">
        <v>401156</v>
      </c>
      <c r="G959" t="s">
        <v>30</v>
      </c>
      <c r="H959" s="1">
        <v>45195</v>
      </c>
      <c r="I959">
        <v>1200</v>
      </c>
      <c r="J959" t="s">
        <v>764</v>
      </c>
      <c r="K959" t="s">
        <v>84</v>
      </c>
      <c r="L959">
        <v>10</v>
      </c>
      <c r="M959">
        <v>7</v>
      </c>
      <c r="N959">
        <v>3</v>
      </c>
      <c r="O959" t="s">
        <v>33</v>
      </c>
      <c r="P959" t="s">
        <v>62</v>
      </c>
      <c r="Q959">
        <v>45675</v>
      </c>
      <c r="R959" s="1">
        <v>45564</v>
      </c>
      <c r="S959" t="s">
        <v>131</v>
      </c>
      <c r="T959">
        <v>384624</v>
      </c>
      <c r="U959" t="s">
        <v>765</v>
      </c>
      <c r="V959">
        <v>212</v>
      </c>
      <c r="W959">
        <v>2215</v>
      </c>
      <c r="X959">
        <v>5</v>
      </c>
      <c r="Y959">
        <v>4430</v>
      </c>
      <c r="Z959">
        <v>9</v>
      </c>
      <c r="AA959">
        <f>Zudio_sales_data[[#This Row],[Price]]*Zudio_sales_data[[#This Row],[Quantity]]</f>
        <v>11075</v>
      </c>
      <c r="AB959" s="1"/>
      <c r="AC959">
        <f>_xlfn.DAYS(Zudio_sales_data[[#This Row],[Last Date]],Zudio_sales_data[[#This Row],[Store Open Date]])</f>
        <v>-45195</v>
      </c>
      <c r="AD959" t="str">
        <f>IF(Zudio_sales_data[[#This Row],[Order Date]]&lt;=Zudio_sales_data[[#This Row],[Store Open Date]],"wrong data","right data")</f>
        <v>right data</v>
      </c>
      <c r="AE959">
        <f>Zudio_sales_data[[#This Row],[Sales Profit]]/Zudio_sales_data[[#This Row],[Quantity]]</f>
        <v>886</v>
      </c>
    </row>
    <row r="960" spans="1:31" x14ac:dyDescent="0.3">
      <c r="A960" t="s">
        <v>37</v>
      </c>
      <c r="B960" t="s">
        <v>174</v>
      </c>
      <c r="C960" t="s">
        <v>39</v>
      </c>
      <c r="D960" t="s">
        <v>40</v>
      </c>
      <c r="E960">
        <v>89</v>
      </c>
      <c r="F960">
        <v>413017</v>
      </c>
      <c r="G960" t="s">
        <v>30</v>
      </c>
      <c r="H960" s="1">
        <v>44473</v>
      </c>
      <c r="I960">
        <v>1100</v>
      </c>
      <c r="J960" t="s">
        <v>766</v>
      </c>
      <c r="K960" t="s">
        <v>127</v>
      </c>
      <c r="L960">
        <v>10</v>
      </c>
      <c r="M960">
        <v>7</v>
      </c>
      <c r="N960">
        <v>14</v>
      </c>
      <c r="O960" t="s">
        <v>33</v>
      </c>
      <c r="P960" t="s">
        <v>90</v>
      </c>
      <c r="Q960">
        <v>83400</v>
      </c>
      <c r="R960" s="1">
        <v>45500</v>
      </c>
      <c r="S960" t="s">
        <v>95</v>
      </c>
      <c r="T960">
        <v>666163</v>
      </c>
      <c r="U960" t="s">
        <v>767</v>
      </c>
      <c r="V960">
        <v>496</v>
      </c>
      <c r="W960">
        <v>2839</v>
      </c>
      <c r="X960">
        <v>6</v>
      </c>
      <c r="Y960">
        <v>6813.6</v>
      </c>
      <c r="Z960">
        <v>9</v>
      </c>
      <c r="AA960">
        <f>Zudio_sales_data[[#This Row],[Price]]*Zudio_sales_data[[#This Row],[Quantity]]</f>
        <v>17034</v>
      </c>
      <c r="AB960" s="1"/>
      <c r="AC960">
        <f>_xlfn.DAYS(Zudio_sales_data[[#This Row],[Last Date]],Zudio_sales_data[[#This Row],[Store Open Date]])</f>
        <v>-44473</v>
      </c>
      <c r="AD960" t="str">
        <f>IF(Zudio_sales_data[[#This Row],[Order Date]]&lt;=Zudio_sales_data[[#This Row],[Store Open Date]],"wrong data","right data")</f>
        <v>right data</v>
      </c>
      <c r="AE960">
        <f>Zudio_sales_data[[#This Row],[Sales Profit]]/Zudio_sales_data[[#This Row],[Quantity]]</f>
        <v>1135.6000000000001</v>
      </c>
    </row>
    <row r="961" spans="1:31" x14ac:dyDescent="0.3">
      <c r="A961" t="s">
        <v>55</v>
      </c>
      <c r="B961" t="s">
        <v>317</v>
      </c>
      <c r="C961" t="s">
        <v>47</v>
      </c>
      <c r="D961" t="s">
        <v>40</v>
      </c>
      <c r="E961">
        <v>29</v>
      </c>
      <c r="F961">
        <v>418096</v>
      </c>
      <c r="G961" t="s">
        <v>49</v>
      </c>
      <c r="H961" s="1">
        <v>44471</v>
      </c>
      <c r="I961">
        <v>1300</v>
      </c>
      <c r="J961" t="s">
        <v>768</v>
      </c>
      <c r="K961" t="s">
        <v>769</v>
      </c>
      <c r="L961">
        <v>11</v>
      </c>
      <c r="M961">
        <v>8</v>
      </c>
      <c r="N961">
        <v>15</v>
      </c>
      <c r="O961" t="s">
        <v>69</v>
      </c>
      <c r="P961" t="s">
        <v>62</v>
      </c>
      <c r="Q961">
        <v>61854</v>
      </c>
      <c r="R961" s="1">
        <v>45329</v>
      </c>
      <c r="S961" t="s">
        <v>91</v>
      </c>
      <c r="T961">
        <v>675653</v>
      </c>
      <c r="U961" t="s">
        <v>770</v>
      </c>
      <c r="V961">
        <v>961</v>
      </c>
      <c r="W961">
        <v>769</v>
      </c>
      <c r="X961">
        <v>8</v>
      </c>
      <c r="Y961">
        <v>2460.8000000000002</v>
      </c>
      <c r="Z961">
        <v>9</v>
      </c>
      <c r="AA961">
        <f>Zudio_sales_data[[#This Row],[Price]]*Zudio_sales_data[[#This Row],[Quantity]]</f>
        <v>6152</v>
      </c>
      <c r="AB961" s="1"/>
      <c r="AC961">
        <f>_xlfn.DAYS(Zudio_sales_data[[#This Row],[Last Date]],Zudio_sales_data[[#This Row],[Store Open Date]])</f>
        <v>-44471</v>
      </c>
      <c r="AD961" t="str">
        <f>IF(Zudio_sales_data[[#This Row],[Order Date]]&lt;=Zudio_sales_data[[#This Row],[Store Open Date]],"wrong data","right data")</f>
        <v>right data</v>
      </c>
      <c r="AE961">
        <f>Zudio_sales_data[[#This Row],[Sales Profit]]/Zudio_sales_data[[#This Row],[Quantity]]</f>
        <v>307.60000000000002</v>
      </c>
    </row>
    <row r="962" spans="1:31" x14ac:dyDescent="0.3">
      <c r="A962" t="s">
        <v>45</v>
      </c>
      <c r="B962" t="s">
        <v>310</v>
      </c>
      <c r="C962" t="s">
        <v>28</v>
      </c>
      <c r="D962" t="s">
        <v>87</v>
      </c>
      <c r="E962">
        <v>93</v>
      </c>
      <c r="F962">
        <v>409015</v>
      </c>
      <c r="G962" t="s">
        <v>30</v>
      </c>
      <c r="H962" s="1">
        <v>45192</v>
      </c>
      <c r="I962">
        <v>1200</v>
      </c>
      <c r="J962" t="s">
        <v>772</v>
      </c>
      <c r="K962" t="s">
        <v>57</v>
      </c>
      <c r="L962">
        <v>10</v>
      </c>
      <c r="M962">
        <v>9</v>
      </c>
      <c r="N962">
        <v>13</v>
      </c>
      <c r="O962" t="s">
        <v>33</v>
      </c>
      <c r="P962" t="s">
        <v>62</v>
      </c>
      <c r="Q962">
        <v>87563</v>
      </c>
      <c r="R962" s="1">
        <v>45565</v>
      </c>
      <c r="S962" t="s">
        <v>131</v>
      </c>
      <c r="T962">
        <v>959522</v>
      </c>
      <c r="U962" t="s">
        <v>773</v>
      </c>
      <c r="V962">
        <v>748</v>
      </c>
      <c r="W962">
        <v>1193</v>
      </c>
      <c r="X962">
        <v>2</v>
      </c>
      <c r="Y962">
        <v>954.4</v>
      </c>
      <c r="Z962">
        <v>11</v>
      </c>
      <c r="AA962">
        <f>Zudio_sales_data[[#This Row],[Price]]*Zudio_sales_data[[#This Row],[Quantity]]</f>
        <v>2386</v>
      </c>
      <c r="AB962" s="1"/>
      <c r="AC962">
        <f>_xlfn.DAYS(Zudio_sales_data[[#This Row],[Last Date]],Zudio_sales_data[[#This Row],[Store Open Date]])</f>
        <v>-45192</v>
      </c>
      <c r="AD962" t="str">
        <f>IF(Zudio_sales_data[[#This Row],[Order Date]]&lt;=Zudio_sales_data[[#This Row],[Store Open Date]],"wrong data","right data")</f>
        <v>right data</v>
      </c>
      <c r="AE962">
        <f>Zudio_sales_data[[#This Row],[Sales Profit]]/Zudio_sales_data[[#This Row],[Quantity]]</f>
        <v>477.2</v>
      </c>
    </row>
    <row r="963" spans="1:31" x14ac:dyDescent="0.3">
      <c r="A963" t="s">
        <v>26</v>
      </c>
      <c r="B963" t="s">
        <v>81</v>
      </c>
      <c r="C963" t="s">
        <v>47</v>
      </c>
      <c r="D963" t="s">
        <v>87</v>
      </c>
      <c r="E963">
        <v>49</v>
      </c>
      <c r="F963">
        <v>411341</v>
      </c>
      <c r="G963" t="s">
        <v>49</v>
      </c>
      <c r="H963" s="1">
        <v>45551</v>
      </c>
      <c r="I963">
        <v>800</v>
      </c>
      <c r="J963" t="s">
        <v>774</v>
      </c>
      <c r="K963" t="s">
        <v>339</v>
      </c>
      <c r="L963">
        <v>9</v>
      </c>
      <c r="M963">
        <v>8</v>
      </c>
      <c r="N963">
        <v>17</v>
      </c>
      <c r="O963" t="s">
        <v>69</v>
      </c>
      <c r="P963" t="s">
        <v>52</v>
      </c>
      <c r="Q963">
        <v>45174</v>
      </c>
      <c r="R963" s="1">
        <v>45584</v>
      </c>
      <c r="S963" t="s">
        <v>115</v>
      </c>
      <c r="T963">
        <v>280616</v>
      </c>
      <c r="U963" t="s">
        <v>775</v>
      </c>
      <c r="V963">
        <v>523</v>
      </c>
      <c r="W963">
        <v>1719</v>
      </c>
      <c r="X963">
        <v>1</v>
      </c>
      <c r="Y963">
        <v>687.6</v>
      </c>
      <c r="Z963">
        <v>11</v>
      </c>
      <c r="AA963">
        <f>Zudio_sales_data[[#This Row],[Price]]*Zudio_sales_data[[#This Row],[Quantity]]</f>
        <v>1719</v>
      </c>
      <c r="AB963" s="1"/>
      <c r="AC963">
        <f>_xlfn.DAYS(Zudio_sales_data[[#This Row],[Last Date]],Zudio_sales_data[[#This Row],[Store Open Date]])</f>
        <v>-45551</v>
      </c>
      <c r="AD963" t="str">
        <f>IF(Zudio_sales_data[[#This Row],[Order Date]]&lt;=Zudio_sales_data[[#This Row],[Store Open Date]],"wrong data","right data")</f>
        <v>right data</v>
      </c>
      <c r="AE963">
        <f>Zudio_sales_data[[#This Row],[Sales Profit]]/Zudio_sales_data[[#This Row],[Quantity]]</f>
        <v>687.6</v>
      </c>
    </row>
    <row r="964" spans="1:31" x14ac:dyDescent="0.3">
      <c r="A964" t="s">
        <v>117</v>
      </c>
      <c r="B964" t="s">
        <v>310</v>
      </c>
      <c r="C964" t="s">
        <v>39</v>
      </c>
      <c r="D964" t="s">
        <v>82</v>
      </c>
      <c r="E964">
        <v>76</v>
      </c>
      <c r="F964">
        <v>433684</v>
      </c>
      <c r="G964" t="s">
        <v>30</v>
      </c>
      <c r="H964" s="1">
        <v>44529</v>
      </c>
      <c r="I964">
        <v>1300</v>
      </c>
      <c r="J964" t="s">
        <v>776</v>
      </c>
      <c r="K964" t="s">
        <v>199</v>
      </c>
      <c r="L964">
        <v>9</v>
      </c>
      <c r="M964">
        <v>8</v>
      </c>
      <c r="N964">
        <v>7</v>
      </c>
      <c r="O964" t="s">
        <v>33</v>
      </c>
      <c r="P964" t="s">
        <v>90</v>
      </c>
      <c r="Q964">
        <v>39753</v>
      </c>
      <c r="R964" s="1">
        <v>45372</v>
      </c>
      <c r="S964" t="s">
        <v>58</v>
      </c>
      <c r="T964">
        <v>103131</v>
      </c>
      <c r="U964" t="s">
        <v>777</v>
      </c>
      <c r="V964">
        <v>271</v>
      </c>
      <c r="W964">
        <v>991</v>
      </c>
      <c r="X964">
        <v>2</v>
      </c>
      <c r="Y964">
        <v>792.8</v>
      </c>
      <c r="Z964">
        <v>11</v>
      </c>
      <c r="AA964">
        <f>Zudio_sales_data[[#This Row],[Price]]*Zudio_sales_data[[#This Row],[Quantity]]</f>
        <v>1982</v>
      </c>
      <c r="AB964" s="1"/>
      <c r="AC964">
        <f>_xlfn.DAYS(Zudio_sales_data[[#This Row],[Last Date]],Zudio_sales_data[[#This Row],[Store Open Date]])</f>
        <v>-44529</v>
      </c>
      <c r="AD964" t="str">
        <f>IF(Zudio_sales_data[[#This Row],[Order Date]]&lt;=Zudio_sales_data[[#This Row],[Store Open Date]],"wrong data","right data")</f>
        <v>right data</v>
      </c>
      <c r="AE964">
        <f>Zudio_sales_data[[#This Row],[Sales Profit]]/Zudio_sales_data[[#This Row],[Quantity]]</f>
        <v>396.4</v>
      </c>
    </row>
    <row r="965" spans="1:31" x14ac:dyDescent="0.3">
      <c r="A965" t="s">
        <v>71</v>
      </c>
      <c r="B965" t="s">
        <v>72</v>
      </c>
      <c r="C965" t="s">
        <v>28</v>
      </c>
      <c r="D965" t="s">
        <v>29</v>
      </c>
      <c r="E965">
        <v>25</v>
      </c>
      <c r="F965">
        <v>410509</v>
      </c>
      <c r="G965" t="s">
        <v>30</v>
      </c>
      <c r="H965" s="1">
        <v>44836</v>
      </c>
      <c r="I965">
        <v>1400</v>
      </c>
      <c r="J965" t="s">
        <v>778</v>
      </c>
      <c r="K965" t="s">
        <v>736</v>
      </c>
      <c r="L965">
        <v>10</v>
      </c>
      <c r="M965">
        <v>9</v>
      </c>
      <c r="N965">
        <v>16</v>
      </c>
      <c r="O965" t="s">
        <v>69</v>
      </c>
      <c r="P965" t="s">
        <v>34</v>
      </c>
      <c r="Q965">
        <v>53252</v>
      </c>
      <c r="R965" s="1">
        <v>45408</v>
      </c>
      <c r="S965" t="s">
        <v>63</v>
      </c>
      <c r="T965">
        <v>472557</v>
      </c>
      <c r="U965" t="s">
        <v>779</v>
      </c>
      <c r="V965">
        <v>705</v>
      </c>
      <c r="W965">
        <v>2792</v>
      </c>
      <c r="X965">
        <v>6</v>
      </c>
      <c r="Y965">
        <v>6700.8</v>
      </c>
      <c r="Z965">
        <v>11</v>
      </c>
      <c r="AA965">
        <f>Zudio_sales_data[[#This Row],[Price]]*Zudio_sales_data[[#This Row],[Quantity]]</f>
        <v>16752</v>
      </c>
      <c r="AB965" s="1"/>
      <c r="AC965">
        <f>_xlfn.DAYS(Zudio_sales_data[[#This Row],[Last Date]],Zudio_sales_data[[#This Row],[Store Open Date]])</f>
        <v>-44836</v>
      </c>
      <c r="AD965" t="str">
        <f>IF(Zudio_sales_data[[#This Row],[Order Date]]&lt;=Zudio_sales_data[[#This Row],[Store Open Date]],"wrong data","right data")</f>
        <v>right data</v>
      </c>
      <c r="AE965">
        <f>Zudio_sales_data[[#This Row],[Sales Profit]]/Zudio_sales_data[[#This Row],[Quantity]]</f>
        <v>1116.8</v>
      </c>
    </row>
    <row r="966" spans="1:31" x14ac:dyDescent="0.3">
      <c r="A966" t="s">
        <v>37</v>
      </c>
      <c r="B966" t="s">
        <v>328</v>
      </c>
      <c r="C966" t="s">
        <v>39</v>
      </c>
      <c r="D966" t="s">
        <v>77</v>
      </c>
      <c r="E966">
        <v>73</v>
      </c>
      <c r="F966">
        <v>406046</v>
      </c>
      <c r="G966" t="s">
        <v>49</v>
      </c>
      <c r="H966" s="1">
        <v>45532</v>
      </c>
      <c r="I966">
        <v>1000</v>
      </c>
      <c r="J966" t="s">
        <v>780</v>
      </c>
      <c r="K966" t="s">
        <v>330</v>
      </c>
      <c r="L966">
        <v>10</v>
      </c>
      <c r="M966">
        <v>7</v>
      </c>
      <c r="N966">
        <v>8</v>
      </c>
      <c r="O966" t="s">
        <v>69</v>
      </c>
      <c r="P966" t="s">
        <v>62</v>
      </c>
      <c r="Q966">
        <v>95945</v>
      </c>
      <c r="R966" s="1">
        <v>45560</v>
      </c>
      <c r="S966" t="s">
        <v>131</v>
      </c>
      <c r="T966">
        <v>953455</v>
      </c>
      <c r="U966" t="s">
        <v>781</v>
      </c>
      <c r="V966">
        <v>617</v>
      </c>
      <c r="W966">
        <v>762</v>
      </c>
      <c r="X966">
        <v>8</v>
      </c>
      <c r="Y966">
        <v>2438.4</v>
      </c>
      <c r="Z966">
        <v>9</v>
      </c>
      <c r="AA966">
        <f>Zudio_sales_data[[#This Row],[Price]]*Zudio_sales_data[[#This Row],[Quantity]]</f>
        <v>6096</v>
      </c>
      <c r="AB966" s="1"/>
      <c r="AC966">
        <f>_xlfn.DAYS(Zudio_sales_data[[#This Row],[Last Date]],Zudio_sales_data[[#This Row],[Store Open Date]])</f>
        <v>-45532</v>
      </c>
      <c r="AD966" t="str">
        <f>IF(Zudio_sales_data[[#This Row],[Order Date]]&lt;=Zudio_sales_data[[#This Row],[Store Open Date]],"wrong data","right data")</f>
        <v>right data</v>
      </c>
      <c r="AE966">
        <f>Zudio_sales_data[[#This Row],[Sales Profit]]/Zudio_sales_data[[#This Row],[Quantity]]</f>
        <v>304.8</v>
      </c>
    </row>
    <row r="967" spans="1:31" x14ac:dyDescent="0.3">
      <c r="A967" t="s">
        <v>37</v>
      </c>
      <c r="B967" t="s">
        <v>76</v>
      </c>
      <c r="C967" t="s">
        <v>39</v>
      </c>
      <c r="D967" t="s">
        <v>82</v>
      </c>
      <c r="E967">
        <v>9</v>
      </c>
      <c r="F967">
        <v>409618</v>
      </c>
      <c r="G967" t="s">
        <v>49</v>
      </c>
      <c r="H967" s="1">
        <v>44806</v>
      </c>
      <c r="I967">
        <v>1200</v>
      </c>
      <c r="J967" t="s">
        <v>782</v>
      </c>
      <c r="K967" t="s">
        <v>386</v>
      </c>
      <c r="L967">
        <v>10</v>
      </c>
      <c r="M967">
        <v>7</v>
      </c>
      <c r="N967">
        <v>20</v>
      </c>
      <c r="O967" t="s">
        <v>33</v>
      </c>
      <c r="P967" t="s">
        <v>52</v>
      </c>
      <c r="Q967">
        <v>95982</v>
      </c>
      <c r="R967" s="1">
        <v>45629</v>
      </c>
      <c r="S967" t="s">
        <v>177</v>
      </c>
      <c r="T967">
        <v>256575</v>
      </c>
      <c r="U967" t="s">
        <v>783</v>
      </c>
      <c r="V967">
        <v>276</v>
      </c>
      <c r="W967">
        <v>2455</v>
      </c>
      <c r="X967">
        <v>5</v>
      </c>
      <c r="Y967">
        <v>4910</v>
      </c>
      <c r="Z967">
        <v>9</v>
      </c>
      <c r="AA967">
        <f>Zudio_sales_data[[#This Row],[Price]]*Zudio_sales_data[[#This Row],[Quantity]]</f>
        <v>12275</v>
      </c>
      <c r="AB967" s="1"/>
      <c r="AC967">
        <f>_xlfn.DAYS(Zudio_sales_data[[#This Row],[Last Date]],Zudio_sales_data[[#This Row],[Store Open Date]])</f>
        <v>-44806</v>
      </c>
      <c r="AD967" t="str">
        <f>IF(Zudio_sales_data[[#This Row],[Order Date]]&lt;=Zudio_sales_data[[#This Row],[Store Open Date]],"wrong data","right data")</f>
        <v>right data</v>
      </c>
      <c r="AE967">
        <f>Zudio_sales_data[[#This Row],[Sales Profit]]/Zudio_sales_data[[#This Row],[Quantity]]</f>
        <v>982</v>
      </c>
    </row>
    <row r="968" spans="1:31" x14ac:dyDescent="0.3">
      <c r="A968" t="s">
        <v>117</v>
      </c>
      <c r="B968" t="s">
        <v>46</v>
      </c>
      <c r="C968" t="s">
        <v>28</v>
      </c>
      <c r="D968" t="s">
        <v>29</v>
      </c>
      <c r="E968">
        <v>73</v>
      </c>
      <c r="F968">
        <v>437918</v>
      </c>
      <c r="G968" t="s">
        <v>49</v>
      </c>
      <c r="H968" s="1">
        <v>44921</v>
      </c>
      <c r="I968">
        <v>950</v>
      </c>
      <c r="J968" t="s">
        <v>784</v>
      </c>
      <c r="K968" t="s">
        <v>545</v>
      </c>
      <c r="L968">
        <v>9</v>
      </c>
      <c r="M968">
        <v>8</v>
      </c>
      <c r="N968">
        <v>10</v>
      </c>
      <c r="O968" t="s">
        <v>69</v>
      </c>
      <c r="P968" t="s">
        <v>62</v>
      </c>
      <c r="Q968">
        <v>71009</v>
      </c>
      <c r="R968" s="1">
        <v>45369</v>
      </c>
      <c r="S968" t="s">
        <v>58</v>
      </c>
      <c r="T968">
        <v>394060</v>
      </c>
      <c r="U968" t="s">
        <v>785</v>
      </c>
      <c r="V968">
        <v>451</v>
      </c>
      <c r="W968">
        <v>1239</v>
      </c>
      <c r="X968">
        <v>8</v>
      </c>
      <c r="Y968">
        <v>3964.8</v>
      </c>
      <c r="Z968">
        <v>11</v>
      </c>
      <c r="AA968">
        <f>Zudio_sales_data[[#This Row],[Price]]*Zudio_sales_data[[#This Row],[Quantity]]</f>
        <v>9912</v>
      </c>
      <c r="AB968" s="1"/>
      <c r="AC968">
        <f>_xlfn.DAYS(Zudio_sales_data[[#This Row],[Last Date]],Zudio_sales_data[[#This Row],[Store Open Date]])</f>
        <v>-44921</v>
      </c>
      <c r="AD968" t="str">
        <f>IF(Zudio_sales_data[[#This Row],[Order Date]]&lt;=Zudio_sales_data[[#This Row],[Store Open Date]],"wrong data","right data")</f>
        <v>right data</v>
      </c>
      <c r="AE968">
        <f>Zudio_sales_data[[#This Row],[Sales Profit]]/Zudio_sales_data[[#This Row],[Quantity]]</f>
        <v>495.6</v>
      </c>
    </row>
    <row r="969" spans="1:31" x14ac:dyDescent="0.3">
      <c r="A969" t="s">
        <v>26</v>
      </c>
      <c r="B969" t="s">
        <v>197</v>
      </c>
      <c r="C969" t="s">
        <v>47</v>
      </c>
      <c r="D969" t="s">
        <v>87</v>
      </c>
      <c r="E969">
        <v>10</v>
      </c>
      <c r="F969">
        <v>412102</v>
      </c>
      <c r="G969" t="s">
        <v>49</v>
      </c>
      <c r="H969" s="1">
        <v>43940</v>
      </c>
      <c r="I969">
        <v>950</v>
      </c>
      <c r="J969" t="s">
        <v>786</v>
      </c>
      <c r="K969" t="s">
        <v>68</v>
      </c>
      <c r="L969">
        <v>9</v>
      </c>
      <c r="M969">
        <v>8</v>
      </c>
      <c r="N969">
        <v>3</v>
      </c>
      <c r="O969" t="s">
        <v>33</v>
      </c>
      <c r="P969" t="s">
        <v>34</v>
      </c>
      <c r="Q969">
        <v>15222</v>
      </c>
      <c r="R969" s="1">
        <v>45543</v>
      </c>
      <c r="S969" t="s">
        <v>131</v>
      </c>
      <c r="T969">
        <v>810437</v>
      </c>
      <c r="U969" t="s">
        <v>787</v>
      </c>
      <c r="V969">
        <v>902</v>
      </c>
      <c r="W969">
        <v>1692</v>
      </c>
      <c r="X969">
        <v>2</v>
      </c>
      <c r="Y969">
        <v>1353.6</v>
      </c>
      <c r="Z969">
        <v>11</v>
      </c>
      <c r="AA969">
        <f>Zudio_sales_data[[#This Row],[Price]]*Zudio_sales_data[[#This Row],[Quantity]]</f>
        <v>3384</v>
      </c>
      <c r="AB969" s="1"/>
      <c r="AC969">
        <f>_xlfn.DAYS(Zudio_sales_data[[#This Row],[Last Date]],Zudio_sales_data[[#This Row],[Store Open Date]])</f>
        <v>-43940</v>
      </c>
      <c r="AD969" t="str">
        <f>IF(Zudio_sales_data[[#This Row],[Order Date]]&lt;=Zudio_sales_data[[#This Row],[Store Open Date]],"wrong data","right data")</f>
        <v>right data</v>
      </c>
      <c r="AE969">
        <f>Zudio_sales_data[[#This Row],[Sales Profit]]/Zudio_sales_data[[#This Row],[Quantity]]</f>
        <v>676.8</v>
      </c>
    </row>
    <row r="970" spans="1:31" x14ac:dyDescent="0.3">
      <c r="A970" t="s">
        <v>71</v>
      </c>
      <c r="B970" t="s">
        <v>376</v>
      </c>
      <c r="C970" t="s">
        <v>47</v>
      </c>
      <c r="D970" t="s">
        <v>129</v>
      </c>
      <c r="E970">
        <v>6</v>
      </c>
      <c r="F970">
        <v>435638</v>
      </c>
      <c r="G970" t="s">
        <v>49</v>
      </c>
      <c r="H970" s="1">
        <v>44247</v>
      </c>
      <c r="I970">
        <v>1000</v>
      </c>
      <c r="J970" t="s">
        <v>788</v>
      </c>
      <c r="K970" t="s">
        <v>192</v>
      </c>
      <c r="L970">
        <v>10</v>
      </c>
      <c r="M970">
        <v>7</v>
      </c>
      <c r="N970">
        <v>6</v>
      </c>
      <c r="O970" t="s">
        <v>69</v>
      </c>
      <c r="P970" t="s">
        <v>62</v>
      </c>
      <c r="Q970">
        <v>25551</v>
      </c>
      <c r="R970" s="1">
        <v>45401</v>
      </c>
      <c r="S970" t="s">
        <v>63</v>
      </c>
      <c r="T970">
        <v>791775</v>
      </c>
      <c r="U970" t="s">
        <v>789</v>
      </c>
      <c r="V970">
        <v>427</v>
      </c>
      <c r="W970">
        <v>2482</v>
      </c>
      <c r="X970">
        <v>3</v>
      </c>
      <c r="Y970">
        <v>2978.4</v>
      </c>
      <c r="Z970">
        <v>9</v>
      </c>
      <c r="AA970">
        <f>Zudio_sales_data[[#This Row],[Price]]*Zudio_sales_data[[#This Row],[Quantity]]</f>
        <v>7446</v>
      </c>
      <c r="AB970" s="1"/>
      <c r="AC970">
        <f>_xlfn.DAYS(Zudio_sales_data[[#This Row],[Last Date]],Zudio_sales_data[[#This Row],[Store Open Date]])</f>
        <v>-44247</v>
      </c>
      <c r="AD970" t="str">
        <f>IF(Zudio_sales_data[[#This Row],[Order Date]]&lt;=Zudio_sales_data[[#This Row],[Store Open Date]],"wrong data","right data")</f>
        <v>right data</v>
      </c>
      <c r="AE970">
        <f>Zudio_sales_data[[#This Row],[Sales Profit]]/Zudio_sales_data[[#This Row],[Quantity]]</f>
        <v>992.80000000000007</v>
      </c>
    </row>
    <row r="971" spans="1:31" x14ac:dyDescent="0.3">
      <c r="A971" t="s">
        <v>139</v>
      </c>
      <c r="B971" t="s">
        <v>328</v>
      </c>
      <c r="C971" t="s">
        <v>39</v>
      </c>
      <c r="D971" t="s">
        <v>48</v>
      </c>
      <c r="E971">
        <v>93</v>
      </c>
      <c r="F971">
        <v>435768</v>
      </c>
      <c r="G971" t="s">
        <v>49</v>
      </c>
      <c r="H971" s="1">
        <v>44874</v>
      </c>
      <c r="I971">
        <v>1400</v>
      </c>
      <c r="J971" t="s">
        <v>790</v>
      </c>
      <c r="K971" t="s">
        <v>114</v>
      </c>
      <c r="L971">
        <v>10</v>
      </c>
      <c r="M971">
        <v>7</v>
      </c>
      <c r="N971">
        <v>18</v>
      </c>
      <c r="O971" t="s">
        <v>33</v>
      </c>
      <c r="P971" t="s">
        <v>62</v>
      </c>
      <c r="Q971">
        <v>82743</v>
      </c>
      <c r="R971" s="1">
        <v>45615</v>
      </c>
      <c r="S971" t="s">
        <v>35</v>
      </c>
      <c r="T971">
        <v>835589</v>
      </c>
      <c r="U971" t="s">
        <v>791</v>
      </c>
      <c r="V971">
        <v>836</v>
      </c>
      <c r="W971">
        <v>654</v>
      </c>
      <c r="X971">
        <v>1</v>
      </c>
      <c r="Y971">
        <v>261.60000000000002</v>
      </c>
      <c r="Z971">
        <v>9</v>
      </c>
      <c r="AA971">
        <f>Zudio_sales_data[[#This Row],[Price]]*Zudio_sales_data[[#This Row],[Quantity]]</f>
        <v>654</v>
      </c>
      <c r="AB971" s="1"/>
      <c r="AC971">
        <f>_xlfn.DAYS(Zudio_sales_data[[#This Row],[Last Date]],Zudio_sales_data[[#This Row],[Store Open Date]])</f>
        <v>-44874</v>
      </c>
      <c r="AD971" t="str">
        <f>IF(Zudio_sales_data[[#This Row],[Order Date]]&lt;=Zudio_sales_data[[#This Row],[Store Open Date]],"wrong data","right data")</f>
        <v>right data</v>
      </c>
      <c r="AE971">
        <f>Zudio_sales_data[[#This Row],[Sales Profit]]/Zudio_sales_data[[#This Row],[Quantity]]</f>
        <v>261.60000000000002</v>
      </c>
    </row>
    <row r="972" spans="1:31" x14ac:dyDescent="0.3">
      <c r="A972" t="s">
        <v>110</v>
      </c>
      <c r="B972" t="s">
        <v>135</v>
      </c>
      <c r="C972" t="s">
        <v>47</v>
      </c>
      <c r="D972" t="s">
        <v>129</v>
      </c>
      <c r="E972">
        <v>41</v>
      </c>
      <c r="F972">
        <v>416689</v>
      </c>
      <c r="G972" t="s">
        <v>30</v>
      </c>
      <c r="H972" s="1">
        <v>45371</v>
      </c>
      <c r="I972">
        <v>1200</v>
      </c>
      <c r="J972" t="s">
        <v>792</v>
      </c>
      <c r="K972" t="s">
        <v>119</v>
      </c>
      <c r="L972">
        <v>9</v>
      </c>
      <c r="M972">
        <v>8</v>
      </c>
      <c r="N972">
        <v>11</v>
      </c>
      <c r="O972" t="s">
        <v>33</v>
      </c>
      <c r="P972" t="s">
        <v>52</v>
      </c>
      <c r="Q972">
        <v>42806</v>
      </c>
      <c r="R972" s="1">
        <v>45498</v>
      </c>
      <c r="S972" t="s">
        <v>95</v>
      </c>
      <c r="T972">
        <v>638549</v>
      </c>
      <c r="U972" t="s">
        <v>793</v>
      </c>
      <c r="V972">
        <v>236</v>
      </c>
      <c r="W972">
        <v>2445</v>
      </c>
      <c r="X972">
        <v>6</v>
      </c>
      <c r="Y972">
        <v>5868</v>
      </c>
      <c r="Z972">
        <v>11</v>
      </c>
      <c r="AA972">
        <f>Zudio_sales_data[[#This Row],[Price]]*Zudio_sales_data[[#This Row],[Quantity]]</f>
        <v>14670</v>
      </c>
      <c r="AB972" s="1"/>
      <c r="AC972">
        <f>_xlfn.DAYS(Zudio_sales_data[[#This Row],[Last Date]],Zudio_sales_data[[#This Row],[Store Open Date]])</f>
        <v>-45371</v>
      </c>
      <c r="AD972" t="str">
        <f>IF(Zudio_sales_data[[#This Row],[Order Date]]&lt;=Zudio_sales_data[[#This Row],[Store Open Date]],"wrong data","right data")</f>
        <v>right data</v>
      </c>
      <c r="AE972">
        <f>Zudio_sales_data[[#This Row],[Sales Profit]]/Zudio_sales_data[[#This Row],[Quantity]]</f>
        <v>978</v>
      </c>
    </row>
    <row r="973" spans="1:31" x14ac:dyDescent="0.3">
      <c r="A973" t="s">
        <v>110</v>
      </c>
      <c r="B973" t="s">
        <v>334</v>
      </c>
      <c r="C973" t="s">
        <v>28</v>
      </c>
      <c r="D973" t="s">
        <v>129</v>
      </c>
      <c r="E973">
        <v>77</v>
      </c>
      <c r="F973">
        <v>426757</v>
      </c>
      <c r="G973" t="s">
        <v>30</v>
      </c>
      <c r="H973" s="1">
        <v>43996</v>
      </c>
      <c r="I973">
        <v>1000</v>
      </c>
      <c r="J973" t="s">
        <v>794</v>
      </c>
      <c r="K973" t="s">
        <v>386</v>
      </c>
      <c r="L973">
        <v>9</v>
      </c>
      <c r="M973">
        <v>8</v>
      </c>
      <c r="N973">
        <v>18</v>
      </c>
      <c r="O973" t="s">
        <v>69</v>
      </c>
      <c r="P973" t="s">
        <v>90</v>
      </c>
      <c r="Q973">
        <v>49223</v>
      </c>
      <c r="R973" s="1">
        <v>45292</v>
      </c>
      <c r="S973" t="s">
        <v>85</v>
      </c>
      <c r="T973">
        <v>392945</v>
      </c>
      <c r="U973" t="s">
        <v>795</v>
      </c>
      <c r="V973">
        <v>946</v>
      </c>
      <c r="W973">
        <v>2391</v>
      </c>
      <c r="X973">
        <v>1</v>
      </c>
      <c r="Y973">
        <v>956.4</v>
      </c>
      <c r="Z973">
        <v>11</v>
      </c>
      <c r="AA973">
        <f>Zudio_sales_data[[#This Row],[Price]]*Zudio_sales_data[[#This Row],[Quantity]]</f>
        <v>2391</v>
      </c>
      <c r="AB973" s="1"/>
      <c r="AC973">
        <f>_xlfn.DAYS(Zudio_sales_data[[#This Row],[Last Date]],Zudio_sales_data[[#This Row],[Store Open Date]])</f>
        <v>-43996</v>
      </c>
      <c r="AD973" t="str">
        <f>IF(Zudio_sales_data[[#This Row],[Order Date]]&lt;=Zudio_sales_data[[#This Row],[Store Open Date]],"wrong data","right data")</f>
        <v>right data</v>
      </c>
      <c r="AE973">
        <f>Zudio_sales_data[[#This Row],[Sales Profit]]/Zudio_sales_data[[#This Row],[Quantity]]</f>
        <v>956.4</v>
      </c>
    </row>
    <row r="974" spans="1:31" x14ac:dyDescent="0.3">
      <c r="A974" t="s">
        <v>55</v>
      </c>
      <c r="B974" t="s">
        <v>235</v>
      </c>
      <c r="C974" t="s">
        <v>47</v>
      </c>
      <c r="D974" t="s">
        <v>112</v>
      </c>
      <c r="E974">
        <v>92</v>
      </c>
      <c r="F974">
        <v>413379</v>
      </c>
      <c r="G974" t="s">
        <v>49</v>
      </c>
      <c r="H974" s="1">
        <v>44409</v>
      </c>
      <c r="I974">
        <v>950</v>
      </c>
      <c r="J974" t="s">
        <v>796</v>
      </c>
      <c r="K974" t="s">
        <v>550</v>
      </c>
      <c r="L974">
        <v>11</v>
      </c>
      <c r="M974">
        <v>8</v>
      </c>
      <c r="N974">
        <v>3</v>
      </c>
      <c r="O974" t="s">
        <v>33</v>
      </c>
      <c r="P974" t="s">
        <v>90</v>
      </c>
      <c r="Q974">
        <v>34692</v>
      </c>
      <c r="R974" s="1">
        <v>45612</v>
      </c>
      <c r="S974" t="s">
        <v>35</v>
      </c>
      <c r="T974">
        <v>491820</v>
      </c>
      <c r="U974" t="s">
        <v>797</v>
      </c>
      <c r="V974">
        <v>377</v>
      </c>
      <c r="W974">
        <v>2544</v>
      </c>
      <c r="X974">
        <v>7</v>
      </c>
      <c r="Y974">
        <v>7123.2</v>
      </c>
      <c r="Z974">
        <v>9</v>
      </c>
      <c r="AA974">
        <f>Zudio_sales_data[[#This Row],[Price]]*Zudio_sales_data[[#This Row],[Quantity]]</f>
        <v>17808</v>
      </c>
      <c r="AB974" s="1"/>
      <c r="AC974">
        <f>_xlfn.DAYS(Zudio_sales_data[[#This Row],[Last Date]],Zudio_sales_data[[#This Row],[Store Open Date]])</f>
        <v>-44409</v>
      </c>
      <c r="AD974" t="str">
        <f>IF(Zudio_sales_data[[#This Row],[Order Date]]&lt;=Zudio_sales_data[[#This Row],[Store Open Date]],"wrong data","right data")</f>
        <v>right data</v>
      </c>
      <c r="AE974">
        <f>Zudio_sales_data[[#This Row],[Sales Profit]]/Zudio_sales_data[[#This Row],[Quantity]]</f>
        <v>1017.6</v>
      </c>
    </row>
    <row r="975" spans="1:31" x14ac:dyDescent="0.3">
      <c r="A975" t="s">
        <v>110</v>
      </c>
      <c r="B975" t="s">
        <v>208</v>
      </c>
      <c r="C975" t="s">
        <v>39</v>
      </c>
      <c r="D975" t="s">
        <v>82</v>
      </c>
      <c r="E975">
        <v>40</v>
      </c>
      <c r="F975">
        <v>435074</v>
      </c>
      <c r="G975" t="s">
        <v>30</v>
      </c>
      <c r="H975" s="1">
        <v>43911</v>
      </c>
      <c r="I975">
        <v>1000</v>
      </c>
      <c r="J975" t="s">
        <v>798</v>
      </c>
      <c r="K975" t="s">
        <v>172</v>
      </c>
      <c r="L975">
        <v>9</v>
      </c>
      <c r="M975">
        <v>8</v>
      </c>
      <c r="N975">
        <v>14</v>
      </c>
      <c r="O975" t="s">
        <v>33</v>
      </c>
      <c r="P975" t="s">
        <v>90</v>
      </c>
      <c r="Q975">
        <v>46729</v>
      </c>
      <c r="R975" s="1">
        <v>45377</v>
      </c>
      <c r="S975" t="s">
        <v>58</v>
      </c>
      <c r="T975">
        <v>244122</v>
      </c>
      <c r="U975" t="s">
        <v>799</v>
      </c>
      <c r="V975">
        <v>925</v>
      </c>
      <c r="W975">
        <v>2028</v>
      </c>
      <c r="X975">
        <v>2</v>
      </c>
      <c r="Y975">
        <v>1622.4</v>
      </c>
      <c r="Z975">
        <v>11</v>
      </c>
      <c r="AA975">
        <f>Zudio_sales_data[[#This Row],[Price]]*Zudio_sales_data[[#This Row],[Quantity]]</f>
        <v>4056</v>
      </c>
      <c r="AB975" s="1"/>
      <c r="AC975">
        <f>_xlfn.DAYS(Zudio_sales_data[[#This Row],[Last Date]],Zudio_sales_data[[#This Row],[Store Open Date]])</f>
        <v>-43911</v>
      </c>
      <c r="AD975" t="str">
        <f>IF(Zudio_sales_data[[#This Row],[Order Date]]&lt;=Zudio_sales_data[[#This Row],[Store Open Date]],"wrong data","right data")</f>
        <v>right data</v>
      </c>
      <c r="AE975">
        <f>Zudio_sales_data[[#This Row],[Sales Profit]]/Zudio_sales_data[[#This Row],[Quantity]]</f>
        <v>811.2</v>
      </c>
    </row>
    <row r="976" spans="1:31" x14ac:dyDescent="0.3">
      <c r="A976" t="s">
        <v>26</v>
      </c>
      <c r="B976" t="s">
        <v>132</v>
      </c>
      <c r="C976" t="s">
        <v>39</v>
      </c>
      <c r="D976" t="s">
        <v>229</v>
      </c>
      <c r="E976">
        <v>23</v>
      </c>
      <c r="F976">
        <v>405150</v>
      </c>
      <c r="G976" t="s">
        <v>49</v>
      </c>
      <c r="H976" s="1">
        <v>44108</v>
      </c>
      <c r="I976">
        <v>950</v>
      </c>
      <c r="J976" t="s">
        <v>800</v>
      </c>
      <c r="K976" t="s">
        <v>130</v>
      </c>
      <c r="L976">
        <v>10</v>
      </c>
      <c r="M976">
        <v>7</v>
      </c>
      <c r="N976">
        <v>19</v>
      </c>
      <c r="O976" t="s">
        <v>33</v>
      </c>
      <c r="P976" t="s">
        <v>62</v>
      </c>
      <c r="Q976">
        <v>39835</v>
      </c>
      <c r="R976" s="1">
        <v>45510</v>
      </c>
      <c r="S976" t="s">
        <v>53</v>
      </c>
      <c r="T976">
        <v>518895</v>
      </c>
      <c r="U976" t="s">
        <v>801</v>
      </c>
      <c r="V976">
        <v>698</v>
      </c>
      <c r="W976">
        <v>1681</v>
      </c>
      <c r="X976">
        <v>4</v>
      </c>
      <c r="Y976">
        <v>2689.6</v>
      </c>
      <c r="Z976">
        <v>9</v>
      </c>
      <c r="AA976">
        <f>Zudio_sales_data[[#This Row],[Price]]*Zudio_sales_data[[#This Row],[Quantity]]</f>
        <v>6724</v>
      </c>
      <c r="AB976" s="1"/>
      <c r="AC976">
        <f>_xlfn.DAYS(Zudio_sales_data[[#This Row],[Last Date]],Zudio_sales_data[[#This Row],[Store Open Date]])</f>
        <v>-44108</v>
      </c>
      <c r="AD976" t="str">
        <f>IF(Zudio_sales_data[[#This Row],[Order Date]]&lt;=Zudio_sales_data[[#This Row],[Store Open Date]],"wrong data","right data")</f>
        <v>right data</v>
      </c>
      <c r="AE976">
        <f>Zudio_sales_data[[#This Row],[Sales Profit]]/Zudio_sales_data[[#This Row],[Quantity]]</f>
        <v>672.4</v>
      </c>
    </row>
    <row r="977" spans="1:31" x14ac:dyDescent="0.3">
      <c r="A977" t="s">
        <v>37</v>
      </c>
      <c r="B977" t="s">
        <v>125</v>
      </c>
      <c r="C977" t="s">
        <v>28</v>
      </c>
      <c r="D977" t="s">
        <v>129</v>
      </c>
      <c r="E977">
        <v>44</v>
      </c>
      <c r="F977">
        <v>407365</v>
      </c>
      <c r="G977" t="s">
        <v>49</v>
      </c>
      <c r="H977" s="1">
        <v>44743</v>
      </c>
      <c r="I977">
        <v>1300</v>
      </c>
      <c r="J977" t="s">
        <v>802</v>
      </c>
      <c r="K977" t="s">
        <v>79</v>
      </c>
      <c r="L977">
        <v>10</v>
      </c>
      <c r="M977">
        <v>9</v>
      </c>
      <c r="N977">
        <v>6</v>
      </c>
      <c r="O977" t="s">
        <v>33</v>
      </c>
      <c r="P977" t="s">
        <v>52</v>
      </c>
      <c r="Q977">
        <v>63967</v>
      </c>
      <c r="R977" s="1">
        <v>45340</v>
      </c>
      <c r="S977" t="s">
        <v>91</v>
      </c>
      <c r="T977">
        <v>504735</v>
      </c>
      <c r="U977" t="s">
        <v>803</v>
      </c>
      <c r="V977">
        <v>687</v>
      </c>
      <c r="W977">
        <v>1588</v>
      </c>
      <c r="X977">
        <v>1</v>
      </c>
      <c r="Y977">
        <v>635.20000000000005</v>
      </c>
      <c r="Z977">
        <v>11</v>
      </c>
      <c r="AA977">
        <f>Zudio_sales_data[[#This Row],[Price]]*Zudio_sales_data[[#This Row],[Quantity]]</f>
        <v>1588</v>
      </c>
      <c r="AB977" s="1"/>
      <c r="AC977">
        <f>_xlfn.DAYS(Zudio_sales_data[[#This Row],[Last Date]],Zudio_sales_data[[#This Row],[Store Open Date]])</f>
        <v>-44743</v>
      </c>
      <c r="AD977" t="str">
        <f>IF(Zudio_sales_data[[#This Row],[Order Date]]&lt;=Zudio_sales_data[[#This Row],[Store Open Date]],"wrong data","right data")</f>
        <v>right data</v>
      </c>
      <c r="AE977">
        <f>Zudio_sales_data[[#This Row],[Sales Profit]]/Zudio_sales_data[[#This Row],[Quantity]]</f>
        <v>635.20000000000005</v>
      </c>
    </row>
    <row r="978" spans="1:31" x14ac:dyDescent="0.3">
      <c r="A978" t="s">
        <v>37</v>
      </c>
      <c r="B978" t="s">
        <v>225</v>
      </c>
      <c r="C978" t="s">
        <v>39</v>
      </c>
      <c r="D978" t="s">
        <v>82</v>
      </c>
      <c r="E978">
        <v>73</v>
      </c>
      <c r="F978">
        <v>411809</v>
      </c>
      <c r="G978" t="s">
        <v>49</v>
      </c>
      <c r="H978" s="1">
        <v>45542</v>
      </c>
      <c r="I978">
        <v>1400</v>
      </c>
      <c r="J978" t="s">
        <v>804</v>
      </c>
      <c r="K978" t="s">
        <v>265</v>
      </c>
      <c r="L978">
        <v>10</v>
      </c>
      <c r="M978">
        <v>9</v>
      </c>
      <c r="N978">
        <v>3</v>
      </c>
      <c r="O978" t="s">
        <v>69</v>
      </c>
      <c r="P978" t="s">
        <v>62</v>
      </c>
      <c r="Q978">
        <v>31510</v>
      </c>
      <c r="R978" s="1">
        <v>45583</v>
      </c>
      <c r="S978" t="s">
        <v>115</v>
      </c>
      <c r="T978">
        <v>921172</v>
      </c>
      <c r="U978" t="s">
        <v>805</v>
      </c>
      <c r="V978">
        <v>302</v>
      </c>
      <c r="W978">
        <v>2680</v>
      </c>
      <c r="X978">
        <v>7</v>
      </c>
      <c r="Y978">
        <v>7504</v>
      </c>
      <c r="Z978">
        <v>11</v>
      </c>
      <c r="AA978">
        <f>Zudio_sales_data[[#This Row],[Price]]*Zudio_sales_data[[#This Row],[Quantity]]</f>
        <v>18760</v>
      </c>
      <c r="AB978" s="1"/>
      <c r="AC978">
        <f>_xlfn.DAYS(Zudio_sales_data[[#This Row],[Last Date]],Zudio_sales_data[[#This Row],[Store Open Date]])</f>
        <v>-45542</v>
      </c>
      <c r="AD978" t="str">
        <f>IF(Zudio_sales_data[[#This Row],[Order Date]]&lt;=Zudio_sales_data[[#This Row],[Store Open Date]],"wrong data","right data")</f>
        <v>right data</v>
      </c>
      <c r="AE978">
        <f>Zudio_sales_data[[#This Row],[Sales Profit]]/Zudio_sales_data[[#This Row],[Quantity]]</f>
        <v>1072</v>
      </c>
    </row>
    <row r="979" spans="1:31" x14ac:dyDescent="0.3">
      <c r="A979" t="s">
        <v>110</v>
      </c>
      <c r="B979" t="s">
        <v>106</v>
      </c>
      <c r="C979" t="s">
        <v>47</v>
      </c>
      <c r="D979" t="s">
        <v>129</v>
      </c>
      <c r="E979">
        <v>25</v>
      </c>
      <c r="F979">
        <v>405757</v>
      </c>
      <c r="G979" t="s">
        <v>30</v>
      </c>
      <c r="H979" s="1">
        <v>44265</v>
      </c>
      <c r="I979">
        <v>1200</v>
      </c>
      <c r="J979" t="s">
        <v>806</v>
      </c>
      <c r="K979" t="s">
        <v>654</v>
      </c>
      <c r="L979">
        <v>10</v>
      </c>
      <c r="M979">
        <v>9</v>
      </c>
      <c r="N979">
        <v>20</v>
      </c>
      <c r="O979" t="s">
        <v>69</v>
      </c>
      <c r="P979" t="s">
        <v>62</v>
      </c>
      <c r="Q979">
        <v>63399</v>
      </c>
      <c r="R979" s="1">
        <v>45461</v>
      </c>
      <c r="S979" t="s">
        <v>43</v>
      </c>
      <c r="T979">
        <v>471920</v>
      </c>
      <c r="U979" t="s">
        <v>807</v>
      </c>
      <c r="V979">
        <v>286</v>
      </c>
      <c r="W979">
        <v>1659</v>
      </c>
      <c r="X979">
        <v>7</v>
      </c>
      <c r="Y979">
        <v>4645.2</v>
      </c>
      <c r="Z979">
        <v>11</v>
      </c>
      <c r="AA979">
        <f>Zudio_sales_data[[#This Row],[Price]]*Zudio_sales_data[[#This Row],[Quantity]]</f>
        <v>11613</v>
      </c>
      <c r="AB979" s="1"/>
      <c r="AC979">
        <f>_xlfn.DAYS(Zudio_sales_data[[#This Row],[Last Date]],Zudio_sales_data[[#This Row],[Store Open Date]])</f>
        <v>-44265</v>
      </c>
      <c r="AD979" t="str">
        <f>IF(Zudio_sales_data[[#This Row],[Order Date]]&lt;=Zudio_sales_data[[#This Row],[Store Open Date]],"wrong data","right data")</f>
        <v>right data</v>
      </c>
      <c r="AE979">
        <f>Zudio_sales_data[[#This Row],[Sales Profit]]/Zudio_sales_data[[#This Row],[Quantity]]</f>
        <v>663.6</v>
      </c>
    </row>
    <row r="980" spans="1:31" x14ac:dyDescent="0.3">
      <c r="A980" t="s">
        <v>55</v>
      </c>
      <c r="B980" t="s">
        <v>46</v>
      </c>
      <c r="C980" t="s">
        <v>47</v>
      </c>
      <c r="D980" t="s">
        <v>48</v>
      </c>
      <c r="E980">
        <v>30</v>
      </c>
      <c r="F980">
        <v>403156</v>
      </c>
      <c r="G980" t="s">
        <v>49</v>
      </c>
      <c r="H980" s="1">
        <v>44856</v>
      </c>
      <c r="I980">
        <v>1200</v>
      </c>
      <c r="J980" t="s">
        <v>808</v>
      </c>
      <c r="K980" t="s">
        <v>522</v>
      </c>
      <c r="L980">
        <v>10</v>
      </c>
      <c r="M980">
        <v>7</v>
      </c>
      <c r="N980">
        <v>13</v>
      </c>
      <c r="O980" t="s">
        <v>69</v>
      </c>
      <c r="P980" t="s">
        <v>90</v>
      </c>
      <c r="Q980">
        <v>54795</v>
      </c>
      <c r="R980" s="1">
        <v>45550</v>
      </c>
      <c r="S980" t="s">
        <v>131</v>
      </c>
      <c r="T980">
        <v>358073</v>
      </c>
      <c r="U980" t="s">
        <v>809</v>
      </c>
      <c r="V980">
        <v>272</v>
      </c>
      <c r="W980">
        <v>772</v>
      </c>
      <c r="X980">
        <v>4</v>
      </c>
      <c r="Y980">
        <v>1235.2</v>
      </c>
      <c r="Z980">
        <v>9</v>
      </c>
      <c r="AA980">
        <f>Zudio_sales_data[[#This Row],[Price]]*Zudio_sales_data[[#This Row],[Quantity]]</f>
        <v>3088</v>
      </c>
      <c r="AB980" s="1"/>
      <c r="AC980">
        <f>_xlfn.DAYS(Zudio_sales_data[[#This Row],[Last Date]],Zudio_sales_data[[#This Row],[Store Open Date]])</f>
        <v>-44856</v>
      </c>
      <c r="AD980" t="str">
        <f>IF(Zudio_sales_data[[#This Row],[Order Date]]&lt;=Zudio_sales_data[[#This Row],[Store Open Date]],"wrong data","right data")</f>
        <v>right data</v>
      </c>
      <c r="AE980">
        <f>Zudio_sales_data[[#This Row],[Sales Profit]]/Zudio_sales_data[[#This Row],[Quantity]]</f>
        <v>308.8</v>
      </c>
    </row>
    <row r="981" spans="1:31" x14ac:dyDescent="0.3">
      <c r="A981" t="s">
        <v>55</v>
      </c>
      <c r="B981" t="s">
        <v>362</v>
      </c>
      <c r="C981" t="s">
        <v>28</v>
      </c>
      <c r="D981" t="s">
        <v>129</v>
      </c>
      <c r="E981">
        <v>21</v>
      </c>
      <c r="F981">
        <v>439634</v>
      </c>
      <c r="G981" t="s">
        <v>30</v>
      </c>
      <c r="H981" s="1">
        <v>44434</v>
      </c>
      <c r="I981">
        <v>1100</v>
      </c>
      <c r="J981" t="s">
        <v>810</v>
      </c>
      <c r="K981" t="s">
        <v>195</v>
      </c>
      <c r="L981">
        <v>10</v>
      </c>
      <c r="M981">
        <v>7</v>
      </c>
      <c r="N981">
        <v>18</v>
      </c>
      <c r="O981" t="s">
        <v>33</v>
      </c>
      <c r="P981" t="s">
        <v>62</v>
      </c>
      <c r="Q981">
        <v>87254</v>
      </c>
      <c r="R981" s="1">
        <v>45324</v>
      </c>
      <c r="S981" t="s">
        <v>91</v>
      </c>
      <c r="T981">
        <v>862287</v>
      </c>
      <c r="U981" t="s">
        <v>811</v>
      </c>
      <c r="V981">
        <v>268</v>
      </c>
      <c r="W981">
        <v>1058</v>
      </c>
      <c r="X981">
        <v>7</v>
      </c>
      <c r="Y981">
        <v>2962.4</v>
      </c>
      <c r="Z981">
        <v>9</v>
      </c>
      <c r="AA981">
        <f>Zudio_sales_data[[#This Row],[Price]]*Zudio_sales_data[[#This Row],[Quantity]]</f>
        <v>7406</v>
      </c>
      <c r="AB981" s="1"/>
      <c r="AC981">
        <f>_xlfn.DAYS(Zudio_sales_data[[#This Row],[Last Date]],Zudio_sales_data[[#This Row],[Store Open Date]])</f>
        <v>-44434</v>
      </c>
      <c r="AD981" t="str">
        <f>IF(Zudio_sales_data[[#This Row],[Order Date]]&lt;=Zudio_sales_data[[#This Row],[Store Open Date]],"wrong data","right data")</f>
        <v>right data</v>
      </c>
      <c r="AE981">
        <f>Zudio_sales_data[[#This Row],[Sales Profit]]/Zudio_sales_data[[#This Row],[Quantity]]</f>
        <v>423.2</v>
      </c>
    </row>
    <row r="982" spans="1:31" x14ac:dyDescent="0.3">
      <c r="A982" t="s">
        <v>45</v>
      </c>
      <c r="B982" t="s">
        <v>179</v>
      </c>
      <c r="C982" t="s">
        <v>28</v>
      </c>
      <c r="D982" t="s">
        <v>77</v>
      </c>
      <c r="E982">
        <v>87</v>
      </c>
      <c r="F982">
        <v>415373</v>
      </c>
      <c r="G982" t="s">
        <v>49</v>
      </c>
      <c r="H982" s="1">
        <v>43912</v>
      </c>
      <c r="I982">
        <v>950</v>
      </c>
      <c r="J982" t="s">
        <v>812</v>
      </c>
      <c r="K982" t="s">
        <v>685</v>
      </c>
      <c r="L982">
        <v>11</v>
      </c>
      <c r="M982">
        <v>8</v>
      </c>
      <c r="N982">
        <v>4</v>
      </c>
      <c r="O982" t="s">
        <v>33</v>
      </c>
      <c r="P982" t="s">
        <v>90</v>
      </c>
      <c r="Q982">
        <v>46784</v>
      </c>
      <c r="R982" s="1">
        <v>45437</v>
      </c>
      <c r="S982" t="s">
        <v>104</v>
      </c>
      <c r="T982">
        <v>251168</v>
      </c>
      <c r="U982" t="s">
        <v>813</v>
      </c>
      <c r="V982">
        <v>498</v>
      </c>
      <c r="W982">
        <v>2332</v>
      </c>
      <c r="X982">
        <v>8</v>
      </c>
      <c r="Y982">
        <v>7462.4</v>
      </c>
      <c r="Z982">
        <v>9</v>
      </c>
      <c r="AA982">
        <f>Zudio_sales_data[[#This Row],[Price]]*Zudio_sales_data[[#This Row],[Quantity]]</f>
        <v>18656</v>
      </c>
      <c r="AB982" s="1"/>
      <c r="AC982">
        <f>_xlfn.DAYS(Zudio_sales_data[[#This Row],[Last Date]],Zudio_sales_data[[#This Row],[Store Open Date]])</f>
        <v>-43912</v>
      </c>
      <c r="AD982" t="str">
        <f>IF(Zudio_sales_data[[#This Row],[Order Date]]&lt;=Zudio_sales_data[[#This Row],[Store Open Date]],"wrong data","right data")</f>
        <v>right data</v>
      </c>
      <c r="AE982">
        <f>Zudio_sales_data[[#This Row],[Sales Profit]]/Zudio_sales_data[[#This Row],[Quantity]]</f>
        <v>932.8</v>
      </c>
    </row>
    <row r="983" spans="1:31" x14ac:dyDescent="0.3">
      <c r="A983" t="s">
        <v>45</v>
      </c>
      <c r="B983" t="s">
        <v>59</v>
      </c>
      <c r="C983" t="s">
        <v>47</v>
      </c>
      <c r="D983" t="s">
        <v>77</v>
      </c>
      <c r="E983">
        <v>91</v>
      </c>
      <c r="F983">
        <v>434796</v>
      </c>
      <c r="G983" t="s">
        <v>30</v>
      </c>
      <c r="H983" s="1">
        <v>44734</v>
      </c>
      <c r="I983">
        <v>1400</v>
      </c>
      <c r="J983" t="s">
        <v>814</v>
      </c>
      <c r="K983" t="s">
        <v>239</v>
      </c>
      <c r="L983">
        <v>11</v>
      </c>
      <c r="M983">
        <v>8</v>
      </c>
      <c r="N983">
        <v>3</v>
      </c>
      <c r="O983" t="s">
        <v>33</v>
      </c>
      <c r="P983" t="s">
        <v>52</v>
      </c>
      <c r="Q983">
        <v>95274</v>
      </c>
      <c r="R983" s="1">
        <v>45382</v>
      </c>
      <c r="S983" t="s">
        <v>58</v>
      </c>
      <c r="T983">
        <v>352907</v>
      </c>
      <c r="U983" t="s">
        <v>815</v>
      </c>
      <c r="V983">
        <v>888</v>
      </c>
      <c r="W983">
        <v>1058</v>
      </c>
      <c r="X983">
        <v>7</v>
      </c>
      <c r="Y983">
        <v>2962.4</v>
      </c>
      <c r="Z983">
        <v>9</v>
      </c>
      <c r="AA983">
        <f>Zudio_sales_data[[#This Row],[Price]]*Zudio_sales_data[[#This Row],[Quantity]]</f>
        <v>7406</v>
      </c>
      <c r="AB983" s="1"/>
      <c r="AC983">
        <f>_xlfn.DAYS(Zudio_sales_data[[#This Row],[Last Date]],Zudio_sales_data[[#This Row],[Store Open Date]])</f>
        <v>-44734</v>
      </c>
      <c r="AD983" t="str">
        <f>IF(Zudio_sales_data[[#This Row],[Order Date]]&lt;=Zudio_sales_data[[#This Row],[Store Open Date]],"wrong data","right data")</f>
        <v>right data</v>
      </c>
      <c r="AE983">
        <f>Zudio_sales_data[[#This Row],[Sales Profit]]/Zudio_sales_data[[#This Row],[Quantity]]</f>
        <v>423.2</v>
      </c>
    </row>
    <row r="984" spans="1:31" x14ac:dyDescent="0.3">
      <c r="A984" t="s">
        <v>26</v>
      </c>
      <c r="B984" t="s">
        <v>72</v>
      </c>
      <c r="C984" t="s">
        <v>39</v>
      </c>
      <c r="D984" t="s">
        <v>29</v>
      </c>
      <c r="E984">
        <v>79</v>
      </c>
      <c r="F984">
        <v>404943</v>
      </c>
      <c r="G984" t="s">
        <v>49</v>
      </c>
      <c r="H984" s="1">
        <v>44205</v>
      </c>
      <c r="I984">
        <v>1100</v>
      </c>
      <c r="J984" t="s">
        <v>816</v>
      </c>
      <c r="K984" t="s">
        <v>564</v>
      </c>
      <c r="L984">
        <v>11</v>
      </c>
      <c r="M984">
        <v>8</v>
      </c>
      <c r="N984">
        <v>15</v>
      </c>
      <c r="O984" t="s">
        <v>69</v>
      </c>
      <c r="P984" t="s">
        <v>62</v>
      </c>
      <c r="Q984">
        <v>12514</v>
      </c>
      <c r="R984" s="1">
        <v>45522</v>
      </c>
      <c r="S984" t="s">
        <v>53</v>
      </c>
      <c r="T984">
        <v>558026</v>
      </c>
      <c r="U984" t="s">
        <v>817</v>
      </c>
      <c r="V984">
        <v>237</v>
      </c>
      <c r="W984">
        <v>628</v>
      </c>
      <c r="X984">
        <v>3</v>
      </c>
      <c r="Y984">
        <v>753.6</v>
      </c>
      <c r="Z984">
        <v>9</v>
      </c>
      <c r="AA984">
        <f>Zudio_sales_data[[#This Row],[Price]]*Zudio_sales_data[[#This Row],[Quantity]]</f>
        <v>1884</v>
      </c>
      <c r="AB984" s="1"/>
      <c r="AC984">
        <f>_xlfn.DAYS(Zudio_sales_data[[#This Row],[Last Date]],Zudio_sales_data[[#This Row],[Store Open Date]])</f>
        <v>-44205</v>
      </c>
      <c r="AD984" t="str">
        <f>IF(Zudio_sales_data[[#This Row],[Order Date]]&lt;=Zudio_sales_data[[#This Row],[Store Open Date]],"wrong data","right data")</f>
        <v>right data</v>
      </c>
      <c r="AE984">
        <f>Zudio_sales_data[[#This Row],[Sales Profit]]/Zudio_sales_data[[#This Row],[Quantity]]</f>
        <v>251.20000000000002</v>
      </c>
    </row>
    <row r="985" spans="1:31" x14ac:dyDescent="0.3">
      <c r="A985" t="s">
        <v>55</v>
      </c>
      <c r="B985" t="s">
        <v>121</v>
      </c>
      <c r="C985" t="s">
        <v>47</v>
      </c>
      <c r="D985" t="s">
        <v>40</v>
      </c>
      <c r="E985">
        <v>55</v>
      </c>
      <c r="F985">
        <v>436998</v>
      </c>
      <c r="G985" t="s">
        <v>49</v>
      </c>
      <c r="H985" s="1">
        <v>44886</v>
      </c>
      <c r="I985">
        <v>1400</v>
      </c>
      <c r="J985" t="s">
        <v>818</v>
      </c>
      <c r="K985" t="s">
        <v>185</v>
      </c>
      <c r="L985">
        <v>10</v>
      </c>
      <c r="M985">
        <v>9</v>
      </c>
      <c r="N985">
        <v>12</v>
      </c>
      <c r="O985" t="s">
        <v>69</v>
      </c>
      <c r="P985" t="s">
        <v>52</v>
      </c>
      <c r="Q985">
        <v>39759</v>
      </c>
      <c r="R985" s="1">
        <v>45383</v>
      </c>
      <c r="S985" t="s">
        <v>63</v>
      </c>
      <c r="T985">
        <v>871725</v>
      </c>
      <c r="U985" t="s">
        <v>819</v>
      </c>
      <c r="V985">
        <v>864</v>
      </c>
      <c r="W985">
        <v>2624</v>
      </c>
      <c r="X985">
        <v>8</v>
      </c>
      <c r="Y985">
        <v>8396.7999999999993</v>
      </c>
      <c r="Z985">
        <v>11</v>
      </c>
      <c r="AA985">
        <f>Zudio_sales_data[[#This Row],[Price]]*Zudio_sales_data[[#This Row],[Quantity]]</f>
        <v>20992</v>
      </c>
      <c r="AB985" s="1"/>
      <c r="AC985">
        <f>_xlfn.DAYS(Zudio_sales_data[[#This Row],[Last Date]],Zudio_sales_data[[#This Row],[Store Open Date]])</f>
        <v>-44886</v>
      </c>
      <c r="AD985" t="str">
        <f>IF(Zudio_sales_data[[#This Row],[Order Date]]&lt;=Zudio_sales_data[[#This Row],[Store Open Date]],"wrong data","right data")</f>
        <v>right data</v>
      </c>
      <c r="AE985">
        <f>Zudio_sales_data[[#This Row],[Sales Profit]]/Zudio_sales_data[[#This Row],[Quantity]]</f>
        <v>1049.5999999999999</v>
      </c>
    </row>
    <row r="986" spans="1:31" x14ac:dyDescent="0.3">
      <c r="A986" t="s">
        <v>45</v>
      </c>
      <c r="B986" t="s">
        <v>365</v>
      </c>
      <c r="C986" t="s">
        <v>47</v>
      </c>
      <c r="D986" t="s">
        <v>112</v>
      </c>
      <c r="E986">
        <v>44</v>
      </c>
      <c r="F986">
        <v>436042</v>
      </c>
      <c r="G986" t="s">
        <v>49</v>
      </c>
      <c r="H986" s="1">
        <v>44631</v>
      </c>
      <c r="I986">
        <v>800</v>
      </c>
      <c r="J986" t="s">
        <v>820</v>
      </c>
      <c r="K986" t="s">
        <v>140</v>
      </c>
      <c r="L986">
        <v>11</v>
      </c>
      <c r="M986">
        <v>8</v>
      </c>
      <c r="N986">
        <v>18</v>
      </c>
      <c r="O986" t="s">
        <v>33</v>
      </c>
      <c r="P986" t="s">
        <v>52</v>
      </c>
      <c r="Q986">
        <v>32701</v>
      </c>
      <c r="R986" s="1">
        <v>45507</v>
      </c>
      <c r="S986" t="s">
        <v>53</v>
      </c>
      <c r="T986">
        <v>742865</v>
      </c>
      <c r="U986" t="s">
        <v>821</v>
      </c>
      <c r="V986">
        <v>916</v>
      </c>
      <c r="W986">
        <v>2847</v>
      </c>
      <c r="X986">
        <v>6</v>
      </c>
      <c r="Y986">
        <v>6832.8</v>
      </c>
      <c r="Z986">
        <v>9</v>
      </c>
      <c r="AA986">
        <f>Zudio_sales_data[[#This Row],[Price]]*Zudio_sales_data[[#This Row],[Quantity]]</f>
        <v>17082</v>
      </c>
      <c r="AB986" s="1"/>
      <c r="AC986">
        <f>_xlfn.DAYS(Zudio_sales_data[[#This Row],[Last Date]],Zudio_sales_data[[#This Row],[Store Open Date]])</f>
        <v>-44631</v>
      </c>
      <c r="AD986" t="str">
        <f>IF(Zudio_sales_data[[#This Row],[Order Date]]&lt;=Zudio_sales_data[[#This Row],[Store Open Date]],"wrong data","right data")</f>
        <v>right data</v>
      </c>
      <c r="AE986">
        <f>Zudio_sales_data[[#This Row],[Sales Profit]]/Zudio_sales_data[[#This Row],[Quantity]]</f>
        <v>1138.8</v>
      </c>
    </row>
    <row r="987" spans="1:31" x14ac:dyDescent="0.3">
      <c r="A987" t="s">
        <v>117</v>
      </c>
      <c r="B987" t="s">
        <v>197</v>
      </c>
      <c r="C987" t="s">
        <v>47</v>
      </c>
      <c r="D987" t="s">
        <v>229</v>
      </c>
      <c r="E987">
        <v>62</v>
      </c>
      <c r="F987">
        <v>413399</v>
      </c>
      <c r="G987" t="s">
        <v>49</v>
      </c>
      <c r="H987" s="1">
        <v>44273</v>
      </c>
      <c r="I987">
        <v>1200</v>
      </c>
      <c r="J987" t="s">
        <v>822</v>
      </c>
      <c r="K987" t="s">
        <v>217</v>
      </c>
      <c r="L987">
        <v>11</v>
      </c>
      <c r="M987">
        <v>8</v>
      </c>
      <c r="N987">
        <v>16</v>
      </c>
      <c r="O987" t="s">
        <v>69</v>
      </c>
      <c r="P987" t="s">
        <v>34</v>
      </c>
      <c r="Q987">
        <v>72372</v>
      </c>
      <c r="R987" s="1">
        <v>45489</v>
      </c>
      <c r="S987" t="s">
        <v>95</v>
      </c>
      <c r="T987">
        <v>599719</v>
      </c>
      <c r="U987" t="s">
        <v>823</v>
      </c>
      <c r="V987">
        <v>297</v>
      </c>
      <c r="W987">
        <v>1464</v>
      </c>
      <c r="X987">
        <v>3</v>
      </c>
      <c r="Y987">
        <v>1756.8</v>
      </c>
      <c r="Z987">
        <v>9</v>
      </c>
      <c r="AA987">
        <f>Zudio_sales_data[[#This Row],[Price]]*Zudio_sales_data[[#This Row],[Quantity]]</f>
        <v>4392</v>
      </c>
      <c r="AB987" s="1"/>
      <c r="AC987">
        <f>_xlfn.DAYS(Zudio_sales_data[[#This Row],[Last Date]],Zudio_sales_data[[#This Row],[Store Open Date]])</f>
        <v>-44273</v>
      </c>
      <c r="AD987" t="str">
        <f>IF(Zudio_sales_data[[#This Row],[Order Date]]&lt;=Zudio_sales_data[[#This Row],[Store Open Date]],"wrong data","right data")</f>
        <v>right data</v>
      </c>
      <c r="AE987">
        <f>Zudio_sales_data[[#This Row],[Sales Profit]]/Zudio_sales_data[[#This Row],[Quantity]]</f>
        <v>585.6</v>
      </c>
    </row>
    <row r="988" spans="1:31" x14ac:dyDescent="0.3">
      <c r="A988" t="s">
        <v>71</v>
      </c>
      <c r="B988" t="s">
        <v>81</v>
      </c>
      <c r="C988" t="s">
        <v>28</v>
      </c>
      <c r="D988" t="s">
        <v>229</v>
      </c>
      <c r="E988">
        <v>53</v>
      </c>
      <c r="F988">
        <v>400359</v>
      </c>
      <c r="G988" t="s">
        <v>30</v>
      </c>
      <c r="H988" s="1">
        <v>44684</v>
      </c>
      <c r="I988">
        <v>800</v>
      </c>
      <c r="J988" t="s">
        <v>824</v>
      </c>
      <c r="K988" t="s">
        <v>114</v>
      </c>
      <c r="L988">
        <v>10</v>
      </c>
      <c r="M988">
        <v>7</v>
      </c>
      <c r="N988">
        <v>17</v>
      </c>
      <c r="O988" t="s">
        <v>69</v>
      </c>
      <c r="P988" t="s">
        <v>34</v>
      </c>
      <c r="Q988">
        <v>97718</v>
      </c>
      <c r="R988" s="1">
        <v>45574</v>
      </c>
      <c r="S988" t="s">
        <v>115</v>
      </c>
      <c r="T988">
        <v>333444</v>
      </c>
      <c r="U988" t="s">
        <v>825</v>
      </c>
      <c r="V988">
        <v>286</v>
      </c>
      <c r="W988">
        <v>2073</v>
      </c>
      <c r="X988">
        <v>5</v>
      </c>
      <c r="Y988">
        <v>4146</v>
      </c>
      <c r="Z988">
        <v>9</v>
      </c>
      <c r="AA988">
        <f>Zudio_sales_data[[#This Row],[Price]]*Zudio_sales_data[[#This Row],[Quantity]]</f>
        <v>10365</v>
      </c>
      <c r="AB988" s="1"/>
      <c r="AC988">
        <f>_xlfn.DAYS(Zudio_sales_data[[#This Row],[Last Date]],Zudio_sales_data[[#This Row],[Store Open Date]])</f>
        <v>-44684</v>
      </c>
      <c r="AD988" t="str">
        <f>IF(Zudio_sales_data[[#This Row],[Order Date]]&lt;=Zudio_sales_data[[#This Row],[Store Open Date]],"wrong data","right data")</f>
        <v>right data</v>
      </c>
      <c r="AE988">
        <f>Zudio_sales_data[[#This Row],[Sales Profit]]/Zudio_sales_data[[#This Row],[Quantity]]</f>
        <v>829.2</v>
      </c>
    </row>
    <row r="989" spans="1:31" x14ac:dyDescent="0.3">
      <c r="A989" t="s">
        <v>139</v>
      </c>
      <c r="B989" t="s">
        <v>132</v>
      </c>
      <c r="C989" t="s">
        <v>39</v>
      </c>
      <c r="D989" t="s">
        <v>77</v>
      </c>
      <c r="E989">
        <v>55</v>
      </c>
      <c r="F989">
        <v>413873</v>
      </c>
      <c r="G989" t="s">
        <v>49</v>
      </c>
      <c r="H989" s="1">
        <v>44269</v>
      </c>
      <c r="I989">
        <v>1300</v>
      </c>
      <c r="J989" t="s">
        <v>826</v>
      </c>
      <c r="K989" t="s">
        <v>227</v>
      </c>
      <c r="L989">
        <v>9</v>
      </c>
      <c r="M989">
        <v>8</v>
      </c>
      <c r="N989">
        <v>3</v>
      </c>
      <c r="O989" t="s">
        <v>33</v>
      </c>
      <c r="P989" t="s">
        <v>62</v>
      </c>
      <c r="Q989">
        <v>12252</v>
      </c>
      <c r="R989" s="1">
        <v>45370</v>
      </c>
      <c r="S989" t="s">
        <v>58</v>
      </c>
      <c r="T989">
        <v>611279</v>
      </c>
      <c r="U989" t="s">
        <v>827</v>
      </c>
      <c r="V989">
        <v>720</v>
      </c>
      <c r="W989">
        <v>1760</v>
      </c>
      <c r="X989">
        <v>6</v>
      </c>
      <c r="Y989">
        <v>4224</v>
      </c>
      <c r="Z989">
        <v>11</v>
      </c>
      <c r="AA989">
        <f>Zudio_sales_data[[#This Row],[Price]]*Zudio_sales_data[[#This Row],[Quantity]]</f>
        <v>10560</v>
      </c>
      <c r="AB989" s="1"/>
      <c r="AC989">
        <f>_xlfn.DAYS(Zudio_sales_data[[#This Row],[Last Date]],Zudio_sales_data[[#This Row],[Store Open Date]])</f>
        <v>-44269</v>
      </c>
      <c r="AD989" t="str">
        <f>IF(Zudio_sales_data[[#This Row],[Order Date]]&lt;=Zudio_sales_data[[#This Row],[Store Open Date]],"wrong data","right data")</f>
        <v>right data</v>
      </c>
      <c r="AE989">
        <f>Zudio_sales_data[[#This Row],[Sales Profit]]/Zudio_sales_data[[#This Row],[Quantity]]</f>
        <v>704</v>
      </c>
    </row>
    <row r="990" spans="1:31" x14ac:dyDescent="0.3">
      <c r="A990" t="s">
        <v>71</v>
      </c>
      <c r="B990" t="s">
        <v>27</v>
      </c>
      <c r="C990" t="s">
        <v>28</v>
      </c>
      <c r="D990" t="s">
        <v>129</v>
      </c>
      <c r="E990">
        <v>84</v>
      </c>
      <c r="F990">
        <v>417408</v>
      </c>
      <c r="G990" t="s">
        <v>30</v>
      </c>
      <c r="H990" s="1">
        <v>45078</v>
      </c>
      <c r="I990">
        <v>1100</v>
      </c>
      <c r="J990" t="s">
        <v>828</v>
      </c>
      <c r="K990" t="s">
        <v>456</v>
      </c>
      <c r="L990">
        <v>9</v>
      </c>
      <c r="M990">
        <v>8</v>
      </c>
      <c r="N990">
        <v>16</v>
      </c>
      <c r="O990" t="s">
        <v>33</v>
      </c>
      <c r="P990" t="s">
        <v>62</v>
      </c>
      <c r="Q990">
        <v>18488</v>
      </c>
      <c r="R990" s="1">
        <v>45384</v>
      </c>
      <c r="S990" t="s">
        <v>63</v>
      </c>
      <c r="T990">
        <v>756320</v>
      </c>
      <c r="U990" t="s">
        <v>829</v>
      </c>
      <c r="V990">
        <v>912</v>
      </c>
      <c r="W990">
        <v>2313</v>
      </c>
      <c r="X990">
        <v>8</v>
      </c>
      <c r="Y990">
        <v>7401.6</v>
      </c>
      <c r="Z990">
        <v>11</v>
      </c>
      <c r="AA990">
        <f>Zudio_sales_data[[#This Row],[Price]]*Zudio_sales_data[[#This Row],[Quantity]]</f>
        <v>18504</v>
      </c>
      <c r="AB990" s="1"/>
      <c r="AC990">
        <f>_xlfn.DAYS(Zudio_sales_data[[#This Row],[Last Date]],Zudio_sales_data[[#This Row],[Store Open Date]])</f>
        <v>-45078</v>
      </c>
      <c r="AD990" t="str">
        <f>IF(Zudio_sales_data[[#This Row],[Order Date]]&lt;=Zudio_sales_data[[#This Row],[Store Open Date]],"wrong data","right data")</f>
        <v>right data</v>
      </c>
      <c r="AE990">
        <f>Zudio_sales_data[[#This Row],[Sales Profit]]/Zudio_sales_data[[#This Row],[Quantity]]</f>
        <v>925.2</v>
      </c>
    </row>
    <row r="991" spans="1:31" x14ac:dyDescent="0.3">
      <c r="A991" t="s">
        <v>26</v>
      </c>
      <c r="B991" t="s">
        <v>179</v>
      </c>
      <c r="C991" t="s">
        <v>47</v>
      </c>
      <c r="D991" t="s">
        <v>112</v>
      </c>
      <c r="E991">
        <v>13</v>
      </c>
      <c r="F991">
        <v>415189</v>
      </c>
      <c r="G991" t="s">
        <v>49</v>
      </c>
      <c r="H991" s="1">
        <v>44917</v>
      </c>
      <c r="I991">
        <v>1000</v>
      </c>
      <c r="J991" t="s">
        <v>830</v>
      </c>
      <c r="K991" t="s">
        <v>176</v>
      </c>
      <c r="L991">
        <v>10</v>
      </c>
      <c r="M991">
        <v>7</v>
      </c>
      <c r="N991">
        <v>20</v>
      </c>
      <c r="O991" t="s">
        <v>69</v>
      </c>
      <c r="P991" t="s">
        <v>34</v>
      </c>
      <c r="Q991">
        <v>17150</v>
      </c>
      <c r="R991" s="1">
        <v>45524</v>
      </c>
      <c r="S991" t="s">
        <v>53</v>
      </c>
      <c r="T991">
        <v>752969</v>
      </c>
      <c r="U991" t="s">
        <v>831</v>
      </c>
      <c r="V991">
        <v>230</v>
      </c>
      <c r="W991">
        <v>762</v>
      </c>
      <c r="X991">
        <v>5</v>
      </c>
      <c r="Y991">
        <v>1524</v>
      </c>
      <c r="Z991">
        <v>9</v>
      </c>
      <c r="AA991">
        <f>Zudio_sales_data[[#This Row],[Price]]*Zudio_sales_data[[#This Row],[Quantity]]</f>
        <v>3810</v>
      </c>
      <c r="AB991" s="1"/>
      <c r="AC991">
        <f>_xlfn.DAYS(Zudio_sales_data[[#This Row],[Last Date]],Zudio_sales_data[[#This Row],[Store Open Date]])</f>
        <v>-44917</v>
      </c>
      <c r="AD991" t="str">
        <f>IF(Zudio_sales_data[[#This Row],[Order Date]]&lt;=Zudio_sales_data[[#This Row],[Store Open Date]],"wrong data","right data")</f>
        <v>right data</v>
      </c>
      <c r="AE991">
        <f>Zudio_sales_data[[#This Row],[Sales Profit]]/Zudio_sales_data[[#This Row],[Quantity]]</f>
        <v>304.8</v>
      </c>
    </row>
    <row r="992" spans="1:31" x14ac:dyDescent="0.3">
      <c r="A992" t="s">
        <v>139</v>
      </c>
      <c r="B992" t="s">
        <v>65</v>
      </c>
      <c r="C992" t="s">
        <v>47</v>
      </c>
      <c r="D992" t="s">
        <v>87</v>
      </c>
      <c r="E992">
        <v>43</v>
      </c>
      <c r="F992">
        <v>406719</v>
      </c>
      <c r="G992" t="s">
        <v>30</v>
      </c>
      <c r="H992" s="1">
        <v>44104</v>
      </c>
      <c r="I992">
        <v>1400</v>
      </c>
      <c r="J992" t="s">
        <v>832</v>
      </c>
      <c r="K992" t="s">
        <v>261</v>
      </c>
      <c r="L992">
        <v>10</v>
      </c>
      <c r="M992">
        <v>7</v>
      </c>
      <c r="N992">
        <v>17</v>
      </c>
      <c r="O992" t="s">
        <v>33</v>
      </c>
      <c r="P992" t="s">
        <v>52</v>
      </c>
      <c r="Q992">
        <v>90067</v>
      </c>
      <c r="R992" s="1">
        <v>45620</v>
      </c>
      <c r="S992" t="s">
        <v>35</v>
      </c>
      <c r="T992">
        <v>645887</v>
      </c>
      <c r="U992" t="s">
        <v>833</v>
      </c>
      <c r="V992">
        <v>899</v>
      </c>
      <c r="W992">
        <v>2543</v>
      </c>
      <c r="X992">
        <v>5</v>
      </c>
      <c r="Y992">
        <v>5086</v>
      </c>
      <c r="Z992">
        <v>9</v>
      </c>
      <c r="AA992">
        <f>Zudio_sales_data[[#This Row],[Price]]*Zudio_sales_data[[#This Row],[Quantity]]</f>
        <v>12715</v>
      </c>
      <c r="AB992" s="1"/>
      <c r="AC992">
        <f>_xlfn.DAYS(Zudio_sales_data[[#This Row],[Last Date]],Zudio_sales_data[[#This Row],[Store Open Date]])</f>
        <v>-44104</v>
      </c>
      <c r="AD992" t="str">
        <f>IF(Zudio_sales_data[[#This Row],[Order Date]]&lt;=Zudio_sales_data[[#This Row],[Store Open Date]],"wrong data","right data")</f>
        <v>right data</v>
      </c>
      <c r="AE992">
        <f>Zudio_sales_data[[#This Row],[Sales Profit]]/Zudio_sales_data[[#This Row],[Quantity]]</f>
        <v>1017.2</v>
      </c>
    </row>
    <row r="993" spans="1:31" x14ac:dyDescent="0.3">
      <c r="A993" t="s">
        <v>26</v>
      </c>
      <c r="B993" t="s">
        <v>187</v>
      </c>
      <c r="C993" t="s">
        <v>47</v>
      </c>
      <c r="D993" t="s">
        <v>82</v>
      </c>
      <c r="E993">
        <v>91</v>
      </c>
      <c r="F993">
        <v>439898</v>
      </c>
      <c r="G993" t="s">
        <v>49</v>
      </c>
      <c r="H993" s="1">
        <v>44099</v>
      </c>
      <c r="I993">
        <v>1000</v>
      </c>
      <c r="J993" t="s">
        <v>834</v>
      </c>
      <c r="K993" t="s">
        <v>522</v>
      </c>
      <c r="L993">
        <v>9</v>
      </c>
      <c r="M993">
        <v>8</v>
      </c>
      <c r="N993">
        <v>9</v>
      </c>
      <c r="O993" t="s">
        <v>33</v>
      </c>
      <c r="P993" t="s">
        <v>52</v>
      </c>
      <c r="Q993">
        <v>63477</v>
      </c>
      <c r="R993" s="1">
        <v>45524</v>
      </c>
      <c r="S993" t="s">
        <v>53</v>
      </c>
      <c r="T993">
        <v>920879</v>
      </c>
      <c r="U993" t="s">
        <v>835</v>
      </c>
      <c r="V993">
        <v>656</v>
      </c>
      <c r="W993">
        <v>586</v>
      </c>
      <c r="X993">
        <v>5</v>
      </c>
      <c r="Y993">
        <v>1172</v>
      </c>
      <c r="Z993">
        <v>11</v>
      </c>
      <c r="AA993">
        <f>Zudio_sales_data[[#This Row],[Price]]*Zudio_sales_data[[#This Row],[Quantity]]</f>
        <v>2930</v>
      </c>
      <c r="AB993" s="1"/>
      <c r="AC993">
        <f>_xlfn.DAYS(Zudio_sales_data[[#This Row],[Last Date]],Zudio_sales_data[[#This Row],[Store Open Date]])</f>
        <v>-44099</v>
      </c>
      <c r="AD993" t="str">
        <f>IF(Zudio_sales_data[[#This Row],[Order Date]]&lt;=Zudio_sales_data[[#This Row],[Store Open Date]],"wrong data","right data")</f>
        <v>right data</v>
      </c>
      <c r="AE993">
        <f>Zudio_sales_data[[#This Row],[Sales Profit]]/Zudio_sales_data[[#This Row],[Quantity]]</f>
        <v>234.4</v>
      </c>
    </row>
    <row r="994" spans="1:31" x14ac:dyDescent="0.3">
      <c r="A994" t="s">
        <v>45</v>
      </c>
      <c r="B994" t="s">
        <v>208</v>
      </c>
      <c r="C994" t="s">
        <v>39</v>
      </c>
      <c r="D994" t="s">
        <v>40</v>
      </c>
      <c r="E994">
        <v>56</v>
      </c>
      <c r="F994">
        <v>435556</v>
      </c>
      <c r="G994" t="s">
        <v>49</v>
      </c>
      <c r="H994" s="1">
        <v>44546</v>
      </c>
      <c r="I994">
        <v>950</v>
      </c>
      <c r="J994" t="s">
        <v>836</v>
      </c>
      <c r="K994" t="s">
        <v>172</v>
      </c>
      <c r="L994">
        <v>9</v>
      </c>
      <c r="M994">
        <v>8</v>
      </c>
      <c r="N994">
        <v>5</v>
      </c>
      <c r="O994" t="s">
        <v>69</v>
      </c>
      <c r="P994" t="s">
        <v>90</v>
      </c>
      <c r="Q994">
        <v>11930</v>
      </c>
      <c r="R994" s="1">
        <v>45590</v>
      </c>
      <c r="S994" t="s">
        <v>115</v>
      </c>
      <c r="T994">
        <v>478119</v>
      </c>
      <c r="U994" t="s">
        <v>837</v>
      </c>
      <c r="V994">
        <v>387</v>
      </c>
      <c r="W994">
        <v>1404</v>
      </c>
      <c r="X994">
        <v>7</v>
      </c>
      <c r="Y994">
        <v>3931.2</v>
      </c>
      <c r="Z994">
        <v>11</v>
      </c>
      <c r="AA994">
        <f>Zudio_sales_data[[#This Row],[Price]]*Zudio_sales_data[[#This Row],[Quantity]]</f>
        <v>9828</v>
      </c>
      <c r="AB994" s="1"/>
      <c r="AC994">
        <f>_xlfn.DAYS(Zudio_sales_data[[#This Row],[Last Date]],Zudio_sales_data[[#This Row],[Store Open Date]])</f>
        <v>-44546</v>
      </c>
      <c r="AD994" t="str">
        <f>IF(Zudio_sales_data[[#This Row],[Order Date]]&lt;=Zudio_sales_data[[#This Row],[Store Open Date]],"wrong data","right data")</f>
        <v>right data</v>
      </c>
      <c r="AE994">
        <f>Zudio_sales_data[[#This Row],[Sales Profit]]/Zudio_sales_data[[#This Row],[Quantity]]</f>
        <v>561.6</v>
      </c>
    </row>
    <row r="995" spans="1:31" x14ac:dyDescent="0.3">
      <c r="A995" t="s">
        <v>37</v>
      </c>
      <c r="B995" t="s">
        <v>27</v>
      </c>
      <c r="C995" t="s">
        <v>47</v>
      </c>
      <c r="D995" t="s">
        <v>77</v>
      </c>
      <c r="E995">
        <v>82</v>
      </c>
      <c r="F995">
        <v>423231</v>
      </c>
      <c r="G995" t="s">
        <v>30</v>
      </c>
      <c r="H995" s="1">
        <v>44513</v>
      </c>
      <c r="I995">
        <v>950</v>
      </c>
      <c r="J995" t="s">
        <v>838</v>
      </c>
      <c r="K995" t="s">
        <v>140</v>
      </c>
      <c r="L995">
        <v>10</v>
      </c>
      <c r="M995">
        <v>7</v>
      </c>
      <c r="N995">
        <v>16</v>
      </c>
      <c r="O995" t="s">
        <v>33</v>
      </c>
      <c r="P995" t="s">
        <v>62</v>
      </c>
      <c r="Q995">
        <v>71280</v>
      </c>
      <c r="R995" s="1">
        <v>45541</v>
      </c>
      <c r="S995" t="s">
        <v>131</v>
      </c>
      <c r="T995">
        <v>318448</v>
      </c>
      <c r="U995" t="s">
        <v>839</v>
      </c>
      <c r="V995">
        <v>488</v>
      </c>
      <c r="W995">
        <v>1366</v>
      </c>
      <c r="X995">
        <v>3</v>
      </c>
      <c r="Y995">
        <v>1639.2</v>
      </c>
      <c r="Z995">
        <v>9</v>
      </c>
      <c r="AA995">
        <f>Zudio_sales_data[[#This Row],[Price]]*Zudio_sales_data[[#This Row],[Quantity]]</f>
        <v>4098</v>
      </c>
      <c r="AB995" s="1"/>
      <c r="AC995">
        <f>_xlfn.DAYS(Zudio_sales_data[[#This Row],[Last Date]],Zudio_sales_data[[#This Row],[Store Open Date]])</f>
        <v>-44513</v>
      </c>
      <c r="AD995" t="str">
        <f>IF(Zudio_sales_data[[#This Row],[Order Date]]&lt;=Zudio_sales_data[[#This Row],[Store Open Date]],"wrong data","right data")</f>
        <v>right data</v>
      </c>
      <c r="AE995">
        <f>Zudio_sales_data[[#This Row],[Sales Profit]]/Zudio_sales_data[[#This Row],[Quantity]]</f>
        <v>546.4</v>
      </c>
    </row>
    <row r="996" spans="1:31" x14ac:dyDescent="0.3">
      <c r="A996" t="s">
        <v>117</v>
      </c>
      <c r="B996" t="s">
        <v>59</v>
      </c>
      <c r="C996" t="s">
        <v>47</v>
      </c>
      <c r="D996" t="s">
        <v>101</v>
      </c>
      <c r="E996">
        <v>3</v>
      </c>
      <c r="F996">
        <v>409255</v>
      </c>
      <c r="G996" t="s">
        <v>49</v>
      </c>
      <c r="H996" s="1">
        <v>44115</v>
      </c>
      <c r="I996">
        <v>1400</v>
      </c>
      <c r="J996" t="s">
        <v>840</v>
      </c>
      <c r="K996" t="s">
        <v>685</v>
      </c>
      <c r="L996">
        <v>10</v>
      </c>
      <c r="M996">
        <v>7</v>
      </c>
      <c r="N996">
        <v>5</v>
      </c>
      <c r="O996" t="s">
        <v>33</v>
      </c>
      <c r="P996" t="s">
        <v>62</v>
      </c>
      <c r="Q996">
        <v>24438</v>
      </c>
      <c r="R996" s="1">
        <v>45385</v>
      </c>
      <c r="S996" t="s">
        <v>63</v>
      </c>
      <c r="T996">
        <v>515906</v>
      </c>
      <c r="U996" t="s">
        <v>841</v>
      </c>
      <c r="V996">
        <v>737</v>
      </c>
      <c r="W996">
        <v>1924</v>
      </c>
      <c r="X996">
        <v>6</v>
      </c>
      <c r="Y996">
        <v>4617.6000000000004</v>
      </c>
      <c r="Z996">
        <v>9</v>
      </c>
      <c r="AA996">
        <f>Zudio_sales_data[[#This Row],[Price]]*Zudio_sales_data[[#This Row],[Quantity]]</f>
        <v>11544</v>
      </c>
      <c r="AB996" s="1"/>
      <c r="AC996">
        <f>_xlfn.DAYS(Zudio_sales_data[[#This Row],[Last Date]],Zudio_sales_data[[#This Row],[Store Open Date]])</f>
        <v>-44115</v>
      </c>
      <c r="AD996" t="str">
        <f>IF(Zudio_sales_data[[#This Row],[Order Date]]&lt;=Zudio_sales_data[[#This Row],[Store Open Date]],"wrong data","right data")</f>
        <v>right data</v>
      </c>
      <c r="AE996">
        <f>Zudio_sales_data[[#This Row],[Sales Profit]]/Zudio_sales_data[[#This Row],[Quantity]]</f>
        <v>769.6</v>
      </c>
    </row>
    <row r="997" spans="1:31" x14ac:dyDescent="0.3">
      <c r="A997" t="s">
        <v>55</v>
      </c>
      <c r="B997" t="s">
        <v>153</v>
      </c>
      <c r="C997" t="s">
        <v>47</v>
      </c>
      <c r="D997" t="s">
        <v>101</v>
      </c>
      <c r="E997">
        <v>69</v>
      </c>
      <c r="F997">
        <v>433272</v>
      </c>
      <c r="G997" t="s">
        <v>49</v>
      </c>
      <c r="H997" s="1">
        <v>45020</v>
      </c>
      <c r="I997">
        <v>1000</v>
      </c>
      <c r="J997" t="s">
        <v>842</v>
      </c>
      <c r="K997" t="s">
        <v>114</v>
      </c>
      <c r="L997">
        <v>11</v>
      </c>
      <c r="M997">
        <v>8</v>
      </c>
      <c r="N997">
        <v>9</v>
      </c>
      <c r="O997" t="s">
        <v>33</v>
      </c>
      <c r="P997" t="s">
        <v>90</v>
      </c>
      <c r="Q997">
        <v>18739</v>
      </c>
      <c r="R997" s="1">
        <v>45523</v>
      </c>
      <c r="S997" t="s">
        <v>53</v>
      </c>
      <c r="T997">
        <v>931671</v>
      </c>
      <c r="U997" t="s">
        <v>843</v>
      </c>
      <c r="V997">
        <v>369</v>
      </c>
      <c r="W997">
        <v>2211</v>
      </c>
      <c r="X997">
        <v>4</v>
      </c>
      <c r="Y997">
        <v>3537.6</v>
      </c>
      <c r="Z997">
        <v>9</v>
      </c>
      <c r="AA997">
        <f>Zudio_sales_data[[#This Row],[Price]]*Zudio_sales_data[[#This Row],[Quantity]]</f>
        <v>8844</v>
      </c>
      <c r="AB997" s="1"/>
      <c r="AC997">
        <f>_xlfn.DAYS(Zudio_sales_data[[#This Row],[Last Date]],Zudio_sales_data[[#This Row],[Store Open Date]])</f>
        <v>-45020</v>
      </c>
      <c r="AD997" t="str">
        <f>IF(Zudio_sales_data[[#This Row],[Order Date]]&lt;=Zudio_sales_data[[#This Row],[Store Open Date]],"wrong data","right data")</f>
        <v>right data</v>
      </c>
      <c r="AE997">
        <f>Zudio_sales_data[[#This Row],[Sales Profit]]/Zudio_sales_data[[#This Row],[Quantity]]</f>
        <v>884.4</v>
      </c>
    </row>
    <row r="998" spans="1:31" x14ac:dyDescent="0.3">
      <c r="A998" t="s">
        <v>117</v>
      </c>
      <c r="B998" t="s">
        <v>208</v>
      </c>
      <c r="C998" t="s">
        <v>47</v>
      </c>
      <c r="D998" t="s">
        <v>40</v>
      </c>
      <c r="E998">
        <v>81</v>
      </c>
      <c r="F998">
        <v>406180</v>
      </c>
      <c r="G998" t="s">
        <v>30</v>
      </c>
      <c r="H998" s="1">
        <v>44470</v>
      </c>
      <c r="I998">
        <v>800</v>
      </c>
      <c r="J998" t="s">
        <v>844</v>
      </c>
      <c r="K998" t="s">
        <v>685</v>
      </c>
      <c r="L998">
        <v>10</v>
      </c>
      <c r="M998">
        <v>9</v>
      </c>
      <c r="N998">
        <v>18</v>
      </c>
      <c r="O998" t="s">
        <v>69</v>
      </c>
      <c r="P998" t="s">
        <v>52</v>
      </c>
      <c r="Q998">
        <v>84463</v>
      </c>
      <c r="R998" s="1">
        <v>45370</v>
      </c>
      <c r="S998" t="s">
        <v>58</v>
      </c>
      <c r="T998">
        <v>487755</v>
      </c>
      <c r="U998" t="s">
        <v>845</v>
      </c>
      <c r="V998">
        <v>955</v>
      </c>
      <c r="W998">
        <v>1965</v>
      </c>
      <c r="X998">
        <v>3</v>
      </c>
      <c r="Y998">
        <v>2358</v>
      </c>
      <c r="Z998">
        <v>11</v>
      </c>
      <c r="AA998">
        <f>Zudio_sales_data[[#This Row],[Price]]*Zudio_sales_data[[#This Row],[Quantity]]</f>
        <v>5895</v>
      </c>
      <c r="AB998" s="1"/>
      <c r="AC998">
        <f>_xlfn.DAYS(Zudio_sales_data[[#This Row],[Last Date]],Zudio_sales_data[[#This Row],[Store Open Date]])</f>
        <v>-44470</v>
      </c>
      <c r="AD998" t="str">
        <f>IF(Zudio_sales_data[[#This Row],[Order Date]]&lt;=Zudio_sales_data[[#This Row],[Store Open Date]],"wrong data","right data")</f>
        <v>right data</v>
      </c>
      <c r="AE998">
        <f>Zudio_sales_data[[#This Row],[Sales Profit]]/Zudio_sales_data[[#This Row],[Quantity]]</f>
        <v>786</v>
      </c>
    </row>
    <row r="999" spans="1:31" x14ac:dyDescent="0.3">
      <c r="A999" t="s">
        <v>71</v>
      </c>
      <c r="B999" t="s">
        <v>183</v>
      </c>
      <c r="C999" t="s">
        <v>39</v>
      </c>
      <c r="D999" t="s">
        <v>87</v>
      </c>
      <c r="E999">
        <v>78</v>
      </c>
      <c r="F999">
        <v>428926</v>
      </c>
      <c r="G999" t="s">
        <v>49</v>
      </c>
      <c r="H999" s="1">
        <v>45324</v>
      </c>
      <c r="I999">
        <v>950</v>
      </c>
      <c r="J999" t="s">
        <v>846</v>
      </c>
      <c r="K999" t="s">
        <v>206</v>
      </c>
      <c r="L999">
        <v>9</v>
      </c>
      <c r="M999">
        <v>8</v>
      </c>
      <c r="N999">
        <v>17</v>
      </c>
      <c r="O999" t="s">
        <v>69</v>
      </c>
      <c r="P999" t="s">
        <v>62</v>
      </c>
      <c r="Q999">
        <v>16525</v>
      </c>
      <c r="R999" s="1">
        <v>45586</v>
      </c>
      <c r="S999" t="s">
        <v>115</v>
      </c>
      <c r="T999">
        <v>486717</v>
      </c>
      <c r="U999" t="s">
        <v>834</v>
      </c>
      <c r="V999">
        <v>934</v>
      </c>
      <c r="W999">
        <v>2856</v>
      </c>
      <c r="X999">
        <v>5</v>
      </c>
      <c r="Y999">
        <v>5712</v>
      </c>
      <c r="Z999">
        <v>11</v>
      </c>
      <c r="AA999">
        <f>Zudio_sales_data[[#This Row],[Price]]*Zudio_sales_data[[#This Row],[Quantity]]</f>
        <v>14280</v>
      </c>
      <c r="AB999" s="1"/>
      <c r="AC999">
        <f>_xlfn.DAYS(Zudio_sales_data[[#This Row],[Last Date]],Zudio_sales_data[[#This Row],[Store Open Date]])</f>
        <v>-45324</v>
      </c>
      <c r="AD999" t="str">
        <f>IF(Zudio_sales_data[[#This Row],[Order Date]]&lt;=Zudio_sales_data[[#This Row],[Store Open Date]],"wrong data","right data")</f>
        <v>right data</v>
      </c>
      <c r="AE999">
        <f>Zudio_sales_data[[#This Row],[Sales Profit]]/Zudio_sales_data[[#This Row],[Quantity]]</f>
        <v>1142.4000000000001</v>
      </c>
    </row>
    <row r="1000" spans="1:31" x14ac:dyDescent="0.3">
      <c r="A1000" t="s">
        <v>26</v>
      </c>
      <c r="B1000" t="s">
        <v>328</v>
      </c>
      <c r="C1000" t="s">
        <v>47</v>
      </c>
      <c r="D1000" t="s">
        <v>77</v>
      </c>
      <c r="E1000">
        <v>96</v>
      </c>
      <c r="F1000">
        <v>403309</v>
      </c>
      <c r="G1000" t="s">
        <v>49</v>
      </c>
      <c r="H1000" s="1">
        <v>44185</v>
      </c>
      <c r="I1000">
        <v>1100</v>
      </c>
      <c r="J1000" t="s">
        <v>847</v>
      </c>
      <c r="K1000" t="s">
        <v>168</v>
      </c>
      <c r="L1000">
        <v>10</v>
      </c>
      <c r="M1000">
        <v>7</v>
      </c>
      <c r="N1000">
        <v>19</v>
      </c>
      <c r="O1000" t="s">
        <v>69</v>
      </c>
      <c r="P1000" t="s">
        <v>90</v>
      </c>
      <c r="Q1000">
        <v>89331</v>
      </c>
      <c r="R1000" s="1">
        <v>45362</v>
      </c>
      <c r="S1000" t="s">
        <v>58</v>
      </c>
      <c r="T1000">
        <v>185227</v>
      </c>
      <c r="U1000" t="s">
        <v>848</v>
      </c>
      <c r="V1000">
        <v>323</v>
      </c>
      <c r="W1000">
        <v>1691</v>
      </c>
      <c r="X1000">
        <v>6</v>
      </c>
      <c r="Y1000">
        <v>4058.4</v>
      </c>
      <c r="Z1000">
        <v>9</v>
      </c>
      <c r="AA1000">
        <f>Zudio_sales_data[[#This Row],[Price]]*Zudio_sales_data[[#This Row],[Quantity]]</f>
        <v>10146</v>
      </c>
      <c r="AB1000" s="1"/>
      <c r="AC1000">
        <f>_xlfn.DAYS(Zudio_sales_data[[#This Row],[Last Date]],Zudio_sales_data[[#This Row],[Store Open Date]])</f>
        <v>-44185</v>
      </c>
      <c r="AD1000" t="str">
        <f>IF(Zudio_sales_data[[#This Row],[Order Date]]&lt;=Zudio_sales_data[[#This Row],[Store Open Date]],"wrong data","right data")</f>
        <v>right data</v>
      </c>
      <c r="AE1000">
        <f>Zudio_sales_data[[#This Row],[Sales Profit]]/Zudio_sales_data[[#This Row],[Quantity]]</f>
        <v>676.4</v>
      </c>
    </row>
    <row r="1001" spans="1:31" x14ac:dyDescent="0.3">
      <c r="A1001" t="s">
        <v>45</v>
      </c>
      <c r="B1001" t="s">
        <v>157</v>
      </c>
      <c r="C1001" t="s">
        <v>28</v>
      </c>
      <c r="D1001" t="s">
        <v>40</v>
      </c>
      <c r="E1001">
        <v>18</v>
      </c>
      <c r="F1001">
        <v>416552</v>
      </c>
      <c r="G1001" t="s">
        <v>30</v>
      </c>
      <c r="H1001" s="1">
        <v>44859</v>
      </c>
      <c r="I1001">
        <v>1200</v>
      </c>
      <c r="J1001" t="s">
        <v>849</v>
      </c>
      <c r="K1001" t="s">
        <v>84</v>
      </c>
      <c r="L1001">
        <v>10</v>
      </c>
      <c r="M1001">
        <v>7</v>
      </c>
      <c r="N1001">
        <v>3</v>
      </c>
      <c r="O1001" t="s">
        <v>33</v>
      </c>
      <c r="P1001" t="s">
        <v>90</v>
      </c>
      <c r="Q1001">
        <v>13331</v>
      </c>
      <c r="R1001" s="1">
        <v>45555</v>
      </c>
      <c r="S1001" t="s">
        <v>131</v>
      </c>
      <c r="T1001">
        <v>773872</v>
      </c>
      <c r="U1001" t="s">
        <v>850</v>
      </c>
      <c r="V1001">
        <v>280</v>
      </c>
      <c r="W1001">
        <v>2848</v>
      </c>
      <c r="X1001">
        <v>2</v>
      </c>
      <c r="Y1001">
        <v>2278.4</v>
      </c>
      <c r="Z1001">
        <v>9</v>
      </c>
      <c r="AA1001">
        <f>Zudio_sales_data[[#This Row],[Price]]*Zudio_sales_data[[#This Row],[Quantity]]</f>
        <v>5696</v>
      </c>
      <c r="AB1001" s="1"/>
      <c r="AC1001">
        <f>_xlfn.DAYS(Zudio_sales_data[[#This Row],[Last Date]],Zudio_sales_data[[#This Row],[Store Open Date]])</f>
        <v>-44859</v>
      </c>
      <c r="AD1001" t="str">
        <f>IF(Zudio_sales_data[[#This Row],[Order Date]]&lt;=Zudio_sales_data[[#This Row],[Store Open Date]],"wrong data","right data")</f>
        <v>right data</v>
      </c>
      <c r="AE1001">
        <f>Zudio_sales_data[[#This Row],[Sales Profit]]/Zudio_sales_data[[#This Row],[Quantity]]</f>
        <v>1139.2</v>
      </c>
    </row>
    <row r="1002" spans="1:31" x14ac:dyDescent="0.3">
      <c r="A1002" t="s">
        <v>26</v>
      </c>
      <c r="B1002" t="s">
        <v>334</v>
      </c>
      <c r="C1002" t="s">
        <v>39</v>
      </c>
      <c r="D1002" t="s">
        <v>82</v>
      </c>
      <c r="E1002">
        <v>44</v>
      </c>
      <c r="F1002">
        <v>423874</v>
      </c>
      <c r="G1002" t="s">
        <v>30</v>
      </c>
      <c r="H1002" s="1">
        <v>44509</v>
      </c>
      <c r="I1002">
        <v>1000</v>
      </c>
      <c r="J1002" t="s">
        <v>851</v>
      </c>
      <c r="K1002" t="s">
        <v>206</v>
      </c>
      <c r="L1002">
        <v>10</v>
      </c>
      <c r="M1002">
        <v>7</v>
      </c>
      <c r="N1002">
        <v>5</v>
      </c>
      <c r="O1002" t="s">
        <v>33</v>
      </c>
      <c r="P1002" t="s">
        <v>90</v>
      </c>
      <c r="Q1002">
        <v>51011</v>
      </c>
      <c r="R1002" s="1">
        <v>45354</v>
      </c>
      <c r="S1002" t="s">
        <v>58</v>
      </c>
      <c r="T1002">
        <v>576419</v>
      </c>
      <c r="U1002" t="s">
        <v>852</v>
      </c>
      <c r="V1002">
        <v>805</v>
      </c>
      <c r="W1002">
        <v>2407</v>
      </c>
      <c r="X1002">
        <v>3</v>
      </c>
      <c r="Y1002">
        <v>2888.4</v>
      </c>
      <c r="Z1002">
        <v>9</v>
      </c>
      <c r="AA1002">
        <f>Zudio_sales_data[[#This Row],[Price]]*Zudio_sales_data[[#This Row],[Quantity]]</f>
        <v>7221</v>
      </c>
      <c r="AB1002" s="1"/>
      <c r="AC1002">
        <f>_xlfn.DAYS(Zudio_sales_data[[#This Row],[Last Date]],Zudio_sales_data[[#This Row],[Store Open Date]])</f>
        <v>-44509</v>
      </c>
      <c r="AD1002" t="str">
        <f>IF(Zudio_sales_data[[#This Row],[Order Date]]&lt;=Zudio_sales_data[[#This Row],[Store Open Date]],"wrong data","right data")</f>
        <v>right data</v>
      </c>
      <c r="AE1002">
        <f>Zudio_sales_data[[#This Row],[Sales Profit]]/Zudio_sales_data[[#This Row],[Quantity]]</f>
        <v>962.80000000000007</v>
      </c>
    </row>
    <row r="1003" spans="1:31" x14ac:dyDescent="0.3">
      <c r="A1003" t="s">
        <v>37</v>
      </c>
      <c r="B1003" t="s">
        <v>125</v>
      </c>
      <c r="C1003" t="s">
        <v>47</v>
      </c>
      <c r="D1003" t="s">
        <v>82</v>
      </c>
      <c r="E1003">
        <v>62</v>
      </c>
      <c r="F1003">
        <v>415088</v>
      </c>
      <c r="G1003" t="s">
        <v>30</v>
      </c>
      <c r="H1003" s="1">
        <v>45047</v>
      </c>
      <c r="I1003">
        <v>950</v>
      </c>
      <c r="J1003" t="s">
        <v>853</v>
      </c>
      <c r="K1003" t="s">
        <v>557</v>
      </c>
      <c r="L1003">
        <v>10</v>
      </c>
      <c r="M1003">
        <v>7</v>
      </c>
      <c r="N1003">
        <v>6</v>
      </c>
      <c r="O1003" t="s">
        <v>69</v>
      </c>
      <c r="P1003" t="s">
        <v>34</v>
      </c>
      <c r="Q1003">
        <v>87696</v>
      </c>
      <c r="R1003" s="1">
        <v>45530</v>
      </c>
      <c r="S1003" t="s">
        <v>53</v>
      </c>
      <c r="T1003">
        <v>768187</v>
      </c>
      <c r="U1003" t="s">
        <v>854</v>
      </c>
      <c r="V1003">
        <v>241</v>
      </c>
      <c r="W1003">
        <v>2092</v>
      </c>
      <c r="X1003">
        <v>7</v>
      </c>
      <c r="Y1003">
        <v>5857.6</v>
      </c>
      <c r="Z1003">
        <v>9</v>
      </c>
      <c r="AA1003">
        <f>Zudio_sales_data[[#This Row],[Price]]*Zudio_sales_data[[#This Row],[Quantity]]</f>
        <v>14644</v>
      </c>
      <c r="AB1003" s="1"/>
      <c r="AC1003">
        <f>_xlfn.DAYS(Zudio_sales_data[[#This Row],[Last Date]],Zudio_sales_data[[#This Row],[Store Open Date]])</f>
        <v>-45047</v>
      </c>
      <c r="AD1003" t="str">
        <f>IF(Zudio_sales_data[[#This Row],[Order Date]]&lt;=Zudio_sales_data[[#This Row],[Store Open Date]],"wrong data","right data")</f>
        <v>right data</v>
      </c>
      <c r="AE1003">
        <f>Zudio_sales_data[[#This Row],[Sales Profit]]/Zudio_sales_data[[#This Row],[Quantity]]</f>
        <v>836.80000000000007</v>
      </c>
    </row>
    <row r="1004" spans="1:31" x14ac:dyDescent="0.3">
      <c r="A1004" t="s">
        <v>139</v>
      </c>
      <c r="B1004" t="s">
        <v>317</v>
      </c>
      <c r="C1004" t="s">
        <v>47</v>
      </c>
      <c r="D1004" t="s">
        <v>29</v>
      </c>
      <c r="E1004">
        <v>63</v>
      </c>
      <c r="F1004">
        <v>429896</v>
      </c>
      <c r="G1004" t="s">
        <v>30</v>
      </c>
      <c r="H1004" s="1">
        <v>44554</v>
      </c>
      <c r="I1004">
        <v>1400</v>
      </c>
      <c r="J1004" t="s">
        <v>855</v>
      </c>
      <c r="K1004" t="s">
        <v>42</v>
      </c>
      <c r="L1004">
        <v>11</v>
      </c>
      <c r="M1004">
        <v>8</v>
      </c>
      <c r="N1004">
        <v>15</v>
      </c>
      <c r="O1004" t="s">
        <v>33</v>
      </c>
      <c r="P1004" t="s">
        <v>34</v>
      </c>
      <c r="Q1004">
        <v>37891</v>
      </c>
      <c r="R1004" s="1">
        <v>45472</v>
      </c>
      <c r="S1004" t="s">
        <v>43</v>
      </c>
      <c r="T1004">
        <v>143925</v>
      </c>
      <c r="U1004" t="s">
        <v>856</v>
      </c>
      <c r="V1004">
        <v>717</v>
      </c>
      <c r="W1004">
        <v>1101</v>
      </c>
      <c r="X1004">
        <v>4</v>
      </c>
      <c r="Y1004">
        <v>1761.6</v>
      </c>
      <c r="Z1004">
        <v>9</v>
      </c>
      <c r="AA1004">
        <f>Zudio_sales_data[[#This Row],[Price]]*Zudio_sales_data[[#This Row],[Quantity]]</f>
        <v>4404</v>
      </c>
      <c r="AB1004" s="1"/>
      <c r="AC1004">
        <f>_xlfn.DAYS(Zudio_sales_data[[#This Row],[Last Date]],Zudio_sales_data[[#This Row],[Store Open Date]])</f>
        <v>-44554</v>
      </c>
      <c r="AD1004" t="str">
        <f>IF(Zudio_sales_data[[#This Row],[Order Date]]&lt;=Zudio_sales_data[[#This Row],[Store Open Date]],"wrong data","right data")</f>
        <v>right data</v>
      </c>
      <c r="AE1004">
        <f>Zudio_sales_data[[#This Row],[Sales Profit]]/Zudio_sales_data[[#This Row],[Quantity]]</f>
        <v>440.4</v>
      </c>
    </row>
    <row r="1005" spans="1:31" x14ac:dyDescent="0.3">
      <c r="A1005" t="s">
        <v>117</v>
      </c>
      <c r="B1005" t="s">
        <v>125</v>
      </c>
      <c r="C1005" t="s">
        <v>47</v>
      </c>
      <c r="D1005" t="s">
        <v>77</v>
      </c>
      <c r="E1005">
        <v>61</v>
      </c>
      <c r="F1005">
        <v>417892</v>
      </c>
      <c r="G1005" t="s">
        <v>30</v>
      </c>
      <c r="H1005" s="1">
        <v>44045</v>
      </c>
      <c r="I1005">
        <v>1300</v>
      </c>
      <c r="J1005" t="s">
        <v>857</v>
      </c>
      <c r="K1005" t="s">
        <v>206</v>
      </c>
      <c r="L1005">
        <v>10</v>
      </c>
      <c r="M1005">
        <v>9</v>
      </c>
      <c r="N1005">
        <v>13</v>
      </c>
      <c r="O1005" t="s">
        <v>33</v>
      </c>
      <c r="P1005" t="s">
        <v>52</v>
      </c>
      <c r="Q1005">
        <v>62054</v>
      </c>
      <c r="R1005" s="1">
        <v>45440</v>
      </c>
      <c r="S1005" t="s">
        <v>104</v>
      </c>
      <c r="T1005">
        <v>141740</v>
      </c>
      <c r="U1005" t="s">
        <v>858</v>
      </c>
      <c r="V1005">
        <v>863</v>
      </c>
      <c r="W1005">
        <v>1456</v>
      </c>
      <c r="X1005">
        <v>5</v>
      </c>
      <c r="Y1005">
        <v>2912</v>
      </c>
      <c r="Z1005">
        <v>11</v>
      </c>
      <c r="AA1005">
        <f>Zudio_sales_data[[#This Row],[Price]]*Zudio_sales_data[[#This Row],[Quantity]]</f>
        <v>7280</v>
      </c>
      <c r="AB1005" s="1"/>
      <c r="AC1005">
        <f>_xlfn.DAYS(Zudio_sales_data[[#This Row],[Last Date]],Zudio_sales_data[[#This Row],[Store Open Date]])</f>
        <v>-44045</v>
      </c>
      <c r="AD1005" t="str">
        <f>IF(Zudio_sales_data[[#This Row],[Order Date]]&lt;=Zudio_sales_data[[#This Row],[Store Open Date]],"wrong data","right data")</f>
        <v>right data</v>
      </c>
      <c r="AE1005">
        <f>Zudio_sales_data[[#This Row],[Sales Profit]]/Zudio_sales_data[[#This Row],[Quantity]]</f>
        <v>582.4</v>
      </c>
    </row>
    <row r="1006" spans="1:31" x14ac:dyDescent="0.3">
      <c r="A1006" t="s">
        <v>26</v>
      </c>
      <c r="B1006" t="s">
        <v>219</v>
      </c>
      <c r="C1006" t="s">
        <v>47</v>
      </c>
      <c r="D1006" t="s">
        <v>129</v>
      </c>
      <c r="E1006">
        <v>80</v>
      </c>
      <c r="F1006">
        <v>435346</v>
      </c>
      <c r="G1006" t="s">
        <v>49</v>
      </c>
      <c r="H1006" s="1">
        <v>44319</v>
      </c>
      <c r="I1006">
        <v>1200</v>
      </c>
      <c r="J1006" t="s">
        <v>859</v>
      </c>
      <c r="K1006" t="s">
        <v>51</v>
      </c>
      <c r="L1006">
        <v>10</v>
      </c>
      <c r="M1006">
        <v>7</v>
      </c>
      <c r="N1006">
        <v>6</v>
      </c>
      <c r="O1006" t="s">
        <v>33</v>
      </c>
      <c r="P1006" t="s">
        <v>34</v>
      </c>
      <c r="Q1006">
        <v>65811</v>
      </c>
      <c r="R1006" s="1">
        <v>45426</v>
      </c>
      <c r="S1006" t="s">
        <v>104</v>
      </c>
      <c r="T1006">
        <v>190995</v>
      </c>
      <c r="U1006" t="s">
        <v>860</v>
      </c>
      <c r="V1006">
        <v>736</v>
      </c>
      <c r="W1006">
        <v>1514</v>
      </c>
      <c r="X1006">
        <v>1</v>
      </c>
      <c r="Y1006">
        <v>605.6</v>
      </c>
      <c r="Z1006">
        <v>9</v>
      </c>
      <c r="AA1006">
        <f>Zudio_sales_data[[#This Row],[Price]]*Zudio_sales_data[[#This Row],[Quantity]]</f>
        <v>1514</v>
      </c>
      <c r="AB1006" s="1"/>
      <c r="AC1006">
        <f>_xlfn.DAYS(Zudio_sales_data[[#This Row],[Last Date]],Zudio_sales_data[[#This Row],[Store Open Date]])</f>
        <v>-44319</v>
      </c>
      <c r="AD1006" t="str">
        <f>IF(Zudio_sales_data[[#This Row],[Order Date]]&lt;=Zudio_sales_data[[#This Row],[Store Open Date]],"wrong data","right data")</f>
        <v>right data</v>
      </c>
      <c r="AE1006">
        <f>Zudio_sales_data[[#This Row],[Sales Profit]]/Zudio_sales_data[[#This Row],[Quantity]]</f>
        <v>605.6</v>
      </c>
    </row>
    <row r="1007" spans="1:31" x14ac:dyDescent="0.3">
      <c r="A1007" t="s">
        <v>110</v>
      </c>
      <c r="B1007" t="s">
        <v>179</v>
      </c>
      <c r="C1007" t="s">
        <v>28</v>
      </c>
      <c r="D1007" t="s">
        <v>82</v>
      </c>
      <c r="E1007">
        <v>12</v>
      </c>
      <c r="F1007">
        <v>401817</v>
      </c>
      <c r="G1007" t="s">
        <v>30</v>
      </c>
      <c r="H1007" s="1">
        <v>44557</v>
      </c>
      <c r="I1007">
        <v>1000</v>
      </c>
      <c r="J1007" t="s">
        <v>861</v>
      </c>
      <c r="K1007" t="s">
        <v>140</v>
      </c>
      <c r="L1007">
        <v>11</v>
      </c>
      <c r="M1007">
        <v>8</v>
      </c>
      <c r="N1007">
        <v>14</v>
      </c>
      <c r="O1007" t="s">
        <v>69</v>
      </c>
      <c r="P1007" t="s">
        <v>52</v>
      </c>
      <c r="Q1007">
        <v>75406</v>
      </c>
      <c r="R1007" s="1">
        <v>45369</v>
      </c>
      <c r="S1007" t="s">
        <v>58</v>
      </c>
      <c r="T1007">
        <v>728471</v>
      </c>
      <c r="U1007" t="s">
        <v>862</v>
      </c>
      <c r="V1007">
        <v>986</v>
      </c>
      <c r="W1007">
        <v>549</v>
      </c>
      <c r="X1007">
        <v>5</v>
      </c>
      <c r="Y1007">
        <v>1098</v>
      </c>
      <c r="Z1007">
        <v>9</v>
      </c>
      <c r="AA1007">
        <f>Zudio_sales_data[[#This Row],[Price]]*Zudio_sales_data[[#This Row],[Quantity]]</f>
        <v>2745</v>
      </c>
      <c r="AB1007" s="1"/>
      <c r="AC1007">
        <f>_xlfn.DAYS(Zudio_sales_data[[#This Row],[Last Date]],Zudio_sales_data[[#This Row],[Store Open Date]])</f>
        <v>-44557</v>
      </c>
      <c r="AD1007" t="str">
        <f>IF(Zudio_sales_data[[#This Row],[Order Date]]&lt;=Zudio_sales_data[[#This Row],[Store Open Date]],"wrong data","right data")</f>
        <v>right data</v>
      </c>
      <c r="AE1007">
        <f>Zudio_sales_data[[#This Row],[Sales Profit]]/Zudio_sales_data[[#This Row],[Quantity]]</f>
        <v>219.6</v>
      </c>
    </row>
    <row r="1008" spans="1:31" x14ac:dyDescent="0.3">
      <c r="A1008" t="s">
        <v>26</v>
      </c>
      <c r="B1008" t="s">
        <v>219</v>
      </c>
      <c r="C1008" t="s">
        <v>47</v>
      </c>
      <c r="D1008" t="s">
        <v>48</v>
      </c>
      <c r="E1008">
        <v>80</v>
      </c>
      <c r="F1008">
        <v>421568</v>
      </c>
      <c r="G1008" t="s">
        <v>49</v>
      </c>
      <c r="H1008" s="1">
        <v>44987</v>
      </c>
      <c r="I1008">
        <v>950</v>
      </c>
      <c r="J1008" t="s">
        <v>863</v>
      </c>
      <c r="K1008" t="s">
        <v>68</v>
      </c>
      <c r="L1008">
        <v>11</v>
      </c>
      <c r="M1008">
        <v>8</v>
      </c>
      <c r="N1008">
        <v>12</v>
      </c>
      <c r="O1008" t="s">
        <v>69</v>
      </c>
      <c r="P1008" t="s">
        <v>62</v>
      </c>
      <c r="Q1008">
        <v>64944</v>
      </c>
      <c r="R1008" s="1">
        <v>45472</v>
      </c>
      <c r="S1008" t="s">
        <v>43</v>
      </c>
      <c r="T1008">
        <v>828359</v>
      </c>
      <c r="U1008" t="s">
        <v>864</v>
      </c>
      <c r="V1008">
        <v>662</v>
      </c>
      <c r="W1008">
        <v>1108</v>
      </c>
      <c r="X1008">
        <v>4</v>
      </c>
      <c r="Y1008">
        <v>1772.8</v>
      </c>
      <c r="Z1008">
        <v>9</v>
      </c>
      <c r="AA1008">
        <f>Zudio_sales_data[[#This Row],[Price]]*Zudio_sales_data[[#This Row],[Quantity]]</f>
        <v>4432</v>
      </c>
      <c r="AB1008" s="1"/>
      <c r="AC1008">
        <f>_xlfn.DAYS(Zudio_sales_data[[#This Row],[Last Date]],Zudio_sales_data[[#This Row],[Store Open Date]])</f>
        <v>-44987</v>
      </c>
      <c r="AD1008" t="str">
        <f>IF(Zudio_sales_data[[#This Row],[Order Date]]&lt;=Zudio_sales_data[[#This Row],[Store Open Date]],"wrong data","right data")</f>
        <v>right data</v>
      </c>
      <c r="AE1008">
        <f>Zudio_sales_data[[#This Row],[Sales Profit]]/Zudio_sales_data[[#This Row],[Quantity]]</f>
        <v>443.2</v>
      </c>
    </row>
    <row r="1009" spans="1:31" x14ac:dyDescent="0.3">
      <c r="A1009" t="s">
        <v>37</v>
      </c>
      <c r="B1009" t="s">
        <v>219</v>
      </c>
      <c r="C1009" t="s">
        <v>28</v>
      </c>
      <c r="D1009" t="s">
        <v>87</v>
      </c>
      <c r="E1009">
        <v>67</v>
      </c>
      <c r="F1009">
        <v>422260</v>
      </c>
      <c r="G1009" t="s">
        <v>49</v>
      </c>
      <c r="H1009" s="1">
        <v>45210</v>
      </c>
      <c r="I1009">
        <v>1100</v>
      </c>
      <c r="J1009" t="s">
        <v>865</v>
      </c>
      <c r="K1009" t="s">
        <v>522</v>
      </c>
      <c r="L1009">
        <v>11</v>
      </c>
      <c r="M1009">
        <v>8</v>
      </c>
      <c r="N1009">
        <v>9</v>
      </c>
      <c r="O1009" t="s">
        <v>33</v>
      </c>
      <c r="P1009" t="s">
        <v>34</v>
      </c>
      <c r="Q1009">
        <v>93629</v>
      </c>
      <c r="R1009" s="1">
        <v>45517</v>
      </c>
      <c r="S1009" t="s">
        <v>53</v>
      </c>
      <c r="T1009">
        <v>545616</v>
      </c>
      <c r="U1009" t="s">
        <v>866</v>
      </c>
      <c r="V1009">
        <v>316</v>
      </c>
      <c r="W1009">
        <v>1091</v>
      </c>
      <c r="X1009">
        <v>7</v>
      </c>
      <c r="Y1009">
        <v>3054.8</v>
      </c>
      <c r="Z1009">
        <v>9</v>
      </c>
      <c r="AA1009">
        <f>Zudio_sales_data[[#This Row],[Price]]*Zudio_sales_data[[#This Row],[Quantity]]</f>
        <v>7637</v>
      </c>
      <c r="AB1009" s="1"/>
      <c r="AC1009">
        <f>_xlfn.DAYS(Zudio_sales_data[[#This Row],[Last Date]],Zudio_sales_data[[#This Row],[Store Open Date]])</f>
        <v>-45210</v>
      </c>
      <c r="AD1009" t="str">
        <f>IF(Zudio_sales_data[[#This Row],[Order Date]]&lt;=Zudio_sales_data[[#This Row],[Store Open Date]],"wrong data","right data")</f>
        <v>right data</v>
      </c>
      <c r="AE1009">
        <f>Zudio_sales_data[[#This Row],[Sales Profit]]/Zudio_sales_data[[#This Row],[Quantity]]</f>
        <v>436.40000000000003</v>
      </c>
    </row>
    <row r="1010" spans="1:31" x14ac:dyDescent="0.3">
      <c r="A1010" t="s">
        <v>71</v>
      </c>
      <c r="B1010" t="s">
        <v>235</v>
      </c>
      <c r="C1010" t="s">
        <v>28</v>
      </c>
      <c r="D1010" t="s">
        <v>101</v>
      </c>
      <c r="E1010">
        <v>55</v>
      </c>
      <c r="F1010">
        <v>417663</v>
      </c>
      <c r="G1010" t="s">
        <v>30</v>
      </c>
      <c r="H1010" s="1">
        <v>44411</v>
      </c>
      <c r="I1010">
        <v>950</v>
      </c>
      <c r="J1010" t="s">
        <v>867</v>
      </c>
      <c r="K1010" t="s">
        <v>522</v>
      </c>
      <c r="L1010">
        <v>11</v>
      </c>
      <c r="M1010">
        <v>8</v>
      </c>
      <c r="N1010">
        <v>10</v>
      </c>
      <c r="O1010" t="s">
        <v>33</v>
      </c>
      <c r="P1010" t="s">
        <v>52</v>
      </c>
      <c r="Q1010">
        <v>57302</v>
      </c>
      <c r="R1010" s="1">
        <v>45510</v>
      </c>
      <c r="S1010" t="s">
        <v>53</v>
      </c>
      <c r="T1010">
        <v>675508</v>
      </c>
      <c r="U1010" t="s">
        <v>868</v>
      </c>
      <c r="V1010">
        <v>567</v>
      </c>
      <c r="W1010">
        <v>2882</v>
      </c>
      <c r="X1010">
        <v>3</v>
      </c>
      <c r="Y1010">
        <v>3458.4</v>
      </c>
      <c r="Z1010">
        <v>9</v>
      </c>
      <c r="AA1010">
        <f>Zudio_sales_data[[#This Row],[Price]]*Zudio_sales_data[[#This Row],[Quantity]]</f>
        <v>8646</v>
      </c>
      <c r="AB1010" s="1"/>
      <c r="AC1010">
        <f>_xlfn.DAYS(Zudio_sales_data[[#This Row],[Last Date]],Zudio_sales_data[[#This Row],[Store Open Date]])</f>
        <v>-44411</v>
      </c>
      <c r="AD1010" t="str">
        <f>IF(Zudio_sales_data[[#This Row],[Order Date]]&lt;=Zudio_sales_data[[#This Row],[Store Open Date]],"wrong data","right data")</f>
        <v>right data</v>
      </c>
      <c r="AE1010">
        <f>Zudio_sales_data[[#This Row],[Sales Profit]]/Zudio_sales_data[[#This Row],[Quantity]]</f>
        <v>1152.8</v>
      </c>
    </row>
    <row r="1011" spans="1:31" x14ac:dyDescent="0.3">
      <c r="A1011" t="s">
        <v>37</v>
      </c>
      <c r="B1011" t="s">
        <v>328</v>
      </c>
      <c r="C1011" t="s">
        <v>28</v>
      </c>
      <c r="D1011" t="s">
        <v>82</v>
      </c>
      <c r="E1011">
        <v>67</v>
      </c>
      <c r="F1011">
        <v>405145</v>
      </c>
      <c r="G1011" t="s">
        <v>30</v>
      </c>
      <c r="H1011" s="1">
        <v>43905</v>
      </c>
      <c r="I1011">
        <v>800</v>
      </c>
      <c r="J1011" t="s">
        <v>869</v>
      </c>
      <c r="K1011" t="s">
        <v>481</v>
      </c>
      <c r="L1011">
        <v>9</v>
      </c>
      <c r="M1011">
        <v>8</v>
      </c>
      <c r="N1011">
        <v>9</v>
      </c>
      <c r="O1011" t="s">
        <v>33</v>
      </c>
      <c r="P1011" t="s">
        <v>90</v>
      </c>
      <c r="Q1011">
        <v>69261</v>
      </c>
      <c r="R1011" s="1">
        <v>45612</v>
      </c>
      <c r="S1011" t="s">
        <v>35</v>
      </c>
      <c r="T1011">
        <v>247928</v>
      </c>
      <c r="U1011" t="s">
        <v>870</v>
      </c>
      <c r="V1011">
        <v>392</v>
      </c>
      <c r="W1011">
        <v>2596</v>
      </c>
      <c r="X1011">
        <v>2</v>
      </c>
      <c r="Y1011">
        <v>2076.8000000000002</v>
      </c>
      <c r="Z1011">
        <v>11</v>
      </c>
      <c r="AA1011">
        <f>Zudio_sales_data[[#This Row],[Price]]*Zudio_sales_data[[#This Row],[Quantity]]</f>
        <v>5192</v>
      </c>
      <c r="AB1011" s="1"/>
      <c r="AC1011">
        <f>_xlfn.DAYS(Zudio_sales_data[[#This Row],[Last Date]],Zudio_sales_data[[#This Row],[Store Open Date]])</f>
        <v>-43905</v>
      </c>
      <c r="AD1011" t="str">
        <f>IF(Zudio_sales_data[[#This Row],[Order Date]]&lt;=Zudio_sales_data[[#This Row],[Store Open Date]],"wrong data","right data")</f>
        <v>right data</v>
      </c>
      <c r="AE1011">
        <f>Zudio_sales_data[[#This Row],[Sales Profit]]/Zudio_sales_data[[#This Row],[Quantity]]</f>
        <v>1038.4000000000001</v>
      </c>
    </row>
    <row r="1012" spans="1:31" x14ac:dyDescent="0.3">
      <c r="A1012" t="s">
        <v>55</v>
      </c>
      <c r="B1012" t="s">
        <v>208</v>
      </c>
      <c r="C1012" t="s">
        <v>28</v>
      </c>
      <c r="D1012" t="s">
        <v>129</v>
      </c>
      <c r="E1012">
        <v>43</v>
      </c>
      <c r="F1012">
        <v>402587</v>
      </c>
      <c r="G1012" t="s">
        <v>30</v>
      </c>
      <c r="H1012" s="1">
        <v>44157</v>
      </c>
      <c r="I1012">
        <v>950</v>
      </c>
      <c r="J1012" t="s">
        <v>871</v>
      </c>
      <c r="K1012" t="s">
        <v>358</v>
      </c>
      <c r="L1012">
        <v>11</v>
      </c>
      <c r="M1012">
        <v>8</v>
      </c>
      <c r="N1012">
        <v>13</v>
      </c>
      <c r="O1012" t="s">
        <v>69</v>
      </c>
      <c r="P1012" t="s">
        <v>62</v>
      </c>
      <c r="Q1012">
        <v>23585</v>
      </c>
      <c r="R1012" s="1">
        <v>45497</v>
      </c>
      <c r="S1012" t="s">
        <v>95</v>
      </c>
      <c r="T1012">
        <v>616921</v>
      </c>
      <c r="U1012" t="s">
        <v>872</v>
      </c>
      <c r="V1012">
        <v>683</v>
      </c>
      <c r="W1012">
        <v>2643</v>
      </c>
      <c r="X1012">
        <v>3</v>
      </c>
      <c r="Y1012">
        <v>3171.6</v>
      </c>
      <c r="Z1012">
        <v>9</v>
      </c>
      <c r="AA1012">
        <f>Zudio_sales_data[[#This Row],[Price]]*Zudio_sales_data[[#This Row],[Quantity]]</f>
        <v>7929</v>
      </c>
      <c r="AB1012" s="1"/>
      <c r="AC1012">
        <f>_xlfn.DAYS(Zudio_sales_data[[#This Row],[Last Date]],Zudio_sales_data[[#This Row],[Store Open Date]])</f>
        <v>-44157</v>
      </c>
      <c r="AD1012" t="str">
        <f>IF(Zudio_sales_data[[#This Row],[Order Date]]&lt;=Zudio_sales_data[[#This Row],[Store Open Date]],"wrong data","right data")</f>
        <v>right data</v>
      </c>
      <c r="AE1012">
        <f>Zudio_sales_data[[#This Row],[Sales Profit]]/Zudio_sales_data[[#This Row],[Quantity]]</f>
        <v>1057.2</v>
      </c>
    </row>
    <row r="1013" spans="1:31" x14ac:dyDescent="0.3">
      <c r="A1013" t="s">
        <v>55</v>
      </c>
      <c r="B1013" t="s">
        <v>183</v>
      </c>
      <c r="C1013" t="s">
        <v>39</v>
      </c>
      <c r="D1013" t="s">
        <v>129</v>
      </c>
      <c r="E1013">
        <v>16</v>
      </c>
      <c r="F1013">
        <v>413856</v>
      </c>
      <c r="G1013" t="s">
        <v>30</v>
      </c>
      <c r="H1013" s="1">
        <v>45088</v>
      </c>
      <c r="I1013">
        <v>1200</v>
      </c>
      <c r="J1013" t="s">
        <v>873</v>
      </c>
      <c r="K1013" t="s">
        <v>148</v>
      </c>
      <c r="L1013">
        <v>9</v>
      </c>
      <c r="M1013">
        <v>8</v>
      </c>
      <c r="N1013">
        <v>13</v>
      </c>
      <c r="O1013" t="s">
        <v>33</v>
      </c>
      <c r="P1013" t="s">
        <v>34</v>
      </c>
      <c r="Q1013">
        <v>29725</v>
      </c>
      <c r="R1013" s="1">
        <v>45313</v>
      </c>
      <c r="S1013" t="s">
        <v>85</v>
      </c>
      <c r="T1013">
        <v>198860</v>
      </c>
      <c r="U1013" t="s">
        <v>874</v>
      </c>
      <c r="V1013">
        <v>432</v>
      </c>
      <c r="W1013">
        <v>1106</v>
      </c>
      <c r="X1013">
        <v>4</v>
      </c>
      <c r="Y1013">
        <v>1769.6</v>
      </c>
      <c r="Z1013">
        <v>11</v>
      </c>
      <c r="AA1013">
        <f>Zudio_sales_data[[#This Row],[Price]]*Zudio_sales_data[[#This Row],[Quantity]]</f>
        <v>4424</v>
      </c>
      <c r="AB1013" s="1"/>
      <c r="AC1013">
        <f>_xlfn.DAYS(Zudio_sales_data[[#This Row],[Last Date]],Zudio_sales_data[[#This Row],[Store Open Date]])</f>
        <v>-45088</v>
      </c>
      <c r="AD1013" t="str">
        <f>IF(Zudio_sales_data[[#This Row],[Order Date]]&lt;=Zudio_sales_data[[#This Row],[Store Open Date]],"wrong data","right data")</f>
        <v>right data</v>
      </c>
      <c r="AE1013">
        <f>Zudio_sales_data[[#This Row],[Sales Profit]]/Zudio_sales_data[[#This Row],[Quantity]]</f>
        <v>442.4</v>
      </c>
    </row>
    <row r="1014" spans="1:31" x14ac:dyDescent="0.3">
      <c r="A1014" t="s">
        <v>139</v>
      </c>
      <c r="B1014" t="s">
        <v>106</v>
      </c>
      <c r="C1014" t="s">
        <v>39</v>
      </c>
      <c r="D1014" t="s">
        <v>29</v>
      </c>
      <c r="E1014">
        <v>63</v>
      </c>
      <c r="F1014">
        <v>422140</v>
      </c>
      <c r="G1014" t="s">
        <v>30</v>
      </c>
      <c r="H1014" s="1">
        <v>44357</v>
      </c>
      <c r="I1014">
        <v>1100</v>
      </c>
      <c r="J1014" t="s">
        <v>875</v>
      </c>
      <c r="K1014" t="s">
        <v>609</v>
      </c>
      <c r="L1014">
        <v>10</v>
      </c>
      <c r="M1014">
        <v>9</v>
      </c>
      <c r="N1014">
        <v>6</v>
      </c>
      <c r="O1014" t="s">
        <v>33</v>
      </c>
      <c r="P1014" t="s">
        <v>62</v>
      </c>
      <c r="Q1014">
        <v>70883</v>
      </c>
      <c r="R1014" s="1">
        <v>45551</v>
      </c>
      <c r="S1014" t="s">
        <v>131</v>
      </c>
      <c r="T1014">
        <v>242591</v>
      </c>
      <c r="U1014" t="s">
        <v>876</v>
      </c>
      <c r="V1014">
        <v>345</v>
      </c>
      <c r="W1014">
        <v>2524</v>
      </c>
      <c r="X1014">
        <v>3</v>
      </c>
      <c r="Y1014">
        <v>3028.8</v>
      </c>
      <c r="Z1014">
        <v>11</v>
      </c>
      <c r="AA1014">
        <f>Zudio_sales_data[[#This Row],[Price]]*Zudio_sales_data[[#This Row],[Quantity]]</f>
        <v>7572</v>
      </c>
      <c r="AB1014" s="1"/>
      <c r="AC1014">
        <f>_xlfn.DAYS(Zudio_sales_data[[#This Row],[Last Date]],Zudio_sales_data[[#This Row],[Store Open Date]])</f>
        <v>-44357</v>
      </c>
      <c r="AD1014" t="str">
        <f>IF(Zudio_sales_data[[#This Row],[Order Date]]&lt;=Zudio_sales_data[[#This Row],[Store Open Date]],"wrong data","right data")</f>
        <v>right data</v>
      </c>
      <c r="AE1014">
        <f>Zudio_sales_data[[#This Row],[Sales Profit]]/Zudio_sales_data[[#This Row],[Quantity]]</f>
        <v>1009.6</v>
      </c>
    </row>
    <row r="1015" spans="1:31" x14ac:dyDescent="0.3">
      <c r="A1015" t="s">
        <v>55</v>
      </c>
      <c r="B1015" t="s">
        <v>153</v>
      </c>
      <c r="C1015" t="s">
        <v>47</v>
      </c>
      <c r="D1015" t="s">
        <v>129</v>
      </c>
      <c r="E1015">
        <v>62</v>
      </c>
      <c r="F1015">
        <v>406357</v>
      </c>
      <c r="G1015" t="s">
        <v>49</v>
      </c>
      <c r="H1015" s="1">
        <v>44606</v>
      </c>
      <c r="I1015">
        <v>1300</v>
      </c>
      <c r="J1015" t="s">
        <v>877</v>
      </c>
      <c r="K1015" t="s">
        <v>130</v>
      </c>
      <c r="L1015">
        <v>10</v>
      </c>
      <c r="M1015">
        <v>7</v>
      </c>
      <c r="N1015">
        <v>5</v>
      </c>
      <c r="O1015" t="s">
        <v>33</v>
      </c>
      <c r="P1015" t="s">
        <v>90</v>
      </c>
      <c r="Q1015">
        <v>49129</v>
      </c>
      <c r="R1015" s="1">
        <v>45479</v>
      </c>
      <c r="S1015" t="s">
        <v>95</v>
      </c>
      <c r="T1015">
        <v>628920</v>
      </c>
      <c r="U1015" t="s">
        <v>878</v>
      </c>
      <c r="V1015">
        <v>681</v>
      </c>
      <c r="W1015">
        <v>1016</v>
      </c>
      <c r="X1015">
        <v>4</v>
      </c>
      <c r="Y1015">
        <v>1625.6</v>
      </c>
      <c r="Z1015">
        <v>9</v>
      </c>
      <c r="AA1015">
        <f>Zudio_sales_data[[#This Row],[Price]]*Zudio_sales_data[[#This Row],[Quantity]]</f>
        <v>4064</v>
      </c>
      <c r="AB1015" s="1"/>
      <c r="AC1015">
        <f>_xlfn.DAYS(Zudio_sales_data[[#This Row],[Last Date]],Zudio_sales_data[[#This Row],[Store Open Date]])</f>
        <v>-44606</v>
      </c>
      <c r="AD1015" t="str">
        <f>IF(Zudio_sales_data[[#This Row],[Order Date]]&lt;=Zudio_sales_data[[#This Row],[Store Open Date]],"wrong data","right data")</f>
        <v>right data</v>
      </c>
      <c r="AE1015">
        <f>Zudio_sales_data[[#This Row],[Sales Profit]]/Zudio_sales_data[[#This Row],[Quantity]]</f>
        <v>406.4</v>
      </c>
    </row>
    <row r="1016" spans="1:31" x14ac:dyDescent="0.3">
      <c r="A1016" t="s">
        <v>55</v>
      </c>
      <c r="B1016" t="s">
        <v>208</v>
      </c>
      <c r="C1016" t="s">
        <v>47</v>
      </c>
      <c r="D1016" t="s">
        <v>87</v>
      </c>
      <c r="E1016">
        <v>51</v>
      </c>
      <c r="F1016">
        <v>424853</v>
      </c>
      <c r="G1016" t="s">
        <v>30</v>
      </c>
      <c r="H1016" s="1">
        <v>43847</v>
      </c>
      <c r="I1016">
        <v>1400</v>
      </c>
      <c r="J1016" t="s">
        <v>879</v>
      </c>
      <c r="K1016" t="s">
        <v>421</v>
      </c>
      <c r="L1016">
        <v>9</v>
      </c>
      <c r="M1016">
        <v>8</v>
      </c>
      <c r="N1016">
        <v>4</v>
      </c>
      <c r="O1016" t="s">
        <v>69</v>
      </c>
      <c r="P1016" t="s">
        <v>62</v>
      </c>
      <c r="Q1016">
        <v>95129</v>
      </c>
      <c r="R1016" s="1">
        <v>45400</v>
      </c>
      <c r="S1016" t="s">
        <v>63</v>
      </c>
      <c r="T1016">
        <v>904253</v>
      </c>
      <c r="U1016" t="s">
        <v>880</v>
      </c>
      <c r="V1016">
        <v>405</v>
      </c>
      <c r="W1016">
        <v>1947</v>
      </c>
      <c r="X1016">
        <v>4</v>
      </c>
      <c r="Y1016">
        <v>3115.2</v>
      </c>
      <c r="Z1016">
        <v>11</v>
      </c>
      <c r="AA1016">
        <f>Zudio_sales_data[[#This Row],[Price]]*Zudio_sales_data[[#This Row],[Quantity]]</f>
        <v>7788</v>
      </c>
      <c r="AB1016" s="1"/>
      <c r="AC1016">
        <f>_xlfn.DAYS(Zudio_sales_data[[#This Row],[Last Date]],Zudio_sales_data[[#This Row],[Store Open Date]])</f>
        <v>-43847</v>
      </c>
      <c r="AD1016" t="str">
        <f>IF(Zudio_sales_data[[#This Row],[Order Date]]&lt;=Zudio_sales_data[[#This Row],[Store Open Date]],"wrong data","right data")</f>
        <v>right data</v>
      </c>
      <c r="AE1016">
        <f>Zudio_sales_data[[#This Row],[Sales Profit]]/Zudio_sales_data[[#This Row],[Quantity]]</f>
        <v>778.8</v>
      </c>
    </row>
    <row r="1017" spans="1:31" x14ac:dyDescent="0.3">
      <c r="A1017" t="s">
        <v>139</v>
      </c>
      <c r="B1017" t="s">
        <v>337</v>
      </c>
      <c r="C1017" t="s">
        <v>47</v>
      </c>
      <c r="D1017" t="s">
        <v>101</v>
      </c>
      <c r="E1017">
        <v>59</v>
      </c>
      <c r="F1017">
        <v>405242</v>
      </c>
      <c r="G1017" t="s">
        <v>30</v>
      </c>
      <c r="H1017" s="1">
        <v>44703</v>
      </c>
      <c r="I1017">
        <v>800</v>
      </c>
      <c r="J1017" t="s">
        <v>881</v>
      </c>
      <c r="K1017" t="s">
        <v>469</v>
      </c>
      <c r="L1017">
        <v>11</v>
      </c>
      <c r="M1017">
        <v>8</v>
      </c>
      <c r="N1017">
        <v>3</v>
      </c>
      <c r="O1017" t="s">
        <v>69</v>
      </c>
      <c r="P1017" t="s">
        <v>90</v>
      </c>
      <c r="Q1017">
        <v>60990</v>
      </c>
      <c r="R1017" s="1">
        <v>45517</v>
      </c>
      <c r="S1017" t="s">
        <v>53</v>
      </c>
      <c r="T1017">
        <v>502121</v>
      </c>
      <c r="U1017" t="s">
        <v>882</v>
      </c>
      <c r="V1017">
        <v>955</v>
      </c>
      <c r="W1017">
        <v>1241</v>
      </c>
      <c r="X1017">
        <v>8</v>
      </c>
      <c r="Y1017">
        <v>3971.2</v>
      </c>
      <c r="Z1017">
        <v>9</v>
      </c>
      <c r="AA1017">
        <f>Zudio_sales_data[[#This Row],[Price]]*Zudio_sales_data[[#This Row],[Quantity]]</f>
        <v>9928</v>
      </c>
      <c r="AB1017" s="1"/>
      <c r="AC1017">
        <f>_xlfn.DAYS(Zudio_sales_data[[#This Row],[Last Date]],Zudio_sales_data[[#This Row],[Store Open Date]])</f>
        <v>-44703</v>
      </c>
      <c r="AD1017" t="str">
        <f>IF(Zudio_sales_data[[#This Row],[Order Date]]&lt;=Zudio_sales_data[[#This Row],[Store Open Date]],"wrong data","right data")</f>
        <v>right data</v>
      </c>
      <c r="AE1017">
        <f>Zudio_sales_data[[#This Row],[Sales Profit]]/Zudio_sales_data[[#This Row],[Quantity]]</f>
        <v>496.4</v>
      </c>
    </row>
    <row r="1018" spans="1:31" x14ac:dyDescent="0.3">
      <c r="A1018" t="s">
        <v>26</v>
      </c>
      <c r="B1018" t="s">
        <v>135</v>
      </c>
      <c r="C1018" t="s">
        <v>28</v>
      </c>
      <c r="D1018" t="s">
        <v>48</v>
      </c>
      <c r="E1018">
        <v>45</v>
      </c>
      <c r="F1018">
        <v>437186</v>
      </c>
      <c r="G1018" t="s">
        <v>49</v>
      </c>
      <c r="H1018" s="1">
        <v>45300</v>
      </c>
      <c r="I1018">
        <v>950</v>
      </c>
      <c r="J1018" t="s">
        <v>883</v>
      </c>
      <c r="K1018" t="s">
        <v>557</v>
      </c>
      <c r="L1018">
        <v>10</v>
      </c>
      <c r="M1018">
        <v>7</v>
      </c>
      <c r="N1018">
        <v>20</v>
      </c>
      <c r="O1018" t="s">
        <v>69</v>
      </c>
      <c r="P1018" t="s">
        <v>62</v>
      </c>
      <c r="Q1018">
        <v>70075</v>
      </c>
      <c r="R1018" s="1">
        <v>45461</v>
      </c>
      <c r="S1018" t="s">
        <v>43</v>
      </c>
      <c r="T1018">
        <v>872904</v>
      </c>
      <c r="U1018" t="s">
        <v>884</v>
      </c>
      <c r="V1018">
        <v>297</v>
      </c>
      <c r="W1018">
        <v>544</v>
      </c>
      <c r="X1018">
        <v>3</v>
      </c>
      <c r="Y1018">
        <v>652.79999999999995</v>
      </c>
      <c r="Z1018">
        <v>9</v>
      </c>
      <c r="AA1018">
        <f>Zudio_sales_data[[#This Row],[Price]]*Zudio_sales_data[[#This Row],[Quantity]]</f>
        <v>1632</v>
      </c>
      <c r="AB1018" s="1"/>
      <c r="AC1018">
        <f>_xlfn.DAYS(Zudio_sales_data[[#This Row],[Last Date]],Zudio_sales_data[[#This Row],[Store Open Date]])</f>
        <v>-45300</v>
      </c>
      <c r="AD1018" t="str">
        <f>IF(Zudio_sales_data[[#This Row],[Order Date]]&lt;=Zudio_sales_data[[#This Row],[Store Open Date]],"wrong data","right data")</f>
        <v>right data</v>
      </c>
      <c r="AE1018">
        <f>Zudio_sales_data[[#This Row],[Sales Profit]]/Zudio_sales_data[[#This Row],[Quantity]]</f>
        <v>217.6</v>
      </c>
    </row>
    <row r="1019" spans="1:31" x14ac:dyDescent="0.3">
      <c r="A1019" t="s">
        <v>110</v>
      </c>
      <c r="B1019" t="s">
        <v>121</v>
      </c>
      <c r="C1019" t="s">
        <v>39</v>
      </c>
      <c r="D1019" t="s">
        <v>48</v>
      </c>
      <c r="E1019">
        <v>94</v>
      </c>
      <c r="F1019">
        <v>405587</v>
      </c>
      <c r="G1019" t="s">
        <v>30</v>
      </c>
      <c r="H1019" s="1">
        <v>45080</v>
      </c>
      <c r="I1019">
        <v>1200</v>
      </c>
      <c r="J1019" t="s">
        <v>885</v>
      </c>
      <c r="K1019" t="s">
        <v>303</v>
      </c>
      <c r="L1019">
        <v>9</v>
      </c>
      <c r="M1019">
        <v>8</v>
      </c>
      <c r="N1019">
        <v>13</v>
      </c>
      <c r="O1019" t="s">
        <v>69</v>
      </c>
      <c r="P1019" t="s">
        <v>52</v>
      </c>
      <c r="Q1019">
        <v>46195</v>
      </c>
      <c r="R1019" s="1">
        <v>45463</v>
      </c>
      <c r="S1019" t="s">
        <v>43</v>
      </c>
      <c r="T1019">
        <v>517450</v>
      </c>
      <c r="U1019" t="s">
        <v>886</v>
      </c>
      <c r="V1019">
        <v>936</v>
      </c>
      <c r="W1019">
        <v>2819</v>
      </c>
      <c r="X1019">
        <v>7</v>
      </c>
      <c r="Y1019">
        <v>7893.2</v>
      </c>
      <c r="Z1019">
        <v>11</v>
      </c>
      <c r="AA1019">
        <f>Zudio_sales_data[[#This Row],[Price]]*Zudio_sales_data[[#This Row],[Quantity]]</f>
        <v>19733</v>
      </c>
      <c r="AB1019" s="1"/>
      <c r="AC1019">
        <f>_xlfn.DAYS(Zudio_sales_data[[#This Row],[Last Date]],Zudio_sales_data[[#This Row],[Store Open Date]])</f>
        <v>-45080</v>
      </c>
      <c r="AD1019" t="str">
        <f>IF(Zudio_sales_data[[#This Row],[Order Date]]&lt;=Zudio_sales_data[[#This Row],[Store Open Date]],"wrong data","right data")</f>
        <v>right data</v>
      </c>
      <c r="AE1019">
        <f>Zudio_sales_data[[#This Row],[Sales Profit]]/Zudio_sales_data[[#This Row],[Quantity]]</f>
        <v>1127.5999999999999</v>
      </c>
    </row>
    <row r="1020" spans="1:31" x14ac:dyDescent="0.3">
      <c r="A1020" t="s">
        <v>37</v>
      </c>
      <c r="B1020" t="s">
        <v>163</v>
      </c>
      <c r="C1020" t="s">
        <v>39</v>
      </c>
      <c r="D1020" t="s">
        <v>40</v>
      </c>
      <c r="E1020">
        <v>40</v>
      </c>
      <c r="F1020">
        <v>417929</v>
      </c>
      <c r="G1020" t="s">
        <v>30</v>
      </c>
      <c r="H1020" s="1">
        <v>43936</v>
      </c>
      <c r="I1020">
        <v>1100</v>
      </c>
      <c r="J1020" t="s">
        <v>887</v>
      </c>
      <c r="K1020" t="s">
        <v>145</v>
      </c>
      <c r="L1020">
        <v>10</v>
      </c>
      <c r="M1020">
        <v>9</v>
      </c>
      <c r="N1020">
        <v>18</v>
      </c>
      <c r="O1020" t="s">
        <v>69</v>
      </c>
      <c r="P1020" t="s">
        <v>52</v>
      </c>
      <c r="Q1020">
        <v>14099</v>
      </c>
      <c r="R1020" s="1">
        <v>45477</v>
      </c>
      <c r="S1020" t="s">
        <v>95</v>
      </c>
      <c r="T1020">
        <v>644439</v>
      </c>
      <c r="U1020" t="s">
        <v>888</v>
      </c>
      <c r="V1020">
        <v>278</v>
      </c>
      <c r="W1020">
        <v>1342</v>
      </c>
      <c r="X1020">
        <v>8</v>
      </c>
      <c r="Y1020">
        <v>4294.3999999999996</v>
      </c>
      <c r="Z1020">
        <v>11</v>
      </c>
      <c r="AA1020">
        <f>Zudio_sales_data[[#This Row],[Price]]*Zudio_sales_data[[#This Row],[Quantity]]</f>
        <v>10736</v>
      </c>
      <c r="AB1020" s="1"/>
      <c r="AC1020">
        <f>_xlfn.DAYS(Zudio_sales_data[[#This Row],[Last Date]],Zudio_sales_data[[#This Row],[Store Open Date]])</f>
        <v>-43936</v>
      </c>
      <c r="AD1020" t="str">
        <f>IF(Zudio_sales_data[[#This Row],[Order Date]]&lt;=Zudio_sales_data[[#This Row],[Store Open Date]],"wrong data","right data")</f>
        <v>right data</v>
      </c>
      <c r="AE1020">
        <f>Zudio_sales_data[[#This Row],[Sales Profit]]/Zudio_sales_data[[#This Row],[Quantity]]</f>
        <v>536.79999999999995</v>
      </c>
    </row>
    <row r="1021" spans="1:31" x14ac:dyDescent="0.3">
      <c r="A1021" t="s">
        <v>55</v>
      </c>
      <c r="B1021" t="s">
        <v>225</v>
      </c>
      <c r="C1021" t="s">
        <v>47</v>
      </c>
      <c r="D1021" t="s">
        <v>87</v>
      </c>
      <c r="E1021">
        <v>11</v>
      </c>
      <c r="F1021">
        <v>422300</v>
      </c>
      <c r="G1021" t="s">
        <v>30</v>
      </c>
      <c r="H1021" s="1">
        <v>43837</v>
      </c>
      <c r="I1021">
        <v>1200</v>
      </c>
      <c r="J1021" t="s">
        <v>889</v>
      </c>
      <c r="K1021" t="s">
        <v>654</v>
      </c>
      <c r="L1021">
        <v>9</v>
      </c>
      <c r="M1021">
        <v>8</v>
      </c>
      <c r="N1021">
        <v>14</v>
      </c>
      <c r="O1021" t="s">
        <v>33</v>
      </c>
      <c r="P1021" t="s">
        <v>90</v>
      </c>
      <c r="Q1021">
        <v>25320</v>
      </c>
      <c r="R1021" s="1">
        <v>45629</v>
      </c>
      <c r="S1021" t="s">
        <v>177</v>
      </c>
      <c r="T1021">
        <v>275256</v>
      </c>
      <c r="U1021" t="s">
        <v>890</v>
      </c>
      <c r="V1021">
        <v>973</v>
      </c>
      <c r="W1021">
        <v>2959</v>
      </c>
      <c r="X1021">
        <v>3</v>
      </c>
      <c r="Y1021">
        <v>3550.8</v>
      </c>
      <c r="Z1021">
        <v>11</v>
      </c>
      <c r="AA1021">
        <f>Zudio_sales_data[[#This Row],[Price]]*Zudio_sales_data[[#This Row],[Quantity]]</f>
        <v>8877</v>
      </c>
      <c r="AB1021" s="1"/>
      <c r="AC1021">
        <f>_xlfn.DAYS(Zudio_sales_data[[#This Row],[Last Date]],Zudio_sales_data[[#This Row],[Store Open Date]])</f>
        <v>-43837</v>
      </c>
      <c r="AD1021" t="str">
        <f>IF(Zudio_sales_data[[#This Row],[Order Date]]&lt;=Zudio_sales_data[[#This Row],[Store Open Date]],"wrong data","right data")</f>
        <v>right data</v>
      </c>
      <c r="AE1021">
        <f>Zudio_sales_data[[#This Row],[Sales Profit]]/Zudio_sales_data[[#This Row],[Quantity]]</f>
        <v>1183.6000000000001</v>
      </c>
    </row>
    <row r="1022" spans="1:31" x14ac:dyDescent="0.3">
      <c r="A1022" t="s">
        <v>26</v>
      </c>
      <c r="B1022" t="s">
        <v>111</v>
      </c>
      <c r="C1022" t="s">
        <v>28</v>
      </c>
      <c r="D1022" t="s">
        <v>29</v>
      </c>
      <c r="E1022">
        <v>68</v>
      </c>
      <c r="F1022">
        <v>434776</v>
      </c>
      <c r="G1022" t="s">
        <v>49</v>
      </c>
      <c r="H1022" s="1">
        <v>44440</v>
      </c>
      <c r="I1022">
        <v>1400</v>
      </c>
      <c r="J1022" t="s">
        <v>891</v>
      </c>
      <c r="K1022" t="s">
        <v>475</v>
      </c>
      <c r="L1022">
        <v>9</v>
      </c>
      <c r="M1022">
        <v>8</v>
      </c>
      <c r="N1022">
        <v>20</v>
      </c>
      <c r="O1022" t="s">
        <v>33</v>
      </c>
      <c r="P1022" t="s">
        <v>52</v>
      </c>
      <c r="Q1022">
        <v>73873</v>
      </c>
      <c r="R1022" s="1">
        <v>45548</v>
      </c>
      <c r="S1022" t="s">
        <v>131</v>
      </c>
      <c r="T1022">
        <v>905111</v>
      </c>
      <c r="U1022" t="s">
        <v>892</v>
      </c>
      <c r="V1022">
        <v>600</v>
      </c>
      <c r="W1022">
        <v>1893</v>
      </c>
      <c r="X1022">
        <v>5</v>
      </c>
      <c r="Y1022">
        <v>3786</v>
      </c>
      <c r="Z1022">
        <v>11</v>
      </c>
      <c r="AA1022">
        <f>Zudio_sales_data[[#This Row],[Price]]*Zudio_sales_data[[#This Row],[Quantity]]</f>
        <v>9465</v>
      </c>
      <c r="AB1022" s="1"/>
      <c r="AC1022">
        <f>_xlfn.DAYS(Zudio_sales_data[[#This Row],[Last Date]],Zudio_sales_data[[#This Row],[Store Open Date]])</f>
        <v>-44440</v>
      </c>
      <c r="AD1022" t="str">
        <f>IF(Zudio_sales_data[[#This Row],[Order Date]]&lt;=Zudio_sales_data[[#This Row],[Store Open Date]],"wrong data","right data")</f>
        <v>right data</v>
      </c>
      <c r="AE1022">
        <f>Zudio_sales_data[[#This Row],[Sales Profit]]/Zudio_sales_data[[#This Row],[Quantity]]</f>
        <v>757.2</v>
      </c>
    </row>
    <row r="1023" spans="1:31" x14ac:dyDescent="0.3">
      <c r="A1023" t="s">
        <v>37</v>
      </c>
      <c r="B1023" t="s">
        <v>337</v>
      </c>
      <c r="C1023" t="s">
        <v>47</v>
      </c>
      <c r="D1023" t="s">
        <v>229</v>
      </c>
      <c r="E1023">
        <v>49</v>
      </c>
      <c r="F1023">
        <v>435777</v>
      </c>
      <c r="G1023" t="s">
        <v>30</v>
      </c>
      <c r="H1023" s="1">
        <v>45141</v>
      </c>
      <c r="I1023">
        <v>1400</v>
      </c>
      <c r="J1023" t="s">
        <v>893</v>
      </c>
      <c r="K1023" t="s">
        <v>140</v>
      </c>
      <c r="L1023">
        <v>10</v>
      </c>
      <c r="M1023">
        <v>9</v>
      </c>
      <c r="N1023">
        <v>7</v>
      </c>
      <c r="O1023" t="s">
        <v>33</v>
      </c>
      <c r="P1023" t="s">
        <v>34</v>
      </c>
      <c r="Q1023">
        <v>58675</v>
      </c>
      <c r="R1023" s="1">
        <v>45513</v>
      </c>
      <c r="S1023" t="s">
        <v>53</v>
      </c>
      <c r="T1023">
        <v>104299</v>
      </c>
      <c r="U1023" t="s">
        <v>894</v>
      </c>
      <c r="V1023">
        <v>882</v>
      </c>
      <c r="W1023">
        <v>2793</v>
      </c>
      <c r="X1023">
        <v>8</v>
      </c>
      <c r="Y1023">
        <v>8937.6</v>
      </c>
      <c r="Z1023">
        <v>11</v>
      </c>
      <c r="AA1023">
        <f>Zudio_sales_data[[#This Row],[Price]]*Zudio_sales_data[[#This Row],[Quantity]]</f>
        <v>22344</v>
      </c>
      <c r="AB1023" s="1"/>
      <c r="AC1023">
        <f>_xlfn.DAYS(Zudio_sales_data[[#This Row],[Last Date]],Zudio_sales_data[[#This Row],[Store Open Date]])</f>
        <v>-45141</v>
      </c>
      <c r="AD1023" t="str">
        <f>IF(Zudio_sales_data[[#This Row],[Order Date]]&lt;=Zudio_sales_data[[#This Row],[Store Open Date]],"wrong data","right data")</f>
        <v>right data</v>
      </c>
      <c r="AE1023">
        <f>Zudio_sales_data[[#This Row],[Sales Profit]]/Zudio_sales_data[[#This Row],[Quantity]]</f>
        <v>1117.2</v>
      </c>
    </row>
    <row r="1024" spans="1:31" x14ac:dyDescent="0.3">
      <c r="A1024" t="s">
        <v>110</v>
      </c>
      <c r="B1024" t="s">
        <v>163</v>
      </c>
      <c r="C1024" t="s">
        <v>47</v>
      </c>
      <c r="D1024" t="s">
        <v>112</v>
      </c>
      <c r="E1024">
        <v>79</v>
      </c>
      <c r="F1024">
        <v>411437</v>
      </c>
      <c r="G1024" t="s">
        <v>49</v>
      </c>
      <c r="H1024" s="1">
        <v>43853</v>
      </c>
      <c r="I1024">
        <v>1300</v>
      </c>
      <c r="J1024" t="s">
        <v>895</v>
      </c>
      <c r="K1024" t="s">
        <v>189</v>
      </c>
      <c r="L1024">
        <v>10</v>
      </c>
      <c r="M1024">
        <v>9</v>
      </c>
      <c r="N1024">
        <v>9</v>
      </c>
      <c r="O1024" t="s">
        <v>33</v>
      </c>
      <c r="P1024" t="s">
        <v>52</v>
      </c>
      <c r="Q1024">
        <v>74995</v>
      </c>
      <c r="R1024" s="1">
        <v>45419</v>
      </c>
      <c r="S1024" t="s">
        <v>104</v>
      </c>
      <c r="T1024">
        <v>321391</v>
      </c>
      <c r="U1024" t="s">
        <v>896</v>
      </c>
      <c r="V1024">
        <v>767</v>
      </c>
      <c r="W1024">
        <v>1393</v>
      </c>
      <c r="X1024">
        <v>3</v>
      </c>
      <c r="Y1024">
        <v>1671.6</v>
      </c>
      <c r="Z1024">
        <v>11</v>
      </c>
      <c r="AA1024">
        <f>Zudio_sales_data[[#This Row],[Price]]*Zudio_sales_data[[#This Row],[Quantity]]</f>
        <v>4179</v>
      </c>
      <c r="AB1024" s="1"/>
      <c r="AC1024">
        <f>_xlfn.DAYS(Zudio_sales_data[[#This Row],[Last Date]],Zudio_sales_data[[#This Row],[Store Open Date]])</f>
        <v>-43853</v>
      </c>
      <c r="AD1024" t="str">
        <f>IF(Zudio_sales_data[[#This Row],[Order Date]]&lt;=Zudio_sales_data[[#This Row],[Store Open Date]],"wrong data","right data")</f>
        <v>right data</v>
      </c>
      <c r="AE1024">
        <f>Zudio_sales_data[[#This Row],[Sales Profit]]/Zudio_sales_data[[#This Row],[Quantity]]</f>
        <v>557.19999999999993</v>
      </c>
    </row>
    <row r="1025" spans="1:31" x14ac:dyDescent="0.3">
      <c r="A1025" t="s">
        <v>37</v>
      </c>
      <c r="B1025" t="s">
        <v>81</v>
      </c>
      <c r="C1025" t="s">
        <v>39</v>
      </c>
      <c r="D1025" t="s">
        <v>40</v>
      </c>
      <c r="E1025">
        <v>77</v>
      </c>
      <c r="F1025">
        <v>431230</v>
      </c>
      <c r="G1025" t="s">
        <v>49</v>
      </c>
      <c r="H1025" s="1">
        <v>45357</v>
      </c>
      <c r="I1025">
        <v>1300</v>
      </c>
      <c r="J1025" t="s">
        <v>897</v>
      </c>
      <c r="K1025" t="s">
        <v>370</v>
      </c>
      <c r="L1025">
        <v>9</v>
      </c>
      <c r="M1025">
        <v>8</v>
      </c>
      <c r="N1025">
        <v>5</v>
      </c>
      <c r="O1025" t="s">
        <v>33</v>
      </c>
      <c r="P1025" t="s">
        <v>52</v>
      </c>
      <c r="Q1025">
        <v>10835</v>
      </c>
      <c r="R1025" s="1">
        <v>45535</v>
      </c>
      <c r="S1025" t="s">
        <v>53</v>
      </c>
      <c r="T1025">
        <v>104691</v>
      </c>
      <c r="U1025" t="s">
        <v>898</v>
      </c>
      <c r="V1025">
        <v>567</v>
      </c>
      <c r="W1025">
        <v>1160</v>
      </c>
      <c r="X1025">
        <v>1</v>
      </c>
      <c r="Y1025">
        <v>464</v>
      </c>
      <c r="Z1025">
        <v>11</v>
      </c>
      <c r="AA1025">
        <f>Zudio_sales_data[[#This Row],[Price]]*Zudio_sales_data[[#This Row],[Quantity]]</f>
        <v>1160</v>
      </c>
      <c r="AB1025" s="1"/>
      <c r="AC1025">
        <f>_xlfn.DAYS(Zudio_sales_data[[#This Row],[Last Date]],Zudio_sales_data[[#This Row],[Store Open Date]])</f>
        <v>-45357</v>
      </c>
      <c r="AD1025" t="str">
        <f>IF(Zudio_sales_data[[#This Row],[Order Date]]&lt;=Zudio_sales_data[[#This Row],[Store Open Date]],"wrong data","right data")</f>
        <v>right data</v>
      </c>
      <c r="AE1025">
        <f>Zudio_sales_data[[#This Row],[Sales Profit]]/Zudio_sales_data[[#This Row],[Quantity]]</f>
        <v>464</v>
      </c>
    </row>
    <row r="1026" spans="1:31" x14ac:dyDescent="0.3">
      <c r="A1026" t="s">
        <v>37</v>
      </c>
      <c r="B1026" t="s">
        <v>163</v>
      </c>
      <c r="C1026" t="s">
        <v>47</v>
      </c>
      <c r="D1026" t="s">
        <v>82</v>
      </c>
      <c r="E1026">
        <v>45</v>
      </c>
      <c r="F1026">
        <v>424102</v>
      </c>
      <c r="G1026" t="s">
        <v>49</v>
      </c>
      <c r="H1026" s="1">
        <v>45065</v>
      </c>
      <c r="I1026">
        <v>800</v>
      </c>
      <c r="J1026" t="s">
        <v>899</v>
      </c>
      <c r="K1026" t="s">
        <v>736</v>
      </c>
      <c r="L1026">
        <v>11</v>
      </c>
      <c r="M1026">
        <v>8</v>
      </c>
      <c r="N1026">
        <v>12</v>
      </c>
      <c r="O1026" t="s">
        <v>33</v>
      </c>
      <c r="P1026" t="s">
        <v>90</v>
      </c>
      <c r="Q1026">
        <v>98085</v>
      </c>
      <c r="R1026" s="1">
        <v>45454</v>
      </c>
      <c r="S1026" t="s">
        <v>43</v>
      </c>
      <c r="T1026">
        <v>401634</v>
      </c>
      <c r="U1026" t="s">
        <v>900</v>
      </c>
      <c r="V1026">
        <v>981</v>
      </c>
      <c r="W1026">
        <v>2660</v>
      </c>
      <c r="X1026">
        <v>6</v>
      </c>
      <c r="Y1026">
        <v>6384</v>
      </c>
      <c r="Z1026">
        <v>9</v>
      </c>
      <c r="AA1026">
        <f>Zudio_sales_data[[#This Row],[Price]]*Zudio_sales_data[[#This Row],[Quantity]]</f>
        <v>15960</v>
      </c>
      <c r="AB1026" s="1"/>
      <c r="AC1026">
        <f>_xlfn.DAYS(Zudio_sales_data[[#This Row],[Last Date]],Zudio_sales_data[[#This Row],[Store Open Date]])</f>
        <v>-45065</v>
      </c>
      <c r="AD1026" t="str">
        <f>IF(Zudio_sales_data[[#This Row],[Order Date]]&lt;=Zudio_sales_data[[#This Row],[Store Open Date]],"wrong data","right data")</f>
        <v>right data</v>
      </c>
      <c r="AE1026">
        <f>Zudio_sales_data[[#This Row],[Sales Profit]]/Zudio_sales_data[[#This Row],[Quantity]]</f>
        <v>1064</v>
      </c>
    </row>
    <row r="1027" spans="1:31" x14ac:dyDescent="0.3">
      <c r="A1027" t="s">
        <v>45</v>
      </c>
      <c r="B1027" t="s">
        <v>46</v>
      </c>
      <c r="C1027" t="s">
        <v>28</v>
      </c>
      <c r="D1027" t="s">
        <v>87</v>
      </c>
      <c r="E1027">
        <v>87</v>
      </c>
      <c r="F1027">
        <v>436329</v>
      </c>
      <c r="G1027" t="s">
        <v>30</v>
      </c>
      <c r="H1027" s="1">
        <v>45355</v>
      </c>
      <c r="I1027">
        <v>950</v>
      </c>
      <c r="J1027" t="s">
        <v>901</v>
      </c>
      <c r="K1027" t="s">
        <v>397</v>
      </c>
      <c r="L1027">
        <v>10</v>
      </c>
      <c r="M1027">
        <v>7</v>
      </c>
      <c r="N1027">
        <v>18</v>
      </c>
      <c r="O1027" t="s">
        <v>69</v>
      </c>
      <c r="P1027" t="s">
        <v>52</v>
      </c>
      <c r="Q1027">
        <v>83050</v>
      </c>
      <c r="R1027" s="1">
        <v>45440</v>
      </c>
      <c r="S1027" t="s">
        <v>104</v>
      </c>
      <c r="T1027">
        <v>349348</v>
      </c>
      <c r="U1027" t="s">
        <v>902</v>
      </c>
      <c r="V1027">
        <v>248</v>
      </c>
      <c r="W1027">
        <v>1486</v>
      </c>
      <c r="X1027">
        <v>3</v>
      </c>
      <c r="Y1027">
        <v>1783.2</v>
      </c>
      <c r="Z1027">
        <v>9</v>
      </c>
      <c r="AA1027">
        <f>Zudio_sales_data[[#This Row],[Price]]*Zudio_sales_data[[#This Row],[Quantity]]</f>
        <v>4458</v>
      </c>
      <c r="AB1027" s="1"/>
      <c r="AC1027">
        <f>_xlfn.DAYS(Zudio_sales_data[[#This Row],[Last Date]],Zudio_sales_data[[#This Row],[Store Open Date]])</f>
        <v>-45355</v>
      </c>
      <c r="AD1027" t="str">
        <f>IF(Zudio_sales_data[[#This Row],[Order Date]]&lt;=Zudio_sales_data[[#This Row],[Store Open Date]],"wrong data","right data")</f>
        <v>right data</v>
      </c>
      <c r="AE1027">
        <f>Zudio_sales_data[[#This Row],[Sales Profit]]/Zudio_sales_data[[#This Row],[Quantity]]</f>
        <v>594.4</v>
      </c>
    </row>
    <row r="1028" spans="1:31" x14ac:dyDescent="0.3">
      <c r="A1028" t="s">
        <v>55</v>
      </c>
      <c r="B1028" t="s">
        <v>27</v>
      </c>
      <c r="C1028" t="s">
        <v>47</v>
      </c>
      <c r="D1028" t="s">
        <v>229</v>
      </c>
      <c r="E1028">
        <v>80</v>
      </c>
      <c r="F1028">
        <v>439577</v>
      </c>
      <c r="G1028" t="s">
        <v>30</v>
      </c>
      <c r="H1028" s="1">
        <v>44608</v>
      </c>
      <c r="I1028">
        <v>800</v>
      </c>
      <c r="J1028" t="s">
        <v>903</v>
      </c>
      <c r="K1028" t="s">
        <v>142</v>
      </c>
      <c r="L1028">
        <v>10</v>
      </c>
      <c r="M1028">
        <v>9</v>
      </c>
      <c r="N1028">
        <v>9</v>
      </c>
      <c r="O1028" t="s">
        <v>33</v>
      </c>
      <c r="P1028" t="s">
        <v>90</v>
      </c>
      <c r="Q1028">
        <v>95033</v>
      </c>
      <c r="R1028" s="1">
        <v>45379</v>
      </c>
      <c r="S1028" t="s">
        <v>58</v>
      </c>
      <c r="T1028">
        <v>104719</v>
      </c>
      <c r="U1028" t="s">
        <v>904</v>
      </c>
      <c r="V1028">
        <v>762</v>
      </c>
      <c r="W1028">
        <v>2094</v>
      </c>
      <c r="X1028">
        <v>8</v>
      </c>
      <c r="Y1028">
        <v>6700.8</v>
      </c>
      <c r="Z1028">
        <v>11</v>
      </c>
      <c r="AA1028">
        <f>Zudio_sales_data[[#This Row],[Price]]*Zudio_sales_data[[#This Row],[Quantity]]</f>
        <v>16752</v>
      </c>
      <c r="AB1028" s="1"/>
      <c r="AC1028">
        <f>_xlfn.DAYS(Zudio_sales_data[[#This Row],[Last Date]],Zudio_sales_data[[#This Row],[Store Open Date]])</f>
        <v>-44608</v>
      </c>
      <c r="AD1028" t="str">
        <f>IF(Zudio_sales_data[[#This Row],[Order Date]]&lt;=Zudio_sales_data[[#This Row],[Store Open Date]],"wrong data","right data")</f>
        <v>right data</v>
      </c>
      <c r="AE1028">
        <f>Zudio_sales_data[[#This Row],[Sales Profit]]/Zudio_sales_data[[#This Row],[Quantity]]</f>
        <v>837.6</v>
      </c>
    </row>
    <row r="1029" spans="1:31" x14ac:dyDescent="0.3">
      <c r="A1029" t="s">
        <v>55</v>
      </c>
      <c r="B1029" t="s">
        <v>135</v>
      </c>
      <c r="C1029" t="s">
        <v>28</v>
      </c>
      <c r="D1029" t="s">
        <v>48</v>
      </c>
      <c r="E1029">
        <v>23</v>
      </c>
      <c r="F1029">
        <v>401604</v>
      </c>
      <c r="G1029" t="s">
        <v>49</v>
      </c>
      <c r="H1029" s="1">
        <v>44130</v>
      </c>
      <c r="I1029">
        <v>1000</v>
      </c>
      <c r="J1029" t="s">
        <v>905</v>
      </c>
      <c r="K1029" t="s">
        <v>292</v>
      </c>
      <c r="L1029">
        <v>11</v>
      </c>
      <c r="M1029">
        <v>8</v>
      </c>
      <c r="N1029">
        <v>15</v>
      </c>
      <c r="O1029" t="s">
        <v>69</v>
      </c>
      <c r="P1029" t="s">
        <v>90</v>
      </c>
      <c r="Q1029">
        <v>45284</v>
      </c>
      <c r="R1029" s="1">
        <v>45378</v>
      </c>
      <c r="S1029" t="s">
        <v>58</v>
      </c>
      <c r="T1029">
        <v>216284</v>
      </c>
      <c r="U1029" t="s">
        <v>906</v>
      </c>
      <c r="V1029">
        <v>622</v>
      </c>
      <c r="W1029">
        <v>1407</v>
      </c>
      <c r="X1029">
        <v>8</v>
      </c>
      <c r="Y1029">
        <v>4502.3999999999996</v>
      </c>
      <c r="Z1029">
        <v>9</v>
      </c>
      <c r="AA1029">
        <f>Zudio_sales_data[[#This Row],[Price]]*Zudio_sales_data[[#This Row],[Quantity]]</f>
        <v>11256</v>
      </c>
      <c r="AB1029" s="1"/>
      <c r="AC1029">
        <f>_xlfn.DAYS(Zudio_sales_data[[#This Row],[Last Date]],Zudio_sales_data[[#This Row],[Store Open Date]])</f>
        <v>-44130</v>
      </c>
      <c r="AD1029" t="str">
        <f>IF(Zudio_sales_data[[#This Row],[Order Date]]&lt;=Zudio_sales_data[[#This Row],[Store Open Date]],"wrong data","right data")</f>
        <v>right data</v>
      </c>
      <c r="AE1029">
        <f>Zudio_sales_data[[#This Row],[Sales Profit]]/Zudio_sales_data[[#This Row],[Quantity]]</f>
        <v>562.79999999999995</v>
      </c>
    </row>
    <row r="1030" spans="1:31" x14ac:dyDescent="0.3">
      <c r="A1030" t="s">
        <v>26</v>
      </c>
      <c r="B1030" t="s">
        <v>286</v>
      </c>
      <c r="C1030" t="s">
        <v>39</v>
      </c>
      <c r="D1030" t="s">
        <v>29</v>
      </c>
      <c r="E1030">
        <v>53</v>
      </c>
      <c r="F1030">
        <v>418514</v>
      </c>
      <c r="G1030" t="s">
        <v>49</v>
      </c>
      <c r="H1030" s="1">
        <v>44065</v>
      </c>
      <c r="I1030">
        <v>800</v>
      </c>
      <c r="J1030" t="s">
        <v>907</v>
      </c>
      <c r="K1030" t="s">
        <v>469</v>
      </c>
      <c r="L1030">
        <v>10</v>
      </c>
      <c r="M1030">
        <v>9</v>
      </c>
      <c r="N1030">
        <v>10</v>
      </c>
      <c r="O1030" t="s">
        <v>69</v>
      </c>
      <c r="P1030" t="s">
        <v>62</v>
      </c>
      <c r="Q1030">
        <v>90094</v>
      </c>
      <c r="R1030" s="1">
        <v>45599</v>
      </c>
      <c r="S1030" t="s">
        <v>35</v>
      </c>
      <c r="T1030">
        <v>160757</v>
      </c>
      <c r="U1030" t="s">
        <v>908</v>
      </c>
      <c r="V1030">
        <v>661</v>
      </c>
      <c r="W1030">
        <v>2699</v>
      </c>
      <c r="X1030">
        <v>6</v>
      </c>
      <c r="Y1030">
        <v>6477.6</v>
      </c>
      <c r="Z1030">
        <v>11</v>
      </c>
      <c r="AA1030">
        <f>Zudio_sales_data[[#This Row],[Price]]*Zudio_sales_data[[#This Row],[Quantity]]</f>
        <v>16194</v>
      </c>
      <c r="AB1030" s="1"/>
      <c r="AC1030">
        <f>_xlfn.DAYS(Zudio_sales_data[[#This Row],[Last Date]],Zudio_sales_data[[#This Row],[Store Open Date]])</f>
        <v>-44065</v>
      </c>
      <c r="AD1030" t="str">
        <f>IF(Zudio_sales_data[[#This Row],[Order Date]]&lt;=Zudio_sales_data[[#This Row],[Store Open Date]],"wrong data","right data")</f>
        <v>right data</v>
      </c>
      <c r="AE1030">
        <f>Zudio_sales_data[[#This Row],[Sales Profit]]/Zudio_sales_data[[#This Row],[Quantity]]</f>
        <v>1079.6000000000001</v>
      </c>
    </row>
    <row r="1031" spans="1:31" x14ac:dyDescent="0.3">
      <c r="A1031" t="s">
        <v>37</v>
      </c>
      <c r="B1031" t="s">
        <v>362</v>
      </c>
      <c r="C1031" t="s">
        <v>47</v>
      </c>
      <c r="D1031" t="s">
        <v>66</v>
      </c>
      <c r="E1031">
        <v>29</v>
      </c>
      <c r="F1031">
        <v>406452</v>
      </c>
      <c r="G1031" t="s">
        <v>30</v>
      </c>
      <c r="H1031" s="1">
        <v>45097</v>
      </c>
      <c r="I1031">
        <v>1000</v>
      </c>
      <c r="J1031" t="s">
        <v>909</v>
      </c>
      <c r="K1031" t="s">
        <v>494</v>
      </c>
      <c r="L1031">
        <v>9</v>
      </c>
      <c r="M1031">
        <v>8</v>
      </c>
      <c r="N1031">
        <v>15</v>
      </c>
      <c r="O1031" t="s">
        <v>33</v>
      </c>
      <c r="P1031" t="s">
        <v>52</v>
      </c>
      <c r="Q1031">
        <v>12097</v>
      </c>
      <c r="R1031" s="1">
        <v>45530</v>
      </c>
      <c r="S1031" t="s">
        <v>53</v>
      </c>
      <c r="T1031">
        <v>497651</v>
      </c>
      <c r="U1031" t="s">
        <v>910</v>
      </c>
      <c r="V1031">
        <v>252</v>
      </c>
      <c r="W1031">
        <v>1181</v>
      </c>
      <c r="X1031">
        <v>6</v>
      </c>
      <c r="Y1031">
        <v>2834.4</v>
      </c>
      <c r="Z1031">
        <v>11</v>
      </c>
      <c r="AA1031">
        <f>Zudio_sales_data[[#This Row],[Price]]*Zudio_sales_data[[#This Row],[Quantity]]</f>
        <v>7086</v>
      </c>
      <c r="AB1031" s="1"/>
      <c r="AC1031">
        <f>_xlfn.DAYS(Zudio_sales_data[[#This Row],[Last Date]],Zudio_sales_data[[#This Row],[Store Open Date]])</f>
        <v>-45097</v>
      </c>
      <c r="AD1031" t="str">
        <f>IF(Zudio_sales_data[[#This Row],[Order Date]]&lt;=Zudio_sales_data[[#This Row],[Store Open Date]],"wrong data","right data")</f>
        <v>right data</v>
      </c>
      <c r="AE1031">
        <f>Zudio_sales_data[[#This Row],[Sales Profit]]/Zudio_sales_data[[#This Row],[Quantity]]</f>
        <v>472.40000000000003</v>
      </c>
    </row>
    <row r="1032" spans="1:31" x14ac:dyDescent="0.3">
      <c r="A1032" t="s">
        <v>37</v>
      </c>
      <c r="B1032" t="s">
        <v>219</v>
      </c>
      <c r="C1032" t="s">
        <v>47</v>
      </c>
      <c r="D1032" t="s">
        <v>101</v>
      </c>
      <c r="E1032">
        <v>77</v>
      </c>
      <c r="F1032">
        <v>407329</v>
      </c>
      <c r="G1032" t="s">
        <v>30</v>
      </c>
      <c r="H1032" s="1">
        <v>44432</v>
      </c>
      <c r="I1032">
        <v>950</v>
      </c>
      <c r="J1032" t="s">
        <v>251</v>
      </c>
      <c r="K1032" t="s">
        <v>199</v>
      </c>
      <c r="L1032">
        <v>10</v>
      </c>
      <c r="M1032">
        <v>9</v>
      </c>
      <c r="N1032">
        <v>9</v>
      </c>
      <c r="O1032" t="s">
        <v>33</v>
      </c>
      <c r="P1032" t="s">
        <v>90</v>
      </c>
      <c r="Q1032">
        <v>30026</v>
      </c>
      <c r="R1032" s="1">
        <v>45368</v>
      </c>
      <c r="S1032" t="s">
        <v>58</v>
      </c>
      <c r="T1032">
        <v>774430</v>
      </c>
      <c r="U1032" t="s">
        <v>911</v>
      </c>
      <c r="V1032">
        <v>245</v>
      </c>
      <c r="W1032">
        <v>2321</v>
      </c>
      <c r="X1032">
        <v>3</v>
      </c>
      <c r="Y1032">
        <v>2785.2</v>
      </c>
      <c r="Z1032">
        <v>11</v>
      </c>
      <c r="AA1032">
        <f>Zudio_sales_data[[#This Row],[Price]]*Zudio_sales_data[[#This Row],[Quantity]]</f>
        <v>6963</v>
      </c>
      <c r="AB1032" s="1"/>
      <c r="AC1032">
        <f>_xlfn.DAYS(Zudio_sales_data[[#This Row],[Last Date]],Zudio_sales_data[[#This Row],[Store Open Date]])</f>
        <v>-44432</v>
      </c>
      <c r="AD1032" t="str">
        <f>IF(Zudio_sales_data[[#This Row],[Order Date]]&lt;=Zudio_sales_data[[#This Row],[Store Open Date]],"wrong data","right data")</f>
        <v>right data</v>
      </c>
      <c r="AE1032">
        <f>Zudio_sales_data[[#This Row],[Sales Profit]]/Zudio_sales_data[[#This Row],[Quantity]]</f>
        <v>928.4</v>
      </c>
    </row>
    <row r="1033" spans="1:31" x14ac:dyDescent="0.3">
      <c r="A1033" t="s">
        <v>117</v>
      </c>
      <c r="B1033" t="s">
        <v>27</v>
      </c>
      <c r="C1033" t="s">
        <v>39</v>
      </c>
      <c r="D1033" t="s">
        <v>40</v>
      </c>
      <c r="E1033">
        <v>58</v>
      </c>
      <c r="F1033">
        <v>430404</v>
      </c>
      <c r="G1033" t="s">
        <v>49</v>
      </c>
      <c r="H1033" s="1">
        <v>45141</v>
      </c>
      <c r="I1033">
        <v>1300</v>
      </c>
      <c r="J1033" t="s">
        <v>913</v>
      </c>
      <c r="K1033" t="s">
        <v>192</v>
      </c>
      <c r="L1033">
        <v>9</v>
      </c>
      <c r="M1033">
        <v>8</v>
      </c>
      <c r="N1033">
        <v>11</v>
      </c>
      <c r="O1033" t="s">
        <v>69</v>
      </c>
      <c r="P1033" t="s">
        <v>90</v>
      </c>
      <c r="Q1033">
        <v>93161</v>
      </c>
      <c r="R1033" s="1">
        <v>45580</v>
      </c>
      <c r="S1033" t="s">
        <v>115</v>
      </c>
      <c r="T1033">
        <v>616203</v>
      </c>
      <c r="U1033" t="s">
        <v>914</v>
      </c>
      <c r="V1033">
        <v>496</v>
      </c>
      <c r="W1033">
        <v>2311</v>
      </c>
      <c r="X1033">
        <v>5</v>
      </c>
      <c r="Y1033">
        <v>4622</v>
      </c>
      <c r="Z1033">
        <v>11</v>
      </c>
      <c r="AA1033">
        <f>Zudio_sales_data[[#This Row],[Price]]*Zudio_sales_data[[#This Row],[Quantity]]</f>
        <v>11555</v>
      </c>
      <c r="AB1033" s="1"/>
      <c r="AC1033">
        <f>_xlfn.DAYS(Zudio_sales_data[[#This Row],[Last Date]],Zudio_sales_data[[#This Row],[Store Open Date]])</f>
        <v>-45141</v>
      </c>
      <c r="AD1033" t="str">
        <f>IF(Zudio_sales_data[[#This Row],[Order Date]]&lt;=Zudio_sales_data[[#This Row],[Store Open Date]],"wrong data","right data")</f>
        <v>right data</v>
      </c>
      <c r="AE1033">
        <f>Zudio_sales_data[[#This Row],[Sales Profit]]/Zudio_sales_data[[#This Row],[Quantity]]</f>
        <v>924.4</v>
      </c>
    </row>
    <row r="1034" spans="1:31" x14ac:dyDescent="0.3">
      <c r="A1034" t="s">
        <v>139</v>
      </c>
      <c r="B1034" t="s">
        <v>235</v>
      </c>
      <c r="C1034" t="s">
        <v>28</v>
      </c>
      <c r="D1034" t="s">
        <v>77</v>
      </c>
      <c r="E1034">
        <v>47</v>
      </c>
      <c r="F1034">
        <v>400888</v>
      </c>
      <c r="G1034" t="s">
        <v>49</v>
      </c>
      <c r="H1034" s="1">
        <v>44607</v>
      </c>
      <c r="I1034">
        <v>950</v>
      </c>
      <c r="J1034" t="s">
        <v>915</v>
      </c>
      <c r="K1034" t="s">
        <v>206</v>
      </c>
      <c r="L1034">
        <v>11</v>
      </c>
      <c r="M1034">
        <v>8</v>
      </c>
      <c r="N1034">
        <v>19</v>
      </c>
      <c r="O1034" t="s">
        <v>69</v>
      </c>
      <c r="P1034" t="s">
        <v>62</v>
      </c>
      <c r="Q1034">
        <v>68903</v>
      </c>
      <c r="R1034" s="1">
        <v>45556</v>
      </c>
      <c r="S1034" t="s">
        <v>131</v>
      </c>
      <c r="T1034">
        <v>725186</v>
      </c>
      <c r="U1034" t="s">
        <v>916</v>
      </c>
      <c r="V1034">
        <v>586</v>
      </c>
      <c r="W1034">
        <v>640</v>
      </c>
      <c r="X1034">
        <v>5</v>
      </c>
      <c r="Y1034">
        <v>1280</v>
      </c>
      <c r="Z1034">
        <v>9</v>
      </c>
      <c r="AA1034">
        <f>Zudio_sales_data[[#This Row],[Price]]*Zudio_sales_data[[#This Row],[Quantity]]</f>
        <v>3200</v>
      </c>
      <c r="AB1034" s="1"/>
      <c r="AC1034">
        <f>_xlfn.DAYS(Zudio_sales_data[[#This Row],[Last Date]],Zudio_sales_data[[#This Row],[Store Open Date]])</f>
        <v>-44607</v>
      </c>
      <c r="AD1034" t="str">
        <f>IF(Zudio_sales_data[[#This Row],[Order Date]]&lt;=Zudio_sales_data[[#This Row],[Store Open Date]],"wrong data","right data")</f>
        <v>right data</v>
      </c>
      <c r="AE1034">
        <f>Zudio_sales_data[[#This Row],[Sales Profit]]/Zudio_sales_data[[#This Row],[Quantity]]</f>
        <v>256</v>
      </c>
    </row>
    <row r="1035" spans="1:31" x14ac:dyDescent="0.3">
      <c r="A1035" t="s">
        <v>55</v>
      </c>
      <c r="B1035" t="s">
        <v>376</v>
      </c>
      <c r="C1035" t="s">
        <v>28</v>
      </c>
      <c r="D1035" t="s">
        <v>48</v>
      </c>
      <c r="E1035">
        <v>60</v>
      </c>
      <c r="F1035">
        <v>436105</v>
      </c>
      <c r="G1035" t="s">
        <v>49</v>
      </c>
      <c r="H1035" s="1">
        <v>44294</v>
      </c>
      <c r="I1035">
        <v>1000</v>
      </c>
      <c r="J1035" t="s">
        <v>917</v>
      </c>
      <c r="K1035" t="s">
        <v>456</v>
      </c>
      <c r="L1035">
        <v>10</v>
      </c>
      <c r="M1035">
        <v>9</v>
      </c>
      <c r="N1035">
        <v>6</v>
      </c>
      <c r="O1035" t="s">
        <v>69</v>
      </c>
      <c r="P1035" t="s">
        <v>90</v>
      </c>
      <c r="Q1035">
        <v>56113</v>
      </c>
      <c r="R1035" s="1">
        <v>45475</v>
      </c>
      <c r="S1035" t="s">
        <v>95</v>
      </c>
      <c r="T1035">
        <v>989099</v>
      </c>
      <c r="U1035" t="s">
        <v>918</v>
      </c>
      <c r="V1035">
        <v>487</v>
      </c>
      <c r="W1035">
        <v>1943</v>
      </c>
      <c r="X1035">
        <v>4</v>
      </c>
      <c r="Y1035">
        <v>3108.8</v>
      </c>
      <c r="Z1035">
        <v>11</v>
      </c>
      <c r="AA1035">
        <f>Zudio_sales_data[[#This Row],[Price]]*Zudio_sales_data[[#This Row],[Quantity]]</f>
        <v>7772</v>
      </c>
      <c r="AB1035" s="1"/>
      <c r="AC1035">
        <f>_xlfn.DAYS(Zudio_sales_data[[#This Row],[Last Date]],Zudio_sales_data[[#This Row],[Store Open Date]])</f>
        <v>-44294</v>
      </c>
      <c r="AD1035" t="str">
        <f>IF(Zudio_sales_data[[#This Row],[Order Date]]&lt;=Zudio_sales_data[[#This Row],[Store Open Date]],"wrong data","right data")</f>
        <v>right data</v>
      </c>
      <c r="AE1035">
        <f>Zudio_sales_data[[#This Row],[Sales Profit]]/Zudio_sales_data[[#This Row],[Quantity]]</f>
        <v>777.2</v>
      </c>
    </row>
    <row r="1036" spans="1:31" x14ac:dyDescent="0.3">
      <c r="A1036" t="s">
        <v>55</v>
      </c>
      <c r="B1036" t="s">
        <v>72</v>
      </c>
      <c r="C1036" t="s">
        <v>39</v>
      </c>
      <c r="D1036" t="s">
        <v>48</v>
      </c>
      <c r="E1036">
        <v>89</v>
      </c>
      <c r="F1036">
        <v>401652</v>
      </c>
      <c r="G1036" t="s">
        <v>30</v>
      </c>
      <c r="H1036" s="1">
        <v>45062</v>
      </c>
      <c r="I1036">
        <v>1000</v>
      </c>
      <c r="J1036" t="s">
        <v>919</v>
      </c>
      <c r="K1036" t="s">
        <v>564</v>
      </c>
      <c r="L1036">
        <v>9</v>
      </c>
      <c r="M1036">
        <v>8</v>
      </c>
      <c r="N1036">
        <v>14</v>
      </c>
      <c r="O1036" t="s">
        <v>33</v>
      </c>
      <c r="P1036" t="s">
        <v>34</v>
      </c>
      <c r="Q1036">
        <v>82699</v>
      </c>
      <c r="R1036" s="1">
        <v>45375</v>
      </c>
      <c r="S1036" t="s">
        <v>58</v>
      </c>
      <c r="T1036">
        <v>191640</v>
      </c>
      <c r="U1036" t="s">
        <v>920</v>
      </c>
      <c r="V1036">
        <v>273</v>
      </c>
      <c r="W1036">
        <v>2235</v>
      </c>
      <c r="X1036">
        <v>7</v>
      </c>
      <c r="Y1036">
        <v>6258</v>
      </c>
      <c r="Z1036">
        <v>11</v>
      </c>
      <c r="AA1036">
        <f>Zudio_sales_data[[#This Row],[Price]]*Zudio_sales_data[[#This Row],[Quantity]]</f>
        <v>15645</v>
      </c>
      <c r="AB1036" s="1"/>
      <c r="AC1036">
        <f>_xlfn.DAYS(Zudio_sales_data[[#This Row],[Last Date]],Zudio_sales_data[[#This Row],[Store Open Date]])</f>
        <v>-45062</v>
      </c>
      <c r="AD1036" t="str">
        <f>IF(Zudio_sales_data[[#This Row],[Order Date]]&lt;=Zudio_sales_data[[#This Row],[Store Open Date]],"wrong data","right data")</f>
        <v>right data</v>
      </c>
      <c r="AE1036">
        <f>Zudio_sales_data[[#This Row],[Sales Profit]]/Zudio_sales_data[[#This Row],[Quantity]]</f>
        <v>894</v>
      </c>
    </row>
    <row r="1037" spans="1:31" x14ac:dyDescent="0.3">
      <c r="A1037" t="s">
        <v>45</v>
      </c>
      <c r="B1037" t="s">
        <v>153</v>
      </c>
      <c r="C1037" t="s">
        <v>47</v>
      </c>
      <c r="D1037" t="s">
        <v>112</v>
      </c>
      <c r="E1037">
        <v>13</v>
      </c>
      <c r="F1037">
        <v>436977</v>
      </c>
      <c r="G1037" t="s">
        <v>49</v>
      </c>
      <c r="H1037" s="1">
        <v>44648</v>
      </c>
      <c r="I1037">
        <v>1100</v>
      </c>
      <c r="J1037" t="s">
        <v>921</v>
      </c>
      <c r="K1037" t="s">
        <v>582</v>
      </c>
      <c r="L1037">
        <v>10</v>
      </c>
      <c r="M1037">
        <v>7</v>
      </c>
      <c r="N1037">
        <v>14</v>
      </c>
      <c r="O1037" t="s">
        <v>33</v>
      </c>
      <c r="P1037" t="s">
        <v>52</v>
      </c>
      <c r="Q1037">
        <v>72984</v>
      </c>
      <c r="R1037" s="1">
        <v>45593</v>
      </c>
      <c r="S1037" t="s">
        <v>115</v>
      </c>
      <c r="T1037">
        <v>104231</v>
      </c>
      <c r="U1037" t="s">
        <v>922</v>
      </c>
      <c r="V1037">
        <v>637</v>
      </c>
      <c r="W1037">
        <v>828</v>
      </c>
      <c r="X1037">
        <v>2</v>
      </c>
      <c r="Y1037">
        <v>662.4</v>
      </c>
      <c r="Z1037">
        <v>9</v>
      </c>
      <c r="AA1037">
        <f>Zudio_sales_data[[#This Row],[Price]]*Zudio_sales_data[[#This Row],[Quantity]]</f>
        <v>1656</v>
      </c>
      <c r="AB1037" s="1"/>
      <c r="AC1037">
        <f>_xlfn.DAYS(Zudio_sales_data[[#This Row],[Last Date]],Zudio_sales_data[[#This Row],[Store Open Date]])</f>
        <v>-44648</v>
      </c>
      <c r="AD1037" t="str">
        <f>IF(Zudio_sales_data[[#This Row],[Order Date]]&lt;=Zudio_sales_data[[#This Row],[Store Open Date]],"wrong data","right data")</f>
        <v>right data</v>
      </c>
      <c r="AE1037">
        <f>Zudio_sales_data[[#This Row],[Sales Profit]]/Zudio_sales_data[[#This Row],[Quantity]]</f>
        <v>331.2</v>
      </c>
    </row>
    <row r="1038" spans="1:31" x14ac:dyDescent="0.3">
      <c r="A1038" t="s">
        <v>26</v>
      </c>
      <c r="B1038" t="s">
        <v>106</v>
      </c>
      <c r="C1038" t="s">
        <v>47</v>
      </c>
      <c r="D1038" t="s">
        <v>48</v>
      </c>
      <c r="E1038">
        <v>85</v>
      </c>
      <c r="F1038">
        <v>415176</v>
      </c>
      <c r="G1038" t="s">
        <v>49</v>
      </c>
      <c r="H1038" s="1">
        <v>43909</v>
      </c>
      <c r="I1038">
        <v>1400</v>
      </c>
      <c r="J1038" t="s">
        <v>923</v>
      </c>
      <c r="K1038" t="s">
        <v>475</v>
      </c>
      <c r="L1038">
        <v>10</v>
      </c>
      <c r="M1038">
        <v>9</v>
      </c>
      <c r="N1038">
        <v>4</v>
      </c>
      <c r="O1038" t="s">
        <v>69</v>
      </c>
      <c r="P1038" t="s">
        <v>62</v>
      </c>
      <c r="Q1038">
        <v>51791</v>
      </c>
      <c r="R1038" s="1">
        <v>45318</v>
      </c>
      <c r="S1038" t="s">
        <v>85</v>
      </c>
      <c r="T1038">
        <v>635475</v>
      </c>
      <c r="U1038" t="s">
        <v>924</v>
      </c>
      <c r="V1038">
        <v>811</v>
      </c>
      <c r="W1038">
        <v>1441</v>
      </c>
      <c r="X1038">
        <v>2</v>
      </c>
      <c r="Y1038">
        <v>1152.8</v>
      </c>
      <c r="Z1038">
        <v>11</v>
      </c>
      <c r="AA1038">
        <f>Zudio_sales_data[[#This Row],[Price]]*Zudio_sales_data[[#This Row],[Quantity]]</f>
        <v>2882</v>
      </c>
      <c r="AB1038" s="1"/>
      <c r="AC1038">
        <f>_xlfn.DAYS(Zudio_sales_data[[#This Row],[Last Date]],Zudio_sales_data[[#This Row],[Store Open Date]])</f>
        <v>-43909</v>
      </c>
      <c r="AD1038" t="str">
        <f>IF(Zudio_sales_data[[#This Row],[Order Date]]&lt;=Zudio_sales_data[[#This Row],[Store Open Date]],"wrong data","right data")</f>
        <v>right data</v>
      </c>
      <c r="AE1038">
        <f>Zudio_sales_data[[#This Row],[Sales Profit]]/Zudio_sales_data[[#This Row],[Quantity]]</f>
        <v>576.4</v>
      </c>
    </row>
    <row r="1039" spans="1:31" x14ac:dyDescent="0.3">
      <c r="A1039" t="s">
        <v>139</v>
      </c>
      <c r="B1039" t="s">
        <v>163</v>
      </c>
      <c r="C1039" t="s">
        <v>39</v>
      </c>
      <c r="D1039" t="s">
        <v>66</v>
      </c>
      <c r="E1039">
        <v>80</v>
      </c>
      <c r="F1039">
        <v>409417</v>
      </c>
      <c r="G1039" t="s">
        <v>30</v>
      </c>
      <c r="H1039" s="1">
        <v>44890</v>
      </c>
      <c r="I1039">
        <v>1000</v>
      </c>
      <c r="J1039" t="s">
        <v>925</v>
      </c>
      <c r="K1039" t="s">
        <v>145</v>
      </c>
      <c r="L1039">
        <v>10</v>
      </c>
      <c r="M1039">
        <v>7</v>
      </c>
      <c r="N1039">
        <v>20</v>
      </c>
      <c r="O1039" t="s">
        <v>69</v>
      </c>
      <c r="P1039" t="s">
        <v>62</v>
      </c>
      <c r="Q1039">
        <v>28412</v>
      </c>
      <c r="R1039" s="1">
        <v>45432</v>
      </c>
      <c r="S1039" t="s">
        <v>104</v>
      </c>
      <c r="T1039">
        <v>262856</v>
      </c>
      <c r="U1039" t="s">
        <v>926</v>
      </c>
      <c r="V1039">
        <v>270</v>
      </c>
      <c r="W1039">
        <v>692</v>
      </c>
      <c r="X1039">
        <v>2</v>
      </c>
      <c r="Y1039">
        <v>553.6</v>
      </c>
      <c r="Z1039">
        <v>9</v>
      </c>
      <c r="AA1039">
        <f>Zudio_sales_data[[#This Row],[Price]]*Zudio_sales_data[[#This Row],[Quantity]]</f>
        <v>1384</v>
      </c>
      <c r="AB1039" s="1"/>
      <c r="AC1039">
        <f>_xlfn.DAYS(Zudio_sales_data[[#This Row],[Last Date]],Zudio_sales_data[[#This Row],[Store Open Date]])</f>
        <v>-44890</v>
      </c>
      <c r="AD1039" t="str">
        <f>IF(Zudio_sales_data[[#This Row],[Order Date]]&lt;=Zudio_sales_data[[#This Row],[Store Open Date]],"wrong data","right data")</f>
        <v>right data</v>
      </c>
      <c r="AE1039">
        <f>Zudio_sales_data[[#This Row],[Sales Profit]]/Zudio_sales_data[[#This Row],[Quantity]]</f>
        <v>276.8</v>
      </c>
    </row>
    <row r="1040" spans="1:31" x14ac:dyDescent="0.3">
      <c r="A1040" t="s">
        <v>55</v>
      </c>
      <c r="B1040" t="s">
        <v>362</v>
      </c>
      <c r="C1040" t="s">
        <v>47</v>
      </c>
      <c r="D1040" t="s">
        <v>229</v>
      </c>
      <c r="E1040">
        <v>94</v>
      </c>
      <c r="F1040">
        <v>438581</v>
      </c>
      <c r="G1040" t="s">
        <v>49</v>
      </c>
      <c r="H1040" s="1">
        <v>44289</v>
      </c>
      <c r="I1040">
        <v>1300</v>
      </c>
      <c r="J1040" t="s">
        <v>927</v>
      </c>
      <c r="K1040" t="s">
        <v>127</v>
      </c>
      <c r="L1040">
        <v>10</v>
      </c>
      <c r="M1040">
        <v>7</v>
      </c>
      <c r="N1040">
        <v>17</v>
      </c>
      <c r="O1040" t="s">
        <v>69</v>
      </c>
      <c r="P1040" t="s">
        <v>52</v>
      </c>
      <c r="Q1040">
        <v>95672</v>
      </c>
      <c r="R1040" s="1">
        <v>45628</v>
      </c>
      <c r="S1040" t="s">
        <v>177</v>
      </c>
      <c r="T1040">
        <v>151465</v>
      </c>
      <c r="U1040" t="s">
        <v>928</v>
      </c>
      <c r="V1040">
        <v>895</v>
      </c>
      <c r="W1040">
        <v>1588</v>
      </c>
      <c r="X1040">
        <v>3</v>
      </c>
      <c r="Y1040">
        <v>1905.6</v>
      </c>
      <c r="Z1040">
        <v>9</v>
      </c>
      <c r="AA1040">
        <f>Zudio_sales_data[[#This Row],[Price]]*Zudio_sales_data[[#This Row],[Quantity]]</f>
        <v>4764</v>
      </c>
      <c r="AB1040" s="1"/>
      <c r="AC1040">
        <f>_xlfn.DAYS(Zudio_sales_data[[#This Row],[Last Date]],Zudio_sales_data[[#This Row],[Store Open Date]])</f>
        <v>-44289</v>
      </c>
      <c r="AD1040" t="str">
        <f>IF(Zudio_sales_data[[#This Row],[Order Date]]&lt;=Zudio_sales_data[[#This Row],[Store Open Date]],"wrong data","right data")</f>
        <v>right data</v>
      </c>
      <c r="AE1040">
        <f>Zudio_sales_data[[#This Row],[Sales Profit]]/Zudio_sales_data[[#This Row],[Quantity]]</f>
        <v>635.19999999999993</v>
      </c>
    </row>
    <row r="1041" spans="1:31" x14ac:dyDescent="0.3">
      <c r="A1041" t="s">
        <v>26</v>
      </c>
      <c r="B1041" t="s">
        <v>157</v>
      </c>
      <c r="C1041" t="s">
        <v>39</v>
      </c>
      <c r="D1041" t="s">
        <v>129</v>
      </c>
      <c r="E1041">
        <v>10</v>
      </c>
      <c r="F1041">
        <v>419938</v>
      </c>
      <c r="G1041" t="s">
        <v>49</v>
      </c>
      <c r="H1041" s="1">
        <v>44357</v>
      </c>
      <c r="I1041">
        <v>950</v>
      </c>
      <c r="J1041" t="s">
        <v>929</v>
      </c>
      <c r="K1041" t="s">
        <v>123</v>
      </c>
      <c r="L1041">
        <v>10</v>
      </c>
      <c r="M1041">
        <v>7</v>
      </c>
      <c r="N1041">
        <v>16</v>
      </c>
      <c r="O1041" t="s">
        <v>33</v>
      </c>
      <c r="P1041" t="s">
        <v>62</v>
      </c>
      <c r="Q1041">
        <v>20867</v>
      </c>
      <c r="R1041" s="1">
        <v>45370</v>
      </c>
      <c r="S1041" t="s">
        <v>58</v>
      </c>
      <c r="T1041">
        <v>329462</v>
      </c>
      <c r="U1041" t="s">
        <v>930</v>
      </c>
      <c r="V1041">
        <v>869</v>
      </c>
      <c r="W1041">
        <v>2692</v>
      </c>
      <c r="X1041">
        <v>2</v>
      </c>
      <c r="Y1041">
        <v>2153.6</v>
      </c>
      <c r="Z1041">
        <v>9</v>
      </c>
      <c r="AA1041">
        <f>Zudio_sales_data[[#This Row],[Price]]*Zudio_sales_data[[#This Row],[Quantity]]</f>
        <v>5384</v>
      </c>
      <c r="AB1041" s="1"/>
      <c r="AC1041">
        <f>_xlfn.DAYS(Zudio_sales_data[[#This Row],[Last Date]],Zudio_sales_data[[#This Row],[Store Open Date]])</f>
        <v>-44357</v>
      </c>
      <c r="AD1041" t="str">
        <f>IF(Zudio_sales_data[[#This Row],[Order Date]]&lt;=Zudio_sales_data[[#This Row],[Store Open Date]],"wrong data","right data")</f>
        <v>right data</v>
      </c>
      <c r="AE1041">
        <f>Zudio_sales_data[[#This Row],[Sales Profit]]/Zudio_sales_data[[#This Row],[Quantity]]</f>
        <v>1076.8</v>
      </c>
    </row>
    <row r="1042" spans="1:31" x14ac:dyDescent="0.3">
      <c r="A1042" t="s">
        <v>55</v>
      </c>
      <c r="B1042" t="s">
        <v>125</v>
      </c>
      <c r="C1042" t="s">
        <v>39</v>
      </c>
      <c r="D1042" t="s">
        <v>101</v>
      </c>
      <c r="E1042">
        <v>40</v>
      </c>
      <c r="F1042">
        <v>430714</v>
      </c>
      <c r="G1042" t="s">
        <v>49</v>
      </c>
      <c r="H1042" s="1">
        <v>45343</v>
      </c>
      <c r="I1042">
        <v>1200</v>
      </c>
      <c r="J1042" t="s">
        <v>931</v>
      </c>
      <c r="K1042" t="s">
        <v>421</v>
      </c>
      <c r="L1042">
        <v>11</v>
      </c>
      <c r="M1042">
        <v>8</v>
      </c>
      <c r="N1042">
        <v>5</v>
      </c>
      <c r="O1042" t="s">
        <v>69</v>
      </c>
      <c r="P1042" t="s">
        <v>52</v>
      </c>
      <c r="Q1042">
        <v>85486</v>
      </c>
      <c r="R1042" s="1">
        <v>45559</v>
      </c>
      <c r="S1042" t="s">
        <v>131</v>
      </c>
      <c r="T1042">
        <v>889862</v>
      </c>
      <c r="U1042" t="s">
        <v>932</v>
      </c>
      <c r="V1042">
        <v>283</v>
      </c>
      <c r="W1042">
        <v>1584</v>
      </c>
      <c r="X1042">
        <v>1</v>
      </c>
      <c r="Y1042">
        <v>633.6</v>
      </c>
      <c r="Z1042">
        <v>9</v>
      </c>
      <c r="AA1042">
        <f>Zudio_sales_data[[#This Row],[Price]]*Zudio_sales_data[[#This Row],[Quantity]]</f>
        <v>1584</v>
      </c>
      <c r="AB1042" s="1"/>
      <c r="AC1042">
        <f>_xlfn.DAYS(Zudio_sales_data[[#This Row],[Last Date]],Zudio_sales_data[[#This Row],[Store Open Date]])</f>
        <v>-45343</v>
      </c>
      <c r="AD1042" t="str">
        <f>IF(Zudio_sales_data[[#This Row],[Order Date]]&lt;=Zudio_sales_data[[#This Row],[Store Open Date]],"wrong data","right data")</f>
        <v>right data</v>
      </c>
      <c r="AE1042">
        <f>Zudio_sales_data[[#This Row],[Sales Profit]]/Zudio_sales_data[[#This Row],[Quantity]]</f>
        <v>633.6</v>
      </c>
    </row>
    <row r="1043" spans="1:31" x14ac:dyDescent="0.3">
      <c r="A1043" t="s">
        <v>71</v>
      </c>
      <c r="B1043" t="s">
        <v>368</v>
      </c>
      <c r="C1043" t="s">
        <v>47</v>
      </c>
      <c r="D1043" t="s">
        <v>229</v>
      </c>
      <c r="E1043">
        <v>34</v>
      </c>
      <c r="F1043">
        <v>433767</v>
      </c>
      <c r="G1043" t="s">
        <v>30</v>
      </c>
      <c r="H1043" s="1">
        <v>44332</v>
      </c>
      <c r="I1043">
        <v>1100</v>
      </c>
      <c r="J1043" t="s">
        <v>933</v>
      </c>
      <c r="K1043" t="s">
        <v>326</v>
      </c>
      <c r="L1043">
        <v>9</v>
      </c>
      <c r="M1043">
        <v>8</v>
      </c>
      <c r="N1043">
        <v>9</v>
      </c>
      <c r="O1043" t="s">
        <v>69</v>
      </c>
      <c r="P1043" t="s">
        <v>62</v>
      </c>
      <c r="Q1043">
        <v>81149</v>
      </c>
      <c r="R1043" s="1">
        <v>45306</v>
      </c>
      <c r="S1043" t="s">
        <v>85</v>
      </c>
      <c r="T1043">
        <v>445654</v>
      </c>
      <c r="U1043" t="s">
        <v>934</v>
      </c>
      <c r="V1043">
        <v>730</v>
      </c>
      <c r="W1043">
        <v>1825</v>
      </c>
      <c r="X1043">
        <v>8</v>
      </c>
      <c r="Y1043">
        <v>5840</v>
      </c>
      <c r="Z1043">
        <v>11</v>
      </c>
      <c r="AA1043">
        <f>Zudio_sales_data[[#This Row],[Price]]*Zudio_sales_data[[#This Row],[Quantity]]</f>
        <v>14600</v>
      </c>
      <c r="AB1043" s="1"/>
      <c r="AC1043">
        <f>_xlfn.DAYS(Zudio_sales_data[[#This Row],[Last Date]],Zudio_sales_data[[#This Row],[Store Open Date]])</f>
        <v>-44332</v>
      </c>
      <c r="AD1043" t="str">
        <f>IF(Zudio_sales_data[[#This Row],[Order Date]]&lt;=Zudio_sales_data[[#This Row],[Store Open Date]],"wrong data","right data")</f>
        <v>right data</v>
      </c>
      <c r="AE1043">
        <f>Zudio_sales_data[[#This Row],[Sales Profit]]/Zudio_sales_data[[#This Row],[Quantity]]</f>
        <v>730</v>
      </c>
    </row>
    <row r="1044" spans="1:31" x14ac:dyDescent="0.3">
      <c r="A1044" t="s">
        <v>26</v>
      </c>
      <c r="B1044" t="s">
        <v>219</v>
      </c>
      <c r="C1044" t="s">
        <v>47</v>
      </c>
      <c r="D1044" t="s">
        <v>229</v>
      </c>
      <c r="E1044">
        <v>72</v>
      </c>
      <c r="F1044">
        <v>401352</v>
      </c>
      <c r="G1044" t="s">
        <v>30</v>
      </c>
      <c r="H1044" s="1">
        <v>44132</v>
      </c>
      <c r="I1044">
        <v>800</v>
      </c>
      <c r="J1044" t="s">
        <v>936</v>
      </c>
      <c r="K1044" t="s">
        <v>268</v>
      </c>
      <c r="L1044">
        <v>11</v>
      </c>
      <c r="M1044">
        <v>8</v>
      </c>
      <c r="N1044">
        <v>6</v>
      </c>
      <c r="O1044" t="s">
        <v>69</v>
      </c>
      <c r="P1044" t="s">
        <v>52</v>
      </c>
      <c r="Q1044">
        <v>68620</v>
      </c>
      <c r="R1044" s="1">
        <v>45297</v>
      </c>
      <c r="S1044" t="s">
        <v>85</v>
      </c>
      <c r="T1044">
        <v>455328</v>
      </c>
      <c r="U1044" t="s">
        <v>937</v>
      </c>
      <c r="V1044">
        <v>425</v>
      </c>
      <c r="W1044">
        <v>2063</v>
      </c>
      <c r="X1044">
        <v>5</v>
      </c>
      <c r="Y1044">
        <v>4126</v>
      </c>
      <c r="Z1044">
        <v>9</v>
      </c>
      <c r="AA1044">
        <f>Zudio_sales_data[[#This Row],[Price]]*Zudio_sales_data[[#This Row],[Quantity]]</f>
        <v>10315</v>
      </c>
      <c r="AB1044" s="1"/>
      <c r="AC1044">
        <f>_xlfn.DAYS(Zudio_sales_data[[#This Row],[Last Date]],Zudio_sales_data[[#This Row],[Store Open Date]])</f>
        <v>-44132</v>
      </c>
      <c r="AD1044" t="str">
        <f>IF(Zudio_sales_data[[#This Row],[Order Date]]&lt;=Zudio_sales_data[[#This Row],[Store Open Date]],"wrong data","right data")</f>
        <v>right data</v>
      </c>
      <c r="AE1044">
        <f>Zudio_sales_data[[#This Row],[Sales Profit]]/Zudio_sales_data[[#This Row],[Quantity]]</f>
        <v>825.2</v>
      </c>
    </row>
    <row r="1045" spans="1:31" x14ac:dyDescent="0.3">
      <c r="A1045" t="s">
        <v>139</v>
      </c>
      <c r="B1045" t="s">
        <v>157</v>
      </c>
      <c r="C1045" t="s">
        <v>39</v>
      </c>
      <c r="D1045" t="s">
        <v>77</v>
      </c>
      <c r="E1045">
        <v>77</v>
      </c>
      <c r="F1045">
        <v>415616</v>
      </c>
      <c r="G1045" t="s">
        <v>30</v>
      </c>
      <c r="H1045" s="1">
        <v>44843</v>
      </c>
      <c r="I1045">
        <v>800</v>
      </c>
      <c r="J1045" t="s">
        <v>938</v>
      </c>
      <c r="K1045" t="s">
        <v>678</v>
      </c>
      <c r="L1045">
        <v>11</v>
      </c>
      <c r="M1045">
        <v>8</v>
      </c>
      <c r="N1045">
        <v>20</v>
      </c>
      <c r="O1045" t="s">
        <v>33</v>
      </c>
      <c r="P1045" t="s">
        <v>90</v>
      </c>
      <c r="Q1045">
        <v>84329</v>
      </c>
      <c r="R1045" s="1">
        <v>45445</v>
      </c>
      <c r="S1045" t="s">
        <v>43</v>
      </c>
      <c r="T1045">
        <v>447639</v>
      </c>
      <c r="U1045" t="s">
        <v>939</v>
      </c>
      <c r="V1045">
        <v>656</v>
      </c>
      <c r="W1045">
        <v>2645</v>
      </c>
      <c r="X1045">
        <v>5</v>
      </c>
      <c r="Y1045">
        <v>5290</v>
      </c>
      <c r="Z1045">
        <v>9</v>
      </c>
      <c r="AA1045">
        <f>Zudio_sales_data[[#This Row],[Price]]*Zudio_sales_data[[#This Row],[Quantity]]</f>
        <v>13225</v>
      </c>
      <c r="AB1045" s="1"/>
      <c r="AC1045">
        <f>_xlfn.DAYS(Zudio_sales_data[[#This Row],[Last Date]],Zudio_sales_data[[#This Row],[Store Open Date]])</f>
        <v>-44843</v>
      </c>
      <c r="AD1045" t="str">
        <f>IF(Zudio_sales_data[[#This Row],[Order Date]]&lt;=Zudio_sales_data[[#This Row],[Store Open Date]],"wrong data","right data")</f>
        <v>right data</v>
      </c>
      <c r="AE1045">
        <f>Zudio_sales_data[[#This Row],[Sales Profit]]/Zudio_sales_data[[#This Row],[Quantity]]</f>
        <v>1058</v>
      </c>
    </row>
    <row r="1046" spans="1:31" x14ac:dyDescent="0.3">
      <c r="A1046" t="s">
        <v>45</v>
      </c>
      <c r="B1046" t="s">
        <v>208</v>
      </c>
      <c r="C1046" t="s">
        <v>39</v>
      </c>
      <c r="D1046" t="s">
        <v>129</v>
      </c>
      <c r="E1046">
        <v>76</v>
      </c>
      <c r="F1046">
        <v>426395</v>
      </c>
      <c r="G1046" t="s">
        <v>49</v>
      </c>
      <c r="H1046" s="1">
        <v>45101</v>
      </c>
      <c r="I1046">
        <v>1400</v>
      </c>
      <c r="J1046" t="s">
        <v>940</v>
      </c>
      <c r="K1046" t="s">
        <v>630</v>
      </c>
      <c r="L1046">
        <v>10</v>
      </c>
      <c r="M1046">
        <v>7</v>
      </c>
      <c r="N1046">
        <v>19</v>
      </c>
      <c r="O1046" t="s">
        <v>33</v>
      </c>
      <c r="P1046" t="s">
        <v>52</v>
      </c>
      <c r="Q1046">
        <v>99471</v>
      </c>
      <c r="R1046" s="1">
        <v>45356</v>
      </c>
      <c r="S1046" t="s">
        <v>58</v>
      </c>
      <c r="T1046">
        <v>631216</v>
      </c>
      <c r="U1046" t="s">
        <v>941</v>
      </c>
      <c r="V1046">
        <v>966</v>
      </c>
      <c r="W1046">
        <v>2840</v>
      </c>
      <c r="X1046">
        <v>6</v>
      </c>
      <c r="Y1046">
        <v>6816</v>
      </c>
      <c r="Z1046">
        <v>9</v>
      </c>
      <c r="AA1046">
        <f>Zudio_sales_data[[#This Row],[Price]]*Zudio_sales_data[[#This Row],[Quantity]]</f>
        <v>17040</v>
      </c>
      <c r="AB1046" s="1"/>
      <c r="AC1046">
        <f>_xlfn.DAYS(Zudio_sales_data[[#This Row],[Last Date]],Zudio_sales_data[[#This Row],[Store Open Date]])</f>
        <v>-45101</v>
      </c>
      <c r="AD1046" t="str">
        <f>IF(Zudio_sales_data[[#This Row],[Order Date]]&lt;=Zudio_sales_data[[#This Row],[Store Open Date]],"wrong data","right data")</f>
        <v>right data</v>
      </c>
      <c r="AE1046">
        <f>Zudio_sales_data[[#This Row],[Sales Profit]]/Zudio_sales_data[[#This Row],[Quantity]]</f>
        <v>1136</v>
      </c>
    </row>
    <row r="1047" spans="1:31" x14ac:dyDescent="0.3">
      <c r="A1047" t="s">
        <v>139</v>
      </c>
      <c r="B1047" t="s">
        <v>111</v>
      </c>
      <c r="C1047" t="s">
        <v>28</v>
      </c>
      <c r="D1047" t="s">
        <v>82</v>
      </c>
      <c r="E1047">
        <v>60</v>
      </c>
      <c r="F1047">
        <v>439477</v>
      </c>
      <c r="G1047" t="s">
        <v>30</v>
      </c>
      <c r="H1047" s="1">
        <v>44536</v>
      </c>
      <c r="I1047">
        <v>1200</v>
      </c>
      <c r="J1047" t="s">
        <v>942</v>
      </c>
      <c r="K1047" t="s">
        <v>392</v>
      </c>
      <c r="L1047">
        <v>10</v>
      </c>
      <c r="M1047">
        <v>9</v>
      </c>
      <c r="N1047">
        <v>6</v>
      </c>
      <c r="O1047" t="s">
        <v>69</v>
      </c>
      <c r="P1047" t="s">
        <v>90</v>
      </c>
      <c r="Q1047">
        <v>66607</v>
      </c>
      <c r="R1047" s="1">
        <v>45623</v>
      </c>
      <c r="S1047" t="s">
        <v>35</v>
      </c>
      <c r="T1047">
        <v>172507</v>
      </c>
      <c r="U1047" t="s">
        <v>943</v>
      </c>
      <c r="V1047">
        <v>550</v>
      </c>
      <c r="W1047">
        <v>1110</v>
      </c>
      <c r="X1047">
        <v>8</v>
      </c>
      <c r="Y1047">
        <v>3552</v>
      </c>
      <c r="Z1047">
        <v>11</v>
      </c>
      <c r="AA1047">
        <f>Zudio_sales_data[[#This Row],[Price]]*Zudio_sales_data[[#This Row],[Quantity]]</f>
        <v>8880</v>
      </c>
      <c r="AB1047" s="1"/>
      <c r="AC1047">
        <f>_xlfn.DAYS(Zudio_sales_data[[#This Row],[Last Date]],Zudio_sales_data[[#This Row],[Store Open Date]])</f>
        <v>-44536</v>
      </c>
      <c r="AD1047" t="str">
        <f>IF(Zudio_sales_data[[#This Row],[Order Date]]&lt;=Zudio_sales_data[[#This Row],[Store Open Date]],"wrong data","right data")</f>
        <v>right data</v>
      </c>
      <c r="AE1047">
        <f>Zudio_sales_data[[#This Row],[Sales Profit]]/Zudio_sales_data[[#This Row],[Quantity]]</f>
        <v>444</v>
      </c>
    </row>
    <row r="1048" spans="1:31" x14ac:dyDescent="0.3">
      <c r="A1048" t="s">
        <v>139</v>
      </c>
      <c r="B1048" t="s">
        <v>100</v>
      </c>
      <c r="C1048" t="s">
        <v>47</v>
      </c>
      <c r="D1048" t="s">
        <v>40</v>
      </c>
      <c r="E1048">
        <v>78</v>
      </c>
      <c r="F1048">
        <v>400044</v>
      </c>
      <c r="G1048" t="s">
        <v>49</v>
      </c>
      <c r="H1048" s="1">
        <v>44779</v>
      </c>
      <c r="I1048">
        <v>1100</v>
      </c>
      <c r="J1048" t="s">
        <v>944</v>
      </c>
      <c r="K1048" t="s">
        <v>353</v>
      </c>
      <c r="L1048">
        <v>10</v>
      </c>
      <c r="M1048">
        <v>7</v>
      </c>
      <c r="N1048">
        <v>11</v>
      </c>
      <c r="O1048" t="s">
        <v>33</v>
      </c>
      <c r="P1048" t="s">
        <v>62</v>
      </c>
      <c r="Q1048">
        <v>46576</v>
      </c>
      <c r="R1048" s="1">
        <v>45475</v>
      </c>
      <c r="S1048" t="s">
        <v>95</v>
      </c>
      <c r="T1048">
        <v>508207</v>
      </c>
      <c r="U1048" t="s">
        <v>945</v>
      </c>
      <c r="V1048">
        <v>373</v>
      </c>
      <c r="W1048">
        <v>2780</v>
      </c>
      <c r="X1048">
        <v>8</v>
      </c>
      <c r="Y1048">
        <v>8896</v>
      </c>
      <c r="Z1048">
        <v>9</v>
      </c>
      <c r="AA1048">
        <f>Zudio_sales_data[[#This Row],[Price]]*Zudio_sales_data[[#This Row],[Quantity]]</f>
        <v>22240</v>
      </c>
      <c r="AB1048" s="1"/>
      <c r="AC1048">
        <f>_xlfn.DAYS(Zudio_sales_data[[#This Row],[Last Date]],Zudio_sales_data[[#This Row],[Store Open Date]])</f>
        <v>-44779</v>
      </c>
      <c r="AD1048" t="str">
        <f>IF(Zudio_sales_data[[#This Row],[Order Date]]&lt;=Zudio_sales_data[[#This Row],[Store Open Date]],"wrong data","right data")</f>
        <v>right data</v>
      </c>
      <c r="AE1048">
        <f>Zudio_sales_data[[#This Row],[Sales Profit]]/Zudio_sales_data[[#This Row],[Quantity]]</f>
        <v>1112</v>
      </c>
    </row>
    <row r="1049" spans="1:31" x14ac:dyDescent="0.3">
      <c r="A1049" t="s">
        <v>45</v>
      </c>
      <c r="B1049" t="s">
        <v>208</v>
      </c>
      <c r="C1049" t="s">
        <v>28</v>
      </c>
      <c r="D1049" t="s">
        <v>129</v>
      </c>
      <c r="E1049">
        <v>16</v>
      </c>
      <c r="F1049">
        <v>433120</v>
      </c>
      <c r="G1049" t="s">
        <v>30</v>
      </c>
      <c r="H1049" s="1">
        <v>44635</v>
      </c>
      <c r="I1049">
        <v>1300</v>
      </c>
      <c r="J1049" t="s">
        <v>946</v>
      </c>
      <c r="K1049" t="s">
        <v>239</v>
      </c>
      <c r="L1049">
        <v>9</v>
      </c>
      <c r="M1049">
        <v>8</v>
      </c>
      <c r="N1049">
        <v>11</v>
      </c>
      <c r="O1049" t="s">
        <v>33</v>
      </c>
      <c r="P1049" t="s">
        <v>34</v>
      </c>
      <c r="Q1049">
        <v>71732</v>
      </c>
      <c r="R1049" s="1">
        <v>45576</v>
      </c>
      <c r="S1049" t="s">
        <v>115</v>
      </c>
      <c r="T1049">
        <v>768689</v>
      </c>
      <c r="U1049" t="s">
        <v>947</v>
      </c>
      <c r="V1049">
        <v>767</v>
      </c>
      <c r="W1049">
        <v>1822</v>
      </c>
      <c r="X1049">
        <v>2</v>
      </c>
      <c r="Y1049">
        <v>1457.6</v>
      </c>
      <c r="Z1049">
        <v>11</v>
      </c>
      <c r="AA1049">
        <f>Zudio_sales_data[[#This Row],[Price]]*Zudio_sales_data[[#This Row],[Quantity]]</f>
        <v>3644</v>
      </c>
      <c r="AB1049" s="1"/>
      <c r="AC1049">
        <f>_xlfn.DAYS(Zudio_sales_data[[#This Row],[Last Date]],Zudio_sales_data[[#This Row],[Store Open Date]])</f>
        <v>-44635</v>
      </c>
      <c r="AD1049" t="str">
        <f>IF(Zudio_sales_data[[#This Row],[Order Date]]&lt;=Zudio_sales_data[[#This Row],[Store Open Date]],"wrong data","right data")</f>
        <v>right data</v>
      </c>
      <c r="AE1049">
        <f>Zudio_sales_data[[#This Row],[Sales Profit]]/Zudio_sales_data[[#This Row],[Quantity]]</f>
        <v>728.8</v>
      </c>
    </row>
    <row r="1050" spans="1:31" x14ac:dyDescent="0.3">
      <c r="A1050" t="s">
        <v>45</v>
      </c>
      <c r="B1050" t="s">
        <v>174</v>
      </c>
      <c r="C1050" t="s">
        <v>39</v>
      </c>
      <c r="D1050" t="s">
        <v>29</v>
      </c>
      <c r="E1050">
        <v>84</v>
      </c>
      <c r="F1050">
        <v>407340</v>
      </c>
      <c r="G1050" t="s">
        <v>49</v>
      </c>
      <c r="H1050" s="1">
        <v>45373</v>
      </c>
      <c r="I1050">
        <v>1000</v>
      </c>
      <c r="J1050" t="s">
        <v>948</v>
      </c>
      <c r="K1050" t="s">
        <v>594</v>
      </c>
      <c r="L1050">
        <v>10</v>
      </c>
      <c r="M1050">
        <v>9</v>
      </c>
      <c r="N1050">
        <v>15</v>
      </c>
      <c r="O1050" t="s">
        <v>69</v>
      </c>
      <c r="P1050" t="s">
        <v>90</v>
      </c>
      <c r="Q1050">
        <v>48015</v>
      </c>
      <c r="R1050" s="1">
        <v>45583</v>
      </c>
      <c r="S1050" t="s">
        <v>115</v>
      </c>
      <c r="T1050">
        <v>521317</v>
      </c>
      <c r="U1050" t="s">
        <v>949</v>
      </c>
      <c r="V1050">
        <v>999</v>
      </c>
      <c r="W1050">
        <v>1923</v>
      </c>
      <c r="X1050">
        <v>6</v>
      </c>
      <c r="Y1050">
        <v>4615.2</v>
      </c>
      <c r="Z1050">
        <v>11</v>
      </c>
      <c r="AA1050">
        <f>Zudio_sales_data[[#This Row],[Price]]*Zudio_sales_data[[#This Row],[Quantity]]</f>
        <v>11538</v>
      </c>
      <c r="AB1050" s="1"/>
      <c r="AC1050">
        <f>_xlfn.DAYS(Zudio_sales_data[[#This Row],[Last Date]],Zudio_sales_data[[#This Row],[Store Open Date]])</f>
        <v>-45373</v>
      </c>
      <c r="AD1050" t="str">
        <f>IF(Zudio_sales_data[[#This Row],[Order Date]]&lt;=Zudio_sales_data[[#This Row],[Store Open Date]],"wrong data","right data")</f>
        <v>right data</v>
      </c>
      <c r="AE1050">
        <f>Zudio_sales_data[[#This Row],[Sales Profit]]/Zudio_sales_data[[#This Row],[Quantity]]</f>
        <v>769.19999999999993</v>
      </c>
    </row>
    <row r="1051" spans="1:31" x14ac:dyDescent="0.3">
      <c r="A1051" t="s">
        <v>110</v>
      </c>
      <c r="B1051" t="s">
        <v>76</v>
      </c>
      <c r="C1051" t="s">
        <v>28</v>
      </c>
      <c r="D1051" t="s">
        <v>40</v>
      </c>
      <c r="E1051">
        <v>6</v>
      </c>
      <c r="F1051">
        <v>425132</v>
      </c>
      <c r="G1051" t="s">
        <v>30</v>
      </c>
      <c r="H1051" s="1">
        <v>44087</v>
      </c>
      <c r="I1051">
        <v>1300</v>
      </c>
      <c r="J1051" t="s">
        <v>950</v>
      </c>
      <c r="K1051" t="s">
        <v>206</v>
      </c>
      <c r="L1051">
        <v>10</v>
      </c>
      <c r="M1051">
        <v>7</v>
      </c>
      <c r="N1051">
        <v>7</v>
      </c>
      <c r="O1051" t="s">
        <v>69</v>
      </c>
      <c r="P1051" t="s">
        <v>90</v>
      </c>
      <c r="Q1051">
        <v>18348</v>
      </c>
      <c r="R1051" s="1">
        <v>45484</v>
      </c>
      <c r="S1051" t="s">
        <v>95</v>
      </c>
      <c r="T1051">
        <v>610398</v>
      </c>
      <c r="U1051" t="s">
        <v>951</v>
      </c>
      <c r="V1051">
        <v>382</v>
      </c>
      <c r="W1051">
        <v>2702</v>
      </c>
      <c r="X1051">
        <v>4</v>
      </c>
      <c r="Y1051">
        <v>4323.2</v>
      </c>
      <c r="Z1051">
        <v>9</v>
      </c>
      <c r="AA1051">
        <f>Zudio_sales_data[[#This Row],[Price]]*Zudio_sales_data[[#This Row],[Quantity]]</f>
        <v>10808</v>
      </c>
      <c r="AB1051" s="1"/>
      <c r="AC1051">
        <f>_xlfn.DAYS(Zudio_sales_data[[#This Row],[Last Date]],Zudio_sales_data[[#This Row],[Store Open Date]])</f>
        <v>-44087</v>
      </c>
      <c r="AD1051" t="str">
        <f>IF(Zudio_sales_data[[#This Row],[Order Date]]&lt;=Zudio_sales_data[[#This Row],[Store Open Date]],"wrong data","right data")</f>
        <v>right data</v>
      </c>
      <c r="AE1051">
        <f>Zudio_sales_data[[#This Row],[Sales Profit]]/Zudio_sales_data[[#This Row],[Quantity]]</f>
        <v>1080.8</v>
      </c>
    </row>
    <row r="1052" spans="1:31" x14ac:dyDescent="0.3">
      <c r="A1052" t="s">
        <v>37</v>
      </c>
      <c r="B1052" t="s">
        <v>263</v>
      </c>
      <c r="C1052" t="s">
        <v>28</v>
      </c>
      <c r="D1052" t="s">
        <v>82</v>
      </c>
      <c r="E1052">
        <v>64</v>
      </c>
      <c r="F1052">
        <v>434677</v>
      </c>
      <c r="G1052" t="s">
        <v>30</v>
      </c>
      <c r="H1052" s="1">
        <v>44479</v>
      </c>
      <c r="I1052">
        <v>1200</v>
      </c>
      <c r="J1052" t="s">
        <v>830</v>
      </c>
      <c r="K1052" t="s">
        <v>51</v>
      </c>
      <c r="L1052">
        <v>10</v>
      </c>
      <c r="M1052">
        <v>7</v>
      </c>
      <c r="N1052">
        <v>5</v>
      </c>
      <c r="O1052" t="s">
        <v>33</v>
      </c>
      <c r="P1052" t="s">
        <v>90</v>
      </c>
      <c r="Q1052">
        <v>51412</v>
      </c>
      <c r="R1052" s="1">
        <v>45395</v>
      </c>
      <c r="S1052" t="s">
        <v>63</v>
      </c>
      <c r="T1052">
        <v>250002</v>
      </c>
      <c r="U1052" t="s">
        <v>953</v>
      </c>
      <c r="V1052">
        <v>684</v>
      </c>
      <c r="W1052">
        <v>1997</v>
      </c>
      <c r="X1052">
        <v>2</v>
      </c>
      <c r="Y1052">
        <v>1597.6</v>
      </c>
      <c r="Z1052">
        <v>9</v>
      </c>
      <c r="AA1052">
        <f>Zudio_sales_data[[#This Row],[Price]]*Zudio_sales_data[[#This Row],[Quantity]]</f>
        <v>3994</v>
      </c>
      <c r="AB1052" s="1"/>
      <c r="AC1052">
        <f>_xlfn.DAYS(Zudio_sales_data[[#This Row],[Last Date]],Zudio_sales_data[[#This Row],[Store Open Date]])</f>
        <v>-44479</v>
      </c>
      <c r="AD1052" t="str">
        <f>IF(Zudio_sales_data[[#This Row],[Order Date]]&lt;=Zudio_sales_data[[#This Row],[Store Open Date]],"wrong data","right data")</f>
        <v>right data</v>
      </c>
      <c r="AE1052">
        <f>Zudio_sales_data[[#This Row],[Sales Profit]]/Zudio_sales_data[[#This Row],[Quantity]]</f>
        <v>798.8</v>
      </c>
    </row>
    <row r="1053" spans="1:31" x14ac:dyDescent="0.3">
      <c r="A1053" t="s">
        <v>26</v>
      </c>
      <c r="B1053" t="s">
        <v>225</v>
      </c>
      <c r="C1053" t="s">
        <v>39</v>
      </c>
      <c r="D1053" t="s">
        <v>101</v>
      </c>
      <c r="E1053">
        <v>29</v>
      </c>
      <c r="F1053">
        <v>412835</v>
      </c>
      <c r="G1053" t="s">
        <v>30</v>
      </c>
      <c r="H1053" s="1">
        <v>44049</v>
      </c>
      <c r="I1053">
        <v>1400</v>
      </c>
      <c r="J1053" t="s">
        <v>954</v>
      </c>
      <c r="K1053" t="s">
        <v>295</v>
      </c>
      <c r="L1053">
        <v>10</v>
      </c>
      <c r="M1053">
        <v>7</v>
      </c>
      <c r="N1053">
        <v>9</v>
      </c>
      <c r="O1053" t="s">
        <v>69</v>
      </c>
      <c r="P1053" t="s">
        <v>62</v>
      </c>
      <c r="Q1053">
        <v>17684</v>
      </c>
      <c r="R1053" s="1">
        <v>45419</v>
      </c>
      <c r="S1053" t="s">
        <v>104</v>
      </c>
      <c r="T1053">
        <v>639102</v>
      </c>
      <c r="U1053" t="s">
        <v>955</v>
      </c>
      <c r="V1053">
        <v>523</v>
      </c>
      <c r="W1053">
        <v>770</v>
      </c>
      <c r="X1053">
        <v>6</v>
      </c>
      <c r="Y1053">
        <v>1848</v>
      </c>
      <c r="Z1053">
        <v>9</v>
      </c>
      <c r="AA1053">
        <f>Zudio_sales_data[[#This Row],[Price]]*Zudio_sales_data[[#This Row],[Quantity]]</f>
        <v>4620</v>
      </c>
      <c r="AB1053" s="1"/>
      <c r="AC1053">
        <f>_xlfn.DAYS(Zudio_sales_data[[#This Row],[Last Date]],Zudio_sales_data[[#This Row],[Store Open Date]])</f>
        <v>-44049</v>
      </c>
      <c r="AD1053" t="str">
        <f>IF(Zudio_sales_data[[#This Row],[Order Date]]&lt;=Zudio_sales_data[[#This Row],[Store Open Date]],"wrong data","right data")</f>
        <v>right data</v>
      </c>
      <c r="AE1053">
        <f>Zudio_sales_data[[#This Row],[Sales Profit]]/Zudio_sales_data[[#This Row],[Quantity]]</f>
        <v>308</v>
      </c>
    </row>
    <row r="1054" spans="1:31" x14ac:dyDescent="0.3">
      <c r="A1054" t="s">
        <v>117</v>
      </c>
      <c r="B1054" t="s">
        <v>197</v>
      </c>
      <c r="C1054" t="s">
        <v>28</v>
      </c>
      <c r="D1054" t="s">
        <v>112</v>
      </c>
      <c r="E1054">
        <v>27</v>
      </c>
      <c r="F1054">
        <v>403527</v>
      </c>
      <c r="G1054" t="s">
        <v>30</v>
      </c>
      <c r="H1054" s="1">
        <v>44416</v>
      </c>
      <c r="I1054">
        <v>950</v>
      </c>
      <c r="J1054" t="s">
        <v>956</v>
      </c>
      <c r="K1054" t="s">
        <v>481</v>
      </c>
      <c r="L1054">
        <v>9</v>
      </c>
      <c r="M1054">
        <v>8</v>
      </c>
      <c r="N1054">
        <v>9</v>
      </c>
      <c r="O1054" t="s">
        <v>33</v>
      </c>
      <c r="P1054" t="s">
        <v>90</v>
      </c>
      <c r="Q1054">
        <v>88095</v>
      </c>
      <c r="R1054" s="1">
        <v>45307</v>
      </c>
      <c r="S1054" t="s">
        <v>85</v>
      </c>
      <c r="T1054">
        <v>491912</v>
      </c>
      <c r="U1054" t="s">
        <v>957</v>
      </c>
      <c r="V1054">
        <v>754</v>
      </c>
      <c r="W1054">
        <v>1854</v>
      </c>
      <c r="X1054">
        <v>7</v>
      </c>
      <c r="Y1054">
        <v>5191.2</v>
      </c>
      <c r="Z1054">
        <v>11</v>
      </c>
      <c r="AA1054">
        <f>Zudio_sales_data[[#This Row],[Price]]*Zudio_sales_data[[#This Row],[Quantity]]</f>
        <v>12978</v>
      </c>
      <c r="AB1054" s="1"/>
      <c r="AC1054">
        <f>_xlfn.DAYS(Zudio_sales_data[[#This Row],[Last Date]],Zudio_sales_data[[#This Row],[Store Open Date]])</f>
        <v>-44416</v>
      </c>
      <c r="AD1054" t="str">
        <f>IF(Zudio_sales_data[[#This Row],[Order Date]]&lt;=Zudio_sales_data[[#This Row],[Store Open Date]],"wrong data","right data")</f>
        <v>right data</v>
      </c>
      <c r="AE1054">
        <f>Zudio_sales_data[[#This Row],[Sales Profit]]/Zudio_sales_data[[#This Row],[Quantity]]</f>
        <v>741.6</v>
      </c>
    </row>
    <row r="1055" spans="1:31" x14ac:dyDescent="0.3">
      <c r="A1055" t="s">
        <v>45</v>
      </c>
      <c r="B1055" t="s">
        <v>197</v>
      </c>
      <c r="C1055" t="s">
        <v>28</v>
      </c>
      <c r="D1055" t="s">
        <v>40</v>
      </c>
      <c r="E1055">
        <v>14</v>
      </c>
      <c r="F1055">
        <v>415840</v>
      </c>
      <c r="G1055" t="s">
        <v>49</v>
      </c>
      <c r="H1055" s="1">
        <v>45337</v>
      </c>
      <c r="I1055">
        <v>1200</v>
      </c>
      <c r="J1055" t="s">
        <v>958</v>
      </c>
      <c r="K1055" t="s">
        <v>715</v>
      </c>
      <c r="L1055">
        <v>10</v>
      </c>
      <c r="M1055">
        <v>7</v>
      </c>
      <c r="N1055">
        <v>18</v>
      </c>
      <c r="O1055" t="s">
        <v>69</v>
      </c>
      <c r="P1055" t="s">
        <v>90</v>
      </c>
      <c r="Q1055">
        <v>55284</v>
      </c>
      <c r="R1055" s="1">
        <v>45532</v>
      </c>
      <c r="S1055" t="s">
        <v>53</v>
      </c>
      <c r="T1055">
        <v>443615</v>
      </c>
      <c r="U1055" t="s">
        <v>959</v>
      </c>
      <c r="V1055">
        <v>538</v>
      </c>
      <c r="W1055">
        <v>2127</v>
      </c>
      <c r="X1055">
        <v>1</v>
      </c>
      <c r="Y1055">
        <v>850.8</v>
      </c>
      <c r="Z1055">
        <v>9</v>
      </c>
      <c r="AA1055">
        <f>Zudio_sales_data[[#This Row],[Price]]*Zudio_sales_data[[#This Row],[Quantity]]</f>
        <v>2127</v>
      </c>
      <c r="AB1055" s="1"/>
      <c r="AC1055">
        <f>_xlfn.DAYS(Zudio_sales_data[[#This Row],[Last Date]],Zudio_sales_data[[#This Row],[Store Open Date]])</f>
        <v>-45337</v>
      </c>
      <c r="AD1055" t="str">
        <f>IF(Zudio_sales_data[[#This Row],[Order Date]]&lt;=Zudio_sales_data[[#This Row],[Store Open Date]],"wrong data","right data")</f>
        <v>right data</v>
      </c>
      <c r="AE1055">
        <f>Zudio_sales_data[[#This Row],[Sales Profit]]/Zudio_sales_data[[#This Row],[Quantity]]</f>
        <v>850.8</v>
      </c>
    </row>
    <row r="1056" spans="1:31" x14ac:dyDescent="0.3">
      <c r="A1056" t="s">
        <v>55</v>
      </c>
      <c r="B1056" t="s">
        <v>263</v>
      </c>
      <c r="C1056" t="s">
        <v>39</v>
      </c>
      <c r="D1056" t="s">
        <v>29</v>
      </c>
      <c r="E1056">
        <v>30</v>
      </c>
      <c r="F1056">
        <v>436846</v>
      </c>
      <c r="G1056" t="s">
        <v>30</v>
      </c>
      <c r="H1056" s="1">
        <v>44275</v>
      </c>
      <c r="I1056">
        <v>1200</v>
      </c>
      <c r="J1056" t="s">
        <v>960</v>
      </c>
      <c r="K1056" t="s">
        <v>227</v>
      </c>
      <c r="L1056">
        <v>10</v>
      </c>
      <c r="M1056">
        <v>9</v>
      </c>
      <c r="N1056">
        <v>16</v>
      </c>
      <c r="O1056" t="s">
        <v>69</v>
      </c>
      <c r="P1056" t="s">
        <v>62</v>
      </c>
      <c r="Q1056">
        <v>23963</v>
      </c>
      <c r="R1056" s="1">
        <v>45380</v>
      </c>
      <c r="S1056" t="s">
        <v>58</v>
      </c>
      <c r="T1056">
        <v>200569</v>
      </c>
      <c r="U1056" t="s">
        <v>961</v>
      </c>
      <c r="V1056">
        <v>669</v>
      </c>
      <c r="W1056">
        <v>603</v>
      </c>
      <c r="X1056">
        <v>4</v>
      </c>
      <c r="Y1056">
        <v>964.8</v>
      </c>
      <c r="Z1056">
        <v>11</v>
      </c>
      <c r="AA1056">
        <f>Zudio_sales_data[[#This Row],[Price]]*Zudio_sales_data[[#This Row],[Quantity]]</f>
        <v>2412</v>
      </c>
      <c r="AB1056" s="1"/>
      <c r="AC1056">
        <f>_xlfn.DAYS(Zudio_sales_data[[#This Row],[Last Date]],Zudio_sales_data[[#This Row],[Store Open Date]])</f>
        <v>-44275</v>
      </c>
      <c r="AD1056" t="str">
        <f>IF(Zudio_sales_data[[#This Row],[Order Date]]&lt;=Zudio_sales_data[[#This Row],[Store Open Date]],"wrong data","right data")</f>
        <v>right data</v>
      </c>
      <c r="AE1056">
        <f>Zudio_sales_data[[#This Row],[Sales Profit]]/Zudio_sales_data[[#This Row],[Quantity]]</f>
        <v>241.2</v>
      </c>
    </row>
    <row r="1057" spans="1:31" x14ac:dyDescent="0.3">
      <c r="A1057" t="s">
        <v>71</v>
      </c>
      <c r="B1057" t="s">
        <v>257</v>
      </c>
      <c r="C1057" t="s">
        <v>39</v>
      </c>
      <c r="D1057" t="s">
        <v>82</v>
      </c>
      <c r="E1057">
        <v>53</v>
      </c>
      <c r="F1057">
        <v>417108</v>
      </c>
      <c r="G1057" t="s">
        <v>49</v>
      </c>
      <c r="H1057" s="1">
        <v>45138</v>
      </c>
      <c r="I1057">
        <v>1400</v>
      </c>
      <c r="J1057" t="s">
        <v>962</v>
      </c>
      <c r="K1057" t="s">
        <v>522</v>
      </c>
      <c r="L1057">
        <v>9</v>
      </c>
      <c r="M1057">
        <v>8</v>
      </c>
      <c r="N1057">
        <v>16</v>
      </c>
      <c r="O1057" t="s">
        <v>69</v>
      </c>
      <c r="P1057" t="s">
        <v>34</v>
      </c>
      <c r="Q1057">
        <v>98771</v>
      </c>
      <c r="R1057" s="1">
        <v>45602</v>
      </c>
      <c r="S1057" t="s">
        <v>35</v>
      </c>
      <c r="T1057">
        <v>474520</v>
      </c>
      <c r="U1057" t="s">
        <v>963</v>
      </c>
      <c r="V1057">
        <v>549</v>
      </c>
      <c r="W1057">
        <v>2244</v>
      </c>
      <c r="X1057">
        <v>5</v>
      </c>
      <c r="Y1057">
        <v>4488</v>
      </c>
      <c r="Z1057">
        <v>11</v>
      </c>
      <c r="AA1057">
        <f>Zudio_sales_data[[#This Row],[Price]]*Zudio_sales_data[[#This Row],[Quantity]]</f>
        <v>11220</v>
      </c>
      <c r="AB1057" s="1"/>
      <c r="AC1057">
        <f>_xlfn.DAYS(Zudio_sales_data[[#This Row],[Last Date]],Zudio_sales_data[[#This Row],[Store Open Date]])</f>
        <v>-45138</v>
      </c>
      <c r="AD1057" t="str">
        <f>IF(Zudio_sales_data[[#This Row],[Order Date]]&lt;=Zudio_sales_data[[#This Row],[Store Open Date]],"wrong data","right data")</f>
        <v>right data</v>
      </c>
      <c r="AE1057">
        <f>Zudio_sales_data[[#This Row],[Sales Profit]]/Zudio_sales_data[[#This Row],[Quantity]]</f>
        <v>897.6</v>
      </c>
    </row>
    <row r="1058" spans="1:31" x14ac:dyDescent="0.3">
      <c r="A1058" t="s">
        <v>139</v>
      </c>
      <c r="B1058" t="s">
        <v>368</v>
      </c>
      <c r="C1058" t="s">
        <v>39</v>
      </c>
      <c r="D1058" t="s">
        <v>40</v>
      </c>
      <c r="E1058">
        <v>19</v>
      </c>
      <c r="F1058">
        <v>433585</v>
      </c>
      <c r="G1058" t="s">
        <v>30</v>
      </c>
      <c r="H1058" s="1">
        <v>45187</v>
      </c>
      <c r="I1058">
        <v>1100</v>
      </c>
      <c r="J1058" t="s">
        <v>964</v>
      </c>
      <c r="K1058" t="s">
        <v>423</v>
      </c>
      <c r="L1058">
        <v>9</v>
      </c>
      <c r="M1058">
        <v>8</v>
      </c>
      <c r="N1058">
        <v>15</v>
      </c>
      <c r="O1058" t="s">
        <v>69</v>
      </c>
      <c r="P1058" t="s">
        <v>62</v>
      </c>
      <c r="Q1058">
        <v>10638</v>
      </c>
      <c r="R1058" s="1">
        <v>45444</v>
      </c>
      <c r="S1058" t="s">
        <v>43</v>
      </c>
      <c r="T1058">
        <v>524176</v>
      </c>
      <c r="U1058" t="s">
        <v>965</v>
      </c>
      <c r="V1058">
        <v>724</v>
      </c>
      <c r="W1058">
        <v>611</v>
      </c>
      <c r="X1058">
        <v>3</v>
      </c>
      <c r="Y1058">
        <v>733.2</v>
      </c>
      <c r="Z1058">
        <v>11</v>
      </c>
      <c r="AA1058">
        <f>Zudio_sales_data[[#This Row],[Price]]*Zudio_sales_data[[#This Row],[Quantity]]</f>
        <v>1833</v>
      </c>
      <c r="AB1058" s="1"/>
      <c r="AC1058">
        <f>_xlfn.DAYS(Zudio_sales_data[[#This Row],[Last Date]],Zudio_sales_data[[#This Row],[Store Open Date]])</f>
        <v>-45187</v>
      </c>
      <c r="AD1058" t="str">
        <f>IF(Zudio_sales_data[[#This Row],[Order Date]]&lt;=Zudio_sales_data[[#This Row],[Store Open Date]],"wrong data","right data")</f>
        <v>right data</v>
      </c>
      <c r="AE1058">
        <f>Zudio_sales_data[[#This Row],[Sales Profit]]/Zudio_sales_data[[#This Row],[Quantity]]</f>
        <v>244.4</v>
      </c>
    </row>
    <row r="1059" spans="1:31" x14ac:dyDescent="0.3">
      <c r="A1059" t="s">
        <v>71</v>
      </c>
      <c r="B1059" t="s">
        <v>241</v>
      </c>
      <c r="C1059" t="s">
        <v>39</v>
      </c>
      <c r="D1059" t="s">
        <v>112</v>
      </c>
      <c r="E1059">
        <v>89</v>
      </c>
      <c r="F1059">
        <v>433297</v>
      </c>
      <c r="G1059" t="s">
        <v>49</v>
      </c>
      <c r="H1059" s="1">
        <v>44017</v>
      </c>
      <c r="I1059">
        <v>1200</v>
      </c>
      <c r="J1059" t="s">
        <v>966</v>
      </c>
      <c r="K1059" t="s">
        <v>710</v>
      </c>
      <c r="L1059">
        <v>9</v>
      </c>
      <c r="M1059">
        <v>8</v>
      </c>
      <c r="N1059">
        <v>17</v>
      </c>
      <c r="O1059" t="s">
        <v>33</v>
      </c>
      <c r="P1059" t="s">
        <v>62</v>
      </c>
      <c r="Q1059">
        <v>35290</v>
      </c>
      <c r="R1059" s="1">
        <v>45336</v>
      </c>
      <c r="S1059" t="s">
        <v>91</v>
      </c>
      <c r="T1059">
        <v>329638</v>
      </c>
      <c r="U1059" t="s">
        <v>967</v>
      </c>
      <c r="V1059">
        <v>866</v>
      </c>
      <c r="W1059">
        <v>1502</v>
      </c>
      <c r="X1059">
        <v>7</v>
      </c>
      <c r="Y1059">
        <v>4205.6000000000004</v>
      </c>
      <c r="Z1059">
        <v>11</v>
      </c>
      <c r="AA1059">
        <f>Zudio_sales_data[[#This Row],[Price]]*Zudio_sales_data[[#This Row],[Quantity]]</f>
        <v>10514</v>
      </c>
      <c r="AB1059" s="1"/>
      <c r="AC1059">
        <f>_xlfn.DAYS(Zudio_sales_data[[#This Row],[Last Date]],Zudio_sales_data[[#This Row],[Store Open Date]])</f>
        <v>-44017</v>
      </c>
      <c r="AD1059" t="str">
        <f>IF(Zudio_sales_data[[#This Row],[Order Date]]&lt;=Zudio_sales_data[[#This Row],[Store Open Date]],"wrong data","right data")</f>
        <v>right data</v>
      </c>
      <c r="AE1059">
        <f>Zudio_sales_data[[#This Row],[Sales Profit]]/Zudio_sales_data[[#This Row],[Quantity]]</f>
        <v>600.80000000000007</v>
      </c>
    </row>
    <row r="1060" spans="1:31" x14ac:dyDescent="0.3">
      <c r="A1060" t="s">
        <v>110</v>
      </c>
      <c r="B1060" t="s">
        <v>376</v>
      </c>
      <c r="C1060" t="s">
        <v>28</v>
      </c>
      <c r="D1060" t="s">
        <v>87</v>
      </c>
      <c r="E1060">
        <v>85</v>
      </c>
      <c r="F1060">
        <v>431231</v>
      </c>
      <c r="G1060" t="s">
        <v>30</v>
      </c>
      <c r="H1060" s="1">
        <v>44673</v>
      </c>
      <c r="I1060">
        <v>1100</v>
      </c>
      <c r="J1060" t="s">
        <v>968</v>
      </c>
      <c r="K1060" t="s">
        <v>42</v>
      </c>
      <c r="L1060">
        <v>11</v>
      </c>
      <c r="M1060">
        <v>8</v>
      </c>
      <c r="N1060">
        <v>9</v>
      </c>
      <c r="O1060" t="s">
        <v>33</v>
      </c>
      <c r="P1060" t="s">
        <v>62</v>
      </c>
      <c r="Q1060">
        <v>54257</v>
      </c>
      <c r="R1060" s="1">
        <v>45580</v>
      </c>
      <c r="S1060" t="s">
        <v>115</v>
      </c>
      <c r="T1060">
        <v>239986</v>
      </c>
      <c r="U1060" t="s">
        <v>969</v>
      </c>
      <c r="V1060">
        <v>921</v>
      </c>
      <c r="W1060">
        <v>817</v>
      </c>
      <c r="X1060">
        <v>7</v>
      </c>
      <c r="Y1060">
        <v>2287.6</v>
      </c>
      <c r="Z1060">
        <v>9</v>
      </c>
      <c r="AA1060">
        <f>Zudio_sales_data[[#This Row],[Price]]*Zudio_sales_data[[#This Row],[Quantity]]</f>
        <v>5719</v>
      </c>
      <c r="AB1060" s="1"/>
      <c r="AC1060">
        <f>_xlfn.DAYS(Zudio_sales_data[[#This Row],[Last Date]],Zudio_sales_data[[#This Row],[Store Open Date]])</f>
        <v>-44673</v>
      </c>
      <c r="AD1060" t="str">
        <f>IF(Zudio_sales_data[[#This Row],[Order Date]]&lt;=Zudio_sales_data[[#This Row],[Store Open Date]],"wrong data","right data")</f>
        <v>right data</v>
      </c>
      <c r="AE1060">
        <f>Zudio_sales_data[[#This Row],[Sales Profit]]/Zudio_sales_data[[#This Row],[Quantity]]</f>
        <v>326.8</v>
      </c>
    </row>
    <row r="1061" spans="1:31" x14ac:dyDescent="0.3">
      <c r="A1061" t="s">
        <v>45</v>
      </c>
      <c r="B1061" t="s">
        <v>135</v>
      </c>
      <c r="C1061" t="s">
        <v>28</v>
      </c>
      <c r="D1061" t="s">
        <v>87</v>
      </c>
      <c r="E1061">
        <v>9</v>
      </c>
      <c r="F1061">
        <v>437843</v>
      </c>
      <c r="G1061" t="s">
        <v>30</v>
      </c>
      <c r="H1061" s="1">
        <v>44887</v>
      </c>
      <c r="I1061">
        <v>1000</v>
      </c>
      <c r="J1061" t="s">
        <v>970</v>
      </c>
      <c r="K1061" t="s">
        <v>550</v>
      </c>
      <c r="L1061">
        <v>11</v>
      </c>
      <c r="M1061">
        <v>8</v>
      </c>
      <c r="N1061">
        <v>3</v>
      </c>
      <c r="O1061" t="s">
        <v>69</v>
      </c>
      <c r="P1061" t="s">
        <v>90</v>
      </c>
      <c r="Q1061">
        <v>32914</v>
      </c>
      <c r="R1061" s="1">
        <v>45325</v>
      </c>
      <c r="S1061" t="s">
        <v>91</v>
      </c>
      <c r="T1061">
        <v>316091</v>
      </c>
      <c r="U1061" t="s">
        <v>971</v>
      </c>
      <c r="V1061">
        <v>294</v>
      </c>
      <c r="W1061">
        <v>1674</v>
      </c>
      <c r="X1061">
        <v>7</v>
      </c>
      <c r="Y1061">
        <v>4687.2</v>
      </c>
      <c r="Z1061">
        <v>9</v>
      </c>
      <c r="AA1061">
        <f>Zudio_sales_data[[#This Row],[Price]]*Zudio_sales_data[[#This Row],[Quantity]]</f>
        <v>11718</v>
      </c>
      <c r="AB1061" s="1"/>
      <c r="AC1061">
        <f>_xlfn.DAYS(Zudio_sales_data[[#This Row],[Last Date]],Zudio_sales_data[[#This Row],[Store Open Date]])</f>
        <v>-44887</v>
      </c>
      <c r="AD1061" t="str">
        <f>IF(Zudio_sales_data[[#This Row],[Order Date]]&lt;=Zudio_sales_data[[#This Row],[Store Open Date]],"wrong data","right data")</f>
        <v>right data</v>
      </c>
      <c r="AE1061">
        <f>Zudio_sales_data[[#This Row],[Sales Profit]]/Zudio_sales_data[[#This Row],[Quantity]]</f>
        <v>669.6</v>
      </c>
    </row>
    <row r="1062" spans="1:31" x14ac:dyDescent="0.3">
      <c r="A1062" t="s">
        <v>117</v>
      </c>
      <c r="B1062" t="s">
        <v>197</v>
      </c>
      <c r="C1062" t="s">
        <v>47</v>
      </c>
      <c r="D1062" t="s">
        <v>77</v>
      </c>
      <c r="E1062">
        <v>81</v>
      </c>
      <c r="F1062">
        <v>410167</v>
      </c>
      <c r="G1062" t="s">
        <v>49</v>
      </c>
      <c r="H1062" s="1">
        <v>45337</v>
      </c>
      <c r="I1062">
        <v>950</v>
      </c>
      <c r="J1062" t="s">
        <v>974</v>
      </c>
      <c r="K1062" t="s">
        <v>210</v>
      </c>
      <c r="L1062">
        <v>10</v>
      </c>
      <c r="M1062">
        <v>7</v>
      </c>
      <c r="N1062">
        <v>12</v>
      </c>
      <c r="O1062" t="s">
        <v>69</v>
      </c>
      <c r="P1062" t="s">
        <v>52</v>
      </c>
      <c r="Q1062">
        <v>52788</v>
      </c>
      <c r="R1062" s="1">
        <v>45416</v>
      </c>
      <c r="S1062" t="s">
        <v>104</v>
      </c>
      <c r="T1062">
        <v>246744</v>
      </c>
      <c r="U1062" t="s">
        <v>975</v>
      </c>
      <c r="V1062">
        <v>227</v>
      </c>
      <c r="W1062">
        <v>2404</v>
      </c>
      <c r="X1062">
        <v>4</v>
      </c>
      <c r="Y1062">
        <v>3846.4</v>
      </c>
      <c r="Z1062">
        <v>9</v>
      </c>
      <c r="AA1062">
        <f>Zudio_sales_data[[#This Row],[Price]]*Zudio_sales_data[[#This Row],[Quantity]]</f>
        <v>9616</v>
      </c>
      <c r="AB1062" s="1"/>
      <c r="AC1062">
        <f>_xlfn.DAYS(Zudio_sales_data[[#This Row],[Last Date]],Zudio_sales_data[[#This Row],[Store Open Date]])</f>
        <v>-45337</v>
      </c>
      <c r="AD1062" t="str">
        <f>IF(Zudio_sales_data[[#This Row],[Order Date]]&lt;=Zudio_sales_data[[#This Row],[Store Open Date]],"wrong data","right data")</f>
        <v>right data</v>
      </c>
      <c r="AE1062">
        <f>Zudio_sales_data[[#This Row],[Sales Profit]]/Zudio_sales_data[[#This Row],[Quantity]]</f>
        <v>961.6</v>
      </c>
    </row>
    <row r="1063" spans="1:31" x14ac:dyDescent="0.3">
      <c r="A1063" t="s">
        <v>71</v>
      </c>
      <c r="B1063" t="s">
        <v>59</v>
      </c>
      <c r="C1063" t="s">
        <v>39</v>
      </c>
      <c r="D1063" t="s">
        <v>48</v>
      </c>
      <c r="E1063">
        <v>43</v>
      </c>
      <c r="F1063">
        <v>421477</v>
      </c>
      <c r="G1063" t="s">
        <v>30</v>
      </c>
      <c r="H1063" s="1">
        <v>45400</v>
      </c>
      <c r="I1063">
        <v>1300</v>
      </c>
      <c r="J1063" t="s">
        <v>976</v>
      </c>
      <c r="K1063" t="s">
        <v>89</v>
      </c>
      <c r="L1063">
        <v>9</v>
      </c>
      <c r="M1063">
        <v>8</v>
      </c>
      <c r="N1063">
        <v>4</v>
      </c>
      <c r="O1063" t="s">
        <v>33</v>
      </c>
      <c r="P1063" t="s">
        <v>34</v>
      </c>
      <c r="Q1063">
        <v>54307</v>
      </c>
      <c r="R1063" s="1">
        <v>45626</v>
      </c>
      <c r="S1063" t="s">
        <v>35</v>
      </c>
      <c r="T1063">
        <v>506381</v>
      </c>
      <c r="U1063" t="s">
        <v>977</v>
      </c>
      <c r="V1063">
        <v>399</v>
      </c>
      <c r="W1063">
        <v>2315</v>
      </c>
      <c r="X1063">
        <v>4</v>
      </c>
      <c r="Y1063">
        <v>3704</v>
      </c>
      <c r="Z1063">
        <v>11</v>
      </c>
      <c r="AA1063">
        <f>Zudio_sales_data[[#This Row],[Price]]*Zudio_sales_data[[#This Row],[Quantity]]</f>
        <v>9260</v>
      </c>
      <c r="AB1063" s="1"/>
      <c r="AC1063">
        <f>_xlfn.DAYS(Zudio_sales_data[[#This Row],[Last Date]],Zudio_sales_data[[#This Row],[Store Open Date]])</f>
        <v>-45400</v>
      </c>
      <c r="AD1063" t="str">
        <f>IF(Zudio_sales_data[[#This Row],[Order Date]]&lt;=Zudio_sales_data[[#This Row],[Store Open Date]],"wrong data","right data")</f>
        <v>right data</v>
      </c>
      <c r="AE1063">
        <f>Zudio_sales_data[[#This Row],[Sales Profit]]/Zudio_sales_data[[#This Row],[Quantity]]</f>
        <v>926</v>
      </c>
    </row>
    <row r="1064" spans="1:31" x14ac:dyDescent="0.3">
      <c r="A1064" t="s">
        <v>117</v>
      </c>
      <c r="B1064" t="s">
        <v>65</v>
      </c>
      <c r="C1064" t="s">
        <v>47</v>
      </c>
      <c r="D1064" t="s">
        <v>48</v>
      </c>
      <c r="E1064">
        <v>42</v>
      </c>
      <c r="F1064">
        <v>438511</v>
      </c>
      <c r="G1064" t="s">
        <v>30</v>
      </c>
      <c r="H1064" s="1">
        <v>44094</v>
      </c>
      <c r="I1064">
        <v>950</v>
      </c>
      <c r="J1064" t="s">
        <v>978</v>
      </c>
      <c r="K1064" t="s">
        <v>421</v>
      </c>
      <c r="L1064">
        <v>11</v>
      </c>
      <c r="M1064">
        <v>8</v>
      </c>
      <c r="N1064">
        <v>11</v>
      </c>
      <c r="O1064" t="s">
        <v>69</v>
      </c>
      <c r="P1064" t="s">
        <v>90</v>
      </c>
      <c r="Q1064">
        <v>99697</v>
      </c>
      <c r="R1064" s="1">
        <v>45302</v>
      </c>
      <c r="S1064" t="s">
        <v>85</v>
      </c>
      <c r="T1064">
        <v>994976</v>
      </c>
      <c r="U1064" t="s">
        <v>979</v>
      </c>
      <c r="V1064">
        <v>780</v>
      </c>
      <c r="W1064">
        <v>1732</v>
      </c>
      <c r="X1064">
        <v>2</v>
      </c>
      <c r="Y1064">
        <v>1385.6</v>
      </c>
      <c r="Z1064">
        <v>9</v>
      </c>
      <c r="AA1064">
        <f>Zudio_sales_data[[#This Row],[Price]]*Zudio_sales_data[[#This Row],[Quantity]]</f>
        <v>3464</v>
      </c>
      <c r="AB1064" s="1"/>
      <c r="AC1064">
        <f>_xlfn.DAYS(Zudio_sales_data[[#This Row],[Last Date]],Zudio_sales_data[[#This Row],[Store Open Date]])</f>
        <v>-44094</v>
      </c>
      <c r="AD1064" t="str">
        <f>IF(Zudio_sales_data[[#This Row],[Order Date]]&lt;=Zudio_sales_data[[#This Row],[Store Open Date]],"wrong data","right data")</f>
        <v>right data</v>
      </c>
      <c r="AE1064">
        <f>Zudio_sales_data[[#This Row],[Sales Profit]]/Zudio_sales_data[[#This Row],[Quantity]]</f>
        <v>692.8</v>
      </c>
    </row>
    <row r="1065" spans="1:31" x14ac:dyDescent="0.3">
      <c r="A1065" t="s">
        <v>139</v>
      </c>
      <c r="B1065" t="s">
        <v>365</v>
      </c>
      <c r="C1065" t="s">
        <v>28</v>
      </c>
      <c r="D1065" t="s">
        <v>77</v>
      </c>
      <c r="E1065">
        <v>77</v>
      </c>
      <c r="F1065">
        <v>437425</v>
      </c>
      <c r="G1065" t="s">
        <v>30</v>
      </c>
      <c r="H1065" s="1">
        <v>44809</v>
      </c>
      <c r="I1065">
        <v>1400</v>
      </c>
      <c r="J1065" t="s">
        <v>980</v>
      </c>
      <c r="K1065" t="s">
        <v>421</v>
      </c>
      <c r="L1065">
        <v>11</v>
      </c>
      <c r="M1065">
        <v>8</v>
      </c>
      <c r="N1065">
        <v>5</v>
      </c>
      <c r="O1065" t="s">
        <v>69</v>
      </c>
      <c r="P1065" t="s">
        <v>52</v>
      </c>
      <c r="Q1065">
        <v>72510</v>
      </c>
      <c r="R1065" s="1">
        <v>45337</v>
      </c>
      <c r="S1065" t="s">
        <v>91</v>
      </c>
      <c r="T1065">
        <v>981573</v>
      </c>
      <c r="U1065" t="s">
        <v>981</v>
      </c>
      <c r="V1065">
        <v>334</v>
      </c>
      <c r="W1065">
        <v>757</v>
      </c>
      <c r="X1065">
        <v>5</v>
      </c>
      <c r="Y1065">
        <v>1514</v>
      </c>
      <c r="Z1065">
        <v>9</v>
      </c>
      <c r="AA1065">
        <f>Zudio_sales_data[[#This Row],[Price]]*Zudio_sales_data[[#This Row],[Quantity]]</f>
        <v>3785</v>
      </c>
      <c r="AB1065" s="1"/>
      <c r="AC1065">
        <f>_xlfn.DAYS(Zudio_sales_data[[#This Row],[Last Date]],Zudio_sales_data[[#This Row],[Store Open Date]])</f>
        <v>-44809</v>
      </c>
      <c r="AD1065" t="str">
        <f>IF(Zudio_sales_data[[#This Row],[Order Date]]&lt;=Zudio_sales_data[[#This Row],[Store Open Date]],"wrong data","right data")</f>
        <v>right data</v>
      </c>
      <c r="AE1065">
        <f>Zudio_sales_data[[#This Row],[Sales Profit]]/Zudio_sales_data[[#This Row],[Quantity]]</f>
        <v>302.8</v>
      </c>
    </row>
    <row r="1066" spans="1:31" x14ac:dyDescent="0.3">
      <c r="A1066" t="s">
        <v>110</v>
      </c>
      <c r="B1066" t="s">
        <v>219</v>
      </c>
      <c r="C1066" t="s">
        <v>39</v>
      </c>
      <c r="D1066" t="s">
        <v>101</v>
      </c>
      <c r="E1066">
        <v>21</v>
      </c>
      <c r="F1066">
        <v>431933</v>
      </c>
      <c r="G1066" t="s">
        <v>30</v>
      </c>
      <c r="H1066" s="1">
        <v>44016</v>
      </c>
      <c r="I1066">
        <v>800</v>
      </c>
      <c r="J1066" t="s">
        <v>982</v>
      </c>
      <c r="K1066" t="s">
        <v>210</v>
      </c>
      <c r="L1066">
        <v>11</v>
      </c>
      <c r="M1066">
        <v>8</v>
      </c>
      <c r="N1066">
        <v>19</v>
      </c>
      <c r="O1066" t="s">
        <v>33</v>
      </c>
      <c r="P1066" t="s">
        <v>90</v>
      </c>
      <c r="Q1066">
        <v>33431</v>
      </c>
      <c r="R1066" s="1">
        <v>45555</v>
      </c>
      <c r="S1066" t="s">
        <v>131</v>
      </c>
      <c r="T1066">
        <v>247692</v>
      </c>
      <c r="U1066" t="s">
        <v>983</v>
      </c>
      <c r="V1066">
        <v>307</v>
      </c>
      <c r="W1066">
        <v>2230</v>
      </c>
      <c r="X1066">
        <v>4</v>
      </c>
      <c r="Y1066">
        <v>3568</v>
      </c>
      <c r="Z1066">
        <v>9</v>
      </c>
      <c r="AA1066">
        <f>Zudio_sales_data[[#This Row],[Price]]*Zudio_sales_data[[#This Row],[Quantity]]</f>
        <v>8920</v>
      </c>
      <c r="AB1066" s="1"/>
      <c r="AC1066">
        <f>_xlfn.DAYS(Zudio_sales_data[[#This Row],[Last Date]],Zudio_sales_data[[#This Row],[Store Open Date]])</f>
        <v>-44016</v>
      </c>
      <c r="AD1066" t="str">
        <f>IF(Zudio_sales_data[[#This Row],[Order Date]]&lt;=Zudio_sales_data[[#This Row],[Store Open Date]],"wrong data","right data")</f>
        <v>right data</v>
      </c>
      <c r="AE1066">
        <f>Zudio_sales_data[[#This Row],[Sales Profit]]/Zudio_sales_data[[#This Row],[Quantity]]</f>
        <v>892</v>
      </c>
    </row>
    <row r="1067" spans="1:31" x14ac:dyDescent="0.3">
      <c r="A1067" t="s">
        <v>139</v>
      </c>
      <c r="B1067" t="s">
        <v>208</v>
      </c>
      <c r="C1067" t="s">
        <v>39</v>
      </c>
      <c r="D1067" t="s">
        <v>112</v>
      </c>
      <c r="E1067">
        <v>97</v>
      </c>
      <c r="F1067">
        <v>403504</v>
      </c>
      <c r="G1067" t="s">
        <v>49</v>
      </c>
      <c r="H1067" s="1">
        <v>44762</v>
      </c>
      <c r="I1067">
        <v>1000</v>
      </c>
      <c r="J1067" t="s">
        <v>984</v>
      </c>
      <c r="K1067" t="s">
        <v>295</v>
      </c>
      <c r="L1067">
        <v>9</v>
      </c>
      <c r="M1067">
        <v>8</v>
      </c>
      <c r="N1067">
        <v>19</v>
      </c>
      <c r="O1067" t="s">
        <v>33</v>
      </c>
      <c r="P1067" t="s">
        <v>62</v>
      </c>
      <c r="Q1067">
        <v>16263</v>
      </c>
      <c r="R1067" s="1">
        <v>45482</v>
      </c>
      <c r="S1067" t="s">
        <v>95</v>
      </c>
      <c r="T1067">
        <v>709054</v>
      </c>
      <c r="U1067" t="s">
        <v>985</v>
      </c>
      <c r="V1067">
        <v>272</v>
      </c>
      <c r="W1067">
        <v>2639</v>
      </c>
      <c r="X1067">
        <v>4</v>
      </c>
      <c r="Y1067">
        <v>4222.3999999999996</v>
      </c>
      <c r="Z1067">
        <v>11</v>
      </c>
      <c r="AA1067">
        <f>Zudio_sales_data[[#This Row],[Price]]*Zudio_sales_data[[#This Row],[Quantity]]</f>
        <v>10556</v>
      </c>
      <c r="AB1067" s="1"/>
      <c r="AC1067">
        <f>_xlfn.DAYS(Zudio_sales_data[[#This Row],[Last Date]],Zudio_sales_data[[#This Row],[Store Open Date]])</f>
        <v>-44762</v>
      </c>
      <c r="AD1067" t="str">
        <f>IF(Zudio_sales_data[[#This Row],[Order Date]]&lt;=Zudio_sales_data[[#This Row],[Store Open Date]],"wrong data","right data")</f>
        <v>right data</v>
      </c>
      <c r="AE1067">
        <f>Zudio_sales_data[[#This Row],[Sales Profit]]/Zudio_sales_data[[#This Row],[Quantity]]</f>
        <v>1055.5999999999999</v>
      </c>
    </row>
    <row r="1068" spans="1:31" x14ac:dyDescent="0.3">
      <c r="A1068" t="s">
        <v>45</v>
      </c>
      <c r="B1068" t="s">
        <v>235</v>
      </c>
      <c r="C1068" t="s">
        <v>39</v>
      </c>
      <c r="D1068" t="s">
        <v>87</v>
      </c>
      <c r="E1068">
        <v>6</v>
      </c>
      <c r="F1068">
        <v>419942</v>
      </c>
      <c r="G1068" t="s">
        <v>30</v>
      </c>
      <c r="H1068" s="1">
        <v>44846</v>
      </c>
      <c r="I1068">
        <v>1400</v>
      </c>
      <c r="J1068" t="s">
        <v>986</v>
      </c>
      <c r="K1068" t="s">
        <v>397</v>
      </c>
      <c r="L1068">
        <v>10</v>
      </c>
      <c r="M1068">
        <v>9</v>
      </c>
      <c r="N1068">
        <v>18</v>
      </c>
      <c r="O1068" t="s">
        <v>33</v>
      </c>
      <c r="P1068" t="s">
        <v>62</v>
      </c>
      <c r="Q1068">
        <v>82348</v>
      </c>
      <c r="R1068" s="1">
        <v>45445</v>
      </c>
      <c r="S1068" t="s">
        <v>43</v>
      </c>
      <c r="T1068">
        <v>493379</v>
      </c>
      <c r="U1068" t="s">
        <v>987</v>
      </c>
      <c r="V1068">
        <v>318</v>
      </c>
      <c r="W1068">
        <v>1098</v>
      </c>
      <c r="X1068">
        <v>5</v>
      </c>
      <c r="Y1068">
        <v>2196</v>
      </c>
      <c r="Z1068">
        <v>11</v>
      </c>
      <c r="AA1068">
        <f>Zudio_sales_data[[#This Row],[Price]]*Zudio_sales_data[[#This Row],[Quantity]]</f>
        <v>5490</v>
      </c>
      <c r="AB1068" s="1"/>
      <c r="AC1068">
        <f>_xlfn.DAYS(Zudio_sales_data[[#This Row],[Last Date]],Zudio_sales_data[[#This Row],[Store Open Date]])</f>
        <v>-44846</v>
      </c>
      <c r="AD1068" t="str">
        <f>IF(Zudio_sales_data[[#This Row],[Order Date]]&lt;=Zudio_sales_data[[#This Row],[Store Open Date]],"wrong data","right data")</f>
        <v>right data</v>
      </c>
      <c r="AE1068">
        <f>Zudio_sales_data[[#This Row],[Sales Profit]]/Zudio_sales_data[[#This Row],[Quantity]]</f>
        <v>439.2</v>
      </c>
    </row>
    <row r="1069" spans="1:31" x14ac:dyDescent="0.3">
      <c r="A1069" t="s">
        <v>139</v>
      </c>
      <c r="B1069" t="s">
        <v>163</v>
      </c>
      <c r="C1069" t="s">
        <v>39</v>
      </c>
      <c r="D1069" t="s">
        <v>101</v>
      </c>
      <c r="E1069">
        <v>11</v>
      </c>
      <c r="F1069">
        <v>403509</v>
      </c>
      <c r="G1069" t="s">
        <v>49</v>
      </c>
      <c r="H1069" s="1">
        <v>44988</v>
      </c>
      <c r="I1069">
        <v>800</v>
      </c>
      <c r="J1069" t="s">
        <v>988</v>
      </c>
      <c r="K1069" t="s">
        <v>271</v>
      </c>
      <c r="L1069">
        <v>10</v>
      </c>
      <c r="M1069">
        <v>7</v>
      </c>
      <c r="N1069">
        <v>16</v>
      </c>
      <c r="O1069" t="s">
        <v>69</v>
      </c>
      <c r="P1069" t="s">
        <v>90</v>
      </c>
      <c r="Q1069">
        <v>47505</v>
      </c>
      <c r="R1069" s="1">
        <v>45589</v>
      </c>
      <c r="S1069" t="s">
        <v>115</v>
      </c>
      <c r="T1069">
        <v>794340</v>
      </c>
      <c r="U1069" t="s">
        <v>989</v>
      </c>
      <c r="V1069">
        <v>754</v>
      </c>
      <c r="W1069">
        <v>2206</v>
      </c>
      <c r="X1069">
        <v>6</v>
      </c>
      <c r="Y1069">
        <v>5294.4</v>
      </c>
      <c r="Z1069">
        <v>9</v>
      </c>
      <c r="AA1069">
        <f>Zudio_sales_data[[#This Row],[Price]]*Zudio_sales_data[[#This Row],[Quantity]]</f>
        <v>13236</v>
      </c>
      <c r="AB1069" s="1"/>
      <c r="AC1069">
        <f>_xlfn.DAYS(Zudio_sales_data[[#This Row],[Last Date]],Zudio_sales_data[[#This Row],[Store Open Date]])</f>
        <v>-44988</v>
      </c>
      <c r="AD1069" t="str">
        <f>IF(Zudio_sales_data[[#This Row],[Order Date]]&lt;=Zudio_sales_data[[#This Row],[Store Open Date]],"wrong data","right data")</f>
        <v>right data</v>
      </c>
      <c r="AE1069">
        <f>Zudio_sales_data[[#This Row],[Sales Profit]]/Zudio_sales_data[[#This Row],[Quantity]]</f>
        <v>882.4</v>
      </c>
    </row>
    <row r="1070" spans="1:31" x14ac:dyDescent="0.3">
      <c r="A1070" t="s">
        <v>26</v>
      </c>
      <c r="B1070" t="s">
        <v>328</v>
      </c>
      <c r="C1070" t="s">
        <v>28</v>
      </c>
      <c r="D1070" t="s">
        <v>87</v>
      </c>
      <c r="E1070">
        <v>66</v>
      </c>
      <c r="F1070">
        <v>417715</v>
      </c>
      <c r="G1070" t="s">
        <v>30</v>
      </c>
      <c r="H1070" s="1">
        <v>44434</v>
      </c>
      <c r="I1070">
        <v>1400</v>
      </c>
      <c r="J1070" t="s">
        <v>990</v>
      </c>
      <c r="K1070" t="s">
        <v>168</v>
      </c>
      <c r="L1070">
        <v>10</v>
      </c>
      <c r="M1070">
        <v>9</v>
      </c>
      <c r="N1070">
        <v>12</v>
      </c>
      <c r="O1070" t="s">
        <v>33</v>
      </c>
      <c r="P1070" t="s">
        <v>90</v>
      </c>
      <c r="Q1070">
        <v>99782</v>
      </c>
      <c r="R1070" s="1">
        <v>45501</v>
      </c>
      <c r="S1070" t="s">
        <v>95</v>
      </c>
      <c r="T1070">
        <v>735352</v>
      </c>
      <c r="U1070" t="s">
        <v>991</v>
      </c>
      <c r="V1070">
        <v>705</v>
      </c>
      <c r="W1070">
        <v>1261</v>
      </c>
      <c r="X1070">
        <v>2</v>
      </c>
      <c r="Y1070">
        <v>1008.8</v>
      </c>
      <c r="Z1070">
        <v>11</v>
      </c>
      <c r="AA1070">
        <f>Zudio_sales_data[[#This Row],[Price]]*Zudio_sales_data[[#This Row],[Quantity]]</f>
        <v>2522</v>
      </c>
      <c r="AB1070" s="1"/>
      <c r="AC1070">
        <f>_xlfn.DAYS(Zudio_sales_data[[#This Row],[Last Date]],Zudio_sales_data[[#This Row],[Store Open Date]])</f>
        <v>-44434</v>
      </c>
      <c r="AD1070" t="str">
        <f>IF(Zudio_sales_data[[#This Row],[Order Date]]&lt;=Zudio_sales_data[[#This Row],[Store Open Date]],"wrong data","right data")</f>
        <v>right data</v>
      </c>
      <c r="AE1070">
        <f>Zudio_sales_data[[#This Row],[Sales Profit]]/Zudio_sales_data[[#This Row],[Quantity]]</f>
        <v>504.4</v>
      </c>
    </row>
    <row r="1071" spans="1:31" x14ac:dyDescent="0.3">
      <c r="A1071" t="s">
        <v>117</v>
      </c>
      <c r="B1071" t="s">
        <v>208</v>
      </c>
      <c r="C1071" t="s">
        <v>39</v>
      </c>
      <c r="D1071" t="s">
        <v>77</v>
      </c>
      <c r="E1071">
        <v>47</v>
      </c>
      <c r="F1071">
        <v>428649</v>
      </c>
      <c r="G1071" t="s">
        <v>49</v>
      </c>
      <c r="H1071" s="1">
        <v>44407</v>
      </c>
      <c r="I1071">
        <v>1000</v>
      </c>
      <c r="J1071" t="s">
        <v>992</v>
      </c>
      <c r="K1071" t="s">
        <v>127</v>
      </c>
      <c r="L1071">
        <v>10</v>
      </c>
      <c r="M1071">
        <v>9</v>
      </c>
      <c r="N1071">
        <v>9</v>
      </c>
      <c r="O1071" t="s">
        <v>69</v>
      </c>
      <c r="P1071" t="s">
        <v>90</v>
      </c>
      <c r="Q1071">
        <v>79271</v>
      </c>
      <c r="R1071" s="1">
        <v>45340</v>
      </c>
      <c r="S1071" t="s">
        <v>91</v>
      </c>
      <c r="T1071">
        <v>783933</v>
      </c>
      <c r="U1071" t="s">
        <v>993</v>
      </c>
      <c r="V1071">
        <v>396</v>
      </c>
      <c r="W1071">
        <v>2473</v>
      </c>
      <c r="X1071">
        <v>4</v>
      </c>
      <c r="Y1071">
        <v>3956.8</v>
      </c>
      <c r="Z1071">
        <v>11</v>
      </c>
      <c r="AA1071">
        <f>Zudio_sales_data[[#This Row],[Price]]*Zudio_sales_data[[#This Row],[Quantity]]</f>
        <v>9892</v>
      </c>
      <c r="AB1071" s="1"/>
      <c r="AC1071">
        <f>_xlfn.DAYS(Zudio_sales_data[[#This Row],[Last Date]],Zudio_sales_data[[#This Row],[Store Open Date]])</f>
        <v>-44407</v>
      </c>
      <c r="AD1071" t="str">
        <f>IF(Zudio_sales_data[[#This Row],[Order Date]]&lt;=Zudio_sales_data[[#This Row],[Store Open Date]],"wrong data","right data")</f>
        <v>right data</v>
      </c>
      <c r="AE1071">
        <f>Zudio_sales_data[[#This Row],[Sales Profit]]/Zudio_sales_data[[#This Row],[Quantity]]</f>
        <v>989.2</v>
      </c>
    </row>
    <row r="1072" spans="1:31" x14ac:dyDescent="0.3">
      <c r="A1072" t="s">
        <v>117</v>
      </c>
      <c r="B1072" t="s">
        <v>100</v>
      </c>
      <c r="C1072" t="s">
        <v>39</v>
      </c>
      <c r="D1072" t="s">
        <v>112</v>
      </c>
      <c r="E1072">
        <v>9</v>
      </c>
      <c r="F1072">
        <v>432247</v>
      </c>
      <c r="G1072" t="s">
        <v>30</v>
      </c>
      <c r="H1072" s="1">
        <v>44854</v>
      </c>
      <c r="I1072">
        <v>1300</v>
      </c>
      <c r="J1072" t="s">
        <v>994</v>
      </c>
      <c r="K1072" t="s">
        <v>74</v>
      </c>
      <c r="L1072">
        <v>10</v>
      </c>
      <c r="M1072">
        <v>7</v>
      </c>
      <c r="N1072">
        <v>16</v>
      </c>
      <c r="O1072" t="s">
        <v>69</v>
      </c>
      <c r="P1072" t="s">
        <v>34</v>
      </c>
      <c r="Q1072">
        <v>28294</v>
      </c>
      <c r="R1072" s="1">
        <v>45423</v>
      </c>
      <c r="S1072" t="s">
        <v>104</v>
      </c>
      <c r="T1072">
        <v>625564</v>
      </c>
      <c r="U1072" t="s">
        <v>995</v>
      </c>
      <c r="V1072">
        <v>357</v>
      </c>
      <c r="W1072">
        <v>2496</v>
      </c>
      <c r="X1072">
        <v>5</v>
      </c>
      <c r="Y1072">
        <v>4992</v>
      </c>
      <c r="Z1072">
        <v>9</v>
      </c>
      <c r="AA1072">
        <f>Zudio_sales_data[[#This Row],[Price]]*Zudio_sales_data[[#This Row],[Quantity]]</f>
        <v>12480</v>
      </c>
      <c r="AB1072" s="1"/>
      <c r="AC1072">
        <f>_xlfn.DAYS(Zudio_sales_data[[#This Row],[Last Date]],Zudio_sales_data[[#This Row],[Store Open Date]])</f>
        <v>-44854</v>
      </c>
      <c r="AD1072" t="str">
        <f>IF(Zudio_sales_data[[#This Row],[Order Date]]&lt;=Zudio_sales_data[[#This Row],[Store Open Date]],"wrong data","right data")</f>
        <v>right data</v>
      </c>
      <c r="AE1072">
        <f>Zudio_sales_data[[#This Row],[Sales Profit]]/Zudio_sales_data[[#This Row],[Quantity]]</f>
        <v>998.4</v>
      </c>
    </row>
    <row r="1073" spans="1:31" x14ac:dyDescent="0.3">
      <c r="A1073" t="s">
        <v>26</v>
      </c>
      <c r="B1073" t="s">
        <v>174</v>
      </c>
      <c r="C1073" t="s">
        <v>47</v>
      </c>
      <c r="D1073" t="s">
        <v>82</v>
      </c>
      <c r="E1073">
        <v>53</v>
      </c>
      <c r="F1073">
        <v>420113</v>
      </c>
      <c r="G1073" t="s">
        <v>49</v>
      </c>
      <c r="H1073" s="1">
        <v>44444</v>
      </c>
      <c r="I1073">
        <v>1400</v>
      </c>
      <c r="J1073" t="s">
        <v>996</v>
      </c>
      <c r="K1073" t="s">
        <v>108</v>
      </c>
      <c r="L1073">
        <v>10</v>
      </c>
      <c r="M1073">
        <v>9</v>
      </c>
      <c r="N1073">
        <v>18</v>
      </c>
      <c r="O1073" t="s">
        <v>33</v>
      </c>
      <c r="P1073" t="s">
        <v>52</v>
      </c>
      <c r="Q1073">
        <v>46298</v>
      </c>
      <c r="R1073" s="1">
        <v>45412</v>
      </c>
      <c r="S1073" t="s">
        <v>63</v>
      </c>
      <c r="T1073">
        <v>382877</v>
      </c>
      <c r="U1073" t="s">
        <v>997</v>
      </c>
      <c r="V1073">
        <v>329</v>
      </c>
      <c r="W1073">
        <v>2681</v>
      </c>
      <c r="X1073">
        <v>2</v>
      </c>
      <c r="Y1073">
        <v>2144.8000000000002</v>
      </c>
      <c r="Z1073">
        <v>11</v>
      </c>
      <c r="AA1073">
        <f>Zudio_sales_data[[#This Row],[Price]]*Zudio_sales_data[[#This Row],[Quantity]]</f>
        <v>5362</v>
      </c>
      <c r="AB1073" s="1"/>
      <c r="AC1073">
        <f>_xlfn.DAYS(Zudio_sales_data[[#This Row],[Last Date]],Zudio_sales_data[[#This Row],[Store Open Date]])</f>
        <v>-44444</v>
      </c>
      <c r="AD1073" t="str">
        <f>IF(Zudio_sales_data[[#This Row],[Order Date]]&lt;=Zudio_sales_data[[#This Row],[Store Open Date]],"wrong data","right data")</f>
        <v>right data</v>
      </c>
      <c r="AE1073">
        <f>Zudio_sales_data[[#This Row],[Sales Profit]]/Zudio_sales_data[[#This Row],[Quantity]]</f>
        <v>1072.4000000000001</v>
      </c>
    </row>
    <row r="1074" spans="1:31" x14ac:dyDescent="0.3">
      <c r="A1074" t="s">
        <v>26</v>
      </c>
      <c r="B1074" t="s">
        <v>59</v>
      </c>
      <c r="C1074" t="s">
        <v>47</v>
      </c>
      <c r="D1074" t="s">
        <v>40</v>
      </c>
      <c r="E1074">
        <v>56</v>
      </c>
      <c r="F1074">
        <v>422984</v>
      </c>
      <c r="G1074" t="s">
        <v>30</v>
      </c>
      <c r="H1074" s="1">
        <v>45098</v>
      </c>
      <c r="I1074">
        <v>1200</v>
      </c>
      <c r="J1074" t="s">
        <v>998</v>
      </c>
      <c r="K1074" t="s">
        <v>199</v>
      </c>
      <c r="L1074">
        <v>9</v>
      </c>
      <c r="M1074">
        <v>8</v>
      </c>
      <c r="N1074">
        <v>16</v>
      </c>
      <c r="O1074" t="s">
        <v>33</v>
      </c>
      <c r="P1074" t="s">
        <v>90</v>
      </c>
      <c r="Q1074">
        <v>52406</v>
      </c>
      <c r="R1074" s="1">
        <v>45401</v>
      </c>
      <c r="S1074" t="s">
        <v>63</v>
      </c>
      <c r="T1074">
        <v>276815</v>
      </c>
      <c r="U1074" t="s">
        <v>999</v>
      </c>
      <c r="V1074">
        <v>899</v>
      </c>
      <c r="W1074">
        <v>1474</v>
      </c>
      <c r="X1074">
        <v>5</v>
      </c>
      <c r="Y1074">
        <v>2948</v>
      </c>
      <c r="Z1074">
        <v>11</v>
      </c>
      <c r="AA1074">
        <f>Zudio_sales_data[[#This Row],[Price]]*Zudio_sales_data[[#This Row],[Quantity]]</f>
        <v>7370</v>
      </c>
      <c r="AB1074" s="1"/>
      <c r="AC1074">
        <f>_xlfn.DAYS(Zudio_sales_data[[#This Row],[Last Date]],Zudio_sales_data[[#This Row],[Store Open Date]])</f>
        <v>-45098</v>
      </c>
      <c r="AD1074" t="str">
        <f>IF(Zudio_sales_data[[#This Row],[Order Date]]&lt;=Zudio_sales_data[[#This Row],[Store Open Date]],"wrong data","right data")</f>
        <v>right data</v>
      </c>
      <c r="AE1074">
        <f>Zudio_sales_data[[#This Row],[Sales Profit]]/Zudio_sales_data[[#This Row],[Quantity]]</f>
        <v>589.6</v>
      </c>
    </row>
    <row r="1075" spans="1:31" x14ac:dyDescent="0.3">
      <c r="A1075" t="s">
        <v>37</v>
      </c>
      <c r="B1075" t="s">
        <v>27</v>
      </c>
      <c r="C1075" t="s">
        <v>47</v>
      </c>
      <c r="D1075" t="s">
        <v>77</v>
      </c>
      <c r="E1075">
        <v>36</v>
      </c>
      <c r="F1075">
        <v>402711</v>
      </c>
      <c r="G1075" t="s">
        <v>49</v>
      </c>
      <c r="H1075" s="1">
        <v>44807</v>
      </c>
      <c r="I1075">
        <v>1100</v>
      </c>
      <c r="J1075" t="s">
        <v>1000</v>
      </c>
      <c r="K1075" t="s">
        <v>51</v>
      </c>
      <c r="L1075">
        <v>11</v>
      </c>
      <c r="M1075">
        <v>8</v>
      </c>
      <c r="N1075">
        <v>16</v>
      </c>
      <c r="O1075" t="s">
        <v>33</v>
      </c>
      <c r="P1075" t="s">
        <v>34</v>
      </c>
      <c r="Q1075">
        <v>59313</v>
      </c>
      <c r="R1075" s="1">
        <v>45442</v>
      </c>
      <c r="S1075" t="s">
        <v>104</v>
      </c>
      <c r="T1075">
        <v>747381</v>
      </c>
      <c r="U1075" t="s">
        <v>1001</v>
      </c>
      <c r="V1075">
        <v>467</v>
      </c>
      <c r="W1075">
        <v>1623</v>
      </c>
      <c r="X1075">
        <v>3</v>
      </c>
      <c r="Y1075">
        <v>1947.6</v>
      </c>
      <c r="Z1075">
        <v>9</v>
      </c>
      <c r="AA1075">
        <f>Zudio_sales_data[[#This Row],[Price]]*Zudio_sales_data[[#This Row],[Quantity]]</f>
        <v>4869</v>
      </c>
      <c r="AB1075" s="1"/>
      <c r="AC1075">
        <f>_xlfn.DAYS(Zudio_sales_data[[#This Row],[Last Date]],Zudio_sales_data[[#This Row],[Store Open Date]])</f>
        <v>-44807</v>
      </c>
      <c r="AD1075" t="str">
        <f>IF(Zudio_sales_data[[#This Row],[Order Date]]&lt;=Zudio_sales_data[[#This Row],[Store Open Date]],"wrong data","right data")</f>
        <v>right data</v>
      </c>
      <c r="AE1075">
        <f>Zudio_sales_data[[#This Row],[Sales Profit]]/Zudio_sales_data[[#This Row],[Quantity]]</f>
        <v>649.19999999999993</v>
      </c>
    </row>
    <row r="1076" spans="1:31" x14ac:dyDescent="0.3">
      <c r="A1076" t="s">
        <v>45</v>
      </c>
      <c r="B1076" t="s">
        <v>235</v>
      </c>
      <c r="C1076" t="s">
        <v>39</v>
      </c>
      <c r="D1076" t="s">
        <v>87</v>
      </c>
      <c r="E1076">
        <v>32</v>
      </c>
      <c r="F1076">
        <v>403952</v>
      </c>
      <c r="G1076" t="s">
        <v>30</v>
      </c>
      <c r="H1076" s="1">
        <v>44927</v>
      </c>
      <c r="I1076">
        <v>1200</v>
      </c>
      <c r="J1076" t="s">
        <v>1002</v>
      </c>
      <c r="K1076" t="s">
        <v>108</v>
      </c>
      <c r="L1076">
        <v>10</v>
      </c>
      <c r="M1076">
        <v>7</v>
      </c>
      <c r="N1076">
        <v>16</v>
      </c>
      <c r="O1076" t="s">
        <v>33</v>
      </c>
      <c r="P1076" t="s">
        <v>52</v>
      </c>
      <c r="Q1076">
        <v>10466</v>
      </c>
      <c r="R1076" s="1">
        <v>45524</v>
      </c>
      <c r="S1076" t="s">
        <v>53</v>
      </c>
      <c r="T1076">
        <v>884466</v>
      </c>
      <c r="U1076" t="s">
        <v>1003</v>
      </c>
      <c r="V1076">
        <v>760</v>
      </c>
      <c r="W1076">
        <v>1179</v>
      </c>
      <c r="X1076">
        <v>5</v>
      </c>
      <c r="Y1076">
        <v>2358</v>
      </c>
      <c r="Z1076">
        <v>9</v>
      </c>
      <c r="AA1076">
        <f>Zudio_sales_data[[#This Row],[Price]]*Zudio_sales_data[[#This Row],[Quantity]]</f>
        <v>5895</v>
      </c>
      <c r="AB1076" s="1"/>
      <c r="AC1076">
        <f>_xlfn.DAYS(Zudio_sales_data[[#This Row],[Last Date]],Zudio_sales_data[[#This Row],[Store Open Date]])</f>
        <v>-44927</v>
      </c>
      <c r="AD1076" t="str">
        <f>IF(Zudio_sales_data[[#This Row],[Order Date]]&lt;=Zudio_sales_data[[#This Row],[Store Open Date]],"wrong data","right data")</f>
        <v>right data</v>
      </c>
      <c r="AE1076">
        <f>Zudio_sales_data[[#This Row],[Sales Profit]]/Zudio_sales_data[[#This Row],[Quantity]]</f>
        <v>471.6</v>
      </c>
    </row>
    <row r="1077" spans="1:31" x14ac:dyDescent="0.3">
      <c r="A1077" t="s">
        <v>71</v>
      </c>
      <c r="B1077" t="s">
        <v>376</v>
      </c>
      <c r="C1077" t="s">
        <v>39</v>
      </c>
      <c r="D1077" t="s">
        <v>112</v>
      </c>
      <c r="E1077">
        <v>32</v>
      </c>
      <c r="F1077">
        <v>432158</v>
      </c>
      <c r="G1077" t="s">
        <v>49</v>
      </c>
      <c r="H1077" s="1">
        <v>44885</v>
      </c>
      <c r="I1077">
        <v>1400</v>
      </c>
      <c r="J1077" t="s">
        <v>1004</v>
      </c>
      <c r="K1077" t="s">
        <v>84</v>
      </c>
      <c r="L1077">
        <v>11</v>
      </c>
      <c r="M1077">
        <v>8</v>
      </c>
      <c r="N1077">
        <v>4</v>
      </c>
      <c r="O1077" t="s">
        <v>69</v>
      </c>
      <c r="P1077" t="s">
        <v>34</v>
      </c>
      <c r="Q1077">
        <v>44683</v>
      </c>
      <c r="R1077" s="1">
        <v>45366</v>
      </c>
      <c r="S1077" t="s">
        <v>58</v>
      </c>
      <c r="T1077">
        <v>540134</v>
      </c>
      <c r="U1077" t="s">
        <v>1005</v>
      </c>
      <c r="V1077">
        <v>476</v>
      </c>
      <c r="W1077">
        <v>1915</v>
      </c>
      <c r="X1077">
        <v>2</v>
      </c>
      <c r="Y1077">
        <v>1532</v>
      </c>
      <c r="Z1077">
        <v>9</v>
      </c>
      <c r="AA1077">
        <f>Zudio_sales_data[[#This Row],[Price]]*Zudio_sales_data[[#This Row],[Quantity]]</f>
        <v>3830</v>
      </c>
      <c r="AB1077" s="1"/>
      <c r="AC1077">
        <f>_xlfn.DAYS(Zudio_sales_data[[#This Row],[Last Date]],Zudio_sales_data[[#This Row],[Store Open Date]])</f>
        <v>-44885</v>
      </c>
      <c r="AD1077" t="str">
        <f>IF(Zudio_sales_data[[#This Row],[Order Date]]&lt;=Zudio_sales_data[[#This Row],[Store Open Date]],"wrong data","right data")</f>
        <v>right data</v>
      </c>
      <c r="AE1077">
        <f>Zudio_sales_data[[#This Row],[Sales Profit]]/Zudio_sales_data[[#This Row],[Quantity]]</f>
        <v>766</v>
      </c>
    </row>
    <row r="1078" spans="1:31" x14ac:dyDescent="0.3">
      <c r="A1078" t="s">
        <v>26</v>
      </c>
      <c r="B1078" t="s">
        <v>275</v>
      </c>
      <c r="C1078" t="s">
        <v>47</v>
      </c>
      <c r="D1078" t="s">
        <v>66</v>
      </c>
      <c r="E1078">
        <v>82</v>
      </c>
      <c r="F1078">
        <v>418661</v>
      </c>
      <c r="G1078" t="s">
        <v>30</v>
      </c>
      <c r="H1078" s="1">
        <v>43873</v>
      </c>
      <c r="I1078">
        <v>1100</v>
      </c>
      <c r="J1078" t="s">
        <v>1006</v>
      </c>
      <c r="K1078" t="s">
        <v>127</v>
      </c>
      <c r="L1078">
        <v>10</v>
      </c>
      <c r="M1078">
        <v>9</v>
      </c>
      <c r="N1078">
        <v>15</v>
      </c>
      <c r="O1078" t="s">
        <v>33</v>
      </c>
      <c r="P1078" t="s">
        <v>62</v>
      </c>
      <c r="Q1078">
        <v>38347</v>
      </c>
      <c r="R1078" s="1">
        <v>45525</v>
      </c>
      <c r="S1078" t="s">
        <v>53</v>
      </c>
      <c r="T1078">
        <v>589947</v>
      </c>
      <c r="U1078" t="s">
        <v>1007</v>
      </c>
      <c r="V1078">
        <v>678</v>
      </c>
      <c r="W1078">
        <v>2591</v>
      </c>
      <c r="X1078">
        <v>1</v>
      </c>
      <c r="Y1078">
        <v>1036.4000000000001</v>
      </c>
      <c r="Z1078">
        <v>11</v>
      </c>
      <c r="AA1078">
        <f>Zudio_sales_data[[#This Row],[Price]]*Zudio_sales_data[[#This Row],[Quantity]]</f>
        <v>2591</v>
      </c>
      <c r="AB1078" s="1"/>
      <c r="AC1078">
        <f>_xlfn.DAYS(Zudio_sales_data[[#This Row],[Last Date]],Zudio_sales_data[[#This Row],[Store Open Date]])</f>
        <v>-43873</v>
      </c>
      <c r="AD1078" t="str">
        <f>IF(Zudio_sales_data[[#This Row],[Order Date]]&lt;=Zudio_sales_data[[#This Row],[Store Open Date]],"wrong data","right data")</f>
        <v>right data</v>
      </c>
      <c r="AE1078">
        <f>Zudio_sales_data[[#This Row],[Sales Profit]]/Zudio_sales_data[[#This Row],[Quantity]]</f>
        <v>1036.4000000000001</v>
      </c>
    </row>
    <row r="1079" spans="1:31" x14ac:dyDescent="0.3">
      <c r="A1079" t="s">
        <v>117</v>
      </c>
      <c r="B1079" t="s">
        <v>125</v>
      </c>
      <c r="C1079" t="s">
        <v>47</v>
      </c>
      <c r="D1079" t="s">
        <v>40</v>
      </c>
      <c r="E1079">
        <v>8</v>
      </c>
      <c r="F1079">
        <v>430552</v>
      </c>
      <c r="G1079" t="s">
        <v>49</v>
      </c>
      <c r="H1079" s="1">
        <v>44443</v>
      </c>
      <c r="I1079">
        <v>1200</v>
      </c>
      <c r="J1079" t="s">
        <v>1008</v>
      </c>
      <c r="K1079" t="s">
        <v>119</v>
      </c>
      <c r="L1079">
        <v>9</v>
      </c>
      <c r="M1079">
        <v>8</v>
      </c>
      <c r="N1079">
        <v>3</v>
      </c>
      <c r="O1079" t="s">
        <v>69</v>
      </c>
      <c r="P1079" t="s">
        <v>62</v>
      </c>
      <c r="Q1079">
        <v>21537</v>
      </c>
      <c r="R1079" s="1">
        <v>45532</v>
      </c>
      <c r="S1079" t="s">
        <v>53</v>
      </c>
      <c r="T1079">
        <v>894966</v>
      </c>
      <c r="U1079" t="s">
        <v>1009</v>
      </c>
      <c r="V1079">
        <v>623</v>
      </c>
      <c r="W1079">
        <v>2891</v>
      </c>
      <c r="X1079">
        <v>1</v>
      </c>
      <c r="Y1079">
        <v>1156.4000000000001</v>
      </c>
      <c r="Z1079">
        <v>11</v>
      </c>
      <c r="AA1079">
        <f>Zudio_sales_data[[#This Row],[Price]]*Zudio_sales_data[[#This Row],[Quantity]]</f>
        <v>2891</v>
      </c>
      <c r="AB1079" s="1"/>
      <c r="AC1079">
        <f>_xlfn.DAYS(Zudio_sales_data[[#This Row],[Last Date]],Zudio_sales_data[[#This Row],[Store Open Date]])</f>
        <v>-44443</v>
      </c>
      <c r="AD1079" t="str">
        <f>IF(Zudio_sales_data[[#This Row],[Order Date]]&lt;=Zudio_sales_data[[#This Row],[Store Open Date]],"wrong data","right data")</f>
        <v>right data</v>
      </c>
      <c r="AE1079">
        <f>Zudio_sales_data[[#This Row],[Sales Profit]]/Zudio_sales_data[[#This Row],[Quantity]]</f>
        <v>1156.4000000000001</v>
      </c>
    </row>
    <row r="1080" spans="1:31" x14ac:dyDescent="0.3">
      <c r="A1080" t="s">
        <v>26</v>
      </c>
      <c r="B1080" t="s">
        <v>376</v>
      </c>
      <c r="C1080" t="s">
        <v>39</v>
      </c>
      <c r="D1080" t="s">
        <v>40</v>
      </c>
      <c r="E1080">
        <v>27</v>
      </c>
      <c r="F1080">
        <v>423239</v>
      </c>
      <c r="G1080" t="s">
        <v>30</v>
      </c>
      <c r="H1080" s="1">
        <v>44332</v>
      </c>
      <c r="I1080">
        <v>1200</v>
      </c>
      <c r="J1080" t="s">
        <v>1010</v>
      </c>
      <c r="K1080" t="s">
        <v>123</v>
      </c>
      <c r="L1080">
        <v>11</v>
      </c>
      <c r="M1080">
        <v>8</v>
      </c>
      <c r="N1080">
        <v>12</v>
      </c>
      <c r="O1080" t="s">
        <v>69</v>
      </c>
      <c r="P1080" t="s">
        <v>62</v>
      </c>
      <c r="Q1080">
        <v>42349</v>
      </c>
      <c r="R1080" s="1">
        <v>45366</v>
      </c>
      <c r="S1080" t="s">
        <v>58</v>
      </c>
      <c r="T1080">
        <v>557763</v>
      </c>
      <c r="U1080" t="s">
        <v>1011</v>
      </c>
      <c r="V1080">
        <v>874</v>
      </c>
      <c r="W1080">
        <v>2284</v>
      </c>
      <c r="X1080">
        <v>6</v>
      </c>
      <c r="Y1080">
        <v>5481.6</v>
      </c>
      <c r="Z1080">
        <v>9</v>
      </c>
      <c r="AA1080">
        <f>Zudio_sales_data[[#This Row],[Price]]*Zudio_sales_data[[#This Row],[Quantity]]</f>
        <v>13704</v>
      </c>
      <c r="AB1080" s="1"/>
      <c r="AC1080">
        <f>_xlfn.DAYS(Zudio_sales_data[[#This Row],[Last Date]],Zudio_sales_data[[#This Row],[Store Open Date]])</f>
        <v>-44332</v>
      </c>
      <c r="AD1080" t="str">
        <f>IF(Zudio_sales_data[[#This Row],[Order Date]]&lt;=Zudio_sales_data[[#This Row],[Store Open Date]],"wrong data","right data")</f>
        <v>right data</v>
      </c>
      <c r="AE1080">
        <f>Zudio_sales_data[[#This Row],[Sales Profit]]/Zudio_sales_data[[#This Row],[Quantity]]</f>
        <v>913.6</v>
      </c>
    </row>
    <row r="1081" spans="1:31" x14ac:dyDescent="0.3">
      <c r="A1081" t="s">
        <v>26</v>
      </c>
      <c r="B1081" t="s">
        <v>197</v>
      </c>
      <c r="C1081" t="s">
        <v>28</v>
      </c>
      <c r="D1081" t="s">
        <v>66</v>
      </c>
      <c r="E1081">
        <v>28</v>
      </c>
      <c r="F1081">
        <v>400861</v>
      </c>
      <c r="G1081" t="s">
        <v>49</v>
      </c>
      <c r="H1081" s="1">
        <v>43846</v>
      </c>
      <c r="I1081">
        <v>950</v>
      </c>
      <c r="J1081" t="s">
        <v>1012</v>
      </c>
      <c r="K1081" t="s">
        <v>61</v>
      </c>
      <c r="L1081">
        <v>10</v>
      </c>
      <c r="M1081">
        <v>9</v>
      </c>
      <c r="N1081">
        <v>3</v>
      </c>
      <c r="O1081" t="s">
        <v>69</v>
      </c>
      <c r="P1081" t="s">
        <v>90</v>
      </c>
      <c r="Q1081">
        <v>40892</v>
      </c>
      <c r="R1081" s="1">
        <v>45517</v>
      </c>
      <c r="S1081" t="s">
        <v>53</v>
      </c>
      <c r="T1081">
        <v>161619</v>
      </c>
      <c r="U1081" t="s">
        <v>1013</v>
      </c>
      <c r="V1081">
        <v>849</v>
      </c>
      <c r="W1081">
        <v>1634</v>
      </c>
      <c r="X1081">
        <v>1</v>
      </c>
      <c r="Y1081">
        <v>653.6</v>
      </c>
      <c r="Z1081">
        <v>11</v>
      </c>
      <c r="AA1081">
        <f>Zudio_sales_data[[#This Row],[Price]]*Zudio_sales_data[[#This Row],[Quantity]]</f>
        <v>1634</v>
      </c>
      <c r="AB1081" s="1"/>
      <c r="AC1081">
        <f>_xlfn.DAYS(Zudio_sales_data[[#This Row],[Last Date]],Zudio_sales_data[[#This Row],[Store Open Date]])</f>
        <v>-43846</v>
      </c>
      <c r="AD1081" t="str">
        <f>IF(Zudio_sales_data[[#This Row],[Order Date]]&lt;=Zudio_sales_data[[#This Row],[Store Open Date]],"wrong data","right data")</f>
        <v>right data</v>
      </c>
      <c r="AE1081">
        <f>Zudio_sales_data[[#This Row],[Sales Profit]]/Zudio_sales_data[[#This Row],[Quantity]]</f>
        <v>653.6</v>
      </c>
    </row>
    <row r="1082" spans="1:31" x14ac:dyDescent="0.3">
      <c r="A1082" t="s">
        <v>139</v>
      </c>
      <c r="B1082" t="s">
        <v>317</v>
      </c>
      <c r="C1082" t="s">
        <v>28</v>
      </c>
      <c r="D1082" t="s">
        <v>229</v>
      </c>
      <c r="E1082">
        <v>2</v>
      </c>
      <c r="F1082">
        <v>420545</v>
      </c>
      <c r="G1082" t="s">
        <v>30</v>
      </c>
      <c r="H1082" s="1">
        <v>44281</v>
      </c>
      <c r="I1082">
        <v>1100</v>
      </c>
      <c r="J1082" t="s">
        <v>1014</v>
      </c>
      <c r="K1082" t="s">
        <v>564</v>
      </c>
      <c r="L1082">
        <v>9</v>
      </c>
      <c r="M1082">
        <v>8</v>
      </c>
      <c r="N1082">
        <v>15</v>
      </c>
      <c r="O1082" t="s">
        <v>33</v>
      </c>
      <c r="P1082" t="s">
        <v>34</v>
      </c>
      <c r="Q1082">
        <v>55669</v>
      </c>
      <c r="R1082" s="1">
        <v>45527</v>
      </c>
      <c r="S1082" t="s">
        <v>53</v>
      </c>
      <c r="T1082">
        <v>701864</v>
      </c>
      <c r="U1082" t="s">
        <v>1015</v>
      </c>
      <c r="V1082">
        <v>364</v>
      </c>
      <c r="W1082">
        <v>1377</v>
      </c>
      <c r="X1082">
        <v>7</v>
      </c>
      <c r="Y1082">
        <v>3855.6</v>
      </c>
      <c r="Z1082">
        <v>11</v>
      </c>
      <c r="AA1082">
        <f>Zudio_sales_data[[#This Row],[Price]]*Zudio_sales_data[[#This Row],[Quantity]]</f>
        <v>9639</v>
      </c>
      <c r="AB1082" s="1"/>
      <c r="AC1082">
        <f>_xlfn.DAYS(Zudio_sales_data[[#This Row],[Last Date]],Zudio_sales_data[[#This Row],[Store Open Date]])</f>
        <v>-44281</v>
      </c>
      <c r="AD1082" t="str">
        <f>IF(Zudio_sales_data[[#This Row],[Order Date]]&lt;=Zudio_sales_data[[#This Row],[Store Open Date]],"wrong data","right data")</f>
        <v>right data</v>
      </c>
      <c r="AE1082">
        <f>Zudio_sales_data[[#This Row],[Sales Profit]]/Zudio_sales_data[[#This Row],[Quantity]]</f>
        <v>550.79999999999995</v>
      </c>
    </row>
    <row r="1083" spans="1:31" x14ac:dyDescent="0.3">
      <c r="A1083" t="s">
        <v>45</v>
      </c>
      <c r="B1083" t="s">
        <v>46</v>
      </c>
      <c r="C1083" t="s">
        <v>47</v>
      </c>
      <c r="D1083" t="s">
        <v>77</v>
      </c>
      <c r="E1083">
        <v>47</v>
      </c>
      <c r="F1083">
        <v>407942</v>
      </c>
      <c r="G1083" t="s">
        <v>49</v>
      </c>
      <c r="H1083" s="1">
        <v>44940</v>
      </c>
      <c r="I1083">
        <v>1100</v>
      </c>
      <c r="J1083" t="s">
        <v>1016</v>
      </c>
      <c r="K1083" t="s">
        <v>481</v>
      </c>
      <c r="L1083">
        <v>11</v>
      </c>
      <c r="M1083">
        <v>8</v>
      </c>
      <c r="N1083">
        <v>18</v>
      </c>
      <c r="O1083" t="s">
        <v>69</v>
      </c>
      <c r="P1083" t="s">
        <v>62</v>
      </c>
      <c r="Q1083">
        <v>64193</v>
      </c>
      <c r="R1083" s="1">
        <v>45592</v>
      </c>
      <c r="S1083" t="s">
        <v>115</v>
      </c>
      <c r="T1083">
        <v>390965</v>
      </c>
      <c r="U1083" t="s">
        <v>1017</v>
      </c>
      <c r="V1083">
        <v>942</v>
      </c>
      <c r="W1083">
        <v>2245</v>
      </c>
      <c r="X1083">
        <v>4</v>
      </c>
      <c r="Y1083">
        <v>3592</v>
      </c>
      <c r="Z1083">
        <v>9</v>
      </c>
      <c r="AA1083">
        <f>Zudio_sales_data[[#This Row],[Price]]*Zudio_sales_data[[#This Row],[Quantity]]</f>
        <v>8980</v>
      </c>
      <c r="AB1083" s="1"/>
      <c r="AC1083">
        <f>_xlfn.DAYS(Zudio_sales_data[[#This Row],[Last Date]],Zudio_sales_data[[#This Row],[Store Open Date]])</f>
        <v>-44940</v>
      </c>
      <c r="AD1083" t="str">
        <f>IF(Zudio_sales_data[[#This Row],[Order Date]]&lt;=Zudio_sales_data[[#This Row],[Store Open Date]],"wrong data","right data")</f>
        <v>right data</v>
      </c>
      <c r="AE1083">
        <f>Zudio_sales_data[[#This Row],[Sales Profit]]/Zudio_sales_data[[#This Row],[Quantity]]</f>
        <v>898</v>
      </c>
    </row>
    <row r="1084" spans="1:31" x14ac:dyDescent="0.3">
      <c r="A1084" t="s">
        <v>117</v>
      </c>
      <c r="B1084" t="s">
        <v>275</v>
      </c>
      <c r="C1084" t="s">
        <v>39</v>
      </c>
      <c r="D1084" t="s">
        <v>77</v>
      </c>
      <c r="E1084">
        <v>74</v>
      </c>
      <c r="F1084">
        <v>427572</v>
      </c>
      <c r="G1084" t="s">
        <v>30</v>
      </c>
      <c r="H1084" s="1">
        <v>44592</v>
      </c>
      <c r="I1084">
        <v>1400</v>
      </c>
      <c r="J1084" t="s">
        <v>1018</v>
      </c>
      <c r="K1084" t="s">
        <v>199</v>
      </c>
      <c r="L1084">
        <v>11</v>
      </c>
      <c r="M1084">
        <v>8</v>
      </c>
      <c r="N1084">
        <v>10</v>
      </c>
      <c r="O1084" t="s">
        <v>33</v>
      </c>
      <c r="P1084" t="s">
        <v>90</v>
      </c>
      <c r="Q1084">
        <v>83103</v>
      </c>
      <c r="R1084" s="1">
        <v>45590</v>
      </c>
      <c r="S1084" t="s">
        <v>115</v>
      </c>
      <c r="T1084">
        <v>431927</v>
      </c>
      <c r="U1084" t="s">
        <v>1019</v>
      </c>
      <c r="V1084">
        <v>486</v>
      </c>
      <c r="W1084">
        <v>2099</v>
      </c>
      <c r="X1084">
        <v>1</v>
      </c>
      <c r="Y1084">
        <v>839.6</v>
      </c>
      <c r="Z1084">
        <v>9</v>
      </c>
      <c r="AA1084">
        <f>Zudio_sales_data[[#This Row],[Price]]*Zudio_sales_data[[#This Row],[Quantity]]</f>
        <v>2099</v>
      </c>
      <c r="AB1084" s="1"/>
      <c r="AC1084">
        <f>_xlfn.DAYS(Zudio_sales_data[[#This Row],[Last Date]],Zudio_sales_data[[#This Row],[Store Open Date]])</f>
        <v>-44592</v>
      </c>
      <c r="AD1084" t="str">
        <f>IF(Zudio_sales_data[[#This Row],[Order Date]]&lt;=Zudio_sales_data[[#This Row],[Store Open Date]],"wrong data","right data")</f>
        <v>right data</v>
      </c>
      <c r="AE1084">
        <f>Zudio_sales_data[[#This Row],[Sales Profit]]/Zudio_sales_data[[#This Row],[Quantity]]</f>
        <v>839.6</v>
      </c>
    </row>
    <row r="1085" spans="1:31" x14ac:dyDescent="0.3">
      <c r="A1085" t="s">
        <v>110</v>
      </c>
      <c r="B1085" t="s">
        <v>368</v>
      </c>
      <c r="C1085" t="s">
        <v>39</v>
      </c>
      <c r="D1085" t="s">
        <v>48</v>
      </c>
      <c r="E1085">
        <v>45</v>
      </c>
      <c r="F1085">
        <v>417032</v>
      </c>
      <c r="G1085" t="s">
        <v>30</v>
      </c>
      <c r="H1085" s="1">
        <v>44886</v>
      </c>
      <c r="I1085">
        <v>1300</v>
      </c>
      <c r="J1085" t="s">
        <v>1020</v>
      </c>
      <c r="K1085" t="s">
        <v>715</v>
      </c>
      <c r="L1085">
        <v>9</v>
      </c>
      <c r="M1085">
        <v>8</v>
      </c>
      <c r="N1085">
        <v>17</v>
      </c>
      <c r="O1085" t="s">
        <v>69</v>
      </c>
      <c r="P1085" t="s">
        <v>62</v>
      </c>
      <c r="Q1085">
        <v>47889</v>
      </c>
      <c r="R1085" s="1">
        <v>45626</v>
      </c>
      <c r="S1085" t="s">
        <v>35</v>
      </c>
      <c r="T1085">
        <v>780978</v>
      </c>
      <c r="U1085" t="s">
        <v>1021</v>
      </c>
      <c r="V1085">
        <v>718</v>
      </c>
      <c r="W1085">
        <v>2650</v>
      </c>
      <c r="X1085">
        <v>5</v>
      </c>
      <c r="Y1085">
        <v>5300</v>
      </c>
      <c r="Z1085">
        <v>11</v>
      </c>
      <c r="AA1085">
        <f>Zudio_sales_data[[#This Row],[Price]]*Zudio_sales_data[[#This Row],[Quantity]]</f>
        <v>13250</v>
      </c>
      <c r="AB1085" s="1"/>
      <c r="AC1085">
        <f>_xlfn.DAYS(Zudio_sales_data[[#This Row],[Last Date]],Zudio_sales_data[[#This Row],[Store Open Date]])</f>
        <v>-44886</v>
      </c>
      <c r="AD1085" t="str">
        <f>IF(Zudio_sales_data[[#This Row],[Order Date]]&lt;=Zudio_sales_data[[#This Row],[Store Open Date]],"wrong data","right data")</f>
        <v>right data</v>
      </c>
      <c r="AE1085">
        <f>Zudio_sales_data[[#This Row],[Sales Profit]]/Zudio_sales_data[[#This Row],[Quantity]]</f>
        <v>1060</v>
      </c>
    </row>
    <row r="1086" spans="1:31" x14ac:dyDescent="0.3">
      <c r="A1086" t="s">
        <v>45</v>
      </c>
      <c r="B1086" t="s">
        <v>286</v>
      </c>
      <c r="C1086" t="s">
        <v>39</v>
      </c>
      <c r="D1086" t="s">
        <v>101</v>
      </c>
      <c r="E1086">
        <v>57</v>
      </c>
      <c r="F1086">
        <v>417626</v>
      </c>
      <c r="G1086" t="s">
        <v>30</v>
      </c>
      <c r="H1086" s="1">
        <v>45297</v>
      </c>
      <c r="I1086">
        <v>1200</v>
      </c>
      <c r="J1086" t="s">
        <v>1022</v>
      </c>
      <c r="K1086" t="s">
        <v>142</v>
      </c>
      <c r="L1086">
        <v>11</v>
      </c>
      <c r="M1086">
        <v>8</v>
      </c>
      <c r="N1086">
        <v>5</v>
      </c>
      <c r="O1086" t="s">
        <v>69</v>
      </c>
      <c r="P1086" t="s">
        <v>34</v>
      </c>
      <c r="Q1086">
        <v>39190</v>
      </c>
      <c r="R1086" s="1">
        <v>45412</v>
      </c>
      <c r="S1086" t="s">
        <v>63</v>
      </c>
      <c r="T1086">
        <v>597870</v>
      </c>
      <c r="U1086" t="s">
        <v>1023</v>
      </c>
      <c r="V1086">
        <v>822</v>
      </c>
      <c r="W1086">
        <v>681</v>
      </c>
      <c r="X1086">
        <v>4</v>
      </c>
      <c r="Y1086">
        <v>1089.5999999999999</v>
      </c>
      <c r="Z1086">
        <v>9</v>
      </c>
      <c r="AA1086">
        <f>Zudio_sales_data[[#This Row],[Price]]*Zudio_sales_data[[#This Row],[Quantity]]</f>
        <v>2724</v>
      </c>
      <c r="AB1086" s="1"/>
      <c r="AC1086">
        <f>_xlfn.DAYS(Zudio_sales_data[[#This Row],[Last Date]],Zudio_sales_data[[#This Row],[Store Open Date]])</f>
        <v>-45297</v>
      </c>
      <c r="AD1086" t="str">
        <f>IF(Zudio_sales_data[[#This Row],[Order Date]]&lt;=Zudio_sales_data[[#This Row],[Store Open Date]],"wrong data","right data")</f>
        <v>right data</v>
      </c>
      <c r="AE1086">
        <f>Zudio_sales_data[[#This Row],[Sales Profit]]/Zudio_sales_data[[#This Row],[Quantity]]</f>
        <v>272.39999999999998</v>
      </c>
    </row>
    <row r="1087" spans="1:31" x14ac:dyDescent="0.3">
      <c r="A1087" t="s">
        <v>55</v>
      </c>
      <c r="B1087" t="s">
        <v>174</v>
      </c>
      <c r="C1087" t="s">
        <v>47</v>
      </c>
      <c r="D1087" t="s">
        <v>229</v>
      </c>
      <c r="E1087">
        <v>33</v>
      </c>
      <c r="F1087">
        <v>425762</v>
      </c>
      <c r="G1087" t="s">
        <v>30</v>
      </c>
      <c r="H1087" s="1">
        <v>44645</v>
      </c>
      <c r="I1087">
        <v>1000</v>
      </c>
      <c r="J1087" t="s">
        <v>1024</v>
      </c>
      <c r="K1087" t="s">
        <v>1025</v>
      </c>
      <c r="L1087">
        <v>10</v>
      </c>
      <c r="M1087">
        <v>9</v>
      </c>
      <c r="N1087">
        <v>3</v>
      </c>
      <c r="O1087" t="s">
        <v>33</v>
      </c>
      <c r="P1087" t="s">
        <v>62</v>
      </c>
      <c r="Q1087">
        <v>34765</v>
      </c>
      <c r="R1087" s="1">
        <v>45385</v>
      </c>
      <c r="S1087" t="s">
        <v>63</v>
      </c>
      <c r="T1087">
        <v>800877</v>
      </c>
      <c r="U1087" t="s">
        <v>1026</v>
      </c>
      <c r="V1087">
        <v>564</v>
      </c>
      <c r="W1087">
        <v>899</v>
      </c>
      <c r="X1087">
        <v>7</v>
      </c>
      <c r="Y1087">
        <v>2517.1999999999998</v>
      </c>
      <c r="Z1087">
        <v>11</v>
      </c>
      <c r="AA1087">
        <f>Zudio_sales_data[[#This Row],[Price]]*Zudio_sales_data[[#This Row],[Quantity]]</f>
        <v>6293</v>
      </c>
      <c r="AB1087" s="1"/>
      <c r="AC1087">
        <f>_xlfn.DAYS(Zudio_sales_data[[#This Row],[Last Date]],Zudio_sales_data[[#This Row],[Store Open Date]])</f>
        <v>-44645</v>
      </c>
      <c r="AD1087" t="str">
        <f>IF(Zudio_sales_data[[#This Row],[Order Date]]&lt;=Zudio_sales_data[[#This Row],[Store Open Date]],"wrong data","right data")</f>
        <v>right data</v>
      </c>
      <c r="AE1087">
        <f>Zudio_sales_data[[#This Row],[Sales Profit]]/Zudio_sales_data[[#This Row],[Quantity]]</f>
        <v>359.59999999999997</v>
      </c>
    </row>
    <row r="1088" spans="1:31" x14ac:dyDescent="0.3">
      <c r="A1088" t="s">
        <v>71</v>
      </c>
      <c r="B1088" t="s">
        <v>368</v>
      </c>
      <c r="C1088" t="s">
        <v>39</v>
      </c>
      <c r="D1088" t="s">
        <v>66</v>
      </c>
      <c r="E1088">
        <v>91</v>
      </c>
      <c r="F1088">
        <v>418436</v>
      </c>
      <c r="G1088" t="s">
        <v>49</v>
      </c>
      <c r="H1088" s="1">
        <v>44186</v>
      </c>
      <c r="I1088">
        <v>800</v>
      </c>
      <c r="J1088" t="s">
        <v>1027</v>
      </c>
      <c r="K1088" t="s">
        <v>609</v>
      </c>
      <c r="L1088">
        <v>10</v>
      </c>
      <c r="M1088">
        <v>7</v>
      </c>
      <c r="N1088">
        <v>15</v>
      </c>
      <c r="O1088" t="s">
        <v>69</v>
      </c>
      <c r="P1088" t="s">
        <v>90</v>
      </c>
      <c r="Q1088">
        <v>17987</v>
      </c>
      <c r="R1088" s="1">
        <v>45603</v>
      </c>
      <c r="S1088" t="s">
        <v>35</v>
      </c>
      <c r="T1088">
        <v>787016</v>
      </c>
      <c r="U1088" t="s">
        <v>1028</v>
      </c>
      <c r="V1088">
        <v>951</v>
      </c>
      <c r="W1088">
        <v>1118</v>
      </c>
      <c r="X1088">
        <v>6</v>
      </c>
      <c r="Y1088">
        <v>2683.2</v>
      </c>
      <c r="Z1088">
        <v>9</v>
      </c>
      <c r="AA1088">
        <f>Zudio_sales_data[[#This Row],[Price]]*Zudio_sales_data[[#This Row],[Quantity]]</f>
        <v>6708</v>
      </c>
      <c r="AB1088" s="1"/>
      <c r="AC1088">
        <f>_xlfn.DAYS(Zudio_sales_data[[#This Row],[Last Date]],Zudio_sales_data[[#This Row],[Store Open Date]])</f>
        <v>-44186</v>
      </c>
      <c r="AD1088" t="str">
        <f>IF(Zudio_sales_data[[#This Row],[Order Date]]&lt;=Zudio_sales_data[[#This Row],[Store Open Date]],"wrong data","right data")</f>
        <v>right data</v>
      </c>
      <c r="AE1088">
        <f>Zudio_sales_data[[#This Row],[Sales Profit]]/Zudio_sales_data[[#This Row],[Quantity]]</f>
        <v>447.2</v>
      </c>
    </row>
    <row r="1089" spans="1:31" x14ac:dyDescent="0.3">
      <c r="A1089" t="s">
        <v>139</v>
      </c>
      <c r="B1089" t="s">
        <v>241</v>
      </c>
      <c r="C1089" t="s">
        <v>28</v>
      </c>
      <c r="D1089" t="s">
        <v>40</v>
      </c>
      <c r="E1089">
        <v>20</v>
      </c>
      <c r="F1089">
        <v>428113</v>
      </c>
      <c r="G1089" t="s">
        <v>49</v>
      </c>
      <c r="H1089" s="1">
        <v>44749</v>
      </c>
      <c r="I1089">
        <v>1400</v>
      </c>
      <c r="J1089" t="s">
        <v>1029</v>
      </c>
      <c r="K1089" t="s">
        <v>298</v>
      </c>
      <c r="L1089">
        <v>10</v>
      </c>
      <c r="M1089">
        <v>7</v>
      </c>
      <c r="N1089">
        <v>14</v>
      </c>
      <c r="O1089" t="s">
        <v>69</v>
      </c>
      <c r="P1089" t="s">
        <v>52</v>
      </c>
      <c r="Q1089">
        <v>52094</v>
      </c>
      <c r="R1089" s="1">
        <v>45294</v>
      </c>
      <c r="S1089" t="s">
        <v>85</v>
      </c>
      <c r="T1089">
        <v>949679</v>
      </c>
      <c r="U1089" t="s">
        <v>1030</v>
      </c>
      <c r="V1089">
        <v>332</v>
      </c>
      <c r="W1089">
        <v>2627</v>
      </c>
      <c r="X1089">
        <v>3</v>
      </c>
      <c r="Y1089">
        <v>3152.4</v>
      </c>
      <c r="Z1089">
        <v>9</v>
      </c>
      <c r="AA1089">
        <f>Zudio_sales_data[[#This Row],[Price]]*Zudio_sales_data[[#This Row],[Quantity]]</f>
        <v>7881</v>
      </c>
      <c r="AB1089" s="1"/>
      <c r="AC1089">
        <f>_xlfn.DAYS(Zudio_sales_data[[#This Row],[Last Date]],Zudio_sales_data[[#This Row],[Store Open Date]])</f>
        <v>-44749</v>
      </c>
      <c r="AD1089" t="str">
        <f>IF(Zudio_sales_data[[#This Row],[Order Date]]&lt;=Zudio_sales_data[[#This Row],[Store Open Date]],"wrong data","right data")</f>
        <v>right data</v>
      </c>
      <c r="AE1089">
        <f>Zudio_sales_data[[#This Row],[Sales Profit]]/Zudio_sales_data[[#This Row],[Quantity]]</f>
        <v>1050.8</v>
      </c>
    </row>
    <row r="1090" spans="1:31" x14ac:dyDescent="0.3">
      <c r="A1090" t="s">
        <v>37</v>
      </c>
      <c r="B1090" t="s">
        <v>174</v>
      </c>
      <c r="C1090" t="s">
        <v>39</v>
      </c>
      <c r="D1090" t="s">
        <v>112</v>
      </c>
      <c r="E1090">
        <v>92</v>
      </c>
      <c r="F1090">
        <v>416937</v>
      </c>
      <c r="G1090" t="s">
        <v>30</v>
      </c>
      <c r="H1090" s="1">
        <v>45278</v>
      </c>
      <c r="I1090">
        <v>1300</v>
      </c>
      <c r="J1090" t="s">
        <v>1031</v>
      </c>
      <c r="K1090" t="s">
        <v>206</v>
      </c>
      <c r="L1090">
        <v>11</v>
      </c>
      <c r="M1090">
        <v>8</v>
      </c>
      <c r="N1090">
        <v>8</v>
      </c>
      <c r="O1090" t="s">
        <v>69</v>
      </c>
      <c r="P1090" t="s">
        <v>34</v>
      </c>
      <c r="Q1090">
        <v>57996</v>
      </c>
      <c r="R1090" s="1">
        <v>45404</v>
      </c>
      <c r="S1090" t="s">
        <v>63</v>
      </c>
      <c r="T1090">
        <v>896138</v>
      </c>
      <c r="U1090" t="s">
        <v>1032</v>
      </c>
      <c r="V1090">
        <v>720</v>
      </c>
      <c r="W1090">
        <v>1539</v>
      </c>
      <c r="X1090">
        <v>3</v>
      </c>
      <c r="Y1090">
        <v>1846.8</v>
      </c>
      <c r="Z1090">
        <v>9</v>
      </c>
      <c r="AA1090">
        <f>Zudio_sales_data[[#This Row],[Price]]*Zudio_sales_data[[#This Row],[Quantity]]</f>
        <v>4617</v>
      </c>
      <c r="AB1090" s="1"/>
      <c r="AC1090">
        <f>_xlfn.DAYS(Zudio_sales_data[[#This Row],[Last Date]],Zudio_sales_data[[#This Row],[Store Open Date]])</f>
        <v>-45278</v>
      </c>
      <c r="AD1090" t="str">
        <f>IF(Zudio_sales_data[[#This Row],[Order Date]]&lt;=Zudio_sales_data[[#This Row],[Store Open Date]],"wrong data","right data")</f>
        <v>right data</v>
      </c>
      <c r="AE1090">
        <f>Zudio_sales_data[[#This Row],[Sales Profit]]/Zudio_sales_data[[#This Row],[Quantity]]</f>
        <v>615.6</v>
      </c>
    </row>
    <row r="1091" spans="1:31" x14ac:dyDescent="0.3">
      <c r="A1091" t="s">
        <v>71</v>
      </c>
      <c r="B1091" t="s">
        <v>187</v>
      </c>
      <c r="C1091" t="s">
        <v>39</v>
      </c>
      <c r="D1091" t="s">
        <v>129</v>
      </c>
      <c r="E1091">
        <v>49</v>
      </c>
      <c r="F1091">
        <v>430450</v>
      </c>
      <c r="G1091" t="s">
        <v>49</v>
      </c>
      <c r="H1091" s="1">
        <v>44898</v>
      </c>
      <c r="I1091">
        <v>1400</v>
      </c>
      <c r="J1091" t="s">
        <v>1033</v>
      </c>
      <c r="K1091" t="s">
        <v>89</v>
      </c>
      <c r="L1091">
        <v>11</v>
      </c>
      <c r="M1091">
        <v>8</v>
      </c>
      <c r="N1091">
        <v>7</v>
      </c>
      <c r="O1091" t="s">
        <v>69</v>
      </c>
      <c r="P1091" t="s">
        <v>90</v>
      </c>
      <c r="Q1091">
        <v>20753</v>
      </c>
      <c r="R1091" s="1">
        <v>45451</v>
      </c>
      <c r="S1091" t="s">
        <v>43</v>
      </c>
      <c r="T1091">
        <v>667519</v>
      </c>
      <c r="U1091" t="s">
        <v>1034</v>
      </c>
      <c r="V1091">
        <v>649</v>
      </c>
      <c r="W1091">
        <v>965</v>
      </c>
      <c r="X1091">
        <v>4</v>
      </c>
      <c r="Y1091">
        <v>1544</v>
      </c>
      <c r="Z1091">
        <v>9</v>
      </c>
      <c r="AA1091">
        <f>Zudio_sales_data[[#This Row],[Price]]*Zudio_sales_data[[#This Row],[Quantity]]</f>
        <v>3860</v>
      </c>
      <c r="AB1091" s="1"/>
      <c r="AC1091">
        <f>_xlfn.DAYS(Zudio_sales_data[[#This Row],[Last Date]],Zudio_sales_data[[#This Row],[Store Open Date]])</f>
        <v>-44898</v>
      </c>
      <c r="AD1091" t="str">
        <f>IF(Zudio_sales_data[[#This Row],[Order Date]]&lt;=Zudio_sales_data[[#This Row],[Store Open Date]],"wrong data","right data")</f>
        <v>right data</v>
      </c>
      <c r="AE1091">
        <f>Zudio_sales_data[[#This Row],[Sales Profit]]/Zudio_sales_data[[#This Row],[Quantity]]</f>
        <v>386</v>
      </c>
    </row>
    <row r="1092" spans="1:31" x14ac:dyDescent="0.3">
      <c r="A1092" t="s">
        <v>45</v>
      </c>
      <c r="B1092" t="s">
        <v>59</v>
      </c>
      <c r="C1092" t="s">
        <v>39</v>
      </c>
      <c r="D1092" t="s">
        <v>101</v>
      </c>
      <c r="E1092">
        <v>45</v>
      </c>
      <c r="F1092">
        <v>433471</v>
      </c>
      <c r="G1092" t="s">
        <v>49</v>
      </c>
      <c r="H1092" s="1">
        <v>44735</v>
      </c>
      <c r="I1092">
        <v>1000</v>
      </c>
      <c r="J1092" t="s">
        <v>1035</v>
      </c>
      <c r="K1092" t="s">
        <v>168</v>
      </c>
      <c r="L1092">
        <v>11</v>
      </c>
      <c r="M1092">
        <v>8</v>
      </c>
      <c r="N1092">
        <v>8</v>
      </c>
      <c r="O1092" t="s">
        <v>33</v>
      </c>
      <c r="P1092" t="s">
        <v>90</v>
      </c>
      <c r="Q1092">
        <v>24082</v>
      </c>
      <c r="R1092" s="1">
        <v>45545</v>
      </c>
      <c r="S1092" t="s">
        <v>131</v>
      </c>
      <c r="T1092">
        <v>349736</v>
      </c>
      <c r="U1092" t="s">
        <v>1036</v>
      </c>
      <c r="V1092">
        <v>494</v>
      </c>
      <c r="W1092">
        <v>1649</v>
      </c>
      <c r="X1092">
        <v>2</v>
      </c>
      <c r="Y1092">
        <v>1319.2</v>
      </c>
      <c r="Z1092">
        <v>9</v>
      </c>
      <c r="AA1092">
        <f>Zudio_sales_data[[#This Row],[Price]]*Zudio_sales_data[[#This Row],[Quantity]]</f>
        <v>3298</v>
      </c>
      <c r="AB1092" s="1"/>
      <c r="AC1092">
        <f>_xlfn.DAYS(Zudio_sales_data[[#This Row],[Last Date]],Zudio_sales_data[[#This Row],[Store Open Date]])</f>
        <v>-44735</v>
      </c>
      <c r="AD1092" t="str">
        <f>IF(Zudio_sales_data[[#This Row],[Order Date]]&lt;=Zudio_sales_data[[#This Row],[Store Open Date]],"wrong data","right data")</f>
        <v>right data</v>
      </c>
      <c r="AE1092">
        <f>Zudio_sales_data[[#This Row],[Sales Profit]]/Zudio_sales_data[[#This Row],[Quantity]]</f>
        <v>659.6</v>
      </c>
    </row>
    <row r="1093" spans="1:31" x14ac:dyDescent="0.3">
      <c r="A1093" t="s">
        <v>37</v>
      </c>
      <c r="B1093" t="s">
        <v>368</v>
      </c>
      <c r="C1093" t="s">
        <v>47</v>
      </c>
      <c r="D1093" t="s">
        <v>40</v>
      </c>
      <c r="E1093">
        <v>99</v>
      </c>
      <c r="F1093">
        <v>406331</v>
      </c>
      <c r="G1093" t="s">
        <v>30</v>
      </c>
      <c r="H1093" s="1">
        <v>44280</v>
      </c>
      <c r="I1093">
        <v>950</v>
      </c>
      <c r="J1093" t="s">
        <v>1037</v>
      </c>
      <c r="K1093" t="s">
        <v>678</v>
      </c>
      <c r="L1093">
        <v>10</v>
      </c>
      <c r="M1093">
        <v>9</v>
      </c>
      <c r="N1093">
        <v>17</v>
      </c>
      <c r="O1093" t="s">
        <v>33</v>
      </c>
      <c r="P1093" t="s">
        <v>52</v>
      </c>
      <c r="Q1093">
        <v>63208</v>
      </c>
      <c r="R1093" s="1">
        <v>45562</v>
      </c>
      <c r="S1093" t="s">
        <v>131</v>
      </c>
      <c r="T1093">
        <v>653428</v>
      </c>
      <c r="U1093" t="s">
        <v>1038</v>
      </c>
      <c r="V1093">
        <v>423</v>
      </c>
      <c r="W1093">
        <v>2180</v>
      </c>
      <c r="X1093">
        <v>5</v>
      </c>
      <c r="Y1093">
        <v>4360</v>
      </c>
      <c r="Z1093">
        <v>11</v>
      </c>
      <c r="AA1093">
        <f>Zudio_sales_data[[#This Row],[Price]]*Zudio_sales_data[[#This Row],[Quantity]]</f>
        <v>10900</v>
      </c>
      <c r="AB1093" s="1"/>
      <c r="AC1093">
        <f>_xlfn.DAYS(Zudio_sales_data[[#This Row],[Last Date]],Zudio_sales_data[[#This Row],[Store Open Date]])</f>
        <v>-44280</v>
      </c>
      <c r="AD1093" t="str">
        <f>IF(Zudio_sales_data[[#This Row],[Order Date]]&lt;=Zudio_sales_data[[#This Row],[Store Open Date]],"wrong data","right data")</f>
        <v>right data</v>
      </c>
      <c r="AE1093">
        <f>Zudio_sales_data[[#This Row],[Sales Profit]]/Zudio_sales_data[[#This Row],[Quantity]]</f>
        <v>872</v>
      </c>
    </row>
    <row r="1094" spans="1:31" x14ac:dyDescent="0.3">
      <c r="A1094" t="s">
        <v>37</v>
      </c>
      <c r="B1094" t="s">
        <v>46</v>
      </c>
      <c r="C1094" t="s">
        <v>39</v>
      </c>
      <c r="D1094" t="s">
        <v>40</v>
      </c>
      <c r="E1094">
        <v>82</v>
      </c>
      <c r="F1094">
        <v>413222</v>
      </c>
      <c r="G1094" t="s">
        <v>49</v>
      </c>
      <c r="H1094" s="1">
        <v>44487</v>
      </c>
      <c r="I1094">
        <v>950</v>
      </c>
      <c r="J1094" t="s">
        <v>1040</v>
      </c>
      <c r="K1094" t="s">
        <v>155</v>
      </c>
      <c r="L1094">
        <v>10</v>
      </c>
      <c r="M1094">
        <v>7</v>
      </c>
      <c r="N1094">
        <v>20</v>
      </c>
      <c r="O1094" t="s">
        <v>69</v>
      </c>
      <c r="P1094" t="s">
        <v>90</v>
      </c>
      <c r="Q1094">
        <v>47490</v>
      </c>
      <c r="R1094" s="1">
        <v>45479</v>
      </c>
      <c r="S1094" t="s">
        <v>95</v>
      </c>
      <c r="T1094">
        <v>572548</v>
      </c>
      <c r="U1094" t="s">
        <v>1041</v>
      </c>
      <c r="V1094">
        <v>721</v>
      </c>
      <c r="W1094">
        <v>1717</v>
      </c>
      <c r="X1094">
        <v>8</v>
      </c>
      <c r="Y1094">
        <v>5494.4</v>
      </c>
      <c r="Z1094">
        <v>9</v>
      </c>
      <c r="AA1094">
        <f>Zudio_sales_data[[#This Row],[Price]]*Zudio_sales_data[[#This Row],[Quantity]]</f>
        <v>13736</v>
      </c>
      <c r="AB1094" s="1"/>
      <c r="AC1094">
        <f>_xlfn.DAYS(Zudio_sales_data[[#This Row],[Last Date]],Zudio_sales_data[[#This Row],[Store Open Date]])</f>
        <v>-44487</v>
      </c>
      <c r="AD1094" t="str">
        <f>IF(Zudio_sales_data[[#This Row],[Order Date]]&lt;=Zudio_sales_data[[#This Row],[Store Open Date]],"wrong data","right data")</f>
        <v>right data</v>
      </c>
      <c r="AE1094">
        <f>Zudio_sales_data[[#This Row],[Sales Profit]]/Zudio_sales_data[[#This Row],[Quantity]]</f>
        <v>686.8</v>
      </c>
    </row>
    <row r="1095" spans="1:31" x14ac:dyDescent="0.3">
      <c r="A1095" t="s">
        <v>110</v>
      </c>
      <c r="B1095" t="s">
        <v>76</v>
      </c>
      <c r="C1095" t="s">
        <v>47</v>
      </c>
      <c r="D1095" t="s">
        <v>229</v>
      </c>
      <c r="E1095">
        <v>5</v>
      </c>
      <c r="F1095">
        <v>421404</v>
      </c>
      <c r="G1095" t="s">
        <v>49</v>
      </c>
      <c r="H1095" s="1">
        <v>44921</v>
      </c>
      <c r="I1095">
        <v>1100</v>
      </c>
      <c r="J1095" t="s">
        <v>1042</v>
      </c>
      <c r="K1095" t="s">
        <v>710</v>
      </c>
      <c r="L1095">
        <v>11</v>
      </c>
      <c r="M1095">
        <v>8</v>
      </c>
      <c r="N1095">
        <v>20</v>
      </c>
      <c r="O1095" t="s">
        <v>33</v>
      </c>
      <c r="P1095" t="s">
        <v>52</v>
      </c>
      <c r="Q1095">
        <v>24980</v>
      </c>
      <c r="R1095" s="1">
        <v>45395</v>
      </c>
      <c r="S1095" t="s">
        <v>63</v>
      </c>
      <c r="T1095">
        <v>414493</v>
      </c>
      <c r="U1095" t="s">
        <v>1043</v>
      </c>
      <c r="V1095">
        <v>565</v>
      </c>
      <c r="W1095">
        <v>2804</v>
      </c>
      <c r="X1095">
        <v>1</v>
      </c>
      <c r="Y1095">
        <v>1121.5999999999999</v>
      </c>
      <c r="Z1095">
        <v>9</v>
      </c>
      <c r="AA1095">
        <f>Zudio_sales_data[[#This Row],[Price]]*Zudio_sales_data[[#This Row],[Quantity]]</f>
        <v>2804</v>
      </c>
      <c r="AB1095" s="1"/>
      <c r="AC1095">
        <f>_xlfn.DAYS(Zudio_sales_data[[#This Row],[Last Date]],Zudio_sales_data[[#This Row],[Store Open Date]])</f>
        <v>-44921</v>
      </c>
      <c r="AD1095" t="str">
        <f>IF(Zudio_sales_data[[#This Row],[Order Date]]&lt;=Zudio_sales_data[[#This Row],[Store Open Date]],"wrong data","right data")</f>
        <v>right data</v>
      </c>
      <c r="AE1095">
        <f>Zudio_sales_data[[#This Row],[Sales Profit]]/Zudio_sales_data[[#This Row],[Quantity]]</f>
        <v>1121.5999999999999</v>
      </c>
    </row>
    <row r="1096" spans="1:31" x14ac:dyDescent="0.3">
      <c r="A1096" t="s">
        <v>139</v>
      </c>
      <c r="B1096" t="s">
        <v>174</v>
      </c>
      <c r="C1096" t="s">
        <v>47</v>
      </c>
      <c r="D1096" t="s">
        <v>87</v>
      </c>
      <c r="E1096">
        <v>91</v>
      </c>
      <c r="F1096">
        <v>414691</v>
      </c>
      <c r="G1096" t="s">
        <v>30</v>
      </c>
      <c r="H1096" s="1">
        <v>44156</v>
      </c>
      <c r="I1096">
        <v>1200</v>
      </c>
      <c r="J1096" t="s">
        <v>1044</v>
      </c>
      <c r="K1096" t="s">
        <v>261</v>
      </c>
      <c r="L1096">
        <v>10</v>
      </c>
      <c r="M1096">
        <v>7</v>
      </c>
      <c r="N1096">
        <v>19</v>
      </c>
      <c r="O1096" t="s">
        <v>33</v>
      </c>
      <c r="P1096" t="s">
        <v>52</v>
      </c>
      <c r="Q1096">
        <v>99885</v>
      </c>
      <c r="R1096" s="1">
        <v>45531</v>
      </c>
      <c r="S1096" t="s">
        <v>53</v>
      </c>
      <c r="T1096">
        <v>757318</v>
      </c>
      <c r="U1096" t="s">
        <v>1045</v>
      </c>
      <c r="V1096">
        <v>644</v>
      </c>
      <c r="W1096">
        <v>755</v>
      </c>
      <c r="X1096">
        <v>7</v>
      </c>
      <c r="Y1096">
        <v>2114</v>
      </c>
      <c r="Z1096">
        <v>9</v>
      </c>
      <c r="AA1096">
        <f>Zudio_sales_data[[#This Row],[Price]]*Zudio_sales_data[[#This Row],[Quantity]]</f>
        <v>5285</v>
      </c>
      <c r="AB1096" s="1"/>
      <c r="AC1096">
        <f>_xlfn.DAYS(Zudio_sales_data[[#This Row],[Last Date]],Zudio_sales_data[[#This Row],[Store Open Date]])</f>
        <v>-44156</v>
      </c>
      <c r="AD1096" t="str">
        <f>IF(Zudio_sales_data[[#This Row],[Order Date]]&lt;=Zudio_sales_data[[#This Row],[Store Open Date]],"wrong data","right data")</f>
        <v>right data</v>
      </c>
      <c r="AE1096">
        <f>Zudio_sales_data[[#This Row],[Sales Profit]]/Zudio_sales_data[[#This Row],[Quantity]]</f>
        <v>302</v>
      </c>
    </row>
    <row r="1097" spans="1:31" x14ac:dyDescent="0.3">
      <c r="A1097" t="s">
        <v>139</v>
      </c>
      <c r="B1097" t="s">
        <v>170</v>
      </c>
      <c r="C1097" t="s">
        <v>28</v>
      </c>
      <c r="D1097" t="s">
        <v>82</v>
      </c>
      <c r="E1097">
        <v>94</v>
      </c>
      <c r="F1097">
        <v>416891</v>
      </c>
      <c r="G1097" t="s">
        <v>49</v>
      </c>
      <c r="H1097" s="1">
        <v>44615</v>
      </c>
      <c r="I1097">
        <v>800</v>
      </c>
      <c r="J1097" t="s">
        <v>1046</v>
      </c>
      <c r="K1097" t="s">
        <v>758</v>
      </c>
      <c r="L1097">
        <v>10</v>
      </c>
      <c r="M1097">
        <v>7</v>
      </c>
      <c r="N1097">
        <v>10</v>
      </c>
      <c r="O1097" t="s">
        <v>33</v>
      </c>
      <c r="P1097" t="s">
        <v>34</v>
      </c>
      <c r="Q1097">
        <v>99140</v>
      </c>
      <c r="R1097" s="1">
        <v>45606</v>
      </c>
      <c r="S1097" t="s">
        <v>35</v>
      </c>
      <c r="T1097">
        <v>984814</v>
      </c>
      <c r="U1097" t="s">
        <v>1047</v>
      </c>
      <c r="V1097">
        <v>794</v>
      </c>
      <c r="W1097">
        <v>2641</v>
      </c>
      <c r="X1097">
        <v>1</v>
      </c>
      <c r="Y1097">
        <v>1056.4000000000001</v>
      </c>
      <c r="Z1097">
        <v>9</v>
      </c>
      <c r="AA1097">
        <f>Zudio_sales_data[[#This Row],[Price]]*Zudio_sales_data[[#This Row],[Quantity]]</f>
        <v>2641</v>
      </c>
      <c r="AB1097" s="1"/>
      <c r="AC1097">
        <f>_xlfn.DAYS(Zudio_sales_data[[#This Row],[Last Date]],Zudio_sales_data[[#This Row],[Store Open Date]])</f>
        <v>-44615</v>
      </c>
      <c r="AD1097" t="str">
        <f>IF(Zudio_sales_data[[#This Row],[Order Date]]&lt;=Zudio_sales_data[[#This Row],[Store Open Date]],"wrong data","right data")</f>
        <v>right data</v>
      </c>
      <c r="AE1097">
        <f>Zudio_sales_data[[#This Row],[Sales Profit]]/Zudio_sales_data[[#This Row],[Quantity]]</f>
        <v>1056.4000000000001</v>
      </c>
    </row>
    <row r="1098" spans="1:31" x14ac:dyDescent="0.3">
      <c r="A1098" t="s">
        <v>71</v>
      </c>
      <c r="B1098" t="s">
        <v>38</v>
      </c>
      <c r="C1098" t="s">
        <v>28</v>
      </c>
      <c r="D1098" t="s">
        <v>229</v>
      </c>
      <c r="E1098">
        <v>6</v>
      </c>
      <c r="F1098">
        <v>403035</v>
      </c>
      <c r="G1098" t="s">
        <v>30</v>
      </c>
      <c r="H1098" s="1">
        <v>44422</v>
      </c>
      <c r="I1098">
        <v>800</v>
      </c>
      <c r="J1098" t="s">
        <v>1048</v>
      </c>
      <c r="K1098" t="s">
        <v>199</v>
      </c>
      <c r="L1098">
        <v>11</v>
      </c>
      <c r="M1098">
        <v>8</v>
      </c>
      <c r="N1098">
        <v>7</v>
      </c>
      <c r="O1098" t="s">
        <v>69</v>
      </c>
      <c r="P1098" t="s">
        <v>52</v>
      </c>
      <c r="Q1098">
        <v>55509</v>
      </c>
      <c r="R1098" s="1">
        <v>45331</v>
      </c>
      <c r="S1098" t="s">
        <v>91</v>
      </c>
      <c r="T1098">
        <v>170429</v>
      </c>
      <c r="U1098" t="s">
        <v>1049</v>
      </c>
      <c r="V1098">
        <v>712</v>
      </c>
      <c r="W1098">
        <v>2082</v>
      </c>
      <c r="X1098">
        <v>6</v>
      </c>
      <c r="Y1098">
        <v>4996.8</v>
      </c>
      <c r="Z1098">
        <v>9</v>
      </c>
      <c r="AA1098">
        <f>Zudio_sales_data[[#This Row],[Price]]*Zudio_sales_data[[#This Row],[Quantity]]</f>
        <v>12492</v>
      </c>
      <c r="AB1098" s="1"/>
      <c r="AC1098">
        <f>_xlfn.DAYS(Zudio_sales_data[[#This Row],[Last Date]],Zudio_sales_data[[#This Row],[Store Open Date]])</f>
        <v>-44422</v>
      </c>
      <c r="AD1098" t="str">
        <f>IF(Zudio_sales_data[[#This Row],[Order Date]]&lt;=Zudio_sales_data[[#This Row],[Store Open Date]],"wrong data","right data")</f>
        <v>right data</v>
      </c>
      <c r="AE1098">
        <f>Zudio_sales_data[[#This Row],[Sales Profit]]/Zudio_sales_data[[#This Row],[Quantity]]</f>
        <v>832.80000000000007</v>
      </c>
    </row>
    <row r="1099" spans="1:31" x14ac:dyDescent="0.3">
      <c r="A1099" t="s">
        <v>139</v>
      </c>
      <c r="B1099" t="s">
        <v>368</v>
      </c>
      <c r="C1099" t="s">
        <v>47</v>
      </c>
      <c r="D1099" t="s">
        <v>129</v>
      </c>
      <c r="E1099">
        <v>55</v>
      </c>
      <c r="F1099">
        <v>400546</v>
      </c>
      <c r="G1099" t="s">
        <v>49</v>
      </c>
      <c r="H1099" s="1">
        <v>44615</v>
      </c>
      <c r="I1099">
        <v>1100</v>
      </c>
      <c r="J1099" t="s">
        <v>1050</v>
      </c>
      <c r="K1099" t="s">
        <v>98</v>
      </c>
      <c r="L1099">
        <v>10</v>
      </c>
      <c r="M1099">
        <v>9</v>
      </c>
      <c r="N1099">
        <v>20</v>
      </c>
      <c r="O1099" t="s">
        <v>69</v>
      </c>
      <c r="P1099" t="s">
        <v>52</v>
      </c>
      <c r="Q1099">
        <v>16549</v>
      </c>
      <c r="R1099" s="1">
        <v>45333</v>
      </c>
      <c r="S1099" t="s">
        <v>91</v>
      </c>
      <c r="T1099">
        <v>907907</v>
      </c>
      <c r="U1099" t="s">
        <v>1051</v>
      </c>
      <c r="V1099">
        <v>517</v>
      </c>
      <c r="W1099">
        <v>1322</v>
      </c>
      <c r="X1099">
        <v>3</v>
      </c>
      <c r="Y1099">
        <v>1586.4</v>
      </c>
      <c r="Z1099">
        <v>11</v>
      </c>
      <c r="AA1099">
        <f>Zudio_sales_data[[#This Row],[Price]]*Zudio_sales_data[[#This Row],[Quantity]]</f>
        <v>3966</v>
      </c>
      <c r="AB1099" s="1"/>
      <c r="AC1099">
        <f>_xlfn.DAYS(Zudio_sales_data[[#This Row],[Last Date]],Zudio_sales_data[[#This Row],[Store Open Date]])</f>
        <v>-44615</v>
      </c>
      <c r="AD1099" t="str">
        <f>IF(Zudio_sales_data[[#This Row],[Order Date]]&lt;=Zudio_sales_data[[#This Row],[Store Open Date]],"wrong data","right data")</f>
        <v>right data</v>
      </c>
      <c r="AE1099">
        <f>Zudio_sales_data[[#This Row],[Sales Profit]]/Zudio_sales_data[[#This Row],[Quantity]]</f>
        <v>528.80000000000007</v>
      </c>
    </row>
    <row r="1100" spans="1:31" x14ac:dyDescent="0.3">
      <c r="A1100" t="s">
        <v>71</v>
      </c>
      <c r="B1100" t="s">
        <v>72</v>
      </c>
      <c r="C1100" t="s">
        <v>39</v>
      </c>
      <c r="D1100" t="s">
        <v>29</v>
      </c>
      <c r="E1100">
        <v>51</v>
      </c>
      <c r="F1100">
        <v>421168</v>
      </c>
      <c r="G1100" t="s">
        <v>49</v>
      </c>
      <c r="H1100" s="1">
        <v>44612</v>
      </c>
      <c r="I1100">
        <v>950</v>
      </c>
      <c r="J1100" t="s">
        <v>1052</v>
      </c>
      <c r="K1100" t="s">
        <v>165</v>
      </c>
      <c r="L1100">
        <v>9</v>
      </c>
      <c r="M1100">
        <v>8</v>
      </c>
      <c r="N1100">
        <v>19</v>
      </c>
      <c r="O1100" t="s">
        <v>33</v>
      </c>
      <c r="P1100" t="s">
        <v>52</v>
      </c>
      <c r="Q1100">
        <v>87518</v>
      </c>
      <c r="R1100" s="1">
        <v>45424</v>
      </c>
      <c r="S1100" t="s">
        <v>104</v>
      </c>
      <c r="T1100">
        <v>839083</v>
      </c>
      <c r="U1100" t="s">
        <v>1053</v>
      </c>
      <c r="V1100">
        <v>701</v>
      </c>
      <c r="W1100">
        <v>995</v>
      </c>
      <c r="X1100">
        <v>8</v>
      </c>
      <c r="Y1100">
        <v>3184</v>
      </c>
      <c r="Z1100">
        <v>11</v>
      </c>
      <c r="AA1100">
        <f>Zudio_sales_data[[#This Row],[Price]]*Zudio_sales_data[[#This Row],[Quantity]]</f>
        <v>7960</v>
      </c>
      <c r="AB1100" s="1"/>
      <c r="AC1100">
        <f>_xlfn.DAYS(Zudio_sales_data[[#This Row],[Last Date]],Zudio_sales_data[[#This Row],[Store Open Date]])</f>
        <v>-44612</v>
      </c>
      <c r="AD1100" t="str">
        <f>IF(Zudio_sales_data[[#This Row],[Order Date]]&lt;=Zudio_sales_data[[#This Row],[Store Open Date]],"wrong data","right data")</f>
        <v>right data</v>
      </c>
      <c r="AE1100">
        <f>Zudio_sales_data[[#This Row],[Sales Profit]]/Zudio_sales_data[[#This Row],[Quantity]]</f>
        <v>398</v>
      </c>
    </row>
    <row r="1101" spans="1:31" x14ac:dyDescent="0.3">
      <c r="A1101" t="s">
        <v>45</v>
      </c>
      <c r="B1101" t="s">
        <v>65</v>
      </c>
      <c r="C1101" t="s">
        <v>47</v>
      </c>
      <c r="D1101" t="s">
        <v>48</v>
      </c>
      <c r="E1101">
        <v>71</v>
      </c>
      <c r="F1101">
        <v>405687</v>
      </c>
      <c r="G1101" t="s">
        <v>49</v>
      </c>
      <c r="H1101" s="1">
        <v>44772</v>
      </c>
      <c r="I1101">
        <v>1300</v>
      </c>
      <c r="J1101" t="s">
        <v>1054</v>
      </c>
      <c r="K1101" t="s">
        <v>582</v>
      </c>
      <c r="L1101">
        <v>11</v>
      </c>
      <c r="M1101">
        <v>8</v>
      </c>
      <c r="N1101">
        <v>4</v>
      </c>
      <c r="O1101" t="s">
        <v>33</v>
      </c>
      <c r="P1101" t="s">
        <v>90</v>
      </c>
      <c r="Q1101">
        <v>96976</v>
      </c>
      <c r="R1101" s="1">
        <v>45379</v>
      </c>
      <c r="S1101" t="s">
        <v>58</v>
      </c>
      <c r="T1101">
        <v>212490</v>
      </c>
      <c r="U1101" t="s">
        <v>1055</v>
      </c>
      <c r="V1101">
        <v>366</v>
      </c>
      <c r="W1101">
        <v>1884</v>
      </c>
      <c r="X1101">
        <v>8</v>
      </c>
      <c r="Y1101">
        <v>6028.8</v>
      </c>
      <c r="Z1101">
        <v>9</v>
      </c>
      <c r="AA1101">
        <f>Zudio_sales_data[[#This Row],[Price]]*Zudio_sales_data[[#This Row],[Quantity]]</f>
        <v>15072</v>
      </c>
      <c r="AB1101" s="1"/>
      <c r="AC1101">
        <f>_xlfn.DAYS(Zudio_sales_data[[#This Row],[Last Date]],Zudio_sales_data[[#This Row],[Store Open Date]])</f>
        <v>-44772</v>
      </c>
      <c r="AD1101" t="str">
        <f>IF(Zudio_sales_data[[#This Row],[Order Date]]&lt;=Zudio_sales_data[[#This Row],[Store Open Date]],"wrong data","right data")</f>
        <v>right data</v>
      </c>
      <c r="AE1101">
        <f>Zudio_sales_data[[#This Row],[Sales Profit]]/Zudio_sales_data[[#This Row],[Quantity]]</f>
        <v>753.6</v>
      </c>
    </row>
    <row r="1102" spans="1:31" x14ac:dyDescent="0.3">
      <c r="A1102" t="s">
        <v>110</v>
      </c>
      <c r="B1102" t="s">
        <v>157</v>
      </c>
      <c r="C1102" t="s">
        <v>47</v>
      </c>
      <c r="D1102" t="s">
        <v>229</v>
      </c>
      <c r="E1102">
        <v>70</v>
      </c>
      <c r="F1102">
        <v>419198</v>
      </c>
      <c r="G1102" t="s">
        <v>49</v>
      </c>
      <c r="H1102" s="1">
        <v>44237</v>
      </c>
      <c r="I1102">
        <v>800</v>
      </c>
      <c r="J1102" t="s">
        <v>1056</v>
      </c>
      <c r="K1102" t="s">
        <v>1057</v>
      </c>
      <c r="L1102">
        <v>11</v>
      </c>
      <c r="M1102">
        <v>8</v>
      </c>
      <c r="N1102">
        <v>13</v>
      </c>
      <c r="O1102" t="s">
        <v>69</v>
      </c>
      <c r="P1102" t="s">
        <v>62</v>
      </c>
      <c r="Q1102">
        <v>94543</v>
      </c>
      <c r="R1102" s="1">
        <v>45624</v>
      </c>
      <c r="S1102" t="s">
        <v>35</v>
      </c>
      <c r="T1102">
        <v>331723</v>
      </c>
      <c r="U1102" t="s">
        <v>1058</v>
      </c>
      <c r="V1102">
        <v>936</v>
      </c>
      <c r="W1102">
        <v>2776</v>
      </c>
      <c r="X1102">
        <v>6</v>
      </c>
      <c r="Y1102">
        <v>6662.4</v>
      </c>
      <c r="Z1102">
        <v>9</v>
      </c>
      <c r="AA1102">
        <f>Zudio_sales_data[[#This Row],[Price]]*Zudio_sales_data[[#This Row],[Quantity]]</f>
        <v>16656</v>
      </c>
      <c r="AB1102" s="1"/>
      <c r="AC1102">
        <f>_xlfn.DAYS(Zudio_sales_data[[#This Row],[Last Date]],Zudio_sales_data[[#This Row],[Store Open Date]])</f>
        <v>-44237</v>
      </c>
      <c r="AD1102" t="str">
        <f>IF(Zudio_sales_data[[#This Row],[Order Date]]&lt;=Zudio_sales_data[[#This Row],[Store Open Date]],"wrong data","right data")</f>
        <v>right data</v>
      </c>
      <c r="AE1102">
        <f>Zudio_sales_data[[#This Row],[Sales Profit]]/Zudio_sales_data[[#This Row],[Quantity]]</f>
        <v>1110.3999999999999</v>
      </c>
    </row>
    <row r="1103" spans="1:31" x14ac:dyDescent="0.3">
      <c r="A1103" t="s">
        <v>55</v>
      </c>
      <c r="B1103" t="s">
        <v>100</v>
      </c>
      <c r="C1103" t="s">
        <v>28</v>
      </c>
      <c r="D1103" t="s">
        <v>29</v>
      </c>
      <c r="E1103">
        <v>63</v>
      </c>
      <c r="F1103">
        <v>403364</v>
      </c>
      <c r="G1103" t="s">
        <v>49</v>
      </c>
      <c r="H1103" s="1">
        <v>45407</v>
      </c>
      <c r="I1103">
        <v>950</v>
      </c>
      <c r="J1103" t="s">
        <v>1059</v>
      </c>
      <c r="K1103" t="s">
        <v>303</v>
      </c>
      <c r="L1103">
        <v>9</v>
      </c>
      <c r="M1103">
        <v>8</v>
      </c>
      <c r="N1103">
        <v>17</v>
      </c>
      <c r="O1103" t="s">
        <v>69</v>
      </c>
      <c r="P1103" t="s">
        <v>62</v>
      </c>
      <c r="Q1103">
        <v>85009</v>
      </c>
      <c r="R1103" s="1">
        <v>45504</v>
      </c>
      <c r="S1103" t="s">
        <v>95</v>
      </c>
      <c r="T1103">
        <v>494083</v>
      </c>
      <c r="U1103" t="s">
        <v>1060</v>
      </c>
      <c r="V1103">
        <v>234</v>
      </c>
      <c r="W1103">
        <v>2106</v>
      </c>
      <c r="X1103">
        <v>5</v>
      </c>
      <c r="Y1103">
        <v>4212</v>
      </c>
      <c r="Z1103">
        <v>11</v>
      </c>
      <c r="AA1103">
        <f>Zudio_sales_data[[#This Row],[Price]]*Zudio_sales_data[[#This Row],[Quantity]]</f>
        <v>10530</v>
      </c>
      <c r="AB1103" s="1"/>
      <c r="AC1103">
        <f>_xlfn.DAYS(Zudio_sales_data[[#This Row],[Last Date]],Zudio_sales_data[[#This Row],[Store Open Date]])</f>
        <v>-45407</v>
      </c>
      <c r="AD1103" t="str">
        <f>IF(Zudio_sales_data[[#This Row],[Order Date]]&lt;=Zudio_sales_data[[#This Row],[Store Open Date]],"wrong data","right data")</f>
        <v>right data</v>
      </c>
      <c r="AE1103">
        <f>Zudio_sales_data[[#This Row],[Sales Profit]]/Zudio_sales_data[[#This Row],[Quantity]]</f>
        <v>842.4</v>
      </c>
    </row>
    <row r="1104" spans="1:31" x14ac:dyDescent="0.3">
      <c r="A1104" t="s">
        <v>45</v>
      </c>
      <c r="B1104" t="s">
        <v>72</v>
      </c>
      <c r="C1104" t="s">
        <v>28</v>
      </c>
      <c r="D1104" t="s">
        <v>87</v>
      </c>
      <c r="E1104">
        <v>46</v>
      </c>
      <c r="F1104">
        <v>405709</v>
      </c>
      <c r="G1104" t="s">
        <v>49</v>
      </c>
      <c r="H1104" s="1">
        <v>44989</v>
      </c>
      <c r="I1104">
        <v>1200</v>
      </c>
      <c r="J1104" t="s">
        <v>1061</v>
      </c>
      <c r="K1104" t="s">
        <v>103</v>
      </c>
      <c r="L1104">
        <v>10</v>
      </c>
      <c r="M1104">
        <v>7</v>
      </c>
      <c r="N1104">
        <v>14</v>
      </c>
      <c r="O1104" t="s">
        <v>69</v>
      </c>
      <c r="P1104" t="s">
        <v>52</v>
      </c>
      <c r="Q1104">
        <v>36637</v>
      </c>
      <c r="R1104" s="1">
        <v>45547</v>
      </c>
      <c r="S1104" t="s">
        <v>131</v>
      </c>
      <c r="T1104">
        <v>278475</v>
      </c>
      <c r="U1104" t="s">
        <v>1062</v>
      </c>
      <c r="V1104">
        <v>800</v>
      </c>
      <c r="W1104">
        <v>1320</v>
      </c>
      <c r="X1104">
        <v>6</v>
      </c>
      <c r="Y1104">
        <v>3168</v>
      </c>
      <c r="Z1104">
        <v>9</v>
      </c>
      <c r="AA1104">
        <f>Zudio_sales_data[[#This Row],[Price]]*Zudio_sales_data[[#This Row],[Quantity]]</f>
        <v>7920</v>
      </c>
      <c r="AB1104" s="1"/>
      <c r="AC1104">
        <f>_xlfn.DAYS(Zudio_sales_data[[#This Row],[Last Date]],Zudio_sales_data[[#This Row],[Store Open Date]])</f>
        <v>-44989</v>
      </c>
      <c r="AD1104" t="str">
        <f>IF(Zudio_sales_data[[#This Row],[Order Date]]&lt;=Zudio_sales_data[[#This Row],[Store Open Date]],"wrong data","right data")</f>
        <v>right data</v>
      </c>
      <c r="AE1104">
        <f>Zudio_sales_data[[#This Row],[Sales Profit]]/Zudio_sales_data[[#This Row],[Quantity]]</f>
        <v>528</v>
      </c>
    </row>
    <row r="1105" spans="1:31" x14ac:dyDescent="0.3">
      <c r="A1105" t="s">
        <v>110</v>
      </c>
      <c r="B1105" t="s">
        <v>59</v>
      </c>
      <c r="C1105" t="s">
        <v>28</v>
      </c>
      <c r="D1105" t="s">
        <v>129</v>
      </c>
      <c r="E1105">
        <v>69</v>
      </c>
      <c r="F1105">
        <v>406384</v>
      </c>
      <c r="G1105" t="s">
        <v>49</v>
      </c>
      <c r="H1105" s="1">
        <v>45072</v>
      </c>
      <c r="I1105">
        <v>950</v>
      </c>
      <c r="J1105" t="s">
        <v>1063</v>
      </c>
      <c r="K1105" t="s">
        <v>298</v>
      </c>
      <c r="L1105">
        <v>10</v>
      </c>
      <c r="M1105">
        <v>9</v>
      </c>
      <c r="N1105">
        <v>9</v>
      </c>
      <c r="O1105" t="s">
        <v>33</v>
      </c>
      <c r="P1105" t="s">
        <v>52</v>
      </c>
      <c r="Q1105">
        <v>39591</v>
      </c>
      <c r="R1105" s="1">
        <v>45314</v>
      </c>
      <c r="S1105" t="s">
        <v>85</v>
      </c>
      <c r="T1105">
        <v>895734</v>
      </c>
      <c r="U1105" t="s">
        <v>1064</v>
      </c>
      <c r="V1105">
        <v>907</v>
      </c>
      <c r="W1105">
        <v>2825</v>
      </c>
      <c r="X1105">
        <v>2</v>
      </c>
      <c r="Y1105">
        <v>2260</v>
      </c>
      <c r="Z1105">
        <v>11</v>
      </c>
      <c r="AA1105">
        <f>Zudio_sales_data[[#This Row],[Price]]*Zudio_sales_data[[#This Row],[Quantity]]</f>
        <v>5650</v>
      </c>
      <c r="AB1105" s="1"/>
      <c r="AC1105">
        <f>_xlfn.DAYS(Zudio_sales_data[[#This Row],[Last Date]],Zudio_sales_data[[#This Row],[Store Open Date]])</f>
        <v>-45072</v>
      </c>
      <c r="AD1105" t="str">
        <f>IF(Zudio_sales_data[[#This Row],[Order Date]]&lt;=Zudio_sales_data[[#This Row],[Store Open Date]],"wrong data","right data")</f>
        <v>right data</v>
      </c>
      <c r="AE1105">
        <f>Zudio_sales_data[[#This Row],[Sales Profit]]/Zudio_sales_data[[#This Row],[Quantity]]</f>
        <v>1130</v>
      </c>
    </row>
    <row r="1106" spans="1:31" x14ac:dyDescent="0.3">
      <c r="A1106" t="s">
        <v>117</v>
      </c>
      <c r="B1106" t="s">
        <v>317</v>
      </c>
      <c r="C1106" t="s">
        <v>47</v>
      </c>
      <c r="D1106" t="s">
        <v>229</v>
      </c>
      <c r="E1106">
        <v>11</v>
      </c>
      <c r="F1106">
        <v>425933</v>
      </c>
      <c r="G1106" t="s">
        <v>30</v>
      </c>
      <c r="H1106" s="1">
        <v>45031</v>
      </c>
      <c r="I1106">
        <v>1200</v>
      </c>
      <c r="J1106" t="s">
        <v>1065</v>
      </c>
      <c r="K1106" t="s">
        <v>103</v>
      </c>
      <c r="L1106">
        <v>10</v>
      </c>
      <c r="M1106">
        <v>7</v>
      </c>
      <c r="N1106">
        <v>6</v>
      </c>
      <c r="O1106" t="s">
        <v>69</v>
      </c>
      <c r="P1106" t="s">
        <v>34</v>
      </c>
      <c r="Q1106">
        <v>80620</v>
      </c>
      <c r="R1106" s="1">
        <v>45442</v>
      </c>
      <c r="S1106" t="s">
        <v>104</v>
      </c>
      <c r="T1106">
        <v>699199</v>
      </c>
      <c r="U1106" t="s">
        <v>1066</v>
      </c>
      <c r="V1106">
        <v>895</v>
      </c>
      <c r="W1106">
        <v>2850</v>
      </c>
      <c r="X1106">
        <v>3</v>
      </c>
      <c r="Y1106">
        <v>3420</v>
      </c>
      <c r="Z1106">
        <v>9</v>
      </c>
      <c r="AA1106">
        <f>Zudio_sales_data[[#This Row],[Price]]*Zudio_sales_data[[#This Row],[Quantity]]</f>
        <v>8550</v>
      </c>
      <c r="AB1106" s="1"/>
      <c r="AC1106">
        <f>_xlfn.DAYS(Zudio_sales_data[[#This Row],[Last Date]],Zudio_sales_data[[#This Row],[Store Open Date]])</f>
        <v>-45031</v>
      </c>
      <c r="AD1106" t="str">
        <f>IF(Zudio_sales_data[[#This Row],[Order Date]]&lt;=Zudio_sales_data[[#This Row],[Store Open Date]],"wrong data","right data")</f>
        <v>right data</v>
      </c>
      <c r="AE1106">
        <f>Zudio_sales_data[[#This Row],[Sales Profit]]/Zudio_sales_data[[#This Row],[Quantity]]</f>
        <v>1140</v>
      </c>
    </row>
    <row r="1107" spans="1:31" x14ac:dyDescent="0.3">
      <c r="A1107" t="s">
        <v>45</v>
      </c>
      <c r="B1107" t="s">
        <v>225</v>
      </c>
      <c r="C1107" t="s">
        <v>47</v>
      </c>
      <c r="D1107" t="s">
        <v>101</v>
      </c>
      <c r="E1107">
        <v>23</v>
      </c>
      <c r="F1107">
        <v>439958</v>
      </c>
      <c r="G1107" t="s">
        <v>30</v>
      </c>
      <c r="H1107" s="1">
        <v>45149</v>
      </c>
      <c r="I1107">
        <v>1400</v>
      </c>
      <c r="J1107" t="s">
        <v>1067</v>
      </c>
      <c r="K1107" t="s">
        <v>203</v>
      </c>
      <c r="L1107">
        <v>11</v>
      </c>
      <c r="M1107">
        <v>8</v>
      </c>
      <c r="N1107">
        <v>6</v>
      </c>
      <c r="O1107" t="s">
        <v>69</v>
      </c>
      <c r="P1107" t="s">
        <v>62</v>
      </c>
      <c r="Q1107">
        <v>70270</v>
      </c>
      <c r="R1107" s="1">
        <v>45537</v>
      </c>
      <c r="S1107" t="s">
        <v>131</v>
      </c>
      <c r="T1107">
        <v>416003</v>
      </c>
      <c r="U1107" t="s">
        <v>1068</v>
      </c>
      <c r="V1107">
        <v>971</v>
      </c>
      <c r="W1107">
        <v>2063</v>
      </c>
      <c r="X1107">
        <v>3</v>
      </c>
      <c r="Y1107">
        <v>2475.6</v>
      </c>
      <c r="Z1107">
        <v>9</v>
      </c>
      <c r="AA1107">
        <f>Zudio_sales_data[[#This Row],[Price]]*Zudio_sales_data[[#This Row],[Quantity]]</f>
        <v>6189</v>
      </c>
      <c r="AB1107" s="1"/>
      <c r="AC1107">
        <f>_xlfn.DAYS(Zudio_sales_data[[#This Row],[Last Date]],Zudio_sales_data[[#This Row],[Store Open Date]])</f>
        <v>-45149</v>
      </c>
      <c r="AD1107" t="str">
        <f>IF(Zudio_sales_data[[#This Row],[Order Date]]&lt;=Zudio_sales_data[[#This Row],[Store Open Date]],"wrong data","right data")</f>
        <v>right data</v>
      </c>
      <c r="AE1107">
        <f>Zudio_sales_data[[#This Row],[Sales Profit]]/Zudio_sales_data[[#This Row],[Quantity]]</f>
        <v>825.19999999999993</v>
      </c>
    </row>
    <row r="1108" spans="1:31" x14ac:dyDescent="0.3">
      <c r="A1108" t="s">
        <v>117</v>
      </c>
      <c r="B1108" t="s">
        <v>174</v>
      </c>
      <c r="C1108" t="s">
        <v>47</v>
      </c>
      <c r="D1108" t="s">
        <v>40</v>
      </c>
      <c r="E1108">
        <v>49</v>
      </c>
      <c r="F1108">
        <v>420076</v>
      </c>
      <c r="G1108" t="s">
        <v>30</v>
      </c>
      <c r="H1108" s="1">
        <v>44429</v>
      </c>
      <c r="I1108">
        <v>1200</v>
      </c>
      <c r="J1108" t="s">
        <v>1069</v>
      </c>
      <c r="K1108" t="s">
        <v>397</v>
      </c>
      <c r="L1108">
        <v>9</v>
      </c>
      <c r="M1108">
        <v>8</v>
      </c>
      <c r="N1108">
        <v>18</v>
      </c>
      <c r="O1108" t="s">
        <v>69</v>
      </c>
      <c r="P1108" t="s">
        <v>34</v>
      </c>
      <c r="Q1108">
        <v>19888</v>
      </c>
      <c r="R1108" s="1">
        <v>45427</v>
      </c>
      <c r="S1108" t="s">
        <v>104</v>
      </c>
      <c r="T1108">
        <v>807624</v>
      </c>
      <c r="U1108" t="s">
        <v>1070</v>
      </c>
      <c r="V1108">
        <v>860</v>
      </c>
      <c r="W1108">
        <v>2787</v>
      </c>
      <c r="X1108">
        <v>3</v>
      </c>
      <c r="Y1108">
        <v>3344.4</v>
      </c>
      <c r="Z1108">
        <v>11</v>
      </c>
      <c r="AA1108">
        <f>Zudio_sales_data[[#This Row],[Price]]*Zudio_sales_data[[#This Row],[Quantity]]</f>
        <v>8361</v>
      </c>
      <c r="AB1108" s="1"/>
      <c r="AC1108">
        <f>_xlfn.DAYS(Zudio_sales_data[[#This Row],[Last Date]],Zudio_sales_data[[#This Row],[Store Open Date]])</f>
        <v>-44429</v>
      </c>
      <c r="AD1108" t="str">
        <f>IF(Zudio_sales_data[[#This Row],[Order Date]]&lt;=Zudio_sales_data[[#This Row],[Store Open Date]],"wrong data","right data")</f>
        <v>right data</v>
      </c>
      <c r="AE1108">
        <f>Zudio_sales_data[[#This Row],[Sales Profit]]/Zudio_sales_data[[#This Row],[Quantity]]</f>
        <v>1114.8</v>
      </c>
    </row>
    <row r="1109" spans="1:31" x14ac:dyDescent="0.3">
      <c r="A1109" t="s">
        <v>26</v>
      </c>
      <c r="B1109" t="s">
        <v>132</v>
      </c>
      <c r="C1109" t="s">
        <v>47</v>
      </c>
      <c r="D1109" t="s">
        <v>82</v>
      </c>
      <c r="E1109">
        <v>89</v>
      </c>
      <c r="F1109">
        <v>430812</v>
      </c>
      <c r="G1109" t="s">
        <v>49</v>
      </c>
      <c r="H1109" s="1">
        <v>45276</v>
      </c>
      <c r="I1109">
        <v>1400</v>
      </c>
      <c r="J1109" t="s">
        <v>1071</v>
      </c>
      <c r="K1109" t="s">
        <v>423</v>
      </c>
      <c r="L1109">
        <v>10</v>
      </c>
      <c r="M1109">
        <v>7</v>
      </c>
      <c r="N1109">
        <v>18</v>
      </c>
      <c r="O1109" t="s">
        <v>69</v>
      </c>
      <c r="P1109" t="s">
        <v>34</v>
      </c>
      <c r="Q1109">
        <v>95665</v>
      </c>
      <c r="R1109" s="1">
        <v>45381</v>
      </c>
      <c r="S1109" t="s">
        <v>58</v>
      </c>
      <c r="T1109">
        <v>886294</v>
      </c>
      <c r="U1109" t="s">
        <v>1072</v>
      </c>
      <c r="V1109">
        <v>593</v>
      </c>
      <c r="W1109">
        <v>856</v>
      </c>
      <c r="X1109">
        <v>3</v>
      </c>
      <c r="Y1109">
        <v>1027.2</v>
      </c>
      <c r="Z1109">
        <v>9</v>
      </c>
      <c r="AA1109">
        <f>Zudio_sales_data[[#This Row],[Price]]*Zudio_sales_data[[#This Row],[Quantity]]</f>
        <v>2568</v>
      </c>
      <c r="AB1109" s="1"/>
      <c r="AC1109">
        <f>_xlfn.DAYS(Zudio_sales_data[[#This Row],[Last Date]],Zudio_sales_data[[#This Row],[Store Open Date]])</f>
        <v>-45276</v>
      </c>
      <c r="AD1109" t="str">
        <f>IF(Zudio_sales_data[[#This Row],[Order Date]]&lt;=Zudio_sales_data[[#This Row],[Store Open Date]],"wrong data","right data")</f>
        <v>right data</v>
      </c>
      <c r="AE1109">
        <f>Zudio_sales_data[[#This Row],[Sales Profit]]/Zudio_sales_data[[#This Row],[Quantity]]</f>
        <v>342.40000000000003</v>
      </c>
    </row>
    <row r="1110" spans="1:31" x14ac:dyDescent="0.3">
      <c r="A1110" t="s">
        <v>71</v>
      </c>
      <c r="B1110" t="s">
        <v>334</v>
      </c>
      <c r="C1110" t="s">
        <v>47</v>
      </c>
      <c r="D1110" t="s">
        <v>82</v>
      </c>
      <c r="E1110">
        <v>71</v>
      </c>
      <c r="F1110">
        <v>420419</v>
      </c>
      <c r="G1110" t="s">
        <v>49</v>
      </c>
      <c r="H1110" s="1">
        <v>44227</v>
      </c>
      <c r="I1110">
        <v>800</v>
      </c>
      <c r="J1110" t="s">
        <v>1073</v>
      </c>
      <c r="K1110" t="s">
        <v>710</v>
      </c>
      <c r="L1110">
        <v>10</v>
      </c>
      <c r="M1110">
        <v>9</v>
      </c>
      <c r="N1110">
        <v>9</v>
      </c>
      <c r="O1110" t="s">
        <v>69</v>
      </c>
      <c r="P1110" t="s">
        <v>52</v>
      </c>
      <c r="Q1110">
        <v>85498</v>
      </c>
      <c r="R1110" s="1">
        <v>45465</v>
      </c>
      <c r="S1110" t="s">
        <v>43</v>
      </c>
      <c r="T1110">
        <v>433971</v>
      </c>
      <c r="U1110" t="s">
        <v>1074</v>
      </c>
      <c r="V1110">
        <v>212</v>
      </c>
      <c r="W1110">
        <v>2228</v>
      </c>
      <c r="X1110">
        <v>7</v>
      </c>
      <c r="Y1110">
        <v>6238.4</v>
      </c>
      <c r="Z1110">
        <v>11</v>
      </c>
      <c r="AA1110">
        <f>Zudio_sales_data[[#This Row],[Price]]*Zudio_sales_data[[#This Row],[Quantity]]</f>
        <v>15596</v>
      </c>
      <c r="AB1110" s="1"/>
      <c r="AC1110">
        <f>_xlfn.DAYS(Zudio_sales_data[[#This Row],[Last Date]],Zudio_sales_data[[#This Row],[Store Open Date]])</f>
        <v>-44227</v>
      </c>
      <c r="AD1110" t="str">
        <f>IF(Zudio_sales_data[[#This Row],[Order Date]]&lt;=Zudio_sales_data[[#This Row],[Store Open Date]],"wrong data","right data")</f>
        <v>right data</v>
      </c>
      <c r="AE1110">
        <f>Zudio_sales_data[[#This Row],[Sales Profit]]/Zudio_sales_data[[#This Row],[Quantity]]</f>
        <v>891.19999999999993</v>
      </c>
    </row>
    <row r="1111" spans="1:31" x14ac:dyDescent="0.3">
      <c r="A1111" t="s">
        <v>26</v>
      </c>
      <c r="B1111" t="s">
        <v>81</v>
      </c>
      <c r="C1111" t="s">
        <v>47</v>
      </c>
      <c r="D1111" t="s">
        <v>77</v>
      </c>
      <c r="E1111">
        <v>74</v>
      </c>
      <c r="F1111">
        <v>411835</v>
      </c>
      <c r="G1111" t="s">
        <v>49</v>
      </c>
      <c r="H1111" s="1">
        <v>45494</v>
      </c>
      <c r="I1111">
        <v>1400</v>
      </c>
      <c r="J1111" t="s">
        <v>1075</v>
      </c>
      <c r="K1111" t="s">
        <v>236</v>
      </c>
      <c r="L1111">
        <v>11</v>
      </c>
      <c r="M1111">
        <v>8</v>
      </c>
      <c r="N1111">
        <v>5</v>
      </c>
      <c r="O1111" t="s">
        <v>33</v>
      </c>
      <c r="P1111" t="s">
        <v>62</v>
      </c>
      <c r="Q1111">
        <v>60043</v>
      </c>
      <c r="R1111" s="1">
        <v>45615</v>
      </c>
      <c r="S1111" t="s">
        <v>35</v>
      </c>
      <c r="T1111">
        <v>184039</v>
      </c>
      <c r="U1111" t="s">
        <v>1076</v>
      </c>
      <c r="V1111">
        <v>630</v>
      </c>
      <c r="W1111">
        <v>2718</v>
      </c>
      <c r="X1111">
        <v>2</v>
      </c>
      <c r="Y1111">
        <v>2174.4</v>
      </c>
      <c r="Z1111">
        <v>9</v>
      </c>
      <c r="AA1111">
        <f>Zudio_sales_data[[#This Row],[Price]]*Zudio_sales_data[[#This Row],[Quantity]]</f>
        <v>5436</v>
      </c>
      <c r="AB1111" s="1"/>
      <c r="AC1111">
        <f>_xlfn.DAYS(Zudio_sales_data[[#This Row],[Last Date]],Zudio_sales_data[[#This Row],[Store Open Date]])</f>
        <v>-45494</v>
      </c>
      <c r="AD1111" t="str">
        <f>IF(Zudio_sales_data[[#This Row],[Order Date]]&lt;=Zudio_sales_data[[#This Row],[Store Open Date]],"wrong data","right data")</f>
        <v>right data</v>
      </c>
      <c r="AE1111">
        <f>Zudio_sales_data[[#This Row],[Sales Profit]]/Zudio_sales_data[[#This Row],[Quantity]]</f>
        <v>1087.2</v>
      </c>
    </row>
    <row r="1112" spans="1:31" x14ac:dyDescent="0.3">
      <c r="A1112" t="s">
        <v>71</v>
      </c>
      <c r="B1112" t="s">
        <v>153</v>
      </c>
      <c r="C1112" t="s">
        <v>39</v>
      </c>
      <c r="D1112" t="s">
        <v>129</v>
      </c>
      <c r="E1112">
        <v>100</v>
      </c>
      <c r="F1112">
        <v>405287</v>
      </c>
      <c r="G1112" t="s">
        <v>30</v>
      </c>
      <c r="H1112" s="1">
        <v>44828</v>
      </c>
      <c r="I1112">
        <v>1000</v>
      </c>
      <c r="J1112" t="s">
        <v>1077</v>
      </c>
      <c r="K1112" t="s">
        <v>42</v>
      </c>
      <c r="L1112">
        <v>10</v>
      </c>
      <c r="M1112">
        <v>7</v>
      </c>
      <c r="N1112">
        <v>20</v>
      </c>
      <c r="O1112" t="s">
        <v>69</v>
      </c>
      <c r="P1112" t="s">
        <v>90</v>
      </c>
      <c r="Q1112">
        <v>74941</v>
      </c>
      <c r="R1112" s="1">
        <v>45409</v>
      </c>
      <c r="S1112" t="s">
        <v>63</v>
      </c>
      <c r="T1112">
        <v>533560</v>
      </c>
      <c r="U1112" t="s">
        <v>1078</v>
      </c>
      <c r="V1112">
        <v>989</v>
      </c>
      <c r="W1112">
        <v>1340</v>
      </c>
      <c r="X1112">
        <v>2</v>
      </c>
      <c r="Y1112">
        <v>1072</v>
      </c>
      <c r="Z1112">
        <v>9</v>
      </c>
      <c r="AA1112">
        <f>Zudio_sales_data[[#This Row],[Price]]*Zudio_sales_data[[#This Row],[Quantity]]</f>
        <v>2680</v>
      </c>
      <c r="AB1112" s="1"/>
      <c r="AC1112">
        <f>_xlfn.DAYS(Zudio_sales_data[[#This Row],[Last Date]],Zudio_sales_data[[#This Row],[Store Open Date]])</f>
        <v>-44828</v>
      </c>
      <c r="AD1112" t="str">
        <f>IF(Zudio_sales_data[[#This Row],[Order Date]]&lt;=Zudio_sales_data[[#This Row],[Store Open Date]],"wrong data","right data")</f>
        <v>right data</v>
      </c>
      <c r="AE1112">
        <f>Zudio_sales_data[[#This Row],[Sales Profit]]/Zudio_sales_data[[#This Row],[Quantity]]</f>
        <v>536</v>
      </c>
    </row>
    <row r="1113" spans="1:31" x14ac:dyDescent="0.3">
      <c r="A1113" t="s">
        <v>55</v>
      </c>
      <c r="B1113" t="s">
        <v>362</v>
      </c>
      <c r="C1113" t="s">
        <v>39</v>
      </c>
      <c r="D1113" t="s">
        <v>82</v>
      </c>
      <c r="E1113">
        <v>75</v>
      </c>
      <c r="F1113">
        <v>405909</v>
      </c>
      <c r="G1113" t="s">
        <v>30</v>
      </c>
      <c r="H1113" s="1">
        <v>44171</v>
      </c>
      <c r="I1113">
        <v>1000</v>
      </c>
      <c r="J1113" t="s">
        <v>1079</v>
      </c>
      <c r="K1113" t="s">
        <v>386</v>
      </c>
      <c r="L1113">
        <v>10</v>
      </c>
      <c r="M1113">
        <v>9</v>
      </c>
      <c r="N1113">
        <v>3</v>
      </c>
      <c r="O1113" t="s">
        <v>33</v>
      </c>
      <c r="P1113" t="s">
        <v>34</v>
      </c>
      <c r="Q1113">
        <v>10349</v>
      </c>
      <c r="R1113" s="1">
        <v>45523</v>
      </c>
      <c r="S1113" t="s">
        <v>53</v>
      </c>
      <c r="T1113">
        <v>908740</v>
      </c>
      <c r="U1113" t="s">
        <v>1080</v>
      </c>
      <c r="V1113">
        <v>254</v>
      </c>
      <c r="W1113">
        <v>774</v>
      </c>
      <c r="X1113">
        <v>7</v>
      </c>
      <c r="Y1113">
        <v>2167.1999999999998</v>
      </c>
      <c r="Z1113">
        <v>11</v>
      </c>
      <c r="AA1113">
        <f>Zudio_sales_data[[#This Row],[Price]]*Zudio_sales_data[[#This Row],[Quantity]]</f>
        <v>5418</v>
      </c>
      <c r="AB1113" s="1"/>
      <c r="AC1113">
        <f>_xlfn.DAYS(Zudio_sales_data[[#This Row],[Last Date]],Zudio_sales_data[[#This Row],[Store Open Date]])</f>
        <v>-44171</v>
      </c>
      <c r="AD1113" t="str">
        <f>IF(Zudio_sales_data[[#This Row],[Order Date]]&lt;=Zudio_sales_data[[#This Row],[Store Open Date]],"wrong data","right data")</f>
        <v>right data</v>
      </c>
      <c r="AE1113">
        <f>Zudio_sales_data[[#This Row],[Sales Profit]]/Zudio_sales_data[[#This Row],[Quantity]]</f>
        <v>309.59999999999997</v>
      </c>
    </row>
    <row r="1114" spans="1:31" x14ac:dyDescent="0.3">
      <c r="A1114" t="s">
        <v>45</v>
      </c>
      <c r="B1114" t="s">
        <v>106</v>
      </c>
      <c r="C1114" t="s">
        <v>39</v>
      </c>
      <c r="D1114" t="s">
        <v>101</v>
      </c>
      <c r="E1114">
        <v>73</v>
      </c>
      <c r="F1114">
        <v>401366</v>
      </c>
      <c r="G1114" t="s">
        <v>30</v>
      </c>
      <c r="H1114" s="1">
        <v>44524</v>
      </c>
      <c r="I1114">
        <v>1000</v>
      </c>
      <c r="J1114" t="s">
        <v>1081</v>
      </c>
      <c r="K1114" t="s">
        <v>223</v>
      </c>
      <c r="L1114">
        <v>10</v>
      </c>
      <c r="M1114">
        <v>9</v>
      </c>
      <c r="N1114">
        <v>4</v>
      </c>
      <c r="O1114" t="s">
        <v>69</v>
      </c>
      <c r="P1114" t="s">
        <v>62</v>
      </c>
      <c r="Q1114">
        <v>76827</v>
      </c>
      <c r="R1114" s="1">
        <v>45358</v>
      </c>
      <c r="S1114" t="s">
        <v>58</v>
      </c>
      <c r="T1114">
        <v>344258</v>
      </c>
      <c r="U1114" t="s">
        <v>1082</v>
      </c>
      <c r="V1114">
        <v>423</v>
      </c>
      <c r="W1114">
        <v>654</v>
      </c>
      <c r="X1114">
        <v>2</v>
      </c>
      <c r="Y1114">
        <v>523.20000000000005</v>
      </c>
      <c r="Z1114">
        <v>11</v>
      </c>
      <c r="AA1114">
        <f>Zudio_sales_data[[#This Row],[Price]]*Zudio_sales_data[[#This Row],[Quantity]]</f>
        <v>1308</v>
      </c>
      <c r="AB1114" s="1"/>
      <c r="AC1114">
        <f>_xlfn.DAYS(Zudio_sales_data[[#This Row],[Last Date]],Zudio_sales_data[[#This Row],[Store Open Date]])</f>
        <v>-44524</v>
      </c>
      <c r="AD1114" t="str">
        <f>IF(Zudio_sales_data[[#This Row],[Order Date]]&lt;=Zudio_sales_data[[#This Row],[Store Open Date]],"wrong data","right data")</f>
        <v>right data</v>
      </c>
      <c r="AE1114">
        <f>Zudio_sales_data[[#This Row],[Sales Profit]]/Zudio_sales_data[[#This Row],[Quantity]]</f>
        <v>261.60000000000002</v>
      </c>
    </row>
    <row r="1115" spans="1:31" x14ac:dyDescent="0.3">
      <c r="A1115" t="s">
        <v>55</v>
      </c>
      <c r="B1115" t="s">
        <v>317</v>
      </c>
      <c r="C1115" t="s">
        <v>39</v>
      </c>
      <c r="D1115" t="s">
        <v>229</v>
      </c>
      <c r="E1115">
        <v>65</v>
      </c>
      <c r="F1115">
        <v>410609</v>
      </c>
      <c r="G1115" t="s">
        <v>30</v>
      </c>
      <c r="H1115" s="1">
        <v>44289</v>
      </c>
      <c r="I1115">
        <v>1400</v>
      </c>
      <c r="J1115" t="s">
        <v>1083</v>
      </c>
      <c r="K1115" t="s">
        <v>564</v>
      </c>
      <c r="L1115">
        <v>10</v>
      </c>
      <c r="M1115">
        <v>7</v>
      </c>
      <c r="N1115">
        <v>20</v>
      </c>
      <c r="O1115" t="s">
        <v>33</v>
      </c>
      <c r="P1115" t="s">
        <v>52</v>
      </c>
      <c r="Q1115">
        <v>63860</v>
      </c>
      <c r="R1115" s="1">
        <v>45629</v>
      </c>
      <c r="S1115" t="s">
        <v>177</v>
      </c>
      <c r="T1115">
        <v>589083</v>
      </c>
      <c r="U1115" t="s">
        <v>1084</v>
      </c>
      <c r="V1115">
        <v>227</v>
      </c>
      <c r="W1115">
        <v>2234</v>
      </c>
      <c r="X1115">
        <v>2</v>
      </c>
      <c r="Y1115">
        <v>1787.2</v>
      </c>
      <c r="Z1115">
        <v>9</v>
      </c>
      <c r="AA1115">
        <f>Zudio_sales_data[[#This Row],[Price]]*Zudio_sales_data[[#This Row],[Quantity]]</f>
        <v>4468</v>
      </c>
      <c r="AB1115" s="1"/>
      <c r="AC1115">
        <f>_xlfn.DAYS(Zudio_sales_data[[#This Row],[Last Date]],Zudio_sales_data[[#This Row],[Store Open Date]])</f>
        <v>-44289</v>
      </c>
      <c r="AD1115" t="str">
        <f>IF(Zudio_sales_data[[#This Row],[Order Date]]&lt;=Zudio_sales_data[[#This Row],[Store Open Date]],"wrong data","right data")</f>
        <v>right data</v>
      </c>
      <c r="AE1115">
        <f>Zudio_sales_data[[#This Row],[Sales Profit]]/Zudio_sales_data[[#This Row],[Quantity]]</f>
        <v>893.6</v>
      </c>
    </row>
    <row r="1116" spans="1:31" x14ac:dyDescent="0.3">
      <c r="A1116" t="s">
        <v>26</v>
      </c>
      <c r="B1116" t="s">
        <v>72</v>
      </c>
      <c r="C1116" t="s">
        <v>39</v>
      </c>
      <c r="D1116" t="s">
        <v>77</v>
      </c>
      <c r="E1116">
        <v>46</v>
      </c>
      <c r="F1116">
        <v>417679</v>
      </c>
      <c r="G1116" t="s">
        <v>30</v>
      </c>
      <c r="H1116" s="1">
        <v>44260</v>
      </c>
      <c r="I1116">
        <v>800</v>
      </c>
      <c r="J1116" t="s">
        <v>1085</v>
      </c>
      <c r="K1116" t="s">
        <v>151</v>
      </c>
      <c r="L1116">
        <v>10</v>
      </c>
      <c r="M1116">
        <v>7</v>
      </c>
      <c r="N1116">
        <v>14</v>
      </c>
      <c r="O1116" t="s">
        <v>33</v>
      </c>
      <c r="P1116" t="s">
        <v>90</v>
      </c>
      <c r="Q1116">
        <v>12114</v>
      </c>
      <c r="R1116" s="1">
        <v>45548</v>
      </c>
      <c r="S1116" t="s">
        <v>131</v>
      </c>
      <c r="T1116">
        <v>549341</v>
      </c>
      <c r="U1116" t="s">
        <v>1086</v>
      </c>
      <c r="V1116">
        <v>990</v>
      </c>
      <c r="W1116">
        <v>665</v>
      </c>
      <c r="X1116">
        <v>8</v>
      </c>
      <c r="Y1116">
        <v>2128</v>
      </c>
      <c r="Z1116">
        <v>9</v>
      </c>
      <c r="AA1116">
        <f>Zudio_sales_data[[#This Row],[Price]]*Zudio_sales_data[[#This Row],[Quantity]]</f>
        <v>5320</v>
      </c>
      <c r="AB1116" s="1"/>
      <c r="AC1116">
        <f>_xlfn.DAYS(Zudio_sales_data[[#This Row],[Last Date]],Zudio_sales_data[[#This Row],[Store Open Date]])</f>
        <v>-44260</v>
      </c>
      <c r="AD1116" t="str">
        <f>IF(Zudio_sales_data[[#This Row],[Order Date]]&lt;=Zudio_sales_data[[#This Row],[Store Open Date]],"wrong data","right data")</f>
        <v>right data</v>
      </c>
      <c r="AE1116">
        <f>Zudio_sales_data[[#This Row],[Sales Profit]]/Zudio_sales_data[[#This Row],[Quantity]]</f>
        <v>266</v>
      </c>
    </row>
    <row r="1117" spans="1:31" x14ac:dyDescent="0.3">
      <c r="A1117" t="s">
        <v>26</v>
      </c>
      <c r="B1117" t="s">
        <v>241</v>
      </c>
      <c r="C1117" t="s">
        <v>28</v>
      </c>
      <c r="D1117" t="s">
        <v>82</v>
      </c>
      <c r="E1117">
        <v>8</v>
      </c>
      <c r="F1117">
        <v>428564</v>
      </c>
      <c r="G1117" t="s">
        <v>49</v>
      </c>
      <c r="H1117" s="1">
        <v>44290</v>
      </c>
      <c r="I1117">
        <v>950</v>
      </c>
      <c r="J1117" t="s">
        <v>1087</v>
      </c>
      <c r="K1117" t="s">
        <v>303</v>
      </c>
      <c r="L1117">
        <v>10</v>
      </c>
      <c r="M1117">
        <v>7</v>
      </c>
      <c r="N1117">
        <v>13</v>
      </c>
      <c r="O1117" t="s">
        <v>69</v>
      </c>
      <c r="P1117" t="s">
        <v>52</v>
      </c>
      <c r="Q1117">
        <v>86871</v>
      </c>
      <c r="R1117" s="1">
        <v>45385</v>
      </c>
      <c r="S1117" t="s">
        <v>63</v>
      </c>
      <c r="T1117">
        <v>830356</v>
      </c>
      <c r="U1117" t="s">
        <v>1088</v>
      </c>
      <c r="V1117">
        <v>290</v>
      </c>
      <c r="W1117">
        <v>1332</v>
      </c>
      <c r="X1117">
        <v>1</v>
      </c>
      <c r="Y1117">
        <v>532.79999999999995</v>
      </c>
      <c r="Z1117">
        <v>9</v>
      </c>
      <c r="AA1117">
        <f>Zudio_sales_data[[#This Row],[Price]]*Zudio_sales_data[[#This Row],[Quantity]]</f>
        <v>1332</v>
      </c>
      <c r="AB1117" s="1"/>
      <c r="AC1117">
        <f>_xlfn.DAYS(Zudio_sales_data[[#This Row],[Last Date]],Zudio_sales_data[[#This Row],[Store Open Date]])</f>
        <v>-44290</v>
      </c>
      <c r="AD1117" t="str">
        <f>IF(Zudio_sales_data[[#This Row],[Order Date]]&lt;=Zudio_sales_data[[#This Row],[Store Open Date]],"wrong data","right data")</f>
        <v>right data</v>
      </c>
      <c r="AE1117">
        <f>Zudio_sales_data[[#This Row],[Sales Profit]]/Zudio_sales_data[[#This Row],[Quantity]]</f>
        <v>532.79999999999995</v>
      </c>
    </row>
    <row r="1118" spans="1:31" x14ac:dyDescent="0.3">
      <c r="A1118" t="s">
        <v>117</v>
      </c>
      <c r="B1118" t="s">
        <v>365</v>
      </c>
      <c r="C1118" t="s">
        <v>28</v>
      </c>
      <c r="D1118" t="s">
        <v>66</v>
      </c>
      <c r="E1118">
        <v>86</v>
      </c>
      <c r="F1118">
        <v>409063</v>
      </c>
      <c r="G1118" t="s">
        <v>30</v>
      </c>
      <c r="H1118" s="1">
        <v>44360</v>
      </c>
      <c r="I1118">
        <v>1300</v>
      </c>
      <c r="J1118" t="s">
        <v>1089</v>
      </c>
      <c r="K1118" t="s">
        <v>51</v>
      </c>
      <c r="L1118">
        <v>10</v>
      </c>
      <c r="M1118">
        <v>7</v>
      </c>
      <c r="N1118">
        <v>10</v>
      </c>
      <c r="O1118" t="s">
        <v>33</v>
      </c>
      <c r="P1118" t="s">
        <v>34</v>
      </c>
      <c r="Q1118">
        <v>75232</v>
      </c>
      <c r="R1118" s="1">
        <v>45337</v>
      </c>
      <c r="S1118" t="s">
        <v>91</v>
      </c>
      <c r="T1118">
        <v>980570</v>
      </c>
      <c r="U1118" t="s">
        <v>1090</v>
      </c>
      <c r="V1118">
        <v>949</v>
      </c>
      <c r="W1118">
        <v>2100</v>
      </c>
      <c r="X1118">
        <v>8</v>
      </c>
      <c r="Y1118">
        <v>6720</v>
      </c>
      <c r="Z1118">
        <v>9</v>
      </c>
      <c r="AA1118">
        <f>Zudio_sales_data[[#This Row],[Price]]*Zudio_sales_data[[#This Row],[Quantity]]</f>
        <v>16800</v>
      </c>
      <c r="AB1118" s="1"/>
      <c r="AC1118">
        <f>_xlfn.DAYS(Zudio_sales_data[[#This Row],[Last Date]],Zudio_sales_data[[#This Row],[Store Open Date]])</f>
        <v>-44360</v>
      </c>
      <c r="AD1118" t="str">
        <f>IF(Zudio_sales_data[[#This Row],[Order Date]]&lt;=Zudio_sales_data[[#This Row],[Store Open Date]],"wrong data","right data")</f>
        <v>right data</v>
      </c>
      <c r="AE1118">
        <f>Zudio_sales_data[[#This Row],[Sales Profit]]/Zudio_sales_data[[#This Row],[Quantity]]</f>
        <v>840</v>
      </c>
    </row>
    <row r="1119" spans="1:31" x14ac:dyDescent="0.3">
      <c r="A1119" t="s">
        <v>55</v>
      </c>
      <c r="B1119" t="s">
        <v>179</v>
      </c>
      <c r="C1119" t="s">
        <v>47</v>
      </c>
      <c r="D1119" t="s">
        <v>48</v>
      </c>
      <c r="E1119">
        <v>33</v>
      </c>
      <c r="F1119">
        <v>415827</v>
      </c>
      <c r="G1119" t="s">
        <v>30</v>
      </c>
      <c r="H1119" s="1">
        <v>45024</v>
      </c>
      <c r="I1119">
        <v>1300</v>
      </c>
      <c r="J1119" t="s">
        <v>1091</v>
      </c>
      <c r="K1119" t="s">
        <v>582</v>
      </c>
      <c r="L1119">
        <v>10</v>
      </c>
      <c r="M1119">
        <v>9</v>
      </c>
      <c r="N1119">
        <v>4</v>
      </c>
      <c r="O1119" t="s">
        <v>69</v>
      </c>
      <c r="P1119" t="s">
        <v>90</v>
      </c>
      <c r="Q1119">
        <v>44450</v>
      </c>
      <c r="R1119" s="1">
        <v>45454</v>
      </c>
      <c r="S1119" t="s">
        <v>43</v>
      </c>
      <c r="T1119">
        <v>396531</v>
      </c>
      <c r="U1119" t="s">
        <v>1092</v>
      </c>
      <c r="V1119">
        <v>839</v>
      </c>
      <c r="W1119">
        <v>1195</v>
      </c>
      <c r="X1119">
        <v>7</v>
      </c>
      <c r="Y1119">
        <v>3346</v>
      </c>
      <c r="Z1119">
        <v>11</v>
      </c>
      <c r="AA1119">
        <f>Zudio_sales_data[[#This Row],[Price]]*Zudio_sales_data[[#This Row],[Quantity]]</f>
        <v>8365</v>
      </c>
      <c r="AB1119" s="1"/>
      <c r="AC1119">
        <f>_xlfn.DAYS(Zudio_sales_data[[#This Row],[Last Date]],Zudio_sales_data[[#This Row],[Store Open Date]])</f>
        <v>-45024</v>
      </c>
      <c r="AD1119" t="str">
        <f>IF(Zudio_sales_data[[#This Row],[Order Date]]&lt;=Zudio_sales_data[[#This Row],[Store Open Date]],"wrong data","right data")</f>
        <v>right data</v>
      </c>
      <c r="AE1119">
        <f>Zudio_sales_data[[#This Row],[Sales Profit]]/Zudio_sales_data[[#This Row],[Quantity]]</f>
        <v>478</v>
      </c>
    </row>
    <row r="1120" spans="1:31" x14ac:dyDescent="0.3">
      <c r="A1120" t="s">
        <v>26</v>
      </c>
      <c r="B1120" t="s">
        <v>286</v>
      </c>
      <c r="C1120" t="s">
        <v>39</v>
      </c>
      <c r="D1120" t="s">
        <v>112</v>
      </c>
      <c r="E1120">
        <v>35</v>
      </c>
      <c r="F1120">
        <v>407295</v>
      </c>
      <c r="G1120" t="s">
        <v>30</v>
      </c>
      <c r="H1120" s="1">
        <v>45057</v>
      </c>
      <c r="I1120">
        <v>1300</v>
      </c>
      <c r="J1120" t="s">
        <v>1093</v>
      </c>
      <c r="K1120" t="s">
        <v>428</v>
      </c>
      <c r="L1120">
        <v>9</v>
      </c>
      <c r="M1120">
        <v>8</v>
      </c>
      <c r="N1120">
        <v>8</v>
      </c>
      <c r="O1120" t="s">
        <v>33</v>
      </c>
      <c r="P1120" t="s">
        <v>34</v>
      </c>
      <c r="Q1120">
        <v>44206</v>
      </c>
      <c r="R1120" s="1">
        <v>45469</v>
      </c>
      <c r="S1120" t="s">
        <v>43</v>
      </c>
      <c r="T1120">
        <v>976033</v>
      </c>
      <c r="U1120" t="s">
        <v>1094</v>
      </c>
      <c r="V1120">
        <v>605</v>
      </c>
      <c r="W1120">
        <v>2274</v>
      </c>
      <c r="X1120">
        <v>4</v>
      </c>
      <c r="Y1120">
        <v>3638.4</v>
      </c>
      <c r="Z1120">
        <v>11</v>
      </c>
      <c r="AA1120">
        <f>Zudio_sales_data[[#This Row],[Price]]*Zudio_sales_data[[#This Row],[Quantity]]</f>
        <v>9096</v>
      </c>
      <c r="AB1120" s="1"/>
      <c r="AC1120">
        <f>_xlfn.DAYS(Zudio_sales_data[[#This Row],[Last Date]],Zudio_sales_data[[#This Row],[Store Open Date]])</f>
        <v>-45057</v>
      </c>
      <c r="AD1120" t="str">
        <f>IF(Zudio_sales_data[[#This Row],[Order Date]]&lt;=Zudio_sales_data[[#This Row],[Store Open Date]],"wrong data","right data")</f>
        <v>right data</v>
      </c>
      <c r="AE1120">
        <f>Zudio_sales_data[[#This Row],[Sales Profit]]/Zudio_sales_data[[#This Row],[Quantity]]</f>
        <v>909.6</v>
      </c>
    </row>
    <row r="1121" spans="1:31" x14ac:dyDescent="0.3">
      <c r="A1121" t="s">
        <v>139</v>
      </c>
      <c r="B1121" t="s">
        <v>163</v>
      </c>
      <c r="C1121" t="s">
        <v>47</v>
      </c>
      <c r="D1121" t="s">
        <v>101</v>
      </c>
      <c r="E1121">
        <v>65</v>
      </c>
      <c r="F1121">
        <v>435999</v>
      </c>
      <c r="G1121" t="s">
        <v>30</v>
      </c>
      <c r="H1121" s="1">
        <v>44797</v>
      </c>
      <c r="I1121">
        <v>800</v>
      </c>
      <c r="J1121" t="s">
        <v>1095</v>
      </c>
      <c r="K1121" t="s">
        <v>51</v>
      </c>
      <c r="L1121">
        <v>10</v>
      </c>
      <c r="M1121">
        <v>9</v>
      </c>
      <c r="N1121">
        <v>3</v>
      </c>
      <c r="O1121" t="s">
        <v>33</v>
      </c>
      <c r="P1121" t="s">
        <v>62</v>
      </c>
      <c r="Q1121">
        <v>70755</v>
      </c>
      <c r="R1121" s="1">
        <v>45388</v>
      </c>
      <c r="S1121" t="s">
        <v>63</v>
      </c>
      <c r="T1121">
        <v>307295</v>
      </c>
      <c r="U1121" t="s">
        <v>1096</v>
      </c>
      <c r="V1121">
        <v>534</v>
      </c>
      <c r="W1121">
        <v>1810</v>
      </c>
      <c r="X1121">
        <v>8</v>
      </c>
      <c r="Y1121">
        <v>5792</v>
      </c>
      <c r="Z1121">
        <v>11</v>
      </c>
      <c r="AA1121">
        <f>Zudio_sales_data[[#This Row],[Price]]*Zudio_sales_data[[#This Row],[Quantity]]</f>
        <v>14480</v>
      </c>
      <c r="AB1121" s="1"/>
      <c r="AC1121">
        <f>_xlfn.DAYS(Zudio_sales_data[[#This Row],[Last Date]],Zudio_sales_data[[#This Row],[Store Open Date]])</f>
        <v>-44797</v>
      </c>
      <c r="AD1121" t="str">
        <f>IF(Zudio_sales_data[[#This Row],[Order Date]]&lt;=Zudio_sales_data[[#This Row],[Store Open Date]],"wrong data","right data")</f>
        <v>right data</v>
      </c>
      <c r="AE1121">
        <f>Zudio_sales_data[[#This Row],[Sales Profit]]/Zudio_sales_data[[#This Row],[Quantity]]</f>
        <v>724</v>
      </c>
    </row>
    <row r="1122" spans="1:31" x14ac:dyDescent="0.3">
      <c r="A1122" t="s">
        <v>71</v>
      </c>
      <c r="B1122" t="s">
        <v>170</v>
      </c>
      <c r="C1122" t="s">
        <v>47</v>
      </c>
      <c r="D1122" t="s">
        <v>40</v>
      </c>
      <c r="E1122">
        <v>37</v>
      </c>
      <c r="F1122">
        <v>420106</v>
      </c>
      <c r="G1122" t="s">
        <v>30</v>
      </c>
      <c r="H1122" s="1">
        <v>43921</v>
      </c>
      <c r="I1122">
        <v>1000</v>
      </c>
      <c r="J1122" t="s">
        <v>1097</v>
      </c>
      <c r="K1122" t="s">
        <v>185</v>
      </c>
      <c r="L1122">
        <v>11</v>
      </c>
      <c r="M1122">
        <v>8</v>
      </c>
      <c r="N1122">
        <v>14</v>
      </c>
      <c r="O1122" t="s">
        <v>69</v>
      </c>
      <c r="P1122" t="s">
        <v>62</v>
      </c>
      <c r="Q1122">
        <v>32181</v>
      </c>
      <c r="R1122" s="1">
        <v>45573</v>
      </c>
      <c r="S1122" t="s">
        <v>115</v>
      </c>
      <c r="T1122">
        <v>941873</v>
      </c>
      <c r="U1122" t="s">
        <v>1098</v>
      </c>
      <c r="V1122">
        <v>590</v>
      </c>
      <c r="W1122">
        <v>2323</v>
      </c>
      <c r="X1122">
        <v>5</v>
      </c>
      <c r="Y1122">
        <v>4646</v>
      </c>
      <c r="Z1122">
        <v>9</v>
      </c>
      <c r="AA1122">
        <f>Zudio_sales_data[[#This Row],[Price]]*Zudio_sales_data[[#This Row],[Quantity]]</f>
        <v>11615</v>
      </c>
      <c r="AB1122" s="1"/>
      <c r="AC1122">
        <f>_xlfn.DAYS(Zudio_sales_data[[#This Row],[Last Date]],Zudio_sales_data[[#This Row],[Store Open Date]])</f>
        <v>-43921</v>
      </c>
      <c r="AD1122" t="str">
        <f>IF(Zudio_sales_data[[#This Row],[Order Date]]&lt;=Zudio_sales_data[[#This Row],[Store Open Date]],"wrong data","right data")</f>
        <v>right data</v>
      </c>
      <c r="AE1122">
        <f>Zudio_sales_data[[#This Row],[Sales Profit]]/Zudio_sales_data[[#This Row],[Quantity]]</f>
        <v>929.2</v>
      </c>
    </row>
    <row r="1123" spans="1:31" x14ac:dyDescent="0.3">
      <c r="A1123" t="s">
        <v>37</v>
      </c>
      <c r="B1123" t="s">
        <v>368</v>
      </c>
      <c r="C1123" t="s">
        <v>39</v>
      </c>
      <c r="D1123" t="s">
        <v>77</v>
      </c>
      <c r="E1123">
        <v>82</v>
      </c>
      <c r="F1123">
        <v>409160</v>
      </c>
      <c r="G1123" t="s">
        <v>49</v>
      </c>
      <c r="H1123" s="1">
        <v>45015</v>
      </c>
      <c r="I1123">
        <v>1000</v>
      </c>
      <c r="J1123" t="s">
        <v>1099</v>
      </c>
      <c r="K1123" t="s">
        <v>292</v>
      </c>
      <c r="L1123">
        <v>10</v>
      </c>
      <c r="M1123">
        <v>9</v>
      </c>
      <c r="N1123">
        <v>5</v>
      </c>
      <c r="O1123" t="s">
        <v>69</v>
      </c>
      <c r="P1123" t="s">
        <v>62</v>
      </c>
      <c r="Q1123">
        <v>76707</v>
      </c>
      <c r="R1123" s="1">
        <v>45474</v>
      </c>
      <c r="S1123" t="s">
        <v>95</v>
      </c>
      <c r="T1123">
        <v>303912</v>
      </c>
      <c r="U1123" t="s">
        <v>1100</v>
      </c>
      <c r="V1123">
        <v>762</v>
      </c>
      <c r="W1123">
        <v>603</v>
      </c>
      <c r="X1123">
        <v>5</v>
      </c>
      <c r="Y1123">
        <v>1206</v>
      </c>
      <c r="Z1123">
        <v>11</v>
      </c>
      <c r="AA1123">
        <f>Zudio_sales_data[[#This Row],[Price]]*Zudio_sales_data[[#This Row],[Quantity]]</f>
        <v>3015</v>
      </c>
      <c r="AB1123" s="1"/>
      <c r="AC1123">
        <f>_xlfn.DAYS(Zudio_sales_data[[#This Row],[Last Date]],Zudio_sales_data[[#This Row],[Store Open Date]])</f>
        <v>-45015</v>
      </c>
      <c r="AD1123" t="str">
        <f>IF(Zudio_sales_data[[#This Row],[Order Date]]&lt;=Zudio_sales_data[[#This Row],[Store Open Date]],"wrong data","right data")</f>
        <v>right data</v>
      </c>
      <c r="AE1123">
        <f>Zudio_sales_data[[#This Row],[Sales Profit]]/Zudio_sales_data[[#This Row],[Quantity]]</f>
        <v>241.2</v>
      </c>
    </row>
    <row r="1124" spans="1:31" x14ac:dyDescent="0.3">
      <c r="A1124" t="s">
        <v>71</v>
      </c>
      <c r="B1124" t="s">
        <v>81</v>
      </c>
      <c r="C1124" t="s">
        <v>47</v>
      </c>
      <c r="D1124" t="s">
        <v>29</v>
      </c>
      <c r="E1124">
        <v>38</v>
      </c>
      <c r="F1124">
        <v>403813</v>
      </c>
      <c r="G1124" t="s">
        <v>30</v>
      </c>
      <c r="H1124" s="1">
        <v>44723</v>
      </c>
      <c r="I1124">
        <v>1000</v>
      </c>
      <c r="J1124" t="s">
        <v>1101</v>
      </c>
      <c r="K1124" t="s">
        <v>358</v>
      </c>
      <c r="L1124">
        <v>9</v>
      </c>
      <c r="M1124">
        <v>8</v>
      </c>
      <c r="N1124">
        <v>11</v>
      </c>
      <c r="O1124" t="s">
        <v>33</v>
      </c>
      <c r="P1124" t="s">
        <v>90</v>
      </c>
      <c r="Q1124">
        <v>85625</v>
      </c>
      <c r="R1124" s="1">
        <v>45569</v>
      </c>
      <c r="S1124" t="s">
        <v>115</v>
      </c>
      <c r="T1124">
        <v>715578</v>
      </c>
      <c r="U1124" t="s">
        <v>1102</v>
      </c>
      <c r="V1124">
        <v>999</v>
      </c>
      <c r="W1124">
        <v>1697</v>
      </c>
      <c r="X1124">
        <v>8</v>
      </c>
      <c r="Y1124">
        <v>5430.4</v>
      </c>
      <c r="Z1124">
        <v>11</v>
      </c>
      <c r="AA1124">
        <f>Zudio_sales_data[[#This Row],[Price]]*Zudio_sales_data[[#This Row],[Quantity]]</f>
        <v>13576</v>
      </c>
      <c r="AB1124" s="1"/>
      <c r="AC1124">
        <f>_xlfn.DAYS(Zudio_sales_data[[#This Row],[Last Date]],Zudio_sales_data[[#This Row],[Store Open Date]])</f>
        <v>-44723</v>
      </c>
      <c r="AD1124" t="str">
        <f>IF(Zudio_sales_data[[#This Row],[Order Date]]&lt;=Zudio_sales_data[[#This Row],[Store Open Date]],"wrong data","right data")</f>
        <v>right data</v>
      </c>
      <c r="AE1124">
        <f>Zudio_sales_data[[#This Row],[Sales Profit]]/Zudio_sales_data[[#This Row],[Quantity]]</f>
        <v>678.8</v>
      </c>
    </row>
    <row r="1125" spans="1:31" x14ac:dyDescent="0.3">
      <c r="A1125" t="s">
        <v>117</v>
      </c>
      <c r="B1125" t="s">
        <v>257</v>
      </c>
      <c r="C1125" t="s">
        <v>39</v>
      </c>
      <c r="D1125" t="s">
        <v>40</v>
      </c>
      <c r="E1125">
        <v>52</v>
      </c>
      <c r="F1125">
        <v>410768</v>
      </c>
      <c r="G1125" t="s">
        <v>30</v>
      </c>
      <c r="H1125" s="1">
        <v>45390</v>
      </c>
      <c r="I1125">
        <v>1200</v>
      </c>
      <c r="J1125" t="s">
        <v>1103</v>
      </c>
      <c r="K1125" t="s">
        <v>481</v>
      </c>
      <c r="L1125">
        <v>10</v>
      </c>
      <c r="M1125">
        <v>7</v>
      </c>
      <c r="N1125">
        <v>6</v>
      </c>
      <c r="O1125" t="s">
        <v>69</v>
      </c>
      <c r="P1125" t="s">
        <v>90</v>
      </c>
      <c r="Q1125">
        <v>79660</v>
      </c>
      <c r="R1125" s="1">
        <v>45404</v>
      </c>
      <c r="S1125" t="s">
        <v>63</v>
      </c>
      <c r="T1125">
        <v>376359</v>
      </c>
      <c r="U1125" t="s">
        <v>1104</v>
      </c>
      <c r="V1125">
        <v>973</v>
      </c>
      <c r="W1125">
        <v>2596</v>
      </c>
      <c r="X1125">
        <v>8</v>
      </c>
      <c r="Y1125">
        <v>8307.2000000000007</v>
      </c>
      <c r="Z1125">
        <v>9</v>
      </c>
      <c r="AA1125">
        <f>Zudio_sales_data[[#This Row],[Price]]*Zudio_sales_data[[#This Row],[Quantity]]</f>
        <v>20768</v>
      </c>
      <c r="AB1125" s="1"/>
      <c r="AC1125">
        <f>_xlfn.DAYS(Zudio_sales_data[[#This Row],[Last Date]],Zudio_sales_data[[#This Row],[Store Open Date]])</f>
        <v>-45390</v>
      </c>
      <c r="AD1125" t="str">
        <f>IF(Zudio_sales_data[[#This Row],[Order Date]]&lt;=Zudio_sales_data[[#This Row],[Store Open Date]],"wrong data","right data")</f>
        <v>right data</v>
      </c>
      <c r="AE1125">
        <f>Zudio_sales_data[[#This Row],[Sales Profit]]/Zudio_sales_data[[#This Row],[Quantity]]</f>
        <v>1038.4000000000001</v>
      </c>
    </row>
    <row r="1126" spans="1:31" x14ac:dyDescent="0.3">
      <c r="A1126" t="s">
        <v>55</v>
      </c>
      <c r="B1126" t="s">
        <v>263</v>
      </c>
      <c r="C1126" t="s">
        <v>39</v>
      </c>
      <c r="D1126" t="s">
        <v>82</v>
      </c>
      <c r="E1126">
        <v>71</v>
      </c>
      <c r="F1126">
        <v>400900</v>
      </c>
      <c r="G1126" t="s">
        <v>30</v>
      </c>
      <c r="H1126" s="1">
        <v>44570</v>
      </c>
      <c r="I1126">
        <v>1000</v>
      </c>
      <c r="J1126" t="s">
        <v>1105</v>
      </c>
      <c r="K1126" t="s">
        <v>151</v>
      </c>
      <c r="L1126">
        <v>9</v>
      </c>
      <c r="M1126">
        <v>8</v>
      </c>
      <c r="N1126">
        <v>8</v>
      </c>
      <c r="O1126" t="s">
        <v>33</v>
      </c>
      <c r="P1126" t="s">
        <v>52</v>
      </c>
      <c r="Q1126">
        <v>39056</v>
      </c>
      <c r="R1126" s="1">
        <v>45450</v>
      </c>
      <c r="S1126" t="s">
        <v>43</v>
      </c>
      <c r="T1126">
        <v>124312</v>
      </c>
      <c r="U1126" t="s">
        <v>1106</v>
      </c>
      <c r="V1126">
        <v>415</v>
      </c>
      <c r="W1126">
        <v>1091</v>
      </c>
      <c r="X1126">
        <v>1</v>
      </c>
      <c r="Y1126">
        <v>436.4</v>
      </c>
      <c r="Z1126">
        <v>11</v>
      </c>
      <c r="AA1126">
        <f>Zudio_sales_data[[#This Row],[Price]]*Zudio_sales_data[[#This Row],[Quantity]]</f>
        <v>1091</v>
      </c>
      <c r="AB1126" s="1"/>
      <c r="AC1126">
        <f>_xlfn.DAYS(Zudio_sales_data[[#This Row],[Last Date]],Zudio_sales_data[[#This Row],[Store Open Date]])</f>
        <v>-44570</v>
      </c>
      <c r="AD1126" t="str">
        <f>IF(Zudio_sales_data[[#This Row],[Order Date]]&lt;=Zudio_sales_data[[#This Row],[Store Open Date]],"wrong data","right data")</f>
        <v>right data</v>
      </c>
      <c r="AE1126">
        <f>Zudio_sales_data[[#This Row],[Sales Profit]]/Zudio_sales_data[[#This Row],[Quantity]]</f>
        <v>436.4</v>
      </c>
    </row>
    <row r="1127" spans="1:31" x14ac:dyDescent="0.3">
      <c r="A1127" t="s">
        <v>37</v>
      </c>
      <c r="B1127" t="s">
        <v>219</v>
      </c>
      <c r="C1127" t="s">
        <v>39</v>
      </c>
      <c r="D1127" t="s">
        <v>29</v>
      </c>
      <c r="E1127">
        <v>60</v>
      </c>
      <c r="F1127">
        <v>404477</v>
      </c>
      <c r="G1127" t="s">
        <v>30</v>
      </c>
      <c r="H1127" s="1">
        <v>44815</v>
      </c>
      <c r="I1127">
        <v>1200</v>
      </c>
      <c r="J1127" t="s">
        <v>1107</v>
      </c>
      <c r="K1127" t="s">
        <v>423</v>
      </c>
      <c r="L1127">
        <v>11</v>
      </c>
      <c r="M1127">
        <v>8</v>
      </c>
      <c r="N1127">
        <v>4</v>
      </c>
      <c r="O1127" t="s">
        <v>69</v>
      </c>
      <c r="P1127" t="s">
        <v>52</v>
      </c>
      <c r="Q1127">
        <v>60661</v>
      </c>
      <c r="R1127" s="1">
        <v>45561</v>
      </c>
      <c r="S1127" t="s">
        <v>131</v>
      </c>
      <c r="T1127">
        <v>785239</v>
      </c>
      <c r="U1127" t="s">
        <v>1108</v>
      </c>
      <c r="V1127">
        <v>379</v>
      </c>
      <c r="W1127">
        <v>1778</v>
      </c>
      <c r="X1127">
        <v>4</v>
      </c>
      <c r="Y1127">
        <v>2844.8</v>
      </c>
      <c r="Z1127">
        <v>9</v>
      </c>
      <c r="AA1127">
        <f>Zudio_sales_data[[#This Row],[Price]]*Zudio_sales_data[[#This Row],[Quantity]]</f>
        <v>7112</v>
      </c>
      <c r="AB1127" s="1"/>
      <c r="AC1127">
        <f>_xlfn.DAYS(Zudio_sales_data[[#This Row],[Last Date]],Zudio_sales_data[[#This Row],[Store Open Date]])</f>
        <v>-44815</v>
      </c>
      <c r="AD1127" t="str">
        <f>IF(Zudio_sales_data[[#This Row],[Order Date]]&lt;=Zudio_sales_data[[#This Row],[Store Open Date]],"wrong data","right data")</f>
        <v>right data</v>
      </c>
      <c r="AE1127">
        <f>Zudio_sales_data[[#This Row],[Sales Profit]]/Zudio_sales_data[[#This Row],[Quantity]]</f>
        <v>711.2</v>
      </c>
    </row>
    <row r="1128" spans="1:31" x14ac:dyDescent="0.3">
      <c r="A1128" t="s">
        <v>71</v>
      </c>
      <c r="B1128" t="s">
        <v>111</v>
      </c>
      <c r="C1128" t="s">
        <v>39</v>
      </c>
      <c r="D1128" t="s">
        <v>87</v>
      </c>
      <c r="E1128">
        <v>88</v>
      </c>
      <c r="F1128">
        <v>423351</v>
      </c>
      <c r="G1128" t="s">
        <v>49</v>
      </c>
      <c r="H1128" s="1">
        <v>44628</v>
      </c>
      <c r="I1128">
        <v>1000</v>
      </c>
      <c r="J1128" t="s">
        <v>1109</v>
      </c>
      <c r="K1128" t="s">
        <v>330</v>
      </c>
      <c r="L1128">
        <v>10</v>
      </c>
      <c r="M1128">
        <v>9</v>
      </c>
      <c r="N1128">
        <v>16</v>
      </c>
      <c r="O1128" t="s">
        <v>33</v>
      </c>
      <c r="P1128" t="s">
        <v>52</v>
      </c>
      <c r="Q1128">
        <v>49155</v>
      </c>
      <c r="R1128" s="1">
        <v>45504</v>
      </c>
      <c r="S1128" t="s">
        <v>95</v>
      </c>
      <c r="T1128">
        <v>701752</v>
      </c>
      <c r="U1128" t="s">
        <v>1110</v>
      </c>
      <c r="V1128">
        <v>678</v>
      </c>
      <c r="W1128">
        <v>868</v>
      </c>
      <c r="X1128">
        <v>8</v>
      </c>
      <c r="Y1128">
        <v>2777.6</v>
      </c>
      <c r="Z1128">
        <v>11</v>
      </c>
      <c r="AA1128">
        <f>Zudio_sales_data[[#This Row],[Price]]*Zudio_sales_data[[#This Row],[Quantity]]</f>
        <v>6944</v>
      </c>
      <c r="AB1128" s="1"/>
      <c r="AC1128">
        <f>_xlfn.DAYS(Zudio_sales_data[[#This Row],[Last Date]],Zudio_sales_data[[#This Row],[Store Open Date]])</f>
        <v>-44628</v>
      </c>
      <c r="AD1128" t="str">
        <f>IF(Zudio_sales_data[[#This Row],[Order Date]]&lt;=Zudio_sales_data[[#This Row],[Store Open Date]],"wrong data","right data")</f>
        <v>right data</v>
      </c>
      <c r="AE1128">
        <f>Zudio_sales_data[[#This Row],[Sales Profit]]/Zudio_sales_data[[#This Row],[Quantity]]</f>
        <v>347.2</v>
      </c>
    </row>
    <row r="1129" spans="1:31" x14ac:dyDescent="0.3">
      <c r="A1129" t="s">
        <v>37</v>
      </c>
      <c r="B1129" t="s">
        <v>27</v>
      </c>
      <c r="C1129" t="s">
        <v>39</v>
      </c>
      <c r="D1129" t="s">
        <v>77</v>
      </c>
      <c r="E1129">
        <v>35</v>
      </c>
      <c r="F1129">
        <v>433876</v>
      </c>
      <c r="G1129" t="s">
        <v>30</v>
      </c>
      <c r="H1129" s="1">
        <v>44311</v>
      </c>
      <c r="I1129">
        <v>800</v>
      </c>
      <c r="J1129" t="s">
        <v>1111</v>
      </c>
      <c r="K1129" t="s">
        <v>192</v>
      </c>
      <c r="L1129">
        <v>11</v>
      </c>
      <c r="M1129">
        <v>8</v>
      </c>
      <c r="N1129">
        <v>4</v>
      </c>
      <c r="O1129" t="s">
        <v>69</v>
      </c>
      <c r="P1129" t="s">
        <v>52</v>
      </c>
      <c r="Q1129">
        <v>18703</v>
      </c>
      <c r="R1129" s="1">
        <v>45344</v>
      </c>
      <c r="S1129" t="s">
        <v>91</v>
      </c>
      <c r="T1129">
        <v>462547</v>
      </c>
      <c r="U1129" t="s">
        <v>1112</v>
      </c>
      <c r="V1129">
        <v>614</v>
      </c>
      <c r="W1129">
        <v>2402</v>
      </c>
      <c r="X1129">
        <v>1</v>
      </c>
      <c r="Y1129">
        <v>960.8</v>
      </c>
      <c r="Z1129">
        <v>9</v>
      </c>
      <c r="AA1129">
        <f>Zudio_sales_data[[#This Row],[Price]]*Zudio_sales_data[[#This Row],[Quantity]]</f>
        <v>2402</v>
      </c>
      <c r="AB1129" s="1"/>
      <c r="AC1129">
        <f>_xlfn.DAYS(Zudio_sales_data[[#This Row],[Last Date]],Zudio_sales_data[[#This Row],[Store Open Date]])</f>
        <v>-44311</v>
      </c>
      <c r="AD1129" t="str">
        <f>IF(Zudio_sales_data[[#This Row],[Order Date]]&lt;=Zudio_sales_data[[#This Row],[Store Open Date]],"wrong data","right data")</f>
        <v>right data</v>
      </c>
      <c r="AE1129">
        <f>Zudio_sales_data[[#This Row],[Sales Profit]]/Zudio_sales_data[[#This Row],[Quantity]]</f>
        <v>960.8</v>
      </c>
    </row>
    <row r="1130" spans="1:31" x14ac:dyDescent="0.3">
      <c r="A1130" t="s">
        <v>117</v>
      </c>
      <c r="B1130" t="s">
        <v>72</v>
      </c>
      <c r="C1130" t="s">
        <v>39</v>
      </c>
      <c r="D1130" t="s">
        <v>77</v>
      </c>
      <c r="E1130">
        <v>87</v>
      </c>
      <c r="F1130">
        <v>413745</v>
      </c>
      <c r="G1130" t="s">
        <v>30</v>
      </c>
      <c r="H1130" s="1">
        <v>44667</v>
      </c>
      <c r="I1130">
        <v>1200</v>
      </c>
      <c r="J1130" t="s">
        <v>1113</v>
      </c>
      <c r="K1130" t="s">
        <v>181</v>
      </c>
      <c r="L1130">
        <v>9</v>
      </c>
      <c r="M1130">
        <v>8</v>
      </c>
      <c r="N1130">
        <v>6</v>
      </c>
      <c r="O1130" t="s">
        <v>33</v>
      </c>
      <c r="P1130" t="s">
        <v>90</v>
      </c>
      <c r="Q1130">
        <v>39739</v>
      </c>
      <c r="R1130" s="1">
        <v>45425</v>
      </c>
      <c r="S1130" t="s">
        <v>104</v>
      </c>
      <c r="T1130">
        <v>202250</v>
      </c>
      <c r="U1130" t="s">
        <v>1114</v>
      </c>
      <c r="V1130">
        <v>207</v>
      </c>
      <c r="W1130">
        <v>906</v>
      </c>
      <c r="X1130">
        <v>1</v>
      </c>
      <c r="Y1130">
        <v>362.4</v>
      </c>
      <c r="Z1130">
        <v>11</v>
      </c>
      <c r="AA1130">
        <f>Zudio_sales_data[[#This Row],[Price]]*Zudio_sales_data[[#This Row],[Quantity]]</f>
        <v>906</v>
      </c>
      <c r="AB1130" s="1"/>
      <c r="AC1130">
        <f>_xlfn.DAYS(Zudio_sales_data[[#This Row],[Last Date]],Zudio_sales_data[[#This Row],[Store Open Date]])</f>
        <v>-44667</v>
      </c>
      <c r="AD1130" t="str">
        <f>IF(Zudio_sales_data[[#This Row],[Order Date]]&lt;=Zudio_sales_data[[#This Row],[Store Open Date]],"wrong data","right data")</f>
        <v>right data</v>
      </c>
      <c r="AE1130">
        <f>Zudio_sales_data[[#This Row],[Sales Profit]]/Zudio_sales_data[[#This Row],[Quantity]]</f>
        <v>362.4</v>
      </c>
    </row>
    <row r="1131" spans="1:31" x14ac:dyDescent="0.3">
      <c r="A1131" t="s">
        <v>55</v>
      </c>
      <c r="B1131" t="s">
        <v>81</v>
      </c>
      <c r="C1131" t="s">
        <v>47</v>
      </c>
      <c r="D1131" t="s">
        <v>229</v>
      </c>
      <c r="E1131">
        <v>81</v>
      </c>
      <c r="F1131">
        <v>401791</v>
      </c>
      <c r="G1131" t="s">
        <v>30</v>
      </c>
      <c r="H1131" s="1">
        <v>43982</v>
      </c>
      <c r="I1131">
        <v>1000</v>
      </c>
      <c r="J1131" t="s">
        <v>1115</v>
      </c>
      <c r="K1131" t="s">
        <v>736</v>
      </c>
      <c r="L1131">
        <v>11</v>
      </c>
      <c r="M1131">
        <v>8</v>
      </c>
      <c r="N1131">
        <v>14</v>
      </c>
      <c r="O1131" t="s">
        <v>33</v>
      </c>
      <c r="P1131" t="s">
        <v>34</v>
      </c>
      <c r="Q1131">
        <v>47656</v>
      </c>
      <c r="R1131" s="1">
        <v>45309</v>
      </c>
      <c r="S1131" t="s">
        <v>85</v>
      </c>
      <c r="T1131">
        <v>869378</v>
      </c>
      <c r="U1131" t="s">
        <v>1116</v>
      </c>
      <c r="V1131">
        <v>841</v>
      </c>
      <c r="W1131">
        <v>2689</v>
      </c>
      <c r="X1131">
        <v>6</v>
      </c>
      <c r="Y1131">
        <v>6453.6</v>
      </c>
      <c r="Z1131">
        <v>9</v>
      </c>
      <c r="AA1131">
        <f>Zudio_sales_data[[#This Row],[Price]]*Zudio_sales_data[[#This Row],[Quantity]]</f>
        <v>16134</v>
      </c>
      <c r="AB1131" s="1"/>
      <c r="AC1131">
        <f>_xlfn.DAYS(Zudio_sales_data[[#This Row],[Last Date]],Zudio_sales_data[[#This Row],[Store Open Date]])</f>
        <v>-43982</v>
      </c>
      <c r="AD1131" t="str">
        <f>IF(Zudio_sales_data[[#This Row],[Order Date]]&lt;=Zudio_sales_data[[#This Row],[Store Open Date]],"wrong data","right data")</f>
        <v>right data</v>
      </c>
      <c r="AE1131">
        <f>Zudio_sales_data[[#This Row],[Sales Profit]]/Zudio_sales_data[[#This Row],[Quantity]]</f>
        <v>1075.6000000000001</v>
      </c>
    </row>
    <row r="1132" spans="1:31" x14ac:dyDescent="0.3">
      <c r="A1132" t="s">
        <v>139</v>
      </c>
      <c r="B1132" t="s">
        <v>376</v>
      </c>
      <c r="C1132" t="s">
        <v>47</v>
      </c>
      <c r="D1132" t="s">
        <v>101</v>
      </c>
      <c r="E1132">
        <v>99</v>
      </c>
      <c r="F1132">
        <v>405455</v>
      </c>
      <c r="G1132" t="s">
        <v>49</v>
      </c>
      <c r="H1132" s="1">
        <v>44096</v>
      </c>
      <c r="I1132">
        <v>1100</v>
      </c>
      <c r="J1132" t="s">
        <v>1118</v>
      </c>
      <c r="K1132" t="s">
        <v>271</v>
      </c>
      <c r="L1132">
        <v>10</v>
      </c>
      <c r="M1132">
        <v>7</v>
      </c>
      <c r="N1132">
        <v>10</v>
      </c>
      <c r="O1132" t="s">
        <v>33</v>
      </c>
      <c r="P1132" t="s">
        <v>90</v>
      </c>
      <c r="Q1132">
        <v>79012</v>
      </c>
      <c r="R1132" s="1">
        <v>45580</v>
      </c>
      <c r="S1132" t="s">
        <v>115</v>
      </c>
      <c r="T1132">
        <v>300543</v>
      </c>
      <c r="U1132" t="s">
        <v>1119</v>
      </c>
      <c r="V1132">
        <v>899</v>
      </c>
      <c r="W1132">
        <v>2256</v>
      </c>
      <c r="X1132">
        <v>4</v>
      </c>
      <c r="Y1132">
        <v>3609.6</v>
      </c>
      <c r="Z1132">
        <v>9</v>
      </c>
      <c r="AA1132">
        <f>Zudio_sales_data[[#This Row],[Price]]*Zudio_sales_data[[#This Row],[Quantity]]</f>
        <v>9024</v>
      </c>
      <c r="AB1132" s="1"/>
      <c r="AC1132">
        <f>_xlfn.DAYS(Zudio_sales_data[[#This Row],[Last Date]],Zudio_sales_data[[#This Row],[Store Open Date]])</f>
        <v>-44096</v>
      </c>
      <c r="AD1132" t="str">
        <f>IF(Zudio_sales_data[[#This Row],[Order Date]]&lt;=Zudio_sales_data[[#This Row],[Store Open Date]],"wrong data","right data")</f>
        <v>right data</v>
      </c>
      <c r="AE1132">
        <f>Zudio_sales_data[[#This Row],[Sales Profit]]/Zudio_sales_data[[#This Row],[Quantity]]</f>
        <v>902.4</v>
      </c>
    </row>
    <row r="1133" spans="1:31" x14ac:dyDescent="0.3">
      <c r="A1133" t="s">
        <v>55</v>
      </c>
      <c r="B1133" t="s">
        <v>111</v>
      </c>
      <c r="C1133" t="s">
        <v>39</v>
      </c>
      <c r="D1133" t="s">
        <v>87</v>
      </c>
      <c r="E1133">
        <v>19</v>
      </c>
      <c r="F1133">
        <v>422806</v>
      </c>
      <c r="G1133" t="s">
        <v>30</v>
      </c>
      <c r="H1133" s="1">
        <v>44077</v>
      </c>
      <c r="I1133">
        <v>800</v>
      </c>
      <c r="J1133" t="s">
        <v>1120</v>
      </c>
      <c r="K1133" t="s">
        <v>168</v>
      </c>
      <c r="L1133">
        <v>11</v>
      </c>
      <c r="M1133">
        <v>8</v>
      </c>
      <c r="N1133">
        <v>20</v>
      </c>
      <c r="O1133" t="s">
        <v>69</v>
      </c>
      <c r="P1133" t="s">
        <v>52</v>
      </c>
      <c r="Q1133">
        <v>12705</v>
      </c>
      <c r="R1133" s="1">
        <v>45374</v>
      </c>
      <c r="S1133" t="s">
        <v>58</v>
      </c>
      <c r="T1133">
        <v>464209</v>
      </c>
      <c r="U1133" t="s">
        <v>1121</v>
      </c>
      <c r="V1133">
        <v>239</v>
      </c>
      <c r="W1133">
        <v>1071</v>
      </c>
      <c r="X1133">
        <v>6</v>
      </c>
      <c r="Y1133">
        <v>2570.4</v>
      </c>
      <c r="Z1133">
        <v>9</v>
      </c>
      <c r="AA1133">
        <f>Zudio_sales_data[[#This Row],[Price]]*Zudio_sales_data[[#This Row],[Quantity]]</f>
        <v>6426</v>
      </c>
      <c r="AB1133" s="1"/>
      <c r="AC1133">
        <f>_xlfn.DAYS(Zudio_sales_data[[#This Row],[Last Date]],Zudio_sales_data[[#This Row],[Store Open Date]])</f>
        <v>-44077</v>
      </c>
      <c r="AD1133" t="str">
        <f>IF(Zudio_sales_data[[#This Row],[Order Date]]&lt;=Zudio_sales_data[[#This Row],[Store Open Date]],"wrong data","right data")</f>
        <v>right data</v>
      </c>
      <c r="AE1133">
        <f>Zudio_sales_data[[#This Row],[Sales Profit]]/Zudio_sales_data[[#This Row],[Quantity]]</f>
        <v>428.40000000000003</v>
      </c>
    </row>
    <row r="1134" spans="1:31" x14ac:dyDescent="0.3">
      <c r="A1134" t="s">
        <v>45</v>
      </c>
      <c r="B1134" t="s">
        <v>72</v>
      </c>
      <c r="C1134" t="s">
        <v>39</v>
      </c>
      <c r="D1134" t="s">
        <v>29</v>
      </c>
      <c r="E1134">
        <v>63</v>
      </c>
      <c r="F1134">
        <v>408056</v>
      </c>
      <c r="G1134" t="s">
        <v>30</v>
      </c>
      <c r="H1134" s="1">
        <v>45172</v>
      </c>
      <c r="I1134">
        <v>800</v>
      </c>
      <c r="J1134" t="s">
        <v>1122</v>
      </c>
      <c r="K1134" t="s">
        <v>710</v>
      </c>
      <c r="L1134">
        <v>10</v>
      </c>
      <c r="M1134">
        <v>7</v>
      </c>
      <c r="N1134">
        <v>9</v>
      </c>
      <c r="O1134" t="s">
        <v>33</v>
      </c>
      <c r="P1134" t="s">
        <v>62</v>
      </c>
      <c r="Q1134">
        <v>58487</v>
      </c>
      <c r="R1134" s="1">
        <v>45368</v>
      </c>
      <c r="S1134" t="s">
        <v>58</v>
      </c>
      <c r="T1134">
        <v>255307</v>
      </c>
      <c r="U1134" t="s">
        <v>1123</v>
      </c>
      <c r="V1134">
        <v>956</v>
      </c>
      <c r="W1134">
        <v>1102</v>
      </c>
      <c r="X1134">
        <v>5</v>
      </c>
      <c r="Y1134">
        <v>2204</v>
      </c>
      <c r="Z1134">
        <v>9</v>
      </c>
      <c r="AA1134">
        <f>Zudio_sales_data[[#This Row],[Price]]*Zudio_sales_data[[#This Row],[Quantity]]</f>
        <v>5510</v>
      </c>
      <c r="AB1134" s="1"/>
      <c r="AC1134">
        <f>_xlfn.DAYS(Zudio_sales_data[[#This Row],[Last Date]],Zudio_sales_data[[#This Row],[Store Open Date]])</f>
        <v>-45172</v>
      </c>
      <c r="AD1134" t="str">
        <f>IF(Zudio_sales_data[[#This Row],[Order Date]]&lt;=Zudio_sales_data[[#This Row],[Store Open Date]],"wrong data","right data")</f>
        <v>right data</v>
      </c>
      <c r="AE1134">
        <f>Zudio_sales_data[[#This Row],[Sales Profit]]/Zudio_sales_data[[#This Row],[Quantity]]</f>
        <v>440.8</v>
      </c>
    </row>
    <row r="1135" spans="1:31" x14ac:dyDescent="0.3">
      <c r="A1135" t="s">
        <v>26</v>
      </c>
      <c r="B1135" t="s">
        <v>225</v>
      </c>
      <c r="C1135" t="s">
        <v>47</v>
      </c>
      <c r="D1135" t="s">
        <v>48</v>
      </c>
      <c r="E1135">
        <v>5</v>
      </c>
      <c r="F1135">
        <v>408595</v>
      </c>
      <c r="G1135" t="s">
        <v>49</v>
      </c>
      <c r="H1135" s="1">
        <v>44372</v>
      </c>
      <c r="I1135">
        <v>1100</v>
      </c>
      <c r="J1135" t="s">
        <v>1124</v>
      </c>
      <c r="K1135" t="s">
        <v>203</v>
      </c>
      <c r="L1135">
        <v>11</v>
      </c>
      <c r="M1135">
        <v>8</v>
      </c>
      <c r="N1135">
        <v>12</v>
      </c>
      <c r="O1135" t="s">
        <v>33</v>
      </c>
      <c r="P1135" t="s">
        <v>52</v>
      </c>
      <c r="Q1135">
        <v>23914</v>
      </c>
      <c r="R1135" s="1">
        <v>45294</v>
      </c>
      <c r="S1135" t="s">
        <v>85</v>
      </c>
      <c r="T1135">
        <v>629245</v>
      </c>
      <c r="U1135" t="s">
        <v>1125</v>
      </c>
      <c r="V1135">
        <v>275</v>
      </c>
      <c r="W1135">
        <v>1525</v>
      </c>
      <c r="X1135">
        <v>3</v>
      </c>
      <c r="Y1135">
        <v>1830</v>
      </c>
      <c r="Z1135">
        <v>9</v>
      </c>
      <c r="AA1135">
        <f>Zudio_sales_data[[#This Row],[Price]]*Zudio_sales_data[[#This Row],[Quantity]]</f>
        <v>4575</v>
      </c>
      <c r="AB1135" s="1"/>
      <c r="AC1135">
        <f>_xlfn.DAYS(Zudio_sales_data[[#This Row],[Last Date]],Zudio_sales_data[[#This Row],[Store Open Date]])</f>
        <v>-44372</v>
      </c>
      <c r="AD1135" t="str">
        <f>IF(Zudio_sales_data[[#This Row],[Order Date]]&lt;=Zudio_sales_data[[#This Row],[Store Open Date]],"wrong data","right data")</f>
        <v>right data</v>
      </c>
      <c r="AE1135">
        <f>Zudio_sales_data[[#This Row],[Sales Profit]]/Zudio_sales_data[[#This Row],[Quantity]]</f>
        <v>610</v>
      </c>
    </row>
    <row r="1136" spans="1:31" x14ac:dyDescent="0.3">
      <c r="A1136" t="s">
        <v>45</v>
      </c>
      <c r="B1136" t="s">
        <v>275</v>
      </c>
      <c r="C1136" t="s">
        <v>47</v>
      </c>
      <c r="D1136" t="s">
        <v>82</v>
      </c>
      <c r="E1136">
        <v>84</v>
      </c>
      <c r="F1136">
        <v>435227</v>
      </c>
      <c r="G1136" t="s">
        <v>30</v>
      </c>
      <c r="H1136" s="1">
        <v>45031</v>
      </c>
      <c r="I1136">
        <v>950</v>
      </c>
      <c r="J1136" t="s">
        <v>1126</v>
      </c>
      <c r="K1136" t="s">
        <v>68</v>
      </c>
      <c r="L1136">
        <v>10</v>
      </c>
      <c r="M1136">
        <v>7</v>
      </c>
      <c r="N1136">
        <v>5</v>
      </c>
      <c r="O1136" t="s">
        <v>33</v>
      </c>
      <c r="P1136" t="s">
        <v>62</v>
      </c>
      <c r="Q1136">
        <v>21544</v>
      </c>
      <c r="R1136" s="1">
        <v>45378</v>
      </c>
      <c r="S1136" t="s">
        <v>58</v>
      </c>
      <c r="T1136">
        <v>852824</v>
      </c>
      <c r="U1136" t="s">
        <v>1127</v>
      </c>
      <c r="V1136">
        <v>514</v>
      </c>
      <c r="W1136">
        <v>2463</v>
      </c>
      <c r="X1136">
        <v>6</v>
      </c>
      <c r="Y1136">
        <v>5911.2</v>
      </c>
      <c r="Z1136">
        <v>9</v>
      </c>
      <c r="AA1136">
        <f>Zudio_sales_data[[#This Row],[Price]]*Zudio_sales_data[[#This Row],[Quantity]]</f>
        <v>14778</v>
      </c>
      <c r="AB1136" s="1"/>
      <c r="AC1136">
        <f>_xlfn.DAYS(Zudio_sales_data[[#This Row],[Last Date]],Zudio_sales_data[[#This Row],[Store Open Date]])</f>
        <v>-45031</v>
      </c>
      <c r="AD1136" t="str">
        <f>IF(Zudio_sales_data[[#This Row],[Order Date]]&lt;=Zudio_sales_data[[#This Row],[Store Open Date]],"wrong data","right data")</f>
        <v>right data</v>
      </c>
      <c r="AE1136">
        <f>Zudio_sales_data[[#This Row],[Sales Profit]]/Zudio_sales_data[[#This Row],[Quantity]]</f>
        <v>985.19999999999993</v>
      </c>
    </row>
    <row r="1137" spans="1:31" x14ac:dyDescent="0.3">
      <c r="A1137" t="s">
        <v>45</v>
      </c>
      <c r="B1137" t="s">
        <v>257</v>
      </c>
      <c r="C1137" t="s">
        <v>47</v>
      </c>
      <c r="D1137" t="s">
        <v>229</v>
      </c>
      <c r="E1137">
        <v>91</v>
      </c>
      <c r="F1137">
        <v>419558</v>
      </c>
      <c r="G1137" t="s">
        <v>30</v>
      </c>
      <c r="H1137" s="1">
        <v>44802</v>
      </c>
      <c r="I1137">
        <v>800</v>
      </c>
      <c r="J1137" t="s">
        <v>1128</v>
      </c>
      <c r="K1137" t="s">
        <v>758</v>
      </c>
      <c r="L1137">
        <v>10</v>
      </c>
      <c r="M1137">
        <v>7</v>
      </c>
      <c r="N1137">
        <v>15</v>
      </c>
      <c r="O1137" t="s">
        <v>33</v>
      </c>
      <c r="P1137" t="s">
        <v>90</v>
      </c>
      <c r="Q1137">
        <v>39112</v>
      </c>
      <c r="R1137" s="1">
        <v>45519</v>
      </c>
      <c r="S1137" t="s">
        <v>53</v>
      </c>
      <c r="T1137">
        <v>506786</v>
      </c>
      <c r="U1137" t="s">
        <v>1129</v>
      </c>
      <c r="V1137">
        <v>956</v>
      </c>
      <c r="W1137">
        <v>2250</v>
      </c>
      <c r="X1137">
        <v>8</v>
      </c>
      <c r="Y1137">
        <v>7200</v>
      </c>
      <c r="Z1137">
        <v>9</v>
      </c>
      <c r="AA1137">
        <f>Zudio_sales_data[[#This Row],[Price]]*Zudio_sales_data[[#This Row],[Quantity]]</f>
        <v>18000</v>
      </c>
      <c r="AB1137" s="1"/>
      <c r="AC1137">
        <f>_xlfn.DAYS(Zudio_sales_data[[#This Row],[Last Date]],Zudio_sales_data[[#This Row],[Store Open Date]])</f>
        <v>-44802</v>
      </c>
      <c r="AD1137" t="str">
        <f>IF(Zudio_sales_data[[#This Row],[Order Date]]&lt;=Zudio_sales_data[[#This Row],[Store Open Date]],"wrong data","right data")</f>
        <v>right data</v>
      </c>
      <c r="AE1137">
        <f>Zudio_sales_data[[#This Row],[Sales Profit]]/Zudio_sales_data[[#This Row],[Quantity]]</f>
        <v>900</v>
      </c>
    </row>
    <row r="1138" spans="1:31" x14ac:dyDescent="0.3">
      <c r="A1138" t="s">
        <v>110</v>
      </c>
      <c r="B1138" t="s">
        <v>241</v>
      </c>
      <c r="C1138" t="s">
        <v>28</v>
      </c>
      <c r="D1138" t="s">
        <v>29</v>
      </c>
      <c r="E1138">
        <v>31</v>
      </c>
      <c r="F1138">
        <v>409376</v>
      </c>
      <c r="G1138" t="s">
        <v>49</v>
      </c>
      <c r="H1138" s="1">
        <v>44416</v>
      </c>
      <c r="I1138">
        <v>950</v>
      </c>
      <c r="J1138" t="s">
        <v>1130</v>
      </c>
      <c r="K1138" t="s">
        <v>330</v>
      </c>
      <c r="L1138">
        <v>11</v>
      </c>
      <c r="M1138">
        <v>8</v>
      </c>
      <c r="N1138">
        <v>12</v>
      </c>
      <c r="O1138" t="s">
        <v>69</v>
      </c>
      <c r="P1138" t="s">
        <v>62</v>
      </c>
      <c r="Q1138">
        <v>97973</v>
      </c>
      <c r="R1138" s="1">
        <v>45373</v>
      </c>
      <c r="S1138" t="s">
        <v>58</v>
      </c>
      <c r="T1138">
        <v>662899</v>
      </c>
      <c r="U1138" t="s">
        <v>1131</v>
      </c>
      <c r="V1138">
        <v>560</v>
      </c>
      <c r="W1138">
        <v>2420</v>
      </c>
      <c r="X1138">
        <v>5</v>
      </c>
      <c r="Y1138">
        <v>4840</v>
      </c>
      <c r="Z1138">
        <v>9</v>
      </c>
      <c r="AA1138">
        <f>Zudio_sales_data[[#This Row],[Price]]*Zudio_sales_data[[#This Row],[Quantity]]</f>
        <v>12100</v>
      </c>
      <c r="AB1138" s="1"/>
      <c r="AC1138">
        <f>_xlfn.DAYS(Zudio_sales_data[[#This Row],[Last Date]],Zudio_sales_data[[#This Row],[Store Open Date]])</f>
        <v>-44416</v>
      </c>
      <c r="AD1138" t="str">
        <f>IF(Zudio_sales_data[[#This Row],[Order Date]]&lt;=Zudio_sales_data[[#This Row],[Store Open Date]],"wrong data","right data")</f>
        <v>right data</v>
      </c>
      <c r="AE1138">
        <f>Zudio_sales_data[[#This Row],[Sales Profit]]/Zudio_sales_data[[#This Row],[Quantity]]</f>
        <v>968</v>
      </c>
    </row>
    <row r="1139" spans="1:31" x14ac:dyDescent="0.3">
      <c r="A1139" t="s">
        <v>55</v>
      </c>
      <c r="B1139" t="s">
        <v>76</v>
      </c>
      <c r="C1139" t="s">
        <v>47</v>
      </c>
      <c r="D1139" t="s">
        <v>48</v>
      </c>
      <c r="E1139">
        <v>78</v>
      </c>
      <c r="F1139">
        <v>434116</v>
      </c>
      <c r="G1139" t="s">
        <v>30</v>
      </c>
      <c r="H1139" s="1">
        <v>43955</v>
      </c>
      <c r="I1139">
        <v>950</v>
      </c>
      <c r="J1139" t="s">
        <v>1132</v>
      </c>
      <c r="K1139" t="s">
        <v>569</v>
      </c>
      <c r="L1139">
        <v>9</v>
      </c>
      <c r="M1139">
        <v>8</v>
      </c>
      <c r="N1139">
        <v>15</v>
      </c>
      <c r="O1139" t="s">
        <v>69</v>
      </c>
      <c r="P1139" t="s">
        <v>52</v>
      </c>
      <c r="Q1139">
        <v>81544</v>
      </c>
      <c r="R1139" s="1">
        <v>45528</v>
      </c>
      <c r="S1139" t="s">
        <v>53</v>
      </c>
      <c r="T1139">
        <v>963810</v>
      </c>
      <c r="U1139" t="s">
        <v>1133</v>
      </c>
      <c r="V1139">
        <v>938</v>
      </c>
      <c r="W1139">
        <v>2531</v>
      </c>
      <c r="X1139">
        <v>7</v>
      </c>
      <c r="Y1139">
        <v>7086.8</v>
      </c>
      <c r="Z1139">
        <v>11</v>
      </c>
      <c r="AA1139">
        <f>Zudio_sales_data[[#This Row],[Price]]*Zudio_sales_data[[#This Row],[Quantity]]</f>
        <v>17717</v>
      </c>
      <c r="AB1139" s="1"/>
      <c r="AC1139">
        <f>_xlfn.DAYS(Zudio_sales_data[[#This Row],[Last Date]],Zudio_sales_data[[#This Row],[Store Open Date]])</f>
        <v>-43955</v>
      </c>
      <c r="AD1139" t="str">
        <f>IF(Zudio_sales_data[[#This Row],[Order Date]]&lt;=Zudio_sales_data[[#This Row],[Store Open Date]],"wrong data","right data")</f>
        <v>right data</v>
      </c>
      <c r="AE1139">
        <f>Zudio_sales_data[[#This Row],[Sales Profit]]/Zudio_sales_data[[#This Row],[Quantity]]</f>
        <v>1012.4</v>
      </c>
    </row>
    <row r="1140" spans="1:31" x14ac:dyDescent="0.3">
      <c r="A1140" t="s">
        <v>71</v>
      </c>
      <c r="B1140" t="s">
        <v>106</v>
      </c>
      <c r="C1140" t="s">
        <v>47</v>
      </c>
      <c r="D1140" t="s">
        <v>87</v>
      </c>
      <c r="E1140">
        <v>87</v>
      </c>
      <c r="F1140">
        <v>435691</v>
      </c>
      <c r="G1140" t="s">
        <v>30</v>
      </c>
      <c r="H1140" s="1">
        <v>44854</v>
      </c>
      <c r="I1140">
        <v>1400</v>
      </c>
      <c r="J1140" t="s">
        <v>1134</v>
      </c>
      <c r="K1140" t="s">
        <v>57</v>
      </c>
      <c r="L1140">
        <v>9</v>
      </c>
      <c r="M1140">
        <v>8</v>
      </c>
      <c r="N1140">
        <v>11</v>
      </c>
      <c r="O1140" t="s">
        <v>69</v>
      </c>
      <c r="P1140" t="s">
        <v>52</v>
      </c>
      <c r="Q1140">
        <v>75940</v>
      </c>
      <c r="R1140" s="1">
        <v>45548</v>
      </c>
      <c r="S1140" t="s">
        <v>131</v>
      </c>
      <c r="T1140">
        <v>375658</v>
      </c>
      <c r="U1140" t="s">
        <v>1135</v>
      </c>
      <c r="V1140">
        <v>442</v>
      </c>
      <c r="W1140">
        <v>2777</v>
      </c>
      <c r="X1140">
        <v>8</v>
      </c>
      <c r="Y1140">
        <v>8886.4</v>
      </c>
      <c r="Z1140">
        <v>11</v>
      </c>
      <c r="AA1140">
        <f>Zudio_sales_data[[#This Row],[Price]]*Zudio_sales_data[[#This Row],[Quantity]]</f>
        <v>22216</v>
      </c>
      <c r="AB1140" s="1"/>
      <c r="AC1140">
        <f>_xlfn.DAYS(Zudio_sales_data[[#This Row],[Last Date]],Zudio_sales_data[[#This Row],[Store Open Date]])</f>
        <v>-44854</v>
      </c>
      <c r="AD1140" t="str">
        <f>IF(Zudio_sales_data[[#This Row],[Order Date]]&lt;=Zudio_sales_data[[#This Row],[Store Open Date]],"wrong data","right data")</f>
        <v>right data</v>
      </c>
      <c r="AE1140">
        <f>Zudio_sales_data[[#This Row],[Sales Profit]]/Zudio_sales_data[[#This Row],[Quantity]]</f>
        <v>1110.8</v>
      </c>
    </row>
    <row r="1141" spans="1:31" x14ac:dyDescent="0.3">
      <c r="A1141" t="s">
        <v>139</v>
      </c>
      <c r="B1141" t="s">
        <v>183</v>
      </c>
      <c r="C1141" t="s">
        <v>28</v>
      </c>
      <c r="D1141" t="s">
        <v>40</v>
      </c>
      <c r="E1141">
        <v>96</v>
      </c>
      <c r="F1141">
        <v>416709</v>
      </c>
      <c r="G1141" t="s">
        <v>30</v>
      </c>
      <c r="H1141" s="1">
        <v>44801</v>
      </c>
      <c r="I1141">
        <v>950</v>
      </c>
      <c r="J1141" t="s">
        <v>1137</v>
      </c>
      <c r="K1141" t="s">
        <v>370</v>
      </c>
      <c r="L1141">
        <v>10</v>
      </c>
      <c r="M1141">
        <v>9</v>
      </c>
      <c r="N1141">
        <v>3</v>
      </c>
      <c r="O1141" t="s">
        <v>69</v>
      </c>
      <c r="P1141" t="s">
        <v>62</v>
      </c>
      <c r="Q1141">
        <v>43730</v>
      </c>
      <c r="R1141" s="1">
        <v>45438</v>
      </c>
      <c r="S1141" t="s">
        <v>104</v>
      </c>
      <c r="T1141">
        <v>488756</v>
      </c>
      <c r="U1141" t="s">
        <v>1138</v>
      </c>
      <c r="V1141">
        <v>806</v>
      </c>
      <c r="W1141">
        <v>2587</v>
      </c>
      <c r="X1141">
        <v>6</v>
      </c>
      <c r="Y1141">
        <v>6208.8</v>
      </c>
      <c r="Z1141">
        <v>11</v>
      </c>
      <c r="AA1141">
        <f>Zudio_sales_data[[#This Row],[Price]]*Zudio_sales_data[[#This Row],[Quantity]]</f>
        <v>15522</v>
      </c>
      <c r="AB1141" s="1"/>
      <c r="AC1141">
        <f>_xlfn.DAYS(Zudio_sales_data[[#This Row],[Last Date]],Zudio_sales_data[[#This Row],[Store Open Date]])</f>
        <v>-44801</v>
      </c>
      <c r="AD1141" t="str">
        <f>IF(Zudio_sales_data[[#This Row],[Order Date]]&lt;=Zudio_sales_data[[#This Row],[Store Open Date]],"wrong data","right data")</f>
        <v>right data</v>
      </c>
      <c r="AE1141">
        <f>Zudio_sales_data[[#This Row],[Sales Profit]]/Zudio_sales_data[[#This Row],[Quantity]]</f>
        <v>1034.8</v>
      </c>
    </row>
    <row r="1142" spans="1:31" x14ac:dyDescent="0.3">
      <c r="A1142" t="s">
        <v>110</v>
      </c>
      <c r="B1142" t="s">
        <v>365</v>
      </c>
      <c r="C1142" t="s">
        <v>39</v>
      </c>
      <c r="D1142" t="s">
        <v>129</v>
      </c>
      <c r="E1142">
        <v>4</v>
      </c>
      <c r="F1142">
        <v>416365</v>
      </c>
      <c r="G1142" t="s">
        <v>49</v>
      </c>
      <c r="H1142" s="1">
        <v>45011</v>
      </c>
      <c r="I1142">
        <v>1400</v>
      </c>
      <c r="J1142" t="s">
        <v>1139</v>
      </c>
      <c r="K1142" t="s">
        <v>386</v>
      </c>
      <c r="L1142">
        <v>10</v>
      </c>
      <c r="M1142">
        <v>7</v>
      </c>
      <c r="N1142">
        <v>3</v>
      </c>
      <c r="O1142" t="s">
        <v>33</v>
      </c>
      <c r="P1142" t="s">
        <v>34</v>
      </c>
      <c r="Q1142">
        <v>63250</v>
      </c>
      <c r="R1142" s="1">
        <v>45297</v>
      </c>
      <c r="S1142" t="s">
        <v>85</v>
      </c>
      <c r="T1142">
        <v>933335</v>
      </c>
      <c r="U1142" t="s">
        <v>1140</v>
      </c>
      <c r="V1142">
        <v>306</v>
      </c>
      <c r="W1142">
        <v>1085</v>
      </c>
      <c r="X1142">
        <v>3</v>
      </c>
      <c r="Y1142">
        <v>1302</v>
      </c>
      <c r="Z1142">
        <v>9</v>
      </c>
      <c r="AA1142">
        <f>Zudio_sales_data[[#This Row],[Price]]*Zudio_sales_data[[#This Row],[Quantity]]</f>
        <v>3255</v>
      </c>
      <c r="AB1142" s="1"/>
      <c r="AC1142">
        <f>_xlfn.DAYS(Zudio_sales_data[[#This Row],[Last Date]],Zudio_sales_data[[#This Row],[Store Open Date]])</f>
        <v>-45011</v>
      </c>
      <c r="AD1142" t="str">
        <f>IF(Zudio_sales_data[[#This Row],[Order Date]]&lt;=Zudio_sales_data[[#This Row],[Store Open Date]],"wrong data","right data")</f>
        <v>right data</v>
      </c>
      <c r="AE1142">
        <f>Zudio_sales_data[[#This Row],[Sales Profit]]/Zudio_sales_data[[#This Row],[Quantity]]</f>
        <v>434</v>
      </c>
    </row>
    <row r="1143" spans="1:31" x14ac:dyDescent="0.3">
      <c r="A1143" t="s">
        <v>45</v>
      </c>
      <c r="B1143" t="s">
        <v>132</v>
      </c>
      <c r="C1143" t="s">
        <v>28</v>
      </c>
      <c r="D1143" t="s">
        <v>129</v>
      </c>
      <c r="E1143">
        <v>58</v>
      </c>
      <c r="F1143">
        <v>414017</v>
      </c>
      <c r="G1143" t="s">
        <v>30</v>
      </c>
      <c r="H1143" s="1">
        <v>45295</v>
      </c>
      <c r="I1143">
        <v>1000</v>
      </c>
      <c r="J1143" t="s">
        <v>1141</v>
      </c>
      <c r="K1143" t="s">
        <v>736</v>
      </c>
      <c r="L1143">
        <v>10</v>
      </c>
      <c r="M1143">
        <v>7</v>
      </c>
      <c r="N1143">
        <v>5</v>
      </c>
      <c r="O1143" t="s">
        <v>69</v>
      </c>
      <c r="P1143" t="s">
        <v>34</v>
      </c>
      <c r="Q1143">
        <v>88291</v>
      </c>
      <c r="R1143" s="1">
        <v>45540</v>
      </c>
      <c r="S1143" t="s">
        <v>131</v>
      </c>
      <c r="T1143">
        <v>685415</v>
      </c>
      <c r="U1143" t="s">
        <v>1142</v>
      </c>
      <c r="V1143">
        <v>898</v>
      </c>
      <c r="W1143">
        <v>2094</v>
      </c>
      <c r="X1143">
        <v>2</v>
      </c>
      <c r="Y1143">
        <v>1675.2</v>
      </c>
      <c r="Z1143">
        <v>9</v>
      </c>
      <c r="AA1143">
        <f>Zudio_sales_data[[#This Row],[Price]]*Zudio_sales_data[[#This Row],[Quantity]]</f>
        <v>4188</v>
      </c>
      <c r="AB1143" s="1"/>
      <c r="AC1143">
        <f>_xlfn.DAYS(Zudio_sales_data[[#This Row],[Last Date]],Zudio_sales_data[[#This Row],[Store Open Date]])</f>
        <v>-45295</v>
      </c>
      <c r="AD1143" t="str">
        <f>IF(Zudio_sales_data[[#This Row],[Order Date]]&lt;=Zudio_sales_data[[#This Row],[Store Open Date]],"wrong data","right data")</f>
        <v>right data</v>
      </c>
      <c r="AE1143">
        <f>Zudio_sales_data[[#This Row],[Sales Profit]]/Zudio_sales_data[[#This Row],[Quantity]]</f>
        <v>837.6</v>
      </c>
    </row>
    <row r="1144" spans="1:31" x14ac:dyDescent="0.3">
      <c r="A1144" t="s">
        <v>139</v>
      </c>
      <c r="B1144" t="s">
        <v>275</v>
      </c>
      <c r="C1144" t="s">
        <v>47</v>
      </c>
      <c r="D1144" t="s">
        <v>101</v>
      </c>
      <c r="E1144">
        <v>28</v>
      </c>
      <c r="F1144">
        <v>404946</v>
      </c>
      <c r="G1144" t="s">
        <v>30</v>
      </c>
      <c r="H1144" s="1">
        <v>44904</v>
      </c>
      <c r="I1144">
        <v>950</v>
      </c>
      <c r="J1144" t="s">
        <v>1143</v>
      </c>
      <c r="K1144" t="s">
        <v>386</v>
      </c>
      <c r="L1144">
        <v>9</v>
      </c>
      <c r="M1144">
        <v>8</v>
      </c>
      <c r="N1144">
        <v>13</v>
      </c>
      <c r="O1144" t="s">
        <v>69</v>
      </c>
      <c r="P1144" t="s">
        <v>90</v>
      </c>
      <c r="Q1144">
        <v>47982</v>
      </c>
      <c r="R1144" s="1">
        <v>45441</v>
      </c>
      <c r="S1144" t="s">
        <v>104</v>
      </c>
      <c r="T1144">
        <v>997188</v>
      </c>
      <c r="U1144" t="s">
        <v>1144</v>
      </c>
      <c r="V1144">
        <v>949</v>
      </c>
      <c r="W1144">
        <v>2839</v>
      </c>
      <c r="X1144">
        <v>3</v>
      </c>
      <c r="Y1144">
        <v>3406.8</v>
      </c>
      <c r="Z1144">
        <v>11</v>
      </c>
      <c r="AA1144">
        <f>Zudio_sales_data[[#This Row],[Price]]*Zudio_sales_data[[#This Row],[Quantity]]</f>
        <v>8517</v>
      </c>
      <c r="AB1144" s="1"/>
      <c r="AC1144">
        <f>_xlfn.DAYS(Zudio_sales_data[[#This Row],[Last Date]],Zudio_sales_data[[#This Row],[Store Open Date]])</f>
        <v>-44904</v>
      </c>
      <c r="AD1144" t="str">
        <f>IF(Zudio_sales_data[[#This Row],[Order Date]]&lt;=Zudio_sales_data[[#This Row],[Store Open Date]],"wrong data","right data")</f>
        <v>right data</v>
      </c>
      <c r="AE1144">
        <f>Zudio_sales_data[[#This Row],[Sales Profit]]/Zudio_sales_data[[#This Row],[Quantity]]</f>
        <v>1135.6000000000001</v>
      </c>
    </row>
    <row r="1145" spans="1:31" x14ac:dyDescent="0.3">
      <c r="A1145" t="s">
        <v>37</v>
      </c>
      <c r="B1145" t="s">
        <v>59</v>
      </c>
      <c r="C1145" t="s">
        <v>28</v>
      </c>
      <c r="D1145" t="s">
        <v>129</v>
      </c>
      <c r="E1145">
        <v>65</v>
      </c>
      <c r="F1145">
        <v>408959</v>
      </c>
      <c r="G1145" t="s">
        <v>49</v>
      </c>
      <c r="H1145" s="1">
        <v>45276</v>
      </c>
      <c r="I1145">
        <v>1000</v>
      </c>
      <c r="J1145" t="s">
        <v>1145</v>
      </c>
      <c r="K1145" t="s">
        <v>68</v>
      </c>
      <c r="L1145">
        <v>11</v>
      </c>
      <c r="M1145">
        <v>8</v>
      </c>
      <c r="N1145">
        <v>15</v>
      </c>
      <c r="O1145" t="s">
        <v>33</v>
      </c>
      <c r="P1145" t="s">
        <v>90</v>
      </c>
      <c r="Q1145">
        <v>54544</v>
      </c>
      <c r="R1145" s="1">
        <v>45318</v>
      </c>
      <c r="S1145" t="s">
        <v>85</v>
      </c>
      <c r="T1145">
        <v>480599</v>
      </c>
      <c r="U1145" t="s">
        <v>1146</v>
      </c>
      <c r="V1145">
        <v>324</v>
      </c>
      <c r="W1145">
        <v>1016</v>
      </c>
      <c r="X1145">
        <v>8</v>
      </c>
      <c r="Y1145">
        <v>3251.2</v>
      </c>
      <c r="Z1145">
        <v>9</v>
      </c>
      <c r="AA1145">
        <f>Zudio_sales_data[[#This Row],[Price]]*Zudio_sales_data[[#This Row],[Quantity]]</f>
        <v>8128</v>
      </c>
      <c r="AB1145" s="1"/>
      <c r="AC1145">
        <f>_xlfn.DAYS(Zudio_sales_data[[#This Row],[Last Date]],Zudio_sales_data[[#This Row],[Store Open Date]])</f>
        <v>-45276</v>
      </c>
      <c r="AD1145" t="str">
        <f>IF(Zudio_sales_data[[#This Row],[Order Date]]&lt;=Zudio_sales_data[[#This Row],[Store Open Date]],"wrong data","right data")</f>
        <v>right data</v>
      </c>
      <c r="AE1145">
        <f>Zudio_sales_data[[#This Row],[Sales Profit]]/Zudio_sales_data[[#This Row],[Quantity]]</f>
        <v>406.4</v>
      </c>
    </row>
    <row r="1146" spans="1:31" x14ac:dyDescent="0.3">
      <c r="A1146" t="s">
        <v>71</v>
      </c>
      <c r="B1146" t="s">
        <v>365</v>
      </c>
      <c r="C1146" t="s">
        <v>47</v>
      </c>
      <c r="D1146" t="s">
        <v>82</v>
      </c>
      <c r="E1146">
        <v>92</v>
      </c>
      <c r="F1146">
        <v>416665</v>
      </c>
      <c r="G1146" t="s">
        <v>30</v>
      </c>
      <c r="H1146" s="1">
        <v>44401</v>
      </c>
      <c r="I1146">
        <v>1300</v>
      </c>
      <c r="J1146" t="s">
        <v>972</v>
      </c>
      <c r="K1146" t="s">
        <v>206</v>
      </c>
      <c r="L1146">
        <v>9</v>
      </c>
      <c r="M1146">
        <v>8</v>
      </c>
      <c r="N1146">
        <v>7</v>
      </c>
      <c r="O1146" t="s">
        <v>33</v>
      </c>
      <c r="P1146" t="s">
        <v>34</v>
      </c>
      <c r="Q1146">
        <v>72773</v>
      </c>
      <c r="R1146" s="1">
        <v>45407</v>
      </c>
      <c r="S1146" t="s">
        <v>63</v>
      </c>
      <c r="T1146">
        <v>406161</v>
      </c>
      <c r="U1146" t="s">
        <v>1147</v>
      </c>
      <c r="V1146">
        <v>884</v>
      </c>
      <c r="W1146">
        <v>1700</v>
      </c>
      <c r="X1146">
        <v>3</v>
      </c>
      <c r="Y1146">
        <v>2040</v>
      </c>
      <c r="Z1146">
        <v>11</v>
      </c>
      <c r="AA1146">
        <f>Zudio_sales_data[[#This Row],[Price]]*Zudio_sales_data[[#This Row],[Quantity]]</f>
        <v>5100</v>
      </c>
      <c r="AB1146" s="1"/>
      <c r="AC1146">
        <f>_xlfn.DAYS(Zudio_sales_data[[#This Row],[Last Date]],Zudio_sales_data[[#This Row],[Store Open Date]])</f>
        <v>-44401</v>
      </c>
      <c r="AD1146" t="str">
        <f>IF(Zudio_sales_data[[#This Row],[Order Date]]&lt;=Zudio_sales_data[[#This Row],[Store Open Date]],"wrong data","right data")</f>
        <v>right data</v>
      </c>
      <c r="AE1146">
        <f>Zudio_sales_data[[#This Row],[Sales Profit]]/Zudio_sales_data[[#This Row],[Quantity]]</f>
        <v>680</v>
      </c>
    </row>
    <row r="1147" spans="1:31" x14ac:dyDescent="0.3">
      <c r="A1147" t="s">
        <v>110</v>
      </c>
      <c r="B1147" t="s">
        <v>100</v>
      </c>
      <c r="C1147" t="s">
        <v>28</v>
      </c>
      <c r="D1147" t="s">
        <v>66</v>
      </c>
      <c r="E1147">
        <v>55</v>
      </c>
      <c r="F1147">
        <v>421514</v>
      </c>
      <c r="G1147" t="s">
        <v>49</v>
      </c>
      <c r="H1147" s="1">
        <v>45295</v>
      </c>
      <c r="I1147">
        <v>1200</v>
      </c>
      <c r="J1147" t="s">
        <v>1148</v>
      </c>
      <c r="K1147" t="s">
        <v>428</v>
      </c>
      <c r="L1147">
        <v>11</v>
      </c>
      <c r="M1147">
        <v>8</v>
      </c>
      <c r="N1147">
        <v>9</v>
      </c>
      <c r="O1147" t="s">
        <v>69</v>
      </c>
      <c r="P1147" t="s">
        <v>34</v>
      </c>
      <c r="Q1147">
        <v>96106</v>
      </c>
      <c r="R1147" s="1">
        <v>45487</v>
      </c>
      <c r="S1147" t="s">
        <v>95</v>
      </c>
      <c r="T1147">
        <v>943565</v>
      </c>
      <c r="U1147" t="s">
        <v>1149</v>
      </c>
      <c r="V1147">
        <v>346</v>
      </c>
      <c r="W1147">
        <v>1263</v>
      </c>
      <c r="X1147">
        <v>7</v>
      </c>
      <c r="Y1147">
        <v>3536.4</v>
      </c>
      <c r="Z1147">
        <v>9</v>
      </c>
      <c r="AA1147">
        <f>Zudio_sales_data[[#This Row],[Price]]*Zudio_sales_data[[#This Row],[Quantity]]</f>
        <v>8841</v>
      </c>
      <c r="AB1147" s="1"/>
      <c r="AC1147">
        <f>_xlfn.DAYS(Zudio_sales_data[[#This Row],[Last Date]],Zudio_sales_data[[#This Row],[Store Open Date]])</f>
        <v>-45295</v>
      </c>
      <c r="AD1147" t="str">
        <f>IF(Zudio_sales_data[[#This Row],[Order Date]]&lt;=Zudio_sales_data[[#This Row],[Store Open Date]],"wrong data","right data")</f>
        <v>right data</v>
      </c>
      <c r="AE1147">
        <f>Zudio_sales_data[[#This Row],[Sales Profit]]/Zudio_sales_data[[#This Row],[Quantity]]</f>
        <v>505.2</v>
      </c>
    </row>
    <row r="1148" spans="1:31" x14ac:dyDescent="0.3">
      <c r="A1148" t="s">
        <v>45</v>
      </c>
      <c r="B1148" t="s">
        <v>174</v>
      </c>
      <c r="C1148" t="s">
        <v>28</v>
      </c>
      <c r="D1148" t="s">
        <v>40</v>
      </c>
      <c r="E1148">
        <v>68</v>
      </c>
      <c r="F1148">
        <v>421029</v>
      </c>
      <c r="G1148" t="s">
        <v>49</v>
      </c>
      <c r="H1148" s="1">
        <v>43899</v>
      </c>
      <c r="I1148">
        <v>1100</v>
      </c>
      <c r="J1148" t="s">
        <v>1150</v>
      </c>
      <c r="K1148" t="s">
        <v>108</v>
      </c>
      <c r="L1148">
        <v>9</v>
      </c>
      <c r="M1148">
        <v>8</v>
      </c>
      <c r="N1148">
        <v>20</v>
      </c>
      <c r="O1148" t="s">
        <v>69</v>
      </c>
      <c r="P1148" t="s">
        <v>34</v>
      </c>
      <c r="Q1148">
        <v>13488</v>
      </c>
      <c r="R1148" s="1">
        <v>45396</v>
      </c>
      <c r="S1148" t="s">
        <v>63</v>
      </c>
      <c r="T1148">
        <v>843430</v>
      </c>
      <c r="U1148" t="s">
        <v>671</v>
      </c>
      <c r="V1148">
        <v>629</v>
      </c>
      <c r="W1148">
        <v>1326</v>
      </c>
      <c r="X1148">
        <v>5</v>
      </c>
      <c r="Y1148">
        <v>2652</v>
      </c>
      <c r="Z1148">
        <v>11</v>
      </c>
      <c r="AA1148">
        <f>Zudio_sales_data[[#This Row],[Price]]*Zudio_sales_data[[#This Row],[Quantity]]</f>
        <v>6630</v>
      </c>
      <c r="AB1148" s="1"/>
      <c r="AC1148">
        <f>_xlfn.DAYS(Zudio_sales_data[[#This Row],[Last Date]],Zudio_sales_data[[#This Row],[Store Open Date]])</f>
        <v>-43899</v>
      </c>
      <c r="AD1148" t="str">
        <f>IF(Zudio_sales_data[[#This Row],[Order Date]]&lt;=Zudio_sales_data[[#This Row],[Store Open Date]],"wrong data","right data")</f>
        <v>right data</v>
      </c>
      <c r="AE1148">
        <f>Zudio_sales_data[[#This Row],[Sales Profit]]/Zudio_sales_data[[#This Row],[Quantity]]</f>
        <v>530.4</v>
      </c>
    </row>
    <row r="1149" spans="1:31" x14ac:dyDescent="0.3">
      <c r="A1149" t="s">
        <v>139</v>
      </c>
      <c r="B1149" t="s">
        <v>153</v>
      </c>
      <c r="C1149" t="s">
        <v>47</v>
      </c>
      <c r="D1149" t="s">
        <v>77</v>
      </c>
      <c r="E1149">
        <v>32</v>
      </c>
      <c r="F1149">
        <v>436205</v>
      </c>
      <c r="G1149" t="s">
        <v>30</v>
      </c>
      <c r="H1149" s="1">
        <v>45180</v>
      </c>
      <c r="I1149">
        <v>1000</v>
      </c>
      <c r="J1149" t="s">
        <v>1152</v>
      </c>
      <c r="K1149" t="s">
        <v>685</v>
      </c>
      <c r="L1149">
        <v>10</v>
      </c>
      <c r="M1149">
        <v>7</v>
      </c>
      <c r="N1149">
        <v>13</v>
      </c>
      <c r="O1149" t="s">
        <v>33</v>
      </c>
      <c r="P1149" t="s">
        <v>62</v>
      </c>
      <c r="Q1149">
        <v>59656</v>
      </c>
      <c r="R1149" s="1">
        <v>45354</v>
      </c>
      <c r="S1149" t="s">
        <v>58</v>
      </c>
      <c r="T1149">
        <v>421206</v>
      </c>
      <c r="U1149" t="s">
        <v>1153</v>
      </c>
      <c r="V1149">
        <v>357</v>
      </c>
      <c r="W1149">
        <v>962</v>
      </c>
      <c r="X1149">
        <v>4</v>
      </c>
      <c r="Y1149">
        <v>1539.2</v>
      </c>
      <c r="Z1149">
        <v>9</v>
      </c>
      <c r="AA1149">
        <f>Zudio_sales_data[[#This Row],[Price]]*Zudio_sales_data[[#This Row],[Quantity]]</f>
        <v>3848</v>
      </c>
      <c r="AB1149" s="1"/>
      <c r="AC1149">
        <f>_xlfn.DAYS(Zudio_sales_data[[#This Row],[Last Date]],Zudio_sales_data[[#This Row],[Store Open Date]])</f>
        <v>-45180</v>
      </c>
      <c r="AD1149" t="str">
        <f>IF(Zudio_sales_data[[#This Row],[Order Date]]&lt;=Zudio_sales_data[[#This Row],[Store Open Date]],"wrong data","right data")</f>
        <v>right data</v>
      </c>
      <c r="AE1149">
        <f>Zudio_sales_data[[#This Row],[Sales Profit]]/Zudio_sales_data[[#This Row],[Quantity]]</f>
        <v>384.8</v>
      </c>
    </row>
    <row r="1150" spans="1:31" x14ac:dyDescent="0.3">
      <c r="A1150" t="s">
        <v>71</v>
      </c>
      <c r="B1150" t="s">
        <v>235</v>
      </c>
      <c r="C1150" t="s">
        <v>47</v>
      </c>
      <c r="D1150" t="s">
        <v>82</v>
      </c>
      <c r="E1150">
        <v>67</v>
      </c>
      <c r="F1150">
        <v>406810</v>
      </c>
      <c r="G1150" t="s">
        <v>49</v>
      </c>
      <c r="H1150" s="1">
        <v>43907</v>
      </c>
      <c r="I1150">
        <v>1300</v>
      </c>
      <c r="J1150" t="s">
        <v>1154</v>
      </c>
      <c r="K1150" t="s">
        <v>151</v>
      </c>
      <c r="L1150">
        <v>10</v>
      </c>
      <c r="M1150">
        <v>7</v>
      </c>
      <c r="N1150">
        <v>19</v>
      </c>
      <c r="O1150" t="s">
        <v>33</v>
      </c>
      <c r="P1150" t="s">
        <v>90</v>
      </c>
      <c r="Q1150">
        <v>27069</v>
      </c>
      <c r="R1150" s="1">
        <v>45593</v>
      </c>
      <c r="S1150" t="s">
        <v>115</v>
      </c>
      <c r="T1150">
        <v>796243</v>
      </c>
      <c r="U1150" t="s">
        <v>1155</v>
      </c>
      <c r="V1150">
        <v>374</v>
      </c>
      <c r="W1150">
        <v>626</v>
      </c>
      <c r="X1150">
        <v>4</v>
      </c>
      <c r="Y1150">
        <v>1001.6</v>
      </c>
      <c r="Z1150">
        <v>9</v>
      </c>
      <c r="AA1150">
        <f>Zudio_sales_data[[#This Row],[Price]]*Zudio_sales_data[[#This Row],[Quantity]]</f>
        <v>2504</v>
      </c>
      <c r="AB1150" s="1"/>
      <c r="AC1150">
        <f>_xlfn.DAYS(Zudio_sales_data[[#This Row],[Last Date]],Zudio_sales_data[[#This Row],[Store Open Date]])</f>
        <v>-43907</v>
      </c>
      <c r="AD1150" t="str">
        <f>IF(Zudio_sales_data[[#This Row],[Order Date]]&lt;=Zudio_sales_data[[#This Row],[Store Open Date]],"wrong data","right data")</f>
        <v>right data</v>
      </c>
      <c r="AE1150">
        <f>Zudio_sales_data[[#This Row],[Sales Profit]]/Zudio_sales_data[[#This Row],[Quantity]]</f>
        <v>250.4</v>
      </c>
    </row>
    <row r="1151" spans="1:31" x14ac:dyDescent="0.3">
      <c r="A1151" t="s">
        <v>45</v>
      </c>
      <c r="B1151" t="s">
        <v>235</v>
      </c>
      <c r="C1151" t="s">
        <v>28</v>
      </c>
      <c r="D1151" t="s">
        <v>29</v>
      </c>
      <c r="E1151">
        <v>65</v>
      </c>
      <c r="F1151">
        <v>424979</v>
      </c>
      <c r="G1151" t="s">
        <v>30</v>
      </c>
      <c r="H1151" s="1">
        <v>44803</v>
      </c>
      <c r="I1151">
        <v>950</v>
      </c>
      <c r="J1151" t="s">
        <v>1156</v>
      </c>
      <c r="K1151" t="s">
        <v>771</v>
      </c>
      <c r="L1151">
        <v>10</v>
      </c>
      <c r="M1151">
        <v>7</v>
      </c>
      <c r="N1151">
        <v>8</v>
      </c>
      <c r="O1151" t="s">
        <v>69</v>
      </c>
      <c r="P1151" t="s">
        <v>34</v>
      </c>
      <c r="Q1151">
        <v>83765</v>
      </c>
      <c r="R1151" s="1">
        <v>45311</v>
      </c>
      <c r="S1151" t="s">
        <v>85</v>
      </c>
      <c r="T1151">
        <v>275566</v>
      </c>
      <c r="U1151" t="s">
        <v>1157</v>
      </c>
      <c r="V1151">
        <v>311</v>
      </c>
      <c r="W1151">
        <v>740</v>
      </c>
      <c r="X1151">
        <v>5</v>
      </c>
      <c r="Y1151">
        <v>1480</v>
      </c>
      <c r="Z1151">
        <v>9</v>
      </c>
      <c r="AA1151">
        <f>Zudio_sales_data[[#This Row],[Price]]*Zudio_sales_data[[#This Row],[Quantity]]</f>
        <v>3700</v>
      </c>
      <c r="AB1151" s="1"/>
      <c r="AC1151">
        <f>_xlfn.DAYS(Zudio_sales_data[[#This Row],[Last Date]],Zudio_sales_data[[#This Row],[Store Open Date]])</f>
        <v>-44803</v>
      </c>
      <c r="AD1151" t="str">
        <f>IF(Zudio_sales_data[[#This Row],[Order Date]]&lt;=Zudio_sales_data[[#This Row],[Store Open Date]],"wrong data","right data")</f>
        <v>right data</v>
      </c>
      <c r="AE1151">
        <f>Zudio_sales_data[[#This Row],[Sales Profit]]/Zudio_sales_data[[#This Row],[Quantity]]</f>
        <v>296</v>
      </c>
    </row>
    <row r="1152" spans="1:31" x14ac:dyDescent="0.3">
      <c r="A1152" t="s">
        <v>37</v>
      </c>
      <c r="B1152" t="s">
        <v>157</v>
      </c>
      <c r="C1152" t="s">
        <v>47</v>
      </c>
      <c r="D1152" t="s">
        <v>48</v>
      </c>
      <c r="E1152">
        <v>35</v>
      </c>
      <c r="F1152">
        <v>409420</v>
      </c>
      <c r="G1152" t="s">
        <v>49</v>
      </c>
      <c r="H1152" s="1">
        <v>44658</v>
      </c>
      <c r="I1152">
        <v>1000</v>
      </c>
      <c r="J1152" t="s">
        <v>1158</v>
      </c>
      <c r="K1152" t="s">
        <v>392</v>
      </c>
      <c r="L1152">
        <v>10</v>
      </c>
      <c r="M1152">
        <v>7</v>
      </c>
      <c r="N1152">
        <v>4</v>
      </c>
      <c r="O1152" t="s">
        <v>69</v>
      </c>
      <c r="P1152" t="s">
        <v>62</v>
      </c>
      <c r="Q1152">
        <v>92027</v>
      </c>
      <c r="R1152" s="1">
        <v>45513</v>
      </c>
      <c r="S1152" t="s">
        <v>53</v>
      </c>
      <c r="T1152">
        <v>298767</v>
      </c>
      <c r="U1152" t="s">
        <v>1159</v>
      </c>
      <c r="V1152">
        <v>841</v>
      </c>
      <c r="W1152">
        <v>1323</v>
      </c>
      <c r="X1152">
        <v>5</v>
      </c>
      <c r="Y1152">
        <v>2646</v>
      </c>
      <c r="Z1152">
        <v>9</v>
      </c>
      <c r="AA1152">
        <f>Zudio_sales_data[[#This Row],[Price]]*Zudio_sales_data[[#This Row],[Quantity]]</f>
        <v>6615</v>
      </c>
      <c r="AB1152" s="1"/>
      <c r="AC1152">
        <f>_xlfn.DAYS(Zudio_sales_data[[#This Row],[Last Date]],Zudio_sales_data[[#This Row],[Store Open Date]])</f>
        <v>-44658</v>
      </c>
      <c r="AD1152" t="str">
        <f>IF(Zudio_sales_data[[#This Row],[Order Date]]&lt;=Zudio_sales_data[[#This Row],[Store Open Date]],"wrong data","right data")</f>
        <v>right data</v>
      </c>
      <c r="AE1152">
        <f>Zudio_sales_data[[#This Row],[Sales Profit]]/Zudio_sales_data[[#This Row],[Quantity]]</f>
        <v>529.20000000000005</v>
      </c>
    </row>
    <row r="1153" spans="1:31" x14ac:dyDescent="0.3">
      <c r="A1153" t="s">
        <v>139</v>
      </c>
      <c r="B1153" t="s">
        <v>72</v>
      </c>
      <c r="C1153" t="s">
        <v>28</v>
      </c>
      <c r="D1153" t="s">
        <v>87</v>
      </c>
      <c r="E1153">
        <v>39</v>
      </c>
      <c r="F1153">
        <v>439762</v>
      </c>
      <c r="G1153" t="s">
        <v>30</v>
      </c>
      <c r="H1153" s="1">
        <v>45375</v>
      </c>
      <c r="I1153">
        <v>1000</v>
      </c>
      <c r="J1153" t="s">
        <v>1160</v>
      </c>
      <c r="K1153" t="s">
        <v>142</v>
      </c>
      <c r="L1153">
        <v>9</v>
      </c>
      <c r="M1153">
        <v>8</v>
      </c>
      <c r="N1153">
        <v>17</v>
      </c>
      <c r="O1153" t="s">
        <v>69</v>
      </c>
      <c r="P1153" t="s">
        <v>90</v>
      </c>
      <c r="Q1153">
        <v>19615</v>
      </c>
      <c r="R1153" s="1">
        <v>45596</v>
      </c>
      <c r="S1153" t="s">
        <v>115</v>
      </c>
      <c r="T1153">
        <v>226834</v>
      </c>
      <c r="U1153" t="s">
        <v>1161</v>
      </c>
      <c r="V1153">
        <v>784</v>
      </c>
      <c r="W1153">
        <v>2503</v>
      </c>
      <c r="X1153">
        <v>8</v>
      </c>
      <c r="Y1153">
        <v>8009.6</v>
      </c>
      <c r="Z1153">
        <v>11</v>
      </c>
      <c r="AA1153">
        <f>Zudio_sales_data[[#This Row],[Price]]*Zudio_sales_data[[#This Row],[Quantity]]</f>
        <v>20024</v>
      </c>
      <c r="AB1153" s="1"/>
      <c r="AC1153">
        <f>_xlfn.DAYS(Zudio_sales_data[[#This Row],[Last Date]],Zudio_sales_data[[#This Row],[Store Open Date]])</f>
        <v>-45375</v>
      </c>
      <c r="AD1153" t="str">
        <f>IF(Zudio_sales_data[[#This Row],[Order Date]]&lt;=Zudio_sales_data[[#This Row],[Store Open Date]],"wrong data","right data")</f>
        <v>right data</v>
      </c>
      <c r="AE1153">
        <f>Zudio_sales_data[[#This Row],[Sales Profit]]/Zudio_sales_data[[#This Row],[Quantity]]</f>
        <v>1001.2</v>
      </c>
    </row>
    <row r="1154" spans="1:31" x14ac:dyDescent="0.3">
      <c r="A1154" t="s">
        <v>117</v>
      </c>
      <c r="B1154" t="s">
        <v>310</v>
      </c>
      <c r="C1154" t="s">
        <v>28</v>
      </c>
      <c r="D1154" t="s">
        <v>87</v>
      </c>
      <c r="E1154">
        <v>93</v>
      </c>
      <c r="F1154">
        <v>439725</v>
      </c>
      <c r="G1154" t="s">
        <v>49</v>
      </c>
      <c r="H1154" s="1">
        <v>45223</v>
      </c>
      <c r="I1154">
        <v>1300</v>
      </c>
      <c r="J1154" t="s">
        <v>1162</v>
      </c>
      <c r="K1154" t="s">
        <v>268</v>
      </c>
      <c r="L1154">
        <v>11</v>
      </c>
      <c r="M1154">
        <v>8</v>
      </c>
      <c r="N1154">
        <v>17</v>
      </c>
      <c r="O1154" t="s">
        <v>69</v>
      </c>
      <c r="P1154" t="s">
        <v>62</v>
      </c>
      <c r="Q1154">
        <v>49630</v>
      </c>
      <c r="R1154" s="1">
        <v>45347</v>
      </c>
      <c r="S1154" t="s">
        <v>91</v>
      </c>
      <c r="T1154">
        <v>768157</v>
      </c>
      <c r="U1154" t="s">
        <v>1163</v>
      </c>
      <c r="V1154">
        <v>398</v>
      </c>
      <c r="W1154">
        <v>2502</v>
      </c>
      <c r="X1154">
        <v>4</v>
      </c>
      <c r="Y1154">
        <v>4003.2</v>
      </c>
      <c r="Z1154">
        <v>9</v>
      </c>
      <c r="AA1154">
        <f>Zudio_sales_data[[#This Row],[Price]]*Zudio_sales_data[[#This Row],[Quantity]]</f>
        <v>10008</v>
      </c>
      <c r="AB1154" s="1"/>
      <c r="AC1154">
        <f>_xlfn.DAYS(Zudio_sales_data[[#This Row],[Last Date]],Zudio_sales_data[[#This Row],[Store Open Date]])</f>
        <v>-45223</v>
      </c>
      <c r="AD1154" t="str">
        <f>IF(Zudio_sales_data[[#This Row],[Order Date]]&lt;=Zudio_sales_data[[#This Row],[Store Open Date]],"wrong data","right data")</f>
        <v>right data</v>
      </c>
      <c r="AE1154">
        <f>Zudio_sales_data[[#This Row],[Sales Profit]]/Zudio_sales_data[[#This Row],[Quantity]]</f>
        <v>1000.8</v>
      </c>
    </row>
    <row r="1155" spans="1:31" x14ac:dyDescent="0.3">
      <c r="A1155" t="s">
        <v>71</v>
      </c>
      <c r="B1155" t="s">
        <v>59</v>
      </c>
      <c r="C1155" t="s">
        <v>47</v>
      </c>
      <c r="D1155" t="s">
        <v>40</v>
      </c>
      <c r="E1155">
        <v>7</v>
      </c>
      <c r="F1155">
        <v>424941</v>
      </c>
      <c r="G1155" t="s">
        <v>30</v>
      </c>
      <c r="H1155" s="1">
        <v>44726</v>
      </c>
      <c r="I1155">
        <v>1200</v>
      </c>
      <c r="J1155" t="s">
        <v>1164</v>
      </c>
      <c r="K1155" t="s">
        <v>292</v>
      </c>
      <c r="L1155">
        <v>10</v>
      </c>
      <c r="M1155">
        <v>9</v>
      </c>
      <c r="N1155">
        <v>20</v>
      </c>
      <c r="O1155" t="s">
        <v>33</v>
      </c>
      <c r="P1155" t="s">
        <v>34</v>
      </c>
      <c r="Q1155">
        <v>75992</v>
      </c>
      <c r="R1155" s="1">
        <v>45306</v>
      </c>
      <c r="S1155" t="s">
        <v>85</v>
      </c>
      <c r="T1155">
        <v>774455</v>
      </c>
      <c r="U1155" t="s">
        <v>1165</v>
      </c>
      <c r="V1155">
        <v>386</v>
      </c>
      <c r="W1155">
        <v>2177</v>
      </c>
      <c r="X1155">
        <v>7</v>
      </c>
      <c r="Y1155">
        <v>6095.6</v>
      </c>
      <c r="Z1155">
        <v>11</v>
      </c>
      <c r="AA1155">
        <f>Zudio_sales_data[[#This Row],[Price]]*Zudio_sales_data[[#This Row],[Quantity]]</f>
        <v>15239</v>
      </c>
      <c r="AB1155" s="1"/>
      <c r="AC1155">
        <f>_xlfn.DAYS(Zudio_sales_data[[#This Row],[Last Date]],Zudio_sales_data[[#This Row],[Store Open Date]])</f>
        <v>-44726</v>
      </c>
      <c r="AD1155" t="str">
        <f>IF(Zudio_sales_data[[#This Row],[Order Date]]&lt;=Zudio_sales_data[[#This Row],[Store Open Date]],"wrong data","right data")</f>
        <v>right data</v>
      </c>
      <c r="AE1155">
        <f>Zudio_sales_data[[#This Row],[Sales Profit]]/Zudio_sales_data[[#This Row],[Quantity]]</f>
        <v>870.80000000000007</v>
      </c>
    </row>
    <row r="1156" spans="1:31" x14ac:dyDescent="0.3">
      <c r="A1156" t="s">
        <v>37</v>
      </c>
      <c r="B1156" t="s">
        <v>365</v>
      </c>
      <c r="C1156" t="s">
        <v>47</v>
      </c>
      <c r="D1156" t="s">
        <v>77</v>
      </c>
      <c r="E1156">
        <v>15</v>
      </c>
      <c r="F1156">
        <v>425340</v>
      </c>
      <c r="G1156" t="s">
        <v>49</v>
      </c>
      <c r="H1156" s="1">
        <v>44409</v>
      </c>
      <c r="I1156">
        <v>950</v>
      </c>
      <c r="J1156" t="s">
        <v>1166</v>
      </c>
      <c r="K1156" t="s">
        <v>421</v>
      </c>
      <c r="L1156">
        <v>9</v>
      </c>
      <c r="M1156">
        <v>8</v>
      </c>
      <c r="N1156">
        <v>12</v>
      </c>
      <c r="O1156" t="s">
        <v>69</v>
      </c>
      <c r="P1156" t="s">
        <v>52</v>
      </c>
      <c r="Q1156">
        <v>46582</v>
      </c>
      <c r="R1156" s="1">
        <v>45440</v>
      </c>
      <c r="S1156" t="s">
        <v>104</v>
      </c>
      <c r="T1156">
        <v>314082</v>
      </c>
      <c r="U1156" t="s">
        <v>1167</v>
      </c>
      <c r="V1156">
        <v>280</v>
      </c>
      <c r="W1156">
        <v>959</v>
      </c>
      <c r="X1156">
        <v>8</v>
      </c>
      <c r="Y1156">
        <v>3068.8</v>
      </c>
      <c r="Z1156">
        <v>11</v>
      </c>
      <c r="AA1156">
        <f>Zudio_sales_data[[#This Row],[Price]]*Zudio_sales_data[[#This Row],[Quantity]]</f>
        <v>7672</v>
      </c>
      <c r="AB1156" s="1"/>
      <c r="AC1156">
        <f>_xlfn.DAYS(Zudio_sales_data[[#This Row],[Last Date]],Zudio_sales_data[[#This Row],[Store Open Date]])</f>
        <v>-44409</v>
      </c>
      <c r="AD1156" t="str">
        <f>IF(Zudio_sales_data[[#This Row],[Order Date]]&lt;=Zudio_sales_data[[#This Row],[Store Open Date]],"wrong data","right data")</f>
        <v>right data</v>
      </c>
      <c r="AE1156">
        <f>Zudio_sales_data[[#This Row],[Sales Profit]]/Zudio_sales_data[[#This Row],[Quantity]]</f>
        <v>383.6</v>
      </c>
    </row>
    <row r="1157" spans="1:31" x14ac:dyDescent="0.3">
      <c r="A1157" t="s">
        <v>117</v>
      </c>
      <c r="B1157" t="s">
        <v>362</v>
      </c>
      <c r="C1157" t="s">
        <v>28</v>
      </c>
      <c r="D1157" t="s">
        <v>129</v>
      </c>
      <c r="E1157">
        <v>97</v>
      </c>
      <c r="F1157">
        <v>430766</v>
      </c>
      <c r="G1157" t="s">
        <v>30</v>
      </c>
      <c r="H1157" s="1">
        <v>43834</v>
      </c>
      <c r="I1157">
        <v>1200</v>
      </c>
      <c r="J1157" t="s">
        <v>1168</v>
      </c>
      <c r="K1157" t="s">
        <v>79</v>
      </c>
      <c r="L1157">
        <v>9</v>
      </c>
      <c r="M1157">
        <v>8</v>
      </c>
      <c r="N1157">
        <v>18</v>
      </c>
      <c r="O1157" t="s">
        <v>33</v>
      </c>
      <c r="P1157" t="s">
        <v>52</v>
      </c>
      <c r="Q1157">
        <v>93924</v>
      </c>
      <c r="R1157" s="1">
        <v>45320</v>
      </c>
      <c r="S1157" t="s">
        <v>85</v>
      </c>
      <c r="T1157">
        <v>310637</v>
      </c>
      <c r="U1157" t="s">
        <v>1169</v>
      </c>
      <c r="V1157">
        <v>296</v>
      </c>
      <c r="W1157">
        <v>2550</v>
      </c>
      <c r="X1157">
        <v>5</v>
      </c>
      <c r="Y1157">
        <v>5100</v>
      </c>
      <c r="Z1157">
        <v>11</v>
      </c>
      <c r="AA1157">
        <f>Zudio_sales_data[[#This Row],[Price]]*Zudio_sales_data[[#This Row],[Quantity]]</f>
        <v>12750</v>
      </c>
      <c r="AB1157" s="1"/>
      <c r="AC1157">
        <f>_xlfn.DAYS(Zudio_sales_data[[#This Row],[Last Date]],Zudio_sales_data[[#This Row],[Store Open Date]])</f>
        <v>-43834</v>
      </c>
      <c r="AD1157" t="str">
        <f>IF(Zudio_sales_data[[#This Row],[Order Date]]&lt;=Zudio_sales_data[[#This Row],[Store Open Date]],"wrong data","right data")</f>
        <v>right data</v>
      </c>
      <c r="AE1157">
        <f>Zudio_sales_data[[#This Row],[Sales Profit]]/Zudio_sales_data[[#This Row],[Quantity]]</f>
        <v>1020</v>
      </c>
    </row>
    <row r="1158" spans="1:31" x14ac:dyDescent="0.3">
      <c r="A1158" t="s">
        <v>139</v>
      </c>
      <c r="B1158" t="s">
        <v>135</v>
      </c>
      <c r="C1158" t="s">
        <v>47</v>
      </c>
      <c r="D1158" t="s">
        <v>87</v>
      </c>
      <c r="E1158">
        <v>67</v>
      </c>
      <c r="F1158">
        <v>405481</v>
      </c>
      <c r="G1158" t="s">
        <v>30</v>
      </c>
      <c r="H1158" s="1">
        <v>45390</v>
      </c>
      <c r="I1158">
        <v>1200</v>
      </c>
      <c r="J1158" t="s">
        <v>1170</v>
      </c>
      <c r="K1158" t="s">
        <v>456</v>
      </c>
      <c r="L1158">
        <v>9</v>
      </c>
      <c r="M1158">
        <v>8</v>
      </c>
      <c r="N1158">
        <v>3</v>
      </c>
      <c r="O1158" t="s">
        <v>69</v>
      </c>
      <c r="P1158" t="s">
        <v>52</v>
      </c>
      <c r="Q1158">
        <v>23234</v>
      </c>
      <c r="R1158" s="1">
        <v>45474</v>
      </c>
      <c r="S1158" t="s">
        <v>95</v>
      </c>
      <c r="T1158">
        <v>647856</v>
      </c>
      <c r="U1158" t="s">
        <v>1171</v>
      </c>
      <c r="V1158">
        <v>254</v>
      </c>
      <c r="W1158">
        <v>1704</v>
      </c>
      <c r="X1158">
        <v>2</v>
      </c>
      <c r="Y1158">
        <v>1363.2</v>
      </c>
      <c r="Z1158">
        <v>11</v>
      </c>
      <c r="AA1158">
        <f>Zudio_sales_data[[#This Row],[Price]]*Zudio_sales_data[[#This Row],[Quantity]]</f>
        <v>3408</v>
      </c>
      <c r="AB1158" s="1"/>
      <c r="AC1158">
        <f>_xlfn.DAYS(Zudio_sales_data[[#This Row],[Last Date]],Zudio_sales_data[[#This Row],[Store Open Date]])</f>
        <v>-45390</v>
      </c>
      <c r="AD1158" t="str">
        <f>IF(Zudio_sales_data[[#This Row],[Order Date]]&lt;=Zudio_sales_data[[#This Row],[Store Open Date]],"wrong data","right data")</f>
        <v>right data</v>
      </c>
      <c r="AE1158">
        <f>Zudio_sales_data[[#This Row],[Sales Profit]]/Zudio_sales_data[[#This Row],[Quantity]]</f>
        <v>681.6</v>
      </c>
    </row>
    <row r="1159" spans="1:31" x14ac:dyDescent="0.3">
      <c r="A1159" t="s">
        <v>139</v>
      </c>
      <c r="B1159" t="s">
        <v>208</v>
      </c>
      <c r="C1159" t="s">
        <v>28</v>
      </c>
      <c r="D1159" t="s">
        <v>29</v>
      </c>
      <c r="E1159">
        <v>70</v>
      </c>
      <c r="F1159">
        <v>426534</v>
      </c>
      <c r="G1159" t="s">
        <v>49</v>
      </c>
      <c r="H1159" s="1">
        <v>44135</v>
      </c>
      <c r="I1159">
        <v>800</v>
      </c>
      <c r="J1159" t="s">
        <v>1172</v>
      </c>
      <c r="K1159" t="s">
        <v>392</v>
      </c>
      <c r="L1159">
        <v>10</v>
      </c>
      <c r="M1159">
        <v>7</v>
      </c>
      <c r="N1159">
        <v>10</v>
      </c>
      <c r="O1159" t="s">
        <v>33</v>
      </c>
      <c r="P1159" t="s">
        <v>62</v>
      </c>
      <c r="Q1159">
        <v>84751</v>
      </c>
      <c r="R1159" s="1">
        <v>45540</v>
      </c>
      <c r="S1159" t="s">
        <v>131</v>
      </c>
      <c r="T1159">
        <v>546554</v>
      </c>
      <c r="U1159" t="s">
        <v>1173</v>
      </c>
      <c r="V1159">
        <v>861</v>
      </c>
      <c r="W1159">
        <v>2501</v>
      </c>
      <c r="X1159">
        <v>7</v>
      </c>
      <c r="Y1159">
        <v>7002.8</v>
      </c>
      <c r="Z1159">
        <v>9</v>
      </c>
      <c r="AA1159">
        <f>Zudio_sales_data[[#This Row],[Price]]*Zudio_sales_data[[#This Row],[Quantity]]</f>
        <v>17507</v>
      </c>
      <c r="AB1159" s="1"/>
      <c r="AC1159">
        <f>_xlfn.DAYS(Zudio_sales_data[[#This Row],[Last Date]],Zudio_sales_data[[#This Row],[Store Open Date]])</f>
        <v>-44135</v>
      </c>
      <c r="AD1159" t="str">
        <f>IF(Zudio_sales_data[[#This Row],[Order Date]]&lt;=Zudio_sales_data[[#This Row],[Store Open Date]],"wrong data","right data")</f>
        <v>right data</v>
      </c>
      <c r="AE1159">
        <f>Zudio_sales_data[[#This Row],[Sales Profit]]/Zudio_sales_data[[#This Row],[Quantity]]</f>
        <v>1000.4</v>
      </c>
    </row>
    <row r="1160" spans="1:31" x14ac:dyDescent="0.3">
      <c r="A1160" t="s">
        <v>45</v>
      </c>
      <c r="B1160" t="s">
        <v>65</v>
      </c>
      <c r="C1160" t="s">
        <v>39</v>
      </c>
      <c r="D1160" t="s">
        <v>77</v>
      </c>
      <c r="E1160">
        <v>19</v>
      </c>
      <c r="F1160">
        <v>426390</v>
      </c>
      <c r="G1160" t="s">
        <v>49</v>
      </c>
      <c r="H1160" s="1">
        <v>44557</v>
      </c>
      <c r="I1160">
        <v>950</v>
      </c>
      <c r="J1160" t="s">
        <v>1174</v>
      </c>
      <c r="K1160" t="s">
        <v>456</v>
      </c>
      <c r="L1160">
        <v>10</v>
      </c>
      <c r="M1160">
        <v>9</v>
      </c>
      <c r="N1160">
        <v>18</v>
      </c>
      <c r="O1160" t="s">
        <v>69</v>
      </c>
      <c r="P1160" t="s">
        <v>34</v>
      </c>
      <c r="Q1160">
        <v>96199</v>
      </c>
      <c r="R1160" s="1">
        <v>45509</v>
      </c>
      <c r="S1160" t="s">
        <v>53</v>
      </c>
      <c r="T1160">
        <v>687842</v>
      </c>
      <c r="U1160" t="s">
        <v>1175</v>
      </c>
      <c r="V1160">
        <v>418</v>
      </c>
      <c r="W1160">
        <v>2174</v>
      </c>
      <c r="X1160">
        <v>2</v>
      </c>
      <c r="Y1160">
        <v>1739.2</v>
      </c>
      <c r="Z1160">
        <v>11</v>
      </c>
      <c r="AA1160">
        <f>Zudio_sales_data[[#This Row],[Price]]*Zudio_sales_data[[#This Row],[Quantity]]</f>
        <v>4348</v>
      </c>
      <c r="AB1160" s="1"/>
      <c r="AC1160">
        <f>_xlfn.DAYS(Zudio_sales_data[[#This Row],[Last Date]],Zudio_sales_data[[#This Row],[Store Open Date]])</f>
        <v>-44557</v>
      </c>
      <c r="AD1160" t="str">
        <f>IF(Zudio_sales_data[[#This Row],[Order Date]]&lt;=Zudio_sales_data[[#This Row],[Store Open Date]],"wrong data","right data")</f>
        <v>right data</v>
      </c>
      <c r="AE1160">
        <f>Zudio_sales_data[[#This Row],[Sales Profit]]/Zudio_sales_data[[#This Row],[Quantity]]</f>
        <v>869.6</v>
      </c>
    </row>
    <row r="1161" spans="1:31" x14ac:dyDescent="0.3">
      <c r="A1161" t="s">
        <v>139</v>
      </c>
      <c r="B1161" t="s">
        <v>219</v>
      </c>
      <c r="C1161" t="s">
        <v>39</v>
      </c>
      <c r="D1161" t="s">
        <v>48</v>
      </c>
      <c r="E1161">
        <v>52</v>
      </c>
      <c r="F1161">
        <v>406779</v>
      </c>
      <c r="G1161" t="s">
        <v>30</v>
      </c>
      <c r="H1161" s="1">
        <v>45006</v>
      </c>
      <c r="I1161">
        <v>1100</v>
      </c>
      <c r="J1161" t="s">
        <v>1176</v>
      </c>
      <c r="K1161" t="s">
        <v>507</v>
      </c>
      <c r="L1161">
        <v>10</v>
      </c>
      <c r="M1161">
        <v>7</v>
      </c>
      <c r="N1161">
        <v>3</v>
      </c>
      <c r="O1161" t="s">
        <v>69</v>
      </c>
      <c r="P1161" t="s">
        <v>52</v>
      </c>
      <c r="Q1161">
        <v>19704</v>
      </c>
      <c r="R1161" s="1">
        <v>45446</v>
      </c>
      <c r="S1161" t="s">
        <v>43</v>
      </c>
      <c r="T1161">
        <v>766654</v>
      </c>
      <c r="U1161" t="s">
        <v>1177</v>
      </c>
      <c r="V1161">
        <v>489</v>
      </c>
      <c r="W1161">
        <v>2655</v>
      </c>
      <c r="X1161">
        <v>5</v>
      </c>
      <c r="Y1161">
        <v>5310</v>
      </c>
      <c r="Z1161">
        <v>9</v>
      </c>
      <c r="AA1161">
        <f>Zudio_sales_data[[#This Row],[Price]]*Zudio_sales_data[[#This Row],[Quantity]]</f>
        <v>13275</v>
      </c>
      <c r="AB1161" s="1"/>
      <c r="AC1161">
        <f>_xlfn.DAYS(Zudio_sales_data[[#This Row],[Last Date]],Zudio_sales_data[[#This Row],[Store Open Date]])</f>
        <v>-45006</v>
      </c>
      <c r="AD1161" t="str">
        <f>IF(Zudio_sales_data[[#This Row],[Order Date]]&lt;=Zudio_sales_data[[#This Row],[Store Open Date]],"wrong data","right data")</f>
        <v>right data</v>
      </c>
      <c r="AE1161">
        <f>Zudio_sales_data[[#This Row],[Sales Profit]]/Zudio_sales_data[[#This Row],[Quantity]]</f>
        <v>1062</v>
      </c>
    </row>
    <row r="1162" spans="1:31" x14ac:dyDescent="0.3">
      <c r="A1162" t="s">
        <v>117</v>
      </c>
      <c r="B1162" t="s">
        <v>111</v>
      </c>
      <c r="C1162" t="s">
        <v>39</v>
      </c>
      <c r="D1162" t="s">
        <v>77</v>
      </c>
      <c r="E1162">
        <v>28</v>
      </c>
      <c r="F1162">
        <v>431115</v>
      </c>
      <c r="G1162" t="s">
        <v>30</v>
      </c>
      <c r="H1162" s="1">
        <v>44129</v>
      </c>
      <c r="I1162">
        <v>1000</v>
      </c>
      <c r="J1162" t="s">
        <v>1178</v>
      </c>
      <c r="K1162" t="s">
        <v>370</v>
      </c>
      <c r="L1162">
        <v>11</v>
      </c>
      <c r="M1162">
        <v>8</v>
      </c>
      <c r="N1162">
        <v>16</v>
      </c>
      <c r="O1162" t="s">
        <v>33</v>
      </c>
      <c r="P1162" t="s">
        <v>62</v>
      </c>
      <c r="Q1162">
        <v>45909</v>
      </c>
      <c r="R1162" s="1">
        <v>45617</v>
      </c>
      <c r="S1162" t="s">
        <v>35</v>
      </c>
      <c r="T1162">
        <v>193457</v>
      </c>
      <c r="U1162" t="s">
        <v>282</v>
      </c>
      <c r="V1162">
        <v>780</v>
      </c>
      <c r="W1162">
        <v>1576</v>
      </c>
      <c r="X1162">
        <v>2</v>
      </c>
      <c r="Y1162">
        <v>1260.8</v>
      </c>
      <c r="Z1162">
        <v>9</v>
      </c>
      <c r="AA1162">
        <f>Zudio_sales_data[[#This Row],[Price]]*Zudio_sales_data[[#This Row],[Quantity]]</f>
        <v>3152</v>
      </c>
      <c r="AB1162" s="1"/>
      <c r="AC1162">
        <f>_xlfn.DAYS(Zudio_sales_data[[#This Row],[Last Date]],Zudio_sales_data[[#This Row],[Store Open Date]])</f>
        <v>-44129</v>
      </c>
      <c r="AD1162" t="str">
        <f>IF(Zudio_sales_data[[#This Row],[Order Date]]&lt;=Zudio_sales_data[[#This Row],[Store Open Date]],"wrong data","right data")</f>
        <v>right data</v>
      </c>
      <c r="AE1162">
        <f>Zudio_sales_data[[#This Row],[Sales Profit]]/Zudio_sales_data[[#This Row],[Quantity]]</f>
        <v>630.4</v>
      </c>
    </row>
    <row r="1163" spans="1:31" x14ac:dyDescent="0.3">
      <c r="A1163" t="s">
        <v>117</v>
      </c>
      <c r="B1163" t="s">
        <v>197</v>
      </c>
      <c r="C1163" t="s">
        <v>47</v>
      </c>
      <c r="D1163" t="s">
        <v>82</v>
      </c>
      <c r="E1163">
        <v>92</v>
      </c>
      <c r="F1163">
        <v>428913</v>
      </c>
      <c r="G1163" t="s">
        <v>49</v>
      </c>
      <c r="H1163" s="1">
        <v>45432</v>
      </c>
      <c r="I1163">
        <v>1000</v>
      </c>
      <c r="J1163" t="s">
        <v>1179</v>
      </c>
      <c r="K1163" t="s">
        <v>268</v>
      </c>
      <c r="L1163">
        <v>9</v>
      </c>
      <c r="M1163">
        <v>8</v>
      </c>
      <c r="N1163">
        <v>4</v>
      </c>
      <c r="O1163" t="s">
        <v>33</v>
      </c>
      <c r="P1163" t="s">
        <v>62</v>
      </c>
      <c r="Q1163">
        <v>84040</v>
      </c>
      <c r="R1163" s="1">
        <v>45532</v>
      </c>
      <c r="S1163" t="s">
        <v>53</v>
      </c>
      <c r="T1163">
        <v>897461</v>
      </c>
      <c r="U1163" t="s">
        <v>1180</v>
      </c>
      <c r="V1163">
        <v>749</v>
      </c>
      <c r="W1163">
        <v>2524</v>
      </c>
      <c r="X1163">
        <v>4</v>
      </c>
      <c r="Y1163">
        <v>4038.4</v>
      </c>
      <c r="Z1163">
        <v>11</v>
      </c>
      <c r="AA1163">
        <f>Zudio_sales_data[[#This Row],[Price]]*Zudio_sales_data[[#This Row],[Quantity]]</f>
        <v>10096</v>
      </c>
      <c r="AB1163" s="1"/>
      <c r="AC1163">
        <f>_xlfn.DAYS(Zudio_sales_data[[#This Row],[Last Date]],Zudio_sales_data[[#This Row],[Store Open Date]])</f>
        <v>-45432</v>
      </c>
      <c r="AD1163" t="str">
        <f>IF(Zudio_sales_data[[#This Row],[Order Date]]&lt;=Zudio_sales_data[[#This Row],[Store Open Date]],"wrong data","right data")</f>
        <v>right data</v>
      </c>
      <c r="AE1163">
        <f>Zudio_sales_data[[#This Row],[Sales Profit]]/Zudio_sales_data[[#This Row],[Quantity]]</f>
        <v>1009.6</v>
      </c>
    </row>
    <row r="1164" spans="1:31" x14ac:dyDescent="0.3">
      <c r="A1164" t="s">
        <v>110</v>
      </c>
      <c r="B1164" t="s">
        <v>337</v>
      </c>
      <c r="C1164" t="s">
        <v>47</v>
      </c>
      <c r="D1164" t="s">
        <v>129</v>
      </c>
      <c r="E1164">
        <v>53</v>
      </c>
      <c r="F1164">
        <v>439098</v>
      </c>
      <c r="G1164" t="s">
        <v>30</v>
      </c>
      <c r="H1164" s="1">
        <v>43895</v>
      </c>
      <c r="I1164">
        <v>1200</v>
      </c>
      <c r="J1164" t="s">
        <v>1181</v>
      </c>
      <c r="K1164" t="s">
        <v>114</v>
      </c>
      <c r="L1164">
        <v>9</v>
      </c>
      <c r="M1164">
        <v>8</v>
      </c>
      <c r="N1164">
        <v>13</v>
      </c>
      <c r="O1164" t="s">
        <v>69</v>
      </c>
      <c r="P1164" t="s">
        <v>52</v>
      </c>
      <c r="Q1164">
        <v>62648</v>
      </c>
      <c r="R1164" s="1">
        <v>45591</v>
      </c>
      <c r="S1164" t="s">
        <v>115</v>
      </c>
      <c r="T1164">
        <v>592629</v>
      </c>
      <c r="U1164" t="s">
        <v>1182</v>
      </c>
      <c r="V1164">
        <v>436</v>
      </c>
      <c r="W1164">
        <v>2911</v>
      </c>
      <c r="X1164">
        <v>6</v>
      </c>
      <c r="Y1164">
        <v>6986.4</v>
      </c>
      <c r="Z1164">
        <v>11</v>
      </c>
      <c r="AA1164">
        <f>Zudio_sales_data[[#This Row],[Price]]*Zudio_sales_data[[#This Row],[Quantity]]</f>
        <v>17466</v>
      </c>
      <c r="AB1164" s="1"/>
      <c r="AC1164">
        <f>_xlfn.DAYS(Zudio_sales_data[[#This Row],[Last Date]],Zudio_sales_data[[#This Row],[Store Open Date]])</f>
        <v>-43895</v>
      </c>
      <c r="AD1164" t="str">
        <f>IF(Zudio_sales_data[[#This Row],[Order Date]]&lt;=Zudio_sales_data[[#This Row],[Store Open Date]],"wrong data","right data")</f>
        <v>right data</v>
      </c>
      <c r="AE1164">
        <f>Zudio_sales_data[[#This Row],[Sales Profit]]/Zudio_sales_data[[#This Row],[Quantity]]</f>
        <v>1164.3999999999999</v>
      </c>
    </row>
    <row r="1165" spans="1:31" x14ac:dyDescent="0.3">
      <c r="A1165" t="s">
        <v>55</v>
      </c>
      <c r="B1165" t="s">
        <v>257</v>
      </c>
      <c r="C1165" t="s">
        <v>39</v>
      </c>
      <c r="D1165" t="s">
        <v>129</v>
      </c>
      <c r="E1165">
        <v>87</v>
      </c>
      <c r="F1165">
        <v>404743</v>
      </c>
      <c r="G1165" t="s">
        <v>30</v>
      </c>
      <c r="H1165" s="1">
        <v>43958</v>
      </c>
      <c r="I1165">
        <v>1400</v>
      </c>
      <c r="J1165" t="s">
        <v>1183</v>
      </c>
      <c r="K1165" t="s">
        <v>654</v>
      </c>
      <c r="L1165">
        <v>9</v>
      </c>
      <c r="M1165">
        <v>8</v>
      </c>
      <c r="N1165">
        <v>16</v>
      </c>
      <c r="O1165" t="s">
        <v>33</v>
      </c>
      <c r="P1165" t="s">
        <v>90</v>
      </c>
      <c r="Q1165">
        <v>79490</v>
      </c>
      <c r="R1165" s="1">
        <v>45296</v>
      </c>
      <c r="S1165" t="s">
        <v>85</v>
      </c>
      <c r="T1165">
        <v>488877</v>
      </c>
      <c r="U1165" t="s">
        <v>1184</v>
      </c>
      <c r="V1165">
        <v>840</v>
      </c>
      <c r="W1165">
        <v>2661</v>
      </c>
      <c r="X1165">
        <v>7</v>
      </c>
      <c r="Y1165">
        <v>7450.8</v>
      </c>
      <c r="Z1165">
        <v>11</v>
      </c>
      <c r="AA1165">
        <f>Zudio_sales_data[[#This Row],[Price]]*Zudio_sales_data[[#This Row],[Quantity]]</f>
        <v>18627</v>
      </c>
      <c r="AB1165" s="1"/>
      <c r="AC1165">
        <f>_xlfn.DAYS(Zudio_sales_data[[#This Row],[Last Date]],Zudio_sales_data[[#This Row],[Store Open Date]])</f>
        <v>-43958</v>
      </c>
      <c r="AD1165" t="str">
        <f>IF(Zudio_sales_data[[#This Row],[Order Date]]&lt;=Zudio_sales_data[[#This Row],[Store Open Date]],"wrong data","right data")</f>
        <v>right data</v>
      </c>
      <c r="AE1165">
        <f>Zudio_sales_data[[#This Row],[Sales Profit]]/Zudio_sales_data[[#This Row],[Quantity]]</f>
        <v>1064.4000000000001</v>
      </c>
    </row>
    <row r="1166" spans="1:31" x14ac:dyDescent="0.3">
      <c r="A1166" t="s">
        <v>71</v>
      </c>
      <c r="B1166" t="s">
        <v>27</v>
      </c>
      <c r="C1166" t="s">
        <v>39</v>
      </c>
      <c r="D1166" t="s">
        <v>101</v>
      </c>
      <c r="E1166">
        <v>69</v>
      </c>
      <c r="F1166">
        <v>420703</v>
      </c>
      <c r="G1166" t="s">
        <v>30</v>
      </c>
      <c r="H1166" s="1">
        <v>44579</v>
      </c>
      <c r="I1166">
        <v>1200</v>
      </c>
      <c r="J1166" t="s">
        <v>1185</v>
      </c>
      <c r="K1166" t="s">
        <v>771</v>
      </c>
      <c r="L1166">
        <v>9</v>
      </c>
      <c r="M1166">
        <v>8</v>
      </c>
      <c r="N1166">
        <v>17</v>
      </c>
      <c r="O1166" t="s">
        <v>69</v>
      </c>
      <c r="P1166" t="s">
        <v>34</v>
      </c>
      <c r="Q1166">
        <v>11516</v>
      </c>
      <c r="R1166" s="1">
        <v>45476</v>
      </c>
      <c r="S1166" t="s">
        <v>95</v>
      </c>
      <c r="T1166">
        <v>856075</v>
      </c>
      <c r="U1166" t="s">
        <v>1186</v>
      </c>
      <c r="V1166">
        <v>780</v>
      </c>
      <c r="W1166">
        <v>633</v>
      </c>
      <c r="X1166">
        <v>6</v>
      </c>
      <c r="Y1166">
        <v>1519.2</v>
      </c>
      <c r="Z1166">
        <v>11</v>
      </c>
      <c r="AA1166">
        <f>Zudio_sales_data[[#This Row],[Price]]*Zudio_sales_data[[#This Row],[Quantity]]</f>
        <v>3798</v>
      </c>
      <c r="AB1166" s="1"/>
      <c r="AC1166">
        <f>_xlfn.DAYS(Zudio_sales_data[[#This Row],[Last Date]],Zudio_sales_data[[#This Row],[Store Open Date]])</f>
        <v>-44579</v>
      </c>
      <c r="AD1166" t="str">
        <f>IF(Zudio_sales_data[[#This Row],[Order Date]]&lt;=Zudio_sales_data[[#This Row],[Store Open Date]],"wrong data","right data")</f>
        <v>right data</v>
      </c>
      <c r="AE1166">
        <f>Zudio_sales_data[[#This Row],[Sales Profit]]/Zudio_sales_data[[#This Row],[Quantity]]</f>
        <v>253.20000000000002</v>
      </c>
    </row>
    <row r="1167" spans="1:31" x14ac:dyDescent="0.3">
      <c r="A1167" t="s">
        <v>26</v>
      </c>
      <c r="B1167" t="s">
        <v>163</v>
      </c>
      <c r="C1167" t="s">
        <v>47</v>
      </c>
      <c r="D1167" t="s">
        <v>29</v>
      </c>
      <c r="E1167">
        <v>50</v>
      </c>
      <c r="F1167">
        <v>406955</v>
      </c>
      <c r="G1167" t="s">
        <v>30</v>
      </c>
      <c r="H1167" s="1">
        <v>44193</v>
      </c>
      <c r="I1167">
        <v>800</v>
      </c>
      <c r="J1167" t="s">
        <v>1187</v>
      </c>
      <c r="K1167" t="s">
        <v>57</v>
      </c>
      <c r="L1167">
        <v>10</v>
      </c>
      <c r="M1167">
        <v>7</v>
      </c>
      <c r="N1167">
        <v>12</v>
      </c>
      <c r="O1167" t="s">
        <v>69</v>
      </c>
      <c r="P1167" t="s">
        <v>62</v>
      </c>
      <c r="Q1167">
        <v>97084</v>
      </c>
      <c r="R1167" s="1">
        <v>45488</v>
      </c>
      <c r="S1167" t="s">
        <v>95</v>
      </c>
      <c r="T1167">
        <v>970442</v>
      </c>
      <c r="U1167" t="s">
        <v>1188</v>
      </c>
      <c r="V1167">
        <v>661</v>
      </c>
      <c r="W1167">
        <v>2829</v>
      </c>
      <c r="X1167">
        <v>7</v>
      </c>
      <c r="Y1167">
        <v>7921.2</v>
      </c>
      <c r="Z1167">
        <v>9</v>
      </c>
      <c r="AA1167">
        <f>Zudio_sales_data[[#This Row],[Price]]*Zudio_sales_data[[#This Row],[Quantity]]</f>
        <v>19803</v>
      </c>
      <c r="AB1167" s="1"/>
      <c r="AC1167">
        <f>_xlfn.DAYS(Zudio_sales_data[[#This Row],[Last Date]],Zudio_sales_data[[#This Row],[Store Open Date]])</f>
        <v>-44193</v>
      </c>
      <c r="AD1167" t="str">
        <f>IF(Zudio_sales_data[[#This Row],[Order Date]]&lt;=Zudio_sales_data[[#This Row],[Store Open Date]],"wrong data","right data")</f>
        <v>right data</v>
      </c>
      <c r="AE1167">
        <f>Zudio_sales_data[[#This Row],[Sales Profit]]/Zudio_sales_data[[#This Row],[Quantity]]</f>
        <v>1131.5999999999999</v>
      </c>
    </row>
    <row r="1168" spans="1:31" x14ac:dyDescent="0.3">
      <c r="A1168" t="s">
        <v>117</v>
      </c>
      <c r="B1168" t="s">
        <v>27</v>
      </c>
      <c r="C1168" t="s">
        <v>47</v>
      </c>
      <c r="D1168" t="s">
        <v>129</v>
      </c>
      <c r="E1168">
        <v>84</v>
      </c>
      <c r="F1168">
        <v>400986</v>
      </c>
      <c r="G1168" t="s">
        <v>49</v>
      </c>
      <c r="H1168" s="1">
        <v>44008</v>
      </c>
      <c r="I1168">
        <v>1200</v>
      </c>
      <c r="J1168" t="s">
        <v>1189</v>
      </c>
      <c r="K1168" t="s">
        <v>217</v>
      </c>
      <c r="L1168">
        <v>10</v>
      </c>
      <c r="M1168">
        <v>9</v>
      </c>
      <c r="N1168">
        <v>12</v>
      </c>
      <c r="O1168" t="s">
        <v>69</v>
      </c>
      <c r="P1168" t="s">
        <v>90</v>
      </c>
      <c r="Q1168">
        <v>33403</v>
      </c>
      <c r="R1168" s="1">
        <v>45510</v>
      </c>
      <c r="S1168" t="s">
        <v>53</v>
      </c>
      <c r="T1168">
        <v>108966</v>
      </c>
      <c r="U1168" t="s">
        <v>1190</v>
      </c>
      <c r="V1168">
        <v>340</v>
      </c>
      <c r="W1168">
        <v>1273</v>
      </c>
      <c r="X1168">
        <v>4</v>
      </c>
      <c r="Y1168">
        <v>2036.8</v>
      </c>
      <c r="Z1168">
        <v>11</v>
      </c>
      <c r="AA1168">
        <f>Zudio_sales_data[[#This Row],[Price]]*Zudio_sales_data[[#This Row],[Quantity]]</f>
        <v>5092</v>
      </c>
      <c r="AB1168" s="1"/>
      <c r="AC1168">
        <f>_xlfn.DAYS(Zudio_sales_data[[#This Row],[Last Date]],Zudio_sales_data[[#This Row],[Store Open Date]])</f>
        <v>-44008</v>
      </c>
      <c r="AD1168" t="str">
        <f>IF(Zudio_sales_data[[#This Row],[Order Date]]&lt;=Zudio_sales_data[[#This Row],[Store Open Date]],"wrong data","right data")</f>
        <v>right data</v>
      </c>
      <c r="AE1168">
        <f>Zudio_sales_data[[#This Row],[Sales Profit]]/Zudio_sales_data[[#This Row],[Quantity]]</f>
        <v>509.2</v>
      </c>
    </row>
    <row r="1169" spans="1:31" x14ac:dyDescent="0.3">
      <c r="A1169" t="s">
        <v>71</v>
      </c>
      <c r="B1169" t="s">
        <v>121</v>
      </c>
      <c r="C1169" t="s">
        <v>39</v>
      </c>
      <c r="D1169" t="s">
        <v>48</v>
      </c>
      <c r="E1169">
        <v>57</v>
      </c>
      <c r="F1169">
        <v>417821</v>
      </c>
      <c r="G1169" t="s">
        <v>49</v>
      </c>
      <c r="H1169" s="1">
        <v>44329</v>
      </c>
      <c r="I1169">
        <v>1000</v>
      </c>
      <c r="J1169" t="s">
        <v>1191</v>
      </c>
      <c r="K1169" t="s">
        <v>557</v>
      </c>
      <c r="L1169">
        <v>11</v>
      </c>
      <c r="M1169">
        <v>8</v>
      </c>
      <c r="N1169">
        <v>10</v>
      </c>
      <c r="O1169" t="s">
        <v>69</v>
      </c>
      <c r="P1169" t="s">
        <v>34</v>
      </c>
      <c r="Q1169">
        <v>84207</v>
      </c>
      <c r="R1169" s="1">
        <v>45363</v>
      </c>
      <c r="S1169" t="s">
        <v>58</v>
      </c>
      <c r="T1169">
        <v>389752</v>
      </c>
      <c r="U1169" t="s">
        <v>1192</v>
      </c>
      <c r="V1169">
        <v>675</v>
      </c>
      <c r="W1169">
        <v>2852</v>
      </c>
      <c r="X1169">
        <v>8</v>
      </c>
      <c r="Y1169">
        <v>9126.4</v>
      </c>
      <c r="Z1169">
        <v>9</v>
      </c>
      <c r="AA1169">
        <f>Zudio_sales_data[[#This Row],[Price]]*Zudio_sales_data[[#This Row],[Quantity]]</f>
        <v>22816</v>
      </c>
      <c r="AB1169" s="1"/>
      <c r="AC1169">
        <f>_xlfn.DAYS(Zudio_sales_data[[#This Row],[Last Date]],Zudio_sales_data[[#This Row],[Store Open Date]])</f>
        <v>-44329</v>
      </c>
      <c r="AD1169" t="str">
        <f>IF(Zudio_sales_data[[#This Row],[Order Date]]&lt;=Zudio_sales_data[[#This Row],[Store Open Date]],"wrong data","right data")</f>
        <v>right data</v>
      </c>
      <c r="AE1169">
        <f>Zudio_sales_data[[#This Row],[Sales Profit]]/Zudio_sales_data[[#This Row],[Quantity]]</f>
        <v>1140.8</v>
      </c>
    </row>
    <row r="1170" spans="1:31" x14ac:dyDescent="0.3">
      <c r="A1170" t="s">
        <v>71</v>
      </c>
      <c r="B1170" t="s">
        <v>72</v>
      </c>
      <c r="C1170" t="s">
        <v>39</v>
      </c>
      <c r="D1170" t="s">
        <v>87</v>
      </c>
      <c r="E1170">
        <v>64</v>
      </c>
      <c r="F1170">
        <v>417717</v>
      </c>
      <c r="G1170" t="s">
        <v>49</v>
      </c>
      <c r="H1170" s="1">
        <v>44278</v>
      </c>
      <c r="I1170">
        <v>950</v>
      </c>
      <c r="J1170" t="s">
        <v>1193</v>
      </c>
      <c r="K1170" t="s">
        <v>386</v>
      </c>
      <c r="L1170">
        <v>11</v>
      </c>
      <c r="M1170">
        <v>8</v>
      </c>
      <c r="N1170">
        <v>9</v>
      </c>
      <c r="O1170" t="s">
        <v>69</v>
      </c>
      <c r="P1170" t="s">
        <v>90</v>
      </c>
      <c r="Q1170">
        <v>83771</v>
      </c>
      <c r="R1170" s="1">
        <v>45485</v>
      </c>
      <c r="S1170" t="s">
        <v>95</v>
      </c>
      <c r="T1170">
        <v>190067</v>
      </c>
      <c r="U1170" t="s">
        <v>1194</v>
      </c>
      <c r="V1170">
        <v>722</v>
      </c>
      <c r="W1170">
        <v>745</v>
      </c>
      <c r="X1170">
        <v>6</v>
      </c>
      <c r="Y1170">
        <v>1788</v>
      </c>
      <c r="Z1170">
        <v>9</v>
      </c>
      <c r="AA1170">
        <f>Zudio_sales_data[[#This Row],[Price]]*Zudio_sales_data[[#This Row],[Quantity]]</f>
        <v>4470</v>
      </c>
      <c r="AB1170" s="1"/>
      <c r="AC1170">
        <f>_xlfn.DAYS(Zudio_sales_data[[#This Row],[Last Date]],Zudio_sales_data[[#This Row],[Store Open Date]])</f>
        <v>-44278</v>
      </c>
      <c r="AD1170" t="str">
        <f>IF(Zudio_sales_data[[#This Row],[Order Date]]&lt;=Zudio_sales_data[[#This Row],[Store Open Date]],"wrong data","right data")</f>
        <v>right data</v>
      </c>
      <c r="AE1170">
        <f>Zudio_sales_data[[#This Row],[Sales Profit]]/Zudio_sales_data[[#This Row],[Quantity]]</f>
        <v>298</v>
      </c>
    </row>
    <row r="1171" spans="1:31" x14ac:dyDescent="0.3">
      <c r="A1171" t="s">
        <v>117</v>
      </c>
      <c r="B1171" t="s">
        <v>46</v>
      </c>
      <c r="C1171" t="s">
        <v>39</v>
      </c>
      <c r="D1171" t="s">
        <v>229</v>
      </c>
      <c r="E1171">
        <v>86</v>
      </c>
      <c r="F1171">
        <v>439451</v>
      </c>
      <c r="G1171" t="s">
        <v>49</v>
      </c>
      <c r="H1171" s="1">
        <v>43928</v>
      </c>
      <c r="I1171">
        <v>1000</v>
      </c>
      <c r="J1171" t="s">
        <v>1195</v>
      </c>
      <c r="K1171" t="s">
        <v>358</v>
      </c>
      <c r="L1171">
        <v>11</v>
      </c>
      <c r="M1171">
        <v>8</v>
      </c>
      <c r="N1171">
        <v>7</v>
      </c>
      <c r="O1171" t="s">
        <v>33</v>
      </c>
      <c r="P1171" t="s">
        <v>62</v>
      </c>
      <c r="Q1171">
        <v>22495</v>
      </c>
      <c r="R1171" s="1">
        <v>45408</v>
      </c>
      <c r="S1171" t="s">
        <v>63</v>
      </c>
      <c r="T1171">
        <v>394947</v>
      </c>
      <c r="U1171" t="s">
        <v>1196</v>
      </c>
      <c r="V1171">
        <v>247</v>
      </c>
      <c r="W1171">
        <v>2002</v>
      </c>
      <c r="X1171">
        <v>1</v>
      </c>
      <c r="Y1171">
        <v>800.8</v>
      </c>
      <c r="Z1171">
        <v>9</v>
      </c>
      <c r="AA1171">
        <f>Zudio_sales_data[[#This Row],[Price]]*Zudio_sales_data[[#This Row],[Quantity]]</f>
        <v>2002</v>
      </c>
      <c r="AB1171" s="1"/>
      <c r="AC1171">
        <f>_xlfn.DAYS(Zudio_sales_data[[#This Row],[Last Date]],Zudio_sales_data[[#This Row],[Store Open Date]])</f>
        <v>-43928</v>
      </c>
      <c r="AD1171" t="str">
        <f>IF(Zudio_sales_data[[#This Row],[Order Date]]&lt;=Zudio_sales_data[[#This Row],[Store Open Date]],"wrong data","right data")</f>
        <v>right data</v>
      </c>
      <c r="AE1171">
        <f>Zudio_sales_data[[#This Row],[Sales Profit]]/Zudio_sales_data[[#This Row],[Quantity]]</f>
        <v>800.8</v>
      </c>
    </row>
    <row r="1172" spans="1:31" x14ac:dyDescent="0.3">
      <c r="A1172" t="s">
        <v>71</v>
      </c>
      <c r="B1172" t="s">
        <v>208</v>
      </c>
      <c r="C1172" t="s">
        <v>47</v>
      </c>
      <c r="D1172" t="s">
        <v>129</v>
      </c>
      <c r="E1172">
        <v>5</v>
      </c>
      <c r="F1172">
        <v>413268</v>
      </c>
      <c r="G1172" t="s">
        <v>30</v>
      </c>
      <c r="H1172" s="1">
        <v>44219</v>
      </c>
      <c r="I1172">
        <v>1100</v>
      </c>
      <c r="J1172" t="s">
        <v>1197</v>
      </c>
      <c r="K1172" t="s">
        <v>736</v>
      </c>
      <c r="L1172">
        <v>10</v>
      </c>
      <c r="M1172">
        <v>7</v>
      </c>
      <c r="N1172">
        <v>3</v>
      </c>
      <c r="O1172" t="s">
        <v>69</v>
      </c>
      <c r="P1172" t="s">
        <v>62</v>
      </c>
      <c r="Q1172">
        <v>52179</v>
      </c>
      <c r="R1172" s="1">
        <v>45604</v>
      </c>
      <c r="S1172" t="s">
        <v>35</v>
      </c>
      <c r="T1172">
        <v>264828</v>
      </c>
      <c r="U1172" t="s">
        <v>1198</v>
      </c>
      <c r="V1172">
        <v>701</v>
      </c>
      <c r="W1172">
        <v>1329</v>
      </c>
      <c r="X1172">
        <v>4</v>
      </c>
      <c r="Y1172">
        <v>2126.4</v>
      </c>
      <c r="Z1172">
        <v>9</v>
      </c>
      <c r="AA1172">
        <f>Zudio_sales_data[[#This Row],[Price]]*Zudio_sales_data[[#This Row],[Quantity]]</f>
        <v>5316</v>
      </c>
      <c r="AB1172" s="1"/>
      <c r="AC1172">
        <f>_xlfn.DAYS(Zudio_sales_data[[#This Row],[Last Date]],Zudio_sales_data[[#This Row],[Store Open Date]])</f>
        <v>-44219</v>
      </c>
      <c r="AD1172" t="str">
        <f>IF(Zudio_sales_data[[#This Row],[Order Date]]&lt;=Zudio_sales_data[[#This Row],[Store Open Date]],"wrong data","right data")</f>
        <v>right data</v>
      </c>
      <c r="AE1172">
        <f>Zudio_sales_data[[#This Row],[Sales Profit]]/Zudio_sales_data[[#This Row],[Quantity]]</f>
        <v>531.6</v>
      </c>
    </row>
    <row r="1173" spans="1:31" x14ac:dyDescent="0.3">
      <c r="A1173" t="s">
        <v>71</v>
      </c>
      <c r="B1173" t="s">
        <v>183</v>
      </c>
      <c r="C1173" t="s">
        <v>28</v>
      </c>
      <c r="D1173" t="s">
        <v>66</v>
      </c>
      <c r="E1173">
        <v>10</v>
      </c>
      <c r="F1173">
        <v>400283</v>
      </c>
      <c r="G1173" t="s">
        <v>49</v>
      </c>
      <c r="H1173" s="1">
        <v>44607</v>
      </c>
      <c r="I1173">
        <v>1000</v>
      </c>
      <c r="J1173" t="s">
        <v>1199</v>
      </c>
      <c r="K1173" t="s">
        <v>569</v>
      </c>
      <c r="L1173">
        <v>9</v>
      </c>
      <c r="M1173">
        <v>8</v>
      </c>
      <c r="N1173">
        <v>15</v>
      </c>
      <c r="O1173" t="s">
        <v>69</v>
      </c>
      <c r="P1173" t="s">
        <v>52</v>
      </c>
      <c r="Q1173">
        <v>27950</v>
      </c>
      <c r="R1173" s="1">
        <v>45435</v>
      </c>
      <c r="S1173" t="s">
        <v>104</v>
      </c>
      <c r="T1173">
        <v>137366</v>
      </c>
      <c r="U1173" t="s">
        <v>1200</v>
      </c>
      <c r="V1173">
        <v>774</v>
      </c>
      <c r="W1173">
        <v>1973</v>
      </c>
      <c r="X1173">
        <v>8</v>
      </c>
      <c r="Y1173">
        <v>6313.6</v>
      </c>
      <c r="Z1173">
        <v>11</v>
      </c>
      <c r="AA1173">
        <f>Zudio_sales_data[[#This Row],[Price]]*Zudio_sales_data[[#This Row],[Quantity]]</f>
        <v>15784</v>
      </c>
      <c r="AB1173" s="1"/>
      <c r="AC1173">
        <f>_xlfn.DAYS(Zudio_sales_data[[#This Row],[Last Date]],Zudio_sales_data[[#This Row],[Store Open Date]])</f>
        <v>-44607</v>
      </c>
      <c r="AD1173" t="str">
        <f>IF(Zudio_sales_data[[#This Row],[Order Date]]&lt;=Zudio_sales_data[[#This Row],[Store Open Date]],"wrong data","right data")</f>
        <v>right data</v>
      </c>
      <c r="AE1173">
        <f>Zudio_sales_data[[#This Row],[Sales Profit]]/Zudio_sales_data[[#This Row],[Quantity]]</f>
        <v>789.2</v>
      </c>
    </row>
    <row r="1174" spans="1:31" x14ac:dyDescent="0.3">
      <c r="A1174" t="s">
        <v>55</v>
      </c>
      <c r="B1174" t="s">
        <v>174</v>
      </c>
      <c r="C1174" t="s">
        <v>47</v>
      </c>
      <c r="D1174" t="s">
        <v>82</v>
      </c>
      <c r="E1174">
        <v>80</v>
      </c>
      <c r="F1174">
        <v>427792</v>
      </c>
      <c r="G1174" t="s">
        <v>30</v>
      </c>
      <c r="H1174" s="1">
        <v>44908</v>
      </c>
      <c r="I1174">
        <v>1300</v>
      </c>
      <c r="J1174" t="s">
        <v>1201</v>
      </c>
      <c r="K1174" t="s">
        <v>507</v>
      </c>
      <c r="L1174">
        <v>11</v>
      </c>
      <c r="M1174">
        <v>8</v>
      </c>
      <c r="N1174">
        <v>17</v>
      </c>
      <c r="O1174" t="s">
        <v>69</v>
      </c>
      <c r="P1174" t="s">
        <v>62</v>
      </c>
      <c r="Q1174">
        <v>87955</v>
      </c>
      <c r="R1174" s="1">
        <v>45495</v>
      </c>
      <c r="S1174" t="s">
        <v>95</v>
      </c>
      <c r="T1174">
        <v>301178</v>
      </c>
      <c r="U1174" t="s">
        <v>1202</v>
      </c>
      <c r="V1174">
        <v>322</v>
      </c>
      <c r="W1174">
        <v>1233</v>
      </c>
      <c r="X1174">
        <v>2</v>
      </c>
      <c r="Y1174">
        <v>986.4</v>
      </c>
      <c r="Z1174">
        <v>9</v>
      </c>
      <c r="AA1174">
        <f>Zudio_sales_data[[#This Row],[Price]]*Zudio_sales_data[[#This Row],[Quantity]]</f>
        <v>2466</v>
      </c>
      <c r="AB1174" s="1"/>
      <c r="AC1174">
        <f>_xlfn.DAYS(Zudio_sales_data[[#This Row],[Last Date]],Zudio_sales_data[[#This Row],[Store Open Date]])</f>
        <v>-44908</v>
      </c>
      <c r="AD1174" t="str">
        <f>IF(Zudio_sales_data[[#This Row],[Order Date]]&lt;=Zudio_sales_data[[#This Row],[Store Open Date]],"wrong data","right data")</f>
        <v>right data</v>
      </c>
      <c r="AE1174">
        <f>Zudio_sales_data[[#This Row],[Sales Profit]]/Zudio_sales_data[[#This Row],[Quantity]]</f>
        <v>493.2</v>
      </c>
    </row>
    <row r="1175" spans="1:31" x14ac:dyDescent="0.3">
      <c r="A1175" t="s">
        <v>45</v>
      </c>
      <c r="B1175" t="s">
        <v>174</v>
      </c>
      <c r="C1175" t="s">
        <v>47</v>
      </c>
      <c r="D1175" t="s">
        <v>40</v>
      </c>
      <c r="E1175">
        <v>88</v>
      </c>
      <c r="F1175">
        <v>406627</v>
      </c>
      <c r="G1175" t="s">
        <v>30</v>
      </c>
      <c r="H1175" s="1">
        <v>45207</v>
      </c>
      <c r="I1175">
        <v>1000</v>
      </c>
      <c r="J1175" t="s">
        <v>1203</v>
      </c>
      <c r="K1175" t="s">
        <v>189</v>
      </c>
      <c r="L1175">
        <v>9</v>
      </c>
      <c r="M1175">
        <v>8</v>
      </c>
      <c r="N1175">
        <v>9</v>
      </c>
      <c r="O1175" t="s">
        <v>33</v>
      </c>
      <c r="P1175" t="s">
        <v>90</v>
      </c>
      <c r="Q1175">
        <v>32610</v>
      </c>
      <c r="R1175" s="1">
        <v>45362</v>
      </c>
      <c r="S1175" t="s">
        <v>58</v>
      </c>
      <c r="T1175">
        <v>864479</v>
      </c>
      <c r="U1175" t="s">
        <v>1204</v>
      </c>
      <c r="V1175">
        <v>518</v>
      </c>
      <c r="W1175">
        <v>687</v>
      </c>
      <c r="X1175">
        <v>8</v>
      </c>
      <c r="Y1175">
        <v>2198.4</v>
      </c>
      <c r="Z1175">
        <v>11</v>
      </c>
      <c r="AA1175">
        <f>Zudio_sales_data[[#This Row],[Price]]*Zudio_sales_data[[#This Row],[Quantity]]</f>
        <v>5496</v>
      </c>
      <c r="AB1175" s="1"/>
      <c r="AC1175">
        <f>_xlfn.DAYS(Zudio_sales_data[[#This Row],[Last Date]],Zudio_sales_data[[#This Row],[Store Open Date]])</f>
        <v>-45207</v>
      </c>
      <c r="AD1175" t="str">
        <f>IF(Zudio_sales_data[[#This Row],[Order Date]]&lt;=Zudio_sales_data[[#This Row],[Store Open Date]],"wrong data","right data")</f>
        <v>right data</v>
      </c>
      <c r="AE1175">
        <f>Zudio_sales_data[[#This Row],[Sales Profit]]/Zudio_sales_data[[#This Row],[Quantity]]</f>
        <v>274.8</v>
      </c>
    </row>
    <row r="1176" spans="1:31" x14ac:dyDescent="0.3">
      <c r="A1176" t="s">
        <v>55</v>
      </c>
      <c r="B1176" t="s">
        <v>106</v>
      </c>
      <c r="C1176" t="s">
        <v>47</v>
      </c>
      <c r="D1176" t="s">
        <v>112</v>
      </c>
      <c r="E1176">
        <v>12</v>
      </c>
      <c r="F1176">
        <v>427358</v>
      </c>
      <c r="G1176" t="s">
        <v>30</v>
      </c>
      <c r="H1176" s="1">
        <v>44328</v>
      </c>
      <c r="I1176">
        <v>1300</v>
      </c>
      <c r="J1176" t="s">
        <v>1205</v>
      </c>
      <c r="K1176" t="s">
        <v>192</v>
      </c>
      <c r="L1176">
        <v>10</v>
      </c>
      <c r="M1176">
        <v>9</v>
      </c>
      <c r="N1176">
        <v>8</v>
      </c>
      <c r="O1176" t="s">
        <v>33</v>
      </c>
      <c r="P1176" t="s">
        <v>34</v>
      </c>
      <c r="Q1176">
        <v>97011</v>
      </c>
      <c r="R1176" s="1">
        <v>45469</v>
      </c>
      <c r="S1176" t="s">
        <v>43</v>
      </c>
      <c r="T1176">
        <v>819490</v>
      </c>
      <c r="U1176" t="s">
        <v>1206</v>
      </c>
      <c r="V1176">
        <v>640</v>
      </c>
      <c r="W1176">
        <v>1111</v>
      </c>
      <c r="X1176">
        <v>2</v>
      </c>
      <c r="Y1176">
        <v>888.8</v>
      </c>
      <c r="Z1176">
        <v>11</v>
      </c>
      <c r="AA1176">
        <f>Zudio_sales_data[[#This Row],[Price]]*Zudio_sales_data[[#This Row],[Quantity]]</f>
        <v>2222</v>
      </c>
      <c r="AB1176" s="1"/>
      <c r="AC1176">
        <f>_xlfn.DAYS(Zudio_sales_data[[#This Row],[Last Date]],Zudio_sales_data[[#This Row],[Store Open Date]])</f>
        <v>-44328</v>
      </c>
      <c r="AD1176" t="str">
        <f>IF(Zudio_sales_data[[#This Row],[Order Date]]&lt;=Zudio_sales_data[[#This Row],[Store Open Date]],"wrong data","right data")</f>
        <v>right data</v>
      </c>
      <c r="AE1176">
        <f>Zudio_sales_data[[#This Row],[Sales Profit]]/Zudio_sales_data[[#This Row],[Quantity]]</f>
        <v>444.4</v>
      </c>
    </row>
    <row r="1177" spans="1:31" x14ac:dyDescent="0.3">
      <c r="A1177" t="s">
        <v>55</v>
      </c>
      <c r="B1177" t="s">
        <v>317</v>
      </c>
      <c r="C1177" t="s">
        <v>28</v>
      </c>
      <c r="D1177" t="s">
        <v>87</v>
      </c>
      <c r="E1177">
        <v>18</v>
      </c>
      <c r="F1177">
        <v>425412</v>
      </c>
      <c r="G1177" t="s">
        <v>49</v>
      </c>
      <c r="H1177" s="1">
        <v>44602</v>
      </c>
      <c r="I1177">
        <v>800</v>
      </c>
      <c r="J1177" t="s">
        <v>1207</v>
      </c>
      <c r="K1177" t="s">
        <v>119</v>
      </c>
      <c r="L1177">
        <v>10</v>
      </c>
      <c r="M1177">
        <v>9</v>
      </c>
      <c r="N1177">
        <v>12</v>
      </c>
      <c r="O1177" t="s">
        <v>69</v>
      </c>
      <c r="P1177" t="s">
        <v>34</v>
      </c>
      <c r="Q1177">
        <v>67166</v>
      </c>
      <c r="R1177" s="1">
        <v>45371</v>
      </c>
      <c r="S1177" t="s">
        <v>58</v>
      </c>
      <c r="T1177">
        <v>220843</v>
      </c>
      <c r="U1177" t="s">
        <v>1208</v>
      </c>
      <c r="V1177">
        <v>381</v>
      </c>
      <c r="W1177">
        <v>897</v>
      </c>
      <c r="X1177">
        <v>6</v>
      </c>
      <c r="Y1177">
        <v>2152.8000000000002</v>
      </c>
      <c r="Z1177">
        <v>11</v>
      </c>
      <c r="AA1177">
        <f>Zudio_sales_data[[#This Row],[Price]]*Zudio_sales_data[[#This Row],[Quantity]]</f>
        <v>5382</v>
      </c>
      <c r="AB1177" s="1"/>
      <c r="AC1177">
        <f>_xlfn.DAYS(Zudio_sales_data[[#This Row],[Last Date]],Zudio_sales_data[[#This Row],[Store Open Date]])</f>
        <v>-44602</v>
      </c>
      <c r="AD1177" t="str">
        <f>IF(Zudio_sales_data[[#This Row],[Order Date]]&lt;=Zudio_sales_data[[#This Row],[Store Open Date]],"wrong data","right data")</f>
        <v>right data</v>
      </c>
      <c r="AE1177">
        <f>Zudio_sales_data[[#This Row],[Sales Profit]]/Zudio_sales_data[[#This Row],[Quantity]]</f>
        <v>358.8</v>
      </c>
    </row>
    <row r="1178" spans="1:31" x14ac:dyDescent="0.3">
      <c r="A1178" t="s">
        <v>45</v>
      </c>
      <c r="B1178" t="s">
        <v>27</v>
      </c>
      <c r="C1178" t="s">
        <v>28</v>
      </c>
      <c r="D1178" t="s">
        <v>40</v>
      </c>
      <c r="E1178">
        <v>20</v>
      </c>
      <c r="F1178">
        <v>407166</v>
      </c>
      <c r="G1178" t="s">
        <v>49</v>
      </c>
      <c r="H1178" s="1">
        <v>44500</v>
      </c>
      <c r="I1178">
        <v>800</v>
      </c>
      <c r="J1178" t="s">
        <v>1209</v>
      </c>
      <c r="K1178" t="s">
        <v>569</v>
      </c>
      <c r="L1178">
        <v>10</v>
      </c>
      <c r="M1178">
        <v>9</v>
      </c>
      <c r="N1178">
        <v>4</v>
      </c>
      <c r="O1178" t="s">
        <v>69</v>
      </c>
      <c r="P1178" t="s">
        <v>62</v>
      </c>
      <c r="Q1178">
        <v>81393</v>
      </c>
      <c r="R1178" s="1">
        <v>45455</v>
      </c>
      <c r="S1178" t="s">
        <v>43</v>
      </c>
      <c r="T1178">
        <v>326396</v>
      </c>
      <c r="U1178" t="s">
        <v>1210</v>
      </c>
      <c r="V1178">
        <v>958</v>
      </c>
      <c r="W1178">
        <v>2536</v>
      </c>
      <c r="X1178">
        <v>2</v>
      </c>
      <c r="Y1178">
        <v>2028.8</v>
      </c>
      <c r="Z1178">
        <v>11</v>
      </c>
      <c r="AA1178">
        <f>Zudio_sales_data[[#This Row],[Price]]*Zudio_sales_data[[#This Row],[Quantity]]</f>
        <v>5072</v>
      </c>
      <c r="AB1178" s="1"/>
      <c r="AC1178">
        <f>_xlfn.DAYS(Zudio_sales_data[[#This Row],[Last Date]],Zudio_sales_data[[#This Row],[Store Open Date]])</f>
        <v>-44500</v>
      </c>
      <c r="AD1178" t="str">
        <f>IF(Zudio_sales_data[[#This Row],[Order Date]]&lt;=Zudio_sales_data[[#This Row],[Store Open Date]],"wrong data","right data")</f>
        <v>right data</v>
      </c>
      <c r="AE1178">
        <f>Zudio_sales_data[[#This Row],[Sales Profit]]/Zudio_sales_data[[#This Row],[Quantity]]</f>
        <v>1014.4</v>
      </c>
    </row>
    <row r="1179" spans="1:31" x14ac:dyDescent="0.3">
      <c r="A1179" t="s">
        <v>26</v>
      </c>
      <c r="B1179" t="s">
        <v>153</v>
      </c>
      <c r="C1179" t="s">
        <v>28</v>
      </c>
      <c r="D1179" t="s">
        <v>48</v>
      </c>
      <c r="E1179">
        <v>58</v>
      </c>
      <c r="F1179">
        <v>436827</v>
      </c>
      <c r="G1179" t="s">
        <v>49</v>
      </c>
      <c r="H1179" s="1">
        <v>44332</v>
      </c>
      <c r="I1179">
        <v>1100</v>
      </c>
      <c r="J1179" t="s">
        <v>1211</v>
      </c>
      <c r="K1179" t="s">
        <v>326</v>
      </c>
      <c r="L1179">
        <v>10</v>
      </c>
      <c r="M1179">
        <v>7</v>
      </c>
      <c r="N1179">
        <v>19</v>
      </c>
      <c r="O1179" t="s">
        <v>33</v>
      </c>
      <c r="P1179" t="s">
        <v>52</v>
      </c>
      <c r="Q1179">
        <v>46349</v>
      </c>
      <c r="R1179" s="1">
        <v>45447</v>
      </c>
      <c r="S1179" t="s">
        <v>43</v>
      </c>
      <c r="T1179">
        <v>967975</v>
      </c>
      <c r="U1179" t="s">
        <v>1212</v>
      </c>
      <c r="V1179">
        <v>475</v>
      </c>
      <c r="W1179">
        <v>722</v>
      </c>
      <c r="X1179">
        <v>7</v>
      </c>
      <c r="Y1179">
        <v>2021.6</v>
      </c>
      <c r="Z1179">
        <v>9</v>
      </c>
      <c r="AA1179">
        <f>Zudio_sales_data[[#This Row],[Price]]*Zudio_sales_data[[#This Row],[Quantity]]</f>
        <v>5054</v>
      </c>
      <c r="AB1179" s="1"/>
      <c r="AC1179">
        <f>_xlfn.DAYS(Zudio_sales_data[[#This Row],[Last Date]],Zudio_sales_data[[#This Row],[Store Open Date]])</f>
        <v>-44332</v>
      </c>
      <c r="AD1179" t="str">
        <f>IF(Zudio_sales_data[[#This Row],[Order Date]]&lt;=Zudio_sales_data[[#This Row],[Store Open Date]],"wrong data","right data")</f>
        <v>right data</v>
      </c>
      <c r="AE1179">
        <f>Zudio_sales_data[[#This Row],[Sales Profit]]/Zudio_sales_data[[#This Row],[Quantity]]</f>
        <v>288.8</v>
      </c>
    </row>
    <row r="1180" spans="1:31" x14ac:dyDescent="0.3">
      <c r="A1180" t="s">
        <v>71</v>
      </c>
      <c r="B1180" t="s">
        <v>317</v>
      </c>
      <c r="C1180" t="s">
        <v>47</v>
      </c>
      <c r="D1180" t="s">
        <v>48</v>
      </c>
      <c r="E1180">
        <v>23</v>
      </c>
      <c r="F1180">
        <v>435480</v>
      </c>
      <c r="G1180" t="s">
        <v>49</v>
      </c>
      <c r="H1180" s="1">
        <v>45303</v>
      </c>
      <c r="I1180">
        <v>1200</v>
      </c>
      <c r="J1180" t="s">
        <v>1213</v>
      </c>
      <c r="K1180" t="s">
        <v>161</v>
      </c>
      <c r="L1180">
        <v>9</v>
      </c>
      <c r="M1180">
        <v>8</v>
      </c>
      <c r="N1180">
        <v>7</v>
      </c>
      <c r="O1180" t="s">
        <v>69</v>
      </c>
      <c r="P1180" t="s">
        <v>62</v>
      </c>
      <c r="Q1180">
        <v>35233</v>
      </c>
      <c r="R1180" s="1">
        <v>45524</v>
      </c>
      <c r="S1180" t="s">
        <v>53</v>
      </c>
      <c r="T1180">
        <v>570588</v>
      </c>
      <c r="U1180" t="s">
        <v>1214</v>
      </c>
      <c r="V1180">
        <v>382</v>
      </c>
      <c r="W1180">
        <v>2893</v>
      </c>
      <c r="X1180">
        <v>4</v>
      </c>
      <c r="Y1180">
        <v>4628.8</v>
      </c>
      <c r="Z1180">
        <v>11</v>
      </c>
      <c r="AA1180">
        <f>Zudio_sales_data[[#This Row],[Price]]*Zudio_sales_data[[#This Row],[Quantity]]</f>
        <v>11572</v>
      </c>
      <c r="AB1180" s="1"/>
      <c r="AC1180">
        <f>_xlfn.DAYS(Zudio_sales_data[[#This Row],[Last Date]],Zudio_sales_data[[#This Row],[Store Open Date]])</f>
        <v>-45303</v>
      </c>
      <c r="AD1180" t="str">
        <f>IF(Zudio_sales_data[[#This Row],[Order Date]]&lt;=Zudio_sales_data[[#This Row],[Store Open Date]],"wrong data","right data")</f>
        <v>right data</v>
      </c>
      <c r="AE1180">
        <f>Zudio_sales_data[[#This Row],[Sales Profit]]/Zudio_sales_data[[#This Row],[Quantity]]</f>
        <v>1157.2</v>
      </c>
    </row>
    <row r="1181" spans="1:31" x14ac:dyDescent="0.3">
      <c r="A1181" t="s">
        <v>45</v>
      </c>
      <c r="B1181" t="s">
        <v>76</v>
      </c>
      <c r="C1181" t="s">
        <v>28</v>
      </c>
      <c r="D1181" t="s">
        <v>129</v>
      </c>
      <c r="E1181">
        <v>71</v>
      </c>
      <c r="F1181">
        <v>426785</v>
      </c>
      <c r="G1181" t="s">
        <v>49</v>
      </c>
      <c r="H1181" s="1">
        <v>44707</v>
      </c>
      <c r="I1181">
        <v>1000</v>
      </c>
      <c r="J1181" t="s">
        <v>1215</v>
      </c>
      <c r="K1181" t="s">
        <v>223</v>
      </c>
      <c r="L1181">
        <v>11</v>
      </c>
      <c r="M1181">
        <v>8</v>
      </c>
      <c r="N1181">
        <v>15</v>
      </c>
      <c r="O1181" t="s">
        <v>69</v>
      </c>
      <c r="P1181" t="s">
        <v>52</v>
      </c>
      <c r="Q1181">
        <v>66678</v>
      </c>
      <c r="R1181" s="1">
        <v>45415</v>
      </c>
      <c r="S1181" t="s">
        <v>104</v>
      </c>
      <c r="T1181">
        <v>972386</v>
      </c>
      <c r="U1181" t="s">
        <v>1216</v>
      </c>
      <c r="V1181">
        <v>514</v>
      </c>
      <c r="W1181">
        <v>1078</v>
      </c>
      <c r="X1181">
        <v>4</v>
      </c>
      <c r="Y1181">
        <v>1724.8</v>
      </c>
      <c r="Z1181">
        <v>9</v>
      </c>
      <c r="AA1181">
        <f>Zudio_sales_data[[#This Row],[Price]]*Zudio_sales_data[[#This Row],[Quantity]]</f>
        <v>4312</v>
      </c>
      <c r="AB1181" s="1"/>
      <c r="AC1181">
        <f>_xlfn.DAYS(Zudio_sales_data[[#This Row],[Last Date]],Zudio_sales_data[[#This Row],[Store Open Date]])</f>
        <v>-44707</v>
      </c>
      <c r="AD1181" t="str">
        <f>IF(Zudio_sales_data[[#This Row],[Order Date]]&lt;=Zudio_sales_data[[#This Row],[Store Open Date]],"wrong data","right data")</f>
        <v>right data</v>
      </c>
      <c r="AE1181">
        <f>Zudio_sales_data[[#This Row],[Sales Profit]]/Zudio_sales_data[[#This Row],[Quantity]]</f>
        <v>431.2</v>
      </c>
    </row>
    <row r="1182" spans="1:31" x14ac:dyDescent="0.3">
      <c r="A1182" t="s">
        <v>45</v>
      </c>
      <c r="B1182" t="s">
        <v>362</v>
      </c>
      <c r="C1182" t="s">
        <v>28</v>
      </c>
      <c r="D1182" t="s">
        <v>66</v>
      </c>
      <c r="E1182">
        <v>17</v>
      </c>
      <c r="F1182">
        <v>416012</v>
      </c>
      <c r="G1182" t="s">
        <v>30</v>
      </c>
      <c r="H1182" s="1">
        <v>44598</v>
      </c>
      <c r="I1182">
        <v>1000</v>
      </c>
      <c r="J1182" t="s">
        <v>1217</v>
      </c>
      <c r="K1182" t="s">
        <v>165</v>
      </c>
      <c r="L1182">
        <v>9</v>
      </c>
      <c r="M1182">
        <v>8</v>
      </c>
      <c r="N1182">
        <v>13</v>
      </c>
      <c r="O1182" t="s">
        <v>69</v>
      </c>
      <c r="P1182" t="s">
        <v>90</v>
      </c>
      <c r="Q1182">
        <v>19419</v>
      </c>
      <c r="R1182" s="1">
        <v>45466</v>
      </c>
      <c r="S1182" t="s">
        <v>43</v>
      </c>
      <c r="T1182">
        <v>294370</v>
      </c>
      <c r="U1182" t="s">
        <v>1218</v>
      </c>
      <c r="V1182">
        <v>579</v>
      </c>
      <c r="W1182">
        <v>732</v>
      </c>
      <c r="X1182">
        <v>2</v>
      </c>
      <c r="Y1182">
        <v>585.6</v>
      </c>
      <c r="Z1182">
        <v>11</v>
      </c>
      <c r="AA1182">
        <f>Zudio_sales_data[[#This Row],[Price]]*Zudio_sales_data[[#This Row],[Quantity]]</f>
        <v>1464</v>
      </c>
      <c r="AB1182" s="1"/>
      <c r="AC1182">
        <f>_xlfn.DAYS(Zudio_sales_data[[#This Row],[Last Date]],Zudio_sales_data[[#This Row],[Store Open Date]])</f>
        <v>-44598</v>
      </c>
      <c r="AD1182" t="str">
        <f>IF(Zudio_sales_data[[#This Row],[Order Date]]&lt;=Zudio_sales_data[[#This Row],[Store Open Date]],"wrong data","right data")</f>
        <v>right data</v>
      </c>
      <c r="AE1182">
        <f>Zudio_sales_data[[#This Row],[Sales Profit]]/Zudio_sales_data[[#This Row],[Quantity]]</f>
        <v>292.8</v>
      </c>
    </row>
    <row r="1183" spans="1:31" x14ac:dyDescent="0.3">
      <c r="A1183" t="s">
        <v>117</v>
      </c>
      <c r="B1183" t="s">
        <v>81</v>
      </c>
      <c r="C1183" t="s">
        <v>39</v>
      </c>
      <c r="D1183" t="s">
        <v>87</v>
      </c>
      <c r="E1183">
        <v>86</v>
      </c>
      <c r="F1183">
        <v>425291</v>
      </c>
      <c r="G1183" t="s">
        <v>49</v>
      </c>
      <c r="H1183" s="1">
        <v>43961</v>
      </c>
      <c r="I1183">
        <v>1300</v>
      </c>
      <c r="J1183" t="s">
        <v>1219</v>
      </c>
      <c r="K1183" t="s">
        <v>74</v>
      </c>
      <c r="L1183">
        <v>10</v>
      </c>
      <c r="M1183">
        <v>9</v>
      </c>
      <c r="N1183">
        <v>4</v>
      </c>
      <c r="O1183" t="s">
        <v>69</v>
      </c>
      <c r="P1183" t="s">
        <v>34</v>
      </c>
      <c r="Q1183">
        <v>51438</v>
      </c>
      <c r="R1183" s="1">
        <v>45312</v>
      </c>
      <c r="S1183" t="s">
        <v>85</v>
      </c>
      <c r="T1183">
        <v>223696</v>
      </c>
      <c r="U1183" t="s">
        <v>1220</v>
      </c>
      <c r="V1183">
        <v>438</v>
      </c>
      <c r="W1183">
        <v>2936</v>
      </c>
      <c r="X1183">
        <v>3</v>
      </c>
      <c r="Y1183">
        <v>3523.2</v>
      </c>
      <c r="Z1183">
        <v>11</v>
      </c>
      <c r="AA1183">
        <f>Zudio_sales_data[[#This Row],[Price]]*Zudio_sales_data[[#This Row],[Quantity]]</f>
        <v>8808</v>
      </c>
      <c r="AB1183" s="1"/>
      <c r="AC1183">
        <f>_xlfn.DAYS(Zudio_sales_data[[#This Row],[Last Date]],Zudio_sales_data[[#This Row],[Store Open Date]])</f>
        <v>-43961</v>
      </c>
      <c r="AD1183" t="str">
        <f>IF(Zudio_sales_data[[#This Row],[Order Date]]&lt;=Zudio_sales_data[[#This Row],[Store Open Date]],"wrong data","right data")</f>
        <v>right data</v>
      </c>
      <c r="AE1183">
        <f>Zudio_sales_data[[#This Row],[Sales Profit]]/Zudio_sales_data[[#This Row],[Quantity]]</f>
        <v>1174.3999999999999</v>
      </c>
    </row>
    <row r="1184" spans="1:31" x14ac:dyDescent="0.3">
      <c r="A1184" t="s">
        <v>110</v>
      </c>
      <c r="B1184" t="s">
        <v>187</v>
      </c>
      <c r="C1184" t="s">
        <v>39</v>
      </c>
      <c r="D1184" t="s">
        <v>87</v>
      </c>
      <c r="E1184">
        <v>31</v>
      </c>
      <c r="F1184">
        <v>420744</v>
      </c>
      <c r="G1184" t="s">
        <v>30</v>
      </c>
      <c r="H1184" s="1">
        <v>44305</v>
      </c>
      <c r="I1184">
        <v>1100</v>
      </c>
      <c r="J1184" t="s">
        <v>1221</v>
      </c>
      <c r="K1184" t="s">
        <v>522</v>
      </c>
      <c r="L1184">
        <v>11</v>
      </c>
      <c r="M1184">
        <v>8</v>
      </c>
      <c r="N1184">
        <v>3</v>
      </c>
      <c r="O1184" t="s">
        <v>69</v>
      </c>
      <c r="P1184" t="s">
        <v>52</v>
      </c>
      <c r="Q1184">
        <v>91059</v>
      </c>
      <c r="R1184" s="1">
        <v>45381</v>
      </c>
      <c r="S1184" t="s">
        <v>58</v>
      </c>
      <c r="T1184">
        <v>756418</v>
      </c>
      <c r="U1184" t="s">
        <v>1222</v>
      </c>
      <c r="V1184">
        <v>765</v>
      </c>
      <c r="W1184">
        <v>1050</v>
      </c>
      <c r="X1184">
        <v>8</v>
      </c>
      <c r="Y1184">
        <v>3360</v>
      </c>
      <c r="Z1184">
        <v>9</v>
      </c>
      <c r="AA1184">
        <f>Zudio_sales_data[[#This Row],[Price]]*Zudio_sales_data[[#This Row],[Quantity]]</f>
        <v>8400</v>
      </c>
      <c r="AB1184" s="1"/>
      <c r="AC1184">
        <f>_xlfn.DAYS(Zudio_sales_data[[#This Row],[Last Date]],Zudio_sales_data[[#This Row],[Store Open Date]])</f>
        <v>-44305</v>
      </c>
      <c r="AD1184" t="str">
        <f>IF(Zudio_sales_data[[#This Row],[Order Date]]&lt;=Zudio_sales_data[[#This Row],[Store Open Date]],"wrong data","right data")</f>
        <v>right data</v>
      </c>
      <c r="AE1184">
        <f>Zudio_sales_data[[#This Row],[Sales Profit]]/Zudio_sales_data[[#This Row],[Quantity]]</f>
        <v>420</v>
      </c>
    </row>
    <row r="1185" spans="1:31" x14ac:dyDescent="0.3">
      <c r="A1185" t="s">
        <v>55</v>
      </c>
      <c r="B1185" t="s">
        <v>275</v>
      </c>
      <c r="C1185" t="s">
        <v>47</v>
      </c>
      <c r="D1185" t="s">
        <v>77</v>
      </c>
      <c r="E1185">
        <v>77</v>
      </c>
      <c r="F1185">
        <v>416276</v>
      </c>
      <c r="G1185" t="s">
        <v>49</v>
      </c>
      <c r="H1185" s="1">
        <v>44109</v>
      </c>
      <c r="I1185">
        <v>800</v>
      </c>
      <c r="J1185" t="s">
        <v>1223</v>
      </c>
      <c r="K1185" t="s">
        <v>223</v>
      </c>
      <c r="L1185">
        <v>11</v>
      </c>
      <c r="M1185">
        <v>8</v>
      </c>
      <c r="N1185">
        <v>17</v>
      </c>
      <c r="O1185" t="s">
        <v>69</v>
      </c>
      <c r="P1185" t="s">
        <v>34</v>
      </c>
      <c r="Q1185">
        <v>82795</v>
      </c>
      <c r="R1185" s="1">
        <v>45474</v>
      </c>
      <c r="S1185" t="s">
        <v>95</v>
      </c>
      <c r="T1185">
        <v>666987</v>
      </c>
      <c r="U1185" t="s">
        <v>1224</v>
      </c>
      <c r="V1185">
        <v>403</v>
      </c>
      <c r="W1185">
        <v>1701</v>
      </c>
      <c r="X1185">
        <v>5</v>
      </c>
      <c r="Y1185">
        <v>3402</v>
      </c>
      <c r="Z1185">
        <v>9</v>
      </c>
      <c r="AA1185">
        <f>Zudio_sales_data[[#This Row],[Price]]*Zudio_sales_data[[#This Row],[Quantity]]</f>
        <v>8505</v>
      </c>
      <c r="AB1185" s="1"/>
      <c r="AC1185">
        <f>_xlfn.DAYS(Zudio_sales_data[[#This Row],[Last Date]],Zudio_sales_data[[#This Row],[Store Open Date]])</f>
        <v>-44109</v>
      </c>
      <c r="AD1185" t="str">
        <f>IF(Zudio_sales_data[[#This Row],[Order Date]]&lt;=Zudio_sales_data[[#This Row],[Store Open Date]],"wrong data","right data")</f>
        <v>right data</v>
      </c>
      <c r="AE1185">
        <f>Zudio_sales_data[[#This Row],[Sales Profit]]/Zudio_sales_data[[#This Row],[Quantity]]</f>
        <v>680.4</v>
      </c>
    </row>
    <row r="1186" spans="1:31" x14ac:dyDescent="0.3">
      <c r="A1186" t="s">
        <v>71</v>
      </c>
      <c r="B1186" t="s">
        <v>286</v>
      </c>
      <c r="C1186" t="s">
        <v>28</v>
      </c>
      <c r="D1186" t="s">
        <v>101</v>
      </c>
      <c r="E1186">
        <v>100</v>
      </c>
      <c r="F1186">
        <v>424693</v>
      </c>
      <c r="G1186" t="s">
        <v>49</v>
      </c>
      <c r="H1186" s="1">
        <v>44750</v>
      </c>
      <c r="I1186">
        <v>1300</v>
      </c>
      <c r="J1186" t="s">
        <v>1225</v>
      </c>
      <c r="K1186" t="s">
        <v>397</v>
      </c>
      <c r="L1186">
        <v>10</v>
      </c>
      <c r="M1186">
        <v>7</v>
      </c>
      <c r="N1186">
        <v>10</v>
      </c>
      <c r="O1186" t="s">
        <v>69</v>
      </c>
      <c r="P1186" t="s">
        <v>34</v>
      </c>
      <c r="Q1186">
        <v>23651</v>
      </c>
      <c r="R1186" s="1">
        <v>45450</v>
      </c>
      <c r="S1186" t="s">
        <v>43</v>
      </c>
      <c r="T1186">
        <v>676927</v>
      </c>
      <c r="U1186" t="s">
        <v>1226</v>
      </c>
      <c r="V1186">
        <v>247</v>
      </c>
      <c r="W1186">
        <v>2854</v>
      </c>
      <c r="X1186">
        <v>6</v>
      </c>
      <c r="Y1186">
        <v>6849.6</v>
      </c>
      <c r="Z1186">
        <v>9</v>
      </c>
      <c r="AA1186">
        <f>Zudio_sales_data[[#This Row],[Price]]*Zudio_sales_data[[#This Row],[Quantity]]</f>
        <v>17124</v>
      </c>
      <c r="AB1186" s="1"/>
      <c r="AC1186">
        <f>_xlfn.DAYS(Zudio_sales_data[[#This Row],[Last Date]],Zudio_sales_data[[#This Row],[Store Open Date]])</f>
        <v>-44750</v>
      </c>
      <c r="AD1186" t="str">
        <f>IF(Zudio_sales_data[[#This Row],[Order Date]]&lt;=Zudio_sales_data[[#This Row],[Store Open Date]],"wrong data","right data")</f>
        <v>right data</v>
      </c>
      <c r="AE1186">
        <f>Zudio_sales_data[[#This Row],[Sales Profit]]/Zudio_sales_data[[#This Row],[Quantity]]</f>
        <v>1141.6000000000001</v>
      </c>
    </row>
    <row r="1187" spans="1:31" x14ac:dyDescent="0.3">
      <c r="A1187" t="s">
        <v>55</v>
      </c>
      <c r="B1187" t="s">
        <v>328</v>
      </c>
      <c r="C1187" t="s">
        <v>47</v>
      </c>
      <c r="D1187" t="s">
        <v>87</v>
      </c>
      <c r="E1187">
        <v>20</v>
      </c>
      <c r="F1187">
        <v>401178</v>
      </c>
      <c r="G1187" t="s">
        <v>30</v>
      </c>
      <c r="H1187" s="1">
        <v>45176</v>
      </c>
      <c r="I1187">
        <v>800</v>
      </c>
      <c r="J1187" t="s">
        <v>1227</v>
      </c>
      <c r="K1187" t="s">
        <v>32</v>
      </c>
      <c r="L1187">
        <v>10</v>
      </c>
      <c r="M1187">
        <v>7</v>
      </c>
      <c r="N1187">
        <v>10</v>
      </c>
      <c r="O1187" t="s">
        <v>69</v>
      </c>
      <c r="P1187" t="s">
        <v>62</v>
      </c>
      <c r="Q1187">
        <v>23743</v>
      </c>
      <c r="R1187" s="1">
        <v>45502</v>
      </c>
      <c r="S1187" t="s">
        <v>95</v>
      </c>
      <c r="T1187">
        <v>112823</v>
      </c>
      <c r="U1187" t="s">
        <v>1228</v>
      </c>
      <c r="V1187">
        <v>922</v>
      </c>
      <c r="W1187">
        <v>1223</v>
      </c>
      <c r="X1187">
        <v>7</v>
      </c>
      <c r="Y1187">
        <v>3424.4</v>
      </c>
      <c r="Z1187">
        <v>9</v>
      </c>
      <c r="AA1187">
        <f>Zudio_sales_data[[#This Row],[Price]]*Zudio_sales_data[[#This Row],[Quantity]]</f>
        <v>8561</v>
      </c>
      <c r="AB1187" s="1"/>
      <c r="AC1187">
        <f>_xlfn.DAYS(Zudio_sales_data[[#This Row],[Last Date]],Zudio_sales_data[[#This Row],[Store Open Date]])</f>
        <v>-45176</v>
      </c>
      <c r="AD1187" t="str">
        <f>IF(Zudio_sales_data[[#This Row],[Order Date]]&lt;=Zudio_sales_data[[#This Row],[Store Open Date]],"wrong data","right data")</f>
        <v>right data</v>
      </c>
      <c r="AE1187">
        <f>Zudio_sales_data[[#This Row],[Sales Profit]]/Zudio_sales_data[[#This Row],[Quantity]]</f>
        <v>489.2</v>
      </c>
    </row>
    <row r="1188" spans="1:31" x14ac:dyDescent="0.3">
      <c r="A1188" t="s">
        <v>139</v>
      </c>
      <c r="B1188" t="s">
        <v>46</v>
      </c>
      <c r="C1188" t="s">
        <v>28</v>
      </c>
      <c r="D1188" t="s">
        <v>82</v>
      </c>
      <c r="E1188">
        <v>58</v>
      </c>
      <c r="F1188">
        <v>408455</v>
      </c>
      <c r="G1188" t="s">
        <v>49</v>
      </c>
      <c r="H1188" s="1">
        <v>43934</v>
      </c>
      <c r="I1188">
        <v>1300</v>
      </c>
      <c r="J1188" t="s">
        <v>1229</v>
      </c>
      <c r="K1188" t="s">
        <v>181</v>
      </c>
      <c r="L1188">
        <v>10</v>
      </c>
      <c r="M1188">
        <v>7</v>
      </c>
      <c r="N1188">
        <v>5</v>
      </c>
      <c r="O1188" t="s">
        <v>33</v>
      </c>
      <c r="P1188" t="s">
        <v>34</v>
      </c>
      <c r="Q1188">
        <v>50151</v>
      </c>
      <c r="R1188" s="1">
        <v>45381</v>
      </c>
      <c r="S1188" t="s">
        <v>58</v>
      </c>
      <c r="T1188">
        <v>303182</v>
      </c>
      <c r="U1188" t="s">
        <v>1230</v>
      </c>
      <c r="V1188">
        <v>526</v>
      </c>
      <c r="W1188">
        <v>2899</v>
      </c>
      <c r="X1188">
        <v>8</v>
      </c>
      <c r="Y1188">
        <v>9276.7999999999993</v>
      </c>
      <c r="Z1188">
        <v>9</v>
      </c>
      <c r="AA1188">
        <f>Zudio_sales_data[[#This Row],[Price]]*Zudio_sales_data[[#This Row],[Quantity]]</f>
        <v>23192</v>
      </c>
      <c r="AB1188" s="1"/>
      <c r="AC1188">
        <f>_xlfn.DAYS(Zudio_sales_data[[#This Row],[Last Date]],Zudio_sales_data[[#This Row],[Store Open Date]])</f>
        <v>-43934</v>
      </c>
      <c r="AD1188" t="str">
        <f>IF(Zudio_sales_data[[#This Row],[Order Date]]&lt;=Zudio_sales_data[[#This Row],[Store Open Date]],"wrong data","right data")</f>
        <v>right data</v>
      </c>
      <c r="AE1188">
        <f>Zudio_sales_data[[#This Row],[Sales Profit]]/Zudio_sales_data[[#This Row],[Quantity]]</f>
        <v>1159.5999999999999</v>
      </c>
    </row>
    <row r="1189" spans="1:31" x14ac:dyDescent="0.3">
      <c r="A1189" t="s">
        <v>117</v>
      </c>
      <c r="B1189" t="s">
        <v>225</v>
      </c>
      <c r="C1189" t="s">
        <v>47</v>
      </c>
      <c r="D1189" t="s">
        <v>87</v>
      </c>
      <c r="E1189">
        <v>57</v>
      </c>
      <c r="F1189">
        <v>438554</v>
      </c>
      <c r="G1189" t="s">
        <v>49</v>
      </c>
      <c r="H1189" s="1">
        <v>44458</v>
      </c>
      <c r="I1189">
        <v>1100</v>
      </c>
      <c r="J1189" t="s">
        <v>1231</v>
      </c>
      <c r="K1189" t="s">
        <v>475</v>
      </c>
      <c r="L1189">
        <v>10</v>
      </c>
      <c r="M1189">
        <v>9</v>
      </c>
      <c r="N1189">
        <v>4</v>
      </c>
      <c r="O1189" t="s">
        <v>69</v>
      </c>
      <c r="P1189" t="s">
        <v>52</v>
      </c>
      <c r="Q1189">
        <v>71268</v>
      </c>
      <c r="R1189" s="1">
        <v>45507</v>
      </c>
      <c r="S1189" t="s">
        <v>53</v>
      </c>
      <c r="T1189">
        <v>552023</v>
      </c>
      <c r="U1189" t="s">
        <v>1232</v>
      </c>
      <c r="V1189">
        <v>545</v>
      </c>
      <c r="W1189">
        <v>976</v>
      </c>
      <c r="X1189">
        <v>2</v>
      </c>
      <c r="Y1189">
        <v>780.8</v>
      </c>
      <c r="Z1189">
        <v>11</v>
      </c>
      <c r="AA1189">
        <f>Zudio_sales_data[[#This Row],[Price]]*Zudio_sales_data[[#This Row],[Quantity]]</f>
        <v>1952</v>
      </c>
      <c r="AB1189" s="1"/>
      <c r="AC1189">
        <f>_xlfn.DAYS(Zudio_sales_data[[#This Row],[Last Date]],Zudio_sales_data[[#This Row],[Store Open Date]])</f>
        <v>-44458</v>
      </c>
      <c r="AD1189" t="str">
        <f>IF(Zudio_sales_data[[#This Row],[Order Date]]&lt;=Zudio_sales_data[[#This Row],[Store Open Date]],"wrong data","right data")</f>
        <v>right data</v>
      </c>
      <c r="AE1189">
        <f>Zudio_sales_data[[#This Row],[Sales Profit]]/Zudio_sales_data[[#This Row],[Quantity]]</f>
        <v>390.4</v>
      </c>
    </row>
    <row r="1190" spans="1:31" x14ac:dyDescent="0.3">
      <c r="A1190" t="s">
        <v>45</v>
      </c>
      <c r="B1190" t="s">
        <v>132</v>
      </c>
      <c r="C1190" t="s">
        <v>47</v>
      </c>
      <c r="D1190" t="s">
        <v>87</v>
      </c>
      <c r="E1190">
        <v>11</v>
      </c>
      <c r="F1190">
        <v>423445</v>
      </c>
      <c r="G1190" t="s">
        <v>49</v>
      </c>
      <c r="H1190" s="1">
        <v>43974</v>
      </c>
      <c r="I1190">
        <v>1200</v>
      </c>
      <c r="J1190" t="s">
        <v>1233</v>
      </c>
      <c r="K1190" t="s">
        <v>203</v>
      </c>
      <c r="L1190">
        <v>10</v>
      </c>
      <c r="M1190">
        <v>7</v>
      </c>
      <c r="N1190">
        <v>8</v>
      </c>
      <c r="O1190" t="s">
        <v>33</v>
      </c>
      <c r="P1190" t="s">
        <v>52</v>
      </c>
      <c r="Q1190">
        <v>64641</v>
      </c>
      <c r="R1190" s="1">
        <v>45334</v>
      </c>
      <c r="S1190" t="s">
        <v>91</v>
      </c>
      <c r="T1190">
        <v>961673</v>
      </c>
      <c r="U1190" t="s">
        <v>1234</v>
      </c>
      <c r="V1190">
        <v>328</v>
      </c>
      <c r="W1190">
        <v>2958</v>
      </c>
      <c r="X1190">
        <v>4</v>
      </c>
      <c r="Y1190">
        <v>4732.8</v>
      </c>
      <c r="Z1190">
        <v>9</v>
      </c>
      <c r="AA1190">
        <f>Zudio_sales_data[[#This Row],[Price]]*Zudio_sales_data[[#This Row],[Quantity]]</f>
        <v>11832</v>
      </c>
      <c r="AB1190" s="1"/>
      <c r="AC1190">
        <f>_xlfn.DAYS(Zudio_sales_data[[#This Row],[Last Date]],Zudio_sales_data[[#This Row],[Store Open Date]])</f>
        <v>-43974</v>
      </c>
      <c r="AD1190" t="str">
        <f>IF(Zudio_sales_data[[#This Row],[Order Date]]&lt;=Zudio_sales_data[[#This Row],[Store Open Date]],"wrong data","right data")</f>
        <v>right data</v>
      </c>
      <c r="AE1190">
        <f>Zudio_sales_data[[#This Row],[Sales Profit]]/Zudio_sales_data[[#This Row],[Quantity]]</f>
        <v>1183.2</v>
      </c>
    </row>
    <row r="1191" spans="1:31" x14ac:dyDescent="0.3">
      <c r="A1191" t="s">
        <v>139</v>
      </c>
      <c r="B1191" t="s">
        <v>132</v>
      </c>
      <c r="C1191" t="s">
        <v>28</v>
      </c>
      <c r="D1191" t="s">
        <v>66</v>
      </c>
      <c r="E1191">
        <v>3</v>
      </c>
      <c r="F1191">
        <v>430763</v>
      </c>
      <c r="G1191" t="s">
        <v>49</v>
      </c>
      <c r="H1191" s="1">
        <v>43995</v>
      </c>
      <c r="I1191">
        <v>950</v>
      </c>
      <c r="J1191" t="s">
        <v>1235</v>
      </c>
      <c r="K1191" t="s">
        <v>268</v>
      </c>
      <c r="L1191">
        <v>10</v>
      </c>
      <c r="M1191">
        <v>7</v>
      </c>
      <c r="N1191">
        <v>19</v>
      </c>
      <c r="O1191" t="s">
        <v>69</v>
      </c>
      <c r="P1191" t="s">
        <v>52</v>
      </c>
      <c r="Q1191">
        <v>33991</v>
      </c>
      <c r="R1191" s="1">
        <v>45604</v>
      </c>
      <c r="S1191" t="s">
        <v>35</v>
      </c>
      <c r="T1191">
        <v>265230</v>
      </c>
      <c r="U1191" t="s">
        <v>1236</v>
      </c>
      <c r="V1191">
        <v>667</v>
      </c>
      <c r="W1191">
        <v>1496</v>
      </c>
      <c r="X1191">
        <v>4</v>
      </c>
      <c r="Y1191">
        <v>2393.6</v>
      </c>
      <c r="Z1191">
        <v>9</v>
      </c>
      <c r="AA1191">
        <f>Zudio_sales_data[[#This Row],[Price]]*Zudio_sales_data[[#This Row],[Quantity]]</f>
        <v>5984</v>
      </c>
      <c r="AB1191" s="1"/>
      <c r="AC1191">
        <f>_xlfn.DAYS(Zudio_sales_data[[#This Row],[Last Date]],Zudio_sales_data[[#This Row],[Store Open Date]])</f>
        <v>-43995</v>
      </c>
      <c r="AD1191" t="str">
        <f>IF(Zudio_sales_data[[#This Row],[Order Date]]&lt;=Zudio_sales_data[[#This Row],[Store Open Date]],"wrong data","right data")</f>
        <v>right data</v>
      </c>
      <c r="AE1191">
        <f>Zudio_sales_data[[#This Row],[Sales Profit]]/Zudio_sales_data[[#This Row],[Quantity]]</f>
        <v>598.4</v>
      </c>
    </row>
    <row r="1192" spans="1:31" x14ac:dyDescent="0.3">
      <c r="A1192" t="s">
        <v>45</v>
      </c>
      <c r="B1192" t="s">
        <v>183</v>
      </c>
      <c r="C1192" t="s">
        <v>28</v>
      </c>
      <c r="D1192" t="s">
        <v>112</v>
      </c>
      <c r="E1192">
        <v>59</v>
      </c>
      <c r="F1192">
        <v>430422</v>
      </c>
      <c r="G1192" t="s">
        <v>30</v>
      </c>
      <c r="H1192" s="1">
        <v>44566</v>
      </c>
      <c r="I1192">
        <v>1000</v>
      </c>
      <c r="J1192" t="s">
        <v>1237</v>
      </c>
      <c r="K1192" t="s">
        <v>1025</v>
      </c>
      <c r="L1192">
        <v>11</v>
      </c>
      <c r="M1192">
        <v>8</v>
      </c>
      <c r="N1192">
        <v>16</v>
      </c>
      <c r="O1192" t="s">
        <v>33</v>
      </c>
      <c r="P1192" t="s">
        <v>90</v>
      </c>
      <c r="Q1192">
        <v>53887</v>
      </c>
      <c r="R1192" s="1">
        <v>45597</v>
      </c>
      <c r="S1192" t="s">
        <v>35</v>
      </c>
      <c r="T1192">
        <v>124535</v>
      </c>
      <c r="U1192" t="s">
        <v>1238</v>
      </c>
      <c r="V1192">
        <v>569</v>
      </c>
      <c r="W1192">
        <v>1267</v>
      </c>
      <c r="X1192">
        <v>8</v>
      </c>
      <c r="Y1192">
        <v>4054.4</v>
      </c>
      <c r="Z1192">
        <v>9</v>
      </c>
      <c r="AA1192">
        <f>Zudio_sales_data[[#This Row],[Price]]*Zudio_sales_data[[#This Row],[Quantity]]</f>
        <v>10136</v>
      </c>
      <c r="AB1192" s="1"/>
      <c r="AC1192">
        <f>_xlfn.DAYS(Zudio_sales_data[[#This Row],[Last Date]],Zudio_sales_data[[#This Row],[Store Open Date]])</f>
        <v>-44566</v>
      </c>
      <c r="AD1192" t="str">
        <f>IF(Zudio_sales_data[[#This Row],[Order Date]]&lt;=Zudio_sales_data[[#This Row],[Store Open Date]],"wrong data","right data")</f>
        <v>right data</v>
      </c>
      <c r="AE1192">
        <f>Zudio_sales_data[[#This Row],[Sales Profit]]/Zudio_sales_data[[#This Row],[Quantity]]</f>
        <v>506.8</v>
      </c>
    </row>
    <row r="1193" spans="1:31" x14ac:dyDescent="0.3">
      <c r="A1193" t="s">
        <v>71</v>
      </c>
      <c r="B1193" t="s">
        <v>225</v>
      </c>
      <c r="C1193" t="s">
        <v>28</v>
      </c>
      <c r="D1193" t="s">
        <v>77</v>
      </c>
      <c r="E1193">
        <v>59</v>
      </c>
      <c r="F1193">
        <v>406707</v>
      </c>
      <c r="G1193" t="s">
        <v>49</v>
      </c>
      <c r="H1193" s="1">
        <v>44860</v>
      </c>
      <c r="I1193">
        <v>1200</v>
      </c>
      <c r="J1193" t="s">
        <v>1239</v>
      </c>
      <c r="K1193" t="s">
        <v>233</v>
      </c>
      <c r="L1193">
        <v>10</v>
      </c>
      <c r="M1193">
        <v>9</v>
      </c>
      <c r="N1193">
        <v>8</v>
      </c>
      <c r="O1193" t="s">
        <v>69</v>
      </c>
      <c r="P1193" t="s">
        <v>62</v>
      </c>
      <c r="Q1193">
        <v>15506</v>
      </c>
      <c r="R1193" s="1">
        <v>45344</v>
      </c>
      <c r="S1193" t="s">
        <v>91</v>
      </c>
      <c r="T1193">
        <v>862620</v>
      </c>
      <c r="U1193" t="s">
        <v>1240</v>
      </c>
      <c r="V1193">
        <v>820</v>
      </c>
      <c r="W1193">
        <v>811</v>
      </c>
      <c r="X1193">
        <v>4</v>
      </c>
      <c r="Y1193">
        <v>1297.5999999999999</v>
      </c>
      <c r="Z1193">
        <v>11</v>
      </c>
      <c r="AA1193">
        <f>Zudio_sales_data[[#This Row],[Price]]*Zudio_sales_data[[#This Row],[Quantity]]</f>
        <v>3244</v>
      </c>
      <c r="AB1193" s="1"/>
      <c r="AC1193">
        <f>_xlfn.DAYS(Zudio_sales_data[[#This Row],[Last Date]],Zudio_sales_data[[#This Row],[Store Open Date]])</f>
        <v>-44860</v>
      </c>
      <c r="AD1193" t="str">
        <f>IF(Zudio_sales_data[[#This Row],[Order Date]]&lt;=Zudio_sales_data[[#This Row],[Store Open Date]],"wrong data","right data")</f>
        <v>right data</v>
      </c>
      <c r="AE1193">
        <f>Zudio_sales_data[[#This Row],[Sales Profit]]/Zudio_sales_data[[#This Row],[Quantity]]</f>
        <v>324.39999999999998</v>
      </c>
    </row>
    <row r="1194" spans="1:31" x14ac:dyDescent="0.3">
      <c r="A1194" t="s">
        <v>37</v>
      </c>
      <c r="B1194" t="s">
        <v>187</v>
      </c>
      <c r="C1194" t="s">
        <v>47</v>
      </c>
      <c r="D1194" t="s">
        <v>48</v>
      </c>
      <c r="E1194">
        <v>92</v>
      </c>
      <c r="F1194">
        <v>417639</v>
      </c>
      <c r="G1194" t="s">
        <v>49</v>
      </c>
      <c r="H1194" s="1">
        <v>44885</v>
      </c>
      <c r="I1194">
        <v>800</v>
      </c>
      <c r="J1194" t="s">
        <v>1241</v>
      </c>
      <c r="K1194" t="s">
        <v>685</v>
      </c>
      <c r="L1194">
        <v>9</v>
      </c>
      <c r="M1194">
        <v>8</v>
      </c>
      <c r="N1194">
        <v>16</v>
      </c>
      <c r="O1194" t="s">
        <v>33</v>
      </c>
      <c r="P1194" t="s">
        <v>62</v>
      </c>
      <c r="Q1194">
        <v>70457</v>
      </c>
      <c r="R1194" s="1">
        <v>45323</v>
      </c>
      <c r="S1194" t="s">
        <v>91</v>
      </c>
      <c r="T1194">
        <v>428724</v>
      </c>
      <c r="U1194" t="s">
        <v>1242</v>
      </c>
      <c r="V1194">
        <v>586</v>
      </c>
      <c r="W1194">
        <v>2810</v>
      </c>
      <c r="X1194">
        <v>8</v>
      </c>
      <c r="Y1194">
        <v>8992</v>
      </c>
      <c r="Z1194">
        <v>11</v>
      </c>
      <c r="AA1194">
        <f>Zudio_sales_data[[#This Row],[Price]]*Zudio_sales_data[[#This Row],[Quantity]]</f>
        <v>22480</v>
      </c>
      <c r="AB1194" s="1"/>
      <c r="AC1194">
        <f>_xlfn.DAYS(Zudio_sales_data[[#This Row],[Last Date]],Zudio_sales_data[[#This Row],[Store Open Date]])</f>
        <v>-44885</v>
      </c>
      <c r="AD1194" t="str">
        <f>IF(Zudio_sales_data[[#This Row],[Order Date]]&lt;=Zudio_sales_data[[#This Row],[Store Open Date]],"wrong data","right data")</f>
        <v>right data</v>
      </c>
      <c r="AE1194">
        <f>Zudio_sales_data[[#This Row],[Sales Profit]]/Zudio_sales_data[[#This Row],[Quantity]]</f>
        <v>1124</v>
      </c>
    </row>
    <row r="1195" spans="1:31" x14ac:dyDescent="0.3">
      <c r="A1195" t="s">
        <v>26</v>
      </c>
      <c r="B1195" t="s">
        <v>257</v>
      </c>
      <c r="C1195" t="s">
        <v>47</v>
      </c>
      <c r="D1195" t="s">
        <v>40</v>
      </c>
      <c r="E1195">
        <v>31</v>
      </c>
      <c r="F1195">
        <v>425001</v>
      </c>
      <c r="G1195" t="s">
        <v>49</v>
      </c>
      <c r="H1195" s="1">
        <v>45110</v>
      </c>
      <c r="I1195">
        <v>1100</v>
      </c>
      <c r="J1195" t="s">
        <v>1243</v>
      </c>
      <c r="K1195" t="s">
        <v>271</v>
      </c>
      <c r="L1195">
        <v>9</v>
      </c>
      <c r="M1195">
        <v>8</v>
      </c>
      <c r="N1195">
        <v>5</v>
      </c>
      <c r="O1195" t="s">
        <v>69</v>
      </c>
      <c r="P1195" t="s">
        <v>34</v>
      </c>
      <c r="Q1195">
        <v>43324</v>
      </c>
      <c r="R1195" s="1">
        <v>45519</v>
      </c>
      <c r="S1195" t="s">
        <v>53</v>
      </c>
      <c r="T1195">
        <v>688783</v>
      </c>
      <c r="U1195" t="s">
        <v>1244</v>
      </c>
      <c r="V1195">
        <v>528</v>
      </c>
      <c r="W1195">
        <v>914</v>
      </c>
      <c r="X1195">
        <v>2</v>
      </c>
      <c r="Y1195">
        <v>731.2</v>
      </c>
      <c r="Z1195">
        <v>11</v>
      </c>
      <c r="AA1195">
        <f>Zudio_sales_data[[#This Row],[Price]]*Zudio_sales_data[[#This Row],[Quantity]]</f>
        <v>1828</v>
      </c>
      <c r="AB1195" s="1"/>
      <c r="AC1195">
        <f>_xlfn.DAYS(Zudio_sales_data[[#This Row],[Last Date]],Zudio_sales_data[[#This Row],[Store Open Date]])</f>
        <v>-45110</v>
      </c>
      <c r="AD1195" t="str">
        <f>IF(Zudio_sales_data[[#This Row],[Order Date]]&lt;=Zudio_sales_data[[#This Row],[Store Open Date]],"wrong data","right data")</f>
        <v>right data</v>
      </c>
      <c r="AE1195">
        <f>Zudio_sales_data[[#This Row],[Sales Profit]]/Zudio_sales_data[[#This Row],[Quantity]]</f>
        <v>365.6</v>
      </c>
    </row>
    <row r="1196" spans="1:31" x14ac:dyDescent="0.3">
      <c r="A1196" t="s">
        <v>37</v>
      </c>
      <c r="B1196" t="s">
        <v>275</v>
      </c>
      <c r="C1196" t="s">
        <v>39</v>
      </c>
      <c r="D1196" t="s">
        <v>112</v>
      </c>
      <c r="E1196">
        <v>22</v>
      </c>
      <c r="F1196">
        <v>416387</v>
      </c>
      <c r="G1196" t="s">
        <v>49</v>
      </c>
      <c r="H1196" s="1">
        <v>44470</v>
      </c>
      <c r="I1196">
        <v>1200</v>
      </c>
      <c r="J1196" t="s">
        <v>1245</v>
      </c>
      <c r="K1196" t="s">
        <v>659</v>
      </c>
      <c r="L1196">
        <v>10</v>
      </c>
      <c r="M1196">
        <v>9</v>
      </c>
      <c r="N1196">
        <v>4</v>
      </c>
      <c r="O1196" t="s">
        <v>69</v>
      </c>
      <c r="P1196" t="s">
        <v>52</v>
      </c>
      <c r="Q1196">
        <v>66407</v>
      </c>
      <c r="R1196" s="1">
        <v>45530</v>
      </c>
      <c r="S1196" t="s">
        <v>53</v>
      </c>
      <c r="T1196">
        <v>130482</v>
      </c>
      <c r="U1196" t="s">
        <v>1246</v>
      </c>
      <c r="V1196">
        <v>755</v>
      </c>
      <c r="W1196">
        <v>2623</v>
      </c>
      <c r="X1196">
        <v>1</v>
      </c>
      <c r="Y1196">
        <v>1049.2</v>
      </c>
      <c r="Z1196">
        <v>11</v>
      </c>
      <c r="AA1196">
        <f>Zudio_sales_data[[#This Row],[Price]]*Zudio_sales_data[[#This Row],[Quantity]]</f>
        <v>2623</v>
      </c>
      <c r="AB1196" s="1"/>
      <c r="AC1196">
        <f>_xlfn.DAYS(Zudio_sales_data[[#This Row],[Last Date]],Zudio_sales_data[[#This Row],[Store Open Date]])</f>
        <v>-44470</v>
      </c>
      <c r="AD1196" t="str">
        <f>IF(Zudio_sales_data[[#This Row],[Order Date]]&lt;=Zudio_sales_data[[#This Row],[Store Open Date]],"wrong data","right data")</f>
        <v>right data</v>
      </c>
      <c r="AE1196">
        <f>Zudio_sales_data[[#This Row],[Sales Profit]]/Zudio_sales_data[[#This Row],[Quantity]]</f>
        <v>1049.2</v>
      </c>
    </row>
    <row r="1197" spans="1:31" x14ac:dyDescent="0.3">
      <c r="A1197" t="s">
        <v>117</v>
      </c>
      <c r="B1197" t="s">
        <v>135</v>
      </c>
      <c r="C1197" t="s">
        <v>47</v>
      </c>
      <c r="D1197" t="s">
        <v>112</v>
      </c>
      <c r="E1197">
        <v>54</v>
      </c>
      <c r="F1197">
        <v>431146</v>
      </c>
      <c r="G1197" t="s">
        <v>49</v>
      </c>
      <c r="H1197" s="1">
        <v>44292</v>
      </c>
      <c r="I1197">
        <v>950</v>
      </c>
      <c r="J1197" t="s">
        <v>1247</v>
      </c>
      <c r="K1197" t="s">
        <v>1248</v>
      </c>
      <c r="L1197">
        <v>10</v>
      </c>
      <c r="M1197">
        <v>9</v>
      </c>
      <c r="N1197">
        <v>3</v>
      </c>
      <c r="O1197" t="s">
        <v>33</v>
      </c>
      <c r="P1197" t="s">
        <v>90</v>
      </c>
      <c r="Q1197">
        <v>15424</v>
      </c>
      <c r="R1197" s="1">
        <v>45414</v>
      </c>
      <c r="S1197" t="s">
        <v>104</v>
      </c>
      <c r="T1197">
        <v>273616</v>
      </c>
      <c r="U1197" t="s">
        <v>1249</v>
      </c>
      <c r="V1197">
        <v>557</v>
      </c>
      <c r="W1197">
        <v>2572</v>
      </c>
      <c r="X1197">
        <v>6</v>
      </c>
      <c r="Y1197">
        <v>6172.8</v>
      </c>
      <c r="Z1197">
        <v>11</v>
      </c>
      <c r="AA1197">
        <f>Zudio_sales_data[[#This Row],[Price]]*Zudio_sales_data[[#This Row],[Quantity]]</f>
        <v>15432</v>
      </c>
      <c r="AB1197" s="1"/>
      <c r="AC1197">
        <f>_xlfn.DAYS(Zudio_sales_data[[#This Row],[Last Date]],Zudio_sales_data[[#This Row],[Store Open Date]])</f>
        <v>-44292</v>
      </c>
      <c r="AD1197" t="str">
        <f>IF(Zudio_sales_data[[#This Row],[Order Date]]&lt;=Zudio_sales_data[[#This Row],[Store Open Date]],"wrong data","right data")</f>
        <v>right data</v>
      </c>
      <c r="AE1197">
        <f>Zudio_sales_data[[#This Row],[Sales Profit]]/Zudio_sales_data[[#This Row],[Quantity]]</f>
        <v>1028.8</v>
      </c>
    </row>
    <row r="1198" spans="1:31" x14ac:dyDescent="0.3">
      <c r="A1198" t="s">
        <v>45</v>
      </c>
      <c r="B1198" t="s">
        <v>317</v>
      </c>
      <c r="C1198" t="s">
        <v>39</v>
      </c>
      <c r="D1198" t="s">
        <v>112</v>
      </c>
      <c r="E1198">
        <v>21</v>
      </c>
      <c r="F1198">
        <v>400205</v>
      </c>
      <c r="G1198" t="s">
        <v>49</v>
      </c>
      <c r="H1198" s="1">
        <v>45493</v>
      </c>
      <c r="I1198">
        <v>1300</v>
      </c>
      <c r="J1198" t="s">
        <v>1250</v>
      </c>
      <c r="K1198" t="s">
        <v>594</v>
      </c>
      <c r="L1198">
        <v>11</v>
      </c>
      <c r="M1198">
        <v>8</v>
      </c>
      <c r="N1198">
        <v>14</v>
      </c>
      <c r="O1198" t="s">
        <v>33</v>
      </c>
      <c r="P1198" t="s">
        <v>62</v>
      </c>
      <c r="Q1198">
        <v>26581</v>
      </c>
      <c r="R1198" s="1">
        <v>45505</v>
      </c>
      <c r="S1198" t="s">
        <v>53</v>
      </c>
      <c r="T1198">
        <v>834841</v>
      </c>
      <c r="U1198" t="s">
        <v>1251</v>
      </c>
      <c r="V1198">
        <v>976</v>
      </c>
      <c r="W1198">
        <v>2806</v>
      </c>
      <c r="X1198">
        <v>5</v>
      </c>
      <c r="Y1198">
        <v>5612</v>
      </c>
      <c r="Z1198">
        <v>9</v>
      </c>
      <c r="AA1198">
        <f>Zudio_sales_data[[#This Row],[Price]]*Zudio_sales_data[[#This Row],[Quantity]]</f>
        <v>14030</v>
      </c>
      <c r="AB1198" s="1"/>
      <c r="AC1198">
        <f>_xlfn.DAYS(Zudio_sales_data[[#This Row],[Last Date]],Zudio_sales_data[[#This Row],[Store Open Date]])</f>
        <v>-45493</v>
      </c>
      <c r="AD1198" t="str">
        <f>IF(Zudio_sales_data[[#This Row],[Order Date]]&lt;=Zudio_sales_data[[#This Row],[Store Open Date]],"wrong data","right data")</f>
        <v>right data</v>
      </c>
      <c r="AE1198">
        <f>Zudio_sales_data[[#This Row],[Sales Profit]]/Zudio_sales_data[[#This Row],[Quantity]]</f>
        <v>1122.4000000000001</v>
      </c>
    </row>
    <row r="1199" spans="1:31" x14ac:dyDescent="0.3">
      <c r="A1199" t="s">
        <v>37</v>
      </c>
      <c r="B1199" t="s">
        <v>197</v>
      </c>
      <c r="C1199" t="s">
        <v>47</v>
      </c>
      <c r="D1199" t="s">
        <v>29</v>
      </c>
      <c r="E1199">
        <v>51</v>
      </c>
      <c r="F1199">
        <v>410086</v>
      </c>
      <c r="G1199" t="s">
        <v>30</v>
      </c>
      <c r="H1199" s="1">
        <v>45426</v>
      </c>
      <c r="I1199">
        <v>950</v>
      </c>
      <c r="J1199" t="s">
        <v>1252</v>
      </c>
      <c r="K1199" t="s">
        <v>475</v>
      </c>
      <c r="L1199">
        <v>10</v>
      </c>
      <c r="M1199">
        <v>7</v>
      </c>
      <c r="N1199">
        <v>19</v>
      </c>
      <c r="O1199" t="s">
        <v>69</v>
      </c>
      <c r="P1199" t="s">
        <v>62</v>
      </c>
      <c r="Q1199">
        <v>53992</v>
      </c>
      <c r="R1199" s="1">
        <v>45578</v>
      </c>
      <c r="S1199" t="s">
        <v>115</v>
      </c>
      <c r="T1199">
        <v>350184</v>
      </c>
      <c r="U1199" t="s">
        <v>1253</v>
      </c>
      <c r="V1199">
        <v>775</v>
      </c>
      <c r="W1199">
        <v>560</v>
      </c>
      <c r="X1199">
        <v>5</v>
      </c>
      <c r="Y1199">
        <v>1120</v>
      </c>
      <c r="Z1199">
        <v>9</v>
      </c>
      <c r="AA1199">
        <f>Zudio_sales_data[[#This Row],[Price]]*Zudio_sales_data[[#This Row],[Quantity]]</f>
        <v>2800</v>
      </c>
      <c r="AB1199" s="1"/>
      <c r="AC1199">
        <f>_xlfn.DAYS(Zudio_sales_data[[#This Row],[Last Date]],Zudio_sales_data[[#This Row],[Store Open Date]])</f>
        <v>-45426</v>
      </c>
      <c r="AD1199" t="str">
        <f>IF(Zudio_sales_data[[#This Row],[Order Date]]&lt;=Zudio_sales_data[[#This Row],[Store Open Date]],"wrong data","right data")</f>
        <v>right data</v>
      </c>
      <c r="AE1199">
        <f>Zudio_sales_data[[#This Row],[Sales Profit]]/Zudio_sales_data[[#This Row],[Quantity]]</f>
        <v>224</v>
      </c>
    </row>
    <row r="1200" spans="1:31" x14ac:dyDescent="0.3">
      <c r="A1200" t="s">
        <v>45</v>
      </c>
      <c r="B1200" t="s">
        <v>59</v>
      </c>
      <c r="C1200" t="s">
        <v>39</v>
      </c>
      <c r="D1200" t="s">
        <v>82</v>
      </c>
      <c r="E1200">
        <v>15</v>
      </c>
      <c r="F1200">
        <v>421677</v>
      </c>
      <c r="G1200" t="s">
        <v>30</v>
      </c>
      <c r="H1200" s="1">
        <v>45385</v>
      </c>
      <c r="I1200">
        <v>1300</v>
      </c>
      <c r="J1200" t="s">
        <v>668</v>
      </c>
      <c r="K1200" t="s">
        <v>298</v>
      </c>
      <c r="L1200">
        <v>9</v>
      </c>
      <c r="M1200">
        <v>8</v>
      </c>
      <c r="N1200">
        <v>15</v>
      </c>
      <c r="O1200" t="s">
        <v>69</v>
      </c>
      <c r="P1200" t="s">
        <v>62</v>
      </c>
      <c r="Q1200">
        <v>65681</v>
      </c>
      <c r="R1200" s="1">
        <v>45430</v>
      </c>
      <c r="S1200" t="s">
        <v>104</v>
      </c>
      <c r="T1200">
        <v>827485</v>
      </c>
      <c r="U1200" t="s">
        <v>1254</v>
      </c>
      <c r="V1200">
        <v>938</v>
      </c>
      <c r="W1200">
        <v>858</v>
      </c>
      <c r="X1200">
        <v>1</v>
      </c>
      <c r="Y1200">
        <v>343.2</v>
      </c>
      <c r="Z1200">
        <v>11</v>
      </c>
      <c r="AA1200">
        <f>Zudio_sales_data[[#This Row],[Price]]*Zudio_sales_data[[#This Row],[Quantity]]</f>
        <v>858</v>
      </c>
      <c r="AB1200" s="1"/>
      <c r="AC1200">
        <f>_xlfn.DAYS(Zudio_sales_data[[#This Row],[Last Date]],Zudio_sales_data[[#This Row],[Store Open Date]])</f>
        <v>-45385</v>
      </c>
      <c r="AD1200" t="str">
        <f>IF(Zudio_sales_data[[#This Row],[Order Date]]&lt;=Zudio_sales_data[[#This Row],[Store Open Date]],"wrong data","right data")</f>
        <v>right data</v>
      </c>
      <c r="AE1200">
        <f>Zudio_sales_data[[#This Row],[Sales Profit]]/Zudio_sales_data[[#This Row],[Quantity]]</f>
        <v>343.2</v>
      </c>
    </row>
    <row r="1201" spans="1:31" x14ac:dyDescent="0.3">
      <c r="A1201" t="s">
        <v>26</v>
      </c>
      <c r="B1201" t="s">
        <v>174</v>
      </c>
      <c r="C1201" t="s">
        <v>47</v>
      </c>
      <c r="D1201" t="s">
        <v>101</v>
      </c>
      <c r="E1201">
        <v>100</v>
      </c>
      <c r="F1201">
        <v>403602</v>
      </c>
      <c r="G1201" t="s">
        <v>30</v>
      </c>
      <c r="H1201" s="1">
        <v>45083</v>
      </c>
      <c r="I1201">
        <v>1000</v>
      </c>
      <c r="J1201" t="s">
        <v>1255</v>
      </c>
      <c r="K1201" t="s">
        <v>303</v>
      </c>
      <c r="L1201">
        <v>9</v>
      </c>
      <c r="M1201">
        <v>8</v>
      </c>
      <c r="N1201">
        <v>12</v>
      </c>
      <c r="O1201" t="s">
        <v>69</v>
      </c>
      <c r="P1201" t="s">
        <v>34</v>
      </c>
      <c r="Q1201">
        <v>74117</v>
      </c>
      <c r="R1201" s="1">
        <v>45427</v>
      </c>
      <c r="S1201" t="s">
        <v>104</v>
      </c>
      <c r="T1201">
        <v>281685</v>
      </c>
      <c r="U1201" t="s">
        <v>1256</v>
      </c>
      <c r="V1201">
        <v>249</v>
      </c>
      <c r="W1201">
        <v>570</v>
      </c>
      <c r="X1201">
        <v>2</v>
      </c>
      <c r="Y1201">
        <v>456</v>
      </c>
      <c r="Z1201">
        <v>11</v>
      </c>
      <c r="AA1201">
        <f>Zudio_sales_data[[#This Row],[Price]]*Zudio_sales_data[[#This Row],[Quantity]]</f>
        <v>1140</v>
      </c>
      <c r="AB1201" s="1"/>
      <c r="AC1201">
        <f>_xlfn.DAYS(Zudio_sales_data[[#This Row],[Last Date]],Zudio_sales_data[[#This Row],[Store Open Date]])</f>
        <v>-45083</v>
      </c>
      <c r="AD1201" t="str">
        <f>IF(Zudio_sales_data[[#This Row],[Order Date]]&lt;=Zudio_sales_data[[#This Row],[Store Open Date]],"wrong data","right data")</f>
        <v>right data</v>
      </c>
      <c r="AE1201">
        <f>Zudio_sales_data[[#This Row],[Sales Profit]]/Zudio_sales_data[[#This Row],[Quantity]]</f>
        <v>228</v>
      </c>
    </row>
    <row r="1202" spans="1:31" x14ac:dyDescent="0.3">
      <c r="A1202" t="s">
        <v>45</v>
      </c>
      <c r="B1202" t="s">
        <v>170</v>
      </c>
      <c r="C1202" t="s">
        <v>47</v>
      </c>
      <c r="D1202" t="s">
        <v>112</v>
      </c>
      <c r="E1202">
        <v>87</v>
      </c>
      <c r="F1202">
        <v>416571</v>
      </c>
      <c r="G1202" t="s">
        <v>30</v>
      </c>
      <c r="H1202" s="1">
        <v>44329</v>
      </c>
      <c r="I1202">
        <v>1000</v>
      </c>
      <c r="J1202" t="s">
        <v>1257</v>
      </c>
      <c r="K1202" t="s">
        <v>303</v>
      </c>
      <c r="L1202">
        <v>10</v>
      </c>
      <c r="M1202">
        <v>9</v>
      </c>
      <c r="N1202">
        <v>3</v>
      </c>
      <c r="O1202" t="s">
        <v>69</v>
      </c>
      <c r="P1202" t="s">
        <v>90</v>
      </c>
      <c r="Q1202">
        <v>28771</v>
      </c>
      <c r="R1202" s="1">
        <v>45586</v>
      </c>
      <c r="S1202" t="s">
        <v>115</v>
      </c>
      <c r="T1202">
        <v>692840</v>
      </c>
      <c r="U1202" t="s">
        <v>1258</v>
      </c>
      <c r="V1202">
        <v>764</v>
      </c>
      <c r="W1202">
        <v>2524</v>
      </c>
      <c r="X1202">
        <v>2</v>
      </c>
      <c r="Y1202">
        <v>2019.2</v>
      </c>
      <c r="Z1202">
        <v>11</v>
      </c>
      <c r="AA1202">
        <f>Zudio_sales_data[[#This Row],[Price]]*Zudio_sales_data[[#This Row],[Quantity]]</f>
        <v>5048</v>
      </c>
      <c r="AB1202" s="1"/>
      <c r="AC1202">
        <f>_xlfn.DAYS(Zudio_sales_data[[#This Row],[Last Date]],Zudio_sales_data[[#This Row],[Store Open Date]])</f>
        <v>-44329</v>
      </c>
      <c r="AD1202" t="str">
        <f>IF(Zudio_sales_data[[#This Row],[Order Date]]&lt;=Zudio_sales_data[[#This Row],[Store Open Date]],"wrong data","right data")</f>
        <v>right data</v>
      </c>
      <c r="AE1202">
        <f>Zudio_sales_data[[#This Row],[Sales Profit]]/Zudio_sales_data[[#This Row],[Quantity]]</f>
        <v>1009.6</v>
      </c>
    </row>
    <row r="1203" spans="1:31" x14ac:dyDescent="0.3">
      <c r="A1203" t="s">
        <v>71</v>
      </c>
      <c r="B1203" t="s">
        <v>46</v>
      </c>
      <c r="C1203" t="s">
        <v>28</v>
      </c>
      <c r="D1203" t="s">
        <v>29</v>
      </c>
      <c r="E1203">
        <v>24</v>
      </c>
      <c r="F1203">
        <v>410579</v>
      </c>
      <c r="G1203" t="s">
        <v>49</v>
      </c>
      <c r="H1203" s="1">
        <v>44942</v>
      </c>
      <c r="I1203">
        <v>800</v>
      </c>
      <c r="J1203" t="s">
        <v>1259</v>
      </c>
      <c r="K1203" t="s">
        <v>199</v>
      </c>
      <c r="L1203">
        <v>9</v>
      </c>
      <c r="M1203">
        <v>8</v>
      </c>
      <c r="N1203">
        <v>16</v>
      </c>
      <c r="O1203" t="s">
        <v>69</v>
      </c>
      <c r="P1203" t="s">
        <v>34</v>
      </c>
      <c r="Q1203">
        <v>88634</v>
      </c>
      <c r="R1203" s="1">
        <v>45626</v>
      </c>
      <c r="S1203" t="s">
        <v>35</v>
      </c>
      <c r="T1203">
        <v>867955</v>
      </c>
      <c r="U1203" t="s">
        <v>1260</v>
      </c>
      <c r="V1203">
        <v>209</v>
      </c>
      <c r="W1203">
        <v>580</v>
      </c>
      <c r="X1203">
        <v>1</v>
      </c>
      <c r="Y1203">
        <v>232</v>
      </c>
      <c r="Z1203">
        <v>11</v>
      </c>
      <c r="AA1203">
        <f>Zudio_sales_data[[#This Row],[Price]]*Zudio_sales_data[[#This Row],[Quantity]]</f>
        <v>580</v>
      </c>
      <c r="AB1203" s="1"/>
      <c r="AC1203">
        <f>_xlfn.DAYS(Zudio_sales_data[[#This Row],[Last Date]],Zudio_sales_data[[#This Row],[Store Open Date]])</f>
        <v>-44942</v>
      </c>
      <c r="AD1203" t="str">
        <f>IF(Zudio_sales_data[[#This Row],[Order Date]]&lt;=Zudio_sales_data[[#This Row],[Store Open Date]],"wrong data","right data")</f>
        <v>right data</v>
      </c>
      <c r="AE1203">
        <f>Zudio_sales_data[[#This Row],[Sales Profit]]/Zudio_sales_data[[#This Row],[Quantity]]</f>
        <v>232</v>
      </c>
    </row>
    <row r="1204" spans="1:31" x14ac:dyDescent="0.3">
      <c r="A1204" t="s">
        <v>110</v>
      </c>
      <c r="B1204" t="s">
        <v>27</v>
      </c>
      <c r="C1204" t="s">
        <v>47</v>
      </c>
      <c r="D1204" t="s">
        <v>229</v>
      </c>
      <c r="E1204">
        <v>15</v>
      </c>
      <c r="F1204">
        <v>402535</v>
      </c>
      <c r="G1204" t="s">
        <v>30</v>
      </c>
      <c r="H1204" s="1">
        <v>44186</v>
      </c>
      <c r="I1204">
        <v>1200</v>
      </c>
      <c r="J1204" t="s">
        <v>1261</v>
      </c>
      <c r="K1204" t="s">
        <v>423</v>
      </c>
      <c r="L1204">
        <v>10</v>
      </c>
      <c r="M1204">
        <v>9</v>
      </c>
      <c r="N1204">
        <v>7</v>
      </c>
      <c r="O1204" t="s">
        <v>33</v>
      </c>
      <c r="P1204" t="s">
        <v>62</v>
      </c>
      <c r="Q1204">
        <v>61020</v>
      </c>
      <c r="R1204" s="1">
        <v>45413</v>
      </c>
      <c r="S1204" t="s">
        <v>104</v>
      </c>
      <c r="T1204">
        <v>955811</v>
      </c>
      <c r="U1204" t="s">
        <v>1262</v>
      </c>
      <c r="V1204">
        <v>234</v>
      </c>
      <c r="W1204">
        <v>1667</v>
      </c>
      <c r="X1204">
        <v>6</v>
      </c>
      <c r="Y1204">
        <v>4000.8</v>
      </c>
      <c r="Z1204">
        <v>11</v>
      </c>
      <c r="AA1204">
        <f>Zudio_sales_data[[#This Row],[Price]]*Zudio_sales_data[[#This Row],[Quantity]]</f>
        <v>10002</v>
      </c>
      <c r="AB1204" s="1"/>
      <c r="AC1204">
        <f>_xlfn.DAYS(Zudio_sales_data[[#This Row],[Last Date]],Zudio_sales_data[[#This Row],[Store Open Date]])</f>
        <v>-44186</v>
      </c>
      <c r="AD1204" t="str">
        <f>IF(Zudio_sales_data[[#This Row],[Order Date]]&lt;=Zudio_sales_data[[#This Row],[Store Open Date]],"wrong data","right data")</f>
        <v>right data</v>
      </c>
      <c r="AE1204">
        <f>Zudio_sales_data[[#This Row],[Sales Profit]]/Zudio_sales_data[[#This Row],[Quantity]]</f>
        <v>666.80000000000007</v>
      </c>
    </row>
    <row r="1205" spans="1:31" x14ac:dyDescent="0.3">
      <c r="A1205" t="s">
        <v>55</v>
      </c>
      <c r="B1205" t="s">
        <v>368</v>
      </c>
      <c r="C1205" t="s">
        <v>39</v>
      </c>
      <c r="D1205" t="s">
        <v>229</v>
      </c>
      <c r="E1205">
        <v>68</v>
      </c>
      <c r="F1205">
        <v>404335</v>
      </c>
      <c r="G1205" t="s">
        <v>30</v>
      </c>
      <c r="H1205" s="1">
        <v>44705</v>
      </c>
      <c r="I1205">
        <v>800</v>
      </c>
      <c r="J1205" t="s">
        <v>1263</v>
      </c>
      <c r="K1205" t="s">
        <v>127</v>
      </c>
      <c r="L1205">
        <v>9</v>
      </c>
      <c r="M1205">
        <v>8</v>
      </c>
      <c r="N1205">
        <v>3</v>
      </c>
      <c r="O1205" t="s">
        <v>33</v>
      </c>
      <c r="P1205" t="s">
        <v>52</v>
      </c>
      <c r="Q1205">
        <v>85065</v>
      </c>
      <c r="R1205" s="1">
        <v>45617</v>
      </c>
      <c r="S1205" t="s">
        <v>35</v>
      </c>
      <c r="T1205">
        <v>127219</v>
      </c>
      <c r="U1205" t="s">
        <v>1264</v>
      </c>
      <c r="V1205">
        <v>734</v>
      </c>
      <c r="W1205">
        <v>2911</v>
      </c>
      <c r="X1205">
        <v>3</v>
      </c>
      <c r="Y1205">
        <v>3493.2</v>
      </c>
      <c r="Z1205">
        <v>11</v>
      </c>
      <c r="AA1205">
        <f>Zudio_sales_data[[#This Row],[Price]]*Zudio_sales_data[[#This Row],[Quantity]]</f>
        <v>8733</v>
      </c>
      <c r="AB1205" s="1"/>
      <c r="AC1205">
        <f>_xlfn.DAYS(Zudio_sales_data[[#This Row],[Last Date]],Zudio_sales_data[[#This Row],[Store Open Date]])</f>
        <v>-44705</v>
      </c>
      <c r="AD1205" t="str">
        <f>IF(Zudio_sales_data[[#This Row],[Order Date]]&lt;=Zudio_sales_data[[#This Row],[Store Open Date]],"wrong data","right data")</f>
        <v>right data</v>
      </c>
      <c r="AE1205">
        <f>Zudio_sales_data[[#This Row],[Sales Profit]]/Zudio_sales_data[[#This Row],[Quantity]]</f>
        <v>1164.3999999999999</v>
      </c>
    </row>
    <row r="1206" spans="1:31" x14ac:dyDescent="0.3">
      <c r="A1206" t="s">
        <v>45</v>
      </c>
      <c r="B1206" t="s">
        <v>27</v>
      </c>
      <c r="C1206" t="s">
        <v>39</v>
      </c>
      <c r="D1206" t="s">
        <v>229</v>
      </c>
      <c r="E1206">
        <v>23</v>
      </c>
      <c r="F1206">
        <v>409617</v>
      </c>
      <c r="G1206" t="s">
        <v>49</v>
      </c>
      <c r="H1206" s="1">
        <v>45131</v>
      </c>
      <c r="I1206">
        <v>1200</v>
      </c>
      <c r="J1206" t="s">
        <v>1265</v>
      </c>
      <c r="K1206" t="s">
        <v>769</v>
      </c>
      <c r="L1206">
        <v>10</v>
      </c>
      <c r="M1206">
        <v>9</v>
      </c>
      <c r="N1206">
        <v>10</v>
      </c>
      <c r="O1206" t="s">
        <v>33</v>
      </c>
      <c r="P1206" t="s">
        <v>90</v>
      </c>
      <c r="Q1206">
        <v>33208</v>
      </c>
      <c r="R1206" s="1">
        <v>45457</v>
      </c>
      <c r="S1206" t="s">
        <v>43</v>
      </c>
      <c r="T1206">
        <v>983871</v>
      </c>
      <c r="U1206" t="s">
        <v>1266</v>
      </c>
      <c r="V1206">
        <v>901</v>
      </c>
      <c r="W1206">
        <v>2839</v>
      </c>
      <c r="X1206">
        <v>3</v>
      </c>
      <c r="Y1206">
        <v>3406.8</v>
      </c>
      <c r="Z1206">
        <v>11</v>
      </c>
      <c r="AA1206">
        <f>Zudio_sales_data[[#This Row],[Price]]*Zudio_sales_data[[#This Row],[Quantity]]</f>
        <v>8517</v>
      </c>
      <c r="AB1206" s="1"/>
      <c r="AC1206">
        <f>_xlfn.DAYS(Zudio_sales_data[[#This Row],[Last Date]],Zudio_sales_data[[#This Row],[Store Open Date]])</f>
        <v>-45131</v>
      </c>
      <c r="AD1206" t="str">
        <f>IF(Zudio_sales_data[[#This Row],[Order Date]]&lt;=Zudio_sales_data[[#This Row],[Store Open Date]],"wrong data","right data")</f>
        <v>right data</v>
      </c>
      <c r="AE1206">
        <f>Zudio_sales_data[[#This Row],[Sales Profit]]/Zudio_sales_data[[#This Row],[Quantity]]</f>
        <v>1135.6000000000001</v>
      </c>
    </row>
    <row r="1207" spans="1:31" x14ac:dyDescent="0.3">
      <c r="A1207" t="s">
        <v>55</v>
      </c>
      <c r="B1207" t="s">
        <v>157</v>
      </c>
      <c r="C1207" t="s">
        <v>47</v>
      </c>
      <c r="D1207" t="s">
        <v>112</v>
      </c>
      <c r="E1207">
        <v>16</v>
      </c>
      <c r="F1207">
        <v>432328</v>
      </c>
      <c r="G1207" t="s">
        <v>49</v>
      </c>
      <c r="H1207" s="1">
        <v>43843</v>
      </c>
      <c r="I1207">
        <v>1300</v>
      </c>
      <c r="J1207" t="s">
        <v>1267</v>
      </c>
      <c r="K1207" t="s">
        <v>84</v>
      </c>
      <c r="L1207">
        <v>11</v>
      </c>
      <c r="M1207">
        <v>8</v>
      </c>
      <c r="N1207">
        <v>15</v>
      </c>
      <c r="O1207" t="s">
        <v>33</v>
      </c>
      <c r="P1207" t="s">
        <v>62</v>
      </c>
      <c r="Q1207">
        <v>67124</v>
      </c>
      <c r="R1207" s="1">
        <v>45590</v>
      </c>
      <c r="S1207" t="s">
        <v>115</v>
      </c>
      <c r="T1207">
        <v>342807</v>
      </c>
      <c r="U1207" t="s">
        <v>1268</v>
      </c>
      <c r="V1207">
        <v>639</v>
      </c>
      <c r="W1207">
        <v>1518</v>
      </c>
      <c r="X1207">
        <v>2</v>
      </c>
      <c r="Y1207">
        <v>1214.4000000000001</v>
      </c>
      <c r="Z1207">
        <v>9</v>
      </c>
      <c r="AA1207">
        <f>Zudio_sales_data[[#This Row],[Price]]*Zudio_sales_data[[#This Row],[Quantity]]</f>
        <v>3036</v>
      </c>
      <c r="AB1207" s="1"/>
      <c r="AC1207">
        <f>_xlfn.DAYS(Zudio_sales_data[[#This Row],[Last Date]],Zudio_sales_data[[#This Row],[Store Open Date]])</f>
        <v>-43843</v>
      </c>
      <c r="AD1207" t="str">
        <f>IF(Zudio_sales_data[[#This Row],[Order Date]]&lt;=Zudio_sales_data[[#This Row],[Store Open Date]],"wrong data","right data")</f>
        <v>right data</v>
      </c>
      <c r="AE1207">
        <f>Zudio_sales_data[[#This Row],[Sales Profit]]/Zudio_sales_data[[#This Row],[Quantity]]</f>
        <v>607.20000000000005</v>
      </c>
    </row>
    <row r="1208" spans="1:31" x14ac:dyDescent="0.3">
      <c r="A1208" t="s">
        <v>55</v>
      </c>
      <c r="B1208" t="s">
        <v>59</v>
      </c>
      <c r="C1208" t="s">
        <v>28</v>
      </c>
      <c r="D1208" t="s">
        <v>66</v>
      </c>
      <c r="E1208">
        <v>84</v>
      </c>
      <c r="F1208">
        <v>406681</v>
      </c>
      <c r="G1208" t="s">
        <v>49</v>
      </c>
      <c r="H1208" s="1">
        <v>44272</v>
      </c>
      <c r="I1208">
        <v>950</v>
      </c>
      <c r="J1208" t="s">
        <v>1269</v>
      </c>
      <c r="K1208" t="s">
        <v>61</v>
      </c>
      <c r="L1208">
        <v>11</v>
      </c>
      <c r="M1208">
        <v>8</v>
      </c>
      <c r="N1208">
        <v>20</v>
      </c>
      <c r="O1208" t="s">
        <v>33</v>
      </c>
      <c r="P1208" t="s">
        <v>62</v>
      </c>
      <c r="Q1208">
        <v>41877</v>
      </c>
      <c r="R1208" s="1">
        <v>45437</v>
      </c>
      <c r="S1208" t="s">
        <v>104</v>
      </c>
      <c r="T1208">
        <v>307691</v>
      </c>
      <c r="U1208" t="s">
        <v>1270</v>
      </c>
      <c r="V1208">
        <v>563</v>
      </c>
      <c r="W1208">
        <v>2560</v>
      </c>
      <c r="X1208">
        <v>7</v>
      </c>
      <c r="Y1208">
        <v>7168</v>
      </c>
      <c r="Z1208">
        <v>9</v>
      </c>
      <c r="AA1208">
        <f>Zudio_sales_data[[#This Row],[Price]]*Zudio_sales_data[[#This Row],[Quantity]]</f>
        <v>17920</v>
      </c>
      <c r="AB1208" s="1"/>
      <c r="AC1208">
        <f>_xlfn.DAYS(Zudio_sales_data[[#This Row],[Last Date]],Zudio_sales_data[[#This Row],[Store Open Date]])</f>
        <v>-44272</v>
      </c>
      <c r="AD1208" t="str">
        <f>IF(Zudio_sales_data[[#This Row],[Order Date]]&lt;=Zudio_sales_data[[#This Row],[Store Open Date]],"wrong data","right data")</f>
        <v>right data</v>
      </c>
      <c r="AE1208">
        <f>Zudio_sales_data[[#This Row],[Sales Profit]]/Zudio_sales_data[[#This Row],[Quantity]]</f>
        <v>1024</v>
      </c>
    </row>
    <row r="1209" spans="1:31" x14ac:dyDescent="0.3">
      <c r="A1209" t="s">
        <v>71</v>
      </c>
      <c r="B1209" t="s">
        <v>174</v>
      </c>
      <c r="C1209" t="s">
        <v>39</v>
      </c>
      <c r="D1209" t="s">
        <v>66</v>
      </c>
      <c r="E1209">
        <v>23</v>
      </c>
      <c r="F1209">
        <v>408601</v>
      </c>
      <c r="G1209" t="s">
        <v>30</v>
      </c>
      <c r="H1209" s="1">
        <v>44178</v>
      </c>
      <c r="I1209">
        <v>1300</v>
      </c>
      <c r="J1209" t="s">
        <v>1271</v>
      </c>
      <c r="K1209" t="s">
        <v>678</v>
      </c>
      <c r="L1209">
        <v>10</v>
      </c>
      <c r="M1209">
        <v>7</v>
      </c>
      <c r="N1209">
        <v>16</v>
      </c>
      <c r="O1209" t="s">
        <v>69</v>
      </c>
      <c r="P1209" t="s">
        <v>34</v>
      </c>
      <c r="Q1209">
        <v>55578</v>
      </c>
      <c r="R1209" s="1">
        <v>45444</v>
      </c>
      <c r="S1209" t="s">
        <v>43</v>
      </c>
      <c r="T1209">
        <v>352493</v>
      </c>
      <c r="U1209" t="s">
        <v>1272</v>
      </c>
      <c r="V1209">
        <v>320</v>
      </c>
      <c r="W1209">
        <v>1507</v>
      </c>
      <c r="X1209">
        <v>6</v>
      </c>
      <c r="Y1209">
        <v>3616.8</v>
      </c>
      <c r="Z1209">
        <v>9</v>
      </c>
      <c r="AA1209">
        <f>Zudio_sales_data[[#This Row],[Price]]*Zudio_sales_data[[#This Row],[Quantity]]</f>
        <v>9042</v>
      </c>
      <c r="AB1209" s="1"/>
      <c r="AC1209">
        <f>_xlfn.DAYS(Zudio_sales_data[[#This Row],[Last Date]],Zudio_sales_data[[#This Row],[Store Open Date]])</f>
        <v>-44178</v>
      </c>
      <c r="AD1209" t="str">
        <f>IF(Zudio_sales_data[[#This Row],[Order Date]]&lt;=Zudio_sales_data[[#This Row],[Store Open Date]],"wrong data","right data")</f>
        <v>right data</v>
      </c>
      <c r="AE1209">
        <f>Zudio_sales_data[[#This Row],[Sales Profit]]/Zudio_sales_data[[#This Row],[Quantity]]</f>
        <v>602.80000000000007</v>
      </c>
    </row>
    <row r="1210" spans="1:31" x14ac:dyDescent="0.3">
      <c r="A1210" t="s">
        <v>117</v>
      </c>
      <c r="B1210" t="s">
        <v>179</v>
      </c>
      <c r="C1210" t="s">
        <v>47</v>
      </c>
      <c r="D1210" t="s">
        <v>82</v>
      </c>
      <c r="E1210">
        <v>59</v>
      </c>
      <c r="F1210">
        <v>416708</v>
      </c>
      <c r="G1210" t="s">
        <v>30</v>
      </c>
      <c r="H1210" s="1">
        <v>44901</v>
      </c>
      <c r="I1210">
        <v>1000</v>
      </c>
      <c r="J1210" t="s">
        <v>1273</v>
      </c>
      <c r="K1210" t="s">
        <v>736</v>
      </c>
      <c r="L1210">
        <v>11</v>
      </c>
      <c r="M1210">
        <v>8</v>
      </c>
      <c r="N1210">
        <v>15</v>
      </c>
      <c r="O1210" t="s">
        <v>33</v>
      </c>
      <c r="P1210" t="s">
        <v>34</v>
      </c>
      <c r="Q1210">
        <v>79251</v>
      </c>
      <c r="R1210" s="1">
        <v>45433</v>
      </c>
      <c r="S1210" t="s">
        <v>104</v>
      </c>
      <c r="T1210">
        <v>855177</v>
      </c>
      <c r="U1210" t="s">
        <v>1274</v>
      </c>
      <c r="V1210">
        <v>814</v>
      </c>
      <c r="W1210">
        <v>1325</v>
      </c>
      <c r="X1210">
        <v>1</v>
      </c>
      <c r="Y1210">
        <v>530</v>
      </c>
      <c r="Z1210">
        <v>9</v>
      </c>
      <c r="AA1210">
        <f>Zudio_sales_data[[#This Row],[Price]]*Zudio_sales_data[[#This Row],[Quantity]]</f>
        <v>1325</v>
      </c>
      <c r="AB1210" s="1"/>
      <c r="AC1210">
        <f>_xlfn.DAYS(Zudio_sales_data[[#This Row],[Last Date]],Zudio_sales_data[[#This Row],[Store Open Date]])</f>
        <v>-44901</v>
      </c>
      <c r="AD1210" t="str">
        <f>IF(Zudio_sales_data[[#This Row],[Order Date]]&lt;=Zudio_sales_data[[#This Row],[Store Open Date]],"wrong data","right data")</f>
        <v>right data</v>
      </c>
      <c r="AE1210">
        <f>Zudio_sales_data[[#This Row],[Sales Profit]]/Zudio_sales_data[[#This Row],[Quantity]]</f>
        <v>530</v>
      </c>
    </row>
    <row r="1211" spans="1:31" x14ac:dyDescent="0.3">
      <c r="A1211" t="s">
        <v>139</v>
      </c>
      <c r="B1211" t="s">
        <v>65</v>
      </c>
      <c r="C1211" t="s">
        <v>39</v>
      </c>
      <c r="D1211" t="s">
        <v>101</v>
      </c>
      <c r="E1211">
        <v>44</v>
      </c>
      <c r="F1211">
        <v>436843</v>
      </c>
      <c r="G1211" t="s">
        <v>30</v>
      </c>
      <c r="H1211" s="1">
        <v>44073</v>
      </c>
      <c r="I1211">
        <v>800</v>
      </c>
      <c r="J1211" t="s">
        <v>1275</v>
      </c>
      <c r="K1211" t="s">
        <v>74</v>
      </c>
      <c r="L1211">
        <v>10</v>
      </c>
      <c r="M1211">
        <v>9</v>
      </c>
      <c r="N1211">
        <v>11</v>
      </c>
      <c r="O1211" t="s">
        <v>33</v>
      </c>
      <c r="P1211" t="s">
        <v>52</v>
      </c>
      <c r="Q1211">
        <v>42603</v>
      </c>
      <c r="R1211" s="1">
        <v>45606</v>
      </c>
      <c r="S1211" t="s">
        <v>35</v>
      </c>
      <c r="T1211">
        <v>278113</v>
      </c>
      <c r="U1211" t="s">
        <v>1276</v>
      </c>
      <c r="V1211">
        <v>254</v>
      </c>
      <c r="W1211">
        <v>2779</v>
      </c>
      <c r="X1211">
        <v>2</v>
      </c>
      <c r="Y1211">
        <v>2223.1999999999998</v>
      </c>
      <c r="Z1211">
        <v>11</v>
      </c>
      <c r="AA1211">
        <f>Zudio_sales_data[[#This Row],[Price]]*Zudio_sales_data[[#This Row],[Quantity]]</f>
        <v>5558</v>
      </c>
      <c r="AB1211" s="1"/>
      <c r="AC1211">
        <f>_xlfn.DAYS(Zudio_sales_data[[#This Row],[Last Date]],Zudio_sales_data[[#This Row],[Store Open Date]])</f>
        <v>-44073</v>
      </c>
      <c r="AD1211" t="str">
        <f>IF(Zudio_sales_data[[#This Row],[Order Date]]&lt;=Zudio_sales_data[[#This Row],[Store Open Date]],"wrong data","right data")</f>
        <v>right data</v>
      </c>
      <c r="AE1211">
        <f>Zudio_sales_data[[#This Row],[Sales Profit]]/Zudio_sales_data[[#This Row],[Quantity]]</f>
        <v>1111.5999999999999</v>
      </c>
    </row>
    <row r="1212" spans="1:31" x14ac:dyDescent="0.3">
      <c r="A1212" t="s">
        <v>110</v>
      </c>
      <c r="B1212" t="s">
        <v>170</v>
      </c>
      <c r="C1212" t="s">
        <v>39</v>
      </c>
      <c r="D1212" t="s">
        <v>229</v>
      </c>
      <c r="E1212">
        <v>41</v>
      </c>
      <c r="F1212">
        <v>413769</v>
      </c>
      <c r="G1212" t="s">
        <v>30</v>
      </c>
      <c r="H1212" s="1">
        <v>45457</v>
      </c>
      <c r="I1212">
        <v>1200</v>
      </c>
      <c r="J1212" t="s">
        <v>1277</v>
      </c>
      <c r="K1212" t="s">
        <v>79</v>
      </c>
      <c r="L1212">
        <v>11</v>
      </c>
      <c r="M1212">
        <v>8</v>
      </c>
      <c r="N1212">
        <v>16</v>
      </c>
      <c r="O1212" t="s">
        <v>69</v>
      </c>
      <c r="P1212" t="s">
        <v>62</v>
      </c>
      <c r="Q1212">
        <v>82574</v>
      </c>
      <c r="R1212" s="1">
        <v>45538</v>
      </c>
      <c r="S1212" t="s">
        <v>131</v>
      </c>
      <c r="T1212">
        <v>171093</v>
      </c>
      <c r="U1212" t="s">
        <v>1278</v>
      </c>
      <c r="V1212">
        <v>716</v>
      </c>
      <c r="W1212">
        <v>930</v>
      </c>
      <c r="X1212">
        <v>6</v>
      </c>
      <c r="Y1212">
        <v>2232</v>
      </c>
      <c r="Z1212">
        <v>9</v>
      </c>
      <c r="AA1212">
        <f>Zudio_sales_data[[#This Row],[Price]]*Zudio_sales_data[[#This Row],[Quantity]]</f>
        <v>5580</v>
      </c>
      <c r="AB1212" s="1"/>
      <c r="AC1212">
        <f>_xlfn.DAYS(Zudio_sales_data[[#This Row],[Last Date]],Zudio_sales_data[[#This Row],[Store Open Date]])</f>
        <v>-45457</v>
      </c>
      <c r="AD1212" t="str">
        <f>IF(Zudio_sales_data[[#This Row],[Order Date]]&lt;=Zudio_sales_data[[#This Row],[Store Open Date]],"wrong data","right data")</f>
        <v>right data</v>
      </c>
      <c r="AE1212">
        <f>Zudio_sales_data[[#This Row],[Sales Profit]]/Zudio_sales_data[[#This Row],[Quantity]]</f>
        <v>372</v>
      </c>
    </row>
    <row r="1213" spans="1:31" x14ac:dyDescent="0.3">
      <c r="A1213" t="s">
        <v>55</v>
      </c>
      <c r="B1213" t="s">
        <v>365</v>
      </c>
      <c r="C1213" t="s">
        <v>47</v>
      </c>
      <c r="D1213" t="s">
        <v>229</v>
      </c>
      <c r="E1213">
        <v>83</v>
      </c>
      <c r="F1213">
        <v>436191</v>
      </c>
      <c r="G1213" t="s">
        <v>30</v>
      </c>
      <c r="H1213" s="1">
        <v>44523</v>
      </c>
      <c r="I1213">
        <v>1300</v>
      </c>
      <c r="J1213" t="s">
        <v>1279</v>
      </c>
      <c r="K1213" t="s">
        <v>370</v>
      </c>
      <c r="L1213">
        <v>10</v>
      </c>
      <c r="M1213">
        <v>7</v>
      </c>
      <c r="N1213">
        <v>18</v>
      </c>
      <c r="O1213" t="s">
        <v>69</v>
      </c>
      <c r="P1213" t="s">
        <v>62</v>
      </c>
      <c r="Q1213">
        <v>20221</v>
      </c>
      <c r="R1213" s="1">
        <v>45431</v>
      </c>
      <c r="S1213" t="s">
        <v>104</v>
      </c>
      <c r="T1213">
        <v>390526</v>
      </c>
      <c r="U1213" t="s">
        <v>1280</v>
      </c>
      <c r="V1213">
        <v>506</v>
      </c>
      <c r="W1213">
        <v>746</v>
      </c>
      <c r="X1213">
        <v>1</v>
      </c>
      <c r="Y1213">
        <v>298.39999999999998</v>
      </c>
      <c r="Z1213">
        <v>9</v>
      </c>
      <c r="AA1213">
        <f>Zudio_sales_data[[#This Row],[Price]]*Zudio_sales_data[[#This Row],[Quantity]]</f>
        <v>746</v>
      </c>
      <c r="AB1213" s="1"/>
      <c r="AC1213">
        <f>_xlfn.DAYS(Zudio_sales_data[[#This Row],[Last Date]],Zudio_sales_data[[#This Row],[Store Open Date]])</f>
        <v>-44523</v>
      </c>
      <c r="AD1213" t="str">
        <f>IF(Zudio_sales_data[[#This Row],[Order Date]]&lt;=Zudio_sales_data[[#This Row],[Store Open Date]],"wrong data","right data")</f>
        <v>right data</v>
      </c>
      <c r="AE1213">
        <f>Zudio_sales_data[[#This Row],[Sales Profit]]/Zudio_sales_data[[#This Row],[Quantity]]</f>
        <v>298.39999999999998</v>
      </c>
    </row>
    <row r="1214" spans="1:31" x14ac:dyDescent="0.3">
      <c r="A1214" t="s">
        <v>26</v>
      </c>
      <c r="B1214" t="s">
        <v>362</v>
      </c>
      <c r="C1214" t="s">
        <v>47</v>
      </c>
      <c r="D1214" t="s">
        <v>101</v>
      </c>
      <c r="E1214">
        <v>13</v>
      </c>
      <c r="F1214">
        <v>401545</v>
      </c>
      <c r="G1214" t="s">
        <v>30</v>
      </c>
      <c r="H1214" s="1">
        <v>45286</v>
      </c>
      <c r="I1214">
        <v>950</v>
      </c>
      <c r="J1214" t="s">
        <v>1281</v>
      </c>
      <c r="K1214" t="s">
        <v>127</v>
      </c>
      <c r="L1214">
        <v>9</v>
      </c>
      <c r="M1214">
        <v>8</v>
      </c>
      <c r="N1214">
        <v>12</v>
      </c>
      <c r="O1214" t="s">
        <v>33</v>
      </c>
      <c r="P1214" t="s">
        <v>34</v>
      </c>
      <c r="Q1214">
        <v>68558</v>
      </c>
      <c r="R1214" s="1">
        <v>45592</v>
      </c>
      <c r="S1214" t="s">
        <v>115</v>
      </c>
      <c r="T1214">
        <v>581142</v>
      </c>
      <c r="U1214" t="s">
        <v>1282</v>
      </c>
      <c r="V1214">
        <v>254</v>
      </c>
      <c r="W1214">
        <v>1560</v>
      </c>
      <c r="X1214">
        <v>6</v>
      </c>
      <c r="Y1214">
        <v>3744</v>
      </c>
      <c r="Z1214">
        <v>11</v>
      </c>
      <c r="AA1214">
        <f>Zudio_sales_data[[#This Row],[Price]]*Zudio_sales_data[[#This Row],[Quantity]]</f>
        <v>9360</v>
      </c>
      <c r="AB1214" s="1"/>
      <c r="AC1214">
        <f>_xlfn.DAYS(Zudio_sales_data[[#This Row],[Last Date]],Zudio_sales_data[[#This Row],[Store Open Date]])</f>
        <v>-45286</v>
      </c>
      <c r="AD1214" t="str">
        <f>IF(Zudio_sales_data[[#This Row],[Order Date]]&lt;=Zudio_sales_data[[#This Row],[Store Open Date]],"wrong data","right data")</f>
        <v>right data</v>
      </c>
      <c r="AE1214">
        <f>Zudio_sales_data[[#This Row],[Sales Profit]]/Zudio_sales_data[[#This Row],[Quantity]]</f>
        <v>624</v>
      </c>
    </row>
    <row r="1215" spans="1:31" x14ac:dyDescent="0.3">
      <c r="A1215" t="s">
        <v>55</v>
      </c>
      <c r="B1215" t="s">
        <v>235</v>
      </c>
      <c r="C1215" t="s">
        <v>39</v>
      </c>
      <c r="D1215" t="s">
        <v>48</v>
      </c>
      <c r="E1215">
        <v>52</v>
      </c>
      <c r="F1215">
        <v>424712</v>
      </c>
      <c r="G1215" t="s">
        <v>30</v>
      </c>
      <c r="H1215" s="1">
        <v>43861</v>
      </c>
      <c r="I1215">
        <v>950</v>
      </c>
      <c r="J1215" t="s">
        <v>1283</v>
      </c>
      <c r="K1215" t="s">
        <v>206</v>
      </c>
      <c r="L1215">
        <v>11</v>
      </c>
      <c r="M1215">
        <v>8</v>
      </c>
      <c r="N1215">
        <v>8</v>
      </c>
      <c r="O1215" t="s">
        <v>33</v>
      </c>
      <c r="P1215" t="s">
        <v>34</v>
      </c>
      <c r="Q1215">
        <v>10464</v>
      </c>
      <c r="R1215" s="1">
        <v>45547</v>
      </c>
      <c r="S1215" t="s">
        <v>131</v>
      </c>
      <c r="T1215">
        <v>700978</v>
      </c>
      <c r="U1215" t="s">
        <v>1284</v>
      </c>
      <c r="V1215">
        <v>738</v>
      </c>
      <c r="W1215">
        <v>2637</v>
      </c>
      <c r="X1215">
        <v>6</v>
      </c>
      <c r="Y1215">
        <v>6328.8</v>
      </c>
      <c r="Z1215">
        <v>9</v>
      </c>
      <c r="AA1215">
        <f>Zudio_sales_data[[#This Row],[Price]]*Zudio_sales_data[[#This Row],[Quantity]]</f>
        <v>15822</v>
      </c>
      <c r="AB1215" s="1"/>
      <c r="AC1215">
        <f>_xlfn.DAYS(Zudio_sales_data[[#This Row],[Last Date]],Zudio_sales_data[[#This Row],[Store Open Date]])</f>
        <v>-43861</v>
      </c>
      <c r="AD1215" t="str">
        <f>IF(Zudio_sales_data[[#This Row],[Order Date]]&lt;=Zudio_sales_data[[#This Row],[Store Open Date]],"wrong data","right data")</f>
        <v>right data</v>
      </c>
      <c r="AE1215">
        <f>Zudio_sales_data[[#This Row],[Sales Profit]]/Zudio_sales_data[[#This Row],[Quantity]]</f>
        <v>1054.8</v>
      </c>
    </row>
    <row r="1216" spans="1:31" x14ac:dyDescent="0.3">
      <c r="A1216" t="s">
        <v>117</v>
      </c>
      <c r="B1216" t="s">
        <v>121</v>
      </c>
      <c r="C1216" t="s">
        <v>39</v>
      </c>
      <c r="D1216" t="s">
        <v>29</v>
      </c>
      <c r="E1216">
        <v>64</v>
      </c>
      <c r="F1216">
        <v>412879</v>
      </c>
      <c r="G1216" t="s">
        <v>49</v>
      </c>
      <c r="H1216" s="1">
        <v>43901</v>
      </c>
      <c r="I1216">
        <v>1400</v>
      </c>
      <c r="J1216" t="s">
        <v>1285</v>
      </c>
      <c r="K1216" t="s">
        <v>292</v>
      </c>
      <c r="L1216">
        <v>10</v>
      </c>
      <c r="M1216">
        <v>7</v>
      </c>
      <c r="N1216">
        <v>6</v>
      </c>
      <c r="O1216" t="s">
        <v>69</v>
      </c>
      <c r="P1216" t="s">
        <v>90</v>
      </c>
      <c r="Q1216">
        <v>61121</v>
      </c>
      <c r="R1216" s="1">
        <v>45319</v>
      </c>
      <c r="S1216" t="s">
        <v>85</v>
      </c>
      <c r="T1216">
        <v>712832</v>
      </c>
      <c r="U1216" t="s">
        <v>1286</v>
      </c>
      <c r="V1216">
        <v>337</v>
      </c>
      <c r="W1216">
        <v>1079</v>
      </c>
      <c r="X1216">
        <v>7</v>
      </c>
      <c r="Y1216">
        <v>3021.2</v>
      </c>
      <c r="Z1216">
        <v>9</v>
      </c>
      <c r="AA1216">
        <f>Zudio_sales_data[[#This Row],[Price]]*Zudio_sales_data[[#This Row],[Quantity]]</f>
        <v>7553</v>
      </c>
      <c r="AB1216" s="1"/>
      <c r="AC1216">
        <f>_xlfn.DAYS(Zudio_sales_data[[#This Row],[Last Date]],Zudio_sales_data[[#This Row],[Store Open Date]])</f>
        <v>-43901</v>
      </c>
      <c r="AD1216" t="str">
        <f>IF(Zudio_sales_data[[#This Row],[Order Date]]&lt;=Zudio_sales_data[[#This Row],[Store Open Date]],"wrong data","right data")</f>
        <v>right data</v>
      </c>
      <c r="AE1216">
        <f>Zudio_sales_data[[#This Row],[Sales Profit]]/Zudio_sales_data[[#This Row],[Quantity]]</f>
        <v>431.59999999999997</v>
      </c>
    </row>
    <row r="1217" spans="1:31" x14ac:dyDescent="0.3">
      <c r="A1217" t="s">
        <v>37</v>
      </c>
      <c r="B1217" t="s">
        <v>76</v>
      </c>
      <c r="C1217" t="s">
        <v>28</v>
      </c>
      <c r="D1217" t="s">
        <v>40</v>
      </c>
      <c r="E1217">
        <v>74</v>
      </c>
      <c r="F1217">
        <v>418918</v>
      </c>
      <c r="G1217" t="s">
        <v>30</v>
      </c>
      <c r="H1217" s="1">
        <v>44377</v>
      </c>
      <c r="I1217">
        <v>1200</v>
      </c>
      <c r="J1217" t="s">
        <v>1287</v>
      </c>
      <c r="K1217" t="s">
        <v>386</v>
      </c>
      <c r="L1217">
        <v>9</v>
      </c>
      <c r="M1217">
        <v>8</v>
      </c>
      <c r="N1217">
        <v>11</v>
      </c>
      <c r="O1217" t="s">
        <v>33</v>
      </c>
      <c r="P1217" t="s">
        <v>90</v>
      </c>
      <c r="Q1217">
        <v>64154</v>
      </c>
      <c r="R1217" s="1">
        <v>45524</v>
      </c>
      <c r="S1217" t="s">
        <v>53</v>
      </c>
      <c r="T1217">
        <v>313213</v>
      </c>
      <c r="U1217" t="s">
        <v>1288</v>
      </c>
      <c r="V1217">
        <v>670</v>
      </c>
      <c r="W1217">
        <v>2914</v>
      </c>
      <c r="X1217">
        <v>2</v>
      </c>
      <c r="Y1217">
        <v>2331.1999999999998</v>
      </c>
      <c r="Z1217">
        <v>11</v>
      </c>
      <c r="AA1217">
        <f>Zudio_sales_data[[#This Row],[Price]]*Zudio_sales_data[[#This Row],[Quantity]]</f>
        <v>5828</v>
      </c>
      <c r="AB1217" s="1"/>
      <c r="AC1217">
        <f>_xlfn.DAYS(Zudio_sales_data[[#This Row],[Last Date]],Zudio_sales_data[[#This Row],[Store Open Date]])</f>
        <v>-44377</v>
      </c>
      <c r="AD1217" t="str">
        <f>IF(Zudio_sales_data[[#This Row],[Order Date]]&lt;=Zudio_sales_data[[#This Row],[Store Open Date]],"wrong data","right data")</f>
        <v>right data</v>
      </c>
      <c r="AE1217">
        <f>Zudio_sales_data[[#This Row],[Sales Profit]]/Zudio_sales_data[[#This Row],[Quantity]]</f>
        <v>1165.5999999999999</v>
      </c>
    </row>
    <row r="1218" spans="1:31" x14ac:dyDescent="0.3">
      <c r="A1218" t="s">
        <v>110</v>
      </c>
      <c r="B1218" t="s">
        <v>257</v>
      </c>
      <c r="C1218" t="s">
        <v>39</v>
      </c>
      <c r="D1218" t="s">
        <v>29</v>
      </c>
      <c r="E1218">
        <v>82</v>
      </c>
      <c r="F1218">
        <v>418539</v>
      </c>
      <c r="G1218" t="s">
        <v>49</v>
      </c>
      <c r="H1218" s="1">
        <v>45184</v>
      </c>
      <c r="I1218">
        <v>1400</v>
      </c>
      <c r="J1218" t="s">
        <v>1289</v>
      </c>
      <c r="K1218" t="s">
        <v>161</v>
      </c>
      <c r="L1218">
        <v>10</v>
      </c>
      <c r="M1218">
        <v>9</v>
      </c>
      <c r="N1218">
        <v>8</v>
      </c>
      <c r="O1218" t="s">
        <v>69</v>
      </c>
      <c r="P1218" t="s">
        <v>52</v>
      </c>
      <c r="Q1218">
        <v>96480</v>
      </c>
      <c r="R1218" s="1">
        <v>45491</v>
      </c>
      <c r="S1218" t="s">
        <v>95</v>
      </c>
      <c r="T1218">
        <v>956149</v>
      </c>
      <c r="U1218" t="s">
        <v>1290</v>
      </c>
      <c r="V1218">
        <v>884</v>
      </c>
      <c r="W1218">
        <v>762</v>
      </c>
      <c r="X1218">
        <v>2</v>
      </c>
      <c r="Y1218">
        <v>609.6</v>
      </c>
      <c r="Z1218">
        <v>11</v>
      </c>
      <c r="AA1218">
        <f>Zudio_sales_data[[#This Row],[Price]]*Zudio_sales_data[[#This Row],[Quantity]]</f>
        <v>1524</v>
      </c>
      <c r="AB1218" s="1"/>
      <c r="AC1218">
        <f>_xlfn.DAYS(Zudio_sales_data[[#This Row],[Last Date]],Zudio_sales_data[[#This Row],[Store Open Date]])</f>
        <v>-45184</v>
      </c>
      <c r="AD1218" t="str">
        <f>IF(Zudio_sales_data[[#This Row],[Order Date]]&lt;=Zudio_sales_data[[#This Row],[Store Open Date]],"wrong data","right data")</f>
        <v>right data</v>
      </c>
      <c r="AE1218">
        <f>Zudio_sales_data[[#This Row],[Sales Profit]]/Zudio_sales_data[[#This Row],[Quantity]]</f>
        <v>304.8</v>
      </c>
    </row>
    <row r="1219" spans="1:31" x14ac:dyDescent="0.3">
      <c r="A1219" t="s">
        <v>139</v>
      </c>
      <c r="B1219" t="s">
        <v>197</v>
      </c>
      <c r="C1219" t="s">
        <v>47</v>
      </c>
      <c r="D1219" t="s">
        <v>229</v>
      </c>
      <c r="E1219">
        <v>32</v>
      </c>
      <c r="F1219">
        <v>435377</v>
      </c>
      <c r="G1219" t="s">
        <v>30</v>
      </c>
      <c r="H1219" s="1">
        <v>44034</v>
      </c>
      <c r="I1219">
        <v>1300</v>
      </c>
      <c r="J1219" t="s">
        <v>1291</v>
      </c>
      <c r="K1219" t="s">
        <v>654</v>
      </c>
      <c r="L1219">
        <v>10</v>
      </c>
      <c r="M1219">
        <v>7</v>
      </c>
      <c r="N1219">
        <v>19</v>
      </c>
      <c r="O1219" t="s">
        <v>33</v>
      </c>
      <c r="P1219" t="s">
        <v>52</v>
      </c>
      <c r="Q1219">
        <v>81586</v>
      </c>
      <c r="R1219" s="1">
        <v>45605</v>
      </c>
      <c r="S1219" t="s">
        <v>35</v>
      </c>
      <c r="T1219">
        <v>922112</v>
      </c>
      <c r="U1219" t="s">
        <v>1292</v>
      </c>
      <c r="V1219">
        <v>783</v>
      </c>
      <c r="W1219">
        <v>2010</v>
      </c>
      <c r="X1219">
        <v>1</v>
      </c>
      <c r="Y1219">
        <v>804</v>
      </c>
      <c r="Z1219">
        <v>9</v>
      </c>
      <c r="AA1219">
        <f>Zudio_sales_data[[#This Row],[Price]]*Zudio_sales_data[[#This Row],[Quantity]]</f>
        <v>2010</v>
      </c>
      <c r="AB1219" s="1"/>
      <c r="AC1219">
        <f>_xlfn.DAYS(Zudio_sales_data[[#This Row],[Last Date]],Zudio_sales_data[[#This Row],[Store Open Date]])</f>
        <v>-44034</v>
      </c>
      <c r="AD1219" t="str">
        <f>IF(Zudio_sales_data[[#This Row],[Order Date]]&lt;=Zudio_sales_data[[#This Row],[Store Open Date]],"wrong data","right data")</f>
        <v>right data</v>
      </c>
      <c r="AE1219">
        <f>Zudio_sales_data[[#This Row],[Sales Profit]]/Zudio_sales_data[[#This Row],[Quantity]]</f>
        <v>804</v>
      </c>
    </row>
    <row r="1220" spans="1:31" x14ac:dyDescent="0.3">
      <c r="A1220" t="s">
        <v>110</v>
      </c>
      <c r="B1220" t="s">
        <v>65</v>
      </c>
      <c r="C1220" t="s">
        <v>39</v>
      </c>
      <c r="D1220" t="s">
        <v>101</v>
      </c>
      <c r="E1220">
        <v>49</v>
      </c>
      <c r="F1220">
        <v>415650</v>
      </c>
      <c r="G1220" t="s">
        <v>49</v>
      </c>
      <c r="H1220" s="1">
        <v>44829</v>
      </c>
      <c r="I1220">
        <v>950</v>
      </c>
      <c r="J1220" t="s">
        <v>1293</v>
      </c>
      <c r="K1220" t="s">
        <v>685</v>
      </c>
      <c r="L1220">
        <v>9</v>
      </c>
      <c r="M1220">
        <v>8</v>
      </c>
      <c r="N1220">
        <v>14</v>
      </c>
      <c r="O1220" t="s">
        <v>33</v>
      </c>
      <c r="P1220" t="s">
        <v>62</v>
      </c>
      <c r="Q1220">
        <v>31135</v>
      </c>
      <c r="R1220" s="1">
        <v>45400</v>
      </c>
      <c r="S1220" t="s">
        <v>63</v>
      </c>
      <c r="T1220">
        <v>860791</v>
      </c>
      <c r="U1220" t="s">
        <v>1294</v>
      </c>
      <c r="V1220">
        <v>475</v>
      </c>
      <c r="W1220">
        <v>2146</v>
      </c>
      <c r="X1220">
        <v>1</v>
      </c>
      <c r="Y1220">
        <v>858.4</v>
      </c>
      <c r="Z1220">
        <v>11</v>
      </c>
      <c r="AA1220">
        <f>Zudio_sales_data[[#This Row],[Price]]*Zudio_sales_data[[#This Row],[Quantity]]</f>
        <v>2146</v>
      </c>
      <c r="AB1220" s="1"/>
      <c r="AC1220">
        <f>_xlfn.DAYS(Zudio_sales_data[[#This Row],[Last Date]],Zudio_sales_data[[#This Row],[Store Open Date]])</f>
        <v>-44829</v>
      </c>
      <c r="AD1220" t="str">
        <f>IF(Zudio_sales_data[[#This Row],[Order Date]]&lt;=Zudio_sales_data[[#This Row],[Store Open Date]],"wrong data","right data")</f>
        <v>right data</v>
      </c>
      <c r="AE1220">
        <f>Zudio_sales_data[[#This Row],[Sales Profit]]/Zudio_sales_data[[#This Row],[Quantity]]</f>
        <v>858.4</v>
      </c>
    </row>
    <row r="1221" spans="1:31" x14ac:dyDescent="0.3">
      <c r="A1221" t="s">
        <v>139</v>
      </c>
      <c r="B1221" t="s">
        <v>153</v>
      </c>
      <c r="C1221" t="s">
        <v>28</v>
      </c>
      <c r="D1221" t="s">
        <v>40</v>
      </c>
      <c r="E1221">
        <v>68</v>
      </c>
      <c r="F1221">
        <v>437427</v>
      </c>
      <c r="G1221" t="s">
        <v>30</v>
      </c>
      <c r="H1221" s="1">
        <v>44859</v>
      </c>
      <c r="I1221">
        <v>950</v>
      </c>
      <c r="J1221" t="s">
        <v>1295</v>
      </c>
      <c r="K1221" t="s">
        <v>155</v>
      </c>
      <c r="L1221">
        <v>10</v>
      </c>
      <c r="M1221">
        <v>7</v>
      </c>
      <c r="N1221">
        <v>11</v>
      </c>
      <c r="O1221" t="s">
        <v>69</v>
      </c>
      <c r="P1221" t="s">
        <v>90</v>
      </c>
      <c r="Q1221">
        <v>57643</v>
      </c>
      <c r="R1221" s="1">
        <v>45616</v>
      </c>
      <c r="S1221" t="s">
        <v>35</v>
      </c>
      <c r="T1221">
        <v>702478</v>
      </c>
      <c r="U1221" t="s">
        <v>1296</v>
      </c>
      <c r="V1221">
        <v>645</v>
      </c>
      <c r="W1221">
        <v>1782</v>
      </c>
      <c r="X1221">
        <v>6</v>
      </c>
      <c r="Y1221">
        <v>4276.8</v>
      </c>
      <c r="Z1221">
        <v>9</v>
      </c>
      <c r="AA1221">
        <f>Zudio_sales_data[[#This Row],[Price]]*Zudio_sales_data[[#This Row],[Quantity]]</f>
        <v>10692</v>
      </c>
      <c r="AB1221" s="1"/>
      <c r="AC1221">
        <f>_xlfn.DAYS(Zudio_sales_data[[#This Row],[Last Date]],Zudio_sales_data[[#This Row],[Store Open Date]])</f>
        <v>-44859</v>
      </c>
      <c r="AD1221" t="str">
        <f>IF(Zudio_sales_data[[#This Row],[Order Date]]&lt;=Zudio_sales_data[[#This Row],[Store Open Date]],"wrong data","right data")</f>
        <v>right data</v>
      </c>
      <c r="AE1221">
        <f>Zudio_sales_data[[#This Row],[Sales Profit]]/Zudio_sales_data[[#This Row],[Quantity]]</f>
        <v>712.80000000000007</v>
      </c>
    </row>
    <row r="1222" spans="1:31" x14ac:dyDescent="0.3">
      <c r="A1222" t="s">
        <v>139</v>
      </c>
      <c r="B1222" t="s">
        <v>76</v>
      </c>
      <c r="C1222" t="s">
        <v>39</v>
      </c>
      <c r="D1222" t="s">
        <v>29</v>
      </c>
      <c r="E1222">
        <v>20</v>
      </c>
      <c r="F1222">
        <v>413999</v>
      </c>
      <c r="G1222" t="s">
        <v>30</v>
      </c>
      <c r="H1222" s="1">
        <v>44774</v>
      </c>
      <c r="I1222">
        <v>1400</v>
      </c>
      <c r="J1222" t="s">
        <v>1297</v>
      </c>
      <c r="K1222" t="s">
        <v>142</v>
      </c>
      <c r="L1222">
        <v>10</v>
      </c>
      <c r="M1222">
        <v>9</v>
      </c>
      <c r="N1222">
        <v>8</v>
      </c>
      <c r="O1222" t="s">
        <v>33</v>
      </c>
      <c r="P1222" t="s">
        <v>90</v>
      </c>
      <c r="Q1222">
        <v>86001</v>
      </c>
      <c r="R1222" s="1">
        <v>45481</v>
      </c>
      <c r="S1222" t="s">
        <v>95</v>
      </c>
      <c r="T1222">
        <v>449011</v>
      </c>
      <c r="U1222" t="s">
        <v>1298</v>
      </c>
      <c r="V1222">
        <v>917</v>
      </c>
      <c r="W1222">
        <v>2091</v>
      </c>
      <c r="X1222">
        <v>3</v>
      </c>
      <c r="Y1222">
        <v>2509.1999999999998</v>
      </c>
      <c r="Z1222">
        <v>11</v>
      </c>
      <c r="AA1222">
        <f>Zudio_sales_data[[#This Row],[Price]]*Zudio_sales_data[[#This Row],[Quantity]]</f>
        <v>6273</v>
      </c>
      <c r="AB1222" s="1"/>
      <c r="AC1222">
        <f>_xlfn.DAYS(Zudio_sales_data[[#This Row],[Last Date]],Zudio_sales_data[[#This Row],[Store Open Date]])</f>
        <v>-44774</v>
      </c>
      <c r="AD1222" t="str">
        <f>IF(Zudio_sales_data[[#This Row],[Order Date]]&lt;=Zudio_sales_data[[#This Row],[Store Open Date]],"wrong data","right data")</f>
        <v>right data</v>
      </c>
      <c r="AE1222">
        <f>Zudio_sales_data[[#This Row],[Sales Profit]]/Zudio_sales_data[[#This Row],[Quantity]]</f>
        <v>836.4</v>
      </c>
    </row>
    <row r="1223" spans="1:31" x14ac:dyDescent="0.3">
      <c r="A1223" t="s">
        <v>117</v>
      </c>
      <c r="B1223" t="s">
        <v>132</v>
      </c>
      <c r="C1223" t="s">
        <v>47</v>
      </c>
      <c r="D1223" t="s">
        <v>66</v>
      </c>
      <c r="E1223">
        <v>64</v>
      </c>
      <c r="F1223">
        <v>418224</v>
      </c>
      <c r="G1223" t="s">
        <v>30</v>
      </c>
      <c r="H1223" s="1">
        <v>44007</v>
      </c>
      <c r="I1223">
        <v>1400</v>
      </c>
      <c r="J1223" t="s">
        <v>1299</v>
      </c>
      <c r="K1223" t="s">
        <v>155</v>
      </c>
      <c r="L1223">
        <v>10</v>
      </c>
      <c r="M1223">
        <v>7</v>
      </c>
      <c r="N1223">
        <v>8</v>
      </c>
      <c r="O1223" t="s">
        <v>69</v>
      </c>
      <c r="P1223" t="s">
        <v>52</v>
      </c>
      <c r="Q1223">
        <v>11419</v>
      </c>
      <c r="R1223" s="1">
        <v>45590</v>
      </c>
      <c r="S1223" t="s">
        <v>115</v>
      </c>
      <c r="T1223">
        <v>603375</v>
      </c>
      <c r="U1223" t="s">
        <v>1300</v>
      </c>
      <c r="V1223">
        <v>971</v>
      </c>
      <c r="W1223">
        <v>645</v>
      </c>
      <c r="X1223">
        <v>7</v>
      </c>
      <c r="Y1223">
        <v>1806</v>
      </c>
      <c r="Z1223">
        <v>9</v>
      </c>
      <c r="AA1223">
        <f>Zudio_sales_data[[#This Row],[Price]]*Zudio_sales_data[[#This Row],[Quantity]]</f>
        <v>4515</v>
      </c>
      <c r="AB1223" s="1"/>
      <c r="AC1223">
        <f>_xlfn.DAYS(Zudio_sales_data[[#This Row],[Last Date]],Zudio_sales_data[[#This Row],[Store Open Date]])</f>
        <v>-44007</v>
      </c>
      <c r="AD1223" t="str">
        <f>IF(Zudio_sales_data[[#This Row],[Order Date]]&lt;=Zudio_sales_data[[#This Row],[Store Open Date]],"wrong data","right data")</f>
        <v>right data</v>
      </c>
      <c r="AE1223">
        <f>Zudio_sales_data[[#This Row],[Sales Profit]]/Zudio_sales_data[[#This Row],[Quantity]]</f>
        <v>258</v>
      </c>
    </row>
    <row r="1224" spans="1:31" x14ac:dyDescent="0.3">
      <c r="A1224" t="s">
        <v>117</v>
      </c>
      <c r="B1224" t="s">
        <v>179</v>
      </c>
      <c r="C1224" t="s">
        <v>47</v>
      </c>
      <c r="D1224" t="s">
        <v>29</v>
      </c>
      <c r="E1224">
        <v>54</v>
      </c>
      <c r="F1224">
        <v>437606</v>
      </c>
      <c r="G1224" t="s">
        <v>49</v>
      </c>
      <c r="H1224" s="1">
        <v>44955</v>
      </c>
      <c r="I1224">
        <v>950</v>
      </c>
      <c r="J1224" t="s">
        <v>1301</v>
      </c>
      <c r="K1224" t="s">
        <v>637</v>
      </c>
      <c r="L1224">
        <v>9</v>
      </c>
      <c r="M1224">
        <v>8</v>
      </c>
      <c r="N1224">
        <v>3</v>
      </c>
      <c r="O1224" t="s">
        <v>69</v>
      </c>
      <c r="P1224" t="s">
        <v>52</v>
      </c>
      <c r="Q1224">
        <v>26425</v>
      </c>
      <c r="R1224" s="1">
        <v>45579</v>
      </c>
      <c r="S1224" t="s">
        <v>115</v>
      </c>
      <c r="T1224">
        <v>145110</v>
      </c>
      <c r="U1224" t="s">
        <v>1302</v>
      </c>
      <c r="V1224">
        <v>582</v>
      </c>
      <c r="W1224">
        <v>2968</v>
      </c>
      <c r="X1224">
        <v>1</v>
      </c>
      <c r="Y1224">
        <v>1187.2</v>
      </c>
      <c r="Z1224">
        <v>11</v>
      </c>
      <c r="AA1224">
        <f>Zudio_sales_data[[#This Row],[Price]]*Zudio_sales_data[[#This Row],[Quantity]]</f>
        <v>2968</v>
      </c>
      <c r="AB1224" s="1"/>
      <c r="AC1224">
        <f>_xlfn.DAYS(Zudio_sales_data[[#This Row],[Last Date]],Zudio_sales_data[[#This Row],[Store Open Date]])</f>
        <v>-44955</v>
      </c>
      <c r="AD1224" t="str">
        <f>IF(Zudio_sales_data[[#This Row],[Order Date]]&lt;=Zudio_sales_data[[#This Row],[Store Open Date]],"wrong data","right data")</f>
        <v>right data</v>
      </c>
      <c r="AE1224">
        <f>Zudio_sales_data[[#This Row],[Sales Profit]]/Zudio_sales_data[[#This Row],[Quantity]]</f>
        <v>1187.2</v>
      </c>
    </row>
    <row r="1225" spans="1:31" x14ac:dyDescent="0.3">
      <c r="A1225" t="s">
        <v>139</v>
      </c>
      <c r="B1225" t="s">
        <v>328</v>
      </c>
      <c r="C1225" t="s">
        <v>39</v>
      </c>
      <c r="D1225" t="s">
        <v>229</v>
      </c>
      <c r="E1225">
        <v>26</v>
      </c>
      <c r="F1225">
        <v>424420</v>
      </c>
      <c r="G1225" t="s">
        <v>49</v>
      </c>
      <c r="H1225" s="1">
        <v>44627</v>
      </c>
      <c r="I1225">
        <v>1400</v>
      </c>
      <c r="J1225" t="s">
        <v>1303</v>
      </c>
      <c r="K1225" t="s">
        <v>423</v>
      </c>
      <c r="L1225">
        <v>11</v>
      </c>
      <c r="M1225">
        <v>8</v>
      </c>
      <c r="N1225">
        <v>7</v>
      </c>
      <c r="O1225" t="s">
        <v>33</v>
      </c>
      <c r="P1225" t="s">
        <v>62</v>
      </c>
      <c r="Q1225">
        <v>94918</v>
      </c>
      <c r="R1225" s="1">
        <v>45351</v>
      </c>
      <c r="S1225" t="s">
        <v>91</v>
      </c>
      <c r="T1225">
        <v>606154</v>
      </c>
      <c r="U1225" t="s">
        <v>1304</v>
      </c>
      <c r="V1225">
        <v>484</v>
      </c>
      <c r="W1225">
        <v>890</v>
      </c>
      <c r="X1225">
        <v>5</v>
      </c>
      <c r="Y1225">
        <v>1780</v>
      </c>
      <c r="Z1225">
        <v>9</v>
      </c>
      <c r="AA1225">
        <f>Zudio_sales_data[[#This Row],[Price]]*Zudio_sales_data[[#This Row],[Quantity]]</f>
        <v>4450</v>
      </c>
      <c r="AB1225" s="1"/>
      <c r="AC1225">
        <f>_xlfn.DAYS(Zudio_sales_data[[#This Row],[Last Date]],Zudio_sales_data[[#This Row],[Store Open Date]])</f>
        <v>-44627</v>
      </c>
      <c r="AD1225" t="str">
        <f>IF(Zudio_sales_data[[#This Row],[Order Date]]&lt;=Zudio_sales_data[[#This Row],[Store Open Date]],"wrong data","right data")</f>
        <v>right data</v>
      </c>
      <c r="AE1225">
        <f>Zudio_sales_data[[#This Row],[Sales Profit]]/Zudio_sales_data[[#This Row],[Quantity]]</f>
        <v>356</v>
      </c>
    </row>
    <row r="1226" spans="1:31" x14ac:dyDescent="0.3">
      <c r="A1226" t="s">
        <v>71</v>
      </c>
      <c r="B1226" t="s">
        <v>235</v>
      </c>
      <c r="C1226" t="s">
        <v>39</v>
      </c>
      <c r="D1226" t="s">
        <v>77</v>
      </c>
      <c r="E1226">
        <v>70</v>
      </c>
      <c r="F1226">
        <v>432757</v>
      </c>
      <c r="G1226" t="s">
        <v>30</v>
      </c>
      <c r="H1226" s="1">
        <v>44570</v>
      </c>
      <c r="I1226">
        <v>1300</v>
      </c>
      <c r="J1226" t="s">
        <v>1305</v>
      </c>
      <c r="K1226" t="s">
        <v>637</v>
      </c>
      <c r="L1226">
        <v>10</v>
      </c>
      <c r="M1226">
        <v>9</v>
      </c>
      <c r="N1226">
        <v>4</v>
      </c>
      <c r="O1226" t="s">
        <v>69</v>
      </c>
      <c r="P1226" t="s">
        <v>52</v>
      </c>
      <c r="Q1226">
        <v>13251</v>
      </c>
      <c r="R1226" s="1">
        <v>45370</v>
      </c>
      <c r="S1226" t="s">
        <v>58</v>
      </c>
      <c r="T1226">
        <v>621312</v>
      </c>
      <c r="U1226" t="s">
        <v>1306</v>
      </c>
      <c r="V1226">
        <v>740</v>
      </c>
      <c r="W1226">
        <v>1692</v>
      </c>
      <c r="X1226">
        <v>8</v>
      </c>
      <c r="Y1226">
        <v>5414.4</v>
      </c>
      <c r="Z1226">
        <v>11</v>
      </c>
      <c r="AA1226">
        <f>Zudio_sales_data[[#This Row],[Price]]*Zudio_sales_data[[#This Row],[Quantity]]</f>
        <v>13536</v>
      </c>
      <c r="AB1226" s="1"/>
      <c r="AC1226">
        <f>_xlfn.DAYS(Zudio_sales_data[[#This Row],[Last Date]],Zudio_sales_data[[#This Row],[Store Open Date]])</f>
        <v>-44570</v>
      </c>
      <c r="AD1226" t="str">
        <f>IF(Zudio_sales_data[[#This Row],[Order Date]]&lt;=Zudio_sales_data[[#This Row],[Store Open Date]],"wrong data","right data")</f>
        <v>right data</v>
      </c>
      <c r="AE1226">
        <f>Zudio_sales_data[[#This Row],[Sales Profit]]/Zudio_sales_data[[#This Row],[Quantity]]</f>
        <v>676.8</v>
      </c>
    </row>
    <row r="1227" spans="1:31" x14ac:dyDescent="0.3">
      <c r="A1227" t="s">
        <v>110</v>
      </c>
      <c r="B1227" t="s">
        <v>46</v>
      </c>
      <c r="C1227" t="s">
        <v>39</v>
      </c>
      <c r="D1227" t="s">
        <v>101</v>
      </c>
      <c r="E1227">
        <v>70</v>
      </c>
      <c r="F1227">
        <v>423898</v>
      </c>
      <c r="G1227" t="s">
        <v>49</v>
      </c>
      <c r="H1227" s="1">
        <v>43840</v>
      </c>
      <c r="I1227">
        <v>800</v>
      </c>
      <c r="J1227" t="s">
        <v>1307</v>
      </c>
      <c r="K1227" t="s">
        <v>123</v>
      </c>
      <c r="L1227">
        <v>9</v>
      </c>
      <c r="M1227">
        <v>8</v>
      </c>
      <c r="N1227">
        <v>16</v>
      </c>
      <c r="O1227" t="s">
        <v>69</v>
      </c>
      <c r="P1227" t="s">
        <v>90</v>
      </c>
      <c r="Q1227">
        <v>54438</v>
      </c>
      <c r="R1227" s="1">
        <v>45308</v>
      </c>
      <c r="S1227" t="s">
        <v>85</v>
      </c>
      <c r="T1227">
        <v>401298</v>
      </c>
      <c r="U1227" t="s">
        <v>1308</v>
      </c>
      <c r="V1227">
        <v>443</v>
      </c>
      <c r="W1227">
        <v>695</v>
      </c>
      <c r="X1227">
        <v>8</v>
      </c>
      <c r="Y1227">
        <v>2224</v>
      </c>
      <c r="Z1227">
        <v>11</v>
      </c>
      <c r="AA1227">
        <f>Zudio_sales_data[[#This Row],[Price]]*Zudio_sales_data[[#This Row],[Quantity]]</f>
        <v>5560</v>
      </c>
      <c r="AB1227" s="1"/>
      <c r="AC1227">
        <f>_xlfn.DAYS(Zudio_sales_data[[#This Row],[Last Date]],Zudio_sales_data[[#This Row],[Store Open Date]])</f>
        <v>-43840</v>
      </c>
      <c r="AD1227" t="str">
        <f>IF(Zudio_sales_data[[#This Row],[Order Date]]&lt;=Zudio_sales_data[[#This Row],[Store Open Date]],"wrong data","right data")</f>
        <v>right data</v>
      </c>
      <c r="AE1227">
        <f>Zudio_sales_data[[#This Row],[Sales Profit]]/Zudio_sales_data[[#This Row],[Quantity]]</f>
        <v>278</v>
      </c>
    </row>
    <row r="1228" spans="1:31" x14ac:dyDescent="0.3">
      <c r="A1228" t="s">
        <v>37</v>
      </c>
      <c r="B1228" t="s">
        <v>310</v>
      </c>
      <c r="C1228" t="s">
        <v>39</v>
      </c>
      <c r="D1228" t="s">
        <v>66</v>
      </c>
      <c r="E1228">
        <v>60</v>
      </c>
      <c r="F1228">
        <v>411625</v>
      </c>
      <c r="G1228" t="s">
        <v>49</v>
      </c>
      <c r="H1228" s="1">
        <v>44662</v>
      </c>
      <c r="I1228">
        <v>800</v>
      </c>
      <c r="J1228" t="s">
        <v>1309</v>
      </c>
      <c r="K1228" t="s">
        <v>32</v>
      </c>
      <c r="L1228">
        <v>9</v>
      </c>
      <c r="M1228">
        <v>8</v>
      </c>
      <c r="N1228">
        <v>8</v>
      </c>
      <c r="O1228" t="s">
        <v>33</v>
      </c>
      <c r="P1228" t="s">
        <v>90</v>
      </c>
      <c r="Q1228">
        <v>46240</v>
      </c>
      <c r="R1228" s="1">
        <v>45531</v>
      </c>
      <c r="S1228" t="s">
        <v>53</v>
      </c>
      <c r="T1228">
        <v>936801</v>
      </c>
      <c r="U1228" t="s">
        <v>1310</v>
      </c>
      <c r="V1228">
        <v>951</v>
      </c>
      <c r="W1228">
        <v>2318</v>
      </c>
      <c r="X1228">
        <v>4</v>
      </c>
      <c r="Y1228">
        <v>3708.8</v>
      </c>
      <c r="Z1228">
        <v>11</v>
      </c>
      <c r="AA1228">
        <f>Zudio_sales_data[[#This Row],[Price]]*Zudio_sales_data[[#This Row],[Quantity]]</f>
        <v>9272</v>
      </c>
      <c r="AB1228" s="1"/>
      <c r="AC1228">
        <f>_xlfn.DAYS(Zudio_sales_data[[#This Row],[Last Date]],Zudio_sales_data[[#This Row],[Store Open Date]])</f>
        <v>-44662</v>
      </c>
      <c r="AD1228" t="str">
        <f>IF(Zudio_sales_data[[#This Row],[Order Date]]&lt;=Zudio_sales_data[[#This Row],[Store Open Date]],"wrong data","right data")</f>
        <v>right data</v>
      </c>
      <c r="AE1228">
        <f>Zudio_sales_data[[#This Row],[Sales Profit]]/Zudio_sales_data[[#This Row],[Quantity]]</f>
        <v>927.2</v>
      </c>
    </row>
    <row r="1229" spans="1:31" x14ac:dyDescent="0.3">
      <c r="A1229" t="s">
        <v>37</v>
      </c>
      <c r="B1229" t="s">
        <v>219</v>
      </c>
      <c r="C1229" t="s">
        <v>47</v>
      </c>
      <c r="D1229" t="s">
        <v>101</v>
      </c>
      <c r="E1229">
        <v>39</v>
      </c>
      <c r="F1229">
        <v>414979</v>
      </c>
      <c r="G1229" t="s">
        <v>30</v>
      </c>
      <c r="H1229" s="1">
        <v>43832</v>
      </c>
      <c r="I1229">
        <v>1300</v>
      </c>
      <c r="J1229" t="s">
        <v>1311</v>
      </c>
      <c r="K1229" t="s">
        <v>79</v>
      </c>
      <c r="L1229">
        <v>9</v>
      </c>
      <c r="M1229">
        <v>8</v>
      </c>
      <c r="N1229">
        <v>12</v>
      </c>
      <c r="O1229" t="s">
        <v>33</v>
      </c>
      <c r="P1229" t="s">
        <v>62</v>
      </c>
      <c r="Q1229">
        <v>77572</v>
      </c>
      <c r="R1229" s="1">
        <v>45571</v>
      </c>
      <c r="S1229" t="s">
        <v>115</v>
      </c>
      <c r="T1229">
        <v>493193</v>
      </c>
      <c r="U1229" t="s">
        <v>1312</v>
      </c>
      <c r="V1229">
        <v>306</v>
      </c>
      <c r="W1229">
        <v>1324</v>
      </c>
      <c r="X1229">
        <v>5</v>
      </c>
      <c r="Y1229">
        <v>2648</v>
      </c>
      <c r="Z1229">
        <v>11</v>
      </c>
      <c r="AA1229">
        <f>Zudio_sales_data[[#This Row],[Price]]*Zudio_sales_data[[#This Row],[Quantity]]</f>
        <v>6620</v>
      </c>
      <c r="AB1229" s="1"/>
      <c r="AC1229">
        <f>_xlfn.DAYS(Zudio_sales_data[[#This Row],[Last Date]],Zudio_sales_data[[#This Row],[Store Open Date]])</f>
        <v>-43832</v>
      </c>
      <c r="AD1229" t="str">
        <f>IF(Zudio_sales_data[[#This Row],[Order Date]]&lt;=Zudio_sales_data[[#This Row],[Store Open Date]],"wrong data","right data")</f>
        <v>right data</v>
      </c>
      <c r="AE1229">
        <f>Zudio_sales_data[[#This Row],[Sales Profit]]/Zudio_sales_data[[#This Row],[Quantity]]</f>
        <v>529.6</v>
      </c>
    </row>
    <row r="1230" spans="1:31" x14ac:dyDescent="0.3">
      <c r="A1230" t="s">
        <v>139</v>
      </c>
      <c r="B1230" t="s">
        <v>76</v>
      </c>
      <c r="C1230" t="s">
        <v>39</v>
      </c>
      <c r="D1230" t="s">
        <v>87</v>
      </c>
      <c r="E1230">
        <v>79</v>
      </c>
      <c r="F1230">
        <v>411925</v>
      </c>
      <c r="G1230" t="s">
        <v>49</v>
      </c>
      <c r="H1230" s="1">
        <v>44341</v>
      </c>
      <c r="I1230">
        <v>1300</v>
      </c>
      <c r="J1230" t="s">
        <v>1313</v>
      </c>
      <c r="K1230" t="s">
        <v>161</v>
      </c>
      <c r="L1230">
        <v>11</v>
      </c>
      <c r="M1230">
        <v>8</v>
      </c>
      <c r="N1230">
        <v>8</v>
      </c>
      <c r="O1230" t="s">
        <v>69</v>
      </c>
      <c r="P1230" t="s">
        <v>90</v>
      </c>
      <c r="Q1230">
        <v>92545</v>
      </c>
      <c r="R1230" s="1">
        <v>45344</v>
      </c>
      <c r="S1230" t="s">
        <v>91</v>
      </c>
      <c r="T1230">
        <v>943432</v>
      </c>
      <c r="U1230" t="s">
        <v>1314</v>
      </c>
      <c r="V1230">
        <v>416</v>
      </c>
      <c r="W1230">
        <v>1108</v>
      </c>
      <c r="X1230">
        <v>2</v>
      </c>
      <c r="Y1230">
        <v>886.4</v>
      </c>
      <c r="Z1230">
        <v>9</v>
      </c>
      <c r="AA1230">
        <f>Zudio_sales_data[[#This Row],[Price]]*Zudio_sales_data[[#This Row],[Quantity]]</f>
        <v>2216</v>
      </c>
      <c r="AB1230" s="1"/>
      <c r="AC1230">
        <f>_xlfn.DAYS(Zudio_sales_data[[#This Row],[Last Date]],Zudio_sales_data[[#This Row],[Store Open Date]])</f>
        <v>-44341</v>
      </c>
      <c r="AD1230" t="str">
        <f>IF(Zudio_sales_data[[#This Row],[Order Date]]&lt;=Zudio_sales_data[[#This Row],[Store Open Date]],"wrong data","right data")</f>
        <v>right data</v>
      </c>
      <c r="AE1230">
        <f>Zudio_sales_data[[#This Row],[Sales Profit]]/Zudio_sales_data[[#This Row],[Quantity]]</f>
        <v>443.2</v>
      </c>
    </row>
    <row r="1231" spans="1:31" x14ac:dyDescent="0.3">
      <c r="A1231" t="s">
        <v>117</v>
      </c>
      <c r="B1231" t="s">
        <v>328</v>
      </c>
      <c r="C1231" t="s">
        <v>28</v>
      </c>
      <c r="D1231" t="s">
        <v>112</v>
      </c>
      <c r="E1231">
        <v>75</v>
      </c>
      <c r="F1231">
        <v>439788</v>
      </c>
      <c r="G1231" t="s">
        <v>30</v>
      </c>
      <c r="H1231" s="1">
        <v>44994</v>
      </c>
      <c r="I1231">
        <v>1100</v>
      </c>
      <c r="J1231" t="s">
        <v>1315</v>
      </c>
      <c r="K1231" t="s">
        <v>223</v>
      </c>
      <c r="L1231">
        <v>9</v>
      </c>
      <c r="M1231">
        <v>8</v>
      </c>
      <c r="N1231">
        <v>9</v>
      </c>
      <c r="O1231" t="s">
        <v>33</v>
      </c>
      <c r="P1231" t="s">
        <v>52</v>
      </c>
      <c r="Q1231">
        <v>71584</v>
      </c>
      <c r="R1231" s="1">
        <v>45488</v>
      </c>
      <c r="S1231" t="s">
        <v>95</v>
      </c>
      <c r="T1231">
        <v>978983</v>
      </c>
      <c r="U1231" t="s">
        <v>1316</v>
      </c>
      <c r="V1231">
        <v>677</v>
      </c>
      <c r="W1231">
        <v>2345</v>
      </c>
      <c r="X1231">
        <v>1</v>
      </c>
      <c r="Y1231">
        <v>938</v>
      </c>
      <c r="Z1231">
        <v>11</v>
      </c>
      <c r="AA1231">
        <f>Zudio_sales_data[[#This Row],[Price]]*Zudio_sales_data[[#This Row],[Quantity]]</f>
        <v>2345</v>
      </c>
      <c r="AB1231" s="1"/>
      <c r="AC1231">
        <f>_xlfn.DAYS(Zudio_sales_data[[#This Row],[Last Date]],Zudio_sales_data[[#This Row],[Store Open Date]])</f>
        <v>-44994</v>
      </c>
      <c r="AD1231" t="str">
        <f>IF(Zudio_sales_data[[#This Row],[Order Date]]&lt;=Zudio_sales_data[[#This Row],[Store Open Date]],"wrong data","right data")</f>
        <v>right data</v>
      </c>
      <c r="AE1231">
        <f>Zudio_sales_data[[#This Row],[Sales Profit]]/Zudio_sales_data[[#This Row],[Quantity]]</f>
        <v>938</v>
      </c>
    </row>
    <row r="1232" spans="1:31" x14ac:dyDescent="0.3">
      <c r="A1232" t="s">
        <v>139</v>
      </c>
      <c r="B1232" t="s">
        <v>111</v>
      </c>
      <c r="C1232" t="s">
        <v>39</v>
      </c>
      <c r="D1232" t="s">
        <v>101</v>
      </c>
      <c r="E1232">
        <v>20</v>
      </c>
      <c r="F1232">
        <v>417261</v>
      </c>
      <c r="G1232" t="s">
        <v>30</v>
      </c>
      <c r="H1232" s="1">
        <v>44405</v>
      </c>
      <c r="I1232">
        <v>800</v>
      </c>
      <c r="J1232" t="s">
        <v>1317</v>
      </c>
      <c r="K1232" t="s">
        <v>353</v>
      </c>
      <c r="L1232">
        <v>10</v>
      </c>
      <c r="M1232">
        <v>7</v>
      </c>
      <c r="N1232">
        <v>15</v>
      </c>
      <c r="O1232" t="s">
        <v>33</v>
      </c>
      <c r="P1232" t="s">
        <v>62</v>
      </c>
      <c r="Q1232">
        <v>66319</v>
      </c>
      <c r="R1232" s="1">
        <v>45607</v>
      </c>
      <c r="S1232" t="s">
        <v>35</v>
      </c>
      <c r="T1232">
        <v>800948</v>
      </c>
      <c r="U1232" t="s">
        <v>1318</v>
      </c>
      <c r="V1232">
        <v>487</v>
      </c>
      <c r="W1232">
        <v>2685</v>
      </c>
      <c r="X1232">
        <v>1</v>
      </c>
      <c r="Y1232">
        <v>1074</v>
      </c>
      <c r="Z1232">
        <v>9</v>
      </c>
      <c r="AA1232">
        <f>Zudio_sales_data[[#This Row],[Price]]*Zudio_sales_data[[#This Row],[Quantity]]</f>
        <v>2685</v>
      </c>
      <c r="AB1232" s="1"/>
      <c r="AC1232">
        <f>_xlfn.DAYS(Zudio_sales_data[[#This Row],[Last Date]],Zudio_sales_data[[#This Row],[Store Open Date]])</f>
        <v>-44405</v>
      </c>
      <c r="AD1232" t="str">
        <f>IF(Zudio_sales_data[[#This Row],[Order Date]]&lt;=Zudio_sales_data[[#This Row],[Store Open Date]],"wrong data","right data")</f>
        <v>right data</v>
      </c>
      <c r="AE1232">
        <f>Zudio_sales_data[[#This Row],[Sales Profit]]/Zudio_sales_data[[#This Row],[Quantity]]</f>
        <v>1074</v>
      </c>
    </row>
    <row r="1233" spans="1:31" x14ac:dyDescent="0.3">
      <c r="A1233" t="s">
        <v>55</v>
      </c>
      <c r="B1233" t="s">
        <v>135</v>
      </c>
      <c r="C1233" t="s">
        <v>28</v>
      </c>
      <c r="D1233" t="s">
        <v>66</v>
      </c>
      <c r="E1233">
        <v>14</v>
      </c>
      <c r="F1233">
        <v>412021</v>
      </c>
      <c r="G1233" t="s">
        <v>30</v>
      </c>
      <c r="H1233" s="1">
        <v>44909</v>
      </c>
      <c r="I1233">
        <v>1200</v>
      </c>
      <c r="J1233" t="s">
        <v>1319</v>
      </c>
      <c r="K1233" t="s">
        <v>594</v>
      </c>
      <c r="L1233">
        <v>10</v>
      </c>
      <c r="M1233">
        <v>7</v>
      </c>
      <c r="N1233">
        <v>10</v>
      </c>
      <c r="O1233" t="s">
        <v>33</v>
      </c>
      <c r="P1233" t="s">
        <v>62</v>
      </c>
      <c r="Q1233">
        <v>13996</v>
      </c>
      <c r="R1233" s="1">
        <v>45359</v>
      </c>
      <c r="S1233" t="s">
        <v>58</v>
      </c>
      <c r="T1233">
        <v>561472</v>
      </c>
      <c r="U1233" t="s">
        <v>1320</v>
      </c>
      <c r="V1233">
        <v>746</v>
      </c>
      <c r="W1233">
        <v>1230</v>
      </c>
      <c r="X1233">
        <v>8</v>
      </c>
      <c r="Y1233">
        <v>3936</v>
      </c>
      <c r="Z1233">
        <v>9</v>
      </c>
      <c r="AA1233">
        <f>Zudio_sales_data[[#This Row],[Price]]*Zudio_sales_data[[#This Row],[Quantity]]</f>
        <v>9840</v>
      </c>
      <c r="AB1233" s="1"/>
      <c r="AC1233">
        <f>_xlfn.DAYS(Zudio_sales_data[[#This Row],[Last Date]],Zudio_sales_data[[#This Row],[Store Open Date]])</f>
        <v>-44909</v>
      </c>
      <c r="AD1233" t="str">
        <f>IF(Zudio_sales_data[[#This Row],[Order Date]]&lt;=Zudio_sales_data[[#This Row],[Store Open Date]],"wrong data","right data")</f>
        <v>right data</v>
      </c>
      <c r="AE1233">
        <f>Zudio_sales_data[[#This Row],[Sales Profit]]/Zudio_sales_data[[#This Row],[Quantity]]</f>
        <v>492</v>
      </c>
    </row>
    <row r="1234" spans="1:31" x14ac:dyDescent="0.3">
      <c r="A1234" t="s">
        <v>71</v>
      </c>
      <c r="B1234" t="s">
        <v>368</v>
      </c>
      <c r="C1234" t="s">
        <v>28</v>
      </c>
      <c r="D1234" t="s">
        <v>29</v>
      </c>
      <c r="E1234">
        <v>8</v>
      </c>
      <c r="F1234">
        <v>424447</v>
      </c>
      <c r="G1234" t="s">
        <v>30</v>
      </c>
      <c r="H1234" s="1">
        <v>44587</v>
      </c>
      <c r="I1234">
        <v>1300</v>
      </c>
      <c r="J1234" t="s">
        <v>1321</v>
      </c>
      <c r="K1234" t="s">
        <v>350</v>
      </c>
      <c r="L1234">
        <v>10</v>
      </c>
      <c r="M1234">
        <v>7</v>
      </c>
      <c r="N1234">
        <v>4</v>
      </c>
      <c r="O1234" t="s">
        <v>33</v>
      </c>
      <c r="P1234" t="s">
        <v>90</v>
      </c>
      <c r="Q1234">
        <v>52458</v>
      </c>
      <c r="R1234" s="1">
        <v>45402</v>
      </c>
      <c r="S1234" t="s">
        <v>63</v>
      </c>
      <c r="T1234">
        <v>797370</v>
      </c>
      <c r="U1234" t="s">
        <v>1322</v>
      </c>
      <c r="V1234">
        <v>280</v>
      </c>
      <c r="W1234">
        <v>2426</v>
      </c>
      <c r="X1234">
        <v>6</v>
      </c>
      <c r="Y1234">
        <v>5822.4</v>
      </c>
      <c r="Z1234">
        <v>9</v>
      </c>
      <c r="AA1234">
        <f>Zudio_sales_data[[#This Row],[Price]]*Zudio_sales_data[[#This Row],[Quantity]]</f>
        <v>14556</v>
      </c>
      <c r="AB1234" s="1"/>
      <c r="AC1234">
        <f>_xlfn.DAYS(Zudio_sales_data[[#This Row],[Last Date]],Zudio_sales_data[[#This Row],[Store Open Date]])</f>
        <v>-44587</v>
      </c>
      <c r="AD1234" t="str">
        <f>IF(Zudio_sales_data[[#This Row],[Order Date]]&lt;=Zudio_sales_data[[#This Row],[Store Open Date]],"wrong data","right data")</f>
        <v>right data</v>
      </c>
      <c r="AE1234">
        <f>Zudio_sales_data[[#This Row],[Sales Profit]]/Zudio_sales_data[[#This Row],[Quantity]]</f>
        <v>970.4</v>
      </c>
    </row>
    <row r="1235" spans="1:31" x14ac:dyDescent="0.3">
      <c r="A1235" t="s">
        <v>26</v>
      </c>
      <c r="B1235" t="s">
        <v>257</v>
      </c>
      <c r="C1235" t="s">
        <v>28</v>
      </c>
      <c r="D1235" t="s">
        <v>48</v>
      </c>
      <c r="E1235">
        <v>60</v>
      </c>
      <c r="F1235">
        <v>400490</v>
      </c>
      <c r="G1235" t="s">
        <v>49</v>
      </c>
      <c r="H1235" s="1">
        <v>45446</v>
      </c>
      <c r="I1235">
        <v>800</v>
      </c>
      <c r="J1235" t="s">
        <v>1323</v>
      </c>
      <c r="K1235" t="s">
        <v>271</v>
      </c>
      <c r="L1235">
        <v>9</v>
      </c>
      <c r="M1235">
        <v>8</v>
      </c>
      <c r="N1235">
        <v>18</v>
      </c>
      <c r="O1235" t="s">
        <v>69</v>
      </c>
      <c r="P1235" t="s">
        <v>34</v>
      </c>
      <c r="Q1235">
        <v>91691</v>
      </c>
      <c r="R1235" s="1">
        <v>45625</v>
      </c>
      <c r="S1235" t="s">
        <v>35</v>
      </c>
      <c r="T1235">
        <v>511955</v>
      </c>
      <c r="U1235" t="s">
        <v>1324</v>
      </c>
      <c r="V1235">
        <v>892</v>
      </c>
      <c r="W1235">
        <v>1287</v>
      </c>
      <c r="X1235">
        <v>4</v>
      </c>
      <c r="Y1235">
        <v>2059.1999999999998</v>
      </c>
      <c r="Z1235">
        <v>11</v>
      </c>
      <c r="AA1235">
        <f>Zudio_sales_data[[#This Row],[Price]]*Zudio_sales_data[[#This Row],[Quantity]]</f>
        <v>5148</v>
      </c>
      <c r="AB1235" s="1"/>
      <c r="AC1235">
        <f>_xlfn.DAYS(Zudio_sales_data[[#This Row],[Last Date]],Zudio_sales_data[[#This Row],[Store Open Date]])</f>
        <v>-45446</v>
      </c>
      <c r="AD1235" t="str">
        <f>IF(Zudio_sales_data[[#This Row],[Order Date]]&lt;=Zudio_sales_data[[#This Row],[Store Open Date]],"wrong data","right data")</f>
        <v>right data</v>
      </c>
      <c r="AE1235">
        <f>Zudio_sales_data[[#This Row],[Sales Profit]]/Zudio_sales_data[[#This Row],[Quantity]]</f>
        <v>514.79999999999995</v>
      </c>
    </row>
    <row r="1236" spans="1:31" x14ac:dyDescent="0.3">
      <c r="A1236" t="s">
        <v>26</v>
      </c>
      <c r="B1236" t="s">
        <v>179</v>
      </c>
      <c r="C1236" t="s">
        <v>28</v>
      </c>
      <c r="D1236" t="s">
        <v>87</v>
      </c>
      <c r="E1236">
        <v>7</v>
      </c>
      <c r="F1236">
        <v>406970</v>
      </c>
      <c r="G1236" t="s">
        <v>49</v>
      </c>
      <c r="H1236" s="1">
        <v>45289</v>
      </c>
      <c r="I1236">
        <v>1400</v>
      </c>
      <c r="J1236" t="s">
        <v>1326</v>
      </c>
      <c r="K1236" t="s">
        <v>268</v>
      </c>
      <c r="L1236">
        <v>10</v>
      </c>
      <c r="M1236">
        <v>9</v>
      </c>
      <c r="N1236">
        <v>5</v>
      </c>
      <c r="O1236" t="s">
        <v>33</v>
      </c>
      <c r="P1236" t="s">
        <v>90</v>
      </c>
      <c r="Q1236">
        <v>19900</v>
      </c>
      <c r="R1236" s="1">
        <v>45554</v>
      </c>
      <c r="S1236" t="s">
        <v>131</v>
      </c>
      <c r="T1236">
        <v>834899</v>
      </c>
      <c r="U1236" t="s">
        <v>1327</v>
      </c>
      <c r="V1236">
        <v>858</v>
      </c>
      <c r="W1236">
        <v>2122</v>
      </c>
      <c r="X1236">
        <v>1</v>
      </c>
      <c r="Y1236">
        <v>848.8</v>
      </c>
      <c r="Z1236">
        <v>11</v>
      </c>
      <c r="AA1236">
        <f>Zudio_sales_data[[#This Row],[Price]]*Zudio_sales_data[[#This Row],[Quantity]]</f>
        <v>2122</v>
      </c>
      <c r="AB1236" s="1"/>
      <c r="AC1236">
        <f>_xlfn.DAYS(Zudio_sales_data[[#This Row],[Last Date]],Zudio_sales_data[[#This Row],[Store Open Date]])</f>
        <v>-45289</v>
      </c>
      <c r="AD1236" t="str">
        <f>IF(Zudio_sales_data[[#This Row],[Order Date]]&lt;=Zudio_sales_data[[#This Row],[Store Open Date]],"wrong data","right data")</f>
        <v>right data</v>
      </c>
      <c r="AE1236">
        <f>Zudio_sales_data[[#This Row],[Sales Profit]]/Zudio_sales_data[[#This Row],[Quantity]]</f>
        <v>848.8</v>
      </c>
    </row>
    <row r="1237" spans="1:31" x14ac:dyDescent="0.3">
      <c r="A1237" t="s">
        <v>110</v>
      </c>
      <c r="B1237" t="s">
        <v>163</v>
      </c>
      <c r="C1237" t="s">
        <v>47</v>
      </c>
      <c r="D1237" t="s">
        <v>48</v>
      </c>
      <c r="E1237">
        <v>100</v>
      </c>
      <c r="F1237">
        <v>413578</v>
      </c>
      <c r="G1237" t="s">
        <v>30</v>
      </c>
      <c r="H1237" s="1">
        <v>45280</v>
      </c>
      <c r="I1237">
        <v>800</v>
      </c>
      <c r="J1237" t="s">
        <v>1328</v>
      </c>
      <c r="K1237" t="s">
        <v>165</v>
      </c>
      <c r="L1237">
        <v>10</v>
      </c>
      <c r="M1237">
        <v>9</v>
      </c>
      <c r="N1237">
        <v>17</v>
      </c>
      <c r="O1237" t="s">
        <v>69</v>
      </c>
      <c r="P1237" t="s">
        <v>62</v>
      </c>
      <c r="Q1237">
        <v>64610</v>
      </c>
      <c r="R1237" s="1">
        <v>45538</v>
      </c>
      <c r="S1237" t="s">
        <v>131</v>
      </c>
      <c r="T1237">
        <v>914232</v>
      </c>
      <c r="U1237" t="s">
        <v>1329</v>
      </c>
      <c r="V1237">
        <v>758</v>
      </c>
      <c r="W1237">
        <v>1127</v>
      </c>
      <c r="X1237">
        <v>2</v>
      </c>
      <c r="Y1237">
        <v>901.6</v>
      </c>
      <c r="Z1237">
        <v>11</v>
      </c>
      <c r="AA1237">
        <f>Zudio_sales_data[[#This Row],[Price]]*Zudio_sales_data[[#This Row],[Quantity]]</f>
        <v>2254</v>
      </c>
      <c r="AB1237" s="1"/>
      <c r="AC1237">
        <f>_xlfn.DAYS(Zudio_sales_data[[#This Row],[Last Date]],Zudio_sales_data[[#This Row],[Store Open Date]])</f>
        <v>-45280</v>
      </c>
      <c r="AD1237" t="str">
        <f>IF(Zudio_sales_data[[#This Row],[Order Date]]&lt;=Zudio_sales_data[[#This Row],[Store Open Date]],"wrong data","right data")</f>
        <v>right data</v>
      </c>
      <c r="AE1237">
        <f>Zudio_sales_data[[#This Row],[Sales Profit]]/Zudio_sales_data[[#This Row],[Quantity]]</f>
        <v>450.8</v>
      </c>
    </row>
    <row r="1238" spans="1:31" x14ac:dyDescent="0.3">
      <c r="A1238" t="s">
        <v>71</v>
      </c>
      <c r="B1238" t="s">
        <v>174</v>
      </c>
      <c r="C1238" t="s">
        <v>47</v>
      </c>
      <c r="D1238" t="s">
        <v>229</v>
      </c>
      <c r="E1238">
        <v>34</v>
      </c>
      <c r="F1238">
        <v>432739</v>
      </c>
      <c r="G1238" t="s">
        <v>30</v>
      </c>
      <c r="H1238" s="1">
        <v>44004</v>
      </c>
      <c r="I1238">
        <v>1000</v>
      </c>
      <c r="J1238" t="s">
        <v>1330</v>
      </c>
      <c r="K1238" t="s">
        <v>217</v>
      </c>
      <c r="L1238">
        <v>10</v>
      </c>
      <c r="M1238">
        <v>7</v>
      </c>
      <c r="N1238">
        <v>14</v>
      </c>
      <c r="O1238" t="s">
        <v>69</v>
      </c>
      <c r="P1238" t="s">
        <v>52</v>
      </c>
      <c r="Q1238">
        <v>35655</v>
      </c>
      <c r="R1238" s="1">
        <v>45490</v>
      </c>
      <c r="S1238" t="s">
        <v>95</v>
      </c>
      <c r="T1238">
        <v>240938</v>
      </c>
      <c r="U1238" t="s">
        <v>1331</v>
      </c>
      <c r="V1238">
        <v>305</v>
      </c>
      <c r="W1238">
        <v>770</v>
      </c>
      <c r="X1238">
        <v>8</v>
      </c>
      <c r="Y1238">
        <v>2464</v>
      </c>
      <c r="Z1238">
        <v>9</v>
      </c>
      <c r="AA1238">
        <f>Zudio_sales_data[[#This Row],[Price]]*Zudio_sales_data[[#This Row],[Quantity]]</f>
        <v>6160</v>
      </c>
      <c r="AB1238" s="1"/>
      <c r="AC1238">
        <f>_xlfn.DAYS(Zudio_sales_data[[#This Row],[Last Date]],Zudio_sales_data[[#This Row],[Store Open Date]])</f>
        <v>-44004</v>
      </c>
      <c r="AD1238" t="str">
        <f>IF(Zudio_sales_data[[#This Row],[Order Date]]&lt;=Zudio_sales_data[[#This Row],[Store Open Date]],"wrong data","right data")</f>
        <v>right data</v>
      </c>
      <c r="AE1238">
        <f>Zudio_sales_data[[#This Row],[Sales Profit]]/Zudio_sales_data[[#This Row],[Quantity]]</f>
        <v>308</v>
      </c>
    </row>
    <row r="1239" spans="1:31" x14ac:dyDescent="0.3">
      <c r="A1239" t="s">
        <v>55</v>
      </c>
      <c r="B1239" t="s">
        <v>368</v>
      </c>
      <c r="C1239" t="s">
        <v>47</v>
      </c>
      <c r="D1239" t="s">
        <v>112</v>
      </c>
      <c r="E1239">
        <v>71</v>
      </c>
      <c r="F1239">
        <v>419568</v>
      </c>
      <c r="G1239" t="s">
        <v>30</v>
      </c>
      <c r="H1239" s="1">
        <v>44176</v>
      </c>
      <c r="I1239">
        <v>800</v>
      </c>
      <c r="J1239" t="s">
        <v>1332</v>
      </c>
      <c r="K1239" t="s">
        <v>233</v>
      </c>
      <c r="L1239">
        <v>11</v>
      </c>
      <c r="M1239">
        <v>8</v>
      </c>
      <c r="N1239">
        <v>11</v>
      </c>
      <c r="O1239" t="s">
        <v>69</v>
      </c>
      <c r="P1239" t="s">
        <v>34</v>
      </c>
      <c r="Q1239">
        <v>80018</v>
      </c>
      <c r="R1239" s="1">
        <v>45628</v>
      </c>
      <c r="S1239" t="s">
        <v>177</v>
      </c>
      <c r="T1239">
        <v>390622</v>
      </c>
      <c r="U1239" t="s">
        <v>1333</v>
      </c>
      <c r="V1239">
        <v>575</v>
      </c>
      <c r="W1239">
        <v>2250</v>
      </c>
      <c r="X1239">
        <v>3</v>
      </c>
      <c r="Y1239">
        <v>2700</v>
      </c>
      <c r="Z1239">
        <v>9</v>
      </c>
      <c r="AA1239">
        <f>Zudio_sales_data[[#This Row],[Price]]*Zudio_sales_data[[#This Row],[Quantity]]</f>
        <v>6750</v>
      </c>
      <c r="AB1239" s="1"/>
      <c r="AC1239">
        <f>_xlfn.DAYS(Zudio_sales_data[[#This Row],[Last Date]],Zudio_sales_data[[#This Row],[Store Open Date]])</f>
        <v>-44176</v>
      </c>
      <c r="AD1239" t="str">
        <f>IF(Zudio_sales_data[[#This Row],[Order Date]]&lt;=Zudio_sales_data[[#This Row],[Store Open Date]],"wrong data","right data")</f>
        <v>right data</v>
      </c>
      <c r="AE1239">
        <f>Zudio_sales_data[[#This Row],[Sales Profit]]/Zudio_sales_data[[#This Row],[Quantity]]</f>
        <v>900</v>
      </c>
    </row>
    <row r="1240" spans="1:31" x14ac:dyDescent="0.3">
      <c r="A1240" t="s">
        <v>55</v>
      </c>
      <c r="B1240" t="s">
        <v>72</v>
      </c>
      <c r="C1240" t="s">
        <v>28</v>
      </c>
      <c r="D1240" t="s">
        <v>112</v>
      </c>
      <c r="E1240">
        <v>43</v>
      </c>
      <c r="F1240">
        <v>414627</v>
      </c>
      <c r="G1240" t="s">
        <v>49</v>
      </c>
      <c r="H1240" s="1">
        <v>44462</v>
      </c>
      <c r="I1240">
        <v>950</v>
      </c>
      <c r="J1240" t="s">
        <v>1334</v>
      </c>
      <c r="K1240" t="s">
        <v>475</v>
      </c>
      <c r="L1240">
        <v>10</v>
      </c>
      <c r="M1240">
        <v>7</v>
      </c>
      <c r="N1240">
        <v>9</v>
      </c>
      <c r="O1240" t="s">
        <v>69</v>
      </c>
      <c r="P1240" t="s">
        <v>34</v>
      </c>
      <c r="Q1240">
        <v>54806</v>
      </c>
      <c r="R1240" s="1">
        <v>45312</v>
      </c>
      <c r="S1240" t="s">
        <v>85</v>
      </c>
      <c r="T1240">
        <v>247194</v>
      </c>
      <c r="U1240" t="s">
        <v>1335</v>
      </c>
      <c r="V1240">
        <v>679</v>
      </c>
      <c r="W1240">
        <v>1701</v>
      </c>
      <c r="X1240">
        <v>5</v>
      </c>
      <c r="Y1240">
        <v>3402</v>
      </c>
      <c r="Z1240">
        <v>9</v>
      </c>
      <c r="AA1240">
        <f>Zudio_sales_data[[#This Row],[Price]]*Zudio_sales_data[[#This Row],[Quantity]]</f>
        <v>8505</v>
      </c>
      <c r="AB1240" s="1"/>
      <c r="AC1240">
        <f>_xlfn.DAYS(Zudio_sales_data[[#This Row],[Last Date]],Zudio_sales_data[[#This Row],[Store Open Date]])</f>
        <v>-44462</v>
      </c>
      <c r="AD1240" t="str">
        <f>IF(Zudio_sales_data[[#This Row],[Order Date]]&lt;=Zudio_sales_data[[#This Row],[Store Open Date]],"wrong data","right data")</f>
        <v>right data</v>
      </c>
      <c r="AE1240">
        <f>Zudio_sales_data[[#This Row],[Sales Profit]]/Zudio_sales_data[[#This Row],[Quantity]]</f>
        <v>680.4</v>
      </c>
    </row>
    <row r="1241" spans="1:31" x14ac:dyDescent="0.3">
      <c r="A1241" t="s">
        <v>37</v>
      </c>
      <c r="B1241" t="s">
        <v>368</v>
      </c>
      <c r="C1241" t="s">
        <v>28</v>
      </c>
      <c r="D1241" t="s">
        <v>29</v>
      </c>
      <c r="E1241">
        <v>83</v>
      </c>
      <c r="F1241">
        <v>437620</v>
      </c>
      <c r="G1241" t="s">
        <v>49</v>
      </c>
      <c r="H1241" s="1">
        <v>44420</v>
      </c>
      <c r="I1241">
        <v>1000</v>
      </c>
      <c r="J1241" t="s">
        <v>1336</v>
      </c>
      <c r="K1241" t="s">
        <v>736</v>
      </c>
      <c r="L1241">
        <v>10</v>
      </c>
      <c r="M1241">
        <v>9</v>
      </c>
      <c r="N1241">
        <v>19</v>
      </c>
      <c r="O1241" t="s">
        <v>69</v>
      </c>
      <c r="P1241" t="s">
        <v>90</v>
      </c>
      <c r="Q1241">
        <v>62895</v>
      </c>
      <c r="R1241" s="1">
        <v>45491</v>
      </c>
      <c r="S1241" t="s">
        <v>95</v>
      </c>
      <c r="T1241">
        <v>748365</v>
      </c>
      <c r="U1241" t="s">
        <v>1337</v>
      </c>
      <c r="V1241">
        <v>339</v>
      </c>
      <c r="W1241">
        <v>1635</v>
      </c>
      <c r="X1241">
        <v>8</v>
      </c>
      <c r="Y1241">
        <v>5232</v>
      </c>
      <c r="Z1241">
        <v>11</v>
      </c>
      <c r="AA1241">
        <f>Zudio_sales_data[[#This Row],[Price]]*Zudio_sales_data[[#This Row],[Quantity]]</f>
        <v>13080</v>
      </c>
      <c r="AB1241" s="1"/>
      <c r="AC1241">
        <f>_xlfn.DAYS(Zudio_sales_data[[#This Row],[Last Date]],Zudio_sales_data[[#This Row],[Store Open Date]])</f>
        <v>-44420</v>
      </c>
      <c r="AD1241" t="str">
        <f>IF(Zudio_sales_data[[#This Row],[Order Date]]&lt;=Zudio_sales_data[[#This Row],[Store Open Date]],"wrong data","right data")</f>
        <v>right data</v>
      </c>
      <c r="AE1241">
        <f>Zudio_sales_data[[#This Row],[Sales Profit]]/Zudio_sales_data[[#This Row],[Quantity]]</f>
        <v>654</v>
      </c>
    </row>
    <row r="1242" spans="1:31" x14ac:dyDescent="0.3">
      <c r="A1242" t="s">
        <v>117</v>
      </c>
      <c r="B1242" t="s">
        <v>125</v>
      </c>
      <c r="C1242" t="s">
        <v>39</v>
      </c>
      <c r="D1242" t="s">
        <v>87</v>
      </c>
      <c r="E1242">
        <v>13</v>
      </c>
      <c r="F1242">
        <v>404470</v>
      </c>
      <c r="G1242" t="s">
        <v>30</v>
      </c>
      <c r="H1242" s="1">
        <v>45011</v>
      </c>
      <c r="I1242">
        <v>950</v>
      </c>
      <c r="J1242" t="s">
        <v>1338</v>
      </c>
      <c r="K1242" t="s">
        <v>130</v>
      </c>
      <c r="L1242">
        <v>11</v>
      </c>
      <c r="M1242">
        <v>8</v>
      </c>
      <c r="N1242">
        <v>12</v>
      </c>
      <c r="O1242" t="s">
        <v>69</v>
      </c>
      <c r="P1242" t="s">
        <v>34</v>
      </c>
      <c r="Q1242">
        <v>37674</v>
      </c>
      <c r="R1242" s="1">
        <v>45573</v>
      </c>
      <c r="S1242" t="s">
        <v>115</v>
      </c>
      <c r="T1242">
        <v>179583</v>
      </c>
      <c r="U1242" t="s">
        <v>1339</v>
      </c>
      <c r="V1242">
        <v>394</v>
      </c>
      <c r="W1242">
        <v>2628</v>
      </c>
      <c r="X1242">
        <v>8</v>
      </c>
      <c r="Y1242">
        <v>8409.6</v>
      </c>
      <c r="Z1242">
        <v>9</v>
      </c>
      <c r="AA1242">
        <f>Zudio_sales_data[[#This Row],[Price]]*Zudio_sales_data[[#This Row],[Quantity]]</f>
        <v>21024</v>
      </c>
      <c r="AB1242" s="1"/>
      <c r="AC1242">
        <f>_xlfn.DAYS(Zudio_sales_data[[#This Row],[Last Date]],Zudio_sales_data[[#This Row],[Store Open Date]])</f>
        <v>-45011</v>
      </c>
      <c r="AD1242" t="str">
        <f>IF(Zudio_sales_data[[#This Row],[Order Date]]&lt;=Zudio_sales_data[[#This Row],[Store Open Date]],"wrong data","right data")</f>
        <v>right data</v>
      </c>
      <c r="AE1242">
        <f>Zudio_sales_data[[#This Row],[Sales Profit]]/Zudio_sales_data[[#This Row],[Quantity]]</f>
        <v>1051.2</v>
      </c>
    </row>
    <row r="1243" spans="1:31" x14ac:dyDescent="0.3">
      <c r="A1243" t="s">
        <v>26</v>
      </c>
      <c r="B1243" t="s">
        <v>334</v>
      </c>
      <c r="C1243" t="s">
        <v>28</v>
      </c>
      <c r="D1243" t="s">
        <v>87</v>
      </c>
      <c r="E1243">
        <v>45</v>
      </c>
      <c r="F1243">
        <v>422826</v>
      </c>
      <c r="G1243" t="s">
        <v>30</v>
      </c>
      <c r="H1243" s="1">
        <v>44449</v>
      </c>
      <c r="I1243">
        <v>1400</v>
      </c>
      <c r="J1243" t="s">
        <v>1340</v>
      </c>
      <c r="K1243" t="s">
        <v>550</v>
      </c>
      <c r="L1243">
        <v>11</v>
      </c>
      <c r="M1243">
        <v>8</v>
      </c>
      <c r="N1243">
        <v>16</v>
      </c>
      <c r="O1243" t="s">
        <v>33</v>
      </c>
      <c r="P1243" t="s">
        <v>62</v>
      </c>
      <c r="Q1243">
        <v>37050</v>
      </c>
      <c r="R1243" s="1">
        <v>45515</v>
      </c>
      <c r="S1243" t="s">
        <v>53</v>
      </c>
      <c r="T1243">
        <v>623230</v>
      </c>
      <c r="U1243" t="s">
        <v>1341</v>
      </c>
      <c r="V1243">
        <v>403</v>
      </c>
      <c r="W1243">
        <v>1409</v>
      </c>
      <c r="X1243">
        <v>3</v>
      </c>
      <c r="Y1243">
        <v>1690.8</v>
      </c>
      <c r="Z1243">
        <v>9</v>
      </c>
      <c r="AA1243">
        <f>Zudio_sales_data[[#This Row],[Price]]*Zudio_sales_data[[#This Row],[Quantity]]</f>
        <v>4227</v>
      </c>
      <c r="AB1243" s="1"/>
      <c r="AC1243">
        <f>_xlfn.DAYS(Zudio_sales_data[[#This Row],[Last Date]],Zudio_sales_data[[#This Row],[Store Open Date]])</f>
        <v>-44449</v>
      </c>
      <c r="AD1243" t="str">
        <f>IF(Zudio_sales_data[[#This Row],[Order Date]]&lt;=Zudio_sales_data[[#This Row],[Store Open Date]],"wrong data","right data")</f>
        <v>right data</v>
      </c>
      <c r="AE1243">
        <f>Zudio_sales_data[[#This Row],[Sales Profit]]/Zudio_sales_data[[#This Row],[Quantity]]</f>
        <v>563.6</v>
      </c>
    </row>
    <row r="1244" spans="1:31" x14ac:dyDescent="0.3">
      <c r="A1244" t="s">
        <v>55</v>
      </c>
      <c r="B1244" t="s">
        <v>81</v>
      </c>
      <c r="C1244" t="s">
        <v>28</v>
      </c>
      <c r="D1244" t="s">
        <v>229</v>
      </c>
      <c r="E1244">
        <v>73</v>
      </c>
      <c r="F1244">
        <v>400409</v>
      </c>
      <c r="G1244" t="s">
        <v>30</v>
      </c>
      <c r="H1244" s="1">
        <v>44224</v>
      </c>
      <c r="I1244">
        <v>1400</v>
      </c>
      <c r="J1244" t="s">
        <v>1342</v>
      </c>
      <c r="K1244" t="s">
        <v>710</v>
      </c>
      <c r="L1244">
        <v>11</v>
      </c>
      <c r="M1244">
        <v>8</v>
      </c>
      <c r="N1244">
        <v>10</v>
      </c>
      <c r="O1244" t="s">
        <v>69</v>
      </c>
      <c r="P1244" t="s">
        <v>62</v>
      </c>
      <c r="Q1244">
        <v>77750</v>
      </c>
      <c r="R1244" s="1">
        <v>45527</v>
      </c>
      <c r="S1244" t="s">
        <v>53</v>
      </c>
      <c r="T1244">
        <v>911279</v>
      </c>
      <c r="U1244" t="s">
        <v>1343</v>
      </c>
      <c r="V1244">
        <v>879</v>
      </c>
      <c r="W1244">
        <v>2658</v>
      </c>
      <c r="X1244">
        <v>4</v>
      </c>
      <c r="Y1244">
        <v>4252.8</v>
      </c>
      <c r="Z1244">
        <v>9</v>
      </c>
      <c r="AA1244">
        <f>Zudio_sales_data[[#This Row],[Price]]*Zudio_sales_data[[#This Row],[Quantity]]</f>
        <v>10632</v>
      </c>
      <c r="AB1244" s="1"/>
      <c r="AC1244">
        <f>_xlfn.DAYS(Zudio_sales_data[[#This Row],[Last Date]],Zudio_sales_data[[#This Row],[Store Open Date]])</f>
        <v>-44224</v>
      </c>
      <c r="AD1244" t="str">
        <f>IF(Zudio_sales_data[[#This Row],[Order Date]]&lt;=Zudio_sales_data[[#This Row],[Store Open Date]],"wrong data","right data")</f>
        <v>right data</v>
      </c>
      <c r="AE1244">
        <f>Zudio_sales_data[[#This Row],[Sales Profit]]/Zudio_sales_data[[#This Row],[Quantity]]</f>
        <v>1063.2</v>
      </c>
    </row>
    <row r="1245" spans="1:31" x14ac:dyDescent="0.3">
      <c r="A1245" t="s">
        <v>110</v>
      </c>
      <c r="B1245" t="s">
        <v>328</v>
      </c>
      <c r="C1245" t="s">
        <v>39</v>
      </c>
      <c r="D1245" t="s">
        <v>66</v>
      </c>
      <c r="E1245">
        <v>69</v>
      </c>
      <c r="F1245">
        <v>420039</v>
      </c>
      <c r="G1245" t="s">
        <v>49</v>
      </c>
      <c r="H1245" s="1">
        <v>45482</v>
      </c>
      <c r="I1245">
        <v>1100</v>
      </c>
      <c r="J1245" t="s">
        <v>1344</v>
      </c>
      <c r="K1245" t="s">
        <v>758</v>
      </c>
      <c r="L1245">
        <v>10</v>
      </c>
      <c r="M1245">
        <v>9</v>
      </c>
      <c r="N1245">
        <v>12</v>
      </c>
      <c r="O1245" t="s">
        <v>33</v>
      </c>
      <c r="P1245" t="s">
        <v>34</v>
      </c>
      <c r="Q1245">
        <v>49007</v>
      </c>
      <c r="R1245" s="1">
        <v>45608</v>
      </c>
      <c r="S1245" t="s">
        <v>35</v>
      </c>
      <c r="T1245">
        <v>976475</v>
      </c>
      <c r="U1245" t="s">
        <v>1345</v>
      </c>
      <c r="V1245">
        <v>568</v>
      </c>
      <c r="W1245">
        <v>951</v>
      </c>
      <c r="X1245">
        <v>3</v>
      </c>
      <c r="Y1245">
        <v>1141.2</v>
      </c>
      <c r="Z1245">
        <v>11</v>
      </c>
      <c r="AA1245">
        <f>Zudio_sales_data[[#This Row],[Price]]*Zudio_sales_data[[#This Row],[Quantity]]</f>
        <v>2853</v>
      </c>
      <c r="AB1245" s="1"/>
      <c r="AC1245">
        <f>_xlfn.DAYS(Zudio_sales_data[[#This Row],[Last Date]],Zudio_sales_data[[#This Row],[Store Open Date]])</f>
        <v>-45482</v>
      </c>
      <c r="AD1245" t="str">
        <f>IF(Zudio_sales_data[[#This Row],[Order Date]]&lt;=Zudio_sales_data[[#This Row],[Store Open Date]],"wrong data","right data")</f>
        <v>right data</v>
      </c>
      <c r="AE1245">
        <f>Zudio_sales_data[[#This Row],[Sales Profit]]/Zudio_sales_data[[#This Row],[Quantity]]</f>
        <v>380.40000000000003</v>
      </c>
    </row>
    <row r="1246" spans="1:31" x14ac:dyDescent="0.3">
      <c r="A1246" t="s">
        <v>26</v>
      </c>
      <c r="B1246" t="s">
        <v>197</v>
      </c>
      <c r="C1246" t="s">
        <v>47</v>
      </c>
      <c r="D1246" t="s">
        <v>129</v>
      </c>
      <c r="E1246">
        <v>74</v>
      </c>
      <c r="F1246">
        <v>418697</v>
      </c>
      <c r="G1246" t="s">
        <v>30</v>
      </c>
      <c r="H1246" s="1">
        <v>44278</v>
      </c>
      <c r="I1246">
        <v>1400</v>
      </c>
      <c r="J1246" t="s">
        <v>1346</v>
      </c>
      <c r="K1246" t="s">
        <v>127</v>
      </c>
      <c r="L1246">
        <v>10</v>
      </c>
      <c r="M1246">
        <v>7</v>
      </c>
      <c r="N1246">
        <v>5</v>
      </c>
      <c r="O1246" t="s">
        <v>69</v>
      </c>
      <c r="P1246" t="s">
        <v>62</v>
      </c>
      <c r="Q1246">
        <v>36020</v>
      </c>
      <c r="R1246" s="1">
        <v>45421</v>
      </c>
      <c r="S1246" t="s">
        <v>104</v>
      </c>
      <c r="T1246">
        <v>934500</v>
      </c>
      <c r="U1246" t="s">
        <v>1347</v>
      </c>
      <c r="V1246">
        <v>546</v>
      </c>
      <c r="W1246">
        <v>2923</v>
      </c>
      <c r="X1246">
        <v>4</v>
      </c>
      <c r="Y1246">
        <v>4676.8</v>
      </c>
      <c r="Z1246">
        <v>9</v>
      </c>
      <c r="AA1246">
        <f>Zudio_sales_data[[#This Row],[Price]]*Zudio_sales_data[[#This Row],[Quantity]]</f>
        <v>11692</v>
      </c>
      <c r="AB1246" s="1"/>
      <c r="AC1246">
        <f>_xlfn.DAYS(Zudio_sales_data[[#This Row],[Last Date]],Zudio_sales_data[[#This Row],[Store Open Date]])</f>
        <v>-44278</v>
      </c>
      <c r="AD1246" t="str">
        <f>IF(Zudio_sales_data[[#This Row],[Order Date]]&lt;=Zudio_sales_data[[#This Row],[Store Open Date]],"wrong data","right data")</f>
        <v>right data</v>
      </c>
      <c r="AE1246">
        <f>Zudio_sales_data[[#This Row],[Sales Profit]]/Zudio_sales_data[[#This Row],[Quantity]]</f>
        <v>1169.2</v>
      </c>
    </row>
    <row r="1247" spans="1:31" x14ac:dyDescent="0.3">
      <c r="A1247" t="s">
        <v>110</v>
      </c>
      <c r="B1247" t="s">
        <v>121</v>
      </c>
      <c r="C1247" t="s">
        <v>47</v>
      </c>
      <c r="D1247" t="s">
        <v>48</v>
      </c>
      <c r="E1247">
        <v>40</v>
      </c>
      <c r="F1247">
        <v>435306</v>
      </c>
      <c r="G1247" t="s">
        <v>49</v>
      </c>
      <c r="H1247" s="1">
        <v>44548</v>
      </c>
      <c r="I1247">
        <v>1200</v>
      </c>
      <c r="J1247" t="s">
        <v>1348</v>
      </c>
      <c r="K1247" t="s">
        <v>210</v>
      </c>
      <c r="L1247">
        <v>10</v>
      </c>
      <c r="M1247">
        <v>7</v>
      </c>
      <c r="N1247">
        <v>3</v>
      </c>
      <c r="O1247" t="s">
        <v>33</v>
      </c>
      <c r="P1247" t="s">
        <v>90</v>
      </c>
      <c r="Q1247">
        <v>84615</v>
      </c>
      <c r="R1247" s="1">
        <v>45502</v>
      </c>
      <c r="S1247" t="s">
        <v>95</v>
      </c>
      <c r="T1247">
        <v>997871</v>
      </c>
      <c r="U1247" t="s">
        <v>1349</v>
      </c>
      <c r="V1247">
        <v>827</v>
      </c>
      <c r="W1247">
        <v>2647</v>
      </c>
      <c r="X1247">
        <v>2</v>
      </c>
      <c r="Y1247">
        <v>2117.6</v>
      </c>
      <c r="Z1247">
        <v>9</v>
      </c>
      <c r="AA1247">
        <f>Zudio_sales_data[[#This Row],[Price]]*Zudio_sales_data[[#This Row],[Quantity]]</f>
        <v>5294</v>
      </c>
      <c r="AB1247" s="1"/>
      <c r="AC1247">
        <f>_xlfn.DAYS(Zudio_sales_data[[#This Row],[Last Date]],Zudio_sales_data[[#This Row],[Store Open Date]])</f>
        <v>-44548</v>
      </c>
      <c r="AD1247" t="str">
        <f>IF(Zudio_sales_data[[#This Row],[Order Date]]&lt;=Zudio_sales_data[[#This Row],[Store Open Date]],"wrong data","right data")</f>
        <v>right data</v>
      </c>
      <c r="AE1247">
        <f>Zudio_sales_data[[#This Row],[Sales Profit]]/Zudio_sales_data[[#This Row],[Quantity]]</f>
        <v>1058.8</v>
      </c>
    </row>
    <row r="1248" spans="1:31" x14ac:dyDescent="0.3">
      <c r="A1248" t="s">
        <v>45</v>
      </c>
      <c r="B1248" t="s">
        <v>328</v>
      </c>
      <c r="C1248" t="s">
        <v>28</v>
      </c>
      <c r="D1248" t="s">
        <v>77</v>
      </c>
      <c r="E1248">
        <v>62</v>
      </c>
      <c r="F1248">
        <v>415312</v>
      </c>
      <c r="G1248" t="s">
        <v>49</v>
      </c>
      <c r="H1248" s="1">
        <v>45106</v>
      </c>
      <c r="I1248">
        <v>950</v>
      </c>
      <c r="J1248" t="s">
        <v>1350</v>
      </c>
      <c r="K1248" t="s">
        <v>108</v>
      </c>
      <c r="L1248">
        <v>11</v>
      </c>
      <c r="M1248">
        <v>8</v>
      </c>
      <c r="N1248">
        <v>20</v>
      </c>
      <c r="O1248" t="s">
        <v>69</v>
      </c>
      <c r="P1248" t="s">
        <v>34</v>
      </c>
      <c r="Q1248">
        <v>73335</v>
      </c>
      <c r="R1248" s="1">
        <v>45475</v>
      </c>
      <c r="S1248" t="s">
        <v>95</v>
      </c>
      <c r="T1248">
        <v>518683</v>
      </c>
      <c r="U1248" t="s">
        <v>1351</v>
      </c>
      <c r="V1248">
        <v>658</v>
      </c>
      <c r="W1248">
        <v>588</v>
      </c>
      <c r="X1248">
        <v>4</v>
      </c>
      <c r="Y1248">
        <v>940.8</v>
      </c>
      <c r="Z1248">
        <v>9</v>
      </c>
      <c r="AA1248">
        <f>Zudio_sales_data[[#This Row],[Price]]*Zudio_sales_data[[#This Row],[Quantity]]</f>
        <v>2352</v>
      </c>
      <c r="AB1248" s="1"/>
      <c r="AC1248">
        <f>_xlfn.DAYS(Zudio_sales_data[[#This Row],[Last Date]],Zudio_sales_data[[#This Row],[Store Open Date]])</f>
        <v>-45106</v>
      </c>
      <c r="AD1248" t="str">
        <f>IF(Zudio_sales_data[[#This Row],[Order Date]]&lt;=Zudio_sales_data[[#This Row],[Store Open Date]],"wrong data","right data")</f>
        <v>right data</v>
      </c>
      <c r="AE1248">
        <f>Zudio_sales_data[[#This Row],[Sales Profit]]/Zudio_sales_data[[#This Row],[Quantity]]</f>
        <v>235.2</v>
      </c>
    </row>
    <row r="1249" spans="1:31" x14ac:dyDescent="0.3">
      <c r="A1249" t="s">
        <v>139</v>
      </c>
      <c r="B1249" t="s">
        <v>368</v>
      </c>
      <c r="C1249" t="s">
        <v>47</v>
      </c>
      <c r="D1249" t="s">
        <v>82</v>
      </c>
      <c r="E1249">
        <v>18</v>
      </c>
      <c r="F1249">
        <v>412078</v>
      </c>
      <c r="G1249" t="s">
        <v>30</v>
      </c>
      <c r="H1249" s="1">
        <v>44622</v>
      </c>
      <c r="I1249">
        <v>800</v>
      </c>
      <c r="J1249" t="s">
        <v>1352</v>
      </c>
      <c r="K1249" t="s">
        <v>206</v>
      </c>
      <c r="L1249">
        <v>10</v>
      </c>
      <c r="M1249">
        <v>9</v>
      </c>
      <c r="N1249">
        <v>3</v>
      </c>
      <c r="O1249" t="s">
        <v>69</v>
      </c>
      <c r="P1249" t="s">
        <v>62</v>
      </c>
      <c r="Q1249">
        <v>20823</v>
      </c>
      <c r="R1249" s="1">
        <v>45296</v>
      </c>
      <c r="S1249" t="s">
        <v>85</v>
      </c>
      <c r="T1249">
        <v>331006</v>
      </c>
      <c r="U1249" t="s">
        <v>1353</v>
      </c>
      <c r="V1249">
        <v>629</v>
      </c>
      <c r="W1249">
        <v>2859</v>
      </c>
      <c r="X1249">
        <v>2</v>
      </c>
      <c r="Y1249">
        <v>2287.1999999999998</v>
      </c>
      <c r="Z1249">
        <v>11</v>
      </c>
      <c r="AA1249">
        <f>Zudio_sales_data[[#This Row],[Price]]*Zudio_sales_data[[#This Row],[Quantity]]</f>
        <v>5718</v>
      </c>
      <c r="AB1249" s="1"/>
      <c r="AC1249">
        <f>_xlfn.DAYS(Zudio_sales_data[[#This Row],[Last Date]],Zudio_sales_data[[#This Row],[Store Open Date]])</f>
        <v>-44622</v>
      </c>
      <c r="AD1249" t="str">
        <f>IF(Zudio_sales_data[[#This Row],[Order Date]]&lt;=Zudio_sales_data[[#This Row],[Store Open Date]],"wrong data","right data")</f>
        <v>right data</v>
      </c>
      <c r="AE1249">
        <f>Zudio_sales_data[[#This Row],[Sales Profit]]/Zudio_sales_data[[#This Row],[Quantity]]</f>
        <v>1143.5999999999999</v>
      </c>
    </row>
    <row r="1250" spans="1:31" x14ac:dyDescent="0.3">
      <c r="A1250" t="s">
        <v>45</v>
      </c>
      <c r="B1250" t="s">
        <v>317</v>
      </c>
      <c r="C1250" t="s">
        <v>28</v>
      </c>
      <c r="D1250" t="s">
        <v>77</v>
      </c>
      <c r="E1250">
        <v>88</v>
      </c>
      <c r="F1250">
        <v>436770</v>
      </c>
      <c r="G1250" t="s">
        <v>49</v>
      </c>
      <c r="H1250" s="1">
        <v>44400</v>
      </c>
      <c r="I1250">
        <v>1000</v>
      </c>
      <c r="J1250" t="s">
        <v>1354</v>
      </c>
      <c r="K1250" t="s">
        <v>181</v>
      </c>
      <c r="L1250">
        <v>10</v>
      </c>
      <c r="M1250">
        <v>7</v>
      </c>
      <c r="N1250">
        <v>16</v>
      </c>
      <c r="O1250" t="s">
        <v>33</v>
      </c>
      <c r="P1250" t="s">
        <v>90</v>
      </c>
      <c r="Q1250">
        <v>33174</v>
      </c>
      <c r="R1250" s="1">
        <v>45425</v>
      </c>
      <c r="S1250" t="s">
        <v>104</v>
      </c>
      <c r="T1250">
        <v>787948</v>
      </c>
      <c r="U1250" t="s">
        <v>1355</v>
      </c>
      <c r="V1250">
        <v>361</v>
      </c>
      <c r="W1250">
        <v>2498</v>
      </c>
      <c r="X1250">
        <v>4</v>
      </c>
      <c r="Y1250">
        <v>3996.8</v>
      </c>
      <c r="Z1250">
        <v>9</v>
      </c>
      <c r="AA1250">
        <f>Zudio_sales_data[[#This Row],[Price]]*Zudio_sales_data[[#This Row],[Quantity]]</f>
        <v>9992</v>
      </c>
      <c r="AB1250" s="1"/>
      <c r="AC1250">
        <f>_xlfn.DAYS(Zudio_sales_data[[#This Row],[Last Date]],Zudio_sales_data[[#This Row],[Store Open Date]])</f>
        <v>-44400</v>
      </c>
      <c r="AD1250" t="str">
        <f>IF(Zudio_sales_data[[#This Row],[Order Date]]&lt;=Zudio_sales_data[[#This Row],[Store Open Date]],"wrong data","right data")</f>
        <v>right data</v>
      </c>
      <c r="AE1250">
        <f>Zudio_sales_data[[#This Row],[Sales Profit]]/Zudio_sales_data[[#This Row],[Quantity]]</f>
        <v>999.2</v>
      </c>
    </row>
    <row r="1251" spans="1:31" x14ac:dyDescent="0.3">
      <c r="A1251" t="s">
        <v>37</v>
      </c>
      <c r="B1251" t="s">
        <v>187</v>
      </c>
      <c r="C1251" t="s">
        <v>39</v>
      </c>
      <c r="D1251" t="s">
        <v>29</v>
      </c>
      <c r="E1251">
        <v>82</v>
      </c>
      <c r="F1251">
        <v>420502</v>
      </c>
      <c r="G1251" t="s">
        <v>49</v>
      </c>
      <c r="H1251" s="1">
        <v>44924</v>
      </c>
      <c r="I1251">
        <v>1400</v>
      </c>
      <c r="J1251" t="s">
        <v>1356</v>
      </c>
      <c r="K1251" t="s">
        <v>236</v>
      </c>
      <c r="L1251">
        <v>11</v>
      </c>
      <c r="M1251">
        <v>8</v>
      </c>
      <c r="N1251">
        <v>16</v>
      </c>
      <c r="O1251" t="s">
        <v>69</v>
      </c>
      <c r="P1251" t="s">
        <v>52</v>
      </c>
      <c r="Q1251">
        <v>54257</v>
      </c>
      <c r="R1251" s="1">
        <v>45322</v>
      </c>
      <c r="S1251" t="s">
        <v>85</v>
      </c>
      <c r="T1251">
        <v>642966</v>
      </c>
      <c r="U1251" t="s">
        <v>1357</v>
      </c>
      <c r="V1251">
        <v>961</v>
      </c>
      <c r="W1251">
        <v>2154</v>
      </c>
      <c r="X1251">
        <v>7</v>
      </c>
      <c r="Y1251">
        <v>6031.2</v>
      </c>
      <c r="Z1251">
        <v>9</v>
      </c>
      <c r="AA1251">
        <f>Zudio_sales_data[[#This Row],[Price]]*Zudio_sales_data[[#This Row],[Quantity]]</f>
        <v>15078</v>
      </c>
      <c r="AB1251" s="1"/>
      <c r="AC1251">
        <f>_xlfn.DAYS(Zudio_sales_data[[#This Row],[Last Date]],Zudio_sales_data[[#This Row],[Store Open Date]])</f>
        <v>-44924</v>
      </c>
      <c r="AD1251" t="str">
        <f>IF(Zudio_sales_data[[#This Row],[Order Date]]&lt;=Zudio_sales_data[[#This Row],[Store Open Date]],"wrong data","right data")</f>
        <v>right data</v>
      </c>
      <c r="AE1251">
        <f>Zudio_sales_data[[#This Row],[Sales Profit]]/Zudio_sales_data[[#This Row],[Quantity]]</f>
        <v>861.6</v>
      </c>
    </row>
    <row r="1252" spans="1:31" x14ac:dyDescent="0.3">
      <c r="A1252" t="s">
        <v>110</v>
      </c>
      <c r="B1252" t="s">
        <v>208</v>
      </c>
      <c r="C1252" t="s">
        <v>39</v>
      </c>
      <c r="D1252" t="s">
        <v>229</v>
      </c>
      <c r="E1252">
        <v>22</v>
      </c>
      <c r="F1252">
        <v>417518</v>
      </c>
      <c r="G1252" t="s">
        <v>30</v>
      </c>
      <c r="H1252" s="1">
        <v>44327</v>
      </c>
      <c r="I1252">
        <v>1300</v>
      </c>
      <c r="J1252" t="s">
        <v>1358</v>
      </c>
      <c r="K1252" t="s">
        <v>358</v>
      </c>
      <c r="L1252">
        <v>10</v>
      </c>
      <c r="M1252">
        <v>7</v>
      </c>
      <c r="N1252">
        <v>10</v>
      </c>
      <c r="O1252" t="s">
        <v>33</v>
      </c>
      <c r="P1252" t="s">
        <v>34</v>
      </c>
      <c r="Q1252">
        <v>28052</v>
      </c>
      <c r="R1252" s="1">
        <v>45335</v>
      </c>
      <c r="S1252" t="s">
        <v>91</v>
      </c>
      <c r="T1252">
        <v>183526</v>
      </c>
      <c r="U1252" t="s">
        <v>1359</v>
      </c>
      <c r="V1252">
        <v>487</v>
      </c>
      <c r="W1252">
        <v>660</v>
      </c>
      <c r="X1252">
        <v>2</v>
      </c>
      <c r="Y1252">
        <v>528</v>
      </c>
      <c r="Z1252">
        <v>9</v>
      </c>
      <c r="AA1252">
        <f>Zudio_sales_data[[#This Row],[Price]]*Zudio_sales_data[[#This Row],[Quantity]]</f>
        <v>1320</v>
      </c>
      <c r="AB1252" s="1"/>
      <c r="AC1252">
        <f>_xlfn.DAYS(Zudio_sales_data[[#This Row],[Last Date]],Zudio_sales_data[[#This Row],[Store Open Date]])</f>
        <v>-44327</v>
      </c>
      <c r="AD1252" t="str">
        <f>IF(Zudio_sales_data[[#This Row],[Order Date]]&lt;=Zudio_sales_data[[#This Row],[Store Open Date]],"wrong data","right data")</f>
        <v>right data</v>
      </c>
      <c r="AE1252">
        <f>Zudio_sales_data[[#This Row],[Sales Profit]]/Zudio_sales_data[[#This Row],[Quantity]]</f>
        <v>264</v>
      </c>
    </row>
    <row r="1253" spans="1:31" x14ac:dyDescent="0.3">
      <c r="A1253" t="s">
        <v>37</v>
      </c>
      <c r="B1253" t="s">
        <v>197</v>
      </c>
      <c r="C1253" t="s">
        <v>47</v>
      </c>
      <c r="D1253" t="s">
        <v>29</v>
      </c>
      <c r="E1253">
        <v>66</v>
      </c>
      <c r="F1253">
        <v>412888</v>
      </c>
      <c r="G1253" t="s">
        <v>30</v>
      </c>
      <c r="H1253" s="1">
        <v>44679</v>
      </c>
      <c r="I1253">
        <v>1000</v>
      </c>
      <c r="J1253" t="s">
        <v>1360</v>
      </c>
      <c r="K1253" t="s">
        <v>456</v>
      </c>
      <c r="L1253">
        <v>9</v>
      </c>
      <c r="M1253">
        <v>8</v>
      </c>
      <c r="N1253">
        <v>4</v>
      </c>
      <c r="O1253" t="s">
        <v>69</v>
      </c>
      <c r="P1253" t="s">
        <v>62</v>
      </c>
      <c r="Q1253">
        <v>51952</v>
      </c>
      <c r="R1253" s="1">
        <v>45304</v>
      </c>
      <c r="S1253" t="s">
        <v>85</v>
      </c>
      <c r="T1253">
        <v>253682</v>
      </c>
      <c r="U1253" t="s">
        <v>1361</v>
      </c>
      <c r="V1253">
        <v>215</v>
      </c>
      <c r="W1253">
        <v>2128</v>
      </c>
      <c r="X1253">
        <v>6</v>
      </c>
      <c r="Y1253">
        <v>5107.2</v>
      </c>
      <c r="Z1253">
        <v>11</v>
      </c>
      <c r="AA1253">
        <f>Zudio_sales_data[[#This Row],[Price]]*Zudio_sales_data[[#This Row],[Quantity]]</f>
        <v>12768</v>
      </c>
      <c r="AB1253" s="1"/>
      <c r="AC1253">
        <f>_xlfn.DAYS(Zudio_sales_data[[#This Row],[Last Date]],Zudio_sales_data[[#This Row],[Store Open Date]])</f>
        <v>-44679</v>
      </c>
      <c r="AD1253" t="str">
        <f>IF(Zudio_sales_data[[#This Row],[Order Date]]&lt;=Zudio_sales_data[[#This Row],[Store Open Date]],"wrong data","right data")</f>
        <v>right data</v>
      </c>
      <c r="AE1253">
        <f>Zudio_sales_data[[#This Row],[Sales Profit]]/Zudio_sales_data[[#This Row],[Quantity]]</f>
        <v>851.19999999999993</v>
      </c>
    </row>
    <row r="1254" spans="1:31" x14ac:dyDescent="0.3">
      <c r="A1254" t="s">
        <v>110</v>
      </c>
      <c r="B1254" t="s">
        <v>38</v>
      </c>
      <c r="C1254" t="s">
        <v>47</v>
      </c>
      <c r="D1254" t="s">
        <v>29</v>
      </c>
      <c r="E1254">
        <v>19</v>
      </c>
      <c r="F1254">
        <v>414067</v>
      </c>
      <c r="G1254" t="s">
        <v>49</v>
      </c>
      <c r="H1254" s="1">
        <v>45022</v>
      </c>
      <c r="I1254">
        <v>1200</v>
      </c>
      <c r="J1254" t="s">
        <v>1362</v>
      </c>
      <c r="K1254" t="s">
        <v>181</v>
      </c>
      <c r="L1254">
        <v>9</v>
      </c>
      <c r="M1254">
        <v>8</v>
      </c>
      <c r="N1254">
        <v>20</v>
      </c>
      <c r="O1254" t="s">
        <v>69</v>
      </c>
      <c r="P1254" t="s">
        <v>90</v>
      </c>
      <c r="Q1254">
        <v>87831</v>
      </c>
      <c r="R1254" s="1">
        <v>45396</v>
      </c>
      <c r="S1254" t="s">
        <v>63</v>
      </c>
      <c r="T1254">
        <v>932497</v>
      </c>
      <c r="U1254" t="s">
        <v>1363</v>
      </c>
      <c r="V1254">
        <v>384</v>
      </c>
      <c r="W1254">
        <v>1969</v>
      </c>
      <c r="X1254">
        <v>6</v>
      </c>
      <c r="Y1254">
        <v>4725.6000000000004</v>
      </c>
      <c r="Z1254">
        <v>11</v>
      </c>
      <c r="AA1254">
        <f>Zudio_sales_data[[#This Row],[Price]]*Zudio_sales_data[[#This Row],[Quantity]]</f>
        <v>11814</v>
      </c>
      <c r="AB1254" s="1"/>
      <c r="AC1254">
        <f>_xlfn.DAYS(Zudio_sales_data[[#This Row],[Last Date]],Zudio_sales_data[[#This Row],[Store Open Date]])</f>
        <v>-45022</v>
      </c>
      <c r="AD1254" t="str">
        <f>IF(Zudio_sales_data[[#This Row],[Order Date]]&lt;=Zudio_sales_data[[#This Row],[Store Open Date]],"wrong data","right data")</f>
        <v>right data</v>
      </c>
      <c r="AE1254">
        <f>Zudio_sales_data[[#This Row],[Sales Profit]]/Zudio_sales_data[[#This Row],[Quantity]]</f>
        <v>787.6</v>
      </c>
    </row>
    <row r="1255" spans="1:31" x14ac:dyDescent="0.3">
      <c r="A1255" t="s">
        <v>55</v>
      </c>
      <c r="B1255" t="s">
        <v>170</v>
      </c>
      <c r="C1255" t="s">
        <v>47</v>
      </c>
      <c r="D1255" t="s">
        <v>77</v>
      </c>
      <c r="E1255">
        <v>17</v>
      </c>
      <c r="F1255">
        <v>416153</v>
      </c>
      <c r="G1255" t="s">
        <v>49</v>
      </c>
      <c r="H1255" s="1">
        <v>44671</v>
      </c>
      <c r="I1255">
        <v>950</v>
      </c>
      <c r="J1255" t="s">
        <v>1364</v>
      </c>
      <c r="K1255" t="s">
        <v>233</v>
      </c>
      <c r="L1255">
        <v>11</v>
      </c>
      <c r="M1255">
        <v>8</v>
      </c>
      <c r="N1255">
        <v>18</v>
      </c>
      <c r="O1255" t="s">
        <v>69</v>
      </c>
      <c r="P1255" t="s">
        <v>52</v>
      </c>
      <c r="Q1255">
        <v>58794</v>
      </c>
      <c r="R1255" s="1">
        <v>45607</v>
      </c>
      <c r="S1255" t="s">
        <v>35</v>
      </c>
      <c r="T1255">
        <v>762436</v>
      </c>
      <c r="U1255" t="s">
        <v>1365</v>
      </c>
      <c r="V1255">
        <v>469</v>
      </c>
      <c r="W1255">
        <v>2352</v>
      </c>
      <c r="X1255">
        <v>2</v>
      </c>
      <c r="Y1255">
        <v>1881.6</v>
      </c>
      <c r="Z1255">
        <v>9</v>
      </c>
      <c r="AA1255">
        <f>Zudio_sales_data[[#This Row],[Price]]*Zudio_sales_data[[#This Row],[Quantity]]</f>
        <v>4704</v>
      </c>
      <c r="AB1255" s="1"/>
      <c r="AC1255">
        <f>_xlfn.DAYS(Zudio_sales_data[[#This Row],[Last Date]],Zudio_sales_data[[#This Row],[Store Open Date]])</f>
        <v>-44671</v>
      </c>
      <c r="AD1255" t="str">
        <f>IF(Zudio_sales_data[[#This Row],[Order Date]]&lt;=Zudio_sales_data[[#This Row],[Store Open Date]],"wrong data","right data")</f>
        <v>right data</v>
      </c>
      <c r="AE1255">
        <f>Zudio_sales_data[[#This Row],[Sales Profit]]/Zudio_sales_data[[#This Row],[Quantity]]</f>
        <v>940.8</v>
      </c>
    </row>
    <row r="1256" spans="1:31" x14ac:dyDescent="0.3">
      <c r="A1256" t="s">
        <v>71</v>
      </c>
      <c r="B1256" t="s">
        <v>235</v>
      </c>
      <c r="C1256" t="s">
        <v>39</v>
      </c>
      <c r="D1256" t="s">
        <v>82</v>
      </c>
      <c r="E1256">
        <v>24</v>
      </c>
      <c r="F1256">
        <v>427207</v>
      </c>
      <c r="G1256" t="s">
        <v>49</v>
      </c>
      <c r="H1256" s="1">
        <v>44593</v>
      </c>
      <c r="I1256">
        <v>950</v>
      </c>
      <c r="J1256" t="s">
        <v>1366</v>
      </c>
      <c r="K1256" t="s">
        <v>68</v>
      </c>
      <c r="L1256">
        <v>11</v>
      </c>
      <c r="M1256">
        <v>8</v>
      </c>
      <c r="N1256">
        <v>20</v>
      </c>
      <c r="O1256" t="s">
        <v>69</v>
      </c>
      <c r="P1256" t="s">
        <v>34</v>
      </c>
      <c r="Q1256">
        <v>92000</v>
      </c>
      <c r="R1256" s="1">
        <v>45411</v>
      </c>
      <c r="S1256" t="s">
        <v>63</v>
      </c>
      <c r="T1256">
        <v>337934</v>
      </c>
      <c r="U1256" t="s">
        <v>1367</v>
      </c>
      <c r="V1256">
        <v>642</v>
      </c>
      <c r="W1256">
        <v>1563</v>
      </c>
      <c r="X1256">
        <v>3</v>
      </c>
      <c r="Y1256">
        <v>1875.6</v>
      </c>
      <c r="Z1256">
        <v>9</v>
      </c>
      <c r="AA1256">
        <f>Zudio_sales_data[[#This Row],[Price]]*Zudio_sales_data[[#This Row],[Quantity]]</f>
        <v>4689</v>
      </c>
      <c r="AB1256" s="1"/>
      <c r="AC1256">
        <f>_xlfn.DAYS(Zudio_sales_data[[#This Row],[Last Date]],Zudio_sales_data[[#This Row],[Store Open Date]])</f>
        <v>-44593</v>
      </c>
      <c r="AD1256" t="str">
        <f>IF(Zudio_sales_data[[#This Row],[Order Date]]&lt;=Zudio_sales_data[[#This Row],[Store Open Date]],"wrong data","right data")</f>
        <v>right data</v>
      </c>
      <c r="AE1256">
        <f>Zudio_sales_data[[#This Row],[Sales Profit]]/Zudio_sales_data[[#This Row],[Quantity]]</f>
        <v>625.19999999999993</v>
      </c>
    </row>
    <row r="1257" spans="1:31" x14ac:dyDescent="0.3">
      <c r="A1257" t="s">
        <v>55</v>
      </c>
      <c r="B1257" t="s">
        <v>235</v>
      </c>
      <c r="C1257" t="s">
        <v>47</v>
      </c>
      <c r="D1257" t="s">
        <v>29</v>
      </c>
      <c r="E1257">
        <v>65</v>
      </c>
      <c r="F1257">
        <v>402161</v>
      </c>
      <c r="G1257" t="s">
        <v>49</v>
      </c>
      <c r="H1257" s="1">
        <v>45471</v>
      </c>
      <c r="I1257">
        <v>950</v>
      </c>
      <c r="J1257" t="s">
        <v>1368</v>
      </c>
      <c r="K1257" t="s">
        <v>127</v>
      </c>
      <c r="L1257">
        <v>9</v>
      </c>
      <c r="M1257">
        <v>8</v>
      </c>
      <c r="N1257">
        <v>8</v>
      </c>
      <c r="O1257" t="s">
        <v>69</v>
      </c>
      <c r="P1257" t="s">
        <v>52</v>
      </c>
      <c r="Q1257">
        <v>48260</v>
      </c>
      <c r="R1257" s="1">
        <v>45617</v>
      </c>
      <c r="S1257" t="s">
        <v>35</v>
      </c>
      <c r="T1257">
        <v>719717</v>
      </c>
      <c r="U1257" t="s">
        <v>1369</v>
      </c>
      <c r="V1257">
        <v>653</v>
      </c>
      <c r="W1257">
        <v>2118</v>
      </c>
      <c r="X1257">
        <v>3</v>
      </c>
      <c r="Y1257">
        <v>2541.6</v>
      </c>
      <c r="Z1257">
        <v>11</v>
      </c>
      <c r="AA1257">
        <f>Zudio_sales_data[[#This Row],[Price]]*Zudio_sales_data[[#This Row],[Quantity]]</f>
        <v>6354</v>
      </c>
      <c r="AB1257" s="1"/>
      <c r="AC1257">
        <f>_xlfn.DAYS(Zudio_sales_data[[#This Row],[Last Date]],Zudio_sales_data[[#This Row],[Store Open Date]])</f>
        <v>-45471</v>
      </c>
      <c r="AD1257" t="str">
        <f>IF(Zudio_sales_data[[#This Row],[Order Date]]&lt;=Zudio_sales_data[[#This Row],[Store Open Date]],"wrong data","right data")</f>
        <v>right data</v>
      </c>
      <c r="AE1257">
        <f>Zudio_sales_data[[#This Row],[Sales Profit]]/Zudio_sales_data[[#This Row],[Quantity]]</f>
        <v>847.19999999999993</v>
      </c>
    </row>
    <row r="1258" spans="1:31" x14ac:dyDescent="0.3">
      <c r="A1258" t="s">
        <v>71</v>
      </c>
      <c r="B1258" t="s">
        <v>275</v>
      </c>
      <c r="C1258" t="s">
        <v>47</v>
      </c>
      <c r="D1258" t="s">
        <v>40</v>
      </c>
      <c r="E1258">
        <v>36</v>
      </c>
      <c r="F1258">
        <v>423365</v>
      </c>
      <c r="G1258" t="s">
        <v>30</v>
      </c>
      <c r="H1258" s="1">
        <v>45094</v>
      </c>
      <c r="I1258">
        <v>800</v>
      </c>
      <c r="J1258" t="s">
        <v>1370</v>
      </c>
      <c r="K1258" t="s">
        <v>386</v>
      </c>
      <c r="L1258">
        <v>10</v>
      </c>
      <c r="M1258">
        <v>7</v>
      </c>
      <c r="N1258">
        <v>18</v>
      </c>
      <c r="O1258" t="s">
        <v>33</v>
      </c>
      <c r="P1258" t="s">
        <v>52</v>
      </c>
      <c r="Q1258">
        <v>17340</v>
      </c>
      <c r="R1258" s="1">
        <v>45498</v>
      </c>
      <c r="S1258" t="s">
        <v>95</v>
      </c>
      <c r="T1258">
        <v>651912</v>
      </c>
      <c r="U1258" t="s">
        <v>1371</v>
      </c>
      <c r="V1258">
        <v>603</v>
      </c>
      <c r="W1258">
        <v>2414</v>
      </c>
      <c r="X1258">
        <v>6</v>
      </c>
      <c r="Y1258">
        <v>5793.6</v>
      </c>
      <c r="Z1258">
        <v>9</v>
      </c>
      <c r="AA1258">
        <f>Zudio_sales_data[[#This Row],[Price]]*Zudio_sales_data[[#This Row],[Quantity]]</f>
        <v>14484</v>
      </c>
      <c r="AB1258" s="1"/>
      <c r="AC1258">
        <f>_xlfn.DAYS(Zudio_sales_data[[#This Row],[Last Date]],Zudio_sales_data[[#This Row],[Store Open Date]])</f>
        <v>-45094</v>
      </c>
      <c r="AD1258" t="str">
        <f>IF(Zudio_sales_data[[#This Row],[Order Date]]&lt;=Zudio_sales_data[[#This Row],[Store Open Date]],"wrong data","right data")</f>
        <v>right data</v>
      </c>
      <c r="AE1258">
        <f>Zudio_sales_data[[#This Row],[Sales Profit]]/Zudio_sales_data[[#This Row],[Quantity]]</f>
        <v>965.6</v>
      </c>
    </row>
    <row r="1259" spans="1:31" x14ac:dyDescent="0.3">
      <c r="A1259" t="s">
        <v>26</v>
      </c>
      <c r="B1259" t="s">
        <v>241</v>
      </c>
      <c r="C1259" t="s">
        <v>39</v>
      </c>
      <c r="D1259" t="s">
        <v>29</v>
      </c>
      <c r="E1259">
        <v>50</v>
      </c>
      <c r="F1259">
        <v>412788</v>
      </c>
      <c r="G1259" t="s">
        <v>30</v>
      </c>
      <c r="H1259" s="1">
        <v>45222</v>
      </c>
      <c r="I1259">
        <v>1400</v>
      </c>
      <c r="J1259" t="s">
        <v>1372</v>
      </c>
      <c r="K1259" t="s">
        <v>79</v>
      </c>
      <c r="L1259">
        <v>11</v>
      </c>
      <c r="M1259">
        <v>8</v>
      </c>
      <c r="N1259">
        <v>3</v>
      </c>
      <c r="O1259" t="s">
        <v>69</v>
      </c>
      <c r="P1259" t="s">
        <v>52</v>
      </c>
      <c r="Q1259">
        <v>95060</v>
      </c>
      <c r="R1259" s="1">
        <v>45332</v>
      </c>
      <c r="S1259" t="s">
        <v>91</v>
      </c>
      <c r="T1259">
        <v>564054</v>
      </c>
      <c r="U1259" t="s">
        <v>1373</v>
      </c>
      <c r="V1259">
        <v>637</v>
      </c>
      <c r="W1259">
        <v>1499</v>
      </c>
      <c r="X1259">
        <v>4</v>
      </c>
      <c r="Y1259">
        <v>2398.4</v>
      </c>
      <c r="Z1259">
        <v>9</v>
      </c>
      <c r="AA1259">
        <f>Zudio_sales_data[[#This Row],[Price]]*Zudio_sales_data[[#This Row],[Quantity]]</f>
        <v>5996</v>
      </c>
      <c r="AB1259" s="1"/>
      <c r="AC1259">
        <f>_xlfn.DAYS(Zudio_sales_data[[#This Row],[Last Date]],Zudio_sales_data[[#This Row],[Store Open Date]])</f>
        <v>-45222</v>
      </c>
      <c r="AD1259" t="str">
        <f>IF(Zudio_sales_data[[#This Row],[Order Date]]&lt;=Zudio_sales_data[[#This Row],[Store Open Date]],"wrong data","right data")</f>
        <v>right data</v>
      </c>
      <c r="AE1259">
        <f>Zudio_sales_data[[#This Row],[Sales Profit]]/Zudio_sales_data[[#This Row],[Quantity]]</f>
        <v>599.6</v>
      </c>
    </row>
    <row r="1260" spans="1:31" x14ac:dyDescent="0.3">
      <c r="A1260" t="s">
        <v>71</v>
      </c>
      <c r="B1260" t="s">
        <v>368</v>
      </c>
      <c r="C1260" t="s">
        <v>39</v>
      </c>
      <c r="D1260" t="s">
        <v>129</v>
      </c>
      <c r="E1260">
        <v>47</v>
      </c>
      <c r="F1260">
        <v>419981</v>
      </c>
      <c r="G1260" t="s">
        <v>30</v>
      </c>
      <c r="H1260" s="1">
        <v>44682</v>
      </c>
      <c r="I1260">
        <v>1100</v>
      </c>
      <c r="J1260" t="s">
        <v>1374</v>
      </c>
      <c r="K1260" t="s">
        <v>79</v>
      </c>
      <c r="L1260">
        <v>10</v>
      </c>
      <c r="M1260">
        <v>7</v>
      </c>
      <c r="N1260">
        <v>10</v>
      </c>
      <c r="O1260" t="s">
        <v>33</v>
      </c>
      <c r="P1260" t="s">
        <v>90</v>
      </c>
      <c r="Q1260">
        <v>36656</v>
      </c>
      <c r="R1260" s="1">
        <v>45392</v>
      </c>
      <c r="S1260" t="s">
        <v>63</v>
      </c>
      <c r="T1260">
        <v>323960</v>
      </c>
      <c r="U1260" t="s">
        <v>1375</v>
      </c>
      <c r="V1260">
        <v>694</v>
      </c>
      <c r="W1260">
        <v>747</v>
      </c>
      <c r="X1260">
        <v>8</v>
      </c>
      <c r="Y1260">
        <v>2390.4</v>
      </c>
      <c r="Z1260">
        <v>9</v>
      </c>
      <c r="AA1260">
        <f>Zudio_sales_data[[#This Row],[Price]]*Zudio_sales_data[[#This Row],[Quantity]]</f>
        <v>5976</v>
      </c>
      <c r="AB1260" s="1"/>
      <c r="AC1260">
        <f>_xlfn.DAYS(Zudio_sales_data[[#This Row],[Last Date]],Zudio_sales_data[[#This Row],[Store Open Date]])</f>
        <v>-44682</v>
      </c>
      <c r="AD1260" t="str">
        <f>IF(Zudio_sales_data[[#This Row],[Order Date]]&lt;=Zudio_sales_data[[#This Row],[Store Open Date]],"wrong data","right data")</f>
        <v>right data</v>
      </c>
      <c r="AE1260">
        <f>Zudio_sales_data[[#This Row],[Sales Profit]]/Zudio_sales_data[[#This Row],[Quantity]]</f>
        <v>298.8</v>
      </c>
    </row>
    <row r="1261" spans="1:31" x14ac:dyDescent="0.3">
      <c r="A1261" t="s">
        <v>110</v>
      </c>
      <c r="B1261" t="s">
        <v>72</v>
      </c>
      <c r="C1261" t="s">
        <v>47</v>
      </c>
      <c r="D1261" t="s">
        <v>101</v>
      </c>
      <c r="E1261">
        <v>39</v>
      </c>
      <c r="F1261">
        <v>436134</v>
      </c>
      <c r="G1261" t="s">
        <v>49</v>
      </c>
      <c r="H1261" s="1">
        <v>44571</v>
      </c>
      <c r="I1261">
        <v>950</v>
      </c>
      <c r="J1261" t="s">
        <v>1376</v>
      </c>
      <c r="K1261" t="s">
        <v>195</v>
      </c>
      <c r="L1261">
        <v>11</v>
      </c>
      <c r="M1261">
        <v>8</v>
      </c>
      <c r="N1261">
        <v>11</v>
      </c>
      <c r="O1261" t="s">
        <v>69</v>
      </c>
      <c r="P1261" t="s">
        <v>62</v>
      </c>
      <c r="Q1261">
        <v>37153</v>
      </c>
      <c r="R1261" s="1">
        <v>45553</v>
      </c>
      <c r="S1261" t="s">
        <v>131</v>
      </c>
      <c r="T1261">
        <v>361321</v>
      </c>
      <c r="U1261" t="s">
        <v>1377</v>
      </c>
      <c r="V1261">
        <v>367</v>
      </c>
      <c r="W1261">
        <v>2215</v>
      </c>
      <c r="X1261">
        <v>7</v>
      </c>
      <c r="Y1261">
        <v>6202</v>
      </c>
      <c r="Z1261">
        <v>9</v>
      </c>
      <c r="AA1261">
        <f>Zudio_sales_data[[#This Row],[Price]]*Zudio_sales_data[[#This Row],[Quantity]]</f>
        <v>15505</v>
      </c>
      <c r="AB1261" s="1"/>
      <c r="AC1261">
        <f>_xlfn.DAYS(Zudio_sales_data[[#This Row],[Last Date]],Zudio_sales_data[[#This Row],[Store Open Date]])</f>
        <v>-44571</v>
      </c>
      <c r="AD1261" t="str">
        <f>IF(Zudio_sales_data[[#This Row],[Order Date]]&lt;=Zudio_sales_data[[#This Row],[Store Open Date]],"wrong data","right data")</f>
        <v>right data</v>
      </c>
      <c r="AE1261">
        <f>Zudio_sales_data[[#This Row],[Sales Profit]]/Zudio_sales_data[[#This Row],[Quantity]]</f>
        <v>886</v>
      </c>
    </row>
    <row r="1262" spans="1:31" x14ac:dyDescent="0.3">
      <c r="A1262" t="s">
        <v>45</v>
      </c>
      <c r="B1262" t="s">
        <v>187</v>
      </c>
      <c r="C1262" t="s">
        <v>39</v>
      </c>
      <c r="D1262" t="s">
        <v>40</v>
      </c>
      <c r="E1262">
        <v>11</v>
      </c>
      <c r="F1262">
        <v>421244</v>
      </c>
      <c r="G1262" t="s">
        <v>49</v>
      </c>
      <c r="H1262" s="1">
        <v>44648</v>
      </c>
      <c r="I1262">
        <v>1000</v>
      </c>
      <c r="J1262" t="s">
        <v>1378</v>
      </c>
      <c r="K1262" t="s">
        <v>308</v>
      </c>
      <c r="L1262">
        <v>11</v>
      </c>
      <c r="M1262">
        <v>8</v>
      </c>
      <c r="N1262">
        <v>10</v>
      </c>
      <c r="O1262" t="s">
        <v>33</v>
      </c>
      <c r="P1262" t="s">
        <v>90</v>
      </c>
      <c r="Q1262">
        <v>45761</v>
      </c>
      <c r="R1262" s="1">
        <v>45401</v>
      </c>
      <c r="S1262" t="s">
        <v>63</v>
      </c>
      <c r="T1262">
        <v>865931</v>
      </c>
      <c r="U1262" t="s">
        <v>1379</v>
      </c>
      <c r="V1262">
        <v>975</v>
      </c>
      <c r="W1262">
        <v>601</v>
      </c>
      <c r="X1262">
        <v>7</v>
      </c>
      <c r="Y1262">
        <v>1682.8</v>
      </c>
      <c r="Z1262">
        <v>9</v>
      </c>
      <c r="AA1262">
        <f>Zudio_sales_data[[#This Row],[Price]]*Zudio_sales_data[[#This Row],[Quantity]]</f>
        <v>4207</v>
      </c>
      <c r="AB1262" s="1"/>
      <c r="AC1262">
        <f>_xlfn.DAYS(Zudio_sales_data[[#This Row],[Last Date]],Zudio_sales_data[[#This Row],[Store Open Date]])</f>
        <v>-44648</v>
      </c>
      <c r="AD1262" t="str">
        <f>IF(Zudio_sales_data[[#This Row],[Order Date]]&lt;=Zudio_sales_data[[#This Row],[Store Open Date]],"wrong data","right data")</f>
        <v>right data</v>
      </c>
      <c r="AE1262">
        <f>Zudio_sales_data[[#This Row],[Sales Profit]]/Zudio_sales_data[[#This Row],[Quantity]]</f>
        <v>240.4</v>
      </c>
    </row>
    <row r="1263" spans="1:31" x14ac:dyDescent="0.3">
      <c r="A1263" t="s">
        <v>26</v>
      </c>
      <c r="B1263" t="s">
        <v>197</v>
      </c>
      <c r="C1263" t="s">
        <v>47</v>
      </c>
      <c r="D1263" t="s">
        <v>82</v>
      </c>
      <c r="E1263">
        <v>5</v>
      </c>
      <c r="F1263">
        <v>410222</v>
      </c>
      <c r="G1263" t="s">
        <v>30</v>
      </c>
      <c r="H1263" s="1">
        <v>44904</v>
      </c>
      <c r="I1263">
        <v>1000</v>
      </c>
      <c r="J1263" t="s">
        <v>1380</v>
      </c>
      <c r="K1263" t="s">
        <v>68</v>
      </c>
      <c r="L1263">
        <v>10</v>
      </c>
      <c r="M1263">
        <v>9</v>
      </c>
      <c r="N1263">
        <v>5</v>
      </c>
      <c r="O1263" t="s">
        <v>69</v>
      </c>
      <c r="P1263" t="s">
        <v>62</v>
      </c>
      <c r="Q1263">
        <v>94249</v>
      </c>
      <c r="R1263" s="1">
        <v>45621</v>
      </c>
      <c r="S1263" t="s">
        <v>35</v>
      </c>
      <c r="T1263">
        <v>345444</v>
      </c>
      <c r="U1263" t="s">
        <v>1381</v>
      </c>
      <c r="V1263">
        <v>847</v>
      </c>
      <c r="W1263">
        <v>677</v>
      </c>
      <c r="X1263">
        <v>3</v>
      </c>
      <c r="Y1263">
        <v>812.4</v>
      </c>
      <c r="Z1263">
        <v>11</v>
      </c>
      <c r="AA1263">
        <f>Zudio_sales_data[[#This Row],[Price]]*Zudio_sales_data[[#This Row],[Quantity]]</f>
        <v>2031</v>
      </c>
      <c r="AB1263" s="1"/>
      <c r="AC1263">
        <f>_xlfn.DAYS(Zudio_sales_data[[#This Row],[Last Date]],Zudio_sales_data[[#This Row],[Store Open Date]])</f>
        <v>-44904</v>
      </c>
      <c r="AD1263" t="str">
        <f>IF(Zudio_sales_data[[#This Row],[Order Date]]&lt;=Zudio_sales_data[[#This Row],[Store Open Date]],"wrong data","right data")</f>
        <v>right data</v>
      </c>
      <c r="AE1263">
        <f>Zudio_sales_data[[#This Row],[Sales Profit]]/Zudio_sales_data[[#This Row],[Quantity]]</f>
        <v>270.8</v>
      </c>
    </row>
    <row r="1264" spans="1:31" x14ac:dyDescent="0.3">
      <c r="A1264" t="s">
        <v>71</v>
      </c>
      <c r="B1264" t="s">
        <v>81</v>
      </c>
      <c r="C1264" t="s">
        <v>47</v>
      </c>
      <c r="D1264" t="s">
        <v>77</v>
      </c>
      <c r="E1264">
        <v>67</v>
      </c>
      <c r="F1264">
        <v>432667</v>
      </c>
      <c r="G1264" t="s">
        <v>30</v>
      </c>
      <c r="H1264" s="1">
        <v>44681</v>
      </c>
      <c r="I1264">
        <v>1100</v>
      </c>
      <c r="J1264" t="s">
        <v>1382</v>
      </c>
      <c r="K1264" t="s">
        <v>61</v>
      </c>
      <c r="L1264">
        <v>9</v>
      </c>
      <c r="M1264">
        <v>8</v>
      </c>
      <c r="N1264">
        <v>17</v>
      </c>
      <c r="O1264" t="s">
        <v>69</v>
      </c>
      <c r="P1264" t="s">
        <v>90</v>
      </c>
      <c r="Q1264">
        <v>26302</v>
      </c>
      <c r="R1264" s="1">
        <v>45321</v>
      </c>
      <c r="S1264" t="s">
        <v>85</v>
      </c>
      <c r="T1264">
        <v>234251</v>
      </c>
      <c r="U1264" t="s">
        <v>1383</v>
      </c>
      <c r="V1264">
        <v>961</v>
      </c>
      <c r="W1264">
        <v>759</v>
      </c>
      <c r="X1264">
        <v>2</v>
      </c>
      <c r="Y1264">
        <v>607.20000000000005</v>
      </c>
      <c r="Z1264">
        <v>11</v>
      </c>
      <c r="AA1264">
        <f>Zudio_sales_data[[#This Row],[Price]]*Zudio_sales_data[[#This Row],[Quantity]]</f>
        <v>1518</v>
      </c>
      <c r="AB1264" s="1"/>
      <c r="AC1264">
        <f>_xlfn.DAYS(Zudio_sales_data[[#This Row],[Last Date]],Zudio_sales_data[[#This Row],[Store Open Date]])</f>
        <v>-44681</v>
      </c>
      <c r="AD1264" t="str">
        <f>IF(Zudio_sales_data[[#This Row],[Order Date]]&lt;=Zudio_sales_data[[#This Row],[Store Open Date]],"wrong data","right data")</f>
        <v>right data</v>
      </c>
      <c r="AE1264">
        <f>Zudio_sales_data[[#This Row],[Sales Profit]]/Zudio_sales_data[[#This Row],[Quantity]]</f>
        <v>303.60000000000002</v>
      </c>
    </row>
    <row r="1265" spans="1:31" x14ac:dyDescent="0.3">
      <c r="A1265" t="s">
        <v>37</v>
      </c>
      <c r="B1265" t="s">
        <v>310</v>
      </c>
      <c r="C1265" t="s">
        <v>47</v>
      </c>
      <c r="D1265" t="s">
        <v>82</v>
      </c>
      <c r="E1265">
        <v>40</v>
      </c>
      <c r="F1265">
        <v>414082</v>
      </c>
      <c r="G1265" t="s">
        <v>49</v>
      </c>
      <c r="H1265" s="1">
        <v>45345</v>
      </c>
      <c r="I1265">
        <v>1100</v>
      </c>
      <c r="J1265" t="s">
        <v>1384</v>
      </c>
      <c r="K1265" t="s">
        <v>79</v>
      </c>
      <c r="L1265">
        <v>10</v>
      </c>
      <c r="M1265">
        <v>9</v>
      </c>
      <c r="N1265">
        <v>13</v>
      </c>
      <c r="O1265" t="s">
        <v>69</v>
      </c>
      <c r="P1265" t="s">
        <v>62</v>
      </c>
      <c r="Q1265">
        <v>70320</v>
      </c>
      <c r="R1265" s="1">
        <v>45382</v>
      </c>
      <c r="S1265" t="s">
        <v>58</v>
      </c>
      <c r="T1265">
        <v>990615</v>
      </c>
      <c r="U1265" t="s">
        <v>1385</v>
      </c>
      <c r="V1265">
        <v>543</v>
      </c>
      <c r="W1265">
        <v>1045</v>
      </c>
      <c r="X1265">
        <v>6</v>
      </c>
      <c r="Y1265">
        <v>2508</v>
      </c>
      <c r="Z1265">
        <v>11</v>
      </c>
      <c r="AA1265">
        <f>Zudio_sales_data[[#This Row],[Price]]*Zudio_sales_data[[#This Row],[Quantity]]</f>
        <v>6270</v>
      </c>
      <c r="AB1265" s="1"/>
      <c r="AC1265">
        <f>_xlfn.DAYS(Zudio_sales_data[[#This Row],[Last Date]],Zudio_sales_data[[#This Row],[Store Open Date]])</f>
        <v>-45345</v>
      </c>
      <c r="AD1265" t="str">
        <f>IF(Zudio_sales_data[[#This Row],[Order Date]]&lt;=Zudio_sales_data[[#This Row],[Store Open Date]],"wrong data","right data")</f>
        <v>right data</v>
      </c>
      <c r="AE1265">
        <f>Zudio_sales_data[[#This Row],[Sales Profit]]/Zudio_sales_data[[#This Row],[Quantity]]</f>
        <v>418</v>
      </c>
    </row>
    <row r="1266" spans="1:31" x14ac:dyDescent="0.3">
      <c r="A1266" t="s">
        <v>139</v>
      </c>
      <c r="B1266" t="s">
        <v>121</v>
      </c>
      <c r="C1266" t="s">
        <v>47</v>
      </c>
      <c r="D1266" t="s">
        <v>82</v>
      </c>
      <c r="E1266">
        <v>49</v>
      </c>
      <c r="F1266">
        <v>413612</v>
      </c>
      <c r="G1266" t="s">
        <v>49</v>
      </c>
      <c r="H1266" s="1">
        <v>45342</v>
      </c>
      <c r="I1266">
        <v>1300</v>
      </c>
      <c r="J1266" t="s">
        <v>1386</v>
      </c>
      <c r="K1266" t="s">
        <v>84</v>
      </c>
      <c r="L1266">
        <v>9</v>
      </c>
      <c r="M1266">
        <v>8</v>
      </c>
      <c r="N1266">
        <v>6</v>
      </c>
      <c r="O1266" t="s">
        <v>33</v>
      </c>
      <c r="P1266" t="s">
        <v>90</v>
      </c>
      <c r="Q1266">
        <v>40836</v>
      </c>
      <c r="R1266" s="1">
        <v>45574</v>
      </c>
      <c r="S1266" t="s">
        <v>115</v>
      </c>
      <c r="T1266">
        <v>744704</v>
      </c>
      <c r="U1266" t="s">
        <v>1387</v>
      </c>
      <c r="V1266">
        <v>353</v>
      </c>
      <c r="W1266">
        <v>2413</v>
      </c>
      <c r="X1266">
        <v>1</v>
      </c>
      <c r="Y1266">
        <v>965.2</v>
      </c>
      <c r="Z1266">
        <v>11</v>
      </c>
      <c r="AA1266">
        <f>Zudio_sales_data[[#This Row],[Price]]*Zudio_sales_data[[#This Row],[Quantity]]</f>
        <v>2413</v>
      </c>
      <c r="AB1266" s="1"/>
      <c r="AC1266">
        <f>_xlfn.DAYS(Zudio_sales_data[[#This Row],[Last Date]],Zudio_sales_data[[#This Row],[Store Open Date]])</f>
        <v>-45342</v>
      </c>
      <c r="AD1266" t="str">
        <f>IF(Zudio_sales_data[[#This Row],[Order Date]]&lt;=Zudio_sales_data[[#This Row],[Store Open Date]],"wrong data","right data")</f>
        <v>right data</v>
      </c>
      <c r="AE1266">
        <f>Zudio_sales_data[[#This Row],[Sales Profit]]/Zudio_sales_data[[#This Row],[Quantity]]</f>
        <v>965.2</v>
      </c>
    </row>
    <row r="1267" spans="1:31" x14ac:dyDescent="0.3">
      <c r="A1267" t="s">
        <v>45</v>
      </c>
      <c r="B1267" t="s">
        <v>275</v>
      </c>
      <c r="C1267" t="s">
        <v>28</v>
      </c>
      <c r="D1267" t="s">
        <v>82</v>
      </c>
      <c r="E1267">
        <v>42</v>
      </c>
      <c r="F1267">
        <v>428672</v>
      </c>
      <c r="G1267" t="s">
        <v>49</v>
      </c>
      <c r="H1267" s="1">
        <v>43859</v>
      </c>
      <c r="I1267">
        <v>1200</v>
      </c>
      <c r="J1267" t="s">
        <v>1388</v>
      </c>
      <c r="K1267" t="s">
        <v>84</v>
      </c>
      <c r="L1267">
        <v>11</v>
      </c>
      <c r="M1267">
        <v>8</v>
      </c>
      <c r="N1267">
        <v>6</v>
      </c>
      <c r="O1267" t="s">
        <v>33</v>
      </c>
      <c r="P1267" t="s">
        <v>52</v>
      </c>
      <c r="Q1267">
        <v>58140</v>
      </c>
      <c r="R1267" s="1">
        <v>45619</v>
      </c>
      <c r="S1267" t="s">
        <v>35</v>
      </c>
      <c r="T1267">
        <v>103821</v>
      </c>
      <c r="U1267" t="s">
        <v>1389</v>
      </c>
      <c r="V1267">
        <v>297</v>
      </c>
      <c r="W1267">
        <v>1193</v>
      </c>
      <c r="X1267">
        <v>6</v>
      </c>
      <c r="Y1267">
        <v>2863.2</v>
      </c>
      <c r="Z1267">
        <v>9</v>
      </c>
      <c r="AA1267">
        <f>Zudio_sales_data[[#This Row],[Price]]*Zudio_sales_data[[#This Row],[Quantity]]</f>
        <v>7158</v>
      </c>
      <c r="AB1267" s="1"/>
      <c r="AC1267">
        <f>_xlfn.DAYS(Zudio_sales_data[[#This Row],[Last Date]],Zudio_sales_data[[#This Row],[Store Open Date]])</f>
        <v>-43859</v>
      </c>
      <c r="AD1267" t="str">
        <f>IF(Zudio_sales_data[[#This Row],[Order Date]]&lt;=Zudio_sales_data[[#This Row],[Store Open Date]],"wrong data","right data")</f>
        <v>right data</v>
      </c>
      <c r="AE1267">
        <f>Zudio_sales_data[[#This Row],[Sales Profit]]/Zudio_sales_data[[#This Row],[Quantity]]</f>
        <v>477.2</v>
      </c>
    </row>
    <row r="1268" spans="1:31" x14ac:dyDescent="0.3">
      <c r="A1268" t="s">
        <v>45</v>
      </c>
      <c r="B1268" t="s">
        <v>38</v>
      </c>
      <c r="C1268" t="s">
        <v>47</v>
      </c>
      <c r="D1268" t="s">
        <v>40</v>
      </c>
      <c r="E1268">
        <v>54</v>
      </c>
      <c r="F1268">
        <v>431793</v>
      </c>
      <c r="G1268" t="s">
        <v>49</v>
      </c>
      <c r="H1268" s="1">
        <v>45061</v>
      </c>
      <c r="I1268">
        <v>950</v>
      </c>
      <c r="J1268" t="s">
        <v>1390</v>
      </c>
      <c r="K1268" t="s">
        <v>326</v>
      </c>
      <c r="L1268">
        <v>9</v>
      </c>
      <c r="M1268">
        <v>8</v>
      </c>
      <c r="N1268">
        <v>10</v>
      </c>
      <c r="O1268" t="s">
        <v>69</v>
      </c>
      <c r="P1268" t="s">
        <v>90</v>
      </c>
      <c r="Q1268">
        <v>54645</v>
      </c>
      <c r="R1268" s="1">
        <v>45592</v>
      </c>
      <c r="S1268" t="s">
        <v>115</v>
      </c>
      <c r="T1268">
        <v>979284</v>
      </c>
      <c r="U1268" t="s">
        <v>1391</v>
      </c>
      <c r="V1268">
        <v>539</v>
      </c>
      <c r="W1268">
        <v>1309</v>
      </c>
      <c r="X1268">
        <v>4</v>
      </c>
      <c r="Y1268">
        <v>2094.4</v>
      </c>
      <c r="Z1268">
        <v>11</v>
      </c>
      <c r="AA1268">
        <f>Zudio_sales_data[[#This Row],[Price]]*Zudio_sales_data[[#This Row],[Quantity]]</f>
        <v>5236</v>
      </c>
      <c r="AB1268" s="1"/>
      <c r="AC1268">
        <f>_xlfn.DAYS(Zudio_sales_data[[#This Row],[Last Date]],Zudio_sales_data[[#This Row],[Store Open Date]])</f>
        <v>-45061</v>
      </c>
      <c r="AD1268" t="str">
        <f>IF(Zudio_sales_data[[#This Row],[Order Date]]&lt;=Zudio_sales_data[[#This Row],[Store Open Date]],"wrong data","right data")</f>
        <v>right data</v>
      </c>
      <c r="AE1268">
        <f>Zudio_sales_data[[#This Row],[Sales Profit]]/Zudio_sales_data[[#This Row],[Quantity]]</f>
        <v>523.6</v>
      </c>
    </row>
    <row r="1269" spans="1:31" x14ac:dyDescent="0.3">
      <c r="A1269" t="s">
        <v>139</v>
      </c>
      <c r="B1269" t="s">
        <v>257</v>
      </c>
      <c r="C1269" t="s">
        <v>28</v>
      </c>
      <c r="D1269" t="s">
        <v>29</v>
      </c>
      <c r="E1269">
        <v>8</v>
      </c>
      <c r="F1269">
        <v>403438</v>
      </c>
      <c r="G1269" t="s">
        <v>30</v>
      </c>
      <c r="H1269" s="1">
        <v>45131</v>
      </c>
      <c r="I1269">
        <v>950</v>
      </c>
      <c r="J1269" t="s">
        <v>1392</v>
      </c>
      <c r="K1269" t="s">
        <v>148</v>
      </c>
      <c r="L1269">
        <v>11</v>
      </c>
      <c r="M1269">
        <v>8</v>
      </c>
      <c r="N1269">
        <v>15</v>
      </c>
      <c r="O1269" t="s">
        <v>33</v>
      </c>
      <c r="P1269" t="s">
        <v>34</v>
      </c>
      <c r="Q1269">
        <v>54510</v>
      </c>
      <c r="R1269" s="1">
        <v>45303</v>
      </c>
      <c r="S1269" t="s">
        <v>85</v>
      </c>
      <c r="T1269">
        <v>483390</v>
      </c>
      <c r="U1269" t="s">
        <v>1393</v>
      </c>
      <c r="V1269">
        <v>999</v>
      </c>
      <c r="W1269">
        <v>680</v>
      </c>
      <c r="X1269">
        <v>5</v>
      </c>
      <c r="Y1269">
        <v>1360</v>
      </c>
      <c r="Z1269">
        <v>9</v>
      </c>
      <c r="AA1269">
        <f>Zudio_sales_data[[#This Row],[Price]]*Zudio_sales_data[[#This Row],[Quantity]]</f>
        <v>3400</v>
      </c>
      <c r="AB1269" s="1"/>
      <c r="AC1269">
        <f>_xlfn.DAYS(Zudio_sales_data[[#This Row],[Last Date]],Zudio_sales_data[[#This Row],[Store Open Date]])</f>
        <v>-45131</v>
      </c>
      <c r="AD1269" t="str">
        <f>IF(Zudio_sales_data[[#This Row],[Order Date]]&lt;=Zudio_sales_data[[#This Row],[Store Open Date]],"wrong data","right data")</f>
        <v>right data</v>
      </c>
      <c r="AE1269">
        <f>Zudio_sales_data[[#This Row],[Sales Profit]]/Zudio_sales_data[[#This Row],[Quantity]]</f>
        <v>272</v>
      </c>
    </row>
    <row r="1270" spans="1:31" x14ac:dyDescent="0.3">
      <c r="A1270" t="s">
        <v>37</v>
      </c>
      <c r="B1270" t="s">
        <v>365</v>
      </c>
      <c r="C1270" t="s">
        <v>39</v>
      </c>
      <c r="D1270" t="s">
        <v>82</v>
      </c>
      <c r="E1270">
        <v>81</v>
      </c>
      <c r="F1270">
        <v>436696</v>
      </c>
      <c r="G1270" t="s">
        <v>49</v>
      </c>
      <c r="H1270" s="1">
        <v>43880</v>
      </c>
      <c r="I1270">
        <v>1000</v>
      </c>
      <c r="J1270" t="s">
        <v>1394</v>
      </c>
      <c r="K1270" t="s">
        <v>265</v>
      </c>
      <c r="L1270">
        <v>10</v>
      </c>
      <c r="M1270">
        <v>9</v>
      </c>
      <c r="N1270">
        <v>3</v>
      </c>
      <c r="O1270" t="s">
        <v>33</v>
      </c>
      <c r="P1270" t="s">
        <v>62</v>
      </c>
      <c r="Q1270">
        <v>97775</v>
      </c>
      <c r="R1270" s="1">
        <v>45482</v>
      </c>
      <c r="S1270" t="s">
        <v>95</v>
      </c>
      <c r="T1270">
        <v>576531</v>
      </c>
      <c r="U1270" t="s">
        <v>1395</v>
      </c>
      <c r="V1270">
        <v>869</v>
      </c>
      <c r="W1270">
        <v>2531</v>
      </c>
      <c r="X1270">
        <v>3</v>
      </c>
      <c r="Y1270">
        <v>3037.2</v>
      </c>
      <c r="Z1270">
        <v>11</v>
      </c>
      <c r="AA1270">
        <f>Zudio_sales_data[[#This Row],[Price]]*Zudio_sales_data[[#This Row],[Quantity]]</f>
        <v>7593</v>
      </c>
      <c r="AB1270" s="1"/>
      <c r="AC1270">
        <f>_xlfn.DAYS(Zudio_sales_data[[#This Row],[Last Date]],Zudio_sales_data[[#This Row],[Store Open Date]])</f>
        <v>-43880</v>
      </c>
      <c r="AD1270" t="str">
        <f>IF(Zudio_sales_data[[#This Row],[Order Date]]&lt;=Zudio_sales_data[[#This Row],[Store Open Date]],"wrong data","right data")</f>
        <v>right data</v>
      </c>
      <c r="AE1270">
        <f>Zudio_sales_data[[#This Row],[Sales Profit]]/Zudio_sales_data[[#This Row],[Quantity]]</f>
        <v>1012.4</v>
      </c>
    </row>
    <row r="1271" spans="1:31" x14ac:dyDescent="0.3">
      <c r="A1271" t="s">
        <v>45</v>
      </c>
      <c r="B1271" t="s">
        <v>365</v>
      </c>
      <c r="C1271" t="s">
        <v>47</v>
      </c>
      <c r="D1271" t="s">
        <v>87</v>
      </c>
      <c r="E1271">
        <v>34</v>
      </c>
      <c r="F1271">
        <v>438034</v>
      </c>
      <c r="G1271" t="s">
        <v>49</v>
      </c>
      <c r="H1271" s="1">
        <v>45373</v>
      </c>
      <c r="I1271">
        <v>1300</v>
      </c>
      <c r="J1271" t="s">
        <v>1396</v>
      </c>
      <c r="K1271" t="s">
        <v>1057</v>
      </c>
      <c r="L1271">
        <v>11</v>
      </c>
      <c r="M1271">
        <v>8</v>
      </c>
      <c r="N1271">
        <v>10</v>
      </c>
      <c r="O1271" t="s">
        <v>33</v>
      </c>
      <c r="P1271" t="s">
        <v>34</v>
      </c>
      <c r="Q1271">
        <v>78972</v>
      </c>
      <c r="R1271" s="1">
        <v>45422</v>
      </c>
      <c r="S1271" t="s">
        <v>104</v>
      </c>
      <c r="T1271">
        <v>107363</v>
      </c>
      <c r="U1271" t="s">
        <v>1397</v>
      </c>
      <c r="V1271">
        <v>499</v>
      </c>
      <c r="W1271">
        <v>773</v>
      </c>
      <c r="X1271">
        <v>4</v>
      </c>
      <c r="Y1271">
        <v>1236.8</v>
      </c>
      <c r="Z1271">
        <v>9</v>
      </c>
      <c r="AA1271">
        <f>Zudio_sales_data[[#This Row],[Price]]*Zudio_sales_data[[#This Row],[Quantity]]</f>
        <v>3092</v>
      </c>
      <c r="AB1271" s="1"/>
      <c r="AC1271">
        <f>_xlfn.DAYS(Zudio_sales_data[[#This Row],[Last Date]],Zudio_sales_data[[#This Row],[Store Open Date]])</f>
        <v>-45373</v>
      </c>
      <c r="AD1271" t="str">
        <f>IF(Zudio_sales_data[[#This Row],[Order Date]]&lt;=Zudio_sales_data[[#This Row],[Store Open Date]],"wrong data","right data")</f>
        <v>right data</v>
      </c>
      <c r="AE1271">
        <f>Zudio_sales_data[[#This Row],[Sales Profit]]/Zudio_sales_data[[#This Row],[Quantity]]</f>
        <v>309.2</v>
      </c>
    </row>
    <row r="1272" spans="1:31" x14ac:dyDescent="0.3">
      <c r="A1272" t="s">
        <v>139</v>
      </c>
      <c r="B1272" t="s">
        <v>38</v>
      </c>
      <c r="C1272" t="s">
        <v>47</v>
      </c>
      <c r="D1272" t="s">
        <v>101</v>
      </c>
      <c r="E1272">
        <v>97</v>
      </c>
      <c r="F1272">
        <v>413423</v>
      </c>
      <c r="G1272" t="s">
        <v>30</v>
      </c>
      <c r="H1272" s="1">
        <v>44262</v>
      </c>
      <c r="I1272">
        <v>1100</v>
      </c>
      <c r="J1272" t="s">
        <v>1398</v>
      </c>
      <c r="K1272" t="s">
        <v>181</v>
      </c>
      <c r="L1272">
        <v>10</v>
      </c>
      <c r="M1272">
        <v>9</v>
      </c>
      <c r="N1272">
        <v>15</v>
      </c>
      <c r="O1272" t="s">
        <v>33</v>
      </c>
      <c r="P1272" t="s">
        <v>62</v>
      </c>
      <c r="Q1272">
        <v>16306</v>
      </c>
      <c r="R1272" s="1">
        <v>45483</v>
      </c>
      <c r="S1272" t="s">
        <v>95</v>
      </c>
      <c r="T1272">
        <v>347205</v>
      </c>
      <c r="U1272" t="s">
        <v>1399</v>
      </c>
      <c r="V1272">
        <v>617</v>
      </c>
      <c r="W1272">
        <v>1650</v>
      </c>
      <c r="X1272">
        <v>2</v>
      </c>
      <c r="Y1272">
        <v>1320</v>
      </c>
      <c r="Z1272">
        <v>11</v>
      </c>
      <c r="AA1272">
        <f>Zudio_sales_data[[#This Row],[Price]]*Zudio_sales_data[[#This Row],[Quantity]]</f>
        <v>3300</v>
      </c>
      <c r="AB1272" s="1"/>
      <c r="AC1272">
        <f>_xlfn.DAYS(Zudio_sales_data[[#This Row],[Last Date]],Zudio_sales_data[[#This Row],[Store Open Date]])</f>
        <v>-44262</v>
      </c>
      <c r="AD1272" t="str">
        <f>IF(Zudio_sales_data[[#This Row],[Order Date]]&lt;=Zudio_sales_data[[#This Row],[Store Open Date]],"wrong data","right data")</f>
        <v>right data</v>
      </c>
      <c r="AE1272">
        <f>Zudio_sales_data[[#This Row],[Sales Profit]]/Zudio_sales_data[[#This Row],[Quantity]]</f>
        <v>660</v>
      </c>
    </row>
    <row r="1273" spans="1:31" x14ac:dyDescent="0.3">
      <c r="A1273" t="s">
        <v>55</v>
      </c>
      <c r="B1273" t="s">
        <v>362</v>
      </c>
      <c r="C1273" t="s">
        <v>39</v>
      </c>
      <c r="D1273" t="s">
        <v>101</v>
      </c>
      <c r="E1273">
        <v>78</v>
      </c>
      <c r="F1273">
        <v>438479</v>
      </c>
      <c r="G1273" t="s">
        <v>30</v>
      </c>
      <c r="H1273" s="1">
        <v>44702</v>
      </c>
      <c r="I1273">
        <v>1200</v>
      </c>
      <c r="J1273" t="s">
        <v>1400</v>
      </c>
      <c r="K1273" t="s">
        <v>271</v>
      </c>
      <c r="L1273">
        <v>10</v>
      </c>
      <c r="M1273">
        <v>9</v>
      </c>
      <c r="N1273">
        <v>12</v>
      </c>
      <c r="O1273" t="s">
        <v>33</v>
      </c>
      <c r="P1273" t="s">
        <v>90</v>
      </c>
      <c r="Q1273">
        <v>25619</v>
      </c>
      <c r="R1273" s="1">
        <v>45457</v>
      </c>
      <c r="S1273" t="s">
        <v>43</v>
      </c>
      <c r="T1273">
        <v>384335</v>
      </c>
      <c r="U1273" t="s">
        <v>1401</v>
      </c>
      <c r="V1273">
        <v>862</v>
      </c>
      <c r="W1273">
        <v>2044</v>
      </c>
      <c r="X1273">
        <v>7</v>
      </c>
      <c r="Y1273">
        <v>5723.2</v>
      </c>
      <c r="Z1273">
        <v>11</v>
      </c>
      <c r="AA1273">
        <f>Zudio_sales_data[[#This Row],[Price]]*Zudio_sales_data[[#This Row],[Quantity]]</f>
        <v>14308</v>
      </c>
      <c r="AB1273" s="1"/>
      <c r="AC1273">
        <f>_xlfn.DAYS(Zudio_sales_data[[#This Row],[Last Date]],Zudio_sales_data[[#This Row],[Store Open Date]])</f>
        <v>-44702</v>
      </c>
      <c r="AD1273" t="str">
        <f>IF(Zudio_sales_data[[#This Row],[Order Date]]&lt;=Zudio_sales_data[[#This Row],[Store Open Date]],"wrong data","right data")</f>
        <v>right data</v>
      </c>
      <c r="AE1273">
        <f>Zudio_sales_data[[#This Row],[Sales Profit]]/Zudio_sales_data[[#This Row],[Quantity]]</f>
        <v>817.6</v>
      </c>
    </row>
    <row r="1274" spans="1:31" x14ac:dyDescent="0.3">
      <c r="A1274" t="s">
        <v>37</v>
      </c>
      <c r="B1274" t="s">
        <v>337</v>
      </c>
      <c r="C1274" t="s">
        <v>28</v>
      </c>
      <c r="D1274" t="s">
        <v>77</v>
      </c>
      <c r="E1274">
        <v>17</v>
      </c>
      <c r="F1274">
        <v>405618</v>
      </c>
      <c r="G1274" t="s">
        <v>49</v>
      </c>
      <c r="H1274" s="1">
        <v>43947</v>
      </c>
      <c r="I1274">
        <v>1300</v>
      </c>
      <c r="J1274" t="s">
        <v>1402</v>
      </c>
      <c r="K1274" t="s">
        <v>358</v>
      </c>
      <c r="L1274">
        <v>9</v>
      </c>
      <c r="M1274">
        <v>8</v>
      </c>
      <c r="N1274">
        <v>3</v>
      </c>
      <c r="O1274" t="s">
        <v>33</v>
      </c>
      <c r="P1274" t="s">
        <v>34</v>
      </c>
      <c r="Q1274">
        <v>75360</v>
      </c>
      <c r="R1274" s="1">
        <v>45527</v>
      </c>
      <c r="S1274" t="s">
        <v>53</v>
      </c>
      <c r="T1274">
        <v>508788</v>
      </c>
      <c r="U1274" t="s">
        <v>1403</v>
      </c>
      <c r="V1274">
        <v>954</v>
      </c>
      <c r="W1274">
        <v>1991</v>
      </c>
      <c r="X1274">
        <v>6</v>
      </c>
      <c r="Y1274">
        <v>4778.3999999999996</v>
      </c>
      <c r="Z1274">
        <v>11</v>
      </c>
      <c r="AA1274">
        <f>Zudio_sales_data[[#This Row],[Price]]*Zudio_sales_data[[#This Row],[Quantity]]</f>
        <v>11946</v>
      </c>
      <c r="AB1274" s="1"/>
      <c r="AC1274">
        <f>_xlfn.DAYS(Zudio_sales_data[[#This Row],[Last Date]],Zudio_sales_data[[#This Row],[Store Open Date]])</f>
        <v>-43947</v>
      </c>
      <c r="AD1274" t="str">
        <f>IF(Zudio_sales_data[[#This Row],[Order Date]]&lt;=Zudio_sales_data[[#This Row],[Store Open Date]],"wrong data","right data")</f>
        <v>right data</v>
      </c>
      <c r="AE1274">
        <f>Zudio_sales_data[[#This Row],[Sales Profit]]/Zudio_sales_data[[#This Row],[Quantity]]</f>
        <v>796.4</v>
      </c>
    </row>
    <row r="1275" spans="1:31" x14ac:dyDescent="0.3">
      <c r="A1275" t="s">
        <v>37</v>
      </c>
      <c r="B1275" t="s">
        <v>65</v>
      </c>
      <c r="C1275" t="s">
        <v>47</v>
      </c>
      <c r="D1275" t="s">
        <v>48</v>
      </c>
      <c r="E1275">
        <v>88</v>
      </c>
      <c r="F1275">
        <v>437681</v>
      </c>
      <c r="G1275" t="s">
        <v>30</v>
      </c>
      <c r="H1275" s="1">
        <v>43987</v>
      </c>
      <c r="I1275">
        <v>1200</v>
      </c>
      <c r="J1275" t="s">
        <v>1404</v>
      </c>
      <c r="K1275" t="s">
        <v>127</v>
      </c>
      <c r="L1275">
        <v>10</v>
      </c>
      <c r="M1275">
        <v>7</v>
      </c>
      <c r="N1275">
        <v>13</v>
      </c>
      <c r="O1275" t="s">
        <v>33</v>
      </c>
      <c r="P1275" t="s">
        <v>52</v>
      </c>
      <c r="Q1275">
        <v>33702</v>
      </c>
      <c r="R1275" s="1">
        <v>45580</v>
      </c>
      <c r="S1275" t="s">
        <v>115</v>
      </c>
      <c r="T1275">
        <v>423362</v>
      </c>
      <c r="U1275" t="s">
        <v>1405</v>
      </c>
      <c r="V1275">
        <v>843</v>
      </c>
      <c r="W1275">
        <v>858</v>
      </c>
      <c r="X1275">
        <v>8</v>
      </c>
      <c r="Y1275">
        <v>2745.6</v>
      </c>
      <c r="Z1275">
        <v>9</v>
      </c>
      <c r="AA1275">
        <f>Zudio_sales_data[[#This Row],[Price]]*Zudio_sales_data[[#This Row],[Quantity]]</f>
        <v>6864</v>
      </c>
      <c r="AB1275" s="1"/>
      <c r="AC1275">
        <f>_xlfn.DAYS(Zudio_sales_data[[#This Row],[Last Date]],Zudio_sales_data[[#This Row],[Store Open Date]])</f>
        <v>-43987</v>
      </c>
      <c r="AD1275" t="str">
        <f>IF(Zudio_sales_data[[#This Row],[Order Date]]&lt;=Zudio_sales_data[[#This Row],[Store Open Date]],"wrong data","right data")</f>
        <v>right data</v>
      </c>
      <c r="AE1275">
        <f>Zudio_sales_data[[#This Row],[Sales Profit]]/Zudio_sales_data[[#This Row],[Quantity]]</f>
        <v>343.2</v>
      </c>
    </row>
    <row r="1276" spans="1:31" x14ac:dyDescent="0.3">
      <c r="A1276" t="s">
        <v>55</v>
      </c>
      <c r="B1276" t="s">
        <v>263</v>
      </c>
      <c r="C1276" t="s">
        <v>47</v>
      </c>
      <c r="D1276" t="s">
        <v>48</v>
      </c>
      <c r="E1276">
        <v>40</v>
      </c>
      <c r="F1276">
        <v>406560</v>
      </c>
      <c r="G1276" t="s">
        <v>49</v>
      </c>
      <c r="H1276" s="1">
        <v>44784</v>
      </c>
      <c r="I1276">
        <v>1400</v>
      </c>
      <c r="J1276" t="s">
        <v>1406</v>
      </c>
      <c r="K1276" t="s">
        <v>428</v>
      </c>
      <c r="L1276">
        <v>10</v>
      </c>
      <c r="M1276">
        <v>7</v>
      </c>
      <c r="N1276">
        <v>10</v>
      </c>
      <c r="O1276" t="s">
        <v>69</v>
      </c>
      <c r="P1276" t="s">
        <v>90</v>
      </c>
      <c r="Q1276">
        <v>43644</v>
      </c>
      <c r="R1276" s="1">
        <v>45461</v>
      </c>
      <c r="S1276" t="s">
        <v>43</v>
      </c>
      <c r="T1276">
        <v>294102</v>
      </c>
      <c r="U1276" t="s">
        <v>1407</v>
      </c>
      <c r="V1276">
        <v>825</v>
      </c>
      <c r="W1276">
        <v>1882</v>
      </c>
      <c r="X1276">
        <v>4</v>
      </c>
      <c r="Y1276">
        <v>3011.2</v>
      </c>
      <c r="Z1276">
        <v>9</v>
      </c>
      <c r="AA1276">
        <f>Zudio_sales_data[[#This Row],[Price]]*Zudio_sales_data[[#This Row],[Quantity]]</f>
        <v>7528</v>
      </c>
      <c r="AB1276" s="1"/>
      <c r="AC1276">
        <f>_xlfn.DAYS(Zudio_sales_data[[#This Row],[Last Date]],Zudio_sales_data[[#This Row],[Store Open Date]])</f>
        <v>-44784</v>
      </c>
      <c r="AD1276" t="str">
        <f>IF(Zudio_sales_data[[#This Row],[Order Date]]&lt;=Zudio_sales_data[[#This Row],[Store Open Date]],"wrong data","right data")</f>
        <v>right data</v>
      </c>
      <c r="AE1276">
        <f>Zudio_sales_data[[#This Row],[Sales Profit]]/Zudio_sales_data[[#This Row],[Quantity]]</f>
        <v>752.8</v>
      </c>
    </row>
    <row r="1277" spans="1:31" x14ac:dyDescent="0.3">
      <c r="A1277" t="s">
        <v>55</v>
      </c>
      <c r="B1277" t="s">
        <v>81</v>
      </c>
      <c r="C1277" t="s">
        <v>28</v>
      </c>
      <c r="D1277" t="s">
        <v>66</v>
      </c>
      <c r="E1277">
        <v>89</v>
      </c>
      <c r="F1277">
        <v>433976</v>
      </c>
      <c r="G1277" t="s">
        <v>49</v>
      </c>
      <c r="H1277" s="1">
        <v>44303</v>
      </c>
      <c r="I1277">
        <v>1400</v>
      </c>
      <c r="J1277" t="s">
        <v>1408</v>
      </c>
      <c r="K1277" t="s">
        <v>168</v>
      </c>
      <c r="L1277">
        <v>10</v>
      </c>
      <c r="M1277">
        <v>7</v>
      </c>
      <c r="N1277">
        <v>4</v>
      </c>
      <c r="O1277" t="s">
        <v>69</v>
      </c>
      <c r="P1277" t="s">
        <v>62</v>
      </c>
      <c r="Q1277">
        <v>37264</v>
      </c>
      <c r="R1277" s="1">
        <v>45535</v>
      </c>
      <c r="S1277" t="s">
        <v>53</v>
      </c>
      <c r="T1277">
        <v>561174</v>
      </c>
      <c r="U1277" t="s">
        <v>1409</v>
      </c>
      <c r="V1277">
        <v>727</v>
      </c>
      <c r="W1277">
        <v>1118</v>
      </c>
      <c r="X1277">
        <v>1</v>
      </c>
      <c r="Y1277">
        <v>447.2</v>
      </c>
      <c r="Z1277">
        <v>9</v>
      </c>
      <c r="AA1277">
        <f>Zudio_sales_data[[#This Row],[Price]]*Zudio_sales_data[[#This Row],[Quantity]]</f>
        <v>1118</v>
      </c>
      <c r="AB1277" s="1"/>
      <c r="AC1277">
        <f>_xlfn.DAYS(Zudio_sales_data[[#This Row],[Last Date]],Zudio_sales_data[[#This Row],[Store Open Date]])</f>
        <v>-44303</v>
      </c>
      <c r="AD1277" t="str">
        <f>IF(Zudio_sales_data[[#This Row],[Order Date]]&lt;=Zudio_sales_data[[#This Row],[Store Open Date]],"wrong data","right data")</f>
        <v>right data</v>
      </c>
      <c r="AE1277">
        <f>Zudio_sales_data[[#This Row],[Sales Profit]]/Zudio_sales_data[[#This Row],[Quantity]]</f>
        <v>447.2</v>
      </c>
    </row>
    <row r="1278" spans="1:31" x14ac:dyDescent="0.3">
      <c r="A1278" t="s">
        <v>55</v>
      </c>
      <c r="B1278" t="s">
        <v>65</v>
      </c>
      <c r="C1278" t="s">
        <v>47</v>
      </c>
      <c r="D1278" t="s">
        <v>129</v>
      </c>
      <c r="E1278">
        <v>84</v>
      </c>
      <c r="F1278">
        <v>415960</v>
      </c>
      <c r="G1278" t="s">
        <v>30</v>
      </c>
      <c r="H1278" s="1">
        <v>43932</v>
      </c>
      <c r="I1278">
        <v>1100</v>
      </c>
      <c r="J1278" t="s">
        <v>1410</v>
      </c>
      <c r="K1278" t="s">
        <v>155</v>
      </c>
      <c r="L1278">
        <v>9</v>
      </c>
      <c r="M1278">
        <v>8</v>
      </c>
      <c r="N1278">
        <v>10</v>
      </c>
      <c r="O1278" t="s">
        <v>33</v>
      </c>
      <c r="P1278" t="s">
        <v>62</v>
      </c>
      <c r="Q1278">
        <v>70935</v>
      </c>
      <c r="R1278" s="1">
        <v>45558</v>
      </c>
      <c r="S1278" t="s">
        <v>131</v>
      </c>
      <c r="T1278">
        <v>518003</v>
      </c>
      <c r="U1278" t="s">
        <v>1411</v>
      </c>
      <c r="V1278">
        <v>795</v>
      </c>
      <c r="W1278">
        <v>2086</v>
      </c>
      <c r="X1278">
        <v>4</v>
      </c>
      <c r="Y1278">
        <v>3337.6</v>
      </c>
      <c r="Z1278">
        <v>11</v>
      </c>
      <c r="AA1278">
        <f>Zudio_sales_data[[#This Row],[Price]]*Zudio_sales_data[[#This Row],[Quantity]]</f>
        <v>8344</v>
      </c>
      <c r="AB1278" s="1"/>
      <c r="AC1278">
        <f>_xlfn.DAYS(Zudio_sales_data[[#This Row],[Last Date]],Zudio_sales_data[[#This Row],[Store Open Date]])</f>
        <v>-43932</v>
      </c>
      <c r="AD1278" t="str">
        <f>IF(Zudio_sales_data[[#This Row],[Order Date]]&lt;=Zudio_sales_data[[#This Row],[Store Open Date]],"wrong data","right data")</f>
        <v>right data</v>
      </c>
      <c r="AE1278">
        <f>Zudio_sales_data[[#This Row],[Sales Profit]]/Zudio_sales_data[[#This Row],[Quantity]]</f>
        <v>834.4</v>
      </c>
    </row>
    <row r="1279" spans="1:31" x14ac:dyDescent="0.3">
      <c r="A1279" t="s">
        <v>55</v>
      </c>
      <c r="B1279" t="s">
        <v>328</v>
      </c>
      <c r="C1279" t="s">
        <v>28</v>
      </c>
      <c r="D1279" t="s">
        <v>48</v>
      </c>
      <c r="E1279">
        <v>78</v>
      </c>
      <c r="F1279">
        <v>412046</v>
      </c>
      <c r="G1279" t="s">
        <v>49</v>
      </c>
      <c r="H1279" s="1">
        <v>44065</v>
      </c>
      <c r="I1279">
        <v>950</v>
      </c>
      <c r="J1279" t="s">
        <v>1412</v>
      </c>
      <c r="K1279" t="s">
        <v>630</v>
      </c>
      <c r="L1279">
        <v>9</v>
      </c>
      <c r="M1279">
        <v>8</v>
      </c>
      <c r="N1279">
        <v>18</v>
      </c>
      <c r="O1279" t="s">
        <v>33</v>
      </c>
      <c r="P1279" t="s">
        <v>34</v>
      </c>
      <c r="Q1279">
        <v>17266</v>
      </c>
      <c r="R1279" s="1">
        <v>45383</v>
      </c>
      <c r="S1279" t="s">
        <v>63</v>
      </c>
      <c r="T1279">
        <v>367627</v>
      </c>
      <c r="U1279" t="s">
        <v>1413</v>
      </c>
      <c r="V1279">
        <v>955</v>
      </c>
      <c r="W1279">
        <v>644</v>
      </c>
      <c r="X1279">
        <v>3</v>
      </c>
      <c r="Y1279">
        <v>772.8</v>
      </c>
      <c r="Z1279">
        <v>11</v>
      </c>
      <c r="AA1279">
        <f>Zudio_sales_data[[#This Row],[Price]]*Zudio_sales_data[[#This Row],[Quantity]]</f>
        <v>1932</v>
      </c>
      <c r="AB1279" s="1"/>
      <c r="AC1279">
        <f>_xlfn.DAYS(Zudio_sales_data[[#This Row],[Last Date]],Zudio_sales_data[[#This Row],[Store Open Date]])</f>
        <v>-44065</v>
      </c>
      <c r="AD1279" t="str">
        <f>IF(Zudio_sales_data[[#This Row],[Order Date]]&lt;=Zudio_sales_data[[#This Row],[Store Open Date]],"wrong data","right data")</f>
        <v>right data</v>
      </c>
      <c r="AE1279">
        <f>Zudio_sales_data[[#This Row],[Sales Profit]]/Zudio_sales_data[[#This Row],[Quantity]]</f>
        <v>257.59999999999997</v>
      </c>
    </row>
    <row r="1280" spans="1:31" x14ac:dyDescent="0.3">
      <c r="A1280" t="s">
        <v>117</v>
      </c>
      <c r="B1280" t="s">
        <v>121</v>
      </c>
      <c r="C1280" t="s">
        <v>39</v>
      </c>
      <c r="D1280" t="s">
        <v>87</v>
      </c>
      <c r="E1280">
        <v>86</v>
      </c>
      <c r="F1280">
        <v>409449</v>
      </c>
      <c r="G1280" t="s">
        <v>49</v>
      </c>
      <c r="H1280" s="1">
        <v>45309</v>
      </c>
      <c r="I1280">
        <v>1400</v>
      </c>
      <c r="J1280" t="s">
        <v>1414</v>
      </c>
      <c r="K1280" t="s">
        <v>1248</v>
      </c>
      <c r="L1280">
        <v>11</v>
      </c>
      <c r="M1280">
        <v>8</v>
      </c>
      <c r="N1280">
        <v>9</v>
      </c>
      <c r="O1280" t="s">
        <v>69</v>
      </c>
      <c r="P1280" t="s">
        <v>52</v>
      </c>
      <c r="Q1280">
        <v>12872</v>
      </c>
      <c r="R1280" s="1">
        <v>45327</v>
      </c>
      <c r="S1280" t="s">
        <v>91</v>
      </c>
      <c r="T1280">
        <v>963313</v>
      </c>
      <c r="U1280" t="s">
        <v>1415</v>
      </c>
      <c r="V1280">
        <v>544</v>
      </c>
      <c r="W1280">
        <v>1397</v>
      </c>
      <c r="X1280">
        <v>3</v>
      </c>
      <c r="Y1280">
        <v>1676.4</v>
      </c>
      <c r="Z1280">
        <v>9</v>
      </c>
      <c r="AA1280">
        <f>Zudio_sales_data[[#This Row],[Price]]*Zudio_sales_data[[#This Row],[Quantity]]</f>
        <v>4191</v>
      </c>
      <c r="AB1280" s="1"/>
      <c r="AC1280">
        <f>_xlfn.DAYS(Zudio_sales_data[[#This Row],[Last Date]],Zudio_sales_data[[#This Row],[Store Open Date]])</f>
        <v>-45309</v>
      </c>
      <c r="AD1280" t="str">
        <f>IF(Zudio_sales_data[[#This Row],[Order Date]]&lt;=Zudio_sales_data[[#This Row],[Store Open Date]],"wrong data","right data")</f>
        <v>right data</v>
      </c>
      <c r="AE1280">
        <f>Zudio_sales_data[[#This Row],[Sales Profit]]/Zudio_sales_data[[#This Row],[Quantity]]</f>
        <v>558.80000000000007</v>
      </c>
    </row>
    <row r="1281" spans="1:31" x14ac:dyDescent="0.3">
      <c r="A1281" t="s">
        <v>117</v>
      </c>
      <c r="B1281" t="s">
        <v>163</v>
      </c>
      <c r="C1281" t="s">
        <v>39</v>
      </c>
      <c r="D1281" t="s">
        <v>77</v>
      </c>
      <c r="E1281">
        <v>40</v>
      </c>
      <c r="F1281">
        <v>434306</v>
      </c>
      <c r="G1281" t="s">
        <v>30</v>
      </c>
      <c r="H1281" s="1">
        <v>44757</v>
      </c>
      <c r="I1281">
        <v>1100</v>
      </c>
      <c r="J1281" t="s">
        <v>1416</v>
      </c>
      <c r="K1281" t="s">
        <v>582</v>
      </c>
      <c r="L1281">
        <v>10</v>
      </c>
      <c r="M1281">
        <v>9</v>
      </c>
      <c r="N1281">
        <v>5</v>
      </c>
      <c r="O1281" t="s">
        <v>69</v>
      </c>
      <c r="P1281" t="s">
        <v>62</v>
      </c>
      <c r="Q1281">
        <v>94791</v>
      </c>
      <c r="R1281" s="1">
        <v>45602</v>
      </c>
      <c r="S1281" t="s">
        <v>35</v>
      </c>
      <c r="T1281">
        <v>378488</v>
      </c>
      <c r="U1281" t="s">
        <v>1417</v>
      </c>
      <c r="V1281">
        <v>557</v>
      </c>
      <c r="W1281">
        <v>2537</v>
      </c>
      <c r="X1281">
        <v>2</v>
      </c>
      <c r="Y1281">
        <v>2029.6</v>
      </c>
      <c r="Z1281">
        <v>11</v>
      </c>
      <c r="AA1281">
        <f>Zudio_sales_data[[#This Row],[Price]]*Zudio_sales_data[[#This Row],[Quantity]]</f>
        <v>5074</v>
      </c>
      <c r="AB1281" s="1"/>
      <c r="AC1281">
        <f>_xlfn.DAYS(Zudio_sales_data[[#This Row],[Last Date]],Zudio_sales_data[[#This Row],[Store Open Date]])</f>
        <v>-44757</v>
      </c>
      <c r="AD1281" t="str">
        <f>IF(Zudio_sales_data[[#This Row],[Order Date]]&lt;=Zudio_sales_data[[#This Row],[Store Open Date]],"wrong data","right data")</f>
        <v>right data</v>
      </c>
      <c r="AE1281">
        <f>Zudio_sales_data[[#This Row],[Sales Profit]]/Zudio_sales_data[[#This Row],[Quantity]]</f>
        <v>1014.8</v>
      </c>
    </row>
    <row r="1282" spans="1:31" x14ac:dyDescent="0.3">
      <c r="A1282" t="s">
        <v>45</v>
      </c>
      <c r="B1282" t="s">
        <v>334</v>
      </c>
      <c r="C1282" t="s">
        <v>47</v>
      </c>
      <c r="D1282" t="s">
        <v>48</v>
      </c>
      <c r="E1282">
        <v>67</v>
      </c>
      <c r="F1282">
        <v>416167</v>
      </c>
      <c r="G1282" t="s">
        <v>49</v>
      </c>
      <c r="H1282" s="1">
        <v>44514</v>
      </c>
      <c r="I1282">
        <v>800</v>
      </c>
      <c r="J1282" t="s">
        <v>1418</v>
      </c>
      <c r="K1282" t="s">
        <v>265</v>
      </c>
      <c r="L1282">
        <v>11</v>
      </c>
      <c r="M1282">
        <v>8</v>
      </c>
      <c r="N1282">
        <v>13</v>
      </c>
      <c r="O1282" t="s">
        <v>33</v>
      </c>
      <c r="P1282" t="s">
        <v>62</v>
      </c>
      <c r="Q1282">
        <v>72155</v>
      </c>
      <c r="R1282" s="1">
        <v>45342</v>
      </c>
      <c r="S1282" t="s">
        <v>91</v>
      </c>
      <c r="T1282">
        <v>231559</v>
      </c>
      <c r="U1282" t="s">
        <v>1419</v>
      </c>
      <c r="V1282">
        <v>459</v>
      </c>
      <c r="W1282">
        <v>910</v>
      </c>
      <c r="X1282">
        <v>6</v>
      </c>
      <c r="Y1282">
        <v>2184</v>
      </c>
      <c r="Z1282">
        <v>9</v>
      </c>
      <c r="AA1282">
        <f>Zudio_sales_data[[#This Row],[Price]]*Zudio_sales_data[[#This Row],[Quantity]]</f>
        <v>5460</v>
      </c>
      <c r="AB1282" s="1"/>
      <c r="AC1282">
        <f>_xlfn.DAYS(Zudio_sales_data[[#This Row],[Last Date]],Zudio_sales_data[[#This Row],[Store Open Date]])</f>
        <v>-44514</v>
      </c>
      <c r="AD1282" t="str">
        <f>IF(Zudio_sales_data[[#This Row],[Order Date]]&lt;=Zudio_sales_data[[#This Row],[Store Open Date]],"wrong data","right data")</f>
        <v>right data</v>
      </c>
      <c r="AE1282">
        <f>Zudio_sales_data[[#This Row],[Sales Profit]]/Zudio_sales_data[[#This Row],[Quantity]]</f>
        <v>364</v>
      </c>
    </row>
    <row r="1283" spans="1:31" x14ac:dyDescent="0.3">
      <c r="A1283" t="s">
        <v>45</v>
      </c>
      <c r="B1283" t="s">
        <v>121</v>
      </c>
      <c r="C1283" t="s">
        <v>47</v>
      </c>
      <c r="D1283" t="s">
        <v>29</v>
      </c>
      <c r="E1283">
        <v>56</v>
      </c>
      <c r="F1283">
        <v>400037</v>
      </c>
      <c r="G1283" t="s">
        <v>49</v>
      </c>
      <c r="H1283" s="1">
        <v>43852</v>
      </c>
      <c r="I1283">
        <v>800</v>
      </c>
      <c r="J1283" t="s">
        <v>1421</v>
      </c>
      <c r="K1283" t="s">
        <v>189</v>
      </c>
      <c r="L1283">
        <v>9</v>
      </c>
      <c r="M1283">
        <v>8</v>
      </c>
      <c r="N1283">
        <v>8</v>
      </c>
      <c r="O1283" t="s">
        <v>33</v>
      </c>
      <c r="P1283" t="s">
        <v>62</v>
      </c>
      <c r="Q1283">
        <v>70170</v>
      </c>
      <c r="R1283" s="1">
        <v>45533</v>
      </c>
      <c r="S1283" t="s">
        <v>53</v>
      </c>
      <c r="T1283">
        <v>939509</v>
      </c>
      <c r="U1283" t="s">
        <v>1422</v>
      </c>
      <c r="V1283">
        <v>653</v>
      </c>
      <c r="W1283">
        <v>1679</v>
      </c>
      <c r="X1283">
        <v>8</v>
      </c>
      <c r="Y1283">
        <v>5372.8</v>
      </c>
      <c r="Z1283">
        <v>11</v>
      </c>
      <c r="AA1283">
        <f>Zudio_sales_data[[#This Row],[Price]]*Zudio_sales_data[[#This Row],[Quantity]]</f>
        <v>13432</v>
      </c>
      <c r="AB1283" s="1"/>
      <c r="AC1283">
        <f>_xlfn.DAYS(Zudio_sales_data[[#This Row],[Last Date]],Zudio_sales_data[[#This Row],[Store Open Date]])</f>
        <v>-43852</v>
      </c>
      <c r="AD1283" t="str">
        <f>IF(Zudio_sales_data[[#This Row],[Order Date]]&lt;=Zudio_sales_data[[#This Row],[Store Open Date]],"wrong data","right data")</f>
        <v>right data</v>
      </c>
      <c r="AE1283">
        <f>Zudio_sales_data[[#This Row],[Sales Profit]]/Zudio_sales_data[[#This Row],[Quantity]]</f>
        <v>671.6</v>
      </c>
    </row>
    <row r="1284" spans="1:31" x14ac:dyDescent="0.3">
      <c r="A1284" t="s">
        <v>110</v>
      </c>
      <c r="B1284" t="s">
        <v>376</v>
      </c>
      <c r="C1284" t="s">
        <v>28</v>
      </c>
      <c r="D1284" t="s">
        <v>112</v>
      </c>
      <c r="E1284">
        <v>35</v>
      </c>
      <c r="F1284">
        <v>408599</v>
      </c>
      <c r="G1284" t="s">
        <v>49</v>
      </c>
      <c r="H1284" s="1">
        <v>43856</v>
      </c>
      <c r="I1284">
        <v>1100</v>
      </c>
      <c r="J1284" t="s">
        <v>1423</v>
      </c>
      <c r="K1284" t="s">
        <v>74</v>
      </c>
      <c r="L1284">
        <v>10</v>
      </c>
      <c r="M1284">
        <v>7</v>
      </c>
      <c r="N1284">
        <v>6</v>
      </c>
      <c r="O1284" t="s">
        <v>33</v>
      </c>
      <c r="P1284" t="s">
        <v>34</v>
      </c>
      <c r="Q1284">
        <v>42702</v>
      </c>
      <c r="R1284" s="1">
        <v>45501</v>
      </c>
      <c r="S1284" t="s">
        <v>95</v>
      </c>
      <c r="T1284">
        <v>954015</v>
      </c>
      <c r="U1284" t="s">
        <v>1424</v>
      </c>
      <c r="V1284">
        <v>392</v>
      </c>
      <c r="W1284">
        <v>1661</v>
      </c>
      <c r="X1284">
        <v>6</v>
      </c>
      <c r="Y1284">
        <v>3986.4</v>
      </c>
      <c r="Z1284">
        <v>9</v>
      </c>
      <c r="AA1284">
        <f>Zudio_sales_data[[#This Row],[Price]]*Zudio_sales_data[[#This Row],[Quantity]]</f>
        <v>9966</v>
      </c>
      <c r="AB1284" s="1"/>
      <c r="AC1284">
        <f>_xlfn.DAYS(Zudio_sales_data[[#This Row],[Last Date]],Zudio_sales_data[[#This Row],[Store Open Date]])</f>
        <v>-43856</v>
      </c>
      <c r="AD1284" t="str">
        <f>IF(Zudio_sales_data[[#This Row],[Order Date]]&lt;=Zudio_sales_data[[#This Row],[Store Open Date]],"wrong data","right data")</f>
        <v>right data</v>
      </c>
      <c r="AE1284">
        <f>Zudio_sales_data[[#This Row],[Sales Profit]]/Zudio_sales_data[[#This Row],[Quantity]]</f>
        <v>664.4</v>
      </c>
    </row>
    <row r="1285" spans="1:31" x14ac:dyDescent="0.3">
      <c r="A1285" t="s">
        <v>37</v>
      </c>
      <c r="B1285" t="s">
        <v>219</v>
      </c>
      <c r="C1285" t="s">
        <v>28</v>
      </c>
      <c r="D1285" t="s">
        <v>101</v>
      </c>
      <c r="E1285">
        <v>65</v>
      </c>
      <c r="F1285">
        <v>423036</v>
      </c>
      <c r="G1285" t="s">
        <v>30</v>
      </c>
      <c r="H1285" s="1">
        <v>44724</v>
      </c>
      <c r="I1285">
        <v>1000</v>
      </c>
      <c r="J1285" t="s">
        <v>1425</v>
      </c>
      <c r="K1285" t="s">
        <v>32</v>
      </c>
      <c r="L1285">
        <v>9</v>
      </c>
      <c r="M1285">
        <v>8</v>
      </c>
      <c r="N1285">
        <v>5</v>
      </c>
      <c r="O1285" t="s">
        <v>33</v>
      </c>
      <c r="P1285" t="s">
        <v>62</v>
      </c>
      <c r="Q1285">
        <v>33101</v>
      </c>
      <c r="R1285" s="1">
        <v>45505</v>
      </c>
      <c r="S1285" t="s">
        <v>53</v>
      </c>
      <c r="T1285">
        <v>465545</v>
      </c>
      <c r="U1285" t="s">
        <v>1426</v>
      </c>
      <c r="V1285">
        <v>668</v>
      </c>
      <c r="W1285">
        <v>1097</v>
      </c>
      <c r="X1285">
        <v>5</v>
      </c>
      <c r="Y1285">
        <v>2194</v>
      </c>
      <c r="Z1285">
        <v>11</v>
      </c>
      <c r="AA1285">
        <f>Zudio_sales_data[[#This Row],[Price]]*Zudio_sales_data[[#This Row],[Quantity]]</f>
        <v>5485</v>
      </c>
      <c r="AB1285" s="1"/>
      <c r="AC1285">
        <f>_xlfn.DAYS(Zudio_sales_data[[#This Row],[Last Date]],Zudio_sales_data[[#This Row],[Store Open Date]])</f>
        <v>-44724</v>
      </c>
      <c r="AD1285" t="str">
        <f>IF(Zudio_sales_data[[#This Row],[Order Date]]&lt;=Zudio_sales_data[[#This Row],[Store Open Date]],"wrong data","right data")</f>
        <v>right data</v>
      </c>
      <c r="AE1285">
        <f>Zudio_sales_data[[#This Row],[Sales Profit]]/Zudio_sales_data[[#This Row],[Quantity]]</f>
        <v>438.8</v>
      </c>
    </row>
    <row r="1286" spans="1:31" x14ac:dyDescent="0.3">
      <c r="A1286" t="s">
        <v>110</v>
      </c>
      <c r="B1286" t="s">
        <v>328</v>
      </c>
      <c r="C1286" t="s">
        <v>47</v>
      </c>
      <c r="D1286" t="s">
        <v>229</v>
      </c>
      <c r="E1286">
        <v>16</v>
      </c>
      <c r="F1286">
        <v>417863</v>
      </c>
      <c r="G1286" t="s">
        <v>30</v>
      </c>
      <c r="H1286" s="1">
        <v>44740</v>
      </c>
      <c r="I1286">
        <v>800</v>
      </c>
      <c r="J1286" t="s">
        <v>1427</v>
      </c>
      <c r="K1286" t="s">
        <v>223</v>
      </c>
      <c r="L1286">
        <v>10</v>
      </c>
      <c r="M1286">
        <v>9</v>
      </c>
      <c r="N1286">
        <v>19</v>
      </c>
      <c r="O1286" t="s">
        <v>33</v>
      </c>
      <c r="P1286" t="s">
        <v>90</v>
      </c>
      <c r="Q1286">
        <v>88517</v>
      </c>
      <c r="R1286" s="1">
        <v>45423</v>
      </c>
      <c r="S1286" t="s">
        <v>104</v>
      </c>
      <c r="T1286">
        <v>241310</v>
      </c>
      <c r="U1286" t="s">
        <v>1428</v>
      </c>
      <c r="V1286">
        <v>428</v>
      </c>
      <c r="W1286">
        <v>1654</v>
      </c>
      <c r="X1286">
        <v>5</v>
      </c>
      <c r="Y1286">
        <v>3308</v>
      </c>
      <c r="Z1286">
        <v>11</v>
      </c>
      <c r="AA1286">
        <f>Zudio_sales_data[[#This Row],[Price]]*Zudio_sales_data[[#This Row],[Quantity]]</f>
        <v>8270</v>
      </c>
      <c r="AB1286" s="1"/>
      <c r="AC1286">
        <f>_xlfn.DAYS(Zudio_sales_data[[#This Row],[Last Date]],Zudio_sales_data[[#This Row],[Store Open Date]])</f>
        <v>-44740</v>
      </c>
      <c r="AD1286" t="str">
        <f>IF(Zudio_sales_data[[#This Row],[Order Date]]&lt;=Zudio_sales_data[[#This Row],[Store Open Date]],"wrong data","right data")</f>
        <v>right data</v>
      </c>
      <c r="AE1286">
        <f>Zudio_sales_data[[#This Row],[Sales Profit]]/Zudio_sales_data[[#This Row],[Quantity]]</f>
        <v>661.6</v>
      </c>
    </row>
    <row r="1287" spans="1:31" x14ac:dyDescent="0.3">
      <c r="A1287" t="s">
        <v>117</v>
      </c>
      <c r="B1287" t="s">
        <v>197</v>
      </c>
      <c r="C1287" t="s">
        <v>28</v>
      </c>
      <c r="D1287" t="s">
        <v>77</v>
      </c>
      <c r="E1287">
        <v>42</v>
      </c>
      <c r="F1287">
        <v>420603</v>
      </c>
      <c r="G1287" t="s">
        <v>30</v>
      </c>
      <c r="H1287" s="1">
        <v>45069</v>
      </c>
      <c r="I1287">
        <v>1000</v>
      </c>
      <c r="J1287" t="s">
        <v>1429</v>
      </c>
      <c r="K1287" t="s">
        <v>151</v>
      </c>
      <c r="L1287">
        <v>11</v>
      </c>
      <c r="M1287">
        <v>8</v>
      </c>
      <c r="N1287">
        <v>11</v>
      </c>
      <c r="O1287" t="s">
        <v>69</v>
      </c>
      <c r="P1287" t="s">
        <v>52</v>
      </c>
      <c r="Q1287">
        <v>34734</v>
      </c>
      <c r="R1287" s="1">
        <v>45430</v>
      </c>
      <c r="S1287" t="s">
        <v>104</v>
      </c>
      <c r="T1287">
        <v>610345</v>
      </c>
      <c r="U1287" t="s">
        <v>1430</v>
      </c>
      <c r="V1287">
        <v>454</v>
      </c>
      <c r="W1287">
        <v>845</v>
      </c>
      <c r="X1287">
        <v>5</v>
      </c>
      <c r="Y1287">
        <v>1690</v>
      </c>
      <c r="Z1287">
        <v>9</v>
      </c>
      <c r="AA1287">
        <f>Zudio_sales_data[[#This Row],[Price]]*Zudio_sales_data[[#This Row],[Quantity]]</f>
        <v>4225</v>
      </c>
      <c r="AB1287" s="1"/>
      <c r="AC1287">
        <f>_xlfn.DAYS(Zudio_sales_data[[#This Row],[Last Date]],Zudio_sales_data[[#This Row],[Store Open Date]])</f>
        <v>-45069</v>
      </c>
      <c r="AD1287" t="str">
        <f>IF(Zudio_sales_data[[#This Row],[Order Date]]&lt;=Zudio_sales_data[[#This Row],[Store Open Date]],"wrong data","right data")</f>
        <v>right data</v>
      </c>
      <c r="AE1287">
        <f>Zudio_sales_data[[#This Row],[Sales Profit]]/Zudio_sales_data[[#This Row],[Quantity]]</f>
        <v>338</v>
      </c>
    </row>
    <row r="1288" spans="1:31" x14ac:dyDescent="0.3">
      <c r="A1288" t="s">
        <v>139</v>
      </c>
      <c r="B1288" t="s">
        <v>317</v>
      </c>
      <c r="C1288" t="s">
        <v>39</v>
      </c>
      <c r="D1288" t="s">
        <v>29</v>
      </c>
      <c r="E1288">
        <v>25</v>
      </c>
      <c r="F1288">
        <v>420926</v>
      </c>
      <c r="G1288" t="s">
        <v>30</v>
      </c>
      <c r="H1288" s="1">
        <v>44235</v>
      </c>
      <c r="I1288">
        <v>950</v>
      </c>
      <c r="J1288" t="s">
        <v>1431</v>
      </c>
      <c r="K1288" t="s">
        <v>168</v>
      </c>
      <c r="L1288">
        <v>9</v>
      </c>
      <c r="M1288">
        <v>8</v>
      </c>
      <c r="N1288">
        <v>11</v>
      </c>
      <c r="O1288" t="s">
        <v>69</v>
      </c>
      <c r="P1288" t="s">
        <v>90</v>
      </c>
      <c r="Q1288">
        <v>77284</v>
      </c>
      <c r="R1288" s="1">
        <v>45600</v>
      </c>
      <c r="S1288" t="s">
        <v>35</v>
      </c>
      <c r="T1288">
        <v>869276</v>
      </c>
      <c r="U1288" t="s">
        <v>1432</v>
      </c>
      <c r="V1288">
        <v>955</v>
      </c>
      <c r="W1288">
        <v>2332</v>
      </c>
      <c r="X1288">
        <v>7</v>
      </c>
      <c r="Y1288">
        <v>6529.6</v>
      </c>
      <c r="Z1288">
        <v>11</v>
      </c>
      <c r="AA1288">
        <f>Zudio_sales_data[[#This Row],[Price]]*Zudio_sales_data[[#This Row],[Quantity]]</f>
        <v>16324</v>
      </c>
      <c r="AB1288" s="1"/>
      <c r="AC1288">
        <f>_xlfn.DAYS(Zudio_sales_data[[#This Row],[Last Date]],Zudio_sales_data[[#This Row],[Store Open Date]])</f>
        <v>-44235</v>
      </c>
      <c r="AD1288" t="str">
        <f>IF(Zudio_sales_data[[#This Row],[Order Date]]&lt;=Zudio_sales_data[[#This Row],[Store Open Date]],"wrong data","right data")</f>
        <v>right data</v>
      </c>
      <c r="AE1288">
        <f>Zudio_sales_data[[#This Row],[Sales Profit]]/Zudio_sales_data[[#This Row],[Quantity]]</f>
        <v>932.80000000000007</v>
      </c>
    </row>
    <row r="1289" spans="1:31" x14ac:dyDescent="0.3">
      <c r="A1289" t="s">
        <v>45</v>
      </c>
      <c r="B1289" t="s">
        <v>183</v>
      </c>
      <c r="C1289" t="s">
        <v>28</v>
      </c>
      <c r="D1289" t="s">
        <v>77</v>
      </c>
      <c r="E1289">
        <v>24</v>
      </c>
      <c r="F1289">
        <v>418607</v>
      </c>
      <c r="G1289" t="s">
        <v>30</v>
      </c>
      <c r="H1289" s="1">
        <v>45134</v>
      </c>
      <c r="I1289">
        <v>1400</v>
      </c>
      <c r="J1289" t="s">
        <v>1258</v>
      </c>
      <c r="K1289" t="s">
        <v>185</v>
      </c>
      <c r="L1289">
        <v>9</v>
      </c>
      <c r="M1289">
        <v>8</v>
      </c>
      <c r="N1289">
        <v>9</v>
      </c>
      <c r="O1289" t="s">
        <v>69</v>
      </c>
      <c r="P1289" t="s">
        <v>62</v>
      </c>
      <c r="Q1289">
        <v>62387</v>
      </c>
      <c r="R1289" s="1">
        <v>45592</v>
      </c>
      <c r="S1289" t="s">
        <v>115</v>
      </c>
      <c r="T1289">
        <v>901975</v>
      </c>
      <c r="U1289" t="s">
        <v>1433</v>
      </c>
      <c r="V1289">
        <v>409</v>
      </c>
      <c r="W1289">
        <v>1266</v>
      </c>
      <c r="X1289">
        <v>8</v>
      </c>
      <c r="Y1289">
        <v>4051.2</v>
      </c>
      <c r="Z1289">
        <v>11</v>
      </c>
      <c r="AA1289">
        <f>Zudio_sales_data[[#This Row],[Price]]*Zudio_sales_data[[#This Row],[Quantity]]</f>
        <v>10128</v>
      </c>
      <c r="AB1289" s="1"/>
      <c r="AC1289">
        <f>_xlfn.DAYS(Zudio_sales_data[[#This Row],[Last Date]],Zudio_sales_data[[#This Row],[Store Open Date]])</f>
        <v>-45134</v>
      </c>
      <c r="AD1289" t="str">
        <f>IF(Zudio_sales_data[[#This Row],[Order Date]]&lt;=Zudio_sales_data[[#This Row],[Store Open Date]],"wrong data","right data")</f>
        <v>right data</v>
      </c>
      <c r="AE1289">
        <f>Zudio_sales_data[[#This Row],[Sales Profit]]/Zudio_sales_data[[#This Row],[Quantity]]</f>
        <v>506.4</v>
      </c>
    </row>
    <row r="1290" spans="1:31" x14ac:dyDescent="0.3">
      <c r="A1290" t="s">
        <v>45</v>
      </c>
      <c r="B1290" t="s">
        <v>27</v>
      </c>
      <c r="C1290" t="s">
        <v>28</v>
      </c>
      <c r="D1290" t="s">
        <v>29</v>
      </c>
      <c r="E1290">
        <v>21</v>
      </c>
      <c r="F1290">
        <v>406975</v>
      </c>
      <c r="G1290" t="s">
        <v>49</v>
      </c>
      <c r="H1290" s="1">
        <v>44805</v>
      </c>
      <c r="I1290">
        <v>1400</v>
      </c>
      <c r="J1290" t="s">
        <v>1434</v>
      </c>
      <c r="K1290" t="s">
        <v>119</v>
      </c>
      <c r="L1290">
        <v>9</v>
      </c>
      <c r="M1290">
        <v>8</v>
      </c>
      <c r="N1290">
        <v>5</v>
      </c>
      <c r="O1290" t="s">
        <v>33</v>
      </c>
      <c r="P1290" t="s">
        <v>52</v>
      </c>
      <c r="Q1290">
        <v>59245</v>
      </c>
      <c r="R1290" s="1">
        <v>45553</v>
      </c>
      <c r="S1290" t="s">
        <v>131</v>
      </c>
      <c r="T1290">
        <v>695944</v>
      </c>
      <c r="U1290" t="s">
        <v>1435</v>
      </c>
      <c r="V1290">
        <v>498</v>
      </c>
      <c r="W1290">
        <v>2381</v>
      </c>
      <c r="X1290">
        <v>8</v>
      </c>
      <c r="Y1290">
        <v>7619.2</v>
      </c>
      <c r="Z1290">
        <v>11</v>
      </c>
      <c r="AA1290">
        <f>Zudio_sales_data[[#This Row],[Price]]*Zudio_sales_data[[#This Row],[Quantity]]</f>
        <v>19048</v>
      </c>
      <c r="AB1290" s="1"/>
      <c r="AC1290">
        <f>_xlfn.DAYS(Zudio_sales_data[[#This Row],[Last Date]],Zudio_sales_data[[#This Row],[Store Open Date]])</f>
        <v>-44805</v>
      </c>
      <c r="AD1290" t="str">
        <f>IF(Zudio_sales_data[[#This Row],[Order Date]]&lt;=Zudio_sales_data[[#This Row],[Store Open Date]],"wrong data","right data")</f>
        <v>right data</v>
      </c>
      <c r="AE1290">
        <f>Zudio_sales_data[[#This Row],[Sales Profit]]/Zudio_sales_data[[#This Row],[Quantity]]</f>
        <v>952.4</v>
      </c>
    </row>
    <row r="1291" spans="1:31" x14ac:dyDescent="0.3">
      <c r="A1291" t="s">
        <v>37</v>
      </c>
      <c r="B1291" t="s">
        <v>337</v>
      </c>
      <c r="C1291" t="s">
        <v>28</v>
      </c>
      <c r="D1291" t="s">
        <v>66</v>
      </c>
      <c r="E1291">
        <v>27</v>
      </c>
      <c r="F1291">
        <v>419686</v>
      </c>
      <c r="G1291" t="s">
        <v>30</v>
      </c>
      <c r="H1291" s="1">
        <v>43858</v>
      </c>
      <c r="I1291">
        <v>950</v>
      </c>
      <c r="J1291" t="s">
        <v>1436</v>
      </c>
      <c r="K1291" t="s">
        <v>236</v>
      </c>
      <c r="L1291">
        <v>10</v>
      </c>
      <c r="M1291">
        <v>7</v>
      </c>
      <c r="N1291">
        <v>12</v>
      </c>
      <c r="O1291" t="s">
        <v>69</v>
      </c>
      <c r="P1291" t="s">
        <v>90</v>
      </c>
      <c r="Q1291">
        <v>79117</v>
      </c>
      <c r="R1291" s="1">
        <v>45482</v>
      </c>
      <c r="S1291" t="s">
        <v>95</v>
      </c>
      <c r="T1291">
        <v>164787</v>
      </c>
      <c r="U1291" t="s">
        <v>1437</v>
      </c>
      <c r="V1291">
        <v>271</v>
      </c>
      <c r="W1291">
        <v>2131</v>
      </c>
      <c r="X1291">
        <v>6</v>
      </c>
      <c r="Y1291">
        <v>5114.3999999999996</v>
      </c>
      <c r="Z1291">
        <v>9</v>
      </c>
      <c r="AA1291">
        <f>Zudio_sales_data[[#This Row],[Price]]*Zudio_sales_data[[#This Row],[Quantity]]</f>
        <v>12786</v>
      </c>
      <c r="AB1291" s="1"/>
      <c r="AC1291">
        <f>_xlfn.DAYS(Zudio_sales_data[[#This Row],[Last Date]],Zudio_sales_data[[#This Row],[Store Open Date]])</f>
        <v>-43858</v>
      </c>
      <c r="AD1291" t="str">
        <f>IF(Zudio_sales_data[[#This Row],[Order Date]]&lt;=Zudio_sales_data[[#This Row],[Store Open Date]],"wrong data","right data")</f>
        <v>right data</v>
      </c>
      <c r="AE1291">
        <f>Zudio_sales_data[[#This Row],[Sales Profit]]/Zudio_sales_data[[#This Row],[Quantity]]</f>
        <v>852.4</v>
      </c>
    </row>
    <row r="1292" spans="1:31" x14ac:dyDescent="0.3">
      <c r="A1292" t="s">
        <v>26</v>
      </c>
      <c r="B1292" t="s">
        <v>27</v>
      </c>
      <c r="C1292" t="s">
        <v>28</v>
      </c>
      <c r="D1292" t="s">
        <v>29</v>
      </c>
      <c r="E1292">
        <v>98</v>
      </c>
      <c r="F1292">
        <v>417419</v>
      </c>
      <c r="G1292" t="s">
        <v>49</v>
      </c>
      <c r="H1292" s="1">
        <v>43993</v>
      </c>
      <c r="I1292">
        <v>950</v>
      </c>
      <c r="J1292" t="s">
        <v>1438</v>
      </c>
      <c r="K1292" t="s">
        <v>507</v>
      </c>
      <c r="L1292">
        <v>10</v>
      </c>
      <c r="M1292">
        <v>7</v>
      </c>
      <c r="N1292">
        <v>11</v>
      </c>
      <c r="O1292" t="s">
        <v>69</v>
      </c>
      <c r="P1292" t="s">
        <v>52</v>
      </c>
      <c r="Q1292">
        <v>39150</v>
      </c>
      <c r="R1292" s="1">
        <v>45564</v>
      </c>
      <c r="S1292" t="s">
        <v>131</v>
      </c>
      <c r="T1292">
        <v>874440</v>
      </c>
      <c r="U1292" t="s">
        <v>1439</v>
      </c>
      <c r="V1292">
        <v>214</v>
      </c>
      <c r="W1292">
        <v>1725</v>
      </c>
      <c r="X1292">
        <v>6</v>
      </c>
      <c r="Y1292">
        <v>4140</v>
      </c>
      <c r="Z1292">
        <v>9</v>
      </c>
      <c r="AA1292">
        <f>Zudio_sales_data[[#This Row],[Price]]*Zudio_sales_data[[#This Row],[Quantity]]</f>
        <v>10350</v>
      </c>
      <c r="AB1292" s="1"/>
      <c r="AC1292">
        <f>_xlfn.DAYS(Zudio_sales_data[[#This Row],[Last Date]],Zudio_sales_data[[#This Row],[Store Open Date]])</f>
        <v>-43993</v>
      </c>
      <c r="AD1292" t="str">
        <f>IF(Zudio_sales_data[[#This Row],[Order Date]]&lt;=Zudio_sales_data[[#This Row],[Store Open Date]],"wrong data","right data")</f>
        <v>right data</v>
      </c>
      <c r="AE1292">
        <f>Zudio_sales_data[[#This Row],[Sales Profit]]/Zudio_sales_data[[#This Row],[Quantity]]</f>
        <v>690</v>
      </c>
    </row>
    <row r="1293" spans="1:31" x14ac:dyDescent="0.3">
      <c r="A1293" t="s">
        <v>45</v>
      </c>
      <c r="B1293" t="s">
        <v>170</v>
      </c>
      <c r="C1293" t="s">
        <v>39</v>
      </c>
      <c r="D1293" t="s">
        <v>87</v>
      </c>
      <c r="E1293">
        <v>17</v>
      </c>
      <c r="F1293">
        <v>426121</v>
      </c>
      <c r="G1293" t="s">
        <v>30</v>
      </c>
      <c r="H1293" s="1">
        <v>44691</v>
      </c>
      <c r="I1293">
        <v>1300</v>
      </c>
      <c r="J1293" t="s">
        <v>1440</v>
      </c>
      <c r="K1293" t="s">
        <v>181</v>
      </c>
      <c r="L1293">
        <v>9</v>
      </c>
      <c r="M1293">
        <v>8</v>
      </c>
      <c r="N1293">
        <v>4</v>
      </c>
      <c r="O1293" t="s">
        <v>69</v>
      </c>
      <c r="P1293" t="s">
        <v>52</v>
      </c>
      <c r="Q1293">
        <v>34459</v>
      </c>
      <c r="R1293" s="1">
        <v>45550</v>
      </c>
      <c r="S1293" t="s">
        <v>131</v>
      </c>
      <c r="T1293">
        <v>519236</v>
      </c>
      <c r="U1293" t="s">
        <v>1441</v>
      </c>
      <c r="V1293">
        <v>332</v>
      </c>
      <c r="W1293">
        <v>1581</v>
      </c>
      <c r="X1293">
        <v>5</v>
      </c>
      <c r="Y1293">
        <v>3162</v>
      </c>
      <c r="Z1293">
        <v>11</v>
      </c>
      <c r="AA1293">
        <f>Zudio_sales_data[[#This Row],[Price]]*Zudio_sales_data[[#This Row],[Quantity]]</f>
        <v>7905</v>
      </c>
      <c r="AB1293" s="1"/>
      <c r="AC1293">
        <f>_xlfn.DAYS(Zudio_sales_data[[#This Row],[Last Date]],Zudio_sales_data[[#This Row],[Store Open Date]])</f>
        <v>-44691</v>
      </c>
      <c r="AD1293" t="str">
        <f>IF(Zudio_sales_data[[#This Row],[Order Date]]&lt;=Zudio_sales_data[[#This Row],[Store Open Date]],"wrong data","right data")</f>
        <v>right data</v>
      </c>
      <c r="AE1293">
        <f>Zudio_sales_data[[#This Row],[Sales Profit]]/Zudio_sales_data[[#This Row],[Quantity]]</f>
        <v>632.4</v>
      </c>
    </row>
    <row r="1294" spans="1:31" x14ac:dyDescent="0.3">
      <c r="A1294" t="s">
        <v>26</v>
      </c>
      <c r="B1294" t="s">
        <v>235</v>
      </c>
      <c r="C1294" t="s">
        <v>28</v>
      </c>
      <c r="D1294" t="s">
        <v>40</v>
      </c>
      <c r="E1294">
        <v>97</v>
      </c>
      <c r="F1294">
        <v>407642</v>
      </c>
      <c r="G1294" t="s">
        <v>30</v>
      </c>
      <c r="H1294" s="1">
        <v>44781</v>
      </c>
      <c r="I1294">
        <v>1000</v>
      </c>
      <c r="J1294" t="s">
        <v>1442</v>
      </c>
      <c r="K1294" t="s">
        <v>545</v>
      </c>
      <c r="L1294">
        <v>10</v>
      </c>
      <c r="M1294">
        <v>9</v>
      </c>
      <c r="N1294">
        <v>11</v>
      </c>
      <c r="O1294" t="s">
        <v>69</v>
      </c>
      <c r="P1294" t="s">
        <v>34</v>
      </c>
      <c r="Q1294">
        <v>18957</v>
      </c>
      <c r="R1294" s="1">
        <v>45492</v>
      </c>
      <c r="S1294" t="s">
        <v>95</v>
      </c>
      <c r="T1294">
        <v>312017</v>
      </c>
      <c r="U1294" t="s">
        <v>1443</v>
      </c>
      <c r="V1294">
        <v>902</v>
      </c>
      <c r="W1294">
        <v>1681</v>
      </c>
      <c r="X1294">
        <v>3</v>
      </c>
      <c r="Y1294">
        <v>2017.2</v>
      </c>
      <c r="Z1294">
        <v>11</v>
      </c>
      <c r="AA1294">
        <f>Zudio_sales_data[[#This Row],[Price]]*Zudio_sales_data[[#This Row],[Quantity]]</f>
        <v>5043</v>
      </c>
      <c r="AB1294" s="1"/>
      <c r="AC1294">
        <f>_xlfn.DAYS(Zudio_sales_data[[#This Row],[Last Date]],Zudio_sales_data[[#This Row],[Store Open Date]])</f>
        <v>-44781</v>
      </c>
      <c r="AD1294" t="str">
        <f>IF(Zudio_sales_data[[#This Row],[Order Date]]&lt;=Zudio_sales_data[[#This Row],[Store Open Date]],"wrong data","right data")</f>
        <v>right data</v>
      </c>
      <c r="AE1294">
        <f>Zudio_sales_data[[#This Row],[Sales Profit]]/Zudio_sales_data[[#This Row],[Quantity]]</f>
        <v>672.4</v>
      </c>
    </row>
    <row r="1295" spans="1:31" x14ac:dyDescent="0.3">
      <c r="A1295" t="s">
        <v>71</v>
      </c>
      <c r="B1295" t="s">
        <v>125</v>
      </c>
      <c r="C1295" t="s">
        <v>39</v>
      </c>
      <c r="D1295" t="s">
        <v>82</v>
      </c>
      <c r="E1295">
        <v>54</v>
      </c>
      <c r="F1295">
        <v>436611</v>
      </c>
      <c r="G1295" t="s">
        <v>49</v>
      </c>
      <c r="H1295" s="1">
        <v>44623</v>
      </c>
      <c r="I1295">
        <v>1400</v>
      </c>
      <c r="J1295" t="s">
        <v>1444</v>
      </c>
      <c r="K1295" t="s">
        <v>148</v>
      </c>
      <c r="L1295">
        <v>9</v>
      </c>
      <c r="M1295">
        <v>8</v>
      </c>
      <c r="N1295">
        <v>15</v>
      </c>
      <c r="O1295" t="s">
        <v>69</v>
      </c>
      <c r="P1295" t="s">
        <v>34</v>
      </c>
      <c r="Q1295">
        <v>88265</v>
      </c>
      <c r="R1295" s="1">
        <v>45586</v>
      </c>
      <c r="S1295" t="s">
        <v>115</v>
      </c>
      <c r="T1295">
        <v>681992</v>
      </c>
      <c r="U1295" t="s">
        <v>1445</v>
      </c>
      <c r="V1295">
        <v>778</v>
      </c>
      <c r="W1295">
        <v>1879</v>
      </c>
      <c r="X1295">
        <v>4</v>
      </c>
      <c r="Y1295">
        <v>3006.4</v>
      </c>
      <c r="Z1295">
        <v>11</v>
      </c>
      <c r="AA1295">
        <f>Zudio_sales_data[[#This Row],[Price]]*Zudio_sales_data[[#This Row],[Quantity]]</f>
        <v>7516</v>
      </c>
      <c r="AB1295" s="1"/>
      <c r="AC1295">
        <f>_xlfn.DAYS(Zudio_sales_data[[#This Row],[Last Date]],Zudio_sales_data[[#This Row],[Store Open Date]])</f>
        <v>-44623</v>
      </c>
      <c r="AD1295" t="str">
        <f>IF(Zudio_sales_data[[#This Row],[Order Date]]&lt;=Zudio_sales_data[[#This Row],[Store Open Date]],"wrong data","right data")</f>
        <v>right data</v>
      </c>
      <c r="AE1295">
        <f>Zudio_sales_data[[#This Row],[Sales Profit]]/Zudio_sales_data[[#This Row],[Quantity]]</f>
        <v>751.6</v>
      </c>
    </row>
    <row r="1296" spans="1:31" x14ac:dyDescent="0.3">
      <c r="A1296" t="s">
        <v>71</v>
      </c>
      <c r="B1296" t="s">
        <v>38</v>
      </c>
      <c r="C1296" t="s">
        <v>28</v>
      </c>
      <c r="D1296" t="s">
        <v>48</v>
      </c>
      <c r="E1296">
        <v>80</v>
      </c>
      <c r="F1296">
        <v>431798</v>
      </c>
      <c r="G1296" t="s">
        <v>30</v>
      </c>
      <c r="H1296" s="1">
        <v>45064</v>
      </c>
      <c r="I1296">
        <v>1400</v>
      </c>
      <c r="J1296" t="s">
        <v>1446</v>
      </c>
      <c r="K1296" t="s">
        <v>576</v>
      </c>
      <c r="L1296">
        <v>10</v>
      </c>
      <c r="M1296">
        <v>7</v>
      </c>
      <c r="N1296">
        <v>16</v>
      </c>
      <c r="O1296" t="s">
        <v>69</v>
      </c>
      <c r="P1296" t="s">
        <v>52</v>
      </c>
      <c r="Q1296">
        <v>46350</v>
      </c>
      <c r="R1296" s="1">
        <v>45459</v>
      </c>
      <c r="S1296" t="s">
        <v>43</v>
      </c>
      <c r="T1296">
        <v>903938</v>
      </c>
      <c r="U1296" t="s">
        <v>954</v>
      </c>
      <c r="V1296">
        <v>797</v>
      </c>
      <c r="W1296">
        <v>1346</v>
      </c>
      <c r="X1296">
        <v>5</v>
      </c>
      <c r="Y1296">
        <v>2692</v>
      </c>
      <c r="Z1296">
        <v>9</v>
      </c>
      <c r="AA1296">
        <f>Zudio_sales_data[[#This Row],[Price]]*Zudio_sales_data[[#This Row],[Quantity]]</f>
        <v>6730</v>
      </c>
      <c r="AB1296" s="1"/>
      <c r="AC1296">
        <f>_xlfn.DAYS(Zudio_sales_data[[#This Row],[Last Date]],Zudio_sales_data[[#This Row],[Store Open Date]])</f>
        <v>-45064</v>
      </c>
      <c r="AD1296" t="str">
        <f>IF(Zudio_sales_data[[#This Row],[Order Date]]&lt;=Zudio_sales_data[[#This Row],[Store Open Date]],"wrong data","right data")</f>
        <v>right data</v>
      </c>
      <c r="AE1296">
        <f>Zudio_sales_data[[#This Row],[Sales Profit]]/Zudio_sales_data[[#This Row],[Quantity]]</f>
        <v>538.4</v>
      </c>
    </row>
    <row r="1297" spans="1:31" x14ac:dyDescent="0.3">
      <c r="A1297" t="s">
        <v>71</v>
      </c>
      <c r="B1297" t="s">
        <v>225</v>
      </c>
      <c r="C1297" t="s">
        <v>28</v>
      </c>
      <c r="D1297" t="s">
        <v>40</v>
      </c>
      <c r="E1297">
        <v>48</v>
      </c>
      <c r="F1297">
        <v>410966</v>
      </c>
      <c r="G1297" t="s">
        <v>30</v>
      </c>
      <c r="H1297" s="1">
        <v>44194</v>
      </c>
      <c r="I1297">
        <v>1200</v>
      </c>
      <c r="J1297" t="s">
        <v>1447</v>
      </c>
      <c r="K1297" t="s">
        <v>564</v>
      </c>
      <c r="L1297">
        <v>9</v>
      </c>
      <c r="M1297">
        <v>8</v>
      </c>
      <c r="N1297">
        <v>13</v>
      </c>
      <c r="O1297" t="s">
        <v>69</v>
      </c>
      <c r="P1297" t="s">
        <v>52</v>
      </c>
      <c r="Q1297">
        <v>40850</v>
      </c>
      <c r="R1297" s="1">
        <v>45502</v>
      </c>
      <c r="S1297" t="s">
        <v>95</v>
      </c>
      <c r="T1297">
        <v>763440</v>
      </c>
      <c r="U1297" t="s">
        <v>1448</v>
      </c>
      <c r="V1297">
        <v>633</v>
      </c>
      <c r="W1297">
        <v>2624</v>
      </c>
      <c r="X1297">
        <v>8</v>
      </c>
      <c r="Y1297">
        <v>8396.7999999999993</v>
      </c>
      <c r="Z1297">
        <v>11</v>
      </c>
      <c r="AA1297">
        <f>Zudio_sales_data[[#This Row],[Price]]*Zudio_sales_data[[#This Row],[Quantity]]</f>
        <v>20992</v>
      </c>
      <c r="AB1297" s="1"/>
      <c r="AC1297">
        <f>_xlfn.DAYS(Zudio_sales_data[[#This Row],[Last Date]],Zudio_sales_data[[#This Row],[Store Open Date]])</f>
        <v>-44194</v>
      </c>
      <c r="AD1297" t="str">
        <f>IF(Zudio_sales_data[[#This Row],[Order Date]]&lt;=Zudio_sales_data[[#This Row],[Store Open Date]],"wrong data","right data")</f>
        <v>right data</v>
      </c>
      <c r="AE1297">
        <f>Zudio_sales_data[[#This Row],[Sales Profit]]/Zudio_sales_data[[#This Row],[Quantity]]</f>
        <v>1049.5999999999999</v>
      </c>
    </row>
    <row r="1298" spans="1:31" x14ac:dyDescent="0.3">
      <c r="A1298" t="s">
        <v>71</v>
      </c>
      <c r="B1298" t="s">
        <v>334</v>
      </c>
      <c r="C1298" t="s">
        <v>28</v>
      </c>
      <c r="D1298" t="s">
        <v>129</v>
      </c>
      <c r="E1298">
        <v>4</v>
      </c>
      <c r="F1298">
        <v>413090</v>
      </c>
      <c r="G1298" t="s">
        <v>30</v>
      </c>
      <c r="H1298" s="1">
        <v>43907</v>
      </c>
      <c r="I1298">
        <v>800</v>
      </c>
      <c r="J1298" t="s">
        <v>1449</v>
      </c>
      <c r="K1298" t="s">
        <v>576</v>
      </c>
      <c r="L1298">
        <v>11</v>
      </c>
      <c r="M1298">
        <v>8</v>
      </c>
      <c r="N1298">
        <v>11</v>
      </c>
      <c r="O1298" t="s">
        <v>69</v>
      </c>
      <c r="P1298" t="s">
        <v>34</v>
      </c>
      <c r="Q1298">
        <v>92040</v>
      </c>
      <c r="R1298" s="1">
        <v>45332</v>
      </c>
      <c r="S1298" t="s">
        <v>91</v>
      </c>
      <c r="T1298">
        <v>520136</v>
      </c>
      <c r="U1298" t="s">
        <v>1450</v>
      </c>
      <c r="V1298">
        <v>915</v>
      </c>
      <c r="W1298">
        <v>756</v>
      </c>
      <c r="X1298">
        <v>5</v>
      </c>
      <c r="Y1298">
        <v>1512</v>
      </c>
      <c r="Z1298">
        <v>9</v>
      </c>
      <c r="AA1298">
        <f>Zudio_sales_data[[#This Row],[Price]]*Zudio_sales_data[[#This Row],[Quantity]]</f>
        <v>3780</v>
      </c>
      <c r="AB1298" s="1"/>
      <c r="AC1298">
        <f>_xlfn.DAYS(Zudio_sales_data[[#This Row],[Last Date]],Zudio_sales_data[[#This Row],[Store Open Date]])</f>
        <v>-43907</v>
      </c>
      <c r="AD1298" t="str">
        <f>IF(Zudio_sales_data[[#This Row],[Order Date]]&lt;=Zudio_sales_data[[#This Row],[Store Open Date]],"wrong data","right data")</f>
        <v>right data</v>
      </c>
      <c r="AE1298">
        <f>Zudio_sales_data[[#This Row],[Sales Profit]]/Zudio_sales_data[[#This Row],[Quantity]]</f>
        <v>302.39999999999998</v>
      </c>
    </row>
    <row r="1299" spans="1:31" x14ac:dyDescent="0.3">
      <c r="A1299" t="s">
        <v>117</v>
      </c>
      <c r="B1299" t="s">
        <v>337</v>
      </c>
      <c r="C1299" t="s">
        <v>47</v>
      </c>
      <c r="D1299" t="s">
        <v>29</v>
      </c>
      <c r="E1299">
        <v>91</v>
      </c>
      <c r="F1299">
        <v>408405</v>
      </c>
      <c r="G1299" t="s">
        <v>30</v>
      </c>
      <c r="H1299" s="1">
        <v>44104</v>
      </c>
      <c r="I1299">
        <v>1100</v>
      </c>
      <c r="J1299" t="s">
        <v>1451</v>
      </c>
      <c r="K1299" t="s">
        <v>609</v>
      </c>
      <c r="L1299">
        <v>11</v>
      </c>
      <c r="M1299">
        <v>8</v>
      </c>
      <c r="N1299">
        <v>10</v>
      </c>
      <c r="O1299" t="s">
        <v>69</v>
      </c>
      <c r="P1299" t="s">
        <v>90</v>
      </c>
      <c r="Q1299">
        <v>34498</v>
      </c>
      <c r="R1299" s="1">
        <v>45534</v>
      </c>
      <c r="S1299" t="s">
        <v>53</v>
      </c>
      <c r="T1299">
        <v>539548</v>
      </c>
      <c r="U1299" t="s">
        <v>1452</v>
      </c>
      <c r="V1299">
        <v>209</v>
      </c>
      <c r="W1299">
        <v>871</v>
      </c>
      <c r="X1299">
        <v>4</v>
      </c>
      <c r="Y1299">
        <v>1393.6</v>
      </c>
      <c r="Z1299">
        <v>9</v>
      </c>
      <c r="AA1299">
        <f>Zudio_sales_data[[#This Row],[Price]]*Zudio_sales_data[[#This Row],[Quantity]]</f>
        <v>3484</v>
      </c>
      <c r="AB1299" s="1"/>
      <c r="AC1299">
        <f>_xlfn.DAYS(Zudio_sales_data[[#This Row],[Last Date]],Zudio_sales_data[[#This Row],[Store Open Date]])</f>
        <v>-44104</v>
      </c>
      <c r="AD1299" t="str">
        <f>IF(Zudio_sales_data[[#This Row],[Order Date]]&lt;=Zudio_sales_data[[#This Row],[Store Open Date]],"wrong data","right data")</f>
        <v>right data</v>
      </c>
      <c r="AE1299">
        <f>Zudio_sales_data[[#This Row],[Sales Profit]]/Zudio_sales_data[[#This Row],[Quantity]]</f>
        <v>348.4</v>
      </c>
    </row>
    <row r="1300" spans="1:31" x14ac:dyDescent="0.3">
      <c r="A1300" t="s">
        <v>71</v>
      </c>
      <c r="B1300" t="s">
        <v>362</v>
      </c>
      <c r="C1300" t="s">
        <v>39</v>
      </c>
      <c r="D1300" t="s">
        <v>66</v>
      </c>
      <c r="E1300">
        <v>1</v>
      </c>
      <c r="F1300">
        <v>433348</v>
      </c>
      <c r="G1300" t="s">
        <v>49</v>
      </c>
      <c r="H1300" s="1">
        <v>44953</v>
      </c>
      <c r="I1300">
        <v>1000</v>
      </c>
      <c r="J1300" t="s">
        <v>1453</v>
      </c>
      <c r="K1300" t="s">
        <v>326</v>
      </c>
      <c r="L1300">
        <v>9</v>
      </c>
      <c r="M1300">
        <v>8</v>
      </c>
      <c r="N1300">
        <v>19</v>
      </c>
      <c r="O1300" t="s">
        <v>33</v>
      </c>
      <c r="P1300" t="s">
        <v>52</v>
      </c>
      <c r="Q1300">
        <v>97149</v>
      </c>
      <c r="R1300" s="1">
        <v>45320</v>
      </c>
      <c r="S1300" t="s">
        <v>85</v>
      </c>
      <c r="T1300">
        <v>765451</v>
      </c>
      <c r="U1300" t="s">
        <v>1454</v>
      </c>
      <c r="V1300">
        <v>648</v>
      </c>
      <c r="W1300">
        <v>1430</v>
      </c>
      <c r="X1300">
        <v>6</v>
      </c>
      <c r="Y1300">
        <v>3432</v>
      </c>
      <c r="Z1300">
        <v>11</v>
      </c>
      <c r="AA1300">
        <f>Zudio_sales_data[[#This Row],[Price]]*Zudio_sales_data[[#This Row],[Quantity]]</f>
        <v>8580</v>
      </c>
      <c r="AB1300" s="1"/>
      <c r="AC1300">
        <f>_xlfn.DAYS(Zudio_sales_data[[#This Row],[Last Date]],Zudio_sales_data[[#This Row],[Store Open Date]])</f>
        <v>-44953</v>
      </c>
      <c r="AD1300" t="str">
        <f>IF(Zudio_sales_data[[#This Row],[Order Date]]&lt;=Zudio_sales_data[[#This Row],[Store Open Date]],"wrong data","right data")</f>
        <v>right data</v>
      </c>
      <c r="AE1300">
        <f>Zudio_sales_data[[#This Row],[Sales Profit]]/Zudio_sales_data[[#This Row],[Quantity]]</f>
        <v>572</v>
      </c>
    </row>
    <row r="1301" spans="1:31" x14ac:dyDescent="0.3">
      <c r="A1301" t="s">
        <v>71</v>
      </c>
      <c r="B1301" t="s">
        <v>163</v>
      </c>
      <c r="C1301" t="s">
        <v>28</v>
      </c>
      <c r="D1301" t="s">
        <v>66</v>
      </c>
      <c r="E1301">
        <v>24</v>
      </c>
      <c r="F1301">
        <v>434777</v>
      </c>
      <c r="G1301" t="s">
        <v>30</v>
      </c>
      <c r="H1301" s="1">
        <v>44569</v>
      </c>
      <c r="I1301">
        <v>1400</v>
      </c>
      <c r="J1301" t="s">
        <v>1455</v>
      </c>
      <c r="K1301" t="s">
        <v>469</v>
      </c>
      <c r="L1301">
        <v>10</v>
      </c>
      <c r="M1301">
        <v>7</v>
      </c>
      <c r="N1301">
        <v>15</v>
      </c>
      <c r="O1301" t="s">
        <v>69</v>
      </c>
      <c r="P1301" t="s">
        <v>62</v>
      </c>
      <c r="Q1301">
        <v>45795</v>
      </c>
      <c r="R1301" s="1">
        <v>45389</v>
      </c>
      <c r="S1301" t="s">
        <v>63</v>
      </c>
      <c r="T1301">
        <v>535794</v>
      </c>
      <c r="U1301" t="s">
        <v>1456</v>
      </c>
      <c r="V1301">
        <v>569</v>
      </c>
      <c r="W1301">
        <v>1757</v>
      </c>
      <c r="X1301">
        <v>3</v>
      </c>
      <c r="Y1301">
        <v>2108.4</v>
      </c>
      <c r="Z1301">
        <v>9</v>
      </c>
      <c r="AA1301">
        <f>Zudio_sales_data[[#This Row],[Price]]*Zudio_sales_data[[#This Row],[Quantity]]</f>
        <v>5271</v>
      </c>
      <c r="AB1301" s="1"/>
      <c r="AC1301">
        <f>_xlfn.DAYS(Zudio_sales_data[[#This Row],[Last Date]],Zudio_sales_data[[#This Row],[Store Open Date]])</f>
        <v>-44569</v>
      </c>
      <c r="AD1301" t="str">
        <f>IF(Zudio_sales_data[[#This Row],[Order Date]]&lt;=Zudio_sales_data[[#This Row],[Store Open Date]],"wrong data","right data")</f>
        <v>right data</v>
      </c>
      <c r="AE1301">
        <f>Zudio_sales_data[[#This Row],[Sales Profit]]/Zudio_sales_data[[#This Row],[Quantity]]</f>
        <v>702.80000000000007</v>
      </c>
    </row>
    <row r="1302" spans="1:31" x14ac:dyDescent="0.3">
      <c r="A1302" t="s">
        <v>26</v>
      </c>
      <c r="B1302" t="s">
        <v>106</v>
      </c>
      <c r="C1302" t="s">
        <v>47</v>
      </c>
      <c r="D1302" t="s">
        <v>112</v>
      </c>
      <c r="E1302">
        <v>93</v>
      </c>
      <c r="F1302">
        <v>437440</v>
      </c>
      <c r="G1302" t="s">
        <v>30</v>
      </c>
      <c r="H1302" s="1">
        <v>45001</v>
      </c>
      <c r="I1302">
        <v>950</v>
      </c>
      <c r="J1302" t="s">
        <v>1457</v>
      </c>
      <c r="K1302" t="s">
        <v>217</v>
      </c>
      <c r="L1302">
        <v>10</v>
      </c>
      <c r="M1302">
        <v>7</v>
      </c>
      <c r="N1302">
        <v>11</v>
      </c>
      <c r="O1302" t="s">
        <v>69</v>
      </c>
      <c r="P1302" t="s">
        <v>52</v>
      </c>
      <c r="Q1302">
        <v>15116</v>
      </c>
      <c r="R1302" s="1">
        <v>45334</v>
      </c>
      <c r="S1302" t="s">
        <v>91</v>
      </c>
      <c r="T1302">
        <v>942106</v>
      </c>
      <c r="U1302" t="s">
        <v>1458</v>
      </c>
      <c r="V1302">
        <v>445</v>
      </c>
      <c r="W1302">
        <v>2231</v>
      </c>
      <c r="X1302">
        <v>6</v>
      </c>
      <c r="Y1302">
        <v>5354.4</v>
      </c>
      <c r="Z1302">
        <v>9</v>
      </c>
      <c r="AA1302">
        <f>Zudio_sales_data[[#This Row],[Price]]*Zudio_sales_data[[#This Row],[Quantity]]</f>
        <v>13386</v>
      </c>
      <c r="AB1302" s="1"/>
      <c r="AC1302">
        <f>_xlfn.DAYS(Zudio_sales_data[[#This Row],[Last Date]],Zudio_sales_data[[#This Row],[Store Open Date]])</f>
        <v>-45001</v>
      </c>
      <c r="AD1302" t="str">
        <f>IF(Zudio_sales_data[[#This Row],[Order Date]]&lt;=Zudio_sales_data[[#This Row],[Store Open Date]],"wrong data","right data")</f>
        <v>right data</v>
      </c>
      <c r="AE1302">
        <f>Zudio_sales_data[[#This Row],[Sales Profit]]/Zudio_sales_data[[#This Row],[Quantity]]</f>
        <v>892.4</v>
      </c>
    </row>
    <row r="1303" spans="1:31" x14ac:dyDescent="0.3">
      <c r="A1303" t="s">
        <v>71</v>
      </c>
      <c r="B1303" t="s">
        <v>170</v>
      </c>
      <c r="C1303" t="s">
        <v>39</v>
      </c>
      <c r="D1303" t="s">
        <v>40</v>
      </c>
      <c r="E1303">
        <v>27</v>
      </c>
      <c r="F1303">
        <v>427677</v>
      </c>
      <c r="G1303" t="s">
        <v>30</v>
      </c>
      <c r="H1303" s="1">
        <v>44308</v>
      </c>
      <c r="I1303">
        <v>1300</v>
      </c>
      <c r="J1303" t="s">
        <v>1459</v>
      </c>
      <c r="K1303" t="s">
        <v>564</v>
      </c>
      <c r="L1303">
        <v>10</v>
      </c>
      <c r="M1303">
        <v>7</v>
      </c>
      <c r="N1303">
        <v>7</v>
      </c>
      <c r="O1303" t="s">
        <v>69</v>
      </c>
      <c r="P1303" t="s">
        <v>90</v>
      </c>
      <c r="Q1303">
        <v>46107</v>
      </c>
      <c r="R1303" s="1">
        <v>45375</v>
      </c>
      <c r="S1303" t="s">
        <v>58</v>
      </c>
      <c r="T1303">
        <v>749117</v>
      </c>
      <c r="U1303" t="s">
        <v>1460</v>
      </c>
      <c r="V1303">
        <v>642</v>
      </c>
      <c r="W1303">
        <v>1796</v>
      </c>
      <c r="X1303">
        <v>1</v>
      </c>
      <c r="Y1303">
        <v>718.4</v>
      </c>
      <c r="Z1303">
        <v>9</v>
      </c>
      <c r="AA1303">
        <f>Zudio_sales_data[[#This Row],[Price]]*Zudio_sales_data[[#This Row],[Quantity]]</f>
        <v>1796</v>
      </c>
      <c r="AB1303" s="1"/>
      <c r="AC1303">
        <f>_xlfn.DAYS(Zudio_sales_data[[#This Row],[Last Date]],Zudio_sales_data[[#This Row],[Store Open Date]])</f>
        <v>-44308</v>
      </c>
      <c r="AD1303" t="str">
        <f>IF(Zudio_sales_data[[#This Row],[Order Date]]&lt;=Zudio_sales_data[[#This Row],[Store Open Date]],"wrong data","right data")</f>
        <v>right data</v>
      </c>
      <c r="AE1303">
        <f>Zudio_sales_data[[#This Row],[Sales Profit]]/Zudio_sales_data[[#This Row],[Quantity]]</f>
        <v>718.4</v>
      </c>
    </row>
    <row r="1304" spans="1:31" x14ac:dyDescent="0.3">
      <c r="A1304" t="s">
        <v>110</v>
      </c>
      <c r="B1304" t="s">
        <v>170</v>
      </c>
      <c r="C1304" t="s">
        <v>28</v>
      </c>
      <c r="D1304" t="s">
        <v>40</v>
      </c>
      <c r="E1304">
        <v>95</v>
      </c>
      <c r="F1304">
        <v>410052</v>
      </c>
      <c r="G1304" t="s">
        <v>30</v>
      </c>
      <c r="H1304" s="1">
        <v>45063</v>
      </c>
      <c r="I1304">
        <v>1200</v>
      </c>
      <c r="J1304" t="s">
        <v>1461</v>
      </c>
      <c r="K1304" t="s">
        <v>268</v>
      </c>
      <c r="L1304">
        <v>9</v>
      </c>
      <c r="M1304">
        <v>8</v>
      </c>
      <c r="N1304">
        <v>10</v>
      </c>
      <c r="O1304" t="s">
        <v>69</v>
      </c>
      <c r="P1304" t="s">
        <v>52</v>
      </c>
      <c r="Q1304">
        <v>69607</v>
      </c>
      <c r="R1304" s="1">
        <v>45397</v>
      </c>
      <c r="S1304" t="s">
        <v>63</v>
      </c>
      <c r="T1304">
        <v>301435</v>
      </c>
      <c r="U1304" t="s">
        <v>1462</v>
      </c>
      <c r="V1304">
        <v>742</v>
      </c>
      <c r="W1304">
        <v>1565</v>
      </c>
      <c r="X1304">
        <v>6</v>
      </c>
      <c r="Y1304">
        <v>3756</v>
      </c>
      <c r="Z1304">
        <v>11</v>
      </c>
      <c r="AA1304">
        <f>Zudio_sales_data[[#This Row],[Price]]*Zudio_sales_data[[#This Row],[Quantity]]</f>
        <v>9390</v>
      </c>
      <c r="AB1304" s="1"/>
      <c r="AC1304">
        <f>_xlfn.DAYS(Zudio_sales_data[[#This Row],[Last Date]],Zudio_sales_data[[#This Row],[Store Open Date]])</f>
        <v>-45063</v>
      </c>
      <c r="AD1304" t="str">
        <f>IF(Zudio_sales_data[[#This Row],[Order Date]]&lt;=Zudio_sales_data[[#This Row],[Store Open Date]],"wrong data","right data")</f>
        <v>right data</v>
      </c>
      <c r="AE1304">
        <f>Zudio_sales_data[[#This Row],[Sales Profit]]/Zudio_sales_data[[#This Row],[Quantity]]</f>
        <v>626</v>
      </c>
    </row>
    <row r="1305" spans="1:31" x14ac:dyDescent="0.3">
      <c r="A1305" t="s">
        <v>139</v>
      </c>
      <c r="B1305" t="s">
        <v>163</v>
      </c>
      <c r="C1305" t="s">
        <v>39</v>
      </c>
      <c r="D1305" t="s">
        <v>29</v>
      </c>
      <c r="E1305">
        <v>48</v>
      </c>
      <c r="F1305">
        <v>414103</v>
      </c>
      <c r="G1305" t="s">
        <v>49</v>
      </c>
      <c r="H1305" s="1">
        <v>45118</v>
      </c>
      <c r="I1305">
        <v>1300</v>
      </c>
      <c r="J1305" t="s">
        <v>1463</v>
      </c>
      <c r="K1305" t="s">
        <v>564</v>
      </c>
      <c r="L1305">
        <v>10</v>
      </c>
      <c r="M1305">
        <v>7</v>
      </c>
      <c r="N1305">
        <v>7</v>
      </c>
      <c r="O1305" t="s">
        <v>69</v>
      </c>
      <c r="P1305" t="s">
        <v>52</v>
      </c>
      <c r="Q1305">
        <v>18138</v>
      </c>
      <c r="R1305" s="1">
        <v>45319</v>
      </c>
      <c r="S1305" t="s">
        <v>85</v>
      </c>
      <c r="T1305">
        <v>599126</v>
      </c>
      <c r="U1305" t="s">
        <v>1464</v>
      </c>
      <c r="V1305">
        <v>210</v>
      </c>
      <c r="W1305">
        <v>798</v>
      </c>
      <c r="X1305">
        <v>2</v>
      </c>
      <c r="Y1305">
        <v>638.4</v>
      </c>
      <c r="Z1305">
        <v>9</v>
      </c>
      <c r="AA1305">
        <f>Zudio_sales_data[[#This Row],[Price]]*Zudio_sales_data[[#This Row],[Quantity]]</f>
        <v>1596</v>
      </c>
      <c r="AB1305" s="1"/>
      <c r="AC1305">
        <f>_xlfn.DAYS(Zudio_sales_data[[#This Row],[Last Date]],Zudio_sales_data[[#This Row],[Store Open Date]])</f>
        <v>-45118</v>
      </c>
      <c r="AD1305" t="str">
        <f>IF(Zudio_sales_data[[#This Row],[Order Date]]&lt;=Zudio_sales_data[[#This Row],[Store Open Date]],"wrong data","right data")</f>
        <v>right data</v>
      </c>
      <c r="AE1305">
        <f>Zudio_sales_data[[#This Row],[Sales Profit]]/Zudio_sales_data[[#This Row],[Quantity]]</f>
        <v>319.2</v>
      </c>
    </row>
    <row r="1306" spans="1:31" x14ac:dyDescent="0.3">
      <c r="A1306" t="s">
        <v>139</v>
      </c>
      <c r="B1306" t="s">
        <v>125</v>
      </c>
      <c r="C1306" t="s">
        <v>28</v>
      </c>
      <c r="D1306" t="s">
        <v>40</v>
      </c>
      <c r="E1306">
        <v>94</v>
      </c>
      <c r="F1306">
        <v>435054</v>
      </c>
      <c r="G1306" t="s">
        <v>49</v>
      </c>
      <c r="H1306" s="1">
        <v>43994</v>
      </c>
      <c r="I1306">
        <v>1000</v>
      </c>
      <c r="J1306" t="s">
        <v>1465</v>
      </c>
      <c r="K1306" t="s">
        <v>685</v>
      </c>
      <c r="L1306">
        <v>10</v>
      </c>
      <c r="M1306">
        <v>9</v>
      </c>
      <c r="N1306">
        <v>13</v>
      </c>
      <c r="O1306" t="s">
        <v>69</v>
      </c>
      <c r="P1306" t="s">
        <v>52</v>
      </c>
      <c r="Q1306">
        <v>40512</v>
      </c>
      <c r="R1306" s="1">
        <v>45474</v>
      </c>
      <c r="S1306" t="s">
        <v>95</v>
      </c>
      <c r="T1306">
        <v>543303</v>
      </c>
      <c r="U1306" t="s">
        <v>1466</v>
      </c>
      <c r="V1306">
        <v>936</v>
      </c>
      <c r="W1306">
        <v>1696</v>
      </c>
      <c r="X1306">
        <v>1</v>
      </c>
      <c r="Y1306">
        <v>678.4</v>
      </c>
      <c r="Z1306">
        <v>11</v>
      </c>
      <c r="AA1306">
        <f>Zudio_sales_data[[#This Row],[Price]]*Zudio_sales_data[[#This Row],[Quantity]]</f>
        <v>1696</v>
      </c>
      <c r="AB1306" s="1"/>
      <c r="AC1306">
        <f>_xlfn.DAYS(Zudio_sales_data[[#This Row],[Last Date]],Zudio_sales_data[[#This Row],[Store Open Date]])</f>
        <v>-43994</v>
      </c>
      <c r="AD1306" t="str">
        <f>IF(Zudio_sales_data[[#This Row],[Order Date]]&lt;=Zudio_sales_data[[#This Row],[Store Open Date]],"wrong data","right data")</f>
        <v>right data</v>
      </c>
      <c r="AE1306">
        <f>Zudio_sales_data[[#This Row],[Sales Profit]]/Zudio_sales_data[[#This Row],[Quantity]]</f>
        <v>678.4</v>
      </c>
    </row>
    <row r="1307" spans="1:31" x14ac:dyDescent="0.3">
      <c r="A1307" t="s">
        <v>26</v>
      </c>
      <c r="B1307" t="s">
        <v>174</v>
      </c>
      <c r="C1307" t="s">
        <v>47</v>
      </c>
      <c r="D1307" t="s">
        <v>77</v>
      </c>
      <c r="E1307">
        <v>95</v>
      </c>
      <c r="F1307">
        <v>418373</v>
      </c>
      <c r="G1307" t="s">
        <v>49</v>
      </c>
      <c r="H1307" s="1">
        <v>45070</v>
      </c>
      <c r="I1307">
        <v>800</v>
      </c>
      <c r="J1307" t="s">
        <v>1467</v>
      </c>
      <c r="K1307" t="s">
        <v>42</v>
      </c>
      <c r="L1307">
        <v>11</v>
      </c>
      <c r="M1307">
        <v>8</v>
      </c>
      <c r="N1307">
        <v>10</v>
      </c>
      <c r="O1307" t="s">
        <v>69</v>
      </c>
      <c r="P1307" t="s">
        <v>52</v>
      </c>
      <c r="Q1307">
        <v>56989</v>
      </c>
      <c r="R1307" s="1">
        <v>45338</v>
      </c>
      <c r="S1307" t="s">
        <v>91</v>
      </c>
      <c r="T1307">
        <v>625590</v>
      </c>
      <c r="U1307" t="s">
        <v>1468</v>
      </c>
      <c r="V1307">
        <v>220</v>
      </c>
      <c r="W1307">
        <v>2512</v>
      </c>
      <c r="X1307">
        <v>3</v>
      </c>
      <c r="Y1307">
        <v>3014.4</v>
      </c>
      <c r="Z1307">
        <v>9</v>
      </c>
      <c r="AA1307">
        <f>Zudio_sales_data[[#This Row],[Price]]*Zudio_sales_data[[#This Row],[Quantity]]</f>
        <v>7536</v>
      </c>
      <c r="AB1307" s="1"/>
      <c r="AC1307">
        <f>_xlfn.DAYS(Zudio_sales_data[[#This Row],[Last Date]],Zudio_sales_data[[#This Row],[Store Open Date]])</f>
        <v>-45070</v>
      </c>
      <c r="AD1307" t="str">
        <f>IF(Zudio_sales_data[[#This Row],[Order Date]]&lt;=Zudio_sales_data[[#This Row],[Store Open Date]],"wrong data","right data")</f>
        <v>right data</v>
      </c>
      <c r="AE1307">
        <f>Zudio_sales_data[[#This Row],[Sales Profit]]/Zudio_sales_data[[#This Row],[Quantity]]</f>
        <v>1004.8000000000001</v>
      </c>
    </row>
    <row r="1308" spans="1:31" x14ac:dyDescent="0.3">
      <c r="A1308" t="s">
        <v>110</v>
      </c>
      <c r="B1308" t="s">
        <v>337</v>
      </c>
      <c r="C1308" t="s">
        <v>39</v>
      </c>
      <c r="D1308" t="s">
        <v>66</v>
      </c>
      <c r="E1308">
        <v>98</v>
      </c>
      <c r="F1308">
        <v>400346</v>
      </c>
      <c r="G1308" t="s">
        <v>49</v>
      </c>
      <c r="H1308" s="1">
        <v>44304</v>
      </c>
      <c r="I1308">
        <v>1000</v>
      </c>
      <c r="J1308" t="s">
        <v>1469</v>
      </c>
      <c r="K1308" t="s">
        <v>609</v>
      </c>
      <c r="L1308">
        <v>11</v>
      </c>
      <c r="M1308">
        <v>8</v>
      </c>
      <c r="N1308">
        <v>14</v>
      </c>
      <c r="O1308" t="s">
        <v>33</v>
      </c>
      <c r="P1308" t="s">
        <v>90</v>
      </c>
      <c r="Q1308">
        <v>77664</v>
      </c>
      <c r="R1308" s="1">
        <v>45352</v>
      </c>
      <c r="S1308" t="s">
        <v>58</v>
      </c>
      <c r="T1308">
        <v>134342</v>
      </c>
      <c r="U1308" t="s">
        <v>1470</v>
      </c>
      <c r="V1308">
        <v>820</v>
      </c>
      <c r="W1308">
        <v>1110</v>
      </c>
      <c r="X1308">
        <v>1</v>
      </c>
      <c r="Y1308">
        <v>444</v>
      </c>
      <c r="Z1308">
        <v>9</v>
      </c>
      <c r="AA1308">
        <f>Zudio_sales_data[[#This Row],[Price]]*Zudio_sales_data[[#This Row],[Quantity]]</f>
        <v>1110</v>
      </c>
      <c r="AB1308" s="1">
        <v>45629</v>
      </c>
      <c r="AC1308">
        <f>_xlfn.DAYS(Zudio_sales_data[[#This Row],[Last Date]],Zudio_sales_data[[#This Row],[Store Open Date]])</f>
        <v>1325</v>
      </c>
      <c r="AD1308" t="str">
        <f>IF(Zudio_sales_data[[#This Row],[Order Date]]&lt;=Zudio_sales_data[[#This Row],[Store Open Date]],"wrong data","right data")</f>
        <v>right data</v>
      </c>
      <c r="AE1308">
        <f>Zudio_sales_data[[#This Row],[Sales Profit]]/Zudio_sales_data[[#This Row],[Quantity]]</f>
        <v>444</v>
      </c>
    </row>
    <row r="1309" spans="1:31" x14ac:dyDescent="0.3">
      <c r="A1309" t="s">
        <v>139</v>
      </c>
      <c r="B1309" t="s">
        <v>365</v>
      </c>
      <c r="C1309" t="s">
        <v>28</v>
      </c>
      <c r="D1309" t="s">
        <v>129</v>
      </c>
      <c r="E1309">
        <v>64</v>
      </c>
      <c r="F1309">
        <v>431258</v>
      </c>
      <c r="G1309" t="s">
        <v>30</v>
      </c>
      <c r="H1309" s="1">
        <v>43851</v>
      </c>
      <c r="I1309">
        <v>1400</v>
      </c>
      <c r="J1309" t="s">
        <v>1471</v>
      </c>
      <c r="K1309" t="s">
        <v>189</v>
      </c>
      <c r="L1309">
        <v>10</v>
      </c>
      <c r="M1309">
        <v>9</v>
      </c>
      <c r="N1309">
        <v>15</v>
      </c>
      <c r="O1309" t="s">
        <v>33</v>
      </c>
      <c r="P1309" t="s">
        <v>34</v>
      </c>
      <c r="Q1309">
        <v>14961</v>
      </c>
      <c r="R1309" s="1">
        <v>45363</v>
      </c>
      <c r="S1309" t="s">
        <v>58</v>
      </c>
      <c r="T1309">
        <v>243005</v>
      </c>
      <c r="U1309" t="s">
        <v>1472</v>
      </c>
      <c r="V1309">
        <v>916</v>
      </c>
      <c r="W1309">
        <v>2389</v>
      </c>
      <c r="X1309">
        <v>8</v>
      </c>
      <c r="Y1309">
        <v>7644.8</v>
      </c>
      <c r="Z1309">
        <v>11</v>
      </c>
      <c r="AA1309">
        <f>Zudio_sales_data[[#This Row],[Price]]*Zudio_sales_data[[#This Row],[Quantity]]</f>
        <v>19112</v>
      </c>
      <c r="AB1309" s="1">
        <v>45629</v>
      </c>
      <c r="AC1309">
        <f>_xlfn.DAYS(Zudio_sales_data[[#This Row],[Last Date]],Zudio_sales_data[[#This Row],[Store Open Date]])</f>
        <v>1778</v>
      </c>
      <c r="AD1309" t="str">
        <f>IF(Zudio_sales_data[[#This Row],[Order Date]]&lt;=Zudio_sales_data[[#This Row],[Store Open Date]],"wrong data","right data")</f>
        <v>right data</v>
      </c>
      <c r="AE1309">
        <f>Zudio_sales_data[[#This Row],[Sales Profit]]/Zudio_sales_data[[#This Row],[Quantity]]</f>
        <v>955.6</v>
      </c>
    </row>
    <row r="1310" spans="1:31" x14ac:dyDescent="0.3">
      <c r="A1310" t="s">
        <v>37</v>
      </c>
      <c r="B1310" t="s">
        <v>153</v>
      </c>
      <c r="C1310" t="s">
        <v>28</v>
      </c>
      <c r="D1310" t="s">
        <v>87</v>
      </c>
      <c r="E1310">
        <v>44</v>
      </c>
      <c r="F1310">
        <v>438849</v>
      </c>
      <c r="G1310" t="s">
        <v>30</v>
      </c>
      <c r="H1310" s="1">
        <v>44773</v>
      </c>
      <c r="I1310">
        <v>1400</v>
      </c>
      <c r="J1310" t="s">
        <v>1473</v>
      </c>
      <c r="K1310" t="s">
        <v>308</v>
      </c>
      <c r="L1310">
        <v>9</v>
      </c>
      <c r="M1310">
        <v>8</v>
      </c>
      <c r="N1310">
        <v>13</v>
      </c>
      <c r="O1310" t="s">
        <v>69</v>
      </c>
      <c r="P1310" t="s">
        <v>34</v>
      </c>
      <c r="Q1310">
        <v>98125</v>
      </c>
      <c r="R1310" s="1">
        <v>45452</v>
      </c>
      <c r="S1310" t="s">
        <v>43</v>
      </c>
      <c r="T1310">
        <v>426735</v>
      </c>
      <c r="U1310" t="s">
        <v>1474</v>
      </c>
      <c r="V1310">
        <v>552</v>
      </c>
      <c r="W1310">
        <v>2919</v>
      </c>
      <c r="X1310">
        <v>4</v>
      </c>
      <c r="Y1310">
        <v>4670.3999999999996</v>
      </c>
      <c r="Z1310">
        <v>11</v>
      </c>
      <c r="AA1310">
        <f>Zudio_sales_data[[#This Row],[Price]]*Zudio_sales_data[[#This Row],[Quantity]]</f>
        <v>11676</v>
      </c>
      <c r="AB1310" s="1">
        <v>45629</v>
      </c>
      <c r="AC1310">
        <f>_xlfn.DAYS(Zudio_sales_data[[#This Row],[Last Date]],Zudio_sales_data[[#This Row],[Store Open Date]])</f>
        <v>856</v>
      </c>
      <c r="AD1310" t="str">
        <f>IF(Zudio_sales_data[[#This Row],[Order Date]]&lt;=Zudio_sales_data[[#This Row],[Store Open Date]],"wrong data","right data")</f>
        <v>right data</v>
      </c>
      <c r="AE1310">
        <f>Zudio_sales_data[[#This Row],[Sales Profit]]/Zudio_sales_data[[#This Row],[Quantity]]</f>
        <v>1167.5999999999999</v>
      </c>
    </row>
    <row r="1311" spans="1:31" x14ac:dyDescent="0.3">
      <c r="A1311" t="s">
        <v>139</v>
      </c>
      <c r="B1311" t="s">
        <v>81</v>
      </c>
      <c r="C1311" t="s">
        <v>28</v>
      </c>
      <c r="D1311" t="s">
        <v>77</v>
      </c>
      <c r="E1311">
        <v>45</v>
      </c>
      <c r="F1311">
        <v>414184</v>
      </c>
      <c r="G1311" t="s">
        <v>30</v>
      </c>
      <c r="H1311" s="1">
        <v>43905</v>
      </c>
      <c r="I1311">
        <v>1000</v>
      </c>
      <c r="J1311" t="s">
        <v>1475</v>
      </c>
      <c r="K1311" t="s">
        <v>261</v>
      </c>
      <c r="L1311">
        <v>9</v>
      </c>
      <c r="M1311">
        <v>8</v>
      </c>
      <c r="N1311">
        <v>7</v>
      </c>
      <c r="O1311" t="s">
        <v>33</v>
      </c>
      <c r="P1311" t="s">
        <v>34</v>
      </c>
      <c r="Q1311">
        <v>29098</v>
      </c>
      <c r="R1311" s="1">
        <v>45378</v>
      </c>
      <c r="S1311" t="s">
        <v>58</v>
      </c>
      <c r="T1311">
        <v>127656</v>
      </c>
      <c r="U1311" t="s">
        <v>1476</v>
      </c>
      <c r="V1311">
        <v>790</v>
      </c>
      <c r="W1311">
        <v>1625</v>
      </c>
      <c r="X1311">
        <v>6</v>
      </c>
      <c r="Y1311">
        <v>3900</v>
      </c>
      <c r="Z1311">
        <v>11</v>
      </c>
      <c r="AA1311">
        <f>Zudio_sales_data[[#This Row],[Price]]*Zudio_sales_data[[#This Row],[Quantity]]</f>
        <v>9750</v>
      </c>
      <c r="AB1311" s="1">
        <v>45629</v>
      </c>
      <c r="AC1311">
        <f>_xlfn.DAYS(Zudio_sales_data[[#This Row],[Last Date]],Zudio_sales_data[[#This Row],[Store Open Date]])</f>
        <v>1724</v>
      </c>
      <c r="AD1311" t="str">
        <f>IF(Zudio_sales_data[[#This Row],[Order Date]]&lt;=Zudio_sales_data[[#This Row],[Store Open Date]],"wrong data","right data")</f>
        <v>right data</v>
      </c>
      <c r="AE1311">
        <f>Zudio_sales_data[[#This Row],[Sales Profit]]/Zudio_sales_data[[#This Row],[Quantity]]</f>
        <v>650</v>
      </c>
    </row>
    <row r="1312" spans="1:31" x14ac:dyDescent="0.3">
      <c r="A1312" t="s">
        <v>26</v>
      </c>
      <c r="B1312" t="s">
        <v>157</v>
      </c>
      <c r="C1312" t="s">
        <v>39</v>
      </c>
      <c r="D1312" t="s">
        <v>29</v>
      </c>
      <c r="E1312">
        <v>49</v>
      </c>
      <c r="F1312">
        <v>405743</v>
      </c>
      <c r="G1312" t="s">
        <v>49</v>
      </c>
      <c r="H1312" s="1">
        <v>45261</v>
      </c>
      <c r="I1312">
        <v>1300</v>
      </c>
      <c r="J1312" t="s">
        <v>1477</v>
      </c>
      <c r="K1312" t="s">
        <v>176</v>
      </c>
      <c r="L1312">
        <v>10</v>
      </c>
      <c r="M1312">
        <v>9</v>
      </c>
      <c r="N1312">
        <v>3</v>
      </c>
      <c r="O1312" t="s">
        <v>69</v>
      </c>
      <c r="P1312" t="s">
        <v>52</v>
      </c>
      <c r="Q1312">
        <v>96350</v>
      </c>
      <c r="R1312" s="1">
        <v>45384</v>
      </c>
      <c r="S1312" t="s">
        <v>63</v>
      </c>
      <c r="T1312">
        <v>476603</v>
      </c>
      <c r="U1312" t="s">
        <v>1478</v>
      </c>
      <c r="V1312">
        <v>622</v>
      </c>
      <c r="W1312">
        <v>920</v>
      </c>
      <c r="X1312">
        <v>6</v>
      </c>
      <c r="Y1312">
        <v>2208</v>
      </c>
      <c r="Z1312">
        <v>11</v>
      </c>
      <c r="AA1312">
        <f>Zudio_sales_data[[#This Row],[Price]]*Zudio_sales_data[[#This Row],[Quantity]]</f>
        <v>5520</v>
      </c>
      <c r="AB1312" s="1">
        <v>45629</v>
      </c>
      <c r="AC1312">
        <f>_xlfn.DAYS(Zudio_sales_data[[#This Row],[Last Date]],Zudio_sales_data[[#This Row],[Store Open Date]])</f>
        <v>368</v>
      </c>
      <c r="AD1312" t="str">
        <f>IF(Zudio_sales_data[[#This Row],[Order Date]]&lt;=Zudio_sales_data[[#This Row],[Store Open Date]],"wrong data","right data")</f>
        <v>right data</v>
      </c>
      <c r="AE1312">
        <f>Zudio_sales_data[[#This Row],[Sales Profit]]/Zudio_sales_data[[#This Row],[Quantity]]</f>
        <v>368</v>
      </c>
    </row>
    <row r="1313" spans="1:31" x14ac:dyDescent="0.3">
      <c r="A1313" t="s">
        <v>55</v>
      </c>
      <c r="B1313" t="s">
        <v>275</v>
      </c>
      <c r="C1313" t="s">
        <v>47</v>
      </c>
      <c r="D1313" t="s">
        <v>40</v>
      </c>
      <c r="E1313">
        <v>78</v>
      </c>
      <c r="F1313">
        <v>421233</v>
      </c>
      <c r="G1313" t="s">
        <v>30</v>
      </c>
      <c r="H1313" s="1">
        <v>44635</v>
      </c>
      <c r="I1313">
        <v>1400</v>
      </c>
      <c r="J1313" t="s">
        <v>1479</v>
      </c>
      <c r="K1313" t="s">
        <v>350</v>
      </c>
      <c r="L1313">
        <v>10</v>
      </c>
      <c r="M1313">
        <v>9</v>
      </c>
      <c r="N1313">
        <v>7</v>
      </c>
      <c r="O1313" t="s">
        <v>69</v>
      </c>
      <c r="P1313" t="s">
        <v>62</v>
      </c>
      <c r="Q1313">
        <v>56962</v>
      </c>
      <c r="R1313" s="1">
        <v>45391</v>
      </c>
      <c r="S1313" t="s">
        <v>63</v>
      </c>
      <c r="T1313">
        <v>820176</v>
      </c>
      <c r="U1313" t="s">
        <v>1480</v>
      </c>
      <c r="V1313">
        <v>219</v>
      </c>
      <c r="W1313">
        <v>592</v>
      </c>
      <c r="X1313">
        <v>6</v>
      </c>
      <c r="Y1313">
        <v>1420.8</v>
      </c>
      <c r="Z1313">
        <v>11</v>
      </c>
      <c r="AA1313">
        <f>Zudio_sales_data[[#This Row],[Price]]*Zudio_sales_data[[#This Row],[Quantity]]</f>
        <v>3552</v>
      </c>
      <c r="AB1313" s="1">
        <v>45629</v>
      </c>
      <c r="AC1313">
        <f>_xlfn.DAYS(Zudio_sales_data[[#This Row],[Last Date]],Zudio_sales_data[[#This Row],[Store Open Date]])</f>
        <v>994</v>
      </c>
      <c r="AD1313" t="str">
        <f>IF(Zudio_sales_data[[#This Row],[Order Date]]&lt;=Zudio_sales_data[[#This Row],[Store Open Date]],"wrong data","right data")</f>
        <v>right data</v>
      </c>
      <c r="AE1313">
        <f>Zudio_sales_data[[#This Row],[Sales Profit]]/Zudio_sales_data[[#This Row],[Quantity]]</f>
        <v>236.79999999999998</v>
      </c>
    </row>
    <row r="1314" spans="1:31" x14ac:dyDescent="0.3">
      <c r="A1314" t="s">
        <v>26</v>
      </c>
      <c r="B1314" t="s">
        <v>197</v>
      </c>
      <c r="C1314" t="s">
        <v>47</v>
      </c>
      <c r="D1314" t="s">
        <v>229</v>
      </c>
      <c r="E1314">
        <v>40</v>
      </c>
      <c r="F1314">
        <v>412432</v>
      </c>
      <c r="G1314" t="s">
        <v>49</v>
      </c>
      <c r="H1314" s="1">
        <v>44614</v>
      </c>
      <c r="I1314">
        <v>800</v>
      </c>
      <c r="J1314" t="s">
        <v>1481</v>
      </c>
      <c r="K1314" t="s">
        <v>271</v>
      </c>
      <c r="L1314">
        <v>11</v>
      </c>
      <c r="M1314">
        <v>8</v>
      </c>
      <c r="N1314">
        <v>19</v>
      </c>
      <c r="O1314" t="s">
        <v>69</v>
      </c>
      <c r="P1314" t="s">
        <v>52</v>
      </c>
      <c r="Q1314">
        <v>70300</v>
      </c>
      <c r="R1314" s="1">
        <v>45423</v>
      </c>
      <c r="S1314" t="s">
        <v>104</v>
      </c>
      <c r="T1314">
        <v>689794</v>
      </c>
      <c r="U1314" t="s">
        <v>1482</v>
      </c>
      <c r="V1314">
        <v>715</v>
      </c>
      <c r="W1314">
        <v>2649</v>
      </c>
      <c r="X1314">
        <v>7</v>
      </c>
      <c r="Y1314">
        <v>7417.2</v>
      </c>
      <c r="Z1314">
        <v>9</v>
      </c>
      <c r="AA1314">
        <f>Zudio_sales_data[[#This Row],[Price]]*Zudio_sales_data[[#This Row],[Quantity]]</f>
        <v>18543</v>
      </c>
      <c r="AB1314" s="1">
        <v>45629</v>
      </c>
      <c r="AC1314">
        <f>_xlfn.DAYS(Zudio_sales_data[[#This Row],[Last Date]],Zudio_sales_data[[#This Row],[Store Open Date]])</f>
        <v>1015</v>
      </c>
      <c r="AD1314" t="str">
        <f>IF(Zudio_sales_data[[#This Row],[Order Date]]&lt;=Zudio_sales_data[[#This Row],[Store Open Date]],"wrong data","right data")</f>
        <v>right data</v>
      </c>
      <c r="AE1314">
        <f>Zudio_sales_data[[#This Row],[Sales Profit]]/Zudio_sales_data[[#This Row],[Quantity]]</f>
        <v>1059.5999999999999</v>
      </c>
    </row>
    <row r="1315" spans="1:31" x14ac:dyDescent="0.3">
      <c r="A1315" t="s">
        <v>117</v>
      </c>
      <c r="B1315" t="s">
        <v>65</v>
      </c>
      <c r="C1315" t="s">
        <v>28</v>
      </c>
      <c r="D1315" t="s">
        <v>112</v>
      </c>
      <c r="E1315">
        <v>35</v>
      </c>
      <c r="F1315">
        <v>404162</v>
      </c>
      <c r="G1315" t="s">
        <v>30</v>
      </c>
      <c r="H1315" s="1">
        <v>45234</v>
      </c>
      <c r="I1315">
        <v>950</v>
      </c>
      <c r="J1315" t="s">
        <v>1483</v>
      </c>
      <c r="K1315" t="s">
        <v>494</v>
      </c>
      <c r="L1315">
        <v>11</v>
      </c>
      <c r="M1315">
        <v>8</v>
      </c>
      <c r="N1315">
        <v>17</v>
      </c>
      <c r="O1315" t="s">
        <v>33</v>
      </c>
      <c r="P1315" t="s">
        <v>62</v>
      </c>
      <c r="Q1315">
        <v>38858</v>
      </c>
      <c r="R1315" s="1">
        <v>45611</v>
      </c>
      <c r="S1315" t="s">
        <v>35</v>
      </c>
      <c r="T1315">
        <v>552087</v>
      </c>
      <c r="U1315" t="s">
        <v>1484</v>
      </c>
      <c r="V1315">
        <v>919</v>
      </c>
      <c r="W1315">
        <v>2329</v>
      </c>
      <c r="X1315">
        <v>3</v>
      </c>
      <c r="Y1315">
        <v>2794.8</v>
      </c>
      <c r="Z1315">
        <v>9</v>
      </c>
      <c r="AA1315">
        <f>Zudio_sales_data[[#This Row],[Price]]*Zudio_sales_data[[#This Row],[Quantity]]</f>
        <v>6987</v>
      </c>
      <c r="AB1315" s="1">
        <v>45629</v>
      </c>
      <c r="AC1315">
        <f>_xlfn.DAYS(Zudio_sales_data[[#This Row],[Last Date]],Zudio_sales_data[[#This Row],[Store Open Date]])</f>
        <v>395</v>
      </c>
      <c r="AD1315" t="str">
        <f>IF(Zudio_sales_data[[#This Row],[Order Date]]&lt;=Zudio_sales_data[[#This Row],[Store Open Date]],"wrong data","right data")</f>
        <v>right data</v>
      </c>
      <c r="AE1315">
        <f>Zudio_sales_data[[#This Row],[Sales Profit]]/Zudio_sales_data[[#This Row],[Quantity]]</f>
        <v>931.6</v>
      </c>
    </row>
    <row r="1316" spans="1:31" x14ac:dyDescent="0.3">
      <c r="A1316" t="s">
        <v>26</v>
      </c>
      <c r="B1316" t="s">
        <v>163</v>
      </c>
      <c r="C1316" t="s">
        <v>47</v>
      </c>
      <c r="D1316" t="s">
        <v>29</v>
      </c>
      <c r="E1316">
        <v>49</v>
      </c>
      <c r="F1316">
        <v>413502</v>
      </c>
      <c r="G1316" t="s">
        <v>49</v>
      </c>
      <c r="H1316" s="1">
        <v>45202</v>
      </c>
      <c r="I1316">
        <v>1000</v>
      </c>
      <c r="J1316" t="s">
        <v>1485</v>
      </c>
      <c r="K1316" t="s">
        <v>609</v>
      </c>
      <c r="L1316">
        <v>11</v>
      </c>
      <c r="M1316">
        <v>8</v>
      </c>
      <c r="N1316">
        <v>8</v>
      </c>
      <c r="O1316" t="s">
        <v>33</v>
      </c>
      <c r="P1316" t="s">
        <v>34</v>
      </c>
      <c r="Q1316">
        <v>19171</v>
      </c>
      <c r="R1316" s="1">
        <v>45367</v>
      </c>
      <c r="S1316" t="s">
        <v>58</v>
      </c>
      <c r="T1316">
        <v>572526</v>
      </c>
      <c r="U1316" t="s">
        <v>1486</v>
      </c>
      <c r="V1316">
        <v>605</v>
      </c>
      <c r="W1316">
        <v>1139</v>
      </c>
      <c r="X1316">
        <v>1</v>
      </c>
      <c r="Y1316">
        <v>455.6</v>
      </c>
      <c r="Z1316">
        <v>9</v>
      </c>
      <c r="AA1316">
        <f>Zudio_sales_data[[#This Row],[Price]]*Zudio_sales_data[[#This Row],[Quantity]]</f>
        <v>1139</v>
      </c>
      <c r="AB1316" s="1">
        <v>45629</v>
      </c>
      <c r="AC1316">
        <f>_xlfn.DAYS(Zudio_sales_data[[#This Row],[Last Date]],Zudio_sales_data[[#This Row],[Store Open Date]])</f>
        <v>427</v>
      </c>
      <c r="AD1316" t="str">
        <f>IF(Zudio_sales_data[[#This Row],[Order Date]]&lt;=Zudio_sales_data[[#This Row],[Store Open Date]],"wrong data","right data")</f>
        <v>right data</v>
      </c>
      <c r="AE1316">
        <f>Zudio_sales_data[[#This Row],[Sales Profit]]/Zudio_sales_data[[#This Row],[Quantity]]</f>
        <v>455.6</v>
      </c>
    </row>
    <row r="1317" spans="1:31" x14ac:dyDescent="0.3">
      <c r="A1317" t="s">
        <v>110</v>
      </c>
      <c r="B1317" t="s">
        <v>174</v>
      </c>
      <c r="C1317" t="s">
        <v>39</v>
      </c>
      <c r="D1317" t="s">
        <v>112</v>
      </c>
      <c r="E1317">
        <v>4</v>
      </c>
      <c r="F1317">
        <v>414882</v>
      </c>
      <c r="G1317" t="s">
        <v>30</v>
      </c>
      <c r="H1317" s="1">
        <v>44203</v>
      </c>
      <c r="I1317">
        <v>1000</v>
      </c>
      <c r="J1317" t="s">
        <v>1487</v>
      </c>
      <c r="K1317" t="s">
        <v>637</v>
      </c>
      <c r="L1317">
        <v>10</v>
      </c>
      <c r="M1317">
        <v>7</v>
      </c>
      <c r="N1317">
        <v>14</v>
      </c>
      <c r="O1317" t="s">
        <v>69</v>
      </c>
      <c r="P1317" t="s">
        <v>52</v>
      </c>
      <c r="Q1317">
        <v>72489</v>
      </c>
      <c r="R1317" s="1">
        <v>45426</v>
      </c>
      <c r="S1317" t="s">
        <v>104</v>
      </c>
      <c r="T1317">
        <v>199529</v>
      </c>
      <c r="U1317" t="s">
        <v>1488</v>
      </c>
      <c r="V1317">
        <v>824</v>
      </c>
      <c r="W1317">
        <v>707</v>
      </c>
      <c r="X1317">
        <v>2</v>
      </c>
      <c r="Y1317">
        <v>565.6</v>
      </c>
      <c r="Z1317">
        <v>9</v>
      </c>
      <c r="AA1317">
        <f>Zudio_sales_data[[#This Row],[Price]]*Zudio_sales_data[[#This Row],[Quantity]]</f>
        <v>1414</v>
      </c>
      <c r="AB1317" s="1">
        <v>45629</v>
      </c>
      <c r="AC1317">
        <f>_xlfn.DAYS(Zudio_sales_data[[#This Row],[Last Date]],Zudio_sales_data[[#This Row],[Store Open Date]])</f>
        <v>1426</v>
      </c>
      <c r="AD1317" t="str">
        <f>IF(Zudio_sales_data[[#This Row],[Order Date]]&lt;=Zudio_sales_data[[#This Row],[Store Open Date]],"wrong data","right data")</f>
        <v>right data</v>
      </c>
      <c r="AE1317">
        <f>Zudio_sales_data[[#This Row],[Sales Profit]]/Zudio_sales_data[[#This Row],[Quantity]]</f>
        <v>282.8</v>
      </c>
    </row>
    <row r="1318" spans="1:31" x14ac:dyDescent="0.3">
      <c r="A1318" t="s">
        <v>71</v>
      </c>
      <c r="B1318" t="s">
        <v>328</v>
      </c>
      <c r="C1318" t="s">
        <v>28</v>
      </c>
      <c r="D1318" t="s">
        <v>29</v>
      </c>
      <c r="E1318">
        <v>13</v>
      </c>
      <c r="F1318">
        <v>414075</v>
      </c>
      <c r="G1318" t="s">
        <v>30</v>
      </c>
      <c r="H1318" s="1">
        <v>43961</v>
      </c>
      <c r="I1318">
        <v>800</v>
      </c>
      <c r="J1318" t="s">
        <v>1489</v>
      </c>
      <c r="K1318" t="s">
        <v>353</v>
      </c>
      <c r="L1318">
        <v>11</v>
      </c>
      <c r="M1318">
        <v>8</v>
      </c>
      <c r="N1318">
        <v>11</v>
      </c>
      <c r="O1318" t="s">
        <v>33</v>
      </c>
      <c r="P1318" t="s">
        <v>52</v>
      </c>
      <c r="Q1318">
        <v>89151</v>
      </c>
      <c r="R1318" s="1">
        <v>45493</v>
      </c>
      <c r="S1318" t="s">
        <v>95</v>
      </c>
      <c r="T1318">
        <v>292219</v>
      </c>
      <c r="U1318" t="s">
        <v>1490</v>
      </c>
      <c r="V1318">
        <v>205</v>
      </c>
      <c r="W1318">
        <v>1679</v>
      </c>
      <c r="X1318">
        <v>8</v>
      </c>
      <c r="Y1318">
        <v>5372.8</v>
      </c>
      <c r="Z1318">
        <v>9</v>
      </c>
      <c r="AA1318">
        <f>Zudio_sales_data[[#This Row],[Price]]*Zudio_sales_data[[#This Row],[Quantity]]</f>
        <v>13432</v>
      </c>
      <c r="AB1318" s="1">
        <v>45629</v>
      </c>
      <c r="AC1318">
        <f>_xlfn.DAYS(Zudio_sales_data[[#This Row],[Last Date]],Zudio_sales_data[[#This Row],[Store Open Date]])</f>
        <v>1668</v>
      </c>
      <c r="AD1318" t="str">
        <f>IF(Zudio_sales_data[[#This Row],[Order Date]]&lt;=Zudio_sales_data[[#This Row],[Store Open Date]],"wrong data","right data")</f>
        <v>right data</v>
      </c>
      <c r="AE1318">
        <f>Zudio_sales_data[[#This Row],[Sales Profit]]/Zudio_sales_data[[#This Row],[Quantity]]</f>
        <v>671.6</v>
      </c>
    </row>
    <row r="1319" spans="1:31" x14ac:dyDescent="0.3">
      <c r="A1319" t="s">
        <v>26</v>
      </c>
      <c r="B1319" t="s">
        <v>187</v>
      </c>
      <c r="C1319" t="s">
        <v>28</v>
      </c>
      <c r="D1319" t="s">
        <v>229</v>
      </c>
      <c r="E1319">
        <v>53</v>
      </c>
      <c r="F1319">
        <v>436193</v>
      </c>
      <c r="G1319" t="s">
        <v>30</v>
      </c>
      <c r="H1319" s="1">
        <v>44278</v>
      </c>
      <c r="I1319">
        <v>1200</v>
      </c>
      <c r="J1319" t="s">
        <v>1491</v>
      </c>
      <c r="K1319" t="s">
        <v>203</v>
      </c>
      <c r="L1319">
        <v>9</v>
      </c>
      <c r="M1319">
        <v>8</v>
      </c>
      <c r="N1319">
        <v>18</v>
      </c>
      <c r="O1319" t="s">
        <v>69</v>
      </c>
      <c r="P1319" t="s">
        <v>34</v>
      </c>
      <c r="Q1319">
        <v>50970</v>
      </c>
      <c r="R1319" s="1">
        <v>45447</v>
      </c>
      <c r="S1319" t="s">
        <v>43</v>
      </c>
      <c r="T1319">
        <v>376777</v>
      </c>
      <c r="U1319" t="s">
        <v>1492</v>
      </c>
      <c r="V1319">
        <v>690</v>
      </c>
      <c r="W1319">
        <v>1677</v>
      </c>
      <c r="X1319">
        <v>5</v>
      </c>
      <c r="Y1319">
        <v>3354</v>
      </c>
      <c r="Z1319">
        <v>11</v>
      </c>
      <c r="AA1319">
        <f>Zudio_sales_data[[#This Row],[Price]]*Zudio_sales_data[[#This Row],[Quantity]]</f>
        <v>8385</v>
      </c>
      <c r="AB1319" s="1">
        <v>45629</v>
      </c>
      <c r="AC1319">
        <f>_xlfn.DAYS(Zudio_sales_data[[#This Row],[Last Date]],Zudio_sales_data[[#This Row],[Store Open Date]])</f>
        <v>1351</v>
      </c>
      <c r="AD1319" t="str">
        <f>IF(Zudio_sales_data[[#This Row],[Order Date]]&lt;=Zudio_sales_data[[#This Row],[Store Open Date]],"wrong data","right data")</f>
        <v>right data</v>
      </c>
      <c r="AE1319">
        <f>Zudio_sales_data[[#This Row],[Sales Profit]]/Zudio_sales_data[[#This Row],[Quantity]]</f>
        <v>670.8</v>
      </c>
    </row>
    <row r="1320" spans="1:31" x14ac:dyDescent="0.3">
      <c r="A1320" t="s">
        <v>71</v>
      </c>
      <c r="B1320" t="s">
        <v>365</v>
      </c>
      <c r="C1320" t="s">
        <v>47</v>
      </c>
      <c r="D1320" t="s">
        <v>66</v>
      </c>
      <c r="E1320">
        <v>50</v>
      </c>
      <c r="F1320">
        <v>430735</v>
      </c>
      <c r="G1320" t="s">
        <v>30</v>
      </c>
      <c r="H1320" s="1">
        <v>44827</v>
      </c>
      <c r="I1320">
        <v>1000</v>
      </c>
      <c r="J1320" t="s">
        <v>1493</v>
      </c>
      <c r="K1320" t="s">
        <v>94</v>
      </c>
      <c r="L1320">
        <v>11</v>
      </c>
      <c r="M1320">
        <v>8</v>
      </c>
      <c r="N1320">
        <v>17</v>
      </c>
      <c r="O1320" t="s">
        <v>69</v>
      </c>
      <c r="P1320" t="s">
        <v>52</v>
      </c>
      <c r="Q1320">
        <v>40476</v>
      </c>
      <c r="R1320" s="1">
        <v>45573</v>
      </c>
      <c r="S1320" t="s">
        <v>115</v>
      </c>
      <c r="T1320">
        <v>719616</v>
      </c>
      <c r="U1320" t="s">
        <v>1494</v>
      </c>
      <c r="V1320">
        <v>530</v>
      </c>
      <c r="W1320">
        <v>1430</v>
      </c>
      <c r="X1320">
        <v>6</v>
      </c>
      <c r="Y1320">
        <v>3432</v>
      </c>
      <c r="Z1320">
        <v>9</v>
      </c>
      <c r="AA1320">
        <f>Zudio_sales_data[[#This Row],[Price]]*Zudio_sales_data[[#This Row],[Quantity]]</f>
        <v>8580</v>
      </c>
      <c r="AB1320" s="1">
        <v>45629</v>
      </c>
      <c r="AC1320">
        <f>_xlfn.DAYS(Zudio_sales_data[[#This Row],[Last Date]],Zudio_sales_data[[#This Row],[Store Open Date]])</f>
        <v>802</v>
      </c>
      <c r="AD1320" t="str">
        <f>IF(Zudio_sales_data[[#This Row],[Order Date]]&lt;=Zudio_sales_data[[#This Row],[Store Open Date]],"wrong data","right data")</f>
        <v>right data</v>
      </c>
      <c r="AE1320">
        <f>Zudio_sales_data[[#This Row],[Sales Profit]]/Zudio_sales_data[[#This Row],[Quantity]]</f>
        <v>572</v>
      </c>
    </row>
    <row r="1321" spans="1:31" x14ac:dyDescent="0.3">
      <c r="A1321" t="s">
        <v>45</v>
      </c>
      <c r="B1321" t="s">
        <v>187</v>
      </c>
      <c r="C1321" t="s">
        <v>39</v>
      </c>
      <c r="D1321" t="s">
        <v>29</v>
      </c>
      <c r="E1321">
        <v>70</v>
      </c>
      <c r="F1321">
        <v>423249</v>
      </c>
      <c r="G1321" t="s">
        <v>30</v>
      </c>
      <c r="H1321" s="1">
        <v>45432</v>
      </c>
      <c r="I1321">
        <v>1200</v>
      </c>
      <c r="J1321" t="s">
        <v>1495</v>
      </c>
      <c r="K1321" t="s">
        <v>151</v>
      </c>
      <c r="L1321">
        <v>10</v>
      </c>
      <c r="M1321">
        <v>9</v>
      </c>
      <c r="N1321">
        <v>3</v>
      </c>
      <c r="O1321" t="s">
        <v>69</v>
      </c>
      <c r="P1321" t="s">
        <v>62</v>
      </c>
      <c r="Q1321">
        <v>43628</v>
      </c>
      <c r="R1321" s="1">
        <v>45573</v>
      </c>
      <c r="S1321" t="s">
        <v>115</v>
      </c>
      <c r="T1321">
        <v>648944</v>
      </c>
      <c r="U1321" t="s">
        <v>1496</v>
      </c>
      <c r="V1321">
        <v>638</v>
      </c>
      <c r="W1321">
        <v>2122</v>
      </c>
      <c r="X1321">
        <v>2</v>
      </c>
      <c r="Y1321">
        <v>1697.6</v>
      </c>
      <c r="Z1321">
        <v>11</v>
      </c>
      <c r="AA1321">
        <f>Zudio_sales_data[[#This Row],[Price]]*Zudio_sales_data[[#This Row],[Quantity]]</f>
        <v>4244</v>
      </c>
      <c r="AB1321" s="1">
        <v>45629</v>
      </c>
      <c r="AC1321">
        <f>_xlfn.DAYS(Zudio_sales_data[[#This Row],[Last Date]],Zudio_sales_data[[#This Row],[Store Open Date]])</f>
        <v>197</v>
      </c>
      <c r="AD1321" t="str">
        <f>IF(Zudio_sales_data[[#This Row],[Order Date]]&lt;=Zudio_sales_data[[#This Row],[Store Open Date]],"wrong data","right data")</f>
        <v>right data</v>
      </c>
      <c r="AE1321">
        <f>Zudio_sales_data[[#This Row],[Sales Profit]]/Zudio_sales_data[[#This Row],[Quantity]]</f>
        <v>848.8</v>
      </c>
    </row>
    <row r="1322" spans="1:31" x14ac:dyDescent="0.3">
      <c r="A1322" t="s">
        <v>55</v>
      </c>
      <c r="B1322" t="s">
        <v>376</v>
      </c>
      <c r="C1322" t="s">
        <v>39</v>
      </c>
      <c r="D1322" t="s">
        <v>29</v>
      </c>
      <c r="E1322">
        <v>21</v>
      </c>
      <c r="F1322">
        <v>438559</v>
      </c>
      <c r="G1322" t="s">
        <v>49</v>
      </c>
      <c r="H1322" s="1">
        <v>45312</v>
      </c>
      <c r="I1322">
        <v>1200</v>
      </c>
      <c r="J1322" t="s">
        <v>1497</v>
      </c>
      <c r="K1322" t="s">
        <v>148</v>
      </c>
      <c r="L1322">
        <v>10</v>
      </c>
      <c r="M1322">
        <v>7</v>
      </c>
      <c r="N1322">
        <v>8</v>
      </c>
      <c r="O1322" t="s">
        <v>69</v>
      </c>
      <c r="P1322" t="s">
        <v>62</v>
      </c>
      <c r="Q1322">
        <v>32713</v>
      </c>
      <c r="R1322" s="1">
        <v>45619</v>
      </c>
      <c r="S1322" t="s">
        <v>35</v>
      </c>
      <c r="T1322">
        <v>793111</v>
      </c>
      <c r="U1322" t="s">
        <v>1498</v>
      </c>
      <c r="V1322">
        <v>273</v>
      </c>
      <c r="W1322">
        <v>984</v>
      </c>
      <c r="X1322">
        <v>3</v>
      </c>
      <c r="Y1322">
        <v>1180.8</v>
      </c>
      <c r="Z1322">
        <v>9</v>
      </c>
      <c r="AA1322">
        <f>Zudio_sales_data[[#This Row],[Price]]*Zudio_sales_data[[#This Row],[Quantity]]</f>
        <v>2952</v>
      </c>
      <c r="AB1322" s="1">
        <v>45629</v>
      </c>
      <c r="AC1322">
        <f>_xlfn.DAYS(Zudio_sales_data[[#This Row],[Last Date]],Zudio_sales_data[[#This Row],[Store Open Date]])</f>
        <v>317</v>
      </c>
      <c r="AD1322" t="str">
        <f>IF(Zudio_sales_data[[#This Row],[Order Date]]&lt;=Zudio_sales_data[[#This Row],[Store Open Date]],"wrong data","right data")</f>
        <v>right data</v>
      </c>
      <c r="AE1322">
        <f>Zudio_sales_data[[#This Row],[Sales Profit]]/Zudio_sales_data[[#This Row],[Quantity]]</f>
        <v>393.59999999999997</v>
      </c>
    </row>
    <row r="1323" spans="1:31" x14ac:dyDescent="0.3">
      <c r="A1323" t="s">
        <v>71</v>
      </c>
      <c r="B1323" t="s">
        <v>235</v>
      </c>
      <c r="C1323" t="s">
        <v>47</v>
      </c>
      <c r="D1323" t="s">
        <v>40</v>
      </c>
      <c r="E1323">
        <v>20</v>
      </c>
      <c r="F1323">
        <v>426936</v>
      </c>
      <c r="G1323" t="s">
        <v>30</v>
      </c>
      <c r="H1323" s="1">
        <v>45136</v>
      </c>
      <c r="I1323">
        <v>1300</v>
      </c>
      <c r="J1323" t="s">
        <v>1499</v>
      </c>
      <c r="K1323" t="s">
        <v>736</v>
      </c>
      <c r="L1323">
        <v>10</v>
      </c>
      <c r="M1323">
        <v>7</v>
      </c>
      <c r="N1323">
        <v>4</v>
      </c>
      <c r="O1323" t="s">
        <v>33</v>
      </c>
      <c r="P1323" t="s">
        <v>62</v>
      </c>
      <c r="Q1323">
        <v>37357</v>
      </c>
      <c r="R1323" s="1">
        <v>45380</v>
      </c>
      <c r="S1323" t="s">
        <v>58</v>
      </c>
      <c r="T1323">
        <v>558335</v>
      </c>
      <c r="U1323" t="s">
        <v>1500</v>
      </c>
      <c r="V1323">
        <v>244</v>
      </c>
      <c r="W1323">
        <v>2491</v>
      </c>
      <c r="X1323">
        <v>6</v>
      </c>
      <c r="Y1323">
        <v>5978.4</v>
      </c>
      <c r="Z1323">
        <v>9</v>
      </c>
      <c r="AA1323">
        <f>Zudio_sales_data[[#This Row],[Price]]*Zudio_sales_data[[#This Row],[Quantity]]</f>
        <v>14946</v>
      </c>
      <c r="AB1323" s="1">
        <v>45629</v>
      </c>
      <c r="AC1323">
        <f>_xlfn.DAYS(Zudio_sales_data[[#This Row],[Last Date]],Zudio_sales_data[[#This Row],[Store Open Date]])</f>
        <v>493</v>
      </c>
      <c r="AD1323" t="str">
        <f>IF(Zudio_sales_data[[#This Row],[Order Date]]&lt;=Zudio_sales_data[[#This Row],[Store Open Date]],"wrong data","right data")</f>
        <v>right data</v>
      </c>
      <c r="AE1323">
        <f>Zudio_sales_data[[#This Row],[Sales Profit]]/Zudio_sales_data[[#This Row],[Quantity]]</f>
        <v>996.4</v>
      </c>
    </row>
    <row r="1324" spans="1:31" x14ac:dyDescent="0.3">
      <c r="A1324" t="s">
        <v>45</v>
      </c>
      <c r="B1324" t="s">
        <v>81</v>
      </c>
      <c r="C1324" t="s">
        <v>39</v>
      </c>
      <c r="D1324" t="s">
        <v>112</v>
      </c>
      <c r="E1324">
        <v>98</v>
      </c>
      <c r="F1324">
        <v>422361</v>
      </c>
      <c r="G1324" t="s">
        <v>49</v>
      </c>
      <c r="H1324" s="1">
        <v>44294</v>
      </c>
      <c r="I1324">
        <v>1000</v>
      </c>
      <c r="J1324" t="s">
        <v>1501</v>
      </c>
      <c r="K1324" t="s">
        <v>84</v>
      </c>
      <c r="L1324">
        <v>11</v>
      </c>
      <c r="M1324">
        <v>8</v>
      </c>
      <c r="N1324">
        <v>11</v>
      </c>
      <c r="O1324" t="s">
        <v>33</v>
      </c>
      <c r="P1324" t="s">
        <v>90</v>
      </c>
      <c r="Q1324">
        <v>48294</v>
      </c>
      <c r="R1324" s="1">
        <v>45624</v>
      </c>
      <c r="S1324" t="s">
        <v>35</v>
      </c>
      <c r="T1324">
        <v>758286</v>
      </c>
      <c r="U1324" t="s">
        <v>1502</v>
      </c>
      <c r="V1324">
        <v>618</v>
      </c>
      <c r="W1324">
        <v>2601</v>
      </c>
      <c r="X1324">
        <v>4</v>
      </c>
      <c r="Y1324">
        <v>4161.6000000000004</v>
      </c>
      <c r="Z1324">
        <v>9</v>
      </c>
      <c r="AA1324">
        <f>Zudio_sales_data[[#This Row],[Price]]*Zudio_sales_data[[#This Row],[Quantity]]</f>
        <v>10404</v>
      </c>
      <c r="AB1324" s="1">
        <v>45629</v>
      </c>
      <c r="AC1324">
        <f>_xlfn.DAYS(Zudio_sales_data[[#This Row],[Last Date]],Zudio_sales_data[[#This Row],[Store Open Date]])</f>
        <v>1335</v>
      </c>
      <c r="AD1324" t="str">
        <f>IF(Zudio_sales_data[[#This Row],[Order Date]]&lt;=Zudio_sales_data[[#This Row],[Store Open Date]],"wrong data","right data")</f>
        <v>right data</v>
      </c>
      <c r="AE1324">
        <f>Zudio_sales_data[[#This Row],[Sales Profit]]/Zudio_sales_data[[#This Row],[Quantity]]</f>
        <v>1040.4000000000001</v>
      </c>
    </row>
    <row r="1325" spans="1:31" x14ac:dyDescent="0.3">
      <c r="A1325" t="s">
        <v>117</v>
      </c>
      <c r="B1325" t="s">
        <v>334</v>
      </c>
      <c r="C1325" t="s">
        <v>47</v>
      </c>
      <c r="D1325" t="s">
        <v>87</v>
      </c>
      <c r="E1325">
        <v>17</v>
      </c>
      <c r="F1325">
        <v>408308</v>
      </c>
      <c r="G1325" t="s">
        <v>30</v>
      </c>
      <c r="H1325" s="1">
        <v>44819</v>
      </c>
      <c r="I1325">
        <v>1000</v>
      </c>
      <c r="J1325" t="s">
        <v>1503</v>
      </c>
      <c r="K1325" t="s">
        <v>494</v>
      </c>
      <c r="L1325">
        <v>10</v>
      </c>
      <c r="M1325">
        <v>7</v>
      </c>
      <c r="N1325">
        <v>20</v>
      </c>
      <c r="O1325" t="s">
        <v>33</v>
      </c>
      <c r="P1325" t="s">
        <v>62</v>
      </c>
      <c r="Q1325">
        <v>94420</v>
      </c>
      <c r="R1325" s="1">
        <v>45579</v>
      </c>
      <c r="S1325" t="s">
        <v>115</v>
      </c>
      <c r="T1325">
        <v>271565</v>
      </c>
      <c r="U1325" t="s">
        <v>1504</v>
      </c>
      <c r="V1325">
        <v>559</v>
      </c>
      <c r="W1325">
        <v>2801</v>
      </c>
      <c r="X1325">
        <v>5</v>
      </c>
      <c r="Y1325">
        <v>5602</v>
      </c>
      <c r="Z1325">
        <v>9</v>
      </c>
      <c r="AA1325">
        <f>Zudio_sales_data[[#This Row],[Price]]*Zudio_sales_data[[#This Row],[Quantity]]</f>
        <v>14005</v>
      </c>
      <c r="AB1325" s="1">
        <v>45629</v>
      </c>
      <c r="AC1325">
        <f>_xlfn.DAYS(Zudio_sales_data[[#This Row],[Last Date]],Zudio_sales_data[[#This Row],[Store Open Date]])</f>
        <v>810</v>
      </c>
      <c r="AD1325" t="str">
        <f>IF(Zudio_sales_data[[#This Row],[Order Date]]&lt;=Zudio_sales_data[[#This Row],[Store Open Date]],"wrong data","right data")</f>
        <v>right data</v>
      </c>
      <c r="AE1325">
        <f>Zudio_sales_data[[#This Row],[Sales Profit]]/Zudio_sales_data[[#This Row],[Quantity]]</f>
        <v>1120.4000000000001</v>
      </c>
    </row>
    <row r="1326" spans="1:31" x14ac:dyDescent="0.3">
      <c r="A1326" t="s">
        <v>117</v>
      </c>
      <c r="B1326" t="s">
        <v>365</v>
      </c>
      <c r="C1326" t="s">
        <v>28</v>
      </c>
      <c r="D1326" t="s">
        <v>77</v>
      </c>
      <c r="E1326">
        <v>17</v>
      </c>
      <c r="F1326">
        <v>400608</v>
      </c>
      <c r="G1326" t="s">
        <v>30</v>
      </c>
      <c r="H1326" s="1">
        <v>45448</v>
      </c>
      <c r="I1326">
        <v>1400</v>
      </c>
      <c r="J1326" t="s">
        <v>1505</v>
      </c>
      <c r="K1326" t="s">
        <v>630</v>
      </c>
      <c r="L1326">
        <v>10</v>
      </c>
      <c r="M1326">
        <v>7</v>
      </c>
      <c r="N1326">
        <v>7</v>
      </c>
      <c r="O1326" t="s">
        <v>69</v>
      </c>
      <c r="P1326" t="s">
        <v>62</v>
      </c>
      <c r="Q1326">
        <v>63876</v>
      </c>
      <c r="R1326" s="1">
        <v>45617</v>
      </c>
      <c r="S1326" t="s">
        <v>35</v>
      </c>
      <c r="T1326">
        <v>579236</v>
      </c>
      <c r="U1326" t="s">
        <v>1506</v>
      </c>
      <c r="V1326">
        <v>539</v>
      </c>
      <c r="W1326">
        <v>2129</v>
      </c>
      <c r="X1326">
        <v>3</v>
      </c>
      <c r="Y1326">
        <v>2554.8000000000002</v>
      </c>
      <c r="Z1326">
        <v>9</v>
      </c>
      <c r="AA1326">
        <f>Zudio_sales_data[[#This Row],[Price]]*Zudio_sales_data[[#This Row],[Quantity]]</f>
        <v>6387</v>
      </c>
      <c r="AB1326" s="1">
        <v>45629</v>
      </c>
      <c r="AC1326">
        <f>_xlfn.DAYS(Zudio_sales_data[[#This Row],[Last Date]],Zudio_sales_data[[#This Row],[Store Open Date]])</f>
        <v>181</v>
      </c>
      <c r="AD1326" t="str">
        <f>IF(Zudio_sales_data[[#This Row],[Order Date]]&lt;=Zudio_sales_data[[#This Row],[Store Open Date]],"wrong data","right data")</f>
        <v>right data</v>
      </c>
      <c r="AE1326">
        <f>Zudio_sales_data[[#This Row],[Sales Profit]]/Zudio_sales_data[[#This Row],[Quantity]]</f>
        <v>851.6</v>
      </c>
    </row>
    <row r="1327" spans="1:31" x14ac:dyDescent="0.3">
      <c r="A1327" t="s">
        <v>139</v>
      </c>
      <c r="B1327" t="s">
        <v>38</v>
      </c>
      <c r="C1327" t="s">
        <v>28</v>
      </c>
      <c r="D1327" t="s">
        <v>87</v>
      </c>
      <c r="E1327">
        <v>21</v>
      </c>
      <c r="F1327">
        <v>421933</v>
      </c>
      <c r="G1327" t="s">
        <v>49</v>
      </c>
      <c r="H1327" s="1">
        <v>44196</v>
      </c>
      <c r="I1327">
        <v>1300</v>
      </c>
      <c r="J1327" t="s">
        <v>1507</v>
      </c>
      <c r="K1327" t="s">
        <v>295</v>
      </c>
      <c r="L1327">
        <v>10</v>
      </c>
      <c r="M1327">
        <v>9</v>
      </c>
      <c r="N1327">
        <v>7</v>
      </c>
      <c r="O1327" t="s">
        <v>33</v>
      </c>
      <c r="P1327" t="s">
        <v>34</v>
      </c>
      <c r="Q1327">
        <v>77928</v>
      </c>
      <c r="R1327" s="1">
        <v>45592</v>
      </c>
      <c r="S1327" t="s">
        <v>115</v>
      </c>
      <c r="T1327">
        <v>814168</v>
      </c>
      <c r="U1327" t="s">
        <v>1508</v>
      </c>
      <c r="V1327">
        <v>391</v>
      </c>
      <c r="W1327">
        <v>2152</v>
      </c>
      <c r="X1327">
        <v>1</v>
      </c>
      <c r="Y1327">
        <v>860.8</v>
      </c>
      <c r="Z1327">
        <v>11</v>
      </c>
      <c r="AA1327">
        <f>Zudio_sales_data[[#This Row],[Price]]*Zudio_sales_data[[#This Row],[Quantity]]</f>
        <v>2152</v>
      </c>
      <c r="AB1327" s="1">
        <v>45629</v>
      </c>
      <c r="AC1327">
        <f>_xlfn.DAYS(Zudio_sales_data[[#This Row],[Last Date]],Zudio_sales_data[[#This Row],[Store Open Date]])</f>
        <v>1433</v>
      </c>
      <c r="AD1327" t="str">
        <f>IF(Zudio_sales_data[[#This Row],[Order Date]]&lt;=Zudio_sales_data[[#This Row],[Store Open Date]],"wrong data","right data")</f>
        <v>right data</v>
      </c>
      <c r="AE1327">
        <f>Zudio_sales_data[[#This Row],[Sales Profit]]/Zudio_sales_data[[#This Row],[Quantity]]</f>
        <v>860.8</v>
      </c>
    </row>
    <row r="1328" spans="1:31" x14ac:dyDescent="0.3">
      <c r="A1328" t="s">
        <v>37</v>
      </c>
      <c r="B1328" t="s">
        <v>257</v>
      </c>
      <c r="C1328" t="s">
        <v>28</v>
      </c>
      <c r="D1328" t="s">
        <v>29</v>
      </c>
      <c r="E1328">
        <v>89</v>
      </c>
      <c r="F1328">
        <v>425999</v>
      </c>
      <c r="G1328" t="s">
        <v>49</v>
      </c>
      <c r="H1328" s="1">
        <v>43969</v>
      </c>
      <c r="I1328">
        <v>1100</v>
      </c>
      <c r="J1328" t="s">
        <v>1509</v>
      </c>
      <c r="K1328" t="s">
        <v>1248</v>
      </c>
      <c r="L1328">
        <v>10</v>
      </c>
      <c r="M1328">
        <v>7</v>
      </c>
      <c r="N1328">
        <v>3</v>
      </c>
      <c r="O1328" t="s">
        <v>69</v>
      </c>
      <c r="P1328" t="s">
        <v>52</v>
      </c>
      <c r="Q1328">
        <v>67705</v>
      </c>
      <c r="R1328" s="1">
        <v>45369</v>
      </c>
      <c r="S1328" t="s">
        <v>58</v>
      </c>
      <c r="T1328">
        <v>237693</v>
      </c>
      <c r="U1328" t="s">
        <v>1510</v>
      </c>
      <c r="V1328">
        <v>785</v>
      </c>
      <c r="W1328">
        <v>731</v>
      </c>
      <c r="X1328">
        <v>8</v>
      </c>
      <c r="Y1328">
        <v>2339.1999999999998</v>
      </c>
      <c r="Z1328">
        <v>9</v>
      </c>
      <c r="AA1328">
        <f>Zudio_sales_data[[#This Row],[Price]]*Zudio_sales_data[[#This Row],[Quantity]]</f>
        <v>5848</v>
      </c>
      <c r="AB1328" s="1">
        <v>45629</v>
      </c>
      <c r="AC1328">
        <f>_xlfn.DAYS(Zudio_sales_data[[#This Row],[Last Date]],Zudio_sales_data[[#This Row],[Store Open Date]])</f>
        <v>1660</v>
      </c>
      <c r="AD1328" t="str">
        <f>IF(Zudio_sales_data[[#This Row],[Order Date]]&lt;=Zudio_sales_data[[#This Row],[Store Open Date]],"wrong data","right data")</f>
        <v>right data</v>
      </c>
      <c r="AE1328">
        <f>Zudio_sales_data[[#This Row],[Sales Profit]]/Zudio_sales_data[[#This Row],[Quantity]]</f>
        <v>292.39999999999998</v>
      </c>
    </row>
    <row r="1329" spans="1:31" x14ac:dyDescent="0.3">
      <c r="A1329" t="s">
        <v>26</v>
      </c>
      <c r="B1329" t="s">
        <v>219</v>
      </c>
      <c r="C1329" t="s">
        <v>47</v>
      </c>
      <c r="D1329" t="s">
        <v>82</v>
      </c>
      <c r="E1329">
        <v>43</v>
      </c>
      <c r="F1329">
        <v>426122</v>
      </c>
      <c r="G1329" t="s">
        <v>30</v>
      </c>
      <c r="H1329" s="1">
        <v>45040</v>
      </c>
      <c r="I1329">
        <v>1000</v>
      </c>
      <c r="J1329" t="s">
        <v>1511</v>
      </c>
      <c r="K1329" t="s">
        <v>84</v>
      </c>
      <c r="L1329">
        <v>9</v>
      </c>
      <c r="M1329">
        <v>8</v>
      </c>
      <c r="N1329">
        <v>17</v>
      </c>
      <c r="O1329" t="s">
        <v>33</v>
      </c>
      <c r="P1329" t="s">
        <v>62</v>
      </c>
      <c r="Q1329">
        <v>11325</v>
      </c>
      <c r="R1329" s="1">
        <v>45363</v>
      </c>
      <c r="S1329" t="s">
        <v>58</v>
      </c>
      <c r="T1329">
        <v>870975</v>
      </c>
      <c r="U1329" t="s">
        <v>1512</v>
      </c>
      <c r="V1329">
        <v>513</v>
      </c>
      <c r="W1329">
        <v>1585</v>
      </c>
      <c r="X1329">
        <v>1</v>
      </c>
      <c r="Y1329">
        <v>634</v>
      </c>
      <c r="Z1329">
        <v>11</v>
      </c>
      <c r="AA1329">
        <f>Zudio_sales_data[[#This Row],[Price]]*Zudio_sales_data[[#This Row],[Quantity]]</f>
        <v>1585</v>
      </c>
      <c r="AB1329" s="1">
        <v>45629</v>
      </c>
      <c r="AC1329">
        <f>_xlfn.DAYS(Zudio_sales_data[[#This Row],[Last Date]],Zudio_sales_data[[#This Row],[Store Open Date]])</f>
        <v>589</v>
      </c>
      <c r="AD1329" t="str">
        <f>IF(Zudio_sales_data[[#This Row],[Order Date]]&lt;=Zudio_sales_data[[#This Row],[Store Open Date]],"wrong data","right data")</f>
        <v>right data</v>
      </c>
      <c r="AE1329">
        <f>Zudio_sales_data[[#This Row],[Sales Profit]]/Zudio_sales_data[[#This Row],[Quantity]]</f>
        <v>634</v>
      </c>
    </row>
    <row r="1330" spans="1:31" x14ac:dyDescent="0.3">
      <c r="A1330" t="s">
        <v>37</v>
      </c>
      <c r="B1330" t="s">
        <v>257</v>
      </c>
      <c r="C1330" t="s">
        <v>39</v>
      </c>
      <c r="D1330" t="s">
        <v>82</v>
      </c>
      <c r="E1330">
        <v>61</v>
      </c>
      <c r="F1330">
        <v>438145</v>
      </c>
      <c r="G1330" t="s">
        <v>49</v>
      </c>
      <c r="H1330" s="1">
        <v>44266</v>
      </c>
      <c r="I1330">
        <v>1300</v>
      </c>
      <c r="J1330" t="s">
        <v>1513</v>
      </c>
      <c r="K1330" t="s">
        <v>271</v>
      </c>
      <c r="L1330">
        <v>9</v>
      </c>
      <c r="M1330">
        <v>8</v>
      </c>
      <c r="N1330">
        <v>11</v>
      </c>
      <c r="O1330" t="s">
        <v>69</v>
      </c>
      <c r="P1330" t="s">
        <v>90</v>
      </c>
      <c r="Q1330">
        <v>84183</v>
      </c>
      <c r="R1330" s="1">
        <v>45622</v>
      </c>
      <c r="S1330" t="s">
        <v>35</v>
      </c>
      <c r="T1330">
        <v>470589</v>
      </c>
      <c r="U1330" t="s">
        <v>1514</v>
      </c>
      <c r="V1330">
        <v>668</v>
      </c>
      <c r="W1330">
        <v>2222</v>
      </c>
      <c r="X1330">
        <v>5</v>
      </c>
      <c r="Y1330">
        <v>4444</v>
      </c>
      <c r="Z1330">
        <v>11</v>
      </c>
      <c r="AA1330">
        <f>Zudio_sales_data[[#This Row],[Price]]*Zudio_sales_data[[#This Row],[Quantity]]</f>
        <v>11110</v>
      </c>
      <c r="AB1330" s="1">
        <v>45629</v>
      </c>
      <c r="AC1330">
        <f>_xlfn.DAYS(Zudio_sales_data[[#This Row],[Last Date]],Zudio_sales_data[[#This Row],[Store Open Date]])</f>
        <v>1363</v>
      </c>
      <c r="AD1330" t="str">
        <f>IF(Zudio_sales_data[[#This Row],[Order Date]]&lt;=Zudio_sales_data[[#This Row],[Store Open Date]],"wrong data","right data")</f>
        <v>right data</v>
      </c>
      <c r="AE1330">
        <f>Zudio_sales_data[[#This Row],[Sales Profit]]/Zudio_sales_data[[#This Row],[Quantity]]</f>
        <v>888.8</v>
      </c>
    </row>
    <row r="1331" spans="1:31" x14ac:dyDescent="0.3">
      <c r="A1331" t="s">
        <v>55</v>
      </c>
      <c r="B1331" t="s">
        <v>241</v>
      </c>
      <c r="C1331" t="s">
        <v>47</v>
      </c>
      <c r="D1331" t="s">
        <v>112</v>
      </c>
      <c r="E1331">
        <v>47</v>
      </c>
      <c r="F1331">
        <v>411381</v>
      </c>
      <c r="G1331" t="s">
        <v>49</v>
      </c>
      <c r="H1331" s="1">
        <v>45386</v>
      </c>
      <c r="I1331">
        <v>1100</v>
      </c>
      <c r="J1331" t="s">
        <v>1515</v>
      </c>
      <c r="K1331" t="s">
        <v>165</v>
      </c>
      <c r="L1331">
        <v>10</v>
      </c>
      <c r="M1331">
        <v>9</v>
      </c>
      <c r="N1331">
        <v>18</v>
      </c>
      <c r="O1331" t="s">
        <v>69</v>
      </c>
      <c r="P1331" t="s">
        <v>62</v>
      </c>
      <c r="Q1331">
        <v>22914</v>
      </c>
      <c r="R1331" s="1">
        <v>45567</v>
      </c>
      <c r="S1331" t="s">
        <v>115</v>
      </c>
      <c r="T1331">
        <v>946116</v>
      </c>
      <c r="U1331" t="s">
        <v>1516</v>
      </c>
      <c r="V1331">
        <v>462</v>
      </c>
      <c r="W1331">
        <v>1866</v>
      </c>
      <c r="X1331">
        <v>4</v>
      </c>
      <c r="Y1331">
        <v>2985.6</v>
      </c>
      <c r="Z1331">
        <v>11</v>
      </c>
      <c r="AA1331">
        <f>Zudio_sales_data[[#This Row],[Price]]*Zudio_sales_data[[#This Row],[Quantity]]</f>
        <v>7464</v>
      </c>
      <c r="AB1331" s="1">
        <v>45629</v>
      </c>
      <c r="AC1331">
        <f>_xlfn.DAYS(Zudio_sales_data[[#This Row],[Last Date]],Zudio_sales_data[[#This Row],[Store Open Date]])</f>
        <v>243</v>
      </c>
      <c r="AD1331" t="str">
        <f>IF(Zudio_sales_data[[#This Row],[Order Date]]&lt;=Zudio_sales_data[[#This Row],[Store Open Date]],"wrong data","right data")</f>
        <v>right data</v>
      </c>
      <c r="AE1331">
        <f>Zudio_sales_data[[#This Row],[Sales Profit]]/Zudio_sales_data[[#This Row],[Quantity]]</f>
        <v>746.4</v>
      </c>
    </row>
    <row r="1332" spans="1:31" x14ac:dyDescent="0.3">
      <c r="A1332" t="s">
        <v>71</v>
      </c>
      <c r="B1332" t="s">
        <v>362</v>
      </c>
      <c r="C1332" t="s">
        <v>39</v>
      </c>
      <c r="D1332" t="s">
        <v>101</v>
      </c>
      <c r="E1332">
        <v>13</v>
      </c>
      <c r="F1332">
        <v>410110</v>
      </c>
      <c r="G1332" t="s">
        <v>49</v>
      </c>
      <c r="H1332" s="1">
        <v>44177</v>
      </c>
      <c r="I1332">
        <v>950</v>
      </c>
      <c r="J1332" t="s">
        <v>1517</v>
      </c>
      <c r="K1332" t="s">
        <v>223</v>
      </c>
      <c r="L1332">
        <v>9</v>
      </c>
      <c r="M1332">
        <v>8</v>
      </c>
      <c r="N1332">
        <v>12</v>
      </c>
      <c r="O1332" t="s">
        <v>33</v>
      </c>
      <c r="P1332" t="s">
        <v>90</v>
      </c>
      <c r="Q1332">
        <v>21476</v>
      </c>
      <c r="R1332" s="1">
        <v>45322</v>
      </c>
      <c r="S1332" t="s">
        <v>85</v>
      </c>
      <c r="T1332">
        <v>878062</v>
      </c>
      <c r="U1332" t="s">
        <v>1518</v>
      </c>
      <c r="V1332">
        <v>542</v>
      </c>
      <c r="W1332">
        <v>2202</v>
      </c>
      <c r="X1332">
        <v>8</v>
      </c>
      <c r="Y1332">
        <v>7046.4</v>
      </c>
      <c r="Z1332">
        <v>11</v>
      </c>
      <c r="AA1332">
        <f>Zudio_sales_data[[#This Row],[Price]]*Zudio_sales_data[[#This Row],[Quantity]]</f>
        <v>17616</v>
      </c>
      <c r="AB1332" s="1">
        <v>45629</v>
      </c>
      <c r="AC1332">
        <f>_xlfn.DAYS(Zudio_sales_data[[#This Row],[Last Date]],Zudio_sales_data[[#This Row],[Store Open Date]])</f>
        <v>1452</v>
      </c>
      <c r="AD1332" t="str">
        <f>IF(Zudio_sales_data[[#This Row],[Order Date]]&lt;=Zudio_sales_data[[#This Row],[Store Open Date]],"wrong data","right data")</f>
        <v>right data</v>
      </c>
      <c r="AE1332">
        <f>Zudio_sales_data[[#This Row],[Sales Profit]]/Zudio_sales_data[[#This Row],[Quantity]]</f>
        <v>880.8</v>
      </c>
    </row>
    <row r="1333" spans="1:31" x14ac:dyDescent="0.3">
      <c r="A1333" t="s">
        <v>71</v>
      </c>
      <c r="B1333" t="s">
        <v>72</v>
      </c>
      <c r="C1333" t="s">
        <v>47</v>
      </c>
      <c r="D1333" t="s">
        <v>112</v>
      </c>
      <c r="E1333">
        <v>13</v>
      </c>
      <c r="F1333">
        <v>437283</v>
      </c>
      <c r="G1333" t="s">
        <v>30</v>
      </c>
      <c r="H1333" s="1">
        <v>44963</v>
      </c>
      <c r="I1333">
        <v>800</v>
      </c>
      <c r="J1333" t="s">
        <v>1519</v>
      </c>
      <c r="K1333" t="s">
        <v>217</v>
      </c>
      <c r="L1333">
        <v>10</v>
      </c>
      <c r="M1333">
        <v>9</v>
      </c>
      <c r="N1333">
        <v>3</v>
      </c>
      <c r="O1333" t="s">
        <v>33</v>
      </c>
      <c r="P1333" t="s">
        <v>62</v>
      </c>
      <c r="Q1333">
        <v>89186</v>
      </c>
      <c r="R1333" s="1">
        <v>45597</v>
      </c>
      <c r="S1333" t="s">
        <v>35</v>
      </c>
      <c r="T1333">
        <v>182925</v>
      </c>
      <c r="U1333" t="s">
        <v>1520</v>
      </c>
      <c r="V1333">
        <v>727</v>
      </c>
      <c r="W1333">
        <v>2155</v>
      </c>
      <c r="X1333">
        <v>7</v>
      </c>
      <c r="Y1333">
        <v>6034</v>
      </c>
      <c r="Z1333">
        <v>11</v>
      </c>
      <c r="AA1333">
        <f>Zudio_sales_data[[#This Row],[Price]]*Zudio_sales_data[[#This Row],[Quantity]]</f>
        <v>15085</v>
      </c>
      <c r="AB1333" s="1">
        <v>45629</v>
      </c>
      <c r="AC1333">
        <f>_xlfn.DAYS(Zudio_sales_data[[#This Row],[Last Date]],Zudio_sales_data[[#This Row],[Store Open Date]])</f>
        <v>666</v>
      </c>
      <c r="AD1333" t="str">
        <f>IF(Zudio_sales_data[[#This Row],[Order Date]]&lt;=Zudio_sales_data[[#This Row],[Store Open Date]],"wrong data","right data")</f>
        <v>right data</v>
      </c>
      <c r="AE1333">
        <f>Zudio_sales_data[[#This Row],[Sales Profit]]/Zudio_sales_data[[#This Row],[Quantity]]</f>
        <v>862</v>
      </c>
    </row>
    <row r="1334" spans="1:31" x14ac:dyDescent="0.3">
      <c r="A1334" t="s">
        <v>110</v>
      </c>
      <c r="B1334" t="s">
        <v>132</v>
      </c>
      <c r="C1334" t="s">
        <v>47</v>
      </c>
      <c r="D1334" t="s">
        <v>77</v>
      </c>
      <c r="E1334">
        <v>41</v>
      </c>
      <c r="F1334">
        <v>400201</v>
      </c>
      <c r="G1334" t="s">
        <v>30</v>
      </c>
      <c r="H1334" s="1">
        <v>45307</v>
      </c>
      <c r="I1334">
        <v>950</v>
      </c>
      <c r="J1334" t="s">
        <v>1521</v>
      </c>
      <c r="K1334" t="s">
        <v>1248</v>
      </c>
      <c r="L1334">
        <v>10</v>
      </c>
      <c r="M1334">
        <v>7</v>
      </c>
      <c r="N1334">
        <v>17</v>
      </c>
      <c r="O1334" t="s">
        <v>69</v>
      </c>
      <c r="P1334" t="s">
        <v>62</v>
      </c>
      <c r="Q1334">
        <v>69686</v>
      </c>
      <c r="R1334" s="1">
        <v>45511</v>
      </c>
      <c r="S1334" t="s">
        <v>53</v>
      </c>
      <c r="T1334">
        <v>135311</v>
      </c>
      <c r="U1334" t="s">
        <v>1522</v>
      </c>
      <c r="V1334">
        <v>950</v>
      </c>
      <c r="W1334">
        <v>2438</v>
      </c>
      <c r="X1334">
        <v>1</v>
      </c>
      <c r="Y1334">
        <v>975.2</v>
      </c>
      <c r="Z1334">
        <v>9</v>
      </c>
      <c r="AA1334">
        <f>Zudio_sales_data[[#This Row],[Price]]*Zudio_sales_data[[#This Row],[Quantity]]</f>
        <v>2438</v>
      </c>
      <c r="AB1334" s="1">
        <v>45629</v>
      </c>
      <c r="AC1334">
        <f>_xlfn.DAYS(Zudio_sales_data[[#This Row],[Last Date]],Zudio_sales_data[[#This Row],[Store Open Date]])</f>
        <v>322</v>
      </c>
      <c r="AD1334" t="str">
        <f>IF(Zudio_sales_data[[#This Row],[Order Date]]&lt;=Zudio_sales_data[[#This Row],[Store Open Date]],"wrong data","right data")</f>
        <v>right data</v>
      </c>
      <c r="AE1334">
        <f>Zudio_sales_data[[#This Row],[Sales Profit]]/Zudio_sales_data[[#This Row],[Quantity]]</f>
        <v>975.2</v>
      </c>
    </row>
    <row r="1335" spans="1:31" x14ac:dyDescent="0.3">
      <c r="A1335" t="s">
        <v>117</v>
      </c>
      <c r="B1335" t="s">
        <v>328</v>
      </c>
      <c r="C1335" t="s">
        <v>47</v>
      </c>
      <c r="D1335" t="s">
        <v>101</v>
      </c>
      <c r="E1335">
        <v>32</v>
      </c>
      <c r="F1335">
        <v>427304</v>
      </c>
      <c r="G1335" t="s">
        <v>49</v>
      </c>
      <c r="H1335" s="1">
        <v>44178</v>
      </c>
      <c r="I1335">
        <v>1300</v>
      </c>
      <c r="J1335" t="s">
        <v>1523</v>
      </c>
      <c r="K1335" t="s">
        <v>79</v>
      </c>
      <c r="L1335">
        <v>10</v>
      </c>
      <c r="M1335">
        <v>7</v>
      </c>
      <c r="N1335">
        <v>16</v>
      </c>
      <c r="O1335" t="s">
        <v>33</v>
      </c>
      <c r="P1335" t="s">
        <v>90</v>
      </c>
      <c r="Q1335">
        <v>35722</v>
      </c>
      <c r="R1335" s="1">
        <v>45620</v>
      </c>
      <c r="S1335" t="s">
        <v>35</v>
      </c>
      <c r="T1335">
        <v>316908</v>
      </c>
      <c r="U1335" t="s">
        <v>1524</v>
      </c>
      <c r="V1335">
        <v>755</v>
      </c>
      <c r="W1335">
        <v>918</v>
      </c>
      <c r="X1335">
        <v>2</v>
      </c>
      <c r="Y1335">
        <v>734.4</v>
      </c>
      <c r="Z1335">
        <v>9</v>
      </c>
      <c r="AA1335">
        <f>Zudio_sales_data[[#This Row],[Price]]*Zudio_sales_data[[#This Row],[Quantity]]</f>
        <v>1836</v>
      </c>
      <c r="AB1335" s="1">
        <v>45629</v>
      </c>
      <c r="AC1335">
        <f>_xlfn.DAYS(Zudio_sales_data[[#This Row],[Last Date]],Zudio_sales_data[[#This Row],[Store Open Date]])</f>
        <v>1451</v>
      </c>
      <c r="AD1335" t="str">
        <f>IF(Zudio_sales_data[[#This Row],[Order Date]]&lt;=Zudio_sales_data[[#This Row],[Store Open Date]],"wrong data","right data")</f>
        <v>right data</v>
      </c>
      <c r="AE1335">
        <f>Zudio_sales_data[[#This Row],[Sales Profit]]/Zudio_sales_data[[#This Row],[Quantity]]</f>
        <v>367.2</v>
      </c>
    </row>
    <row r="1336" spans="1:31" x14ac:dyDescent="0.3">
      <c r="A1336" t="s">
        <v>45</v>
      </c>
      <c r="B1336" t="s">
        <v>241</v>
      </c>
      <c r="C1336" t="s">
        <v>47</v>
      </c>
      <c r="D1336" t="s">
        <v>77</v>
      </c>
      <c r="E1336">
        <v>77</v>
      </c>
      <c r="F1336">
        <v>418664</v>
      </c>
      <c r="G1336" t="s">
        <v>49</v>
      </c>
      <c r="H1336" s="1">
        <v>45188</v>
      </c>
      <c r="I1336">
        <v>800</v>
      </c>
      <c r="J1336" t="s">
        <v>1525</v>
      </c>
      <c r="K1336" t="s">
        <v>137</v>
      </c>
      <c r="L1336">
        <v>10</v>
      </c>
      <c r="M1336">
        <v>7</v>
      </c>
      <c r="N1336">
        <v>7</v>
      </c>
      <c r="O1336" t="s">
        <v>69</v>
      </c>
      <c r="P1336" t="s">
        <v>34</v>
      </c>
      <c r="Q1336">
        <v>32106</v>
      </c>
      <c r="R1336" s="1">
        <v>45460</v>
      </c>
      <c r="S1336" t="s">
        <v>43</v>
      </c>
      <c r="T1336">
        <v>226735</v>
      </c>
      <c r="U1336" t="s">
        <v>1526</v>
      </c>
      <c r="V1336">
        <v>251</v>
      </c>
      <c r="W1336">
        <v>1573</v>
      </c>
      <c r="X1336">
        <v>8</v>
      </c>
      <c r="Y1336">
        <v>5033.6000000000004</v>
      </c>
      <c r="Z1336">
        <v>9</v>
      </c>
      <c r="AA1336">
        <f>Zudio_sales_data[[#This Row],[Price]]*Zudio_sales_data[[#This Row],[Quantity]]</f>
        <v>12584</v>
      </c>
      <c r="AB1336" s="1">
        <v>45629</v>
      </c>
      <c r="AC1336">
        <f>_xlfn.DAYS(Zudio_sales_data[[#This Row],[Last Date]],Zudio_sales_data[[#This Row],[Store Open Date]])</f>
        <v>441</v>
      </c>
      <c r="AD1336" t="str">
        <f>IF(Zudio_sales_data[[#This Row],[Order Date]]&lt;=Zudio_sales_data[[#This Row],[Store Open Date]],"wrong data","right data")</f>
        <v>right data</v>
      </c>
      <c r="AE1336">
        <f>Zudio_sales_data[[#This Row],[Sales Profit]]/Zudio_sales_data[[#This Row],[Quantity]]</f>
        <v>629.20000000000005</v>
      </c>
    </row>
    <row r="1337" spans="1:31" x14ac:dyDescent="0.3">
      <c r="A1337" t="s">
        <v>110</v>
      </c>
      <c r="B1337" t="s">
        <v>187</v>
      </c>
      <c r="C1337" t="s">
        <v>28</v>
      </c>
      <c r="D1337" t="s">
        <v>66</v>
      </c>
      <c r="E1337">
        <v>56</v>
      </c>
      <c r="F1337">
        <v>425035</v>
      </c>
      <c r="G1337" t="s">
        <v>49</v>
      </c>
      <c r="H1337" s="1">
        <v>44032</v>
      </c>
      <c r="I1337">
        <v>1300</v>
      </c>
      <c r="J1337" t="s">
        <v>1527</v>
      </c>
      <c r="K1337" t="s">
        <v>203</v>
      </c>
      <c r="L1337">
        <v>11</v>
      </c>
      <c r="M1337">
        <v>8</v>
      </c>
      <c r="N1337">
        <v>4</v>
      </c>
      <c r="O1337" t="s">
        <v>33</v>
      </c>
      <c r="P1337" t="s">
        <v>34</v>
      </c>
      <c r="Q1337">
        <v>70397</v>
      </c>
      <c r="R1337" s="1">
        <v>45590</v>
      </c>
      <c r="S1337" t="s">
        <v>115</v>
      </c>
      <c r="T1337">
        <v>409125</v>
      </c>
      <c r="U1337" t="s">
        <v>1528</v>
      </c>
      <c r="V1337">
        <v>224</v>
      </c>
      <c r="W1337">
        <v>1881</v>
      </c>
      <c r="X1337">
        <v>3</v>
      </c>
      <c r="Y1337">
        <v>2257.1999999999998</v>
      </c>
      <c r="Z1337">
        <v>9</v>
      </c>
      <c r="AA1337">
        <f>Zudio_sales_data[[#This Row],[Price]]*Zudio_sales_data[[#This Row],[Quantity]]</f>
        <v>5643</v>
      </c>
      <c r="AB1337" s="1">
        <v>45629</v>
      </c>
      <c r="AC1337">
        <f>_xlfn.DAYS(Zudio_sales_data[[#This Row],[Last Date]],Zudio_sales_data[[#This Row],[Store Open Date]])</f>
        <v>1597</v>
      </c>
      <c r="AD1337" t="str">
        <f>IF(Zudio_sales_data[[#This Row],[Order Date]]&lt;=Zudio_sales_data[[#This Row],[Store Open Date]],"wrong data","right data")</f>
        <v>right data</v>
      </c>
      <c r="AE1337">
        <f>Zudio_sales_data[[#This Row],[Sales Profit]]/Zudio_sales_data[[#This Row],[Quantity]]</f>
        <v>752.4</v>
      </c>
    </row>
    <row r="1338" spans="1:31" x14ac:dyDescent="0.3">
      <c r="A1338" t="s">
        <v>26</v>
      </c>
      <c r="B1338" t="s">
        <v>187</v>
      </c>
      <c r="C1338" t="s">
        <v>39</v>
      </c>
      <c r="D1338" t="s">
        <v>112</v>
      </c>
      <c r="E1338">
        <v>71</v>
      </c>
      <c r="F1338">
        <v>400668</v>
      </c>
      <c r="G1338" t="s">
        <v>30</v>
      </c>
      <c r="H1338" s="1">
        <v>45440</v>
      </c>
      <c r="I1338">
        <v>1000</v>
      </c>
      <c r="J1338" t="s">
        <v>1529</v>
      </c>
      <c r="K1338" t="s">
        <v>769</v>
      </c>
      <c r="L1338">
        <v>11</v>
      </c>
      <c r="M1338">
        <v>8</v>
      </c>
      <c r="N1338">
        <v>3</v>
      </c>
      <c r="O1338" t="s">
        <v>33</v>
      </c>
      <c r="P1338" t="s">
        <v>52</v>
      </c>
      <c r="Q1338">
        <v>20835</v>
      </c>
      <c r="R1338" s="1">
        <v>45561</v>
      </c>
      <c r="S1338" t="s">
        <v>131</v>
      </c>
      <c r="T1338">
        <v>211690</v>
      </c>
      <c r="U1338" t="s">
        <v>1530</v>
      </c>
      <c r="V1338">
        <v>695</v>
      </c>
      <c r="W1338">
        <v>1733</v>
      </c>
      <c r="X1338">
        <v>4</v>
      </c>
      <c r="Y1338">
        <v>2772.8</v>
      </c>
      <c r="Z1338">
        <v>9</v>
      </c>
      <c r="AA1338">
        <f>Zudio_sales_data[[#This Row],[Price]]*Zudio_sales_data[[#This Row],[Quantity]]</f>
        <v>6932</v>
      </c>
      <c r="AB1338" s="1">
        <v>45629</v>
      </c>
      <c r="AC1338">
        <f>_xlfn.DAYS(Zudio_sales_data[[#This Row],[Last Date]],Zudio_sales_data[[#This Row],[Store Open Date]])</f>
        <v>189</v>
      </c>
      <c r="AD1338" t="str">
        <f>IF(Zudio_sales_data[[#This Row],[Order Date]]&lt;=Zudio_sales_data[[#This Row],[Store Open Date]],"wrong data","right data")</f>
        <v>right data</v>
      </c>
      <c r="AE1338">
        <f>Zudio_sales_data[[#This Row],[Sales Profit]]/Zudio_sales_data[[#This Row],[Quantity]]</f>
        <v>693.2</v>
      </c>
    </row>
    <row r="1339" spans="1:31" x14ac:dyDescent="0.3">
      <c r="A1339" t="s">
        <v>37</v>
      </c>
      <c r="B1339" t="s">
        <v>59</v>
      </c>
      <c r="C1339" t="s">
        <v>39</v>
      </c>
      <c r="D1339" t="s">
        <v>82</v>
      </c>
      <c r="E1339">
        <v>95</v>
      </c>
      <c r="F1339">
        <v>411340</v>
      </c>
      <c r="G1339" t="s">
        <v>49</v>
      </c>
      <c r="H1339" s="1">
        <v>43877</v>
      </c>
      <c r="I1339">
        <v>800</v>
      </c>
      <c r="J1339" t="s">
        <v>1531</v>
      </c>
      <c r="K1339" t="s">
        <v>227</v>
      </c>
      <c r="L1339">
        <v>9</v>
      </c>
      <c r="M1339">
        <v>8</v>
      </c>
      <c r="N1339">
        <v>18</v>
      </c>
      <c r="O1339" t="s">
        <v>33</v>
      </c>
      <c r="P1339" t="s">
        <v>62</v>
      </c>
      <c r="Q1339">
        <v>87042</v>
      </c>
      <c r="R1339" s="1">
        <v>45400</v>
      </c>
      <c r="S1339" t="s">
        <v>63</v>
      </c>
      <c r="T1339">
        <v>831225</v>
      </c>
      <c r="U1339" t="s">
        <v>1532</v>
      </c>
      <c r="V1339">
        <v>753</v>
      </c>
      <c r="W1339">
        <v>541</v>
      </c>
      <c r="X1339">
        <v>2</v>
      </c>
      <c r="Y1339">
        <v>432.8</v>
      </c>
      <c r="Z1339">
        <v>11</v>
      </c>
      <c r="AA1339">
        <f>Zudio_sales_data[[#This Row],[Price]]*Zudio_sales_data[[#This Row],[Quantity]]</f>
        <v>1082</v>
      </c>
      <c r="AB1339" s="1">
        <v>45629</v>
      </c>
      <c r="AC1339">
        <f>_xlfn.DAYS(Zudio_sales_data[[#This Row],[Last Date]],Zudio_sales_data[[#This Row],[Store Open Date]])</f>
        <v>1752</v>
      </c>
      <c r="AD1339" t="str">
        <f>IF(Zudio_sales_data[[#This Row],[Order Date]]&lt;=Zudio_sales_data[[#This Row],[Store Open Date]],"wrong data","right data")</f>
        <v>right data</v>
      </c>
      <c r="AE1339">
        <f>Zudio_sales_data[[#This Row],[Sales Profit]]/Zudio_sales_data[[#This Row],[Quantity]]</f>
        <v>216.4</v>
      </c>
    </row>
    <row r="1340" spans="1:31" x14ac:dyDescent="0.3">
      <c r="A1340" t="s">
        <v>55</v>
      </c>
      <c r="B1340" t="s">
        <v>197</v>
      </c>
      <c r="C1340" t="s">
        <v>47</v>
      </c>
      <c r="D1340" t="s">
        <v>48</v>
      </c>
      <c r="E1340">
        <v>76</v>
      </c>
      <c r="F1340">
        <v>420772</v>
      </c>
      <c r="G1340" t="s">
        <v>49</v>
      </c>
      <c r="H1340" s="1">
        <v>45201</v>
      </c>
      <c r="I1340">
        <v>1400</v>
      </c>
      <c r="J1340" t="s">
        <v>1533</v>
      </c>
      <c r="K1340" t="s">
        <v>685</v>
      </c>
      <c r="L1340">
        <v>10</v>
      </c>
      <c r="M1340">
        <v>9</v>
      </c>
      <c r="N1340">
        <v>6</v>
      </c>
      <c r="O1340" t="s">
        <v>69</v>
      </c>
      <c r="P1340" t="s">
        <v>62</v>
      </c>
      <c r="Q1340">
        <v>84282</v>
      </c>
      <c r="R1340" s="1">
        <v>45578</v>
      </c>
      <c r="S1340" t="s">
        <v>115</v>
      </c>
      <c r="T1340">
        <v>972782</v>
      </c>
      <c r="U1340" t="s">
        <v>1534</v>
      </c>
      <c r="V1340">
        <v>830</v>
      </c>
      <c r="W1340">
        <v>824</v>
      </c>
      <c r="X1340">
        <v>6</v>
      </c>
      <c r="Y1340">
        <v>1977.6</v>
      </c>
      <c r="Z1340">
        <v>11</v>
      </c>
      <c r="AA1340">
        <f>Zudio_sales_data[[#This Row],[Price]]*Zudio_sales_data[[#This Row],[Quantity]]</f>
        <v>4944</v>
      </c>
      <c r="AB1340" s="1">
        <v>45629</v>
      </c>
      <c r="AC1340">
        <f>_xlfn.DAYS(Zudio_sales_data[[#This Row],[Last Date]],Zudio_sales_data[[#This Row],[Store Open Date]])</f>
        <v>428</v>
      </c>
      <c r="AD1340" t="str">
        <f>IF(Zudio_sales_data[[#This Row],[Order Date]]&lt;=Zudio_sales_data[[#This Row],[Store Open Date]],"wrong data","right data")</f>
        <v>right data</v>
      </c>
      <c r="AE1340">
        <f>Zudio_sales_data[[#This Row],[Sales Profit]]/Zudio_sales_data[[#This Row],[Quantity]]</f>
        <v>329.59999999999997</v>
      </c>
    </row>
    <row r="1341" spans="1:31" x14ac:dyDescent="0.3">
      <c r="A1341" t="s">
        <v>55</v>
      </c>
      <c r="B1341" t="s">
        <v>275</v>
      </c>
      <c r="C1341" t="s">
        <v>28</v>
      </c>
      <c r="D1341" t="s">
        <v>29</v>
      </c>
      <c r="E1341">
        <v>31</v>
      </c>
      <c r="F1341">
        <v>416223</v>
      </c>
      <c r="G1341" t="s">
        <v>49</v>
      </c>
      <c r="H1341" s="1">
        <v>44590</v>
      </c>
      <c r="I1341">
        <v>1400</v>
      </c>
      <c r="J1341" t="s">
        <v>1535</v>
      </c>
      <c r="K1341" t="s">
        <v>715</v>
      </c>
      <c r="L1341">
        <v>9</v>
      </c>
      <c r="M1341">
        <v>8</v>
      </c>
      <c r="N1341">
        <v>10</v>
      </c>
      <c r="O1341" t="s">
        <v>33</v>
      </c>
      <c r="P1341" t="s">
        <v>34</v>
      </c>
      <c r="Q1341">
        <v>88144</v>
      </c>
      <c r="R1341" s="1">
        <v>45523</v>
      </c>
      <c r="S1341" t="s">
        <v>53</v>
      </c>
      <c r="T1341">
        <v>459258</v>
      </c>
      <c r="U1341" t="s">
        <v>1536</v>
      </c>
      <c r="V1341">
        <v>326</v>
      </c>
      <c r="W1341">
        <v>2194</v>
      </c>
      <c r="X1341">
        <v>4</v>
      </c>
      <c r="Y1341">
        <v>3510.4</v>
      </c>
      <c r="Z1341">
        <v>11</v>
      </c>
      <c r="AA1341">
        <f>Zudio_sales_data[[#This Row],[Price]]*Zudio_sales_data[[#This Row],[Quantity]]</f>
        <v>8776</v>
      </c>
      <c r="AB1341" s="1">
        <v>45629</v>
      </c>
      <c r="AC1341">
        <f>_xlfn.DAYS(Zudio_sales_data[[#This Row],[Last Date]],Zudio_sales_data[[#This Row],[Store Open Date]])</f>
        <v>1039</v>
      </c>
      <c r="AD1341" t="str">
        <f>IF(Zudio_sales_data[[#This Row],[Order Date]]&lt;=Zudio_sales_data[[#This Row],[Store Open Date]],"wrong data","right data")</f>
        <v>right data</v>
      </c>
      <c r="AE1341">
        <f>Zudio_sales_data[[#This Row],[Sales Profit]]/Zudio_sales_data[[#This Row],[Quantity]]</f>
        <v>877.6</v>
      </c>
    </row>
    <row r="1342" spans="1:31" x14ac:dyDescent="0.3">
      <c r="A1342" t="s">
        <v>139</v>
      </c>
      <c r="B1342" t="s">
        <v>174</v>
      </c>
      <c r="C1342" t="s">
        <v>47</v>
      </c>
      <c r="D1342" t="s">
        <v>87</v>
      </c>
      <c r="E1342">
        <v>43</v>
      </c>
      <c r="F1342">
        <v>408552</v>
      </c>
      <c r="G1342" t="s">
        <v>30</v>
      </c>
      <c r="H1342" s="1">
        <v>44541</v>
      </c>
      <c r="I1342">
        <v>1100</v>
      </c>
      <c r="J1342" t="s">
        <v>1537</v>
      </c>
      <c r="K1342" t="s">
        <v>469</v>
      </c>
      <c r="L1342">
        <v>9</v>
      </c>
      <c r="M1342">
        <v>8</v>
      </c>
      <c r="N1342">
        <v>7</v>
      </c>
      <c r="O1342" t="s">
        <v>69</v>
      </c>
      <c r="P1342" t="s">
        <v>62</v>
      </c>
      <c r="Q1342">
        <v>90922</v>
      </c>
      <c r="R1342" s="1">
        <v>45422</v>
      </c>
      <c r="S1342" t="s">
        <v>104</v>
      </c>
      <c r="T1342">
        <v>489446</v>
      </c>
      <c r="U1342" t="s">
        <v>1538</v>
      </c>
      <c r="V1342">
        <v>676</v>
      </c>
      <c r="W1342">
        <v>1714</v>
      </c>
      <c r="X1342">
        <v>1</v>
      </c>
      <c r="Y1342">
        <v>685.6</v>
      </c>
      <c r="Z1342">
        <v>11</v>
      </c>
      <c r="AA1342">
        <f>Zudio_sales_data[[#This Row],[Price]]*Zudio_sales_data[[#This Row],[Quantity]]</f>
        <v>1714</v>
      </c>
      <c r="AB1342" s="1">
        <v>45629</v>
      </c>
      <c r="AC1342">
        <f>_xlfn.DAYS(Zudio_sales_data[[#This Row],[Last Date]],Zudio_sales_data[[#This Row],[Store Open Date]])</f>
        <v>1088</v>
      </c>
      <c r="AD1342" t="str">
        <f>IF(Zudio_sales_data[[#This Row],[Order Date]]&lt;=Zudio_sales_data[[#This Row],[Store Open Date]],"wrong data","right data")</f>
        <v>right data</v>
      </c>
      <c r="AE1342">
        <f>Zudio_sales_data[[#This Row],[Sales Profit]]/Zudio_sales_data[[#This Row],[Quantity]]</f>
        <v>685.6</v>
      </c>
    </row>
    <row r="1343" spans="1:31" x14ac:dyDescent="0.3">
      <c r="A1343" t="s">
        <v>117</v>
      </c>
      <c r="B1343" t="s">
        <v>170</v>
      </c>
      <c r="C1343" t="s">
        <v>39</v>
      </c>
      <c r="D1343" t="s">
        <v>66</v>
      </c>
      <c r="E1343">
        <v>55</v>
      </c>
      <c r="F1343">
        <v>425279</v>
      </c>
      <c r="G1343" t="s">
        <v>49</v>
      </c>
      <c r="H1343" s="1">
        <v>44997</v>
      </c>
      <c r="I1343">
        <v>1200</v>
      </c>
      <c r="J1343" t="s">
        <v>1539</v>
      </c>
      <c r="K1343" t="s">
        <v>199</v>
      </c>
      <c r="L1343">
        <v>10</v>
      </c>
      <c r="M1343">
        <v>7</v>
      </c>
      <c r="N1343">
        <v>10</v>
      </c>
      <c r="O1343" t="s">
        <v>69</v>
      </c>
      <c r="P1343" t="s">
        <v>90</v>
      </c>
      <c r="Q1343">
        <v>10965</v>
      </c>
      <c r="R1343" s="1">
        <v>45341</v>
      </c>
      <c r="S1343" t="s">
        <v>91</v>
      </c>
      <c r="T1343">
        <v>623791</v>
      </c>
      <c r="U1343" t="s">
        <v>1540</v>
      </c>
      <c r="V1343">
        <v>772</v>
      </c>
      <c r="W1343">
        <v>2334</v>
      </c>
      <c r="X1343">
        <v>8</v>
      </c>
      <c r="Y1343">
        <v>7468.8</v>
      </c>
      <c r="Z1343">
        <v>9</v>
      </c>
      <c r="AA1343">
        <f>Zudio_sales_data[[#This Row],[Price]]*Zudio_sales_data[[#This Row],[Quantity]]</f>
        <v>18672</v>
      </c>
      <c r="AB1343" s="1">
        <v>45629</v>
      </c>
      <c r="AC1343">
        <f>_xlfn.DAYS(Zudio_sales_data[[#This Row],[Last Date]],Zudio_sales_data[[#This Row],[Store Open Date]])</f>
        <v>632</v>
      </c>
      <c r="AD1343" t="str">
        <f>IF(Zudio_sales_data[[#This Row],[Order Date]]&lt;=Zudio_sales_data[[#This Row],[Store Open Date]],"wrong data","right data")</f>
        <v>right data</v>
      </c>
      <c r="AE1343">
        <f>Zudio_sales_data[[#This Row],[Sales Profit]]/Zudio_sales_data[[#This Row],[Quantity]]</f>
        <v>933.6</v>
      </c>
    </row>
    <row r="1344" spans="1:31" x14ac:dyDescent="0.3">
      <c r="A1344" t="s">
        <v>37</v>
      </c>
      <c r="B1344" t="s">
        <v>46</v>
      </c>
      <c r="C1344" t="s">
        <v>39</v>
      </c>
      <c r="D1344" t="s">
        <v>87</v>
      </c>
      <c r="E1344">
        <v>85</v>
      </c>
      <c r="F1344">
        <v>405668</v>
      </c>
      <c r="G1344" t="s">
        <v>30</v>
      </c>
      <c r="H1344" s="1">
        <v>44064</v>
      </c>
      <c r="I1344">
        <v>950</v>
      </c>
      <c r="J1344" t="s">
        <v>1541</v>
      </c>
      <c r="K1344" t="s">
        <v>522</v>
      </c>
      <c r="L1344">
        <v>11</v>
      </c>
      <c r="M1344">
        <v>8</v>
      </c>
      <c r="N1344">
        <v>20</v>
      </c>
      <c r="O1344" t="s">
        <v>69</v>
      </c>
      <c r="P1344" t="s">
        <v>62</v>
      </c>
      <c r="Q1344">
        <v>84608</v>
      </c>
      <c r="R1344" s="1">
        <v>45440</v>
      </c>
      <c r="S1344" t="s">
        <v>104</v>
      </c>
      <c r="T1344">
        <v>113622</v>
      </c>
      <c r="U1344" t="s">
        <v>1542</v>
      </c>
      <c r="V1344">
        <v>930</v>
      </c>
      <c r="W1344">
        <v>1082</v>
      </c>
      <c r="X1344">
        <v>6</v>
      </c>
      <c r="Y1344">
        <v>2596.8000000000002</v>
      </c>
      <c r="Z1344">
        <v>9</v>
      </c>
      <c r="AA1344">
        <f>Zudio_sales_data[[#This Row],[Price]]*Zudio_sales_data[[#This Row],[Quantity]]</f>
        <v>6492</v>
      </c>
      <c r="AB1344" s="1">
        <v>45629</v>
      </c>
      <c r="AC1344">
        <f>_xlfn.DAYS(Zudio_sales_data[[#This Row],[Last Date]],Zudio_sales_data[[#This Row],[Store Open Date]])</f>
        <v>1565</v>
      </c>
      <c r="AD1344" t="str">
        <f>IF(Zudio_sales_data[[#This Row],[Order Date]]&lt;=Zudio_sales_data[[#This Row],[Store Open Date]],"wrong data","right data")</f>
        <v>right data</v>
      </c>
      <c r="AE1344">
        <f>Zudio_sales_data[[#This Row],[Sales Profit]]/Zudio_sales_data[[#This Row],[Quantity]]</f>
        <v>432.8</v>
      </c>
    </row>
    <row r="1345" spans="1:31" x14ac:dyDescent="0.3">
      <c r="A1345" t="s">
        <v>45</v>
      </c>
      <c r="B1345" t="s">
        <v>368</v>
      </c>
      <c r="C1345" t="s">
        <v>47</v>
      </c>
      <c r="D1345" t="s">
        <v>77</v>
      </c>
      <c r="E1345">
        <v>20</v>
      </c>
      <c r="F1345">
        <v>433526</v>
      </c>
      <c r="G1345" t="s">
        <v>30</v>
      </c>
      <c r="H1345" s="1">
        <v>44627</v>
      </c>
      <c r="I1345">
        <v>1000</v>
      </c>
      <c r="J1345" t="s">
        <v>1543</v>
      </c>
      <c r="K1345" t="s">
        <v>151</v>
      </c>
      <c r="L1345">
        <v>10</v>
      </c>
      <c r="M1345">
        <v>7</v>
      </c>
      <c r="N1345">
        <v>6</v>
      </c>
      <c r="O1345" t="s">
        <v>33</v>
      </c>
      <c r="P1345" t="s">
        <v>34</v>
      </c>
      <c r="Q1345">
        <v>93091</v>
      </c>
      <c r="R1345" s="1">
        <v>45609</v>
      </c>
      <c r="S1345" t="s">
        <v>35</v>
      </c>
      <c r="T1345">
        <v>363810</v>
      </c>
      <c r="U1345" t="s">
        <v>1544</v>
      </c>
      <c r="V1345">
        <v>445</v>
      </c>
      <c r="W1345">
        <v>1870</v>
      </c>
      <c r="X1345">
        <v>4</v>
      </c>
      <c r="Y1345">
        <v>2992</v>
      </c>
      <c r="Z1345">
        <v>9</v>
      </c>
      <c r="AA1345">
        <f>Zudio_sales_data[[#This Row],[Price]]*Zudio_sales_data[[#This Row],[Quantity]]</f>
        <v>7480</v>
      </c>
      <c r="AB1345" s="1">
        <v>45629</v>
      </c>
      <c r="AC1345">
        <f>_xlfn.DAYS(Zudio_sales_data[[#This Row],[Last Date]],Zudio_sales_data[[#This Row],[Store Open Date]])</f>
        <v>1002</v>
      </c>
      <c r="AD1345" t="str">
        <f>IF(Zudio_sales_data[[#This Row],[Order Date]]&lt;=Zudio_sales_data[[#This Row],[Store Open Date]],"wrong data","right data")</f>
        <v>right data</v>
      </c>
      <c r="AE1345">
        <f>Zudio_sales_data[[#This Row],[Sales Profit]]/Zudio_sales_data[[#This Row],[Quantity]]</f>
        <v>748</v>
      </c>
    </row>
    <row r="1346" spans="1:31" x14ac:dyDescent="0.3">
      <c r="A1346" t="s">
        <v>26</v>
      </c>
      <c r="B1346" t="s">
        <v>76</v>
      </c>
      <c r="C1346" t="s">
        <v>47</v>
      </c>
      <c r="D1346" t="s">
        <v>101</v>
      </c>
      <c r="E1346">
        <v>31</v>
      </c>
      <c r="F1346">
        <v>415699</v>
      </c>
      <c r="G1346" t="s">
        <v>30</v>
      </c>
      <c r="H1346" s="1">
        <v>44478</v>
      </c>
      <c r="I1346">
        <v>1000</v>
      </c>
      <c r="J1346" t="s">
        <v>1545</v>
      </c>
      <c r="K1346" t="s">
        <v>114</v>
      </c>
      <c r="L1346">
        <v>9</v>
      </c>
      <c r="M1346">
        <v>8</v>
      </c>
      <c r="N1346">
        <v>5</v>
      </c>
      <c r="O1346" t="s">
        <v>33</v>
      </c>
      <c r="P1346" t="s">
        <v>90</v>
      </c>
      <c r="Q1346">
        <v>86412</v>
      </c>
      <c r="R1346" s="1">
        <v>45328</v>
      </c>
      <c r="S1346" t="s">
        <v>91</v>
      </c>
      <c r="T1346">
        <v>320673</v>
      </c>
      <c r="U1346" t="s">
        <v>1546</v>
      </c>
      <c r="V1346">
        <v>828</v>
      </c>
      <c r="W1346">
        <v>1931</v>
      </c>
      <c r="X1346">
        <v>4</v>
      </c>
      <c r="Y1346">
        <v>3089.6</v>
      </c>
      <c r="Z1346">
        <v>11</v>
      </c>
      <c r="AA1346">
        <f>Zudio_sales_data[[#This Row],[Price]]*Zudio_sales_data[[#This Row],[Quantity]]</f>
        <v>7724</v>
      </c>
      <c r="AB1346" s="1">
        <v>45629</v>
      </c>
      <c r="AC1346">
        <f>_xlfn.DAYS(Zudio_sales_data[[#This Row],[Last Date]],Zudio_sales_data[[#This Row],[Store Open Date]])</f>
        <v>1151</v>
      </c>
      <c r="AD1346" t="str">
        <f>IF(Zudio_sales_data[[#This Row],[Order Date]]&lt;=Zudio_sales_data[[#This Row],[Store Open Date]],"wrong data","right data")</f>
        <v>right data</v>
      </c>
      <c r="AE1346">
        <f>Zudio_sales_data[[#This Row],[Sales Profit]]/Zudio_sales_data[[#This Row],[Quantity]]</f>
        <v>772.4</v>
      </c>
    </row>
    <row r="1347" spans="1:31" x14ac:dyDescent="0.3">
      <c r="A1347" t="s">
        <v>71</v>
      </c>
      <c r="B1347" t="s">
        <v>132</v>
      </c>
      <c r="C1347" t="s">
        <v>28</v>
      </c>
      <c r="D1347" t="s">
        <v>129</v>
      </c>
      <c r="E1347">
        <v>38</v>
      </c>
      <c r="F1347">
        <v>425746</v>
      </c>
      <c r="G1347" t="s">
        <v>49</v>
      </c>
      <c r="H1347" s="1">
        <v>44364</v>
      </c>
      <c r="I1347">
        <v>1400</v>
      </c>
      <c r="J1347" t="s">
        <v>1547</v>
      </c>
      <c r="K1347" t="s">
        <v>89</v>
      </c>
      <c r="L1347">
        <v>11</v>
      </c>
      <c r="M1347">
        <v>8</v>
      </c>
      <c r="N1347">
        <v>6</v>
      </c>
      <c r="O1347" t="s">
        <v>69</v>
      </c>
      <c r="P1347" t="s">
        <v>90</v>
      </c>
      <c r="Q1347">
        <v>30164</v>
      </c>
      <c r="R1347" s="1">
        <v>45512</v>
      </c>
      <c r="S1347" t="s">
        <v>53</v>
      </c>
      <c r="T1347">
        <v>318585</v>
      </c>
      <c r="U1347" t="s">
        <v>1548</v>
      </c>
      <c r="V1347">
        <v>333</v>
      </c>
      <c r="W1347">
        <v>2632</v>
      </c>
      <c r="X1347">
        <v>8</v>
      </c>
      <c r="Y1347">
        <v>8422.4</v>
      </c>
      <c r="Z1347">
        <v>9</v>
      </c>
      <c r="AA1347">
        <f>Zudio_sales_data[[#This Row],[Price]]*Zudio_sales_data[[#This Row],[Quantity]]</f>
        <v>21056</v>
      </c>
      <c r="AB1347" s="1">
        <v>45629</v>
      </c>
      <c r="AC1347">
        <f>_xlfn.DAYS(Zudio_sales_data[[#This Row],[Last Date]],Zudio_sales_data[[#This Row],[Store Open Date]])</f>
        <v>1265</v>
      </c>
      <c r="AD1347" t="str">
        <f>IF(Zudio_sales_data[[#This Row],[Order Date]]&lt;=Zudio_sales_data[[#This Row],[Store Open Date]],"wrong data","right data")</f>
        <v>right data</v>
      </c>
      <c r="AE1347">
        <f>Zudio_sales_data[[#This Row],[Sales Profit]]/Zudio_sales_data[[#This Row],[Quantity]]</f>
        <v>1052.8</v>
      </c>
    </row>
    <row r="1348" spans="1:31" x14ac:dyDescent="0.3">
      <c r="A1348" t="s">
        <v>26</v>
      </c>
      <c r="B1348" t="s">
        <v>111</v>
      </c>
      <c r="C1348" t="s">
        <v>28</v>
      </c>
      <c r="D1348" t="s">
        <v>112</v>
      </c>
      <c r="E1348">
        <v>16</v>
      </c>
      <c r="F1348">
        <v>424068</v>
      </c>
      <c r="G1348" t="s">
        <v>30</v>
      </c>
      <c r="H1348" s="1">
        <v>45412</v>
      </c>
      <c r="I1348">
        <v>800</v>
      </c>
      <c r="J1348" t="s">
        <v>1549</v>
      </c>
      <c r="K1348" t="s">
        <v>42</v>
      </c>
      <c r="L1348">
        <v>10</v>
      </c>
      <c r="M1348">
        <v>7</v>
      </c>
      <c r="N1348">
        <v>3</v>
      </c>
      <c r="O1348" t="s">
        <v>69</v>
      </c>
      <c r="P1348" t="s">
        <v>90</v>
      </c>
      <c r="Q1348">
        <v>93937</v>
      </c>
      <c r="R1348" s="1">
        <v>45583</v>
      </c>
      <c r="S1348" t="s">
        <v>115</v>
      </c>
      <c r="T1348">
        <v>435632</v>
      </c>
      <c r="U1348" t="s">
        <v>1550</v>
      </c>
      <c r="V1348">
        <v>832</v>
      </c>
      <c r="W1348">
        <v>2473</v>
      </c>
      <c r="X1348">
        <v>8</v>
      </c>
      <c r="Y1348">
        <v>7913.6</v>
      </c>
      <c r="Z1348">
        <v>9</v>
      </c>
      <c r="AA1348">
        <f>Zudio_sales_data[[#This Row],[Price]]*Zudio_sales_data[[#This Row],[Quantity]]</f>
        <v>19784</v>
      </c>
      <c r="AB1348" s="1">
        <v>45629</v>
      </c>
      <c r="AC1348">
        <f>_xlfn.DAYS(Zudio_sales_data[[#This Row],[Last Date]],Zudio_sales_data[[#This Row],[Store Open Date]])</f>
        <v>217</v>
      </c>
      <c r="AD1348" t="str">
        <f>IF(Zudio_sales_data[[#This Row],[Order Date]]&lt;=Zudio_sales_data[[#This Row],[Store Open Date]],"wrong data","right data")</f>
        <v>right data</v>
      </c>
      <c r="AE1348">
        <f>Zudio_sales_data[[#This Row],[Sales Profit]]/Zudio_sales_data[[#This Row],[Quantity]]</f>
        <v>989.2</v>
      </c>
    </row>
    <row r="1349" spans="1:31" x14ac:dyDescent="0.3">
      <c r="A1349" t="s">
        <v>71</v>
      </c>
      <c r="B1349" t="s">
        <v>153</v>
      </c>
      <c r="C1349" t="s">
        <v>39</v>
      </c>
      <c r="D1349" t="s">
        <v>48</v>
      </c>
      <c r="E1349">
        <v>44</v>
      </c>
      <c r="F1349">
        <v>410938</v>
      </c>
      <c r="G1349" t="s">
        <v>30</v>
      </c>
      <c r="H1349" s="1">
        <v>44654</v>
      </c>
      <c r="I1349">
        <v>1400</v>
      </c>
      <c r="J1349" t="s">
        <v>1551</v>
      </c>
      <c r="K1349" t="s">
        <v>42</v>
      </c>
      <c r="L1349">
        <v>10</v>
      </c>
      <c r="M1349">
        <v>7</v>
      </c>
      <c r="N1349">
        <v>20</v>
      </c>
      <c r="O1349" t="s">
        <v>69</v>
      </c>
      <c r="P1349" t="s">
        <v>90</v>
      </c>
      <c r="Q1349">
        <v>67156</v>
      </c>
      <c r="R1349" s="1">
        <v>45347</v>
      </c>
      <c r="S1349" t="s">
        <v>91</v>
      </c>
      <c r="T1349">
        <v>115840</v>
      </c>
      <c r="U1349" t="s">
        <v>1552</v>
      </c>
      <c r="V1349">
        <v>760</v>
      </c>
      <c r="W1349">
        <v>2121</v>
      </c>
      <c r="X1349">
        <v>8</v>
      </c>
      <c r="Y1349">
        <v>6787.2</v>
      </c>
      <c r="Z1349">
        <v>9</v>
      </c>
      <c r="AA1349">
        <f>Zudio_sales_data[[#This Row],[Price]]*Zudio_sales_data[[#This Row],[Quantity]]</f>
        <v>16968</v>
      </c>
      <c r="AB1349" s="1">
        <v>45629</v>
      </c>
      <c r="AC1349">
        <f>_xlfn.DAYS(Zudio_sales_data[[#This Row],[Last Date]],Zudio_sales_data[[#This Row],[Store Open Date]])</f>
        <v>975</v>
      </c>
      <c r="AD1349" t="str">
        <f>IF(Zudio_sales_data[[#This Row],[Order Date]]&lt;=Zudio_sales_data[[#This Row],[Store Open Date]],"wrong data","right data")</f>
        <v>right data</v>
      </c>
      <c r="AE1349">
        <f>Zudio_sales_data[[#This Row],[Sales Profit]]/Zudio_sales_data[[#This Row],[Quantity]]</f>
        <v>848.4</v>
      </c>
    </row>
    <row r="1350" spans="1:31" x14ac:dyDescent="0.3">
      <c r="A1350" t="s">
        <v>45</v>
      </c>
      <c r="B1350" t="s">
        <v>174</v>
      </c>
      <c r="C1350" t="s">
        <v>39</v>
      </c>
      <c r="D1350" t="s">
        <v>229</v>
      </c>
      <c r="E1350">
        <v>76</v>
      </c>
      <c r="F1350">
        <v>424431</v>
      </c>
      <c r="G1350" t="s">
        <v>30</v>
      </c>
      <c r="H1350" s="1">
        <v>43887</v>
      </c>
      <c r="I1350">
        <v>800</v>
      </c>
      <c r="J1350" t="s">
        <v>1553</v>
      </c>
      <c r="K1350" t="s">
        <v>654</v>
      </c>
      <c r="L1350">
        <v>10</v>
      </c>
      <c r="M1350">
        <v>9</v>
      </c>
      <c r="N1350">
        <v>4</v>
      </c>
      <c r="O1350" t="s">
        <v>33</v>
      </c>
      <c r="P1350" t="s">
        <v>62</v>
      </c>
      <c r="Q1350">
        <v>57745</v>
      </c>
      <c r="R1350" s="1">
        <v>45591</v>
      </c>
      <c r="S1350" t="s">
        <v>115</v>
      </c>
      <c r="T1350">
        <v>959576</v>
      </c>
      <c r="U1350" t="s">
        <v>1554</v>
      </c>
      <c r="V1350">
        <v>365</v>
      </c>
      <c r="W1350">
        <v>1507</v>
      </c>
      <c r="X1350">
        <v>2</v>
      </c>
      <c r="Y1350">
        <v>1205.5999999999999</v>
      </c>
      <c r="Z1350">
        <v>11</v>
      </c>
      <c r="AA1350">
        <f>Zudio_sales_data[[#This Row],[Price]]*Zudio_sales_data[[#This Row],[Quantity]]</f>
        <v>3014</v>
      </c>
      <c r="AB1350" s="1">
        <v>45629</v>
      </c>
      <c r="AC1350">
        <f>_xlfn.DAYS(Zudio_sales_data[[#This Row],[Last Date]],Zudio_sales_data[[#This Row],[Store Open Date]])</f>
        <v>1742</v>
      </c>
      <c r="AD1350" t="str">
        <f>IF(Zudio_sales_data[[#This Row],[Order Date]]&lt;=Zudio_sales_data[[#This Row],[Store Open Date]],"wrong data","right data")</f>
        <v>right data</v>
      </c>
      <c r="AE1350">
        <f>Zudio_sales_data[[#This Row],[Sales Profit]]/Zudio_sales_data[[#This Row],[Quantity]]</f>
        <v>602.79999999999995</v>
      </c>
    </row>
    <row r="1351" spans="1:31" x14ac:dyDescent="0.3">
      <c r="A1351" t="s">
        <v>45</v>
      </c>
      <c r="B1351" t="s">
        <v>317</v>
      </c>
      <c r="C1351" t="s">
        <v>39</v>
      </c>
      <c r="D1351" t="s">
        <v>87</v>
      </c>
      <c r="E1351">
        <v>9</v>
      </c>
      <c r="F1351">
        <v>405894</v>
      </c>
      <c r="G1351" t="s">
        <v>30</v>
      </c>
      <c r="H1351" s="1">
        <v>45098</v>
      </c>
      <c r="I1351">
        <v>950</v>
      </c>
      <c r="J1351" t="s">
        <v>1555</v>
      </c>
      <c r="K1351" t="s">
        <v>370</v>
      </c>
      <c r="L1351">
        <v>10</v>
      </c>
      <c r="M1351">
        <v>7</v>
      </c>
      <c r="N1351">
        <v>5</v>
      </c>
      <c r="O1351" t="s">
        <v>33</v>
      </c>
      <c r="P1351" t="s">
        <v>62</v>
      </c>
      <c r="Q1351">
        <v>96359</v>
      </c>
      <c r="R1351" s="1">
        <v>45503</v>
      </c>
      <c r="S1351" t="s">
        <v>95</v>
      </c>
      <c r="T1351">
        <v>514226</v>
      </c>
      <c r="U1351" t="s">
        <v>1556</v>
      </c>
      <c r="V1351">
        <v>852</v>
      </c>
      <c r="W1351">
        <v>2272</v>
      </c>
      <c r="X1351">
        <v>8</v>
      </c>
      <c r="Y1351">
        <v>7270.4</v>
      </c>
      <c r="Z1351">
        <v>9</v>
      </c>
      <c r="AA1351">
        <f>Zudio_sales_data[[#This Row],[Price]]*Zudio_sales_data[[#This Row],[Quantity]]</f>
        <v>18176</v>
      </c>
      <c r="AB1351" s="1">
        <v>45629</v>
      </c>
      <c r="AC1351">
        <f>_xlfn.DAYS(Zudio_sales_data[[#This Row],[Last Date]],Zudio_sales_data[[#This Row],[Store Open Date]])</f>
        <v>531</v>
      </c>
      <c r="AD1351" t="str">
        <f>IF(Zudio_sales_data[[#This Row],[Order Date]]&lt;=Zudio_sales_data[[#This Row],[Store Open Date]],"wrong data","right data")</f>
        <v>right data</v>
      </c>
      <c r="AE1351">
        <f>Zudio_sales_data[[#This Row],[Sales Profit]]/Zudio_sales_data[[#This Row],[Quantity]]</f>
        <v>908.8</v>
      </c>
    </row>
    <row r="1352" spans="1:31" x14ac:dyDescent="0.3">
      <c r="A1352" t="s">
        <v>45</v>
      </c>
      <c r="B1352" t="s">
        <v>219</v>
      </c>
      <c r="C1352" t="s">
        <v>47</v>
      </c>
      <c r="D1352" t="s">
        <v>101</v>
      </c>
      <c r="E1352">
        <v>48</v>
      </c>
      <c r="F1352">
        <v>415812</v>
      </c>
      <c r="G1352" t="s">
        <v>30</v>
      </c>
      <c r="H1352" s="1">
        <v>44835</v>
      </c>
      <c r="I1352">
        <v>950</v>
      </c>
      <c r="J1352" t="s">
        <v>1557</v>
      </c>
      <c r="K1352" t="s">
        <v>151</v>
      </c>
      <c r="L1352">
        <v>10</v>
      </c>
      <c r="M1352">
        <v>7</v>
      </c>
      <c r="N1352">
        <v>16</v>
      </c>
      <c r="O1352" t="s">
        <v>33</v>
      </c>
      <c r="P1352" t="s">
        <v>34</v>
      </c>
      <c r="Q1352">
        <v>29791</v>
      </c>
      <c r="R1352" s="1">
        <v>45337</v>
      </c>
      <c r="S1352" t="s">
        <v>91</v>
      </c>
      <c r="T1352">
        <v>778303</v>
      </c>
      <c r="U1352" t="s">
        <v>1558</v>
      </c>
      <c r="V1352">
        <v>746</v>
      </c>
      <c r="W1352">
        <v>780</v>
      </c>
      <c r="X1352">
        <v>6</v>
      </c>
      <c r="Y1352">
        <v>1872</v>
      </c>
      <c r="Z1352">
        <v>9</v>
      </c>
      <c r="AA1352">
        <f>Zudio_sales_data[[#This Row],[Price]]*Zudio_sales_data[[#This Row],[Quantity]]</f>
        <v>4680</v>
      </c>
      <c r="AB1352" s="1">
        <v>45629</v>
      </c>
      <c r="AC1352">
        <f>_xlfn.DAYS(Zudio_sales_data[[#This Row],[Last Date]],Zudio_sales_data[[#This Row],[Store Open Date]])</f>
        <v>794</v>
      </c>
      <c r="AD1352" t="str">
        <f>IF(Zudio_sales_data[[#This Row],[Order Date]]&lt;=Zudio_sales_data[[#This Row],[Store Open Date]],"wrong data","right data")</f>
        <v>right data</v>
      </c>
      <c r="AE1352">
        <f>Zudio_sales_data[[#This Row],[Sales Profit]]/Zudio_sales_data[[#This Row],[Quantity]]</f>
        <v>312</v>
      </c>
    </row>
    <row r="1353" spans="1:31" x14ac:dyDescent="0.3">
      <c r="A1353" t="s">
        <v>37</v>
      </c>
      <c r="B1353" t="s">
        <v>225</v>
      </c>
      <c r="C1353" t="s">
        <v>39</v>
      </c>
      <c r="D1353" t="s">
        <v>82</v>
      </c>
      <c r="E1353">
        <v>94</v>
      </c>
      <c r="F1353">
        <v>438412</v>
      </c>
      <c r="G1353" t="s">
        <v>30</v>
      </c>
      <c r="H1353" s="1">
        <v>45155</v>
      </c>
      <c r="I1353">
        <v>1400</v>
      </c>
      <c r="J1353" t="s">
        <v>1559</v>
      </c>
      <c r="K1353" t="s">
        <v>522</v>
      </c>
      <c r="L1353">
        <v>10</v>
      </c>
      <c r="M1353">
        <v>7</v>
      </c>
      <c r="N1353">
        <v>8</v>
      </c>
      <c r="O1353" t="s">
        <v>33</v>
      </c>
      <c r="P1353" t="s">
        <v>90</v>
      </c>
      <c r="Q1353">
        <v>92969</v>
      </c>
      <c r="R1353" s="1">
        <v>45519</v>
      </c>
      <c r="S1353" t="s">
        <v>53</v>
      </c>
      <c r="T1353">
        <v>444915</v>
      </c>
      <c r="U1353" t="s">
        <v>1560</v>
      </c>
      <c r="V1353">
        <v>851</v>
      </c>
      <c r="W1353">
        <v>2637</v>
      </c>
      <c r="X1353">
        <v>7</v>
      </c>
      <c r="Y1353">
        <v>7383.6</v>
      </c>
      <c r="Z1353">
        <v>9</v>
      </c>
      <c r="AA1353">
        <f>Zudio_sales_data[[#This Row],[Price]]*Zudio_sales_data[[#This Row],[Quantity]]</f>
        <v>18459</v>
      </c>
      <c r="AB1353" s="1">
        <v>45629</v>
      </c>
      <c r="AC1353">
        <f>_xlfn.DAYS(Zudio_sales_data[[#This Row],[Last Date]],Zudio_sales_data[[#This Row],[Store Open Date]])</f>
        <v>474</v>
      </c>
      <c r="AD1353" t="str">
        <f>IF(Zudio_sales_data[[#This Row],[Order Date]]&lt;=Zudio_sales_data[[#This Row],[Store Open Date]],"wrong data","right data")</f>
        <v>right data</v>
      </c>
      <c r="AE1353">
        <f>Zudio_sales_data[[#This Row],[Sales Profit]]/Zudio_sales_data[[#This Row],[Quantity]]</f>
        <v>1054.8</v>
      </c>
    </row>
    <row r="1354" spans="1:31" x14ac:dyDescent="0.3">
      <c r="A1354" t="s">
        <v>139</v>
      </c>
      <c r="B1354" t="s">
        <v>263</v>
      </c>
      <c r="C1354" t="s">
        <v>39</v>
      </c>
      <c r="D1354" t="s">
        <v>87</v>
      </c>
      <c r="E1354">
        <v>93</v>
      </c>
      <c r="F1354">
        <v>429756</v>
      </c>
      <c r="G1354" t="s">
        <v>30</v>
      </c>
      <c r="H1354" s="1">
        <v>45086</v>
      </c>
      <c r="I1354">
        <v>1200</v>
      </c>
      <c r="J1354" t="s">
        <v>1561</v>
      </c>
      <c r="K1354" t="s">
        <v>217</v>
      </c>
      <c r="L1354">
        <v>10</v>
      </c>
      <c r="M1354">
        <v>9</v>
      </c>
      <c r="N1354">
        <v>14</v>
      </c>
      <c r="O1354" t="s">
        <v>33</v>
      </c>
      <c r="P1354" t="s">
        <v>90</v>
      </c>
      <c r="Q1354">
        <v>49706</v>
      </c>
      <c r="R1354" s="1">
        <v>45408</v>
      </c>
      <c r="S1354" t="s">
        <v>63</v>
      </c>
      <c r="T1354">
        <v>421490</v>
      </c>
      <c r="U1354" t="s">
        <v>1562</v>
      </c>
      <c r="V1354">
        <v>830</v>
      </c>
      <c r="W1354">
        <v>1048</v>
      </c>
      <c r="X1354">
        <v>6</v>
      </c>
      <c r="Y1354">
        <v>2515.1999999999998</v>
      </c>
      <c r="Z1354">
        <v>11</v>
      </c>
      <c r="AA1354">
        <f>Zudio_sales_data[[#This Row],[Price]]*Zudio_sales_data[[#This Row],[Quantity]]</f>
        <v>6288</v>
      </c>
      <c r="AB1354" s="1">
        <v>45629</v>
      </c>
      <c r="AC1354">
        <f>_xlfn.DAYS(Zudio_sales_data[[#This Row],[Last Date]],Zudio_sales_data[[#This Row],[Store Open Date]])</f>
        <v>543</v>
      </c>
      <c r="AD1354" t="str">
        <f>IF(Zudio_sales_data[[#This Row],[Order Date]]&lt;=Zudio_sales_data[[#This Row],[Store Open Date]],"wrong data","right data")</f>
        <v>right data</v>
      </c>
      <c r="AE1354">
        <f>Zudio_sales_data[[#This Row],[Sales Profit]]/Zudio_sales_data[[#This Row],[Quantity]]</f>
        <v>419.2</v>
      </c>
    </row>
    <row r="1355" spans="1:31" x14ac:dyDescent="0.3">
      <c r="A1355" t="s">
        <v>139</v>
      </c>
      <c r="B1355" t="s">
        <v>81</v>
      </c>
      <c r="C1355" t="s">
        <v>47</v>
      </c>
      <c r="D1355" t="s">
        <v>229</v>
      </c>
      <c r="E1355">
        <v>4</v>
      </c>
      <c r="F1355">
        <v>435231</v>
      </c>
      <c r="G1355" t="s">
        <v>30</v>
      </c>
      <c r="H1355" s="1">
        <v>44989</v>
      </c>
      <c r="I1355">
        <v>1200</v>
      </c>
      <c r="J1355" t="s">
        <v>1563</v>
      </c>
      <c r="K1355" t="s">
        <v>249</v>
      </c>
      <c r="L1355">
        <v>10</v>
      </c>
      <c r="M1355">
        <v>7</v>
      </c>
      <c r="N1355">
        <v>11</v>
      </c>
      <c r="O1355" t="s">
        <v>69</v>
      </c>
      <c r="P1355" t="s">
        <v>90</v>
      </c>
      <c r="Q1355">
        <v>60631</v>
      </c>
      <c r="R1355" s="1">
        <v>45324</v>
      </c>
      <c r="S1355" t="s">
        <v>91</v>
      </c>
      <c r="T1355">
        <v>972807</v>
      </c>
      <c r="U1355" t="s">
        <v>1564</v>
      </c>
      <c r="V1355">
        <v>643</v>
      </c>
      <c r="W1355">
        <v>1690</v>
      </c>
      <c r="X1355">
        <v>1</v>
      </c>
      <c r="Y1355">
        <v>676</v>
      </c>
      <c r="Z1355">
        <v>9</v>
      </c>
      <c r="AA1355">
        <f>Zudio_sales_data[[#This Row],[Price]]*Zudio_sales_data[[#This Row],[Quantity]]</f>
        <v>1690</v>
      </c>
      <c r="AB1355" s="1">
        <v>45629</v>
      </c>
      <c r="AC1355">
        <f>_xlfn.DAYS(Zudio_sales_data[[#This Row],[Last Date]],Zudio_sales_data[[#This Row],[Store Open Date]])</f>
        <v>640</v>
      </c>
      <c r="AD1355" t="str">
        <f>IF(Zudio_sales_data[[#This Row],[Order Date]]&lt;=Zudio_sales_data[[#This Row],[Store Open Date]],"wrong data","right data")</f>
        <v>right data</v>
      </c>
      <c r="AE1355">
        <f>Zudio_sales_data[[#This Row],[Sales Profit]]/Zudio_sales_data[[#This Row],[Quantity]]</f>
        <v>676</v>
      </c>
    </row>
    <row r="1356" spans="1:31" x14ac:dyDescent="0.3">
      <c r="A1356" t="s">
        <v>117</v>
      </c>
      <c r="B1356" t="s">
        <v>337</v>
      </c>
      <c r="C1356" t="s">
        <v>39</v>
      </c>
      <c r="D1356" t="s">
        <v>66</v>
      </c>
      <c r="E1356">
        <v>30</v>
      </c>
      <c r="F1356">
        <v>438605</v>
      </c>
      <c r="G1356" t="s">
        <v>49</v>
      </c>
      <c r="H1356" s="1">
        <v>45082</v>
      </c>
      <c r="I1356">
        <v>1100</v>
      </c>
      <c r="J1356" t="s">
        <v>1565</v>
      </c>
      <c r="K1356" t="s">
        <v>678</v>
      </c>
      <c r="L1356">
        <v>10</v>
      </c>
      <c r="M1356">
        <v>9</v>
      </c>
      <c r="N1356">
        <v>12</v>
      </c>
      <c r="O1356" t="s">
        <v>69</v>
      </c>
      <c r="P1356" t="s">
        <v>62</v>
      </c>
      <c r="Q1356">
        <v>83496</v>
      </c>
      <c r="R1356" s="1">
        <v>45306</v>
      </c>
      <c r="S1356" t="s">
        <v>85</v>
      </c>
      <c r="T1356">
        <v>839183</v>
      </c>
      <c r="U1356" t="s">
        <v>1566</v>
      </c>
      <c r="V1356">
        <v>565</v>
      </c>
      <c r="W1356">
        <v>2470</v>
      </c>
      <c r="X1356">
        <v>7</v>
      </c>
      <c r="Y1356">
        <v>6916</v>
      </c>
      <c r="Z1356">
        <v>11</v>
      </c>
      <c r="AA1356">
        <f>Zudio_sales_data[[#This Row],[Price]]*Zudio_sales_data[[#This Row],[Quantity]]</f>
        <v>17290</v>
      </c>
      <c r="AB1356" s="1">
        <v>45629</v>
      </c>
      <c r="AC1356">
        <f>_xlfn.DAYS(Zudio_sales_data[[#This Row],[Last Date]],Zudio_sales_data[[#This Row],[Store Open Date]])</f>
        <v>547</v>
      </c>
      <c r="AD1356" t="str">
        <f>IF(Zudio_sales_data[[#This Row],[Order Date]]&lt;=Zudio_sales_data[[#This Row],[Store Open Date]],"wrong data","right data")</f>
        <v>right data</v>
      </c>
      <c r="AE1356">
        <f>Zudio_sales_data[[#This Row],[Sales Profit]]/Zudio_sales_data[[#This Row],[Quantity]]</f>
        <v>988</v>
      </c>
    </row>
    <row r="1357" spans="1:31" x14ac:dyDescent="0.3">
      <c r="A1357" t="s">
        <v>37</v>
      </c>
      <c r="B1357" t="s">
        <v>183</v>
      </c>
      <c r="C1357" t="s">
        <v>28</v>
      </c>
      <c r="D1357" t="s">
        <v>229</v>
      </c>
      <c r="E1357">
        <v>68</v>
      </c>
      <c r="F1357">
        <v>424414</v>
      </c>
      <c r="G1357" t="s">
        <v>30</v>
      </c>
      <c r="H1357" s="1">
        <v>44375</v>
      </c>
      <c r="I1357">
        <v>1000</v>
      </c>
      <c r="J1357" t="s">
        <v>1567</v>
      </c>
      <c r="K1357" t="s">
        <v>57</v>
      </c>
      <c r="L1357">
        <v>9</v>
      </c>
      <c r="M1357">
        <v>8</v>
      </c>
      <c r="N1357">
        <v>18</v>
      </c>
      <c r="O1357" t="s">
        <v>69</v>
      </c>
      <c r="P1357" t="s">
        <v>34</v>
      </c>
      <c r="Q1357">
        <v>96586</v>
      </c>
      <c r="R1357" s="1">
        <v>45584</v>
      </c>
      <c r="S1357" t="s">
        <v>115</v>
      </c>
      <c r="T1357">
        <v>669382</v>
      </c>
      <c r="U1357" t="s">
        <v>1568</v>
      </c>
      <c r="V1357">
        <v>674</v>
      </c>
      <c r="W1357">
        <v>1729</v>
      </c>
      <c r="X1357">
        <v>5</v>
      </c>
      <c r="Y1357">
        <v>3458</v>
      </c>
      <c r="Z1357">
        <v>11</v>
      </c>
      <c r="AA1357">
        <f>Zudio_sales_data[[#This Row],[Price]]*Zudio_sales_data[[#This Row],[Quantity]]</f>
        <v>8645</v>
      </c>
      <c r="AB1357" s="1">
        <v>45629</v>
      </c>
      <c r="AC1357">
        <f>_xlfn.DAYS(Zudio_sales_data[[#This Row],[Last Date]],Zudio_sales_data[[#This Row],[Store Open Date]])</f>
        <v>1254</v>
      </c>
      <c r="AD1357" t="str">
        <f>IF(Zudio_sales_data[[#This Row],[Order Date]]&lt;=Zudio_sales_data[[#This Row],[Store Open Date]],"wrong data","right data")</f>
        <v>right data</v>
      </c>
      <c r="AE1357">
        <f>Zudio_sales_data[[#This Row],[Sales Profit]]/Zudio_sales_data[[#This Row],[Quantity]]</f>
        <v>691.6</v>
      </c>
    </row>
    <row r="1358" spans="1:31" x14ac:dyDescent="0.3">
      <c r="A1358" t="s">
        <v>37</v>
      </c>
      <c r="B1358" t="s">
        <v>174</v>
      </c>
      <c r="C1358" t="s">
        <v>28</v>
      </c>
      <c r="D1358" t="s">
        <v>229</v>
      </c>
      <c r="E1358">
        <v>52</v>
      </c>
      <c r="F1358">
        <v>416458</v>
      </c>
      <c r="G1358" t="s">
        <v>30</v>
      </c>
      <c r="H1358" s="1">
        <v>44090</v>
      </c>
      <c r="I1358">
        <v>1100</v>
      </c>
      <c r="J1358" t="s">
        <v>1569</v>
      </c>
      <c r="K1358" t="s">
        <v>210</v>
      </c>
      <c r="L1358">
        <v>10</v>
      </c>
      <c r="M1358">
        <v>9</v>
      </c>
      <c r="N1358">
        <v>3</v>
      </c>
      <c r="O1358" t="s">
        <v>33</v>
      </c>
      <c r="P1358" t="s">
        <v>62</v>
      </c>
      <c r="Q1358">
        <v>57830</v>
      </c>
      <c r="R1358" s="1">
        <v>45340</v>
      </c>
      <c r="S1358" t="s">
        <v>91</v>
      </c>
      <c r="T1358">
        <v>192873</v>
      </c>
      <c r="U1358" t="s">
        <v>1570</v>
      </c>
      <c r="V1358">
        <v>630</v>
      </c>
      <c r="W1358">
        <v>640</v>
      </c>
      <c r="X1358">
        <v>6</v>
      </c>
      <c r="Y1358">
        <v>1536</v>
      </c>
      <c r="Z1358">
        <v>11</v>
      </c>
      <c r="AA1358">
        <f>Zudio_sales_data[[#This Row],[Price]]*Zudio_sales_data[[#This Row],[Quantity]]</f>
        <v>3840</v>
      </c>
      <c r="AB1358" s="1">
        <v>45629</v>
      </c>
      <c r="AC1358">
        <f>_xlfn.DAYS(Zudio_sales_data[[#This Row],[Last Date]],Zudio_sales_data[[#This Row],[Store Open Date]])</f>
        <v>1539</v>
      </c>
      <c r="AD1358" t="str">
        <f>IF(Zudio_sales_data[[#This Row],[Order Date]]&lt;=Zudio_sales_data[[#This Row],[Store Open Date]],"wrong data","right data")</f>
        <v>right data</v>
      </c>
      <c r="AE1358">
        <f>Zudio_sales_data[[#This Row],[Sales Profit]]/Zudio_sales_data[[#This Row],[Quantity]]</f>
        <v>256</v>
      </c>
    </row>
    <row r="1359" spans="1:31" x14ac:dyDescent="0.3">
      <c r="A1359" t="s">
        <v>55</v>
      </c>
      <c r="B1359" t="s">
        <v>368</v>
      </c>
      <c r="C1359" t="s">
        <v>39</v>
      </c>
      <c r="D1359" t="s">
        <v>112</v>
      </c>
      <c r="E1359">
        <v>7</v>
      </c>
      <c r="F1359">
        <v>434365</v>
      </c>
      <c r="G1359" t="s">
        <v>49</v>
      </c>
      <c r="H1359" s="1">
        <v>44173</v>
      </c>
      <c r="I1359">
        <v>1300</v>
      </c>
      <c r="J1359" t="s">
        <v>1571</v>
      </c>
      <c r="K1359" t="s">
        <v>199</v>
      </c>
      <c r="L1359">
        <v>10</v>
      </c>
      <c r="M1359">
        <v>9</v>
      </c>
      <c r="N1359">
        <v>16</v>
      </c>
      <c r="O1359" t="s">
        <v>33</v>
      </c>
      <c r="P1359" t="s">
        <v>62</v>
      </c>
      <c r="Q1359">
        <v>27085</v>
      </c>
      <c r="R1359" s="1">
        <v>45395</v>
      </c>
      <c r="S1359" t="s">
        <v>63</v>
      </c>
      <c r="T1359">
        <v>282914</v>
      </c>
      <c r="U1359" t="s">
        <v>1572</v>
      </c>
      <c r="V1359">
        <v>715</v>
      </c>
      <c r="W1359">
        <v>2317</v>
      </c>
      <c r="X1359">
        <v>5</v>
      </c>
      <c r="Y1359">
        <v>4634</v>
      </c>
      <c r="Z1359">
        <v>11</v>
      </c>
      <c r="AA1359">
        <f>Zudio_sales_data[[#This Row],[Price]]*Zudio_sales_data[[#This Row],[Quantity]]</f>
        <v>11585</v>
      </c>
      <c r="AB1359" s="1">
        <v>45629</v>
      </c>
      <c r="AC1359">
        <f>_xlfn.DAYS(Zudio_sales_data[[#This Row],[Last Date]],Zudio_sales_data[[#This Row],[Store Open Date]])</f>
        <v>1456</v>
      </c>
      <c r="AD1359" t="str">
        <f>IF(Zudio_sales_data[[#This Row],[Order Date]]&lt;=Zudio_sales_data[[#This Row],[Store Open Date]],"wrong data","right data")</f>
        <v>right data</v>
      </c>
      <c r="AE1359">
        <f>Zudio_sales_data[[#This Row],[Sales Profit]]/Zudio_sales_data[[#This Row],[Quantity]]</f>
        <v>926.8</v>
      </c>
    </row>
    <row r="1360" spans="1:31" x14ac:dyDescent="0.3">
      <c r="A1360" t="s">
        <v>139</v>
      </c>
      <c r="B1360" t="s">
        <v>163</v>
      </c>
      <c r="C1360" t="s">
        <v>28</v>
      </c>
      <c r="D1360" t="s">
        <v>82</v>
      </c>
      <c r="E1360">
        <v>27</v>
      </c>
      <c r="F1360">
        <v>423448</v>
      </c>
      <c r="G1360" t="s">
        <v>30</v>
      </c>
      <c r="H1360" s="1">
        <v>44678</v>
      </c>
      <c r="I1360">
        <v>800</v>
      </c>
      <c r="J1360" t="s">
        <v>1573</v>
      </c>
      <c r="K1360" t="s">
        <v>261</v>
      </c>
      <c r="L1360">
        <v>11</v>
      </c>
      <c r="M1360">
        <v>8</v>
      </c>
      <c r="N1360">
        <v>9</v>
      </c>
      <c r="O1360" t="s">
        <v>33</v>
      </c>
      <c r="P1360" t="s">
        <v>34</v>
      </c>
      <c r="Q1360">
        <v>37352</v>
      </c>
      <c r="R1360" s="1">
        <v>45508</v>
      </c>
      <c r="S1360" t="s">
        <v>53</v>
      </c>
      <c r="T1360">
        <v>729510</v>
      </c>
      <c r="U1360" t="s">
        <v>1574</v>
      </c>
      <c r="V1360">
        <v>728</v>
      </c>
      <c r="W1360">
        <v>977</v>
      </c>
      <c r="X1360">
        <v>1</v>
      </c>
      <c r="Y1360">
        <v>390.8</v>
      </c>
      <c r="Z1360">
        <v>9</v>
      </c>
      <c r="AA1360">
        <f>Zudio_sales_data[[#This Row],[Price]]*Zudio_sales_data[[#This Row],[Quantity]]</f>
        <v>977</v>
      </c>
      <c r="AB1360" s="1">
        <v>45629</v>
      </c>
      <c r="AC1360">
        <f>_xlfn.DAYS(Zudio_sales_data[[#This Row],[Last Date]],Zudio_sales_data[[#This Row],[Store Open Date]])</f>
        <v>951</v>
      </c>
      <c r="AD1360" t="str">
        <f>IF(Zudio_sales_data[[#This Row],[Order Date]]&lt;=Zudio_sales_data[[#This Row],[Store Open Date]],"wrong data","right data")</f>
        <v>right data</v>
      </c>
      <c r="AE1360">
        <f>Zudio_sales_data[[#This Row],[Sales Profit]]/Zudio_sales_data[[#This Row],[Quantity]]</f>
        <v>390.8</v>
      </c>
    </row>
    <row r="1361" spans="1:31" x14ac:dyDescent="0.3">
      <c r="A1361" t="s">
        <v>45</v>
      </c>
      <c r="B1361" t="s">
        <v>187</v>
      </c>
      <c r="C1361" t="s">
        <v>28</v>
      </c>
      <c r="D1361" t="s">
        <v>66</v>
      </c>
      <c r="E1361">
        <v>47</v>
      </c>
      <c r="F1361">
        <v>412244</v>
      </c>
      <c r="G1361" t="s">
        <v>49</v>
      </c>
      <c r="H1361" s="1">
        <v>44182</v>
      </c>
      <c r="I1361">
        <v>1400</v>
      </c>
      <c r="J1361" t="s">
        <v>1575</v>
      </c>
      <c r="K1361" t="s">
        <v>98</v>
      </c>
      <c r="L1361">
        <v>10</v>
      </c>
      <c r="M1361">
        <v>7</v>
      </c>
      <c r="N1361">
        <v>19</v>
      </c>
      <c r="O1361" t="s">
        <v>33</v>
      </c>
      <c r="P1361" t="s">
        <v>90</v>
      </c>
      <c r="Q1361">
        <v>13582</v>
      </c>
      <c r="R1361" s="1">
        <v>45508</v>
      </c>
      <c r="S1361" t="s">
        <v>53</v>
      </c>
      <c r="T1361">
        <v>993058</v>
      </c>
      <c r="U1361" t="s">
        <v>1576</v>
      </c>
      <c r="V1361">
        <v>441</v>
      </c>
      <c r="W1361">
        <v>1317</v>
      </c>
      <c r="X1361">
        <v>7</v>
      </c>
      <c r="Y1361">
        <v>3687.6</v>
      </c>
      <c r="Z1361">
        <v>9</v>
      </c>
      <c r="AA1361">
        <f>Zudio_sales_data[[#This Row],[Price]]*Zudio_sales_data[[#This Row],[Quantity]]</f>
        <v>9219</v>
      </c>
      <c r="AB1361" s="1">
        <v>45629</v>
      </c>
      <c r="AC1361">
        <f>_xlfn.DAYS(Zudio_sales_data[[#This Row],[Last Date]],Zudio_sales_data[[#This Row],[Store Open Date]])</f>
        <v>1447</v>
      </c>
      <c r="AD1361" t="str">
        <f>IF(Zudio_sales_data[[#This Row],[Order Date]]&lt;=Zudio_sales_data[[#This Row],[Store Open Date]],"wrong data","right data")</f>
        <v>right data</v>
      </c>
      <c r="AE1361">
        <f>Zudio_sales_data[[#This Row],[Sales Profit]]/Zudio_sales_data[[#This Row],[Quantity]]</f>
        <v>526.79999999999995</v>
      </c>
    </row>
    <row r="1362" spans="1:31" x14ac:dyDescent="0.3">
      <c r="A1362" t="s">
        <v>139</v>
      </c>
      <c r="B1362" t="s">
        <v>125</v>
      </c>
      <c r="C1362" t="s">
        <v>47</v>
      </c>
      <c r="D1362" t="s">
        <v>40</v>
      </c>
      <c r="E1362">
        <v>54</v>
      </c>
      <c r="F1362">
        <v>425630</v>
      </c>
      <c r="G1362" t="s">
        <v>30</v>
      </c>
      <c r="H1362" s="1">
        <v>44279</v>
      </c>
      <c r="I1362">
        <v>950</v>
      </c>
      <c r="J1362" t="s">
        <v>1577</v>
      </c>
      <c r="K1362" t="s">
        <v>32</v>
      </c>
      <c r="L1362">
        <v>10</v>
      </c>
      <c r="M1362">
        <v>9</v>
      </c>
      <c r="N1362">
        <v>15</v>
      </c>
      <c r="O1362" t="s">
        <v>69</v>
      </c>
      <c r="P1362" t="s">
        <v>62</v>
      </c>
      <c r="Q1362">
        <v>41047</v>
      </c>
      <c r="R1362" s="1">
        <v>45397</v>
      </c>
      <c r="S1362" t="s">
        <v>63</v>
      </c>
      <c r="T1362">
        <v>685131</v>
      </c>
      <c r="U1362" t="s">
        <v>1578</v>
      </c>
      <c r="V1362">
        <v>208</v>
      </c>
      <c r="W1362">
        <v>2434</v>
      </c>
      <c r="X1362">
        <v>4</v>
      </c>
      <c r="Y1362">
        <v>3894.4</v>
      </c>
      <c r="Z1362">
        <v>11</v>
      </c>
      <c r="AA1362">
        <f>Zudio_sales_data[[#This Row],[Price]]*Zudio_sales_data[[#This Row],[Quantity]]</f>
        <v>9736</v>
      </c>
      <c r="AB1362" s="1">
        <v>45629</v>
      </c>
      <c r="AC1362">
        <f>_xlfn.DAYS(Zudio_sales_data[[#This Row],[Last Date]],Zudio_sales_data[[#This Row],[Store Open Date]])</f>
        <v>1350</v>
      </c>
      <c r="AD1362" t="str">
        <f>IF(Zudio_sales_data[[#This Row],[Order Date]]&lt;=Zudio_sales_data[[#This Row],[Store Open Date]],"wrong data","right data")</f>
        <v>right data</v>
      </c>
      <c r="AE1362">
        <f>Zudio_sales_data[[#This Row],[Sales Profit]]/Zudio_sales_data[[#This Row],[Quantity]]</f>
        <v>973.6</v>
      </c>
    </row>
    <row r="1363" spans="1:31" x14ac:dyDescent="0.3">
      <c r="A1363" t="s">
        <v>26</v>
      </c>
      <c r="B1363" t="s">
        <v>257</v>
      </c>
      <c r="C1363" t="s">
        <v>28</v>
      </c>
      <c r="D1363" t="s">
        <v>40</v>
      </c>
      <c r="E1363">
        <v>21</v>
      </c>
      <c r="F1363">
        <v>401940</v>
      </c>
      <c r="G1363" t="s">
        <v>30</v>
      </c>
      <c r="H1363" s="1">
        <v>44895</v>
      </c>
      <c r="I1363">
        <v>1300</v>
      </c>
      <c r="J1363" t="s">
        <v>1579</v>
      </c>
      <c r="K1363" t="s">
        <v>550</v>
      </c>
      <c r="L1363">
        <v>11</v>
      </c>
      <c r="M1363">
        <v>8</v>
      </c>
      <c r="N1363">
        <v>15</v>
      </c>
      <c r="O1363" t="s">
        <v>69</v>
      </c>
      <c r="P1363" t="s">
        <v>52</v>
      </c>
      <c r="Q1363">
        <v>39984</v>
      </c>
      <c r="R1363" s="1">
        <v>45518</v>
      </c>
      <c r="S1363" t="s">
        <v>53</v>
      </c>
      <c r="T1363">
        <v>914119</v>
      </c>
      <c r="U1363" t="s">
        <v>1580</v>
      </c>
      <c r="V1363">
        <v>730</v>
      </c>
      <c r="W1363">
        <v>1431</v>
      </c>
      <c r="X1363">
        <v>4</v>
      </c>
      <c r="Y1363">
        <v>2289.6</v>
      </c>
      <c r="Z1363">
        <v>9</v>
      </c>
      <c r="AA1363">
        <f>Zudio_sales_data[[#This Row],[Price]]*Zudio_sales_data[[#This Row],[Quantity]]</f>
        <v>5724</v>
      </c>
      <c r="AB1363" s="1">
        <v>45629</v>
      </c>
      <c r="AC1363">
        <f>_xlfn.DAYS(Zudio_sales_data[[#This Row],[Last Date]],Zudio_sales_data[[#This Row],[Store Open Date]])</f>
        <v>734</v>
      </c>
      <c r="AD1363" t="str">
        <f>IF(Zudio_sales_data[[#This Row],[Order Date]]&lt;=Zudio_sales_data[[#This Row],[Store Open Date]],"wrong data","right data")</f>
        <v>right data</v>
      </c>
      <c r="AE1363">
        <f>Zudio_sales_data[[#This Row],[Sales Profit]]/Zudio_sales_data[[#This Row],[Quantity]]</f>
        <v>572.4</v>
      </c>
    </row>
    <row r="1364" spans="1:31" x14ac:dyDescent="0.3">
      <c r="A1364" t="s">
        <v>26</v>
      </c>
      <c r="B1364" t="s">
        <v>183</v>
      </c>
      <c r="C1364" t="s">
        <v>28</v>
      </c>
      <c r="D1364" t="s">
        <v>29</v>
      </c>
      <c r="E1364">
        <v>72</v>
      </c>
      <c r="F1364">
        <v>404887</v>
      </c>
      <c r="G1364" t="s">
        <v>49</v>
      </c>
      <c r="H1364" s="1">
        <v>44929</v>
      </c>
      <c r="I1364">
        <v>950</v>
      </c>
      <c r="J1364" t="s">
        <v>1581</v>
      </c>
      <c r="K1364" t="s">
        <v>456</v>
      </c>
      <c r="L1364">
        <v>10</v>
      </c>
      <c r="M1364">
        <v>7</v>
      </c>
      <c r="N1364">
        <v>8</v>
      </c>
      <c r="O1364" t="s">
        <v>69</v>
      </c>
      <c r="P1364" t="s">
        <v>62</v>
      </c>
      <c r="Q1364">
        <v>64442</v>
      </c>
      <c r="R1364" s="1">
        <v>45544</v>
      </c>
      <c r="S1364" t="s">
        <v>131</v>
      </c>
      <c r="T1364">
        <v>117912</v>
      </c>
      <c r="U1364" t="s">
        <v>1582</v>
      </c>
      <c r="V1364">
        <v>539</v>
      </c>
      <c r="W1364">
        <v>1053</v>
      </c>
      <c r="X1364">
        <v>2</v>
      </c>
      <c r="Y1364">
        <v>842.4</v>
      </c>
      <c r="Z1364">
        <v>9</v>
      </c>
      <c r="AA1364">
        <f>Zudio_sales_data[[#This Row],[Price]]*Zudio_sales_data[[#This Row],[Quantity]]</f>
        <v>2106</v>
      </c>
      <c r="AB1364" s="1">
        <v>45629</v>
      </c>
      <c r="AC1364">
        <f>_xlfn.DAYS(Zudio_sales_data[[#This Row],[Last Date]],Zudio_sales_data[[#This Row],[Store Open Date]])</f>
        <v>700</v>
      </c>
      <c r="AD1364" t="str">
        <f>IF(Zudio_sales_data[[#This Row],[Order Date]]&lt;=Zudio_sales_data[[#This Row],[Store Open Date]],"wrong data","right data")</f>
        <v>right data</v>
      </c>
      <c r="AE1364">
        <f>Zudio_sales_data[[#This Row],[Sales Profit]]/Zudio_sales_data[[#This Row],[Quantity]]</f>
        <v>421.2</v>
      </c>
    </row>
    <row r="1365" spans="1:31" x14ac:dyDescent="0.3">
      <c r="A1365" t="s">
        <v>71</v>
      </c>
      <c r="B1365" t="s">
        <v>334</v>
      </c>
      <c r="C1365" t="s">
        <v>47</v>
      </c>
      <c r="D1365" t="s">
        <v>229</v>
      </c>
      <c r="E1365">
        <v>88</v>
      </c>
      <c r="F1365">
        <v>401784</v>
      </c>
      <c r="G1365" t="s">
        <v>49</v>
      </c>
      <c r="H1365" s="1">
        <v>44279</v>
      </c>
      <c r="I1365">
        <v>1100</v>
      </c>
      <c r="J1365" t="s">
        <v>1583</v>
      </c>
      <c r="K1365" t="s">
        <v>685</v>
      </c>
      <c r="L1365">
        <v>10</v>
      </c>
      <c r="M1365">
        <v>7</v>
      </c>
      <c r="N1365">
        <v>8</v>
      </c>
      <c r="O1365" t="s">
        <v>69</v>
      </c>
      <c r="P1365" t="s">
        <v>34</v>
      </c>
      <c r="Q1365">
        <v>93196</v>
      </c>
      <c r="R1365" s="1">
        <v>45433</v>
      </c>
      <c r="S1365" t="s">
        <v>104</v>
      </c>
      <c r="T1365">
        <v>908653</v>
      </c>
      <c r="U1365" t="s">
        <v>1584</v>
      </c>
      <c r="V1365">
        <v>363</v>
      </c>
      <c r="W1365">
        <v>1566</v>
      </c>
      <c r="X1365">
        <v>7</v>
      </c>
      <c r="Y1365">
        <v>4384.8</v>
      </c>
      <c r="Z1365">
        <v>9</v>
      </c>
      <c r="AA1365">
        <f>Zudio_sales_data[[#This Row],[Price]]*Zudio_sales_data[[#This Row],[Quantity]]</f>
        <v>10962</v>
      </c>
      <c r="AB1365" s="1">
        <v>45629</v>
      </c>
      <c r="AC1365">
        <f>_xlfn.DAYS(Zudio_sales_data[[#This Row],[Last Date]],Zudio_sales_data[[#This Row],[Store Open Date]])</f>
        <v>1350</v>
      </c>
      <c r="AD1365" t="str">
        <f>IF(Zudio_sales_data[[#This Row],[Order Date]]&lt;=Zudio_sales_data[[#This Row],[Store Open Date]],"wrong data","right data")</f>
        <v>right data</v>
      </c>
      <c r="AE1365">
        <f>Zudio_sales_data[[#This Row],[Sales Profit]]/Zudio_sales_data[[#This Row],[Quantity]]</f>
        <v>626.4</v>
      </c>
    </row>
    <row r="1366" spans="1:31" x14ac:dyDescent="0.3">
      <c r="A1366" t="s">
        <v>110</v>
      </c>
      <c r="B1366" t="s">
        <v>121</v>
      </c>
      <c r="C1366" t="s">
        <v>39</v>
      </c>
      <c r="D1366" t="s">
        <v>48</v>
      </c>
      <c r="E1366">
        <v>88</v>
      </c>
      <c r="F1366">
        <v>429207</v>
      </c>
      <c r="G1366" t="s">
        <v>49</v>
      </c>
      <c r="H1366" s="1">
        <v>44511</v>
      </c>
      <c r="I1366">
        <v>1200</v>
      </c>
      <c r="J1366" t="s">
        <v>1585</v>
      </c>
      <c r="K1366" t="s">
        <v>165</v>
      </c>
      <c r="L1366">
        <v>10</v>
      </c>
      <c r="M1366">
        <v>9</v>
      </c>
      <c r="N1366">
        <v>11</v>
      </c>
      <c r="O1366" t="s">
        <v>69</v>
      </c>
      <c r="P1366" t="s">
        <v>52</v>
      </c>
      <c r="Q1366">
        <v>88484</v>
      </c>
      <c r="R1366" s="1">
        <v>45470</v>
      </c>
      <c r="S1366" t="s">
        <v>43</v>
      </c>
      <c r="T1366">
        <v>608310</v>
      </c>
      <c r="U1366" t="s">
        <v>1586</v>
      </c>
      <c r="V1366">
        <v>806</v>
      </c>
      <c r="W1366">
        <v>1298</v>
      </c>
      <c r="X1366">
        <v>4</v>
      </c>
      <c r="Y1366">
        <v>2076.8000000000002</v>
      </c>
      <c r="Z1366">
        <v>11</v>
      </c>
      <c r="AA1366">
        <f>Zudio_sales_data[[#This Row],[Price]]*Zudio_sales_data[[#This Row],[Quantity]]</f>
        <v>5192</v>
      </c>
      <c r="AB1366" s="1">
        <v>45629</v>
      </c>
      <c r="AC1366">
        <f>_xlfn.DAYS(Zudio_sales_data[[#This Row],[Last Date]],Zudio_sales_data[[#This Row],[Store Open Date]])</f>
        <v>1118</v>
      </c>
      <c r="AD1366" t="str">
        <f>IF(Zudio_sales_data[[#This Row],[Order Date]]&lt;=Zudio_sales_data[[#This Row],[Store Open Date]],"wrong data","right data")</f>
        <v>right data</v>
      </c>
      <c r="AE1366">
        <f>Zudio_sales_data[[#This Row],[Sales Profit]]/Zudio_sales_data[[#This Row],[Quantity]]</f>
        <v>519.20000000000005</v>
      </c>
    </row>
    <row r="1367" spans="1:31" x14ac:dyDescent="0.3">
      <c r="A1367" t="s">
        <v>71</v>
      </c>
      <c r="B1367" t="s">
        <v>219</v>
      </c>
      <c r="C1367" t="s">
        <v>47</v>
      </c>
      <c r="D1367" t="s">
        <v>66</v>
      </c>
      <c r="E1367">
        <v>7</v>
      </c>
      <c r="F1367">
        <v>424742</v>
      </c>
      <c r="G1367" t="s">
        <v>30</v>
      </c>
      <c r="H1367" s="1">
        <v>44712</v>
      </c>
      <c r="I1367">
        <v>1100</v>
      </c>
      <c r="J1367" t="s">
        <v>1587</v>
      </c>
      <c r="K1367" t="s">
        <v>630</v>
      </c>
      <c r="L1367">
        <v>11</v>
      </c>
      <c r="M1367">
        <v>8</v>
      </c>
      <c r="N1367">
        <v>17</v>
      </c>
      <c r="O1367" t="s">
        <v>33</v>
      </c>
      <c r="P1367" t="s">
        <v>52</v>
      </c>
      <c r="Q1367">
        <v>61793</v>
      </c>
      <c r="R1367" s="1">
        <v>45536</v>
      </c>
      <c r="S1367" t="s">
        <v>131</v>
      </c>
      <c r="T1367">
        <v>259293</v>
      </c>
      <c r="U1367" t="s">
        <v>1588</v>
      </c>
      <c r="V1367">
        <v>953</v>
      </c>
      <c r="W1367">
        <v>1102</v>
      </c>
      <c r="X1367">
        <v>4</v>
      </c>
      <c r="Y1367">
        <v>1763.2</v>
      </c>
      <c r="Z1367">
        <v>9</v>
      </c>
      <c r="AA1367">
        <f>Zudio_sales_data[[#This Row],[Price]]*Zudio_sales_data[[#This Row],[Quantity]]</f>
        <v>4408</v>
      </c>
      <c r="AB1367" s="1">
        <v>45629</v>
      </c>
      <c r="AC1367">
        <f>_xlfn.DAYS(Zudio_sales_data[[#This Row],[Last Date]],Zudio_sales_data[[#This Row],[Store Open Date]])</f>
        <v>917</v>
      </c>
      <c r="AD1367" t="str">
        <f>IF(Zudio_sales_data[[#This Row],[Order Date]]&lt;=Zudio_sales_data[[#This Row],[Store Open Date]],"wrong data","right data")</f>
        <v>right data</v>
      </c>
      <c r="AE1367">
        <f>Zudio_sales_data[[#This Row],[Sales Profit]]/Zudio_sales_data[[#This Row],[Quantity]]</f>
        <v>440.8</v>
      </c>
    </row>
    <row r="1368" spans="1:31" x14ac:dyDescent="0.3">
      <c r="A1368" t="s">
        <v>45</v>
      </c>
      <c r="B1368" t="s">
        <v>46</v>
      </c>
      <c r="C1368" t="s">
        <v>47</v>
      </c>
      <c r="D1368" t="s">
        <v>129</v>
      </c>
      <c r="E1368">
        <v>9</v>
      </c>
      <c r="F1368">
        <v>433079</v>
      </c>
      <c r="G1368" t="s">
        <v>49</v>
      </c>
      <c r="H1368" s="1">
        <v>45350</v>
      </c>
      <c r="I1368">
        <v>1000</v>
      </c>
      <c r="J1368" t="s">
        <v>1589</v>
      </c>
      <c r="K1368" t="s">
        <v>456</v>
      </c>
      <c r="L1368">
        <v>9</v>
      </c>
      <c r="M1368">
        <v>8</v>
      </c>
      <c r="N1368">
        <v>7</v>
      </c>
      <c r="O1368" t="s">
        <v>69</v>
      </c>
      <c r="P1368" t="s">
        <v>34</v>
      </c>
      <c r="Q1368">
        <v>17830</v>
      </c>
      <c r="R1368" s="1">
        <v>45404</v>
      </c>
      <c r="S1368" t="s">
        <v>63</v>
      </c>
      <c r="T1368">
        <v>890475</v>
      </c>
      <c r="U1368" t="s">
        <v>1590</v>
      </c>
      <c r="V1368">
        <v>601</v>
      </c>
      <c r="W1368">
        <v>2494</v>
      </c>
      <c r="X1368">
        <v>4</v>
      </c>
      <c r="Y1368">
        <v>3990.4</v>
      </c>
      <c r="Z1368">
        <v>11</v>
      </c>
      <c r="AA1368">
        <f>Zudio_sales_data[[#This Row],[Price]]*Zudio_sales_data[[#This Row],[Quantity]]</f>
        <v>9976</v>
      </c>
      <c r="AB1368" s="1">
        <v>45629</v>
      </c>
      <c r="AC1368">
        <f>_xlfn.DAYS(Zudio_sales_data[[#This Row],[Last Date]],Zudio_sales_data[[#This Row],[Store Open Date]])</f>
        <v>279</v>
      </c>
      <c r="AD1368" t="str">
        <f>IF(Zudio_sales_data[[#This Row],[Order Date]]&lt;=Zudio_sales_data[[#This Row],[Store Open Date]],"wrong data","right data")</f>
        <v>right data</v>
      </c>
      <c r="AE1368">
        <f>Zudio_sales_data[[#This Row],[Sales Profit]]/Zudio_sales_data[[#This Row],[Quantity]]</f>
        <v>997.6</v>
      </c>
    </row>
    <row r="1369" spans="1:31" x14ac:dyDescent="0.3">
      <c r="A1369" t="s">
        <v>110</v>
      </c>
      <c r="B1369" t="s">
        <v>100</v>
      </c>
      <c r="C1369" t="s">
        <v>47</v>
      </c>
      <c r="D1369" t="s">
        <v>112</v>
      </c>
      <c r="E1369">
        <v>23</v>
      </c>
      <c r="F1369">
        <v>415619</v>
      </c>
      <c r="G1369" t="s">
        <v>49</v>
      </c>
      <c r="H1369" s="1">
        <v>44183</v>
      </c>
      <c r="I1369">
        <v>1000</v>
      </c>
      <c r="J1369" t="s">
        <v>1591</v>
      </c>
      <c r="K1369" t="s">
        <v>358</v>
      </c>
      <c r="L1369">
        <v>11</v>
      </c>
      <c r="M1369">
        <v>8</v>
      </c>
      <c r="N1369">
        <v>14</v>
      </c>
      <c r="O1369" t="s">
        <v>69</v>
      </c>
      <c r="P1369" t="s">
        <v>62</v>
      </c>
      <c r="Q1369">
        <v>94880</v>
      </c>
      <c r="R1369" s="1">
        <v>45373</v>
      </c>
      <c r="S1369" t="s">
        <v>58</v>
      </c>
      <c r="T1369">
        <v>945436</v>
      </c>
      <c r="U1369" t="s">
        <v>1592</v>
      </c>
      <c r="V1369">
        <v>856</v>
      </c>
      <c r="W1369">
        <v>649</v>
      </c>
      <c r="X1369">
        <v>1</v>
      </c>
      <c r="Y1369">
        <v>259.60000000000002</v>
      </c>
      <c r="Z1369">
        <v>9</v>
      </c>
      <c r="AA1369">
        <f>Zudio_sales_data[[#This Row],[Price]]*Zudio_sales_data[[#This Row],[Quantity]]</f>
        <v>649</v>
      </c>
      <c r="AB1369" s="1">
        <v>45629</v>
      </c>
      <c r="AC1369">
        <f>_xlfn.DAYS(Zudio_sales_data[[#This Row],[Last Date]],Zudio_sales_data[[#This Row],[Store Open Date]])</f>
        <v>1446</v>
      </c>
      <c r="AD1369" t="str">
        <f>IF(Zudio_sales_data[[#This Row],[Order Date]]&lt;=Zudio_sales_data[[#This Row],[Store Open Date]],"wrong data","right data")</f>
        <v>right data</v>
      </c>
      <c r="AE1369">
        <f>Zudio_sales_data[[#This Row],[Sales Profit]]/Zudio_sales_data[[#This Row],[Quantity]]</f>
        <v>259.60000000000002</v>
      </c>
    </row>
    <row r="1370" spans="1:31" x14ac:dyDescent="0.3">
      <c r="A1370" t="s">
        <v>37</v>
      </c>
      <c r="B1370" t="s">
        <v>72</v>
      </c>
      <c r="C1370" t="s">
        <v>47</v>
      </c>
      <c r="D1370" t="s">
        <v>29</v>
      </c>
      <c r="E1370">
        <v>78</v>
      </c>
      <c r="F1370">
        <v>426671</v>
      </c>
      <c r="G1370" t="s">
        <v>30</v>
      </c>
      <c r="H1370" s="1">
        <v>45217</v>
      </c>
      <c r="I1370">
        <v>1400</v>
      </c>
      <c r="J1370" t="s">
        <v>1593</v>
      </c>
      <c r="K1370" t="s">
        <v>168</v>
      </c>
      <c r="L1370">
        <v>11</v>
      </c>
      <c r="M1370">
        <v>8</v>
      </c>
      <c r="N1370">
        <v>11</v>
      </c>
      <c r="O1370" t="s">
        <v>33</v>
      </c>
      <c r="P1370" t="s">
        <v>62</v>
      </c>
      <c r="Q1370">
        <v>15156</v>
      </c>
      <c r="R1370" s="1">
        <v>45579</v>
      </c>
      <c r="S1370" t="s">
        <v>115</v>
      </c>
      <c r="T1370">
        <v>265181</v>
      </c>
      <c r="U1370" t="s">
        <v>1594</v>
      </c>
      <c r="V1370">
        <v>606</v>
      </c>
      <c r="W1370">
        <v>2287</v>
      </c>
      <c r="X1370">
        <v>6</v>
      </c>
      <c r="Y1370">
        <v>5488.8</v>
      </c>
      <c r="Z1370">
        <v>9</v>
      </c>
      <c r="AA1370">
        <f>Zudio_sales_data[[#This Row],[Price]]*Zudio_sales_data[[#This Row],[Quantity]]</f>
        <v>13722</v>
      </c>
      <c r="AB1370" s="1">
        <v>45629</v>
      </c>
      <c r="AC1370">
        <f>_xlfn.DAYS(Zudio_sales_data[[#This Row],[Last Date]],Zudio_sales_data[[#This Row],[Store Open Date]])</f>
        <v>412</v>
      </c>
      <c r="AD1370" t="str">
        <f>IF(Zudio_sales_data[[#This Row],[Order Date]]&lt;=Zudio_sales_data[[#This Row],[Store Open Date]],"wrong data","right data")</f>
        <v>right data</v>
      </c>
      <c r="AE1370">
        <f>Zudio_sales_data[[#This Row],[Sales Profit]]/Zudio_sales_data[[#This Row],[Quantity]]</f>
        <v>914.80000000000007</v>
      </c>
    </row>
    <row r="1371" spans="1:31" x14ac:dyDescent="0.3">
      <c r="A1371" t="s">
        <v>139</v>
      </c>
      <c r="B1371" t="s">
        <v>132</v>
      </c>
      <c r="C1371" t="s">
        <v>39</v>
      </c>
      <c r="D1371" t="s">
        <v>229</v>
      </c>
      <c r="E1371">
        <v>58</v>
      </c>
      <c r="F1371">
        <v>431615</v>
      </c>
      <c r="G1371" t="s">
        <v>30</v>
      </c>
      <c r="H1371" s="1">
        <v>45103</v>
      </c>
      <c r="I1371">
        <v>1200</v>
      </c>
      <c r="J1371" t="s">
        <v>1595</v>
      </c>
      <c r="K1371" t="s">
        <v>114</v>
      </c>
      <c r="L1371">
        <v>11</v>
      </c>
      <c r="M1371">
        <v>8</v>
      </c>
      <c r="N1371">
        <v>16</v>
      </c>
      <c r="O1371" t="s">
        <v>33</v>
      </c>
      <c r="P1371" t="s">
        <v>62</v>
      </c>
      <c r="Q1371">
        <v>79894</v>
      </c>
      <c r="R1371" s="1">
        <v>45452</v>
      </c>
      <c r="S1371" t="s">
        <v>43</v>
      </c>
      <c r="T1371">
        <v>268959</v>
      </c>
      <c r="U1371" t="s">
        <v>1596</v>
      </c>
      <c r="V1371">
        <v>880</v>
      </c>
      <c r="W1371">
        <v>1749</v>
      </c>
      <c r="X1371">
        <v>1</v>
      </c>
      <c r="Y1371">
        <v>699.6</v>
      </c>
      <c r="Z1371">
        <v>9</v>
      </c>
      <c r="AA1371">
        <f>Zudio_sales_data[[#This Row],[Price]]*Zudio_sales_data[[#This Row],[Quantity]]</f>
        <v>1749</v>
      </c>
      <c r="AB1371" s="1">
        <v>45629</v>
      </c>
      <c r="AC1371">
        <f>_xlfn.DAYS(Zudio_sales_data[[#This Row],[Last Date]],Zudio_sales_data[[#This Row],[Store Open Date]])</f>
        <v>526</v>
      </c>
      <c r="AD1371" t="str">
        <f>IF(Zudio_sales_data[[#This Row],[Order Date]]&lt;=Zudio_sales_data[[#This Row],[Store Open Date]],"wrong data","right data")</f>
        <v>right data</v>
      </c>
      <c r="AE1371">
        <f>Zudio_sales_data[[#This Row],[Sales Profit]]/Zudio_sales_data[[#This Row],[Quantity]]</f>
        <v>699.6</v>
      </c>
    </row>
    <row r="1372" spans="1:31" x14ac:dyDescent="0.3">
      <c r="A1372" t="s">
        <v>26</v>
      </c>
      <c r="B1372" t="s">
        <v>174</v>
      </c>
      <c r="C1372" t="s">
        <v>39</v>
      </c>
      <c r="D1372" t="s">
        <v>112</v>
      </c>
      <c r="E1372">
        <v>65</v>
      </c>
      <c r="F1372">
        <v>411063</v>
      </c>
      <c r="G1372" t="s">
        <v>49</v>
      </c>
      <c r="H1372" s="1">
        <v>43860</v>
      </c>
      <c r="I1372">
        <v>1100</v>
      </c>
      <c r="J1372" t="s">
        <v>1597</v>
      </c>
      <c r="K1372" t="s">
        <v>130</v>
      </c>
      <c r="L1372">
        <v>10</v>
      </c>
      <c r="M1372">
        <v>9</v>
      </c>
      <c r="N1372">
        <v>14</v>
      </c>
      <c r="O1372" t="s">
        <v>33</v>
      </c>
      <c r="P1372" t="s">
        <v>52</v>
      </c>
      <c r="Q1372">
        <v>80733</v>
      </c>
      <c r="R1372" s="1">
        <v>45435</v>
      </c>
      <c r="S1372" t="s">
        <v>104</v>
      </c>
      <c r="T1372">
        <v>552286</v>
      </c>
      <c r="U1372" t="s">
        <v>1598</v>
      </c>
      <c r="V1372">
        <v>351</v>
      </c>
      <c r="W1372">
        <v>943</v>
      </c>
      <c r="X1372">
        <v>6</v>
      </c>
      <c r="Y1372">
        <v>2263.1999999999998</v>
      </c>
      <c r="Z1372">
        <v>11</v>
      </c>
      <c r="AA1372">
        <f>Zudio_sales_data[[#This Row],[Price]]*Zudio_sales_data[[#This Row],[Quantity]]</f>
        <v>5658</v>
      </c>
      <c r="AB1372" s="1">
        <v>45629</v>
      </c>
      <c r="AC1372">
        <f>_xlfn.DAYS(Zudio_sales_data[[#This Row],[Last Date]],Zudio_sales_data[[#This Row],[Store Open Date]])</f>
        <v>1769</v>
      </c>
      <c r="AD1372" t="str">
        <f>IF(Zudio_sales_data[[#This Row],[Order Date]]&lt;=Zudio_sales_data[[#This Row],[Store Open Date]],"wrong data","right data")</f>
        <v>right data</v>
      </c>
      <c r="AE1372">
        <f>Zudio_sales_data[[#This Row],[Sales Profit]]/Zudio_sales_data[[#This Row],[Quantity]]</f>
        <v>377.2</v>
      </c>
    </row>
    <row r="1373" spans="1:31" x14ac:dyDescent="0.3">
      <c r="A1373" t="s">
        <v>110</v>
      </c>
      <c r="B1373" t="s">
        <v>225</v>
      </c>
      <c r="C1373" t="s">
        <v>39</v>
      </c>
      <c r="D1373" t="s">
        <v>66</v>
      </c>
      <c r="E1373">
        <v>35</v>
      </c>
      <c r="F1373">
        <v>439810</v>
      </c>
      <c r="G1373" t="s">
        <v>30</v>
      </c>
      <c r="H1373" s="1">
        <v>45205</v>
      </c>
      <c r="I1373">
        <v>1000</v>
      </c>
      <c r="J1373" t="s">
        <v>1599</v>
      </c>
      <c r="K1373" t="s">
        <v>1248</v>
      </c>
      <c r="L1373">
        <v>10</v>
      </c>
      <c r="M1373">
        <v>9</v>
      </c>
      <c r="N1373">
        <v>14</v>
      </c>
      <c r="O1373" t="s">
        <v>33</v>
      </c>
      <c r="P1373" t="s">
        <v>90</v>
      </c>
      <c r="Q1373">
        <v>33406</v>
      </c>
      <c r="R1373" s="1">
        <v>45488</v>
      </c>
      <c r="S1373" t="s">
        <v>95</v>
      </c>
      <c r="T1373">
        <v>243699</v>
      </c>
      <c r="U1373" t="s">
        <v>1600</v>
      </c>
      <c r="V1373">
        <v>615</v>
      </c>
      <c r="W1373">
        <v>1327</v>
      </c>
      <c r="X1373">
        <v>6</v>
      </c>
      <c r="Y1373">
        <v>3184.8</v>
      </c>
      <c r="Z1373">
        <v>11</v>
      </c>
      <c r="AA1373">
        <f>Zudio_sales_data[[#This Row],[Price]]*Zudio_sales_data[[#This Row],[Quantity]]</f>
        <v>7962</v>
      </c>
      <c r="AB1373" s="1">
        <v>45629</v>
      </c>
      <c r="AC1373">
        <f>_xlfn.DAYS(Zudio_sales_data[[#This Row],[Last Date]],Zudio_sales_data[[#This Row],[Store Open Date]])</f>
        <v>424</v>
      </c>
      <c r="AD1373" t="str">
        <f>IF(Zudio_sales_data[[#This Row],[Order Date]]&lt;=Zudio_sales_data[[#This Row],[Store Open Date]],"wrong data","right data")</f>
        <v>right data</v>
      </c>
      <c r="AE1373">
        <f>Zudio_sales_data[[#This Row],[Sales Profit]]/Zudio_sales_data[[#This Row],[Quantity]]</f>
        <v>530.80000000000007</v>
      </c>
    </row>
    <row r="1374" spans="1:31" x14ac:dyDescent="0.3">
      <c r="A1374" t="s">
        <v>71</v>
      </c>
      <c r="B1374" t="s">
        <v>157</v>
      </c>
      <c r="C1374" t="s">
        <v>39</v>
      </c>
      <c r="D1374" t="s">
        <v>129</v>
      </c>
      <c r="E1374">
        <v>62</v>
      </c>
      <c r="F1374">
        <v>433708</v>
      </c>
      <c r="G1374" t="s">
        <v>49</v>
      </c>
      <c r="H1374" s="1">
        <v>44886</v>
      </c>
      <c r="I1374">
        <v>1400</v>
      </c>
      <c r="J1374" t="s">
        <v>1601</v>
      </c>
      <c r="K1374" t="s">
        <v>358</v>
      </c>
      <c r="L1374">
        <v>10</v>
      </c>
      <c r="M1374">
        <v>7</v>
      </c>
      <c r="N1374">
        <v>6</v>
      </c>
      <c r="O1374" t="s">
        <v>33</v>
      </c>
      <c r="P1374" t="s">
        <v>34</v>
      </c>
      <c r="Q1374">
        <v>53492</v>
      </c>
      <c r="R1374" s="1">
        <v>45320</v>
      </c>
      <c r="S1374" t="s">
        <v>85</v>
      </c>
      <c r="T1374">
        <v>473118</v>
      </c>
      <c r="U1374" t="s">
        <v>1602</v>
      </c>
      <c r="V1374">
        <v>955</v>
      </c>
      <c r="W1374">
        <v>647</v>
      </c>
      <c r="X1374">
        <v>4</v>
      </c>
      <c r="Y1374">
        <v>1035.2</v>
      </c>
      <c r="Z1374">
        <v>9</v>
      </c>
      <c r="AA1374">
        <f>Zudio_sales_data[[#This Row],[Price]]*Zudio_sales_data[[#This Row],[Quantity]]</f>
        <v>2588</v>
      </c>
      <c r="AB1374" s="1">
        <v>45629</v>
      </c>
      <c r="AC1374">
        <f>_xlfn.DAYS(Zudio_sales_data[[#This Row],[Last Date]],Zudio_sales_data[[#This Row],[Store Open Date]])</f>
        <v>743</v>
      </c>
      <c r="AD1374" t="str">
        <f>IF(Zudio_sales_data[[#This Row],[Order Date]]&lt;=Zudio_sales_data[[#This Row],[Store Open Date]],"wrong data","right data")</f>
        <v>right data</v>
      </c>
      <c r="AE1374">
        <f>Zudio_sales_data[[#This Row],[Sales Profit]]/Zudio_sales_data[[#This Row],[Quantity]]</f>
        <v>258.8</v>
      </c>
    </row>
    <row r="1375" spans="1:31" x14ac:dyDescent="0.3">
      <c r="A1375" t="s">
        <v>110</v>
      </c>
      <c r="B1375" t="s">
        <v>337</v>
      </c>
      <c r="C1375" t="s">
        <v>47</v>
      </c>
      <c r="D1375" t="s">
        <v>101</v>
      </c>
      <c r="E1375">
        <v>39</v>
      </c>
      <c r="F1375">
        <v>413570</v>
      </c>
      <c r="G1375" t="s">
        <v>49</v>
      </c>
      <c r="H1375" s="1">
        <v>44545</v>
      </c>
      <c r="I1375">
        <v>950</v>
      </c>
      <c r="J1375" t="s">
        <v>1603</v>
      </c>
      <c r="K1375" t="s">
        <v>140</v>
      </c>
      <c r="L1375">
        <v>11</v>
      </c>
      <c r="M1375">
        <v>8</v>
      </c>
      <c r="N1375">
        <v>19</v>
      </c>
      <c r="O1375" t="s">
        <v>33</v>
      </c>
      <c r="P1375" t="s">
        <v>34</v>
      </c>
      <c r="Q1375">
        <v>24935</v>
      </c>
      <c r="R1375" s="1">
        <v>45624</v>
      </c>
      <c r="S1375" t="s">
        <v>35</v>
      </c>
      <c r="T1375">
        <v>427776</v>
      </c>
      <c r="U1375" t="s">
        <v>1604</v>
      </c>
      <c r="V1375">
        <v>915</v>
      </c>
      <c r="W1375">
        <v>2262</v>
      </c>
      <c r="X1375">
        <v>3</v>
      </c>
      <c r="Y1375">
        <v>2714.4</v>
      </c>
      <c r="Z1375">
        <v>9</v>
      </c>
      <c r="AA1375">
        <f>Zudio_sales_data[[#This Row],[Price]]*Zudio_sales_data[[#This Row],[Quantity]]</f>
        <v>6786</v>
      </c>
      <c r="AB1375" s="1">
        <v>45629</v>
      </c>
      <c r="AC1375">
        <f>_xlfn.DAYS(Zudio_sales_data[[#This Row],[Last Date]],Zudio_sales_data[[#This Row],[Store Open Date]])</f>
        <v>1084</v>
      </c>
      <c r="AD1375" t="str">
        <f>IF(Zudio_sales_data[[#This Row],[Order Date]]&lt;=Zudio_sales_data[[#This Row],[Store Open Date]],"wrong data","right data")</f>
        <v>right data</v>
      </c>
      <c r="AE1375">
        <f>Zudio_sales_data[[#This Row],[Sales Profit]]/Zudio_sales_data[[#This Row],[Quantity]]</f>
        <v>904.80000000000007</v>
      </c>
    </row>
    <row r="1376" spans="1:31" x14ac:dyDescent="0.3">
      <c r="A1376" t="s">
        <v>117</v>
      </c>
      <c r="B1376" t="s">
        <v>368</v>
      </c>
      <c r="C1376" t="s">
        <v>28</v>
      </c>
      <c r="D1376" t="s">
        <v>101</v>
      </c>
      <c r="E1376">
        <v>70</v>
      </c>
      <c r="F1376">
        <v>410982</v>
      </c>
      <c r="G1376" t="s">
        <v>49</v>
      </c>
      <c r="H1376" s="1">
        <v>44489</v>
      </c>
      <c r="I1376">
        <v>1200</v>
      </c>
      <c r="J1376" t="s">
        <v>1605</v>
      </c>
      <c r="K1376" t="s">
        <v>142</v>
      </c>
      <c r="L1376">
        <v>10</v>
      </c>
      <c r="M1376">
        <v>9</v>
      </c>
      <c r="N1376">
        <v>9</v>
      </c>
      <c r="O1376" t="s">
        <v>69</v>
      </c>
      <c r="P1376" t="s">
        <v>52</v>
      </c>
      <c r="Q1376">
        <v>96815</v>
      </c>
      <c r="R1376" s="1">
        <v>45367</v>
      </c>
      <c r="S1376" t="s">
        <v>58</v>
      </c>
      <c r="T1376">
        <v>177876</v>
      </c>
      <c r="U1376" t="s">
        <v>1606</v>
      </c>
      <c r="V1376">
        <v>235</v>
      </c>
      <c r="W1376">
        <v>2347</v>
      </c>
      <c r="X1376">
        <v>6</v>
      </c>
      <c r="Y1376">
        <v>5632.8</v>
      </c>
      <c r="Z1376">
        <v>11</v>
      </c>
      <c r="AA1376">
        <f>Zudio_sales_data[[#This Row],[Price]]*Zudio_sales_data[[#This Row],[Quantity]]</f>
        <v>14082</v>
      </c>
      <c r="AB1376" s="1">
        <v>45629</v>
      </c>
      <c r="AC1376">
        <f>_xlfn.DAYS(Zudio_sales_data[[#This Row],[Last Date]],Zudio_sales_data[[#This Row],[Store Open Date]])</f>
        <v>1140</v>
      </c>
      <c r="AD1376" t="str">
        <f>IF(Zudio_sales_data[[#This Row],[Order Date]]&lt;=Zudio_sales_data[[#This Row],[Store Open Date]],"wrong data","right data")</f>
        <v>right data</v>
      </c>
      <c r="AE1376">
        <f>Zudio_sales_data[[#This Row],[Sales Profit]]/Zudio_sales_data[[#This Row],[Quantity]]</f>
        <v>938.80000000000007</v>
      </c>
    </row>
    <row r="1377" spans="1:31" x14ac:dyDescent="0.3">
      <c r="A1377" t="s">
        <v>55</v>
      </c>
      <c r="B1377" t="s">
        <v>174</v>
      </c>
      <c r="C1377" t="s">
        <v>47</v>
      </c>
      <c r="D1377" t="s">
        <v>48</v>
      </c>
      <c r="E1377">
        <v>8</v>
      </c>
      <c r="F1377">
        <v>421021</v>
      </c>
      <c r="G1377" t="s">
        <v>30</v>
      </c>
      <c r="H1377" s="1">
        <v>44535</v>
      </c>
      <c r="I1377">
        <v>1100</v>
      </c>
      <c r="J1377" t="s">
        <v>1607</v>
      </c>
      <c r="K1377" t="s">
        <v>582</v>
      </c>
      <c r="L1377">
        <v>10</v>
      </c>
      <c r="M1377">
        <v>9</v>
      </c>
      <c r="N1377">
        <v>3</v>
      </c>
      <c r="O1377" t="s">
        <v>69</v>
      </c>
      <c r="P1377" t="s">
        <v>62</v>
      </c>
      <c r="Q1377">
        <v>93381</v>
      </c>
      <c r="R1377" s="1">
        <v>45607</v>
      </c>
      <c r="S1377" t="s">
        <v>35</v>
      </c>
      <c r="T1377">
        <v>957226</v>
      </c>
      <c r="U1377" t="s">
        <v>1608</v>
      </c>
      <c r="V1377">
        <v>586</v>
      </c>
      <c r="W1377">
        <v>1033</v>
      </c>
      <c r="X1377">
        <v>5</v>
      </c>
      <c r="Y1377">
        <v>2066</v>
      </c>
      <c r="Z1377">
        <v>11</v>
      </c>
      <c r="AA1377">
        <f>Zudio_sales_data[[#This Row],[Price]]*Zudio_sales_data[[#This Row],[Quantity]]</f>
        <v>5165</v>
      </c>
      <c r="AB1377" s="1">
        <v>45629</v>
      </c>
      <c r="AC1377">
        <f>_xlfn.DAYS(Zudio_sales_data[[#This Row],[Last Date]],Zudio_sales_data[[#This Row],[Store Open Date]])</f>
        <v>1094</v>
      </c>
      <c r="AD1377" t="str">
        <f>IF(Zudio_sales_data[[#This Row],[Order Date]]&lt;=Zudio_sales_data[[#This Row],[Store Open Date]],"wrong data","right data")</f>
        <v>right data</v>
      </c>
      <c r="AE1377">
        <f>Zudio_sales_data[[#This Row],[Sales Profit]]/Zudio_sales_data[[#This Row],[Quantity]]</f>
        <v>413.2</v>
      </c>
    </row>
    <row r="1378" spans="1:31" x14ac:dyDescent="0.3">
      <c r="A1378" t="s">
        <v>117</v>
      </c>
      <c r="B1378" t="s">
        <v>179</v>
      </c>
      <c r="C1378" t="s">
        <v>28</v>
      </c>
      <c r="D1378" t="s">
        <v>40</v>
      </c>
      <c r="E1378">
        <v>77</v>
      </c>
      <c r="F1378">
        <v>419399</v>
      </c>
      <c r="G1378" t="s">
        <v>30</v>
      </c>
      <c r="H1378" s="1">
        <v>43900</v>
      </c>
      <c r="I1378">
        <v>800</v>
      </c>
      <c r="J1378" t="s">
        <v>1609</v>
      </c>
      <c r="K1378" t="s">
        <v>370</v>
      </c>
      <c r="L1378">
        <v>11</v>
      </c>
      <c r="M1378">
        <v>8</v>
      </c>
      <c r="N1378">
        <v>6</v>
      </c>
      <c r="O1378" t="s">
        <v>33</v>
      </c>
      <c r="P1378" t="s">
        <v>34</v>
      </c>
      <c r="Q1378">
        <v>11819</v>
      </c>
      <c r="R1378" s="1">
        <v>45327</v>
      </c>
      <c r="S1378" t="s">
        <v>91</v>
      </c>
      <c r="T1378">
        <v>197543</v>
      </c>
      <c r="U1378" t="s">
        <v>1610</v>
      </c>
      <c r="V1378">
        <v>633</v>
      </c>
      <c r="W1378">
        <v>1013</v>
      </c>
      <c r="X1378">
        <v>8</v>
      </c>
      <c r="Y1378">
        <v>3241.6</v>
      </c>
      <c r="Z1378">
        <v>9</v>
      </c>
      <c r="AA1378">
        <f>Zudio_sales_data[[#This Row],[Price]]*Zudio_sales_data[[#This Row],[Quantity]]</f>
        <v>8104</v>
      </c>
      <c r="AB1378" s="1">
        <v>45629</v>
      </c>
      <c r="AC1378">
        <f>_xlfn.DAYS(Zudio_sales_data[[#This Row],[Last Date]],Zudio_sales_data[[#This Row],[Store Open Date]])</f>
        <v>1729</v>
      </c>
      <c r="AD1378" t="str">
        <f>IF(Zudio_sales_data[[#This Row],[Order Date]]&lt;=Zudio_sales_data[[#This Row],[Store Open Date]],"wrong data","right data")</f>
        <v>right data</v>
      </c>
      <c r="AE1378">
        <f>Zudio_sales_data[[#This Row],[Sales Profit]]/Zudio_sales_data[[#This Row],[Quantity]]</f>
        <v>405.2</v>
      </c>
    </row>
    <row r="1379" spans="1:31" x14ac:dyDescent="0.3">
      <c r="A1379" t="s">
        <v>117</v>
      </c>
      <c r="B1379" t="s">
        <v>121</v>
      </c>
      <c r="C1379" t="s">
        <v>39</v>
      </c>
      <c r="D1379" t="s">
        <v>112</v>
      </c>
      <c r="E1379">
        <v>66</v>
      </c>
      <c r="F1379">
        <v>405451</v>
      </c>
      <c r="G1379" t="s">
        <v>30</v>
      </c>
      <c r="H1379" s="1">
        <v>44924</v>
      </c>
      <c r="I1379">
        <v>1100</v>
      </c>
      <c r="J1379" t="s">
        <v>1611</v>
      </c>
      <c r="K1379" t="s">
        <v>494</v>
      </c>
      <c r="L1379">
        <v>10</v>
      </c>
      <c r="M1379">
        <v>9</v>
      </c>
      <c r="N1379">
        <v>5</v>
      </c>
      <c r="O1379" t="s">
        <v>33</v>
      </c>
      <c r="P1379" t="s">
        <v>52</v>
      </c>
      <c r="Q1379">
        <v>77316</v>
      </c>
      <c r="R1379" s="1">
        <v>45532</v>
      </c>
      <c r="S1379" t="s">
        <v>53</v>
      </c>
      <c r="T1379">
        <v>981380</v>
      </c>
      <c r="U1379" t="s">
        <v>1612</v>
      </c>
      <c r="V1379">
        <v>944</v>
      </c>
      <c r="W1379">
        <v>2049</v>
      </c>
      <c r="X1379">
        <v>1</v>
      </c>
      <c r="Y1379">
        <v>819.6</v>
      </c>
      <c r="Z1379">
        <v>11</v>
      </c>
      <c r="AA1379">
        <f>Zudio_sales_data[[#This Row],[Price]]*Zudio_sales_data[[#This Row],[Quantity]]</f>
        <v>2049</v>
      </c>
      <c r="AB1379" s="1">
        <v>45629</v>
      </c>
      <c r="AC1379">
        <f>_xlfn.DAYS(Zudio_sales_data[[#This Row],[Last Date]],Zudio_sales_data[[#This Row],[Store Open Date]])</f>
        <v>705</v>
      </c>
      <c r="AD1379" t="str">
        <f>IF(Zudio_sales_data[[#This Row],[Order Date]]&lt;=Zudio_sales_data[[#This Row],[Store Open Date]],"wrong data","right data")</f>
        <v>right data</v>
      </c>
      <c r="AE1379">
        <f>Zudio_sales_data[[#This Row],[Sales Profit]]/Zudio_sales_data[[#This Row],[Quantity]]</f>
        <v>819.6</v>
      </c>
    </row>
    <row r="1380" spans="1:31" x14ac:dyDescent="0.3">
      <c r="A1380" t="s">
        <v>37</v>
      </c>
      <c r="B1380" t="s">
        <v>241</v>
      </c>
      <c r="C1380" t="s">
        <v>28</v>
      </c>
      <c r="D1380" t="s">
        <v>82</v>
      </c>
      <c r="E1380">
        <v>91</v>
      </c>
      <c r="F1380">
        <v>409827</v>
      </c>
      <c r="G1380" t="s">
        <v>30</v>
      </c>
      <c r="H1380" s="1">
        <v>45076</v>
      </c>
      <c r="I1380">
        <v>800</v>
      </c>
      <c r="J1380" t="s">
        <v>1613</v>
      </c>
      <c r="K1380" t="s">
        <v>145</v>
      </c>
      <c r="L1380">
        <v>9</v>
      </c>
      <c r="M1380">
        <v>8</v>
      </c>
      <c r="N1380">
        <v>17</v>
      </c>
      <c r="O1380" t="s">
        <v>69</v>
      </c>
      <c r="P1380" t="s">
        <v>34</v>
      </c>
      <c r="Q1380">
        <v>29641</v>
      </c>
      <c r="R1380" s="1">
        <v>45396</v>
      </c>
      <c r="S1380" t="s">
        <v>63</v>
      </c>
      <c r="T1380">
        <v>994566</v>
      </c>
      <c r="U1380" t="s">
        <v>1614</v>
      </c>
      <c r="V1380">
        <v>916</v>
      </c>
      <c r="W1380">
        <v>885</v>
      </c>
      <c r="X1380">
        <v>3</v>
      </c>
      <c r="Y1380">
        <v>1062</v>
      </c>
      <c r="Z1380">
        <v>11</v>
      </c>
      <c r="AA1380">
        <f>Zudio_sales_data[[#This Row],[Price]]*Zudio_sales_data[[#This Row],[Quantity]]</f>
        <v>2655</v>
      </c>
      <c r="AB1380" s="1">
        <v>45629</v>
      </c>
      <c r="AC1380">
        <f>_xlfn.DAYS(Zudio_sales_data[[#This Row],[Last Date]],Zudio_sales_data[[#This Row],[Store Open Date]])</f>
        <v>553</v>
      </c>
      <c r="AD1380" t="str">
        <f>IF(Zudio_sales_data[[#This Row],[Order Date]]&lt;=Zudio_sales_data[[#This Row],[Store Open Date]],"wrong data","right data")</f>
        <v>right data</v>
      </c>
      <c r="AE1380">
        <f>Zudio_sales_data[[#This Row],[Sales Profit]]/Zudio_sales_data[[#This Row],[Quantity]]</f>
        <v>354</v>
      </c>
    </row>
    <row r="1381" spans="1:31" x14ac:dyDescent="0.3">
      <c r="A1381" t="s">
        <v>55</v>
      </c>
      <c r="B1381" t="s">
        <v>337</v>
      </c>
      <c r="C1381" t="s">
        <v>28</v>
      </c>
      <c r="D1381" t="s">
        <v>101</v>
      </c>
      <c r="E1381">
        <v>88</v>
      </c>
      <c r="F1381">
        <v>438944</v>
      </c>
      <c r="G1381" t="s">
        <v>30</v>
      </c>
      <c r="H1381" s="1">
        <v>45413</v>
      </c>
      <c r="I1381">
        <v>1300</v>
      </c>
      <c r="J1381" t="s">
        <v>1615</v>
      </c>
      <c r="K1381" t="s">
        <v>582</v>
      </c>
      <c r="L1381">
        <v>9</v>
      </c>
      <c r="M1381">
        <v>8</v>
      </c>
      <c r="N1381">
        <v>17</v>
      </c>
      <c r="O1381" t="s">
        <v>33</v>
      </c>
      <c r="P1381" t="s">
        <v>90</v>
      </c>
      <c r="Q1381">
        <v>77490</v>
      </c>
      <c r="R1381" s="1">
        <v>45589</v>
      </c>
      <c r="S1381" t="s">
        <v>115</v>
      </c>
      <c r="T1381">
        <v>175429</v>
      </c>
      <c r="U1381" t="s">
        <v>1616</v>
      </c>
      <c r="V1381">
        <v>560</v>
      </c>
      <c r="W1381">
        <v>2294</v>
      </c>
      <c r="X1381">
        <v>6</v>
      </c>
      <c r="Y1381">
        <v>5505.6</v>
      </c>
      <c r="Z1381">
        <v>11</v>
      </c>
      <c r="AA1381">
        <f>Zudio_sales_data[[#This Row],[Price]]*Zudio_sales_data[[#This Row],[Quantity]]</f>
        <v>13764</v>
      </c>
      <c r="AB1381" s="1">
        <v>45629</v>
      </c>
      <c r="AC1381">
        <f>_xlfn.DAYS(Zudio_sales_data[[#This Row],[Last Date]],Zudio_sales_data[[#This Row],[Store Open Date]])</f>
        <v>216</v>
      </c>
      <c r="AD1381" t="str">
        <f>IF(Zudio_sales_data[[#This Row],[Order Date]]&lt;=Zudio_sales_data[[#This Row],[Store Open Date]],"wrong data","right data")</f>
        <v>right data</v>
      </c>
      <c r="AE1381">
        <f>Zudio_sales_data[[#This Row],[Sales Profit]]/Zudio_sales_data[[#This Row],[Quantity]]</f>
        <v>917.6</v>
      </c>
    </row>
    <row r="1382" spans="1:31" x14ac:dyDescent="0.3">
      <c r="A1382" t="s">
        <v>26</v>
      </c>
      <c r="B1382" t="s">
        <v>125</v>
      </c>
      <c r="C1382" t="s">
        <v>39</v>
      </c>
      <c r="D1382" t="s">
        <v>40</v>
      </c>
      <c r="E1382">
        <v>79</v>
      </c>
      <c r="F1382">
        <v>436875</v>
      </c>
      <c r="G1382" t="s">
        <v>30</v>
      </c>
      <c r="H1382" s="1">
        <v>44355</v>
      </c>
      <c r="I1382">
        <v>1000</v>
      </c>
      <c r="J1382" t="s">
        <v>1617</v>
      </c>
      <c r="K1382" t="s">
        <v>326</v>
      </c>
      <c r="L1382">
        <v>9</v>
      </c>
      <c r="M1382">
        <v>8</v>
      </c>
      <c r="N1382">
        <v>4</v>
      </c>
      <c r="O1382" t="s">
        <v>33</v>
      </c>
      <c r="P1382" t="s">
        <v>62</v>
      </c>
      <c r="Q1382">
        <v>29288</v>
      </c>
      <c r="R1382" s="1">
        <v>45417</v>
      </c>
      <c r="S1382" t="s">
        <v>104</v>
      </c>
      <c r="T1382">
        <v>537184</v>
      </c>
      <c r="U1382" t="s">
        <v>1618</v>
      </c>
      <c r="V1382">
        <v>501</v>
      </c>
      <c r="W1382">
        <v>2837</v>
      </c>
      <c r="X1382">
        <v>8</v>
      </c>
      <c r="Y1382">
        <v>9078.4</v>
      </c>
      <c r="Z1382">
        <v>11</v>
      </c>
      <c r="AA1382">
        <f>Zudio_sales_data[[#This Row],[Price]]*Zudio_sales_data[[#This Row],[Quantity]]</f>
        <v>22696</v>
      </c>
      <c r="AB1382" s="1">
        <v>45629</v>
      </c>
      <c r="AC1382">
        <f>_xlfn.DAYS(Zudio_sales_data[[#This Row],[Last Date]],Zudio_sales_data[[#This Row],[Store Open Date]])</f>
        <v>1274</v>
      </c>
      <c r="AD1382" t="str">
        <f>IF(Zudio_sales_data[[#This Row],[Order Date]]&lt;=Zudio_sales_data[[#This Row],[Store Open Date]],"wrong data","right data")</f>
        <v>right data</v>
      </c>
      <c r="AE1382">
        <f>Zudio_sales_data[[#This Row],[Sales Profit]]/Zudio_sales_data[[#This Row],[Quantity]]</f>
        <v>1134.8</v>
      </c>
    </row>
    <row r="1383" spans="1:31" x14ac:dyDescent="0.3">
      <c r="A1383" t="s">
        <v>55</v>
      </c>
      <c r="B1383" t="s">
        <v>219</v>
      </c>
      <c r="C1383" t="s">
        <v>28</v>
      </c>
      <c r="D1383" t="s">
        <v>87</v>
      </c>
      <c r="E1383">
        <v>21</v>
      </c>
      <c r="F1383">
        <v>422456</v>
      </c>
      <c r="G1383" t="s">
        <v>49</v>
      </c>
      <c r="H1383" s="1">
        <v>44927</v>
      </c>
      <c r="I1383">
        <v>1100</v>
      </c>
      <c r="J1383" t="s">
        <v>1619</v>
      </c>
      <c r="K1383" t="s">
        <v>84</v>
      </c>
      <c r="L1383">
        <v>10</v>
      </c>
      <c r="M1383">
        <v>7</v>
      </c>
      <c r="N1383">
        <v>8</v>
      </c>
      <c r="O1383" t="s">
        <v>33</v>
      </c>
      <c r="P1383" t="s">
        <v>34</v>
      </c>
      <c r="Q1383">
        <v>39592</v>
      </c>
      <c r="R1383" s="1">
        <v>45486</v>
      </c>
      <c r="S1383" t="s">
        <v>95</v>
      </c>
      <c r="T1383">
        <v>966770</v>
      </c>
      <c r="U1383" t="s">
        <v>1620</v>
      </c>
      <c r="V1383">
        <v>236</v>
      </c>
      <c r="W1383">
        <v>931</v>
      </c>
      <c r="X1383">
        <v>4</v>
      </c>
      <c r="Y1383">
        <v>1489.6</v>
      </c>
      <c r="Z1383">
        <v>9</v>
      </c>
      <c r="AA1383">
        <f>Zudio_sales_data[[#This Row],[Price]]*Zudio_sales_data[[#This Row],[Quantity]]</f>
        <v>3724</v>
      </c>
      <c r="AB1383" s="1">
        <v>45629</v>
      </c>
      <c r="AC1383">
        <f>_xlfn.DAYS(Zudio_sales_data[[#This Row],[Last Date]],Zudio_sales_data[[#This Row],[Store Open Date]])</f>
        <v>702</v>
      </c>
      <c r="AD1383" t="str">
        <f>IF(Zudio_sales_data[[#This Row],[Order Date]]&lt;=Zudio_sales_data[[#This Row],[Store Open Date]],"wrong data","right data")</f>
        <v>right data</v>
      </c>
      <c r="AE1383">
        <f>Zudio_sales_data[[#This Row],[Sales Profit]]/Zudio_sales_data[[#This Row],[Quantity]]</f>
        <v>372.4</v>
      </c>
    </row>
    <row r="1384" spans="1:31" x14ac:dyDescent="0.3">
      <c r="A1384" t="s">
        <v>45</v>
      </c>
      <c r="B1384" t="s">
        <v>135</v>
      </c>
      <c r="C1384" t="s">
        <v>47</v>
      </c>
      <c r="D1384" t="s">
        <v>82</v>
      </c>
      <c r="E1384">
        <v>34</v>
      </c>
      <c r="F1384">
        <v>420798</v>
      </c>
      <c r="G1384" t="s">
        <v>49</v>
      </c>
      <c r="H1384" s="1">
        <v>45154</v>
      </c>
      <c r="I1384">
        <v>800</v>
      </c>
      <c r="J1384" t="s">
        <v>1621</v>
      </c>
      <c r="K1384" t="s">
        <v>557</v>
      </c>
      <c r="L1384">
        <v>9</v>
      </c>
      <c r="M1384">
        <v>8</v>
      </c>
      <c r="N1384">
        <v>19</v>
      </c>
      <c r="O1384" t="s">
        <v>33</v>
      </c>
      <c r="P1384" t="s">
        <v>52</v>
      </c>
      <c r="Q1384">
        <v>85281</v>
      </c>
      <c r="R1384" s="1">
        <v>45591</v>
      </c>
      <c r="S1384" t="s">
        <v>115</v>
      </c>
      <c r="T1384">
        <v>321834</v>
      </c>
      <c r="U1384" t="s">
        <v>1622</v>
      </c>
      <c r="V1384">
        <v>454</v>
      </c>
      <c r="W1384">
        <v>1606</v>
      </c>
      <c r="X1384">
        <v>4</v>
      </c>
      <c r="Y1384">
        <v>2569.6</v>
      </c>
      <c r="Z1384">
        <v>11</v>
      </c>
      <c r="AA1384">
        <f>Zudio_sales_data[[#This Row],[Price]]*Zudio_sales_data[[#This Row],[Quantity]]</f>
        <v>6424</v>
      </c>
      <c r="AB1384" s="1">
        <v>45629</v>
      </c>
      <c r="AC1384">
        <f>_xlfn.DAYS(Zudio_sales_data[[#This Row],[Last Date]],Zudio_sales_data[[#This Row],[Store Open Date]])</f>
        <v>475</v>
      </c>
      <c r="AD1384" t="str">
        <f>IF(Zudio_sales_data[[#This Row],[Order Date]]&lt;=Zudio_sales_data[[#This Row],[Store Open Date]],"wrong data","right data")</f>
        <v>right data</v>
      </c>
      <c r="AE1384">
        <f>Zudio_sales_data[[#This Row],[Sales Profit]]/Zudio_sales_data[[#This Row],[Quantity]]</f>
        <v>642.4</v>
      </c>
    </row>
    <row r="1385" spans="1:31" x14ac:dyDescent="0.3">
      <c r="A1385" t="s">
        <v>45</v>
      </c>
      <c r="B1385" t="s">
        <v>106</v>
      </c>
      <c r="C1385" t="s">
        <v>28</v>
      </c>
      <c r="D1385" t="s">
        <v>87</v>
      </c>
      <c r="E1385">
        <v>81</v>
      </c>
      <c r="F1385">
        <v>402202</v>
      </c>
      <c r="G1385" t="s">
        <v>49</v>
      </c>
      <c r="H1385" s="1">
        <v>44609</v>
      </c>
      <c r="I1385">
        <v>1300</v>
      </c>
      <c r="J1385" t="s">
        <v>1623</v>
      </c>
      <c r="K1385" t="s">
        <v>61</v>
      </c>
      <c r="L1385">
        <v>10</v>
      </c>
      <c r="M1385">
        <v>7</v>
      </c>
      <c r="N1385">
        <v>19</v>
      </c>
      <c r="O1385" t="s">
        <v>33</v>
      </c>
      <c r="P1385" t="s">
        <v>52</v>
      </c>
      <c r="Q1385">
        <v>43638</v>
      </c>
      <c r="R1385" s="1">
        <v>45383</v>
      </c>
      <c r="S1385" t="s">
        <v>63</v>
      </c>
      <c r="T1385">
        <v>188055</v>
      </c>
      <c r="U1385" t="s">
        <v>1624</v>
      </c>
      <c r="V1385">
        <v>861</v>
      </c>
      <c r="W1385">
        <v>2383</v>
      </c>
      <c r="X1385">
        <v>2</v>
      </c>
      <c r="Y1385">
        <v>1906.4</v>
      </c>
      <c r="Z1385">
        <v>9</v>
      </c>
      <c r="AA1385">
        <f>Zudio_sales_data[[#This Row],[Price]]*Zudio_sales_data[[#This Row],[Quantity]]</f>
        <v>4766</v>
      </c>
      <c r="AB1385" s="1">
        <v>45629</v>
      </c>
      <c r="AC1385">
        <f>_xlfn.DAYS(Zudio_sales_data[[#This Row],[Last Date]],Zudio_sales_data[[#This Row],[Store Open Date]])</f>
        <v>1020</v>
      </c>
      <c r="AD1385" t="str">
        <f>IF(Zudio_sales_data[[#This Row],[Order Date]]&lt;=Zudio_sales_data[[#This Row],[Store Open Date]],"wrong data","right data")</f>
        <v>right data</v>
      </c>
      <c r="AE1385">
        <f>Zudio_sales_data[[#This Row],[Sales Profit]]/Zudio_sales_data[[#This Row],[Quantity]]</f>
        <v>953.2</v>
      </c>
    </row>
    <row r="1386" spans="1:31" x14ac:dyDescent="0.3">
      <c r="A1386" t="s">
        <v>117</v>
      </c>
      <c r="B1386" t="s">
        <v>286</v>
      </c>
      <c r="C1386" t="s">
        <v>28</v>
      </c>
      <c r="D1386" t="s">
        <v>129</v>
      </c>
      <c r="E1386">
        <v>74</v>
      </c>
      <c r="F1386">
        <v>439389</v>
      </c>
      <c r="G1386" t="s">
        <v>49</v>
      </c>
      <c r="H1386" s="1">
        <v>44815</v>
      </c>
      <c r="I1386">
        <v>800</v>
      </c>
      <c r="J1386" t="s">
        <v>1625</v>
      </c>
      <c r="K1386" t="s">
        <v>145</v>
      </c>
      <c r="L1386">
        <v>9</v>
      </c>
      <c r="M1386">
        <v>8</v>
      </c>
      <c r="N1386">
        <v>15</v>
      </c>
      <c r="O1386" t="s">
        <v>33</v>
      </c>
      <c r="P1386" t="s">
        <v>34</v>
      </c>
      <c r="Q1386">
        <v>69792</v>
      </c>
      <c r="R1386" s="1">
        <v>45354</v>
      </c>
      <c r="S1386" t="s">
        <v>58</v>
      </c>
      <c r="T1386">
        <v>945372</v>
      </c>
      <c r="U1386" t="s">
        <v>1626</v>
      </c>
      <c r="V1386">
        <v>371</v>
      </c>
      <c r="W1386">
        <v>981</v>
      </c>
      <c r="X1386">
        <v>6</v>
      </c>
      <c r="Y1386">
        <v>2354.4</v>
      </c>
      <c r="Z1386">
        <v>11</v>
      </c>
      <c r="AA1386">
        <f>Zudio_sales_data[[#This Row],[Price]]*Zudio_sales_data[[#This Row],[Quantity]]</f>
        <v>5886</v>
      </c>
      <c r="AB1386" s="1">
        <v>45629</v>
      </c>
      <c r="AC1386">
        <f>_xlfn.DAYS(Zudio_sales_data[[#This Row],[Last Date]],Zudio_sales_data[[#This Row],[Store Open Date]])</f>
        <v>814</v>
      </c>
      <c r="AD1386" t="str">
        <f>IF(Zudio_sales_data[[#This Row],[Order Date]]&lt;=Zudio_sales_data[[#This Row],[Store Open Date]],"wrong data","right data")</f>
        <v>right data</v>
      </c>
      <c r="AE1386">
        <f>Zudio_sales_data[[#This Row],[Sales Profit]]/Zudio_sales_data[[#This Row],[Quantity]]</f>
        <v>392.40000000000003</v>
      </c>
    </row>
    <row r="1387" spans="1:31" x14ac:dyDescent="0.3">
      <c r="A1387" t="s">
        <v>71</v>
      </c>
      <c r="B1387" t="s">
        <v>334</v>
      </c>
      <c r="C1387" t="s">
        <v>47</v>
      </c>
      <c r="D1387" t="s">
        <v>66</v>
      </c>
      <c r="E1387">
        <v>45</v>
      </c>
      <c r="F1387">
        <v>437735</v>
      </c>
      <c r="G1387" t="s">
        <v>49</v>
      </c>
      <c r="H1387" s="1">
        <v>45180</v>
      </c>
      <c r="I1387">
        <v>950</v>
      </c>
      <c r="J1387" t="s">
        <v>1627</v>
      </c>
      <c r="K1387" t="s">
        <v>545</v>
      </c>
      <c r="L1387">
        <v>11</v>
      </c>
      <c r="M1387">
        <v>8</v>
      </c>
      <c r="N1387">
        <v>17</v>
      </c>
      <c r="O1387" t="s">
        <v>33</v>
      </c>
      <c r="P1387" t="s">
        <v>52</v>
      </c>
      <c r="Q1387">
        <v>99303</v>
      </c>
      <c r="R1387" s="1">
        <v>45447</v>
      </c>
      <c r="S1387" t="s">
        <v>43</v>
      </c>
      <c r="T1387">
        <v>253225</v>
      </c>
      <c r="U1387" t="s">
        <v>1628</v>
      </c>
      <c r="V1387">
        <v>814</v>
      </c>
      <c r="W1387">
        <v>1227</v>
      </c>
      <c r="X1387">
        <v>2</v>
      </c>
      <c r="Y1387">
        <v>981.6</v>
      </c>
      <c r="Z1387">
        <v>9</v>
      </c>
      <c r="AA1387">
        <f>Zudio_sales_data[[#This Row],[Price]]*Zudio_sales_data[[#This Row],[Quantity]]</f>
        <v>2454</v>
      </c>
      <c r="AB1387" s="1">
        <v>45629</v>
      </c>
      <c r="AC1387">
        <f>_xlfn.DAYS(Zudio_sales_data[[#This Row],[Last Date]],Zudio_sales_data[[#This Row],[Store Open Date]])</f>
        <v>449</v>
      </c>
      <c r="AD1387" t="str">
        <f>IF(Zudio_sales_data[[#This Row],[Order Date]]&lt;=Zudio_sales_data[[#This Row],[Store Open Date]],"wrong data","right data")</f>
        <v>right data</v>
      </c>
      <c r="AE1387">
        <f>Zudio_sales_data[[#This Row],[Sales Profit]]/Zudio_sales_data[[#This Row],[Quantity]]</f>
        <v>490.8</v>
      </c>
    </row>
    <row r="1388" spans="1:31" x14ac:dyDescent="0.3">
      <c r="A1388" t="s">
        <v>117</v>
      </c>
      <c r="B1388" t="s">
        <v>257</v>
      </c>
      <c r="C1388" t="s">
        <v>39</v>
      </c>
      <c r="D1388" t="s">
        <v>48</v>
      </c>
      <c r="E1388">
        <v>9</v>
      </c>
      <c r="F1388">
        <v>413022</v>
      </c>
      <c r="G1388" t="s">
        <v>30</v>
      </c>
      <c r="H1388" s="1">
        <v>44969</v>
      </c>
      <c r="I1388">
        <v>1200</v>
      </c>
      <c r="J1388" t="s">
        <v>1629</v>
      </c>
      <c r="K1388" t="s">
        <v>736</v>
      </c>
      <c r="L1388">
        <v>9</v>
      </c>
      <c r="M1388">
        <v>8</v>
      </c>
      <c r="N1388">
        <v>12</v>
      </c>
      <c r="O1388" t="s">
        <v>69</v>
      </c>
      <c r="P1388" t="s">
        <v>52</v>
      </c>
      <c r="Q1388">
        <v>41383</v>
      </c>
      <c r="R1388" s="1">
        <v>45434</v>
      </c>
      <c r="S1388" t="s">
        <v>104</v>
      </c>
      <c r="T1388">
        <v>609241</v>
      </c>
      <c r="U1388" t="s">
        <v>1630</v>
      </c>
      <c r="V1388">
        <v>826</v>
      </c>
      <c r="W1388">
        <v>1909</v>
      </c>
      <c r="X1388">
        <v>1</v>
      </c>
      <c r="Y1388">
        <v>763.6</v>
      </c>
      <c r="Z1388">
        <v>11</v>
      </c>
      <c r="AA1388">
        <f>Zudio_sales_data[[#This Row],[Price]]*Zudio_sales_data[[#This Row],[Quantity]]</f>
        <v>1909</v>
      </c>
      <c r="AB1388" s="1">
        <v>45629</v>
      </c>
      <c r="AC1388">
        <f>_xlfn.DAYS(Zudio_sales_data[[#This Row],[Last Date]],Zudio_sales_data[[#This Row],[Store Open Date]])</f>
        <v>660</v>
      </c>
      <c r="AD1388" t="str">
        <f>IF(Zudio_sales_data[[#This Row],[Order Date]]&lt;=Zudio_sales_data[[#This Row],[Store Open Date]],"wrong data","right data")</f>
        <v>right data</v>
      </c>
      <c r="AE1388">
        <f>Zudio_sales_data[[#This Row],[Sales Profit]]/Zudio_sales_data[[#This Row],[Quantity]]</f>
        <v>763.6</v>
      </c>
    </row>
    <row r="1389" spans="1:31" x14ac:dyDescent="0.3">
      <c r="A1389" t="s">
        <v>26</v>
      </c>
      <c r="B1389" t="s">
        <v>132</v>
      </c>
      <c r="C1389" t="s">
        <v>39</v>
      </c>
      <c r="D1389" t="s">
        <v>77</v>
      </c>
      <c r="E1389">
        <v>90</v>
      </c>
      <c r="F1389">
        <v>422915</v>
      </c>
      <c r="G1389" t="s">
        <v>30</v>
      </c>
      <c r="H1389" s="1">
        <v>44304</v>
      </c>
      <c r="I1389">
        <v>1100</v>
      </c>
      <c r="J1389" t="s">
        <v>1631</v>
      </c>
      <c r="K1389" t="s">
        <v>353</v>
      </c>
      <c r="L1389">
        <v>11</v>
      </c>
      <c r="M1389">
        <v>8</v>
      </c>
      <c r="N1389">
        <v>3</v>
      </c>
      <c r="O1389" t="s">
        <v>33</v>
      </c>
      <c r="P1389" t="s">
        <v>90</v>
      </c>
      <c r="Q1389">
        <v>61205</v>
      </c>
      <c r="R1389" s="1">
        <v>45415</v>
      </c>
      <c r="S1389" t="s">
        <v>104</v>
      </c>
      <c r="T1389">
        <v>313618</v>
      </c>
      <c r="U1389" t="s">
        <v>1632</v>
      </c>
      <c r="V1389">
        <v>824</v>
      </c>
      <c r="W1389">
        <v>1380</v>
      </c>
      <c r="X1389">
        <v>2</v>
      </c>
      <c r="Y1389">
        <v>1104</v>
      </c>
      <c r="Z1389">
        <v>9</v>
      </c>
      <c r="AA1389">
        <f>Zudio_sales_data[[#This Row],[Price]]*Zudio_sales_data[[#This Row],[Quantity]]</f>
        <v>2760</v>
      </c>
      <c r="AB1389" s="1">
        <v>45629</v>
      </c>
      <c r="AC1389">
        <f>_xlfn.DAYS(Zudio_sales_data[[#This Row],[Last Date]],Zudio_sales_data[[#This Row],[Store Open Date]])</f>
        <v>1325</v>
      </c>
      <c r="AD1389" t="str">
        <f>IF(Zudio_sales_data[[#This Row],[Order Date]]&lt;=Zudio_sales_data[[#This Row],[Store Open Date]],"wrong data","right data")</f>
        <v>right data</v>
      </c>
      <c r="AE1389">
        <f>Zudio_sales_data[[#This Row],[Sales Profit]]/Zudio_sales_data[[#This Row],[Quantity]]</f>
        <v>552</v>
      </c>
    </row>
    <row r="1390" spans="1:31" x14ac:dyDescent="0.3">
      <c r="A1390" t="s">
        <v>45</v>
      </c>
      <c r="B1390" t="s">
        <v>362</v>
      </c>
      <c r="C1390" t="s">
        <v>28</v>
      </c>
      <c r="D1390" t="s">
        <v>66</v>
      </c>
      <c r="E1390">
        <v>54</v>
      </c>
      <c r="F1390">
        <v>427513</v>
      </c>
      <c r="G1390" t="s">
        <v>30</v>
      </c>
      <c r="H1390" s="1">
        <v>44767</v>
      </c>
      <c r="I1390">
        <v>1300</v>
      </c>
      <c r="J1390" t="s">
        <v>1633</v>
      </c>
      <c r="K1390" t="s">
        <v>140</v>
      </c>
      <c r="L1390">
        <v>9</v>
      </c>
      <c r="M1390">
        <v>8</v>
      </c>
      <c r="N1390">
        <v>11</v>
      </c>
      <c r="O1390" t="s">
        <v>33</v>
      </c>
      <c r="P1390" t="s">
        <v>62</v>
      </c>
      <c r="Q1390">
        <v>98501</v>
      </c>
      <c r="R1390" s="1">
        <v>45577</v>
      </c>
      <c r="S1390" t="s">
        <v>115</v>
      </c>
      <c r="T1390">
        <v>355412</v>
      </c>
      <c r="U1390" t="s">
        <v>1634</v>
      </c>
      <c r="V1390">
        <v>499</v>
      </c>
      <c r="W1390">
        <v>1369</v>
      </c>
      <c r="X1390">
        <v>1</v>
      </c>
      <c r="Y1390">
        <v>547.6</v>
      </c>
      <c r="Z1390">
        <v>11</v>
      </c>
      <c r="AA1390">
        <f>Zudio_sales_data[[#This Row],[Price]]*Zudio_sales_data[[#This Row],[Quantity]]</f>
        <v>1369</v>
      </c>
      <c r="AB1390" s="1">
        <v>45629</v>
      </c>
      <c r="AC1390">
        <f>_xlfn.DAYS(Zudio_sales_data[[#This Row],[Last Date]],Zudio_sales_data[[#This Row],[Store Open Date]])</f>
        <v>862</v>
      </c>
      <c r="AD1390" t="str">
        <f>IF(Zudio_sales_data[[#This Row],[Order Date]]&lt;=Zudio_sales_data[[#This Row],[Store Open Date]],"wrong data","right data")</f>
        <v>right data</v>
      </c>
      <c r="AE1390">
        <f>Zudio_sales_data[[#This Row],[Sales Profit]]/Zudio_sales_data[[#This Row],[Quantity]]</f>
        <v>547.6</v>
      </c>
    </row>
    <row r="1391" spans="1:31" x14ac:dyDescent="0.3">
      <c r="A1391" t="s">
        <v>55</v>
      </c>
      <c r="B1391" t="s">
        <v>241</v>
      </c>
      <c r="C1391" t="s">
        <v>39</v>
      </c>
      <c r="D1391" t="s">
        <v>48</v>
      </c>
      <c r="E1391">
        <v>27</v>
      </c>
      <c r="F1391">
        <v>415384</v>
      </c>
      <c r="G1391" t="s">
        <v>49</v>
      </c>
      <c r="H1391" s="1">
        <v>43853</v>
      </c>
      <c r="I1391">
        <v>800</v>
      </c>
      <c r="J1391" t="s">
        <v>1635</v>
      </c>
      <c r="K1391" t="s">
        <v>165</v>
      </c>
      <c r="L1391">
        <v>9</v>
      </c>
      <c r="M1391">
        <v>8</v>
      </c>
      <c r="N1391">
        <v>12</v>
      </c>
      <c r="O1391" t="s">
        <v>33</v>
      </c>
      <c r="P1391" t="s">
        <v>52</v>
      </c>
      <c r="Q1391">
        <v>39349</v>
      </c>
      <c r="R1391" s="1">
        <v>45604</v>
      </c>
      <c r="S1391" t="s">
        <v>35</v>
      </c>
      <c r="T1391">
        <v>362152</v>
      </c>
      <c r="U1391" t="s">
        <v>1636</v>
      </c>
      <c r="V1391">
        <v>545</v>
      </c>
      <c r="W1391">
        <v>1416</v>
      </c>
      <c r="X1391">
        <v>6</v>
      </c>
      <c r="Y1391">
        <v>3398.4</v>
      </c>
      <c r="Z1391">
        <v>11</v>
      </c>
      <c r="AA1391">
        <f>Zudio_sales_data[[#This Row],[Price]]*Zudio_sales_data[[#This Row],[Quantity]]</f>
        <v>8496</v>
      </c>
      <c r="AB1391" s="1">
        <v>45629</v>
      </c>
      <c r="AC1391">
        <f>_xlfn.DAYS(Zudio_sales_data[[#This Row],[Last Date]],Zudio_sales_data[[#This Row],[Store Open Date]])</f>
        <v>1776</v>
      </c>
      <c r="AD1391" t="str">
        <f>IF(Zudio_sales_data[[#This Row],[Order Date]]&lt;=Zudio_sales_data[[#This Row],[Store Open Date]],"wrong data","right data")</f>
        <v>right data</v>
      </c>
      <c r="AE1391">
        <f>Zudio_sales_data[[#This Row],[Sales Profit]]/Zudio_sales_data[[#This Row],[Quantity]]</f>
        <v>566.4</v>
      </c>
    </row>
    <row r="1392" spans="1:31" x14ac:dyDescent="0.3">
      <c r="A1392" t="s">
        <v>110</v>
      </c>
      <c r="B1392" t="s">
        <v>125</v>
      </c>
      <c r="C1392" t="s">
        <v>28</v>
      </c>
      <c r="D1392" t="s">
        <v>82</v>
      </c>
      <c r="E1392">
        <v>67</v>
      </c>
      <c r="F1392">
        <v>421162</v>
      </c>
      <c r="G1392" t="s">
        <v>30</v>
      </c>
      <c r="H1392" s="1">
        <v>44743</v>
      </c>
      <c r="I1392">
        <v>1400</v>
      </c>
      <c r="J1392" t="s">
        <v>1637</v>
      </c>
      <c r="K1392" t="s">
        <v>227</v>
      </c>
      <c r="L1392">
        <v>11</v>
      </c>
      <c r="M1392">
        <v>8</v>
      </c>
      <c r="N1392">
        <v>15</v>
      </c>
      <c r="O1392" t="s">
        <v>69</v>
      </c>
      <c r="P1392" t="s">
        <v>90</v>
      </c>
      <c r="Q1392">
        <v>76736</v>
      </c>
      <c r="R1392" s="1">
        <v>45536</v>
      </c>
      <c r="S1392" t="s">
        <v>131</v>
      </c>
      <c r="T1392">
        <v>466258</v>
      </c>
      <c r="U1392" t="s">
        <v>1638</v>
      </c>
      <c r="V1392">
        <v>447</v>
      </c>
      <c r="W1392">
        <v>1013</v>
      </c>
      <c r="X1392">
        <v>7</v>
      </c>
      <c r="Y1392">
        <v>2836.4</v>
      </c>
      <c r="Z1392">
        <v>9</v>
      </c>
      <c r="AA1392">
        <f>Zudio_sales_data[[#This Row],[Price]]*Zudio_sales_data[[#This Row],[Quantity]]</f>
        <v>7091</v>
      </c>
      <c r="AB1392" s="1">
        <v>45629</v>
      </c>
      <c r="AC1392">
        <f>_xlfn.DAYS(Zudio_sales_data[[#This Row],[Last Date]],Zudio_sales_data[[#This Row],[Store Open Date]])</f>
        <v>886</v>
      </c>
      <c r="AD1392" t="str">
        <f>IF(Zudio_sales_data[[#This Row],[Order Date]]&lt;=Zudio_sales_data[[#This Row],[Store Open Date]],"wrong data","right data")</f>
        <v>right data</v>
      </c>
      <c r="AE1392">
        <f>Zudio_sales_data[[#This Row],[Sales Profit]]/Zudio_sales_data[[#This Row],[Quantity]]</f>
        <v>405.2</v>
      </c>
    </row>
    <row r="1393" spans="1:31" x14ac:dyDescent="0.3">
      <c r="A1393" t="s">
        <v>37</v>
      </c>
      <c r="B1393" t="s">
        <v>286</v>
      </c>
      <c r="C1393" t="s">
        <v>47</v>
      </c>
      <c r="D1393" t="s">
        <v>101</v>
      </c>
      <c r="E1393">
        <v>65</v>
      </c>
      <c r="F1393">
        <v>401187</v>
      </c>
      <c r="G1393" t="s">
        <v>49</v>
      </c>
      <c r="H1393" s="1">
        <v>45251</v>
      </c>
      <c r="I1393">
        <v>800</v>
      </c>
      <c r="J1393" t="s">
        <v>1639</v>
      </c>
      <c r="K1393" t="s">
        <v>428</v>
      </c>
      <c r="L1393">
        <v>9</v>
      </c>
      <c r="M1393">
        <v>8</v>
      </c>
      <c r="N1393">
        <v>8</v>
      </c>
      <c r="O1393" t="s">
        <v>69</v>
      </c>
      <c r="P1393" t="s">
        <v>52</v>
      </c>
      <c r="Q1393">
        <v>32320</v>
      </c>
      <c r="R1393" s="1">
        <v>45536</v>
      </c>
      <c r="S1393" t="s">
        <v>131</v>
      </c>
      <c r="T1393">
        <v>911116</v>
      </c>
      <c r="U1393" t="s">
        <v>1640</v>
      </c>
      <c r="V1393">
        <v>483</v>
      </c>
      <c r="W1393">
        <v>957</v>
      </c>
      <c r="X1393">
        <v>4</v>
      </c>
      <c r="Y1393">
        <v>1531.2</v>
      </c>
      <c r="Z1393">
        <v>11</v>
      </c>
      <c r="AA1393">
        <f>Zudio_sales_data[[#This Row],[Price]]*Zudio_sales_data[[#This Row],[Quantity]]</f>
        <v>3828</v>
      </c>
      <c r="AB1393" s="1">
        <v>45629</v>
      </c>
      <c r="AC1393">
        <f>_xlfn.DAYS(Zudio_sales_data[[#This Row],[Last Date]],Zudio_sales_data[[#This Row],[Store Open Date]])</f>
        <v>378</v>
      </c>
      <c r="AD1393" t="str">
        <f>IF(Zudio_sales_data[[#This Row],[Order Date]]&lt;=Zudio_sales_data[[#This Row],[Store Open Date]],"wrong data","right data")</f>
        <v>right data</v>
      </c>
      <c r="AE1393">
        <f>Zudio_sales_data[[#This Row],[Sales Profit]]/Zudio_sales_data[[#This Row],[Quantity]]</f>
        <v>382.8</v>
      </c>
    </row>
    <row r="1394" spans="1:31" x14ac:dyDescent="0.3">
      <c r="A1394" t="s">
        <v>117</v>
      </c>
      <c r="B1394" t="s">
        <v>174</v>
      </c>
      <c r="C1394" t="s">
        <v>28</v>
      </c>
      <c r="D1394" t="s">
        <v>66</v>
      </c>
      <c r="E1394">
        <v>30</v>
      </c>
      <c r="F1394">
        <v>407176</v>
      </c>
      <c r="G1394" t="s">
        <v>49</v>
      </c>
      <c r="H1394" s="1">
        <v>45316</v>
      </c>
      <c r="I1394">
        <v>1300</v>
      </c>
      <c r="J1394" t="s">
        <v>1643</v>
      </c>
      <c r="K1394" t="s">
        <v>654</v>
      </c>
      <c r="L1394">
        <v>9</v>
      </c>
      <c r="M1394">
        <v>8</v>
      </c>
      <c r="N1394">
        <v>19</v>
      </c>
      <c r="O1394" t="s">
        <v>33</v>
      </c>
      <c r="P1394" t="s">
        <v>52</v>
      </c>
      <c r="Q1394">
        <v>54044</v>
      </c>
      <c r="R1394" s="1">
        <v>45406</v>
      </c>
      <c r="S1394" t="s">
        <v>63</v>
      </c>
      <c r="T1394">
        <v>721320</v>
      </c>
      <c r="U1394" t="s">
        <v>1644</v>
      </c>
      <c r="V1394">
        <v>307</v>
      </c>
      <c r="W1394">
        <v>2671</v>
      </c>
      <c r="X1394">
        <v>1</v>
      </c>
      <c r="Y1394">
        <v>1068.4000000000001</v>
      </c>
      <c r="Z1394">
        <v>11</v>
      </c>
      <c r="AA1394">
        <f>Zudio_sales_data[[#This Row],[Price]]*Zudio_sales_data[[#This Row],[Quantity]]</f>
        <v>2671</v>
      </c>
      <c r="AB1394" s="1">
        <v>45629</v>
      </c>
      <c r="AC1394">
        <f>_xlfn.DAYS(Zudio_sales_data[[#This Row],[Last Date]],Zudio_sales_data[[#This Row],[Store Open Date]])</f>
        <v>313</v>
      </c>
      <c r="AD1394" t="str">
        <f>IF(Zudio_sales_data[[#This Row],[Order Date]]&lt;=Zudio_sales_data[[#This Row],[Store Open Date]],"wrong data","right data")</f>
        <v>right data</v>
      </c>
      <c r="AE1394">
        <f>Zudio_sales_data[[#This Row],[Sales Profit]]/Zudio_sales_data[[#This Row],[Quantity]]</f>
        <v>1068.4000000000001</v>
      </c>
    </row>
    <row r="1395" spans="1:31" x14ac:dyDescent="0.3">
      <c r="A1395" t="s">
        <v>26</v>
      </c>
      <c r="B1395" t="s">
        <v>328</v>
      </c>
      <c r="C1395" t="s">
        <v>39</v>
      </c>
      <c r="D1395" t="s">
        <v>82</v>
      </c>
      <c r="E1395">
        <v>50</v>
      </c>
      <c r="F1395">
        <v>401224</v>
      </c>
      <c r="G1395" t="s">
        <v>49</v>
      </c>
      <c r="H1395" s="1">
        <v>44146</v>
      </c>
      <c r="I1395">
        <v>950</v>
      </c>
      <c r="J1395" t="s">
        <v>1645</v>
      </c>
      <c r="K1395" t="s">
        <v>557</v>
      </c>
      <c r="L1395">
        <v>10</v>
      </c>
      <c r="M1395">
        <v>7</v>
      </c>
      <c r="N1395">
        <v>11</v>
      </c>
      <c r="O1395" t="s">
        <v>33</v>
      </c>
      <c r="P1395" t="s">
        <v>62</v>
      </c>
      <c r="Q1395">
        <v>55394</v>
      </c>
      <c r="R1395" s="1">
        <v>45609</v>
      </c>
      <c r="S1395" t="s">
        <v>35</v>
      </c>
      <c r="T1395">
        <v>176871</v>
      </c>
      <c r="U1395" t="s">
        <v>1646</v>
      </c>
      <c r="V1395">
        <v>953</v>
      </c>
      <c r="W1395">
        <v>1409</v>
      </c>
      <c r="X1395">
        <v>2</v>
      </c>
      <c r="Y1395">
        <v>1127.2</v>
      </c>
      <c r="Z1395">
        <v>9</v>
      </c>
      <c r="AA1395">
        <f>Zudio_sales_data[[#This Row],[Price]]*Zudio_sales_data[[#This Row],[Quantity]]</f>
        <v>2818</v>
      </c>
      <c r="AB1395" s="1">
        <v>45629</v>
      </c>
      <c r="AC1395">
        <f>_xlfn.DAYS(Zudio_sales_data[[#This Row],[Last Date]],Zudio_sales_data[[#This Row],[Store Open Date]])</f>
        <v>1483</v>
      </c>
      <c r="AD1395" t="str">
        <f>IF(Zudio_sales_data[[#This Row],[Order Date]]&lt;=Zudio_sales_data[[#This Row],[Store Open Date]],"wrong data","right data")</f>
        <v>right data</v>
      </c>
      <c r="AE1395">
        <f>Zudio_sales_data[[#This Row],[Sales Profit]]/Zudio_sales_data[[#This Row],[Quantity]]</f>
        <v>563.6</v>
      </c>
    </row>
    <row r="1396" spans="1:31" x14ac:dyDescent="0.3">
      <c r="A1396" t="s">
        <v>37</v>
      </c>
      <c r="B1396" t="s">
        <v>111</v>
      </c>
      <c r="C1396" t="s">
        <v>28</v>
      </c>
      <c r="D1396" t="s">
        <v>48</v>
      </c>
      <c r="E1396">
        <v>38</v>
      </c>
      <c r="F1396">
        <v>439416</v>
      </c>
      <c r="G1396" t="s">
        <v>49</v>
      </c>
      <c r="H1396" s="1">
        <v>44904</v>
      </c>
      <c r="I1396">
        <v>1000</v>
      </c>
      <c r="J1396" t="s">
        <v>1647</v>
      </c>
      <c r="K1396" t="s">
        <v>370</v>
      </c>
      <c r="L1396">
        <v>9</v>
      </c>
      <c r="M1396">
        <v>8</v>
      </c>
      <c r="N1396">
        <v>11</v>
      </c>
      <c r="O1396" t="s">
        <v>33</v>
      </c>
      <c r="P1396" t="s">
        <v>90</v>
      </c>
      <c r="Q1396">
        <v>64500</v>
      </c>
      <c r="R1396" s="1">
        <v>45317</v>
      </c>
      <c r="S1396" t="s">
        <v>85</v>
      </c>
      <c r="T1396">
        <v>735591</v>
      </c>
      <c r="U1396" t="s">
        <v>1648</v>
      </c>
      <c r="V1396">
        <v>750</v>
      </c>
      <c r="W1396">
        <v>2049</v>
      </c>
      <c r="X1396">
        <v>2</v>
      </c>
      <c r="Y1396">
        <v>1639.2</v>
      </c>
      <c r="Z1396">
        <v>11</v>
      </c>
      <c r="AA1396">
        <f>Zudio_sales_data[[#This Row],[Price]]*Zudio_sales_data[[#This Row],[Quantity]]</f>
        <v>4098</v>
      </c>
      <c r="AB1396" s="1">
        <v>45629</v>
      </c>
      <c r="AC1396">
        <f>_xlfn.DAYS(Zudio_sales_data[[#This Row],[Last Date]],Zudio_sales_data[[#This Row],[Store Open Date]])</f>
        <v>725</v>
      </c>
      <c r="AD1396" t="str">
        <f>IF(Zudio_sales_data[[#This Row],[Order Date]]&lt;=Zudio_sales_data[[#This Row],[Store Open Date]],"wrong data","right data")</f>
        <v>right data</v>
      </c>
      <c r="AE1396">
        <f>Zudio_sales_data[[#This Row],[Sales Profit]]/Zudio_sales_data[[#This Row],[Quantity]]</f>
        <v>819.6</v>
      </c>
    </row>
    <row r="1397" spans="1:31" x14ac:dyDescent="0.3">
      <c r="A1397" t="s">
        <v>26</v>
      </c>
      <c r="B1397" t="s">
        <v>275</v>
      </c>
      <c r="C1397" t="s">
        <v>47</v>
      </c>
      <c r="D1397" t="s">
        <v>77</v>
      </c>
      <c r="E1397">
        <v>54</v>
      </c>
      <c r="F1397">
        <v>400830</v>
      </c>
      <c r="G1397" t="s">
        <v>49</v>
      </c>
      <c r="H1397" s="1">
        <v>44970</v>
      </c>
      <c r="I1397">
        <v>1300</v>
      </c>
      <c r="J1397" t="s">
        <v>1649</v>
      </c>
      <c r="K1397" t="s">
        <v>469</v>
      </c>
      <c r="L1397">
        <v>10</v>
      </c>
      <c r="M1397">
        <v>7</v>
      </c>
      <c r="N1397">
        <v>6</v>
      </c>
      <c r="O1397" t="s">
        <v>69</v>
      </c>
      <c r="P1397" t="s">
        <v>34</v>
      </c>
      <c r="Q1397">
        <v>93026</v>
      </c>
      <c r="R1397" s="1">
        <v>45323</v>
      </c>
      <c r="S1397" t="s">
        <v>91</v>
      </c>
      <c r="T1397">
        <v>997017</v>
      </c>
      <c r="U1397" t="s">
        <v>1650</v>
      </c>
      <c r="V1397">
        <v>233</v>
      </c>
      <c r="W1397">
        <v>2004</v>
      </c>
      <c r="X1397">
        <v>1</v>
      </c>
      <c r="Y1397">
        <v>801.6</v>
      </c>
      <c r="Z1397">
        <v>9</v>
      </c>
      <c r="AA1397">
        <f>Zudio_sales_data[[#This Row],[Price]]*Zudio_sales_data[[#This Row],[Quantity]]</f>
        <v>2004</v>
      </c>
      <c r="AB1397" s="1">
        <v>45629</v>
      </c>
      <c r="AC1397">
        <f>_xlfn.DAYS(Zudio_sales_data[[#This Row],[Last Date]],Zudio_sales_data[[#This Row],[Store Open Date]])</f>
        <v>659</v>
      </c>
      <c r="AD1397" t="str">
        <f>IF(Zudio_sales_data[[#This Row],[Order Date]]&lt;=Zudio_sales_data[[#This Row],[Store Open Date]],"wrong data","right data")</f>
        <v>right data</v>
      </c>
      <c r="AE1397">
        <f>Zudio_sales_data[[#This Row],[Sales Profit]]/Zudio_sales_data[[#This Row],[Quantity]]</f>
        <v>801.6</v>
      </c>
    </row>
    <row r="1398" spans="1:31" x14ac:dyDescent="0.3">
      <c r="A1398" t="s">
        <v>139</v>
      </c>
      <c r="B1398" t="s">
        <v>59</v>
      </c>
      <c r="C1398" t="s">
        <v>28</v>
      </c>
      <c r="D1398" t="s">
        <v>48</v>
      </c>
      <c r="E1398">
        <v>61</v>
      </c>
      <c r="F1398">
        <v>406362</v>
      </c>
      <c r="G1398" t="s">
        <v>30</v>
      </c>
      <c r="H1398" s="1">
        <v>45126</v>
      </c>
      <c r="I1398">
        <v>1000</v>
      </c>
      <c r="J1398" t="s">
        <v>1651</v>
      </c>
      <c r="K1398" t="s">
        <v>576</v>
      </c>
      <c r="L1398">
        <v>11</v>
      </c>
      <c r="M1398">
        <v>8</v>
      </c>
      <c r="N1398">
        <v>10</v>
      </c>
      <c r="O1398" t="s">
        <v>33</v>
      </c>
      <c r="P1398" t="s">
        <v>62</v>
      </c>
      <c r="Q1398">
        <v>76118</v>
      </c>
      <c r="R1398" s="1">
        <v>45394</v>
      </c>
      <c r="S1398" t="s">
        <v>63</v>
      </c>
      <c r="T1398">
        <v>415933</v>
      </c>
      <c r="U1398" t="s">
        <v>1652</v>
      </c>
      <c r="V1398">
        <v>277</v>
      </c>
      <c r="W1398">
        <v>1118</v>
      </c>
      <c r="X1398">
        <v>3</v>
      </c>
      <c r="Y1398">
        <v>1341.6</v>
      </c>
      <c r="Z1398">
        <v>9</v>
      </c>
      <c r="AA1398">
        <f>Zudio_sales_data[[#This Row],[Price]]*Zudio_sales_data[[#This Row],[Quantity]]</f>
        <v>3354</v>
      </c>
      <c r="AB1398" s="1">
        <v>45629</v>
      </c>
      <c r="AC1398">
        <f>_xlfn.DAYS(Zudio_sales_data[[#This Row],[Last Date]],Zudio_sales_data[[#This Row],[Store Open Date]])</f>
        <v>503</v>
      </c>
      <c r="AD1398" t="str">
        <f>IF(Zudio_sales_data[[#This Row],[Order Date]]&lt;=Zudio_sales_data[[#This Row],[Store Open Date]],"wrong data","right data")</f>
        <v>right data</v>
      </c>
      <c r="AE1398">
        <f>Zudio_sales_data[[#This Row],[Sales Profit]]/Zudio_sales_data[[#This Row],[Quantity]]</f>
        <v>447.2</v>
      </c>
    </row>
    <row r="1399" spans="1:31" x14ac:dyDescent="0.3">
      <c r="A1399" t="s">
        <v>110</v>
      </c>
      <c r="B1399" t="s">
        <v>65</v>
      </c>
      <c r="C1399" t="s">
        <v>28</v>
      </c>
      <c r="D1399" t="s">
        <v>40</v>
      </c>
      <c r="E1399">
        <v>18</v>
      </c>
      <c r="F1399">
        <v>435017</v>
      </c>
      <c r="G1399" t="s">
        <v>30</v>
      </c>
      <c r="H1399" s="1">
        <v>45042</v>
      </c>
      <c r="I1399">
        <v>1300</v>
      </c>
      <c r="J1399" t="s">
        <v>1653</v>
      </c>
      <c r="K1399" t="s">
        <v>57</v>
      </c>
      <c r="L1399">
        <v>10</v>
      </c>
      <c r="M1399">
        <v>9</v>
      </c>
      <c r="N1399">
        <v>15</v>
      </c>
      <c r="O1399" t="s">
        <v>33</v>
      </c>
      <c r="P1399" t="s">
        <v>62</v>
      </c>
      <c r="Q1399">
        <v>80684</v>
      </c>
      <c r="R1399" s="1">
        <v>45617</v>
      </c>
      <c r="S1399" t="s">
        <v>35</v>
      </c>
      <c r="T1399">
        <v>122037</v>
      </c>
      <c r="U1399" t="s">
        <v>1654</v>
      </c>
      <c r="V1399">
        <v>205</v>
      </c>
      <c r="W1399">
        <v>2190</v>
      </c>
      <c r="X1399">
        <v>2</v>
      </c>
      <c r="Y1399">
        <v>1752</v>
      </c>
      <c r="Z1399">
        <v>11</v>
      </c>
      <c r="AA1399">
        <f>Zudio_sales_data[[#This Row],[Price]]*Zudio_sales_data[[#This Row],[Quantity]]</f>
        <v>4380</v>
      </c>
      <c r="AB1399" s="1">
        <v>45629</v>
      </c>
      <c r="AC1399">
        <f>_xlfn.DAYS(Zudio_sales_data[[#This Row],[Last Date]],Zudio_sales_data[[#This Row],[Store Open Date]])</f>
        <v>587</v>
      </c>
      <c r="AD1399" t="str">
        <f>IF(Zudio_sales_data[[#This Row],[Order Date]]&lt;=Zudio_sales_data[[#This Row],[Store Open Date]],"wrong data","right data")</f>
        <v>right data</v>
      </c>
      <c r="AE1399">
        <f>Zudio_sales_data[[#This Row],[Sales Profit]]/Zudio_sales_data[[#This Row],[Quantity]]</f>
        <v>876</v>
      </c>
    </row>
    <row r="1400" spans="1:31" x14ac:dyDescent="0.3">
      <c r="A1400" t="s">
        <v>139</v>
      </c>
      <c r="B1400" t="s">
        <v>376</v>
      </c>
      <c r="C1400" t="s">
        <v>47</v>
      </c>
      <c r="D1400" t="s">
        <v>48</v>
      </c>
      <c r="E1400">
        <v>38</v>
      </c>
      <c r="F1400">
        <v>412572</v>
      </c>
      <c r="G1400" t="s">
        <v>30</v>
      </c>
      <c r="H1400" s="1">
        <v>43864</v>
      </c>
      <c r="I1400">
        <v>800</v>
      </c>
      <c r="J1400" t="s">
        <v>1655</v>
      </c>
      <c r="K1400" t="s">
        <v>249</v>
      </c>
      <c r="L1400">
        <v>10</v>
      </c>
      <c r="M1400">
        <v>9</v>
      </c>
      <c r="N1400">
        <v>15</v>
      </c>
      <c r="O1400" t="s">
        <v>33</v>
      </c>
      <c r="P1400" t="s">
        <v>52</v>
      </c>
      <c r="Q1400">
        <v>28940</v>
      </c>
      <c r="R1400" s="1">
        <v>45329</v>
      </c>
      <c r="S1400" t="s">
        <v>91</v>
      </c>
      <c r="T1400">
        <v>576065</v>
      </c>
      <c r="U1400" t="s">
        <v>1656</v>
      </c>
      <c r="V1400">
        <v>535</v>
      </c>
      <c r="W1400">
        <v>1544</v>
      </c>
      <c r="X1400">
        <v>3</v>
      </c>
      <c r="Y1400">
        <v>1852.8</v>
      </c>
      <c r="Z1400">
        <v>11</v>
      </c>
      <c r="AA1400">
        <f>Zudio_sales_data[[#This Row],[Price]]*Zudio_sales_data[[#This Row],[Quantity]]</f>
        <v>4632</v>
      </c>
      <c r="AB1400" s="1">
        <v>45629</v>
      </c>
      <c r="AC1400">
        <f>_xlfn.DAYS(Zudio_sales_data[[#This Row],[Last Date]],Zudio_sales_data[[#This Row],[Store Open Date]])</f>
        <v>1765</v>
      </c>
      <c r="AD1400" t="str">
        <f>IF(Zudio_sales_data[[#This Row],[Order Date]]&lt;=Zudio_sales_data[[#This Row],[Store Open Date]],"wrong data","right data")</f>
        <v>right data</v>
      </c>
      <c r="AE1400">
        <f>Zudio_sales_data[[#This Row],[Sales Profit]]/Zudio_sales_data[[#This Row],[Quantity]]</f>
        <v>617.6</v>
      </c>
    </row>
    <row r="1401" spans="1:31" x14ac:dyDescent="0.3">
      <c r="A1401" t="s">
        <v>26</v>
      </c>
      <c r="B1401" t="s">
        <v>275</v>
      </c>
      <c r="C1401" t="s">
        <v>47</v>
      </c>
      <c r="D1401" t="s">
        <v>229</v>
      </c>
      <c r="E1401">
        <v>74</v>
      </c>
      <c r="F1401">
        <v>427153</v>
      </c>
      <c r="G1401" t="s">
        <v>49</v>
      </c>
      <c r="H1401" s="1">
        <v>44700</v>
      </c>
      <c r="I1401">
        <v>1400</v>
      </c>
      <c r="J1401" t="s">
        <v>1657</v>
      </c>
      <c r="K1401" t="s">
        <v>1025</v>
      </c>
      <c r="L1401">
        <v>9</v>
      </c>
      <c r="M1401">
        <v>8</v>
      </c>
      <c r="N1401">
        <v>16</v>
      </c>
      <c r="O1401" t="s">
        <v>69</v>
      </c>
      <c r="P1401" t="s">
        <v>34</v>
      </c>
      <c r="Q1401">
        <v>27768</v>
      </c>
      <c r="R1401" s="1">
        <v>45328</v>
      </c>
      <c r="S1401" t="s">
        <v>91</v>
      </c>
      <c r="T1401">
        <v>454512</v>
      </c>
      <c r="U1401" t="s">
        <v>1658</v>
      </c>
      <c r="V1401">
        <v>613</v>
      </c>
      <c r="W1401">
        <v>2218</v>
      </c>
      <c r="X1401">
        <v>1</v>
      </c>
      <c r="Y1401">
        <v>887.2</v>
      </c>
      <c r="Z1401">
        <v>11</v>
      </c>
      <c r="AA1401">
        <f>Zudio_sales_data[[#This Row],[Price]]*Zudio_sales_data[[#This Row],[Quantity]]</f>
        <v>2218</v>
      </c>
      <c r="AB1401" s="1">
        <v>45629</v>
      </c>
      <c r="AC1401">
        <f>_xlfn.DAYS(Zudio_sales_data[[#This Row],[Last Date]],Zudio_sales_data[[#This Row],[Store Open Date]])</f>
        <v>929</v>
      </c>
      <c r="AD1401" t="str">
        <f>IF(Zudio_sales_data[[#This Row],[Order Date]]&lt;=Zudio_sales_data[[#This Row],[Store Open Date]],"wrong data","right data")</f>
        <v>right data</v>
      </c>
      <c r="AE1401">
        <f>Zudio_sales_data[[#This Row],[Sales Profit]]/Zudio_sales_data[[#This Row],[Quantity]]</f>
        <v>887.2</v>
      </c>
    </row>
    <row r="1402" spans="1:31" x14ac:dyDescent="0.3">
      <c r="A1402" t="s">
        <v>117</v>
      </c>
      <c r="B1402" t="s">
        <v>121</v>
      </c>
      <c r="C1402" t="s">
        <v>28</v>
      </c>
      <c r="D1402" t="s">
        <v>77</v>
      </c>
      <c r="E1402">
        <v>66</v>
      </c>
      <c r="F1402">
        <v>429676</v>
      </c>
      <c r="G1402" t="s">
        <v>49</v>
      </c>
      <c r="H1402" s="1">
        <v>45214</v>
      </c>
      <c r="I1402">
        <v>1300</v>
      </c>
      <c r="J1402" t="s">
        <v>1659</v>
      </c>
      <c r="K1402" t="s">
        <v>594</v>
      </c>
      <c r="L1402">
        <v>10</v>
      </c>
      <c r="M1402">
        <v>7</v>
      </c>
      <c r="N1402">
        <v>18</v>
      </c>
      <c r="O1402" t="s">
        <v>33</v>
      </c>
      <c r="P1402" t="s">
        <v>52</v>
      </c>
      <c r="Q1402">
        <v>30518</v>
      </c>
      <c r="R1402" s="1">
        <v>45587</v>
      </c>
      <c r="S1402" t="s">
        <v>115</v>
      </c>
      <c r="T1402">
        <v>732049</v>
      </c>
      <c r="U1402" t="s">
        <v>1660</v>
      </c>
      <c r="V1402">
        <v>816</v>
      </c>
      <c r="W1402">
        <v>1232</v>
      </c>
      <c r="X1402">
        <v>6</v>
      </c>
      <c r="Y1402">
        <v>2956.8</v>
      </c>
      <c r="Z1402">
        <v>9</v>
      </c>
      <c r="AA1402">
        <f>Zudio_sales_data[[#This Row],[Price]]*Zudio_sales_data[[#This Row],[Quantity]]</f>
        <v>7392</v>
      </c>
      <c r="AB1402" s="1">
        <v>45629</v>
      </c>
      <c r="AC1402">
        <f>_xlfn.DAYS(Zudio_sales_data[[#This Row],[Last Date]],Zudio_sales_data[[#This Row],[Store Open Date]])</f>
        <v>415</v>
      </c>
      <c r="AD1402" t="str">
        <f>IF(Zudio_sales_data[[#This Row],[Order Date]]&lt;=Zudio_sales_data[[#This Row],[Store Open Date]],"wrong data","right data")</f>
        <v>right data</v>
      </c>
      <c r="AE1402">
        <f>Zudio_sales_data[[#This Row],[Sales Profit]]/Zudio_sales_data[[#This Row],[Quantity]]</f>
        <v>492.8</v>
      </c>
    </row>
    <row r="1403" spans="1:31" x14ac:dyDescent="0.3">
      <c r="A1403" t="s">
        <v>110</v>
      </c>
      <c r="B1403" t="s">
        <v>163</v>
      </c>
      <c r="C1403" t="s">
        <v>28</v>
      </c>
      <c r="D1403" t="s">
        <v>40</v>
      </c>
      <c r="E1403">
        <v>37</v>
      </c>
      <c r="F1403">
        <v>439838</v>
      </c>
      <c r="G1403" t="s">
        <v>30</v>
      </c>
      <c r="H1403" s="1">
        <v>45120</v>
      </c>
      <c r="I1403">
        <v>950</v>
      </c>
      <c r="J1403" t="s">
        <v>1661</v>
      </c>
      <c r="K1403" t="s">
        <v>233</v>
      </c>
      <c r="L1403">
        <v>10</v>
      </c>
      <c r="M1403">
        <v>7</v>
      </c>
      <c r="N1403">
        <v>20</v>
      </c>
      <c r="O1403" t="s">
        <v>33</v>
      </c>
      <c r="P1403" t="s">
        <v>34</v>
      </c>
      <c r="Q1403">
        <v>92916</v>
      </c>
      <c r="R1403" s="1">
        <v>45347</v>
      </c>
      <c r="S1403" t="s">
        <v>91</v>
      </c>
      <c r="T1403">
        <v>281279</v>
      </c>
      <c r="U1403" t="s">
        <v>1662</v>
      </c>
      <c r="V1403">
        <v>876</v>
      </c>
      <c r="W1403">
        <v>1539</v>
      </c>
      <c r="X1403">
        <v>1</v>
      </c>
      <c r="Y1403">
        <v>615.6</v>
      </c>
      <c r="Z1403">
        <v>9</v>
      </c>
      <c r="AA1403">
        <f>Zudio_sales_data[[#This Row],[Price]]*Zudio_sales_data[[#This Row],[Quantity]]</f>
        <v>1539</v>
      </c>
      <c r="AB1403" s="1">
        <v>45629</v>
      </c>
      <c r="AC1403">
        <f>_xlfn.DAYS(Zudio_sales_data[[#This Row],[Last Date]],Zudio_sales_data[[#This Row],[Store Open Date]])</f>
        <v>509</v>
      </c>
      <c r="AD1403" t="str">
        <f>IF(Zudio_sales_data[[#This Row],[Order Date]]&lt;=Zudio_sales_data[[#This Row],[Store Open Date]],"wrong data","right data")</f>
        <v>right data</v>
      </c>
      <c r="AE1403">
        <f>Zudio_sales_data[[#This Row],[Sales Profit]]/Zudio_sales_data[[#This Row],[Quantity]]</f>
        <v>615.6</v>
      </c>
    </row>
    <row r="1404" spans="1:31" x14ac:dyDescent="0.3">
      <c r="A1404" t="s">
        <v>110</v>
      </c>
      <c r="B1404" t="s">
        <v>72</v>
      </c>
      <c r="C1404" t="s">
        <v>47</v>
      </c>
      <c r="D1404" t="s">
        <v>66</v>
      </c>
      <c r="E1404">
        <v>31</v>
      </c>
      <c r="F1404">
        <v>421339</v>
      </c>
      <c r="G1404" t="s">
        <v>30</v>
      </c>
      <c r="H1404" s="1">
        <v>45183</v>
      </c>
      <c r="I1404">
        <v>1100</v>
      </c>
      <c r="J1404" t="s">
        <v>1663</v>
      </c>
      <c r="K1404" t="s">
        <v>678</v>
      </c>
      <c r="L1404">
        <v>10</v>
      </c>
      <c r="M1404">
        <v>9</v>
      </c>
      <c r="N1404">
        <v>3</v>
      </c>
      <c r="O1404" t="s">
        <v>33</v>
      </c>
      <c r="P1404" t="s">
        <v>62</v>
      </c>
      <c r="Q1404">
        <v>94976</v>
      </c>
      <c r="R1404" s="1">
        <v>45473</v>
      </c>
      <c r="S1404" t="s">
        <v>43</v>
      </c>
      <c r="T1404">
        <v>288027</v>
      </c>
      <c r="U1404" t="s">
        <v>1664</v>
      </c>
      <c r="V1404">
        <v>876</v>
      </c>
      <c r="W1404">
        <v>1907</v>
      </c>
      <c r="X1404">
        <v>5</v>
      </c>
      <c r="Y1404">
        <v>3814</v>
      </c>
      <c r="Z1404">
        <v>11</v>
      </c>
      <c r="AA1404">
        <f>Zudio_sales_data[[#This Row],[Price]]*Zudio_sales_data[[#This Row],[Quantity]]</f>
        <v>9535</v>
      </c>
      <c r="AB1404" s="1">
        <v>45629</v>
      </c>
      <c r="AC1404">
        <f>_xlfn.DAYS(Zudio_sales_data[[#This Row],[Last Date]],Zudio_sales_data[[#This Row],[Store Open Date]])</f>
        <v>446</v>
      </c>
      <c r="AD1404" t="str">
        <f>IF(Zudio_sales_data[[#This Row],[Order Date]]&lt;=Zudio_sales_data[[#This Row],[Store Open Date]],"wrong data","right data")</f>
        <v>right data</v>
      </c>
      <c r="AE1404">
        <f>Zudio_sales_data[[#This Row],[Sales Profit]]/Zudio_sales_data[[#This Row],[Quantity]]</f>
        <v>762.8</v>
      </c>
    </row>
    <row r="1405" spans="1:31" x14ac:dyDescent="0.3">
      <c r="A1405" t="s">
        <v>110</v>
      </c>
      <c r="B1405" t="s">
        <v>170</v>
      </c>
      <c r="C1405" t="s">
        <v>39</v>
      </c>
      <c r="D1405" t="s">
        <v>29</v>
      </c>
      <c r="E1405">
        <v>77</v>
      </c>
      <c r="F1405">
        <v>431161</v>
      </c>
      <c r="G1405" t="s">
        <v>49</v>
      </c>
      <c r="H1405" s="1">
        <v>44226</v>
      </c>
      <c r="I1405">
        <v>800</v>
      </c>
      <c r="J1405" t="s">
        <v>1665</v>
      </c>
      <c r="K1405" t="s">
        <v>142</v>
      </c>
      <c r="L1405">
        <v>11</v>
      </c>
      <c r="M1405">
        <v>8</v>
      </c>
      <c r="N1405">
        <v>14</v>
      </c>
      <c r="O1405" t="s">
        <v>69</v>
      </c>
      <c r="P1405" t="s">
        <v>62</v>
      </c>
      <c r="Q1405">
        <v>80436</v>
      </c>
      <c r="R1405" s="1">
        <v>45609</v>
      </c>
      <c r="S1405" t="s">
        <v>35</v>
      </c>
      <c r="T1405">
        <v>760573</v>
      </c>
      <c r="U1405" t="s">
        <v>1666</v>
      </c>
      <c r="V1405">
        <v>427</v>
      </c>
      <c r="W1405">
        <v>2192</v>
      </c>
      <c r="X1405">
        <v>7</v>
      </c>
      <c r="Y1405">
        <v>6137.6</v>
      </c>
      <c r="Z1405">
        <v>9</v>
      </c>
      <c r="AA1405">
        <f>Zudio_sales_data[[#This Row],[Price]]*Zudio_sales_data[[#This Row],[Quantity]]</f>
        <v>15344</v>
      </c>
      <c r="AB1405" s="1">
        <v>45629</v>
      </c>
      <c r="AC1405">
        <f>_xlfn.DAYS(Zudio_sales_data[[#This Row],[Last Date]],Zudio_sales_data[[#This Row],[Store Open Date]])</f>
        <v>1403</v>
      </c>
      <c r="AD1405" t="str">
        <f>IF(Zudio_sales_data[[#This Row],[Order Date]]&lt;=Zudio_sales_data[[#This Row],[Store Open Date]],"wrong data","right data")</f>
        <v>right data</v>
      </c>
      <c r="AE1405">
        <f>Zudio_sales_data[[#This Row],[Sales Profit]]/Zudio_sales_data[[#This Row],[Quantity]]</f>
        <v>876.80000000000007</v>
      </c>
    </row>
    <row r="1406" spans="1:31" x14ac:dyDescent="0.3">
      <c r="A1406" t="s">
        <v>55</v>
      </c>
      <c r="B1406" t="s">
        <v>310</v>
      </c>
      <c r="C1406" t="s">
        <v>47</v>
      </c>
      <c r="D1406" t="s">
        <v>129</v>
      </c>
      <c r="E1406">
        <v>28</v>
      </c>
      <c r="F1406">
        <v>407576</v>
      </c>
      <c r="G1406" t="s">
        <v>49</v>
      </c>
      <c r="H1406" s="1">
        <v>44989</v>
      </c>
      <c r="I1406">
        <v>800</v>
      </c>
      <c r="J1406" t="s">
        <v>1667</v>
      </c>
      <c r="K1406" t="s">
        <v>557</v>
      </c>
      <c r="L1406">
        <v>10</v>
      </c>
      <c r="M1406">
        <v>9</v>
      </c>
      <c r="N1406">
        <v>8</v>
      </c>
      <c r="O1406" t="s">
        <v>69</v>
      </c>
      <c r="P1406" t="s">
        <v>90</v>
      </c>
      <c r="Q1406">
        <v>22055</v>
      </c>
      <c r="R1406" s="1">
        <v>45504</v>
      </c>
      <c r="S1406" t="s">
        <v>95</v>
      </c>
      <c r="T1406">
        <v>107899</v>
      </c>
      <c r="U1406" t="s">
        <v>1668</v>
      </c>
      <c r="V1406">
        <v>663</v>
      </c>
      <c r="W1406">
        <v>2264</v>
      </c>
      <c r="X1406">
        <v>2</v>
      </c>
      <c r="Y1406">
        <v>1811.2</v>
      </c>
      <c r="Z1406">
        <v>11</v>
      </c>
      <c r="AA1406">
        <f>Zudio_sales_data[[#This Row],[Price]]*Zudio_sales_data[[#This Row],[Quantity]]</f>
        <v>4528</v>
      </c>
      <c r="AB1406" s="1">
        <v>45629</v>
      </c>
      <c r="AC1406">
        <f>_xlfn.DAYS(Zudio_sales_data[[#This Row],[Last Date]],Zudio_sales_data[[#This Row],[Store Open Date]])</f>
        <v>640</v>
      </c>
      <c r="AD1406" t="str">
        <f>IF(Zudio_sales_data[[#This Row],[Order Date]]&lt;=Zudio_sales_data[[#This Row],[Store Open Date]],"wrong data","right data")</f>
        <v>right data</v>
      </c>
      <c r="AE1406">
        <f>Zudio_sales_data[[#This Row],[Sales Profit]]/Zudio_sales_data[[#This Row],[Quantity]]</f>
        <v>905.6</v>
      </c>
    </row>
    <row r="1407" spans="1:31" x14ac:dyDescent="0.3">
      <c r="A1407" t="s">
        <v>55</v>
      </c>
      <c r="B1407" t="s">
        <v>197</v>
      </c>
      <c r="C1407" t="s">
        <v>28</v>
      </c>
      <c r="D1407" t="s">
        <v>112</v>
      </c>
      <c r="E1407">
        <v>76</v>
      </c>
      <c r="F1407">
        <v>432994</v>
      </c>
      <c r="G1407" t="s">
        <v>49</v>
      </c>
      <c r="H1407" s="1">
        <v>44638</v>
      </c>
      <c r="I1407">
        <v>1000</v>
      </c>
      <c r="J1407" t="s">
        <v>1669</v>
      </c>
      <c r="K1407" t="s">
        <v>298</v>
      </c>
      <c r="L1407">
        <v>11</v>
      </c>
      <c r="M1407">
        <v>8</v>
      </c>
      <c r="N1407">
        <v>17</v>
      </c>
      <c r="O1407" t="s">
        <v>69</v>
      </c>
      <c r="P1407" t="s">
        <v>90</v>
      </c>
      <c r="Q1407">
        <v>13409</v>
      </c>
      <c r="R1407" s="1">
        <v>45451</v>
      </c>
      <c r="S1407" t="s">
        <v>43</v>
      </c>
      <c r="T1407">
        <v>734283</v>
      </c>
      <c r="U1407" t="s">
        <v>1670</v>
      </c>
      <c r="V1407">
        <v>559</v>
      </c>
      <c r="W1407">
        <v>2475</v>
      </c>
      <c r="X1407">
        <v>8</v>
      </c>
      <c r="Y1407">
        <v>7920</v>
      </c>
      <c r="Z1407">
        <v>9</v>
      </c>
      <c r="AA1407">
        <f>Zudio_sales_data[[#This Row],[Price]]*Zudio_sales_data[[#This Row],[Quantity]]</f>
        <v>19800</v>
      </c>
      <c r="AB1407" s="1">
        <v>45629</v>
      </c>
      <c r="AC1407">
        <f>_xlfn.DAYS(Zudio_sales_data[[#This Row],[Last Date]],Zudio_sales_data[[#This Row],[Store Open Date]])</f>
        <v>991</v>
      </c>
      <c r="AD1407" t="str">
        <f>IF(Zudio_sales_data[[#This Row],[Order Date]]&lt;=Zudio_sales_data[[#This Row],[Store Open Date]],"wrong data","right data")</f>
        <v>right data</v>
      </c>
      <c r="AE1407">
        <f>Zudio_sales_data[[#This Row],[Sales Profit]]/Zudio_sales_data[[#This Row],[Quantity]]</f>
        <v>990</v>
      </c>
    </row>
    <row r="1408" spans="1:31" x14ac:dyDescent="0.3">
      <c r="A1408" t="s">
        <v>55</v>
      </c>
      <c r="B1408" t="s">
        <v>187</v>
      </c>
      <c r="C1408" t="s">
        <v>28</v>
      </c>
      <c r="D1408" t="s">
        <v>101</v>
      </c>
      <c r="E1408">
        <v>19</v>
      </c>
      <c r="F1408">
        <v>407596</v>
      </c>
      <c r="G1408" t="s">
        <v>49</v>
      </c>
      <c r="H1408" s="1">
        <v>44213</v>
      </c>
      <c r="I1408">
        <v>1000</v>
      </c>
      <c r="J1408" t="s">
        <v>1671</v>
      </c>
      <c r="K1408" t="s">
        <v>330</v>
      </c>
      <c r="L1408">
        <v>10</v>
      </c>
      <c r="M1408">
        <v>7</v>
      </c>
      <c r="N1408">
        <v>18</v>
      </c>
      <c r="O1408" t="s">
        <v>33</v>
      </c>
      <c r="P1408" t="s">
        <v>90</v>
      </c>
      <c r="Q1408">
        <v>25318</v>
      </c>
      <c r="R1408" s="1">
        <v>45614</v>
      </c>
      <c r="S1408" t="s">
        <v>35</v>
      </c>
      <c r="T1408">
        <v>740681</v>
      </c>
      <c r="U1408" t="s">
        <v>1672</v>
      </c>
      <c r="V1408">
        <v>460</v>
      </c>
      <c r="W1408">
        <v>948</v>
      </c>
      <c r="X1408">
        <v>1</v>
      </c>
      <c r="Y1408">
        <v>379.2</v>
      </c>
      <c r="Z1408">
        <v>9</v>
      </c>
      <c r="AA1408">
        <f>Zudio_sales_data[[#This Row],[Price]]*Zudio_sales_data[[#This Row],[Quantity]]</f>
        <v>948</v>
      </c>
      <c r="AB1408" s="1">
        <v>45629</v>
      </c>
      <c r="AC1408">
        <f>_xlfn.DAYS(Zudio_sales_data[[#This Row],[Last Date]],Zudio_sales_data[[#This Row],[Store Open Date]])</f>
        <v>1416</v>
      </c>
      <c r="AD1408" t="str">
        <f>IF(Zudio_sales_data[[#This Row],[Order Date]]&lt;=Zudio_sales_data[[#This Row],[Store Open Date]],"wrong data","right data")</f>
        <v>right data</v>
      </c>
      <c r="AE1408">
        <f>Zudio_sales_data[[#This Row],[Sales Profit]]/Zudio_sales_data[[#This Row],[Quantity]]</f>
        <v>379.2</v>
      </c>
    </row>
    <row r="1409" spans="1:31" x14ac:dyDescent="0.3">
      <c r="A1409" t="s">
        <v>117</v>
      </c>
      <c r="B1409" t="s">
        <v>46</v>
      </c>
      <c r="C1409" t="s">
        <v>47</v>
      </c>
      <c r="D1409" t="s">
        <v>101</v>
      </c>
      <c r="E1409">
        <v>55</v>
      </c>
      <c r="F1409">
        <v>431634</v>
      </c>
      <c r="G1409" t="s">
        <v>49</v>
      </c>
      <c r="H1409" s="1">
        <v>43903</v>
      </c>
      <c r="I1409">
        <v>1000</v>
      </c>
      <c r="J1409" t="s">
        <v>1673</v>
      </c>
      <c r="K1409" t="s">
        <v>137</v>
      </c>
      <c r="L1409">
        <v>10</v>
      </c>
      <c r="M1409">
        <v>9</v>
      </c>
      <c r="N1409">
        <v>3</v>
      </c>
      <c r="O1409" t="s">
        <v>69</v>
      </c>
      <c r="P1409" t="s">
        <v>34</v>
      </c>
      <c r="Q1409">
        <v>58211</v>
      </c>
      <c r="R1409" s="1">
        <v>45464</v>
      </c>
      <c r="S1409" t="s">
        <v>43</v>
      </c>
      <c r="T1409">
        <v>156052</v>
      </c>
      <c r="U1409" t="s">
        <v>1674</v>
      </c>
      <c r="V1409">
        <v>258</v>
      </c>
      <c r="W1409">
        <v>2321</v>
      </c>
      <c r="X1409">
        <v>8</v>
      </c>
      <c r="Y1409">
        <v>7427.2</v>
      </c>
      <c r="Z1409">
        <v>11</v>
      </c>
      <c r="AA1409">
        <f>Zudio_sales_data[[#This Row],[Price]]*Zudio_sales_data[[#This Row],[Quantity]]</f>
        <v>18568</v>
      </c>
      <c r="AB1409" s="1">
        <v>45629</v>
      </c>
      <c r="AC1409">
        <f>_xlfn.DAYS(Zudio_sales_data[[#This Row],[Last Date]],Zudio_sales_data[[#This Row],[Store Open Date]])</f>
        <v>1726</v>
      </c>
      <c r="AD1409" t="str">
        <f>IF(Zudio_sales_data[[#This Row],[Order Date]]&lt;=Zudio_sales_data[[#This Row],[Store Open Date]],"wrong data","right data")</f>
        <v>right data</v>
      </c>
      <c r="AE1409">
        <f>Zudio_sales_data[[#This Row],[Sales Profit]]/Zudio_sales_data[[#This Row],[Quantity]]</f>
        <v>928.4</v>
      </c>
    </row>
    <row r="1410" spans="1:31" x14ac:dyDescent="0.3">
      <c r="A1410" t="s">
        <v>117</v>
      </c>
      <c r="B1410" t="s">
        <v>376</v>
      </c>
      <c r="C1410" t="s">
        <v>39</v>
      </c>
      <c r="D1410" t="s">
        <v>77</v>
      </c>
      <c r="E1410">
        <v>37</v>
      </c>
      <c r="F1410">
        <v>403332</v>
      </c>
      <c r="G1410" t="s">
        <v>30</v>
      </c>
      <c r="H1410" s="1">
        <v>44783</v>
      </c>
      <c r="I1410">
        <v>1200</v>
      </c>
      <c r="J1410" t="s">
        <v>1675</v>
      </c>
      <c r="K1410" t="s">
        <v>123</v>
      </c>
      <c r="L1410">
        <v>10</v>
      </c>
      <c r="M1410">
        <v>7</v>
      </c>
      <c r="N1410">
        <v>15</v>
      </c>
      <c r="O1410" t="s">
        <v>33</v>
      </c>
      <c r="P1410" t="s">
        <v>34</v>
      </c>
      <c r="Q1410">
        <v>76691</v>
      </c>
      <c r="R1410" s="1">
        <v>45350</v>
      </c>
      <c r="S1410" t="s">
        <v>91</v>
      </c>
      <c r="T1410">
        <v>421561</v>
      </c>
      <c r="U1410" t="s">
        <v>1676</v>
      </c>
      <c r="V1410">
        <v>650</v>
      </c>
      <c r="W1410">
        <v>1576</v>
      </c>
      <c r="X1410">
        <v>4</v>
      </c>
      <c r="Y1410">
        <v>2521.6</v>
      </c>
      <c r="Z1410">
        <v>9</v>
      </c>
      <c r="AA1410">
        <f>Zudio_sales_data[[#This Row],[Price]]*Zudio_sales_data[[#This Row],[Quantity]]</f>
        <v>6304</v>
      </c>
      <c r="AB1410" s="1">
        <v>45629</v>
      </c>
      <c r="AC1410">
        <f>_xlfn.DAYS(Zudio_sales_data[[#This Row],[Last Date]],Zudio_sales_data[[#This Row],[Store Open Date]])</f>
        <v>846</v>
      </c>
      <c r="AD1410" t="str">
        <f>IF(Zudio_sales_data[[#This Row],[Order Date]]&lt;=Zudio_sales_data[[#This Row],[Store Open Date]],"wrong data","right data")</f>
        <v>right data</v>
      </c>
      <c r="AE1410">
        <f>Zudio_sales_data[[#This Row],[Sales Profit]]/Zudio_sales_data[[#This Row],[Quantity]]</f>
        <v>630.4</v>
      </c>
    </row>
    <row r="1411" spans="1:31" x14ac:dyDescent="0.3">
      <c r="A1411" t="s">
        <v>55</v>
      </c>
      <c r="B1411" t="s">
        <v>132</v>
      </c>
      <c r="C1411" t="s">
        <v>39</v>
      </c>
      <c r="D1411" t="s">
        <v>129</v>
      </c>
      <c r="E1411">
        <v>55</v>
      </c>
      <c r="F1411">
        <v>424076</v>
      </c>
      <c r="G1411" t="s">
        <v>30</v>
      </c>
      <c r="H1411" s="1">
        <v>44880</v>
      </c>
      <c r="I1411">
        <v>1300</v>
      </c>
      <c r="J1411" t="s">
        <v>1677</v>
      </c>
      <c r="K1411" t="s">
        <v>181</v>
      </c>
      <c r="L1411">
        <v>10</v>
      </c>
      <c r="M1411">
        <v>7</v>
      </c>
      <c r="N1411">
        <v>12</v>
      </c>
      <c r="O1411" t="s">
        <v>33</v>
      </c>
      <c r="P1411" t="s">
        <v>62</v>
      </c>
      <c r="Q1411">
        <v>97975</v>
      </c>
      <c r="R1411" s="1">
        <v>45609</v>
      </c>
      <c r="S1411" t="s">
        <v>35</v>
      </c>
      <c r="T1411">
        <v>369907</v>
      </c>
      <c r="U1411" t="s">
        <v>1678</v>
      </c>
      <c r="V1411">
        <v>483</v>
      </c>
      <c r="W1411">
        <v>1930</v>
      </c>
      <c r="X1411">
        <v>4</v>
      </c>
      <c r="Y1411">
        <v>3088</v>
      </c>
      <c r="Z1411">
        <v>9</v>
      </c>
      <c r="AA1411">
        <f>Zudio_sales_data[[#This Row],[Price]]*Zudio_sales_data[[#This Row],[Quantity]]</f>
        <v>7720</v>
      </c>
      <c r="AB1411" s="1">
        <v>45629</v>
      </c>
      <c r="AC1411">
        <f>_xlfn.DAYS(Zudio_sales_data[[#This Row],[Last Date]],Zudio_sales_data[[#This Row],[Store Open Date]])</f>
        <v>749</v>
      </c>
      <c r="AD1411" t="str">
        <f>IF(Zudio_sales_data[[#This Row],[Order Date]]&lt;=Zudio_sales_data[[#This Row],[Store Open Date]],"wrong data","right data")</f>
        <v>right data</v>
      </c>
      <c r="AE1411">
        <f>Zudio_sales_data[[#This Row],[Sales Profit]]/Zudio_sales_data[[#This Row],[Quantity]]</f>
        <v>772</v>
      </c>
    </row>
    <row r="1412" spans="1:31" x14ac:dyDescent="0.3">
      <c r="A1412" t="s">
        <v>45</v>
      </c>
      <c r="B1412" t="s">
        <v>225</v>
      </c>
      <c r="C1412" t="s">
        <v>47</v>
      </c>
      <c r="D1412" t="s">
        <v>82</v>
      </c>
      <c r="E1412">
        <v>23</v>
      </c>
      <c r="F1412">
        <v>426579</v>
      </c>
      <c r="G1412" t="s">
        <v>30</v>
      </c>
      <c r="H1412" s="1">
        <v>45117</v>
      </c>
      <c r="I1412">
        <v>1400</v>
      </c>
      <c r="J1412" t="s">
        <v>1679</v>
      </c>
      <c r="K1412" t="s">
        <v>386</v>
      </c>
      <c r="L1412">
        <v>10</v>
      </c>
      <c r="M1412">
        <v>9</v>
      </c>
      <c r="N1412">
        <v>11</v>
      </c>
      <c r="O1412" t="s">
        <v>69</v>
      </c>
      <c r="P1412" t="s">
        <v>62</v>
      </c>
      <c r="Q1412">
        <v>38034</v>
      </c>
      <c r="R1412" s="1">
        <v>45481</v>
      </c>
      <c r="S1412" t="s">
        <v>95</v>
      </c>
      <c r="T1412">
        <v>288507</v>
      </c>
      <c r="U1412" t="s">
        <v>1680</v>
      </c>
      <c r="V1412">
        <v>234</v>
      </c>
      <c r="W1412">
        <v>1351</v>
      </c>
      <c r="X1412">
        <v>2</v>
      </c>
      <c r="Y1412">
        <v>1080.8</v>
      </c>
      <c r="Z1412">
        <v>11</v>
      </c>
      <c r="AA1412">
        <f>Zudio_sales_data[[#This Row],[Price]]*Zudio_sales_data[[#This Row],[Quantity]]</f>
        <v>2702</v>
      </c>
      <c r="AB1412" s="1">
        <v>45629</v>
      </c>
      <c r="AC1412">
        <f>_xlfn.DAYS(Zudio_sales_data[[#This Row],[Last Date]],Zudio_sales_data[[#This Row],[Store Open Date]])</f>
        <v>512</v>
      </c>
      <c r="AD1412" t="str">
        <f>IF(Zudio_sales_data[[#This Row],[Order Date]]&lt;=Zudio_sales_data[[#This Row],[Store Open Date]],"wrong data","right data")</f>
        <v>right data</v>
      </c>
      <c r="AE1412">
        <f>Zudio_sales_data[[#This Row],[Sales Profit]]/Zudio_sales_data[[#This Row],[Quantity]]</f>
        <v>540.4</v>
      </c>
    </row>
    <row r="1413" spans="1:31" x14ac:dyDescent="0.3">
      <c r="A1413" t="s">
        <v>26</v>
      </c>
      <c r="B1413" t="s">
        <v>59</v>
      </c>
      <c r="C1413" t="s">
        <v>47</v>
      </c>
      <c r="D1413" t="s">
        <v>101</v>
      </c>
      <c r="E1413">
        <v>97</v>
      </c>
      <c r="F1413">
        <v>425563</v>
      </c>
      <c r="G1413" t="s">
        <v>49</v>
      </c>
      <c r="H1413" s="1">
        <v>45031</v>
      </c>
      <c r="I1413">
        <v>950</v>
      </c>
      <c r="J1413" t="s">
        <v>1681</v>
      </c>
      <c r="K1413" t="s">
        <v>265</v>
      </c>
      <c r="L1413">
        <v>9</v>
      </c>
      <c r="M1413">
        <v>8</v>
      </c>
      <c r="N1413">
        <v>17</v>
      </c>
      <c r="O1413" t="s">
        <v>33</v>
      </c>
      <c r="P1413" t="s">
        <v>52</v>
      </c>
      <c r="Q1413">
        <v>22325</v>
      </c>
      <c r="R1413" s="1">
        <v>45589</v>
      </c>
      <c r="S1413" t="s">
        <v>115</v>
      </c>
      <c r="T1413">
        <v>299909</v>
      </c>
      <c r="U1413" t="s">
        <v>1682</v>
      </c>
      <c r="V1413">
        <v>348</v>
      </c>
      <c r="W1413">
        <v>1274</v>
      </c>
      <c r="X1413">
        <v>6</v>
      </c>
      <c r="Y1413">
        <v>3057.6</v>
      </c>
      <c r="Z1413">
        <v>11</v>
      </c>
      <c r="AA1413">
        <f>Zudio_sales_data[[#This Row],[Price]]*Zudio_sales_data[[#This Row],[Quantity]]</f>
        <v>7644</v>
      </c>
      <c r="AB1413" s="1">
        <v>45629</v>
      </c>
      <c r="AC1413">
        <f>_xlfn.DAYS(Zudio_sales_data[[#This Row],[Last Date]],Zudio_sales_data[[#This Row],[Store Open Date]])</f>
        <v>598</v>
      </c>
      <c r="AD1413" t="str">
        <f>IF(Zudio_sales_data[[#This Row],[Order Date]]&lt;=Zudio_sales_data[[#This Row],[Store Open Date]],"wrong data","right data")</f>
        <v>right data</v>
      </c>
      <c r="AE1413">
        <f>Zudio_sales_data[[#This Row],[Sales Profit]]/Zudio_sales_data[[#This Row],[Quantity]]</f>
        <v>509.59999999999997</v>
      </c>
    </row>
    <row r="1414" spans="1:31" x14ac:dyDescent="0.3">
      <c r="A1414" t="s">
        <v>37</v>
      </c>
      <c r="B1414" t="s">
        <v>170</v>
      </c>
      <c r="C1414" t="s">
        <v>39</v>
      </c>
      <c r="D1414" t="s">
        <v>101</v>
      </c>
      <c r="E1414">
        <v>14</v>
      </c>
      <c r="F1414">
        <v>430622</v>
      </c>
      <c r="G1414" t="s">
        <v>30</v>
      </c>
      <c r="H1414" s="1">
        <v>44256</v>
      </c>
      <c r="I1414">
        <v>950</v>
      </c>
      <c r="J1414" t="s">
        <v>1683</v>
      </c>
      <c r="K1414" t="s">
        <v>168</v>
      </c>
      <c r="L1414">
        <v>10</v>
      </c>
      <c r="M1414">
        <v>7</v>
      </c>
      <c r="N1414">
        <v>20</v>
      </c>
      <c r="O1414" t="s">
        <v>69</v>
      </c>
      <c r="P1414" t="s">
        <v>90</v>
      </c>
      <c r="Q1414">
        <v>74341</v>
      </c>
      <c r="R1414" s="1">
        <v>45467</v>
      </c>
      <c r="S1414" t="s">
        <v>43</v>
      </c>
      <c r="T1414">
        <v>789219</v>
      </c>
      <c r="U1414" t="s">
        <v>1684</v>
      </c>
      <c r="V1414">
        <v>459</v>
      </c>
      <c r="W1414">
        <v>1495</v>
      </c>
      <c r="X1414">
        <v>3</v>
      </c>
      <c r="Y1414">
        <v>1794</v>
      </c>
      <c r="Z1414">
        <v>9</v>
      </c>
      <c r="AA1414">
        <f>Zudio_sales_data[[#This Row],[Price]]*Zudio_sales_data[[#This Row],[Quantity]]</f>
        <v>4485</v>
      </c>
      <c r="AB1414" s="1">
        <v>45629</v>
      </c>
      <c r="AC1414">
        <f>_xlfn.DAYS(Zudio_sales_data[[#This Row],[Last Date]],Zudio_sales_data[[#This Row],[Store Open Date]])</f>
        <v>1373</v>
      </c>
      <c r="AD1414" t="str">
        <f>IF(Zudio_sales_data[[#This Row],[Order Date]]&lt;=Zudio_sales_data[[#This Row],[Store Open Date]],"wrong data","right data")</f>
        <v>right data</v>
      </c>
      <c r="AE1414">
        <f>Zudio_sales_data[[#This Row],[Sales Profit]]/Zudio_sales_data[[#This Row],[Quantity]]</f>
        <v>598</v>
      </c>
    </row>
    <row r="1415" spans="1:31" x14ac:dyDescent="0.3">
      <c r="A1415" t="s">
        <v>71</v>
      </c>
      <c r="B1415" t="s">
        <v>362</v>
      </c>
      <c r="C1415" t="s">
        <v>47</v>
      </c>
      <c r="D1415" t="s">
        <v>77</v>
      </c>
      <c r="E1415">
        <v>87</v>
      </c>
      <c r="F1415">
        <v>437022</v>
      </c>
      <c r="G1415" t="s">
        <v>30</v>
      </c>
      <c r="H1415" s="1">
        <v>44940</v>
      </c>
      <c r="I1415">
        <v>950</v>
      </c>
      <c r="J1415" t="s">
        <v>1685</v>
      </c>
      <c r="K1415" t="s">
        <v>303</v>
      </c>
      <c r="L1415">
        <v>10</v>
      </c>
      <c r="M1415">
        <v>9</v>
      </c>
      <c r="N1415">
        <v>6</v>
      </c>
      <c r="O1415" t="s">
        <v>33</v>
      </c>
      <c r="P1415" t="s">
        <v>62</v>
      </c>
      <c r="Q1415">
        <v>78887</v>
      </c>
      <c r="R1415" s="1">
        <v>45316</v>
      </c>
      <c r="S1415" t="s">
        <v>85</v>
      </c>
      <c r="T1415">
        <v>439427</v>
      </c>
      <c r="U1415" t="s">
        <v>1686</v>
      </c>
      <c r="V1415">
        <v>576</v>
      </c>
      <c r="W1415">
        <v>1472</v>
      </c>
      <c r="X1415">
        <v>6</v>
      </c>
      <c r="Y1415">
        <v>3532.8</v>
      </c>
      <c r="Z1415">
        <v>11</v>
      </c>
      <c r="AA1415">
        <f>Zudio_sales_data[[#This Row],[Price]]*Zudio_sales_data[[#This Row],[Quantity]]</f>
        <v>8832</v>
      </c>
      <c r="AB1415" s="1">
        <v>45629</v>
      </c>
      <c r="AC1415">
        <f>_xlfn.DAYS(Zudio_sales_data[[#This Row],[Last Date]],Zudio_sales_data[[#This Row],[Store Open Date]])</f>
        <v>689</v>
      </c>
      <c r="AD1415" t="str">
        <f>IF(Zudio_sales_data[[#This Row],[Order Date]]&lt;=Zudio_sales_data[[#This Row],[Store Open Date]],"wrong data","right data")</f>
        <v>right data</v>
      </c>
      <c r="AE1415">
        <f>Zudio_sales_data[[#This Row],[Sales Profit]]/Zudio_sales_data[[#This Row],[Quantity]]</f>
        <v>588.80000000000007</v>
      </c>
    </row>
    <row r="1416" spans="1:31" x14ac:dyDescent="0.3">
      <c r="A1416" t="s">
        <v>110</v>
      </c>
      <c r="B1416" t="s">
        <v>38</v>
      </c>
      <c r="C1416" t="s">
        <v>47</v>
      </c>
      <c r="D1416" t="s">
        <v>77</v>
      </c>
      <c r="E1416">
        <v>99</v>
      </c>
      <c r="F1416">
        <v>431107</v>
      </c>
      <c r="G1416" t="s">
        <v>30</v>
      </c>
      <c r="H1416" s="1">
        <v>45208</v>
      </c>
      <c r="I1416">
        <v>950</v>
      </c>
      <c r="J1416" t="s">
        <v>1687</v>
      </c>
      <c r="K1416" t="s">
        <v>199</v>
      </c>
      <c r="L1416">
        <v>11</v>
      </c>
      <c r="M1416">
        <v>8</v>
      </c>
      <c r="N1416">
        <v>14</v>
      </c>
      <c r="O1416" t="s">
        <v>69</v>
      </c>
      <c r="P1416" t="s">
        <v>34</v>
      </c>
      <c r="Q1416">
        <v>74004</v>
      </c>
      <c r="R1416" s="1">
        <v>45377</v>
      </c>
      <c r="S1416" t="s">
        <v>58</v>
      </c>
      <c r="T1416">
        <v>424812</v>
      </c>
      <c r="U1416" t="s">
        <v>1688</v>
      </c>
      <c r="V1416">
        <v>450</v>
      </c>
      <c r="W1416">
        <v>2718</v>
      </c>
      <c r="X1416">
        <v>4</v>
      </c>
      <c r="Y1416">
        <v>4348.8</v>
      </c>
      <c r="Z1416">
        <v>9</v>
      </c>
      <c r="AA1416">
        <f>Zudio_sales_data[[#This Row],[Price]]*Zudio_sales_data[[#This Row],[Quantity]]</f>
        <v>10872</v>
      </c>
      <c r="AB1416" s="1">
        <v>45629</v>
      </c>
      <c r="AC1416">
        <f>_xlfn.DAYS(Zudio_sales_data[[#This Row],[Last Date]],Zudio_sales_data[[#This Row],[Store Open Date]])</f>
        <v>421</v>
      </c>
      <c r="AD1416" t="str">
        <f>IF(Zudio_sales_data[[#This Row],[Order Date]]&lt;=Zudio_sales_data[[#This Row],[Store Open Date]],"wrong data","right data")</f>
        <v>right data</v>
      </c>
      <c r="AE1416">
        <f>Zudio_sales_data[[#This Row],[Sales Profit]]/Zudio_sales_data[[#This Row],[Quantity]]</f>
        <v>1087.2</v>
      </c>
    </row>
    <row r="1417" spans="1:31" x14ac:dyDescent="0.3">
      <c r="A1417" t="s">
        <v>117</v>
      </c>
      <c r="B1417" t="s">
        <v>257</v>
      </c>
      <c r="C1417" t="s">
        <v>47</v>
      </c>
      <c r="D1417" t="s">
        <v>77</v>
      </c>
      <c r="E1417">
        <v>34</v>
      </c>
      <c r="F1417">
        <v>402423</v>
      </c>
      <c r="G1417" t="s">
        <v>49</v>
      </c>
      <c r="H1417" s="1">
        <v>44400</v>
      </c>
      <c r="I1417">
        <v>1300</v>
      </c>
      <c r="J1417" t="s">
        <v>1689</v>
      </c>
      <c r="K1417" t="s">
        <v>261</v>
      </c>
      <c r="L1417">
        <v>9</v>
      </c>
      <c r="M1417">
        <v>8</v>
      </c>
      <c r="N1417">
        <v>14</v>
      </c>
      <c r="O1417" t="s">
        <v>33</v>
      </c>
      <c r="P1417" t="s">
        <v>34</v>
      </c>
      <c r="Q1417">
        <v>80941</v>
      </c>
      <c r="R1417" s="1">
        <v>45426</v>
      </c>
      <c r="S1417" t="s">
        <v>104</v>
      </c>
      <c r="T1417">
        <v>277311</v>
      </c>
      <c r="U1417" t="s">
        <v>1690</v>
      </c>
      <c r="V1417">
        <v>839</v>
      </c>
      <c r="W1417">
        <v>1899</v>
      </c>
      <c r="X1417">
        <v>4</v>
      </c>
      <c r="Y1417">
        <v>3038.4</v>
      </c>
      <c r="Z1417">
        <v>11</v>
      </c>
      <c r="AA1417">
        <f>Zudio_sales_data[[#This Row],[Price]]*Zudio_sales_data[[#This Row],[Quantity]]</f>
        <v>7596</v>
      </c>
      <c r="AB1417" s="1">
        <v>45629</v>
      </c>
      <c r="AC1417">
        <f>_xlfn.DAYS(Zudio_sales_data[[#This Row],[Last Date]],Zudio_sales_data[[#This Row],[Store Open Date]])</f>
        <v>1229</v>
      </c>
      <c r="AD1417" t="str">
        <f>IF(Zudio_sales_data[[#This Row],[Order Date]]&lt;=Zudio_sales_data[[#This Row],[Store Open Date]],"wrong data","right data")</f>
        <v>right data</v>
      </c>
      <c r="AE1417">
        <f>Zudio_sales_data[[#This Row],[Sales Profit]]/Zudio_sales_data[[#This Row],[Quantity]]</f>
        <v>759.6</v>
      </c>
    </row>
    <row r="1418" spans="1:31" x14ac:dyDescent="0.3">
      <c r="A1418" t="s">
        <v>26</v>
      </c>
      <c r="B1418" t="s">
        <v>334</v>
      </c>
      <c r="C1418" t="s">
        <v>47</v>
      </c>
      <c r="D1418" t="s">
        <v>40</v>
      </c>
      <c r="E1418">
        <v>6</v>
      </c>
      <c r="F1418">
        <v>431544</v>
      </c>
      <c r="G1418" t="s">
        <v>49</v>
      </c>
      <c r="H1418" s="1">
        <v>45110</v>
      </c>
      <c r="I1418">
        <v>800</v>
      </c>
      <c r="J1418" t="s">
        <v>1691</v>
      </c>
      <c r="K1418" t="s">
        <v>678</v>
      </c>
      <c r="L1418">
        <v>10</v>
      </c>
      <c r="M1418">
        <v>7</v>
      </c>
      <c r="N1418">
        <v>13</v>
      </c>
      <c r="O1418" t="s">
        <v>69</v>
      </c>
      <c r="P1418" t="s">
        <v>34</v>
      </c>
      <c r="Q1418">
        <v>45662</v>
      </c>
      <c r="R1418" s="1">
        <v>45539</v>
      </c>
      <c r="S1418" t="s">
        <v>131</v>
      </c>
      <c r="T1418">
        <v>959376</v>
      </c>
      <c r="U1418" t="s">
        <v>1692</v>
      </c>
      <c r="V1418">
        <v>362</v>
      </c>
      <c r="W1418">
        <v>1656</v>
      </c>
      <c r="X1418">
        <v>2</v>
      </c>
      <c r="Y1418">
        <v>1324.8</v>
      </c>
      <c r="Z1418">
        <v>9</v>
      </c>
      <c r="AA1418">
        <f>Zudio_sales_data[[#This Row],[Price]]*Zudio_sales_data[[#This Row],[Quantity]]</f>
        <v>3312</v>
      </c>
      <c r="AB1418" s="1">
        <v>45629</v>
      </c>
      <c r="AC1418">
        <f>_xlfn.DAYS(Zudio_sales_data[[#This Row],[Last Date]],Zudio_sales_data[[#This Row],[Store Open Date]])</f>
        <v>519</v>
      </c>
      <c r="AD1418" t="str">
        <f>IF(Zudio_sales_data[[#This Row],[Order Date]]&lt;=Zudio_sales_data[[#This Row],[Store Open Date]],"wrong data","right data")</f>
        <v>right data</v>
      </c>
      <c r="AE1418">
        <f>Zudio_sales_data[[#This Row],[Sales Profit]]/Zudio_sales_data[[#This Row],[Quantity]]</f>
        <v>662.4</v>
      </c>
    </row>
    <row r="1419" spans="1:31" x14ac:dyDescent="0.3">
      <c r="A1419" t="s">
        <v>110</v>
      </c>
      <c r="B1419" t="s">
        <v>174</v>
      </c>
      <c r="C1419" t="s">
        <v>39</v>
      </c>
      <c r="D1419" t="s">
        <v>87</v>
      </c>
      <c r="E1419">
        <v>94</v>
      </c>
      <c r="F1419">
        <v>407602</v>
      </c>
      <c r="G1419" t="s">
        <v>49</v>
      </c>
      <c r="H1419" s="1">
        <v>44545</v>
      </c>
      <c r="I1419">
        <v>800</v>
      </c>
      <c r="J1419" t="s">
        <v>1693</v>
      </c>
      <c r="K1419" t="s">
        <v>771</v>
      </c>
      <c r="L1419">
        <v>11</v>
      </c>
      <c r="M1419">
        <v>8</v>
      </c>
      <c r="N1419">
        <v>6</v>
      </c>
      <c r="O1419" t="s">
        <v>33</v>
      </c>
      <c r="P1419" t="s">
        <v>34</v>
      </c>
      <c r="Q1419">
        <v>77580</v>
      </c>
      <c r="R1419" s="1">
        <v>45551</v>
      </c>
      <c r="S1419" t="s">
        <v>131</v>
      </c>
      <c r="T1419">
        <v>839296</v>
      </c>
      <c r="U1419" t="s">
        <v>1694</v>
      </c>
      <c r="V1419">
        <v>674</v>
      </c>
      <c r="W1419">
        <v>1163</v>
      </c>
      <c r="X1419">
        <v>3</v>
      </c>
      <c r="Y1419">
        <v>1395.6</v>
      </c>
      <c r="Z1419">
        <v>9</v>
      </c>
      <c r="AA1419">
        <f>Zudio_sales_data[[#This Row],[Price]]*Zudio_sales_data[[#This Row],[Quantity]]</f>
        <v>3489</v>
      </c>
      <c r="AB1419" s="1">
        <v>45629</v>
      </c>
      <c r="AC1419">
        <f>_xlfn.DAYS(Zudio_sales_data[[#This Row],[Last Date]],Zudio_sales_data[[#This Row],[Store Open Date]])</f>
        <v>1084</v>
      </c>
      <c r="AD1419" t="str">
        <f>IF(Zudio_sales_data[[#This Row],[Order Date]]&lt;=Zudio_sales_data[[#This Row],[Store Open Date]],"wrong data","right data")</f>
        <v>right data</v>
      </c>
      <c r="AE1419">
        <f>Zudio_sales_data[[#This Row],[Sales Profit]]/Zudio_sales_data[[#This Row],[Quantity]]</f>
        <v>465.2</v>
      </c>
    </row>
    <row r="1420" spans="1:31" x14ac:dyDescent="0.3">
      <c r="A1420" t="s">
        <v>37</v>
      </c>
      <c r="B1420" t="s">
        <v>362</v>
      </c>
      <c r="C1420" t="s">
        <v>47</v>
      </c>
      <c r="D1420" t="s">
        <v>101</v>
      </c>
      <c r="E1420">
        <v>41</v>
      </c>
      <c r="F1420">
        <v>421190</v>
      </c>
      <c r="G1420" t="s">
        <v>30</v>
      </c>
      <c r="H1420" s="1">
        <v>44752</v>
      </c>
      <c r="I1420">
        <v>1300</v>
      </c>
      <c r="J1420" t="s">
        <v>1695</v>
      </c>
      <c r="K1420" t="s">
        <v>710</v>
      </c>
      <c r="L1420">
        <v>10</v>
      </c>
      <c r="M1420">
        <v>9</v>
      </c>
      <c r="N1420">
        <v>4</v>
      </c>
      <c r="O1420" t="s">
        <v>69</v>
      </c>
      <c r="P1420" t="s">
        <v>90</v>
      </c>
      <c r="Q1420">
        <v>91600</v>
      </c>
      <c r="R1420" s="1">
        <v>45437</v>
      </c>
      <c r="S1420" t="s">
        <v>104</v>
      </c>
      <c r="T1420">
        <v>564256</v>
      </c>
      <c r="U1420" t="s">
        <v>1696</v>
      </c>
      <c r="V1420">
        <v>389</v>
      </c>
      <c r="W1420">
        <v>1198</v>
      </c>
      <c r="X1420">
        <v>1</v>
      </c>
      <c r="Y1420">
        <v>479.2</v>
      </c>
      <c r="Z1420">
        <v>11</v>
      </c>
      <c r="AA1420">
        <f>Zudio_sales_data[[#This Row],[Price]]*Zudio_sales_data[[#This Row],[Quantity]]</f>
        <v>1198</v>
      </c>
      <c r="AB1420" s="1">
        <v>45629</v>
      </c>
      <c r="AC1420">
        <f>_xlfn.DAYS(Zudio_sales_data[[#This Row],[Last Date]],Zudio_sales_data[[#This Row],[Store Open Date]])</f>
        <v>877</v>
      </c>
      <c r="AD1420" t="str">
        <f>IF(Zudio_sales_data[[#This Row],[Order Date]]&lt;=Zudio_sales_data[[#This Row],[Store Open Date]],"wrong data","right data")</f>
        <v>right data</v>
      </c>
      <c r="AE1420">
        <f>Zudio_sales_data[[#This Row],[Sales Profit]]/Zudio_sales_data[[#This Row],[Quantity]]</f>
        <v>479.2</v>
      </c>
    </row>
    <row r="1421" spans="1:31" x14ac:dyDescent="0.3">
      <c r="A1421" t="s">
        <v>37</v>
      </c>
      <c r="B1421" t="s">
        <v>241</v>
      </c>
      <c r="C1421" t="s">
        <v>47</v>
      </c>
      <c r="D1421" t="s">
        <v>77</v>
      </c>
      <c r="E1421">
        <v>27</v>
      </c>
      <c r="F1421">
        <v>407453</v>
      </c>
      <c r="G1421" t="s">
        <v>49</v>
      </c>
      <c r="H1421" s="1">
        <v>45028</v>
      </c>
      <c r="I1421">
        <v>1100</v>
      </c>
      <c r="J1421" t="s">
        <v>1697</v>
      </c>
      <c r="K1421" t="s">
        <v>557</v>
      </c>
      <c r="L1421">
        <v>11</v>
      </c>
      <c r="M1421">
        <v>8</v>
      </c>
      <c r="N1421">
        <v>6</v>
      </c>
      <c r="O1421" t="s">
        <v>33</v>
      </c>
      <c r="P1421" t="s">
        <v>90</v>
      </c>
      <c r="Q1421">
        <v>62106</v>
      </c>
      <c r="R1421" s="1">
        <v>45434</v>
      </c>
      <c r="S1421" t="s">
        <v>104</v>
      </c>
      <c r="T1421">
        <v>911051</v>
      </c>
      <c r="U1421" t="s">
        <v>1698</v>
      </c>
      <c r="V1421">
        <v>788</v>
      </c>
      <c r="W1421">
        <v>1311</v>
      </c>
      <c r="X1421">
        <v>7</v>
      </c>
      <c r="Y1421">
        <v>3670.8</v>
      </c>
      <c r="Z1421">
        <v>9</v>
      </c>
      <c r="AA1421">
        <f>Zudio_sales_data[[#This Row],[Price]]*Zudio_sales_data[[#This Row],[Quantity]]</f>
        <v>9177</v>
      </c>
      <c r="AB1421" s="1">
        <v>45629</v>
      </c>
      <c r="AC1421">
        <f>_xlfn.DAYS(Zudio_sales_data[[#This Row],[Last Date]],Zudio_sales_data[[#This Row],[Store Open Date]])</f>
        <v>601</v>
      </c>
      <c r="AD1421" t="str">
        <f>IF(Zudio_sales_data[[#This Row],[Order Date]]&lt;=Zudio_sales_data[[#This Row],[Store Open Date]],"wrong data","right data")</f>
        <v>right data</v>
      </c>
      <c r="AE1421">
        <f>Zudio_sales_data[[#This Row],[Sales Profit]]/Zudio_sales_data[[#This Row],[Quantity]]</f>
        <v>524.4</v>
      </c>
    </row>
    <row r="1422" spans="1:31" x14ac:dyDescent="0.3">
      <c r="A1422" t="s">
        <v>110</v>
      </c>
      <c r="B1422" t="s">
        <v>174</v>
      </c>
      <c r="C1422" t="s">
        <v>39</v>
      </c>
      <c r="D1422" t="s">
        <v>129</v>
      </c>
      <c r="E1422">
        <v>80</v>
      </c>
      <c r="F1422">
        <v>419667</v>
      </c>
      <c r="G1422" t="s">
        <v>30</v>
      </c>
      <c r="H1422" s="1">
        <v>44783</v>
      </c>
      <c r="I1422">
        <v>800</v>
      </c>
      <c r="J1422" t="s">
        <v>1699</v>
      </c>
      <c r="K1422" t="s">
        <v>268</v>
      </c>
      <c r="L1422">
        <v>10</v>
      </c>
      <c r="M1422">
        <v>9</v>
      </c>
      <c r="N1422">
        <v>8</v>
      </c>
      <c r="O1422" t="s">
        <v>69</v>
      </c>
      <c r="P1422" t="s">
        <v>62</v>
      </c>
      <c r="Q1422">
        <v>68673</v>
      </c>
      <c r="R1422" s="1">
        <v>45338</v>
      </c>
      <c r="S1422" t="s">
        <v>91</v>
      </c>
      <c r="T1422">
        <v>475038</v>
      </c>
      <c r="U1422" t="s">
        <v>1700</v>
      </c>
      <c r="V1422">
        <v>288</v>
      </c>
      <c r="W1422">
        <v>1119</v>
      </c>
      <c r="X1422">
        <v>7</v>
      </c>
      <c r="Y1422">
        <v>3133.2</v>
      </c>
      <c r="Z1422">
        <v>11</v>
      </c>
      <c r="AA1422">
        <f>Zudio_sales_data[[#This Row],[Price]]*Zudio_sales_data[[#This Row],[Quantity]]</f>
        <v>7833</v>
      </c>
      <c r="AB1422" s="1">
        <v>45629</v>
      </c>
      <c r="AC1422">
        <f>_xlfn.DAYS(Zudio_sales_data[[#This Row],[Last Date]],Zudio_sales_data[[#This Row],[Store Open Date]])</f>
        <v>846</v>
      </c>
      <c r="AD1422" t="str">
        <f>IF(Zudio_sales_data[[#This Row],[Order Date]]&lt;=Zudio_sales_data[[#This Row],[Store Open Date]],"wrong data","right data")</f>
        <v>right data</v>
      </c>
      <c r="AE1422">
        <f>Zudio_sales_data[[#This Row],[Sales Profit]]/Zudio_sales_data[[#This Row],[Quantity]]</f>
        <v>447.59999999999997</v>
      </c>
    </row>
    <row r="1423" spans="1:31" x14ac:dyDescent="0.3">
      <c r="A1423" t="s">
        <v>55</v>
      </c>
      <c r="B1423" t="s">
        <v>208</v>
      </c>
      <c r="C1423" t="s">
        <v>47</v>
      </c>
      <c r="D1423" t="s">
        <v>229</v>
      </c>
      <c r="E1423">
        <v>68</v>
      </c>
      <c r="F1423">
        <v>422198</v>
      </c>
      <c r="G1423" t="s">
        <v>49</v>
      </c>
      <c r="H1423" s="1">
        <v>45094</v>
      </c>
      <c r="I1423">
        <v>1300</v>
      </c>
      <c r="J1423" t="s">
        <v>1701</v>
      </c>
      <c r="K1423" t="s">
        <v>236</v>
      </c>
      <c r="L1423">
        <v>10</v>
      </c>
      <c r="M1423">
        <v>9</v>
      </c>
      <c r="N1423">
        <v>15</v>
      </c>
      <c r="O1423" t="s">
        <v>33</v>
      </c>
      <c r="P1423" t="s">
        <v>52</v>
      </c>
      <c r="Q1423">
        <v>25613</v>
      </c>
      <c r="R1423" s="1">
        <v>45362</v>
      </c>
      <c r="S1423" t="s">
        <v>58</v>
      </c>
      <c r="T1423">
        <v>311319</v>
      </c>
      <c r="U1423" t="s">
        <v>1702</v>
      </c>
      <c r="V1423">
        <v>339</v>
      </c>
      <c r="W1423">
        <v>2161</v>
      </c>
      <c r="X1423">
        <v>8</v>
      </c>
      <c r="Y1423">
        <v>6915.2</v>
      </c>
      <c r="Z1423">
        <v>11</v>
      </c>
      <c r="AA1423">
        <f>Zudio_sales_data[[#This Row],[Price]]*Zudio_sales_data[[#This Row],[Quantity]]</f>
        <v>17288</v>
      </c>
      <c r="AB1423" s="1">
        <v>45629</v>
      </c>
      <c r="AC1423">
        <f>_xlfn.DAYS(Zudio_sales_data[[#This Row],[Last Date]],Zudio_sales_data[[#This Row],[Store Open Date]])</f>
        <v>535</v>
      </c>
      <c r="AD1423" t="str">
        <f>IF(Zudio_sales_data[[#This Row],[Order Date]]&lt;=Zudio_sales_data[[#This Row],[Store Open Date]],"wrong data","right data")</f>
        <v>right data</v>
      </c>
      <c r="AE1423">
        <f>Zudio_sales_data[[#This Row],[Sales Profit]]/Zudio_sales_data[[#This Row],[Quantity]]</f>
        <v>864.4</v>
      </c>
    </row>
    <row r="1424" spans="1:31" x14ac:dyDescent="0.3">
      <c r="A1424" t="s">
        <v>26</v>
      </c>
      <c r="B1424" t="s">
        <v>310</v>
      </c>
      <c r="C1424" t="s">
        <v>47</v>
      </c>
      <c r="D1424" t="s">
        <v>112</v>
      </c>
      <c r="E1424">
        <v>27</v>
      </c>
      <c r="F1424">
        <v>438338</v>
      </c>
      <c r="G1424" t="s">
        <v>49</v>
      </c>
      <c r="H1424" s="1">
        <v>45128</v>
      </c>
      <c r="I1424">
        <v>800</v>
      </c>
      <c r="J1424" t="s">
        <v>1703</v>
      </c>
      <c r="K1424" t="s">
        <v>564</v>
      </c>
      <c r="L1424">
        <v>11</v>
      </c>
      <c r="M1424">
        <v>8</v>
      </c>
      <c r="N1424">
        <v>5</v>
      </c>
      <c r="O1424" t="s">
        <v>69</v>
      </c>
      <c r="P1424" t="s">
        <v>90</v>
      </c>
      <c r="Q1424">
        <v>10801</v>
      </c>
      <c r="R1424" s="1">
        <v>45336</v>
      </c>
      <c r="S1424" t="s">
        <v>91</v>
      </c>
      <c r="T1424">
        <v>881308</v>
      </c>
      <c r="U1424" t="s">
        <v>1704</v>
      </c>
      <c r="V1424">
        <v>388</v>
      </c>
      <c r="W1424">
        <v>2524</v>
      </c>
      <c r="X1424">
        <v>6</v>
      </c>
      <c r="Y1424">
        <v>6057.6</v>
      </c>
      <c r="Z1424">
        <v>9</v>
      </c>
      <c r="AA1424">
        <f>Zudio_sales_data[[#This Row],[Price]]*Zudio_sales_data[[#This Row],[Quantity]]</f>
        <v>15144</v>
      </c>
      <c r="AB1424" s="1">
        <v>45629</v>
      </c>
      <c r="AC1424">
        <f>_xlfn.DAYS(Zudio_sales_data[[#This Row],[Last Date]],Zudio_sales_data[[#This Row],[Store Open Date]])</f>
        <v>501</v>
      </c>
      <c r="AD1424" t="str">
        <f>IF(Zudio_sales_data[[#This Row],[Order Date]]&lt;=Zudio_sales_data[[#This Row],[Store Open Date]],"wrong data","right data")</f>
        <v>right data</v>
      </c>
      <c r="AE1424">
        <f>Zudio_sales_data[[#This Row],[Sales Profit]]/Zudio_sales_data[[#This Row],[Quantity]]</f>
        <v>1009.6</v>
      </c>
    </row>
    <row r="1425" spans="1:31" x14ac:dyDescent="0.3">
      <c r="A1425" t="s">
        <v>37</v>
      </c>
      <c r="B1425" t="s">
        <v>179</v>
      </c>
      <c r="C1425" t="s">
        <v>28</v>
      </c>
      <c r="D1425" t="s">
        <v>87</v>
      </c>
      <c r="E1425">
        <v>13</v>
      </c>
      <c r="F1425">
        <v>423165</v>
      </c>
      <c r="G1425" t="s">
        <v>49</v>
      </c>
      <c r="H1425" s="1">
        <v>44532</v>
      </c>
      <c r="I1425">
        <v>1300</v>
      </c>
      <c r="J1425" t="s">
        <v>1705</v>
      </c>
      <c r="K1425" t="s">
        <v>130</v>
      </c>
      <c r="L1425">
        <v>10</v>
      </c>
      <c r="M1425">
        <v>9</v>
      </c>
      <c r="N1425">
        <v>9</v>
      </c>
      <c r="O1425" t="s">
        <v>69</v>
      </c>
      <c r="P1425" t="s">
        <v>52</v>
      </c>
      <c r="Q1425">
        <v>71115</v>
      </c>
      <c r="R1425" s="1">
        <v>45412</v>
      </c>
      <c r="S1425" t="s">
        <v>63</v>
      </c>
      <c r="T1425">
        <v>577610</v>
      </c>
      <c r="U1425" t="s">
        <v>1706</v>
      </c>
      <c r="V1425">
        <v>263</v>
      </c>
      <c r="W1425">
        <v>2561</v>
      </c>
      <c r="X1425">
        <v>6</v>
      </c>
      <c r="Y1425">
        <v>6146.4</v>
      </c>
      <c r="Z1425">
        <v>11</v>
      </c>
      <c r="AA1425">
        <f>Zudio_sales_data[[#This Row],[Price]]*Zudio_sales_data[[#This Row],[Quantity]]</f>
        <v>15366</v>
      </c>
      <c r="AB1425" s="1">
        <v>45629</v>
      </c>
      <c r="AC1425">
        <f>_xlfn.DAYS(Zudio_sales_data[[#This Row],[Last Date]],Zudio_sales_data[[#This Row],[Store Open Date]])</f>
        <v>1097</v>
      </c>
      <c r="AD1425" t="str">
        <f>IF(Zudio_sales_data[[#This Row],[Order Date]]&lt;=Zudio_sales_data[[#This Row],[Store Open Date]],"wrong data","right data")</f>
        <v>right data</v>
      </c>
      <c r="AE1425">
        <f>Zudio_sales_data[[#This Row],[Sales Profit]]/Zudio_sales_data[[#This Row],[Quantity]]</f>
        <v>1024.3999999999999</v>
      </c>
    </row>
    <row r="1426" spans="1:31" x14ac:dyDescent="0.3">
      <c r="A1426" t="s">
        <v>26</v>
      </c>
      <c r="B1426" t="s">
        <v>225</v>
      </c>
      <c r="C1426" t="s">
        <v>28</v>
      </c>
      <c r="D1426" t="s">
        <v>112</v>
      </c>
      <c r="E1426">
        <v>68</v>
      </c>
      <c r="F1426">
        <v>419023</v>
      </c>
      <c r="G1426" t="s">
        <v>30</v>
      </c>
      <c r="H1426" s="1">
        <v>44589</v>
      </c>
      <c r="I1426">
        <v>1300</v>
      </c>
      <c r="J1426" t="s">
        <v>1707</v>
      </c>
      <c r="K1426" t="s">
        <v>168</v>
      </c>
      <c r="L1426">
        <v>10</v>
      </c>
      <c r="M1426">
        <v>7</v>
      </c>
      <c r="N1426">
        <v>14</v>
      </c>
      <c r="O1426" t="s">
        <v>33</v>
      </c>
      <c r="P1426" t="s">
        <v>62</v>
      </c>
      <c r="Q1426">
        <v>35307</v>
      </c>
      <c r="R1426" s="1">
        <v>45448</v>
      </c>
      <c r="S1426" t="s">
        <v>43</v>
      </c>
      <c r="T1426">
        <v>698732</v>
      </c>
      <c r="U1426" t="s">
        <v>1708</v>
      </c>
      <c r="V1426">
        <v>900</v>
      </c>
      <c r="W1426">
        <v>1111</v>
      </c>
      <c r="X1426">
        <v>7</v>
      </c>
      <c r="Y1426">
        <v>3110.8</v>
      </c>
      <c r="Z1426">
        <v>9</v>
      </c>
      <c r="AA1426">
        <f>Zudio_sales_data[[#This Row],[Price]]*Zudio_sales_data[[#This Row],[Quantity]]</f>
        <v>7777</v>
      </c>
      <c r="AB1426" s="1">
        <v>45629</v>
      </c>
      <c r="AC1426">
        <f>_xlfn.DAYS(Zudio_sales_data[[#This Row],[Last Date]],Zudio_sales_data[[#This Row],[Store Open Date]])</f>
        <v>1040</v>
      </c>
      <c r="AD1426" t="str">
        <f>IF(Zudio_sales_data[[#This Row],[Order Date]]&lt;=Zudio_sales_data[[#This Row],[Store Open Date]],"wrong data","right data")</f>
        <v>right data</v>
      </c>
      <c r="AE1426">
        <f>Zudio_sales_data[[#This Row],[Sales Profit]]/Zudio_sales_data[[#This Row],[Quantity]]</f>
        <v>444.40000000000003</v>
      </c>
    </row>
    <row r="1427" spans="1:31" x14ac:dyDescent="0.3">
      <c r="A1427" t="s">
        <v>71</v>
      </c>
      <c r="B1427" t="s">
        <v>46</v>
      </c>
      <c r="C1427" t="s">
        <v>28</v>
      </c>
      <c r="D1427" t="s">
        <v>77</v>
      </c>
      <c r="E1427">
        <v>3</v>
      </c>
      <c r="F1427">
        <v>434229</v>
      </c>
      <c r="G1427" t="s">
        <v>30</v>
      </c>
      <c r="H1427" s="1">
        <v>45068</v>
      </c>
      <c r="I1427">
        <v>800</v>
      </c>
      <c r="J1427" t="s">
        <v>1709</v>
      </c>
      <c r="K1427" t="s">
        <v>165</v>
      </c>
      <c r="L1427">
        <v>9</v>
      </c>
      <c r="M1427">
        <v>8</v>
      </c>
      <c r="N1427">
        <v>12</v>
      </c>
      <c r="O1427" t="s">
        <v>33</v>
      </c>
      <c r="P1427" t="s">
        <v>62</v>
      </c>
      <c r="Q1427">
        <v>95736</v>
      </c>
      <c r="R1427" s="1">
        <v>45452</v>
      </c>
      <c r="S1427" t="s">
        <v>43</v>
      </c>
      <c r="T1427">
        <v>609366</v>
      </c>
      <c r="U1427" t="s">
        <v>1710</v>
      </c>
      <c r="V1427">
        <v>500</v>
      </c>
      <c r="W1427">
        <v>2715</v>
      </c>
      <c r="X1427">
        <v>2</v>
      </c>
      <c r="Y1427">
        <v>2172</v>
      </c>
      <c r="Z1427">
        <v>11</v>
      </c>
      <c r="AA1427">
        <f>Zudio_sales_data[[#This Row],[Price]]*Zudio_sales_data[[#This Row],[Quantity]]</f>
        <v>5430</v>
      </c>
      <c r="AB1427" s="1">
        <v>45629</v>
      </c>
      <c r="AC1427">
        <f>_xlfn.DAYS(Zudio_sales_data[[#This Row],[Last Date]],Zudio_sales_data[[#This Row],[Store Open Date]])</f>
        <v>561</v>
      </c>
      <c r="AD1427" t="str">
        <f>IF(Zudio_sales_data[[#This Row],[Order Date]]&lt;=Zudio_sales_data[[#This Row],[Store Open Date]],"wrong data","right data")</f>
        <v>right data</v>
      </c>
      <c r="AE1427">
        <f>Zudio_sales_data[[#This Row],[Sales Profit]]/Zudio_sales_data[[#This Row],[Quantity]]</f>
        <v>1086</v>
      </c>
    </row>
    <row r="1428" spans="1:31" x14ac:dyDescent="0.3">
      <c r="A1428" t="s">
        <v>45</v>
      </c>
      <c r="B1428" t="s">
        <v>368</v>
      </c>
      <c r="C1428" t="s">
        <v>39</v>
      </c>
      <c r="D1428" t="s">
        <v>48</v>
      </c>
      <c r="E1428">
        <v>17</v>
      </c>
      <c r="F1428">
        <v>433118</v>
      </c>
      <c r="G1428" t="s">
        <v>49</v>
      </c>
      <c r="H1428" s="1">
        <v>44310</v>
      </c>
      <c r="I1428">
        <v>1300</v>
      </c>
      <c r="J1428" t="s">
        <v>1711</v>
      </c>
      <c r="K1428" t="s">
        <v>678</v>
      </c>
      <c r="L1428">
        <v>10</v>
      </c>
      <c r="M1428">
        <v>9</v>
      </c>
      <c r="N1428">
        <v>18</v>
      </c>
      <c r="O1428" t="s">
        <v>69</v>
      </c>
      <c r="P1428" t="s">
        <v>34</v>
      </c>
      <c r="Q1428">
        <v>36681</v>
      </c>
      <c r="R1428" s="1">
        <v>45462</v>
      </c>
      <c r="S1428" t="s">
        <v>43</v>
      </c>
      <c r="T1428">
        <v>910092</v>
      </c>
      <c r="U1428" t="s">
        <v>1712</v>
      </c>
      <c r="V1428">
        <v>473</v>
      </c>
      <c r="W1428">
        <v>1774</v>
      </c>
      <c r="X1428">
        <v>7</v>
      </c>
      <c r="Y1428">
        <v>4967.2</v>
      </c>
      <c r="Z1428">
        <v>11</v>
      </c>
      <c r="AA1428">
        <f>Zudio_sales_data[[#This Row],[Price]]*Zudio_sales_data[[#This Row],[Quantity]]</f>
        <v>12418</v>
      </c>
      <c r="AB1428" s="1">
        <v>45629</v>
      </c>
      <c r="AC1428">
        <f>_xlfn.DAYS(Zudio_sales_data[[#This Row],[Last Date]],Zudio_sales_data[[#This Row],[Store Open Date]])</f>
        <v>1319</v>
      </c>
      <c r="AD1428" t="str">
        <f>IF(Zudio_sales_data[[#This Row],[Order Date]]&lt;=Zudio_sales_data[[#This Row],[Store Open Date]],"wrong data","right data")</f>
        <v>right data</v>
      </c>
      <c r="AE1428">
        <f>Zudio_sales_data[[#This Row],[Sales Profit]]/Zudio_sales_data[[#This Row],[Quantity]]</f>
        <v>709.6</v>
      </c>
    </row>
    <row r="1429" spans="1:31" x14ac:dyDescent="0.3">
      <c r="A1429" t="s">
        <v>55</v>
      </c>
      <c r="B1429" t="s">
        <v>225</v>
      </c>
      <c r="C1429" t="s">
        <v>39</v>
      </c>
      <c r="D1429" t="s">
        <v>48</v>
      </c>
      <c r="E1429">
        <v>63</v>
      </c>
      <c r="F1429">
        <v>414888</v>
      </c>
      <c r="G1429" t="s">
        <v>30</v>
      </c>
      <c r="H1429" s="1">
        <v>45358</v>
      </c>
      <c r="I1429">
        <v>1100</v>
      </c>
      <c r="J1429" t="s">
        <v>1713</v>
      </c>
      <c r="K1429" t="s">
        <v>210</v>
      </c>
      <c r="L1429">
        <v>9</v>
      </c>
      <c r="M1429">
        <v>8</v>
      </c>
      <c r="N1429">
        <v>6</v>
      </c>
      <c r="O1429" t="s">
        <v>33</v>
      </c>
      <c r="P1429" t="s">
        <v>90</v>
      </c>
      <c r="Q1429">
        <v>78051</v>
      </c>
      <c r="R1429" s="1">
        <v>45532</v>
      </c>
      <c r="S1429" t="s">
        <v>53</v>
      </c>
      <c r="T1429">
        <v>873321</v>
      </c>
      <c r="U1429" t="s">
        <v>1714</v>
      </c>
      <c r="V1429">
        <v>400</v>
      </c>
      <c r="W1429">
        <v>627</v>
      </c>
      <c r="X1429">
        <v>5</v>
      </c>
      <c r="Y1429">
        <v>1254</v>
      </c>
      <c r="Z1429">
        <v>11</v>
      </c>
      <c r="AA1429">
        <f>Zudio_sales_data[[#This Row],[Price]]*Zudio_sales_data[[#This Row],[Quantity]]</f>
        <v>3135</v>
      </c>
      <c r="AB1429" s="1">
        <v>45629</v>
      </c>
      <c r="AC1429">
        <f>_xlfn.DAYS(Zudio_sales_data[[#This Row],[Last Date]],Zudio_sales_data[[#This Row],[Store Open Date]])</f>
        <v>271</v>
      </c>
      <c r="AD1429" t="str">
        <f>IF(Zudio_sales_data[[#This Row],[Order Date]]&lt;=Zudio_sales_data[[#This Row],[Store Open Date]],"wrong data","right data")</f>
        <v>right data</v>
      </c>
      <c r="AE1429">
        <f>Zudio_sales_data[[#This Row],[Sales Profit]]/Zudio_sales_data[[#This Row],[Quantity]]</f>
        <v>250.8</v>
      </c>
    </row>
    <row r="1430" spans="1:31" x14ac:dyDescent="0.3">
      <c r="A1430" t="s">
        <v>139</v>
      </c>
      <c r="B1430" t="s">
        <v>153</v>
      </c>
      <c r="C1430" t="s">
        <v>39</v>
      </c>
      <c r="D1430" t="s">
        <v>29</v>
      </c>
      <c r="E1430">
        <v>27</v>
      </c>
      <c r="F1430">
        <v>423236</v>
      </c>
      <c r="G1430" t="s">
        <v>49</v>
      </c>
      <c r="H1430" s="1">
        <v>45303</v>
      </c>
      <c r="I1430">
        <v>800</v>
      </c>
      <c r="J1430" t="s">
        <v>1715</v>
      </c>
      <c r="K1430" t="s">
        <v>659</v>
      </c>
      <c r="L1430">
        <v>11</v>
      </c>
      <c r="M1430">
        <v>8</v>
      </c>
      <c r="N1430">
        <v>18</v>
      </c>
      <c r="O1430" t="s">
        <v>69</v>
      </c>
      <c r="P1430" t="s">
        <v>90</v>
      </c>
      <c r="Q1430">
        <v>24503</v>
      </c>
      <c r="R1430" s="1">
        <v>45608</v>
      </c>
      <c r="S1430" t="s">
        <v>35</v>
      </c>
      <c r="T1430">
        <v>748504</v>
      </c>
      <c r="U1430" t="s">
        <v>1716</v>
      </c>
      <c r="V1430">
        <v>981</v>
      </c>
      <c r="W1430">
        <v>1633</v>
      </c>
      <c r="X1430">
        <v>1</v>
      </c>
      <c r="Y1430">
        <v>653.20000000000005</v>
      </c>
      <c r="Z1430">
        <v>9</v>
      </c>
      <c r="AA1430">
        <f>Zudio_sales_data[[#This Row],[Price]]*Zudio_sales_data[[#This Row],[Quantity]]</f>
        <v>1633</v>
      </c>
      <c r="AB1430" s="1">
        <v>45629</v>
      </c>
      <c r="AC1430">
        <f>_xlfn.DAYS(Zudio_sales_data[[#This Row],[Last Date]],Zudio_sales_data[[#This Row],[Store Open Date]])</f>
        <v>326</v>
      </c>
      <c r="AD1430" t="str">
        <f>IF(Zudio_sales_data[[#This Row],[Order Date]]&lt;=Zudio_sales_data[[#This Row],[Store Open Date]],"wrong data","right data")</f>
        <v>right data</v>
      </c>
      <c r="AE1430">
        <f>Zudio_sales_data[[#This Row],[Sales Profit]]/Zudio_sales_data[[#This Row],[Quantity]]</f>
        <v>653.20000000000005</v>
      </c>
    </row>
    <row r="1431" spans="1:31" x14ac:dyDescent="0.3">
      <c r="A1431" t="s">
        <v>26</v>
      </c>
      <c r="B1431" t="s">
        <v>72</v>
      </c>
      <c r="C1431" t="s">
        <v>28</v>
      </c>
      <c r="D1431" t="s">
        <v>66</v>
      </c>
      <c r="E1431">
        <v>39</v>
      </c>
      <c r="F1431">
        <v>401938</v>
      </c>
      <c r="G1431" t="s">
        <v>30</v>
      </c>
      <c r="H1431" s="1">
        <v>44735</v>
      </c>
      <c r="I1431">
        <v>1100</v>
      </c>
      <c r="J1431" t="s">
        <v>1717</v>
      </c>
      <c r="K1431" t="s">
        <v>678</v>
      </c>
      <c r="L1431">
        <v>11</v>
      </c>
      <c r="M1431">
        <v>8</v>
      </c>
      <c r="N1431">
        <v>17</v>
      </c>
      <c r="O1431" t="s">
        <v>33</v>
      </c>
      <c r="P1431" t="s">
        <v>34</v>
      </c>
      <c r="Q1431">
        <v>17419</v>
      </c>
      <c r="R1431" s="1">
        <v>45575</v>
      </c>
      <c r="S1431" t="s">
        <v>115</v>
      </c>
      <c r="T1431">
        <v>923625</v>
      </c>
      <c r="U1431" t="s">
        <v>1718</v>
      </c>
      <c r="V1431">
        <v>365</v>
      </c>
      <c r="W1431">
        <v>1255</v>
      </c>
      <c r="X1431">
        <v>2</v>
      </c>
      <c r="Y1431">
        <v>1004</v>
      </c>
      <c r="Z1431">
        <v>9</v>
      </c>
      <c r="AA1431">
        <f>Zudio_sales_data[[#This Row],[Price]]*Zudio_sales_data[[#This Row],[Quantity]]</f>
        <v>2510</v>
      </c>
      <c r="AB1431" s="1">
        <v>45629</v>
      </c>
      <c r="AC1431">
        <f>_xlfn.DAYS(Zudio_sales_data[[#This Row],[Last Date]],Zudio_sales_data[[#This Row],[Store Open Date]])</f>
        <v>894</v>
      </c>
      <c r="AD1431" t="str">
        <f>IF(Zudio_sales_data[[#This Row],[Order Date]]&lt;=Zudio_sales_data[[#This Row],[Store Open Date]],"wrong data","right data")</f>
        <v>right data</v>
      </c>
      <c r="AE1431">
        <f>Zudio_sales_data[[#This Row],[Sales Profit]]/Zudio_sales_data[[#This Row],[Quantity]]</f>
        <v>502</v>
      </c>
    </row>
    <row r="1432" spans="1:31" x14ac:dyDescent="0.3">
      <c r="A1432" t="s">
        <v>110</v>
      </c>
      <c r="B1432" t="s">
        <v>59</v>
      </c>
      <c r="C1432" t="s">
        <v>47</v>
      </c>
      <c r="D1432" t="s">
        <v>40</v>
      </c>
      <c r="E1432">
        <v>26</v>
      </c>
      <c r="F1432">
        <v>417233</v>
      </c>
      <c r="G1432" t="s">
        <v>49</v>
      </c>
      <c r="H1432" s="1">
        <v>45112</v>
      </c>
      <c r="I1432">
        <v>950</v>
      </c>
      <c r="J1432" t="s">
        <v>1719</v>
      </c>
      <c r="K1432" t="s">
        <v>203</v>
      </c>
      <c r="L1432">
        <v>11</v>
      </c>
      <c r="M1432">
        <v>8</v>
      </c>
      <c r="N1432">
        <v>19</v>
      </c>
      <c r="O1432" t="s">
        <v>69</v>
      </c>
      <c r="P1432" t="s">
        <v>90</v>
      </c>
      <c r="Q1432">
        <v>16498</v>
      </c>
      <c r="R1432" s="1">
        <v>45519</v>
      </c>
      <c r="S1432" t="s">
        <v>53</v>
      </c>
      <c r="T1432">
        <v>429968</v>
      </c>
      <c r="U1432" t="s">
        <v>1720</v>
      </c>
      <c r="V1432">
        <v>881</v>
      </c>
      <c r="W1432">
        <v>1813</v>
      </c>
      <c r="X1432">
        <v>8</v>
      </c>
      <c r="Y1432">
        <v>5801.6</v>
      </c>
      <c r="Z1432">
        <v>9</v>
      </c>
      <c r="AA1432">
        <f>Zudio_sales_data[[#This Row],[Price]]*Zudio_sales_data[[#This Row],[Quantity]]</f>
        <v>14504</v>
      </c>
      <c r="AB1432" s="1">
        <v>45629</v>
      </c>
      <c r="AC1432">
        <f>_xlfn.DAYS(Zudio_sales_data[[#This Row],[Last Date]],Zudio_sales_data[[#This Row],[Store Open Date]])</f>
        <v>517</v>
      </c>
      <c r="AD1432" t="str">
        <f>IF(Zudio_sales_data[[#This Row],[Order Date]]&lt;=Zudio_sales_data[[#This Row],[Store Open Date]],"wrong data","right data")</f>
        <v>right data</v>
      </c>
      <c r="AE1432">
        <f>Zudio_sales_data[[#This Row],[Sales Profit]]/Zudio_sales_data[[#This Row],[Quantity]]</f>
        <v>725.2</v>
      </c>
    </row>
    <row r="1433" spans="1:31" x14ac:dyDescent="0.3">
      <c r="A1433" t="s">
        <v>139</v>
      </c>
      <c r="B1433" t="s">
        <v>219</v>
      </c>
      <c r="C1433" t="s">
        <v>39</v>
      </c>
      <c r="D1433" t="s">
        <v>77</v>
      </c>
      <c r="E1433">
        <v>70</v>
      </c>
      <c r="F1433">
        <v>428450</v>
      </c>
      <c r="G1433" t="s">
        <v>30</v>
      </c>
      <c r="H1433" s="1">
        <v>43909</v>
      </c>
      <c r="I1433">
        <v>1400</v>
      </c>
      <c r="J1433" t="s">
        <v>1721</v>
      </c>
      <c r="K1433" t="s">
        <v>475</v>
      </c>
      <c r="L1433">
        <v>9</v>
      </c>
      <c r="M1433">
        <v>8</v>
      </c>
      <c r="N1433">
        <v>5</v>
      </c>
      <c r="O1433" t="s">
        <v>33</v>
      </c>
      <c r="P1433" t="s">
        <v>62</v>
      </c>
      <c r="Q1433">
        <v>39864</v>
      </c>
      <c r="R1433" s="1">
        <v>45440</v>
      </c>
      <c r="S1433" t="s">
        <v>104</v>
      </c>
      <c r="T1433">
        <v>274571</v>
      </c>
      <c r="U1433" t="s">
        <v>1722</v>
      </c>
      <c r="V1433">
        <v>829</v>
      </c>
      <c r="W1433">
        <v>1182</v>
      </c>
      <c r="X1433">
        <v>5</v>
      </c>
      <c r="Y1433">
        <v>2364</v>
      </c>
      <c r="Z1433">
        <v>11</v>
      </c>
      <c r="AA1433">
        <f>Zudio_sales_data[[#This Row],[Price]]*Zudio_sales_data[[#This Row],[Quantity]]</f>
        <v>5910</v>
      </c>
      <c r="AB1433" s="1">
        <v>45629</v>
      </c>
      <c r="AC1433">
        <f>_xlfn.DAYS(Zudio_sales_data[[#This Row],[Last Date]],Zudio_sales_data[[#This Row],[Store Open Date]])</f>
        <v>1720</v>
      </c>
      <c r="AD1433" t="str">
        <f>IF(Zudio_sales_data[[#This Row],[Order Date]]&lt;=Zudio_sales_data[[#This Row],[Store Open Date]],"wrong data","right data")</f>
        <v>right data</v>
      </c>
      <c r="AE1433">
        <f>Zudio_sales_data[[#This Row],[Sales Profit]]/Zudio_sales_data[[#This Row],[Quantity]]</f>
        <v>472.8</v>
      </c>
    </row>
    <row r="1434" spans="1:31" x14ac:dyDescent="0.3">
      <c r="A1434" t="s">
        <v>45</v>
      </c>
      <c r="B1434" t="s">
        <v>125</v>
      </c>
      <c r="C1434" t="s">
        <v>47</v>
      </c>
      <c r="D1434" t="s">
        <v>87</v>
      </c>
      <c r="E1434">
        <v>87</v>
      </c>
      <c r="F1434">
        <v>403277</v>
      </c>
      <c r="G1434" t="s">
        <v>30</v>
      </c>
      <c r="H1434" s="1">
        <v>45048</v>
      </c>
      <c r="I1434">
        <v>1300</v>
      </c>
      <c r="J1434" t="s">
        <v>1723</v>
      </c>
      <c r="K1434" t="s">
        <v>181</v>
      </c>
      <c r="L1434">
        <v>10</v>
      </c>
      <c r="M1434">
        <v>9</v>
      </c>
      <c r="N1434">
        <v>19</v>
      </c>
      <c r="O1434" t="s">
        <v>33</v>
      </c>
      <c r="P1434" t="s">
        <v>52</v>
      </c>
      <c r="Q1434">
        <v>17559</v>
      </c>
      <c r="R1434" s="1">
        <v>45485</v>
      </c>
      <c r="S1434" t="s">
        <v>95</v>
      </c>
      <c r="T1434">
        <v>556777</v>
      </c>
      <c r="U1434" t="s">
        <v>1724</v>
      </c>
      <c r="V1434">
        <v>779</v>
      </c>
      <c r="W1434">
        <v>1528</v>
      </c>
      <c r="X1434">
        <v>6</v>
      </c>
      <c r="Y1434">
        <v>3667.2</v>
      </c>
      <c r="Z1434">
        <v>11</v>
      </c>
      <c r="AA1434">
        <f>Zudio_sales_data[[#This Row],[Price]]*Zudio_sales_data[[#This Row],[Quantity]]</f>
        <v>9168</v>
      </c>
      <c r="AB1434" s="1">
        <v>45629</v>
      </c>
      <c r="AC1434">
        <f>_xlfn.DAYS(Zudio_sales_data[[#This Row],[Last Date]],Zudio_sales_data[[#This Row],[Store Open Date]])</f>
        <v>581</v>
      </c>
      <c r="AD1434" t="str">
        <f>IF(Zudio_sales_data[[#This Row],[Order Date]]&lt;=Zudio_sales_data[[#This Row],[Store Open Date]],"wrong data","right data")</f>
        <v>right data</v>
      </c>
      <c r="AE1434">
        <f>Zudio_sales_data[[#This Row],[Sales Profit]]/Zudio_sales_data[[#This Row],[Quantity]]</f>
        <v>611.19999999999993</v>
      </c>
    </row>
    <row r="1435" spans="1:31" x14ac:dyDescent="0.3">
      <c r="A1435" t="s">
        <v>117</v>
      </c>
      <c r="B1435" t="s">
        <v>337</v>
      </c>
      <c r="C1435" t="s">
        <v>28</v>
      </c>
      <c r="D1435" t="s">
        <v>87</v>
      </c>
      <c r="E1435">
        <v>24</v>
      </c>
      <c r="F1435">
        <v>425398</v>
      </c>
      <c r="G1435" t="s">
        <v>49</v>
      </c>
      <c r="H1435" s="1">
        <v>44801</v>
      </c>
      <c r="I1435">
        <v>1400</v>
      </c>
      <c r="J1435" t="s">
        <v>1725</v>
      </c>
      <c r="K1435" t="s">
        <v>330</v>
      </c>
      <c r="L1435">
        <v>10</v>
      </c>
      <c r="M1435">
        <v>9</v>
      </c>
      <c r="N1435">
        <v>5</v>
      </c>
      <c r="O1435" t="s">
        <v>69</v>
      </c>
      <c r="P1435" t="s">
        <v>62</v>
      </c>
      <c r="Q1435">
        <v>57568</v>
      </c>
      <c r="R1435" s="1">
        <v>45577</v>
      </c>
      <c r="S1435" t="s">
        <v>115</v>
      </c>
      <c r="T1435">
        <v>254211</v>
      </c>
      <c r="U1435" t="s">
        <v>1726</v>
      </c>
      <c r="V1435">
        <v>847</v>
      </c>
      <c r="W1435">
        <v>1412</v>
      </c>
      <c r="X1435">
        <v>8</v>
      </c>
      <c r="Y1435">
        <v>4518.3999999999996</v>
      </c>
      <c r="Z1435">
        <v>11</v>
      </c>
      <c r="AA1435">
        <f>Zudio_sales_data[[#This Row],[Price]]*Zudio_sales_data[[#This Row],[Quantity]]</f>
        <v>11296</v>
      </c>
      <c r="AB1435" s="1">
        <v>45629</v>
      </c>
      <c r="AC1435">
        <f>_xlfn.DAYS(Zudio_sales_data[[#This Row],[Last Date]],Zudio_sales_data[[#This Row],[Store Open Date]])</f>
        <v>828</v>
      </c>
      <c r="AD1435" t="str">
        <f>IF(Zudio_sales_data[[#This Row],[Order Date]]&lt;=Zudio_sales_data[[#This Row],[Store Open Date]],"wrong data","right data")</f>
        <v>right data</v>
      </c>
      <c r="AE1435">
        <f>Zudio_sales_data[[#This Row],[Sales Profit]]/Zudio_sales_data[[#This Row],[Quantity]]</f>
        <v>564.79999999999995</v>
      </c>
    </row>
    <row r="1436" spans="1:31" x14ac:dyDescent="0.3">
      <c r="A1436" t="s">
        <v>110</v>
      </c>
      <c r="B1436" t="s">
        <v>286</v>
      </c>
      <c r="C1436" t="s">
        <v>28</v>
      </c>
      <c r="D1436" t="s">
        <v>29</v>
      </c>
      <c r="E1436">
        <v>7</v>
      </c>
      <c r="F1436">
        <v>400723</v>
      </c>
      <c r="G1436" t="s">
        <v>30</v>
      </c>
      <c r="H1436" s="1">
        <v>43908</v>
      </c>
      <c r="I1436">
        <v>1400</v>
      </c>
      <c r="J1436" t="s">
        <v>1727</v>
      </c>
      <c r="K1436" t="s">
        <v>298</v>
      </c>
      <c r="L1436">
        <v>10</v>
      </c>
      <c r="M1436">
        <v>9</v>
      </c>
      <c r="N1436">
        <v>6</v>
      </c>
      <c r="O1436" t="s">
        <v>69</v>
      </c>
      <c r="P1436" t="s">
        <v>34</v>
      </c>
      <c r="Q1436">
        <v>59979</v>
      </c>
      <c r="R1436" s="1">
        <v>45615</v>
      </c>
      <c r="S1436" t="s">
        <v>35</v>
      </c>
      <c r="T1436">
        <v>385118</v>
      </c>
      <c r="U1436" t="s">
        <v>1728</v>
      </c>
      <c r="V1436">
        <v>399</v>
      </c>
      <c r="W1436">
        <v>2358</v>
      </c>
      <c r="X1436">
        <v>7</v>
      </c>
      <c r="Y1436">
        <v>6602.4</v>
      </c>
      <c r="Z1436">
        <v>11</v>
      </c>
      <c r="AA1436">
        <f>Zudio_sales_data[[#This Row],[Price]]*Zudio_sales_data[[#This Row],[Quantity]]</f>
        <v>16506</v>
      </c>
      <c r="AB1436" s="1">
        <v>45629</v>
      </c>
      <c r="AC1436">
        <f>_xlfn.DAYS(Zudio_sales_data[[#This Row],[Last Date]],Zudio_sales_data[[#This Row],[Store Open Date]])</f>
        <v>1721</v>
      </c>
      <c r="AD1436" t="str">
        <f>IF(Zudio_sales_data[[#This Row],[Order Date]]&lt;=Zudio_sales_data[[#This Row],[Store Open Date]],"wrong data","right data")</f>
        <v>right data</v>
      </c>
      <c r="AE1436">
        <f>Zudio_sales_data[[#This Row],[Sales Profit]]/Zudio_sales_data[[#This Row],[Quantity]]</f>
        <v>943.19999999999993</v>
      </c>
    </row>
    <row r="1437" spans="1:31" x14ac:dyDescent="0.3">
      <c r="A1437" t="s">
        <v>71</v>
      </c>
      <c r="B1437" t="s">
        <v>163</v>
      </c>
      <c r="C1437" t="s">
        <v>39</v>
      </c>
      <c r="D1437" t="s">
        <v>77</v>
      </c>
      <c r="E1437">
        <v>13</v>
      </c>
      <c r="F1437">
        <v>407948</v>
      </c>
      <c r="G1437" t="s">
        <v>49</v>
      </c>
      <c r="H1437" s="1">
        <v>44661</v>
      </c>
      <c r="I1437">
        <v>1200</v>
      </c>
      <c r="J1437" t="s">
        <v>1729</v>
      </c>
      <c r="K1437" t="s">
        <v>236</v>
      </c>
      <c r="L1437">
        <v>11</v>
      </c>
      <c r="M1437">
        <v>8</v>
      </c>
      <c r="N1437">
        <v>9</v>
      </c>
      <c r="O1437" t="s">
        <v>69</v>
      </c>
      <c r="P1437" t="s">
        <v>90</v>
      </c>
      <c r="Q1437">
        <v>61777</v>
      </c>
      <c r="R1437" s="1">
        <v>45588</v>
      </c>
      <c r="S1437" t="s">
        <v>115</v>
      </c>
      <c r="T1437">
        <v>591034</v>
      </c>
      <c r="U1437" t="s">
        <v>1730</v>
      </c>
      <c r="V1437">
        <v>818</v>
      </c>
      <c r="W1437">
        <v>1224</v>
      </c>
      <c r="X1437">
        <v>3</v>
      </c>
      <c r="Y1437">
        <v>1468.8</v>
      </c>
      <c r="Z1437">
        <v>9</v>
      </c>
      <c r="AA1437">
        <f>Zudio_sales_data[[#This Row],[Price]]*Zudio_sales_data[[#This Row],[Quantity]]</f>
        <v>3672</v>
      </c>
      <c r="AB1437" s="1">
        <v>45629</v>
      </c>
      <c r="AC1437">
        <f>_xlfn.DAYS(Zudio_sales_data[[#This Row],[Last Date]],Zudio_sales_data[[#This Row],[Store Open Date]])</f>
        <v>968</v>
      </c>
      <c r="AD1437" t="str">
        <f>IF(Zudio_sales_data[[#This Row],[Order Date]]&lt;=Zudio_sales_data[[#This Row],[Store Open Date]],"wrong data","right data")</f>
        <v>right data</v>
      </c>
      <c r="AE1437">
        <f>Zudio_sales_data[[#This Row],[Sales Profit]]/Zudio_sales_data[[#This Row],[Quantity]]</f>
        <v>489.59999999999997</v>
      </c>
    </row>
    <row r="1438" spans="1:31" x14ac:dyDescent="0.3">
      <c r="A1438" t="s">
        <v>55</v>
      </c>
      <c r="B1438" t="s">
        <v>157</v>
      </c>
      <c r="C1438" t="s">
        <v>47</v>
      </c>
      <c r="D1438" t="s">
        <v>101</v>
      </c>
      <c r="E1438">
        <v>32</v>
      </c>
      <c r="F1438">
        <v>430684</v>
      </c>
      <c r="G1438" t="s">
        <v>49</v>
      </c>
      <c r="H1438" s="1">
        <v>45237</v>
      </c>
      <c r="I1438">
        <v>1100</v>
      </c>
      <c r="J1438" t="s">
        <v>1731</v>
      </c>
      <c r="K1438" t="s">
        <v>326</v>
      </c>
      <c r="L1438">
        <v>11</v>
      </c>
      <c r="M1438">
        <v>8</v>
      </c>
      <c r="N1438">
        <v>8</v>
      </c>
      <c r="O1438" t="s">
        <v>33</v>
      </c>
      <c r="P1438" t="s">
        <v>52</v>
      </c>
      <c r="Q1438">
        <v>14355</v>
      </c>
      <c r="R1438" s="1">
        <v>45530</v>
      </c>
      <c r="S1438" t="s">
        <v>53</v>
      </c>
      <c r="T1438">
        <v>467757</v>
      </c>
      <c r="U1438" t="s">
        <v>1732</v>
      </c>
      <c r="V1438">
        <v>893</v>
      </c>
      <c r="W1438">
        <v>1721</v>
      </c>
      <c r="X1438">
        <v>3</v>
      </c>
      <c r="Y1438">
        <v>2065.1999999999998</v>
      </c>
      <c r="Z1438">
        <v>9</v>
      </c>
      <c r="AA1438">
        <f>Zudio_sales_data[[#This Row],[Price]]*Zudio_sales_data[[#This Row],[Quantity]]</f>
        <v>5163</v>
      </c>
      <c r="AB1438" s="1">
        <v>45629</v>
      </c>
      <c r="AC1438">
        <f>_xlfn.DAYS(Zudio_sales_data[[#This Row],[Last Date]],Zudio_sales_data[[#This Row],[Store Open Date]])</f>
        <v>392</v>
      </c>
      <c r="AD1438" t="str">
        <f>IF(Zudio_sales_data[[#This Row],[Order Date]]&lt;=Zudio_sales_data[[#This Row],[Store Open Date]],"wrong data","right data")</f>
        <v>right data</v>
      </c>
      <c r="AE1438">
        <f>Zudio_sales_data[[#This Row],[Sales Profit]]/Zudio_sales_data[[#This Row],[Quantity]]</f>
        <v>688.4</v>
      </c>
    </row>
    <row r="1439" spans="1:31" x14ac:dyDescent="0.3">
      <c r="A1439" t="s">
        <v>110</v>
      </c>
      <c r="B1439" t="s">
        <v>257</v>
      </c>
      <c r="C1439" t="s">
        <v>47</v>
      </c>
      <c r="D1439" t="s">
        <v>66</v>
      </c>
      <c r="E1439">
        <v>74</v>
      </c>
      <c r="F1439">
        <v>426732</v>
      </c>
      <c r="G1439" t="s">
        <v>30</v>
      </c>
      <c r="H1439" s="1">
        <v>44894</v>
      </c>
      <c r="I1439">
        <v>1200</v>
      </c>
      <c r="J1439" t="s">
        <v>1245</v>
      </c>
      <c r="K1439" t="s">
        <v>217</v>
      </c>
      <c r="L1439">
        <v>10</v>
      </c>
      <c r="M1439">
        <v>9</v>
      </c>
      <c r="N1439">
        <v>5</v>
      </c>
      <c r="O1439" t="s">
        <v>33</v>
      </c>
      <c r="P1439" t="s">
        <v>34</v>
      </c>
      <c r="Q1439">
        <v>49352</v>
      </c>
      <c r="R1439" s="1">
        <v>45396</v>
      </c>
      <c r="S1439" t="s">
        <v>63</v>
      </c>
      <c r="T1439">
        <v>705116</v>
      </c>
      <c r="U1439" t="s">
        <v>1733</v>
      </c>
      <c r="V1439">
        <v>416</v>
      </c>
      <c r="W1439">
        <v>1086</v>
      </c>
      <c r="X1439">
        <v>6</v>
      </c>
      <c r="Y1439">
        <v>2606.4</v>
      </c>
      <c r="Z1439">
        <v>11</v>
      </c>
      <c r="AA1439">
        <f>Zudio_sales_data[[#This Row],[Price]]*Zudio_sales_data[[#This Row],[Quantity]]</f>
        <v>6516</v>
      </c>
      <c r="AB1439" s="1">
        <v>45629</v>
      </c>
      <c r="AC1439">
        <f>_xlfn.DAYS(Zudio_sales_data[[#This Row],[Last Date]],Zudio_sales_data[[#This Row],[Store Open Date]])</f>
        <v>735</v>
      </c>
      <c r="AD1439" t="str">
        <f>IF(Zudio_sales_data[[#This Row],[Order Date]]&lt;=Zudio_sales_data[[#This Row],[Store Open Date]],"wrong data","right data")</f>
        <v>right data</v>
      </c>
      <c r="AE1439">
        <f>Zudio_sales_data[[#This Row],[Sales Profit]]/Zudio_sales_data[[#This Row],[Quantity]]</f>
        <v>434.40000000000003</v>
      </c>
    </row>
    <row r="1440" spans="1:31" x14ac:dyDescent="0.3">
      <c r="A1440" t="s">
        <v>139</v>
      </c>
      <c r="B1440" t="s">
        <v>257</v>
      </c>
      <c r="C1440" t="s">
        <v>39</v>
      </c>
      <c r="D1440" t="s">
        <v>48</v>
      </c>
      <c r="E1440">
        <v>6</v>
      </c>
      <c r="F1440">
        <v>407576</v>
      </c>
      <c r="G1440" t="s">
        <v>49</v>
      </c>
      <c r="H1440" s="1">
        <v>44181</v>
      </c>
      <c r="I1440">
        <v>800</v>
      </c>
      <c r="J1440" t="s">
        <v>1734</v>
      </c>
      <c r="K1440" t="s">
        <v>79</v>
      </c>
      <c r="L1440">
        <v>10</v>
      </c>
      <c r="M1440">
        <v>9</v>
      </c>
      <c r="N1440">
        <v>8</v>
      </c>
      <c r="O1440" t="s">
        <v>33</v>
      </c>
      <c r="P1440" t="s">
        <v>90</v>
      </c>
      <c r="Q1440">
        <v>41360</v>
      </c>
      <c r="R1440" s="1">
        <v>45496</v>
      </c>
      <c r="S1440" t="s">
        <v>95</v>
      </c>
      <c r="T1440">
        <v>956463</v>
      </c>
      <c r="U1440" t="s">
        <v>1735</v>
      </c>
      <c r="V1440">
        <v>235</v>
      </c>
      <c r="W1440">
        <v>1956</v>
      </c>
      <c r="X1440">
        <v>5</v>
      </c>
      <c r="Y1440">
        <v>3912</v>
      </c>
      <c r="Z1440">
        <v>11</v>
      </c>
      <c r="AA1440">
        <f>Zudio_sales_data[[#This Row],[Price]]*Zudio_sales_data[[#This Row],[Quantity]]</f>
        <v>9780</v>
      </c>
      <c r="AB1440" s="1">
        <v>45629</v>
      </c>
      <c r="AC1440">
        <f>_xlfn.DAYS(Zudio_sales_data[[#This Row],[Last Date]],Zudio_sales_data[[#This Row],[Store Open Date]])</f>
        <v>1448</v>
      </c>
      <c r="AD1440" t="str">
        <f>IF(Zudio_sales_data[[#This Row],[Order Date]]&lt;=Zudio_sales_data[[#This Row],[Store Open Date]],"wrong data","right data")</f>
        <v>right data</v>
      </c>
      <c r="AE1440">
        <f>Zudio_sales_data[[#This Row],[Sales Profit]]/Zudio_sales_data[[#This Row],[Quantity]]</f>
        <v>782.4</v>
      </c>
    </row>
    <row r="1441" spans="1:31" x14ac:dyDescent="0.3">
      <c r="A1441" t="s">
        <v>45</v>
      </c>
      <c r="B1441" t="s">
        <v>208</v>
      </c>
      <c r="C1441" t="s">
        <v>47</v>
      </c>
      <c r="D1441" t="s">
        <v>229</v>
      </c>
      <c r="E1441">
        <v>50</v>
      </c>
      <c r="F1441">
        <v>422459</v>
      </c>
      <c r="G1441" t="s">
        <v>49</v>
      </c>
      <c r="H1441" s="1">
        <v>43890</v>
      </c>
      <c r="I1441">
        <v>1100</v>
      </c>
      <c r="J1441" t="s">
        <v>1736</v>
      </c>
      <c r="K1441" t="s">
        <v>108</v>
      </c>
      <c r="L1441">
        <v>10</v>
      </c>
      <c r="M1441">
        <v>7</v>
      </c>
      <c r="N1441">
        <v>10</v>
      </c>
      <c r="O1441" t="s">
        <v>69</v>
      </c>
      <c r="P1441" t="s">
        <v>52</v>
      </c>
      <c r="Q1441">
        <v>54121</v>
      </c>
      <c r="R1441" s="1">
        <v>45323</v>
      </c>
      <c r="S1441" t="s">
        <v>91</v>
      </c>
      <c r="T1441">
        <v>824673</v>
      </c>
      <c r="U1441" t="s">
        <v>1737</v>
      </c>
      <c r="V1441">
        <v>273</v>
      </c>
      <c r="W1441">
        <v>1897</v>
      </c>
      <c r="X1441">
        <v>8</v>
      </c>
      <c r="Y1441">
        <v>6070.4</v>
      </c>
      <c r="Z1441">
        <v>9</v>
      </c>
      <c r="AA1441">
        <f>Zudio_sales_data[[#This Row],[Price]]*Zudio_sales_data[[#This Row],[Quantity]]</f>
        <v>15176</v>
      </c>
      <c r="AB1441" s="1">
        <v>45629</v>
      </c>
      <c r="AC1441">
        <f>_xlfn.DAYS(Zudio_sales_data[[#This Row],[Last Date]],Zudio_sales_data[[#This Row],[Store Open Date]])</f>
        <v>1739</v>
      </c>
      <c r="AD1441" t="str">
        <f>IF(Zudio_sales_data[[#This Row],[Order Date]]&lt;=Zudio_sales_data[[#This Row],[Store Open Date]],"wrong data","right data")</f>
        <v>right data</v>
      </c>
      <c r="AE1441">
        <f>Zudio_sales_data[[#This Row],[Sales Profit]]/Zudio_sales_data[[#This Row],[Quantity]]</f>
        <v>758.8</v>
      </c>
    </row>
    <row r="1442" spans="1:31" x14ac:dyDescent="0.3">
      <c r="A1442" t="s">
        <v>45</v>
      </c>
      <c r="B1442" t="s">
        <v>170</v>
      </c>
      <c r="C1442" t="s">
        <v>28</v>
      </c>
      <c r="D1442" t="s">
        <v>40</v>
      </c>
      <c r="E1442">
        <v>33</v>
      </c>
      <c r="F1442">
        <v>401988</v>
      </c>
      <c r="G1442" t="s">
        <v>30</v>
      </c>
      <c r="H1442" s="1">
        <v>44684</v>
      </c>
      <c r="I1442">
        <v>1400</v>
      </c>
      <c r="J1442" t="s">
        <v>1738</v>
      </c>
      <c r="K1442" t="s">
        <v>89</v>
      </c>
      <c r="L1442">
        <v>10</v>
      </c>
      <c r="M1442">
        <v>7</v>
      </c>
      <c r="N1442">
        <v>3</v>
      </c>
      <c r="O1442" t="s">
        <v>33</v>
      </c>
      <c r="P1442" t="s">
        <v>62</v>
      </c>
      <c r="Q1442">
        <v>18721</v>
      </c>
      <c r="R1442" s="1">
        <v>45463</v>
      </c>
      <c r="S1442" t="s">
        <v>43</v>
      </c>
      <c r="T1442">
        <v>602611</v>
      </c>
      <c r="U1442" t="s">
        <v>1739</v>
      </c>
      <c r="V1442">
        <v>523</v>
      </c>
      <c r="W1442">
        <v>1217</v>
      </c>
      <c r="X1442">
        <v>2</v>
      </c>
      <c r="Y1442">
        <v>973.6</v>
      </c>
      <c r="Z1442">
        <v>9</v>
      </c>
      <c r="AA1442">
        <f>Zudio_sales_data[[#This Row],[Price]]*Zudio_sales_data[[#This Row],[Quantity]]</f>
        <v>2434</v>
      </c>
      <c r="AB1442" s="1">
        <v>45629</v>
      </c>
      <c r="AC1442">
        <f>_xlfn.DAYS(Zudio_sales_data[[#This Row],[Last Date]],Zudio_sales_data[[#This Row],[Store Open Date]])</f>
        <v>945</v>
      </c>
      <c r="AD1442" t="str">
        <f>IF(Zudio_sales_data[[#This Row],[Order Date]]&lt;=Zudio_sales_data[[#This Row],[Store Open Date]],"wrong data","right data")</f>
        <v>right data</v>
      </c>
      <c r="AE1442">
        <f>Zudio_sales_data[[#This Row],[Sales Profit]]/Zudio_sales_data[[#This Row],[Quantity]]</f>
        <v>486.8</v>
      </c>
    </row>
    <row r="1443" spans="1:31" x14ac:dyDescent="0.3">
      <c r="A1443" t="s">
        <v>55</v>
      </c>
      <c r="B1443" t="s">
        <v>275</v>
      </c>
      <c r="C1443" t="s">
        <v>47</v>
      </c>
      <c r="D1443" t="s">
        <v>77</v>
      </c>
      <c r="E1443">
        <v>4</v>
      </c>
      <c r="F1443">
        <v>407784</v>
      </c>
      <c r="G1443" t="s">
        <v>30</v>
      </c>
      <c r="H1443" s="1">
        <v>43958</v>
      </c>
      <c r="I1443">
        <v>1000</v>
      </c>
      <c r="J1443" t="s">
        <v>1740</v>
      </c>
      <c r="K1443" t="s">
        <v>192</v>
      </c>
      <c r="L1443">
        <v>11</v>
      </c>
      <c r="M1443">
        <v>8</v>
      </c>
      <c r="N1443">
        <v>16</v>
      </c>
      <c r="O1443" t="s">
        <v>69</v>
      </c>
      <c r="P1443" t="s">
        <v>34</v>
      </c>
      <c r="Q1443">
        <v>87653</v>
      </c>
      <c r="R1443" s="1">
        <v>45397</v>
      </c>
      <c r="S1443" t="s">
        <v>63</v>
      </c>
      <c r="T1443">
        <v>158199</v>
      </c>
      <c r="U1443" t="s">
        <v>1741</v>
      </c>
      <c r="V1443">
        <v>238</v>
      </c>
      <c r="W1443">
        <v>619</v>
      </c>
      <c r="X1443">
        <v>1</v>
      </c>
      <c r="Y1443">
        <v>247.6</v>
      </c>
      <c r="Z1443">
        <v>9</v>
      </c>
      <c r="AA1443">
        <f>Zudio_sales_data[[#This Row],[Price]]*Zudio_sales_data[[#This Row],[Quantity]]</f>
        <v>619</v>
      </c>
      <c r="AB1443" s="1">
        <v>45629</v>
      </c>
      <c r="AC1443">
        <f>_xlfn.DAYS(Zudio_sales_data[[#This Row],[Last Date]],Zudio_sales_data[[#This Row],[Store Open Date]])</f>
        <v>1671</v>
      </c>
      <c r="AD1443" t="str">
        <f>IF(Zudio_sales_data[[#This Row],[Order Date]]&lt;=Zudio_sales_data[[#This Row],[Store Open Date]],"wrong data","right data")</f>
        <v>right data</v>
      </c>
      <c r="AE1443">
        <f>Zudio_sales_data[[#This Row],[Sales Profit]]/Zudio_sales_data[[#This Row],[Quantity]]</f>
        <v>247.6</v>
      </c>
    </row>
    <row r="1444" spans="1:31" x14ac:dyDescent="0.3">
      <c r="A1444" t="s">
        <v>55</v>
      </c>
      <c r="B1444" t="s">
        <v>310</v>
      </c>
      <c r="C1444" t="s">
        <v>39</v>
      </c>
      <c r="D1444" t="s">
        <v>112</v>
      </c>
      <c r="E1444">
        <v>9</v>
      </c>
      <c r="F1444">
        <v>439596</v>
      </c>
      <c r="G1444" t="s">
        <v>30</v>
      </c>
      <c r="H1444" s="1">
        <v>44544</v>
      </c>
      <c r="I1444">
        <v>1000</v>
      </c>
      <c r="J1444" t="s">
        <v>1742</v>
      </c>
      <c r="K1444" t="s">
        <v>227</v>
      </c>
      <c r="L1444">
        <v>10</v>
      </c>
      <c r="M1444">
        <v>7</v>
      </c>
      <c r="N1444">
        <v>8</v>
      </c>
      <c r="O1444" t="s">
        <v>33</v>
      </c>
      <c r="P1444" t="s">
        <v>90</v>
      </c>
      <c r="Q1444">
        <v>95901</v>
      </c>
      <c r="R1444" s="1">
        <v>45512</v>
      </c>
      <c r="S1444" t="s">
        <v>53</v>
      </c>
      <c r="T1444">
        <v>572259</v>
      </c>
      <c r="U1444" t="s">
        <v>1743</v>
      </c>
      <c r="V1444">
        <v>474</v>
      </c>
      <c r="W1444">
        <v>2238</v>
      </c>
      <c r="X1444">
        <v>7</v>
      </c>
      <c r="Y1444">
        <v>6266.4</v>
      </c>
      <c r="Z1444">
        <v>9</v>
      </c>
      <c r="AA1444">
        <f>Zudio_sales_data[[#This Row],[Price]]*Zudio_sales_data[[#This Row],[Quantity]]</f>
        <v>15666</v>
      </c>
      <c r="AB1444" s="1">
        <v>45629</v>
      </c>
      <c r="AC1444">
        <f>_xlfn.DAYS(Zudio_sales_data[[#This Row],[Last Date]],Zudio_sales_data[[#This Row],[Store Open Date]])</f>
        <v>1085</v>
      </c>
      <c r="AD1444" t="str">
        <f>IF(Zudio_sales_data[[#This Row],[Order Date]]&lt;=Zudio_sales_data[[#This Row],[Store Open Date]],"wrong data","right data")</f>
        <v>right data</v>
      </c>
      <c r="AE1444">
        <f>Zudio_sales_data[[#This Row],[Sales Profit]]/Zudio_sales_data[[#This Row],[Quantity]]</f>
        <v>895.19999999999993</v>
      </c>
    </row>
    <row r="1445" spans="1:31" x14ac:dyDescent="0.3">
      <c r="A1445" t="s">
        <v>26</v>
      </c>
      <c r="B1445" t="s">
        <v>368</v>
      </c>
      <c r="C1445" t="s">
        <v>28</v>
      </c>
      <c r="D1445" t="s">
        <v>87</v>
      </c>
      <c r="E1445">
        <v>39</v>
      </c>
      <c r="F1445">
        <v>439897</v>
      </c>
      <c r="G1445" t="s">
        <v>49</v>
      </c>
      <c r="H1445" s="1">
        <v>43927</v>
      </c>
      <c r="I1445">
        <v>1400</v>
      </c>
      <c r="J1445" t="s">
        <v>1744</v>
      </c>
      <c r="K1445" t="s">
        <v>57</v>
      </c>
      <c r="L1445">
        <v>11</v>
      </c>
      <c r="M1445">
        <v>8</v>
      </c>
      <c r="N1445">
        <v>15</v>
      </c>
      <c r="O1445" t="s">
        <v>69</v>
      </c>
      <c r="P1445" t="s">
        <v>62</v>
      </c>
      <c r="Q1445">
        <v>82795</v>
      </c>
      <c r="R1445" s="1">
        <v>45508</v>
      </c>
      <c r="S1445" t="s">
        <v>53</v>
      </c>
      <c r="T1445">
        <v>464121</v>
      </c>
      <c r="U1445" t="s">
        <v>1745</v>
      </c>
      <c r="V1445">
        <v>405</v>
      </c>
      <c r="W1445">
        <v>692</v>
      </c>
      <c r="X1445">
        <v>5</v>
      </c>
      <c r="Y1445">
        <v>1384</v>
      </c>
      <c r="Z1445">
        <v>9</v>
      </c>
      <c r="AA1445">
        <f>Zudio_sales_data[[#This Row],[Price]]*Zudio_sales_data[[#This Row],[Quantity]]</f>
        <v>3460</v>
      </c>
      <c r="AB1445" s="1">
        <v>45629</v>
      </c>
      <c r="AC1445">
        <f>_xlfn.DAYS(Zudio_sales_data[[#This Row],[Last Date]],Zudio_sales_data[[#This Row],[Store Open Date]])</f>
        <v>1702</v>
      </c>
      <c r="AD1445" t="str">
        <f>IF(Zudio_sales_data[[#This Row],[Order Date]]&lt;=Zudio_sales_data[[#This Row],[Store Open Date]],"wrong data","right data")</f>
        <v>right data</v>
      </c>
      <c r="AE1445">
        <f>Zudio_sales_data[[#This Row],[Sales Profit]]/Zudio_sales_data[[#This Row],[Quantity]]</f>
        <v>276.8</v>
      </c>
    </row>
    <row r="1446" spans="1:31" x14ac:dyDescent="0.3">
      <c r="A1446" t="s">
        <v>55</v>
      </c>
      <c r="B1446" t="s">
        <v>81</v>
      </c>
      <c r="C1446" t="s">
        <v>28</v>
      </c>
      <c r="D1446" t="s">
        <v>29</v>
      </c>
      <c r="E1446">
        <v>22</v>
      </c>
      <c r="F1446">
        <v>416654</v>
      </c>
      <c r="G1446" t="s">
        <v>30</v>
      </c>
      <c r="H1446" s="1">
        <v>44160</v>
      </c>
      <c r="I1446">
        <v>800</v>
      </c>
      <c r="J1446" t="s">
        <v>1746</v>
      </c>
      <c r="K1446" t="s">
        <v>130</v>
      </c>
      <c r="L1446">
        <v>11</v>
      </c>
      <c r="M1446">
        <v>8</v>
      </c>
      <c r="N1446">
        <v>9</v>
      </c>
      <c r="O1446" t="s">
        <v>69</v>
      </c>
      <c r="P1446" t="s">
        <v>52</v>
      </c>
      <c r="Q1446">
        <v>18864</v>
      </c>
      <c r="R1446" s="1">
        <v>45325</v>
      </c>
      <c r="S1446" t="s">
        <v>91</v>
      </c>
      <c r="T1446">
        <v>146022</v>
      </c>
      <c r="U1446" t="s">
        <v>1747</v>
      </c>
      <c r="V1446">
        <v>638</v>
      </c>
      <c r="W1446">
        <v>2148</v>
      </c>
      <c r="X1446">
        <v>5</v>
      </c>
      <c r="Y1446">
        <v>4296</v>
      </c>
      <c r="Z1446">
        <v>9</v>
      </c>
      <c r="AA1446">
        <f>Zudio_sales_data[[#This Row],[Price]]*Zudio_sales_data[[#This Row],[Quantity]]</f>
        <v>10740</v>
      </c>
      <c r="AB1446" s="1"/>
      <c r="AC1446">
        <f>_xlfn.DAYS(Zudio_sales_data[[#This Row],[Last Date]],Zudio_sales_data[[#This Row],[Store Open Date]])</f>
        <v>-44160</v>
      </c>
      <c r="AD1446" t="str">
        <f>IF(Zudio_sales_data[[#This Row],[Order Date]]&lt;=Zudio_sales_data[[#This Row],[Store Open Date]],"wrong data","right data")</f>
        <v>right data</v>
      </c>
      <c r="AE1446">
        <f>Zudio_sales_data[[#This Row],[Sales Profit]]/Zudio_sales_data[[#This Row],[Quantity]]</f>
        <v>859.2</v>
      </c>
    </row>
    <row r="1447" spans="1:31" x14ac:dyDescent="0.3">
      <c r="A1447" t="s">
        <v>139</v>
      </c>
      <c r="B1447" t="s">
        <v>153</v>
      </c>
      <c r="C1447" t="s">
        <v>47</v>
      </c>
      <c r="D1447" t="s">
        <v>101</v>
      </c>
      <c r="E1447">
        <v>85</v>
      </c>
      <c r="F1447">
        <v>402116</v>
      </c>
      <c r="G1447" t="s">
        <v>30</v>
      </c>
      <c r="H1447" s="1">
        <v>44031</v>
      </c>
      <c r="I1447">
        <v>1200</v>
      </c>
      <c r="J1447" t="s">
        <v>1748</v>
      </c>
      <c r="K1447" t="s">
        <v>758</v>
      </c>
      <c r="L1447">
        <v>11</v>
      </c>
      <c r="M1447">
        <v>8</v>
      </c>
      <c r="N1447">
        <v>19</v>
      </c>
      <c r="O1447" t="s">
        <v>33</v>
      </c>
      <c r="P1447" t="s">
        <v>34</v>
      </c>
      <c r="Q1447">
        <v>27735</v>
      </c>
      <c r="R1447" s="1">
        <v>45622</v>
      </c>
      <c r="S1447" t="s">
        <v>35</v>
      </c>
      <c r="T1447">
        <v>481020</v>
      </c>
      <c r="U1447" t="s">
        <v>1749</v>
      </c>
      <c r="V1447">
        <v>575</v>
      </c>
      <c r="W1447">
        <v>2742</v>
      </c>
      <c r="X1447">
        <v>1</v>
      </c>
      <c r="Y1447">
        <v>1096.8</v>
      </c>
      <c r="Z1447">
        <v>9</v>
      </c>
      <c r="AA1447">
        <f>Zudio_sales_data[[#This Row],[Price]]*Zudio_sales_data[[#This Row],[Quantity]]</f>
        <v>2742</v>
      </c>
      <c r="AB1447" s="1">
        <v>45629</v>
      </c>
      <c r="AC1447">
        <f>_xlfn.DAYS(Zudio_sales_data[[#This Row],[Last Date]],Zudio_sales_data[[#This Row],[Store Open Date]])</f>
        <v>1598</v>
      </c>
      <c r="AD1447" t="str">
        <f>IF(Zudio_sales_data[[#This Row],[Order Date]]&lt;=Zudio_sales_data[[#This Row],[Store Open Date]],"wrong data","right data")</f>
        <v>right data</v>
      </c>
      <c r="AE1447">
        <f>Zudio_sales_data[[#This Row],[Sales Profit]]/Zudio_sales_data[[#This Row],[Quantity]]</f>
        <v>1096.8</v>
      </c>
    </row>
    <row r="1448" spans="1:31" x14ac:dyDescent="0.3">
      <c r="A1448" t="s">
        <v>45</v>
      </c>
      <c r="B1448" t="s">
        <v>163</v>
      </c>
      <c r="C1448" t="s">
        <v>47</v>
      </c>
      <c r="D1448" t="s">
        <v>77</v>
      </c>
      <c r="E1448">
        <v>71</v>
      </c>
      <c r="F1448">
        <v>400136</v>
      </c>
      <c r="G1448" t="s">
        <v>30</v>
      </c>
      <c r="H1448" s="1">
        <v>43916</v>
      </c>
      <c r="I1448">
        <v>1100</v>
      </c>
      <c r="J1448" t="s">
        <v>1750</v>
      </c>
      <c r="K1448" t="s">
        <v>84</v>
      </c>
      <c r="L1448">
        <v>10</v>
      </c>
      <c r="M1448">
        <v>9</v>
      </c>
      <c r="N1448">
        <v>19</v>
      </c>
      <c r="O1448" t="s">
        <v>33</v>
      </c>
      <c r="P1448" t="s">
        <v>62</v>
      </c>
      <c r="Q1448">
        <v>45788</v>
      </c>
      <c r="R1448" s="1">
        <v>45344</v>
      </c>
      <c r="S1448" t="s">
        <v>91</v>
      </c>
      <c r="T1448">
        <v>459412</v>
      </c>
      <c r="U1448" t="s">
        <v>1751</v>
      </c>
      <c r="V1448">
        <v>782</v>
      </c>
      <c r="W1448">
        <v>2188</v>
      </c>
      <c r="X1448">
        <v>4</v>
      </c>
      <c r="Y1448">
        <v>3500.8</v>
      </c>
      <c r="Z1448">
        <v>11</v>
      </c>
      <c r="AA1448">
        <f>Zudio_sales_data[[#This Row],[Price]]*Zudio_sales_data[[#This Row],[Quantity]]</f>
        <v>8752</v>
      </c>
      <c r="AB1448" s="1">
        <v>45629</v>
      </c>
      <c r="AC1448">
        <f>_xlfn.DAYS(Zudio_sales_data[[#This Row],[Last Date]],Zudio_sales_data[[#This Row],[Store Open Date]])</f>
        <v>1713</v>
      </c>
      <c r="AD1448" t="str">
        <f>IF(Zudio_sales_data[[#This Row],[Order Date]]&lt;=Zudio_sales_data[[#This Row],[Store Open Date]],"wrong data","right data")</f>
        <v>right data</v>
      </c>
      <c r="AE1448">
        <f>Zudio_sales_data[[#This Row],[Sales Profit]]/Zudio_sales_data[[#This Row],[Quantity]]</f>
        <v>875.2</v>
      </c>
    </row>
    <row r="1449" spans="1:31" x14ac:dyDescent="0.3">
      <c r="A1449" t="s">
        <v>37</v>
      </c>
      <c r="B1449" t="s">
        <v>111</v>
      </c>
      <c r="C1449" t="s">
        <v>47</v>
      </c>
      <c r="D1449" t="s">
        <v>82</v>
      </c>
      <c r="E1449">
        <v>41</v>
      </c>
      <c r="F1449">
        <v>423117</v>
      </c>
      <c r="G1449" t="s">
        <v>30</v>
      </c>
      <c r="H1449" s="1">
        <v>45149</v>
      </c>
      <c r="I1449">
        <v>1200</v>
      </c>
      <c r="J1449" t="s">
        <v>1752</v>
      </c>
      <c r="K1449" t="s">
        <v>217</v>
      </c>
      <c r="L1449">
        <v>11</v>
      </c>
      <c r="M1449">
        <v>8</v>
      </c>
      <c r="N1449">
        <v>14</v>
      </c>
      <c r="O1449" t="s">
        <v>69</v>
      </c>
      <c r="P1449" t="s">
        <v>52</v>
      </c>
      <c r="Q1449">
        <v>22538</v>
      </c>
      <c r="R1449" s="1">
        <v>45612</v>
      </c>
      <c r="S1449" t="s">
        <v>35</v>
      </c>
      <c r="T1449">
        <v>126337</v>
      </c>
      <c r="U1449" t="s">
        <v>1753</v>
      </c>
      <c r="V1449">
        <v>861</v>
      </c>
      <c r="W1449">
        <v>897</v>
      </c>
      <c r="X1449">
        <v>2</v>
      </c>
      <c r="Y1449">
        <v>717.6</v>
      </c>
      <c r="Z1449">
        <v>9</v>
      </c>
      <c r="AA1449">
        <f>Zudio_sales_data[[#This Row],[Price]]*Zudio_sales_data[[#This Row],[Quantity]]</f>
        <v>1794</v>
      </c>
      <c r="AB1449" s="1">
        <v>45629</v>
      </c>
      <c r="AC1449">
        <f>_xlfn.DAYS(Zudio_sales_data[[#This Row],[Last Date]],Zudio_sales_data[[#This Row],[Store Open Date]])</f>
        <v>480</v>
      </c>
      <c r="AD1449" t="str">
        <f>IF(Zudio_sales_data[[#This Row],[Order Date]]&lt;=Zudio_sales_data[[#This Row],[Store Open Date]],"wrong data","right data")</f>
        <v>right data</v>
      </c>
      <c r="AE1449">
        <f>Zudio_sales_data[[#This Row],[Sales Profit]]/Zudio_sales_data[[#This Row],[Quantity]]</f>
        <v>358.8</v>
      </c>
    </row>
    <row r="1450" spans="1:31" x14ac:dyDescent="0.3">
      <c r="A1450" t="s">
        <v>71</v>
      </c>
      <c r="B1450" t="s">
        <v>286</v>
      </c>
      <c r="C1450" t="s">
        <v>39</v>
      </c>
      <c r="D1450" t="s">
        <v>129</v>
      </c>
      <c r="E1450">
        <v>46</v>
      </c>
      <c r="F1450">
        <v>437491</v>
      </c>
      <c r="G1450" t="s">
        <v>49</v>
      </c>
      <c r="H1450" s="1">
        <v>45088</v>
      </c>
      <c r="I1450">
        <v>950</v>
      </c>
      <c r="J1450" t="s">
        <v>1754</v>
      </c>
      <c r="K1450" t="s">
        <v>239</v>
      </c>
      <c r="L1450">
        <v>11</v>
      </c>
      <c r="M1450">
        <v>8</v>
      </c>
      <c r="N1450">
        <v>14</v>
      </c>
      <c r="O1450" t="s">
        <v>33</v>
      </c>
      <c r="P1450" t="s">
        <v>62</v>
      </c>
      <c r="Q1450">
        <v>98193</v>
      </c>
      <c r="R1450" s="1">
        <v>45555</v>
      </c>
      <c r="S1450" t="s">
        <v>131</v>
      </c>
      <c r="T1450">
        <v>302898</v>
      </c>
      <c r="U1450" t="s">
        <v>1755</v>
      </c>
      <c r="V1450">
        <v>818</v>
      </c>
      <c r="W1450">
        <v>1372</v>
      </c>
      <c r="X1450">
        <v>3</v>
      </c>
      <c r="Y1450">
        <v>1646.4</v>
      </c>
      <c r="Z1450">
        <v>9</v>
      </c>
      <c r="AA1450">
        <f>Zudio_sales_data[[#This Row],[Price]]*Zudio_sales_data[[#This Row],[Quantity]]</f>
        <v>4116</v>
      </c>
      <c r="AB1450" s="1">
        <v>45629</v>
      </c>
      <c r="AC1450">
        <f>_xlfn.DAYS(Zudio_sales_data[[#This Row],[Last Date]],Zudio_sales_data[[#This Row],[Store Open Date]])</f>
        <v>541</v>
      </c>
      <c r="AD1450" t="str">
        <f>IF(Zudio_sales_data[[#This Row],[Order Date]]&lt;=Zudio_sales_data[[#This Row],[Store Open Date]],"wrong data","right data")</f>
        <v>right data</v>
      </c>
      <c r="AE1450">
        <f>Zudio_sales_data[[#This Row],[Sales Profit]]/Zudio_sales_data[[#This Row],[Quantity]]</f>
        <v>548.80000000000007</v>
      </c>
    </row>
    <row r="1451" spans="1:31" x14ac:dyDescent="0.3">
      <c r="A1451" t="s">
        <v>110</v>
      </c>
      <c r="B1451" t="s">
        <v>257</v>
      </c>
      <c r="C1451" t="s">
        <v>28</v>
      </c>
      <c r="D1451" t="s">
        <v>87</v>
      </c>
      <c r="E1451">
        <v>85</v>
      </c>
      <c r="F1451">
        <v>418081</v>
      </c>
      <c r="G1451" t="s">
        <v>49</v>
      </c>
      <c r="H1451" s="1">
        <v>45203</v>
      </c>
      <c r="I1451">
        <v>950</v>
      </c>
      <c r="J1451" t="s">
        <v>1756</v>
      </c>
      <c r="K1451" t="s">
        <v>84</v>
      </c>
      <c r="L1451">
        <v>10</v>
      </c>
      <c r="M1451">
        <v>9</v>
      </c>
      <c r="N1451">
        <v>4</v>
      </c>
      <c r="O1451" t="s">
        <v>33</v>
      </c>
      <c r="P1451" t="s">
        <v>34</v>
      </c>
      <c r="Q1451">
        <v>43190</v>
      </c>
      <c r="R1451" s="1">
        <v>45402</v>
      </c>
      <c r="S1451" t="s">
        <v>63</v>
      </c>
      <c r="T1451">
        <v>500650</v>
      </c>
      <c r="U1451" t="s">
        <v>1757</v>
      </c>
      <c r="V1451">
        <v>539</v>
      </c>
      <c r="W1451">
        <v>1513</v>
      </c>
      <c r="X1451">
        <v>7</v>
      </c>
      <c r="Y1451">
        <v>4236.3999999999996</v>
      </c>
      <c r="Z1451">
        <v>11</v>
      </c>
      <c r="AA1451">
        <f>Zudio_sales_data[[#This Row],[Price]]*Zudio_sales_data[[#This Row],[Quantity]]</f>
        <v>10591</v>
      </c>
      <c r="AB1451" s="1">
        <v>45629</v>
      </c>
      <c r="AC1451">
        <f>_xlfn.DAYS(Zudio_sales_data[[#This Row],[Last Date]],Zudio_sales_data[[#This Row],[Store Open Date]])</f>
        <v>426</v>
      </c>
      <c r="AD1451" t="str">
        <f>IF(Zudio_sales_data[[#This Row],[Order Date]]&lt;=Zudio_sales_data[[#This Row],[Store Open Date]],"wrong data","right data")</f>
        <v>right data</v>
      </c>
      <c r="AE1451">
        <f>Zudio_sales_data[[#This Row],[Sales Profit]]/Zudio_sales_data[[#This Row],[Quantity]]</f>
        <v>605.19999999999993</v>
      </c>
    </row>
    <row r="1452" spans="1:31" x14ac:dyDescent="0.3">
      <c r="A1452" t="s">
        <v>117</v>
      </c>
      <c r="B1452" t="s">
        <v>38</v>
      </c>
      <c r="C1452" t="s">
        <v>28</v>
      </c>
      <c r="D1452" t="s">
        <v>229</v>
      </c>
      <c r="E1452">
        <v>29</v>
      </c>
      <c r="F1452">
        <v>436372</v>
      </c>
      <c r="G1452" t="s">
        <v>49</v>
      </c>
      <c r="H1452" s="1">
        <v>44289</v>
      </c>
      <c r="I1452">
        <v>950</v>
      </c>
      <c r="J1452" t="s">
        <v>1758</v>
      </c>
      <c r="K1452" t="s">
        <v>137</v>
      </c>
      <c r="L1452">
        <v>10</v>
      </c>
      <c r="M1452">
        <v>7</v>
      </c>
      <c r="N1452">
        <v>16</v>
      </c>
      <c r="O1452" t="s">
        <v>69</v>
      </c>
      <c r="P1452" t="s">
        <v>34</v>
      </c>
      <c r="Q1452">
        <v>17172</v>
      </c>
      <c r="R1452" s="1">
        <v>45608</v>
      </c>
      <c r="S1452" t="s">
        <v>35</v>
      </c>
      <c r="T1452">
        <v>201494</v>
      </c>
      <c r="U1452" t="s">
        <v>1759</v>
      </c>
      <c r="V1452">
        <v>759</v>
      </c>
      <c r="W1452">
        <v>2218</v>
      </c>
      <c r="X1452">
        <v>1</v>
      </c>
      <c r="Y1452">
        <v>887.2</v>
      </c>
      <c r="Z1452">
        <v>9</v>
      </c>
      <c r="AA1452">
        <f>Zudio_sales_data[[#This Row],[Price]]*Zudio_sales_data[[#This Row],[Quantity]]</f>
        <v>2218</v>
      </c>
      <c r="AB1452" s="1">
        <v>45629</v>
      </c>
      <c r="AC1452">
        <f>_xlfn.DAYS(Zudio_sales_data[[#This Row],[Last Date]],Zudio_sales_data[[#This Row],[Store Open Date]])</f>
        <v>1340</v>
      </c>
      <c r="AD1452" t="str">
        <f>IF(Zudio_sales_data[[#This Row],[Order Date]]&lt;=Zudio_sales_data[[#This Row],[Store Open Date]],"wrong data","right data")</f>
        <v>right data</v>
      </c>
      <c r="AE1452">
        <f>Zudio_sales_data[[#This Row],[Sales Profit]]/Zudio_sales_data[[#This Row],[Quantity]]</f>
        <v>887.2</v>
      </c>
    </row>
    <row r="1453" spans="1:31" x14ac:dyDescent="0.3">
      <c r="A1453" t="s">
        <v>26</v>
      </c>
      <c r="B1453" t="s">
        <v>132</v>
      </c>
      <c r="C1453" t="s">
        <v>39</v>
      </c>
      <c r="D1453" t="s">
        <v>129</v>
      </c>
      <c r="E1453">
        <v>77</v>
      </c>
      <c r="F1453">
        <v>406075</v>
      </c>
      <c r="G1453" t="s">
        <v>49</v>
      </c>
      <c r="H1453" s="1">
        <v>44512</v>
      </c>
      <c r="I1453">
        <v>1000</v>
      </c>
      <c r="J1453" t="s">
        <v>1760</v>
      </c>
      <c r="K1453" t="s">
        <v>137</v>
      </c>
      <c r="L1453">
        <v>9</v>
      </c>
      <c r="M1453">
        <v>8</v>
      </c>
      <c r="N1453">
        <v>7</v>
      </c>
      <c r="O1453" t="s">
        <v>33</v>
      </c>
      <c r="P1453" t="s">
        <v>90</v>
      </c>
      <c r="Q1453">
        <v>14040</v>
      </c>
      <c r="R1453" s="1">
        <v>45572</v>
      </c>
      <c r="S1453" t="s">
        <v>115</v>
      </c>
      <c r="T1453">
        <v>113138</v>
      </c>
      <c r="U1453" t="s">
        <v>1761</v>
      </c>
      <c r="V1453">
        <v>821</v>
      </c>
      <c r="W1453">
        <v>2319</v>
      </c>
      <c r="X1453">
        <v>6</v>
      </c>
      <c r="Y1453">
        <v>5565.6</v>
      </c>
      <c r="Z1453">
        <v>11</v>
      </c>
      <c r="AA1453">
        <f>Zudio_sales_data[[#This Row],[Price]]*Zudio_sales_data[[#This Row],[Quantity]]</f>
        <v>13914</v>
      </c>
      <c r="AB1453" s="1">
        <v>45629</v>
      </c>
      <c r="AC1453">
        <f>_xlfn.DAYS(Zudio_sales_data[[#This Row],[Last Date]],Zudio_sales_data[[#This Row],[Store Open Date]])</f>
        <v>1117</v>
      </c>
      <c r="AD1453" t="str">
        <f>IF(Zudio_sales_data[[#This Row],[Order Date]]&lt;=Zudio_sales_data[[#This Row],[Store Open Date]],"wrong data","right data")</f>
        <v>right data</v>
      </c>
      <c r="AE1453">
        <f>Zudio_sales_data[[#This Row],[Sales Profit]]/Zudio_sales_data[[#This Row],[Quantity]]</f>
        <v>927.6</v>
      </c>
    </row>
    <row r="1454" spans="1:31" x14ac:dyDescent="0.3">
      <c r="A1454" t="s">
        <v>71</v>
      </c>
      <c r="B1454" t="s">
        <v>197</v>
      </c>
      <c r="C1454" t="s">
        <v>39</v>
      </c>
      <c r="D1454" t="s">
        <v>229</v>
      </c>
      <c r="E1454">
        <v>18</v>
      </c>
      <c r="F1454">
        <v>436467</v>
      </c>
      <c r="G1454" t="s">
        <v>49</v>
      </c>
      <c r="H1454" s="1">
        <v>44932</v>
      </c>
      <c r="I1454">
        <v>1200</v>
      </c>
      <c r="J1454" t="s">
        <v>1762</v>
      </c>
      <c r="K1454" t="s">
        <v>192</v>
      </c>
      <c r="L1454">
        <v>11</v>
      </c>
      <c r="M1454">
        <v>8</v>
      </c>
      <c r="N1454">
        <v>19</v>
      </c>
      <c r="O1454" t="s">
        <v>33</v>
      </c>
      <c r="P1454" t="s">
        <v>62</v>
      </c>
      <c r="Q1454">
        <v>46677</v>
      </c>
      <c r="R1454" s="1">
        <v>45312</v>
      </c>
      <c r="S1454" t="s">
        <v>85</v>
      </c>
      <c r="T1454">
        <v>946736</v>
      </c>
      <c r="U1454" t="s">
        <v>1763</v>
      </c>
      <c r="V1454">
        <v>483</v>
      </c>
      <c r="W1454">
        <v>2114</v>
      </c>
      <c r="X1454">
        <v>5</v>
      </c>
      <c r="Y1454">
        <v>4228</v>
      </c>
      <c r="Z1454">
        <v>9</v>
      </c>
      <c r="AA1454">
        <f>Zudio_sales_data[[#This Row],[Price]]*Zudio_sales_data[[#This Row],[Quantity]]</f>
        <v>10570</v>
      </c>
      <c r="AB1454" s="1">
        <v>45629</v>
      </c>
      <c r="AC1454">
        <f>_xlfn.DAYS(Zudio_sales_data[[#This Row],[Last Date]],Zudio_sales_data[[#This Row],[Store Open Date]])</f>
        <v>697</v>
      </c>
      <c r="AD1454" t="str">
        <f>IF(Zudio_sales_data[[#This Row],[Order Date]]&lt;=Zudio_sales_data[[#This Row],[Store Open Date]],"wrong data","right data")</f>
        <v>right data</v>
      </c>
      <c r="AE1454">
        <f>Zudio_sales_data[[#This Row],[Sales Profit]]/Zudio_sales_data[[#This Row],[Quantity]]</f>
        <v>845.6</v>
      </c>
    </row>
    <row r="1455" spans="1:31" x14ac:dyDescent="0.3">
      <c r="A1455" t="s">
        <v>139</v>
      </c>
      <c r="B1455" t="s">
        <v>286</v>
      </c>
      <c r="C1455" t="s">
        <v>47</v>
      </c>
      <c r="D1455" t="s">
        <v>29</v>
      </c>
      <c r="E1455">
        <v>18</v>
      </c>
      <c r="F1455">
        <v>418024</v>
      </c>
      <c r="G1455" t="s">
        <v>30</v>
      </c>
      <c r="H1455" s="1">
        <v>45348</v>
      </c>
      <c r="I1455">
        <v>1100</v>
      </c>
      <c r="J1455" t="s">
        <v>1764</v>
      </c>
      <c r="K1455" t="s">
        <v>475</v>
      </c>
      <c r="L1455">
        <v>9</v>
      </c>
      <c r="M1455">
        <v>8</v>
      </c>
      <c r="N1455">
        <v>19</v>
      </c>
      <c r="O1455" t="s">
        <v>69</v>
      </c>
      <c r="P1455" t="s">
        <v>34</v>
      </c>
      <c r="Q1455">
        <v>64183</v>
      </c>
      <c r="R1455" s="1">
        <v>45465</v>
      </c>
      <c r="S1455" t="s">
        <v>43</v>
      </c>
      <c r="T1455">
        <v>862616</v>
      </c>
      <c r="U1455" t="s">
        <v>1765</v>
      </c>
      <c r="V1455">
        <v>654</v>
      </c>
      <c r="W1455">
        <v>2250</v>
      </c>
      <c r="X1455">
        <v>5</v>
      </c>
      <c r="Y1455">
        <v>4500</v>
      </c>
      <c r="Z1455">
        <v>11</v>
      </c>
      <c r="AA1455">
        <f>Zudio_sales_data[[#This Row],[Price]]*Zudio_sales_data[[#This Row],[Quantity]]</f>
        <v>11250</v>
      </c>
      <c r="AB1455" s="1">
        <v>45629</v>
      </c>
      <c r="AC1455">
        <f>_xlfn.DAYS(Zudio_sales_data[[#This Row],[Last Date]],Zudio_sales_data[[#This Row],[Store Open Date]])</f>
        <v>281</v>
      </c>
      <c r="AD1455" t="str">
        <f>IF(Zudio_sales_data[[#This Row],[Order Date]]&lt;=Zudio_sales_data[[#This Row],[Store Open Date]],"wrong data","right data")</f>
        <v>right data</v>
      </c>
      <c r="AE1455">
        <f>Zudio_sales_data[[#This Row],[Sales Profit]]/Zudio_sales_data[[#This Row],[Quantity]]</f>
        <v>900</v>
      </c>
    </row>
    <row r="1456" spans="1:31" x14ac:dyDescent="0.3">
      <c r="A1456" t="s">
        <v>110</v>
      </c>
      <c r="B1456" t="s">
        <v>208</v>
      </c>
      <c r="C1456" t="s">
        <v>39</v>
      </c>
      <c r="D1456" t="s">
        <v>101</v>
      </c>
      <c r="E1456">
        <v>61</v>
      </c>
      <c r="F1456">
        <v>417144</v>
      </c>
      <c r="G1456" t="s">
        <v>30</v>
      </c>
      <c r="H1456" s="1">
        <v>44171</v>
      </c>
      <c r="I1456">
        <v>1300</v>
      </c>
      <c r="J1456" t="s">
        <v>1766</v>
      </c>
      <c r="K1456" t="s">
        <v>249</v>
      </c>
      <c r="L1456">
        <v>10</v>
      </c>
      <c r="M1456">
        <v>9</v>
      </c>
      <c r="N1456">
        <v>7</v>
      </c>
      <c r="O1456" t="s">
        <v>33</v>
      </c>
      <c r="P1456" t="s">
        <v>52</v>
      </c>
      <c r="Q1456">
        <v>87984</v>
      </c>
      <c r="R1456" s="1">
        <v>45388</v>
      </c>
      <c r="S1456" t="s">
        <v>63</v>
      </c>
      <c r="T1456">
        <v>136447</v>
      </c>
      <c r="U1456" t="s">
        <v>1767</v>
      </c>
      <c r="V1456">
        <v>367</v>
      </c>
      <c r="W1456">
        <v>2673</v>
      </c>
      <c r="X1456">
        <v>2</v>
      </c>
      <c r="Y1456">
        <v>2138.4</v>
      </c>
      <c r="Z1456">
        <v>11</v>
      </c>
      <c r="AA1456">
        <f>Zudio_sales_data[[#This Row],[Price]]*Zudio_sales_data[[#This Row],[Quantity]]</f>
        <v>5346</v>
      </c>
      <c r="AB1456" s="1">
        <v>45629</v>
      </c>
      <c r="AC1456">
        <f>_xlfn.DAYS(Zudio_sales_data[[#This Row],[Last Date]],Zudio_sales_data[[#This Row],[Store Open Date]])</f>
        <v>1458</v>
      </c>
      <c r="AD1456" t="str">
        <f>IF(Zudio_sales_data[[#This Row],[Order Date]]&lt;=Zudio_sales_data[[#This Row],[Store Open Date]],"wrong data","right data")</f>
        <v>right data</v>
      </c>
      <c r="AE1456">
        <f>Zudio_sales_data[[#This Row],[Sales Profit]]/Zudio_sales_data[[#This Row],[Quantity]]</f>
        <v>1069.2</v>
      </c>
    </row>
    <row r="1457" spans="1:31" x14ac:dyDescent="0.3">
      <c r="A1457" t="s">
        <v>55</v>
      </c>
      <c r="B1457" t="s">
        <v>111</v>
      </c>
      <c r="C1457" t="s">
        <v>47</v>
      </c>
      <c r="D1457" t="s">
        <v>66</v>
      </c>
      <c r="E1457">
        <v>44</v>
      </c>
      <c r="F1457">
        <v>420235</v>
      </c>
      <c r="G1457" t="s">
        <v>49</v>
      </c>
      <c r="H1457" s="1">
        <v>43894</v>
      </c>
      <c r="I1457">
        <v>1400</v>
      </c>
      <c r="J1457" t="s">
        <v>782</v>
      </c>
      <c r="K1457" t="s">
        <v>249</v>
      </c>
      <c r="L1457">
        <v>10</v>
      </c>
      <c r="M1457">
        <v>7</v>
      </c>
      <c r="N1457">
        <v>15</v>
      </c>
      <c r="O1457" t="s">
        <v>69</v>
      </c>
      <c r="P1457" t="s">
        <v>62</v>
      </c>
      <c r="Q1457">
        <v>19356</v>
      </c>
      <c r="R1457" s="1">
        <v>45355</v>
      </c>
      <c r="S1457" t="s">
        <v>58</v>
      </c>
      <c r="T1457">
        <v>447352</v>
      </c>
      <c r="U1457" t="s">
        <v>1769</v>
      </c>
      <c r="V1457">
        <v>434</v>
      </c>
      <c r="W1457">
        <v>2595</v>
      </c>
      <c r="X1457">
        <v>3</v>
      </c>
      <c r="Y1457">
        <v>3114</v>
      </c>
      <c r="Z1457">
        <v>9</v>
      </c>
      <c r="AA1457">
        <f>Zudio_sales_data[[#This Row],[Price]]*Zudio_sales_data[[#This Row],[Quantity]]</f>
        <v>7785</v>
      </c>
      <c r="AB1457" s="1">
        <v>45629</v>
      </c>
      <c r="AC1457">
        <f>_xlfn.DAYS(Zudio_sales_data[[#This Row],[Last Date]],Zudio_sales_data[[#This Row],[Store Open Date]])</f>
        <v>1735</v>
      </c>
      <c r="AD1457" t="str">
        <f>IF(Zudio_sales_data[[#This Row],[Order Date]]&lt;=Zudio_sales_data[[#This Row],[Store Open Date]],"wrong data","right data")</f>
        <v>right data</v>
      </c>
      <c r="AE1457">
        <f>Zudio_sales_data[[#This Row],[Sales Profit]]/Zudio_sales_data[[#This Row],[Quantity]]</f>
        <v>1038</v>
      </c>
    </row>
    <row r="1458" spans="1:31" x14ac:dyDescent="0.3">
      <c r="A1458" t="s">
        <v>45</v>
      </c>
      <c r="B1458" t="s">
        <v>219</v>
      </c>
      <c r="C1458" t="s">
        <v>28</v>
      </c>
      <c r="D1458" t="s">
        <v>40</v>
      </c>
      <c r="E1458">
        <v>30</v>
      </c>
      <c r="F1458">
        <v>432072</v>
      </c>
      <c r="G1458" t="s">
        <v>49</v>
      </c>
      <c r="H1458" s="1">
        <v>44543</v>
      </c>
      <c r="I1458">
        <v>1100</v>
      </c>
      <c r="J1458" t="s">
        <v>1770</v>
      </c>
      <c r="K1458" t="s">
        <v>1025</v>
      </c>
      <c r="L1458">
        <v>9</v>
      </c>
      <c r="M1458">
        <v>8</v>
      </c>
      <c r="N1458">
        <v>16</v>
      </c>
      <c r="O1458" t="s">
        <v>33</v>
      </c>
      <c r="P1458" t="s">
        <v>34</v>
      </c>
      <c r="Q1458">
        <v>59681</v>
      </c>
      <c r="R1458" s="1">
        <v>45511</v>
      </c>
      <c r="S1458" t="s">
        <v>53</v>
      </c>
      <c r="T1458">
        <v>756180</v>
      </c>
      <c r="U1458" t="s">
        <v>1771</v>
      </c>
      <c r="V1458">
        <v>936</v>
      </c>
      <c r="W1458">
        <v>2269</v>
      </c>
      <c r="X1458">
        <v>7</v>
      </c>
      <c r="Y1458">
        <v>6353.2</v>
      </c>
      <c r="Z1458">
        <v>11</v>
      </c>
      <c r="AA1458">
        <f>Zudio_sales_data[[#This Row],[Price]]*Zudio_sales_data[[#This Row],[Quantity]]</f>
        <v>15883</v>
      </c>
      <c r="AB1458" s="1">
        <v>45629</v>
      </c>
      <c r="AC1458">
        <f>_xlfn.DAYS(Zudio_sales_data[[#This Row],[Last Date]],Zudio_sales_data[[#This Row],[Store Open Date]])</f>
        <v>1086</v>
      </c>
      <c r="AD1458" t="str">
        <f>IF(Zudio_sales_data[[#This Row],[Order Date]]&lt;=Zudio_sales_data[[#This Row],[Store Open Date]],"wrong data","right data")</f>
        <v>right data</v>
      </c>
      <c r="AE1458">
        <f>Zudio_sales_data[[#This Row],[Sales Profit]]/Zudio_sales_data[[#This Row],[Quantity]]</f>
        <v>907.6</v>
      </c>
    </row>
    <row r="1459" spans="1:31" x14ac:dyDescent="0.3">
      <c r="A1459" t="s">
        <v>45</v>
      </c>
      <c r="B1459" t="s">
        <v>219</v>
      </c>
      <c r="C1459" t="s">
        <v>28</v>
      </c>
      <c r="D1459" t="s">
        <v>48</v>
      </c>
      <c r="E1459">
        <v>57</v>
      </c>
      <c r="F1459">
        <v>404070</v>
      </c>
      <c r="G1459" t="s">
        <v>30</v>
      </c>
      <c r="H1459" s="1">
        <v>45524</v>
      </c>
      <c r="I1459">
        <v>1100</v>
      </c>
      <c r="J1459" t="s">
        <v>1772</v>
      </c>
      <c r="K1459" t="s">
        <v>594</v>
      </c>
      <c r="L1459">
        <v>11</v>
      </c>
      <c r="M1459">
        <v>8</v>
      </c>
      <c r="N1459">
        <v>10</v>
      </c>
      <c r="O1459" t="s">
        <v>69</v>
      </c>
      <c r="P1459" t="s">
        <v>90</v>
      </c>
      <c r="Q1459">
        <v>26407</v>
      </c>
      <c r="R1459" s="1">
        <v>45574</v>
      </c>
      <c r="S1459" t="s">
        <v>115</v>
      </c>
      <c r="T1459">
        <v>604848</v>
      </c>
      <c r="U1459" t="s">
        <v>1773</v>
      </c>
      <c r="V1459">
        <v>607</v>
      </c>
      <c r="W1459">
        <v>1418</v>
      </c>
      <c r="X1459">
        <v>3</v>
      </c>
      <c r="Y1459">
        <v>1701.6</v>
      </c>
      <c r="Z1459">
        <v>9</v>
      </c>
      <c r="AA1459">
        <f>Zudio_sales_data[[#This Row],[Price]]*Zudio_sales_data[[#This Row],[Quantity]]</f>
        <v>4254</v>
      </c>
      <c r="AB1459" s="1">
        <v>45629</v>
      </c>
      <c r="AC1459">
        <f>_xlfn.DAYS(Zudio_sales_data[[#This Row],[Last Date]],Zudio_sales_data[[#This Row],[Store Open Date]])</f>
        <v>105</v>
      </c>
      <c r="AD1459" t="str">
        <f>IF(Zudio_sales_data[[#This Row],[Order Date]]&lt;=Zudio_sales_data[[#This Row],[Store Open Date]],"wrong data","right data")</f>
        <v>right data</v>
      </c>
      <c r="AE1459">
        <f>Zudio_sales_data[[#This Row],[Sales Profit]]/Zudio_sales_data[[#This Row],[Quantity]]</f>
        <v>567.19999999999993</v>
      </c>
    </row>
    <row r="1460" spans="1:31" x14ac:dyDescent="0.3">
      <c r="A1460" t="s">
        <v>139</v>
      </c>
      <c r="B1460" t="s">
        <v>121</v>
      </c>
      <c r="C1460" t="s">
        <v>28</v>
      </c>
      <c r="D1460" t="s">
        <v>29</v>
      </c>
      <c r="E1460">
        <v>51</v>
      </c>
      <c r="F1460">
        <v>436362</v>
      </c>
      <c r="G1460" t="s">
        <v>30</v>
      </c>
      <c r="H1460" s="1">
        <v>44910</v>
      </c>
      <c r="I1460">
        <v>1100</v>
      </c>
      <c r="J1460" t="s">
        <v>1774</v>
      </c>
      <c r="K1460" t="s">
        <v>481</v>
      </c>
      <c r="L1460">
        <v>10</v>
      </c>
      <c r="M1460">
        <v>9</v>
      </c>
      <c r="N1460">
        <v>4</v>
      </c>
      <c r="O1460" t="s">
        <v>33</v>
      </c>
      <c r="P1460" t="s">
        <v>34</v>
      </c>
      <c r="Q1460">
        <v>65378</v>
      </c>
      <c r="R1460" s="1">
        <v>45619</v>
      </c>
      <c r="S1460" t="s">
        <v>35</v>
      </c>
      <c r="T1460">
        <v>763005</v>
      </c>
      <c r="U1460" t="s">
        <v>1775</v>
      </c>
      <c r="V1460">
        <v>397</v>
      </c>
      <c r="W1460">
        <v>1731</v>
      </c>
      <c r="X1460">
        <v>6</v>
      </c>
      <c r="Y1460">
        <v>4154.3999999999996</v>
      </c>
      <c r="Z1460">
        <v>11</v>
      </c>
      <c r="AA1460">
        <f>Zudio_sales_data[[#This Row],[Price]]*Zudio_sales_data[[#This Row],[Quantity]]</f>
        <v>10386</v>
      </c>
      <c r="AB1460" s="1">
        <v>45629</v>
      </c>
      <c r="AC1460">
        <f>_xlfn.DAYS(Zudio_sales_data[[#This Row],[Last Date]],Zudio_sales_data[[#This Row],[Store Open Date]])</f>
        <v>719</v>
      </c>
      <c r="AD1460" t="str">
        <f>IF(Zudio_sales_data[[#This Row],[Order Date]]&lt;=Zudio_sales_data[[#This Row],[Store Open Date]],"wrong data","right data")</f>
        <v>right data</v>
      </c>
      <c r="AE1460">
        <f>Zudio_sales_data[[#This Row],[Sales Profit]]/Zudio_sales_data[[#This Row],[Quantity]]</f>
        <v>692.4</v>
      </c>
    </row>
    <row r="1461" spans="1:31" x14ac:dyDescent="0.3">
      <c r="A1461" t="s">
        <v>26</v>
      </c>
      <c r="B1461" t="s">
        <v>225</v>
      </c>
      <c r="C1461" t="s">
        <v>47</v>
      </c>
      <c r="D1461" t="s">
        <v>77</v>
      </c>
      <c r="E1461">
        <v>16</v>
      </c>
      <c r="F1461">
        <v>433794</v>
      </c>
      <c r="G1461" t="s">
        <v>49</v>
      </c>
      <c r="H1461" s="1">
        <v>44354</v>
      </c>
      <c r="I1461">
        <v>950</v>
      </c>
      <c r="J1461" t="s">
        <v>1776</v>
      </c>
      <c r="K1461" t="s">
        <v>271</v>
      </c>
      <c r="L1461">
        <v>10</v>
      </c>
      <c r="M1461">
        <v>9</v>
      </c>
      <c r="N1461">
        <v>13</v>
      </c>
      <c r="O1461" t="s">
        <v>33</v>
      </c>
      <c r="P1461" t="s">
        <v>62</v>
      </c>
      <c r="Q1461">
        <v>84293</v>
      </c>
      <c r="R1461" s="1">
        <v>45599</v>
      </c>
      <c r="S1461" t="s">
        <v>35</v>
      </c>
      <c r="T1461">
        <v>579303</v>
      </c>
      <c r="U1461" t="s">
        <v>1777</v>
      </c>
      <c r="V1461">
        <v>859</v>
      </c>
      <c r="W1461">
        <v>1689</v>
      </c>
      <c r="X1461">
        <v>4</v>
      </c>
      <c r="Y1461">
        <v>2702.4</v>
      </c>
      <c r="Z1461">
        <v>11</v>
      </c>
      <c r="AA1461">
        <f>Zudio_sales_data[[#This Row],[Price]]*Zudio_sales_data[[#This Row],[Quantity]]</f>
        <v>6756</v>
      </c>
      <c r="AB1461" s="1">
        <v>45629</v>
      </c>
      <c r="AC1461">
        <f>_xlfn.DAYS(Zudio_sales_data[[#This Row],[Last Date]],Zudio_sales_data[[#This Row],[Store Open Date]])</f>
        <v>1275</v>
      </c>
      <c r="AD1461" t="str">
        <f>IF(Zudio_sales_data[[#This Row],[Order Date]]&lt;=Zudio_sales_data[[#This Row],[Store Open Date]],"wrong data","right data")</f>
        <v>right data</v>
      </c>
      <c r="AE1461">
        <f>Zudio_sales_data[[#This Row],[Sales Profit]]/Zudio_sales_data[[#This Row],[Quantity]]</f>
        <v>675.6</v>
      </c>
    </row>
    <row r="1462" spans="1:31" x14ac:dyDescent="0.3">
      <c r="A1462" t="s">
        <v>71</v>
      </c>
      <c r="B1462" t="s">
        <v>121</v>
      </c>
      <c r="C1462" t="s">
        <v>47</v>
      </c>
      <c r="D1462" t="s">
        <v>40</v>
      </c>
      <c r="E1462">
        <v>16</v>
      </c>
      <c r="F1462">
        <v>436999</v>
      </c>
      <c r="G1462" t="s">
        <v>30</v>
      </c>
      <c r="H1462" s="1">
        <v>44288</v>
      </c>
      <c r="I1462">
        <v>1000</v>
      </c>
      <c r="J1462" t="s">
        <v>1778</v>
      </c>
      <c r="K1462" t="s">
        <v>308</v>
      </c>
      <c r="L1462">
        <v>9</v>
      </c>
      <c r="M1462">
        <v>8</v>
      </c>
      <c r="N1462">
        <v>7</v>
      </c>
      <c r="O1462" t="s">
        <v>33</v>
      </c>
      <c r="P1462" t="s">
        <v>52</v>
      </c>
      <c r="Q1462">
        <v>89921</v>
      </c>
      <c r="R1462" s="1">
        <v>45515</v>
      </c>
      <c r="S1462" t="s">
        <v>53</v>
      </c>
      <c r="T1462">
        <v>378314</v>
      </c>
      <c r="U1462" t="s">
        <v>1779</v>
      </c>
      <c r="V1462">
        <v>292</v>
      </c>
      <c r="W1462">
        <v>1792</v>
      </c>
      <c r="X1462">
        <v>6</v>
      </c>
      <c r="Y1462">
        <v>4300.8</v>
      </c>
      <c r="Z1462">
        <v>11</v>
      </c>
      <c r="AA1462">
        <f>Zudio_sales_data[[#This Row],[Price]]*Zudio_sales_data[[#This Row],[Quantity]]</f>
        <v>10752</v>
      </c>
      <c r="AB1462" s="1">
        <v>45629</v>
      </c>
      <c r="AC1462">
        <f>_xlfn.DAYS(Zudio_sales_data[[#This Row],[Last Date]],Zudio_sales_data[[#This Row],[Store Open Date]])</f>
        <v>1341</v>
      </c>
      <c r="AD1462" t="str">
        <f>IF(Zudio_sales_data[[#This Row],[Order Date]]&lt;=Zudio_sales_data[[#This Row],[Store Open Date]],"wrong data","right data")</f>
        <v>right data</v>
      </c>
      <c r="AE1462">
        <f>Zudio_sales_data[[#This Row],[Sales Profit]]/Zudio_sales_data[[#This Row],[Quantity]]</f>
        <v>716.80000000000007</v>
      </c>
    </row>
    <row r="1463" spans="1:31" x14ac:dyDescent="0.3">
      <c r="A1463" t="s">
        <v>117</v>
      </c>
      <c r="B1463" t="s">
        <v>365</v>
      </c>
      <c r="C1463" t="s">
        <v>28</v>
      </c>
      <c r="D1463" t="s">
        <v>29</v>
      </c>
      <c r="E1463">
        <v>31</v>
      </c>
      <c r="F1463">
        <v>432203</v>
      </c>
      <c r="G1463" t="s">
        <v>49</v>
      </c>
      <c r="H1463" s="1">
        <v>44040</v>
      </c>
      <c r="I1463">
        <v>1100</v>
      </c>
      <c r="J1463" t="s">
        <v>1780</v>
      </c>
      <c r="K1463" t="s">
        <v>203</v>
      </c>
      <c r="L1463">
        <v>10</v>
      </c>
      <c r="M1463">
        <v>7</v>
      </c>
      <c r="N1463">
        <v>11</v>
      </c>
      <c r="O1463" t="s">
        <v>33</v>
      </c>
      <c r="P1463" t="s">
        <v>34</v>
      </c>
      <c r="Q1463">
        <v>55193</v>
      </c>
      <c r="R1463" s="1">
        <v>45607</v>
      </c>
      <c r="S1463" t="s">
        <v>35</v>
      </c>
      <c r="T1463">
        <v>448949</v>
      </c>
      <c r="U1463" t="s">
        <v>1781</v>
      </c>
      <c r="V1463">
        <v>612</v>
      </c>
      <c r="W1463">
        <v>2667</v>
      </c>
      <c r="X1463">
        <v>1</v>
      </c>
      <c r="Y1463">
        <v>1066.8</v>
      </c>
      <c r="Z1463">
        <v>9</v>
      </c>
      <c r="AA1463">
        <f>Zudio_sales_data[[#This Row],[Price]]*Zudio_sales_data[[#This Row],[Quantity]]</f>
        <v>2667</v>
      </c>
      <c r="AB1463" s="1">
        <v>45629</v>
      </c>
      <c r="AC1463">
        <f>_xlfn.DAYS(Zudio_sales_data[[#This Row],[Last Date]],Zudio_sales_data[[#This Row],[Store Open Date]])</f>
        <v>1589</v>
      </c>
      <c r="AD1463" t="str">
        <f>IF(Zudio_sales_data[[#This Row],[Order Date]]&lt;=Zudio_sales_data[[#This Row],[Store Open Date]],"wrong data","right data")</f>
        <v>right data</v>
      </c>
      <c r="AE1463">
        <f>Zudio_sales_data[[#This Row],[Sales Profit]]/Zudio_sales_data[[#This Row],[Quantity]]</f>
        <v>1066.8</v>
      </c>
    </row>
    <row r="1464" spans="1:31" x14ac:dyDescent="0.3">
      <c r="A1464" t="s">
        <v>117</v>
      </c>
      <c r="B1464" t="s">
        <v>368</v>
      </c>
      <c r="C1464" t="s">
        <v>28</v>
      </c>
      <c r="D1464" t="s">
        <v>82</v>
      </c>
      <c r="E1464">
        <v>35</v>
      </c>
      <c r="F1464">
        <v>418174</v>
      </c>
      <c r="G1464" t="s">
        <v>30</v>
      </c>
      <c r="H1464" s="1">
        <v>45565</v>
      </c>
      <c r="I1464">
        <v>800</v>
      </c>
      <c r="J1464" t="s">
        <v>1782</v>
      </c>
      <c r="K1464" t="s">
        <v>710</v>
      </c>
      <c r="L1464">
        <v>11</v>
      </c>
      <c r="M1464">
        <v>8</v>
      </c>
      <c r="N1464">
        <v>8</v>
      </c>
      <c r="O1464" t="s">
        <v>69</v>
      </c>
      <c r="P1464" t="s">
        <v>90</v>
      </c>
      <c r="Q1464">
        <v>29503</v>
      </c>
      <c r="R1464" s="1">
        <v>45605</v>
      </c>
      <c r="S1464" t="s">
        <v>35</v>
      </c>
      <c r="T1464">
        <v>267997</v>
      </c>
      <c r="U1464" t="s">
        <v>1783</v>
      </c>
      <c r="V1464">
        <v>215</v>
      </c>
      <c r="W1464">
        <v>781</v>
      </c>
      <c r="X1464">
        <v>1</v>
      </c>
      <c r="Y1464">
        <v>312.39999999999998</v>
      </c>
      <c r="Z1464">
        <v>9</v>
      </c>
      <c r="AA1464">
        <f>Zudio_sales_data[[#This Row],[Price]]*Zudio_sales_data[[#This Row],[Quantity]]</f>
        <v>781</v>
      </c>
      <c r="AB1464" s="1">
        <v>45629</v>
      </c>
      <c r="AC1464">
        <f>_xlfn.DAYS(Zudio_sales_data[[#This Row],[Last Date]],Zudio_sales_data[[#This Row],[Store Open Date]])</f>
        <v>64</v>
      </c>
      <c r="AD1464" t="str">
        <f>IF(Zudio_sales_data[[#This Row],[Order Date]]&lt;=Zudio_sales_data[[#This Row],[Store Open Date]],"wrong data","right data")</f>
        <v>right data</v>
      </c>
      <c r="AE1464">
        <f>Zudio_sales_data[[#This Row],[Sales Profit]]/Zudio_sales_data[[#This Row],[Quantity]]</f>
        <v>312.39999999999998</v>
      </c>
    </row>
    <row r="1465" spans="1:31" x14ac:dyDescent="0.3">
      <c r="A1465" t="s">
        <v>110</v>
      </c>
      <c r="B1465" t="s">
        <v>135</v>
      </c>
      <c r="C1465" t="s">
        <v>47</v>
      </c>
      <c r="D1465" t="s">
        <v>66</v>
      </c>
      <c r="E1465">
        <v>44</v>
      </c>
      <c r="F1465">
        <v>405523</v>
      </c>
      <c r="G1465" t="s">
        <v>49</v>
      </c>
      <c r="H1465" s="1">
        <v>44478</v>
      </c>
      <c r="I1465">
        <v>1300</v>
      </c>
      <c r="J1465" t="s">
        <v>1784</v>
      </c>
      <c r="K1465" t="s">
        <v>582</v>
      </c>
      <c r="L1465">
        <v>9</v>
      </c>
      <c r="M1465">
        <v>8</v>
      </c>
      <c r="N1465">
        <v>11</v>
      </c>
      <c r="O1465" t="s">
        <v>33</v>
      </c>
      <c r="P1465" t="s">
        <v>52</v>
      </c>
      <c r="Q1465">
        <v>97874</v>
      </c>
      <c r="R1465" s="1">
        <v>45457</v>
      </c>
      <c r="S1465" t="s">
        <v>43</v>
      </c>
      <c r="T1465">
        <v>326211</v>
      </c>
      <c r="U1465" t="s">
        <v>1785</v>
      </c>
      <c r="V1465">
        <v>527</v>
      </c>
      <c r="W1465">
        <v>1312</v>
      </c>
      <c r="X1465">
        <v>7</v>
      </c>
      <c r="Y1465">
        <v>3673.6</v>
      </c>
      <c r="Z1465">
        <v>11</v>
      </c>
      <c r="AA1465">
        <f>Zudio_sales_data[[#This Row],[Price]]*Zudio_sales_data[[#This Row],[Quantity]]</f>
        <v>9184</v>
      </c>
      <c r="AB1465" s="1">
        <v>45629</v>
      </c>
      <c r="AC1465">
        <f>_xlfn.DAYS(Zudio_sales_data[[#This Row],[Last Date]],Zudio_sales_data[[#This Row],[Store Open Date]])</f>
        <v>1151</v>
      </c>
      <c r="AD1465" t="str">
        <f>IF(Zudio_sales_data[[#This Row],[Order Date]]&lt;=Zudio_sales_data[[#This Row],[Store Open Date]],"wrong data","right data")</f>
        <v>right data</v>
      </c>
      <c r="AE1465">
        <f>Zudio_sales_data[[#This Row],[Sales Profit]]/Zudio_sales_data[[#This Row],[Quantity]]</f>
        <v>524.79999999999995</v>
      </c>
    </row>
    <row r="1466" spans="1:31" x14ac:dyDescent="0.3">
      <c r="A1466" t="s">
        <v>37</v>
      </c>
      <c r="B1466" t="s">
        <v>121</v>
      </c>
      <c r="C1466" t="s">
        <v>39</v>
      </c>
      <c r="D1466" t="s">
        <v>229</v>
      </c>
      <c r="E1466">
        <v>56</v>
      </c>
      <c r="F1466">
        <v>437609</v>
      </c>
      <c r="G1466" t="s">
        <v>30</v>
      </c>
      <c r="H1466" s="1">
        <v>44368</v>
      </c>
      <c r="I1466">
        <v>800</v>
      </c>
      <c r="J1466" t="s">
        <v>1786</v>
      </c>
      <c r="K1466" t="s">
        <v>308</v>
      </c>
      <c r="L1466">
        <v>10</v>
      </c>
      <c r="M1466">
        <v>9</v>
      </c>
      <c r="N1466">
        <v>19</v>
      </c>
      <c r="O1466" t="s">
        <v>69</v>
      </c>
      <c r="P1466" t="s">
        <v>90</v>
      </c>
      <c r="Q1466">
        <v>33486</v>
      </c>
      <c r="R1466" s="1">
        <v>45388</v>
      </c>
      <c r="S1466" t="s">
        <v>63</v>
      </c>
      <c r="T1466">
        <v>951883</v>
      </c>
      <c r="U1466" t="s">
        <v>1787</v>
      </c>
      <c r="V1466">
        <v>643</v>
      </c>
      <c r="W1466">
        <v>2848</v>
      </c>
      <c r="X1466">
        <v>1</v>
      </c>
      <c r="Y1466">
        <v>1139.2</v>
      </c>
      <c r="Z1466">
        <v>11</v>
      </c>
      <c r="AA1466">
        <f>Zudio_sales_data[[#This Row],[Price]]*Zudio_sales_data[[#This Row],[Quantity]]</f>
        <v>2848</v>
      </c>
      <c r="AB1466" s="1">
        <v>45629</v>
      </c>
      <c r="AC1466">
        <f>_xlfn.DAYS(Zudio_sales_data[[#This Row],[Last Date]],Zudio_sales_data[[#This Row],[Store Open Date]])</f>
        <v>1261</v>
      </c>
      <c r="AD1466" t="str">
        <f>IF(Zudio_sales_data[[#This Row],[Order Date]]&lt;=Zudio_sales_data[[#This Row],[Store Open Date]],"wrong data","right data")</f>
        <v>right data</v>
      </c>
      <c r="AE1466">
        <f>Zudio_sales_data[[#This Row],[Sales Profit]]/Zudio_sales_data[[#This Row],[Quantity]]</f>
        <v>1139.2</v>
      </c>
    </row>
    <row r="1467" spans="1:31" x14ac:dyDescent="0.3">
      <c r="A1467" t="s">
        <v>71</v>
      </c>
      <c r="B1467" t="s">
        <v>241</v>
      </c>
      <c r="C1467" t="s">
        <v>39</v>
      </c>
      <c r="D1467" t="s">
        <v>129</v>
      </c>
      <c r="E1467">
        <v>23</v>
      </c>
      <c r="F1467">
        <v>425854</v>
      </c>
      <c r="G1467" t="s">
        <v>49</v>
      </c>
      <c r="H1467" s="1">
        <v>44648</v>
      </c>
      <c r="I1467">
        <v>1200</v>
      </c>
      <c r="J1467" t="s">
        <v>1788</v>
      </c>
      <c r="K1467" t="s">
        <v>710</v>
      </c>
      <c r="L1467">
        <v>10</v>
      </c>
      <c r="M1467">
        <v>7</v>
      </c>
      <c r="N1467">
        <v>5</v>
      </c>
      <c r="O1467" t="s">
        <v>69</v>
      </c>
      <c r="P1467" t="s">
        <v>90</v>
      </c>
      <c r="Q1467">
        <v>14818</v>
      </c>
      <c r="R1467" s="1">
        <v>45300</v>
      </c>
      <c r="S1467" t="s">
        <v>85</v>
      </c>
      <c r="T1467">
        <v>776356</v>
      </c>
      <c r="U1467" t="s">
        <v>1789</v>
      </c>
      <c r="V1467">
        <v>448</v>
      </c>
      <c r="W1467">
        <v>2820</v>
      </c>
      <c r="X1467">
        <v>2</v>
      </c>
      <c r="Y1467">
        <v>2256</v>
      </c>
      <c r="Z1467">
        <v>9</v>
      </c>
      <c r="AA1467">
        <f>Zudio_sales_data[[#This Row],[Price]]*Zudio_sales_data[[#This Row],[Quantity]]</f>
        <v>5640</v>
      </c>
      <c r="AB1467" s="1">
        <v>45629</v>
      </c>
      <c r="AC1467">
        <f>_xlfn.DAYS(Zudio_sales_data[[#This Row],[Last Date]],Zudio_sales_data[[#This Row],[Store Open Date]])</f>
        <v>981</v>
      </c>
      <c r="AD1467" t="str">
        <f>IF(Zudio_sales_data[[#This Row],[Order Date]]&lt;=Zudio_sales_data[[#This Row],[Store Open Date]],"wrong data","right data")</f>
        <v>right data</v>
      </c>
      <c r="AE1467">
        <f>Zudio_sales_data[[#This Row],[Sales Profit]]/Zudio_sales_data[[#This Row],[Quantity]]</f>
        <v>1128</v>
      </c>
    </row>
    <row r="1468" spans="1:31" x14ac:dyDescent="0.3">
      <c r="A1468" t="s">
        <v>71</v>
      </c>
      <c r="B1468" t="s">
        <v>125</v>
      </c>
      <c r="C1468" t="s">
        <v>39</v>
      </c>
      <c r="D1468" t="s">
        <v>48</v>
      </c>
      <c r="E1468">
        <v>68</v>
      </c>
      <c r="F1468">
        <v>418819</v>
      </c>
      <c r="G1468" t="s">
        <v>30</v>
      </c>
      <c r="H1468" s="1">
        <v>44122</v>
      </c>
      <c r="I1468">
        <v>1100</v>
      </c>
      <c r="J1468" t="s">
        <v>1790</v>
      </c>
      <c r="K1468" t="s">
        <v>148</v>
      </c>
      <c r="L1468">
        <v>10</v>
      </c>
      <c r="M1468">
        <v>7</v>
      </c>
      <c r="N1468">
        <v>10</v>
      </c>
      <c r="O1468" t="s">
        <v>33</v>
      </c>
      <c r="P1468" t="s">
        <v>52</v>
      </c>
      <c r="Q1468">
        <v>34894</v>
      </c>
      <c r="R1468" s="1">
        <v>45458</v>
      </c>
      <c r="S1468" t="s">
        <v>43</v>
      </c>
      <c r="T1468">
        <v>310741</v>
      </c>
      <c r="U1468" t="s">
        <v>1791</v>
      </c>
      <c r="V1468">
        <v>990</v>
      </c>
      <c r="W1468">
        <v>2719</v>
      </c>
      <c r="X1468">
        <v>1</v>
      </c>
      <c r="Y1468">
        <v>1087.5999999999999</v>
      </c>
      <c r="Z1468">
        <v>9</v>
      </c>
      <c r="AA1468">
        <f>Zudio_sales_data[[#This Row],[Price]]*Zudio_sales_data[[#This Row],[Quantity]]</f>
        <v>2719</v>
      </c>
      <c r="AB1468" s="1">
        <v>45629</v>
      </c>
      <c r="AC1468">
        <f>_xlfn.DAYS(Zudio_sales_data[[#This Row],[Last Date]],Zudio_sales_data[[#This Row],[Store Open Date]])</f>
        <v>1507</v>
      </c>
      <c r="AD1468" t="str">
        <f>IF(Zudio_sales_data[[#This Row],[Order Date]]&lt;=Zudio_sales_data[[#This Row],[Store Open Date]],"wrong data","right data")</f>
        <v>right data</v>
      </c>
      <c r="AE1468">
        <f>Zudio_sales_data[[#This Row],[Sales Profit]]/Zudio_sales_data[[#This Row],[Quantity]]</f>
        <v>1087.5999999999999</v>
      </c>
    </row>
    <row r="1469" spans="1:31" x14ac:dyDescent="0.3">
      <c r="A1469" t="s">
        <v>45</v>
      </c>
      <c r="B1469" t="s">
        <v>72</v>
      </c>
      <c r="C1469" t="s">
        <v>47</v>
      </c>
      <c r="D1469" t="s">
        <v>82</v>
      </c>
      <c r="E1469">
        <v>85</v>
      </c>
      <c r="F1469">
        <v>415782</v>
      </c>
      <c r="G1469" t="s">
        <v>30</v>
      </c>
      <c r="H1469" s="1">
        <v>44426</v>
      </c>
      <c r="I1469">
        <v>1400</v>
      </c>
      <c r="J1469" t="s">
        <v>1792</v>
      </c>
      <c r="K1469" t="s">
        <v>239</v>
      </c>
      <c r="L1469">
        <v>10</v>
      </c>
      <c r="M1469">
        <v>7</v>
      </c>
      <c r="N1469">
        <v>5</v>
      </c>
      <c r="O1469" t="s">
        <v>69</v>
      </c>
      <c r="P1469" t="s">
        <v>52</v>
      </c>
      <c r="Q1469">
        <v>85707</v>
      </c>
      <c r="R1469" s="1">
        <v>45294</v>
      </c>
      <c r="S1469" t="s">
        <v>85</v>
      </c>
      <c r="T1469">
        <v>696405</v>
      </c>
      <c r="U1469" t="s">
        <v>1793</v>
      </c>
      <c r="V1469">
        <v>655</v>
      </c>
      <c r="W1469">
        <v>2128</v>
      </c>
      <c r="X1469">
        <v>3</v>
      </c>
      <c r="Y1469">
        <v>2553.6</v>
      </c>
      <c r="Z1469">
        <v>9</v>
      </c>
      <c r="AA1469">
        <f>Zudio_sales_data[[#This Row],[Price]]*Zudio_sales_data[[#This Row],[Quantity]]</f>
        <v>6384</v>
      </c>
      <c r="AB1469" s="1">
        <v>45629</v>
      </c>
      <c r="AC1469">
        <f>_xlfn.DAYS(Zudio_sales_data[[#This Row],[Last Date]],Zudio_sales_data[[#This Row],[Store Open Date]])</f>
        <v>1203</v>
      </c>
      <c r="AD1469" t="str">
        <f>IF(Zudio_sales_data[[#This Row],[Order Date]]&lt;=Zudio_sales_data[[#This Row],[Store Open Date]],"wrong data","right data")</f>
        <v>right data</v>
      </c>
      <c r="AE1469">
        <f>Zudio_sales_data[[#This Row],[Sales Profit]]/Zudio_sales_data[[#This Row],[Quantity]]</f>
        <v>851.19999999999993</v>
      </c>
    </row>
    <row r="1470" spans="1:31" x14ac:dyDescent="0.3">
      <c r="A1470" t="s">
        <v>110</v>
      </c>
      <c r="B1470" t="s">
        <v>286</v>
      </c>
      <c r="C1470" t="s">
        <v>28</v>
      </c>
      <c r="D1470" t="s">
        <v>82</v>
      </c>
      <c r="E1470">
        <v>21</v>
      </c>
      <c r="F1470">
        <v>413278</v>
      </c>
      <c r="G1470" t="s">
        <v>49</v>
      </c>
      <c r="H1470" s="1">
        <v>43859</v>
      </c>
      <c r="I1470">
        <v>1400</v>
      </c>
      <c r="J1470" t="s">
        <v>1794</v>
      </c>
      <c r="K1470" t="s">
        <v>428</v>
      </c>
      <c r="L1470">
        <v>10</v>
      </c>
      <c r="M1470">
        <v>7</v>
      </c>
      <c r="N1470">
        <v>9</v>
      </c>
      <c r="O1470" t="s">
        <v>33</v>
      </c>
      <c r="P1470" t="s">
        <v>52</v>
      </c>
      <c r="Q1470">
        <v>46822</v>
      </c>
      <c r="R1470" s="1">
        <v>45474</v>
      </c>
      <c r="S1470" t="s">
        <v>95</v>
      </c>
      <c r="T1470">
        <v>456539</v>
      </c>
      <c r="U1470" t="s">
        <v>1795</v>
      </c>
      <c r="V1470">
        <v>239</v>
      </c>
      <c r="W1470">
        <v>2082</v>
      </c>
      <c r="X1470">
        <v>2</v>
      </c>
      <c r="Y1470">
        <v>1665.6</v>
      </c>
      <c r="Z1470">
        <v>9</v>
      </c>
      <c r="AA1470">
        <f>Zudio_sales_data[[#This Row],[Price]]*Zudio_sales_data[[#This Row],[Quantity]]</f>
        <v>4164</v>
      </c>
      <c r="AB1470" s="1">
        <v>45629</v>
      </c>
      <c r="AC1470">
        <f>_xlfn.DAYS(Zudio_sales_data[[#This Row],[Last Date]],Zudio_sales_data[[#This Row],[Store Open Date]])</f>
        <v>1770</v>
      </c>
      <c r="AD1470" t="str">
        <f>IF(Zudio_sales_data[[#This Row],[Order Date]]&lt;=Zudio_sales_data[[#This Row],[Store Open Date]],"wrong data","right data")</f>
        <v>right data</v>
      </c>
      <c r="AE1470">
        <f>Zudio_sales_data[[#This Row],[Sales Profit]]/Zudio_sales_data[[#This Row],[Quantity]]</f>
        <v>832.8</v>
      </c>
    </row>
    <row r="1471" spans="1:31" x14ac:dyDescent="0.3">
      <c r="A1471" t="s">
        <v>139</v>
      </c>
      <c r="B1471" t="s">
        <v>27</v>
      </c>
      <c r="C1471" t="s">
        <v>28</v>
      </c>
      <c r="D1471" t="s">
        <v>77</v>
      </c>
      <c r="E1471">
        <v>57</v>
      </c>
      <c r="F1471">
        <v>434400</v>
      </c>
      <c r="G1471" t="s">
        <v>49</v>
      </c>
      <c r="H1471" s="1">
        <v>43846</v>
      </c>
      <c r="I1471">
        <v>800</v>
      </c>
      <c r="J1471" t="s">
        <v>1796</v>
      </c>
      <c r="K1471" t="s">
        <v>79</v>
      </c>
      <c r="L1471">
        <v>10</v>
      </c>
      <c r="M1471">
        <v>9</v>
      </c>
      <c r="N1471">
        <v>20</v>
      </c>
      <c r="O1471" t="s">
        <v>33</v>
      </c>
      <c r="P1471" t="s">
        <v>62</v>
      </c>
      <c r="Q1471">
        <v>55624</v>
      </c>
      <c r="R1471" s="1">
        <v>45433</v>
      </c>
      <c r="S1471" t="s">
        <v>104</v>
      </c>
      <c r="T1471">
        <v>246734</v>
      </c>
      <c r="U1471" t="s">
        <v>1797</v>
      </c>
      <c r="V1471">
        <v>286</v>
      </c>
      <c r="W1471">
        <v>956</v>
      </c>
      <c r="X1471">
        <v>3</v>
      </c>
      <c r="Y1471">
        <v>1147.2</v>
      </c>
      <c r="Z1471">
        <v>11</v>
      </c>
      <c r="AA1471">
        <f>Zudio_sales_data[[#This Row],[Price]]*Zudio_sales_data[[#This Row],[Quantity]]</f>
        <v>2868</v>
      </c>
      <c r="AB1471" s="1">
        <v>45629</v>
      </c>
      <c r="AC1471">
        <f>_xlfn.DAYS(Zudio_sales_data[[#This Row],[Last Date]],Zudio_sales_data[[#This Row],[Store Open Date]])</f>
        <v>1783</v>
      </c>
      <c r="AD1471" t="str">
        <f>IF(Zudio_sales_data[[#This Row],[Order Date]]&lt;=Zudio_sales_data[[#This Row],[Store Open Date]],"wrong data","right data")</f>
        <v>right data</v>
      </c>
      <c r="AE1471">
        <f>Zudio_sales_data[[#This Row],[Sales Profit]]/Zudio_sales_data[[#This Row],[Quantity]]</f>
        <v>382.40000000000003</v>
      </c>
    </row>
    <row r="1472" spans="1:31" x14ac:dyDescent="0.3">
      <c r="A1472" t="s">
        <v>26</v>
      </c>
      <c r="B1472" t="s">
        <v>163</v>
      </c>
      <c r="C1472" t="s">
        <v>28</v>
      </c>
      <c r="D1472" t="s">
        <v>29</v>
      </c>
      <c r="E1472">
        <v>2</v>
      </c>
      <c r="F1472">
        <v>417478</v>
      </c>
      <c r="G1472" t="s">
        <v>30</v>
      </c>
      <c r="H1472" s="1">
        <v>44393</v>
      </c>
      <c r="I1472">
        <v>1000</v>
      </c>
      <c r="J1472" t="s">
        <v>1798</v>
      </c>
      <c r="K1472" t="s">
        <v>353</v>
      </c>
      <c r="L1472">
        <v>9</v>
      </c>
      <c r="M1472">
        <v>8</v>
      </c>
      <c r="N1472">
        <v>4</v>
      </c>
      <c r="O1472" t="s">
        <v>33</v>
      </c>
      <c r="P1472" t="s">
        <v>52</v>
      </c>
      <c r="Q1472">
        <v>57191</v>
      </c>
      <c r="R1472" s="1">
        <v>45462</v>
      </c>
      <c r="S1472" t="s">
        <v>43</v>
      </c>
      <c r="T1472">
        <v>625057</v>
      </c>
      <c r="U1472" t="s">
        <v>1799</v>
      </c>
      <c r="V1472">
        <v>410</v>
      </c>
      <c r="W1472">
        <v>1661</v>
      </c>
      <c r="X1472">
        <v>3</v>
      </c>
      <c r="Y1472">
        <v>1993.2</v>
      </c>
      <c r="Z1472">
        <v>11</v>
      </c>
      <c r="AA1472">
        <f>Zudio_sales_data[[#This Row],[Price]]*Zudio_sales_data[[#This Row],[Quantity]]</f>
        <v>4983</v>
      </c>
      <c r="AB1472" s="1">
        <v>45629</v>
      </c>
      <c r="AC1472">
        <f>_xlfn.DAYS(Zudio_sales_data[[#This Row],[Last Date]],Zudio_sales_data[[#This Row],[Store Open Date]])</f>
        <v>1236</v>
      </c>
      <c r="AD1472" t="str">
        <f>IF(Zudio_sales_data[[#This Row],[Order Date]]&lt;=Zudio_sales_data[[#This Row],[Store Open Date]],"wrong data","right data")</f>
        <v>right data</v>
      </c>
      <c r="AE1472">
        <f>Zudio_sales_data[[#This Row],[Sales Profit]]/Zudio_sales_data[[#This Row],[Quantity]]</f>
        <v>664.4</v>
      </c>
    </row>
    <row r="1473" spans="1:31" x14ac:dyDescent="0.3">
      <c r="A1473" t="s">
        <v>139</v>
      </c>
      <c r="B1473" t="s">
        <v>65</v>
      </c>
      <c r="C1473" t="s">
        <v>47</v>
      </c>
      <c r="D1473" t="s">
        <v>101</v>
      </c>
      <c r="E1473">
        <v>50</v>
      </c>
      <c r="F1473">
        <v>426687</v>
      </c>
      <c r="G1473" t="s">
        <v>49</v>
      </c>
      <c r="H1473" s="1">
        <v>44150</v>
      </c>
      <c r="I1473">
        <v>1000</v>
      </c>
      <c r="J1473" t="s">
        <v>1800</v>
      </c>
      <c r="K1473" t="s">
        <v>386</v>
      </c>
      <c r="L1473">
        <v>11</v>
      </c>
      <c r="M1473">
        <v>8</v>
      </c>
      <c r="N1473">
        <v>8</v>
      </c>
      <c r="O1473" t="s">
        <v>69</v>
      </c>
      <c r="P1473" t="s">
        <v>62</v>
      </c>
      <c r="Q1473">
        <v>51743</v>
      </c>
      <c r="R1473" s="1">
        <v>45413</v>
      </c>
      <c r="S1473" t="s">
        <v>104</v>
      </c>
      <c r="T1473">
        <v>372266</v>
      </c>
      <c r="U1473" t="s">
        <v>1801</v>
      </c>
      <c r="V1473">
        <v>418</v>
      </c>
      <c r="W1473">
        <v>1160</v>
      </c>
      <c r="X1473">
        <v>6</v>
      </c>
      <c r="Y1473">
        <v>2784</v>
      </c>
      <c r="Z1473">
        <v>9</v>
      </c>
      <c r="AA1473">
        <f>Zudio_sales_data[[#This Row],[Price]]*Zudio_sales_data[[#This Row],[Quantity]]</f>
        <v>6960</v>
      </c>
      <c r="AB1473" s="1">
        <v>45629</v>
      </c>
      <c r="AC1473">
        <f>_xlfn.DAYS(Zudio_sales_data[[#This Row],[Last Date]],Zudio_sales_data[[#This Row],[Store Open Date]])</f>
        <v>1479</v>
      </c>
      <c r="AD1473" t="str">
        <f>IF(Zudio_sales_data[[#This Row],[Order Date]]&lt;=Zudio_sales_data[[#This Row],[Store Open Date]],"wrong data","right data")</f>
        <v>right data</v>
      </c>
      <c r="AE1473">
        <f>Zudio_sales_data[[#This Row],[Sales Profit]]/Zudio_sales_data[[#This Row],[Quantity]]</f>
        <v>464</v>
      </c>
    </row>
    <row r="1474" spans="1:31" x14ac:dyDescent="0.3">
      <c r="A1474" t="s">
        <v>117</v>
      </c>
      <c r="B1474" t="s">
        <v>132</v>
      </c>
      <c r="C1474" t="s">
        <v>47</v>
      </c>
      <c r="D1474" t="s">
        <v>48</v>
      </c>
      <c r="E1474">
        <v>58</v>
      </c>
      <c r="F1474">
        <v>439447</v>
      </c>
      <c r="G1474" t="s">
        <v>49</v>
      </c>
      <c r="H1474" s="1">
        <v>44902</v>
      </c>
      <c r="I1474">
        <v>950</v>
      </c>
      <c r="J1474" t="s">
        <v>1802</v>
      </c>
      <c r="K1474" t="s">
        <v>268</v>
      </c>
      <c r="L1474">
        <v>10</v>
      </c>
      <c r="M1474">
        <v>9</v>
      </c>
      <c r="N1474">
        <v>8</v>
      </c>
      <c r="O1474" t="s">
        <v>69</v>
      </c>
      <c r="P1474" t="s">
        <v>52</v>
      </c>
      <c r="Q1474">
        <v>82155</v>
      </c>
      <c r="R1474" s="1">
        <v>45591</v>
      </c>
      <c r="S1474" t="s">
        <v>115</v>
      </c>
      <c r="T1474">
        <v>491781</v>
      </c>
      <c r="U1474" t="s">
        <v>1803</v>
      </c>
      <c r="V1474">
        <v>682</v>
      </c>
      <c r="W1474">
        <v>1978</v>
      </c>
      <c r="X1474">
        <v>1</v>
      </c>
      <c r="Y1474">
        <v>791.2</v>
      </c>
      <c r="Z1474">
        <v>11</v>
      </c>
      <c r="AA1474">
        <f>Zudio_sales_data[[#This Row],[Price]]*Zudio_sales_data[[#This Row],[Quantity]]</f>
        <v>1978</v>
      </c>
      <c r="AB1474" s="1">
        <v>45629</v>
      </c>
      <c r="AC1474">
        <f>_xlfn.DAYS(Zudio_sales_data[[#This Row],[Last Date]],Zudio_sales_data[[#This Row],[Store Open Date]])</f>
        <v>727</v>
      </c>
      <c r="AD1474" t="str">
        <f>IF(Zudio_sales_data[[#This Row],[Order Date]]&lt;=Zudio_sales_data[[#This Row],[Store Open Date]],"wrong data","right data")</f>
        <v>right data</v>
      </c>
      <c r="AE1474">
        <f>Zudio_sales_data[[#This Row],[Sales Profit]]/Zudio_sales_data[[#This Row],[Quantity]]</f>
        <v>791.2</v>
      </c>
    </row>
    <row r="1475" spans="1:31" x14ac:dyDescent="0.3">
      <c r="A1475" t="s">
        <v>37</v>
      </c>
      <c r="B1475" t="s">
        <v>100</v>
      </c>
      <c r="C1475" t="s">
        <v>47</v>
      </c>
      <c r="D1475" t="s">
        <v>129</v>
      </c>
      <c r="E1475">
        <v>18</v>
      </c>
      <c r="F1475">
        <v>438660</v>
      </c>
      <c r="G1475" t="s">
        <v>30</v>
      </c>
      <c r="H1475" s="1">
        <v>44536</v>
      </c>
      <c r="I1475">
        <v>1100</v>
      </c>
      <c r="J1475" t="s">
        <v>1804</v>
      </c>
      <c r="K1475" t="s">
        <v>298</v>
      </c>
      <c r="L1475">
        <v>10</v>
      </c>
      <c r="M1475">
        <v>9</v>
      </c>
      <c r="N1475">
        <v>4</v>
      </c>
      <c r="O1475" t="s">
        <v>33</v>
      </c>
      <c r="P1475" t="s">
        <v>62</v>
      </c>
      <c r="Q1475">
        <v>55637</v>
      </c>
      <c r="R1475" s="1">
        <v>45347</v>
      </c>
      <c r="S1475" t="s">
        <v>91</v>
      </c>
      <c r="T1475">
        <v>238652</v>
      </c>
      <c r="U1475" t="s">
        <v>1805</v>
      </c>
      <c r="V1475">
        <v>748</v>
      </c>
      <c r="W1475">
        <v>1164</v>
      </c>
      <c r="X1475">
        <v>2</v>
      </c>
      <c r="Y1475">
        <v>931.2</v>
      </c>
      <c r="Z1475">
        <v>11</v>
      </c>
      <c r="AA1475">
        <f>Zudio_sales_data[[#This Row],[Price]]*Zudio_sales_data[[#This Row],[Quantity]]</f>
        <v>2328</v>
      </c>
      <c r="AB1475" s="1">
        <v>45629</v>
      </c>
      <c r="AC1475">
        <f>_xlfn.DAYS(Zudio_sales_data[[#This Row],[Last Date]],Zudio_sales_data[[#This Row],[Store Open Date]])</f>
        <v>1093</v>
      </c>
      <c r="AD1475" t="str">
        <f>IF(Zudio_sales_data[[#This Row],[Order Date]]&lt;=Zudio_sales_data[[#This Row],[Store Open Date]],"wrong data","right data")</f>
        <v>right data</v>
      </c>
      <c r="AE1475">
        <f>Zudio_sales_data[[#This Row],[Sales Profit]]/Zudio_sales_data[[#This Row],[Quantity]]</f>
        <v>465.6</v>
      </c>
    </row>
    <row r="1476" spans="1:31" x14ac:dyDescent="0.3">
      <c r="A1476" t="s">
        <v>55</v>
      </c>
      <c r="B1476" t="s">
        <v>362</v>
      </c>
      <c r="C1476" t="s">
        <v>28</v>
      </c>
      <c r="D1476" t="s">
        <v>82</v>
      </c>
      <c r="E1476">
        <v>32</v>
      </c>
      <c r="F1476">
        <v>433102</v>
      </c>
      <c r="G1476" t="s">
        <v>49</v>
      </c>
      <c r="H1476" s="1">
        <v>44344</v>
      </c>
      <c r="I1476">
        <v>950</v>
      </c>
      <c r="J1476" t="s">
        <v>1806</v>
      </c>
      <c r="K1476" t="s">
        <v>127</v>
      </c>
      <c r="L1476">
        <v>10</v>
      </c>
      <c r="M1476">
        <v>7</v>
      </c>
      <c r="N1476">
        <v>12</v>
      </c>
      <c r="O1476" t="s">
        <v>33</v>
      </c>
      <c r="P1476" t="s">
        <v>34</v>
      </c>
      <c r="Q1476">
        <v>49469</v>
      </c>
      <c r="R1476" s="1">
        <v>45597</v>
      </c>
      <c r="S1476" t="s">
        <v>35</v>
      </c>
      <c r="T1476">
        <v>691141</v>
      </c>
      <c r="U1476" t="s">
        <v>1807</v>
      </c>
      <c r="V1476">
        <v>968</v>
      </c>
      <c r="W1476">
        <v>1743</v>
      </c>
      <c r="X1476">
        <v>1</v>
      </c>
      <c r="Y1476">
        <v>697.2</v>
      </c>
      <c r="Z1476">
        <v>9</v>
      </c>
      <c r="AA1476">
        <f>Zudio_sales_data[[#This Row],[Price]]*Zudio_sales_data[[#This Row],[Quantity]]</f>
        <v>1743</v>
      </c>
      <c r="AB1476" s="1">
        <v>45629</v>
      </c>
      <c r="AC1476">
        <f>_xlfn.DAYS(Zudio_sales_data[[#This Row],[Last Date]],Zudio_sales_data[[#This Row],[Store Open Date]])</f>
        <v>1285</v>
      </c>
      <c r="AD1476" t="str">
        <f>IF(Zudio_sales_data[[#This Row],[Order Date]]&lt;=Zudio_sales_data[[#This Row],[Store Open Date]],"wrong data","right data")</f>
        <v>right data</v>
      </c>
      <c r="AE1476">
        <f>Zudio_sales_data[[#This Row],[Sales Profit]]/Zudio_sales_data[[#This Row],[Quantity]]</f>
        <v>697.2</v>
      </c>
    </row>
    <row r="1477" spans="1:31" x14ac:dyDescent="0.3">
      <c r="A1477" t="s">
        <v>117</v>
      </c>
      <c r="B1477" t="s">
        <v>197</v>
      </c>
      <c r="C1477" t="s">
        <v>28</v>
      </c>
      <c r="D1477" t="s">
        <v>66</v>
      </c>
      <c r="E1477">
        <v>29</v>
      </c>
      <c r="F1477">
        <v>400495</v>
      </c>
      <c r="G1477" t="s">
        <v>49</v>
      </c>
      <c r="H1477" s="1">
        <v>44208</v>
      </c>
      <c r="I1477">
        <v>1300</v>
      </c>
      <c r="J1477" t="s">
        <v>1808</v>
      </c>
      <c r="K1477" t="s">
        <v>123</v>
      </c>
      <c r="L1477">
        <v>11</v>
      </c>
      <c r="M1477">
        <v>8</v>
      </c>
      <c r="N1477">
        <v>3</v>
      </c>
      <c r="O1477" t="s">
        <v>33</v>
      </c>
      <c r="P1477" t="s">
        <v>90</v>
      </c>
      <c r="Q1477">
        <v>60322</v>
      </c>
      <c r="R1477" s="1">
        <v>45519</v>
      </c>
      <c r="S1477" t="s">
        <v>53</v>
      </c>
      <c r="T1477">
        <v>848459</v>
      </c>
      <c r="U1477" t="s">
        <v>1809</v>
      </c>
      <c r="V1477">
        <v>954</v>
      </c>
      <c r="W1477">
        <v>595</v>
      </c>
      <c r="X1477">
        <v>1</v>
      </c>
      <c r="Y1477">
        <v>238</v>
      </c>
      <c r="Z1477">
        <v>9</v>
      </c>
      <c r="AA1477">
        <f>Zudio_sales_data[[#This Row],[Price]]*Zudio_sales_data[[#This Row],[Quantity]]</f>
        <v>595</v>
      </c>
      <c r="AB1477" s="1">
        <v>45629</v>
      </c>
      <c r="AC1477">
        <f>_xlfn.DAYS(Zudio_sales_data[[#This Row],[Last Date]],Zudio_sales_data[[#This Row],[Store Open Date]])</f>
        <v>1421</v>
      </c>
      <c r="AD1477" t="str">
        <f>IF(Zudio_sales_data[[#This Row],[Order Date]]&lt;=Zudio_sales_data[[#This Row],[Store Open Date]],"wrong data","right data")</f>
        <v>right data</v>
      </c>
      <c r="AE1477">
        <f>Zudio_sales_data[[#This Row],[Sales Profit]]/Zudio_sales_data[[#This Row],[Quantity]]</f>
        <v>238</v>
      </c>
    </row>
    <row r="1478" spans="1:31" x14ac:dyDescent="0.3">
      <c r="A1478" t="s">
        <v>139</v>
      </c>
      <c r="B1478" t="s">
        <v>100</v>
      </c>
      <c r="C1478" t="s">
        <v>28</v>
      </c>
      <c r="D1478" t="s">
        <v>129</v>
      </c>
      <c r="E1478">
        <v>20</v>
      </c>
      <c r="F1478">
        <v>431185</v>
      </c>
      <c r="G1478" t="s">
        <v>49</v>
      </c>
      <c r="H1478" s="1">
        <v>44351</v>
      </c>
      <c r="I1478">
        <v>950</v>
      </c>
      <c r="J1478" t="s">
        <v>1810</v>
      </c>
      <c r="K1478" t="s">
        <v>84</v>
      </c>
      <c r="L1478">
        <v>10</v>
      </c>
      <c r="M1478">
        <v>9</v>
      </c>
      <c r="N1478">
        <v>7</v>
      </c>
      <c r="O1478" t="s">
        <v>69</v>
      </c>
      <c r="P1478" t="s">
        <v>52</v>
      </c>
      <c r="Q1478">
        <v>44086</v>
      </c>
      <c r="R1478" s="1">
        <v>45449</v>
      </c>
      <c r="S1478" t="s">
        <v>43</v>
      </c>
      <c r="T1478">
        <v>243441</v>
      </c>
      <c r="U1478" t="s">
        <v>1811</v>
      </c>
      <c r="V1478">
        <v>720</v>
      </c>
      <c r="W1478">
        <v>1644</v>
      </c>
      <c r="X1478">
        <v>4</v>
      </c>
      <c r="Y1478">
        <v>2630.4</v>
      </c>
      <c r="Z1478">
        <v>11</v>
      </c>
      <c r="AA1478">
        <f>Zudio_sales_data[[#This Row],[Price]]*Zudio_sales_data[[#This Row],[Quantity]]</f>
        <v>6576</v>
      </c>
      <c r="AB1478" s="1">
        <v>45629</v>
      </c>
      <c r="AC1478">
        <f>_xlfn.DAYS(Zudio_sales_data[[#This Row],[Last Date]],Zudio_sales_data[[#This Row],[Store Open Date]])</f>
        <v>1278</v>
      </c>
      <c r="AD1478" t="str">
        <f>IF(Zudio_sales_data[[#This Row],[Order Date]]&lt;=Zudio_sales_data[[#This Row],[Store Open Date]],"wrong data","right data")</f>
        <v>right data</v>
      </c>
      <c r="AE1478">
        <f>Zudio_sales_data[[#This Row],[Sales Profit]]/Zudio_sales_data[[#This Row],[Quantity]]</f>
        <v>657.6</v>
      </c>
    </row>
    <row r="1479" spans="1:31" x14ac:dyDescent="0.3">
      <c r="A1479" t="s">
        <v>117</v>
      </c>
      <c r="B1479" t="s">
        <v>310</v>
      </c>
      <c r="C1479" t="s">
        <v>28</v>
      </c>
      <c r="D1479" t="s">
        <v>229</v>
      </c>
      <c r="E1479">
        <v>54</v>
      </c>
      <c r="F1479">
        <v>410357</v>
      </c>
      <c r="G1479" t="s">
        <v>30</v>
      </c>
      <c r="H1479" s="1">
        <v>44232</v>
      </c>
      <c r="I1479">
        <v>1100</v>
      </c>
      <c r="J1479" t="s">
        <v>1814</v>
      </c>
      <c r="K1479" t="s">
        <v>84</v>
      </c>
      <c r="L1479">
        <v>11</v>
      </c>
      <c r="M1479">
        <v>8</v>
      </c>
      <c r="N1479">
        <v>20</v>
      </c>
      <c r="O1479" t="s">
        <v>69</v>
      </c>
      <c r="P1479" t="s">
        <v>34</v>
      </c>
      <c r="Q1479">
        <v>58515</v>
      </c>
      <c r="R1479" s="1">
        <v>45411</v>
      </c>
      <c r="S1479" t="s">
        <v>63</v>
      </c>
      <c r="T1479">
        <v>598430</v>
      </c>
      <c r="U1479" t="s">
        <v>1815</v>
      </c>
      <c r="V1479">
        <v>332</v>
      </c>
      <c r="W1479">
        <v>1749</v>
      </c>
      <c r="X1479">
        <v>8</v>
      </c>
      <c r="Y1479">
        <v>5596.8</v>
      </c>
      <c r="Z1479">
        <v>9</v>
      </c>
      <c r="AA1479">
        <f>Zudio_sales_data[[#This Row],[Price]]*Zudio_sales_data[[#This Row],[Quantity]]</f>
        <v>13992</v>
      </c>
      <c r="AB1479" s="1">
        <v>45629</v>
      </c>
      <c r="AC1479">
        <f>_xlfn.DAYS(Zudio_sales_data[[#This Row],[Last Date]],Zudio_sales_data[[#This Row],[Store Open Date]])</f>
        <v>1397</v>
      </c>
      <c r="AD1479" t="str">
        <f>IF(Zudio_sales_data[[#This Row],[Order Date]]&lt;=Zudio_sales_data[[#This Row],[Store Open Date]],"wrong data","right data")</f>
        <v>right data</v>
      </c>
      <c r="AE1479">
        <f>Zudio_sales_data[[#This Row],[Sales Profit]]/Zudio_sales_data[[#This Row],[Quantity]]</f>
        <v>699.6</v>
      </c>
    </row>
    <row r="1480" spans="1:31" x14ac:dyDescent="0.3">
      <c r="A1480" t="s">
        <v>117</v>
      </c>
      <c r="B1480" t="s">
        <v>153</v>
      </c>
      <c r="C1480" t="s">
        <v>28</v>
      </c>
      <c r="D1480" t="s">
        <v>48</v>
      </c>
      <c r="E1480">
        <v>93</v>
      </c>
      <c r="F1480">
        <v>404651</v>
      </c>
      <c r="G1480" t="s">
        <v>30</v>
      </c>
      <c r="H1480" s="1">
        <v>44232</v>
      </c>
      <c r="I1480">
        <v>800</v>
      </c>
      <c r="J1480" t="s">
        <v>1816</v>
      </c>
      <c r="K1480" t="s">
        <v>223</v>
      </c>
      <c r="L1480">
        <v>10</v>
      </c>
      <c r="M1480">
        <v>7</v>
      </c>
      <c r="N1480">
        <v>15</v>
      </c>
      <c r="O1480" t="s">
        <v>33</v>
      </c>
      <c r="P1480" t="s">
        <v>62</v>
      </c>
      <c r="Q1480">
        <v>81116</v>
      </c>
      <c r="R1480" s="1">
        <v>45560</v>
      </c>
      <c r="S1480" t="s">
        <v>131</v>
      </c>
      <c r="T1480">
        <v>322125</v>
      </c>
      <c r="U1480" t="s">
        <v>1817</v>
      </c>
      <c r="V1480">
        <v>535</v>
      </c>
      <c r="W1480">
        <v>2194</v>
      </c>
      <c r="X1480">
        <v>2</v>
      </c>
      <c r="Y1480">
        <v>1755.2</v>
      </c>
      <c r="Z1480">
        <v>9</v>
      </c>
      <c r="AA1480">
        <f>Zudio_sales_data[[#This Row],[Price]]*Zudio_sales_data[[#This Row],[Quantity]]</f>
        <v>4388</v>
      </c>
      <c r="AB1480" s="1">
        <v>45629</v>
      </c>
      <c r="AC1480">
        <f>_xlfn.DAYS(Zudio_sales_data[[#This Row],[Last Date]],Zudio_sales_data[[#This Row],[Store Open Date]])</f>
        <v>1397</v>
      </c>
      <c r="AD1480" t="str">
        <f>IF(Zudio_sales_data[[#This Row],[Order Date]]&lt;=Zudio_sales_data[[#This Row],[Store Open Date]],"wrong data","right data")</f>
        <v>right data</v>
      </c>
      <c r="AE1480">
        <f>Zudio_sales_data[[#This Row],[Sales Profit]]/Zudio_sales_data[[#This Row],[Quantity]]</f>
        <v>877.6</v>
      </c>
    </row>
    <row r="1481" spans="1:31" x14ac:dyDescent="0.3">
      <c r="A1481" t="s">
        <v>139</v>
      </c>
      <c r="B1481" t="s">
        <v>65</v>
      </c>
      <c r="C1481" t="s">
        <v>39</v>
      </c>
      <c r="D1481" t="s">
        <v>29</v>
      </c>
      <c r="E1481">
        <v>31</v>
      </c>
      <c r="F1481">
        <v>410880</v>
      </c>
      <c r="G1481" t="s">
        <v>49</v>
      </c>
      <c r="H1481" s="1">
        <v>44371</v>
      </c>
      <c r="I1481">
        <v>1100</v>
      </c>
      <c r="J1481" t="s">
        <v>1818</v>
      </c>
      <c r="K1481" t="s">
        <v>265</v>
      </c>
      <c r="L1481">
        <v>9</v>
      </c>
      <c r="M1481">
        <v>8</v>
      </c>
      <c r="N1481">
        <v>7</v>
      </c>
      <c r="O1481" t="s">
        <v>69</v>
      </c>
      <c r="P1481" t="s">
        <v>62</v>
      </c>
      <c r="Q1481">
        <v>88587</v>
      </c>
      <c r="R1481" s="1">
        <v>45355</v>
      </c>
      <c r="S1481" t="s">
        <v>58</v>
      </c>
      <c r="T1481">
        <v>922839</v>
      </c>
      <c r="U1481" t="s">
        <v>1819</v>
      </c>
      <c r="V1481">
        <v>430</v>
      </c>
      <c r="W1481">
        <v>2442</v>
      </c>
      <c r="X1481">
        <v>1</v>
      </c>
      <c r="Y1481">
        <v>976.8</v>
      </c>
      <c r="Z1481">
        <v>11</v>
      </c>
      <c r="AA1481">
        <f>Zudio_sales_data[[#This Row],[Price]]*Zudio_sales_data[[#This Row],[Quantity]]</f>
        <v>2442</v>
      </c>
      <c r="AB1481" s="1">
        <v>45629</v>
      </c>
      <c r="AC1481">
        <f>_xlfn.DAYS(Zudio_sales_data[[#This Row],[Last Date]],Zudio_sales_data[[#This Row],[Store Open Date]])</f>
        <v>1258</v>
      </c>
      <c r="AD1481" t="str">
        <f>IF(Zudio_sales_data[[#This Row],[Order Date]]&lt;=Zudio_sales_data[[#This Row],[Store Open Date]],"wrong data","right data")</f>
        <v>right data</v>
      </c>
      <c r="AE1481">
        <f>Zudio_sales_data[[#This Row],[Sales Profit]]/Zudio_sales_data[[#This Row],[Quantity]]</f>
        <v>976.8</v>
      </c>
    </row>
    <row r="1482" spans="1:31" x14ac:dyDescent="0.3">
      <c r="A1482" t="s">
        <v>55</v>
      </c>
      <c r="B1482" t="s">
        <v>286</v>
      </c>
      <c r="C1482" t="s">
        <v>28</v>
      </c>
      <c r="D1482" t="s">
        <v>112</v>
      </c>
      <c r="E1482">
        <v>8</v>
      </c>
      <c r="F1482">
        <v>417041</v>
      </c>
      <c r="G1482" t="s">
        <v>49</v>
      </c>
      <c r="H1482" s="1">
        <v>44566</v>
      </c>
      <c r="I1482">
        <v>1300</v>
      </c>
      <c r="J1482" t="s">
        <v>1820</v>
      </c>
      <c r="K1482" t="s">
        <v>203</v>
      </c>
      <c r="L1482">
        <v>10</v>
      </c>
      <c r="M1482">
        <v>9</v>
      </c>
      <c r="N1482">
        <v>8</v>
      </c>
      <c r="O1482" t="s">
        <v>69</v>
      </c>
      <c r="P1482" t="s">
        <v>34</v>
      </c>
      <c r="Q1482">
        <v>77220</v>
      </c>
      <c r="R1482" s="1">
        <v>45408</v>
      </c>
      <c r="S1482" t="s">
        <v>63</v>
      </c>
      <c r="T1482">
        <v>911372</v>
      </c>
      <c r="U1482" t="s">
        <v>1821</v>
      </c>
      <c r="V1482">
        <v>919</v>
      </c>
      <c r="W1482">
        <v>2358</v>
      </c>
      <c r="X1482">
        <v>6</v>
      </c>
      <c r="Y1482">
        <v>5659.2</v>
      </c>
      <c r="Z1482">
        <v>11</v>
      </c>
      <c r="AA1482">
        <f>Zudio_sales_data[[#This Row],[Price]]*Zudio_sales_data[[#This Row],[Quantity]]</f>
        <v>14148</v>
      </c>
      <c r="AB1482" s="1">
        <v>45629</v>
      </c>
      <c r="AC1482">
        <f>_xlfn.DAYS(Zudio_sales_data[[#This Row],[Last Date]],Zudio_sales_data[[#This Row],[Store Open Date]])</f>
        <v>1063</v>
      </c>
      <c r="AD1482" t="str">
        <f>IF(Zudio_sales_data[[#This Row],[Order Date]]&lt;=Zudio_sales_data[[#This Row],[Store Open Date]],"wrong data","right data")</f>
        <v>right data</v>
      </c>
      <c r="AE1482">
        <f>Zudio_sales_data[[#This Row],[Sales Profit]]/Zudio_sales_data[[#This Row],[Quantity]]</f>
        <v>943.19999999999993</v>
      </c>
    </row>
    <row r="1483" spans="1:31" x14ac:dyDescent="0.3">
      <c r="A1483" t="s">
        <v>110</v>
      </c>
      <c r="B1483" t="s">
        <v>368</v>
      </c>
      <c r="C1483" t="s">
        <v>47</v>
      </c>
      <c r="D1483" t="s">
        <v>40</v>
      </c>
      <c r="E1483">
        <v>13</v>
      </c>
      <c r="F1483">
        <v>437249</v>
      </c>
      <c r="G1483" t="s">
        <v>30</v>
      </c>
      <c r="H1483" s="1">
        <v>44887</v>
      </c>
      <c r="I1483">
        <v>950</v>
      </c>
      <c r="J1483" t="s">
        <v>1822</v>
      </c>
      <c r="K1483" t="s">
        <v>609</v>
      </c>
      <c r="L1483">
        <v>9</v>
      </c>
      <c r="M1483">
        <v>8</v>
      </c>
      <c r="N1483">
        <v>17</v>
      </c>
      <c r="O1483" t="s">
        <v>33</v>
      </c>
      <c r="P1483" t="s">
        <v>62</v>
      </c>
      <c r="Q1483">
        <v>25331</v>
      </c>
      <c r="R1483" s="1">
        <v>45369</v>
      </c>
      <c r="S1483" t="s">
        <v>58</v>
      </c>
      <c r="T1483">
        <v>767389</v>
      </c>
      <c r="U1483" t="s">
        <v>1823</v>
      </c>
      <c r="V1483">
        <v>269</v>
      </c>
      <c r="W1483">
        <v>757</v>
      </c>
      <c r="X1483">
        <v>3</v>
      </c>
      <c r="Y1483">
        <v>908.4</v>
      </c>
      <c r="Z1483">
        <v>11</v>
      </c>
      <c r="AA1483">
        <f>Zudio_sales_data[[#This Row],[Price]]*Zudio_sales_data[[#This Row],[Quantity]]</f>
        <v>2271</v>
      </c>
      <c r="AB1483" s="1">
        <v>45629</v>
      </c>
      <c r="AC1483">
        <f>_xlfn.DAYS(Zudio_sales_data[[#This Row],[Last Date]],Zudio_sales_data[[#This Row],[Store Open Date]])</f>
        <v>742</v>
      </c>
      <c r="AD1483" t="str">
        <f>IF(Zudio_sales_data[[#This Row],[Order Date]]&lt;=Zudio_sales_data[[#This Row],[Store Open Date]],"wrong data","right data")</f>
        <v>right data</v>
      </c>
      <c r="AE1483">
        <f>Zudio_sales_data[[#This Row],[Sales Profit]]/Zudio_sales_data[[#This Row],[Quantity]]</f>
        <v>302.8</v>
      </c>
    </row>
    <row r="1484" spans="1:31" x14ac:dyDescent="0.3">
      <c r="A1484" t="s">
        <v>26</v>
      </c>
      <c r="B1484" t="s">
        <v>27</v>
      </c>
      <c r="C1484" t="s">
        <v>28</v>
      </c>
      <c r="D1484" t="s">
        <v>40</v>
      </c>
      <c r="E1484">
        <v>5</v>
      </c>
      <c r="F1484">
        <v>429582</v>
      </c>
      <c r="G1484" t="s">
        <v>30</v>
      </c>
      <c r="H1484" s="1">
        <v>44918</v>
      </c>
      <c r="I1484">
        <v>1200</v>
      </c>
      <c r="J1484" t="s">
        <v>1825</v>
      </c>
      <c r="K1484" t="s">
        <v>392</v>
      </c>
      <c r="L1484">
        <v>10</v>
      </c>
      <c r="M1484">
        <v>7</v>
      </c>
      <c r="N1484">
        <v>13</v>
      </c>
      <c r="O1484" t="s">
        <v>69</v>
      </c>
      <c r="P1484" t="s">
        <v>52</v>
      </c>
      <c r="Q1484">
        <v>15036</v>
      </c>
      <c r="R1484" s="1">
        <v>45613</v>
      </c>
      <c r="S1484" t="s">
        <v>35</v>
      </c>
      <c r="T1484">
        <v>123623</v>
      </c>
      <c r="U1484" t="s">
        <v>1826</v>
      </c>
      <c r="V1484">
        <v>231</v>
      </c>
      <c r="W1484">
        <v>652</v>
      </c>
      <c r="X1484">
        <v>4</v>
      </c>
      <c r="Y1484">
        <v>1043.2</v>
      </c>
      <c r="Z1484">
        <v>9</v>
      </c>
      <c r="AA1484">
        <f>Zudio_sales_data[[#This Row],[Price]]*Zudio_sales_data[[#This Row],[Quantity]]</f>
        <v>2608</v>
      </c>
      <c r="AB1484" s="1">
        <v>45629</v>
      </c>
      <c r="AC1484">
        <f>_xlfn.DAYS(Zudio_sales_data[[#This Row],[Last Date]],Zudio_sales_data[[#This Row],[Store Open Date]])</f>
        <v>711</v>
      </c>
      <c r="AD1484" t="str">
        <f>IF(Zudio_sales_data[[#This Row],[Order Date]]&lt;=Zudio_sales_data[[#This Row],[Store Open Date]],"wrong data","right data")</f>
        <v>right data</v>
      </c>
      <c r="AE1484">
        <f>Zudio_sales_data[[#This Row],[Sales Profit]]/Zudio_sales_data[[#This Row],[Quantity]]</f>
        <v>260.8</v>
      </c>
    </row>
    <row r="1485" spans="1:31" x14ac:dyDescent="0.3">
      <c r="A1485" t="s">
        <v>117</v>
      </c>
      <c r="B1485" t="s">
        <v>157</v>
      </c>
      <c r="C1485" t="s">
        <v>39</v>
      </c>
      <c r="D1485" t="s">
        <v>48</v>
      </c>
      <c r="E1485">
        <v>76</v>
      </c>
      <c r="F1485">
        <v>420961</v>
      </c>
      <c r="G1485" t="s">
        <v>49</v>
      </c>
      <c r="H1485" s="1">
        <v>43959</v>
      </c>
      <c r="I1485">
        <v>1300</v>
      </c>
      <c r="J1485" t="s">
        <v>1827</v>
      </c>
      <c r="K1485" t="s">
        <v>61</v>
      </c>
      <c r="L1485">
        <v>10</v>
      </c>
      <c r="M1485">
        <v>7</v>
      </c>
      <c r="N1485">
        <v>11</v>
      </c>
      <c r="O1485" t="s">
        <v>33</v>
      </c>
      <c r="P1485" t="s">
        <v>52</v>
      </c>
      <c r="Q1485">
        <v>76073</v>
      </c>
      <c r="R1485" s="1">
        <v>45619</v>
      </c>
      <c r="S1485" t="s">
        <v>35</v>
      </c>
      <c r="T1485">
        <v>146535</v>
      </c>
      <c r="U1485" t="s">
        <v>1828</v>
      </c>
      <c r="V1485">
        <v>991</v>
      </c>
      <c r="W1485">
        <v>2625</v>
      </c>
      <c r="X1485">
        <v>4</v>
      </c>
      <c r="Y1485">
        <v>4200</v>
      </c>
      <c r="Z1485">
        <v>9</v>
      </c>
      <c r="AA1485">
        <f>Zudio_sales_data[[#This Row],[Price]]*Zudio_sales_data[[#This Row],[Quantity]]</f>
        <v>10500</v>
      </c>
      <c r="AB1485" s="1">
        <v>45629</v>
      </c>
      <c r="AC1485">
        <f>_xlfn.DAYS(Zudio_sales_data[[#This Row],[Last Date]],Zudio_sales_data[[#This Row],[Store Open Date]])</f>
        <v>1670</v>
      </c>
      <c r="AD1485" t="str">
        <f>IF(Zudio_sales_data[[#This Row],[Order Date]]&lt;=Zudio_sales_data[[#This Row],[Store Open Date]],"wrong data","right data")</f>
        <v>right data</v>
      </c>
      <c r="AE1485">
        <f>Zudio_sales_data[[#This Row],[Sales Profit]]/Zudio_sales_data[[#This Row],[Quantity]]</f>
        <v>1050</v>
      </c>
    </row>
    <row r="1486" spans="1:31" x14ac:dyDescent="0.3">
      <c r="A1486" t="s">
        <v>37</v>
      </c>
      <c r="B1486" t="s">
        <v>328</v>
      </c>
      <c r="C1486" t="s">
        <v>39</v>
      </c>
      <c r="D1486" t="s">
        <v>77</v>
      </c>
      <c r="E1486">
        <v>46</v>
      </c>
      <c r="F1486">
        <v>428783</v>
      </c>
      <c r="G1486" t="s">
        <v>30</v>
      </c>
      <c r="H1486" s="1">
        <v>44915</v>
      </c>
      <c r="I1486">
        <v>1100</v>
      </c>
      <c r="J1486" t="s">
        <v>1829</v>
      </c>
      <c r="K1486" t="s">
        <v>199</v>
      </c>
      <c r="L1486">
        <v>11</v>
      </c>
      <c r="M1486">
        <v>8</v>
      </c>
      <c r="N1486">
        <v>12</v>
      </c>
      <c r="O1486" t="s">
        <v>69</v>
      </c>
      <c r="P1486" t="s">
        <v>34</v>
      </c>
      <c r="Q1486">
        <v>18449</v>
      </c>
      <c r="R1486" s="1">
        <v>45472</v>
      </c>
      <c r="S1486" t="s">
        <v>43</v>
      </c>
      <c r="T1486">
        <v>244776</v>
      </c>
      <c r="U1486" t="s">
        <v>1830</v>
      </c>
      <c r="V1486">
        <v>305</v>
      </c>
      <c r="W1486">
        <v>2374</v>
      </c>
      <c r="X1486">
        <v>1</v>
      </c>
      <c r="Y1486">
        <v>949.6</v>
      </c>
      <c r="Z1486">
        <v>9</v>
      </c>
      <c r="AA1486">
        <f>Zudio_sales_data[[#This Row],[Price]]*Zudio_sales_data[[#This Row],[Quantity]]</f>
        <v>2374</v>
      </c>
      <c r="AB1486" s="1">
        <v>45629</v>
      </c>
      <c r="AC1486">
        <f>_xlfn.DAYS(Zudio_sales_data[[#This Row],[Last Date]],Zudio_sales_data[[#This Row],[Store Open Date]])</f>
        <v>714</v>
      </c>
      <c r="AD1486" t="str">
        <f>IF(Zudio_sales_data[[#This Row],[Order Date]]&lt;=Zudio_sales_data[[#This Row],[Store Open Date]],"wrong data","right data")</f>
        <v>right data</v>
      </c>
      <c r="AE1486">
        <f>Zudio_sales_data[[#This Row],[Sales Profit]]/Zudio_sales_data[[#This Row],[Quantity]]</f>
        <v>949.6</v>
      </c>
    </row>
    <row r="1487" spans="1:31" x14ac:dyDescent="0.3">
      <c r="A1487" t="s">
        <v>139</v>
      </c>
      <c r="B1487" t="s">
        <v>235</v>
      </c>
      <c r="C1487" t="s">
        <v>39</v>
      </c>
      <c r="D1487" t="s">
        <v>40</v>
      </c>
      <c r="E1487">
        <v>56</v>
      </c>
      <c r="F1487">
        <v>404024</v>
      </c>
      <c r="G1487" t="s">
        <v>49</v>
      </c>
      <c r="H1487" s="1">
        <v>44832</v>
      </c>
      <c r="I1487">
        <v>1400</v>
      </c>
      <c r="J1487" t="s">
        <v>1831</v>
      </c>
      <c r="K1487" t="s">
        <v>569</v>
      </c>
      <c r="L1487">
        <v>10</v>
      </c>
      <c r="M1487">
        <v>7</v>
      </c>
      <c r="N1487">
        <v>16</v>
      </c>
      <c r="O1487" t="s">
        <v>33</v>
      </c>
      <c r="P1487" t="s">
        <v>90</v>
      </c>
      <c r="Q1487">
        <v>69019</v>
      </c>
      <c r="R1487" s="1">
        <v>45517</v>
      </c>
      <c r="S1487" t="s">
        <v>53</v>
      </c>
      <c r="T1487">
        <v>189930</v>
      </c>
      <c r="U1487" t="s">
        <v>709</v>
      </c>
      <c r="V1487">
        <v>404</v>
      </c>
      <c r="W1487">
        <v>556</v>
      </c>
      <c r="X1487">
        <v>1</v>
      </c>
      <c r="Y1487">
        <v>222.4</v>
      </c>
      <c r="Z1487">
        <v>9</v>
      </c>
      <c r="AA1487">
        <f>Zudio_sales_data[[#This Row],[Price]]*Zudio_sales_data[[#This Row],[Quantity]]</f>
        <v>556</v>
      </c>
      <c r="AB1487" s="1">
        <v>45629</v>
      </c>
      <c r="AC1487">
        <f>_xlfn.DAYS(Zudio_sales_data[[#This Row],[Last Date]],Zudio_sales_data[[#This Row],[Store Open Date]])</f>
        <v>797</v>
      </c>
      <c r="AD1487" t="str">
        <f>IF(Zudio_sales_data[[#This Row],[Order Date]]&lt;=Zudio_sales_data[[#This Row],[Store Open Date]],"wrong data","right data")</f>
        <v>right data</v>
      </c>
      <c r="AE1487">
        <f>Zudio_sales_data[[#This Row],[Sales Profit]]/Zudio_sales_data[[#This Row],[Quantity]]</f>
        <v>222.4</v>
      </c>
    </row>
    <row r="1488" spans="1:31" x14ac:dyDescent="0.3">
      <c r="A1488" t="s">
        <v>139</v>
      </c>
      <c r="B1488" t="s">
        <v>197</v>
      </c>
      <c r="C1488" t="s">
        <v>39</v>
      </c>
      <c r="D1488" t="s">
        <v>77</v>
      </c>
      <c r="E1488">
        <v>19</v>
      </c>
      <c r="F1488">
        <v>432919</v>
      </c>
      <c r="G1488" t="s">
        <v>49</v>
      </c>
      <c r="H1488" s="1">
        <v>44154</v>
      </c>
      <c r="I1488">
        <v>1400</v>
      </c>
      <c r="J1488" t="s">
        <v>1832</v>
      </c>
      <c r="K1488" t="s">
        <v>771</v>
      </c>
      <c r="L1488">
        <v>11</v>
      </c>
      <c r="M1488">
        <v>8</v>
      </c>
      <c r="N1488">
        <v>18</v>
      </c>
      <c r="O1488" t="s">
        <v>33</v>
      </c>
      <c r="P1488" t="s">
        <v>90</v>
      </c>
      <c r="Q1488">
        <v>82352</v>
      </c>
      <c r="R1488" s="1">
        <v>45315</v>
      </c>
      <c r="S1488" t="s">
        <v>85</v>
      </c>
      <c r="T1488">
        <v>734572</v>
      </c>
      <c r="U1488" t="s">
        <v>1833</v>
      </c>
      <c r="V1488">
        <v>645</v>
      </c>
      <c r="W1488">
        <v>1381</v>
      </c>
      <c r="X1488">
        <v>7</v>
      </c>
      <c r="Y1488">
        <v>3866.8</v>
      </c>
      <c r="Z1488">
        <v>9</v>
      </c>
      <c r="AA1488">
        <f>Zudio_sales_data[[#This Row],[Price]]*Zudio_sales_data[[#This Row],[Quantity]]</f>
        <v>9667</v>
      </c>
      <c r="AB1488" s="1">
        <v>45629</v>
      </c>
      <c r="AC1488">
        <f>_xlfn.DAYS(Zudio_sales_data[[#This Row],[Last Date]],Zudio_sales_data[[#This Row],[Store Open Date]])</f>
        <v>1475</v>
      </c>
      <c r="AD1488" t="str">
        <f>IF(Zudio_sales_data[[#This Row],[Order Date]]&lt;=Zudio_sales_data[[#This Row],[Store Open Date]],"wrong data","right data")</f>
        <v>right data</v>
      </c>
      <c r="AE1488">
        <f>Zudio_sales_data[[#This Row],[Sales Profit]]/Zudio_sales_data[[#This Row],[Quantity]]</f>
        <v>552.4</v>
      </c>
    </row>
    <row r="1489" spans="1:31" x14ac:dyDescent="0.3">
      <c r="A1489" t="s">
        <v>139</v>
      </c>
      <c r="B1489" t="s">
        <v>65</v>
      </c>
      <c r="C1489" t="s">
        <v>28</v>
      </c>
      <c r="D1489" t="s">
        <v>82</v>
      </c>
      <c r="E1489">
        <v>5</v>
      </c>
      <c r="F1489">
        <v>407535</v>
      </c>
      <c r="G1489" t="s">
        <v>49</v>
      </c>
      <c r="H1489" s="1">
        <v>45377</v>
      </c>
      <c r="I1489">
        <v>800</v>
      </c>
      <c r="J1489" t="s">
        <v>1834</v>
      </c>
      <c r="K1489" t="s">
        <v>249</v>
      </c>
      <c r="L1489">
        <v>9</v>
      </c>
      <c r="M1489">
        <v>8</v>
      </c>
      <c r="N1489">
        <v>8</v>
      </c>
      <c r="O1489" t="s">
        <v>33</v>
      </c>
      <c r="P1489" t="s">
        <v>52</v>
      </c>
      <c r="Q1489">
        <v>31281</v>
      </c>
      <c r="R1489" s="1">
        <v>45507</v>
      </c>
      <c r="S1489" t="s">
        <v>53</v>
      </c>
      <c r="T1489">
        <v>705775</v>
      </c>
      <c r="U1489" t="s">
        <v>1835</v>
      </c>
      <c r="V1489">
        <v>377</v>
      </c>
      <c r="W1489">
        <v>2229</v>
      </c>
      <c r="X1489">
        <v>7</v>
      </c>
      <c r="Y1489">
        <v>6241.2</v>
      </c>
      <c r="Z1489">
        <v>11</v>
      </c>
      <c r="AA1489">
        <f>Zudio_sales_data[[#This Row],[Price]]*Zudio_sales_data[[#This Row],[Quantity]]</f>
        <v>15603</v>
      </c>
      <c r="AB1489" s="1">
        <v>45629</v>
      </c>
      <c r="AC1489">
        <f>_xlfn.DAYS(Zudio_sales_data[[#This Row],[Last Date]],Zudio_sales_data[[#This Row],[Store Open Date]])</f>
        <v>252</v>
      </c>
      <c r="AD1489" t="str">
        <f>IF(Zudio_sales_data[[#This Row],[Order Date]]&lt;=Zudio_sales_data[[#This Row],[Store Open Date]],"wrong data","right data")</f>
        <v>right data</v>
      </c>
      <c r="AE1489">
        <f>Zudio_sales_data[[#This Row],[Sales Profit]]/Zudio_sales_data[[#This Row],[Quantity]]</f>
        <v>891.6</v>
      </c>
    </row>
    <row r="1490" spans="1:31" x14ac:dyDescent="0.3">
      <c r="A1490" t="s">
        <v>110</v>
      </c>
      <c r="B1490" t="s">
        <v>368</v>
      </c>
      <c r="C1490" t="s">
        <v>28</v>
      </c>
      <c r="D1490" t="s">
        <v>129</v>
      </c>
      <c r="E1490">
        <v>58</v>
      </c>
      <c r="F1490">
        <v>429330</v>
      </c>
      <c r="G1490" t="s">
        <v>49</v>
      </c>
      <c r="H1490" s="1">
        <v>43913</v>
      </c>
      <c r="I1490">
        <v>1000</v>
      </c>
      <c r="J1490" t="s">
        <v>1836</v>
      </c>
      <c r="K1490" t="s">
        <v>119</v>
      </c>
      <c r="L1490">
        <v>10</v>
      </c>
      <c r="M1490">
        <v>7</v>
      </c>
      <c r="N1490">
        <v>9</v>
      </c>
      <c r="O1490" t="s">
        <v>69</v>
      </c>
      <c r="P1490" t="s">
        <v>52</v>
      </c>
      <c r="Q1490">
        <v>33183</v>
      </c>
      <c r="R1490" s="1">
        <v>45377</v>
      </c>
      <c r="S1490" t="s">
        <v>58</v>
      </c>
      <c r="T1490">
        <v>940285</v>
      </c>
      <c r="U1490" t="s">
        <v>1837</v>
      </c>
      <c r="V1490">
        <v>250</v>
      </c>
      <c r="W1490">
        <v>2087</v>
      </c>
      <c r="X1490">
        <v>1</v>
      </c>
      <c r="Y1490">
        <v>834.8</v>
      </c>
      <c r="Z1490">
        <v>9</v>
      </c>
      <c r="AA1490">
        <f>Zudio_sales_data[[#This Row],[Price]]*Zudio_sales_data[[#This Row],[Quantity]]</f>
        <v>2087</v>
      </c>
      <c r="AB1490" s="1">
        <v>45629</v>
      </c>
      <c r="AC1490">
        <f>_xlfn.DAYS(Zudio_sales_data[[#This Row],[Last Date]],Zudio_sales_data[[#This Row],[Store Open Date]])</f>
        <v>1716</v>
      </c>
      <c r="AD1490" t="str">
        <f>IF(Zudio_sales_data[[#This Row],[Order Date]]&lt;=Zudio_sales_data[[#This Row],[Store Open Date]],"wrong data","right data")</f>
        <v>right data</v>
      </c>
      <c r="AE1490">
        <f>Zudio_sales_data[[#This Row],[Sales Profit]]/Zudio_sales_data[[#This Row],[Quantity]]</f>
        <v>834.8</v>
      </c>
    </row>
    <row r="1491" spans="1:31" x14ac:dyDescent="0.3">
      <c r="A1491" t="s">
        <v>37</v>
      </c>
      <c r="B1491" t="s">
        <v>72</v>
      </c>
      <c r="C1491" t="s">
        <v>39</v>
      </c>
      <c r="D1491" t="s">
        <v>229</v>
      </c>
      <c r="E1491">
        <v>57</v>
      </c>
      <c r="F1491">
        <v>427385</v>
      </c>
      <c r="G1491" t="s">
        <v>49</v>
      </c>
      <c r="H1491" s="1">
        <v>45237</v>
      </c>
      <c r="I1491">
        <v>800</v>
      </c>
      <c r="J1491" t="s">
        <v>1838</v>
      </c>
      <c r="K1491" t="s">
        <v>137</v>
      </c>
      <c r="L1491">
        <v>9</v>
      </c>
      <c r="M1491">
        <v>8</v>
      </c>
      <c r="N1491">
        <v>11</v>
      </c>
      <c r="O1491" t="s">
        <v>33</v>
      </c>
      <c r="P1491" t="s">
        <v>34</v>
      </c>
      <c r="Q1491">
        <v>55017</v>
      </c>
      <c r="R1491" s="1">
        <v>45518</v>
      </c>
      <c r="S1491" t="s">
        <v>53</v>
      </c>
      <c r="T1491">
        <v>252002</v>
      </c>
      <c r="U1491" t="s">
        <v>1839</v>
      </c>
      <c r="V1491">
        <v>931</v>
      </c>
      <c r="W1491">
        <v>1661</v>
      </c>
      <c r="X1491">
        <v>5</v>
      </c>
      <c r="Y1491">
        <v>3322</v>
      </c>
      <c r="Z1491">
        <v>11</v>
      </c>
      <c r="AA1491">
        <f>Zudio_sales_data[[#This Row],[Price]]*Zudio_sales_data[[#This Row],[Quantity]]</f>
        <v>8305</v>
      </c>
      <c r="AB1491" s="1">
        <v>45629</v>
      </c>
      <c r="AC1491">
        <f>_xlfn.DAYS(Zudio_sales_data[[#This Row],[Last Date]],Zudio_sales_data[[#This Row],[Store Open Date]])</f>
        <v>392</v>
      </c>
      <c r="AD1491" t="str">
        <f>IF(Zudio_sales_data[[#This Row],[Order Date]]&lt;=Zudio_sales_data[[#This Row],[Store Open Date]],"wrong data","right data")</f>
        <v>right data</v>
      </c>
      <c r="AE1491">
        <f>Zudio_sales_data[[#This Row],[Sales Profit]]/Zudio_sales_data[[#This Row],[Quantity]]</f>
        <v>664.4</v>
      </c>
    </row>
    <row r="1492" spans="1:31" x14ac:dyDescent="0.3">
      <c r="A1492" t="s">
        <v>26</v>
      </c>
      <c r="B1492" t="s">
        <v>65</v>
      </c>
      <c r="C1492" t="s">
        <v>47</v>
      </c>
      <c r="D1492" t="s">
        <v>77</v>
      </c>
      <c r="E1492">
        <v>61</v>
      </c>
      <c r="F1492">
        <v>429921</v>
      </c>
      <c r="G1492" t="s">
        <v>49</v>
      </c>
      <c r="H1492" s="1">
        <v>43904</v>
      </c>
      <c r="I1492">
        <v>1100</v>
      </c>
      <c r="J1492" t="s">
        <v>1840</v>
      </c>
      <c r="K1492" t="s">
        <v>206</v>
      </c>
      <c r="L1492">
        <v>11</v>
      </c>
      <c r="M1492">
        <v>8</v>
      </c>
      <c r="N1492">
        <v>9</v>
      </c>
      <c r="O1492" t="s">
        <v>69</v>
      </c>
      <c r="P1492" t="s">
        <v>90</v>
      </c>
      <c r="Q1492">
        <v>28773</v>
      </c>
      <c r="R1492" s="1">
        <v>45497</v>
      </c>
      <c r="S1492" t="s">
        <v>95</v>
      </c>
      <c r="T1492">
        <v>586780</v>
      </c>
      <c r="U1492" t="s">
        <v>1841</v>
      </c>
      <c r="V1492">
        <v>460</v>
      </c>
      <c r="W1492">
        <v>1848</v>
      </c>
      <c r="X1492">
        <v>3</v>
      </c>
      <c r="Y1492">
        <v>2217.6</v>
      </c>
      <c r="Z1492">
        <v>9</v>
      </c>
      <c r="AA1492">
        <f>Zudio_sales_data[[#This Row],[Price]]*Zudio_sales_data[[#This Row],[Quantity]]</f>
        <v>5544</v>
      </c>
      <c r="AB1492" s="1">
        <v>45629</v>
      </c>
      <c r="AC1492">
        <f>_xlfn.DAYS(Zudio_sales_data[[#This Row],[Last Date]],Zudio_sales_data[[#This Row],[Store Open Date]])</f>
        <v>1725</v>
      </c>
      <c r="AD1492" t="str">
        <f>IF(Zudio_sales_data[[#This Row],[Order Date]]&lt;=Zudio_sales_data[[#This Row],[Store Open Date]],"wrong data","right data")</f>
        <v>right data</v>
      </c>
      <c r="AE1492">
        <f>Zudio_sales_data[[#This Row],[Sales Profit]]/Zudio_sales_data[[#This Row],[Quantity]]</f>
        <v>739.19999999999993</v>
      </c>
    </row>
    <row r="1493" spans="1:31" x14ac:dyDescent="0.3">
      <c r="A1493" t="s">
        <v>139</v>
      </c>
      <c r="B1493" t="s">
        <v>132</v>
      </c>
      <c r="C1493" t="s">
        <v>47</v>
      </c>
      <c r="D1493" t="s">
        <v>77</v>
      </c>
      <c r="E1493">
        <v>72</v>
      </c>
      <c r="F1493">
        <v>412765</v>
      </c>
      <c r="G1493" t="s">
        <v>30</v>
      </c>
      <c r="H1493" s="1">
        <v>45286</v>
      </c>
      <c r="I1493">
        <v>800</v>
      </c>
      <c r="J1493" t="s">
        <v>1843</v>
      </c>
      <c r="K1493" t="s">
        <v>199</v>
      </c>
      <c r="L1493">
        <v>9</v>
      </c>
      <c r="M1493">
        <v>8</v>
      </c>
      <c r="N1493">
        <v>20</v>
      </c>
      <c r="O1493" t="s">
        <v>33</v>
      </c>
      <c r="P1493" t="s">
        <v>90</v>
      </c>
      <c r="Q1493">
        <v>74010</v>
      </c>
      <c r="R1493" s="1">
        <v>45523</v>
      </c>
      <c r="S1493" t="s">
        <v>53</v>
      </c>
      <c r="T1493">
        <v>894245</v>
      </c>
      <c r="U1493" t="s">
        <v>1844</v>
      </c>
      <c r="V1493">
        <v>774</v>
      </c>
      <c r="W1493">
        <v>1286</v>
      </c>
      <c r="X1493">
        <v>6</v>
      </c>
      <c r="Y1493">
        <v>3086.4</v>
      </c>
      <c r="Z1493">
        <v>11</v>
      </c>
      <c r="AA1493">
        <f>Zudio_sales_data[[#This Row],[Price]]*Zudio_sales_data[[#This Row],[Quantity]]</f>
        <v>7716</v>
      </c>
      <c r="AB1493" s="1">
        <v>45629</v>
      </c>
      <c r="AC1493">
        <f>_xlfn.DAYS(Zudio_sales_data[[#This Row],[Last Date]],Zudio_sales_data[[#This Row],[Store Open Date]])</f>
        <v>343</v>
      </c>
      <c r="AD1493" t="str">
        <f>IF(Zudio_sales_data[[#This Row],[Order Date]]&lt;=Zudio_sales_data[[#This Row],[Store Open Date]],"wrong data","right data")</f>
        <v>right data</v>
      </c>
      <c r="AE1493">
        <f>Zudio_sales_data[[#This Row],[Sales Profit]]/Zudio_sales_data[[#This Row],[Quantity]]</f>
        <v>514.4</v>
      </c>
    </row>
    <row r="1494" spans="1:31" x14ac:dyDescent="0.3">
      <c r="A1494" t="s">
        <v>55</v>
      </c>
      <c r="B1494" t="s">
        <v>121</v>
      </c>
      <c r="C1494" t="s">
        <v>39</v>
      </c>
      <c r="D1494" t="s">
        <v>87</v>
      </c>
      <c r="E1494">
        <v>19</v>
      </c>
      <c r="F1494">
        <v>406787</v>
      </c>
      <c r="G1494" t="s">
        <v>30</v>
      </c>
      <c r="H1494" s="1">
        <v>44736</v>
      </c>
      <c r="I1494">
        <v>1200</v>
      </c>
      <c r="J1494" t="s">
        <v>1845</v>
      </c>
      <c r="K1494" t="s">
        <v>185</v>
      </c>
      <c r="L1494">
        <v>9</v>
      </c>
      <c r="M1494">
        <v>8</v>
      </c>
      <c r="N1494">
        <v>3</v>
      </c>
      <c r="O1494" t="s">
        <v>69</v>
      </c>
      <c r="P1494" t="s">
        <v>52</v>
      </c>
      <c r="Q1494">
        <v>22131</v>
      </c>
      <c r="R1494" s="1">
        <v>45310</v>
      </c>
      <c r="S1494" t="s">
        <v>85</v>
      </c>
      <c r="T1494">
        <v>178297</v>
      </c>
      <c r="U1494" t="s">
        <v>1846</v>
      </c>
      <c r="V1494">
        <v>584</v>
      </c>
      <c r="W1494">
        <v>1321</v>
      </c>
      <c r="X1494">
        <v>8</v>
      </c>
      <c r="Y1494">
        <v>4227.2</v>
      </c>
      <c r="Z1494">
        <v>11</v>
      </c>
      <c r="AA1494">
        <f>Zudio_sales_data[[#This Row],[Price]]*Zudio_sales_data[[#This Row],[Quantity]]</f>
        <v>10568</v>
      </c>
      <c r="AB1494" s="1">
        <v>45629</v>
      </c>
      <c r="AC1494">
        <f>_xlfn.DAYS(Zudio_sales_data[[#This Row],[Last Date]],Zudio_sales_data[[#This Row],[Store Open Date]])</f>
        <v>893</v>
      </c>
      <c r="AD1494" t="str">
        <f>IF(Zudio_sales_data[[#This Row],[Order Date]]&lt;=Zudio_sales_data[[#This Row],[Store Open Date]],"wrong data","right data")</f>
        <v>right data</v>
      </c>
      <c r="AE1494">
        <f>Zudio_sales_data[[#This Row],[Sales Profit]]/Zudio_sales_data[[#This Row],[Quantity]]</f>
        <v>528.4</v>
      </c>
    </row>
    <row r="1495" spans="1:31" x14ac:dyDescent="0.3">
      <c r="A1495" t="s">
        <v>139</v>
      </c>
      <c r="B1495" t="s">
        <v>72</v>
      </c>
      <c r="C1495" t="s">
        <v>28</v>
      </c>
      <c r="D1495" t="s">
        <v>101</v>
      </c>
      <c r="E1495">
        <v>68</v>
      </c>
      <c r="F1495">
        <v>433892</v>
      </c>
      <c r="G1495" t="s">
        <v>30</v>
      </c>
      <c r="H1495" s="1">
        <v>44468</v>
      </c>
      <c r="I1495">
        <v>1000</v>
      </c>
      <c r="J1495" t="s">
        <v>1847</v>
      </c>
      <c r="K1495" t="s">
        <v>89</v>
      </c>
      <c r="L1495">
        <v>10</v>
      </c>
      <c r="M1495">
        <v>7</v>
      </c>
      <c r="N1495">
        <v>20</v>
      </c>
      <c r="O1495" t="s">
        <v>33</v>
      </c>
      <c r="P1495" t="s">
        <v>90</v>
      </c>
      <c r="Q1495">
        <v>13075</v>
      </c>
      <c r="R1495" s="1">
        <v>45393</v>
      </c>
      <c r="S1495" t="s">
        <v>63</v>
      </c>
      <c r="T1495">
        <v>114936</v>
      </c>
      <c r="U1495" t="s">
        <v>1848</v>
      </c>
      <c r="V1495">
        <v>512</v>
      </c>
      <c r="W1495">
        <v>1617</v>
      </c>
      <c r="X1495">
        <v>6</v>
      </c>
      <c r="Y1495">
        <v>3880.8</v>
      </c>
      <c r="Z1495">
        <v>9</v>
      </c>
      <c r="AA1495">
        <f>Zudio_sales_data[[#This Row],[Price]]*Zudio_sales_data[[#This Row],[Quantity]]</f>
        <v>9702</v>
      </c>
      <c r="AB1495" s="1">
        <v>45629</v>
      </c>
      <c r="AC1495">
        <f>_xlfn.DAYS(Zudio_sales_data[[#This Row],[Last Date]],Zudio_sales_data[[#This Row],[Store Open Date]])</f>
        <v>1161</v>
      </c>
      <c r="AD1495" t="str">
        <f>IF(Zudio_sales_data[[#This Row],[Order Date]]&lt;=Zudio_sales_data[[#This Row],[Store Open Date]],"wrong data","right data")</f>
        <v>right data</v>
      </c>
      <c r="AE1495">
        <f>Zudio_sales_data[[#This Row],[Sales Profit]]/Zudio_sales_data[[#This Row],[Quantity]]</f>
        <v>646.80000000000007</v>
      </c>
    </row>
    <row r="1496" spans="1:31" x14ac:dyDescent="0.3">
      <c r="A1496" t="s">
        <v>26</v>
      </c>
      <c r="B1496" t="s">
        <v>65</v>
      </c>
      <c r="C1496" t="s">
        <v>47</v>
      </c>
      <c r="D1496" t="s">
        <v>229</v>
      </c>
      <c r="E1496">
        <v>43</v>
      </c>
      <c r="F1496">
        <v>414550</v>
      </c>
      <c r="G1496" t="s">
        <v>49</v>
      </c>
      <c r="H1496" s="1">
        <v>45392</v>
      </c>
      <c r="I1496">
        <v>1200</v>
      </c>
      <c r="J1496" t="s">
        <v>1849</v>
      </c>
      <c r="K1496" t="s">
        <v>181</v>
      </c>
      <c r="L1496">
        <v>9</v>
      </c>
      <c r="M1496">
        <v>8</v>
      </c>
      <c r="N1496">
        <v>14</v>
      </c>
      <c r="O1496" t="s">
        <v>69</v>
      </c>
      <c r="P1496" t="s">
        <v>90</v>
      </c>
      <c r="Q1496">
        <v>12457</v>
      </c>
      <c r="R1496" s="1">
        <v>45526</v>
      </c>
      <c r="S1496" t="s">
        <v>53</v>
      </c>
      <c r="T1496">
        <v>141050</v>
      </c>
      <c r="U1496" t="s">
        <v>1850</v>
      </c>
      <c r="V1496">
        <v>603</v>
      </c>
      <c r="W1496">
        <v>1419</v>
      </c>
      <c r="X1496">
        <v>2</v>
      </c>
      <c r="Y1496">
        <v>1135.2</v>
      </c>
      <c r="Z1496">
        <v>11</v>
      </c>
      <c r="AA1496">
        <f>Zudio_sales_data[[#This Row],[Price]]*Zudio_sales_data[[#This Row],[Quantity]]</f>
        <v>2838</v>
      </c>
      <c r="AB1496" s="1">
        <v>45629</v>
      </c>
      <c r="AC1496">
        <f>_xlfn.DAYS(Zudio_sales_data[[#This Row],[Last Date]],Zudio_sales_data[[#This Row],[Store Open Date]])</f>
        <v>237</v>
      </c>
      <c r="AD1496" t="str">
        <f>IF(Zudio_sales_data[[#This Row],[Order Date]]&lt;=Zudio_sales_data[[#This Row],[Store Open Date]],"wrong data","right data")</f>
        <v>right data</v>
      </c>
      <c r="AE1496">
        <f>Zudio_sales_data[[#This Row],[Sales Profit]]/Zudio_sales_data[[#This Row],[Quantity]]</f>
        <v>567.6</v>
      </c>
    </row>
    <row r="1497" spans="1:31" x14ac:dyDescent="0.3">
      <c r="A1497" t="s">
        <v>37</v>
      </c>
      <c r="B1497" t="s">
        <v>106</v>
      </c>
      <c r="C1497" t="s">
        <v>39</v>
      </c>
      <c r="D1497" t="s">
        <v>87</v>
      </c>
      <c r="E1497">
        <v>58</v>
      </c>
      <c r="F1497">
        <v>426537</v>
      </c>
      <c r="G1497" t="s">
        <v>30</v>
      </c>
      <c r="H1497" s="1">
        <v>45320</v>
      </c>
      <c r="I1497">
        <v>1000</v>
      </c>
      <c r="J1497" t="s">
        <v>1851</v>
      </c>
      <c r="K1497" t="s">
        <v>79</v>
      </c>
      <c r="L1497">
        <v>9</v>
      </c>
      <c r="M1497">
        <v>8</v>
      </c>
      <c r="N1497">
        <v>6</v>
      </c>
      <c r="O1497" t="s">
        <v>69</v>
      </c>
      <c r="P1497" t="s">
        <v>62</v>
      </c>
      <c r="Q1497">
        <v>83875</v>
      </c>
      <c r="R1497" s="1">
        <v>45359</v>
      </c>
      <c r="S1497" t="s">
        <v>58</v>
      </c>
      <c r="T1497">
        <v>495781</v>
      </c>
      <c r="U1497" t="s">
        <v>1852</v>
      </c>
      <c r="V1497">
        <v>985</v>
      </c>
      <c r="W1497">
        <v>1459</v>
      </c>
      <c r="X1497">
        <v>6</v>
      </c>
      <c r="Y1497">
        <v>3501.6</v>
      </c>
      <c r="Z1497">
        <v>11</v>
      </c>
      <c r="AA1497">
        <f>Zudio_sales_data[[#This Row],[Price]]*Zudio_sales_data[[#This Row],[Quantity]]</f>
        <v>8754</v>
      </c>
      <c r="AB1497" s="1">
        <v>45629</v>
      </c>
      <c r="AC1497">
        <f>_xlfn.DAYS(Zudio_sales_data[[#This Row],[Last Date]],Zudio_sales_data[[#This Row],[Store Open Date]])</f>
        <v>309</v>
      </c>
      <c r="AD1497" t="str">
        <f>IF(Zudio_sales_data[[#This Row],[Order Date]]&lt;=Zudio_sales_data[[#This Row],[Store Open Date]],"wrong data","right data")</f>
        <v>right data</v>
      </c>
      <c r="AE1497">
        <f>Zudio_sales_data[[#This Row],[Sales Profit]]/Zudio_sales_data[[#This Row],[Quantity]]</f>
        <v>583.6</v>
      </c>
    </row>
    <row r="1498" spans="1:31" x14ac:dyDescent="0.3">
      <c r="A1498" t="s">
        <v>71</v>
      </c>
      <c r="B1498" t="s">
        <v>241</v>
      </c>
      <c r="C1498" t="s">
        <v>47</v>
      </c>
      <c r="D1498" t="s">
        <v>66</v>
      </c>
      <c r="E1498">
        <v>6</v>
      </c>
      <c r="F1498">
        <v>439657</v>
      </c>
      <c r="G1498" t="s">
        <v>30</v>
      </c>
      <c r="H1498" s="1">
        <v>44320</v>
      </c>
      <c r="I1498">
        <v>1000</v>
      </c>
      <c r="J1498" t="s">
        <v>1853</v>
      </c>
      <c r="K1498" t="s">
        <v>142</v>
      </c>
      <c r="L1498">
        <v>11</v>
      </c>
      <c r="M1498">
        <v>8</v>
      </c>
      <c r="N1498">
        <v>10</v>
      </c>
      <c r="O1498" t="s">
        <v>69</v>
      </c>
      <c r="P1498" t="s">
        <v>34</v>
      </c>
      <c r="Q1498">
        <v>44749</v>
      </c>
      <c r="R1498" s="1">
        <v>45424</v>
      </c>
      <c r="S1498" t="s">
        <v>104</v>
      </c>
      <c r="T1498">
        <v>481215</v>
      </c>
      <c r="U1498" t="s">
        <v>1854</v>
      </c>
      <c r="V1498">
        <v>974</v>
      </c>
      <c r="W1498">
        <v>2227</v>
      </c>
      <c r="X1498">
        <v>8</v>
      </c>
      <c r="Y1498">
        <v>7126.4</v>
      </c>
      <c r="Z1498">
        <v>9</v>
      </c>
      <c r="AA1498">
        <f>Zudio_sales_data[[#This Row],[Price]]*Zudio_sales_data[[#This Row],[Quantity]]</f>
        <v>17816</v>
      </c>
      <c r="AB1498" s="1">
        <v>45629</v>
      </c>
      <c r="AC1498">
        <f>_xlfn.DAYS(Zudio_sales_data[[#This Row],[Last Date]],Zudio_sales_data[[#This Row],[Store Open Date]])</f>
        <v>1309</v>
      </c>
      <c r="AD1498" t="str">
        <f>IF(Zudio_sales_data[[#This Row],[Order Date]]&lt;=Zudio_sales_data[[#This Row],[Store Open Date]],"wrong data","right data")</f>
        <v>right data</v>
      </c>
      <c r="AE1498">
        <f>Zudio_sales_data[[#This Row],[Sales Profit]]/Zudio_sales_data[[#This Row],[Quantity]]</f>
        <v>890.8</v>
      </c>
    </row>
    <row r="1499" spans="1:31" x14ac:dyDescent="0.3">
      <c r="A1499" t="s">
        <v>26</v>
      </c>
      <c r="B1499" t="s">
        <v>235</v>
      </c>
      <c r="C1499" t="s">
        <v>28</v>
      </c>
      <c r="D1499" t="s">
        <v>29</v>
      </c>
      <c r="E1499">
        <v>85</v>
      </c>
      <c r="F1499">
        <v>419774</v>
      </c>
      <c r="G1499" t="s">
        <v>30</v>
      </c>
      <c r="H1499" s="1">
        <v>43840</v>
      </c>
      <c r="I1499">
        <v>1000</v>
      </c>
      <c r="J1499" t="s">
        <v>1855</v>
      </c>
      <c r="K1499" t="s">
        <v>736</v>
      </c>
      <c r="L1499">
        <v>10</v>
      </c>
      <c r="M1499">
        <v>9</v>
      </c>
      <c r="N1499">
        <v>10</v>
      </c>
      <c r="O1499" t="s">
        <v>69</v>
      </c>
      <c r="P1499" t="s">
        <v>90</v>
      </c>
      <c r="Q1499">
        <v>85399</v>
      </c>
      <c r="R1499" s="1">
        <v>45406</v>
      </c>
      <c r="S1499" t="s">
        <v>63</v>
      </c>
      <c r="T1499">
        <v>897349</v>
      </c>
      <c r="U1499" t="s">
        <v>1856</v>
      </c>
      <c r="V1499">
        <v>784</v>
      </c>
      <c r="W1499">
        <v>2464</v>
      </c>
      <c r="X1499">
        <v>6</v>
      </c>
      <c r="Y1499">
        <v>5913.6</v>
      </c>
      <c r="Z1499">
        <v>11</v>
      </c>
      <c r="AA1499">
        <f>Zudio_sales_data[[#This Row],[Price]]*Zudio_sales_data[[#This Row],[Quantity]]</f>
        <v>14784</v>
      </c>
      <c r="AB1499" s="1">
        <v>45629</v>
      </c>
      <c r="AC1499">
        <f>_xlfn.DAYS(Zudio_sales_data[[#This Row],[Last Date]],Zudio_sales_data[[#This Row],[Store Open Date]])</f>
        <v>1789</v>
      </c>
      <c r="AD1499" t="str">
        <f>IF(Zudio_sales_data[[#This Row],[Order Date]]&lt;=Zudio_sales_data[[#This Row],[Store Open Date]],"wrong data","right data")</f>
        <v>right data</v>
      </c>
      <c r="AE1499">
        <f>Zudio_sales_data[[#This Row],[Sales Profit]]/Zudio_sales_data[[#This Row],[Quantity]]</f>
        <v>985.6</v>
      </c>
    </row>
    <row r="1500" spans="1:31" x14ac:dyDescent="0.3">
      <c r="A1500" t="s">
        <v>45</v>
      </c>
      <c r="B1500" t="s">
        <v>157</v>
      </c>
      <c r="C1500" t="s">
        <v>47</v>
      </c>
      <c r="D1500" t="s">
        <v>229</v>
      </c>
      <c r="E1500">
        <v>72</v>
      </c>
      <c r="F1500">
        <v>414544</v>
      </c>
      <c r="G1500" t="s">
        <v>30</v>
      </c>
      <c r="H1500" s="1">
        <v>45208</v>
      </c>
      <c r="I1500">
        <v>1000</v>
      </c>
      <c r="J1500" t="s">
        <v>1857</v>
      </c>
      <c r="K1500" t="s">
        <v>475</v>
      </c>
      <c r="L1500">
        <v>11</v>
      </c>
      <c r="M1500">
        <v>8</v>
      </c>
      <c r="N1500">
        <v>3</v>
      </c>
      <c r="O1500" t="s">
        <v>69</v>
      </c>
      <c r="P1500" t="s">
        <v>52</v>
      </c>
      <c r="Q1500">
        <v>69777</v>
      </c>
      <c r="R1500" s="1">
        <v>45468</v>
      </c>
      <c r="S1500" t="s">
        <v>43</v>
      </c>
      <c r="T1500">
        <v>753273</v>
      </c>
      <c r="U1500" t="s">
        <v>1858</v>
      </c>
      <c r="V1500">
        <v>551</v>
      </c>
      <c r="W1500">
        <v>971</v>
      </c>
      <c r="X1500">
        <v>4</v>
      </c>
      <c r="Y1500">
        <v>1553.6</v>
      </c>
      <c r="Z1500">
        <v>9</v>
      </c>
      <c r="AA1500">
        <f>Zudio_sales_data[[#This Row],[Price]]*Zudio_sales_data[[#This Row],[Quantity]]</f>
        <v>3884</v>
      </c>
      <c r="AB1500" s="1">
        <v>45629</v>
      </c>
      <c r="AC1500">
        <f>_xlfn.DAYS(Zudio_sales_data[[#This Row],[Last Date]],Zudio_sales_data[[#This Row],[Store Open Date]])</f>
        <v>421</v>
      </c>
      <c r="AD1500" t="str">
        <f>IF(Zudio_sales_data[[#This Row],[Order Date]]&lt;=Zudio_sales_data[[#This Row],[Store Open Date]],"wrong data","right data")</f>
        <v>right data</v>
      </c>
      <c r="AE1500">
        <f>Zudio_sales_data[[#This Row],[Sales Profit]]/Zudio_sales_data[[#This Row],[Quantity]]</f>
        <v>388.4</v>
      </c>
    </row>
    <row r="1501" spans="1:31" x14ac:dyDescent="0.3">
      <c r="A1501" t="s">
        <v>55</v>
      </c>
      <c r="B1501" t="s">
        <v>125</v>
      </c>
      <c r="C1501" t="s">
        <v>28</v>
      </c>
      <c r="D1501" t="s">
        <v>40</v>
      </c>
      <c r="E1501">
        <v>87</v>
      </c>
      <c r="F1501">
        <v>403084</v>
      </c>
      <c r="G1501" t="s">
        <v>49</v>
      </c>
      <c r="H1501" s="1">
        <v>43908</v>
      </c>
      <c r="I1501">
        <v>1000</v>
      </c>
      <c r="J1501" t="s">
        <v>1859</v>
      </c>
      <c r="K1501" t="s">
        <v>1057</v>
      </c>
      <c r="L1501">
        <v>11</v>
      </c>
      <c r="M1501">
        <v>8</v>
      </c>
      <c r="N1501">
        <v>14</v>
      </c>
      <c r="O1501" t="s">
        <v>69</v>
      </c>
      <c r="P1501" t="s">
        <v>34</v>
      </c>
      <c r="Q1501">
        <v>40044</v>
      </c>
      <c r="R1501" s="1">
        <v>45390</v>
      </c>
      <c r="S1501" t="s">
        <v>63</v>
      </c>
      <c r="T1501">
        <v>301867</v>
      </c>
      <c r="U1501" t="s">
        <v>1860</v>
      </c>
      <c r="V1501">
        <v>631</v>
      </c>
      <c r="W1501">
        <v>2782</v>
      </c>
      <c r="X1501">
        <v>4</v>
      </c>
      <c r="Y1501">
        <v>4451.2</v>
      </c>
      <c r="Z1501">
        <v>9</v>
      </c>
      <c r="AA1501">
        <f>Zudio_sales_data[[#This Row],[Price]]*Zudio_sales_data[[#This Row],[Quantity]]</f>
        <v>11128</v>
      </c>
      <c r="AB1501" s="1">
        <v>45629</v>
      </c>
      <c r="AC1501">
        <f>_xlfn.DAYS(Zudio_sales_data[[#This Row],[Last Date]],Zudio_sales_data[[#This Row],[Store Open Date]])</f>
        <v>1721</v>
      </c>
      <c r="AD1501" t="str">
        <f>IF(Zudio_sales_data[[#This Row],[Order Date]]&lt;=Zudio_sales_data[[#This Row],[Store Open Date]],"wrong data","right data")</f>
        <v>right data</v>
      </c>
      <c r="AE1501">
        <f>Zudio_sales_data[[#This Row],[Sales Profit]]/Zudio_sales_data[[#This Row],[Quantity]]</f>
        <v>1112.8</v>
      </c>
    </row>
    <row r="1502" spans="1:31" x14ac:dyDescent="0.3">
      <c r="A1502" t="s">
        <v>117</v>
      </c>
      <c r="B1502" t="s">
        <v>65</v>
      </c>
      <c r="C1502" t="s">
        <v>28</v>
      </c>
      <c r="D1502" t="s">
        <v>229</v>
      </c>
      <c r="E1502">
        <v>14</v>
      </c>
      <c r="F1502">
        <v>421432</v>
      </c>
      <c r="G1502" t="s">
        <v>30</v>
      </c>
      <c r="H1502" s="1">
        <v>44222</v>
      </c>
      <c r="I1502">
        <v>1100</v>
      </c>
      <c r="J1502" t="s">
        <v>1861</v>
      </c>
      <c r="K1502" t="s">
        <v>199</v>
      </c>
      <c r="L1502">
        <v>11</v>
      </c>
      <c r="M1502">
        <v>8</v>
      </c>
      <c r="N1502">
        <v>15</v>
      </c>
      <c r="O1502" t="s">
        <v>33</v>
      </c>
      <c r="P1502" t="s">
        <v>62</v>
      </c>
      <c r="Q1502">
        <v>55600</v>
      </c>
      <c r="R1502" s="1">
        <v>45424</v>
      </c>
      <c r="S1502" t="s">
        <v>104</v>
      </c>
      <c r="T1502">
        <v>882662</v>
      </c>
      <c r="U1502" t="s">
        <v>1862</v>
      </c>
      <c r="V1502">
        <v>671</v>
      </c>
      <c r="W1502">
        <v>1876</v>
      </c>
      <c r="X1502">
        <v>5</v>
      </c>
      <c r="Y1502">
        <v>3752</v>
      </c>
      <c r="Z1502">
        <v>9</v>
      </c>
      <c r="AA1502">
        <f>Zudio_sales_data[[#This Row],[Price]]*Zudio_sales_data[[#This Row],[Quantity]]</f>
        <v>9380</v>
      </c>
      <c r="AB1502" s="1">
        <v>45629</v>
      </c>
      <c r="AC1502">
        <f>_xlfn.DAYS(Zudio_sales_data[[#This Row],[Last Date]],Zudio_sales_data[[#This Row],[Store Open Date]])</f>
        <v>1407</v>
      </c>
      <c r="AD1502" t="str">
        <f>IF(Zudio_sales_data[[#This Row],[Order Date]]&lt;=Zudio_sales_data[[#This Row],[Store Open Date]],"wrong data","right data")</f>
        <v>right data</v>
      </c>
      <c r="AE1502">
        <f>Zudio_sales_data[[#This Row],[Sales Profit]]/Zudio_sales_data[[#This Row],[Quantity]]</f>
        <v>750.4</v>
      </c>
    </row>
    <row r="1503" spans="1:31" x14ac:dyDescent="0.3">
      <c r="A1503" t="s">
        <v>117</v>
      </c>
      <c r="B1503" t="s">
        <v>106</v>
      </c>
      <c r="C1503" t="s">
        <v>47</v>
      </c>
      <c r="D1503" t="s">
        <v>82</v>
      </c>
      <c r="E1503">
        <v>39</v>
      </c>
      <c r="F1503">
        <v>438556</v>
      </c>
      <c r="G1503" t="s">
        <v>49</v>
      </c>
      <c r="H1503" s="1">
        <v>44616</v>
      </c>
      <c r="I1503">
        <v>800</v>
      </c>
      <c r="J1503" t="s">
        <v>1863</v>
      </c>
      <c r="K1503" t="s">
        <v>550</v>
      </c>
      <c r="L1503">
        <v>10</v>
      </c>
      <c r="M1503">
        <v>9</v>
      </c>
      <c r="N1503">
        <v>3</v>
      </c>
      <c r="O1503" t="s">
        <v>33</v>
      </c>
      <c r="P1503" t="s">
        <v>34</v>
      </c>
      <c r="Q1503">
        <v>58648</v>
      </c>
      <c r="R1503" s="1">
        <v>45579</v>
      </c>
      <c r="S1503" t="s">
        <v>115</v>
      </c>
      <c r="T1503">
        <v>762599</v>
      </c>
      <c r="U1503" t="s">
        <v>1864</v>
      </c>
      <c r="V1503">
        <v>563</v>
      </c>
      <c r="W1503">
        <v>2447</v>
      </c>
      <c r="X1503">
        <v>2</v>
      </c>
      <c r="Y1503">
        <v>1957.6</v>
      </c>
      <c r="Z1503">
        <v>11</v>
      </c>
      <c r="AA1503">
        <f>Zudio_sales_data[[#This Row],[Price]]*Zudio_sales_data[[#This Row],[Quantity]]</f>
        <v>4894</v>
      </c>
      <c r="AB1503" s="1">
        <v>45629</v>
      </c>
      <c r="AC1503">
        <f>_xlfn.DAYS(Zudio_sales_data[[#This Row],[Last Date]],Zudio_sales_data[[#This Row],[Store Open Date]])</f>
        <v>1013</v>
      </c>
      <c r="AD1503" t="str">
        <f>IF(Zudio_sales_data[[#This Row],[Order Date]]&lt;=Zudio_sales_data[[#This Row],[Store Open Date]],"wrong data","right data")</f>
        <v>right data</v>
      </c>
      <c r="AE1503">
        <f>Zudio_sales_data[[#This Row],[Sales Profit]]/Zudio_sales_data[[#This Row],[Quantity]]</f>
        <v>978.8</v>
      </c>
    </row>
    <row r="1504" spans="1:31" x14ac:dyDescent="0.3">
      <c r="A1504" t="s">
        <v>55</v>
      </c>
      <c r="B1504" t="s">
        <v>132</v>
      </c>
      <c r="C1504" t="s">
        <v>39</v>
      </c>
      <c r="D1504" t="s">
        <v>82</v>
      </c>
      <c r="E1504">
        <v>49</v>
      </c>
      <c r="F1504">
        <v>432586</v>
      </c>
      <c r="G1504" t="s">
        <v>30</v>
      </c>
      <c r="H1504" s="1">
        <v>44428</v>
      </c>
      <c r="I1504">
        <v>950</v>
      </c>
      <c r="J1504" t="s">
        <v>1865</v>
      </c>
      <c r="K1504" t="s">
        <v>710</v>
      </c>
      <c r="L1504">
        <v>11</v>
      </c>
      <c r="M1504">
        <v>8</v>
      </c>
      <c r="N1504">
        <v>11</v>
      </c>
      <c r="O1504" t="s">
        <v>69</v>
      </c>
      <c r="P1504" t="s">
        <v>52</v>
      </c>
      <c r="Q1504">
        <v>24091</v>
      </c>
      <c r="R1504" s="1">
        <v>45571</v>
      </c>
      <c r="S1504" t="s">
        <v>115</v>
      </c>
      <c r="T1504">
        <v>607204</v>
      </c>
      <c r="U1504" t="s">
        <v>1866</v>
      </c>
      <c r="V1504">
        <v>659</v>
      </c>
      <c r="W1504">
        <v>1767</v>
      </c>
      <c r="X1504">
        <v>1</v>
      </c>
      <c r="Y1504">
        <v>706.8</v>
      </c>
      <c r="Z1504">
        <v>9</v>
      </c>
      <c r="AA1504">
        <f>Zudio_sales_data[[#This Row],[Price]]*Zudio_sales_data[[#This Row],[Quantity]]</f>
        <v>1767</v>
      </c>
      <c r="AB1504" s="1">
        <v>45629</v>
      </c>
      <c r="AC1504">
        <f>_xlfn.DAYS(Zudio_sales_data[[#This Row],[Last Date]],Zudio_sales_data[[#This Row],[Store Open Date]])</f>
        <v>1201</v>
      </c>
      <c r="AD1504" t="str">
        <f>IF(Zudio_sales_data[[#This Row],[Order Date]]&lt;=Zudio_sales_data[[#This Row],[Store Open Date]],"wrong data","right data")</f>
        <v>right data</v>
      </c>
      <c r="AE1504">
        <f>Zudio_sales_data[[#This Row],[Sales Profit]]/Zudio_sales_data[[#This Row],[Quantity]]</f>
        <v>706.8</v>
      </c>
    </row>
    <row r="1505" spans="1:31" x14ac:dyDescent="0.3">
      <c r="A1505" t="s">
        <v>117</v>
      </c>
      <c r="B1505" t="s">
        <v>257</v>
      </c>
      <c r="C1505" t="s">
        <v>47</v>
      </c>
      <c r="D1505" t="s">
        <v>48</v>
      </c>
      <c r="E1505">
        <v>27</v>
      </c>
      <c r="F1505">
        <v>411648</v>
      </c>
      <c r="G1505" t="s">
        <v>49</v>
      </c>
      <c r="H1505" s="1">
        <v>44156</v>
      </c>
      <c r="I1505">
        <v>950</v>
      </c>
      <c r="J1505" t="s">
        <v>1867</v>
      </c>
      <c r="K1505" t="s">
        <v>758</v>
      </c>
      <c r="L1505">
        <v>9</v>
      </c>
      <c r="M1505">
        <v>8</v>
      </c>
      <c r="N1505">
        <v>4</v>
      </c>
      <c r="O1505" t="s">
        <v>69</v>
      </c>
      <c r="P1505" t="s">
        <v>52</v>
      </c>
      <c r="Q1505">
        <v>98957</v>
      </c>
      <c r="R1505" s="1">
        <v>45367</v>
      </c>
      <c r="S1505" t="s">
        <v>58</v>
      </c>
      <c r="T1505">
        <v>937493</v>
      </c>
      <c r="U1505" t="s">
        <v>1868</v>
      </c>
      <c r="V1505">
        <v>821</v>
      </c>
      <c r="W1505">
        <v>2049</v>
      </c>
      <c r="X1505">
        <v>6</v>
      </c>
      <c r="Y1505">
        <v>4917.6000000000004</v>
      </c>
      <c r="Z1505">
        <v>11</v>
      </c>
      <c r="AA1505">
        <f>Zudio_sales_data[[#This Row],[Price]]*Zudio_sales_data[[#This Row],[Quantity]]</f>
        <v>12294</v>
      </c>
      <c r="AB1505" s="1">
        <v>45629</v>
      </c>
      <c r="AC1505">
        <f>_xlfn.DAYS(Zudio_sales_data[[#This Row],[Last Date]],Zudio_sales_data[[#This Row],[Store Open Date]])</f>
        <v>1473</v>
      </c>
      <c r="AD1505" t="str">
        <f>IF(Zudio_sales_data[[#This Row],[Order Date]]&lt;=Zudio_sales_data[[#This Row],[Store Open Date]],"wrong data","right data")</f>
        <v>right data</v>
      </c>
      <c r="AE1505">
        <f>Zudio_sales_data[[#This Row],[Sales Profit]]/Zudio_sales_data[[#This Row],[Quantity]]</f>
        <v>819.6</v>
      </c>
    </row>
    <row r="1506" spans="1:31" x14ac:dyDescent="0.3">
      <c r="A1506" t="s">
        <v>37</v>
      </c>
      <c r="B1506" t="s">
        <v>183</v>
      </c>
      <c r="C1506" t="s">
        <v>28</v>
      </c>
      <c r="D1506" t="s">
        <v>40</v>
      </c>
      <c r="E1506">
        <v>73</v>
      </c>
      <c r="F1506">
        <v>411230</v>
      </c>
      <c r="G1506" t="s">
        <v>49</v>
      </c>
      <c r="H1506" s="1">
        <v>44388</v>
      </c>
      <c r="I1506">
        <v>1300</v>
      </c>
      <c r="J1506" t="s">
        <v>1869</v>
      </c>
      <c r="K1506" t="s">
        <v>148</v>
      </c>
      <c r="L1506">
        <v>10</v>
      </c>
      <c r="M1506">
        <v>7</v>
      </c>
      <c r="N1506">
        <v>17</v>
      </c>
      <c r="O1506" t="s">
        <v>33</v>
      </c>
      <c r="P1506" t="s">
        <v>90</v>
      </c>
      <c r="Q1506">
        <v>72528</v>
      </c>
      <c r="R1506" s="1">
        <v>45521</v>
      </c>
      <c r="S1506" t="s">
        <v>53</v>
      </c>
      <c r="T1506">
        <v>680535</v>
      </c>
      <c r="U1506" t="s">
        <v>1870</v>
      </c>
      <c r="V1506">
        <v>377</v>
      </c>
      <c r="W1506">
        <v>817</v>
      </c>
      <c r="X1506">
        <v>7</v>
      </c>
      <c r="Y1506">
        <v>2287.6</v>
      </c>
      <c r="Z1506">
        <v>9</v>
      </c>
      <c r="AA1506">
        <f>Zudio_sales_data[[#This Row],[Price]]*Zudio_sales_data[[#This Row],[Quantity]]</f>
        <v>5719</v>
      </c>
      <c r="AB1506" s="1">
        <v>45629</v>
      </c>
      <c r="AC1506">
        <f>_xlfn.DAYS(Zudio_sales_data[[#This Row],[Last Date]],Zudio_sales_data[[#This Row],[Store Open Date]])</f>
        <v>1241</v>
      </c>
      <c r="AD1506" t="str">
        <f>IF(Zudio_sales_data[[#This Row],[Order Date]]&lt;=Zudio_sales_data[[#This Row],[Store Open Date]],"wrong data","right data")</f>
        <v>right data</v>
      </c>
      <c r="AE1506">
        <f>Zudio_sales_data[[#This Row],[Sales Profit]]/Zudio_sales_data[[#This Row],[Quantity]]</f>
        <v>326.8</v>
      </c>
    </row>
    <row r="1507" spans="1:31" x14ac:dyDescent="0.3">
      <c r="A1507" t="s">
        <v>26</v>
      </c>
      <c r="B1507" t="s">
        <v>59</v>
      </c>
      <c r="C1507" t="s">
        <v>39</v>
      </c>
      <c r="D1507" t="s">
        <v>87</v>
      </c>
      <c r="E1507">
        <v>88</v>
      </c>
      <c r="F1507">
        <v>414340</v>
      </c>
      <c r="G1507" t="s">
        <v>49</v>
      </c>
      <c r="H1507" s="1">
        <v>45284</v>
      </c>
      <c r="I1507">
        <v>1200</v>
      </c>
      <c r="J1507" t="s">
        <v>1871</v>
      </c>
      <c r="K1507" t="s">
        <v>98</v>
      </c>
      <c r="L1507">
        <v>10</v>
      </c>
      <c r="M1507">
        <v>7</v>
      </c>
      <c r="N1507">
        <v>3</v>
      </c>
      <c r="O1507" t="s">
        <v>69</v>
      </c>
      <c r="P1507" t="s">
        <v>90</v>
      </c>
      <c r="Q1507">
        <v>53901</v>
      </c>
      <c r="R1507" s="1">
        <v>45387</v>
      </c>
      <c r="S1507" t="s">
        <v>63</v>
      </c>
      <c r="T1507">
        <v>875300</v>
      </c>
      <c r="U1507" t="s">
        <v>1872</v>
      </c>
      <c r="V1507">
        <v>935</v>
      </c>
      <c r="W1507">
        <v>2170</v>
      </c>
      <c r="X1507">
        <v>7</v>
      </c>
      <c r="Y1507">
        <v>6076</v>
      </c>
      <c r="Z1507">
        <v>9</v>
      </c>
      <c r="AA1507">
        <f>Zudio_sales_data[[#This Row],[Price]]*Zudio_sales_data[[#This Row],[Quantity]]</f>
        <v>15190</v>
      </c>
      <c r="AB1507" s="1">
        <v>45629</v>
      </c>
      <c r="AC1507">
        <f>_xlfn.DAYS(Zudio_sales_data[[#This Row],[Last Date]],Zudio_sales_data[[#This Row],[Store Open Date]])</f>
        <v>345</v>
      </c>
      <c r="AD1507" t="str">
        <f>IF(Zudio_sales_data[[#This Row],[Order Date]]&lt;=Zudio_sales_data[[#This Row],[Store Open Date]],"wrong data","right data")</f>
        <v>right data</v>
      </c>
      <c r="AE1507">
        <f>Zudio_sales_data[[#This Row],[Sales Profit]]/Zudio_sales_data[[#This Row],[Quantity]]</f>
        <v>868</v>
      </c>
    </row>
    <row r="1508" spans="1:31" x14ac:dyDescent="0.3">
      <c r="A1508" t="s">
        <v>37</v>
      </c>
      <c r="B1508" t="s">
        <v>106</v>
      </c>
      <c r="C1508" t="s">
        <v>47</v>
      </c>
      <c r="D1508" t="s">
        <v>82</v>
      </c>
      <c r="E1508">
        <v>33</v>
      </c>
      <c r="F1508">
        <v>404486</v>
      </c>
      <c r="G1508" t="s">
        <v>49</v>
      </c>
      <c r="H1508" s="1">
        <v>45161</v>
      </c>
      <c r="I1508">
        <v>1400</v>
      </c>
      <c r="J1508" t="s">
        <v>1873</v>
      </c>
      <c r="K1508" t="s">
        <v>736</v>
      </c>
      <c r="L1508">
        <v>11</v>
      </c>
      <c r="M1508">
        <v>8</v>
      </c>
      <c r="N1508">
        <v>16</v>
      </c>
      <c r="O1508" t="s">
        <v>69</v>
      </c>
      <c r="P1508" t="s">
        <v>62</v>
      </c>
      <c r="Q1508">
        <v>84003</v>
      </c>
      <c r="R1508" s="1">
        <v>45419</v>
      </c>
      <c r="S1508" t="s">
        <v>104</v>
      </c>
      <c r="T1508">
        <v>403433</v>
      </c>
      <c r="U1508" t="s">
        <v>1874</v>
      </c>
      <c r="V1508">
        <v>258</v>
      </c>
      <c r="W1508">
        <v>1086</v>
      </c>
      <c r="X1508">
        <v>2</v>
      </c>
      <c r="Y1508">
        <v>868.8</v>
      </c>
      <c r="Z1508">
        <v>9</v>
      </c>
      <c r="AA1508">
        <f>Zudio_sales_data[[#This Row],[Price]]*Zudio_sales_data[[#This Row],[Quantity]]</f>
        <v>2172</v>
      </c>
      <c r="AB1508" s="1">
        <v>45629</v>
      </c>
      <c r="AC1508">
        <f>_xlfn.DAYS(Zudio_sales_data[[#This Row],[Last Date]],Zudio_sales_data[[#This Row],[Store Open Date]])</f>
        <v>468</v>
      </c>
      <c r="AD1508" t="str">
        <f>IF(Zudio_sales_data[[#This Row],[Order Date]]&lt;=Zudio_sales_data[[#This Row],[Store Open Date]],"wrong data","right data")</f>
        <v>right data</v>
      </c>
      <c r="AE1508">
        <f>Zudio_sales_data[[#This Row],[Sales Profit]]/Zudio_sales_data[[#This Row],[Quantity]]</f>
        <v>434.4</v>
      </c>
    </row>
    <row r="1509" spans="1:31" x14ac:dyDescent="0.3">
      <c r="A1509" t="s">
        <v>55</v>
      </c>
      <c r="B1509" t="s">
        <v>153</v>
      </c>
      <c r="C1509" t="s">
        <v>47</v>
      </c>
      <c r="D1509" t="s">
        <v>48</v>
      </c>
      <c r="E1509">
        <v>57</v>
      </c>
      <c r="F1509">
        <v>402345</v>
      </c>
      <c r="G1509" t="s">
        <v>49</v>
      </c>
      <c r="H1509" s="1">
        <v>44302</v>
      </c>
      <c r="I1509">
        <v>1200</v>
      </c>
      <c r="J1509" t="s">
        <v>1875</v>
      </c>
      <c r="K1509" t="s">
        <v>195</v>
      </c>
      <c r="L1509">
        <v>11</v>
      </c>
      <c r="M1509">
        <v>8</v>
      </c>
      <c r="N1509">
        <v>5</v>
      </c>
      <c r="O1509" t="s">
        <v>69</v>
      </c>
      <c r="P1509" t="s">
        <v>90</v>
      </c>
      <c r="Q1509">
        <v>26112</v>
      </c>
      <c r="R1509" s="1">
        <v>45489</v>
      </c>
      <c r="S1509" t="s">
        <v>95</v>
      </c>
      <c r="T1509">
        <v>263103</v>
      </c>
      <c r="U1509" t="s">
        <v>1876</v>
      </c>
      <c r="V1509">
        <v>742</v>
      </c>
      <c r="W1509">
        <v>739</v>
      </c>
      <c r="X1509">
        <v>5</v>
      </c>
      <c r="Y1509">
        <v>1478</v>
      </c>
      <c r="Z1509">
        <v>9</v>
      </c>
      <c r="AA1509">
        <f>Zudio_sales_data[[#This Row],[Price]]*Zudio_sales_data[[#This Row],[Quantity]]</f>
        <v>3695</v>
      </c>
      <c r="AB1509" s="1">
        <v>45629</v>
      </c>
      <c r="AC1509">
        <f>_xlfn.DAYS(Zudio_sales_data[[#This Row],[Last Date]],Zudio_sales_data[[#This Row],[Store Open Date]])</f>
        <v>1327</v>
      </c>
      <c r="AD1509" t="str">
        <f>IF(Zudio_sales_data[[#This Row],[Order Date]]&lt;=Zudio_sales_data[[#This Row],[Store Open Date]],"wrong data","right data")</f>
        <v>right data</v>
      </c>
      <c r="AE1509">
        <f>Zudio_sales_data[[#This Row],[Sales Profit]]/Zudio_sales_data[[#This Row],[Quantity]]</f>
        <v>295.60000000000002</v>
      </c>
    </row>
    <row r="1510" spans="1:31" x14ac:dyDescent="0.3">
      <c r="A1510" t="s">
        <v>71</v>
      </c>
      <c r="B1510" t="s">
        <v>174</v>
      </c>
      <c r="C1510" t="s">
        <v>28</v>
      </c>
      <c r="D1510" t="s">
        <v>129</v>
      </c>
      <c r="E1510">
        <v>53</v>
      </c>
      <c r="F1510">
        <v>436660</v>
      </c>
      <c r="G1510" t="s">
        <v>49</v>
      </c>
      <c r="H1510" s="1">
        <v>44330</v>
      </c>
      <c r="I1510">
        <v>1300</v>
      </c>
      <c r="J1510" t="s">
        <v>1877</v>
      </c>
      <c r="K1510" t="s">
        <v>84</v>
      </c>
      <c r="L1510">
        <v>10</v>
      </c>
      <c r="M1510">
        <v>9</v>
      </c>
      <c r="N1510">
        <v>9</v>
      </c>
      <c r="O1510" t="s">
        <v>33</v>
      </c>
      <c r="P1510" t="s">
        <v>52</v>
      </c>
      <c r="Q1510">
        <v>59019</v>
      </c>
      <c r="R1510" s="1">
        <v>45629</v>
      </c>
      <c r="S1510" t="s">
        <v>177</v>
      </c>
      <c r="T1510">
        <v>918583</v>
      </c>
      <c r="U1510" t="s">
        <v>1878</v>
      </c>
      <c r="V1510">
        <v>504</v>
      </c>
      <c r="W1510">
        <v>1006</v>
      </c>
      <c r="X1510">
        <v>4</v>
      </c>
      <c r="Y1510">
        <v>1609.6</v>
      </c>
      <c r="Z1510">
        <v>11</v>
      </c>
      <c r="AA1510">
        <f>Zudio_sales_data[[#This Row],[Price]]*Zudio_sales_data[[#This Row],[Quantity]]</f>
        <v>4024</v>
      </c>
      <c r="AB1510" s="1">
        <v>45629</v>
      </c>
      <c r="AC1510">
        <f>_xlfn.DAYS(Zudio_sales_data[[#This Row],[Last Date]],Zudio_sales_data[[#This Row],[Store Open Date]])</f>
        <v>1299</v>
      </c>
      <c r="AD1510" t="str">
        <f>IF(Zudio_sales_data[[#This Row],[Order Date]]&lt;=Zudio_sales_data[[#This Row],[Store Open Date]],"wrong data","right data")</f>
        <v>right data</v>
      </c>
      <c r="AE1510">
        <f>Zudio_sales_data[[#This Row],[Sales Profit]]/Zudio_sales_data[[#This Row],[Quantity]]</f>
        <v>402.4</v>
      </c>
    </row>
    <row r="1511" spans="1:31" x14ac:dyDescent="0.3">
      <c r="A1511" t="s">
        <v>55</v>
      </c>
      <c r="B1511" t="s">
        <v>170</v>
      </c>
      <c r="C1511" t="s">
        <v>47</v>
      </c>
      <c r="D1511" t="s">
        <v>40</v>
      </c>
      <c r="E1511">
        <v>1</v>
      </c>
      <c r="F1511">
        <v>431628</v>
      </c>
      <c r="G1511" t="s">
        <v>49</v>
      </c>
      <c r="H1511" s="1">
        <v>44257</v>
      </c>
      <c r="I1511">
        <v>800</v>
      </c>
      <c r="J1511" t="s">
        <v>1879</v>
      </c>
      <c r="K1511" t="s">
        <v>127</v>
      </c>
      <c r="L1511">
        <v>9</v>
      </c>
      <c r="M1511">
        <v>8</v>
      </c>
      <c r="N1511">
        <v>15</v>
      </c>
      <c r="O1511" t="s">
        <v>33</v>
      </c>
      <c r="P1511" t="s">
        <v>90</v>
      </c>
      <c r="Q1511">
        <v>85954</v>
      </c>
      <c r="R1511" s="1">
        <v>45415</v>
      </c>
      <c r="S1511" t="s">
        <v>104</v>
      </c>
      <c r="T1511">
        <v>383786</v>
      </c>
      <c r="U1511" t="s">
        <v>1880</v>
      </c>
      <c r="V1511">
        <v>263</v>
      </c>
      <c r="W1511">
        <v>1323</v>
      </c>
      <c r="X1511">
        <v>8</v>
      </c>
      <c r="Y1511">
        <v>4233.6000000000004</v>
      </c>
      <c r="Z1511">
        <v>11</v>
      </c>
      <c r="AA1511">
        <f>Zudio_sales_data[[#This Row],[Price]]*Zudio_sales_data[[#This Row],[Quantity]]</f>
        <v>10584</v>
      </c>
      <c r="AB1511" s="1">
        <v>45629</v>
      </c>
      <c r="AC1511">
        <f>_xlfn.DAYS(Zudio_sales_data[[#This Row],[Last Date]],Zudio_sales_data[[#This Row],[Store Open Date]])</f>
        <v>1372</v>
      </c>
      <c r="AD1511" t="str">
        <f>IF(Zudio_sales_data[[#This Row],[Order Date]]&lt;=Zudio_sales_data[[#This Row],[Store Open Date]],"wrong data","right data")</f>
        <v>right data</v>
      </c>
      <c r="AE1511">
        <f>Zudio_sales_data[[#This Row],[Sales Profit]]/Zudio_sales_data[[#This Row],[Quantity]]</f>
        <v>529.20000000000005</v>
      </c>
    </row>
    <row r="1512" spans="1:31" x14ac:dyDescent="0.3">
      <c r="A1512" t="s">
        <v>37</v>
      </c>
      <c r="B1512" t="s">
        <v>81</v>
      </c>
      <c r="C1512" t="s">
        <v>39</v>
      </c>
      <c r="D1512" t="s">
        <v>66</v>
      </c>
      <c r="E1512">
        <v>90</v>
      </c>
      <c r="F1512">
        <v>401759</v>
      </c>
      <c r="G1512" t="s">
        <v>30</v>
      </c>
      <c r="H1512" s="1">
        <v>45555</v>
      </c>
      <c r="I1512">
        <v>1200</v>
      </c>
      <c r="J1512" t="s">
        <v>1881</v>
      </c>
      <c r="K1512" t="s">
        <v>392</v>
      </c>
      <c r="L1512">
        <v>10</v>
      </c>
      <c r="M1512">
        <v>7</v>
      </c>
      <c r="N1512">
        <v>18</v>
      </c>
      <c r="O1512" t="s">
        <v>69</v>
      </c>
      <c r="P1512" t="s">
        <v>62</v>
      </c>
      <c r="Q1512">
        <v>97073</v>
      </c>
      <c r="R1512" s="1">
        <v>45627</v>
      </c>
      <c r="S1512" t="s">
        <v>177</v>
      </c>
      <c r="T1512">
        <v>964076</v>
      </c>
      <c r="U1512" t="s">
        <v>1882</v>
      </c>
      <c r="V1512">
        <v>485</v>
      </c>
      <c r="W1512">
        <v>2653</v>
      </c>
      <c r="X1512">
        <v>2</v>
      </c>
      <c r="Y1512">
        <v>2122.4</v>
      </c>
      <c r="Z1512">
        <v>9</v>
      </c>
      <c r="AA1512">
        <f>Zudio_sales_data[[#This Row],[Price]]*Zudio_sales_data[[#This Row],[Quantity]]</f>
        <v>5306</v>
      </c>
      <c r="AB1512" s="1">
        <v>45629</v>
      </c>
      <c r="AC1512">
        <f>_xlfn.DAYS(Zudio_sales_data[[#This Row],[Last Date]],Zudio_sales_data[[#This Row],[Store Open Date]])</f>
        <v>74</v>
      </c>
      <c r="AD1512" t="str">
        <f>IF(Zudio_sales_data[[#This Row],[Order Date]]&lt;=Zudio_sales_data[[#This Row],[Store Open Date]],"wrong data","right data")</f>
        <v>right data</v>
      </c>
      <c r="AE1512">
        <f>Zudio_sales_data[[#This Row],[Sales Profit]]/Zudio_sales_data[[#This Row],[Quantity]]</f>
        <v>1061.2</v>
      </c>
    </row>
    <row r="1513" spans="1:31" x14ac:dyDescent="0.3">
      <c r="A1513" t="s">
        <v>117</v>
      </c>
      <c r="B1513" t="s">
        <v>38</v>
      </c>
      <c r="C1513" t="s">
        <v>47</v>
      </c>
      <c r="D1513" t="s">
        <v>29</v>
      </c>
      <c r="E1513">
        <v>53</v>
      </c>
      <c r="F1513">
        <v>403792</v>
      </c>
      <c r="G1513" t="s">
        <v>49</v>
      </c>
      <c r="H1513" s="1">
        <v>43891</v>
      </c>
      <c r="I1513">
        <v>1000</v>
      </c>
      <c r="J1513" t="s">
        <v>1883</v>
      </c>
      <c r="K1513" t="s">
        <v>271</v>
      </c>
      <c r="L1513">
        <v>10</v>
      </c>
      <c r="M1513">
        <v>7</v>
      </c>
      <c r="N1513">
        <v>16</v>
      </c>
      <c r="O1513" t="s">
        <v>69</v>
      </c>
      <c r="P1513" t="s">
        <v>34</v>
      </c>
      <c r="Q1513">
        <v>49288</v>
      </c>
      <c r="R1513" s="1">
        <v>45341</v>
      </c>
      <c r="S1513" t="s">
        <v>91</v>
      </c>
      <c r="T1513">
        <v>428082</v>
      </c>
      <c r="U1513" t="s">
        <v>1884</v>
      </c>
      <c r="V1513">
        <v>576</v>
      </c>
      <c r="W1513">
        <v>2291</v>
      </c>
      <c r="X1513">
        <v>7</v>
      </c>
      <c r="Y1513">
        <v>6414.8</v>
      </c>
      <c r="Z1513">
        <v>9</v>
      </c>
      <c r="AA1513">
        <f>Zudio_sales_data[[#This Row],[Price]]*Zudio_sales_data[[#This Row],[Quantity]]</f>
        <v>16037</v>
      </c>
      <c r="AB1513" s="1">
        <v>45629</v>
      </c>
      <c r="AC1513">
        <f>_xlfn.DAYS(Zudio_sales_data[[#This Row],[Last Date]],Zudio_sales_data[[#This Row],[Store Open Date]])</f>
        <v>1738</v>
      </c>
      <c r="AD1513" t="str">
        <f>IF(Zudio_sales_data[[#This Row],[Order Date]]&lt;=Zudio_sales_data[[#This Row],[Store Open Date]],"wrong data","right data")</f>
        <v>right data</v>
      </c>
      <c r="AE1513">
        <f>Zudio_sales_data[[#This Row],[Sales Profit]]/Zudio_sales_data[[#This Row],[Quantity]]</f>
        <v>916.4</v>
      </c>
    </row>
    <row r="1514" spans="1:31" x14ac:dyDescent="0.3">
      <c r="A1514" t="s">
        <v>26</v>
      </c>
      <c r="B1514" t="s">
        <v>225</v>
      </c>
      <c r="C1514" t="s">
        <v>47</v>
      </c>
      <c r="D1514" t="s">
        <v>129</v>
      </c>
      <c r="E1514">
        <v>76</v>
      </c>
      <c r="F1514">
        <v>413256</v>
      </c>
      <c r="G1514" t="s">
        <v>49</v>
      </c>
      <c r="H1514" s="1">
        <v>44777</v>
      </c>
      <c r="I1514">
        <v>1400</v>
      </c>
      <c r="J1514" t="s">
        <v>1885</v>
      </c>
      <c r="K1514" t="s">
        <v>103</v>
      </c>
      <c r="L1514">
        <v>10</v>
      </c>
      <c r="M1514">
        <v>9</v>
      </c>
      <c r="N1514">
        <v>11</v>
      </c>
      <c r="O1514" t="s">
        <v>33</v>
      </c>
      <c r="P1514" t="s">
        <v>52</v>
      </c>
      <c r="Q1514">
        <v>19120</v>
      </c>
      <c r="R1514" s="1">
        <v>45367</v>
      </c>
      <c r="S1514" t="s">
        <v>58</v>
      </c>
      <c r="T1514">
        <v>564652</v>
      </c>
      <c r="U1514" t="s">
        <v>1886</v>
      </c>
      <c r="V1514">
        <v>963</v>
      </c>
      <c r="W1514">
        <v>625</v>
      </c>
      <c r="X1514">
        <v>4</v>
      </c>
      <c r="Y1514">
        <v>1000</v>
      </c>
      <c r="Z1514">
        <v>11</v>
      </c>
      <c r="AA1514">
        <f>Zudio_sales_data[[#This Row],[Price]]*Zudio_sales_data[[#This Row],[Quantity]]</f>
        <v>2500</v>
      </c>
      <c r="AB1514" s="1">
        <v>45629</v>
      </c>
      <c r="AC1514">
        <f>_xlfn.DAYS(Zudio_sales_data[[#This Row],[Last Date]],Zudio_sales_data[[#This Row],[Store Open Date]])</f>
        <v>852</v>
      </c>
      <c r="AD1514" t="str">
        <f>IF(Zudio_sales_data[[#This Row],[Order Date]]&lt;=Zudio_sales_data[[#This Row],[Store Open Date]],"wrong data","right data")</f>
        <v>right data</v>
      </c>
      <c r="AE1514">
        <f>Zudio_sales_data[[#This Row],[Sales Profit]]/Zudio_sales_data[[#This Row],[Quantity]]</f>
        <v>250</v>
      </c>
    </row>
    <row r="1515" spans="1:31" x14ac:dyDescent="0.3">
      <c r="A1515" t="s">
        <v>117</v>
      </c>
      <c r="B1515" t="s">
        <v>365</v>
      </c>
      <c r="C1515" t="s">
        <v>47</v>
      </c>
      <c r="D1515" t="s">
        <v>66</v>
      </c>
      <c r="E1515">
        <v>49</v>
      </c>
      <c r="F1515">
        <v>413012</v>
      </c>
      <c r="G1515" t="s">
        <v>30</v>
      </c>
      <c r="H1515" s="1">
        <v>45192</v>
      </c>
      <c r="I1515">
        <v>1000</v>
      </c>
      <c r="J1515" t="s">
        <v>1887</v>
      </c>
      <c r="K1515" t="s">
        <v>576</v>
      </c>
      <c r="L1515">
        <v>10</v>
      </c>
      <c r="M1515">
        <v>9</v>
      </c>
      <c r="N1515">
        <v>15</v>
      </c>
      <c r="O1515" t="s">
        <v>33</v>
      </c>
      <c r="P1515" t="s">
        <v>34</v>
      </c>
      <c r="Q1515">
        <v>90083</v>
      </c>
      <c r="R1515" s="1">
        <v>45309</v>
      </c>
      <c r="S1515" t="s">
        <v>85</v>
      </c>
      <c r="T1515">
        <v>225806</v>
      </c>
      <c r="U1515" t="s">
        <v>1888</v>
      </c>
      <c r="V1515">
        <v>613</v>
      </c>
      <c r="W1515">
        <v>2039</v>
      </c>
      <c r="X1515">
        <v>8</v>
      </c>
      <c r="Y1515">
        <v>6524.8</v>
      </c>
      <c r="Z1515">
        <v>11</v>
      </c>
      <c r="AA1515">
        <f>Zudio_sales_data[[#This Row],[Price]]*Zudio_sales_data[[#This Row],[Quantity]]</f>
        <v>16312</v>
      </c>
      <c r="AB1515" s="1">
        <v>45629</v>
      </c>
      <c r="AC1515">
        <f>_xlfn.DAYS(Zudio_sales_data[[#This Row],[Last Date]],Zudio_sales_data[[#This Row],[Store Open Date]])</f>
        <v>437</v>
      </c>
      <c r="AD1515" t="str">
        <f>IF(Zudio_sales_data[[#This Row],[Order Date]]&lt;=Zudio_sales_data[[#This Row],[Store Open Date]],"wrong data","right data")</f>
        <v>right data</v>
      </c>
      <c r="AE1515">
        <f>Zudio_sales_data[[#This Row],[Sales Profit]]/Zudio_sales_data[[#This Row],[Quantity]]</f>
        <v>815.6</v>
      </c>
    </row>
    <row r="1516" spans="1:31" x14ac:dyDescent="0.3">
      <c r="A1516" t="s">
        <v>37</v>
      </c>
      <c r="B1516" t="s">
        <v>27</v>
      </c>
      <c r="C1516" t="s">
        <v>47</v>
      </c>
      <c r="D1516" t="s">
        <v>129</v>
      </c>
      <c r="E1516">
        <v>42</v>
      </c>
      <c r="F1516">
        <v>417154</v>
      </c>
      <c r="G1516" t="s">
        <v>30</v>
      </c>
      <c r="H1516" s="1">
        <v>45120</v>
      </c>
      <c r="I1516">
        <v>950</v>
      </c>
      <c r="J1516" t="s">
        <v>1889</v>
      </c>
      <c r="K1516" t="s">
        <v>249</v>
      </c>
      <c r="L1516">
        <v>11</v>
      </c>
      <c r="M1516">
        <v>8</v>
      </c>
      <c r="N1516">
        <v>18</v>
      </c>
      <c r="O1516" t="s">
        <v>33</v>
      </c>
      <c r="P1516" t="s">
        <v>90</v>
      </c>
      <c r="Q1516">
        <v>79343</v>
      </c>
      <c r="R1516" s="1">
        <v>45295</v>
      </c>
      <c r="S1516" t="s">
        <v>85</v>
      </c>
      <c r="T1516">
        <v>515214</v>
      </c>
      <c r="U1516" t="s">
        <v>1890</v>
      </c>
      <c r="V1516">
        <v>908</v>
      </c>
      <c r="W1516">
        <v>1660</v>
      </c>
      <c r="X1516">
        <v>8</v>
      </c>
      <c r="Y1516">
        <v>5312</v>
      </c>
      <c r="Z1516">
        <v>9</v>
      </c>
      <c r="AA1516">
        <f>Zudio_sales_data[[#This Row],[Price]]*Zudio_sales_data[[#This Row],[Quantity]]</f>
        <v>13280</v>
      </c>
      <c r="AB1516" s="1">
        <v>45629</v>
      </c>
      <c r="AC1516">
        <f>_xlfn.DAYS(Zudio_sales_data[[#This Row],[Last Date]],Zudio_sales_data[[#This Row],[Store Open Date]])</f>
        <v>509</v>
      </c>
      <c r="AD1516" t="str">
        <f>IF(Zudio_sales_data[[#This Row],[Order Date]]&lt;=Zudio_sales_data[[#This Row],[Store Open Date]],"wrong data","right data")</f>
        <v>right data</v>
      </c>
      <c r="AE1516">
        <f>Zudio_sales_data[[#This Row],[Sales Profit]]/Zudio_sales_data[[#This Row],[Quantity]]</f>
        <v>664</v>
      </c>
    </row>
    <row r="1517" spans="1:31" x14ac:dyDescent="0.3">
      <c r="A1517" t="s">
        <v>117</v>
      </c>
      <c r="B1517" t="s">
        <v>225</v>
      </c>
      <c r="C1517" t="s">
        <v>39</v>
      </c>
      <c r="D1517" t="s">
        <v>29</v>
      </c>
      <c r="E1517">
        <v>18</v>
      </c>
      <c r="F1517">
        <v>423615</v>
      </c>
      <c r="G1517" t="s">
        <v>49</v>
      </c>
      <c r="H1517" s="1">
        <v>44956</v>
      </c>
      <c r="I1517">
        <v>1300</v>
      </c>
      <c r="J1517" t="s">
        <v>1891</v>
      </c>
      <c r="K1517" t="s">
        <v>79</v>
      </c>
      <c r="L1517">
        <v>10</v>
      </c>
      <c r="M1517">
        <v>9</v>
      </c>
      <c r="N1517">
        <v>8</v>
      </c>
      <c r="O1517" t="s">
        <v>69</v>
      </c>
      <c r="P1517" t="s">
        <v>62</v>
      </c>
      <c r="Q1517">
        <v>23087</v>
      </c>
      <c r="R1517" s="1">
        <v>45358</v>
      </c>
      <c r="S1517" t="s">
        <v>58</v>
      </c>
      <c r="T1517">
        <v>123014</v>
      </c>
      <c r="U1517" t="s">
        <v>1892</v>
      </c>
      <c r="V1517">
        <v>498</v>
      </c>
      <c r="W1517">
        <v>1997</v>
      </c>
      <c r="X1517">
        <v>7</v>
      </c>
      <c r="Y1517">
        <v>5591.6</v>
      </c>
      <c r="Z1517">
        <v>11</v>
      </c>
      <c r="AA1517">
        <f>Zudio_sales_data[[#This Row],[Price]]*Zudio_sales_data[[#This Row],[Quantity]]</f>
        <v>13979</v>
      </c>
      <c r="AB1517" s="1">
        <v>45629</v>
      </c>
      <c r="AC1517">
        <f>_xlfn.DAYS(Zudio_sales_data[[#This Row],[Last Date]],Zudio_sales_data[[#This Row],[Store Open Date]])</f>
        <v>673</v>
      </c>
      <c r="AD1517" t="str">
        <f>IF(Zudio_sales_data[[#This Row],[Order Date]]&lt;=Zudio_sales_data[[#This Row],[Store Open Date]],"wrong data","right data")</f>
        <v>right data</v>
      </c>
      <c r="AE1517">
        <f>Zudio_sales_data[[#This Row],[Sales Profit]]/Zudio_sales_data[[#This Row],[Quantity]]</f>
        <v>798.80000000000007</v>
      </c>
    </row>
    <row r="1518" spans="1:31" x14ac:dyDescent="0.3">
      <c r="A1518" t="s">
        <v>26</v>
      </c>
      <c r="B1518" t="s">
        <v>121</v>
      </c>
      <c r="C1518" t="s">
        <v>39</v>
      </c>
      <c r="D1518" t="s">
        <v>87</v>
      </c>
      <c r="E1518">
        <v>13</v>
      </c>
      <c r="F1518">
        <v>435962</v>
      </c>
      <c r="G1518" t="s">
        <v>30</v>
      </c>
      <c r="H1518" s="1">
        <v>44672</v>
      </c>
      <c r="I1518">
        <v>950</v>
      </c>
      <c r="J1518" t="s">
        <v>1893</v>
      </c>
      <c r="K1518" t="s">
        <v>358</v>
      </c>
      <c r="L1518">
        <v>10</v>
      </c>
      <c r="M1518">
        <v>9</v>
      </c>
      <c r="N1518">
        <v>14</v>
      </c>
      <c r="O1518" t="s">
        <v>33</v>
      </c>
      <c r="P1518" t="s">
        <v>34</v>
      </c>
      <c r="Q1518">
        <v>85451</v>
      </c>
      <c r="R1518" s="1">
        <v>45325</v>
      </c>
      <c r="S1518" t="s">
        <v>91</v>
      </c>
      <c r="T1518">
        <v>267559</v>
      </c>
      <c r="U1518" t="s">
        <v>1894</v>
      </c>
      <c r="V1518">
        <v>247</v>
      </c>
      <c r="W1518">
        <v>710</v>
      </c>
      <c r="X1518">
        <v>1</v>
      </c>
      <c r="Y1518">
        <v>284</v>
      </c>
      <c r="Z1518">
        <v>11</v>
      </c>
      <c r="AA1518">
        <f>Zudio_sales_data[[#This Row],[Price]]*Zudio_sales_data[[#This Row],[Quantity]]</f>
        <v>710</v>
      </c>
      <c r="AB1518" s="1">
        <v>45629</v>
      </c>
      <c r="AC1518">
        <f>_xlfn.DAYS(Zudio_sales_data[[#This Row],[Last Date]],Zudio_sales_data[[#This Row],[Store Open Date]])</f>
        <v>957</v>
      </c>
      <c r="AD1518" t="str">
        <f>IF(Zudio_sales_data[[#This Row],[Order Date]]&lt;=Zudio_sales_data[[#This Row],[Store Open Date]],"wrong data","right data")</f>
        <v>right data</v>
      </c>
      <c r="AE1518">
        <f>Zudio_sales_data[[#This Row],[Sales Profit]]/Zudio_sales_data[[#This Row],[Quantity]]</f>
        <v>284</v>
      </c>
    </row>
    <row r="1519" spans="1:31" x14ac:dyDescent="0.3">
      <c r="A1519" t="s">
        <v>45</v>
      </c>
      <c r="B1519" t="s">
        <v>257</v>
      </c>
      <c r="C1519" t="s">
        <v>47</v>
      </c>
      <c r="D1519" t="s">
        <v>40</v>
      </c>
      <c r="E1519">
        <v>79</v>
      </c>
      <c r="F1519">
        <v>434690</v>
      </c>
      <c r="G1519" t="s">
        <v>30</v>
      </c>
      <c r="H1519" s="1">
        <v>44274</v>
      </c>
      <c r="I1519">
        <v>1200</v>
      </c>
      <c r="J1519" t="s">
        <v>1895</v>
      </c>
      <c r="K1519" t="s">
        <v>261</v>
      </c>
      <c r="L1519">
        <v>10</v>
      </c>
      <c r="M1519">
        <v>7</v>
      </c>
      <c r="N1519">
        <v>11</v>
      </c>
      <c r="O1519" t="s">
        <v>33</v>
      </c>
      <c r="P1519" t="s">
        <v>62</v>
      </c>
      <c r="Q1519">
        <v>39789</v>
      </c>
      <c r="R1519" s="1">
        <v>45315</v>
      </c>
      <c r="S1519" t="s">
        <v>85</v>
      </c>
      <c r="T1519">
        <v>343961</v>
      </c>
      <c r="U1519" t="s">
        <v>1896</v>
      </c>
      <c r="V1519">
        <v>322</v>
      </c>
      <c r="W1519">
        <v>1796</v>
      </c>
      <c r="X1519">
        <v>6</v>
      </c>
      <c r="Y1519">
        <v>4310.3999999999996</v>
      </c>
      <c r="Z1519">
        <v>9</v>
      </c>
      <c r="AA1519">
        <f>Zudio_sales_data[[#This Row],[Price]]*Zudio_sales_data[[#This Row],[Quantity]]</f>
        <v>10776</v>
      </c>
      <c r="AB1519" s="1">
        <v>45629</v>
      </c>
      <c r="AC1519">
        <f>_xlfn.DAYS(Zudio_sales_data[[#This Row],[Last Date]],Zudio_sales_data[[#This Row],[Store Open Date]])</f>
        <v>1355</v>
      </c>
      <c r="AD1519" t="str">
        <f>IF(Zudio_sales_data[[#This Row],[Order Date]]&lt;=Zudio_sales_data[[#This Row],[Store Open Date]],"wrong data","right data")</f>
        <v>right data</v>
      </c>
      <c r="AE1519">
        <f>Zudio_sales_data[[#This Row],[Sales Profit]]/Zudio_sales_data[[#This Row],[Quantity]]</f>
        <v>718.4</v>
      </c>
    </row>
    <row r="1520" spans="1:31" x14ac:dyDescent="0.3">
      <c r="A1520" t="s">
        <v>26</v>
      </c>
      <c r="B1520" t="s">
        <v>27</v>
      </c>
      <c r="C1520" t="s">
        <v>47</v>
      </c>
      <c r="D1520" t="s">
        <v>82</v>
      </c>
      <c r="E1520">
        <v>72</v>
      </c>
      <c r="F1520">
        <v>430718</v>
      </c>
      <c r="G1520" t="s">
        <v>49</v>
      </c>
      <c r="H1520" s="1">
        <v>45340</v>
      </c>
      <c r="I1520">
        <v>1200</v>
      </c>
      <c r="J1520" t="s">
        <v>1897</v>
      </c>
      <c r="K1520" t="s">
        <v>51</v>
      </c>
      <c r="L1520">
        <v>9</v>
      </c>
      <c r="M1520">
        <v>8</v>
      </c>
      <c r="N1520">
        <v>10</v>
      </c>
      <c r="O1520" t="s">
        <v>69</v>
      </c>
      <c r="P1520" t="s">
        <v>90</v>
      </c>
      <c r="Q1520">
        <v>67501</v>
      </c>
      <c r="R1520" s="1">
        <v>45343</v>
      </c>
      <c r="S1520" t="s">
        <v>91</v>
      </c>
      <c r="T1520">
        <v>516626</v>
      </c>
      <c r="U1520" t="s">
        <v>1898</v>
      </c>
      <c r="V1520">
        <v>803</v>
      </c>
      <c r="W1520">
        <v>1058</v>
      </c>
      <c r="X1520">
        <v>4</v>
      </c>
      <c r="Y1520">
        <v>1692.8</v>
      </c>
      <c r="Z1520">
        <v>11</v>
      </c>
      <c r="AA1520">
        <f>Zudio_sales_data[[#This Row],[Price]]*Zudio_sales_data[[#This Row],[Quantity]]</f>
        <v>4232</v>
      </c>
      <c r="AB1520" s="1">
        <v>45629</v>
      </c>
      <c r="AC1520">
        <f>_xlfn.DAYS(Zudio_sales_data[[#This Row],[Last Date]],Zudio_sales_data[[#This Row],[Store Open Date]])</f>
        <v>289</v>
      </c>
      <c r="AD1520" t="str">
        <f>IF(Zudio_sales_data[[#This Row],[Order Date]]&lt;=Zudio_sales_data[[#This Row],[Store Open Date]],"wrong data","right data")</f>
        <v>right data</v>
      </c>
      <c r="AE1520">
        <f>Zudio_sales_data[[#This Row],[Sales Profit]]/Zudio_sales_data[[#This Row],[Quantity]]</f>
        <v>423.2</v>
      </c>
    </row>
    <row r="1521" spans="1:31" x14ac:dyDescent="0.3">
      <c r="A1521" t="s">
        <v>71</v>
      </c>
      <c r="B1521" t="s">
        <v>263</v>
      </c>
      <c r="C1521" t="s">
        <v>28</v>
      </c>
      <c r="D1521" t="s">
        <v>40</v>
      </c>
      <c r="E1521">
        <v>98</v>
      </c>
      <c r="F1521">
        <v>419431</v>
      </c>
      <c r="G1521" t="s">
        <v>49</v>
      </c>
      <c r="H1521" s="1">
        <v>44201</v>
      </c>
      <c r="I1521">
        <v>1100</v>
      </c>
      <c r="J1521" t="s">
        <v>1805</v>
      </c>
      <c r="K1521" t="s">
        <v>557</v>
      </c>
      <c r="L1521">
        <v>9</v>
      </c>
      <c r="M1521">
        <v>8</v>
      </c>
      <c r="N1521">
        <v>12</v>
      </c>
      <c r="O1521" t="s">
        <v>69</v>
      </c>
      <c r="P1521" t="s">
        <v>62</v>
      </c>
      <c r="Q1521">
        <v>16106</v>
      </c>
      <c r="R1521" s="1">
        <v>45297</v>
      </c>
      <c r="S1521" t="s">
        <v>85</v>
      </c>
      <c r="T1521">
        <v>889312</v>
      </c>
      <c r="U1521" t="s">
        <v>1899</v>
      </c>
      <c r="V1521">
        <v>892</v>
      </c>
      <c r="W1521">
        <v>1451</v>
      </c>
      <c r="X1521">
        <v>8</v>
      </c>
      <c r="Y1521">
        <v>4643.2</v>
      </c>
      <c r="Z1521">
        <v>11</v>
      </c>
      <c r="AA1521">
        <f>Zudio_sales_data[[#This Row],[Price]]*Zudio_sales_data[[#This Row],[Quantity]]</f>
        <v>11608</v>
      </c>
      <c r="AB1521" s="1">
        <v>45629</v>
      </c>
      <c r="AC1521">
        <f>_xlfn.DAYS(Zudio_sales_data[[#This Row],[Last Date]],Zudio_sales_data[[#This Row],[Store Open Date]])</f>
        <v>1428</v>
      </c>
      <c r="AD1521" t="str">
        <f>IF(Zudio_sales_data[[#This Row],[Order Date]]&lt;=Zudio_sales_data[[#This Row],[Store Open Date]],"wrong data","right data")</f>
        <v>right data</v>
      </c>
      <c r="AE1521">
        <f>Zudio_sales_data[[#This Row],[Sales Profit]]/Zudio_sales_data[[#This Row],[Quantity]]</f>
        <v>580.4</v>
      </c>
    </row>
    <row r="1522" spans="1:31" x14ac:dyDescent="0.3">
      <c r="A1522" t="s">
        <v>110</v>
      </c>
      <c r="B1522" t="s">
        <v>208</v>
      </c>
      <c r="C1522" t="s">
        <v>47</v>
      </c>
      <c r="D1522" t="s">
        <v>129</v>
      </c>
      <c r="E1522">
        <v>60</v>
      </c>
      <c r="F1522">
        <v>416655</v>
      </c>
      <c r="G1522" t="s">
        <v>30</v>
      </c>
      <c r="H1522" s="1">
        <v>44615</v>
      </c>
      <c r="I1522">
        <v>1100</v>
      </c>
      <c r="J1522" t="s">
        <v>1900</v>
      </c>
      <c r="K1522" t="s">
        <v>392</v>
      </c>
      <c r="L1522">
        <v>9</v>
      </c>
      <c r="M1522">
        <v>8</v>
      </c>
      <c r="N1522">
        <v>10</v>
      </c>
      <c r="O1522" t="s">
        <v>33</v>
      </c>
      <c r="P1522" t="s">
        <v>52</v>
      </c>
      <c r="Q1522">
        <v>33173</v>
      </c>
      <c r="R1522" s="1">
        <v>45389</v>
      </c>
      <c r="S1522" t="s">
        <v>63</v>
      </c>
      <c r="T1522">
        <v>617921</v>
      </c>
      <c r="U1522" t="s">
        <v>1901</v>
      </c>
      <c r="V1522">
        <v>209</v>
      </c>
      <c r="W1522">
        <v>2768</v>
      </c>
      <c r="X1522">
        <v>8</v>
      </c>
      <c r="Y1522">
        <v>8857.6</v>
      </c>
      <c r="Z1522">
        <v>11</v>
      </c>
      <c r="AA1522">
        <f>Zudio_sales_data[[#This Row],[Price]]*Zudio_sales_data[[#This Row],[Quantity]]</f>
        <v>22144</v>
      </c>
      <c r="AB1522" s="1">
        <v>45629</v>
      </c>
      <c r="AC1522">
        <f>_xlfn.DAYS(Zudio_sales_data[[#This Row],[Last Date]],Zudio_sales_data[[#This Row],[Store Open Date]])</f>
        <v>1014</v>
      </c>
      <c r="AD1522" t="str">
        <f>IF(Zudio_sales_data[[#This Row],[Order Date]]&lt;=Zudio_sales_data[[#This Row],[Store Open Date]],"wrong data","right data")</f>
        <v>right data</v>
      </c>
      <c r="AE1522">
        <f>Zudio_sales_data[[#This Row],[Sales Profit]]/Zudio_sales_data[[#This Row],[Quantity]]</f>
        <v>1107.2</v>
      </c>
    </row>
    <row r="1523" spans="1:31" x14ac:dyDescent="0.3">
      <c r="A1523" t="s">
        <v>139</v>
      </c>
      <c r="B1523" t="s">
        <v>362</v>
      </c>
      <c r="C1523" t="s">
        <v>47</v>
      </c>
      <c r="D1523" t="s">
        <v>40</v>
      </c>
      <c r="E1523">
        <v>92</v>
      </c>
      <c r="F1523">
        <v>428563</v>
      </c>
      <c r="G1523" t="s">
        <v>49</v>
      </c>
      <c r="H1523" s="1">
        <v>44032</v>
      </c>
      <c r="I1523">
        <v>1100</v>
      </c>
      <c r="J1523" t="s">
        <v>1902</v>
      </c>
      <c r="K1523" t="s">
        <v>94</v>
      </c>
      <c r="L1523">
        <v>10</v>
      </c>
      <c r="M1523">
        <v>7</v>
      </c>
      <c r="N1523">
        <v>4</v>
      </c>
      <c r="O1523" t="s">
        <v>69</v>
      </c>
      <c r="P1523" t="s">
        <v>90</v>
      </c>
      <c r="Q1523">
        <v>49331</v>
      </c>
      <c r="R1523" s="1">
        <v>45292</v>
      </c>
      <c r="S1523" t="s">
        <v>85</v>
      </c>
      <c r="T1523">
        <v>715072</v>
      </c>
      <c r="U1523" t="s">
        <v>1903</v>
      </c>
      <c r="V1523">
        <v>747</v>
      </c>
      <c r="W1523">
        <v>2723</v>
      </c>
      <c r="X1523">
        <v>5</v>
      </c>
      <c r="Y1523">
        <v>5446</v>
      </c>
      <c r="Z1523">
        <v>9</v>
      </c>
      <c r="AA1523">
        <f>Zudio_sales_data[[#This Row],[Price]]*Zudio_sales_data[[#This Row],[Quantity]]</f>
        <v>13615</v>
      </c>
      <c r="AB1523" s="1">
        <v>45629</v>
      </c>
      <c r="AC1523">
        <f>_xlfn.DAYS(Zudio_sales_data[[#This Row],[Last Date]],Zudio_sales_data[[#This Row],[Store Open Date]])</f>
        <v>1597</v>
      </c>
      <c r="AD1523" t="str">
        <f>IF(Zudio_sales_data[[#This Row],[Order Date]]&lt;=Zudio_sales_data[[#This Row],[Store Open Date]],"wrong data","right data")</f>
        <v>right data</v>
      </c>
      <c r="AE1523">
        <f>Zudio_sales_data[[#This Row],[Sales Profit]]/Zudio_sales_data[[#This Row],[Quantity]]</f>
        <v>1089.2</v>
      </c>
    </row>
    <row r="1524" spans="1:31" x14ac:dyDescent="0.3">
      <c r="A1524" t="s">
        <v>110</v>
      </c>
      <c r="B1524" t="s">
        <v>235</v>
      </c>
      <c r="C1524" t="s">
        <v>47</v>
      </c>
      <c r="D1524" t="s">
        <v>77</v>
      </c>
      <c r="E1524">
        <v>51</v>
      </c>
      <c r="F1524">
        <v>431324</v>
      </c>
      <c r="G1524" t="s">
        <v>49</v>
      </c>
      <c r="H1524" s="1">
        <v>44630</v>
      </c>
      <c r="I1524">
        <v>1200</v>
      </c>
      <c r="J1524" t="s">
        <v>1904</v>
      </c>
      <c r="K1524" t="s">
        <v>386</v>
      </c>
      <c r="L1524">
        <v>10</v>
      </c>
      <c r="M1524">
        <v>7</v>
      </c>
      <c r="N1524">
        <v>3</v>
      </c>
      <c r="O1524" t="s">
        <v>69</v>
      </c>
      <c r="P1524" t="s">
        <v>62</v>
      </c>
      <c r="Q1524">
        <v>38498</v>
      </c>
      <c r="R1524" s="1">
        <v>45556</v>
      </c>
      <c r="S1524" t="s">
        <v>131</v>
      </c>
      <c r="T1524">
        <v>385217</v>
      </c>
      <c r="U1524" t="s">
        <v>1905</v>
      </c>
      <c r="V1524">
        <v>731</v>
      </c>
      <c r="W1524">
        <v>2402</v>
      </c>
      <c r="X1524">
        <v>3</v>
      </c>
      <c r="Y1524">
        <v>2882.4</v>
      </c>
      <c r="Z1524">
        <v>9</v>
      </c>
      <c r="AA1524">
        <f>Zudio_sales_data[[#This Row],[Price]]*Zudio_sales_data[[#This Row],[Quantity]]</f>
        <v>7206</v>
      </c>
      <c r="AB1524" s="1">
        <v>45629</v>
      </c>
      <c r="AC1524">
        <f>_xlfn.DAYS(Zudio_sales_data[[#This Row],[Last Date]],Zudio_sales_data[[#This Row],[Store Open Date]])</f>
        <v>999</v>
      </c>
      <c r="AD1524" t="str">
        <f>IF(Zudio_sales_data[[#This Row],[Order Date]]&lt;=Zudio_sales_data[[#This Row],[Store Open Date]],"wrong data","right data")</f>
        <v>right data</v>
      </c>
      <c r="AE1524">
        <f>Zudio_sales_data[[#This Row],[Sales Profit]]/Zudio_sales_data[[#This Row],[Quantity]]</f>
        <v>960.80000000000007</v>
      </c>
    </row>
    <row r="1525" spans="1:31" x14ac:dyDescent="0.3">
      <c r="A1525" t="s">
        <v>45</v>
      </c>
      <c r="B1525" t="s">
        <v>187</v>
      </c>
      <c r="C1525" t="s">
        <v>28</v>
      </c>
      <c r="D1525" t="s">
        <v>112</v>
      </c>
      <c r="E1525">
        <v>67</v>
      </c>
      <c r="F1525">
        <v>437874</v>
      </c>
      <c r="G1525" t="s">
        <v>49</v>
      </c>
      <c r="H1525" s="1">
        <v>45140</v>
      </c>
      <c r="I1525">
        <v>1000</v>
      </c>
      <c r="J1525" t="s">
        <v>1906</v>
      </c>
      <c r="K1525" t="s">
        <v>142</v>
      </c>
      <c r="L1525">
        <v>10</v>
      </c>
      <c r="M1525">
        <v>9</v>
      </c>
      <c r="N1525">
        <v>17</v>
      </c>
      <c r="O1525" t="s">
        <v>33</v>
      </c>
      <c r="P1525" t="s">
        <v>52</v>
      </c>
      <c r="Q1525">
        <v>73071</v>
      </c>
      <c r="R1525" s="1">
        <v>45398</v>
      </c>
      <c r="S1525" t="s">
        <v>63</v>
      </c>
      <c r="T1525">
        <v>962633</v>
      </c>
      <c r="U1525" t="s">
        <v>1907</v>
      </c>
      <c r="V1525">
        <v>594</v>
      </c>
      <c r="W1525">
        <v>1070</v>
      </c>
      <c r="X1525">
        <v>2</v>
      </c>
      <c r="Y1525">
        <v>856</v>
      </c>
      <c r="Z1525">
        <v>11</v>
      </c>
      <c r="AA1525">
        <f>Zudio_sales_data[[#This Row],[Price]]*Zudio_sales_data[[#This Row],[Quantity]]</f>
        <v>2140</v>
      </c>
      <c r="AB1525" s="1">
        <v>45629</v>
      </c>
      <c r="AC1525">
        <f>_xlfn.DAYS(Zudio_sales_data[[#This Row],[Last Date]],Zudio_sales_data[[#This Row],[Store Open Date]])</f>
        <v>489</v>
      </c>
      <c r="AD1525" t="str">
        <f>IF(Zudio_sales_data[[#This Row],[Order Date]]&lt;=Zudio_sales_data[[#This Row],[Store Open Date]],"wrong data","right data")</f>
        <v>right data</v>
      </c>
      <c r="AE1525">
        <f>Zudio_sales_data[[#This Row],[Sales Profit]]/Zudio_sales_data[[#This Row],[Quantity]]</f>
        <v>428</v>
      </c>
    </row>
    <row r="1526" spans="1:31" x14ac:dyDescent="0.3">
      <c r="A1526" t="s">
        <v>26</v>
      </c>
      <c r="B1526" t="s">
        <v>362</v>
      </c>
      <c r="C1526" t="s">
        <v>47</v>
      </c>
      <c r="D1526" t="s">
        <v>229</v>
      </c>
      <c r="E1526">
        <v>92</v>
      </c>
      <c r="F1526">
        <v>409785</v>
      </c>
      <c r="G1526" t="s">
        <v>49</v>
      </c>
      <c r="H1526" s="1">
        <v>44182</v>
      </c>
      <c r="I1526">
        <v>950</v>
      </c>
      <c r="J1526" t="s">
        <v>1908</v>
      </c>
      <c r="K1526" t="s">
        <v>715</v>
      </c>
      <c r="L1526">
        <v>9</v>
      </c>
      <c r="M1526">
        <v>8</v>
      </c>
      <c r="N1526">
        <v>6</v>
      </c>
      <c r="O1526" t="s">
        <v>69</v>
      </c>
      <c r="P1526" t="s">
        <v>34</v>
      </c>
      <c r="Q1526">
        <v>15443</v>
      </c>
      <c r="R1526" s="1">
        <v>45628</v>
      </c>
      <c r="S1526" t="s">
        <v>177</v>
      </c>
      <c r="T1526">
        <v>390209</v>
      </c>
      <c r="U1526" t="s">
        <v>1909</v>
      </c>
      <c r="V1526">
        <v>463</v>
      </c>
      <c r="W1526">
        <v>1678</v>
      </c>
      <c r="X1526">
        <v>3</v>
      </c>
      <c r="Y1526">
        <v>2013.6</v>
      </c>
      <c r="Z1526">
        <v>11</v>
      </c>
      <c r="AA1526">
        <f>Zudio_sales_data[[#This Row],[Price]]*Zudio_sales_data[[#This Row],[Quantity]]</f>
        <v>5034</v>
      </c>
      <c r="AB1526" s="1">
        <v>45629</v>
      </c>
      <c r="AC1526">
        <f>_xlfn.DAYS(Zudio_sales_data[[#This Row],[Last Date]],Zudio_sales_data[[#This Row],[Store Open Date]])</f>
        <v>1447</v>
      </c>
      <c r="AD1526" t="str">
        <f>IF(Zudio_sales_data[[#This Row],[Order Date]]&lt;=Zudio_sales_data[[#This Row],[Store Open Date]],"wrong data","right data")</f>
        <v>right data</v>
      </c>
      <c r="AE1526">
        <f>Zudio_sales_data[[#This Row],[Sales Profit]]/Zudio_sales_data[[#This Row],[Quantity]]</f>
        <v>671.19999999999993</v>
      </c>
    </row>
    <row r="1527" spans="1:31" x14ac:dyDescent="0.3">
      <c r="A1527" t="s">
        <v>110</v>
      </c>
      <c r="B1527" t="s">
        <v>100</v>
      </c>
      <c r="C1527" t="s">
        <v>39</v>
      </c>
      <c r="D1527" t="s">
        <v>29</v>
      </c>
      <c r="E1527">
        <v>10</v>
      </c>
      <c r="F1527">
        <v>407942</v>
      </c>
      <c r="G1527" t="s">
        <v>30</v>
      </c>
      <c r="H1527" s="1">
        <v>45290</v>
      </c>
      <c r="I1527">
        <v>950</v>
      </c>
      <c r="J1527" t="s">
        <v>1910</v>
      </c>
      <c r="K1527" t="s">
        <v>350</v>
      </c>
      <c r="L1527">
        <v>10</v>
      </c>
      <c r="M1527">
        <v>9</v>
      </c>
      <c r="N1527">
        <v>19</v>
      </c>
      <c r="O1527" t="s">
        <v>33</v>
      </c>
      <c r="P1527" t="s">
        <v>62</v>
      </c>
      <c r="Q1527">
        <v>92727</v>
      </c>
      <c r="R1527" s="1">
        <v>45595</v>
      </c>
      <c r="S1527" t="s">
        <v>115</v>
      </c>
      <c r="T1527">
        <v>651587</v>
      </c>
      <c r="U1527" t="s">
        <v>1911</v>
      </c>
      <c r="V1527">
        <v>368</v>
      </c>
      <c r="W1527">
        <v>2043</v>
      </c>
      <c r="X1527">
        <v>8</v>
      </c>
      <c r="Y1527">
        <v>6537.6</v>
      </c>
      <c r="Z1527">
        <v>11</v>
      </c>
      <c r="AA1527">
        <f>Zudio_sales_data[[#This Row],[Price]]*Zudio_sales_data[[#This Row],[Quantity]]</f>
        <v>16344</v>
      </c>
      <c r="AB1527" s="1">
        <v>45629</v>
      </c>
      <c r="AC1527">
        <f>_xlfn.DAYS(Zudio_sales_data[[#This Row],[Last Date]],Zudio_sales_data[[#This Row],[Store Open Date]])</f>
        <v>339</v>
      </c>
      <c r="AD1527" t="str">
        <f>IF(Zudio_sales_data[[#This Row],[Order Date]]&lt;=Zudio_sales_data[[#This Row],[Store Open Date]],"wrong data","right data")</f>
        <v>right data</v>
      </c>
      <c r="AE1527">
        <f>Zudio_sales_data[[#This Row],[Sales Profit]]/Zudio_sales_data[[#This Row],[Quantity]]</f>
        <v>817.2</v>
      </c>
    </row>
    <row r="1528" spans="1:31" x14ac:dyDescent="0.3">
      <c r="A1528" t="s">
        <v>71</v>
      </c>
      <c r="B1528" t="s">
        <v>225</v>
      </c>
      <c r="C1528" t="s">
        <v>47</v>
      </c>
      <c r="D1528" t="s">
        <v>101</v>
      </c>
      <c r="E1528">
        <v>85</v>
      </c>
      <c r="F1528">
        <v>410111</v>
      </c>
      <c r="G1528" t="s">
        <v>30</v>
      </c>
      <c r="H1528" s="1">
        <v>44337</v>
      </c>
      <c r="I1528">
        <v>1400</v>
      </c>
      <c r="J1528" t="s">
        <v>1912</v>
      </c>
      <c r="K1528" t="s">
        <v>199</v>
      </c>
      <c r="L1528">
        <v>10</v>
      </c>
      <c r="M1528">
        <v>9</v>
      </c>
      <c r="N1528">
        <v>8</v>
      </c>
      <c r="O1528" t="s">
        <v>33</v>
      </c>
      <c r="P1528" t="s">
        <v>62</v>
      </c>
      <c r="Q1528">
        <v>73484</v>
      </c>
      <c r="R1528" s="1">
        <v>45332</v>
      </c>
      <c r="S1528" t="s">
        <v>91</v>
      </c>
      <c r="T1528">
        <v>528489</v>
      </c>
      <c r="U1528" t="s">
        <v>1913</v>
      </c>
      <c r="V1528">
        <v>995</v>
      </c>
      <c r="W1528">
        <v>1694</v>
      </c>
      <c r="X1528">
        <v>4</v>
      </c>
      <c r="Y1528">
        <v>2710.4</v>
      </c>
      <c r="Z1528">
        <v>11</v>
      </c>
      <c r="AA1528">
        <f>Zudio_sales_data[[#This Row],[Price]]*Zudio_sales_data[[#This Row],[Quantity]]</f>
        <v>6776</v>
      </c>
      <c r="AB1528" s="1">
        <v>45629</v>
      </c>
      <c r="AC1528">
        <f>_xlfn.DAYS(Zudio_sales_data[[#This Row],[Last Date]],Zudio_sales_data[[#This Row],[Store Open Date]])</f>
        <v>1292</v>
      </c>
      <c r="AD1528" t="str">
        <f>IF(Zudio_sales_data[[#This Row],[Order Date]]&lt;=Zudio_sales_data[[#This Row],[Store Open Date]],"wrong data","right data")</f>
        <v>right data</v>
      </c>
      <c r="AE1528">
        <f>Zudio_sales_data[[#This Row],[Sales Profit]]/Zudio_sales_data[[#This Row],[Quantity]]</f>
        <v>677.6</v>
      </c>
    </row>
    <row r="1529" spans="1:31" x14ac:dyDescent="0.3">
      <c r="A1529" t="s">
        <v>26</v>
      </c>
      <c r="B1529" t="s">
        <v>219</v>
      </c>
      <c r="C1529" t="s">
        <v>39</v>
      </c>
      <c r="D1529" t="s">
        <v>40</v>
      </c>
      <c r="E1529">
        <v>15</v>
      </c>
      <c r="F1529">
        <v>403556</v>
      </c>
      <c r="G1529" t="s">
        <v>30</v>
      </c>
      <c r="H1529" s="1">
        <v>44250</v>
      </c>
      <c r="I1529">
        <v>1000</v>
      </c>
      <c r="J1529" t="s">
        <v>1914</v>
      </c>
      <c r="K1529" t="s">
        <v>475</v>
      </c>
      <c r="L1529">
        <v>10</v>
      </c>
      <c r="M1529">
        <v>7</v>
      </c>
      <c r="N1529">
        <v>4</v>
      </c>
      <c r="O1529" t="s">
        <v>33</v>
      </c>
      <c r="P1529" t="s">
        <v>34</v>
      </c>
      <c r="Q1529">
        <v>70031</v>
      </c>
      <c r="R1529" s="1">
        <v>45572</v>
      </c>
      <c r="S1529" t="s">
        <v>115</v>
      </c>
      <c r="T1529">
        <v>849131</v>
      </c>
      <c r="U1529" t="s">
        <v>1915</v>
      </c>
      <c r="V1529">
        <v>711</v>
      </c>
      <c r="W1529">
        <v>2970</v>
      </c>
      <c r="X1529">
        <v>1</v>
      </c>
      <c r="Y1529">
        <v>1188</v>
      </c>
      <c r="Z1529">
        <v>9</v>
      </c>
      <c r="AA1529">
        <f>Zudio_sales_data[[#This Row],[Price]]*Zudio_sales_data[[#This Row],[Quantity]]</f>
        <v>2970</v>
      </c>
      <c r="AB1529" s="1">
        <v>45629</v>
      </c>
      <c r="AC1529">
        <f>_xlfn.DAYS(Zudio_sales_data[[#This Row],[Last Date]],Zudio_sales_data[[#This Row],[Store Open Date]])</f>
        <v>1379</v>
      </c>
      <c r="AD1529" t="str">
        <f>IF(Zudio_sales_data[[#This Row],[Order Date]]&lt;=Zudio_sales_data[[#This Row],[Store Open Date]],"wrong data","right data")</f>
        <v>right data</v>
      </c>
      <c r="AE1529">
        <f>Zudio_sales_data[[#This Row],[Sales Profit]]/Zudio_sales_data[[#This Row],[Quantity]]</f>
        <v>1188</v>
      </c>
    </row>
    <row r="1530" spans="1:31" x14ac:dyDescent="0.3">
      <c r="A1530" t="s">
        <v>26</v>
      </c>
      <c r="B1530" t="s">
        <v>179</v>
      </c>
      <c r="C1530" t="s">
        <v>39</v>
      </c>
      <c r="D1530" t="s">
        <v>101</v>
      </c>
      <c r="E1530">
        <v>10</v>
      </c>
      <c r="F1530">
        <v>411151</v>
      </c>
      <c r="G1530" t="s">
        <v>30</v>
      </c>
      <c r="H1530" s="1">
        <v>43897</v>
      </c>
      <c r="I1530">
        <v>1100</v>
      </c>
      <c r="J1530" t="s">
        <v>1916</v>
      </c>
      <c r="K1530" t="s">
        <v>199</v>
      </c>
      <c r="L1530">
        <v>10</v>
      </c>
      <c r="M1530">
        <v>7</v>
      </c>
      <c r="N1530">
        <v>6</v>
      </c>
      <c r="O1530" t="s">
        <v>69</v>
      </c>
      <c r="P1530" t="s">
        <v>90</v>
      </c>
      <c r="Q1530">
        <v>39381</v>
      </c>
      <c r="R1530" s="1">
        <v>45320</v>
      </c>
      <c r="S1530" t="s">
        <v>85</v>
      </c>
      <c r="T1530">
        <v>696272</v>
      </c>
      <c r="U1530" t="s">
        <v>1917</v>
      </c>
      <c r="V1530">
        <v>498</v>
      </c>
      <c r="W1530">
        <v>1878</v>
      </c>
      <c r="X1530">
        <v>7</v>
      </c>
      <c r="Y1530">
        <v>5258.4</v>
      </c>
      <c r="Z1530">
        <v>9</v>
      </c>
      <c r="AA1530">
        <f>Zudio_sales_data[[#This Row],[Price]]*Zudio_sales_data[[#This Row],[Quantity]]</f>
        <v>13146</v>
      </c>
      <c r="AB1530" s="1">
        <v>45629</v>
      </c>
      <c r="AC1530">
        <f>_xlfn.DAYS(Zudio_sales_data[[#This Row],[Last Date]],Zudio_sales_data[[#This Row],[Store Open Date]])</f>
        <v>1732</v>
      </c>
      <c r="AD1530" t="str">
        <f>IF(Zudio_sales_data[[#This Row],[Order Date]]&lt;=Zudio_sales_data[[#This Row],[Store Open Date]],"wrong data","right data")</f>
        <v>right data</v>
      </c>
      <c r="AE1530">
        <f>Zudio_sales_data[[#This Row],[Sales Profit]]/Zudio_sales_data[[#This Row],[Quantity]]</f>
        <v>751.19999999999993</v>
      </c>
    </row>
    <row r="1531" spans="1:31" x14ac:dyDescent="0.3">
      <c r="A1531" t="s">
        <v>26</v>
      </c>
      <c r="B1531" t="s">
        <v>111</v>
      </c>
      <c r="C1531" t="s">
        <v>28</v>
      </c>
      <c r="D1531" t="s">
        <v>229</v>
      </c>
      <c r="E1531">
        <v>51</v>
      </c>
      <c r="F1531">
        <v>422310</v>
      </c>
      <c r="G1531" t="s">
        <v>49</v>
      </c>
      <c r="H1531" s="1">
        <v>44666</v>
      </c>
      <c r="I1531">
        <v>950</v>
      </c>
      <c r="J1531" t="s">
        <v>1918</v>
      </c>
      <c r="K1531" t="s">
        <v>637</v>
      </c>
      <c r="L1531">
        <v>10</v>
      </c>
      <c r="M1531">
        <v>7</v>
      </c>
      <c r="N1531">
        <v>18</v>
      </c>
      <c r="O1531" t="s">
        <v>33</v>
      </c>
      <c r="P1531" t="s">
        <v>34</v>
      </c>
      <c r="Q1531">
        <v>84789</v>
      </c>
      <c r="R1531" s="1">
        <v>45333</v>
      </c>
      <c r="S1531" t="s">
        <v>91</v>
      </c>
      <c r="T1531">
        <v>888234</v>
      </c>
      <c r="U1531" t="s">
        <v>1919</v>
      </c>
      <c r="V1531">
        <v>654</v>
      </c>
      <c r="W1531">
        <v>2446</v>
      </c>
      <c r="X1531">
        <v>8</v>
      </c>
      <c r="Y1531">
        <v>7827.2</v>
      </c>
      <c r="Z1531">
        <v>9</v>
      </c>
      <c r="AA1531">
        <f>Zudio_sales_data[[#This Row],[Price]]*Zudio_sales_data[[#This Row],[Quantity]]</f>
        <v>19568</v>
      </c>
      <c r="AB1531" s="1">
        <v>45629</v>
      </c>
      <c r="AC1531">
        <f>_xlfn.DAYS(Zudio_sales_data[[#This Row],[Last Date]],Zudio_sales_data[[#This Row],[Store Open Date]])</f>
        <v>963</v>
      </c>
      <c r="AD1531" t="str">
        <f>IF(Zudio_sales_data[[#This Row],[Order Date]]&lt;=Zudio_sales_data[[#This Row],[Store Open Date]],"wrong data","right data")</f>
        <v>right data</v>
      </c>
      <c r="AE1531">
        <f>Zudio_sales_data[[#This Row],[Sales Profit]]/Zudio_sales_data[[#This Row],[Quantity]]</f>
        <v>978.4</v>
      </c>
    </row>
    <row r="1532" spans="1:31" x14ac:dyDescent="0.3">
      <c r="A1532" t="s">
        <v>117</v>
      </c>
      <c r="B1532" t="s">
        <v>170</v>
      </c>
      <c r="C1532" t="s">
        <v>47</v>
      </c>
      <c r="D1532" t="s">
        <v>101</v>
      </c>
      <c r="E1532">
        <v>86</v>
      </c>
      <c r="F1532">
        <v>417915</v>
      </c>
      <c r="G1532" t="s">
        <v>30</v>
      </c>
      <c r="H1532" s="1">
        <v>45220</v>
      </c>
      <c r="I1532">
        <v>1400</v>
      </c>
      <c r="J1532" t="s">
        <v>1920</v>
      </c>
      <c r="K1532" t="s">
        <v>145</v>
      </c>
      <c r="L1532">
        <v>11</v>
      </c>
      <c r="M1532">
        <v>8</v>
      </c>
      <c r="N1532">
        <v>18</v>
      </c>
      <c r="O1532" t="s">
        <v>33</v>
      </c>
      <c r="P1532" t="s">
        <v>34</v>
      </c>
      <c r="Q1532">
        <v>88823</v>
      </c>
      <c r="R1532" s="1">
        <v>45338</v>
      </c>
      <c r="S1532" t="s">
        <v>91</v>
      </c>
      <c r="T1532">
        <v>192863</v>
      </c>
      <c r="U1532" t="s">
        <v>1921</v>
      </c>
      <c r="V1532">
        <v>701</v>
      </c>
      <c r="W1532">
        <v>1721</v>
      </c>
      <c r="X1532">
        <v>1</v>
      </c>
      <c r="Y1532">
        <v>688.4</v>
      </c>
      <c r="Z1532">
        <v>9</v>
      </c>
      <c r="AA1532">
        <f>Zudio_sales_data[[#This Row],[Price]]*Zudio_sales_data[[#This Row],[Quantity]]</f>
        <v>1721</v>
      </c>
      <c r="AB1532" s="1">
        <v>45629</v>
      </c>
      <c r="AC1532">
        <f>_xlfn.DAYS(Zudio_sales_data[[#This Row],[Last Date]],Zudio_sales_data[[#This Row],[Store Open Date]])</f>
        <v>409</v>
      </c>
      <c r="AD1532" t="str">
        <f>IF(Zudio_sales_data[[#This Row],[Order Date]]&lt;=Zudio_sales_data[[#This Row],[Store Open Date]],"wrong data","right data")</f>
        <v>right data</v>
      </c>
      <c r="AE1532">
        <f>Zudio_sales_data[[#This Row],[Sales Profit]]/Zudio_sales_data[[#This Row],[Quantity]]</f>
        <v>688.4</v>
      </c>
    </row>
    <row r="1533" spans="1:31" x14ac:dyDescent="0.3">
      <c r="A1533" t="s">
        <v>110</v>
      </c>
      <c r="B1533" t="s">
        <v>121</v>
      </c>
      <c r="C1533" t="s">
        <v>28</v>
      </c>
      <c r="D1533" t="s">
        <v>112</v>
      </c>
      <c r="E1533">
        <v>34</v>
      </c>
      <c r="F1533">
        <v>423901</v>
      </c>
      <c r="G1533" t="s">
        <v>30</v>
      </c>
      <c r="H1533" s="1">
        <v>44818</v>
      </c>
      <c r="I1533">
        <v>800</v>
      </c>
      <c r="J1533" t="s">
        <v>1922</v>
      </c>
      <c r="K1533" t="s">
        <v>386</v>
      </c>
      <c r="L1533">
        <v>10</v>
      </c>
      <c r="M1533">
        <v>7</v>
      </c>
      <c r="N1533">
        <v>14</v>
      </c>
      <c r="O1533" t="s">
        <v>69</v>
      </c>
      <c r="P1533" t="s">
        <v>62</v>
      </c>
      <c r="Q1533">
        <v>98242</v>
      </c>
      <c r="R1533" s="1">
        <v>45482</v>
      </c>
      <c r="S1533" t="s">
        <v>95</v>
      </c>
      <c r="T1533">
        <v>714187</v>
      </c>
      <c r="U1533" t="s">
        <v>1923</v>
      </c>
      <c r="V1533">
        <v>860</v>
      </c>
      <c r="W1533">
        <v>861</v>
      </c>
      <c r="X1533">
        <v>5</v>
      </c>
      <c r="Y1533">
        <v>1722</v>
      </c>
      <c r="Z1533">
        <v>9</v>
      </c>
      <c r="AA1533">
        <f>Zudio_sales_data[[#This Row],[Price]]*Zudio_sales_data[[#This Row],[Quantity]]</f>
        <v>4305</v>
      </c>
      <c r="AB1533" s="1">
        <v>45629</v>
      </c>
      <c r="AC1533">
        <f>_xlfn.DAYS(Zudio_sales_data[[#This Row],[Last Date]],Zudio_sales_data[[#This Row],[Store Open Date]])</f>
        <v>811</v>
      </c>
      <c r="AD1533" t="str">
        <f>IF(Zudio_sales_data[[#This Row],[Order Date]]&lt;=Zudio_sales_data[[#This Row],[Store Open Date]],"wrong data","right data")</f>
        <v>right data</v>
      </c>
      <c r="AE1533">
        <f>Zudio_sales_data[[#This Row],[Sales Profit]]/Zudio_sales_data[[#This Row],[Quantity]]</f>
        <v>344.4</v>
      </c>
    </row>
    <row r="1534" spans="1:31" x14ac:dyDescent="0.3">
      <c r="A1534" t="s">
        <v>37</v>
      </c>
      <c r="B1534" t="s">
        <v>65</v>
      </c>
      <c r="C1534" t="s">
        <v>39</v>
      </c>
      <c r="D1534" t="s">
        <v>40</v>
      </c>
      <c r="E1534">
        <v>83</v>
      </c>
      <c r="F1534">
        <v>417294</v>
      </c>
      <c r="G1534" t="s">
        <v>30</v>
      </c>
      <c r="H1534" s="1">
        <v>43952</v>
      </c>
      <c r="I1534">
        <v>1300</v>
      </c>
      <c r="J1534" t="s">
        <v>1924</v>
      </c>
      <c r="K1534" t="s">
        <v>769</v>
      </c>
      <c r="L1534">
        <v>10</v>
      </c>
      <c r="M1534">
        <v>7</v>
      </c>
      <c r="N1534">
        <v>8</v>
      </c>
      <c r="O1534" t="s">
        <v>69</v>
      </c>
      <c r="P1534" t="s">
        <v>62</v>
      </c>
      <c r="Q1534">
        <v>38439</v>
      </c>
      <c r="R1534" s="1">
        <v>45538</v>
      </c>
      <c r="S1534" t="s">
        <v>131</v>
      </c>
      <c r="T1534">
        <v>939937</v>
      </c>
      <c r="U1534" t="s">
        <v>1925</v>
      </c>
      <c r="V1534">
        <v>575</v>
      </c>
      <c r="W1534">
        <v>1429</v>
      </c>
      <c r="X1534">
        <v>8</v>
      </c>
      <c r="Y1534">
        <v>4572.8</v>
      </c>
      <c r="Z1534">
        <v>9</v>
      </c>
      <c r="AA1534">
        <f>Zudio_sales_data[[#This Row],[Price]]*Zudio_sales_data[[#This Row],[Quantity]]</f>
        <v>11432</v>
      </c>
      <c r="AB1534" s="1">
        <v>45629</v>
      </c>
      <c r="AC1534">
        <f>_xlfn.DAYS(Zudio_sales_data[[#This Row],[Last Date]],Zudio_sales_data[[#This Row],[Store Open Date]])</f>
        <v>1677</v>
      </c>
      <c r="AD1534" t="str">
        <f>IF(Zudio_sales_data[[#This Row],[Order Date]]&lt;=Zudio_sales_data[[#This Row],[Store Open Date]],"wrong data","right data")</f>
        <v>right data</v>
      </c>
      <c r="AE1534">
        <f>Zudio_sales_data[[#This Row],[Sales Profit]]/Zudio_sales_data[[#This Row],[Quantity]]</f>
        <v>571.6</v>
      </c>
    </row>
    <row r="1535" spans="1:31" x14ac:dyDescent="0.3">
      <c r="A1535" t="s">
        <v>45</v>
      </c>
      <c r="B1535" t="s">
        <v>286</v>
      </c>
      <c r="C1535" t="s">
        <v>47</v>
      </c>
      <c r="D1535" t="s">
        <v>77</v>
      </c>
      <c r="E1535">
        <v>8</v>
      </c>
      <c r="F1535">
        <v>401417</v>
      </c>
      <c r="G1535" t="s">
        <v>49</v>
      </c>
      <c r="H1535" s="1">
        <v>43960</v>
      </c>
      <c r="I1535">
        <v>1200</v>
      </c>
      <c r="J1535" t="s">
        <v>1926</v>
      </c>
      <c r="K1535" t="s">
        <v>678</v>
      </c>
      <c r="L1535">
        <v>10</v>
      </c>
      <c r="M1535">
        <v>7</v>
      </c>
      <c r="N1535">
        <v>20</v>
      </c>
      <c r="O1535" t="s">
        <v>69</v>
      </c>
      <c r="P1535" t="s">
        <v>62</v>
      </c>
      <c r="Q1535">
        <v>36572</v>
      </c>
      <c r="R1535" s="1">
        <v>45321</v>
      </c>
      <c r="S1535" t="s">
        <v>85</v>
      </c>
      <c r="T1535">
        <v>767523</v>
      </c>
      <c r="U1535" t="s">
        <v>1927</v>
      </c>
      <c r="V1535">
        <v>320</v>
      </c>
      <c r="W1535">
        <v>2413</v>
      </c>
      <c r="X1535">
        <v>5</v>
      </c>
      <c r="Y1535">
        <v>4826</v>
      </c>
      <c r="Z1535">
        <v>9</v>
      </c>
      <c r="AA1535">
        <f>Zudio_sales_data[[#This Row],[Price]]*Zudio_sales_data[[#This Row],[Quantity]]</f>
        <v>12065</v>
      </c>
      <c r="AB1535" s="1">
        <v>45629</v>
      </c>
      <c r="AC1535">
        <f>_xlfn.DAYS(Zudio_sales_data[[#This Row],[Last Date]],Zudio_sales_data[[#This Row],[Store Open Date]])</f>
        <v>1669</v>
      </c>
      <c r="AD1535" t="str">
        <f>IF(Zudio_sales_data[[#This Row],[Order Date]]&lt;=Zudio_sales_data[[#This Row],[Store Open Date]],"wrong data","right data")</f>
        <v>right data</v>
      </c>
      <c r="AE1535">
        <f>Zudio_sales_data[[#This Row],[Sales Profit]]/Zudio_sales_data[[#This Row],[Quantity]]</f>
        <v>965.2</v>
      </c>
    </row>
    <row r="1536" spans="1:31" x14ac:dyDescent="0.3">
      <c r="A1536" t="s">
        <v>117</v>
      </c>
      <c r="B1536" t="s">
        <v>183</v>
      </c>
      <c r="C1536" t="s">
        <v>28</v>
      </c>
      <c r="D1536" t="s">
        <v>40</v>
      </c>
      <c r="E1536">
        <v>23</v>
      </c>
      <c r="F1536">
        <v>431459</v>
      </c>
      <c r="G1536" t="s">
        <v>49</v>
      </c>
      <c r="H1536" s="1">
        <v>44359</v>
      </c>
      <c r="I1536">
        <v>1100</v>
      </c>
      <c r="J1536" t="s">
        <v>1928</v>
      </c>
      <c r="K1536" t="s">
        <v>678</v>
      </c>
      <c r="L1536">
        <v>10</v>
      </c>
      <c r="M1536">
        <v>7</v>
      </c>
      <c r="N1536">
        <v>6</v>
      </c>
      <c r="O1536" t="s">
        <v>69</v>
      </c>
      <c r="P1536" t="s">
        <v>34</v>
      </c>
      <c r="Q1536">
        <v>88370</v>
      </c>
      <c r="R1536" s="1">
        <v>45383</v>
      </c>
      <c r="S1536" t="s">
        <v>63</v>
      </c>
      <c r="T1536">
        <v>694855</v>
      </c>
      <c r="U1536" t="s">
        <v>1929</v>
      </c>
      <c r="V1536">
        <v>704</v>
      </c>
      <c r="W1536">
        <v>820</v>
      </c>
      <c r="X1536">
        <v>2</v>
      </c>
      <c r="Y1536">
        <v>656</v>
      </c>
      <c r="Z1536">
        <v>9</v>
      </c>
      <c r="AA1536">
        <f>Zudio_sales_data[[#This Row],[Price]]*Zudio_sales_data[[#This Row],[Quantity]]</f>
        <v>1640</v>
      </c>
      <c r="AB1536" s="1">
        <v>45629</v>
      </c>
      <c r="AC1536">
        <f>_xlfn.DAYS(Zudio_sales_data[[#This Row],[Last Date]],Zudio_sales_data[[#This Row],[Store Open Date]])</f>
        <v>1270</v>
      </c>
      <c r="AD1536" t="str">
        <f>IF(Zudio_sales_data[[#This Row],[Order Date]]&lt;=Zudio_sales_data[[#This Row],[Store Open Date]],"wrong data","right data")</f>
        <v>right data</v>
      </c>
      <c r="AE1536">
        <f>Zudio_sales_data[[#This Row],[Sales Profit]]/Zudio_sales_data[[#This Row],[Quantity]]</f>
        <v>328</v>
      </c>
    </row>
    <row r="1537" spans="1:31" x14ac:dyDescent="0.3">
      <c r="A1537" t="s">
        <v>117</v>
      </c>
      <c r="B1537" t="s">
        <v>100</v>
      </c>
      <c r="C1537" t="s">
        <v>39</v>
      </c>
      <c r="D1537" t="s">
        <v>40</v>
      </c>
      <c r="E1537">
        <v>36</v>
      </c>
      <c r="F1537">
        <v>434798</v>
      </c>
      <c r="G1537" t="s">
        <v>49</v>
      </c>
      <c r="H1537" s="1">
        <v>44072</v>
      </c>
      <c r="I1537">
        <v>800</v>
      </c>
      <c r="J1537" t="s">
        <v>1930</v>
      </c>
      <c r="K1537" t="s">
        <v>481</v>
      </c>
      <c r="L1537">
        <v>11</v>
      </c>
      <c r="M1537">
        <v>8</v>
      </c>
      <c r="N1537">
        <v>14</v>
      </c>
      <c r="O1537" t="s">
        <v>69</v>
      </c>
      <c r="P1537" t="s">
        <v>62</v>
      </c>
      <c r="Q1537">
        <v>35504</v>
      </c>
      <c r="R1537" s="1">
        <v>45573</v>
      </c>
      <c r="S1537" t="s">
        <v>115</v>
      </c>
      <c r="T1537">
        <v>318171</v>
      </c>
      <c r="U1537" t="s">
        <v>1931</v>
      </c>
      <c r="V1537">
        <v>413</v>
      </c>
      <c r="W1537">
        <v>2412</v>
      </c>
      <c r="X1537">
        <v>6</v>
      </c>
      <c r="Y1537">
        <v>5788.8</v>
      </c>
      <c r="Z1537">
        <v>9</v>
      </c>
      <c r="AA1537">
        <f>Zudio_sales_data[[#This Row],[Price]]*Zudio_sales_data[[#This Row],[Quantity]]</f>
        <v>14472</v>
      </c>
      <c r="AB1537" s="1">
        <v>45629</v>
      </c>
      <c r="AC1537">
        <f>_xlfn.DAYS(Zudio_sales_data[[#This Row],[Last Date]],Zudio_sales_data[[#This Row],[Store Open Date]])</f>
        <v>1557</v>
      </c>
      <c r="AD1537" t="str">
        <f>IF(Zudio_sales_data[[#This Row],[Order Date]]&lt;=Zudio_sales_data[[#This Row],[Store Open Date]],"wrong data","right data")</f>
        <v>right data</v>
      </c>
      <c r="AE1537">
        <f>Zudio_sales_data[[#This Row],[Sales Profit]]/Zudio_sales_data[[#This Row],[Quantity]]</f>
        <v>964.80000000000007</v>
      </c>
    </row>
    <row r="1538" spans="1:31" x14ac:dyDescent="0.3">
      <c r="A1538" t="s">
        <v>71</v>
      </c>
      <c r="B1538" t="s">
        <v>135</v>
      </c>
      <c r="C1538" t="s">
        <v>39</v>
      </c>
      <c r="D1538" t="s">
        <v>229</v>
      </c>
      <c r="E1538">
        <v>73</v>
      </c>
      <c r="F1538">
        <v>408524</v>
      </c>
      <c r="G1538" t="s">
        <v>49</v>
      </c>
      <c r="H1538" s="1">
        <v>44339</v>
      </c>
      <c r="I1538">
        <v>1100</v>
      </c>
      <c r="J1538" t="s">
        <v>1932</v>
      </c>
      <c r="K1538" t="s">
        <v>522</v>
      </c>
      <c r="L1538">
        <v>10</v>
      </c>
      <c r="M1538">
        <v>7</v>
      </c>
      <c r="N1538">
        <v>10</v>
      </c>
      <c r="O1538" t="s">
        <v>69</v>
      </c>
      <c r="P1538" t="s">
        <v>34</v>
      </c>
      <c r="Q1538">
        <v>31862</v>
      </c>
      <c r="R1538" s="1">
        <v>45588</v>
      </c>
      <c r="S1538" t="s">
        <v>115</v>
      </c>
      <c r="T1538">
        <v>636557</v>
      </c>
      <c r="U1538" t="s">
        <v>1933</v>
      </c>
      <c r="V1538">
        <v>417</v>
      </c>
      <c r="W1538">
        <v>1545</v>
      </c>
      <c r="X1538">
        <v>8</v>
      </c>
      <c r="Y1538">
        <v>4944</v>
      </c>
      <c r="Z1538">
        <v>9</v>
      </c>
      <c r="AA1538">
        <f>Zudio_sales_data[[#This Row],[Price]]*Zudio_sales_data[[#This Row],[Quantity]]</f>
        <v>12360</v>
      </c>
      <c r="AB1538" s="1">
        <v>45629</v>
      </c>
      <c r="AC1538">
        <f>_xlfn.DAYS(Zudio_sales_data[[#This Row],[Last Date]],Zudio_sales_data[[#This Row],[Store Open Date]])</f>
        <v>1290</v>
      </c>
      <c r="AD1538" t="str">
        <f>IF(Zudio_sales_data[[#This Row],[Order Date]]&lt;=Zudio_sales_data[[#This Row],[Store Open Date]],"wrong data","right data")</f>
        <v>right data</v>
      </c>
      <c r="AE1538">
        <f>Zudio_sales_data[[#This Row],[Sales Profit]]/Zudio_sales_data[[#This Row],[Quantity]]</f>
        <v>618</v>
      </c>
    </row>
    <row r="1539" spans="1:31" x14ac:dyDescent="0.3">
      <c r="A1539" t="s">
        <v>110</v>
      </c>
      <c r="B1539" t="s">
        <v>38</v>
      </c>
      <c r="C1539" t="s">
        <v>39</v>
      </c>
      <c r="D1539" t="s">
        <v>112</v>
      </c>
      <c r="E1539">
        <v>20</v>
      </c>
      <c r="F1539">
        <v>439045</v>
      </c>
      <c r="G1539" t="s">
        <v>30</v>
      </c>
      <c r="H1539" s="1">
        <v>45306</v>
      </c>
      <c r="I1539">
        <v>950</v>
      </c>
      <c r="J1539" t="s">
        <v>1934</v>
      </c>
      <c r="K1539" t="s">
        <v>298</v>
      </c>
      <c r="L1539">
        <v>9</v>
      </c>
      <c r="M1539">
        <v>8</v>
      </c>
      <c r="N1539">
        <v>9</v>
      </c>
      <c r="O1539" t="s">
        <v>69</v>
      </c>
      <c r="P1539" t="s">
        <v>90</v>
      </c>
      <c r="Q1539">
        <v>58346</v>
      </c>
      <c r="R1539" s="1">
        <v>45492</v>
      </c>
      <c r="S1539" t="s">
        <v>95</v>
      </c>
      <c r="T1539">
        <v>300268</v>
      </c>
      <c r="U1539" t="s">
        <v>1935</v>
      </c>
      <c r="V1539">
        <v>992</v>
      </c>
      <c r="W1539">
        <v>625</v>
      </c>
      <c r="X1539">
        <v>7</v>
      </c>
      <c r="Y1539">
        <v>1750</v>
      </c>
      <c r="Z1539">
        <v>11</v>
      </c>
      <c r="AA1539">
        <f>Zudio_sales_data[[#This Row],[Price]]*Zudio_sales_data[[#This Row],[Quantity]]</f>
        <v>4375</v>
      </c>
      <c r="AB1539" s="1">
        <v>45629</v>
      </c>
      <c r="AC1539">
        <f>_xlfn.DAYS(Zudio_sales_data[[#This Row],[Last Date]],Zudio_sales_data[[#This Row],[Store Open Date]])</f>
        <v>323</v>
      </c>
      <c r="AD1539" t="str">
        <f>IF(Zudio_sales_data[[#This Row],[Order Date]]&lt;=Zudio_sales_data[[#This Row],[Store Open Date]],"wrong data","right data")</f>
        <v>right data</v>
      </c>
      <c r="AE1539">
        <f>Zudio_sales_data[[#This Row],[Sales Profit]]/Zudio_sales_data[[#This Row],[Quantity]]</f>
        <v>250</v>
      </c>
    </row>
    <row r="1540" spans="1:31" x14ac:dyDescent="0.3">
      <c r="A1540" t="s">
        <v>117</v>
      </c>
      <c r="B1540" t="s">
        <v>59</v>
      </c>
      <c r="C1540" t="s">
        <v>28</v>
      </c>
      <c r="D1540" t="s">
        <v>40</v>
      </c>
      <c r="E1540">
        <v>86</v>
      </c>
      <c r="F1540">
        <v>438508</v>
      </c>
      <c r="G1540" t="s">
        <v>49</v>
      </c>
      <c r="H1540" s="1">
        <v>44932</v>
      </c>
      <c r="I1540">
        <v>1200</v>
      </c>
      <c r="J1540" t="s">
        <v>1936</v>
      </c>
      <c r="K1540" t="s">
        <v>428</v>
      </c>
      <c r="L1540">
        <v>10</v>
      </c>
      <c r="M1540">
        <v>9</v>
      </c>
      <c r="N1540">
        <v>6</v>
      </c>
      <c r="O1540" t="s">
        <v>69</v>
      </c>
      <c r="P1540" t="s">
        <v>34</v>
      </c>
      <c r="Q1540">
        <v>76901</v>
      </c>
      <c r="R1540" s="1">
        <v>45437</v>
      </c>
      <c r="S1540" t="s">
        <v>104</v>
      </c>
      <c r="T1540">
        <v>535535</v>
      </c>
      <c r="U1540" t="s">
        <v>1937</v>
      </c>
      <c r="V1540">
        <v>640</v>
      </c>
      <c r="W1540">
        <v>2123</v>
      </c>
      <c r="X1540">
        <v>2</v>
      </c>
      <c r="Y1540">
        <v>1698.4</v>
      </c>
      <c r="Z1540">
        <v>11</v>
      </c>
      <c r="AA1540">
        <f>Zudio_sales_data[[#This Row],[Price]]*Zudio_sales_data[[#This Row],[Quantity]]</f>
        <v>4246</v>
      </c>
      <c r="AB1540" s="1">
        <v>45629</v>
      </c>
      <c r="AC1540">
        <f>_xlfn.DAYS(Zudio_sales_data[[#This Row],[Last Date]],Zudio_sales_data[[#This Row],[Store Open Date]])</f>
        <v>697</v>
      </c>
      <c r="AD1540" t="str">
        <f>IF(Zudio_sales_data[[#This Row],[Order Date]]&lt;=Zudio_sales_data[[#This Row],[Store Open Date]],"wrong data","right data")</f>
        <v>right data</v>
      </c>
      <c r="AE1540">
        <f>Zudio_sales_data[[#This Row],[Sales Profit]]/Zudio_sales_data[[#This Row],[Quantity]]</f>
        <v>849.2</v>
      </c>
    </row>
    <row r="1541" spans="1:31" x14ac:dyDescent="0.3">
      <c r="A1541" t="s">
        <v>110</v>
      </c>
      <c r="B1541" t="s">
        <v>106</v>
      </c>
      <c r="C1541" t="s">
        <v>28</v>
      </c>
      <c r="D1541" t="s">
        <v>77</v>
      </c>
      <c r="E1541">
        <v>42</v>
      </c>
      <c r="F1541">
        <v>436155</v>
      </c>
      <c r="G1541" t="s">
        <v>30</v>
      </c>
      <c r="H1541" s="1">
        <v>44340</v>
      </c>
      <c r="I1541">
        <v>950</v>
      </c>
      <c r="J1541" t="s">
        <v>1938</v>
      </c>
      <c r="K1541" t="s">
        <v>271</v>
      </c>
      <c r="L1541">
        <v>10</v>
      </c>
      <c r="M1541">
        <v>7</v>
      </c>
      <c r="N1541">
        <v>7</v>
      </c>
      <c r="O1541" t="s">
        <v>33</v>
      </c>
      <c r="P1541" t="s">
        <v>52</v>
      </c>
      <c r="Q1541">
        <v>56475</v>
      </c>
      <c r="R1541" s="1">
        <v>45374</v>
      </c>
      <c r="S1541" t="s">
        <v>58</v>
      </c>
      <c r="T1541">
        <v>354744</v>
      </c>
      <c r="U1541" t="s">
        <v>1939</v>
      </c>
      <c r="V1541">
        <v>733</v>
      </c>
      <c r="W1541">
        <v>510</v>
      </c>
      <c r="X1541">
        <v>3</v>
      </c>
      <c r="Y1541">
        <v>612</v>
      </c>
      <c r="Z1541">
        <v>9</v>
      </c>
      <c r="AA1541">
        <f>Zudio_sales_data[[#This Row],[Price]]*Zudio_sales_data[[#This Row],[Quantity]]</f>
        <v>1530</v>
      </c>
      <c r="AB1541" s="1">
        <v>45629</v>
      </c>
      <c r="AC1541">
        <f>_xlfn.DAYS(Zudio_sales_data[[#This Row],[Last Date]],Zudio_sales_data[[#This Row],[Store Open Date]])</f>
        <v>1289</v>
      </c>
      <c r="AD1541" t="str">
        <f>IF(Zudio_sales_data[[#This Row],[Order Date]]&lt;=Zudio_sales_data[[#This Row],[Store Open Date]],"wrong data","right data")</f>
        <v>right data</v>
      </c>
      <c r="AE1541">
        <f>Zudio_sales_data[[#This Row],[Sales Profit]]/Zudio_sales_data[[#This Row],[Quantity]]</f>
        <v>204</v>
      </c>
    </row>
    <row r="1542" spans="1:31" x14ac:dyDescent="0.3">
      <c r="A1542" t="s">
        <v>71</v>
      </c>
      <c r="B1542" t="s">
        <v>328</v>
      </c>
      <c r="C1542" t="s">
        <v>47</v>
      </c>
      <c r="D1542" t="s">
        <v>87</v>
      </c>
      <c r="E1542">
        <v>34</v>
      </c>
      <c r="F1542">
        <v>417830</v>
      </c>
      <c r="G1542" t="s">
        <v>49</v>
      </c>
      <c r="H1542" s="1">
        <v>45113</v>
      </c>
      <c r="I1542">
        <v>1400</v>
      </c>
      <c r="J1542" t="s">
        <v>1940</v>
      </c>
      <c r="K1542" t="s">
        <v>79</v>
      </c>
      <c r="L1542">
        <v>10</v>
      </c>
      <c r="M1542">
        <v>7</v>
      </c>
      <c r="N1542">
        <v>19</v>
      </c>
      <c r="O1542" t="s">
        <v>33</v>
      </c>
      <c r="P1542" t="s">
        <v>90</v>
      </c>
      <c r="Q1542">
        <v>91010</v>
      </c>
      <c r="R1542" s="1">
        <v>45584</v>
      </c>
      <c r="S1542" t="s">
        <v>115</v>
      </c>
      <c r="T1542">
        <v>464437</v>
      </c>
      <c r="U1542" t="s">
        <v>1941</v>
      </c>
      <c r="V1542">
        <v>964</v>
      </c>
      <c r="W1542">
        <v>599</v>
      </c>
      <c r="X1542">
        <v>4</v>
      </c>
      <c r="Y1542">
        <v>958.4</v>
      </c>
      <c r="Z1542">
        <v>9</v>
      </c>
      <c r="AA1542">
        <f>Zudio_sales_data[[#This Row],[Price]]*Zudio_sales_data[[#This Row],[Quantity]]</f>
        <v>2396</v>
      </c>
      <c r="AB1542" s="1">
        <v>45629</v>
      </c>
      <c r="AC1542">
        <f>_xlfn.DAYS(Zudio_sales_data[[#This Row],[Last Date]],Zudio_sales_data[[#This Row],[Store Open Date]])</f>
        <v>516</v>
      </c>
      <c r="AD1542" t="str">
        <f>IF(Zudio_sales_data[[#This Row],[Order Date]]&lt;=Zudio_sales_data[[#This Row],[Store Open Date]],"wrong data","right data")</f>
        <v>right data</v>
      </c>
      <c r="AE1542">
        <f>Zudio_sales_data[[#This Row],[Sales Profit]]/Zudio_sales_data[[#This Row],[Quantity]]</f>
        <v>239.6</v>
      </c>
    </row>
    <row r="1543" spans="1:31" x14ac:dyDescent="0.3">
      <c r="A1543" t="s">
        <v>71</v>
      </c>
      <c r="B1543" t="s">
        <v>157</v>
      </c>
      <c r="C1543" t="s">
        <v>28</v>
      </c>
      <c r="D1543" t="s">
        <v>40</v>
      </c>
      <c r="E1543">
        <v>19</v>
      </c>
      <c r="F1543">
        <v>416140</v>
      </c>
      <c r="G1543" t="s">
        <v>30</v>
      </c>
      <c r="H1543" s="1">
        <v>44980</v>
      </c>
      <c r="I1543">
        <v>800</v>
      </c>
      <c r="J1543" t="s">
        <v>1942</v>
      </c>
      <c r="K1543" t="s">
        <v>758</v>
      </c>
      <c r="L1543">
        <v>10</v>
      </c>
      <c r="M1543">
        <v>7</v>
      </c>
      <c r="N1543">
        <v>13</v>
      </c>
      <c r="O1543" t="s">
        <v>33</v>
      </c>
      <c r="P1543" t="s">
        <v>34</v>
      </c>
      <c r="Q1543">
        <v>12429</v>
      </c>
      <c r="R1543" s="1">
        <v>45354</v>
      </c>
      <c r="S1543" t="s">
        <v>58</v>
      </c>
      <c r="T1543">
        <v>829753</v>
      </c>
      <c r="U1543" t="s">
        <v>1943</v>
      </c>
      <c r="V1543">
        <v>694</v>
      </c>
      <c r="W1543">
        <v>1587</v>
      </c>
      <c r="X1543">
        <v>1</v>
      </c>
      <c r="Y1543">
        <v>634.79999999999995</v>
      </c>
      <c r="Z1543">
        <v>9</v>
      </c>
      <c r="AA1543">
        <f>Zudio_sales_data[[#This Row],[Price]]*Zudio_sales_data[[#This Row],[Quantity]]</f>
        <v>1587</v>
      </c>
      <c r="AB1543" s="1">
        <v>45629</v>
      </c>
      <c r="AC1543">
        <f>_xlfn.DAYS(Zudio_sales_data[[#This Row],[Last Date]],Zudio_sales_data[[#This Row],[Store Open Date]])</f>
        <v>649</v>
      </c>
      <c r="AD1543" t="str">
        <f>IF(Zudio_sales_data[[#This Row],[Order Date]]&lt;=Zudio_sales_data[[#This Row],[Store Open Date]],"wrong data","right data")</f>
        <v>right data</v>
      </c>
      <c r="AE1543">
        <f>Zudio_sales_data[[#This Row],[Sales Profit]]/Zudio_sales_data[[#This Row],[Quantity]]</f>
        <v>634.79999999999995</v>
      </c>
    </row>
    <row r="1544" spans="1:31" x14ac:dyDescent="0.3">
      <c r="A1544" t="s">
        <v>45</v>
      </c>
      <c r="B1544" t="s">
        <v>187</v>
      </c>
      <c r="C1544" t="s">
        <v>47</v>
      </c>
      <c r="D1544" t="s">
        <v>101</v>
      </c>
      <c r="E1544">
        <v>98</v>
      </c>
      <c r="F1544">
        <v>416326</v>
      </c>
      <c r="G1544" t="s">
        <v>30</v>
      </c>
      <c r="H1544" s="1">
        <v>44256</v>
      </c>
      <c r="I1544">
        <v>800</v>
      </c>
      <c r="J1544" t="s">
        <v>1944</v>
      </c>
      <c r="K1544" t="s">
        <v>249</v>
      </c>
      <c r="L1544">
        <v>10</v>
      </c>
      <c r="M1544">
        <v>7</v>
      </c>
      <c r="N1544">
        <v>11</v>
      </c>
      <c r="O1544" t="s">
        <v>69</v>
      </c>
      <c r="P1544" t="s">
        <v>90</v>
      </c>
      <c r="Q1544">
        <v>45519</v>
      </c>
      <c r="R1544" s="1">
        <v>45362</v>
      </c>
      <c r="S1544" t="s">
        <v>58</v>
      </c>
      <c r="T1544">
        <v>735236</v>
      </c>
      <c r="U1544" t="s">
        <v>1945</v>
      </c>
      <c r="V1544">
        <v>661</v>
      </c>
      <c r="W1544">
        <v>2166</v>
      </c>
      <c r="X1544">
        <v>6</v>
      </c>
      <c r="Y1544">
        <v>5198.3999999999996</v>
      </c>
      <c r="Z1544">
        <v>9</v>
      </c>
      <c r="AA1544">
        <f>Zudio_sales_data[[#This Row],[Price]]*Zudio_sales_data[[#This Row],[Quantity]]</f>
        <v>12996</v>
      </c>
      <c r="AB1544" s="1">
        <v>45629</v>
      </c>
      <c r="AC1544">
        <f>_xlfn.DAYS(Zudio_sales_data[[#This Row],[Last Date]],Zudio_sales_data[[#This Row],[Store Open Date]])</f>
        <v>1373</v>
      </c>
      <c r="AD1544" t="str">
        <f>IF(Zudio_sales_data[[#This Row],[Order Date]]&lt;=Zudio_sales_data[[#This Row],[Store Open Date]],"wrong data","right data")</f>
        <v>right data</v>
      </c>
      <c r="AE1544">
        <f>Zudio_sales_data[[#This Row],[Sales Profit]]/Zudio_sales_data[[#This Row],[Quantity]]</f>
        <v>866.4</v>
      </c>
    </row>
    <row r="1545" spans="1:31" x14ac:dyDescent="0.3">
      <c r="A1545" t="s">
        <v>71</v>
      </c>
      <c r="B1545" t="s">
        <v>153</v>
      </c>
      <c r="C1545" t="s">
        <v>47</v>
      </c>
      <c r="D1545" t="s">
        <v>82</v>
      </c>
      <c r="E1545">
        <v>83</v>
      </c>
      <c r="F1545">
        <v>426667</v>
      </c>
      <c r="G1545" t="s">
        <v>49</v>
      </c>
      <c r="H1545" s="1">
        <v>44123</v>
      </c>
      <c r="I1545">
        <v>1000</v>
      </c>
      <c r="J1545" t="s">
        <v>1946</v>
      </c>
      <c r="K1545" t="s">
        <v>148</v>
      </c>
      <c r="L1545">
        <v>10</v>
      </c>
      <c r="M1545">
        <v>9</v>
      </c>
      <c r="N1545">
        <v>11</v>
      </c>
      <c r="O1545" t="s">
        <v>69</v>
      </c>
      <c r="P1545" t="s">
        <v>52</v>
      </c>
      <c r="Q1545">
        <v>54045</v>
      </c>
      <c r="R1545" s="1">
        <v>45581</v>
      </c>
      <c r="S1545" t="s">
        <v>115</v>
      </c>
      <c r="T1545">
        <v>480094</v>
      </c>
      <c r="U1545" t="s">
        <v>1947</v>
      </c>
      <c r="V1545">
        <v>685</v>
      </c>
      <c r="W1545">
        <v>2913</v>
      </c>
      <c r="X1545">
        <v>4</v>
      </c>
      <c r="Y1545">
        <v>4660.8</v>
      </c>
      <c r="Z1545">
        <v>11</v>
      </c>
      <c r="AA1545">
        <f>Zudio_sales_data[[#This Row],[Price]]*Zudio_sales_data[[#This Row],[Quantity]]</f>
        <v>11652</v>
      </c>
      <c r="AB1545" s="1">
        <v>45629</v>
      </c>
      <c r="AC1545">
        <f>_xlfn.DAYS(Zudio_sales_data[[#This Row],[Last Date]],Zudio_sales_data[[#This Row],[Store Open Date]])</f>
        <v>1506</v>
      </c>
      <c r="AD1545" t="str">
        <f>IF(Zudio_sales_data[[#This Row],[Order Date]]&lt;=Zudio_sales_data[[#This Row],[Store Open Date]],"wrong data","right data")</f>
        <v>right data</v>
      </c>
      <c r="AE1545">
        <f>Zudio_sales_data[[#This Row],[Sales Profit]]/Zudio_sales_data[[#This Row],[Quantity]]</f>
        <v>1165.2</v>
      </c>
    </row>
    <row r="1546" spans="1:31" x14ac:dyDescent="0.3">
      <c r="A1546" t="s">
        <v>37</v>
      </c>
      <c r="B1546" t="s">
        <v>76</v>
      </c>
      <c r="C1546" t="s">
        <v>28</v>
      </c>
      <c r="D1546" t="s">
        <v>77</v>
      </c>
      <c r="E1546">
        <v>75</v>
      </c>
      <c r="F1546">
        <v>421268</v>
      </c>
      <c r="G1546" t="s">
        <v>49</v>
      </c>
      <c r="H1546" s="1">
        <v>44104</v>
      </c>
      <c r="I1546">
        <v>950</v>
      </c>
      <c r="J1546" t="s">
        <v>1948</v>
      </c>
      <c r="K1546" t="s">
        <v>137</v>
      </c>
      <c r="L1546">
        <v>9</v>
      </c>
      <c r="M1546">
        <v>8</v>
      </c>
      <c r="N1546">
        <v>12</v>
      </c>
      <c r="O1546" t="s">
        <v>33</v>
      </c>
      <c r="P1546" t="s">
        <v>52</v>
      </c>
      <c r="Q1546">
        <v>10606</v>
      </c>
      <c r="R1546" s="1">
        <v>45547</v>
      </c>
      <c r="S1546" t="s">
        <v>131</v>
      </c>
      <c r="T1546">
        <v>982627</v>
      </c>
      <c r="U1546" t="s">
        <v>1949</v>
      </c>
      <c r="V1546">
        <v>370</v>
      </c>
      <c r="W1546">
        <v>825</v>
      </c>
      <c r="X1546">
        <v>2</v>
      </c>
      <c r="Y1546">
        <v>660</v>
      </c>
      <c r="Z1546">
        <v>11</v>
      </c>
      <c r="AA1546">
        <f>Zudio_sales_data[[#This Row],[Price]]*Zudio_sales_data[[#This Row],[Quantity]]</f>
        <v>1650</v>
      </c>
      <c r="AB1546" s="1">
        <v>45629</v>
      </c>
      <c r="AC1546">
        <f>_xlfn.DAYS(Zudio_sales_data[[#This Row],[Last Date]],Zudio_sales_data[[#This Row],[Store Open Date]])</f>
        <v>1525</v>
      </c>
      <c r="AD1546" t="str">
        <f>IF(Zudio_sales_data[[#This Row],[Order Date]]&lt;=Zudio_sales_data[[#This Row],[Store Open Date]],"wrong data","right data")</f>
        <v>right data</v>
      </c>
      <c r="AE1546">
        <f>Zudio_sales_data[[#This Row],[Sales Profit]]/Zudio_sales_data[[#This Row],[Quantity]]</f>
        <v>330</v>
      </c>
    </row>
    <row r="1547" spans="1:31" x14ac:dyDescent="0.3">
      <c r="A1547" t="s">
        <v>110</v>
      </c>
      <c r="B1547" t="s">
        <v>310</v>
      </c>
      <c r="C1547" t="s">
        <v>47</v>
      </c>
      <c r="D1547" t="s">
        <v>229</v>
      </c>
      <c r="E1547">
        <v>44</v>
      </c>
      <c r="F1547">
        <v>400914</v>
      </c>
      <c r="G1547" t="s">
        <v>49</v>
      </c>
      <c r="H1547" s="1">
        <v>43965</v>
      </c>
      <c r="I1547">
        <v>800</v>
      </c>
      <c r="J1547" t="s">
        <v>1950</v>
      </c>
      <c r="K1547" t="s">
        <v>421</v>
      </c>
      <c r="L1547">
        <v>11</v>
      </c>
      <c r="M1547">
        <v>8</v>
      </c>
      <c r="N1547">
        <v>9</v>
      </c>
      <c r="O1547" t="s">
        <v>33</v>
      </c>
      <c r="P1547" t="s">
        <v>52</v>
      </c>
      <c r="Q1547">
        <v>42636</v>
      </c>
      <c r="R1547" s="1">
        <v>45316</v>
      </c>
      <c r="S1547" t="s">
        <v>85</v>
      </c>
      <c r="T1547">
        <v>737402</v>
      </c>
      <c r="U1547" t="s">
        <v>1951</v>
      </c>
      <c r="V1547">
        <v>699</v>
      </c>
      <c r="W1547">
        <v>2378</v>
      </c>
      <c r="X1547">
        <v>8</v>
      </c>
      <c r="Y1547">
        <v>7609.6</v>
      </c>
      <c r="Z1547">
        <v>9</v>
      </c>
      <c r="AA1547">
        <f>Zudio_sales_data[[#This Row],[Price]]*Zudio_sales_data[[#This Row],[Quantity]]</f>
        <v>19024</v>
      </c>
      <c r="AB1547" s="1">
        <v>45629</v>
      </c>
      <c r="AC1547">
        <f>_xlfn.DAYS(Zudio_sales_data[[#This Row],[Last Date]],Zudio_sales_data[[#This Row],[Store Open Date]])</f>
        <v>1664</v>
      </c>
      <c r="AD1547" t="str">
        <f>IF(Zudio_sales_data[[#This Row],[Order Date]]&lt;=Zudio_sales_data[[#This Row],[Store Open Date]],"wrong data","right data")</f>
        <v>right data</v>
      </c>
      <c r="AE1547">
        <f>Zudio_sales_data[[#This Row],[Sales Profit]]/Zudio_sales_data[[#This Row],[Quantity]]</f>
        <v>951.2</v>
      </c>
    </row>
    <row r="1548" spans="1:31" x14ac:dyDescent="0.3">
      <c r="A1548" t="s">
        <v>139</v>
      </c>
      <c r="B1548" t="s">
        <v>183</v>
      </c>
      <c r="C1548" t="s">
        <v>39</v>
      </c>
      <c r="D1548" t="s">
        <v>66</v>
      </c>
      <c r="E1548">
        <v>13</v>
      </c>
      <c r="F1548">
        <v>423549</v>
      </c>
      <c r="G1548" t="s">
        <v>30</v>
      </c>
      <c r="H1548" s="1">
        <v>44792</v>
      </c>
      <c r="I1548">
        <v>1200</v>
      </c>
      <c r="J1548" t="s">
        <v>1952</v>
      </c>
      <c r="K1548" t="s">
        <v>1057</v>
      </c>
      <c r="L1548">
        <v>10</v>
      </c>
      <c r="M1548">
        <v>9</v>
      </c>
      <c r="N1548">
        <v>20</v>
      </c>
      <c r="O1548" t="s">
        <v>69</v>
      </c>
      <c r="P1548" t="s">
        <v>90</v>
      </c>
      <c r="Q1548">
        <v>92658</v>
      </c>
      <c r="R1548" s="1">
        <v>45580</v>
      </c>
      <c r="S1548" t="s">
        <v>115</v>
      </c>
      <c r="T1548">
        <v>961075</v>
      </c>
      <c r="U1548" t="s">
        <v>1953</v>
      </c>
      <c r="V1548">
        <v>754</v>
      </c>
      <c r="W1548">
        <v>1099</v>
      </c>
      <c r="X1548">
        <v>3</v>
      </c>
      <c r="Y1548">
        <v>1318.8</v>
      </c>
      <c r="Z1548">
        <v>11</v>
      </c>
      <c r="AA1548">
        <f>Zudio_sales_data[[#This Row],[Price]]*Zudio_sales_data[[#This Row],[Quantity]]</f>
        <v>3297</v>
      </c>
      <c r="AB1548" s="1">
        <v>45629</v>
      </c>
      <c r="AC1548">
        <f>_xlfn.DAYS(Zudio_sales_data[[#This Row],[Last Date]],Zudio_sales_data[[#This Row],[Store Open Date]])</f>
        <v>837</v>
      </c>
      <c r="AD1548" t="str">
        <f>IF(Zudio_sales_data[[#This Row],[Order Date]]&lt;=Zudio_sales_data[[#This Row],[Store Open Date]],"wrong data","right data")</f>
        <v>right data</v>
      </c>
      <c r="AE1548">
        <f>Zudio_sales_data[[#This Row],[Sales Profit]]/Zudio_sales_data[[#This Row],[Quantity]]</f>
        <v>439.59999999999997</v>
      </c>
    </row>
    <row r="1549" spans="1:31" x14ac:dyDescent="0.3">
      <c r="A1549" t="s">
        <v>110</v>
      </c>
      <c r="B1549" t="s">
        <v>197</v>
      </c>
      <c r="C1549" t="s">
        <v>47</v>
      </c>
      <c r="D1549" t="s">
        <v>48</v>
      </c>
      <c r="E1549">
        <v>99</v>
      </c>
      <c r="F1549">
        <v>428974</v>
      </c>
      <c r="G1549" t="s">
        <v>49</v>
      </c>
      <c r="H1549" s="1">
        <v>44430</v>
      </c>
      <c r="I1549">
        <v>1100</v>
      </c>
      <c r="J1549" t="s">
        <v>1954</v>
      </c>
      <c r="K1549" t="s">
        <v>265</v>
      </c>
      <c r="L1549">
        <v>11</v>
      </c>
      <c r="M1549">
        <v>8</v>
      </c>
      <c r="N1549">
        <v>13</v>
      </c>
      <c r="O1549" t="s">
        <v>33</v>
      </c>
      <c r="P1549" t="s">
        <v>34</v>
      </c>
      <c r="Q1549">
        <v>26706</v>
      </c>
      <c r="R1549" s="1">
        <v>45514</v>
      </c>
      <c r="S1549" t="s">
        <v>53</v>
      </c>
      <c r="T1549">
        <v>810159</v>
      </c>
      <c r="U1549" t="s">
        <v>1955</v>
      </c>
      <c r="V1549">
        <v>493</v>
      </c>
      <c r="W1549">
        <v>568</v>
      </c>
      <c r="X1549">
        <v>3</v>
      </c>
      <c r="Y1549">
        <v>681.6</v>
      </c>
      <c r="Z1549">
        <v>9</v>
      </c>
      <c r="AA1549">
        <f>Zudio_sales_data[[#This Row],[Price]]*Zudio_sales_data[[#This Row],[Quantity]]</f>
        <v>1704</v>
      </c>
      <c r="AB1549" s="1">
        <v>45629</v>
      </c>
      <c r="AC1549">
        <f>_xlfn.DAYS(Zudio_sales_data[[#This Row],[Last Date]],Zudio_sales_data[[#This Row],[Store Open Date]])</f>
        <v>1199</v>
      </c>
      <c r="AD1549" t="str">
        <f>IF(Zudio_sales_data[[#This Row],[Order Date]]&lt;=Zudio_sales_data[[#This Row],[Store Open Date]],"wrong data","right data")</f>
        <v>right data</v>
      </c>
      <c r="AE1549">
        <f>Zudio_sales_data[[#This Row],[Sales Profit]]/Zudio_sales_data[[#This Row],[Quantity]]</f>
        <v>227.20000000000002</v>
      </c>
    </row>
    <row r="1550" spans="1:31" x14ac:dyDescent="0.3">
      <c r="A1550" t="s">
        <v>37</v>
      </c>
      <c r="B1550" t="s">
        <v>235</v>
      </c>
      <c r="C1550" t="s">
        <v>47</v>
      </c>
      <c r="D1550" t="s">
        <v>129</v>
      </c>
      <c r="E1550">
        <v>16</v>
      </c>
      <c r="F1550">
        <v>411466</v>
      </c>
      <c r="G1550" t="s">
        <v>49</v>
      </c>
      <c r="H1550" s="1">
        <v>45438</v>
      </c>
      <c r="I1550">
        <v>1400</v>
      </c>
      <c r="J1550" t="s">
        <v>1956</v>
      </c>
      <c r="K1550" t="s">
        <v>127</v>
      </c>
      <c r="L1550">
        <v>10</v>
      </c>
      <c r="M1550">
        <v>9</v>
      </c>
      <c r="N1550">
        <v>4</v>
      </c>
      <c r="O1550" t="s">
        <v>69</v>
      </c>
      <c r="P1550" t="s">
        <v>52</v>
      </c>
      <c r="Q1550">
        <v>33350</v>
      </c>
      <c r="R1550" s="1">
        <v>45572</v>
      </c>
      <c r="S1550" t="s">
        <v>115</v>
      </c>
      <c r="T1550">
        <v>630645</v>
      </c>
      <c r="U1550" t="s">
        <v>1957</v>
      </c>
      <c r="V1550">
        <v>848</v>
      </c>
      <c r="W1550">
        <v>1434</v>
      </c>
      <c r="X1550">
        <v>8</v>
      </c>
      <c r="Y1550">
        <v>4588.8</v>
      </c>
      <c r="Z1550">
        <v>11</v>
      </c>
      <c r="AA1550">
        <f>Zudio_sales_data[[#This Row],[Price]]*Zudio_sales_data[[#This Row],[Quantity]]</f>
        <v>11472</v>
      </c>
      <c r="AB1550" s="1">
        <v>45629</v>
      </c>
      <c r="AC1550">
        <f>_xlfn.DAYS(Zudio_sales_data[[#This Row],[Last Date]],Zudio_sales_data[[#This Row],[Store Open Date]])</f>
        <v>191</v>
      </c>
      <c r="AD1550" t="str">
        <f>IF(Zudio_sales_data[[#This Row],[Order Date]]&lt;=Zudio_sales_data[[#This Row],[Store Open Date]],"wrong data","right data")</f>
        <v>right data</v>
      </c>
      <c r="AE1550">
        <f>Zudio_sales_data[[#This Row],[Sales Profit]]/Zudio_sales_data[[#This Row],[Quantity]]</f>
        <v>573.6</v>
      </c>
    </row>
    <row r="1551" spans="1:31" x14ac:dyDescent="0.3">
      <c r="A1551" t="s">
        <v>55</v>
      </c>
      <c r="B1551" t="s">
        <v>235</v>
      </c>
      <c r="C1551" t="s">
        <v>28</v>
      </c>
      <c r="D1551" t="s">
        <v>77</v>
      </c>
      <c r="E1551">
        <v>77</v>
      </c>
      <c r="F1551">
        <v>412812</v>
      </c>
      <c r="G1551" t="s">
        <v>49</v>
      </c>
      <c r="H1551" s="1">
        <v>45276</v>
      </c>
      <c r="I1551">
        <v>800</v>
      </c>
      <c r="J1551" t="s">
        <v>1958</v>
      </c>
      <c r="K1551" t="s">
        <v>42</v>
      </c>
      <c r="L1551">
        <v>10</v>
      </c>
      <c r="M1551">
        <v>7</v>
      </c>
      <c r="N1551">
        <v>3</v>
      </c>
      <c r="O1551" t="s">
        <v>69</v>
      </c>
      <c r="P1551" t="s">
        <v>52</v>
      </c>
      <c r="Q1551">
        <v>44164</v>
      </c>
      <c r="R1551" s="1">
        <v>45389</v>
      </c>
      <c r="S1551" t="s">
        <v>63</v>
      </c>
      <c r="T1551">
        <v>811854</v>
      </c>
      <c r="U1551" t="s">
        <v>1959</v>
      </c>
      <c r="V1551">
        <v>276</v>
      </c>
      <c r="W1551">
        <v>792</v>
      </c>
      <c r="X1551">
        <v>6</v>
      </c>
      <c r="Y1551">
        <v>1900.8</v>
      </c>
      <c r="Z1551">
        <v>9</v>
      </c>
      <c r="AA1551">
        <f>Zudio_sales_data[[#This Row],[Price]]*Zudio_sales_data[[#This Row],[Quantity]]</f>
        <v>4752</v>
      </c>
      <c r="AB1551" s="1">
        <v>45629</v>
      </c>
      <c r="AC1551">
        <f>_xlfn.DAYS(Zudio_sales_data[[#This Row],[Last Date]],Zudio_sales_data[[#This Row],[Store Open Date]])</f>
        <v>353</v>
      </c>
      <c r="AD1551" t="str">
        <f>IF(Zudio_sales_data[[#This Row],[Order Date]]&lt;=Zudio_sales_data[[#This Row],[Store Open Date]],"wrong data","right data")</f>
        <v>right data</v>
      </c>
      <c r="AE1551">
        <f>Zudio_sales_data[[#This Row],[Sales Profit]]/Zudio_sales_data[[#This Row],[Quantity]]</f>
        <v>316.8</v>
      </c>
    </row>
    <row r="1552" spans="1:31" x14ac:dyDescent="0.3">
      <c r="A1552" t="s">
        <v>71</v>
      </c>
      <c r="B1552" t="s">
        <v>187</v>
      </c>
      <c r="C1552" t="s">
        <v>39</v>
      </c>
      <c r="D1552" t="s">
        <v>129</v>
      </c>
      <c r="E1552">
        <v>24</v>
      </c>
      <c r="F1552">
        <v>435341</v>
      </c>
      <c r="G1552" t="s">
        <v>49</v>
      </c>
      <c r="H1552" s="1">
        <v>44867</v>
      </c>
      <c r="I1552">
        <v>950</v>
      </c>
      <c r="J1552" t="s">
        <v>1960</v>
      </c>
      <c r="K1552" t="s">
        <v>564</v>
      </c>
      <c r="L1552">
        <v>9</v>
      </c>
      <c r="M1552">
        <v>8</v>
      </c>
      <c r="N1552">
        <v>6</v>
      </c>
      <c r="O1552" t="s">
        <v>33</v>
      </c>
      <c r="P1552" t="s">
        <v>62</v>
      </c>
      <c r="Q1552">
        <v>75205</v>
      </c>
      <c r="R1552" s="1">
        <v>45478</v>
      </c>
      <c r="S1552" t="s">
        <v>95</v>
      </c>
      <c r="T1552">
        <v>415198</v>
      </c>
      <c r="U1552" t="s">
        <v>1961</v>
      </c>
      <c r="V1552">
        <v>615</v>
      </c>
      <c r="W1552">
        <v>1121</v>
      </c>
      <c r="X1552">
        <v>6</v>
      </c>
      <c r="Y1552">
        <v>2690.4</v>
      </c>
      <c r="Z1552">
        <v>11</v>
      </c>
      <c r="AA1552">
        <f>Zudio_sales_data[[#This Row],[Price]]*Zudio_sales_data[[#This Row],[Quantity]]</f>
        <v>6726</v>
      </c>
      <c r="AB1552" s="1">
        <v>45629</v>
      </c>
      <c r="AC1552">
        <f>_xlfn.DAYS(Zudio_sales_data[[#This Row],[Last Date]],Zudio_sales_data[[#This Row],[Store Open Date]])</f>
        <v>762</v>
      </c>
      <c r="AD1552" t="str">
        <f>IF(Zudio_sales_data[[#This Row],[Order Date]]&lt;=Zudio_sales_data[[#This Row],[Store Open Date]],"wrong data","right data")</f>
        <v>right data</v>
      </c>
      <c r="AE1552">
        <f>Zudio_sales_data[[#This Row],[Sales Profit]]/Zudio_sales_data[[#This Row],[Quantity]]</f>
        <v>448.40000000000003</v>
      </c>
    </row>
    <row r="1553" spans="1:31" x14ac:dyDescent="0.3">
      <c r="A1553" t="s">
        <v>26</v>
      </c>
      <c r="B1553" t="s">
        <v>317</v>
      </c>
      <c r="C1553" t="s">
        <v>28</v>
      </c>
      <c r="D1553" t="s">
        <v>40</v>
      </c>
      <c r="E1553">
        <v>20</v>
      </c>
      <c r="F1553">
        <v>431305</v>
      </c>
      <c r="G1553" t="s">
        <v>49</v>
      </c>
      <c r="H1553" s="1">
        <v>43909</v>
      </c>
      <c r="I1553">
        <v>800</v>
      </c>
      <c r="J1553" t="s">
        <v>1962</v>
      </c>
      <c r="K1553" t="s">
        <v>576</v>
      </c>
      <c r="L1553">
        <v>10</v>
      </c>
      <c r="M1553">
        <v>7</v>
      </c>
      <c r="N1553">
        <v>14</v>
      </c>
      <c r="O1553" t="s">
        <v>33</v>
      </c>
      <c r="P1553" t="s">
        <v>34</v>
      </c>
      <c r="Q1553">
        <v>66166</v>
      </c>
      <c r="R1553" s="1">
        <v>45432</v>
      </c>
      <c r="S1553" t="s">
        <v>104</v>
      </c>
      <c r="T1553">
        <v>510633</v>
      </c>
      <c r="U1553" t="s">
        <v>1963</v>
      </c>
      <c r="V1553">
        <v>388</v>
      </c>
      <c r="W1553">
        <v>1577</v>
      </c>
      <c r="X1553">
        <v>1</v>
      </c>
      <c r="Y1553">
        <v>630.79999999999995</v>
      </c>
      <c r="Z1553">
        <v>9</v>
      </c>
      <c r="AA1553">
        <f>Zudio_sales_data[[#This Row],[Price]]*Zudio_sales_data[[#This Row],[Quantity]]</f>
        <v>1577</v>
      </c>
      <c r="AB1553" s="1">
        <v>45629</v>
      </c>
      <c r="AC1553">
        <f>_xlfn.DAYS(Zudio_sales_data[[#This Row],[Last Date]],Zudio_sales_data[[#This Row],[Store Open Date]])</f>
        <v>1720</v>
      </c>
      <c r="AD1553" t="str">
        <f>IF(Zudio_sales_data[[#This Row],[Order Date]]&lt;=Zudio_sales_data[[#This Row],[Store Open Date]],"wrong data","right data")</f>
        <v>right data</v>
      </c>
      <c r="AE1553">
        <f>Zudio_sales_data[[#This Row],[Sales Profit]]/Zudio_sales_data[[#This Row],[Quantity]]</f>
        <v>630.79999999999995</v>
      </c>
    </row>
    <row r="1554" spans="1:31" x14ac:dyDescent="0.3">
      <c r="A1554" t="s">
        <v>71</v>
      </c>
      <c r="B1554" t="s">
        <v>111</v>
      </c>
      <c r="C1554" t="s">
        <v>39</v>
      </c>
      <c r="D1554" t="s">
        <v>82</v>
      </c>
      <c r="E1554">
        <v>96</v>
      </c>
      <c r="F1554">
        <v>423376</v>
      </c>
      <c r="G1554" t="s">
        <v>49</v>
      </c>
      <c r="H1554" s="1">
        <v>44940</v>
      </c>
      <c r="I1554">
        <v>800</v>
      </c>
      <c r="J1554" t="s">
        <v>1964</v>
      </c>
      <c r="K1554" t="s">
        <v>507</v>
      </c>
      <c r="L1554">
        <v>9</v>
      </c>
      <c r="M1554">
        <v>8</v>
      </c>
      <c r="N1554">
        <v>16</v>
      </c>
      <c r="O1554" t="s">
        <v>69</v>
      </c>
      <c r="P1554" t="s">
        <v>52</v>
      </c>
      <c r="Q1554">
        <v>32284</v>
      </c>
      <c r="R1554" s="1">
        <v>45456</v>
      </c>
      <c r="S1554" t="s">
        <v>43</v>
      </c>
      <c r="T1554">
        <v>708659</v>
      </c>
      <c r="U1554" t="s">
        <v>1965</v>
      </c>
      <c r="V1554">
        <v>478</v>
      </c>
      <c r="W1554">
        <v>2438</v>
      </c>
      <c r="X1554">
        <v>4</v>
      </c>
      <c r="Y1554">
        <v>3900.8</v>
      </c>
      <c r="Z1554">
        <v>11</v>
      </c>
      <c r="AA1554">
        <f>Zudio_sales_data[[#This Row],[Price]]*Zudio_sales_data[[#This Row],[Quantity]]</f>
        <v>9752</v>
      </c>
      <c r="AB1554" s="1">
        <v>45629</v>
      </c>
      <c r="AC1554">
        <f>_xlfn.DAYS(Zudio_sales_data[[#This Row],[Last Date]],Zudio_sales_data[[#This Row],[Store Open Date]])</f>
        <v>689</v>
      </c>
      <c r="AD1554" t="str">
        <f>IF(Zudio_sales_data[[#This Row],[Order Date]]&lt;=Zudio_sales_data[[#This Row],[Store Open Date]],"wrong data","right data")</f>
        <v>right data</v>
      </c>
      <c r="AE1554">
        <f>Zudio_sales_data[[#This Row],[Sales Profit]]/Zudio_sales_data[[#This Row],[Quantity]]</f>
        <v>975.2</v>
      </c>
    </row>
    <row r="1555" spans="1:31" x14ac:dyDescent="0.3">
      <c r="A1555" t="s">
        <v>37</v>
      </c>
      <c r="B1555" t="s">
        <v>46</v>
      </c>
      <c r="C1555" t="s">
        <v>47</v>
      </c>
      <c r="D1555" t="s">
        <v>77</v>
      </c>
      <c r="E1555">
        <v>82</v>
      </c>
      <c r="F1555">
        <v>427593</v>
      </c>
      <c r="G1555" t="s">
        <v>30</v>
      </c>
      <c r="H1555" s="1">
        <v>44083</v>
      </c>
      <c r="I1555">
        <v>800</v>
      </c>
      <c r="J1555" t="s">
        <v>1966</v>
      </c>
      <c r="K1555" t="s">
        <v>42</v>
      </c>
      <c r="L1555">
        <v>11</v>
      </c>
      <c r="M1555">
        <v>8</v>
      </c>
      <c r="N1555">
        <v>4</v>
      </c>
      <c r="O1555" t="s">
        <v>33</v>
      </c>
      <c r="P1555" t="s">
        <v>90</v>
      </c>
      <c r="Q1555">
        <v>28599</v>
      </c>
      <c r="R1555" s="1">
        <v>45571</v>
      </c>
      <c r="S1555" t="s">
        <v>115</v>
      </c>
      <c r="T1555">
        <v>918234</v>
      </c>
      <c r="U1555" t="s">
        <v>1967</v>
      </c>
      <c r="V1555">
        <v>833</v>
      </c>
      <c r="W1555">
        <v>949</v>
      </c>
      <c r="X1555">
        <v>4</v>
      </c>
      <c r="Y1555">
        <v>1518.4</v>
      </c>
      <c r="Z1555">
        <v>9</v>
      </c>
      <c r="AA1555">
        <f>Zudio_sales_data[[#This Row],[Price]]*Zudio_sales_data[[#This Row],[Quantity]]</f>
        <v>3796</v>
      </c>
      <c r="AB1555" s="1">
        <v>45629</v>
      </c>
      <c r="AC1555">
        <f>_xlfn.DAYS(Zudio_sales_data[[#This Row],[Last Date]],Zudio_sales_data[[#This Row],[Store Open Date]])</f>
        <v>1546</v>
      </c>
      <c r="AD1555" t="str">
        <f>IF(Zudio_sales_data[[#This Row],[Order Date]]&lt;=Zudio_sales_data[[#This Row],[Store Open Date]],"wrong data","right data")</f>
        <v>right data</v>
      </c>
      <c r="AE1555">
        <f>Zudio_sales_data[[#This Row],[Sales Profit]]/Zudio_sales_data[[#This Row],[Quantity]]</f>
        <v>379.6</v>
      </c>
    </row>
    <row r="1556" spans="1:31" x14ac:dyDescent="0.3">
      <c r="A1556" t="s">
        <v>71</v>
      </c>
      <c r="B1556" t="s">
        <v>179</v>
      </c>
      <c r="C1556" t="s">
        <v>47</v>
      </c>
      <c r="D1556" t="s">
        <v>40</v>
      </c>
      <c r="E1556">
        <v>44</v>
      </c>
      <c r="F1556">
        <v>402745</v>
      </c>
      <c r="G1556" t="s">
        <v>30</v>
      </c>
      <c r="H1556" s="1">
        <v>43949</v>
      </c>
      <c r="I1556">
        <v>950</v>
      </c>
      <c r="J1556" t="s">
        <v>1968</v>
      </c>
      <c r="K1556" t="s">
        <v>522</v>
      </c>
      <c r="L1556">
        <v>10</v>
      </c>
      <c r="M1556">
        <v>7</v>
      </c>
      <c r="N1556">
        <v>18</v>
      </c>
      <c r="O1556" t="s">
        <v>33</v>
      </c>
      <c r="P1556" t="s">
        <v>52</v>
      </c>
      <c r="Q1556">
        <v>22480</v>
      </c>
      <c r="R1556" s="1">
        <v>45593</v>
      </c>
      <c r="S1556" t="s">
        <v>115</v>
      </c>
      <c r="T1556">
        <v>771495</v>
      </c>
      <c r="U1556" t="s">
        <v>1969</v>
      </c>
      <c r="V1556">
        <v>591</v>
      </c>
      <c r="W1556">
        <v>2190</v>
      </c>
      <c r="X1556">
        <v>5</v>
      </c>
      <c r="Y1556">
        <v>4380</v>
      </c>
      <c r="Z1556">
        <v>9</v>
      </c>
      <c r="AA1556">
        <f>Zudio_sales_data[[#This Row],[Price]]*Zudio_sales_data[[#This Row],[Quantity]]</f>
        <v>10950</v>
      </c>
      <c r="AB1556" s="1">
        <v>45629</v>
      </c>
      <c r="AC1556">
        <f>_xlfn.DAYS(Zudio_sales_data[[#This Row],[Last Date]],Zudio_sales_data[[#This Row],[Store Open Date]])</f>
        <v>1680</v>
      </c>
      <c r="AD1556" t="str">
        <f>IF(Zudio_sales_data[[#This Row],[Order Date]]&lt;=Zudio_sales_data[[#This Row],[Store Open Date]],"wrong data","right data")</f>
        <v>right data</v>
      </c>
      <c r="AE1556">
        <f>Zudio_sales_data[[#This Row],[Sales Profit]]/Zudio_sales_data[[#This Row],[Quantity]]</f>
        <v>876</v>
      </c>
    </row>
    <row r="1557" spans="1:31" x14ac:dyDescent="0.3">
      <c r="A1557" t="s">
        <v>45</v>
      </c>
      <c r="B1557" t="s">
        <v>46</v>
      </c>
      <c r="C1557" t="s">
        <v>47</v>
      </c>
      <c r="D1557" t="s">
        <v>77</v>
      </c>
      <c r="E1557">
        <v>100</v>
      </c>
      <c r="F1557">
        <v>419550</v>
      </c>
      <c r="G1557" t="s">
        <v>49</v>
      </c>
      <c r="H1557" s="1">
        <v>45533</v>
      </c>
      <c r="I1557">
        <v>1200</v>
      </c>
      <c r="J1557" t="s">
        <v>1970</v>
      </c>
      <c r="K1557" t="s">
        <v>98</v>
      </c>
      <c r="L1557">
        <v>11</v>
      </c>
      <c r="M1557">
        <v>8</v>
      </c>
      <c r="N1557">
        <v>18</v>
      </c>
      <c r="O1557" t="s">
        <v>33</v>
      </c>
      <c r="P1557" t="s">
        <v>52</v>
      </c>
      <c r="Q1557">
        <v>48032</v>
      </c>
      <c r="R1557" s="1">
        <v>45603</v>
      </c>
      <c r="S1557" t="s">
        <v>35</v>
      </c>
      <c r="T1557">
        <v>423232</v>
      </c>
      <c r="U1557" t="s">
        <v>1971</v>
      </c>
      <c r="V1557">
        <v>987</v>
      </c>
      <c r="W1557">
        <v>1535</v>
      </c>
      <c r="X1557">
        <v>2</v>
      </c>
      <c r="Y1557">
        <v>1228</v>
      </c>
      <c r="Z1557">
        <v>9</v>
      </c>
      <c r="AA1557">
        <f>Zudio_sales_data[[#This Row],[Price]]*Zudio_sales_data[[#This Row],[Quantity]]</f>
        <v>3070</v>
      </c>
      <c r="AB1557" s="1">
        <v>45629</v>
      </c>
      <c r="AC1557">
        <f>_xlfn.DAYS(Zudio_sales_data[[#This Row],[Last Date]],Zudio_sales_data[[#This Row],[Store Open Date]])</f>
        <v>96</v>
      </c>
      <c r="AD1557" t="str">
        <f>IF(Zudio_sales_data[[#This Row],[Order Date]]&lt;=Zudio_sales_data[[#This Row],[Store Open Date]],"wrong data","right data")</f>
        <v>right data</v>
      </c>
      <c r="AE1557">
        <f>Zudio_sales_data[[#This Row],[Sales Profit]]/Zudio_sales_data[[#This Row],[Quantity]]</f>
        <v>614</v>
      </c>
    </row>
    <row r="1558" spans="1:31" x14ac:dyDescent="0.3">
      <c r="A1558" t="s">
        <v>71</v>
      </c>
      <c r="B1558" t="s">
        <v>106</v>
      </c>
      <c r="C1558" t="s">
        <v>47</v>
      </c>
      <c r="D1558" t="s">
        <v>40</v>
      </c>
      <c r="E1558">
        <v>83</v>
      </c>
      <c r="F1558">
        <v>421598</v>
      </c>
      <c r="G1558" t="s">
        <v>30</v>
      </c>
      <c r="H1558" s="1">
        <v>44200</v>
      </c>
      <c r="I1558">
        <v>1100</v>
      </c>
      <c r="J1558" t="s">
        <v>1972</v>
      </c>
      <c r="K1558" t="s">
        <v>423</v>
      </c>
      <c r="L1558">
        <v>10</v>
      </c>
      <c r="M1558">
        <v>9</v>
      </c>
      <c r="N1558">
        <v>12</v>
      </c>
      <c r="O1558" t="s">
        <v>69</v>
      </c>
      <c r="P1558" t="s">
        <v>90</v>
      </c>
      <c r="Q1558">
        <v>10550</v>
      </c>
      <c r="R1558" s="1">
        <v>45520</v>
      </c>
      <c r="S1558" t="s">
        <v>53</v>
      </c>
      <c r="T1558">
        <v>100597</v>
      </c>
      <c r="U1558" t="s">
        <v>1973</v>
      </c>
      <c r="V1558">
        <v>494</v>
      </c>
      <c r="W1558">
        <v>1461</v>
      </c>
      <c r="X1558">
        <v>3</v>
      </c>
      <c r="Y1558">
        <v>1753.2</v>
      </c>
      <c r="Z1558">
        <v>11</v>
      </c>
      <c r="AA1558">
        <f>Zudio_sales_data[[#This Row],[Price]]*Zudio_sales_data[[#This Row],[Quantity]]</f>
        <v>4383</v>
      </c>
      <c r="AB1558" s="1">
        <v>45629</v>
      </c>
      <c r="AC1558">
        <f>_xlfn.DAYS(Zudio_sales_data[[#This Row],[Last Date]],Zudio_sales_data[[#This Row],[Store Open Date]])</f>
        <v>1429</v>
      </c>
      <c r="AD1558" t="str">
        <f>IF(Zudio_sales_data[[#This Row],[Order Date]]&lt;=Zudio_sales_data[[#This Row],[Store Open Date]],"wrong data","right data")</f>
        <v>right data</v>
      </c>
      <c r="AE1558">
        <f>Zudio_sales_data[[#This Row],[Sales Profit]]/Zudio_sales_data[[#This Row],[Quantity]]</f>
        <v>584.4</v>
      </c>
    </row>
    <row r="1559" spans="1:31" x14ac:dyDescent="0.3">
      <c r="A1559" t="s">
        <v>139</v>
      </c>
      <c r="B1559" t="s">
        <v>72</v>
      </c>
      <c r="C1559" t="s">
        <v>39</v>
      </c>
      <c r="D1559" t="s">
        <v>82</v>
      </c>
      <c r="E1559">
        <v>79</v>
      </c>
      <c r="F1559">
        <v>431023</v>
      </c>
      <c r="G1559" t="s">
        <v>49</v>
      </c>
      <c r="H1559" s="1">
        <v>44569</v>
      </c>
      <c r="I1559">
        <v>1100</v>
      </c>
      <c r="J1559" t="s">
        <v>1974</v>
      </c>
      <c r="K1559" t="s">
        <v>203</v>
      </c>
      <c r="L1559">
        <v>11</v>
      </c>
      <c r="M1559">
        <v>8</v>
      </c>
      <c r="N1559">
        <v>9</v>
      </c>
      <c r="O1559" t="s">
        <v>33</v>
      </c>
      <c r="P1559" t="s">
        <v>62</v>
      </c>
      <c r="Q1559">
        <v>73025</v>
      </c>
      <c r="R1559" s="1">
        <v>45326</v>
      </c>
      <c r="S1559" t="s">
        <v>91</v>
      </c>
      <c r="T1559">
        <v>159830</v>
      </c>
      <c r="U1559" t="s">
        <v>1975</v>
      </c>
      <c r="V1559">
        <v>988</v>
      </c>
      <c r="W1559">
        <v>718</v>
      </c>
      <c r="X1559">
        <v>6</v>
      </c>
      <c r="Y1559">
        <v>1723.2</v>
      </c>
      <c r="Z1559">
        <v>9</v>
      </c>
      <c r="AA1559">
        <f>Zudio_sales_data[[#This Row],[Price]]*Zudio_sales_data[[#This Row],[Quantity]]</f>
        <v>4308</v>
      </c>
      <c r="AB1559" s="1">
        <v>45629</v>
      </c>
      <c r="AC1559">
        <f>_xlfn.DAYS(Zudio_sales_data[[#This Row],[Last Date]],Zudio_sales_data[[#This Row],[Store Open Date]])</f>
        <v>1060</v>
      </c>
      <c r="AD1559" t="str">
        <f>IF(Zudio_sales_data[[#This Row],[Order Date]]&lt;=Zudio_sales_data[[#This Row],[Store Open Date]],"wrong data","right data")</f>
        <v>right data</v>
      </c>
      <c r="AE1559">
        <f>Zudio_sales_data[[#This Row],[Sales Profit]]/Zudio_sales_data[[#This Row],[Quantity]]</f>
        <v>287.2</v>
      </c>
    </row>
    <row r="1560" spans="1:31" x14ac:dyDescent="0.3">
      <c r="A1560" t="s">
        <v>37</v>
      </c>
      <c r="B1560" t="s">
        <v>81</v>
      </c>
      <c r="C1560" t="s">
        <v>28</v>
      </c>
      <c r="D1560" t="s">
        <v>48</v>
      </c>
      <c r="E1560">
        <v>86</v>
      </c>
      <c r="F1560">
        <v>423748</v>
      </c>
      <c r="G1560" t="s">
        <v>49</v>
      </c>
      <c r="H1560" s="1">
        <v>45209</v>
      </c>
      <c r="I1560">
        <v>800</v>
      </c>
      <c r="J1560" t="s">
        <v>1976</v>
      </c>
      <c r="K1560" t="s">
        <v>736</v>
      </c>
      <c r="L1560">
        <v>9</v>
      </c>
      <c r="M1560">
        <v>8</v>
      </c>
      <c r="N1560">
        <v>10</v>
      </c>
      <c r="O1560" t="s">
        <v>69</v>
      </c>
      <c r="P1560" t="s">
        <v>62</v>
      </c>
      <c r="Q1560">
        <v>50894</v>
      </c>
      <c r="R1560" s="1">
        <v>45370</v>
      </c>
      <c r="S1560" t="s">
        <v>58</v>
      </c>
      <c r="T1560">
        <v>416835</v>
      </c>
      <c r="U1560" t="s">
        <v>1977</v>
      </c>
      <c r="V1560">
        <v>555</v>
      </c>
      <c r="W1560">
        <v>1632</v>
      </c>
      <c r="X1560">
        <v>7</v>
      </c>
      <c r="Y1560">
        <v>4569.6000000000004</v>
      </c>
      <c r="Z1560">
        <v>11</v>
      </c>
      <c r="AA1560">
        <f>Zudio_sales_data[[#This Row],[Price]]*Zudio_sales_data[[#This Row],[Quantity]]</f>
        <v>11424</v>
      </c>
      <c r="AB1560" s="1">
        <v>45629</v>
      </c>
      <c r="AC1560">
        <f>_xlfn.DAYS(Zudio_sales_data[[#This Row],[Last Date]],Zudio_sales_data[[#This Row],[Store Open Date]])</f>
        <v>420</v>
      </c>
      <c r="AD1560" t="str">
        <f>IF(Zudio_sales_data[[#This Row],[Order Date]]&lt;=Zudio_sales_data[[#This Row],[Store Open Date]],"wrong data","right data")</f>
        <v>right data</v>
      </c>
      <c r="AE1560">
        <f>Zudio_sales_data[[#This Row],[Sales Profit]]/Zudio_sales_data[[#This Row],[Quantity]]</f>
        <v>652.80000000000007</v>
      </c>
    </row>
    <row r="1561" spans="1:31" x14ac:dyDescent="0.3">
      <c r="A1561" t="s">
        <v>26</v>
      </c>
      <c r="B1561" t="s">
        <v>235</v>
      </c>
      <c r="C1561" t="s">
        <v>28</v>
      </c>
      <c r="D1561" t="s">
        <v>101</v>
      </c>
      <c r="E1561">
        <v>40</v>
      </c>
      <c r="F1561">
        <v>413348</v>
      </c>
      <c r="G1561" t="s">
        <v>49</v>
      </c>
      <c r="H1561" s="1">
        <v>44798</v>
      </c>
      <c r="I1561">
        <v>1000</v>
      </c>
      <c r="J1561" t="s">
        <v>1978</v>
      </c>
      <c r="K1561" t="s">
        <v>1025</v>
      </c>
      <c r="L1561">
        <v>10</v>
      </c>
      <c r="M1561">
        <v>7</v>
      </c>
      <c r="N1561">
        <v>9</v>
      </c>
      <c r="O1561" t="s">
        <v>33</v>
      </c>
      <c r="P1561" t="s">
        <v>34</v>
      </c>
      <c r="Q1561">
        <v>12882</v>
      </c>
      <c r="R1561" s="1">
        <v>45564</v>
      </c>
      <c r="S1561" t="s">
        <v>131</v>
      </c>
      <c r="T1561">
        <v>440604</v>
      </c>
      <c r="U1561" t="s">
        <v>1979</v>
      </c>
      <c r="V1561">
        <v>231</v>
      </c>
      <c r="W1561">
        <v>793</v>
      </c>
      <c r="X1561">
        <v>7</v>
      </c>
      <c r="Y1561">
        <v>2220.4</v>
      </c>
      <c r="Z1561">
        <v>9</v>
      </c>
      <c r="AA1561">
        <f>Zudio_sales_data[[#This Row],[Price]]*Zudio_sales_data[[#This Row],[Quantity]]</f>
        <v>5551</v>
      </c>
      <c r="AB1561" s="1">
        <v>45629</v>
      </c>
      <c r="AC1561">
        <f>_xlfn.DAYS(Zudio_sales_data[[#This Row],[Last Date]],Zudio_sales_data[[#This Row],[Store Open Date]])</f>
        <v>831</v>
      </c>
      <c r="AD1561" t="str">
        <f>IF(Zudio_sales_data[[#This Row],[Order Date]]&lt;=Zudio_sales_data[[#This Row],[Store Open Date]],"wrong data","right data")</f>
        <v>right data</v>
      </c>
      <c r="AE1561">
        <f>Zudio_sales_data[[#This Row],[Sales Profit]]/Zudio_sales_data[[#This Row],[Quantity]]</f>
        <v>317.2</v>
      </c>
    </row>
    <row r="1562" spans="1:31" x14ac:dyDescent="0.3">
      <c r="A1562" t="s">
        <v>55</v>
      </c>
      <c r="B1562" t="s">
        <v>46</v>
      </c>
      <c r="C1562" t="s">
        <v>47</v>
      </c>
      <c r="D1562" t="s">
        <v>82</v>
      </c>
      <c r="E1562">
        <v>49</v>
      </c>
      <c r="F1562">
        <v>413219</v>
      </c>
      <c r="G1562" t="s">
        <v>49</v>
      </c>
      <c r="H1562" s="1">
        <v>45299</v>
      </c>
      <c r="I1562">
        <v>1200</v>
      </c>
      <c r="J1562" t="s">
        <v>1980</v>
      </c>
      <c r="K1562" t="s">
        <v>51</v>
      </c>
      <c r="L1562">
        <v>10</v>
      </c>
      <c r="M1562">
        <v>7</v>
      </c>
      <c r="N1562">
        <v>10</v>
      </c>
      <c r="O1562" t="s">
        <v>69</v>
      </c>
      <c r="P1562" t="s">
        <v>52</v>
      </c>
      <c r="Q1562">
        <v>69768</v>
      </c>
      <c r="R1562" s="1">
        <v>45334</v>
      </c>
      <c r="S1562" t="s">
        <v>91</v>
      </c>
      <c r="T1562">
        <v>668680</v>
      </c>
      <c r="U1562" t="s">
        <v>1981</v>
      </c>
      <c r="V1562">
        <v>928</v>
      </c>
      <c r="W1562">
        <v>2012</v>
      </c>
      <c r="X1562">
        <v>1</v>
      </c>
      <c r="Y1562">
        <v>804.8</v>
      </c>
      <c r="Z1562">
        <v>9</v>
      </c>
      <c r="AA1562">
        <f>Zudio_sales_data[[#This Row],[Price]]*Zudio_sales_data[[#This Row],[Quantity]]</f>
        <v>2012</v>
      </c>
      <c r="AB1562" s="1">
        <v>45629</v>
      </c>
      <c r="AC1562">
        <f>_xlfn.DAYS(Zudio_sales_data[[#This Row],[Last Date]],Zudio_sales_data[[#This Row],[Store Open Date]])</f>
        <v>330</v>
      </c>
      <c r="AD1562" t="str">
        <f>IF(Zudio_sales_data[[#This Row],[Order Date]]&lt;=Zudio_sales_data[[#This Row],[Store Open Date]],"wrong data","right data")</f>
        <v>right data</v>
      </c>
      <c r="AE1562">
        <f>Zudio_sales_data[[#This Row],[Sales Profit]]/Zudio_sales_data[[#This Row],[Quantity]]</f>
        <v>804.8</v>
      </c>
    </row>
    <row r="1563" spans="1:31" x14ac:dyDescent="0.3">
      <c r="A1563" t="s">
        <v>110</v>
      </c>
      <c r="B1563" t="s">
        <v>153</v>
      </c>
      <c r="C1563" t="s">
        <v>28</v>
      </c>
      <c r="D1563" t="s">
        <v>48</v>
      </c>
      <c r="E1563">
        <v>7</v>
      </c>
      <c r="F1563">
        <v>400012</v>
      </c>
      <c r="G1563" t="s">
        <v>30</v>
      </c>
      <c r="H1563" s="1">
        <v>44699</v>
      </c>
      <c r="I1563">
        <v>1400</v>
      </c>
      <c r="J1563" t="s">
        <v>1982</v>
      </c>
      <c r="K1563" t="s">
        <v>582</v>
      </c>
      <c r="L1563">
        <v>10</v>
      </c>
      <c r="M1563">
        <v>7</v>
      </c>
      <c r="N1563">
        <v>6</v>
      </c>
      <c r="O1563" t="s">
        <v>33</v>
      </c>
      <c r="P1563" t="s">
        <v>90</v>
      </c>
      <c r="Q1563">
        <v>82850</v>
      </c>
      <c r="R1563" s="1">
        <v>45517</v>
      </c>
      <c r="S1563" t="s">
        <v>53</v>
      </c>
      <c r="T1563">
        <v>542477</v>
      </c>
      <c r="U1563" t="s">
        <v>1983</v>
      </c>
      <c r="V1563">
        <v>747</v>
      </c>
      <c r="W1563">
        <v>2003</v>
      </c>
      <c r="X1563">
        <v>6</v>
      </c>
      <c r="Y1563">
        <v>4807.2</v>
      </c>
      <c r="Z1563">
        <v>9</v>
      </c>
      <c r="AA1563">
        <f>Zudio_sales_data[[#This Row],[Price]]*Zudio_sales_data[[#This Row],[Quantity]]</f>
        <v>12018</v>
      </c>
      <c r="AB1563" s="1">
        <v>45629</v>
      </c>
      <c r="AC1563">
        <f>_xlfn.DAYS(Zudio_sales_data[[#This Row],[Last Date]],Zudio_sales_data[[#This Row],[Store Open Date]])</f>
        <v>930</v>
      </c>
      <c r="AD1563" t="str">
        <f>IF(Zudio_sales_data[[#This Row],[Order Date]]&lt;=Zudio_sales_data[[#This Row],[Store Open Date]],"wrong data","right data")</f>
        <v>right data</v>
      </c>
      <c r="AE1563">
        <f>Zudio_sales_data[[#This Row],[Sales Profit]]/Zudio_sales_data[[#This Row],[Quantity]]</f>
        <v>801.19999999999993</v>
      </c>
    </row>
    <row r="1564" spans="1:31" x14ac:dyDescent="0.3">
      <c r="A1564" t="s">
        <v>117</v>
      </c>
      <c r="B1564" t="s">
        <v>275</v>
      </c>
      <c r="C1564" t="s">
        <v>28</v>
      </c>
      <c r="D1564" t="s">
        <v>101</v>
      </c>
      <c r="E1564">
        <v>7</v>
      </c>
      <c r="F1564">
        <v>413404</v>
      </c>
      <c r="G1564" t="s">
        <v>30</v>
      </c>
      <c r="H1564" s="1">
        <v>45521</v>
      </c>
      <c r="I1564">
        <v>1400</v>
      </c>
      <c r="J1564" t="s">
        <v>1984</v>
      </c>
      <c r="K1564" t="s">
        <v>475</v>
      </c>
      <c r="L1564">
        <v>10</v>
      </c>
      <c r="M1564">
        <v>9</v>
      </c>
      <c r="N1564">
        <v>19</v>
      </c>
      <c r="O1564" t="s">
        <v>33</v>
      </c>
      <c r="P1564" t="s">
        <v>34</v>
      </c>
      <c r="Q1564">
        <v>16405</v>
      </c>
      <c r="R1564" s="1">
        <v>45589</v>
      </c>
      <c r="S1564" t="s">
        <v>115</v>
      </c>
      <c r="T1564">
        <v>998040</v>
      </c>
      <c r="U1564" t="s">
        <v>1985</v>
      </c>
      <c r="V1564">
        <v>414</v>
      </c>
      <c r="W1564">
        <v>1407</v>
      </c>
      <c r="X1564">
        <v>7</v>
      </c>
      <c r="Y1564">
        <v>3939.6</v>
      </c>
      <c r="Z1564">
        <v>11</v>
      </c>
      <c r="AA1564">
        <f>Zudio_sales_data[[#This Row],[Price]]*Zudio_sales_data[[#This Row],[Quantity]]</f>
        <v>9849</v>
      </c>
      <c r="AB1564" s="1">
        <v>45629</v>
      </c>
      <c r="AC1564">
        <f>_xlfn.DAYS(Zudio_sales_data[[#This Row],[Last Date]],Zudio_sales_data[[#This Row],[Store Open Date]])</f>
        <v>108</v>
      </c>
      <c r="AD1564" t="str">
        <f>IF(Zudio_sales_data[[#This Row],[Order Date]]&lt;=Zudio_sales_data[[#This Row],[Store Open Date]],"wrong data","right data")</f>
        <v>right data</v>
      </c>
      <c r="AE1564">
        <f>Zudio_sales_data[[#This Row],[Sales Profit]]/Zudio_sales_data[[#This Row],[Quantity]]</f>
        <v>562.79999999999995</v>
      </c>
    </row>
    <row r="1565" spans="1:31" x14ac:dyDescent="0.3">
      <c r="A1565" t="s">
        <v>45</v>
      </c>
      <c r="B1565" t="s">
        <v>163</v>
      </c>
      <c r="C1565" t="s">
        <v>28</v>
      </c>
      <c r="D1565" t="s">
        <v>101</v>
      </c>
      <c r="E1565">
        <v>3</v>
      </c>
      <c r="F1565">
        <v>419524</v>
      </c>
      <c r="G1565" t="s">
        <v>30</v>
      </c>
      <c r="H1565" s="1">
        <v>45054</v>
      </c>
      <c r="I1565">
        <v>1000</v>
      </c>
      <c r="J1565" t="s">
        <v>1986</v>
      </c>
      <c r="K1565" t="s">
        <v>630</v>
      </c>
      <c r="L1565">
        <v>10</v>
      </c>
      <c r="M1565">
        <v>9</v>
      </c>
      <c r="N1565">
        <v>19</v>
      </c>
      <c r="O1565" t="s">
        <v>69</v>
      </c>
      <c r="P1565" t="s">
        <v>62</v>
      </c>
      <c r="Q1565">
        <v>88996</v>
      </c>
      <c r="R1565" s="1">
        <v>45321</v>
      </c>
      <c r="S1565" t="s">
        <v>85</v>
      </c>
      <c r="T1565">
        <v>579704</v>
      </c>
      <c r="U1565" t="s">
        <v>1987</v>
      </c>
      <c r="V1565">
        <v>731</v>
      </c>
      <c r="W1565">
        <v>2459</v>
      </c>
      <c r="X1565">
        <v>2</v>
      </c>
      <c r="Y1565">
        <v>1967.2</v>
      </c>
      <c r="Z1565">
        <v>11</v>
      </c>
      <c r="AA1565">
        <f>Zudio_sales_data[[#This Row],[Price]]*Zudio_sales_data[[#This Row],[Quantity]]</f>
        <v>4918</v>
      </c>
      <c r="AB1565" s="1">
        <v>45629</v>
      </c>
      <c r="AC1565">
        <f>_xlfn.DAYS(Zudio_sales_data[[#This Row],[Last Date]],Zudio_sales_data[[#This Row],[Store Open Date]])</f>
        <v>575</v>
      </c>
      <c r="AD1565" t="str">
        <f>IF(Zudio_sales_data[[#This Row],[Order Date]]&lt;=Zudio_sales_data[[#This Row],[Store Open Date]],"wrong data","right data")</f>
        <v>right data</v>
      </c>
      <c r="AE1565">
        <f>Zudio_sales_data[[#This Row],[Sales Profit]]/Zudio_sales_data[[#This Row],[Quantity]]</f>
        <v>983.6</v>
      </c>
    </row>
    <row r="1566" spans="1:31" x14ac:dyDescent="0.3">
      <c r="A1566" t="s">
        <v>55</v>
      </c>
      <c r="B1566" t="s">
        <v>337</v>
      </c>
      <c r="C1566" t="s">
        <v>28</v>
      </c>
      <c r="D1566" t="s">
        <v>82</v>
      </c>
      <c r="E1566">
        <v>13</v>
      </c>
      <c r="F1566">
        <v>402916</v>
      </c>
      <c r="G1566" t="s">
        <v>30</v>
      </c>
      <c r="H1566" s="1">
        <v>44110</v>
      </c>
      <c r="I1566">
        <v>1400</v>
      </c>
      <c r="J1566" t="s">
        <v>1988</v>
      </c>
      <c r="K1566" t="s">
        <v>507</v>
      </c>
      <c r="L1566">
        <v>10</v>
      </c>
      <c r="M1566">
        <v>9</v>
      </c>
      <c r="N1566">
        <v>16</v>
      </c>
      <c r="O1566" t="s">
        <v>33</v>
      </c>
      <c r="P1566" t="s">
        <v>34</v>
      </c>
      <c r="Q1566">
        <v>24661</v>
      </c>
      <c r="R1566" s="1">
        <v>45494</v>
      </c>
      <c r="S1566" t="s">
        <v>95</v>
      </c>
      <c r="T1566">
        <v>928908</v>
      </c>
      <c r="U1566" t="s">
        <v>1989</v>
      </c>
      <c r="V1566">
        <v>619</v>
      </c>
      <c r="W1566">
        <v>2590</v>
      </c>
      <c r="X1566">
        <v>5</v>
      </c>
      <c r="Y1566">
        <v>5180</v>
      </c>
      <c r="Z1566">
        <v>11</v>
      </c>
      <c r="AA1566">
        <f>Zudio_sales_data[[#This Row],[Price]]*Zudio_sales_data[[#This Row],[Quantity]]</f>
        <v>12950</v>
      </c>
      <c r="AB1566" s="1">
        <v>45629</v>
      </c>
      <c r="AC1566">
        <f>_xlfn.DAYS(Zudio_sales_data[[#This Row],[Last Date]],Zudio_sales_data[[#This Row],[Store Open Date]])</f>
        <v>1519</v>
      </c>
      <c r="AD1566" t="str">
        <f>IF(Zudio_sales_data[[#This Row],[Order Date]]&lt;=Zudio_sales_data[[#This Row],[Store Open Date]],"wrong data","right data")</f>
        <v>right data</v>
      </c>
      <c r="AE1566">
        <f>Zudio_sales_data[[#This Row],[Sales Profit]]/Zudio_sales_data[[#This Row],[Quantity]]</f>
        <v>1036</v>
      </c>
    </row>
    <row r="1567" spans="1:31" x14ac:dyDescent="0.3">
      <c r="A1567" t="s">
        <v>71</v>
      </c>
      <c r="B1567" t="s">
        <v>368</v>
      </c>
      <c r="C1567" t="s">
        <v>47</v>
      </c>
      <c r="D1567" t="s">
        <v>229</v>
      </c>
      <c r="E1567">
        <v>7</v>
      </c>
      <c r="F1567">
        <v>426091</v>
      </c>
      <c r="G1567" t="s">
        <v>49</v>
      </c>
      <c r="H1567" s="1">
        <v>43914</v>
      </c>
      <c r="I1567">
        <v>1300</v>
      </c>
      <c r="J1567" t="s">
        <v>1990</v>
      </c>
      <c r="K1567" t="s">
        <v>189</v>
      </c>
      <c r="L1567">
        <v>10</v>
      </c>
      <c r="M1567">
        <v>7</v>
      </c>
      <c r="N1567">
        <v>13</v>
      </c>
      <c r="O1567" t="s">
        <v>69</v>
      </c>
      <c r="P1567" t="s">
        <v>34</v>
      </c>
      <c r="Q1567">
        <v>30871</v>
      </c>
      <c r="R1567" s="1">
        <v>45495</v>
      </c>
      <c r="S1567" t="s">
        <v>95</v>
      </c>
      <c r="T1567">
        <v>117243</v>
      </c>
      <c r="U1567" t="s">
        <v>1991</v>
      </c>
      <c r="V1567">
        <v>988</v>
      </c>
      <c r="W1567">
        <v>2102</v>
      </c>
      <c r="X1567">
        <v>7</v>
      </c>
      <c r="Y1567">
        <v>5885.6</v>
      </c>
      <c r="Z1567">
        <v>9</v>
      </c>
      <c r="AA1567">
        <f>Zudio_sales_data[[#This Row],[Price]]*Zudio_sales_data[[#This Row],[Quantity]]</f>
        <v>14714</v>
      </c>
      <c r="AB1567" s="1">
        <v>45629</v>
      </c>
      <c r="AC1567">
        <f>_xlfn.DAYS(Zudio_sales_data[[#This Row],[Last Date]],Zudio_sales_data[[#This Row],[Store Open Date]])</f>
        <v>1715</v>
      </c>
      <c r="AD1567" t="str">
        <f>IF(Zudio_sales_data[[#This Row],[Order Date]]&lt;=Zudio_sales_data[[#This Row],[Store Open Date]],"wrong data","right data")</f>
        <v>right data</v>
      </c>
      <c r="AE1567">
        <f>Zudio_sales_data[[#This Row],[Sales Profit]]/Zudio_sales_data[[#This Row],[Quantity]]</f>
        <v>840.80000000000007</v>
      </c>
    </row>
    <row r="1568" spans="1:31" x14ac:dyDescent="0.3">
      <c r="A1568" t="s">
        <v>71</v>
      </c>
      <c r="B1568" t="s">
        <v>328</v>
      </c>
      <c r="C1568" t="s">
        <v>47</v>
      </c>
      <c r="D1568" t="s">
        <v>77</v>
      </c>
      <c r="E1568">
        <v>52</v>
      </c>
      <c r="F1568">
        <v>434735</v>
      </c>
      <c r="G1568" t="s">
        <v>49</v>
      </c>
      <c r="H1568" s="1">
        <v>44052</v>
      </c>
      <c r="I1568">
        <v>1400</v>
      </c>
      <c r="J1568" t="s">
        <v>1992</v>
      </c>
      <c r="K1568" t="s">
        <v>172</v>
      </c>
      <c r="L1568">
        <v>9</v>
      </c>
      <c r="M1568">
        <v>8</v>
      </c>
      <c r="N1568">
        <v>13</v>
      </c>
      <c r="O1568" t="s">
        <v>69</v>
      </c>
      <c r="P1568" t="s">
        <v>90</v>
      </c>
      <c r="Q1568">
        <v>89070</v>
      </c>
      <c r="R1568" s="1">
        <v>45348</v>
      </c>
      <c r="S1568" t="s">
        <v>91</v>
      </c>
      <c r="T1568">
        <v>100271</v>
      </c>
      <c r="U1568" t="s">
        <v>1993</v>
      </c>
      <c r="V1568">
        <v>837</v>
      </c>
      <c r="W1568">
        <v>2106</v>
      </c>
      <c r="X1568">
        <v>1</v>
      </c>
      <c r="Y1568">
        <v>842.4</v>
      </c>
      <c r="Z1568">
        <v>11</v>
      </c>
      <c r="AA1568">
        <f>Zudio_sales_data[[#This Row],[Price]]*Zudio_sales_data[[#This Row],[Quantity]]</f>
        <v>2106</v>
      </c>
      <c r="AB1568" s="1">
        <v>45629</v>
      </c>
      <c r="AC1568">
        <f>_xlfn.DAYS(Zudio_sales_data[[#This Row],[Last Date]],Zudio_sales_data[[#This Row],[Store Open Date]])</f>
        <v>1577</v>
      </c>
      <c r="AD1568" t="str">
        <f>IF(Zudio_sales_data[[#This Row],[Order Date]]&lt;=Zudio_sales_data[[#This Row],[Store Open Date]],"wrong data","right data")</f>
        <v>right data</v>
      </c>
      <c r="AE1568">
        <f>Zudio_sales_data[[#This Row],[Sales Profit]]/Zudio_sales_data[[#This Row],[Quantity]]</f>
        <v>842.4</v>
      </c>
    </row>
    <row r="1569" spans="1:31" x14ac:dyDescent="0.3">
      <c r="A1569" t="s">
        <v>110</v>
      </c>
      <c r="B1569" t="s">
        <v>337</v>
      </c>
      <c r="C1569" t="s">
        <v>28</v>
      </c>
      <c r="D1569" t="s">
        <v>48</v>
      </c>
      <c r="E1569">
        <v>58</v>
      </c>
      <c r="F1569">
        <v>417038</v>
      </c>
      <c r="G1569" t="s">
        <v>30</v>
      </c>
      <c r="H1569" s="1">
        <v>44718</v>
      </c>
      <c r="I1569">
        <v>800</v>
      </c>
      <c r="J1569" t="s">
        <v>1994</v>
      </c>
      <c r="K1569" t="s">
        <v>61</v>
      </c>
      <c r="L1569">
        <v>11</v>
      </c>
      <c r="M1569">
        <v>8</v>
      </c>
      <c r="N1569">
        <v>3</v>
      </c>
      <c r="O1569" t="s">
        <v>69</v>
      </c>
      <c r="P1569" t="s">
        <v>52</v>
      </c>
      <c r="Q1569">
        <v>46137</v>
      </c>
      <c r="R1569" s="1">
        <v>45490</v>
      </c>
      <c r="S1569" t="s">
        <v>95</v>
      </c>
      <c r="T1569">
        <v>972655</v>
      </c>
      <c r="U1569" t="s">
        <v>1995</v>
      </c>
      <c r="V1569">
        <v>496</v>
      </c>
      <c r="W1569">
        <v>895</v>
      </c>
      <c r="X1569">
        <v>4</v>
      </c>
      <c r="Y1569">
        <v>1432</v>
      </c>
      <c r="Z1569">
        <v>9</v>
      </c>
      <c r="AA1569">
        <f>Zudio_sales_data[[#This Row],[Price]]*Zudio_sales_data[[#This Row],[Quantity]]</f>
        <v>3580</v>
      </c>
      <c r="AB1569" s="1">
        <v>45629</v>
      </c>
      <c r="AC1569">
        <f>_xlfn.DAYS(Zudio_sales_data[[#This Row],[Last Date]],Zudio_sales_data[[#This Row],[Store Open Date]])</f>
        <v>911</v>
      </c>
      <c r="AD1569" t="str">
        <f>IF(Zudio_sales_data[[#This Row],[Order Date]]&lt;=Zudio_sales_data[[#This Row],[Store Open Date]],"wrong data","right data")</f>
        <v>right data</v>
      </c>
      <c r="AE1569">
        <f>Zudio_sales_data[[#This Row],[Sales Profit]]/Zudio_sales_data[[#This Row],[Quantity]]</f>
        <v>358</v>
      </c>
    </row>
    <row r="1570" spans="1:31" x14ac:dyDescent="0.3">
      <c r="A1570" t="s">
        <v>110</v>
      </c>
      <c r="B1570" t="s">
        <v>81</v>
      </c>
      <c r="C1570" t="s">
        <v>47</v>
      </c>
      <c r="D1570" t="s">
        <v>77</v>
      </c>
      <c r="E1570">
        <v>50</v>
      </c>
      <c r="F1570">
        <v>433177</v>
      </c>
      <c r="G1570" t="s">
        <v>30</v>
      </c>
      <c r="H1570" s="1">
        <v>44376</v>
      </c>
      <c r="I1570">
        <v>950</v>
      </c>
      <c r="J1570" t="s">
        <v>1996</v>
      </c>
      <c r="K1570" t="s">
        <v>582</v>
      </c>
      <c r="L1570">
        <v>10</v>
      </c>
      <c r="M1570">
        <v>9</v>
      </c>
      <c r="N1570">
        <v>17</v>
      </c>
      <c r="O1570" t="s">
        <v>69</v>
      </c>
      <c r="P1570" t="s">
        <v>34</v>
      </c>
      <c r="Q1570">
        <v>74004</v>
      </c>
      <c r="R1570" s="1">
        <v>45430</v>
      </c>
      <c r="S1570" t="s">
        <v>104</v>
      </c>
      <c r="T1570">
        <v>872370</v>
      </c>
      <c r="U1570" t="s">
        <v>1997</v>
      </c>
      <c r="V1570">
        <v>519</v>
      </c>
      <c r="W1570">
        <v>1174</v>
      </c>
      <c r="X1570">
        <v>2</v>
      </c>
      <c r="Y1570">
        <v>939.2</v>
      </c>
      <c r="Z1570">
        <v>11</v>
      </c>
      <c r="AA1570">
        <f>Zudio_sales_data[[#This Row],[Price]]*Zudio_sales_data[[#This Row],[Quantity]]</f>
        <v>2348</v>
      </c>
      <c r="AB1570" s="1">
        <v>45629</v>
      </c>
      <c r="AC1570">
        <f>_xlfn.DAYS(Zudio_sales_data[[#This Row],[Last Date]],Zudio_sales_data[[#This Row],[Store Open Date]])</f>
        <v>1253</v>
      </c>
      <c r="AD1570" t="str">
        <f>IF(Zudio_sales_data[[#This Row],[Order Date]]&lt;=Zudio_sales_data[[#This Row],[Store Open Date]],"wrong data","right data")</f>
        <v>right data</v>
      </c>
      <c r="AE1570">
        <f>Zudio_sales_data[[#This Row],[Sales Profit]]/Zudio_sales_data[[#This Row],[Quantity]]</f>
        <v>469.6</v>
      </c>
    </row>
    <row r="1571" spans="1:31" x14ac:dyDescent="0.3">
      <c r="A1571" t="s">
        <v>26</v>
      </c>
      <c r="B1571" t="s">
        <v>197</v>
      </c>
      <c r="C1571" t="s">
        <v>28</v>
      </c>
      <c r="D1571" t="s">
        <v>87</v>
      </c>
      <c r="E1571">
        <v>66</v>
      </c>
      <c r="F1571">
        <v>431954</v>
      </c>
      <c r="G1571" t="s">
        <v>30</v>
      </c>
      <c r="H1571" s="1">
        <v>44501</v>
      </c>
      <c r="I1571">
        <v>1300</v>
      </c>
      <c r="J1571" t="s">
        <v>1998</v>
      </c>
      <c r="K1571" t="s">
        <v>108</v>
      </c>
      <c r="L1571">
        <v>11</v>
      </c>
      <c r="M1571">
        <v>8</v>
      </c>
      <c r="N1571">
        <v>16</v>
      </c>
      <c r="O1571" t="s">
        <v>69</v>
      </c>
      <c r="P1571" t="s">
        <v>34</v>
      </c>
      <c r="Q1571">
        <v>46969</v>
      </c>
      <c r="R1571" s="1">
        <v>45624</v>
      </c>
      <c r="S1571" t="s">
        <v>35</v>
      </c>
      <c r="T1571">
        <v>305037</v>
      </c>
      <c r="U1571" t="s">
        <v>1999</v>
      </c>
      <c r="V1571">
        <v>715</v>
      </c>
      <c r="W1571">
        <v>1300</v>
      </c>
      <c r="X1571">
        <v>3</v>
      </c>
      <c r="Y1571">
        <v>1560</v>
      </c>
      <c r="Z1571">
        <v>9</v>
      </c>
      <c r="AA1571">
        <f>Zudio_sales_data[[#This Row],[Price]]*Zudio_sales_data[[#This Row],[Quantity]]</f>
        <v>3900</v>
      </c>
      <c r="AB1571" s="1">
        <v>45629</v>
      </c>
      <c r="AC1571">
        <f>_xlfn.DAYS(Zudio_sales_data[[#This Row],[Last Date]],Zudio_sales_data[[#This Row],[Store Open Date]])</f>
        <v>1128</v>
      </c>
      <c r="AD1571" t="str">
        <f>IF(Zudio_sales_data[[#This Row],[Order Date]]&lt;=Zudio_sales_data[[#This Row],[Store Open Date]],"wrong data","right data")</f>
        <v>right data</v>
      </c>
      <c r="AE1571">
        <f>Zudio_sales_data[[#This Row],[Sales Profit]]/Zudio_sales_data[[#This Row],[Quantity]]</f>
        <v>520</v>
      </c>
    </row>
    <row r="1572" spans="1:31" x14ac:dyDescent="0.3">
      <c r="A1572" t="s">
        <v>45</v>
      </c>
      <c r="B1572" t="s">
        <v>121</v>
      </c>
      <c r="C1572" t="s">
        <v>28</v>
      </c>
      <c r="D1572" t="s">
        <v>48</v>
      </c>
      <c r="E1572">
        <v>50</v>
      </c>
      <c r="F1572">
        <v>413489</v>
      </c>
      <c r="G1572" t="s">
        <v>30</v>
      </c>
      <c r="H1572" s="1">
        <v>44098</v>
      </c>
      <c r="I1572">
        <v>1200</v>
      </c>
      <c r="J1572" t="s">
        <v>2000</v>
      </c>
      <c r="K1572" t="s">
        <v>51</v>
      </c>
      <c r="L1572">
        <v>11</v>
      </c>
      <c r="M1572">
        <v>8</v>
      </c>
      <c r="N1572">
        <v>15</v>
      </c>
      <c r="O1572" t="s">
        <v>33</v>
      </c>
      <c r="P1572" t="s">
        <v>34</v>
      </c>
      <c r="Q1572">
        <v>38712</v>
      </c>
      <c r="R1572" s="1">
        <v>45402</v>
      </c>
      <c r="S1572" t="s">
        <v>63</v>
      </c>
      <c r="T1572">
        <v>304948</v>
      </c>
      <c r="U1572" t="s">
        <v>2001</v>
      </c>
      <c r="V1572">
        <v>911</v>
      </c>
      <c r="W1572">
        <v>1425</v>
      </c>
      <c r="X1572">
        <v>1</v>
      </c>
      <c r="Y1572">
        <v>570</v>
      </c>
      <c r="Z1572">
        <v>9</v>
      </c>
      <c r="AA1572">
        <f>Zudio_sales_data[[#This Row],[Price]]*Zudio_sales_data[[#This Row],[Quantity]]</f>
        <v>1425</v>
      </c>
      <c r="AB1572" s="1">
        <v>45629</v>
      </c>
      <c r="AC1572">
        <f>_xlfn.DAYS(Zudio_sales_data[[#This Row],[Last Date]],Zudio_sales_data[[#This Row],[Store Open Date]])</f>
        <v>1531</v>
      </c>
      <c r="AD1572" t="str">
        <f>IF(Zudio_sales_data[[#This Row],[Order Date]]&lt;=Zudio_sales_data[[#This Row],[Store Open Date]],"wrong data","right data")</f>
        <v>right data</v>
      </c>
      <c r="AE1572">
        <f>Zudio_sales_data[[#This Row],[Sales Profit]]/Zudio_sales_data[[#This Row],[Quantity]]</f>
        <v>570</v>
      </c>
    </row>
    <row r="1573" spans="1:31" x14ac:dyDescent="0.3">
      <c r="A1573" t="s">
        <v>71</v>
      </c>
      <c r="B1573" t="s">
        <v>317</v>
      </c>
      <c r="C1573" t="s">
        <v>47</v>
      </c>
      <c r="D1573" t="s">
        <v>82</v>
      </c>
      <c r="E1573">
        <v>46</v>
      </c>
      <c r="F1573">
        <v>420451</v>
      </c>
      <c r="G1573" t="s">
        <v>49</v>
      </c>
      <c r="H1573" s="1">
        <v>44963</v>
      </c>
      <c r="I1573">
        <v>800</v>
      </c>
      <c r="J1573" t="s">
        <v>2002</v>
      </c>
      <c r="K1573" t="s">
        <v>165</v>
      </c>
      <c r="L1573">
        <v>11</v>
      </c>
      <c r="M1573">
        <v>8</v>
      </c>
      <c r="N1573">
        <v>20</v>
      </c>
      <c r="O1573" t="s">
        <v>33</v>
      </c>
      <c r="P1573" t="s">
        <v>90</v>
      </c>
      <c r="Q1573">
        <v>39513</v>
      </c>
      <c r="R1573" s="1">
        <v>45308</v>
      </c>
      <c r="S1573" t="s">
        <v>85</v>
      </c>
      <c r="T1573">
        <v>158766</v>
      </c>
      <c r="U1573" t="s">
        <v>2003</v>
      </c>
      <c r="V1573">
        <v>712</v>
      </c>
      <c r="W1573">
        <v>1596</v>
      </c>
      <c r="X1573">
        <v>3</v>
      </c>
      <c r="Y1573">
        <v>1915.2</v>
      </c>
      <c r="Z1573">
        <v>9</v>
      </c>
      <c r="AA1573">
        <f>Zudio_sales_data[[#This Row],[Price]]*Zudio_sales_data[[#This Row],[Quantity]]</f>
        <v>4788</v>
      </c>
      <c r="AB1573" s="1">
        <v>45629</v>
      </c>
      <c r="AC1573">
        <f>_xlfn.DAYS(Zudio_sales_data[[#This Row],[Last Date]],Zudio_sales_data[[#This Row],[Store Open Date]])</f>
        <v>666</v>
      </c>
      <c r="AD1573" t="str">
        <f>IF(Zudio_sales_data[[#This Row],[Order Date]]&lt;=Zudio_sales_data[[#This Row],[Store Open Date]],"wrong data","right data")</f>
        <v>right data</v>
      </c>
      <c r="AE1573">
        <f>Zudio_sales_data[[#This Row],[Sales Profit]]/Zudio_sales_data[[#This Row],[Quantity]]</f>
        <v>638.4</v>
      </c>
    </row>
    <row r="1574" spans="1:31" x14ac:dyDescent="0.3">
      <c r="A1574" t="s">
        <v>139</v>
      </c>
      <c r="B1574" t="s">
        <v>100</v>
      </c>
      <c r="C1574" t="s">
        <v>47</v>
      </c>
      <c r="D1574" t="s">
        <v>229</v>
      </c>
      <c r="E1574">
        <v>80</v>
      </c>
      <c r="F1574">
        <v>435256</v>
      </c>
      <c r="G1574" t="s">
        <v>30</v>
      </c>
      <c r="H1574" s="1">
        <v>43853</v>
      </c>
      <c r="I1574">
        <v>800</v>
      </c>
      <c r="J1574" t="s">
        <v>2004</v>
      </c>
      <c r="K1574" t="s">
        <v>326</v>
      </c>
      <c r="L1574">
        <v>10</v>
      </c>
      <c r="M1574">
        <v>7</v>
      </c>
      <c r="N1574">
        <v>4</v>
      </c>
      <c r="O1574" t="s">
        <v>69</v>
      </c>
      <c r="P1574" t="s">
        <v>52</v>
      </c>
      <c r="Q1574">
        <v>64932</v>
      </c>
      <c r="R1574" s="1">
        <v>45327</v>
      </c>
      <c r="S1574" t="s">
        <v>91</v>
      </c>
      <c r="T1574">
        <v>244299</v>
      </c>
      <c r="U1574" t="s">
        <v>2005</v>
      </c>
      <c r="V1574">
        <v>950</v>
      </c>
      <c r="W1574">
        <v>2629</v>
      </c>
      <c r="X1574">
        <v>7</v>
      </c>
      <c r="Y1574">
        <v>7361.2</v>
      </c>
      <c r="Z1574">
        <v>9</v>
      </c>
      <c r="AA1574">
        <f>Zudio_sales_data[[#This Row],[Price]]*Zudio_sales_data[[#This Row],[Quantity]]</f>
        <v>18403</v>
      </c>
      <c r="AB1574" s="1">
        <v>45629</v>
      </c>
      <c r="AC1574">
        <f>_xlfn.DAYS(Zudio_sales_data[[#This Row],[Last Date]],Zudio_sales_data[[#This Row],[Store Open Date]])</f>
        <v>1776</v>
      </c>
      <c r="AD1574" t="str">
        <f>IF(Zudio_sales_data[[#This Row],[Order Date]]&lt;=Zudio_sales_data[[#This Row],[Store Open Date]],"wrong data","right data")</f>
        <v>right data</v>
      </c>
      <c r="AE1574">
        <f>Zudio_sales_data[[#This Row],[Sales Profit]]/Zudio_sales_data[[#This Row],[Quantity]]</f>
        <v>1051.5999999999999</v>
      </c>
    </row>
    <row r="1575" spans="1:31" x14ac:dyDescent="0.3">
      <c r="A1575" t="s">
        <v>26</v>
      </c>
      <c r="B1575" t="s">
        <v>365</v>
      </c>
      <c r="C1575" t="s">
        <v>47</v>
      </c>
      <c r="D1575" t="s">
        <v>101</v>
      </c>
      <c r="E1575">
        <v>77</v>
      </c>
      <c r="F1575">
        <v>433121</v>
      </c>
      <c r="G1575" t="s">
        <v>49</v>
      </c>
      <c r="H1575" s="1">
        <v>44094</v>
      </c>
      <c r="I1575">
        <v>1100</v>
      </c>
      <c r="J1575" t="s">
        <v>2006</v>
      </c>
      <c r="K1575" t="s">
        <v>481</v>
      </c>
      <c r="L1575">
        <v>10</v>
      </c>
      <c r="M1575">
        <v>9</v>
      </c>
      <c r="N1575">
        <v>4</v>
      </c>
      <c r="O1575" t="s">
        <v>33</v>
      </c>
      <c r="P1575" t="s">
        <v>52</v>
      </c>
      <c r="Q1575">
        <v>35017</v>
      </c>
      <c r="R1575" s="1">
        <v>45345</v>
      </c>
      <c r="S1575" t="s">
        <v>91</v>
      </c>
      <c r="T1575">
        <v>760210</v>
      </c>
      <c r="U1575" t="s">
        <v>2007</v>
      </c>
      <c r="V1575">
        <v>939</v>
      </c>
      <c r="W1575">
        <v>2584</v>
      </c>
      <c r="X1575">
        <v>7</v>
      </c>
      <c r="Y1575">
        <v>7235.2</v>
      </c>
      <c r="Z1575">
        <v>11</v>
      </c>
      <c r="AA1575">
        <f>Zudio_sales_data[[#This Row],[Price]]*Zudio_sales_data[[#This Row],[Quantity]]</f>
        <v>18088</v>
      </c>
      <c r="AB1575" s="1">
        <v>45629</v>
      </c>
      <c r="AC1575">
        <f>_xlfn.DAYS(Zudio_sales_data[[#This Row],[Last Date]],Zudio_sales_data[[#This Row],[Store Open Date]])</f>
        <v>1535</v>
      </c>
      <c r="AD1575" t="str">
        <f>IF(Zudio_sales_data[[#This Row],[Order Date]]&lt;=Zudio_sales_data[[#This Row],[Store Open Date]],"wrong data","right data")</f>
        <v>right data</v>
      </c>
      <c r="AE1575">
        <f>Zudio_sales_data[[#This Row],[Sales Profit]]/Zudio_sales_data[[#This Row],[Quantity]]</f>
        <v>1033.5999999999999</v>
      </c>
    </row>
    <row r="1576" spans="1:31" x14ac:dyDescent="0.3">
      <c r="A1576" t="s">
        <v>110</v>
      </c>
      <c r="B1576" t="s">
        <v>235</v>
      </c>
      <c r="C1576" t="s">
        <v>39</v>
      </c>
      <c r="D1576" t="s">
        <v>66</v>
      </c>
      <c r="E1576">
        <v>46</v>
      </c>
      <c r="F1576">
        <v>434590</v>
      </c>
      <c r="G1576" t="s">
        <v>49</v>
      </c>
      <c r="H1576" s="1">
        <v>45051</v>
      </c>
      <c r="I1576">
        <v>800</v>
      </c>
      <c r="J1576" t="s">
        <v>2008</v>
      </c>
      <c r="K1576" t="s">
        <v>295</v>
      </c>
      <c r="L1576">
        <v>10</v>
      </c>
      <c r="M1576">
        <v>9</v>
      </c>
      <c r="N1576">
        <v>20</v>
      </c>
      <c r="O1576" t="s">
        <v>33</v>
      </c>
      <c r="P1576" t="s">
        <v>90</v>
      </c>
      <c r="Q1576">
        <v>37150</v>
      </c>
      <c r="R1576" s="1">
        <v>45506</v>
      </c>
      <c r="S1576" t="s">
        <v>53</v>
      </c>
      <c r="T1576">
        <v>619653</v>
      </c>
      <c r="U1576" t="s">
        <v>2009</v>
      </c>
      <c r="V1576">
        <v>750</v>
      </c>
      <c r="W1576">
        <v>1925</v>
      </c>
      <c r="X1576">
        <v>6</v>
      </c>
      <c r="Y1576">
        <v>4620</v>
      </c>
      <c r="Z1576">
        <v>11</v>
      </c>
      <c r="AA1576">
        <f>Zudio_sales_data[[#This Row],[Price]]*Zudio_sales_data[[#This Row],[Quantity]]</f>
        <v>11550</v>
      </c>
      <c r="AB1576" s="1">
        <v>45629</v>
      </c>
      <c r="AC1576">
        <f>_xlfn.DAYS(Zudio_sales_data[[#This Row],[Last Date]],Zudio_sales_data[[#This Row],[Store Open Date]])</f>
        <v>578</v>
      </c>
      <c r="AD1576" t="str">
        <f>IF(Zudio_sales_data[[#This Row],[Order Date]]&lt;=Zudio_sales_data[[#This Row],[Store Open Date]],"wrong data","right data")</f>
        <v>right data</v>
      </c>
      <c r="AE1576">
        <f>Zudio_sales_data[[#This Row],[Sales Profit]]/Zudio_sales_data[[#This Row],[Quantity]]</f>
        <v>770</v>
      </c>
    </row>
    <row r="1577" spans="1:31" x14ac:dyDescent="0.3">
      <c r="A1577" t="s">
        <v>117</v>
      </c>
      <c r="B1577" t="s">
        <v>362</v>
      </c>
      <c r="C1577" t="s">
        <v>47</v>
      </c>
      <c r="D1577" t="s">
        <v>77</v>
      </c>
      <c r="E1577">
        <v>23</v>
      </c>
      <c r="F1577">
        <v>402909</v>
      </c>
      <c r="G1577" t="s">
        <v>49</v>
      </c>
      <c r="H1577" s="1">
        <v>44869</v>
      </c>
      <c r="I1577">
        <v>1000</v>
      </c>
      <c r="J1577" t="s">
        <v>2010</v>
      </c>
      <c r="K1577" t="s">
        <v>94</v>
      </c>
      <c r="L1577">
        <v>10</v>
      </c>
      <c r="M1577">
        <v>9</v>
      </c>
      <c r="N1577">
        <v>20</v>
      </c>
      <c r="O1577" t="s">
        <v>33</v>
      </c>
      <c r="P1577" t="s">
        <v>34</v>
      </c>
      <c r="Q1577">
        <v>74742</v>
      </c>
      <c r="R1577" s="1">
        <v>45609</v>
      </c>
      <c r="S1577" t="s">
        <v>35</v>
      </c>
      <c r="T1577">
        <v>877841</v>
      </c>
      <c r="U1577" t="s">
        <v>2011</v>
      </c>
      <c r="V1577">
        <v>423</v>
      </c>
      <c r="W1577">
        <v>1200</v>
      </c>
      <c r="X1577">
        <v>7</v>
      </c>
      <c r="Y1577">
        <v>3360</v>
      </c>
      <c r="Z1577">
        <v>11</v>
      </c>
      <c r="AA1577">
        <f>Zudio_sales_data[[#This Row],[Price]]*Zudio_sales_data[[#This Row],[Quantity]]</f>
        <v>8400</v>
      </c>
      <c r="AB1577" s="1">
        <v>45629</v>
      </c>
      <c r="AC1577">
        <f>_xlfn.DAYS(Zudio_sales_data[[#This Row],[Last Date]],Zudio_sales_data[[#This Row],[Store Open Date]])</f>
        <v>760</v>
      </c>
      <c r="AD1577" t="str">
        <f>IF(Zudio_sales_data[[#This Row],[Order Date]]&lt;=Zudio_sales_data[[#This Row],[Store Open Date]],"wrong data","right data")</f>
        <v>right data</v>
      </c>
      <c r="AE1577">
        <f>Zudio_sales_data[[#This Row],[Sales Profit]]/Zudio_sales_data[[#This Row],[Quantity]]</f>
        <v>480</v>
      </c>
    </row>
    <row r="1578" spans="1:31" x14ac:dyDescent="0.3">
      <c r="A1578" t="s">
        <v>139</v>
      </c>
      <c r="B1578" t="s">
        <v>46</v>
      </c>
      <c r="C1578" t="s">
        <v>47</v>
      </c>
      <c r="D1578" t="s">
        <v>82</v>
      </c>
      <c r="E1578">
        <v>64</v>
      </c>
      <c r="F1578">
        <v>407044</v>
      </c>
      <c r="G1578" t="s">
        <v>30</v>
      </c>
      <c r="H1578" s="1">
        <v>44532</v>
      </c>
      <c r="I1578">
        <v>1300</v>
      </c>
      <c r="J1578" t="s">
        <v>2013</v>
      </c>
      <c r="K1578" t="s">
        <v>68</v>
      </c>
      <c r="L1578">
        <v>9</v>
      </c>
      <c r="M1578">
        <v>8</v>
      </c>
      <c r="N1578">
        <v>5</v>
      </c>
      <c r="O1578" t="s">
        <v>33</v>
      </c>
      <c r="P1578" t="s">
        <v>90</v>
      </c>
      <c r="Q1578">
        <v>15933</v>
      </c>
      <c r="R1578" s="1">
        <v>45461</v>
      </c>
      <c r="S1578" t="s">
        <v>43</v>
      </c>
      <c r="T1578">
        <v>572254</v>
      </c>
      <c r="U1578" t="s">
        <v>2014</v>
      </c>
      <c r="V1578">
        <v>597</v>
      </c>
      <c r="W1578">
        <v>2383</v>
      </c>
      <c r="X1578">
        <v>3</v>
      </c>
      <c r="Y1578">
        <v>2859.6</v>
      </c>
      <c r="Z1578">
        <v>11</v>
      </c>
      <c r="AA1578">
        <f>Zudio_sales_data[[#This Row],[Price]]*Zudio_sales_data[[#This Row],[Quantity]]</f>
        <v>7149</v>
      </c>
      <c r="AB1578" s="1">
        <v>45629</v>
      </c>
      <c r="AC1578">
        <f>_xlfn.DAYS(Zudio_sales_data[[#This Row],[Last Date]],Zudio_sales_data[[#This Row],[Store Open Date]])</f>
        <v>1097</v>
      </c>
      <c r="AD1578" t="str">
        <f>IF(Zudio_sales_data[[#This Row],[Order Date]]&lt;=Zudio_sales_data[[#This Row],[Store Open Date]],"wrong data","right data")</f>
        <v>right data</v>
      </c>
      <c r="AE1578">
        <f>Zudio_sales_data[[#This Row],[Sales Profit]]/Zudio_sales_data[[#This Row],[Quantity]]</f>
        <v>953.19999999999993</v>
      </c>
    </row>
    <row r="1579" spans="1:31" x14ac:dyDescent="0.3">
      <c r="A1579" t="s">
        <v>26</v>
      </c>
      <c r="B1579" t="s">
        <v>208</v>
      </c>
      <c r="C1579" t="s">
        <v>47</v>
      </c>
      <c r="D1579" t="s">
        <v>129</v>
      </c>
      <c r="E1579">
        <v>23</v>
      </c>
      <c r="F1579">
        <v>400897</v>
      </c>
      <c r="G1579" t="s">
        <v>30</v>
      </c>
      <c r="H1579" s="1">
        <v>45167</v>
      </c>
      <c r="I1579">
        <v>800</v>
      </c>
      <c r="J1579" t="s">
        <v>2015</v>
      </c>
      <c r="K1579" t="s">
        <v>771</v>
      </c>
      <c r="L1579">
        <v>10</v>
      </c>
      <c r="M1579">
        <v>9</v>
      </c>
      <c r="N1579">
        <v>14</v>
      </c>
      <c r="O1579" t="s">
        <v>69</v>
      </c>
      <c r="P1579" t="s">
        <v>34</v>
      </c>
      <c r="Q1579">
        <v>45050</v>
      </c>
      <c r="R1579" s="1">
        <v>45500</v>
      </c>
      <c r="S1579" t="s">
        <v>95</v>
      </c>
      <c r="T1579">
        <v>271140</v>
      </c>
      <c r="U1579" t="s">
        <v>2016</v>
      </c>
      <c r="V1579">
        <v>565</v>
      </c>
      <c r="W1579">
        <v>1094</v>
      </c>
      <c r="X1579">
        <v>5</v>
      </c>
      <c r="Y1579">
        <v>2188</v>
      </c>
      <c r="Z1579">
        <v>11</v>
      </c>
      <c r="AA1579">
        <f>Zudio_sales_data[[#This Row],[Price]]*Zudio_sales_data[[#This Row],[Quantity]]</f>
        <v>5470</v>
      </c>
      <c r="AB1579" s="1">
        <v>45629</v>
      </c>
      <c r="AC1579">
        <f>_xlfn.DAYS(Zudio_sales_data[[#This Row],[Last Date]],Zudio_sales_data[[#This Row],[Store Open Date]])</f>
        <v>462</v>
      </c>
      <c r="AD1579" t="str">
        <f>IF(Zudio_sales_data[[#This Row],[Order Date]]&lt;=Zudio_sales_data[[#This Row],[Store Open Date]],"wrong data","right data")</f>
        <v>right data</v>
      </c>
      <c r="AE1579">
        <f>Zudio_sales_data[[#This Row],[Sales Profit]]/Zudio_sales_data[[#This Row],[Quantity]]</f>
        <v>437.6</v>
      </c>
    </row>
    <row r="1580" spans="1:31" x14ac:dyDescent="0.3">
      <c r="A1580" t="s">
        <v>117</v>
      </c>
      <c r="B1580" t="s">
        <v>208</v>
      </c>
      <c r="C1580" t="s">
        <v>39</v>
      </c>
      <c r="D1580" t="s">
        <v>87</v>
      </c>
      <c r="E1580">
        <v>65</v>
      </c>
      <c r="F1580">
        <v>402899</v>
      </c>
      <c r="G1580" t="s">
        <v>30</v>
      </c>
      <c r="H1580" s="1">
        <v>44622</v>
      </c>
      <c r="I1580">
        <v>1100</v>
      </c>
      <c r="J1580" t="s">
        <v>2017</v>
      </c>
      <c r="K1580" t="s">
        <v>569</v>
      </c>
      <c r="L1580">
        <v>11</v>
      </c>
      <c r="M1580">
        <v>8</v>
      </c>
      <c r="N1580">
        <v>20</v>
      </c>
      <c r="O1580" t="s">
        <v>69</v>
      </c>
      <c r="P1580" t="s">
        <v>90</v>
      </c>
      <c r="Q1580">
        <v>11373</v>
      </c>
      <c r="R1580" s="1">
        <v>45346</v>
      </c>
      <c r="S1580" t="s">
        <v>91</v>
      </c>
      <c r="T1580">
        <v>931381</v>
      </c>
      <c r="U1580" t="s">
        <v>2018</v>
      </c>
      <c r="V1580">
        <v>689</v>
      </c>
      <c r="W1580">
        <v>1713</v>
      </c>
      <c r="X1580">
        <v>7</v>
      </c>
      <c r="Y1580">
        <v>4796.3999999999996</v>
      </c>
      <c r="Z1580">
        <v>9</v>
      </c>
      <c r="AA1580">
        <f>Zudio_sales_data[[#This Row],[Price]]*Zudio_sales_data[[#This Row],[Quantity]]</f>
        <v>11991</v>
      </c>
      <c r="AB1580" s="1">
        <v>45629</v>
      </c>
      <c r="AC1580">
        <f>_xlfn.DAYS(Zudio_sales_data[[#This Row],[Last Date]],Zudio_sales_data[[#This Row],[Store Open Date]])</f>
        <v>1007</v>
      </c>
      <c r="AD1580" t="str">
        <f>IF(Zudio_sales_data[[#This Row],[Order Date]]&lt;=Zudio_sales_data[[#This Row],[Store Open Date]],"wrong data","right data")</f>
        <v>right data</v>
      </c>
      <c r="AE1580">
        <f>Zudio_sales_data[[#This Row],[Sales Profit]]/Zudio_sales_data[[#This Row],[Quantity]]</f>
        <v>685.19999999999993</v>
      </c>
    </row>
    <row r="1581" spans="1:31" x14ac:dyDescent="0.3">
      <c r="A1581" t="s">
        <v>110</v>
      </c>
      <c r="B1581" t="s">
        <v>328</v>
      </c>
      <c r="C1581" t="s">
        <v>28</v>
      </c>
      <c r="D1581" t="s">
        <v>229</v>
      </c>
      <c r="E1581">
        <v>40</v>
      </c>
      <c r="F1581">
        <v>419544</v>
      </c>
      <c r="G1581" t="s">
        <v>30</v>
      </c>
      <c r="H1581" s="1">
        <v>44086</v>
      </c>
      <c r="I1581">
        <v>1400</v>
      </c>
      <c r="J1581" t="s">
        <v>2019</v>
      </c>
      <c r="K1581" t="s">
        <v>507</v>
      </c>
      <c r="L1581">
        <v>10</v>
      </c>
      <c r="M1581">
        <v>7</v>
      </c>
      <c r="N1581">
        <v>3</v>
      </c>
      <c r="O1581" t="s">
        <v>69</v>
      </c>
      <c r="P1581" t="s">
        <v>90</v>
      </c>
      <c r="Q1581">
        <v>92934</v>
      </c>
      <c r="R1581" s="1">
        <v>45376</v>
      </c>
      <c r="S1581" t="s">
        <v>58</v>
      </c>
      <c r="T1581">
        <v>208257</v>
      </c>
      <c r="U1581" t="s">
        <v>2020</v>
      </c>
      <c r="V1581">
        <v>231</v>
      </c>
      <c r="W1581">
        <v>1524</v>
      </c>
      <c r="X1581">
        <v>6</v>
      </c>
      <c r="Y1581">
        <v>3657.6</v>
      </c>
      <c r="Z1581">
        <v>9</v>
      </c>
      <c r="AA1581">
        <f>Zudio_sales_data[[#This Row],[Price]]*Zudio_sales_data[[#This Row],[Quantity]]</f>
        <v>9144</v>
      </c>
      <c r="AB1581" s="1">
        <v>45629</v>
      </c>
      <c r="AC1581">
        <f>_xlfn.DAYS(Zudio_sales_data[[#This Row],[Last Date]],Zudio_sales_data[[#This Row],[Store Open Date]])</f>
        <v>1543</v>
      </c>
      <c r="AD1581" t="str">
        <f>IF(Zudio_sales_data[[#This Row],[Order Date]]&lt;=Zudio_sales_data[[#This Row],[Store Open Date]],"wrong data","right data")</f>
        <v>right data</v>
      </c>
      <c r="AE1581">
        <f>Zudio_sales_data[[#This Row],[Sales Profit]]/Zudio_sales_data[[#This Row],[Quantity]]</f>
        <v>609.6</v>
      </c>
    </row>
    <row r="1582" spans="1:31" x14ac:dyDescent="0.3">
      <c r="A1582" t="s">
        <v>26</v>
      </c>
      <c r="B1582" t="s">
        <v>179</v>
      </c>
      <c r="C1582" t="s">
        <v>39</v>
      </c>
      <c r="D1582" t="s">
        <v>66</v>
      </c>
      <c r="E1582">
        <v>35</v>
      </c>
      <c r="F1582">
        <v>426764</v>
      </c>
      <c r="G1582" t="s">
        <v>49</v>
      </c>
      <c r="H1582" s="1">
        <v>44658</v>
      </c>
      <c r="I1582">
        <v>800</v>
      </c>
      <c r="J1582" t="s">
        <v>2021</v>
      </c>
      <c r="K1582" t="s">
        <v>582</v>
      </c>
      <c r="L1582">
        <v>11</v>
      </c>
      <c r="M1582">
        <v>8</v>
      </c>
      <c r="N1582">
        <v>19</v>
      </c>
      <c r="O1582" t="s">
        <v>33</v>
      </c>
      <c r="P1582" t="s">
        <v>34</v>
      </c>
      <c r="Q1582">
        <v>88437</v>
      </c>
      <c r="R1582" s="1">
        <v>45296</v>
      </c>
      <c r="S1582" t="s">
        <v>85</v>
      </c>
      <c r="T1582">
        <v>599828</v>
      </c>
      <c r="U1582" t="s">
        <v>2022</v>
      </c>
      <c r="V1582">
        <v>675</v>
      </c>
      <c r="W1582">
        <v>2137</v>
      </c>
      <c r="X1582">
        <v>2</v>
      </c>
      <c r="Y1582">
        <v>1709.6</v>
      </c>
      <c r="Z1582">
        <v>9</v>
      </c>
      <c r="AA1582">
        <f>Zudio_sales_data[[#This Row],[Price]]*Zudio_sales_data[[#This Row],[Quantity]]</f>
        <v>4274</v>
      </c>
      <c r="AB1582" s="1">
        <v>45629</v>
      </c>
      <c r="AC1582">
        <f>_xlfn.DAYS(Zudio_sales_data[[#This Row],[Last Date]],Zudio_sales_data[[#This Row],[Store Open Date]])</f>
        <v>971</v>
      </c>
      <c r="AD1582" t="str">
        <f>IF(Zudio_sales_data[[#This Row],[Order Date]]&lt;=Zudio_sales_data[[#This Row],[Store Open Date]],"wrong data","right data")</f>
        <v>right data</v>
      </c>
      <c r="AE1582">
        <f>Zudio_sales_data[[#This Row],[Sales Profit]]/Zudio_sales_data[[#This Row],[Quantity]]</f>
        <v>854.8</v>
      </c>
    </row>
    <row r="1583" spans="1:31" x14ac:dyDescent="0.3">
      <c r="A1583" t="s">
        <v>55</v>
      </c>
      <c r="B1583" t="s">
        <v>46</v>
      </c>
      <c r="C1583" t="s">
        <v>47</v>
      </c>
      <c r="D1583" t="s">
        <v>82</v>
      </c>
      <c r="E1583">
        <v>9</v>
      </c>
      <c r="F1583">
        <v>412011</v>
      </c>
      <c r="G1583" t="s">
        <v>30</v>
      </c>
      <c r="H1583" s="1">
        <v>44182</v>
      </c>
      <c r="I1583">
        <v>1100</v>
      </c>
      <c r="J1583" t="s">
        <v>2023</v>
      </c>
      <c r="K1583" t="s">
        <v>609</v>
      </c>
      <c r="L1583">
        <v>11</v>
      </c>
      <c r="M1583">
        <v>8</v>
      </c>
      <c r="N1583">
        <v>17</v>
      </c>
      <c r="O1583" t="s">
        <v>33</v>
      </c>
      <c r="P1583" t="s">
        <v>52</v>
      </c>
      <c r="Q1583">
        <v>57925</v>
      </c>
      <c r="R1583" s="1">
        <v>45413</v>
      </c>
      <c r="S1583" t="s">
        <v>104</v>
      </c>
      <c r="T1583">
        <v>466245</v>
      </c>
      <c r="U1583" t="s">
        <v>2024</v>
      </c>
      <c r="V1583">
        <v>420</v>
      </c>
      <c r="W1583">
        <v>1348</v>
      </c>
      <c r="X1583">
        <v>5</v>
      </c>
      <c r="Y1583">
        <v>2696</v>
      </c>
      <c r="Z1583">
        <v>9</v>
      </c>
      <c r="AA1583">
        <f>Zudio_sales_data[[#This Row],[Price]]*Zudio_sales_data[[#This Row],[Quantity]]</f>
        <v>6740</v>
      </c>
      <c r="AB1583" s="1">
        <v>45629</v>
      </c>
      <c r="AC1583">
        <f>_xlfn.DAYS(Zudio_sales_data[[#This Row],[Last Date]],Zudio_sales_data[[#This Row],[Store Open Date]])</f>
        <v>1447</v>
      </c>
      <c r="AD1583" t="str">
        <f>IF(Zudio_sales_data[[#This Row],[Order Date]]&lt;=Zudio_sales_data[[#This Row],[Store Open Date]],"wrong data","right data")</f>
        <v>right data</v>
      </c>
      <c r="AE1583">
        <f>Zudio_sales_data[[#This Row],[Sales Profit]]/Zudio_sales_data[[#This Row],[Quantity]]</f>
        <v>539.20000000000005</v>
      </c>
    </row>
    <row r="1584" spans="1:31" x14ac:dyDescent="0.3">
      <c r="A1584" t="s">
        <v>71</v>
      </c>
      <c r="B1584" t="s">
        <v>157</v>
      </c>
      <c r="C1584" t="s">
        <v>47</v>
      </c>
      <c r="D1584" t="s">
        <v>229</v>
      </c>
      <c r="E1584">
        <v>17</v>
      </c>
      <c r="F1584">
        <v>413676</v>
      </c>
      <c r="G1584" t="s">
        <v>30</v>
      </c>
      <c r="H1584" s="1">
        <v>44506</v>
      </c>
      <c r="I1584">
        <v>950</v>
      </c>
      <c r="J1584" t="s">
        <v>2025</v>
      </c>
      <c r="K1584" t="s">
        <v>145</v>
      </c>
      <c r="L1584">
        <v>10</v>
      </c>
      <c r="M1584">
        <v>7</v>
      </c>
      <c r="N1584">
        <v>3</v>
      </c>
      <c r="O1584" t="s">
        <v>69</v>
      </c>
      <c r="P1584" t="s">
        <v>52</v>
      </c>
      <c r="Q1584">
        <v>58595</v>
      </c>
      <c r="R1584" s="1">
        <v>45342</v>
      </c>
      <c r="S1584" t="s">
        <v>91</v>
      </c>
      <c r="T1584">
        <v>733166</v>
      </c>
      <c r="U1584" t="s">
        <v>2026</v>
      </c>
      <c r="V1584">
        <v>604</v>
      </c>
      <c r="W1584">
        <v>2089</v>
      </c>
      <c r="X1584">
        <v>8</v>
      </c>
      <c r="Y1584">
        <v>6684.8</v>
      </c>
      <c r="Z1584">
        <v>9</v>
      </c>
      <c r="AA1584">
        <f>Zudio_sales_data[[#This Row],[Price]]*Zudio_sales_data[[#This Row],[Quantity]]</f>
        <v>16712</v>
      </c>
      <c r="AB1584" s="1">
        <v>45629</v>
      </c>
      <c r="AC1584">
        <f>_xlfn.DAYS(Zudio_sales_data[[#This Row],[Last Date]],Zudio_sales_data[[#This Row],[Store Open Date]])</f>
        <v>1123</v>
      </c>
      <c r="AD1584" t="str">
        <f>IF(Zudio_sales_data[[#This Row],[Order Date]]&lt;=Zudio_sales_data[[#This Row],[Store Open Date]],"wrong data","right data")</f>
        <v>right data</v>
      </c>
      <c r="AE1584">
        <f>Zudio_sales_data[[#This Row],[Sales Profit]]/Zudio_sales_data[[#This Row],[Quantity]]</f>
        <v>835.6</v>
      </c>
    </row>
    <row r="1585" spans="1:31" x14ac:dyDescent="0.3">
      <c r="A1585" t="s">
        <v>55</v>
      </c>
      <c r="B1585" t="s">
        <v>334</v>
      </c>
      <c r="C1585" t="s">
        <v>28</v>
      </c>
      <c r="D1585" t="s">
        <v>29</v>
      </c>
      <c r="E1585">
        <v>25</v>
      </c>
      <c r="F1585">
        <v>408319</v>
      </c>
      <c r="G1585" t="s">
        <v>49</v>
      </c>
      <c r="H1585" s="1">
        <v>43923</v>
      </c>
      <c r="I1585">
        <v>1100</v>
      </c>
      <c r="J1585" t="s">
        <v>2027</v>
      </c>
      <c r="K1585" t="s">
        <v>421</v>
      </c>
      <c r="L1585">
        <v>11</v>
      </c>
      <c r="M1585">
        <v>8</v>
      </c>
      <c r="N1585">
        <v>3</v>
      </c>
      <c r="O1585" t="s">
        <v>33</v>
      </c>
      <c r="P1585" t="s">
        <v>52</v>
      </c>
      <c r="Q1585">
        <v>95094</v>
      </c>
      <c r="R1585" s="1">
        <v>45579</v>
      </c>
      <c r="S1585" t="s">
        <v>115</v>
      </c>
      <c r="T1585">
        <v>616075</v>
      </c>
      <c r="U1585" t="s">
        <v>2028</v>
      </c>
      <c r="V1585">
        <v>867</v>
      </c>
      <c r="W1585">
        <v>1159</v>
      </c>
      <c r="X1585">
        <v>2</v>
      </c>
      <c r="Y1585">
        <v>927.2</v>
      </c>
      <c r="Z1585">
        <v>9</v>
      </c>
      <c r="AA1585">
        <f>Zudio_sales_data[[#This Row],[Price]]*Zudio_sales_data[[#This Row],[Quantity]]</f>
        <v>2318</v>
      </c>
      <c r="AB1585" s="1">
        <v>45629</v>
      </c>
      <c r="AC1585">
        <f>_xlfn.DAYS(Zudio_sales_data[[#This Row],[Last Date]],Zudio_sales_data[[#This Row],[Store Open Date]])</f>
        <v>1706</v>
      </c>
      <c r="AD1585" t="str">
        <f>IF(Zudio_sales_data[[#This Row],[Order Date]]&lt;=Zudio_sales_data[[#This Row],[Store Open Date]],"wrong data","right data")</f>
        <v>right data</v>
      </c>
      <c r="AE1585">
        <f>Zudio_sales_data[[#This Row],[Sales Profit]]/Zudio_sales_data[[#This Row],[Quantity]]</f>
        <v>463.6</v>
      </c>
    </row>
    <row r="1586" spans="1:31" x14ac:dyDescent="0.3">
      <c r="A1586" t="s">
        <v>110</v>
      </c>
      <c r="B1586" t="s">
        <v>46</v>
      </c>
      <c r="C1586" t="s">
        <v>28</v>
      </c>
      <c r="D1586" t="s">
        <v>48</v>
      </c>
      <c r="E1586">
        <v>56</v>
      </c>
      <c r="F1586">
        <v>429248</v>
      </c>
      <c r="G1586" t="s">
        <v>49</v>
      </c>
      <c r="H1586" s="1">
        <v>45137</v>
      </c>
      <c r="I1586">
        <v>1000</v>
      </c>
      <c r="J1586" t="s">
        <v>2029</v>
      </c>
      <c r="K1586" t="s">
        <v>108</v>
      </c>
      <c r="L1586">
        <v>11</v>
      </c>
      <c r="M1586">
        <v>8</v>
      </c>
      <c r="N1586">
        <v>15</v>
      </c>
      <c r="O1586" t="s">
        <v>33</v>
      </c>
      <c r="P1586" t="s">
        <v>90</v>
      </c>
      <c r="Q1586">
        <v>15401</v>
      </c>
      <c r="R1586" s="1">
        <v>45403</v>
      </c>
      <c r="S1586" t="s">
        <v>63</v>
      </c>
      <c r="T1586">
        <v>942181</v>
      </c>
      <c r="U1586" t="s">
        <v>2030</v>
      </c>
      <c r="V1586">
        <v>897</v>
      </c>
      <c r="W1586">
        <v>969</v>
      </c>
      <c r="X1586">
        <v>5</v>
      </c>
      <c r="Y1586">
        <v>1938</v>
      </c>
      <c r="Z1586">
        <v>9</v>
      </c>
      <c r="AA1586">
        <f>Zudio_sales_data[[#This Row],[Price]]*Zudio_sales_data[[#This Row],[Quantity]]</f>
        <v>4845</v>
      </c>
      <c r="AB1586" s="1">
        <v>45629</v>
      </c>
      <c r="AC1586">
        <f>_xlfn.DAYS(Zudio_sales_data[[#This Row],[Last Date]],Zudio_sales_data[[#This Row],[Store Open Date]])</f>
        <v>492</v>
      </c>
      <c r="AD1586" t="str">
        <f>IF(Zudio_sales_data[[#This Row],[Order Date]]&lt;=Zudio_sales_data[[#This Row],[Store Open Date]],"wrong data","right data")</f>
        <v>right data</v>
      </c>
      <c r="AE1586">
        <f>Zudio_sales_data[[#This Row],[Sales Profit]]/Zudio_sales_data[[#This Row],[Quantity]]</f>
        <v>387.6</v>
      </c>
    </row>
    <row r="1587" spans="1:31" x14ac:dyDescent="0.3">
      <c r="A1587" t="s">
        <v>37</v>
      </c>
      <c r="B1587" t="s">
        <v>163</v>
      </c>
      <c r="C1587" t="s">
        <v>28</v>
      </c>
      <c r="D1587" t="s">
        <v>82</v>
      </c>
      <c r="E1587">
        <v>37</v>
      </c>
      <c r="F1587">
        <v>435802</v>
      </c>
      <c r="G1587" t="s">
        <v>30</v>
      </c>
      <c r="H1587" s="1">
        <v>44048</v>
      </c>
      <c r="I1587">
        <v>1300</v>
      </c>
      <c r="J1587" t="s">
        <v>2031</v>
      </c>
      <c r="K1587" t="s">
        <v>185</v>
      </c>
      <c r="L1587">
        <v>11</v>
      </c>
      <c r="M1587">
        <v>8</v>
      </c>
      <c r="N1587">
        <v>3</v>
      </c>
      <c r="O1587" t="s">
        <v>33</v>
      </c>
      <c r="P1587" t="s">
        <v>90</v>
      </c>
      <c r="Q1587">
        <v>89214</v>
      </c>
      <c r="R1587" s="1">
        <v>45617</v>
      </c>
      <c r="S1587" t="s">
        <v>35</v>
      </c>
      <c r="T1587">
        <v>911028</v>
      </c>
      <c r="U1587" t="s">
        <v>2032</v>
      </c>
      <c r="V1587">
        <v>906</v>
      </c>
      <c r="W1587">
        <v>1440</v>
      </c>
      <c r="X1587">
        <v>6</v>
      </c>
      <c r="Y1587">
        <v>3456</v>
      </c>
      <c r="Z1587">
        <v>9</v>
      </c>
      <c r="AA1587">
        <f>Zudio_sales_data[[#This Row],[Price]]*Zudio_sales_data[[#This Row],[Quantity]]</f>
        <v>8640</v>
      </c>
      <c r="AB1587" s="1">
        <v>45629</v>
      </c>
      <c r="AC1587">
        <f>_xlfn.DAYS(Zudio_sales_data[[#This Row],[Last Date]],Zudio_sales_data[[#This Row],[Store Open Date]])</f>
        <v>1581</v>
      </c>
      <c r="AD1587" t="str">
        <f>IF(Zudio_sales_data[[#This Row],[Order Date]]&lt;=Zudio_sales_data[[#This Row],[Store Open Date]],"wrong data","right data")</f>
        <v>right data</v>
      </c>
      <c r="AE1587">
        <f>Zudio_sales_data[[#This Row],[Sales Profit]]/Zudio_sales_data[[#This Row],[Quantity]]</f>
        <v>576</v>
      </c>
    </row>
    <row r="1588" spans="1:31" x14ac:dyDescent="0.3">
      <c r="A1588" t="s">
        <v>117</v>
      </c>
      <c r="B1588" t="s">
        <v>365</v>
      </c>
      <c r="C1588" t="s">
        <v>39</v>
      </c>
      <c r="D1588" t="s">
        <v>66</v>
      </c>
      <c r="E1588">
        <v>92</v>
      </c>
      <c r="F1588">
        <v>433582</v>
      </c>
      <c r="G1588" t="s">
        <v>30</v>
      </c>
      <c r="H1588" s="1">
        <v>45211</v>
      </c>
      <c r="I1588">
        <v>1000</v>
      </c>
      <c r="J1588" t="s">
        <v>2033</v>
      </c>
      <c r="K1588" t="s">
        <v>79</v>
      </c>
      <c r="L1588">
        <v>11</v>
      </c>
      <c r="M1588">
        <v>8</v>
      </c>
      <c r="N1588">
        <v>9</v>
      </c>
      <c r="O1588" t="s">
        <v>33</v>
      </c>
      <c r="P1588" t="s">
        <v>62</v>
      </c>
      <c r="Q1588">
        <v>85596</v>
      </c>
      <c r="R1588" s="1">
        <v>45585</v>
      </c>
      <c r="S1588" t="s">
        <v>115</v>
      </c>
      <c r="T1588">
        <v>206477</v>
      </c>
      <c r="U1588" t="s">
        <v>2034</v>
      </c>
      <c r="V1588">
        <v>205</v>
      </c>
      <c r="W1588">
        <v>2886</v>
      </c>
      <c r="X1588">
        <v>4</v>
      </c>
      <c r="Y1588">
        <v>4617.6000000000004</v>
      </c>
      <c r="Z1588">
        <v>9</v>
      </c>
      <c r="AA1588">
        <f>Zudio_sales_data[[#This Row],[Price]]*Zudio_sales_data[[#This Row],[Quantity]]</f>
        <v>11544</v>
      </c>
      <c r="AB1588" s="1">
        <v>45629</v>
      </c>
      <c r="AC1588">
        <f>_xlfn.DAYS(Zudio_sales_data[[#This Row],[Last Date]],Zudio_sales_data[[#This Row],[Store Open Date]])</f>
        <v>418</v>
      </c>
      <c r="AD1588" t="str">
        <f>IF(Zudio_sales_data[[#This Row],[Order Date]]&lt;=Zudio_sales_data[[#This Row],[Store Open Date]],"wrong data","right data")</f>
        <v>right data</v>
      </c>
      <c r="AE1588">
        <f>Zudio_sales_data[[#This Row],[Sales Profit]]/Zudio_sales_data[[#This Row],[Quantity]]</f>
        <v>1154.4000000000001</v>
      </c>
    </row>
    <row r="1589" spans="1:31" x14ac:dyDescent="0.3">
      <c r="A1589" t="s">
        <v>55</v>
      </c>
      <c r="B1589" t="s">
        <v>153</v>
      </c>
      <c r="C1589" t="s">
        <v>39</v>
      </c>
      <c r="D1589" t="s">
        <v>77</v>
      </c>
      <c r="E1589">
        <v>15</v>
      </c>
      <c r="F1589">
        <v>400979</v>
      </c>
      <c r="G1589" t="s">
        <v>30</v>
      </c>
      <c r="H1589" s="1">
        <v>44974</v>
      </c>
      <c r="I1589">
        <v>1300</v>
      </c>
      <c r="J1589" t="s">
        <v>2035</v>
      </c>
      <c r="K1589" t="s">
        <v>522</v>
      </c>
      <c r="L1589">
        <v>11</v>
      </c>
      <c r="M1589">
        <v>8</v>
      </c>
      <c r="N1589">
        <v>19</v>
      </c>
      <c r="O1589" t="s">
        <v>33</v>
      </c>
      <c r="P1589" t="s">
        <v>62</v>
      </c>
      <c r="Q1589">
        <v>75792</v>
      </c>
      <c r="R1589" s="1">
        <v>45408</v>
      </c>
      <c r="S1589" t="s">
        <v>63</v>
      </c>
      <c r="T1589">
        <v>554606</v>
      </c>
      <c r="U1589" t="s">
        <v>2036</v>
      </c>
      <c r="V1589">
        <v>733</v>
      </c>
      <c r="W1589">
        <v>1932</v>
      </c>
      <c r="X1589">
        <v>2</v>
      </c>
      <c r="Y1589">
        <v>1545.6</v>
      </c>
      <c r="Z1589">
        <v>9</v>
      </c>
      <c r="AA1589">
        <f>Zudio_sales_data[[#This Row],[Price]]*Zudio_sales_data[[#This Row],[Quantity]]</f>
        <v>3864</v>
      </c>
      <c r="AB1589" s="1">
        <v>45629</v>
      </c>
      <c r="AC1589">
        <f>_xlfn.DAYS(Zudio_sales_data[[#This Row],[Last Date]],Zudio_sales_data[[#This Row],[Store Open Date]])</f>
        <v>655</v>
      </c>
      <c r="AD1589" t="str">
        <f>IF(Zudio_sales_data[[#This Row],[Order Date]]&lt;=Zudio_sales_data[[#This Row],[Store Open Date]],"wrong data","right data")</f>
        <v>right data</v>
      </c>
      <c r="AE1589">
        <f>Zudio_sales_data[[#This Row],[Sales Profit]]/Zudio_sales_data[[#This Row],[Quantity]]</f>
        <v>772.8</v>
      </c>
    </row>
    <row r="1590" spans="1:31" x14ac:dyDescent="0.3">
      <c r="A1590" t="s">
        <v>110</v>
      </c>
      <c r="B1590" t="s">
        <v>121</v>
      </c>
      <c r="C1590" t="s">
        <v>39</v>
      </c>
      <c r="D1590" t="s">
        <v>129</v>
      </c>
      <c r="E1590">
        <v>14</v>
      </c>
      <c r="F1590">
        <v>418003</v>
      </c>
      <c r="G1590" t="s">
        <v>49</v>
      </c>
      <c r="H1590" s="1">
        <v>45142</v>
      </c>
      <c r="I1590">
        <v>950</v>
      </c>
      <c r="J1590" t="s">
        <v>2037</v>
      </c>
      <c r="K1590" t="s">
        <v>295</v>
      </c>
      <c r="L1590">
        <v>11</v>
      </c>
      <c r="M1590">
        <v>8</v>
      </c>
      <c r="N1590">
        <v>7</v>
      </c>
      <c r="O1590" t="s">
        <v>69</v>
      </c>
      <c r="P1590" t="s">
        <v>52</v>
      </c>
      <c r="Q1590">
        <v>97033</v>
      </c>
      <c r="R1590" s="1">
        <v>45402</v>
      </c>
      <c r="S1590" t="s">
        <v>63</v>
      </c>
      <c r="T1590">
        <v>253435</v>
      </c>
      <c r="U1590" t="s">
        <v>2038</v>
      </c>
      <c r="V1590">
        <v>437</v>
      </c>
      <c r="W1590">
        <v>1729</v>
      </c>
      <c r="X1590">
        <v>8</v>
      </c>
      <c r="Y1590">
        <v>5532.8</v>
      </c>
      <c r="Z1590">
        <v>9</v>
      </c>
      <c r="AA1590">
        <f>Zudio_sales_data[[#This Row],[Price]]*Zudio_sales_data[[#This Row],[Quantity]]</f>
        <v>13832</v>
      </c>
      <c r="AB1590" s="1">
        <v>45629</v>
      </c>
      <c r="AC1590">
        <f>_xlfn.DAYS(Zudio_sales_data[[#This Row],[Last Date]],Zudio_sales_data[[#This Row],[Store Open Date]])</f>
        <v>487</v>
      </c>
      <c r="AD1590" t="str">
        <f>IF(Zudio_sales_data[[#This Row],[Order Date]]&lt;=Zudio_sales_data[[#This Row],[Store Open Date]],"wrong data","right data")</f>
        <v>right data</v>
      </c>
      <c r="AE1590">
        <f>Zudio_sales_data[[#This Row],[Sales Profit]]/Zudio_sales_data[[#This Row],[Quantity]]</f>
        <v>691.6</v>
      </c>
    </row>
    <row r="1591" spans="1:31" x14ac:dyDescent="0.3">
      <c r="A1591" t="s">
        <v>117</v>
      </c>
      <c r="B1591" t="s">
        <v>257</v>
      </c>
      <c r="C1591" t="s">
        <v>28</v>
      </c>
      <c r="D1591" t="s">
        <v>29</v>
      </c>
      <c r="E1591">
        <v>4</v>
      </c>
      <c r="F1591">
        <v>405371</v>
      </c>
      <c r="G1591" t="s">
        <v>49</v>
      </c>
      <c r="H1591" s="1">
        <v>45303</v>
      </c>
      <c r="I1591">
        <v>950</v>
      </c>
      <c r="J1591" t="s">
        <v>2039</v>
      </c>
      <c r="K1591" t="s">
        <v>370</v>
      </c>
      <c r="L1591">
        <v>10</v>
      </c>
      <c r="M1591">
        <v>9</v>
      </c>
      <c r="N1591">
        <v>19</v>
      </c>
      <c r="O1591" t="s">
        <v>33</v>
      </c>
      <c r="P1591" t="s">
        <v>62</v>
      </c>
      <c r="Q1591">
        <v>11400</v>
      </c>
      <c r="R1591" s="1">
        <v>45584</v>
      </c>
      <c r="S1591" t="s">
        <v>115</v>
      </c>
      <c r="T1591">
        <v>545425</v>
      </c>
      <c r="U1591" t="s">
        <v>2040</v>
      </c>
      <c r="V1591">
        <v>949</v>
      </c>
      <c r="W1591">
        <v>1159</v>
      </c>
      <c r="X1591">
        <v>1</v>
      </c>
      <c r="Y1591">
        <v>463.6</v>
      </c>
      <c r="Z1591">
        <v>11</v>
      </c>
      <c r="AA1591">
        <f>Zudio_sales_data[[#This Row],[Price]]*Zudio_sales_data[[#This Row],[Quantity]]</f>
        <v>1159</v>
      </c>
      <c r="AB1591" s="1">
        <v>45629</v>
      </c>
      <c r="AC1591">
        <f>_xlfn.DAYS(Zudio_sales_data[[#This Row],[Last Date]],Zudio_sales_data[[#This Row],[Store Open Date]])</f>
        <v>326</v>
      </c>
      <c r="AD1591" t="str">
        <f>IF(Zudio_sales_data[[#This Row],[Order Date]]&lt;=Zudio_sales_data[[#This Row],[Store Open Date]],"wrong data","right data")</f>
        <v>right data</v>
      </c>
      <c r="AE1591">
        <f>Zudio_sales_data[[#This Row],[Sales Profit]]/Zudio_sales_data[[#This Row],[Quantity]]</f>
        <v>463.6</v>
      </c>
    </row>
    <row r="1592" spans="1:31" x14ac:dyDescent="0.3">
      <c r="A1592" t="s">
        <v>139</v>
      </c>
      <c r="B1592" t="s">
        <v>153</v>
      </c>
      <c r="C1592" t="s">
        <v>39</v>
      </c>
      <c r="D1592" t="s">
        <v>87</v>
      </c>
      <c r="E1592">
        <v>39</v>
      </c>
      <c r="F1592">
        <v>414274</v>
      </c>
      <c r="G1592" t="s">
        <v>30</v>
      </c>
      <c r="H1592" s="1">
        <v>43977</v>
      </c>
      <c r="I1592">
        <v>1200</v>
      </c>
      <c r="J1592" t="s">
        <v>2041</v>
      </c>
      <c r="K1592" t="s">
        <v>165</v>
      </c>
      <c r="L1592">
        <v>10</v>
      </c>
      <c r="M1592">
        <v>9</v>
      </c>
      <c r="N1592">
        <v>13</v>
      </c>
      <c r="O1592" t="s">
        <v>69</v>
      </c>
      <c r="P1592" t="s">
        <v>52</v>
      </c>
      <c r="Q1592">
        <v>69397</v>
      </c>
      <c r="R1592" s="1">
        <v>45484</v>
      </c>
      <c r="S1592" t="s">
        <v>95</v>
      </c>
      <c r="T1592">
        <v>581282</v>
      </c>
      <c r="U1592" t="s">
        <v>2042</v>
      </c>
      <c r="V1592">
        <v>798</v>
      </c>
      <c r="W1592">
        <v>1016</v>
      </c>
      <c r="X1592">
        <v>3</v>
      </c>
      <c r="Y1592">
        <v>1219.2</v>
      </c>
      <c r="Z1592">
        <v>11</v>
      </c>
      <c r="AA1592">
        <f>Zudio_sales_data[[#This Row],[Price]]*Zudio_sales_data[[#This Row],[Quantity]]</f>
        <v>3048</v>
      </c>
      <c r="AB1592" s="1">
        <v>45629</v>
      </c>
      <c r="AC1592">
        <f>_xlfn.DAYS(Zudio_sales_data[[#This Row],[Last Date]],Zudio_sales_data[[#This Row],[Store Open Date]])</f>
        <v>1652</v>
      </c>
      <c r="AD1592" t="str">
        <f>IF(Zudio_sales_data[[#This Row],[Order Date]]&lt;=Zudio_sales_data[[#This Row],[Store Open Date]],"wrong data","right data")</f>
        <v>right data</v>
      </c>
      <c r="AE1592">
        <f>Zudio_sales_data[[#This Row],[Sales Profit]]/Zudio_sales_data[[#This Row],[Quantity]]</f>
        <v>406.40000000000003</v>
      </c>
    </row>
    <row r="1593" spans="1:31" x14ac:dyDescent="0.3">
      <c r="A1593" t="s">
        <v>110</v>
      </c>
      <c r="B1593" t="s">
        <v>337</v>
      </c>
      <c r="C1593" t="s">
        <v>47</v>
      </c>
      <c r="D1593" t="s">
        <v>129</v>
      </c>
      <c r="E1593">
        <v>44</v>
      </c>
      <c r="F1593">
        <v>437058</v>
      </c>
      <c r="G1593" t="s">
        <v>49</v>
      </c>
      <c r="H1593" s="1">
        <v>44040</v>
      </c>
      <c r="I1593">
        <v>800</v>
      </c>
      <c r="J1593" t="s">
        <v>2043</v>
      </c>
      <c r="K1593" t="s">
        <v>522</v>
      </c>
      <c r="L1593">
        <v>9</v>
      </c>
      <c r="M1593">
        <v>8</v>
      </c>
      <c r="N1593">
        <v>7</v>
      </c>
      <c r="O1593" t="s">
        <v>33</v>
      </c>
      <c r="P1593" t="s">
        <v>62</v>
      </c>
      <c r="Q1593">
        <v>73241</v>
      </c>
      <c r="R1593" s="1">
        <v>45569</v>
      </c>
      <c r="S1593" t="s">
        <v>115</v>
      </c>
      <c r="T1593">
        <v>197359</v>
      </c>
      <c r="U1593" t="s">
        <v>2044</v>
      </c>
      <c r="V1593">
        <v>415</v>
      </c>
      <c r="W1593">
        <v>2192</v>
      </c>
      <c r="X1593">
        <v>3</v>
      </c>
      <c r="Y1593">
        <v>2630.4</v>
      </c>
      <c r="Z1593">
        <v>11</v>
      </c>
      <c r="AA1593">
        <f>Zudio_sales_data[[#This Row],[Price]]*Zudio_sales_data[[#This Row],[Quantity]]</f>
        <v>6576</v>
      </c>
      <c r="AB1593" s="1">
        <v>45629</v>
      </c>
      <c r="AC1593">
        <f>_xlfn.DAYS(Zudio_sales_data[[#This Row],[Last Date]],Zudio_sales_data[[#This Row],[Store Open Date]])</f>
        <v>1589</v>
      </c>
      <c r="AD1593" t="str">
        <f>IF(Zudio_sales_data[[#This Row],[Order Date]]&lt;=Zudio_sales_data[[#This Row],[Store Open Date]],"wrong data","right data")</f>
        <v>right data</v>
      </c>
      <c r="AE1593">
        <f>Zudio_sales_data[[#This Row],[Sales Profit]]/Zudio_sales_data[[#This Row],[Quantity]]</f>
        <v>876.80000000000007</v>
      </c>
    </row>
    <row r="1594" spans="1:31" x14ac:dyDescent="0.3">
      <c r="A1594" t="s">
        <v>71</v>
      </c>
      <c r="B1594" t="s">
        <v>163</v>
      </c>
      <c r="C1594" t="s">
        <v>28</v>
      </c>
      <c r="D1594" t="s">
        <v>101</v>
      </c>
      <c r="E1594">
        <v>72</v>
      </c>
      <c r="F1594">
        <v>400834</v>
      </c>
      <c r="G1594" t="s">
        <v>49</v>
      </c>
      <c r="H1594" s="1">
        <v>45239</v>
      </c>
      <c r="I1594">
        <v>1200</v>
      </c>
      <c r="J1594" t="s">
        <v>2045</v>
      </c>
      <c r="K1594" t="s">
        <v>68</v>
      </c>
      <c r="L1594">
        <v>10</v>
      </c>
      <c r="M1594">
        <v>9</v>
      </c>
      <c r="N1594">
        <v>5</v>
      </c>
      <c r="O1594" t="s">
        <v>69</v>
      </c>
      <c r="P1594" t="s">
        <v>52</v>
      </c>
      <c r="Q1594">
        <v>91134</v>
      </c>
      <c r="R1594" s="1">
        <v>45406</v>
      </c>
      <c r="S1594" t="s">
        <v>63</v>
      </c>
      <c r="T1594">
        <v>521024</v>
      </c>
      <c r="U1594" t="s">
        <v>2046</v>
      </c>
      <c r="V1594">
        <v>428</v>
      </c>
      <c r="W1594">
        <v>1024</v>
      </c>
      <c r="X1594">
        <v>3</v>
      </c>
      <c r="Y1594">
        <v>1228.8</v>
      </c>
      <c r="Z1594">
        <v>11</v>
      </c>
      <c r="AA1594">
        <f>Zudio_sales_data[[#This Row],[Price]]*Zudio_sales_data[[#This Row],[Quantity]]</f>
        <v>3072</v>
      </c>
      <c r="AB1594" s="1">
        <v>45629</v>
      </c>
      <c r="AC1594">
        <f>_xlfn.DAYS(Zudio_sales_data[[#This Row],[Last Date]],Zudio_sales_data[[#This Row],[Store Open Date]])</f>
        <v>390</v>
      </c>
      <c r="AD1594" t="str">
        <f>IF(Zudio_sales_data[[#This Row],[Order Date]]&lt;=Zudio_sales_data[[#This Row],[Store Open Date]],"wrong data","right data")</f>
        <v>right data</v>
      </c>
      <c r="AE1594">
        <f>Zudio_sales_data[[#This Row],[Sales Profit]]/Zudio_sales_data[[#This Row],[Quantity]]</f>
        <v>409.59999999999997</v>
      </c>
    </row>
    <row r="1595" spans="1:31" x14ac:dyDescent="0.3">
      <c r="A1595" t="s">
        <v>117</v>
      </c>
      <c r="B1595" t="s">
        <v>125</v>
      </c>
      <c r="C1595" t="s">
        <v>47</v>
      </c>
      <c r="D1595" t="s">
        <v>29</v>
      </c>
      <c r="E1595">
        <v>3</v>
      </c>
      <c r="F1595">
        <v>416231</v>
      </c>
      <c r="G1595" t="s">
        <v>49</v>
      </c>
      <c r="H1595" s="1">
        <v>44202</v>
      </c>
      <c r="I1595">
        <v>1200</v>
      </c>
      <c r="J1595" t="s">
        <v>2047</v>
      </c>
      <c r="K1595" t="s">
        <v>84</v>
      </c>
      <c r="L1595">
        <v>10</v>
      </c>
      <c r="M1595">
        <v>7</v>
      </c>
      <c r="N1595">
        <v>19</v>
      </c>
      <c r="O1595" t="s">
        <v>33</v>
      </c>
      <c r="P1595" t="s">
        <v>90</v>
      </c>
      <c r="Q1595">
        <v>99893</v>
      </c>
      <c r="R1595" s="1">
        <v>45415</v>
      </c>
      <c r="S1595" t="s">
        <v>104</v>
      </c>
      <c r="T1595">
        <v>549758</v>
      </c>
      <c r="U1595" t="s">
        <v>2048</v>
      </c>
      <c r="V1595">
        <v>822</v>
      </c>
      <c r="W1595">
        <v>849</v>
      </c>
      <c r="X1595">
        <v>1</v>
      </c>
      <c r="Y1595">
        <v>339.6</v>
      </c>
      <c r="Z1595">
        <v>9</v>
      </c>
      <c r="AA1595">
        <f>Zudio_sales_data[[#This Row],[Price]]*Zudio_sales_data[[#This Row],[Quantity]]</f>
        <v>849</v>
      </c>
      <c r="AB1595" s="1">
        <v>45629</v>
      </c>
      <c r="AC1595">
        <f>_xlfn.DAYS(Zudio_sales_data[[#This Row],[Last Date]],Zudio_sales_data[[#This Row],[Store Open Date]])</f>
        <v>1427</v>
      </c>
      <c r="AD1595" t="str">
        <f>IF(Zudio_sales_data[[#This Row],[Order Date]]&lt;=Zudio_sales_data[[#This Row],[Store Open Date]],"wrong data","right data")</f>
        <v>right data</v>
      </c>
      <c r="AE1595">
        <f>Zudio_sales_data[[#This Row],[Sales Profit]]/Zudio_sales_data[[#This Row],[Quantity]]</f>
        <v>339.6</v>
      </c>
    </row>
    <row r="1596" spans="1:31" x14ac:dyDescent="0.3">
      <c r="A1596" t="s">
        <v>55</v>
      </c>
      <c r="B1596" t="s">
        <v>368</v>
      </c>
      <c r="C1596" t="s">
        <v>39</v>
      </c>
      <c r="D1596" t="s">
        <v>112</v>
      </c>
      <c r="E1596">
        <v>43</v>
      </c>
      <c r="F1596">
        <v>430646</v>
      </c>
      <c r="G1596" t="s">
        <v>49</v>
      </c>
      <c r="H1596" s="1">
        <v>44231</v>
      </c>
      <c r="I1596">
        <v>1300</v>
      </c>
      <c r="J1596" t="s">
        <v>2049</v>
      </c>
      <c r="K1596" t="s">
        <v>494</v>
      </c>
      <c r="L1596">
        <v>11</v>
      </c>
      <c r="M1596">
        <v>8</v>
      </c>
      <c r="N1596">
        <v>16</v>
      </c>
      <c r="O1596" t="s">
        <v>33</v>
      </c>
      <c r="P1596" t="s">
        <v>62</v>
      </c>
      <c r="Q1596">
        <v>42780</v>
      </c>
      <c r="R1596" s="1">
        <v>45596</v>
      </c>
      <c r="S1596" t="s">
        <v>115</v>
      </c>
      <c r="T1596">
        <v>244849</v>
      </c>
      <c r="U1596" t="s">
        <v>2050</v>
      </c>
      <c r="V1596">
        <v>996</v>
      </c>
      <c r="W1596">
        <v>2902</v>
      </c>
      <c r="X1596">
        <v>4</v>
      </c>
      <c r="Y1596">
        <v>4643.2</v>
      </c>
      <c r="Z1596">
        <v>9</v>
      </c>
      <c r="AA1596">
        <f>Zudio_sales_data[[#This Row],[Price]]*Zudio_sales_data[[#This Row],[Quantity]]</f>
        <v>11608</v>
      </c>
      <c r="AB1596" s="1">
        <v>45629</v>
      </c>
      <c r="AC1596">
        <f>_xlfn.DAYS(Zudio_sales_data[[#This Row],[Last Date]],Zudio_sales_data[[#This Row],[Store Open Date]])</f>
        <v>1398</v>
      </c>
      <c r="AD1596" t="str">
        <f>IF(Zudio_sales_data[[#This Row],[Order Date]]&lt;=Zudio_sales_data[[#This Row],[Store Open Date]],"wrong data","right data")</f>
        <v>right data</v>
      </c>
      <c r="AE1596">
        <f>Zudio_sales_data[[#This Row],[Sales Profit]]/Zudio_sales_data[[#This Row],[Quantity]]</f>
        <v>1160.8</v>
      </c>
    </row>
    <row r="1597" spans="1:31" x14ac:dyDescent="0.3">
      <c r="A1597" t="s">
        <v>55</v>
      </c>
      <c r="B1597" t="s">
        <v>317</v>
      </c>
      <c r="C1597" t="s">
        <v>47</v>
      </c>
      <c r="D1597" t="s">
        <v>82</v>
      </c>
      <c r="E1597">
        <v>18</v>
      </c>
      <c r="F1597">
        <v>425719</v>
      </c>
      <c r="G1597" t="s">
        <v>49</v>
      </c>
      <c r="H1597" s="1">
        <v>44112</v>
      </c>
      <c r="I1597">
        <v>1200</v>
      </c>
      <c r="J1597" t="s">
        <v>2051</v>
      </c>
      <c r="K1597" t="s">
        <v>172</v>
      </c>
      <c r="L1597">
        <v>9</v>
      </c>
      <c r="M1597">
        <v>8</v>
      </c>
      <c r="N1597">
        <v>14</v>
      </c>
      <c r="O1597" t="s">
        <v>33</v>
      </c>
      <c r="P1597" t="s">
        <v>34</v>
      </c>
      <c r="Q1597">
        <v>36195</v>
      </c>
      <c r="R1597" s="1">
        <v>45590</v>
      </c>
      <c r="S1597" t="s">
        <v>115</v>
      </c>
      <c r="T1597">
        <v>615409</v>
      </c>
      <c r="U1597" t="s">
        <v>2052</v>
      </c>
      <c r="V1597">
        <v>647</v>
      </c>
      <c r="W1597">
        <v>2664</v>
      </c>
      <c r="X1597">
        <v>8</v>
      </c>
      <c r="Y1597">
        <v>8524.7999999999993</v>
      </c>
      <c r="Z1597">
        <v>11</v>
      </c>
      <c r="AA1597">
        <f>Zudio_sales_data[[#This Row],[Price]]*Zudio_sales_data[[#This Row],[Quantity]]</f>
        <v>21312</v>
      </c>
      <c r="AB1597" s="1">
        <v>45629</v>
      </c>
      <c r="AC1597">
        <f>_xlfn.DAYS(Zudio_sales_data[[#This Row],[Last Date]],Zudio_sales_data[[#This Row],[Store Open Date]])</f>
        <v>1517</v>
      </c>
      <c r="AD1597" t="str">
        <f>IF(Zudio_sales_data[[#This Row],[Order Date]]&lt;=Zudio_sales_data[[#This Row],[Store Open Date]],"wrong data","right data")</f>
        <v>right data</v>
      </c>
      <c r="AE1597">
        <f>Zudio_sales_data[[#This Row],[Sales Profit]]/Zudio_sales_data[[#This Row],[Quantity]]</f>
        <v>1065.5999999999999</v>
      </c>
    </row>
    <row r="1598" spans="1:31" x14ac:dyDescent="0.3">
      <c r="A1598" t="s">
        <v>45</v>
      </c>
      <c r="B1598" t="s">
        <v>111</v>
      </c>
      <c r="C1598" t="s">
        <v>47</v>
      </c>
      <c r="D1598" t="s">
        <v>87</v>
      </c>
      <c r="E1598">
        <v>89</v>
      </c>
      <c r="F1598">
        <v>418039</v>
      </c>
      <c r="G1598" t="s">
        <v>30</v>
      </c>
      <c r="H1598" s="1">
        <v>44573</v>
      </c>
      <c r="I1598">
        <v>1300</v>
      </c>
      <c r="J1598" t="s">
        <v>2053</v>
      </c>
      <c r="K1598" t="s">
        <v>155</v>
      </c>
      <c r="L1598">
        <v>9</v>
      </c>
      <c r="M1598">
        <v>8</v>
      </c>
      <c r="N1598">
        <v>13</v>
      </c>
      <c r="O1598" t="s">
        <v>33</v>
      </c>
      <c r="P1598" t="s">
        <v>34</v>
      </c>
      <c r="Q1598">
        <v>75800</v>
      </c>
      <c r="R1598" s="1">
        <v>45583</v>
      </c>
      <c r="S1598" t="s">
        <v>115</v>
      </c>
      <c r="T1598">
        <v>451115</v>
      </c>
      <c r="U1598" t="s">
        <v>2054</v>
      </c>
      <c r="V1598">
        <v>605</v>
      </c>
      <c r="W1598">
        <v>2576</v>
      </c>
      <c r="X1598">
        <v>3</v>
      </c>
      <c r="Y1598">
        <v>3091.2</v>
      </c>
      <c r="Z1598">
        <v>11</v>
      </c>
      <c r="AA1598">
        <f>Zudio_sales_data[[#This Row],[Price]]*Zudio_sales_data[[#This Row],[Quantity]]</f>
        <v>7728</v>
      </c>
      <c r="AB1598" s="1">
        <v>45629</v>
      </c>
      <c r="AC1598">
        <f>_xlfn.DAYS(Zudio_sales_data[[#This Row],[Last Date]],Zudio_sales_data[[#This Row],[Store Open Date]])</f>
        <v>1056</v>
      </c>
      <c r="AD1598" t="str">
        <f>IF(Zudio_sales_data[[#This Row],[Order Date]]&lt;=Zudio_sales_data[[#This Row],[Store Open Date]],"wrong data","right data")</f>
        <v>right data</v>
      </c>
      <c r="AE1598">
        <f>Zudio_sales_data[[#This Row],[Sales Profit]]/Zudio_sales_data[[#This Row],[Quantity]]</f>
        <v>1030.3999999999999</v>
      </c>
    </row>
    <row r="1599" spans="1:31" x14ac:dyDescent="0.3">
      <c r="A1599" t="s">
        <v>26</v>
      </c>
      <c r="B1599" t="s">
        <v>365</v>
      </c>
      <c r="C1599" t="s">
        <v>28</v>
      </c>
      <c r="D1599" t="s">
        <v>129</v>
      </c>
      <c r="E1599">
        <v>55</v>
      </c>
      <c r="F1599">
        <v>403602</v>
      </c>
      <c r="G1599" t="s">
        <v>49</v>
      </c>
      <c r="H1599" s="1">
        <v>45157</v>
      </c>
      <c r="I1599">
        <v>800</v>
      </c>
      <c r="J1599" t="s">
        <v>2055</v>
      </c>
      <c r="K1599" t="s">
        <v>268</v>
      </c>
      <c r="L1599">
        <v>10</v>
      </c>
      <c r="M1599">
        <v>9</v>
      </c>
      <c r="N1599">
        <v>20</v>
      </c>
      <c r="O1599" t="s">
        <v>69</v>
      </c>
      <c r="P1599" t="s">
        <v>52</v>
      </c>
      <c r="Q1599">
        <v>63239</v>
      </c>
      <c r="R1599" s="1">
        <v>45530</v>
      </c>
      <c r="S1599" t="s">
        <v>53</v>
      </c>
      <c r="T1599">
        <v>675042</v>
      </c>
      <c r="U1599" t="s">
        <v>2056</v>
      </c>
      <c r="V1599">
        <v>422</v>
      </c>
      <c r="W1599">
        <v>1548</v>
      </c>
      <c r="X1599">
        <v>4</v>
      </c>
      <c r="Y1599">
        <v>2476.8000000000002</v>
      </c>
      <c r="Z1599">
        <v>11</v>
      </c>
      <c r="AA1599">
        <f>Zudio_sales_data[[#This Row],[Price]]*Zudio_sales_data[[#This Row],[Quantity]]</f>
        <v>6192</v>
      </c>
      <c r="AB1599" s="1">
        <v>45629</v>
      </c>
      <c r="AC1599">
        <f>_xlfn.DAYS(Zudio_sales_data[[#This Row],[Last Date]],Zudio_sales_data[[#This Row],[Store Open Date]])</f>
        <v>472</v>
      </c>
      <c r="AD1599" t="str">
        <f>IF(Zudio_sales_data[[#This Row],[Order Date]]&lt;=Zudio_sales_data[[#This Row],[Store Open Date]],"wrong data","right data")</f>
        <v>right data</v>
      </c>
      <c r="AE1599">
        <f>Zudio_sales_data[[#This Row],[Sales Profit]]/Zudio_sales_data[[#This Row],[Quantity]]</f>
        <v>619.20000000000005</v>
      </c>
    </row>
    <row r="1600" spans="1:31" x14ac:dyDescent="0.3">
      <c r="A1600" t="s">
        <v>26</v>
      </c>
      <c r="B1600" t="s">
        <v>225</v>
      </c>
      <c r="C1600" t="s">
        <v>28</v>
      </c>
      <c r="D1600" t="s">
        <v>40</v>
      </c>
      <c r="E1600">
        <v>49</v>
      </c>
      <c r="F1600">
        <v>434478</v>
      </c>
      <c r="G1600" t="s">
        <v>30</v>
      </c>
      <c r="H1600" s="1">
        <v>45254</v>
      </c>
      <c r="I1600">
        <v>1100</v>
      </c>
      <c r="J1600" t="s">
        <v>2057</v>
      </c>
      <c r="K1600" t="s">
        <v>594</v>
      </c>
      <c r="L1600">
        <v>10</v>
      </c>
      <c r="M1600">
        <v>7</v>
      </c>
      <c r="N1600">
        <v>11</v>
      </c>
      <c r="O1600" t="s">
        <v>33</v>
      </c>
      <c r="P1600" t="s">
        <v>52</v>
      </c>
      <c r="Q1600">
        <v>68745</v>
      </c>
      <c r="R1600" s="1">
        <v>45505</v>
      </c>
      <c r="S1600" t="s">
        <v>53</v>
      </c>
      <c r="T1600">
        <v>643874</v>
      </c>
      <c r="U1600" t="s">
        <v>2058</v>
      </c>
      <c r="V1600">
        <v>910</v>
      </c>
      <c r="W1600">
        <v>1238</v>
      </c>
      <c r="X1600">
        <v>5</v>
      </c>
      <c r="Y1600">
        <v>2476</v>
      </c>
      <c r="Z1600">
        <v>9</v>
      </c>
      <c r="AA1600">
        <f>Zudio_sales_data[[#This Row],[Price]]*Zudio_sales_data[[#This Row],[Quantity]]</f>
        <v>6190</v>
      </c>
      <c r="AB1600" s="1">
        <v>45629</v>
      </c>
      <c r="AC1600">
        <f>_xlfn.DAYS(Zudio_sales_data[[#This Row],[Last Date]],Zudio_sales_data[[#This Row],[Store Open Date]])</f>
        <v>375</v>
      </c>
      <c r="AD1600" t="str">
        <f>IF(Zudio_sales_data[[#This Row],[Order Date]]&lt;=Zudio_sales_data[[#This Row],[Store Open Date]],"wrong data","right data")</f>
        <v>right data</v>
      </c>
      <c r="AE1600">
        <f>Zudio_sales_data[[#This Row],[Sales Profit]]/Zudio_sales_data[[#This Row],[Quantity]]</f>
        <v>495.2</v>
      </c>
    </row>
    <row r="1601" spans="1:31" x14ac:dyDescent="0.3">
      <c r="A1601" t="s">
        <v>55</v>
      </c>
      <c r="B1601" t="s">
        <v>376</v>
      </c>
      <c r="C1601" t="s">
        <v>28</v>
      </c>
      <c r="D1601" t="s">
        <v>82</v>
      </c>
      <c r="E1601">
        <v>43</v>
      </c>
      <c r="F1601">
        <v>419271</v>
      </c>
      <c r="G1601" t="s">
        <v>49</v>
      </c>
      <c r="H1601" s="1">
        <v>45245</v>
      </c>
      <c r="I1601">
        <v>1000</v>
      </c>
      <c r="J1601" t="s">
        <v>2059</v>
      </c>
      <c r="K1601" t="s">
        <v>127</v>
      </c>
      <c r="L1601">
        <v>11</v>
      </c>
      <c r="M1601">
        <v>8</v>
      </c>
      <c r="N1601">
        <v>3</v>
      </c>
      <c r="O1601" t="s">
        <v>33</v>
      </c>
      <c r="P1601" t="s">
        <v>90</v>
      </c>
      <c r="Q1601">
        <v>78027</v>
      </c>
      <c r="R1601" s="1">
        <v>45540</v>
      </c>
      <c r="S1601" t="s">
        <v>131</v>
      </c>
      <c r="T1601">
        <v>722471</v>
      </c>
      <c r="U1601" t="s">
        <v>2060</v>
      </c>
      <c r="V1601">
        <v>957</v>
      </c>
      <c r="W1601">
        <v>2619</v>
      </c>
      <c r="X1601">
        <v>2</v>
      </c>
      <c r="Y1601">
        <v>2095.1999999999998</v>
      </c>
      <c r="Z1601">
        <v>9</v>
      </c>
      <c r="AA1601">
        <f>Zudio_sales_data[[#This Row],[Price]]*Zudio_sales_data[[#This Row],[Quantity]]</f>
        <v>5238</v>
      </c>
      <c r="AB1601" s="1">
        <v>45629</v>
      </c>
      <c r="AC1601">
        <f>_xlfn.DAYS(Zudio_sales_data[[#This Row],[Last Date]],Zudio_sales_data[[#This Row],[Store Open Date]])</f>
        <v>384</v>
      </c>
      <c r="AD1601" t="str">
        <f>IF(Zudio_sales_data[[#This Row],[Order Date]]&lt;=Zudio_sales_data[[#This Row],[Store Open Date]],"wrong data","right data")</f>
        <v>right data</v>
      </c>
      <c r="AE1601">
        <f>Zudio_sales_data[[#This Row],[Sales Profit]]/Zudio_sales_data[[#This Row],[Quantity]]</f>
        <v>1047.5999999999999</v>
      </c>
    </row>
    <row r="1602" spans="1:31" x14ac:dyDescent="0.3">
      <c r="A1602" t="s">
        <v>26</v>
      </c>
      <c r="B1602" t="s">
        <v>121</v>
      </c>
      <c r="C1602" t="s">
        <v>39</v>
      </c>
      <c r="D1602" t="s">
        <v>77</v>
      </c>
      <c r="E1602">
        <v>46</v>
      </c>
      <c r="F1602">
        <v>415667</v>
      </c>
      <c r="G1602" t="s">
        <v>49</v>
      </c>
      <c r="H1602" s="1">
        <v>44198</v>
      </c>
      <c r="I1602">
        <v>1300</v>
      </c>
      <c r="J1602" t="s">
        <v>2061</v>
      </c>
      <c r="K1602" t="s">
        <v>564</v>
      </c>
      <c r="L1602">
        <v>9</v>
      </c>
      <c r="M1602">
        <v>8</v>
      </c>
      <c r="N1602">
        <v>10</v>
      </c>
      <c r="O1602" t="s">
        <v>33</v>
      </c>
      <c r="P1602" t="s">
        <v>90</v>
      </c>
      <c r="Q1602">
        <v>62154</v>
      </c>
      <c r="R1602" s="1">
        <v>45297</v>
      </c>
      <c r="S1602" t="s">
        <v>85</v>
      </c>
      <c r="T1602">
        <v>242811</v>
      </c>
      <c r="U1602" t="s">
        <v>2062</v>
      </c>
      <c r="V1602">
        <v>698</v>
      </c>
      <c r="W1602">
        <v>852</v>
      </c>
      <c r="X1602">
        <v>3</v>
      </c>
      <c r="Y1602">
        <v>1022.4</v>
      </c>
      <c r="Z1602">
        <v>11</v>
      </c>
      <c r="AA1602">
        <f>Zudio_sales_data[[#This Row],[Price]]*Zudio_sales_data[[#This Row],[Quantity]]</f>
        <v>2556</v>
      </c>
      <c r="AB1602" s="1">
        <v>45629</v>
      </c>
      <c r="AC1602">
        <f>_xlfn.DAYS(Zudio_sales_data[[#This Row],[Last Date]],Zudio_sales_data[[#This Row],[Store Open Date]])</f>
        <v>1431</v>
      </c>
      <c r="AD1602" t="str">
        <f>IF(Zudio_sales_data[[#This Row],[Order Date]]&lt;=Zudio_sales_data[[#This Row],[Store Open Date]],"wrong data","right data")</f>
        <v>right data</v>
      </c>
      <c r="AE1602">
        <f>Zudio_sales_data[[#This Row],[Sales Profit]]/Zudio_sales_data[[#This Row],[Quantity]]</f>
        <v>340.8</v>
      </c>
    </row>
    <row r="1603" spans="1:31" x14ac:dyDescent="0.3">
      <c r="A1603" t="s">
        <v>45</v>
      </c>
      <c r="B1603" t="s">
        <v>59</v>
      </c>
      <c r="C1603" t="s">
        <v>28</v>
      </c>
      <c r="D1603" t="s">
        <v>48</v>
      </c>
      <c r="E1603">
        <v>18</v>
      </c>
      <c r="F1603">
        <v>422057</v>
      </c>
      <c r="G1603" t="s">
        <v>30</v>
      </c>
      <c r="H1603" s="1">
        <v>44647</v>
      </c>
      <c r="I1603">
        <v>1000</v>
      </c>
      <c r="J1603" t="s">
        <v>2063</v>
      </c>
      <c r="K1603" t="s">
        <v>103</v>
      </c>
      <c r="L1603">
        <v>11</v>
      </c>
      <c r="M1603">
        <v>8</v>
      </c>
      <c r="N1603">
        <v>19</v>
      </c>
      <c r="O1603" t="s">
        <v>69</v>
      </c>
      <c r="P1603" t="s">
        <v>34</v>
      </c>
      <c r="Q1603">
        <v>34519</v>
      </c>
      <c r="R1603" s="1">
        <v>45333</v>
      </c>
      <c r="S1603" t="s">
        <v>91</v>
      </c>
      <c r="T1603">
        <v>813401</v>
      </c>
      <c r="U1603" t="s">
        <v>2064</v>
      </c>
      <c r="V1603">
        <v>405</v>
      </c>
      <c r="W1603">
        <v>654</v>
      </c>
      <c r="X1603">
        <v>3</v>
      </c>
      <c r="Y1603">
        <v>784.8</v>
      </c>
      <c r="Z1603">
        <v>9</v>
      </c>
      <c r="AA1603">
        <f>Zudio_sales_data[[#This Row],[Price]]*Zudio_sales_data[[#This Row],[Quantity]]</f>
        <v>1962</v>
      </c>
      <c r="AB1603" s="1">
        <v>45629</v>
      </c>
      <c r="AC1603">
        <f>_xlfn.DAYS(Zudio_sales_data[[#This Row],[Last Date]],Zudio_sales_data[[#This Row],[Store Open Date]])</f>
        <v>982</v>
      </c>
      <c r="AD1603" t="str">
        <f>IF(Zudio_sales_data[[#This Row],[Order Date]]&lt;=Zudio_sales_data[[#This Row],[Store Open Date]],"wrong data","right data")</f>
        <v>right data</v>
      </c>
      <c r="AE1603">
        <f>Zudio_sales_data[[#This Row],[Sales Profit]]/Zudio_sales_data[[#This Row],[Quantity]]</f>
        <v>261.59999999999997</v>
      </c>
    </row>
    <row r="1604" spans="1:31" x14ac:dyDescent="0.3">
      <c r="A1604" t="s">
        <v>37</v>
      </c>
      <c r="B1604" t="s">
        <v>187</v>
      </c>
      <c r="C1604" t="s">
        <v>47</v>
      </c>
      <c r="D1604" t="s">
        <v>77</v>
      </c>
      <c r="E1604">
        <v>33</v>
      </c>
      <c r="F1604">
        <v>429882</v>
      </c>
      <c r="G1604" t="s">
        <v>49</v>
      </c>
      <c r="H1604" s="1">
        <v>44898</v>
      </c>
      <c r="I1604">
        <v>1200</v>
      </c>
      <c r="J1604" t="s">
        <v>2065</v>
      </c>
      <c r="K1604" t="s">
        <v>185</v>
      </c>
      <c r="L1604">
        <v>9</v>
      </c>
      <c r="M1604">
        <v>8</v>
      </c>
      <c r="N1604">
        <v>5</v>
      </c>
      <c r="O1604" t="s">
        <v>69</v>
      </c>
      <c r="P1604" t="s">
        <v>34</v>
      </c>
      <c r="Q1604">
        <v>43205</v>
      </c>
      <c r="R1604" s="1">
        <v>45492</v>
      </c>
      <c r="S1604" t="s">
        <v>95</v>
      </c>
      <c r="T1604">
        <v>628694</v>
      </c>
      <c r="U1604" t="s">
        <v>2066</v>
      </c>
      <c r="V1604">
        <v>910</v>
      </c>
      <c r="W1604">
        <v>2064</v>
      </c>
      <c r="X1604">
        <v>3</v>
      </c>
      <c r="Y1604">
        <v>2476.8000000000002</v>
      </c>
      <c r="Z1604">
        <v>11</v>
      </c>
      <c r="AA1604">
        <f>Zudio_sales_data[[#This Row],[Price]]*Zudio_sales_data[[#This Row],[Quantity]]</f>
        <v>6192</v>
      </c>
      <c r="AB1604" s="1">
        <v>45629</v>
      </c>
      <c r="AC1604">
        <f>_xlfn.DAYS(Zudio_sales_data[[#This Row],[Last Date]],Zudio_sales_data[[#This Row],[Store Open Date]])</f>
        <v>731</v>
      </c>
      <c r="AD1604" t="str">
        <f>IF(Zudio_sales_data[[#This Row],[Order Date]]&lt;=Zudio_sales_data[[#This Row],[Store Open Date]],"wrong data","right data")</f>
        <v>right data</v>
      </c>
      <c r="AE1604">
        <f>Zudio_sales_data[[#This Row],[Sales Profit]]/Zudio_sales_data[[#This Row],[Quantity]]</f>
        <v>825.6</v>
      </c>
    </row>
    <row r="1605" spans="1:31" x14ac:dyDescent="0.3">
      <c r="A1605" t="s">
        <v>45</v>
      </c>
      <c r="B1605" t="s">
        <v>310</v>
      </c>
      <c r="C1605" t="s">
        <v>28</v>
      </c>
      <c r="D1605" t="s">
        <v>112</v>
      </c>
      <c r="E1605">
        <v>81</v>
      </c>
      <c r="F1605">
        <v>410039</v>
      </c>
      <c r="G1605" t="s">
        <v>30</v>
      </c>
      <c r="H1605" s="1">
        <v>44504</v>
      </c>
      <c r="I1605">
        <v>1000</v>
      </c>
      <c r="J1605" t="s">
        <v>2067</v>
      </c>
      <c r="K1605" t="s">
        <v>114</v>
      </c>
      <c r="L1605">
        <v>10</v>
      </c>
      <c r="M1605">
        <v>7</v>
      </c>
      <c r="N1605">
        <v>11</v>
      </c>
      <c r="O1605" t="s">
        <v>33</v>
      </c>
      <c r="P1605" t="s">
        <v>90</v>
      </c>
      <c r="Q1605">
        <v>37349</v>
      </c>
      <c r="R1605" s="1">
        <v>45398</v>
      </c>
      <c r="S1605" t="s">
        <v>63</v>
      </c>
      <c r="T1605">
        <v>113601</v>
      </c>
      <c r="U1605" t="s">
        <v>2068</v>
      </c>
      <c r="V1605">
        <v>285</v>
      </c>
      <c r="W1605">
        <v>520</v>
      </c>
      <c r="X1605">
        <v>6</v>
      </c>
      <c r="Y1605">
        <v>1248</v>
      </c>
      <c r="Z1605">
        <v>9</v>
      </c>
      <c r="AA1605">
        <f>Zudio_sales_data[[#This Row],[Price]]*Zudio_sales_data[[#This Row],[Quantity]]</f>
        <v>3120</v>
      </c>
      <c r="AB1605" s="1">
        <v>45629</v>
      </c>
      <c r="AC1605">
        <f>_xlfn.DAYS(Zudio_sales_data[[#This Row],[Last Date]],Zudio_sales_data[[#This Row],[Store Open Date]])</f>
        <v>1125</v>
      </c>
      <c r="AD1605" t="str">
        <f>IF(Zudio_sales_data[[#This Row],[Order Date]]&lt;=Zudio_sales_data[[#This Row],[Store Open Date]],"wrong data","right data")</f>
        <v>right data</v>
      </c>
      <c r="AE1605">
        <f>Zudio_sales_data[[#This Row],[Sales Profit]]/Zudio_sales_data[[#This Row],[Quantity]]</f>
        <v>208</v>
      </c>
    </row>
    <row r="1606" spans="1:31" x14ac:dyDescent="0.3">
      <c r="A1606" t="s">
        <v>71</v>
      </c>
      <c r="B1606" t="s">
        <v>174</v>
      </c>
      <c r="C1606" t="s">
        <v>47</v>
      </c>
      <c r="D1606" t="s">
        <v>66</v>
      </c>
      <c r="E1606">
        <v>18</v>
      </c>
      <c r="F1606">
        <v>402926</v>
      </c>
      <c r="G1606" t="s">
        <v>49</v>
      </c>
      <c r="H1606" s="1">
        <v>43885</v>
      </c>
      <c r="I1606">
        <v>950</v>
      </c>
      <c r="J1606" t="s">
        <v>2069</v>
      </c>
      <c r="K1606" t="s">
        <v>233</v>
      </c>
      <c r="L1606">
        <v>9</v>
      </c>
      <c r="M1606">
        <v>8</v>
      </c>
      <c r="N1606">
        <v>20</v>
      </c>
      <c r="O1606" t="s">
        <v>69</v>
      </c>
      <c r="P1606" t="s">
        <v>62</v>
      </c>
      <c r="Q1606">
        <v>98004</v>
      </c>
      <c r="R1606" s="1">
        <v>45599</v>
      </c>
      <c r="S1606" t="s">
        <v>35</v>
      </c>
      <c r="T1606">
        <v>607924</v>
      </c>
      <c r="U1606" t="s">
        <v>2070</v>
      </c>
      <c r="V1606">
        <v>874</v>
      </c>
      <c r="W1606">
        <v>2840</v>
      </c>
      <c r="X1606">
        <v>6</v>
      </c>
      <c r="Y1606">
        <v>6816</v>
      </c>
      <c r="Z1606">
        <v>11</v>
      </c>
      <c r="AA1606">
        <f>Zudio_sales_data[[#This Row],[Price]]*Zudio_sales_data[[#This Row],[Quantity]]</f>
        <v>17040</v>
      </c>
      <c r="AB1606" s="1">
        <v>45629</v>
      </c>
      <c r="AC1606">
        <f>_xlfn.DAYS(Zudio_sales_data[[#This Row],[Last Date]],Zudio_sales_data[[#This Row],[Store Open Date]])</f>
        <v>1744</v>
      </c>
      <c r="AD1606" t="str">
        <f>IF(Zudio_sales_data[[#This Row],[Order Date]]&lt;=Zudio_sales_data[[#This Row],[Store Open Date]],"wrong data","right data")</f>
        <v>right data</v>
      </c>
      <c r="AE1606">
        <f>Zudio_sales_data[[#This Row],[Sales Profit]]/Zudio_sales_data[[#This Row],[Quantity]]</f>
        <v>1136</v>
      </c>
    </row>
    <row r="1607" spans="1:31" x14ac:dyDescent="0.3">
      <c r="A1607" t="s">
        <v>139</v>
      </c>
      <c r="B1607" t="s">
        <v>337</v>
      </c>
      <c r="C1607" t="s">
        <v>39</v>
      </c>
      <c r="D1607" t="s">
        <v>48</v>
      </c>
      <c r="E1607">
        <v>85</v>
      </c>
      <c r="F1607">
        <v>421532</v>
      </c>
      <c r="G1607" t="s">
        <v>49</v>
      </c>
      <c r="H1607" s="1">
        <v>44067</v>
      </c>
      <c r="I1607">
        <v>1400</v>
      </c>
      <c r="J1607" t="s">
        <v>2071</v>
      </c>
      <c r="K1607" t="s">
        <v>678</v>
      </c>
      <c r="L1607">
        <v>11</v>
      </c>
      <c r="M1607">
        <v>8</v>
      </c>
      <c r="N1607">
        <v>9</v>
      </c>
      <c r="O1607" t="s">
        <v>33</v>
      </c>
      <c r="P1607" t="s">
        <v>34</v>
      </c>
      <c r="Q1607">
        <v>36978</v>
      </c>
      <c r="R1607" s="1">
        <v>45512</v>
      </c>
      <c r="S1607" t="s">
        <v>53</v>
      </c>
      <c r="T1607">
        <v>737981</v>
      </c>
      <c r="U1607" t="s">
        <v>2072</v>
      </c>
      <c r="V1607">
        <v>308</v>
      </c>
      <c r="W1607">
        <v>612</v>
      </c>
      <c r="X1607">
        <v>7</v>
      </c>
      <c r="Y1607">
        <v>1713.6</v>
      </c>
      <c r="Z1607">
        <v>9</v>
      </c>
      <c r="AA1607">
        <f>Zudio_sales_data[[#This Row],[Price]]*Zudio_sales_data[[#This Row],[Quantity]]</f>
        <v>4284</v>
      </c>
      <c r="AB1607" s="1">
        <v>45629</v>
      </c>
      <c r="AC1607">
        <f>_xlfn.DAYS(Zudio_sales_data[[#This Row],[Last Date]],Zudio_sales_data[[#This Row],[Store Open Date]])</f>
        <v>1562</v>
      </c>
      <c r="AD1607" t="str">
        <f>IF(Zudio_sales_data[[#This Row],[Order Date]]&lt;=Zudio_sales_data[[#This Row],[Store Open Date]],"wrong data","right data")</f>
        <v>right data</v>
      </c>
      <c r="AE1607">
        <f>Zudio_sales_data[[#This Row],[Sales Profit]]/Zudio_sales_data[[#This Row],[Quantity]]</f>
        <v>244.79999999999998</v>
      </c>
    </row>
    <row r="1608" spans="1:31" x14ac:dyDescent="0.3">
      <c r="A1608" t="s">
        <v>71</v>
      </c>
      <c r="B1608" t="s">
        <v>362</v>
      </c>
      <c r="C1608" t="s">
        <v>47</v>
      </c>
      <c r="D1608" t="s">
        <v>77</v>
      </c>
      <c r="E1608">
        <v>96</v>
      </c>
      <c r="F1608">
        <v>404714</v>
      </c>
      <c r="G1608" t="s">
        <v>49</v>
      </c>
      <c r="H1608" s="1">
        <v>45165</v>
      </c>
      <c r="I1608">
        <v>1400</v>
      </c>
      <c r="J1608" t="s">
        <v>2073</v>
      </c>
      <c r="K1608" t="s">
        <v>594</v>
      </c>
      <c r="L1608">
        <v>10</v>
      </c>
      <c r="M1608">
        <v>9</v>
      </c>
      <c r="N1608">
        <v>18</v>
      </c>
      <c r="O1608" t="s">
        <v>33</v>
      </c>
      <c r="P1608" t="s">
        <v>34</v>
      </c>
      <c r="Q1608">
        <v>48852</v>
      </c>
      <c r="R1608" s="1">
        <v>45567</v>
      </c>
      <c r="S1608" t="s">
        <v>115</v>
      </c>
      <c r="T1608">
        <v>324880</v>
      </c>
      <c r="U1608" t="s">
        <v>2074</v>
      </c>
      <c r="V1608">
        <v>339</v>
      </c>
      <c r="W1608">
        <v>1544</v>
      </c>
      <c r="X1608">
        <v>8</v>
      </c>
      <c r="Y1608">
        <v>4940.8</v>
      </c>
      <c r="Z1608">
        <v>11</v>
      </c>
      <c r="AA1608">
        <f>Zudio_sales_data[[#This Row],[Price]]*Zudio_sales_data[[#This Row],[Quantity]]</f>
        <v>12352</v>
      </c>
      <c r="AB1608" s="1">
        <v>45629</v>
      </c>
      <c r="AC1608">
        <f>_xlfn.DAYS(Zudio_sales_data[[#This Row],[Last Date]],Zudio_sales_data[[#This Row],[Store Open Date]])</f>
        <v>464</v>
      </c>
      <c r="AD1608" t="str">
        <f>IF(Zudio_sales_data[[#This Row],[Order Date]]&lt;=Zudio_sales_data[[#This Row],[Store Open Date]],"wrong data","right data")</f>
        <v>right data</v>
      </c>
      <c r="AE1608">
        <f>Zudio_sales_data[[#This Row],[Sales Profit]]/Zudio_sales_data[[#This Row],[Quantity]]</f>
        <v>617.6</v>
      </c>
    </row>
    <row r="1609" spans="1:31" x14ac:dyDescent="0.3">
      <c r="A1609" t="s">
        <v>55</v>
      </c>
      <c r="B1609" t="s">
        <v>170</v>
      </c>
      <c r="C1609" t="s">
        <v>47</v>
      </c>
      <c r="D1609" t="s">
        <v>112</v>
      </c>
      <c r="E1609">
        <v>51</v>
      </c>
      <c r="F1609">
        <v>419421</v>
      </c>
      <c r="G1609" t="s">
        <v>30</v>
      </c>
      <c r="H1609" s="1">
        <v>43862</v>
      </c>
      <c r="I1609">
        <v>1300</v>
      </c>
      <c r="J1609" t="s">
        <v>2075</v>
      </c>
      <c r="K1609" t="s">
        <v>145</v>
      </c>
      <c r="L1609">
        <v>10</v>
      </c>
      <c r="M1609">
        <v>7</v>
      </c>
      <c r="N1609">
        <v>19</v>
      </c>
      <c r="O1609" t="s">
        <v>69</v>
      </c>
      <c r="P1609" t="s">
        <v>90</v>
      </c>
      <c r="Q1609">
        <v>90829</v>
      </c>
      <c r="R1609" s="1">
        <v>45532</v>
      </c>
      <c r="S1609" t="s">
        <v>53</v>
      </c>
      <c r="T1609">
        <v>523943</v>
      </c>
      <c r="U1609" t="s">
        <v>2076</v>
      </c>
      <c r="V1609">
        <v>300</v>
      </c>
      <c r="W1609">
        <v>2203</v>
      </c>
      <c r="X1609">
        <v>8</v>
      </c>
      <c r="Y1609">
        <v>7049.6</v>
      </c>
      <c r="Z1609">
        <v>9</v>
      </c>
      <c r="AA1609">
        <f>Zudio_sales_data[[#This Row],[Price]]*Zudio_sales_data[[#This Row],[Quantity]]</f>
        <v>17624</v>
      </c>
      <c r="AB1609" s="1">
        <v>45629</v>
      </c>
      <c r="AC1609">
        <f>_xlfn.DAYS(Zudio_sales_data[[#This Row],[Last Date]],Zudio_sales_data[[#This Row],[Store Open Date]])</f>
        <v>1767</v>
      </c>
      <c r="AD1609" t="str">
        <f>IF(Zudio_sales_data[[#This Row],[Order Date]]&lt;=Zudio_sales_data[[#This Row],[Store Open Date]],"wrong data","right data")</f>
        <v>right data</v>
      </c>
      <c r="AE1609">
        <f>Zudio_sales_data[[#This Row],[Sales Profit]]/Zudio_sales_data[[#This Row],[Quantity]]</f>
        <v>881.2</v>
      </c>
    </row>
    <row r="1610" spans="1:31" x14ac:dyDescent="0.3">
      <c r="A1610" t="s">
        <v>26</v>
      </c>
      <c r="B1610" t="s">
        <v>241</v>
      </c>
      <c r="C1610" t="s">
        <v>39</v>
      </c>
      <c r="D1610" t="s">
        <v>129</v>
      </c>
      <c r="E1610">
        <v>13</v>
      </c>
      <c r="F1610">
        <v>432050</v>
      </c>
      <c r="G1610" t="s">
        <v>30</v>
      </c>
      <c r="H1610" s="1">
        <v>45051</v>
      </c>
      <c r="I1610">
        <v>1300</v>
      </c>
      <c r="J1610" t="s">
        <v>2077</v>
      </c>
      <c r="K1610" t="s">
        <v>223</v>
      </c>
      <c r="L1610">
        <v>10</v>
      </c>
      <c r="M1610">
        <v>9</v>
      </c>
      <c r="N1610">
        <v>10</v>
      </c>
      <c r="O1610" t="s">
        <v>69</v>
      </c>
      <c r="P1610" t="s">
        <v>52</v>
      </c>
      <c r="Q1610">
        <v>26468</v>
      </c>
      <c r="R1610" s="1">
        <v>45524</v>
      </c>
      <c r="S1610" t="s">
        <v>53</v>
      </c>
      <c r="T1610">
        <v>266066</v>
      </c>
      <c r="U1610" t="s">
        <v>2048</v>
      </c>
      <c r="V1610">
        <v>426</v>
      </c>
      <c r="W1610">
        <v>2243</v>
      </c>
      <c r="X1610">
        <v>2</v>
      </c>
      <c r="Y1610">
        <v>1794.4</v>
      </c>
      <c r="Z1610">
        <v>11</v>
      </c>
      <c r="AA1610">
        <f>Zudio_sales_data[[#This Row],[Price]]*Zudio_sales_data[[#This Row],[Quantity]]</f>
        <v>4486</v>
      </c>
      <c r="AB1610" s="1">
        <v>45629</v>
      </c>
      <c r="AC1610">
        <f>_xlfn.DAYS(Zudio_sales_data[[#This Row],[Last Date]],Zudio_sales_data[[#This Row],[Store Open Date]])</f>
        <v>578</v>
      </c>
      <c r="AD1610" t="str">
        <f>IF(Zudio_sales_data[[#This Row],[Order Date]]&lt;=Zudio_sales_data[[#This Row],[Store Open Date]],"wrong data","right data")</f>
        <v>right data</v>
      </c>
      <c r="AE1610">
        <f>Zudio_sales_data[[#This Row],[Sales Profit]]/Zudio_sales_data[[#This Row],[Quantity]]</f>
        <v>897.2</v>
      </c>
    </row>
    <row r="1611" spans="1:31" x14ac:dyDescent="0.3">
      <c r="A1611" t="s">
        <v>45</v>
      </c>
      <c r="B1611" t="s">
        <v>263</v>
      </c>
      <c r="C1611" t="s">
        <v>28</v>
      </c>
      <c r="D1611" t="s">
        <v>112</v>
      </c>
      <c r="E1611">
        <v>92</v>
      </c>
      <c r="F1611">
        <v>405555</v>
      </c>
      <c r="G1611" t="s">
        <v>49</v>
      </c>
      <c r="H1611" s="1">
        <v>44969</v>
      </c>
      <c r="I1611">
        <v>1100</v>
      </c>
      <c r="J1611" t="s">
        <v>2078</v>
      </c>
      <c r="K1611" t="s">
        <v>265</v>
      </c>
      <c r="L1611">
        <v>10</v>
      </c>
      <c r="M1611">
        <v>9</v>
      </c>
      <c r="N1611">
        <v>4</v>
      </c>
      <c r="O1611" t="s">
        <v>69</v>
      </c>
      <c r="P1611" t="s">
        <v>52</v>
      </c>
      <c r="Q1611">
        <v>58908</v>
      </c>
      <c r="R1611" s="1">
        <v>45424</v>
      </c>
      <c r="S1611" t="s">
        <v>104</v>
      </c>
      <c r="T1611">
        <v>997354</v>
      </c>
      <c r="U1611" t="s">
        <v>2079</v>
      </c>
      <c r="V1611">
        <v>887</v>
      </c>
      <c r="W1611">
        <v>2855</v>
      </c>
      <c r="X1611">
        <v>5</v>
      </c>
      <c r="Y1611">
        <v>5710</v>
      </c>
      <c r="Z1611">
        <v>11</v>
      </c>
      <c r="AA1611">
        <f>Zudio_sales_data[[#This Row],[Price]]*Zudio_sales_data[[#This Row],[Quantity]]</f>
        <v>14275</v>
      </c>
      <c r="AB1611" s="1">
        <v>45629</v>
      </c>
      <c r="AC1611">
        <f>_xlfn.DAYS(Zudio_sales_data[[#This Row],[Last Date]],Zudio_sales_data[[#This Row],[Store Open Date]])</f>
        <v>660</v>
      </c>
      <c r="AD1611" t="str">
        <f>IF(Zudio_sales_data[[#This Row],[Order Date]]&lt;=Zudio_sales_data[[#This Row],[Store Open Date]],"wrong data","right data")</f>
        <v>right data</v>
      </c>
      <c r="AE1611">
        <f>Zudio_sales_data[[#This Row],[Sales Profit]]/Zudio_sales_data[[#This Row],[Quantity]]</f>
        <v>1142</v>
      </c>
    </row>
    <row r="1612" spans="1:31" x14ac:dyDescent="0.3">
      <c r="A1612" t="s">
        <v>55</v>
      </c>
      <c r="B1612" t="s">
        <v>310</v>
      </c>
      <c r="C1612" t="s">
        <v>39</v>
      </c>
      <c r="D1612" t="s">
        <v>40</v>
      </c>
      <c r="E1612">
        <v>75</v>
      </c>
      <c r="F1612">
        <v>419524</v>
      </c>
      <c r="G1612" t="s">
        <v>49</v>
      </c>
      <c r="H1612" s="1">
        <v>43983</v>
      </c>
      <c r="I1612">
        <v>800</v>
      </c>
      <c r="J1612" t="s">
        <v>2080</v>
      </c>
      <c r="K1612" t="s">
        <v>609</v>
      </c>
      <c r="L1612">
        <v>10</v>
      </c>
      <c r="M1612">
        <v>9</v>
      </c>
      <c r="N1612">
        <v>11</v>
      </c>
      <c r="O1612" t="s">
        <v>33</v>
      </c>
      <c r="P1612" t="s">
        <v>34</v>
      </c>
      <c r="Q1612">
        <v>81833</v>
      </c>
      <c r="R1612" s="1">
        <v>45582</v>
      </c>
      <c r="S1612" t="s">
        <v>115</v>
      </c>
      <c r="T1612">
        <v>912121</v>
      </c>
      <c r="U1612" t="s">
        <v>2081</v>
      </c>
      <c r="V1612">
        <v>637</v>
      </c>
      <c r="W1612">
        <v>524</v>
      </c>
      <c r="X1612">
        <v>4</v>
      </c>
      <c r="Y1612">
        <v>838.4</v>
      </c>
      <c r="Z1612">
        <v>11</v>
      </c>
      <c r="AA1612">
        <f>Zudio_sales_data[[#This Row],[Price]]*Zudio_sales_data[[#This Row],[Quantity]]</f>
        <v>2096</v>
      </c>
      <c r="AB1612" s="1">
        <v>45629</v>
      </c>
      <c r="AC1612">
        <f>_xlfn.DAYS(Zudio_sales_data[[#This Row],[Last Date]],Zudio_sales_data[[#This Row],[Store Open Date]])</f>
        <v>1646</v>
      </c>
      <c r="AD1612" t="str">
        <f>IF(Zudio_sales_data[[#This Row],[Order Date]]&lt;=Zudio_sales_data[[#This Row],[Store Open Date]],"wrong data","right data")</f>
        <v>right data</v>
      </c>
      <c r="AE1612">
        <f>Zudio_sales_data[[#This Row],[Sales Profit]]/Zudio_sales_data[[#This Row],[Quantity]]</f>
        <v>209.6</v>
      </c>
    </row>
    <row r="1613" spans="1:31" x14ac:dyDescent="0.3">
      <c r="A1613" t="s">
        <v>71</v>
      </c>
      <c r="B1613" t="s">
        <v>170</v>
      </c>
      <c r="C1613" t="s">
        <v>39</v>
      </c>
      <c r="D1613" t="s">
        <v>82</v>
      </c>
      <c r="E1613">
        <v>39</v>
      </c>
      <c r="F1613">
        <v>401758</v>
      </c>
      <c r="G1613" t="s">
        <v>49</v>
      </c>
      <c r="H1613" s="1">
        <v>45595</v>
      </c>
      <c r="I1613">
        <v>1200</v>
      </c>
      <c r="J1613" t="s">
        <v>2082</v>
      </c>
      <c r="K1613" t="s">
        <v>142</v>
      </c>
      <c r="L1613">
        <v>10</v>
      </c>
      <c r="M1613">
        <v>9</v>
      </c>
      <c r="N1613">
        <v>19</v>
      </c>
      <c r="O1613" t="s">
        <v>33</v>
      </c>
      <c r="P1613" t="s">
        <v>34</v>
      </c>
      <c r="Q1613">
        <v>85598</v>
      </c>
      <c r="R1613" s="1">
        <v>45597</v>
      </c>
      <c r="S1613" t="s">
        <v>35</v>
      </c>
      <c r="T1613">
        <v>441843</v>
      </c>
      <c r="U1613" t="s">
        <v>2083</v>
      </c>
      <c r="V1613">
        <v>733</v>
      </c>
      <c r="W1613">
        <v>599</v>
      </c>
      <c r="X1613">
        <v>5</v>
      </c>
      <c r="Y1613">
        <v>1198</v>
      </c>
      <c r="Z1613">
        <v>11</v>
      </c>
      <c r="AA1613">
        <f>Zudio_sales_data[[#This Row],[Price]]*Zudio_sales_data[[#This Row],[Quantity]]</f>
        <v>2995</v>
      </c>
      <c r="AB1613" s="1">
        <v>45629</v>
      </c>
      <c r="AC1613">
        <f>_xlfn.DAYS(Zudio_sales_data[[#This Row],[Last Date]],Zudio_sales_data[[#This Row],[Store Open Date]])</f>
        <v>34</v>
      </c>
      <c r="AD1613" t="str">
        <f>IF(Zudio_sales_data[[#This Row],[Order Date]]&lt;=Zudio_sales_data[[#This Row],[Store Open Date]],"wrong data","right data")</f>
        <v>right data</v>
      </c>
      <c r="AE1613">
        <f>Zudio_sales_data[[#This Row],[Sales Profit]]/Zudio_sales_data[[#This Row],[Quantity]]</f>
        <v>239.6</v>
      </c>
    </row>
    <row r="1614" spans="1:31" x14ac:dyDescent="0.3">
      <c r="A1614" t="s">
        <v>37</v>
      </c>
      <c r="B1614" t="s">
        <v>362</v>
      </c>
      <c r="C1614" t="s">
        <v>39</v>
      </c>
      <c r="D1614" t="s">
        <v>112</v>
      </c>
      <c r="E1614">
        <v>8</v>
      </c>
      <c r="F1614">
        <v>408712</v>
      </c>
      <c r="G1614" t="s">
        <v>30</v>
      </c>
      <c r="H1614" s="1">
        <v>44976</v>
      </c>
      <c r="I1614">
        <v>1000</v>
      </c>
      <c r="J1614" t="s">
        <v>2084</v>
      </c>
      <c r="K1614" t="s">
        <v>94</v>
      </c>
      <c r="L1614">
        <v>10</v>
      </c>
      <c r="M1614">
        <v>7</v>
      </c>
      <c r="N1614">
        <v>3</v>
      </c>
      <c r="O1614" t="s">
        <v>33</v>
      </c>
      <c r="P1614" t="s">
        <v>62</v>
      </c>
      <c r="Q1614">
        <v>25484</v>
      </c>
      <c r="R1614" s="1">
        <v>45461</v>
      </c>
      <c r="S1614" t="s">
        <v>43</v>
      </c>
      <c r="T1614">
        <v>940257</v>
      </c>
      <c r="U1614" t="s">
        <v>2085</v>
      </c>
      <c r="V1614">
        <v>328</v>
      </c>
      <c r="W1614">
        <v>2131</v>
      </c>
      <c r="X1614">
        <v>1</v>
      </c>
      <c r="Y1614">
        <v>852.4</v>
      </c>
      <c r="Z1614">
        <v>9</v>
      </c>
      <c r="AA1614">
        <f>Zudio_sales_data[[#This Row],[Price]]*Zudio_sales_data[[#This Row],[Quantity]]</f>
        <v>2131</v>
      </c>
      <c r="AB1614" s="1">
        <v>45629</v>
      </c>
      <c r="AC1614">
        <f>_xlfn.DAYS(Zudio_sales_data[[#This Row],[Last Date]],Zudio_sales_data[[#This Row],[Store Open Date]])</f>
        <v>653</v>
      </c>
      <c r="AD1614" t="str">
        <f>IF(Zudio_sales_data[[#This Row],[Order Date]]&lt;=Zudio_sales_data[[#This Row],[Store Open Date]],"wrong data","right data")</f>
        <v>right data</v>
      </c>
      <c r="AE1614">
        <f>Zudio_sales_data[[#This Row],[Sales Profit]]/Zudio_sales_data[[#This Row],[Quantity]]</f>
        <v>852.4</v>
      </c>
    </row>
    <row r="1615" spans="1:31" x14ac:dyDescent="0.3">
      <c r="A1615" t="s">
        <v>55</v>
      </c>
      <c r="B1615" t="s">
        <v>174</v>
      </c>
      <c r="C1615" t="s">
        <v>28</v>
      </c>
      <c r="D1615" t="s">
        <v>82</v>
      </c>
      <c r="E1615">
        <v>44</v>
      </c>
      <c r="F1615">
        <v>406705</v>
      </c>
      <c r="G1615" t="s">
        <v>30</v>
      </c>
      <c r="H1615" s="1">
        <v>44316</v>
      </c>
      <c r="I1615">
        <v>1200</v>
      </c>
      <c r="J1615" t="s">
        <v>2086</v>
      </c>
      <c r="K1615" t="s">
        <v>609</v>
      </c>
      <c r="L1615">
        <v>10</v>
      </c>
      <c r="M1615">
        <v>7</v>
      </c>
      <c r="N1615">
        <v>15</v>
      </c>
      <c r="O1615" t="s">
        <v>69</v>
      </c>
      <c r="P1615" t="s">
        <v>90</v>
      </c>
      <c r="Q1615">
        <v>54795</v>
      </c>
      <c r="R1615" s="1">
        <v>45375</v>
      </c>
      <c r="S1615" t="s">
        <v>58</v>
      </c>
      <c r="T1615">
        <v>655101</v>
      </c>
      <c r="U1615" t="s">
        <v>2087</v>
      </c>
      <c r="V1615">
        <v>752</v>
      </c>
      <c r="W1615">
        <v>2777</v>
      </c>
      <c r="X1615">
        <v>7</v>
      </c>
      <c r="Y1615">
        <v>7775.6</v>
      </c>
      <c r="Z1615">
        <v>9</v>
      </c>
      <c r="AA1615">
        <f>Zudio_sales_data[[#This Row],[Price]]*Zudio_sales_data[[#This Row],[Quantity]]</f>
        <v>19439</v>
      </c>
      <c r="AB1615" s="1">
        <v>45629</v>
      </c>
      <c r="AC1615">
        <f>_xlfn.DAYS(Zudio_sales_data[[#This Row],[Last Date]],Zudio_sales_data[[#This Row],[Store Open Date]])</f>
        <v>1313</v>
      </c>
      <c r="AD1615" t="str">
        <f>IF(Zudio_sales_data[[#This Row],[Order Date]]&lt;=Zudio_sales_data[[#This Row],[Store Open Date]],"wrong data","right data")</f>
        <v>right data</v>
      </c>
      <c r="AE1615">
        <f>Zudio_sales_data[[#This Row],[Sales Profit]]/Zudio_sales_data[[#This Row],[Quantity]]</f>
        <v>1110.8</v>
      </c>
    </row>
    <row r="1616" spans="1:31" x14ac:dyDescent="0.3">
      <c r="A1616" t="s">
        <v>45</v>
      </c>
      <c r="B1616" t="s">
        <v>328</v>
      </c>
      <c r="C1616" t="s">
        <v>39</v>
      </c>
      <c r="D1616" t="s">
        <v>48</v>
      </c>
      <c r="E1616">
        <v>63</v>
      </c>
      <c r="F1616">
        <v>436909</v>
      </c>
      <c r="G1616" t="s">
        <v>30</v>
      </c>
      <c r="H1616" s="1">
        <v>44409</v>
      </c>
      <c r="I1616">
        <v>1100</v>
      </c>
      <c r="J1616" t="s">
        <v>2088</v>
      </c>
      <c r="K1616" t="s">
        <v>609</v>
      </c>
      <c r="L1616">
        <v>10</v>
      </c>
      <c r="M1616">
        <v>7</v>
      </c>
      <c r="N1616">
        <v>20</v>
      </c>
      <c r="O1616" t="s">
        <v>69</v>
      </c>
      <c r="P1616" t="s">
        <v>34</v>
      </c>
      <c r="Q1616">
        <v>85862</v>
      </c>
      <c r="R1616" s="1">
        <v>45554</v>
      </c>
      <c r="S1616" t="s">
        <v>131</v>
      </c>
      <c r="T1616">
        <v>995325</v>
      </c>
      <c r="U1616" t="s">
        <v>2089</v>
      </c>
      <c r="V1616">
        <v>700</v>
      </c>
      <c r="W1616">
        <v>2330</v>
      </c>
      <c r="X1616">
        <v>2</v>
      </c>
      <c r="Y1616">
        <v>1864</v>
      </c>
      <c r="Z1616">
        <v>9</v>
      </c>
      <c r="AA1616">
        <f>Zudio_sales_data[[#This Row],[Price]]*Zudio_sales_data[[#This Row],[Quantity]]</f>
        <v>4660</v>
      </c>
      <c r="AB1616" s="1">
        <v>45629</v>
      </c>
      <c r="AC1616">
        <f>_xlfn.DAYS(Zudio_sales_data[[#This Row],[Last Date]],Zudio_sales_data[[#This Row],[Store Open Date]])</f>
        <v>1220</v>
      </c>
      <c r="AD1616" t="str">
        <f>IF(Zudio_sales_data[[#This Row],[Order Date]]&lt;=Zudio_sales_data[[#This Row],[Store Open Date]],"wrong data","right data")</f>
        <v>right data</v>
      </c>
      <c r="AE1616">
        <f>Zudio_sales_data[[#This Row],[Sales Profit]]/Zudio_sales_data[[#This Row],[Quantity]]</f>
        <v>932</v>
      </c>
    </row>
    <row r="1617" spans="1:31" x14ac:dyDescent="0.3">
      <c r="A1617" t="s">
        <v>45</v>
      </c>
      <c r="B1617" t="s">
        <v>376</v>
      </c>
      <c r="C1617" t="s">
        <v>28</v>
      </c>
      <c r="D1617" t="s">
        <v>101</v>
      </c>
      <c r="E1617">
        <v>4</v>
      </c>
      <c r="F1617">
        <v>413350</v>
      </c>
      <c r="G1617" t="s">
        <v>30</v>
      </c>
      <c r="H1617" s="1">
        <v>44794</v>
      </c>
      <c r="I1617">
        <v>800</v>
      </c>
      <c r="J1617" t="s">
        <v>2090</v>
      </c>
      <c r="K1617" t="s">
        <v>123</v>
      </c>
      <c r="L1617">
        <v>11</v>
      </c>
      <c r="M1617">
        <v>8</v>
      </c>
      <c r="N1617">
        <v>5</v>
      </c>
      <c r="O1617" t="s">
        <v>33</v>
      </c>
      <c r="P1617" t="s">
        <v>34</v>
      </c>
      <c r="Q1617">
        <v>74530</v>
      </c>
      <c r="R1617" s="1">
        <v>45401</v>
      </c>
      <c r="S1617" t="s">
        <v>63</v>
      </c>
      <c r="T1617">
        <v>549664</v>
      </c>
      <c r="U1617" t="s">
        <v>2091</v>
      </c>
      <c r="V1617">
        <v>358</v>
      </c>
      <c r="W1617">
        <v>731</v>
      </c>
      <c r="X1617">
        <v>5</v>
      </c>
      <c r="Y1617">
        <v>1462</v>
      </c>
      <c r="Z1617">
        <v>9</v>
      </c>
      <c r="AA1617">
        <f>Zudio_sales_data[[#This Row],[Price]]*Zudio_sales_data[[#This Row],[Quantity]]</f>
        <v>3655</v>
      </c>
      <c r="AB1617" s="1">
        <v>45629</v>
      </c>
      <c r="AC1617">
        <f>_xlfn.DAYS(Zudio_sales_data[[#This Row],[Last Date]],Zudio_sales_data[[#This Row],[Store Open Date]])</f>
        <v>835</v>
      </c>
      <c r="AD1617" t="str">
        <f>IF(Zudio_sales_data[[#This Row],[Order Date]]&lt;=Zudio_sales_data[[#This Row],[Store Open Date]],"wrong data","right data")</f>
        <v>right data</v>
      </c>
      <c r="AE1617">
        <f>Zudio_sales_data[[#This Row],[Sales Profit]]/Zudio_sales_data[[#This Row],[Quantity]]</f>
        <v>292.39999999999998</v>
      </c>
    </row>
    <row r="1618" spans="1:31" x14ac:dyDescent="0.3">
      <c r="A1618" t="s">
        <v>110</v>
      </c>
      <c r="B1618" t="s">
        <v>328</v>
      </c>
      <c r="C1618" t="s">
        <v>28</v>
      </c>
      <c r="D1618" t="s">
        <v>229</v>
      </c>
      <c r="E1618">
        <v>78</v>
      </c>
      <c r="F1618">
        <v>432653</v>
      </c>
      <c r="G1618" t="s">
        <v>49</v>
      </c>
      <c r="H1618" s="1">
        <v>45077</v>
      </c>
      <c r="I1618">
        <v>1400</v>
      </c>
      <c r="J1618" t="s">
        <v>2092</v>
      </c>
      <c r="K1618" t="s">
        <v>210</v>
      </c>
      <c r="L1618">
        <v>9</v>
      </c>
      <c r="M1618">
        <v>8</v>
      </c>
      <c r="N1618">
        <v>18</v>
      </c>
      <c r="O1618" t="s">
        <v>33</v>
      </c>
      <c r="P1618" t="s">
        <v>34</v>
      </c>
      <c r="Q1618">
        <v>82872</v>
      </c>
      <c r="R1618" s="1">
        <v>45368</v>
      </c>
      <c r="S1618" t="s">
        <v>58</v>
      </c>
      <c r="T1618">
        <v>680954</v>
      </c>
      <c r="U1618" t="s">
        <v>2093</v>
      </c>
      <c r="V1618">
        <v>650</v>
      </c>
      <c r="W1618">
        <v>2468</v>
      </c>
      <c r="X1618">
        <v>6</v>
      </c>
      <c r="Y1618">
        <v>5923.2</v>
      </c>
      <c r="Z1618">
        <v>11</v>
      </c>
      <c r="AA1618">
        <f>Zudio_sales_data[[#This Row],[Price]]*Zudio_sales_data[[#This Row],[Quantity]]</f>
        <v>14808</v>
      </c>
      <c r="AB1618" s="1">
        <v>45629</v>
      </c>
      <c r="AC1618">
        <f>_xlfn.DAYS(Zudio_sales_data[[#This Row],[Last Date]],Zudio_sales_data[[#This Row],[Store Open Date]])</f>
        <v>552</v>
      </c>
      <c r="AD1618" t="str">
        <f>IF(Zudio_sales_data[[#This Row],[Order Date]]&lt;=Zudio_sales_data[[#This Row],[Store Open Date]],"wrong data","right data")</f>
        <v>right data</v>
      </c>
      <c r="AE1618">
        <f>Zudio_sales_data[[#This Row],[Sales Profit]]/Zudio_sales_data[[#This Row],[Quantity]]</f>
        <v>987.19999999999993</v>
      </c>
    </row>
    <row r="1619" spans="1:31" x14ac:dyDescent="0.3">
      <c r="A1619" t="s">
        <v>37</v>
      </c>
      <c r="B1619" t="s">
        <v>163</v>
      </c>
      <c r="C1619" t="s">
        <v>28</v>
      </c>
      <c r="D1619" t="s">
        <v>40</v>
      </c>
      <c r="E1619">
        <v>92</v>
      </c>
      <c r="F1619">
        <v>435977</v>
      </c>
      <c r="G1619" t="s">
        <v>30</v>
      </c>
      <c r="H1619" s="1">
        <v>45031</v>
      </c>
      <c r="I1619">
        <v>1100</v>
      </c>
      <c r="J1619" t="s">
        <v>2094</v>
      </c>
      <c r="K1619" t="s">
        <v>68</v>
      </c>
      <c r="L1619">
        <v>9</v>
      </c>
      <c r="M1619">
        <v>8</v>
      </c>
      <c r="N1619">
        <v>17</v>
      </c>
      <c r="O1619" t="s">
        <v>33</v>
      </c>
      <c r="P1619" t="s">
        <v>62</v>
      </c>
      <c r="Q1619">
        <v>89325</v>
      </c>
      <c r="R1619" s="1">
        <v>45341</v>
      </c>
      <c r="S1619" t="s">
        <v>91</v>
      </c>
      <c r="T1619">
        <v>862596</v>
      </c>
      <c r="U1619" t="s">
        <v>2095</v>
      </c>
      <c r="V1619">
        <v>474</v>
      </c>
      <c r="W1619">
        <v>2685</v>
      </c>
      <c r="X1619">
        <v>2</v>
      </c>
      <c r="Y1619">
        <v>2148</v>
      </c>
      <c r="Z1619">
        <v>11</v>
      </c>
      <c r="AA1619">
        <f>Zudio_sales_data[[#This Row],[Price]]*Zudio_sales_data[[#This Row],[Quantity]]</f>
        <v>5370</v>
      </c>
      <c r="AB1619" s="1">
        <v>45629</v>
      </c>
      <c r="AC1619">
        <f>_xlfn.DAYS(Zudio_sales_data[[#This Row],[Last Date]],Zudio_sales_data[[#This Row],[Store Open Date]])</f>
        <v>598</v>
      </c>
      <c r="AD1619" t="str">
        <f>IF(Zudio_sales_data[[#This Row],[Order Date]]&lt;=Zudio_sales_data[[#This Row],[Store Open Date]],"wrong data","right data")</f>
        <v>right data</v>
      </c>
      <c r="AE1619">
        <f>Zudio_sales_data[[#This Row],[Sales Profit]]/Zudio_sales_data[[#This Row],[Quantity]]</f>
        <v>1074</v>
      </c>
    </row>
    <row r="1620" spans="1:31" x14ac:dyDescent="0.3">
      <c r="A1620" t="s">
        <v>139</v>
      </c>
      <c r="B1620" t="s">
        <v>153</v>
      </c>
      <c r="C1620" t="s">
        <v>39</v>
      </c>
      <c r="D1620" t="s">
        <v>77</v>
      </c>
      <c r="E1620">
        <v>78</v>
      </c>
      <c r="F1620">
        <v>425090</v>
      </c>
      <c r="G1620" t="s">
        <v>49</v>
      </c>
      <c r="H1620" s="1">
        <v>44045</v>
      </c>
      <c r="I1620">
        <v>1300</v>
      </c>
      <c r="J1620" t="s">
        <v>2096</v>
      </c>
      <c r="K1620" t="s">
        <v>239</v>
      </c>
      <c r="L1620">
        <v>10</v>
      </c>
      <c r="M1620">
        <v>9</v>
      </c>
      <c r="N1620">
        <v>9</v>
      </c>
      <c r="O1620" t="s">
        <v>33</v>
      </c>
      <c r="P1620" t="s">
        <v>90</v>
      </c>
      <c r="Q1620">
        <v>18848</v>
      </c>
      <c r="R1620" s="1">
        <v>45302</v>
      </c>
      <c r="S1620" t="s">
        <v>85</v>
      </c>
      <c r="T1620">
        <v>602068</v>
      </c>
      <c r="U1620" t="s">
        <v>2097</v>
      </c>
      <c r="V1620">
        <v>795</v>
      </c>
      <c r="W1620">
        <v>2342</v>
      </c>
      <c r="X1620">
        <v>8</v>
      </c>
      <c r="Y1620">
        <v>7494.4</v>
      </c>
      <c r="Z1620">
        <v>11</v>
      </c>
      <c r="AA1620">
        <f>Zudio_sales_data[[#This Row],[Price]]*Zudio_sales_data[[#This Row],[Quantity]]</f>
        <v>18736</v>
      </c>
      <c r="AB1620" s="1">
        <v>45629</v>
      </c>
      <c r="AC1620">
        <f>_xlfn.DAYS(Zudio_sales_data[[#This Row],[Last Date]],Zudio_sales_data[[#This Row],[Store Open Date]])</f>
        <v>1584</v>
      </c>
      <c r="AD1620" t="str">
        <f>IF(Zudio_sales_data[[#This Row],[Order Date]]&lt;=Zudio_sales_data[[#This Row],[Store Open Date]],"wrong data","right data")</f>
        <v>right data</v>
      </c>
      <c r="AE1620">
        <f>Zudio_sales_data[[#This Row],[Sales Profit]]/Zudio_sales_data[[#This Row],[Quantity]]</f>
        <v>936.8</v>
      </c>
    </row>
    <row r="1621" spans="1:31" x14ac:dyDescent="0.3">
      <c r="A1621" t="s">
        <v>117</v>
      </c>
      <c r="B1621" t="s">
        <v>328</v>
      </c>
      <c r="C1621" t="s">
        <v>39</v>
      </c>
      <c r="D1621" t="s">
        <v>40</v>
      </c>
      <c r="E1621">
        <v>28</v>
      </c>
      <c r="F1621">
        <v>414203</v>
      </c>
      <c r="G1621" t="s">
        <v>30</v>
      </c>
      <c r="H1621" s="1">
        <v>44012</v>
      </c>
      <c r="I1621">
        <v>1200</v>
      </c>
      <c r="J1621" t="s">
        <v>2098</v>
      </c>
      <c r="K1621" t="s">
        <v>736</v>
      </c>
      <c r="L1621">
        <v>10</v>
      </c>
      <c r="M1621">
        <v>7</v>
      </c>
      <c r="N1621">
        <v>8</v>
      </c>
      <c r="O1621" t="s">
        <v>33</v>
      </c>
      <c r="P1621" t="s">
        <v>52</v>
      </c>
      <c r="Q1621">
        <v>56245</v>
      </c>
      <c r="R1621" s="1">
        <v>45399</v>
      </c>
      <c r="S1621" t="s">
        <v>63</v>
      </c>
      <c r="T1621">
        <v>624532</v>
      </c>
      <c r="U1621" t="s">
        <v>2099</v>
      </c>
      <c r="V1621">
        <v>639</v>
      </c>
      <c r="W1621">
        <v>1273</v>
      </c>
      <c r="X1621">
        <v>5</v>
      </c>
      <c r="Y1621">
        <v>2546</v>
      </c>
      <c r="Z1621">
        <v>9</v>
      </c>
      <c r="AA1621">
        <f>Zudio_sales_data[[#This Row],[Price]]*Zudio_sales_data[[#This Row],[Quantity]]</f>
        <v>6365</v>
      </c>
      <c r="AB1621" s="1">
        <v>45629</v>
      </c>
      <c r="AC1621">
        <f>_xlfn.DAYS(Zudio_sales_data[[#This Row],[Last Date]],Zudio_sales_data[[#This Row],[Store Open Date]])</f>
        <v>1617</v>
      </c>
      <c r="AD1621" t="str">
        <f>IF(Zudio_sales_data[[#This Row],[Order Date]]&lt;=Zudio_sales_data[[#This Row],[Store Open Date]],"wrong data","right data")</f>
        <v>right data</v>
      </c>
      <c r="AE1621">
        <f>Zudio_sales_data[[#This Row],[Sales Profit]]/Zudio_sales_data[[#This Row],[Quantity]]</f>
        <v>509.2</v>
      </c>
    </row>
    <row r="1622" spans="1:31" x14ac:dyDescent="0.3">
      <c r="A1622" t="s">
        <v>139</v>
      </c>
      <c r="B1622" t="s">
        <v>132</v>
      </c>
      <c r="C1622" t="s">
        <v>47</v>
      </c>
      <c r="D1622" t="s">
        <v>229</v>
      </c>
      <c r="E1622">
        <v>24</v>
      </c>
      <c r="F1622">
        <v>435625</v>
      </c>
      <c r="G1622" t="s">
        <v>49</v>
      </c>
      <c r="H1622" s="1">
        <v>43886</v>
      </c>
      <c r="I1622">
        <v>1000</v>
      </c>
      <c r="J1622" t="s">
        <v>2100</v>
      </c>
      <c r="K1622" t="s">
        <v>271</v>
      </c>
      <c r="L1622">
        <v>11</v>
      </c>
      <c r="M1622">
        <v>8</v>
      </c>
      <c r="N1622">
        <v>15</v>
      </c>
      <c r="O1622" t="s">
        <v>33</v>
      </c>
      <c r="P1622" t="s">
        <v>90</v>
      </c>
      <c r="Q1622">
        <v>54675</v>
      </c>
      <c r="R1622" s="1">
        <v>45515</v>
      </c>
      <c r="S1622" t="s">
        <v>53</v>
      </c>
      <c r="T1622">
        <v>124739</v>
      </c>
      <c r="U1622" t="s">
        <v>2101</v>
      </c>
      <c r="V1622">
        <v>767</v>
      </c>
      <c r="W1622">
        <v>2636</v>
      </c>
      <c r="X1622">
        <v>2</v>
      </c>
      <c r="Y1622">
        <v>2108.8000000000002</v>
      </c>
      <c r="Z1622">
        <v>9</v>
      </c>
      <c r="AA1622">
        <f>Zudio_sales_data[[#This Row],[Price]]*Zudio_sales_data[[#This Row],[Quantity]]</f>
        <v>5272</v>
      </c>
      <c r="AB1622" s="1">
        <v>45629</v>
      </c>
      <c r="AC1622">
        <f>_xlfn.DAYS(Zudio_sales_data[[#This Row],[Last Date]],Zudio_sales_data[[#This Row],[Store Open Date]])</f>
        <v>1743</v>
      </c>
      <c r="AD1622" t="str">
        <f>IF(Zudio_sales_data[[#This Row],[Order Date]]&lt;=Zudio_sales_data[[#This Row],[Store Open Date]],"wrong data","right data")</f>
        <v>right data</v>
      </c>
      <c r="AE1622">
        <f>Zudio_sales_data[[#This Row],[Sales Profit]]/Zudio_sales_data[[#This Row],[Quantity]]</f>
        <v>1054.4000000000001</v>
      </c>
    </row>
    <row r="1623" spans="1:31" x14ac:dyDescent="0.3">
      <c r="A1623" t="s">
        <v>37</v>
      </c>
      <c r="B1623" t="s">
        <v>125</v>
      </c>
      <c r="C1623" t="s">
        <v>28</v>
      </c>
      <c r="D1623" t="s">
        <v>66</v>
      </c>
      <c r="E1623">
        <v>82</v>
      </c>
      <c r="F1623">
        <v>437291</v>
      </c>
      <c r="G1623" t="s">
        <v>49</v>
      </c>
      <c r="H1623" s="1">
        <v>44786</v>
      </c>
      <c r="I1623">
        <v>1000</v>
      </c>
      <c r="J1623" t="s">
        <v>2102</v>
      </c>
      <c r="K1623" t="s">
        <v>42</v>
      </c>
      <c r="L1623">
        <v>9</v>
      </c>
      <c r="M1623">
        <v>8</v>
      </c>
      <c r="N1623">
        <v>17</v>
      </c>
      <c r="O1623" t="s">
        <v>69</v>
      </c>
      <c r="P1623" t="s">
        <v>90</v>
      </c>
      <c r="Q1623">
        <v>38529</v>
      </c>
      <c r="R1623" s="1">
        <v>45476</v>
      </c>
      <c r="S1623" t="s">
        <v>95</v>
      </c>
      <c r="T1623">
        <v>892242</v>
      </c>
      <c r="U1623" t="s">
        <v>2103</v>
      </c>
      <c r="V1623">
        <v>211</v>
      </c>
      <c r="W1623">
        <v>2852</v>
      </c>
      <c r="X1623">
        <v>8</v>
      </c>
      <c r="Y1623">
        <v>9126.4</v>
      </c>
      <c r="Z1623">
        <v>11</v>
      </c>
      <c r="AA1623">
        <f>Zudio_sales_data[[#This Row],[Price]]*Zudio_sales_data[[#This Row],[Quantity]]</f>
        <v>22816</v>
      </c>
      <c r="AB1623" s="1">
        <v>45629</v>
      </c>
      <c r="AC1623">
        <f>_xlfn.DAYS(Zudio_sales_data[[#This Row],[Last Date]],Zudio_sales_data[[#This Row],[Store Open Date]])</f>
        <v>843</v>
      </c>
      <c r="AD1623" t="str">
        <f>IF(Zudio_sales_data[[#This Row],[Order Date]]&lt;=Zudio_sales_data[[#This Row],[Store Open Date]],"wrong data","right data")</f>
        <v>right data</v>
      </c>
      <c r="AE1623">
        <f>Zudio_sales_data[[#This Row],[Sales Profit]]/Zudio_sales_data[[#This Row],[Quantity]]</f>
        <v>1140.8</v>
      </c>
    </row>
    <row r="1624" spans="1:31" x14ac:dyDescent="0.3">
      <c r="A1624" t="s">
        <v>110</v>
      </c>
      <c r="B1624" t="s">
        <v>111</v>
      </c>
      <c r="C1624" t="s">
        <v>47</v>
      </c>
      <c r="D1624" t="s">
        <v>77</v>
      </c>
      <c r="E1624">
        <v>89</v>
      </c>
      <c r="F1624">
        <v>415257</v>
      </c>
      <c r="G1624" t="s">
        <v>49</v>
      </c>
      <c r="H1624" s="1">
        <v>44498</v>
      </c>
      <c r="I1624">
        <v>1400</v>
      </c>
      <c r="J1624" t="s">
        <v>2104</v>
      </c>
      <c r="K1624" t="s">
        <v>261</v>
      </c>
      <c r="L1624">
        <v>11</v>
      </c>
      <c r="M1624">
        <v>8</v>
      </c>
      <c r="N1624">
        <v>7</v>
      </c>
      <c r="O1624" t="s">
        <v>33</v>
      </c>
      <c r="P1624" t="s">
        <v>62</v>
      </c>
      <c r="Q1624">
        <v>99636</v>
      </c>
      <c r="R1624" s="1">
        <v>45293</v>
      </c>
      <c r="S1624" t="s">
        <v>85</v>
      </c>
      <c r="T1624">
        <v>947597</v>
      </c>
      <c r="U1624" t="s">
        <v>2105</v>
      </c>
      <c r="V1624">
        <v>927</v>
      </c>
      <c r="W1624">
        <v>2900</v>
      </c>
      <c r="X1624">
        <v>4</v>
      </c>
      <c r="Y1624">
        <v>4640</v>
      </c>
      <c r="Z1624">
        <v>9</v>
      </c>
      <c r="AA1624">
        <f>Zudio_sales_data[[#This Row],[Price]]*Zudio_sales_data[[#This Row],[Quantity]]</f>
        <v>11600</v>
      </c>
      <c r="AB1624" s="1">
        <v>45629</v>
      </c>
      <c r="AC1624">
        <f>_xlfn.DAYS(Zudio_sales_data[[#This Row],[Last Date]],Zudio_sales_data[[#This Row],[Store Open Date]])</f>
        <v>1131</v>
      </c>
      <c r="AD1624" t="str">
        <f>IF(Zudio_sales_data[[#This Row],[Order Date]]&lt;=Zudio_sales_data[[#This Row],[Store Open Date]],"wrong data","right data")</f>
        <v>right data</v>
      </c>
      <c r="AE1624">
        <f>Zudio_sales_data[[#This Row],[Sales Profit]]/Zudio_sales_data[[#This Row],[Quantity]]</f>
        <v>1160</v>
      </c>
    </row>
    <row r="1625" spans="1:31" x14ac:dyDescent="0.3">
      <c r="A1625" t="s">
        <v>37</v>
      </c>
      <c r="B1625" t="s">
        <v>179</v>
      </c>
      <c r="C1625" t="s">
        <v>39</v>
      </c>
      <c r="D1625" t="s">
        <v>112</v>
      </c>
      <c r="E1625">
        <v>53</v>
      </c>
      <c r="F1625">
        <v>405582</v>
      </c>
      <c r="G1625" t="s">
        <v>30</v>
      </c>
      <c r="H1625" s="1">
        <v>45024</v>
      </c>
      <c r="I1625">
        <v>1100</v>
      </c>
      <c r="J1625" t="s">
        <v>2106</v>
      </c>
      <c r="K1625" t="s">
        <v>494</v>
      </c>
      <c r="L1625">
        <v>10</v>
      </c>
      <c r="M1625">
        <v>9</v>
      </c>
      <c r="N1625">
        <v>6</v>
      </c>
      <c r="O1625" t="s">
        <v>69</v>
      </c>
      <c r="P1625" t="s">
        <v>52</v>
      </c>
      <c r="Q1625">
        <v>27663</v>
      </c>
      <c r="R1625" s="1">
        <v>45628</v>
      </c>
      <c r="S1625" t="s">
        <v>177</v>
      </c>
      <c r="T1625">
        <v>328231</v>
      </c>
      <c r="U1625" t="s">
        <v>2107</v>
      </c>
      <c r="V1625">
        <v>807</v>
      </c>
      <c r="W1625">
        <v>1970</v>
      </c>
      <c r="X1625">
        <v>1</v>
      </c>
      <c r="Y1625">
        <v>788</v>
      </c>
      <c r="Z1625">
        <v>11</v>
      </c>
      <c r="AA1625">
        <f>Zudio_sales_data[[#This Row],[Price]]*Zudio_sales_data[[#This Row],[Quantity]]</f>
        <v>1970</v>
      </c>
      <c r="AB1625" s="1">
        <v>45629</v>
      </c>
      <c r="AC1625">
        <f>_xlfn.DAYS(Zudio_sales_data[[#This Row],[Last Date]],Zudio_sales_data[[#This Row],[Store Open Date]])</f>
        <v>605</v>
      </c>
      <c r="AD1625" t="str">
        <f>IF(Zudio_sales_data[[#This Row],[Order Date]]&lt;=Zudio_sales_data[[#This Row],[Store Open Date]],"wrong data","right data")</f>
        <v>right data</v>
      </c>
      <c r="AE1625">
        <f>Zudio_sales_data[[#This Row],[Sales Profit]]/Zudio_sales_data[[#This Row],[Quantity]]</f>
        <v>788</v>
      </c>
    </row>
    <row r="1626" spans="1:31" x14ac:dyDescent="0.3">
      <c r="A1626" t="s">
        <v>55</v>
      </c>
      <c r="B1626" t="s">
        <v>27</v>
      </c>
      <c r="C1626" t="s">
        <v>47</v>
      </c>
      <c r="D1626" t="s">
        <v>77</v>
      </c>
      <c r="E1626">
        <v>53</v>
      </c>
      <c r="F1626">
        <v>422649</v>
      </c>
      <c r="G1626" t="s">
        <v>30</v>
      </c>
      <c r="H1626" s="1">
        <v>44529</v>
      </c>
      <c r="I1626">
        <v>1400</v>
      </c>
      <c r="J1626" t="s">
        <v>2108</v>
      </c>
      <c r="K1626" t="s">
        <v>630</v>
      </c>
      <c r="L1626">
        <v>11</v>
      </c>
      <c r="M1626">
        <v>8</v>
      </c>
      <c r="N1626">
        <v>8</v>
      </c>
      <c r="O1626" t="s">
        <v>33</v>
      </c>
      <c r="P1626" t="s">
        <v>52</v>
      </c>
      <c r="Q1626">
        <v>79009</v>
      </c>
      <c r="R1626" s="1">
        <v>45458</v>
      </c>
      <c r="S1626" t="s">
        <v>43</v>
      </c>
      <c r="T1626">
        <v>945635</v>
      </c>
      <c r="U1626" t="s">
        <v>2109</v>
      </c>
      <c r="V1626">
        <v>943</v>
      </c>
      <c r="W1626">
        <v>1067</v>
      </c>
      <c r="X1626">
        <v>6</v>
      </c>
      <c r="Y1626">
        <v>2560.8000000000002</v>
      </c>
      <c r="Z1626">
        <v>9</v>
      </c>
      <c r="AA1626">
        <f>Zudio_sales_data[[#This Row],[Price]]*Zudio_sales_data[[#This Row],[Quantity]]</f>
        <v>6402</v>
      </c>
      <c r="AB1626" s="1">
        <v>45629</v>
      </c>
      <c r="AC1626">
        <f>_xlfn.DAYS(Zudio_sales_data[[#This Row],[Last Date]],Zudio_sales_data[[#This Row],[Store Open Date]])</f>
        <v>1100</v>
      </c>
      <c r="AD1626" t="str">
        <f>IF(Zudio_sales_data[[#This Row],[Order Date]]&lt;=Zudio_sales_data[[#This Row],[Store Open Date]],"wrong data","right data")</f>
        <v>right data</v>
      </c>
      <c r="AE1626">
        <f>Zudio_sales_data[[#This Row],[Sales Profit]]/Zudio_sales_data[[#This Row],[Quantity]]</f>
        <v>426.8</v>
      </c>
    </row>
    <row r="1627" spans="1:31" x14ac:dyDescent="0.3">
      <c r="A1627" t="s">
        <v>139</v>
      </c>
      <c r="B1627" t="s">
        <v>38</v>
      </c>
      <c r="C1627" t="s">
        <v>39</v>
      </c>
      <c r="D1627" t="s">
        <v>66</v>
      </c>
      <c r="E1627">
        <v>42</v>
      </c>
      <c r="F1627">
        <v>433271</v>
      </c>
      <c r="G1627" t="s">
        <v>30</v>
      </c>
      <c r="H1627" s="1">
        <v>44484</v>
      </c>
      <c r="I1627">
        <v>1300</v>
      </c>
      <c r="J1627" t="s">
        <v>2110</v>
      </c>
      <c r="K1627" t="s">
        <v>137</v>
      </c>
      <c r="L1627">
        <v>10</v>
      </c>
      <c r="M1627">
        <v>7</v>
      </c>
      <c r="N1627">
        <v>17</v>
      </c>
      <c r="O1627" t="s">
        <v>69</v>
      </c>
      <c r="P1627" t="s">
        <v>34</v>
      </c>
      <c r="Q1627">
        <v>84194</v>
      </c>
      <c r="R1627" s="1">
        <v>45624</v>
      </c>
      <c r="S1627" t="s">
        <v>35</v>
      </c>
      <c r="T1627">
        <v>190808</v>
      </c>
      <c r="U1627" t="s">
        <v>2111</v>
      </c>
      <c r="V1627">
        <v>886</v>
      </c>
      <c r="W1627">
        <v>1813</v>
      </c>
      <c r="X1627">
        <v>7</v>
      </c>
      <c r="Y1627">
        <v>5076.3999999999996</v>
      </c>
      <c r="Z1627">
        <v>9</v>
      </c>
      <c r="AA1627">
        <f>Zudio_sales_data[[#This Row],[Price]]*Zudio_sales_data[[#This Row],[Quantity]]</f>
        <v>12691</v>
      </c>
      <c r="AB1627" s="1">
        <v>45629</v>
      </c>
      <c r="AC1627">
        <f>_xlfn.DAYS(Zudio_sales_data[[#This Row],[Last Date]],Zudio_sales_data[[#This Row],[Store Open Date]])</f>
        <v>1145</v>
      </c>
      <c r="AD1627" t="str">
        <f>IF(Zudio_sales_data[[#This Row],[Order Date]]&lt;=Zudio_sales_data[[#This Row],[Store Open Date]],"wrong data","right data")</f>
        <v>right data</v>
      </c>
      <c r="AE1627">
        <f>Zudio_sales_data[[#This Row],[Sales Profit]]/Zudio_sales_data[[#This Row],[Quantity]]</f>
        <v>725.19999999999993</v>
      </c>
    </row>
    <row r="1628" spans="1:31" x14ac:dyDescent="0.3">
      <c r="A1628" t="s">
        <v>117</v>
      </c>
      <c r="B1628" t="s">
        <v>197</v>
      </c>
      <c r="C1628" t="s">
        <v>47</v>
      </c>
      <c r="D1628" t="s">
        <v>66</v>
      </c>
      <c r="E1628">
        <v>67</v>
      </c>
      <c r="F1628">
        <v>405414</v>
      </c>
      <c r="G1628" t="s">
        <v>49</v>
      </c>
      <c r="H1628" s="1">
        <v>44120</v>
      </c>
      <c r="I1628">
        <v>950</v>
      </c>
      <c r="J1628" t="s">
        <v>2112</v>
      </c>
      <c r="K1628" t="s">
        <v>326</v>
      </c>
      <c r="L1628">
        <v>10</v>
      </c>
      <c r="M1628">
        <v>9</v>
      </c>
      <c r="N1628">
        <v>16</v>
      </c>
      <c r="O1628" t="s">
        <v>33</v>
      </c>
      <c r="P1628" t="s">
        <v>90</v>
      </c>
      <c r="Q1628">
        <v>39077</v>
      </c>
      <c r="R1628" s="1">
        <v>45533</v>
      </c>
      <c r="S1628" t="s">
        <v>53</v>
      </c>
      <c r="T1628">
        <v>403223</v>
      </c>
      <c r="U1628" t="s">
        <v>2113</v>
      </c>
      <c r="V1628">
        <v>911</v>
      </c>
      <c r="W1628">
        <v>974</v>
      </c>
      <c r="X1628">
        <v>2</v>
      </c>
      <c r="Y1628">
        <v>779.2</v>
      </c>
      <c r="Z1628">
        <v>11</v>
      </c>
      <c r="AA1628">
        <f>Zudio_sales_data[[#This Row],[Price]]*Zudio_sales_data[[#This Row],[Quantity]]</f>
        <v>1948</v>
      </c>
      <c r="AB1628" s="1">
        <v>45629</v>
      </c>
      <c r="AC1628">
        <f>_xlfn.DAYS(Zudio_sales_data[[#This Row],[Last Date]],Zudio_sales_data[[#This Row],[Store Open Date]])</f>
        <v>1509</v>
      </c>
      <c r="AD1628" t="str">
        <f>IF(Zudio_sales_data[[#This Row],[Order Date]]&lt;=Zudio_sales_data[[#This Row],[Store Open Date]],"wrong data","right data")</f>
        <v>right data</v>
      </c>
      <c r="AE1628">
        <f>Zudio_sales_data[[#This Row],[Sales Profit]]/Zudio_sales_data[[#This Row],[Quantity]]</f>
        <v>389.6</v>
      </c>
    </row>
    <row r="1629" spans="1:31" x14ac:dyDescent="0.3">
      <c r="A1629" t="s">
        <v>26</v>
      </c>
      <c r="B1629" t="s">
        <v>219</v>
      </c>
      <c r="C1629" t="s">
        <v>28</v>
      </c>
      <c r="D1629" t="s">
        <v>101</v>
      </c>
      <c r="E1629">
        <v>40</v>
      </c>
      <c r="F1629">
        <v>428649</v>
      </c>
      <c r="G1629" t="s">
        <v>30</v>
      </c>
      <c r="H1629" s="1">
        <v>44215</v>
      </c>
      <c r="I1629">
        <v>800</v>
      </c>
      <c r="J1629" t="s">
        <v>2115</v>
      </c>
      <c r="K1629" t="s">
        <v>358</v>
      </c>
      <c r="L1629">
        <v>10</v>
      </c>
      <c r="M1629">
        <v>7</v>
      </c>
      <c r="N1629">
        <v>12</v>
      </c>
      <c r="O1629" t="s">
        <v>33</v>
      </c>
      <c r="P1629" t="s">
        <v>62</v>
      </c>
      <c r="Q1629">
        <v>33165</v>
      </c>
      <c r="R1629" s="1">
        <v>45578</v>
      </c>
      <c r="S1629" t="s">
        <v>115</v>
      </c>
      <c r="T1629">
        <v>649741</v>
      </c>
      <c r="U1629" t="s">
        <v>2116</v>
      </c>
      <c r="V1629">
        <v>243</v>
      </c>
      <c r="W1629">
        <v>1425</v>
      </c>
      <c r="X1629">
        <v>3</v>
      </c>
      <c r="Y1629">
        <v>1710</v>
      </c>
      <c r="Z1629">
        <v>9</v>
      </c>
      <c r="AA1629">
        <f>Zudio_sales_data[[#This Row],[Price]]*Zudio_sales_data[[#This Row],[Quantity]]</f>
        <v>4275</v>
      </c>
      <c r="AB1629" s="1">
        <v>45629</v>
      </c>
      <c r="AC1629">
        <f>_xlfn.DAYS(Zudio_sales_data[[#This Row],[Last Date]],Zudio_sales_data[[#This Row],[Store Open Date]])</f>
        <v>1414</v>
      </c>
      <c r="AD1629" t="str">
        <f>IF(Zudio_sales_data[[#This Row],[Order Date]]&lt;=Zudio_sales_data[[#This Row],[Store Open Date]],"wrong data","right data")</f>
        <v>right data</v>
      </c>
      <c r="AE1629">
        <f>Zudio_sales_data[[#This Row],[Sales Profit]]/Zudio_sales_data[[#This Row],[Quantity]]</f>
        <v>570</v>
      </c>
    </row>
    <row r="1630" spans="1:31" x14ac:dyDescent="0.3">
      <c r="A1630" t="s">
        <v>110</v>
      </c>
      <c r="B1630" t="s">
        <v>197</v>
      </c>
      <c r="C1630" t="s">
        <v>47</v>
      </c>
      <c r="D1630" t="s">
        <v>82</v>
      </c>
      <c r="E1630">
        <v>27</v>
      </c>
      <c r="F1630">
        <v>425137</v>
      </c>
      <c r="G1630" t="s">
        <v>49</v>
      </c>
      <c r="H1630" s="1">
        <v>45096</v>
      </c>
      <c r="I1630">
        <v>800</v>
      </c>
      <c r="J1630" t="s">
        <v>2117</v>
      </c>
      <c r="K1630" t="s">
        <v>185</v>
      </c>
      <c r="L1630">
        <v>9</v>
      </c>
      <c r="M1630">
        <v>8</v>
      </c>
      <c r="N1630">
        <v>3</v>
      </c>
      <c r="O1630" t="s">
        <v>33</v>
      </c>
      <c r="P1630" t="s">
        <v>62</v>
      </c>
      <c r="Q1630">
        <v>91529</v>
      </c>
      <c r="R1630" s="1">
        <v>45629</v>
      </c>
      <c r="S1630" t="s">
        <v>177</v>
      </c>
      <c r="T1630">
        <v>474390</v>
      </c>
      <c r="U1630" t="s">
        <v>2118</v>
      </c>
      <c r="V1630">
        <v>370</v>
      </c>
      <c r="W1630">
        <v>2428</v>
      </c>
      <c r="X1630">
        <v>3</v>
      </c>
      <c r="Y1630">
        <v>2913.6</v>
      </c>
      <c r="Z1630">
        <v>11</v>
      </c>
      <c r="AA1630">
        <f>Zudio_sales_data[[#This Row],[Price]]*Zudio_sales_data[[#This Row],[Quantity]]</f>
        <v>7284</v>
      </c>
      <c r="AB1630" s="1">
        <v>45629</v>
      </c>
      <c r="AC1630">
        <f>_xlfn.DAYS(Zudio_sales_data[[#This Row],[Last Date]],Zudio_sales_data[[#This Row],[Store Open Date]])</f>
        <v>533</v>
      </c>
      <c r="AD1630" t="str">
        <f>IF(Zudio_sales_data[[#This Row],[Order Date]]&lt;=Zudio_sales_data[[#This Row],[Store Open Date]],"wrong data","right data")</f>
        <v>right data</v>
      </c>
      <c r="AE1630">
        <f>Zudio_sales_data[[#This Row],[Sales Profit]]/Zudio_sales_data[[#This Row],[Quantity]]</f>
        <v>971.19999999999993</v>
      </c>
    </row>
    <row r="1631" spans="1:31" x14ac:dyDescent="0.3">
      <c r="A1631" t="s">
        <v>26</v>
      </c>
      <c r="B1631" t="s">
        <v>170</v>
      </c>
      <c r="C1631" t="s">
        <v>39</v>
      </c>
      <c r="D1631" t="s">
        <v>29</v>
      </c>
      <c r="E1631">
        <v>67</v>
      </c>
      <c r="F1631">
        <v>423660</v>
      </c>
      <c r="G1631" t="s">
        <v>49</v>
      </c>
      <c r="H1631" s="1">
        <v>44041</v>
      </c>
      <c r="I1631">
        <v>950</v>
      </c>
      <c r="J1631" t="s">
        <v>2119</v>
      </c>
      <c r="K1631" t="s">
        <v>265</v>
      </c>
      <c r="L1631">
        <v>9</v>
      </c>
      <c r="M1631">
        <v>8</v>
      </c>
      <c r="N1631">
        <v>12</v>
      </c>
      <c r="O1631" t="s">
        <v>69</v>
      </c>
      <c r="P1631" t="s">
        <v>62</v>
      </c>
      <c r="Q1631">
        <v>36036</v>
      </c>
      <c r="R1631" s="1">
        <v>45580</v>
      </c>
      <c r="S1631" t="s">
        <v>115</v>
      </c>
      <c r="T1631">
        <v>225776</v>
      </c>
      <c r="U1631" t="s">
        <v>2120</v>
      </c>
      <c r="V1631">
        <v>866</v>
      </c>
      <c r="W1631">
        <v>2833</v>
      </c>
      <c r="X1631">
        <v>4</v>
      </c>
      <c r="Y1631">
        <v>4532.8</v>
      </c>
      <c r="Z1631">
        <v>11</v>
      </c>
      <c r="AA1631">
        <f>Zudio_sales_data[[#This Row],[Price]]*Zudio_sales_data[[#This Row],[Quantity]]</f>
        <v>11332</v>
      </c>
      <c r="AB1631" s="1">
        <v>45629</v>
      </c>
      <c r="AC1631">
        <f>_xlfn.DAYS(Zudio_sales_data[[#This Row],[Last Date]],Zudio_sales_data[[#This Row],[Store Open Date]])</f>
        <v>1588</v>
      </c>
      <c r="AD1631" t="str">
        <f>IF(Zudio_sales_data[[#This Row],[Order Date]]&lt;=Zudio_sales_data[[#This Row],[Store Open Date]],"wrong data","right data")</f>
        <v>right data</v>
      </c>
      <c r="AE1631">
        <f>Zudio_sales_data[[#This Row],[Sales Profit]]/Zudio_sales_data[[#This Row],[Quantity]]</f>
        <v>1133.2</v>
      </c>
    </row>
    <row r="1632" spans="1:31" x14ac:dyDescent="0.3">
      <c r="A1632" t="s">
        <v>45</v>
      </c>
      <c r="B1632" t="s">
        <v>328</v>
      </c>
      <c r="C1632" t="s">
        <v>47</v>
      </c>
      <c r="D1632" t="s">
        <v>229</v>
      </c>
      <c r="E1632">
        <v>89</v>
      </c>
      <c r="F1632">
        <v>406157</v>
      </c>
      <c r="G1632" t="s">
        <v>49</v>
      </c>
      <c r="H1632" s="1">
        <v>44211</v>
      </c>
      <c r="I1632">
        <v>1400</v>
      </c>
      <c r="J1632" t="s">
        <v>2121</v>
      </c>
      <c r="K1632" t="s">
        <v>84</v>
      </c>
      <c r="L1632">
        <v>10</v>
      </c>
      <c r="M1632">
        <v>9</v>
      </c>
      <c r="N1632">
        <v>17</v>
      </c>
      <c r="O1632" t="s">
        <v>69</v>
      </c>
      <c r="P1632" t="s">
        <v>52</v>
      </c>
      <c r="Q1632">
        <v>30933</v>
      </c>
      <c r="R1632" s="1">
        <v>45428</v>
      </c>
      <c r="S1632" t="s">
        <v>104</v>
      </c>
      <c r="T1632">
        <v>927336</v>
      </c>
      <c r="U1632" t="s">
        <v>2122</v>
      </c>
      <c r="V1632">
        <v>602</v>
      </c>
      <c r="W1632">
        <v>2112</v>
      </c>
      <c r="X1632">
        <v>1</v>
      </c>
      <c r="Y1632">
        <v>844.8</v>
      </c>
      <c r="Z1632">
        <v>11</v>
      </c>
      <c r="AA1632">
        <f>Zudio_sales_data[[#This Row],[Price]]*Zudio_sales_data[[#This Row],[Quantity]]</f>
        <v>2112</v>
      </c>
      <c r="AB1632" s="1">
        <v>45629</v>
      </c>
      <c r="AC1632">
        <f>_xlfn.DAYS(Zudio_sales_data[[#This Row],[Last Date]],Zudio_sales_data[[#This Row],[Store Open Date]])</f>
        <v>1418</v>
      </c>
      <c r="AD1632" t="str">
        <f>IF(Zudio_sales_data[[#This Row],[Order Date]]&lt;=Zudio_sales_data[[#This Row],[Store Open Date]],"wrong data","right data")</f>
        <v>right data</v>
      </c>
      <c r="AE1632">
        <f>Zudio_sales_data[[#This Row],[Sales Profit]]/Zudio_sales_data[[#This Row],[Quantity]]</f>
        <v>844.8</v>
      </c>
    </row>
    <row r="1633" spans="1:31" x14ac:dyDescent="0.3">
      <c r="A1633" t="s">
        <v>26</v>
      </c>
      <c r="B1633" t="s">
        <v>362</v>
      </c>
      <c r="C1633" t="s">
        <v>39</v>
      </c>
      <c r="D1633" t="s">
        <v>48</v>
      </c>
      <c r="E1633">
        <v>68</v>
      </c>
      <c r="F1633">
        <v>410692</v>
      </c>
      <c r="G1633" t="s">
        <v>49</v>
      </c>
      <c r="H1633" s="1">
        <v>44862</v>
      </c>
      <c r="I1633">
        <v>950</v>
      </c>
      <c r="J1633" t="s">
        <v>2123</v>
      </c>
      <c r="K1633" t="s">
        <v>210</v>
      </c>
      <c r="L1633">
        <v>10</v>
      </c>
      <c r="M1633">
        <v>7</v>
      </c>
      <c r="N1633">
        <v>15</v>
      </c>
      <c r="O1633" t="s">
        <v>69</v>
      </c>
      <c r="P1633" t="s">
        <v>52</v>
      </c>
      <c r="Q1633">
        <v>17054</v>
      </c>
      <c r="R1633" s="1">
        <v>45422</v>
      </c>
      <c r="S1633" t="s">
        <v>104</v>
      </c>
      <c r="T1633">
        <v>329837</v>
      </c>
      <c r="U1633" t="s">
        <v>2124</v>
      </c>
      <c r="V1633">
        <v>518</v>
      </c>
      <c r="W1633">
        <v>1810</v>
      </c>
      <c r="X1633">
        <v>1</v>
      </c>
      <c r="Y1633">
        <v>724</v>
      </c>
      <c r="Z1633">
        <v>9</v>
      </c>
      <c r="AA1633">
        <f>Zudio_sales_data[[#This Row],[Price]]*Zudio_sales_data[[#This Row],[Quantity]]</f>
        <v>1810</v>
      </c>
      <c r="AB1633" s="1">
        <v>45629</v>
      </c>
      <c r="AC1633">
        <f>_xlfn.DAYS(Zudio_sales_data[[#This Row],[Last Date]],Zudio_sales_data[[#This Row],[Store Open Date]])</f>
        <v>767</v>
      </c>
      <c r="AD1633" t="str">
        <f>IF(Zudio_sales_data[[#This Row],[Order Date]]&lt;=Zudio_sales_data[[#This Row],[Store Open Date]],"wrong data","right data")</f>
        <v>right data</v>
      </c>
      <c r="AE1633">
        <f>Zudio_sales_data[[#This Row],[Sales Profit]]/Zudio_sales_data[[#This Row],[Quantity]]</f>
        <v>724</v>
      </c>
    </row>
    <row r="1634" spans="1:31" x14ac:dyDescent="0.3">
      <c r="A1634" t="s">
        <v>71</v>
      </c>
      <c r="B1634" t="s">
        <v>208</v>
      </c>
      <c r="C1634" t="s">
        <v>28</v>
      </c>
      <c r="D1634" t="s">
        <v>101</v>
      </c>
      <c r="E1634">
        <v>94</v>
      </c>
      <c r="F1634">
        <v>426384</v>
      </c>
      <c r="G1634" t="s">
        <v>30</v>
      </c>
      <c r="H1634" s="1">
        <v>44146</v>
      </c>
      <c r="I1634">
        <v>950</v>
      </c>
      <c r="J1634" t="s">
        <v>2125</v>
      </c>
      <c r="K1634" t="s">
        <v>456</v>
      </c>
      <c r="L1634">
        <v>10</v>
      </c>
      <c r="M1634">
        <v>9</v>
      </c>
      <c r="N1634">
        <v>14</v>
      </c>
      <c r="O1634" t="s">
        <v>69</v>
      </c>
      <c r="P1634" t="s">
        <v>62</v>
      </c>
      <c r="Q1634">
        <v>51899</v>
      </c>
      <c r="R1634" s="1">
        <v>45550</v>
      </c>
      <c r="S1634" t="s">
        <v>131</v>
      </c>
      <c r="T1634">
        <v>559185</v>
      </c>
      <c r="U1634" t="s">
        <v>2126</v>
      </c>
      <c r="V1634">
        <v>759</v>
      </c>
      <c r="W1634">
        <v>2296</v>
      </c>
      <c r="X1634">
        <v>2</v>
      </c>
      <c r="Y1634">
        <v>1836.8</v>
      </c>
      <c r="Z1634">
        <v>11</v>
      </c>
      <c r="AA1634">
        <f>Zudio_sales_data[[#This Row],[Price]]*Zudio_sales_data[[#This Row],[Quantity]]</f>
        <v>4592</v>
      </c>
      <c r="AB1634" s="1">
        <v>45629</v>
      </c>
      <c r="AC1634">
        <f>_xlfn.DAYS(Zudio_sales_data[[#This Row],[Last Date]],Zudio_sales_data[[#This Row],[Store Open Date]])</f>
        <v>1483</v>
      </c>
      <c r="AD1634" t="str">
        <f>IF(Zudio_sales_data[[#This Row],[Order Date]]&lt;=Zudio_sales_data[[#This Row],[Store Open Date]],"wrong data","right data")</f>
        <v>right data</v>
      </c>
      <c r="AE1634">
        <f>Zudio_sales_data[[#This Row],[Sales Profit]]/Zudio_sales_data[[#This Row],[Quantity]]</f>
        <v>918.4</v>
      </c>
    </row>
    <row r="1635" spans="1:31" x14ac:dyDescent="0.3">
      <c r="A1635" t="s">
        <v>55</v>
      </c>
      <c r="B1635" t="s">
        <v>275</v>
      </c>
      <c r="C1635" t="s">
        <v>47</v>
      </c>
      <c r="D1635" t="s">
        <v>40</v>
      </c>
      <c r="E1635">
        <v>45</v>
      </c>
      <c r="F1635">
        <v>402366</v>
      </c>
      <c r="G1635" t="s">
        <v>49</v>
      </c>
      <c r="H1635" s="1">
        <v>45208</v>
      </c>
      <c r="I1635">
        <v>800</v>
      </c>
      <c r="J1635" t="s">
        <v>2127</v>
      </c>
      <c r="K1635" t="s">
        <v>94</v>
      </c>
      <c r="L1635">
        <v>9</v>
      </c>
      <c r="M1635">
        <v>8</v>
      </c>
      <c r="N1635">
        <v>12</v>
      </c>
      <c r="O1635" t="s">
        <v>69</v>
      </c>
      <c r="P1635" t="s">
        <v>52</v>
      </c>
      <c r="Q1635">
        <v>76525</v>
      </c>
      <c r="R1635" s="1">
        <v>45581</v>
      </c>
      <c r="S1635" t="s">
        <v>115</v>
      </c>
      <c r="T1635">
        <v>595581</v>
      </c>
      <c r="U1635" t="s">
        <v>2128</v>
      </c>
      <c r="V1635">
        <v>587</v>
      </c>
      <c r="W1635">
        <v>2467</v>
      </c>
      <c r="X1635">
        <v>6</v>
      </c>
      <c r="Y1635">
        <v>5920.8</v>
      </c>
      <c r="Z1635">
        <v>11</v>
      </c>
      <c r="AA1635">
        <f>Zudio_sales_data[[#This Row],[Price]]*Zudio_sales_data[[#This Row],[Quantity]]</f>
        <v>14802</v>
      </c>
      <c r="AB1635" s="1">
        <v>45629</v>
      </c>
      <c r="AC1635">
        <f>_xlfn.DAYS(Zudio_sales_data[[#This Row],[Last Date]],Zudio_sales_data[[#This Row],[Store Open Date]])</f>
        <v>421</v>
      </c>
      <c r="AD1635" t="str">
        <f>IF(Zudio_sales_data[[#This Row],[Order Date]]&lt;=Zudio_sales_data[[#This Row],[Store Open Date]],"wrong data","right data")</f>
        <v>right data</v>
      </c>
      <c r="AE1635">
        <f>Zudio_sales_data[[#This Row],[Sales Profit]]/Zudio_sales_data[[#This Row],[Quantity]]</f>
        <v>986.80000000000007</v>
      </c>
    </row>
    <row r="1636" spans="1:31" x14ac:dyDescent="0.3">
      <c r="A1636" t="s">
        <v>45</v>
      </c>
      <c r="B1636" t="s">
        <v>328</v>
      </c>
      <c r="C1636" t="s">
        <v>47</v>
      </c>
      <c r="D1636" t="s">
        <v>129</v>
      </c>
      <c r="E1636">
        <v>46</v>
      </c>
      <c r="F1636">
        <v>431385</v>
      </c>
      <c r="G1636" t="s">
        <v>30</v>
      </c>
      <c r="H1636" s="1">
        <v>44730</v>
      </c>
      <c r="I1636">
        <v>1200</v>
      </c>
      <c r="J1636" t="s">
        <v>2129</v>
      </c>
      <c r="K1636" t="s">
        <v>758</v>
      </c>
      <c r="L1636">
        <v>11</v>
      </c>
      <c r="M1636">
        <v>8</v>
      </c>
      <c r="N1636">
        <v>5</v>
      </c>
      <c r="O1636" t="s">
        <v>69</v>
      </c>
      <c r="P1636" t="s">
        <v>90</v>
      </c>
      <c r="Q1636">
        <v>97124</v>
      </c>
      <c r="R1636" s="1">
        <v>45463</v>
      </c>
      <c r="S1636" t="s">
        <v>43</v>
      </c>
      <c r="T1636">
        <v>190971</v>
      </c>
      <c r="U1636" t="s">
        <v>2130</v>
      </c>
      <c r="V1636">
        <v>207</v>
      </c>
      <c r="W1636">
        <v>876</v>
      </c>
      <c r="X1636">
        <v>8</v>
      </c>
      <c r="Y1636">
        <v>2803.2</v>
      </c>
      <c r="Z1636">
        <v>9</v>
      </c>
      <c r="AA1636">
        <f>Zudio_sales_data[[#This Row],[Price]]*Zudio_sales_data[[#This Row],[Quantity]]</f>
        <v>7008</v>
      </c>
      <c r="AB1636" s="1">
        <v>45629</v>
      </c>
      <c r="AC1636">
        <f>_xlfn.DAYS(Zudio_sales_data[[#This Row],[Last Date]],Zudio_sales_data[[#This Row],[Store Open Date]])</f>
        <v>899</v>
      </c>
      <c r="AD1636" t="str">
        <f>IF(Zudio_sales_data[[#This Row],[Order Date]]&lt;=Zudio_sales_data[[#This Row],[Store Open Date]],"wrong data","right data")</f>
        <v>right data</v>
      </c>
      <c r="AE1636">
        <f>Zudio_sales_data[[#This Row],[Sales Profit]]/Zudio_sales_data[[#This Row],[Quantity]]</f>
        <v>350.4</v>
      </c>
    </row>
    <row r="1637" spans="1:31" x14ac:dyDescent="0.3">
      <c r="A1637" t="s">
        <v>26</v>
      </c>
      <c r="B1637" t="s">
        <v>59</v>
      </c>
      <c r="C1637" t="s">
        <v>39</v>
      </c>
      <c r="D1637" t="s">
        <v>82</v>
      </c>
      <c r="E1637">
        <v>94</v>
      </c>
      <c r="F1637">
        <v>400170</v>
      </c>
      <c r="G1637" t="s">
        <v>30</v>
      </c>
      <c r="H1637" s="1">
        <v>44523</v>
      </c>
      <c r="I1637">
        <v>1100</v>
      </c>
      <c r="J1637" t="s">
        <v>2131</v>
      </c>
      <c r="K1637" t="s">
        <v>522</v>
      </c>
      <c r="L1637">
        <v>10</v>
      </c>
      <c r="M1637">
        <v>7</v>
      </c>
      <c r="N1637">
        <v>10</v>
      </c>
      <c r="O1637" t="s">
        <v>33</v>
      </c>
      <c r="P1637" t="s">
        <v>62</v>
      </c>
      <c r="Q1637">
        <v>51334</v>
      </c>
      <c r="R1637" s="1">
        <v>45521</v>
      </c>
      <c r="S1637" t="s">
        <v>53</v>
      </c>
      <c r="T1637">
        <v>271385</v>
      </c>
      <c r="U1637" t="s">
        <v>2132</v>
      </c>
      <c r="V1637">
        <v>957</v>
      </c>
      <c r="W1637">
        <v>1021</v>
      </c>
      <c r="X1637">
        <v>3</v>
      </c>
      <c r="Y1637">
        <v>1225.2</v>
      </c>
      <c r="Z1637">
        <v>9</v>
      </c>
      <c r="AA1637">
        <f>Zudio_sales_data[[#This Row],[Price]]*Zudio_sales_data[[#This Row],[Quantity]]</f>
        <v>3063</v>
      </c>
      <c r="AB1637" s="1">
        <v>45629</v>
      </c>
      <c r="AC1637">
        <f>_xlfn.DAYS(Zudio_sales_data[[#This Row],[Last Date]],Zudio_sales_data[[#This Row],[Store Open Date]])</f>
        <v>1106</v>
      </c>
      <c r="AD1637" t="str">
        <f>IF(Zudio_sales_data[[#This Row],[Order Date]]&lt;=Zudio_sales_data[[#This Row],[Store Open Date]],"wrong data","right data")</f>
        <v>right data</v>
      </c>
      <c r="AE1637">
        <f>Zudio_sales_data[[#This Row],[Sales Profit]]/Zudio_sales_data[[#This Row],[Quantity]]</f>
        <v>408.40000000000003</v>
      </c>
    </row>
    <row r="1638" spans="1:31" x14ac:dyDescent="0.3">
      <c r="A1638" t="s">
        <v>71</v>
      </c>
      <c r="B1638" t="s">
        <v>179</v>
      </c>
      <c r="C1638" t="s">
        <v>28</v>
      </c>
      <c r="D1638" t="s">
        <v>48</v>
      </c>
      <c r="E1638">
        <v>17</v>
      </c>
      <c r="F1638">
        <v>429307</v>
      </c>
      <c r="G1638" t="s">
        <v>49</v>
      </c>
      <c r="H1638" s="1">
        <v>44615</v>
      </c>
      <c r="I1638">
        <v>1400</v>
      </c>
      <c r="J1638" t="s">
        <v>2133</v>
      </c>
      <c r="K1638" t="s">
        <v>423</v>
      </c>
      <c r="L1638">
        <v>11</v>
      </c>
      <c r="M1638">
        <v>8</v>
      </c>
      <c r="N1638">
        <v>6</v>
      </c>
      <c r="O1638" t="s">
        <v>69</v>
      </c>
      <c r="P1638" t="s">
        <v>90</v>
      </c>
      <c r="Q1638">
        <v>45175</v>
      </c>
      <c r="R1638" s="1">
        <v>45488</v>
      </c>
      <c r="S1638" t="s">
        <v>95</v>
      </c>
      <c r="T1638">
        <v>875037</v>
      </c>
      <c r="U1638" t="s">
        <v>2134</v>
      </c>
      <c r="V1638">
        <v>885</v>
      </c>
      <c r="W1638">
        <v>1303</v>
      </c>
      <c r="X1638">
        <v>6</v>
      </c>
      <c r="Y1638">
        <v>3127.2</v>
      </c>
      <c r="Z1638">
        <v>9</v>
      </c>
      <c r="AA1638">
        <f>Zudio_sales_data[[#This Row],[Price]]*Zudio_sales_data[[#This Row],[Quantity]]</f>
        <v>7818</v>
      </c>
      <c r="AB1638" s="1">
        <v>45629</v>
      </c>
      <c r="AC1638">
        <f>_xlfn.DAYS(Zudio_sales_data[[#This Row],[Last Date]],Zudio_sales_data[[#This Row],[Store Open Date]])</f>
        <v>1014</v>
      </c>
      <c r="AD1638" t="str">
        <f>IF(Zudio_sales_data[[#This Row],[Order Date]]&lt;=Zudio_sales_data[[#This Row],[Store Open Date]],"wrong data","right data")</f>
        <v>right data</v>
      </c>
      <c r="AE1638">
        <f>Zudio_sales_data[[#This Row],[Sales Profit]]/Zudio_sales_data[[#This Row],[Quantity]]</f>
        <v>521.19999999999993</v>
      </c>
    </row>
    <row r="1639" spans="1:31" x14ac:dyDescent="0.3">
      <c r="A1639" t="s">
        <v>71</v>
      </c>
      <c r="B1639" t="s">
        <v>125</v>
      </c>
      <c r="C1639" t="s">
        <v>47</v>
      </c>
      <c r="D1639" t="s">
        <v>87</v>
      </c>
      <c r="E1639">
        <v>6</v>
      </c>
      <c r="F1639">
        <v>409151</v>
      </c>
      <c r="G1639" t="s">
        <v>49</v>
      </c>
      <c r="H1639" s="1">
        <v>44104</v>
      </c>
      <c r="I1639">
        <v>1300</v>
      </c>
      <c r="J1639" t="s">
        <v>2135</v>
      </c>
      <c r="K1639" t="s">
        <v>148</v>
      </c>
      <c r="L1639">
        <v>10</v>
      </c>
      <c r="M1639">
        <v>9</v>
      </c>
      <c r="N1639">
        <v>11</v>
      </c>
      <c r="O1639" t="s">
        <v>69</v>
      </c>
      <c r="P1639" t="s">
        <v>90</v>
      </c>
      <c r="Q1639">
        <v>34628</v>
      </c>
      <c r="R1639" s="1">
        <v>45615</v>
      </c>
      <c r="S1639" t="s">
        <v>35</v>
      </c>
      <c r="T1639">
        <v>156491</v>
      </c>
      <c r="U1639" t="s">
        <v>2136</v>
      </c>
      <c r="V1639">
        <v>992</v>
      </c>
      <c r="W1639">
        <v>1432</v>
      </c>
      <c r="X1639">
        <v>2</v>
      </c>
      <c r="Y1639">
        <v>1145.5999999999999</v>
      </c>
      <c r="Z1639">
        <v>11</v>
      </c>
      <c r="AA1639">
        <f>Zudio_sales_data[[#This Row],[Price]]*Zudio_sales_data[[#This Row],[Quantity]]</f>
        <v>2864</v>
      </c>
      <c r="AB1639" s="1">
        <v>45629</v>
      </c>
      <c r="AC1639">
        <f>_xlfn.DAYS(Zudio_sales_data[[#This Row],[Last Date]],Zudio_sales_data[[#This Row],[Store Open Date]])</f>
        <v>1525</v>
      </c>
      <c r="AD1639" t="str">
        <f>IF(Zudio_sales_data[[#This Row],[Order Date]]&lt;=Zudio_sales_data[[#This Row],[Store Open Date]],"wrong data","right data")</f>
        <v>right data</v>
      </c>
      <c r="AE1639">
        <f>Zudio_sales_data[[#This Row],[Sales Profit]]/Zudio_sales_data[[#This Row],[Quantity]]</f>
        <v>572.79999999999995</v>
      </c>
    </row>
    <row r="1640" spans="1:31" x14ac:dyDescent="0.3">
      <c r="A1640" t="s">
        <v>71</v>
      </c>
      <c r="B1640" t="s">
        <v>27</v>
      </c>
      <c r="C1640" t="s">
        <v>28</v>
      </c>
      <c r="D1640" t="s">
        <v>29</v>
      </c>
      <c r="E1640">
        <v>68</v>
      </c>
      <c r="F1640">
        <v>422251</v>
      </c>
      <c r="G1640" t="s">
        <v>49</v>
      </c>
      <c r="H1640" s="1">
        <v>45137</v>
      </c>
      <c r="I1640">
        <v>950</v>
      </c>
      <c r="J1640" t="s">
        <v>2137</v>
      </c>
      <c r="K1640" t="s">
        <v>145</v>
      </c>
      <c r="L1640">
        <v>11</v>
      </c>
      <c r="M1640">
        <v>8</v>
      </c>
      <c r="N1640">
        <v>15</v>
      </c>
      <c r="O1640" t="s">
        <v>33</v>
      </c>
      <c r="P1640" t="s">
        <v>34</v>
      </c>
      <c r="Q1640">
        <v>71898</v>
      </c>
      <c r="R1640" s="1">
        <v>45312</v>
      </c>
      <c r="S1640" t="s">
        <v>85</v>
      </c>
      <c r="T1640">
        <v>891551</v>
      </c>
      <c r="U1640" t="s">
        <v>2138</v>
      </c>
      <c r="V1640">
        <v>501</v>
      </c>
      <c r="W1640">
        <v>2530</v>
      </c>
      <c r="X1640">
        <v>7</v>
      </c>
      <c r="Y1640">
        <v>7084</v>
      </c>
      <c r="Z1640">
        <v>9</v>
      </c>
      <c r="AA1640">
        <f>Zudio_sales_data[[#This Row],[Price]]*Zudio_sales_data[[#This Row],[Quantity]]</f>
        <v>17710</v>
      </c>
      <c r="AB1640" s="1">
        <v>45629</v>
      </c>
      <c r="AC1640">
        <f>_xlfn.DAYS(Zudio_sales_data[[#This Row],[Last Date]],Zudio_sales_data[[#This Row],[Store Open Date]])</f>
        <v>492</v>
      </c>
      <c r="AD1640" t="str">
        <f>IF(Zudio_sales_data[[#This Row],[Order Date]]&lt;=Zudio_sales_data[[#This Row],[Store Open Date]],"wrong data","right data")</f>
        <v>right data</v>
      </c>
      <c r="AE1640">
        <f>Zudio_sales_data[[#This Row],[Sales Profit]]/Zudio_sales_data[[#This Row],[Quantity]]</f>
        <v>1012</v>
      </c>
    </row>
    <row r="1641" spans="1:31" x14ac:dyDescent="0.3">
      <c r="A1641" t="s">
        <v>55</v>
      </c>
      <c r="B1641" t="s">
        <v>76</v>
      </c>
      <c r="C1641" t="s">
        <v>47</v>
      </c>
      <c r="D1641" t="s">
        <v>87</v>
      </c>
      <c r="E1641">
        <v>22</v>
      </c>
      <c r="F1641">
        <v>400499</v>
      </c>
      <c r="G1641" t="s">
        <v>30</v>
      </c>
      <c r="H1641" s="1">
        <v>45356</v>
      </c>
      <c r="I1641">
        <v>1300</v>
      </c>
      <c r="J1641" t="s">
        <v>2139</v>
      </c>
      <c r="K1641" t="s">
        <v>165</v>
      </c>
      <c r="L1641">
        <v>10</v>
      </c>
      <c r="M1641">
        <v>7</v>
      </c>
      <c r="N1641">
        <v>11</v>
      </c>
      <c r="O1641" t="s">
        <v>33</v>
      </c>
      <c r="P1641" t="s">
        <v>34</v>
      </c>
      <c r="Q1641">
        <v>19034</v>
      </c>
      <c r="R1641" s="1">
        <v>45437</v>
      </c>
      <c r="S1641" t="s">
        <v>104</v>
      </c>
      <c r="T1641">
        <v>721790</v>
      </c>
      <c r="U1641" t="s">
        <v>2140</v>
      </c>
      <c r="V1641">
        <v>555</v>
      </c>
      <c r="W1641">
        <v>1996</v>
      </c>
      <c r="X1641">
        <v>8</v>
      </c>
      <c r="Y1641">
        <v>6387.2</v>
      </c>
      <c r="Z1641">
        <v>9</v>
      </c>
      <c r="AA1641">
        <f>Zudio_sales_data[[#This Row],[Price]]*Zudio_sales_data[[#This Row],[Quantity]]</f>
        <v>15968</v>
      </c>
      <c r="AB1641" s="1">
        <v>45629</v>
      </c>
      <c r="AC1641">
        <f>_xlfn.DAYS(Zudio_sales_data[[#This Row],[Last Date]],Zudio_sales_data[[#This Row],[Store Open Date]])</f>
        <v>273</v>
      </c>
      <c r="AD1641" t="str">
        <f>IF(Zudio_sales_data[[#This Row],[Order Date]]&lt;=Zudio_sales_data[[#This Row],[Store Open Date]],"wrong data","right data")</f>
        <v>right data</v>
      </c>
      <c r="AE1641">
        <f>Zudio_sales_data[[#This Row],[Sales Profit]]/Zudio_sales_data[[#This Row],[Quantity]]</f>
        <v>798.4</v>
      </c>
    </row>
    <row r="1642" spans="1:31" x14ac:dyDescent="0.3">
      <c r="A1642" t="s">
        <v>117</v>
      </c>
      <c r="B1642" t="s">
        <v>153</v>
      </c>
      <c r="C1642" t="s">
        <v>28</v>
      </c>
      <c r="D1642" t="s">
        <v>66</v>
      </c>
      <c r="E1642">
        <v>55</v>
      </c>
      <c r="F1642">
        <v>406524</v>
      </c>
      <c r="G1642" t="s">
        <v>49</v>
      </c>
      <c r="H1642" s="1">
        <v>44375</v>
      </c>
      <c r="I1642">
        <v>1100</v>
      </c>
      <c r="J1642" t="s">
        <v>2141</v>
      </c>
      <c r="K1642" t="s">
        <v>227</v>
      </c>
      <c r="L1642">
        <v>9</v>
      </c>
      <c r="M1642">
        <v>8</v>
      </c>
      <c r="N1642">
        <v>5</v>
      </c>
      <c r="O1642" t="s">
        <v>69</v>
      </c>
      <c r="P1642" t="s">
        <v>62</v>
      </c>
      <c r="Q1642">
        <v>33458</v>
      </c>
      <c r="R1642" s="1">
        <v>45584</v>
      </c>
      <c r="S1642" t="s">
        <v>115</v>
      </c>
      <c r="T1642">
        <v>225634</v>
      </c>
      <c r="U1642" t="s">
        <v>2142</v>
      </c>
      <c r="V1642">
        <v>711</v>
      </c>
      <c r="W1642">
        <v>2686</v>
      </c>
      <c r="X1642">
        <v>4</v>
      </c>
      <c r="Y1642">
        <v>4297.6000000000004</v>
      </c>
      <c r="Z1642">
        <v>11</v>
      </c>
      <c r="AA1642">
        <f>Zudio_sales_data[[#This Row],[Price]]*Zudio_sales_data[[#This Row],[Quantity]]</f>
        <v>10744</v>
      </c>
      <c r="AB1642" s="1">
        <v>45629</v>
      </c>
      <c r="AC1642">
        <f>_xlfn.DAYS(Zudio_sales_data[[#This Row],[Last Date]],Zudio_sales_data[[#This Row],[Store Open Date]])</f>
        <v>1254</v>
      </c>
      <c r="AD1642" t="str">
        <f>IF(Zudio_sales_data[[#This Row],[Order Date]]&lt;=Zudio_sales_data[[#This Row],[Store Open Date]],"wrong data","right data")</f>
        <v>right data</v>
      </c>
      <c r="AE1642">
        <f>Zudio_sales_data[[#This Row],[Sales Profit]]/Zudio_sales_data[[#This Row],[Quantity]]</f>
        <v>1074.4000000000001</v>
      </c>
    </row>
    <row r="1643" spans="1:31" x14ac:dyDescent="0.3">
      <c r="A1643" t="s">
        <v>55</v>
      </c>
      <c r="B1643" t="s">
        <v>241</v>
      </c>
      <c r="C1643" t="s">
        <v>28</v>
      </c>
      <c r="D1643" t="s">
        <v>77</v>
      </c>
      <c r="E1643">
        <v>10</v>
      </c>
      <c r="F1643">
        <v>405857</v>
      </c>
      <c r="G1643" t="s">
        <v>30</v>
      </c>
      <c r="H1643" s="1">
        <v>44049</v>
      </c>
      <c r="I1643">
        <v>950</v>
      </c>
      <c r="J1643" t="s">
        <v>2143</v>
      </c>
      <c r="K1643" t="s">
        <v>165</v>
      </c>
      <c r="L1643">
        <v>9</v>
      </c>
      <c r="M1643">
        <v>8</v>
      </c>
      <c r="N1643">
        <v>7</v>
      </c>
      <c r="O1643" t="s">
        <v>69</v>
      </c>
      <c r="P1643" t="s">
        <v>62</v>
      </c>
      <c r="Q1643">
        <v>13781</v>
      </c>
      <c r="R1643" s="1">
        <v>45487</v>
      </c>
      <c r="S1643" t="s">
        <v>95</v>
      </c>
      <c r="T1643">
        <v>553666</v>
      </c>
      <c r="U1643" t="s">
        <v>2144</v>
      </c>
      <c r="V1643">
        <v>441</v>
      </c>
      <c r="W1643">
        <v>1232</v>
      </c>
      <c r="X1643">
        <v>1</v>
      </c>
      <c r="Y1643">
        <v>492.8</v>
      </c>
      <c r="Z1643">
        <v>11</v>
      </c>
      <c r="AA1643">
        <f>Zudio_sales_data[[#This Row],[Price]]*Zudio_sales_data[[#This Row],[Quantity]]</f>
        <v>1232</v>
      </c>
      <c r="AB1643" s="1">
        <v>45629</v>
      </c>
      <c r="AC1643">
        <f>_xlfn.DAYS(Zudio_sales_data[[#This Row],[Last Date]],Zudio_sales_data[[#This Row],[Store Open Date]])</f>
        <v>1580</v>
      </c>
      <c r="AD1643" t="str">
        <f>IF(Zudio_sales_data[[#This Row],[Order Date]]&lt;=Zudio_sales_data[[#This Row],[Store Open Date]],"wrong data","right data")</f>
        <v>right data</v>
      </c>
      <c r="AE1643">
        <f>Zudio_sales_data[[#This Row],[Sales Profit]]/Zudio_sales_data[[#This Row],[Quantity]]</f>
        <v>492.8</v>
      </c>
    </row>
    <row r="1644" spans="1:31" x14ac:dyDescent="0.3">
      <c r="A1644" t="s">
        <v>117</v>
      </c>
      <c r="B1644" t="s">
        <v>111</v>
      </c>
      <c r="C1644" t="s">
        <v>47</v>
      </c>
      <c r="D1644" t="s">
        <v>101</v>
      </c>
      <c r="E1644">
        <v>21</v>
      </c>
      <c r="F1644">
        <v>406578</v>
      </c>
      <c r="G1644" t="s">
        <v>49</v>
      </c>
      <c r="H1644" s="1">
        <v>45099</v>
      </c>
      <c r="I1644">
        <v>800</v>
      </c>
      <c r="J1644" t="s">
        <v>2145</v>
      </c>
      <c r="K1644" t="s">
        <v>195</v>
      </c>
      <c r="L1644">
        <v>10</v>
      </c>
      <c r="M1644">
        <v>7</v>
      </c>
      <c r="N1644">
        <v>9</v>
      </c>
      <c r="O1644" t="s">
        <v>33</v>
      </c>
      <c r="P1644" t="s">
        <v>52</v>
      </c>
      <c r="Q1644">
        <v>30962</v>
      </c>
      <c r="R1644" s="1">
        <v>45436</v>
      </c>
      <c r="S1644" t="s">
        <v>104</v>
      </c>
      <c r="T1644">
        <v>574487</v>
      </c>
      <c r="U1644" t="s">
        <v>2146</v>
      </c>
      <c r="V1644">
        <v>813</v>
      </c>
      <c r="W1644">
        <v>1902</v>
      </c>
      <c r="X1644">
        <v>1</v>
      </c>
      <c r="Y1644">
        <v>760.8</v>
      </c>
      <c r="Z1644">
        <v>9</v>
      </c>
      <c r="AA1644">
        <f>Zudio_sales_data[[#This Row],[Price]]*Zudio_sales_data[[#This Row],[Quantity]]</f>
        <v>1902</v>
      </c>
      <c r="AB1644" s="1">
        <v>45629</v>
      </c>
      <c r="AC1644">
        <f>_xlfn.DAYS(Zudio_sales_data[[#This Row],[Last Date]],Zudio_sales_data[[#This Row],[Store Open Date]])</f>
        <v>530</v>
      </c>
      <c r="AD1644" t="str">
        <f>IF(Zudio_sales_data[[#This Row],[Order Date]]&lt;=Zudio_sales_data[[#This Row],[Store Open Date]],"wrong data","right data")</f>
        <v>right data</v>
      </c>
      <c r="AE1644">
        <f>Zudio_sales_data[[#This Row],[Sales Profit]]/Zudio_sales_data[[#This Row],[Quantity]]</f>
        <v>760.8</v>
      </c>
    </row>
    <row r="1645" spans="1:31" x14ac:dyDescent="0.3">
      <c r="A1645" t="s">
        <v>37</v>
      </c>
      <c r="B1645" t="s">
        <v>170</v>
      </c>
      <c r="C1645" t="s">
        <v>28</v>
      </c>
      <c r="D1645" t="s">
        <v>48</v>
      </c>
      <c r="E1645">
        <v>33</v>
      </c>
      <c r="F1645">
        <v>436657</v>
      </c>
      <c r="G1645" t="s">
        <v>30</v>
      </c>
      <c r="H1645" s="1">
        <v>43958</v>
      </c>
      <c r="I1645">
        <v>1000</v>
      </c>
      <c r="J1645" t="s">
        <v>2147</v>
      </c>
      <c r="K1645" t="s">
        <v>61</v>
      </c>
      <c r="L1645">
        <v>10</v>
      </c>
      <c r="M1645">
        <v>7</v>
      </c>
      <c r="N1645">
        <v>19</v>
      </c>
      <c r="O1645" t="s">
        <v>69</v>
      </c>
      <c r="P1645" t="s">
        <v>52</v>
      </c>
      <c r="Q1645">
        <v>29305</v>
      </c>
      <c r="R1645" s="1">
        <v>45343</v>
      </c>
      <c r="S1645" t="s">
        <v>91</v>
      </c>
      <c r="T1645">
        <v>480994</v>
      </c>
      <c r="U1645" t="s">
        <v>2148</v>
      </c>
      <c r="V1645">
        <v>966</v>
      </c>
      <c r="W1645">
        <v>795</v>
      </c>
      <c r="X1645">
        <v>4</v>
      </c>
      <c r="Y1645">
        <v>1272</v>
      </c>
      <c r="Z1645">
        <v>9</v>
      </c>
      <c r="AA1645">
        <f>Zudio_sales_data[[#This Row],[Price]]*Zudio_sales_data[[#This Row],[Quantity]]</f>
        <v>3180</v>
      </c>
      <c r="AB1645" s="1">
        <v>45629</v>
      </c>
      <c r="AC1645">
        <f>_xlfn.DAYS(Zudio_sales_data[[#This Row],[Last Date]],Zudio_sales_data[[#This Row],[Store Open Date]])</f>
        <v>1671</v>
      </c>
      <c r="AD1645" t="str">
        <f>IF(Zudio_sales_data[[#This Row],[Order Date]]&lt;=Zudio_sales_data[[#This Row],[Store Open Date]],"wrong data","right data")</f>
        <v>right data</v>
      </c>
      <c r="AE1645">
        <f>Zudio_sales_data[[#This Row],[Sales Profit]]/Zudio_sales_data[[#This Row],[Quantity]]</f>
        <v>318</v>
      </c>
    </row>
    <row r="1646" spans="1:31" x14ac:dyDescent="0.3">
      <c r="A1646" t="s">
        <v>55</v>
      </c>
      <c r="B1646" t="s">
        <v>170</v>
      </c>
      <c r="C1646" t="s">
        <v>39</v>
      </c>
      <c r="D1646" t="s">
        <v>112</v>
      </c>
      <c r="E1646">
        <v>22</v>
      </c>
      <c r="F1646">
        <v>437258</v>
      </c>
      <c r="G1646" t="s">
        <v>49</v>
      </c>
      <c r="H1646" s="1">
        <v>44503</v>
      </c>
      <c r="I1646">
        <v>1100</v>
      </c>
      <c r="J1646" t="s">
        <v>2149</v>
      </c>
      <c r="K1646" t="s">
        <v>678</v>
      </c>
      <c r="L1646">
        <v>9</v>
      </c>
      <c r="M1646">
        <v>8</v>
      </c>
      <c r="N1646">
        <v>7</v>
      </c>
      <c r="O1646" t="s">
        <v>69</v>
      </c>
      <c r="P1646" t="s">
        <v>90</v>
      </c>
      <c r="Q1646">
        <v>68380</v>
      </c>
      <c r="R1646" s="1">
        <v>45407</v>
      </c>
      <c r="S1646" t="s">
        <v>63</v>
      </c>
      <c r="T1646">
        <v>860329</v>
      </c>
      <c r="U1646" t="s">
        <v>2150</v>
      </c>
      <c r="V1646">
        <v>905</v>
      </c>
      <c r="W1646">
        <v>501</v>
      </c>
      <c r="X1646">
        <v>6</v>
      </c>
      <c r="Y1646">
        <v>1202.4000000000001</v>
      </c>
      <c r="Z1646">
        <v>11</v>
      </c>
      <c r="AA1646">
        <f>Zudio_sales_data[[#This Row],[Price]]*Zudio_sales_data[[#This Row],[Quantity]]</f>
        <v>3006</v>
      </c>
      <c r="AB1646" s="1">
        <v>45629</v>
      </c>
      <c r="AC1646">
        <f>_xlfn.DAYS(Zudio_sales_data[[#This Row],[Last Date]],Zudio_sales_data[[#This Row],[Store Open Date]])</f>
        <v>1126</v>
      </c>
      <c r="AD1646" t="str">
        <f>IF(Zudio_sales_data[[#This Row],[Order Date]]&lt;=Zudio_sales_data[[#This Row],[Store Open Date]],"wrong data","right data")</f>
        <v>right data</v>
      </c>
      <c r="AE1646">
        <f>Zudio_sales_data[[#This Row],[Sales Profit]]/Zudio_sales_data[[#This Row],[Quantity]]</f>
        <v>200.4</v>
      </c>
    </row>
    <row r="1647" spans="1:31" x14ac:dyDescent="0.3">
      <c r="A1647" t="s">
        <v>117</v>
      </c>
      <c r="B1647" t="s">
        <v>208</v>
      </c>
      <c r="C1647" t="s">
        <v>47</v>
      </c>
      <c r="D1647" t="s">
        <v>66</v>
      </c>
      <c r="E1647">
        <v>4</v>
      </c>
      <c r="F1647">
        <v>415977</v>
      </c>
      <c r="G1647" t="s">
        <v>30</v>
      </c>
      <c r="H1647" s="1">
        <v>45547</v>
      </c>
      <c r="I1647">
        <v>1300</v>
      </c>
      <c r="J1647" t="s">
        <v>2010</v>
      </c>
      <c r="K1647" t="s">
        <v>74</v>
      </c>
      <c r="L1647">
        <v>9</v>
      </c>
      <c r="M1647">
        <v>8</v>
      </c>
      <c r="N1647">
        <v>3</v>
      </c>
      <c r="O1647" t="s">
        <v>33</v>
      </c>
      <c r="P1647" t="s">
        <v>52</v>
      </c>
      <c r="Q1647">
        <v>41344</v>
      </c>
      <c r="R1647" s="1">
        <v>45564</v>
      </c>
      <c r="S1647" t="s">
        <v>131</v>
      </c>
      <c r="T1647">
        <v>377510</v>
      </c>
      <c r="U1647" t="s">
        <v>2151</v>
      </c>
      <c r="V1647">
        <v>539</v>
      </c>
      <c r="W1647">
        <v>2937</v>
      </c>
      <c r="X1647">
        <v>2</v>
      </c>
      <c r="Y1647">
        <v>2349.6</v>
      </c>
      <c r="Z1647">
        <v>11</v>
      </c>
      <c r="AA1647">
        <f>Zudio_sales_data[[#This Row],[Price]]*Zudio_sales_data[[#This Row],[Quantity]]</f>
        <v>5874</v>
      </c>
      <c r="AB1647" s="1">
        <v>45629</v>
      </c>
      <c r="AC1647">
        <f>_xlfn.DAYS(Zudio_sales_data[[#This Row],[Last Date]],Zudio_sales_data[[#This Row],[Store Open Date]])</f>
        <v>82</v>
      </c>
      <c r="AD1647" t="str">
        <f>IF(Zudio_sales_data[[#This Row],[Order Date]]&lt;=Zudio_sales_data[[#This Row],[Store Open Date]],"wrong data","right data")</f>
        <v>right data</v>
      </c>
      <c r="AE1647">
        <f>Zudio_sales_data[[#This Row],[Sales Profit]]/Zudio_sales_data[[#This Row],[Quantity]]</f>
        <v>1174.8</v>
      </c>
    </row>
    <row r="1648" spans="1:31" x14ac:dyDescent="0.3">
      <c r="A1648" t="s">
        <v>37</v>
      </c>
      <c r="B1648" t="s">
        <v>235</v>
      </c>
      <c r="C1648" t="s">
        <v>28</v>
      </c>
      <c r="D1648" t="s">
        <v>129</v>
      </c>
      <c r="E1648">
        <v>58</v>
      </c>
      <c r="F1648">
        <v>423868</v>
      </c>
      <c r="G1648" t="s">
        <v>49</v>
      </c>
      <c r="H1648" s="1">
        <v>44898</v>
      </c>
      <c r="I1648">
        <v>1000</v>
      </c>
      <c r="J1648" t="s">
        <v>2152</v>
      </c>
      <c r="K1648" t="s">
        <v>469</v>
      </c>
      <c r="L1648">
        <v>10</v>
      </c>
      <c r="M1648">
        <v>7</v>
      </c>
      <c r="N1648">
        <v>6</v>
      </c>
      <c r="O1648" t="s">
        <v>33</v>
      </c>
      <c r="P1648" t="s">
        <v>90</v>
      </c>
      <c r="Q1648">
        <v>37670</v>
      </c>
      <c r="R1648" s="1">
        <v>45358</v>
      </c>
      <c r="S1648" t="s">
        <v>58</v>
      </c>
      <c r="T1648">
        <v>706113</v>
      </c>
      <c r="U1648" t="s">
        <v>2153</v>
      </c>
      <c r="V1648">
        <v>309</v>
      </c>
      <c r="W1648">
        <v>2993</v>
      </c>
      <c r="X1648">
        <v>1</v>
      </c>
      <c r="Y1648">
        <v>1197.2</v>
      </c>
      <c r="Z1648">
        <v>9</v>
      </c>
      <c r="AA1648">
        <f>Zudio_sales_data[[#This Row],[Price]]*Zudio_sales_data[[#This Row],[Quantity]]</f>
        <v>2993</v>
      </c>
      <c r="AB1648" s="1">
        <v>45629</v>
      </c>
      <c r="AC1648">
        <f>_xlfn.DAYS(Zudio_sales_data[[#This Row],[Last Date]],Zudio_sales_data[[#This Row],[Store Open Date]])</f>
        <v>731</v>
      </c>
      <c r="AD1648" t="str">
        <f>IF(Zudio_sales_data[[#This Row],[Order Date]]&lt;=Zudio_sales_data[[#This Row],[Store Open Date]],"wrong data","right data")</f>
        <v>right data</v>
      </c>
      <c r="AE1648">
        <f>Zudio_sales_data[[#This Row],[Sales Profit]]/Zudio_sales_data[[#This Row],[Quantity]]</f>
        <v>1197.2</v>
      </c>
    </row>
    <row r="1649" spans="1:31" x14ac:dyDescent="0.3">
      <c r="A1649" t="s">
        <v>37</v>
      </c>
      <c r="B1649" t="s">
        <v>337</v>
      </c>
      <c r="C1649" t="s">
        <v>39</v>
      </c>
      <c r="D1649" t="s">
        <v>87</v>
      </c>
      <c r="E1649">
        <v>87</v>
      </c>
      <c r="F1649">
        <v>407286</v>
      </c>
      <c r="G1649" t="s">
        <v>49</v>
      </c>
      <c r="H1649" s="1">
        <v>44388</v>
      </c>
      <c r="I1649">
        <v>1300</v>
      </c>
      <c r="J1649" t="s">
        <v>2154</v>
      </c>
      <c r="K1649" t="s">
        <v>239</v>
      </c>
      <c r="L1649">
        <v>10</v>
      </c>
      <c r="M1649">
        <v>7</v>
      </c>
      <c r="N1649">
        <v>12</v>
      </c>
      <c r="O1649" t="s">
        <v>69</v>
      </c>
      <c r="P1649" t="s">
        <v>34</v>
      </c>
      <c r="Q1649">
        <v>93517</v>
      </c>
      <c r="R1649" s="1">
        <v>45440</v>
      </c>
      <c r="S1649" t="s">
        <v>104</v>
      </c>
      <c r="T1649">
        <v>910618</v>
      </c>
      <c r="U1649" t="s">
        <v>2155</v>
      </c>
      <c r="V1649">
        <v>271</v>
      </c>
      <c r="W1649">
        <v>1602</v>
      </c>
      <c r="X1649">
        <v>5</v>
      </c>
      <c r="Y1649">
        <v>3204</v>
      </c>
      <c r="Z1649">
        <v>9</v>
      </c>
      <c r="AA1649">
        <f>Zudio_sales_data[[#This Row],[Price]]*Zudio_sales_data[[#This Row],[Quantity]]</f>
        <v>8010</v>
      </c>
      <c r="AB1649" s="1">
        <v>45629</v>
      </c>
      <c r="AC1649">
        <f>_xlfn.DAYS(Zudio_sales_data[[#This Row],[Last Date]],Zudio_sales_data[[#This Row],[Store Open Date]])</f>
        <v>1241</v>
      </c>
      <c r="AD1649" t="str">
        <f>IF(Zudio_sales_data[[#This Row],[Order Date]]&lt;=Zudio_sales_data[[#This Row],[Store Open Date]],"wrong data","right data")</f>
        <v>right data</v>
      </c>
      <c r="AE1649">
        <f>Zudio_sales_data[[#This Row],[Sales Profit]]/Zudio_sales_data[[#This Row],[Quantity]]</f>
        <v>640.79999999999995</v>
      </c>
    </row>
    <row r="1650" spans="1:31" x14ac:dyDescent="0.3">
      <c r="A1650" t="s">
        <v>37</v>
      </c>
      <c r="B1650" t="s">
        <v>65</v>
      </c>
      <c r="C1650" t="s">
        <v>39</v>
      </c>
      <c r="D1650" t="s">
        <v>82</v>
      </c>
      <c r="E1650">
        <v>91</v>
      </c>
      <c r="F1650">
        <v>413647</v>
      </c>
      <c r="G1650" t="s">
        <v>30</v>
      </c>
      <c r="H1650" s="1">
        <v>45473</v>
      </c>
      <c r="I1650">
        <v>1300</v>
      </c>
      <c r="J1650" t="s">
        <v>2156</v>
      </c>
      <c r="K1650" t="s">
        <v>268</v>
      </c>
      <c r="L1650">
        <v>10</v>
      </c>
      <c r="M1650">
        <v>9</v>
      </c>
      <c r="N1650">
        <v>7</v>
      </c>
      <c r="O1650" t="s">
        <v>33</v>
      </c>
      <c r="P1650" t="s">
        <v>34</v>
      </c>
      <c r="Q1650">
        <v>57610</v>
      </c>
      <c r="R1650" s="1">
        <v>45499</v>
      </c>
      <c r="S1650" t="s">
        <v>95</v>
      </c>
      <c r="T1650">
        <v>144219</v>
      </c>
      <c r="U1650" t="s">
        <v>2157</v>
      </c>
      <c r="V1650">
        <v>855</v>
      </c>
      <c r="W1650">
        <v>1463</v>
      </c>
      <c r="X1650">
        <v>5</v>
      </c>
      <c r="Y1650">
        <v>2926</v>
      </c>
      <c r="Z1650">
        <v>11</v>
      </c>
      <c r="AA1650">
        <f>Zudio_sales_data[[#This Row],[Price]]*Zudio_sales_data[[#This Row],[Quantity]]</f>
        <v>7315</v>
      </c>
      <c r="AB1650" s="1">
        <v>45629</v>
      </c>
      <c r="AC1650">
        <f>_xlfn.DAYS(Zudio_sales_data[[#This Row],[Last Date]],Zudio_sales_data[[#This Row],[Store Open Date]])</f>
        <v>156</v>
      </c>
      <c r="AD1650" t="str">
        <f>IF(Zudio_sales_data[[#This Row],[Order Date]]&lt;=Zudio_sales_data[[#This Row],[Store Open Date]],"wrong data","right data")</f>
        <v>right data</v>
      </c>
      <c r="AE1650">
        <f>Zudio_sales_data[[#This Row],[Sales Profit]]/Zudio_sales_data[[#This Row],[Quantity]]</f>
        <v>585.20000000000005</v>
      </c>
    </row>
    <row r="1651" spans="1:31" x14ac:dyDescent="0.3">
      <c r="A1651" t="s">
        <v>117</v>
      </c>
      <c r="B1651" t="s">
        <v>179</v>
      </c>
      <c r="C1651" t="s">
        <v>39</v>
      </c>
      <c r="D1651" t="s">
        <v>229</v>
      </c>
      <c r="E1651">
        <v>43</v>
      </c>
      <c r="F1651">
        <v>429957</v>
      </c>
      <c r="G1651" t="s">
        <v>49</v>
      </c>
      <c r="H1651" s="1">
        <v>44266</v>
      </c>
      <c r="I1651">
        <v>1100</v>
      </c>
      <c r="J1651" t="s">
        <v>2158</v>
      </c>
      <c r="K1651" t="s">
        <v>569</v>
      </c>
      <c r="L1651">
        <v>9</v>
      </c>
      <c r="M1651">
        <v>8</v>
      </c>
      <c r="N1651">
        <v>8</v>
      </c>
      <c r="O1651" t="s">
        <v>69</v>
      </c>
      <c r="P1651" t="s">
        <v>62</v>
      </c>
      <c r="Q1651">
        <v>85752</v>
      </c>
      <c r="R1651" s="1">
        <v>45465</v>
      </c>
      <c r="S1651" t="s">
        <v>43</v>
      </c>
      <c r="T1651">
        <v>861580</v>
      </c>
      <c r="U1651" t="s">
        <v>2159</v>
      </c>
      <c r="V1651">
        <v>515</v>
      </c>
      <c r="W1651">
        <v>1091</v>
      </c>
      <c r="X1651">
        <v>6</v>
      </c>
      <c r="Y1651">
        <v>2618.4</v>
      </c>
      <c r="Z1651">
        <v>11</v>
      </c>
      <c r="AA1651">
        <f>Zudio_sales_data[[#This Row],[Price]]*Zudio_sales_data[[#This Row],[Quantity]]</f>
        <v>6546</v>
      </c>
      <c r="AB1651" s="1">
        <v>45629</v>
      </c>
      <c r="AC1651">
        <f>_xlfn.DAYS(Zudio_sales_data[[#This Row],[Last Date]],Zudio_sales_data[[#This Row],[Store Open Date]])</f>
        <v>1363</v>
      </c>
      <c r="AD1651" t="str">
        <f>IF(Zudio_sales_data[[#This Row],[Order Date]]&lt;=Zudio_sales_data[[#This Row],[Store Open Date]],"wrong data","right data")</f>
        <v>right data</v>
      </c>
      <c r="AE1651">
        <f>Zudio_sales_data[[#This Row],[Sales Profit]]/Zudio_sales_data[[#This Row],[Quantity]]</f>
        <v>436.40000000000003</v>
      </c>
    </row>
    <row r="1652" spans="1:31" x14ac:dyDescent="0.3">
      <c r="A1652" t="s">
        <v>26</v>
      </c>
      <c r="B1652" t="s">
        <v>65</v>
      </c>
      <c r="C1652" t="s">
        <v>47</v>
      </c>
      <c r="D1652" t="s">
        <v>48</v>
      </c>
      <c r="E1652">
        <v>93</v>
      </c>
      <c r="F1652">
        <v>405985</v>
      </c>
      <c r="G1652" t="s">
        <v>30</v>
      </c>
      <c r="H1652" s="1">
        <v>44370</v>
      </c>
      <c r="I1652">
        <v>800</v>
      </c>
      <c r="J1652" t="s">
        <v>2160</v>
      </c>
      <c r="K1652" t="s">
        <v>392</v>
      </c>
      <c r="L1652">
        <v>11</v>
      </c>
      <c r="M1652">
        <v>8</v>
      </c>
      <c r="N1652">
        <v>3</v>
      </c>
      <c r="O1652" t="s">
        <v>33</v>
      </c>
      <c r="P1652" t="s">
        <v>34</v>
      </c>
      <c r="Q1652">
        <v>80028</v>
      </c>
      <c r="R1652" s="1">
        <v>45453</v>
      </c>
      <c r="S1652" t="s">
        <v>43</v>
      </c>
      <c r="T1652">
        <v>103107</v>
      </c>
      <c r="U1652" t="s">
        <v>2161</v>
      </c>
      <c r="V1652">
        <v>447</v>
      </c>
      <c r="W1652">
        <v>2474</v>
      </c>
      <c r="X1652">
        <v>8</v>
      </c>
      <c r="Y1652">
        <v>7916.8</v>
      </c>
      <c r="Z1652">
        <v>9</v>
      </c>
      <c r="AA1652">
        <f>Zudio_sales_data[[#This Row],[Price]]*Zudio_sales_data[[#This Row],[Quantity]]</f>
        <v>19792</v>
      </c>
      <c r="AB1652" s="1">
        <v>45629</v>
      </c>
      <c r="AC1652">
        <f>_xlfn.DAYS(Zudio_sales_data[[#This Row],[Last Date]],Zudio_sales_data[[#This Row],[Store Open Date]])</f>
        <v>1259</v>
      </c>
      <c r="AD1652" t="str">
        <f>IF(Zudio_sales_data[[#This Row],[Order Date]]&lt;=Zudio_sales_data[[#This Row],[Store Open Date]],"wrong data","right data")</f>
        <v>right data</v>
      </c>
      <c r="AE1652">
        <f>Zudio_sales_data[[#This Row],[Sales Profit]]/Zudio_sales_data[[#This Row],[Quantity]]</f>
        <v>989.6</v>
      </c>
    </row>
    <row r="1653" spans="1:31" x14ac:dyDescent="0.3">
      <c r="A1653" t="s">
        <v>110</v>
      </c>
      <c r="B1653" t="s">
        <v>46</v>
      </c>
      <c r="C1653" t="s">
        <v>39</v>
      </c>
      <c r="D1653" t="s">
        <v>48</v>
      </c>
      <c r="E1653">
        <v>51</v>
      </c>
      <c r="F1653">
        <v>427469</v>
      </c>
      <c r="G1653" t="s">
        <v>30</v>
      </c>
      <c r="H1653" s="1">
        <v>44976</v>
      </c>
      <c r="I1653">
        <v>1400</v>
      </c>
      <c r="J1653" t="s">
        <v>2162</v>
      </c>
      <c r="K1653" t="s">
        <v>678</v>
      </c>
      <c r="L1653">
        <v>11</v>
      </c>
      <c r="M1653">
        <v>8</v>
      </c>
      <c r="N1653">
        <v>9</v>
      </c>
      <c r="O1653" t="s">
        <v>33</v>
      </c>
      <c r="P1653" t="s">
        <v>62</v>
      </c>
      <c r="Q1653">
        <v>42655</v>
      </c>
      <c r="R1653" s="1">
        <v>45335</v>
      </c>
      <c r="S1653" t="s">
        <v>91</v>
      </c>
      <c r="T1653">
        <v>887417</v>
      </c>
      <c r="U1653" t="s">
        <v>2163</v>
      </c>
      <c r="V1653">
        <v>521</v>
      </c>
      <c r="W1653">
        <v>2808</v>
      </c>
      <c r="X1653">
        <v>2</v>
      </c>
      <c r="Y1653">
        <v>2246.4</v>
      </c>
      <c r="Z1653">
        <v>9</v>
      </c>
      <c r="AA1653">
        <f>Zudio_sales_data[[#This Row],[Price]]*Zudio_sales_data[[#This Row],[Quantity]]</f>
        <v>5616</v>
      </c>
      <c r="AB1653" s="1">
        <v>45629</v>
      </c>
      <c r="AC1653">
        <f>_xlfn.DAYS(Zudio_sales_data[[#This Row],[Last Date]],Zudio_sales_data[[#This Row],[Store Open Date]])</f>
        <v>653</v>
      </c>
      <c r="AD1653" t="str">
        <f>IF(Zudio_sales_data[[#This Row],[Order Date]]&lt;=Zudio_sales_data[[#This Row],[Store Open Date]],"wrong data","right data")</f>
        <v>right data</v>
      </c>
      <c r="AE1653">
        <f>Zudio_sales_data[[#This Row],[Sales Profit]]/Zudio_sales_data[[#This Row],[Quantity]]</f>
        <v>1123.2</v>
      </c>
    </row>
    <row r="1654" spans="1:31" x14ac:dyDescent="0.3">
      <c r="A1654" t="s">
        <v>55</v>
      </c>
      <c r="B1654" t="s">
        <v>121</v>
      </c>
      <c r="C1654" t="s">
        <v>39</v>
      </c>
      <c r="D1654" t="s">
        <v>101</v>
      </c>
      <c r="E1654">
        <v>9</v>
      </c>
      <c r="F1654">
        <v>402500</v>
      </c>
      <c r="G1654" t="s">
        <v>49</v>
      </c>
      <c r="H1654" s="1">
        <v>44390</v>
      </c>
      <c r="I1654">
        <v>800</v>
      </c>
      <c r="J1654" t="s">
        <v>2164</v>
      </c>
      <c r="K1654" t="s">
        <v>303</v>
      </c>
      <c r="L1654">
        <v>10</v>
      </c>
      <c r="M1654">
        <v>7</v>
      </c>
      <c r="N1654">
        <v>7</v>
      </c>
      <c r="O1654" t="s">
        <v>69</v>
      </c>
      <c r="P1654" t="s">
        <v>62</v>
      </c>
      <c r="Q1654">
        <v>76609</v>
      </c>
      <c r="R1654" s="1">
        <v>45455</v>
      </c>
      <c r="S1654" t="s">
        <v>43</v>
      </c>
      <c r="T1654">
        <v>819030</v>
      </c>
      <c r="U1654" t="s">
        <v>2165</v>
      </c>
      <c r="V1654">
        <v>724</v>
      </c>
      <c r="W1654">
        <v>2564</v>
      </c>
      <c r="X1654">
        <v>4</v>
      </c>
      <c r="Y1654">
        <v>4102.3999999999996</v>
      </c>
      <c r="Z1654">
        <v>9</v>
      </c>
      <c r="AA1654">
        <f>Zudio_sales_data[[#This Row],[Price]]*Zudio_sales_data[[#This Row],[Quantity]]</f>
        <v>10256</v>
      </c>
      <c r="AB1654" s="1">
        <v>45629</v>
      </c>
      <c r="AC1654">
        <f>_xlfn.DAYS(Zudio_sales_data[[#This Row],[Last Date]],Zudio_sales_data[[#This Row],[Store Open Date]])</f>
        <v>1239</v>
      </c>
      <c r="AD1654" t="str">
        <f>IF(Zudio_sales_data[[#This Row],[Order Date]]&lt;=Zudio_sales_data[[#This Row],[Store Open Date]],"wrong data","right data")</f>
        <v>right data</v>
      </c>
      <c r="AE1654">
        <f>Zudio_sales_data[[#This Row],[Sales Profit]]/Zudio_sales_data[[#This Row],[Quantity]]</f>
        <v>1025.5999999999999</v>
      </c>
    </row>
    <row r="1655" spans="1:31" x14ac:dyDescent="0.3">
      <c r="A1655" t="s">
        <v>26</v>
      </c>
      <c r="B1655" t="s">
        <v>219</v>
      </c>
      <c r="C1655" t="s">
        <v>28</v>
      </c>
      <c r="D1655" t="s">
        <v>40</v>
      </c>
      <c r="E1655">
        <v>78</v>
      </c>
      <c r="F1655">
        <v>418047</v>
      </c>
      <c r="G1655" t="s">
        <v>49</v>
      </c>
      <c r="H1655" s="1">
        <v>44111</v>
      </c>
      <c r="I1655">
        <v>1000</v>
      </c>
      <c r="J1655" t="s">
        <v>1765</v>
      </c>
      <c r="K1655" t="s">
        <v>736</v>
      </c>
      <c r="L1655">
        <v>9</v>
      </c>
      <c r="M1655">
        <v>8</v>
      </c>
      <c r="N1655">
        <v>17</v>
      </c>
      <c r="O1655" t="s">
        <v>33</v>
      </c>
      <c r="P1655" t="s">
        <v>62</v>
      </c>
      <c r="Q1655">
        <v>41139</v>
      </c>
      <c r="R1655" s="1">
        <v>45330</v>
      </c>
      <c r="S1655" t="s">
        <v>91</v>
      </c>
      <c r="T1655">
        <v>238506</v>
      </c>
      <c r="U1655" t="s">
        <v>2166</v>
      </c>
      <c r="V1655">
        <v>616</v>
      </c>
      <c r="W1655">
        <v>1727</v>
      </c>
      <c r="X1655">
        <v>4</v>
      </c>
      <c r="Y1655">
        <v>2763.2</v>
      </c>
      <c r="Z1655">
        <v>11</v>
      </c>
      <c r="AA1655">
        <f>Zudio_sales_data[[#This Row],[Price]]*Zudio_sales_data[[#This Row],[Quantity]]</f>
        <v>6908</v>
      </c>
      <c r="AB1655" s="1">
        <v>45629</v>
      </c>
      <c r="AC1655">
        <f>_xlfn.DAYS(Zudio_sales_data[[#This Row],[Last Date]],Zudio_sales_data[[#This Row],[Store Open Date]])</f>
        <v>1518</v>
      </c>
      <c r="AD1655" t="str">
        <f>IF(Zudio_sales_data[[#This Row],[Order Date]]&lt;=Zudio_sales_data[[#This Row],[Store Open Date]],"wrong data","right data")</f>
        <v>right data</v>
      </c>
      <c r="AE1655">
        <f>Zudio_sales_data[[#This Row],[Sales Profit]]/Zudio_sales_data[[#This Row],[Quantity]]</f>
        <v>690.8</v>
      </c>
    </row>
    <row r="1656" spans="1:31" x14ac:dyDescent="0.3">
      <c r="A1656" t="s">
        <v>71</v>
      </c>
      <c r="B1656" t="s">
        <v>368</v>
      </c>
      <c r="C1656" t="s">
        <v>39</v>
      </c>
      <c r="D1656" t="s">
        <v>82</v>
      </c>
      <c r="E1656">
        <v>46</v>
      </c>
      <c r="F1656">
        <v>400113</v>
      </c>
      <c r="G1656" t="s">
        <v>30</v>
      </c>
      <c r="H1656" s="1">
        <v>45314</v>
      </c>
      <c r="I1656">
        <v>950</v>
      </c>
      <c r="J1656" t="s">
        <v>2167</v>
      </c>
      <c r="K1656" t="s">
        <v>165</v>
      </c>
      <c r="L1656">
        <v>10</v>
      </c>
      <c r="M1656">
        <v>9</v>
      </c>
      <c r="N1656">
        <v>14</v>
      </c>
      <c r="O1656" t="s">
        <v>33</v>
      </c>
      <c r="P1656" t="s">
        <v>62</v>
      </c>
      <c r="Q1656">
        <v>43627</v>
      </c>
      <c r="R1656" s="1">
        <v>45599</v>
      </c>
      <c r="S1656" t="s">
        <v>35</v>
      </c>
      <c r="T1656">
        <v>309300</v>
      </c>
      <c r="U1656" t="s">
        <v>2168</v>
      </c>
      <c r="V1656">
        <v>980</v>
      </c>
      <c r="W1656">
        <v>881</v>
      </c>
      <c r="X1656">
        <v>3</v>
      </c>
      <c r="Y1656">
        <v>1057.2</v>
      </c>
      <c r="Z1656">
        <v>11</v>
      </c>
      <c r="AA1656">
        <f>Zudio_sales_data[[#This Row],[Price]]*Zudio_sales_data[[#This Row],[Quantity]]</f>
        <v>2643</v>
      </c>
      <c r="AB1656" s="1">
        <v>45629</v>
      </c>
      <c r="AC1656">
        <f>_xlfn.DAYS(Zudio_sales_data[[#This Row],[Last Date]],Zudio_sales_data[[#This Row],[Store Open Date]])</f>
        <v>315</v>
      </c>
      <c r="AD1656" t="str">
        <f>IF(Zudio_sales_data[[#This Row],[Order Date]]&lt;=Zudio_sales_data[[#This Row],[Store Open Date]],"wrong data","right data")</f>
        <v>right data</v>
      </c>
      <c r="AE1656">
        <f>Zudio_sales_data[[#This Row],[Sales Profit]]/Zudio_sales_data[[#This Row],[Quantity]]</f>
        <v>352.40000000000003</v>
      </c>
    </row>
    <row r="1657" spans="1:31" x14ac:dyDescent="0.3">
      <c r="A1657" t="s">
        <v>45</v>
      </c>
      <c r="B1657" t="s">
        <v>163</v>
      </c>
      <c r="C1657" t="s">
        <v>39</v>
      </c>
      <c r="D1657" t="s">
        <v>48</v>
      </c>
      <c r="E1657">
        <v>17</v>
      </c>
      <c r="F1657">
        <v>402465</v>
      </c>
      <c r="G1657" t="s">
        <v>30</v>
      </c>
      <c r="H1657" s="1">
        <v>44622</v>
      </c>
      <c r="I1657">
        <v>950</v>
      </c>
      <c r="J1657" t="s">
        <v>2169</v>
      </c>
      <c r="K1657" t="s">
        <v>239</v>
      </c>
      <c r="L1657">
        <v>10</v>
      </c>
      <c r="M1657">
        <v>9</v>
      </c>
      <c r="N1657">
        <v>6</v>
      </c>
      <c r="O1657" t="s">
        <v>33</v>
      </c>
      <c r="P1657" t="s">
        <v>62</v>
      </c>
      <c r="Q1657">
        <v>36148</v>
      </c>
      <c r="R1657" s="1">
        <v>45474</v>
      </c>
      <c r="S1657" t="s">
        <v>95</v>
      </c>
      <c r="T1657">
        <v>382277</v>
      </c>
      <c r="U1657" t="s">
        <v>2170</v>
      </c>
      <c r="V1657">
        <v>550</v>
      </c>
      <c r="W1657">
        <v>2490</v>
      </c>
      <c r="X1657">
        <v>3</v>
      </c>
      <c r="Y1657">
        <v>2988</v>
      </c>
      <c r="Z1657">
        <v>11</v>
      </c>
      <c r="AA1657">
        <f>Zudio_sales_data[[#This Row],[Price]]*Zudio_sales_data[[#This Row],[Quantity]]</f>
        <v>7470</v>
      </c>
      <c r="AB1657" s="1">
        <v>45629</v>
      </c>
      <c r="AC1657">
        <f>_xlfn.DAYS(Zudio_sales_data[[#This Row],[Last Date]],Zudio_sales_data[[#This Row],[Store Open Date]])</f>
        <v>1007</v>
      </c>
      <c r="AD1657" t="str">
        <f>IF(Zudio_sales_data[[#This Row],[Order Date]]&lt;=Zudio_sales_data[[#This Row],[Store Open Date]],"wrong data","right data")</f>
        <v>right data</v>
      </c>
      <c r="AE1657">
        <f>Zudio_sales_data[[#This Row],[Sales Profit]]/Zudio_sales_data[[#This Row],[Quantity]]</f>
        <v>996</v>
      </c>
    </row>
    <row r="1658" spans="1:31" x14ac:dyDescent="0.3">
      <c r="A1658" t="s">
        <v>117</v>
      </c>
      <c r="B1658" t="s">
        <v>153</v>
      </c>
      <c r="C1658" t="s">
        <v>47</v>
      </c>
      <c r="D1658" t="s">
        <v>66</v>
      </c>
      <c r="E1658">
        <v>97</v>
      </c>
      <c r="F1658">
        <v>431463</v>
      </c>
      <c r="G1658" t="s">
        <v>49</v>
      </c>
      <c r="H1658" s="1">
        <v>44314</v>
      </c>
      <c r="I1658">
        <v>800</v>
      </c>
      <c r="J1658" t="s">
        <v>2171</v>
      </c>
      <c r="K1658" t="s">
        <v>51</v>
      </c>
      <c r="L1658">
        <v>9</v>
      </c>
      <c r="M1658">
        <v>8</v>
      </c>
      <c r="N1658">
        <v>8</v>
      </c>
      <c r="O1658" t="s">
        <v>33</v>
      </c>
      <c r="P1658" t="s">
        <v>34</v>
      </c>
      <c r="Q1658">
        <v>88022</v>
      </c>
      <c r="R1658" s="1">
        <v>45532</v>
      </c>
      <c r="S1658" t="s">
        <v>53</v>
      </c>
      <c r="T1658">
        <v>597318</v>
      </c>
      <c r="U1658" t="s">
        <v>2172</v>
      </c>
      <c r="V1658">
        <v>346</v>
      </c>
      <c r="W1658">
        <v>2034</v>
      </c>
      <c r="X1658">
        <v>1</v>
      </c>
      <c r="Y1658">
        <v>813.6</v>
      </c>
      <c r="Z1658">
        <v>11</v>
      </c>
      <c r="AA1658">
        <f>Zudio_sales_data[[#This Row],[Price]]*Zudio_sales_data[[#This Row],[Quantity]]</f>
        <v>2034</v>
      </c>
      <c r="AB1658" s="1">
        <v>45629</v>
      </c>
      <c r="AC1658">
        <f>_xlfn.DAYS(Zudio_sales_data[[#This Row],[Last Date]],Zudio_sales_data[[#This Row],[Store Open Date]])</f>
        <v>1315</v>
      </c>
      <c r="AD1658" t="str">
        <f>IF(Zudio_sales_data[[#This Row],[Order Date]]&lt;=Zudio_sales_data[[#This Row],[Store Open Date]],"wrong data","right data")</f>
        <v>right data</v>
      </c>
      <c r="AE1658">
        <f>Zudio_sales_data[[#This Row],[Sales Profit]]/Zudio_sales_data[[#This Row],[Quantity]]</f>
        <v>813.6</v>
      </c>
    </row>
    <row r="1659" spans="1:31" x14ac:dyDescent="0.3">
      <c r="A1659" t="s">
        <v>71</v>
      </c>
      <c r="B1659" t="s">
        <v>121</v>
      </c>
      <c r="C1659" t="s">
        <v>28</v>
      </c>
      <c r="D1659" t="s">
        <v>48</v>
      </c>
      <c r="E1659">
        <v>39</v>
      </c>
      <c r="F1659">
        <v>421501</v>
      </c>
      <c r="G1659" t="s">
        <v>30</v>
      </c>
      <c r="H1659" s="1">
        <v>44924</v>
      </c>
      <c r="I1659">
        <v>1200</v>
      </c>
      <c r="J1659" t="s">
        <v>2173</v>
      </c>
      <c r="K1659" t="s">
        <v>148</v>
      </c>
      <c r="L1659">
        <v>9</v>
      </c>
      <c r="M1659">
        <v>8</v>
      </c>
      <c r="N1659">
        <v>19</v>
      </c>
      <c r="O1659" t="s">
        <v>69</v>
      </c>
      <c r="P1659" t="s">
        <v>34</v>
      </c>
      <c r="Q1659">
        <v>21254</v>
      </c>
      <c r="R1659" s="1">
        <v>45345</v>
      </c>
      <c r="S1659" t="s">
        <v>91</v>
      </c>
      <c r="T1659">
        <v>562884</v>
      </c>
      <c r="U1659" t="s">
        <v>2174</v>
      </c>
      <c r="V1659">
        <v>337</v>
      </c>
      <c r="W1659">
        <v>1954</v>
      </c>
      <c r="X1659">
        <v>7</v>
      </c>
      <c r="Y1659">
        <v>5471.2</v>
      </c>
      <c r="Z1659">
        <v>11</v>
      </c>
      <c r="AA1659">
        <f>Zudio_sales_data[[#This Row],[Price]]*Zudio_sales_data[[#This Row],[Quantity]]</f>
        <v>13678</v>
      </c>
      <c r="AB1659" s="1">
        <v>45629</v>
      </c>
      <c r="AC1659">
        <f>_xlfn.DAYS(Zudio_sales_data[[#This Row],[Last Date]],Zudio_sales_data[[#This Row],[Store Open Date]])</f>
        <v>705</v>
      </c>
      <c r="AD1659" t="str">
        <f>IF(Zudio_sales_data[[#This Row],[Order Date]]&lt;=Zudio_sales_data[[#This Row],[Store Open Date]],"wrong data","right data")</f>
        <v>right data</v>
      </c>
      <c r="AE1659">
        <f>Zudio_sales_data[[#This Row],[Sales Profit]]/Zudio_sales_data[[#This Row],[Quantity]]</f>
        <v>781.6</v>
      </c>
    </row>
    <row r="1660" spans="1:31" x14ac:dyDescent="0.3">
      <c r="A1660" t="s">
        <v>110</v>
      </c>
      <c r="B1660" t="s">
        <v>65</v>
      </c>
      <c r="C1660" t="s">
        <v>28</v>
      </c>
      <c r="D1660" t="s">
        <v>129</v>
      </c>
      <c r="E1660">
        <v>3</v>
      </c>
      <c r="F1660">
        <v>419532</v>
      </c>
      <c r="G1660" t="s">
        <v>49</v>
      </c>
      <c r="H1660" s="1">
        <v>44950</v>
      </c>
      <c r="I1660">
        <v>800</v>
      </c>
      <c r="J1660" t="s">
        <v>2175</v>
      </c>
      <c r="K1660" t="s">
        <v>637</v>
      </c>
      <c r="L1660">
        <v>10</v>
      </c>
      <c r="M1660">
        <v>7</v>
      </c>
      <c r="N1660">
        <v>17</v>
      </c>
      <c r="O1660" t="s">
        <v>69</v>
      </c>
      <c r="P1660" t="s">
        <v>34</v>
      </c>
      <c r="Q1660">
        <v>42627</v>
      </c>
      <c r="R1660" s="1">
        <v>45532</v>
      </c>
      <c r="S1660" t="s">
        <v>53</v>
      </c>
      <c r="T1660">
        <v>230472</v>
      </c>
      <c r="U1660" t="s">
        <v>2176</v>
      </c>
      <c r="V1660">
        <v>888</v>
      </c>
      <c r="W1660">
        <v>1651</v>
      </c>
      <c r="X1660">
        <v>6</v>
      </c>
      <c r="Y1660">
        <v>3962.4</v>
      </c>
      <c r="Z1660">
        <v>9</v>
      </c>
      <c r="AA1660">
        <f>Zudio_sales_data[[#This Row],[Price]]*Zudio_sales_data[[#This Row],[Quantity]]</f>
        <v>9906</v>
      </c>
      <c r="AB1660" s="1">
        <v>45629</v>
      </c>
      <c r="AC1660">
        <f>_xlfn.DAYS(Zudio_sales_data[[#This Row],[Last Date]],Zudio_sales_data[[#This Row],[Store Open Date]])</f>
        <v>679</v>
      </c>
      <c r="AD1660" t="str">
        <f>IF(Zudio_sales_data[[#This Row],[Order Date]]&lt;=Zudio_sales_data[[#This Row],[Store Open Date]],"wrong data","right data")</f>
        <v>right data</v>
      </c>
      <c r="AE1660">
        <f>Zudio_sales_data[[#This Row],[Sales Profit]]/Zudio_sales_data[[#This Row],[Quantity]]</f>
        <v>660.4</v>
      </c>
    </row>
    <row r="1661" spans="1:31" x14ac:dyDescent="0.3">
      <c r="A1661" t="s">
        <v>110</v>
      </c>
      <c r="B1661" t="s">
        <v>100</v>
      </c>
      <c r="C1661" t="s">
        <v>47</v>
      </c>
      <c r="D1661" t="s">
        <v>101</v>
      </c>
      <c r="E1661">
        <v>12</v>
      </c>
      <c r="F1661">
        <v>437480</v>
      </c>
      <c r="G1661" t="s">
        <v>30</v>
      </c>
      <c r="H1661" s="1">
        <v>45100</v>
      </c>
      <c r="I1661">
        <v>1300</v>
      </c>
      <c r="J1661" t="s">
        <v>2177</v>
      </c>
      <c r="K1661" t="s">
        <v>609</v>
      </c>
      <c r="L1661">
        <v>10</v>
      </c>
      <c r="M1661">
        <v>9</v>
      </c>
      <c r="N1661">
        <v>4</v>
      </c>
      <c r="O1661" t="s">
        <v>69</v>
      </c>
      <c r="P1661" t="s">
        <v>34</v>
      </c>
      <c r="Q1661">
        <v>46166</v>
      </c>
      <c r="R1661" s="1">
        <v>45367</v>
      </c>
      <c r="S1661" t="s">
        <v>58</v>
      </c>
      <c r="T1661">
        <v>573316</v>
      </c>
      <c r="U1661" t="s">
        <v>2178</v>
      </c>
      <c r="V1661">
        <v>488</v>
      </c>
      <c r="W1661">
        <v>1787</v>
      </c>
      <c r="X1661">
        <v>4</v>
      </c>
      <c r="Y1661">
        <v>2859.2</v>
      </c>
      <c r="Z1661">
        <v>11</v>
      </c>
      <c r="AA1661">
        <f>Zudio_sales_data[[#This Row],[Price]]*Zudio_sales_data[[#This Row],[Quantity]]</f>
        <v>7148</v>
      </c>
      <c r="AB1661" s="1">
        <v>45629</v>
      </c>
      <c r="AC1661">
        <f>_xlfn.DAYS(Zudio_sales_data[[#This Row],[Last Date]],Zudio_sales_data[[#This Row],[Store Open Date]])</f>
        <v>529</v>
      </c>
      <c r="AD1661" t="str">
        <f>IF(Zudio_sales_data[[#This Row],[Order Date]]&lt;=Zudio_sales_data[[#This Row],[Store Open Date]],"wrong data","right data")</f>
        <v>right data</v>
      </c>
      <c r="AE1661">
        <f>Zudio_sales_data[[#This Row],[Sales Profit]]/Zudio_sales_data[[#This Row],[Quantity]]</f>
        <v>714.8</v>
      </c>
    </row>
    <row r="1662" spans="1:31" x14ac:dyDescent="0.3">
      <c r="A1662" t="s">
        <v>71</v>
      </c>
      <c r="B1662" t="s">
        <v>170</v>
      </c>
      <c r="C1662" t="s">
        <v>47</v>
      </c>
      <c r="D1662" t="s">
        <v>87</v>
      </c>
      <c r="E1662">
        <v>54</v>
      </c>
      <c r="F1662">
        <v>424066</v>
      </c>
      <c r="G1662" t="s">
        <v>49</v>
      </c>
      <c r="H1662" s="1">
        <v>44733</v>
      </c>
      <c r="I1662">
        <v>1200</v>
      </c>
      <c r="J1662" t="s">
        <v>2179</v>
      </c>
      <c r="K1662" t="s">
        <v>594</v>
      </c>
      <c r="L1662">
        <v>9</v>
      </c>
      <c r="M1662">
        <v>8</v>
      </c>
      <c r="N1662">
        <v>16</v>
      </c>
      <c r="O1662" t="s">
        <v>33</v>
      </c>
      <c r="P1662" t="s">
        <v>90</v>
      </c>
      <c r="Q1662">
        <v>27665</v>
      </c>
      <c r="R1662" s="1">
        <v>45604</v>
      </c>
      <c r="S1662" t="s">
        <v>35</v>
      </c>
      <c r="T1662">
        <v>906376</v>
      </c>
      <c r="U1662" t="s">
        <v>2180</v>
      </c>
      <c r="V1662">
        <v>792</v>
      </c>
      <c r="W1662">
        <v>1663</v>
      </c>
      <c r="X1662">
        <v>6</v>
      </c>
      <c r="Y1662">
        <v>3991.2</v>
      </c>
      <c r="Z1662">
        <v>11</v>
      </c>
      <c r="AA1662">
        <f>Zudio_sales_data[[#This Row],[Price]]*Zudio_sales_data[[#This Row],[Quantity]]</f>
        <v>9978</v>
      </c>
      <c r="AB1662" s="1">
        <v>45629</v>
      </c>
      <c r="AC1662">
        <f>_xlfn.DAYS(Zudio_sales_data[[#This Row],[Last Date]],Zudio_sales_data[[#This Row],[Store Open Date]])</f>
        <v>896</v>
      </c>
      <c r="AD1662" t="str">
        <f>IF(Zudio_sales_data[[#This Row],[Order Date]]&lt;=Zudio_sales_data[[#This Row],[Store Open Date]],"wrong data","right data")</f>
        <v>right data</v>
      </c>
      <c r="AE1662">
        <f>Zudio_sales_data[[#This Row],[Sales Profit]]/Zudio_sales_data[[#This Row],[Quantity]]</f>
        <v>665.19999999999993</v>
      </c>
    </row>
    <row r="1663" spans="1:31" x14ac:dyDescent="0.3">
      <c r="A1663" t="s">
        <v>26</v>
      </c>
      <c r="B1663" t="s">
        <v>225</v>
      </c>
      <c r="C1663" t="s">
        <v>47</v>
      </c>
      <c r="D1663" t="s">
        <v>77</v>
      </c>
      <c r="E1663">
        <v>45</v>
      </c>
      <c r="F1663">
        <v>400530</v>
      </c>
      <c r="G1663" t="s">
        <v>30</v>
      </c>
      <c r="H1663" s="1">
        <v>45016</v>
      </c>
      <c r="I1663">
        <v>1000</v>
      </c>
      <c r="J1663" t="s">
        <v>2181</v>
      </c>
      <c r="K1663" t="s">
        <v>654</v>
      </c>
      <c r="L1663">
        <v>10</v>
      </c>
      <c r="M1663">
        <v>7</v>
      </c>
      <c r="N1663">
        <v>19</v>
      </c>
      <c r="O1663" t="s">
        <v>69</v>
      </c>
      <c r="P1663" t="s">
        <v>90</v>
      </c>
      <c r="Q1663">
        <v>28321</v>
      </c>
      <c r="R1663" s="1">
        <v>45458</v>
      </c>
      <c r="S1663" t="s">
        <v>43</v>
      </c>
      <c r="T1663">
        <v>403574</v>
      </c>
      <c r="U1663" t="s">
        <v>2182</v>
      </c>
      <c r="V1663">
        <v>429</v>
      </c>
      <c r="W1663">
        <v>2402</v>
      </c>
      <c r="X1663">
        <v>2</v>
      </c>
      <c r="Y1663">
        <v>1921.6</v>
      </c>
      <c r="Z1663">
        <v>9</v>
      </c>
      <c r="AA1663">
        <f>Zudio_sales_data[[#This Row],[Price]]*Zudio_sales_data[[#This Row],[Quantity]]</f>
        <v>4804</v>
      </c>
      <c r="AB1663" s="1">
        <v>45629</v>
      </c>
      <c r="AC1663">
        <f>_xlfn.DAYS(Zudio_sales_data[[#This Row],[Last Date]],Zudio_sales_data[[#This Row],[Store Open Date]])</f>
        <v>613</v>
      </c>
      <c r="AD1663" t="str">
        <f>IF(Zudio_sales_data[[#This Row],[Order Date]]&lt;=Zudio_sales_data[[#This Row],[Store Open Date]],"wrong data","right data")</f>
        <v>right data</v>
      </c>
      <c r="AE1663">
        <f>Zudio_sales_data[[#This Row],[Sales Profit]]/Zudio_sales_data[[#This Row],[Quantity]]</f>
        <v>960.8</v>
      </c>
    </row>
    <row r="1664" spans="1:31" x14ac:dyDescent="0.3">
      <c r="A1664" t="s">
        <v>117</v>
      </c>
      <c r="B1664" t="s">
        <v>111</v>
      </c>
      <c r="C1664" t="s">
        <v>47</v>
      </c>
      <c r="D1664" t="s">
        <v>66</v>
      </c>
      <c r="E1664">
        <v>42</v>
      </c>
      <c r="F1664">
        <v>426468</v>
      </c>
      <c r="G1664" t="s">
        <v>49</v>
      </c>
      <c r="H1664" s="1">
        <v>44669</v>
      </c>
      <c r="I1664">
        <v>1300</v>
      </c>
      <c r="J1664" t="s">
        <v>2183</v>
      </c>
      <c r="K1664" t="s">
        <v>475</v>
      </c>
      <c r="L1664">
        <v>10</v>
      </c>
      <c r="M1664">
        <v>7</v>
      </c>
      <c r="N1664">
        <v>10</v>
      </c>
      <c r="O1664" t="s">
        <v>33</v>
      </c>
      <c r="P1664" t="s">
        <v>34</v>
      </c>
      <c r="Q1664">
        <v>32416</v>
      </c>
      <c r="R1664" s="1">
        <v>45626</v>
      </c>
      <c r="S1664" t="s">
        <v>35</v>
      </c>
      <c r="T1664">
        <v>749798</v>
      </c>
      <c r="U1664" t="s">
        <v>2184</v>
      </c>
      <c r="V1664">
        <v>641</v>
      </c>
      <c r="W1664">
        <v>2360</v>
      </c>
      <c r="X1664">
        <v>3</v>
      </c>
      <c r="Y1664">
        <v>2832</v>
      </c>
      <c r="Z1664">
        <v>9</v>
      </c>
      <c r="AA1664">
        <f>Zudio_sales_data[[#This Row],[Price]]*Zudio_sales_data[[#This Row],[Quantity]]</f>
        <v>7080</v>
      </c>
      <c r="AB1664" s="1">
        <v>45629</v>
      </c>
      <c r="AC1664">
        <f>_xlfn.DAYS(Zudio_sales_data[[#This Row],[Last Date]],Zudio_sales_data[[#This Row],[Store Open Date]])</f>
        <v>960</v>
      </c>
      <c r="AD1664" t="str">
        <f>IF(Zudio_sales_data[[#This Row],[Order Date]]&lt;=Zudio_sales_data[[#This Row],[Store Open Date]],"wrong data","right data")</f>
        <v>right data</v>
      </c>
      <c r="AE1664">
        <f>Zudio_sales_data[[#This Row],[Sales Profit]]/Zudio_sales_data[[#This Row],[Quantity]]</f>
        <v>944</v>
      </c>
    </row>
    <row r="1665" spans="1:31" x14ac:dyDescent="0.3">
      <c r="A1665" t="s">
        <v>45</v>
      </c>
      <c r="B1665" t="s">
        <v>328</v>
      </c>
      <c r="C1665" t="s">
        <v>39</v>
      </c>
      <c r="D1665" t="s">
        <v>129</v>
      </c>
      <c r="E1665">
        <v>12</v>
      </c>
      <c r="F1665">
        <v>427710</v>
      </c>
      <c r="G1665" t="s">
        <v>49</v>
      </c>
      <c r="H1665" s="1">
        <v>44876</v>
      </c>
      <c r="I1665">
        <v>1000</v>
      </c>
      <c r="J1665" t="s">
        <v>2185</v>
      </c>
      <c r="K1665" t="s">
        <v>217</v>
      </c>
      <c r="L1665">
        <v>11</v>
      </c>
      <c r="M1665">
        <v>8</v>
      </c>
      <c r="N1665">
        <v>10</v>
      </c>
      <c r="O1665" t="s">
        <v>69</v>
      </c>
      <c r="P1665" t="s">
        <v>52</v>
      </c>
      <c r="Q1665">
        <v>62136</v>
      </c>
      <c r="R1665" s="1">
        <v>45418</v>
      </c>
      <c r="S1665" t="s">
        <v>104</v>
      </c>
      <c r="T1665">
        <v>178416</v>
      </c>
      <c r="U1665" t="s">
        <v>2186</v>
      </c>
      <c r="V1665">
        <v>251</v>
      </c>
      <c r="W1665">
        <v>1136</v>
      </c>
      <c r="X1665">
        <v>2</v>
      </c>
      <c r="Y1665">
        <v>908.8</v>
      </c>
      <c r="Z1665">
        <v>9</v>
      </c>
      <c r="AA1665">
        <f>Zudio_sales_data[[#This Row],[Price]]*Zudio_sales_data[[#This Row],[Quantity]]</f>
        <v>2272</v>
      </c>
      <c r="AB1665" s="1">
        <v>45629</v>
      </c>
      <c r="AC1665">
        <f>_xlfn.DAYS(Zudio_sales_data[[#This Row],[Last Date]],Zudio_sales_data[[#This Row],[Store Open Date]])</f>
        <v>753</v>
      </c>
      <c r="AD1665" t="str">
        <f>IF(Zudio_sales_data[[#This Row],[Order Date]]&lt;=Zudio_sales_data[[#This Row],[Store Open Date]],"wrong data","right data")</f>
        <v>right data</v>
      </c>
      <c r="AE1665">
        <f>Zudio_sales_data[[#This Row],[Sales Profit]]/Zudio_sales_data[[#This Row],[Quantity]]</f>
        <v>454.4</v>
      </c>
    </row>
    <row r="1666" spans="1:31" x14ac:dyDescent="0.3">
      <c r="A1666" t="s">
        <v>139</v>
      </c>
      <c r="B1666" t="s">
        <v>174</v>
      </c>
      <c r="C1666" t="s">
        <v>28</v>
      </c>
      <c r="D1666" t="s">
        <v>82</v>
      </c>
      <c r="E1666">
        <v>40</v>
      </c>
      <c r="F1666">
        <v>432992</v>
      </c>
      <c r="G1666" t="s">
        <v>49</v>
      </c>
      <c r="H1666" s="1">
        <v>45386</v>
      </c>
      <c r="I1666">
        <v>1400</v>
      </c>
      <c r="J1666" t="s">
        <v>2187</v>
      </c>
      <c r="K1666" t="s">
        <v>423</v>
      </c>
      <c r="L1666">
        <v>11</v>
      </c>
      <c r="M1666">
        <v>8</v>
      </c>
      <c r="N1666">
        <v>14</v>
      </c>
      <c r="O1666" t="s">
        <v>33</v>
      </c>
      <c r="P1666" t="s">
        <v>62</v>
      </c>
      <c r="Q1666">
        <v>30297</v>
      </c>
      <c r="R1666" s="1">
        <v>45613</v>
      </c>
      <c r="S1666" t="s">
        <v>35</v>
      </c>
      <c r="T1666">
        <v>702973</v>
      </c>
      <c r="U1666" t="s">
        <v>2188</v>
      </c>
      <c r="V1666">
        <v>465</v>
      </c>
      <c r="W1666">
        <v>2603</v>
      </c>
      <c r="X1666">
        <v>1</v>
      </c>
      <c r="Y1666">
        <v>1041.2</v>
      </c>
      <c r="Z1666">
        <v>9</v>
      </c>
      <c r="AA1666">
        <f>Zudio_sales_data[[#This Row],[Price]]*Zudio_sales_data[[#This Row],[Quantity]]</f>
        <v>2603</v>
      </c>
      <c r="AB1666" s="1">
        <v>45629</v>
      </c>
      <c r="AC1666">
        <f>_xlfn.DAYS(Zudio_sales_data[[#This Row],[Last Date]],Zudio_sales_data[[#This Row],[Store Open Date]])</f>
        <v>243</v>
      </c>
      <c r="AD1666" t="str">
        <f>IF(Zudio_sales_data[[#This Row],[Order Date]]&lt;=Zudio_sales_data[[#This Row],[Store Open Date]],"wrong data","right data")</f>
        <v>right data</v>
      </c>
      <c r="AE1666">
        <f>Zudio_sales_data[[#This Row],[Sales Profit]]/Zudio_sales_data[[#This Row],[Quantity]]</f>
        <v>1041.2</v>
      </c>
    </row>
    <row r="1667" spans="1:31" x14ac:dyDescent="0.3">
      <c r="A1667" t="s">
        <v>26</v>
      </c>
      <c r="B1667" t="s">
        <v>334</v>
      </c>
      <c r="C1667" t="s">
        <v>28</v>
      </c>
      <c r="D1667" t="s">
        <v>48</v>
      </c>
      <c r="E1667">
        <v>84</v>
      </c>
      <c r="F1667">
        <v>422148</v>
      </c>
      <c r="G1667" t="s">
        <v>30</v>
      </c>
      <c r="H1667" s="1">
        <v>44817</v>
      </c>
      <c r="I1667">
        <v>1300</v>
      </c>
      <c r="J1667" t="s">
        <v>2189</v>
      </c>
      <c r="K1667" t="s">
        <v>386</v>
      </c>
      <c r="L1667">
        <v>11</v>
      </c>
      <c r="M1667">
        <v>8</v>
      </c>
      <c r="N1667">
        <v>8</v>
      </c>
      <c r="O1667" t="s">
        <v>33</v>
      </c>
      <c r="P1667" t="s">
        <v>62</v>
      </c>
      <c r="Q1667">
        <v>13569</v>
      </c>
      <c r="R1667" s="1">
        <v>45337</v>
      </c>
      <c r="S1667" t="s">
        <v>91</v>
      </c>
      <c r="T1667">
        <v>253293</v>
      </c>
      <c r="U1667" t="s">
        <v>2190</v>
      </c>
      <c r="V1667">
        <v>640</v>
      </c>
      <c r="W1667">
        <v>1278</v>
      </c>
      <c r="X1667">
        <v>5</v>
      </c>
      <c r="Y1667">
        <v>2556</v>
      </c>
      <c r="Z1667">
        <v>9</v>
      </c>
      <c r="AA1667">
        <f>Zudio_sales_data[[#This Row],[Price]]*Zudio_sales_data[[#This Row],[Quantity]]</f>
        <v>6390</v>
      </c>
      <c r="AB1667" s="1">
        <v>45629</v>
      </c>
      <c r="AC1667">
        <f>_xlfn.DAYS(Zudio_sales_data[[#This Row],[Last Date]],Zudio_sales_data[[#This Row],[Store Open Date]])</f>
        <v>812</v>
      </c>
      <c r="AD1667" t="str">
        <f>IF(Zudio_sales_data[[#This Row],[Order Date]]&lt;=Zudio_sales_data[[#This Row],[Store Open Date]],"wrong data","right data")</f>
        <v>right data</v>
      </c>
      <c r="AE1667">
        <f>Zudio_sales_data[[#This Row],[Sales Profit]]/Zudio_sales_data[[#This Row],[Quantity]]</f>
        <v>511.2</v>
      </c>
    </row>
    <row r="1668" spans="1:31" x14ac:dyDescent="0.3">
      <c r="A1668" t="s">
        <v>45</v>
      </c>
      <c r="B1668" t="s">
        <v>225</v>
      </c>
      <c r="C1668" t="s">
        <v>39</v>
      </c>
      <c r="D1668" t="s">
        <v>229</v>
      </c>
      <c r="E1668">
        <v>19</v>
      </c>
      <c r="F1668">
        <v>413276</v>
      </c>
      <c r="G1668" t="s">
        <v>49</v>
      </c>
      <c r="H1668" s="1">
        <v>44331</v>
      </c>
      <c r="I1668">
        <v>800</v>
      </c>
      <c r="J1668" t="s">
        <v>2191</v>
      </c>
      <c r="K1668" t="s">
        <v>103</v>
      </c>
      <c r="L1668">
        <v>10</v>
      </c>
      <c r="M1668">
        <v>7</v>
      </c>
      <c r="N1668">
        <v>4</v>
      </c>
      <c r="O1668" t="s">
        <v>69</v>
      </c>
      <c r="P1668" t="s">
        <v>90</v>
      </c>
      <c r="Q1668">
        <v>67980</v>
      </c>
      <c r="R1668" s="1">
        <v>45346</v>
      </c>
      <c r="S1668" t="s">
        <v>91</v>
      </c>
      <c r="T1668">
        <v>212643</v>
      </c>
      <c r="U1668" t="s">
        <v>2192</v>
      </c>
      <c r="V1668">
        <v>920</v>
      </c>
      <c r="W1668">
        <v>724</v>
      </c>
      <c r="X1668">
        <v>1</v>
      </c>
      <c r="Y1668">
        <v>289.60000000000002</v>
      </c>
      <c r="Z1668">
        <v>9</v>
      </c>
      <c r="AA1668">
        <f>Zudio_sales_data[[#This Row],[Price]]*Zudio_sales_data[[#This Row],[Quantity]]</f>
        <v>724</v>
      </c>
      <c r="AB1668" s="1">
        <v>45629</v>
      </c>
      <c r="AC1668">
        <f>_xlfn.DAYS(Zudio_sales_data[[#This Row],[Last Date]],Zudio_sales_data[[#This Row],[Store Open Date]])</f>
        <v>1298</v>
      </c>
      <c r="AD1668" t="str">
        <f>IF(Zudio_sales_data[[#This Row],[Order Date]]&lt;=Zudio_sales_data[[#This Row],[Store Open Date]],"wrong data","right data")</f>
        <v>right data</v>
      </c>
      <c r="AE1668">
        <f>Zudio_sales_data[[#This Row],[Sales Profit]]/Zudio_sales_data[[#This Row],[Quantity]]</f>
        <v>289.60000000000002</v>
      </c>
    </row>
    <row r="1669" spans="1:31" x14ac:dyDescent="0.3">
      <c r="A1669" t="s">
        <v>37</v>
      </c>
      <c r="B1669" t="s">
        <v>76</v>
      </c>
      <c r="C1669" t="s">
        <v>47</v>
      </c>
      <c r="D1669" t="s">
        <v>66</v>
      </c>
      <c r="E1669">
        <v>3</v>
      </c>
      <c r="F1669">
        <v>412880</v>
      </c>
      <c r="G1669" t="s">
        <v>30</v>
      </c>
      <c r="H1669" s="1">
        <v>44123</v>
      </c>
      <c r="I1669">
        <v>800</v>
      </c>
      <c r="J1669" t="s">
        <v>2193</v>
      </c>
      <c r="K1669" t="s">
        <v>84</v>
      </c>
      <c r="L1669">
        <v>10</v>
      </c>
      <c r="M1669">
        <v>7</v>
      </c>
      <c r="N1669">
        <v>14</v>
      </c>
      <c r="O1669" t="s">
        <v>69</v>
      </c>
      <c r="P1669" t="s">
        <v>62</v>
      </c>
      <c r="Q1669">
        <v>35627</v>
      </c>
      <c r="R1669" s="1">
        <v>45401</v>
      </c>
      <c r="S1669" t="s">
        <v>63</v>
      </c>
      <c r="T1669">
        <v>240470</v>
      </c>
      <c r="U1669" t="s">
        <v>2194</v>
      </c>
      <c r="V1669">
        <v>607</v>
      </c>
      <c r="W1669">
        <v>1581</v>
      </c>
      <c r="X1669">
        <v>5</v>
      </c>
      <c r="Y1669">
        <v>3162</v>
      </c>
      <c r="Z1669">
        <v>9</v>
      </c>
      <c r="AA1669">
        <f>Zudio_sales_data[[#This Row],[Price]]*Zudio_sales_data[[#This Row],[Quantity]]</f>
        <v>7905</v>
      </c>
      <c r="AB1669" s="1">
        <v>45629</v>
      </c>
      <c r="AC1669">
        <f>_xlfn.DAYS(Zudio_sales_data[[#This Row],[Last Date]],Zudio_sales_data[[#This Row],[Store Open Date]])</f>
        <v>1506</v>
      </c>
      <c r="AD1669" t="str">
        <f>IF(Zudio_sales_data[[#This Row],[Order Date]]&lt;=Zudio_sales_data[[#This Row],[Store Open Date]],"wrong data","right data")</f>
        <v>right data</v>
      </c>
      <c r="AE1669">
        <f>Zudio_sales_data[[#This Row],[Sales Profit]]/Zudio_sales_data[[#This Row],[Quantity]]</f>
        <v>632.4</v>
      </c>
    </row>
    <row r="1670" spans="1:31" x14ac:dyDescent="0.3">
      <c r="A1670" t="s">
        <v>117</v>
      </c>
      <c r="B1670" t="s">
        <v>225</v>
      </c>
      <c r="C1670" t="s">
        <v>39</v>
      </c>
      <c r="D1670" t="s">
        <v>129</v>
      </c>
      <c r="E1670">
        <v>50</v>
      </c>
      <c r="F1670">
        <v>414975</v>
      </c>
      <c r="G1670" t="s">
        <v>30</v>
      </c>
      <c r="H1670" s="1">
        <v>44781</v>
      </c>
      <c r="I1670">
        <v>800</v>
      </c>
      <c r="J1670" t="s">
        <v>2195</v>
      </c>
      <c r="K1670" t="s">
        <v>206</v>
      </c>
      <c r="L1670">
        <v>9</v>
      </c>
      <c r="M1670">
        <v>8</v>
      </c>
      <c r="N1670">
        <v>15</v>
      </c>
      <c r="O1670" t="s">
        <v>69</v>
      </c>
      <c r="P1670" t="s">
        <v>90</v>
      </c>
      <c r="Q1670">
        <v>74885</v>
      </c>
      <c r="R1670" s="1">
        <v>45322</v>
      </c>
      <c r="S1670" t="s">
        <v>85</v>
      </c>
      <c r="T1670">
        <v>427473</v>
      </c>
      <c r="U1670" t="s">
        <v>2196</v>
      </c>
      <c r="V1670">
        <v>345</v>
      </c>
      <c r="W1670">
        <v>2433</v>
      </c>
      <c r="X1670">
        <v>5</v>
      </c>
      <c r="Y1670">
        <v>4866</v>
      </c>
      <c r="Z1670">
        <v>11</v>
      </c>
      <c r="AA1670">
        <f>Zudio_sales_data[[#This Row],[Price]]*Zudio_sales_data[[#This Row],[Quantity]]</f>
        <v>12165</v>
      </c>
      <c r="AB1670" s="1">
        <v>45629</v>
      </c>
      <c r="AC1670">
        <f>_xlfn.DAYS(Zudio_sales_data[[#This Row],[Last Date]],Zudio_sales_data[[#This Row],[Store Open Date]])</f>
        <v>848</v>
      </c>
      <c r="AD1670" t="str">
        <f>IF(Zudio_sales_data[[#This Row],[Order Date]]&lt;=Zudio_sales_data[[#This Row],[Store Open Date]],"wrong data","right data")</f>
        <v>right data</v>
      </c>
      <c r="AE1670">
        <f>Zudio_sales_data[[#This Row],[Sales Profit]]/Zudio_sales_data[[#This Row],[Quantity]]</f>
        <v>973.2</v>
      </c>
    </row>
    <row r="1671" spans="1:31" x14ac:dyDescent="0.3">
      <c r="A1671" t="s">
        <v>45</v>
      </c>
      <c r="B1671" t="s">
        <v>337</v>
      </c>
      <c r="C1671" t="s">
        <v>39</v>
      </c>
      <c r="D1671" t="s">
        <v>87</v>
      </c>
      <c r="E1671">
        <v>39</v>
      </c>
      <c r="F1671">
        <v>418601</v>
      </c>
      <c r="G1671" t="s">
        <v>30</v>
      </c>
      <c r="H1671" s="1">
        <v>44192</v>
      </c>
      <c r="I1671">
        <v>1300</v>
      </c>
      <c r="J1671" t="s">
        <v>2197</v>
      </c>
      <c r="K1671" t="s">
        <v>168</v>
      </c>
      <c r="L1671">
        <v>11</v>
      </c>
      <c r="M1671">
        <v>8</v>
      </c>
      <c r="N1671">
        <v>13</v>
      </c>
      <c r="O1671" t="s">
        <v>33</v>
      </c>
      <c r="P1671" t="s">
        <v>90</v>
      </c>
      <c r="Q1671">
        <v>45365</v>
      </c>
      <c r="R1671" s="1">
        <v>45618</v>
      </c>
      <c r="S1671" t="s">
        <v>35</v>
      </c>
      <c r="T1671">
        <v>715239</v>
      </c>
      <c r="U1671" t="s">
        <v>2198</v>
      </c>
      <c r="V1671">
        <v>881</v>
      </c>
      <c r="W1671">
        <v>2933</v>
      </c>
      <c r="X1671">
        <v>4</v>
      </c>
      <c r="Y1671">
        <v>4692.8</v>
      </c>
      <c r="Z1671">
        <v>9</v>
      </c>
      <c r="AA1671">
        <f>Zudio_sales_data[[#This Row],[Price]]*Zudio_sales_data[[#This Row],[Quantity]]</f>
        <v>11732</v>
      </c>
      <c r="AB1671" s="1">
        <v>45629</v>
      </c>
      <c r="AC1671">
        <f>_xlfn.DAYS(Zudio_sales_data[[#This Row],[Last Date]],Zudio_sales_data[[#This Row],[Store Open Date]])</f>
        <v>1437</v>
      </c>
      <c r="AD1671" t="str">
        <f>IF(Zudio_sales_data[[#This Row],[Order Date]]&lt;=Zudio_sales_data[[#This Row],[Store Open Date]],"wrong data","right data")</f>
        <v>right data</v>
      </c>
      <c r="AE1671">
        <f>Zudio_sales_data[[#This Row],[Sales Profit]]/Zudio_sales_data[[#This Row],[Quantity]]</f>
        <v>1173.2</v>
      </c>
    </row>
    <row r="1672" spans="1:31" x14ac:dyDescent="0.3">
      <c r="A1672" t="s">
        <v>139</v>
      </c>
      <c r="B1672" t="s">
        <v>183</v>
      </c>
      <c r="C1672" t="s">
        <v>39</v>
      </c>
      <c r="D1672" t="s">
        <v>129</v>
      </c>
      <c r="E1672">
        <v>83</v>
      </c>
      <c r="F1672">
        <v>427109</v>
      </c>
      <c r="G1672" t="s">
        <v>30</v>
      </c>
      <c r="H1672" s="1">
        <v>44871</v>
      </c>
      <c r="I1672">
        <v>1300</v>
      </c>
      <c r="J1672" t="s">
        <v>2199</v>
      </c>
      <c r="K1672" t="s">
        <v>594</v>
      </c>
      <c r="L1672">
        <v>10</v>
      </c>
      <c r="M1672">
        <v>9</v>
      </c>
      <c r="N1672">
        <v>19</v>
      </c>
      <c r="O1672" t="s">
        <v>69</v>
      </c>
      <c r="P1672" t="s">
        <v>52</v>
      </c>
      <c r="Q1672">
        <v>89266</v>
      </c>
      <c r="R1672" s="1">
        <v>45423</v>
      </c>
      <c r="S1672" t="s">
        <v>104</v>
      </c>
      <c r="T1672">
        <v>320476</v>
      </c>
      <c r="U1672" t="s">
        <v>2200</v>
      </c>
      <c r="V1672">
        <v>227</v>
      </c>
      <c r="W1672">
        <v>2911</v>
      </c>
      <c r="X1672">
        <v>3</v>
      </c>
      <c r="Y1672">
        <v>3493.2</v>
      </c>
      <c r="Z1672">
        <v>11</v>
      </c>
      <c r="AA1672">
        <f>Zudio_sales_data[[#This Row],[Price]]*Zudio_sales_data[[#This Row],[Quantity]]</f>
        <v>8733</v>
      </c>
      <c r="AB1672" s="1">
        <v>45629</v>
      </c>
      <c r="AC1672">
        <f>_xlfn.DAYS(Zudio_sales_data[[#This Row],[Last Date]],Zudio_sales_data[[#This Row],[Store Open Date]])</f>
        <v>758</v>
      </c>
      <c r="AD1672" t="str">
        <f>IF(Zudio_sales_data[[#This Row],[Order Date]]&lt;=Zudio_sales_data[[#This Row],[Store Open Date]],"wrong data","right data")</f>
        <v>right data</v>
      </c>
      <c r="AE1672">
        <f>Zudio_sales_data[[#This Row],[Sales Profit]]/Zudio_sales_data[[#This Row],[Quantity]]</f>
        <v>1164.3999999999999</v>
      </c>
    </row>
    <row r="1673" spans="1:31" x14ac:dyDescent="0.3">
      <c r="A1673" t="s">
        <v>26</v>
      </c>
      <c r="B1673" t="s">
        <v>153</v>
      </c>
      <c r="C1673" t="s">
        <v>28</v>
      </c>
      <c r="D1673" t="s">
        <v>229</v>
      </c>
      <c r="E1673">
        <v>50</v>
      </c>
      <c r="F1673">
        <v>423785</v>
      </c>
      <c r="G1673" t="s">
        <v>49</v>
      </c>
      <c r="H1673" s="1">
        <v>44019</v>
      </c>
      <c r="I1673">
        <v>1400</v>
      </c>
      <c r="J1673" t="s">
        <v>2201</v>
      </c>
      <c r="K1673" t="s">
        <v>507</v>
      </c>
      <c r="L1673">
        <v>11</v>
      </c>
      <c r="M1673">
        <v>8</v>
      </c>
      <c r="N1673">
        <v>11</v>
      </c>
      <c r="O1673" t="s">
        <v>69</v>
      </c>
      <c r="P1673" t="s">
        <v>34</v>
      </c>
      <c r="Q1673">
        <v>94719</v>
      </c>
      <c r="R1673" s="1">
        <v>45315</v>
      </c>
      <c r="S1673" t="s">
        <v>85</v>
      </c>
      <c r="T1673">
        <v>644860</v>
      </c>
      <c r="U1673" t="s">
        <v>2202</v>
      </c>
      <c r="V1673">
        <v>230</v>
      </c>
      <c r="W1673">
        <v>1822</v>
      </c>
      <c r="X1673">
        <v>3</v>
      </c>
      <c r="Y1673">
        <v>2186.4</v>
      </c>
      <c r="Z1673">
        <v>9</v>
      </c>
      <c r="AA1673">
        <f>Zudio_sales_data[[#This Row],[Price]]*Zudio_sales_data[[#This Row],[Quantity]]</f>
        <v>5466</v>
      </c>
      <c r="AB1673" s="1">
        <v>45629</v>
      </c>
      <c r="AC1673">
        <f>_xlfn.DAYS(Zudio_sales_data[[#This Row],[Last Date]],Zudio_sales_data[[#This Row],[Store Open Date]])</f>
        <v>1610</v>
      </c>
      <c r="AD1673" t="str">
        <f>IF(Zudio_sales_data[[#This Row],[Order Date]]&lt;=Zudio_sales_data[[#This Row],[Store Open Date]],"wrong data","right data")</f>
        <v>right data</v>
      </c>
      <c r="AE1673">
        <f>Zudio_sales_data[[#This Row],[Sales Profit]]/Zudio_sales_data[[#This Row],[Quantity]]</f>
        <v>728.80000000000007</v>
      </c>
    </row>
    <row r="1674" spans="1:31" x14ac:dyDescent="0.3">
      <c r="A1674" t="s">
        <v>55</v>
      </c>
      <c r="B1674" t="s">
        <v>368</v>
      </c>
      <c r="C1674" t="s">
        <v>28</v>
      </c>
      <c r="D1674" t="s">
        <v>29</v>
      </c>
      <c r="E1674">
        <v>48</v>
      </c>
      <c r="F1674">
        <v>417371</v>
      </c>
      <c r="G1674" t="s">
        <v>30</v>
      </c>
      <c r="H1674" s="1">
        <v>44827</v>
      </c>
      <c r="I1674">
        <v>950</v>
      </c>
      <c r="J1674" t="s">
        <v>2203</v>
      </c>
      <c r="K1674" t="s">
        <v>423</v>
      </c>
      <c r="L1674">
        <v>10</v>
      </c>
      <c r="M1674">
        <v>9</v>
      </c>
      <c r="N1674">
        <v>8</v>
      </c>
      <c r="O1674" t="s">
        <v>33</v>
      </c>
      <c r="P1674" t="s">
        <v>90</v>
      </c>
      <c r="Q1674">
        <v>22201</v>
      </c>
      <c r="R1674" s="1">
        <v>45562</v>
      </c>
      <c r="S1674" t="s">
        <v>131</v>
      </c>
      <c r="T1674">
        <v>144497</v>
      </c>
      <c r="U1674" t="s">
        <v>2204</v>
      </c>
      <c r="V1674">
        <v>656</v>
      </c>
      <c r="W1674">
        <v>2496</v>
      </c>
      <c r="X1674">
        <v>1</v>
      </c>
      <c r="Y1674">
        <v>998.4</v>
      </c>
      <c r="Z1674">
        <v>11</v>
      </c>
      <c r="AA1674">
        <f>Zudio_sales_data[[#This Row],[Price]]*Zudio_sales_data[[#This Row],[Quantity]]</f>
        <v>2496</v>
      </c>
      <c r="AB1674" s="1">
        <v>45629</v>
      </c>
      <c r="AC1674">
        <f>_xlfn.DAYS(Zudio_sales_data[[#This Row],[Last Date]],Zudio_sales_data[[#This Row],[Store Open Date]])</f>
        <v>802</v>
      </c>
      <c r="AD1674" t="str">
        <f>IF(Zudio_sales_data[[#This Row],[Order Date]]&lt;=Zudio_sales_data[[#This Row],[Store Open Date]],"wrong data","right data")</f>
        <v>right data</v>
      </c>
      <c r="AE1674">
        <f>Zudio_sales_data[[#This Row],[Sales Profit]]/Zudio_sales_data[[#This Row],[Quantity]]</f>
        <v>998.4</v>
      </c>
    </row>
    <row r="1675" spans="1:31" x14ac:dyDescent="0.3">
      <c r="A1675" t="s">
        <v>45</v>
      </c>
      <c r="B1675" t="s">
        <v>208</v>
      </c>
      <c r="C1675" t="s">
        <v>39</v>
      </c>
      <c r="D1675" t="s">
        <v>112</v>
      </c>
      <c r="E1675">
        <v>92</v>
      </c>
      <c r="F1675">
        <v>409629</v>
      </c>
      <c r="G1675" t="s">
        <v>49</v>
      </c>
      <c r="H1675" s="1">
        <v>44515</v>
      </c>
      <c r="I1675">
        <v>1400</v>
      </c>
      <c r="J1675" t="s">
        <v>2205</v>
      </c>
      <c r="K1675" t="s">
        <v>114</v>
      </c>
      <c r="L1675">
        <v>11</v>
      </c>
      <c r="M1675">
        <v>8</v>
      </c>
      <c r="N1675">
        <v>19</v>
      </c>
      <c r="O1675" t="s">
        <v>33</v>
      </c>
      <c r="P1675" t="s">
        <v>90</v>
      </c>
      <c r="Q1675">
        <v>40073</v>
      </c>
      <c r="R1675" s="1">
        <v>45303</v>
      </c>
      <c r="S1675" t="s">
        <v>85</v>
      </c>
      <c r="T1675">
        <v>438261</v>
      </c>
      <c r="U1675" t="s">
        <v>2206</v>
      </c>
      <c r="V1675">
        <v>663</v>
      </c>
      <c r="W1675">
        <v>1073</v>
      </c>
      <c r="X1675">
        <v>3</v>
      </c>
      <c r="Y1675">
        <v>1287.5999999999999</v>
      </c>
      <c r="Z1675">
        <v>9</v>
      </c>
      <c r="AA1675">
        <f>Zudio_sales_data[[#This Row],[Price]]*Zudio_sales_data[[#This Row],[Quantity]]</f>
        <v>3219</v>
      </c>
      <c r="AB1675" s="1">
        <v>45629</v>
      </c>
      <c r="AC1675">
        <f>_xlfn.DAYS(Zudio_sales_data[[#This Row],[Last Date]],Zudio_sales_data[[#This Row],[Store Open Date]])</f>
        <v>1114</v>
      </c>
      <c r="AD1675" t="str">
        <f>IF(Zudio_sales_data[[#This Row],[Order Date]]&lt;=Zudio_sales_data[[#This Row],[Store Open Date]],"wrong data","right data")</f>
        <v>right data</v>
      </c>
      <c r="AE1675">
        <f>Zudio_sales_data[[#This Row],[Sales Profit]]/Zudio_sales_data[[#This Row],[Quantity]]</f>
        <v>429.2</v>
      </c>
    </row>
    <row r="1676" spans="1:31" x14ac:dyDescent="0.3">
      <c r="A1676" t="s">
        <v>71</v>
      </c>
      <c r="B1676" t="s">
        <v>235</v>
      </c>
      <c r="C1676" t="s">
        <v>47</v>
      </c>
      <c r="D1676" t="s">
        <v>82</v>
      </c>
      <c r="E1676">
        <v>12</v>
      </c>
      <c r="F1676">
        <v>406550</v>
      </c>
      <c r="G1676" t="s">
        <v>30</v>
      </c>
      <c r="H1676" s="1">
        <v>45268</v>
      </c>
      <c r="I1676">
        <v>800</v>
      </c>
      <c r="J1676" t="s">
        <v>2207</v>
      </c>
      <c r="K1676" t="s">
        <v>185</v>
      </c>
      <c r="L1676">
        <v>11</v>
      </c>
      <c r="M1676">
        <v>8</v>
      </c>
      <c r="N1676">
        <v>6</v>
      </c>
      <c r="O1676" t="s">
        <v>33</v>
      </c>
      <c r="P1676" t="s">
        <v>62</v>
      </c>
      <c r="Q1676">
        <v>96555</v>
      </c>
      <c r="R1676" s="1">
        <v>45436</v>
      </c>
      <c r="S1676" t="s">
        <v>104</v>
      </c>
      <c r="T1676">
        <v>414845</v>
      </c>
      <c r="U1676" t="s">
        <v>2208</v>
      </c>
      <c r="V1676">
        <v>980</v>
      </c>
      <c r="W1676">
        <v>571</v>
      </c>
      <c r="X1676">
        <v>4</v>
      </c>
      <c r="Y1676">
        <v>913.6</v>
      </c>
      <c r="Z1676">
        <v>9</v>
      </c>
      <c r="AA1676">
        <f>Zudio_sales_data[[#This Row],[Price]]*Zudio_sales_data[[#This Row],[Quantity]]</f>
        <v>2284</v>
      </c>
      <c r="AB1676" s="1">
        <v>45629</v>
      </c>
      <c r="AC1676">
        <f>_xlfn.DAYS(Zudio_sales_data[[#This Row],[Last Date]],Zudio_sales_data[[#This Row],[Store Open Date]])</f>
        <v>361</v>
      </c>
      <c r="AD1676" t="str">
        <f>IF(Zudio_sales_data[[#This Row],[Order Date]]&lt;=Zudio_sales_data[[#This Row],[Store Open Date]],"wrong data","right data")</f>
        <v>right data</v>
      </c>
      <c r="AE1676">
        <f>Zudio_sales_data[[#This Row],[Sales Profit]]/Zudio_sales_data[[#This Row],[Quantity]]</f>
        <v>228.4</v>
      </c>
    </row>
    <row r="1677" spans="1:31" x14ac:dyDescent="0.3">
      <c r="A1677" t="s">
        <v>110</v>
      </c>
      <c r="B1677" t="s">
        <v>170</v>
      </c>
      <c r="C1677" t="s">
        <v>47</v>
      </c>
      <c r="D1677" t="s">
        <v>77</v>
      </c>
      <c r="E1677">
        <v>60</v>
      </c>
      <c r="F1677">
        <v>415399</v>
      </c>
      <c r="G1677" t="s">
        <v>49</v>
      </c>
      <c r="H1677" s="1">
        <v>44628</v>
      </c>
      <c r="I1677">
        <v>1000</v>
      </c>
      <c r="J1677" t="s">
        <v>2209</v>
      </c>
      <c r="K1677" t="s">
        <v>557</v>
      </c>
      <c r="L1677">
        <v>10</v>
      </c>
      <c r="M1677">
        <v>9</v>
      </c>
      <c r="N1677">
        <v>8</v>
      </c>
      <c r="O1677" t="s">
        <v>69</v>
      </c>
      <c r="P1677" t="s">
        <v>90</v>
      </c>
      <c r="Q1677">
        <v>92047</v>
      </c>
      <c r="R1677" s="1">
        <v>45410</v>
      </c>
      <c r="S1677" t="s">
        <v>63</v>
      </c>
      <c r="T1677">
        <v>962093</v>
      </c>
      <c r="U1677" t="s">
        <v>2210</v>
      </c>
      <c r="V1677">
        <v>290</v>
      </c>
      <c r="W1677">
        <v>1211</v>
      </c>
      <c r="X1677">
        <v>7</v>
      </c>
      <c r="Y1677">
        <v>3390.8</v>
      </c>
      <c r="Z1677">
        <v>11</v>
      </c>
      <c r="AA1677">
        <f>Zudio_sales_data[[#This Row],[Price]]*Zudio_sales_data[[#This Row],[Quantity]]</f>
        <v>8477</v>
      </c>
      <c r="AB1677" s="1">
        <v>45629</v>
      </c>
      <c r="AC1677">
        <f>_xlfn.DAYS(Zudio_sales_data[[#This Row],[Last Date]],Zudio_sales_data[[#This Row],[Store Open Date]])</f>
        <v>1001</v>
      </c>
      <c r="AD1677" t="str">
        <f>IF(Zudio_sales_data[[#This Row],[Order Date]]&lt;=Zudio_sales_data[[#This Row],[Store Open Date]],"wrong data","right data")</f>
        <v>right data</v>
      </c>
      <c r="AE1677">
        <f>Zudio_sales_data[[#This Row],[Sales Profit]]/Zudio_sales_data[[#This Row],[Quantity]]</f>
        <v>484.40000000000003</v>
      </c>
    </row>
    <row r="1678" spans="1:31" x14ac:dyDescent="0.3">
      <c r="A1678" t="s">
        <v>45</v>
      </c>
      <c r="B1678" t="s">
        <v>65</v>
      </c>
      <c r="C1678" t="s">
        <v>39</v>
      </c>
      <c r="D1678" t="s">
        <v>87</v>
      </c>
      <c r="E1678">
        <v>4</v>
      </c>
      <c r="F1678">
        <v>408837</v>
      </c>
      <c r="G1678" t="s">
        <v>49</v>
      </c>
      <c r="H1678" s="1">
        <v>43974</v>
      </c>
      <c r="I1678">
        <v>1400</v>
      </c>
      <c r="J1678" t="s">
        <v>2211</v>
      </c>
      <c r="K1678" t="s">
        <v>637</v>
      </c>
      <c r="L1678">
        <v>9</v>
      </c>
      <c r="M1678">
        <v>8</v>
      </c>
      <c r="N1678">
        <v>3</v>
      </c>
      <c r="O1678" t="s">
        <v>33</v>
      </c>
      <c r="P1678" t="s">
        <v>52</v>
      </c>
      <c r="Q1678">
        <v>29735</v>
      </c>
      <c r="R1678" s="1">
        <v>45493</v>
      </c>
      <c r="S1678" t="s">
        <v>95</v>
      </c>
      <c r="T1678">
        <v>516608</v>
      </c>
      <c r="U1678" t="s">
        <v>1593</v>
      </c>
      <c r="V1678">
        <v>982</v>
      </c>
      <c r="W1678">
        <v>1764</v>
      </c>
      <c r="X1678">
        <v>6</v>
      </c>
      <c r="Y1678">
        <v>4233.6000000000004</v>
      </c>
      <c r="Z1678">
        <v>11</v>
      </c>
      <c r="AA1678">
        <f>Zudio_sales_data[[#This Row],[Price]]*Zudio_sales_data[[#This Row],[Quantity]]</f>
        <v>10584</v>
      </c>
      <c r="AB1678" s="1">
        <v>45629</v>
      </c>
      <c r="AC1678">
        <f>_xlfn.DAYS(Zudio_sales_data[[#This Row],[Last Date]],Zudio_sales_data[[#This Row],[Store Open Date]])</f>
        <v>1655</v>
      </c>
      <c r="AD1678" t="str">
        <f>IF(Zudio_sales_data[[#This Row],[Order Date]]&lt;=Zudio_sales_data[[#This Row],[Store Open Date]],"wrong data","right data")</f>
        <v>right data</v>
      </c>
      <c r="AE1678">
        <f>Zudio_sales_data[[#This Row],[Sales Profit]]/Zudio_sales_data[[#This Row],[Quantity]]</f>
        <v>705.6</v>
      </c>
    </row>
    <row r="1679" spans="1:31" x14ac:dyDescent="0.3">
      <c r="A1679" t="s">
        <v>110</v>
      </c>
      <c r="B1679" t="s">
        <v>76</v>
      </c>
      <c r="C1679" t="s">
        <v>39</v>
      </c>
      <c r="D1679" t="s">
        <v>77</v>
      </c>
      <c r="E1679">
        <v>53</v>
      </c>
      <c r="F1679">
        <v>423144</v>
      </c>
      <c r="G1679" t="s">
        <v>49</v>
      </c>
      <c r="H1679" s="1">
        <v>44248</v>
      </c>
      <c r="I1679">
        <v>1200</v>
      </c>
      <c r="J1679" t="s">
        <v>2212</v>
      </c>
      <c r="K1679" t="s">
        <v>630</v>
      </c>
      <c r="L1679">
        <v>11</v>
      </c>
      <c r="M1679">
        <v>8</v>
      </c>
      <c r="N1679">
        <v>7</v>
      </c>
      <c r="O1679" t="s">
        <v>33</v>
      </c>
      <c r="P1679" t="s">
        <v>34</v>
      </c>
      <c r="Q1679">
        <v>15462</v>
      </c>
      <c r="R1679" s="1">
        <v>45321</v>
      </c>
      <c r="S1679" t="s">
        <v>85</v>
      </c>
      <c r="T1679">
        <v>664019</v>
      </c>
      <c r="U1679" t="s">
        <v>2213</v>
      </c>
      <c r="V1679">
        <v>253</v>
      </c>
      <c r="W1679">
        <v>1572</v>
      </c>
      <c r="X1679">
        <v>1</v>
      </c>
      <c r="Y1679">
        <v>628.79999999999995</v>
      </c>
      <c r="Z1679">
        <v>9</v>
      </c>
      <c r="AA1679">
        <f>Zudio_sales_data[[#This Row],[Price]]*Zudio_sales_data[[#This Row],[Quantity]]</f>
        <v>1572</v>
      </c>
      <c r="AB1679" s="1">
        <v>45629</v>
      </c>
      <c r="AC1679">
        <f>_xlfn.DAYS(Zudio_sales_data[[#This Row],[Last Date]],Zudio_sales_data[[#This Row],[Store Open Date]])</f>
        <v>1381</v>
      </c>
      <c r="AD1679" t="str">
        <f>IF(Zudio_sales_data[[#This Row],[Order Date]]&lt;=Zudio_sales_data[[#This Row],[Store Open Date]],"wrong data","right data")</f>
        <v>right data</v>
      </c>
      <c r="AE1679">
        <f>Zudio_sales_data[[#This Row],[Sales Profit]]/Zudio_sales_data[[#This Row],[Quantity]]</f>
        <v>628.79999999999995</v>
      </c>
    </row>
    <row r="1680" spans="1:31" x14ac:dyDescent="0.3">
      <c r="A1680" t="s">
        <v>37</v>
      </c>
      <c r="B1680" t="s">
        <v>174</v>
      </c>
      <c r="C1680" t="s">
        <v>39</v>
      </c>
      <c r="D1680" t="s">
        <v>129</v>
      </c>
      <c r="E1680">
        <v>44</v>
      </c>
      <c r="F1680">
        <v>410447</v>
      </c>
      <c r="G1680" t="s">
        <v>49</v>
      </c>
      <c r="H1680" s="1">
        <v>44291</v>
      </c>
      <c r="I1680">
        <v>1400</v>
      </c>
      <c r="J1680" t="s">
        <v>2214</v>
      </c>
      <c r="K1680" t="s">
        <v>206</v>
      </c>
      <c r="L1680">
        <v>10</v>
      </c>
      <c r="M1680">
        <v>9</v>
      </c>
      <c r="N1680">
        <v>19</v>
      </c>
      <c r="O1680" t="s">
        <v>69</v>
      </c>
      <c r="P1680" t="s">
        <v>62</v>
      </c>
      <c r="Q1680">
        <v>67637</v>
      </c>
      <c r="R1680" s="1">
        <v>45367</v>
      </c>
      <c r="S1680" t="s">
        <v>58</v>
      </c>
      <c r="T1680">
        <v>459610</v>
      </c>
      <c r="U1680" t="s">
        <v>2215</v>
      </c>
      <c r="V1680">
        <v>740</v>
      </c>
      <c r="W1680">
        <v>2480</v>
      </c>
      <c r="X1680">
        <v>3</v>
      </c>
      <c r="Y1680">
        <v>2976</v>
      </c>
      <c r="Z1680">
        <v>11</v>
      </c>
      <c r="AA1680">
        <f>Zudio_sales_data[[#This Row],[Price]]*Zudio_sales_data[[#This Row],[Quantity]]</f>
        <v>7440</v>
      </c>
      <c r="AB1680" s="1">
        <v>45629</v>
      </c>
      <c r="AC1680">
        <f>_xlfn.DAYS(Zudio_sales_data[[#This Row],[Last Date]],Zudio_sales_data[[#This Row],[Store Open Date]])</f>
        <v>1338</v>
      </c>
      <c r="AD1680" t="str">
        <f>IF(Zudio_sales_data[[#This Row],[Order Date]]&lt;=Zudio_sales_data[[#This Row],[Store Open Date]],"wrong data","right data")</f>
        <v>right data</v>
      </c>
      <c r="AE1680">
        <f>Zudio_sales_data[[#This Row],[Sales Profit]]/Zudio_sales_data[[#This Row],[Quantity]]</f>
        <v>992</v>
      </c>
    </row>
    <row r="1681" spans="1:31" x14ac:dyDescent="0.3">
      <c r="A1681" t="s">
        <v>45</v>
      </c>
      <c r="B1681" t="s">
        <v>187</v>
      </c>
      <c r="C1681" t="s">
        <v>47</v>
      </c>
      <c r="D1681" t="s">
        <v>66</v>
      </c>
      <c r="E1681">
        <v>96</v>
      </c>
      <c r="F1681">
        <v>417654</v>
      </c>
      <c r="G1681" t="s">
        <v>49</v>
      </c>
      <c r="H1681" s="1">
        <v>44377</v>
      </c>
      <c r="I1681">
        <v>1200</v>
      </c>
      <c r="J1681" t="s">
        <v>2216</v>
      </c>
      <c r="K1681" t="s">
        <v>1057</v>
      </c>
      <c r="L1681">
        <v>9</v>
      </c>
      <c r="M1681">
        <v>8</v>
      </c>
      <c r="N1681">
        <v>7</v>
      </c>
      <c r="O1681" t="s">
        <v>69</v>
      </c>
      <c r="P1681" t="s">
        <v>62</v>
      </c>
      <c r="Q1681">
        <v>92539</v>
      </c>
      <c r="R1681" s="1">
        <v>45399</v>
      </c>
      <c r="S1681" t="s">
        <v>63</v>
      </c>
      <c r="T1681">
        <v>664345</v>
      </c>
      <c r="U1681" t="s">
        <v>2217</v>
      </c>
      <c r="V1681">
        <v>998</v>
      </c>
      <c r="W1681">
        <v>863</v>
      </c>
      <c r="X1681">
        <v>4</v>
      </c>
      <c r="Y1681">
        <v>1380.8</v>
      </c>
      <c r="Z1681">
        <v>11</v>
      </c>
      <c r="AA1681">
        <f>Zudio_sales_data[[#This Row],[Price]]*Zudio_sales_data[[#This Row],[Quantity]]</f>
        <v>3452</v>
      </c>
      <c r="AB1681" s="1">
        <v>45629</v>
      </c>
      <c r="AC1681">
        <f>_xlfn.DAYS(Zudio_sales_data[[#This Row],[Last Date]],Zudio_sales_data[[#This Row],[Store Open Date]])</f>
        <v>1252</v>
      </c>
      <c r="AD1681" t="str">
        <f>IF(Zudio_sales_data[[#This Row],[Order Date]]&lt;=Zudio_sales_data[[#This Row],[Store Open Date]],"wrong data","right data")</f>
        <v>right data</v>
      </c>
      <c r="AE1681">
        <f>Zudio_sales_data[[#This Row],[Sales Profit]]/Zudio_sales_data[[#This Row],[Quantity]]</f>
        <v>345.2</v>
      </c>
    </row>
    <row r="1682" spans="1:31" x14ac:dyDescent="0.3">
      <c r="A1682" t="s">
        <v>26</v>
      </c>
      <c r="B1682" t="s">
        <v>337</v>
      </c>
      <c r="C1682" t="s">
        <v>39</v>
      </c>
      <c r="D1682" t="s">
        <v>87</v>
      </c>
      <c r="E1682">
        <v>50</v>
      </c>
      <c r="F1682">
        <v>437185</v>
      </c>
      <c r="G1682" t="s">
        <v>49</v>
      </c>
      <c r="H1682" s="1">
        <v>45054</v>
      </c>
      <c r="I1682">
        <v>1400</v>
      </c>
      <c r="J1682" t="s">
        <v>2218</v>
      </c>
      <c r="K1682" t="s">
        <v>161</v>
      </c>
      <c r="L1682">
        <v>10</v>
      </c>
      <c r="M1682">
        <v>9</v>
      </c>
      <c r="N1682">
        <v>19</v>
      </c>
      <c r="O1682" t="s">
        <v>69</v>
      </c>
      <c r="P1682" t="s">
        <v>52</v>
      </c>
      <c r="Q1682">
        <v>15892</v>
      </c>
      <c r="R1682" s="1">
        <v>45458</v>
      </c>
      <c r="S1682" t="s">
        <v>43</v>
      </c>
      <c r="T1682">
        <v>941115</v>
      </c>
      <c r="U1682" t="s">
        <v>2219</v>
      </c>
      <c r="V1682">
        <v>251</v>
      </c>
      <c r="W1682">
        <v>1797</v>
      </c>
      <c r="X1682">
        <v>2</v>
      </c>
      <c r="Y1682">
        <v>1437.6</v>
      </c>
      <c r="Z1682">
        <v>11</v>
      </c>
      <c r="AA1682">
        <f>Zudio_sales_data[[#This Row],[Price]]*Zudio_sales_data[[#This Row],[Quantity]]</f>
        <v>3594</v>
      </c>
      <c r="AB1682" s="1">
        <v>45629</v>
      </c>
      <c r="AC1682">
        <f>_xlfn.DAYS(Zudio_sales_data[[#This Row],[Last Date]],Zudio_sales_data[[#This Row],[Store Open Date]])</f>
        <v>575</v>
      </c>
      <c r="AD1682" t="str">
        <f>IF(Zudio_sales_data[[#This Row],[Order Date]]&lt;=Zudio_sales_data[[#This Row],[Store Open Date]],"wrong data","right data")</f>
        <v>right data</v>
      </c>
      <c r="AE1682">
        <f>Zudio_sales_data[[#This Row],[Sales Profit]]/Zudio_sales_data[[#This Row],[Quantity]]</f>
        <v>718.8</v>
      </c>
    </row>
    <row r="1683" spans="1:31" x14ac:dyDescent="0.3">
      <c r="A1683" t="s">
        <v>117</v>
      </c>
      <c r="B1683" t="s">
        <v>286</v>
      </c>
      <c r="C1683" t="s">
        <v>28</v>
      </c>
      <c r="D1683" t="s">
        <v>112</v>
      </c>
      <c r="E1683">
        <v>34</v>
      </c>
      <c r="F1683">
        <v>434762</v>
      </c>
      <c r="G1683" t="s">
        <v>49</v>
      </c>
      <c r="H1683" s="1">
        <v>44086</v>
      </c>
      <c r="I1683">
        <v>1400</v>
      </c>
      <c r="J1683" t="s">
        <v>2221</v>
      </c>
      <c r="K1683" t="s">
        <v>176</v>
      </c>
      <c r="L1683">
        <v>9</v>
      </c>
      <c r="M1683">
        <v>8</v>
      </c>
      <c r="N1683">
        <v>10</v>
      </c>
      <c r="O1683" t="s">
        <v>69</v>
      </c>
      <c r="P1683" t="s">
        <v>62</v>
      </c>
      <c r="Q1683">
        <v>37451</v>
      </c>
      <c r="R1683" s="1">
        <v>45603</v>
      </c>
      <c r="S1683" t="s">
        <v>35</v>
      </c>
      <c r="T1683">
        <v>265217</v>
      </c>
      <c r="U1683" t="s">
        <v>2222</v>
      </c>
      <c r="V1683">
        <v>854</v>
      </c>
      <c r="W1683">
        <v>909</v>
      </c>
      <c r="X1683">
        <v>4</v>
      </c>
      <c r="Y1683">
        <v>1454.4</v>
      </c>
      <c r="Z1683">
        <v>11</v>
      </c>
      <c r="AA1683">
        <f>Zudio_sales_data[[#This Row],[Price]]*Zudio_sales_data[[#This Row],[Quantity]]</f>
        <v>3636</v>
      </c>
      <c r="AB1683" s="1">
        <v>45629</v>
      </c>
      <c r="AC1683">
        <f>_xlfn.DAYS(Zudio_sales_data[[#This Row],[Last Date]],Zudio_sales_data[[#This Row],[Store Open Date]])</f>
        <v>1543</v>
      </c>
      <c r="AD1683" t="str">
        <f>IF(Zudio_sales_data[[#This Row],[Order Date]]&lt;=Zudio_sales_data[[#This Row],[Store Open Date]],"wrong data","right data")</f>
        <v>right data</v>
      </c>
      <c r="AE1683">
        <f>Zudio_sales_data[[#This Row],[Sales Profit]]/Zudio_sales_data[[#This Row],[Quantity]]</f>
        <v>363.6</v>
      </c>
    </row>
    <row r="1684" spans="1:31" x14ac:dyDescent="0.3">
      <c r="A1684" t="s">
        <v>117</v>
      </c>
      <c r="B1684" t="s">
        <v>132</v>
      </c>
      <c r="C1684" t="s">
        <v>39</v>
      </c>
      <c r="D1684" t="s">
        <v>229</v>
      </c>
      <c r="E1684">
        <v>42</v>
      </c>
      <c r="F1684">
        <v>436080</v>
      </c>
      <c r="G1684" t="s">
        <v>30</v>
      </c>
      <c r="H1684" s="1">
        <v>44534</v>
      </c>
      <c r="I1684">
        <v>1100</v>
      </c>
      <c r="J1684" t="s">
        <v>2223</v>
      </c>
      <c r="K1684" t="s">
        <v>1248</v>
      </c>
      <c r="L1684">
        <v>10</v>
      </c>
      <c r="M1684">
        <v>9</v>
      </c>
      <c r="N1684">
        <v>5</v>
      </c>
      <c r="O1684" t="s">
        <v>33</v>
      </c>
      <c r="P1684" t="s">
        <v>62</v>
      </c>
      <c r="Q1684">
        <v>94189</v>
      </c>
      <c r="R1684" s="1">
        <v>45303</v>
      </c>
      <c r="S1684" t="s">
        <v>85</v>
      </c>
      <c r="T1684">
        <v>675482</v>
      </c>
      <c r="U1684" t="s">
        <v>2224</v>
      </c>
      <c r="V1684">
        <v>995</v>
      </c>
      <c r="W1684">
        <v>1925</v>
      </c>
      <c r="X1684">
        <v>6</v>
      </c>
      <c r="Y1684">
        <v>4620</v>
      </c>
      <c r="Z1684">
        <v>11</v>
      </c>
      <c r="AA1684">
        <f>Zudio_sales_data[[#This Row],[Price]]*Zudio_sales_data[[#This Row],[Quantity]]</f>
        <v>11550</v>
      </c>
      <c r="AB1684" s="1">
        <v>45629</v>
      </c>
      <c r="AC1684">
        <f>_xlfn.DAYS(Zudio_sales_data[[#This Row],[Last Date]],Zudio_sales_data[[#This Row],[Store Open Date]])</f>
        <v>1095</v>
      </c>
      <c r="AD1684" t="str">
        <f>IF(Zudio_sales_data[[#This Row],[Order Date]]&lt;=Zudio_sales_data[[#This Row],[Store Open Date]],"wrong data","right data")</f>
        <v>right data</v>
      </c>
      <c r="AE1684">
        <f>Zudio_sales_data[[#This Row],[Sales Profit]]/Zudio_sales_data[[#This Row],[Quantity]]</f>
        <v>770</v>
      </c>
    </row>
    <row r="1685" spans="1:31" x14ac:dyDescent="0.3">
      <c r="A1685" t="s">
        <v>139</v>
      </c>
      <c r="B1685" t="s">
        <v>81</v>
      </c>
      <c r="C1685" t="s">
        <v>47</v>
      </c>
      <c r="D1685" t="s">
        <v>101</v>
      </c>
      <c r="E1685">
        <v>69</v>
      </c>
      <c r="F1685">
        <v>409659</v>
      </c>
      <c r="G1685" t="s">
        <v>30</v>
      </c>
      <c r="H1685" s="1">
        <v>43866</v>
      </c>
      <c r="I1685">
        <v>1100</v>
      </c>
      <c r="J1685" t="s">
        <v>2225</v>
      </c>
      <c r="K1685" t="s">
        <v>469</v>
      </c>
      <c r="L1685">
        <v>10</v>
      </c>
      <c r="M1685">
        <v>9</v>
      </c>
      <c r="N1685">
        <v>15</v>
      </c>
      <c r="O1685" t="s">
        <v>33</v>
      </c>
      <c r="P1685" t="s">
        <v>62</v>
      </c>
      <c r="Q1685">
        <v>94404</v>
      </c>
      <c r="R1685" s="1">
        <v>45621</v>
      </c>
      <c r="S1685" t="s">
        <v>35</v>
      </c>
      <c r="T1685">
        <v>808050</v>
      </c>
      <c r="U1685" t="s">
        <v>2226</v>
      </c>
      <c r="V1685">
        <v>219</v>
      </c>
      <c r="W1685">
        <v>2319</v>
      </c>
      <c r="X1685">
        <v>7</v>
      </c>
      <c r="Y1685">
        <v>6493.2</v>
      </c>
      <c r="Z1685">
        <v>11</v>
      </c>
      <c r="AA1685">
        <f>Zudio_sales_data[[#This Row],[Price]]*Zudio_sales_data[[#This Row],[Quantity]]</f>
        <v>16233</v>
      </c>
      <c r="AB1685" s="1">
        <v>45629</v>
      </c>
      <c r="AC1685">
        <f>_xlfn.DAYS(Zudio_sales_data[[#This Row],[Last Date]],Zudio_sales_data[[#This Row],[Store Open Date]])</f>
        <v>1763</v>
      </c>
      <c r="AD1685" t="str">
        <f>IF(Zudio_sales_data[[#This Row],[Order Date]]&lt;=Zudio_sales_data[[#This Row],[Store Open Date]],"wrong data","right data")</f>
        <v>right data</v>
      </c>
      <c r="AE1685">
        <f>Zudio_sales_data[[#This Row],[Sales Profit]]/Zudio_sales_data[[#This Row],[Quantity]]</f>
        <v>927.6</v>
      </c>
    </row>
    <row r="1686" spans="1:31" x14ac:dyDescent="0.3">
      <c r="A1686" t="s">
        <v>71</v>
      </c>
      <c r="B1686" t="s">
        <v>365</v>
      </c>
      <c r="C1686" t="s">
        <v>39</v>
      </c>
      <c r="D1686" t="s">
        <v>29</v>
      </c>
      <c r="E1686">
        <v>77</v>
      </c>
      <c r="F1686">
        <v>404748</v>
      </c>
      <c r="G1686" t="s">
        <v>49</v>
      </c>
      <c r="H1686" s="1">
        <v>44795</v>
      </c>
      <c r="I1686">
        <v>1300</v>
      </c>
      <c r="J1686" t="s">
        <v>2227</v>
      </c>
      <c r="K1686" t="s">
        <v>249</v>
      </c>
      <c r="L1686">
        <v>10</v>
      </c>
      <c r="M1686">
        <v>9</v>
      </c>
      <c r="N1686">
        <v>5</v>
      </c>
      <c r="O1686" t="s">
        <v>69</v>
      </c>
      <c r="P1686" t="s">
        <v>34</v>
      </c>
      <c r="Q1686">
        <v>97295</v>
      </c>
      <c r="R1686" s="1">
        <v>45594</v>
      </c>
      <c r="S1686" t="s">
        <v>115</v>
      </c>
      <c r="T1686">
        <v>367803</v>
      </c>
      <c r="U1686" t="s">
        <v>2228</v>
      </c>
      <c r="V1686">
        <v>811</v>
      </c>
      <c r="W1686">
        <v>506</v>
      </c>
      <c r="X1686">
        <v>8</v>
      </c>
      <c r="Y1686">
        <v>1619.2</v>
      </c>
      <c r="Z1686">
        <v>11</v>
      </c>
      <c r="AA1686">
        <f>Zudio_sales_data[[#This Row],[Price]]*Zudio_sales_data[[#This Row],[Quantity]]</f>
        <v>4048</v>
      </c>
      <c r="AB1686" s="1">
        <v>45629</v>
      </c>
      <c r="AC1686">
        <f>_xlfn.DAYS(Zudio_sales_data[[#This Row],[Last Date]],Zudio_sales_data[[#This Row],[Store Open Date]])</f>
        <v>834</v>
      </c>
      <c r="AD1686" t="str">
        <f>IF(Zudio_sales_data[[#This Row],[Order Date]]&lt;=Zudio_sales_data[[#This Row],[Store Open Date]],"wrong data","right data")</f>
        <v>right data</v>
      </c>
      <c r="AE1686">
        <f>Zudio_sales_data[[#This Row],[Sales Profit]]/Zudio_sales_data[[#This Row],[Quantity]]</f>
        <v>202.4</v>
      </c>
    </row>
    <row r="1687" spans="1:31" x14ac:dyDescent="0.3">
      <c r="A1687" t="s">
        <v>139</v>
      </c>
      <c r="B1687" t="s">
        <v>157</v>
      </c>
      <c r="C1687" t="s">
        <v>47</v>
      </c>
      <c r="D1687" t="s">
        <v>66</v>
      </c>
      <c r="E1687">
        <v>97</v>
      </c>
      <c r="F1687">
        <v>406107</v>
      </c>
      <c r="G1687" t="s">
        <v>49</v>
      </c>
      <c r="H1687" s="1">
        <v>44464</v>
      </c>
      <c r="I1687">
        <v>950</v>
      </c>
      <c r="J1687" t="s">
        <v>2229</v>
      </c>
      <c r="K1687" t="s">
        <v>233</v>
      </c>
      <c r="L1687">
        <v>10</v>
      </c>
      <c r="M1687">
        <v>9</v>
      </c>
      <c r="N1687">
        <v>17</v>
      </c>
      <c r="O1687" t="s">
        <v>69</v>
      </c>
      <c r="P1687" t="s">
        <v>90</v>
      </c>
      <c r="Q1687">
        <v>38825</v>
      </c>
      <c r="R1687" s="1">
        <v>45497</v>
      </c>
      <c r="S1687" t="s">
        <v>95</v>
      </c>
      <c r="T1687">
        <v>977143</v>
      </c>
      <c r="U1687" t="s">
        <v>2230</v>
      </c>
      <c r="V1687">
        <v>265</v>
      </c>
      <c r="W1687">
        <v>2190</v>
      </c>
      <c r="X1687">
        <v>7</v>
      </c>
      <c r="Y1687">
        <v>6132</v>
      </c>
      <c r="Z1687">
        <v>11</v>
      </c>
      <c r="AA1687">
        <f>Zudio_sales_data[[#This Row],[Price]]*Zudio_sales_data[[#This Row],[Quantity]]</f>
        <v>15330</v>
      </c>
      <c r="AB1687" s="1">
        <v>45629</v>
      </c>
      <c r="AC1687">
        <f>_xlfn.DAYS(Zudio_sales_data[[#This Row],[Last Date]],Zudio_sales_data[[#This Row],[Store Open Date]])</f>
        <v>1165</v>
      </c>
      <c r="AD1687" t="str">
        <f>IF(Zudio_sales_data[[#This Row],[Order Date]]&lt;=Zudio_sales_data[[#This Row],[Store Open Date]],"wrong data","right data")</f>
        <v>right data</v>
      </c>
      <c r="AE1687">
        <f>Zudio_sales_data[[#This Row],[Sales Profit]]/Zudio_sales_data[[#This Row],[Quantity]]</f>
        <v>876</v>
      </c>
    </row>
    <row r="1688" spans="1:31" x14ac:dyDescent="0.3">
      <c r="A1688" t="s">
        <v>45</v>
      </c>
      <c r="B1688" t="s">
        <v>187</v>
      </c>
      <c r="C1688" t="s">
        <v>47</v>
      </c>
      <c r="D1688" t="s">
        <v>101</v>
      </c>
      <c r="E1688">
        <v>28</v>
      </c>
      <c r="F1688">
        <v>415602</v>
      </c>
      <c r="G1688" t="s">
        <v>30</v>
      </c>
      <c r="H1688" s="1">
        <v>44826</v>
      </c>
      <c r="I1688">
        <v>1400</v>
      </c>
      <c r="J1688" t="s">
        <v>2231</v>
      </c>
      <c r="K1688" t="s">
        <v>140</v>
      </c>
      <c r="L1688">
        <v>11</v>
      </c>
      <c r="M1688">
        <v>8</v>
      </c>
      <c r="N1688">
        <v>19</v>
      </c>
      <c r="O1688" t="s">
        <v>69</v>
      </c>
      <c r="P1688" t="s">
        <v>62</v>
      </c>
      <c r="Q1688">
        <v>49722</v>
      </c>
      <c r="R1688" s="1">
        <v>45598</v>
      </c>
      <c r="S1688" t="s">
        <v>35</v>
      </c>
      <c r="T1688">
        <v>657382</v>
      </c>
      <c r="U1688" t="s">
        <v>2232</v>
      </c>
      <c r="V1688">
        <v>652</v>
      </c>
      <c r="W1688">
        <v>1259</v>
      </c>
      <c r="X1688">
        <v>1</v>
      </c>
      <c r="Y1688">
        <v>503.6</v>
      </c>
      <c r="Z1688">
        <v>9</v>
      </c>
      <c r="AA1688">
        <f>Zudio_sales_data[[#This Row],[Price]]*Zudio_sales_data[[#This Row],[Quantity]]</f>
        <v>1259</v>
      </c>
      <c r="AB1688" s="1">
        <v>45629</v>
      </c>
      <c r="AC1688">
        <f>_xlfn.DAYS(Zudio_sales_data[[#This Row],[Last Date]],Zudio_sales_data[[#This Row],[Store Open Date]])</f>
        <v>803</v>
      </c>
      <c r="AD1688" t="str">
        <f>IF(Zudio_sales_data[[#This Row],[Order Date]]&lt;=Zudio_sales_data[[#This Row],[Store Open Date]],"wrong data","right data")</f>
        <v>right data</v>
      </c>
      <c r="AE1688">
        <f>Zudio_sales_data[[#This Row],[Sales Profit]]/Zudio_sales_data[[#This Row],[Quantity]]</f>
        <v>503.6</v>
      </c>
    </row>
    <row r="1689" spans="1:31" x14ac:dyDescent="0.3">
      <c r="A1689" t="s">
        <v>139</v>
      </c>
      <c r="B1689" t="s">
        <v>183</v>
      </c>
      <c r="C1689" t="s">
        <v>28</v>
      </c>
      <c r="D1689" t="s">
        <v>40</v>
      </c>
      <c r="E1689">
        <v>43</v>
      </c>
      <c r="F1689">
        <v>405912</v>
      </c>
      <c r="G1689" t="s">
        <v>30</v>
      </c>
      <c r="H1689" s="1">
        <v>43957</v>
      </c>
      <c r="I1689">
        <v>1400</v>
      </c>
      <c r="J1689" t="s">
        <v>2233</v>
      </c>
      <c r="K1689" t="s">
        <v>32</v>
      </c>
      <c r="L1689">
        <v>10</v>
      </c>
      <c r="M1689">
        <v>9</v>
      </c>
      <c r="N1689">
        <v>11</v>
      </c>
      <c r="O1689" t="s">
        <v>69</v>
      </c>
      <c r="P1689" t="s">
        <v>62</v>
      </c>
      <c r="Q1689">
        <v>50791</v>
      </c>
      <c r="R1689" s="1">
        <v>45444</v>
      </c>
      <c r="S1689" t="s">
        <v>43</v>
      </c>
      <c r="T1689">
        <v>217517</v>
      </c>
      <c r="U1689" t="s">
        <v>2234</v>
      </c>
      <c r="V1689">
        <v>552</v>
      </c>
      <c r="W1689">
        <v>2832</v>
      </c>
      <c r="X1689">
        <v>7</v>
      </c>
      <c r="Y1689">
        <v>7929.6</v>
      </c>
      <c r="Z1689">
        <v>11</v>
      </c>
      <c r="AA1689">
        <f>Zudio_sales_data[[#This Row],[Price]]*Zudio_sales_data[[#This Row],[Quantity]]</f>
        <v>19824</v>
      </c>
      <c r="AB1689" s="1">
        <v>45629</v>
      </c>
      <c r="AC1689">
        <f>_xlfn.DAYS(Zudio_sales_data[[#This Row],[Last Date]],Zudio_sales_data[[#This Row],[Store Open Date]])</f>
        <v>1672</v>
      </c>
      <c r="AD1689" t="str">
        <f>IF(Zudio_sales_data[[#This Row],[Order Date]]&lt;=Zudio_sales_data[[#This Row],[Store Open Date]],"wrong data","right data")</f>
        <v>right data</v>
      </c>
      <c r="AE1689">
        <f>Zudio_sales_data[[#This Row],[Sales Profit]]/Zudio_sales_data[[#This Row],[Quantity]]</f>
        <v>1132.8</v>
      </c>
    </row>
    <row r="1690" spans="1:31" x14ac:dyDescent="0.3">
      <c r="A1690" t="s">
        <v>45</v>
      </c>
      <c r="B1690" t="s">
        <v>376</v>
      </c>
      <c r="C1690" t="s">
        <v>47</v>
      </c>
      <c r="D1690" t="s">
        <v>82</v>
      </c>
      <c r="E1690">
        <v>79</v>
      </c>
      <c r="F1690">
        <v>427488</v>
      </c>
      <c r="G1690" t="s">
        <v>49</v>
      </c>
      <c r="H1690" s="1">
        <v>45455</v>
      </c>
      <c r="I1690">
        <v>1400</v>
      </c>
      <c r="J1690" t="s">
        <v>2235</v>
      </c>
      <c r="K1690" t="s">
        <v>456</v>
      </c>
      <c r="L1690">
        <v>10</v>
      </c>
      <c r="M1690">
        <v>9</v>
      </c>
      <c r="N1690">
        <v>7</v>
      </c>
      <c r="O1690" t="s">
        <v>69</v>
      </c>
      <c r="P1690" t="s">
        <v>62</v>
      </c>
      <c r="Q1690">
        <v>19770</v>
      </c>
      <c r="R1690" s="1">
        <v>45597</v>
      </c>
      <c r="S1690" t="s">
        <v>35</v>
      </c>
      <c r="T1690">
        <v>318722</v>
      </c>
      <c r="U1690" t="s">
        <v>2236</v>
      </c>
      <c r="V1690">
        <v>965</v>
      </c>
      <c r="W1690">
        <v>1259</v>
      </c>
      <c r="X1690">
        <v>8</v>
      </c>
      <c r="Y1690">
        <v>4028.8</v>
      </c>
      <c r="Z1690">
        <v>11</v>
      </c>
      <c r="AA1690">
        <f>Zudio_sales_data[[#This Row],[Price]]*Zudio_sales_data[[#This Row],[Quantity]]</f>
        <v>10072</v>
      </c>
      <c r="AB1690" s="1">
        <v>45629</v>
      </c>
      <c r="AC1690">
        <f>_xlfn.DAYS(Zudio_sales_data[[#This Row],[Last Date]],Zudio_sales_data[[#This Row],[Store Open Date]])</f>
        <v>174</v>
      </c>
      <c r="AD1690" t="str">
        <f>IF(Zudio_sales_data[[#This Row],[Order Date]]&lt;=Zudio_sales_data[[#This Row],[Store Open Date]],"wrong data","right data")</f>
        <v>right data</v>
      </c>
      <c r="AE1690">
        <f>Zudio_sales_data[[#This Row],[Sales Profit]]/Zudio_sales_data[[#This Row],[Quantity]]</f>
        <v>503.6</v>
      </c>
    </row>
    <row r="1691" spans="1:31" x14ac:dyDescent="0.3">
      <c r="A1691" t="s">
        <v>37</v>
      </c>
      <c r="B1691" t="s">
        <v>219</v>
      </c>
      <c r="C1691" t="s">
        <v>47</v>
      </c>
      <c r="D1691" t="s">
        <v>229</v>
      </c>
      <c r="E1691">
        <v>59</v>
      </c>
      <c r="F1691">
        <v>439210</v>
      </c>
      <c r="G1691" t="s">
        <v>49</v>
      </c>
      <c r="H1691" s="1">
        <v>44681</v>
      </c>
      <c r="I1691">
        <v>1400</v>
      </c>
      <c r="J1691" t="s">
        <v>2237</v>
      </c>
      <c r="K1691" t="s">
        <v>758</v>
      </c>
      <c r="L1691">
        <v>10</v>
      </c>
      <c r="M1691">
        <v>9</v>
      </c>
      <c r="N1691">
        <v>4</v>
      </c>
      <c r="O1691" t="s">
        <v>69</v>
      </c>
      <c r="P1691" t="s">
        <v>90</v>
      </c>
      <c r="Q1691">
        <v>49330</v>
      </c>
      <c r="R1691" s="1">
        <v>45588</v>
      </c>
      <c r="S1691" t="s">
        <v>115</v>
      </c>
      <c r="T1691">
        <v>867455</v>
      </c>
      <c r="U1691" t="s">
        <v>2238</v>
      </c>
      <c r="V1691">
        <v>515</v>
      </c>
      <c r="W1691">
        <v>1738</v>
      </c>
      <c r="X1691">
        <v>4</v>
      </c>
      <c r="Y1691">
        <v>2780.8</v>
      </c>
      <c r="Z1691">
        <v>11</v>
      </c>
      <c r="AA1691">
        <f>Zudio_sales_data[[#This Row],[Price]]*Zudio_sales_data[[#This Row],[Quantity]]</f>
        <v>6952</v>
      </c>
      <c r="AB1691" s="1">
        <v>45629</v>
      </c>
      <c r="AC1691">
        <f>_xlfn.DAYS(Zudio_sales_data[[#This Row],[Last Date]],Zudio_sales_data[[#This Row],[Store Open Date]])</f>
        <v>948</v>
      </c>
      <c r="AD1691" t="str">
        <f>IF(Zudio_sales_data[[#This Row],[Order Date]]&lt;=Zudio_sales_data[[#This Row],[Store Open Date]],"wrong data","right data")</f>
        <v>right data</v>
      </c>
      <c r="AE1691">
        <f>Zudio_sales_data[[#This Row],[Sales Profit]]/Zudio_sales_data[[#This Row],[Quantity]]</f>
        <v>695.2</v>
      </c>
    </row>
    <row r="1692" spans="1:31" x14ac:dyDescent="0.3">
      <c r="A1692" t="s">
        <v>37</v>
      </c>
      <c r="B1692" t="s">
        <v>263</v>
      </c>
      <c r="C1692" t="s">
        <v>39</v>
      </c>
      <c r="D1692" t="s">
        <v>40</v>
      </c>
      <c r="E1692">
        <v>10</v>
      </c>
      <c r="F1692">
        <v>423916</v>
      </c>
      <c r="G1692" t="s">
        <v>49</v>
      </c>
      <c r="H1692" s="1">
        <v>43958</v>
      </c>
      <c r="I1692">
        <v>1200</v>
      </c>
      <c r="J1692" t="s">
        <v>2239</v>
      </c>
      <c r="K1692" t="s">
        <v>68</v>
      </c>
      <c r="L1692">
        <v>10</v>
      </c>
      <c r="M1692">
        <v>9</v>
      </c>
      <c r="N1692">
        <v>16</v>
      </c>
      <c r="O1692" t="s">
        <v>69</v>
      </c>
      <c r="P1692" t="s">
        <v>90</v>
      </c>
      <c r="Q1692">
        <v>27339</v>
      </c>
      <c r="R1692" s="1">
        <v>45547</v>
      </c>
      <c r="S1692" t="s">
        <v>131</v>
      </c>
      <c r="T1692">
        <v>518485</v>
      </c>
      <c r="U1692" t="s">
        <v>2240</v>
      </c>
      <c r="V1692">
        <v>647</v>
      </c>
      <c r="W1692">
        <v>1786</v>
      </c>
      <c r="X1692">
        <v>5</v>
      </c>
      <c r="Y1692">
        <v>3572</v>
      </c>
      <c r="Z1692">
        <v>11</v>
      </c>
      <c r="AA1692">
        <f>Zudio_sales_data[[#This Row],[Price]]*Zudio_sales_data[[#This Row],[Quantity]]</f>
        <v>8930</v>
      </c>
      <c r="AB1692" s="1">
        <v>45629</v>
      </c>
      <c r="AC1692">
        <f>_xlfn.DAYS(Zudio_sales_data[[#This Row],[Last Date]],Zudio_sales_data[[#This Row],[Store Open Date]])</f>
        <v>1671</v>
      </c>
      <c r="AD1692" t="str">
        <f>IF(Zudio_sales_data[[#This Row],[Order Date]]&lt;=Zudio_sales_data[[#This Row],[Store Open Date]],"wrong data","right data")</f>
        <v>right data</v>
      </c>
      <c r="AE1692">
        <f>Zudio_sales_data[[#This Row],[Sales Profit]]/Zudio_sales_data[[#This Row],[Quantity]]</f>
        <v>714.4</v>
      </c>
    </row>
    <row r="1693" spans="1:31" x14ac:dyDescent="0.3">
      <c r="A1693" t="s">
        <v>26</v>
      </c>
      <c r="B1693" t="s">
        <v>81</v>
      </c>
      <c r="C1693" t="s">
        <v>47</v>
      </c>
      <c r="D1693" t="s">
        <v>229</v>
      </c>
      <c r="E1693">
        <v>93</v>
      </c>
      <c r="F1693">
        <v>410443</v>
      </c>
      <c r="G1693" t="s">
        <v>30</v>
      </c>
      <c r="H1693" s="1">
        <v>45146</v>
      </c>
      <c r="I1693">
        <v>800</v>
      </c>
      <c r="J1693" t="s">
        <v>2241</v>
      </c>
      <c r="K1693" t="s">
        <v>469</v>
      </c>
      <c r="L1693">
        <v>11</v>
      </c>
      <c r="M1693">
        <v>8</v>
      </c>
      <c r="N1693">
        <v>20</v>
      </c>
      <c r="O1693" t="s">
        <v>33</v>
      </c>
      <c r="P1693" t="s">
        <v>90</v>
      </c>
      <c r="Q1693">
        <v>53212</v>
      </c>
      <c r="R1693" s="1">
        <v>45306</v>
      </c>
      <c r="S1693" t="s">
        <v>85</v>
      </c>
      <c r="T1693">
        <v>693624</v>
      </c>
      <c r="U1693" t="s">
        <v>2242</v>
      </c>
      <c r="V1693">
        <v>869</v>
      </c>
      <c r="W1693">
        <v>851</v>
      </c>
      <c r="X1693">
        <v>2</v>
      </c>
      <c r="Y1693">
        <v>680.8</v>
      </c>
      <c r="Z1693">
        <v>9</v>
      </c>
      <c r="AA1693">
        <f>Zudio_sales_data[[#This Row],[Price]]*Zudio_sales_data[[#This Row],[Quantity]]</f>
        <v>1702</v>
      </c>
      <c r="AB1693" s="1">
        <v>45629</v>
      </c>
      <c r="AC1693">
        <f>_xlfn.DAYS(Zudio_sales_data[[#This Row],[Last Date]],Zudio_sales_data[[#This Row],[Store Open Date]])</f>
        <v>483</v>
      </c>
      <c r="AD1693" t="str">
        <f>IF(Zudio_sales_data[[#This Row],[Order Date]]&lt;=Zudio_sales_data[[#This Row],[Store Open Date]],"wrong data","right data")</f>
        <v>right data</v>
      </c>
      <c r="AE1693">
        <f>Zudio_sales_data[[#This Row],[Sales Profit]]/Zudio_sales_data[[#This Row],[Quantity]]</f>
        <v>340.4</v>
      </c>
    </row>
    <row r="1694" spans="1:31" x14ac:dyDescent="0.3">
      <c r="A1694" t="s">
        <v>110</v>
      </c>
      <c r="B1694" t="s">
        <v>132</v>
      </c>
      <c r="C1694" t="s">
        <v>47</v>
      </c>
      <c r="D1694" t="s">
        <v>29</v>
      </c>
      <c r="E1694">
        <v>57</v>
      </c>
      <c r="F1694">
        <v>407559</v>
      </c>
      <c r="G1694" t="s">
        <v>30</v>
      </c>
      <c r="H1694" s="1">
        <v>44266</v>
      </c>
      <c r="I1694">
        <v>1400</v>
      </c>
      <c r="J1694" t="s">
        <v>2243</v>
      </c>
      <c r="K1694" t="s">
        <v>659</v>
      </c>
      <c r="L1694">
        <v>10</v>
      </c>
      <c r="M1694">
        <v>9</v>
      </c>
      <c r="N1694">
        <v>10</v>
      </c>
      <c r="O1694" t="s">
        <v>33</v>
      </c>
      <c r="P1694" t="s">
        <v>34</v>
      </c>
      <c r="Q1694">
        <v>48518</v>
      </c>
      <c r="R1694" s="1">
        <v>45306</v>
      </c>
      <c r="S1694" t="s">
        <v>85</v>
      </c>
      <c r="T1694">
        <v>638391</v>
      </c>
      <c r="U1694" t="s">
        <v>2244</v>
      </c>
      <c r="V1694">
        <v>779</v>
      </c>
      <c r="W1694">
        <v>2043</v>
      </c>
      <c r="X1694">
        <v>8</v>
      </c>
      <c r="Y1694">
        <v>6537.6</v>
      </c>
      <c r="Z1694">
        <v>11</v>
      </c>
      <c r="AA1694">
        <f>Zudio_sales_data[[#This Row],[Price]]*Zudio_sales_data[[#This Row],[Quantity]]</f>
        <v>16344</v>
      </c>
      <c r="AB1694" s="1">
        <v>45629</v>
      </c>
      <c r="AC1694">
        <f>_xlfn.DAYS(Zudio_sales_data[[#This Row],[Last Date]],Zudio_sales_data[[#This Row],[Store Open Date]])</f>
        <v>1363</v>
      </c>
      <c r="AD1694" t="str">
        <f>IF(Zudio_sales_data[[#This Row],[Order Date]]&lt;=Zudio_sales_data[[#This Row],[Store Open Date]],"wrong data","right data")</f>
        <v>right data</v>
      </c>
      <c r="AE1694">
        <f>Zudio_sales_data[[#This Row],[Sales Profit]]/Zudio_sales_data[[#This Row],[Quantity]]</f>
        <v>817.2</v>
      </c>
    </row>
    <row r="1695" spans="1:31" x14ac:dyDescent="0.3">
      <c r="A1695" t="s">
        <v>139</v>
      </c>
      <c r="B1695" t="s">
        <v>235</v>
      </c>
      <c r="C1695" t="s">
        <v>39</v>
      </c>
      <c r="D1695" t="s">
        <v>40</v>
      </c>
      <c r="E1695">
        <v>89</v>
      </c>
      <c r="F1695">
        <v>421287</v>
      </c>
      <c r="G1695" t="s">
        <v>30</v>
      </c>
      <c r="H1695" s="1">
        <v>44227</v>
      </c>
      <c r="I1695">
        <v>1300</v>
      </c>
      <c r="J1695" t="s">
        <v>2245</v>
      </c>
      <c r="K1695" t="s">
        <v>172</v>
      </c>
      <c r="L1695">
        <v>9</v>
      </c>
      <c r="M1695">
        <v>8</v>
      </c>
      <c r="N1695">
        <v>20</v>
      </c>
      <c r="O1695" t="s">
        <v>33</v>
      </c>
      <c r="P1695" t="s">
        <v>34</v>
      </c>
      <c r="Q1695">
        <v>66550</v>
      </c>
      <c r="R1695" s="1">
        <v>45460</v>
      </c>
      <c r="S1695" t="s">
        <v>43</v>
      </c>
      <c r="T1695">
        <v>477483</v>
      </c>
      <c r="U1695" t="s">
        <v>2246</v>
      </c>
      <c r="V1695">
        <v>912</v>
      </c>
      <c r="W1695">
        <v>2152</v>
      </c>
      <c r="X1695">
        <v>8</v>
      </c>
      <c r="Y1695">
        <v>6886.4</v>
      </c>
      <c r="Z1695">
        <v>11</v>
      </c>
      <c r="AA1695">
        <f>Zudio_sales_data[[#This Row],[Price]]*Zudio_sales_data[[#This Row],[Quantity]]</f>
        <v>17216</v>
      </c>
      <c r="AB1695" s="1">
        <v>45629</v>
      </c>
      <c r="AC1695">
        <f>_xlfn.DAYS(Zudio_sales_data[[#This Row],[Last Date]],Zudio_sales_data[[#This Row],[Store Open Date]])</f>
        <v>1402</v>
      </c>
      <c r="AD1695" t="str">
        <f>IF(Zudio_sales_data[[#This Row],[Order Date]]&lt;=Zudio_sales_data[[#This Row],[Store Open Date]],"wrong data","right data")</f>
        <v>right data</v>
      </c>
      <c r="AE1695">
        <f>Zudio_sales_data[[#This Row],[Sales Profit]]/Zudio_sales_data[[#This Row],[Quantity]]</f>
        <v>860.8</v>
      </c>
    </row>
    <row r="1696" spans="1:31" x14ac:dyDescent="0.3">
      <c r="A1696" t="s">
        <v>45</v>
      </c>
      <c r="B1696" t="s">
        <v>337</v>
      </c>
      <c r="C1696" t="s">
        <v>28</v>
      </c>
      <c r="D1696" t="s">
        <v>29</v>
      </c>
      <c r="E1696">
        <v>46</v>
      </c>
      <c r="F1696">
        <v>414832</v>
      </c>
      <c r="G1696" t="s">
        <v>30</v>
      </c>
      <c r="H1696" s="1">
        <v>44563</v>
      </c>
      <c r="I1696">
        <v>800</v>
      </c>
      <c r="J1696" t="s">
        <v>2247</v>
      </c>
      <c r="K1696" t="s">
        <v>32</v>
      </c>
      <c r="L1696">
        <v>10</v>
      </c>
      <c r="M1696">
        <v>9</v>
      </c>
      <c r="N1696">
        <v>6</v>
      </c>
      <c r="O1696" t="s">
        <v>69</v>
      </c>
      <c r="P1696" t="s">
        <v>52</v>
      </c>
      <c r="Q1696">
        <v>21714</v>
      </c>
      <c r="R1696" s="1">
        <v>45597</v>
      </c>
      <c r="S1696" t="s">
        <v>35</v>
      </c>
      <c r="T1696">
        <v>421909</v>
      </c>
      <c r="U1696" t="s">
        <v>2248</v>
      </c>
      <c r="V1696">
        <v>429</v>
      </c>
      <c r="W1696">
        <v>1343</v>
      </c>
      <c r="X1696">
        <v>6</v>
      </c>
      <c r="Y1696">
        <v>3223.2</v>
      </c>
      <c r="Z1696">
        <v>11</v>
      </c>
      <c r="AA1696">
        <f>Zudio_sales_data[[#This Row],[Price]]*Zudio_sales_data[[#This Row],[Quantity]]</f>
        <v>8058</v>
      </c>
      <c r="AB1696" s="1">
        <v>45629</v>
      </c>
      <c r="AC1696">
        <f>_xlfn.DAYS(Zudio_sales_data[[#This Row],[Last Date]],Zudio_sales_data[[#This Row],[Store Open Date]])</f>
        <v>1066</v>
      </c>
      <c r="AD1696" t="str">
        <f>IF(Zudio_sales_data[[#This Row],[Order Date]]&lt;=Zudio_sales_data[[#This Row],[Store Open Date]],"wrong data","right data")</f>
        <v>right data</v>
      </c>
      <c r="AE1696">
        <f>Zudio_sales_data[[#This Row],[Sales Profit]]/Zudio_sales_data[[#This Row],[Quantity]]</f>
        <v>537.19999999999993</v>
      </c>
    </row>
    <row r="1697" spans="1:31" x14ac:dyDescent="0.3">
      <c r="A1697" t="s">
        <v>37</v>
      </c>
      <c r="B1697" t="s">
        <v>328</v>
      </c>
      <c r="C1697" t="s">
        <v>28</v>
      </c>
      <c r="D1697" t="s">
        <v>82</v>
      </c>
      <c r="E1697">
        <v>71</v>
      </c>
      <c r="F1697">
        <v>410432</v>
      </c>
      <c r="G1697" t="s">
        <v>49</v>
      </c>
      <c r="H1697" s="1">
        <v>44272</v>
      </c>
      <c r="I1697">
        <v>1000</v>
      </c>
      <c r="J1697" t="s">
        <v>2249</v>
      </c>
      <c r="K1697" t="s">
        <v>326</v>
      </c>
      <c r="L1697">
        <v>10</v>
      </c>
      <c r="M1697">
        <v>7</v>
      </c>
      <c r="N1697">
        <v>9</v>
      </c>
      <c r="O1697" t="s">
        <v>33</v>
      </c>
      <c r="P1697" t="s">
        <v>62</v>
      </c>
      <c r="Q1697">
        <v>11929</v>
      </c>
      <c r="R1697" s="1">
        <v>45405</v>
      </c>
      <c r="S1697" t="s">
        <v>63</v>
      </c>
      <c r="T1697">
        <v>207273</v>
      </c>
      <c r="U1697" t="s">
        <v>2250</v>
      </c>
      <c r="V1697">
        <v>775</v>
      </c>
      <c r="W1697">
        <v>2808</v>
      </c>
      <c r="X1697">
        <v>6</v>
      </c>
      <c r="Y1697">
        <v>6739.2</v>
      </c>
      <c r="Z1697">
        <v>9</v>
      </c>
      <c r="AA1697">
        <f>Zudio_sales_data[[#This Row],[Price]]*Zudio_sales_data[[#This Row],[Quantity]]</f>
        <v>16848</v>
      </c>
      <c r="AB1697" s="1">
        <v>45629</v>
      </c>
      <c r="AC1697">
        <f>_xlfn.DAYS(Zudio_sales_data[[#This Row],[Last Date]],Zudio_sales_data[[#This Row],[Store Open Date]])</f>
        <v>1357</v>
      </c>
      <c r="AD1697" t="str">
        <f>IF(Zudio_sales_data[[#This Row],[Order Date]]&lt;=Zudio_sales_data[[#This Row],[Store Open Date]],"wrong data","right data")</f>
        <v>right data</v>
      </c>
      <c r="AE1697">
        <f>Zudio_sales_data[[#This Row],[Sales Profit]]/Zudio_sales_data[[#This Row],[Quantity]]</f>
        <v>1123.2</v>
      </c>
    </row>
    <row r="1698" spans="1:31" x14ac:dyDescent="0.3">
      <c r="A1698" t="s">
        <v>139</v>
      </c>
      <c r="B1698" t="s">
        <v>179</v>
      </c>
      <c r="C1698" t="s">
        <v>28</v>
      </c>
      <c r="D1698" t="s">
        <v>66</v>
      </c>
      <c r="E1698">
        <v>98</v>
      </c>
      <c r="F1698">
        <v>404083</v>
      </c>
      <c r="G1698" t="s">
        <v>30</v>
      </c>
      <c r="H1698" s="1">
        <v>45397</v>
      </c>
      <c r="I1698">
        <v>1100</v>
      </c>
      <c r="J1698" t="s">
        <v>2251</v>
      </c>
      <c r="K1698" t="s">
        <v>206</v>
      </c>
      <c r="L1698">
        <v>11</v>
      </c>
      <c r="M1698">
        <v>8</v>
      </c>
      <c r="N1698">
        <v>13</v>
      </c>
      <c r="O1698" t="s">
        <v>69</v>
      </c>
      <c r="P1698" t="s">
        <v>62</v>
      </c>
      <c r="Q1698">
        <v>73212</v>
      </c>
      <c r="R1698" s="1">
        <v>45545</v>
      </c>
      <c r="S1698" t="s">
        <v>131</v>
      </c>
      <c r="T1698">
        <v>522711</v>
      </c>
      <c r="U1698" t="s">
        <v>2252</v>
      </c>
      <c r="V1698">
        <v>586</v>
      </c>
      <c r="W1698">
        <v>841</v>
      </c>
      <c r="X1698">
        <v>5</v>
      </c>
      <c r="Y1698">
        <v>1682</v>
      </c>
      <c r="Z1698">
        <v>9</v>
      </c>
      <c r="AA1698">
        <f>Zudio_sales_data[[#This Row],[Price]]*Zudio_sales_data[[#This Row],[Quantity]]</f>
        <v>4205</v>
      </c>
      <c r="AB1698" s="1">
        <v>45629</v>
      </c>
      <c r="AC1698">
        <f>_xlfn.DAYS(Zudio_sales_data[[#This Row],[Last Date]],Zudio_sales_data[[#This Row],[Store Open Date]])</f>
        <v>232</v>
      </c>
      <c r="AD1698" t="str">
        <f>IF(Zudio_sales_data[[#This Row],[Order Date]]&lt;=Zudio_sales_data[[#This Row],[Store Open Date]],"wrong data","right data")</f>
        <v>right data</v>
      </c>
      <c r="AE1698">
        <f>Zudio_sales_data[[#This Row],[Sales Profit]]/Zudio_sales_data[[#This Row],[Quantity]]</f>
        <v>336.4</v>
      </c>
    </row>
    <row r="1699" spans="1:31" x14ac:dyDescent="0.3">
      <c r="A1699" t="s">
        <v>117</v>
      </c>
      <c r="B1699" t="s">
        <v>197</v>
      </c>
      <c r="C1699" t="s">
        <v>28</v>
      </c>
      <c r="D1699" t="s">
        <v>112</v>
      </c>
      <c r="E1699">
        <v>80</v>
      </c>
      <c r="F1699">
        <v>408163</v>
      </c>
      <c r="G1699" t="s">
        <v>49</v>
      </c>
      <c r="H1699" s="1">
        <v>45030</v>
      </c>
      <c r="I1699">
        <v>1300</v>
      </c>
      <c r="J1699" t="s">
        <v>2253</v>
      </c>
      <c r="K1699" t="s">
        <v>165</v>
      </c>
      <c r="L1699">
        <v>9</v>
      </c>
      <c r="M1699">
        <v>8</v>
      </c>
      <c r="N1699">
        <v>20</v>
      </c>
      <c r="O1699" t="s">
        <v>69</v>
      </c>
      <c r="P1699" t="s">
        <v>34</v>
      </c>
      <c r="Q1699">
        <v>97670</v>
      </c>
      <c r="R1699" s="1">
        <v>45474</v>
      </c>
      <c r="S1699" t="s">
        <v>95</v>
      </c>
      <c r="T1699">
        <v>991600</v>
      </c>
      <c r="U1699" t="s">
        <v>2254</v>
      </c>
      <c r="V1699">
        <v>637</v>
      </c>
      <c r="W1699">
        <v>2553</v>
      </c>
      <c r="X1699">
        <v>6</v>
      </c>
      <c r="Y1699">
        <v>6127.2</v>
      </c>
      <c r="Z1699">
        <v>11</v>
      </c>
      <c r="AA1699">
        <f>Zudio_sales_data[[#This Row],[Price]]*Zudio_sales_data[[#This Row],[Quantity]]</f>
        <v>15318</v>
      </c>
      <c r="AB1699" s="1">
        <v>45629</v>
      </c>
      <c r="AC1699">
        <f>_xlfn.DAYS(Zudio_sales_data[[#This Row],[Last Date]],Zudio_sales_data[[#This Row],[Store Open Date]])</f>
        <v>599</v>
      </c>
      <c r="AD1699" t="str">
        <f>IF(Zudio_sales_data[[#This Row],[Order Date]]&lt;=Zudio_sales_data[[#This Row],[Store Open Date]],"wrong data","right data")</f>
        <v>right data</v>
      </c>
      <c r="AE1699">
        <f>Zudio_sales_data[[#This Row],[Sales Profit]]/Zudio_sales_data[[#This Row],[Quantity]]</f>
        <v>1021.1999999999999</v>
      </c>
    </row>
    <row r="1700" spans="1:31" x14ac:dyDescent="0.3">
      <c r="A1700" t="s">
        <v>71</v>
      </c>
      <c r="B1700" t="s">
        <v>362</v>
      </c>
      <c r="C1700" t="s">
        <v>28</v>
      </c>
      <c r="D1700" t="s">
        <v>229</v>
      </c>
      <c r="E1700">
        <v>94</v>
      </c>
      <c r="F1700">
        <v>417695</v>
      </c>
      <c r="G1700" t="s">
        <v>30</v>
      </c>
      <c r="H1700" s="1">
        <v>44622</v>
      </c>
      <c r="I1700">
        <v>1300</v>
      </c>
      <c r="J1700" t="s">
        <v>2255</v>
      </c>
      <c r="K1700" t="s">
        <v>165</v>
      </c>
      <c r="L1700">
        <v>10</v>
      </c>
      <c r="M1700">
        <v>7</v>
      </c>
      <c r="N1700">
        <v>5</v>
      </c>
      <c r="O1700" t="s">
        <v>33</v>
      </c>
      <c r="P1700" t="s">
        <v>62</v>
      </c>
      <c r="Q1700">
        <v>85580</v>
      </c>
      <c r="R1700" s="1">
        <v>45474</v>
      </c>
      <c r="S1700" t="s">
        <v>95</v>
      </c>
      <c r="T1700">
        <v>454444</v>
      </c>
      <c r="U1700" t="s">
        <v>2256</v>
      </c>
      <c r="V1700">
        <v>710</v>
      </c>
      <c r="W1700">
        <v>546</v>
      </c>
      <c r="X1700">
        <v>1</v>
      </c>
      <c r="Y1700">
        <v>218.4</v>
      </c>
      <c r="Z1700">
        <v>9</v>
      </c>
      <c r="AA1700">
        <f>Zudio_sales_data[[#This Row],[Price]]*Zudio_sales_data[[#This Row],[Quantity]]</f>
        <v>546</v>
      </c>
      <c r="AB1700" s="1">
        <v>45629</v>
      </c>
      <c r="AC1700">
        <f>_xlfn.DAYS(Zudio_sales_data[[#This Row],[Last Date]],Zudio_sales_data[[#This Row],[Store Open Date]])</f>
        <v>1007</v>
      </c>
      <c r="AD1700" t="str">
        <f>IF(Zudio_sales_data[[#This Row],[Order Date]]&lt;=Zudio_sales_data[[#This Row],[Store Open Date]],"wrong data","right data")</f>
        <v>right data</v>
      </c>
      <c r="AE1700">
        <f>Zudio_sales_data[[#This Row],[Sales Profit]]/Zudio_sales_data[[#This Row],[Quantity]]</f>
        <v>218.4</v>
      </c>
    </row>
    <row r="1701" spans="1:31" x14ac:dyDescent="0.3">
      <c r="A1701" t="s">
        <v>55</v>
      </c>
      <c r="B1701" t="s">
        <v>100</v>
      </c>
      <c r="C1701" t="s">
        <v>28</v>
      </c>
      <c r="D1701" t="s">
        <v>40</v>
      </c>
      <c r="E1701">
        <v>59</v>
      </c>
      <c r="F1701">
        <v>420310</v>
      </c>
      <c r="G1701" t="s">
        <v>49</v>
      </c>
      <c r="H1701" s="1">
        <v>45352</v>
      </c>
      <c r="I1701">
        <v>950</v>
      </c>
      <c r="J1701" t="s">
        <v>2257</v>
      </c>
      <c r="K1701" t="s">
        <v>715</v>
      </c>
      <c r="L1701">
        <v>11</v>
      </c>
      <c r="M1701">
        <v>8</v>
      </c>
      <c r="N1701">
        <v>8</v>
      </c>
      <c r="O1701" t="s">
        <v>69</v>
      </c>
      <c r="P1701" t="s">
        <v>34</v>
      </c>
      <c r="Q1701">
        <v>90261</v>
      </c>
      <c r="R1701" s="1">
        <v>45624</v>
      </c>
      <c r="S1701" t="s">
        <v>35</v>
      </c>
      <c r="T1701">
        <v>269475</v>
      </c>
      <c r="U1701" t="s">
        <v>2258</v>
      </c>
      <c r="V1701">
        <v>694</v>
      </c>
      <c r="W1701">
        <v>1918</v>
      </c>
      <c r="X1701">
        <v>3</v>
      </c>
      <c r="Y1701">
        <v>2301.6</v>
      </c>
      <c r="Z1701">
        <v>9</v>
      </c>
      <c r="AA1701">
        <f>Zudio_sales_data[[#This Row],[Price]]*Zudio_sales_data[[#This Row],[Quantity]]</f>
        <v>5754</v>
      </c>
      <c r="AB1701" s="1">
        <v>45629</v>
      </c>
      <c r="AC1701">
        <f>_xlfn.DAYS(Zudio_sales_data[[#This Row],[Last Date]],Zudio_sales_data[[#This Row],[Store Open Date]])</f>
        <v>277</v>
      </c>
      <c r="AD1701" t="str">
        <f>IF(Zudio_sales_data[[#This Row],[Order Date]]&lt;=Zudio_sales_data[[#This Row],[Store Open Date]],"wrong data","right data")</f>
        <v>right data</v>
      </c>
      <c r="AE1701">
        <f>Zudio_sales_data[[#This Row],[Sales Profit]]/Zudio_sales_data[[#This Row],[Quantity]]</f>
        <v>767.19999999999993</v>
      </c>
    </row>
    <row r="1702" spans="1:31" x14ac:dyDescent="0.3">
      <c r="A1702" t="s">
        <v>26</v>
      </c>
      <c r="B1702" t="s">
        <v>208</v>
      </c>
      <c r="C1702" t="s">
        <v>28</v>
      </c>
      <c r="D1702" t="s">
        <v>229</v>
      </c>
      <c r="E1702">
        <v>47</v>
      </c>
      <c r="F1702">
        <v>401765</v>
      </c>
      <c r="G1702" t="s">
        <v>49</v>
      </c>
      <c r="H1702" s="1">
        <v>44462</v>
      </c>
      <c r="I1702">
        <v>950</v>
      </c>
      <c r="J1702" t="s">
        <v>2259</v>
      </c>
      <c r="K1702" t="s">
        <v>57</v>
      </c>
      <c r="L1702">
        <v>10</v>
      </c>
      <c r="M1702">
        <v>7</v>
      </c>
      <c r="N1702">
        <v>19</v>
      </c>
      <c r="O1702" t="s">
        <v>33</v>
      </c>
      <c r="P1702" t="s">
        <v>34</v>
      </c>
      <c r="Q1702">
        <v>10764</v>
      </c>
      <c r="R1702" s="1">
        <v>45410</v>
      </c>
      <c r="S1702" t="s">
        <v>63</v>
      </c>
      <c r="T1702">
        <v>591861</v>
      </c>
      <c r="U1702" t="s">
        <v>2260</v>
      </c>
      <c r="V1702">
        <v>318</v>
      </c>
      <c r="W1702">
        <v>2310</v>
      </c>
      <c r="X1702">
        <v>8</v>
      </c>
      <c r="Y1702">
        <v>7392</v>
      </c>
      <c r="Z1702">
        <v>9</v>
      </c>
      <c r="AA1702">
        <f>Zudio_sales_data[[#This Row],[Price]]*Zudio_sales_data[[#This Row],[Quantity]]</f>
        <v>18480</v>
      </c>
      <c r="AB1702" s="1">
        <v>45629</v>
      </c>
      <c r="AC1702">
        <f>_xlfn.DAYS(Zudio_sales_data[[#This Row],[Last Date]],Zudio_sales_data[[#This Row],[Store Open Date]])</f>
        <v>1167</v>
      </c>
      <c r="AD1702" t="str">
        <f>IF(Zudio_sales_data[[#This Row],[Order Date]]&lt;=Zudio_sales_data[[#This Row],[Store Open Date]],"wrong data","right data")</f>
        <v>right data</v>
      </c>
      <c r="AE1702">
        <f>Zudio_sales_data[[#This Row],[Sales Profit]]/Zudio_sales_data[[#This Row],[Quantity]]</f>
        <v>924</v>
      </c>
    </row>
    <row r="1703" spans="1:31" x14ac:dyDescent="0.3">
      <c r="A1703" t="s">
        <v>37</v>
      </c>
      <c r="B1703" t="s">
        <v>328</v>
      </c>
      <c r="C1703" t="s">
        <v>39</v>
      </c>
      <c r="D1703" t="s">
        <v>66</v>
      </c>
      <c r="E1703">
        <v>65</v>
      </c>
      <c r="F1703">
        <v>403720</v>
      </c>
      <c r="G1703" t="s">
        <v>49</v>
      </c>
      <c r="H1703" s="1">
        <v>44169</v>
      </c>
      <c r="I1703">
        <v>1200</v>
      </c>
      <c r="J1703" t="s">
        <v>2261</v>
      </c>
      <c r="K1703" t="s">
        <v>203</v>
      </c>
      <c r="L1703">
        <v>10</v>
      </c>
      <c r="M1703">
        <v>9</v>
      </c>
      <c r="N1703">
        <v>4</v>
      </c>
      <c r="O1703" t="s">
        <v>33</v>
      </c>
      <c r="P1703" t="s">
        <v>62</v>
      </c>
      <c r="Q1703">
        <v>89849</v>
      </c>
      <c r="R1703" s="1">
        <v>45412</v>
      </c>
      <c r="S1703" t="s">
        <v>63</v>
      </c>
      <c r="T1703">
        <v>983481</v>
      </c>
      <c r="U1703" t="s">
        <v>2262</v>
      </c>
      <c r="V1703">
        <v>956</v>
      </c>
      <c r="W1703">
        <v>2108</v>
      </c>
      <c r="X1703">
        <v>5</v>
      </c>
      <c r="Y1703">
        <v>4216</v>
      </c>
      <c r="Z1703">
        <v>11</v>
      </c>
      <c r="AA1703">
        <f>Zudio_sales_data[[#This Row],[Price]]*Zudio_sales_data[[#This Row],[Quantity]]</f>
        <v>10540</v>
      </c>
      <c r="AB1703" s="1">
        <v>45629</v>
      </c>
      <c r="AC1703">
        <f>_xlfn.DAYS(Zudio_sales_data[[#This Row],[Last Date]],Zudio_sales_data[[#This Row],[Store Open Date]])</f>
        <v>1460</v>
      </c>
      <c r="AD1703" t="str">
        <f>IF(Zudio_sales_data[[#This Row],[Order Date]]&lt;=Zudio_sales_data[[#This Row],[Store Open Date]],"wrong data","right data")</f>
        <v>right data</v>
      </c>
      <c r="AE1703">
        <f>Zudio_sales_data[[#This Row],[Sales Profit]]/Zudio_sales_data[[#This Row],[Quantity]]</f>
        <v>843.2</v>
      </c>
    </row>
    <row r="1704" spans="1:31" x14ac:dyDescent="0.3">
      <c r="A1704" t="s">
        <v>55</v>
      </c>
      <c r="B1704" t="s">
        <v>263</v>
      </c>
      <c r="C1704" t="s">
        <v>39</v>
      </c>
      <c r="D1704" t="s">
        <v>129</v>
      </c>
      <c r="E1704">
        <v>23</v>
      </c>
      <c r="F1704">
        <v>413605</v>
      </c>
      <c r="G1704" t="s">
        <v>49</v>
      </c>
      <c r="H1704" s="1">
        <v>45186</v>
      </c>
      <c r="I1704">
        <v>1300</v>
      </c>
      <c r="J1704" t="s">
        <v>2263</v>
      </c>
      <c r="K1704" t="s">
        <v>308</v>
      </c>
      <c r="L1704">
        <v>10</v>
      </c>
      <c r="M1704">
        <v>9</v>
      </c>
      <c r="N1704">
        <v>14</v>
      </c>
      <c r="O1704" t="s">
        <v>33</v>
      </c>
      <c r="P1704" t="s">
        <v>90</v>
      </c>
      <c r="Q1704">
        <v>64759</v>
      </c>
      <c r="R1704" s="1">
        <v>45414</v>
      </c>
      <c r="S1704" t="s">
        <v>104</v>
      </c>
      <c r="T1704">
        <v>227269</v>
      </c>
      <c r="U1704" t="s">
        <v>2264</v>
      </c>
      <c r="V1704">
        <v>548</v>
      </c>
      <c r="W1704">
        <v>2660</v>
      </c>
      <c r="X1704">
        <v>7</v>
      </c>
      <c r="Y1704">
        <v>7448</v>
      </c>
      <c r="Z1704">
        <v>11</v>
      </c>
      <c r="AA1704">
        <f>Zudio_sales_data[[#This Row],[Price]]*Zudio_sales_data[[#This Row],[Quantity]]</f>
        <v>18620</v>
      </c>
      <c r="AB1704" s="1">
        <v>45629</v>
      </c>
      <c r="AC1704">
        <f>_xlfn.DAYS(Zudio_sales_data[[#This Row],[Last Date]],Zudio_sales_data[[#This Row],[Store Open Date]])</f>
        <v>443</v>
      </c>
      <c r="AD1704" t="str">
        <f>IF(Zudio_sales_data[[#This Row],[Order Date]]&lt;=Zudio_sales_data[[#This Row],[Store Open Date]],"wrong data","right data")</f>
        <v>right data</v>
      </c>
      <c r="AE1704">
        <f>Zudio_sales_data[[#This Row],[Sales Profit]]/Zudio_sales_data[[#This Row],[Quantity]]</f>
        <v>1064</v>
      </c>
    </row>
    <row r="1705" spans="1:31" x14ac:dyDescent="0.3">
      <c r="A1705" t="s">
        <v>71</v>
      </c>
      <c r="B1705" t="s">
        <v>76</v>
      </c>
      <c r="C1705" t="s">
        <v>39</v>
      </c>
      <c r="D1705" t="s">
        <v>229</v>
      </c>
      <c r="E1705">
        <v>12</v>
      </c>
      <c r="F1705">
        <v>416569</v>
      </c>
      <c r="G1705" t="s">
        <v>30</v>
      </c>
      <c r="H1705" s="1">
        <v>44247</v>
      </c>
      <c r="I1705">
        <v>800</v>
      </c>
      <c r="J1705" t="s">
        <v>2265</v>
      </c>
      <c r="K1705" t="s">
        <v>223</v>
      </c>
      <c r="L1705">
        <v>11</v>
      </c>
      <c r="M1705">
        <v>8</v>
      </c>
      <c r="N1705">
        <v>3</v>
      </c>
      <c r="O1705" t="s">
        <v>33</v>
      </c>
      <c r="P1705" t="s">
        <v>34</v>
      </c>
      <c r="Q1705">
        <v>32340</v>
      </c>
      <c r="R1705" s="1">
        <v>45321</v>
      </c>
      <c r="S1705" t="s">
        <v>85</v>
      </c>
      <c r="T1705">
        <v>899366</v>
      </c>
      <c r="U1705" t="s">
        <v>2266</v>
      </c>
      <c r="V1705">
        <v>301</v>
      </c>
      <c r="W1705">
        <v>1107</v>
      </c>
      <c r="X1705">
        <v>4</v>
      </c>
      <c r="Y1705">
        <v>1771.2</v>
      </c>
      <c r="Z1705">
        <v>9</v>
      </c>
      <c r="AA1705">
        <f>Zudio_sales_data[[#This Row],[Price]]*Zudio_sales_data[[#This Row],[Quantity]]</f>
        <v>4428</v>
      </c>
      <c r="AB1705" s="1">
        <v>45629</v>
      </c>
      <c r="AC1705">
        <f>_xlfn.DAYS(Zudio_sales_data[[#This Row],[Last Date]],Zudio_sales_data[[#This Row],[Store Open Date]])</f>
        <v>1382</v>
      </c>
      <c r="AD1705" t="str">
        <f>IF(Zudio_sales_data[[#This Row],[Order Date]]&lt;=Zudio_sales_data[[#This Row],[Store Open Date]],"wrong data","right data")</f>
        <v>right data</v>
      </c>
      <c r="AE1705">
        <f>Zudio_sales_data[[#This Row],[Sales Profit]]/Zudio_sales_data[[#This Row],[Quantity]]</f>
        <v>442.8</v>
      </c>
    </row>
    <row r="1706" spans="1:31" x14ac:dyDescent="0.3">
      <c r="A1706" t="s">
        <v>37</v>
      </c>
      <c r="B1706" t="s">
        <v>365</v>
      </c>
      <c r="C1706" t="s">
        <v>47</v>
      </c>
      <c r="D1706" t="s">
        <v>48</v>
      </c>
      <c r="E1706">
        <v>98</v>
      </c>
      <c r="F1706">
        <v>415259</v>
      </c>
      <c r="G1706" t="s">
        <v>49</v>
      </c>
      <c r="H1706" s="1">
        <v>44565</v>
      </c>
      <c r="I1706">
        <v>800</v>
      </c>
      <c r="J1706" t="s">
        <v>2267</v>
      </c>
      <c r="K1706" t="s">
        <v>168</v>
      </c>
      <c r="L1706">
        <v>10</v>
      </c>
      <c r="M1706">
        <v>7</v>
      </c>
      <c r="N1706">
        <v>20</v>
      </c>
      <c r="O1706" t="s">
        <v>69</v>
      </c>
      <c r="P1706" t="s">
        <v>34</v>
      </c>
      <c r="Q1706">
        <v>17439</v>
      </c>
      <c r="R1706" s="1">
        <v>45492</v>
      </c>
      <c r="S1706" t="s">
        <v>95</v>
      </c>
      <c r="T1706">
        <v>632159</v>
      </c>
      <c r="U1706" t="s">
        <v>2268</v>
      </c>
      <c r="V1706">
        <v>519</v>
      </c>
      <c r="W1706">
        <v>1998</v>
      </c>
      <c r="X1706">
        <v>5</v>
      </c>
      <c r="Y1706">
        <v>3996</v>
      </c>
      <c r="Z1706">
        <v>9</v>
      </c>
      <c r="AA1706">
        <f>Zudio_sales_data[[#This Row],[Price]]*Zudio_sales_data[[#This Row],[Quantity]]</f>
        <v>9990</v>
      </c>
      <c r="AB1706" s="1">
        <v>45629</v>
      </c>
      <c r="AC1706">
        <f>_xlfn.DAYS(Zudio_sales_data[[#This Row],[Last Date]],Zudio_sales_data[[#This Row],[Store Open Date]])</f>
        <v>1064</v>
      </c>
      <c r="AD1706" t="str">
        <f>IF(Zudio_sales_data[[#This Row],[Order Date]]&lt;=Zudio_sales_data[[#This Row],[Store Open Date]],"wrong data","right data")</f>
        <v>right data</v>
      </c>
      <c r="AE1706">
        <f>Zudio_sales_data[[#This Row],[Sales Profit]]/Zudio_sales_data[[#This Row],[Quantity]]</f>
        <v>799.2</v>
      </c>
    </row>
    <row r="1707" spans="1:31" x14ac:dyDescent="0.3">
      <c r="A1707" t="s">
        <v>139</v>
      </c>
      <c r="B1707" t="s">
        <v>121</v>
      </c>
      <c r="C1707" t="s">
        <v>47</v>
      </c>
      <c r="D1707" t="s">
        <v>112</v>
      </c>
      <c r="E1707">
        <v>52</v>
      </c>
      <c r="F1707">
        <v>438647</v>
      </c>
      <c r="G1707" t="s">
        <v>30</v>
      </c>
      <c r="H1707" s="1">
        <v>44852</v>
      </c>
      <c r="I1707">
        <v>1100</v>
      </c>
      <c r="J1707" t="s">
        <v>2269</v>
      </c>
      <c r="K1707" t="s">
        <v>326</v>
      </c>
      <c r="L1707">
        <v>9</v>
      </c>
      <c r="M1707">
        <v>8</v>
      </c>
      <c r="N1707">
        <v>17</v>
      </c>
      <c r="O1707" t="s">
        <v>69</v>
      </c>
      <c r="P1707" t="s">
        <v>90</v>
      </c>
      <c r="Q1707">
        <v>37800</v>
      </c>
      <c r="R1707" s="1">
        <v>45307</v>
      </c>
      <c r="S1707" t="s">
        <v>85</v>
      </c>
      <c r="T1707">
        <v>908637</v>
      </c>
      <c r="U1707" t="s">
        <v>2270</v>
      </c>
      <c r="V1707">
        <v>462</v>
      </c>
      <c r="W1707">
        <v>2426</v>
      </c>
      <c r="X1707">
        <v>4</v>
      </c>
      <c r="Y1707">
        <v>3881.6</v>
      </c>
      <c r="Z1707">
        <v>11</v>
      </c>
      <c r="AA1707">
        <f>Zudio_sales_data[[#This Row],[Price]]*Zudio_sales_data[[#This Row],[Quantity]]</f>
        <v>9704</v>
      </c>
      <c r="AB1707" s="1">
        <v>45629</v>
      </c>
      <c r="AC1707">
        <f>_xlfn.DAYS(Zudio_sales_data[[#This Row],[Last Date]],Zudio_sales_data[[#This Row],[Store Open Date]])</f>
        <v>777</v>
      </c>
      <c r="AD1707" t="str">
        <f>IF(Zudio_sales_data[[#This Row],[Order Date]]&lt;=Zudio_sales_data[[#This Row],[Store Open Date]],"wrong data","right data")</f>
        <v>right data</v>
      </c>
      <c r="AE1707">
        <f>Zudio_sales_data[[#This Row],[Sales Profit]]/Zudio_sales_data[[#This Row],[Quantity]]</f>
        <v>970.4</v>
      </c>
    </row>
    <row r="1708" spans="1:31" x14ac:dyDescent="0.3">
      <c r="A1708" t="s">
        <v>110</v>
      </c>
      <c r="B1708" t="s">
        <v>163</v>
      </c>
      <c r="C1708" t="s">
        <v>28</v>
      </c>
      <c r="D1708" t="s">
        <v>101</v>
      </c>
      <c r="E1708">
        <v>16</v>
      </c>
      <c r="F1708">
        <v>412093</v>
      </c>
      <c r="G1708" t="s">
        <v>30</v>
      </c>
      <c r="H1708" s="1">
        <v>44981</v>
      </c>
      <c r="I1708">
        <v>1200</v>
      </c>
      <c r="J1708" t="s">
        <v>2271</v>
      </c>
      <c r="K1708" t="s">
        <v>68</v>
      </c>
      <c r="L1708">
        <v>10</v>
      </c>
      <c r="M1708">
        <v>7</v>
      </c>
      <c r="N1708">
        <v>16</v>
      </c>
      <c r="O1708" t="s">
        <v>33</v>
      </c>
      <c r="P1708" t="s">
        <v>34</v>
      </c>
      <c r="Q1708">
        <v>45741</v>
      </c>
      <c r="R1708" s="1">
        <v>45401</v>
      </c>
      <c r="S1708" t="s">
        <v>63</v>
      </c>
      <c r="T1708">
        <v>186905</v>
      </c>
      <c r="U1708" t="s">
        <v>2272</v>
      </c>
      <c r="V1708">
        <v>826</v>
      </c>
      <c r="W1708">
        <v>693</v>
      </c>
      <c r="X1708">
        <v>1</v>
      </c>
      <c r="Y1708">
        <v>277.2</v>
      </c>
      <c r="Z1708">
        <v>9</v>
      </c>
      <c r="AA1708">
        <f>Zudio_sales_data[[#This Row],[Price]]*Zudio_sales_data[[#This Row],[Quantity]]</f>
        <v>693</v>
      </c>
      <c r="AB1708" s="1">
        <v>45629</v>
      </c>
      <c r="AC1708">
        <f>_xlfn.DAYS(Zudio_sales_data[[#This Row],[Last Date]],Zudio_sales_data[[#This Row],[Store Open Date]])</f>
        <v>648</v>
      </c>
      <c r="AD1708" t="str">
        <f>IF(Zudio_sales_data[[#This Row],[Order Date]]&lt;=Zudio_sales_data[[#This Row],[Store Open Date]],"wrong data","right data")</f>
        <v>right data</v>
      </c>
      <c r="AE1708">
        <f>Zudio_sales_data[[#This Row],[Sales Profit]]/Zudio_sales_data[[#This Row],[Quantity]]</f>
        <v>277.2</v>
      </c>
    </row>
    <row r="1709" spans="1:31" x14ac:dyDescent="0.3">
      <c r="A1709" t="s">
        <v>71</v>
      </c>
      <c r="B1709" t="s">
        <v>310</v>
      </c>
      <c r="C1709" t="s">
        <v>28</v>
      </c>
      <c r="D1709" t="s">
        <v>48</v>
      </c>
      <c r="E1709">
        <v>88</v>
      </c>
      <c r="F1709">
        <v>407189</v>
      </c>
      <c r="G1709" t="s">
        <v>30</v>
      </c>
      <c r="H1709" s="1">
        <v>44084</v>
      </c>
      <c r="I1709">
        <v>800</v>
      </c>
      <c r="J1709" t="s">
        <v>2273</v>
      </c>
      <c r="K1709" t="s">
        <v>189</v>
      </c>
      <c r="L1709">
        <v>10</v>
      </c>
      <c r="M1709">
        <v>7</v>
      </c>
      <c r="N1709">
        <v>12</v>
      </c>
      <c r="O1709" t="s">
        <v>69</v>
      </c>
      <c r="P1709" t="s">
        <v>62</v>
      </c>
      <c r="Q1709">
        <v>98120</v>
      </c>
      <c r="R1709" s="1">
        <v>45308</v>
      </c>
      <c r="S1709" t="s">
        <v>85</v>
      </c>
      <c r="T1709">
        <v>935171</v>
      </c>
      <c r="U1709" t="s">
        <v>2274</v>
      </c>
      <c r="V1709">
        <v>206</v>
      </c>
      <c r="W1709">
        <v>2264</v>
      </c>
      <c r="X1709">
        <v>5</v>
      </c>
      <c r="Y1709">
        <v>4528</v>
      </c>
      <c r="Z1709">
        <v>9</v>
      </c>
      <c r="AA1709">
        <f>Zudio_sales_data[[#This Row],[Price]]*Zudio_sales_data[[#This Row],[Quantity]]</f>
        <v>11320</v>
      </c>
      <c r="AB1709" s="1">
        <v>45629</v>
      </c>
      <c r="AC1709">
        <f>_xlfn.DAYS(Zudio_sales_data[[#This Row],[Last Date]],Zudio_sales_data[[#This Row],[Store Open Date]])</f>
        <v>1545</v>
      </c>
      <c r="AD1709" t="str">
        <f>IF(Zudio_sales_data[[#This Row],[Order Date]]&lt;=Zudio_sales_data[[#This Row],[Store Open Date]],"wrong data","right data")</f>
        <v>right data</v>
      </c>
      <c r="AE1709">
        <f>Zudio_sales_data[[#This Row],[Sales Profit]]/Zudio_sales_data[[#This Row],[Quantity]]</f>
        <v>905.6</v>
      </c>
    </row>
    <row r="1710" spans="1:31" x14ac:dyDescent="0.3">
      <c r="A1710" t="s">
        <v>110</v>
      </c>
      <c r="B1710" t="s">
        <v>208</v>
      </c>
      <c r="C1710" t="s">
        <v>47</v>
      </c>
      <c r="D1710" t="s">
        <v>87</v>
      </c>
      <c r="E1710">
        <v>90</v>
      </c>
      <c r="F1710">
        <v>434770</v>
      </c>
      <c r="G1710" t="s">
        <v>49</v>
      </c>
      <c r="H1710" s="1">
        <v>44219</v>
      </c>
      <c r="I1710">
        <v>1300</v>
      </c>
      <c r="J1710" t="s">
        <v>2275</v>
      </c>
      <c r="K1710" t="s">
        <v>271</v>
      </c>
      <c r="L1710">
        <v>11</v>
      </c>
      <c r="M1710">
        <v>8</v>
      </c>
      <c r="N1710">
        <v>11</v>
      </c>
      <c r="O1710" t="s">
        <v>69</v>
      </c>
      <c r="P1710" t="s">
        <v>34</v>
      </c>
      <c r="Q1710">
        <v>41724</v>
      </c>
      <c r="R1710" s="1">
        <v>45313</v>
      </c>
      <c r="S1710" t="s">
        <v>85</v>
      </c>
      <c r="T1710">
        <v>378102</v>
      </c>
      <c r="U1710" t="s">
        <v>2276</v>
      </c>
      <c r="V1710">
        <v>970</v>
      </c>
      <c r="W1710">
        <v>786</v>
      </c>
      <c r="X1710">
        <v>5</v>
      </c>
      <c r="Y1710">
        <v>1572</v>
      </c>
      <c r="Z1710">
        <v>9</v>
      </c>
      <c r="AA1710">
        <f>Zudio_sales_data[[#This Row],[Price]]*Zudio_sales_data[[#This Row],[Quantity]]</f>
        <v>3930</v>
      </c>
      <c r="AB1710" s="1">
        <v>45629</v>
      </c>
      <c r="AC1710">
        <f>_xlfn.DAYS(Zudio_sales_data[[#This Row],[Last Date]],Zudio_sales_data[[#This Row],[Store Open Date]])</f>
        <v>1410</v>
      </c>
      <c r="AD1710" t="str">
        <f>IF(Zudio_sales_data[[#This Row],[Order Date]]&lt;=Zudio_sales_data[[#This Row],[Store Open Date]],"wrong data","right data")</f>
        <v>right data</v>
      </c>
      <c r="AE1710">
        <f>Zudio_sales_data[[#This Row],[Sales Profit]]/Zudio_sales_data[[#This Row],[Quantity]]</f>
        <v>314.39999999999998</v>
      </c>
    </row>
    <row r="1711" spans="1:31" x14ac:dyDescent="0.3">
      <c r="A1711" t="s">
        <v>117</v>
      </c>
      <c r="B1711" t="s">
        <v>208</v>
      </c>
      <c r="C1711" t="s">
        <v>28</v>
      </c>
      <c r="D1711" t="s">
        <v>29</v>
      </c>
      <c r="E1711">
        <v>70</v>
      </c>
      <c r="F1711">
        <v>416727</v>
      </c>
      <c r="G1711" t="s">
        <v>49</v>
      </c>
      <c r="H1711" s="1">
        <v>44010</v>
      </c>
      <c r="I1711">
        <v>1400</v>
      </c>
      <c r="J1711" t="s">
        <v>2277</v>
      </c>
      <c r="K1711" t="s">
        <v>249</v>
      </c>
      <c r="L1711">
        <v>11</v>
      </c>
      <c r="M1711">
        <v>8</v>
      </c>
      <c r="N1711">
        <v>11</v>
      </c>
      <c r="O1711" t="s">
        <v>69</v>
      </c>
      <c r="P1711" t="s">
        <v>62</v>
      </c>
      <c r="Q1711">
        <v>61404</v>
      </c>
      <c r="R1711" s="1">
        <v>45359</v>
      </c>
      <c r="S1711" t="s">
        <v>58</v>
      </c>
      <c r="T1711">
        <v>418946</v>
      </c>
      <c r="U1711" t="s">
        <v>2278</v>
      </c>
      <c r="V1711">
        <v>910</v>
      </c>
      <c r="W1711">
        <v>577</v>
      </c>
      <c r="X1711">
        <v>4</v>
      </c>
      <c r="Y1711">
        <v>923.2</v>
      </c>
      <c r="Z1711">
        <v>9</v>
      </c>
      <c r="AA1711">
        <f>Zudio_sales_data[[#This Row],[Price]]*Zudio_sales_data[[#This Row],[Quantity]]</f>
        <v>2308</v>
      </c>
      <c r="AB1711" s="1">
        <v>45629</v>
      </c>
      <c r="AC1711">
        <f>_xlfn.DAYS(Zudio_sales_data[[#This Row],[Last Date]],Zudio_sales_data[[#This Row],[Store Open Date]])</f>
        <v>1619</v>
      </c>
      <c r="AD1711" t="str">
        <f>IF(Zudio_sales_data[[#This Row],[Order Date]]&lt;=Zudio_sales_data[[#This Row],[Store Open Date]],"wrong data","right data")</f>
        <v>right data</v>
      </c>
      <c r="AE1711">
        <f>Zudio_sales_data[[#This Row],[Sales Profit]]/Zudio_sales_data[[#This Row],[Quantity]]</f>
        <v>230.8</v>
      </c>
    </row>
    <row r="1712" spans="1:31" x14ac:dyDescent="0.3">
      <c r="A1712" t="s">
        <v>117</v>
      </c>
      <c r="B1712" t="s">
        <v>257</v>
      </c>
      <c r="C1712" t="s">
        <v>39</v>
      </c>
      <c r="D1712" t="s">
        <v>40</v>
      </c>
      <c r="E1712">
        <v>73</v>
      </c>
      <c r="F1712">
        <v>418762</v>
      </c>
      <c r="G1712" t="s">
        <v>49</v>
      </c>
      <c r="H1712" s="1">
        <v>43937</v>
      </c>
      <c r="I1712">
        <v>1300</v>
      </c>
      <c r="J1712" t="s">
        <v>2279</v>
      </c>
      <c r="K1712" t="s">
        <v>397</v>
      </c>
      <c r="L1712">
        <v>11</v>
      </c>
      <c r="M1712">
        <v>8</v>
      </c>
      <c r="N1712">
        <v>18</v>
      </c>
      <c r="O1712" t="s">
        <v>69</v>
      </c>
      <c r="P1712" t="s">
        <v>62</v>
      </c>
      <c r="Q1712">
        <v>49376</v>
      </c>
      <c r="R1712" s="1">
        <v>45516</v>
      </c>
      <c r="S1712" t="s">
        <v>53</v>
      </c>
      <c r="T1712">
        <v>840550</v>
      </c>
      <c r="U1712" t="s">
        <v>2280</v>
      </c>
      <c r="V1712">
        <v>599</v>
      </c>
      <c r="W1712">
        <v>2135</v>
      </c>
      <c r="X1712">
        <v>1</v>
      </c>
      <c r="Y1712">
        <v>854</v>
      </c>
      <c r="Z1712">
        <v>9</v>
      </c>
      <c r="AA1712">
        <f>Zudio_sales_data[[#This Row],[Price]]*Zudio_sales_data[[#This Row],[Quantity]]</f>
        <v>2135</v>
      </c>
      <c r="AB1712" s="1">
        <v>45629</v>
      </c>
      <c r="AC1712">
        <f>_xlfn.DAYS(Zudio_sales_data[[#This Row],[Last Date]],Zudio_sales_data[[#This Row],[Store Open Date]])</f>
        <v>1692</v>
      </c>
      <c r="AD1712" t="str">
        <f>IF(Zudio_sales_data[[#This Row],[Order Date]]&lt;=Zudio_sales_data[[#This Row],[Store Open Date]],"wrong data","right data")</f>
        <v>right data</v>
      </c>
      <c r="AE1712">
        <f>Zudio_sales_data[[#This Row],[Sales Profit]]/Zudio_sales_data[[#This Row],[Quantity]]</f>
        <v>854</v>
      </c>
    </row>
    <row r="1713" spans="1:31" x14ac:dyDescent="0.3">
      <c r="A1713" t="s">
        <v>37</v>
      </c>
      <c r="B1713" t="s">
        <v>219</v>
      </c>
      <c r="C1713" t="s">
        <v>47</v>
      </c>
      <c r="D1713" t="s">
        <v>29</v>
      </c>
      <c r="E1713">
        <v>42</v>
      </c>
      <c r="F1713">
        <v>419307</v>
      </c>
      <c r="G1713" t="s">
        <v>49</v>
      </c>
      <c r="H1713" s="1">
        <v>44697</v>
      </c>
      <c r="I1713">
        <v>1400</v>
      </c>
      <c r="J1713" t="s">
        <v>2281</v>
      </c>
      <c r="K1713" t="s">
        <v>358</v>
      </c>
      <c r="L1713">
        <v>10</v>
      </c>
      <c r="M1713">
        <v>7</v>
      </c>
      <c r="N1713">
        <v>20</v>
      </c>
      <c r="O1713" t="s">
        <v>69</v>
      </c>
      <c r="P1713" t="s">
        <v>52</v>
      </c>
      <c r="Q1713">
        <v>80739</v>
      </c>
      <c r="R1713" s="1">
        <v>45596</v>
      </c>
      <c r="S1713" t="s">
        <v>115</v>
      </c>
      <c r="T1713">
        <v>790253</v>
      </c>
      <c r="U1713" t="s">
        <v>2282</v>
      </c>
      <c r="V1713">
        <v>741</v>
      </c>
      <c r="W1713">
        <v>1809</v>
      </c>
      <c r="X1713">
        <v>3</v>
      </c>
      <c r="Y1713">
        <v>2170.8000000000002</v>
      </c>
      <c r="Z1713">
        <v>9</v>
      </c>
      <c r="AA1713">
        <f>Zudio_sales_data[[#This Row],[Price]]*Zudio_sales_data[[#This Row],[Quantity]]</f>
        <v>5427</v>
      </c>
      <c r="AB1713" s="1">
        <v>45629</v>
      </c>
      <c r="AC1713">
        <f>_xlfn.DAYS(Zudio_sales_data[[#This Row],[Last Date]],Zudio_sales_data[[#This Row],[Store Open Date]])</f>
        <v>932</v>
      </c>
      <c r="AD1713" t="str">
        <f>IF(Zudio_sales_data[[#This Row],[Order Date]]&lt;=Zudio_sales_data[[#This Row],[Store Open Date]],"wrong data","right data")</f>
        <v>right data</v>
      </c>
      <c r="AE1713">
        <f>Zudio_sales_data[[#This Row],[Sales Profit]]/Zudio_sales_data[[#This Row],[Quantity]]</f>
        <v>723.6</v>
      </c>
    </row>
    <row r="1714" spans="1:31" x14ac:dyDescent="0.3">
      <c r="A1714" t="s">
        <v>45</v>
      </c>
      <c r="B1714" t="s">
        <v>219</v>
      </c>
      <c r="C1714" t="s">
        <v>39</v>
      </c>
      <c r="D1714" t="s">
        <v>101</v>
      </c>
      <c r="E1714">
        <v>13</v>
      </c>
      <c r="F1714">
        <v>423649</v>
      </c>
      <c r="G1714" t="s">
        <v>49</v>
      </c>
      <c r="H1714" s="1">
        <v>45392</v>
      </c>
      <c r="I1714">
        <v>1000</v>
      </c>
      <c r="J1714" t="s">
        <v>2283</v>
      </c>
      <c r="K1714" t="s">
        <v>386</v>
      </c>
      <c r="L1714">
        <v>9</v>
      </c>
      <c r="M1714">
        <v>8</v>
      </c>
      <c r="N1714">
        <v>7</v>
      </c>
      <c r="O1714" t="s">
        <v>69</v>
      </c>
      <c r="P1714" t="s">
        <v>52</v>
      </c>
      <c r="Q1714">
        <v>35789</v>
      </c>
      <c r="R1714" s="1">
        <v>45516</v>
      </c>
      <c r="S1714" t="s">
        <v>53</v>
      </c>
      <c r="T1714">
        <v>783812</v>
      </c>
      <c r="U1714" t="s">
        <v>2284</v>
      </c>
      <c r="V1714">
        <v>841</v>
      </c>
      <c r="W1714">
        <v>2347</v>
      </c>
      <c r="X1714">
        <v>7</v>
      </c>
      <c r="Y1714">
        <v>6571.6</v>
      </c>
      <c r="Z1714">
        <v>11</v>
      </c>
      <c r="AA1714">
        <f>Zudio_sales_data[[#This Row],[Price]]*Zudio_sales_data[[#This Row],[Quantity]]</f>
        <v>16429</v>
      </c>
      <c r="AB1714" s="1">
        <v>45629</v>
      </c>
      <c r="AC1714">
        <f>_xlfn.DAYS(Zudio_sales_data[[#This Row],[Last Date]],Zudio_sales_data[[#This Row],[Store Open Date]])</f>
        <v>237</v>
      </c>
      <c r="AD1714" t="str">
        <f>IF(Zudio_sales_data[[#This Row],[Order Date]]&lt;=Zudio_sales_data[[#This Row],[Store Open Date]],"wrong data","right data")</f>
        <v>right data</v>
      </c>
      <c r="AE1714">
        <f>Zudio_sales_data[[#This Row],[Sales Profit]]/Zudio_sales_data[[#This Row],[Quantity]]</f>
        <v>938.80000000000007</v>
      </c>
    </row>
    <row r="1715" spans="1:31" x14ac:dyDescent="0.3">
      <c r="A1715" t="s">
        <v>37</v>
      </c>
      <c r="B1715" t="s">
        <v>286</v>
      </c>
      <c r="C1715" t="s">
        <v>39</v>
      </c>
      <c r="D1715" t="s">
        <v>82</v>
      </c>
      <c r="E1715">
        <v>45</v>
      </c>
      <c r="F1715">
        <v>408821</v>
      </c>
      <c r="G1715" t="s">
        <v>30</v>
      </c>
      <c r="H1715" s="1">
        <v>44366</v>
      </c>
      <c r="I1715">
        <v>800</v>
      </c>
      <c r="J1715" t="s">
        <v>921</v>
      </c>
      <c r="K1715" t="s">
        <v>84</v>
      </c>
      <c r="L1715">
        <v>10</v>
      </c>
      <c r="M1715">
        <v>9</v>
      </c>
      <c r="N1715">
        <v>12</v>
      </c>
      <c r="O1715" t="s">
        <v>33</v>
      </c>
      <c r="P1715" t="s">
        <v>52</v>
      </c>
      <c r="Q1715">
        <v>64984</v>
      </c>
      <c r="R1715" s="1">
        <v>45614</v>
      </c>
      <c r="S1715" t="s">
        <v>35</v>
      </c>
      <c r="T1715">
        <v>931456</v>
      </c>
      <c r="U1715" t="s">
        <v>2285</v>
      </c>
      <c r="V1715">
        <v>426</v>
      </c>
      <c r="W1715">
        <v>1890</v>
      </c>
      <c r="X1715">
        <v>5</v>
      </c>
      <c r="Y1715">
        <v>3780</v>
      </c>
      <c r="Z1715">
        <v>11</v>
      </c>
      <c r="AA1715">
        <f>Zudio_sales_data[[#This Row],[Price]]*Zudio_sales_data[[#This Row],[Quantity]]</f>
        <v>9450</v>
      </c>
      <c r="AB1715" s="1">
        <v>45629</v>
      </c>
      <c r="AC1715">
        <f>_xlfn.DAYS(Zudio_sales_data[[#This Row],[Last Date]],Zudio_sales_data[[#This Row],[Store Open Date]])</f>
        <v>1263</v>
      </c>
      <c r="AD1715" t="str">
        <f>IF(Zudio_sales_data[[#This Row],[Order Date]]&lt;=Zudio_sales_data[[#This Row],[Store Open Date]],"wrong data","right data")</f>
        <v>right data</v>
      </c>
      <c r="AE1715">
        <f>Zudio_sales_data[[#This Row],[Sales Profit]]/Zudio_sales_data[[#This Row],[Quantity]]</f>
        <v>756</v>
      </c>
    </row>
    <row r="1716" spans="1:31" x14ac:dyDescent="0.3">
      <c r="A1716" t="s">
        <v>71</v>
      </c>
      <c r="B1716" t="s">
        <v>263</v>
      </c>
      <c r="C1716" t="s">
        <v>47</v>
      </c>
      <c r="D1716" t="s">
        <v>101</v>
      </c>
      <c r="E1716">
        <v>86</v>
      </c>
      <c r="F1716">
        <v>406736</v>
      </c>
      <c r="G1716" t="s">
        <v>49</v>
      </c>
      <c r="H1716" s="1">
        <v>44080</v>
      </c>
      <c r="I1716">
        <v>1300</v>
      </c>
      <c r="J1716" t="s">
        <v>2286</v>
      </c>
      <c r="K1716" t="s">
        <v>181</v>
      </c>
      <c r="L1716">
        <v>10</v>
      </c>
      <c r="M1716">
        <v>7</v>
      </c>
      <c r="N1716">
        <v>6</v>
      </c>
      <c r="O1716" t="s">
        <v>69</v>
      </c>
      <c r="P1716" t="s">
        <v>62</v>
      </c>
      <c r="Q1716">
        <v>10580</v>
      </c>
      <c r="R1716" s="1">
        <v>45481</v>
      </c>
      <c r="S1716" t="s">
        <v>95</v>
      </c>
      <c r="T1716">
        <v>270536</v>
      </c>
      <c r="U1716" t="s">
        <v>2287</v>
      </c>
      <c r="V1716">
        <v>902</v>
      </c>
      <c r="W1716">
        <v>1708</v>
      </c>
      <c r="X1716">
        <v>7</v>
      </c>
      <c r="Y1716">
        <v>4782.3999999999996</v>
      </c>
      <c r="Z1716">
        <v>9</v>
      </c>
      <c r="AA1716">
        <f>Zudio_sales_data[[#This Row],[Price]]*Zudio_sales_data[[#This Row],[Quantity]]</f>
        <v>11956</v>
      </c>
      <c r="AB1716" s="1">
        <v>45629</v>
      </c>
      <c r="AC1716">
        <f>_xlfn.DAYS(Zudio_sales_data[[#This Row],[Last Date]],Zudio_sales_data[[#This Row],[Store Open Date]])</f>
        <v>1549</v>
      </c>
      <c r="AD1716" t="str">
        <f>IF(Zudio_sales_data[[#This Row],[Order Date]]&lt;=Zudio_sales_data[[#This Row],[Store Open Date]],"wrong data","right data")</f>
        <v>right data</v>
      </c>
      <c r="AE1716">
        <f>Zudio_sales_data[[#This Row],[Sales Profit]]/Zudio_sales_data[[#This Row],[Quantity]]</f>
        <v>683.19999999999993</v>
      </c>
    </row>
    <row r="1717" spans="1:31" x14ac:dyDescent="0.3">
      <c r="A1717" t="s">
        <v>71</v>
      </c>
      <c r="B1717" t="s">
        <v>225</v>
      </c>
      <c r="C1717" t="s">
        <v>47</v>
      </c>
      <c r="D1717" t="s">
        <v>129</v>
      </c>
      <c r="E1717">
        <v>36</v>
      </c>
      <c r="F1717">
        <v>428516</v>
      </c>
      <c r="G1717" t="s">
        <v>49</v>
      </c>
      <c r="H1717" s="1">
        <v>44016</v>
      </c>
      <c r="I1717">
        <v>1100</v>
      </c>
      <c r="J1717" t="s">
        <v>2288</v>
      </c>
      <c r="K1717" t="s">
        <v>137</v>
      </c>
      <c r="L1717">
        <v>11</v>
      </c>
      <c r="M1717">
        <v>8</v>
      </c>
      <c r="N1717">
        <v>3</v>
      </c>
      <c r="O1717" t="s">
        <v>69</v>
      </c>
      <c r="P1717" t="s">
        <v>62</v>
      </c>
      <c r="Q1717">
        <v>39552</v>
      </c>
      <c r="R1717" s="1">
        <v>45584</v>
      </c>
      <c r="S1717" t="s">
        <v>115</v>
      </c>
      <c r="T1717">
        <v>986931</v>
      </c>
      <c r="U1717" t="s">
        <v>2289</v>
      </c>
      <c r="V1717">
        <v>360</v>
      </c>
      <c r="W1717">
        <v>767</v>
      </c>
      <c r="X1717">
        <v>8</v>
      </c>
      <c r="Y1717">
        <v>2454.4</v>
      </c>
      <c r="Z1717">
        <v>9</v>
      </c>
      <c r="AA1717">
        <f>Zudio_sales_data[[#This Row],[Price]]*Zudio_sales_data[[#This Row],[Quantity]]</f>
        <v>6136</v>
      </c>
      <c r="AB1717" s="1">
        <v>45629</v>
      </c>
      <c r="AC1717">
        <f>_xlfn.DAYS(Zudio_sales_data[[#This Row],[Last Date]],Zudio_sales_data[[#This Row],[Store Open Date]])</f>
        <v>1613</v>
      </c>
      <c r="AD1717" t="str">
        <f>IF(Zudio_sales_data[[#This Row],[Order Date]]&lt;=Zudio_sales_data[[#This Row],[Store Open Date]],"wrong data","right data")</f>
        <v>right data</v>
      </c>
      <c r="AE1717">
        <f>Zudio_sales_data[[#This Row],[Sales Profit]]/Zudio_sales_data[[#This Row],[Quantity]]</f>
        <v>306.8</v>
      </c>
    </row>
    <row r="1718" spans="1:31" x14ac:dyDescent="0.3">
      <c r="A1718" t="s">
        <v>110</v>
      </c>
      <c r="B1718" t="s">
        <v>153</v>
      </c>
      <c r="C1718" t="s">
        <v>39</v>
      </c>
      <c r="D1718" t="s">
        <v>82</v>
      </c>
      <c r="E1718">
        <v>48</v>
      </c>
      <c r="F1718">
        <v>439894</v>
      </c>
      <c r="G1718" t="s">
        <v>30</v>
      </c>
      <c r="H1718" s="1">
        <v>44126</v>
      </c>
      <c r="I1718">
        <v>1300</v>
      </c>
      <c r="J1718" t="s">
        <v>2290</v>
      </c>
      <c r="K1718" t="s">
        <v>98</v>
      </c>
      <c r="L1718">
        <v>10</v>
      </c>
      <c r="M1718">
        <v>9</v>
      </c>
      <c r="N1718">
        <v>9</v>
      </c>
      <c r="O1718" t="s">
        <v>33</v>
      </c>
      <c r="P1718" t="s">
        <v>90</v>
      </c>
      <c r="Q1718">
        <v>99019</v>
      </c>
      <c r="R1718" s="1">
        <v>45534</v>
      </c>
      <c r="S1718" t="s">
        <v>53</v>
      </c>
      <c r="T1718">
        <v>227656</v>
      </c>
      <c r="U1718" t="s">
        <v>2291</v>
      </c>
      <c r="V1718">
        <v>924</v>
      </c>
      <c r="W1718">
        <v>2341</v>
      </c>
      <c r="X1718">
        <v>3</v>
      </c>
      <c r="Y1718">
        <v>2809.2</v>
      </c>
      <c r="Z1718">
        <v>11</v>
      </c>
      <c r="AA1718">
        <f>Zudio_sales_data[[#This Row],[Price]]*Zudio_sales_data[[#This Row],[Quantity]]</f>
        <v>7023</v>
      </c>
      <c r="AB1718" s="1">
        <v>45629</v>
      </c>
      <c r="AC1718">
        <f>_xlfn.DAYS(Zudio_sales_data[[#This Row],[Last Date]],Zudio_sales_data[[#This Row],[Store Open Date]])</f>
        <v>1503</v>
      </c>
      <c r="AD1718" t="str">
        <f>IF(Zudio_sales_data[[#This Row],[Order Date]]&lt;=Zudio_sales_data[[#This Row],[Store Open Date]],"wrong data","right data")</f>
        <v>right data</v>
      </c>
      <c r="AE1718">
        <f>Zudio_sales_data[[#This Row],[Sales Profit]]/Zudio_sales_data[[#This Row],[Quantity]]</f>
        <v>936.4</v>
      </c>
    </row>
    <row r="1719" spans="1:31" x14ac:dyDescent="0.3">
      <c r="A1719" t="s">
        <v>26</v>
      </c>
      <c r="B1719" t="s">
        <v>179</v>
      </c>
      <c r="C1719" t="s">
        <v>47</v>
      </c>
      <c r="D1719" t="s">
        <v>101</v>
      </c>
      <c r="E1719">
        <v>80</v>
      </c>
      <c r="F1719">
        <v>408727</v>
      </c>
      <c r="G1719" t="s">
        <v>30</v>
      </c>
      <c r="H1719" s="1">
        <v>44945</v>
      </c>
      <c r="I1719">
        <v>1100</v>
      </c>
      <c r="J1719" t="s">
        <v>2292</v>
      </c>
      <c r="K1719" t="s">
        <v>261</v>
      </c>
      <c r="L1719">
        <v>11</v>
      </c>
      <c r="M1719">
        <v>8</v>
      </c>
      <c r="N1719">
        <v>9</v>
      </c>
      <c r="O1719" t="s">
        <v>33</v>
      </c>
      <c r="P1719" t="s">
        <v>34</v>
      </c>
      <c r="Q1719">
        <v>41413</v>
      </c>
      <c r="R1719" s="1">
        <v>45312</v>
      </c>
      <c r="S1719" t="s">
        <v>85</v>
      </c>
      <c r="T1719">
        <v>457623</v>
      </c>
      <c r="U1719" t="s">
        <v>2293</v>
      </c>
      <c r="V1719">
        <v>934</v>
      </c>
      <c r="W1719">
        <v>2713</v>
      </c>
      <c r="X1719">
        <v>7</v>
      </c>
      <c r="Y1719">
        <v>7596.4</v>
      </c>
      <c r="Z1719">
        <v>9</v>
      </c>
      <c r="AA1719">
        <f>Zudio_sales_data[[#This Row],[Price]]*Zudio_sales_data[[#This Row],[Quantity]]</f>
        <v>18991</v>
      </c>
      <c r="AB1719" s="1">
        <v>45629</v>
      </c>
      <c r="AC1719">
        <f>_xlfn.DAYS(Zudio_sales_data[[#This Row],[Last Date]],Zudio_sales_data[[#This Row],[Store Open Date]])</f>
        <v>684</v>
      </c>
      <c r="AD1719" t="str">
        <f>IF(Zudio_sales_data[[#This Row],[Order Date]]&lt;=Zudio_sales_data[[#This Row],[Store Open Date]],"wrong data","right data")</f>
        <v>right data</v>
      </c>
      <c r="AE1719">
        <f>Zudio_sales_data[[#This Row],[Sales Profit]]/Zudio_sales_data[[#This Row],[Quantity]]</f>
        <v>1085.2</v>
      </c>
    </row>
    <row r="1720" spans="1:31" x14ac:dyDescent="0.3">
      <c r="A1720" t="s">
        <v>45</v>
      </c>
      <c r="B1720" t="s">
        <v>174</v>
      </c>
      <c r="C1720" t="s">
        <v>28</v>
      </c>
      <c r="D1720" t="s">
        <v>87</v>
      </c>
      <c r="E1720">
        <v>66</v>
      </c>
      <c r="F1720">
        <v>418758</v>
      </c>
      <c r="G1720" t="s">
        <v>49</v>
      </c>
      <c r="H1720" s="1">
        <v>44344</v>
      </c>
      <c r="I1720">
        <v>1200</v>
      </c>
      <c r="J1720" t="s">
        <v>2294</v>
      </c>
      <c r="K1720" t="s">
        <v>172</v>
      </c>
      <c r="L1720">
        <v>10</v>
      </c>
      <c r="M1720">
        <v>7</v>
      </c>
      <c r="N1720">
        <v>8</v>
      </c>
      <c r="O1720" t="s">
        <v>33</v>
      </c>
      <c r="P1720" t="s">
        <v>34</v>
      </c>
      <c r="Q1720">
        <v>83704</v>
      </c>
      <c r="R1720" s="1">
        <v>45580</v>
      </c>
      <c r="S1720" t="s">
        <v>115</v>
      </c>
      <c r="T1720">
        <v>663281</v>
      </c>
      <c r="U1720" t="s">
        <v>2295</v>
      </c>
      <c r="V1720">
        <v>499</v>
      </c>
      <c r="W1720">
        <v>1936</v>
      </c>
      <c r="X1720">
        <v>7</v>
      </c>
      <c r="Y1720">
        <v>5420.8</v>
      </c>
      <c r="Z1720">
        <v>9</v>
      </c>
      <c r="AA1720">
        <f>Zudio_sales_data[[#This Row],[Price]]*Zudio_sales_data[[#This Row],[Quantity]]</f>
        <v>13552</v>
      </c>
      <c r="AB1720" s="1">
        <v>45629</v>
      </c>
      <c r="AC1720">
        <f>_xlfn.DAYS(Zudio_sales_data[[#This Row],[Last Date]],Zudio_sales_data[[#This Row],[Store Open Date]])</f>
        <v>1285</v>
      </c>
      <c r="AD1720" t="str">
        <f>IF(Zudio_sales_data[[#This Row],[Order Date]]&lt;=Zudio_sales_data[[#This Row],[Store Open Date]],"wrong data","right data")</f>
        <v>right data</v>
      </c>
      <c r="AE1720">
        <f>Zudio_sales_data[[#This Row],[Sales Profit]]/Zudio_sales_data[[#This Row],[Quantity]]</f>
        <v>774.4</v>
      </c>
    </row>
    <row r="1721" spans="1:31" x14ac:dyDescent="0.3">
      <c r="A1721" t="s">
        <v>55</v>
      </c>
      <c r="B1721" t="s">
        <v>183</v>
      </c>
      <c r="C1721" t="s">
        <v>39</v>
      </c>
      <c r="D1721" t="s">
        <v>129</v>
      </c>
      <c r="E1721">
        <v>54</v>
      </c>
      <c r="F1721">
        <v>403221</v>
      </c>
      <c r="G1721" t="s">
        <v>30</v>
      </c>
      <c r="H1721" s="1">
        <v>44819</v>
      </c>
      <c r="I1721">
        <v>1100</v>
      </c>
      <c r="J1721" t="s">
        <v>2296</v>
      </c>
      <c r="K1721" t="s">
        <v>123</v>
      </c>
      <c r="L1721">
        <v>9</v>
      </c>
      <c r="M1721">
        <v>8</v>
      </c>
      <c r="N1721">
        <v>16</v>
      </c>
      <c r="O1721" t="s">
        <v>69</v>
      </c>
      <c r="P1721" t="s">
        <v>34</v>
      </c>
      <c r="Q1721">
        <v>49453</v>
      </c>
      <c r="R1721" s="1">
        <v>45527</v>
      </c>
      <c r="S1721" t="s">
        <v>53</v>
      </c>
      <c r="T1721">
        <v>670500</v>
      </c>
      <c r="U1721" t="s">
        <v>2297</v>
      </c>
      <c r="V1721">
        <v>367</v>
      </c>
      <c r="W1721">
        <v>1475</v>
      </c>
      <c r="X1721">
        <v>5</v>
      </c>
      <c r="Y1721">
        <v>2950</v>
      </c>
      <c r="Z1721">
        <v>11</v>
      </c>
      <c r="AA1721">
        <f>Zudio_sales_data[[#This Row],[Price]]*Zudio_sales_data[[#This Row],[Quantity]]</f>
        <v>7375</v>
      </c>
      <c r="AB1721" s="1">
        <v>45629</v>
      </c>
      <c r="AC1721">
        <f>_xlfn.DAYS(Zudio_sales_data[[#This Row],[Last Date]],Zudio_sales_data[[#This Row],[Store Open Date]])</f>
        <v>810</v>
      </c>
      <c r="AD1721" t="str">
        <f>IF(Zudio_sales_data[[#This Row],[Order Date]]&lt;=Zudio_sales_data[[#This Row],[Store Open Date]],"wrong data","right data")</f>
        <v>right data</v>
      </c>
      <c r="AE1721">
        <f>Zudio_sales_data[[#This Row],[Sales Profit]]/Zudio_sales_data[[#This Row],[Quantity]]</f>
        <v>590</v>
      </c>
    </row>
    <row r="1722" spans="1:31" x14ac:dyDescent="0.3">
      <c r="A1722" t="s">
        <v>55</v>
      </c>
      <c r="B1722" t="s">
        <v>81</v>
      </c>
      <c r="C1722" t="s">
        <v>39</v>
      </c>
      <c r="D1722" t="s">
        <v>66</v>
      </c>
      <c r="E1722">
        <v>1</v>
      </c>
      <c r="F1722">
        <v>415913</v>
      </c>
      <c r="G1722" t="s">
        <v>30</v>
      </c>
      <c r="H1722" s="1">
        <v>44898</v>
      </c>
      <c r="I1722">
        <v>1000</v>
      </c>
      <c r="J1722" t="s">
        <v>2298</v>
      </c>
      <c r="K1722" t="s">
        <v>189</v>
      </c>
      <c r="L1722">
        <v>11</v>
      </c>
      <c r="M1722">
        <v>8</v>
      </c>
      <c r="N1722">
        <v>4</v>
      </c>
      <c r="O1722" t="s">
        <v>69</v>
      </c>
      <c r="P1722" t="s">
        <v>62</v>
      </c>
      <c r="Q1722">
        <v>71493</v>
      </c>
      <c r="R1722" s="1">
        <v>45323</v>
      </c>
      <c r="S1722" t="s">
        <v>91</v>
      </c>
      <c r="T1722">
        <v>623378</v>
      </c>
      <c r="U1722" t="s">
        <v>2299</v>
      </c>
      <c r="V1722">
        <v>273</v>
      </c>
      <c r="W1722">
        <v>2603</v>
      </c>
      <c r="X1722">
        <v>5</v>
      </c>
      <c r="Y1722">
        <v>5206</v>
      </c>
      <c r="Z1722">
        <v>9</v>
      </c>
      <c r="AA1722">
        <f>Zudio_sales_data[[#This Row],[Price]]*Zudio_sales_data[[#This Row],[Quantity]]</f>
        <v>13015</v>
      </c>
      <c r="AB1722" s="1">
        <v>45629</v>
      </c>
      <c r="AC1722">
        <f>_xlfn.DAYS(Zudio_sales_data[[#This Row],[Last Date]],Zudio_sales_data[[#This Row],[Store Open Date]])</f>
        <v>731</v>
      </c>
      <c r="AD1722" t="str">
        <f>IF(Zudio_sales_data[[#This Row],[Order Date]]&lt;=Zudio_sales_data[[#This Row],[Store Open Date]],"wrong data","right data")</f>
        <v>right data</v>
      </c>
      <c r="AE1722">
        <f>Zudio_sales_data[[#This Row],[Sales Profit]]/Zudio_sales_data[[#This Row],[Quantity]]</f>
        <v>1041.2</v>
      </c>
    </row>
    <row r="1723" spans="1:31" x14ac:dyDescent="0.3">
      <c r="A1723" t="s">
        <v>117</v>
      </c>
      <c r="B1723" t="s">
        <v>310</v>
      </c>
      <c r="C1723" t="s">
        <v>39</v>
      </c>
      <c r="D1723" t="s">
        <v>48</v>
      </c>
      <c r="E1723">
        <v>65</v>
      </c>
      <c r="F1723">
        <v>413275</v>
      </c>
      <c r="G1723" t="s">
        <v>30</v>
      </c>
      <c r="H1723" s="1">
        <v>44525</v>
      </c>
      <c r="I1723">
        <v>1300</v>
      </c>
      <c r="J1723" t="s">
        <v>2300</v>
      </c>
      <c r="K1723" t="s">
        <v>397</v>
      </c>
      <c r="L1723">
        <v>10</v>
      </c>
      <c r="M1723">
        <v>9</v>
      </c>
      <c r="N1723">
        <v>12</v>
      </c>
      <c r="O1723" t="s">
        <v>33</v>
      </c>
      <c r="P1723" t="s">
        <v>52</v>
      </c>
      <c r="Q1723">
        <v>81632</v>
      </c>
      <c r="R1723" s="1">
        <v>45309</v>
      </c>
      <c r="S1723" t="s">
        <v>85</v>
      </c>
      <c r="T1723">
        <v>222558</v>
      </c>
      <c r="U1723" t="s">
        <v>2301</v>
      </c>
      <c r="V1723">
        <v>508</v>
      </c>
      <c r="W1723">
        <v>1340</v>
      </c>
      <c r="X1723">
        <v>5</v>
      </c>
      <c r="Y1723">
        <v>2680</v>
      </c>
      <c r="Z1723">
        <v>11</v>
      </c>
      <c r="AA1723">
        <f>Zudio_sales_data[[#This Row],[Price]]*Zudio_sales_data[[#This Row],[Quantity]]</f>
        <v>6700</v>
      </c>
      <c r="AB1723" s="1">
        <v>45629</v>
      </c>
      <c r="AC1723">
        <f>_xlfn.DAYS(Zudio_sales_data[[#This Row],[Last Date]],Zudio_sales_data[[#This Row],[Store Open Date]])</f>
        <v>1104</v>
      </c>
      <c r="AD1723" t="str">
        <f>IF(Zudio_sales_data[[#This Row],[Order Date]]&lt;=Zudio_sales_data[[#This Row],[Store Open Date]],"wrong data","right data")</f>
        <v>right data</v>
      </c>
      <c r="AE1723">
        <f>Zudio_sales_data[[#This Row],[Sales Profit]]/Zudio_sales_data[[#This Row],[Quantity]]</f>
        <v>536</v>
      </c>
    </row>
    <row r="1724" spans="1:31" x14ac:dyDescent="0.3">
      <c r="A1724" t="s">
        <v>110</v>
      </c>
      <c r="B1724" t="s">
        <v>81</v>
      </c>
      <c r="C1724" t="s">
        <v>47</v>
      </c>
      <c r="D1724" t="s">
        <v>129</v>
      </c>
      <c r="E1724">
        <v>70</v>
      </c>
      <c r="F1724">
        <v>401025</v>
      </c>
      <c r="G1724" t="s">
        <v>30</v>
      </c>
      <c r="H1724" s="1">
        <v>44069</v>
      </c>
      <c r="I1724">
        <v>1000</v>
      </c>
      <c r="J1724" t="s">
        <v>2302</v>
      </c>
      <c r="K1724" t="s">
        <v>155</v>
      </c>
      <c r="L1724">
        <v>10</v>
      </c>
      <c r="M1724">
        <v>7</v>
      </c>
      <c r="N1724">
        <v>7</v>
      </c>
      <c r="O1724" t="s">
        <v>33</v>
      </c>
      <c r="P1724" t="s">
        <v>52</v>
      </c>
      <c r="Q1724">
        <v>55182</v>
      </c>
      <c r="R1724" s="1">
        <v>45397</v>
      </c>
      <c r="S1724" t="s">
        <v>63</v>
      </c>
      <c r="T1724">
        <v>194160</v>
      </c>
      <c r="U1724" t="s">
        <v>2303</v>
      </c>
      <c r="V1724">
        <v>817</v>
      </c>
      <c r="W1724">
        <v>2941</v>
      </c>
      <c r="X1724">
        <v>3</v>
      </c>
      <c r="Y1724">
        <v>3529.2</v>
      </c>
      <c r="Z1724">
        <v>9</v>
      </c>
      <c r="AA1724">
        <f>Zudio_sales_data[[#This Row],[Price]]*Zudio_sales_data[[#This Row],[Quantity]]</f>
        <v>8823</v>
      </c>
      <c r="AB1724" s="1">
        <v>45629</v>
      </c>
      <c r="AC1724">
        <f>_xlfn.DAYS(Zudio_sales_data[[#This Row],[Last Date]],Zudio_sales_data[[#This Row],[Store Open Date]])</f>
        <v>1560</v>
      </c>
      <c r="AD1724" t="str">
        <f>IF(Zudio_sales_data[[#This Row],[Order Date]]&lt;=Zudio_sales_data[[#This Row],[Store Open Date]],"wrong data","right data")</f>
        <v>right data</v>
      </c>
      <c r="AE1724">
        <f>Zudio_sales_data[[#This Row],[Sales Profit]]/Zudio_sales_data[[#This Row],[Quantity]]</f>
        <v>1176.3999999999999</v>
      </c>
    </row>
    <row r="1725" spans="1:31" x14ac:dyDescent="0.3">
      <c r="A1725" t="s">
        <v>110</v>
      </c>
      <c r="B1725" t="s">
        <v>125</v>
      </c>
      <c r="C1725" t="s">
        <v>39</v>
      </c>
      <c r="D1725" t="s">
        <v>112</v>
      </c>
      <c r="E1725">
        <v>88</v>
      </c>
      <c r="F1725">
        <v>406304</v>
      </c>
      <c r="G1725" t="s">
        <v>49</v>
      </c>
      <c r="H1725" s="1">
        <v>45466</v>
      </c>
      <c r="I1725">
        <v>1300</v>
      </c>
      <c r="J1725" t="s">
        <v>2304</v>
      </c>
      <c r="K1725" t="s">
        <v>236</v>
      </c>
      <c r="L1725">
        <v>9</v>
      </c>
      <c r="M1725">
        <v>8</v>
      </c>
      <c r="N1725">
        <v>4</v>
      </c>
      <c r="O1725" t="s">
        <v>33</v>
      </c>
      <c r="P1725" t="s">
        <v>62</v>
      </c>
      <c r="Q1725">
        <v>30629</v>
      </c>
      <c r="R1725" s="1">
        <v>45557</v>
      </c>
      <c r="S1725" t="s">
        <v>131</v>
      </c>
      <c r="T1725">
        <v>416119</v>
      </c>
      <c r="U1725" t="s">
        <v>2305</v>
      </c>
      <c r="V1725">
        <v>674</v>
      </c>
      <c r="W1725">
        <v>923</v>
      </c>
      <c r="X1725">
        <v>3</v>
      </c>
      <c r="Y1725">
        <v>1107.5999999999999</v>
      </c>
      <c r="Z1725">
        <v>11</v>
      </c>
      <c r="AA1725">
        <f>Zudio_sales_data[[#This Row],[Price]]*Zudio_sales_data[[#This Row],[Quantity]]</f>
        <v>2769</v>
      </c>
      <c r="AB1725" s="1">
        <v>45629</v>
      </c>
      <c r="AC1725">
        <f>_xlfn.DAYS(Zudio_sales_data[[#This Row],[Last Date]],Zudio_sales_data[[#This Row],[Store Open Date]])</f>
        <v>163</v>
      </c>
      <c r="AD1725" t="str">
        <f>IF(Zudio_sales_data[[#This Row],[Order Date]]&lt;=Zudio_sales_data[[#This Row],[Store Open Date]],"wrong data","right data")</f>
        <v>right data</v>
      </c>
      <c r="AE1725">
        <f>Zudio_sales_data[[#This Row],[Sales Profit]]/Zudio_sales_data[[#This Row],[Quantity]]</f>
        <v>369.2</v>
      </c>
    </row>
    <row r="1726" spans="1:31" x14ac:dyDescent="0.3">
      <c r="A1726" t="s">
        <v>26</v>
      </c>
      <c r="B1726" t="s">
        <v>208</v>
      </c>
      <c r="C1726" t="s">
        <v>47</v>
      </c>
      <c r="D1726" t="s">
        <v>66</v>
      </c>
      <c r="E1726">
        <v>49</v>
      </c>
      <c r="F1726">
        <v>435999</v>
      </c>
      <c r="G1726" t="s">
        <v>30</v>
      </c>
      <c r="H1726" s="1">
        <v>45112</v>
      </c>
      <c r="I1726">
        <v>1300</v>
      </c>
      <c r="J1726" t="s">
        <v>2306</v>
      </c>
      <c r="K1726" t="s">
        <v>303</v>
      </c>
      <c r="L1726">
        <v>10</v>
      </c>
      <c r="M1726">
        <v>7</v>
      </c>
      <c r="N1726">
        <v>6</v>
      </c>
      <c r="O1726" t="s">
        <v>33</v>
      </c>
      <c r="P1726" t="s">
        <v>90</v>
      </c>
      <c r="Q1726">
        <v>29022</v>
      </c>
      <c r="R1726" s="1">
        <v>45372</v>
      </c>
      <c r="S1726" t="s">
        <v>58</v>
      </c>
      <c r="T1726">
        <v>102192</v>
      </c>
      <c r="U1726" t="s">
        <v>2307</v>
      </c>
      <c r="V1726">
        <v>624</v>
      </c>
      <c r="W1726">
        <v>611</v>
      </c>
      <c r="X1726">
        <v>4</v>
      </c>
      <c r="Y1726">
        <v>977.6</v>
      </c>
      <c r="Z1726">
        <v>9</v>
      </c>
      <c r="AA1726">
        <f>Zudio_sales_data[[#This Row],[Price]]*Zudio_sales_data[[#This Row],[Quantity]]</f>
        <v>2444</v>
      </c>
      <c r="AB1726" s="1">
        <v>45629</v>
      </c>
      <c r="AC1726">
        <f>_xlfn.DAYS(Zudio_sales_data[[#This Row],[Last Date]],Zudio_sales_data[[#This Row],[Store Open Date]])</f>
        <v>517</v>
      </c>
      <c r="AD1726" t="str">
        <f>IF(Zudio_sales_data[[#This Row],[Order Date]]&lt;=Zudio_sales_data[[#This Row],[Store Open Date]],"wrong data","right data")</f>
        <v>right data</v>
      </c>
      <c r="AE1726">
        <f>Zudio_sales_data[[#This Row],[Sales Profit]]/Zudio_sales_data[[#This Row],[Quantity]]</f>
        <v>244.4</v>
      </c>
    </row>
    <row r="1727" spans="1:31" x14ac:dyDescent="0.3">
      <c r="A1727" t="s">
        <v>117</v>
      </c>
      <c r="B1727" t="s">
        <v>208</v>
      </c>
      <c r="C1727" t="s">
        <v>28</v>
      </c>
      <c r="D1727" t="s">
        <v>112</v>
      </c>
      <c r="E1727">
        <v>78</v>
      </c>
      <c r="F1727">
        <v>418372</v>
      </c>
      <c r="G1727" t="s">
        <v>49</v>
      </c>
      <c r="H1727" s="1">
        <v>44000</v>
      </c>
      <c r="I1727">
        <v>1300</v>
      </c>
      <c r="J1727" t="s">
        <v>2308</v>
      </c>
      <c r="K1727" t="s">
        <v>206</v>
      </c>
      <c r="L1727">
        <v>10</v>
      </c>
      <c r="M1727">
        <v>7</v>
      </c>
      <c r="N1727">
        <v>9</v>
      </c>
      <c r="O1727" t="s">
        <v>69</v>
      </c>
      <c r="P1727" t="s">
        <v>34</v>
      </c>
      <c r="Q1727">
        <v>36889</v>
      </c>
      <c r="R1727" s="1">
        <v>45439</v>
      </c>
      <c r="S1727" t="s">
        <v>104</v>
      </c>
      <c r="T1727">
        <v>437138</v>
      </c>
      <c r="U1727" t="s">
        <v>2309</v>
      </c>
      <c r="V1727">
        <v>726</v>
      </c>
      <c r="W1727">
        <v>1915</v>
      </c>
      <c r="X1727">
        <v>1</v>
      </c>
      <c r="Y1727">
        <v>766</v>
      </c>
      <c r="Z1727">
        <v>9</v>
      </c>
      <c r="AA1727">
        <f>Zudio_sales_data[[#This Row],[Price]]*Zudio_sales_data[[#This Row],[Quantity]]</f>
        <v>1915</v>
      </c>
      <c r="AB1727" s="1">
        <v>45629</v>
      </c>
      <c r="AC1727">
        <f>_xlfn.DAYS(Zudio_sales_data[[#This Row],[Last Date]],Zudio_sales_data[[#This Row],[Store Open Date]])</f>
        <v>1629</v>
      </c>
      <c r="AD1727" t="str">
        <f>IF(Zudio_sales_data[[#This Row],[Order Date]]&lt;=Zudio_sales_data[[#This Row],[Store Open Date]],"wrong data","right data")</f>
        <v>right data</v>
      </c>
      <c r="AE1727">
        <f>Zudio_sales_data[[#This Row],[Sales Profit]]/Zudio_sales_data[[#This Row],[Quantity]]</f>
        <v>766</v>
      </c>
    </row>
    <row r="1728" spans="1:31" x14ac:dyDescent="0.3">
      <c r="A1728" t="s">
        <v>139</v>
      </c>
      <c r="B1728" t="s">
        <v>163</v>
      </c>
      <c r="C1728" t="s">
        <v>47</v>
      </c>
      <c r="D1728" t="s">
        <v>77</v>
      </c>
      <c r="E1728">
        <v>54</v>
      </c>
      <c r="F1728">
        <v>424118</v>
      </c>
      <c r="G1728" t="s">
        <v>30</v>
      </c>
      <c r="H1728" s="1">
        <v>44555</v>
      </c>
      <c r="I1728">
        <v>1200</v>
      </c>
      <c r="J1728" t="s">
        <v>2310</v>
      </c>
      <c r="K1728" t="s">
        <v>119</v>
      </c>
      <c r="L1728">
        <v>11</v>
      </c>
      <c r="M1728">
        <v>8</v>
      </c>
      <c r="N1728">
        <v>13</v>
      </c>
      <c r="O1728" t="s">
        <v>69</v>
      </c>
      <c r="P1728" t="s">
        <v>62</v>
      </c>
      <c r="Q1728">
        <v>95957</v>
      </c>
      <c r="R1728" s="1">
        <v>45362</v>
      </c>
      <c r="S1728" t="s">
        <v>58</v>
      </c>
      <c r="T1728">
        <v>223934</v>
      </c>
      <c r="U1728" t="s">
        <v>2311</v>
      </c>
      <c r="V1728">
        <v>422</v>
      </c>
      <c r="W1728">
        <v>2513</v>
      </c>
      <c r="X1728">
        <v>1</v>
      </c>
      <c r="Y1728">
        <v>1005.2</v>
      </c>
      <c r="Z1728">
        <v>9</v>
      </c>
      <c r="AA1728">
        <f>Zudio_sales_data[[#This Row],[Price]]*Zudio_sales_data[[#This Row],[Quantity]]</f>
        <v>2513</v>
      </c>
      <c r="AB1728" s="1">
        <v>45629</v>
      </c>
      <c r="AC1728">
        <f>_xlfn.DAYS(Zudio_sales_data[[#This Row],[Last Date]],Zudio_sales_data[[#This Row],[Store Open Date]])</f>
        <v>1074</v>
      </c>
      <c r="AD1728" t="str">
        <f>IF(Zudio_sales_data[[#This Row],[Order Date]]&lt;=Zudio_sales_data[[#This Row],[Store Open Date]],"wrong data","right data")</f>
        <v>right data</v>
      </c>
      <c r="AE1728">
        <f>Zudio_sales_data[[#This Row],[Sales Profit]]/Zudio_sales_data[[#This Row],[Quantity]]</f>
        <v>1005.2</v>
      </c>
    </row>
    <row r="1729" spans="1:31" x14ac:dyDescent="0.3">
      <c r="A1729" t="s">
        <v>45</v>
      </c>
      <c r="B1729" t="s">
        <v>163</v>
      </c>
      <c r="C1729" t="s">
        <v>39</v>
      </c>
      <c r="D1729" t="s">
        <v>229</v>
      </c>
      <c r="E1729">
        <v>100</v>
      </c>
      <c r="F1729">
        <v>413164</v>
      </c>
      <c r="G1729" t="s">
        <v>30</v>
      </c>
      <c r="H1729" s="1">
        <v>44385</v>
      </c>
      <c r="I1729">
        <v>1200</v>
      </c>
      <c r="J1729" t="s">
        <v>2312</v>
      </c>
      <c r="K1729" t="s">
        <v>654</v>
      </c>
      <c r="L1729">
        <v>9</v>
      </c>
      <c r="M1729">
        <v>8</v>
      </c>
      <c r="N1729">
        <v>5</v>
      </c>
      <c r="O1729" t="s">
        <v>69</v>
      </c>
      <c r="P1729" t="s">
        <v>52</v>
      </c>
      <c r="Q1729">
        <v>89228</v>
      </c>
      <c r="R1729" s="1">
        <v>45542</v>
      </c>
      <c r="S1729" t="s">
        <v>131</v>
      </c>
      <c r="T1729">
        <v>623827</v>
      </c>
      <c r="U1729" t="s">
        <v>2313</v>
      </c>
      <c r="V1729">
        <v>261</v>
      </c>
      <c r="W1729">
        <v>2524</v>
      </c>
      <c r="X1729">
        <v>1</v>
      </c>
      <c r="Y1729">
        <v>1009.6</v>
      </c>
      <c r="Z1729">
        <v>11</v>
      </c>
      <c r="AA1729">
        <f>Zudio_sales_data[[#This Row],[Price]]*Zudio_sales_data[[#This Row],[Quantity]]</f>
        <v>2524</v>
      </c>
      <c r="AB1729" s="1">
        <v>45629</v>
      </c>
      <c r="AC1729">
        <f>_xlfn.DAYS(Zudio_sales_data[[#This Row],[Last Date]],Zudio_sales_data[[#This Row],[Store Open Date]])</f>
        <v>1244</v>
      </c>
      <c r="AD1729" t="str">
        <f>IF(Zudio_sales_data[[#This Row],[Order Date]]&lt;=Zudio_sales_data[[#This Row],[Store Open Date]],"wrong data","right data")</f>
        <v>right data</v>
      </c>
      <c r="AE1729">
        <f>Zudio_sales_data[[#This Row],[Sales Profit]]/Zudio_sales_data[[#This Row],[Quantity]]</f>
        <v>1009.6</v>
      </c>
    </row>
    <row r="1730" spans="1:31" x14ac:dyDescent="0.3">
      <c r="A1730" t="s">
        <v>139</v>
      </c>
      <c r="B1730" t="s">
        <v>163</v>
      </c>
      <c r="C1730" t="s">
        <v>47</v>
      </c>
      <c r="D1730" t="s">
        <v>48</v>
      </c>
      <c r="E1730">
        <v>55</v>
      </c>
      <c r="F1730">
        <v>425954</v>
      </c>
      <c r="G1730" t="s">
        <v>49</v>
      </c>
      <c r="H1730" s="1">
        <v>45211</v>
      </c>
      <c r="I1730">
        <v>1200</v>
      </c>
      <c r="J1730" t="s">
        <v>2314</v>
      </c>
      <c r="K1730" t="s">
        <v>292</v>
      </c>
      <c r="L1730">
        <v>10</v>
      </c>
      <c r="M1730">
        <v>9</v>
      </c>
      <c r="N1730">
        <v>9</v>
      </c>
      <c r="O1730" t="s">
        <v>33</v>
      </c>
      <c r="P1730" t="s">
        <v>62</v>
      </c>
      <c r="Q1730">
        <v>96639</v>
      </c>
      <c r="R1730" s="1">
        <v>45535</v>
      </c>
      <c r="S1730" t="s">
        <v>53</v>
      </c>
      <c r="T1730">
        <v>972192</v>
      </c>
      <c r="U1730" t="s">
        <v>2315</v>
      </c>
      <c r="V1730">
        <v>601</v>
      </c>
      <c r="W1730">
        <v>725</v>
      </c>
      <c r="X1730">
        <v>5</v>
      </c>
      <c r="Y1730">
        <v>1450</v>
      </c>
      <c r="Z1730">
        <v>11</v>
      </c>
      <c r="AA1730">
        <f>Zudio_sales_data[[#This Row],[Price]]*Zudio_sales_data[[#This Row],[Quantity]]</f>
        <v>3625</v>
      </c>
      <c r="AB1730" s="1">
        <v>45629</v>
      </c>
      <c r="AC1730">
        <f>_xlfn.DAYS(Zudio_sales_data[[#This Row],[Last Date]],Zudio_sales_data[[#This Row],[Store Open Date]])</f>
        <v>418</v>
      </c>
      <c r="AD1730" t="str">
        <f>IF(Zudio_sales_data[[#This Row],[Order Date]]&lt;=Zudio_sales_data[[#This Row],[Store Open Date]],"wrong data","right data")</f>
        <v>right data</v>
      </c>
      <c r="AE1730">
        <f>Zudio_sales_data[[#This Row],[Sales Profit]]/Zudio_sales_data[[#This Row],[Quantity]]</f>
        <v>290</v>
      </c>
    </row>
    <row r="1731" spans="1:31" x14ac:dyDescent="0.3">
      <c r="A1731" t="s">
        <v>110</v>
      </c>
      <c r="B1731" t="s">
        <v>38</v>
      </c>
      <c r="C1731" t="s">
        <v>28</v>
      </c>
      <c r="D1731" t="s">
        <v>129</v>
      </c>
      <c r="E1731">
        <v>15</v>
      </c>
      <c r="F1731">
        <v>417554</v>
      </c>
      <c r="G1731" t="s">
        <v>30</v>
      </c>
      <c r="H1731" s="1">
        <v>44364</v>
      </c>
      <c r="I1731">
        <v>950</v>
      </c>
      <c r="J1731" t="s">
        <v>2316</v>
      </c>
      <c r="K1731" t="s">
        <v>522</v>
      </c>
      <c r="L1731">
        <v>9</v>
      </c>
      <c r="M1731">
        <v>8</v>
      </c>
      <c r="N1731">
        <v>8</v>
      </c>
      <c r="O1731" t="s">
        <v>69</v>
      </c>
      <c r="P1731" t="s">
        <v>90</v>
      </c>
      <c r="Q1731">
        <v>41769</v>
      </c>
      <c r="R1731" s="1">
        <v>45307</v>
      </c>
      <c r="S1731" t="s">
        <v>85</v>
      </c>
      <c r="T1731">
        <v>187171</v>
      </c>
      <c r="U1731" t="s">
        <v>2317</v>
      </c>
      <c r="V1731">
        <v>651</v>
      </c>
      <c r="W1731">
        <v>1251</v>
      </c>
      <c r="X1731">
        <v>6</v>
      </c>
      <c r="Y1731">
        <v>3002.4</v>
      </c>
      <c r="Z1731">
        <v>11</v>
      </c>
      <c r="AA1731">
        <f>Zudio_sales_data[[#This Row],[Price]]*Zudio_sales_data[[#This Row],[Quantity]]</f>
        <v>7506</v>
      </c>
      <c r="AB1731" s="1">
        <v>45629</v>
      </c>
      <c r="AC1731">
        <f>_xlfn.DAYS(Zudio_sales_data[[#This Row],[Last Date]],Zudio_sales_data[[#This Row],[Store Open Date]])</f>
        <v>1265</v>
      </c>
      <c r="AD1731" t="str">
        <f>IF(Zudio_sales_data[[#This Row],[Order Date]]&lt;=Zudio_sales_data[[#This Row],[Store Open Date]],"wrong data","right data")</f>
        <v>right data</v>
      </c>
      <c r="AE1731">
        <f>Zudio_sales_data[[#This Row],[Sales Profit]]/Zudio_sales_data[[#This Row],[Quantity]]</f>
        <v>500.40000000000003</v>
      </c>
    </row>
    <row r="1732" spans="1:31" x14ac:dyDescent="0.3">
      <c r="A1732" t="s">
        <v>71</v>
      </c>
      <c r="B1732" t="s">
        <v>179</v>
      </c>
      <c r="C1732" t="s">
        <v>28</v>
      </c>
      <c r="D1732" t="s">
        <v>229</v>
      </c>
      <c r="E1732">
        <v>96</v>
      </c>
      <c r="F1732">
        <v>435610</v>
      </c>
      <c r="G1732" t="s">
        <v>30</v>
      </c>
      <c r="H1732" s="1">
        <v>44870</v>
      </c>
      <c r="I1732">
        <v>1400</v>
      </c>
      <c r="J1732" t="s">
        <v>2318</v>
      </c>
      <c r="K1732" t="s">
        <v>423</v>
      </c>
      <c r="L1732">
        <v>10</v>
      </c>
      <c r="M1732">
        <v>9</v>
      </c>
      <c r="N1732">
        <v>19</v>
      </c>
      <c r="O1732" t="s">
        <v>33</v>
      </c>
      <c r="P1732" t="s">
        <v>62</v>
      </c>
      <c r="Q1732">
        <v>33813</v>
      </c>
      <c r="R1732" s="1">
        <v>45598</v>
      </c>
      <c r="S1732" t="s">
        <v>35</v>
      </c>
      <c r="T1732">
        <v>281967</v>
      </c>
      <c r="U1732" t="s">
        <v>2319</v>
      </c>
      <c r="V1732">
        <v>832</v>
      </c>
      <c r="W1732">
        <v>2759</v>
      </c>
      <c r="X1732">
        <v>4</v>
      </c>
      <c r="Y1732">
        <v>4414.3999999999996</v>
      </c>
      <c r="Z1732">
        <v>11</v>
      </c>
      <c r="AA1732">
        <f>Zudio_sales_data[[#This Row],[Price]]*Zudio_sales_data[[#This Row],[Quantity]]</f>
        <v>11036</v>
      </c>
      <c r="AB1732" s="1">
        <v>45629</v>
      </c>
      <c r="AC1732">
        <f>_xlfn.DAYS(Zudio_sales_data[[#This Row],[Last Date]],Zudio_sales_data[[#This Row],[Store Open Date]])</f>
        <v>759</v>
      </c>
      <c r="AD1732" t="str">
        <f>IF(Zudio_sales_data[[#This Row],[Order Date]]&lt;=Zudio_sales_data[[#This Row],[Store Open Date]],"wrong data","right data")</f>
        <v>right data</v>
      </c>
      <c r="AE1732">
        <f>Zudio_sales_data[[#This Row],[Sales Profit]]/Zudio_sales_data[[#This Row],[Quantity]]</f>
        <v>1103.5999999999999</v>
      </c>
    </row>
    <row r="1733" spans="1:31" x14ac:dyDescent="0.3">
      <c r="A1733" t="s">
        <v>71</v>
      </c>
      <c r="B1733" t="s">
        <v>241</v>
      </c>
      <c r="C1733" t="s">
        <v>39</v>
      </c>
      <c r="D1733" t="s">
        <v>229</v>
      </c>
      <c r="E1733">
        <v>28</v>
      </c>
      <c r="F1733">
        <v>415336</v>
      </c>
      <c r="G1733" t="s">
        <v>30</v>
      </c>
      <c r="H1733" s="1">
        <v>45096</v>
      </c>
      <c r="I1733">
        <v>1300</v>
      </c>
      <c r="J1733" t="s">
        <v>2320</v>
      </c>
      <c r="K1733" t="s">
        <v>217</v>
      </c>
      <c r="L1733">
        <v>10</v>
      </c>
      <c r="M1733">
        <v>7</v>
      </c>
      <c r="N1733">
        <v>3</v>
      </c>
      <c r="O1733" t="s">
        <v>69</v>
      </c>
      <c r="P1733" t="s">
        <v>34</v>
      </c>
      <c r="Q1733">
        <v>57666</v>
      </c>
      <c r="R1733" s="1">
        <v>45454</v>
      </c>
      <c r="S1733" t="s">
        <v>43</v>
      </c>
      <c r="T1733">
        <v>601250</v>
      </c>
      <c r="U1733" t="s">
        <v>2321</v>
      </c>
      <c r="V1733">
        <v>520</v>
      </c>
      <c r="W1733">
        <v>772</v>
      </c>
      <c r="X1733">
        <v>4</v>
      </c>
      <c r="Y1733">
        <v>1235.2</v>
      </c>
      <c r="Z1733">
        <v>9</v>
      </c>
      <c r="AA1733">
        <f>Zudio_sales_data[[#This Row],[Price]]*Zudio_sales_data[[#This Row],[Quantity]]</f>
        <v>3088</v>
      </c>
      <c r="AB1733" s="1">
        <v>45629</v>
      </c>
      <c r="AC1733">
        <f>_xlfn.DAYS(Zudio_sales_data[[#This Row],[Last Date]],Zudio_sales_data[[#This Row],[Store Open Date]])</f>
        <v>533</v>
      </c>
      <c r="AD1733" t="str">
        <f>IF(Zudio_sales_data[[#This Row],[Order Date]]&lt;=Zudio_sales_data[[#This Row],[Store Open Date]],"wrong data","right data")</f>
        <v>right data</v>
      </c>
      <c r="AE1733">
        <f>Zudio_sales_data[[#This Row],[Sales Profit]]/Zudio_sales_data[[#This Row],[Quantity]]</f>
        <v>308.8</v>
      </c>
    </row>
    <row r="1734" spans="1:31" x14ac:dyDescent="0.3">
      <c r="A1734" t="s">
        <v>110</v>
      </c>
      <c r="B1734" t="s">
        <v>328</v>
      </c>
      <c r="C1734" t="s">
        <v>47</v>
      </c>
      <c r="D1734" t="s">
        <v>77</v>
      </c>
      <c r="E1734">
        <v>87</v>
      </c>
      <c r="F1734">
        <v>420399</v>
      </c>
      <c r="G1734" t="s">
        <v>49</v>
      </c>
      <c r="H1734" s="1">
        <v>43952</v>
      </c>
      <c r="I1734">
        <v>1200</v>
      </c>
      <c r="J1734" t="s">
        <v>2322</v>
      </c>
      <c r="K1734" t="s">
        <v>148</v>
      </c>
      <c r="L1734">
        <v>10</v>
      </c>
      <c r="M1734">
        <v>9</v>
      </c>
      <c r="N1734">
        <v>13</v>
      </c>
      <c r="O1734" t="s">
        <v>69</v>
      </c>
      <c r="P1734" t="s">
        <v>90</v>
      </c>
      <c r="Q1734">
        <v>74519</v>
      </c>
      <c r="R1734" s="1">
        <v>45322</v>
      </c>
      <c r="S1734" t="s">
        <v>85</v>
      </c>
      <c r="T1734">
        <v>612702</v>
      </c>
      <c r="U1734" t="s">
        <v>2323</v>
      </c>
      <c r="V1734">
        <v>255</v>
      </c>
      <c r="W1734">
        <v>2015</v>
      </c>
      <c r="X1734">
        <v>6</v>
      </c>
      <c r="Y1734">
        <v>4836</v>
      </c>
      <c r="Z1734">
        <v>11</v>
      </c>
      <c r="AA1734">
        <f>Zudio_sales_data[[#This Row],[Price]]*Zudio_sales_data[[#This Row],[Quantity]]</f>
        <v>12090</v>
      </c>
      <c r="AB1734" s="1">
        <v>45629</v>
      </c>
      <c r="AC1734">
        <f>_xlfn.DAYS(Zudio_sales_data[[#This Row],[Last Date]],Zudio_sales_data[[#This Row],[Store Open Date]])</f>
        <v>1677</v>
      </c>
      <c r="AD1734" t="str">
        <f>IF(Zudio_sales_data[[#This Row],[Order Date]]&lt;=Zudio_sales_data[[#This Row],[Store Open Date]],"wrong data","right data")</f>
        <v>right data</v>
      </c>
      <c r="AE1734">
        <f>Zudio_sales_data[[#This Row],[Sales Profit]]/Zudio_sales_data[[#This Row],[Quantity]]</f>
        <v>806</v>
      </c>
    </row>
    <row r="1735" spans="1:31" x14ac:dyDescent="0.3">
      <c r="A1735" t="s">
        <v>26</v>
      </c>
      <c r="B1735" t="s">
        <v>310</v>
      </c>
      <c r="C1735" t="s">
        <v>28</v>
      </c>
      <c r="D1735" t="s">
        <v>48</v>
      </c>
      <c r="E1735">
        <v>24</v>
      </c>
      <c r="F1735">
        <v>418241</v>
      </c>
      <c r="G1735" t="s">
        <v>49</v>
      </c>
      <c r="H1735" s="1">
        <v>43900</v>
      </c>
      <c r="I1735">
        <v>1000</v>
      </c>
      <c r="J1735" t="s">
        <v>2324</v>
      </c>
      <c r="K1735" t="s">
        <v>637</v>
      </c>
      <c r="L1735">
        <v>9</v>
      </c>
      <c r="M1735">
        <v>8</v>
      </c>
      <c r="N1735">
        <v>18</v>
      </c>
      <c r="O1735" t="s">
        <v>69</v>
      </c>
      <c r="P1735" t="s">
        <v>52</v>
      </c>
      <c r="Q1735">
        <v>35448</v>
      </c>
      <c r="R1735" s="1">
        <v>45380</v>
      </c>
      <c r="S1735" t="s">
        <v>58</v>
      </c>
      <c r="T1735">
        <v>659085</v>
      </c>
      <c r="U1735" t="s">
        <v>2325</v>
      </c>
      <c r="V1735">
        <v>703</v>
      </c>
      <c r="W1735">
        <v>1475</v>
      </c>
      <c r="X1735">
        <v>4</v>
      </c>
      <c r="Y1735">
        <v>2360</v>
      </c>
      <c r="Z1735">
        <v>11</v>
      </c>
      <c r="AA1735">
        <f>Zudio_sales_data[[#This Row],[Price]]*Zudio_sales_data[[#This Row],[Quantity]]</f>
        <v>5900</v>
      </c>
      <c r="AB1735" s="1">
        <v>45629</v>
      </c>
      <c r="AC1735">
        <f>_xlfn.DAYS(Zudio_sales_data[[#This Row],[Last Date]],Zudio_sales_data[[#This Row],[Store Open Date]])</f>
        <v>1729</v>
      </c>
      <c r="AD1735" t="str">
        <f>IF(Zudio_sales_data[[#This Row],[Order Date]]&lt;=Zudio_sales_data[[#This Row],[Store Open Date]],"wrong data","right data")</f>
        <v>right data</v>
      </c>
      <c r="AE1735">
        <f>Zudio_sales_data[[#This Row],[Sales Profit]]/Zudio_sales_data[[#This Row],[Quantity]]</f>
        <v>590</v>
      </c>
    </row>
    <row r="1736" spans="1:31" x14ac:dyDescent="0.3">
      <c r="A1736" t="s">
        <v>139</v>
      </c>
      <c r="B1736" t="s">
        <v>153</v>
      </c>
      <c r="C1736" t="s">
        <v>47</v>
      </c>
      <c r="D1736" t="s">
        <v>112</v>
      </c>
      <c r="E1736">
        <v>62</v>
      </c>
      <c r="F1736">
        <v>416992</v>
      </c>
      <c r="G1736" t="s">
        <v>30</v>
      </c>
      <c r="H1736" s="1">
        <v>44886</v>
      </c>
      <c r="I1736">
        <v>1400</v>
      </c>
      <c r="J1736" t="s">
        <v>2326</v>
      </c>
      <c r="K1736" t="s">
        <v>268</v>
      </c>
      <c r="L1736">
        <v>9</v>
      </c>
      <c r="M1736">
        <v>8</v>
      </c>
      <c r="N1736">
        <v>19</v>
      </c>
      <c r="O1736" t="s">
        <v>69</v>
      </c>
      <c r="P1736" t="s">
        <v>52</v>
      </c>
      <c r="Q1736">
        <v>32206</v>
      </c>
      <c r="R1736" s="1">
        <v>45608</v>
      </c>
      <c r="S1736" t="s">
        <v>35</v>
      </c>
      <c r="T1736">
        <v>282317</v>
      </c>
      <c r="U1736" t="s">
        <v>2327</v>
      </c>
      <c r="V1736">
        <v>638</v>
      </c>
      <c r="W1736">
        <v>2739</v>
      </c>
      <c r="X1736">
        <v>7</v>
      </c>
      <c r="Y1736">
        <v>7669.2</v>
      </c>
      <c r="Z1736">
        <v>11</v>
      </c>
      <c r="AA1736">
        <f>Zudio_sales_data[[#This Row],[Price]]*Zudio_sales_data[[#This Row],[Quantity]]</f>
        <v>19173</v>
      </c>
      <c r="AB1736" s="1">
        <v>45629</v>
      </c>
      <c r="AC1736">
        <f>_xlfn.DAYS(Zudio_sales_data[[#This Row],[Last Date]],Zudio_sales_data[[#This Row],[Store Open Date]])</f>
        <v>743</v>
      </c>
      <c r="AD1736" t="str">
        <f>IF(Zudio_sales_data[[#This Row],[Order Date]]&lt;=Zudio_sales_data[[#This Row],[Store Open Date]],"wrong data","right data")</f>
        <v>right data</v>
      </c>
      <c r="AE1736">
        <f>Zudio_sales_data[[#This Row],[Sales Profit]]/Zudio_sales_data[[#This Row],[Quantity]]</f>
        <v>1095.5999999999999</v>
      </c>
    </row>
    <row r="1737" spans="1:31" x14ac:dyDescent="0.3">
      <c r="A1737" t="s">
        <v>26</v>
      </c>
      <c r="B1737" t="s">
        <v>179</v>
      </c>
      <c r="C1737" t="s">
        <v>39</v>
      </c>
      <c r="D1737" t="s">
        <v>48</v>
      </c>
      <c r="E1737">
        <v>80</v>
      </c>
      <c r="F1737">
        <v>403395</v>
      </c>
      <c r="G1737" t="s">
        <v>30</v>
      </c>
      <c r="H1737" s="1">
        <v>45117</v>
      </c>
      <c r="I1737">
        <v>800</v>
      </c>
      <c r="J1737" t="s">
        <v>2328</v>
      </c>
      <c r="K1737" t="s">
        <v>84</v>
      </c>
      <c r="L1737">
        <v>9</v>
      </c>
      <c r="M1737">
        <v>8</v>
      </c>
      <c r="N1737">
        <v>15</v>
      </c>
      <c r="O1737" t="s">
        <v>33</v>
      </c>
      <c r="P1737" t="s">
        <v>52</v>
      </c>
      <c r="Q1737">
        <v>20837</v>
      </c>
      <c r="R1737" s="1">
        <v>45542</v>
      </c>
      <c r="S1737" t="s">
        <v>131</v>
      </c>
      <c r="T1737">
        <v>784321</v>
      </c>
      <c r="U1737" t="s">
        <v>2329</v>
      </c>
      <c r="V1737">
        <v>251</v>
      </c>
      <c r="W1737">
        <v>1531</v>
      </c>
      <c r="X1737">
        <v>5</v>
      </c>
      <c r="Y1737">
        <v>3062</v>
      </c>
      <c r="Z1737">
        <v>11</v>
      </c>
      <c r="AA1737">
        <f>Zudio_sales_data[[#This Row],[Price]]*Zudio_sales_data[[#This Row],[Quantity]]</f>
        <v>7655</v>
      </c>
      <c r="AB1737" s="1">
        <v>45629</v>
      </c>
      <c r="AC1737">
        <f>_xlfn.DAYS(Zudio_sales_data[[#This Row],[Last Date]],Zudio_sales_data[[#This Row],[Store Open Date]])</f>
        <v>512</v>
      </c>
      <c r="AD1737" t="str">
        <f>IF(Zudio_sales_data[[#This Row],[Order Date]]&lt;=Zudio_sales_data[[#This Row],[Store Open Date]],"wrong data","right data")</f>
        <v>right data</v>
      </c>
      <c r="AE1737">
        <f>Zudio_sales_data[[#This Row],[Sales Profit]]/Zudio_sales_data[[#This Row],[Quantity]]</f>
        <v>612.4</v>
      </c>
    </row>
    <row r="1738" spans="1:31" x14ac:dyDescent="0.3">
      <c r="A1738" t="s">
        <v>110</v>
      </c>
      <c r="B1738" t="s">
        <v>135</v>
      </c>
      <c r="C1738" t="s">
        <v>39</v>
      </c>
      <c r="D1738" t="s">
        <v>66</v>
      </c>
      <c r="E1738">
        <v>77</v>
      </c>
      <c r="F1738">
        <v>412993</v>
      </c>
      <c r="G1738" t="s">
        <v>30</v>
      </c>
      <c r="H1738" s="1">
        <v>44588</v>
      </c>
      <c r="I1738">
        <v>1100</v>
      </c>
      <c r="J1738" t="s">
        <v>2331</v>
      </c>
      <c r="K1738" t="s">
        <v>637</v>
      </c>
      <c r="L1738">
        <v>10</v>
      </c>
      <c r="M1738">
        <v>7</v>
      </c>
      <c r="N1738">
        <v>16</v>
      </c>
      <c r="O1738" t="s">
        <v>69</v>
      </c>
      <c r="P1738" t="s">
        <v>90</v>
      </c>
      <c r="Q1738">
        <v>47475</v>
      </c>
      <c r="R1738" s="1">
        <v>45572</v>
      </c>
      <c r="S1738" t="s">
        <v>115</v>
      </c>
      <c r="T1738">
        <v>177564</v>
      </c>
      <c r="U1738" t="s">
        <v>2332</v>
      </c>
      <c r="V1738">
        <v>981</v>
      </c>
      <c r="W1738">
        <v>2394</v>
      </c>
      <c r="X1738">
        <v>3</v>
      </c>
      <c r="Y1738">
        <v>2872.8</v>
      </c>
      <c r="Z1738">
        <v>9</v>
      </c>
      <c r="AA1738">
        <f>Zudio_sales_data[[#This Row],[Price]]*Zudio_sales_data[[#This Row],[Quantity]]</f>
        <v>7182</v>
      </c>
      <c r="AB1738" s="1">
        <v>45629</v>
      </c>
      <c r="AC1738">
        <f>_xlfn.DAYS(Zudio_sales_data[[#This Row],[Last Date]],Zudio_sales_data[[#This Row],[Store Open Date]])</f>
        <v>1041</v>
      </c>
      <c r="AD1738" t="str">
        <f>IF(Zudio_sales_data[[#This Row],[Order Date]]&lt;=Zudio_sales_data[[#This Row],[Store Open Date]],"wrong data","right data")</f>
        <v>right data</v>
      </c>
      <c r="AE1738">
        <f>Zudio_sales_data[[#This Row],[Sales Profit]]/Zudio_sales_data[[#This Row],[Quantity]]</f>
        <v>957.6</v>
      </c>
    </row>
    <row r="1739" spans="1:31" x14ac:dyDescent="0.3">
      <c r="A1739" t="s">
        <v>37</v>
      </c>
      <c r="B1739" t="s">
        <v>328</v>
      </c>
      <c r="C1739" t="s">
        <v>47</v>
      </c>
      <c r="D1739" t="s">
        <v>229</v>
      </c>
      <c r="E1739">
        <v>26</v>
      </c>
      <c r="F1739">
        <v>400689</v>
      </c>
      <c r="G1739" t="s">
        <v>30</v>
      </c>
      <c r="H1739" s="1">
        <v>44175</v>
      </c>
      <c r="I1739">
        <v>1100</v>
      </c>
      <c r="J1739" t="s">
        <v>2333</v>
      </c>
      <c r="K1739" t="s">
        <v>350</v>
      </c>
      <c r="L1739">
        <v>10</v>
      </c>
      <c r="M1739">
        <v>9</v>
      </c>
      <c r="N1739">
        <v>13</v>
      </c>
      <c r="O1739" t="s">
        <v>69</v>
      </c>
      <c r="P1739" t="s">
        <v>52</v>
      </c>
      <c r="Q1739">
        <v>48173</v>
      </c>
      <c r="R1739" s="1">
        <v>45606</v>
      </c>
      <c r="S1739" t="s">
        <v>35</v>
      </c>
      <c r="T1739">
        <v>906695</v>
      </c>
      <c r="U1739" t="s">
        <v>2334</v>
      </c>
      <c r="V1739">
        <v>640</v>
      </c>
      <c r="W1739">
        <v>1804</v>
      </c>
      <c r="X1739">
        <v>6</v>
      </c>
      <c r="Y1739">
        <v>4329.6000000000004</v>
      </c>
      <c r="Z1739">
        <v>11</v>
      </c>
      <c r="AA1739">
        <f>Zudio_sales_data[[#This Row],[Price]]*Zudio_sales_data[[#This Row],[Quantity]]</f>
        <v>10824</v>
      </c>
      <c r="AB1739" s="1">
        <v>45629</v>
      </c>
      <c r="AC1739">
        <f>_xlfn.DAYS(Zudio_sales_data[[#This Row],[Last Date]],Zudio_sales_data[[#This Row],[Store Open Date]])</f>
        <v>1454</v>
      </c>
      <c r="AD1739" t="str">
        <f>IF(Zudio_sales_data[[#This Row],[Order Date]]&lt;=Zudio_sales_data[[#This Row],[Store Open Date]],"wrong data","right data")</f>
        <v>right data</v>
      </c>
      <c r="AE1739">
        <f>Zudio_sales_data[[#This Row],[Sales Profit]]/Zudio_sales_data[[#This Row],[Quantity]]</f>
        <v>721.6</v>
      </c>
    </row>
    <row r="1740" spans="1:31" x14ac:dyDescent="0.3">
      <c r="A1740" t="s">
        <v>117</v>
      </c>
      <c r="B1740" t="s">
        <v>334</v>
      </c>
      <c r="C1740" t="s">
        <v>39</v>
      </c>
      <c r="D1740" t="s">
        <v>40</v>
      </c>
      <c r="E1740">
        <v>31</v>
      </c>
      <c r="F1740">
        <v>431306</v>
      </c>
      <c r="G1740" t="s">
        <v>49</v>
      </c>
      <c r="H1740" s="1">
        <v>44924</v>
      </c>
      <c r="I1740">
        <v>1100</v>
      </c>
      <c r="J1740" t="s">
        <v>2335</v>
      </c>
      <c r="K1740" t="s">
        <v>358</v>
      </c>
      <c r="L1740">
        <v>10</v>
      </c>
      <c r="M1740">
        <v>7</v>
      </c>
      <c r="N1740">
        <v>16</v>
      </c>
      <c r="O1740" t="s">
        <v>69</v>
      </c>
      <c r="P1740" t="s">
        <v>52</v>
      </c>
      <c r="Q1740">
        <v>49350</v>
      </c>
      <c r="R1740" s="1">
        <v>45520</v>
      </c>
      <c r="S1740" t="s">
        <v>53</v>
      </c>
      <c r="T1740">
        <v>396904</v>
      </c>
      <c r="U1740" t="s">
        <v>2336</v>
      </c>
      <c r="V1740">
        <v>740</v>
      </c>
      <c r="W1740">
        <v>2687</v>
      </c>
      <c r="X1740">
        <v>6</v>
      </c>
      <c r="Y1740">
        <v>6448.8</v>
      </c>
      <c r="Z1740">
        <v>9</v>
      </c>
      <c r="AA1740">
        <f>Zudio_sales_data[[#This Row],[Price]]*Zudio_sales_data[[#This Row],[Quantity]]</f>
        <v>16122</v>
      </c>
      <c r="AB1740" s="1">
        <v>45629</v>
      </c>
      <c r="AC1740">
        <f>_xlfn.DAYS(Zudio_sales_data[[#This Row],[Last Date]],Zudio_sales_data[[#This Row],[Store Open Date]])</f>
        <v>705</v>
      </c>
      <c r="AD1740" t="str">
        <f>IF(Zudio_sales_data[[#This Row],[Order Date]]&lt;=Zudio_sales_data[[#This Row],[Store Open Date]],"wrong data","right data")</f>
        <v>right data</v>
      </c>
      <c r="AE1740">
        <f>Zudio_sales_data[[#This Row],[Sales Profit]]/Zudio_sales_data[[#This Row],[Quantity]]</f>
        <v>1074.8</v>
      </c>
    </row>
    <row r="1741" spans="1:31" x14ac:dyDescent="0.3">
      <c r="A1741" t="s">
        <v>117</v>
      </c>
      <c r="B1741" t="s">
        <v>183</v>
      </c>
      <c r="C1741" t="s">
        <v>28</v>
      </c>
      <c r="D1741" t="s">
        <v>101</v>
      </c>
      <c r="E1741">
        <v>80</v>
      </c>
      <c r="F1741">
        <v>419970</v>
      </c>
      <c r="G1741" t="s">
        <v>30</v>
      </c>
      <c r="H1741" s="1">
        <v>43932</v>
      </c>
      <c r="I1741">
        <v>1000</v>
      </c>
      <c r="J1741" t="s">
        <v>2337</v>
      </c>
      <c r="K1741" t="s">
        <v>195</v>
      </c>
      <c r="L1741">
        <v>11</v>
      </c>
      <c r="M1741">
        <v>8</v>
      </c>
      <c r="N1741">
        <v>7</v>
      </c>
      <c r="O1741" t="s">
        <v>69</v>
      </c>
      <c r="P1741" t="s">
        <v>90</v>
      </c>
      <c r="Q1741">
        <v>89409</v>
      </c>
      <c r="R1741" s="1">
        <v>45445</v>
      </c>
      <c r="S1741" t="s">
        <v>43</v>
      </c>
      <c r="T1741">
        <v>475932</v>
      </c>
      <c r="U1741" t="s">
        <v>2338</v>
      </c>
      <c r="V1741">
        <v>970</v>
      </c>
      <c r="W1741">
        <v>1987</v>
      </c>
      <c r="X1741">
        <v>8</v>
      </c>
      <c r="Y1741">
        <v>6358.4</v>
      </c>
      <c r="Z1741">
        <v>9</v>
      </c>
      <c r="AA1741">
        <f>Zudio_sales_data[[#This Row],[Price]]*Zudio_sales_data[[#This Row],[Quantity]]</f>
        <v>15896</v>
      </c>
      <c r="AB1741" s="1">
        <v>45629</v>
      </c>
      <c r="AC1741">
        <f>_xlfn.DAYS(Zudio_sales_data[[#This Row],[Last Date]],Zudio_sales_data[[#This Row],[Store Open Date]])</f>
        <v>1697</v>
      </c>
      <c r="AD1741" t="str">
        <f>IF(Zudio_sales_data[[#This Row],[Order Date]]&lt;=Zudio_sales_data[[#This Row],[Store Open Date]],"wrong data","right data")</f>
        <v>right data</v>
      </c>
      <c r="AE1741">
        <f>Zudio_sales_data[[#This Row],[Sales Profit]]/Zudio_sales_data[[#This Row],[Quantity]]</f>
        <v>794.8</v>
      </c>
    </row>
    <row r="1742" spans="1:31" x14ac:dyDescent="0.3">
      <c r="A1742" t="s">
        <v>117</v>
      </c>
      <c r="B1742" t="s">
        <v>286</v>
      </c>
      <c r="C1742" t="s">
        <v>28</v>
      </c>
      <c r="D1742" t="s">
        <v>112</v>
      </c>
      <c r="E1742">
        <v>39</v>
      </c>
      <c r="F1742">
        <v>427936</v>
      </c>
      <c r="G1742" t="s">
        <v>30</v>
      </c>
      <c r="H1742" s="1">
        <v>44745</v>
      </c>
      <c r="I1742">
        <v>1200</v>
      </c>
      <c r="J1742" t="s">
        <v>2339</v>
      </c>
      <c r="K1742" t="s">
        <v>569</v>
      </c>
      <c r="L1742">
        <v>10</v>
      </c>
      <c r="M1742">
        <v>7</v>
      </c>
      <c r="N1742">
        <v>7</v>
      </c>
      <c r="O1742" t="s">
        <v>69</v>
      </c>
      <c r="P1742" t="s">
        <v>34</v>
      </c>
      <c r="Q1742">
        <v>94166</v>
      </c>
      <c r="R1742" s="1">
        <v>45552</v>
      </c>
      <c r="S1742" t="s">
        <v>131</v>
      </c>
      <c r="T1742">
        <v>167485</v>
      </c>
      <c r="U1742" t="s">
        <v>798</v>
      </c>
      <c r="V1742">
        <v>374</v>
      </c>
      <c r="W1742">
        <v>2419</v>
      </c>
      <c r="X1742">
        <v>5</v>
      </c>
      <c r="Y1742">
        <v>4838</v>
      </c>
      <c r="Z1742">
        <v>9</v>
      </c>
      <c r="AA1742">
        <f>Zudio_sales_data[[#This Row],[Price]]*Zudio_sales_data[[#This Row],[Quantity]]</f>
        <v>12095</v>
      </c>
      <c r="AB1742" s="1">
        <v>45629</v>
      </c>
      <c r="AC1742">
        <f>_xlfn.DAYS(Zudio_sales_data[[#This Row],[Last Date]],Zudio_sales_data[[#This Row],[Store Open Date]])</f>
        <v>884</v>
      </c>
      <c r="AD1742" t="str">
        <f>IF(Zudio_sales_data[[#This Row],[Order Date]]&lt;=Zudio_sales_data[[#This Row],[Store Open Date]],"wrong data","right data")</f>
        <v>right data</v>
      </c>
      <c r="AE1742">
        <f>Zudio_sales_data[[#This Row],[Sales Profit]]/Zudio_sales_data[[#This Row],[Quantity]]</f>
        <v>967.6</v>
      </c>
    </row>
    <row r="1743" spans="1:31" x14ac:dyDescent="0.3">
      <c r="A1743" t="s">
        <v>71</v>
      </c>
      <c r="B1743" t="s">
        <v>153</v>
      </c>
      <c r="C1743" t="s">
        <v>47</v>
      </c>
      <c r="D1743" t="s">
        <v>129</v>
      </c>
      <c r="E1743">
        <v>14</v>
      </c>
      <c r="F1743">
        <v>402281</v>
      </c>
      <c r="G1743" t="s">
        <v>49</v>
      </c>
      <c r="H1743" s="1">
        <v>45017</v>
      </c>
      <c r="I1743">
        <v>1100</v>
      </c>
      <c r="J1743" t="s">
        <v>2340</v>
      </c>
      <c r="K1743" t="s">
        <v>51</v>
      </c>
      <c r="L1743">
        <v>9</v>
      </c>
      <c r="M1743">
        <v>8</v>
      </c>
      <c r="N1743">
        <v>8</v>
      </c>
      <c r="O1743" t="s">
        <v>69</v>
      </c>
      <c r="P1743" t="s">
        <v>62</v>
      </c>
      <c r="Q1743">
        <v>28411</v>
      </c>
      <c r="R1743" s="1">
        <v>45471</v>
      </c>
      <c r="S1743" t="s">
        <v>43</v>
      </c>
      <c r="T1743">
        <v>948302</v>
      </c>
      <c r="U1743" t="s">
        <v>2341</v>
      </c>
      <c r="V1743">
        <v>469</v>
      </c>
      <c r="W1743">
        <v>2645</v>
      </c>
      <c r="X1743">
        <v>4</v>
      </c>
      <c r="Y1743">
        <v>4232</v>
      </c>
      <c r="Z1743">
        <v>11</v>
      </c>
      <c r="AA1743">
        <f>Zudio_sales_data[[#This Row],[Price]]*Zudio_sales_data[[#This Row],[Quantity]]</f>
        <v>10580</v>
      </c>
      <c r="AB1743" s="1">
        <v>45629</v>
      </c>
      <c r="AC1743">
        <f>_xlfn.DAYS(Zudio_sales_data[[#This Row],[Last Date]],Zudio_sales_data[[#This Row],[Store Open Date]])</f>
        <v>612</v>
      </c>
      <c r="AD1743" t="str">
        <f>IF(Zudio_sales_data[[#This Row],[Order Date]]&lt;=Zudio_sales_data[[#This Row],[Store Open Date]],"wrong data","right data")</f>
        <v>right data</v>
      </c>
      <c r="AE1743">
        <f>Zudio_sales_data[[#This Row],[Sales Profit]]/Zudio_sales_data[[#This Row],[Quantity]]</f>
        <v>1058</v>
      </c>
    </row>
    <row r="1744" spans="1:31" x14ac:dyDescent="0.3">
      <c r="A1744" t="s">
        <v>117</v>
      </c>
      <c r="B1744" t="s">
        <v>38</v>
      </c>
      <c r="C1744" t="s">
        <v>47</v>
      </c>
      <c r="D1744" t="s">
        <v>29</v>
      </c>
      <c r="E1744">
        <v>43</v>
      </c>
      <c r="F1744">
        <v>409926</v>
      </c>
      <c r="G1744" t="s">
        <v>49</v>
      </c>
      <c r="H1744" s="1">
        <v>44593</v>
      </c>
      <c r="I1744">
        <v>1400</v>
      </c>
      <c r="J1744" t="s">
        <v>2342</v>
      </c>
      <c r="K1744" t="s">
        <v>265</v>
      </c>
      <c r="L1744">
        <v>11</v>
      </c>
      <c r="M1744">
        <v>8</v>
      </c>
      <c r="N1744">
        <v>14</v>
      </c>
      <c r="O1744" t="s">
        <v>33</v>
      </c>
      <c r="P1744" t="s">
        <v>90</v>
      </c>
      <c r="Q1744">
        <v>56197</v>
      </c>
      <c r="R1744" s="1">
        <v>45383</v>
      </c>
      <c r="S1744" t="s">
        <v>63</v>
      </c>
      <c r="T1744">
        <v>746331</v>
      </c>
      <c r="U1744" t="s">
        <v>2343</v>
      </c>
      <c r="V1744">
        <v>813</v>
      </c>
      <c r="W1744">
        <v>2454</v>
      </c>
      <c r="X1744">
        <v>4</v>
      </c>
      <c r="Y1744">
        <v>3926.4</v>
      </c>
      <c r="Z1744">
        <v>9</v>
      </c>
      <c r="AA1744">
        <f>Zudio_sales_data[[#This Row],[Price]]*Zudio_sales_data[[#This Row],[Quantity]]</f>
        <v>9816</v>
      </c>
      <c r="AB1744" s="1">
        <v>45629</v>
      </c>
      <c r="AC1744">
        <f>_xlfn.DAYS(Zudio_sales_data[[#This Row],[Last Date]],Zudio_sales_data[[#This Row],[Store Open Date]])</f>
        <v>1036</v>
      </c>
      <c r="AD1744" t="str">
        <f>IF(Zudio_sales_data[[#This Row],[Order Date]]&lt;=Zudio_sales_data[[#This Row],[Store Open Date]],"wrong data","right data")</f>
        <v>right data</v>
      </c>
      <c r="AE1744">
        <f>Zudio_sales_data[[#This Row],[Sales Profit]]/Zudio_sales_data[[#This Row],[Quantity]]</f>
        <v>981.6</v>
      </c>
    </row>
    <row r="1745" spans="1:31" x14ac:dyDescent="0.3">
      <c r="A1745" t="s">
        <v>45</v>
      </c>
      <c r="B1745" t="s">
        <v>100</v>
      </c>
      <c r="C1745" t="s">
        <v>28</v>
      </c>
      <c r="D1745" t="s">
        <v>87</v>
      </c>
      <c r="E1745">
        <v>82</v>
      </c>
      <c r="F1745">
        <v>409893</v>
      </c>
      <c r="G1745" t="s">
        <v>49</v>
      </c>
      <c r="H1745" s="1">
        <v>45079</v>
      </c>
      <c r="I1745">
        <v>1100</v>
      </c>
      <c r="J1745" t="s">
        <v>2344</v>
      </c>
      <c r="K1745" t="s">
        <v>79</v>
      </c>
      <c r="L1745">
        <v>11</v>
      </c>
      <c r="M1745">
        <v>8</v>
      </c>
      <c r="N1745">
        <v>13</v>
      </c>
      <c r="O1745" t="s">
        <v>33</v>
      </c>
      <c r="P1745" t="s">
        <v>90</v>
      </c>
      <c r="Q1745">
        <v>40990</v>
      </c>
      <c r="R1745" s="1">
        <v>45388</v>
      </c>
      <c r="S1745" t="s">
        <v>63</v>
      </c>
      <c r="T1745">
        <v>125809</v>
      </c>
      <c r="U1745" t="s">
        <v>2345</v>
      </c>
      <c r="V1745">
        <v>982</v>
      </c>
      <c r="W1745">
        <v>1257</v>
      </c>
      <c r="X1745">
        <v>8</v>
      </c>
      <c r="Y1745">
        <v>4022.4</v>
      </c>
      <c r="Z1745">
        <v>9</v>
      </c>
      <c r="AA1745">
        <f>Zudio_sales_data[[#This Row],[Price]]*Zudio_sales_data[[#This Row],[Quantity]]</f>
        <v>10056</v>
      </c>
      <c r="AB1745" s="1">
        <v>45629</v>
      </c>
      <c r="AC1745">
        <f>_xlfn.DAYS(Zudio_sales_data[[#This Row],[Last Date]],Zudio_sales_data[[#This Row],[Store Open Date]])</f>
        <v>550</v>
      </c>
      <c r="AD1745" t="str">
        <f>IF(Zudio_sales_data[[#This Row],[Order Date]]&lt;=Zudio_sales_data[[#This Row],[Store Open Date]],"wrong data","right data")</f>
        <v>right data</v>
      </c>
      <c r="AE1745">
        <f>Zudio_sales_data[[#This Row],[Sales Profit]]/Zudio_sales_data[[#This Row],[Quantity]]</f>
        <v>502.8</v>
      </c>
    </row>
    <row r="1746" spans="1:31" x14ac:dyDescent="0.3">
      <c r="A1746" t="s">
        <v>71</v>
      </c>
      <c r="B1746" t="s">
        <v>235</v>
      </c>
      <c r="C1746" t="s">
        <v>47</v>
      </c>
      <c r="D1746" t="s">
        <v>40</v>
      </c>
      <c r="E1746">
        <v>72</v>
      </c>
      <c r="F1746">
        <v>431379</v>
      </c>
      <c r="G1746" t="s">
        <v>30</v>
      </c>
      <c r="H1746" s="1">
        <v>43917</v>
      </c>
      <c r="I1746">
        <v>1100</v>
      </c>
      <c r="J1746" t="s">
        <v>2346</v>
      </c>
      <c r="K1746" t="s">
        <v>203</v>
      </c>
      <c r="L1746">
        <v>10</v>
      </c>
      <c r="M1746">
        <v>7</v>
      </c>
      <c r="N1746">
        <v>19</v>
      </c>
      <c r="O1746" t="s">
        <v>33</v>
      </c>
      <c r="P1746" t="s">
        <v>90</v>
      </c>
      <c r="Q1746">
        <v>79392</v>
      </c>
      <c r="R1746" s="1">
        <v>45497</v>
      </c>
      <c r="S1746" t="s">
        <v>95</v>
      </c>
      <c r="T1746">
        <v>125524</v>
      </c>
      <c r="U1746" t="s">
        <v>1491</v>
      </c>
      <c r="V1746">
        <v>718</v>
      </c>
      <c r="W1746">
        <v>1581</v>
      </c>
      <c r="X1746">
        <v>7</v>
      </c>
      <c r="Y1746">
        <v>4426.8</v>
      </c>
      <c r="Z1746">
        <v>9</v>
      </c>
      <c r="AA1746">
        <f>Zudio_sales_data[[#This Row],[Price]]*Zudio_sales_data[[#This Row],[Quantity]]</f>
        <v>11067</v>
      </c>
      <c r="AB1746" s="1">
        <v>45629</v>
      </c>
      <c r="AC1746">
        <f>_xlfn.DAYS(Zudio_sales_data[[#This Row],[Last Date]],Zudio_sales_data[[#This Row],[Store Open Date]])</f>
        <v>1712</v>
      </c>
      <c r="AD1746" t="str">
        <f>IF(Zudio_sales_data[[#This Row],[Order Date]]&lt;=Zudio_sales_data[[#This Row],[Store Open Date]],"wrong data","right data")</f>
        <v>right data</v>
      </c>
      <c r="AE1746">
        <f>Zudio_sales_data[[#This Row],[Sales Profit]]/Zudio_sales_data[[#This Row],[Quantity]]</f>
        <v>632.4</v>
      </c>
    </row>
    <row r="1747" spans="1:31" x14ac:dyDescent="0.3">
      <c r="A1747" t="s">
        <v>55</v>
      </c>
      <c r="B1747" t="s">
        <v>46</v>
      </c>
      <c r="C1747" t="s">
        <v>39</v>
      </c>
      <c r="D1747" t="s">
        <v>48</v>
      </c>
      <c r="E1747">
        <v>85</v>
      </c>
      <c r="F1747">
        <v>406963</v>
      </c>
      <c r="G1747" t="s">
        <v>49</v>
      </c>
      <c r="H1747" s="1">
        <v>44260</v>
      </c>
      <c r="I1747">
        <v>1100</v>
      </c>
      <c r="J1747" t="s">
        <v>2347</v>
      </c>
      <c r="K1747" t="s">
        <v>223</v>
      </c>
      <c r="L1747">
        <v>10</v>
      </c>
      <c r="M1747">
        <v>7</v>
      </c>
      <c r="N1747">
        <v>14</v>
      </c>
      <c r="O1747" t="s">
        <v>33</v>
      </c>
      <c r="P1747" t="s">
        <v>90</v>
      </c>
      <c r="Q1747">
        <v>84081</v>
      </c>
      <c r="R1747" s="1">
        <v>45415</v>
      </c>
      <c r="S1747" t="s">
        <v>104</v>
      </c>
      <c r="T1747">
        <v>494239</v>
      </c>
      <c r="U1747" t="s">
        <v>2348</v>
      </c>
      <c r="V1747">
        <v>865</v>
      </c>
      <c r="W1747">
        <v>1013</v>
      </c>
      <c r="X1747">
        <v>7</v>
      </c>
      <c r="Y1747">
        <v>2836.4</v>
      </c>
      <c r="Z1747">
        <v>9</v>
      </c>
      <c r="AA1747">
        <f>Zudio_sales_data[[#This Row],[Price]]*Zudio_sales_data[[#This Row],[Quantity]]</f>
        <v>7091</v>
      </c>
      <c r="AB1747" s="1">
        <v>45629</v>
      </c>
      <c r="AC1747">
        <f>_xlfn.DAYS(Zudio_sales_data[[#This Row],[Last Date]],Zudio_sales_data[[#This Row],[Store Open Date]])</f>
        <v>1369</v>
      </c>
      <c r="AD1747" t="str">
        <f>IF(Zudio_sales_data[[#This Row],[Order Date]]&lt;=Zudio_sales_data[[#This Row],[Store Open Date]],"wrong data","right data")</f>
        <v>right data</v>
      </c>
      <c r="AE1747">
        <f>Zudio_sales_data[[#This Row],[Sales Profit]]/Zudio_sales_data[[#This Row],[Quantity]]</f>
        <v>405.2</v>
      </c>
    </row>
    <row r="1748" spans="1:31" x14ac:dyDescent="0.3">
      <c r="A1748" t="s">
        <v>45</v>
      </c>
      <c r="B1748" t="s">
        <v>197</v>
      </c>
      <c r="C1748" t="s">
        <v>39</v>
      </c>
      <c r="D1748" t="s">
        <v>112</v>
      </c>
      <c r="E1748">
        <v>96</v>
      </c>
      <c r="F1748">
        <v>424218</v>
      </c>
      <c r="G1748" t="s">
        <v>30</v>
      </c>
      <c r="H1748" s="1">
        <v>44077</v>
      </c>
      <c r="I1748">
        <v>1300</v>
      </c>
      <c r="J1748" t="s">
        <v>2349</v>
      </c>
      <c r="K1748" t="s">
        <v>68</v>
      </c>
      <c r="L1748">
        <v>9</v>
      </c>
      <c r="M1748">
        <v>8</v>
      </c>
      <c r="N1748">
        <v>16</v>
      </c>
      <c r="O1748" t="s">
        <v>33</v>
      </c>
      <c r="P1748" t="s">
        <v>52</v>
      </c>
      <c r="Q1748">
        <v>13119</v>
      </c>
      <c r="R1748" s="1">
        <v>45505</v>
      </c>
      <c r="S1748" t="s">
        <v>53</v>
      </c>
      <c r="T1748">
        <v>919784</v>
      </c>
      <c r="U1748" t="s">
        <v>2350</v>
      </c>
      <c r="V1748">
        <v>592</v>
      </c>
      <c r="W1748">
        <v>2276</v>
      </c>
      <c r="X1748">
        <v>1</v>
      </c>
      <c r="Y1748">
        <v>910.4</v>
      </c>
      <c r="Z1748">
        <v>11</v>
      </c>
      <c r="AA1748">
        <f>Zudio_sales_data[[#This Row],[Price]]*Zudio_sales_data[[#This Row],[Quantity]]</f>
        <v>2276</v>
      </c>
      <c r="AB1748" s="1">
        <v>45629</v>
      </c>
      <c r="AC1748">
        <f>_xlfn.DAYS(Zudio_sales_data[[#This Row],[Last Date]],Zudio_sales_data[[#This Row],[Store Open Date]])</f>
        <v>1552</v>
      </c>
      <c r="AD1748" t="str">
        <f>IF(Zudio_sales_data[[#This Row],[Order Date]]&lt;=Zudio_sales_data[[#This Row],[Store Open Date]],"wrong data","right data")</f>
        <v>right data</v>
      </c>
      <c r="AE1748">
        <f>Zudio_sales_data[[#This Row],[Sales Profit]]/Zudio_sales_data[[#This Row],[Quantity]]</f>
        <v>910.4</v>
      </c>
    </row>
    <row r="1749" spans="1:31" x14ac:dyDescent="0.3">
      <c r="A1749" t="s">
        <v>55</v>
      </c>
      <c r="B1749" t="s">
        <v>59</v>
      </c>
      <c r="C1749" t="s">
        <v>47</v>
      </c>
      <c r="D1749" t="s">
        <v>129</v>
      </c>
      <c r="E1749">
        <v>52</v>
      </c>
      <c r="F1749">
        <v>434885</v>
      </c>
      <c r="G1749" t="s">
        <v>49</v>
      </c>
      <c r="H1749" s="1">
        <v>45126</v>
      </c>
      <c r="I1749">
        <v>950</v>
      </c>
      <c r="J1749" t="s">
        <v>2351</v>
      </c>
      <c r="K1749" t="s">
        <v>145</v>
      </c>
      <c r="L1749">
        <v>9</v>
      </c>
      <c r="M1749">
        <v>8</v>
      </c>
      <c r="N1749">
        <v>9</v>
      </c>
      <c r="O1749" t="s">
        <v>69</v>
      </c>
      <c r="P1749" t="s">
        <v>90</v>
      </c>
      <c r="Q1749">
        <v>70651</v>
      </c>
      <c r="R1749" s="1">
        <v>45390</v>
      </c>
      <c r="S1749" t="s">
        <v>63</v>
      </c>
      <c r="T1749">
        <v>292975</v>
      </c>
      <c r="U1749" t="s">
        <v>2352</v>
      </c>
      <c r="V1749">
        <v>738</v>
      </c>
      <c r="W1749">
        <v>2638</v>
      </c>
      <c r="X1749">
        <v>2</v>
      </c>
      <c r="Y1749">
        <v>2110.4</v>
      </c>
      <c r="Z1749">
        <v>11</v>
      </c>
      <c r="AA1749">
        <f>Zudio_sales_data[[#This Row],[Price]]*Zudio_sales_data[[#This Row],[Quantity]]</f>
        <v>5276</v>
      </c>
      <c r="AB1749" s="1">
        <v>45629</v>
      </c>
      <c r="AC1749">
        <f>_xlfn.DAYS(Zudio_sales_data[[#This Row],[Last Date]],Zudio_sales_data[[#This Row],[Store Open Date]])</f>
        <v>503</v>
      </c>
      <c r="AD1749" t="str">
        <f>IF(Zudio_sales_data[[#This Row],[Order Date]]&lt;=Zudio_sales_data[[#This Row],[Store Open Date]],"wrong data","right data")</f>
        <v>right data</v>
      </c>
      <c r="AE1749">
        <f>Zudio_sales_data[[#This Row],[Sales Profit]]/Zudio_sales_data[[#This Row],[Quantity]]</f>
        <v>1055.2</v>
      </c>
    </row>
    <row r="1750" spans="1:31" x14ac:dyDescent="0.3">
      <c r="A1750" t="s">
        <v>26</v>
      </c>
      <c r="B1750" t="s">
        <v>310</v>
      </c>
      <c r="C1750" t="s">
        <v>47</v>
      </c>
      <c r="D1750" t="s">
        <v>229</v>
      </c>
      <c r="E1750">
        <v>97</v>
      </c>
      <c r="F1750">
        <v>439269</v>
      </c>
      <c r="G1750" t="s">
        <v>49</v>
      </c>
      <c r="H1750" s="1">
        <v>45250</v>
      </c>
      <c r="I1750">
        <v>1200</v>
      </c>
      <c r="J1750" t="s">
        <v>2353</v>
      </c>
      <c r="K1750" t="s">
        <v>769</v>
      </c>
      <c r="L1750">
        <v>11</v>
      </c>
      <c r="M1750">
        <v>8</v>
      </c>
      <c r="N1750">
        <v>7</v>
      </c>
      <c r="O1750" t="s">
        <v>69</v>
      </c>
      <c r="P1750" t="s">
        <v>34</v>
      </c>
      <c r="Q1750">
        <v>96686</v>
      </c>
      <c r="R1750" s="1">
        <v>45627</v>
      </c>
      <c r="S1750" t="s">
        <v>177</v>
      </c>
      <c r="T1750">
        <v>584389</v>
      </c>
      <c r="U1750" t="s">
        <v>1127</v>
      </c>
      <c r="V1750">
        <v>751</v>
      </c>
      <c r="W1750">
        <v>1039</v>
      </c>
      <c r="X1750">
        <v>3</v>
      </c>
      <c r="Y1750">
        <v>1246.8</v>
      </c>
      <c r="Z1750">
        <v>9</v>
      </c>
      <c r="AA1750">
        <f>Zudio_sales_data[[#This Row],[Price]]*Zudio_sales_data[[#This Row],[Quantity]]</f>
        <v>3117</v>
      </c>
      <c r="AB1750" s="1">
        <v>45629</v>
      </c>
      <c r="AC1750">
        <f>_xlfn.DAYS(Zudio_sales_data[[#This Row],[Last Date]],Zudio_sales_data[[#This Row],[Store Open Date]])</f>
        <v>379</v>
      </c>
      <c r="AD1750" t="str">
        <f>IF(Zudio_sales_data[[#This Row],[Order Date]]&lt;=Zudio_sales_data[[#This Row],[Store Open Date]],"wrong data","right data")</f>
        <v>right data</v>
      </c>
      <c r="AE1750">
        <f>Zudio_sales_data[[#This Row],[Sales Profit]]/Zudio_sales_data[[#This Row],[Quantity]]</f>
        <v>415.59999999999997</v>
      </c>
    </row>
    <row r="1751" spans="1:31" x14ac:dyDescent="0.3">
      <c r="A1751" t="s">
        <v>55</v>
      </c>
      <c r="B1751" t="s">
        <v>81</v>
      </c>
      <c r="C1751" t="s">
        <v>28</v>
      </c>
      <c r="D1751" t="s">
        <v>29</v>
      </c>
      <c r="E1751">
        <v>35</v>
      </c>
      <c r="F1751">
        <v>424101</v>
      </c>
      <c r="G1751" t="s">
        <v>49</v>
      </c>
      <c r="H1751" s="1">
        <v>44824</v>
      </c>
      <c r="I1751">
        <v>1300</v>
      </c>
      <c r="J1751" t="s">
        <v>2354</v>
      </c>
      <c r="K1751" t="s">
        <v>557</v>
      </c>
      <c r="L1751">
        <v>10</v>
      </c>
      <c r="M1751">
        <v>9</v>
      </c>
      <c r="N1751">
        <v>16</v>
      </c>
      <c r="O1751" t="s">
        <v>69</v>
      </c>
      <c r="P1751" t="s">
        <v>34</v>
      </c>
      <c r="Q1751">
        <v>96905</v>
      </c>
      <c r="R1751" s="1">
        <v>45378</v>
      </c>
      <c r="S1751" t="s">
        <v>58</v>
      </c>
      <c r="T1751">
        <v>891908</v>
      </c>
      <c r="U1751" t="s">
        <v>2355</v>
      </c>
      <c r="V1751">
        <v>726</v>
      </c>
      <c r="W1751">
        <v>2376</v>
      </c>
      <c r="X1751">
        <v>6</v>
      </c>
      <c r="Y1751">
        <v>5702.4</v>
      </c>
      <c r="Z1751">
        <v>11</v>
      </c>
      <c r="AA1751">
        <f>Zudio_sales_data[[#This Row],[Price]]*Zudio_sales_data[[#This Row],[Quantity]]</f>
        <v>14256</v>
      </c>
      <c r="AB1751" s="1">
        <v>45629</v>
      </c>
      <c r="AC1751">
        <f>_xlfn.DAYS(Zudio_sales_data[[#This Row],[Last Date]],Zudio_sales_data[[#This Row],[Store Open Date]])</f>
        <v>805</v>
      </c>
      <c r="AD1751" t="str">
        <f>IF(Zudio_sales_data[[#This Row],[Order Date]]&lt;=Zudio_sales_data[[#This Row],[Store Open Date]],"wrong data","right data")</f>
        <v>right data</v>
      </c>
      <c r="AE1751">
        <f>Zudio_sales_data[[#This Row],[Sales Profit]]/Zudio_sales_data[[#This Row],[Quantity]]</f>
        <v>950.4</v>
      </c>
    </row>
    <row r="1752" spans="1:31" x14ac:dyDescent="0.3">
      <c r="A1752" t="s">
        <v>71</v>
      </c>
      <c r="B1752" t="s">
        <v>111</v>
      </c>
      <c r="C1752" t="s">
        <v>47</v>
      </c>
      <c r="D1752" t="s">
        <v>48</v>
      </c>
      <c r="E1752">
        <v>47</v>
      </c>
      <c r="F1752">
        <v>438487</v>
      </c>
      <c r="G1752" t="s">
        <v>49</v>
      </c>
      <c r="H1752" s="1">
        <v>45234</v>
      </c>
      <c r="I1752">
        <v>1200</v>
      </c>
      <c r="J1752" t="s">
        <v>2356</v>
      </c>
      <c r="K1752" t="s">
        <v>79</v>
      </c>
      <c r="L1752">
        <v>11</v>
      </c>
      <c r="M1752">
        <v>8</v>
      </c>
      <c r="N1752">
        <v>4</v>
      </c>
      <c r="O1752" t="s">
        <v>33</v>
      </c>
      <c r="P1752" t="s">
        <v>62</v>
      </c>
      <c r="Q1752">
        <v>56430</v>
      </c>
      <c r="R1752" s="1">
        <v>45331</v>
      </c>
      <c r="S1752" t="s">
        <v>91</v>
      </c>
      <c r="T1752">
        <v>433619</v>
      </c>
      <c r="U1752" t="s">
        <v>2357</v>
      </c>
      <c r="V1752">
        <v>969</v>
      </c>
      <c r="W1752">
        <v>2577</v>
      </c>
      <c r="X1752">
        <v>3</v>
      </c>
      <c r="Y1752">
        <v>3092.4</v>
      </c>
      <c r="Z1752">
        <v>9</v>
      </c>
      <c r="AA1752">
        <f>Zudio_sales_data[[#This Row],[Price]]*Zudio_sales_data[[#This Row],[Quantity]]</f>
        <v>7731</v>
      </c>
      <c r="AB1752" s="1">
        <v>45629</v>
      </c>
      <c r="AC1752">
        <f>_xlfn.DAYS(Zudio_sales_data[[#This Row],[Last Date]],Zudio_sales_data[[#This Row],[Store Open Date]])</f>
        <v>395</v>
      </c>
      <c r="AD1752" t="str">
        <f>IF(Zudio_sales_data[[#This Row],[Order Date]]&lt;=Zudio_sales_data[[#This Row],[Store Open Date]],"wrong data","right data")</f>
        <v>right data</v>
      </c>
      <c r="AE1752">
        <f>Zudio_sales_data[[#This Row],[Sales Profit]]/Zudio_sales_data[[#This Row],[Quantity]]</f>
        <v>1030.8</v>
      </c>
    </row>
    <row r="1753" spans="1:31" x14ac:dyDescent="0.3">
      <c r="A1753" t="s">
        <v>37</v>
      </c>
      <c r="B1753" t="s">
        <v>38</v>
      </c>
      <c r="C1753" t="s">
        <v>47</v>
      </c>
      <c r="D1753" t="s">
        <v>87</v>
      </c>
      <c r="E1753">
        <v>30</v>
      </c>
      <c r="F1753">
        <v>403711</v>
      </c>
      <c r="G1753" t="s">
        <v>49</v>
      </c>
      <c r="H1753" s="1">
        <v>44812</v>
      </c>
      <c r="I1753">
        <v>950</v>
      </c>
      <c r="J1753" t="s">
        <v>2358</v>
      </c>
      <c r="K1753" t="s">
        <v>423</v>
      </c>
      <c r="L1753">
        <v>9</v>
      </c>
      <c r="M1753">
        <v>8</v>
      </c>
      <c r="N1753">
        <v>4</v>
      </c>
      <c r="O1753" t="s">
        <v>69</v>
      </c>
      <c r="P1753" t="s">
        <v>34</v>
      </c>
      <c r="Q1753">
        <v>51229</v>
      </c>
      <c r="R1753" s="1">
        <v>45374</v>
      </c>
      <c r="S1753" t="s">
        <v>58</v>
      </c>
      <c r="T1753">
        <v>745061</v>
      </c>
      <c r="U1753" t="s">
        <v>2359</v>
      </c>
      <c r="V1753">
        <v>905</v>
      </c>
      <c r="W1753">
        <v>2332</v>
      </c>
      <c r="X1753">
        <v>4</v>
      </c>
      <c r="Y1753">
        <v>3731.2</v>
      </c>
      <c r="Z1753">
        <v>11</v>
      </c>
      <c r="AA1753">
        <f>Zudio_sales_data[[#This Row],[Price]]*Zudio_sales_data[[#This Row],[Quantity]]</f>
        <v>9328</v>
      </c>
      <c r="AB1753" s="1">
        <v>45629</v>
      </c>
      <c r="AC1753">
        <f>_xlfn.DAYS(Zudio_sales_data[[#This Row],[Last Date]],Zudio_sales_data[[#This Row],[Store Open Date]])</f>
        <v>817</v>
      </c>
      <c r="AD1753" t="str">
        <f>IF(Zudio_sales_data[[#This Row],[Order Date]]&lt;=Zudio_sales_data[[#This Row],[Store Open Date]],"wrong data","right data")</f>
        <v>right data</v>
      </c>
      <c r="AE1753">
        <f>Zudio_sales_data[[#This Row],[Sales Profit]]/Zudio_sales_data[[#This Row],[Quantity]]</f>
        <v>932.8</v>
      </c>
    </row>
    <row r="1754" spans="1:31" x14ac:dyDescent="0.3">
      <c r="A1754" t="s">
        <v>55</v>
      </c>
      <c r="B1754" t="s">
        <v>317</v>
      </c>
      <c r="C1754" t="s">
        <v>28</v>
      </c>
      <c r="D1754" t="s">
        <v>87</v>
      </c>
      <c r="E1754">
        <v>87</v>
      </c>
      <c r="F1754">
        <v>414290</v>
      </c>
      <c r="G1754" t="s">
        <v>30</v>
      </c>
      <c r="H1754" s="1">
        <v>44717</v>
      </c>
      <c r="I1754">
        <v>1400</v>
      </c>
      <c r="J1754" t="s">
        <v>2360</v>
      </c>
      <c r="K1754" t="s">
        <v>148</v>
      </c>
      <c r="L1754">
        <v>10</v>
      </c>
      <c r="M1754">
        <v>7</v>
      </c>
      <c r="N1754">
        <v>11</v>
      </c>
      <c r="O1754" t="s">
        <v>33</v>
      </c>
      <c r="P1754" t="s">
        <v>34</v>
      </c>
      <c r="Q1754">
        <v>21046</v>
      </c>
      <c r="R1754" s="1">
        <v>45468</v>
      </c>
      <c r="S1754" t="s">
        <v>43</v>
      </c>
      <c r="T1754">
        <v>694987</v>
      </c>
      <c r="U1754" t="s">
        <v>2361</v>
      </c>
      <c r="V1754">
        <v>298</v>
      </c>
      <c r="W1754">
        <v>1843</v>
      </c>
      <c r="X1754">
        <v>6</v>
      </c>
      <c r="Y1754">
        <v>4423.2</v>
      </c>
      <c r="Z1754">
        <v>9</v>
      </c>
      <c r="AA1754">
        <f>Zudio_sales_data[[#This Row],[Price]]*Zudio_sales_data[[#This Row],[Quantity]]</f>
        <v>11058</v>
      </c>
      <c r="AB1754" s="1">
        <v>45629</v>
      </c>
      <c r="AC1754">
        <f>_xlfn.DAYS(Zudio_sales_data[[#This Row],[Last Date]],Zudio_sales_data[[#This Row],[Store Open Date]])</f>
        <v>912</v>
      </c>
      <c r="AD1754" t="str">
        <f>IF(Zudio_sales_data[[#This Row],[Order Date]]&lt;=Zudio_sales_data[[#This Row],[Store Open Date]],"wrong data","right data")</f>
        <v>right data</v>
      </c>
      <c r="AE1754">
        <f>Zudio_sales_data[[#This Row],[Sales Profit]]/Zudio_sales_data[[#This Row],[Quantity]]</f>
        <v>737.19999999999993</v>
      </c>
    </row>
    <row r="1755" spans="1:31" x14ac:dyDescent="0.3">
      <c r="A1755" t="s">
        <v>37</v>
      </c>
      <c r="B1755" t="s">
        <v>328</v>
      </c>
      <c r="C1755" t="s">
        <v>39</v>
      </c>
      <c r="D1755" t="s">
        <v>48</v>
      </c>
      <c r="E1755">
        <v>37</v>
      </c>
      <c r="F1755">
        <v>405698</v>
      </c>
      <c r="G1755" t="s">
        <v>30</v>
      </c>
      <c r="H1755" s="1">
        <v>44820</v>
      </c>
      <c r="I1755">
        <v>1200</v>
      </c>
      <c r="J1755" t="s">
        <v>2362</v>
      </c>
      <c r="K1755" t="s">
        <v>769</v>
      </c>
      <c r="L1755">
        <v>10</v>
      </c>
      <c r="M1755">
        <v>9</v>
      </c>
      <c r="N1755">
        <v>15</v>
      </c>
      <c r="O1755" t="s">
        <v>33</v>
      </c>
      <c r="P1755" t="s">
        <v>90</v>
      </c>
      <c r="Q1755">
        <v>54702</v>
      </c>
      <c r="R1755" s="1">
        <v>45558</v>
      </c>
      <c r="S1755" t="s">
        <v>131</v>
      </c>
      <c r="T1755">
        <v>910284</v>
      </c>
      <c r="U1755" t="s">
        <v>2363</v>
      </c>
      <c r="V1755">
        <v>999</v>
      </c>
      <c r="W1755">
        <v>661</v>
      </c>
      <c r="X1755">
        <v>2</v>
      </c>
      <c r="Y1755">
        <v>528.79999999999995</v>
      </c>
      <c r="Z1755">
        <v>11</v>
      </c>
      <c r="AA1755">
        <f>Zudio_sales_data[[#This Row],[Price]]*Zudio_sales_data[[#This Row],[Quantity]]</f>
        <v>1322</v>
      </c>
      <c r="AB1755" s="1">
        <v>45629</v>
      </c>
      <c r="AC1755">
        <f>_xlfn.DAYS(Zudio_sales_data[[#This Row],[Last Date]],Zudio_sales_data[[#This Row],[Store Open Date]])</f>
        <v>809</v>
      </c>
      <c r="AD1755" t="str">
        <f>IF(Zudio_sales_data[[#This Row],[Order Date]]&lt;=Zudio_sales_data[[#This Row],[Store Open Date]],"wrong data","right data")</f>
        <v>right data</v>
      </c>
      <c r="AE1755">
        <f>Zudio_sales_data[[#This Row],[Sales Profit]]/Zudio_sales_data[[#This Row],[Quantity]]</f>
        <v>264.39999999999998</v>
      </c>
    </row>
    <row r="1756" spans="1:31" x14ac:dyDescent="0.3">
      <c r="A1756" t="s">
        <v>110</v>
      </c>
      <c r="B1756" t="s">
        <v>174</v>
      </c>
      <c r="C1756" t="s">
        <v>47</v>
      </c>
      <c r="D1756" t="s">
        <v>40</v>
      </c>
      <c r="E1756">
        <v>19</v>
      </c>
      <c r="F1756">
        <v>404163</v>
      </c>
      <c r="G1756" t="s">
        <v>30</v>
      </c>
      <c r="H1756" s="1">
        <v>43980</v>
      </c>
      <c r="I1756">
        <v>950</v>
      </c>
      <c r="J1756" t="s">
        <v>2364</v>
      </c>
      <c r="K1756" t="s">
        <v>637</v>
      </c>
      <c r="L1756">
        <v>9</v>
      </c>
      <c r="M1756">
        <v>8</v>
      </c>
      <c r="N1756">
        <v>8</v>
      </c>
      <c r="O1756" t="s">
        <v>69</v>
      </c>
      <c r="P1756" t="s">
        <v>62</v>
      </c>
      <c r="Q1756">
        <v>15856</v>
      </c>
      <c r="R1756" s="1">
        <v>45446</v>
      </c>
      <c r="S1756" t="s">
        <v>43</v>
      </c>
      <c r="T1756">
        <v>728518</v>
      </c>
      <c r="U1756" t="s">
        <v>2365</v>
      </c>
      <c r="V1756">
        <v>702</v>
      </c>
      <c r="W1756">
        <v>1181</v>
      </c>
      <c r="X1756">
        <v>8</v>
      </c>
      <c r="Y1756">
        <v>3779.2</v>
      </c>
      <c r="Z1756">
        <v>11</v>
      </c>
      <c r="AA1756">
        <f>Zudio_sales_data[[#This Row],[Price]]*Zudio_sales_data[[#This Row],[Quantity]]</f>
        <v>9448</v>
      </c>
      <c r="AB1756" s="1">
        <v>45629</v>
      </c>
      <c r="AC1756">
        <f>_xlfn.DAYS(Zudio_sales_data[[#This Row],[Last Date]],Zudio_sales_data[[#This Row],[Store Open Date]])</f>
        <v>1649</v>
      </c>
      <c r="AD1756" t="str">
        <f>IF(Zudio_sales_data[[#This Row],[Order Date]]&lt;=Zudio_sales_data[[#This Row],[Store Open Date]],"wrong data","right data")</f>
        <v>right data</v>
      </c>
      <c r="AE1756">
        <f>Zudio_sales_data[[#This Row],[Sales Profit]]/Zudio_sales_data[[#This Row],[Quantity]]</f>
        <v>472.4</v>
      </c>
    </row>
    <row r="1757" spans="1:31" x14ac:dyDescent="0.3">
      <c r="A1757" t="s">
        <v>110</v>
      </c>
      <c r="B1757" t="s">
        <v>132</v>
      </c>
      <c r="C1757" t="s">
        <v>28</v>
      </c>
      <c r="D1757" t="s">
        <v>48</v>
      </c>
      <c r="E1757">
        <v>51</v>
      </c>
      <c r="F1757">
        <v>413917</v>
      </c>
      <c r="G1757" t="s">
        <v>49</v>
      </c>
      <c r="H1757" s="1">
        <v>45165</v>
      </c>
      <c r="I1757">
        <v>1400</v>
      </c>
      <c r="J1757" t="s">
        <v>2366</v>
      </c>
      <c r="K1757" t="s">
        <v>239</v>
      </c>
      <c r="L1757">
        <v>11</v>
      </c>
      <c r="M1757">
        <v>8</v>
      </c>
      <c r="N1757">
        <v>10</v>
      </c>
      <c r="O1757" t="s">
        <v>33</v>
      </c>
      <c r="P1757" t="s">
        <v>52</v>
      </c>
      <c r="Q1757">
        <v>38549</v>
      </c>
      <c r="R1757" s="1">
        <v>45529</v>
      </c>
      <c r="S1757" t="s">
        <v>53</v>
      </c>
      <c r="T1757">
        <v>651621</v>
      </c>
      <c r="U1757" t="s">
        <v>2367</v>
      </c>
      <c r="V1757">
        <v>948</v>
      </c>
      <c r="W1757">
        <v>867</v>
      </c>
      <c r="X1757">
        <v>5</v>
      </c>
      <c r="Y1757">
        <v>1734</v>
      </c>
      <c r="Z1757">
        <v>9</v>
      </c>
      <c r="AA1757">
        <f>Zudio_sales_data[[#This Row],[Price]]*Zudio_sales_data[[#This Row],[Quantity]]</f>
        <v>4335</v>
      </c>
      <c r="AB1757" s="1">
        <v>45629</v>
      </c>
      <c r="AC1757">
        <f>_xlfn.DAYS(Zudio_sales_data[[#This Row],[Last Date]],Zudio_sales_data[[#This Row],[Store Open Date]])</f>
        <v>464</v>
      </c>
      <c r="AD1757" t="str">
        <f>IF(Zudio_sales_data[[#This Row],[Order Date]]&lt;=Zudio_sales_data[[#This Row],[Store Open Date]],"wrong data","right data")</f>
        <v>right data</v>
      </c>
      <c r="AE1757">
        <f>Zudio_sales_data[[#This Row],[Sales Profit]]/Zudio_sales_data[[#This Row],[Quantity]]</f>
        <v>346.8</v>
      </c>
    </row>
    <row r="1758" spans="1:31" x14ac:dyDescent="0.3">
      <c r="A1758" t="s">
        <v>139</v>
      </c>
      <c r="B1758" t="s">
        <v>179</v>
      </c>
      <c r="C1758" t="s">
        <v>39</v>
      </c>
      <c r="D1758" t="s">
        <v>48</v>
      </c>
      <c r="E1758">
        <v>95</v>
      </c>
      <c r="F1758">
        <v>420971</v>
      </c>
      <c r="G1758" t="s">
        <v>49</v>
      </c>
      <c r="H1758" s="1">
        <v>45277</v>
      </c>
      <c r="I1758">
        <v>1400</v>
      </c>
      <c r="J1758" t="s">
        <v>2369</v>
      </c>
      <c r="K1758" t="s">
        <v>168</v>
      </c>
      <c r="L1758">
        <v>10</v>
      </c>
      <c r="M1758">
        <v>9</v>
      </c>
      <c r="N1758">
        <v>18</v>
      </c>
      <c r="O1758" t="s">
        <v>33</v>
      </c>
      <c r="P1758" t="s">
        <v>90</v>
      </c>
      <c r="Q1758">
        <v>32740</v>
      </c>
      <c r="R1758" s="1">
        <v>45617</v>
      </c>
      <c r="S1758" t="s">
        <v>35</v>
      </c>
      <c r="T1758">
        <v>860205</v>
      </c>
      <c r="U1758" t="s">
        <v>2370</v>
      </c>
      <c r="V1758">
        <v>825</v>
      </c>
      <c r="W1758">
        <v>1186</v>
      </c>
      <c r="X1758">
        <v>2</v>
      </c>
      <c r="Y1758">
        <v>948.8</v>
      </c>
      <c r="Z1758">
        <v>11</v>
      </c>
      <c r="AA1758">
        <f>Zudio_sales_data[[#This Row],[Price]]*Zudio_sales_data[[#This Row],[Quantity]]</f>
        <v>2372</v>
      </c>
      <c r="AB1758" s="1">
        <v>45629</v>
      </c>
      <c r="AC1758">
        <f>_xlfn.DAYS(Zudio_sales_data[[#This Row],[Last Date]],Zudio_sales_data[[#This Row],[Store Open Date]])</f>
        <v>352</v>
      </c>
      <c r="AD1758" t="str">
        <f>IF(Zudio_sales_data[[#This Row],[Order Date]]&lt;=Zudio_sales_data[[#This Row],[Store Open Date]],"wrong data","right data")</f>
        <v>right data</v>
      </c>
      <c r="AE1758">
        <f>Zudio_sales_data[[#This Row],[Sales Profit]]/Zudio_sales_data[[#This Row],[Quantity]]</f>
        <v>474.4</v>
      </c>
    </row>
    <row r="1759" spans="1:31" x14ac:dyDescent="0.3">
      <c r="A1759" t="s">
        <v>71</v>
      </c>
      <c r="B1759" t="s">
        <v>72</v>
      </c>
      <c r="C1759" t="s">
        <v>28</v>
      </c>
      <c r="D1759" t="s">
        <v>112</v>
      </c>
      <c r="E1759">
        <v>60</v>
      </c>
      <c r="F1759">
        <v>405626</v>
      </c>
      <c r="G1759" t="s">
        <v>30</v>
      </c>
      <c r="H1759" s="1">
        <v>44429</v>
      </c>
      <c r="I1759">
        <v>1100</v>
      </c>
      <c r="J1759" t="s">
        <v>2371</v>
      </c>
      <c r="K1759" t="s">
        <v>142</v>
      </c>
      <c r="L1759">
        <v>11</v>
      </c>
      <c r="M1759">
        <v>8</v>
      </c>
      <c r="N1759">
        <v>13</v>
      </c>
      <c r="O1759" t="s">
        <v>69</v>
      </c>
      <c r="P1759" t="s">
        <v>62</v>
      </c>
      <c r="Q1759">
        <v>65316</v>
      </c>
      <c r="R1759" s="1">
        <v>45539</v>
      </c>
      <c r="S1759" t="s">
        <v>131</v>
      </c>
      <c r="T1759">
        <v>323348</v>
      </c>
      <c r="U1759" t="s">
        <v>2372</v>
      </c>
      <c r="V1759">
        <v>946</v>
      </c>
      <c r="W1759">
        <v>2946</v>
      </c>
      <c r="X1759">
        <v>2</v>
      </c>
      <c r="Y1759">
        <v>2356.8000000000002</v>
      </c>
      <c r="Z1759">
        <v>9</v>
      </c>
      <c r="AA1759">
        <f>Zudio_sales_data[[#This Row],[Price]]*Zudio_sales_data[[#This Row],[Quantity]]</f>
        <v>5892</v>
      </c>
      <c r="AB1759" s="1">
        <v>45629</v>
      </c>
      <c r="AC1759">
        <f>_xlfn.DAYS(Zudio_sales_data[[#This Row],[Last Date]],Zudio_sales_data[[#This Row],[Store Open Date]])</f>
        <v>1200</v>
      </c>
      <c r="AD1759" t="str">
        <f>IF(Zudio_sales_data[[#This Row],[Order Date]]&lt;=Zudio_sales_data[[#This Row],[Store Open Date]],"wrong data","right data")</f>
        <v>right data</v>
      </c>
      <c r="AE1759">
        <f>Zudio_sales_data[[#This Row],[Sales Profit]]/Zudio_sales_data[[#This Row],[Quantity]]</f>
        <v>1178.4000000000001</v>
      </c>
    </row>
    <row r="1760" spans="1:31" x14ac:dyDescent="0.3">
      <c r="A1760" t="s">
        <v>117</v>
      </c>
      <c r="B1760" t="s">
        <v>365</v>
      </c>
      <c r="C1760" t="s">
        <v>28</v>
      </c>
      <c r="D1760" t="s">
        <v>48</v>
      </c>
      <c r="E1760">
        <v>86</v>
      </c>
      <c r="F1760">
        <v>403303</v>
      </c>
      <c r="G1760" t="s">
        <v>30</v>
      </c>
      <c r="H1760" s="1">
        <v>44580</v>
      </c>
      <c r="I1760">
        <v>1400</v>
      </c>
      <c r="J1760" t="s">
        <v>2373</v>
      </c>
      <c r="K1760" t="s">
        <v>557</v>
      </c>
      <c r="L1760">
        <v>10</v>
      </c>
      <c r="M1760">
        <v>9</v>
      </c>
      <c r="N1760">
        <v>17</v>
      </c>
      <c r="O1760" t="s">
        <v>69</v>
      </c>
      <c r="P1760" t="s">
        <v>62</v>
      </c>
      <c r="Q1760">
        <v>34333</v>
      </c>
      <c r="R1760" s="1">
        <v>45606</v>
      </c>
      <c r="S1760" t="s">
        <v>35</v>
      </c>
      <c r="T1760">
        <v>775130</v>
      </c>
      <c r="U1760" t="s">
        <v>2374</v>
      </c>
      <c r="V1760">
        <v>496</v>
      </c>
      <c r="W1760">
        <v>788</v>
      </c>
      <c r="X1760">
        <v>7</v>
      </c>
      <c r="Y1760">
        <v>2206.4</v>
      </c>
      <c r="Z1760">
        <v>11</v>
      </c>
      <c r="AA1760">
        <f>Zudio_sales_data[[#This Row],[Price]]*Zudio_sales_data[[#This Row],[Quantity]]</f>
        <v>5516</v>
      </c>
      <c r="AB1760" s="1">
        <v>45629</v>
      </c>
      <c r="AC1760">
        <f>_xlfn.DAYS(Zudio_sales_data[[#This Row],[Last Date]],Zudio_sales_data[[#This Row],[Store Open Date]])</f>
        <v>1049</v>
      </c>
      <c r="AD1760" t="str">
        <f>IF(Zudio_sales_data[[#This Row],[Order Date]]&lt;=Zudio_sales_data[[#This Row],[Store Open Date]],"wrong data","right data")</f>
        <v>right data</v>
      </c>
      <c r="AE1760">
        <f>Zudio_sales_data[[#This Row],[Sales Profit]]/Zudio_sales_data[[#This Row],[Quantity]]</f>
        <v>315.2</v>
      </c>
    </row>
    <row r="1761" spans="1:31" x14ac:dyDescent="0.3">
      <c r="A1761" t="s">
        <v>45</v>
      </c>
      <c r="B1761" t="s">
        <v>275</v>
      </c>
      <c r="C1761" t="s">
        <v>39</v>
      </c>
      <c r="D1761" t="s">
        <v>82</v>
      </c>
      <c r="E1761">
        <v>88</v>
      </c>
      <c r="F1761">
        <v>406862</v>
      </c>
      <c r="G1761" t="s">
        <v>30</v>
      </c>
      <c r="H1761" s="1">
        <v>43833</v>
      </c>
      <c r="I1761">
        <v>1100</v>
      </c>
      <c r="J1761" t="s">
        <v>2375</v>
      </c>
      <c r="K1761" t="s">
        <v>32</v>
      </c>
      <c r="L1761">
        <v>10</v>
      </c>
      <c r="M1761">
        <v>7</v>
      </c>
      <c r="N1761">
        <v>19</v>
      </c>
      <c r="O1761" t="s">
        <v>33</v>
      </c>
      <c r="P1761" t="s">
        <v>90</v>
      </c>
      <c r="Q1761">
        <v>30339</v>
      </c>
      <c r="R1761" s="1">
        <v>45359</v>
      </c>
      <c r="S1761" t="s">
        <v>58</v>
      </c>
      <c r="T1761">
        <v>785125</v>
      </c>
      <c r="U1761" t="s">
        <v>2376</v>
      </c>
      <c r="V1761">
        <v>929</v>
      </c>
      <c r="W1761">
        <v>1023</v>
      </c>
      <c r="X1761">
        <v>2</v>
      </c>
      <c r="Y1761">
        <v>818.4</v>
      </c>
      <c r="Z1761">
        <v>9</v>
      </c>
      <c r="AA1761">
        <f>Zudio_sales_data[[#This Row],[Price]]*Zudio_sales_data[[#This Row],[Quantity]]</f>
        <v>2046</v>
      </c>
      <c r="AB1761" s="1">
        <v>45629</v>
      </c>
      <c r="AC1761">
        <f>_xlfn.DAYS(Zudio_sales_data[[#This Row],[Last Date]],Zudio_sales_data[[#This Row],[Store Open Date]])</f>
        <v>1796</v>
      </c>
      <c r="AD1761" t="str">
        <f>IF(Zudio_sales_data[[#This Row],[Order Date]]&lt;=Zudio_sales_data[[#This Row],[Store Open Date]],"wrong data","right data")</f>
        <v>right data</v>
      </c>
      <c r="AE1761">
        <f>Zudio_sales_data[[#This Row],[Sales Profit]]/Zudio_sales_data[[#This Row],[Quantity]]</f>
        <v>409.2</v>
      </c>
    </row>
    <row r="1762" spans="1:31" x14ac:dyDescent="0.3">
      <c r="A1762" t="s">
        <v>117</v>
      </c>
      <c r="B1762" t="s">
        <v>219</v>
      </c>
      <c r="C1762" t="s">
        <v>47</v>
      </c>
      <c r="D1762" t="s">
        <v>101</v>
      </c>
      <c r="E1762">
        <v>49</v>
      </c>
      <c r="F1762">
        <v>437549</v>
      </c>
      <c r="G1762" t="s">
        <v>49</v>
      </c>
      <c r="H1762" s="1">
        <v>44699</v>
      </c>
      <c r="I1762">
        <v>1300</v>
      </c>
      <c r="J1762" t="s">
        <v>2377</v>
      </c>
      <c r="K1762" t="s">
        <v>710</v>
      </c>
      <c r="L1762">
        <v>10</v>
      </c>
      <c r="M1762">
        <v>7</v>
      </c>
      <c r="N1762">
        <v>12</v>
      </c>
      <c r="O1762" t="s">
        <v>33</v>
      </c>
      <c r="P1762" t="s">
        <v>90</v>
      </c>
      <c r="Q1762">
        <v>14484</v>
      </c>
      <c r="R1762" s="1">
        <v>45498</v>
      </c>
      <c r="S1762" t="s">
        <v>95</v>
      </c>
      <c r="T1762">
        <v>308711</v>
      </c>
      <c r="U1762" t="s">
        <v>2378</v>
      </c>
      <c r="V1762">
        <v>903</v>
      </c>
      <c r="W1762">
        <v>1989</v>
      </c>
      <c r="X1762">
        <v>4</v>
      </c>
      <c r="Y1762">
        <v>3182.4</v>
      </c>
      <c r="Z1762">
        <v>9</v>
      </c>
      <c r="AA1762">
        <f>Zudio_sales_data[[#This Row],[Price]]*Zudio_sales_data[[#This Row],[Quantity]]</f>
        <v>7956</v>
      </c>
      <c r="AB1762" s="1">
        <v>45629</v>
      </c>
      <c r="AC1762">
        <f>_xlfn.DAYS(Zudio_sales_data[[#This Row],[Last Date]],Zudio_sales_data[[#This Row],[Store Open Date]])</f>
        <v>930</v>
      </c>
      <c r="AD1762" t="str">
        <f>IF(Zudio_sales_data[[#This Row],[Order Date]]&lt;=Zudio_sales_data[[#This Row],[Store Open Date]],"wrong data","right data")</f>
        <v>right data</v>
      </c>
      <c r="AE1762">
        <f>Zudio_sales_data[[#This Row],[Sales Profit]]/Zudio_sales_data[[#This Row],[Quantity]]</f>
        <v>795.6</v>
      </c>
    </row>
    <row r="1763" spans="1:31" x14ac:dyDescent="0.3">
      <c r="A1763" t="s">
        <v>71</v>
      </c>
      <c r="B1763" t="s">
        <v>174</v>
      </c>
      <c r="C1763" t="s">
        <v>28</v>
      </c>
      <c r="D1763" t="s">
        <v>48</v>
      </c>
      <c r="E1763">
        <v>52</v>
      </c>
      <c r="F1763">
        <v>407684</v>
      </c>
      <c r="G1763" t="s">
        <v>49</v>
      </c>
      <c r="H1763" s="1">
        <v>45150</v>
      </c>
      <c r="I1763">
        <v>950</v>
      </c>
      <c r="J1763" t="s">
        <v>2379</v>
      </c>
      <c r="K1763" t="s">
        <v>569</v>
      </c>
      <c r="L1763">
        <v>11</v>
      </c>
      <c r="M1763">
        <v>8</v>
      </c>
      <c r="N1763">
        <v>9</v>
      </c>
      <c r="O1763" t="s">
        <v>33</v>
      </c>
      <c r="P1763" t="s">
        <v>62</v>
      </c>
      <c r="Q1763">
        <v>68002</v>
      </c>
      <c r="R1763" s="1">
        <v>45529</v>
      </c>
      <c r="S1763" t="s">
        <v>53</v>
      </c>
      <c r="T1763">
        <v>348583</v>
      </c>
      <c r="U1763" t="s">
        <v>2380</v>
      </c>
      <c r="V1763">
        <v>727</v>
      </c>
      <c r="W1763">
        <v>2101</v>
      </c>
      <c r="X1763">
        <v>3</v>
      </c>
      <c r="Y1763">
        <v>2521.1999999999998</v>
      </c>
      <c r="Z1763">
        <v>9</v>
      </c>
      <c r="AA1763">
        <f>Zudio_sales_data[[#This Row],[Price]]*Zudio_sales_data[[#This Row],[Quantity]]</f>
        <v>6303</v>
      </c>
      <c r="AB1763" s="1">
        <v>45629</v>
      </c>
      <c r="AC1763">
        <f>_xlfn.DAYS(Zudio_sales_data[[#This Row],[Last Date]],Zudio_sales_data[[#This Row],[Store Open Date]])</f>
        <v>479</v>
      </c>
      <c r="AD1763" t="str">
        <f>IF(Zudio_sales_data[[#This Row],[Order Date]]&lt;=Zudio_sales_data[[#This Row],[Store Open Date]],"wrong data","right data")</f>
        <v>right data</v>
      </c>
      <c r="AE1763">
        <f>Zudio_sales_data[[#This Row],[Sales Profit]]/Zudio_sales_data[[#This Row],[Quantity]]</f>
        <v>840.4</v>
      </c>
    </row>
    <row r="1764" spans="1:31" x14ac:dyDescent="0.3">
      <c r="A1764" t="s">
        <v>117</v>
      </c>
      <c r="B1764" t="s">
        <v>76</v>
      </c>
      <c r="C1764" t="s">
        <v>47</v>
      </c>
      <c r="D1764" t="s">
        <v>112</v>
      </c>
      <c r="E1764">
        <v>26</v>
      </c>
      <c r="F1764">
        <v>439086</v>
      </c>
      <c r="G1764" t="s">
        <v>49</v>
      </c>
      <c r="H1764" s="1">
        <v>45297</v>
      </c>
      <c r="I1764">
        <v>1000</v>
      </c>
      <c r="J1764" t="s">
        <v>2381</v>
      </c>
      <c r="K1764" t="s">
        <v>249</v>
      </c>
      <c r="L1764">
        <v>11</v>
      </c>
      <c r="M1764">
        <v>8</v>
      </c>
      <c r="N1764">
        <v>15</v>
      </c>
      <c r="O1764" t="s">
        <v>69</v>
      </c>
      <c r="P1764" t="s">
        <v>34</v>
      </c>
      <c r="Q1764">
        <v>63759</v>
      </c>
      <c r="R1764" s="1">
        <v>45626</v>
      </c>
      <c r="S1764" t="s">
        <v>35</v>
      </c>
      <c r="T1764">
        <v>989292</v>
      </c>
      <c r="U1764" t="s">
        <v>2382</v>
      </c>
      <c r="V1764">
        <v>239</v>
      </c>
      <c r="W1764">
        <v>2677</v>
      </c>
      <c r="X1764">
        <v>3</v>
      </c>
      <c r="Y1764">
        <v>3212.4</v>
      </c>
      <c r="Z1764">
        <v>9</v>
      </c>
      <c r="AA1764">
        <f>Zudio_sales_data[[#This Row],[Price]]*Zudio_sales_data[[#This Row],[Quantity]]</f>
        <v>8031</v>
      </c>
      <c r="AB1764" s="1">
        <v>45629</v>
      </c>
      <c r="AC1764">
        <f>_xlfn.DAYS(Zudio_sales_data[[#This Row],[Last Date]],Zudio_sales_data[[#This Row],[Store Open Date]])</f>
        <v>332</v>
      </c>
      <c r="AD1764" t="str">
        <f>IF(Zudio_sales_data[[#This Row],[Order Date]]&lt;=Zudio_sales_data[[#This Row],[Store Open Date]],"wrong data","right data")</f>
        <v>right data</v>
      </c>
      <c r="AE1764">
        <f>Zudio_sales_data[[#This Row],[Sales Profit]]/Zudio_sales_data[[#This Row],[Quantity]]</f>
        <v>1070.8</v>
      </c>
    </row>
    <row r="1765" spans="1:31" x14ac:dyDescent="0.3">
      <c r="A1765" t="s">
        <v>55</v>
      </c>
      <c r="B1765" t="s">
        <v>241</v>
      </c>
      <c r="C1765" t="s">
        <v>28</v>
      </c>
      <c r="D1765" t="s">
        <v>40</v>
      </c>
      <c r="E1765">
        <v>36</v>
      </c>
      <c r="F1765">
        <v>418015</v>
      </c>
      <c r="G1765" t="s">
        <v>49</v>
      </c>
      <c r="H1765" s="1">
        <v>44560</v>
      </c>
      <c r="I1765">
        <v>1400</v>
      </c>
      <c r="J1765" t="s">
        <v>2383</v>
      </c>
      <c r="K1765" t="s">
        <v>1025</v>
      </c>
      <c r="L1765">
        <v>10</v>
      </c>
      <c r="M1765">
        <v>7</v>
      </c>
      <c r="N1765">
        <v>16</v>
      </c>
      <c r="O1765" t="s">
        <v>33</v>
      </c>
      <c r="P1765" t="s">
        <v>34</v>
      </c>
      <c r="Q1765">
        <v>53290</v>
      </c>
      <c r="R1765" s="1">
        <v>45578</v>
      </c>
      <c r="S1765" t="s">
        <v>115</v>
      </c>
      <c r="T1765">
        <v>497388</v>
      </c>
      <c r="U1765" t="s">
        <v>2384</v>
      </c>
      <c r="V1765">
        <v>523</v>
      </c>
      <c r="W1765">
        <v>2824</v>
      </c>
      <c r="X1765">
        <v>4</v>
      </c>
      <c r="Y1765">
        <v>4518.3999999999996</v>
      </c>
      <c r="Z1765">
        <v>9</v>
      </c>
      <c r="AA1765">
        <f>Zudio_sales_data[[#This Row],[Price]]*Zudio_sales_data[[#This Row],[Quantity]]</f>
        <v>11296</v>
      </c>
      <c r="AB1765" s="1">
        <v>45629</v>
      </c>
      <c r="AC1765">
        <f>_xlfn.DAYS(Zudio_sales_data[[#This Row],[Last Date]],Zudio_sales_data[[#This Row],[Store Open Date]])</f>
        <v>1069</v>
      </c>
      <c r="AD1765" t="str">
        <f>IF(Zudio_sales_data[[#This Row],[Order Date]]&lt;=Zudio_sales_data[[#This Row],[Store Open Date]],"wrong data","right data")</f>
        <v>right data</v>
      </c>
      <c r="AE1765">
        <f>Zudio_sales_data[[#This Row],[Sales Profit]]/Zudio_sales_data[[#This Row],[Quantity]]</f>
        <v>1129.5999999999999</v>
      </c>
    </row>
    <row r="1766" spans="1:31" x14ac:dyDescent="0.3">
      <c r="A1766" t="s">
        <v>71</v>
      </c>
      <c r="B1766" t="s">
        <v>157</v>
      </c>
      <c r="C1766" t="s">
        <v>39</v>
      </c>
      <c r="D1766" t="s">
        <v>87</v>
      </c>
      <c r="E1766">
        <v>77</v>
      </c>
      <c r="F1766">
        <v>406240</v>
      </c>
      <c r="G1766" t="s">
        <v>30</v>
      </c>
      <c r="H1766" s="1">
        <v>44749</v>
      </c>
      <c r="I1766">
        <v>1100</v>
      </c>
      <c r="J1766" t="s">
        <v>2385</v>
      </c>
      <c r="K1766" t="s">
        <v>292</v>
      </c>
      <c r="L1766">
        <v>10</v>
      </c>
      <c r="M1766">
        <v>7</v>
      </c>
      <c r="N1766">
        <v>17</v>
      </c>
      <c r="O1766" t="s">
        <v>33</v>
      </c>
      <c r="P1766" t="s">
        <v>52</v>
      </c>
      <c r="Q1766">
        <v>85200</v>
      </c>
      <c r="R1766" s="1">
        <v>45328</v>
      </c>
      <c r="S1766" t="s">
        <v>91</v>
      </c>
      <c r="T1766">
        <v>561074</v>
      </c>
      <c r="U1766" t="s">
        <v>2386</v>
      </c>
      <c r="V1766">
        <v>943</v>
      </c>
      <c r="W1766">
        <v>1722</v>
      </c>
      <c r="X1766">
        <v>1</v>
      </c>
      <c r="Y1766">
        <v>688.8</v>
      </c>
      <c r="Z1766">
        <v>9</v>
      </c>
      <c r="AA1766">
        <f>Zudio_sales_data[[#This Row],[Price]]*Zudio_sales_data[[#This Row],[Quantity]]</f>
        <v>1722</v>
      </c>
      <c r="AB1766" s="1">
        <v>45629</v>
      </c>
      <c r="AC1766">
        <f>_xlfn.DAYS(Zudio_sales_data[[#This Row],[Last Date]],Zudio_sales_data[[#This Row],[Store Open Date]])</f>
        <v>880</v>
      </c>
      <c r="AD1766" t="str">
        <f>IF(Zudio_sales_data[[#This Row],[Order Date]]&lt;=Zudio_sales_data[[#This Row],[Store Open Date]],"wrong data","right data")</f>
        <v>right data</v>
      </c>
      <c r="AE1766">
        <f>Zudio_sales_data[[#This Row],[Sales Profit]]/Zudio_sales_data[[#This Row],[Quantity]]</f>
        <v>688.8</v>
      </c>
    </row>
    <row r="1767" spans="1:31" x14ac:dyDescent="0.3">
      <c r="A1767" t="s">
        <v>71</v>
      </c>
      <c r="B1767" t="s">
        <v>197</v>
      </c>
      <c r="C1767" t="s">
        <v>39</v>
      </c>
      <c r="D1767" t="s">
        <v>77</v>
      </c>
      <c r="E1767">
        <v>56</v>
      </c>
      <c r="F1767">
        <v>407064</v>
      </c>
      <c r="G1767" t="s">
        <v>30</v>
      </c>
      <c r="H1767" s="1">
        <v>45100</v>
      </c>
      <c r="I1767">
        <v>1100</v>
      </c>
      <c r="J1767" t="s">
        <v>2387</v>
      </c>
      <c r="K1767" t="s">
        <v>769</v>
      </c>
      <c r="L1767">
        <v>9</v>
      </c>
      <c r="M1767">
        <v>8</v>
      </c>
      <c r="N1767">
        <v>19</v>
      </c>
      <c r="O1767" t="s">
        <v>33</v>
      </c>
      <c r="P1767" t="s">
        <v>90</v>
      </c>
      <c r="Q1767">
        <v>93997</v>
      </c>
      <c r="R1767" s="1">
        <v>45366</v>
      </c>
      <c r="S1767" t="s">
        <v>58</v>
      </c>
      <c r="T1767">
        <v>217834</v>
      </c>
      <c r="U1767" t="s">
        <v>2388</v>
      </c>
      <c r="V1767">
        <v>938</v>
      </c>
      <c r="W1767">
        <v>707</v>
      </c>
      <c r="X1767">
        <v>3</v>
      </c>
      <c r="Y1767">
        <v>848.4</v>
      </c>
      <c r="Z1767">
        <v>11</v>
      </c>
      <c r="AA1767">
        <f>Zudio_sales_data[[#This Row],[Price]]*Zudio_sales_data[[#This Row],[Quantity]]</f>
        <v>2121</v>
      </c>
      <c r="AB1767" s="1">
        <v>45629</v>
      </c>
      <c r="AC1767">
        <f>_xlfn.DAYS(Zudio_sales_data[[#This Row],[Last Date]],Zudio_sales_data[[#This Row],[Store Open Date]])</f>
        <v>529</v>
      </c>
      <c r="AD1767" t="str">
        <f>IF(Zudio_sales_data[[#This Row],[Order Date]]&lt;=Zudio_sales_data[[#This Row],[Store Open Date]],"wrong data","right data")</f>
        <v>right data</v>
      </c>
      <c r="AE1767">
        <f>Zudio_sales_data[[#This Row],[Sales Profit]]/Zudio_sales_data[[#This Row],[Quantity]]</f>
        <v>282.8</v>
      </c>
    </row>
    <row r="1768" spans="1:31" x14ac:dyDescent="0.3">
      <c r="A1768" t="s">
        <v>71</v>
      </c>
      <c r="B1768" t="s">
        <v>275</v>
      </c>
      <c r="C1768" t="s">
        <v>28</v>
      </c>
      <c r="D1768" t="s">
        <v>29</v>
      </c>
      <c r="E1768">
        <v>86</v>
      </c>
      <c r="F1768">
        <v>406557</v>
      </c>
      <c r="G1768" t="s">
        <v>49</v>
      </c>
      <c r="H1768" s="1">
        <v>44377</v>
      </c>
      <c r="I1768">
        <v>1400</v>
      </c>
      <c r="J1768" t="s">
        <v>2389</v>
      </c>
      <c r="K1768" t="s">
        <v>185</v>
      </c>
      <c r="L1768">
        <v>11</v>
      </c>
      <c r="M1768">
        <v>8</v>
      </c>
      <c r="N1768">
        <v>12</v>
      </c>
      <c r="O1768" t="s">
        <v>33</v>
      </c>
      <c r="P1768" t="s">
        <v>34</v>
      </c>
      <c r="Q1768">
        <v>78628</v>
      </c>
      <c r="R1768" s="1">
        <v>45370</v>
      </c>
      <c r="S1768" t="s">
        <v>58</v>
      </c>
      <c r="T1768">
        <v>906293</v>
      </c>
      <c r="U1768" t="s">
        <v>2390</v>
      </c>
      <c r="V1768">
        <v>276</v>
      </c>
      <c r="W1768">
        <v>2433</v>
      </c>
      <c r="X1768">
        <v>8</v>
      </c>
      <c r="Y1768">
        <v>7785.6</v>
      </c>
      <c r="Z1768">
        <v>9</v>
      </c>
      <c r="AA1768">
        <f>Zudio_sales_data[[#This Row],[Price]]*Zudio_sales_data[[#This Row],[Quantity]]</f>
        <v>19464</v>
      </c>
      <c r="AB1768" s="1">
        <v>45629</v>
      </c>
      <c r="AC1768">
        <f>_xlfn.DAYS(Zudio_sales_data[[#This Row],[Last Date]],Zudio_sales_data[[#This Row],[Store Open Date]])</f>
        <v>1252</v>
      </c>
      <c r="AD1768" t="str">
        <f>IF(Zudio_sales_data[[#This Row],[Order Date]]&lt;=Zudio_sales_data[[#This Row],[Store Open Date]],"wrong data","right data")</f>
        <v>right data</v>
      </c>
      <c r="AE1768">
        <f>Zudio_sales_data[[#This Row],[Sales Profit]]/Zudio_sales_data[[#This Row],[Quantity]]</f>
        <v>973.2</v>
      </c>
    </row>
    <row r="1769" spans="1:31" x14ac:dyDescent="0.3">
      <c r="A1769" t="s">
        <v>37</v>
      </c>
      <c r="B1769" t="s">
        <v>121</v>
      </c>
      <c r="C1769" t="s">
        <v>39</v>
      </c>
      <c r="D1769" t="s">
        <v>229</v>
      </c>
      <c r="E1769">
        <v>99</v>
      </c>
      <c r="F1769">
        <v>404419</v>
      </c>
      <c r="G1769" t="s">
        <v>49</v>
      </c>
      <c r="H1769" s="1">
        <v>43897</v>
      </c>
      <c r="I1769">
        <v>1300</v>
      </c>
      <c r="J1769" t="s">
        <v>2391</v>
      </c>
      <c r="K1769" t="s">
        <v>206</v>
      </c>
      <c r="L1769">
        <v>9</v>
      </c>
      <c r="M1769">
        <v>8</v>
      </c>
      <c r="N1769">
        <v>16</v>
      </c>
      <c r="O1769" t="s">
        <v>33</v>
      </c>
      <c r="P1769" t="s">
        <v>90</v>
      </c>
      <c r="Q1769">
        <v>53333</v>
      </c>
      <c r="R1769" s="1">
        <v>45382</v>
      </c>
      <c r="S1769" t="s">
        <v>58</v>
      </c>
      <c r="T1769">
        <v>629847</v>
      </c>
      <c r="U1769" t="s">
        <v>2392</v>
      </c>
      <c r="V1769">
        <v>577</v>
      </c>
      <c r="W1769">
        <v>730</v>
      </c>
      <c r="X1769">
        <v>5</v>
      </c>
      <c r="Y1769">
        <v>1460</v>
      </c>
      <c r="Z1769">
        <v>11</v>
      </c>
      <c r="AA1769">
        <f>Zudio_sales_data[[#This Row],[Price]]*Zudio_sales_data[[#This Row],[Quantity]]</f>
        <v>3650</v>
      </c>
      <c r="AB1769" s="1">
        <v>45629</v>
      </c>
      <c r="AC1769">
        <f>_xlfn.DAYS(Zudio_sales_data[[#This Row],[Last Date]],Zudio_sales_data[[#This Row],[Store Open Date]])</f>
        <v>1732</v>
      </c>
      <c r="AD1769" t="str">
        <f>IF(Zudio_sales_data[[#This Row],[Order Date]]&lt;=Zudio_sales_data[[#This Row],[Store Open Date]],"wrong data","right data")</f>
        <v>right data</v>
      </c>
      <c r="AE1769">
        <f>Zudio_sales_data[[#This Row],[Sales Profit]]/Zudio_sales_data[[#This Row],[Quantity]]</f>
        <v>292</v>
      </c>
    </row>
    <row r="1770" spans="1:31" x14ac:dyDescent="0.3">
      <c r="A1770" t="s">
        <v>71</v>
      </c>
      <c r="B1770" t="s">
        <v>72</v>
      </c>
      <c r="C1770" t="s">
        <v>47</v>
      </c>
      <c r="D1770" t="s">
        <v>112</v>
      </c>
      <c r="E1770">
        <v>38</v>
      </c>
      <c r="F1770">
        <v>418251</v>
      </c>
      <c r="G1770" t="s">
        <v>30</v>
      </c>
      <c r="H1770" s="1">
        <v>44781</v>
      </c>
      <c r="I1770">
        <v>1200</v>
      </c>
      <c r="J1770" t="s">
        <v>2393</v>
      </c>
      <c r="K1770" t="s">
        <v>326</v>
      </c>
      <c r="L1770">
        <v>10</v>
      </c>
      <c r="M1770">
        <v>9</v>
      </c>
      <c r="N1770">
        <v>14</v>
      </c>
      <c r="O1770" t="s">
        <v>69</v>
      </c>
      <c r="P1770" t="s">
        <v>52</v>
      </c>
      <c r="Q1770">
        <v>51360</v>
      </c>
      <c r="R1770" s="1">
        <v>45532</v>
      </c>
      <c r="S1770" t="s">
        <v>53</v>
      </c>
      <c r="T1770">
        <v>187851</v>
      </c>
      <c r="U1770" t="s">
        <v>2394</v>
      </c>
      <c r="V1770">
        <v>887</v>
      </c>
      <c r="W1770">
        <v>1017</v>
      </c>
      <c r="X1770">
        <v>3</v>
      </c>
      <c r="Y1770">
        <v>1220.4000000000001</v>
      </c>
      <c r="Z1770">
        <v>11</v>
      </c>
      <c r="AA1770">
        <f>Zudio_sales_data[[#This Row],[Price]]*Zudio_sales_data[[#This Row],[Quantity]]</f>
        <v>3051</v>
      </c>
      <c r="AB1770" s="1">
        <v>45629</v>
      </c>
      <c r="AC1770">
        <f>_xlfn.DAYS(Zudio_sales_data[[#This Row],[Last Date]],Zudio_sales_data[[#This Row],[Store Open Date]])</f>
        <v>848</v>
      </c>
      <c r="AD1770" t="str">
        <f>IF(Zudio_sales_data[[#This Row],[Order Date]]&lt;=Zudio_sales_data[[#This Row],[Store Open Date]],"wrong data","right data")</f>
        <v>right data</v>
      </c>
      <c r="AE1770">
        <f>Zudio_sales_data[[#This Row],[Sales Profit]]/Zudio_sales_data[[#This Row],[Quantity]]</f>
        <v>406.8</v>
      </c>
    </row>
    <row r="1771" spans="1:31" x14ac:dyDescent="0.3">
      <c r="A1771" t="s">
        <v>117</v>
      </c>
      <c r="B1771" t="s">
        <v>121</v>
      </c>
      <c r="C1771" t="s">
        <v>39</v>
      </c>
      <c r="D1771" t="s">
        <v>48</v>
      </c>
      <c r="E1771">
        <v>66</v>
      </c>
      <c r="F1771">
        <v>412138</v>
      </c>
      <c r="G1771" t="s">
        <v>30</v>
      </c>
      <c r="H1771" s="1">
        <v>44786</v>
      </c>
      <c r="I1771">
        <v>1200</v>
      </c>
      <c r="J1771" t="s">
        <v>2012</v>
      </c>
      <c r="K1771" t="s">
        <v>678</v>
      </c>
      <c r="L1771">
        <v>9</v>
      </c>
      <c r="M1771">
        <v>8</v>
      </c>
      <c r="N1771">
        <v>17</v>
      </c>
      <c r="O1771" t="s">
        <v>33</v>
      </c>
      <c r="P1771" t="s">
        <v>34</v>
      </c>
      <c r="Q1771">
        <v>99274</v>
      </c>
      <c r="R1771" s="1">
        <v>45333</v>
      </c>
      <c r="S1771" t="s">
        <v>91</v>
      </c>
      <c r="T1771">
        <v>414857</v>
      </c>
      <c r="U1771" t="s">
        <v>2395</v>
      </c>
      <c r="V1771">
        <v>741</v>
      </c>
      <c r="W1771">
        <v>2554</v>
      </c>
      <c r="X1771">
        <v>4</v>
      </c>
      <c r="Y1771">
        <v>4086.4</v>
      </c>
      <c r="Z1771">
        <v>11</v>
      </c>
      <c r="AA1771">
        <f>Zudio_sales_data[[#This Row],[Price]]*Zudio_sales_data[[#This Row],[Quantity]]</f>
        <v>10216</v>
      </c>
      <c r="AB1771" s="1">
        <v>45629</v>
      </c>
      <c r="AC1771">
        <f>_xlfn.DAYS(Zudio_sales_data[[#This Row],[Last Date]],Zudio_sales_data[[#This Row],[Store Open Date]])</f>
        <v>843</v>
      </c>
      <c r="AD1771" t="str">
        <f>IF(Zudio_sales_data[[#This Row],[Order Date]]&lt;=Zudio_sales_data[[#This Row],[Store Open Date]],"wrong data","right data")</f>
        <v>right data</v>
      </c>
      <c r="AE1771">
        <f>Zudio_sales_data[[#This Row],[Sales Profit]]/Zudio_sales_data[[#This Row],[Quantity]]</f>
        <v>1021.6</v>
      </c>
    </row>
    <row r="1772" spans="1:31" x14ac:dyDescent="0.3">
      <c r="A1772" t="s">
        <v>71</v>
      </c>
      <c r="B1772" t="s">
        <v>81</v>
      </c>
      <c r="C1772" t="s">
        <v>39</v>
      </c>
      <c r="D1772" t="s">
        <v>29</v>
      </c>
      <c r="E1772">
        <v>76</v>
      </c>
      <c r="F1772">
        <v>436102</v>
      </c>
      <c r="G1772" t="s">
        <v>49</v>
      </c>
      <c r="H1772" s="1">
        <v>44924</v>
      </c>
      <c r="I1772">
        <v>1300</v>
      </c>
      <c r="J1772" t="s">
        <v>2396</v>
      </c>
      <c r="K1772" t="s">
        <v>630</v>
      </c>
      <c r="L1772">
        <v>10</v>
      </c>
      <c r="M1772">
        <v>7</v>
      </c>
      <c r="N1772">
        <v>7</v>
      </c>
      <c r="O1772" t="s">
        <v>33</v>
      </c>
      <c r="P1772" t="s">
        <v>62</v>
      </c>
      <c r="Q1772">
        <v>96836</v>
      </c>
      <c r="R1772" s="1">
        <v>45324</v>
      </c>
      <c r="S1772" t="s">
        <v>91</v>
      </c>
      <c r="T1772">
        <v>619310</v>
      </c>
      <c r="U1772" t="s">
        <v>2397</v>
      </c>
      <c r="V1772">
        <v>453</v>
      </c>
      <c r="W1772">
        <v>2181</v>
      </c>
      <c r="X1772">
        <v>5</v>
      </c>
      <c r="Y1772">
        <v>4362</v>
      </c>
      <c r="Z1772">
        <v>9</v>
      </c>
      <c r="AA1772">
        <f>Zudio_sales_data[[#This Row],[Price]]*Zudio_sales_data[[#This Row],[Quantity]]</f>
        <v>10905</v>
      </c>
      <c r="AB1772" s="1">
        <v>45629</v>
      </c>
      <c r="AC1772">
        <f>_xlfn.DAYS(Zudio_sales_data[[#This Row],[Last Date]],Zudio_sales_data[[#This Row],[Store Open Date]])</f>
        <v>705</v>
      </c>
      <c r="AD1772" t="str">
        <f>IF(Zudio_sales_data[[#This Row],[Order Date]]&lt;=Zudio_sales_data[[#This Row],[Store Open Date]],"wrong data","right data")</f>
        <v>right data</v>
      </c>
      <c r="AE1772">
        <f>Zudio_sales_data[[#This Row],[Sales Profit]]/Zudio_sales_data[[#This Row],[Quantity]]</f>
        <v>872.4</v>
      </c>
    </row>
    <row r="1773" spans="1:31" x14ac:dyDescent="0.3">
      <c r="A1773" t="s">
        <v>117</v>
      </c>
      <c r="B1773" t="s">
        <v>263</v>
      </c>
      <c r="C1773" t="s">
        <v>28</v>
      </c>
      <c r="D1773" t="s">
        <v>87</v>
      </c>
      <c r="E1773">
        <v>68</v>
      </c>
      <c r="F1773">
        <v>408436</v>
      </c>
      <c r="G1773" t="s">
        <v>30</v>
      </c>
      <c r="H1773" s="1">
        <v>45222</v>
      </c>
      <c r="I1773">
        <v>1400</v>
      </c>
      <c r="J1773" t="s">
        <v>2398</v>
      </c>
      <c r="K1773" t="s">
        <v>223</v>
      </c>
      <c r="L1773">
        <v>11</v>
      </c>
      <c r="M1773">
        <v>8</v>
      </c>
      <c r="N1773">
        <v>8</v>
      </c>
      <c r="O1773" t="s">
        <v>33</v>
      </c>
      <c r="P1773" t="s">
        <v>62</v>
      </c>
      <c r="Q1773">
        <v>37739</v>
      </c>
      <c r="R1773" s="1">
        <v>45392</v>
      </c>
      <c r="S1773" t="s">
        <v>63</v>
      </c>
      <c r="T1773">
        <v>662833</v>
      </c>
      <c r="U1773" t="s">
        <v>2399</v>
      </c>
      <c r="V1773">
        <v>644</v>
      </c>
      <c r="W1773">
        <v>1906</v>
      </c>
      <c r="X1773">
        <v>8</v>
      </c>
      <c r="Y1773">
        <v>6099.2</v>
      </c>
      <c r="Z1773">
        <v>9</v>
      </c>
      <c r="AA1773">
        <f>Zudio_sales_data[[#This Row],[Price]]*Zudio_sales_data[[#This Row],[Quantity]]</f>
        <v>15248</v>
      </c>
      <c r="AB1773" s="1">
        <v>45629</v>
      </c>
      <c r="AC1773">
        <f>_xlfn.DAYS(Zudio_sales_data[[#This Row],[Last Date]],Zudio_sales_data[[#This Row],[Store Open Date]])</f>
        <v>407</v>
      </c>
      <c r="AD1773" t="str">
        <f>IF(Zudio_sales_data[[#This Row],[Order Date]]&lt;=Zudio_sales_data[[#This Row],[Store Open Date]],"wrong data","right data")</f>
        <v>right data</v>
      </c>
      <c r="AE1773">
        <f>Zudio_sales_data[[#This Row],[Sales Profit]]/Zudio_sales_data[[#This Row],[Quantity]]</f>
        <v>762.4</v>
      </c>
    </row>
    <row r="1774" spans="1:31" x14ac:dyDescent="0.3">
      <c r="A1774" t="s">
        <v>71</v>
      </c>
      <c r="B1774" t="s">
        <v>235</v>
      </c>
      <c r="C1774" t="s">
        <v>28</v>
      </c>
      <c r="D1774" t="s">
        <v>66</v>
      </c>
      <c r="E1774">
        <v>73</v>
      </c>
      <c r="F1774">
        <v>426588</v>
      </c>
      <c r="G1774" t="s">
        <v>49</v>
      </c>
      <c r="H1774" s="1">
        <v>44636</v>
      </c>
      <c r="I1774">
        <v>1200</v>
      </c>
      <c r="J1774" t="s">
        <v>2400</v>
      </c>
      <c r="K1774" t="s">
        <v>142</v>
      </c>
      <c r="L1774">
        <v>9</v>
      </c>
      <c r="M1774">
        <v>8</v>
      </c>
      <c r="N1774">
        <v>8</v>
      </c>
      <c r="O1774" t="s">
        <v>69</v>
      </c>
      <c r="P1774" t="s">
        <v>62</v>
      </c>
      <c r="Q1774">
        <v>43368</v>
      </c>
      <c r="R1774" s="1">
        <v>45318</v>
      </c>
      <c r="S1774" t="s">
        <v>85</v>
      </c>
      <c r="T1774">
        <v>314467</v>
      </c>
      <c r="U1774" t="s">
        <v>2401</v>
      </c>
      <c r="V1774">
        <v>618</v>
      </c>
      <c r="W1774">
        <v>2756</v>
      </c>
      <c r="X1774">
        <v>7</v>
      </c>
      <c r="Y1774">
        <v>7716.8</v>
      </c>
      <c r="Z1774">
        <v>11</v>
      </c>
      <c r="AA1774">
        <f>Zudio_sales_data[[#This Row],[Price]]*Zudio_sales_data[[#This Row],[Quantity]]</f>
        <v>19292</v>
      </c>
      <c r="AB1774" s="1">
        <v>45629</v>
      </c>
      <c r="AC1774">
        <f>_xlfn.DAYS(Zudio_sales_data[[#This Row],[Last Date]],Zudio_sales_data[[#This Row],[Store Open Date]])</f>
        <v>993</v>
      </c>
      <c r="AD1774" t="str">
        <f>IF(Zudio_sales_data[[#This Row],[Order Date]]&lt;=Zudio_sales_data[[#This Row],[Store Open Date]],"wrong data","right data")</f>
        <v>right data</v>
      </c>
      <c r="AE1774">
        <f>Zudio_sales_data[[#This Row],[Sales Profit]]/Zudio_sales_data[[#This Row],[Quantity]]</f>
        <v>1102.4000000000001</v>
      </c>
    </row>
    <row r="1775" spans="1:31" x14ac:dyDescent="0.3">
      <c r="A1775" t="s">
        <v>117</v>
      </c>
      <c r="B1775" t="s">
        <v>153</v>
      </c>
      <c r="C1775" t="s">
        <v>39</v>
      </c>
      <c r="D1775" t="s">
        <v>66</v>
      </c>
      <c r="E1775">
        <v>29</v>
      </c>
      <c r="F1775">
        <v>430864</v>
      </c>
      <c r="G1775" t="s">
        <v>49</v>
      </c>
      <c r="H1775" s="1">
        <v>45003</v>
      </c>
      <c r="I1775">
        <v>950</v>
      </c>
      <c r="J1775" t="s">
        <v>2402</v>
      </c>
      <c r="K1775" t="s">
        <v>233</v>
      </c>
      <c r="L1775">
        <v>10</v>
      </c>
      <c r="M1775">
        <v>9</v>
      </c>
      <c r="N1775">
        <v>9</v>
      </c>
      <c r="O1775" t="s">
        <v>33</v>
      </c>
      <c r="P1775" t="s">
        <v>34</v>
      </c>
      <c r="Q1775">
        <v>49212</v>
      </c>
      <c r="R1775" s="1">
        <v>45513</v>
      </c>
      <c r="S1775" t="s">
        <v>53</v>
      </c>
      <c r="T1775">
        <v>160406</v>
      </c>
      <c r="U1775" t="s">
        <v>2403</v>
      </c>
      <c r="V1775">
        <v>577</v>
      </c>
      <c r="W1775">
        <v>827</v>
      </c>
      <c r="X1775">
        <v>3</v>
      </c>
      <c r="Y1775">
        <v>992.4</v>
      </c>
      <c r="Z1775">
        <v>11</v>
      </c>
      <c r="AA1775">
        <f>Zudio_sales_data[[#This Row],[Price]]*Zudio_sales_data[[#This Row],[Quantity]]</f>
        <v>2481</v>
      </c>
      <c r="AB1775" s="1">
        <v>45629</v>
      </c>
      <c r="AC1775">
        <f>_xlfn.DAYS(Zudio_sales_data[[#This Row],[Last Date]],Zudio_sales_data[[#This Row],[Store Open Date]])</f>
        <v>626</v>
      </c>
      <c r="AD1775" t="str">
        <f>IF(Zudio_sales_data[[#This Row],[Order Date]]&lt;=Zudio_sales_data[[#This Row],[Store Open Date]],"wrong data","right data")</f>
        <v>right data</v>
      </c>
      <c r="AE1775">
        <f>Zudio_sales_data[[#This Row],[Sales Profit]]/Zudio_sales_data[[#This Row],[Quantity]]</f>
        <v>330.8</v>
      </c>
    </row>
    <row r="1776" spans="1:31" x14ac:dyDescent="0.3">
      <c r="A1776" t="s">
        <v>110</v>
      </c>
      <c r="B1776" t="s">
        <v>121</v>
      </c>
      <c r="C1776" t="s">
        <v>28</v>
      </c>
      <c r="D1776" t="s">
        <v>87</v>
      </c>
      <c r="E1776">
        <v>36</v>
      </c>
      <c r="F1776">
        <v>431815</v>
      </c>
      <c r="G1776" t="s">
        <v>30</v>
      </c>
      <c r="H1776" s="1">
        <v>44424</v>
      </c>
      <c r="I1776">
        <v>1300</v>
      </c>
      <c r="J1776" t="s">
        <v>2404</v>
      </c>
      <c r="K1776" t="s">
        <v>233</v>
      </c>
      <c r="L1776">
        <v>10</v>
      </c>
      <c r="M1776">
        <v>9</v>
      </c>
      <c r="N1776">
        <v>9</v>
      </c>
      <c r="O1776" t="s">
        <v>33</v>
      </c>
      <c r="P1776" t="s">
        <v>34</v>
      </c>
      <c r="Q1776">
        <v>15858</v>
      </c>
      <c r="R1776" s="1">
        <v>45374</v>
      </c>
      <c r="S1776" t="s">
        <v>58</v>
      </c>
      <c r="T1776">
        <v>112400</v>
      </c>
      <c r="U1776" t="s">
        <v>2405</v>
      </c>
      <c r="V1776">
        <v>894</v>
      </c>
      <c r="W1776">
        <v>1489</v>
      </c>
      <c r="X1776">
        <v>5</v>
      </c>
      <c r="Y1776">
        <v>2978</v>
      </c>
      <c r="Z1776">
        <v>11</v>
      </c>
      <c r="AA1776">
        <f>Zudio_sales_data[[#This Row],[Price]]*Zudio_sales_data[[#This Row],[Quantity]]</f>
        <v>7445</v>
      </c>
      <c r="AB1776" s="1">
        <v>45629</v>
      </c>
      <c r="AC1776">
        <f>_xlfn.DAYS(Zudio_sales_data[[#This Row],[Last Date]],Zudio_sales_data[[#This Row],[Store Open Date]])</f>
        <v>1205</v>
      </c>
      <c r="AD1776" t="str">
        <f>IF(Zudio_sales_data[[#This Row],[Order Date]]&lt;=Zudio_sales_data[[#This Row],[Store Open Date]],"wrong data","right data")</f>
        <v>right data</v>
      </c>
      <c r="AE1776">
        <f>Zudio_sales_data[[#This Row],[Sales Profit]]/Zudio_sales_data[[#This Row],[Quantity]]</f>
        <v>595.6</v>
      </c>
    </row>
    <row r="1777" spans="1:31" x14ac:dyDescent="0.3">
      <c r="A1777" t="s">
        <v>45</v>
      </c>
      <c r="B1777" t="s">
        <v>328</v>
      </c>
      <c r="C1777" t="s">
        <v>39</v>
      </c>
      <c r="D1777" t="s">
        <v>77</v>
      </c>
      <c r="E1777">
        <v>65</v>
      </c>
      <c r="F1777">
        <v>402057</v>
      </c>
      <c r="G1777" t="s">
        <v>49</v>
      </c>
      <c r="H1777" s="1">
        <v>44365</v>
      </c>
      <c r="I1777">
        <v>950</v>
      </c>
      <c r="J1777" t="s">
        <v>2406</v>
      </c>
      <c r="K1777" t="s">
        <v>114</v>
      </c>
      <c r="L1777">
        <v>9</v>
      </c>
      <c r="M1777">
        <v>8</v>
      </c>
      <c r="N1777">
        <v>15</v>
      </c>
      <c r="O1777" t="s">
        <v>69</v>
      </c>
      <c r="P1777" t="s">
        <v>52</v>
      </c>
      <c r="Q1777">
        <v>94656</v>
      </c>
      <c r="R1777" s="1">
        <v>45584</v>
      </c>
      <c r="S1777" t="s">
        <v>115</v>
      </c>
      <c r="T1777">
        <v>631115</v>
      </c>
      <c r="U1777" t="s">
        <v>2407</v>
      </c>
      <c r="V1777">
        <v>422</v>
      </c>
      <c r="W1777">
        <v>751</v>
      </c>
      <c r="X1777">
        <v>1</v>
      </c>
      <c r="Y1777">
        <v>300.39999999999998</v>
      </c>
      <c r="Z1777">
        <v>11</v>
      </c>
      <c r="AA1777">
        <f>Zudio_sales_data[[#This Row],[Price]]*Zudio_sales_data[[#This Row],[Quantity]]</f>
        <v>751</v>
      </c>
      <c r="AB1777" s="1">
        <v>45629</v>
      </c>
      <c r="AC1777">
        <f>_xlfn.DAYS(Zudio_sales_data[[#This Row],[Last Date]],Zudio_sales_data[[#This Row],[Store Open Date]])</f>
        <v>1264</v>
      </c>
      <c r="AD1777" t="str">
        <f>IF(Zudio_sales_data[[#This Row],[Order Date]]&lt;=Zudio_sales_data[[#This Row],[Store Open Date]],"wrong data","right data")</f>
        <v>right data</v>
      </c>
      <c r="AE1777">
        <f>Zudio_sales_data[[#This Row],[Sales Profit]]/Zudio_sales_data[[#This Row],[Quantity]]</f>
        <v>300.39999999999998</v>
      </c>
    </row>
    <row r="1778" spans="1:31" x14ac:dyDescent="0.3">
      <c r="A1778" t="s">
        <v>71</v>
      </c>
      <c r="B1778" t="s">
        <v>365</v>
      </c>
      <c r="C1778" t="s">
        <v>47</v>
      </c>
      <c r="D1778" t="s">
        <v>101</v>
      </c>
      <c r="E1778">
        <v>85</v>
      </c>
      <c r="F1778">
        <v>419762</v>
      </c>
      <c r="G1778" t="s">
        <v>49</v>
      </c>
      <c r="H1778" s="1">
        <v>43864</v>
      </c>
      <c r="I1778">
        <v>1300</v>
      </c>
      <c r="J1778" t="s">
        <v>2408</v>
      </c>
      <c r="K1778" t="s">
        <v>176</v>
      </c>
      <c r="L1778">
        <v>11</v>
      </c>
      <c r="M1778">
        <v>8</v>
      </c>
      <c r="N1778">
        <v>6</v>
      </c>
      <c r="O1778" t="s">
        <v>69</v>
      </c>
      <c r="P1778" t="s">
        <v>34</v>
      </c>
      <c r="Q1778">
        <v>22666</v>
      </c>
      <c r="R1778" s="1">
        <v>45387</v>
      </c>
      <c r="S1778" t="s">
        <v>63</v>
      </c>
      <c r="T1778">
        <v>309145</v>
      </c>
      <c r="U1778" t="s">
        <v>2409</v>
      </c>
      <c r="V1778">
        <v>901</v>
      </c>
      <c r="W1778">
        <v>1610</v>
      </c>
      <c r="X1778">
        <v>5</v>
      </c>
      <c r="Y1778">
        <v>3220</v>
      </c>
      <c r="Z1778">
        <v>9</v>
      </c>
      <c r="AA1778">
        <f>Zudio_sales_data[[#This Row],[Price]]*Zudio_sales_data[[#This Row],[Quantity]]</f>
        <v>8050</v>
      </c>
      <c r="AB1778" s="1">
        <v>45629</v>
      </c>
      <c r="AC1778">
        <f>_xlfn.DAYS(Zudio_sales_data[[#This Row],[Last Date]],Zudio_sales_data[[#This Row],[Store Open Date]])</f>
        <v>1765</v>
      </c>
      <c r="AD1778" t="str">
        <f>IF(Zudio_sales_data[[#This Row],[Order Date]]&lt;=Zudio_sales_data[[#This Row],[Store Open Date]],"wrong data","right data")</f>
        <v>right data</v>
      </c>
      <c r="AE1778">
        <f>Zudio_sales_data[[#This Row],[Sales Profit]]/Zudio_sales_data[[#This Row],[Quantity]]</f>
        <v>644</v>
      </c>
    </row>
    <row r="1779" spans="1:31" x14ac:dyDescent="0.3">
      <c r="A1779" t="s">
        <v>117</v>
      </c>
      <c r="B1779" t="s">
        <v>153</v>
      </c>
      <c r="C1779" t="s">
        <v>47</v>
      </c>
      <c r="D1779" t="s">
        <v>82</v>
      </c>
      <c r="E1779">
        <v>10</v>
      </c>
      <c r="F1779">
        <v>438384</v>
      </c>
      <c r="G1779" t="s">
        <v>30</v>
      </c>
      <c r="H1779" s="1">
        <v>44604</v>
      </c>
      <c r="I1779">
        <v>1200</v>
      </c>
      <c r="J1779" t="s">
        <v>2410</v>
      </c>
      <c r="K1779" t="s">
        <v>353</v>
      </c>
      <c r="L1779">
        <v>11</v>
      </c>
      <c r="M1779">
        <v>8</v>
      </c>
      <c r="N1779">
        <v>17</v>
      </c>
      <c r="O1779" t="s">
        <v>69</v>
      </c>
      <c r="P1779" t="s">
        <v>90</v>
      </c>
      <c r="Q1779">
        <v>29666</v>
      </c>
      <c r="R1779" s="1">
        <v>45361</v>
      </c>
      <c r="S1779" t="s">
        <v>58</v>
      </c>
      <c r="T1779">
        <v>276791</v>
      </c>
      <c r="U1779" t="s">
        <v>2411</v>
      </c>
      <c r="V1779">
        <v>644</v>
      </c>
      <c r="W1779">
        <v>1697</v>
      </c>
      <c r="X1779">
        <v>6</v>
      </c>
      <c r="Y1779">
        <v>4072.8</v>
      </c>
      <c r="Z1779">
        <v>9</v>
      </c>
      <c r="AA1779">
        <f>Zudio_sales_data[[#This Row],[Price]]*Zudio_sales_data[[#This Row],[Quantity]]</f>
        <v>10182</v>
      </c>
      <c r="AB1779" s="1">
        <v>45629</v>
      </c>
      <c r="AC1779">
        <f>_xlfn.DAYS(Zudio_sales_data[[#This Row],[Last Date]],Zudio_sales_data[[#This Row],[Store Open Date]])</f>
        <v>1025</v>
      </c>
      <c r="AD1779" t="str">
        <f>IF(Zudio_sales_data[[#This Row],[Order Date]]&lt;=Zudio_sales_data[[#This Row],[Store Open Date]],"wrong data","right data")</f>
        <v>right data</v>
      </c>
      <c r="AE1779">
        <f>Zudio_sales_data[[#This Row],[Sales Profit]]/Zudio_sales_data[[#This Row],[Quantity]]</f>
        <v>678.80000000000007</v>
      </c>
    </row>
    <row r="1780" spans="1:31" x14ac:dyDescent="0.3">
      <c r="A1780" t="s">
        <v>55</v>
      </c>
      <c r="B1780" t="s">
        <v>76</v>
      </c>
      <c r="C1780" t="s">
        <v>28</v>
      </c>
      <c r="D1780" t="s">
        <v>48</v>
      </c>
      <c r="E1780">
        <v>13</v>
      </c>
      <c r="F1780">
        <v>439578</v>
      </c>
      <c r="G1780" t="s">
        <v>49</v>
      </c>
      <c r="H1780" s="1">
        <v>44966</v>
      </c>
      <c r="I1780">
        <v>1300</v>
      </c>
      <c r="J1780" t="s">
        <v>2413</v>
      </c>
      <c r="K1780" t="s">
        <v>51</v>
      </c>
      <c r="L1780">
        <v>10</v>
      </c>
      <c r="M1780">
        <v>9</v>
      </c>
      <c r="N1780">
        <v>4</v>
      </c>
      <c r="O1780" t="s">
        <v>69</v>
      </c>
      <c r="P1780" t="s">
        <v>52</v>
      </c>
      <c r="Q1780">
        <v>55956</v>
      </c>
      <c r="R1780" s="1">
        <v>45443</v>
      </c>
      <c r="S1780" t="s">
        <v>104</v>
      </c>
      <c r="T1780">
        <v>318122</v>
      </c>
      <c r="U1780" t="s">
        <v>2414</v>
      </c>
      <c r="V1780">
        <v>619</v>
      </c>
      <c r="W1780">
        <v>1925</v>
      </c>
      <c r="X1780">
        <v>5</v>
      </c>
      <c r="Y1780">
        <v>3850</v>
      </c>
      <c r="Z1780">
        <v>11</v>
      </c>
      <c r="AA1780">
        <f>Zudio_sales_data[[#This Row],[Price]]*Zudio_sales_data[[#This Row],[Quantity]]</f>
        <v>9625</v>
      </c>
      <c r="AB1780" s="1">
        <v>45629</v>
      </c>
      <c r="AC1780">
        <f>_xlfn.DAYS(Zudio_sales_data[[#This Row],[Last Date]],Zudio_sales_data[[#This Row],[Store Open Date]])</f>
        <v>663</v>
      </c>
      <c r="AD1780" t="str">
        <f>IF(Zudio_sales_data[[#This Row],[Order Date]]&lt;=Zudio_sales_data[[#This Row],[Store Open Date]],"wrong data","right data")</f>
        <v>right data</v>
      </c>
      <c r="AE1780">
        <f>Zudio_sales_data[[#This Row],[Sales Profit]]/Zudio_sales_data[[#This Row],[Quantity]]</f>
        <v>770</v>
      </c>
    </row>
    <row r="1781" spans="1:31" x14ac:dyDescent="0.3">
      <c r="A1781" t="s">
        <v>45</v>
      </c>
      <c r="B1781" t="s">
        <v>132</v>
      </c>
      <c r="C1781" t="s">
        <v>47</v>
      </c>
      <c r="D1781" t="s">
        <v>87</v>
      </c>
      <c r="E1781">
        <v>44</v>
      </c>
      <c r="F1781">
        <v>412302</v>
      </c>
      <c r="G1781" t="s">
        <v>49</v>
      </c>
      <c r="H1781" s="1">
        <v>44936</v>
      </c>
      <c r="I1781">
        <v>1000</v>
      </c>
      <c r="J1781" t="s">
        <v>2415</v>
      </c>
      <c r="K1781" t="s">
        <v>155</v>
      </c>
      <c r="L1781">
        <v>11</v>
      </c>
      <c r="M1781">
        <v>8</v>
      </c>
      <c r="N1781">
        <v>9</v>
      </c>
      <c r="O1781" t="s">
        <v>69</v>
      </c>
      <c r="P1781" t="s">
        <v>62</v>
      </c>
      <c r="Q1781">
        <v>99177</v>
      </c>
      <c r="R1781" s="1">
        <v>45311</v>
      </c>
      <c r="S1781" t="s">
        <v>85</v>
      </c>
      <c r="T1781">
        <v>102485</v>
      </c>
      <c r="U1781" t="s">
        <v>2416</v>
      </c>
      <c r="V1781">
        <v>740</v>
      </c>
      <c r="W1781">
        <v>1676</v>
      </c>
      <c r="X1781">
        <v>6</v>
      </c>
      <c r="Y1781">
        <v>4022.4</v>
      </c>
      <c r="Z1781">
        <v>9</v>
      </c>
      <c r="AA1781">
        <f>Zudio_sales_data[[#This Row],[Price]]*Zudio_sales_data[[#This Row],[Quantity]]</f>
        <v>10056</v>
      </c>
      <c r="AB1781" s="1">
        <v>45629</v>
      </c>
      <c r="AC1781">
        <f>_xlfn.DAYS(Zudio_sales_data[[#This Row],[Last Date]],Zudio_sales_data[[#This Row],[Store Open Date]])</f>
        <v>693</v>
      </c>
      <c r="AD1781" t="str">
        <f>IF(Zudio_sales_data[[#This Row],[Order Date]]&lt;=Zudio_sales_data[[#This Row],[Store Open Date]],"wrong data","right data")</f>
        <v>right data</v>
      </c>
      <c r="AE1781">
        <f>Zudio_sales_data[[#This Row],[Sales Profit]]/Zudio_sales_data[[#This Row],[Quantity]]</f>
        <v>670.4</v>
      </c>
    </row>
    <row r="1782" spans="1:31" x14ac:dyDescent="0.3">
      <c r="A1782" t="s">
        <v>139</v>
      </c>
      <c r="B1782" t="s">
        <v>257</v>
      </c>
      <c r="C1782" t="s">
        <v>28</v>
      </c>
      <c r="D1782" t="s">
        <v>40</v>
      </c>
      <c r="E1782">
        <v>49</v>
      </c>
      <c r="F1782">
        <v>407842</v>
      </c>
      <c r="G1782" t="s">
        <v>30</v>
      </c>
      <c r="H1782" s="1">
        <v>45161</v>
      </c>
      <c r="I1782">
        <v>1300</v>
      </c>
      <c r="J1782" t="s">
        <v>2417</v>
      </c>
      <c r="K1782" t="s">
        <v>32</v>
      </c>
      <c r="L1782">
        <v>10</v>
      </c>
      <c r="M1782">
        <v>7</v>
      </c>
      <c r="N1782">
        <v>10</v>
      </c>
      <c r="O1782" t="s">
        <v>69</v>
      </c>
      <c r="P1782" t="s">
        <v>52</v>
      </c>
      <c r="Q1782">
        <v>45242</v>
      </c>
      <c r="R1782" s="1">
        <v>45450</v>
      </c>
      <c r="S1782" t="s">
        <v>43</v>
      </c>
      <c r="T1782">
        <v>266904</v>
      </c>
      <c r="U1782" t="s">
        <v>2418</v>
      </c>
      <c r="V1782">
        <v>714</v>
      </c>
      <c r="W1782">
        <v>1166</v>
      </c>
      <c r="X1782">
        <v>4</v>
      </c>
      <c r="Y1782">
        <v>1865.6</v>
      </c>
      <c r="Z1782">
        <v>9</v>
      </c>
      <c r="AA1782">
        <f>Zudio_sales_data[[#This Row],[Price]]*Zudio_sales_data[[#This Row],[Quantity]]</f>
        <v>4664</v>
      </c>
      <c r="AB1782" s="1">
        <v>45629</v>
      </c>
      <c r="AC1782">
        <f>_xlfn.DAYS(Zudio_sales_data[[#This Row],[Last Date]],Zudio_sales_data[[#This Row],[Store Open Date]])</f>
        <v>468</v>
      </c>
      <c r="AD1782" t="str">
        <f>IF(Zudio_sales_data[[#This Row],[Order Date]]&lt;=Zudio_sales_data[[#This Row],[Store Open Date]],"wrong data","right data")</f>
        <v>right data</v>
      </c>
      <c r="AE1782">
        <f>Zudio_sales_data[[#This Row],[Sales Profit]]/Zudio_sales_data[[#This Row],[Quantity]]</f>
        <v>466.4</v>
      </c>
    </row>
    <row r="1783" spans="1:31" x14ac:dyDescent="0.3">
      <c r="A1783" t="s">
        <v>110</v>
      </c>
      <c r="B1783" t="s">
        <v>125</v>
      </c>
      <c r="C1783" t="s">
        <v>28</v>
      </c>
      <c r="D1783" t="s">
        <v>40</v>
      </c>
      <c r="E1783">
        <v>16</v>
      </c>
      <c r="F1783">
        <v>414294</v>
      </c>
      <c r="G1783" t="s">
        <v>30</v>
      </c>
      <c r="H1783" s="1">
        <v>45083</v>
      </c>
      <c r="I1783">
        <v>950</v>
      </c>
      <c r="J1783" t="s">
        <v>2419</v>
      </c>
      <c r="K1783" t="s">
        <v>298</v>
      </c>
      <c r="L1783">
        <v>11</v>
      </c>
      <c r="M1783">
        <v>8</v>
      </c>
      <c r="N1783">
        <v>9</v>
      </c>
      <c r="O1783" t="s">
        <v>69</v>
      </c>
      <c r="P1783" t="s">
        <v>90</v>
      </c>
      <c r="Q1783">
        <v>96430</v>
      </c>
      <c r="R1783" s="1">
        <v>45628</v>
      </c>
      <c r="S1783" t="s">
        <v>177</v>
      </c>
      <c r="T1783">
        <v>285366</v>
      </c>
      <c r="U1783" t="s">
        <v>2420</v>
      </c>
      <c r="V1783">
        <v>532</v>
      </c>
      <c r="W1783">
        <v>2994</v>
      </c>
      <c r="X1783">
        <v>1</v>
      </c>
      <c r="Y1783">
        <v>1197.5999999999999</v>
      </c>
      <c r="Z1783">
        <v>9</v>
      </c>
      <c r="AA1783">
        <f>Zudio_sales_data[[#This Row],[Price]]*Zudio_sales_data[[#This Row],[Quantity]]</f>
        <v>2994</v>
      </c>
      <c r="AB1783" s="1">
        <v>45629</v>
      </c>
      <c r="AC1783">
        <f>_xlfn.DAYS(Zudio_sales_data[[#This Row],[Last Date]],Zudio_sales_data[[#This Row],[Store Open Date]])</f>
        <v>546</v>
      </c>
      <c r="AD1783" t="str">
        <f>IF(Zudio_sales_data[[#This Row],[Order Date]]&lt;=Zudio_sales_data[[#This Row],[Store Open Date]],"wrong data","right data")</f>
        <v>right data</v>
      </c>
      <c r="AE1783">
        <f>Zudio_sales_data[[#This Row],[Sales Profit]]/Zudio_sales_data[[#This Row],[Quantity]]</f>
        <v>1197.5999999999999</v>
      </c>
    </row>
    <row r="1784" spans="1:31" x14ac:dyDescent="0.3">
      <c r="A1784" t="s">
        <v>117</v>
      </c>
      <c r="B1784" t="s">
        <v>72</v>
      </c>
      <c r="C1784" t="s">
        <v>47</v>
      </c>
      <c r="D1784" t="s">
        <v>29</v>
      </c>
      <c r="E1784">
        <v>42</v>
      </c>
      <c r="F1784">
        <v>428596</v>
      </c>
      <c r="G1784" t="s">
        <v>49</v>
      </c>
      <c r="H1784" s="1">
        <v>44127</v>
      </c>
      <c r="I1784">
        <v>1200</v>
      </c>
      <c r="J1784" t="s">
        <v>2421</v>
      </c>
      <c r="K1784" t="s">
        <v>210</v>
      </c>
      <c r="L1784">
        <v>10</v>
      </c>
      <c r="M1784">
        <v>7</v>
      </c>
      <c r="N1784">
        <v>4</v>
      </c>
      <c r="O1784" t="s">
        <v>33</v>
      </c>
      <c r="P1784" t="s">
        <v>62</v>
      </c>
      <c r="Q1784">
        <v>40789</v>
      </c>
      <c r="R1784" s="1">
        <v>45348</v>
      </c>
      <c r="S1784" t="s">
        <v>91</v>
      </c>
      <c r="T1784">
        <v>687436</v>
      </c>
      <c r="U1784" t="s">
        <v>2422</v>
      </c>
      <c r="V1784">
        <v>866</v>
      </c>
      <c r="W1784">
        <v>2590</v>
      </c>
      <c r="X1784">
        <v>6</v>
      </c>
      <c r="Y1784">
        <v>6216</v>
      </c>
      <c r="Z1784">
        <v>9</v>
      </c>
      <c r="AA1784">
        <f>Zudio_sales_data[[#This Row],[Price]]*Zudio_sales_data[[#This Row],[Quantity]]</f>
        <v>15540</v>
      </c>
      <c r="AB1784" s="1">
        <v>45629</v>
      </c>
      <c r="AC1784">
        <f>_xlfn.DAYS(Zudio_sales_data[[#This Row],[Last Date]],Zudio_sales_data[[#This Row],[Store Open Date]])</f>
        <v>1502</v>
      </c>
      <c r="AD1784" t="str">
        <f>IF(Zudio_sales_data[[#This Row],[Order Date]]&lt;=Zudio_sales_data[[#This Row],[Store Open Date]],"wrong data","right data")</f>
        <v>right data</v>
      </c>
      <c r="AE1784">
        <f>Zudio_sales_data[[#This Row],[Sales Profit]]/Zudio_sales_data[[#This Row],[Quantity]]</f>
        <v>1036</v>
      </c>
    </row>
    <row r="1785" spans="1:31" x14ac:dyDescent="0.3">
      <c r="A1785" t="s">
        <v>26</v>
      </c>
      <c r="B1785" t="s">
        <v>187</v>
      </c>
      <c r="C1785" t="s">
        <v>28</v>
      </c>
      <c r="D1785" t="s">
        <v>48</v>
      </c>
      <c r="E1785">
        <v>24</v>
      </c>
      <c r="F1785">
        <v>415845</v>
      </c>
      <c r="G1785" t="s">
        <v>49</v>
      </c>
      <c r="H1785" s="1">
        <v>44170</v>
      </c>
      <c r="I1785">
        <v>1100</v>
      </c>
      <c r="J1785" t="s">
        <v>2423</v>
      </c>
      <c r="K1785" t="s">
        <v>127</v>
      </c>
      <c r="L1785">
        <v>9</v>
      </c>
      <c r="M1785">
        <v>8</v>
      </c>
      <c r="N1785">
        <v>17</v>
      </c>
      <c r="O1785" t="s">
        <v>33</v>
      </c>
      <c r="P1785" t="s">
        <v>52</v>
      </c>
      <c r="Q1785">
        <v>27799</v>
      </c>
      <c r="R1785" s="1">
        <v>45438</v>
      </c>
      <c r="S1785" t="s">
        <v>104</v>
      </c>
      <c r="T1785">
        <v>100430</v>
      </c>
      <c r="U1785" t="s">
        <v>2424</v>
      </c>
      <c r="V1785">
        <v>606</v>
      </c>
      <c r="W1785">
        <v>2833</v>
      </c>
      <c r="X1785">
        <v>5</v>
      </c>
      <c r="Y1785">
        <v>5666</v>
      </c>
      <c r="Z1785">
        <v>11</v>
      </c>
      <c r="AA1785">
        <f>Zudio_sales_data[[#This Row],[Price]]*Zudio_sales_data[[#This Row],[Quantity]]</f>
        <v>14165</v>
      </c>
      <c r="AB1785" s="1">
        <v>45629</v>
      </c>
      <c r="AC1785">
        <f>_xlfn.DAYS(Zudio_sales_data[[#This Row],[Last Date]],Zudio_sales_data[[#This Row],[Store Open Date]])</f>
        <v>1459</v>
      </c>
      <c r="AD1785" t="str">
        <f>IF(Zudio_sales_data[[#This Row],[Order Date]]&lt;=Zudio_sales_data[[#This Row],[Store Open Date]],"wrong data","right data")</f>
        <v>right data</v>
      </c>
      <c r="AE1785">
        <f>Zudio_sales_data[[#This Row],[Sales Profit]]/Zudio_sales_data[[#This Row],[Quantity]]</f>
        <v>1133.2</v>
      </c>
    </row>
    <row r="1786" spans="1:31" x14ac:dyDescent="0.3">
      <c r="A1786" t="s">
        <v>26</v>
      </c>
      <c r="B1786" t="s">
        <v>121</v>
      </c>
      <c r="C1786" t="s">
        <v>47</v>
      </c>
      <c r="D1786" t="s">
        <v>101</v>
      </c>
      <c r="E1786">
        <v>9</v>
      </c>
      <c r="F1786">
        <v>411664</v>
      </c>
      <c r="G1786" t="s">
        <v>30</v>
      </c>
      <c r="H1786" s="1">
        <v>44243</v>
      </c>
      <c r="I1786">
        <v>1300</v>
      </c>
      <c r="J1786" t="s">
        <v>2425</v>
      </c>
      <c r="K1786" t="s">
        <v>456</v>
      </c>
      <c r="L1786">
        <v>9</v>
      </c>
      <c r="M1786">
        <v>8</v>
      </c>
      <c r="N1786">
        <v>11</v>
      </c>
      <c r="O1786" t="s">
        <v>69</v>
      </c>
      <c r="P1786" t="s">
        <v>90</v>
      </c>
      <c r="Q1786">
        <v>38937</v>
      </c>
      <c r="R1786" s="1">
        <v>45585</v>
      </c>
      <c r="S1786" t="s">
        <v>115</v>
      </c>
      <c r="T1786">
        <v>273276</v>
      </c>
      <c r="U1786" t="s">
        <v>2426</v>
      </c>
      <c r="V1786">
        <v>307</v>
      </c>
      <c r="W1786">
        <v>1459</v>
      </c>
      <c r="X1786">
        <v>2</v>
      </c>
      <c r="Y1786">
        <v>1167.2</v>
      </c>
      <c r="Z1786">
        <v>11</v>
      </c>
      <c r="AA1786">
        <f>Zudio_sales_data[[#This Row],[Price]]*Zudio_sales_data[[#This Row],[Quantity]]</f>
        <v>2918</v>
      </c>
      <c r="AB1786" s="1">
        <v>45629</v>
      </c>
      <c r="AC1786">
        <f>_xlfn.DAYS(Zudio_sales_data[[#This Row],[Last Date]],Zudio_sales_data[[#This Row],[Store Open Date]])</f>
        <v>1386</v>
      </c>
      <c r="AD1786" t="str">
        <f>IF(Zudio_sales_data[[#This Row],[Order Date]]&lt;=Zudio_sales_data[[#This Row],[Store Open Date]],"wrong data","right data")</f>
        <v>right data</v>
      </c>
      <c r="AE1786">
        <f>Zudio_sales_data[[#This Row],[Sales Profit]]/Zudio_sales_data[[#This Row],[Quantity]]</f>
        <v>583.6</v>
      </c>
    </row>
    <row r="1787" spans="1:31" x14ac:dyDescent="0.3">
      <c r="A1787" t="s">
        <v>110</v>
      </c>
      <c r="B1787" t="s">
        <v>219</v>
      </c>
      <c r="C1787" t="s">
        <v>28</v>
      </c>
      <c r="D1787" t="s">
        <v>82</v>
      </c>
      <c r="E1787">
        <v>26</v>
      </c>
      <c r="F1787">
        <v>419968</v>
      </c>
      <c r="G1787" t="s">
        <v>30</v>
      </c>
      <c r="H1787" s="1">
        <v>45297</v>
      </c>
      <c r="I1787">
        <v>1400</v>
      </c>
      <c r="J1787" t="s">
        <v>2427</v>
      </c>
      <c r="K1787" t="s">
        <v>594</v>
      </c>
      <c r="L1787">
        <v>9</v>
      </c>
      <c r="M1787">
        <v>8</v>
      </c>
      <c r="N1787">
        <v>6</v>
      </c>
      <c r="O1787" t="s">
        <v>33</v>
      </c>
      <c r="P1787" t="s">
        <v>62</v>
      </c>
      <c r="Q1787">
        <v>23610</v>
      </c>
      <c r="R1787" s="1">
        <v>45465</v>
      </c>
      <c r="S1787" t="s">
        <v>43</v>
      </c>
      <c r="T1787">
        <v>922607</v>
      </c>
      <c r="U1787" t="s">
        <v>2428</v>
      </c>
      <c r="V1787">
        <v>723</v>
      </c>
      <c r="W1787">
        <v>1202</v>
      </c>
      <c r="X1787">
        <v>3</v>
      </c>
      <c r="Y1787">
        <v>1442.4</v>
      </c>
      <c r="Z1787">
        <v>11</v>
      </c>
      <c r="AA1787">
        <f>Zudio_sales_data[[#This Row],[Price]]*Zudio_sales_data[[#This Row],[Quantity]]</f>
        <v>3606</v>
      </c>
      <c r="AB1787" s="1">
        <v>45629</v>
      </c>
      <c r="AC1787">
        <f>_xlfn.DAYS(Zudio_sales_data[[#This Row],[Last Date]],Zudio_sales_data[[#This Row],[Store Open Date]])</f>
        <v>332</v>
      </c>
      <c r="AD1787" t="str">
        <f>IF(Zudio_sales_data[[#This Row],[Order Date]]&lt;=Zudio_sales_data[[#This Row],[Store Open Date]],"wrong data","right data")</f>
        <v>right data</v>
      </c>
      <c r="AE1787">
        <f>Zudio_sales_data[[#This Row],[Sales Profit]]/Zudio_sales_data[[#This Row],[Quantity]]</f>
        <v>480.8</v>
      </c>
    </row>
    <row r="1788" spans="1:31" x14ac:dyDescent="0.3">
      <c r="A1788" t="s">
        <v>37</v>
      </c>
      <c r="B1788" t="s">
        <v>106</v>
      </c>
      <c r="C1788" t="s">
        <v>39</v>
      </c>
      <c r="D1788" t="s">
        <v>101</v>
      </c>
      <c r="E1788">
        <v>49</v>
      </c>
      <c r="F1788">
        <v>414895</v>
      </c>
      <c r="G1788" t="s">
        <v>30</v>
      </c>
      <c r="H1788" s="1">
        <v>44201</v>
      </c>
      <c r="I1788">
        <v>1300</v>
      </c>
      <c r="J1788" t="s">
        <v>2429</v>
      </c>
      <c r="K1788" t="s">
        <v>223</v>
      </c>
      <c r="L1788">
        <v>10</v>
      </c>
      <c r="M1788">
        <v>9</v>
      </c>
      <c r="N1788">
        <v>18</v>
      </c>
      <c r="O1788" t="s">
        <v>33</v>
      </c>
      <c r="P1788" t="s">
        <v>90</v>
      </c>
      <c r="Q1788">
        <v>48261</v>
      </c>
      <c r="R1788" s="1">
        <v>45440</v>
      </c>
      <c r="S1788" t="s">
        <v>104</v>
      </c>
      <c r="T1788">
        <v>161068</v>
      </c>
      <c r="U1788" t="s">
        <v>2430</v>
      </c>
      <c r="V1788">
        <v>837</v>
      </c>
      <c r="W1788">
        <v>2431</v>
      </c>
      <c r="X1788">
        <v>6</v>
      </c>
      <c r="Y1788">
        <v>5834.4</v>
      </c>
      <c r="Z1788">
        <v>11</v>
      </c>
      <c r="AA1788">
        <f>Zudio_sales_data[[#This Row],[Price]]*Zudio_sales_data[[#This Row],[Quantity]]</f>
        <v>14586</v>
      </c>
      <c r="AB1788" s="1">
        <v>45629</v>
      </c>
      <c r="AC1788">
        <f>_xlfn.DAYS(Zudio_sales_data[[#This Row],[Last Date]],Zudio_sales_data[[#This Row],[Store Open Date]])</f>
        <v>1428</v>
      </c>
      <c r="AD1788" t="str">
        <f>IF(Zudio_sales_data[[#This Row],[Order Date]]&lt;=Zudio_sales_data[[#This Row],[Store Open Date]],"wrong data","right data")</f>
        <v>right data</v>
      </c>
      <c r="AE1788">
        <f>Zudio_sales_data[[#This Row],[Sales Profit]]/Zudio_sales_data[[#This Row],[Quantity]]</f>
        <v>972.4</v>
      </c>
    </row>
    <row r="1789" spans="1:31" x14ac:dyDescent="0.3">
      <c r="A1789" t="s">
        <v>26</v>
      </c>
      <c r="B1789" t="s">
        <v>170</v>
      </c>
      <c r="C1789" t="s">
        <v>39</v>
      </c>
      <c r="D1789" t="s">
        <v>82</v>
      </c>
      <c r="E1789">
        <v>80</v>
      </c>
      <c r="F1789">
        <v>404269</v>
      </c>
      <c r="G1789" t="s">
        <v>30</v>
      </c>
      <c r="H1789" s="1">
        <v>44392</v>
      </c>
      <c r="I1789">
        <v>1400</v>
      </c>
      <c r="J1789" t="s">
        <v>2433</v>
      </c>
      <c r="K1789" t="s">
        <v>103</v>
      </c>
      <c r="L1789">
        <v>10</v>
      </c>
      <c r="M1789">
        <v>9</v>
      </c>
      <c r="N1789">
        <v>16</v>
      </c>
      <c r="O1789" t="s">
        <v>33</v>
      </c>
      <c r="P1789" t="s">
        <v>34</v>
      </c>
      <c r="Q1789">
        <v>55533</v>
      </c>
      <c r="R1789" s="1">
        <v>45408</v>
      </c>
      <c r="S1789" t="s">
        <v>63</v>
      </c>
      <c r="T1789">
        <v>949123</v>
      </c>
      <c r="U1789" t="s">
        <v>2434</v>
      </c>
      <c r="V1789">
        <v>424</v>
      </c>
      <c r="W1789">
        <v>2415</v>
      </c>
      <c r="X1789">
        <v>2</v>
      </c>
      <c r="Y1789">
        <v>1932</v>
      </c>
      <c r="Z1789">
        <v>11</v>
      </c>
      <c r="AA1789">
        <f>Zudio_sales_data[[#This Row],[Price]]*Zudio_sales_data[[#This Row],[Quantity]]</f>
        <v>4830</v>
      </c>
      <c r="AB1789" s="1">
        <v>45629</v>
      </c>
      <c r="AC1789">
        <f>_xlfn.DAYS(Zudio_sales_data[[#This Row],[Last Date]],Zudio_sales_data[[#This Row],[Store Open Date]])</f>
        <v>1237</v>
      </c>
      <c r="AD1789" t="str">
        <f>IF(Zudio_sales_data[[#This Row],[Order Date]]&lt;=Zudio_sales_data[[#This Row],[Store Open Date]],"wrong data","right data")</f>
        <v>right data</v>
      </c>
      <c r="AE1789">
        <f>Zudio_sales_data[[#This Row],[Sales Profit]]/Zudio_sales_data[[#This Row],[Quantity]]</f>
        <v>966</v>
      </c>
    </row>
    <row r="1790" spans="1:31" x14ac:dyDescent="0.3">
      <c r="A1790" t="s">
        <v>71</v>
      </c>
      <c r="B1790" t="s">
        <v>337</v>
      </c>
      <c r="C1790" t="s">
        <v>39</v>
      </c>
      <c r="D1790" t="s">
        <v>40</v>
      </c>
      <c r="E1790">
        <v>16</v>
      </c>
      <c r="F1790">
        <v>433355</v>
      </c>
      <c r="G1790" t="s">
        <v>49</v>
      </c>
      <c r="H1790" s="1">
        <v>44323</v>
      </c>
      <c r="I1790">
        <v>950</v>
      </c>
      <c r="J1790" t="s">
        <v>2435</v>
      </c>
      <c r="K1790" t="s">
        <v>61</v>
      </c>
      <c r="L1790">
        <v>9</v>
      </c>
      <c r="M1790">
        <v>8</v>
      </c>
      <c r="N1790">
        <v>8</v>
      </c>
      <c r="O1790" t="s">
        <v>33</v>
      </c>
      <c r="P1790" t="s">
        <v>52</v>
      </c>
      <c r="Q1790">
        <v>84569</v>
      </c>
      <c r="R1790" s="1">
        <v>45585</v>
      </c>
      <c r="S1790" t="s">
        <v>115</v>
      </c>
      <c r="T1790">
        <v>765192</v>
      </c>
      <c r="U1790" t="s">
        <v>2436</v>
      </c>
      <c r="V1790">
        <v>992</v>
      </c>
      <c r="W1790">
        <v>2941</v>
      </c>
      <c r="X1790">
        <v>7</v>
      </c>
      <c r="Y1790">
        <v>8234.7999999999993</v>
      </c>
      <c r="Z1790">
        <v>11</v>
      </c>
      <c r="AA1790">
        <f>Zudio_sales_data[[#This Row],[Price]]*Zudio_sales_data[[#This Row],[Quantity]]</f>
        <v>20587</v>
      </c>
      <c r="AB1790" s="1">
        <v>45629</v>
      </c>
      <c r="AC1790">
        <f>_xlfn.DAYS(Zudio_sales_data[[#This Row],[Last Date]],Zudio_sales_data[[#This Row],[Store Open Date]])</f>
        <v>1306</v>
      </c>
      <c r="AD1790" t="str">
        <f>IF(Zudio_sales_data[[#This Row],[Order Date]]&lt;=Zudio_sales_data[[#This Row],[Store Open Date]],"wrong data","right data")</f>
        <v>right data</v>
      </c>
      <c r="AE1790">
        <f>Zudio_sales_data[[#This Row],[Sales Profit]]/Zudio_sales_data[[#This Row],[Quantity]]</f>
        <v>1176.3999999999999</v>
      </c>
    </row>
    <row r="1791" spans="1:31" x14ac:dyDescent="0.3">
      <c r="A1791" t="s">
        <v>139</v>
      </c>
      <c r="B1791" t="s">
        <v>111</v>
      </c>
      <c r="C1791" t="s">
        <v>39</v>
      </c>
      <c r="D1791" t="s">
        <v>66</v>
      </c>
      <c r="E1791">
        <v>37</v>
      </c>
      <c r="F1791">
        <v>406796</v>
      </c>
      <c r="G1791" t="s">
        <v>30</v>
      </c>
      <c r="H1791" s="1">
        <v>44787</v>
      </c>
      <c r="I1791">
        <v>1300</v>
      </c>
      <c r="J1791" t="s">
        <v>2437</v>
      </c>
      <c r="K1791" t="s">
        <v>659</v>
      </c>
      <c r="L1791">
        <v>10</v>
      </c>
      <c r="M1791">
        <v>7</v>
      </c>
      <c r="N1791">
        <v>4</v>
      </c>
      <c r="O1791" t="s">
        <v>69</v>
      </c>
      <c r="P1791" t="s">
        <v>34</v>
      </c>
      <c r="Q1791">
        <v>65182</v>
      </c>
      <c r="R1791" s="1">
        <v>45307</v>
      </c>
      <c r="S1791" t="s">
        <v>85</v>
      </c>
      <c r="T1791">
        <v>189915</v>
      </c>
      <c r="U1791" t="s">
        <v>2438</v>
      </c>
      <c r="V1791">
        <v>545</v>
      </c>
      <c r="W1791">
        <v>2503</v>
      </c>
      <c r="X1791">
        <v>8</v>
      </c>
      <c r="Y1791">
        <v>8009.6</v>
      </c>
      <c r="Z1791">
        <v>9</v>
      </c>
      <c r="AA1791">
        <f>Zudio_sales_data[[#This Row],[Price]]*Zudio_sales_data[[#This Row],[Quantity]]</f>
        <v>20024</v>
      </c>
      <c r="AB1791" s="1">
        <v>45629</v>
      </c>
      <c r="AC1791">
        <f>_xlfn.DAYS(Zudio_sales_data[[#This Row],[Last Date]],Zudio_sales_data[[#This Row],[Store Open Date]])</f>
        <v>842</v>
      </c>
      <c r="AD1791" t="str">
        <f>IF(Zudio_sales_data[[#This Row],[Order Date]]&lt;=Zudio_sales_data[[#This Row],[Store Open Date]],"wrong data","right data")</f>
        <v>right data</v>
      </c>
      <c r="AE1791">
        <f>Zudio_sales_data[[#This Row],[Sales Profit]]/Zudio_sales_data[[#This Row],[Quantity]]</f>
        <v>1001.2</v>
      </c>
    </row>
    <row r="1792" spans="1:31" x14ac:dyDescent="0.3">
      <c r="A1792" t="s">
        <v>37</v>
      </c>
      <c r="B1792" t="s">
        <v>197</v>
      </c>
      <c r="C1792" t="s">
        <v>47</v>
      </c>
      <c r="D1792" t="s">
        <v>77</v>
      </c>
      <c r="E1792">
        <v>3</v>
      </c>
      <c r="F1792">
        <v>410520</v>
      </c>
      <c r="G1792" t="s">
        <v>30</v>
      </c>
      <c r="H1792" s="1">
        <v>44352</v>
      </c>
      <c r="I1792">
        <v>800</v>
      </c>
      <c r="J1792" t="s">
        <v>2439</v>
      </c>
      <c r="K1792" t="s">
        <v>130</v>
      </c>
      <c r="L1792">
        <v>9</v>
      </c>
      <c r="M1792">
        <v>8</v>
      </c>
      <c r="N1792">
        <v>18</v>
      </c>
      <c r="O1792" t="s">
        <v>33</v>
      </c>
      <c r="P1792" t="s">
        <v>90</v>
      </c>
      <c r="Q1792">
        <v>67523</v>
      </c>
      <c r="R1792" s="1">
        <v>45382</v>
      </c>
      <c r="S1792" t="s">
        <v>58</v>
      </c>
      <c r="T1792">
        <v>567325</v>
      </c>
      <c r="U1792" t="s">
        <v>2440</v>
      </c>
      <c r="V1792">
        <v>669</v>
      </c>
      <c r="W1792">
        <v>2450</v>
      </c>
      <c r="X1792">
        <v>2</v>
      </c>
      <c r="Y1792">
        <v>1960</v>
      </c>
      <c r="Z1792">
        <v>11</v>
      </c>
      <c r="AA1792">
        <f>Zudio_sales_data[[#This Row],[Price]]*Zudio_sales_data[[#This Row],[Quantity]]</f>
        <v>4900</v>
      </c>
      <c r="AB1792" s="1">
        <v>45629</v>
      </c>
      <c r="AC1792">
        <f>_xlfn.DAYS(Zudio_sales_data[[#This Row],[Last Date]],Zudio_sales_data[[#This Row],[Store Open Date]])</f>
        <v>1277</v>
      </c>
      <c r="AD1792" t="str">
        <f>IF(Zudio_sales_data[[#This Row],[Order Date]]&lt;=Zudio_sales_data[[#This Row],[Store Open Date]],"wrong data","right data")</f>
        <v>right data</v>
      </c>
      <c r="AE1792">
        <f>Zudio_sales_data[[#This Row],[Sales Profit]]/Zudio_sales_data[[#This Row],[Quantity]]</f>
        <v>980</v>
      </c>
    </row>
    <row r="1793" spans="1:31" x14ac:dyDescent="0.3">
      <c r="A1793" t="s">
        <v>45</v>
      </c>
      <c r="B1793" t="s">
        <v>225</v>
      </c>
      <c r="C1793" t="s">
        <v>47</v>
      </c>
      <c r="D1793" t="s">
        <v>129</v>
      </c>
      <c r="E1793">
        <v>49</v>
      </c>
      <c r="F1793">
        <v>431457</v>
      </c>
      <c r="G1793" t="s">
        <v>30</v>
      </c>
      <c r="H1793" s="1">
        <v>45034</v>
      </c>
      <c r="I1793">
        <v>1100</v>
      </c>
      <c r="J1793" t="s">
        <v>2441</v>
      </c>
      <c r="K1793" t="s">
        <v>223</v>
      </c>
      <c r="L1793">
        <v>10</v>
      </c>
      <c r="M1793">
        <v>7</v>
      </c>
      <c r="N1793">
        <v>7</v>
      </c>
      <c r="O1793" t="s">
        <v>69</v>
      </c>
      <c r="P1793" t="s">
        <v>90</v>
      </c>
      <c r="Q1793">
        <v>19670</v>
      </c>
      <c r="R1793" s="1">
        <v>45310</v>
      </c>
      <c r="S1793" t="s">
        <v>85</v>
      </c>
      <c r="T1793">
        <v>975969</v>
      </c>
      <c r="U1793" t="s">
        <v>2442</v>
      </c>
      <c r="V1793">
        <v>255</v>
      </c>
      <c r="W1793">
        <v>1443</v>
      </c>
      <c r="X1793">
        <v>8</v>
      </c>
      <c r="Y1793">
        <v>4617.6000000000004</v>
      </c>
      <c r="Z1793">
        <v>9</v>
      </c>
      <c r="AA1793">
        <f>Zudio_sales_data[[#This Row],[Price]]*Zudio_sales_data[[#This Row],[Quantity]]</f>
        <v>11544</v>
      </c>
      <c r="AB1793" s="1">
        <v>45629</v>
      </c>
      <c r="AC1793">
        <f>_xlfn.DAYS(Zudio_sales_data[[#This Row],[Last Date]],Zudio_sales_data[[#This Row],[Store Open Date]])</f>
        <v>595</v>
      </c>
      <c r="AD1793" t="str">
        <f>IF(Zudio_sales_data[[#This Row],[Order Date]]&lt;=Zudio_sales_data[[#This Row],[Store Open Date]],"wrong data","right data")</f>
        <v>right data</v>
      </c>
      <c r="AE1793">
        <f>Zudio_sales_data[[#This Row],[Sales Profit]]/Zudio_sales_data[[#This Row],[Quantity]]</f>
        <v>577.20000000000005</v>
      </c>
    </row>
    <row r="1794" spans="1:31" x14ac:dyDescent="0.3">
      <c r="A1794" t="s">
        <v>26</v>
      </c>
      <c r="B1794" t="s">
        <v>100</v>
      </c>
      <c r="C1794" t="s">
        <v>28</v>
      </c>
      <c r="D1794" t="s">
        <v>129</v>
      </c>
      <c r="E1794">
        <v>99</v>
      </c>
      <c r="F1794">
        <v>414898</v>
      </c>
      <c r="G1794" t="s">
        <v>30</v>
      </c>
      <c r="H1794" s="1">
        <v>43896</v>
      </c>
      <c r="I1794">
        <v>1200</v>
      </c>
      <c r="J1794" t="s">
        <v>2443</v>
      </c>
      <c r="K1794" t="s">
        <v>557</v>
      </c>
      <c r="L1794">
        <v>11</v>
      </c>
      <c r="M1794">
        <v>8</v>
      </c>
      <c r="N1794">
        <v>8</v>
      </c>
      <c r="O1794" t="s">
        <v>33</v>
      </c>
      <c r="P1794" t="s">
        <v>52</v>
      </c>
      <c r="Q1794">
        <v>87405</v>
      </c>
      <c r="R1794" s="1">
        <v>45322</v>
      </c>
      <c r="S1794" t="s">
        <v>85</v>
      </c>
      <c r="T1794">
        <v>966079</v>
      </c>
      <c r="U1794" t="s">
        <v>2444</v>
      </c>
      <c r="V1794">
        <v>882</v>
      </c>
      <c r="W1794">
        <v>654</v>
      </c>
      <c r="X1794">
        <v>8</v>
      </c>
      <c r="Y1794">
        <v>2092.8000000000002</v>
      </c>
      <c r="Z1794">
        <v>9</v>
      </c>
      <c r="AA1794">
        <f>Zudio_sales_data[[#This Row],[Price]]*Zudio_sales_data[[#This Row],[Quantity]]</f>
        <v>5232</v>
      </c>
      <c r="AB1794" s="1">
        <v>45629</v>
      </c>
      <c r="AC1794">
        <f>_xlfn.DAYS(Zudio_sales_data[[#This Row],[Last Date]],Zudio_sales_data[[#This Row],[Store Open Date]])</f>
        <v>1733</v>
      </c>
      <c r="AD1794" t="str">
        <f>IF(Zudio_sales_data[[#This Row],[Order Date]]&lt;=Zudio_sales_data[[#This Row],[Store Open Date]],"wrong data","right data")</f>
        <v>right data</v>
      </c>
      <c r="AE1794">
        <f>Zudio_sales_data[[#This Row],[Sales Profit]]/Zudio_sales_data[[#This Row],[Quantity]]</f>
        <v>261.60000000000002</v>
      </c>
    </row>
    <row r="1795" spans="1:31" x14ac:dyDescent="0.3">
      <c r="A1795" t="s">
        <v>55</v>
      </c>
      <c r="B1795" t="s">
        <v>241</v>
      </c>
      <c r="C1795" t="s">
        <v>47</v>
      </c>
      <c r="D1795" t="s">
        <v>101</v>
      </c>
      <c r="E1795">
        <v>95</v>
      </c>
      <c r="F1795">
        <v>417776</v>
      </c>
      <c r="G1795" t="s">
        <v>49</v>
      </c>
      <c r="H1795" s="1">
        <v>44044</v>
      </c>
      <c r="I1795">
        <v>1000</v>
      </c>
      <c r="J1795" t="s">
        <v>2445</v>
      </c>
      <c r="K1795" t="s">
        <v>103</v>
      </c>
      <c r="L1795">
        <v>11</v>
      </c>
      <c r="M1795">
        <v>8</v>
      </c>
      <c r="N1795">
        <v>3</v>
      </c>
      <c r="O1795" t="s">
        <v>33</v>
      </c>
      <c r="P1795" t="s">
        <v>90</v>
      </c>
      <c r="Q1795">
        <v>74651</v>
      </c>
      <c r="R1795" s="1">
        <v>45309</v>
      </c>
      <c r="S1795" t="s">
        <v>85</v>
      </c>
      <c r="T1795">
        <v>667164</v>
      </c>
      <c r="U1795" t="s">
        <v>2446</v>
      </c>
      <c r="V1795">
        <v>479</v>
      </c>
      <c r="W1795">
        <v>2728</v>
      </c>
      <c r="X1795">
        <v>2</v>
      </c>
      <c r="Y1795">
        <v>2182.4</v>
      </c>
      <c r="Z1795">
        <v>9</v>
      </c>
      <c r="AA1795">
        <f>Zudio_sales_data[[#This Row],[Price]]*Zudio_sales_data[[#This Row],[Quantity]]</f>
        <v>5456</v>
      </c>
      <c r="AB1795" s="1">
        <v>45629</v>
      </c>
      <c r="AC1795">
        <f>_xlfn.DAYS(Zudio_sales_data[[#This Row],[Last Date]],Zudio_sales_data[[#This Row],[Store Open Date]])</f>
        <v>1585</v>
      </c>
      <c r="AD1795" t="str">
        <f>IF(Zudio_sales_data[[#This Row],[Order Date]]&lt;=Zudio_sales_data[[#This Row],[Store Open Date]],"wrong data","right data")</f>
        <v>right data</v>
      </c>
      <c r="AE1795">
        <f>Zudio_sales_data[[#This Row],[Sales Profit]]/Zudio_sales_data[[#This Row],[Quantity]]</f>
        <v>1091.2</v>
      </c>
    </row>
    <row r="1796" spans="1:31" x14ac:dyDescent="0.3">
      <c r="A1796" t="s">
        <v>139</v>
      </c>
      <c r="B1796" t="s">
        <v>174</v>
      </c>
      <c r="C1796" t="s">
        <v>39</v>
      </c>
      <c r="D1796" t="s">
        <v>48</v>
      </c>
      <c r="E1796">
        <v>85</v>
      </c>
      <c r="F1796">
        <v>414399</v>
      </c>
      <c r="G1796" t="s">
        <v>30</v>
      </c>
      <c r="H1796" s="1">
        <v>44286</v>
      </c>
      <c r="I1796">
        <v>1100</v>
      </c>
      <c r="J1796" t="s">
        <v>2447</v>
      </c>
      <c r="K1796" t="s">
        <v>84</v>
      </c>
      <c r="L1796">
        <v>10</v>
      </c>
      <c r="M1796">
        <v>7</v>
      </c>
      <c r="N1796">
        <v>4</v>
      </c>
      <c r="O1796" t="s">
        <v>33</v>
      </c>
      <c r="P1796" t="s">
        <v>62</v>
      </c>
      <c r="Q1796">
        <v>98825</v>
      </c>
      <c r="R1796" s="1">
        <v>45292</v>
      </c>
      <c r="S1796" t="s">
        <v>85</v>
      </c>
      <c r="T1796">
        <v>307821</v>
      </c>
      <c r="U1796" t="s">
        <v>2448</v>
      </c>
      <c r="V1796">
        <v>388</v>
      </c>
      <c r="W1796">
        <v>1716</v>
      </c>
      <c r="X1796">
        <v>8</v>
      </c>
      <c r="Y1796">
        <v>5491.2</v>
      </c>
      <c r="Z1796">
        <v>9</v>
      </c>
      <c r="AA1796">
        <f>Zudio_sales_data[[#This Row],[Price]]*Zudio_sales_data[[#This Row],[Quantity]]</f>
        <v>13728</v>
      </c>
      <c r="AB1796" s="1">
        <v>45629</v>
      </c>
      <c r="AC1796">
        <f>_xlfn.DAYS(Zudio_sales_data[[#This Row],[Last Date]],Zudio_sales_data[[#This Row],[Store Open Date]])</f>
        <v>1343</v>
      </c>
      <c r="AD1796" t="str">
        <f>IF(Zudio_sales_data[[#This Row],[Order Date]]&lt;=Zudio_sales_data[[#This Row],[Store Open Date]],"wrong data","right data")</f>
        <v>right data</v>
      </c>
      <c r="AE1796">
        <f>Zudio_sales_data[[#This Row],[Sales Profit]]/Zudio_sales_data[[#This Row],[Quantity]]</f>
        <v>686.4</v>
      </c>
    </row>
    <row r="1797" spans="1:31" x14ac:dyDescent="0.3">
      <c r="A1797" t="s">
        <v>55</v>
      </c>
      <c r="B1797" t="s">
        <v>27</v>
      </c>
      <c r="C1797" t="s">
        <v>28</v>
      </c>
      <c r="D1797" t="s">
        <v>48</v>
      </c>
      <c r="E1797">
        <v>66</v>
      </c>
      <c r="F1797">
        <v>411719</v>
      </c>
      <c r="G1797" t="s">
        <v>49</v>
      </c>
      <c r="H1797" s="1">
        <v>44390</v>
      </c>
      <c r="I1797">
        <v>1400</v>
      </c>
      <c r="J1797" t="s">
        <v>2449</v>
      </c>
      <c r="K1797" t="s">
        <v>545</v>
      </c>
      <c r="L1797">
        <v>10</v>
      </c>
      <c r="M1797">
        <v>7</v>
      </c>
      <c r="N1797">
        <v>16</v>
      </c>
      <c r="O1797" t="s">
        <v>33</v>
      </c>
      <c r="P1797" t="s">
        <v>90</v>
      </c>
      <c r="Q1797">
        <v>81615</v>
      </c>
      <c r="R1797" s="1">
        <v>45474</v>
      </c>
      <c r="S1797" t="s">
        <v>95</v>
      </c>
      <c r="T1797">
        <v>195420</v>
      </c>
      <c r="U1797" t="s">
        <v>2450</v>
      </c>
      <c r="V1797">
        <v>381</v>
      </c>
      <c r="W1797">
        <v>2863</v>
      </c>
      <c r="X1797">
        <v>2</v>
      </c>
      <c r="Y1797">
        <v>2290.4</v>
      </c>
      <c r="Z1797">
        <v>9</v>
      </c>
      <c r="AA1797">
        <f>Zudio_sales_data[[#This Row],[Price]]*Zudio_sales_data[[#This Row],[Quantity]]</f>
        <v>5726</v>
      </c>
      <c r="AB1797" s="1">
        <v>45629</v>
      </c>
      <c r="AC1797">
        <f>_xlfn.DAYS(Zudio_sales_data[[#This Row],[Last Date]],Zudio_sales_data[[#This Row],[Store Open Date]])</f>
        <v>1239</v>
      </c>
      <c r="AD1797" t="str">
        <f>IF(Zudio_sales_data[[#This Row],[Order Date]]&lt;=Zudio_sales_data[[#This Row],[Store Open Date]],"wrong data","right data")</f>
        <v>right data</v>
      </c>
      <c r="AE1797">
        <f>Zudio_sales_data[[#This Row],[Sales Profit]]/Zudio_sales_data[[#This Row],[Quantity]]</f>
        <v>1145.2</v>
      </c>
    </row>
    <row r="1798" spans="1:31" x14ac:dyDescent="0.3">
      <c r="A1798" t="s">
        <v>45</v>
      </c>
      <c r="B1798" t="s">
        <v>157</v>
      </c>
      <c r="C1798" t="s">
        <v>47</v>
      </c>
      <c r="D1798" t="s">
        <v>101</v>
      </c>
      <c r="E1798">
        <v>79</v>
      </c>
      <c r="F1798">
        <v>439413</v>
      </c>
      <c r="G1798" t="s">
        <v>49</v>
      </c>
      <c r="H1798" s="1">
        <v>44374</v>
      </c>
      <c r="I1798">
        <v>800</v>
      </c>
      <c r="J1798" t="s">
        <v>2451</v>
      </c>
      <c r="K1798" t="s">
        <v>57</v>
      </c>
      <c r="L1798">
        <v>11</v>
      </c>
      <c r="M1798">
        <v>8</v>
      </c>
      <c r="N1798">
        <v>13</v>
      </c>
      <c r="O1798" t="s">
        <v>33</v>
      </c>
      <c r="P1798" t="s">
        <v>52</v>
      </c>
      <c r="Q1798">
        <v>60161</v>
      </c>
      <c r="R1798" s="1">
        <v>45506</v>
      </c>
      <c r="S1798" t="s">
        <v>53</v>
      </c>
      <c r="T1798">
        <v>606872</v>
      </c>
      <c r="U1798" t="s">
        <v>2452</v>
      </c>
      <c r="V1798">
        <v>802</v>
      </c>
      <c r="W1798">
        <v>2654</v>
      </c>
      <c r="X1798">
        <v>3</v>
      </c>
      <c r="Y1798">
        <v>3184.8</v>
      </c>
      <c r="Z1798">
        <v>9</v>
      </c>
      <c r="AA1798">
        <f>Zudio_sales_data[[#This Row],[Price]]*Zudio_sales_data[[#This Row],[Quantity]]</f>
        <v>7962</v>
      </c>
      <c r="AB1798" s="1">
        <v>45629</v>
      </c>
      <c r="AC1798">
        <f>_xlfn.DAYS(Zudio_sales_data[[#This Row],[Last Date]],Zudio_sales_data[[#This Row],[Store Open Date]])</f>
        <v>1255</v>
      </c>
      <c r="AD1798" t="str">
        <f>IF(Zudio_sales_data[[#This Row],[Order Date]]&lt;=Zudio_sales_data[[#This Row],[Store Open Date]],"wrong data","right data")</f>
        <v>right data</v>
      </c>
      <c r="AE1798">
        <f>Zudio_sales_data[[#This Row],[Sales Profit]]/Zudio_sales_data[[#This Row],[Quantity]]</f>
        <v>1061.6000000000001</v>
      </c>
    </row>
    <row r="1799" spans="1:31" x14ac:dyDescent="0.3">
      <c r="A1799" t="s">
        <v>71</v>
      </c>
      <c r="B1799" t="s">
        <v>286</v>
      </c>
      <c r="C1799" t="s">
        <v>28</v>
      </c>
      <c r="D1799" t="s">
        <v>87</v>
      </c>
      <c r="E1799">
        <v>13</v>
      </c>
      <c r="F1799">
        <v>438164</v>
      </c>
      <c r="G1799" t="s">
        <v>30</v>
      </c>
      <c r="H1799" s="1">
        <v>44566</v>
      </c>
      <c r="I1799">
        <v>1300</v>
      </c>
      <c r="J1799" t="s">
        <v>2453</v>
      </c>
      <c r="K1799" t="s">
        <v>181</v>
      </c>
      <c r="L1799">
        <v>9</v>
      </c>
      <c r="M1799">
        <v>8</v>
      </c>
      <c r="N1799">
        <v>19</v>
      </c>
      <c r="O1799" t="s">
        <v>69</v>
      </c>
      <c r="P1799" t="s">
        <v>62</v>
      </c>
      <c r="Q1799">
        <v>28402</v>
      </c>
      <c r="R1799" s="1">
        <v>45541</v>
      </c>
      <c r="S1799" t="s">
        <v>131</v>
      </c>
      <c r="T1799">
        <v>756860</v>
      </c>
      <c r="U1799" t="s">
        <v>2454</v>
      </c>
      <c r="V1799">
        <v>662</v>
      </c>
      <c r="W1799">
        <v>1911</v>
      </c>
      <c r="X1799">
        <v>5</v>
      </c>
      <c r="Y1799">
        <v>3822</v>
      </c>
      <c r="Z1799">
        <v>11</v>
      </c>
      <c r="AA1799">
        <f>Zudio_sales_data[[#This Row],[Price]]*Zudio_sales_data[[#This Row],[Quantity]]</f>
        <v>9555</v>
      </c>
      <c r="AB1799" s="1">
        <v>45629</v>
      </c>
      <c r="AC1799">
        <f>_xlfn.DAYS(Zudio_sales_data[[#This Row],[Last Date]],Zudio_sales_data[[#This Row],[Store Open Date]])</f>
        <v>1063</v>
      </c>
      <c r="AD1799" t="str">
        <f>IF(Zudio_sales_data[[#This Row],[Order Date]]&lt;=Zudio_sales_data[[#This Row],[Store Open Date]],"wrong data","right data")</f>
        <v>right data</v>
      </c>
      <c r="AE1799">
        <f>Zudio_sales_data[[#This Row],[Sales Profit]]/Zudio_sales_data[[#This Row],[Quantity]]</f>
        <v>764.4</v>
      </c>
    </row>
    <row r="1800" spans="1:31" x14ac:dyDescent="0.3">
      <c r="A1800" t="s">
        <v>26</v>
      </c>
      <c r="B1800" t="s">
        <v>179</v>
      </c>
      <c r="C1800" t="s">
        <v>28</v>
      </c>
      <c r="D1800" t="s">
        <v>40</v>
      </c>
      <c r="E1800">
        <v>8</v>
      </c>
      <c r="F1800">
        <v>427511</v>
      </c>
      <c r="G1800" t="s">
        <v>30</v>
      </c>
      <c r="H1800" s="1">
        <v>43990</v>
      </c>
      <c r="I1800">
        <v>1400</v>
      </c>
      <c r="J1800" t="s">
        <v>2455</v>
      </c>
      <c r="K1800" t="s">
        <v>1025</v>
      </c>
      <c r="L1800">
        <v>10</v>
      </c>
      <c r="M1800">
        <v>9</v>
      </c>
      <c r="N1800">
        <v>18</v>
      </c>
      <c r="O1800" t="s">
        <v>33</v>
      </c>
      <c r="P1800" t="s">
        <v>90</v>
      </c>
      <c r="Q1800">
        <v>15959</v>
      </c>
      <c r="R1800" s="1">
        <v>45369</v>
      </c>
      <c r="S1800" t="s">
        <v>58</v>
      </c>
      <c r="T1800">
        <v>147191</v>
      </c>
      <c r="U1800" t="s">
        <v>2456</v>
      </c>
      <c r="V1800">
        <v>832</v>
      </c>
      <c r="W1800">
        <v>2859</v>
      </c>
      <c r="X1800">
        <v>1</v>
      </c>
      <c r="Y1800">
        <v>1143.5999999999999</v>
      </c>
      <c r="Z1800">
        <v>11</v>
      </c>
      <c r="AA1800">
        <f>Zudio_sales_data[[#This Row],[Price]]*Zudio_sales_data[[#This Row],[Quantity]]</f>
        <v>2859</v>
      </c>
      <c r="AB1800" s="1">
        <v>45629</v>
      </c>
      <c r="AC1800">
        <f>_xlfn.DAYS(Zudio_sales_data[[#This Row],[Last Date]],Zudio_sales_data[[#This Row],[Store Open Date]])</f>
        <v>1639</v>
      </c>
      <c r="AD1800" t="str">
        <f>IF(Zudio_sales_data[[#This Row],[Order Date]]&lt;=Zudio_sales_data[[#This Row],[Store Open Date]],"wrong data","right data")</f>
        <v>right data</v>
      </c>
      <c r="AE1800">
        <f>Zudio_sales_data[[#This Row],[Sales Profit]]/Zudio_sales_data[[#This Row],[Quantity]]</f>
        <v>1143.5999999999999</v>
      </c>
    </row>
    <row r="1801" spans="1:31" x14ac:dyDescent="0.3">
      <c r="A1801" t="s">
        <v>55</v>
      </c>
      <c r="B1801" t="s">
        <v>235</v>
      </c>
      <c r="C1801" t="s">
        <v>47</v>
      </c>
      <c r="D1801" t="s">
        <v>87</v>
      </c>
      <c r="E1801">
        <v>53</v>
      </c>
      <c r="F1801">
        <v>434368</v>
      </c>
      <c r="G1801" t="s">
        <v>49</v>
      </c>
      <c r="H1801" s="1">
        <v>44347</v>
      </c>
      <c r="I1801">
        <v>1000</v>
      </c>
      <c r="J1801" t="s">
        <v>2458</v>
      </c>
      <c r="K1801" t="s">
        <v>42</v>
      </c>
      <c r="L1801">
        <v>10</v>
      </c>
      <c r="M1801">
        <v>9</v>
      </c>
      <c r="N1801">
        <v>8</v>
      </c>
      <c r="O1801" t="s">
        <v>69</v>
      </c>
      <c r="P1801" t="s">
        <v>52</v>
      </c>
      <c r="Q1801">
        <v>27069</v>
      </c>
      <c r="R1801" s="1">
        <v>45580</v>
      </c>
      <c r="S1801" t="s">
        <v>115</v>
      </c>
      <c r="T1801">
        <v>883854</v>
      </c>
      <c r="U1801" t="s">
        <v>2459</v>
      </c>
      <c r="V1801">
        <v>287</v>
      </c>
      <c r="W1801">
        <v>2614</v>
      </c>
      <c r="X1801">
        <v>1</v>
      </c>
      <c r="Y1801">
        <v>1045.5999999999999</v>
      </c>
      <c r="Z1801">
        <v>11</v>
      </c>
      <c r="AA1801">
        <f>Zudio_sales_data[[#This Row],[Price]]*Zudio_sales_data[[#This Row],[Quantity]]</f>
        <v>2614</v>
      </c>
      <c r="AB1801" s="1">
        <v>45629</v>
      </c>
      <c r="AC1801">
        <f>_xlfn.DAYS(Zudio_sales_data[[#This Row],[Last Date]],Zudio_sales_data[[#This Row],[Store Open Date]])</f>
        <v>1282</v>
      </c>
      <c r="AD1801" t="str">
        <f>IF(Zudio_sales_data[[#This Row],[Order Date]]&lt;=Zudio_sales_data[[#This Row],[Store Open Date]],"wrong data","right data")</f>
        <v>right data</v>
      </c>
      <c r="AE1801">
        <f>Zudio_sales_data[[#This Row],[Sales Profit]]/Zudio_sales_data[[#This Row],[Quantity]]</f>
        <v>1045.5999999999999</v>
      </c>
    </row>
    <row r="1802" spans="1:31" x14ac:dyDescent="0.3">
      <c r="A1802" t="s">
        <v>45</v>
      </c>
      <c r="B1802" t="s">
        <v>153</v>
      </c>
      <c r="C1802" t="s">
        <v>39</v>
      </c>
      <c r="D1802" t="s">
        <v>87</v>
      </c>
      <c r="E1802">
        <v>69</v>
      </c>
      <c r="F1802">
        <v>439172</v>
      </c>
      <c r="G1802" t="s">
        <v>49</v>
      </c>
      <c r="H1802" s="1">
        <v>44088</v>
      </c>
      <c r="I1802">
        <v>800</v>
      </c>
      <c r="J1802" t="s">
        <v>2460</v>
      </c>
      <c r="K1802" t="s">
        <v>769</v>
      </c>
      <c r="L1802">
        <v>11</v>
      </c>
      <c r="M1802">
        <v>8</v>
      </c>
      <c r="N1802">
        <v>11</v>
      </c>
      <c r="O1802" t="s">
        <v>33</v>
      </c>
      <c r="P1802" t="s">
        <v>62</v>
      </c>
      <c r="Q1802">
        <v>89642</v>
      </c>
      <c r="R1802" s="1">
        <v>45359</v>
      </c>
      <c r="S1802" t="s">
        <v>58</v>
      </c>
      <c r="T1802">
        <v>177022</v>
      </c>
      <c r="U1802" t="s">
        <v>2461</v>
      </c>
      <c r="V1802">
        <v>826</v>
      </c>
      <c r="W1802">
        <v>594</v>
      </c>
      <c r="X1802">
        <v>7</v>
      </c>
      <c r="Y1802">
        <v>1663.2</v>
      </c>
      <c r="Z1802">
        <v>9</v>
      </c>
      <c r="AA1802">
        <f>Zudio_sales_data[[#This Row],[Price]]*Zudio_sales_data[[#This Row],[Quantity]]</f>
        <v>4158</v>
      </c>
      <c r="AB1802" s="1">
        <v>45629</v>
      </c>
      <c r="AC1802">
        <f>_xlfn.DAYS(Zudio_sales_data[[#This Row],[Last Date]],Zudio_sales_data[[#This Row],[Store Open Date]])</f>
        <v>1541</v>
      </c>
      <c r="AD1802" t="str">
        <f>IF(Zudio_sales_data[[#This Row],[Order Date]]&lt;=Zudio_sales_data[[#This Row],[Store Open Date]],"wrong data","right data")</f>
        <v>right data</v>
      </c>
      <c r="AE1802">
        <f>Zudio_sales_data[[#This Row],[Sales Profit]]/Zudio_sales_data[[#This Row],[Quantity]]</f>
        <v>237.6</v>
      </c>
    </row>
    <row r="1803" spans="1:31" x14ac:dyDescent="0.3">
      <c r="A1803" t="s">
        <v>139</v>
      </c>
      <c r="B1803" t="s">
        <v>362</v>
      </c>
      <c r="C1803" t="s">
        <v>28</v>
      </c>
      <c r="D1803" t="s">
        <v>29</v>
      </c>
      <c r="E1803">
        <v>71</v>
      </c>
      <c r="F1803">
        <v>427278</v>
      </c>
      <c r="G1803" t="s">
        <v>30</v>
      </c>
      <c r="H1803" s="1">
        <v>44112</v>
      </c>
      <c r="I1803">
        <v>1000</v>
      </c>
      <c r="J1803" t="s">
        <v>2462</v>
      </c>
      <c r="K1803" t="s">
        <v>123</v>
      </c>
      <c r="L1803">
        <v>9</v>
      </c>
      <c r="M1803">
        <v>8</v>
      </c>
      <c r="N1803">
        <v>15</v>
      </c>
      <c r="O1803" t="s">
        <v>69</v>
      </c>
      <c r="P1803" t="s">
        <v>34</v>
      </c>
      <c r="Q1803">
        <v>86355</v>
      </c>
      <c r="R1803" s="1">
        <v>45452</v>
      </c>
      <c r="S1803" t="s">
        <v>43</v>
      </c>
      <c r="T1803">
        <v>748185</v>
      </c>
      <c r="U1803" t="s">
        <v>2463</v>
      </c>
      <c r="V1803">
        <v>453</v>
      </c>
      <c r="W1803">
        <v>2189</v>
      </c>
      <c r="X1803">
        <v>2</v>
      </c>
      <c r="Y1803">
        <v>1751.2</v>
      </c>
      <c r="Z1803">
        <v>11</v>
      </c>
      <c r="AA1803">
        <f>Zudio_sales_data[[#This Row],[Price]]*Zudio_sales_data[[#This Row],[Quantity]]</f>
        <v>4378</v>
      </c>
      <c r="AB1803" s="1">
        <v>45629</v>
      </c>
      <c r="AC1803">
        <f>_xlfn.DAYS(Zudio_sales_data[[#This Row],[Last Date]],Zudio_sales_data[[#This Row],[Store Open Date]])</f>
        <v>1517</v>
      </c>
      <c r="AD1803" t="str">
        <f>IF(Zudio_sales_data[[#This Row],[Order Date]]&lt;=Zudio_sales_data[[#This Row],[Store Open Date]],"wrong data","right data")</f>
        <v>right data</v>
      </c>
      <c r="AE1803">
        <f>Zudio_sales_data[[#This Row],[Sales Profit]]/Zudio_sales_data[[#This Row],[Quantity]]</f>
        <v>875.6</v>
      </c>
    </row>
    <row r="1804" spans="1:31" x14ac:dyDescent="0.3">
      <c r="A1804" t="s">
        <v>37</v>
      </c>
      <c r="B1804" t="s">
        <v>328</v>
      </c>
      <c r="C1804" t="s">
        <v>47</v>
      </c>
      <c r="D1804" t="s">
        <v>82</v>
      </c>
      <c r="E1804">
        <v>60</v>
      </c>
      <c r="F1804">
        <v>432698</v>
      </c>
      <c r="G1804" t="s">
        <v>49</v>
      </c>
      <c r="H1804" s="1">
        <v>44835</v>
      </c>
      <c r="I1804">
        <v>1200</v>
      </c>
      <c r="J1804" t="s">
        <v>2464</v>
      </c>
      <c r="K1804" t="s">
        <v>108</v>
      </c>
      <c r="L1804">
        <v>10</v>
      </c>
      <c r="M1804">
        <v>9</v>
      </c>
      <c r="N1804">
        <v>20</v>
      </c>
      <c r="O1804" t="s">
        <v>33</v>
      </c>
      <c r="P1804" t="s">
        <v>52</v>
      </c>
      <c r="Q1804">
        <v>78406</v>
      </c>
      <c r="R1804" s="1">
        <v>45553</v>
      </c>
      <c r="S1804" t="s">
        <v>131</v>
      </c>
      <c r="T1804">
        <v>128440</v>
      </c>
      <c r="U1804" t="s">
        <v>2465</v>
      </c>
      <c r="V1804">
        <v>651</v>
      </c>
      <c r="W1804">
        <v>2612</v>
      </c>
      <c r="X1804">
        <v>1</v>
      </c>
      <c r="Y1804">
        <v>1044.8</v>
      </c>
      <c r="Z1804">
        <v>11</v>
      </c>
      <c r="AA1804">
        <f>Zudio_sales_data[[#This Row],[Price]]*Zudio_sales_data[[#This Row],[Quantity]]</f>
        <v>2612</v>
      </c>
      <c r="AB1804" s="1">
        <v>45629</v>
      </c>
      <c r="AC1804">
        <f>_xlfn.DAYS(Zudio_sales_data[[#This Row],[Last Date]],Zudio_sales_data[[#This Row],[Store Open Date]])</f>
        <v>794</v>
      </c>
      <c r="AD1804" t="str">
        <f>IF(Zudio_sales_data[[#This Row],[Order Date]]&lt;=Zudio_sales_data[[#This Row],[Store Open Date]],"wrong data","right data")</f>
        <v>right data</v>
      </c>
      <c r="AE1804">
        <f>Zudio_sales_data[[#This Row],[Sales Profit]]/Zudio_sales_data[[#This Row],[Quantity]]</f>
        <v>1044.8</v>
      </c>
    </row>
    <row r="1805" spans="1:31" x14ac:dyDescent="0.3">
      <c r="A1805" t="s">
        <v>37</v>
      </c>
      <c r="B1805" t="s">
        <v>157</v>
      </c>
      <c r="C1805" t="s">
        <v>39</v>
      </c>
      <c r="D1805" t="s">
        <v>112</v>
      </c>
      <c r="E1805">
        <v>25</v>
      </c>
      <c r="F1805">
        <v>439173</v>
      </c>
      <c r="G1805" t="s">
        <v>49</v>
      </c>
      <c r="H1805" s="1">
        <v>45165</v>
      </c>
      <c r="I1805">
        <v>800</v>
      </c>
      <c r="J1805" t="s">
        <v>2466</v>
      </c>
      <c r="K1805" t="s">
        <v>771</v>
      </c>
      <c r="L1805">
        <v>10</v>
      </c>
      <c r="M1805">
        <v>9</v>
      </c>
      <c r="N1805">
        <v>16</v>
      </c>
      <c r="O1805" t="s">
        <v>33</v>
      </c>
      <c r="P1805" t="s">
        <v>52</v>
      </c>
      <c r="Q1805">
        <v>81400</v>
      </c>
      <c r="R1805" s="1">
        <v>45412</v>
      </c>
      <c r="S1805" t="s">
        <v>63</v>
      </c>
      <c r="T1805">
        <v>903842</v>
      </c>
      <c r="U1805" t="s">
        <v>2467</v>
      </c>
      <c r="V1805">
        <v>292</v>
      </c>
      <c r="W1805">
        <v>1196</v>
      </c>
      <c r="X1805">
        <v>6</v>
      </c>
      <c r="Y1805">
        <v>2870.4</v>
      </c>
      <c r="Z1805">
        <v>11</v>
      </c>
      <c r="AA1805">
        <f>Zudio_sales_data[[#This Row],[Price]]*Zudio_sales_data[[#This Row],[Quantity]]</f>
        <v>7176</v>
      </c>
      <c r="AB1805" s="1">
        <v>45629</v>
      </c>
      <c r="AC1805">
        <f>_xlfn.DAYS(Zudio_sales_data[[#This Row],[Last Date]],Zudio_sales_data[[#This Row],[Store Open Date]])</f>
        <v>464</v>
      </c>
      <c r="AD1805" t="str">
        <f>IF(Zudio_sales_data[[#This Row],[Order Date]]&lt;=Zudio_sales_data[[#This Row],[Store Open Date]],"wrong data","right data")</f>
        <v>right data</v>
      </c>
      <c r="AE1805">
        <f>Zudio_sales_data[[#This Row],[Sales Profit]]/Zudio_sales_data[[#This Row],[Quantity]]</f>
        <v>478.40000000000003</v>
      </c>
    </row>
    <row r="1806" spans="1:31" x14ac:dyDescent="0.3">
      <c r="A1806" t="s">
        <v>110</v>
      </c>
      <c r="B1806" t="s">
        <v>337</v>
      </c>
      <c r="C1806" t="s">
        <v>28</v>
      </c>
      <c r="D1806" t="s">
        <v>229</v>
      </c>
      <c r="E1806">
        <v>32</v>
      </c>
      <c r="F1806">
        <v>434289</v>
      </c>
      <c r="G1806" t="s">
        <v>49</v>
      </c>
      <c r="H1806" s="1">
        <v>44722</v>
      </c>
      <c r="I1806">
        <v>1000</v>
      </c>
      <c r="J1806" t="s">
        <v>2468</v>
      </c>
      <c r="K1806" t="s">
        <v>130</v>
      </c>
      <c r="L1806">
        <v>9</v>
      </c>
      <c r="M1806">
        <v>8</v>
      </c>
      <c r="N1806">
        <v>14</v>
      </c>
      <c r="O1806" t="s">
        <v>33</v>
      </c>
      <c r="P1806" t="s">
        <v>90</v>
      </c>
      <c r="Q1806">
        <v>22594</v>
      </c>
      <c r="R1806" s="1">
        <v>45402</v>
      </c>
      <c r="S1806" t="s">
        <v>63</v>
      </c>
      <c r="T1806">
        <v>592432</v>
      </c>
      <c r="U1806" t="s">
        <v>2469</v>
      </c>
      <c r="V1806">
        <v>381</v>
      </c>
      <c r="W1806">
        <v>1467</v>
      </c>
      <c r="X1806">
        <v>6</v>
      </c>
      <c r="Y1806">
        <v>3520.8</v>
      </c>
      <c r="Z1806">
        <v>11</v>
      </c>
      <c r="AA1806">
        <f>Zudio_sales_data[[#This Row],[Price]]*Zudio_sales_data[[#This Row],[Quantity]]</f>
        <v>8802</v>
      </c>
      <c r="AB1806" s="1">
        <v>45629</v>
      </c>
      <c r="AC1806">
        <f>_xlfn.DAYS(Zudio_sales_data[[#This Row],[Last Date]],Zudio_sales_data[[#This Row],[Store Open Date]])</f>
        <v>907</v>
      </c>
      <c r="AD1806" t="str">
        <f>IF(Zudio_sales_data[[#This Row],[Order Date]]&lt;=Zudio_sales_data[[#This Row],[Store Open Date]],"wrong data","right data")</f>
        <v>right data</v>
      </c>
      <c r="AE1806">
        <f>Zudio_sales_data[[#This Row],[Sales Profit]]/Zudio_sales_data[[#This Row],[Quantity]]</f>
        <v>586.80000000000007</v>
      </c>
    </row>
    <row r="1807" spans="1:31" x14ac:dyDescent="0.3">
      <c r="A1807" t="s">
        <v>55</v>
      </c>
      <c r="B1807" t="s">
        <v>59</v>
      </c>
      <c r="C1807" t="s">
        <v>39</v>
      </c>
      <c r="D1807" t="s">
        <v>66</v>
      </c>
      <c r="E1807">
        <v>40</v>
      </c>
      <c r="F1807">
        <v>435264</v>
      </c>
      <c r="G1807" t="s">
        <v>49</v>
      </c>
      <c r="H1807" s="1">
        <v>45206</v>
      </c>
      <c r="I1807">
        <v>800</v>
      </c>
      <c r="J1807" t="s">
        <v>2470</v>
      </c>
      <c r="K1807" t="s">
        <v>771</v>
      </c>
      <c r="L1807">
        <v>10</v>
      </c>
      <c r="M1807">
        <v>7</v>
      </c>
      <c r="N1807">
        <v>3</v>
      </c>
      <c r="O1807" t="s">
        <v>33</v>
      </c>
      <c r="P1807" t="s">
        <v>90</v>
      </c>
      <c r="Q1807">
        <v>82748</v>
      </c>
      <c r="R1807" s="1">
        <v>45431</v>
      </c>
      <c r="S1807" t="s">
        <v>104</v>
      </c>
      <c r="T1807">
        <v>253871</v>
      </c>
      <c r="U1807" t="s">
        <v>2471</v>
      </c>
      <c r="V1807">
        <v>294</v>
      </c>
      <c r="W1807">
        <v>899</v>
      </c>
      <c r="X1807">
        <v>4</v>
      </c>
      <c r="Y1807">
        <v>1438.4</v>
      </c>
      <c r="Z1807">
        <v>9</v>
      </c>
      <c r="AA1807">
        <f>Zudio_sales_data[[#This Row],[Price]]*Zudio_sales_data[[#This Row],[Quantity]]</f>
        <v>3596</v>
      </c>
      <c r="AB1807" s="1">
        <v>45629</v>
      </c>
      <c r="AC1807">
        <f>_xlfn.DAYS(Zudio_sales_data[[#This Row],[Last Date]],Zudio_sales_data[[#This Row],[Store Open Date]])</f>
        <v>423</v>
      </c>
      <c r="AD1807" t="str">
        <f>IF(Zudio_sales_data[[#This Row],[Order Date]]&lt;=Zudio_sales_data[[#This Row],[Store Open Date]],"wrong data","right data")</f>
        <v>right data</v>
      </c>
      <c r="AE1807">
        <f>Zudio_sales_data[[#This Row],[Sales Profit]]/Zudio_sales_data[[#This Row],[Quantity]]</f>
        <v>359.6</v>
      </c>
    </row>
    <row r="1808" spans="1:31" x14ac:dyDescent="0.3">
      <c r="A1808" t="s">
        <v>110</v>
      </c>
      <c r="B1808" t="s">
        <v>310</v>
      </c>
      <c r="C1808" t="s">
        <v>28</v>
      </c>
      <c r="D1808" t="s">
        <v>112</v>
      </c>
      <c r="E1808">
        <v>13</v>
      </c>
      <c r="F1808">
        <v>420891</v>
      </c>
      <c r="G1808" t="s">
        <v>49</v>
      </c>
      <c r="H1808" s="1">
        <v>44982</v>
      </c>
      <c r="I1808">
        <v>800</v>
      </c>
      <c r="J1808" t="s">
        <v>2472</v>
      </c>
      <c r="K1808" t="s">
        <v>481</v>
      </c>
      <c r="L1808">
        <v>10</v>
      </c>
      <c r="M1808">
        <v>9</v>
      </c>
      <c r="N1808">
        <v>7</v>
      </c>
      <c r="O1808" t="s">
        <v>69</v>
      </c>
      <c r="P1808" t="s">
        <v>34</v>
      </c>
      <c r="Q1808">
        <v>39243</v>
      </c>
      <c r="R1808" s="1">
        <v>45488</v>
      </c>
      <c r="S1808" t="s">
        <v>95</v>
      </c>
      <c r="T1808">
        <v>607423</v>
      </c>
      <c r="U1808" t="s">
        <v>2473</v>
      </c>
      <c r="V1808">
        <v>973</v>
      </c>
      <c r="W1808">
        <v>972</v>
      </c>
      <c r="X1808">
        <v>8</v>
      </c>
      <c r="Y1808">
        <v>3110.4</v>
      </c>
      <c r="Z1808">
        <v>11</v>
      </c>
      <c r="AA1808">
        <f>Zudio_sales_data[[#This Row],[Price]]*Zudio_sales_data[[#This Row],[Quantity]]</f>
        <v>7776</v>
      </c>
      <c r="AB1808" s="1">
        <v>45629</v>
      </c>
      <c r="AC1808">
        <f>_xlfn.DAYS(Zudio_sales_data[[#This Row],[Last Date]],Zudio_sales_data[[#This Row],[Store Open Date]])</f>
        <v>647</v>
      </c>
      <c r="AD1808" t="str">
        <f>IF(Zudio_sales_data[[#This Row],[Order Date]]&lt;=Zudio_sales_data[[#This Row],[Store Open Date]],"wrong data","right data")</f>
        <v>right data</v>
      </c>
      <c r="AE1808">
        <f>Zudio_sales_data[[#This Row],[Sales Profit]]/Zudio_sales_data[[#This Row],[Quantity]]</f>
        <v>388.8</v>
      </c>
    </row>
    <row r="1809" spans="1:31" x14ac:dyDescent="0.3">
      <c r="A1809" t="s">
        <v>37</v>
      </c>
      <c r="B1809" t="s">
        <v>225</v>
      </c>
      <c r="C1809" t="s">
        <v>47</v>
      </c>
      <c r="D1809" t="s">
        <v>29</v>
      </c>
      <c r="E1809">
        <v>98</v>
      </c>
      <c r="F1809">
        <v>430192</v>
      </c>
      <c r="G1809" t="s">
        <v>30</v>
      </c>
      <c r="H1809" s="1">
        <v>43853</v>
      </c>
      <c r="I1809">
        <v>800</v>
      </c>
      <c r="J1809" t="s">
        <v>2474</v>
      </c>
      <c r="K1809" t="s">
        <v>386</v>
      </c>
      <c r="L1809">
        <v>10</v>
      </c>
      <c r="M1809">
        <v>9</v>
      </c>
      <c r="N1809">
        <v>6</v>
      </c>
      <c r="O1809" t="s">
        <v>33</v>
      </c>
      <c r="P1809" t="s">
        <v>62</v>
      </c>
      <c r="Q1809">
        <v>53005</v>
      </c>
      <c r="R1809" s="1">
        <v>45342</v>
      </c>
      <c r="S1809" t="s">
        <v>91</v>
      </c>
      <c r="T1809">
        <v>782203</v>
      </c>
      <c r="U1809" t="s">
        <v>2475</v>
      </c>
      <c r="V1809">
        <v>597</v>
      </c>
      <c r="W1809">
        <v>2085</v>
      </c>
      <c r="X1809">
        <v>3</v>
      </c>
      <c r="Y1809">
        <v>2502</v>
      </c>
      <c r="Z1809">
        <v>11</v>
      </c>
      <c r="AA1809">
        <f>Zudio_sales_data[[#This Row],[Price]]*Zudio_sales_data[[#This Row],[Quantity]]</f>
        <v>6255</v>
      </c>
      <c r="AB1809" s="1">
        <v>45629</v>
      </c>
      <c r="AC1809">
        <f>_xlfn.DAYS(Zudio_sales_data[[#This Row],[Last Date]],Zudio_sales_data[[#This Row],[Store Open Date]])</f>
        <v>1776</v>
      </c>
      <c r="AD1809" t="str">
        <f>IF(Zudio_sales_data[[#This Row],[Order Date]]&lt;=Zudio_sales_data[[#This Row],[Store Open Date]],"wrong data","right data")</f>
        <v>right data</v>
      </c>
      <c r="AE1809">
        <f>Zudio_sales_data[[#This Row],[Sales Profit]]/Zudio_sales_data[[#This Row],[Quantity]]</f>
        <v>834</v>
      </c>
    </row>
    <row r="1810" spans="1:31" x14ac:dyDescent="0.3">
      <c r="A1810" t="s">
        <v>45</v>
      </c>
      <c r="B1810" t="s">
        <v>225</v>
      </c>
      <c r="C1810" t="s">
        <v>47</v>
      </c>
      <c r="D1810" t="s">
        <v>112</v>
      </c>
      <c r="E1810">
        <v>63</v>
      </c>
      <c r="F1810">
        <v>439243</v>
      </c>
      <c r="G1810" t="s">
        <v>49</v>
      </c>
      <c r="H1810" s="1">
        <v>44259</v>
      </c>
      <c r="I1810">
        <v>950</v>
      </c>
      <c r="J1810" t="s">
        <v>2476</v>
      </c>
      <c r="K1810" t="s">
        <v>507</v>
      </c>
      <c r="L1810">
        <v>10</v>
      </c>
      <c r="M1810">
        <v>9</v>
      </c>
      <c r="N1810">
        <v>10</v>
      </c>
      <c r="O1810" t="s">
        <v>69</v>
      </c>
      <c r="P1810" t="s">
        <v>62</v>
      </c>
      <c r="Q1810">
        <v>93791</v>
      </c>
      <c r="R1810" s="1">
        <v>45546</v>
      </c>
      <c r="S1810" t="s">
        <v>131</v>
      </c>
      <c r="T1810">
        <v>247432</v>
      </c>
      <c r="U1810" t="s">
        <v>2477</v>
      </c>
      <c r="V1810">
        <v>855</v>
      </c>
      <c r="W1810">
        <v>2734</v>
      </c>
      <c r="X1810">
        <v>8</v>
      </c>
      <c r="Y1810">
        <v>8748.7999999999993</v>
      </c>
      <c r="Z1810">
        <v>11</v>
      </c>
      <c r="AA1810">
        <f>Zudio_sales_data[[#This Row],[Price]]*Zudio_sales_data[[#This Row],[Quantity]]</f>
        <v>21872</v>
      </c>
      <c r="AB1810" s="1">
        <v>45629</v>
      </c>
      <c r="AC1810">
        <f>_xlfn.DAYS(Zudio_sales_data[[#This Row],[Last Date]],Zudio_sales_data[[#This Row],[Store Open Date]])</f>
        <v>1370</v>
      </c>
      <c r="AD1810" t="str">
        <f>IF(Zudio_sales_data[[#This Row],[Order Date]]&lt;=Zudio_sales_data[[#This Row],[Store Open Date]],"wrong data","right data")</f>
        <v>right data</v>
      </c>
      <c r="AE1810">
        <f>Zudio_sales_data[[#This Row],[Sales Profit]]/Zudio_sales_data[[#This Row],[Quantity]]</f>
        <v>1093.5999999999999</v>
      </c>
    </row>
    <row r="1811" spans="1:31" x14ac:dyDescent="0.3">
      <c r="A1811" t="s">
        <v>139</v>
      </c>
      <c r="B1811" t="s">
        <v>121</v>
      </c>
      <c r="C1811" t="s">
        <v>28</v>
      </c>
      <c r="D1811" t="s">
        <v>129</v>
      </c>
      <c r="E1811">
        <v>70</v>
      </c>
      <c r="F1811">
        <v>409754</v>
      </c>
      <c r="G1811" t="s">
        <v>49</v>
      </c>
      <c r="H1811" s="1">
        <v>44002</v>
      </c>
      <c r="I1811">
        <v>1300</v>
      </c>
      <c r="J1811" t="s">
        <v>2478</v>
      </c>
      <c r="K1811" t="s">
        <v>137</v>
      </c>
      <c r="L1811">
        <v>9</v>
      </c>
      <c r="M1811">
        <v>8</v>
      </c>
      <c r="N1811">
        <v>5</v>
      </c>
      <c r="O1811" t="s">
        <v>69</v>
      </c>
      <c r="P1811" t="s">
        <v>34</v>
      </c>
      <c r="Q1811">
        <v>78208</v>
      </c>
      <c r="R1811" s="1">
        <v>45569</v>
      </c>
      <c r="S1811" t="s">
        <v>115</v>
      </c>
      <c r="T1811">
        <v>365143</v>
      </c>
      <c r="U1811" t="s">
        <v>2479</v>
      </c>
      <c r="V1811">
        <v>629</v>
      </c>
      <c r="W1811">
        <v>2083</v>
      </c>
      <c r="X1811">
        <v>6</v>
      </c>
      <c r="Y1811">
        <v>4999.2</v>
      </c>
      <c r="Z1811">
        <v>11</v>
      </c>
      <c r="AA1811">
        <f>Zudio_sales_data[[#This Row],[Price]]*Zudio_sales_data[[#This Row],[Quantity]]</f>
        <v>12498</v>
      </c>
      <c r="AB1811" s="1">
        <v>45629</v>
      </c>
      <c r="AC1811">
        <f>_xlfn.DAYS(Zudio_sales_data[[#This Row],[Last Date]],Zudio_sales_data[[#This Row],[Store Open Date]])</f>
        <v>1627</v>
      </c>
      <c r="AD1811" t="str">
        <f>IF(Zudio_sales_data[[#This Row],[Order Date]]&lt;=Zudio_sales_data[[#This Row],[Store Open Date]],"wrong data","right data")</f>
        <v>right data</v>
      </c>
      <c r="AE1811">
        <f>Zudio_sales_data[[#This Row],[Sales Profit]]/Zudio_sales_data[[#This Row],[Quantity]]</f>
        <v>833.19999999999993</v>
      </c>
    </row>
    <row r="1812" spans="1:31" x14ac:dyDescent="0.3">
      <c r="A1812" t="s">
        <v>110</v>
      </c>
      <c r="B1812" t="s">
        <v>27</v>
      </c>
      <c r="C1812" t="s">
        <v>39</v>
      </c>
      <c r="D1812" t="s">
        <v>77</v>
      </c>
      <c r="E1812">
        <v>45</v>
      </c>
      <c r="F1812">
        <v>428428</v>
      </c>
      <c r="G1812" t="s">
        <v>49</v>
      </c>
      <c r="H1812" s="1">
        <v>44119</v>
      </c>
      <c r="I1812">
        <v>1000</v>
      </c>
      <c r="J1812" t="s">
        <v>2480</v>
      </c>
      <c r="K1812" t="s">
        <v>206</v>
      </c>
      <c r="L1812">
        <v>10</v>
      </c>
      <c r="M1812">
        <v>9</v>
      </c>
      <c r="N1812">
        <v>7</v>
      </c>
      <c r="O1812" t="s">
        <v>69</v>
      </c>
      <c r="P1812" t="s">
        <v>34</v>
      </c>
      <c r="Q1812">
        <v>14150</v>
      </c>
      <c r="R1812" s="1">
        <v>45526</v>
      </c>
      <c r="S1812" t="s">
        <v>53</v>
      </c>
      <c r="T1812">
        <v>399509</v>
      </c>
      <c r="U1812" t="s">
        <v>2481</v>
      </c>
      <c r="V1812">
        <v>630</v>
      </c>
      <c r="W1812">
        <v>1673</v>
      </c>
      <c r="X1812">
        <v>4</v>
      </c>
      <c r="Y1812">
        <v>2676.8</v>
      </c>
      <c r="Z1812">
        <v>11</v>
      </c>
      <c r="AA1812">
        <f>Zudio_sales_data[[#This Row],[Price]]*Zudio_sales_data[[#This Row],[Quantity]]</f>
        <v>6692</v>
      </c>
      <c r="AB1812" s="1">
        <v>45629</v>
      </c>
      <c r="AC1812">
        <f>_xlfn.DAYS(Zudio_sales_data[[#This Row],[Last Date]],Zudio_sales_data[[#This Row],[Store Open Date]])</f>
        <v>1510</v>
      </c>
      <c r="AD1812" t="str">
        <f>IF(Zudio_sales_data[[#This Row],[Order Date]]&lt;=Zudio_sales_data[[#This Row],[Store Open Date]],"wrong data","right data")</f>
        <v>right data</v>
      </c>
      <c r="AE1812">
        <f>Zudio_sales_data[[#This Row],[Sales Profit]]/Zudio_sales_data[[#This Row],[Quantity]]</f>
        <v>669.2</v>
      </c>
    </row>
    <row r="1813" spans="1:31" x14ac:dyDescent="0.3">
      <c r="A1813" t="s">
        <v>55</v>
      </c>
      <c r="B1813" t="s">
        <v>334</v>
      </c>
      <c r="C1813" t="s">
        <v>47</v>
      </c>
      <c r="D1813" t="s">
        <v>48</v>
      </c>
      <c r="E1813">
        <v>79</v>
      </c>
      <c r="F1813">
        <v>427110</v>
      </c>
      <c r="G1813" t="s">
        <v>30</v>
      </c>
      <c r="H1813" s="1">
        <v>44648</v>
      </c>
      <c r="I1813">
        <v>1200</v>
      </c>
      <c r="J1813" t="s">
        <v>563</v>
      </c>
      <c r="K1813" t="s">
        <v>475</v>
      </c>
      <c r="L1813">
        <v>10</v>
      </c>
      <c r="M1813">
        <v>9</v>
      </c>
      <c r="N1813">
        <v>6</v>
      </c>
      <c r="O1813" t="s">
        <v>69</v>
      </c>
      <c r="P1813" t="s">
        <v>62</v>
      </c>
      <c r="Q1813">
        <v>90608</v>
      </c>
      <c r="R1813" s="1">
        <v>45563</v>
      </c>
      <c r="S1813" t="s">
        <v>131</v>
      </c>
      <c r="T1813">
        <v>261204</v>
      </c>
      <c r="U1813" t="s">
        <v>2482</v>
      </c>
      <c r="V1813">
        <v>448</v>
      </c>
      <c r="W1813">
        <v>1324</v>
      </c>
      <c r="X1813">
        <v>4</v>
      </c>
      <c r="Y1813">
        <v>2118.4</v>
      </c>
      <c r="Z1813">
        <v>11</v>
      </c>
      <c r="AA1813">
        <f>Zudio_sales_data[[#This Row],[Price]]*Zudio_sales_data[[#This Row],[Quantity]]</f>
        <v>5296</v>
      </c>
      <c r="AB1813" s="1">
        <v>45629</v>
      </c>
      <c r="AC1813">
        <f>_xlfn.DAYS(Zudio_sales_data[[#This Row],[Last Date]],Zudio_sales_data[[#This Row],[Store Open Date]])</f>
        <v>981</v>
      </c>
      <c r="AD1813" t="str">
        <f>IF(Zudio_sales_data[[#This Row],[Order Date]]&lt;=Zudio_sales_data[[#This Row],[Store Open Date]],"wrong data","right data")</f>
        <v>right data</v>
      </c>
      <c r="AE1813">
        <f>Zudio_sales_data[[#This Row],[Sales Profit]]/Zudio_sales_data[[#This Row],[Quantity]]</f>
        <v>529.6</v>
      </c>
    </row>
    <row r="1814" spans="1:31" x14ac:dyDescent="0.3">
      <c r="A1814" t="s">
        <v>71</v>
      </c>
      <c r="B1814" t="s">
        <v>170</v>
      </c>
      <c r="C1814" t="s">
        <v>28</v>
      </c>
      <c r="D1814" t="s">
        <v>82</v>
      </c>
      <c r="E1814">
        <v>44</v>
      </c>
      <c r="F1814">
        <v>401120</v>
      </c>
      <c r="G1814" t="s">
        <v>49</v>
      </c>
      <c r="H1814" s="1">
        <v>45031</v>
      </c>
      <c r="I1814">
        <v>1200</v>
      </c>
      <c r="J1814" t="s">
        <v>2483</v>
      </c>
      <c r="K1814" t="s">
        <v>151</v>
      </c>
      <c r="L1814">
        <v>10</v>
      </c>
      <c r="M1814">
        <v>7</v>
      </c>
      <c r="N1814">
        <v>14</v>
      </c>
      <c r="O1814" t="s">
        <v>69</v>
      </c>
      <c r="P1814" t="s">
        <v>34</v>
      </c>
      <c r="Q1814">
        <v>11757</v>
      </c>
      <c r="R1814" s="1">
        <v>45515</v>
      </c>
      <c r="S1814" t="s">
        <v>53</v>
      </c>
      <c r="T1814">
        <v>809487</v>
      </c>
      <c r="U1814" t="s">
        <v>2484</v>
      </c>
      <c r="V1814">
        <v>391</v>
      </c>
      <c r="W1814">
        <v>2357</v>
      </c>
      <c r="X1814">
        <v>7</v>
      </c>
      <c r="Y1814">
        <v>6599.6</v>
      </c>
      <c r="Z1814">
        <v>9</v>
      </c>
      <c r="AA1814">
        <f>Zudio_sales_data[[#This Row],[Price]]*Zudio_sales_data[[#This Row],[Quantity]]</f>
        <v>16499</v>
      </c>
      <c r="AB1814" s="1">
        <v>45629</v>
      </c>
      <c r="AC1814">
        <f>_xlfn.DAYS(Zudio_sales_data[[#This Row],[Last Date]],Zudio_sales_data[[#This Row],[Store Open Date]])</f>
        <v>598</v>
      </c>
      <c r="AD1814" t="str">
        <f>IF(Zudio_sales_data[[#This Row],[Order Date]]&lt;=Zudio_sales_data[[#This Row],[Store Open Date]],"wrong data","right data")</f>
        <v>right data</v>
      </c>
      <c r="AE1814">
        <f>Zudio_sales_data[[#This Row],[Sales Profit]]/Zudio_sales_data[[#This Row],[Quantity]]</f>
        <v>942.80000000000007</v>
      </c>
    </row>
    <row r="1815" spans="1:31" x14ac:dyDescent="0.3">
      <c r="A1815" t="s">
        <v>139</v>
      </c>
      <c r="B1815" t="s">
        <v>365</v>
      </c>
      <c r="C1815" t="s">
        <v>47</v>
      </c>
      <c r="D1815" t="s">
        <v>40</v>
      </c>
      <c r="E1815">
        <v>62</v>
      </c>
      <c r="F1815">
        <v>419749</v>
      </c>
      <c r="G1815" t="s">
        <v>30</v>
      </c>
      <c r="H1815" s="1">
        <v>44367</v>
      </c>
      <c r="I1815">
        <v>800</v>
      </c>
      <c r="J1815" t="s">
        <v>2485</v>
      </c>
      <c r="K1815" t="s">
        <v>353</v>
      </c>
      <c r="L1815">
        <v>10</v>
      </c>
      <c r="M1815">
        <v>9</v>
      </c>
      <c r="N1815">
        <v>10</v>
      </c>
      <c r="O1815" t="s">
        <v>33</v>
      </c>
      <c r="P1815" t="s">
        <v>90</v>
      </c>
      <c r="Q1815">
        <v>27583</v>
      </c>
      <c r="R1815" s="1">
        <v>45374</v>
      </c>
      <c r="S1815" t="s">
        <v>58</v>
      </c>
      <c r="T1815">
        <v>610653</v>
      </c>
      <c r="U1815" t="s">
        <v>2486</v>
      </c>
      <c r="V1815">
        <v>217</v>
      </c>
      <c r="W1815">
        <v>2075</v>
      </c>
      <c r="X1815">
        <v>5</v>
      </c>
      <c r="Y1815">
        <v>4150</v>
      </c>
      <c r="Z1815">
        <v>11</v>
      </c>
      <c r="AA1815">
        <f>Zudio_sales_data[[#This Row],[Price]]*Zudio_sales_data[[#This Row],[Quantity]]</f>
        <v>10375</v>
      </c>
      <c r="AB1815" s="1">
        <v>45629</v>
      </c>
      <c r="AC1815">
        <f>_xlfn.DAYS(Zudio_sales_data[[#This Row],[Last Date]],Zudio_sales_data[[#This Row],[Store Open Date]])</f>
        <v>1262</v>
      </c>
      <c r="AD1815" t="str">
        <f>IF(Zudio_sales_data[[#This Row],[Order Date]]&lt;=Zudio_sales_data[[#This Row],[Store Open Date]],"wrong data","right data")</f>
        <v>right data</v>
      </c>
      <c r="AE1815">
        <f>Zudio_sales_data[[#This Row],[Sales Profit]]/Zudio_sales_data[[#This Row],[Quantity]]</f>
        <v>830</v>
      </c>
    </row>
    <row r="1816" spans="1:31" x14ac:dyDescent="0.3">
      <c r="A1816" t="s">
        <v>71</v>
      </c>
      <c r="B1816" t="s">
        <v>187</v>
      </c>
      <c r="C1816" t="s">
        <v>47</v>
      </c>
      <c r="D1816" t="s">
        <v>82</v>
      </c>
      <c r="E1816">
        <v>2</v>
      </c>
      <c r="F1816">
        <v>431772</v>
      </c>
      <c r="G1816" t="s">
        <v>49</v>
      </c>
      <c r="H1816" s="1">
        <v>45011</v>
      </c>
      <c r="I1816">
        <v>1300</v>
      </c>
      <c r="J1816" t="s">
        <v>2487</v>
      </c>
      <c r="K1816" t="s">
        <v>481</v>
      </c>
      <c r="L1816">
        <v>9</v>
      </c>
      <c r="M1816">
        <v>8</v>
      </c>
      <c r="N1816">
        <v>16</v>
      </c>
      <c r="O1816" t="s">
        <v>33</v>
      </c>
      <c r="P1816" t="s">
        <v>90</v>
      </c>
      <c r="Q1816">
        <v>75370</v>
      </c>
      <c r="R1816" s="1">
        <v>45355</v>
      </c>
      <c r="S1816" t="s">
        <v>58</v>
      </c>
      <c r="T1816">
        <v>913822</v>
      </c>
      <c r="U1816" t="s">
        <v>2488</v>
      </c>
      <c r="V1816">
        <v>836</v>
      </c>
      <c r="W1816">
        <v>852</v>
      </c>
      <c r="X1816">
        <v>4</v>
      </c>
      <c r="Y1816">
        <v>1363.2</v>
      </c>
      <c r="Z1816">
        <v>11</v>
      </c>
      <c r="AA1816">
        <f>Zudio_sales_data[[#This Row],[Price]]*Zudio_sales_data[[#This Row],[Quantity]]</f>
        <v>3408</v>
      </c>
      <c r="AB1816" s="1">
        <v>45629</v>
      </c>
      <c r="AC1816">
        <f>_xlfn.DAYS(Zudio_sales_data[[#This Row],[Last Date]],Zudio_sales_data[[#This Row],[Store Open Date]])</f>
        <v>618</v>
      </c>
      <c r="AD1816" t="str">
        <f>IF(Zudio_sales_data[[#This Row],[Order Date]]&lt;=Zudio_sales_data[[#This Row],[Store Open Date]],"wrong data","right data")</f>
        <v>right data</v>
      </c>
      <c r="AE1816">
        <f>Zudio_sales_data[[#This Row],[Sales Profit]]/Zudio_sales_data[[#This Row],[Quantity]]</f>
        <v>340.8</v>
      </c>
    </row>
    <row r="1817" spans="1:31" x14ac:dyDescent="0.3">
      <c r="A1817" t="s">
        <v>110</v>
      </c>
      <c r="B1817" t="s">
        <v>183</v>
      </c>
      <c r="C1817" t="s">
        <v>28</v>
      </c>
      <c r="D1817" t="s">
        <v>40</v>
      </c>
      <c r="E1817">
        <v>32</v>
      </c>
      <c r="F1817">
        <v>424754</v>
      </c>
      <c r="G1817" t="s">
        <v>49</v>
      </c>
      <c r="H1817" s="1">
        <v>44955</v>
      </c>
      <c r="I1817">
        <v>1100</v>
      </c>
      <c r="J1817" t="s">
        <v>2489</v>
      </c>
      <c r="K1817" t="s">
        <v>295</v>
      </c>
      <c r="L1817">
        <v>9</v>
      </c>
      <c r="M1817">
        <v>8</v>
      </c>
      <c r="N1817">
        <v>14</v>
      </c>
      <c r="O1817" t="s">
        <v>33</v>
      </c>
      <c r="P1817" t="s">
        <v>62</v>
      </c>
      <c r="Q1817">
        <v>68768</v>
      </c>
      <c r="R1817" s="1">
        <v>45380</v>
      </c>
      <c r="S1817" t="s">
        <v>58</v>
      </c>
      <c r="T1817">
        <v>152996</v>
      </c>
      <c r="U1817" t="s">
        <v>2490</v>
      </c>
      <c r="V1817">
        <v>716</v>
      </c>
      <c r="W1817">
        <v>781</v>
      </c>
      <c r="X1817">
        <v>7</v>
      </c>
      <c r="Y1817">
        <v>2186.8000000000002</v>
      </c>
      <c r="Z1817">
        <v>11</v>
      </c>
      <c r="AA1817">
        <f>Zudio_sales_data[[#This Row],[Price]]*Zudio_sales_data[[#This Row],[Quantity]]</f>
        <v>5467</v>
      </c>
      <c r="AB1817" s="1">
        <v>45629</v>
      </c>
      <c r="AC1817">
        <f>_xlfn.DAYS(Zudio_sales_data[[#This Row],[Last Date]],Zudio_sales_data[[#This Row],[Store Open Date]])</f>
        <v>674</v>
      </c>
      <c r="AD1817" t="str">
        <f>IF(Zudio_sales_data[[#This Row],[Order Date]]&lt;=Zudio_sales_data[[#This Row],[Store Open Date]],"wrong data","right data")</f>
        <v>right data</v>
      </c>
      <c r="AE1817">
        <f>Zudio_sales_data[[#This Row],[Sales Profit]]/Zudio_sales_data[[#This Row],[Quantity]]</f>
        <v>312.40000000000003</v>
      </c>
    </row>
    <row r="1818" spans="1:31" x14ac:dyDescent="0.3">
      <c r="A1818" t="s">
        <v>110</v>
      </c>
      <c r="B1818" t="s">
        <v>27</v>
      </c>
      <c r="C1818" t="s">
        <v>28</v>
      </c>
      <c r="D1818" t="s">
        <v>229</v>
      </c>
      <c r="E1818">
        <v>89</v>
      </c>
      <c r="F1818">
        <v>436090</v>
      </c>
      <c r="G1818" t="s">
        <v>49</v>
      </c>
      <c r="H1818" s="1">
        <v>44967</v>
      </c>
      <c r="I1818">
        <v>950</v>
      </c>
      <c r="J1818" t="s">
        <v>2491</v>
      </c>
      <c r="K1818" t="s">
        <v>261</v>
      </c>
      <c r="L1818">
        <v>10</v>
      </c>
      <c r="M1818">
        <v>7</v>
      </c>
      <c r="N1818">
        <v>16</v>
      </c>
      <c r="O1818" t="s">
        <v>33</v>
      </c>
      <c r="P1818" t="s">
        <v>62</v>
      </c>
      <c r="Q1818">
        <v>80387</v>
      </c>
      <c r="R1818" s="1">
        <v>45437</v>
      </c>
      <c r="S1818" t="s">
        <v>104</v>
      </c>
      <c r="T1818">
        <v>906913</v>
      </c>
      <c r="U1818" t="s">
        <v>2492</v>
      </c>
      <c r="V1818">
        <v>504</v>
      </c>
      <c r="W1818">
        <v>1559</v>
      </c>
      <c r="X1818">
        <v>4</v>
      </c>
      <c r="Y1818">
        <v>2494.4</v>
      </c>
      <c r="Z1818">
        <v>9</v>
      </c>
      <c r="AA1818">
        <f>Zudio_sales_data[[#This Row],[Price]]*Zudio_sales_data[[#This Row],[Quantity]]</f>
        <v>6236</v>
      </c>
      <c r="AB1818" s="1">
        <v>45629</v>
      </c>
      <c r="AC1818">
        <f>_xlfn.DAYS(Zudio_sales_data[[#This Row],[Last Date]],Zudio_sales_data[[#This Row],[Store Open Date]])</f>
        <v>662</v>
      </c>
      <c r="AD1818" t="str">
        <f>IF(Zudio_sales_data[[#This Row],[Order Date]]&lt;=Zudio_sales_data[[#This Row],[Store Open Date]],"wrong data","right data")</f>
        <v>right data</v>
      </c>
      <c r="AE1818">
        <f>Zudio_sales_data[[#This Row],[Sales Profit]]/Zudio_sales_data[[#This Row],[Quantity]]</f>
        <v>623.6</v>
      </c>
    </row>
    <row r="1819" spans="1:31" x14ac:dyDescent="0.3">
      <c r="A1819" t="s">
        <v>26</v>
      </c>
      <c r="B1819" t="s">
        <v>111</v>
      </c>
      <c r="C1819" t="s">
        <v>39</v>
      </c>
      <c r="D1819" t="s">
        <v>129</v>
      </c>
      <c r="E1819">
        <v>7</v>
      </c>
      <c r="F1819">
        <v>412379</v>
      </c>
      <c r="G1819" t="s">
        <v>49</v>
      </c>
      <c r="H1819" s="1">
        <v>44457</v>
      </c>
      <c r="I1819">
        <v>1200</v>
      </c>
      <c r="J1819" t="s">
        <v>2493</v>
      </c>
      <c r="K1819" t="s">
        <v>181</v>
      </c>
      <c r="L1819">
        <v>9</v>
      </c>
      <c r="M1819">
        <v>8</v>
      </c>
      <c r="N1819">
        <v>18</v>
      </c>
      <c r="O1819" t="s">
        <v>69</v>
      </c>
      <c r="P1819" t="s">
        <v>62</v>
      </c>
      <c r="Q1819">
        <v>29256</v>
      </c>
      <c r="R1819" s="1">
        <v>45456</v>
      </c>
      <c r="S1819" t="s">
        <v>43</v>
      </c>
      <c r="T1819">
        <v>123924</v>
      </c>
      <c r="U1819" t="s">
        <v>2494</v>
      </c>
      <c r="V1819">
        <v>991</v>
      </c>
      <c r="W1819">
        <v>2267</v>
      </c>
      <c r="X1819">
        <v>6</v>
      </c>
      <c r="Y1819">
        <v>5440.8</v>
      </c>
      <c r="Z1819">
        <v>11</v>
      </c>
      <c r="AA1819">
        <f>Zudio_sales_data[[#This Row],[Price]]*Zudio_sales_data[[#This Row],[Quantity]]</f>
        <v>13602</v>
      </c>
      <c r="AB1819" s="1">
        <v>45629</v>
      </c>
      <c r="AC1819">
        <f>_xlfn.DAYS(Zudio_sales_data[[#This Row],[Last Date]],Zudio_sales_data[[#This Row],[Store Open Date]])</f>
        <v>1172</v>
      </c>
      <c r="AD1819" t="str">
        <f>IF(Zudio_sales_data[[#This Row],[Order Date]]&lt;=Zudio_sales_data[[#This Row],[Store Open Date]],"wrong data","right data")</f>
        <v>right data</v>
      </c>
      <c r="AE1819">
        <f>Zudio_sales_data[[#This Row],[Sales Profit]]/Zudio_sales_data[[#This Row],[Quantity]]</f>
        <v>906.80000000000007</v>
      </c>
    </row>
    <row r="1820" spans="1:31" x14ac:dyDescent="0.3">
      <c r="A1820" t="s">
        <v>117</v>
      </c>
      <c r="B1820" t="s">
        <v>100</v>
      </c>
      <c r="C1820" t="s">
        <v>47</v>
      </c>
      <c r="D1820" t="s">
        <v>77</v>
      </c>
      <c r="E1820">
        <v>91</v>
      </c>
      <c r="F1820">
        <v>403840</v>
      </c>
      <c r="G1820" t="s">
        <v>30</v>
      </c>
      <c r="H1820" s="1">
        <v>43918</v>
      </c>
      <c r="I1820">
        <v>1300</v>
      </c>
      <c r="J1820" t="s">
        <v>2495</v>
      </c>
      <c r="K1820" t="s">
        <v>654</v>
      </c>
      <c r="L1820">
        <v>11</v>
      </c>
      <c r="M1820">
        <v>8</v>
      </c>
      <c r="N1820">
        <v>12</v>
      </c>
      <c r="O1820" t="s">
        <v>33</v>
      </c>
      <c r="P1820" t="s">
        <v>34</v>
      </c>
      <c r="Q1820">
        <v>66490</v>
      </c>
      <c r="R1820" s="1">
        <v>45480</v>
      </c>
      <c r="S1820" t="s">
        <v>95</v>
      </c>
      <c r="T1820">
        <v>509133</v>
      </c>
      <c r="U1820" t="s">
        <v>2496</v>
      </c>
      <c r="V1820">
        <v>724</v>
      </c>
      <c r="W1820">
        <v>2219</v>
      </c>
      <c r="X1820">
        <v>2</v>
      </c>
      <c r="Y1820">
        <v>1775.2</v>
      </c>
      <c r="Z1820">
        <v>9</v>
      </c>
      <c r="AA1820">
        <f>Zudio_sales_data[[#This Row],[Price]]*Zudio_sales_data[[#This Row],[Quantity]]</f>
        <v>4438</v>
      </c>
      <c r="AB1820" s="1">
        <v>45629</v>
      </c>
      <c r="AC1820">
        <f>_xlfn.DAYS(Zudio_sales_data[[#This Row],[Last Date]],Zudio_sales_data[[#This Row],[Store Open Date]])</f>
        <v>1711</v>
      </c>
      <c r="AD1820" t="str">
        <f>IF(Zudio_sales_data[[#This Row],[Order Date]]&lt;=Zudio_sales_data[[#This Row],[Store Open Date]],"wrong data","right data")</f>
        <v>right data</v>
      </c>
      <c r="AE1820">
        <f>Zudio_sales_data[[#This Row],[Sales Profit]]/Zudio_sales_data[[#This Row],[Quantity]]</f>
        <v>887.6</v>
      </c>
    </row>
    <row r="1821" spans="1:31" x14ac:dyDescent="0.3">
      <c r="A1821" t="s">
        <v>139</v>
      </c>
      <c r="B1821" t="s">
        <v>135</v>
      </c>
      <c r="C1821" t="s">
        <v>47</v>
      </c>
      <c r="D1821" t="s">
        <v>40</v>
      </c>
      <c r="E1821">
        <v>39</v>
      </c>
      <c r="F1821">
        <v>417492</v>
      </c>
      <c r="G1821" t="s">
        <v>30</v>
      </c>
      <c r="H1821" s="1">
        <v>45077</v>
      </c>
      <c r="I1821">
        <v>1000</v>
      </c>
      <c r="J1821" t="s">
        <v>2497</v>
      </c>
      <c r="K1821" t="s">
        <v>736</v>
      </c>
      <c r="L1821">
        <v>10</v>
      </c>
      <c r="M1821">
        <v>7</v>
      </c>
      <c r="N1821">
        <v>4</v>
      </c>
      <c r="O1821" t="s">
        <v>69</v>
      </c>
      <c r="P1821" t="s">
        <v>34</v>
      </c>
      <c r="Q1821">
        <v>57082</v>
      </c>
      <c r="R1821" s="1">
        <v>45297</v>
      </c>
      <c r="S1821" t="s">
        <v>85</v>
      </c>
      <c r="T1821">
        <v>578734</v>
      </c>
      <c r="U1821" t="s">
        <v>2498</v>
      </c>
      <c r="V1821">
        <v>822</v>
      </c>
      <c r="W1821">
        <v>2478</v>
      </c>
      <c r="X1821">
        <v>5</v>
      </c>
      <c r="Y1821">
        <v>4956</v>
      </c>
      <c r="Z1821">
        <v>9</v>
      </c>
      <c r="AA1821">
        <f>Zudio_sales_data[[#This Row],[Price]]*Zudio_sales_data[[#This Row],[Quantity]]</f>
        <v>12390</v>
      </c>
      <c r="AB1821" s="1">
        <v>45629</v>
      </c>
      <c r="AC1821">
        <f>_xlfn.DAYS(Zudio_sales_data[[#This Row],[Last Date]],Zudio_sales_data[[#This Row],[Store Open Date]])</f>
        <v>552</v>
      </c>
      <c r="AD1821" t="str">
        <f>IF(Zudio_sales_data[[#This Row],[Order Date]]&lt;=Zudio_sales_data[[#This Row],[Store Open Date]],"wrong data","right data")</f>
        <v>right data</v>
      </c>
      <c r="AE1821">
        <f>Zudio_sales_data[[#This Row],[Sales Profit]]/Zudio_sales_data[[#This Row],[Quantity]]</f>
        <v>991.2</v>
      </c>
    </row>
    <row r="1822" spans="1:31" x14ac:dyDescent="0.3">
      <c r="A1822" t="s">
        <v>71</v>
      </c>
      <c r="B1822" t="s">
        <v>183</v>
      </c>
      <c r="C1822" t="s">
        <v>47</v>
      </c>
      <c r="D1822" t="s">
        <v>229</v>
      </c>
      <c r="E1822">
        <v>12</v>
      </c>
      <c r="F1822">
        <v>402990</v>
      </c>
      <c r="G1822" t="s">
        <v>49</v>
      </c>
      <c r="H1822" s="1">
        <v>44672</v>
      </c>
      <c r="I1822">
        <v>800</v>
      </c>
      <c r="J1822" t="s">
        <v>2499</v>
      </c>
      <c r="K1822" t="s">
        <v>386</v>
      </c>
      <c r="L1822">
        <v>10</v>
      </c>
      <c r="M1822">
        <v>9</v>
      </c>
      <c r="N1822">
        <v>19</v>
      </c>
      <c r="O1822" t="s">
        <v>33</v>
      </c>
      <c r="P1822" t="s">
        <v>62</v>
      </c>
      <c r="Q1822">
        <v>79865</v>
      </c>
      <c r="R1822" s="1">
        <v>45319</v>
      </c>
      <c r="S1822" t="s">
        <v>85</v>
      </c>
      <c r="T1822">
        <v>403351</v>
      </c>
      <c r="U1822" t="s">
        <v>2500</v>
      </c>
      <c r="V1822">
        <v>961</v>
      </c>
      <c r="W1822">
        <v>912</v>
      </c>
      <c r="X1822">
        <v>4</v>
      </c>
      <c r="Y1822">
        <v>1459.2</v>
      </c>
      <c r="Z1822">
        <v>11</v>
      </c>
      <c r="AA1822">
        <f>Zudio_sales_data[[#This Row],[Price]]*Zudio_sales_data[[#This Row],[Quantity]]</f>
        <v>3648</v>
      </c>
      <c r="AB1822" s="1">
        <v>45629</v>
      </c>
      <c r="AC1822">
        <f>_xlfn.DAYS(Zudio_sales_data[[#This Row],[Last Date]],Zudio_sales_data[[#This Row],[Store Open Date]])</f>
        <v>957</v>
      </c>
      <c r="AD1822" t="str">
        <f>IF(Zudio_sales_data[[#This Row],[Order Date]]&lt;=Zudio_sales_data[[#This Row],[Store Open Date]],"wrong data","right data")</f>
        <v>right data</v>
      </c>
      <c r="AE1822">
        <f>Zudio_sales_data[[#This Row],[Sales Profit]]/Zudio_sales_data[[#This Row],[Quantity]]</f>
        <v>364.8</v>
      </c>
    </row>
    <row r="1823" spans="1:31" x14ac:dyDescent="0.3">
      <c r="A1823" t="s">
        <v>117</v>
      </c>
      <c r="B1823" t="s">
        <v>65</v>
      </c>
      <c r="C1823" t="s">
        <v>47</v>
      </c>
      <c r="D1823" t="s">
        <v>40</v>
      </c>
      <c r="E1823">
        <v>88</v>
      </c>
      <c r="F1823">
        <v>418615</v>
      </c>
      <c r="G1823" t="s">
        <v>49</v>
      </c>
      <c r="H1823" s="1">
        <v>45390</v>
      </c>
      <c r="I1823">
        <v>1100</v>
      </c>
      <c r="J1823" t="s">
        <v>2501</v>
      </c>
      <c r="K1823" t="s">
        <v>74</v>
      </c>
      <c r="L1823">
        <v>10</v>
      </c>
      <c r="M1823">
        <v>7</v>
      </c>
      <c r="N1823">
        <v>8</v>
      </c>
      <c r="O1823" t="s">
        <v>33</v>
      </c>
      <c r="P1823" t="s">
        <v>90</v>
      </c>
      <c r="Q1823">
        <v>49029</v>
      </c>
      <c r="R1823" s="1">
        <v>45443</v>
      </c>
      <c r="S1823" t="s">
        <v>104</v>
      </c>
      <c r="T1823">
        <v>360759</v>
      </c>
      <c r="U1823" t="s">
        <v>2502</v>
      </c>
      <c r="V1823">
        <v>650</v>
      </c>
      <c r="W1823">
        <v>1531</v>
      </c>
      <c r="X1823">
        <v>1</v>
      </c>
      <c r="Y1823">
        <v>612.4</v>
      </c>
      <c r="Z1823">
        <v>9</v>
      </c>
      <c r="AA1823">
        <f>Zudio_sales_data[[#This Row],[Price]]*Zudio_sales_data[[#This Row],[Quantity]]</f>
        <v>1531</v>
      </c>
      <c r="AB1823" s="1">
        <v>45629</v>
      </c>
      <c r="AC1823">
        <f>_xlfn.DAYS(Zudio_sales_data[[#This Row],[Last Date]],Zudio_sales_data[[#This Row],[Store Open Date]])</f>
        <v>239</v>
      </c>
      <c r="AD1823" t="str">
        <f>IF(Zudio_sales_data[[#This Row],[Order Date]]&lt;=Zudio_sales_data[[#This Row],[Store Open Date]],"wrong data","right data")</f>
        <v>right data</v>
      </c>
      <c r="AE1823">
        <f>Zudio_sales_data[[#This Row],[Sales Profit]]/Zudio_sales_data[[#This Row],[Quantity]]</f>
        <v>612.4</v>
      </c>
    </row>
    <row r="1824" spans="1:31" x14ac:dyDescent="0.3">
      <c r="A1824" t="s">
        <v>37</v>
      </c>
      <c r="B1824" t="s">
        <v>376</v>
      </c>
      <c r="C1824" t="s">
        <v>47</v>
      </c>
      <c r="D1824" t="s">
        <v>40</v>
      </c>
      <c r="E1824">
        <v>48</v>
      </c>
      <c r="F1824">
        <v>403908</v>
      </c>
      <c r="G1824" t="s">
        <v>49</v>
      </c>
      <c r="H1824" s="1">
        <v>44714</v>
      </c>
      <c r="I1824">
        <v>1300</v>
      </c>
      <c r="J1824" t="s">
        <v>2504</v>
      </c>
      <c r="K1824" t="s">
        <v>582</v>
      </c>
      <c r="L1824">
        <v>9</v>
      </c>
      <c r="M1824">
        <v>8</v>
      </c>
      <c r="N1824">
        <v>17</v>
      </c>
      <c r="O1824" t="s">
        <v>33</v>
      </c>
      <c r="P1824" t="s">
        <v>90</v>
      </c>
      <c r="Q1824">
        <v>34505</v>
      </c>
      <c r="R1824" s="1">
        <v>45533</v>
      </c>
      <c r="S1824" t="s">
        <v>53</v>
      </c>
      <c r="T1824">
        <v>359162</v>
      </c>
      <c r="U1824" t="s">
        <v>2505</v>
      </c>
      <c r="V1824">
        <v>336</v>
      </c>
      <c r="W1824">
        <v>2040</v>
      </c>
      <c r="X1824">
        <v>6</v>
      </c>
      <c r="Y1824">
        <v>4896</v>
      </c>
      <c r="Z1824">
        <v>11</v>
      </c>
      <c r="AA1824">
        <f>Zudio_sales_data[[#This Row],[Price]]*Zudio_sales_data[[#This Row],[Quantity]]</f>
        <v>12240</v>
      </c>
      <c r="AB1824" s="1">
        <v>45629</v>
      </c>
      <c r="AC1824">
        <f>_xlfn.DAYS(Zudio_sales_data[[#This Row],[Last Date]],Zudio_sales_data[[#This Row],[Store Open Date]])</f>
        <v>915</v>
      </c>
      <c r="AD1824" t="str">
        <f>IF(Zudio_sales_data[[#This Row],[Order Date]]&lt;=Zudio_sales_data[[#This Row],[Store Open Date]],"wrong data","right data")</f>
        <v>right data</v>
      </c>
      <c r="AE1824">
        <f>Zudio_sales_data[[#This Row],[Sales Profit]]/Zudio_sales_data[[#This Row],[Quantity]]</f>
        <v>816</v>
      </c>
    </row>
    <row r="1825" spans="1:31" x14ac:dyDescent="0.3">
      <c r="A1825" t="s">
        <v>26</v>
      </c>
      <c r="B1825" t="s">
        <v>235</v>
      </c>
      <c r="C1825" t="s">
        <v>47</v>
      </c>
      <c r="D1825" t="s">
        <v>48</v>
      </c>
      <c r="E1825">
        <v>14</v>
      </c>
      <c r="F1825">
        <v>403998</v>
      </c>
      <c r="G1825" t="s">
        <v>49</v>
      </c>
      <c r="H1825" s="1">
        <v>45266</v>
      </c>
      <c r="I1825">
        <v>1200</v>
      </c>
      <c r="J1825" t="s">
        <v>2506</v>
      </c>
      <c r="K1825" t="s">
        <v>265</v>
      </c>
      <c r="L1825">
        <v>11</v>
      </c>
      <c r="M1825">
        <v>8</v>
      </c>
      <c r="N1825">
        <v>14</v>
      </c>
      <c r="O1825" t="s">
        <v>33</v>
      </c>
      <c r="P1825" t="s">
        <v>90</v>
      </c>
      <c r="Q1825">
        <v>60443</v>
      </c>
      <c r="R1825" s="1">
        <v>45436</v>
      </c>
      <c r="S1825" t="s">
        <v>104</v>
      </c>
      <c r="T1825">
        <v>533723</v>
      </c>
      <c r="U1825" t="s">
        <v>2507</v>
      </c>
      <c r="V1825">
        <v>311</v>
      </c>
      <c r="W1825">
        <v>2066</v>
      </c>
      <c r="X1825">
        <v>3</v>
      </c>
      <c r="Y1825">
        <v>2479.1999999999998</v>
      </c>
      <c r="Z1825">
        <v>9</v>
      </c>
      <c r="AA1825">
        <f>Zudio_sales_data[[#This Row],[Price]]*Zudio_sales_data[[#This Row],[Quantity]]</f>
        <v>6198</v>
      </c>
      <c r="AB1825" s="1">
        <v>45629</v>
      </c>
      <c r="AC1825">
        <f>_xlfn.DAYS(Zudio_sales_data[[#This Row],[Last Date]],Zudio_sales_data[[#This Row],[Store Open Date]])</f>
        <v>363</v>
      </c>
      <c r="AD1825" t="str">
        <f>IF(Zudio_sales_data[[#This Row],[Order Date]]&lt;=Zudio_sales_data[[#This Row],[Store Open Date]],"wrong data","right data")</f>
        <v>right data</v>
      </c>
      <c r="AE1825">
        <f>Zudio_sales_data[[#This Row],[Sales Profit]]/Zudio_sales_data[[#This Row],[Quantity]]</f>
        <v>826.4</v>
      </c>
    </row>
    <row r="1826" spans="1:31" x14ac:dyDescent="0.3">
      <c r="A1826" t="s">
        <v>26</v>
      </c>
      <c r="B1826" t="s">
        <v>368</v>
      </c>
      <c r="C1826" t="s">
        <v>47</v>
      </c>
      <c r="D1826" t="s">
        <v>87</v>
      </c>
      <c r="E1826">
        <v>36</v>
      </c>
      <c r="F1826">
        <v>438427</v>
      </c>
      <c r="G1826" t="s">
        <v>49</v>
      </c>
      <c r="H1826" s="1">
        <v>44353</v>
      </c>
      <c r="I1826">
        <v>1300</v>
      </c>
      <c r="J1826" t="s">
        <v>2508</v>
      </c>
      <c r="K1826" t="s">
        <v>469</v>
      </c>
      <c r="L1826">
        <v>10</v>
      </c>
      <c r="M1826">
        <v>9</v>
      </c>
      <c r="N1826">
        <v>5</v>
      </c>
      <c r="O1826" t="s">
        <v>33</v>
      </c>
      <c r="P1826" t="s">
        <v>62</v>
      </c>
      <c r="Q1826">
        <v>70501</v>
      </c>
      <c r="R1826" s="1">
        <v>45477</v>
      </c>
      <c r="S1826" t="s">
        <v>95</v>
      </c>
      <c r="T1826">
        <v>920179</v>
      </c>
      <c r="U1826" t="s">
        <v>2509</v>
      </c>
      <c r="V1826">
        <v>643</v>
      </c>
      <c r="W1826">
        <v>1261</v>
      </c>
      <c r="X1826">
        <v>6</v>
      </c>
      <c r="Y1826">
        <v>3026.4</v>
      </c>
      <c r="Z1826">
        <v>11</v>
      </c>
      <c r="AA1826">
        <f>Zudio_sales_data[[#This Row],[Price]]*Zudio_sales_data[[#This Row],[Quantity]]</f>
        <v>7566</v>
      </c>
      <c r="AB1826" s="1">
        <v>45629</v>
      </c>
      <c r="AC1826">
        <f>_xlfn.DAYS(Zudio_sales_data[[#This Row],[Last Date]],Zudio_sales_data[[#This Row],[Store Open Date]])</f>
        <v>1276</v>
      </c>
      <c r="AD1826" t="str">
        <f>IF(Zudio_sales_data[[#This Row],[Order Date]]&lt;=Zudio_sales_data[[#This Row],[Store Open Date]],"wrong data","right data")</f>
        <v>right data</v>
      </c>
      <c r="AE1826">
        <f>Zudio_sales_data[[#This Row],[Sales Profit]]/Zudio_sales_data[[#This Row],[Quantity]]</f>
        <v>504.40000000000003</v>
      </c>
    </row>
    <row r="1827" spans="1:31" x14ac:dyDescent="0.3">
      <c r="A1827" t="s">
        <v>45</v>
      </c>
      <c r="B1827" t="s">
        <v>197</v>
      </c>
      <c r="C1827" t="s">
        <v>39</v>
      </c>
      <c r="D1827" t="s">
        <v>112</v>
      </c>
      <c r="E1827">
        <v>49</v>
      </c>
      <c r="F1827">
        <v>416428</v>
      </c>
      <c r="G1827" t="s">
        <v>49</v>
      </c>
      <c r="H1827" s="1">
        <v>44892</v>
      </c>
      <c r="I1827">
        <v>1300</v>
      </c>
      <c r="J1827" t="s">
        <v>2510</v>
      </c>
      <c r="K1827" t="s">
        <v>223</v>
      </c>
      <c r="L1827">
        <v>10</v>
      </c>
      <c r="M1827">
        <v>9</v>
      </c>
      <c r="N1827">
        <v>7</v>
      </c>
      <c r="O1827" t="s">
        <v>69</v>
      </c>
      <c r="P1827" t="s">
        <v>90</v>
      </c>
      <c r="Q1827">
        <v>81452</v>
      </c>
      <c r="R1827" s="1">
        <v>45506</v>
      </c>
      <c r="S1827" t="s">
        <v>53</v>
      </c>
      <c r="T1827">
        <v>603472</v>
      </c>
      <c r="U1827" t="s">
        <v>2511</v>
      </c>
      <c r="V1827">
        <v>297</v>
      </c>
      <c r="W1827">
        <v>2945</v>
      </c>
      <c r="X1827">
        <v>1</v>
      </c>
      <c r="Y1827">
        <v>1178</v>
      </c>
      <c r="Z1827">
        <v>11</v>
      </c>
      <c r="AA1827">
        <f>Zudio_sales_data[[#This Row],[Price]]*Zudio_sales_data[[#This Row],[Quantity]]</f>
        <v>2945</v>
      </c>
      <c r="AB1827" s="1">
        <v>45629</v>
      </c>
      <c r="AC1827">
        <f>_xlfn.DAYS(Zudio_sales_data[[#This Row],[Last Date]],Zudio_sales_data[[#This Row],[Store Open Date]])</f>
        <v>737</v>
      </c>
      <c r="AD1827" t="str">
        <f>IF(Zudio_sales_data[[#This Row],[Order Date]]&lt;=Zudio_sales_data[[#This Row],[Store Open Date]],"wrong data","right data")</f>
        <v>right data</v>
      </c>
      <c r="AE1827">
        <f>Zudio_sales_data[[#This Row],[Sales Profit]]/Zudio_sales_data[[#This Row],[Quantity]]</f>
        <v>1178</v>
      </c>
    </row>
    <row r="1828" spans="1:31" x14ac:dyDescent="0.3">
      <c r="A1828" t="s">
        <v>110</v>
      </c>
      <c r="B1828" t="s">
        <v>275</v>
      </c>
      <c r="C1828" t="s">
        <v>39</v>
      </c>
      <c r="D1828" t="s">
        <v>112</v>
      </c>
      <c r="E1828">
        <v>24</v>
      </c>
      <c r="F1828">
        <v>429971</v>
      </c>
      <c r="G1828" t="s">
        <v>49</v>
      </c>
      <c r="H1828" s="1">
        <v>43871</v>
      </c>
      <c r="I1828">
        <v>1300</v>
      </c>
      <c r="J1828" t="s">
        <v>2512</v>
      </c>
      <c r="K1828" t="s">
        <v>84</v>
      </c>
      <c r="L1828">
        <v>11</v>
      </c>
      <c r="M1828">
        <v>8</v>
      </c>
      <c r="N1828">
        <v>16</v>
      </c>
      <c r="O1828" t="s">
        <v>33</v>
      </c>
      <c r="P1828" t="s">
        <v>62</v>
      </c>
      <c r="Q1828">
        <v>35093</v>
      </c>
      <c r="R1828" s="1">
        <v>45426</v>
      </c>
      <c r="S1828" t="s">
        <v>104</v>
      </c>
      <c r="T1828">
        <v>360791</v>
      </c>
      <c r="U1828" t="s">
        <v>2513</v>
      </c>
      <c r="V1828">
        <v>955</v>
      </c>
      <c r="W1828">
        <v>1909</v>
      </c>
      <c r="X1828">
        <v>5</v>
      </c>
      <c r="Y1828">
        <v>3818</v>
      </c>
      <c r="Z1828">
        <v>9</v>
      </c>
      <c r="AA1828">
        <f>Zudio_sales_data[[#This Row],[Price]]*Zudio_sales_data[[#This Row],[Quantity]]</f>
        <v>9545</v>
      </c>
      <c r="AB1828" s="1">
        <v>45629</v>
      </c>
      <c r="AC1828">
        <f>_xlfn.DAYS(Zudio_sales_data[[#This Row],[Last Date]],Zudio_sales_data[[#This Row],[Store Open Date]])</f>
        <v>1758</v>
      </c>
      <c r="AD1828" t="str">
        <f>IF(Zudio_sales_data[[#This Row],[Order Date]]&lt;=Zudio_sales_data[[#This Row],[Store Open Date]],"wrong data","right data")</f>
        <v>right data</v>
      </c>
      <c r="AE1828">
        <f>Zudio_sales_data[[#This Row],[Sales Profit]]/Zudio_sales_data[[#This Row],[Quantity]]</f>
        <v>763.6</v>
      </c>
    </row>
    <row r="1829" spans="1:31" x14ac:dyDescent="0.3">
      <c r="A1829" t="s">
        <v>37</v>
      </c>
      <c r="B1829" t="s">
        <v>46</v>
      </c>
      <c r="C1829" t="s">
        <v>28</v>
      </c>
      <c r="D1829" t="s">
        <v>66</v>
      </c>
      <c r="E1829">
        <v>61</v>
      </c>
      <c r="F1829">
        <v>421377</v>
      </c>
      <c r="G1829" t="s">
        <v>30</v>
      </c>
      <c r="H1829" s="1">
        <v>45371</v>
      </c>
      <c r="I1829">
        <v>1100</v>
      </c>
      <c r="J1829" t="s">
        <v>2514</v>
      </c>
      <c r="K1829" t="s">
        <v>172</v>
      </c>
      <c r="L1829">
        <v>10</v>
      </c>
      <c r="M1829">
        <v>9</v>
      </c>
      <c r="N1829">
        <v>6</v>
      </c>
      <c r="O1829" t="s">
        <v>33</v>
      </c>
      <c r="P1829" t="s">
        <v>34</v>
      </c>
      <c r="Q1829">
        <v>72723</v>
      </c>
      <c r="R1829" s="1">
        <v>45385</v>
      </c>
      <c r="S1829" t="s">
        <v>63</v>
      </c>
      <c r="T1829">
        <v>373592</v>
      </c>
      <c r="U1829" t="s">
        <v>2515</v>
      </c>
      <c r="V1829">
        <v>537</v>
      </c>
      <c r="W1829">
        <v>2321</v>
      </c>
      <c r="X1829">
        <v>2</v>
      </c>
      <c r="Y1829">
        <v>1856.8</v>
      </c>
      <c r="Z1829">
        <v>11</v>
      </c>
      <c r="AA1829">
        <f>Zudio_sales_data[[#This Row],[Price]]*Zudio_sales_data[[#This Row],[Quantity]]</f>
        <v>4642</v>
      </c>
      <c r="AB1829" s="1">
        <v>45629</v>
      </c>
      <c r="AC1829">
        <f>_xlfn.DAYS(Zudio_sales_data[[#This Row],[Last Date]],Zudio_sales_data[[#This Row],[Store Open Date]])</f>
        <v>258</v>
      </c>
      <c r="AD1829" t="str">
        <f>IF(Zudio_sales_data[[#This Row],[Order Date]]&lt;=Zudio_sales_data[[#This Row],[Store Open Date]],"wrong data","right data")</f>
        <v>right data</v>
      </c>
      <c r="AE1829">
        <f>Zudio_sales_data[[#This Row],[Sales Profit]]/Zudio_sales_data[[#This Row],[Quantity]]</f>
        <v>928.4</v>
      </c>
    </row>
    <row r="1830" spans="1:31" x14ac:dyDescent="0.3">
      <c r="A1830" t="s">
        <v>55</v>
      </c>
      <c r="B1830" t="s">
        <v>157</v>
      </c>
      <c r="C1830" t="s">
        <v>28</v>
      </c>
      <c r="D1830" t="s">
        <v>129</v>
      </c>
      <c r="E1830">
        <v>27</v>
      </c>
      <c r="F1830">
        <v>400924</v>
      </c>
      <c r="G1830" t="s">
        <v>30</v>
      </c>
      <c r="H1830" s="1">
        <v>45119</v>
      </c>
      <c r="I1830">
        <v>1100</v>
      </c>
      <c r="J1830" t="s">
        <v>2516</v>
      </c>
      <c r="K1830" t="s">
        <v>89</v>
      </c>
      <c r="L1830">
        <v>9</v>
      </c>
      <c r="M1830">
        <v>8</v>
      </c>
      <c r="N1830">
        <v>12</v>
      </c>
      <c r="O1830" t="s">
        <v>33</v>
      </c>
      <c r="P1830" t="s">
        <v>52</v>
      </c>
      <c r="Q1830">
        <v>99089</v>
      </c>
      <c r="R1830" s="1">
        <v>45404</v>
      </c>
      <c r="S1830" t="s">
        <v>63</v>
      </c>
      <c r="T1830">
        <v>672403</v>
      </c>
      <c r="U1830" t="s">
        <v>2517</v>
      </c>
      <c r="V1830">
        <v>316</v>
      </c>
      <c r="W1830">
        <v>784</v>
      </c>
      <c r="X1830">
        <v>6</v>
      </c>
      <c r="Y1830">
        <v>1881.6</v>
      </c>
      <c r="Z1830">
        <v>11</v>
      </c>
      <c r="AA1830">
        <f>Zudio_sales_data[[#This Row],[Price]]*Zudio_sales_data[[#This Row],[Quantity]]</f>
        <v>4704</v>
      </c>
      <c r="AB1830" s="1">
        <v>45629</v>
      </c>
      <c r="AC1830">
        <f>_xlfn.DAYS(Zudio_sales_data[[#This Row],[Last Date]],Zudio_sales_data[[#This Row],[Store Open Date]])</f>
        <v>510</v>
      </c>
      <c r="AD1830" t="str">
        <f>IF(Zudio_sales_data[[#This Row],[Order Date]]&lt;=Zudio_sales_data[[#This Row],[Store Open Date]],"wrong data","right data")</f>
        <v>right data</v>
      </c>
      <c r="AE1830">
        <f>Zudio_sales_data[[#This Row],[Sales Profit]]/Zudio_sales_data[[#This Row],[Quantity]]</f>
        <v>313.59999999999997</v>
      </c>
    </row>
    <row r="1831" spans="1:31" x14ac:dyDescent="0.3">
      <c r="A1831" t="s">
        <v>110</v>
      </c>
      <c r="B1831" t="s">
        <v>76</v>
      </c>
      <c r="C1831" t="s">
        <v>47</v>
      </c>
      <c r="D1831" t="s">
        <v>77</v>
      </c>
      <c r="E1831">
        <v>79</v>
      </c>
      <c r="F1831">
        <v>401551</v>
      </c>
      <c r="G1831" t="s">
        <v>49</v>
      </c>
      <c r="H1831" s="1">
        <v>44029</v>
      </c>
      <c r="I1831">
        <v>1100</v>
      </c>
      <c r="J1831" t="s">
        <v>2518</v>
      </c>
      <c r="K1831" t="s">
        <v>165</v>
      </c>
      <c r="L1831">
        <v>11</v>
      </c>
      <c r="M1831">
        <v>8</v>
      </c>
      <c r="N1831">
        <v>17</v>
      </c>
      <c r="O1831" t="s">
        <v>33</v>
      </c>
      <c r="P1831" t="s">
        <v>90</v>
      </c>
      <c r="Q1831">
        <v>21024</v>
      </c>
      <c r="R1831" s="1">
        <v>45527</v>
      </c>
      <c r="S1831" t="s">
        <v>53</v>
      </c>
      <c r="T1831">
        <v>288940</v>
      </c>
      <c r="U1831" t="s">
        <v>2519</v>
      </c>
      <c r="V1831">
        <v>511</v>
      </c>
      <c r="W1831">
        <v>1653</v>
      </c>
      <c r="X1831">
        <v>1</v>
      </c>
      <c r="Y1831">
        <v>661.2</v>
      </c>
      <c r="Z1831">
        <v>9</v>
      </c>
      <c r="AA1831">
        <f>Zudio_sales_data[[#This Row],[Price]]*Zudio_sales_data[[#This Row],[Quantity]]</f>
        <v>1653</v>
      </c>
      <c r="AB1831" s="1">
        <v>45629</v>
      </c>
      <c r="AC1831">
        <f>_xlfn.DAYS(Zudio_sales_data[[#This Row],[Last Date]],Zudio_sales_data[[#This Row],[Store Open Date]])</f>
        <v>1600</v>
      </c>
      <c r="AD1831" t="str">
        <f>IF(Zudio_sales_data[[#This Row],[Order Date]]&lt;=Zudio_sales_data[[#This Row],[Store Open Date]],"wrong data","right data")</f>
        <v>right data</v>
      </c>
      <c r="AE1831">
        <f>Zudio_sales_data[[#This Row],[Sales Profit]]/Zudio_sales_data[[#This Row],[Quantity]]</f>
        <v>661.2</v>
      </c>
    </row>
    <row r="1832" spans="1:31" x14ac:dyDescent="0.3">
      <c r="A1832" t="s">
        <v>55</v>
      </c>
      <c r="B1832" t="s">
        <v>157</v>
      </c>
      <c r="C1832" t="s">
        <v>47</v>
      </c>
      <c r="D1832" t="s">
        <v>129</v>
      </c>
      <c r="E1832">
        <v>21</v>
      </c>
      <c r="F1832">
        <v>433540</v>
      </c>
      <c r="G1832" t="s">
        <v>49</v>
      </c>
      <c r="H1832" s="1">
        <v>44176</v>
      </c>
      <c r="I1832">
        <v>800</v>
      </c>
      <c r="J1832" t="s">
        <v>2520</v>
      </c>
      <c r="K1832" t="s">
        <v>308</v>
      </c>
      <c r="L1832">
        <v>9</v>
      </c>
      <c r="M1832">
        <v>8</v>
      </c>
      <c r="N1832">
        <v>7</v>
      </c>
      <c r="O1832" t="s">
        <v>33</v>
      </c>
      <c r="P1832" t="s">
        <v>52</v>
      </c>
      <c r="Q1832">
        <v>83209</v>
      </c>
      <c r="R1832" s="1">
        <v>45296</v>
      </c>
      <c r="S1832" t="s">
        <v>85</v>
      </c>
      <c r="T1832">
        <v>857168</v>
      </c>
      <c r="U1832" t="s">
        <v>2521</v>
      </c>
      <c r="V1832">
        <v>417</v>
      </c>
      <c r="W1832">
        <v>2493</v>
      </c>
      <c r="X1832">
        <v>3</v>
      </c>
      <c r="Y1832">
        <v>2991.6</v>
      </c>
      <c r="Z1832">
        <v>11</v>
      </c>
      <c r="AA1832">
        <f>Zudio_sales_data[[#This Row],[Price]]*Zudio_sales_data[[#This Row],[Quantity]]</f>
        <v>7479</v>
      </c>
      <c r="AB1832" s="1">
        <v>45629</v>
      </c>
      <c r="AC1832">
        <f>_xlfn.DAYS(Zudio_sales_data[[#This Row],[Last Date]],Zudio_sales_data[[#This Row],[Store Open Date]])</f>
        <v>1453</v>
      </c>
      <c r="AD1832" t="str">
        <f>IF(Zudio_sales_data[[#This Row],[Order Date]]&lt;=Zudio_sales_data[[#This Row],[Store Open Date]],"wrong data","right data")</f>
        <v>right data</v>
      </c>
      <c r="AE1832">
        <f>Zudio_sales_data[[#This Row],[Sales Profit]]/Zudio_sales_data[[#This Row],[Quantity]]</f>
        <v>997.19999999999993</v>
      </c>
    </row>
    <row r="1833" spans="1:31" x14ac:dyDescent="0.3">
      <c r="A1833" t="s">
        <v>110</v>
      </c>
      <c r="B1833" t="s">
        <v>208</v>
      </c>
      <c r="C1833" t="s">
        <v>39</v>
      </c>
      <c r="D1833" t="s">
        <v>29</v>
      </c>
      <c r="E1833">
        <v>82</v>
      </c>
      <c r="F1833">
        <v>439573</v>
      </c>
      <c r="G1833" t="s">
        <v>30</v>
      </c>
      <c r="H1833" s="1">
        <v>43972</v>
      </c>
      <c r="I1833">
        <v>800</v>
      </c>
      <c r="J1833" t="s">
        <v>2522</v>
      </c>
      <c r="K1833" t="s">
        <v>350</v>
      </c>
      <c r="L1833">
        <v>11</v>
      </c>
      <c r="M1833">
        <v>8</v>
      </c>
      <c r="N1833">
        <v>17</v>
      </c>
      <c r="O1833" t="s">
        <v>33</v>
      </c>
      <c r="P1833" t="s">
        <v>62</v>
      </c>
      <c r="Q1833">
        <v>30713</v>
      </c>
      <c r="R1833" s="1">
        <v>45611</v>
      </c>
      <c r="S1833" t="s">
        <v>35</v>
      </c>
      <c r="T1833">
        <v>308272</v>
      </c>
      <c r="U1833" t="s">
        <v>597</v>
      </c>
      <c r="V1833">
        <v>653</v>
      </c>
      <c r="W1833">
        <v>2460</v>
      </c>
      <c r="X1833">
        <v>7</v>
      </c>
      <c r="Y1833">
        <v>6888</v>
      </c>
      <c r="Z1833">
        <v>9</v>
      </c>
      <c r="AA1833">
        <f>Zudio_sales_data[[#This Row],[Price]]*Zudio_sales_data[[#This Row],[Quantity]]</f>
        <v>17220</v>
      </c>
      <c r="AB1833" s="1">
        <v>45629</v>
      </c>
      <c r="AC1833">
        <f>_xlfn.DAYS(Zudio_sales_data[[#This Row],[Last Date]],Zudio_sales_data[[#This Row],[Store Open Date]])</f>
        <v>1657</v>
      </c>
      <c r="AD1833" t="str">
        <f>IF(Zudio_sales_data[[#This Row],[Order Date]]&lt;=Zudio_sales_data[[#This Row],[Store Open Date]],"wrong data","right data")</f>
        <v>right data</v>
      </c>
      <c r="AE1833">
        <f>Zudio_sales_data[[#This Row],[Sales Profit]]/Zudio_sales_data[[#This Row],[Quantity]]</f>
        <v>984</v>
      </c>
    </row>
    <row r="1834" spans="1:31" x14ac:dyDescent="0.3">
      <c r="A1834" t="s">
        <v>71</v>
      </c>
      <c r="B1834" t="s">
        <v>365</v>
      </c>
      <c r="C1834" t="s">
        <v>39</v>
      </c>
      <c r="D1834" t="s">
        <v>29</v>
      </c>
      <c r="E1834">
        <v>51</v>
      </c>
      <c r="F1834">
        <v>429093</v>
      </c>
      <c r="G1834" t="s">
        <v>49</v>
      </c>
      <c r="H1834" s="1">
        <v>45304</v>
      </c>
      <c r="I1834">
        <v>950</v>
      </c>
      <c r="J1834" t="s">
        <v>2523</v>
      </c>
      <c r="K1834" t="s">
        <v>155</v>
      </c>
      <c r="L1834">
        <v>10</v>
      </c>
      <c r="M1834">
        <v>9</v>
      </c>
      <c r="N1834">
        <v>19</v>
      </c>
      <c r="O1834" t="s">
        <v>33</v>
      </c>
      <c r="P1834" t="s">
        <v>62</v>
      </c>
      <c r="Q1834">
        <v>86454</v>
      </c>
      <c r="R1834" s="1">
        <v>45565</v>
      </c>
      <c r="S1834" t="s">
        <v>131</v>
      </c>
      <c r="T1834">
        <v>901246</v>
      </c>
      <c r="U1834" t="s">
        <v>2524</v>
      </c>
      <c r="V1834">
        <v>704</v>
      </c>
      <c r="W1834">
        <v>1765</v>
      </c>
      <c r="X1834">
        <v>8</v>
      </c>
      <c r="Y1834">
        <v>5648</v>
      </c>
      <c r="Z1834">
        <v>11</v>
      </c>
      <c r="AA1834">
        <f>Zudio_sales_data[[#This Row],[Price]]*Zudio_sales_data[[#This Row],[Quantity]]</f>
        <v>14120</v>
      </c>
      <c r="AB1834" s="1">
        <v>45629</v>
      </c>
      <c r="AC1834">
        <f>_xlfn.DAYS(Zudio_sales_data[[#This Row],[Last Date]],Zudio_sales_data[[#This Row],[Store Open Date]])</f>
        <v>325</v>
      </c>
      <c r="AD1834" t="str">
        <f>IF(Zudio_sales_data[[#This Row],[Order Date]]&lt;=Zudio_sales_data[[#This Row],[Store Open Date]],"wrong data","right data")</f>
        <v>right data</v>
      </c>
      <c r="AE1834">
        <f>Zudio_sales_data[[#This Row],[Sales Profit]]/Zudio_sales_data[[#This Row],[Quantity]]</f>
        <v>706</v>
      </c>
    </row>
    <row r="1835" spans="1:31" x14ac:dyDescent="0.3">
      <c r="A1835" t="s">
        <v>45</v>
      </c>
      <c r="B1835" t="s">
        <v>317</v>
      </c>
      <c r="C1835" t="s">
        <v>47</v>
      </c>
      <c r="D1835" t="s">
        <v>229</v>
      </c>
      <c r="E1835">
        <v>4</v>
      </c>
      <c r="F1835">
        <v>405685</v>
      </c>
      <c r="G1835" t="s">
        <v>30</v>
      </c>
      <c r="H1835" s="1">
        <v>44760</v>
      </c>
      <c r="I1835">
        <v>800</v>
      </c>
      <c r="J1835" t="s">
        <v>2525</v>
      </c>
      <c r="K1835" t="s">
        <v>271</v>
      </c>
      <c r="L1835">
        <v>10</v>
      </c>
      <c r="M1835">
        <v>7</v>
      </c>
      <c r="N1835">
        <v>7</v>
      </c>
      <c r="O1835" t="s">
        <v>69</v>
      </c>
      <c r="P1835" t="s">
        <v>62</v>
      </c>
      <c r="Q1835">
        <v>43132</v>
      </c>
      <c r="R1835" s="1">
        <v>45579</v>
      </c>
      <c r="S1835" t="s">
        <v>115</v>
      </c>
      <c r="T1835">
        <v>530371</v>
      </c>
      <c r="U1835" t="s">
        <v>2526</v>
      </c>
      <c r="V1835">
        <v>345</v>
      </c>
      <c r="W1835">
        <v>1646</v>
      </c>
      <c r="X1835">
        <v>4</v>
      </c>
      <c r="Y1835">
        <v>2633.6</v>
      </c>
      <c r="Z1835">
        <v>9</v>
      </c>
      <c r="AA1835">
        <f>Zudio_sales_data[[#This Row],[Price]]*Zudio_sales_data[[#This Row],[Quantity]]</f>
        <v>6584</v>
      </c>
      <c r="AB1835" s="1">
        <v>45629</v>
      </c>
      <c r="AC1835">
        <f>_xlfn.DAYS(Zudio_sales_data[[#This Row],[Last Date]],Zudio_sales_data[[#This Row],[Store Open Date]])</f>
        <v>869</v>
      </c>
      <c r="AD1835" t="str">
        <f>IF(Zudio_sales_data[[#This Row],[Order Date]]&lt;=Zudio_sales_data[[#This Row],[Store Open Date]],"wrong data","right data")</f>
        <v>right data</v>
      </c>
      <c r="AE1835">
        <f>Zudio_sales_data[[#This Row],[Sales Profit]]/Zudio_sales_data[[#This Row],[Quantity]]</f>
        <v>658.4</v>
      </c>
    </row>
    <row r="1836" spans="1:31" x14ac:dyDescent="0.3">
      <c r="A1836" t="s">
        <v>45</v>
      </c>
      <c r="B1836" t="s">
        <v>65</v>
      </c>
      <c r="C1836" t="s">
        <v>28</v>
      </c>
      <c r="D1836" t="s">
        <v>101</v>
      </c>
      <c r="E1836">
        <v>27</v>
      </c>
      <c r="F1836">
        <v>422124</v>
      </c>
      <c r="G1836" t="s">
        <v>30</v>
      </c>
      <c r="H1836" s="1">
        <v>45187</v>
      </c>
      <c r="I1836">
        <v>1300</v>
      </c>
      <c r="J1836" t="s">
        <v>2527</v>
      </c>
      <c r="K1836" t="s">
        <v>103</v>
      </c>
      <c r="L1836">
        <v>10</v>
      </c>
      <c r="M1836">
        <v>7</v>
      </c>
      <c r="N1836">
        <v>6</v>
      </c>
      <c r="O1836" t="s">
        <v>69</v>
      </c>
      <c r="P1836" t="s">
        <v>52</v>
      </c>
      <c r="Q1836">
        <v>28346</v>
      </c>
      <c r="R1836" s="1">
        <v>45402</v>
      </c>
      <c r="S1836" t="s">
        <v>63</v>
      </c>
      <c r="T1836">
        <v>831120</v>
      </c>
      <c r="U1836" t="s">
        <v>2528</v>
      </c>
      <c r="V1836">
        <v>817</v>
      </c>
      <c r="W1836">
        <v>1364</v>
      </c>
      <c r="X1836">
        <v>4</v>
      </c>
      <c r="Y1836">
        <v>2182.4</v>
      </c>
      <c r="Z1836">
        <v>9</v>
      </c>
      <c r="AA1836">
        <f>Zudio_sales_data[[#This Row],[Price]]*Zudio_sales_data[[#This Row],[Quantity]]</f>
        <v>5456</v>
      </c>
      <c r="AB1836" s="1">
        <v>45629</v>
      </c>
      <c r="AC1836">
        <f>_xlfn.DAYS(Zudio_sales_data[[#This Row],[Last Date]],Zudio_sales_data[[#This Row],[Store Open Date]])</f>
        <v>442</v>
      </c>
      <c r="AD1836" t="str">
        <f>IF(Zudio_sales_data[[#This Row],[Order Date]]&lt;=Zudio_sales_data[[#This Row],[Store Open Date]],"wrong data","right data")</f>
        <v>right data</v>
      </c>
      <c r="AE1836">
        <f>Zudio_sales_data[[#This Row],[Sales Profit]]/Zudio_sales_data[[#This Row],[Quantity]]</f>
        <v>545.6</v>
      </c>
    </row>
    <row r="1837" spans="1:31" x14ac:dyDescent="0.3">
      <c r="A1837" t="s">
        <v>26</v>
      </c>
      <c r="B1837" t="s">
        <v>174</v>
      </c>
      <c r="C1837" t="s">
        <v>28</v>
      </c>
      <c r="D1837" t="s">
        <v>29</v>
      </c>
      <c r="E1837">
        <v>34</v>
      </c>
      <c r="F1837">
        <v>413045</v>
      </c>
      <c r="G1837" t="s">
        <v>49</v>
      </c>
      <c r="H1837" s="1">
        <v>45041</v>
      </c>
      <c r="I1837">
        <v>1400</v>
      </c>
      <c r="J1837" t="s">
        <v>2529</v>
      </c>
      <c r="K1837" t="s">
        <v>358</v>
      </c>
      <c r="L1837">
        <v>10</v>
      </c>
      <c r="M1837">
        <v>9</v>
      </c>
      <c r="N1837">
        <v>14</v>
      </c>
      <c r="O1837" t="s">
        <v>69</v>
      </c>
      <c r="P1837" t="s">
        <v>34</v>
      </c>
      <c r="Q1837">
        <v>81536</v>
      </c>
      <c r="R1837" s="1">
        <v>45542</v>
      </c>
      <c r="S1837" t="s">
        <v>131</v>
      </c>
      <c r="T1837">
        <v>213716</v>
      </c>
      <c r="U1837" t="s">
        <v>2530</v>
      </c>
      <c r="V1837">
        <v>740</v>
      </c>
      <c r="W1837">
        <v>2710</v>
      </c>
      <c r="X1837">
        <v>3</v>
      </c>
      <c r="Y1837">
        <v>3252</v>
      </c>
      <c r="Z1837">
        <v>11</v>
      </c>
      <c r="AA1837">
        <f>Zudio_sales_data[[#This Row],[Price]]*Zudio_sales_data[[#This Row],[Quantity]]</f>
        <v>8130</v>
      </c>
      <c r="AB1837" s="1">
        <v>45629</v>
      </c>
      <c r="AC1837">
        <f>_xlfn.DAYS(Zudio_sales_data[[#This Row],[Last Date]],Zudio_sales_data[[#This Row],[Store Open Date]])</f>
        <v>588</v>
      </c>
      <c r="AD1837" t="str">
        <f>IF(Zudio_sales_data[[#This Row],[Order Date]]&lt;=Zudio_sales_data[[#This Row],[Store Open Date]],"wrong data","right data")</f>
        <v>right data</v>
      </c>
      <c r="AE1837">
        <f>Zudio_sales_data[[#This Row],[Sales Profit]]/Zudio_sales_data[[#This Row],[Quantity]]</f>
        <v>1084</v>
      </c>
    </row>
    <row r="1838" spans="1:31" x14ac:dyDescent="0.3">
      <c r="A1838" t="s">
        <v>110</v>
      </c>
      <c r="B1838" t="s">
        <v>59</v>
      </c>
      <c r="C1838" t="s">
        <v>39</v>
      </c>
      <c r="D1838" t="s">
        <v>40</v>
      </c>
      <c r="E1838">
        <v>13</v>
      </c>
      <c r="F1838">
        <v>410234</v>
      </c>
      <c r="G1838" t="s">
        <v>49</v>
      </c>
      <c r="H1838" s="1">
        <v>44968</v>
      </c>
      <c r="I1838">
        <v>1300</v>
      </c>
      <c r="J1838" t="s">
        <v>2531</v>
      </c>
      <c r="K1838" t="s">
        <v>172</v>
      </c>
      <c r="L1838">
        <v>10</v>
      </c>
      <c r="M1838">
        <v>7</v>
      </c>
      <c r="N1838">
        <v>17</v>
      </c>
      <c r="O1838" t="s">
        <v>33</v>
      </c>
      <c r="P1838" t="s">
        <v>90</v>
      </c>
      <c r="Q1838">
        <v>12364</v>
      </c>
      <c r="R1838" s="1">
        <v>45535</v>
      </c>
      <c r="S1838" t="s">
        <v>53</v>
      </c>
      <c r="T1838">
        <v>523140</v>
      </c>
      <c r="U1838" t="s">
        <v>2532</v>
      </c>
      <c r="V1838">
        <v>718</v>
      </c>
      <c r="W1838">
        <v>722</v>
      </c>
      <c r="X1838">
        <v>1</v>
      </c>
      <c r="Y1838">
        <v>288.8</v>
      </c>
      <c r="Z1838">
        <v>9</v>
      </c>
      <c r="AA1838">
        <f>Zudio_sales_data[[#This Row],[Price]]*Zudio_sales_data[[#This Row],[Quantity]]</f>
        <v>722</v>
      </c>
      <c r="AB1838" s="1">
        <v>45629</v>
      </c>
      <c r="AC1838">
        <f>_xlfn.DAYS(Zudio_sales_data[[#This Row],[Last Date]],Zudio_sales_data[[#This Row],[Store Open Date]])</f>
        <v>661</v>
      </c>
      <c r="AD1838" t="str">
        <f>IF(Zudio_sales_data[[#This Row],[Order Date]]&lt;=Zudio_sales_data[[#This Row],[Store Open Date]],"wrong data","right data")</f>
        <v>right data</v>
      </c>
      <c r="AE1838">
        <f>Zudio_sales_data[[#This Row],[Sales Profit]]/Zudio_sales_data[[#This Row],[Quantity]]</f>
        <v>288.8</v>
      </c>
    </row>
    <row r="1839" spans="1:31" x14ac:dyDescent="0.3">
      <c r="A1839" t="s">
        <v>139</v>
      </c>
      <c r="B1839" t="s">
        <v>365</v>
      </c>
      <c r="C1839" t="s">
        <v>47</v>
      </c>
      <c r="D1839" t="s">
        <v>101</v>
      </c>
      <c r="E1839">
        <v>67</v>
      </c>
      <c r="F1839">
        <v>412118</v>
      </c>
      <c r="G1839" t="s">
        <v>49</v>
      </c>
      <c r="H1839" s="1">
        <v>44774</v>
      </c>
      <c r="I1839">
        <v>1300</v>
      </c>
      <c r="J1839" t="s">
        <v>2533</v>
      </c>
      <c r="K1839" t="s">
        <v>522</v>
      </c>
      <c r="L1839">
        <v>10</v>
      </c>
      <c r="M1839">
        <v>7</v>
      </c>
      <c r="N1839">
        <v>6</v>
      </c>
      <c r="O1839" t="s">
        <v>69</v>
      </c>
      <c r="P1839" t="s">
        <v>34</v>
      </c>
      <c r="Q1839">
        <v>65085</v>
      </c>
      <c r="R1839" s="1">
        <v>45508</v>
      </c>
      <c r="S1839" t="s">
        <v>53</v>
      </c>
      <c r="T1839">
        <v>944249</v>
      </c>
      <c r="U1839" t="s">
        <v>2534</v>
      </c>
      <c r="V1839">
        <v>632</v>
      </c>
      <c r="W1839">
        <v>829</v>
      </c>
      <c r="X1839">
        <v>3</v>
      </c>
      <c r="Y1839">
        <v>994.8</v>
      </c>
      <c r="Z1839">
        <v>9</v>
      </c>
      <c r="AA1839">
        <f>Zudio_sales_data[[#This Row],[Price]]*Zudio_sales_data[[#This Row],[Quantity]]</f>
        <v>2487</v>
      </c>
      <c r="AB1839" s="1">
        <v>45629</v>
      </c>
      <c r="AC1839">
        <f>_xlfn.DAYS(Zudio_sales_data[[#This Row],[Last Date]],Zudio_sales_data[[#This Row],[Store Open Date]])</f>
        <v>855</v>
      </c>
      <c r="AD1839" t="str">
        <f>IF(Zudio_sales_data[[#This Row],[Order Date]]&lt;=Zudio_sales_data[[#This Row],[Store Open Date]],"wrong data","right data")</f>
        <v>right data</v>
      </c>
      <c r="AE1839">
        <f>Zudio_sales_data[[#This Row],[Sales Profit]]/Zudio_sales_data[[#This Row],[Quantity]]</f>
        <v>331.59999999999997</v>
      </c>
    </row>
    <row r="1840" spans="1:31" x14ac:dyDescent="0.3">
      <c r="A1840" t="s">
        <v>117</v>
      </c>
      <c r="B1840" t="s">
        <v>46</v>
      </c>
      <c r="C1840" t="s">
        <v>39</v>
      </c>
      <c r="D1840" t="s">
        <v>87</v>
      </c>
      <c r="E1840">
        <v>62</v>
      </c>
      <c r="F1840">
        <v>437402</v>
      </c>
      <c r="G1840" t="s">
        <v>30</v>
      </c>
      <c r="H1840" s="1">
        <v>44532</v>
      </c>
      <c r="I1840">
        <v>950</v>
      </c>
      <c r="J1840" t="s">
        <v>2535</v>
      </c>
      <c r="K1840" t="s">
        <v>142</v>
      </c>
      <c r="L1840">
        <v>11</v>
      </c>
      <c r="M1840">
        <v>8</v>
      </c>
      <c r="N1840">
        <v>17</v>
      </c>
      <c r="O1840" t="s">
        <v>33</v>
      </c>
      <c r="P1840" t="s">
        <v>34</v>
      </c>
      <c r="Q1840">
        <v>99822</v>
      </c>
      <c r="R1840" s="1">
        <v>45460</v>
      </c>
      <c r="S1840" t="s">
        <v>43</v>
      </c>
      <c r="T1840">
        <v>145804</v>
      </c>
      <c r="U1840" t="s">
        <v>2536</v>
      </c>
      <c r="V1840">
        <v>314</v>
      </c>
      <c r="W1840">
        <v>1415</v>
      </c>
      <c r="X1840">
        <v>7</v>
      </c>
      <c r="Y1840">
        <v>3962</v>
      </c>
      <c r="Z1840">
        <v>9</v>
      </c>
      <c r="AA1840">
        <f>Zudio_sales_data[[#This Row],[Price]]*Zudio_sales_data[[#This Row],[Quantity]]</f>
        <v>9905</v>
      </c>
      <c r="AB1840" s="1">
        <v>45629</v>
      </c>
      <c r="AC1840">
        <f>_xlfn.DAYS(Zudio_sales_data[[#This Row],[Last Date]],Zudio_sales_data[[#This Row],[Store Open Date]])</f>
        <v>1097</v>
      </c>
      <c r="AD1840" t="str">
        <f>IF(Zudio_sales_data[[#This Row],[Order Date]]&lt;=Zudio_sales_data[[#This Row],[Store Open Date]],"wrong data","right data")</f>
        <v>right data</v>
      </c>
      <c r="AE1840">
        <f>Zudio_sales_data[[#This Row],[Sales Profit]]/Zudio_sales_data[[#This Row],[Quantity]]</f>
        <v>566</v>
      </c>
    </row>
    <row r="1841" spans="1:31" x14ac:dyDescent="0.3">
      <c r="A1841" t="s">
        <v>37</v>
      </c>
      <c r="B1841" t="s">
        <v>368</v>
      </c>
      <c r="C1841" t="s">
        <v>28</v>
      </c>
      <c r="D1841" t="s">
        <v>229</v>
      </c>
      <c r="E1841">
        <v>8</v>
      </c>
      <c r="F1841">
        <v>411889</v>
      </c>
      <c r="G1841" t="s">
        <v>30</v>
      </c>
      <c r="H1841" s="1">
        <v>45253</v>
      </c>
      <c r="I1841">
        <v>1400</v>
      </c>
      <c r="J1841" t="s">
        <v>2537</v>
      </c>
      <c r="K1841" t="s">
        <v>292</v>
      </c>
      <c r="L1841">
        <v>10</v>
      </c>
      <c r="M1841">
        <v>7</v>
      </c>
      <c r="N1841">
        <v>5</v>
      </c>
      <c r="O1841" t="s">
        <v>33</v>
      </c>
      <c r="P1841" t="s">
        <v>34</v>
      </c>
      <c r="Q1841">
        <v>68266</v>
      </c>
      <c r="R1841" s="1">
        <v>45394</v>
      </c>
      <c r="S1841" t="s">
        <v>63</v>
      </c>
      <c r="T1841">
        <v>392487</v>
      </c>
      <c r="U1841" t="s">
        <v>2538</v>
      </c>
      <c r="V1841">
        <v>939</v>
      </c>
      <c r="W1841">
        <v>1336</v>
      </c>
      <c r="X1841">
        <v>8</v>
      </c>
      <c r="Y1841">
        <v>4275.2</v>
      </c>
      <c r="Z1841">
        <v>9</v>
      </c>
      <c r="AA1841">
        <f>Zudio_sales_data[[#This Row],[Price]]*Zudio_sales_data[[#This Row],[Quantity]]</f>
        <v>10688</v>
      </c>
      <c r="AB1841" s="1">
        <v>45629</v>
      </c>
      <c r="AC1841">
        <f>_xlfn.DAYS(Zudio_sales_data[[#This Row],[Last Date]],Zudio_sales_data[[#This Row],[Store Open Date]])</f>
        <v>376</v>
      </c>
      <c r="AD1841" t="str">
        <f>IF(Zudio_sales_data[[#This Row],[Order Date]]&lt;=Zudio_sales_data[[#This Row],[Store Open Date]],"wrong data","right data")</f>
        <v>right data</v>
      </c>
      <c r="AE1841">
        <f>Zudio_sales_data[[#This Row],[Sales Profit]]/Zudio_sales_data[[#This Row],[Quantity]]</f>
        <v>534.4</v>
      </c>
    </row>
    <row r="1842" spans="1:31" x14ac:dyDescent="0.3">
      <c r="A1842" t="s">
        <v>37</v>
      </c>
      <c r="B1842" t="s">
        <v>174</v>
      </c>
      <c r="C1842" t="s">
        <v>39</v>
      </c>
      <c r="D1842" t="s">
        <v>66</v>
      </c>
      <c r="E1842">
        <v>49</v>
      </c>
      <c r="F1842">
        <v>421257</v>
      </c>
      <c r="G1842" t="s">
        <v>30</v>
      </c>
      <c r="H1842" s="1">
        <v>44763</v>
      </c>
      <c r="I1842">
        <v>1300</v>
      </c>
      <c r="J1842" t="s">
        <v>2539</v>
      </c>
      <c r="K1842" t="s">
        <v>564</v>
      </c>
      <c r="L1842">
        <v>9</v>
      </c>
      <c r="M1842">
        <v>8</v>
      </c>
      <c r="N1842">
        <v>3</v>
      </c>
      <c r="O1842" t="s">
        <v>33</v>
      </c>
      <c r="P1842" t="s">
        <v>52</v>
      </c>
      <c r="Q1842">
        <v>77743</v>
      </c>
      <c r="R1842" s="1">
        <v>45582</v>
      </c>
      <c r="S1842" t="s">
        <v>115</v>
      </c>
      <c r="T1842">
        <v>223699</v>
      </c>
      <c r="U1842" t="s">
        <v>2540</v>
      </c>
      <c r="V1842">
        <v>973</v>
      </c>
      <c r="W1842">
        <v>1507</v>
      </c>
      <c r="X1842">
        <v>2</v>
      </c>
      <c r="Y1842">
        <v>1205.5999999999999</v>
      </c>
      <c r="Z1842">
        <v>11</v>
      </c>
      <c r="AA1842">
        <f>Zudio_sales_data[[#This Row],[Price]]*Zudio_sales_data[[#This Row],[Quantity]]</f>
        <v>3014</v>
      </c>
      <c r="AB1842" s="1">
        <v>45629</v>
      </c>
      <c r="AC1842">
        <f>_xlfn.DAYS(Zudio_sales_data[[#This Row],[Last Date]],Zudio_sales_data[[#This Row],[Store Open Date]])</f>
        <v>866</v>
      </c>
      <c r="AD1842" t="str">
        <f>IF(Zudio_sales_data[[#This Row],[Order Date]]&lt;=Zudio_sales_data[[#This Row],[Store Open Date]],"wrong data","right data")</f>
        <v>right data</v>
      </c>
      <c r="AE1842">
        <f>Zudio_sales_data[[#This Row],[Sales Profit]]/Zudio_sales_data[[#This Row],[Quantity]]</f>
        <v>602.79999999999995</v>
      </c>
    </row>
    <row r="1843" spans="1:31" x14ac:dyDescent="0.3">
      <c r="A1843" t="s">
        <v>45</v>
      </c>
      <c r="B1843" t="s">
        <v>157</v>
      </c>
      <c r="C1843" t="s">
        <v>47</v>
      </c>
      <c r="D1843" t="s">
        <v>229</v>
      </c>
      <c r="E1843">
        <v>18</v>
      </c>
      <c r="F1843">
        <v>404593</v>
      </c>
      <c r="G1843" t="s">
        <v>30</v>
      </c>
      <c r="H1843" s="1">
        <v>44279</v>
      </c>
      <c r="I1843">
        <v>950</v>
      </c>
      <c r="J1843" t="s">
        <v>2541</v>
      </c>
      <c r="K1843" t="s">
        <v>223</v>
      </c>
      <c r="L1843">
        <v>10</v>
      </c>
      <c r="M1843">
        <v>7</v>
      </c>
      <c r="N1843">
        <v>19</v>
      </c>
      <c r="O1843" t="s">
        <v>33</v>
      </c>
      <c r="P1843" t="s">
        <v>52</v>
      </c>
      <c r="Q1843">
        <v>32183</v>
      </c>
      <c r="R1843" s="1">
        <v>45401</v>
      </c>
      <c r="S1843" t="s">
        <v>63</v>
      </c>
      <c r="T1843">
        <v>574230</v>
      </c>
      <c r="U1843" t="s">
        <v>2542</v>
      </c>
      <c r="V1843">
        <v>906</v>
      </c>
      <c r="W1843">
        <v>2973</v>
      </c>
      <c r="X1843">
        <v>4</v>
      </c>
      <c r="Y1843">
        <v>4756.8</v>
      </c>
      <c r="Z1843">
        <v>9</v>
      </c>
      <c r="AA1843">
        <f>Zudio_sales_data[[#This Row],[Price]]*Zudio_sales_data[[#This Row],[Quantity]]</f>
        <v>11892</v>
      </c>
      <c r="AB1843" s="1">
        <v>45629</v>
      </c>
      <c r="AC1843">
        <f>_xlfn.DAYS(Zudio_sales_data[[#This Row],[Last Date]],Zudio_sales_data[[#This Row],[Store Open Date]])</f>
        <v>1350</v>
      </c>
      <c r="AD1843" t="str">
        <f>IF(Zudio_sales_data[[#This Row],[Order Date]]&lt;=Zudio_sales_data[[#This Row],[Store Open Date]],"wrong data","right data")</f>
        <v>right data</v>
      </c>
      <c r="AE1843">
        <f>Zudio_sales_data[[#This Row],[Sales Profit]]/Zudio_sales_data[[#This Row],[Quantity]]</f>
        <v>1189.2</v>
      </c>
    </row>
    <row r="1844" spans="1:31" x14ac:dyDescent="0.3">
      <c r="A1844" t="s">
        <v>26</v>
      </c>
      <c r="B1844" t="s">
        <v>368</v>
      </c>
      <c r="C1844" t="s">
        <v>28</v>
      </c>
      <c r="D1844" t="s">
        <v>77</v>
      </c>
      <c r="E1844">
        <v>12</v>
      </c>
      <c r="F1844">
        <v>424385</v>
      </c>
      <c r="G1844" t="s">
        <v>30</v>
      </c>
      <c r="H1844" s="1">
        <v>44573</v>
      </c>
      <c r="I1844">
        <v>1200</v>
      </c>
      <c r="J1844" t="s">
        <v>2543</v>
      </c>
      <c r="K1844" t="s">
        <v>469</v>
      </c>
      <c r="L1844">
        <v>9</v>
      </c>
      <c r="M1844">
        <v>8</v>
      </c>
      <c r="N1844">
        <v>5</v>
      </c>
      <c r="O1844" t="s">
        <v>33</v>
      </c>
      <c r="P1844" t="s">
        <v>62</v>
      </c>
      <c r="Q1844">
        <v>99546</v>
      </c>
      <c r="R1844" s="1">
        <v>45293</v>
      </c>
      <c r="S1844" t="s">
        <v>85</v>
      </c>
      <c r="T1844">
        <v>360759</v>
      </c>
      <c r="U1844" t="s">
        <v>2544</v>
      </c>
      <c r="V1844">
        <v>717</v>
      </c>
      <c r="W1844">
        <v>2915</v>
      </c>
      <c r="X1844">
        <v>6</v>
      </c>
      <c r="Y1844">
        <v>6996</v>
      </c>
      <c r="Z1844">
        <v>11</v>
      </c>
      <c r="AA1844">
        <f>Zudio_sales_data[[#This Row],[Price]]*Zudio_sales_data[[#This Row],[Quantity]]</f>
        <v>17490</v>
      </c>
      <c r="AB1844" s="1">
        <v>45629</v>
      </c>
      <c r="AC1844">
        <f>_xlfn.DAYS(Zudio_sales_data[[#This Row],[Last Date]],Zudio_sales_data[[#This Row],[Store Open Date]])</f>
        <v>1056</v>
      </c>
      <c r="AD1844" t="str">
        <f>IF(Zudio_sales_data[[#This Row],[Order Date]]&lt;=Zudio_sales_data[[#This Row],[Store Open Date]],"wrong data","right data")</f>
        <v>right data</v>
      </c>
      <c r="AE1844">
        <f>Zudio_sales_data[[#This Row],[Sales Profit]]/Zudio_sales_data[[#This Row],[Quantity]]</f>
        <v>1166</v>
      </c>
    </row>
    <row r="1845" spans="1:31" x14ac:dyDescent="0.3">
      <c r="A1845" t="s">
        <v>55</v>
      </c>
      <c r="B1845" t="s">
        <v>187</v>
      </c>
      <c r="C1845" t="s">
        <v>47</v>
      </c>
      <c r="D1845" t="s">
        <v>229</v>
      </c>
      <c r="E1845">
        <v>11</v>
      </c>
      <c r="F1845">
        <v>425181</v>
      </c>
      <c r="G1845" t="s">
        <v>49</v>
      </c>
      <c r="H1845" s="1">
        <v>44308</v>
      </c>
      <c r="I1845">
        <v>950</v>
      </c>
      <c r="J1845" t="s">
        <v>2545</v>
      </c>
      <c r="K1845" t="s">
        <v>130</v>
      </c>
      <c r="L1845">
        <v>11</v>
      </c>
      <c r="M1845">
        <v>8</v>
      </c>
      <c r="N1845">
        <v>14</v>
      </c>
      <c r="O1845" t="s">
        <v>33</v>
      </c>
      <c r="P1845" t="s">
        <v>34</v>
      </c>
      <c r="Q1845">
        <v>63150</v>
      </c>
      <c r="R1845" s="1">
        <v>45615</v>
      </c>
      <c r="S1845" t="s">
        <v>35</v>
      </c>
      <c r="T1845">
        <v>814701</v>
      </c>
      <c r="U1845" t="s">
        <v>2546</v>
      </c>
      <c r="V1845">
        <v>771</v>
      </c>
      <c r="W1845">
        <v>2488</v>
      </c>
      <c r="X1845">
        <v>8</v>
      </c>
      <c r="Y1845">
        <v>7961.6</v>
      </c>
      <c r="Z1845">
        <v>9</v>
      </c>
      <c r="AA1845">
        <f>Zudio_sales_data[[#This Row],[Price]]*Zudio_sales_data[[#This Row],[Quantity]]</f>
        <v>19904</v>
      </c>
      <c r="AB1845" s="1">
        <v>45629</v>
      </c>
      <c r="AC1845">
        <f>_xlfn.DAYS(Zudio_sales_data[[#This Row],[Last Date]],Zudio_sales_data[[#This Row],[Store Open Date]])</f>
        <v>1321</v>
      </c>
      <c r="AD1845" t="str">
        <f>IF(Zudio_sales_data[[#This Row],[Order Date]]&lt;=Zudio_sales_data[[#This Row],[Store Open Date]],"wrong data","right data")</f>
        <v>right data</v>
      </c>
      <c r="AE1845">
        <f>Zudio_sales_data[[#This Row],[Sales Profit]]/Zudio_sales_data[[#This Row],[Quantity]]</f>
        <v>995.2</v>
      </c>
    </row>
    <row r="1846" spans="1:31" x14ac:dyDescent="0.3">
      <c r="A1846" t="s">
        <v>37</v>
      </c>
      <c r="B1846" t="s">
        <v>121</v>
      </c>
      <c r="C1846" t="s">
        <v>28</v>
      </c>
      <c r="D1846" t="s">
        <v>40</v>
      </c>
      <c r="E1846">
        <v>20</v>
      </c>
      <c r="F1846">
        <v>423744</v>
      </c>
      <c r="G1846" t="s">
        <v>30</v>
      </c>
      <c r="H1846" s="1">
        <v>43937</v>
      </c>
      <c r="I1846">
        <v>1100</v>
      </c>
      <c r="J1846" t="s">
        <v>2547</v>
      </c>
      <c r="K1846" t="s">
        <v>339</v>
      </c>
      <c r="L1846">
        <v>9</v>
      </c>
      <c r="M1846">
        <v>8</v>
      </c>
      <c r="N1846">
        <v>18</v>
      </c>
      <c r="O1846" t="s">
        <v>33</v>
      </c>
      <c r="P1846" t="s">
        <v>62</v>
      </c>
      <c r="Q1846">
        <v>33526</v>
      </c>
      <c r="R1846" s="1">
        <v>45445</v>
      </c>
      <c r="S1846" t="s">
        <v>43</v>
      </c>
      <c r="T1846">
        <v>236011</v>
      </c>
      <c r="U1846" t="s">
        <v>2548</v>
      </c>
      <c r="V1846">
        <v>659</v>
      </c>
      <c r="W1846">
        <v>633</v>
      </c>
      <c r="X1846">
        <v>7</v>
      </c>
      <c r="Y1846">
        <v>1772.4</v>
      </c>
      <c r="Z1846">
        <v>11</v>
      </c>
      <c r="AA1846">
        <f>Zudio_sales_data[[#This Row],[Price]]*Zudio_sales_data[[#This Row],[Quantity]]</f>
        <v>4431</v>
      </c>
      <c r="AB1846" s="1">
        <v>45629</v>
      </c>
      <c r="AC1846">
        <f>_xlfn.DAYS(Zudio_sales_data[[#This Row],[Last Date]],Zudio_sales_data[[#This Row],[Store Open Date]])</f>
        <v>1692</v>
      </c>
      <c r="AD1846" t="str">
        <f>IF(Zudio_sales_data[[#This Row],[Order Date]]&lt;=Zudio_sales_data[[#This Row],[Store Open Date]],"wrong data","right data")</f>
        <v>right data</v>
      </c>
      <c r="AE1846">
        <f>Zudio_sales_data[[#This Row],[Sales Profit]]/Zudio_sales_data[[#This Row],[Quantity]]</f>
        <v>253.20000000000002</v>
      </c>
    </row>
    <row r="1847" spans="1:31" x14ac:dyDescent="0.3">
      <c r="A1847" t="s">
        <v>37</v>
      </c>
      <c r="B1847" t="s">
        <v>81</v>
      </c>
      <c r="C1847" t="s">
        <v>47</v>
      </c>
      <c r="D1847" t="s">
        <v>66</v>
      </c>
      <c r="E1847">
        <v>55</v>
      </c>
      <c r="F1847">
        <v>401600</v>
      </c>
      <c r="G1847" t="s">
        <v>30</v>
      </c>
      <c r="H1847" s="1">
        <v>44279</v>
      </c>
      <c r="I1847">
        <v>1300</v>
      </c>
      <c r="J1847" t="s">
        <v>1829</v>
      </c>
      <c r="K1847" t="s">
        <v>386</v>
      </c>
      <c r="L1847">
        <v>9</v>
      </c>
      <c r="M1847">
        <v>8</v>
      </c>
      <c r="N1847">
        <v>12</v>
      </c>
      <c r="O1847" t="s">
        <v>33</v>
      </c>
      <c r="P1847" t="s">
        <v>90</v>
      </c>
      <c r="Q1847">
        <v>78573</v>
      </c>
      <c r="R1847" s="1">
        <v>45369</v>
      </c>
      <c r="S1847" t="s">
        <v>58</v>
      </c>
      <c r="T1847">
        <v>497208</v>
      </c>
      <c r="U1847" t="s">
        <v>2549</v>
      </c>
      <c r="V1847">
        <v>285</v>
      </c>
      <c r="W1847">
        <v>1410</v>
      </c>
      <c r="X1847">
        <v>3</v>
      </c>
      <c r="Y1847">
        <v>1692</v>
      </c>
      <c r="Z1847">
        <v>11</v>
      </c>
      <c r="AA1847">
        <f>Zudio_sales_data[[#This Row],[Price]]*Zudio_sales_data[[#This Row],[Quantity]]</f>
        <v>4230</v>
      </c>
      <c r="AB1847" s="1">
        <v>45629</v>
      </c>
      <c r="AC1847">
        <f>_xlfn.DAYS(Zudio_sales_data[[#This Row],[Last Date]],Zudio_sales_data[[#This Row],[Store Open Date]])</f>
        <v>1350</v>
      </c>
      <c r="AD1847" t="str">
        <f>IF(Zudio_sales_data[[#This Row],[Order Date]]&lt;=Zudio_sales_data[[#This Row],[Store Open Date]],"wrong data","right data")</f>
        <v>right data</v>
      </c>
      <c r="AE1847">
        <f>Zudio_sales_data[[#This Row],[Sales Profit]]/Zudio_sales_data[[#This Row],[Quantity]]</f>
        <v>564</v>
      </c>
    </row>
    <row r="1848" spans="1:31" x14ac:dyDescent="0.3">
      <c r="A1848" t="s">
        <v>110</v>
      </c>
      <c r="B1848" t="s">
        <v>106</v>
      </c>
      <c r="C1848" t="s">
        <v>39</v>
      </c>
      <c r="D1848" t="s">
        <v>29</v>
      </c>
      <c r="E1848">
        <v>31</v>
      </c>
      <c r="F1848">
        <v>416238</v>
      </c>
      <c r="G1848" t="s">
        <v>30</v>
      </c>
      <c r="H1848" s="1">
        <v>45025</v>
      </c>
      <c r="I1848">
        <v>1300</v>
      </c>
      <c r="J1848" t="s">
        <v>2550</v>
      </c>
      <c r="K1848" t="s">
        <v>192</v>
      </c>
      <c r="L1848">
        <v>9</v>
      </c>
      <c r="M1848">
        <v>8</v>
      </c>
      <c r="N1848">
        <v>18</v>
      </c>
      <c r="O1848" t="s">
        <v>33</v>
      </c>
      <c r="P1848" t="s">
        <v>34</v>
      </c>
      <c r="Q1848">
        <v>62795</v>
      </c>
      <c r="R1848" s="1">
        <v>45399</v>
      </c>
      <c r="S1848" t="s">
        <v>63</v>
      </c>
      <c r="T1848">
        <v>278521</v>
      </c>
      <c r="U1848" t="s">
        <v>2551</v>
      </c>
      <c r="V1848">
        <v>527</v>
      </c>
      <c r="W1848">
        <v>2634</v>
      </c>
      <c r="X1848">
        <v>7</v>
      </c>
      <c r="Y1848">
        <v>7375.2</v>
      </c>
      <c r="Z1848">
        <v>11</v>
      </c>
      <c r="AA1848">
        <f>Zudio_sales_data[[#This Row],[Price]]*Zudio_sales_data[[#This Row],[Quantity]]</f>
        <v>18438</v>
      </c>
      <c r="AB1848" s="1">
        <v>45629</v>
      </c>
      <c r="AC1848">
        <f>_xlfn.DAYS(Zudio_sales_data[[#This Row],[Last Date]],Zudio_sales_data[[#This Row],[Store Open Date]])</f>
        <v>604</v>
      </c>
      <c r="AD1848" t="str">
        <f>IF(Zudio_sales_data[[#This Row],[Order Date]]&lt;=Zudio_sales_data[[#This Row],[Store Open Date]],"wrong data","right data")</f>
        <v>right data</v>
      </c>
      <c r="AE1848">
        <f>Zudio_sales_data[[#This Row],[Sales Profit]]/Zudio_sales_data[[#This Row],[Quantity]]</f>
        <v>1053.5999999999999</v>
      </c>
    </row>
    <row r="1849" spans="1:31" x14ac:dyDescent="0.3">
      <c r="A1849" t="s">
        <v>37</v>
      </c>
      <c r="B1849" t="s">
        <v>225</v>
      </c>
      <c r="C1849" t="s">
        <v>47</v>
      </c>
      <c r="D1849" t="s">
        <v>29</v>
      </c>
      <c r="E1849">
        <v>38</v>
      </c>
      <c r="F1849">
        <v>403011</v>
      </c>
      <c r="G1849" t="s">
        <v>49</v>
      </c>
      <c r="H1849" s="1">
        <v>45463</v>
      </c>
      <c r="I1849">
        <v>1000</v>
      </c>
      <c r="J1849" t="s">
        <v>2552</v>
      </c>
      <c r="K1849" t="s">
        <v>206</v>
      </c>
      <c r="L1849">
        <v>10</v>
      </c>
      <c r="M1849">
        <v>9</v>
      </c>
      <c r="N1849">
        <v>5</v>
      </c>
      <c r="O1849" t="s">
        <v>69</v>
      </c>
      <c r="P1849" t="s">
        <v>90</v>
      </c>
      <c r="Q1849">
        <v>25110</v>
      </c>
      <c r="R1849" s="1">
        <v>45590</v>
      </c>
      <c r="S1849" t="s">
        <v>115</v>
      </c>
      <c r="T1849">
        <v>392803</v>
      </c>
      <c r="U1849" t="s">
        <v>2553</v>
      </c>
      <c r="V1849">
        <v>606</v>
      </c>
      <c r="W1849">
        <v>874</v>
      </c>
      <c r="X1849">
        <v>6</v>
      </c>
      <c r="Y1849">
        <v>2097.6</v>
      </c>
      <c r="Z1849">
        <v>11</v>
      </c>
      <c r="AA1849">
        <f>Zudio_sales_data[[#This Row],[Price]]*Zudio_sales_data[[#This Row],[Quantity]]</f>
        <v>5244</v>
      </c>
      <c r="AB1849" s="1">
        <v>45629</v>
      </c>
      <c r="AC1849">
        <f>_xlfn.DAYS(Zudio_sales_data[[#This Row],[Last Date]],Zudio_sales_data[[#This Row],[Store Open Date]])</f>
        <v>166</v>
      </c>
      <c r="AD1849" t="str">
        <f>IF(Zudio_sales_data[[#This Row],[Order Date]]&lt;=Zudio_sales_data[[#This Row],[Store Open Date]],"wrong data","right data")</f>
        <v>right data</v>
      </c>
      <c r="AE1849">
        <f>Zudio_sales_data[[#This Row],[Sales Profit]]/Zudio_sales_data[[#This Row],[Quantity]]</f>
        <v>349.59999999999997</v>
      </c>
    </row>
    <row r="1850" spans="1:31" x14ac:dyDescent="0.3">
      <c r="A1850" t="s">
        <v>110</v>
      </c>
      <c r="B1850" t="s">
        <v>337</v>
      </c>
      <c r="C1850" t="s">
        <v>47</v>
      </c>
      <c r="D1850" t="s">
        <v>101</v>
      </c>
      <c r="E1850">
        <v>86</v>
      </c>
      <c r="F1850">
        <v>436419</v>
      </c>
      <c r="G1850" t="s">
        <v>30</v>
      </c>
      <c r="H1850" s="1">
        <v>44991</v>
      </c>
      <c r="I1850">
        <v>950</v>
      </c>
      <c r="J1850" t="s">
        <v>2554</v>
      </c>
      <c r="K1850" t="s">
        <v>678</v>
      </c>
      <c r="L1850">
        <v>10</v>
      </c>
      <c r="M1850">
        <v>9</v>
      </c>
      <c r="N1850">
        <v>6</v>
      </c>
      <c r="O1850" t="s">
        <v>33</v>
      </c>
      <c r="P1850" t="s">
        <v>90</v>
      </c>
      <c r="Q1850">
        <v>15269</v>
      </c>
      <c r="R1850" s="1">
        <v>45430</v>
      </c>
      <c r="S1850" t="s">
        <v>104</v>
      </c>
      <c r="T1850">
        <v>177166</v>
      </c>
      <c r="U1850" t="s">
        <v>2555</v>
      </c>
      <c r="V1850">
        <v>328</v>
      </c>
      <c r="W1850">
        <v>1427</v>
      </c>
      <c r="X1850">
        <v>2</v>
      </c>
      <c r="Y1850">
        <v>1141.5999999999999</v>
      </c>
      <c r="Z1850">
        <v>11</v>
      </c>
      <c r="AA1850">
        <f>Zudio_sales_data[[#This Row],[Price]]*Zudio_sales_data[[#This Row],[Quantity]]</f>
        <v>2854</v>
      </c>
      <c r="AB1850" s="1">
        <v>45629</v>
      </c>
      <c r="AC1850">
        <f>_xlfn.DAYS(Zudio_sales_data[[#This Row],[Last Date]],Zudio_sales_data[[#This Row],[Store Open Date]])</f>
        <v>638</v>
      </c>
      <c r="AD1850" t="str">
        <f>IF(Zudio_sales_data[[#This Row],[Order Date]]&lt;=Zudio_sales_data[[#This Row],[Store Open Date]],"wrong data","right data")</f>
        <v>right data</v>
      </c>
      <c r="AE1850">
        <f>Zudio_sales_data[[#This Row],[Sales Profit]]/Zudio_sales_data[[#This Row],[Quantity]]</f>
        <v>570.79999999999995</v>
      </c>
    </row>
    <row r="1851" spans="1:31" x14ac:dyDescent="0.3">
      <c r="A1851" t="s">
        <v>45</v>
      </c>
      <c r="B1851" t="s">
        <v>310</v>
      </c>
      <c r="C1851" t="s">
        <v>47</v>
      </c>
      <c r="D1851" t="s">
        <v>229</v>
      </c>
      <c r="E1851">
        <v>37</v>
      </c>
      <c r="F1851">
        <v>401359</v>
      </c>
      <c r="G1851" t="s">
        <v>49</v>
      </c>
      <c r="H1851" s="1">
        <v>44939</v>
      </c>
      <c r="I1851">
        <v>1400</v>
      </c>
      <c r="J1851" t="s">
        <v>2556</v>
      </c>
      <c r="K1851" t="s">
        <v>295</v>
      </c>
      <c r="L1851">
        <v>10</v>
      </c>
      <c r="M1851">
        <v>7</v>
      </c>
      <c r="N1851">
        <v>19</v>
      </c>
      <c r="O1851" t="s">
        <v>69</v>
      </c>
      <c r="P1851" t="s">
        <v>90</v>
      </c>
      <c r="Q1851">
        <v>13923</v>
      </c>
      <c r="R1851" s="1">
        <v>45324</v>
      </c>
      <c r="S1851" t="s">
        <v>91</v>
      </c>
      <c r="T1851">
        <v>742477</v>
      </c>
      <c r="U1851" t="s">
        <v>2557</v>
      </c>
      <c r="V1851">
        <v>365</v>
      </c>
      <c r="W1851">
        <v>2918</v>
      </c>
      <c r="X1851">
        <v>1</v>
      </c>
      <c r="Y1851">
        <v>1167.2</v>
      </c>
      <c r="Z1851">
        <v>9</v>
      </c>
      <c r="AA1851">
        <f>Zudio_sales_data[[#This Row],[Price]]*Zudio_sales_data[[#This Row],[Quantity]]</f>
        <v>2918</v>
      </c>
      <c r="AB1851" s="1">
        <v>45629</v>
      </c>
      <c r="AC1851">
        <f>_xlfn.DAYS(Zudio_sales_data[[#This Row],[Last Date]],Zudio_sales_data[[#This Row],[Store Open Date]])</f>
        <v>690</v>
      </c>
      <c r="AD1851" t="str">
        <f>IF(Zudio_sales_data[[#This Row],[Order Date]]&lt;=Zudio_sales_data[[#This Row],[Store Open Date]],"wrong data","right data")</f>
        <v>right data</v>
      </c>
      <c r="AE1851">
        <f>Zudio_sales_data[[#This Row],[Sales Profit]]/Zudio_sales_data[[#This Row],[Quantity]]</f>
        <v>1167.2</v>
      </c>
    </row>
    <row r="1852" spans="1:31" x14ac:dyDescent="0.3">
      <c r="A1852" t="s">
        <v>110</v>
      </c>
      <c r="B1852" t="s">
        <v>376</v>
      </c>
      <c r="C1852" t="s">
        <v>28</v>
      </c>
      <c r="D1852" t="s">
        <v>29</v>
      </c>
      <c r="E1852">
        <v>64</v>
      </c>
      <c r="F1852">
        <v>401888</v>
      </c>
      <c r="G1852" t="s">
        <v>30</v>
      </c>
      <c r="H1852" s="1">
        <v>44007</v>
      </c>
      <c r="I1852">
        <v>1400</v>
      </c>
      <c r="J1852" t="s">
        <v>2558</v>
      </c>
      <c r="K1852" t="s">
        <v>637</v>
      </c>
      <c r="L1852">
        <v>9</v>
      </c>
      <c r="M1852">
        <v>8</v>
      </c>
      <c r="N1852">
        <v>14</v>
      </c>
      <c r="O1852" t="s">
        <v>33</v>
      </c>
      <c r="P1852" t="s">
        <v>52</v>
      </c>
      <c r="Q1852">
        <v>63978</v>
      </c>
      <c r="R1852" s="1">
        <v>45540</v>
      </c>
      <c r="S1852" t="s">
        <v>131</v>
      </c>
      <c r="T1852">
        <v>675521</v>
      </c>
      <c r="U1852" t="s">
        <v>2559</v>
      </c>
      <c r="V1852">
        <v>654</v>
      </c>
      <c r="W1852">
        <v>2540</v>
      </c>
      <c r="X1852">
        <v>2</v>
      </c>
      <c r="Y1852">
        <v>2032</v>
      </c>
      <c r="Z1852">
        <v>11</v>
      </c>
      <c r="AA1852">
        <f>Zudio_sales_data[[#This Row],[Price]]*Zudio_sales_data[[#This Row],[Quantity]]</f>
        <v>5080</v>
      </c>
      <c r="AB1852" s="1">
        <v>45629</v>
      </c>
      <c r="AC1852">
        <f>_xlfn.DAYS(Zudio_sales_data[[#This Row],[Last Date]],Zudio_sales_data[[#This Row],[Store Open Date]])</f>
        <v>1622</v>
      </c>
      <c r="AD1852" t="str">
        <f>IF(Zudio_sales_data[[#This Row],[Order Date]]&lt;=Zudio_sales_data[[#This Row],[Store Open Date]],"wrong data","right data")</f>
        <v>right data</v>
      </c>
      <c r="AE1852">
        <f>Zudio_sales_data[[#This Row],[Sales Profit]]/Zudio_sales_data[[#This Row],[Quantity]]</f>
        <v>1016</v>
      </c>
    </row>
    <row r="1853" spans="1:31" x14ac:dyDescent="0.3">
      <c r="A1853" t="s">
        <v>37</v>
      </c>
      <c r="B1853" t="s">
        <v>121</v>
      </c>
      <c r="C1853" t="s">
        <v>39</v>
      </c>
      <c r="D1853" t="s">
        <v>112</v>
      </c>
      <c r="E1853">
        <v>46</v>
      </c>
      <c r="F1853">
        <v>410867</v>
      </c>
      <c r="G1853" t="s">
        <v>30</v>
      </c>
      <c r="H1853" s="1">
        <v>44299</v>
      </c>
      <c r="I1853">
        <v>950</v>
      </c>
      <c r="J1853" t="s">
        <v>2560</v>
      </c>
      <c r="K1853" t="s">
        <v>326</v>
      </c>
      <c r="L1853">
        <v>10</v>
      </c>
      <c r="M1853">
        <v>7</v>
      </c>
      <c r="N1853">
        <v>14</v>
      </c>
      <c r="O1853" t="s">
        <v>33</v>
      </c>
      <c r="P1853" t="s">
        <v>62</v>
      </c>
      <c r="Q1853">
        <v>12372</v>
      </c>
      <c r="R1853" s="1">
        <v>45392</v>
      </c>
      <c r="S1853" t="s">
        <v>63</v>
      </c>
      <c r="T1853">
        <v>337909</v>
      </c>
      <c r="U1853" t="s">
        <v>2561</v>
      </c>
      <c r="V1853">
        <v>697</v>
      </c>
      <c r="W1853">
        <v>1227</v>
      </c>
      <c r="X1853">
        <v>4</v>
      </c>
      <c r="Y1853">
        <v>1963.2</v>
      </c>
      <c r="Z1853">
        <v>9</v>
      </c>
      <c r="AA1853">
        <f>Zudio_sales_data[[#This Row],[Price]]*Zudio_sales_data[[#This Row],[Quantity]]</f>
        <v>4908</v>
      </c>
      <c r="AB1853" s="1">
        <v>45629</v>
      </c>
      <c r="AC1853">
        <f>_xlfn.DAYS(Zudio_sales_data[[#This Row],[Last Date]],Zudio_sales_data[[#This Row],[Store Open Date]])</f>
        <v>1330</v>
      </c>
      <c r="AD1853" t="str">
        <f>IF(Zudio_sales_data[[#This Row],[Order Date]]&lt;=Zudio_sales_data[[#This Row],[Store Open Date]],"wrong data","right data")</f>
        <v>right data</v>
      </c>
      <c r="AE1853">
        <f>Zudio_sales_data[[#This Row],[Sales Profit]]/Zudio_sales_data[[#This Row],[Quantity]]</f>
        <v>490.8</v>
      </c>
    </row>
    <row r="1854" spans="1:31" x14ac:dyDescent="0.3">
      <c r="A1854" t="s">
        <v>45</v>
      </c>
      <c r="B1854" t="s">
        <v>334</v>
      </c>
      <c r="C1854" t="s">
        <v>28</v>
      </c>
      <c r="D1854" t="s">
        <v>229</v>
      </c>
      <c r="E1854">
        <v>38</v>
      </c>
      <c r="F1854">
        <v>430979</v>
      </c>
      <c r="G1854" t="s">
        <v>30</v>
      </c>
      <c r="H1854" s="1">
        <v>44413</v>
      </c>
      <c r="I1854">
        <v>1100</v>
      </c>
      <c r="J1854" t="s">
        <v>2562</v>
      </c>
      <c r="K1854" t="s">
        <v>630</v>
      </c>
      <c r="L1854">
        <v>11</v>
      </c>
      <c r="M1854">
        <v>8</v>
      </c>
      <c r="N1854">
        <v>10</v>
      </c>
      <c r="O1854" t="s">
        <v>33</v>
      </c>
      <c r="P1854" t="s">
        <v>90</v>
      </c>
      <c r="Q1854">
        <v>48348</v>
      </c>
      <c r="R1854" s="1">
        <v>45438</v>
      </c>
      <c r="S1854" t="s">
        <v>104</v>
      </c>
      <c r="T1854">
        <v>245973</v>
      </c>
      <c r="U1854" t="s">
        <v>2563</v>
      </c>
      <c r="V1854">
        <v>237</v>
      </c>
      <c r="W1854">
        <v>1312</v>
      </c>
      <c r="X1854">
        <v>1</v>
      </c>
      <c r="Y1854">
        <v>524.79999999999995</v>
      </c>
      <c r="Z1854">
        <v>9</v>
      </c>
      <c r="AA1854">
        <f>Zudio_sales_data[[#This Row],[Price]]*Zudio_sales_data[[#This Row],[Quantity]]</f>
        <v>1312</v>
      </c>
      <c r="AB1854" s="1">
        <v>45629</v>
      </c>
      <c r="AC1854">
        <f>_xlfn.DAYS(Zudio_sales_data[[#This Row],[Last Date]],Zudio_sales_data[[#This Row],[Store Open Date]])</f>
        <v>1216</v>
      </c>
      <c r="AD1854" t="str">
        <f>IF(Zudio_sales_data[[#This Row],[Order Date]]&lt;=Zudio_sales_data[[#This Row],[Store Open Date]],"wrong data","right data")</f>
        <v>right data</v>
      </c>
      <c r="AE1854">
        <f>Zudio_sales_data[[#This Row],[Sales Profit]]/Zudio_sales_data[[#This Row],[Quantity]]</f>
        <v>524.79999999999995</v>
      </c>
    </row>
    <row r="1855" spans="1:31" x14ac:dyDescent="0.3">
      <c r="A1855" t="s">
        <v>45</v>
      </c>
      <c r="B1855" t="s">
        <v>125</v>
      </c>
      <c r="C1855" t="s">
        <v>28</v>
      </c>
      <c r="D1855" t="s">
        <v>101</v>
      </c>
      <c r="E1855">
        <v>91</v>
      </c>
      <c r="F1855">
        <v>431412</v>
      </c>
      <c r="G1855" t="s">
        <v>49</v>
      </c>
      <c r="H1855" s="1">
        <v>45044</v>
      </c>
      <c r="I1855">
        <v>1300</v>
      </c>
      <c r="J1855" t="s">
        <v>2564</v>
      </c>
      <c r="K1855" t="s">
        <v>142</v>
      </c>
      <c r="L1855">
        <v>11</v>
      </c>
      <c r="M1855">
        <v>8</v>
      </c>
      <c r="N1855">
        <v>16</v>
      </c>
      <c r="O1855" t="s">
        <v>33</v>
      </c>
      <c r="P1855" t="s">
        <v>34</v>
      </c>
      <c r="Q1855">
        <v>61953</v>
      </c>
      <c r="R1855" s="1">
        <v>45466</v>
      </c>
      <c r="S1855" t="s">
        <v>43</v>
      </c>
      <c r="T1855">
        <v>634376</v>
      </c>
      <c r="U1855" t="s">
        <v>1529</v>
      </c>
      <c r="V1855">
        <v>799</v>
      </c>
      <c r="W1855">
        <v>1736</v>
      </c>
      <c r="X1855">
        <v>5</v>
      </c>
      <c r="Y1855">
        <v>3472</v>
      </c>
      <c r="Z1855">
        <v>9</v>
      </c>
      <c r="AA1855">
        <f>Zudio_sales_data[[#This Row],[Price]]*Zudio_sales_data[[#This Row],[Quantity]]</f>
        <v>8680</v>
      </c>
      <c r="AB1855" s="1">
        <v>45629</v>
      </c>
      <c r="AC1855">
        <f>_xlfn.DAYS(Zudio_sales_data[[#This Row],[Last Date]],Zudio_sales_data[[#This Row],[Store Open Date]])</f>
        <v>585</v>
      </c>
      <c r="AD1855" t="str">
        <f>IF(Zudio_sales_data[[#This Row],[Order Date]]&lt;=Zudio_sales_data[[#This Row],[Store Open Date]],"wrong data","right data")</f>
        <v>right data</v>
      </c>
      <c r="AE1855">
        <f>Zudio_sales_data[[#This Row],[Sales Profit]]/Zudio_sales_data[[#This Row],[Quantity]]</f>
        <v>694.4</v>
      </c>
    </row>
    <row r="1856" spans="1:31" x14ac:dyDescent="0.3">
      <c r="A1856" t="s">
        <v>71</v>
      </c>
      <c r="B1856" t="s">
        <v>286</v>
      </c>
      <c r="C1856" t="s">
        <v>28</v>
      </c>
      <c r="D1856" t="s">
        <v>101</v>
      </c>
      <c r="E1856">
        <v>53</v>
      </c>
      <c r="F1856">
        <v>434070</v>
      </c>
      <c r="G1856" t="s">
        <v>30</v>
      </c>
      <c r="H1856" s="1">
        <v>44787</v>
      </c>
      <c r="I1856">
        <v>1400</v>
      </c>
      <c r="J1856" t="s">
        <v>2565</v>
      </c>
      <c r="K1856" t="s">
        <v>456</v>
      </c>
      <c r="L1856">
        <v>10</v>
      </c>
      <c r="M1856">
        <v>9</v>
      </c>
      <c r="N1856">
        <v>12</v>
      </c>
      <c r="O1856" t="s">
        <v>33</v>
      </c>
      <c r="P1856" t="s">
        <v>52</v>
      </c>
      <c r="Q1856">
        <v>19166</v>
      </c>
      <c r="R1856" s="1">
        <v>45312</v>
      </c>
      <c r="S1856" t="s">
        <v>85</v>
      </c>
      <c r="T1856">
        <v>708802</v>
      </c>
      <c r="U1856" t="s">
        <v>2566</v>
      </c>
      <c r="V1856">
        <v>913</v>
      </c>
      <c r="W1856">
        <v>1788</v>
      </c>
      <c r="X1856">
        <v>6</v>
      </c>
      <c r="Y1856">
        <v>4291.2</v>
      </c>
      <c r="Z1856">
        <v>11</v>
      </c>
      <c r="AA1856">
        <f>Zudio_sales_data[[#This Row],[Price]]*Zudio_sales_data[[#This Row],[Quantity]]</f>
        <v>10728</v>
      </c>
      <c r="AB1856" s="1">
        <v>45629</v>
      </c>
      <c r="AC1856">
        <f>_xlfn.DAYS(Zudio_sales_data[[#This Row],[Last Date]],Zudio_sales_data[[#This Row],[Store Open Date]])</f>
        <v>842</v>
      </c>
      <c r="AD1856" t="str">
        <f>IF(Zudio_sales_data[[#This Row],[Order Date]]&lt;=Zudio_sales_data[[#This Row],[Store Open Date]],"wrong data","right data")</f>
        <v>right data</v>
      </c>
      <c r="AE1856">
        <f>Zudio_sales_data[[#This Row],[Sales Profit]]/Zudio_sales_data[[#This Row],[Quantity]]</f>
        <v>715.19999999999993</v>
      </c>
    </row>
    <row r="1857" spans="1:31" x14ac:dyDescent="0.3">
      <c r="A1857" t="s">
        <v>110</v>
      </c>
      <c r="B1857" t="s">
        <v>235</v>
      </c>
      <c r="C1857" t="s">
        <v>39</v>
      </c>
      <c r="D1857" t="s">
        <v>29</v>
      </c>
      <c r="E1857">
        <v>50</v>
      </c>
      <c r="F1857">
        <v>408761</v>
      </c>
      <c r="G1857" t="s">
        <v>30</v>
      </c>
      <c r="H1857" s="1">
        <v>44173</v>
      </c>
      <c r="I1857">
        <v>800</v>
      </c>
      <c r="J1857" t="s">
        <v>2567</v>
      </c>
      <c r="K1857" t="s">
        <v>79</v>
      </c>
      <c r="L1857">
        <v>9</v>
      </c>
      <c r="M1857">
        <v>8</v>
      </c>
      <c r="N1857">
        <v>19</v>
      </c>
      <c r="O1857" t="s">
        <v>69</v>
      </c>
      <c r="P1857" t="s">
        <v>90</v>
      </c>
      <c r="Q1857">
        <v>33585</v>
      </c>
      <c r="R1857" s="1">
        <v>45410</v>
      </c>
      <c r="S1857" t="s">
        <v>63</v>
      </c>
      <c r="T1857">
        <v>647935</v>
      </c>
      <c r="U1857" t="s">
        <v>2568</v>
      </c>
      <c r="V1857">
        <v>431</v>
      </c>
      <c r="W1857">
        <v>695</v>
      </c>
      <c r="X1857">
        <v>4</v>
      </c>
      <c r="Y1857">
        <v>1112</v>
      </c>
      <c r="Z1857">
        <v>11</v>
      </c>
      <c r="AA1857">
        <f>Zudio_sales_data[[#This Row],[Price]]*Zudio_sales_data[[#This Row],[Quantity]]</f>
        <v>2780</v>
      </c>
      <c r="AB1857" s="1">
        <v>45629</v>
      </c>
      <c r="AC1857">
        <f>_xlfn.DAYS(Zudio_sales_data[[#This Row],[Last Date]],Zudio_sales_data[[#This Row],[Store Open Date]])</f>
        <v>1456</v>
      </c>
      <c r="AD1857" t="str">
        <f>IF(Zudio_sales_data[[#This Row],[Order Date]]&lt;=Zudio_sales_data[[#This Row],[Store Open Date]],"wrong data","right data")</f>
        <v>right data</v>
      </c>
      <c r="AE1857">
        <f>Zudio_sales_data[[#This Row],[Sales Profit]]/Zudio_sales_data[[#This Row],[Quantity]]</f>
        <v>278</v>
      </c>
    </row>
    <row r="1858" spans="1:31" x14ac:dyDescent="0.3">
      <c r="A1858" t="s">
        <v>117</v>
      </c>
      <c r="B1858" t="s">
        <v>365</v>
      </c>
      <c r="C1858" t="s">
        <v>39</v>
      </c>
      <c r="D1858" t="s">
        <v>101</v>
      </c>
      <c r="E1858">
        <v>78</v>
      </c>
      <c r="F1858">
        <v>437634</v>
      </c>
      <c r="G1858" t="s">
        <v>49</v>
      </c>
      <c r="H1858" s="1">
        <v>44162</v>
      </c>
      <c r="I1858">
        <v>1000</v>
      </c>
      <c r="J1858" t="s">
        <v>2569</v>
      </c>
      <c r="K1858" t="s">
        <v>271</v>
      </c>
      <c r="L1858">
        <v>10</v>
      </c>
      <c r="M1858">
        <v>9</v>
      </c>
      <c r="N1858">
        <v>12</v>
      </c>
      <c r="O1858" t="s">
        <v>33</v>
      </c>
      <c r="P1858" t="s">
        <v>34</v>
      </c>
      <c r="Q1858">
        <v>23604</v>
      </c>
      <c r="R1858" s="1">
        <v>45510</v>
      </c>
      <c r="S1858" t="s">
        <v>53</v>
      </c>
      <c r="T1858">
        <v>529962</v>
      </c>
      <c r="U1858" t="s">
        <v>2570</v>
      </c>
      <c r="V1858">
        <v>938</v>
      </c>
      <c r="W1858">
        <v>1382</v>
      </c>
      <c r="X1858">
        <v>4</v>
      </c>
      <c r="Y1858">
        <v>2211.1999999999998</v>
      </c>
      <c r="Z1858">
        <v>11</v>
      </c>
      <c r="AA1858">
        <f>Zudio_sales_data[[#This Row],[Price]]*Zudio_sales_data[[#This Row],[Quantity]]</f>
        <v>5528</v>
      </c>
      <c r="AB1858" s="1">
        <v>45629</v>
      </c>
      <c r="AC1858">
        <f>_xlfn.DAYS(Zudio_sales_data[[#This Row],[Last Date]],Zudio_sales_data[[#This Row],[Store Open Date]])</f>
        <v>1467</v>
      </c>
      <c r="AD1858" t="str">
        <f>IF(Zudio_sales_data[[#This Row],[Order Date]]&lt;=Zudio_sales_data[[#This Row],[Store Open Date]],"wrong data","right data")</f>
        <v>right data</v>
      </c>
      <c r="AE1858">
        <f>Zudio_sales_data[[#This Row],[Sales Profit]]/Zudio_sales_data[[#This Row],[Quantity]]</f>
        <v>552.79999999999995</v>
      </c>
    </row>
    <row r="1859" spans="1:31" x14ac:dyDescent="0.3">
      <c r="A1859" t="s">
        <v>37</v>
      </c>
      <c r="B1859" t="s">
        <v>135</v>
      </c>
      <c r="C1859" t="s">
        <v>28</v>
      </c>
      <c r="D1859" t="s">
        <v>66</v>
      </c>
      <c r="E1859">
        <v>100</v>
      </c>
      <c r="F1859">
        <v>407673</v>
      </c>
      <c r="G1859" t="s">
        <v>30</v>
      </c>
      <c r="H1859" s="1">
        <v>44012</v>
      </c>
      <c r="I1859">
        <v>800</v>
      </c>
      <c r="J1859" t="s">
        <v>2571</v>
      </c>
      <c r="K1859" t="s">
        <v>423</v>
      </c>
      <c r="L1859">
        <v>10</v>
      </c>
      <c r="M1859">
        <v>7</v>
      </c>
      <c r="N1859">
        <v>6</v>
      </c>
      <c r="O1859" t="s">
        <v>69</v>
      </c>
      <c r="P1859" t="s">
        <v>34</v>
      </c>
      <c r="Q1859">
        <v>92793</v>
      </c>
      <c r="R1859" s="1">
        <v>45431</v>
      </c>
      <c r="S1859" t="s">
        <v>104</v>
      </c>
      <c r="T1859">
        <v>904001</v>
      </c>
      <c r="U1859" t="s">
        <v>2572</v>
      </c>
      <c r="V1859">
        <v>809</v>
      </c>
      <c r="W1859">
        <v>2576</v>
      </c>
      <c r="X1859">
        <v>2</v>
      </c>
      <c r="Y1859">
        <v>2060.8000000000002</v>
      </c>
      <c r="Z1859">
        <v>9</v>
      </c>
      <c r="AA1859">
        <f>Zudio_sales_data[[#This Row],[Price]]*Zudio_sales_data[[#This Row],[Quantity]]</f>
        <v>5152</v>
      </c>
      <c r="AB1859" s="1">
        <v>45629</v>
      </c>
      <c r="AC1859">
        <f>_xlfn.DAYS(Zudio_sales_data[[#This Row],[Last Date]],Zudio_sales_data[[#This Row],[Store Open Date]])</f>
        <v>1617</v>
      </c>
      <c r="AD1859" t="str">
        <f>IF(Zudio_sales_data[[#This Row],[Order Date]]&lt;=Zudio_sales_data[[#This Row],[Store Open Date]],"wrong data","right data")</f>
        <v>right data</v>
      </c>
      <c r="AE1859">
        <f>Zudio_sales_data[[#This Row],[Sales Profit]]/Zudio_sales_data[[#This Row],[Quantity]]</f>
        <v>1030.4000000000001</v>
      </c>
    </row>
    <row r="1860" spans="1:31" x14ac:dyDescent="0.3">
      <c r="A1860" t="s">
        <v>71</v>
      </c>
      <c r="B1860" t="s">
        <v>106</v>
      </c>
      <c r="C1860" t="s">
        <v>47</v>
      </c>
      <c r="D1860" t="s">
        <v>129</v>
      </c>
      <c r="E1860">
        <v>89</v>
      </c>
      <c r="F1860">
        <v>420947</v>
      </c>
      <c r="G1860" t="s">
        <v>30</v>
      </c>
      <c r="H1860" s="1">
        <v>44351</v>
      </c>
      <c r="I1860">
        <v>800</v>
      </c>
      <c r="J1860" t="s">
        <v>2573</v>
      </c>
      <c r="K1860" t="s">
        <v>148</v>
      </c>
      <c r="L1860">
        <v>11</v>
      </c>
      <c r="M1860">
        <v>8</v>
      </c>
      <c r="N1860">
        <v>14</v>
      </c>
      <c r="O1860" t="s">
        <v>33</v>
      </c>
      <c r="P1860" t="s">
        <v>62</v>
      </c>
      <c r="Q1860">
        <v>63771</v>
      </c>
      <c r="R1860" s="1">
        <v>45557</v>
      </c>
      <c r="S1860" t="s">
        <v>131</v>
      </c>
      <c r="T1860">
        <v>268481</v>
      </c>
      <c r="U1860" t="s">
        <v>2574</v>
      </c>
      <c r="V1860">
        <v>344</v>
      </c>
      <c r="W1860">
        <v>1085</v>
      </c>
      <c r="X1860">
        <v>8</v>
      </c>
      <c r="Y1860">
        <v>3472</v>
      </c>
      <c r="Z1860">
        <v>9</v>
      </c>
      <c r="AA1860">
        <f>Zudio_sales_data[[#This Row],[Price]]*Zudio_sales_data[[#This Row],[Quantity]]</f>
        <v>8680</v>
      </c>
      <c r="AB1860" s="1">
        <v>45629</v>
      </c>
      <c r="AC1860">
        <f>_xlfn.DAYS(Zudio_sales_data[[#This Row],[Last Date]],Zudio_sales_data[[#This Row],[Store Open Date]])</f>
        <v>1278</v>
      </c>
      <c r="AD1860" t="str">
        <f>IF(Zudio_sales_data[[#This Row],[Order Date]]&lt;=Zudio_sales_data[[#This Row],[Store Open Date]],"wrong data","right data")</f>
        <v>right data</v>
      </c>
      <c r="AE1860">
        <f>Zudio_sales_data[[#This Row],[Sales Profit]]/Zudio_sales_data[[#This Row],[Quantity]]</f>
        <v>434</v>
      </c>
    </row>
    <row r="1861" spans="1:31" x14ac:dyDescent="0.3">
      <c r="A1861" t="s">
        <v>45</v>
      </c>
      <c r="B1861" t="s">
        <v>27</v>
      </c>
      <c r="C1861" t="s">
        <v>39</v>
      </c>
      <c r="D1861" t="s">
        <v>87</v>
      </c>
      <c r="E1861">
        <v>53</v>
      </c>
      <c r="F1861">
        <v>426592</v>
      </c>
      <c r="G1861" t="s">
        <v>49</v>
      </c>
      <c r="H1861" s="1">
        <v>45307</v>
      </c>
      <c r="I1861">
        <v>1300</v>
      </c>
      <c r="J1861" t="s">
        <v>2575</v>
      </c>
      <c r="K1861" t="s">
        <v>564</v>
      </c>
      <c r="L1861">
        <v>10</v>
      </c>
      <c r="M1861">
        <v>7</v>
      </c>
      <c r="N1861">
        <v>18</v>
      </c>
      <c r="O1861" t="s">
        <v>33</v>
      </c>
      <c r="P1861" t="s">
        <v>62</v>
      </c>
      <c r="Q1861">
        <v>70794</v>
      </c>
      <c r="R1861" s="1">
        <v>45581</v>
      </c>
      <c r="S1861" t="s">
        <v>115</v>
      </c>
      <c r="T1861">
        <v>226393</v>
      </c>
      <c r="U1861" t="s">
        <v>2576</v>
      </c>
      <c r="V1861">
        <v>960</v>
      </c>
      <c r="W1861">
        <v>1853</v>
      </c>
      <c r="X1861">
        <v>1</v>
      </c>
      <c r="Y1861">
        <v>741.2</v>
      </c>
      <c r="Z1861">
        <v>9</v>
      </c>
      <c r="AA1861">
        <f>Zudio_sales_data[[#This Row],[Price]]*Zudio_sales_data[[#This Row],[Quantity]]</f>
        <v>1853</v>
      </c>
      <c r="AB1861" s="1">
        <v>45629</v>
      </c>
      <c r="AC1861">
        <f>_xlfn.DAYS(Zudio_sales_data[[#This Row],[Last Date]],Zudio_sales_data[[#This Row],[Store Open Date]])</f>
        <v>322</v>
      </c>
      <c r="AD1861" t="str">
        <f>IF(Zudio_sales_data[[#This Row],[Order Date]]&lt;=Zudio_sales_data[[#This Row],[Store Open Date]],"wrong data","right data")</f>
        <v>right data</v>
      </c>
      <c r="AE1861">
        <f>Zudio_sales_data[[#This Row],[Sales Profit]]/Zudio_sales_data[[#This Row],[Quantity]]</f>
        <v>741.2</v>
      </c>
    </row>
    <row r="1862" spans="1:31" x14ac:dyDescent="0.3">
      <c r="A1862" t="s">
        <v>37</v>
      </c>
      <c r="B1862" t="s">
        <v>27</v>
      </c>
      <c r="C1862" t="s">
        <v>39</v>
      </c>
      <c r="D1862" t="s">
        <v>40</v>
      </c>
      <c r="E1862">
        <v>71</v>
      </c>
      <c r="F1862">
        <v>401743</v>
      </c>
      <c r="G1862" t="s">
        <v>30</v>
      </c>
      <c r="H1862" s="1">
        <v>43944</v>
      </c>
      <c r="I1862">
        <v>950</v>
      </c>
      <c r="J1862" t="s">
        <v>2577</v>
      </c>
      <c r="K1862" t="s">
        <v>261</v>
      </c>
      <c r="L1862">
        <v>10</v>
      </c>
      <c r="M1862">
        <v>7</v>
      </c>
      <c r="N1862">
        <v>20</v>
      </c>
      <c r="O1862" t="s">
        <v>33</v>
      </c>
      <c r="P1862" t="s">
        <v>34</v>
      </c>
      <c r="Q1862">
        <v>32023</v>
      </c>
      <c r="R1862" s="1">
        <v>45409</v>
      </c>
      <c r="S1862" t="s">
        <v>63</v>
      </c>
      <c r="T1862">
        <v>985941</v>
      </c>
      <c r="U1862" t="s">
        <v>2578</v>
      </c>
      <c r="V1862">
        <v>699</v>
      </c>
      <c r="W1862">
        <v>599</v>
      </c>
      <c r="X1862">
        <v>6</v>
      </c>
      <c r="Y1862">
        <v>1437.6</v>
      </c>
      <c r="Z1862">
        <v>9</v>
      </c>
      <c r="AA1862">
        <f>Zudio_sales_data[[#This Row],[Price]]*Zudio_sales_data[[#This Row],[Quantity]]</f>
        <v>3594</v>
      </c>
      <c r="AB1862" s="1">
        <v>45629</v>
      </c>
      <c r="AC1862">
        <f>_xlfn.DAYS(Zudio_sales_data[[#This Row],[Last Date]],Zudio_sales_data[[#This Row],[Store Open Date]])</f>
        <v>1685</v>
      </c>
      <c r="AD1862" t="str">
        <f>IF(Zudio_sales_data[[#This Row],[Order Date]]&lt;=Zudio_sales_data[[#This Row],[Store Open Date]],"wrong data","right data")</f>
        <v>right data</v>
      </c>
      <c r="AE1862">
        <f>Zudio_sales_data[[#This Row],[Sales Profit]]/Zudio_sales_data[[#This Row],[Quantity]]</f>
        <v>239.6</v>
      </c>
    </row>
    <row r="1863" spans="1:31" x14ac:dyDescent="0.3">
      <c r="A1863" t="s">
        <v>26</v>
      </c>
      <c r="B1863" t="s">
        <v>328</v>
      </c>
      <c r="C1863" t="s">
        <v>47</v>
      </c>
      <c r="D1863" t="s">
        <v>66</v>
      </c>
      <c r="E1863">
        <v>28</v>
      </c>
      <c r="F1863">
        <v>409746</v>
      </c>
      <c r="G1863" t="s">
        <v>30</v>
      </c>
      <c r="H1863" s="1">
        <v>43987</v>
      </c>
      <c r="I1863">
        <v>1100</v>
      </c>
      <c r="J1863" t="s">
        <v>2579</v>
      </c>
      <c r="K1863" t="s">
        <v>57</v>
      </c>
      <c r="L1863">
        <v>11</v>
      </c>
      <c r="M1863">
        <v>8</v>
      </c>
      <c r="N1863">
        <v>9</v>
      </c>
      <c r="O1863" t="s">
        <v>69</v>
      </c>
      <c r="P1863" t="s">
        <v>52</v>
      </c>
      <c r="Q1863">
        <v>60572</v>
      </c>
      <c r="R1863" s="1">
        <v>45616</v>
      </c>
      <c r="S1863" t="s">
        <v>35</v>
      </c>
      <c r="T1863">
        <v>866999</v>
      </c>
      <c r="U1863" t="s">
        <v>2580</v>
      </c>
      <c r="V1863">
        <v>278</v>
      </c>
      <c r="W1863">
        <v>1676</v>
      </c>
      <c r="X1863">
        <v>6</v>
      </c>
      <c r="Y1863">
        <v>4022.4</v>
      </c>
      <c r="Z1863">
        <v>9</v>
      </c>
      <c r="AA1863">
        <f>Zudio_sales_data[[#This Row],[Price]]*Zudio_sales_data[[#This Row],[Quantity]]</f>
        <v>10056</v>
      </c>
      <c r="AB1863" s="1">
        <v>45629</v>
      </c>
      <c r="AC1863">
        <f>_xlfn.DAYS(Zudio_sales_data[[#This Row],[Last Date]],Zudio_sales_data[[#This Row],[Store Open Date]])</f>
        <v>1642</v>
      </c>
      <c r="AD1863" t="str">
        <f>IF(Zudio_sales_data[[#This Row],[Order Date]]&lt;=Zudio_sales_data[[#This Row],[Store Open Date]],"wrong data","right data")</f>
        <v>right data</v>
      </c>
      <c r="AE1863">
        <f>Zudio_sales_data[[#This Row],[Sales Profit]]/Zudio_sales_data[[#This Row],[Quantity]]</f>
        <v>670.4</v>
      </c>
    </row>
    <row r="1864" spans="1:31" x14ac:dyDescent="0.3">
      <c r="A1864" t="s">
        <v>26</v>
      </c>
      <c r="B1864" t="s">
        <v>362</v>
      </c>
      <c r="C1864" t="s">
        <v>28</v>
      </c>
      <c r="D1864" t="s">
        <v>77</v>
      </c>
      <c r="E1864">
        <v>76</v>
      </c>
      <c r="F1864">
        <v>407092</v>
      </c>
      <c r="G1864" t="s">
        <v>49</v>
      </c>
      <c r="H1864" s="1">
        <v>44875</v>
      </c>
      <c r="I1864">
        <v>1100</v>
      </c>
      <c r="J1864" t="s">
        <v>2581</v>
      </c>
      <c r="K1864" t="s">
        <v>239</v>
      </c>
      <c r="L1864">
        <v>10</v>
      </c>
      <c r="M1864">
        <v>7</v>
      </c>
      <c r="N1864">
        <v>4</v>
      </c>
      <c r="O1864" t="s">
        <v>69</v>
      </c>
      <c r="P1864" t="s">
        <v>52</v>
      </c>
      <c r="Q1864">
        <v>51390</v>
      </c>
      <c r="R1864" s="1">
        <v>45325</v>
      </c>
      <c r="S1864" t="s">
        <v>91</v>
      </c>
      <c r="T1864">
        <v>718031</v>
      </c>
      <c r="U1864" t="s">
        <v>2582</v>
      </c>
      <c r="V1864">
        <v>484</v>
      </c>
      <c r="W1864">
        <v>965</v>
      </c>
      <c r="X1864">
        <v>6</v>
      </c>
      <c r="Y1864">
        <v>2316</v>
      </c>
      <c r="Z1864">
        <v>9</v>
      </c>
      <c r="AA1864">
        <f>Zudio_sales_data[[#This Row],[Price]]*Zudio_sales_data[[#This Row],[Quantity]]</f>
        <v>5790</v>
      </c>
      <c r="AB1864" s="1">
        <v>45629</v>
      </c>
      <c r="AC1864">
        <f>_xlfn.DAYS(Zudio_sales_data[[#This Row],[Last Date]],Zudio_sales_data[[#This Row],[Store Open Date]])</f>
        <v>754</v>
      </c>
      <c r="AD1864" t="str">
        <f>IF(Zudio_sales_data[[#This Row],[Order Date]]&lt;=Zudio_sales_data[[#This Row],[Store Open Date]],"wrong data","right data")</f>
        <v>right data</v>
      </c>
      <c r="AE1864">
        <f>Zudio_sales_data[[#This Row],[Sales Profit]]/Zudio_sales_data[[#This Row],[Quantity]]</f>
        <v>386</v>
      </c>
    </row>
    <row r="1865" spans="1:31" x14ac:dyDescent="0.3">
      <c r="A1865" t="s">
        <v>117</v>
      </c>
      <c r="B1865" t="s">
        <v>72</v>
      </c>
      <c r="C1865" t="s">
        <v>47</v>
      </c>
      <c r="D1865" t="s">
        <v>40</v>
      </c>
      <c r="E1865">
        <v>46</v>
      </c>
      <c r="F1865">
        <v>401713</v>
      </c>
      <c r="G1865" t="s">
        <v>30</v>
      </c>
      <c r="H1865" s="1">
        <v>45345</v>
      </c>
      <c r="I1865">
        <v>1400</v>
      </c>
      <c r="J1865" t="s">
        <v>2583</v>
      </c>
      <c r="K1865" t="s">
        <v>522</v>
      </c>
      <c r="L1865">
        <v>11</v>
      </c>
      <c r="M1865">
        <v>8</v>
      </c>
      <c r="N1865">
        <v>4</v>
      </c>
      <c r="O1865" t="s">
        <v>33</v>
      </c>
      <c r="P1865" t="s">
        <v>34</v>
      </c>
      <c r="Q1865">
        <v>11711</v>
      </c>
      <c r="R1865" s="1">
        <v>45402</v>
      </c>
      <c r="S1865" t="s">
        <v>63</v>
      </c>
      <c r="T1865">
        <v>316137</v>
      </c>
      <c r="U1865" t="s">
        <v>2584</v>
      </c>
      <c r="V1865">
        <v>823</v>
      </c>
      <c r="W1865">
        <v>2517</v>
      </c>
      <c r="X1865">
        <v>2</v>
      </c>
      <c r="Y1865">
        <v>2013.6</v>
      </c>
      <c r="Z1865">
        <v>9</v>
      </c>
      <c r="AA1865">
        <f>Zudio_sales_data[[#This Row],[Price]]*Zudio_sales_data[[#This Row],[Quantity]]</f>
        <v>5034</v>
      </c>
      <c r="AB1865" s="1">
        <v>45629</v>
      </c>
      <c r="AC1865">
        <f>_xlfn.DAYS(Zudio_sales_data[[#This Row],[Last Date]],Zudio_sales_data[[#This Row],[Store Open Date]])</f>
        <v>284</v>
      </c>
      <c r="AD1865" t="str">
        <f>IF(Zudio_sales_data[[#This Row],[Order Date]]&lt;=Zudio_sales_data[[#This Row],[Store Open Date]],"wrong data","right data")</f>
        <v>right data</v>
      </c>
      <c r="AE1865">
        <f>Zudio_sales_data[[#This Row],[Sales Profit]]/Zudio_sales_data[[#This Row],[Quantity]]</f>
        <v>1006.8</v>
      </c>
    </row>
    <row r="1866" spans="1:31" x14ac:dyDescent="0.3">
      <c r="A1866" t="s">
        <v>71</v>
      </c>
      <c r="B1866" t="s">
        <v>106</v>
      </c>
      <c r="C1866" t="s">
        <v>39</v>
      </c>
      <c r="D1866" t="s">
        <v>40</v>
      </c>
      <c r="E1866">
        <v>59</v>
      </c>
      <c r="F1866">
        <v>421722</v>
      </c>
      <c r="G1866" t="s">
        <v>30</v>
      </c>
      <c r="H1866" s="1">
        <v>44934</v>
      </c>
      <c r="I1866">
        <v>1400</v>
      </c>
      <c r="J1866" t="s">
        <v>2585</v>
      </c>
      <c r="K1866" t="s">
        <v>654</v>
      </c>
      <c r="L1866">
        <v>10</v>
      </c>
      <c r="M1866">
        <v>7</v>
      </c>
      <c r="N1866">
        <v>14</v>
      </c>
      <c r="O1866" t="s">
        <v>69</v>
      </c>
      <c r="P1866" t="s">
        <v>34</v>
      </c>
      <c r="Q1866">
        <v>92738</v>
      </c>
      <c r="R1866" s="1">
        <v>45595</v>
      </c>
      <c r="S1866" t="s">
        <v>115</v>
      </c>
      <c r="T1866">
        <v>476208</v>
      </c>
      <c r="U1866" t="s">
        <v>2586</v>
      </c>
      <c r="V1866">
        <v>723</v>
      </c>
      <c r="W1866">
        <v>2522</v>
      </c>
      <c r="X1866">
        <v>8</v>
      </c>
      <c r="Y1866">
        <v>8070.4</v>
      </c>
      <c r="Z1866">
        <v>9</v>
      </c>
      <c r="AA1866">
        <f>Zudio_sales_data[[#This Row],[Price]]*Zudio_sales_data[[#This Row],[Quantity]]</f>
        <v>20176</v>
      </c>
      <c r="AB1866" s="1">
        <v>45629</v>
      </c>
      <c r="AC1866">
        <f>_xlfn.DAYS(Zudio_sales_data[[#This Row],[Last Date]],Zudio_sales_data[[#This Row],[Store Open Date]])</f>
        <v>695</v>
      </c>
      <c r="AD1866" t="str">
        <f>IF(Zudio_sales_data[[#This Row],[Order Date]]&lt;=Zudio_sales_data[[#This Row],[Store Open Date]],"wrong data","right data")</f>
        <v>right data</v>
      </c>
      <c r="AE1866">
        <f>Zudio_sales_data[[#This Row],[Sales Profit]]/Zudio_sales_data[[#This Row],[Quantity]]</f>
        <v>1008.8</v>
      </c>
    </row>
    <row r="1867" spans="1:31" x14ac:dyDescent="0.3">
      <c r="A1867" t="s">
        <v>55</v>
      </c>
      <c r="B1867" t="s">
        <v>317</v>
      </c>
      <c r="C1867" t="s">
        <v>39</v>
      </c>
      <c r="D1867" t="s">
        <v>129</v>
      </c>
      <c r="E1867">
        <v>81</v>
      </c>
      <c r="F1867">
        <v>436232</v>
      </c>
      <c r="G1867" t="s">
        <v>30</v>
      </c>
      <c r="H1867" s="1">
        <v>43970</v>
      </c>
      <c r="I1867">
        <v>1100</v>
      </c>
      <c r="J1867" t="s">
        <v>2587</v>
      </c>
      <c r="K1867" t="s">
        <v>637</v>
      </c>
      <c r="L1867">
        <v>11</v>
      </c>
      <c r="M1867">
        <v>8</v>
      </c>
      <c r="N1867">
        <v>19</v>
      </c>
      <c r="O1867" t="s">
        <v>69</v>
      </c>
      <c r="P1867" t="s">
        <v>90</v>
      </c>
      <c r="Q1867">
        <v>71944</v>
      </c>
      <c r="R1867" s="1">
        <v>45330</v>
      </c>
      <c r="S1867" t="s">
        <v>91</v>
      </c>
      <c r="T1867">
        <v>735962</v>
      </c>
      <c r="U1867" t="s">
        <v>2588</v>
      </c>
      <c r="V1867">
        <v>571</v>
      </c>
      <c r="W1867">
        <v>2228</v>
      </c>
      <c r="X1867">
        <v>4</v>
      </c>
      <c r="Y1867">
        <v>3564.8</v>
      </c>
      <c r="Z1867">
        <v>9</v>
      </c>
      <c r="AA1867">
        <f>Zudio_sales_data[[#This Row],[Price]]*Zudio_sales_data[[#This Row],[Quantity]]</f>
        <v>8912</v>
      </c>
      <c r="AB1867" s="1">
        <v>45629</v>
      </c>
      <c r="AC1867">
        <f>_xlfn.DAYS(Zudio_sales_data[[#This Row],[Last Date]],Zudio_sales_data[[#This Row],[Store Open Date]])</f>
        <v>1659</v>
      </c>
      <c r="AD1867" t="str">
        <f>IF(Zudio_sales_data[[#This Row],[Order Date]]&lt;=Zudio_sales_data[[#This Row],[Store Open Date]],"wrong data","right data")</f>
        <v>right data</v>
      </c>
      <c r="AE1867">
        <f>Zudio_sales_data[[#This Row],[Sales Profit]]/Zudio_sales_data[[#This Row],[Quantity]]</f>
        <v>891.2</v>
      </c>
    </row>
    <row r="1868" spans="1:31" x14ac:dyDescent="0.3">
      <c r="A1868" t="s">
        <v>117</v>
      </c>
      <c r="B1868" t="s">
        <v>153</v>
      </c>
      <c r="C1868" t="s">
        <v>28</v>
      </c>
      <c r="D1868" t="s">
        <v>87</v>
      </c>
      <c r="E1868">
        <v>93</v>
      </c>
      <c r="F1868">
        <v>409375</v>
      </c>
      <c r="G1868" t="s">
        <v>49</v>
      </c>
      <c r="H1868" s="1">
        <v>43925</v>
      </c>
      <c r="I1868">
        <v>950</v>
      </c>
      <c r="J1868" t="s">
        <v>2589</v>
      </c>
      <c r="K1868" t="s">
        <v>358</v>
      </c>
      <c r="L1868">
        <v>11</v>
      </c>
      <c r="M1868">
        <v>8</v>
      </c>
      <c r="N1868">
        <v>13</v>
      </c>
      <c r="O1868" t="s">
        <v>33</v>
      </c>
      <c r="P1868" t="s">
        <v>62</v>
      </c>
      <c r="Q1868">
        <v>69882</v>
      </c>
      <c r="R1868" s="1">
        <v>45598</v>
      </c>
      <c r="S1868" t="s">
        <v>35</v>
      </c>
      <c r="T1868">
        <v>877688</v>
      </c>
      <c r="U1868" t="s">
        <v>2590</v>
      </c>
      <c r="V1868">
        <v>494</v>
      </c>
      <c r="W1868">
        <v>939</v>
      </c>
      <c r="X1868">
        <v>5</v>
      </c>
      <c r="Y1868">
        <v>1878</v>
      </c>
      <c r="Z1868">
        <v>9</v>
      </c>
      <c r="AA1868">
        <f>Zudio_sales_data[[#This Row],[Price]]*Zudio_sales_data[[#This Row],[Quantity]]</f>
        <v>4695</v>
      </c>
      <c r="AB1868" s="1">
        <v>45629</v>
      </c>
      <c r="AC1868">
        <f>_xlfn.DAYS(Zudio_sales_data[[#This Row],[Last Date]],Zudio_sales_data[[#This Row],[Store Open Date]])</f>
        <v>1704</v>
      </c>
      <c r="AD1868" t="str">
        <f>IF(Zudio_sales_data[[#This Row],[Order Date]]&lt;=Zudio_sales_data[[#This Row],[Store Open Date]],"wrong data","right data")</f>
        <v>right data</v>
      </c>
      <c r="AE1868">
        <f>Zudio_sales_data[[#This Row],[Sales Profit]]/Zudio_sales_data[[#This Row],[Quantity]]</f>
        <v>375.6</v>
      </c>
    </row>
    <row r="1869" spans="1:31" x14ac:dyDescent="0.3">
      <c r="A1869" t="s">
        <v>117</v>
      </c>
      <c r="B1869" t="s">
        <v>27</v>
      </c>
      <c r="C1869" t="s">
        <v>47</v>
      </c>
      <c r="D1869" t="s">
        <v>40</v>
      </c>
      <c r="E1869">
        <v>41</v>
      </c>
      <c r="F1869">
        <v>423262</v>
      </c>
      <c r="G1869" t="s">
        <v>49</v>
      </c>
      <c r="H1869" s="1">
        <v>44330</v>
      </c>
      <c r="I1869">
        <v>1000</v>
      </c>
      <c r="J1869" t="s">
        <v>2591</v>
      </c>
      <c r="K1869" t="s">
        <v>386</v>
      </c>
      <c r="L1869">
        <v>11</v>
      </c>
      <c r="M1869">
        <v>8</v>
      </c>
      <c r="N1869">
        <v>18</v>
      </c>
      <c r="O1869" t="s">
        <v>69</v>
      </c>
      <c r="P1869" t="s">
        <v>34</v>
      </c>
      <c r="Q1869">
        <v>70014</v>
      </c>
      <c r="R1869" s="1">
        <v>45559</v>
      </c>
      <c r="S1869" t="s">
        <v>131</v>
      </c>
      <c r="T1869">
        <v>410039</v>
      </c>
      <c r="U1869" t="s">
        <v>2592</v>
      </c>
      <c r="V1869">
        <v>427</v>
      </c>
      <c r="W1869">
        <v>2130</v>
      </c>
      <c r="X1869">
        <v>5</v>
      </c>
      <c r="Y1869">
        <v>4260</v>
      </c>
      <c r="Z1869">
        <v>9</v>
      </c>
      <c r="AA1869">
        <f>Zudio_sales_data[[#This Row],[Price]]*Zudio_sales_data[[#This Row],[Quantity]]</f>
        <v>10650</v>
      </c>
      <c r="AB1869" s="1">
        <v>45629</v>
      </c>
      <c r="AC1869">
        <f>_xlfn.DAYS(Zudio_sales_data[[#This Row],[Last Date]],Zudio_sales_data[[#This Row],[Store Open Date]])</f>
        <v>1299</v>
      </c>
      <c r="AD1869" t="str">
        <f>IF(Zudio_sales_data[[#This Row],[Order Date]]&lt;=Zudio_sales_data[[#This Row],[Store Open Date]],"wrong data","right data")</f>
        <v>right data</v>
      </c>
      <c r="AE1869">
        <f>Zudio_sales_data[[#This Row],[Sales Profit]]/Zudio_sales_data[[#This Row],[Quantity]]</f>
        <v>852</v>
      </c>
    </row>
    <row r="1870" spans="1:31" x14ac:dyDescent="0.3">
      <c r="A1870" t="s">
        <v>71</v>
      </c>
      <c r="B1870" t="s">
        <v>106</v>
      </c>
      <c r="C1870" t="s">
        <v>28</v>
      </c>
      <c r="D1870" t="s">
        <v>87</v>
      </c>
      <c r="E1870">
        <v>43</v>
      </c>
      <c r="F1870">
        <v>430808</v>
      </c>
      <c r="G1870" t="s">
        <v>49</v>
      </c>
      <c r="H1870" s="1">
        <v>43865</v>
      </c>
      <c r="I1870">
        <v>1400</v>
      </c>
      <c r="J1870" t="s">
        <v>2593</v>
      </c>
      <c r="K1870" t="s">
        <v>223</v>
      </c>
      <c r="L1870">
        <v>9</v>
      </c>
      <c r="M1870">
        <v>8</v>
      </c>
      <c r="N1870">
        <v>20</v>
      </c>
      <c r="O1870" t="s">
        <v>33</v>
      </c>
      <c r="P1870" t="s">
        <v>34</v>
      </c>
      <c r="Q1870">
        <v>70666</v>
      </c>
      <c r="R1870" s="1">
        <v>45607</v>
      </c>
      <c r="S1870" t="s">
        <v>35</v>
      </c>
      <c r="T1870">
        <v>788829</v>
      </c>
      <c r="U1870" t="s">
        <v>2594</v>
      </c>
      <c r="V1870">
        <v>811</v>
      </c>
      <c r="W1870">
        <v>1201</v>
      </c>
      <c r="X1870">
        <v>3</v>
      </c>
      <c r="Y1870">
        <v>1441.2</v>
      </c>
      <c r="Z1870">
        <v>11</v>
      </c>
      <c r="AA1870">
        <f>Zudio_sales_data[[#This Row],[Price]]*Zudio_sales_data[[#This Row],[Quantity]]</f>
        <v>3603</v>
      </c>
      <c r="AB1870" s="1">
        <v>45629</v>
      </c>
      <c r="AC1870">
        <f>_xlfn.DAYS(Zudio_sales_data[[#This Row],[Last Date]],Zudio_sales_data[[#This Row],[Store Open Date]])</f>
        <v>1764</v>
      </c>
      <c r="AD1870" t="str">
        <f>IF(Zudio_sales_data[[#This Row],[Order Date]]&lt;=Zudio_sales_data[[#This Row],[Store Open Date]],"wrong data","right data")</f>
        <v>right data</v>
      </c>
      <c r="AE1870">
        <f>Zudio_sales_data[[#This Row],[Sales Profit]]/Zudio_sales_data[[#This Row],[Quantity]]</f>
        <v>480.40000000000003</v>
      </c>
    </row>
    <row r="1871" spans="1:31" x14ac:dyDescent="0.3">
      <c r="A1871" t="s">
        <v>45</v>
      </c>
      <c r="B1871" t="s">
        <v>135</v>
      </c>
      <c r="C1871" t="s">
        <v>47</v>
      </c>
      <c r="D1871" t="s">
        <v>48</v>
      </c>
      <c r="E1871">
        <v>34</v>
      </c>
      <c r="F1871">
        <v>418968</v>
      </c>
      <c r="G1871" t="s">
        <v>49</v>
      </c>
      <c r="H1871" s="1">
        <v>45082</v>
      </c>
      <c r="I1871">
        <v>1400</v>
      </c>
      <c r="J1871" t="s">
        <v>2595</v>
      </c>
      <c r="K1871" t="s">
        <v>736</v>
      </c>
      <c r="L1871">
        <v>10</v>
      </c>
      <c r="M1871">
        <v>7</v>
      </c>
      <c r="N1871">
        <v>14</v>
      </c>
      <c r="O1871" t="s">
        <v>69</v>
      </c>
      <c r="P1871" t="s">
        <v>62</v>
      </c>
      <c r="Q1871">
        <v>10301</v>
      </c>
      <c r="R1871" s="1">
        <v>45356</v>
      </c>
      <c r="S1871" t="s">
        <v>58</v>
      </c>
      <c r="T1871">
        <v>854808</v>
      </c>
      <c r="U1871" t="s">
        <v>2596</v>
      </c>
      <c r="V1871">
        <v>491</v>
      </c>
      <c r="W1871">
        <v>621</v>
      </c>
      <c r="X1871">
        <v>7</v>
      </c>
      <c r="Y1871">
        <v>1738.8</v>
      </c>
      <c r="Z1871">
        <v>9</v>
      </c>
      <c r="AA1871">
        <f>Zudio_sales_data[[#This Row],[Price]]*Zudio_sales_data[[#This Row],[Quantity]]</f>
        <v>4347</v>
      </c>
      <c r="AB1871" s="1">
        <v>45629</v>
      </c>
      <c r="AC1871">
        <f>_xlfn.DAYS(Zudio_sales_data[[#This Row],[Last Date]],Zudio_sales_data[[#This Row],[Store Open Date]])</f>
        <v>547</v>
      </c>
      <c r="AD1871" t="str">
        <f>IF(Zudio_sales_data[[#This Row],[Order Date]]&lt;=Zudio_sales_data[[#This Row],[Store Open Date]],"wrong data","right data")</f>
        <v>right data</v>
      </c>
      <c r="AE1871">
        <f>Zudio_sales_data[[#This Row],[Sales Profit]]/Zudio_sales_data[[#This Row],[Quantity]]</f>
        <v>248.4</v>
      </c>
    </row>
    <row r="1872" spans="1:31" x14ac:dyDescent="0.3">
      <c r="A1872" t="s">
        <v>71</v>
      </c>
      <c r="B1872" t="s">
        <v>286</v>
      </c>
      <c r="C1872" t="s">
        <v>39</v>
      </c>
      <c r="D1872" t="s">
        <v>112</v>
      </c>
      <c r="E1872">
        <v>29</v>
      </c>
      <c r="F1872">
        <v>416978</v>
      </c>
      <c r="G1872" t="s">
        <v>49</v>
      </c>
      <c r="H1872" s="1">
        <v>44911</v>
      </c>
      <c r="I1872">
        <v>1000</v>
      </c>
      <c r="J1872" t="s">
        <v>2597</v>
      </c>
      <c r="K1872" t="s">
        <v>236</v>
      </c>
      <c r="L1872">
        <v>10</v>
      </c>
      <c r="M1872">
        <v>7</v>
      </c>
      <c r="N1872">
        <v>5</v>
      </c>
      <c r="O1872" t="s">
        <v>33</v>
      </c>
      <c r="P1872" t="s">
        <v>90</v>
      </c>
      <c r="Q1872">
        <v>78389</v>
      </c>
      <c r="R1872" s="1">
        <v>45463</v>
      </c>
      <c r="S1872" t="s">
        <v>43</v>
      </c>
      <c r="T1872">
        <v>533317</v>
      </c>
      <c r="U1872" t="s">
        <v>2598</v>
      </c>
      <c r="V1872">
        <v>774</v>
      </c>
      <c r="W1872">
        <v>2222</v>
      </c>
      <c r="X1872">
        <v>6</v>
      </c>
      <c r="Y1872">
        <v>5332.8</v>
      </c>
      <c r="Z1872">
        <v>9</v>
      </c>
      <c r="AA1872">
        <f>Zudio_sales_data[[#This Row],[Price]]*Zudio_sales_data[[#This Row],[Quantity]]</f>
        <v>13332</v>
      </c>
      <c r="AB1872" s="1">
        <v>45629</v>
      </c>
      <c r="AC1872">
        <f>_xlfn.DAYS(Zudio_sales_data[[#This Row],[Last Date]],Zudio_sales_data[[#This Row],[Store Open Date]])</f>
        <v>718</v>
      </c>
      <c r="AD1872" t="str">
        <f>IF(Zudio_sales_data[[#This Row],[Order Date]]&lt;=Zudio_sales_data[[#This Row],[Store Open Date]],"wrong data","right data")</f>
        <v>right data</v>
      </c>
      <c r="AE1872">
        <f>Zudio_sales_data[[#This Row],[Sales Profit]]/Zudio_sales_data[[#This Row],[Quantity]]</f>
        <v>888.80000000000007</v>
      </c>
    </row>
    <row r="1873" spans="1:31" x14ac:dyDescent="0.3">
      <c r="A1873" t="s">
        <v>37</v>
      </c>
      <c r="B1873" t="s">
        <v>286</v>
      </c>
      <c r="C1873" t="s">
        <v>47</v>
      </c>
      <c r="D1873" t="s">
        <v>129</v>
      </c>
      <c r="E1873">
        <v>42</v>
      </c>
      <c r="F1873">
        <v>422711</v>
      </c>
      <c r="G1873" t="s">
        <v>49</v>
      </c>
      <c r="H1873" s="1">
        <v>44279</v>
      </c>
      <c r="I1873">
        <v>1100</v>
      </c>
      <c r="J1873" t="s">
        <v>2599</v>
      </c>
      <c r="K1873" t="s">
        <v>428</v>
      </c>
      <c r="L1873">
        <v>11</v>
      </c>
      <c r="M1873">
        <v>8</v>
      </c>
      <c r="N1873">
        <v>8</v>
      </c>
      <c r="O1873" t="s">
        <v>33</v>
      </c>
      <c r="P1873" t="s">
        <v>34</v>
      </c>
      <c r="Q1873">
        <v>32085</v>
      </c>
      <c r="R1873" s="1">
        <v>45580</v>
      </c>
      <c r="S1873" t="s">
        <v>115</v>
      </c>
      <c r="T1873">
        <v>800822</v>
      </c>
      <c r="U1873" t="s">
        <v>2600</v>
      </c>
      <c r="V1873">
        <v>254</v>
      </c>
      <c r="W1873">
        <v>2942</v>
      </c>
      <c r="X1873">
        <v>2</v>
      </c>
      <c r="Y1873">
        <v>2353.6</v>
      </c>
      <c r="Z1873">
        <v>9</v>
      </c>
      <c r="AA1873">
        <f>Zudio_sales_data[[#This Row],[Price]]*Zudio_sales_data[[#This Row],[Quantity]]</f>
        <v>5884</v>
      </c>
      <c r="AB1873" s="1">
        <v>45629</v>
      </c>
      <c r="AC1873">
        <f>_xlfn.DAYS(Zudio_sales_data[[#This Row],[Last Date]],Zudio_sales_data[[#This Row],[Store Open Date]])</f>
        <v>1350</v>
      </c>
      <c r="AD1873" t="str">
        <f>IF(Zudio_sales_data[[#This Row],[Order Date]]&lt;=Zudio_sales_data[[#This Row],[Store Open Date]],"wrong data","right data")</f>
        <v>right data</v>
      </c>
      <c r="AE1873">
        <f>Zudio_sales_data[[#This Row],[Sales Profit]]/Zudio_sales_data[[#This Row],[Quantity]]</f>
        <v>1176.8</v>
      </c>
    </row>
    <row r="1874" spans="1:31" x14ac:dyDescent="0.3">
      <c r="A1874" t="s">
        <v>139</v>
      </c>
      <c r="B1874" t="s">
        <v>76</v>
      </c>
      <c r="C1874" t="s">
        <v>28</v>
      </c>
      <c r="D1874" t="s">
        <v>112</v>
      </c>
      <c r="E1874">
        <v>50</v>
      </c>
      <c r="F1874">
        <v>406149</v>
      </c>
      <c r="G1874" t="s">
        <v>30</v>
      </c>
      <c r="H1874" s="1">
        <v>45445</v>
      </c>
      <c r="I1874">
        <v>800</v>
      </c>
      <c r="J1874" t="s">
        <v>2601</v>
      </c>
      <c r="K1874" t="s">
        <v>481</v>
      </c>
      <c r="L1874">
        <v>11</v>
      </c>
      <c r="M1874">
        <v>8</v>
      </c>
      <c r="N1874">
        <v>3</v>
      </c>
      <c r="O1874" t="s">
        <v>33</v>
      </c>
      <c r="P1874" t="s">
        <v>52</v>
      </c>
      <c r="Q1874">
        <v>48970</v>
      </c>
      <c r="R1874" s="1">
        <v>45458</v>
      </c>
      <c r="S1874" t="s">
        <v>43</v>
      </c>
      <c r="T1874">
        <v>376972</v>
      </c>
      <c r="U1874" t="s">
        <v>2602</v>
      </c>
      <c r="V1874">
        <v>767</v>
      </c>
      <c r="W1874">
        <v>1610</v>
      </c>
      <c r="X1874">
        <v>3</v>
      </c>
      <c r="Y1874">
        <v>1932</v>
      </c>
      <c r="Z1874">
        <v>9</v>
      </c>
      <c r="AA1874">
        <f>Zudio_sales_data[[#This Row],[Price]]*Zudio_sales_data[[#This Row],[Quantity]]</f>
        <v>4830</v>
      </c>
      <c r="AB1874" s="1">
        <v>45629</v>
      </c>
      <c r="AC1874">
        <f>_xlfn.DAYS(Zudio_sales_data[[#This Row],[Last Date]],Zudio_sales_data[[#This Row],[Store Open Date]])</f>
        <v>184</v>
      </c>
      <c r="AD1874" t="str">
        <f>IF(Zudio_sales_data[[#This Row],[Order Date]]&lt;=Zudio_sales_data[[#This Row],[Store Open Date]],"wrong data","right data")</f>
        <v>right data</v>
      </c>
      <c r="AE1874">
        <f>Zudio_sales_data[[#This Row],[Sales Profit]]/Zudio_sales_data[[#This Row],[Quantity]]</f>
        <v>644</v>
      </c>
    </row>
    <row r="1875" spans="1:31" x14ac:dyDescent="0.3">
      <c r="A1875" t="s">
        <v>45</v>
      </c>
      <c r="B1875" t="s">
        <v>135</v>
      </c>
      <c r="C1875" t="s">
        <v>47</v>
      </c>
      <c r="D1875" t="s">
        <v>101</v>
      </c>
      <c r="E1875">
        <v>3</v>
      </c>
      <c r="F1875">
        <v>411022</v>
      </c>
      <c r="G1875" t="s">
        <v>30</v>
      </c>
      <c r="H1875" s="1">
        <v>44220</v>
      </c>
      <c r="I1875">
        <v>1200</v>
      </c>
      <c r="J1875" t="s">
        <v>2604</v>
      </c>
      <c r="K1875" t="s">
        <v>557</v>
      </c>
      <c r="L1875">
        <v>9</v>
      </c>
      <c r="M1875">
        <v>8</v>
      </c>
      <c r="N1875">
        <v>17</v>
      </c>
      <c r="O1875" t="s">
        <v>33</v>
      </c>
      <c r="P1875" t="s">
        <v>52</v>
      </c>
      <c r="Q1875">
        <v>15142</v>
      </c>
      <c r="R1875" s="1">
        <v>45347</v>
      </c>
      <c r="S1875" t="s">
        <v>91</v>
      </c>
      <c r="T1875">
        <v>728859</v>
      </c>
      <c r="U1875" t="s">
        <v>2605</v>
      </c>
      <c r="V1875">
        <v>852</v>
      </c>
      <c r="W1875">
        <v>2658</v>
      </c>
      <c r="X1875">
        <v>4</v>
      </c>
      <c r="Y1875">
        <v>4252.8</v>
      </c>
      <c r="Z1875">
        <v>11</v>
      </c>
      <c r="AA1875">
        <f>Zudio_sales_data[[#This Row],[Price]]*Zudio_sales_data[[#This Row],[Quantity]]</f>
        <v>10632</v>
      </c>
      <c r="AB1875" s="1">
        <v>45629</v>
      </c>
      <c r="AC1875">
        <f>_xlfn.DAYS(Zudio_sales_data[[#This Row],[Last Date]],Zudio_sales_data[[#This Row],[Store Open Date]])</f>
        <v>1409</v>
      </c>
      <c r="AD1875" t="str">
        <f>IF(Zudio_sales_data[[#This Row],[Order Date]]&lt;=Zudio_sales_data[[#This Row],[Store Open Date]],"wrong data","right data")</f>
        <v>right data</v>
      </c>
      <c r="AE1875">
        <f>Zudio_sales_data[[#This Row],[Sales Profit]]/Zudio_sales_data[[#This Row],[Quantity]]</f>
        <v>1063.2</v>
      </c>
    </row>
    <row r="1876" spans="1:31" x14ac:dyDescent="0.3">
      <c r="A1876" t="s">
        <v>45</v>
      </c>
      <c r="B1876" t="s">
        <v>121</v>
      </c>
      <c r="C1876" t="s">
        <v>39</v>
      </c>
      <c r="D1876" t="s">
        <v>29</v>
      </c>
      <c r="E1876">
        <v>32</v>
      </c>
      <c r="F1876">
        <v>431091</v>
      </c>
      <c r="G1876" t="s">
        <v>49</v>
      </c>
      <c r="H1876" s="1">
        <v>44803</v>
      </c>
      <c r="I1876">
        <v>1400</v>
      </c>
      <c r="J1876" t="s">
        <v>2606</v>
      </c>
      <c r="K1876" t="s">
        <v>397</v>
      </c>
      <c r="L1876">
        <v>9</v>
      </c>
      <c r="M1876">
        <v>8</v>
      </c>
      <c r="N1876">
        <v>6</v>
      </c>
      <c r="O1876" t="s">
        <v>33</v>
      </c>
      <c r="P1876" t="s">
        <v>52</v>
      </c>
      <c r="Q1876">
        <v>95558</v>
      </c>
      <c r="R1876" s="1">
        <v>45586</v>
      </c>
      <c r="S1876" t="s">
        <v>115</v>
      </c>
      <c r="T1876">
        <v>631599</v>
      </c>
      <c r="U1876" t="s">
        <v>2607</v>
      </c>
      <c r="V1876">
        <v>860</v>
      </c>
      <c r="W1876">
        <v>1658</v>
      </c>
      <c r="X1876">
        <v>1</v>
      </c>
      <c r="Y1876">
        <v>663.2</v>
      </c>
      <c r="Z1876">
        <v>11</v>
      </c>
      <c r="AA1876">
        <f>Zudio_sales_data[[#This Row],[Price]]*Zudio_sales_data[[#This Row],[Quantity]]</f>
        <v>1658</v>
      </c>
      <c r="AB1876" s="1">
        <v>45629</v>
      </c>
      <c r="AC1876">
        <f>_xlfn.DAYS(Zudio_sales_data[[#This Row],[Last Date]],Zudio_sales_data[[#This Row],[Store Open Date]])</f>
        <v>826</v>
      </c>
      <c r="AD1876" t="str">
        <f>IF(Zudio_sales_data[[#This Row],[Order Date]]&lt;=Zudio_sales_data[[#This Row],[Store Open Date]],"wrong data","right data")</f>
        <v>right data</v>
      </c>
      <c r="AE1876">
        <f>Zudio_sales_data[[#This Row],[Sales Profit]]/Zudio_sales_data[[#This Row],[Quantity]]</f>
        <v>663.2</v>
      </c>
    </row>
    <row r="1877" spans="1:31" x14ac:dyDescent="0.3">
      <c r="A1877" t="s">
        <v>71</v>
      </c>
      <c r="B1877" t="s">
        <v>310</v>
      </c>
      <c r="C1877" t="s">
        <v>28</v>
      </c>
      <c r="D1877" t="s">
        <v>229</v>
      </c>
      <c r="E1877">
        <v>47</v>
      </c>
      <c r="F1877">
        <v>401589</v>
      </c>
      <c r="G1877" t="s">
        <v>49</v>
      </c>
      <c r="H1877" s="1">
        <v>45305</v>
      </c>
      <c r="I1877">
        <v>1000</v>
      </c>
      <c r="J1877" t="s">
        <v>2608</v>
      </c>
      <c r="K1877" t="s">
        <v>195</v>
      </c>
      <c r="L1877">
        <v>11</v>
      </c>
      <c r="M1877">
        <v>8</v>
      </c>
      <c r="N1877">
        <v>4</v>
      </c>
      <c r="O1877" t="s">
        <v>69</v>
      </c>
      <c r="P1877" t="s">
        <v>62</v>
      </c>
      <c r="Q1877">
        <v>10106</v>
      </c>
      <c r="R1877" s="1">
        <v>45560</v>
      </c>
      <c r="S1877" t="s">
        <v>131</v>
      </c>
      <c r="T1877">
        <v>908665</v>
      </c>
      <c r="U1877" t="s">
        <v>2609</v>
      </c>
      <c r="V1877">
        <v>266</v>
      </c>
      <c r="W1877">
        <v>522</v>
      </c>
      <c r="X1877">
        <v>7</v>
      </c>
      <c r="Y1877">
        <v>1461.6</v>
      </c>
      <c r="Z1877">
        <v>9</v>
      </c>
      <c r="AA1877">
        <f>Zudio_sales_data[[#This Row],[Price]]*Zudio_sales_data[[#This Row],[Quantity]]</f>
        <v>3654</v>
      </c>
      <c r="AB1877" s="1">
        <v>45629</v>
      </c>
      <c r="AC1877">
        <f>_xlfn.DAYS(Zudio_sales_data[[#This Row],[Last Date]],Zudio_sales_data[[#This Row],[Store Open Date]])</f>
        <v>324</v>
      </c>
      <c r="AD1877" t="str">
        <f>IF(Zudio_sales_data[[#This Row],[Order Date]]&lt;=Zudio_sales_data[[#This Row],[Store Open Date]],"wrong data","right data")</f>
        <v>right data</v>
      </c>
      <c r="AE1877">
        <f>Zudio_sales_data[[#This Row],[Sales Profit]]/Zudio_sales_data[[#This Row],[Quantity]]</f>
        <v>208.79999999999998</v>
      </c>
    </row>
    <row r="1878" spans="1:31" x14ac:dyDescent="0.3">
      <c r="A1878" t="s">
        <v>117</v>
      </c>
      <c r="B1878" t="s">
        <v>241</v>
      </c>
      <c r="C1878" t="s">
        <v>39</v>
      </c>
      <c r="D1878" t="s">
        <v>229</v>
      </c>
      <c r="E1878">
        <v>35</v>
      </c>
      <c r="F1878">
        <v>426479</v>
      </c>
      <c r="G1878" t="s">
        <v>30</v>
      </c>
      <c r="H1878" s="1">
        <v>45346</v>
      </c>
      <c r="I1878">
        <v>1200</v>
      </c>
      <c r="J1878" t="s">
        <v>2610</v>
      </c>
      <c r="K1878" t="s">
        <v>469</v>
      </c>
      <c r="L1878">
        <v>10</v>
      </c>
      <c r="M1878">
        <v>7</v>
      </c>
      <c r="N1878">
        <v>5</v>
      </c>
      <c r="O1878" t="s">
        <v>33</v>
      </c>
      <c r="P1878" t="s">
        <v>62</v>
      </c>
      <c r="Q1878">
        <v>90084</v>
      </c>
      <c r="R1878" s="1">
        <v>45444</v>
      </c>
      <c r="S1878" t="s">
        <v>43</v>
      </c>
      <c r="T1878">
        <v>507591</v>
      </c>
      <c r="U1878" t="s">
        <v>2611</v>
      </c>
      <c r="V1878">
        <v>667</v>
      </c>
      <c r="W1878">
        <v>2970</v>
      </c>
      <c r="X1878">
        <v>3</v>
      </c>
      <c r="Y1878">
        <v>3564</v>
      </c>
      <c r="Z1878">
        <v>9</v>
      </c>
      <c r="AA1878">
        <f>Zudio_sales_data[[#This Row],[Price]]*Zudio_sales_data[[#This Row],[Quantity]]</f>
        <v>8910</v>
      </c>
      <c r="AB1878" s="1">
        <v>45629</v>
      </c>
      <c r="AC1878">
        <f>_xlfn.DAYS(Zudio_sales_data[[#This Row],[Last Date]],Zudio_sales_data[[#This Row],[Store Open Date]])</f>
        <v>283</v>
      </c>
      <c r="AD1878" t="str">
        <f>IF(Zudio_sales_data[[#This Row],[Order Date]]&lt;=Zudio_sales_data[[#This Row],[Store Open Date]],"wrong data","right data")</f>
        <v>right data</v>
      </c>
      <c r="AE1878">
        <f>Zudio_sales_data[[#This Row],[Sales Profit]]/Zudio_sales_data[[#This Row],[Quantity]]</f>
        <v>1188</v>
      </c>
    </row>
    <row r="1879" spans="1:31" x14ac:dyDescent="0.3">
      <c r="A1879" t="s">
        <v>71</v>
      </c>
      <c r="B1879" t="s">
        <v>365</v>
      </c>
      <c r="C1879" t="s">
        <v>47</v>
      </c>
      <c r="D1879" t="s">
        <v>29</v>
      </c>
      <c r="E1879">
        <v>25</v>
      </c>
      <c r="F1879">
        <v>430157</v>
      </c>
      <c r="G1879" t="s">
        <v>30</v>
      </c>
      <c r="H1879" s="1">
        <v>44231</v>
      </c>
      <c r="I1879">
        <v>1000</v>
      </c>
      <c r="J1879" t="s">
        <v>2612</v>
      </c>
      <c r="K1879" t="s">
        <v>350</v>
      </c>
      <c r="L1879">
        <v>9</v>
      </c>
      <c r="M1879">
        <v>8</v>
      </c>
      <c r="N1879">
        <v>5</v>
      </c>
      <c r="O1879" t="s">
        <v>69</v>
      </c>
      <c r="P1879" t="s">
        <v>52</v>
      </c>
      <c r="Q1879">
        <v>18338</v>
      </c>
      <c r="R1879" s="1">
        <v>45419</v>
      </c>
      <c r="S1879" t="s">
        <v>104</v>
      </c>
      <c r="T1879">
        <v>447686</v>
      </c>
      <c r="U1879" t="s">
        <v>2613</v>
      </c>
      <c r="V1879">
        <v>547</v>
      </c>
      <c r="W1879">
        <v>1788</v>
      </c>
      <c r="X1879">
        <v>5</v>
      </c>
      <c r="Y1879">
        <v>3576</v>
      </c>
      <c r="Z1879">
        <v>11</v>
      </c>
      <c r="AA1879">
        <f>Zudio_sales_data[[#This Row],[Price]]*Zudio_sales_data[[#This Row],[Quantity]]</f>
        <v>8940</v>
      </c>
      <c r="AB1879" s="1">
        <v>45629</v>
      </c>
      <c r="AC1879">
        <f>_xlfn.DAYS(Zudio_sales_data[[#This Row],[Last Date]],Zudio_sales_data[[#This Row],[Store Open Date]])</f>
        <v>1398</v>
      </c>
      <c r="AD1879" t="str">
        <f>IF(Zudio_sales_data[[#This Row],[Order Date]]&lt;=Zudio_sales_data[[#This Row],[Store Open Date]],"wrong data","right data")</f>
        <v>right data</v>
      </c>
      <c r="AE1879">
        <f>Zudio_sales_data[[#This Row],[Sales Profit]]/Zudio_sales_data[[#This Row],[Quantity]]</f>
        <v>715.2</v>
      </c>
    </row>
    <row r="1880" spans="1:31" x14ac:dyDescent="0.3">
      <c r="A1880" t="s">
        <v>110</v>
      </c>
      <c r="B1880" t="s">
        <v>257</v>
      </c>
      <c r="C1880" t="s">
        <v>39</v>
      </c>
      <c r="D1880" t="s">
        <v>29</v>
      </c>
      <c r="E1880">
        <v>26</v>
      </c>
      <c r="F1880">
        <v>415718</v>
      </c>
      <c r="G1880" t="s">
        <v>49</v>
      </c>
      <c r="H1880" s="1">
        <v>44145</v>
      </c>
      <c r="I1880">
        <v>1000</v>
      </c>
      <c r="J1880" t="s">
        <v>2614</v>
      </c>
      <c r="K1880" t="s">
        <v>84</v>
      </c>
      <c r="L1880">
        <v>10</v>
      </c>
      <c r="M1880">
        <v>7</v>
      </c>
      <c r="N1880">
        <v>8</v>
      </c>
      <c r="O1880" t="s">
        <v>69</v>
      </c>
      <c r="P1880" t="s">
        <v>90</v>
      </c>
      <c r="Q1880">
        <v>35903</v>
      </c>
      <c r="R1880" s="1">
        <v>45542</v>
      </c>
      <c r="S1880" t="s">
        <v>131</v>
      </c>
      <c r="T1880">
        <v>722994</v>
      </c>
      <c r="U1880" t="s">
        <v>2615</v>
      </c>
      <c r="V1880">
        <v>596</v>
      </c>
      <c r="W1880">
        <v>1062</v>
      </c>
      <c r="X1880">
        <v>7</v>
      </c>
      <c r="Y1880">
        <v>2973.6</v>
      </c>
      <c r="Z1880">
        <v>9</v>
      </c>
      <c r="AA1880">
        <f>Zudio_sales_data[[#This Row],[Price]]*Zudio_sales_data[[#This Row],[Quantity]]</f>
        <v>7434</v>
      </c>
      <c r="AB1880" s="1">
        <v>45629</v>
      </c>
      <c r="AC1880">
        <f>_xlfn.DAYS(Zudio_sales_data[[#This Row],[Last Date]],Zudio_sales_data[[#This Row],[Store Open Date]])</f>
        <v>1484</v>
      </c>
      <c r="AD1880" t="str">
        <f>IF(Zudio_sales_data[[#This Row],[Order Date]]&lt;=Zudio_sales_data[[#This Row],[Store Open Date]],"wrong data","right data")</f>
        <v>right data</v>
      </c>
      <c r="AE1880">
        <f>Zudio_sales_data[[#This Row],[Sales Profit]]/Zudio_sales_data[[#This Row],[Quantity]]</f>
        <v>424.8</v>
      </c>
    </row>
    <row r="1881" spans="1:31" x14ac:dyDescent="0.3">
      <c r="A1881" t="s">
        <v>26</v>
      </c>
      <c r="B1881" t="s">
        <v>241</v>
      </c>
      <c r="C1881" t="s">
        <v>39</v>
      </c>
      <c r="D1881" t="s">
        <v>87</v>
      </c>
      <c r="E1881">
        <v>61</v>
      </c>
      <c r="F1881">
        <v>434890</v>
      </c>
      <c r="G1881" t="s">
        <v>30</v>
      </c>
      <c r="H1881" s="1">
        <v>44332</v>
      </c>
      <c r="I1881">
        <v>800</v>
      </c>
      <c r="J1881" t="s">
        <v>2616</v>
      </c>
      <c r="K1881" t="s">
        <v>292</v>
      </c>
      <c r="L1881">
        <v>11</v>
      </c>
      <c r="M1881">
        <v>8</v>
      </c>
      <c r="N1881">
        <v>8</v>
      </c>
      <c r="O1881" t="s">
        <v>33</v>
      </c>
      <c r="P1881" t="s">
        <v>34</v>
      </c>
      <c r="Q1881">
        <v>13163</v>
      </c>
      <c r="R1881" s="1">
        <v>45344</v>
      </c>
      <c r="S1881" t="s">
        <v>91</v>
      </c>
      <c r="T1881">
        <v>431083</v>
      </c>
      <c r="U1881" t="s">
        <v>2617</v>
      </c>
      <c r="V1881">
        <v>290</v>
      </c>
      <c r="W1881">
        <v>571</v>
      </c>
      <c r="X1881">
        <v>5</v>
      </c>
      <c r="Y1881">
        <v>1142</v>
      </c>
      <c r="Z1881">
        <v>9</v>
      </c>
      <c r="AA1881">
        <f>Zudio_sales_data[[#This Row],[Price]]*Zudio_sales_data[[#This Row],[Quantity]]</f>
        <v>2855</v>
      </c>
      <c r="AB1881" s="1">
        <v>45629</v>
      </c>
      <c r="AC1881">
        <f>_xlfn.DAYS(Zudio_sales_data[[#This Row],[Last Date]],Zudio_sales_data[[#This Row],[Store Open Date]])</f>
        <v>1297</v>
      </c>
      <c r="AD1881" t="str">
        <f>IF(Zudio_sales_data[[#This Row],[Order Date]]&lt;=Zudio_sales_data[[#This Row],[Store Open Date]],"wrong data","right data")</f>
        <v>right data</v>
      </c>
      <c r="AE1881">
        <f>Zudio_sales_data[[#This Row],[Sales Profit]]/Zudio_sales_data[[#This Row],[Quantity]]</f>
        <v>228.4</v>
      </c>
    </row>
    <row r="1882" spans="1:31" x14ac:dyDescent="0.3">
      <c r="A1882" t="s">
        <v>55</v>
      </c>
      <c r="B1882" t="s">
        <v>334</v>
      </c>
      <c r="C1882" t="s">
        <v>39</v>
      </c>
      <c r="D1882" t="s">
        <v>112</v>
      </c>
      <c r="E1882">
        <v>85</v>
      </c>
      <c r="F1882">
        <v>426463</v>
      </c>
      <c r="G1882" t="s">
        <v>49</v>
      </c>
      <c r="H1882" s="1">
        <v>44703</v>
      </c>
      <c r="I1882">
        <v>950</v>
      </c>
      <c r="J1882" t="s">
        <v>2618</v>
      </c>
      <c r="K1882" t="s">
        <v>475</v>
      </c>
      <c r="L1882">
        <v>9</v>
      </c>
      <c r="M1882">
        <v>8</v>
      </c>
      <c r="N1882">
        <v>17</v>
      </c>
      <c r="O1882" t="s">
        <v>69</v>
      </c>
      <c r="P1882" t="s">
        <v>34</v>
      </c>
      <c r="Q1882">
        <v>14332</v>
      </c>
      <c r="R1882" s="1">
        <v>45626</v>
      </c>
      <c r="S1882" t="s">
        <v>35</v>
      </c>
      <c r="T1882">
        <v>391141</v>
      </c>
      <c r="U1882" t="s">
        <v>2619</v>
      </c>
      <c r="V1882">
        <v>338</v>
      </c>
      <c r="W1882">
        <v>1014</v>
      </c>
      <c r="X1882">
        <v>1</v>
      </c>
      <c r="Y1882">
        <v>405.6</v>
      </c>
      <c r="Z1882">
        <v>11</v>
      </c>
      <c r="AA1882">
        <f>Zudio_sales_data[[#This Row],[Price]]*Zudio_sales_data[[#This Row],[Quantity]]</f>
        <v>1014</v>
      </c>
      <c r="AB1882" s="1">
        <v>45629</v>
      </c>
      <c r="AC1882">
        <f>_xlfn.DAYS(Zudio_sales_data[[#This Row],[Last Date]],Zudio_sales_data[[#This Row],[Store Open Date]])</f>
        <v>926</v>
      </c>
      <c r="AD1882" t="str">
        <f>IF(Zudio_sales_data[[#This Row],[Order Date]]&lt;=Zudio_sales_data[[#This Row],[Store Open Date]],"wrong data","right data")</f>
        <v>right data</v>
      </c>
      <c r="AE1882">
        <f>Zudio_sales_data[[#This Row],[Sales Profit]]/Zudio_sales_data[[#This Row],[Quantity]]</f>
        <v>405.6</v>
      </c>
    </row>
    <row r="1883" spans="1:31" x14ac:dyDescent="0.3">
      <c r="A1883" t="s">
        <v>110</v>
      </c>
      <c r="B1883" t="s">
        <v>317</v>
      </c>
      <c r="C1883" t="s">
        <v>28</v>
      </c>
      <c r="D1883" t="s">
        <v>112</v>
      </c>
      <c r="E1883">
        <v>6</v>
      </c>
      <c r="F1883">
        <v>420300</v>
      </c>
      <c r="G1883" t="s">
        <v>49</v>
      </c>
      <c r="H1883" s="1">
        <v>45526</v>
      </c>
      <c r="I1883">
        <v>800</v>
      </c>
      <c r="J1883" t="s">
        <v>2620</v>
      </c>
      <c r="K1883" t="s">
        <v>392</v>
      </c>
      <c r="L1883">
        <v>11</v>
      </c>
      <c r="M1883">
        <v>8</v>
      </c>
      <c r="N1883">
        <v>15</v>
      </c>
      <c r="O1883" t="s">
        <v>69</v>
      </c>
      <c r="P1883" t="s">
        <v>34</v>
      </c>
      <c r="Q1883">
        <v>48308</v>
      </c>
      <c r="R1883" s="1">
        <v>45604</v>
      </c>
      <c r="S1883" t="s">
        <v>35</v>
      </c>
      <c r="T1883">
        <v>473987</v>
      </c>
      <c r="U1883" t="s">
        <v>2621</v>
      </c>
      <c r="V1883">
        <v>585</v>
      </c>
      <c r="W1883">
        <v>2963</v>
      </c>
      <c r="X1883">
        <v>2</v>
      </c>
      <c r="Y1883">
        <v>2370.4</v>
      </c>
      <c r="Z1883">
        <v>9</v>
      </c>
      <c r="AA1883">
        <f>Zudio_sales_data[[#This Row],[Price]]*Zudio_sales_data[[#This Row],[Quantity]]</f>
        <v>5926</v>
      </c>
      <c r="AB1883" s="1">
        <v>45629</v>
      </c>
      <c r="AC1883">
        <f>_xlfn.DAYS(Zudio_sales_data[[#This Row],[Last Date]],Zudio_sales_data[[#This Row],[Store Open Date]])</f>
        <v>103</v>
      </c>
      <c r="AD1883" t="str">
        <f>IF(Zudio_sales_data[[#This Row],[Order Date]]&lt;=Zudio_sales_data[[#This Row],[Store Open Date]],"wrong data","right data")</f>
        <v>right data</v>
      </c>
      <c r="AE1883">
        <f>Zudio_sales_data[[#This Row],[Sales Profit]]/Zudio_sales_data[[#This Row],[Quantity]]</f>
        <v>1185.2</v>
      </c>
    </row>
    <row r="1884" spans="1:31" x14ac:dyDescent="0.3">
      <c r="A1884" t="s">
        <v>110</v>
      </c>
      <c r="B1884" t="s">
        <v>76</v>
      </c>
      <c r="C1884" t="s">
        <v>28</v>
      </c>
      <c r="D1884" t="s">
        <v>66</v>
      </c>
      <c r="E1884">
        <v>35</v>
      </c>
      <c r="F1884">
        <v>437517</v>
      </c>
      <c r="G1884" t="s">
        <v>30</v>
      </c>
      <c r="H1884" s="1">
        <v>45328</v>
      </c>
      <c r="I1884">
        <v>1000</v>
      </c>
      <c r="J1884" t="s">
        <v>2622</v>
      </c>
      <c r="K1884" t="s">
        <v>151</v>
      </c>
      <c r="L1884">
        <v>11</v>
      </c>
      <c r="M1884">
        <v>8</v>
      </c>
      <c r="N1884">
        <v>18</v>
      </c>
      <c r="O1884" t="s">
        <v>69</v>
      </c>
      <c r="P1884" t="s">
        <v>34</v>
      </c>
      <c r="Q1884">
        <v>87710</v>
      </c>
      <c r="R1884" s="1">
        <v>45455</v>
      </c>
      <c r="S1884" t="s">
        <v>43</v>
      </c>
      <c r="T1884">
        <v>997762</v>
      </c>
      <c r="U1884" t="s">
        <v>2623</v>
      </c>
      <c r="V1884">
        <v>901</v>
      </c>
      <c r="W1884">
        <v>2156</v>
      </c>
      <c r="X1884">
        <v>7</v>
      </c>
      <c r="Y1884">
        <v>6036.8</v>
      </c>
      <c r="Z1884">
        <v>9</v>
      </c>
      <c r="AA1884">
        <f>Zudio_sales_data[[#This Row],[Price]]*Zudio_sales_data[[#This Row],[Quantity]]</f>
        <v>15092</v>
      </c>
      <c r="AB1884" s="1">
        <v>45629</v>
      </c>
      <c r="AC1884">
        <f>_xlfn.DAYS(Zudio_sales_data[[#This Row],[Last Date]],Zudio_sales_data[[#This Row],[Store Open Date]])</f>
        <v>301</v>
      </c>
      <c r="AD1884" t="str">
        <f>IF(Zudio_sales_data[[#This Row],[Order Date]]&lt;=Zudio_sales_data[[#This Row],[Store Open Date]],"wrong data","right data")</f>
        <v>right data</v>
      </c>
      <c r="AE1884">
        <f>Zudio_sales_data[[#This Row],[Sales Profit]]/Zudio_sales_data[[#This Row],[Quantity]]</f>
        <v>862.4</v>
      </c>
    </row>
    <row r="1885" spans="1:31" x14ac:dyDescent="0.3">
      <c r="A1885" t="s">
        <v>110</v>
      </c>
      <c r="B1885" t="s">
        <v>174</v>
      </c>
      <c r="C1885" t="s">
        <v>47</v>
      </c>
      <c r="D1885" t="s">
        <v>66</v>
      </c>
      <c r="E1885">
        <v>77</v>
      </c>
      <c r="F1885">
        <v>403917</v>
      </c>
      <c r="G1885" t="s">
        <v>30</v>
      </c>
      <c r="H1885" s="1">
        <v>45132</v>
      </c>
      <c r="I1885">
        <v>1000</v>
      </c>
      <c r="J1885" t="s">
        <v>2624</v>
      </c>
      <c r="K1885" t="s">
        <v>350</v>
      </c>
      <c r="L1885">
        <v>9</v>
      </c>
      <c r="M1885">
        <v>8</v>
      </c>
      <c r="N1885">
        <v>7</v>
      </c>
      <c r="O1885" t="s">
        <v>69</v>
      </c>
      <c r="P1885" t="s">
        <v>62</v>
      </c>
      <c r="Q1885">
        <v>99981</v>
      </c>
      <c r="R1885" s="1">
        <v>45527</v>
      </c>
      <c r="S1885" t="s">
        <v>53</v>
      </c>
      <c r="T1885">
        <v>342889</v>
      </c>
      <c r="U1885" t="s">
        <v>2625</v>
      </c>
      <c r="V1885">
        <v>932</v>
      </c>
      <c r="W1885">
        <v>2173</v>
      </c>
      <c r="X1885">
        <v>5</v>
      </c>
      <c r="Y1885">
        <v>4346</v>
      </c>
      <c r="Z1885">
        <v>11</v>
      </c>
      <c r="AA1885">
        <f>Zudio_sales_data[[#This Row],[Price]]*Zudio_sales_data[[#This Row],[Quantity]]</f>
        <v>10865</v>
      </c>
      <c r="AB1885" s="1">
        <v>45629</v>
      </c>
      <c r="AC1885">
        <f>_xlfn.DAYS(Zudio_sales_data[[#This Row],[Last Date]],Zudio_sales_data[[#This Row],[Store Open Date]])</f>
        <v>497</v>
      </c>
      <c r="AD1885" t="str">
        <f>IF(Zudio_sales_data[[#This Row],[Order Date]]&lt;=Zudio_sales_data[[#This Row],[Store Open Date]],"wrong data","right data")</f>
        <v>right data</v>
      </c>
      <c r="AE1885">
        <f>Zudio_sales_data[[#This Row],[Sales Profit]]/Zudio_sales_data[[#This Row],[Quantity]]</f>
        <v>869.2</v>
      </c>
    </row>
    <row r="1886" spans="1:31" x14ac:dyDescent="0.3">
      <c r="A1886" t="s">
        <v>55</v>
      </c>
      <c r="B1886" t="s">
        <v>219</v>
      </c>
      <c r="C1886" t="s">
        <v>39</v>
      </c>
      <c r="D1886" t="s">
        <v>66</v>
      </c>
      <c r="E1886">
        <v>51</v>
      </c>
      <c r="F1886">
        <v>411204</v>
      </c>
      <c r="G1886" t="s">
        <v>30</v>
      </c>
      <c r="H1886" s="1">
        <v>44631</v>
      </c>
      <c r="I1886">
        <v>1000</v>
      </c>
      <c r="J1886" t="s">
        <v>2626</v>
      </c>
      <c r="K1886" t="s">
        <v>127</v>
      </c>
      <c r="L1886">
        <v>10</v>
      </c>
      <c r="M1886">
        <v>9</v>
      </c>
      <c r="N1886">
        <v>7</v>
      </c>
      <c r="O1886" t="s">
        <v>69</v>
      </c>
      <c r="P1886" t="s">
        <v>52</v>
      </c>
      <c r="Q1886">
        <v>97016</v>
      </c>
      <c r="R1886" s="1">
        <v>45499</v>
      </c>
      <c r="S1886" t="s">
        <v>95</v>
      </c>
      <c r="T1886">
        <v>953775</v>
      </c>
      <c r="U1886" t="s">
        <v>2627</v>
      </c>
      <c r="V1886">
        <v>369</v>
      </c>
      <c r="W1886">
        <v>1787</v>
      </c>
      <c r="X1886">
        <v>2</v>
      </c>
      <c r="Y1886">
        <v>1429.6</v>
      </c>
      <c r="Z1886">
        <v>11</v>
      </c>
      <c r="AA1886">
        <f>Zudio_sales_data[[#This Row],[Price]]*Zudio_sales_data[[#This Row],[Quantity]]</f>
        <v>3574</v>
      </c>
      <c r="AB1886" s="1">
        <v>45629</v>
      </c>
      <c r="AC1886">
        <f>_xlfn.DAYS(Zudio_sales_data[[#This Row],[Last Date]],Zudio_sales_data[[#This Row],[Store Open Date]])</f>
        <v>998</v>
      </c>
      <c r="AD1886" t="str">
        <f>IF(Zudio_sales_data[[#This Row],[Order Date]]&lt;=Zudio_sales_data[[#This Row],[Store Open Date]],"wrong data","right data")</f>
        <v>right data</v>
      </c>
      <c r="AE1886">
        <f>Zudio_sales_data[[#This Row],[Sales Profit]]/Zudio_sales_data[[#This Row],[Quantity]]</f>
        <v>714.8</v>
      </c>
    </row>
    <row r="1887" spans="1:31" x14ac:dyDescent="0.3">
      <c r="A1887" t="s">
        <v>139</v>
      </c>
      <c r="B1887" t="s">
        <v>125</v>
      </c>
      <c r="C1887" t="s">
        <v>28</v>
      </c>
      <c r="D1887" t="s">
        <v>40</v>
      </c>
      <c r="E1887">
        <v>50</v>
      </c>
      <c r="F1887">
        <v>413295</v>
      </c>
      <c r="G1887" t="s">
        <v>49</v>
      </c>
      <c r="H1887" s="1">
        <v>44523</v>
      </c>
      <c r="I1887">
        <v>800</v>
      </c>
      <c r="J1887" t="s">
        <v>2628</v>
      </c>
      <c r="K1887" t="s">
        <v>176</v>
      </c>
      <c r="L1887">
        <v>10</v>
      </c>
      <c r="M1887">
        <v>7</v>
      </c>
      <c r="N1887">
        <v>9</v>
      </c>
      <c r="O1887" t="s">
        <v>69</v>
      </c>
      <c r="P1887" t="s">
        <v>90</v>
      </c>
      <c r="Q1887">
        <v>74803</v>
      </c>
      <c r="R1887" s="1">
        <v>45620</v>
      </c>
      <c r="S1887" t="s">
        <v>35</v>
      </c>
      <c r="T1887">
        <v>419263</v>
      </c>
      <c r="U1887" t="s">
        <v>2629</v>
      </c>
      <c r="V1887">
        <v>904</v>
      </c>
      <c r="W1887">
        <v>2255</v>
      </c>
      <c r="X1887">
        <v>8</v>
      </c>
      <c r="Y1887">
        <v>7216</v>
      </c>
      <c r="Z1887">
        <v>9</v>
      </c>
      <c r="AA1887">
        <f>Zudio_sales_data[[#This Row],[Price]]*Zudio_sales_data[[#This Row],[Quantity]]</f>
        <v>18040</v>
      </c>
      <c r="AB1887" s="1">
        <v>45629</v>
      </c>
      <c r="AC1887">
        <f>_xlfn.DAYS(Zudio_sales_data[[#This Row],[Last Date]],Zudio_sales_data[[#This Row],[Store Open Date]])</f>
        <v>1106</v>
      </c>
      <c r="AD1887" t="str">
        <f>IF(Zudio_sales_data[[#This Row],[Order Date]]&lt;=Zudio_sales_data[[#This Row],[Store Open Date]],"wrong data","right data")</f>
        <v>right data</v>
      </c>
      <c r="AE1887">
        <f>Zudio_sales_data[[#This Row],[Sales Profit]]/Zudio_sales_data[[#This Row],[Quantity]]</f>
        <v>902</v>
      </c>
    </row>
    <row r="1888" spans="1:31" x14ac:dyDescent="0.3">
      <c r="A1888" t="s">
        <v>55</v>
      </c>
      <c r="B1888" t="s">
        <v>362</v>
      </c>
      <c r="C1888" t="s">
        <v>39</v>
      </c>
      <c r="D1888" t="s">
        <v>40</v>
      </c>
      <c r="E1888">
        <v>60</v>
      </c>
      <c r="F1888">
        <v>413860</v>
      </c>
      <c r="G1888" t="s">
        <v>30</v>
      </c>
      <c r="H1888" s="1">
        <v>44298</v>
      </c>
      <c r="I1888">
        <v>800</v>
      </c>
      <c r="J1888" t="s">
        <v>2630</v>
      </c>
      <c r="K1888" t="s">
        <v>758</v>
      </c>
      <c r="L1888">
        <v>11</v>
      </c>
      <c r="M1888">
        <v>8</v>
      </c>
      <c r="N1888">
        <v>3</v>
      </c>
      <c r="O1888" t="s">
        <v>33</v>
      </c>
      <c r="P1888" t="s">
        <v>34</v>
      </c>
      <c r="Q1888">
        <v>48858</v>
      </c>
      <c r="R1888" s="1">
        <v>45579</v>
      </c>
      <c r="S1888" t="s">
        <v>115</v>
      </c>
      <c r="T1888">
        <v>560490</v>
      </c>
      <c r="U1888" t="s">
        <v>2631</v>
      </c>
      <c r="V1888">
        <v>401</v>
      </c>
      <c r="W1888">
        <v>732</v>
      </c>
      <c r="X1888">
        <v>3</v>
      </c>
      <c r="Y1888">
        <v>878.4</v>
      </c>
      <c r="Z1888">
        <v>9</v>
      </c>
      <c r="AA1888">
        <f>Zudio_sales_data[[#This Row],[Price]]*Zudio_sales_data[[#This Row],[Quantity]]</f>
        <v>2196</v>
      </c>
      <c r="AB1888" s="1">
        <v>45629</v>
      </c>
      <c r="AC1888">
        <f>_xlfn.DAYS(Zudio_sales_data[[#This Row],[Last Date]],Zudio_sales_data[[#This Row],[Store Open Date]])</f>
        <v>1331</v>
      </c>
      <c r="AD1888" t="str">
        <f>IF(Zudio_sales_data[[#This Row],[Order Date]]&lt;=Zudio_sales_data[[#This Row],[Store Open Date]],"wrong data","right data")</f>
        <v>right data</v>
      </c>
      <c r="AE1888">
        <f>Zudio_sales_data[[#This Row],[Sales Profit]]/Zudio_sales_data[[#This Row],[Quantity]]</f>
        <v>292.8</v>
      </c>
    </row>
    <row r="1889" spans="1:31" x14ac:dyDescent="0.3">
      <c r="A1889" t="s">
        <v>71</v>
      </c>
      <c r="B1889" t="s">
        <v>310</v>
      </c>
      <c r="C1889" t="s">
        <v>28</v>
      </c>
      <c r="D1889" t="s">
        <v>40</v>
      </c>
      <c r="E1889">
        <v>10</v>
      </c>
      <c r="F1889">
        <v>410807</v>
      </c>
      <c r="G1889" t="s">
        <v>49</v>
      </c>
      <c r="H1889" s="1">
        <v>44859</v>
      </c>
      <c r="I1889">
        <v>1000</v>
      </c>
      <c r="J1889" t="s">
        <v>2632</v>
      </c>
      <c r="K1889" t="s">
        <v>32</v>
      </c>
      <c r="L1889">
        <v>10</v>
      </c>
      <c r="M1889">
        <v>9</v>
      </c>
      <c r="N1889">
        <v>13</v>
      </c>
      <c r="O1889" t="s">
        <v>33</v>
      </c>
      <c r="P1889" t="s">
        <v>90</v>
      </c>
      <c r="Q1889">
        <v>95388</v>
      </c>
      <c r="R1889" s="1">
        <v>45330</v>
      </c>
      <c r="S1889" t="s">
        <v>91</v>
      </c>
      <c r="T1889">
        <v>470739</v>
      </c>
      <c r="U1889" t="s">
        <v>2633</v>
      </c>
      <c r="V1889">
        <v>426</v>
      </c>
      <c r="W1889">
        <v>982</v>
      </c>
      <c r="X1889">
        <v>5</v>
      </c>
      <c r="Y1889">
        <v>1964</v>
      </c>
      <c r="Z1889">
        <v>11</v>
      </c>
      <c r="AA1889">
        <f>Zudio_sales_data[[#This Row],[Price]]*Zudio_sales_data[[#This Row],[Quantity]]</f>
        <v>4910</v>
      </c>
      <c r="AB1889" s="1">
        <v>45629</v>
      </c>
      <c r="AC1889">
        <f>_xlfn.DAYS(Zudio_sales_data[[#This Row],[Last Date]],Zudio_sales_data[[#This Row],[Store Open Date]])</f>
        <v>770</v>
      </c>
      <c r="AD1889" t="str">
        <f>IF(Zudio_sales_data[[#This Row],[Order Date]]&lt;=Zudio_sales_data[[#This Row],[Store Open Date]],"wrong data","right data")</f>
        <v>right data</v>
      </c>
      <c r="AE1889">
        <f>Zudio_sales_data[[#This Row],[Sales Profit]]/Zudio_sales_data[[#This Row],[Quantity]]</f>
        <v>392.8</v>
      </c>
    </row>
    <row r="1890" spans="1:31" x14ac:dyDescent="0.3">
      <c r="A1890" t="s">
        <v>117</v>
      </c>
      <c r="B1890" t="s">
        <v>208</v>
      </c>
      <c r="C1890" t="s">
        <v>39</v>
      </c>
      <c r="D1890" t="s">
        <v>129</v>
      </c>
      <c r="E1890">
        <v>68</v>
      </c>
      <c r="F1890">
        <v>415199</v>
      </c>
      <c r="G1890" t="s">
        <v>30</v>
      </c>
      <c r="H1890" s="1">
        <v>43952</v>
      </c>
      <c r="I1890">
        <v>1400</v>
      </c>
      <c r="J1890" t="s">
        <v>2634</v>
      </c>
      <c r="K1890" t="s">
        <v>181</v>
      </c>
      <c r="L1890">
        <v>9</v>
      </c>
      <c r="M1890">
        <v>8</v>
      </c>
      <c r="N1890">
        <v>11</v>
      </c>
      <c r="O1890" t="s">
        <v>33</v>
      </c>
      <c r="P1890" t="s">
        <v>62</v>
      </c>
      <c r="Q1890">
        <v>14970</v>
      </c>
      <c r="R1890" s="1">
        <v>45393</v>
      </c>
      <c r="S1890" t="s">
        <v>63</v>
      </c>
      <c r="T1890">
        <v>526968</v>
      </c>
      <c r="U1890" t="s">
        <v>2635</v>
      </c>
      <c r="V1890">
        <v>780</v>
      </c>
      <c r="W1890">
        <v>1163</v>
      </c>
      <c r="X1890">
        <v>6</v>
      </c>
      <c r="Y1890">
        <v>2791.2</v>
      </c>
      <c r="Z1890">
        <v>11</v>
      </c>
      <c r="AA1890">
        <f>Zudio_sales_data[[#This Row],[Price]]*Zudio_sales_data[[#This Row],[Quantity]]</f>
        <v>6978</v>
      </c>
      <c r="AB1890" s="1">
        <v>45629</v>
      </c>
      <c r="AC1890">
        <f>_xlfn.DAYS(Zudio_sales_data[[#This Row],[Last Date]],Zudio_sales_data[[#This Row],[Store Open Date]])</f>
        <v>1677</v>
      </c>
      <c r="AD1890" t="str">
        <f>IF(Zudio_sales_data[[#This Row],[Order Date]]&lt;=Zudio_sales_data[[#This Row],[Store Open Date]],"wrong data","right data")</f>
        <v>right data</v>
      </c>
      <c r="AE1890">
        <f>Zudio_sales_data[[#This Row],[Sales Profit]]/Zudio_sales_data[[#This Row],[Quantity]]</f>
        <v>465.2</v>
      </c>
    </row>
    <row r="1891" spans="1:31" x14ac:dyDescent="0.3">
      <c r="A1891" t="s">
        <v>110</v>
      </c>
      <c r="B1891" t="s">
        <v>187</v>
      </c>
      <c r="C1891" t="s">
        <v>47</v>
      </c>
      <c r="D1891" t="s">
        <v>87</v>
      </c>
      <c r="E1891">
        <v>35</v>
      </c>
      <c r="F1891">
        <v>409559</v>
      </c>
      <c r="G1891" t="s">
        <v>30</v>
      </c>
      <c r="H1891" s="1">
        <v>44121</v>
      </c>
      <c r="I1891">
        <v>1000</v>
      </c>
      <c r="J1891" t="s">
        <v>2636</v>
      </c>
      <c r="K1891" t="s">
        <v>172</v>
      </c>
      <c r="L1891">
        <v>10</v>
      </c>
      <c r="M1891">
        <v>9</v>
      </c>
      <c r="N1891">
        <v>13</v>
      </c>
      <c r="O1891" t="s">
        <v>33</v>
      </c>
      <c r="P1891" t="s">
        <v>62</v>
      </c>
      <c r="Q1891">
        <v>88997</v>
      </c>
      <c r="R1891" s="1">
        <v>45530</v>
      </c>
      <c r="S1891" t="s">
        <v>53</v>
      </c>
      <c r="T1891">
        <v>120006</v>
      </c>
      <c r="U1891" t="s">
        <v>2637</v>
      </c>
      <c r="V1891">
        <v>623</v>
      </c>
      <c r="W1891">
        <v>1588</v>
      </c>
      <c r="X1891">
        <v>4</v>
      </c>
      <c r="Y1891">
        <v>2540.8000000000002</v>
      </c>
      <c r="Z1891">
        <v>11</v>
      </c>
      <c r="AA1891">
        <f>Zudio_sales_data[[#This Row],[Price]]*Zudio_sales_data[[#This Row],[Quantity]]</f>
        <v>6352</v>
      </c>
      <c r="AB1891" s="1">
        <v>45629</v>
      </c>
      <c r="AC1891">
        <f>_xlfn.DAYS(Zudio_sales_data[[#This Row],[Last Date]],Zudio_sales_data[[#This Row],[Store Open Date]])</f>
        <v>1508</v>
      </c>
      <c r="AD1891" t="str">
        <f>IF(Zudio_sales_data[[#This Row],[Order Date]]&lt;=Zudio_sales_data[[#This Row],[Store Open Date]],"wrong data","right data")</f>
        <v>right data</v>
      </c>
      <c r="AE1891">
        <f>Zudio_sales_data[[#This Row],[Sales Profit]]/Zudio_sales_data[[#This Row],[Quantity]]</f>
        <v>635.20000000000005</v>
      </c>
    </row>
    <row r="1892" spans="1:31" x14ac:dyDescent="0.3">
      <c r="A1892" t="s">
        <v>45</v>
      </c>
      <c r="B1892" t="s">
        <v>275</v>
      </c>
      <c r="C1892" t="s">
        <v>39</v>
      </c>
      <c r="D1892" t="s">
        <v>77</v>
      </c>
      <c r="E1892">
        <v>97</v>
      </c>
      <c r="F1892">
        <v>434710</v>
      </c>
      <c r="G1892" t="s">
        <v>49</v>
      </c>
      <c r="H1892" s="1">
        <v>44360</v>
      </c>
      <c r="I1892">
        <v>1400</v>
      </c>
      <c r="J1892" t="s">
        <v>2638</v>
      </c>
      <c r="K1892" t="s">
        <v>223</v>
      </c>
      <c r="L1892">
        <v>9</v>
      </c>
      <c r="M1892">
        <v>8</v>
      </c>
      <c r="N1892">
        <v>7</v>
      </c>
      <c r="O1892" t="s">
        <v>33</v>
      </c>
      <c r="P1892" t="s">
        <v>62</v>
      </c>
      <c r="Q1892">
        <v>77402</v>
      </c>
      <c r="R1892" s="1">
        <v>45489</v>
      </c>
      <c r="S1892" t="s">
        <v>95</v>
      </c>
      <c r="T1892">
        <v>401798</v>
      </c>
      <c r="U1892" t="s">
        <v>2639</v>
      </c>
      <c r="V1892">
        <v>484</v>
      </c>
      <c r="W1892">
        <v>905</v>
      </c>
      <c r="X1892">
        <v>2</v>
      </c>
      <c r="Y1892">
        <v>724</v>
      </c>
      <c r="Z1892">
        <v>11</v>
      </c>
      <c r="AA1892">
        <f>Zudio_sales_data[[#This Row],[Price]]*Zudio_sales_data[[#This Row],[Quantity]]</f>
        <v>1810</v>
      </c>
      <c r="AB1892" s="1">
        <v>45629</v>
      </c>
      <c r="AC1892">
        <f>_xlfn.DAYS(Zudio_sales_data[[#This Row],[Last Date]],Zudio_sales_data[[#This Row],[Store Open Date]])</f>
        <v>1269</v>
      </c>
      <c r="AD1892" t="str">
        <f>IF(Zudio_sales_data[[#This Row],[Order Date]]&lt;=Zudio_sales_data[[#This Row],[Store Open Date]],"wrong data","right data")</f>
        <v>right data</v>
      </c>
      <c r="AE1892">
        <f>Zudio_sales_data[[#This Row],[Sales Profit]]/Zudio_sales_data[[#This Row],[Quantity]]</f>
        <v>362</v>
      </c>
    </row>
    <row r="1893" spans="1:31" x14ac:dyDescent="0.3">
      <c r="A1893" t="s">
        <v>139</v>
      </c>
      <c r="B1893" t="s">
        <v>38</v>
      </c>
      <c r="C1893" t="s">
        <v>47</v>
      </c>
      <c r="D1893" t="s">
        <v>48</v>
      </c>
      <c r="E1893">
        <v>53</v>
      </c>
      <c r="F1893">
        <v>403614</v>
      </c>
      <c r="G1893" t="s">
        <v>30</v>
      </c>
      <c r="H1893" s="1">
        <v>45181</v>
      </c>
      <c r="I1893">
        <v>1300</v>
      </c>
      <c r="J1893" t="s">
        <v>2640</v>
      </c>
      <c r="K1893" t="s">
        <v>239</v>
      </c>
      <c r="L1893">
        <v>10</v>
      </c>
      <c r="M1893">
        <v>9</v>
      </c>
      <c r="N1893">
        <v>14</v>
      </c>
      <c r="O1893" t="s">
        <v>33</v>
      </c>
      <c r="P1893" t="s">
        <v>90</v>
      </c>
      <c r="Q1893">
        <v>16821</v>
      </c>
      <c r="R1893" s="1">
        <v>45295</v>
      </c>
      <c r="S1893" t="s">
        <v>85</v>
      </c>
      <c r="T1893">
        <v>922221</v>
      </c>
      <c r="U1893" t="s">
        <v>2641</v>
      </c>
      <c r="V1893">
        <v>426</v>
      </c>
      <c r="W1893">
        <v>1888</v>
      </c>
      <c r="X1893">
        <v>5</v>
      </c>
      <c r="Y1893">
        <v>3776</v>
      </c>
      <c r="Z1893">
        <v>11</v>
      </c>
      <c r="AA1893">
        <f>Zudio_sales_data[[#This Row],[Price]]*Zudio_sales_data[[#This Row],[Quantity]]</f>
        <v>9440</v>
      </c>
      <c r="AB1893" s="1">
        <v>45629</v>
      </c>
      <c r="AC1893">
        <f>_xlfn.DAYS(Zudio_sales_data[[#This Row],[Last Date]],Zudio_sales_data[[#This Row],[Store Open Date]])</f>
        <v>448</v>
      </c>
      <c r="AD1893" t="str">
        <f>IF(Zudio_sales_data[[#This Row],[Order Date]]&lt;=Zudio_sales_data[[#This Row],[Store Open Date]],"wrong data","right data")</f>
        <v>right data</v>
      </c>
      <c r="AE1893">
        <f>Zudio_sales_data[[#This Row],[Sales Profit]]/Zudio_sales_data[[#This Row],[Quantity]]</f>
        <v>755.2</v>
      </c>
    </row>
    <row r="1894" spans="1:31" x14ac:dyDescent="0.3">
      <c r="A1894" t="s">
        <v>55</v>
      </c>
      <c r="B1894" t="s">
        <v>111</v>
      </c>
      <c r="C1894" t="s">
        <v>28</v>
      </c>
      <c r="D1894" t="s">
        <v>77</v>
      </c>
      <c r="E1894">
        <v>81</v>
      </c>
      <c r="F1894">
        <v>403107</v>
      </c>
      <c r="G1894" t="s">
        <v>49</v>
      </c>
      <c r="H1894" s="1">
        <v>44439</v>
      </c>
      <c r="I1894">
        <v>1100</v>
      </c>
      <c r="J1894" t="s">
        <v>2642</v>
      </c>
      <c r="K1894" t="s">
        <v>239</v>
      </c>
      <c r="L1894">
        <v>10</v>
      </c>
      <c r="M1894">
        <v>9</v>
      </c>
      <c r="N1894">
        <v>19</v>
      </c>
      <c r="O1894" t="s">
        <v>33</v>
      </c>
      <c r="P1894" t="s">
        <v>34</v>
      </c>
      <c r="Q1894">
        <v>69957</v>
      </c>
      <c r="R1894" s="1">
        <v>45440</v>
      </c>
      <c r="S1894" t="s">
        <v>104</v>
      </c>
      <c r="T1894">
        <v>200234</v>
      </c>
      <c r="U1894" t="s">
        <v>2643</v>
      </c>
      <c r="V1894">
        <v>683</v>
      </c>
      <c r="W1894">
        <v>2529</v>
      </c>
      <c r="X1894">
        <v>2</v>
      </c>
      <c r="Y1894">
        <v>2023.2</v>
      </c>
      <c r="Z1894">
        <v>11</v>
      </c>
      <c r="AA1894">
        <f>Zudio_sales_data[[#This Row],[Price]]*Zudio_sales_data[[#This Row],[Quantity]]</f>
        <v>5058</v>
      </c>
      <c r="AB1894" s="1">
        <v>45629</v>
      </c>
      <c r="AC1894">
        <f>_xlfn.DAYS(Zudio_sales_data[[#This Row],[Last Date]],Zudio_sales_data[[#This Row],[Store Open Date]])</f>
        <v>1190</v>
      </c>
      <c r="AD1894" t="str">
        <f>IF(Zudio_sales_data[[#This Row],[Order Date]]&lt;=Zudio_sales_data[[#This Row],[Store Open Date]],"wrong data","right data")</f>
        <v>right data</v>
      </c>
      <c r="AE1894">
        <f>Zudio_sales_data[[#This Row],[Sales Profit]]/Zudio_sales_data[[#This Row],[Quantity]]</f>
        <v>1011.6</v>
      </c>
    </row>
    <row r="1895" spans="1:31" x14ac:dyDescent="0.3">
      <c r="A1895" t="s">
        <v>55</v>
      </c>
      <c r="B1895" t="s">
        <v>153</v>
      </c>
      <c r="C1895" t="s">
        <v>47</v>
      </c>
      <c r="D1895" t="s">
        <v>129</v>
      </c>
      <c r="E1895">
        <v>10</v>
      </c>
      <c r="F1895">
        <v>413369</v>
      </c>
      <c r="G1895" t="s">
        <v>49</v>
      </c>
      <c r="H1895" s="1">
        <v>44560</v>
      </c>
      <c r="I1895">
        <v>1200</v>
      </c>
      <c r="J1895" t="s">
        <v>2644</v>
      </c>
      <c r="K1895" t="s">
        <v>42</v>
      </c>
      <c r="L1895">
        <v>10</v>
      </c>
      <c r="M1895">
        <v>7</v>
      </c>
      <c r="N1895">
        <v>8</v>
      </c>
      <c r="O1895" t="s">
        <v>69</v>
      </c>
      <c r="P1895" t="s">
        <v>90</v>
      </c>
      <c r="Q1895">
        <v>98225</v>
      </c>
      <c r="R1895" s="1">
        <v>45305</v>
      </c>
      <c r="S1895" t="s">
        <v>85</v>
      </c>
      <c r="T1895">
        <v>604837</v>
      </c>
      <c r="U1895" t="s">
        <v>2645</v>
      </c>
      <c r="V1895">
        <v>455</v>
      </c>
      <c r="W1895">
        <v>1200</v>
      </c>
      <c r="X1895">
        <v>7</v>
      </c>
      <c r="Y1895">
        <v>3360</v>
      </c>
      <c r="Z1895">
        <v>9</v>
      </c>
      <c r="AA1895">
        <f>Zudio_sales_data[[#This Row],[Price]]*Zudio_sales_data[[#This Row],[Quantity]]</f>
        <v>8400</v>
      </c>
      <c r="AB1895" s="1">
        <v>45629</v>
      </c>
      <c r="AC1895">
        <f>_xlfn.DAYS(Zudio_sales_data[[#This Row],[Last Date]],Zudio_sales_data[[#This Row],[Store Open Date]])</f>
        <v>1069</v>
      </c>
      <c r="AD1895" t="str">
        <f>IF(Zudio_sales_data[[#This Row],[Order Date]]&lt;=Zudio_sales_data[[#This Row],[Store Open Date]],"wrong data","right data")</f>
        <v>right data</v>
      </c>
      <c r="AE1895">
        <f>Zudio_sales_data[[#This Row],[Sales Profit]]/Zudio_sales_data[[#This Row],[Quantity]]</f>
        <v>480</v>
      </c>
    </row>
    <row r="1896" spans="1:31" x14ac:dyDescent="0.3">
      <c r="A1896" t="s">
        <v>26</v>
      </c>
      <c r="B1896" t="s">
        <v>59</v>
      </c>
      <c r="C1896" t="s">
        <v>47</v>
      </c>
      <c r="D1896" t="s">
        <v>48</v>
      </c>
      <c r="E1896">
        <v>27</v>
      </c>
      <c r="F1896">
        <v>424839</v>
      </c>
      <c r="G1896" t="s">
        <v>49</v>
      </c>
      <c r="H1896" s="1">
        <v>43877</v>
      </c>
      <c r="I1896">
        <v>1000</v>
      </c>
      <c r="J1896" t="s">
        <v>2646</v>
      </c>
      <c r="K1896" t="s">
        <v>710</v>
      </c>
      <c r="L1896">
        <v>9</v>
      </c>
      <c r="M1896">
        <v>8</v>
      </c>
      <c r="N1896">
        <v>11</v>
      </c>
      <c r="O1896" t="s">
        <v>69</v>
      </c>
      <c r="P1896" t="s">
        <v>52</v>
      </c>
      <c r="Q1896">
        <v>64976</v>
      </c>
      <c r="R1896" s="1">
        <v>45609</v>
      </c>
      <c r="S1896" t="s">
        <v>35</v>
      </c>
      <c r="T1896">
        <v>162071</v>
      </c>
      <c r="U1896" t="s">
        <v>2647</v>
      </c>
      <c r="V1896">
        <v>826</v>
      </c>
      <c r="W1896">
        <v>2850</v>
      </c>
      <c r="X1896">
        <v>2</v>
      </c>
      <c r="Y1896">
        <v>2280</v>
      </c>
      <c r="Z1896">
        <v>11</v>
      </c>
      <c r="AA1896">
        <f>Zudio_sales_data[[#This Row],[Price]]*Zudio_sales_data[[#This Row],[Quantity]]</f>
        <v>5700</v>
      </c>
      <c r="AB1896" s="1">
        <v>45629</v>
      </c>
      <c r="AC1896">
        <f>_xlfn.DAYS(Zudio_sales_data[[#This Row],[Last Date]],Zudio_sales_data[[#This Row],[Store Open Date]])</f>
        <v>1752</v>
      </c>
      <c r="AD1896" t="str">
        <f>IF(Zudio_sales_data[[#This Row],[Order Date]]&lt;=Zudio_sales_data[[#This Row],[Store Open Date]],"wrong data","right data")</f>
        <v>right data</v>
      </c>
      <c r="AE1896">
        <f>Zudio_sales_data[[#This Row],[Sales Profit]]/Zudio_sales_data[[#This Row],[Quantity]]</f>
        <v>1140</v>
      </c>
    </row>
    <row r="1897" spans="1:31" x14ac:dyDescent="0.3">
      <c r="A1897" t="s">
        <v>55</v>
      </c>
      <c r="B1897" t="s">
        <v>197</v>
      </c>
      <c r="C1897" t="s">
        <v>28</v>
      </c>
      <c r="D1897" t="s">
        <v>229</v>
      </c>
      <c r="E1897">
        <v>3</v>
      </c>
      <c r="F1897">
        <v>420808</v>
      </c>
      <c r="G1897" t="s">
        <v>49</v>
      </c>
      <c r="H1897" s="1">
        <v>44370</v>
      </c>
      <c r="I1897">
        <v>1000</v>
      </c>
      <c r="J1897" t="s">
        <v>2648</v>
      </c>
      <c r="K1897" t="s">
        <v>103</v>
      </c>
      <c r="L1897">
        <v>9</v>
      </c>
      <c r="M1897">
        <v>8</v>
      </c>
      <c r="N1897">
        <v>9</v>
      </c>
      <c r="O1897" t="s">
        <v>69</v>
      </c>
      <c r="P1897" t="s">
        <v>34</v>
      </c>
      <c r="Q1897">
        <v>97884</v>
      </c>
      <c r="R1897" s="1">
        <v>45425</v>
      </c>
      <c r="S1897" t="s">
        <v>104</v>
      </c>
      <c r="T1897">
        <v>592926</v>
      </c>
      <c r="U1897" t="s">
        <v>2649</v>
      </c>
      <c r="V1897">
        <v>559</v>
      </c>
      <c r="W1897">
        <v>845</v>
      </c>
      <c r="X1897">
        <v>2</v>
      </c>
      <c r="Y1897">
        <v>676</v>
      </c>
      <c r="Z1897">
        <v>11</v>
      </c>
      <c r="AA1897">
        <f>Zudio_sales_data[[#This Row],[Price]]*Zudio_sales_data[[#This Row],[Quantity]]</f>
        <v>1690</v>
      </c>
      <c r="AB1897" s="1">
        <v>45629</v>
      </c>
      <c r="AC1897">
        <f>_xlfn.DAYS(Zudio_sales_data[[#This Row],[Last Date]],Zudio_sales_data[[#This Row],[Store Open Date]])</f>
        <v>1259</v>
      </c>
      <c r="AD1897" t="str">
        <f>IF(Zudio_sales_data[[#This Row],[Order Date]]&lt;=Zudio_sales_data[[#This Row],[Store Open Date]],"wrong data","right data")</f>
        <v>right data</v>
      </c>
      <c r="AE1897">
        <f>Zudio_sales_data[[#This Row],[Sales Profit]]/Zudio_sales_data[[#This Row],[Quantity]]</f>
        <v>338</v>
      </c>
    </row>
    <row r="1898" spans="1:31" x14ac:dyDescent="0.3">
      <c r="A1898" t="s">
        <v>45</v>
      </c>
      <c r="B1898" t="s">
        <v>179</v>
      </c>
      <c r="C1898" t="s">
        <v>28</v>
      </c>
      <c r="D1898" t="s">
        <v>66</v>
      </c>
      <c r="E1898">
        <v>95</v>
      </c>
      <c r="F1898">
        <v>404913</v>
      </c>
      <c r="G1898" t="s">
        <v>30</v>
      </c>
      <c r="H1898" s="1">
        <v>45271</v>
      </c>
      <c r="I1898">
        <v>1100</v>
      </c>
      <c r="J1898" t="s">
        <v>2650</v>
      </c>
      <c r="K1898" t="s">
        <v>165</v>
      </c>
      <c r="L1898">
        <v>10</v>
      </c>
      <c r="M1898">
        <v>7</v>
      </c>
      <c r="N1898">
        <v>12</v>
      </c>
      <c r="O1898" t="s">
        <v>69</v>
      </c>
      <c r="P1898" t="s">
        <v>90</v>
      </c>
      <c r="Q1898">
        <v>29574</v>
      </c>
      <c r="R1898" s="1">
        <v>45570</v>
      </c>
      <c r="S1898" t="s">
        <v>115</v>
      </c>
      <c r="T1898">
        <v>486064</v>
      </c>
      <c r="U1898" t="s">
        <v>2651</v>
      </c>
      <c r="V1898">
        <v>249</v>
      </c>
      <c r="W1898">
        <v>1137</v>
      </c>
      <c r="X1898">
        <v>2</v>
      </c>
      <c r="Y1898">
        <v>909.6</v>
      </c>
      <c r="Z1898">
        <v>9</v>
      </c>
      <c r="AA1898">
        <f>Zudio_sales_data[[#This Row],[Price]]*Zudio_sales_data[[#This Row],[Quantity]]</f>
        <v>2274</v>
      </c>
      <c r="AB1898" s="1">
        <v>45629</v>
      </c>
      <c r="AC1898">
        <f>_xlfn.DAYS(Zudio_sales_data[[#This Row],[Last Date]],Zudio_sales_data[[#This Row],[Store Open Date]])</f>
        <v>358</v>
      </c>
      <c r="AD1898" t="str">
        <f>IF(Zudio_sales_data[[#This Row],[Order Date]]&lt;=Zudio_sales_data[[#This Row],[Store Open Date]],"wrong data","right data")</f>
        <v>right data</v>
      </c>
      <c r="AE1898">
        <f>Zudio_sales_data[[#This Row],[Sales Profit]]/Zudio_sales_data[[#This Row],[Quantity]]</f>
        <v>454.8</v>
      </c>
    </row>
    <row r="1899" spans="1:31" x14ac:dyDescent="0.3">
      <c r="A1899" t="s">
        <v>26</v>
      </c>
      <c r="B1899" t="s">
        <v>235</v>
      </c>
      <c r="C1899" t="s">
        <v>47</v>
      </c>
      <c r="D1899" t="s">
        <v>101</v>
      </c>
      <c r="E1899">
        <v>19</v>
      </c>
      <c r="F1899">
        <v>427482</v>
      </c>
      <c r="G1899" t="s">
        <v>49</v>
      </c>
      <c r="H1899" s="1">
        <v>44494</v>
      </c>
      <c r="I1899">
        <v>1200</v>
      </c>
      <c r="J1899" t="s">
        <v>2652</v>
      </c>
      <c r="K1899" t="s">
        <v>168</v>
      </c>
      <c r="L1899">
        <v>11</v>
      </c>
      <c r="M1899">
        <v>8</v>
      </c>
      <c r="N1899">
        <v>17</v>
      </c>
      <c r="O1899" t="s">
        <v>69</v>
      </c>
      <c r="P1899" t="s">
        <v>52</v>
      </c>
      <c r="Q1899">
        <v>92619</v>
      </c>
      <c r="R1899" s="1">
        <v>45420</v>
      </c>
      <c r="S1899" t="s">
        <v>104</v>
      </c>
      <c r="T1899">
        <v>289182</v>
      </c>
      <c r="U1899" t="s">
        <v>346</v>
      </c>
      <c r="V1899">
        <v>401</v>
      </c>
      <c r="W1899">
        <v>2626</v>
      </c>
      <c r="X1899">
        <v>8</v>
      </c>
      <c r="Y1899">
        <v>8403.2000000000007</v>
      </c>
      <c r="Z1899">
        <v>9</v>
      </c>
      <c r="AA1899">
        <f>Zudio_sales_data[[#This Row],[Price]]*Zudio_sales_data[[#This Row],[Quantity]]</f>
        <v>21008</v>
      </c>
      <c r="AB1899" s="1">
        <v>45629</v>
      </c>
      <c r="AC1899">
        <f>_xlfn.DAYS(Zudio_sales_data[[#This Row],[Last Date]],Zudio_sales_data[[#This Row],[Store Open Date]])</f>
        <v>1135</v>
      </c>
      <c r="AD1899" t="str">
        <f>IF(Zudio_sales_data[[#This Row],[Order Date]]&lt;=Zudio_sales_data[[#This Row],[Store Open Date]],"wrong data","right data")</f>
        <v>right data</v>
      </c>
      <c r="AE1899">
        <f>Zudio_sales_data[[#This Row],[Sales Profit]]/Zudio_sales_data[[#This Row],[Quantity]]</f>
        <v>1050.4000000000001</v>
      </c>
    </row>
    <row r="1900" spans="1:31" x14ac:dyDescent="0.3">
      <c r="A1900" t="s">
        <v>37</v>
      </c>
      <c r="B1900" t="s">
        <v>163</v>
      </c>
      <c r="C1900" t="s">
        <v>39</v>
      </c>
      <c r="D1900" t="s">
        <v>40</v>
      </c>
      <c r="E1900">
        <v>19</v>
      </c>
      <c r="F1900">
        <v>400079</v>
      </c>
      <c r="G1900" t="s">
        <v>30</v>
      </c>
      <c r="H1900" s="1">
        <v>44554</v>
      </c>
      <c r="I1900">
        <v>1300</v>
      </c>
      <c r="J1900" t="s">
        <v>2653</v>
      </c>
      <c r="K1900" t="s">
        <v>298</v>
      </c>
      <c r="L1900">
        <v>10</v>
      </c>
      <c r="M1900">
        <v>7</v>
      </c>
      <c r="N1900">
        <v>19</v>
      </c>
      <c r="O1900" t="s">
        <v>69</v>
      </c>
      <c r="P1900" t="s">
        <v>62</v>
      </c>
      <c r="Q1900">
        <v>66624</v>
      </c>
      <c r="R1900" s="1">
        <v>45514</v>
      </c>
      <c r="S1900" t="s">
        <v>53</v>
      </c>
      <c r="T1900">
        <v>622292</v>
      </c>
      <c r="U1900" t="s">
        <v>2654</v>
      </c>
      <c r="V1900">
        <v>968</v>
      </c>
      <c r="W1900">
        <v>2298</v>
      </c>
      <c r="X1900">
        <v>1</v>
      </c>
      <c r="Y1900">
        <v>919.2</v>
      </c>
      <c r="Z1900">
        <v>9</v>
      </c>
      <c r="AA1900">
        <f>Zudio_sales_data[[#This Row],[Price]]*Zudio_sales_data[[#This Row],[Quantity]]</f>
        <v>2298</v>
      </c>
      <c r="AB1900" s="1">
        <v>45629</v>
      </c>
      <c r="AC1900">
        <f>_xlfn.DAYS(Zudio_sales_data[[#This Row],[Last Date]],Zudio_sales_data[[#This Row],[Store Open Date]])</f>
        <v>1075</v>
      </c>
      <c r="AD1900" t="str">
        <f>IF(Zudio_sales_data[[#This Row],[Order Date]]&lt;=Zudio_sales_data[[#This Row],[Store Open Date]],"wrong data","right data")</f>
        <v>right data</v>
      </c>
      <c r="AE1900">
        <f>Zudio_sales_data[[#This Row],[Sales Profit]]/Zudio_sales_data[[#This Row],[Quantity]]</f>
        <v>919.2</v>
      </c>
    </row>
    <row r="1901" spans="1:31" x14ac:dyDescent="0.3">
      <c r="A1901" t="s">
        <v>26</v>
      </c>
      <c r="B1901" t="s">
        <v>183</v>
      </c>
      <c r="C1901" t="s">
        <v>28</v>
      </c>
      <c r="D1901" t="s">
        <v>77</v>
      </c>
      <c r="E1901">
        <v>4</v>
      </c>
      <c r="F1901">
        <v>434346</v>
      </c>
      <c r="G1901" t="s">
        <v>49</v>
      </c>
      <c r="H1901" s="1">
        <v>44307</v>
      </c>
      <c r="I1901">
        <v>1000</v>
      </c>
      <c r="J1901" t="s">
        <v>2655</v>
      </c>
      <c r="K1901" t="s">
        <v>370</v>
      </c>
      <c r="L1901">
        <v>10</v>
      </c>
      <c r="M1901">
        <v>7</v>
      </c>
      <c r="N1901">
        <v>20</v>
      </c>
      <c r="O1901" t="s">
        <v>33</v>
      </c>
      <c r="P1901" t="s">
        <v>52</v>
      </c>
      <c r="Q1901">
        <v>52912</v>
      </c>
      <c r="R1901" s="1">
        <v>45449</v>
      </c>
      <c r="S1901" t="s">
        <v>43</v>
      </c>
      <c r="T1901">
        <v>477858</v>
      </c>
      <c r="U1901" t="s">
        <v>2656</v>
      </c>
      <c r="V1901">
        <v>366</v>
      </c>
      <c r="W1901">
        <v>912</v>
      </c>
      <c r="X1901">
        <v>6</v>
      </c>
      <c r="Y1901">
        <v>2188.8000000000002</v>
      </c>
      <c r="Z1901">
        <v>9</v>
      </c>
      <c r="AA1901">
        <f>Zudio_sales_data[[#This Row],[Price]]*Zudio_sales_data[[#This Row],[Quantity]]</f>
        <v>5472</v>
      </c>
      <c r="AB1901" s="1">
        <v>45629</v>
      </c>
      <c r="AC1901">
        <f>_xlfn.DAYS(Zudio_sales_data[[#This Row],[Last Date]],Zudio_sales_data[[#This Row],[Store Open Date]])</f>
        <v>1322</v>
      </c>
      <c r="AD1901" t="str">
        <f>IF(Zudio_sales_data[[#This Row],[Order Date]]&lt;=Zudio_sales_data[[#This Row],[Store Open Date]],"wrong data","right data")</f>
        <v>right data</v>
      </c>
      <c r="AE1901">
        <f>Zudio_sales_data[[#This Row],[Sales Profit]]/Zudio_sales_data[[#This Row],[Quantity]]</f>
        <v>364.8</v>
      </c>
    </row>
    <row r="1902" spans="1:31" x14ac:dyDescent="0.3">
      <c r="A1902" t="s">
        <v>139</v>
      </c>
      <c r="B1902" t="s">
        <v>163</v>
      </c>
      <c r="C1902" t="s">
        <v>39</v>
      </c>
      <c r="D1902" t="s">
        <v>40</v>
      </c>
      <c r="E1902">
        <v>94</v>
      </c>
      <c r="F1902">
        <v>421846</v>
      </c>
      <c r="G1902" t="s">
        <v>49</v>
      </c>
      <c r="H1902" s="1">
        <v>44686</v>
      </c>
      <c r="I1902">
        <v>1400</v>
      </c>
      <c r="J1902" t="s">
        <v>2657</v>
      </c>
      <c r="K1902" t="s">
        <v>145</v>
      </c>
      <c r="L1902">
        <v>10</v>
      </c>
      <c r="M1902">
        <v>7</v>
      </c>
      <c r="N1902">
        <v>20</v>
      </c>
      <c r="O1902" t="s">
        <v>69</v>
      </c>
      <c r="P1902" t="s">
        <v>34</v>
      </c>
      <c r="Q1902">
        <v>60208</v>
      </c>
      <c r="R1902" s="1">
        <v>45484</v>
      </c>
      <c r="S1902" t="s">
        <v>95</v>
      </c>
      <c r="T1902">
        <v>163026</v>
      </c>
      <c r="U1902" t="s">
        <v>2658</v>
      </c>
      <c r="V1902">
        <v>461</v>
      </c>
      <c r="W1902">
        <v>1339</v>
      </c>
      <c r="X1902">
        <v>4</v>
      </c>
      <c r="Y1902">
        <v>2142.4</v>
      </c>
      <c r="Z1902">
        <v>9</v>
      </c>
      <c r="AA1902">
        <f>Zudio_sales_data[[#This Row],[Price]]*Zudio_sales_data[[#This Row],[Quantity]]</f>
        <v>5356</v>
      </c>
      <c r="AB1902" s="1">
        <v>45629</v>
      </c>
      <c r="AC1902">
        <f>_xlfn.DAYS(Zudio_sales_data[[#This Row],[Last Date]],Zudio_sales_data[[#This Row],[Store Open Date]])</f>
        <v>943</v>
      </c>
      <c r="AD1902" t="str">
        <f>IF(Zudio_sales_data[[#This Row],[Order Date]]&lt;=Zudio_sales_data[[#This Row],[Store Open Date]],"wrong data","right data")</f>
        <v>right data</v>
      </c>
      <c r="AE1902">
        <f>Zudio_sales_data[[#This Row],[Sales Profit]]/Zudio_sales_data[[#This Row],[Quantity]]</f>
        <v>535.6</v>
      </c>
    </row>
    <row r="1903" spans="1:31" x14ac:dyDescent="0.3">
      <c r="A1903" t="s">
        <v>26</v>
      </c>
      <c r="B1903" t="s">
        <v>59</v>
      </c>
      <c r="C1903" t="s">
        <v>39</v>
      </c>
      <c r="D1903" t="s">
        <v>229</v>
      </c>
      <c r="E1903">
        <v>34</v>
      </c>
      <c r="F1903">
        <v>402502</v>
      </c>
      <c r="G1903" t="s">
        <v>30</v>
      </c>
      <c r="H1903" s="1">
        <v>43936</v>
      </c>
      <c r="I1903">
        <v>1300</v>
      </c>
      <c r="J1903" t="s">
        <v>2659</v>
      </c>
      <c r="K1903" t="s">
        <v>57</v>
      </c>
      <c r="L1903">
        <v>10</v>
      </c>
      <c r="M1903">
        <v>7</v>
      </c>
      <c r="N1903">
        <v>19</v>
      </c>
      <c r="O1903" t="s">
        <v>33</v>
      </c>
      <c r="P1903" t="s">
        <v>52</v>
      </c>
      <c r="Q1903">
        <v>37622</v>
      </c>
      <c r="R1903" s="1">
        <v>45348</v>
      </c>
      <c r="S1903" t="s">
        <v>91</v>
      </c>
      <c r="T1903">
        <v>379054</v>
      </c>
      <c r="U1903" t="s">
        <v>2660</v>
      </c>
      <c r="V1903">
        <v>337</v>
      </c>
      <c r="W1903">
        <v>616</v>
      </c>
      <c r="X1903">
        <v>4</v>
      </c>
      <c r="Y1903">
        <v>985.6</v>
      </c>
      <c r="Z1903">
        <v>9</v>
      </c>
      <c r="AA1903">
        <f>Zudio_sales_data[[#This Row],[Price]]*Zudio_sales_data[[#This Row],[Quantity]]</f>
        <v>2464</v>
      </c>
      <c r="AB1903" s="1">
        <v>45629</v>
      </c>
      <c r="AC1903">
        <f>_xlfn.DAYS(Zudio_sales_data[[#This Row],[Last Date]],Zudio_sales_data[[#This Row],[Store Open Date]])</f>
        <v>1693</v>
      </c>
      <c r="AD1903" t="str">
        <f>IF(Zudio_sales_data[[#This Row],[Order Date]]&lt;=Zudio_sales_data[[#This Row],[Store Open Date]],"wrong data","right data")</f>
        <v>right data</v>
      </c>
      <c r="AE1903">
        <f>Zudio_sales_data[[#This Row],[Sales Profit]]/Zudio_sales_data[[#This Row],[Quantity]]</f>
        <v>246.4</v>
      </c>
    </row>
    <row r="1904" spans="1:31" x14ac:dyDescent="0.3">
      <c r="A1904" t="s">
        <v>117</v>
      </c>
      <c r="B1904" t="s">
        <v>135</v>
      </c>
      <c r="C1904" t="s">
        <v>39</v>
      </c>
      <c r="D1904" t="s">
        <v>82</v>
      </c>
      <c r="E1904">
        <v>74</v>
      </c>
      <c r="F1904">
        <v>415933</v>
      </c>
      <c r="G1904" t="s">
        <v>30</v>
      </c>
      <c r="H1904" s="1">
        <v>45215</v>
      </c>
      <c r="I1904">
        <v>800</v>
      </c>
      <c r="J1904" t="s">
        <v>2661</v>
      </c>
      <c r="K1904" t="s">
        <v>203</v>
      </c>
      <c r="L1904">
        <v>10</v>
      </c>
      <c r="M1904">
        <v>9</v>
      </c>
      <c r="N1904">
        <v>13</v>
      </c>
      <c r="O1904" t="s">
        <v>33</v>
      </c>
      <c r="P1904" t="s">
        <v>52</v>
      </c>
      <c r="Q1904">
        <v>21690</v>
      </c>
      <c r="R1904" s="1">
        <v>45610</v>
      </c>
      <c r="S1904" t="s">
        <v>35</v>
      </c>
      <c r="T1904">
        <v>850014</v>
      </c>
      <c r="U1904" t="s">
        <v>2662</v>
      </c>
      <c r="V1904">
        <v>880</v>
      </c>
      <c r="W1904">
        <v>1206</v>
      </c>
      <c r="X1904">
        <v>5</v>
      </c>
      <c r="Y1904">
        <v>2412</v>
      </c>
      <c r="Z1904">
        <v>11</v>
      </c>
      <c r="AA1904">
        <f>Zudio_sales_data[[#This Row],[Price]]*Zudio_sales_data[[#This Row],[Quantity]]</f>
        <v>6030</v>
      </c>
      <c r="AB1904" s="1">
        <v>45629</v>
      </c>
      <c r="AC1904">
        <f>_xlfn.DAYS(Zudio_sales_data[[#This Row],[Last Date]],Zudio_sales_data[[#This Row],[Store Open Date]])</f>
        <v>414</v>
      </c>
      <c r="AD1904" t="str">
        <f>IF(Zudio_sales_data[[#This Row],[Order Date]]&lt;=Zudio_sales_data[[#This Row],[Store Open Date]],"wrong data","right data")</f>
        <v>right data</v>
      </c>
      <c r="AE1904">
        <f>Zudio_sales_data[[#This Row],[Sales Profit]]/Zudio_sales_data[[#This Row],[Quantity]]</f>
        <v>482.4</v>
      </c>
    </row>
    <row r="1905" spans="1:31" x14ac:dyDescent="0.3">
      <c r="A1905" t="s">
        <v>26</v>
      </c>
      <c r="B1905" t="s">
        <v>183</v>
      </c>
      <c r="C1905" t="s">
        <v>39</v>
      </c>
      <c r="D1905" t="s">
        <v>29</v>
      </c>
      <c r="E1905">
        <v>90</v>
      </c>
      <c r="F1905">
        <v>420265</v>
      </c>
      <c r="G1905" t="s">
        <v>49</v>
      </c>
      <c r="H1905" s="1">
        <v>44540</v>
      </c>
      <c r="I1905">
        <v>1000</v>
      </c>
      <c r="J1905" t="s">
        <v>2663</v>
      </c>
      <c r="K1905" t="s">
        <v>168</v>
      </c>
      <c r="L1905">
        <v>9</v>
      </c>
      <c r="M1905">
        <v>8</v>
      </c>
      <c r="N1905">
        <v>8</v>
      </c>
      <c r="O1905" t="s">
        <v>69</v>
      </c>
      <c r="P1905" t="s">
        <v>90</v>
      </c>
      <c r="Q1905">
        <v>16266</v>
      </c>
      <c r="R1905" s="1">
        <v>45443</v>
      </c>
      <c r="S1905" t="s">
        <v>104</v>
      </c>
      <c r="T1905">
        <v>225155</v>
      </c>
      <c r="U1905" t="s">
        <v>2664</v>
      </c>
      <c r="V1905">
        <v>879</v>
      </c>
      <c r="W1905">
        <v>1395</v>
      </c>
      <c r="X1905">
        <v>2</v>
      </c>
      <c r="Y1905">
        <v>1116</v>
      </c>
      <c r="Z1905">
        <v>11</v>
      </c>
      <c r="AA1905">
        <f>Zudio_sales_data[[#This Row],[Price]]*Zudio_sales_data[[#This Row],[Quantity]]</f>
        <v>2790</v>
      </c>
      <c r="AB1905" s="1">
        <v>45629</v>
      </c>
      <c r="AC1905">
        <f>_xlfn.DAYS(Zudio_sales_data[[#This Row],[Last Date]],Zudio_sales_data[[#This Row],[Store Open Date]])</f>
        <v>1089</v>
      </c>
      <c r="AD1905" t="str">
        <f>IF(Zudio_sales_data[[#This Row],[Order Date]]&lt;=Zudio_sales_data[[#This Row],[Store Open Date]],"wrong data","right data")</f>
        <v>right data</v>
      </c>
      <c r="AE1905">
        <f>Zudio_sales_data[[#This Row],[Sales Profit]]/Zudio_sales_data[[#This Row],[Quantity]]</f>
        <v>558</v>
      </c>
    </row>
    <row r="1906" spans="1:31" x14ac:dyDescent="0.3">
      <c r="A1906" t="s">
        <v>110</v>
      </c>
      <c r="B1906" t="s">
        <v>241</v>
      </c>
      <c r="C1906" t="s">
        <v>39</v>
      </c>
      <c r="D1906" t="s">
        <v>112</v>
      </c>
      <c r="E1906">
        <v>69</v>
      </c>
      <c r="F1906">
        <v>438027</v>
      </c>
      <c r="G1906" t="s">
        <v>30</v>
      </c>
      <c r="H1906" s="1">
        <v>44123</v>
      </c>
      <c r="I1906">
        <v>950</v>
      </c>
      <c r="J1906" t="s">
        <v>2665</v>
      </c>
      <c r="K1906" t="s">
        <v>155</v>
      </c>
      <c r="L1906">
        <v>11</v>
      </c>
      <c r="M1906">
        <v>8</v>
      </c>
      <c r="N1906">
        <v>13</v>
      </c>
      <c r="O1906" t="s">
        <v>69</v>
      </c>
      <c r="P1906" t="s">
        <v>90</v>
      </c>
      <c r="Q1906">
        <v>64369</v>
      </c>
      <c r="R1906" s="1">
        <v>45502</v>
      </c>
      <c r="S1906" t="s">
        <v>95</v>
      </c>
      <c r="T1906">
        <v>126118</v>
      </c>
      <c r="U1906" t="s">
        <v>2666</v>
      </c>
      <c r="V1906">
        <v>396</v>
      </c>
      <c r="W1906">
        <v>2747</v>
      </c>
      <c r="X1906">
        <v>3</v>
      </c>
      <c r="Y1906">
        <v>3296.4</v>
      </c>
      <c r="Z1906">
        <v>9</v>
      </c>
      <c r="AA1906">
        <f>Zudio_sales_data[[#This Row],[Price]]*Zudio_sales_data[[#This Row],[Quantity]]</f>
        <v>8241</v>
      </c>
      <c r="AB1906" s="1">
        <v>45629</v>
      </c>
      <c r="AC1906">
        <f>_xlfn.DAYS(Zudio_sales_data[[#This Row],[Last Date]],Zudio_sales_data[[#This Row],[Store Open Date]])</f>
        <v>1506</v>
      </c>
      <c r="AD1906" t="str">
        <f>IF(Zudio_sales_data[[#This Row],[Order Date]]&lt;=Zudio_sales_data[[#This Row],[Store Open Date]],"wrong data","right data")</f>
        <v>right data</v>
      </c>
      <c r="AE1906">
        <f>Zudio_sales_data[[#This Row],[Sales Profit]]/Zudio_sales_data[[#This Row],[Quantity]]</f>
        <v>1098.8</v>
      </c>
    </row>
    <row r="1907" spans="1:31" x14ac:dyDescent="0.3">
      <c r="A1907" t="s">
        <v>71</v>
      </c>
      <c r="B1907" t="s">
        <v>183</v>
      </c>
      <c r="C1907" t="s">
        <v>47</v>
      </c>
      <c r="D1907" t="s">
        <v>29</v>
      </c>
      <c r="E1907">
        <v>88</v>
      </c>
      <c r="F1907">
        <v>410916</v>
      </c>
      <c r="G1907" t="s">
        <v>49</v>
      </c>
      <c r="H1907" s="1">
        <v>44480</v>
      </c>
      <c r="I1907">
        <v>1400</v>
      </c>
      <c r="J1907" t="s">
        <v>2667</v>
      </c>
      <c r="K1907" t="s">
        <v>151</v>
      </c>
      <c r="L1907">
        <v>11</v>
      </c>
      <c r="M1907">
        <v>8</v>
      </c>
      <c r="N1907">
        <v>18</v>
      </c>
      <c r="O1907" t="s">
        <v>33</v>
      </c>
      <c r="P1907" t="s">
        <v>62</v>
      </c>
      <c r="Q1907">
        <v>38624</v>
      </c>
      <c r="R1907" s="1">
        <v>45328</v>
      </c>
      <c r="S1907" t="s">
        <v>91</v>
      </c>
      <c r="T1907">
        <v>566732</v>
      </c>
      <c r="U1907" t="s">
        <v>2668</v>
      </c>
      <c r="V1907">
        <v>729</v>
      </c>
      <c r="W1907">
        <v>2459</v>
      </c>
      <c r="X1907">
        <v>8</v>
      </c>
      <c r="Y1907">
        <v>7868.8</v>
      </c>
      <c r="Z1907">
        <v>9</v>
      </c>
      <c r="AA1907">
        <f>Zudio_sales_data[[#This Row],[Price]]*Zudio_sales_data[[#This Row],[Quantity]]</f>
        <v>19672</v>
      </c>
      <c r="AB1907" s="1">
        <v>45629</v>
      </c>
      <c r="AC1907">
        <f>_xlfn.DAYS(Zudio_sales_data[[#This Row],[Last Date]],Zudio_sales_data[[#This Row],[Store Open Date]])</f>
        <v>1149</v>
      </c>
      <c r="AD1907" t="str">
        <f>IF(Zudio_sales_data[[#This Row],[Order Date]]&lt;=Zudio_sales_data[[#This Row],[Store Open Date]],"wrong data","right data")</f>
        <v>right data</v>
      </c>
      <c r="AE1907">
        <f>Zudio_sales_data[[#This Row],[Sales Profit]]/Zudio_sales_data[[#This Row],[Quantity]]</f>
        <v>983.6</v>
      </c>
    </row>
    <row r="1908" spans="1:31" x14ac:dyDescent="0.3">
      <c r="A1908" t="s">
        <v>117</v>
      </c>
      <c r="B1908" t="s">
        <v>275</v>
      </c>
      <c r="C1908" t="s">
        <v>47</v>
      </c>
      <c r="D1908" t="s">
        <v>48</v>
      </c>
      <c r="E1908">
        <v>68</v>
      </c>
      <c r="F1908">
        <v>424386</v>
      </c>
      <c r="G1908" t="s">
        <v>30</v>
      </c>
      <c r="H1908" s="1">
        <v>44532</v>
      </c>
      <c r="I1908">
        <v>950</v>
      </c>
      <c r="J1908" t="s">
        <v>2669</v>
      </c>
      <c r="K1908" t="s">
        <v>456</v>
      </c>
      <c r="L1908">
        <v>10</v>
      </c>
      <c r="M1908">
        <v>9</v>
      </c>
      <c r="N1908">
        <v>9</v>
      </c>
      <c r="O1908" t="s">
        <v>33</v>
      </c>
      <c r="P1908" t="s">
        <v>62</v>
      </c>
      <c r="Q1908">
        <v>53890</v>
      </c>
      <c r="R1908" s="1">
        <v>45303</v>
      </c>
      <c r="S1908" t="s">
        <v>85</v>
      </c>
      <c r="T1908">
        <v>590262</v>
      </c>
      <c r="U1908" t="s">
        <v>2670</v>
      </c>
      <c r="V1908">
        <v>678</v>
      </c>
      <c r="W1908">
        <v>755</v>
      </c>
      <c r="X1908">
        <v>8</v>
      </c>
      <c r="Y1908">
        <v>2416</v>
      </c>
      <c r="Z1908">
        <v>11</v>
      </c>
      <c r="AA1908">
        <f>Zudio_sales_data[[#This Row],[Price]]*Zudio_sales_data[[#This Row],[Quantity]]</f>
        <v>6040</v>
      </c>
      <c r="AB1908" s="1">
        <v>45629</v>
      </c>
      <c r="AC1908">
        <f>_xlfn.DAYS(Zudio_sales_data[[#This Row],[Last Date]],Zudio_sales_data[[#This Row],[Store Open Date]])</f>
        <v>1097</v>
      </c>
      <c r="AD1908" t="str">
        <f>IF(Zudio_sales_data[[#This Row],[Order Date]]&lt;=Zudio_sales_data[[#This Row],[Store Open Date]],"wrong data","right data")</f>
        <v>right data</v>
      </c>
      <c r="AE1908">
        <f>Zudio_sales_data[[#This Row],[Sales Profit]]/Zudio_sales_data[[#This Row],[Quantity]]</f>
        <v>302</v>
      </c>
    </row>
    <row r="1909" spans="1:31" x14ac:dyDescent="0.3">
      <c r="A1909" t="s">
        <v>110</v>
      </c>
      <c r="B1909" t="s">
        <v>187</v>
      </c>
      <c r="C1909" t="s">
        <v>39</v>
      </c>
      <c r="D1909" t="s">
        <v>129</v>
      </c>
      <c r="E1909">
        <v>86</v>
      </c>
      <c r="F1909">
        <v>406224</v>
      </c>
      <c r="G1909" t="s">
        <v>30</v>
      </c>
      <c r="H1909" s="1">
        <v>44340</v>
      </c>
      <c r="I1909">
        <v>1000</v>
      </c>
      <c r="J1909" t="s">
        <v>2671</v>
      </c>
      <c r="K1909" t="s">
        <v>189</v>
      </c>
      <c r="L1909">
        <v>9</v>
      </c>
      <c r="M1909">
        <v>8</v>
      </c>
      <c r="N1909">
        <v>7</v>
      </c>
      <c r="O1909" t="s">
        <v>69</v>
      </c>
      <c r="P1909" t="s">
        <v>52</v>
      </c>
      <c r="Q1909">
        <v>47415</v>
      </c>
      <c r="R1909" s="1">
        <v>45401</v>
      </c>
      <c r="S1909" t="s">
        <v>63</v>
      </c>
      <c r="T1909">
        <v>709481</v>
      </c>
      <c r="U1909" t="s">
        <v>2672</v>
      </c>
      <c r="V1909">
        <v>828</v>
      </c>
      <c r="W1909">
        <v>2369</v>
      </c>
      <c r="X1909">
        <v>4</v>
      </c>
      <c r="Y1909">
        <v>3790.4</v>
      </c>
      <c r="Z1909">
        <v>11</v>
      </c>
      <c r="AA1909">
        <f>Zudio_sales_data[[#This Row],[Price]]*Zudio_sales_data[[#This Row],[Quantity]]</f>
        <v>9476</v>
      </c>
      <c r="AB1909" s="1">
        <v>45629</v>
      </c>
      <c r="AC1909">
        <f>_xlfn.DAYS(Zudio_sales_data[[#This Row],[Last Date]],Zudio_sales_data[[#This Row],[Store Open Date]])</f>
        <v>1289</v>
      </c>
      <c r="AD1909" t="str">
        <f>IF(Zudio_sales_data[[#This Row],[Order Date]]&lt;=Zudio_sales_data[[#This Row],[Store Open Date]],"wrong data","right data")</f>
        <v>right data</v>
      </c>
      <c r="AE1909">
        <f>Zudio_sales_data[[#This Row],[Sales Profit]]/Zudio_sales_data[[#This Row],[Quantity]]</f>
        <v>947.6</v>
      </c>
    </row>
    <row r="1910" spans="1:31" x14ac:dyDescent="0.3">
      <c r="A1910" t="s">
        <v>45</v>
      </c>
      <c r="B1910" t="s">
        <v>174</v>
      </c>
      <c r="C1910" t="s">
        <v>47</v>
      </c>
      <c r="D1910" t="s">
        <v>87</v>
      </c>
      <c r="E1910">
        <v>68</v>
      </c>
      <c r="F1910">
        <v>433881</v>
      </c>
      <c r="G1910" t="s">
        <v>30</v>
      </c>
      <c r="H1910" s="1">
        <v>45279</v>
      </c>
      <c r="I1910">
        <v>1400</v>
      </c>
      <c r="J1910" t="s">
        <v>2673</v>
      </c>
      <c r="K1910" t="s">
        <v>1248</v>
      </c>
      <c r="L1910">
        <v>10</v>
      </c>
      <c r="M1910">
        <v>7</v>
      </c>
      <c r="N1910">
        <v>9</v>
      </c>
      <c r="O1910" t="s">
        <v>69</v>
      </c>
      <c r="P1910" t="s">
        <v>90</v>
      </c>
      <c r="Q1910">
        <v>62437</v>
      </c>
      <c r="R1910" s="1">
        <v>45331</v>
      </c>
      <c r="S1910" t="s">
        <v>91</v>
      </c>
      <c r="T1910">
        <v>465898</v>
      </c>
      <c r="U1910" t="s">
        <v>2674</v>
      </c>
      <c r="V1910">
        <v>929</v>
      </c>
      <c r="W1910">
        <v>1244</v>
      </c>
      <c r="X1910">
        <v>2</v>
      </c>
      <c r="Y1910">
        <v>995.2</v>
      </c>
      <c r="Z1910">
        <v>9</v>
      </c>
      <c r="AA1910">
        <f>Zudio_sales_data[[#This Row],[Price]]*Zudio_sales_data[[#This Row],[Quantity]]</f>
        <v>2488</v>
      </c>
      <c r="AB1910" s="1">
        <v>45629</v>
      </c>
      <c r="AC1910">
        <f>_xlfn.DAYS(Zudio_sales_data[[#This Row],[Last Date]],Zudio_sales_data[[#This Row],[Store Open Date]])</f>
        <v>350</v>
      </c>
      <c r="AD1910" t="str">
        <f>IF(Zudio_sales_data[[#This Row],[Order Date]]&lt;=Zudio_sales_data[[#This Row],[Store Open Date]],"wrong data","right data")</f>
        <v>right data</v>
      </c>
      <c r="AE1910">
        <f>Zudio_sales_data[[#This Row],[Sales Profit]]/Zudio_sales_data[[#This Row],[Quantity]]</f>
        <v>497.6</v>
      </c>
    </row>
    <row r="1911" spans="1:31" x14ac:dyDescent="0.3">
      <c r="A1911" t="s">
        <v>110</v>
      </c>
      <c r="B1911" t="s">
        <v>163</v>
      </c>
      <c r="C1911" t="s">
        <v>28</v>
      </c>
      <c r="D1911" t="s">
        <v>48</v>
      </c>
      <c r="E1911">
        <v>52</v>
      </c>
      <c r="F1911">
        <v>430920</v>
      </c>
      <c r="G1911" t="s">
        <v>30</v>
      </c>
      <c r="H1911" s="1">
        <v>44961</v>
      </c>
      <c r="I1911">
        <v>1000</v>
      </c>
      <c r="J1911" t="s">
        <v>2675</v>
      </c>
      <c r="K1911" t="s">
        <v>51</v>
      </c>
      <c r="L1911">
        <v>9</v>
      </c>
      <c r="M1911">
        <v>8</v>
      </c>
      <c r="N1911">
        <v>7</v>
      </c>
      <c r="O1911" t="s">
        <v>69</v>
      </c>
      <c r="P1911" t="s">
        <v>90</v>
      </c>
      <c r="Q1911">
        <v>77050</v>
      </c>
      <c r="R1911" s="1">
        <v>45346</v>
      </c>
      <c r="S1911" t="s">
        <v>91</v>
      </c>
      <c r="T1911">
        <v>968087</v>
      </c>
      <c r="U1911" t="s">
        <v>2676</v>
      </c>
      <c r="V1911">
        <v>846</v>
      </c>
      <c r="W1911">
        <v>2994</v>
      </c>
      <c r="X1911">
        <v>7</v>
      </c>
      <c r="Y1911">
        <v>8383.2000000000007</v>
      </c>
      <c r="Z1911">
        <v>11</v>
      </c>
      <c r="AA1911">
        <f>Zudio_sales_data[[#This Row],[Price]]*Zudio_sales_data[[#This Row],[Quantity]]</f>
        <v>20958</v>
      </c>
      <c r="AB1911" s="1">
        <v>45629</v>
      </c>
      <c r="AC1911">
        <f>_xlfn.DAYS(Zudio_sales_data[[#This Row],[Last Date]],Zudio_sales_data[[#This Row],[Store Open Date]])</f>
        <v>668</v>
      </c>
      <c r="AD1911" t="str">
        <f>IF(Zudio_sales_data[[#This Row],[Order Date]]&lt;=Zudio_sales_data[[#This Row],[Store Open Date]],"wrong data","right data")</f>
        <v>right data</v>
      </c>
      <c r="AE1911">
        <f>Zudio_sales_data[[#This Row],[Sales Profit]]/Zudio_sales_data[[#This Row],[Quantity]]</f>
        <v>1197.6000000000001</v>
      </c>
    </row>
    <row r="1912" spans="1:31" x14ac:dyDescent="0.3">
      <c r="A1912" t="s">
        <v>26</v>
      </c>
      <c r="B1912" t="s">
        <v>241</v>
      </c>
      <c r="C1912" t="s">
        <v>47</v>
      </c>
      <c r="D1912" t="s">
        <v>77</v>
      </c>
      <c r="E1912">
        <v>2</v>
      </c>
      <c r="F1912">
        <v>437417</v>
      </c>
      <c r="G1912" t="s">
        <v>49</v>
      </c>
      <c r="H1912" s="1">
        <v>43925</v>
      </c>
      <c r="I1912">
        <v>1000</v>
      </c>
      <c r="J1912" t="s">
        <v>2677</v>
      </c>
      <c r="K1912" t="s">
        <v>217</v>
      </c>
      <c r="L1912">
        <v>10</v>
      </c>
      <c r="M1912">
        <v>9</v>
      </c>
      <c r="N1912">
        <v>11</v>
      </c>
      <c r="O1912" t="s">
        <v>69</v>
      </c>
      <c r="P1912" t="s">
        <v>52</v>
      </c>
      <c r="Q1912">
        <v>70094</v>
      </c>
      <c r="R1912" s="1">
        <v>45597</v>
      </c>
      <c r="S1912" t="s">
        <v>35</v>
      </c>
      <c r="T1912">
        <v>950200</v>
      </c>
      <c r="U1912" t="s">
        <v>1660</v>
      </c>
      <c r="V1912">
        <v>294</v>
      </c>
      <c r="W1912">
        <v>2287</v>
      </c>
      <c r="X1912">
        <v>2</v>
      </c>
      <c r="Y1912">
        <v>1829.6</v>
      </c>
      <c r="Z1912">
        <v>11</v>
      </c>
      <c r="AA1912">
        <f>Zudio_sales_data[[#This Row],[Price]]*Zudio_sales_data[[#This Row],[Quantity]]</f>
        <v>4574</v>
      </c>
      <c r="AB1912" s="1">
        <v>45629</v>
      </c>
      <c r="AC1912">
        <f>_xlfn.DAYS(Zudio_sales_data[[#This Row],[Last Date]],Zudio_sales_data[[#This Row],[Store Open Date]])</f>
        <v>1704</v>
      </c>
      <c r="AD1912" t="str">
        <f>IF(Zudio_sales_data[[#This Row],[Order Date]]&lt;=Zudio_sales_data[[#This Row],[Store Open Date]],"wrong data","right data")</f>
        <v>right data</v>
      </c>
      <c r="AE1912">
        <f>Zudio_sales_data[[#This Row],[Sales Profit]]/Zudio_sales_data[[#This Row],[Quantity]]</f>
        <v>914.8</v>
      </c>
    </row>
    <row r="1913" spans="1:31" x14ac:dyDescent="0.3">
      <c r="A1913" t="s">
        <v>26</v>
      </c>
      <c r="B1913" t="s">
        <v>208</v>
      </c>
      <c r="C1913" t="s">
        <v>28</v>
      </c>
      <c r="D1913" t="s">
        <v>82</v>
      </c>
      <c r="E1913">
        <v>78</v>
      </c>
      <c r="F1913">
        <v>427848</v>
      </c>
      <c r="G1913" t="s">
        <v>30</v>
      </c>
      <c r="H1913" s="1">
        <v>43986</v>
      </c>
      <c r="I1913">
        <v>1000</v>
      </c>
      <c r="J1913" t="s">
        <v>2678</v>
      </c>
      <c r="K1913" t="s">
        <v>358</v>
      </c>
      <c r="L1913">
        <v>9</v>
      </c>
      <c r="M1913">
        <v>8</v>
      </c>
      <c r="N1913">
        <v>3</v>
      </c>
      <c r="O1913" t="s">
        <v>69</v>
      </c>
      <c r="P1913" t="s">
        <v>62</v>
      </c>
      <c r="Q1913">
        <v>29410</v>
      </c>
      <c r="R1913" s="1">
        <v>45591</v>
      </c>
      <c r="S1913" t="s">
        <v>115</v>
      </c>
      <c r="T1913">
        <v>220992</v>
      </c>
      <c r="U1913" t="s">
        <v>2679</v>
      </c>
      <c r="V1913">
        <v>677</v>
      </c>
      <c r="W1913">
        <v>1506</v>
      </c>
      <c r="X1913">
        <v>7</v>
      </c>
      <c r="Y1913">
        <v>4216.8</v>
      </c>
      <c r="Z1913">
        <v>11</v>
      </c>
      <c r="AA1913">
        <f>Zudio_sales_data[[#This Row],[Price]]*Zudio_sales_data[[#This Row],[Quantity]]</f>
        <v>10542</v>
      </c>
      <c r="AB1913" s="1">
        <v>45629</v>
      </c>
      <c r="AC1913">
        <f>_xlfn.DAYS(Zudio_sales_data[[#This Row],[Last Date]],Zudio_sales_data[[#This Row],[Store Open Date]])</f>
        <v>1643</v>
      </c>
      <c r="AD1913" t="str">
        <f>IF(Zudio_sales_data[[#This Row],[Order Date]]&lt;=Zudio_sales_data[[#This Row],[Store Open Date]],"wrong data","right data")</f>
        <v>right data</v>
      </c>
      <c r="AE1913">
        <f>Zudio_sales_data[[#This Row],[Sales Profit]]/Zudio_sales_data[[#This Row],[Quantity]]</f>
        <v>602.4</v>
      </c>
    </row>
    <row r="1914" spans="1:31" x14ac:dyDescent="0.3">
      <c r="A1914" t="s">
        <v>110</v>
      </c>
      <c r="B1914" t="s">
        <v>179</v>
      </c>
      <c r="C1914" t="s">
        <v>28</v>
      </c>
      <c r="D1914" t="s">
        <v>66</v>
      </c>
      <c r="E1914">
        <v>15</v>
      </c>
      <c r="F1914">
        <v>415597</v>
      </c>
      <c r="G1914" t="s">
        <v>30</v>
      </c>
      <c r="H1914" s="1">
        <v>45192</v>
      </c>
      <c r="I1914">
        <v>1300</v>
      </c>
      <c r="J1914" t="s">
        <v>2680</v>
      </c>
      <c r="K1914" t="s">
        <v>108</v>
      </c>
      <c r="L1914">
        <v>10</v>
      </c>
      <c r="M1914">
        <v>9</v>
      </c>
      <c r="N1914">
        <v>3</v>
      </c>
      <c r="O1914" t="s">
        <v>69</v>
      </c>
      <c r="P1914" t="s">
        <v>52</v>
      </c>
      <c r="Q1914">
        <v>53561</v>
      </c>
      <c r="R1914" s="1">
        <v>45569</v>
      </c>
      <c r="S1914" t="s">
        <v>115</v>
      </c>
      <c r="T1914">
        <v>118213</v>
      </c>
      <c r="U1914" t="s">
        <v>2681</v>
      </c>
      <c r="V1914">
        <v>644</v>
      </c>
      <c r="W1914">
        <v>2741</v>
      </c>
      <c r="X1914">
        <v>7</v>
      </c>
      <c r="Y1914">
        <v>7674.8</v>
      </c>
      <c r="Z1914">
        <v>11</v>
      </c>
      <c r="AA1914">
        <f>Zudio_sales_data[[#This Row],[Price]]*Zudio_sales_data[[#This Row],[Quantity]]</f>
        <v>19187</v>
      </c>
      <c r="AB1914" s="1">
        <v>45629</v>
      </c>
      <c r="AC1914">
        <f>_xlfn.DAYS(Zudio_sales_data[[#This Row],[Last Date]],Zudio_sales_data[[#This Row],[Store Open Date]])</f>
        <v>437</v>
      </c>
      <c r="AD1914" t="str">
        <f>IF(Zudio_sales_data[[#This Row],[Order Date]]&lt;=Zudio_sales_data[[#This Row],[Store Open Date]],"wrong data","right data")</f>
        <v>right data</v>
      </c>
      <c r="AE1914">
        <f>Zudio_sales_data[[#This Row],[Sales Profit]]/Zudio_sales_data[[#This Row],[Quantity]]</f>
        <v>1096.4000000000001</v>
      </c>
    </row>
    <row r="1915" spans="1:31" x14ac:dyDescent="0.3">
      <c r="A1915" t="s">
        <v>110</v>
      </c>
      <c r="B1915" t="s">
        <v>235</v>
      </c>
      <c r="C1915" t="s">
        <v>28</v>
      </c>
      <c r="D1915" t="s">
        <v>87</v>
      </c>
      <c r="E1915">
        <v>97</v>
      </c>
      <c r="F1915">
        <v>424668</v>
      </c>
      <c r="G1915" t="s">
        <v>49</v>
      </c>
      <c r="H1915" s="1">
        <v>44122</v>
      </c>
      <c r="I1915">
        <v>950</v>
      </c>
      <c r="J1915" t="s">
        <v>2682</v>
      </c>
      <c r="K1915" t="s">
        <v>326</v>
      </c>
      <c r="L1915">
        <v>9</v>
      </c>
      <c r="M1915">
        <v>8</v>
      </c>
      <c r="N1915">
        <v>4</v>
      </c>
      <c r="O1915" t="s">
        <v>69</v>
      </c>
      <c r="P1915" t="s">
        <v>52</v>
      </c>
      <c r="Q1915">
        <v>86003</v>
      </c>
      <c r="R1915" s="1">
        <v>45532</v>
      </c>
      <c r="S1915" t="s">
        <v>53</v>
      </c>
      <c r="T1915">
        <v>605369</v>
      </c>
      <c r="U1915" t="s">
        <v>2683</v>
      </c>
      <c r="V1915">
        <v>548</v>
      </c>
      <c r="W1915">
        <v>2404</v>
      </c>
      <c r="X1915">
        <v>2</v>
      </c>
      <c r="Y1915">
        <v>1923.2</v>
      </c>
      <c r="Z1915">
        <v>11</v>
      </c>
      <c r="AA1915">
        <f>Zudio_sales_data[[#This Row],[Price]]*Zudio_sales_data[[#This Row],[Quantity]]</f>
        <v>4808</v>
      </c>
      <c r="AB1915" s="1">
        <v>45629</v>
      </c>
      <c r="AC1915">
        <f>_xlfn.DAYS(Zudio_sales_data[[#This Row],[Last Date]],Zudio_sales_data[[#This Row],[Store Open Date]])</f>
        <v>1507</v>
      </c>
      <c r="AD1915" t="str">
        <f>IF(Zudio_sales_data[[#This Row],[Order Date]]&lt;=Zudio_sales_data[[#This Row],[Store Open Date]],"wrong data","right data")</f>
        <v>right data</v>
      </c>
      <c r="AE1915">
        <f>Zudio_sales_data[[#This Row],[Sales Profit]]/Zudio_sales_data[[#This Row],[Quantity]]</f>
        <v>961.6</v>
      </c>
    </row>
    <row r="1916" spans="1:31" x14ac:dyDescent="0.3">
      <c r="A1916" t="s">
        <v>139</v>
      </c>
      <c r="B1916" t="s">
        <v>241</v>
      </c>
      <c r="C1916" t="s">
        <v>47</v>
      </c>
      <c r="D1916" t="s">
        <v>82</v>
      </c>
      <c r="E1916">
        <v>45</v>
      </c>
      <c r="F1916">
        <v>431204</v>
      </c>
      <c r="G1916" t="s">
        <v>30</v>
      </c>
      <c r="H1916" s="1">
        <v>44006</v>
      </c>
      <c r="I1916">
        <v>1100</v>
      </c>
      <c r="J1916" t="s">
        <v>2684</v>
      </c>
      <c r="K1916" t="s">
        <v>206</v>
      </c>
      <c r="L1916">
        <v>11</v>
      </c>
      <c r="M1916">
        <v>8</v>
      </c>
      <c r="N1916">
        <v>19</v>
      </c>
      <c r="O1916" t="s">
        <v>33</v>
      </c>
      <c r="P1916" t="s">
        <v>90</v>
      </c>
      <c r="Q1916">
        <v>56709</v>
      </c>
      <c r="R1916" s="1">
        <v>45373</v>
      </c>
      <c r="S1916" t="s">
        <v>58</v>
      </c>
      <c r="T1916">
        <v>603032</v>
      </c>
      <c r="U1916" t="s">
        <v>2685</v>
      </c>
      <c r="V1916">
        <v>658</v>
      </c>
      <c r="W1916">
        <v>2058</v>
      </c>
      <c r="X1916">
        <v>1</v>
      </c>
      <c r="Y1916">
        <v>823.2</v>
      </c>
      <c r="Z1916">
        <v>9</v>
      </c>
      <c r="AA1916">
        <f>Zudio_sales_data[[#This Row],[Price]]*Zudio_sales_data[[#This Row],[Quantity]]</f>
        <v>2058</v>
      </c>
      <c r="AB1916" s="1">
        <v>45629</v>
      </c>
      <c r="AC1916">
        <f>_xlfn.DAYS(Zudio_sales_data[[#This Row],[Last Date]],Zudio_sales_data[[#This Row],[Store Open Date]])</f>
        <v>1623</v>
      </c>
      <c r="AD1916" t="str">
        <f>IF(Zudio_sales_data[[#This Row],[Order Date]]&lt;=Zudio_sales_data[[#This Row],[Store Open Date]],"wrong data","right data")</f>
        <v>right data</v>
      </c>
      <c r="AE1916">
        <f>Zudio_sales_data[[#This Row],[Sales Profit]]/Zudio_sales_data[[#This Row],[Quantity]]</f>
        <v>823.2</v>
      </c>
    </row>
    <row r="1917" spans="1:31" x14ac:dyDescent="0.3">
      <c r="A1917" t="s">
        <v>110</v>
      </c>
      <c r="B1917" t="s">
        <v>81</v>
      </c>
      <c r="C1917" t="s">
        <v>47</v>
      </c>
      <c r="D1917" t="s">
        <v>129</v>
      </c>
      <c r="E1917">
        <v>34</v>
      </c>
      <c r="F1917">
        <v>406332</v>
      </c>
      <c r="G1917" t="s">
        <v>49</v>
      </c>
      <c r="H1917" s="1">
        <v>43905</v>
      </c>
      <c r="I1917">
        <v>1100</v>
      </c>
      <c r="J1917" t="s">
        <v>2686</v>
      </c>
      <c r="K1917" t="s">
        <v>715</v>
      </c>
      <c r="L1917">
        <v>11</v>
      </c>
      <c r="M1917">
        <v>8</v>
      </c>
      <c r="N1917">
        <v>12</v>
      </c>
      <c r="O1917" t="s">
        <v>69</v>
      </c>
      <c r="P1917" t="s">
        <v>90</v>
      </c>
      <c r="Q1917">
        <v>79683</v>
      </c>
      <c r="R1917" s="1">
        <v>45459</v>
      </c>
      <c r="S1917" t="s">
        <v>43</v>
      </c>
      <c r="T1917">
        <v>809976</v>
      </c>
      <c r="U1917" t="s">
        <v>2687</v>
      </c>
      <c r="V1917">
        <v>572</v>
      </c>
      <c r="W1917">
        <v>864</v>
      </c>
      <c r="X1917">
        <v>3</v>
      </c>
      <c r="Y1917">
        <v>1036.8</v>
      </c>
      <c r="Z1917">
        <v>9</v>
      </c>
      <c r="AA1917">
        <f>Zudio_sales_data[[#This Row],[Price]]*Zudio_sales_data[[#This Row],[Quantity]]</f>
        <v>2592</v>
      </c>
      <c r="AB1917" s="1">
        <v>45629</v>
      </c>
      <c r="AC1917">
        <f>_xlfn.DAYS(Zudio_sales_data[[#This Row],[Last Date]],Zudio_sales_data[[#This Row],[Store Open Date]])</f>
        <v>1724</v>
      </c>
      <c r="AD1917" t="str">
        <f>IF(Zudio_sales_data[[#This Row],[Order Date]]&lt;=Zudio_sales_data[[#This Row],[Store Open Date]],"wrong data","right data")</f>
        <v>right data</v>
      </c>
      <c r="AE1917">
        <f>Zudio_sales_data[[#This Row],[Sales Profit]]/Zudio_sales_data[[#This Row],[Quantity]]</f>
        <v>345.59999999999997</v>
      </c>
    </row>
    <row r="1918" spans="1:31" x14ac:dyDescent="0.3">
      <c r="A1918" t="s">
        <v>55</v>
      </c>
      <c r="B1918" t="s">
        <v>170</v>
      </c>
      <c r="C1918" t="s">
        <v>39</v>
      </c>
      <c r="D1918" t="s">
        <v>77</v>
      </c>
      <c r="E1918">
        <v>96</v>
      </c>
      <c r="F1918">
        <v>423127</v>
      </c>
      <c r="G1918" t="s">
        <v>30</v>
      </c>
      <c r="H1918" s="1">
        <v>44802</v>
      </c>
      <c r="I1918">
        <v>800</v>
      </c>
      <c r="J1918" t="s">
        <v>2688</v>
      </c>
      <c r="K1918" t="s">
        <v>1025</v>
      </c>
      <c r="L1918">
        <v>9</v>
      </c>
      <c r="M1918">
        <v>8</v>
      </c>
      <c r="N1918">
        <v>10</v>
      </c>
      <c r="O1918" t="s">
        <v>69</v>
      </c>
      <c r="P1918" t="s">
        <v>52</v>
      </c>
      <c r="Q1918">
        <v>41997</v>
      </c>
      <c r="R1918" s="1">
        <v>45343</v>
      </c>
      <c r="S1918" t="s">
        <v>91</v>
      </c>
      <c r="T1918">
        <v>862544</v>
      </c>
      <c r="U1918" t="s">
        <v>2689</v>
      </c>
      <c r="V1918">
        <v>963</v>
      </c>
      <c r="W1918">
        <v>2601</v>
      </c>
      <c r="X1918">
        <v>3</v>
      </c>
      <c r="Y1918">
        <v>3121.2</v>
      </c>
      <c r="Z1918">
        <v>11</v>
      </c>
      <c r="AA1918">
        <f>Zudio_sales_data[[#This Row],[Price]]*Zudio_sales_data[[#This Row],[Quantity]]</f>
        <v>7803</v>
      </c>
      <c r="AB1918" s="1">
        <v>45629</v>
      </c>
      <c r="AC1918">
        <f>_xlfn.DAYS(Zudio_sales_data[[#This Row],[Last Date]],Zudio_sales_data[[#This Row],[Store Open Date]])</f>
        <v>827</v>
      </c>
      <c r="AD1918" t="str">
        <f>IF(Zudio_sales_data[[#This Row],[Order Date]]&lt;=Zudio_sales_data[[#This Row],[Store Open Date]],"wrong data","right data")</f>
        <v>right data</v>
      </c>
      <c r="AE1918">
        <f>Zudio_sales_data[[#This Row],[Sales Profit]]/Zudio_sales_data[[#This Row],[Quantity]]</f>
        <v>1040.3999999999999</v>
      </c>
    </row>
    <row r="1919" spans="1:31" x14ac:dyDescent="0.3">
      <c r="A1919" t="s">
        <v>110</v>
      </c>
      <c r="B1919" t="s">
        <v>65</v>
      </c>
      <c r="C1919" t="s">
        <v>39</v>
      </c>
      <c r="D1919" t="s">
        <v>129</v>
      </c>
      <c r="E1919">
        <v>74</v>
      </c>
      <c r="F1919">
        <v>424876</v>
      </c>
      <c r="G1919" t="s">
        <v>49</v>
      </c>
      <c r="H1919" s="1">
        <v>45057</v>
      </c>
      <c r="I1919">
        <v>1300</v>
      </c>
      <c r="J1919" t="s">
        <v>2690</v>
      </c>
      <c r="K1919" t="s">
        <v>397</v>
      </c>
      <c r="L1919">
        <v>11</v>
      </c>
      <c r="M1919">
        <v>8</v>
      </c>
      <c r="N1919">
        <v>9</v>
      </c>
      <c r="O1919" t="s">
        <v>69</v>
      </c>
      <c r="P1919" t="s">
        <v>62</v>
      </c>
      <c r="Q1919">
        <v>48537</v>
      </c>
      <c r="R1919" s="1">
        <v>45359</v>
      </c>
      <c r="S1919" t="s">
        <v>58</v>
      </c>
      <c r="T1919">
        <v>360972</v>
      </c>
      <c r="U1919" t="s">
        <v>2691</v>
      </c>
      <c r="V1919">
        <v>980</v>
      </c>
      <c r="W1919">
        <v>1440</v>
      </c>
      <c r="X1919">
        <v>2</v>
      </c>
      <c r="Y1919">
        <v>1152</v>
      </c>
      <c r="Z1919">
        <v>9</v>
      </c>
      <c r="AA1919">
        <f>Zudio_sales_data[[#This Row],[Price]]*Zudio_sales_data[[#This Row],[Quantity]]</f>
        <v>2880</v>
      </c>
      <c r="AB1919" s="1">
        <v>45629</v>
      </c>
      <c r="AC1919">
        <f>_xlfn.DAYS(Zudio_sales_data[[#This Row],[Last Date]],Zudio_sales_data[[#This Row],[Store Open Date]])</f>
        <v>572</v>
      </c>
      <c r="AD1919" t="str">
        <f>IF(Zudio_sales_data[[#This Row],[Order Date]]&lt;=Zudio_sales_data[[#This Row],[Store Open Date]],"wrong data","right data")</f>
        <v>right data</v>
      </c>
      <c r="AE1919">
        <f>Zudio_sales_data[[#This Row],[Sales Profit]]/Zudio_sales_data[[#This Row],[Quantity]]</f>
        <v>576</v>
      </c>
    </row>
    <row r="1920" spans="1:31" x14ac:dyDescent="0.3">
      <c r="A1920" t="s">
        <v>110</v>
      </c>
      <c r="B1920" t="s">
        <v>310</v>
      </c>
      <c r="C1920" t="s">
        <v>47</v>
      </c>
      <c r="D1920" t="s">
        <v>229</v>
      </c>
      <c r="E1920">
        <v>63</v>
      </c>
      <c r="F1920">
        <v>421344</v>
      </c>
      <c r="G1920" t="s">
        <v>30</v>
      </c>
      <c r="H1920" s="1">
        <v>45253</v>
      </c>
      <c r="I1920">
        <v>800</v>
      </c>
      <c r="J1920" t="s">
        <v>2692</v>
      </c>
      <c r="K1920" t="s">
        <v>130</v>
      </c>
      <c r="L1920">
        <v>10</v>
      </c>
      <c r="M1920">
        <v>7</v>
      </c>
      <c r="N1920">
        <v>10</v>
      </c>
      <c r="O1920" t="s">
        <v>69</v>
      </c>
      <c r="P1920" t="s">
        <v>52</v>
      </c>
      <c r="Q1920">
        <v>40309</v>
      </c>
      <c r="R1920" s="1">
        <v>45440</v>
      </c>
      <c r="S1920" t="s">
        <v>104</v>
      </c>
      <c r="T1920">
        <v>208955</v>
      </c>
      <c r="U1920" t="s">
        <v>2693</v>
      </c>
      <c r="V1920">
        <v>786</v>
      </c>
      <c r="W1920">
        <v>1041</v>
      </c>
      <c r="X1920">
        <v>1</v>
      </c>
      <c r="Y1920">
        <v>416.4</v>
      </c>
      <c r="Z1920">
        <v>9</v>
      </c>
      <c r="AA1920">
        <f>Zudio_sales_data[[#This Row],[Price]]*Zudio_sales_data[[#This Row],[Quantity]]</f>
        <v>1041</v>
      </c>
      <c r="AB1920" s="1">
        <v>45629</v>
      </c>
      <c r="AC1920">
        <f>_xlfn.DAYS(Zudio_sales_data[[#This Row],[Last Date]],Zudio_sales_data[[#This Row],[Store Open Date]])</f>
        <v>376</v>
      </c>
      <c r="AD1920" t="str">
        <f>IF(Zudio_sales_data[[#This Row],[Order Date]]&lt;=Zudio_sales_data[[#This Row],[Store Open Date]],"wrong data","right data")</f>
        <v>right data</v>
      </c>
      <c r="AE1920">
        <f>Zudio_sales_data[[#This Row],[Sales Profit]]/Zudio_sales_data[[#This Row],[Quantity]]</f>
        <v>416.4</v>
      </c>
    </row>
    <row r="1921" spans="1:31" x14ac:dyDescent="0.3">
      <c r="A1921" t="s">
        <v>45</v>
      </c>
      <c r="B1921" t="s">
        <v>368</v>
      </c>
      <c r="C1921" t="s">
        <v>47</v>
      </c>
      <c r="D1921" t="s">
        <v>129</v>
      </c>
      <c r="E1921">
        <v>91</v>
      </c>
      <c r="F1921">
        <v>403888</v>
      </c>
      <c r="G1921" t="s">
        <v>49</v>
      </c>
      <c r="H1921" s="1">
        <v>44774</v>
      </c>
      <c r="I1921">
        <v>1200</v>
      </c>
      <c r="J1921" t="s">
        <v>2694</v>
      </c>
      <c r="K1921" t="s">
        <v>189</v>
      </c>
      <c r="L1921">
        <v>11</v>
      </c>
      <c r="M1921">
        <v>8</v>
      </c>
      <c r="N1921">
        <v>8</v>
      </c>
      <c r="O1921" t="s">
        <v>33</v>
      </c>
      <c r="P1921" t="s">
        <v>34</v>
      </c>
      <c r="Q1921">
        <v>43070</v>
      </c>
      <c r="R1921" s="1">
        <v>45309</v>
      </c>
      <c r="S1921" t="s">
        <v>85</v>
      </c>
      <c r="T1921">
        <v>101269</v>
      </c>
      <c r="U1921" t="s">
        <v>2695</v>
      </c>
      <c r="V1921">
        <v>590</v>
      </c>
      <c r="W1921">
        <v>841</v>
      </c>
      <c r="X1921">
        <v>7</v>
      </c>
      <c r="Y1921">
        <v>2354.8000000000002</v>
      </c>
      <c r="Z1921">
        <v>9</v>
      </c>
      <c r="AA1921">
        <f>Zudio_sales_data[[#This Row],[Price]]*Zudio_sales_data[[#This Row],[Quantity]]</f>
        <v>5887</v>
      </c>
      <c r="AB1921" s="1">
        <v>45629</v>
      </c>
      <c r="AC1921">
        <f>_xlfn.DAYS(Zudio_sales_data[[#This Row],[Last Date]],Zudio_sales_data[[#This Row],[Store Open Date]])</f>
        <v>855</v>
      </c>
      <c r="AD1921" t="str">
        <f>IF(Zudio_sales_data[[#This Row],[Order Date]]&lt;=Zudio_sales_data[[#This Row],[Store Open Date]],"wrong data","right data")</f>
        <v>right data</v>
      </c>
      <c r="AE1921">
        <f>Zudio_sales_data[[#This Row],[Sales Profit]]/Zudio_sales_data[[#This Row],[Quantity]]</f>
        <v>336.40000000000003</v>
      </c>
    </row>
    <row r="1922" spans="1:31" x14ac:dyDescent="0.3">
      <c r="A1922" t="s">
        <v>26</v>
      </c>
      <c r="B1922" t="s">
        <v>241</v>
      </c>
      <c r="C1922" t="s">
        <v>47</v>
      </c>
      <c r="D1922" t="s">
        <v>29</v>
      </c>
      <c r="E1922">
        <v>82</v>
      </c>
      <c r="F1922">
        <v>408389</v>
      </c>
      <c r="G1922" t="s">
        <v>49</v>
      </c>
      <c r="H1922" s="1">
        <v>44606</v>
      </c>
      <c r="I1922">
        <v>1300</v>
      </c>
      <c r="J1922" t="s">
        <v>2696</v>
      </c>
      <c r="K1922" t="s">
        <v>421</v>
      </c>
      <c r="L1922">
        <v>11</v>
      </c>
      <c r="M1922">
        <v>8</v>
      </c>
      <c r="N1922">
        <v>4</v>
      </c>
      <c r="O1922" t="s">
        <v>69</v>
      </c>
      <c r="P1922" t="s">
        <v>90</v>
      </c>
      <c r="Q1922">
        <v>70112</v>
      </c>
      <c r="R1922" s="1">
        <v>45624</v>
      </c>
      <c r="S1922" t="s">
        <v>35</v>
      </c>
      <c r="T1922">
        <v>461312</v>
      </c>
      <c r="U1922" t="s">
        <v>2697</v>
      </c>
      <c r="V1922">
        <v>639</v>
      </c>
      <c r="W1922">
        <v>1070</v>
      </c>
      <c r="X1922">
        <v>1</v>
      </c>
      <c r="Y1922">
        <v>428</v>
      </c>
      <c r="Z1922">
        <v>9</v>
      </c>
      <c r="AA1922">
        <f>Zudio_sales_data[[#This Row],[Price]]*Zudio_sales_data[[#This Row],[Quantity]]</f>
        <v>1070</v>
      </c>
      <c r="AB1922" s="1">
        <v>45629</v>
      </c>
      <c r="AC1922">
        <f>_xlfn.DAYS(Zudio_sales_data[[#This Row],[Last Date]],Zudio_sales_data[[#This Row],[Store Open Date]])</f>
        <v>1023</v>
      </c>
      <c r="AD1922" t="str">
        <f>IF(Zudio_sales_data[[#This Row],[Order Date]]&lt;=Zudio_sales_data[[#This Row],[Store Open Date]],"wrong data","right data")</f>
        <v>right data</v>
      </c>
      <c r="AE1922">
        <f>Zudio_sales_data[[#This Row],[Sales Profit]]/Zudio_sales_data[[#This Row],[Quantity]]</f>
        <v>428</v>
      </c>
    </row>
    <row r="1923" spans="1:31" x14ac:dyDescent="0.3">
      <c r="A1923" t="s">
        <v>117</v>
      </c>
      <c r="B1923" t="s">
        <v>135</v>
      </c>
      <c r="C1923" t="s">
        <v>39</v>
      </c>
      <c r="D1923" t="s">
        <v>101</v>
      </c>
      <c r="E1923">
        <v>29</v>
      </c>
      <c r="F1923">
        <v>411479</v>
      </c>
      <c r="G1923" t="s">
        <v>30</v>
      </c>
      <c r="H1923" s="1">
        <v>44793</v>
      </c>
      <c r="I1923">
        <v>1400</v>
      </c>
      <c r="J1923" t="s">
        <v>2698</v>
      </c>
      <c r="K1923" t="s">
        <v>119</v>
      </c>
      <c r="L1923">
        <v>10</v>
      </c>
      <c r="M1923">
        <v>9</v>
      </c>
      <c r="N1923">
        <v>3</v>
      </c>
      <c r="O1923" t="s">
        <v>69</v>
      </c>
      <c r="P1923" t="s">
        <v>90</v>
      </c>
      <c r="Q1923">
        <v>57389</v>
      </c>
      <c r="R1923" s="1">
        <v>45400</v>
      </c>
      <c r="S1923" t="s">
        <v>63</v>
      </c>
      <c r="T1923">
        <v>756042</v>
      </c>
      <c r="U1923" t="s">
        <v>2699</v>
      </c>
      <c r="V1923">
        <v>425</v>
      </c>
      <c r="W1923">
        <v>2736</v>
      </c>
      <c r="X1923">
        <v>6</v>
      </c>
      <c r="Y1923">
        <v>6566.4</v>
      </c>
      <c r="Z1923">
        <v>11</v>
      </c>
      <c r="AA1923">
        <f>Zudio_sales_data[[#This Row],[Price]]*Zudio_sales_data[[#This Row],[Quantity]]</f>
        <v>16416</v>
      </c>
      <c r="AB1923" s="1">
        <v>45629</v>
      </c>
      <c r="AC1923">
        <f>_xlfn.DAYS(Zudio_sales_data[[#This Row],[Last Date]],Zudio_sales_data[[#This Row],[Store Open Date]])</f>
        <v>836</v>
      </c>
      <c r="AD1923" t="str">
        <f>IF(Zudio_sales_data[[#This Row],[Order Date]]&lt;=Zudio_sales_data[[#This Row],[Store Open Date]],"wrong data","right data")</f>
        <v>right data</v>
      </c>
      <c r="AE1923">
        <f>Zudio_sales_data[[#This Row],[Sales Profit]]/Zudio_sales_data[[#This Row],[Quantity]]</f>
        <v>1094.3999999999999</v>
      </c>
    </row>
    <row r="1924" spans="1:31" x14ac:dyDescent="0.3">
      <c r="A1924" t="s">
        <v>110</v>
      </c>
      <c r="B1924" t="s">
        <v>170</v>
      </c>
      <c r="C1924" t="s">
        <v>28</v>
      </c>
      <c r="D1924" t="s">
        <v>229</v>
      </c>
      <c r="E1924">
        <v>80</v>
      </c>
      <c r="F1924">
        <v>404481</v>
      </c>
      <c r="G1924" t="s">
        <v>49</v>
      </c>
      <c r="H1924" s="1">
        <v>45229</v>
      </c>
      <c r="I1924">
        <v>950</v>
      </c>
      <c r="J1924" t="s">
        <v>2700</v>
      </c>
      <c r="K1924" t="s">
        <v>339</v>
      </c>
      <c r="L1924">
        <v>9</v>
      </c>
      <c r="M1924">
        <v>8</v>
      </c>
      <c r="N1924">
        <v>18</v>
      </c>
      <c r="O1924" t="s">
        <v>69</v>
      </c>
      <c r="P1924" t="s">
        <v>62</v>
      </c>
      <c r="Q1924">
        <v>10127</v>
      </c>
      <c r="R1924" s="1">
        <v>45547</v>
      </c>
      <c r="S1924" t="s">
        <v>131</v>
      </c>
      <c r="T1924">
        <v>497090</v>
      </c>
      <c r="U1924" t="s">
        <v>2062</v>
      </c>
      <c r="V1924">
        <v>379</v>
      </c>
      <c r="W1924">
        <v>2359</v>
      </c>
      <c r="X1924">
        <v>6</v>
      </c>
      <c r="Y1924">
        <v>5661.6</v>
      </c>
      <c r="Z1924">
        <v>11</v>
      </c>
      <c r="AA1924">
        <f>Zudio_sales_data[[#This Row],[Price]]*Zudio_sales_data[[#This Row],[Quantity]]</f>
        <v>14154</v>
      </c>
      <c r="AB1924" s="1">
        <v>45629</v>
      </c>
      <c r="AC1924">
        <f>_xlfn.DAYS(Zudio_sales_data[[#This Row],[Last Date]],Zudio_sales_data[[#This Row],[Store Open Date]])</f>
        <v>400</v>
      </c>
      <c r="AD1924" t="str">
        <f>IF(Zudio_sales_data[[#This Row],[Order Date]]&lt;=Zudio_sales_data[[#This Row],[Store Open Date]],"wrong data","right data")</f>
        <v>right data</v>
      </c>
      <c r="AE1924">
        <f>Zudio_sales_data[[#This Row],[Sales Profit]]/Zudio_sales_data[[#This Row],[Quantity]]</f>
        <v>943.6</v>
      </c>
    </row>
    <row r="1925" spans="1:31" x14ac:dyDescent="0.3">
      <c r="A1925" t="s">
        <v>55</v>
      </c>
      <c r="B1925" t="s">
        <v>132</v>
      </c>
      <c r="C1925" t="s">
        <v>39</v>
      </c>
      <c r="D1925" t="s">
        <v>129</v>
      </c>
      <c r="E1925">
        <v>22</v>
      </c>
      <c r="F1925">
        <v>432719</v>
      </c>
      <c r="G1925" t="s">
        <v>49</v>
      </c>
      <c r="H1925" s="1">
        <v>44697</v>
      </c>
      <c r="I1925">
        <v>1200</v>
      </c>
      <c r="J1925" t="s">
        <v>2701</v>
      </c>
      <c r="K1925" t="s">
        <v>507</v>
      </c>
      <c r="L1925">
        <v>11</v>
      </c>
      <c r="M1925">
        <v>8</v>
      </c>
      <c r="N1925">
        <v>16</v>
      </c>
      <c r="O1925" t="s">
        <v>69</v>
      </c>
      <c r="P1925" t="s">
        <v>90</v>
      </c>
      <c r="Q1925">
        <v>37899</v>
      </c>
      <c r="R1925" s="1">
        <v>45436</v>
      </c>
      <c r="S1925" t="s">
        <v>104</v>
      </c>
      <c r="T1925">
        <v>736953</v>
      </c>
      <c r="U1925" t="s">
        <v>2702</v>
      </c>
      <c r="V1925">
        <v>651</v>
      </c>
      <c r="W1925">
        <v>683</v>
      </c>
      <c r="X1925">
        <v>7</v>
      </c>
      <c r="Y1925">
        <v>1912.4</v>
      </c>
      <c r="Z1925">
        <v>9</v>
      </c>
      <c r="AA1925">
        <f>Zudio_sales_data[[#This Row],[Price]]*Zudio_sales_data[[#This Row],[Quantity]]</f>
        <v>4781</v>
      </c>
      <c r="AB1925" s="1">
        <v>45629</v>
      </c>
      <c r="AC1925">
        <f>_xlfn.DAYS(Zudio_sales_data[[#This Row],[Last Date]],Zudio_sales_data[[#This Row],[Store Open Date]])</f>
        <v>932</v>
      </c>
      <c r="AD1925" t="str">
        <f>IF(Zudio_sales_data[[#This Row],[Order Date]]&lt;=Zudio_sales_data[[#This Row],[Store Open Date]],"wrong data","right data")</f>
        <v>right data</v>
      </c>
      <c r="AE1925">
        <f>Zudio_sales_data[[#This Row],[Sales Profit]]/Zudio_sales_data[[#This Row],[Quantity]]</f>
        <v>273.2</v>
      </c>
    </row>
    <row r="1926" spans="1:31" x14ac:dyDescent="0.3">
      <c r="A1926" t="s">
        <v>55</v>
      </c>
      <c r="B1926" t="s">
        <v>310</v>
      </c>
      <c r="C1926" t="s">
        <v>47</v>
      </c>
      <c r="D1926" t="s">
        <v>40</v>
      </c>
      <c r="E1926">
        <v>33</v>
      </c>
      <c r="F1926">
        <v>417105</v>
      </c>
      <c r="G1926" t="s">
        <v>30</v>
      </c>
      <c r="H1926" s="1">
        <v>44613</v>
      </c>
      <c r="I1926">
        <v>1300</v>
      </c>
      <c r="J1926" t="s">
        <v>2703</v>
      </c>
      <c r="K1926" t="s">
        <v>181</v>
      </c>
      <c r="L1926">
        <v>10</v>
      </c>
      <c r="M1926">
        <v>7</v>
      </c>
      <c r="N1926">
        <v>16</v>
      </c>
      <c r="O1926" t="s">
        <v>33</v>
      </c>
      <c r="P1926" t="s">
        <v>52</v>
      </c>
      <c r="Q1926">
        <v>16300</v>
      </c>
      <c r="R1926" s="1">
        <v>45530</v>
      </c>
      <c r="S1926" t="s">
        <v>53</v>
      </c>
      <c r="T1926">
        <v>632440</v>
      </c>
      <c r="U1926" t="s">
        <v>2704</v>
      </c>
      <c r="V1926">
        <v>996</v>
      </c>
      <c r="W1926">
        <v>806</v>
      </c>
      <c r="X1926">
        <v>1</v>
      </c>
      <c r="Y1926">
        <v>322.39999999999998</v>
      </c>
      <c r="Z1926">
        <v>9</v>
      </c>
      <c r="AA1926">
        <f>Zudio_sales_data[[#This Row],[Price]]*Zudio_sales_data[[#This Row],[Quantity]]</f>
        <v>806</v>
      </c>
      <c r="AB1926" s="1">
        <v>45629</v>
      </c>
      <c r="AC1926">
        <f>_xlfn.DAYS(Zudio_sales_data[[#This Row],[Last Date]],Zudio_sales_data[[#This Row],[Store Open Date]])</f>
        <v>1016</v>
      </c>
      <c r="AD1926" t="str">
        <f>IF(Zudio_sales_data[[#This Row],[Order Date]]&lt;=Zudio_sales_data[[#This Row],[Store Open Date]],"wrong data","right data")</f>
        <v>right data</v>
      </c>
      <c r="AE1926">
        <f>Zudio_sales_data[[#This Row],[Sales Profit]]/Zudio_sales_data[[#This Row],[Quantity]]</f>
        <v>322.39999999999998</v>
      </c>
    </row>
    <row r="1927" spans="1:31" x14ac:dyDescent="0.3">
      <c r="A1927" t="s">
        <v>37</v>
      </c>
      <c r="B1927" t="s">
        <v>163</v>
      </c>
      <c r="C1927" t="s">
        <v>39</v>
      </c>
      <c r="D1927" t="s">
        <v>129</v>
      </c>
      <c r="E1927">
        <v>78</v>
      </c>
      <c r="F1927">
        <v>435365</v>
      </c>
      <c r="G1927" t="s">
        <v>49</v>
      </c>
      <c r="H1927" s="1">
        <v>44175</v>
      </c>
      <c r="I1927">
        <v>1100</v>
      </c>
      <c r="J1927" t="s">
        <v>2705</v>
      </c>
      <c r="K1927" t="s">
        <v>145</v>
      </c>
      <c r="L1927">
        <v>10</v>
      </c>
      <c r="M1927">
        <v>7</v>
      </c>
      <c r="N1927">
        <v>12</v>
      </c>
      <c r="O1927" t="s">
        <v>69</v>
      </c>
      <c r="P1927" t="s">
        <v>52</v>
      </c>
      <c r="Q1927">
        <v>59845</v>
      </c>
      <c r="R1927" s="1">
        <v>45447</v>
      </c>
      <c r="S1927" t="s">
        <v>43</v>
      </c>
      <c r="T1927">
        <v>256970</v>
      </c>
      <c r="U1927" t="s">
        <v>2706</v>
      </c>
      <c r="V1927">
        <v>260</v>
      </c>
      <c r="W1927">
        <v>1716</v>
      </c>
      <c r="X1927">
        <v>3</v>
      </c>
      <c r="Y1927">
        <v>2059.1999999999998</v>
      </c>
      <c r="Z1927">
        <v>9</v>
      </c>
      <c r="AA1927">
        <f>Zudio_sales_data[[#This Row],[Price]]*Zudio_sales_data[[#This Row],[Quantity]]</f>
        <v>5148</v>
      </c>
      <c r="AB1927" s="1">
        <v>45629</v>
      </c>
      <c r="AC1927">
        <f>_xlfn.DAYS(Zudio_sales_data[[#This Row],[Last Date]],Zudio_sales_data[[#This Row],[Store Open Date]])</f>
        <v>1454</v>
      </c>
      <c r="AD1927" t="str">
        <f>IF(Zudio_sales_data[[#This Row],[Order Date]]&lt;=Zudio_sales_data[[#This Row],[Store Open Date]],"wrong data","right data")</f>
        <v>right data</v>
      </c>
      <c r="AE1927">
        <f>Zudio_sales_data[[#This Row],[Sales Profit]]/Zudio_sales_data[[#This Row],[Quantity]]</f>
        <v>686.4</v>
      </c>
    </row>
    <row r="1928" spans="1:31" x14ac:dyDescent="0.3">
      <c r="A1928" t="s">
        <v>26</v>
      </c>
      <c r="B1928" t="s">
        <v>81</v>
      </c>
      <c r="C1928" t="s">
        <v>47</v>
      </c>
      <c r="D1928" t="s">
        <v>77</v>
      </c>
      <c r="E1928">
        <v>21</v>
      </c>
      <c r="F1928">
        <v>438882</v>
      </c>
      <c r="G1928" t="s">
        <v>30</v>
      </c>
      <c r="H1928" s="1">
        <v>44297</v>
      </c>
      <c r="I1928">
        <v>800</v>
      </c>
      <c r="J1928" t="s">
        <v>2707</v>
      </c>
      <c r="K1928" t="s">
        <v>165</v>
      </c>
      <c r="L1928">
        <v>10</v>
      </c>
      <c r="M1928">
        <v>9</v>
      </c>
      <c r="N1928">
        <v>4</v>
      </c>
      <c r="O1928" t="s">
        <v>33</v>
      </c>
      <c r="P1928" t="s">
        <v>90</v>
      </c>
      <c r="Q1928">
        <v>55626</v>
      </c>
      <c r="R1928" s="1">
        <v>45614</v>
      </c>
      <c r="S1928" t="s">
        <v>35</v>
      </c>
      <c r="T1928">
        <v>206097</v>
      </c>
      <c r="U1928" t="s">
        <v>2708</v>
      </c>
      <c r="V1928">
        <v>434</v>
      </c>
      <c r="W1928">
        <v>1198</v>
      </c>
      <c r="X1928">
        <v>8</v>
      </c>
      <c r="Y1928">
        <v>3833.6</v>
      </c>
      <c r="Z1928">
        <v>11</v>
      </c>
      <c r="AA1928">
        <f>Zudio_sales_data[[#This Row],[Price]]*Zudio_sales_data[[#This Row],[Quantity]]</f>
        <v>9584</v>
      </c>
      <c r="AB1928" s="1">
        <v>45629</v>
      </c>
      <c r="AC1928">
        <f>_xlfn.DAYS(Zudio_sales_data[[#This Row],[Last Date]],Zudio_sales_data[[#This Row],[Store Open Date]])</f>
        <v>1332</v>
      </c>
      <c r="AD1928" t="str">
        <f>IF(Zudio_sales_data[[#This Row],[Order Date]]&lt;=Zudio_sales_data[[#This Row],[Store Open Date]],"wrong data","right data")</f>
        <v>right data</v>
      </c>
      <c r="AE1928">
        <f>Zudio_sales_data[[#This Row],[Sales Profit]]/Zudio_sales_data[[#This Row],[Quantity]]</f>
        <v>479.2</v>
      </c>
    </row>
    <row r="1929" spans="1:31" x14ac:dyDescent="0.3">
      <c r="A1929" t="s">
        <v>117</v>
      </c>
      <c r="B1929" t="s">
        <v>76</v>
      </c>
      <c r="C1929" t="s">
        <v>28</v>
      </c>
      <c r="D1929" t="s">
        <v>129</v>
      </c>
      <c r="E1929">
        <v>13</v>
      </c>
      <c r="F1929">
        <v>418800</v>
      </c>
      <c r="G1929" t="s">
        <v>49</v>
      </c>
      <c r="H1929" s="1">
        <v>44603</v>
      </c>
      <c r="I1929">
        <v>1000</v>
      </c>
      <c r="J1929" t="s">
        <v>2709</v>
      </c>
      <c r="K1929" t="s">
        <v>217</v>
      </c>
      <c r="L1929">
        <v>10</v>
      </c>
      <c r="M1929">
        <v>7</v>
      </c>
      <c r="N1929">
        <v>15</v>
      </c>
      <c r="O1929" t="s">
        <v>33</v>
      </c>
      <c r="P1929" t="s">
        <v>62</v>
      </c>
      <c r="Q1929">
        <v>98680</v>
      </c>
      <c r="R1929" s="1">
        <v>45382</v>
      </c>
      <c r="S1929" t="s">
        <v>58</v>
      </c>
      <c r="T1929">
        <v>759246</v>
      </c>
      <c r="U1929" t="s">
        <v>2710</v>
      </c>
      <c r="V1929">
        <v>991</v>
      </c>
      <c r="W1929">
        <v>1927</v>
      </c>
      <c r="X1929">
        <v>5</v>
      </c>
      <c r="Y1929">
        <v>3854</v>
      </c>
      <c r="Z1929">
        <v>9</v>
      </c>
      <c r="AA1929">
        <f>Zudio_sales_data[[#This Row],[Price]]*Zudio_sales_data[[#This Row],[Quantity]]</f>
        <v>9635</v>
      </c>
      <c r="AB1929" s="1">
        <v>45629</v>
      </c>
      <c r="AC1929">
        <f>_xlfn.DAYS(Zudio_sales_data[[#This Row],[Last Date]],Zudio_sales_data[[#This Row],[Store Open Date]])</f>
        <v>1026</v>
      </c>
      <c r="AD1929" t="str">
        <f>IF(Zudio_sales_data[[#This Row],[Order Date]]&lt;=Zudio_sales_data[[#This Row],[Store Open Date]],"wrong data","right data")</f>
        <v>right data</v>
      </c>
      <c r="AE1929">
        <f>Zudio_sales_data[[#This Row],[Sales Profit]]/Zudio_sales_data[[#This Row],[Quantity]]</f>
        <v>770.8</v>
      </c>
    </row>
    <row r="1930" spans="1:31" x14ac:dyDescent="0.3">
      <c r="A1930" t="s">
        <v>55</v>
      </c>
      <c r="B1930" t="s">
        <v>27</v>
      </c>
      <c r="C1930" t="s">
        <v>39</v>
      </c>
      <c r="D1930" t="s">
        <v>87</v>
      </c>
      <c r="E1930">
        <v>62</v>
      </c>
      <c r="F1930">
        <v>413206</v>
      </c>
      <c r="G1930" t="s">
        <v>30</v>
      </c>
      <c r="H1930" s="1">
        <v>45350</v>
      </c>
      <c r="I1930">
        <v>1400</v>
      </c>
      <c r="J1930" t="s">
        <v>2711</v>
      </c>
      <c r="K1930" t="s">
        <v>84</v>
      </c>
      <c r="L1930">
        <v>9</v>
      </c>
      <c r="M1930">
        <v>8</v>
      </c>
      <c r="N1930">
        <v>15</v>
      </c>
      <c r="O1930" t="s">
        <v>33</v>
      </c>
      <c r="P1930" t="s">
        <v>62</v>
      </c>
      <c r="Q1930">
        <v>83175</v>
      </c>
      <c r="R1930" s="1">
        <v>45570</v>
      </c>
      <c r="S1930" t="s">
        <v>115</v>
      </c>
      <c r="T1930">
        <v>268315</v>
      </c>
      <c r="U1930" t="s">
        <v>2712</v>
      </c>
      <c r="V1930">
        <v>907</v>
      </c>
      <c r="W1930">
        <v>2518</v>
      </c>
      <c r="X1930">
        <v>4</v>
      </c>
      <c r="Y1930">
        <v>4028.8</v>
      </c>
      <c r="Z1930">
        <v>11</v>
      </c>
      <c r="AA1930">
        <f>Zudio_sales_data[[#This Row],[Price]]*Zudio_sales_data[[#This Row],[Quantity]]</f>
        <v>10072</v>
      </c>
      <c r="AB1930" s="1">
        <v>45629</v>
      </c>
      <c r="AC1930">
        <f>_xlfn.DAYS(Zudio_sales_data[[#This Row],[Last Date]],Zudio_sales_data[[#This Row],[Store Open Date]])</f>
        <v>279</v>
      </c>
      <c r="AD1930" t="str">
        <f>IF(Zudio_sales_data[[#This Row],[Order Date]]&lt;=Zudio_sales_data[[#This Row],[Store Open Date]],"wrong data","right data")</f>
        <v>right data</v>
      </c>
      <c r="AE1930">
        <f>Zudio_sales_data[[#This Row],[Sales Profit]]/Zudio_sales_data[[#This Row],[Quantity]]</f>
        <v>1007.2</v>
      </c>
    </row>
    <row r="1931" spans="1:31" x14ac:dyDescent="0.3">
      <c r="A1931" t="s">
        <v>45</v>
      </c>
      <c r="B1931" t="s">
        <v>225</v>
      </c>
      <c r="C1931" t="s">
        <v>47</v>
      </c>
      <c r="D1931" t="s">
        <v>77</v>
      </c>
      <c r="E1931">
        <v>43</v>
      </c>
      <c r="F1931">
        <v>407272</v>
      </c>
      <c r="G1931" t="s">
        <v>49</v>
      </c>
      <c r="H1931" s="1">
        <v>44028</v>
      </c>
      <c r="I1931">
        <v>1400</v>
      </c>
      <c r="J1931" t="s">
        <v>2713</v>
      </c>
      <c r="K1931" t="s">
        <v>42</v>
      </c>
      <c r="L1931">
        <v>9</v>
      </c>
      <c r="M1931">
        <v>8</v>
      </c>
      <c r="N1931">
        <v>10</v>
      </c>
      <c r="O1931" t="s">
        <v>69</v>
      </c>
      <c r="P1931" t="s">
        <v>90</v>
      </c>
      <c r="Q1931">
        <v>37445</v>
      </c>
      <c r="R1931" s="1">
        <v>45467</v>
      </c>
      <c r="S1931" t="s">
        <v>43</v>
      </c>
      <c r="T1931">
        <v>868304</v>
      </c>
      <c r="U1931" t="s">
        <v>2714</v>
      </c>
      <c r="V1931">
        <v>812</v>
      </c>
      <c r="W1931">
        <v>565</v>
      </c>
      <c r="X1931">
        <v>4</v>
      </c>
      <c r="Y1931">
        <v>904</v>
      </c>
      <c r="Z1931">
        <v>11</v>
      </c>
      <c r="AA1931">
        <f>Zudio_sales_data[[#This Row],[Price]]*Zudio_sales_data[[#This Row],[Quantity]]</f>
        <v>2260</v>
      </c>
      <c r="AB1931" s="1">
        <v>45629</v>
      </c>
      <c r="AC1931">
        <f>_xlfn.DAYS(Zudio_sales_data[[#This Row],[Last Date]],Zudio_sales_data[[#This Row],[Store Open Date]])</f>
        <v>1601</v>
      </c>
      <c r="AD1931" t="str">
        <f>IF(Zudio_sales_data[[#This Row],[Order Date]]&lt;=Zudio_sales_data[[#This Row],[Store Open Date]],"wrong data","right data")</f>
        <v>right data</v>
      </c>
      <c r="AE1931">
        <f>Zudio_sales_data[[#This Row],[Sales Profit]]/Zudio_sales_data[[#This Row],[Quantity]]</f>
        <v>226</v>
      </c>
    </row>
    <row r="1932" spans="1:31" x14ac:dyDescent="0.3">
      <c r="A1932" t="s">
        <v>55</v>
      </c>
      <c r="B1932" t="s">
        <v>328</v>
      </c>
      <c r="C1932" t="s">
        <v>47</v>
      </c>
      <c r="D1932" t="s">
        <v>112</v>
      </c>
      <c r="E1932">
        <v>56</v>
      </c>
      <c r="F1932">
        <v>409449</v>
      </c>
      <c r="G1932" t="s">
        <v>49</v>
      </c>
      <c r="H1932" s="1">
        <v>44560</v>
      </c>
      <c r="I1932">
        <v>1100</v>
      </c>
      <c r="J1932" t="s">
        <v>2715</v>
      </c>
      <c r="K1932" t="s">
        <v>456</v>
      </c>
      <c r="L1932">
        <v>9</v>
      </c>
      <c r="M1932">
        <v>8</v>
      </c>
      <c r="N1932">
        <v>7</v>
      </c>
      <c r="O1932" t="s">
        <v>33</v>
      </c>
      <c r="P1932" t="s">
        <v>34</v>
      </c>
      <c r="Q1932">
        <v>10490</v>
      </c>
      <c r="R1932" s="1">
        <v>45452</v>
      </c>
      <c r="S1932" t="s">
        <v>43</v>
      </c>
      <c r="T1932">
        <v>765892</v>
      </c>
      <c r="U1932" t="s">
        <v>2716</v>
      </c>
      <c r="V1932">
        <v>935</v>
      </c>
      <c r="W1932">
        <v>2785</v>
      </c>
      <c r="X1932">
        <v>8</v>
      </c>
      <c r="Y1932">
        <v>8912</v>
      </c>
      <c r="Z1932">
        <v>11</v>
      </c>
      <c r="AA1932">
        <f>Zudio_sales_data[[#This Row],[Price]]*Zudio_sales_data[[#This Row],[Quantity]]</f>
        <v>22280</v>
      </c>
      <c r="AB1932" s="1">
        <v>45629</v>
      </c>
      <c r="AC1932">
        <f>_xlfn.DAYS(Zudio_sales_data[[#This Row],[Last Date]],Zudio_sales_data[[#This Row],[Store Open Date]])</f>
        <v>1069</v>
      </c>
      <c r="AD1932" t="str">
        <f>IF(Zudio_sales_data[[#This Row],[Order Date]]&lt;=Zudio_sales_data[[#This Row],[Store Open Date]],"wrong data","right data")</f>
        <v>right data</v>
      </c>
      <c r="AE1932">
        <f>Zudio_sales_data[[#This Row],[Sales Profit]]/Zudio_sales_data[[#This Row],[Quantity]]</f>
        <v>1114</v>
      </c>
    </row>
    <row r="1933" spans="1:31" x14ac:dyDescent="0.3">
      <c r="A1933" t="s">
        <v>37</v>
      </c>
      <c r="B1933" t="s">
        <v>197</v>
      </c>
      <c r="C1933" t="s">
        <v>28</v>
      </c>
      <c r="D1933" t="s">
        <v>101</v>
      </c>
      <c r="E1933">
        <v>68</v>
      </c>
      <c r="F1933">
        <v>411795</v>
      </c>
      <c r="G1933" t="s">
        <v>30</v>
      </c>
      <c r="H1933" s="1">
        <v>44707</v>
      </c>
      <c r="I1933">
        <v>1300</v>
      </c>
      <c r="J1933" t="s">
        <v>2717</v>
      </c>
      <c r="K1933" t="s">
        <v>79</v>
      </c>
      <c r="L1933">
        <v>11</v>
      </c>
      <c r="M1933">
        <v>8</v>
      </c>
      <c r="N1933">
        <v>12</v>
      </c>
      <c r="O1933" t="s">
        <v>69</v>
      </c>
      <c r="P1933" t="s">
        <v>90</v>
      </c>
      <c r="Q1933">
        <v>25257</v>
      </c>
      <c r="R1933" s="1">
        <v>45421</v>
      </c>
      <c r="S1933" t="s">
        <v>104</v>
      </c>
      <c r="T1933">
        <v>736972</v>
      </c>
      <c r="U1933" t="s">
        <v>2718</v>
      </c>
      <c r="V1933">
        <v>476</v>
      </c>
      <c r="W1933">
        <v>2667</v>
      </c>
      <c r="X1933">
        <v>5</v>
      </c>
      <c r="Y1933">
        <v>5334</v>
      </c>
      <c r="Z1933">
        <v>9</v>
      </c>
      <c r="AA1933">
        <f>Zudio_sales_data[[#This Row],[Price]]*Zudio_sales_data[[#This Row],[Quantity]]</f>
        <v>13335</v>
      </c>
      <c r="AB1933" s="1">
        <v>45629</v>
      </c>
      <c r="AC1933">
        <f>_xlfn.DAYS(Zudio_sales_data[[#This Row],[Last Date]],Zudio_sales_data[[#This Row],[Store Open Date]])</f>
        <v>922</v>
      </c>
      <c r="AD1933" t="str">
        <f>IF(Zudio_sales_data[[#This Row],[Order Date]]&lt;=Zudio_sales_data[[#This Row],[Store Open Date]],"wrong data","right data")</f>
        <v>right data</v>
      </c>
      <c r="AE1933">
        <f>Zudio_sales_data[[#This Row],[Sales Profit]]/Zudio_sales_data[[#This Row],[Quantity]]</f>
        <v>1066.8</v>
      </c>
    </row>
    <row r="1934" spans="1:31" x14ac:dyDescent="0.3">
      <c r="A1934" t="s">
        <v>117</v>
      </c>
      <c r="B1934" t="s">
        <v>153</v>
      </c>
      <c r="C1934" t="s">
        <v>39</v>
      </c>
      <c r="D1934" t="s">
        <v>77</v>
      </c>
      <c r="E1934">
        <v>49</v>
      </c>
      <c r="F1934">
        <v>427699</v>
      </c>
      <c r="G1934" t="s">
        <v>49</v>
      </c>
      <c r="H1934" s="1">
        <v>43869</v>
      </c>
      <c r="I1934">
        <v>1300</v>
      </c>
      <c r="J1934" t="s">
        <v>2719</v>
      </c>
      <c r="K1934" t="s">
        <v>161</v>
      </c>
      <c r="L1934">
        <v>11</v>
      </c>
      <c r="M1934">
        <v>8</v>
      </c>
      <c r="N1934">
        <v>10</v>
      </c>
      <c r="O1934" t="s">
        <v>69</v>
      </c>
      <c r="P1934" t="s">
        <v>62</v>
      </c>
      <c r="Q1934">
        <v>24188</v>
      </c>
      <c r="R1934" s="1">
        <v>45315</v>
      </c>
      <c r="S1934" t="s">
        <v>85</v>
      </c>
      <c r="T1934">
        <v>755657</v>
      </c>
      <c r="U1934" t="s">
        <v>2720</v>
      </c>
      <c r="V1934">
        <v>620</v>
      </c>
      <c r="W1934">
        <v>1080</v>
      </c>
      <c r="X1934">
        <v>2</v>
      </c>
      <c r="Y1934">
        <v>864</v>
      </c>
      <c r="Z1934">
        <v>9</v>
      </c>
      <c r="AA1934">
        <f>Zudio_sales_data[[#This Row],[Price]]*Zudio_sales_data[[#This Row],[Quantity]]</f>
        <v>2160</v>
      </c>
      <c r="AB1934" s="1">
        <v>45629</v>
      </c>
      <c r="AC1934">
        <f>_xlfn.DAYS(Zudio_sales_data[[#This Row],[Last Date]],Zudio_sales_data[[#This Row],[Store Open Date]])</f>
        <v>1760</v>
      </c>
      <c r="AD1934" t="str">
        <f>IF(Zudio_sales_data[[#This Row],[Order Date]]&lt;=Zudio_sales_data[[#This Row],[Store Open Date]],"wrong data","right data")</f>
        <v>right data</v>
      </c>
      <c r="AE1934">
        <f>Zudio_sales_data[[#This Row],[Sales Profit]]/Zudio_sales_data[[#This Row],[Quantity]]</f>
        <v>432</v>
      </c>
    </row>
    <row r="1935" spans="1:31" x14ac:dyDescent="0.3">
      <c r="A1935" t="s">
        <v>45</v>
      </c>
      <c r="B1935" t="s">
        <v>157</v>
      </c>
      <c r="C1935" t="s">
        <v>47</v>
      </c>
      <c r="D1935" t="s">
        <v>101</v>
      </c>
      <c r="E1935">
        <v>25</v>
      </c>
      <c r="F1935">
        <v>414174</v>
      </c>
      <c r="G1935" t="s">
        <v>30</v>
      </c>
      <c r="H1935" s="1">
        <v>44265</v>
      </c>
      <c r="I1935">
        <v>1000</v>
      </c>
      <c r="J1935" t="s">
        <v>2721</v>
      </c>
      <c r="K1935" t="s">
        <v>227</v>
      </c>
      <c r="L1935">
        <v>11</v>
      </c>
      <c r="M1935">
        <v>8</v>
      </c>
      <c r="N1935">
        <v>6</v>
      </c>
      <c r="O1935" t="s">
        <v>33</v>
      </c>
      <c r="P1935" t="s">
        <v>62</v>
      </c>
      <c r="Q1935">
        <v>81534</v>
      </c>
      <c r="R1935" s="1">
        <v>45385</v>
      </c>
      <c r="S1935" t="s">
        <v>63</v>
      </c>
      <c r="T1935">
        <v>722752</v>
      </c>
      <c r="U1935" t="s">
        <v>2722</v>
      </c>
      <c r="V1935">
        <v>434</v>
      </c>
      <c r="W1935">
        <v>2505</v>
      </c>
      <c r="X1935">
        <v>2</v>
      </c>
      <c r="Y1935">
        <v>2004</v>
      </c>
      <c r="Z1935">
        <v>9</v>
      </c>
      <c r="AA1935">
        <f>Zudio_sales_data[[#This Row],[Price]]*Zudio_sales_data[[#This Row],[Quantity]]</f>
        <v>5010</v>
      </c>
      <c r="AB1935" s="1">
        <v>45629</v>
      </c>
      <c r="AC1935">
        <f>_xlfn.DAYS(Zudio_sales_data[[#This Row],[Last Date]],Zudio_sales_data[[#This Row],[Store Open Date]])</f>
        <v>1364</v>
      </c>
      <c r="AD1935" t="str">
        <f>IF(Zudio_sales_data[[#This Row],[Order Date]]&lt;=Zudio_sales_data[[#This Row],[Store Open Date]],"wrong data","right data")</f>
        <v>right data</v>
      </c>
      <c r="AE1935">
        <f>Zudio_sales_data[[#This Row],[Sales Profit]]/Zudio_sales_data[[#This Row],[Quantity]]</f>
        <v>1002</v>
      </c>
    </row>
    <row r="1936" spans="1:31" x14ac:dyDescent="0.3">
      <c r="A1936" t="s">
        <v>55</v>
      </c>
      <c r="B1936" t="s">
        <v>337</v>
      </c>
      <c r="C1936" t="s">
        <v>39</v>
      </c>
      <c r="D1936" t="s">
        <v>48</v>
      </c>
      <c r="E1936">
        <v>66</v>
      </c>
      <c r="F1936">
        <v>400713</v>
      </c>
      <c r="G1936" t="s">
        <v>30</v>
      </c>
      <c r="H1936" s="1">
        <v>44673</v>
      </c>
      <c r="I1936">
        <v>1400</v>
      </c>
      <c r="J1936" t="s">
        <v>2723</v>
      </c>
      <c r="K1936" t="s">
        <v>582</v>
      </c>
      <c r="L1936">
        <v>10</v>
      </c>
      <c r="M1936">
        <v>7</v>
      </c>
      <c r="N1936">
        <v>12</v>
      </c>
      <c r="O1936" t="s">
        <v>33</v>
      </c>
      <c r="P1936" t="s">
        <v>52</v>
      </c>
      <c r="Q1936">
        <v>34169</v>
      </c>
      <c r="R1936" s="1">
        <v>45596</v>
      </c>
      <c r="S1936" t="s">
        <v>115</v>
      </c>
      <c r="T1936">
        <v>719057</v>
      </c>
      <c r="U1936" t="s">
        <v>2724</v>
      </c>
      <c r="V1936">
        <v>299</v>
      </c>
      <c r="W1936">
        <v>2586</v>
      </c>
      <c r="X1936">
        <v>1</v>
      </c>
      <c r="Y1936">
        <v>1034.4000000000001</v>
      </c>
      <c r="Z1936">
        <v>9</v>
      </c>
      <c r="AA1936">
        <f>Zudio_sales_data[[#This Row],[Price]]*Zudio_sales_data[[#This Row],[Quantity]]</f>
        <v>2586</v>
      </c>
      <c r="AB1936" s="1">
        <v>45629</v>
      </c>
      <c r="AC1936">
        <f>_xlfn.DAYS(Zudio_sales_data[[#This Row],[Last Date]],Zudio_sales_data[[#This Row],[Store Open Date]])</f>
        <v>956</v>
      </c>
      <c r="AD1936" t="str">
        <f>IF(Zudio_sales_data[[#This Row],[Order Date]]&lt;=Zudio_sales_data[[#This Row],[Store Open Date]],"wrong data","right data")</f>
        <v>right data</v>
      </c>
      <c r="AE1936">
        <f>Zudio_sales_data[[#This Row],[Sales Profit]]/Zudio_sales_data[[#This Row],[Quantity]]</f>
        <v>1034.4000000000001</v>
      </c>
    </row>
    <row r="1937" spans="1:31" x14ac:dyDescent="0.3">
      <c r="A1937" t="s">
        <v>37</v>
      </c>
      <c r="B1937" t="s">
        <v>310</v>
      </c>
      <c r="C1937" t="s">
        <v>28</v>
      </c>
      <c r="D1937" t="s">
        <v>48</v>
      </c>
      <c r="E1937">
        <v>44</v>
      </c>
      <c r="F1937">
        <v>433496</v>
      </c>
      <c r="G1937" t="s">
        <v>49</v>
      </c>
      <c r="H1937" s="1">
        <v>44383</v>
      </c>
      <c r="I1937">
        <v>1400</v>
      </c>
      <c r="J1937" t="s">
        <v>2725</v>
      </c>
      <c r="K1937" t="s">
        <v>192</v>
      </c>
      <c r="L1937">
        <v>9</v>
      </c>
      <c r="M1937">
        <v>8</v>
      </c>
      <c r="N1937">
        <v>19</v>
      </c>
      <c r="O1937" t="s">
        <v>33</v>
      </c>
      <c r="P1937" t="s">
        <v>34</v>
      </c>
      <c r="Q1937">
        <v>75789</v>
      </c>
      <c r="R1937" s="1">
        <v>45471</v>
      </c>
      <c r="S1937" t="s">
        <v>43</v>
      </c>
      <c r="T1937">
        <v>130704</v>
      </c>
      <c r="U1937" t="s">
        <v>2726</v>
      </c>
      <c r="V1937">
        <v>271</v>
      </c>
      <c r="W1937">
        <v>2372</v>
      </c>
      <c r="X1937">
        <v>4</v>
      </c>
      <c r="Y1937">
        <v>3795.2</v>
      </c>
      <c r="Z1937">
        <v>11</v>
      </c>
      <c r="AA1937">
        <f>Zudio_sales_data[[#This Row],[Price]]*Zudio_sales_data[[#This Row],[Quantity]]</f>
        <v>9488</v>
      </c>
      <c r="AB1937" s="1">
        <v>45629</v>
      </c>
      <c r="AC1937">
        <f>_xlfn.DAYS(Zudio_sales_data[[#This Row],[Last Date]],Zudio_sales_data[[#This Row],[Store Open Date]])</f>
        <v>1246</v>
      </c>
      <c r="AD1937" t="str">
        <f>IF(Zudio_sales_data[[#This Row],[Order Date]]&lt;=Zudio_sales_data[[#This Row],[Store Open Date]],"wrong data","right data")</f>
        <v>right data</v>
      </c>
      <c r="AE1937">
        <f>Zudio_sales_data[[#This Row],[Sales Profit]]/Zudio_sales_data[[#This Row],[Quantity]]</f>
        <v>948.8</v>
      </c>
    </row>
    <row r="1938" spans="1:31" x14ac:dyDescent="0.3">
      <c r="A1938" t="s">
        <v>139</v>
      </c>
      <c r="B1938" t="s">
        <v>376</v>
      </c>
      <c r="C1938" t="s">
        <v>28</v>
      </c>
      <c r="D1938" t="s">
        <v>87</v>
      </c>
      <c r="E1938">
        <v>88</v>
      </c>
      <c r="F1938">
        <v>420232</v>
      </c>
      <c r="G1938" t="s">
        <v>30</v>
      </c>
      <c r="H1938" s="1">
        <v>44729</v>
      </c>
      <c r="I1938">
        <v>1100</v>
      </c>
      <c r="J1938" t="s">
        <v>2727</v>
      </c>
      <c r="K1938" t="s">
        <v>475</v>
      </c>
      <c r="L1938">
        <v>11</v>
      </c>
      <c r="M1938">
        <v>8</v>
      </c>
      <c r="N1938">
        <v>20</v>
      </c>
      <c r="O1938" t="s">
        <v>69</v>
      </c>
      <c r="P1938" t="s">
        <v>62</v>
      </c>
      <c r="Q1938">
        <v>96125</v>
      </c>
      <c r="R1938" s="1">
        <v>45457</v>
      </c>
      <c r="S1938" t="s">
        <v>43</v>
      </c>
      <c r="T1938">
        <v>609353</v>
      </c>
      <c r="U1938" t="s">
        <v>2728</v>
      </c>
      <c r="V1938">
        <v>944</v>
      </c>
      <c r="W1938">
        <v>1658</v>
      </c>
      <c r="X1938">
        <v>1</v>
      </c>
      <c r="Y1938">
        <v>663.2</v>
      </c>
      <c r="Z1938">
        <v>9</v>
      </c>
      <c r="AA1938">
        <f>Zudio_sales_data[[#This Row],[Price]]*Zudio_sales_data[[#This Row],[Quantity]]</f>
        <v>1658</v>
      </c>
      <c r="AB1938" s="1">
        <v>45629</v>
      </c>
      <c r="AC1938">
        <f>_xlfn.DAYS(Zudio_sales_data[[#This Row],[Last Date]],Zudio_sales_data[[#This Row],[Store Open Date]])</f>
        <v>900</v>
      </c>
      <c r="AD1938" t="str">
        <f>IF(Zudio_sales_data[[#This Row],[Order Date]]&lt;=Zudio_sales_data[[#This Row],[Store Open Date]],"wrong data","right data")</f>
        <v>right data</v>
      </c>
      <c r="AE1938">
        <f>Zudio_sales_data[[#This Row],[Sales Profit]]/Zudio_sales_data[[#This Row],[Quantity]]</f>
        <v>663.2</v>
      </c>
    </row>
    <row r="1939" spans="1:31" x14ac:dyDescent="0.3">
      <c r="A1939" t="s">
        <v>45</v>
      </c>
      <c r="B1939" t="s">
        <v>183</v>
      </c>
      <c r="C1939" t="s">
        <v>47</v>
      </c>
      <c r="D1939" t="s">
        <v>82</v>
      </c>
      <c r="E1939">
        <v>51</v>
      </c>
      <c r="F1939">
        <v>425435</v>
      </c>
      <c r="G1939" t="s">
        <v>30</v>
      </c>
      <c r="H1939" s="1">
        <v>44247</v>
      </c>
      <c r="I1939">
        <v>950</v>
      </c>
      <c r="J1939" t="s">
        <v>2729</v>
      </c>
      <c r="K1939" t="s">
        <v>155</v>
      </c>
      <c r="L1939">
        <v>10</v>
      </c>
      <c r="M1939">
        <v>7</v>
      </c>
      <c r="N1939">
        <v>6</v>
      </c>
      <c r="O1939" t="s">
        <v>33</v>
      </c>
      <c r="P1939" t="s">
        <v>52</v>
      </c>
      <c r="Q1939">
        <v>55352</v>
      </c>
      <c r="R1939" s="1">
        <v>45328</v>
      </c>
      <c r="S1939" t="s">
        <v>91</v>
      </c>
      <c r="T1939">
        <v>223495</v>
      </c>
      <c r="U1939" t="s">
        <v>2730</v>
      </c>
      <c r="V1939">
        <v>326</v>
      </c>
      <c r="W1939">
        <v>2806</v>
      </c>
      <c r="X1939">
        <v>7</v>
      </c>
      <c r="Y1939">
        <v>7856.8</v>
      </c>
      <c r="Z1939">
        <v>9</v>
      </c>
      <c r="AA1939">
        <f>Zudio_sales_data[[#This Row],[Price]]*Zudio_sales_data[[#This Row],[Quantity]]</f>
        <v>19642</v>
      </c>
      <c r="AB1939" s="1">
        <v>45629</v>
      </c>
      <c r="AC1939">
        <f>_xlfn.DAYS(Zudio_sales_data[[#This Row],[Last Date]],Zudio_sales_data[[#This Row],[Store Open Date]])</f>
        <v>1382</v>
      </c>
      <c r="AD1939" t="str">
        <f>IF(Zudio_sales_data[[#This Row],[Order Date]]&lt;=Zudio_sales_data[[#This Row],[Store Open Date]],"wrong data","right data")</f>
        <v>right data</v>
      </c>
      <c r="AE1939">
        <f>Zudio_sales_data[[#This Row],[Sales Profit]]/Zudio_sales_data[[#This Row],[Quantity]]</f>
        <v>1122.4000000000001</v>
      </c>
    </row>
    <row r="1940" spans="1:31" x14ac:dyDescent="0.3">
      <c r="A1940" t="s">
        <v>71</v>
      </c>
      <c r="B1940" t="s">
        <v>135</v>
      </c>
      <c r="C1940" t="s">
        <v>28</v>
      </c>
      <c r="D1940" t="s">
        <v>77</v>
      </c>
      <c r="E1940">
        <v>36</v>
      </c>
      <c r="F1940">
        <v>429210</v>
      </c>
      <c r="G1940" t="s">
        <v>49</v>
      </c>
      <c r="H1940" s="1">
        <v>44400</v>
      </c>
      <c r="I1940">
        <v>950</v>
      </c>
      <c r="J1940" t="s">
        <v>2731</v>
      </c>
      <c r="K1940" t="s">
        <v>630</v>
      </c>
      <c r="L1940">
        <v>10</v>
      </c>
      <c r="M1940">
        <v>9</v>
      </c>
      <c r="N1940">
        <v>19</v>
      </c>
      <c r="O1940" t="s">
        <v>69</v>
      </c>
      <c r="P1940" t="s">
        <v>90</v>
      </c>
      <c r="Q1940">
        <v>65930</v>
      </c>
      <c r="R1940" s="1">
        <v>45465</v>
      </c>
      <c r="S1940" t="s">
        <v>43</v>
      </c>
      <c r="T1940">
        <v>547304</v>
      </c>
      <c r="U1940" t="s">
        <v>2732</v>
      </c>
      <c r="V1940">
        <v>655</v>
      </c>
      <c r="W1940">
        <v>718</v>
      </c>
      <c r="X1940">
        <v>1</v>
      </c>
      <c r="Y1940">
        <v>287.2</v>
      </c>
      <c r="Z1940">
        <v>11</v>
      </c>
      <c r="AA1940">
        <f>Zudio_sales_data[[#This Row],[Price]]*Zudio_sales_data[[#This Row],[Quantity]]</f>
        <v>718</v>
      </c>
      <c r="AB1940" s="1">
        <v>45629</v>
      </c>
      <c r="AC1940">
        <f>_xlfn.DAYS(Zudio_sales_data[[#This Row],[Last Date]],Zudio_sales_data[[#This Row],[Store Open Date]])</f>
        <v>1229</v>
      </c>
      <c r="AD1940" t="str">
        <f>IF(Zudio_sales_data[[#This Row],[Order Date]]&lt;=Zudio_sales_data[[#This Row],[Store Open Date]],"wrong data","right data")</f>
        <v>right data</v>
      </c>
      <c r="AE1940">
        <f>Zudio_sales_data[[#This Row],[Sales Profit]]/Zudio_sales_data[[#This Row],[Quantity]]</f>
        <v>287.2</v>
      </c>
    </row>
    <row r="1941" spans="1:31" x14ac:dyDescent="0.3">
      <c r="A1941" t="s">
        <v>45</v>
      </c>
      <c r="B1941" t="s">
        <v>121</v>
      </c>
      <c r="C1941" t="s">
        <v>39</v>
      </c>
      <c r="D1941" t="s">
        <v>40</v>
      </c>
      <c r="E1941">
        <v>40</v>
      </c>
      <c r="F1941">
        <v>438633</v>
      </c>
      <c r="G1941" t="s">
        <v>49</v>
      </c>
      <c r="H1941" s="1">
        <v>44925</v>
      </c>
      <c r="I1941">
        <v>1400</v>
      </c>
      <c r="J1941" t="s">
        <v>2733</v>
      </c>
      <c r="K1941" t="s">
        <v>108</v>
      </c>
      <c r="L1941">
        <v>11</v>
      </c>
      <c r="M1941">
        <v>8</v>
      </c>
      <c r="N1941">
        <v>4</v>
      </c>
      <c r="O1941" t="s">
        <v>33</v>
      </c>
      <c r="P1941" t="s">
        <v>62</v>
      </c>
      <c r="Q1941">
        <v>30719</v>
      </c>
      <c r="R1941" s="1">
        <v>45524</v>
      </c>
      <c r="S1941" t="s">
        <v>53</v>
      </c>
      <c r="T1941">
        <v>171605</v>
      </c>
      <c r="U1941" t="s">
        <v>2734</v>
      </c>
      <c r="V1941">
        <v>263</v>
      </c>
      <c r="W1941">
        <v>1910</v>
      </c>
      <c r="X1941">
        <v>3</v>
      </c>
      <c r="Y1941">
        <v>2292</v>
      </c>
      <c r="Z1941">
        <v>9</v>
      </c>
      <c r="AA1941">
        <f>Zudio_sales_data[[#This Row],[Price]]*Zudio_sales_data[[#This Row],[Quantity]]</f>
        <v>5730</v>
      </c>
      <c r="AB1941" s="1">
        <v>45629</v>
      </c>
      <c r="AC1941">
        <f>_xlfn.DAYS(Zudio_sales_data[[#This Row],[Last Date]],Zudio_sales_data[[#This Row],[Store Open Date]])</f>
        <v>704</v>
      </c>
      <c r="AD1941" t="str">
        <f>IF(Zudio_sales_data[[#This Row],[Order Date]]&lt;=Zudio_sales_data[[#This Row],[Store Open Date]],"wrong data","right data")</f>
        <v>right data</v>
      </c>
      <c r="AE1941">
        <f>Zudio_sales_data[[#This Row],[Sales Profit]]/Zudio_sales_data[[#This Row],[Quantity]]</f>
        <v>764</v>
      </c>
    </row>
    <row r="1942" spans="1:31" x14ac:dyDescent="0.3">
      <c r="A1942" t="s">
        <v>71</v>
      </c>
      <c r="B1942" t="s">
        <v>197</v>
      </c>
      <c r="C1942" t="s">
        <v>28</v>
      </c>
      <c r="D1942" t="s">
        <v>77</v>
      </c>
      <c r="E1942">
        <v>45</v>
      </c>
      <c r="F1942">
        <v>413668</v>
      </c>
      <c r="G1942" t="s">
        <v>30</v>
      </c>
      <c r="H1942" s="1">
        <v>45148</v>
      </c>
      <c r="I1942">
        <v>1400</v>
      </c>
      <c r="J1942" t="s">
        <v>2735</v>
      </c>
      <c r="K1942" t="s">
        <v>715</v>
      </c>
      <c r="L1942">
        <v>10</v>
      </c>
      <c r="M1942">
        <v>7</v>
      </c>
      <c r="N1942">
        <v>11</v>
      </c>
      <c r="O1942" t="s">
        <v>69</v>
      </c>
      <c r="P1942" t="s">
        <v>90</v>
      </c>
      <c r="Q1942">
        <v>14667</v>
      </c>
      <c r="R1942" s="1">
        <v>45554</v>
      </c>
      <c r="S1942" t="s">
        <v>131</v>
      </c>
      <c r="T1942">
        <v>669420</v>
      </c>
      <c r="U1942" t="s">
        <v>2736</v>
      </c>
      <c r="V1942">
        <v>449</v>
      </c>
      <c r="W1942">
        <v>1505</v>
      </c>
      <c r="X1942">
        <v>6</v>
      </c>
      <c r="Y1942">
        <v>3612</v>
      </c>
      <c r="Z1942">
        <v>9</v>
      </c>
      <c r="AA1942">
        <f>Zudio_sales_data[[#This Row],[Price]]*Zudio_sales_data[[#This Row],[Quantity]]</f>
        <v>9030</v>
      </c>
      <c r="AB1942" s="1">
        <v>45629</v>
      </c>
      <c r="AC1942">
        <f>_xlfn.DAYS(Zudio_sales_data[[#This Row],[Last Date]],Zudio_sales_data[[#This Row],[Store Open Date]])</f>
        <v>481</v>
      </c>
      <c r="AD1942" t="str">
        <f>IF(Zudio_sales_data[[#This Row],[Order Date]]&lt;=Zudio_sales_data[[#This Row],[Store Open Date]],"wrong data","right data")</f>
        <v>right data</v>
      </c>
      <c r="AE1942">
        <f>Zudio_sales_data[[#This Row],[Sales Profit]]/Zudio_sales_data[[#This Row],[Quantity]]</f>
        <v>602</v>
      </c>
    </row>
    <row r="1943" spans="1:31" x14ac:dyDescent="0.3">
      <c r="A1943" t="s">
        <v>139</v>
      </c>
      <c r="B1943" t="s">
        <v>100</v>
      </c>
      <c r="C1943" t="s">
        <v>28</v>
      </c>
      <c r="D1943" t="s">
        <v>101</v>
      </c>
      <c r="E1943">
        <v>49</v>
      </c>
      <c r="F1943">
        <v>426427</v>
      </c>
      <c r="G1943" t="s">
        <v>49</v>
      </c>
      <c r="H1943" s="1">
        <v>44502</v>
      </c>
      <c r="I1943">
        <v>1200</v>
      </c>
      <c r="J1943" t="s">
        <v>2737</v>
      </c>
      <c r="K1943" t="s">
        <v>353</v>
      </c>
      <c r="L1943">
        <v>11</v>
      </c>
      <c r="M1943">
        <v>8</v>
      </c>
      <c r="N1943">
        <v>19</v>
      </c>
      <c r="O1943" t="s">
        <v>33</v>
      </c>
      <c r="P1943" t="s">
        <v>90</v>
      </c>
      <c r="Q1943">
        <v>29865</v>
      </c>
      <c r="R1943" s="1">
        <v>45387</v>
      </c>
      <c r="S1943" t="s">
        <v>63</v>
      </c>
      <c r="T1943">
        <v>503280</v>
      </c>
      <c r="U1943" t="s">
        <v>2738</v>
      </c>
      <c r="V1943">
        <v>759</v>
      </c>
      <c r="W1943">
        <v>1374</v>
      </c>
      <c r="X1943">
        <v>2</v>
      </c>
      <c r="Y1943">
        <v>1099.2</v>
      </c>
      <c r="Z1943">
        <v>9</v>
      </c>
      <c r="AA1943">
        <f>Zudio_sales_data[[#This Row],[Price]]*Zudio_sales_data[[#This Row],[Quantity]]</f>
        <v>2748</v>
      </c>
      <c r="AB1943" s="1">
        <v>45629</v>
      </c>
      <c r="AC1943">
        <f>_xlfn.DAYS(Zudio_sales_data[[#This Row],[Last Date]],Zudio_sales_data[[#This Row],[Store Open Date]])</f>
        <v>1127</v>
      </c>
      <c r="AD1943" t="str">
        <f>IF(Zudio_sales_data[[#This Row],[Order Date]]&lt;=Zudio_sales_data[[#This Row],[Store Open Date]],"wrong data","right data")</f>
        <v>right data</v>
      </c>
      <c r="AE1943">
        <f>Zudio_sales_data[[#This Row],[Sales Profit]]/Zudio_sales_data[[#This Row],[Quantity]]</f>
        <v>549.6</v>
      </c>
    </row>
    <row r="1944" spans="1:31" x14ac:dyDescent="0.3">
      <c r="A1944" t="s">
        <v>45</v>
      </c>
      <c r="B1944" t="s">
        <v>365</v>
      </c>
      <c r="C1944" t="s">
        <v>39</v>
      </c>
      <c r="D1944" t="s">
        <v>66</v>
      </c>
      <c r="E1944">
        <v>63</v>
      </c>
      <c r="F1944">
        <v>427969</v>
      </c>
      <c r="G1944" t="s">
        <v>30</v>
      </c>
      <c r="H1944" s="1">
        <v>44463</v>
      </c>
      <c r="I1944">
        <v>800</v>
      </c>
      <c r="J1944" t="s">
        <v>2739</v>
      </c>
      <c r="K1944" t="s">
        <v>181</v>
      </c>
      <c r="L1944">
        <v>10</v>
      </c>
      <c r="M1944">
        <v>7</v>
      </c>
      <c r="N1944">
        <v>5</v>
      </c>
      <c r="O1944" t="s">
        <v>33</v>
      </c>
      <c r="P1944" t="s">
        <v>34</v>
      </c>
      <c r="Q1944">
        <v>89299</v>
      </c>
      <c r="R1944" s="1">
        <v>45491</v>
      </c>
      <c r="S1944" t="s">
        <v>95</v>
      </c>
      <c r="T1944">
        <v>479321</v>
      </c>
      <c r="U1944" t="s">
        <v>1541</v>
      </c>
      <c r="V1944">
        <v>993</v>
      </c>
      <c r="W1944">
        <v>1335</v>
      </c>
      <c r="X1944">
        <v>3</v>
      </c>
      <c r="Y1944">
        <v>1602</v>
      </c>
      <c r="Z1944">
        <v>9</v>
      </c>
      <c r="AA1944">
        <f>Zudio_sales_data[[#This Row],[Price]]*Zudio_sales_data[[#This Row],[Quantity]]</f>
        <v>4005</v>
      </c>
      <c r="AB1944" s="1">
        <v>45629</v>
      </c>
      <c r="AC1944">
        <f>_xlfn.DAYS(Zudio_sales_data[[#This Row],[Last Date]],Zudio_sales_data[[#This Row],[Store Open Date]])</f>
        <v>1166</v>
      </c>
      <c r="AD1944" t="str">
        <f>IF(Zudio_sales_data[[#This Row],[Order Date]]&lt;=Zudio_sales_data[[#This Row],[Store Open Date]],"wrong data","right data")</f>
        <v>right data</v>
      </c>
      <c r="AE1944">
        <f>Zudio_sales_data[[#This Row],[Sales Profit]]/Zudio_sales_data[[#This Row],[Quantity]]</f>
        <v>534</v>
      </c>
    </row>
    <row r="1945" spans="1:31" x14ac:dyDescent="0.3">
      <c r="A1945" t="s">
        <v>55</v>
      </c>
      <c r="B1945" t="s">
        <v>179</v>
      </c>
      <c r="C1945" t="s">
        <v>39</v>
      </c>
      <c r="D1945" t="s">
        <v>48</v>
      </c>
      <c r="E1945">
        <v>2</v>
      </c>
      <c r="F1945">
        <v>429073</v>
      </c>
      <c r="G1945" t="s">
        <v>30</v>
      </c>
      <c r="H1945" s="1">
        <v>44809</v>
      </c>
      <c r="I1945">
        <v>1400</v>
      </c>
      <c r="J1945" t="s">
        <v>2740</v>
      </c>
      <c r="K1945" t="s">
        <v>710</v>
      </c>
      <c r="L1945">
        <v>11</v>
      </c>
      <c r="M1945">
        <v>8</v>
      </c>
      <c r="N1945">
        <v>9</v>
      </c>
      <c r="O1945" t="s">
        <v>33</v>
      </c>
      <c r="P1945" t="s">
        <v>90</v>
      </c>
      <c r="Q1945">
        <v>81807</v>
      </c>
      <c r="R1945" s="1">
        <v>45295</v>
      </c>
      <c r="S1945" t="s">
        <v>85</v>
      </c>
      <c r="T1945">
        <v>799326</v>
      </c>
      <c r="U1945" t="s">
        <v>2741</v>
      </c>
      <c r="V1945">
        <v>742</v>
      </c>
      <c r="W1945">
        <v>1823</v>
      </c>
      <c r="X1945">
        <v>8</v>
      </c>
      <c r="Y1945">
        <v>5833.6</v>
      </c>
      <c r="Z1945">
        <v>9</v>
      </c>
      <c r="AA1945">
        <f>Zudio_sales_data[[#This Row],[Price]]*Zudio_sales_data[[#This Row],[Quantity]]</f>
        <v>14584</v>
      </c>
      <c r="AB1945" s="1">
        <v>45629</v>
      </c>
      <c r="AC1945">
        <f>_xlfn.DAYS(Zudio_sales_data[[#This Row],[Last Date]],Zudio_sales_data[[#This Row],[Store Open Date]])</f>
        <v>820</v>
      </c>
      <c r="AD1945" t="str">
        <f>IF(Zudio_sales_data[[#This Row],[Order Date]]&lt;=Zudio_sales_data[[#This Row],[Store Open Date]],"wrong data","right data")</f>
        <v>right data</v>
      </c>
      <c r="AE1945">
        <f>Zudio_sales_data[[#This Row],[Sales Profit]]/Zudio_sales_data[[#This Row],[Quantity]]</f>
        <v>729.2</v>
      </c>
    </row>
    <row r="1946" spans="1:31" x14ac:dyDescent="0.3">
      <c r="A1946" t="s">
        <v>110</v>
      </c>
      <c r="B1946" t="s">
        <v>170</v>
      </c>
      <c r="C1946" t="s">
        <v>47</v>
      </c>
      <c r="D1946" t="s">
        <v>87</v>
      </c>
      <c r="E1946">
        <v>91</v>
      </c>
      <c r="F1946">
        <v>408496</v>
      </c>
      <c r="G1946" t="s">
        <v>49</v>
      </c>
      <c r="H1946" s="1">
        <v>45357</v>
      </c>
      <c r="I1946">
        <v>1300</v>
      </c>
      <c r="J1946" t="s">
        <v>2742</v>
      </c>
      <c r="K1946" t="s">
        <v>295</v>
      </c>
      <c r="L1946">
        <v>10</v>
      </c>
      <c r="M1946">
        <v>7</v>
      </c>
      <c r="N1946">
        <v>17</v>
      </c>
      <c r="O1946" t="s">
        <v>33</v>
      </c>
      <c r="P1946" t="s">
        <v>90</v>
      </c>
      <c r="Q1946">
        <v>40971</v>
      </c>
      <c r="R1946" s="1">
        <v>45463</v>
      </c>
      <c r="S1946" t="s">
        <v>43</v>
      </c>
      <c r="T1946">
        <v>775902</v>
      </c>
      <c r="U1946" t="s">
        <v>2743</v>
      </c>
      <c r="V1946">
        <v>887</v>
      </c>
      <c r="W1946">
        <v>741</v>
      </c>
      <c r="X1946">
        <v>7</v>
      </c>
      <c r="Y1946">
        <v>2074.8000000000002</v>
      </c>
      <c r="Z1946">
        <v>9</v>
      </c>
      <c r="AA1946">
        <f>Zudio_sales_data[[#This Row],[Price]]*Zudio_sales_data[[#This Row],[Quantity]]</f>
        <v>5187</v>
      </c>
      <c r="AB1946" s="1">
        <v>45629</v>
      </c>
      <c r="AC1946">
        <f>_xlfn.DAYS(Zudio_sales_data[[#This Row],[Last Date]],Zudio_sales_data[[#This Row],[Store Open Date]])</f>
        <v>272</v>
      </c>
      <c r="AD1946" t="str">
        <f>IF(Zudio_sales_data[[#This Row],[Order Date]]&lt;=Zudio_sales_data[[#This Row],[Store Open Date]],"wrong data","right data")</f>
        <v>right data</v>
      </c>
      <c r="AE1946">
        <f>Zudio_sales_data[[#This Row],[Sales Profit]]/Zudio_sales_data[[#This Row],[Quantity]]</f>
        <v>296.40000000000003</v>
      </c>
    </row>
    <row r="1947" spans="1:31" x14ac:dyDescent="0.3">
      <c r="A1947" t="s">
        <v>139</v>
      </c>
      <c r="B1947" t="s">
        <v>106</v>
      </c>
      <c r="C1947" t="s">
        <v>47</v>
      </c>
      <c r="D1947" t="s">
        <v>29</v>
      </c>
      <c r="E1947">
        <v>58</v>
      </c>
      <c r="F1947">
        <v>423914</v>
      </c>
      <c r="G1947" t="s">
        <v>30</v>
      </c>
      <c r="H1947" s="1">
        <v>44497</v>
      </c>
      <c r="I1947">
        <v>1300</v>
      </c>
      <c r="J1947" t="s">
        <v>2744</v>
      </c>
      <c r="K1947" t="s">
        <v>758</v>
      </c>
      <c r="L1947">
        <v>10</v>
      </c>
      <c r="M1947">
        <v>9</v>
      </c>
      <c r="N1947">
        <v>18</v>
      </c>
      <c r="O1947" t="s">
        <v>33</v>
      </c>
      <c r="P1947" t="s">
        <v>52</v>
      </c>
      <c r="Q1947">
        <v>56536</v>
      </c>
      <c r="R1947" s="1">
        <v>45362</v>
      </c>
      <c r="S1947" t="s">
        <v>58</v>
      </c>
      <c r="T1947">
        <v>571436</v>
      </c>
      <c r="U1947" t="s">
        <v>2745</v>
      </c>
      <c r="V1947">
        <v>750</v>
      </c>
      <c r="W1947">
        <v>1135</v>
      </c>
      <c r="X1947">
        <v>2</v>
      </c>
      <c r="Y1947">
        <v>908</v>
      </c>
      <c r="Z1947">
        <v>11</v>
      </c>
      <c r="AA1947">
        <f>Zudio_sales_data[[#This Row],[Price]]*Zudio_sales_data[[#This Row],[Quantity]]</f>
        <v>2270</v>
      </c>
      <c r="AB1947" s="1">
        <v>45629</v>
      </c>
      <c r="AC1947">
        <f>_xlfn.DAYS(Zudio_sales_data[[#This Row],[Last Date]],Zudio_sales_data[[#This Row],[Store Open Date]])</f>
        <v>1132</v>
      </c>
      <c r="AD1947" t="str">
        <f>IF(Zudio_sales_data[[#This Row],[Order Date]]&lt;=Zudio_sales_data[[#This Row],[Store Open Date]],"wrong data","right data")</f>
        <v>right data</v>
      </c>
      <c r="AE1947">
        <f>Zudio_sales_data[[#This Row],[Sales Profit]]/Zudio_sales_data[[#This Row],[Quantity]]</f>
        <v>454</v>
      </c>
    </row>
    <row r="1948" spans="1:31" x14ac:dyDescent="0.3">
      <c r="A1948" t="s">
        <v>71</v>
      </c>
      <c r="B1948" t="s">
        <v>174</v>
      </c>
      <c r="C1948" t="s">
        <v>39</v>
      </c>
      <c r="D1948" t="s">
        <v>40</v>
      </c>
      <c r="E1948">
        <v>82</v>
      </c>
      <c r="F1948">
        <v>401456</v>
      </c>
      <c r="G1948" t="s">
        <v>49</v>
      </c>
      <c r="H1948" s="1">
        <v>44802</v>
      </c>
      <c r="I1948">
        <v>1000</v>
      </c>
      <c r="J1948" t="s">
        <v>2746</v>
      </c>
      <c r="K1948" t="s">
        <v>74</v>
      </c>
      <c r="L1948">
        <v>10</v>
      </c>
      <c r="M1948">
        <v>7</v>
      </c>
      <c r="N1948">
        <v>9</v>
      </c>
      <c r="O1948" t="s">
        <v>69</v>
      </c>
      <c r="P1948" t="s">
        <v>34</v>
      </c>
      <c r="Q1948">
        <v>35348</v>
      </c>
      <c r="R1948" s="1">
        <v>45521</v>
      </c>
      <c r="S1948" t="s">
        <v>53</v>
      </c>
      <c r="T1948">
        <v>101062</v>
      </c>
      <c r="U1948" t="s">
        <v>2747</v>
      </c>
      <c r="V1948">
        <v>699</v>
      </c>
      <c r="W1948">
        <v>2460</v>
      </c>
      <c r="X1948">
        <v>4</v>
      </c>
      <c r="Y1948">
        <v>3936</v>
      </c>
      <c r="Z1948">
        <v>9</v>
      </c>
      <c r="AA1948">
        <f>Zudio_sales_data[[#This Row],[Price]]*Zudio_sales_data[[#This Row],[Quantity]]</f>
        <v>9840</v>
      </c>
      <c r="AB1948" s="1">
        <v>45629</v>
      </c>
      <c r="AC1948">
        <f>_xlfn.DAYS(Zudio_sales_data[[#This Row],[Last Date]],Zudio_sales_data[[#This Row],[Store Open Date]])</f>
        <v>827</v>
      </c>
      <c r="AD1948" t="str">
        <f>IF(Zudio_sales_data[[#This Row],[Order Date]]&lt;=Zudio_sales_data[[#This Row],[Store Open Date]],"wrong data","right data")</f>
        <v>right data</v>
      </c>
      <c r="AE1948">
        <f>Zudio_sales_data[[#This Row],[Sales Profit]]/Zudio_sales_data[[#This Row],[Quantity]]</f>
        <v>984</v>
      </c>
    </row>
    <row r="1949" spans="1:31" x14ac:dyDescent="0.3">
      <c r="A1949" t="s">
        <v>45</v>
      </c>
      <c r="B1949" t="s">
        <v>263</v>
      </c>
      <c r="C1949" t="s">
        <v>47</v>
      </c>
      <c r="D1949" t="s">
        <v>77</v>
      </c>
      <c r="E1949">
        <v>73</v>
      </c>
      <c r="F1949">
        <v>410089</v>
      </c>
      <c r="G1949" t="s">
        <v>49</v>
      </c>
      <c r="H1949" s="1">
        <v>44725</v>
      </c>
      <c r="I1949">
        <v>1300</v>
      </c>
      <c r="J1949" t="s">
        <v>2748</v>
      </c>
      <c r="K1949" t="s">
        <v>223</v>
      </c>
      <c r="L1949">
        <v>11</v>
      </c>
      <c r="M1949">
        <v>8</v>
      </c>
      <c r="N1949">
        <v>15</v>
      </c>
      <c r="O1949" t="s">
        <v>33</v>
      </c>
      <c r="P1949" t="s">
        <v>62</v>
      </c>
      <c r="Q1949">
        <v>24334</v>
      </c>
      <c r="R1949" s="1">
        <v>45579</v>
      </c>
      <c r="S1949" t="s">
        <v>115</v>
      </c>
      <c r="T1949">
        <v>467634</v>
      </c>
      <c r="U1949" t="s">
        <v>2749</v>
      </c>
      <c r="V1949">
        <v>338</v>
      </c>
      <c r="W1949">
        <v>1739</v>
      </c>
      <c r="X1949">
        <v>2</v>
      </c>
      <c r="Y1949">
        <v>1391.2</v>
      </c>
      <c r="Z1949">
        <v>9</v>
      </c>
      <c r="AA1949">
        <f>Zudio_sales_data[[#This Row],[Price]]*Zudio_sales_data[[#This Row],[Quantity]]</f>
        <v>3478</v>
      </c>
      <c r="AB1949" s="1">
        <v>45629</v>
      </c>
      <c r="AC1949">
        <f>_xlfn.DAYS(Zudio_sales_data[[#This Row],[Last Date]],Zudio_sales_data[[#This Row],[Store Open Date]])</f>
        <v>904</v>
      </c>
      <c r="AD1949" t="str">
        <f>IF(Zudio_sales_data[[#This Row],[Order Date]]&lt;=Zudio_sales_data[[#This Row],[Store Open Date]],"wrong data","right data")</f>
        <v>right data</v>
      </c>
      <c r="AE1949">
        <f>Zudio_sales_data[[#This Row],[Sales Profit]]/Zudio_sales_data[[#This Row],[Quantity]]</f>
        <v>695.6</v>
      </c>
    </row>
    <row r="1950" spans="1:31" x14ac:dyDescent="0.3">
      <c r="A1950" t="s">
        <v>110</v>
      </c>
      <c r="B1950" t="s">
        <v>263</v>
      </c>
      <c r="C1950" t="s">
        <v>47</v>
      </c>
      <c r="D1950" t="s">
        <v>40</v>
      </c>
      <c r="E1950">
        <v>7</v>
      </c>
      <c r="F1950">
        <v>406420</v>
      </c>
      <c r="G1950" t="s">
        <v>30</v>
      </c>
      <c r="H1950" s="1">
        <v>45353</v>
      </c>
      <c r="I1950">
        <v>800</v>
      </c>
      <c r="J1950" t="s">
        <v>2750</v>
      </c>
      <c r="K1950" t="s">
        <v>308</v>
      </c>
      <c r="L1950">
        <v>10</v>
      </c>
      <c r="M1950">
        <v>7</v>
      </c>
      <c r="N1950">
        <v>10</v>
      </c>
      <c r="O1950" t="s">
        <v>69</v>
      </c>
      <c r="P1950" t="s">
        <v>34</v>
      </c>
      <c r="Q1950">
        <v>83572</v>
      </c>
      <c r="R1950" s="1">
        <v>45613</v>
      </c>
      <c r="S1950" t="s">
        <v>35</v>
      </c>
      <c r="T1950">
        <v>798395</v>
      </c>
      <c r="U1950" t="s">
        <v>2751</v>
      </c>
      <c r="V1950">
        <v>360</v>
      </c>
      <c r="W1950">
        <v>2986</v>
      </c>
      <c r="X1950">
        <v>4</v>
      </c>
      <c r="Y1950">
        <v>4777.6000000000004</v>
      </c>
      <c r="Z1950">
        <v>9</v>
      </c>
      <c r="AA1950">
        <f>Zudio_sales_data[[#This Row],[Price]]*Zudio_sales_data[[#This Row],[Quantity]]</f>
        <v>11944</v>
      </c>
      <c r="AB1950" s="1">
        <v>45629</v>
      </c>
      <c r="AC1950">
        <f>_xlfn.DAYS(Zudio_sales_data[[#This Row],[Last Date]],Zudio_sales_data[[#This Row],[Store Open Date]])</f>
        <v>276</v>
      </c>
      <c r="AD1950" t="str">
        <f>IF(Zudio_sales_data[[#This Row],[Order Date]]&lt;=Zudio_sales_data[[#This Row],[Store Open Date]],"wrong data","right data")</f>
        <v>right data</v>
      </c>
      <c r="AE1950">
        <f>Zudio_sales_data[[#This Row],[Sales Profit]]/Zudio_sales_data[[#This Row],[Quantity]]</f>
        <v>1194.4000000000001</v>
      </c>
    </row>
    <row r="1951" spans="1:31" x14ac:dyDescent="0.3">
      <c r="A1951" t="s">
        <v>26</v>
      </c>
      <c r="B1951" t="s">
        <v>241</v>
      </c>
      <c r="C1951" t="s">
        <v>28</v>
      </c>
      <c r="D1951" t="s">
        <v>40</v>
      </c>
      <c r="E1951">
        <v>57</v>
      </c>
      <c r="F1951">
        <v>428632</v>
      </c>
      <c r="G1951" t="s">
        <v>30</v>
      </c>
      <c r="H1951" s="1">
        <v>44863</v>
      </c>
      <c r="I1951">
        <v>1200</v>
      </c>
      <c r="J1951" t="s">
        <v>2752</v>
      </c>
      <c r="K1951" t="s">
        <v>74</v>
      </c>
      <c r="L1951">
        <v>10</v>
      </c>
      <c r="M1951">
        <v>7</v>
      </c>
      <c r="N1951">
        <v>8</v>
      </c>
      <c r="O1951" t="s">
        <v>33</v>
      </c>
      <c r="P1951" t="s">
        <v>34</v>
      </c>
      <c r="Q1951">
        <v>52952</v>
      </c>
      <c r="R1951" s="1">
        <v>45550</v>
      </c>
      <c r="S1951" t="s">
        <v>131</v>
      </c>
      <c r="T1951">
        <v>423504</v>
      </c>
      <c r="U1951" t="s">
        <v>2753</v>
      </c>
      <c r="V1951">
        <v>289</v>
      </c>
      <c r="W1951">
        <v>1056</v>
      </c>
      <c r="X1951">
        <v>4</v>
      </c>
      <c r="Y1951">
        <v>1689.6</v>
      </c>
      <c r="Z1951">
        <v>9</v>
      </c>
      <c r="AA1951">
        <f>Zudio_sales_data[[#This Row],[Price]]*Zudio_sales_data[[#This Row],[Quantity]]</f>
        <v>4224</v>
      </c>
      <c r="AB1951" s="1">
        <v>45629</v>
      </c>
      <c r="AC1951">
        <f>_xlfn.DAYS(Zudio_sales_data[[#This Row],[Last Date]],Zudio_sales_data[[#This Row],[Store Open Date]])</f>
        <v>766</v>
      </c>
      <c r="AD1951" t="str">
        <f>IF(Zudio_sales_data[[#This Row],[Order Date]]&lt;=Zudio_sales_data[[#This Row],[Store Open Date]],"wrong data","right data")</f>
        <v>right data</v>
      </c>
      <c r="AE1951">
        <f>Zudio_sales_data[[#This Row],[Sales Profit]]/Zudio_sales_data[[#This Row],[Quantity]]</f>
        <v>422.4</v>
      </c>
    </row>
    <row r="1952" spans="1:31" x14ac:dyDescent="0.3">
      <c r="A1952" t="s">
        <v>26</v>
      </c>
      <c r="B1952" t="s">
        <v>174</v>
      </c>
      <c r="C1952" t="s">
        <v>47</v>
      </c>
      <c r="D1952" t="s">
        <v>29</v>
      </c>
      <c r="E1952">
        <v>86</v>
      </c>
      <c r="F1952">
        <v>410052</v>
      </c>
      <c r="G1952" t="s">
        <v>30</v>
      </c>
      <c r="H1952" s="1">
        <v>44112</v>
      </c>
      <c r="I1952">
        <v>1400</v>
      </c>
      <c r="J1952" t="s">
        <v>2754</v>
      </c>
      <c r="K1952" t="s">
        <v>545</v>
      </c>
      <c r="L1952">
        <v>9</v>
      </c>
      <c r="M1952">
        <v>8</v>
      </c>
      <c r="N1952">
        <v>14</v>
      </c>
      <c r="O1952" t="s">
        <v>33</v>
      </c>
      <c r="P1952" t="s">
        <v>90</v>
      </c>
      <c r="Q1952">
        <v>28286</v>
      </c>
      <c r="R1952" s="1">
        <v>45615</v>
      </c>
      <c r="S1952" t="s">
        <v>35</v>
      </c>
      <c r="T1952">
        <v>457748</v>
      </c>
      <c r="U1952" t="s">
        <v>2755</v>
      </c>
      <c r="V1952">
        <v>924</v>
      </c>
      <c r="W1952">
        <v>1871</v>
      </c>
      <c r="X1952">
        <v>4</v>
      </c>
      <c r="Y1952">
        <v>2993.6</v>
      </c>
      <c r="Z1952">
        <v>11</v>
      </c>
      <c r="AA1952">
        <f>Zudio_sales_data[[#This Row],[Price]]*Zudio_sales_data[[#This Row],[Quantity]]</f>
        <v>7484</v>
      </c>
      <c r="AB1952" s="1">
        <v>45629</v>
      </c>
      <c r="AC1952">
        <f>_xlfn.DAYS(Zudio_sales_data[[#This Row],[Last Date]],Zudio_sales_data[[#This Row],[Store Open Date]])</f>
        <v>1517</v>
      </c>
      <c r="AD1952" t="str">
        <f>IF(Zudio_sales_data[[#This Row],[Order Date]]&lt;=Zudio_sales_data[[#This Row],[Store Open Date]],"wrong data","right data")</f>
        <v>right data</v>
      </c>
      <c r="AE1952">
        <f>Zudio_sales_data[[#This Row],[Sales Profit]]/Zudio_sales_data[[#This Row],[Quantity]]</f>
        <v>748.4</v>
      </c>
    </row>
    <row r="1953" spans="1:31" x14ac:dyDescent="0.3">
      <c r="A1953" t="s">
        <v>26</v>
      </c>
      <c r="B1953" t="s">
        <v>286</v>
      </c>
      <c r="C1953" t="s">
        <v>47</v>
      </c>
      <c r="D1953" t="s">
        <v>66</v>
      </c>
      <c r="E1953">
        <v>6</v>
      </c>
      <c r="F1953">
        <v>427705</v>
      </c>
      <c r="G1953" t="s">
        <v>49</v>
      </c>
      <c r="H1953" s="1">
        <v>44784</v>
      </c>
      <c r="I1953">
        <v>1000</v>
      </c>
      <c r="J1953" t="s">
        <v>2756</v>
      </c>
      <c r="K1953" t="s">
        <v>771</v>
      </c>
      <c r="L1953">
        <v>11</v>
      </c>
      <c r="M1953">
        <v>8</v>
      </c>
      <c r="N1953">
        <v>17</v>
      </c>
      <c r="O1953" t="s">
        <v>33</v>
      </c>
      <c r="P1953" t="s">
        <v>34</v>
      </c>
      <c r="Q1953">
        <v>90055</v>
      </c>
      <c r="R1953" s="1">
        <v>45483</v>
      </c>
      <c r="S1953" t="s">
        <v>95</v>
      </c>
      <c r="T1953">
        <v>232321</v>
      </c>
      <c r="U1953" t="s">
        <v>2757</v>
      </c>
      <c r="V1953">
        <v>287</v>
      </c>
      <c r="W1953">
        <v>2765</v>
      </c>
      <c r="X1953">
        <v>5</v>
      </c>
      <c r="Y1953">
        <v>5530</v>
      </c>
      <c r="Z1953">
        <v>9</v>
      </c>
      <c r="AA1953">
        <f>Zudio_sales_data[[#This Row],[Price]]*Zudio_sales_data[[#This Row],[Quantity]]</f>
        <v>13825</v>
      </c>
      <c r="AB1953" s="1">
        <v>45629</v>
      </c>
      <c r="AC1953">
        <f>_xlfn.DAYS(Zudio_sales_data[[#This Row],[Last Date]],Zudio_sales_data[[#This Row],[Store Open Date]])</f>
        <v>845</v>
      </c>
      <c r="AD1953" t="str">
        <f>IF(Zudio_sales_data[[#This Row],[Order Date]]&lt;=Zudio_sales_data[[#This Row],[Store Open Date]],"wrong data","right data")</f>
        <v>right data</v>
      </c>
      <c r="AE1953">
        <f>Zudio_sales_data[[#This Row],[Sales Profit]]/Zudio_sales_data[[#This Row],[Quantity]]</f>
        <v>1106</v>
      </c>
    </row>
    <row r="1954" spans="1:31" x14ac:dyDescent="0.3">
      <c r="A1954" t="s">
        <v>45</v>
      </c>
      <c r="B1954" t="s">
        <v>179</v>
      </c>
      <c r="C1954" t="s">
        <v>47</v>
      </c>
      <c r="D1954" t="s">
        <v>66</v>
      </c>
      <c r="E1954">
        <v>22</v>
      </c>
      <c r="F1954">
        <v>412199</v>
      </c>
      <c r="G1954" t="s">
        <v>49</v>
      </c>
      <c r="H1954" s="1">
        <v>45326</v>
      </c>
      <c r="I1954">
        <v>1400</v>
      </c>
      <c r="J1954" t="s">
        <v>2758</v>
      </c>
      <c r="K1954" t="s">
        <v>481</v>
      </c>
      <c r="L1954">
        <v>10</v>
      </c>
      <c r="M1954">
        <v>9</v>
      </c>
      <c r="N1954">
        <v>9</v>
      </c>
      <c r="O1954" t="s">
        <v>33</v>
      </c>
      <c r="P1954" t="s">
        <v>90</v>
      </c>
      <c r="Q1954">
        <v>13155</v>
      </c>
      <c r="R1954" s="1">
        <v>45519</v>
      </c>
      <c r="S1954" t="s">
        <v>53</v>
      </c>
      <c r="T1954">
        <v>440395</v>
      </c>
      <c r="U1954" t="s">
        <v>2759</v>
      </c>
      <c r="V1954">
        <v>745</v>
      </c>
      <c r="W1954">
        <v>2200</v>
      </c>
      <c r="X1954">
        <v>3</v>
      </c>
      <c r="Y1954">
        <v>2640</v>
      </c>
      <c r="Z1954">
        <v>11</v>
      </c>
      <c r="AA1954">
        <f>Zudio_sales_data[[#This Row],[Price]]*Zudio_sales_data[[#This Row],[Quantity]]</f>
        <v>6600</v>
      </c>
      <c r="AB1954" s="1">
        <v>45629</v>
      </c>
      <c r="AC1954">
        <f>_xlfn.DAYS(Zudio_sales_data[[#This Row],[Last Date]],Zudio_sales_data[[#This Row],[Store Open Date]])</f>
        <v>303</v>
      </c>
      <c r="AD1954" t="str">
        <f>IF(Zudio_sales_data[[#This Row],[Order Date]]&lt;=Zudio_sales_data[[#This Row],[Store Open Date]],"wrong data","right data")</f>
        <v>right data</v>
      </c>
      <c r="AE1954">
        <f>Zudio_sales_data[[#This Row],[Sales Profit]]/Zudio_sales_data[[#This Row],[Quantity]]</f>
        <v>880</v>
      </c>
    </row>
    <row r="1955" spans="1:31" x14ac:dyDescent="0.3">
      <c r="A1955" t="s">
        <v>26</v>
      </c>
      <c r="B1955" t="s">
        <v>72</v>
      </c>
      <c r="C1955" t="s">
        <v>47</v>
      </c>
      <c r="D1955" t="s">
        <v>129</v>
      </c>
      <c r="E1955">
        <v>4</v>
      </c>
      <c r="F1955">
        <v>423261</v>
      </c>
      <c r="G1955" t="s">
        <v>49</v>
      </c>
      <c r="H1955" s="1">
        <v>44943</v>
      </c>
      <c r="I1955">
        <v>950</v>
      </c>
      <c r="J1955" t="s">
        <v>2760</v>
      </c>
      <c r="K1955" t="s">
        <v>181</v>
      </c>
      <c r="L1955">
        <v>10</v>
      </c>
      <c r="M1955">
        <v>7</v>
      </c>
      <c r="N1955">
        <v>9</v>
      </c>
      <c r="O1955" t="s">
        <v>69</v>
      </c>
      <c r="P1955" t="s">
        <v>52</v>
      </c>
      <c r="Q1955">
        <v>56775</v>
      </c>
      <c r="R1955" s="1">
        <v>45425</v>
      </c>
      <c r="S1955" t="s">
        <v>104</v>
      </c>
      <c r="T1955">
        <v>131494</v>
      </c>
      <c r="U1955" t="s">
        <v>2761</v>
      </c>
      <c r="V1955">
        <v>414</v>
      </c>
      <c r="W1955">
        <v>1127</v>
      </c>
      <c r="X1955">
        <v>2</v>
      </c>
      <c r="Y1955">
        <v>901.6</v>
      </c>
      <c r="Z1955">
        <v>9</v>
      </c>
      <c r="AA1955">
        <f>Zudio_sales_data[[#This Row],[Price]]*Zudio_sales_data[[#This Row],[Quantity]]</f>
        <v>2254</v>
      </c>
      <c r="AB1955" s="1">
        <v>45629</v>
      </c>
      <c r="AC1955">
        <f>_xlfn.DAYS(Zudio_sales_data[[#This Row],[Last Date]],Zudio_sales_data[[#This Row],[Store Open Date]])</f>
        <v>686</v>
      </c>
      <c r="AD1955" t="str">
        <f>IF(Zudio_sales_data[[#This Row],[Order Date]]&lt;=Zudio_sales_data[[#This Row],[Store Open Date]],"wrong data","right data")</f>
        <v>right data</v>
      </c>
      <c r="AE1955">
        <f>Zudio_sales_data[[#This Row],[Sales Profit]]/Zudio_sales_data[[#This Row],[Quantity]]</f>
        <v>450.8</v>
      </c>
    </row>
    <row r="1956" spans="1:31" x14ac:dyDescent="0.3">
      <c r="A1956" t="s">
        <v>117</v>
      </c>
      <c r="B1956" t="s">
        <v>72</v>
      </c>
      <c r="C1956" t="s">
        <v>28</v>
      </c>
      <c r="D1956" t="s">
        <v>77</v>
      </c>
      <c r="E1956">
        <v>20</v>
      </c>
      <c r="F1956">
        <v>426538</v>
      </c>
      <c r="G1956" t="s">
        <v>49</v>
      </c>
      <c r="H1956" s="1">
        <v>45201</v>
      </c>
      <c r="I1956">
        <v>1400</v>
      </c>
      <c r="J1956" t="s">
        <v>2762</v>
      </c>
      <c r="K1956" t="s">
        <v>233</v>
      </c>
      <c r="L1956">
        <v>11</v>
      </c>
      <c r="M1956">
        <v>8</v>
      </c>
      <c r="N1956">
        <v>10</v>
      </c>
      <c r="O1956" t="s">
        <v>33</v>
      </c>
      <c r="P1956" t="s">
        <v>34</v>
      </c>
      <c r="Q1956">
        <v>79862</v>
      </c>
      <c r="R1956" s="1">
        <v>45411</v>
      </c>
      <c r="S1956" t="s">
        <v>63</v>
      </c>
      <c r="T1956">
        <v>410947</v>
      </c>
      <c r="U1956" t="s">
        <v>2763</v>
      </c>
      <c r="V1956">
        <v>953</v>
      </c>
      <c r="W1956">
        <v>826</v>
      </c>
      <c r="X1956">
        <v>5</v>
      </c>
      <c r="Y1956">
        <v>1652</v>
      </c>
      <c r="Z1956">
        <v>9</v>
      </c>
      <c r="AA1956">
        <f>Zudio_sales_data[[#This Row],[Price]]*Zudio_sales_data[[#This Row],[Quantity]]</f>
        <v>4130</v>
      </c>
      <c r="AB1956" s="1">
        <v>45629</v>
      </c>
      <c r="AC1956">
        <f>_xlfn.DAYS(Zudio_sales_data[[#This Row],[Last Date]],Zudio_sales_data[[#This Row],[Store Open Date]])</f>
        <v>428</v>
      </c>
      <c r="AD1956" t="str">
        <f>IF(Zudio_sales_data[[#This Row],[Order Date]]&lt;=Zudio_sales_data[[#This Row],[Store Open Date]],"wrong data","right data")</f>
        <v>right data</v>
      </c>
      <c r="AE1956">
        <f>Zudio_sales_data[[#This Row],[Sales Profit]]/Zudio_sales_data[[#This Row],[Quantity]]</f>
        <v>330.4</v>
      </c>
    </row>
    <row r="1957" spans="1:31" x14ac:dyDescent="0.3">
      <c r="A1957" t="s">
        <v>71</v>
      </c>
      <c r="B1957" t="s">
        <v>46</v>
      </c>
      <c r="C1957" t="s">
        <v>28</v>
      </c>
      <c r="D1957" t="s">
        <v>112</v>
      </c>
      <c r="E1957">
        <v>13</v>
      </c>
      <c r="F1957">
        <v>408398</v>
      </c>
      <c r="G1957" t="s">
        <v>30</v>
      </c>
      <c r="H1957" s="1">
        <v>44981</v>
      </c>
      <c r="I1957">
        <v>1200</v>
      </c>
      <c r="J1957" t="s">
        <v>2764</v>
      </c>
      <c r="K1957" t="s">
        <v>308</v>
      </c>
      <c r="L1957">
        <v>10</v>
      </c>
      <c r="M1957">
        <v>7</v>
      </c>
      <c r="N1957">
        <v>5</v>
      </c>
      <c r="O1957" t="s">
        <v>69</v>
      </c>
      <c r="P1957" t="s">
        <v>62</v>
      </c>
      <c r="Q1957">
        <v>16127</v>
      </c>
      <c r="R1957" s="1">
        <v>45572</v>
      </c>
      <c r="S1957" t="s">
        <v>115</v>
      </c>
      <c r="T1957">
        <v>145938</v>
      </c>
      <c r="U1957" t="s">
        <v>2765</v>
      </c>
      <c r="V1957">
        <v>740</v>
      </c>
      <c r="W1957">
        <v>2293</v>
      </c>
      <c r="X1957">
        <v>7</v>
      </c>
      <c r="Y1957">
        <v>6420.4</v>
      </c>
      <c r="Z1957">
        <v>9</v>
      </c>
      <c r="AA1957">
        <f>Zudio_sales_data[[#This Row],[Price]]*Zudio_sales_data[[#This Row],[Quantity]]</f>
        <v>16051</v>
      </c>
      <c r="AB1957" s="1">
        <v>45629</v>
      </c>
      <c r="AC1957">
        <f>_xlfn.DAYS(Zudio_sales_data[[#This Row],[Last Date]],Zudio_sales_data[[#This Row],[Store Open Date]])</f>
        <v>648</v>
      </c>
      <c r="AD1957" t="str">
        <f>IF(Zudio_sales_data[[#This Row],[Order Date]]&lt;=Zudio_sales_data[[#This Row],[Store Open Date]],"wrong data","right data")</f>
        <v>right data</v>
      </c>
      <c r="AE1957">
        <f>Zudio_sales_data[[#This Row],[Sales Profit]]/Zudio_sales_data[[#This Row],[Quantity]]</f>
        <v>917.19999999999993</v>
      </c>
    </row>
    <row r="1958" spans="1:31" x14ac:dyDescent="0.3">
      <c r="A1958" t="s">
        <v>71</v>
      </c>
      <c r="B1958" t="s">
        <v>317</v>
      </c>
      <c r="C1958" t="s">
        <v>28</v>
      </c>
      <c r="D1958" t="s">
        <v>229</v>
      </c>
      <c r="E1958">
        <v>42</v>
      </c>
      <c r="F1958">
        <v>436719</v>
      </c>
      <c r="G1958" t="s">
        <v>30</v>
      </c>
      <c r="H1958" s="1">
        <v>44187</v>
      </c>
      <c r="I1958">
        <v>1000</v>
      </c>
      <c r="J1958" t="s">
        <v>2766</v>
      </c>
      <c r="K1958" t="s">
        <v>326</v>
      </c>
      <c r="L1958">
        <v>10</v>
      </c>
      <c r="M1958">
        <v>7</v>
      </c>
      <c r="N1958">
        <v>8</v>
      </c>
      <c r="O1958" t="s">
        <v>69</v>
      </c>
      <c r="P1958" t="s">
        <v>52</v>
      </c>
      <c r="Q1958">
        <v>14192</v>
      </c>
      <c r="R1958" s="1">
        <v>45486</v>
      </c>
      <c r="S1958" t="s">
        <v>95</v>
      </c>
      <c r="T1958">
        <v>581566</v>
      </c>
      <c r="U1958" t="s">
        <v>2767</v>
      </c>
      <c r="V1958">
        <v>271</v>
      </c>
      <c r="W1958">
        <v>2514</v>
      </c>
      <c r="X1958">
        <v>2</v>
      </c>
      <c r="Y1958">
        <v>2011.2</v>
      </c>
      <c r="Z1958">
        <v>9</v>
      </c>
      <c r="AA1958">
        <f>Zudio_sales_data[[#This Row],[Price]]*Zudio_sales_data[[#This Row],[Quantity]]</f>
        <v>5028</v>
      </c>
      <c r="AB1958" s="1">
        <v>45629</v>
      </c>
      <c r="AC1958">
        <f>_xlfn.DAYS(Zudio_sales_data[[#This Row],[Last Date]],Zudio_sales_data[[#This Row],[Store Open Date]])</f>
        <v>1442</v>
      </c>
      <c r="AD1958" t="str">
        <f>IF(Zudio_sales_data[[#This Row],[Order Date]]&lt;=Zudio_sales_data[[#This Row],[Store Open Date]],"wrong data","right data")</f>
        <v>right data</v>
      </c>
      <c r="AE1958">
        <f>Zudio_sales_data[[#This Row],[Sales Profit]]/Zudio_sales_data[[#This Row],[Quantity]]</f>
        <v>1005.6</v>
      </c>
    </row>
    <row r="1959" spans="1:31" x14ac:dyDescent="0.3">
      <c r="A1959" t="s">
        <v>55</v>
      </c>
      <c r="B1959" t="s">
        <v>187</v>
      </c>
      <c r="C1959" t="s">
        <v>47</v>
      </c>
      <c r="D1959" t="s">
        <v>101</v>
      </c>
      <c r="E1959">
        <v>87</v>
      </c>
      <c r="F1959">
        <v>424976</v>
      </c>
      <c r="G1959" t="s">
        <v>30</v>
      </c>
      <c r="H1959" s="1">
        <v>45287</v>
      </c>
      <c r="I1959">
        <v>1000</v>
      </c>
      <c r="J1959" t="s">
        <v>2768</v>
      </c>
      <c r="K1959" t="s">
        <v>507</v>
      </c>
      <c r="L1959">
        <v>11</v>
      </c>
      <c r="M1959">
        <v>8</v>
      </c>
      <c r="N1959">
        <v>16</v>
      </c>
      <c r="O1959" t="s">
        <v>69</v>
      </c>
      <c r="P1959" t="s">
        <v>90</v>
      </c>
      <c r="Q1959">
        <v>35875</v>
      </c>
      <c r="R1959" s="1">
        <v>45621</v>
      </c>
      <c r="S1959" t="s">
        <v>35</v>
      </c>
      <c r="T1959">
        <v>509498</v>
      </c>
      <c r="U1959" t="s">
        <v>2769</v>
      </c>
      <c r="V1959">
        <v>452</v>
      </c>
      <c r="W1959">
        <v>1469</v>
      </c>
      <c r="X1959">
        <v>5</v>
      </c>
      <c r="Y1959">
        <v>2938</v>
      </c>
      <c r="Z1959">
        <v>9</v>
      </c>
      <c r="AA1959">
        <f>Zudio_sales_data[[#This Row],[Price]]*Zudio_sales_data[[#This Row],[Quantity]]</f>
        <v>7345</v>
      </c>
      <c r="AB1959" s="1">
        <v>45629</v>
      </c>
      <c r="AC1959">
        <f>_xlfn.DAYS(Zudio_sales_data[[#This Row],[Last Date]],Zudio_sales_data[[#This Row],[Store Open Date]])</f>
        <v>342</v>
      </c>
      <c r="AD1959" t="str">
        <f>IF(Zudio_sales_data[[#This Row],[Order Date]]&lt;=Zudio_sales_data[[#This Row],[Store Open Date]],"wrong data","right data")</f>
        <v>right data</v>
      </c>
      <c r="AE1959">
        <f>Zudio_sales_data[[#This Row],[Sales Profit]]/Zudio_sales_data[[#This Row],[Quantity]]</f>
        <v>587.6</v>
      </c>
    </row>
    <row r="1960" spans="1:31" x14ac:dyDescent="0.3">
      <c r="A1960" t="s">
        <v>117</v>
      </c>
      <c r="B1960" t="s">
        <v>362</v>
      </c>
      <c r="C1960" t="s">
        <v>39</v>
      </c>
      <c r="D1960" t="s">
        <v>87</v>
      </c>
      <c r="E1960">
        <v>36</v>
      </c>
      <c r="F1960">
        <v>432385</v>
      </c>
      <c r="G1960" t="s">
        <v>30</v>
      </c>
      <c r="H1960" s="1">
        <v>43996</v>
      </c>
      <c r="I1960">
        <v>800</v>
      </c>
      <c r="J1960" t="s">
        <v>2770</v>
      </c>
      <c r="K1960" t="s">
        <v>236</v>
      </c>
      <c r="L1960">
        <v>10</v>
      </c>
      <c r="M1960">
        <v>7</v>
      </c>
      <c r="N1960">
        <v>4</v>
      </c>
      <c r="O1960" t="s">
        <v>33</v>
      </c>
      <c r="P1960" t="s">
        <v>34</v>
      </c>
      <c r="Q1960">
        <v>56652</v>
      </c>
      <c r="R1960" s="1">
        <v>45552</v>
      </c>
      <c r="S1960" t="s">
        <v>131</v>
      </c>
      <c r="T1960">
        <v>104700</v>
      </c>
      <c r="U1960" t="s">
        <v>2771</v>
      </c>
      <c r="V1960">
        <v>841</v>
      </c>
      <c r="W1960">
        <v>2577</v>
      </c>
      <c r="X1960">
        <v>7</v>
      </c>
      <c r="Y1960">
        <v>7215.6</v>
      </c>
      <c r="Z1960">
        <v>9</v>
      </c>
      <c r="AA1960">
        <f>Zudio_sales_data[[#This Row],[Price]]*Zudio_sales_data[[#This Row],[Quantity]]</f>
        <v>18039</v>
      </c>
      <c r="AB1960" s="1">
        <v>45629</v>
      </c>
      <c r="AC1960">
        <f>_xlfn.DAYS(Zudio_sales_data[[#This Row],[Last Date]],Zudio_sales_data[[#This Row],[Store Open Date]])</f>
        <v>1633</v>
      </c>
      <c r="AD1960" t="str">
        <f>IF(Zudio_sales_data[[#This Row],[Order Date]]&lt;=Zudio_sales_data[[#This Row],[Store Open Date]],"wrong data","right data")</f>
        <v>right data</v>
      </c>
      <c r="AE1960">
        <f>Zudio_sales_data[[#This Row],[Sales Profit]]/Zudio_sales_data[[#This Row],[Quantity]]</f>
        <v>1030.8</v>
      </c>
    </row>
    <row r="1961" spans="1:31" x14ac:dyDescent="0.3">
      <c r="A1961" t="s">
        <v>117</v>
      </c>
      <c r="B1961" t="s">
        <v>197</v>
      </c>
      <c r="C1961" t="s">
        <v>39</v>
      </c>
      <c r="D1961" t="s">
        <v>101</v>
      </c>
      <c r="E1961">
        <v>99</v>
      </c>
      <c r="F1961">
        <v>415472</v>
      </c>
      <c r="G1961" t="s">
        <v>49</v>
      </c>
      <c r="H1961" s="1">
        <v>44185</v>
      </c>
      <c r="I1961">
        <v>1100</v>
      </c>
      <c r="J1961" t="s">
        <v>2772</v>
      </c>
      <c r="K1961" t="s">
        <v>758</v>
      </c>
      <c r="L1961">
        <v>10</v>
      </c>
      <c r="M1961">
        <v>7</v>
      </c>
      <c r="N1961">
        <v>17</v>
      </c>
      <c r="O1961" t="s">
        <v>33</v>
      </c>
      <c r="P1961" t="s">
        <v>52</v>
      </c>
      <c r="Q1961">
        <v>68632</v>
      </c>
      <c r="R1961" s="1">
        <v>45539</v>
      </c>
      <c r="S1961" t="s">
        <v>131</v>
      </c>
      <c r="T1961">
        <v>458533</v>
      </c>
      <c r="U1961" t="s">
        <v>2773</v>
      </c>
      <c r="V1961">
        <v>771</v>
      </c>
      <c r="W1961">
        <v>2799</v>
      </c>
      <c r="X1961">
        <v>5</v>
      </c>
      <c r="Y1961">
        <v>5598</v>
      </c>
      <c r="Z1961">
        <v>9</v>
      </c>
      <c r="AA1961">
        <f>Zudio_sales_data[[#This Row],[Price]]*Zudio_sales_data[[#This Row],[Quantity]]</f>
        <v>13995</v>
      </c>
      <c r="AB1961" s="1">
        <v>45629</v>
      </c>
      <c r="AC1961">
        <f>_xlfn.DAYS(Zudio_sales_data[[#This Row],[Last Date]],Zudio_sales_data[[#This Row],[Store Open Date]])</f>
        <v>1444</v>
      </c>
      <c r="AD1961" t="str">
        <f>IF(Zudio_sales_data[[#This Row],[Order Date]]&lt;=Zudio_sales_data[[#This Row],[Store Open Date]],"wrong data","right data")</f>
        <v>right data</v>
      </c>
      <c r="AE1961">
        <f>Zudio_sales_data[[#This Row],[Sales Profit]]/Zudio_sales_data[[#This Row],[Quantity]]</f>
        <v>1119.5999999999999</v>
      </c>
    </row>
    <row r="1962" spans="1:31" x14ac:dyDescent="0.3">
      <c r="A1962" t="s">
        <v>117</v>
      </c>
      <c r="B1962" t="s">
        <v>187</v>
      </c>
      <c r="C1962" t="s">
        <v>47</v>
      </c>
      <c r="D1962" t="s">
        <v>29</v>
      </c>
      <c r="E1962">
        <v>56</v>
      </c>
      <c r="F1962">
        <v>424914</v>
      </c>
      <c r="G1962" t="s">
        <v>30</v>
      </c>
      <c r="H1962" s="1">
        <v>45283</v>
      </c>
      <c r="I1962">
        <v>1400</v>
      </c>
      <c r="J1962" t="s">
        <v>2774</v>
      </c>
      <c r="K1962" t="s">
        <v>217</v>
      </c>
      <c r="L1962">
        <v>10</v>
      </c>
      <c r="M1962">
        <v>7</v>
      </c>
      <c r="N1962">
        <v>14</v>
      </c>
      <c r="O1962" t="s">
        <v>69</v>
      </c>
      <c r="P1962" t="s">
        <v>52</v>
      </c>
      <c r="Q1962">
        <v>19671</v>
      </c>
      <c r="R1962" s="1">
        <v>45537</v>
      </c>
      <c r="S1962" t="s">
        <v>131</v>
      </c>
      <c r="T1962">
        <v>580616</v>
      </c>
      <c r="U1962" t="s">
        <v>2775</v>
      </c>
      <c r="V1962">
        <v>890</v>
      </c>
      <c r="W1962">
        <v>1850</v>
      </c>
      <c r="X1962">
        <v>8</v>
      </c>
      <c r="Y1962">
        <v>5920</v>
      </c>
      <c r="Z1962">
        <v>9</v>
      </c>
      <c r="AA1962">
        <f>Zudio_sales_data[[#This Row],[Price]]*Zudio_sales_data[[#This Row],[Quantity]]</f>
        <v>14800</v>
      </c>
      <c r="AB1962" s="1">
        <v>45629</v>
      </c>
      <c r="AC1962">
        <f>_xlfn.DAYS(Zudio_sales_data[[#This Row],[Last Date]],Zudio_sales_data[[#This Row],[Store Open Date]])</f>
        <v>346</v>
      </c>
      <c r="AD1962" t="str">
        <f>IF(Zudio_sales_data[[#This Row],[Order Date]]&lt;=Zudio_sales_data[[#This Row],[Store Open Date]],"wrong data","right data")</f>
        <v>right data</v>
      </c>
      <c r="AE1962">
        <f>Zudio_sales_data[[#This Row],[Sales Profit]]/Zudio_sales_data[[#This Row],[Quantity]]</f>
        <v>740</v>
      </c>
    </row>
    <row r="1963" spans="1:31" x14ac:dyDescent="0.3">
      <c r="A1963" t="s">
        <v>37</v>
      </c>
      <c r="B1963" t="s">
        <v>183</v>
      </c>
      <c r="C1963" t="s">
        <v>28</v>
      </c>
      <c r="D1963" t="s">
        <v>29</v>
      </c>
      <c r="E1963">
        <v>29</v>
      </c>
      <c r="F1963">
        <v>413674</v>
      </c>
      <c r="G1963" t="s">
        <v>49</v>
      </c>
      <c r="H1963" s="1">
        <v>45231</v>
      </c>
      <c r="I1963">
        <v>1100</v>
      </c>
      <c r="J1963" t="s">
        <v>2776</v>
      </c>
      <c r="K1963" t="s">
        <v>68</v>
      </c>
      <c r="L1963">
        <v>10</v>
      </c>
      <c r="M1963">
        <v>9</v>
      </c>
      <c r="N1963">
        <v>10</v>
      </c>
      <c r="O1963" t="s">
        <v>33</v>
      </c>
      <c r="P1963" t="s">
        <v>62</v>
      </c>
      <c r="Q1963">
        <v>14692</v>
      </c>
      <c r="R1963" s="1">
        <v>45401</v>
      </c>
      <c r="S1963" t="s">
        <v>63</v>
      </c>
      <c r="T1963">
        <v>284926</v>
      </c>
      <c r="U1963" t="s">
        <v>2777</v>
      </c>
      <c r="V1963">
        <v>479</v>
      </c>
      <c r="W1963">
        <v>2590</v>
      </c>
      <c r="X1963">
        <v>8</v>
      </c>
      <c r="Y1963">
        <v>8288</v>
      </c>
      <c r="Z1963">
        <v>11</v>
      </c>
      <c r="AA1963">
        <f>Zudio_sales_data[[#This Row],[Price]]*Zudio_sales_data[[#This Row],[Quantity]]</f>
        <v>20720</v>
      </c>
      <c r="AB1963" s="1">
        <v>45629</v>
      </c>
      <c r="AC1963">
        <f>_xlfn.DAYS(Zudio_sales_data[[#This Row],[Last Date]],Zudio_sales_data[[#This Row],[Store Open Date]])</f>
        <v>398</v>
      </c>
      <c r="AD1963" t="str">
        <f>IF(Zudio_sales_data[[#This Row],[Order Date]]&lt;=Zudio_sales_data[[#This Row],[Store Open Date]],"wrong data","right data")</f>
        <v>right data</v>
      </c>
      <c r="AE1963">
        <f>Zudio_sales_data[[#This Row],[Sales Profit]]/Zudio_sales_data[[#This Row],[Quantity]]</f>
        <v>1036</v>
      </c>
    </row>
    <row r="1964" spans="1:31" x14ac:dyDescent="0.3">
      <c r="A1964" t="s">
        <v>139</v>
      </c>
      <c r="B1964" t="s">
        <v>317</v>
      </c>
      <c r="C1964" t="s">
        <v>47</v>
      </c>
      <c r="D1964" t="s">
        <v>129</v>
      </c>
      <c r="E1964">
        <v>52</v>
      </c>
      <c r="F1964">
        <v>421130</v>
      </c>
      <c r="G1964" t="s">
        <v>30</v>
      </c>
      <c r="H1964" s="1">
        <v>44936</v>
      </c>
      <c r="I1964">
        <v>1400</v>
      </c>
      <c r="J1964" t="s">
        <v>2778</v>
      </c>
      <c r="K1964" t="s">
        <v>217</v>
      </c>
      <c r="L1964">
        <v>11</v>
      </c>
      <c r="M1964">
        <v>8</v>
      </c>
      <c r="N1964">
        <v>6</v>
      </c>
      <c r="O1964" t="s">
        <v>33</v>
      </c>
      <c r="P1964" t="s">
        <v>52</v>
      </c>
      <c r="Q1964">
        <v>16841</v>
      </c>
      <c r="R1964" s="1">
        <v>45361</v>
      </c>
      <c r="S1964" t="s">
        <v>58</v>
      </c>
      <c r="T1964">
        <v>428944</v>
      </c>
      <c r="U1964" t="s">
        <v>2779</v>
      </c>
      <c r="V1964">
        <v>359</v>
      </c>
      <c r="W1964">
        <v>544</v>
      </c>
      <c r="X1964">
        <v>6</v>
      </c>
      <c r="Y1964">
        <v>1305.5999999999999</v>
      </c>
      <c r="Z1964">
        <v>9</v>
      </c>
      <c r="AA1964">
        <f>Zudio_sales_data[[#This Row],[Price]]*Zudio_sales_data[[#This Row],[Quantity]]</f>
        <v>3264</v>
      </c>
      <c r="AB1964" s="1">
        <v>45629</v>
      </c>
      <c r="AC1964">
        <f>_xlfn.DAYS(Zudio_sales_data[[#This Row],[Last Date]],Zudio_sales_data[[#This Row],[Store Open Date]])</f>
        <v>693</v>
      </c>
      <c r="AD1964" t="str">
        <f>IF(Zudio_sales_data[[#This Row],[Order Date]]&lt;=Zudio_sales_data[[#This Row],[Store Open Date]],"wrong data","right data")</f>
        <v>right data</v>
      </c>
      <c r="AE1964">
        <f>Zudio_sales_data[[#This Row],[Sales Profit]]/Zudio_sales_data[[#This Row],[Quantity]]</f>
        <v>217.6</v>
      </c>
    </row>
    <row r="1965" spans="1:31" x14ac:dyDescent="0.3">
      <c r="A1965" t="s">
        <v>37</v>
      </c>
      <c r="B1965" t="s">
        <v>72</v>
      </c>
      <c r="C1965" t="s">
        <v>47</v>
      </c>
      <c r="D1965" t="s">
        <v>101</v>
      </c>
      <c r="E1965">
        <v>10</v>
      </c>
      <c r="F1965">
        <v>431787</v>
      </c>
      <c r="G1965" t="s">
        <v>49</v>
      </c>
      <c r="H1965" s="1">
        <v>45357</v>
      </c>
      <c r="I1965">
        <v>950</v>
      </c>
      <c r="J1965" t="s">
        <v>2780</v>
      </c>
      <c r="K1965" t="s">
        <v>142</v>
      </c>
      <c r="L1965">
        <v>11</v>
      </c>
      <c r="M1965">
        <v>8</v>
      </c>
      <c r="N1965">
        <v>5</v>
      </c>
      <c r="O1965" t="s">
        <v>33</v>
      </c>
      <c r="P1965" t="s">
        <v>62</v>
      </c>
      <c r="Q1965">
        <v>53220</v>
      </c>
      <c r="R1965" s="1">
        <v>45407</v>
      </c>
      <c r="S1965" t="s">
        <v>63</v>
      </c>
      <c r="T1965">
        <v>968168</v>
      </c>
      <c r="U1965" t="s">
        <v>2781</v>
      </c>
      <c r="V1965">
        <v>444</v>
      </c>
      <c r="W1965">
        <v>1001</v>
      </c>
      <c r="X1965">
        <v>5</v>
      </c>
      <c r="Y1965">
        <v>2002</v>
      </c>
      <c r="Z1965">
        <v>9</v>
      </c>
      <c r="AA1965">
        <f>Zudio_sales_data[[#This Row],[Price]]*Zudio_sales_data[[#This Row],[Quantity]]</f>
        <v>5005</v>
      </c>
      <c r="AB1965" s="1">
        <v>45629</v>
      </c>
      <c r="AC1965">
        <f>_xlfn.DAYS(Zudio_sales_data[[#This Row],[Last Date]],Zudio_sales_data[[#This Row],[Store Open Date]])</f>
        <v>272</v>
      </c>
      <c r="AD1965" t="str">
        <f>IF(Zudio_sales_data[[#This Row],[Order Date]]&lt;=Zudio_sales_data[[#This Row],[Store Open Date]],"wrong data","right data")</f>
        <v>right data</v>
      </c>
      <c r="AE1965">
        <f>Zudio_sales_data[[#This Row],[Sales Profit]]/Zudio_sales_data[[#This Row],[Quantity]]</f>
        <v>400.4</v>
      </c>
    </row>
    <row r="1966" spans="1:31" x14ac:dyDescent="0.3">
      <c r="A1966" t="s">
        <v>110</v>
      </c>
      <c r="B1966" t="s">
        <v>111</v>
      </c>
      <c r="C1966" t="s">
        <v>39</v>
      </c>
      <c r="D1966" t="s">
        <v>82</v>
      </c>
      <c r="E1966">
        <v>82</v>
      </c>
      <c r="F1966">
        <v>433633</v>
      </c>
      <c r="G1966" t="s">
        <v>49</v>
      </c>
      <c r="H1966" s="1">
        <v>44801</v>
      </c>
      <c r="I1966">
        <v>950</v>
      </c>
      <c r="J1966" t="s">
        <v>2782</v>
      </c>
      <c r="K1966" t="s">
        <v>758</v>
      </c>
      <c r="L1966">
        <v>10</v>
      </c>
      <c r="M1966">
        <v>9</v>
      </c>
      <c r="N1966">
        <v>18</v>
      </c>
      <c r="O1966" t="s">
        <v>33</v>
      </c>
      <c r="P1966" t="s">
        <v>90</v>
      </c>
      <c r="Q1966">
        <v>92766</v>
      </c>
      <c r="R1966" s="1">
        <v>45437</v>
      </c>
      <c r="S1966" t="s">
        <v>104</v>
      </c>
      <c r="T1966">
        <v>698136</v>
      </c>
      <c r="U1966" t="s">
        <v>2783</v>
      </c>
      <c r="V1966">
        <v>676</v>
      </c>
      <c r="W1966">
        <v>1072</v>
      </c>
      <c r="X1966">
        <v>3</v>
      </c>
      <c r="Y1966">
        <v>1286.4000000000001</v>
      </c>
      <c r="Z1966">
        <v>11</v>
      </c>
      <c r="AA1966">
        <f>Zudio_sales_data[[#This Row],[Price]]*Zudio_sales_data[[#This Row],[Quantity]]</f>
        <v>3216</v>
      </c>
      <c r="AB1966" s="1">
        <v>45629</v>
      </c>
      <c r="AC1966">
        <f>_xlfn.DAYS(Zudio_sales_data[[#This Row],[Last Date]],Zudio_sales_data[[#This Row],[Store Open Date]])</f>
        <v>828</v>
      </c>
      <c r="AD1966" t="str">
        <f>IF(Zudio_sales_data[[#This Row],[Order Date]]&lt;=Zudio_sales_data[[#This Row],[Store Open Date]],"wrong data","right data")</f>
        <v>right data</v>
      </c>
      <c r="AE1966">
        <f>Zudio_sales_data[[#This Row],[Sales Profit]]/Zudio_sales_data[[#This Row],[Quantity]]</f>
        <v>428.8</v>
      </c>
    </row>
    <row r="1967" spans="1:31" x14ac:dyDescent="0.3">
      <c r="A1967" t="s">
        <v>139</v>
      </c>
      <c r="B1967" t="s">
        <v>337</v>
      </c>
      <c r="C1967" t="s">
        <v>39</v>
      </c>
      <c r="D1967" t="s">
        <v>66</v>
      </c>
      <c r="E1967">
        <v>42</v>
      </c>
      <c r="F1967">
        <v>405844</v>
      </c>
      <c r="G1967" t="s">
        <v>30</v>
      </c>
      <c r="H1967" s="1">
        <v>45193</v>
      </c>
      <c r="I1967">
        <v>950</v>
      </c>
      <c r="J1967" t="s">
        <v>1782</v>
      </c>
      <c r="K1967" t="s">
        <v>507</v>
      </c>
      <c r="L1967">
        <v>11</v>
      </c>
      <c r="M1967">
        <v>8</v>
      </c>
      <c r="N1967">
        <v>6</v>
      </c>
      <c r="O1967" t="s">
        <v>69</v>
      </c>
      <c r="P1967" t="s">
        <v>34</v>
      </c>
      <c r="Q1967">
        <v>52612</v>
      </c>
      <c r="R1967" s="1">
        <v>45355</v>
      </c>
      <c r="S1967" t="s">
        <v>58</v>
      </c>
      <c r="T1967">
        <v>539788</v>
      </c>
      <c r="U1967" t="s">
        <v>2784</v>
      </c>
      <c r="V1967">
        <v>971</v>
      </c>
      <c r="W1967">
        <v>602</v>
      </c>
      <c r="X1967">
        <v>4</v>
      </c>
      <c r="Y1967">
        <v>963.2</v>
      </c>
      <c r="Z1967">
        <v>9</v>
      </c>
      <c r="AA1967">
        <f>Zudio_sales_data[[#This Row],[Price]]*Zudio_sales_data[[#This Row],[Quantity]]</f>
        <v>2408</v>
      </c>
      <c r="AB1967" s="1">
        <v>45629</v>
      </c>
      <c r="AC1967">
        <f>_xlfn.DAYS(Zudio_sales_data[[#This Row],[Last Date]],Zudio_sales_data[[#This Row],[Store Open Date]])</f>
        <v>436</v>
      </c>
      <c r="AD1967" t="str">
        <f>IF(Zudio_sales_data[[#This Row],[Order Date]]&lt;=Zudio_sales_data[[#This Row],[Store Open Date]],"wrong data","right data")</f>
        <v>right data</v>
      </c>
      <c r="AE1967">
        <f>Zudio_sales_data[[#This Row],[Sales Profit]]/Zudio_sales_data[[#This Row],[Quantity]]</f>
        <v>240.8</v>
      </c>
    </row>
    <row r="1968" spans="1:31" x14ac:dyDescent="0.3">
      <c r="A1968" t="s">
        <v>110</v>
      </c>
      <c r="B1968" t="s">
        <v>187</v>
      </c>
      <c r="C1968" t="s">
        <v>39</v>
      </c>
      <c r="D1968" t="s">
        <v>101</v>
      </c>
      <c r="E1968">
        <v>17</v>
      </c>
      <c r="F1968">
        <v>413934</v>
      </c>
      <c r="G1968" t="s">
        <v>49</v>
      </c>
      <c r="H1968" s="1">
        <v>45039</v>
      </c>
      <c r="I1968">
        <v>1400</v>
      </c>
      <c r="J1968" t="s">
        <v>2785</v>
      </c>
      <c r="K1968" t="s">
        <v>203</v>
      </c>
      <c r="L1968">
        <v>9</v>
      </c>
      <c r="M1968">
        <v>8</v>
      </c>
      <c r="N1968">
        <v>13</v>
      </c>
      <c r="O1968" t="s">
        <v>69</v>
      </c>
      <c r="P1968" t="s">
        <v>34</v>
      </c>
      <c r="Q1968">
        <v>45526</v>
      </c>
      <c r="R1968" s="1">
        <v>45588</v>
      </c>
      <c r="S1968" t="s">
        <v>115</v>
      </c>
      <c r="T1968">
        <v>270418</v>
      </c>
      <c r="U1968" t="s">
        <v>2786</v>
      </c>
      <c r="V1968">
        <v>403</v>
      </c>
      <c r="W1968">
        <v>955</v>
      </c>
      <c r="X1968">
        <v>3</v>
      </c>
      <c r="Y1968">
        <v>1146</v>
      </c>
      <c r="Z1968">
        <v>11</v>
      </c>
      <c r="AA1968">
        <f>Zudio_sales_data[[#This Row],[Price]]*Zudio_sales_data[[#This Row],[Quantity]]</f>
        <v>2865</v>
      </c>
      <c r="AB1968" s="1">
        <v>45629</v>
      </c>
      <c r="AC1968">
        <f>_xlfn.DAYS(Zudio_sales_data[[#This Row],[Last Date]],Zudio_sales_data[[#This Row],[Store Open Date]])</f>
        <v>590</v>
      </c>
      <c r="AD1968" t="str">
        <f>IF(Zudio_sales_data[[#This Row],[Order Date]]&lt;=Zudio_sales_data[[#This Row],[Store Open Date]],"wrong data","right data")</f>
        <v>right data</v>
      </c>
      <c r="AE1968">
        <f>Zudio_sales_data[[#This Row],[Sales Profit]]/Zudio_sales_data[[#This Row],[Quantity]]</f>
        <v>382</v>
      </c>
    </row>
    <row r="1969" spans="1:31" x14ac:dyDescent="0.3">
      <c r="A1969" t="s">
        <v>26</v>
      </c>
      <c r="B1969" t="s">
        <v>125</v>
      </c>
      <c r="C1969" t="s">
        <v>47</v>
      </c>
      <c r="D1969" t="s">
        <v>82</v>
      </c>
      <c r="E1969">
        <v>98</v>
      </c>
      <c r="F1969">
        <v>431516</v>
      </c>
      <c r="G1969" t="s">
        <v>49</v>
      </c>
      <c r="H1969" s="1">
        <v>43960</v>
      </c>
      <c r="I1969">
        <v>800</v>
      </c>
      <c r="J1969" t="s">
        <v>2787</v>
      </c>
      <c r="K1969" t="s">
        <v>330</v>
      </c>
      <c r="L1969">
        <v>10</v>
      </c>
      <c r="M1969">
        <v>7</v>
      </c>
      <c r="N1969">
        <v>10</v>
      </c>
      <c r="O1969" t="s">
        <v>69</v>
      </c>
      <c r="P1969" t="s">
        <v>34</v>
      </c>
      <c r="Q1969">
        <v>10503</v>
      </c>
      <c r="R1969" s="1">
        <v>45373</v>
      </c>
      <c r="S1969" t="s">
        <v>58</v>
      </c>
      <c r="T1969">
        <v>220868</v>
      </c>
      <c r="U1969" t="s">
        <v>2788</v>
      </c>
      <c r="V1969">
        <v>318</v>
      </c>
      <c r="W1969">
        <v>582</v>
      </c>
      <c r="X1969">
        <v>7</v>
      </c>
      <c r="Y1969">
        <v>1629.6</v>
      </c>
      <c r="Z1969">
        <v>9</v>
      </c>
      <c r="AA1969">
        <f>Zudio_sales_data[[#This Row],[Price]]*Zudio_sales_data[[#This Row],[Quantity]]</f>
        <v>4074</v>
      </c>
      <c r="AB1969" s="1">
        <v>45629</v>
      </c>
      <c r="AC1969">
        <f>_xlfn.DAYS(Zudio_sales_data[[#This Row],[Last Date]],Zudio_sales_data[[#This Row],[Store Open Date]])</f>
        <v>1669</v>
      </c>
      <c r="AD1969" t="str">
        <f>IF(Zudio_sales_data[[#This Row],[Order Date]]&lt;=Zudio_sales_data[[#This Row],[Store Open Date]],"wrong data","right data")</f>
        <v>right data</v>
      </c>
      <c r="AE1969">
        <f>Zudio_sales_data[[#This Row],[Sales Profit]]/Zudio_sales_data[[#This Row],[Quantity]]</f>
        <v>232.79999999999998</v>
      </c>
    </row>
    <row r="1970" spans="1:31" x14ac:dyDescent="0.3">
      <c r="A1970" t="s">
        <v>55</v>
      </c>
      <c r="B1970" t="s">
        <v>179</v>
      </c>
      <c r="C1970" t="s">
        <v>28</v>
      </c>
      <c r="D1970" t="s">
        <v>82</v>
      </c>
      <c r="E1970">
        <v>16</v>
      </c>
      <c r="F1970">
        <v>432620</v>
      </c>
      <c r="G1970" t="s">
        <v>49</v>
      </c>
      <c r="H1970" s="1">
        <v>45465</v>
      </c>
      <c r="I1970">
        <v>1200</v>
      </c>
      <c r="J1970" t="s">
        <v>2789</v>
      </c>
      <c r="K1970" t="s">
        <v>736</v>
      </c>
      <c r="L1970">
        <v>11</v>
      </c>
      <c r="M1970">
        <v>8</v>
      </c>
      <c r="N1970">
        <v>17</v>
      </c>
      <c r="O1970" t="s">
        <v>69</v>
      </c>
      <c r="P1970" t="s">
        <v>90</v>
      </c>
      <c r="Q1970">
        <v>95618</v>
      </c>
      <c r="R1970" s="1">
        <v>45591</v>
      </c>
      <c r="S1970" t="s">
        <v>115</v>
      </c>
      <c r="T1970">
        <v>960801</v>
      </c>
      <c r="U1970" t="s">
        <v>2790</v>
      </c>
      <c r="V1970">
        <v>812</v>
      </c>
      <c r="W1970">
        <v>1738</v>
      </c>
      <c r="X1970">
        <v>5</v>
      </c>
      <c r="Y1970">
        <v>3476</v>
      </c>
      <c r="Z1970">
        <v>9</v>
      </c>
      <c r="AA1970">
        <f>Zudio_sales_data[[#This Row],[Price]]*Zudio_sales_data[[#This Row],[Quantity]]</f>
        <v>8690</v>
      </c>
      <c r="AB1970" s="1">
        <v>45629</v>
      </c>
      <c r="AC1970">
        <f>_xlfn.DAYS(Zudio_sales_data[[#This Row],[Last Date]],Zudio_sales_data[[#This Row],[Store Open Date]])</f>
        <v>164</v>
      </c>
      <c r="AD1970" t="str">
        <f>IF(Zudio_sales_data[[#This Row],[Order Date]]&lt;=Zudio_sales_data[[#This Row],[Store Open Date]],"wrong data","right data")</f>
        <v>right data</v>
      </c>
      <c r="AE1970">
        <f>Zudio_sales_data[[#This Row],[Sales Profit]]/Zudio_sales_data[[#This Row],[Quantity]]</f>
        <v>695.2</v>
      </c>
    </row>
    <row r="1971" spans="1:31" x14ac:dyDescent="0.3">
      <c r="A1971" t="s">
        <v>139</v>
      </c>
      <c r="B1971" t="s">
        <v>362</v>
      </c>
      <c r="C1971" t="s">
        <v>39</v>
      </c>
      <c r="D1971" t="s">
        <v>66</v>
      </c>
      <c r="E1971">
        <v>7</v>
      </c>
      <c r="F1971">
        <v>434059</v>
      </c>
      <c r="G1971" t="s">
        <v>30</v>
      </c>
      <c r="H1971" s="1">
        <v>45197</v>
      </c>
      <c r="I1971">
        <v>1400</v>
      </c>
      <c r="J1971" t="s">
        <v>2791</v>
      </c>
      <c r="K1971" t="s">
        <v>261</v>
      </c>
      <c r="L1971">
        <v>10</v>
      </c>
      <c r="M1971">
        <v>9</v>
      </c>
      <c r="N1971">
        <v>4</v>
      </c>
      <c r="O1971" t="s">
        <v>69</v>
      </c>
      <c r="P1971" t="s">
        <v>52</v>
      </c>
      <c r="Q1971">
        <v>99103</v>
      </c>
      <c r="R1971" s="1">
        <v>45569</v>
      </c>
      <c r="S1971" t="s">
        <v>115</v>
      </c>
      <c r="T1971">
        <v>666005</v>
      </c>
      <c r="U1971" t="s">
        <v>2792</v>
      </c>
      <c r="V1971">
        <v>242</v>
      </c>
      <c r="W1971">
        <v>2074</v>
      </c>
      <c r="X1971">
        <v>3</v>
      </c>
      <c r="Y1971">
        <v>2488.8000000000002</v>
      </c>
      <c r="Z1971">
        <v>11</v>
      </c>
      <c r="AA1971">
        <f>Zudio_sales_data[[#This Row],[Price]]*Zudio_sales_data[[#This Row],[Quantity]]</f>
        <v>6222</v>
      </c>
      <c r="AB1971" s="1">
        <v>45629</v>
      </c>
      <c r="AC1971">
        <f>_xlfn.DAYS(Zudio_sales_data[[#This Row],[Last Date]],Zudio_sales_data[[#This Row],[Store Open Date]])</f>
        <v>432</v>
      </c>
      <c r="AD1971" t="str">
        <f>IF(Zudio_sales_data[[#This Row],[Order Date]]&lt;=Zudio_sales_data[[#This Row],[Store Open Date]],"wrong data","right data")</f>
        <v>right data</v>
      </c>
      <c r="AE1971">
        <f>Zudio_sales_data[[#This Row],[Sales Profit]]/Zudio_sales_data[[#This Row],[Quantity]]</f>
        <v>829.6</v>
      </c>
    </row>
    <row r="1972" spans="1:31" x14ac:dyDescent="0.3">
      <c r="A1972" t="s">
        <v>71</v>
      </c>
      <c r="B1972" t="s">
        <v>153</v>
      </c>
      <c r="C1972" t="s">
        <v>28</v>
      </c>
      <c r="D1972" t="s">
        <v>48</v>
      </c>
      <c r="E1972">
        <v>45</v>
      </c>
      <c r="F1972">
        <v>434824</v>
      </c>
      <c r="G1972" t="s">
        <v>30</v>
      </c>
      <c r="H1972" s="1">
        <v>45595</v>
      </c>
      <c r="I1972">
        <v>950</v>
      </c>
      <c r="J1972" t="s">
        <v>2793</v>
      </c>
      <c r="K1972" t="s">
        <v>155</v>
      </c>
      <c r="L1972">
        <v>9</v>
      </c>
      <c r="M1972">
        <v>8</v>
      </c>
      <c r="N1972">
        <v>11</v>
      </c>
      <c r="O1972" t="s">
        <v>33</v>
      </c>
      <c r="P1972" t="s">
        <v>34</v>
      </c>
      <c r="Q1972">
        <v>80603</v>
      </c>
      <c r="R1972" s="1">
        <v>45624</v>
      </c>
      <c r="S1972" t="s">
        <v>35</v>
      </c>
      <c r="T1972">
        <v>187174</v>
      </c>
      <c r="U1972" t="s">
        <v>2794</v>
      </c>
      <c r="V1972">
        <v>261</v>
      </c>
      <c r="W1972">
        <v>1901</v>
      </c>
      <c r="X1972">
        <v>1</v>
      </c>
      <c r="Y1972">
        <v>760.4</v>
      </c>
      <c r="Z1972">
        <v>11</v>
      </c>
      <c r="AA1972">
        <f>Zudio_sales_data[[#This Row],[Price]]*Zudio_sales_data[[#This Row],[Quantity]]</f>
        <v>1901</v>
      </c>
      <c r="AB1972" s="1">
        <v>45629</v>
      </c>
      <c r="AC1972">
        <f>_xlfn.DAYS(Zudio_sales_data[[#This Row],[Last Date]],Zudio_sales_data[[#This Row],[Store Open Date]])</f>
        <v>34</v>
      </c>
      <c r="AD1972" t="str">
        <f>IF(Zudio_sales_data[[#This Row],[Order Date]]&lt;=Zudio_sales_data[[#This Row],[Store Open Date]],"wrong data","right data")</f>
        <v>right data</v>
      </c>
      <c r="AE1972">
        <f>Zudio_sales_data[[#This Row],[Sales Profit]]/Zudio_sales_data[[#This Row],[Quantity]]</f>
        <v>760.4</v>
      </c>
    </row>
    <row r="1973" spans="1:31" x14ac:dyDescent="0.3">
      <c r="A1973" t="s">
        <v>55</v>
      </c>
      <c r="B1973" t="s">
        <v>362</v>
      </c>
      <c r="C1973" t="s">
        <v>47</v>
      </c>
      <c r="D1973" t="s">
        <v>129</v>
      </c>
      <c r="E1973">
        <v>96</v>
      </c>
      <c r="F1973">
        <v>431428</v>
      </c>
      <c r="G1973" t="s">
        <v>49</v>
      </c>
      <c r="H1973" s="1">
        <v>44989</v>
      </c>
      <c r="I1973">
        <v>1400</v>
      </c>
      <c r="J1973" t="s">
        <v>2795</v>
      </c>
      <c r="K1973" t="s">
        <v>227</v>
      </c>
      <c r="L1973">
        <v>10</v>
      </c>
      <c r="M1973">
        <v>9</v>
      </c>
      <c r="N1973">
        <v>4</v>
      </c>
      <c r="O1973" t="s">
        <v>33</v>
      </c>
      <c r="P1973" t="s">
        <v>34</v>
      </c>
      <c r="Q1973">
        <v>88630</v>
      </c>
      <c r="R1973" s="1">
        <v>45555</v>
      </c>
      <c r="S1973" t="s">
        <v>131</v>
      </c>
      <c r="T1973">
        <v>156790</v>
      </c>
      <c r="U1973" t="s">
        <v>2796</v>
      </c>
      <c r="V1973">
        <v>353</v>
      </c>
      <c r="W1973">
        <v>1036</v>
      </c>
      <c r="X1973">
        <v>2</v>
      </c>
      <c r="Y1973">
        <v>828.8</v>
      </c>
      <c r="Z1973">
        <v>11</v>
      </c>
      <c r="AA1973">
        <f>Zudio_sales_data[[#This Row],[Price]]*Zudio_sales_data[[#This Row],[Quantity]]</f>
        <v>2072</v>
      </c>
      <c r="AB1973" s="1">
        <v>45629</v>
      </c>
      <c r="AC1973">
        <f>_xlfn.DAYS(Zudio_sales_data[[#This Row],[Last Date]],Zudio_sales_data[[#This Row],[Store Open Date]])</f>
        <v>640</v>
      </c>
      <c r="AD1973" t="str">
        <f>IF(Zudio_sales_data[[#This Row],[Order Date]]&lt;=Zudio_sales_data[[#This Row],[Store Open Date]],"wrong data","right data")</f>
        <v>right data</v>
      </c>
      <c r="AE1973">
        <f>Zudio_sales_data[[#This Row],[Sales Profit]]/Zudio_sales_data[[#This Row],[Quantity]]</f>
        <v>414.4</v>
      </c>
    </row>
    <row r="1974" spans="1:31" x14ac:dyDescent="0.3">
      <c r="A1974" t="s">
        <v>26</v>
      </c>
      <c r="B1974" t="s">
        <v>179</v>
      </c>
      <c r="C1974" t="s">
        <v>47</v>
      </c>
      <c r="D1974" t="s">
        <v>82</v>
      </c>
      <c r="E1974">
        <v>80</v>
      </c>
      <c r="F1974">
        <v>405713</v>
      </c>
      <c r="G1974" t="s">
        <v>30</v>
      </c>
      <c r="H1974" s="1">
        <v>45229</v>
      </c>
      <c r="I1974">
        <v>1000</v>
      </c>
      <c r="J1974" t="s">
        <v>2797</v>
      </c>
      <c r="K1974" t="s">
        <v>199</v>
      </c>
      <c r="L1974">
        <v>10</v>
      </c>
      <c r="M1974">
        <v>9</v>
      </c>
      <c r="N1974">
        <v>12</v>
      </c>
      <c r="O1974" t="s">
        <v>33</v>
      </c>
      <c r="P1974" t="s">
        <v>62</v>
      </c>
      <c r="Q1974">
        <v>83245</v>
      </c>
      <c r="R1974" s="1">
        <v>45294</v>
      </c>
      <c r="S1974" t="s">
        <v>85</v>
      </c>
      <c r="T1974">
        <v>643006</v>
      </c>
      <c r="U1974" t="s">
        <v>2798</v>
      </c>
      <c r="V1974">
        <v>437</v>
      </c>
      <c r="W1974">
        <v>2017</v>
      </c>
      <c r="X1974">
        <v>5</v>
      </c>
      <c r="Y1974">
        <v>4034</v>
      </c>
      <c r="Z1974">
        <v>11</v>
      </c>
      <c r="AA1974">
        <f>Zudio_sales_data[[#This Row],[Price]]*Zudio_sales_data[[#This Row],[Quantity]]</f>
        <v>10085</v>
      </c>
      <c r="AB1974" s="1">
        <v>45629</v>
      </c>
      <c r="AC1974">
        <f>_xlfn.DAYS(Zudio_sales_data[[#This Row],[Last Date]],Zudio_sales_data[[#This Row],[Store Open Date]])</f>
        <v>400</v>
      </c>
      <c r="AD1974" t="str">
        <f>IF(Zudio_sales_data[[#This Row],[Order Date]]&lt;=Zudio_sales_data[[#This Row],[Store Open Date]],"wrong data","right data")</f>
        <v>right data</v>
      </c>
      <c r="AE1974">
        <f>Zudio_sales_data[[#This Row],[Sales Profit]]/Zudio_sales_data[[#This Row],[Quantity]]</f>
        <v>806.8</v>
      </c>
    </row>
    <row r="1975" spans="1:31" x14ac:dyDescent="0.3">
      <c r="A1975" t="s">
        <v>26</v>
      </c>
      <c r="B1975" t="s">
        <v>153</v>
      </c>
      <c r="C1975" t="s">
        <v>28</v>
      </c>
      <c r="D1975" t="s">
        <v>66</v>
      </c>
      <c r="E1975">
        <v>67</v>
      </c>
      <c r="F1975">
        <v>407125</v>
      </c>
      <c r="G1975" t="s">
        <v>30</v>
      </c>
      <c r="H1975" s="1">
        <v>44140</v>
      </c>
      <c r="I1975">
        <v>1000</v>
      </c>
      <c r="J1975" t="s">
        <v>2799</v>
      </c>
      <c r="K1975" t="s">
        <v>654</v>
      </c>
      <c r="L1975">
        <v>10</v>
      </c>
      <c r="M1975">
        <v>9</v>
      </c>
      <c r="N1975">
        <v>19</v>
      </c>
      <c r="O1975" t="s">
        <v>33</v>
      </c>
      <c r="P1975" t="s">
        <v>90</v>
      </c>
      <c r="Q1975">
        <v>52275</v>
      </c>
      <c r="R1975" s="1">
        <v>45363</v>
      </c>
      <c r="S1975" t="s">
        <v>58</v>
      </c>
      <c r="T1975">
        <v>668817</v>
      </c>
      <c r="U1975" t="s">
        <v>2800</v>
      </c>
      <c r="V1975">
        <v>239</v>
      </c>
      <c r="W1975">
        <v>579</v>
      </c>
      <c r="X1975">
        <v>4</v>
      </c>
      <c r="Y1975">
        <v>926.4</v>
      </c>
      <c r="Z1975">
        <v>11</v>
      </c>
      <c r="AA1975">
        <f>Zudio_sales_data[[#This Row],[Price]]*Zudio_sales_data[[#This Row],[Quantity]]</f>
        <v>2316</v>
      </c>
      <c r="AB1975" s="1">
        <v>45629</v>
      </c>
      <c r="AC1975">
        <f>_xlfn.DAYS(Zudio_sales_data[[#This Row],[Last Date]],Zudio_sales_data[[#This Row],[Store Open Date]])</f>
        <v>1489</v>
      </c>
      <c r="AD1975" t="str">
        <f>IF(Zudio_sales_data[[#This Row],[Order Date]]&lt;=Zudio_sales_data[[#This Row],[Store Open Date]],"wrong data","right data")</f>
        <v>right data</v>
      </c>
      <c r="AE1975">
        <f>Zudio_sales_data[[#This Row],[Sales Profit]]/Zudio_sales_data[[#This Row],[Quantity]]</f>
        <v>231.6</v>
      </c>
    </row>
    <row r="1976" spans="1:31" x14ac:dyDescent="0.3">
      <c r="A1976" t="s">
        <v>71</v>
      </c>
      <c r="B1976" t="s">
        <v>337</v>
      </c>
      <c r="C1976" t="s">
        <v>28</v>
      </c>
      <c r="D1976" t="s">
        <v>101</v>
      </c>
      <c r="E1976">
        <v>37</v>
      </c>
      <c r="F1976">
        <v>414038</v>
      </c>
      <c r="G1976" t="s">
        <v>49</v>
      </c>
      <c r="H1976" s="1">
        <v>43946</v>
      </c>
      <c r="I1976">
        <v>1000</v>
      </c>
      <c r="J1976" t="s">
        <v>2411</v>
      </c>
      <c r="K1976" t="s">
        <v>145</v>
      </c>
      <c r="L1976">
        <v>10</v>
      </c>
      <c r="M1976">
        <v>9</v>
      </c>
      <c r="N1976">
        <v>3</v>
      </c>
      <c r="O1976" t="s">
        <v>69</v>
      </c>
      <c r="P1976" t="s">
        <v>90</v>
      </c>
      <c r="Q1976">
        <v>69722</v>
      </c>
      <c r="R1976" s="1">
        <v>45527</v>
      </c>
      <c r="S1976" t="s">
        <v>53</v>
      </c>
      <c r="T1976">
        <v>756067</v>
      </c>
      <c r="U1976" t="s">
        <v>2801</v>
      </c>
      <c r="V1976">
        <v>222</v>
      </c>
      <c r="W1976">
        <v>1311</v>
      </c>
      <c r="X1976">
        <v>8</v>
      </c>
      <c r="Y1976">
        <v>4195.2</v>
      </c>
      <c r="Z1976">
        <v>11</v>
      </c>
      <c r="AA1976">
        <f>Zudio_sales_data[[#This Row],[Price]]*Zudio_sales_data[[#This Row],[Quantity]]</f>
        <v>10488</v>
      </c>
      <c r="AB1976" s="1">
        <v>45629</v>
      </c>
      <c r="AC1976">
        <f>_xlfn.DAYS(Zudio_sales_data[[#This Row],[Last Date]],Zudio_sales_data[[#This Row],[Store Open Date]])</f>
        <v>1683</v>
      </c>
      <c r="AD1976" t="str">
        <f>IF(Zudio_sales_data[[#This Row],[Order Date]]&lt;=Zudio_sales_data[[#This Row],[Store Open Date]],"wrong data","right data")</f>
        <v>right data</v>
      </c>
      <c r="AE1976">
        <f>Zudio_sales_data[[#This Row],[Sales Profit]]/Zudio_sales_data[[#This Row],[Quantity]]</f>
        <v>524.4</v>
      </c>
    </row>
    <row r="1977" spans="1:31" x14ac:dyDescent="0.3">
      <c r="A1977" t="s">
        <v>71</v>
      </c>
      <c r="B1977" t="s">
        <v>132</v>
      </c>
      <c r="C1977" t="s">
        <v>47</v>
      </c>
      <c r="D1977" t="s">
        <v>66</v>
      </c>
      <c r="E1977">
        <v>62</v>
      </c>
      <c r="F1977">
        <v>415905</v>
      </c>
      <c r="G1977" t="s">
        <v>30</v>
      </c>
      <c r="H1977" s="1">
        <v>45008</v>
      </c>
      <c r="I1977">
        <v>1000</v>
      </c>
      <c r="J1977" t="s">
        <v>2802</v>
      </c>
      <c r="K1977" t="s">
        <v>550</v>
      </c>
      <c r="L1977">
        <v>10</v>
      </c>
      <c r="M1977">
        <v>9</v>
      </c>
      <c r="N1977">
        <v>12</v>
      </c>
      <c r="O1977" t="s">
        <v>69</v>
      </c>
      <c r="P1977" t="s">
        <v>34</v>
      </c>
      <c r="Q1977">
        <v>20356</v>
      </c>
      <c r="R1977" s="1">
        <v>45347</v>
      </c>
      <c r="S1977" t="s">
        <v>91</v>
      </c>
      <c r="T1977">
        <v>474064</v>
      </c>
      <c r="U1977" t="s">
        <v>2803</v>
      </c>
      <c r="V1977">
        <v>804</v>
      </c>
      <c r="W1977">
        <v>1304</v>
      </c>
      <c r="X1977">
        <v>3</v>
      </c>
      <c r="Y1977">
        <v>1564.8</v>
      </c>
      <c r="Z1977">
        <v>11</v>
      </c>
      <c r="AA1977">
        <f>Zudio_sales_data[[#This Row],[Price]]*Zudio_sales_data[[#This Row],[Quantity]]</f>
        <v>3912</v>
      </c>
      <c r="AB1977" s="1">
        <v>45629</v>
      </c>
      <c r="AC1977">
        <f>_xlfn.DAYS(Zudio_sales_data[[#This Row],[Last Date]],Zudio_sales_data[[#This Row],[Store Open Date]])</f>
        <v>621</v>
      </c>
      <c r="AD1977" t="str">
        <f>IF(Zudio_sales_data[[#This Row],[Order Date]]&lt;=Zudio_sales_data[[#This Row],[Store Open Date]],"wrong data","right data")</f>
        <v>right data</v>
      </c>
      <c r="AE1977">
        <f>Zudio_sales_data[[#This Row],[Sales Profit]]/Zudio_sales_data[[#This Row],[Quantity]]</f>
        <v>521.6</v>
      </c>
    </row>
    <row r="1978" spans="1:31" x14ac:dyDescent="0.3">
      <c r="A1978" t="s">
        <v>26</v>
      </c>
      <c r="B1978" t="s">
        <v>135</v>
      </c>
      <c r="C1978" t="s">
        <v>39</v>
      </c>
      <c r="D1978" t="s">
        <v>101</v>
      </c>
      <c r="E1978">
        <v>61</v>
      </c>
      <c r="F1978">
        <v>424927</v>
      </c>
      <c r="G1978" t="s">
        <v>49</v>
      </c>
      <c r="H1978" s="1">
        <v>44084</v>
      </c>
      <c r="I1978">
        <v>800</v>
      </c>
      <c r="J1978" t="s">
        <v>2173</v>
      </c>
      <c r="K1978" t="s">
        <v>114</v>
      </c>
      <c r="L1978">
        <v>11</v>
      </c>
      <c r="M1978">
        <v>8</v>
      </c>
      <c r="N1978">
        <v>16</v>
      </c>
      <c r="O1978" t="s">
        <v>33</v>
      </c>
      <c r="P1978" t="s">
        <v>52</v>
      </c>
      <c r="Q1978">
        <v>41743</v>
      </c>
      <c r="R1978" s="1">
        <v>45527</v>
      </c>
      <c r="S1978" t="s">
        <v>53</v>
      </c>
      <c r="T1978">
        <v>697961</v>
      </c>
      <c r="U1978" t="s">
        <v>2804</v>
      </c>
      <c r="V1978">
        <v>554</v>
      </c>
      <c r="W1978">
        <v>1822</v>
      </c>
      <c r="X1978">
        <v>6</v>
      </c>
      <c r="Y1978">
        <v>4372.8</v>
      </c>
      <c r="Z1978">
        <v>9</v>
      </c>
      <c r="AA1978">
        <f>Zudio_sales_data[[#This Row],[Price]]*Zudio_sales_data[[#This Row],[Quantity]]</f>
        <v>10932</v>
      </c>
      <c r="AB1978" s="1">
        <v>45629</v>
      </c>
      <c r="AC1978">
        <f>_xlfn.DAYS(Zudio_sales_data[[#This Row],[Last Date]],Zudio_sales_data[[#This Row],[Store Open Date]])</f>
        <v>1545</v>
      </c>
      <c r="AD1978" t="str">
        <f>IF(Zudio_sales_data[[#This Row],[Order Date]]&lt;=Zudio_sales_data[[#This Row],[Store Open Date]],"wrong data","right data")</f>
        <v>right data</v>
      </c>
      <c r="AE1978">
        <f>Zudio_sales_data[[#This Row],[Sales Profit]]/Zudio_sales_data[[#This Row],[Quantity]]</f>
        <v>728.80000000000007</v>
      </c>
    </row>
    <row r="1979" spans="1:31" x14ac:dyDescent="0.3">
      <c r="A1979" t="s">
        <v>110</v>
      </c>
      <c r="B1979" t="s">
        <v>183</v>
      </c>
      <c r="C1979" t="s">
        <v>47</v>
      </c>
      <c r="D1979" t="s">
        <v>29</v>
      </c>
      <c r="E1979">
        <v>39</v>
      </c>
      <c r="F1979">
        <v>400146</v>
      </c>
      <c r="G1979" t="s">
        <v>49</v>
      </c>
      <c r="H1979" s="1">
        <v>44218</v>
      </c>
      <c r="I1979">
        <v>1100</v>
      </c>
      <c r="J1979" t="s">
        <v>921</v>
      </c>
      <c r="K1979" t="s">
        <v>303</v>
      </c>
      <c r="L1979">
        <v>10</v>
      </c>
      <c r="M1979">
        <v>9</v>
      </c>
      <c r="N1979">
        <v>19</v>
      </c>
      <c r="O1979" t="s">
        <v>33</v>
      </c>
      <c r="P1979" t="s">
        <v>62</v>
      </c>
      <c r="Q1979">
        <v>44853</v>
      </c>
      <c r="R1979" s="1">
        <v>45335</v>
      </c>
      <c r="S1979" t="s">
        <v>91</v>
      </c>
      <c r="T1979">
        <v>263912</v>
      </c>
      <c r="U1979" t="s">
        <v>2805</v>
      </c>
      <c r="V1979">
        <v>288</v>
      </c>
      <c r="W1979">
        <v>1174</v>
      </c>
      <c r="X1979">
        <v>8</v>
      </c>
      <c r="Y1979">
        <v>3756.8</v>
      </c>
      <c r="Z1979">
        <v>11</v>
      </c>
      <c r="AA1979">
        <f>Zudio_sales_data[[#This Row],[Price]]*Zudio_sales_data[[#This Row],[Quantity]]</f>
        <v>9392</v>
      </c>
      <c r="AB1979" s="1">
        <v>45629</v>
      </c>
      <c r="AC1979">
        <f>_xlfn.DAYS(Zudio_sales_data[[#This Row],[Last Date]],Zudio_sales_data[[#This Row],[Store Open Date]])</f>
        <v>1411</v>
      </c>
      <c r="AD1979" t="str">
        <f>IF(Zudio_sales_data[[#This Row],[Order Date]]&lt;=Zudio_sales_data[[#This Row],[Store Open Date]],"wrong data","right data")</f>
        <v>right data</v>
      </c>
      <c r="AE1979">
        <f>Zudio_sales_data[[#This Row],[Sales Profit]]/Zudio_sales_data[[#This Row],[Quantity]]</f>
        <v>469.6</v>
      </c>
    </row>
    <row r="1980" spans="1:31" x14ac:dyDescent="0.3">
      <c r="A1980" t="s">
        <v>37</v>
      </c>
      <c r="B1980" t="s">
        <v>27</v>
      </c>
      <c r="C1980" t="s">
        <v>39</v>
      </c>
      <c r="D1980" t="s">
        <v>40</v>
      </c>
      <c r="E1980">
        <v>78</v>
      </c>
      <c r="F1980">
        <v>415137</v>
      </c>
      <c r="G1980" t="s">
        <v>49</v>
      </c>
      <c r="H1980" s="1">
        <v>44571</v>
      </c>
      <c r="I1980">
        <v>1100</v>
      </c>
      <c r="J1980" t="s">
        <v>2806</v>
      </c>
      <c r="K1980" t="s">
        <v>609</v>
      </c>
      <c r="L1980">
        <v>10</v>
      </c>
      <c r="M1980">
        <v>7</v>
      </c>
      <c r="N1980">
        <v>10</v>
      </c>
      <c r="O1980" t="s">
        <v>33</v>
      </c>
      <c r="P1980" t="s">
        <v>34</v>
      </c>
      <c r="Q1980">
        <v>72920</v>
      </c>
      <c r="R1980" s="1">
        <v>45471</v>
      </c>
      <c r="S1980" t="s">
        <v>43</v>
      </c>
      <c r="T1980">
        <v>610904</v>
      </c>
      <c r="U1980" t="s">
        <v>2807</v>
      </c>
      <c r="V1980">
        <v>349</v>
      </c>
      <c r="W1980">
        <v>2771</v>
      </c>
      <c r="X1980">
        <v>5</v>
      </c>
      <c r="Y1980">
        <v>5542</v>
      </c>
      <c r="Z1980">
        <v>9</v>
      </c>
      <c r="AA1980">
        <f>Zudio_sales_data[[#This Row],[Price]]*Zudio_sales_data[[#This Row],[Quantity]]</f>
        <v>13855</v>
      </c>
      <c r="AB1980" s="1">
        <v>45629</v>
      </c>
      <c r="AC1980">
        <f>_xlfn.DAYS(Zudio_sales_data[[#This Row],[Last Date]],Zudio_sales_data[[#This Row],[Store Open Date]])</f>
        <v>1058</v>
      </c>
      <c r="AD1980" t="str">
        <f>IF(Zudio_sales_data[[#This Row],[Order Date]]&lt;=Zudio_sales_data[[#This Row],[Store Open Date]],"wrong data","right data")</f>
        <v>right data</v>
      </c>
      <c r="AE1980">
        <f>Zudio_sales_data[[#This Row],[Sales Profit]]/Zudio_sales_data[[#This Row],[Quantity]]</f>
        <v>1108.4000000000001</v>
      </c>
    </row>
    <row r="1981" spans="1:31" x14ac:dyDescent="0.3">
      <c r="A1981" t="s">
        <v>37</v>
      </c>
      <c r="B1981" t="s">
        <v>365</v>
      </c>
      <c r="C1981" t="s">
        <v>47</v>
      </c>
      <c r="D1981" t="s">
        <v>129</v>
      </c>
      <c r="E1981">
        <v>84</v>
      </c>
      <c r="F1981">
        <v>401337</v>
      </c>
      <c r="G1981" t="s">
        <v>49</v>
      </c>
      <c r="H1981" s="1">
        <v>44876</v>
      </c>
      <c r="I1981">
        <v>1100</v>
      </c>
      <c r="J1981" t="s">
        <v>2808</v>
      </c>
      <c r="K1981" t="s">
        <v>185</v>
      </c>
      <c r="L1981">
        <v>10</v>
      </c>
      <c r="M1981">
        <v>9</v>
      </c>
      <c r="N1981">
        <v>13</v>
      </c>
      <c r="O1981" t="s">
        <v>33</v>
      </c>
      <c r="P1981" t="s">
        <v>52</v>
      </c>
      <c r="Q1981">
        <v>86026</v>
      </c>
      <c r="R1981" s="1">
        <v>45353</v>
      </c>
      <c r="S1981" t="s">
        <v>58</v>
      </c>
      <c r="T1981">
        <v>515051</v>
      </c>
      <c r="U1981" t="s">
        <v>786</v>
      </c>
      <c r="V1981">
        <v>229</v>
      </c>
      <c r="W1981">
        <v>1012</v>
      </c>
      <c r="X1981">
        <v>6</v>
      </c>
      <c r="Y1981">
        <v>2428.8000000000002</v>
      </c>
      <c r="Z1981">
        <v>11</v>
      </c>
      <c r="AA1981">
        <f>Zudio_sales_data[[#This Row],[Price]]*Zudio_sales_data[[#This Row],[Quantity]]</f>
        <v>6072</v>
      </c>
      <c r="AB1981" s="1">
        <v>45629</v>
      </c>
      <c r="AC1981">
        <f>_xlfn.DAYS(Zudio_sales_data[[#This Row],[Last Date]],Zudio_sales_data[[#This Row],[Store Open Date]])</f>
        <v>753</v>
      </c>
      <c r="AD1981" t="str">
        <f>IF(Zudio_sales_data[[#This Row],[Order Date]]&lt;=Zudio_sales_data[[#This Row],[Store Open Date]],"wrong data","right data")</f>
        <v>right data</v>
      </c>
      <c r="AE1981">
        <f>Zudio_sales_data[[#This Row],[Sales Profit]]/Zudio_sales_data[[#This Row],[Quantity]]</f>
        <v>404.8</v>
      </c>
    </row>
    <row r="1982" spans="1:31" x14ac:dyDescent="0.3">
      <c r="A1982" t="s">
        <v>26</v>
      </c>
      <c r="B1982" t="s">
        <v>153</v>
      </c>
      <c r="C1982" t="s">
        <v>47</v>
      </c>
      <c r="D1982" t="s">
        <v>101</v>
      </c>
      <c r="E1982">
        <v>30</v>
      </c>
      <c r="F1982">
        <v>428207</v>
      </c>
      <c r="G1982" t="s">
        <v>30</v>
      </c>
      <c r="H1982" s="1">
        <v>44783</v>
      </c>
      <c r="I1982">
        <v>950</v>
      </c>
      <c r="J1982" t="s">
        <v>2809</v>
      </c>
      <c r="K1982" t="s">
        <v>292</v>
      </c>
      <c r="L1982">
        <v>10</v>
      </c>
      <c r="M1982">
        <v>9</v>
      </c>
      <c r="N1982">
        <v>12</v>
      </c>
      <c r="O1982" t="s">
        <v>69</v>
      </c>
      <c r="P1982" t="s">
        <v>34</v>
      </c>
      <c r="Q1982">
        <v>94564</v>
      </c>
      <c r="R1982" s="1">
        <v>45520</v>
      </c>
      <c r="S1982" t="s">
        <v>53</v>
      </c>
      <c r="T1982">
        <v>692932</v>
      </c>
      <c r="U1982" t="s">
        <v>2810</v>
      </c>
      <c r="V1982">
        <v>995</v>
      </c>
      <c r="W1982">
        <v>2950</v>
      </c>
      <c r="X1982">
        <v>1</v>
      </c>
      <c r="Y1982">
        <v>1180</v>
      </c>
      <c r="Z1982">
        <v>11</v>
      </c>
      <c r="AA1982">
        <f>Zudio_sales_data[[#This Row],[Price]]*Zudio_sales_data[[#This Row],[Quantity]]</f>
        <v>2950</v>
      </c>
      <c r="AB1982" s="1">
        <v>45629</v>
      </c>
      <c r="AC1982">
        <f>_xlfn.DAYS(Zudio_sales_data[[#This Row],[Last Date]],Zudio_sales_data[[#This Row],[Store Open Date]])</f>
        <v>846</v>
      </c>
      <c r="AD1982" t="str">
        <f>IF(Zudio_sales_data[[#This Row],[Order Date]]&lt;=Zudio_sales_data[[#This Row],[Store Open Date]],"wrong data","right data")</f>
        <v>right data</v>
      </c>
      <c r="AE1982">
        <f>Zudio_sales_data[[#This Row],[Sales Profit]]/Zudio_sales_data[[#This Row],[Quantity]]</f>
        <v>1180</v>
      </c>
    </row>
    <row r="1983" spans="1:31" x14ac:dyDescent="0.3">
      <c r="A1983" t="s">
        <v>117</v>
      </c>
      <c r="B1983" t="s">
        <v>125</v>
      </c>
      <c r="C1983" t="s">
        <v>47</v>
      </c>
      <c r="D1983" t="s">
        <v>29</v>
      </c>
      <c r="E1983">
        <v>11</v>
      </c>
      <c r="F1983">
        <v>404995</v>
      </c>
      <c r="G1983" t="s">
        <v>30</v>
      </c>
      <c r="H1983" s="1">
        <v>44041</v>
      </c>
      <c r="I1983">
        <v>800</v>
      </c>
      <c r="J1983" t="s">
        <v>2811</v>
      </c>
      <c r="K1983" t="s">
        <v>330</v>
      </c>
      <c r="L1983">
        <v>9</v>
      </c>
      <c r="M1983">
        <v>8</v>
      </c>
      <c r="N1983">
        <v>13</v>
      </c>
      <c r="O1983" t="s">
        <v>69</v>
      </c>
      <c r="P1983" t="s">
        <v>34</v>
      </c>
      <c r="Q1983">
        <v>85117</v>
      </c>
      <c r="R1983" s="1">
        <v>45466</v>
      </c>
      <c r="S1983" t="s">
        <v>43</v>
      </c>
      <c r="T1983">
        <v>110106</v>
      </c>
      <c r="U1983" t="s">
        <v>2812</v>
      </c>
      <c r="V1983">
        <v>416</v>
      </c>
      <c r="W1983">
        <v>2380</v>
      </c>
      <c r="X1983">
        <v>7</v>
      </c>
      <c r="Y1983">
        <v>6664</v>
      </c>
      <c r="Z1983">
        <v>11</v>
      </c>
      <c r="AA1983">
        <f>Zudio_sales_data[[#This Row],[Price]]*Zudio_sales_data[[#This Row],[Quantity]]</f>
        <v>16660</v>
      </c>
      <c r="AB1983" s="1">
        <v>45629</v>
      </c>
      <c r="AC1983">
        <f>_xlfn.DAYS(Zudio_sales_data[[#This Row],[Last Date]],Zudio_sales_data[[#This Row],[Store Open Date]])</f>
        <v>1588</v>
      </c>
      <c r="AD1983" t="str">
        <f>IF(Zudio_sales_data[[#This Row],[Order Date]]&lt;=Zudio_sales_data[[#This Row],[Store Open Date]],"wrong data","right data")</f>
        <v>right data</v>
      </c>
      <c r="AE1983">
        <f>Zudio_sales_data[[#This Row],[Sales Profit]]/Zudio_sales_data[[#This Row],[Quantity]]</f>
        <v>952</v>
      </c>
    </row>
    <row r="1984" spans="1:31" x14ac:dyDescent="0.3">
      <c r="A1984" t="s">
        <v>26</v>
      </c>
      <c r="B1984" t="s">
        <v>225</v>
      </c>
      <c r="C1984" t="s">
        <v>39</v>
      </c>
      <c r="D1984" t="s">
        <v>82</v>
      </c>
      <c r="E1984">
        <v>78</v>
      </c>
      <c r="F1984">
        <v>411862</v>
      </c>
      <c r="G1984" t="s">
        <v>30</v>
      </c>
      <c r="H1984" s="1">
        <v>44533</v>
      </c>
      <c r="I1984">
        <v>1400</v>
      </c>
      <c r="J1984" t="s">
        <v>2813</v>
      </c>
      <c r="K1984" t="s">
        <v>261</v>
      </c>
      <c r="L1984">
        <v>11</v>
      </c>
      <c r="M1984">
        <v>8</v>
      </c>
      <c r="N1984">
        <v>10</v>
      </c>
      <c r="O1984" t="s">
        <v>33</v>
      </c>
      <c r="P1984" t="s">
        <v>90</v>
      </c>
      <c r="Q1984">
        <v>79206</v>
      </c>
      <c r="R1984" s="1">
        <v>45373</v>
      </c>
      <c r="S1984" t="s">
        <v>58</v>
      </c>
      <c r="T1984">
        <v>615587</v>
      </c>
      <c r="U1984" t="s">
        <v>2814</v>
      </c>
      <c r="V1984">
        <v>239</v>
      </c>
      <c r="W1984">
        <v>2631</v>
      </c>
      <c r="X1984">
        <v>2</v>
      </c>
      <c r="Y1984">
        <v>2104.8000000000002</v>
      </c>
      <c r="Z1984">
        <v>9</v>
      </c>
      <c r="AA1984">
        <f>Zudio_sales_data[[#This Row],[Price]]*Zudio_sales_data[[#This Row],[Quantity]]</f>
        <v>5262</v>
      </c>
      <c r="AB1984" s="1">
        <v>45629</v>
      </c>
      <c r="AC1984">
        <f>_xlfn.DAYS(Zudio_sales_data[[#This Row],[Last Date]],Zudio_sales_data[[#This Row],[Store Open Date]])</f>
        <v>1096</v>
      </c>
      <c r="AD1984" t="str">
        <f>IF(Zudio_sales_data[[#This Row],[Order Date]]&lt;=Zudio_sales_data[[#This Row],[Store Open Date]],"wrong data","right data")</f>
        <v>right data</v>
      </c>
      <c r="AE1984">
        <f>Zudio_sales_data[[#This Row],[Sales Profit]]/Zudio_sales_data[[#This Row],[Quantity]]</f>
        <v>1052.4000000000001</v>
      </c>
    </row>
    <row r="1985" spans="1:31" x14ac:dyDescent="0.3">
      <c r="A1985" t="s">
        <v>37</v>
      </c>
      <c r="B1985" t="s">
        <v>65</v>
      </c>
      <c r="C1985" t="s">
        <v>47</v>
      </c>
      <c r="D1985" t="s">
        <v>82</v>
      </c>
      <c r="E1985">
        <v>16</v>
      </c>
      <c r="F1985">
        <v>419666</v>
      </c>
      <c r="G1985" t="s">
        <v>49</v>
      </c>
      <c r="H1985" s="1">
        <v>44261</v>
      </c>
      <c r="I1985">
        <v>950</v>
      </c>
      <c r="J1985" t="s">
        <v>2815</v>
      </c>
      <c r="K1985" t="s">
        <v>79</v>
      </c>
      <c r="L1985">
        <v>10</v>
      </c>
      <c r="M1985">
        <v>7</v>
      </c>
      <c r="N1985">
        <v>8</v>
      </c>
      <c r="O1985" t="s">
        <v>69</v>
      </c>
      <c r="P1985" t="s">
        <v>52</v>
      </c>
      <c r="Q1985">
        <v>27030</v>
      </c>
      <c r="R1985" s="1">
        <v>45315</v>
      </c>
      <c r="S1985" t="s">
        <v>85</v>
      </c>
      <c r="T1985">
        <v>275402</v>
      </c>
      <c r="U1985" t="s">
        <v>2816</v>
      </c>
      <c r="V1985">
        <v>904</v>
      </c>
      <c r="W1985">
        <v>1314</v>
      </c>
      <c r="X1985">
        <v>8</v>
      </c>
      <c r="Y1985">
        <v>4204.8</v>
      </c>
      <c r="Z1985">
        <v>9</v>
      </c>
      <c r="AA1985">
        <f>Zudio_sales_data[[#This Row],[Price]]*Zudio_sales_data[[#This Row],[Quantity]]</f>
        <v>10512</v>
      </c>
      <c r="AB1985" s="1">
        <v>45629</v>
      </c>
      <c r="AC1985">
        <f>_xlfn.DAYS(Zudio_sales_data[[#This Row],[Last Date]],Zudio_sales_data[[#This Row],[Store Open Date]])</f>
        <v>1368</v>
      </c>
      <c r="AD1985" t="str">
        <f>IF(Zudio_sales_data[[#This Row],[Order Date]]&lt;=Zudio_sales_data[[#This Row],[Store Open Date]],"wrong data","right data")</f>
        <v>right data</v>
      </c>
      <c r="AE1985">
        <f>Zudio_sales_data[[#This Row],[Sales Profit]]/Zudio_sales_data[[#This Row],[Quantity]]</f>
        <v>525.6</v>
      </c>
    </row>
    <row r="1986" spans="1:31" x14ac:dyDescent="0.3">
      <c r="A1986" t="s">
        <v>110</v>
      </c>
      <c r="B1986" t="s">
        <v>365</v>
      </c>
      <c r="C1986" t="s">
        <v>28</v>
      </c>
      <c r="D1986" t="s">
        <v>29</v>
      </c>
      <c r="E1986">
        <v>69</v>
      </c>
      <c r="F1986">
        <v>428909</v>
      </c>
      <c r="G1986" t="s">
        <v>49</v>
      </c>
      <c r="H1986" s="1">
        <v>45339</v>
      </c>
      <c r="I1986">
        <v>1000</v>
      </c>
      <c r="J1986" t="s">
        <v>2817</v>
      </c>
      <c r="K1986" t="s">
        <v>758</v>
      </c>
      <c r="L1986">
        <v>9</v>
      </c>
      <c r="M1986">
        <v>8</v>
      </c>
      <c r="N1986">
        <v>10</v>
      </c>
      <c r="O1986" t="s">
        <v>69</v>
      </c>
      <c r="P1986" t="s">
        <v>62</v>
      </c>
      <c r="Q1986">
        <v>93124</v>
      </c>
      <c r="R1986" s="1">
        <v>45514</v>
      </c>
      <c r="S1986" t="s">
        <v>53</v>
      </c>
      <c r="T1986">
        <v>888973</v>
      </c>
      <c r="U1986" t="s">
        <v>2818</v>
      </c>
      <c r="V1986">
        <v>416</v>
      </c>
      <c r="W1986">
        <v>2102</v>
      </c>
      <c r="X1986">
        <v>7</v>
      </c>
      <c r="Y1986">
        <v>5885.6</v>
      </c>
      <c r="Z1986">
        <v>11</v>
      </c>
      <c r="AA1986">
        <f>Zudio_sales_data[[#This Row],[Price]]*Zudio_sales_data[[#This Row],[Quantity]]</f>
        <v>14714</v>
      </c>
      <c r="AB1986" s="1">
        <v>45629</v>
      </c>
      <c r="AC1986">
        <f>_xlfn.DAYS(Zudio_sales_data[[#This Row],[Last Date]],Zudio_sales_data[[#This Row],[Store Open Date]])</f>
        <v>290</v>
      </c>
      <c r="AD1986" t="str">
        <f>IF(Zudio_sales_data[[#This Row],[Order Date]]&lt;=Zudio_sales_data[[#This Row],[Store Open Date]],"wrong data","right data")</f>
        <v>right data</v>
      </c>
      <c r="AE1986">
        <f>Zudio_sales_data[[#This Row],[Sales Profit]]/Zudio_sales_data[[#This Row],[Quantity]]</f>
        <v>840.80000000000007</v>
      </c>
    </row>
    <row r="1987" spans="1:31" x14ac:dyDescent="0.3">
      <c r="A1987" t="s">
        <v>139</v>
      </c>
      <c r="B1987" t="s">
        <v>187</v>
      </c>
      <c r="C1987" t="s">
        <v>28</v>
      </c>
      <c r="D1987" t="s">
        <v>229</v>
      </c>
      <c r="E1987">
        <v>13</v>
      </c>
      <c r="F1987">
        <v>420491</v>
      </c>
      <c r="G1987" t="s">
        <v>30</v>
      </c>
      <c r="H1987" s="1">
        <v>45156</v>
      </c>
      <c r="I1987">
        <v>800</v>
      </c>
      <c r="J1987" t="s">
        <v>2819</v>
      </c>
      <c r="K1987" t="s">
        <v>127</v>
      </c>
      <c r="L1987">
        <v>10</v>
      </c>
      <c r="M1987">
        <v>9</v>
      </c>
      <c r="N1987">
        <v>17</v>
      </c>
      <c r="O1987" t="s">
        <v>33</v>
      </c>
      <c r="P1987" t="s">
        <v>52</v>
      </c>
      <c r="Q1987">
        <v>70312</v>
      </c>
      <c r="R1987" s="1">
        <v>45570</v>
      </c>
      <c r="S1987" t="s">
        <v>115</v>
      </c>
      <c r="T1987">
        <v>128917</v>
      </c>
      <c r="U1987" t="s">
        <v>2820</v>
      </c>
      <c r="V1987">
        <v>994</v>
      </c>
      <c r="W1987">
        <v>1920</v>
      </c>
      <c r="X1987">
        <v>8</v>
      </c>
      <c r="Y1987">
        <v>6144</v>
      </c>
      <c r="Z1987">
        <v>11</v>
      </c>
      <c r="AA1987">
        <f>Zudio_sales_data[[#This Row],[Price]]*Zudio_sales_data[[#This Row],[Quantity]]</f>
        <v>15360</v>
      </c>
      <c r="AB1987" s="1">
        <v>45629</v>
      </c>
      <c r="AC1987">
        <f>_xlfn.DAYS(Zudio_sales_data[[#This Row],[Last Date]],Zudio_sales_data[[#This Row],[Store Open Date]])</f>
        <v>473</v>
      </c>
      <c r="AD1987" t="str">
        <f>IF(Zudio_sales_data[[#This Row],[Order Date]]&lt;=Zudio_sales_data[[#This Row],[Store Open Date]],"wrong data","right data")</f>
        <v>right data</v>
      </c>
      <c r="AE1987">
        <f>Zudio_sales_data[[#This Row],[Sales Profit]]/Zudio_sales_data[[#This Row],[Quantity]]</f>
        <v>768</v>
      </c>
    </row>
    <row r="1988" spans="1:31" x14ac:dyDescent="0.3">
      <c r="A1988" t="s">
        <v>110</v>
      </c>
      <c r="B1988" t="s">
        <v>27</v>
      </c>
      <c r="C1988" t="s">
        <v>39</v>
      </c>
      <c r="D1988" t="s">
        <v>87</v>
      </c>
      <c r="E1988">
        <v>70</v>
      </c>
      <c r="F1988">
        <v>435101</v>
      </c>
      <c r="G1988" t="s">
        <v>30</v>
      </c>
      <c r="H1988" s="1">
        <v>45102</v>
      </c>
      <c r="I1988">
        <v>1200</v>
      </c>
      <c r="J1988" t="s">
        <v>2821</v>
      </c>
      <c r="K1988" t="s">
        <v>223</v>
      </c>
      <c r="L1988">
        <v>9</v>
      </c>
      <c r="M1988">
        <v>8</v>
      </c>
      <c r="N1988">
        <v>5</v>
      </c>
      <c r="O1988" t="s">
        <v>33</v>
      </c>
      <c r="P1988" t="s">
        <v>90</v>
      </c>
      <c r="Q1988">
        <v>38057</v>
      </c>
      <c r="R1988" s="1">
        <v>45595</v>
      </c>
      <c r="S1988" t="s">
        <v>115</v>
      </c>
      <c r="T1988">
        <v>649437</v>
      </c>
      <c r="U1988" t="s">
        <v>2822</v>
      </c>
      <c r="V1988">
        <v>300</v>
      </c>
      <c r="W1988">
        <v>993</v>
      </c>
      <c r="X1988">
        <v>3</v>
      </c>
      <c r="Y1988">
        <v>1191.5999999999999</v>
      </c>
      <c r="Z1988">
        <v>11</v>
      </c>
      <c r="AA1988">
        <f>Zudio_sales_data[[#This Row],[Price]]*Zudio_sales_data[[#This Row],[Quantity]]</f>
        <v>2979</v>
      </c>
      <c r="AB1988" s="1">
        <v>45629</v>
      </c>
      <c r="AC1988">
        <f>_xlfn.DAYS(Zudio_sales_data[[#This Row],[Last Date]],Zudio_sales_data[[#This Row],[Store Open Date]])</f>
        <v>527</v>
      </c>
      <c r="AD1988" t="str">
        <f>IF(Zudio_sales_data[[#This Row],[Order Date]]&lt;=Zudio_sales_data[[#This Row],[Store Open Date]],"wrong data","right data")</f>
        <v>right data</v>
      </c>
      <c r="AE1988">
        <f>Zudio_sales_data[[#This Row],[Sales Profit]]/Zudio_sales_data[[#This Row],[Quantity]]</f>
        <v>397.2</v>
      </c>
    </row>
    <row r="1989" spans="1:31" x14ac:dyDescent="0.3">
      <c r="A1989" t="s">
        <v>55</v>
      </c>
      <c r="B1989" t="s">
        <v>310</v>
      </c>
      <c r="C1989" t="s">
        <v>28</v>
      </c>
      <c r="D1989" t="s">
        <v>29</v>
      </c>
      <c r="E1989">
        <v>77</v>
      </c>
      <c r="F1989">
        <v>407136</v>
      </c>
      <c r="G1989" t="s">
        <v>30</v>
      </c>
      <c r="H1989" s="1">
        <v>45088</v>
      </c>
      <c r="I1989">
        <v>800</v>
      </c>
      <c r="J1989" t="s">
        <v>2823</v>
      </c>
      <c r="K1989" t="s">
        <v>114</v>
      </c>
      <c r="L1989">
        <v>9</v>
      </c>
      <c r="M1989">
        <v>8</v>
      </c>
      <c r="N1989">
        <v>15</v>
      </c>
      <c r="O1989" t="s">
        <v>69</v>
      </c>
      <c r="P1989" t="s">
        <v>62</v>
      </c>
      <c r="Q1989">
        <v>98289</v>
      </c>
      <c r="R1989" s="1">
        <v>45413</v>
      </c>
      <c r="S1989" t="s">
        <v>104</v>
      </c>
      <c r="T1989">
        <v>654112</v>
      </c>
      <c r="U1989" t="s">
        <v>2824</v>
      </c>
      <c r="V1989">
        <v>863</v>
      </c>
      <c r="W1989">
        <v>2989</v>
      </c>
      <c r="X1989">
        <v>7</v>
      </c>
      <c r="Y1989">
        <v>8369.2000000000007</v>
      </c>
      <c r="Z1989">
        <v>11</v>
      </c>
      <c r="AA1989">
        <f>Zudio_sales_data[[#This Row],[Price]]*Zudio_sales_data[[#This Row],[Quantity]]</f>
        <v>20923</v>
      </c>
      <c r="AB1989" s="1">
        <v>45629</v>
      </c>
      <c r="AC1989">
        <f>_xlfn.DAYS(Zudio_sales_data[[#This Row],[Last Date]],Zudio_sales_data[[#This Row],[Store Open Date]])</f>
        <v>541</v>
      </c>
      <c r="AD1989" t="str">
        <f>IF(Zudio_sales_data[[#This Row],[Order Date]]&lt;=Zudio_sales_data[[#This Row],[Store Open Date]],"wrong data","right data")</f>
        <v>right data</v>
      </c>
      <c r="AE1989">
        <f>Zudio_sales_data[[#This Row],[Sales Profit]]/Zudio_sales_data[[#This Row],[Quantity]]</f>
        <v>1195.6000000000001</v>
      </c>
    </row>
    <row r="1990" spans="1:31" x14ac:dyDescent="0.3">
      <c r="A1990" t="s">
        <v>117</v>
      </c>
      <c r="B1990" t="s">
        <v>225</v>
      </c>
      <c r="C1990" t="s">
        <v>47</v>
      </c>
      <c r="D1990" t="s">
        <v>87</v>
      </c>
      <c r="E1990">
        <v>24</v>
      </c>
      <c r="F1990">
        <v>424084</v>
      </c>
      <c r="G1990" t="s">
        <v>30</v>
      </c>
      <c r="H1990" s="1">
        <v>45565</v>
      </c>
      <c r="I1990">
        <v>950</v>
      </c>
      <c r="J1990" t="s">
        <v>2825</v>
      </c>
      <c r="K1990" t="s">
        <v>421</v>
      </c>
      <c r="L1990">
        <v>9</v>
      </c>
      <c r="M1990">
        <v>8</v>
      </c>
      <c r="N1990">
        <v>10</v>
      </c>
      <c r="O1990" t="s">
        <v>69</v>
      </c>
      <c r="P1990" t="s">
        <v>34</v>
      </c>
      <c r="Q1990">
        <v>56091</v>
      </c>
      <c r="R1990" s="1">
        <v>45574</v>
      </c>
      <c r="S1990" t="s">
        <v>115</v>
      </c>
      <c r="T1990">
        <v>820863</v>
      </c>
      <c r="U1990" t="s">
        <v>2826</v>
      </c>
      <c r="V1990">
        <v>347</v>
      </c>
      <c r="W1990">
        <v>2502</v>
      </c>
      <c r="X1990">
        <v>7</v>
      </c>
      <c r="Y1990">
        <v>7005.6</v>
      </c>
      <c r="Z1990">
        <v>11</v>
      </c>
      <c r="AA1990">
        <f>Zudio_sales_data[[#This Row],[Price]]*Zudio_sales_data[[#This Row],[Quantity]]</f>
        <v>17514</v>
      </c>
      <c r="AB1990" s="1">
        <v>45629</v>
      </c>
      <c r="AC1990">
        <f>_xlfn.DAYS(Zudio_sales_data[[#This Row],[Last Date]],Zudio_sales_data[[#This Row],[Store Open Date]])</f>
        <v>64</v>
      </c>
      <c r="AD1990" t="str">
        <f>IF(Zudio_sales_data[[#This Row],[Order Date]]&lt;=Zudio_sales_data[[#This Row],[Store Open Date]],"wrong data","right data")</f>
        <v>right data</v>
      </c>
      <c r="AE1990">
        <f>Zudio_sales_data[[#This Row],[Sales Profit]]/Zudio_sales_data[[#This Row],[Quantity]]</f>
        <v>1000.8000000000001</v>
      </c>
    </row>
    <row r="1991" spans="1:31" x14ac:dyDescent="0.3">
      <c r="A1991" t="s">
        <v>139</v>
      </c>
      <c r="B1991" t="s">
        <v>257</v>
      </c>
      <c r="C1991" t="s">
        <v>28</v>
      </c>
      <c r="D1991" t="s">
        <v>29</v>
      </c>
      <c r="E1991">
        <v>13</v>
      </c>
      <c r="F1991">
        <v>438592</v>
      </c>
      <c r="G1991" t="s">
        <v>49</v>
      </c>
      <c r="H1991" s="1">
        <v>44267</v>
      </c>
      <c r="I1991">
        <v>1000</v>
      </c>
      <c r="J1991" t="s">
        <v>2827</v>
      </c>
      <c r="K1991" t="s">
        <v>545</v>
      </c>
      <c r="L1991">
        <v>10</v>
      </c>
      <c r="M1991">
        <v>9</v>
      </c>
      <c r="N1991">
        <v>18</v>
      </c>
      <c r="O1991" t="s">
        <v>69</v>
      </c>
      <c r="P1991" t="s">
        <v>62</v>
      </c>
      <c r="Q1991">
        <v>19476</v>
      </c>
      <c r="R1991" s="1">
        <v>45346</v>
      </c>
      <c r="S1991" t="s">
        <v>91</v>
      </c>
      <c r="T1991">
        <v>360774</v>
      </c>
      <c r="U1991" t="s">
        <v>2828</v>
      </c>
      <c r="V1991">
        <v>829</v>
      </c>
      <c r="W1991">
        <v>513</v>
      </c>
      <c r="X1991">
        <v>6</v>
      </c>
      <c r="Y1991">
        <v>1231.2</v>
      </c>
      <c r="Z1991">
        <v>11</v>
      </c>
      <c r="AA1991">
        <f>Zudio_sales_data[[#This Row],[Price]]*Zudio_sales_data[[#This Row],[Quantity]]</f>
        <v>3078</v>
      </c>
      <c r="AB1991" s="1">
        <v>45629</v>
      </c>
      <c r="AC1991">
        <f>_xlfn.DAYS(Zudio_sales_data[[#This Row],[Last Date]],Zudio_sales_data[[#This Row],[Store Open Date]])</f>
        <v>1362</v>
      </c>
      <c r="AD1991" t="str">
        <f>IF(Zudio_sales_data[[#This Row],[Order Date]]&lt;=Zudio_sales_data[[#This Row],[Store Open Date]],"wrong data","right data")</f>
        <v>right data</v>
      </c>
      <c r="AE1991">
        <f>Zudio_sales_data[[#This Row],[Sales Profit]]/Zudio_sales_data[[#This Row],[Quantity]]</f>
        <v>205.20000000000002</v>
      </c>
    </row>
    <row r="1992" spans="1:31" x14ac:dyDescent="0.3">
      <c r="A1992" t="s">
        <v>37</v>
      </c>
      <c r="B1992" t="s">
        <v>46</v>
      </c>
      <c r="C1992" t="s">
        <v>39</v>
      </c>
      <c r="D1992" t="s">
        <v>129</v>
      </c>
      <c r="E1992">
        <v>18</v>
      </c>
      <c r="F1992">
        <v>403391</v>
      </c>
      <c r="G1992" t="s">
        <v>30</v>
      </c>
      <c r="H1992" s="1">
        <v>44866</v>
      </c>
      <c r="I1992">
        <v>950</v>
      </c>
      <c r="J1992" t="s">
        <v>2829</v>
      </c>
      <c r="K1992" t="s">
        <v>161</v>
      </c>
      <c r="L1992">
        <v>10</v>
      </c>
      <c r="M1992">
        <v>7</v>
      </c>
      <c r="N1992">
        <v>12</v>
      </c>
      <c r="O1992" t="s">
        <v>69</v>
      </c>
      <c r="P1992" t="s">
        <v>34</v>
      </c>
      <c r="Q1992">
        <v>46213</v>
      </c>
      <c r="R1992" s="1">
        <v>45297</v>
      </c>
      <c r="S1992" t="s">
        <v>85</v>
      </c>
      <c r="T1992">
        <v>689994</v>
      </c>
      <c r="U1992" t="s">
        <v>2830</v>
      </c>
      <c r="V1992">
        <v>491</v>
      </c>
      <c r="W1992">
        <v>546</v>
      </c>
      <c r="X1992">
        <v>4</v>
      </c>
      <c r="Y1992">
        <v>873.6</v>
      </c>
      <c r="Z1992">
        <v>9</v>
      </c>
      <c r="AA1992">
        <f>Zudio_sales_data[[#This Row],[Price]]*Zudio_sales_data[[#This Row],[Quantity]]</f>
        <v>2184</v>
      </c>
      <c r="AB1992" s="1">
        <v>45629</v>
      </c>
      <c r="AC1992">
        <f>_xlfn.DAYS(Zudio_sales_data[[#This Row],[Last Date]],Zudio_sales_data[[#This Row],[Store Open Date]])</f>
        <v>763</v>
      </c>
      <c r="AD1992" t="str">
        <f>IF(Zudio_sales_data[[#This Row],[Order Date]]&lt;=Zudio_sales_data[[#This Row],[Store Open Date]],"wrong data","right data")</f>
        <v>right data</v>
      </c>
      <c r="AE1992">
        <f>Zudio_sales_data[[#This Row],[Sales Profit]]/Zudio_sales_data[[#This Row],[Quantity]]</f>
        <v>218.4</v>
      </c>
    </row>
    <row r="1993" spans="1:31" x14ac:dyDescent="0.3">
      <c r="A1993" t="s">
        <v>55</v>
      </c>
      <c r="B1993" t="s">
        <v>46</v>
      </c>
      <c r="C1993" t="s">
        <v>47</v>
      </c>
      <c r="D1993" t="s">
        <v>66</v>
      </c>
      <c r="E1993">
        <v>3</v>
      </c>
      <c r="F1993">
        <v>432581</v>
      </c>
      <c r="G1993" t="s">
        <v>30</v>
      </c>
      <c r="H1993" s="1">
        <v>44053</v>
      </c>
      <c r="I1993">
        <v>1300</v>
      </c>
      <c r="J1993" t="s">
        <v>2831</v>
      </c>
      <c r="K1993" t="s">
        <v>114</v>
      </c>
      <c r="L1993">
        <v>10</v>
      </c>
      <c r="M1993">
        <v>9</v>
      </c>
      <c r="N1993">
        <v>11</v>
      </c>
      <c r="O1993" t="s">
        <v>69</v>
      </c>
      <c r="P1993" t="s">
        <v>62</v>
      </c>
      <c r="Q1993">
        <v>82839</v>
      </c>
      <c r="R1993" s="1">
        <v>45446</v>
      </c>
      <c r="S1993" t="s">
        <v>43</v>
      </c>
      <c r="T1993">
        <v>618723</v>
      </c>
      <c r="U1993" t="s">
        <v>2832</v>
      </c>
      <c r="V1993">
        <v>290</v>
      </c>
      <c r="W1993">
        <v>1423</v>
      </c>
      <c r="X1993">
        <v>6</v>
      </c>
      <c r="Y1993">
        <v>3415.2</v>
      </c>
      <c r="Z1993">
        <v>11</v>
      </c>
      <c r="AA1993">
        <f>Zudio_sales_data[[#This Row],[Price]]*Zudio_sales_data[[#This Row],[Quantity]]</f>
        <v>8538</v>
      </c>
      <c r="AB1993" s="1">
        <v>45629</v>
      </c>
      <c r="AC1993">
        <f>_xlfn.DAYS(Zudio_sales_data[[#This Row],[Last Date]],Zudio_sales_data[[#This Row],[Store Open Date]])</f>
        <v>1576</v>
      </c>
      <c r="AD1993" t="str">
        <f>IF(Zudio_sales_data[[#This Row],[Order Date]]&lt;=Zudio_sales_data[[#This Row],[Store Open Date]],"wrong data","right data")</f>
        <v>right data</v>
      </c>
      <c r="AE1993">
        <f>Zudio_sales_data[[#This Row],[Sales Profit]]/Zudio_sales_data[[#This Row],[Quantity]]</f>
        <v>569.19999999999993</v>
      </c>
    </row>
    <row r="1994" spans="1:31" x14ac:dyDescent="0.3">
      <c r="A1994" t="s">
        <v>55</v>
      </c>
      <c r="B1994" t="s">
        <v>235</v>
      </c>
      <c r="C1994" t="s">
        <v>28</v>
      </c>
      <c r="D1994" t="s">
        <v>229</v>
      </c>
      <c r="E1994">
        <v>26</v>
      </c>
      <c r="F1994">
        <v>405626</v>
      </c>
      <c r="G1994" t="s">
        <v>49</v>
      </c>
      <c r="H1994" s="1">
        <v>45494</v>
      </c>
      <c r="I1994">
        <v>1000</v>
      </c>
      <c r="J1994" t="s">
        <v>2833</v>
      </c>
      <c r="K1994" t="s">
        <v>42</v>
      </c>
      <c r="L1994">
        <v>10</v>
      </c>
      <c r="M1994">
        <v>7</v>
      </c>
      <c r="N1994">
        <v>9</v>
      </c>
      <c r="O1994" t="s">
        <v>33</v>
      </c>
      <c r="P1994" t="s">
        <v>34</v>
      </c>
      <c r="Q1994">
        <v>53676</v>
      </c>
      <c r="R1994" s="1">
        <v>45531</v>
      </c>
      <c r="S1994" t="s">
        <v>53</v>
      </c>
      <c r="T1994">
        <v>197304</v>
      </c>
      <c r="U1994" t="s">
        <v>2834</v>
      </c>
      <c r="V1994">
        <v>541</v>
      </c>
      <c r="W1994">
        <v>2605</v>
      </c>
      <c r="X1994">
        <v>5</v>
      </c>
      <c r="Y1994">
        <v>5210</v>
      </c>
      <c r="Z1994">
        <v>9</v>
      </c>
      <c r="AA1994">
        <f>Zudio_sales_data[[#This Row],[Price]]*Zudio_sales_data[[#This Row],[Quantity]]</f>
        <v>13025</v>
      </c>
      <c r="AB1994" s="1">
        <v>45629</v>
      </c>
      <c r="AC1994">
        <f>_xlfn.DAYS(Zudio_sales_data[[#This Row],[Last Date]],Zudio_sales_data[[#This Row],[Store Open Date]])</f>
        <v>135</v>
      </c>
      <c r="AD1994" t="str">
        <f>IF(Zudio_sales_data[[#This Row],[Order Date]]&lt;=Zudio_sales_data[[#This Row],[Store Open Date]],"wrong data","right data")</f>
        <v>right data</v>
      </c>
      <c r="AE1994">
        <f>Zudio_sales_data[[#This Row],[Sales Profit]]/Zudio_sales_data[[#This Row],[Quantity]]</f>
        <v>1042</v>
      </c>
    </row>
    <row r="1995" spans="1:31" x14ac:dyDescent="0.3">
      <c r="A1995" t="s">
        <v>110</v>
      </c>
      <c r="B1995" t="s">
        <v>163</v>
      </c>
      <c r="C1995" t="s">
        <v>47</v>
      </c>
      <c r="D1995" t="s">
        <v>87</v>
      </c>
      <c r="E1995">
        <v>47</v>
      </c>
      <c r="F1995">
        <v>403330</v>
      </c>
      <c r="G1995" t="s">
        <v>30</v>
      </c>
      <c r="H1995" s="1">
        <v>44607</v>
      </c>
      <c r="I1995">
        <v>1400</v>
      </c>
      <c r="J1995" t="s">
        <v>2835</v>
      </c>
      <c r="K1995" t="s">
        <v>199</v>
      </c>
      <c r="L1995">
        <v>9</v>
      </c>
      <c r="M1995">
        <v>8</v>
      </c>
      <c r="N1995">
        <v>4</v>
      </c>
      <c r="O1995" t="s">
        <v>69</v>
      </c>
      <c r="P1995" t="s">
        <v>90</v>
      </c>
      <c r="Q1995">
        <v>41641</v>
      </c>
      <c r="R1995" s="1">
        <v>45323</v>
      </c>
      <c r="S1995" t="s">
        <v>91</v>
      </c>
      <c r="T1995">
        <v>925676</v>
      </c>
      <c r="U1995" t="s">
        <v>2836</v>
      </c>
      <c r="V1995">
        <v>760</v>
      </c>
      <c r="W1995">
        <v>733</v>
      </c>
      <c r="X1995">
        <v>1</v>
      </c>
      <c r="Y1995">
        <v>293.2</v>
      </c>
      <c r="Z1995">
        <v>11</v>
      </c>
      <c r="AA1995">
        <f>Zudio_sales_data[[#This Row],[Price]]*Zudio_sales_data[[#This Row],[Quantity]]</f>
        <v>733</v>
      </c>
      <c r="AB1995" s="1">
        <v>45629</v>
      </c>
      <c r="AC1995">
        <f>_xlfn.DAYS(Zudio_sales_data[[#This Row],[Last Date]],Zudio_sales_data[[#This Row],[Store Open Date]])</f>
        <v>1022</v>
      </c>
      <c r="AD1995" t="str">
        <f>IF(Zudio_sales_data[[#This Row],[Order Date]]&lt;=Zudio_sales_data[[#This Row],[Store Open Date]],"wrong data","right data")</f>
        <v>right data</v>
      </c>
      <c r="AE1995">
        <f>Zudio_sales_data[[#This Row],[Sales Profit]]/Zudio_sales_data[[#This Row],[Quantity]]</f>
        <v>293.2</v>
      </c>
    </row>
    <row r="1996" spans="1:31" x14ac:dyDescent="0.3">
      <c r="A1996" t="s">
        <v>117</v>
      </c>
      <c r="B1996" t="s">
        <v>263</v>
      </c>
      <c r="C1996" t="s">
        <v>39</v>
      </c>
      <c r="D1996" t="s">
        <v>129</v>
      </c>
      <c r="E1996">
        <v>47</v>
      </c>
      <c r="F1996">
        <v>439052</v>
      </c>
      <c r="G1996" t="s">
        <v>30</v>
      </c>
      <c r="H1996" s="1">
        <v>45039</v>
      </c>
      <c r="I1996">
        <v>1200</v>
      </c>
      <c r="J1996" t="s">
        <v>2838</v>
      </c>
      <c r="K1996" t="s">
        <v>165</v>
      </c>
      <c r="L1996">
        <v>10</v>
      </c>
      <c r="M1996">
        <v>7</v>
      </c>
      <c r="N1996">
        <v>9</v>
      </c>
      <c r="O1996" t="s">
        <v>33</v>
      </c>
      <c r="P1996" t="s">
        <v>34</v>
      </c>
      <c r="Q1996">
        <v>29730</v>
      </c>
      <c r="R1996" s="1">
        <v>45444</v>
      </c>
      <c r="S1996" t="s">
        <v>43</v>
      </c>
      <c r="T1996">
        <v>290838</v>
      </c>
      <c r="U1996" t="s">
        <v>2839</v>
      </c>
      <c r="V1996">
        <v>544</v>
      </c>
      <c r="W1996">
        <v>2417</v>
      </c>
      <c r="X1996">
        <v>3</v>
      </c>
      <c r="Y1996">
        <v>2900.4</v>
      </c>
      <c r="Z1996">
        <v>9</v>
      </c>
      <c r="AA1996">
        <f>Zudio_sales_data[[#This Row],[Price]]*Zudio_sales_data[[#This Row],[Quantity]]</f>
        <v>7251</v>
      </c>
      <c r="AB1996" s="1">
        <v>45629</v>
      </c>
      <c r="AC1996">
        <f>_xlfn.DAYS(Zudio_sales_data[[#This Row],[Last Date]],Zudio_sales_data[[#This Row],[Store Open Date]])</f>
        <v>590</v>
      </c>
      <c r="AD1996" t="str">
        <f>IF(Zudio_sales_data[[#This Row],[Order Date]]&lt;=Zudio_sales_data[[#This Row],[Store Open Date]],"wrong data","right data")</f>
        <v>right data</v>
      </c>
      <c r="AE1996">
        <f>Zudio_sales_data[[#This Row],[Sales Profit]]/Zudio_sales_data[[#This Row],[Quantity]]</f>
        <v>966.80000000000007</v>
      </c>
    </row>
    <row r="1997" spans="1:31" x14ac:dyDescent="0.3">
      <c r="A1997" t="s">
        <v>110</v>
      </c>
      <c r="B1997" t="s">
        <v>208</v>
      </c>
      <c r="C1997" t="s">
        <v>28</v>
      </c>
      <c r="D1997" t="s">
        <v>87</v>
      </c>
      <c r="E1997">
        <v>53</v>
      </c>
      <c r="F1997">
        <v>437775</v>
      </c>
      <c r="G1997" t="s">
        <v>49</v>
      </c>
      <c r="H1997" s="1">
        <v>44783</v>
      </c>
      <c r="I1997">
        <v>1100</v>
      </c>
      <c r="J1997" t="s">
        <v>2841</v>
      </c>
      <c r="K1997" t="s">
        <v>199</v>
      </c>
      <c r="L1997">
        <v>9</v>
      </c>
      <c r="M1997">
        <v>8</v>
      </c>
      <c r="N1997">
        <v>17</v>
      </c>
      <c r="O1997" t="s">
        <v>33</v>
      </c>
      <c r="P1997" t="s">
        <v>52</v>
      </c>
      <c r="Q1997">
        <v>27902</v>
      </c>
      <c r="R1997" s="1">
        <v>45559</v>
      </c>
      <c r="S1997" t="s">
        <v>131</v>
      </c>
      <c r="T1997">
        <v>968589</v>
      </c>
      <c r="U1997" t="s">
        <v>2842</v>
      </c>
      <c r="V1997">
        <v>313</v>
      </c>
      <c r="W1997">
        <v>2930</v>
      </c>
      <c r="X1997">
        <v>5</v>
      </c>
      <c r="Y1997">
        <v>5860</v>
      </c>
      <c r="Z1997">
        <v>11</v>
      </c>
      <c r="AA1997">
        <f>Zudio_sales_data[[#This Row],[Price]]*Zudio_sales_data[[#This Row],[Quantity]]</f>
        <v>14650</v>
      </c>
      <c r="AB1997" s="1">
        <v>45629</v>
      </c>
      <c r="AC1997">
        <f>_xlfn.DAYS(Zudio_sales_data[[#This Row],[Last Date]],Zudio_sales_data[[#This Row],[Store Open Date]])</f>
        <v>846</v>
      </c>
      <c r="AD1997" t="str">
        <f>IF(Zudio_sales_data[[#This Row],[Order Date]]&lt;=Zudio_sales_data[[#This Row],[Store Open Date]],"wrong data","right data")</f>
        <v>right data</v>
      </c>
      <c r="AE1997">
        <f>Zudio_sales_data[[#This Row],[Sales Profit]]/Zudio_sales_data[[#This Row],[Quantity]]</f>
        <v>1172</v>
      </c>
    </row>
    <row r="1998" spans="1:31" x14ac:dyDescent="0.3">
      <c r="A1998" t="s">
        <v>139</v>
      </c>
      <c r="B1998" t="s">
        <v>38</v>
      </c>
      <c r="C1998" t="s">
        <v>39</v>
      </c>
      <c r="D1998" t="s">
        <v>29</v>
      </c>
      <c r="E1998">
        <v>50</v>
      </c>
      <c r="F1998">
        <v>413362</v>
      </c>
      <c r="G1998" t="s">
        <v>49</v>
      </c>
      <c r="H1998" s="1">
        <v>45096</v>
      </c>
      <c r="I1998">
        <v>1400</v>
      </c>
      <c r="J1998" t="s">
        <v>2843</v>
      </c>
      <c r="K1998" t="s">
        <v>195</v>
      </c>
      <c r="L1998">
        <v>11</v>
      </c>
      <c r="M1998">
        <v>8</v>
      </c>
      <c r="N1998">
        <v>7</v>
      </c>
      <c r="O1998" t="s">
        <v>33</v>
      </c>
      <c r="P1998" t="s">
        <v>62</v>
      </c>
      <c r="Q1998">
        <v>31029</v>
      </c>
      <c r="R1998" s="1">
        <v>45566</v>
      </c>
      <c r="S1998" t="s">
        <v>115</v>
      </c>
      <c r="T1998">
        <v>262740</v>
      </c>
      <c r="U1998" t="s">
        <v>2844</v>
      </c>
      <c r="V1998">
        <v>416</v>
      </c>
      <c r="W1998">
        <v>1646</v>
      </c>
      <c r="X1998">
        <v>3</v>
      </c>
      <c r="Y1998">
        <v>1975.2</v>
      </c>
      <c r="Z1998">
        <v>9</v>
      </c>
      <c r="AA1998">
        <f>Zudio_sales_data[[#This Row],[Price]]*Zudio_sales_data[[#This Row],[Quantity]]</f>
        <v>4938</v>
      </c>
      <c r="AB1998" s="1">
        <v>45629</v>
      </c>
      <c r="AC1998">
        <f>_xlfn.DAYS(Zudio_sales_data[[#This Row],[Last Date]],Zudio_sales_data[[#This Row],[Store Open Date]])</f>
        <v>533</v>
      </c>
      <c r="AD1998" t="str">
        <f>IF(Zudio_sales_data[[#This Row],[Order Date]]&lt;=Zudio_sales_data[[#This Row],[Store Open Date]],"wrong data","right data")</f>
        <v>right data</v>
      </c>
      <c r="AE1998">
        <f>Zudio_sales_data[[#This Row],[Sales Profit]]/Zudio_sales_data[[#This Row],[Quantity]]</f>
        <v>658.4</v>
      </c>
    </row>
    <row r="1999" spans="1:31" x14ac:dyDescent="0.3">
      <c r="A1999" t="s">
        <v>117</v>
      </c>
      <c r="B1999" t="s">
        <v>208</v>
      </c>
      <c r="C1999" t="s">
        <v>47</v>
      </c>
      <c r="D1999" t="s">
        <v>40</v>
      </c>
      <c r="E1999">
        <v>8</v>
      </c>
      <c r="F1999">
        <v>420885</v>
      </c>
      <c r="G1999" t="s">
        <v>30</v>
      </c>
      <c r="H1999" s="1">
        <v>44580</v>
      </c>
      <c r="I1999">
        <v>800</v>
      </c>
      <c r="J1999" t="s">
        <v>2845</v>
      </c>
      <c r="K1999" t="s">
        <v>137</v>
      </c>
      <c r="L1999">
        <v>10</v>
      </c>
      <c r="M1999">
        <v>7</v>
      </c>
      <c r="N1999">
        <v>9</v>
      </c>
      <c r="O1999" t="s">
        <v>69</v>
      </c>
      <c r="P1999" t="s">
        <v>52</v>
      </c>
      <c r="Q1999">
        <v>81893</v>
      </c>
      <c r="R1999" s="1">
        <v>45459</v>
      </c>
      <c r="S1999" t="s">
        <v>43</v>
      </c>
      <c r="T1999">
        <v>979982</v>
      </c>
      <c r="U1999" t="s">
        <v>2846</v>
      </c>
      <c r="V1999">
        <v>474</v>
      </c>
      <c r="W1999">
        <v>1166</v>
      </c>
      <c r="X1999">
        <v>8</v>
      </c>
      <c r="Y1999">
        <v>3731.2</v>
      </c>
      <c r="Z1999">
        <v>9</v>
      </c>
      <c r="AA1999">
        <f>Zudio_sales_data[[#This Row],[Price]]*Zudio_sales_data[[#This Row],[Quantity]]</f>
        <v>9328</v>
      </c>
      <c r="AB1999" s="1">
        <v>45629</v>
      </c>
      <c r="AC1999">
        <f>_xlfn.DAYS(Zudio_sales_data[[#This Row],[Last Date]],Zudio_sales_data[[#This Row],[Store Open Date]])</f>
        <v>1049</v>
      </c>
      <c r="AD1999" t="str">
        <f>IF(Zudio_sales_data[[#This Row],[Order Date]]&lt;=Zudio_sales_data[[#This Row],[Store Open Date]],"wrong data","right data")</f>
        <v>right data</v>
      </c>
      <c r="AE1999">
        <f>Zudio_sales_data[[#This Row],[Sales Profit]]/Zudio_sales_data[[#This Row],[Quantity]]</f>
        <v>466.4</v>
      </c>
    </row>
    <row r="2000" spans="1:31" x14ac:dyDescent="0.3">
      <c r="A2000" t="s">
        <v>110</v>
      </c>
      <c r="B2000" t="s">
        <v>263</v>
      </c>
      <c r="C2000" t="s">
        <v>47</v>
      </c>
      <c r="D2000" t="s">
        <v>101</v>
      </c>
      <c r="E2000">
        <v>14</v>
      </c>
      <c r="F2000">
        <v>409694</v>
      </c>
      <c r="G2000" t="s">
        <v>49</v>
      </c>
      <c r="H2000" s="1">
        <v>43980</v>
      </c>
      <c r="I2000">
        <v>1000</v>
      </c>
      <c r="J2000" t="s">
        <v>2847</v>
      </c>
      <c r="K2000" t="s">
        <v>545</v>
      </c>
      <c r="L2000">
        <v>11</v>
      </c>
      <c r="M2000">
        <v>8</v>
      </c>
      <c r="N2000">
        <v>13</v>
      </c>
      <c r="O2000" t="s">
        <v>69</v>
      </c>
      <c r="P2000" t="s">
        <v>90</v>
      </c>
      <c r="Q2000">
        <v>31823</v>
      </c>
      <c r="R2000" s="1">
        <v>45369</v>
      </c>
      <c r="S2000" t="s">
        <v>58</v>
      </c>
      <c r="T2000">
        <v>816550</v>
      </c>
      <c r="U2000" t="s">
        <v>2848</v>
      </c>
      <c r="V2000">
        <v>328</v>
      </c>
      <c r="W2000">
        <v>590</v>
      </c>
      <c r="X2000">
        <v>1</v>
      </c>
      <c r="Y2000">
        <v>236</v>
      </c>
      <c r="Z2000">
        <v>9</v>
      </c>
      <c r="AA2000">
        <f>Zudio_sales_data[[#This Row],[Price]]*Zudio_sales_data[[#This Row],[Quantity]]</f>
        <v>590</v>
      </c>
      <c r="AB2000" s="1">
        <v>45629</v>
      </c>
      <c r="AC2000">
        <f>_xlfn.DAYS(Zudio_sales_data[[#This Row],[Last Date]],Zudio_sales_data[[#This Row],[Store Open Date]])</f>
        <v>1649</v>
      </c>
      <c r="AD2000" t="str">
        <f>IF(Zudio_sales_data[[#This Row],[Order Date]]&lt;=Zudio_sales_data[[#This Row],[Store Open Date]],"wrong data","right data")</f>
        <v>right data</v>
      </c>
      <c r="AE2000">
        <f>Zudio_sales_data[[#This Row],[Sales Profit]]/Zudio_sales_data[[#This Row],[Quantity]]</f>
        <v>236</v>
      </c>
    </row>
    <row r="2001" spans="1:31" x14ac:dyDescent="0.3">
      <c r="A2001" t="s">
        <v>110</v>
      </c>
      <c r="B2001" t="s">
        <v>257</v>
      </c>
      <c r="C2001" t="s">
        <v>39</v>
      </c>
      <c r="D2001" t="s">
        <v>40</v>
      </c>
      <c r="E2001">
        <v>27</v>
      </c>
      <c r="F2001">
        <v>438391</v>
      </c>
      <c r="G2001" t="s">
        <v>49</v>
      </c>
      <c r="H2001" s="1">
        <v>44257</v>
      </c>
      <c r="I2001">
        <v>950</v>
      </c>
      <c r="J2001" t="s">
        <v>2849</v>
      </c>
      <c r="K2001" t="s">
        <v>569</v>
      </c>
      <c r="L2001">
        <v>10</v>
      </c>
      <c r="M2001">
        <v>7</v>
      </c>
      <c r="N2001">
        <v>19</v>
      </c>
      <c r="O2001" t="s">
        <v>69</v>
      </c>
      <c r="P2001" t="s">
        <v>62</v>
      </c>
      <c r="Q2001">
        <v>72234</v>
      </c>
      <c r="R2001" s="1">
        <v>45471</v>
      </c>
      <c r="S2001" t="s">
        <v>43</v>
      </c>
      <c r="T2001">
        <v>554353</v>
      </c>
      <c r="U2001" t="s">
        <v>2850</v>
      </c>
      <c r="V2001">
        <v>578</v>
      </c>
      <c r="W2001">
        <v>1775</v>
      </c>
      <c r="X2001">
        <v>7</v>
      </c>
      <c r="Y2001">
        <v>4970</v>
      </c>
      <c r="Z2001">
        <v>9</v>
      </c>
      <c r="AA2001">
        <f>Zudio_sales_data[[#This Row],[Price]]*Zudio_sales_data[[#This Row],[Quantity]]</f>
        <v>12425</v>
      </c>
      <c r="AB2001" s="1">
        <v>45629</v>
      </c>
      <c r="AC2001">
        <f>_xlfn.DAYS(Zudio_sales_data[[#This Row],[Last Date]],Zudio_sales_data[[#This Row],[Store Open Date]])</f>
        <v>1372</v>
      </c>
      <c r="AD2001" t="str">
        <f>IF(Zudio_sales_data[[#This Row],[Order Date]]&lt;=Zudio_sales_data[[#This Row],[Store Open Date]],"wrong data","right data")</f>
        <v>right data</v>
      </c>
      <c r="AE2001">
        <f>Zudio_sales_data[[#This Row],[Sales Profit]]/Zudio_sales_data[[#This Row],[Quantity]]</f>
        <v>710</v>
      </c>
    </row>
    <row r="2002" spans="1:31" x14ac:dyDescent="0.3">
      <c r="A2002" t="s">
        <v>110</v>
      </c>
      <c r="B2002" t="s">
        <v>163</v>
      </c>
      <c r="C2002" t="s">
        <v>39</v>
      </c>
      <c r="D2002" t="s">
        <v>229</v>
      </c>
      <c r="E2002">
        <v>12</v>
      </c>
      <c r="F2002">
        <v>405438</v>
      </c>
      <c r="G2002" t="s">
        <v>49</v>
      </c>
      <c r="H2002" s="1">
        <v>44482</v>
      </c>
      <c r="I2002">
        <v>1400</v>
      </c>
      <c r="J2002" t="s">
        <v>2851</v>
      </c>
      <c r="K2002" t="s">
        <v>507</v>
      </c>
      <c r="L2002">
        <v>10</v>
      </c>
      <c r="M2002">
        <v>7</v>
      </c>
      <c r="N2002">
        <v>4</v>
      </c>
      <c r="O2002" t="s">
        <v>69</v>
      </c>
      <c r="P2002" t="s">
        <v>90</v>
      </c>
      <c r="Q2002">
        <v>84177</v>
      </c>
      <c r="R2002" s="1">
        <v>45381</v>
      </c>
      <c r="S2002" t="s">
        <v>58</v>
      </c>
      <c r="T2002">
        <v>984437</v>
      </c>
      <c r="U2002" t="s">
        <v>2852</v>
      </c>
      <c r="V2002">
        <v>561</v>
      </c>
      <c r="W2002">
        <v>1337</v>
      </c>
      <c r="X2002">
        <v>4</v>
      </c>
      <c r="Y2002">
        <v>2139.1999999999998</v>
      </c>
      <c r="Z2002">
        <v>9</v>
      </c>
      <c r="AA2002">
        <f>Zudio_sales_data[[#This Row],[Price]]*Zudio_sales_data[[#This Row],[Quantity]]</f>
        <v>5348</v>
      </c>
      <c r="AB2002" s="1">
        <v>45629</v>
      </c>
      <c r="AC2002">
        <f>_xlfn.DAYS(Zudio_sales_data[[#This Row],[Last Date]],Zudio_sales_data[[#This Row],[Store Open Date]])</f>
        <v>1147</v>
      </c>
      <c r="AD2002" t="str">
        <f>IF(Zudio_sales_data[[#This Row],[Order Date]]&lt;=Zudio_sales_data[[#This Row],[Store Open Date]],"wrong data","right data")</f>
        <v>right data</v>
      </c>
      <c r="AE2002">
        <f>Zudio_sales_data[[#This Row],[Sales Profit]]/Zudio_sales_data[[#This Row],[Quantity]]</f>
        <v>534.79999999999995</v>
      </c>
    </row>
    <row r="2003" spans="1:31" x14ac:dyDescent="0.3">
      <c r="A2003" t="s">
        <v>37</v>
      </c>
      <c r="B2003" t="s">
        <v>111</v>
      </c>
      <c r="C2003" t="s">
        <v>28</v>
      </c>
      <c r="D2003" t="s">
        <v>229</v>
      </c>
      <c r="E2003">
        <v>39</v>
      </c>
      <c r="F2003">
        <v>433472</v>
      </c>
      <c r="G2003" t="s">
        <v>30</v>
      </c>
      <c r="H2003" s="1">
        <v>44527</v>
      </c>
      <c r="I2003">
        <v>1400</v>
      </c>
      <c r="J2003" t="s">
        <v>2853</v>
      </c>
      <c r="K2003" t="s">
        <v>292</v>
      </c>
      <c r="L2003">
        <v>9</v>
      </c>
      <c r="M2003">
        <v>8</v>
      </c>
      <c r="N2003">
        <v>17</v>
      </c>
      <c r="O2003" t="s">
        <v>33</v>
      </c>
      <c r="P2003" t="s">
        <v>90</v>
      </c>
      <c r="Q2003">
        <v>36921</v>
      </c>
      <c r="R2003" s="1">
        <v>45611</v>
      </c>
      <c r="S2003" t="s">
        <v>35</v>
      </c>
      <c r="T2003">
        <v>893450</v>
      </c>
      <c r="U2003" t="s">
        <v>2854</v>
      </c>
      <c r="V2003">
        <v>706</v>
      </c>
      <c r="W2003">
        <v>1345</v>
      </c>
      <c r="X2003">
        <v>4</v>
      </c>
      <c r="Y2003">
        <v>2152</v>
      </c>
      <c r="Z2003">
        <v>11</v>
      </c>
      <c r="AA2003">
        <f>Zudio_sales_data[[#This Row],[Price]]*Zudio_sales_data[[#This Row],[Quantity]]</f>
        <v>5380</v>
      </c>
      <c r="AB2003" s="1">
        <v>45629</v>
      </c>
      <c r="AC2003">
        <f>_xlfn.DAYS(Zudio_sales_data[[#This Row],[Last Date]],Zudio_sales_data[[#This Row],[Store Open Date]])</f>
        <v>1102</v>
      </c>
      <c r="AD2003" t="str">
        <f>IF(Zudio_sales_data[[#This Row],[Order Date]]&lt;=Zudio_sales_data[[#This Row],[Store Open Date]],"wrong data","right data")</f>
        <v>right data</v>
      </c>
      <c r="AE2003">
        <f>Zudio_sales_data[[#This Row],[Sales Profit]]/Zudio_sales_data[[#This Row],[Quantity]]</f>
        <v>538</v>
      </c>
    </row>
    <row r="2004" spans="1:31" x14ac:dyDescent="0.3">
      <c r="A2004" t="s">
        <v>110</v>
      </c>
      <c r="B2004" t="s">
        <v>368</v>
      </c>
      <c r="C2004" t="s">
        <v>28</v>
      </c>
      <c r="D2004" t="s">
        <v>82</v>
      </c>
      <c r="E2004">
        <v>86</v>
      </c>
      <c r="F2004">
        <v>404753</v>
      </c>
      <c r="G2004" t="s">
        <v>49</v>
      </c>
      <c r="H2004" s="1">
        <v>44127</v>
      </c>
      <c r="I2004">
        <v>1300</v>
      </c>
      <c r="J2004" t="s">
        <v>2855</v>
      </c>
      <c r="K2004" t="s">
        <v>475</v>
      </c>
      <c r="L2004">
        <v>9</v>
      </c>
      <c r="M2004">
        <v>8</v>
      </c>
      <c r="N2004">
        <v>16</v>
      </c>
      <c r="O2004" t="s">
        <v>33</v>
      </c>
      <c r="P2004" t="s">
        <v>34</v>
      </c>
      <c r="Q2004">
        <v>52224</v>
      </c>
      <c r="R2004" s="1">
        <v>45440</v>
      </c>
      <c r="S2004" t="s">
        <v>104</v>
      </c>
      <c r="T2004">
        <v>213020</v>
      </c>
      <c r="U2004" t="s">
        <v>2856</v>
      </c>
      <c r="V2004">
        <v>331</v>
      </c>
      <c r="W2004">
        <v>2762</v>
      </c>
      <c r="X2004">
        <v>4</v>
      </c>
      <c r="Y2004">
        <v>4419.2</v>
      </c>
      <c r="Z2004">
        <v>11</v>
      </c>
      <c r="AA2004">
        <f>Zudio_sales_data[[#This Row],[Price]]*Zudio_sales_data[[#This Row],[Quantity]]</f>
        <v>11048</v>
      </c>
      <c r="AB2004" s="1">
        <v>45629</v>
      </c>
      <c r="AC2004">
        <f>_xlfn.DAYS(Zudio_sales_data[[#This Row],[Last Date]],Zudio_sales_data[[#This Row],[Store Open Date]])</f>
        <v>1502</v>
      </c>
      <c r="AD2004" t="str">
        <f>IF(Zudio_sales_data[[#This Row],[Order Date]]&lt;=Zudio_sales_data[[#This Row],[Store Open Date]],"wrong data","right data")</f>
        <v>right data</v>
      </c>
      <c r="AE2004">
        <f>Zudio_sales_data[[#This Row],[Sales Profit]]/Zudio_sales_data[[#This Row],[Quantity]]</f>
        <v>1104.8</v>
      </c>
    </row>
    <row r="2005" spans="1:31" x14ac:dyDescent="0.3">
      <c r="A2005" t="s">
        <v>45</v>
      </c>
      <c r="B2005" t="s">
        <v>317</v>
      </c>
      <c r="C2005" t="s">
        <v>47</v>
      </c>
      <c r="D2005" t="s">
        <v>82</v>
      </c>
      <c r="E2005">
        <v>15</v>
      </c>
      <c r="F2005">
        <v>421941</v>
      </c>
      <c r="G2005" t="s">
        <v>49</v>
      </c>
      <c r="H2005" s="1">
        <v>45416</v>
      </c>
      <c r="I2005">
        <v>1200</v>
      </c>
      <c r="J2005" t="s">
        <v>2857</v>
      </c>
      <c r="K2005" t="s">
        <v>223</v>
      </c>
      <c r="L2005">
        <v>9</v>
      </c>
      <c r="M2005">
        <v>8</v>
      </c>
      <c r="N2005">
        <v>10</v>
      </c>
      <c r="O2005" t="s">
        <v>33</v>
      </c>
      <c r="P2005" t="s">
        <v>62</v>
      </c>
      <c r="Q2005">
        <v>74245</v>
      </c>
      <c r="R2005" s="1">
        <v>45558</v>
      </c>
      <c r="S2005" t="s">
        <v>131</v>
      </c>
      <c r="T2005">
        <v>986508</v>
      </c>
      <c r="U2005" t="s">
        <v>2858</v>
      </c>
      <c r="V2005">
        <v>998</v>
      </c>
      <c r="W2005">
        <v>1726</v>
      </c>
      <c r="X2005">
        <v>3</v>
      </c>
      <c r="Y2005">
        <v>2071.1999999999998</v>
      </c>
      <c r="Z2005">
        <v>11</v>
      </c>
      <c r="AA2005">
        <f>Zudio_sales_data[[#This Row],[Price]]*Zudio_sales_data[[#This Row],[Quantity]]</f>
        <v>5178</v>
      </c>
      <c r="AB2005" s="1">
        <v>45629</v>
      </c>
      <c r="AC2005">
        <f>_xlfn.DAYS(Zudio_sales_data[[#This Row],[Last Date]],Zudio_sales_data[[#This Row],[Store Open Date]])</f>
        <v>213</v>
      </c>
      <c r="AD2005" t="str">
        <f>IF(Zudio_sales_data[[#This Row],[Order Date]]&lt;=Zudio_sales_data[[#This Row],[Store Open Date]],"wrong data","right data")</f>
        <v>right data</v>
      </c>
      <c r="AE2005">
        <f>Zudio_sales_data[[#This Row],[Sales Profit]]/Zudio_sales_data[[#This Row],[Quantity]]</f>
        <v>690.4</v>
      </c>
    </row>
    <row r="2006" spans="1:31" x14ac:dyDescent="0.3">
      <c r="A2006" t="s">
        <v>45</v>
      </c>
      <c r="B2006" t="s">
        <v>170</v>
      </c>
      <c r="C2006" t="s">
        <v>28</v>
      </c>
      <c r="D2006" t="s">
        <v>129</v>
      </c>
      <c r="E2006">
        <v>29</v>
      </c>
      <c r="F2006">
        <v>400254</v>
      </c>
      <c r="G2006" t="s">
        <v>30</v>
      </c>
      <c r="H2006" s="1">
        <v>44553</v>
      </c>
      <c r="I2006">
        <v>1200</v>
      </c>
      <c r="J2006" t="s">
        <v>2859</v>
      </c>
      <c r="K2006" t="s">
        <v>386</v>
      </c>
      <c r="L2006">
        <v>10</v>
      </c>
      <c r="M2006">
        <v>9</v>
      </c>
      <c r="N2006">
        <v>15</v>
      </c>
      <c r="O2006" t="s">
        <v>69</v>
      </c>
      <c r="P2006" t="s">
        <v>52</v>
      </c>
      <c r="Q2006">
        <v>48930</v>
      </c>
      <c r="R2006" s="1">
        <v>45343</v>
      </c>
      <c r="S2006" t="s">
        <v>91</v>
      </c>
      <c r="T2006">
        <v>289852</v>
      </c>
      <c r="U2006" t="s">
        <v>2860</v>
      </c>
      <c r="V2006">
        <v>418</v>
      </c>
      <c r="W2006">
        <v>2306</v>
      </c>
      <c r="X2006">
        <v>4</v>
      </c>
      <c r="Y2006">
        <v>3689.6</v>
      </c>
      <c r="Z2006">
        <v>11</v>
      </c>
      <c r="AA2006">
        <f>Zudio_sales_data[[#This Row],[Price]]*Zudio_sales_data[[#This Row],[Quantity]]</f>
        <v>9224</v>
      </c>
      <c r="AB2006" s="1">
        <v>45629</v>
      </c>
      <c r="AC2006">
        <f>_xlfn.DAYS(Zudio_sales_data[[#This Row],[Last Date]],Zudio_sales_data[[#This Row],[Store Open Date]])</f>
        <v>1076</v>
      </c>
      <c r="AD2006" t="str">
        <f>IF(Zudio_sales_data[[#This Row],[Order Date]]&lt;=Zudio_sales_data[[#This Row],[Store Open Date]],"wrong data","right data")</f>
        <v>right data</v>
      </c>
      <c r="AE2006">
        <f>Zudio_sales_data[[#This Row],[Sales Profit]]/Zudio_sales_data[[#This Row],[Quantity]]</f>
        <v>922.4</v>
      </c>
    </row>
    <row r="2007" spans="1:31" x14ac:dyDescent="0.3">
      <c r="A2007" t="s">
        <v>55</v>
      </c>
      <c r="B2007" t="s">
        <v>219</v>
      </c>
      <c r="C2007" t="s">
        <v>47</v>
      </c>
      <c r="D2007" t="s">
        <v>129</v>
      </c>
      <c r="E2007">
        <v>33</v>
      </c>
      <c r="F2007">
        <v>400272</v>
      </c>
      <c r="G2007" t="s">
        <v>30</v>
      </c>
      <c r="H2007" s="1">
        <v>44318</v>
      </c>
      <c r="I2007">
        <v>1300</v>
      </c>
      <c r="J2007" t="s">
        <v>2861</v>
      </c>
      <c r="K2007" t="s">
        <v>210</v>
      </c>
      <c r="L2007">
        <v>10</v>
      </c>
      <c r="M2007">
        <v>9</v>
      </c>
      <c r="N2007">
        <v>19</v>
      </c>
      <c r="O2007" t="s">
        <v>69</v>
      </c>
      <c r="P2007" t="s">
        <v>34</v>
      </c>
      <c r="Q2007">
        <v>90612</v>
      </c>
      <c r="R2007" s="1">
        <v>45315</v>
      </c>
      <c r="S2007" t="s">
        <v>85</v>
      </c>
      <c r="T2007">
        <v>618000</v>
      </c>
      <c r="U2007" t="s">
        <v>2862</v>
      </c>
      <c r="V2007">
        <v>845</v>
      </c>
      <c r="W2007">
        <v>892</v>
      </c>
      <c r="X2007">
        <v>6</v>
      </c>
      <c r="Y2007">
        <v>2140.8000000000002</v>
      </c>
      <c r="Z2007">
        <v>11</v>
      </c>
      <c r="AA2007">
        <f>Zudio_sales_data[[#This Row],[Price]]*Zudio_sales_data[[#This Row],[Quantity]]</f>
        <v>5352</v>
      </c>
      <c r="AB2007" s="1">
        <v>45629</v>
      </c>
      <c r="AC2007">
        <f>_xlfn.DAYS(Zudio_sales_data[[#This Row],[Last Date]],Zudio_sales_data[[#This Row],[Store Open Date]])</f>
        <v>1311</v>
      </c>
      <c r="AD2007" t="str">
        <f>IF(Zudio_sales_data[[#This Row],[Order Date]]&lt;=Zudio_sales_data[[#This Row],[Store Open Date]],"wrong data","right data")</f>
        <v>right data</v>
      </c>
      <c r="AE2007">
        <f>Zudio_sales_data[[#This Row],[Sales Profit]]/Zudio_sales_data[[#This Row],[Quantity]]</f>
        <v>356.8</v>
      </c>
    </row>
    <row r="2008" spans="1:31" x14ac:dyDescent="0.3">
      <c r="A2008" t="s">
        <v>139</v>
      </c>
      <c r="B2008" t="s">
        <v>46</v>
      </c>
      <c r="C2008" t="s">
        <v>39</v>
      </c>
      <c r="D2008" t="s">
        <v>29</v>
      </c>
      <c r="E2008">
        <v>28</v>
      </c>
      <c r="F2008">
        <v>408465</v>
      </c>
      <c r="G2008" t="s">
        <v>30</v>
      </c>
      <c r="H2008" s="1">
        <v>45215</v>
      </c>
      <c r="I2008">
        <v>1400</v>
      </c>
      <c r="J2008" t="s">
        <v>2863</v>
      </c>
      <c r="K2008" t="s">
        <v>392</v>
      </c>
      <c r="L2008">
        <v>11</v>
      </c>
      <c r="M2008">
        <v>8</v>
      </c>
      <c r="N2008">
        <v>4</v>
      </c>
      <c r="O2008" t="s">
        <v>69</v>
      </c>
      <c r="P2008" t="s">
        <v>90</v>
      </c>
      <c r="Q2008">
        <v>23183</v>
      </c>
      <c r="R2008" s="1">
        <v>45402</v>
      </c>
      <c r="S2008" t="s">
        <v>63</v>
      </c>
      <c r="T2008">
        <v>215153</v>
      </c>
      <c r="U2008" t="s">
        <v>2864</v>
      </c>
      <c r="V2008">
        <v>826</v>
      </c>
      <c r="W2008">
        <v>2619</v>
      </c>
      <c r="X2008">
        <v>8</v>
      </c>
      <c r="Y2008">
        <v>8380.7999999999993</v>
      </c>
      <c r="Z2008">
        <v>9</v>
      </c>
      <c r="AA2008">
        <f>Zudio_sales_data[[#This Row],[Price]]*Zudio_sales_data[[#This Row],[Quantity]]</f>
        <v>20952</v>
      </c>
      <c r="AB2008" s="1">
        <v>45629</v>
      </c>
      <c r="AC2008">
        <f>_xlfn.DAYS(Zudio_sales_data[[#This Row],[Last Date]],Zudio_sales_data[[#This Row],[Store Open Date]])</f>
        <v>414</v>
      </c>
      <c r="AD2008" t="str">
        <f>IF(Zudio_sales_data[[#This Row],[Order Date]]&lt;=Zudio_sales_data[[#This Row],[Store Open Date]],"wrong data","right data")</f>
        <v>right data</v>
      </c>
      <c r="AE2008">
        <f>Zudio_sales_data[[#This Row],[Sales Profit]]/Zudio_sales_data[[#This Row],[Quantity]]</f>
        <v>1047.5999999999999</v>
      </c>
    </row>
    <row r="2009" spans="1:31" x14ac:dyDescent="0.3">
      <c r="A2009" t="s">
        <v>71</v>
      </c>
      <c r="B2009" t="s">
        <v>187</v>
      </c>
      <c r="C2009" t="s">
        <v>47</v>
      </c>
      <c r="D2009" t="s">
        <v>66</v>
      </c>
      <c r="E2009">
        <v>32</v>
      </c>
      <c r="F2009">
        <v>429653</v>
      </c>
      <c r="G2009" t="s">
        <v>49</v>
      </c>
      <c r="H2009" s="1">
        <v>43980</v>
      </c>
      <c r="I2009">
        <v>1300</v>
      </c>
      <c r="J2009" t="s">
        <v>2865</v>
      </c>
      <c r="K2009" t="s">
        <v>339</v>
      </c>
      <c r="L2009">
        <v>11</v>
      </c>
      <c r="M2009">
        <v>8</v>
      </c>
      <c r="N2009">
        <v>15</v>
      </c>
      <c r="O2009" t="s">
        <v>33</v>
      </c>
      <c r="P2009" t="s">
        <v>52</v>
      </c>
      <c r="Q2009">
        <v>79519</v>
      </c>
      <c r="R2009" s="1">
        <v>45467</v>
      </c>
      <c r="S2009" t="s">
        <v>43</v>
      </c>
      <c r="T2009">
        <v>298531</v>
      </c>
      <c r="U2009" t="s">
        <v>2866</v>
      </c>
      <c r="V2009">
        <v>275</v>
      </c>
      <c r="W2009">
        <v>2866</v>
      </c>
      <c r="X2009">
        <v>4</v>
      </c>
      <c r="Y2009">
        <v>4585.6000000000004</v>
      </c>
      <c r="Z2009">
        <v>9</v>
      </c>
      <c r="AA2009">
        <f>Zudio_sales_data[[#This Row],[Price]]*Zudio_sales_data[[#This Row],[Quantity]]</f>
        <v>11464</v>
      </c>
      <c r="AB2009" s="1">
        <v>45629</v>
      </c>
      <c r="AC2009">
        <f>_xlfn.DAYS(Zudio_sales_data[[#This Row],[Last Date]],Zudio_sales_data[[#This Row],[Store Open Date]])</f>
        <v>1649</v>
      </c>
      <c r="AD2009" t="str">
        <f>IF(Zudio_sales_data[[#This Row],[Order Date]]&lt;=Zudio_sales_data[[#This Row],[Store Open Date]],"wrong data","right data")</f>
        <v>right data</v>
      </c>
      <c r="AE2009">
        <f>Zudio_sales_data[[#This Row],[Sales Profit]]/Zudio_sales_data[[#This Row],[Quantity]]</f>
        <v>1146.4000000000001</v>
      </c>
    </row>
    <row r="2010" spans="1:31" x14ac:dyDescent="0.3">
      <c r="A2010" t="s">
        <v>45</v>
      </c>
      <c r="B2010" t="s">
        <v>376</v>
      </c>
      <c r="C2010" t="s">
        <v>47</v>
      </c>
      <c r="D2010" t="s">
        <v>229</v>
      </c>
      <c r="E2010">
        <v>14</v>
      </c>
      <c r="F2010">
        <v>417170</v>
      </c>
      <c r="G2010" t="s">
        <v>49</v>
      </c>
      <c r="H2010" s="1">
        <v>44084</v>
      </c>
      <c r="I2010">
        <v>1100</v>
      </c>
      <c r="J2010" t="s">
        <v>2868</v>
      </c>
      <c r="K2010" t="s">
        <v>271</v>
      </c>
      <c r="L2010">
        <v>10</v>
      </c>
      <c r="M2010">
        <v>7</v>
      </c>
      <c r="N2010">
        <v>10</v>
      </c>
      <c r="O2010" t="s">
        <v>69</v>
      </c>
      <c r="P2010" t="s">
        <v>62</v>
      </c>
      <c r="Q2010">
        <v>24728</v>
      </c>
      <c r="R2010" s="1">
        <v>45610</v>
      </c>
      <c r="S2010" t="s">
        <v>35</v>
      </c>
      <c r="T2010">
        <v>394930</v>
      </c>
      <c r="U2010" t="s">
        <v>2869</v>
      </c>
      <c r="V2010">
        <v>741</v>
      </c>
      <c r="W2010">
        <v>2338</v>
      </c>
      <c r="X2010">
        <v>6</v>
      </c>
      <c r="Y2010">
        <v>5611.2</v>
      </c>
      <c r="Z2010">
        <v>9</v>
      </c>
      <c r="AA2010">
        <f>Zudio_sales_data[[#This Row],[Price]]*Zudio_sales_data[[#This Row],[Quantity]]</f>
        <v>14028</v>
      </c>
      <c r="AB2010" s="1">
        <v>45629</v>
      </c>
      <c r="AC2010">
        <f>_xlfn.DAYS(Zudio_sales_data[[#This Row],[Last Date]],Zudio_sales_data[[#This Row],[Store Open Date]])</f>
        <v>1545</v>
      </c>
      <c r="AD2010" t="str">
        <f>IF(Zudio_sales_data[[#This Row],[Order Date]]&lt;=Zudio_sales_data[[#This Row],[Store Open Date]],"wrong data","right data")</f>
        <v>right data</v>
      </c>
      <c r="AE2010">
        <f>Zudio_sales_data[[#This Row],[Sales Profit]]/Zudio_sales_data[[#This Row],[Quantity]]</f>
        <v>935.19999999999993</v>
      </c>
    </row>
    <row r="2011" spans="1:31" x14ac:dyDescent="0.3">
      <c r="A2011" t="s">
        <v>45</v>
      </c>
      <c r="B2011" t="s">
        <v>179</v>
      </c>
      <c r="C2011" t="s">
        <v>47</v>
      </c>
      <c r="D2011" t="s">
        <v>229</v>
      </c>
      <c r="E2011">
        <v>12</v>
      </c>
      <c r="F2011">
        <v>408093</v>
      </c>
      <c r="G2011" t="s">
        <v>30</v>
      </c>
      <c r="H2011" s="1">
        <v>44782</v>
      </c>
      <c r="I2011">
        <v>950</v>
      </c>
      <c r="J2011" t="s">
        <v>2870</v>
      </c>
      <c r="K2011" t="s">
        <v>151</v>
      </c>
      <c r="L2011">
        <v>11</v>
      </c>
      <c r="M2011">
        <v>8</v>
      </c>
      <c r="N2011">
        <v>9</v>
      </c>
      <c r="O2011" t="s">
        <v>33</v>
      </c>
      <c r="P2011" t="s">
        <v>34</v>
      </c>
      <c r="Q2011">
        <v>75963</v>
      </c>
      <c r="R2011" s="1">
        <v>45427</v>
      </c>
      <c r="S2011" t="s">
        <v>104</v>
      </c>
      <c r="T2011">
        <v>500737</v>
      </c>
      <c r="U2011" t="s">
        <v>2871</v>
      </c>
      <c r="V2011">
        <v>453</v>
      </c>
      <c r="W2011">
        <v>1783</v>
      </c>
      <c r="X2011">
        <v>5</v>
      </c>
      <c r="Y2011">
        <v>3566</v>
      </c>
      <c r="Z2011">
        <v>9</v>
      </c>
      <c r="AA2011">
        <f>Zudio_sales_data[[#This Row],[Price]]*Zudio_sales_data[[#This Row],[Quantity]]</f>
        <v>8915</v>
      </c>
      <c r="AB2011" s="1">
        <v>45629</v>
      </c>
      <c r="AC2011">
        <f>_xlfn.DAYS(Zudio_sales_data[[#This Row],[Last Date]],Zudio_sales_data[[#This Row],[Store Open Date]])</f>
        <v>847</v>
      </c>
      <c r="AD2011" t="str">
        <f>IF(Zudio_sales_data[[#This Row],[Order Date]]&lt;=Zudio_sales_data[[#This Row],[Store Open Date]],"wrong data","right data")</f>
        <v>right data</v>
      </c>
      <c r="AE2011">
        <f>Zudio_sales_data[[#This Row],[Sales Profit]]/Zudio_sales_data[[#This Row],[Quantity]]</f>
        <v>713.2</v>
      </c>
    </row>
    <row r="2012" spans="1:31" x14ac:dyDescent="0.3">
      <c r="A2012" t="s">
        <v>26</v>
      </c>
      <c r="B2012" t="s">
        <v>362</v>
      </c>
      <c r="C2012" t="s">
        <v>39</v>
      </c>
      <c r="D2012" t="s">
        <v>129</v>
      </c>
      <c r="E2012">
        <v>58</v>
      </c>
      <c r="F2012">
        <v>409667</v>
      </c>
      <c r="G2012" t="s">
        <v>30</v>
      </c>
      <c r="H2012" s="1">
        <v>45167</v>
      </c>
      <c r="I2012">
        <v>1200</v>
      </c>
      <c r="J2012" t="s">
        <v>2872</v>
      </c>
      <c r="K2012" t="s">
        <v>206</v>
      </c>
      <c r="L2012">
        <v>10</v>
      </c>
      <c r="M2012">
        <v>7</v>
      </c>
      <c r="N2012">
        <v>11</v>
      </c>
      <c r="O2012" t="s">
        <v>33</v>
      </c>
      <c r="P2012" t="s">
        <v>62</v>
      </c>
      <c r="Q2012">
        <v>68501</v>
      </c>
      <c r="R2012" s="1">
        <v>45340</v>
      </c>
      <c r="S2012" t="s">
        <v>91</v>
      </c>
      <c r="T2012">
        <v>303540</v>
      </c>
      <c r="U2012" t="s">
        <v>2873</v>
      </c>
      <c r="V2012">
        <v>208</v>
      </c>
      <c r="W2012">
        <v>1213</v>
      </c>
      <c r="X2012">
        <v>4</v>
      </c>
      <c r="Y2012">
        <v>1940.8</v>
      </c>
      <c r="Z2012">
        <v>9</v>
      </c>
      <c r="AA2012">
        <f>Zudio_sales_data[[#This Row],[Price]]*Zudio_sales_data[[#This Row],[Quantity]]</f>
        <v>4852</v>
      </c>
      <c r="AB2012" s="1">
        <v>45629</v>
      </c>
      <c r="AC2012">
        <f>_xlfn.DAYS(Zudio_sales_data[[#This Row],[Last Date]],Zudio_sales_data[[#This Row],[Store Open Date]])</f>
        <v>462</v>
      </c>
      <c r="AD2012" t="str">
        <f>IF(Zudio_sales_data[[#This Row],[Order Date]]&lt;=Zudio_sales_data[[#This Row],[Store Open Date]],"wrong data","right data")</f>
        <v>right data</v>
      </c>
      <c r="AE2012">
        <f>Zudio_sales_data[[#This Row],[Sales Profit]]/Zudio_sales_data[[#This Row],[Quantity]]</f>
        <v>485.2</v>
      </c>
    </row>
    <row r="2013" spans="1:31" x14ac:dyDescent="0.3">
      <c r="A2013" t="s">
        <v>55</v>
      </c>
      <c r="B2013" t="s">
        <v>257</v>
      </c>
      <c r="C2013" t="s">
        <v>28</v>
      </c>
      <c r="D2013" t="s">
        <v>82</v>
      </c>
      <c r="E2013">
        <v>4</v>
      </c>
      <c r="F2013">
        <v>417248</v>
      </c>
      <c r="G2013" t="s">
        <v>30</v>
      </c>
      <c r="H2013" s="1">
        <v>45328</v>
      </c>
      <c r="I2013">
        <v>800</v>
      </c>
      <c r="J2013" t="s">
        <v>2874</v>
      </c>
      <c r="K2013" t="s">
        <v>217</v>
      </c>
      <c r="L2013">
        <v>9</v>
      </c>
      <c r="M2013">
        <v>8</v>
      </c>
      <c r="N2013">
        <v>4</v>
      </c>
      <c r="O2013" t="s">
        <v>33</v>
      </c>
      <c r="P2013" t="s">
        <v>90</v>
      </c>
      <c r="Q2013">
        <v>96029</v>
      </c>
      <c r="R2013" s="1">
        <v>45566</v>
      </c>
      <c r="S2013" t="s">
        <v>115</v>
      </c>
      <c r="T2013">
        <v>684104</v>
      </c>
      <c r="U2013" t="s">
        <v>2875</v>
      </c>
      <c r="V2013">
        <v>764</v>
      </c>
      <c r="W2013">
        <v>923</v>
      </c>
      <c r="X2013">
        <v>8</v>
      </c>
      <c r="Y2013">
        <v>2953.6</v>
      </c>
      <c r="Z2013">
        <v>11</v>
      </c>
      <c r="AA2013">
        <f>Zudio_sales_data[[#This Row],[Price]]*Zudio_sales_data[[#This Row],[Quantity]]</f>
        <v>7384</v>
      </c>
      <c r="AB2013" s="1">
        <v>45629</v>
      </c>
      <c r="AC2013">
        <f>_xlfn.DAYS(Zudio_sales_data[[#This Row],[Last Date]],Zudio_sales_data[[#This Row],[Store Open Date]])</f>
        <v>301</v>
      </c>
      <c r="AD2013" t="str">
        <f>IF(Zudio_sales_data[[#This Row],[Order Date]]&lt;=Zudio_sales_data[[#This Row],[Store Open Date]],"wrong data","right data")</f>
        <v>right data</v>
      </c>
      <c r="AE2013">
        <f>Zudio_sales_data[[#This Row],[Sales Profit]]/Zudio_sales_data[[#This Row],[Quantity]]</f>
        <v>369.2</v>
      </c>
    </row>
    <row r="2014" spans="1:31" x14ac:dyDescent="0.3">
      <c r="A2014" t="s">
        <v>45</v>
      </c>
      <c r="B2014" t="s">
        <v>72</v>
      </c>
      <c r="C2014" t="s">
        <v>39</v>
      </c>
      <c r="D2014" t="s">
        <v>101</v>
      </c>
      <c r="E2014">
        <v>71</v>
      </c>
      <c r="F2014">
        <v>436814</v>
      </c>
      <c r="G2014" t="s">
        <v>30</v>
      </c>
      <c r="H2014" s="1">
        <v>44095</v>
      </c>
      <c r="I2014">
        <v>1200</v>
      </c>
      <c r="J2014" t="s">
        <v>2876</v>
      </c>
      <c r="K2014" t="s">
        <v>339</v>
      </c>
      <c r="L2014">
        <v>10</v>
      </c>
      <c r="M2014">
        <v>7</v>
      </c>
      <c r="N2014">
        <v>20</v>
      </c>
      <c r="O2014" t="s">
        <v>69</v>
      </c>
      <c r="P2014" t="s">
        <v>34</v>
      </c>
      <c r="Q2014">
        <v>44141</v>
      </c>
      <c r="R2014" s="1">
        <v>45461</v>
      </c>
      <c r="S2014" t="s">
        <v>43</v>
      </c>
      <c r="T2014">
        <v>153927</v>
      </c>
      <c r="U2014" t="s">
        <v>2877</v>
      </c>
      <c r="V2014">
        <v>857</v>
      </c>
      <c r="W2014">
        <v>1351</v>
      </c>
      <c r="X2014">
        <v>2</v>
      </c>
      <c r="Y2014">
        <v>1080.8</v>
      </c>
      <c r="Z2014">
        <v>9</v>
      </c>
      <c r="AA2014">
        <f>Zudio_sales_data[[#This Row],[Price]]*Zudio_sales_data[[#This Row],[Quantity]]</f>
        <v>2702</v>
      </c>
      <c r="AB2014" s="1">
        <v>45629</v>
      </c>
      <c r="AC2014">
        <f>_xlfn.DAYS(Zudio_sales_data[[#This Row],[Last Date]],Zudio_sales_data[[#This Row],[Store Open Date]])</f>
        <v>1534</v>
      </c>
      <c r="AD2014" t="str">
        <f>IF(Zudio_sales_data[[#This Row],[Order Date]]&lt;=Zudio_sales_data[[#This Row],[Store Open Date]],"wrong data","right data")</f>
        <v>right data</v>
      </c>
      <c r="AE2014">
        <f>Zudio_sales_data[[#This Row],[Sales Profit]]/Zudio_sales_data[[#This Row],[Quantity]]</f>
        <v>540.4</v>
      </c>
    </row>
    <row r="2015" spans="1:31" x14ac:dyDescent="0.3">
      <c r="A2015" t="s">
        <v>55</v>
      </c>
      <c r="B2015" t="s">
        <v>157</v>
      </c>
      <c r="C2015" t="s">
        <v>47</v>
      </c>
      <c r="D2015" t="s">
        <v>48</v>
      </c>
      <c r="E2015">
        <v>65</v>
      </c>
      <c r="F2015">
        <v>417376</v>
      </c>
      <c r="G2015" t="s">
        <v>49</v>
      </c>
      <c r="H2015" s="1">
        <v>44993</v>
      </c>
      <c r="I2015">
        <v>1400</v>
      </c>
      <c r="J2015" t="s">
        <v>2878</v>
      </c>
      <c r="K2015" t="s">
        <v>353</v>
      </c>
      <c r="L2015">
        <v>10</v>
      </c>
      <c r="M2015">
        <v>7</v>
      </c>
      <c r="N2015">
        <v>7</v>
      </c>
      <c r="O2015" t="s">
        <v>33</v>
      </c>
      <c r="P2015" t="s">
        <v>52</v>
      </c>
      <c r="Q2015">
        <v>12138</v>
      </c>
      <c r="R2015" s="1">
        <v>45431</v>
      </c>
      <c r="S2015" t="s">
        <v>104</v>
      </c>
      <c r="T2015">
        <v>411449</v>
      </c>
      <c r="U2015" t="s">
        <v>2879</v>
      </c>
      <c r="V2015">
        <v>844</v>
      </c>
      <c r="W2015">
        <v>946</v>
      </c>
      <c r="X2015">
        <v>8</v>
      </c>
      <c r="Y2015">
        <v>3027.2</v>
      </c>
      <c r="Z2015">
        <v>9</v>
      </c>
      <c r="AA2015">
        <f>Zudio_sales_data[[#This Row],[Price]]*Zudio_sales_data[[#This Row],[Quantity]]</f>
        <v>7568</v>
      </c>
      <c r="AB2015" s="1">
        <v>45629</v>
      </c>
      <c r="AC2015">
        <f>_xlfn.DAYS(Zudio_sales_data[[#This Row],[Last Date]],Zudio_sales_data[[#This Row],[Store Open Date]])</f>
        <v>636</v>
      </c>
      <c r="AD2015" t="str">
        <f>IF(Zudio_sales_data[[#This Row],[Order Date]]&lt;=Zudio_sales_data[[#This Row],[Store Open Date]],"wrong data","right data")</f>
        <v>right data</v>
      </c>
      <c r="AE2015">
        <f>Zudio_sales_data[[#This Row],[Sales Profit]]/Zudio_sales_data[[#This Row],[Quantity]]</f>
        <v>378.4</v>
      </c>
    </row>
    <row r="2016" spans="1:31" x14ac:dyDescent="0.3">
      <c r="A2016" t="s">
        <v>26</v>
      </c>
      <c r="B2016" t="s">
        <v>334</v>
      </c>
      <c r="C2016" t="s">
        <v>39</v>
      </c>
      <c r="D2016" t="s">
        <v>87</v>
      </c>
      <c r="E2016">
        <v>25</v>
      </c>
      <c r="F2016">
        <v>437432</v>
      </c>
      <c r="G2016" t="s">
        <v>30</v>
      </c>
      <c r="H2016" s="1">
        <v>44659</v>
      </c>
      <c r="I2016">
        <v>950</v>
      </c>
      <c r="J2016" t="s">
        <v>2880</v>
      </c>
      <c r="K2016" t="s">
        <v>108</v>
      </c>
      <c r="L2016">
        <v>11</v>
      </c>
      <c r="M2016">
        <v>8</v>
      </c>
      <c r="N2016">
        <v>12</v>
      </c>
      <c r="O2016" t="s">
        <v>33</v>
      </c>
      <c r="P2016" t="s">
        <v>90</v>
      </c>
      <c r="Q2016">
        <v>70914</v>
      </c>
      <c r="R2016" s="1">
        <v>45434</v>
      </c>
      <c r="S2016" t="s">
        <v>104</v>
      </c>
      <c r="T2016">
        <v>167044</v>
      </c>
      <c r="U2016" t="s">
        <v>2881</v>
      </c>
      <c r="V2016">
        <v>258</v>
      </c>
      <c r="W2016">
        <v>911</v>
      </c>
      <c r="X2016">
        <v>7</v>
      </c>
      <c r="Y2016">
        <v>2550.8000000000002</v>
      </c>
      <c r="Z2016">
        <v>9</v>
      </c>
      <c r="AA2016">
        <f>Zudio_sales_data[[#This Row],[Price]]*Zudio_sales_data[[#This Row],[Quantity]]</f>
        <v>6377</v>
      </c>
      <c r="AB2016" s="1">
        <v>45629</v>
      </c>
      <c r="AC2016">
        <f>_xlfn.DAYS(Zudio_sales_data[[#This Row],[Last Date]],Zudio_sales_data[[#This Row],[Store Open Date]])</f>
        <v>970</v>
      </c>
      <c r="AD2016" t="str">
        <f>IF(Zudio_sales_data[[#This Row],[Order Date]]&lt;=Zudio_sales_data[[#This Row],[Store Open Date]],"wrong data","right data")</f>
        <v>right data</v>
      </c>
      <c r="AE2016">
        <f>Zudio_sales_data[[#This Row],[Sales Profit]]/Zudio_sales_data[[#This Row],[Quantity]]</f>
        <v>364.40000000000003</v>
      </c>
    </row>
    <row r="2017" spans="1:31" x14ac:dyDescent="0.3">
      <c r="A2017" t="s">
        <v>26</v>
      </c>
      <c r="B2017" t="s">
        <v>59</v>
      </c>
      <c r="C2017" t="s">
        <v>39</v>
      </c>
      <c r="D2017" t="s">
        <v>229</v>
      </c>
      <c r="E2017">
        <v>82</v>
      </c>
      <c r="F2017">
        <v>439600</v>
      </c>
      <c r="G2017" t="s">
        <v>30</v>
      </c>
      <c r="H2017" s="1">
        <v>45167</v>
      </c>
      <c r="I2017">
        <v>1400</v>
      </c>
      <c r="J2017" t="s">
        <v>2882</v>
      </c>
      <c r="K2017" t="s">
        <v>227</v>
      </c>
      <c r="L2017">
        <v>10</v>
      </c>
      <c r="M2017">
        <v>9</v>
      </c>
      <c r="N2017">
        <v>10</v>
      </c>
      <c r="O2017" t="s">
        <v>33</v>
      </c>
      <c r="P2017" t="s">
        <v>90</v>
      </c>
      <c r="Q2017">
        <v>16595</v>
      </c>
      <c r="R2017" s="1">
        <v>45416</v>
      </c>
      <c r="S2017" t="s">
        <v>104</v>
      </c>
      <c r="T2017">
        <v>475774</v>
      </c>
      <c r="U2017" t="s">
        <v>2883</v>
      </c>
      <c r="V2017">
        <v>583</v>
      </c>
      <c r="W2017">
        <v>807</v>
      </c>
      <c r="X2017">
        <v>4</v>
      </c>
      <c r="Y2017">
        <v>1291.2</v>
      </c>
      <c r="Z2017">
        <v>11</v>
      </c>
      <c r="AA2017">
        <f>Zudio_sales_data[[#This Row],[Price]]*Zudio_sales_data[[#This Row],[Quantity]]</f>
        <v>3228</v>
      </c>
      <c r="AB2017" s="1">
        <v>45629</v>
      </c>
      <c r="AC2017">
        <f>_xlfn.DAYS(Zudio_sales_data[[#This Row],[Last Date]],Zudio_sales_data[[#This Row],[Store Open Date]])</f>
        <v>462</v>
      </c>
      <c r="AD2017" t="str">
        <f>IF(Zudio_sales_data[[#This Row],[Order Date]]&lt;=Zudio_sales_data[[#This Row],[Store Open Date]],"wrong data","right data")</f>
        <v>right data</v>
      </c>
      <c r="AE2017">
        <f>Zudio_sales_data[[#This Row],[Sales Profit]]/Zudio_sales_data[[#This Row],[Quantity]]</f>
        <v>322.8</v>
      </c>
    </row>
    <row r="2018" spans="1:31" x14ac:dyDescent="0.3">
      <c r="A2018" t="s">
        <v>110</v>
      </c>
      <c r="B2018" t="s">
        <v>46</v>
      </c>
      <c r="C2018" t="s">
        <v>39</v>
      </c>
      <c r="D2018" t="s">
        <v>66</v>
      </c>
      <c r="E2018">
        <v>23</v>
      </c>
      <c r="F2018">
        <v>415747</v>
      </c>
      <c r="G2018" t="s">
        <v>30</v>
      </c>
      <c r="H2018" s="1">
        <v>45229</v>
      </c>
      <c r="I2018">
        <v>950</v>
      </c>
      <c r="J2018" t="s">
        <v>2884</v>
      </c>
      <c r="K2018" t="s">
        <v>685</v>
      </c>
      <c r="L2018">
        <v>10</v>
      </c>
      <c r="M2018">
        <v>7</v>
      </c>
      <c r="N2018">
        <v>4</v>
      </c>
      <c r="O2018" t="s">
        <v>69</v>
      </c>
      <c r="P2018" t="s">
        <v>34</v>
      </c>
      <c r="Q2018">
        <v>18194</v>
      </c>
      <c r="R2018" s="1">
        <v>45606</v>
      </c>
      <c r="S2018" t="s">
        <v>35</v>
      </c>
      <c r="T2018">
        <v>118756</v>
      </c>
      <c r="U2018" t="s">
        <v>2885</v>
      </c>
      <c r="V2018">
        <v>596</v>
      </c>
      <c r="W2018">
        <v>545</v>
      </c>
      <c r="X2018">
        <v>5</v>
      </c>
      <c r="Y2018">
        <v>1090</v>
      </c>
      <c r="Z2018">
        <v>9</v>
      </c>
      <c r="AA2018">
        <f>Zudio_sales_data[[#This Row],[Price]]*Zudio_sales_data[[#This Row],[Quantity]]</f>
        <v>2725</v>
      </c>
      <c r="AB2018" s="1">
        <v>45629</v>
      </c>
      <c r="AC2018">
        <f>_xlfn.DAYS(Zudio_sales_data[[#This Row],[Last Date]],Zudio_sales_data[[#This Row],[Store Open Date]])</f>
        <v>400</v>
      </c>
      <c r="AD2018" t="str">
        <f>IF(Zudio_sales_data[[#This Row],[Order Date]]&lt;=Zudio_sales_data[[#This Row],[Store Open Date]],"wrong data","right data")</f>
        <v>right data</v>
      </c>
      <c r="AE2018">
        <f>Zudio_sales_data[[#This Row],[Sales Profit]]/Zudio_sales_data[[#This Row],[Quantity]]</f>
        <v>218</v>
      </c>
    </row>
    <row r="2019" spans="1:31" x14ac:dyDescent="0.3">
      <c r="A2019" t="s">
        <v>55</v>
      </c>
      <c r="B2019" t="s">
        <v>376</v>
      </c>
      <c r="C2019" t="s">
        <v>47</v>
      </c>
      <c r="D2019" t="s">
        <v>112</v>
      </c>
      <c r="E2019">
        <v>15</v>
      </c>
      <c r="F2019">
        <v>412733</v>
      </c>
      <c r="G2019" t="s">
        <v>49</v>
      </c>
      <c r="H2019" s="1">
        <v>44719</v>
      </c>
      <c r="I2019">
        <v>1400</v>
      </c>
      <c r="J2019" t="s">
        <v>2886</v>
      </c>
      <c r="K2019" t="s">
        <v>423</v>
      </c>
      <c r="L2019">
        <v>10</v>
      </c>
      <c r="M2019">
        <v>9</v>
      </c>
      <c r="N2019">
        <v>18</v>
      </c>
      <c r="O2019" t="s">
        <v>33</v>
      </c>
      <c r="P2019" t="s">
        <v>62</v>
      </c>
      <c r="Q2019">
        <v>75812</v>
      </c>
      <c r="R2019" s="1">
        <v>45518</v>
      </c>
      <c r="S2019" t="s">
        <v>53</v>
      </c>
      <c r="T2019">
        <v>809567</v>
      </c>
      <c r="U2019" t="s">
        <v>2887</v>
      </c>
      <c r="V2019">
        <v>255</v>
      </c>
      <c r="W2019">
        <v>2106</v>
      </c>
      <c r="X2019">
        <v>8</v>
      </c>
      <c r="Y2019">
        <v>6739.2</v>
      </c>
      <c r="Z2019">
        <v>11</v>
      </c>
      <c r="AA2019">
        <f>Zudio_sales_data[[#This Row],[Price]]*Zudio_sales_data[[#This Row],[Quantity]]</f>
        <v>16848</v>
      </c>
      <c r="AB2019" s="1">
        <v>45629</v>
      </c>
      <c r="AC2019">
        <f>_xlfn.DAYS(Zudio_sales_data[[#This Row],[Last Date]],Zudio_sales_data[[#This Row],[Store Open Date]])</f>
        <v>910</v>
      </c>
      <c r="AD2019" t="str">
        <f>IF(Zudio_sales_data[[#This Row],[Order Date]]&lt;=Zudio_sales_data[[#This Row],[Store Open Date]],"wrong data","right data")</f>
        <v>right data</v>
      </c>
      <c r="AE2019">
        <f>Zudio_sales_data[[#This Row],[Sales Profit]]/Zudio_sales_data[[#This Row],[Quantity]]</f>
        <v>842.4</v>
      </c>
    </row>
    <row r="2020" spans="1:31" x14ac:dyDescent="0.3">
      <c r="A2020" t="s">
        <v>26</v>
      </c>
      <c r="B2020" t="s">
        <v>187</v>
      </c>
      <c r="C2020" t="s">
        <v>39</v>
      </c>
      <c r="D2020" t="s">
        <v>77</v>
      </c>
      <c r="E2020">
        <v>53</v>
      </c>
      <c r="F2020">
        <v>428627</v>
      </c>
      <c r="G2020" t="s">
        <v>30</v>
      </c>
      <c r="H2020" s="1">
        <v>44217</v>
      </c>
      <c r="I2020">
        <v>1100</v>
      </c>
      <c r="J2020" t="s">
        <v>1991</v>
      </c>
      <c r="K2020" t="s">
        <v>227</v>
      </c>
      <c r="L2020">
        <v>10</v>
      </c>
      <c r="M2020">
        <v>9</v>
      </c>
      <c r="N2020">
        <v>9</v>
      </c>
      <c r="O2020" t="s">
        <v>33</v>
      </c>
      <c r="P2020" t="s">
        <v>90</v>
      </c>
      <c r="Q2020">
        <v>79139</v>
      </c>
      <c r="R2020" s="1">
        <v>45299</v>
      </c>
      <c r="S2020" t="s">
        <v>85</v>
      </c>
      <c r="T2020">
        <v>226082</v>
      </c>
      <c r="U2020" t="s">
        <v>2888</v>
      </c>
      <c r="V2020">
        <v>478</v>
      </c>
      <c r="W2020">
        <v>2702</v>
      </c>
      <c r="X2020">
        <v>5</v>
      </c>
      <c r="Y2020">
        <v>5404</v>
      </c>
      <c r="Z2020">
        <v>11</v>
      </c>
      <c r="AA2020">
        <f>Zudio_sales_data[[#This Row],[Price]]*Zudio_sales_data[[#This Row],[Quantity]]</f>
        <v>13510</v>
      </c>
      <c r="AB2020" s="1">
        <v>45629</v>
      </c>
      <c r="AC2020">
        <f>_xlfn.DAYS(Zudio_sales_data[[#This Row],[Last Date]],Zudio_sales_data[[#This Row],[Store Open Date]])</f>
        <v>1412</v>
      </c>
      <c r="AD2020" t="str">
        <f>IF(Zudio_sales_data[[#This Row],[Order Date]]&lt;=Zudio_sales_data[[#This Row],[Store Open Date]],"wrong data","right data")</f>
        <v>right data</v>
      </c>
      <c r="AE2020">
        <f>Zudio_sales_data[[#This Row],[Sales Profit]]/Zudio_sales_data[[#This Row],[Quantity]]</f>
        <v>1080.8</v>
      </c>
    </row>
    <row r="2021" spans="1:31" x14ac:dyDescent="0.3">
      <c r="A2021" t="s">
        <v>71</v>
      </c>
      <c r="B2021" t="s">
        <v>197</v>
      </c>
      <c r="C2021" t="s">
        <v>39</v>
      </c>
      <c r="D2021" t="s">
        <v>77</v>
      </c>
      <c r="E2021">
        <v>50</v>
      </c>
      <c r="F2021">
        <v>407023</v>
      </c>
      <c r="G2021" t="s">
        <v>49</v>
      </c>
      <c r="H2021" s="1">
        <v>44109</v>
      </c>
      <c r="I2021">
        <v>950</v>
      </c>
      <c r="J2021" t="s">
        <v>2889</v>
      </c>
      <c r="K2021" t="s">
        <v>637</v>
      </c>
      <c r="L2021">
        <v>9</v>
      </c>
      <c r="M2021">
        <v>8</v>
      </c>
      <c r="N2021">
        <v>7</v>
      </c>
      <c r="O2021" t="s">
        <v>33</v>
      </c>
      <c r="P2021" t="s">
        <v>62</v>
      </c>
      <c r="Q2021">
        <v>19007</v>
      </c>
      <c r="R2021" s="1">
        <v>45400</v>
      </c>
      <c r="S2021" t="s">
        <v>63</v>
      </c>
      <c r="T2021">
        <v>789691</v>
      </c>
      <c r="U2021" t="s">
        <v>2890</v>
      </c>
      <c r="V2021">
        <v>933</v>
      </c>
      <c r="W2021">
        <v>2692</v>
      </c>
      <c r="X2021">
        <v>3</v>
      </c>
      <c r="Y2021">
        <v>3230.4</v>
      </c>
      <c r="Z2021">
        <v>11</v>
      </c>
      <c r="AA2021">
        <f>Zudio_sales_data[[#This Row],[Price]]*Zudio_sales_data[[#This Row],[Quantity]]</f>
        <v>8076</v>
      </c>
      <c r="AB2021" s="1">
        <v>45629</v>
      </c>
      <c r="AC2021">
        <f>_xlfn.DAYS(Zudio_sales_data[[#This Row],[Last Date]],Zudio_sales_data[[#This Row],[Store Open Date]])</f>
        <v>1520</v>
      </c>
      <c r="AD2021" t="str">
        <f>IF(Zudio_sales_data[[#This Row],[Order Date]]&lt;=Zudio_sales_data[[#This Row],[Store Open Date]],"wrong data","right data")</f>
        <v>right data</v>
      </c>
      <c r="AE2021">
        <f>Zudio_sales_data[[#This Row],[Sales Profit]]/Zudio_sales_data[[#This Row],[Quantity]]</f>
        <v>1076.8</v>
      </c>
    </row>
    <row r="2022" spans="1:31" x14ac:dyDescent="0.3">
      <c r="A2022" t="s">
        <v>71</v>
      </c>
      <c r="B2022" t="s">
        <v>334</v>
      </c>
      <c r="C2022" t="s">
        <v>47</v>
      </c>
      <c r="D2022" t="s">
        <v>48</v>
      </c>
      <c r="E2022">
        <v>55</v>
      </c>
      <c r="F2022">
        <v>401247</v>
      </c>
      <c r="G2022" t="s">
        <v>49</v>
      </c>
      <c r="H2022" s="1">
        <v>44584</v>
      </c>
      <c r="I2022">
        <v>1300</v>
      </c>
      <c r="J2022" t="s">
        <v>2891</v>
      </c>
      <c r="K2022" t="s">
        <v>185</v>
      </c>
      <c r="L2022">
        <v>10</v>
      </c>
      <c r="M2022">
        <v>7</v>
      </c>
      <c r="N2022">
        <v>14</v>
      </c>
      <c r="O2022" t="s">
        <v>69</v>
      </c>
      <c r="P2022" t="s">
        <v>90</v>
      </c>
      <c r="Q2022">
        <v>59758</v>
      </c>
      <c r="R2022" s="1">
        <v>45601</v>
      </c>
      <c r="S2022" t="s">
        <v>35</v>
      </c>
      <c r="T2022">
        <v>833302</v>
      </c>
      <c r="U2022" t="s">
        <v>991</v>
      </c>
      <c r="V2022">
        <v>638</v>
      </c>
      <c r="W2022">
        <v>759</v>
      </c>
      <c r="X2022">
        <v>3</v>
      </c>
      <c r="Y2022">
        <v>910.8</v>
      </c>
      <c r="Z2022">
        <v>9</v>
      </c>
      <c r="AA2022">
        <f>Zudio_sales_data[[#This Row],[Price]]*Zudio_sales_data[[#This Row],[Quantity]]</f>
        <v>2277</v>
      </c>
      <c r="AB2022" s="1">
        <v>45629</v>
      </c>
      <c r="AC2022">
        <f>_xlfn.DAYS(Zudio_sales_data[[#This Row],[Last Date]],Zudio_sales_data[[#This Row],[Store Open Date]])</f>
        <v>1045</v>
      </c>
      <c r="AD2022" t="str">
        <f>IF(Zudio_sales_data[[#This Row],[Order Date]]&lt;=Zudio_sales_data[[#This Row],[Store Open Date]],"wrong data","right data")</f>
        <v>right data</v>
      </c>
      <c r="AE2022">
        <f>Zudio_sales_data[[#This Row],[Sales Profit]]/Zudio_sales_data[[#This Row],[Quantity]]</f>
        <v>303.59999999999997</v>
      </c>
    </row>
    <row r="2023" spans="1:31" x14ac:dyDescent="0.3">
      <c r="A2023" t="s">
        <v>37</v>
      </c>
      <c r="B2023" t="s">
        <v>263</v>
      </c>
      <c r="C2023" t="s">
        <v>47</v>
      </c>
      <c r="D2023" t="s">
        <v>40</v>
      </c>
      <c r="E2023">
        <v>55</v>
      </c>
      <c r="F2023">
        <v>436699</v>
      </c>
      <c r="G2023" t="s">
        <v>30</v>
      </c>
      <c r="H2023" s="1">
        <v>44510</v>
      </c>
      <c r="I2023">
        <v>1300</v>
      </c>
      <c r="J2023" t="s">
        <v>2892</v>
      </c>
      <c r="K2023" t="s">
        <v>127</v>
      </c>
      <c r="L2023">
        <v>9</v>
      </c>
      <c r="M2023">
        <v>8</v>
      </c>
      <c r="N2023">
        <v>6</v>
      </c>
      <c r="O2023" t="s">
        <v>33</v>
      </c>
      <c r="P2023" t="s">
        <v>52</v>
      </c>
      <c r="Q2023">
        <v>62494</v>
      </c>
      <c r="R2023" s="1">
        <v>45479</v>
      </c>
      <c r="S2023" t="s">
        <v>95</v>
      </c>
      <c r="T2023">
        <v>261710</v>
      </c>
      <c r="U2023" t="s">
        <v>2893</v>
      </c>
      <c r="V2023">
        <v>453</v>
      </c>
      <c r="W2023">
        <v>1303</v>
      </c>
      <c r="X2023">
        <v>8</v>
      </c>
      <c r="Y2023">
        <v>4169.6000000000004</v>
      </c>
      <c r="Z2023">
        <v>11</v>
      </c>
      <c r="AA2023">
        <f>Zudio_sales_data[[#This Row],[Price]]*Zudio_sales_data[[#This Row],[Quantity]]</f>
        <v>10424</v>
      </c>
      <c r="AB2023" s="1">
        <v>45629</v>
      </c>
      <c r="AC2023">
        <f>_xlfn.DAYS(Zudio_sales_data[[#This Row],[Last Date]],Zudio_sales_data[[#This Row],[Store Open Date]])</f>
        <v>1119</v>
      </c>
      <c r="AD2023" t="str">
        <f>IF(Zudio_sales_data[[#This Row],[Order Date]]&lt;=Zudio_sales_data[[#This Row],[Store Open Date]],"wrong data","right data")</f>
        <v>right data</v>
      </c>
      <c r="AE2023">
        <f>Zudio_sales_data[[#This Row],[Sales Profit]]/Zudio_sales_data[[#This Row],[Quantity]]</f>
        <v>521.20000000000005</v>
      </c>
    </row>
    <row r="2024" spans="1:31" x14ac:dyDescent="0.3">
      <c r="A2024" t="s">
        <v>71</v>
      </c>
      <c r="B2024" t="s">
        <v>76</v>
      </c>
      <c r="C2024" t="s">
        <v>39</v>
      </c>
      <c r="D2024" t="s">
        <v>82</v>
      </c>
      <c r="E2024">
        <v>8</v>
      </c>
      <c r="F2024">
        <v>412904</v>
      </c>
      <c r="G2024" t="s">
        <v>30</v>
      </c>
      <c r="H2024" s="1">
        <v>43966</v>
      </c>
      <c r="I2024">
        <v>1000</v>
      </c>
      <c r="J2024" t="s">
        <v>2894</v>
      </c>
      <c r="K2024" t="s">
        <v>223</v>
      </c>
      <c r="L2024">
        <v>10</v>
      </c>
      <c r="M2024">
        <v>9</v>
      </c>
      <c r="N2024">
        <v>5</v>
      </c>
      <c r="O2024" t="s">
        <v>33</v>
      </c>
      <c r="P2024" t="s">
        <v>62</v>
      </c>
      <c r="Q2024">
        <v>30462</v>
      </c>
      <c r="R2024" s="1">
        <v>45385</v>
      </c>
      <c r="S2024" t="s">
        <v>63</v>
      </c>
      <c r="T2024">
        <v>729715</v>
      </c>
      <c r="U2024" t="s">
        <v>2895</v>
      </c>
      <c r="V2024">
        <v>609</v>
      </c>
      <c r="W2024">
        <v>1156</v>
      </c>
      <c r="X2024">
        <v>2</v>
      </c>
      <c r="Y2024">
        <v>924.8</v>
      </c>
      <c r="Z2024">
        <v>11</v>
      </c>
      <c r="AA2024">
        <f>Zudio_sales_data[[#This Row],[Price]]*Zudio_sales_data[[#This Row],[Quantity]]</f>
        <v>2312</v>
      </c>
      <c r="AB2024" s="1">
        <v>45629</v>
      </c>
      <c r="AC2024">
        <f>_xlfn.DAYS(Zudio_sales_data[[#This Row],[Last Date]],Zudio_sales_data[[#This Row],[Store Open Date]])</f>
        <v>1663</v>
      </c>
      <c r="AD2024" t="str">
        <f>IF(Zudio_sales_data[[#This Row],[Order Date]]&lt;=Zudio_sales_data[[#This Row],[Store Open Date]],"wrong data","right data")</f>
        <v>right data</v>
      </c>
      <c r="AE2024">
        <f>Zudio_sales_data[[#This Row],[Sales Profit]]/Zudio_sales_data[[#This Row],[Quantity]]</f>
        <v>462.4</v>
      </c>
    </row>
    <row r="2025" spans="1:31" x14ac:dyDescent="0.3">
      <c r="A2025" t="s">
        <v>45</v>
      </c>
      <c r="B2025" t="s">
        <v>241</v>
      </c>
      <c r="C2025" t="s">
        <v>39</v>
      </c>
      <c r="D2025" t="s">
        <v>66</v>
      </c>
      <c r="E2025">
        <v>44</v>
      </c>
      <c r="F2025">
        <v>413481</v>
      </c>
      <c r="G2025" t="s">
        <v>30</v>
      </c>
      <c r="H2025" s="1">
        <v>44774</v>
      </c>
      <c r="I2025">
        <v>1100</v>
      </c>
      <c r="J2025" t="s">
        <v>2896</v>
      </c>
      <c r="K2025" t="s">
        <v>637</v>
      </c>
      <c r="L2025">
        <v>10</v>
      </c>
      <c r="M2025">
        <v>9</v>
      </c>
      <c r="N2025">
        <v>3</v>
      </c>
      <c r="O2025" t="s">
        <v>33</v>
      </c>
      <c r="P2025" t="s">
        <v>90</v>
      </c>
      <c r="Q2025">
        <v>27444</v>
      </c>
      <c r="R2025" s="1">
        <v>45559</v>
      </c>
      <c r="S2025" t="s">
        <v>131</v>
      </c>
      <c r="T2025">
        <v>743012</v>
      </c>
      <c r="U2025" t="s">
        <v>2897</v>
      </c>
      <c r="V2025">
        <v>426</v>
      </c>
      <c r="W2025">
        <v>2503</v>
      </c>
      <c r="X2025">
        <v>5</v>
      </c>
      <c r="Y2025">
        <v>5006</v>
      </c>
      <c r="Z2025">
        <v>11</v>
      </c>
      <c r="AA2025">
        <f>Zudio_sales_data[[#This Row],[Price]]*Zudio_sales_data[[#This Row],[Quantity]]</f>
        <v>12515</v>
      </c>
      <c r="AB2025" s="1">
        <v>45629</v>
      </c>
      <c r="AC2025">
        <f>_xlfn.DAYS(Zudio_sales_data[[#This Row],[Last Date]],Zudio_sales_data[[#This Row],[Store Open Date]])</f>
        <v>855</v>
      </c>
      <c r="AD2025" t="str">
        <f>IF(Zudio_sales_data[[#This Row],[Order Date]]&lt;=Zudio_sales_data[[#This Row],[Store Open Date]],"wrong data","right data")</f>
        <v>right data</v>
      </c>
      <c r="AE2025">
        <f>Zudio_sales_data[[#This Row],[Sales Profit]]/Zudio_sales_data[[#This Row],[Quantity]]</f>
        <v>1001.2</v>
      </c>
    </row>
    <row r="2026" spans="1:31" x14ac:dyDescent="0.3">
      <c r="A2026" t="s">
        <v>55</v>
      </c>
      <c r="B2026" t="s">
        <v>170</v>
      </c>
      <c r="C2026" t="s">
        <v>47</v>
      </c>
      <c r="D2026" t="s">
        <v>82</v>
      </c>
      <c r="E2026">
        <v>54</v>
      </c>
      <c r="F2026">
        <v>409184</v>
      </c>
      <c r="G2026" t="s">
        <v>30</v>
      </c>
      <c r="H2026" s="1">
        <v>43911</v>
      </c>
      <c r="I2026">
        <v>950</v>
      </c>
      <c r="J2026" t="s">
        <v>2898</v>
      </c>
      <c r="K2026" t="s">
        <v>148</v>
      </c>
      <c r="L2026">
        <v>10</v>
      </c>
      <c r="M2026">
        <v>7</v>
      </c>
      <c r="N2026">
        <v>5</v>
      </c>
      <c r="O2026" t="s">
        <v>69</v>
      </c>
      <c r="P2026" t="s">
        <v>52</v>
      </c>
      <c r="Q2026">
        <v>50368</v>
      </c>
      <c r="R2026" s="1">
        <v>45540</v>
      </c>
      <c r="S2026" t="s">
        <v>131</v>
      </c>
      <c r="T2026">
        <v>273057</v>
      </c>
      <c r="U2026" t="s">
        <v>2899</v>
      </c>
      <c r="V2026">
        <v>554</v>
      </c>
      <c r="W2026">
        <v>2175</v>
      </c>
      <c r="X2026">
        <v>2</v>
      </c>
      <c r="Y2026">
        <v>1740</v>
      </c>
      <c r="Z2026">
        <v>9</v>
      </c>
      <c r="AA2026">
        <f>Zudio_sales_data[[#This Row],[Price]]*Zudio_sales_data[[#This Row],[Quantity]]</f>
        <v>4350</v>
      </c>
      <c r="AB2026" s="1">
        <v>45629</v>
      </c>
      <c r="AC2026">
        <f>_xlfn.DAYS(Zudio_sales_data[[#This Row],[Last Date]],Zudio_sales_data[[#This Row],[Store Open Date]])</f>
        <v>1718</v>
      </c>
      <c r="AD2026" t="str">
        <f>IF(Zudio_sales_data[[#This Row],[Order Date]]&lt;=Zudio_sales_data[[#This Row],[Store Open Date]],"wrong data","right data")</f>
        <v>right data</v>
      </c>
      <c r="AE2026">
        <f>Zudio_sales_data[[#This Row],[Sales Profit]]/Zudio_sales_data[[#This Row],[Quantity]]</f>
        <v>870</v>
      </c>
    </row>
    <row r="2027" spans="1:31" x14ac:dyDescent="0.3">
      <c r="A2027" t="s">
        <v>37</v>
      </c>
      <c r="B2027" t="s">
        <v>187</v>
      </c>
      <c r="C2027" t="s">
        <v>28</v>
      </c>
      <c r="D2027" t="s">
        <v>87</v>
      </c>
      <c r="E2027">
        <v>90</v>
      </c>
      <c r="F2027">
        <v>423744</v>
      </c>
      <c r="G2027" t="s">
        <v>49</v>
      </c>
      <c r="H2027" s="1">
        <v>45203</v>
      </c>
      <c r="I2027">
        <v>1400</v>
      </c>
      <c r="J2027" t="s">
        <v>2900</v>
      </c>
      <c r="K2027" t="s">
        <v>326</v>
      </c>
      <c r="L2027">
        <v>10</v>
      </c>
      <c r="M2027">
        <v>7</v>
      </c>
      <c r="N2027">
        <v>20</v>
      </c>
      <c r="O2027" t="s">
        <v>69</v>
      </c>
      <c r="P2027" t="s">
        <v>34</v>
      </c>
      <c r="Q2027">
        <v>97933</v>
      </c>
      <c r="R2027" s="1">
        <v>45414</v>
      </c>
      <c r="S2027" t="s">
        <v>104</v>
      </c>
      <c r="T2027">
        <v>385577</v>
      </c>
      <c r="U2027" t="s">
        <v>2901</v>
      </c>
      <c r="V2027">
        <v>450</v>
      </c>
      <c r="W2027">
        <v>1705</v>
      </c>
      <c r="X2027">
        <v>7</v>
      </c>
      <c r="Y2027">
        <v>4774</v>
      </c>
      <c r="Z2027">
        <v>9</v>
      </c>
      <c r="AA2027">
        <f>Zudio_sales_data[[#This Row],[Price]]*Zudio_sales_data[[#This Row],[Quantity]]</f>
        <v>11935</v>
      </c>
      <c r="AB2027" s="1">
        <v>45629</v>
      </c>
      <c r="AC2027">
        <f>_xlfn.DAYS(Zudio_sales_data[[#This Row],[Last Date]],Zudio_sales_data[[#This Row],[Store Open Date]])</f>
        <v>426</v>
      </c>
      <c r="AD2027" t="str">
        <f>IF(Zudio_sales_data[[#This Row],[Order Date]]&lt;=Zudio_sales_data[[#This Row],[Store Open Date]],"wrong data","right data")</f>
        <v>right data</v>
      </c>
      <c r="AE2027">
        <f>Zudio_sales_data[[#This Row],[Sales Profit]]/Zudio_sales_data[[#This Row],[Quantity]]</f>
        <v>682</v>
      </c>
    </row>
    <row r="2028" spans="1:31" x14ac:dyDescent="0.3">
      <c r="A2028" t="s">
        <v>26</v>
      </c>
      <c r="B2028" t="s">
        <v>286</v>
      </c>
      <c r="C2028" t="s">
        <v>28</v>
      </c>
      <c r="D2028" t="s">
        <v>82</v>
      </c>
      <c r="E2028">
        <v>62</v>
      </c>
      <c r="F2028">
        <v>408120</v>
      </c>
      <c r="G2028" t="s">
        <v>49</v>
      </c>
      <c r="H2028" s="1">
        <v>44665</v>
      </c>
      <c r="I2028">
        <v>1300</v>
      </c>
      <c r="J2028" t="s">
        <v>2902</v>
      </c>
      <c r="K2028" t="s">
        <v>223</v>
      </c>
      <c r="L2028">
        <v>10</v>
      </c>
      <c r="M2028">
        <v>9</v>
      </c>
      <c r="N2028">
        <v>12</v>
      </c>
      <c r="O2028" t="s">
        <v>33</v>
      </c>
      <c r="P2028" t="s">
        <v>62</v>
      </c>
      <c r="Q2028">
        <v>34168</v>
      </c>
      <c r="R2028" s="1">
        <v>45579</v>
      </c>
      <c r="S2028" t="s">
        <v>115</v>
      </c>
      <c r="T2028">
        <v>845039</v>
      </c>
      <c r="U2028" t="s">
        <v>2903</v>
      </c>
      <c r="V2028">
        <v>925</v>
      </c>
      <c r="W2028">
        <v>2099</v>
      </c>
      <c r="X2028">
        <v>2</v>
      </c>
      <c r="Y2028">
        <v>1679.2</v>
      </c>
      <c r="Z2028">
        <v>11</v>
      </c>
      <c r="AA2028">
        <f>Zudio_sales_data[[#This Row],[Price]]*Zudio_sales_data[[#This Row],[Quantity]]</f>
        <v>4198</v>
      </c>
      <c r="AB2028" s="1">
        <v>45629</v>
      </c>
      <c r="AC2028">
        <f>_xlfn.DAYS(Zudio_sales_data[[#This Row],[Last Date]],Zudio_sales_data[[#This Row],[Store Open Date]])</f>
        <v>964</v>
      </c>
      <c r="AD2028" t="str">
        <f>IF(Zudio_sales_data[[#This Row],[Order Date]]&lt;=Zudio_sales_data[[#This Row],[Store Open Date]],"wrong data","right data")</f>
        <v>right data</v>
      </c>
      <c r="AE2028">
        <f>Zudio_sales_data[[#This Row],[Sales Profit]]/Zudio_sales_data[[#This Row],[Quantity]]</f>
        <v>839.6</v>
      </c>
    </row>
    <row r="2029" spans="1:31" x14ac:dyDescent="0.3">
      <c r="A2029" t="s">
        <v>139</v>
      </c>
      <c r="B2029" t="s">
        <v>157</v>
      </c>
      <c r="C2029" t="s">
        <v>28</v>
      </c>
      <c r="D2029" t="s">
        <v>229</v>
      </c>
      <c r="E2029">
        <v>67</v>
      </c>
      <c r="F2029">
        <v>428615</v>
      </c>
      <c r="G2029" t="s">
        <v>30</v>
      </c>
      <c r="H2029" s="1">
        <v>45309</v>
      </c>
      <c r="I2029">
        <v>1100</v>
      </c>
      <c r="J2029" t="s">
        <v>2904</v>
      </c>
      <c r="K2029" t="s">
        <v>192</v>
      </c>
      <c r="L2029">
        <v>9</v>
      </c>
      <c r="M2029">
        <v>8</v>
      </c>
      <c r="N2029">
        <v>9</v>
      </c>
      <c r="O2029" t="s">
        <v>33</v>
      </c>
      <c r="P2029" t="s">
        <v>34</v>
      </c>
      <c r="Q2029">
        <v>76428</v>
      </c>
      <c r="R2029" s="1">
        <v>45525</v>
      </c>
      <c r="S2029" t="s">
        <v>53</v>
      </c>
      <c r="T2029">
        <v>504523</v>
      </c>
      <c r="U2029" t="s">
        <v>2905</v>
      </c>
      <c r="V2029">
        <v>757</v>
      </c>
      <c r="W2029">
        <v>1026</v>
      </c>
      <c r="X2029">
        <v>5</v>
      </c>
      <c r="Y2029">
        <v>2052</v>
      </c>
      <c r="Z2029">
        <v>11</v>
      </c>
      <c r="AA2029">
        <f>Zudio_sales_data[[#This Row],[Price]]*Zudio_sales_data[[#This Row],[Quantity]]</f>
        <v>5130</v>
      </c>
      <c r="AB2029" s="1">
        <v>45629</v>
      </c>
      <c r="AC2029">
        <f>_xlfn.DAYS(Zudio_sales_data[[#This Row],[Last Date]],Zudio_sales_data[[#This Row],[Store Open Date]])</f>
        <v>320</v>
      </c>
      <c r="AD2029" t="str">
        <f>IF(Zudio_sales_data[[#This Row],[Order Date]]&lt;=Zudio_sales_data[[#This Row],[Store Open Date]],"wrong data","right data")</f>
        <v>right data</v>
      </c>
      <c r="AE2029">
        <f>Zudio_sales_data[[#This Row],[Sales Profit]]/Zudio_sales_data[[#This Row],[Quantity]]</f>
        <v>410.4</v>
      </c>
    </row>
    <row r="2030" spans="1:31" x14ac:dyDescent="0.3">
      <c r="A2030" t="s">
        <v>26</v>
      </c>
      <c r="B2030" t="s">
        <v>125</v>
      </c>
      <c r="C2030" t="s">
        <v>28</v>
      </c>
      <c r="D2030" t="s">
        <v>82</v>
      </c>
      <c r="E2030">
        <v>28</v>
      </c>
      <c r="F2030">
        <v>400803</v>
      </c>
      <c r="G2030" t="s">
        <v>30</v>
      </c>
      <c r="H2030" s="1">
        <v>44702</v>
      </c>
      <c r="I2030">
        <v>1400</v>
      </c>
      <c r="J2030" t="s">
        <v>2906</v>
      </c>
      <c r="K2030" t="s">
        <v>223</v>
      </c>
      <c r="L2030">
        <v>10</v>
      </c>
      <c r="M2030">
        <v>9</v>
      </c>
      <c r="N2030">
        <v>9</v>
      </c>
      <c r="O2030" t="s">
        <v>33</v>
      </c>
      <c r="P2030" t="s">
        <v>52</v>
      </c>
      <c r="Q2030">
        <v>11120</v>
      </c>
      <c r="R2030" s="1">
        <v>45346</v>
      </c>
      <c r="S2030" t="s">
        <v>91</v>
      </c>
      <c r="T2030">
        <v>929610</v>
      </c>
      <c r="U2030" t="s">
        <v>2907</v>
      </c>
      <c r="V2030">
        <v>861</v>
      </c>
      <c r="W2030">
        <v>1082</v>
      </c>
      <c r="X2030">
        <v>7</v>
      </c>
      <c r="Y2030">
        <v>3029.6</v>
      </c>
      <c r="Z2030">
        <v>11</v>
      </c>
      <c r="AA2030">
        <f>Zudio_sales_data[[#This Row],[Price]]*Zudio_sales_data[[#This Row],[Quantity]]</f>
        <v>7574</v>
      </c>
      <c r="AB2030" s="1">
        <v>45629</v>
      </c>
      <c r="AC2030">
        <f>_xlfn.DAYS(Zudio_sales_data[[#This Row],[Last Date]],Zudio_sales_data[[#This Row],[Store Open Date]])</f>
        <v>927</v>
      </c>
      <c r="AD2030" t="str">
        <f>IF(Zudio_sales_data[[#This Row],[Order Date]]&lt;=Zudio_sales_data[[#This Row],[Store Open Date]],"wrong data","right data")</f>
        <v>right data</v>
      </c>
      <c r="AE2030">
        <f>Zudio_sales_data[[#This Row],[Sales Profit]]/Zudio_sales_data[[#This Row],[Quantity]]</f>
        <v>432.8</v>
      </c>
    </row>
    <row r="2031" spans="1:31" x14ac:dyDescent="0.3">
      <c r="A2031" t="s">
        <v>37</v>
      </c>
      <c r="B2031" t="s">
        <v>257</v>
      </c>
      <c r="C2031" t="s">
        <v>47</v>
      </c>
      <c r="D2031" t="s">
        <v>87</v>
      </c>
      <c r="E2031">
        <v>30</v>
      </c>
      <c r="F2031">
        <v>423176</v>
      </c>
      <c r="G2031" t="s">
        <v>30</v>
      </c>
      <c r="H2031" s="1">
        <v>45258</v>
      </c>
      <c r="I2031">
        <v>800</v>
      </c>
      <c r="J2031" t="s">
        <v>2908</v>
      </c>
      <c r="K2031" t="s">
        <v>1248</v>
      </c>
      <c r="L2031">
        <v>10</v>
      </c>
      <c r="M2031">
        <v>7</v>
      </c>
      <c r="N2031">
        <v>3</v>
      </c>
      <c r="O2031" t="s">
        <v>69</v>
      </c>
      <c r="P2031" t="s">
        <v>90</v>
      </c>
      <c r="Q2031">
        <v>76183</v>
      </c>
      <c r="R2031" s="1">
        <v>45465</v>
      </c>
      <c r="S2031" t="s">
        <v>43</v>
      </c>
      <c r="T2031">
        <v>871633</v>
      </c>
      <c r="U2031" t="s">
        <v>2909</v>
      </c>
      <c r="V2031">
        <v>352</v>
      </c>
      <c r="W2031">
        <v>853</v>
      </c>
      <c r="X2031">
        <v>3</v>
      </c>
      <c r="Y2031">
        <v>1023.6</v>
      </c>
      <c r="Z2031">
        <v>9</v>
      </c>
      <c r="AA2031">
        <f>Zudio_sales_data[[#This Row],[Price]]*Zudio_sales_data[[#This Row],[Quantity]]</f>
        <v>2559</v>
      </c>
      <c r="AB2031" s="1">
        <v>45629</v>
      </c>
      <c r="AC2031">
        <f>_xlfn.DAYS(Zudio_sales_data[[#This Row],[Last Date]],Zudio_sales_data[[#This Row],[Store Open Date]])</f>
        <v>371</v>
      </c>
      <c r="AD2031" t="str">
        <f>IF(Zudio_sales_data[[#This Row],[Order Date]]&lt;=Zudio_sales_data[[#This Row],[Store Open Date]],"wrong data","right data")</f>
        <v>right data</v>
      </c>
      <c r="AE2031">
        <f>Zudio_sales_data[[#This Row],[Sales Profit]]/Zudio_sales_data[[#This Row],[Quantity]]</f>
        <v>341.2</v>
      </c>
    </row>
    <row r="2032" spans="1:31" x14ac:dyDescent="0.3">
      <c r="A2032" t="s">
        <v>55</v>
      </c>
      <c r="B2032" t="s">
        <v>241</v>
      </c>
      <c r="C2032" t="s">
        <v>28</v>
      </c>
      <c r="D2032" t="s">
        <v>82</v>
      </c>
      <c r="E2032">
        <v>2</v>
      </c>
      <c r="F2032">
        <v>403640</v>
      </c>
      <c r="G2032" t="s">
        <v>49</v>
      </c>
      <c r="H2032" s="1">
        <v>44604</v>
      </c>
      <c r="I2032">
        <v>950</v>
      </c>
      <c r="J2032" t="s">
        <v>2910</v>
      </c>
      <c r="K2032" t="s">
        <v>1248</v>
      </c>
      <c r="L2032">
        <v>11</v>
      </c>
      <c r="M2032">
        <v>8</v>
      </c>
      <c r="N2032">
        <v>13</v>
      </c>
      <c r="O2032" t="s">
        <v>69</v>
      </c>
      <c r="P2032" t="s">
        <v>90</v>
      </c>
      <c r="Q2032">
        <v>41787</v>
      </c>
      <c r="R2032" s="1">
        <v>45406</v>
      </c>
      <c r="S2032" t="s">
        <v>63</v>
      </c>
      <c r="T2032">
        <v>497963</v>
      </c>
      <c r="U2032" t="s">
        <v>2911</v>
      </c>
      <c r="V2032">
        <v>694</v>
      </c>
      <c r="W2032">
        <v>2463</v>
      </c>
      <c r="X2032">
        <v>4</v>
      </c>
      <c r="Y2032">
        <v>3940.8</v>
      </c>
      <c r="Z2032">
        <v>9</v>
      </c>
      <c r="AA2032">
        <f>Zudio_sales_data[[#This Row],[Price]]*Zudio_sales_data[[#This Row],[Quantity]]</f>
        <v>9852</v>
      </c>
      <c r="AB2032" s="1">
        <v>45629</v>
      </c>
      <c r="AC2032">
        <f>_xlfn.DAYS(Zudio_sales_data[[#This Row],[Last Date]],Zudio_sales_data[[#This Row],[Store Open Date]])</f>
        <v>1025</v>
      </c>
      <c r="AD2032" t="str">
        <f>IF(Zudio_sales_data[[#This Row],[Order Date]]&lt;=Zudio_sales_data[[#This Row],[Store Open Date]],"wrong data","right data")</f>
        <v>right data</v>
      </c>
      <c r="AE2032">
        <f>Zudio_sales_data[[#This Row],[Sales Profit]]/Zudio_sales_data[[#This Row],[Quantity]]</f>
        <v>985.2</v>
      </c>
    </row>
    <row r="2033" spans="1:31" x14ac:dyDescent="0.3">
      <c r="A2033" t="s">
        <v>55</v>
      </c>
      <c r="B2033" t="s">
        <v>328</v>
      </c>
      <c r="C2033" t="s">
        <v>39</v>
      </c>
      <c r="D2033" t="s">
        <v>101</v>
      </c>
      <c r="E2033">
        <v>97</v>
      </c>
      <c r="F2033">
        <v>410829</v>
      </c>
      <c r="G2033" t="s">
        <v>49</v>
      </c>
      <c r="H2033" s="1">
        <v>43896</v>
      </c>
      <c r="I2033">
        <v>1000</v>
      </c>
      <c r="J2033" t="s">
        <v>2912</v>
      </c>
      <c r="K2033" t="s">
        <v>428</v>
      </c>
      <c r="L2033">
        <v>10</v>
      </c>
      <c r="M2033">
        <v>7</v>
      </c>
      <c r="N2033">
        <v>3</v>
      </c>
      <c r="O2033" t="s">
        <v>33</v>
      </c>
      <c r="P2033" t="s">
        <v>34</v>
      </c>
      <c r="Q2033">
        <v>46149</v>
      </c>
      <c r="R2033" s="1">
        <v>45303</v>
      </c>
      <c r="S2033" t="s">
        <v>85</v>
      </c>
      <c r="T2033">
        <v>698765</v>
      </c>
      <c r="U2033" t="s">
        <v>2913</v>
      </c>
      <c r="V2033">
        <v>486</v>
      </c>
      <c r="W2033">
        <v>2988</v>
      </c>
      <c r="X2033">
        <v>1</v>
      </c>
      <c r="Y2033">
        <v>1195.2</v>
      </c>
      <c r="Z2033">
        <v>9</v>
      </c>
      <c r="AA2033">
        <f>Zudio_sales_data[[#This Row],[Price]]*Zudio_sales_data[[#This Row],[Quantity]]</f>
        <v>2988</v>
      </c>
      <c r="AB2033" s="1">
        <v>45629</v>
      </c>
      <c r="AC2033">
        <f>_xlfn.DAYS(Zudio_sales_data[[#This Row],[Last Date]],Zudio_sales_data[[#This Row],[Store Open Date]])</f>
        <v>1733</v>
      </c>
      <c r="AD2033" t="str">
        <f>IF(Zudio_sales_data[[#This Row],[Order Date]]&lt;=Zudio_sales_data[[#This Row],[Store Open Date]],"wrong data","right data")</f>
        <v>right data</v>
      </c>
      <c r="AE2033">
        <f>Zudio_sales_data[[#This Row],[Sales Profit]]/Zudio_sales_data[[#This Row],[Quantity]]</f>
        <v>1195.2</v>
      </c>
    </row>
    <row r="2034" spans="1:31" x14ac:dyDescent="0.3">
      <c r="A2034" t="s">
        <v>26</v>
      </c>
      <c r="B2034" t="s">
        <v>174</v>
      </c>
      <c r="C2034" t="s">
        <v>39</v>
      </c>
      <c r="D2034" t="s">
        <v>129</v>
      </c>
      <c r="E2034">
        <v>100</v>
      </c>
      <c r="F2034">
        <v>423181</v>
      </c>
      <c r="G2034" t="s">
        <v>49</v>
      </c>
      <c r="H2034" s="1">
        <v>43896</v>
      </c>
      <c r="I2034">
        <v>1000</v>
      </c>
      <c r="J2034" t="s">
        <v>2914</v>
      </c>
      <c r="K2034" t="s">
        <v>637</v>
      </c>
      <c r="L2034">
        <v>10</v>
      </c>
      <c r="M2034">
        <v>9</v>
      </c>
      <c r="N2034">
        <v>9</v>
      </c>
      <c r="O2034" t="s">
        <v>69</v>
      </c>
      <c r="P2034" t="s">
        <v>52</v>
      </c>
      <c r="Q2034">
        <v>32037</v>
      </c>
      <c r="R2034" s="1">
        <v>45300</v>
      </c>
      <c r="S2034" t="s">
        <v>85</v>
      </c>
      <c r="T2034">
        <v>367343</v>
      </c>
      <c r="U2034" t="s">
        <v>2915</v>
      </c>
      <c r="V2034">
        <v>386</v>
      </c>
      <c r="W2034">
        <v>1575</v>
      </c>
      <c r="X2034">
        <v>8</v>
      </c>
      <c r="Y2034">
        <v>5040</v>
      </c>
      <c r="Z2034">
        <v>11</v>
      </c>
      <c r="AA2034">
        <f>Zudio_sales_data[[#This Row],[Price]]*Zudio_sales_data[[#This Row],[Quantity]]</f>
        <v>12600</v>
      </c>
      <c r="AB2034" s="1">
        <v>45629</v>
      </c>
      <c r="AC2034">
        <f>_xlfn.DAYS(Zudio_sales_data[[#This Row],[Last Date]],Zudio_sales_data[[#This Row],[Store Open Date]])</f>
        <v>1733</v>
      </c>
      <c r="AD2034" t="str">
        <f>IF(Zudio_sales_data[[#This Row],[Order Date]]&lt;=Zudio_sales_data[[#This Row],[Store Open Date]],"wrong data","right data")</f>
        <v>right data</v>
      </c>
      <c r="AE2034">
        <f>Zudio_sales_data[[#This Row],[Sales Profit]]/Zudio_sales_data[[#This Row],[Quantity]]</f>
        <v>630</v>
      </c>
    </row>
    <row r="2035" spans="1:31" x14ac:dyDescent="0.3">
      <c r="A2035" t="s">
        <v>117</v>
      </c>
      <c r="B2035" t="s">
        <v>132</v>
      </c>
      <c r="C2035" t="s">
        <v>28</v>
      </c>
      <c r="D2035" t="s">
        <v>40</v>
      </c>
      <c r="E2035">
        <v>27</v>
      </c>
      <c r="F2035">
        <v>435095</v>
      </c>
      <c r="G2035" t="s">
        <v>49</v>
      </c>
      <c r="H2035" s="1">
        <v>44495</v>
      </c>
      <c r="I2035">
        <v>1100</v>
      </c>
      <c r="J2035" t="s">
        <v>2916</v>
      </c>
      <c r="K2035" t="s">
        <v>715</v>
      </c>
      <c r="L2035">
        <v>10</v>
      </c>
      <c r="M2035">
        <v>9</v>
      </c>
      <c r="N2035">
        <v>20</v>
      </c>
      <c r="O2035" t="s">
        <v>33</v>
      </c>
      <c r="P2035" t="s">
        <v>34</v>
      </c>
      <c r="Q2035">
        <v>18210</v>
      </c>
      <c r="R2035" s="1">
        <v>45490</v>
      </c>
      <c r="S2035" t="s">
        <v>95</v>
      </c>
      <c r="T2035">
        <v>799780</v>
      </c>
      <c r="U2035" t="s">
        <v>2917</v>
      </c>
      <c r="V2035">
        <v>386</v>
      </c>
      <c r="W2035">
        <v>1376</v>
      </c>
      <c r="X2035">
        <v>2</v>
      </c>
      <c r="Y2035">
        <v>1100.8</v>
      </c>
      <c r="Z2035">
        <v>11</v>
      </c>
      <c r="AA2035">
        <f>Zudio_sales_data[[#This Row],[Price]]*Zudio_sales_data[[#This Row],[Quantity]]</f>
        <v>2752</v>
      </c>
      <c r="AB2035" s="1">
        <v>45629</v>
      </c>
      <c r="AC2035">
        <f>_xlfn.DAYS(Zudio_sales_data[[#This Row],[Last Date]],Zudio_sales_data[[#This Row],[Store Open Date]])</f>
        <v>1134</v>
      </c>
      <c r="AD2035" t="str">
        <f>IF(Zudio_sales_data[[#This Row],[Order Date]]&lt;=Zudio_sales_data[[#This Row],[Store Open Date]],"wrong data","right data")</f>
        <v>right data</v>
      </c>
      <c r="AE2035">
        <f>Zudio_sales_data[[#This Row],[Sales Profit]]/Zudio_sales_data[[#This Row],[Quantity]]</f>
        <v>550.4</v>
      </c>
    </row>
    <row r="2036" spans="1:31" x14ac:dyDescent="0.3">
      <c r="A2036" t="s">
        <v>117</v>
      </c>
      <c r="B2036" t="s">
        <v>132</v>
      </c>
      <c r="C2036" t="s">
        <v>39</v>
      </c>
      <c r="D2036" t="s">
        <v>112</v>
      </c>
      <c r="E2036">
        <v>93</v>
      </c>
      <c r="F2036">
        <v>415122</v>
      </c>
      <c r="G2036" t="s">
        <v>30</v>
      </c>
      <c r="H2036" s="1">
        <v>43912</v>
      </c>
      <c r="I2036">
        <v>1400</v>
      </c>
      <c r="J2036" t="s">
        <v>2918</v>
      </c>
      <c r="K2036" t="s">
        <v>308</v>
      </c>
      <c r="L2036">
        <v>10</v>
      </c>
      <c r="M2036">
        <v>9</v>
      </c>
      <c r="N2036">
        <v>20</v>
      </c>
      <c r="O2036" t="s">
        <v>69</v>
      </c>
      <c r="P2036" t="s">
        <v>34</v>
      </c>
      <c r="Q2036">
        <v>77420</v>
      </c>
      <c r="R2036" s="1">
        <v>45373</v>
      </c>
      <c r="S2036" t="s">
        <v>58</v>
      </c>
      <c r="T2036">
        <v>420882</v>
      </c>
      <c r="U2036" t="s">
        <v>2919</v>
      </c>
      <c r="V2036">
        <v>338</v>
      </c>
      <c r="W2036">
        <v>2713</v>
      </c>
      <c r="X2036">
        <v>4</v>
      </c>
      <c r="Y2036">
        <v>4340.8</v>
      </c>
      <c r="Z2036">
        <v>11</v>
      </c>
      <c r="AA2036">
        <f>Zudio_sales_data[[#This Row],[Price]]*Zudio_sales_data[[#This Row],[Quantity]]</f>
        <v>10852</v>
      </c>
      <c r="AB2036" s="1">
        <v>45629</v>
      </c>
      <c r="AC2036">
        <f>_xlfn.DAYS(Zudio_sales_data[[#This Row],[Last Date]],Zudio_sales_data[[#This Row],[Store Open Date]])</f>
        <v>1717</v>
      </c>
      <c r="AD2036" t="str">
        <f>IF(Zudio_sales_data[[#This Row],[Order Date]]&lt;=Zudio_sales_data[[#This Row],[Store Open Date]],"wrong data","right data")</f>
        <v>right data</v>
      </c>
      <c r="AE2036">
        <f>Zudio_sales_data[[#This Row],[Sales Profit]]/Zudio_sales_data[[#This Row],[Quantity]]</f>
        <v>1085.2</v>
      </c>
    </row>
    <row r="2037" spans="1:31" x14ac:dyDescent="0.3">
      <c r="A2037" t="s">
        <v>71</v>
      </c>
      <c r="B2037" t="s">
        <v>275</v>
      </c>
      <c r="C2037" t="s">
        <v>47</v>
      </c>
      <c r="D2037" t="s">
        <v>40</v>
      </c>
      <c r="E2037">
        <v>76</v>
      </c>
      <c r="F2037">
        <v>421990</v>
      </c>
      <c r="G2037" t="s">
        <v>30</v>
      </c>
      <c r="H2037" s="1">
        <v>44176</v>
      </c>
      <c r="I2037">
        <v>1300</v>
      </c>
      <c r="J2037" t="s">
        <v>2920</v>
      </c>
      <c r="K2037" t="s">
        <v>494</v>
      </c>
      <c r="L2037">
        <v>11</v>
      </c>
      <c r="M2037">
        <v>8</v>
      </c>
      <c r="N2037">
        <v>14</v>
      </c>
      <c r="O2037" t="s">
        <v>69</v>
      </c>
      <c r="P2037" t="s">
        <v>52</v>
      </c>
      <c r="Q2037">
        <v>32337</v>
      </c>
      <c r="R2037" s="1">
        <v>45563</v>
      </c>
      <c r="S2037" t="s">
        <v>131</v>
      </c>
      <c r="T2037">
        <v>846346</v>
      </c>
      <c r="U2037" t="s">
        <v>2921</v>
      </c>
      <c r="V2037">
        <v>534</v>
      </c>
      <c r="W2037">
        <v>2378</v>
      </c>
      <c r="X2037">
        <v>8</v>
      </c>
      <c r="Y2037">
        <v>7609.6</v>
      </c>
      <c r="Z2037">
        <v>9</v>
      </c>
      <c r="AA2037">
        <f>Zudio_sales_data[[#This Row],[Price]]*Zudio_sales_data[[#This Row],[Quantity]]</f>
        <v>19024</v>
      </c>
      <c r="AB2037" s="1">
        <v>45629</v>
      </c>
      <c r="AC2037">
        <f>_xlfn.DAYS(Zudio_sales_data[[#This Row],[Last Date]],Zudio_sales_data[[#This Row],[Store Open Date]])</f>
        <v>1453</v>
      </c>
      <c r="AD2037" t="str">
        <f>IF(Zudio_sales_data[[#This Row],[Order Date]]&lt;=Zudio_sales_data[[#This Row],[Store Open Date]],"wrong data","right data")</f>
        <v>right data</v>
      </c>
      <c r="AE2037">
        <f>Zudio_sales_data[[#This Row],[Sales Profit]]/Zudio_sales_data[[#This Row],[Quantity]]</f>
        <v>951.2</v>
      </c>
    </row>
    <row r="2038" spans="1:31" x14ac:dyDescent="0.3">
      <c r="A2038" t="s">
        <v>71</v>
      </c>
      <c r="B2038" t="s">
        <v>46</v>
      </c>
      <c r="C2038" t="s">
        <v>39</v>
      </c>
      <c r="D2038" t="s">
        <v>82</v>
      </c>
      <c r="E2038">
        <v>6</v>
      </c>
      <c r="F2038">
        <v>425353</v>
      </c>
      <c r="G2038" t="s">
        <v>30</v>
      </c>
      <c r="H2038" s="1">
        <v>44599</v>
      </c>
      <c r="I2038">
        <v>800</v>
      </c>
      <c r="J2038" t="s">
        <v>2922</v>
      </c>
      <c r="K2038" t="s">
        <v>185</v>
      </c>
      <c r="L2038">
        <v>10</v>
      </c>
      <c r="M2038">
        <v>9</v>
      </c>
      <c r="N2038">
        <v>17</v>
      </c>
      <c r="O2038" t="s">
        <v>69</v>
      </c>
      <c r="P2038" t="s">
        <v>34</v>
      </c>
      <c r="Q2038">
        <v>20975</v>
      </c>
      <c r="R2038" s="1">
        <v>45380</v>
      </c>
      <c r="S2038" t="s">
        <v>58</v>
      </c>
      <c r="T2038">
        <v>865525</v>
      </c>
      <c r="U2038" t="s">
        <v>2923</v>
      </c>
      <c r="V2038">
        <v>681</v>
      </c>
      <c r="W2038">
        <v>529</v>
      </c>
      <c r="X2038">
        <v>8</v>
      </c>
      <c r="Y2038">
        <v>1692.8</v>
      </c>
      <c r="Z2038">
        <v>11</v>
      </c>
      <c r="AA2038">
        <f>Zudio_sales_data[[#This Row],[Price]]*Zudio_sales_data[[#This Row],[Quantity]]</f>
        <v>4232</v>
      </c>
      <c r="AB2038" s="1">
        <v>45629</v>
      </c>
      <c r="AC2038">
        <f>_xlfn.DAYS(Zudio_sales_data[[#This Row],[Last Date]],Zudio_sales_data[[#This Row],[Store Open Date]])</f>
        <v>1030</v>
      </c>
      <c r="AD2038" t="str">
        <f>IF(Zudio_sales_data[[#This Row],[Order Date]]&lt;=Zudio_sales_data[[#This Row],[Store Open Date]],"wrong data","right data")</f>
        <v>right data</v>
      </c>
      <c r="AE2038">
        <f>Zudio_sales_data[[#This Row],[Sales Profit]]/Zudio_sales_data[[#This Row],[Quantity]]</f>
        <v>211.6</v>
      </c>
    </row>
    <row r="2039" spans="1:31" x14ac:dyDescent="0.3">
      <c r="A2039" t="s">
        <v>37</v>
      </c>
      <c r="B2039" t="s">
        <v>197</v>
      </c>
      <c r="C2039" t="s">
        <v>47</v>
      </c>
      <c r="D2039" t="s">
        <v>112</v>
      </c>
      <c r="E2039">
        <v>85</v>
      </c>
      <c r="F2039">
        <v>401646</v>
      </c>
      <c r="G2039" t="s">
        <v>49</v>
      </c>
      <c r="H2039" s="1">
        <v>44058</v>
      </c>
      <c r="I2039">
        <v>950</v>
      </c>
      <c r="J2039" t="s">
        <v>2924</v>
      </c>
      <c r="K2039" t="s">
        <v>678</v>
      </c>
      <c r="L2039">
        <v>9</v>
      </c>
      <c r="M2039">
        <v>8</v>
      </c>
      <c r="N2039">
        <v>5</v>
      </c>
      <c r="O2039" t="s">
        <v>69</v>
      </c>
      <c r="P2039" t="s">
        <v>62</v>
      </c>
      <c r="Q2039">
        <v>22433</v>
      </c>
      <c r="R2039" s="1">
        <v>45564</v>
      </c>
      <c r="S2039" t="s">
        <v>131</v>
      </c>
      <c r="T2039">
        <v>642434</v>
      </c>
      <c r="U2039" t="s">
        <v>2925</v>
      </c>
      <c r="V2039">
        <v>477</v>
      </c>
      <c r="W2039">
        <v>2337</v>
      </c>
      <c r="X2039">
        <v>4</v>
      </c>
      <c r="Y2039">
        <v>3739.2</v>
      </c>
      <c r="Z2039">
        <v>11</v>
      </c>
      <c r="AA2039">
        <f>Zudio_sales_data[[#This Row],[Price]]*Zudio_sales_data[[#This Row],[Quantity]]</f>
        <v>9348</v>
      </c>
      <c r="AB2039" s="1">
        <v>45629</v>
      </c>
      <c r="AC2039">
        <f>_xlfn.DAYS(Zudio_sales_data[[#This Row],[Last Date]],Zudio_sales_data[[#This Row],[Store Open Date]])</f>
        <v>1571</v>
      </c>
      <c r="AD2039" t="str">
        <f>IF(Zudio_sales_data[[#This Row],[Order Date]]&lt;=Zudio_sales_data[[#This Row],[Store Open Date]],"wrong data","right data")</f>
        <v>right data</v>
      </c>
      <c r="AE2039">
        <f>Zudio_sales_data[[#This Row],[Sales Profit]]/Zudio_sales_data[[#This Row],[Quantity]]</f>
        <v>934.8</v>
      </c>
    </row>
    <row r="2040" spans="1:31" x14ac:dyDescent="0.3">
      <c r="A2040" t="s">
        <v>55</v>
      </c>
      <c r="B2040" t="s">
        <v>257</v>
      </c>
      <c r="C2040" t="s">
        <v>28</v>
      </c>
      <c r="D2040" t="s">
        <v>66</v>
      </c>
      <c r="E2040">
        <v>52</v>
      </c>
      <c r="F2040">
        <v>430048</v>
      </c>
      <c r="G2040" t="s">
        <v>30</v>
      </c>
      <c r="H2040" s="1">
        <v>45165</v>
      </c>
      <c r="I2040">
        <v>1000</v>
      </c>
      <c r="J2040" t="s">
        <v>2926</v>
      </c>
      <c r="K2040" t="s">
        <v>545</v>
      </c>
      <c r="L2040">
        <v>10</v>
      </c>
      <c r="M2040">
        <v>9</v>
      </c>
      <c r="N2040">
        <v>7</v>
      </c>
      <c r="O2040" t="s">
        <v>69</v>
      </c>
      <c r="P2040" t="s">
        <v>90</v>
      </c>
      <c r="Q2040">
        <v>57710</v>
      </c>
      <c r="R2040" s="1">
        <v>45555</v>
      </c>
      <c r="S2040" t="s">
        <v>131</v>
      </c>
      <c r="T2040">
        <v>885782</v>
      </c>
      <c r="U2040" t="s">
        <v>2927</v>
      </c>
      <c r="V2040">
        <v>223</v>
      </c>
      <c r="W2040">
        <v>669</v>
      </c>
      <c r="X2040">
        <v>7</v>
      </c>
      <c r="Y2040">
        <v>1873.2</v>
      </c>
      <c r="Z2040">
        <v>11</v>
      </c>
      <c r="AA2040">
        <f>Zudio_sales_data[[#This Row],[Price]]*Zudio_sales_data[[#This Row],[Quantity]]</f>
        <v>4683</v>
      </c>
      <c r="AB2040" s="1">
        <v>45629</v>
      </c>
      <c r="AC2040">
        <f>_xlfn.DAYS(Zudio_sales_data[[#This Row],[Last Date]],Zudio_sales_data[[#This Row],[Store Open Date]])</f>
        <v>464</v>
      </c>
      <c r="AD2040" t="str">
        <f>IF(Zudio_sales_data[[#This Row],[Order Date]]&lt;=Zudio_sales_data[[#This Row],[Store Open Date]],"wrong data","right data")</f>
        <v>right data</v>
      </c>
      <c r="AE2040">
        <f>Zudio_sales_data[[#This Row],[Sales Profit]]/Zudio_sales_data[[#This Row],[Quantity]]</f>
        <v>267.60000000000002</v>
      </c>
    </row>
    <row r="2041" spans="1:31" x14ac:dyDescent="0.3">
      <c r="A2041" t="s">
        <v>45</v>
      </c>
      <c r="B2041" t="s">
        <v>179</v>
      </c>
      <c r="C2041" t="s">
        <v>47</v>
      </c>
      <c r="D2041" t="s">
        <v>77</v>
      </c>
      <c r="E2041">
        <v>96</v>
      </c>
      <c r="F2041">
        <v>409782</v>
      </c>
      <c r="G2041" t="s">
        <v>49</v>
      </c>
      <c r="H2041" s="1">
        <v>45465</v>
      </c>
      <c r="I2041">
        <v>1100</v>
      </c>
      <c r="J2041" t="s">
        <v>2928</v>
      </c>
      <c r="K2041" t="s">
        <v>74</v>
      </c>
      <c r="L2041">
        <v>9</v>
      </c>
      <c r="M2041">
        <v>8</v>
      </c>
      <c r="N2041">
        <v>11</v>
      </c>
      <c r="O2041" t="s">
        <v>69</v>
      </c>
      <c r="P2041" t="s">
        <v>90</v>
      </c>
      <c r="Q2041">
        <v>70248</v>
      </c>
      <c r="R2041" s="1">
        <v>45612</v>
      </c>
      <c r="S2041" t="s">
        <v>35</v>
      </c>
      <c r="T2041">
        <v>424652</v>
      </c>
      <c r="U2041" t="s">
        <v>2929</v>
      </c>
      <c r="V2041">
        <v>505</v>
      </c>
      <c r="W2041">
        <v>1428</v>
      </c>
      <c r="X2041">
        <v>1</v>
      </c>
      <c r="Y2041">
        <v>571.20000000000005</v>
      </c>
      <c r="Z2041">
        <v>11</v>
      </c>
      <c r="AA2041">
        <f>Zudio_sales_data[[#This Row],[Price]]*Zudio_sales_data[[#This Row],[Quantity]]</f>
        <v>1428</v>
      </c>
      <c r="AB2041" s="1">
        <v>45629</v>
      </c>
      <c r="AC2041">
        <f>_xlfn.DAYS(Zudio_sales_data[[#This Row],[Last Date]],Zudio_sales_data[[#This Row],[Store Open Date]])</f>
        <v>164</v>
      </c>
      <c r="AD2041" t="str">
        <f>IF(Zudio_sales_data[[#This Row],[Order Date]]&lt;=Zudio_sales_data[[#This Row],[Store Open Date]],"wrong data","right data")</f>
        <v>right data</v>
      </c>
      <c r="AE2041">
        <f>Zudio_sales_data[[#This Row],[Sales Profit]]/Zudio_sales_data[[#This Row],[Quantity]]</f>
        <v>571.20000000000005</v>
      </c>
    </row>
    <row r="2042" spans="1:31" x14ac:dyDescent="0.3">
      <c r="A2042" t="s">
        <v>117</v>
      </c>
      <c r="B2042" t="s">
        <v>286</v>
      </c>
      <c r="C2042" t="s">
        <v>47</v>
      </c>
      <c r="D2042" t="s">
        <v>129</v>
      </c>
      <c r="E2042">
        <v>11</v>
      </c>
      <c r="F2042">
        <v>434254</v>
      </c>
      <c r="G2042" t="s">
        <v>49</v>
      </c>
      <c r="H2042" s="1">
        <v>43952</v>
      </c>
      <c r="I2042">
        <v>1200</v>
      </c>
      <c r="J2042" t="s">
        <v>2930</v>
      </c>
      <c r="K2042" t="s">
        <v>239</v>
      </c>
      <c r="L2042">
        <v>10</v>
      </c>
      <c r="M2042">
        <v>9</v>
      </c>
      <c r="N2042">
        <v>17</v>
      </c>
      <c r="O2042" t="s">
        <v>69</v>
      </c>
      <c r="P2042" t="s">
        <v>62</v>
      </c>
      <c r="Q2042">
        <v>78400</v>
      </c>
      <c r="R2042" s="1">
        <v>45358</v>
      </c>
      <c r="S2042" t="s">
        <v>58</v>
      </c>
      <c r="T2042">
        <v>703272</v>
      </c>
      <c r="U2042" t="s">
        <v>2931</v>
      </c>
      <c r="V2042">
        <v>650</v>
      </c>
      <c r="W2042">
        <v>1660</v>
      </c>
      <c r="X2042">
        <v>1</v>
      </c>
      <c r="Y2042">
        <v>664</v>
      </c>
      <c r="Z2042">
        <v>11</v>
      </c>
      <c r="AA2042">
        <f>Zudio_sales_data[[#This Row],[Price]]*Zudio_sales_data[[#This Row],[Quantity]]</f>
        <v>1660</v>
      </c>
      <c r="AB2042" s="1">
        <v>45629</v>
      </c>
      <c r="AC2042">
        <f>_xlfn.DAYS(Zudio_sales_data[[#This Row],[Last Date]],Zudio_sales_data[[#This Row],[Store Open Date]])</f>
        <v>1677</v>
      </c>
      <c r="AD2042" t="str">
        <f>IF(Zudio_sales_data[[#This Row],[Order Date]]&lt;=Zudio_sales_data[[#This Row],[Store Open Date]],"wrong data","right data")</f>
        <v>right data</v>
      </c>
      <c r="AE2042">
        <f>Zudio_sales_data[[#This Row],[Sales Profit]]/Zudio_sales_data[[#This Row],[Quantity]]</f>
        <v>664</v>
      </c>
    </row>
    <row r="2043" spans="1:31" x14ac:dyDescent="0.3">
      <c r="A2043" t="s">
        <v>55</v>
      </c>
      <c r="B2043" t="s">
        <v>235</v>
      </c>
      <c r="C2043" t="s">
        <v>28</v>
      </c>
      <c r="D2043" t="s">
        <v>77</v>
      </c>
      <c r="E2043">
        <v>78</v>
      </c>
      <c r="F2043">
        <v>403186</v>
      </c>
      <c r="G2043" t="s">
        <v>49</v>
      </c>
      <c r="H2043" s="1">
        <v>44032</v>
      </c>
      <c r="I2043">
        <v>1300</v>
      </c>
      <c r="J2043" t="s">
        <v>2932</v>
      </c>
      <c r="K2043" t="s">
        <v>545</v>
      </c>
      <c r="L2043">
        <v>11</v>
      </c>
      <c r="M2043">
        <v>8</v>
      </c>
      <c r="N2043">
        <v>20</v>
      </c>
      <c r="O2043" t="s">
        <v>69</v>
      </c>
      <c r="P2043" t="s">
        <v>34</v>
      </c>
      <c r="Q2043">
        <v>91175</v>
      </c>
      <c r="R2043" s="1">
        <v>45295</v>
      </c>
      <c r="S2043" t="s">
        <v>85</v>
      </c>
      <c r="T2043">
        <v>952242</v>
      </c>
      <c r="U2043" t="s">
        <v>2933</v>
      </c>
      <c r="V2043">
        <v>557</v>
      </c>
      <c r="W2043">
        <v>502</v>
      </c>
      <c r="X2043">
        <v>3</v>
      </c>
      <c r="Y2043">
        <v>602.4</v>
      </c>
      <c r="Z2043">
        <v>9</v>
      </c>
      <c r="AA2043">
        <f>Zudio_sales_data[[#This Row],[Price]]*Zudio_sales_data[[#This Row],[Quantity]]</f>
        <v>1506</v>
      </c>
      <c r="AB2043" s="1">
        <v>45629</v>
      </c>
      <c r="AC2043">
        <f>_xlfn.DAYS(Zudio_sales_data[[#This Row],[Last Date]],Zudio_sales_data[[#This Row],[Store Open Date]])</f>
        <v>1597</v>
      </c>
      <c r="AD2043" t="str">
        <f>IF(Zudio_sales_data[[#This Row],[Order Date]]&lt;=Zudio_sales_data[[#This Row],[Store Open Date]],"wrong data","right data")</f>
        <v>right data</v>
      </c>
      <c r="AE2043">
        <f>Zudio_sales_data[[#This Row],[Sales Profit]]/Zudio_sales_data[[#This Row],[Quantity]]</f>
        <v>200.79999999999998</v>
      </c>
    </row>
    <row r="2044" spans="1:31" x14ac:dyDescent="0.3">
      <c r="A2044" t="s">
        <v>117</v>
      </c>
      <c r="B2044" t="s">
        <v>187</v>
      </c>
      <c r="C2044" t="s">
        <v>47</v>
      </c>
      <c r="D2044" t="s">
        <v>29</v>
      </c>
      <c r="E2044">
        <v>39</v>
      </c>
      <c r="F2044">
        <v>427645</v>
      </c>
      <c r="G2044" t="s">
        <v>30</v>
      </c>
      <c r="H2044" s="1">
        <v>45213</v>
      </c>
      <c r="I2044">
        <v>1400</v>
      </c>
      <c r="J2044" t="s">
        <v>2934</v>
      </c>
      <c r="K2044" t="s">
        <v>545</v>
      </c>
      <c r="L2044">
        <v>9</v>
      </c>
      <c r="M2044">
        <v>8</v>
      </c>
      <c r="N2044">
        <v>13</v>
      </c>
      <c r="O2044" t="s">
        <v>69</v>
      </c>
      <c r="P2044" t="s">
        <v>34</v>
      </c>
      <c r="Q2044">
        <v>20766</v>
      </c>
      <c r="R2044" s="1">
        <v>45351</v>
      </c>
      <c r="S2044" t="s">
        <v>91</v>
      </c>
      <c r="T2044">
        <v>859242</v>
      </c>
      <c r="U2044" t="s">
        <v>2935</v>
      </c>
      <c r="V2044">
        <v>817</v>
      </c>
      <c r="W2044">
        <v>2361</v>
      </c>
      <c r="X2044">
        <v>5</v>
      </c>
      <c r="Y2044">
        <v>4722</v>
      </c>
      <c r="Z2044">
        <v>11</v>
      </c>
      <c r="AA2044">
        <f>Zudio_sales_data[[#This Row],[Price]]*Zudio_sales_data[[#This Row],[Quantity]]</f>
        <v>11805</v>
      </c>
      <c r="AB2044" s="1">
        <v>45629</v>
      </c>
      <c r="AC2044">
        <f>_xlfn.DAYS(Zudio_sales_data[[#This Row],[Last Date]],Zudio_sales_data[[#This Row],[Store Open Date]])</f>
        <v>416</v>
      </c>
      <c r="AD2044" t="str">
        <f>IF(Zudio_sales_data[[#This Row],[Order Date]]&lt;=Zudio_sales_data[[#This Row],[Store Open Date]],"wrong data","right data")</f>
        <v>right data</v>
      </c>
      <c r="AE2044">
        <f>Zudio_sales_data[[#This Row],[Sales Profit]]/Zudio_sales_data[[#This Row],[Quantity]]</f>
        <v>944.4</v>
      </c>
    </row>
    <row r="2045" spans="1:31" x14ac:dyDescent="0.3">
      <c r="A2045" t="s">
        <v>45</v>
      </c>
      <c r="B2045" t="s">
        <v>135</v>
      </c>
      <c r="C2045" t="s">
        <v>39</v>
      </c>
      <c r="D2045" t="s">
        <v>112</v>
      </c>
      <c r="E2045">
        <v>29</v>
      </c>
      <c r="F2045">
        <v>431462</v>
      </c>
      <c r="G2045" t="s">
        <v>49</v>
      </c>
      <c r="H2045" s="1">
        <v>44729</v>
      </c>
      <c r="I2045">
        <v>1400</v>
      </c>
      <c r="J2045" t="s">
        <v>2936</v>
      </c>
      <c r="K2045" t="s">
        <v>771</v>
      </c>
      <c r="L2045">
        <v>9</v>
      </c>
      <c r="M2045">
        <v>8</v>
      </c>
      <c r="N2045">
        <v>3</v>
      </c>
      <c r="O2045" t="s">
        <v>69</v>
      </c>
      <c r="P2045" t="s">
        <v>52</v>
      </c>
      <c r="Q2045">
        <v>98889</v>
      </c>
      <c r="R2045" s="1">
        <v>45401</v>
      </c>
      <c r="S2045" t="s">
        <v>63</v>
      </c>
      <c r="T2045">
        <v>732287</v>
      </c>
      <c r="U2045" t="s">
        <v>2937</v>
      </c>
      <c r="V2045">
        <v>500</v>
      </c>
      <c r="W2045">
        <v>2402</v>
      </c>
      <c r="X2045">
        <v>3</v>
      </c>
      <c r="Y2045">
        <v>2882.4</v>
      </c>
      <c r="Z2045">
        <v>11</v>
      </c>
      <c r="AA2045">
        <f>Zudio_sales_data[[#This Row],[Price]]*Zudio_sales_data[[#This Row],[Quantity]]</f>
        <v>7206</v>
      </c>
      <c r="AB2045" s="1">
        <v>45629</v>
      </c>
      <c r="AC2045">
        <f>_xlfn.DAYS(Zudio_sales_data[[#This Row],[Last Date]],Zudio_sales_data[[#This Row],[Store Open Date]])</f>
        <v>900</v>
      </c>
      <c r="AD2045" t="str">
        <f>IF(Zudio_sales_data[[#This Row],[Order Date]]&lt;=Zudio_sales_data[[#This Row],[Store Open Date]],"wrong data","right data")</f>
        <v>right data</v>
      </c>
      <c r="AE2045">
        <f>Zudio_sales_data[[#This Row],[Sales Profit]]/Zudio_sales_data[[#This Row],[Quantity]]</f>
        <v>960.80000000000007</v>
      </c>
    </row>
    <row r="2046" spans="1:31" x14ac:dyDescent="0.3">
      <c r="A2046" t="s">
        <v>26</v>
      </c>
      <c r="B2046" t="s">
        <v>376</v>
      </c>
      <c r="C2046" t="s">
        <v>28</v>
      </c>
      <c r="D2046" t="s">
        <v>40</v>
      </c>
      <c r="E2046">
        <v>46</v>
      </c>
      <c r="F2046">
        <v>402206</v>
      </c>
      <c r="G2046" t="s">
        <v>30</v>
      </c>
      <c r="H2046" s="1">
        <v>44602</v>
      </c>
      <c r="I2046">
        <v>1000</v>
      </c>
      <c r="J2046" t="s">
        <v>2938</v>
      </c>
      <c r="K2046" t="s">
        <v>545</v>
      </c>
      <c r="L2046">
        <v>9</v>
      </c>
      <c r="M2046">
        <v>8</v>
      </c>
      <c r="N2046">
        <v>3</v>
      </c>
      <c r="O2046" t="s">
        <v>69</v>
      </c>
      <c r="P2046" t="s">
        <v>34</v>
      </c>
      <c r="Q2046">
        <v>70761</v>
      </c>
      <c r="R2046" s="1">
        <v>45348</v>
      </c>
      <c r="S2046" t="s">
        <v>91</v>
      </c>
      <c r="T2046">
        <v>743814</v>
      </c>
      <c r="U2046" t="s">
        <v>2603</v>
      </c>
      <c r="V2046">
        <v>723</v>
      </c>
      <c r="W2046">
        <v>2282</v>
      </c>
      <c r="X2046">
        <v>1</v>
      </c>
      <c r="Y2046">
        <v>912.8</v>
      </c>
      <c r="Z2046">
        <v>11</v>
      </c>
      <c r="AA2046">
        <f>Zudio_sales_data[[#This Row],[Price]]*Zudio_sales_data[[#This Row],[Quantity]]</f>
        <v>2282</v>
      </c>
      <c r="AB2046" s="1">
        <v>45629</v>
      </c>
      <c r="AC2046">
        <f>_xlfn.DAYS(Zudio_sales_data[[#This Row],[Last Date]],Zudio_sales_data[[#This Row],[Store Open Date]])</f>
        <v>1027</v>
      </c>
      <c r="AD2046" t="str">
        <f>IF(Zudio_sales_data[[#This Row],[Order Date]]&lt;=Zudio_sales_data[[#This Row],[Store Open Date]],"wrong data","right data")</f>
        <v>right data</v>
      </c>
      <c r="AE2046">
        <f>Zudio_sales_data[[#This Row],[Sales Profit]]/Zudio_sales_data[[#This Row],[Quantity]]</f>
        <v>912.8</v>
      </c>
    </row>
    <row r="2047" spans="1:31" x14ac:dyDescent="0.3">
      <c r="A2047" t="s">
        <v>71</v>
      </c>
      <c r="B2047" t="s">
        <v>187</v>
      </c>
      <c r="C2047" t="s">
        <v>28</v>
      </c>
      <c r="D2047" t="s">
        <v>229</v>
      </c>
      <c r="E2047">
        <v>68</v>
      </c>
      <c r="F2047">
        <v>434316</v>
      </c>
      <c r="G2047" t="s">
        <v>49</v>
      </c>
      <c r="H2047" s="1">
        <v>44426</v>
      </c>
      <c r="I2047">
        <v>800</v>
      </c>
      <c r="J2047" t="s">
        <v>2939</v>
      </c>
      <c r="K2047" t="s">
        <v>161</v>
      </c>
      <c r="L2047">
        <v>10</v>
      </c>
      <c r="M2047">
        <v>7</v>
      </c>
      <c r="N2047">
        <v>9</v>
      </c>
      <c r="O2047" t="s">
        <v>33</v>
      </c>
      <c r="P2047" t="s">
        <v>62</v>
      </c>
      <c r="Q2047">
        <v>29868</v>
      </c>
      <c r="R2047" s="1">
        <v>45360</v>
      </c>
      <c r="S2047" t="s">
        <v>58</v>
      </c>
      <c r="T2047">
        <v>162064</v>
      </c>
      <c r="U2047" t="s">
        <v>2940</v>
      </c>
      <c r="V2047">
        <v>914</v>
      </c>
      <c r="W2047">
        <v>1521</v>
      </c>
      <c r="X2047">
        <v>4</v>
      </c>
      <c r="Y2047">
        <v>2433.6</v>
      </c>
      <c r="Z2047">
        <v>9</v>
      </c>
      <c r="AA2047">
        <f>Zudio_sales_data[[#This Row],[Price]]*Zudio_sales_data[[#This Row],[Quantity]]</f>
        <v>6084</v>
      </c>
      <c r="AB2047" s="1">
        <v>45629</v>
      </c>
      <c r="AC2047">
        <f>_xlfn.DAYS(Zudio_sales_data[[#This Row],[Last Date]],Zudio_sales_data[[#This Row],[Store Open Date]])</f>
        <v>1203</v>
      </c>
      <c r="AD2047" t="str">
        <f>IF(Zudio_sales_data[[#This Row],[Order Date]]&lt;=Zudio_sales_data[[#This Row],[Store Open Date]],"wrong data","right data")</f>
        <v>right data</v>
      </c>
      <c r="AE2047">
        <f>Zudio_sales_data[[#This Row],[Sales Profit]]/Zudio_sales_data[[#This Row],[Quantity]]</f>
        <v>608.4</v>
      </c>
    </row>
    <row r="2048" spans="1:31" x14ac:dyDescent="0.3">
      <c r="A2048" t="s">
        <v>45</v>
      </c>
      <c r="B2048" t="s">
        <v>368</v>
      </c>
      <c r="C2048" t="s">
        <v>39</v>
      </c>
      <c r="D2048" t="s">
        <v>66</v>
      </c>
      <c r="E2048">
        <v>88</v>
      </c>
      <c r="F2048">
        <v>422761</v>
      </c>
      <c r="G2048" t="s">
        <v>49</v>
      </c>
      <c r="H2048" s="1">
        <v>44281</v>
      </c>
      <c r="I2048">
        <v>950</v>
      </c>
      <c r="J2048" t="s">
        <v>2941</v>
      </c>
      <c r="K2048" t="s">
        <v>1025</v>
      </c>
      <c r="L2048">
        <v>10</v>
      </c>
      <c r="M2048">
        <v>9</v>
      </c>
      <c r="N2048">
        <v>6</v>
      </c>
      <c r="O2048" t="s">
        <v>33</v>
      </c>
      <c r="P2048" t="s">
        <v>90</v>
      </c>
      <c r="Q2048">
        <v>41776</v>
      </c>
      <c r="R2048" s="1">
        <v>45455</v>
      </c>
      <c r="S2048" t="s">
        <v>43</v>
      </c>
      <c r="T2048">
        <v>815439</v>
      </c>
      <c r="U2048" t="s">
        <v>2942</v>
      </c>
      <c r="V2048">
        <v>496</v>
      </c>
      <c r="W2048">
        <v>1421</v>
      </c>
      <c r="X2048">
        <v>1</v>
      </c>
      <c r="Y2048">
        <v>568.4</v>
      </c>
      <c r="Z2048">
        <v>11</v>
      </c>
      <c r="AA2048">
        <f>Zudio_sales_data[[#This Row],[Price]]*Zudio_sales_data[[#This Row],[Quantity]]</f>
        <v>1421</v>
      </c>
      <c r="AB2048" s="1">
        <v>45629</v>
      </c>
      <c r="AC2048">
        <f>_xlfn.DAYS(Zudio_sales_data[[#This Row],[Last Date]],Zudio_sales_data[[#This Row],[Store Open Date]])</f>
        <v>1348</v>
      </c>
      <c r="AD2048" t="str">
        <f>IF(Zudio_sales_data[[#This Row],[Order Date]]&lt;=Zudio_sales_data[[#This Row],[Store Open Date]],"wrong data","right data")</f>
        <v>right data</v>
      </c>
      <c r="AE2048">
        <f>Zudio_sales_data[[#This Row],[Sales Profit]]/Zudio_sales_data[[#This Row],[Quantity]]</f>
        <v>568.4</v>
      </c>
    </row>
    <row r="2049" spans="1:31" x14ac:dyDescent="0.3">
      <c r="A2049" t="s">
        <v>117</v>
      </c>
      <c r="B2049" t="s">
        <v>132</v>
      </c>
      <c r="C2049" t="s">
        <v>47</v>
      </c>
      <c r="D2049" t="s">
        <v>112</v>
      </c>
      <c r="E2049">
        <v>79</v>
      </c>
      <c r="F2049">
        <v>427096</v>
      </c>
      <c r="G2049" t="s">
        <v>49</v>
      </c>
      <c r="H2049" s="1">
        <v>44221</v>
      </c>
      <c r="I2049">
        <v>950</v>
      </c>
      <c r="J2049" t="s">
        <v>2943</v>
      </c>
      <c r="K2049" t="s">
        <v>386</v>
      </c>
      <c r="L2049">
        <v>9</v>
      </c>
      <c r="M2049">
        <v>8</v>
      </c>
      <c r="N2049">
        <v>16</v>
      </c>
      <c r="O2049" t="s">
        <v>33</v>
      </c>
      <c r="P2049" t="s">
        <v>62</v>
      </c>
      <c r="Q2049">
        <v>33619</v>
      </c>
      <c r="R2049" s="1">
        <v>45421</v>
      </c>
      <c r="S2049" t="s">
        <v>104</v>
      </c>
      <c r="T2049">
        <v>346496</v>
      </c>
      <c r="U2049" t="s">
        <v>2944</v>
      </c>
      <c r="V2049">
        <v>893</v>
      </c>
      <c r="W2049">
        <v>2757</v>
      </c>
      <c r="X2049">
        <v>5</v>
      </c>
      <c r="Y2049">
        <v>5514</v>
      </c>
      <c r="Z2049">
        <v>11</v>
      </c>
      <c r="AA2049">
        <f>Zudio_sales_data[[#This Row],[Price]]*Zudio_sales_data[[#This Row],[Quantity]]</f>
        <v>13785</v>
      </c>
      <c r="AB2049" s="1">
        <v>45629</v>
      </c>
      <c r="AC2049">
        <f>_xlfn.DAYS(Zudio_sales_data[[#This Row],[Last Date]],Zudio_sales_data[[#This Row],[Store Open Date]])</f>
        <v>1408</v>
      </c>
      <c r="AD2049" t="str">
        <f>IF(Zudio_sales_data[[#This Row],[Order Date]]&lt;=Zudio_sales_data[[#This Row],[Store Open Date]],"wrong data","right data")</f>
        <v>right data</v>
      </c>
      <c r="AE2049">
        <f>Zudio_sales_data[[#This Row],[Sales Profit]]/Zudio_sales_data[[#This Row],[Quantity]]</f>
        <v>1102.8</v>
      </c>
    </row>
    <row r="2050" spans="1:31" x14ac:dyDescent="0.3">
      <c r="A2050" t="s">
        <v>45</v>
      </c>
      <c r="B2050" t="s">
        <v>76</v>
      </c>
      <c r="C2050" t="s">
        <v>39</v>
      </c>
      <c r="D2050" t="s">
        <v>229</v>
      </c>
      <c r="E2050">
        <v>8</v>
      </c>
      <c r="F2050">
        <v>417258</v>
      </c>
      <c r="G2050" t="s">
        <v>30</v>
      </c>
      <c r="H2050" s="1">
        <v>43948</v>
      </c>
      <c r="I2050">
        <v>950</v>
      </c>
      <c r="J2050" t="s">
        <v>2945</v>
      </c>
      <c r="K2050" t="s">
        <v>1248</v>
      </c>
      <c r="L2050">
        <v>11</v>
      </c>
      <c r="M2050">
        <v>8</v>
      </c>
      <c r="N2050">
        <v>14</v>
      </c>
      <c r="O2050" t="s">
        <v>33</v>
      </c>
      <c r="P2050" t="s">
        <v>34</v>
      </c>
      <c r="Q2050">
        <v>25663</v>
      </c>
      <c r="R2050" s="1">
        <v>45594</v>
      </c>
      <c r="S2050" t="s">
        <v>115</v>
      </c>
      <c r="T2050">
        <v>149269</v>
      </c>
      <c r="U2050" t="s">
        <v>2946</v>
      </c>
      <c r="V2050">
        <v>693</v>
      </c>
      <c r="W2050">
        <v>706</v>
      </c>
      <c r="X2050">
        <v>7</v>
      </c>
      <c r="Y2050">
        <v>1976.8</v>
      </c>
      <c r="Z2050">
        <v>9</v>
      </c>
      <c r="AA2050">
        <f>Zudio_sales_data[[#This Row],[Price]]*Zudio_sales_data[[#This Row],[Quantity]]</f>
        <v>4942</v>
      </c>
      <c r="AB2050" s="1">
        <v>45629</v>
      </c>
      <c r="AC2050">
        <f>_xlfn.DAYS(Zudio_sales_data[[#This Row],[Last Date]],Zudio_sales_data[[#This Row],[Store Open Date]])</f>
        <v>1681</v>
      </c>
      <c r="AD2050" t="str">
        <f>IF(Zudio_sales_data[[#This Row],[Order Date]]&lt;=Zudio_sales_data[[#This Row],[Store Open Date]],"wrong data","right data")</f>
        <v>right data</v>
      </c>
      <c r="AE2050">
        <f>Zudio_sales_data[[#This Row],[Sales Profit]]/Zudio_sales_data[[#This Row],[Quantity]]</f>
        <v>282.39999999999998</v>
      </c>
    </row>
    <row r="2051" spans="1:31" x14ac:dyDescent="0.3">
      <c r="A2051" t="s">
        <v>55</v>
      </c>
      <c r="B2051" t="s">
        <v>157</v>
      </c>
      <c r="C2051" t="s">
        <v>47</v>
      </c>
      <c r="D2051" t="s">
        <v>87</v>
      </c>
      <c r="E2051">
        <v>2</v>
      </c>
      <c r="F2051">
        <v>411705</v>
      </c>
      <c r="G2051" t="s">
        <v>30</v>
      </c>
      <c r="H2051" s="1">
        <v>45349</v>
      </c>
      <c r="I2051">
        <v>1200</v>
      </c>
      <c r="J2051" t="s">
        <v>2947</v>
      </c>
      <c r="K2051" t="s">
        <v>475</v>
      </c>
      <c r="L2051">
        <v>10</v>
      </c>
      <c r="M2051">
        <v>7</v>
      </c>
      <c r="N2051">
        <v>15</v>
      </c>
      <c r="O2051" t="s">
        <v>69</v>
      </c>
      <c r="P2051" t="s">
        <v>62</v>
      </c>
      <c r="Q2051">
        <v>11549</v>
      </c>
      <c r="R2051" s="1">
        <v>45428</v>
      </c>
      <c r="S2051" t="s">
        <v>104</v>
      </c>
      <c r="T2051">
        <v>362100</v>
      </c>
      <c r="U2051" t="s">
        <v>2948</v>
      </c>
      <c r="V2051">
        <v>542</v>
      </c>
      <c r="W2051">
        <v>679</v>
      </c>
      <c r="X2051">
        <v>4</v>
      </c>
      <c r="Y2051">
        <v>1086.4000000000001</v>
      </c>
      <c r="Z2051">
        <v>9</v>
      </c>
      <c r="AA2051">
        <f>Zudio_sales_data[[#This Row],[Price]]*Zudio_sales_data[[#This Row],[Quantity]]</f>
        <v>2716</v>
      </c>
      <c r="AB2051" s="1">
        <v>45629</v>
      </c>
      <c r="AC2051">
        <f>_xlfn.DAYS(Zudio_sales_data[[#This Row],[Last Date]],Zudio_sales_data[[#This Row],[Store Open Date]])</f>
        <v>280</v>
      </c>
      <c r="AD2051" t="str">
        <f>IF(Zudio_sales_data[[#This Row],[Order Date]]&lt;=Zudio_sales_data[[#This Row],[Store Open Date]],"wrong data","right data")</f>
        <v>right data</v>
      </c>
      <c r="AE2051">
        <f>Zudio_sales_data[[#This Row],[Sales Profit]]/Zudio_sales_data[[#This Row],[Quantity]]</f>
        <v>271.60000000000002</v>
      </c>
    </row>
    <row r="2052" spans="1:31" x14ac:dyDescent="0.3">
      <c r="A2052" t="s">
        <v>71</v>
      </c>
      <c r="B2052" t="s">
        <v>376</v>
      </c>
      <c r="C2052" t="s">
        <v>39</v>
      </c>
      <c r="D2052" t="s">
        <v>66</v>
      </c>
      <c r="E2052">
        <v>96</v>
      </c>
      <c r="F2052">
        <v>430325</v>
      </c>
      <c r="G2052" t="s">
        <v>49</v>
      </c>
      <c r="H2052" s="1">
        <v>45125</v>
      </c>
      <c r="I2052">
        <v>1300</v>
      </c>
      <c r="J2052" t="s">
        <v>2949</v>
      </c>
      <c r="K2052" t="s">
        <v>199</v>
      </c>
      <c r="L2052">
        <v>11</v>
      </c>
      <c r="M2052">
        <v>8</v>
      </c>
      <c r="N2052">
        <v>13</v>
      </c>
      <c r="O2052" t="s">
        <v>69</v>
      </c>
      <c r="P2052" t="s">
        <v>90</v>
      </c>
      <c r="Q2052">
        <v>86197</v>
      </c>
      <c r="R2052" s="1">
        <v>45584</v>
      </c>
      <c r="S2052" t="s">
        <v>115</v>
      </c>
      <c r="T2052">
        <v>299493</v>
      </c>
      <c r="U2052" t="s">
        <v>2950</v>
      </c>
      <c r="V2052">
        <v>695</v>
      </c>
      <c r="W2052">
        <v>2545</v>
      </c>
      <c r="X2052">
        <v>6</v>
      </c>
      <c r="Y2052">
        <v>6108</v>
      </c>
      <c r="Z2052">
        <v>9</v>
      </c>
      <c r="AA2052">
        <f>Zudio_sales_data[[#This Row],[Price]]*Zudio_sales_data[[#This Row],[Quantity]]</f>
        <v>15270</v>
      </c>
      <c r="AB2052" s="1">
        <v>45629</v>
      </c>
      <c r="AC2052">
        <f>_xlfn.DAYS(Zudio_sales_data[[#This Row],[Last Date]],Zudio_sales_data[[#This Row],[Store Open Date]])</f>
        <v>504</v>
      </c>
      <c r="AD2052" t="str">
        <f>IF(Zudio_sales_data[[#This Row],[Order Date]]&lt;=Zudio_sales_data[[#This Row],[Store Open Date]],"wrong data","right data")</f>
        <v>right data</v>
      </c>
      <c r="AE2052">
        <f>Zudio_sales_data[[#This Row],[Sales Profit]]/Zudio_sales_data[[#This Row],[Quantity]]</f>
        <v>1018</v>
      </c>
    </row>
    <row r="2053" spans="1:31" x14ac:dyDescent="0.3">
      <c r="A2053" t="s">
        <v>117</v>
      </c>
      <c r="B2053" t="s">
        <v>219</v>
      </c>
      <c r="C2053" t="s">
        <v>47</v>
      </c>
      <c r="D2053" t="s">
        <v>29</v>
      </c>
      <c r="E2053">
        <v>83</v>
      </c>
      <c r="F2053">
        <v>423580</v>
      </c>
      <c r="G2053" t="s">
        <v>30</v>
      </c>
      <c r="H2053" s="1">
        <v>44213</v>
      </c>
      <c r="I2053">
        <v>800</v>
      </c>
      <c r="J2053" t="s">
        <v>2951</v>
      </c>
      <c r="K2053" t="s">
        <v>609</v>
      </c>
      <c r="L2053">
        <v>11</v>
      </c>
      <c r="M2053">
        <v>8</v>
      </c>
      <c r="N2053">
        <v>12</v>
      </c>
      <c r="O2053" t="s">
        <v>69</v>
      </c>
      <c r="P2053" t="s">
        <v>62</v>
      </c>
      <c r="Q2053">
        <v>69799</v>
      </c>
      <c r="R2053" s="1">
        <v>45402</v>
      </c>
      <c r="S2053" t="s">
        <v>63</v>
      </c>
      <c r="T2053">
        <v>482839</v>
      </c>
      <c r="U2053" t="s">
        <v>2952</v>
      </c>
      <c r="V2053">
        <v>223</v>
      </c>
      <c r="W2053">
        <v>873</v>
      </c>
      <c r="X2053">
        <v>2</v>
      </c>
      <c r="Y2053">
        <v>698.4</v>
      </c>
      <c r="Z2053">
        <v>9</v>
      </c>
      <c r="AA2053">
        <f>Zudio_sales_data[[#This Row],[Price]]*Zudio_sales_data[[#This Row],[Quantity]]</f>
        <v>1746</v>
      </c>
      <c r="AB2053" s="1">
        <v>45629</v>
      </c>
      <c r="AC2053">
        <f>_xlfn.DAYS(Zudio_sales_data[[#This Row],[Last Date]],Zudio_sales_data[[#This Row],[Store Open Date]])</f>
        <v>1416</v>
      </c>
      <c r="AD2053" t="str">
        <f>IF(Zudio_sales_data[[#This Row],[Order Date]]&lt;=Zudio_sales_data[[#This Row],[Store Open Date]],"wrong data","right data")</f>
        <v>right data</v>
      </c>
      <c r="AE2053">
        <f>Zudio_sales_data[[#This Row],[Sales Profit]]/Zudio_sales_data[[#This Row],[Quantity]]</f>
        <v>349.2</v>
      </c>
    </row>
    <row r="2054" spans="1:31" x14ac:dyDescent="0.3">
      <c r="A2054" t="s">
        <v>139</v>
      </c>
      <c r="B2054" t="s">
        <v>27</v>
      </c>
      <c r="C2054" t="s">
        <v>28</v>
      </c>
      <c r="D2054" t="s">
        <v>129</v>
      </c>
      <c r="E2054">
        <v>89</v>
      </c>
      <c r="F2054">
        <v>427431</v>
      </c>
      <c r="G2054" t="s">
        <v>49</v>
      </c>
      <c r="H2054" s="1">
        <v>44921</v>
      </c>
      <c r="I2054">
        <v>1100</v>
      </c>
      <c r="J2054" t="s">
        <v>2953</v>
      </c>
      <c r="K2054" t="s">
        <v>195</v>
      </c>
      <c r="L2054">
        <v>9</v>
      </c>
      <c r="M2054">
        <v>8</v>
      </c>
      <c r="N2054">
        <v>11</v>
      </c>
      <c r="O2054" t="s">
        <v>69</v>
      </c>
      <c r="P2054" t="s">
        <v>52</v>
      </c>
      <c r="Q2054">
        <v>81764</v>
      </c>
      <c r="R2054" s="1">
        <v>45323</v>
      </c>
      <c r="S2054" t="s">
        <v>91</v>
      </c>
      <c r="T2054">
        <v>423248</v>
      </c>
      <c r="U2054" t="s">
        <v>2954</v>
      </c>
      <c r="V2054">
        <v>554</v>
      </c>
      <c r="W2054">
        <v>2909</v>
      </c>
      <c r="X2054">
        <v>5</v>
      </c>
      <c r="Y2054">
        <v>5818</v>
      </c>
      <c r="Z2054">
        <v>11</v>
      </c>
      <c r="AA2054">
        <f>Zudio_sales_data[[#This Row],[Price]]*Zudio_sales_data[[#This Row],[Quantity]]</f>
        <v>14545</v>
      </c>
      <c r="AB2054" s="1">
        <v>45629</v>
      </c>
      <c r="AC2054">
        <f>_xlfn.DAYS(Zudio_sales_data[[#This Row],[Last Date]],Zudio_sales_data[[#This Row],[Store Open Date]])</f>
        <v>708</v>
      </c>
      <c r="AD2054" t="str">
        <f>IF(Zudio_sales_data[[#This Row],[Order Date]]&lt;=Zudio_sales_data[[#This Row],[Store Open Date]],"wrong data","right data")</f>
        <v>right data</v>
      </c>
      <c r="AE2054">
        <f>Zudio_sales_data[[#This Row],[Sales Profit]]/Zudio_sales_data[[#This Row],[Quantity]]</f>
        <v>1163.5999999999999</v>
      </c>
    </row>
    <row r="2055" spans="1:31" x14ac:dyDescent="0.3">
      <c r="A2055" t="s">
        <v>71</v>
      </c>
      <c r="B2055" t="s">
        <v>157</v>
      </c>
      <c r="C2055" t="s">
        <v>39</v>
      </c>
      <c r="D2055" t="s">
        <v>112</v>
      </c>
      <c r="E2055">
        <v>21</v>
      </c>
      <c r="F2055">
        <v>437164</v>
      </c>
      <c r="G2055" t="s">
        <v>30</v>
      </c>
      <c r="H2055" s="1">
        <v>45181</v>
      </c>
      <c r="I2055">
        <v>1200</v>
      </c>
      <c r="J2055" t="s">
        <v>2955</v>
      </c>
      <c r="K2055" t="s">
        <v>68</v>
      </c>
      <c r="L2055">
        <v>10</v>
      </c>
      <c r="M2055">
        <v>7</v>
      </c>
      <c r="N2055">
        <v>19</v>
      </c>
      <c r="O2055" t="s">
        <v>33</v>
      </c>
      <c r="P2055" t="s">
        <v>90</v>
      </c>
      <c r="Q2055">
        <v>58900</v>
      </c>
      <c r="R2055" s="1">
        <v>45499</v>
      </c>
      <c r="S2055" t="s">
        <v>95</v>
      </c>
      <c r="T2055">
        <v>791189</v>
      </c>
      <c r="U2055" t="s">
        <v>2956</v>
      </c>
      <c r="V2055">
        <v>694</v>
      </c>
      <c r="W2055">
        <v>1399</v>
      </c>
      <c r="X2055">
        <v>3</v>
      </c>
      <c r="Y2055">
        <v>1678.8</v>
      </c>
      <c r="Z2055">
        <v>9</v>
      </c>
      <c r="AA2055">
        <f>Zudio_sales_data[[#This Row],[Price]]*Zudio_sales_data[[#This Row],[Quantity]]</f>
        <v>4197</v>
      </c>
      <c r="AB2055" s="1">
        <v>45629</v>
      </c>
      <c r="AC2055">
        <f>_xlfn.DAYS(Zudio_sales_data[[#This Row],[Last Date]],Zudio_sales_data[[#This Row],[Store Open Date]])</f>
        <v>448</v>
      </c>
      <c r="AD2055" t="str">
        <f>IF(Zudio_sales_data[[#This Row],[Order Date]]&lt;=Zudio_sales_data[[#This Row],[Store Open Date]],"wrong data","right data")</f>
        <v>right data</v>
      </c>
      <c r="AE2055">
        <f>Zudio_sales_data[[#This Row],[Sales Profit]]/Zudio_sales_data[[#This Row],[Quantity]]</f>
        <v>559.6</v>
      </c>
    </row>
    <row r="2056" spans="1:31" x14ac:dyDescent="0.3">
      <c r="A2056" t="s">
        <v>37</v>
      </c>
      <c r="B2056" t="s">
        <v>76</v>
      </c>
      <c r="C2056" t="s">
        <v>47</v>
      </c>
      <c r="D2056" t="s">
        <v>112</v>
      </c>
      <c r="E2056">
        <v>55</v>
      </c>
      <c r="F2056">
        <v>423012</v>
      </c>
      <c r="G2056" t="s">
        <v>30</v>
      </c>
      <c r="H2056" s="1">
        <v>44144</v>
      </c>
      <c r="I2056">
        <v>1000</v>
      </c>
      <c r="J2056" t="s">
        <v>2957</v>
      </c>
      <c r="K2056" t="s">
        <v>308</v>
      </c>
      <c r="L2056">
        <v>11</v>
      </c>
      <c r="M2056">
        <v>8</v>
      </c>
      <c r="N2056">
        <v>11</v>
      </c>
      <c r="O2056" t="s">
        <v>33</v>
      </c>
      <c r="P2056" t="s">
        <v>52</v>
      </c>
      <c r="Q2056">
        <v>81355</v>
      </c>
      <c r="R2056" s="1">
        <v>45595</v>
      </c>
      <c r="S2056" t="s">
        <v>115</v>
      </c>
      <c r="T2056">
        <v>174198</v>
      </c>
      <c r="U2056" t="s">
        <v>2958</v>
      </c>
      <c r="V2056">
        <v>694</v>
      </c>
      <c r="W2056">
        <v>2316</v>
      </c>
      <c r="X2056">
        <v>7</v>
      </c>
      <c r="Y2056">
        <v>6484.8</v>
      </c>
      <c r="Z2056">
        <v>9</v>
      </c>
      <c r="AA2056">
        <f>Zudio_sales_data[[#This Row],[Price]]*Zudio_sales_data[[#This Row],[Quantity]]</f>
        <v>16212</v>
      </c>
      <c r="AB2056" s="1">
        <v>45629</v>
      </c>
      <c r="AC2056">
        <f>_xlfn.DAYS(Zudio_sales_data[[#This Row],[Last Date]],Zudio_sales_data[[#This Row],[Store Open Date]])</f>
        <v>1485</v>
      </c>
      <c r="AD2056" t="str">
        <f>IF(Zudio_sales_data[[#This Row],[Order Date]]&lt;=Zudio_sales_data[[#This Row],[Store Open Date]],"wrong data","right data")</f>
        <v>right data</v>
      </c>
      <c r="AE2056">
        <f>Zudio_sales_data[[#This Row],[Sales Profit]]/Zudio_sales_data[[#This Row],[Quantity]]</f>
        <v>926.4</v>
      </c>
    </row>
    <row r="2057" spans="1:31" x14ac:dyDescent="0.3">
      <c r="A2057" t="s">
        <v>55</v>
      </c>
      <c r="B2057" t="s">
        <v>183</v>
      </c>
      <c r="C2057" t="s">
        <v>39</v>
      </c>
      <c r="D2057" t="s">
        <v>48</v>
      </c>
      <c r="E2057">
        <v>63</v>
      </c>
      <c r="F2057">
        <v>424081</v>
      </c>
      <c r="G2057" t="s">
        <v>30</v>
      </c>
      <c r="H2057" s="1">
        <v>45384</v>
      </c>
      <c r="I2057">
        <v>1100</v>
      </c>
      <c r="J2057" t="s">
        <v>2959</v>
      </c>
      <c r="K2057" t="s">
        <v>268</v>
      </c>
      <c r="L2057">
        <v>10</v>
      </c>
      <c r="M2057">
        <v>7</v>
      </c>
      <c r="N2057">
        <v>3</v>
      </c>
      <c r="O2057" t="s">
        <v>33</v>
      </c>
      <c r="P2057" t="s">
        <v>62</v>
      </c>
      <c r="Q2057">
        <v>80248</v>
      </c>
      <c r="R2057" s="1">
        <v>45391</v>
      </c>
      <c r="S2057" t="s">
        <v>63</v>
      </c>
      <c r="T2057">
        <v>185074</v>
      </c>
      <c r="U2057" t="s">
        <v>2960</v>
      </c>
      <c r="V2057">
        <v>474</v>
      </c>
      <c r="W2057">
        <v>1360</v>
      </c>
      <c r="X2057">
        <v>7</v>
      </c>
      <c r="Y2057">
        <v>3808</v>
      </c>
      <c r="Z2057">
        <v>9</v>
      </c>
      <c r="AA2057">
        <f>Zudio_sales_data[[#This Row],[Price]]*Zudio_sales_data[[#This Row],[Quantity]]</f>
        <v>9520</v>
      </c>
      <c r="AB2057" s="1">
        <v>45629</v>
      </c>
      <c r="AC2057">
        <f>_xlfn.DAYS(Zudio_sales_data[[#This Row],[Last Date]],Zudio_sales_data[[#This Row],[Store Open Date]])</f>
        <v>245</v>
      </c>
      <c r="AD2057" t="str">
        <f>IF(Zudio_sales_data[[#This Row],[Order Date]]&lt;=Zudio_sales_data[[#This Row],[Store Open Date]],"wrong data","right data")</f>
        <v>right data</v>
      </c>
      <c r="AE2057">
        <f>Zudio_sales_data[[#This Row],[Sales Profit]]/Zudio_sales_data[[#This Row],[Quantity]]</f>
        <v>544</v>
      </c>
    </row>
    <row r="2058" spans="1:31" x14ac:dyDescent="0.3">
      <c r="A2058" t="s">
        <v>139</v>
      </c>
      <c r="B2058" t="s">
        <v>170</v>
      </c>
      <c r="C2058" t="s">
        <v>28</v>
      </c>
      <c r="D2058" t="s">
        <v>229</v>
      </c>
      <c r="E2058">
        <v>74</v>
      </c>
      <c r="F2058">
        <v>415691</v>
      </c>
      <c r="G2058" t="s">
        <v>30</v>
      </c>
      <c r="H2058" s="1">
        <v>45074</v>
      </c>
      <c r="I2058">
        <v>1100</v>
      </c>
      <c r="J2058" t="s">
        <v>2961</v>
      </c>
      <c r="K2058" t="s">
        <v>1057</v>
      </c>
      <c r="L2058">
        <v>9</v>
      </c>
      <c r="M2058">
        <v>8</v>
      </c>
      <c r="N2058">
        <v>10</v>
      </c>
      <c r="O2058" t="s">
        <v>33</v>
      </c>
      <c r="P2058" t="s">
        <v>62</v>
      </c>
      <c r="Q2058">
        <v>92586</v>
      </c>
      <c r="R2058" s="1">
        <v>45292</v>
      </c>
      <c r="S2058" t="s">
        <v>85</v>
      </c>
      <c r="T2058">
        <v>597943</v>
      </c>
      <c r="U2058" t="s">
        <v>2737</v>
      </c>
      <c r="V2058">
        <v>832</v>
      </c>
      <c r="W2058">
        <v>1393</v>
      </c>
      <c r="X2058">
        <v>4</v>
      </c>
      <c r="Y2058">
        <v>2228.8000000000002</v>
      </c>
      <c r="Z2058">
        <v>11</v>
      </c>
      <c r="AA2058">
        <f>Zudio_sales_data[[#This Row],[Price]]*Zudio_sales_data[[#This Row],[Quantity]]</f>
        <v>5572</v>
      </c>
      <c r="AB2058" s="1">
        <v>45629</v>
      </c>
      <c r="AC2058">
        <f>_xlfn.DAYS(Zudio_sales_data[[#This Row],[Last Date]],Zudio_sales_data[[#This Row],[Store Open Date]])</f>
        <v>555</v>
      </c>
      <c r="AD2058" t="str">
        <f>IF(Zudio_sales_data[[#This Row],[Order Date]]&lt;=Zudio_sales_data[[#This Row],[Store Open Date]],"wrong data","right data")</f>
        <v>right data</v>
      </c>
      <c r="AE2058">
        <f>Zudio_sales_data[[#This Row],[Sales Profit]]/Zudio_sales_data[[#This Row],[Quantity]]</f>
        <v>557.20000000000005</v>
      </c>
    </row>
    <row r="2059" spans="1:31" x14ac:dyDescent="0.3">
      <c r="A2059" t="s">
        <v>117</v>
      </c>
      <c r="B2059" t="s">
        <v>163</v>
      </c>
      <c r="C2059" t="s">
        <v>47</v>
      </c>
      <c r="D2059" t="s">
        <v>77</v>
      </c>
      <c r="E2059">
        <v>3</v>
      </c>
      <c r="F2059">
        <v>414428</v>
      </c>
      <c r="G2059" t="s">
        <v>30</v>
      </c>
      <c r="H2059" s="1">
        <v>43972</v>
      </c>
      <c r="I2059">
        <v>1300</v>
      </c>
      <c r="J2059" t="s">
        <v>2962</v>
      </c>
      <c r="K2059" t="s">
        <v>42</v>
      </c>
      <c r="L2059">
        <v>10</v>
      </c>
      <c r="M2059">
        <v>9</v>
      </c>
      <c r="N2059">
        <v>15</v>
      </c>
      <c r="O2059" t="s">
        <v>33</v>
      </c>
      <c r="P2059" t="s">
        <v>52</v>
      </c>
      <c r="Q2059">
        <v>34302</v>
      </c>
      <c r="R2059" s="1">
        <v>45590</v>
      </c>
      <c r="S2059" t="s">
        <v>115</v>
      </c>
      <c r="T2059">
        <v>298014</v>
      </c>
      <c r="U2059" t="s">
        <v>2963</v>
      </c>
      <c r="V2059">
        <v>226</v>
      </c>
      <c r="W2059">
        <v>2644</v>
      </c>
      <c r="X2059">
        <v>7</v>
      </c>
      <c r="Y2059">
        <v>7403.2</v>
      </c>
      <c r="Z2059">
        <v>11</v>
      </c>
      <c r="AA2059">
        <f>Zudio_sales_data[[#This Row],[Price]]*Zudio_sales_data[[#This Row],[Quantity]]</f>
        <v>18508</v>
      </c>
      <c r="AB2059" s="1">
        <v>45629</v>
      </c>
      <c r="AC2059">
        <f>_xlfn.DAYS(Zudio_sales_data[[#This Row],[Last Date]],Zudio_sales_data[[#This Row],[Store Open Date]])</f>
        <v>1657</v>
      </c>
      <c r="AD2059" t="str">
        <f>IF(Zudio_sales_data[[#This Row],[Order Date]]&lt;=Zudio_sales_data[[#This Row],[Store Open Date]],"wrong data","right data")</f>
        <v>right data</v>
      </c>
      <c r="AE2059">
        <f>Zudio_sales_data[[#This Row],[Sales Profit]]/Zudio_sales_data[[#This Row],[Quantity]]</f>
        <v>1057.5999999999999</v>
      </c>
    </row>
    <row r="2060" spans="1:31" x14ac:dyDescent="0.3">
      <c r="A2060" t="s">
        <v>117</v>
      </c>
      <c r="B2060" t="s">
        <v>317</v>
      </c>
      <c r="C2060" t="s">
        <v>47</v>
      </c>
      <c r="D2060" t="s">
        <v>29</v>
      </c>
      <c r="E2060">
        <v>97</v>
      </c>
      <c r="F2060">
        <v>423253</v>
      </c>
      <c r="G2060" t="s">
        <v>30</v>
      </c>
      <c r="H2060" s="1">
        <v>44213</v>
      </c>
      <c r="I2060">
        <v>800</v>
      </c>
      <c r="J2060" t="s">
        <v>2964</v>
      </c>
      <c r="K2060" t="s">
        <v>140</v>
      </c>
      <c r="L2060">
        <v>9</v>
      </c>
      <c r="M2060">
        <v>8</v>
      </c>
      <c r="N2060">
        <v>5</v>
      </c>
      <c r="O2060" t="s">
        <v>33</v>
      </c>
      <c r="P2060" t="s">
        <v>52</v>
      </c>
      <c r="Q2060">
        <v>60822</v>
      </c>
      <c r="R2060" s="1">
        <v>45343</v>
      </c>
      <c r="S2060" t="s">
        <v>91</v>
      </c>
      <c r="T2060">
        <v>831743</v>
      </c>
      <c r="U2060" t="s">
        <v>2965</v>
      </c>
      <c r="V2060">
        <v>984</v>
      </c>
      <c r="W2060">
        <v>635</v>
      </c>
      <c r="X2060">
        <v>6</v>
      </c>
      <c r="Y2060">
        <v>1524</v>
      </c>
      <c r="Z2060">
        <v>11</v>
      </c>
      <c r="AA2060">
        <f>Zudio_sales_data[[#This Row],[Price]]*Zudio_sales_data[[#This Row],[Quantity]]</f>
        <v>3810</v>
      </c>
      <c r="AB2060" s="1">
        <v>45629</v>
      </c>
      <c r="AC2060">
        <f>_xlfn.DAYS(Zudio_sales_data[[#This Row],[Last Date]],Zudio_sales_data[[#This Row],[Store Open Date]])</f>
        <v>1416</v>
      </c>
      <c r="AD2060" t="str">
        <f>IF(Zudio_sales_data[[#This Row],[Order Date]]&lt;=Zudio_sales_data[[#This Row],[Store Open Date]],"wrong data","right data")</f>
        <v>right data</v>
      </c>
      <c r="AE2060">
        <f>Zudio_sales_data[[#This Row],[Sales Profit]]/Zudio_sales_data[[#This Row],[Quantity]]</f>
        <v>254</v>
      </c>
    </row>
    <row r="2061" spans="1:31" x14ac:dyDescent="0.3">
      <c r="A2061" t="s">
        <v>110</v>
      </c>
      <c r="B2061" t="s">
        <v>46</v>
      </c>
      <c r="C2061" t="s">
        <v>39</v>
      </c>
      <c r="D2061" t="s">
        <v>229</v>
      </c>
      <c r="E2061">
        <v>19</v>
      </c>
      <c r="F2061">
        <v>435480</v>
      </c>
      <c r="G2061" t="s">
        <v>49</v>
      </c>
      <c r="H2061" s="1">
        <v>44303</v>
      </c>
      <c r="I2061">
        <v>950</v>
      </c>
      <c r="J2061" t="s">
        <v>2966</v>
      </c>
      <c r="K2061" t="s">
        <v>130</v>
      </c>
      <c r="L2061">
        <v>10</v>
      </c>
      <c r="M2061">
        <v>7</v>
      </c>
      <c r="N2061">
        <v>6</v>
      </c>
      <c r="O2061" t="s">
        <v>69</v>
      </c>
      <c r="P2061" t="s">
        <v>62</v>
      </c>
      <c r="Q2061">
        <v>63368</v>
      </c>
      <c r="R2061" s="1">
        <v>45344</v>
      </c>
      <c r="S2061" t="s">
        <v>91</v>
      </c>
      <c r="T2061">
        <v>886719</v>
      </c>
      <c r="U2061" t="s">
        <v>2967</v>
      </c>
      <c r="V2061">
        <v>565</v>
      </c>
      <c r="W2061">
        <v>2295</v>
      </c>
      <c r="X2061">
        <v>8</v>
      </c>
      <c r="Y2061">
        <v>7344</v>
      </c>
      <c r="Z2061">
        <v>9</v>
      </c>
      <c r="AA2061">
        <f>Zudio_sales_data[[#This Row],[Price]]*Zudio_sales_data[[#This Row],[Quantity]]</f>
        <v>18360</v>
      </c>
      <c r="AB2061" s="1">
        <v>45629</v>
      </c>
      <c r="AC2061">
        <f>_xlfn.DAYS(Zudio_sales_data[[#This Row],[Last Date]],Zudio_sales_data[[#This Row],[Store Open Date]])</f>
        <v>1326</v>
      </c>
      <c r="AD2061" t="str">
        <f>IF(Zudio_sales_data[[#This Row],[Order Date]]&lt;=Zudio_sales_data[[#This Row],[Store Open Date]],"wrong data","right data")</f>
        <v>right data</v>
      </c>
      <c r="AE2061">
        <f>Zudio_sales_data[[#This Row],[Sales Profit]]/Zudio_sales_data[[#This Row],[Quantity]]</f>
        <v>918</v>
      </c>
    </row>
    <row r="2062" spans="1:31" x14ac:dyDescent="0.3">
      <c r="A2062" t="s">
        <v>139</v>
      </c>
      <c r="B2062" t="s">
        <v>208</v>
      </c>
      <c r="C2062" t="s">
        <v>28</v>
      </c>
      <c r="D2062" t="s">
        <v>66</v>
      </c>
      <c r="E2062">
        <v>76</v>
      </c>
      <c r="F2062">
        <v>407897</v>
      </c>
      <c r="G2062" t="s">
        <v>49</v>
      </c>
      <c r="H2062" s="1">
        <v>44258</v>
      </c>
      <c r="I2062">
        <v>800</v>
      </c>
      <c r="J2062" t="s">
        <v>2968</v>
      </c>
      <c r="K2062" t="s">
        <v>557</v>
      </c>
      <c r="L2062">
        <v>11</v>
      </c>
      <c r="M2062">
        <v>8</v>
      </c>
      <c r="N2062">
        <v>15</v>
      </c>
      <c r="O2062" t="s">
        <v>69</v>
      </c>
      <c r="P2062" t="s">
        <v>52</v>
      </c>
      <c r="Q2062">
        <v>35263</v>
      </c>
      <c r="R2062" s="1">
        <v>45318</v>
      </c>
      <c r="S2062" t="s">
        <v>85</v>
      </c>
      <c r="T2062">
        <v>476042</v>
      </c>
      <c r="U2062" t="s">
        <v>2969</v>
      </c>
      <c r="V2062">
        <v>817</v>
      </c>
      <c r="W2062">
        <v>1787</v>
      </c>
      <c r="X2062">
        <v>2</v>
      </c>
      <c r="Y2062">
        <v>1429.6</v>
      </c>
      <c r="Z2062">
        <v>9</v>
      </c>
      <c r="AA2062">
        <f>Zudio_sales_data[[#This Row],[Price]]*Zudio_sales_data[[#This Row],[Quantity]]</f>
        <v>3574</v>
      </c>
      <c r="AB2062" s="1">
        <v>45629</v>
      </c>
      <c r="AC2062">
        <f>_xlfn.DAYS(Zudio_sales_data[[#This Row],[Last Date]],Zudio_sales_data[[#This Row],[Store Open Date]])</f>
        <v>1371</v>
      </c>
      <c r="AD2062" t="str">
        <f>IF(Zudio_sales_data[[#This Row],[Order Date]]&lt;=Zudio_sales_data[[#This Row],[Store Open Date]],"wrong data","right data")</f>
        <v>right data</v>
      </c>
      <c r="AE2062">
        <f>Zudio_sales_data[[#This Row],[Sales Profit]]/Zudio_sales_data[[#This Row],[Quantity]]</f>
        <v>714.8</v>
      </c>
    </row>
    <row r="2063" spans="1:31" x14ac:dyDescent="0.3">
      <c r="A2063" t="s">
        <v>139</v>
      </c>
      <c r="B2063" t="s">
        <v>197</v>
      </c>
      <c r="C2063" t="s">
        <v>28</v>
      </c>
      <c r="D2063" t="s">
        <v>66</v>
      </c>
      <c r="E2063">
        <v>82</v>
      </c>
      <c r="F2063">
        <v>402110</v>
      </c>
      <c r="G2063" t="s">
        <v>30</v>
      </c>
      <c r="H2063" s="1">
        <v>44970</v>
      </c>
      <c r="I2063">
        <v>950</v>
      </c>
      <c r="J2063" t="s">
        <v>2970</v>
      </c>
      <c r="K2063" t="s">
        <v>185</v>
      </c>
      <c r="L2063">
        <v>11</v>
      </c>
      <c r="M2063">
        <v>8</v>
      </c>
      <c r="N2063">
        <v>12</v>
      </c>
      <c r="O2063" t="s">
        <v>33</v>
      </c>
      <c r="P2063" t="s">
        <v>62</v>
      </c>
      <c r="Q2063">
        <v>40949</v>
      </c>
      <c r="R2063" s="1">
        <v>45315</v>
      </c>
      <c r="S2063" t="s">
        <v>85</v>
      </c>
      <c r="T2063">
        <v>883221</v>
      </c>
      <c r="U2063" t="s">
        <v>2971</v>
      </c>
      <c r="V2063">
        <v>651</v>
      </c>
      <c r="W2063">
        <v>1220</v>
      </c>
      <c r="X2063">
        <v>1</v>
      </c>
      <c r="Y2063">
        <v>488</v>
      </c>
      <c r="Z2063">
        <v>9</v>
      </c>
      <c r="AA2063">
        <f>Zudio_sales_data[[#This Row],[Price]]*Zudio_sales_data[[#This Row],[Quantity]]</f>
        <v>1220</v>
      </c>
      <c r="AB2063" s="1">
        <v>45629</v>
      </c>
      <c r="AC2063">
        <f>_xlfn.DAYS(Zudio_sales_data[[#This Row],[Last Date]],Zudio_sales_data[[#This Row],[Store Open Date]])</f>
        <v>659</v>
      </c>
      <c r="AD2063" t="str">
        <f>IF(Zudio_sales_data[[#This Row],[Order Date]]&lt;=Zudio_sales_data[[#This Row],[Store Open Date]],"wrong data","right data")</f>
        <v>right data</v>
      </c>
      <c r="AE2063">
        <f>Zudio_sales_data[[#This Row],[Sales Profit]]/Zudio_sales_data[[#This Row],[Quantity]]</f>
        <v>488</v>
      </c>
    </row>
    <row r="2064" spans="1:31" x14ac:dyDescent="0.3">
      <c r="A2064" t="s">
        <v>45</v>
      </c>
      <c r="B2064" t="s">
        <v>111</v>
      </c>
      <c r="C2064" t="s">
        <v>39</v>
      </c>
      <c r="D2064" t="s">
        <v>87</v>
      </c>
      <c r="E2064">
        <v>21</v>
      </c>
      <c r="F2064">
        <v>431706</v>
      </c>
      <c r="G2064" t="s">
        <v>30</v>
      </c>
      <c r="H2064" s="1">
        <v>44923</v>
      </c>
      <c r="I2064">
        <v>1200</v>
      </c>
      <c r="J2064" t="s">
        <v>2972</v>
      </c>
      <c r="K2064" t="s">
        <v>130</v>
      </c>
      <c r="L2064">
        <v>9</v>
      </c>
      <c r="M2064">
        <v>8</v>
      </c>
      <c r="N2064">
        <v>8</v>
      </c>
      <c r="O2064" t="s">
        <v>33</v>
      </c>
      <c r="P2064" t="s">
        <v>90</v>
      </c>
      <c r="Q2064">
        <v>14598</v>
      </c>
      <c r="R2064" s="1">
        <v>45499</v>
      </c>
      <c r="S2064" t="s">
        <v>95</v>
      </c>
      <c r="T2064">
        <v>431826</v>
      </c>
      <c r="U2064" t="s">
        <v>2973</v>
      </c>
      <c r="V2064">
        <v>732</v>
      </c>
      <c r="W2064">
        <v>1934</v>
      </c>
      <c r="X2064">
        <v>2</v>
      </c>
      <c r="Y2064">
        <v>1547.2</v>
      </c>
      <c r="Z2064">
        <v>11</v>
      </c>
      <c r="AA2064">
        <f>Zudio_sales_data[[#This Row],[Price]]*Zudio_sales_data[[#This Row],[Quantity]]</f>
        <v>3868</v>
      </c>
      <c r="AB2064" s="1">
        <v>45629</v>
      </c>
      <c r="AC2064">
        <f>_xlfn.DAYS(Zudio_sales_data[[#This Row],[Last Date]],Zudio_sales_data[[#This Row],[Store Open Date]])</f>
        <v>706</v>
      </c>
      <c r="AD2064" t="str">
        <f>IF(Zudio_sales_data[[#This Row],[Order Date]]&lt;=Zudio_sales_data[[#This Row],[Store Open Date]],"wrong data","right data")</f>
        <v>right data</v>
      </c>
      <c r="AE2064">
        <f>Zudio_sales_data[[#This Row],[Sales Profit]]/Zudio_sales_data[[#This Row],[Quantity]]</f>
        <v>773.6</v>
      </c>
    </row>
    <row r="2065" spans="1:31" x14ac:dyDescent="0.3">
      <c r="A2065" t="s">
        <v>71</v>
      </c>
      <c r="B2065" t="s">
        <v>111</v>
      </c>
      <c r="C2065" t="s">
        <v>39</v>
      </c>
      <c r="D2065" t="s">
        <v>48</v>
      </c>
      <c r="E2065">
        <v>66</v>
      </c>
      <c r="F2065">
        <v>434016</v>
      </c>
      <c r="G2065" t="s">
        <v>30</v>
      </c>
      <c r="H2065" s="1">
        <v>44782</v>
      </c>
      <c r="I2065">
        <v>1400</v>
      </c>
      <c r="J2065" t="s">
        <v>2974</v>
      </c>
      <c r="K2065" t="s">
        <v>630</v>
      </c>
      <c r="L2065">
        <v>10</v>
      </c>
      <c r="M2065">
        <v>9</v>
      </c>
      <c r="N2065">
        <v>5</v>
      </c>
      <c r="O2065" t="s">
        <v>69</v>
      </c>
      <c r="P2065" t="s">
        <v>52</v>
      </c>
      <c r="Q2065">
        <v>70493</v>
      </c>
      <c r="R2065" s="1">
        <v>45598</v>
      </c>
      <c r="S2065" t="s">
        <v>35</v>
      </c>
      <c r="T2065">
        <v>904170</v>
      </c>
      <c r="U2065" t="s">
        <v>2975</v>
      </c>
      <c r="V2065">
        <v>740</v>
      </c>
      <c r="W2065">
        <v>2261</v>
      </c>
      <c r="X2065">
        <v>4</v>
      </c>
      <c r="Y2065">
        <v>3617.6</v>
      </c>
      <c r="Z2065">
        <v>11</v>
      </c>
      <c r="AA2065">
        <f>Zudio_sales_data[[#This Row],[Price]]*Zudio_sales_data[[#This Row],[Quantity]]</f>
        <v>9044</v>
      </c>
      <c r="AB2065" s="1">
        <v>45629</v>
      </c>
      <c r="AC2065">
        <f>_xlfn.DAYS(Zudio_sales_data[[#This Row],[Last Date]],Zudio_sales_data[[#This Row],[Store Open Date]])</f>
        <v>847</v>
      </c>
      <c r="AD2065" t="str">
        <f>IF(Zudio_sales_data[[#This Row],[Order Date]]&lt;=Zudio_sales_data[[#This Row],[Store Open Date]],"wrong data","right data")</f>
        <v>right data</v>
      </c>
      <c r="AE2065">
        <f>Zudio_sales_data[[#This Row],[Sales Profit]]/Zudio_sales_data[[#This Row],[Quantity]]</f>
        <v>904.4</v>
      </c>
    </row>
    <row r="2066" spans="1:31" x14ac:dyDescent="0.3">
      <c r="A2066" t="s">
        <v>110</v>
      </c>
      <c r="B2066" t="s">
        <v>100</v>
      </c>
      <c r="C2066" t="s">
        <v>47</v>
      </c>
      <c r="D2066" t="s">
        <v>129</v>
      </c>
      <c r="E2066">
        <v>78</v>
      </c>
      <c r="F2066">
        <v>411081</v>
      </c>
      <c r="G2066" t="s">
        <v>30</v>
      </c>
      <c r="H2066" s="1">
        <v>44849</v>
      </c>
      <c r="I2066">
        <v>1300</v>
      </c>
      <c r="J2066" t="s">
        <v>2976</v>
      </c>
      <c r="K2066" t="s">
        <v>659</v>
      </c>
      <c r="L2066">
        <v>11</v>
      </c>
      <c r="M2066">
        <v>8</v>
      </c>
      <c r="N2066">
        <v>9</v>
      </c>
      <c r="O2066" t="s">
        <v>69</v>
      </c>
      <c r="P2066" t="s">
        <v>62</v>
      </c>
      <c r="Q2066">
        <v>99896</v>
      </c>
      <c r="R2066" s="1">
        <v>45349</v>
      </c>
      <c r="S2066" t="s">
        <v>91</v>
      </c>
      <c r="T2066">
        <v>367146</v>
      </c>
      <c r="U2066" t="s">
        <v>2977</v>
      </c>
      <c r="V2066">
        <v>787</v>
      </c>
      <c r="W2066">
        <v>2210</v>
      </c>
      <c r="X2066">
        <v>2</v>
      </c>
      <c r="Y2066">
        <v>1768</v>
      </c>
      <c r="Z2066">
        <v>9</v>
      </c>
      <c r="AA2066">
        <f>Zudio_sales_data[[#This Row],[Price]]*Zudio_sales_data[[#This Row],[Quantity]]</f>
        <v>4420</v>
      </c>
      <c r="AB2066" s="1">
        <v>45629</v>
      </c>
      <c r="AC2066">
        <f>_xlfn.DAYS(Zudio_sales_data[[#This Row],[Last Date]],Zudio_sales_data[[#This Row],[Store Open Date]])</f>
        <v>780</v>
      </c>
      <c r="AD2066" t="str">
        <f>IF(Zudio_sales_data[[#This Row],[Order Date]]&lt;=Zudio_sales_data[[#This Row],[Store Open Date]],"wrong data","right data")</f>
        <v>right data</v>
      </c>
      <c r="AE2066">
        <f>Zudio_sales_data[[#This Row],[Sales Profit]]/Zudio_sales_data[[#This Row],[Quantity]]</f>
        <v>884</v>
      </c>
    </row>
    <row r="2067" spans="1:31" x14ac:dyDescent="0.3">
      <c r="A2067" t="s">
        <v>110</v>
      </c>
      <c r="B2067" t="s">
        <v>163</v>
      </c>
      <c r="C2067" t="s">
        <v>47</v>
      </c>
      <c r="D2067" t="s">
        <v>229</v>
      </c>
      <c r="E2067">
        <v>4</v>
      </c>
      <c r="F2067">
        <v>420316</v>
      </c>
      <c r="G2067" t="s">
        <v>49</v>
      </c>
      <c r="H2067" s="1">
        <v>44818</v>
      </c>
      <c r="I2067">
        <v>1200</v>
      </c>
      <c r="J2067" t="s">
        <v>2979</v>
      </c>
      <c r="K2067" t="s">
        <v>206</v>
      </c>
      <c r="L2067">
        <v>9</v>
      </c>
      <c r="M2067">
        <v>8</v>
      </c>
      <c r="N2067">
        <v>8</v>
      </c>
      <c r="O2067" t="s">
        <v>69</v>
      </c>
      <c r="P2067" t="s">
        <v>62</v>
      </c>
      <c r="Q2067">
        <v>65092</v>
      </c>
      <c r="R2067" s="1">
        <v>45582</v>
      </c>
      <c r="S2067" t="s">
        <v>115</v>
      </c>
      <c r="T2067">
        <v>265454</v>
      </c>
      <c r="U2067" t="s">
        <v>2980</v>
      </c>
      <c r="V2067">
        <v>973</v>
      </c>
      <c r="W2067">
        <v>2747</v>
      </c>
      <c r="X2067">
        <v>8</v>
      </c>
      <c r="Y2067">
        <v>8790.4</v>
      </c>
      <c r="Z2067">
        <v>11</v>
      </c>
      <c r="AA2067">
        <f>Zudio_sales_data[[#This Row],[Price]]*Zudio_sales_data[[#This Row],[Quantity]]</f>
        <v>21976</v>
      </c>
      <c r="AB2067" s="1">
        <v>45629</v>
      </c>
      <c r="AC2067">
        <f>_xlfn.DAYS(Zudio_sales_data[[#This Row],[Last Date]],Zudio_sales_data[[#This Row],[Store Open Date]])</f>
        <v>811</v>
      </c>
      <c r="AD2067" t="str">
        <f>IF(Zudio_sales_data[[#This Row],[Order Date]]&lt;=Zudio_sales_data[[#This Row],[Store Open Date]],"wrong data","right data")</f>
        <v>right data</v>
      </c>
      <c r="AE2067">
        <f>Zudio_sales_data[[#This Row],[Sales Profit]]/Zudio_sales_data[[#This Row],[Quantity]]</f>
        <v>1098.8</v>
      </c>
    </row>
    <row r="2068" spans="1:31" x14ac:dyDescent="0.3">
      <c r="A2068" t="s">
        <v>55</v>
      </c>
      <c r="B2068" t="s">
        <v>376</v>
      </c>
      <c r="C2068" t="s">
        <v>28</v>
      </c>
      <c r="D2068" t="s">
        <v>129</v>
      </c>
      <c r="E2068">
        <v>71</v>
      </c>
      <c r="F2068">
        <v>433179</v>
      </c>
      <c r="G2068" t="s">
        <v>30</v>
      </c>
      <c r="H2068" s="1">
        <v>44908</v>
      </c>
      <c r="I2068">
        <v>1400</v>
      </c>
      <c r="J2068" t="s">
        <v>2981</v>
      </c>
      <c r="K2068" t="s">
        <v>428</v>
      </c>
      <c r="L2068">
        <v>10</v>
      </c>
      <c r="M2068">
        <v>9</v>
      </c>
      <c r="N2068">
        <v>14</v>
      </c>
      <c r="O2068" t="s">
        <v>33</v>
      </c>
      <c r="P2068" t="s">
        <v>34</v>
      </c>
      <c r="Q2068">
        <v>31463</v>
      </c>
      <c r="R2068" s="1">
        <v>45586</v>
      </c>
      <c r="S2068" t="s">
        <v>115</v>
      </c>
      <c r="T2068">
        <v>599802</v>
      </c>
      <c r="U2068" t="s">
        <v>2982</v>
      </c>
      <c r="V2068">
        <v>955</v>
      </c>
      <c r="W2068">
        <v>2309</v>
      </c>
      <c r="X2068">
        <v>1</v>
      </c>
      <c r="Y2068">
        <v>923.6</v>
      </c>
      <c r="Z2068">
        <v>11</v>
      </c>
      <c r="AA2068">
        <f>Zudio_sales_data[[#This Row],[Price]]*Zudio_sales_data[[#This Row],[Quantity]]</f>
        <v>2309</v>
      </c>
      <c r="AB2068" s="1">
        <v>45629</v>
      </c>
      <c r="AC2068">
        <f>_xlfn.DAYS(Zudio_sales_data[[#This Row],[Last Date]],Zudio_sales_data[[#This Row],[Store Open Date]])</f>
        <v>721</v>
      </c>
      <c r="AD2068" t="str">
        <f>IF(Zudio_sales_data[[#This Row],[Order Date]]&lt;=Zudio_sales_data[[#This Row],[Store Open Date]],"wrong data","right data")</f>
        <v>right data</v>
      </c>
      <c r="AE2068">
        <f>Zudio_sales_data[[#This Row],[Sales Profit]]/Zudio_sales_data[[#This Row],[Quantity]]</f>
        <v>923.6</v>
      </c>
    </row>
    <row r="2069" spans="1:31" x14ac:dyDescent="0.3">
      <c r="A2069" t="s">
        <v>26</v>
      </c>
      <c r="B2069" t="s">
        <v>337</v>
      </c>
      <c r="C2069" t="s">
        <v>28</v>
      </c>
      <c r="D2069" t="s">
        <v>82</v>
      </c>
      <c r="E2069">
        <v>10</v>
      </c>
      <c r="F2069">
        <v>426334</v>
      </c>
      <c r="G2069" t="s">
        <v>49</v>
      </c>
      <c r="H2069" s="1">
        <v>44721</v>
      </c>
      <c r="I2069">
        <v>1300</v>
      </c>
      <c r="J2069" t="s">
        <v>2983</v>
      </c>
      <c r="K2069" t="s">
        <v>148</v>
      </c>
      <c r="L2069">
        <v>11</v>
      </c>
      <c r="M2069">
        <v>8</v>
      </c>
      <c r="N2069">
        <v>13</v>
      </c>
      <c r="O2069" t="s">
        <v>69</v>
      </c>
      <c r="P2069" t="s">
        <v>34</v>
      </c>
      <c r="Q2069">
        <v>41137</v>
      </c>
      <c r="R2069" s="1">
        <v>45404</v>
      </c>
      <c r="S2069" t="s">
        <v>63</v>
      </c>
      <c r="T2069">
        <v>813305</v>
      </c>
      <c r="U2069" t="s">
        <v>2984</v>
      </c>
      <c r="V2069">
        <v>234</v>
      </c>
      <c r="W2069">
        <v>738</v>
      </c>
      <c r="X2069">
        <v>2</v>
      </c>
      <c r="Y2069">
        <v>590.4</v>
      </c>
      <c r="Z2069">
        <v>9</v>
      </c>
      <c r="AA2069">
        <f>Zudio_sales_data[[#This Row],[Price]]*Zudio_sales_data[[#This Row],[Quantity]]</f>
        <v>1476</v>
      </c>
      <c r="AB2069" s="1">
        <v>45629</v>
      </c>
      <c r="AC2069">
        <f>_xlfn.DAYS(Zudio_sales_data[[#This Row],[Last Date]],Zudio_sales_data[[#This Row],[Store Open Date]])</f>
        <v>908</v>
      </c>
      <c r="AD2069" t="str">
        <f>IF(Zudio_sales_data[[#This Row],[Order Date]]&lt;=Zudio_sales_data[[#This Row],[Store Open Date]],"wrong data","right data")</f>
        <v>right data</v>
      </c>
      <c r="AE2069">
        <f>Zudio_sales_data[[#This Row],[Sales Profit]]/Zudio_sales_data[[#This Row],[Quantity]]</f>
        <v>295.2</v>
      </c>
    </row>
    <row r="2070" spans="1:31" x14ac:dyDescent="0.3">
      <c r="A2070" t="s">
        <v>139</v>
      </c>
      <c r="B2070" t="s">
        <v>174</v>
      </c>
      <c r="C2070" t="s">
        <v>39</v>
      </c>
      <c r="D2070" t="s">
        <v>87</v>
      </c>
      <c r="E2070">
        <v>23</v>
      </c>
      <c r="F2070">
        <v>408585</v>
      </c>
      <c r="G2070" t="s">
        <v>30</v>
      </c>
      <c r="H2070" s="1">
        <v>44270</v>
      </c>
      <c r="I2070">
        <v>950</v>
      </c>
      <c r="J2070" t="s">
        <v>2985</v>
      </c>
      <c r="K2070" t="s">
        <v>386</v>
      </c>
      <c r="L2070">
        <v>10</v>
      </c>
      <c r="M2070">
        <v>9</v>
      </c>
      <c r="N2070">
        <v>19</v>
      </c>
      <c r="O2070" t="s">
        <v>69</v>
      </c>
      <c r="P2070" t="s">
        <v>34</v>
      </c>
      <c r="Q2070">
        <v>64219</v>
      </c>
      <c r="R2070" s="1">
        <v>45355</v>
      </c>
      <c r="S2070" t="s">
        <v>58</v>
      </c>
      <c r="T2070">
        <v>389295</v>
      </c>
      <c r="U2070" t="s">
        <v>2986</v>
      </c>
      <c r="V2070">
        <v>318</v>
      </c>
      <c r="W2070">
        <v>2712</v>
      </c>
      <c r="X2070">
        <v>1</v>
      </c>
      <c r="Y2070">
        <v>1084.8</v>
      </c>
      <c r="Z2070">
        <v>11</v>
      </c>
      <c r="AA2070">
        <f>Zudio_sales_data[[#This Row],[Price]]*Zudio_sales_data[[#This Row],[Quantity]]</f>
        <v>2712</v>
      </c>
      <c r="AB2070" s="1">
        <v>45629</v>
      </c>
      <c r="AC2070">
        <f>_xlfn.DAYS(Zudio_sales_data[[#This Row],[Last Date]],Zudio_sales_data[[#This Row],[Store Open Date]])</f>
        <v>1359</v>
      </c>
      <c r="AD2070" t="str">
        <f>IF(Zudio_sales_data[[#This Row],[Order Date]]&lt;=Zudio_sales_data[[#This Row],[Store Open Date]],"wrong data","right data")</f>
        <v>right data</v>
      </c>
      <c r="AE2070">
        <f>Zudio_sales_data[[#This Row],[Sales Profit]]/Zudio_sales_data[[#This Row],[Quantity]]</f>
        <v>1084.8</v>
      </c>
    </row>
    <row r="2071" spans="1:31" x14ac:dyDescent="0.3">
      <c r="A2071" t="s">
        <v>71</v>
      </c>
      <c r="B2071" t="s">
        <v>27</v>
      </c>
      <c r="C2071" t="s">
        <v>39</v>
      </c>
      <c r="D2071" t="s">
        <v>82</v>
      </c>
      <c r="E2071">
        <v>12</v>
      </c>
      <c r="F2071">
        <v>419605</v>
      </c>
      <c r="G2071" t="s">
        <v>30</v>
      </c>
      <c r="H2071" s="1">
        <v>44747</v>
      </c>
      <c r="I2071">
        <v>1300</v>
      </c>
      <c r="J2071" t="s">
        <v>2987</v>
      </c>
      <c r="K2071" t="s">
        <v>140</v>
      </c>
      <c r="L2071">
        <v>10</v>
      </c>
      <c r="M2071">
        <v>9</v>
      </c>
      <c r="N2071">
        <v>3</v>
      </c>
      <c r="O2071" t="s">
        <v>33</v>
      </c>
      <c r="P2071" t="s">
        <v>52</v>
      </c>
      <c r="Q2071">
        <v>49915</v>
      </c>
      <c r="R2071" s="1">
        <v>45621</v>
      </c>
      <c r="S2071" t="s">
        <v>35</v>
      </c>
      <c r="T2071">
        <v>780768</v>
      </c>
      <c r="U2071" t="s">
        <v>2988</v>
      </c>
      <c r="V2071">
        <v>603</v>
      </c>
      <c r="W2071">
        <v>1801</v>
      </c>
      <c r="X2071">
        <v>6</v>
      </c>
      <c r="Y2071">
        <v>4322.3999999999996</v>
      </c>
      <c r="Z2071">
        <v>11</v>
      </c>
      <c r="AA2071">
        <f>Zudio_sales_data[[#This Row],[Price]]*Zudio_sales_data[[#This Row],[Quantity]]</f>
        <v>10806</v>
      </c>
      <c r="AB2071" s="1">
        <v>45629</v>
      </c>
      <c r="AC2071">
        <f>_xlfn.DAYS(Zudio_sales_data[[#This Row],[Last Date]],Zudio_sales_data[[#This Row],[Store Open Date]])</f>
        <v>882</v>
      </c>
      <c r="AD2071" t="str">
        <f>IF(Zudio_sales_data[[#This Row],[Order Date]]&lt;=Zudio_sales_data[[#This Row],[Store Open Date]],"wrong data","right data")</f>
        <v>right data</v>
      </c>
      <c r="AE2071">
        <f>Zudio_sales_data[[#This Row],[Sales Profit]]/Zudio_sales_data[[#This Row],[Quantity]]</f>
        <v>720.4</v>
      </c>
    </row>
    <row r="2072" spans="1:31" x14ac:dyDescent="0.3">
      <c r="A2072" t="s">
        <v>55</v>
      </c>
      <c r="B2072" t="s">
        <v>38</v>
      </c>
      <c r="C2072" t="s">
        <v>47</v>
      </c>
      <c r="D2072" t="s">
        <v>77</v>
      </c>
      <c r="E2072">
        <v>66</v>
      </c>
      <c r="F2072">
        <v>406059</v>
      </c>
      <c r="G2072" t="s">
        <v>30</v>
      </c>
      <c r="H2072" s="1">
        <v>43956</v>
      </c>
      <c r="I2072">
        <v>800</v>
      </c>
      <c r="J2072" t="s">
        <v>2989</v>
      </c>
      <c r="K2072" t="s">
        <v>582</v>
      </c>
      <c r="L2072">
        <v>9</v>
      </c>
      <c r="M2072">
        <v>8</v>
      </c>
      <c r="N2072">
        <v>17</v>
      </c>
      <c r="O2072" t="s">
        <v>69</v>
      </c>
      <c r="P2072" t="s">
        <v>62</v>
      </c>
      <c r="Q2072">
        <v>97120</v>
      </c>
      <c r="R2072" s="1">
        <v>45579</v>
      </c>
      <c r="S2072" t="s">
        <v>115</v>
      </c>
      <c r="T2072">
        <v>514955</v>
      </c>
      <c r="U2072" t="s">
        <v>2990</v>
      </c>
      <c r="V2072">
        <v>362</v>
      </c>
      <c r="W2072">
        <v>2829</v>
      </c>
      <c r="X2072">
        <v>5</v>
      </c>
      <c r="Y2072">
        <v>5658</v>
      </c>
      <c r="Z2072">
        <v>11</v>
      </c>
      <c r="AA2072">
        <f>Zudio_sales_data[[#This Row],[Price]]*Zudio_sales_data[[#This Row],[Quantity]]</f>
        <v>14145</v>
      </c>
      <c r="AB2072" s="1">
        <v>45629</v>
      </c>
      <c r="AC2072">
        <f>_xlfn.DAYS(Zudio_sales_data[[#This Row],[Last Date]],Zudio_sales_data[[#This Row],[Store Open Date]])</f>
        <v>1673</v>
      </c>
      <c r="AD2072" t="str">
        <f>IF(Zudio_sales_data[[#This Row],[Order Date]]&lt;=Zudio_sales_data[[#This Row],[Store Open Date]],"wrong data","right data")</f>
        <v>right data</v>
      </c>
      <c r="AE2072">
        <f>Zudio_sales_data[[#This Row],[Sales Profit]]/Zudio_sales_data[[#This Row],[Quantity]]</f>
        <v>1131.5999999999999</v>
      </c>
    </row>
    <row r="2073" spans="1:31" x14ac:dyDescent="0.3">
      <c r="A2073" t="s">
        <v>117</v>
      </c>
      <c r="B2073" t="s">
        <v>328</v>
      </c>
      <c r="C2073" t="s">
        <v>28</v>
      </c>
      <c r="D2073" t="s">
        <v>112</v>
      </c>
      <c r="E2073">
        <v>3</v>
      </c>
      <c r="F2073">
        <v>404419</v>
      </c>
      <c r="G2073" t="s">
        <v>30</v>
      </c>
      <c r="H2073" s="1">
        <v>44945</v>
      </c>
      <c r="I2073">
        <v>800</v>
      </c>
      <c r="J2073" t="s">
        <v>2991</v>
      </c>
      <c r="K2073" t="s">
        <v>475</v>
      </c>
      <c r="L2073">
        <v>11</v>
      </c>
      <c r="M2073">
        <v>8</v>
      </c>
      <c r="N2073">
        <v>17</v>
      </c>
      <c r="O2073" t="s">
        <v>33</v>
      </c>
      <c r="P2073" t="s">
        <v>34</v>
      </c>
      <c r="Q2073">
        <v>29167</v>
      </c>
      <c r="R2073" s="1">
        <v>45607</v>
      </c>
      <c r="S2073" t="s">
        <v>35</v>
      </c>
      <c r="T2073">
        <v>320016</v>
      </c>
      <c r="U2073" t="s">
        <v>2992</v>
      </c>
      <c r="V2073">
        <v>926</v>
      </c>
      <c r="W2073">
        <v>2371</v>
      </c>
      <c r="X2073">
        <v>2</v>
      </c>
      <c r="Y2073">
        <v>1896.8</v>
      </c>
      <c r="Z2073">
        <v>9</v>
      </c>
      <c r="AA2073">
        <f>Zudio_sales_data[[#This Row],[Price]]*Zudio_sales_data[[#This Row],[Quantity]]</f>
        <v>4742</v>
      </c>
      <c r="AB2073" s="1">
        <v>45629</v>
      </c>
      <c r="AC2073">
        <f>_xlfn.DAYS(Zudio_sales_data[[#This Row],[Last Date]],Zudio_sales_data[[#This Row],[Store Open Date]])</f>
        <v>684</v>
      </c>
      <c r="AD2073" t="str">
        <f>IF(Zudio_sales_data[[#This Row],[Order Date]]&lt;=Zudio_sales_data[[#This Row],[Store Open Date]],"wrong data","right data")</f>
        <v>right data</v>
      </c>
      <c r="AE2073">
        <f>Zudio_sales_data[[#This Row],[Sales Profit]]/Zudio_sales_data[[#This Row],[Quantity]]</f>
        <v>948.4</v>
      </c>
    </row>
    <row r="2074" spans="1:31" x14ac:dyDescent="0.3">
      <c r="A2074" t="s">
        <v>55</v>
      </c>
      <c r="B2074" t="s">
        <v>257</v>
      </c>
      <c r="C2074" t="s">
        <v>39</v>
      </c>
      <c r="D2074" t="s">
        <v>82</v>
      </c>
      <c r="E2074">
        <v>6</v>
      </c>
      <c r="F2074">
        <v>413341</v>
      </c>
      <c r="G2074" t="s">
        <v>30</v>
      </c>
      <c r="H2074" s="1">
        <v>44575</v>
      </c>
      <c r="I2074">
        <v>1200</v>
      </c>
      <c r="J2074" t="s">
        <v>2993</v>
      </c>
      <c r="K2074" t="s">
        <v>181</v>
      </c>
      <c r="L2074">
        <v>10</v>
      </c>
      <c r="M2074">
        <v>7</v>
      </c>
      <c r="N2074">
        <v>13</v>
      </c>
      <c r="O2074" t="s">
        <v>69</v>
      </c>
      <c r="P2074" t="s">
        <v>90</v>
      </c>
      <c r="Q2074">
        <v>84847</v>
      </c>
      <c r="R2074" s="1">
        <v>45435</v>
      </c>
      <c r="S2074" t="s">
        <v>104</v>
      </c>
      <c r="T2074">
        <v>403100</v>
      </c>
      <c r="U2074" t="s">
        <v>2994</v>
      </c>
      <c r="V2074">
        <v>979</v>
      </c>
      <c r="W2074">
        <v>2982</v>
      </c>
      <c r="X2074">
        <v>2</v>
      </c>
      <c r="Y2074">
        <v>2385.6</v>
      </c>
      <c r="Z2074">
        <v>9</v>
      </c>
      <c r="AA2074">
        <f>Zudio_sales_data[[#This Row],[Price]]*Zudio_sales_data[[#This Row],[Quantity]]</f>
        <v>5964</v>
      </c>
      <c r="AB2074" s="1">
        <v>45629</v>
      </c>
      <c r="AC2074">
        <f>_xlfn.DAYS(Zudio_sales_data[[#This Row],[Last Date]],Zudio_sales_data[[#This Row],[Store Open Date]])</f>
        <v>1054</v>
      </c>
      <c r="AD2074" t="str">
        <f>IF(Zudio_sales_data[[#This Row],[Order Date]]&lt;=Zudio_sales_data[[#This Row],[Store Open Date]],"wrong data","right data")</f>
        <v>right data</v>
      </c>
      <c r="AE2074">
        <f>Zudio_sales_data[[#This Row],[Sales Profit]]/Zudio_sales_data[[#This Row],[Quantity]]</f>
        <v>1192.8</v>
      </c>
    </row>
    <row r="2075" spans="1:31" x14ac:dyDescent="0.3">
      <c r="A2075" t="s">
        <v>55</v>
      </c>
      <c r="B2075" t="s">
        <v>365</v>
      </c>
      <c r="C2075" t="s">
        <v>39</v>
      </c>
      <c r="D2075" t="s">
        <v>87</v>
      </c>
      <c r="E2075">
        <v>94</v>
      </c>
      <c r="F2075">
        <v>428448</v>
      </c>
      <c r="G2075" t="s">
        <v>30</v>
      </c>
      <c r="H2075" s="1">
        <v>43890</v>
      </c>
      <c r="I2075">
        <v>800</v>
      </c>
      <c r="J2075" t="s">
        <v>2995</v>
      </c>
      <c r="K2075" t="s">
        <v>236</v>
      </c>
      <c r="L2075">
        <v>11</v>
      </c>
      <c r="M2075">
        <v>8</v>
      </c>
      <c r="N2075">
        <v>5</v>
      </c>
      <c r="O2075" t="s">
        <v>69</v>
      </c>
      <c r="P2075" t="s">
        <v>90</v>
      </c>
      <c r="Q2075">
        <v>19579</v>
      </c>
      <c r="R2075" s="1">
        <v>45314</v>
      </c>
      <c r="S2075" t="s">
        <v>85</v>
      </c>
      <c r="T2075">
        <v>273911</v>
      </c>
      <c r="U2075" t="s">
        <v>2996</v>
      </c>
      <c r="V2075">
        <v>494</v>
      </c>
      <c r="W2075">
        <v>2759</v>
      </c>
      <c r="X2075">
        <v>2</v>
      </c>
      <c r="Y2075">
        <v>2207.1999999999998</v>
      </c>
      <c r="Z2075">
        <v>9</v>
      </c>
      <c r="AA2075">
        <f>Zudio_sales_data[[#This Row],[Price]]*Zudio_sales_data[[#This Row],[Quantity]]</f>
        <v>5518</v>
      </c>
      <c r="AB2075" s="1">
        <v>45629</v>
      </c>
      <c r="AC2075">
        <f>_xlfn.DAYS(Zudio_sales_data[[#This Row],[Last Date]],Zudio_sales_data[[#This Row],[Store Open Date]])</f>
        <v>1739</v>
      </c>
      <c r="AD2075" t="str">
        <f>IF(Zudio_sales_data[[#This Row],[Order Date]]&lt;=Zudio_sales_data[[#This Row],[Store Open Date]],"wrong data","right data")</f>
        <v>right data</v>
      </c>
      <c r="AE2075">
        <f>Zudio_sales_data[[#This Row],[Sales Profit]]/Zudio_sales_data[[#This Row],[Quantity]]</f>
        <v>1103.5999999999999</v>
      </c>
    </row>
    <row r="2076" spans="1:31" x14ac:dyDescent="0.3">
      <c r="A2076" t="s">
        <v>37</v>
      </c>
      <c r="B2076" t="s">
        <v>187</v>
      </c>
      <c r="C2076" t="s">
        <v>28</v>
      </c>
      <c r="D2076" t="s">
        <v>101</v>
      </c>
      <c r="E2076">
        <v>80</v>
      </c>
      <c r="F2076">
        <v>433384</v>
      </c>
      <c r="G2076" t="s">
        <v>30</v>
      </c>
      <c r="H2076" s="1">
        <v>43920</v>
      </c>
      <c r="I2076">
        <v>1400</v>
      </c>
      <c r="J2076" t="s">
        <v>2997</v>
      </c>
      <c r="K2076" t="s">
        <v>268</v>
      </c>
      <c r="L2076">
        <v>9</v>
      </c>
      <c r="M2076">
        <v>8</v>
      </c>
      <c r="N2076">
        <v>3</v>
      </c>
      <c r="O2076" t="s">
        <v>33</v>
      </c>
      <c r="P2076" t="s">
        <v>34</v>
      </c>
      <c r="Q2076">
        <v>34361</v>
      </c>
      <c r="R2076" s="1">
        <v>45613</v>
      </c>
      <c r="S2076" t="s">
        <v>35</v>
      </c>
      <c r="T2076">
        <v>587496</v>
      </c>
      <c r="U2076" t="s">
        <v>2998</v>
      </c>
      <c r="V2076">
        <v>501</v>
      </c>
      <c r="W2076">
        <v>1655</v>
      </c>
      <c r="X2076">
        <v>3</v>
      </c>
      <c r="Y2076">
        <v>1986</v>
      </c>
      <c r="Z2076">
        <v>11</v>
      </c>
      <c r="AA2076">
        <f>Zudio_sales_data[[#This Row],[Price]]*Zudio_sales_data[[#This Row],[Quantity]]</f>
        <v>4965</v>
      </c>
      <c r="AB2076" s="1">
        <v>45629</v>
      </c>
      <c r="AC2076">
        <f>_xlfn.DAYS(Zudio_sales_data[[#This Row],[Last Date]],Zudio_sales_data[[#This Row],[Store Open Date]])</f>
        <v>1709</v>
      </c>
      <c r="AD2076" t="str">
        <f>IF(Zudio_sales_data[[#This Row],[Order Date]]&lt;=Zudio_sales_data[[#This Row],[Store Open Date]],"wrong data","right data")</f>
        <v>right data</v>
      </c>
      <c r="AE2076">
        <f>Zudio_sales_data[[#This Row],[Sales Profit]]/Zudio_sales_data[[#This Row],[Quantity]]</f>
        <v>662</v>
      </c>
    </row>
    <row r="2077" spans="1:31" x14ac:dyDescent="0.3">
      <c r="A2077" t="s">
        <v>45</v>
      </c>
      <c r="B2077" t="s">
        <v>263</v>
      </c>
      <c r="C2077" t="s">
        <v>47</v>
      </c>
      <c r="D2077" t="s">
        <v>66</v>
      </c>
      <c r="E2077">
        <v>90</v>
      </c>
      <c r="F2077">
        <v>437900</v>
      </c>
      <c r="G2077" t="s">
        <v>49</v>
      </c>
      <c r="H2077" s="1">
        <v>45078</v>
      </c>
      <c r="I2077">
        <v>800</v>
      </c>
      <c r="J2077" t="s">
        <v>2999</v>
      </c>
      <c r="K2077" t="s">
        <v>168</v>
      </c>
      <c r="L2077">
        <v>10</v>
      </c>
      <c r="M2077">
        <v>7</v>
      </c>
      <c r="N2077">
        <v>18</v>
      </c>
      <c r="O2077" t="s">
        <v>69</v>
      </c>
      <c r="P2077" t="s">
        <v>90</v>
      </c>
      <c r="Q2077">
        <v>89622</v>
      </c>
      <c r="R2077" s="1">
        <v>45380</v>
      </c>
      <c r="S2077" t="s">
        <v>58</v>
      </c>
      <c r="T2077">
        <v>520803</v>
      </c>
      <c r="U2077" t="s">
        <v>3000</v>
      </c>
      <c r="V2077">
        <v>926</v>
      </c>
      <c r="W2077">
        <v>2507</v>
      </c>
      <c r="X2077">
        <v>2</v>
      </c>
      <c r="Y2077">
        <v>2005.6</v>
      </c>
      <c r="Z2077">
        <v>9</v>
      </c>
      <c r="AA2077">
        <f>Zudio_sales_data[[#This Row],[Price]]*Zudio_sales_data[[#This Row],[Quantity]]</f>
        <v>5014</v>
      </c>
      <c r="AB2077" s="1">
        <v>45629</v>
      </c>
      <c r="AC2077">
        <f>_xlfn.DAYS(Zudio_sales_data[[#This Row],[Last Date]],Zudio_sales_data[[#This Row],[Store Open Date]])</f>
        <v>551</v>
      </c>
      <c r="AD2077" t="str">
        <f>IF(Zudio_sales_data[[#This Row],[Order Date]]&lt;=Zudio_sales_data[[#This Row],[Store Open Date]],"wrong data","right data")</f>
        <v>right data</v>
      </c>
      <c r="AE2077">
        <f>Zudio_sales_data[[#This Row],[Sales Profit]]/Zudio_sales_data[[#This Row],[Quantity]]</f>
        <v>1002.8</v>
      </c>
    </row>
    <row r="2078" spans="1:31" x14ac:dyDescent="0.3">
      <c r="A2078" t="s">
        <v>45</v>
      </c>
      <c r="B2078" t="s">
        <v>376</v>
      </c>
      <c r="C2078" t="s">
        <v>28</v>
      </c>
      <c r="D2078" t="s">
        <v>66</v>
      </c>
      <c r="E2078">
        <v>75</v>
      </c>
      <c r="F2078">
        <v>421378</v>
      </c>
      <c r="G2078" t="s">
        <v>30</v>
      </c>
      <c r="H2078" s="1">
        <v>44641</v>
      </c>
      <c r="I2078">
        <v>800</v>
      </c>
      <c r="J2078" t="s">
        <v>3001</v>
      </c>
      <c r="K2078" t="s">
        <v>769</v>
      </c>
      <c r="L2078">
        <v>11</v>
      </c>
      <c r="M2078">
        <v>8</v>
      </c>
      <c r="N2078">
        <v>9</v>
      </c>
      <c r="O2078" t="s">
        <v>33</v>
      </c>
      <c r="P2078" t="s">
        <v>52</v>
      </c>
      <c r="Q2078">
        <v>73732</v>
      </c>
      <c r="R2078" s="1">
        <v>45302</v>
      </c>
      <c r="S2078" t="s">
        <v>85</v>
      </c>
      <c r="T2078">
        <v>486379</v>
      </c>
      <c r="U2078" t="s">
        <v>3002</v>
      </c>
      <c r="V2078">
        <v>537</v>
      </c>
      <c r="W2078">
        <v>958</v>
      </c>
      <c r="X2078">
        <v>8</v>
      </c>
      <c r="Y2078">
        <v>3065.6</v>
      </c>
      <c r="Z2078">
        <v>9</v>
      </c>
      <c r="AA2078">
        <f>Zudio_sales_data[[#This Row],[Price]]*Zudio_sales_data[[#This Row],[Quantity]]</f>
        <v>7664</v>
      </c>
      <c r="AB2078" s="1">
        <v>45629</v>
      </c>
      <c r="AC2078">
        <f>_xlfn.DAYS(Zudio_sales_data[[#This Row],[Last Date]],Zudio_sales_data[[#This Row],[Store Open Date]])</f>
        <v>988</v>
      </c>
      <c r="AD2078" t="str">
        <f>IF(Zudio_sales_data[[#This Row],[Order Date]]&lt;=Zudio_sales_data[[#This Row],[Store Open Date]],"wrong data","right data")</f>
        <v>right data</v>
      </c>
      <c r="AE2078">
        <f>Zudio_sales_data[[#This Row],[Sales Profit]]/Zudio_sales_data[[#This Row],[Quantity]]</f>
        <v>383.2</v>
      </c>
    </row>
    <row r="2079" spans="1:31" x14ac:dyDescent="0.3">
      <c r="A2079" t="s">
        <v>139</v>
      </c>
      <c r="B2079" t="s">
        <v>368</v>
      </c>
      <c r="C2079" t="s">
        <v>39</v>
      </c>
      <c r="D2079" t="s">
        <v>77</v>
      </c>
      <c r="E2079">
        <v>26</v>
      </c>
      <c r="F2079">
        <v>410928</v>
      </c>
      <c r="G2079" t="s">
        <v>49</v>
      </c>
      <c r="H2079" s="1">
        <v>44712</v>
      </c>
      <c r="I2079">
        <v>1300</v>
      </c>
      <c r="J2079" t="s">
        <v>3003</v>
      </c>
      <c r="K2079" t="s">
        <v>108</v>
      </c>
      <c r="L2079">
        <v>9</v>
      </c>
      <c r="M2079">
        <v>8</v>
      </c>
      <c r="N2079">
        <v>3</v>
      </c>
      <c r="O2079" t="s">
        <v>69</v>
      </c>
      <c r="P2079" t="s">
        <v>52</v>
      </c>
      <c r="Q2079">
        <v>85302</v>
      </c>
      <c r="R2079" s="1">
        <v>45520</v>
      </c>
      <c r="S2079" t="s">
        <v>53</v>
      </c>
      <c r="T2079">
        <v>669742</v>
      </c>
      <c r="U2079" t="s">
        <v>3004</v>
      </c>
      <c r="V2079">
        <v>314</v>
      </c>
      <c r="W2079">
        <v>1625</v>
      </c>
      <c r="X2079">
        <v>7</v>
      </c>
      <c r="Y2079">
        <v>4550</v>
      </c>
      <c r="Z2079">
        <v>11</v>
      </c>
      <c r="AA2079">
        <f>Zudio_sales_data[[#This Row],[Price]]*Zudio_sales_data[[#This Row],[Quantity]]</f>
        <v>11375</v>
      </c>
      <c r="AB2079" s="1">
        <v>45629</v>
      </c>
      <c r="AC2079">
        <f>_xlfn.DAYS(Zudio_sales_data[[#This Row],[Last Date]],Zudio_sales_data[[#This Row],[Store Open Date]])</f>
        <v>917</v>
      </c>
      <c r="AD2079" t="str">
        <f>IF(Zudio_sales_data[[#This Row],[Order Date]]&lt;=Zudio_sales_data[[#This Row],[Store Open Date]],"wrong data","right data")</f>
        <v>right data</v>
      </c>
      <c r="AE2079">
        <f>Zudio_sales_data[[#This Row],[Sales Profit]]/Zudio_sales_data[[#This Row],[Quantity]]</f>
        <v>650</v>
      </c>
    </row>
    <row r="2080" spans="1:31" x14ac:dyDescent="0.3">
      <c r="A2080" t="s">
        <v>26</v>
      </c>
      <c r="B2080" t="s">
        <v>59</v>
      </c>
      <c r="C2080" t="s">
        <v>39</v>
      </c>
      <c r="D2080" t="s">
        <v>112</v>
      </c>
      <c r="E2080">
        <v>39</v>
      </c>
      <c r="F2080">
        <v>429967</v>
      </c>
      <c r="G2080" t="s">
        <v>30</v>
      </c>
      <c r="H2080" s="1">
        <v>45083</v>
      </c>
      <c r="I2080">
        <v>1300</v>
      </c>
      <c r="J2080" t="s">
        <v>3005</v>
      </c>
      <c r="K2080" t="s">
        <v>303</v>
      </c>
      <c r="L2080">
        <v>11</v>
      </c>
      <c r="M2080">
        <v>8</v>
      </c>
      <c r="N2080">
        <v>12</v>
      </c>
      <c r="O2080" t="s">
        <v>33</v>
      </c>
      <c r="P2080" t="s">
        <v>52</v>
      </c>
      <c r="Q2080">
        <v>67375</v>
      </c>
      <c r="R2080" s="1">
        <v>45343</v>
      </c>
      <c r="S2080" t="s">
        <v>91</v>
      </c>
      <c r="T2080">
        <v>252380</v>
      </c>
      <c r="U2080" t="s">
        <v>3006</v>
      </c>
      <c r="V2080">
        <v>731</v>
      </c>
      <c r="W2080">
        <v>2716</v>
      </c>
      <c r="X2080">
        <v>8</v>
      </c>
      <c r="Y2080">
        <v>8691.2000000000007</v>
      </c>
      <c r="Z2080">
        <v>9</v>
      </c>
      <c r="AA2080">
        <f>Zudio_sales_data[[#This Row],[Price]]*Zudio_sales_data[[#This Row],[Quantity]]</f>
        <v>21728</v>
      </c>
      <c r="AB2080" s="1">
        <v>45629</v>
      </c>
      <c r="AC2080">
        <f>_xlfn.DAYS(Zudio_sales_data[[#This Row],[Last Date]],Zudio_sales_data[[#This Row],[Store Open Date]])</f>
        <v>546</v>
      </c>
      <c r="AD2080" t="str">
        <f>IF(Zudio_sales_data[[#This Row],[Order Date]]&lt;=Zudio_sales_data[[#This Row],[Store Open Date]],"wrong data","right data")</f>
        <v>right data</v>
      </c>
      <c r="AE2080">
        <f>Zudio_sales_data[[#This Row],[Sales Profit]]/Zudio_sales_data[[#This Row],[Quantity]]</f>
        <v>1086.4000000000001</v>
      </c>
    </row>
    <row r="2081" spans="1:31" x14ac:dyDescent="0.3">
      <c r="A2081" t="s">
        <v>26</v>
      </c>
      <c r="B2081" t="s">
        <v>135</v>
      </c>
      <c r="C2081" t="s">
        <v>47</v>
      </c>
      <c r="D2081" t="s">
        <v>82</v>
      </c>
      <c r="E2081">
        <v>6</v>
      </c>
      <c r="F2081">
        <v>428023</v>
      </c>
      <c r="G2081" t="s">
        <v>30</v>
      </c>
      <c r="H2081" s="1">
        <v>45405</v>
      </c>
      <c r="I2081">
        <v>1400</v>
      </c>
      <c r="J2081" t="s">
        <v>3007</v>
      </c>
      <c r="K2081" t="s">
        <v>223</v>
      </c>
      <c r="L2081">
        <v>9</v>
      </c>
      <c r="M2081">
        <v>8</v>
      </c>
      <c r="N2081">
        <v>14</v>
      </c>
      <c r="O2081" t="s">
        <v>33</v>
      </c>
      <c r="P2081" t="s">
        <v>62</v>
      </c>
      <c r="Q2081">
        <v>64932</v>
      </c>
      <c r="R2081" s="1">
        <v>45406</v>
      </c>
      <c r="S2081" t="s">
        <v>63</v>
      </c>
      <c r="T2081">
        <v>930525</v>
      </c>
      <c r="U2081" t="s">
        <v>3008</v>
      </c>
      <c r="V2081">
        <v>879</v>
      </c>
      <c r="W2081">
        <v>1298</v>
      </c>
      <c r="X2081">
        <v>8</v>
      </c>
      <c r="Y2081">
        <v>4153.6000000000004</v>
      </c>
      <c r="Z2081">
        <v>11</v>
      </c>
      <c r="AA2081">
        <f>Zudio_sales_data[[#This Row],[Price]]*Zudio_sales_data[[#This Row],[Quantity]]</f>
        <v>10384</v>
      </c>
      <c r="AB2081" s="1">
        <v>45629</v>
      </c>
      <c r="AC2081">
        <f>_xlfn.DAYS(Zudio_sales_data[[#This Row],[Last Date]],Zudio_sales_data[[#This Row],[Store Open Date]])</f>
        <v>224</v>
      </c>
      <c r="AD2081" t="str">
        <f>IF(Zudio_sales_data[[#This Row],[Order Date]]&lt;=Zudio_sales_data[[#This Row],[Store Open Date]],"wrong data","right data")</f>
        <v>right data</v>
      </c>
      <c r="AE2081">
        <f>Zudio_sales_data[[#This Row],[Sales Profit]]/Zudio_sales_data[[#This Row],[Quantity]]</f>
        <v>519.20000000000005</v>
      </c>
    </row>
    <row r="2082" spans="1:31" x14ac:dyDescent="0.3">
      <c r="A2082" t="s">
        <v>117</v>
      </c>
      <c r="B2082" t="s">
        <v>334</v>
      </c>
      <c r="C2082" t="s">
        <v>28</v>
      </c>
      <c r="D2082" t="s">
        <v>77</v>
      </c>
      <c r="E2082">
        <v>16</v>
      </c>
      <c r="F2082">
        <v>408595</v>
      </c>
      <c r="G2082" t="s">
        <v>49</v>
      </c>
      <c r="H2082" s="1">
        <v>45473</v>
      </c>
      <c r="I2082">
        <v>950</v>
      </c>
      <c r="J2082" t="s">
        <v>3009</v>
      </c>
      <c r="K2082" t="s">
        <v>192</v>
      </c>
      <c r="L2082">
        <v>9</v>
      </c>
      <c r="M2082">
        <v>8</v>
      </c>
      <c r="N2082">
        <v>18</v>
      </c>
      <c r="O2082" t="s">
        <v>33</v>
      </c>
      <c r="P2082" t="s">
        <v>52</v>
      </c>
      <c r="Q2082">
        <v>69583</v>
      </c>
      <c r="R2082" s="1">
        <v>45574</v>
      </c>
      <c r="S2082" t="s">
        <v>115</v>
      </c>
      <c r="T2082">
        <v>266795</v>
      </c>
      <c r="U2082" t="s">
        <v>3010</v>
      </c>
      <c r="V2082">
        <v>868</v>
      </c>
      <c r="W2082">
        <v>2592</v>
      </c>
      <c r="X2082">
        <v>6</v>
      </c>
      <c r="Y2082">
        <v>6220.8</v>
      </c>
      <c r="Z2082">
        <v>11</v>
      </c>
      <c r="AA2082">
        <f>Zudio_sales_data[[#This Row],[Price]]*Zudio_sales_data[[#This Row],[Quantity]]</f>
        <v>15552</v>
      </c>
      <c r="AB2082" s="1">
        <v>45629</v>
      </c>
      <c r="AC2082">
        <f>_xlfn.DAYS(Zudio_sales_data[[#This Row],[Last Date]],Zudio_sales_data[[#This Row],[Store Open Date]])</f>
        <v>156</v>
      </c>
      <c r="AD2082" t="str">
        <f>IF(Zudio_sales_data[[#This Row],[Order Date]]&lt;=Zudio_sales_data[[#This Row],[Store Open Date]],"wrong data","right data")</f>
        <v>right data</v>
      </c>
      <c r="AE2082">
        <f>Zudio_sales_data[[#This Row],[Sales Profit]]/Zudio_sales_data[[#This Row],[Quantity]]</f>
        <v>1036.8</v>
      </c>
    </row>
    <row r="2083" spans="1:31" x14ac:dyDescent="0.3">
      <c r="A2083" t="s">
        <v>139</v>
      </c>
      <c r="B2083" t="s">
        <v>38</v>
      </c>
      <c r="C2083" t="s">
        <v>39</v>
      </c>
      <c r="D2083" t="s">
        <v>101</v>
      </c>
      <c r="E2083">
        <v>39</v>
      </c>
      <c r="F2083">
        <v>408829</v>
      </c>
      <c r="G2083" t="s">
        <v>30</v>
      </c>
      <c r="H2083" s="1">
        <v>45181</v>
      </c>
      <c r="I2083">
        <v>800</v>
      </c>
      <c r="J2083" t="s">
        <v>3011</v>
      </c>
      <c r="K2083" t="s">
        <v>98</v>
      </c>
      <c r="L2083">
        <v>9</v>
      </c>
      <c r="M2083">
        <v>8</v>
      </c>
      <c r="N2083">
        <v>3</v>
      </c>
      <c r="O2083" t="s">
        <v>33</v>
      </c>
      <c r="P2083" t="s">
        <v>90</v>
      </c>
      <c r="Q2083">
        <v>35899</v>
      </c>
      <c r="R2083" s="1">
        <v>45351</v>
      </c>
      <c r="S2083" t="s">
        <v>91</v>
      </c>
      <c r="T2083">
        <v>966812</v>
      </c>
      <c r="U2083" t="s">
        <v>3012</v>
      </c>
      <c r="V2083">
        <v>420</v>
      </c>
      <c r="W2083">
        <v>2028</v>
      </c>
      <c r="X2083">
        <v>6</v>
      </c>
      <c r="Y2083">
        <v>4867.2</v>
      </c>
      <c r="Z2083">
        <v>11</v>
      </c>
      <c r="AA2083">
        <f>Zudio_sales_data[[#This Row],[Price]]*Zudio_sales_data[[#This Row],[Quantity]]</f>
        <v>12168</v>
      </c>
      <c r="AB2083" s="1">
        <v>45629</v>
      </c>
      <c r="AC2083">
        <f>_xlfn.DAYS(Zudio_sales_data[[#This Row],[Last Date]],Zudio_sales_data[[#This Row],[Store Open Date]])</f>
        <v>448</v>
      </c>
      <c r="AD2083" t="str">
        <f>IF(Zudio_sales_data[[#This Row],[Order Date]]&lt;=Zudio_sales_data[[#This Row],[Store Open Date]],"wrong data","right data")</f>
        <v>right data</v>
      </c>
      <c r="AE2083">
        <f>Zudio_sales_data[[#This Row],[Sales Profit]]/Zudio_sales_data[[#This Row],[Quantity]]</f>
        <v>811.19999999999993</v>
      </c>
    </row>
    <row r="2084" spans="1:31" x14ac:dyDescent="0.3">
      <c r="A2084" t="s">
        <v>37</v>
      </c>
      <c r="B2084" t="s">
        <v>219</v>
      </c>
      <c r="C2084" t="s">
        <v>47</v>
      </c>
      <c r="D2084" t="s">
        <v>48</v>
      </c>
      <c r="E2084">
        <v>25</v>
      </c>
      <c r="F2084">
        <v>421106</v>
      </c>
      <c r="G2084" t="s">
        <v>30</v>
      </c>
      <c r="H2084" s="1">
        <v>44403</v>
      </c>
      <c r="I2084">
        <v>1300</v>
      </c>
      <c r="J2084" t="s">
        <v>3013</v>
      </c>
      <c r="K2084" t="s">
        <v>522</v>
      </c>
      <c r="L2084">
        <v>9</v>
      </c>
      <c r="M2084">
        <v>8</v>
      </c>
      <c r="N2084">
        <v>5</v>
      </c>
      <c r="O2084" t="s">
        <v>69</v>
      </c>
      <c r="P2084" t="s">
        <v>90</v>
      </c>
      <c r="Q2084">
        <v>57621</v>
      </c>
      <c r="R2084" s="1">
        <v>45567</v>
      </c>
      <c r="S2084" t="s">
        <v>115</v>
      </c>
      <c r="T2084">
        <v>144392</v>
      </c>
      <c r="U2084" t="s">
        <v>3014</v>
      </c>
      <c r="V2084">
        <v>974</v>
      </c>
      <c r="W2084">
        <v>1476</v>
      </c>
      <c r="X2084">
        <v>2</v>
      </c>
      <c r="Y2084">
        <v>1180.8</v>
      </c>
      <c r="Z2084">
        <v>11</v>
      </c>
      <c r="AA2084">
        <f>Zudio_sales_data[[#This Row],[Price]]*Zudio_sales_data[[#This Row],[Quantity]]</f>
        <v>2952</v>
      </c>
      <c r="AB2084" s="1">
        <v>45629</v>
      </c>
      <c r="AC2084">
        <f>_xlfn.DAYS(Zudio_sales_data[[#This Row],[Last Date]],Zudio_sales_data[[#This Row],[Store Open Date]])</f>
        <v>1226</v>
      </c>
      <c r="AD2084" t="str">
        <f>IF(Zudio_sales_data[[#This Row],[Order Date]]&lt;=Zudio_sales_data[[#This Row],[Store Open Date]],"wrong data","right data")</f>
        <v>right data</v>
      </c>
      <c r="AE2084">
        <f>Zudio_sales_data[[#This Row],[Sales Profit]]/Zudio_sales_data[[#This Row],[Quantity]]</f>
        <v>590.4</v>
      </c>
    </row>
    <row r="2085" spans="1:31" x14ac:dyDescent="0.3">
      <c r="A2085" t="s">
        <v>55</v>
      </c>
      <c r="B2085" t="s">
        <v>263</v>
      </c>
      <c r="C2085" t="s">
        <v>47</v>
      </c>
      <c r="D2085" t="s">
        <v>82</v>
      </c>
      <c r="E2085">
        <v>91</v>
      </c>
      <c r="F2085">
        <v>420440</v>
      </c>
      <c r="G2085" t="s">
        <v>30</v>
      </c>
      <c r="H2085" s="1">
        <v>44933</v>
      </c>
      <c r="I2085">
        <v>1100</v>
      </c>
      <c r="J2085" t="s">
        <v>3015</v>
      </c>
      <c r="K2085" t="s">
        <v>42</v>
      </c>
      <c r="L2085">
        <v>10</v>
      </c>
      <c r="M2085">
        <v>7</v>
      </c>
      <c r="N2085">
        <v>18</v>
      </c>
      <c r="O2085" t="s">
        <v>69</v>
      </c>
      <c r="P2085" t="s">
        <v>90</v>
      </c>
      <c r="Q2085">
        <v>32911</v>
      </c>
      <c r="R2085" s="1">
        <v>45456</v>
      </c>
      <c r="S2085" t="s">
        <v>43</v>
      </c>
      <c r="T2085">
        <v>160615</v>
      </c>
      <c r="U2085" t="s">
        <v>3016</v>
      </c>
      <c r="V2085">
        <v>536</v>
      </c>
      <c r="W2085">
        <v>2857</v>
      </c>
      <c r="X2085">
        <v>6</v>
      </c>
      <c r="Y2085">
        <v>6856.8</v>
      </c>
      <c r="Z2085">
        <v>9</v>
      </c>
      <c r="AA2085">
        <f>Zudio_sales_data[[#This Row],[Price]]*Zudio_sales_data[[#This Row],[Quantity]]</f>
        <v>17142</v>
      </c>
      <c r="AB2085" s="1">
        <v>45629</v>
      </c>
      <c r="AC2085">
        <f>_xlfn.DAYS(Zudio_sales_data[[#This Row],[Last Date]],Zudio_sales_data[[#This Row],[Store Open Date]])</f>
        <v>696</v>
      </c>
      <c r="AD2085" t="str">
        <f>IF(Zudio_sales_data[[#This Row],[Order Date]]&lt;=Zudio_sales_data[[#This Row],[Store Open Date]],"wrong data","right data")</f>
        <v>right data</v>
      </c>
      <c r="AE2085">
        <f>Zudio_sales_data[[#This Row],[Sales Profit]]/Zudio_sales_data[[#This Row],[Quantity]]</f>
        <v>1142.8</v>
      </c>
    </row>
    <row r="2086" spans="1:31" x14ac:dyDescent="0.3">
      <c r="A2086" t="s">
        <v>45</v>
      </c>
      <c r="B2086" t="s">
        <v>121</v>
      </c>
      <c r="C2086" t="s">
        <v>39</v>
      </c>
      <c r="D2086" t="s">
        <v>82</v>
      </c>
      <c r="E2086">
        <v>76</v>
      </c>
      <c r="F2086">
        <v>421389</v>
      </c>
      <c r="G2086" t="s">
        <v>49</v>
      </c>
      <c r="H2086" s="1">
        <v>44488</v>
      </c>
      <c r="I2086">
        <v>800</v>
      </c>
      <c r="J2086" t="s">
        <v>2924</v>
      </c>
      <c r="K2086" t="s">
        <v>172</v>
      </c>
      <c r="L2086">
        <v>10</v>
      </c>
      <c r="M2086">
        <v>9</v>
      </c>
      <c r="N2086">
        <v>9</v>
      </c>
      <c r="O2086" t="s">
        <v>69</v>
      </c>
      <c r="P2086" t="s">
        <v>52</v>
      </c>
      <c r="Q2086">
        <v>23862</v>
      </c>
      <c r="R2086" s="1">
        <v>45570</v>
      </c>
      <c r="S2086" t="s">
        <v>115</v>
      </c>
      <c r="T2086">
        <v>562618</v>
      </c>
      <c r="U2086" t="s">
        <v>3017</v>
      </c>
      <c r="V2086">
        <v>908</v>
      </c>
      <c r="W2086">
        <v>2247</v>
      </c>
      <c r="X2086">
        <v>8</v>
      </c>
      <c r="Y2086">
        <v>7190.4</v>
      </c>
      <c r="Z2086">
        <v>11</v>
      </c>
      <c r="AA2086">
        <f>Zudio_sales_data[[#This Row],[Price]]*Zudio_sales_data[[#This Row],[Quantity]]</f>
        <v>17976</v>
      </c>
      <c r="AB2086" s="1">
        <v>45629</v>
      </c>
      <c r="AC2086">
        <f>_xlfn.DAYS(Zudio_sales_data[[#This Row],[Last Date]],Zudio_sales_data[[#This Row],[Store Open Date]])</f>
        <v>1141</v>
      </c>
      <c r="AD2086" t="str">
        <f>IF(Zudio_sales_data[[#This Row],[Order Date]]&lt;=Zudio_sales_data[[#This Row],[Store Open Date]],"wrong data","right data")</f>
        <v>right data</v>
      </c>
      <c r="AE2086">
        <f>Zudio_sales_data[[#This Row],[Sales Profit]]/Zudio_sales_data[[#This Row],[Quantity]]</f>
        <v>898.8</v>
      </c>
    </row>
    <row r="2087" spans="1:31" x14ac:dyDescent="0.3">
      <c r="A2087" t="s">
        <v>139</v>
      </c>
      <c r="B2087" t="s">
        <v>235</v>
      </c>
      <c r="C2087" t="s">
        <v>47</v>
      </c>
      <c r="D2087" t="s">
        <v>112</v>
      </c>
      <c r="E2087">
        <v>44</v>
      </c>
      <c r="F2087">
        <v>406811</v>
      </c>
      <c r="G2087" t="s">
        <v>49</v>
      </c>
      <c r="H2087" s="1">
        <v>44970</v>
      </c>
      <c r="I2087">
        <v>1400</v>
      </c>
      <c r="J2087" t="s">
        <v>782</v>
      </c>
      <c r="K2087" t="s">
        <v>32</v>
      </c>
      <c r="L2087">
        <v>10</v>
      </c>
      <c r="M2087">
        <v>7</v>
      </c>
      <c r="N2087">
        <v>12</v>
      </c>
      <c r="O2087" t="s">
        <v>69</v>
      </c>
      <c r="P2087" t="s">
        <v>34</v>
      </c>
      <c r="Q2087">
        <v>66748</v>
      </c>
      <c r="R2087" s="1">
        <v>45388</v>
      </c>
      <c r="S2087" t="s">
        <v>63</v>
      </c>
      <c r="T2087">
        <v>158098</v>
      </c>
      <c r="U2087" t="s">
        <v>3018</v>
      </c>
      <c r="V2087">
        <v>554</v>
      </c>
      <c r="W2087">
        <v>1492</v>
      </c>
      <c r="X2087">
        <v>1</v>
      </c>
      <c r="Y2087">
        <v>596.79999999999995</v>
      </c>
      <c r="Z2087">
        <v>9</v>
      </c>
      <c r="AA2087">
        <f>Zudio_sales_data[[#This Row],[Price]]*Zudio_sales_data[[#This Row],[Quantity]]</f>
        <v>1492</v>
      </c>
      <c r="AB2087" s="1">
        <v>45629</v>
      </c>
      <c r="AC2087">
        <f>_xlfn.DAYS(Zudio_sales_data[[#This Row],[Last Date]],Zudio_sales_data[[#This Row],[Store Open Date]])</f>
        <v>659</v>
      </c>
      <c r="AD2087" t="str">
        <f>IF(Zudio_sales_data[[#This Row],[Order Date]]&lt;=Zudio_sales_data[[#This Row],[Store Open Date]],"wrong data","right data")</f>
        <v>right data</v>
      </c>
      <c r="AE2087">
        <f>Zudio_sales_data[[#This Row],[Sales Profit]]/Zudio_sales_data[[#This Row],[Quantity]]</f>
        <v>596.79999999999995</v>
      </c>
    </row>
    <row r="2088" spans="1:31" x14ac:dyDescent="0.3">
      <c r="A2088" t="s">
        <v>45</v>
      </c>
      <c r="B2088" t="s">
        <v>132</v>
      </c>
      <c r="C2088" t="s">
        <v>47</v>
      </c>
      <c r="D2088" t="s">
        <v>129</v>
      </c>
      <c r="E2088">
        <v>88</v>
      </c>
      <c r="F2088">
        <v>401722</v>
      </c>
      <c r="G2088" t="s">
        <v>30</v>
      </c>
      <c r="H2088" s="1">
        <v>45312</v>
      </c>
      <c r="I2088">
        <v>1200</v>
      </c>
      <c r="J2088" t="s">
        <v>3019</v>
      </c>
      <c r="K2088" t="s">
        <v>185</v>
      </c>
      <c r="L2088">
        <v>10</v>
      </c>
      <c r="M2088">
        <v>7</v>
      </c>
      <c r="N2088">
        <v>16</v>
      </c>
      <c r="O2088" t="s">
        <v>69</v>
      </c>
      <c r="P2088" t="s">
        <v>90</v>
      </c>
      <c r="Q2088">
        <v>70391</v>
      </c>
      <c r="R2088" s="1">
        <v>45351</v>
      </c>
      <c r="S2088" t="s">
        <v>91</v>
      </c>
      <c r="T2088">
        <v>494433</v>
      </c>
      <c r="U2088" t="s">
        <v>3020</v>
      </c>
      <c r="V2088">
        <v>357</v>
      </c>
      <c r="W2088">
        <v>1923</v>
      </c>
      <c r="X2088">
        <v>7</v>
      </c>
      <c r="Y2088">
        <v>5384.4</v>
      </c>
      <c r="Z2088">
        <v>9</v>
      </c>
      <c r="AA2088">
        <f>Zudio_sales_data[[#This Row],[Price]]*Zudio_sales_data[[#This Row],[Quantity]]</f>
        <v>13461</v>
      </c>
      <c r="AB2088" s="1">
        <v>45629</v>
      </c>
      <c r="AC2088">
        <f>_xlfn.DAYS(Zudio_sales_data[[#This Row],[Last Date]],Zudio_sales_data[[#This Row],[Store Open Date]])</f>
        <v>317</v>
      </c>
      <c r="AD2088" t="str">
        <f>IF(Zudio_sales_data[[#This Row],[Order Date]]&lt;=Zudio_sales_data[[#This Row],[Store Open Date]],"wrong data","right data")</f>
        <v>right data</v>
      </c>
      <c r="AE2088">
        <f>Zudio_sales_data[[#This Row],[Sales Profit]]/Zudio_sales_data[[#This Row],[Quantity]]</f>
        <v>769.19999999999993</v>
      </c>
    </row>
    <row r="2089" spans="1:31" x14ac:dyDescent="0.3">
      <c r="A2089" t="s">
        <v>110</v>
      </c>
      <c r="B2089" t="s">
        <v>263</v>
      </c>
      <c r="C2089" t="s">
        <v>39</v>
      </c>
      <c r="D2089" t="s">
        <v>87</v>
      </c>
      <c r="E2089">
        <v>58</v>
      </c>
      <c r="F2089">
        <v>411362</v>
      </c>
      <c r="G2089" t="s">
        <v>30</v>
      </c>
      <c r="H2089" s="1">
        <v>44213</v>
      </c>
      <c r="I2089">
        <v>950</v>
      </c>
      <c r="J2089" t="s">
        <v>3021</v>
      </c>
      <c r="K2089" t="s">
        <v>582</v>
      </c>
      <c r="L2089">
        <v>10</v>
      </c>
      <c r="M2089">
        <v>7</v>
      </c>
      <c r="N2089">
        <v>3</v>
      </c>
      <c r="O2089" t="s">
        <v>33</v>
      </c>
      <c r="P2089" t="s">
        <v>62</v>
      </c>
      <c r="Q2089">
        <v>39875</v>
      </c>
      <c r="R2089" s="1">
        <v>45473</v>
      </c>
      <c r="S2089" t="s">
        <v>43</v>
      </c>
      <c r="T2089">
        <v>759941</v>
      </c>
      <c r="U2089" t="s">
        <v>3022</v>
      </c>
      <c r="V2089">
        <v>506</v>
      </c>
      <c r="W2089">
        <v>2093</v>
      </c>
      <c r="X2089">
        <v>3</v>
      </c>
      <c r="Y2089">
        <v>2511.6</v>
      </c>
      <c r="Z2089">
        <v>9</v>
      </c>
      <c r="AA2089">
        <f>Zudio_sales_data[[#This Row],[Price]]*Zudio_sales_data[[#This Row],[Quantity]]</f>
        <v>6279</v>
      </c>
      <c r="AB2089" s="1">
        <v>45629</v>
      </c>
      <c r="AC2089">
        <f>_xlfn.DAYS(Zudio_sales_data[[#This Row],[Last Date]],Zudio_sales_data[[#This Row],[Store Open Date]])</f>
        <v>1416</v>
      </c>
      <c r="AD2089" t="str">
        <f>IF(Zudio_sales_data[[#This Row],[Order Date]]&lt;=Zudio_sales_data[[#This Row],[Store Open Date]],"wrong data","right data")</f>
        <v>right data</v>
      </c>
      <c r="AE2089">
        <f>Zudio_sales_data[[#This Row],[Sales Profit]]/Zudio_sales_data[[#This Row],[Quantity]]</f>
        <v>837.19999999999993</v>
      </c>
    </row>
    <row r="2090" spans="1:31" x14ac:dyDescent="0.3">
      <c r="A2090" t="s">
        <v>37</v>
      </c>
      <c r="B2090" t="s">
        <v>187</v>
      </c>
      <c r="C2090" t="s">
        <v>39</v>
      </c>
      <c r="D2090" t="s">
        <v>129</v>
      </c>
      <c r="E2090">
        <v>80</v>
      </c>
      <c r="F2090">
        <v>403757</v>
      </c>
      <c r="G2090" t="s">
        <v>30</v>
      </c>
      <c r="H2090" s="1">
        <v>43971</v>
      </c>
      <c r="I2090">
        <v>800</v>
      </c>
      <c r="J2090" t="s">
        <v>3023</v>
      </c>
      <c r="K2090" t="s">
        <v>654</v>
      </c>
      <c r="L2090">
        <v>10</v>
      </c>
      <c r="M2090">
        <v>9</v>
      </c>
      <c r="N2090">
        <v>16</v>
      </c>
      <c r="O2090" t="s">
        <v>33</v>
      </c>
      <c r="P2090" t="s">
        <v>90</v>
      </c>
      <c r="Q2090">
        <v>54179</v>
      </c>
      <c r="R2090" s="1">
        <v>45371</v>
      </c>
      <c r="S2090" t="s">
        <v>58</v>
      </c>
      <c r="T2090">
        <v>153153</v>
      </c>
      <c r="U2090" t="s">
        <v>3024</v>
      </c>
      <c r="V2090">
        <v>674</v>
      </c>
      <c r="W2090">
        <v>1942</v>
      </c>
      <c r="X2090">
        <v>1</v>
      </c>
      <c r="Y2090">
        <v>776.8</v>
      </c>
      <c r="Z2090">
        <v>11</v>
      </c>
      <c r="AA2090">
        <f>Zudio_sales_data[[#This Row],[Price]]*Zudio_sales_data[[#This Row],[Quantity]]</f>
        <v>1942</v>
      </c>
      <c r="AB2090" s="1">
        <v>45629</v>
      </c>
      <c r="AC2090">
        <f>_xlfn.DAYS(Zudio_sales_data[[#This Row],[Last Date]],Zudio_sales_data[[#This Row],[Store Open Date]])</f>
        <v>1658</v>
      </c>
      <c r="AD2090" t="str">
        <f>IF(Zudio_sales_data[[#This Row],[Order Date]]&lt;=Zudio_sales_data[[#This Row],[Store Open Date]],"wrong data","right data")</f>
        <v>right data</v>
      </c>
      <c r="AE2090">
        <f>Zudio_sales_data[[#This Row],[Sales Profit]]/Zudio_sales_data[[#This Row],[Quantity]]</f>
        <v>776.8</v>
      </c>
    </row>
    <row r="2091" spans="1:31" x14ac:dyDescent="0.3">
      <c r="A2091" t="s">
        <v>37</v>
      </c>
      <c r="B2091" t="s">
        <v>132</v>
      </c>
      <c r="C2091" t="s">
        <v>47</v>
      </c>
      <c r="D2091" t="s">
        <v>48</v>
      </c>
      <c r="E2091">
        <v>31</v>
      </c>
      <c r="F2091">
        <v>428201</v>
      </c>
      <c r="G2091" t="s">
        <v>49</v>
      </c>
      <c r="H2091" s="1">
        <v>44532</v>
      </c>
      <c r="I2091">
        <v>800</v>
      </c>
      <c r="J2091" t="s">
        <v>3025</v>
      </c>
      <c r="K2091" t="s">
        <v>155</v>
      </c>
      <c r="L2091">
        <v>10</v>
      </c>
      <c r="M2091">
        <v>9</v>
      </c>
      <c r="N2091">
        <v>4</v>
      </c>
      <c r="O2091" t="s">
        <v>33</v>
      </c>
      <c r="P2091" t="s">
        <v>62</v>
      </c>
      <c r="Q2091">
        <v>90524</v>
      </c>
      <c r="R2091" s="1">
        <v>45541</v>
      </c>
      <c r="S2091" t="s">
        <v>131</v>
      </c>
      <c r="T2091">
        <v>138535</v>
      </c>
      <c r="U2091" t="s">
        <v>3026</v>
      </c>
      <c r="V2091">
        <v>497</v>
      </c>
      <c r="W2091">
        <v>2185</v>
      </c>
      <c r="X2091">
        <v>8</v>
      </c>
      <c r="Y2091">
        <v>6992</v>
      </c>
      <c r="Z2091">
        <v>11</v>
      </c>
      <c r="AA2091">
        <f>Zudio_sales_data[[#This Row],[Price]]*Zudio_sales_data[[#This Row],[Quantity]]</f>
        <v>17480</v>
      </c>
      <c r="AB2091" s="1">
        <v>45629</v>
      </c>
      <c r="AC2091">
        <f>_xlfn.DAYS(Zudio_sales_data[[#This Row],[Last Date]],Zudio_sales_data[[#This Row],[Store Open Date]])</f>
        <v>1097</v>
      </c>
      <c r="AD2091" t="str">
        <f>IF(Zudio_sales_data[[#This Row],[Order Date]]&lt;=Zudio_sales_data[[#This Row],[Store Open Date]],"wrong data","right data")</f>
        <v>right data</v>
      </c>
      <c r="AE2091">
        <f>Zudio_sales_data[[#This Row],[Sales Profit]]/Zudio_sales_data[[#This Row],[Quantity]]</f>
        <v>874</v>
      </c>
    </row>
    <row r="2092" spans="1:31" x14ac:dyDescent="0.3">
      <c r="A2092" t="s">
        <v>26</v>
      </c>
      <c r="B2092" t="s">
        <v>153</v>
      </c>
      <c r="C2092" t="s">
        <v>47</v>
      </c>
      <c r="D2092" t="s">
        <v>101</v>
      </c>
      <c r="E2092">
        <v>73</v>
      </c>
      <c r="F2092">
        <v>403074</v>
      </c>
      <c r="G2092" t="s">
        <v>49</v>
      </c>
      <c r="H2092" s="1">
        <v>44228</v>
      </c>
      <c r="I2092">
        <v>1000</v>
      </c>
      <c r="J2092" t="s">
        <v>3027</v>
      </c>
      <c r="K2092" t="s">
        <v>51</v>
      </c>
      <c r="L2092">
        <v>9</v>
      </c>
      <c r="M2092">
        <v>8</v>
      </c>
      <c r="N2092">
        <v>14</v>
      </c>
      <c r="O2092" t="s">
        <v>69</v>
      </c>
      <c r="P2092" t="s">
        <v>34</v>
      </c>
      <c r="Q2092">
        <v>47528</v>
      </c>
      <c r="R2092" s="1">
        <v>45430</v>
      </c>
      <c r="S2092" t="s">
        <v>104</v>
      </c>
      <c r="T2092">
        <v>974959</v>
      </c>
      <c r="U2092" t="s">
        <v>3028</v>
      </c>
      <c r="V2092">
        <v>334</v>
      </c>
      <c r="W2092">
        <v>2930</v>
      </c>
      <c r="X2092">
        <v>2</v>
      </c>
      <c r="Y2092">
        <v>2344</v>
      </c>
      <c r="Z2092">
        <v>11</v>
      </c>
      <c r="AA2092">
        <f>Zudio_sales_data[[#This Row],[Price]]*Zudio_sales_data[[#This Row],[Quantity]]</f>
        <v>5860</v>
      </c>
      <c r="AB2092" s="1">
        <v>45629</v>
      </c>
      <c r="AC2092">
        <f>_xlfn.DAYS(Zudio_sales_data[[#This Row],[Last Date]],Zudio_sales_data[[#This Row],[Store Open Date]])</f>
        <v>1401</v>
      </c>
      <c r="AD2092" t="str">
        <f>IF(Zudio_sales_data[[#This Row],[Order Date]]&lt;=Zudio_sales_data[[#This Row],[Store Open Date]],"wrong data","right data")</f>
        <v>right data</v>
      </c>
      <c r="AE2092">
        <f>Zudio_sales_data[[#This Row],[Sales Profit]]/Zudio_sales_data[[#This Row],[Quantity]]</f>
        <v>1172</v>
      </c>
    </row>
    <row r="2093" spans="1:31" x14ac:dyDescent="0.3">
      <c r="A2093" t="s">
        <v>55</v>
      </c>
      <c r="B2093" t="s">
        <v>183</v>
      </c>
      <c r="C2093" t="s">
        <v>47</v>
      </c>
      <c r="D2093" t="s">
        <v>66</v>
      </c>
      <c r="E2093">
        <v>69</v>
      </c>
      <c r="F2093">
        <v>435660</v>
      </c>
      <c r="G2093" t="s">
        <v>49</v>
      </c>
      <c r="H2093" s="1">
        <v>44646</v>
      </c>
      <c r="I2093">
        <v>1300</v>
      </c>
      <c r="J2093" t="s">
        <v>3029</v>
      </c>
      <c r="K2093" t="s">
        <v>292</v>
      </c>
      <c r="L2093">
        <v>10</v>
      </c>
      <c r="M2093">
        <v>9</v>
      </c>
      <c r="N2093">
        <v>6</v>
      </c>
      <c r="O2093" t="s">
        <v>33</v>
      </c>
      <c r="P2093" t="s">
        <v>34</v>
      </c>
      <c r="Q2093">
        <v>41305</v>
      </c>
      <c r="R2093" s="1">
        <v>45304</v>
      </c>
      <c r="S2093" t="s">
        <v>85</v>
      </c>
      <c r="T2093">
        <v>984623</v>
      </c>
      <c r="U2093" t="s">
        <v>3030</v>
      </c>
      <c r="V2093">
        <v>414</v>
      </c>
      <c r="W2093">
        <v>2407</v>
      </c>
      <c r="X2093">
        <v>4</v>
      </c>
      <c r="Y2093">
        <v>3851.2</v>
      </c>
      <c r="Z2093">
        <v>11</v>
      </c>
      <c r="AA2093">
        <f>Zudio_sales_data[[#This Row],[Price]]*Zudio_sales_data[[#This Row],[Quantity]]</f>
        <v>9628</v>
      </c>
      <c r="AB2093" s="1">
        <v>45629</v>
      </c>
      <c r="AC2093">
        <f>_xlfn.DAYS(Zudio_sales_data[[#This Row],[Last Date]],Zudio_sales_data[[#This Row],[Store Open Date]])</f>
        <v>983</v>
      </c>
      <c r="AD2093" t="str">
        <f>IF(Zudio_sales_data[[#This Row],[Order Date]]&lt;=Zudio_sales_data[[#This Row],[Store Open Date]],"wrong data","right data")</f>
        <v>right data</v>
      </c>
      <c r="AE2093">
        <f>Zudio_sales_data[[#This Row],[Sales Profit]]/Zudio_sales_data[[#This Row],[Quantity]]</f>
        <v>962.8</v>
      </c>
    </row>
    <row r="2094" spans="1:31" x14ac:dyDescent="0.3">
      <c r="A2094" t="s">
        <v>37</v>
      </c>
      <c r="B2094" t="s">
        <v>263</v>
      </c>
      <c r="C2094" t="s">
        <v>39</v>
      </c>
      <c r="D2094" t="s">
        <v>40</v>
      </c>
      <c r="E2094">
        <v>96</v>
      </c>
      <c r="F2094">
        <v>439976</v>
      </c>
      <c r="G2094" t="s">
        <v>30</v>
      </c>
      <c r="H2094" s="1">
        <v>44897</v>
      </c>
      <c r="I2094">
        <v>1200</v>
      </c>
      <c r="J2094" t="s">
        <v>3031</v>
      </c>
      <c r="K2094" t="s">
        <v>98</v>
      </c>
      <c r="L2094">
        <v>9</v>
      </c>
      <c r="M2094">
        <v>8</v>
      </c>
      <c r="N2094">
        <v>10</v>
      </c>
      <c r="O2094" t="s">
        <v>33</v>
      </c>
      <c r="P2094" t="s">
        <v>62</v>
      </c>
      <c r="Q2094">
        <v>21130</v>
      </c>
      <c r="R2094" s="1">
        <v>45391</v>
      </c>
      <c r="S2094" t="s">
        <v>63</v>
      </c>
      <c r="T2094">
        <v>267599</v>
      </c>
      <c r="U2094" t="s">
        <v>3032</v>
      </c>
      <c r="V2094">
        <v>726</v>
      </c>
      <c r="W2094">
        <v>2062</v>
      </c>
      <c r="X2094">
        <v>2</v>
      </c>
      <c r="Y2094">
        <v>1649.6</v>
      </c>
      <c r="Z2094">
        <v>11</v>
      </c>
      <c r="AA2094">
        <f>Zudio_sales_data[[#This Row],[Price]]*Zudio_sales_data[[#This Row],[Quantity]]</f>
        <v>4124</v>
      </c>
      <c r="AB2094" s="1">
        <v>45629</v>
      </c>
      <c r="AC2094">
        <f>_xlfn.DAYS(Zudio_sales_data[[#This Row],[Last Date]],Zudio_sales_data[[#This Row],[Store Open Date]])</f>
        <v>732</v>
      </c>
      <c r="AD2094" t="str">
        <f>IF(Zudio_sales_data[[#This Row],[Order Date]]&lt;=Zudio_sales_data[[#This Row],[Store Open Date]],"wrong data","right data")</f>
        <v>right data</v>
      </c>
      <c r="AE2094">
        <f>Zudio_sales_data[[#This Row],[Sales Profit]]/Zudio_sales_data[[#This Row],[Quantity]]</f>
        <v>824.8</v>
      </c>
    </row>
    <row r="2095" spans="1:31" x14ac:dyDescent="0.3">
      <c r="A2095" t="s">
        <v>26</v>
      </c>
      <c r="B2095" t="s">
        <v>334</v>
      </c>
      <c r="C2095" t="s">
        <v>47</v>
      </c>
      <c r="D2095" t="s">
        <v>129</v>
      </c>
      <c r="E2095">
        <v>2</v>
      </c>
      <c r="F2095">
        <v>413994</v>
      </c>
      <c r="G2095" t="s">
        <v>49</v>
      </c>
      <c r="H2095" s="1">
        <v>44222</v>
      </c>
      <c r="I2095">
        <v>1100</v>
      </c>
      <c r="J2095" t="s">
        <v>3033</v>
      </c>
      <c r="K2095" t="s">
        <v>428</v>
      </c>
      <c r="L2095">
        <v>11</v>
      </c>
      <c r="M2095">
        <v>8</v>
      </c>
      <c r="N2095">
        <v>10</v>
      </c>
      <c r="O2095" t="s">
        <v>33</v>
      </c>
      <c r="P2095" t="s">
        <v>90</v>
      </c>
      <c r="Q2095">
        <v>64811</v>
      </c>
      <c r="R2095" s="1">
        <v>45503</v>
      </c>
      <c r="S2095" t="s">
        <v>95</v>
      </c>
      <c r="T2095">
        <v>224386</v>
      </c>
      <c r="U2095" t="s">
        <v>3034</v>
      </c>
      <c r="V2095">
        <v>313</v>
      </c>
      <c r="W2095">
        <v>2159</v>
      </c>
      <c r="X2095">
        <v>6</v>
      </c>
      <c r="Y2095">
        <v>5181.6000000000004</v>
      </c>
      <c r="Z2095">
        <v>9</v>
      </c>
      <c r="AA2095">
        <f>Zudio_sales_data[[#This Row],[Price]]*Zudio_sales_data[[#This Row],[Quantity]]</f>
        <v>12954</v>
      </c>
      <c r="AB2095" s="1">
        <v>45629</v>
      </c>
      <c r="AC2095">
        <f>_xlfn.DAYS(Zudio_sales_data[[#This Row],[Last Date]],Zudio_sales_data[[#This Row],[Store Open Date]])</f>
        <v>1407</v>
      </c>
      <c r="AD2095" t="str">
        <f>IF(Zudio_sales_data[[#This Row],[Order Date]]&lt;=Zudio_sales_data[[#This Row],[Store Open Date]],"wrong data","right data")</f>
        <v>right data</v>
      </c>
      <c r="AE2095">
        <f>Zudio_sales_data[[#This Row],[Sales Profit]]/Zudio_sales_data[[#This Row],[Quantity]]</f>
        <v>863.6</v>
      </c>
    </row>
    <row r="2096" spans="1:31" x14ac:dyDescent="0.3">
      <c r="A2096" t="s">
        <v>71</v>
      </c>
      <c r="B2096" t="s">
        <v>59</v>
      </c>
      <c r="C2096" t="s">
        <v>47</v>
      </c>
      <c r="D2096" t="s">
        <v>40</v>
      </c>
      <c r="E2096">
        <v>42</v>
      </c>
      <c r="F2096">
        <v>428200</v>
      </c>
      <c r="G2096" t="s">
        <v>49</v>
      </c>
      <c r="H2096" s="1">
        <v>44018</v>
      </c>
      <c r="I2096">
        <v>950</v>
      </c>
      <c r="J2096" t="s">
        <v>3035</v>
      </c>
      <c r="K2096" t="s">
        <v>678</v>
      </c>
      <c r="L2096">
        <v>9</v>
      </c>
      <c r="M2096">
        <v>8</v>
      </c>
      <c r="N2096">
        <v>8</v>
      </c>
      <c r="O2096" t="s">
        <v>69</v>
      </c>
      <c r="P2096" t="s">
        <v>52</v>
      </c>
      <c r="Q2096">
        <v>77230</v>
      </c>
      <c r="R2096" s="1">
        <v>45314</v>
      </c>
      <c r="S2096" t="s">
        <v>85</v>
      </c>
      <c r="T2096">
        <v>166241</v>
      </c>
      <c r="U2096" t="s">
        <v>3036</v>
      </c>
      <c r="V2096">
        <v>992</v>
      </c>
      <c r="W2096">
        <v>623</v>
      </c>
      <c r="X2096">
        <v>8</v>
      </c>
      <c r="Y2096">
        <v>1993.6</v>
      </c>
      <c r="Z2096">
        <v>11</v>
      </c>
      <c r="AA2096">
        <f>Zudio_sales_data[[#This Row],[Price]]*Zudio_sales_data[[#This Row],[Quantity]]</f>
        <v>4984</v>
      </c>
      <c r="AB2096" s="1">
        <v>45629</v>
      </c>
      <c r="AC2096">
        <f>_xlfn.DAYS(Zudio_sales_data[[#This Row],[Last Date]],Zudio_sales_data[[#This Row],[Store Open Date]])</f>
        <v>1611</v>
      </c>
      <c r="AD2096" t="str">
        <f>IF(Zudio_sales_data[[#This Row],[Order Date]]&lt;=Zudio_sales_data[[#This Row],[Store Open Date]],"wrong data","right data")</f>
        <v>right data</v>
      </c>
      <c r="AE2096">
        <f>Zudio_sales_data[[#This Row],[Sales Profit]]/Zudio_sales_data[[#This Row],[Quantity]]</f>
        <v>249.2</v>
      </c>
    </row>
    <row r="2097" spans="1:31" x14ac:dyDescent="0.3">
      <c r="A2097" t="s">
        <v>139</v>
      </c>
      <c r="B2097" t="s">
        <v>365</v>
      </c>
      <c r="C2097" t="s">
        <v>28</v>
      </c>
      <c r="D2097" t="s">
        <v>129</v>
      </c>
      <c r="E2097">
        <v>54</v>
      </c>
      <c r="F2097">
        <v>427601</v>
      </c>
      <c r="G2097" t="s">
        <v>49</v>
      </c>
      <c r="H2097" s="1">
        <v>45253</v>
      </c>
      <c r="I2097">
        <v>1000</v>
      </c>
      <c r="J2097" t="s">
        <v>3037</v>
      </c>
      <c r="K2097" t="s">
        <v>185</v>
      </c>
      <c r="L2097">
        <v>11</v>
      </c>
      <c r="M2097">
        <v>8</v>
      </c>
      <c r="N2097">
        <v>6</v>
      </c>
      <c r="O2097" t="s">
        <v>33</v>
      </c>
      <c r="P2097" t="s">
        <v>62</v>
      </c>
      <c r="Q2097">
        <v>86469</v>
      </c>
      <c r="R2097" s="1">
        <v>45300</v>
      </c>
      <c r="S2097" t="s">
        <v>85</v>
      </c>
      <c r="T2097">
        <v>589852</v>
      </c>
      <c r="U2097" t="s">
        <v>3038</v>
      </c>
      <c r="V2097">
        <v>717</v>
      </c>
      <c r="W2097">
        <v>930</v>
      </c>
      <c r="X2097">
        <v>4</v>
      </c>
      <c r="Y2097">
        <v>1488</v>
      </c>
      <c r="Z2097">
        <v>9</v>
      </c>
      <c r="AA2097">
        <f>Zudio_sales_data[[#This Row],[Price]]*Zudio_sales_data[[#This Row],[Quantity]]</f>
        <v>3720</v>
      </c>
      <c r="AB2097" s="1">
        <v>45629</v>
      </c>
      <c r="AC2097">
        <f>_xlfn.DAYS(Zudio_sales_data[[#This Row],[Last Date]],Zudio_sales_data[[#This Row],[Store Open Date]])</f>
        <v>376</v>
      </c>
      <c r="AD2097" t="str">
        <f>IF(Zudio_sales_data[[#This Row],[Order Date]]&lt;=Zudio_sales_data[[#This Row],[Store Open Date]],"wrong data","right data")</f>
        <v>right data</v>
      </c>
      <c r="AE2097">
        <f>Zudio_sales_data[[#This Row],[Sales Profit]]/Zudio_sales_data[[#This Row],[Quantity]]</f>
        <v>372</v>
      </c>
    </row>
    <row r="2098" spans="1:31" x14ac:dyDescent="0.3">
      <c r="A2098" t="s">
        <v>26</v>
      </c>
      <c r="B2098" t="s">
        <v>365</v>
      </c>
      <c r="C2098" t="s">
        <v>47</v>
      </c>
      <c r="D2098" t="s">
        <v>40</v>
      </c>
      <c r="E2098">
        <v>61</v>
      </c>
      <c r="F2098">
        <v>432832</v>
      </c>
      <c r="G2098" t="s">
        <v>30</v>
      </c>
      <c r="H2098" s="1">
        <v>44741</v>
      </c>
      <c r="I2098">
        <v>1200</v>
      </c>
      <c r="J2098" t="s">
        <v>3039</v>
      </c>
      <c r="K2098" t="s">
        <v>308</v>
      </c>
      <c r="L2098">
        <v>9</v>
      </c>
      <c r="M2098">
        <v>8</v>
      </c>
      <c r="N2098">
        <v>16</v>
      </c>
      <c r="O2098" t="s">
        <v>33</v>
      </c>
      <c r="P2098" t="s">
        <v>52</v>
      </c>
      <c r="Q2098">
        <v>83933</v>
      </c>
      <c r="R2098" s="1">
        <v>45387</v>
      </c>
      <c r="S2098" t="s">
        <v>63</v>
      </c>
      <c r="T2098">
        <v>155867</v>
      </c>
      <c r="U2098" t="s">
        <v>3040</v>
      </c>
      <c r="V2098">
        <v>804</v>
      </c>
      <c r="W2098">
        <v>847</v>
      </c>
      <c r="X2098">
        <v>3</v>
      </c>
      <c r="Y2098">
        <v>1016.4</v>
      </c>
      <c r="Z2098">
        <v>11</v>
      </c>
      <c r="AA2098">
        <f>Zudio_sales_data[[#This Row],[Price]]*Zudio_sales_data[[#This Row],[Quantity]]</f>
        <v>2541</v>
      </c>
      <c r="AB2098" s="1">
        <v>45629</v>
      </c>
      <c r="AC2098">
        <f>_xlfn.DAYS(Zudio_sales_data[[#This Row],[Last Date]],Zudio_sales_data[[#This Row],[Store Open Date]])</f>
        <v>888</v>
      </c>
      <c r="AD2098" t="str">
        <f>IF(Zudio_sales_data[[#This Row],[Order Date]]&lt;=Zudio_sales_data[[#This Row],[Store Open Date]],"wrong data","right data")</f>
        <v>right data</v>
      </c>
      <c r="AE2098">
        <f>Zudio_sales_data[[#This Row],[Sales Profit]]/Zudio_sales_data[[#This Row],[Quantity]]</f>
        <v>338.8</v>
      </c>
    </row>
    <row r="2099" spans="1:31" x14ac:dyDescent="0.3">
      <c r="A2099" t="s">
        <v>110</v>
      </c>
      <c r="B2099" t="s">
        <v>38</v>
      </c>
      <c r="C2099" t="s">
        <v>39</v>
      </c>
      <c r="D2099" t="s">
        <v>29</v>
      </c>
      <c r="E2099">
        <v>36</v>
      </c>
      <c r="F2099">
        <v>416760</v>
      </c>
      <c r="G2099" t="s">
        <v>49</v>
      </c>
      <c r="H2099" s="1">
        <v>44210</v>
      </c>
      <c r="I2099">
        <v>1100</v>
      </c>
      <c r="J2099" t="s">
        <v>3041</v>
      </c>
      <c r="K2099" t="s">
        <v>1248</v>
      </c>
      <c r="L2099">
        <v>10</v>
      </c>
      <c r="M2099">
        <v>7</v>
      </c>
      <c r="N2099">
        <v>18</v>
      </c>
      <c r="O2099" t="s">
        <v>69</v>
      </c>
      <c r="P2099" t="s">
        <v>62</v>
      </c>
      <c r="Q2099">
        <v>28422</v>
      </c>
      <c r="R2099" s="1">
        <v>45413</v>
      </c>
      <c r="S2099" t="s">
        <v>104</v>
      </c>
      <c r="T2099">
        <v>328667</v>
      </c>
      <c r="U2099" t="s">
        <v>3042</v>
      </c>
      <c r="V2099">
        <v>817</v>
      </c>
      <c r="W2099">
        <v>1657</v>
      </c>
      <c r="X2099">
        <v>8</v>
      </c>
      <c r="Y2099">
        <v>5302.4</v>
      </c>
      <c r="Z2099">
        <v>9</v>
      </c>
      <c r="AA2099">
        <f>Zudio_sales_data[[#This Row],[Price]]*Zudio_sales_data[[#This Row],[Quantity]]</f>
        <v>13256</v>
      </c>
      <c r="AB2099" s="1">
        <v>45629</v>
      </c>
      <c r="AC2099">
        <f>_xlfn.DAYS(Zudio_sales_data[[#This Row],[Last Date]],Zudio_sales_data[[#This Row],[Store Open Date]])</f>
        <v>1419</v>
      </c>
      <c r="AD2099" t="str">
        <f>IF(Zudio_sales_data[[#This Row],[Order Date]]&lt;=Zudio_sales_data[[#This Row],[Store Open Date]],"wrong data","right data")</f>
        <v>right data</v>
      </c>
      <c r="AE2099">
        <f>Zudio_sales_data[[#This Row],[Sales Profit]]/Zudio_sales_data[[#This Row],[Quantity]]</f>
        <v>662.8</v>
      </c>
    </row>
    <row r="2100" spans="1:31" x14ac:dyDescent="0.3">
      <c r="A2100" t="s">
        <v>139</v>
      </c>
      <c r="B2100" t="s">
        <v>27</v>
      </c>
      <c r="C2100" t="s">
        <v>47</v>
      </c>
      <c r="D2100" t="s">
        <v>112</v>
      </c>
      <c r="E2100">
        <v>12</v>
      </c>
      <c r="F2100">
        <v>408820</v>
      </c>
      <c r="G2100" t="s">
        <v>30</v>
      </c>
      <c r="H2100" s="1">
        <v>45367</v>
      </c>
      <c r="I2100">
        <v>1100</v>
      </c>
      <c r="J2100" t="s">
        <v>3043</v>
      </c>
      <c r="K2100" t="s">
        <v>271</v>
      </c>
      <c r="L2100">
        <v>10</v>
      </c>
      <c r="M2100">
        <v>9</v>
      </c>
      <c r="N2100">
        <v>18</v>
      </c>
      <c r="O2100" t="s">
        <v>69</v>
      </c>
      <c r="P2100" t="s">
        <v>34</v>
      </c>
      <c r="Q2100">
        <v>26756</v>
      </c>
      <c r="R2100" s="1">
        <v>45398</v>
      </c>
      <c r="S2100" t="s">
        <v>63</v>
      </c>
      <c r="T2100">
        <v>270151</v>
      </c>
      <c r="U2100" t="s">
        <v>3044</v>
      </c>
      <c r="V2100">
        <v>974</v>
      </c>
      <c r="W2100">
        <v>2289</v>
      </c>
      <c r="X2100">
        <v>7</v>
      </c>
      <c r="Y2100">
        <v>6409.2</v>
      </c>
      <c r="Z2100">
        <v>11</v>
      </c>
      <c r="AA2100">
        <f>Zudio_sales_data[[#This Row],[Price]]*Zudio_sales_data[[#This Row],[Quantity]]</f>
        <v>16023</v>
      </c>
      <c r="AB2100" s="1">
        <v>45629</v>
      </c>
      <c r="AC2100">
        <f>_xlfn.DAYS(Zudio_sales_data[[#This Row],[Last Date]],Zudio_sales_data[[#This Row],[Store Open Date]])</f>
        <v>262</v>
      </c>
      <c r="AD2100" t="str">
        <f>IF(Zudio_sales_data[[#This Row],[Order Date]]&lt;=Zudio_sales_data[[#This Row],[Store Open Date]],"wrong data","right data")</f>
        <v>right data</v>
      </c>
      <c r="AE2100">
        <f>Zudio_sales_data[[#This Row],[Sales Profit]]/Zudio_sales_data[[#This Row],[Quantity]]</f>
        <v>915.6</v>
      </c>
    </row>
    <row r="2101" spans="1:31" x14ac:dyDescent="0.3">
      <c r="A2101" t="s">
        <v>55</v>
      </c>
      <c r="B2101" t="s">
        <v>174</v>
      </c>
      <c r="C2101" t="s">
        <v>28</v>
      </c>
      <c r="D2101" t="s">
        <v>77</v>
      </c>
      <c r="E2101">
        <v>23</v>
      </c>
      <c r="F2101">
        <v>413929</v>
      </c>
      <c r="G2101" t="s">
        <v>49</v>
      </c>
      <c r="H2101" s="1">
        <v>44891</v>
      </c>
      <c r="I2101">
        <v>950</v>
      </c>
      <c r="J2101" t="s">
        <v>3045</v>
      </c>
      <c r="K2101" t="s">
        <v>98</v>
      </c>
      <c r="L2101">
        <v>10</v>
      </c>
      <c r="M2101">
        <v>9</v>
      </c>
      <c r="N2101">
        <v>13</v>
      </c>
      <c r="O2101" t="s">
        <v>33</v>
      </c>
      <c r="P2101" t="s">
        <v>34</v>
      </c>
      <c r="Q2101">
        <v>12311</v>
      </c>
      <c r="R2101" s="1">
        <v>45587</v>
      </c>
      <c r="S2101" t="s">
        <v>115</v>
      </c>
      <c r="T2101">
        <v>316960</v>
      </c>
      <c r="U2101" t="s">
        <v>3046</v>
      </c>
      <c r="V2101">
        <v>695</v>
      </c>
      <c r="W2101">
        <v>2121</v>
      </c>
      <c r="X2101">
        <v>5</v>
      </c>
      <c r="Y2101">
        <v>4242</v>
      </c>
      <c r="Z2101">
        <v>11</v>
      </c>
      <c r="AA2101">
        <f>Zudio_sales_data[[#This Row],[Price]]*Zudio_sales_data[[#This Row],[Quantity]]</f>
        <v>10605</v>
      </c>
      <c r="AB2101" s="1">
        <v>45629</v>
      </c>
      <c r="AC2101">
        <f>_xlfn.DAYS(Zudio_sales_data[[#This Row],[Last Date]],Zudio_sales_data[[#This Row],[Store Open Date]])</f>
        <v>738</v>
      </c>
      <c r="AD2101" t="str">
        <f>IF(Zudio_sales_data[[#This Row],[Order Date]]&lt;=Zudio_sales_data[[#This Row],[Store Open Date]],"wrong data","right data")</f>
        <v>right data</v>
      </c>
      <c r="AE2101">
        <f>Zudio_sales_data[[#This Row],[Sales Profit]]/Zudio_sales_data[[#This Row],[Quantity]]</f>
        <v>848.4</v>
      </c>
    </row>
    <row r="2102" spans="1:31" x14ac:dyDescent="0.3">
      <c r="A2102" t="s">
        <v>45</v>
      </c>
      <c r="B2102" t="s">
        <v>362</v>
      </c>
      <c r="C2102" t="s">
        <v>28</v>
      </c>
      <c r="D2102" t="s">
        <v>48</v>
      </c>
      <c r="E2102">
        <v>71</v>
      </c>
      <c r="F2102">
        <v>430042</v>
      </c>
      <c r="G2102" t="s">
        <v>49</v>
      </c>
      <c r="H2102" s="1">
        <v>45368</v>
      </c>
      <c r="I2102">
        <v>1200</v>
      </c>
      <c r="J2102" t="s">
        <v>3047</v>
      </c>
      <c r="K2102" t="s">
        <v>594</v>
      </c>
      <c r="L2102">
        <v>11</v>
      </c>
      <c r="M2102">
        <v>8</v>
      </c>
      <c r="N2102">
        <v>9</v>
      </c>
      <c r="O2102" t="s">
        <v>69</v>
      </c>
      <c r="P2102" t="s">
        <v>90</v>
      </c>
      <c r="Q2102">
        <v>51678</v>
      </c>
      <c r="R2102" s="1">
        <v>45372</v>
      </c>
      <c r="S2102" t="s">
        <v>58</v>
      </c>
      <c r="T2102">
        <v>973108</v>
      </c>
      <c r="U2102" t="s">
        <v>3048</v>
      </c>
      <c r="V2102">
        <v>643</v>
      </c>
      <c r="W2102">
        <v>1100</v>
      </c>
      <c r="X2102">
        <v>3</v>
      </c>
      <c r="Y2102">
        <v>1320</v>
      </c>
      <c r="Z2102">
        <v>9</v>
      </c>
      <c r="AA2102">
        <f>Zudio_sales_data[[#This Row],[Price]]*Zudio_sales_data[[#This Row],[Quantity]]</f>
        <v>3300</v>
      </c>
      <c r="AB2102" s="1">
        <v>45629</v>
      </c>
      <c r="AC2102">
        <f>_xlfn.DAYS(Zudio_sales_data[[#This Row],[Last Date]],Zudio_sales_data[[#This Row],[Store Open Date]])</f>
        <v>261</v>
      </c>
      <c r="AD2102" t="str">
        <f>IF(Zudio_sales_data[[#This Row],[Order Date]]&lt;=Zudio_sales_data[[#This Row],[Store Open Date]],"wrong data","right data")</f>
        <v>right data</v>
      </c>
      <c r="AE2102">
        <f>Zudio_sales_data[[#This Row],[Sales Profit]]/Zudio_sales_data[[#This Row],[Quantity]]</f>
        <v>440</v>
      </c>
    </row>
    <row r="2103" spans="1:31" x14ac:dyDescent="0.3">
      <c r="A2103" t="s">
        <v>139</v>
      </c>
      <c r="B2103" t="s">
        <v>286</v>
      </c>
      <c r="C2103" t="s">
        <v>47</v>
      </c>
      <c r="D2103" t="s">
        <v>77</v>
      </c>
      <c r="E2103">
        <v>23</v>
      </c>
      <c r="F2103">
        <v>426896</v>
      </c>
      <c r="G2103" t="s">
        <v>49</v>
      </c>
      <c r="H2103" s="1">
        <v>44791</v>
      </c>
      <c r="I2103">
        <v>1300</v>
      </c>
      <c r="J2103" t="s">
        <v>3049</v>
      </c>
      <c r="K2103" t="s">
        <v>295</v>
      </c>
      <c r="L2103">
        <v>11</v>
      </c>
      <c r="M2103">
        <v>8</v>
      </c>
      <c r="N2103">
        <v>19</v>
      </c>
      <c r="O2103" t="s">
        <v>33</v>
      </c>
      <c r="P2103" t="s">
        <v>90</v>
      </c>
      <c r="Q2103">
        <v>87830</v>
      </c>
      <c r="R2103" s="1">
        <v>45365</v>
      </c>
      <c r="S2103" t="s">
        <v>58</v>
      </c>
      <c r="T2103">
        <v>361183</v>
      </c>
      <c r="U2103" t="s">
        <v>3050</v>
      </c>
      <c r="V2103">
        <v>642</v>
      </c>
      <c r="W2103">
        <v>1478</v>
      </c>
      <c r="X2103">
        <v>3</v>
      </c>
      <c r="Y2103">
        <v>1773.6</v>
      </c>
      <c r="Z2103">
        <v>9</v>
      </c>
      <c r="AA2103">
        <f>Zudio_sales_data[[#This Row],[Price]]*Zudio_sales_data[[#This Row],[Quantity]]</f>
        <v>4434</v>
      </c>
      <c r="AB2103" s="1">
        <v>45629</v>
      </c>
      <c r="AC2103">
        <f>_xlfn.DAYS(Zudio_sales_data[[#This Row],[Last Date]],Zudio_sales_data[[#This Row],[Store Open Date]])</f>
        <v>838</v>
      </c>
      <c r="AD2103" t="str">
        <f>IF(Zudio_sales_data[[#This Row],[Order Date]]&lt;=Zudio_sales_data[[#This Row],[Store Open Date]],"wrong data","right data")</f>
        <v>right data</v>
      </c>
      <c r="AE2103">
        <f>Zudio_sales_data[[#This Row],[Sales Profit]]/Zudio_sales_data[[#This Row],[Quantity]]</f>
        <v>591.19999999999993</v>
      </c>
    </row>
    <row r="2104" spans="1:31" x14ac:dyDescent="0.3">
      <c r="A2104" t="s">
        <v>26</v>
      </c>
      <c r="B2104" t="s">
        <v>235</v>
      </c>
      <c r="C2104" t="s">
        <v>28</v>
      </c>
      <c r="D2104" t="s">
        <v>87</v>
      </c>
      <c r="E2104">
        <v>25</v>
      </c>
      <c r="F2104">
        <v>419234</v>
      </c>
      <c r="G2104" t="s">
        <v>30</v>
      </c>
      <c r="H2104" s="1">
        <v>44188</v>
      </c>
      <c r="I2104">
        <v>1000</v>
      </c>
      <c r="J2104" t="s">
        <v>3051</v>
      </c>
      <c r="K2104" t="s">
        <v>51</v>
      </c>
      <c r="L2104">
        <v>10</v>
      </c>
      <c r="M2104">
        <v>9</v>
      </c>
      <c r="N2104">
        <v>18</v>
      </c>
      <c r="O2104" t="s">
        <v>69</v>
      </c>
      <c r="P2104" t="s">
        <v>34</v>
      </c>
      <c r="Q2104">
        <v>38581</v>
      </c>
      <c r="R2104" s="1">
        <v>45608</v>
      </c>
      <c r="S2104" t="s">
        <v>35</v>
      </c>
      <c r="T2104">
        <v>199357</v>
      </c>
      <c r="U2104" t="s">
        <v>3052</v>
      </c>
      <c r="V2104">
        <v>476</v>
      </c>
      <c r="W2104">
        <v>1241</v>
      </c>
      <c r="X2104">
        <v>7</v>
      </c>
      <c r="Y2104">
        <v>3474.8</v>
      </c>
      <c r="Z2104">
        <v>11</v>
      </c>
      <c r="AA2104">
        <f>Zudio_sales_data[[#This Row],[Price]]*Zudio_sales_data[[#This Row],[Quantity]]</f>
        <v>8687</v>
      </c>
      <c r="AB2104" s="1">
        <v>45629</v>
      </c>
      <c r="AC2104">
        <f>_xlfn.DAYS(Zudio_sales_data[[#This Row],[Last Date]],Zudio_sales_data[[#This Row],[Store Open Date]])</f>
        <v>1441</v>
      </c>
      <c r="AD2104" t="str">
        <f>IF(Zudio_sales_data[[#This Row],[Order Date]]&lt;=Zudio_sales_data[[#This Row],[Store Open Date]],"wrong data","right data")</f>
        <v>right data</v>
      </c>
      <c r="AE2104">
        <f>Zudio_sales_data[[#This Row],[Sales Profit]]/Zudio_sales_data[[#This Row],[Quantity]]</f>
        <v>496.40000000000003</v>
      </c>
    </row>
    <row r="2105" spans="1:31" x14ac:dyDescent="0.3">
      <c r="A2105" t="s">
        <v>37</v>
      </c>
      <c r="B2105" t="s">
        <v>197</v>
      </c>
      <c r="C2105" t="s">
        <v>39</v>
      </c>
      <c r="D2105" t="s">
        <v>229</v>
      </c>
      <c r="E2105">
        <v>59</v>
      </c>
      <c r="F2105">
        <v>420739</v>
      </c>
      <c r="G2105" t="s">
        <v>30</v>
      </c>
      <c r="H2105" s="1">
        <v>44701</v>
      </c>
      <c r="I2105">
        <v>1400</v>
      </c>
      <c r="J2105" t="s">
        <v>3053</v>
      </c>
      <c r="K2105" t="s">
        <v>137</v>
      </c>
      <c r="L2105">
        <v>10</v>
      </c>
      <c r="M2105">
        <v>7</v>
      </c>
      <c r="N2105">
        <v>14</v>
      </c>
      <c r="O2105" t="s">
        <v>69</v>
      </c>
      <c r="P2105" t="s">
        <v>52</v>
      </c>
      <c r="Q2105">
        <v>11944</v>
      </c>
      <c r="R2105" s="1">
        <v>45516</v>
      </c>
      <c r="S2105" t="s">
        <v>53</v>
      </c>
      <c r="T2105">
        <v>596019</v>
      </c>
      <c r="U2105" t="s">
        <v>3054</v>
      </c>
      <c r="V2105">
        <v>341</v>
      </c>
      <c r="W2105">
        <v>1195</v>
      </c>
      <c r="X2105">
        <v>4</v>
      </c>
      <c r="Y2105">
        <v>1912</v>
      </c>
      <c r="Z2105">
        <v>9</v>
      </c>
      <c r="AA2105">
        <f>Zudio_sales_data[[#This Row],[Price]]*Zudio_sales_data[[#This Row],[Quantity]]</f>
        <v>4780</v>
      </c>
      <c r="AB2105" s="1">
        <v>45629</v>
      </c>
      <c r="AC2105">
        <f>_xlfn.DAYS(Zudio_sales_data[[#This Row],[Last Date]],Zudio_sales_data[[#This Row],[Store Open Date]])</f>
        <v>928</v>
      </c>
      <c r="AD2105" t="str">
        <f>IF(Zudio_sales_data[[#This Row],[Order Date]]&lt;=Zudio_sales_data[[#This Row],[Store Open Date]],"wrong data","right data")</f>
        <v>right data</v>
      </c>
      <c r="AE2105">
        <f>Zudio_sales_data[[#This Row],[Sales Profit]]/Zudio_sales_data[[#This Row],[Quantity]]</f>
        <v>478</v>
      </c>
    </row>
    <row r="2106" spans="1:31" x14ac:dyDescent="0.3">
      <c r="A2106" t="s">
        <v>26</v>
      </c>
      <c r="B2106" t="s">
        <v>135</v>
      </c>
      <c r="C2106" t="s">
        <v>28</v>
      </c>
      <c r="D2106" t="s">
        <v>87</v>
      </c>
      <c r="E2106">
        <v>99</v>
      </c>
      <c r="F2106">
        <v>414449</v>
      </c>
      <c r="G2106" t="s">
        <v>30</v>
      </c>
      <c r="H2106" s="1">
        <v>45392</v>
      </c>
      <c r="I2106">
        <v>1000</v>
      </c>
      <c r="J2106" t="s">
        <v>2325</v>
      </c>
      <c r="K2106" t="s">
        <v>108</v>
      </c>
      <c r="L2106">
        <v>10</v>
      </c>
      <c r="M2106">
        <v>9</v>
      </c>
      <c r="N2106">
        <v>13</v>
      </c>
      <c r="O2106" t="s">
        <v>69</v>
      </c>
      <c r="P2106" t="s">
        <v>52</v>
      </c>
      <c r="Q2106">
        <v>66823</v>
      </c>
      <c r="R2106" s="1">
        <v>45498</v>
      </c>
      <c r="S2106" t="s">
        <v>95</v>
      </c>
      <c r="T2106">
        <v>922605</v>
      </c>
      <c r="U2106" t="s">
        <v>3055</v>
      </c>
      <c r="V2106">
        <v>921</v>
      </c>
      <c r="W2106">
        <v>1381</v>
      </c>
      <c r="X2106">
        <v>1</v>
      </c>
      <c r="Y2106">
        <v>552.4</v>
      </c>
      <c r="Z2106">
        <v>11</v>
      </c>
      <c r="AA2106">
        <f>Zudio_sales_data[[#This Row],[Price]]*Zudio_sales_data[[#This Row],[Quantity]]</f>
        <v>1381</v>
      </c>
      <c r="AB2106" s="1">
        <v>45629</v>
      </c>
      <c r="AC2106">
        <f>_xlfn.DAYS(Zudio_sales_data[[#This Row],[Last Date]],Zudio_sales_data[[#This Row],[Store Open Date]])</f>
        <v>237</v>
      </c>
      <c r="AD2106" t="str">
        <f>IF(Zudio_sales_data[[#This Row],[Order Date]]&lt;=Zudio_sales_data[[#This Row],[Store Open Date]],"wrong data","right data")</f>
        <v>right data</v>
      </c>
      <c r="AE2106">
        <f>Zudio_sales_data[[#This Row],[Sales Profit]]/Zudio_sales_data[[#This Row],[Quantity]]</f>
        <v>552.4</v>
      </c>
    </row>
    <row r="2107" spans="1:31" x14ac:dyDescent="0.3">
      <c r="A2107" t="s">
        <v>110</v>
      </c>
      <c r="B2107" t="s">
        <v>317</v>
      </c>
      <c r="C2107" t="s">
        <v>28</v>
      </c>
      <c r="D2107" t="s">
        <v>29</v>
      </c>
      <c r="E2107">
        <v>9</v>
      </c>
      <c r="F2107">
        <v>435312</v>
      </c>
      <c r="G2107" t="s">
        <v>49</v>
      </c>
      <c r="H2107" s="1">
        <v>44493</v>
      </c>
      <c r="I2107">
        <v>1100</v>
      </c>
      <c r="J2107" t="s">
        <v>1895</v>
      </c>
      <c r="K2107" t="s">
        <v>659</v>
      </c>
      <c r="L2107">
        <v>9</v>
      </c>
      <c r="M2107">
        <v>8</v>
      </c>
      <c r="N2107">
        <v>15</v>
      </c>
      <c r="O2107" t="s">
        <v>33</v>
      </c>
      <c r="P2107" t="s">
        <v>62</v>
      </c>
      <c r="Q2107">
        <v>88401</v>
      </c>
      <c r="R2107" s="1">
        <v>45487</v>
      </c>
      <c r="S2107" t="s">
        <v>95</v>
      </c>
      <c r="T2107">
        <v>939735</v>
      </c>
      <c r="U2107" t="s">
        <v>3056</v>
      </c>
      <c r="V2107">
        <v>933</v>
      </c>
      <c r="W2107">
        <v>1851</v>
      </c>
      <c r="X2107">
        <v>8</v>
      </c>
      <c r="Y2107">
        <v>5923.2</v>
      </c>
      <c r="Z2107">
        <v>11</v>
      </c>
      <c r="AA2107">
        <f>Zudio_sales_data[[#This Row],[Price]]*Zudio_sales_data[[#This Row],[Quantity]]</f>
        <v>14808</v>
      </c>
      <c r="AB2107" s="1">
        <v>45629</v>
      </c>
      <c r="AC2107">
        <f>_xlfn.DAYS(Zudio_sales_data[[#This Row],[Last Date]],Zudio_sales_data[[#This Row],[Store Open Date]])</f>
        <v>1136</v>
      </c>
      <c r="AD2107" t="str">
        <f>IF(Zudio_sales_data[[#This Row],[Order Date]]&lt;=Zudio_sales_data[[#This Row],[Store Open Date]],"wrong data","right data")</f>
        <v>right data</v>
      </c>
      <c r="AE2107">
        <f>Zudio_sales_data[[#This Row],[Sales Profit]]/Zudio_sales_data[[#This Row],[Quantity]]</f>
        <v>740.4</v>
      </c>
    </row>
    <row r="2108" spans="1:31" x14ac:dyDescent="0.3">
      <c r="A2108" t="s">
        <v>45</v>
      </c>
      <c r="B2108" t="s">
        <v>328</v>
      </c>
      <c r="C2108" t="s">
        <v>39</v>
      </c>
      <c r="D2108" t="s">
        <v>40</v>
      </c>
      <c r="E2108">
        <v>48</v>
      </c>
      <c r="F2108">
        <v>406523</v>
      </c>
      <c r="G2108" t="s">
        <v>49</v>
      </c>
      <c r="H2108" s="1">
        <v>44354</v>
      </c>
      <c r="I2108">
        <v>1000</v>
      </c>
      <c r="J2108" t="s">
        <v>3057</v>
      </c>
      <c r="K2108" t="s">
        <v>223</v>
      </c>
      <c r="L2108">
        <v>10</v>
      </c>
      <c r="M2108">
        <v>9</v>
      </c>
      <c r="N2108">
        <v>3</v>
      </c>
      <c r="O2108" t="s">
        <v>33</v>
      </c>
      <c r="P2108" t="s">
        <v>34</v>
      </c>
      <c r="Q2108">
        <v>37514</v>
      </c>
      <c r="R2108" s="1">
        <v>45498</v>
      </c>
      <c r="S2108" t="s">
        <v>95</v>
      </c>
      <c r="T2108">
        <v>523772</v>
      </c>
      <c r="U2108" t="s">
        <v>3058</v>
      </c>
      <c r="V2108">
        <v>901</v>
      </c>
      <c r="W2108">
        <v>1291</v>
      </c>
      <c r="X2108">
        <v>4</v>
      </c>
      <c r="Y2108">
        <v>2065.6</v>
      </c>
      <c r="Z2108">
        <v>11</v>
      </c>
      <c r="AA2108">
        <f>Zudio_sales_data[[#This Row],[Price]]*Zudio_sales_data[[#This Row],[Quantity]]</f>
        <v>5164</v>
      </c>
      <c r="AB2108" s="1">
        <v>45629</v>
      </c>
      <c r="AC2108">
        <f>_xlfn.DAYS(Zudio_sales_data[[#This Row],[Last Date]],Zudio_sales_data[[#This Row],[Store Open Date]])</f>
        <v>1275</v>
      </c>
      <c r="AD2108" t="str">
        <f>IF(Zudio_sales_data[[#This Row],[Order Date]]&lt;=Zudio_sales_data[[#This Row],[Store Open Date]],"wrong data","right data")</f>
        <v>right data</v>
      </c>
      <c r="AE2108">
        <f>Zudio_sales_data[[#This Row],[Sales Profit]]/Zudio_sales_data[[#This Row],[Quantity]]</f>
        <v>516.4</v>
      </c>
    </row>
    <row r="2109" spans="1:31" x14ac:dyDescent="0.3">
      <c r="A2109" t="s">
        <v>117</v>
      </c>
      <c r="B2109" t="s">
        <v>111</v>
      </c>
      <c r="C2109" t="s">
        <v>28</v>
      </c>
      <c r="D2109" t="s">
        <v>82</v>
      </c>
      <c r="E2109">
        <v>35</v>
      </c>
      <c r="F2109">
        <v>417793</v>
      </c>
      <c r="G2109" t="s">
        <v>49</v>
      </c>
      <c r="H2109" s="1">
        <v>44361</v>
      </c>
      <c r="I2109">
        <v>800</v>
      </c>
      <c r="J2109" t="s">
        <v>3059</v>
      </c>
      <c r="K2109" t="s">
        <v>736</v>
      </c>
      <c r="L2109">
        <v>9</v>
      </c>
      <c r="M2109">
        <v>8</v>
      </c>
      <c r="N2109">
        <v>9</v>
      </c>
      <c r="O2109" t="s">
        <v>69</v>
      </c>
      <c r="P2109" t="s">
        <v>90</v>
      </c>
      <c r="Q2109">
        <v>34052</v>
      </c>
      <c r="R2109" s="1">
        <v>45326</v>
      </c>
      <c r="S2109" t="s">
        <v>91</v>
      </c>
      <c r="T2109">
        <v>382244</v>
      </c>
      <c r="U2109" t="s">
        <v>3060</v>
      </c>
      <c r="V2109">
        <v>391</v>
      </c>
      <c r="W2109">
        <v>512</v>
      </c>
      <c r="X2109">
        <v>5</v>
      </c>
      <c r="Y2109">
        <v>1024</v>
      </c>
      <c r="Z2109">
        <v>11</v>
      </c>
      <c r="AA2109">
        <f>Zudio_sales_data[[#This Row],[Price]]*Zudio_sales_data[[#This Row],[Quantity]]</f>
        <v>2560</v>
      </c>
      <c r="AB2109" s="1">
        <v>45629</v>
      </c>
      <c r="AC2109">
        <f>_xlfn.DAYS(Zudio_sales_data[[#This Row],[Last Date]],Zudio_sales_data[[#This Row],[Store Open Date]])</f>
        <v>1268</v>
      </c>
      <c r="AD2109" t="str">
        <f>IF(Zudio_sales_data[[#This Row],[Order Date]]&lt;=Zudio_sales_data[[#This Row],[Store Open Date]],"wrong data","right data")</f>
        <v>right data</v>
      </c>
      <c r="AE2109">
        <f>Zudio_sales_data[[#This Row],[Sales Profit]]/Zudio_sales_data[[#This Row],[Quantity]]</f>
        <v>204.8</v>
      </c>
    </row>
    <row r="2110" spans="1:31" x14ac:dyDescent="0.3">
      <c r="A2110" t="s">
        <v>117</v>
      </c>
      <c r="B2110" t="s">
        <v>187</v>
      </c>
      <c r="C2110" t="s">
        <v>28</v>
      </c>
      <c r="D2110" t="s">
        <v>48</v>
      </c>
      <c r="E2110">
        <v>2</v>
      </c>
      <c r="F2110">
        <v>428218</v>
      </c>
      <c r="G2110" t="s">
        <v>30</v>
      </c>
      <c r="H2110" s="1">
        <v>44965</v>
      </c>
      <c r="I2110">
        <v>1400</v>
      </c>
      <c r="J2110" t="s">
        <v>3061</v>
      </c>
      <c r="K2110" t="s">
        <v>292</v>
      </c>
      <c r="L2110">
        <v>10</v>
      </c>
      <c r="M2110">
        <v>7</v>
      </c>
      <c r="N2110">
        <v>7</v>
      </c>
      <c r="O2110" t="s">
        <v>33</v>
      </c>
      <c r="P2110" t="s">
        <v>90</v>
      </c>
      <c r="Q2110">
        <v>53655</v>
      </c>
      <c r="R2110" s="1">
        <v>45417</v>
      </c>
      <c r="S2110" t="s">
        <v>104</v>
      </c>
      <c r="T2110">
        <v>150881</v>
      </c>
      <c r="U2110" t="s">
        <v>3062</v>
      </c>
      <c r="V2110">
        <v>998</v>
      </c>
      <c r="W2110">
        <v>2670</v>
      </c>
      <c r="X2110">
        <v>8</v>
      </c>
      <c r="Y2110">
        <v>8544</v>
      </c>
      <c r="Z2110">
        <v>9</v>
      </c>
      <c r="AA2110">
        <f>Zudio_sales_data[[#This Row],[Price]]*Zudio_sales_data[[#This Row],[Quantity]]</f>
        <v>21360</v>
      </c>
      <c r="AB2110" s="1">
        <v>45629</v>
      </c>
      <c r="AC2110">
        <f>_xlfn.DAYS(Zudio_sales_data[[#This Row],[Last Date]],Zudio_sales_data[[#This Row],[Store Open Date]])</f>
        <v>664</v>
      </c>
      <c r="AD2110" t="str">
        <f>IF(Zudio_sales_data[[#This Row],[Order Date]]&lt;=Zudio_sales_data[[#This Row],[Store Open Date]],"wrong data","right data")</f>
        <v>right data</v>
      </c>
      <c r="AE2110">
        <f>Zudio_sales_data[[#This Row],[Sales Profit]]/Zudio_sales_data[[#This Row],[Quantity]]</f>
        <v>1068</v>
      </c>
    </row>
    <row r="2111" spans="1:31" x14ac:dyDescent="0.3">
      <c r="A2111" t="s">
        <v>26</v>
      </c>
      <c r="B2111" t="s">
        <v>163</v>
      </c>
      <c r="C2111" t="s">
        <v>28</v>
      </c>
      <c r="D2111" t="s">
        <v>40</v>
      </c>
      <c r="E2111">
        <v>5</v>
      </c>
      <c r="F2111">
        <v>421892</v>
      </c>
      <c r="G2111" t="s">
        <v>49</v>
      </c>
      <c r="H2111" s="1">
        <v>44311</v>
      </c>
      <c r="I2111">
        <v>1400</v>
      </c>
      <c r="J2111" t="s">
        <v>3063</v>
      </c>
      <c r="K2111" t="s">
        <v>685</v>
      </c>
      <c r="L2111">
        <v>10</v>
      </c>
      <c r="M2111">
        <v>9</v>
      </c>
      <c r="N2111">
        <v>12</v>
      </c>
      <c r="O2111" t="s">
        <v>33</v>
      </c>
      <c r="P2111" t="s">
        <v>62</v>
      </c>
      <c r="Q2111">
        <v>34213</v>
      </c>
      <c r="R2111" s="1">
        <v>45502</v>
      </c>
      <c r="S2111" t="s">
        <v>95</v>
      </c>
      <c r="T2111">
        <v>920683</v>
      </c>
      <c r="U2111" t="s">
        <v>3064</v>
      </c>
      <c r="V2111">
        <v>493</v>
      </c>
      <c r="W2111">
        <v>2345</v>
      </c>
      <c r="X2111">
        <v>7</v>
      </c>
      <c r="Y2111">
        <v>6566</v>
      </c>
      <c r="Z2111">
        <v>11</v>
      </c>
      <c r="AA2111">
        <f>Zudio_sales_data[[#This Row],[Price]]*Zudio_sales_data[[#This Row],[Quantity]]</f>
        <v>16415</v>
      </c>
      <c r="AB2111" s="1">
        <v>45629</v>
      </c>
      <c r="AC2111">
        <f>_xlfn.DAYS(Zudio_sales_data[[#This Row],[Last Date]],Zudio_sales_data[[#This Row],[Store Open Date]])</f>
        <v>1318</v>
      </c>
      <c r="AD2111" t="str">
        <f>IF(Zudio_sales_data[[#This Row],[Order Date]]&lt;=Zudio_sales_data[[#This Row],[Store Open Date]],"wrong data","right data")</f>
        <v>right data</v>
      </c>
      <c r="AE2111">
        <f>Zudio_sales_data[[#This Row],[Sales Profit]]/Zudio_sales_data[[#This Row],[Quantity]]</f>
        <v>938</v>
      </c>
    </row>
    <row r="2112" spans="1:31" x14ac:dyDescent="0.3">
      <c r="A2112" t="s">
        <v>71</v>
      </c>
      <c r="B2112" t="s">
        <v>275</v>
      </c>
      <c r="C2112" t="s">
        <v>28</v>
      </c>
      <c r="D2112" t="s">
        <v>66</v>
      </c>
      <c r="E2112">
        <v>63</v>
      </c>
      <c r="F2112">
        <v>428292</v>
      </c>
      <c r="G2112" t="s">
        <v>49</v>
      </c>
      <c r="H2112" s="1">
        <v>45279</v>
      </c>
      <c r="I2112">
        <v>1100</v>
      </c>
      <c r="J2112" t="s">
        <v>3065</v>
      </c>
      <c r="K2112" t="s">
        <v>51</v>
      </c>
      <c r="L2112">
        <v>9</v>
      </c>
      <c r="M2112">
        <v>8</v>
      </c>
      <c r="N2112">
        <v>19</v>
      </c>
      <c r="O2112" t="s">
        <v>33</v>
      </c>
      <c r="P2112" t="s">
        <v>34</v>
      </c>
      <c r="Q2112">
        <v>80757</v>
      </c>
      <c r="R2112" s="1">
        <v>45300</v>
      </c>
      <c r="S2112" t="s">
        <v>85</v>
      </c>
      <c r="T2112">
        <v>915120</v>
      </c>
      <c r="U2112" t="s">
        <v>3066</v>
      </c>
      <c r="V2112">
        <v>361</v>
      </c>
      <c r="W2112">
        <v>2798</v>
      </c>
      <c r="X2112">
        <v>2</v>
      </c>
      <c r="Y2112">
        <v>2238.4</v>
      </c>
      <c r="Z2112">
        <v>11</v>
      </c>
      <c r="AA2112">
        <f>Zudio_sales_data[[#This Row],[Price]]*Zudio_sales_data[[#This Row],[Quantity]]</f>
        <v>5596</v>
      </c>
      <c r="AB2112" s="1">
        <v>45629</v>
      </c>
      <c r="AC2112">
        <f>_xlfn.DAYS(Zudio_sales_data[[#This Row],[Last Date]],Zudio_sales_data[[#This Row],[Store Open Date]])</f>
        <v>350</v>
      </c>
      <c r="AD2112" t="str">
        <f>IF(Zudio_sales_data[[#This Row],[Order Date]]&lt;=Zudio_sales_data[[#This Row],[Store Open Date]],"wrong data","right data")</f>
        <v>right data</v>
      </c>
      <c r="AE2112">
        <f>Zudio_sales_data[[#This Row],[Sales Profit]]/Zudio_sales_data[[#This Row],[Quantity]]</f>
        <v>1119.2</v>
      </c>
    </row>
    <row r="2113" spans="1:31" x14ac:dyDescent="0.3">
      <c r="A2113" t="s">
        <v>110</v>
      </c>
      <c r="B2113" t="s">
        <v>334</v>
      </c>
      <c r="C2113" t="s">
        <v>47</v>
      </c>
      <c r="D2113" t="s">
        <v>112</v>
      </c>
      <c r="E2113">
        <v>19</v>
      </c>
      <c r="F2113">
        <v>422640</v>
      </c>
      <c r="G2113" t="s">
        <v>30</v>
      </c>
      <c r="H2113" s="1">
        <v>43932</v>
      </c>
      <c r="I2113">
        <v>950</v>
      </c>
      <c r="J2113" t="s">
        <v>3067</v>
      </c>
      <c r="K2113" t="s">
        <v>392</v>
      </c>
      <c r="L2113">
        <v>10</v>
      </c>
      <c r="M2113">
        <v>9</v>
      </c>
      <c r="N2113">
        <v>4</v>
      </c>
      <c r="O2113" t="s">
        <v>33</v>
      </c>
      <c r="P2113" t="s">
        <v>90</v>
      </c>
      <c r="Q2113">
        <v>15946</v>
      </c>
      <c r="R2113" s="1">
        <v>45458</v>
      </c>
      <c r="S2113" t="s">
        <v>43</v>
      </c>
      <c r="T2113">
        <v>572463</v>
      </c>
      <c r="U2113" t="s">
        <v>3068</v>
      </c>
      <c r="V2113">
        <v>234</v>
      </c>
      <c r="W2113">
        <v>2948</v>
      </c>
      <c r="X2113">
        <v>5</v>
      </c>
      <c r="Y2113">
        <v>5896</v>
      </c>
      <c r="Z2113">
        <v>11</v>
      </c>
      <c r="AA2113">
        <f>Zudio_sales_data[[#This Row],[Price]]*Zudio_sales_data[[#This Row],[Quantity]]</f>
        <v>14740</v>
      </c>
      <c r="AB2113" s="1">
        <v>45629</v>
      </c>
      <c r="AC2113">
        <f>_xlfn.DAYS(Zudio_sales_data[[#This Row],[Last Date]],Zudio_sales_data[[#This Row],[Store Open Date]])</f>
        <v>1697</v>
      </c>
      <c r="AD2113" t="str">
        <f>IF(Zudio_sales_data[[#This Row],[Order Date]]&lt;=Zudio_sales_data[[#This Row],[Store Open Date]],"wrong data","right data")</f>
        <v>right data</v>
      </c>
      <c r="AE2113">
        <f>Zudio_sales_data[[#This Row],[Sales Profit]]/Zudio_sales_data[[#This Row],[Quantity]]</f>
        <v>1179.2</v>
      </c>
    </row>
    <row r="2114" spans="1:31" x14ac:dyDescent="0.3">
      <c r="A2114" t="s">
        <v>117</v>
      </c>
      <c r="B2114" t="s">
        <v>187</v>
      </c>
      <c r="C2114" t="s">
        <v>39</v>
      </c>
      <c r="D2114" t="s">
        <v>77</v>
      </c>
      <c r="E2114">
        <v>97</v>
      </c>
      <c r="F2114">
        <v>420091</v>
      </c>
      <c r="G2114" t="s">
        <v>49</v>
      </c>
      <c r="H2114" s="1">
        <v>44278</v>
      </c>
      <c r="I2114">
        <v>1000</v>
      </c>
      <c r="J2114" t="s">
        <v>3069</v>
      </c>
      <c r="K2114" t="s">
        <v>192</v>
      </c>
      <c r="L2114">
        <v>11</v>
      </c>
      <c r="M2114">
        <v>8</v>
      </c>
      <c r="N2114">
        <v>6</v>
      </c>
      <c r="O2114" t="s">
        <v>69</v>
      </c>
      <c r="P2114" t="s">
        <v>62</v>
      </c>
      <c r="Q2114">
        <v>39858</v>
      </c>
      <c r="R2114" s="1">
        <v>45617</v>
      </c>
      <c r="S2114" t="s">
        <v>35</v>
      </c>
      <c r="T2114">
        <v>641873</v>
      </c>
      <c r="U2114" t="s">
        <v>3070</v>
      </c>
      <c r="V2114">
        <v>709</v>
      </c>
      <c r="W2114">
        <v>2106</v>
      </c>
      <c r="X2114">
        <v>8</v>
      </c>
      <c r="Y2114">
        <v>6739.2</v>
      </c>
      <c r="Z2114">
        <v>9</v>
      </c>
      <c r="AA2114">
        <f>Zudio_sales_data[[#This Row],[Price]]*Zudio_sales_data[[#This Row],[Quantity]]</f>
        <v>16848</v>
      </c>
      <c r="AB2114" s="1">
        <v>45629</v>
      </c>
      <c r="AC2114">
        <f>_xlfn.DAYS(Zudio_sales_data[[#This Row],[Last Date]],Zudio_sales_data[[#This Row],[Store Open Date]])</f>
        <v>1351</v>
      </c>
      <c r="AD2114" t="str">
        <f>IF(Zudio_sales_data[[#This Row],[Order Date]]&lt;=Zudio_sales_data[[#This Row],[Store Open Date]],"wrong data","right data")</f>
        <v>right data</v>
      </c>
      <c r="AE2114">
        <f>Zudio_sales_data[[#This Row],[Sales Profit]]/Zudio_sales_data[[#This Row],[Quantity]]</f>
        <v>842.4</v>
      </c>
    </row>
    <row r="2115" spans="1:31" x14ac:dyDescent="0.3">
      <c r="A2115" t="s">
        <v>139</v>
      </c>
      <c r="B2115" t="s">
        <v>38</v>
      </c>
      <c r="C2115" t="s">
        <v>39</v>
      </c>
      <c r="D2115" t="s">
        <v>66</v>
      </c>
      <c r="E2115">
        <v>69</v>
      </c>
      <c r="F2115">
        <v>419443</v>
      </c>
      <c r="G2115" t="s">
        <v>49</v>
      </c>
      <c r="H2115" s="1">
        <v>44529</v>
      </c>
      <c r="I2115">
        <v>1300</v>
      </c>
      <c r="J2115" t="s">
        <v>3071</v>
      </c>
      <c r="K2115" t="s">
        <v>358</v>
      </c>
      <c r="L2115">
        <v>10</v>
      </c>
      <c r="M2115">
        <v>7</v>
      </c>
      <c r="N2115">
        <v>20</v>
      </c>
      <c r="O2115" t="s">
        <v>33</v>
      </c>
      <c r="P2115" t="s">
        <v>52</v>
      </c>
      <c r="Q2115">
        <v>12084</v>
      </c>
      <c r="R2115" s="1">
        <v>45629</v>
      </c>
      <c r="S2115" t="s">
        <v>177</v>
      </c>
      <c r="T2115">
        <v>796282</v>
      </c>
      <c r="U2115" t="s">
        <v>3072</v>
      </c>
      <c r="V2115">
        <v>565</v>
      </c>
      <c r="W2115">
        <v>1594</v>
      </c>
      <c r="X2115">
        <v>2</v>
      </c>
      <c r="Y2115">
        <v>1275.2</v>
      </c>
      <c r="Z2115">
        <v>9</v>
      </c>
      <c r="AA2115">
        <f>Zudio_sales_data[[#This Row],[Price]]*Zudio_sales_data[[#This Row],[Quantity]]</f>
        <v>3188</v>
      </c>
      <c r="AB2115" s="1">
        <v>45629</v>
      </c>
      <c r="AC2115">
        <f>_xlfn.DAYS(Zudio_sales_data[[#This Row],[Last Date]],Zudio_sales_data[[#This Row],[Store Open Date]])</f>
        <v>1100</v>
      </c>
      <c r="AD2115" t="str">
        <f>IF(Zudio_sales_data[[#This Row],[Order Date]]&lt;=Zudio_sales_data[[#This Row],[Store Open Date]],"wrong data","right data")</f>
        <v>right data</v>
      </c>
      <c r="AE2115">
        <f>Zudio_sales_data[[#This Row],[Sales Profit]]/Zudio_sales_data[[#This Row],[Quantity]]</f>
        <v>637.6</v>
      </c>
    </row>
    <row r="2116" spans="1:31" x14ac:dyDescent="0.3">
      <c r="A2116" t="s">
        <v>55</v>
      </c>
      <c r="B2116" t="s">
        <v>263</v>
      </c>
      <c r="C2116" t="s">
        <v>28</v>
      </c>
      <c r="D2116" t="s">
        <v>40</v>
      </c>
      <c r="E2116">
        <v>77</v>
      </c>
      <c r="F2116">
        <v>428342</v>
      </c>
      <c r="G2116" t="s">
        <v>30</v>
      </c>
      <c r="H2116" s="1">
        <v>44004</v>
      </c>
      <c r="I2116">
        <v>1100</v>
      </c>
      <c r="J2116" t="s">
        <v>3073</v>
      </c>
      <c r="K2116" t="s">
        <v>185</v>
      </c>
      <c r="L2116">
        <v>10</v>
      </c>
      <c r="M2116">
        <v>7</v>
      </c>
      <c r="N2116">
        <v>20</v>
      </c>
      <c r="O2116" t="s">
        <v>69</v>
      </c>
      <c r="P2116" t="s">
        <v>62</v>
      </c>
      <c r="Q2116">
        <v>23109</v>
      </c>
      <c r="R2116" s="1">
        <v>45415</v>
      </c>
      <c r="S2116" t="s">
        <v>104</v>
      </c>
      <c r="T2116">
        <v>689277</v>
      </c>
      <c r="U2116" t="s">
        <v>3074</v>
      </c>
      <c r="V2116">
        <v>835</v>
      </c>
      <c r="W2116">
        <v>2070</v>
      </c>
      <c r="X2116">
        <v>2</v>
      </c>
      <c r="Y2116">
        <v>1656</v>
      </c>
      <c r="Z2116">
        <v>9</v>
      </c>
      <c r="AA2116">
        <f>Zudio_sales_data[[#This Row],[Price]]*Zudio_sales_data[[#This Row],[Quantity]]</f>
        <v>4140</v>
      </c>
      <c r="AB2116" s="1">
        <v>45629</v>
      </c>
      <c r="AC2116">
        <f>_xlfn.DAYS(Zudio_sales_data[[#This Row],[Last Date]],Zudio_sales_data[[#This Row],[Store Open Date]])</f>
        <v>1625</v>
      </c>
      <c r="AD2116" t="str">
        <f>IF(Zudio_sales_data[[#This Row],[Order Date]]&lt;=Zudio_sales_data[[#This Row],[Store Open Date]],"wrong data","right data")</f>
        <v>right data</v>
      </c>
      <c r="AE2116">
        <f>Zudio_sales_data[[#This Row],[Sales Profit]]/Zudio_sales_data[[#This Row],[Quantity]]</f>
        <v>828</v>
      </c>
    </row>
    <row r="2117" spans="1:31" x14ac:dyDescent="0.3">
      <c r="A2117" t="s">
        <v>110</v>
      </c>
      <c r="B2117" t="s">
        <v>46</v>
      </c>
      <c r="C2117" t="s">
        <v>47</v>
      </c>
      <c r="D2117" t="s">
        <v>101</v>
      </c>
      <c r="E2117">
        <v>53</v>
      </c>
      <c r="F2117">
        <v>404914</v>
      </c>
      <c r="G2117" t="s">
        <v>49</v>
      </c>
      <c r="H2117" s="1">
        <v>44397</v>
      </c>
      <c r="I2117">
        <v>1100</v>
      </c>
      <c r="J2117" t="s">
        <v>3075</v>
      </c>
      <c r="K2117" t="s">
        <v>769</v>
      </c>
      <c r="L2117">
        <v>11</v>
      </c>
      <c r="M2117">
        <v>8</v>
      </c>
      <c r="N2117">
        <v>3</v>
      </c>
      <c r="O2117" t="s">
        <v>69</v>
      </c>
      <c r="P2117" t="s">
        <v>34</v>
      </c>
      <c r="Q2117">
        <v>26804</v>
      </c>
      <c r="R2117" s="1">
        <v>45432</v>
      </c>
      <c r="S2117" t="s">
        <v>104</v>
      </c>
      <c r="T2117">
        <v>594993</v>
      </c>
      <c r="U2117" t="s">
        <v>3076</v>
      </c>
      <c r="V2117">
        <v>959</v>
      </c>
      <c r="W2117">
        <v>1848</v>
      </c>
      <c r="X2117">
        <v>2</v>
      </c>
      <c r="Y2117">
        <v>1478.4</v>
      </c>
      <c r="Z2117">
        <v>9</v>
      </c>
      <c r="AA2117">
        <f>Zudio_sales_data[[#This Row],[Price]]*Zudio_sales_data[[#This Row],[Quantity]]</f>
        <v>3696</v>
      </c>
      <c r="AB2117" s="1">
        <v>45629</v>
      </c>
      <c r="AC2117">
        <f>_xlfn.DAYS(Zudio_sales_data[[#This Row],[Last Date]],Zudio_sales_data[[#This Row],[Store Open Date]])</f>
        <v>1232</v>
      </c>
      <c r="AD2117" t="str">
        <f>IF(Zudio_sales_data[[#This Row],[Order Date]]&lt;=Zudio_sales_data[[#This Row],[Store Open Date]],"wrong data","right data")</f>
        <v>right data</v>
      </c>
      <c r="AE2117">
        <f>Zudio_sales_data[[#This Row],[Sales Profit]]/Zudio_sales_data[[#This Row],[Quantity]]</f>
        <v>739.2</v>
      </c>
    </row>
    <row r="2118" spans="1:31" x14ac:dyDescent="0.3">
      <c r="A2118" t="s">
        <v>45</v>
      </c>
      <c r="B2118" t="s">
        <v>241</v>
      </c>
      <c r="C2118" t="s">
        <v>47</v>
      </c>
      <c r="D2118" t="s">
        <v>82</v>
      </c>
      <c r="E2118">
        <v>97</v>
      </c>
      <c r="F2118">
        <v>404433</v>
      </c>
      <c r="G2118" t="s">
        <v>30</v>
      </c>
      <c r="H2118" s="1">
        <v>44988</v>
      </c>
      <c r="I2118">
        <v>1300</v>
      </c>
      <c r="J2118" t="s">
        <v>3077</v>
      </c>
      <c r="K2118" t="s">
        <v>203</v>
      </c>
      <c r="L2118">
        <v>10</v>
      </c>
      <c r="M2118">
        <v>9</v>
      </c>
      <c r="N2118">
        <v>5</v>
      </c>
      <c r="O2118" t="s">
        <v>33</v>
      </c>
      <c r="P2118" t="s">
        <v>34</v>
      </c>
      <c r="Q2118">
        <v>89046</v>
      </c>
      <c r="R2118" s="1">
        <v>45533</v>
      </c>
      <c r="S2118" t="s">
        <v>53</v>
      </c>
      <c r="T2118">
        <v>850940</v>
      </c>
      <c r="U2118" t="s">
        <v>3078</v>
      </c>
      <c r="V2118">
        <v>800</v>
      </c>
      <c r="W2118">
        <v>2251</v>
      </c>
      <c r="X2118">
        <v>5</v>
      </c>
      <c r="Y2118">
        <v>4502</v>
      </c>
      <c r="Z2118">
        <v>11</v>
      </c>
      <c r="AA2118">
        <f>Zudio_sales_data[[#This Row],[Price]]*Zudio_sales_data[[#This Row],[Quantity]]</f>
        <v>11255</v>
      </c>
      <c r="AB2118" s="1">
        <v>45629</v>
      </c>
      <c r="AC2118">
        <f>_xlfn.DAYS(Zudio_sales_data[[#This Row],[Last Date]],Zudio_sales_data[[#This Row],[Store Open Date]])</f>
        <v>641</v>
      </c>
      <c r="AD2118" t="str">
        <f>IF(Zudio_sales_data[[#This Row],[Order Date]]&lt;=Zudio_sales_data[[#This Row],[Store Open Date]],"wrong data","right data")</f>
        <v>right data</v>
      </c>
      <c r="AE2118">
        <f>Zudio_sales_data[[#This Row],[Sales Profit]]/Zudio_sales_data[[#This Row],[Quantity]]</f>
        <v>900.4</v>
      </c>
    </row>
    <row r="2119" spans="1:31" x14ac:dyDescent="0.3">
      <c r="A2119" t="s">
        <v>139</v>
      </c>
      <c r="B2119" t="s">
        <v>106</v>
      </c>
      <c r="C2119" t="s">
        <v>47</v>
      </c>
      <c r="D2119" t="s">
        <v>40</v>
      </c>
      <c r="E2119">
        <v>56</v>
      </c>
      <c r="F2119">
        <v>407339</v>
      </c>
      <c r="G2119" t="s">
        <v>30</v>
      </c>
      <c r="H2119" s="1">
        <v>44826</v>
      </c>
      <c r="I2119">
        <v>950</v>
      </c>
      <c r="J2119" t="s">
        <v>3079</v>
      </c>
      <c r="K2119" t="s">
        <v>758</v>
      </c>
      <c r="L2119">
        <v>9</v>
      </c>
      <c r="M2119">
        <v>8</v>
      </c>
      <c r="N2119">
        <v>15</v>
      </c>
      <c r="O2119" t="s">
        <v>69</v>
      </c>
      <c r="P2119" t="s">
        <v>90</v>
      </c>
      <c r="Q2119">
        <v>51388</v>
      </c>
      <c r="R2119" s="1">
        <v>45493</v>
      </c>
      <c r="S2119" t="s">
        <v>95</v>
      </c>
      <c r="T2119">
        <v>558721</v>
      </c>
      <c r="U2119" t="s">
        <v>3080</v>
      </c>
      <c r="V2119">
        <v>769</v>
      </c>
      <c r="W2119">
        <v>2219</v>
      </c>
      <c r="X2119">
        <v>3</v>
      </c>
      <c r="Y2119">
        <v>2662.8</v>
      </c>
      <c r="Z2119">
        <v>11</v>
      </c>
      <c r="AA2119">
        <f>Zudio_sales_data[[#This Row],[Price]]*Zudio_sales_data[[#This Row],[Quantity]]</f>
        <v>6657</v>
      </c>
      <c r="AB2119" s="1">
        <v>45629</v>
      </c>
      <c r="AC2119">
        <f>_xlfn.DAYS(Zudio_sales_data[[#This Row],[Last Date]],Zudio_sales_data[[#This Row],[Store Open Date]])</f>
        <v>803</v>
      </c>
      <c r="AD2119" t="str">
        <f>IF(Zudio_sales_data[[#This Row],[Order Date]]&lt;=Zudio_sales_data[[#This Row],[Store Open Date]],"wrong data","right data")</f>
        <v>right data</v>
      </c>
      <c r="AE2119">
        <f>Zudio_sales_data[[#This Row],[Sales Profit]]/Zudio_sales_data[[#This Row],[Quantity]]</f>
        <v>887.6</v>
      </c>
    </row>
    <row r="2120" spans="1:31" x14ac:dyDescent="0.3">
      <c r="A2120" t="s">
        <v>55</v>
      </c>
      <c r="B2120" t="s">
        <v>219</v>
      </c>
      <c r="C2120" t="s">
        <v>47</v>
      </c>
      <c r="D2120" t="s">
        <v>48</v>
      </c>
      <c r="E2120">
        <v>98</v>
      </c>
      <c r="F2120">
        <v>433405</v>
      </c>
      <c r="G2120" t="s">
        <v>30</v>
      </c>
      <c r="H2120" s="1">
        <v>44635</v>
      </c>
      <c r="I2120">
        <v>1200</v>
      </c>
      <c r="J2120" t="s">
        <v>3081</v>
      </c>
      <c r="K2120" t="s">
        <v>148</v>
      </c>
      <c r="L2120">
        <v>9</v>
      </c>
      <c r="M2120">
        <v>8</v>
      </c>
      <c r="N2120">
        <v>7</v>
      </c>
      <c r="O2120" t="s">
        <v>33</v>
      </c>
      <c r="P2120" t="s">
        <v>62</v>
      </c>
      <c r="Q2120">
        <v>34777</v>
      </c>
      <c r="R2120" s="1">
        <v>45375</v>
      </c>
      <c r="S2120" t="s">
        <v>58</v>
      </c>
      <c r="T2120">
        <v>606450</v>
      </c>
      <c r="U2120" t="s">
        <v>3082</v>
      </c>
      <c r="V2120">
        <v>651</v>
      </c>
      <c r="W2120">
        <v>1388</v>
      </c>
      <c r="X2120">
        <v>1</v>
      </c>
      <c r="Y2120">
        <v>555.20000000000005</v>
      </c>
      <c r="Z2120">
        <v>11</v>
      </c>
      <c r="AA2120">
        <f>Zudio_sales_data[[#This Row],[Price]]*Zudio_sales_data[[#This Row],[Quantity]]</f>
        <v>1388</v>
      </c>
      <c r="AB2120" s="1">
        <v>45629</v>
      </c>
      <c r="AC2120">
        <f>_xlfn.DAYS(Zudio_sales_data[[#This Row],[Last Date]],Zudio_sales_data[[#This Row],[Store Open Date]])</f>
        <v>994</v>
      </c>
      <c r="AD2120" t="str">
        <f>IF(Zudio_sales_data[[#This Row],[Order Date]]&lt;=Zudio_sales_data[[#This Row],[Store Open Date]],"wrong data","right data")</f>
        <v>right data</v>
      </c>
      <c r="AE2120">
        <f>Zudio_sales_data[[#This Row],[Sales Profit]]/Zudio_sales_data[[#This Row],[Quantity]]</f>
        <v>555.20000000000005</v>
      </c>
    </row>
    <row r="2121" spans="1:31" x14ac:dyDescent="0.3">
      <c r="A2121" t="s">
        <v>117</v>
      </c>
      <c r="B2121" t="s">
        <v>111</v>
      </c>
      <c r="C2121" t="s">
        <v>28</v>
      </c>
      <c r="D2121" t="s">
        <v>66</v>
      </c>
      <c r="E2121">
        <v>69</v>
      </c>
      <c r="F2121">
        <v>410962</v>
      </c>
      <c r="G2121" t="s">
        <v>49</v>
      </c>
      <c r="H2121" s="1">
        <v>44087</v>
      </c>
      <c r="I2121">
        <v>1000</v>
      </c>
      <c r="J2121" t="s">
        <v>3083</v>
      </c>
      <c r="K2121" t="s">
        <v>392</v>
      </c>
      <c r="L2121">
        <v>10</v>
      </c>
      <c r="M2121">
        <v>7</v>
      </c>
      <c r="N2121">
        <v>16</v>
      </c>
      <c r="O2121" t="s">
        <v>69</v>
      </c>
      <c r="P2121" t="s">
        <v>52</v>
      </c>
      <c r="Q2121">
        <v>91904</v>
      </c>
      <c r="R2121" s="1">
        <v>45343</v>
      </c>
      <c r="S2121" t="s">
        <v>91</v>
      </c>
      <c r="T2121">
        <v>510285</v>
      </c>
      <c r="U2121" t="s">
        <v>3084</v>
      </c>
      <c r="V2121">
        <v>584</v>
      </c>
      <c r="W2121">
        <v>2535</v>
      </c>
      <c r="X2121">
        <v>4</v>
      </c>
      <c r="Y2121">
        <v>4056</v>
      </c>
      <c r="Z2121">
        <v>9</v>
      </c>
      <c r="AA2121">
        <f>Zudio_sales_data[[#This Row],[Price]]*Zudio_sales_data[[#This Row],[Quantity]]</f>
        <v>10140</v>
      </c>
      <c r="AB2121" s="1">
        <v>45629</v>
      </c>
      <c r="AC2121">
        <f>_xlfn.DAYS(Zudio_sales_data[[#This Row],[Last Date]],Zudio_sales_data[[#This Row],[Store Open Date]])</f>
        <v>1542</v>
      </c>
      <c r="AD2121" t="str">
        <f>IF(Zudio_sales_data[[#This Row],[Order Date]]&lt;=Zudio_sales_data[[#This Row],[Store Open Date]],"wrong data","right data")</f>
        <v>right data</v>
      </c>
      <c r="AE2121">
        <f>Zudio_sales_data[[#This Row],[Sales Profit]]/Zudio_sales_data[[#This Row],[Quantity]]</f>
        <v>1014</v>
      </c>
    </row>
    <row r="2122" spans="1:31" x14ac:dyDescent="0.3">
      <c r="A2122" t="s">
        <v>139</v>
      </c>
      <c r="B2122" t="s">
        <v>219</v>
      </c>
      <c r="C2122" t="s">
        <v>39</v>
      </c>
      <c r="D2122" t="s">
        <v>82</v>
      </c>
      <c r="E2122">
        <v>89</v>
      </c>
      <c r="F2122">
        <v>433411</v>
      </c>
      <c r="G2122" t="s">
        <v>30</v>
      </c>
      <c r="H2122" s="1">
        <v>44926</v>
      </c>
      <c r="I2122">
        <v>1000</v>
      </c>
      <c r="J2122" t="s">
        <v>3085</v>
      </c>
      <c r="K2122" t="s">
        <v>114</v>
      </c>
      <c r="L2122">
        <v>10</v>
      </c>
      <c r="M2122">
        <v>9</v>
      </c>
      <c r="N2122">
        <v>18</v>
      </c>
      <c r="O2122" t="s">
        <v>69</v>
      </c>
      <c r="P2122" t="s">
        <v>90</v>
      </c>
      <c r="Q2122">
        <v>72431</v>
      </c>
      <c r="R2122" s="1">
        <v>45322</v>
      </c>
      <c r="S2122" t="s">
        <v>85</v>
      </c>
      <c r="T2122">
        <v>725128</v>
      </c>
      <c r="U2122" t="s">
        <v>3086</v>
      </c>
      <c r="V2122">
        <v>419</v>
      </c>
      <c r="W2122">
        <v>2767</v>
      </c>
      <c r="X2122">
        <v>6</v>
      </c>
      <c r="Y2122">
        <v>6640.8</v>
      </c>
      <c r="Z2122">
        <v>11</v>
      </c>
      <c r="AA2122">
        <f>Zudio_sales_data[[#This Row],[Price]]*Zudio_sales_data[[#This Row],[Quantity]]</f>
        <v>16602</v>
      </c>
      <c r="AB2122" s="1">
        <v>45629</v>
      </c>
      <c r="AC2122">
        <f>_xlfn.DAYS(Zudio_sales_data[[#This Row],[Last Date]],Zudio_sales_data[[#This Row],[Store Open Date]])</f>
        <v>703</v>
      </c>
      <c r="AD2122" t="str">
        <f>IF(Zudio_sales_data[[#This Row],[Order Date]]&lt;=Zudio_sales_data[[#This Row],[Store Open Date]],"wrong data","right data")</f>
        <v>right data</v>
      </c>
      <c r="AE2122">
        <f>Zudio_sales_data[[#This Row],[Sales Profit]]/Zudio_sales_data[[#This Row],[Quantity]]</f>
        <v>1106.8</v>
      </c>
    </row>
    <row r="2123" spans="1:31" x14ac:dyDescent="0.3">
      <c r="A2123" t="s">
        <v>45</v>
      </c>
      <c r="B2123" t="s">
        <v>257</v>
      </c>
      <c r="C2123" t="s">
        <v>28</v>
      </c>
      <c r="D2123" t="s">
        <v>29</v>
      </c>
      <c r="E2123">
        <v>58</v>
      </c>
      <c r="F2123">
        <v>424041</v>
      </c>
      <c r="G2123" t="s">
        <v>49</v>
      </c>
      <c r="H2123" s="1">
        <v>44073</v>
      </c>
      <c r="I2123">
        <v>950</v>
      </c>
      <c r="J2123" t="s">
        <v>3087</v>
      </c>
      <c r="K2123" t="s">
        <v>358</v>
      </c>
      <c r="L2123">
        <v>9</v>
      </c>
      <c r="M2123">
        <v>8</v>
      </c>
      <c r="N2123">
        <v>12</v>
      </c>
      <c r="O2123" t="s">
        <v>69</v>
      </c>
      <c r="P2123" t="s">
        <v>34</v>
      </c>
      <c r="Q2123">
        <v>40806</v>
      </c>
      <c r="R2123" s="1">
        <v>45293</v>
      </c>
      <c r="S2123" t="s">
        <v>85</v>
      </c>
      <c r="T2123">
        <v>769118</v>
      </c>
      <c r="U2123" t="s">
        <v>3088</v>
      </c>
      <c r="V2123">
        <v>557</v>
      </c>
      <c r="W2123">
        <v>2488</v>
      </c>
      <c r="X2123">
        <v>3</v>
      </c>
      <c r="Y2123">
        <v>2985.6</v>
      </c>
      <c r="Z2123">
        <v>11</v>
      </c>
      <c r="AA2123">
        <f>Zudio_sales_data[[#This Row],[Price]]*Zudio_sales_data[[#This Row],[Quantity]]</f>
        <v>7464</v>
      </c>
      <c r="AB2123" s="1">
        <v>45629</v>
      </c>
      <c r="AC2123">
        <f>_xlfn.DAYS(Zudio_sales_data[[#This Row],[Last Date]],Zudio_sales_data[[#This Row],[Store Open Date]])</f>
        <v>1556</v>
      </c>
      <c r="AD2123" t="str">
        <f>IF(Zudio_sales_data[[#This Row],[Order Date]]&lt;=Zudio_sales_data[[#This Row],[Store Open Date]],"wrong data","right data")</f>
        <v>right data</v>
      </c>
      <c r="AE2123">
        <f>Zudio_sales_data[[#This Row],[Sales Profit]]/Zudio_sales_data[[#This Row],[Quantity]]</f>
        <v>995.19999999999993</v>
      </c>
    </row>
    <row r="2124" spans="1:31" x14ac:dyDescent="0.3">
      <c r="A2124" t="s">
        <v>110</v>
      </c>
      <c r="B2124" t="s">
        <v>132</v>
      </c>
      <c r="C2124" t="s">
        <v>28</v>
      </c>
      <c r="D2124" t="s">
        <v>82</v>
      </c>
      <c r="E2124">
        <v>38</v>
      </c>
      <c r="F2124">
        <v>429557</v>
      </c>
      <c r="G2124" t="s">
        <v>30</v>
      </c>
      <c r="H2124" s="1">
        <v>44425</v>
      </c>
      <c r="I2124">
        <v>800</v>
      </c>
      <c r="J2124" t="s">
        <v>3089</v>
      </c>
      <c r="K2124" t="s">
        <v>249</v>
      </c>
      <c r="L2124">
        <v>10</v>
      </c>
      <c r="M2124">
        <v>9</v>
      </c>
      <c r="N2124">
        <v>15</v>
      </c>
      <c r="O2124" t="s">
        <v>33</v>
      </c>
      <c r="P2124" t="s">
        <v>90</v>
      </c>
      <c r="Q2124">
        <v>44629</v>
      </c>
      <c r="R2124" s="1">
        <v>45306</v>
      </c>
      <c r="S2124" t="s">
        <v>85</v>
      </c>
      <c r="T2124">
        <v>801240</v>
      </c>
      <c r="U2124" t="s">
        <v>3090</v>
      </c>
      <c r="V2124">
        <v>883</v>
      </c>
      <c r="W2124">
        <v>995</v>
      </c>
      <c r="X2124">
        <v>7</v>
      </c>
      <c r="Y2124">
        <v>2786</v>
      </c>
      <c r="Z2124">
        <v>11</v>
      </c>
      <c r="AA2124">
        <f>Zudio_sales_data[[#This Row],[Price]]*Zudio_sales_data[[#This Row],[Quantity]]</f>
        <v>6965</v>
      </c>
      <c r="AB2124" s="1">
        <v>45629</v>
      </c>
      <c r="AC2124">
        <f>_xlfn.DAYS(Zudio_sales_data[[#This Row],[Last Date]],Zudio_sales_data[[#This Row],[Store Open Date]])</f>
        <v>1204</v>
      </c>
      <c r="AD2124" t="str">
        <f>IF(Zudio_sales_data[[#This Row],[Order Date]]&lt;=Zudio_sales_data[[#This Row],[Store Open Date]],"wrong data","right data")</f>
        <v>right data</v>
      </c>
      <c r="AE2124">
        <f>Zudio_sales_data[[#This Row],[Sales Profit]]/Zudio_sales_data[[#This Row],[Quantity]]</f>
        <v>398</v>
      </c>
    </row>
    <row r="2125" spans="1:31" x14ac:dyDescent="0.3">
      <c r="A2125" t="s">
        <v>37</v>
      </c>
      <c r="B2125" t="s">
        <v>106</v>
      </c>
      <c r="C2125" t="s">
        <v>39</v>
      </c>
      <c r="D2125" t="s">
        <v>112</v>
      </c>
      <c r="E2125">
        <v>49</v>
      </c>
      <c r="F2125">
        <v>411320</v>
      </c>
      <c r="G2125" t="s">
        <v>49</v>
      </c>
      <c r="H2125" s="1">
        <v>44029</v>
      </c>
      <c r="I2125">
        <v>1000</v>
      </c>
      <c r="J2125" t="s">
        <v>3091</v>
      </c>
      <c r="K2125" t="s">
        <v>68</v>
      </c>
      <c r="L2125">
        <v>11</v>
      </c>
      <c r="M2125">
        <v>8</v>
      </c>
      <c r="N2125">
        <v>18</v>
      </c>
      <c r="O2125" t="s">
        <v>33</v>
      </c>
      <c r="P2125" t="s">
        <v>52</v>
      </c>
      <c r="Q2125">
        <v>16094</v>
      </c>
      <c r="R2125" s="1">
        <v>45540</v>
      </c>
      <c r="S2125" t="s">
        <v>131</v>
      </c>
      <c r="T2125">
        <v>959452</v>
      </c>
      <c r="U2125" t="s">
        <v>3092</v>
      </c>
      <c r="V2125">
        <v>784</v>
      </c>
      <c r="W2125">
        <v>1271</v>
      </c>
      <c r="X2125">
        <v>3</v>
      </c>
      <c r="Y2125">
        <v>1525.2</v>
      </c>
      <c r="Z2125">
        <v>9</v>
      </c>
      <c r="AA2125">
        <f>Zudio_sales_data[[#This Row],[Price]]*Zudio_sales_data[[#This Row],[Quantity]]</f>
        <v>3813</v>
      </c>
      <c r="AB2125" s="1">
        <v>45629</v>
      </c>
      <c r="AC2125">
        <f>_xlfn.DAYS(Zudio_sales_data[[#This Row],[Last Date]],Zudio_sales_data[[#This Row],[Store Open Date]])</f>
        <v>1600</v>
      </c>
      <c r="AD2125" t="str">
        <f>IF(Zudio_sales_data[[#This Row],[Order Date]]&lt;=Zudio_sales_data[[#This Row],[Store Open Date]],"wrong data","right data")</f>
        <v>right data</v>
      </c>
      <c r="AE2125">
        <f>Zudio_sales_data[[#This Row],[Sales Profit]]/Zudio_sales_data[[#This Row],[Quantity]]</f>
        <v>508.40000000000003</v>
      </c>
    </row>
    <row r="2126" spans="1:31" x14ac:dyDescent="0.3">
      <c r="A2126" t="s">
        <v>139</v>
      </c>
      <c r="B2126" t="s">
        <v>197</v>
      </c>
      <c r="C2126" t="s">
        <v>39</v>
      </c>
      <c r="D2126" t="s">
        <v>77</v>
      </c>
      <c r="E2126">
        <v>94</v>
      </c>
      <c r="F2126">
        <v>407485</v>
      </c>
      <c r="G2126" t="s">
        <v>30</v>
      </c>
      <c r="H2126" s="1">
        <v>44168</v>
      </c>
      <c r="I2126">
        <v>1300</v>
      </c>
      <c r="J2126" t="s">
        <v>3093</v>
      </c>
      <c r="K2126" t="s">
        <v>189</v>
      </c>
      <c r="L2126">
        <v>10</v>
      </c>
      <c r="M2126">
        <v>7</v>
      </c>
      <c r="N2126">
        <v>17</v>
      </c>
      <c r="O2126" t="s">
        <v>33</v>
      </c>
      <c r="P2126" t="s">
        <v>90</v>
      </c>
      <c r="Q2126">
        <v>40716</v>
      </c>
      <c r="R2126" s="1">
        <v>45498</v>
      </c>
      <c r="S2126" t="s">
        <v>95</v>
      </c>
      <c r="T2126">
        <v>279110</v>
      </c>
      <c r="U2126" t="s">
        <v>3094</v>
      </c>
      <c r="V2126">
        <v>684</v>
      </c>
      <c r="W2126">
        <v>2657</v>
      </c>
      <c r="X2126">
        <v>4</v>
      </c>
      <c r="Y2126">
        <v>4251.2</v>
      </c>
      <c r="Z2126">
        <v>9</v>
      </c>
      <c r="AA2126">
        <f>Zudio_sales_data[[#This Row],[Price]]*Zudio_sales_data[[#This Row],[Quantity]]</f>
        <v>10628</v>
      </c>
      <c r="AB2126" s="1">
        <v>45629</v>
      </c>
      <c r="AC2126">
        <f>_xlfn.DAYS(Zudio_sales_data[[#This Row],[Last Date]],Zudio_sales_data[[#This Row],[Store Open Date]])</f>
        <v>1461</v>
      </c>
      <c r="AD2126" t="str">
        <f>IF(Zudio_sales_data[[#This Row],[Order Date]]&lt;=Zudio_sales_data[[#This Row],[Store Open Date]],"wrong data","right data")</f>
        <v>right data</v>
      </c>
      <c r="AE2126">
        <f>Zudio_sales_data[[#This Row],[Sales Profit]]/Zudio_sales_data[[#This Row],[Quantity]]</f>
        <v>1062.8</v>
      </c>
    </row>
    <row r="2127" spans="1:31" x14ac:dyDescent="0.3">
      <c r="A2127" t="s">
        <v>37</v>
      </c>
      <c r="B2127" t="s">
        <v>174</v>
      </c>
      <c r="C2127" t="s">
        <v>39</v>
      </c>
      <c r="D2127" t="s">
        <v>29</v>
      </c>
      <c r="E2127">
        <v>91</v>
      </c>
      <c r="F2127">
        <v>417204</v>
      </c>
      <c r="G2127" t="s">
        <v>49</v>
      </c>
      <c r="H2127" s="1">
        <v>44338</v>
      </c>
      <c r="I2127">
        <v>800</v>
      </c>
      <c r="J2127" t="s">
        <v>3095</v>
      </c>
      <c r="K2127" t="s">
        <v>330</v>
      </c>
      <c r="L2127">
        <v>11</v>
      </c>
      <c r="M2127">
        <v>8</v>
      </c>
      <c r="N2127">
        <v>3</v>
      </c>
      <c r="O2127" t="s">
        <v>33</v>
      </c>
      <c r="P2127" t="s">
        <v>52</v>
      </c>
      <c r="Q2127">
        <v>74472</v>
      </c>
      <c r="R2127" s="1">
        <v>45421</v>
      </c>
      <c r="S2127" t="s">
        <v>104</v>
      </c>
      <c r="T2127">
        <v>581243</v>
      </c>
      <c r="U2127" t="s">
        <v>3096</v>
      </c>
      <c r="V2127">
        <v>812</v>
      </c>
      <c r="W2127">
        <v>864</v>
      </c>
      <c r="X2127">
        <v>6</v>
      </c>
      <c r="Y2127">
        <v>2073.6</v>
      </c>
      <c r="Z2127">
        <v>9</v>
      </c>
      <c r="AA2127">
        <f>Zudio_sales_data[[#This Row],[Price]]*Zudio_sales_data[[#This Row],[Quantity]]</f>
        <v>5184</v>
      </c>
      <c r="AB2127" s="1">
        <v>45629</v>
      </c>
      <c r="AC2127">
        <f>_xlfn.DAYS(Zudio_sales_data[[#This Row],[Last Date]],Zudio_sales_data[[#This Row],[Store Open Date]])</f>
        <v>1291</v>
      </c>
      <c r="AD2127" t="str">
        <f>IF(Zudio_sales_data[[#This Row],[Order Date]]&lt;=Zudio_sales_data[[#This Row],[Store Open Date]],"wrong data","right data")</f>
        <v>right data</v>
      </c>
      <c r="AE2127">
        <f>Zudio_sales_data[[#This Row],[Sales Profit]]/Zudio_sales_data[[#This Row],[Quantity]]</f>
        <v>345.59999999999997</v>
      </c>
    </row>
    <row r="2128" spans="1:31" x14ac:dyDescent="0.3">
      <c r="A2128" t="s">
        <v>110</v>
      </c>
      <c r="B2128" t="s">
        <v>225</v>
      </c>
      <c r="C2128" t="s">
        <v>47</v>
      </c>
      <c r="D2128" t="s">
        <v>66</v>
      </c>
      <c r="E2128">
        <v>69</v>
      </c>
      <c r="F2128">
        <v>422815</v>
      </c>
      <c r="G2128" t="s">
        <v>30</v>
      </c>
      <c r="H2128" s="1">
        <v>44588</v>
      </c>
      <c r="I2128">
        <v>1300</v>
      </c>
      <c r="J2128" t="s">
        <v>3097</v>
      </c>
      <c r="K2128" t="s">
        <v>181</v>
      </c>
      <c r="L2128">
        <v>11</v>
      </c>
      <c r="M2128">
        <v>8</v>
      </c>
      <c r="N2128">
        <v>17</v>
      </c>
      <c r="O2128" t="s">
        <v>33</v>
      </c>
      <c r="P2128" t="s">
        <v>52</v>
      </c>
      <c r="Q2128">
        <v>36584</v>
      </c>
      <c r="R2128" s="1">
        <v>45447</v>
      </c>
      <c r="S2128" t="s">
        <v>43</v>
      </c>
      <c r="T2128">
        <v>919334</v>
      </c>
      <c r="U2128" t="s">
        <v>3098</v>
      </c>
      <c r="V2128">
        <v>578</v>
      </c>
      <c r="W2128">
        <v>998</v>
      </c>
      <c r="X2128">
        <v>1</v>
      </c>
      <c r="Y2128">
        <v>399.2</v>
      </c>
      <c r="Z2128">
        <v>9</v>
      </c>
      <c r="AA2128">
        <f>Zudio_sales_data[[#This Row],[Price]]*Zudio_sales_data[[#This Row],[Quantity]]</f>
        <v>998</v>
      </c>
      <c r="AB2128" s="1">
        <v>45629</v>
      </c>
      <c r="AC2128">
        <f>_xlfn.DAYS(Zudio_sales_data[[#This Row],[Last Date]],Zudio_sales_data[[#This Row],[Store Open Date]])</f>
        <v>1041</v>
      </c>
      <c r="AD2128" t="str">
        <f>IF(Zudio_sales_data[[#This Row],[Order Date]]&lt;=Zudio_sales_data[[#This Row],[Store Open Date]],"wrong data","right data")</f>
        <v>right data</v>
      </c>
      <c r="AE2128">
        <f>Zudio_sales_data[[#This Row],[Sales Profit]]/Zudio_sales_data[[#This Row],[Quantity]]</f>
        <v>399.2</v>
      </c>
    </row>
    <row r="2129" spans="1:31" x14ac:dyDescent="0.3">
      <c r="A2129" t="s">
        <v>37</v>
      </c>
      <c r="B2129" t="s">
        <v>317</v>
      </c>
      <c r="C2129" t="s">
        <v>47</v>
      </c>
      <c r="D2129" t="s">
        <v>66</v>
      </c>
      <c r="E2129">
        <v>36</v>
      </c>
      <c r="F2129">
        <v>421473</v>
      </c>
      <c r="G2129" t="s">
        <v>30</v>
      </c>
      <c r="H2129" s="1">
        <v>44776</v>
      </c>
      <c r="I2129">
        <v>800</v>
      </c>
      <c r="J2129" t="s">
        <v>3099</v>
      </c>
      <c r="K2129" t="s">
        <v>569</v>
      </c>
      <c r="L2129">
        <v>10</v>
      </c>
      <c r="M2129">
        <v>7</v>
      </c>
      <c r="N2129">
        <v>10</v>
      </c>
      <c r="O2129" t="s">
        <v>69</v>
      </c>
      <c r="P2129" t="s">
        <v>90</v>
      </c>
      <c r="Q2129">
        <v>57871</v>
      </c>
      <c r="R2129" s="1">
        <v>45614</v>
      </c>
      <c r="S2129" t="s">
        <v>35</v>
      </c>
      <c r="T2129">
        <v>563762</v>
      </c>
      <c r="U2129" t="s">
        <v>3100</v>
      </c>
      <c r="V2129">
        <v>881</v>
      </c>
      <c r="W2129">
        <v>1847</v>
      </c>
      <c r="X2129">
        <v>8</v>
      </c>
      <c r="Y2129">
        <v>5910.4</v>
      </c>
      <c r="Z2129">
        <v>9</v>
      </c>
      <c r="AA2129">
        <f>Zudio_sales_data[[#This Row],[Price]]*Zudio_sales_data[[#This Row],[Quantity]]</f>
        <v>14776</v>
      </c>
      <c r="AB2129" s="1">
        <v>45629</v>
      </c>
      <c r="AC2129">
        <f>_xlfn.DAYS(Zudio_sales_data[[#This Row],[Last Date]],Zudio_sales_data[[#This Row],[Store Open Date]])</f>
        <v>853</v>
      </c>
      <c r="AD2129" t="str">
        <f>IF(Zudio_sales_data[[#This Row],[Order Date]]&lt;=Zudio_sales_data[[#This Row],[Store Open Date]],"wrong data","right data")</f>
        <v>right data</v>
      </c>
      <c r="AE2129">
        <f>Zudio_sales_data[[#This Row],[Sales Profit]]/Zudio_sales_data[[#This Row],[Quantity]]</f>
        <v>738.8</v>
      </c>
    </row>
    <row r="2130" spans="1:31" x14ac:dyDescent="0.3">
      <c r="A2130" t="s">
        <v>45</v>
      </c>
      <c r="B2130" t="s">
        <v>183</v>
      </c>
      <c r="C2130" t="s">
        <v>39</v>
      </c>
      <c r="D2130" t="s">
        <v>77</v>
      </c>
      <c r="E2130">
        <v>37</v>
      </c>
      <c r="F2130">
        <v>416180</v>
      </c>
      <c r="G2130" t="s">
        <v>49</v>
      </c>
      <c r="H2130" s="1">
        <v>44468</v>
      </c>
      <c r="I2130">
        <v>1300</v>
      </c>
      <c r="J2130" t="s">
        <v>3101</v>
      </c>
      <c r="K2130" t="s">
        <v>292</v>
      </c>
      <c r="L2130">
        <v>11</v>
      </c>
      <c r="M2130">
        <v>8</v>
      </c>
      <c r="N2130">
        <v>15</v>
      </c>
      <c r="O2130" t="s">
        <v>33</v>
      </c>
      <c r="P2130" t="s">
        <v>52</v>
      </c>
      <c r="Q2130">
        <v>25848</v>
      </c>
      <c r="R2130" s="1">
        <v>45345</v>
      </c>
      <c r="S2130" t="s">
        <v>91</v>
      </c>
      <c r="T2130">
        <v>786792</v>
      </c>
      <c r="U2130" t="s">
        <v>3102</v>
      </c>
      <c r="V2130">
        <v>269</v>
      </c>
      <c r="W2130">
        <v>847</v>
      </c>
      <c r="X2130">
        <v>5</v>
      </c>
      <c r="Y2130">
        <v>1694</v>
      </c>
      <c r="Z2130">
        <v>9</v>
      </c>
      <c r="AA2130">
        <f>Zudio_sales_data[[#This Row],[Price]]*Zudio_sales_data[[#This Row],[Quantity]]</f>
        <v>4235</v>
      </c>
      <c r="AB2130" s="1">
        <v>45629</v>
      </c>
      <c r="AC2130">
        <f>_xlfn.DAYS(Zudio_sales_data[[#This Row],[Last Date]],Zudio_sales_data[[#This Row],[Store Open Date]])</f>
        <v>1161</v>
      </c>
      <c r="AD2130" t="str">
        <f>IF(Zudio_sales_data[[#This Row],[Order Date]]&lt;=Zudio_sales_data[[#This Row],[Store Open Date]],"wrong data","right data")</f>
        <v>right data</v>
      </c>
      <c r="AE2130">
        <f>Zudio_sales_data[[#This Row],[Sales Profit]]/Zudio_sales_data[[#This Row],[Quantity]]</f>
        <v>338.8</v>
      </c>
    </row>
    <row r="2131" spans="1:31" x14ac:dyDescent="0.3">
      <c r="A2131" t="s">
        <v>139</v>
      </c>
      <c r="B2131" t="s">
        <v>59</v>
      </c>
      <c r="C2131" t="s">
        <v>39</v>
      </c>
      <c r="D2131" t="s">
        <v>66</v>
      </c>
      <c r="E2131">
        <v>66</v>
      </c>
      <c r="F2131">
        <v>439527</v>
      </c>
      <c r="G2131" t="s">
        <v>30</v>
      </c>
      <c r="H2131" s="1">
        <v>45228</v>
      </c>
      <c r="I2131">
        <v>1300</v>
      </c>
      <c r="J2131" t="s">
        <v>3103</v>
      </c>
      <c r="K2131" t="s">
        <v>181</v>
      </c>
      <c r="L2131">
        <v>11</v>
      </c>
      <c r="M2131">
        <v>8</v>
      </c>
      <c r="N2131">
        <v>5</v>
      </c>
      <c r="O2131" t="s">
        <v>33</v>
      </c>
      <c r="P2131" t="s">
        <v>52</v>
      </c>
      <c r="Q2131">
        <v>83311</v>
      </c>
      <c r="R2131" s="1">
        <v>45493</v>
      </c>
      <c r="S2131" t="s">
        <v>95</v>
      </c>
      <c r="T2131">
        <v>120294</v>
      </c>
      <c r="U2131" t="s">
        <v>3104</v>
      </c>
      <c r="V2131">
        <v>771</v>
      </c>
      <c r="W2131">
        <v>2161</v>
      </c>
      <c r="X2131">
        <v>1</v>
      </c>
      <c r="Y2131">
        <v>864.4</v>
      </c>
      <c r="Z2131">
        <v>9</v>
      </c>
      <c r="AA2131">
        <f>Zudio_sales_data[[#This Row],[Price]]*Zudio_sales_data[[#This Row],[Quantity]]</f>
        <v>2161</v>
      </c>
      <c r="AB2131" s="1">
        <v>45629</v>
      </c>
      <c r="AC2131">
        <f>_xlfn.DAYS(Zudio_sales_data[[#This Row],[Last Date]],Zudio_sales_data[[#This Row],[Store Open Date]])</f>
        <v>401</v>
      </c>
      <c r="AD2131" t="str">
        <f>IF(Zudio_sales_data[[#This Row],[Order Date]]&lt;=Zudio_sales_data[[#This Row],[Store Open Date]],"wrong data","right data")</f>
        <v>right data</v>
      </c>
      <c r="AE2131">
        <f>Zudio_sales_data[[#This Row],[Sales Profit]]/Zudio_sales_data[[#This Row],[Quantity]]</f>
        <v>864.4</v>
      </c>
    </row>
    <row r="2132" spans="1:31" x14ac:dyDescent="0.3">
      <c r="A2132" t="s">
        <v>71</v>
      </c>
      <c r="B2132" t="s">
        <v>106</v>
      </c>
      <c r="C2132" t="s">
        <v>39</v>
      </c>
      <c r="D2132" t="s">
        <v>229</v>
      </c>
      <c r="E2132">
        <v>22</v>
      </c>
      <c r="F2132">
        <v>409525</v>
      </c>
      <c r="G2132" t="s">
        <v>30</v>
      </c>
      <c r="H2132" s="1">
        <v>44134</v>
      </c>
      <c r="I2132">
        <v>1400</v>
      </c>
      <c r="J2132" t="s">
        <v>3105</v>
      </c>
      <c r="K2132" t="s">
        <v>236</v>
      </c>
      <c r="L2132">
        <v>9</v>
      </c>
      <c r="M2132">
        <v>8</v>
      </c>
      <c r="N2132">
        <v>19</v>
      </c>
      <c r="O2132" t="s">
        <v>69</v>
      </c>
      <c r="P2132" t="s">
        <v>52</v>
      </c>
      <c r="Q2132">
        <v>30448</v>
      </c>
      <c r="R2132" s="1">
        <v>45622</v>
      </c>
      <c r="S2132" t="s">
        <v>35</v>
      </c>
      <c r="T2132">
        <v>862033</v>
      </c>
      <c r="U2132" t="s">
        <v>3106</v>
      </c>
      <c r="V2132">
        <v>944</v>
      </c>
      <c r="W2132">
        <v>1028</v>
      </c>
      <c r="X2132">
        <v>4</v>
      </c>
      <c r="Y2132">
        <v>1644.8</v>
      </c>
      <c r="Z2132">
        <v>11</v>
      </c>
      <c r="AA2132">
        <f>Zudio_sales_data[[#This Row],[Price]]*Zudio_sales_data[[#This Row],[Quantity]]</f>
        <v>4112</v>
      </c>
      <c r="AB2132" s="1">
        <v>45629</v>
      </c>
      <c r="AC2132">
        <f>_xlfn.DAYS(Zudio_sales_data[[#This Row],[Last Date]],Zudio_sales_data[[#This Row],[Store Open Date]])</f>
        <v>1495</v>
      </c>
      <c r="AD2132" t="str">
        <f>IF(Zudio_sales_data[[#This Row],[Order Date]]&lt;=Zudio_sales_data[[#This Row],[Store Open Date]],"wrong data","right data")</f>
        <v>right data</v>
      </c>
      <c r="AE2132">
        <f>Zudio_sales_data[[#This Row],[Sales Profit]]/Zudio_sales_data[[#This Row],[Quantity]]</f>
        <v>411.2</v>
      </c>
    </row>
    <row r="2133" spans="1:31" x14ac:dyDescent="0.3">
      <c r="A2133" t="s">
        <v>139</v>
      </c>
      <c r="B2133" t="s">
        <v>76</v>
      </c>
      <c r="C2133" t="s">
        <v>47</v>
      </c>
      <c r="D2133" t="s">
        <v>29</v>
      </c>
      <c r="E2133">
        <v>18</v>
      </c>
      <c r="F2133">
        <v>406991</v>
      </c>
      <c r="G2133" t="s">
        <v>49</v>
      </c>
      <c r="H2133" s="1">
        <v>45183</v>
      </c>
      <c r="I2133">
        <v>800</v>
      </c>
      <c r="J2133" t="s">
        <v>3107</v>
      </c>
      <c r="K2133" t="s">
        <v>715</v>
      </c>
      <c r="L2133">
        <v>10</v>
      </c>
      <c r="M2133">
        <v>9</v>
      </c>
      <c r="N2133">
        <v>3</v>
      </c>
      <c r="O2133" t="s">
        <v>33</v>
      </c>
      <c r="P2133" t="s">
        <v>34</v>
      </c>
      <c r="Q2133">
        <v>53175</v>
      </c>
      <c r="R2133" s="1">
        <v>45606</v>
      </c>
      <c r="S2133" t="s">
        <v>35</v>
      </c>
      <c r="T2133">
        <v>954162</v>
      </c>
      <c r="U2133" t="s">
        <v>3108</v>
      </c>
      <c r="V2133">
        <v>975</v>
      </c>
      <c r="W2133">
        <v>2629</v>
      </c>
      <c r="X2133">
        <v>5</v>
      </c>
      <c r="Y2133">
        <v>5258</v>
      </c>
      <c r="Z2133">
        <v>11</v>
      </c>
      <c r="AA2133">
        <f>Zudio_sales_data[[#This Row],[Price]]*Zudio_sales_data[[#This Row],[Quantity]]</f>
        <v>13145</v>
      </c>
      <c r="AB2133" s="1">
        <v>45629</v>
      </c>
      <c r="AC2133">
        <f>_xlfn.DAYS(Zudio_sales_data[[#This Row],[Last Date]],Zudio_sales_data[[#This Row],[Store Open Date]])</f>
        <v>446</v>
      </c>
      <c r="AD2133" t="str">
        <f>IF(Zudio_sales_data[[#This Row],[Order Date]]&lt;=Zudio_sales_data[[#This Row],[Store Open Date]],"wrong data","right data")</f>
        <v>right data</v>
      </c>
      <c r="AE2133">
        <f>Zudio_sales_data[[#This Row],[Sales Profit]]/Zudio_sales_data[[#This Row],[Quantity]]</f>
        <v>1051.5999999999999</v>
      </c>
    </row>
    <row r="2134" spans="1:31" x14ac:dyDescent="0.3">
      <c r="A2134" t="s">
        <v>71</v>
      </c>
      <c r="B2134" t="s">
        <v>183</v>
      </c>
      <c r="C2134" t="s">
        <v>47</v>
      </c>
      <c r="D2134" t="s">
        <v>29</v>
      </c>
      <c r="E2134">
        <v>90</v>
      </c>
      <c r="F2134">
        <v>408223</v>
      </c>
      <c r="G2134" t="s">
        <v>49</v>
      </c>
      <c r="H2134" s="1">
        <v>44573</v>
      </c>
      <c r="I2134">
        <v>1200</v>
      </c>
      <c r="J2134" t="s">
        <v>3109</v>
      </c>
      <c r="K2134" t="s">
        <v>119</v>
      </c>
      <c r="L2134">
        <v>9</v>
      </c>
      <c r="M2134">
        <v>8</v>
      </c>
      <c r="N2134">
        <v>14</v>
      </c>
      <c r="O2134" t="s">
        <v>33</v>
      </c>
      <c r="P2134" t="s">
        <v>62</v>
      </c>
      <c r="Q2134">
        <v>27324</v>
      </c>
      <c r="R2134" s="1">
        <v>45300</v>
      </c>
      <c r="S2134" t="s">
        <v>85</v>
      </c>
      <c r="T2134">
        <v>881844</v>
      </c>
      <c r="U2134" t="s">
        <v>3110</v>
      </c>
      <c r="V2134">
        <v>347</v>
      </c>
      <c r="W2134">
        <v>1078</v>
      </c>
      <c r="X2134">
        <v>3</v>
      </c>
      <c r="Y2134">
        <v>1293.5999999999999</v>
      </c>
      <c r="Z2134">
        <v>11</v>
      </c>
      <c r="AA2134">
        <f>Zudio_sales_data[[#This Row],[Price]]*Zudio_sales_data[[#This Row],[Quantity]]</f>
        <v>3234</v>
      </c>
      <c r="AB2134" s="1">
        <v>45629</v>
      </c>
      <c r="AC2134">
        <f>_xlfn.DAYS(Zudio_sales_data[[#This Row],[Last Date]],Zudio_sales_data[[#This Row],[Store Open Date]])</f>
        <v>1056</v>
      </c>
      <c r="AD2134" t="str">
        <f>IF(Zudio_sales_data[[#This Row],[Order Date]]&lt;=Zudio_sales_data[[#This Row],[Store Open Date]],"wrong data","right data")</f>
        <v>right data</v>
      </c>
      <c r="AE2134">
        <f>Zudio_sales_data[[#This Row],[Sales Profit]]/Zudio_sales_data[[#This Row],[Quantity]]</f>
        <v>431.2</v>
      </c>
    </row>
    <row r="2135" spans="1:31" x14ac:dyDescent="0.3">
      <c r="A2135" t="s">
        <v>55</v>
      </c>
      <c r="B2135" t="s">
        <v>135</v>
      </c>
      <c r="C2135" t="s">
        <v>47</v>
      </c>
      <c r="D2135" t="s">
        <v>77</v>
      </c>
      <c r="E2135">
        <v>9</v>
      </c>
      <c r="F2135">
        <v>430519</v>
      </c>
      <c r="G2135" t="s">
        <v>30</v>
      </c>
      <c r="H2135" s="1">
        <v>44119</v>
      </c>
      <c r="I2135">
        <v>1300</v>
      </c>
      <c r="J2135" t="s">
        <v>3111</v>
      </c>
      <c r="K2135" t="s">
        <v>108</v>
      </c>
      <c r="L2135">
        <v>10</v>
      </c>
      <c r="M2135">
        <v>7</v>
      </c>
      <c r="N2135">
        <v>19</v>
      </c>
      <c r="O2135" t="s">
        <v>33</v>
      </c>
      <c r="P2135" t="s">
        <v>52</v>
      </c>
      <c r="Q2135">
        <v>40913</v>
      </c>
      <c r="R2135" s="1">
        <v>45419</v>
      </c>
      <c r="S2135" t="s">
        <v>104</v>
      </c>
      <c r="T2135">
        <v>312448</v>
      </c>
      <c r="U2135" t="s">
        <v>3112</v>
      </c>
      <c r="V2135">
        <v>470</v>
      </c>
      <c r="W2135">
        <v>871</v>
      </c>
      <c r="X2135">
        <v>8</v>
      </c>
      <c r="Y2135">
        <v>2787.2</v>
      </c>
      <c r="Z2135">
        <v>9</v>
      </c>
      <c r="AA2135">
        <f>Zudio_sales_data[[#This Row],[Price]]*Zudio_sales_data[[#This Row],[Quantity]]</f>
        <v>6968</v>
      </c>
      <c r="AB2135" s="1">
        <v>45629</v>
      </c>
      <c r="AC2135">
        <f>_xlfn.DAYS(Zudio_sales_data[[#This Row],[Last Date]],Zudio_sales_data[[#This Row],[Store Open Date]])</f>
        <v>1510</v>
      </c>
      <c r="AD2135" t="str">
        <f>IF(Zudio_sales_data[[#This Row],[Order Date]]&lt;=Zudio_sales_data[[#This Row],[Store Open Date]],"wrong data","right data")</f>
        <v>right data</v>
      </c>
      <c r="AE2135">
        <f>Zudio_sales_data[[#This Row],[Sales Profit]]/Zudio_sales_data[[#This Row],[Quantity]]</f>
        <v>348.4</v>
      </c>
    </row>
    <row r="2136" spans="1:31" x14ac:dyDescent="0.3">
      <c r="A2136" t="s">
        <v>45</v>
      </c>
      <c r="B2136" t="s">
        <v>153</v>
      </c>
      <c r="C2136" t="s">
        <v>28</v>
      </c>
      <c r="D2136" t="s">
        <v>129</v>
      </c>
      <c r="E2136">
        <v>63</v>
      </c>
      <c r="F2136">
        <v>438265</v>
      </c>
      <c r="G2136" t="s">
        <v>49</v>
      </c>
      <c r="H2136" s="1">
        <v>45397</v>
      </c>
      <c r="I2136">
        <v>1100</v>
      </c>
      <c r="J2136" t="s">
        <v>3113</v>
      </c>
      <c r="K2136" t="s">
        <v>758</v>
      </c>
      <c r="L2136">
        <v>11</v>
      </c>
      <c r="M2136">
        <v>8</v>
      </c>
      <c r="N2136">
        <v>11</v>
      </c>
      <c r="O2136" t="s">
        <v>33</v>
      </c>
      <c r="P2136" t="s">
        <v>90</v>
      </c>
      <c r="Q2136">
        <v>24467</v>
      </c>
      <c r="R2136" s="1">
        <v>45455</v>
      </c>
      <c r="S2136" t="s">
        <v>43</v>
      </c>
      <c r="T2136">
        <v>964181</v>
      </c>
      <c r="U2136" t="s">
        <v>3114</v>
      </c>
      <c r="V2136">
        <v>584</v>
      </c>
      <c r="W2136">
        <v>2225</v>
      </c>
      <c r="X2136">
        <v>8</v>
      </c>
      <c r="Y2136">
        <v>7120</v>
      </c>
      <c r="Z2136">
        <v>9</v>
      </c>
      <c r="AA2136">
        <f>Zudio_sales_data[[#This Row],[Price]]*Zudio_sales_data[[#This Row],[Quantity]]</f>
        <v>17800</v>
      </c>
      <c r="AB2136" s="1">
        <v>45629</v>
      </c>
      <c r="AC2136">
        <f>_xlfn.DAYS(Zudio_sales_data[[#This Row],[Last Date]],Zudio_sales_data[[#This Row],[Store Open Date]])</f>
        <v>232</v>
      </c>
      <c r="AD2136" t="str">
        <f>IF(Zudio_sales_data[[#This Row],[Order Date]]&lt;=Zudio_sales_data[[#This Row],[Store Open Date]],"wrong data","right data")</f>
        <v>right data</v>
      </c>
      <c r="AE2136">
        <f>Zudio_sales_data[[#This Row],[Sales Profit]]/Zudio_sales_data[[#This Row],[Quantity]]</f>
        <v>890</v>
      </c>
    </row>
    <row r="2137" spans="1:31" x14ac:dyDescent="0.3">
      <c r="A2137" t="s">
        <v>139</v>
      </c>
      <c r="B2137" t="s">
        <v>241</v>
      </c>
      <c r="C2137" t="s">
        <v>47</v>
      </c>
      <c r="D2137" t="s">
        <v>82</v>
      </c>
      <c r="E2137">
        <v>69</v>
      </c>
      <c r="F2137">
        <v>410487</v>
      </c>
      <c r="G2137" t="s">
        <v>49</v>
      </c>
      <c r="H2137" s="1">
        <v>44569</v>
      </c>
      <c r="I2137">
        <v>1400</v>
      </c>
      <c r="J2137" t="s">
        <v>3115</v>
      </c>
      <c r="K2137" t="s">
        <v>771</v>
      </c>
      <c r="L2137">
        <v>10</v>
      </c>
      <c r="M2137">
        <v>7</v>
      </c>
      <c r="N2137">
        <v>20</v>
      </c>
      <c r="O2137" t="s">
        <v>33</v>
      </c>
      <c r="P2137" t="s">
        <v>34</v>
      </c>
      <c r="Q2137">
        <v>32549</v>
      </c>
      <c r="R2137" s="1">
        <v>45329</v>
      </c>
      <c r="S2137" t="s">
        <v>91</v>
      </c>
      <c r="T2137">
        <v>493764</v>
      </c>
      <c r="U2137" t="s">
        <v>3116</v>
      </c>
      <c r="V2137">
        <v>618</v>
      </c>
      <c r="W2137">
        <v>1237</v>
      </c>
      <c r="X2137">
        <v>1</v>
      </c>
      <c r="Y2137">
        <v>494.8</v>
      </c>
      <c r="Z2137">
        <v>9</v>
      </c>
      <c r="AA2137">
        <f>Zudio_sales_data[[#This Row],[Price]]*Zudio_sales_data[[#This Row],[Quantity]]</f>
        <v>1237</v>
      </c>
      <c r="AB2137" s="1">
        <v>45629</v>
      </c>
      <c r="AC2137">
        <f>_xlfn.DAYS(Zudio_sales_data[[#This Row],[Last Date]],Zudio_sales_data[[#This Row],[Store Open Date]])</f>
        <v>1060</v>
      </c>
      <c r="AD2137" t="str">
        <f>IF(Zudio_sales_data[[#This Row],[Order Date]]&lt;=Zudio_sales_data[[#This Row],[Store Open Date]],"wrong data","right data")</f>
        <v>right data</v>
      </c>
      <c r="AE2137">
        <f>Zudio_sales_data[[#This Row],[Sales Profit]]/Zudio_sales_data[[#This Row],[Quantity]]</f>
        <v>494.8</v>
      </c>
    </row>
    <row r="2138" spans="1:31" x14ac:dyDescent="0.3">
      <c r="A2138" t="s">
        <v>117</v>
      </c>
      <c r="B2138" t="s">
        <v>257</v>
      </c>
      <c r="C2138" t="s">
        <v>28</v>
      </c>
      <c r="D2138" t="s">
        <v>87</v>
      </c>
      <c r="E2138">
        <v>4</v>
      </c>
      <c r="F2138">
        <v>427760</v>
      </c>
      <c r="G2138" t="s">
        <v>30</v>
      </c>
      <c r="H2138" s="1">
        <v>45603</v>
      </c>
      <c r="I2138">
        <v>950</v>
      </c>
      <c r="J2138" t="s">
        <v>3117</v>
      </c>
      <c r="K2138" t="s">
        <v>130</v>
      </c>
      <c r="L2138">
        <v>10</v>
      </c>
      <c r="M2138">
        <v>9</v>
      </c>
      <c r="N2138">
        <v>15</v>
      </c>
      <c r="O2138" t="s">
        <v>33</v>
      </c>
      <c r="P2138" t="s">
        <v>62</v>
      </c>
      <c r="Q2138">
        <v>34108</v>
      </c>
      <c r="R2138" s="1">
        <v>45614</v>
      </c>
      <c r="S2138" t="s">
        <v>35</v>
      </c>
      <c r="T2138">
        <v>783127</v>
      </c>
      <c r="U2138" t="s">
        <v>3118</v>
      </c>
      <c r="V2138">
        <v>827</v>
      </c>
      <c r="W2138">
        <v>2785</v>
      </c>
      <c r="X2138">
        <v>1</v>
      </c>
      <c r="Y2138">
        <v>1114</v>
      </c>
      <c r="Z2138">
        <v>11</v>
      </c>
      <c r="AA2138">
        <f>Zudio_sales_data[[#This Row],[Price]]*Zudio_sales_data[[#This Row],[Quantity]]</f>
        <v>2785</v>
      </c>
      <c r="AB2138" s="1">
        <v>45629</v>
      </c>
      <c r="AC2138">
        <f>_xlfn.DAYS(Zudio_sales_data[[#This Row],[Last Date]],Zudio_sales_data[[#This Row],[Store Open Date]])</f>
        <v>26</v>
      </c>
      <c r="AD2138" t="str">
        <f>IF(Zudio_sales_data[[#This Row],[Order Date]]&lt;=Zudio_sales_data[[#This Row],[Store Open Date]],"wrong data","right data")</f>
        <v>right data</v>
      </c>
      <c r="AE2138">
        <f>Zudio_sales_data[[#This Row],[Sales Profit]]/Zudio_sales_data[[#This Row],[Quantity]]</f>
        <v>1114</v>
      </c>
    </row>
    <row r="2139" spans="1:31" x14ac:dyDescent="0.3">
      <c r="A2139" t="s">
        <v>45</v>
      </c>
      <c r="B2139" t="s">
        <v>65</v>
      </c>
      <c r="C2139" t="s">
        <v>39</v>
      </c>
      <c r="D2139" t="s">
        <v>112</v>
      </c>
      <c r="E2139">
        <v>74</v>
      </c>
      <c r="F2139">
        <v>407092</v>
      </c>
      <c r="G2139" t="s">
        <v>30</v>
      </c>
      <c r="H2139" s="1">
        <v>44954</v>
      </c>
      <c r="I2139">
        <v>1300</v>
      </c>
      <c r="J2139" t="s">
        <v>3119</v>
      </c>
      <c r="K2139" t="s">
        <v>1057</v>
      </c>
      <c r="L2139">
        <v>10</v>
      </c>
      <c r="M2139">
        <v>7</v>
      </c>
      <c r="N2139">
        <v>15</v>
      </c>
      <c r="O2139" t="s">
        <v>69</v>
      </c>
      <c r="P2139" t="s">
        <v>90</v>
      </c>
      <c r="Q2139">
        <v>46321</v>
      </c>
      <c r="R2139" s="1">
        <v>45506</v>
      </c>
      <c r="S2139" t="s">
        <v>53</v>
      </c>
      <c r="T2139">
        <v>735649</v>
      </c>
      <c r="U2139" t="s">
        <v>3120</v>
      </c>
      <c r="V2139">
        <v>996</v>
      </c>
      <c r="W2139">
        <v>2554</v>
      </c>
      <c r="X2139">
        <v>8</v>
      </c>
      <c r="Y2139">
        <v>8172.8</v>
      </c>
      <c r="Z2139">
        <v>9</v>
      </c>
      <c r="AA2139">
        <f>Zudio_sales_data[[#This Row],[Price]]*Zudio_sales_data[[#This Row],[Quantity]]</f>
        <v>20432</v>
      </c>
      <c r="AB2139" s="1">
        <v>45629</v>
      </c>
      <c r="AC2139">
        <f>_xlfn.DAYS(Zudio_sales_data[[#This Row],[Last Date]],Zudio_sales_data[[#This Row],[Store Open Date]])</f>
        <v>675</v>
      </c>
      <c r="AD2139" t="str">
        <f>IF(Zudio_sales_data[[#This Row],[Order Date]]&lt;=Zudio_sales_data[[#This Row],[Store Open Date]],"wrong data","right data")</f>
        <v>right data</v>
      </c>
      <c r="AE2139">
        <f>Zudio_sales_data[[#This Row],[Sales Profit]]/Zudio_sales_data[[#This Row],[Quantity]]</f>
        <v>1021.6</v>
      </c>
    </row>
    <row r="2140" spans="1:31" x14ac:dyDescent="0.3">
      <c r="A2140" t="s">
        <v>55</v>
      </c>
      <c r="B2140" t="s">
        <v>225</v>
      </c>
      <c r="C2140" t="s">
        <v>28</v>
      </c>
      <c r="D2140" t="s">
        <v>82</v>
      </c>
      <c r="E2140">
        <v>29</v>
      </c>
      <c r="F2140">
        <v>404561</v>
      </c>
      <c r="G2140" t="s">
        <v>49</v>
      </c>
      <c r="H2140" s="1">
        <v>45164</v>
      </c>
      <c r="I2140">
        <v>1300</v>
      </c>
      <c r="J2140" t="s">
        <v>3121</v>
      </c>
      <c r="K2140" t="s">
        <v>295</v>
      </c>
      <c r="L2140">
        <v>9</v>
      </c>
      <c r="M2140">
        <v>8</v>
      </c>
      <c r="N2140">
        <v>3</v>
      </c>
      <c r="O2140" t="s">
        <v>69</v>
      </c>
      <c r="P2140" t="s">
        <v>90</v>
      </c>
      <c r="Q2140">
        <v>66409</v>
      </c>
      <c r="R2140" s="1">
        <v>45405</v>
      </c>
      <c r="S2140" t="s">
        <v>63</v>
      </c>
      <c r="T2140">
        <v>504723</v>
      </c>
      <c r="U2140" t="s">
        <v>3122</v>
      </c>
      <c r="V2140">
        <v>982</v>
      </c>
      <c r="W2140">
        <v>959</v>
      </c>
      <c r="X2140">
        <v>2</v>
      </c>
      <c r="Y2140">
        <v>767.2</v>
      </c>
      <c r="Z2140">
        <v>11</v>
      </c>
      <c r="AA2140">
        <f>Zudio_sales_data[[#This Row],[Price]]*Zudio_sales_data[[#This Row],[Quantity]]</f>
        <v>1918</v>
      </c>
      <c r="AB2140" s="1">
        <v>45629</v>
      </c>
      <c r="AC2140">
        <f>_xlfn.DAYS(Zudio_sales_data[[#This Row],[Last Date]],Zudio_sales_data[[#This Row],[Store Open Date]])</f>
        <v>465</v>
      </c>
      <c r="AD2140" t="str">
        <f>IF(Zudio_sales_data[[#This Row],[Order Date]]&lt;=Zudio_sales_data[[#This Row],[Store Open Date]],"wrong data","right data")</f>
        <v>right data</v>
      </c>
      <c r="AE2140">
        <f>Zudio_sales_data[[#This Row],[Sales Profit]]/Zudio_sales_data[[#This Row],[Quantity]]</f>
        <v>383.6</v>
      </c>
    </row>
    <row r="2141" spans="1:31" x14ac:dyDescent="0.3">
      <c r="A2141" t="s">
        <v>139</v>
      </c>
      <c r="B2141" t="s">
        <v>317</v>
      </c>
      <c r="C2141" t="s">
        <v>28</v>
      </c>
      <c r="D2141" t="s">
        <v>112</v>
      </c>
      <c r="E2141">
        <v>72</v>
      </c>
      <c r="F2141">
        <v>424772</v>
      </c>
      <c r="G2141" t="s">
        <v>30</v>
      </c>
      <c r="H2141" s="1">
        <v>44552</v>
      </c>
      <c r="I2141">
        <v>800</v>
      </c>
      <c r="J2141" t="s">
        <v>3123</v>
      </c>
      <c r="K2141" t="s">
        <v>494</v>
      </c>
      <c r="L2141">
        <v>10</v>
      </c>
      <c r="M2141">
        <v>7</v>
      </c>
      <c r="N2141">
        <v>13</v>
      </c>
      <c r="O2141" t="s">
        <v>69</v>
      </c>
      <c r="P2141" t="s">
        <v>34</v>
      </c>
      <c r="Q2141">
        <v>51908</v>
      </c>
      <c r="R2141" s="1">
        <v>45624</v>
      </c>
      <c r="S2141" t="s">
        <v>35</v>
      </c>
      <c r="T2141">
        <v>520143</v>
      </c>
      <c r="U2141" t="s">
        <v>3124</v>
      </c>
      <c r="V2141">
        <v>629</v>
      </c>
      <c r="W2141">
        <v>1401</v>
      </c>
      <c r="X2141">
        <v>8</v>
      </c>
      <c r="Y2141">
        <v>4483.2</v>
      </c>
      <c r="Z2141">
        <v>9</v>
      </c>
      <c r="AA2141">
        <f>Zudio_sales_data[[#This Row],[Price]]*Zudio_sales_data[[#This Row],[Quantity]]</f>
        <v>11208</v>
      </c>
      <c r="AB2141" s="1">
        <v>45629</v>
      </c>
      <c r="AC2141">
        <f>_xlfn.DAYS(Zudio_sales_data[[#This Row],[Last Date]],Zudio_sales_data[[#This Row],[Store Open Date]])</f>
        <v>1077</v>
      </c>
      <c r="AD2141" t="str">
        <f>IF(Zudio_sales_data[[#This Row],[Order Date]]&lt;=Zudio_sales_data[[#This Row],[Store Open Date]],"wrong data","right data")</f>
        <v>right data</v>
      </c>
      <c r="AE2141">
        <f>Zudio_sales_data[[#This Row],[Sales Profit]]/Zudio_sales_data[[#This Row],[Quantity]]</f>
        <v>560.4</v>
      </c>
    </row>
    <row r="2142" spans="1:31" x14ac:dyDescent="0.3">
      <c r="A2142" t="s">
        <v>55</v>
      </c>
      <c r="B2142" t="s">
        <v>275</v>
      </c>
      <c r="C2142" t="s">
        <v>28</v>
      </c>
      <c r="D2142" t="s">
        <v>101</v>
      </c>
      <c r="E2142">
        <v>45</v>
      </c>
      <c r="F2142">
        <v>410499</v>
      </c>
      <c r="G2142" t="s">
        <v>30</v>
      </c>
      <c r="H2142" s="1">
        <v>44883</v>
      </c>
      <c r="I2142">
        <v>1200</v>
      </c>
      <c r="J2142" t="s">
        <v>3125</v>
      </c>
      <c r="K2142" t="s">
        <v>475</v>
      </c>
      <c r="L2142">
        <v>10</v>
      </c>
      <c r="M2142">
        <v>9</v>
      </c>
      <c r="N2142">
        <v>17</v>
      </c>
      <c r="O2142" t="s">
        <v>69</v>
      </c>
      <c r="P2142" t="s">
        <v>52</v>
      </c>
      <c r="Q2142">
        <v>67725</v>
      </c>
      <c r="R2142" s="1">
        <v>45400</v>
      </c>
      <c r="S2142" t="s">
        <v>63</v>
      </c>
      <c r="T2142">
        <v>739199</v>
      </c>
      <c r="U2142" t="s">
        <v>3126</v>
      </c>
      <c r="V2142">
        <v>670</v>
      </c>
      <c r="W2142">
        <v>2866</v>
      </c>
      <c r="X2142">
        <v>7</v>
      </c>
      <c r="Y2142">
        <v>8024.8</v>
      </c>
      <c r="Z2142">
        <v>11</v>
      </c>
      <c r="AA2142">
        <f>Zudio_sales_data[[#This Row],[Price]]*Zudio_sales_data[[#This Row],[Quantity]]</f>
        <v>20062</v>
      </c>
      <c r="AB2142" s="1">
        <v>45629</v>
      </c>
      <c r="AC2142">
        <f>_xlfn.DAYS(Zudio_sales_data[[#This Row],[Last Date]],Zudio_sales_data[[#This Row],[Store Open Date]])</f>
        <v>746</v>
      </c>
      <c r="AD2142" t="str">
        <f>IF(Zudio_sales_data[[#This Row],[Order Date]]&lt;=Zudio_sales_data[[#This Row],[Store Open Date]],"wrong data","right data")</f>
        <v>right data</v>
      </c>
      <c r="AE2142">
        <f>Zudio_sales_data[[#This Row],[Sales Profit]]/Zudio_sales_data[[#This Row],[Quantity]]</f>
        <v>1146.4000000000001</v>
      </c>
    </row>
    <row r="2143" spans="1:31" x14ac:dyDescent="0.3">
      <c r="A2143" t="s">
        <v>26</v>
      </c>
      <c r="B2143" t="s">
        <v>208</v>
      </c>
      <c r="C2143" t="s">
        <v>47</v>
      </c>
      <c r="D2143" t="s">
        <v>48</v>
      </c>
      <c r="E2143">
        <v>49</v>
      </c>
      <c r="F2143">
        <v>414686</v>
      </c>
      <c r="G2143" t="s">
        <v>49</v>
      </c>
      <c r="H2143" s="1">
        <v>44888</v>
      </c>
      <c r="I2143">
        <v>1200</v>
      </c>
      <c r="J2143" t="s">
        <v>3127</v>
      </c>
      <c r="K2143" t="s">
        <v>61</v>
      </c>
      <c r="L2143">
        <v>10</v>
      </c>
      <c r="M2143">
        <v>9</v>
      </c>
      <c r="N2143">
        <v>4</v>
      </c>
      <c r="O2143" t="s">
        <v>33</v>
      </c>
      <c r="P2143" t="s">
        <v>34</v>
      </c>
      <c r="Q2143">
        <v>90499</v>
      </c>
      <c r="R2143" s="1">
        <v>45541</v>
      </c>
      <c r="S2143" t="s">
        <v>131</v>
      </c>
      <c r="T2143">
        <v>844781</v>
      </c>
      <c r="U2143" t="s">
        <v>3128</v>
      </c>
      <c r="V2143">
        <v>921</v>
      </c>
      <c r="W2143">
        <v>2267</v>
      </c>
      <c r="X2143">
        <v>7</v>
      </c>
      <c r="Y2143">
        <v>6347.6</v>
      </c>
      <c r="Z2143">
        <v>11</v>
      </c>
      <c r="AA2143">
        <f>Zudio_sales_data[[#This Row],[Price]]*Zudio_sales_data[[#This Row],[Quantity]]</f>
        <v>15869</v>
      </c>
      <c r="AB2143" s="1">
        <v>45629</v>
      </c>
      <c r="AC2143">
        <f>_xlfn.DAYS(Zudio_sales_data[[#This Row],[Last Date]],Zudio_sales_data[[#This Row],[Store Open Date]])</f>
        <v>741</v>
      </c>
      <c r="AD2143" t="str">
        <f>IF(Zudio_sales_data[[#This Row],[Order Date]]&lt;=Zudio_sales_data[[#This Row],[Store Open Date]],"wrong data","right data")</f>
        <v>right data</v>
      </c>
      <c r="AE2143">
        <f>Zudio_sales_data[[#This Row],[Sales Profit]]/Zudio_sales_data[[#This Row],[Quantity]]</f>
        <v>906.80000000000007</v>
      </c>
    </row>
    <row r="2144" spans="1:31" x14ac:dyDescent="0.3">
      <c r="A2144" t="s">
        <v>26</v>
      </c>
      <c r="B2144" t="s">
        <v>153</v>
      </c>
      <c r="C2144" t="s">
        <v>28</v>
      </c>
      <c r="D2144" t="s">
        <v>87</v>
      </c>
      <c r="E2144">
        <v>73</v>
      </c>
      <c r="F2144">
        <v>432961</v>
      </c>
      <c r="G2144" t="s">
        <v>49</v>
      </c>
      <c r="H2144" s="1">
        <v>44883</v>
      </c>
      <c r="I2144">
        <v>1100</v>
      </c>
      <c r="J2144" t="s">
        <v>3129</v>
      </c>
      <c r="K2144" t="s">
        <v>249</v>
      </c>
      <c r="L2144">
        <v>9</v>
      </c>
      <c r="M2144">
        <v>8</v>
      </c>
      <c r="N2144">
        <v>5</v>
      </c>
      <c r="O2144" t="s">
        <v>69</v>
      </c>
      <c r="P2144" t="s">
        <v>62</v>
      </c>
      <c r="Q2144">
        <v>66713</v>
      </c>
      <c r="R2144" s="1">
        <v>45377</v>
      </c>
      <c r="S2144" t="s">
        <v>58</v>
      </c>
      <c r="T2144">
        <v>854201</v>
      </c>
      <c r="U2144" t="s">
        <v>3130</v>
      </c>
      <c r="V2144">
        <v>406</v>
      </c>
      <c r="W2144">
        <v>997</v>
      </c>
      <c r="X2144">
        <v>8</v>
      </c>
      <c r="Y2144">
        <v>3190.4</v>
      </c>
      <c r="Z2144">
        <v>11</v>
      </c>
      <c r="AA2144">
        <f>Zudio_sales_data[[#This Row],[Price]]*Zudio_sales_data[[#This Row],[Quantity]]</f>
        <v>7976</v>
      </c>
      <c r="AB2144" s="1">
        <v>45629</v>
      </c>
      <c r="AC2144">
        <f>_xlfn.DAYS(Zudio_sales_data[[#This Row],[Last Date]],Zudio_sales_data[[#This Row],[Store Open Date]])</f>
        <v>746</v>
      </c>
      <c r="AD2144" t="str">
        <f>IF(Zudio_sales_data[[#This Row],[Order Date]]&lt;=Zudio_sales_data[[#This Row],[Store Open Date]],"wrong data","right data")</f>
        <v>right data</v>
      </c>
      <c r="AE2144">
        <f>Zudio_sales_data[[#This Row],[Sales Profit]]/Zudio_sales_data[[#This Row],[Quantity]]</f>
        <v>398.8</v>
      </c>
    </row>
    <row r="2145" spans="1:31" x14ac:dyDescent="0.3">
      <c r="A2145" t="s">
        <v>45</v>
      </c>
      <c r="B2145" t="s">
        <v>27</v>
      </c>
      <c r="C2145" t="s">
        <v>39</v>
      </c>
      <c r="D2145" t="s">
        <v>112</v>
      </c>
      <c r="E2145">
        <v>56</v>
      </c>
      <c r="F2145">
        <v>416988</v>
      </c>
      <c r="G2145" t="s">
        <v>49</v>
      </c>
      <c r="H2145" s="1">
        <v>44271</v>
      </c>
      <c r="I2145">
        <v>800</v>
      </c>
      <c r="J2145" t="s">
        <v>3131</v>
      </c>
      <c r="K2145" t="s">
        <v>370</v>
      </c>
      <c r="L2145">
        <v>9</v>
      </c>
      <c r="M2145">
        <v>8</v>
      </c>
      <c r="N2145">
        <v>9</v>
      </c>
      <c r="O2145" t="s">
        <v>69</v>
      </c>
      <c r="P2145" t="s">
        <v>34</v>
      </c>
      <c r="Q2145">
        <v>19719</v>
      </c>
      <c r="R2145" s="1">
        <v>45610</v>
      </c>
      <c r="S2145" t="s">
        <v>35</v>
      </c>
      <c r="T2145">
        <v>261005</v>
      </c>
      <c r="U2145" t="s">
        <v>3132</v>
      </c>
      <c r="V2145">
        <v>489</v>
      </c>
      <c r="W2145">
        <v>1799</v>
      </c>
      <c r="X2145">
        <v>4</v>
      </c>
      <c r="Y2145">
        <v>2878.4</v>
      </c>
      <c r="Z2145">
        <v>11</v>
      </c>
      <c r="AA2145">
        <f>Zudio_sales_data[[#This Row],[Price]]*Zudio_sales_data[[#This Row],[Quantity]]</f>
        <v>7196</v>
      </c>
      <c r="AB2145" s="1">
        <v>45629</v>
      </c>
      <c r="AC2145">
        <f>_xlfn.DAYS(Zudio_sales_data[[#This Row],[Last Date]],Zudio_sales_data[[#This Row],[Store Open Date]])</f>
        <v>1358</v>
      </c>
      <c r="AD2145" t="str">
        <f>IF(Zudio_sales_data[[#This Row],[Order Date]]&lt;=Zudio_sales_data[[#This Row],[Store Open Date]],"wrong data","right data")</f>
        <v>right data</v>
      </c>
      <c r="AE2145">
        <f>Zudio_sales_data[[#This Row],[Sales Profit]]/Zudio_sales_data[[#This Row],[Quantity]]</f>
        <v>719.6</v>
      </c>
    </row>
    <row r="2146" spans="1:31" x14ac:dyDescent="0.3">
      <c r="A2146" t="s">
        <v>55</v>
      </c>
      <c r="B2146" t="s">
        <v>317</v>
      </c>
      <c r="C2146" t="s">
        <v>39</v>
      </c>
      <c r="D2146" t="s">
        <v>112</v>
      </c>
      <c r="E2146">
        <v>27</v>
      </c>
      <c r="F2146">
        <v>420893</v>
      </c>
      <c r="G2146" t="s">
        <v>49</v>
      </c>
      <c r="H2146" s="1">
        <v>45398</v>
      </c>
      <c r="I2146">
        <v>800</v>
      </c>
      <c r="J2146" t="s">
        <v>3133</v>
      </c>
      <c r="K2146" t="s">
        <v>74</v>
      </c>
      <c r="L2146">
        <v>10</v>
      </c>
      <c r="M2146">
        <v>7</v>
      </c>
      <c r="N2146">
        <v>14</v>
      </c>
      <c r="O2146" t="s">
        <v>69</v>
      </c>
      <c r="P2146" t="s">
        <v>52</v>
      </c>
      <c r="Q2146">
        <v>70212</v>
      </c>
      <c r="R2146" s="1">
        <v>45494</v>
      </c>
      <c r="S2146" t="s">
        <v>95</v>
      </c>
      <c r="T2146">
        <v>449559</v>
      </c>
      <c r="U2146" t="s">
        <v>3134</v>
      </c>
      <c r="V2146">
        <v>467</v>
      </c>
      <c r="W2146">
        <v>1422</v>
      </c>
      <c r="X2146">
        <v>7</v>
      </c>
      <c r="Y2146">
        <v>3981.6</v>
      </c>
      <c r="Z2146">
        <v>9</v>
      </c>
      <c r="AA2146">
        <f>Zudio_sales_data[[#This Row],[Price]]*Zudio_sales_data[[#This Row],[Quantity]]</f>
        <v>9954</v>
      </c>
      <c r="AB2146" s="1">
        <v>45629</v>
      </c>
      <c r="AC2146">
        <f>_xlfn.DAYS(Zudio_sales_data[[#This Row],[Last Date]],Zudio_sales_data[[#This Row],[Store Open Date]])</f>
        <v>231</v>
      </c>
      <c r="AD2146" t="str">
        <f>IF(Zudio_sales_data[[#This Row],[Order Date]]&lt;=Zudio_sales_data[[#This Row],[Store Open Date]],"wrong data","right data")</f>
        <v>right data</v>
      </c>
      <c r="AE2146">
        <f>Zudio_sales_data[[#This Row],[Sales Profit]]/Zudio_sales_data[[#This Row],[Quantity]]</f>
        <v>568.79999999999995</v>
      </c>
    </row>
    <row r="2147" spans="1:31" x14ac:dyDescent="0.3">
      <c r="A2147" t="s">
        <v>110</v>
      </c>
      <c r="B2147" t="s">
        <v>72</v>
      </c>
      <c r="C2147" t="s">
        <v>28</v>
      </c>
      <c r="D2147" t="s">
        <v>101</v>
      </c>
      <c r="E2147">
        <v>34</v>
      </c>
      <c r="F2147">
        <v>406715</v>
      </c>
      <c r="G2147" t="s">
        <v>30</v>
      </c>
      <c r="H2147" s="1">
        <v>44866</v>
      </c>
      <c r="I2147">
        <v>1100</v>
      </c>
      <c r="J2147" t="s">
        <v>3135</v>
      </c>
      <c r="K2147" t="s">
        <v>155</v>
      </c>
      <c r="L2147">
        <v>10</v>
      </c>
      <c r="M2147">
        <v>7</v>
      </c>
      <c r="N2147">
        <v>17</v>
      </c>
      <c r="O2147" t="s">
        <v>33</v>
      </c>
      <c r="P2147" t="s">
        <v>34</v>
      </c>
      <c r="Q2147">
        <v>91696</v>
      </c>
      <c r="R2147" s="1">
        <v>45504</v>
      </c>
      <c r="S2147" t="s">
        <v>95</v>
      </c>
      <c r="T2147">
        <v>608517</v>
      </c>
      <c r="U2147" t="s">
        <v>660</v>
      </c>
      <c r="V2147">
        <v>926</v>
      </c>
      <c r="W2147">
        <v>621</v>
      </c>
      <c r="X2147">
        <v>8</v>
      </c>
      <c r="Y2147">
        <v>1987.2</v>
      </c>
      <c r="Z2147">
        <v>9</v>
      </c>
      <c r="AA2147">
        <f>Zudio_sales_data[[#This Row],[Price]]*Zudio_sales_data[[#This Row],[Quantity]]</f>
        <v>4968</v>
      </c>
      <c r="AB2147" s="1">
        <v>45629</v>
      </c>
      <c r="AC2147">
        <f>_xlfn.DAYS(Zudio_sales_data[[#This Row],[Last Date]],Zudio_sales_data[[#This Row],[Store Open Date]])</f>
        <v>763</v>
      </c>
      <c r="AD2147" t="str">
        <f>IF(Zudio_sales_data[[#This Row],[Order Date]]&lt;=Zudio_sales_data[[#This Row],[Store Open Date]],"wrong data","right data")</f>
        <v>right data</v>
      </c>
      <c r="AE2147">
        <f>Zudio_sales_data[[#This Row],[Sales Profit]]/Zudio_sales_data[[#This Row],[Quantity]]</f>
        <v>248.4</v>
      </c>
    </row>
    <row r="2148" spans="1:31" x14ac:dyDescent="0.3">
      <c r="A2148" t="s">
        <v>71</v>
      </c>
      <c r="B2148" t="s">
        <v>337</v>
      </c>
      <c r="C2148" t="s">
        <v>39</v>
      </c>
      <c r="D2148" t="s">
        <v>66</v>
      </c>
      <c r="E2148">
        <v>83</v>
      </c>
      <c r="F2148">
        <v>422517</v>
      </c>
      <c r="G2148" t="s">
        <v>30</v>
      </c>
      <c r="H2148" s="1">
        <v>44345</v>
      </c>
      <c r="I2148">
        <v>1200</v>
      </c>
      <c r="J2148" t="s">
        <v>3136</v>
      </c>
      <c r="K2148" t="s">
        <v>32</v>
      </c>
      <c r="L2148">
        <v>11</v>
      </c>
      <c r="M2148">
        <v>8</v>
      </c>
      <c r="N2148">
        <v>4</v>
      </c>
      <c r="O2148" t="s">
        <v>69</v>
      </c>
      <c r="P2148" t="s">
        <v>52</v>
      </c>
      <c r="Q2148">
        <v>33332</v>
      </c>
      <c r="R2148" s="1">
        <v>45394</v>
      </c>
      <c r="S2148" t="s">
        <v>63</v>
      </c>
      <c r="T2148">
        <v>558194</v>
      </c>
      <c r="U2148" t="s">
        <v>3137</v>
      </c>
      <c r="V2148">
        <v>621</v>
      </c>
      <c r="W2148">
        <v>1904</v>
      </c>
      <c r="X2148">
        <v>3</v>
      </c>
      <c r="Y2148">
        <v>2284.8000000000002</v>
      </c>
      <c r="Z2148">
        <v>9</v>
      </c>
      <c r="AA2148">
        <f>Zudio_sales_data[[#This Row],[Price]]*Zudio_sales_data[[#This Row],[Quantity]]</f>
        <v>5712</v>
      </c>
      <c r="AB2148" s="1">
        <v>45629</v>
      </c>
      <c r="AC2148">
        <f>_xlfn.DAYS(Zudio_sales_data[[#This Row],[Last Date]],Zudio_sales_data[[#This Row],[Store Open Date]])</f>
        <v>1284</v>
      </c>
      <c r="AD2148" t="str">
        <f>IF(Zudio_sales_data[[#This Row],[Order Date]]&lt;=Zudio_sales_data[[#This Row],[Store Open Date]],"wrong data","right data")</f>
        <v>right data</v>
      </c>
      <c r="AE2148">
        <f>Zudio_sales_data[[#This Row],[Sales Profit]]/Zudio_sales_data[[#This Row],[Quantity]]</f>
        <v>761.6</v>
      </c>
    </row>
    <row r="2149" spans="1:31" x14ac:dyDescent="0.3">
      <c r="A2149" t="s">
        <v>117</v>
      </c>
      <c r="B2149" t="s">
        <v>179</v>
      </c>
      <c r="C2149" t="s">
        <v>47</v>
      </c>
      <c r="D2149" t="s">
        <v>29</v>
      </c>
      <c r="E2149">
        <v>65</v>
      </c>
      <c r="F2149">
        <v>432004</v>
      </c>
      <c r="G2149" t="s">
        <v>30</v>
      </c>
      <c r="H2149" s="1">
        <v>44528</v>
      </c>
      <c r="I2149">
        <v>950</v>
      </c>
      <c r="J2149" t="s">
        <v>3138</v>
      </c>
      <c r="K2149" t="s">
        <v>114</v>
      </c>
      <c r="L2149">
        <v>9</v>
      </c>
      <c r="M2149">
        <v>8</v>
      </c>
      <c r="N2149">
        <v>19</v>
      </c>
      <c r="O2149" t="s">
        <v>33</v>
      </c>
      <c r="P2149" t="s">
        <v>34</v>
      </c>
      <c r="Q2149">
        <v>17800</v>
      </c>
      <c r="R2149" s="1">
        <v>45505</v>
      </c>
      <c r="S2149" t="s">
        <v>53</v>
      </c>
      <c r="T2149">
        <v>161627</v>
      </c>
      <c r="U2149" t="s">
        <v>3139</v>
      </c>
      <c r="V2149">
        <v>557</v>
      </c>
      <c r="W2149">
        <v>722</v>
      </c>
      <c r="X2149">
        <v>8</v>
      </c>
      <c r="Y2149">
        <v>2310.4</v>
      </c>
      <c r="Z2149">
        <v>11</v>
      </c>
      <c r="AA2149">
        <f>Zudio_sales_data[[#This Row],[Price]]*Zudio_sales_data[[#This Row],[Quantity]]</f>
        <v>5776</v>
      </c>
      <c r="AB2149" s="1">
        <v>45629</v>
      </c>
      <c r="AC2149">
        <f>_xlfn.DAYS(Zudio_sales_data[[#This Row],[Last Date]],Zudio_sales_data[[#This Row],[Store Open Date]])</f>
        <v>1101</v>
      </c>
      <c r="AD2149" t="str">
        <f>IF(Zudio_sales_data[[#This Row],[Order Date]]&lt;=Zudio_sales_data[[#This Row],[Store Open Date]],"wrong data","right data")</f>
        <v>right data</v>
      </c>
      <c r="AE2149">
        <f>Zudio_sales_data[[#This Row],[Sales Profit]]/Zudio_sales_data[[#This Row],[Quantity]]</f>
        <v>288.8</v>
      </c>
    </row>
    <row r="2150" spans="1:31" x14ac:dyDescent="0.3">
      <c r="A2150" t="s">
        <v>139</v>
      </c>
      <c r="B2150" t="s">
        <v>179</v>
      </c>
      <c r="C2150" t="s">
        <v>47</v>
      </c>
      <c r="D2150" t="s">
        <v>229</v>
      </c>
      <c r="E2150">
        <v>65</v>
      </c>
      <c r="F2150">
        <v>412576</v>
      </c>
      <c r="G2150" t="s">
        <v>30</v>
      </c>
      <c r="H2150" s="1">
        <v>44370</v>
      </c>
      <c r="I2150">
        <v>950</v>
      </c>
      <c r="J2150" t="s">
        <v>3140</v>
      </c>
      <c r="K2150" t="s">
        <v>350</v>
      </c>
      <c r="L2150">
        <v>10</v>
      </c>
      <c r="M2150">
        <v>9</v>
      </c>
      <c r="N2150">
        <v>19</v>
      </c>
      <c r="O2150" t="s">
        <v>33</v>
      </c>
      <c r="P2150" t="s">
        <v>52</v>
      </c>
      <c r="Q2150">
        <v>74784</v>
      </c>
      <c r="R2150" s="1">
        <v>45611</v>
      </c>
      <c r="S2150" t="s">
        <v>35</v>
      </c>
      <c r="T2150">
        <v>831282</v>
      </c>
      <c r="U2150" t="s">
        <v>3141</v>
      </c>
      <c r="V2150">
        <v>970</v>
      </c>
      <c r="W2150">
        <v>2648</v>
      </c>
      <c r="X2150">
        <v>7</v>
      </c>
      <c r="Y2150">
        <v>7414.4</v>
      </c>
      <c r="Z2150">
        <v>11</v>
      </c>
      <c r="AA2150">
        <f>Zudio_sales_data[[#This Row],[Price]]*Zudio_sales_data[[#This Row],[Quantity]]</f>
        <v>18536</v>
      </c>
      <c r="AB2150" s="1">
        <v>45629</v>
      </c>
      <c r="AC2150">
        <f>_xlfn.DAYS(Zudio_sales_data[[#This Row],[Last Date]],Zudio_sales_data[[#This Row],[Store Open Date]])</f>
        <v>1259</v>
      </c>
      <c r="AD2150" t="str">
        <f>IF(Zudio_sales_data[[#This Row],[Order Date]]&lt;=Zudio_sales_data[[#This Row],[Store Open Date]],"wrong data","right data")</f>
        <v>right data</v>
      </c>
      <c r="AE2150">
        <f>Zudio_sales_data[[#This Row],[Sales Profit]]/Zudio_sales_data[[#This Row],[Quantity]]</f>
        <v>1059.2</v>
      </c>
    </row>
    <row r="2151" spans="1:31" x14ac:dyDescent="0.3">
      <c r="A2151" t="s">
        <v>37</v>
      </c>
      <c r="B2151" t="s">
        <v>81</v>
      </c>
      <c r="C2151" t="s">
        <v>39</v>
      </c>
      <c r="D2151" t="s">
        <v>101</v>
      </c>
      <c r="E2151">
        <v>95</v>
      </c>
      <c r="F2151">
        <v>436155</v>
      </c>
      <c r="G2151" t="s">
        <v>49</v>
      </c>
      <c r="H2151" s="1">
        <v>45407</v>
      </c>
      <c r="I2151">
        <v>1200</v>
      </c>
      <c r="J2151" t="s">
        <v>3142</v>
      </c>
      <c r="K2151" t="s">
        <v>127</v>
      </c>
      <c r="L2151">
        <v>10</v>
      </c>
      <c r="M2151">
        <v>9</v>
      </c>
      <c r="N2151">
        <v>14</v>
      </c>
      <c r="O2151" t="s">
        <v>33</v>
      </c>
      <c r="P2151" t="s">
        <v>34</v>
      </c>
      <c r="Q2151">
        <v>12619</v>
      </c>
      <c r="R2151" s="1">
        <v>45475</v>
      </c>
      <c r="S2151" t="s">
        <v>95</v>
      </c>
      <c r="T2151">
        <v>755547</v>
      </c>
      <c r="U2151" t="s">
        <v>3143</v>
      </c>
      <c r="V2151">
        <v>913</v>
      </c>
      <c r="W2151">
        <v>2352</v>
      </c>
      <c r="X2151">
        <v>2</v>
      </c>
      <c r="Y2151">
        <v>1881.6</v>
      </c>
      <c r="Z2151">
        <v>11</v>
      </c>
      <c r="AA2151">
        <f>Zudio_sales_data[[#This Row],[Price]]*Zudio_sales_data[[#This Row],[Quantity]]</f>
        <v>4704</v>
      </c>
      <c r="AB2151" s="1">
        <v>45629</v>
      </c>
      <c r="AC2151">
        <f>_xlfn.DAYS(Zudio_sales_data[[#This Row],[Last Date]],Zudio_sales_data[[#This Row],[Store Open Date]])</f>
        <v>222</v>
      </c>
      <c r="AD2151" t="str">
        <f>IF(Zudio_sales_data[[#This Row],[Order Date]]&lt;=Zudio_sales_data[[#This Row],[Store Open Date]],"wrong data","right data")</f>
        <v>right data</v>
      </c>
      <c r="AE2151">
        <f>Zudio_sales_data[[#This Row],[Sales Profit]]/Zudio_sales_data[[#This Row],[Quantity]]</f>
        <v>940.8</v>
      </c>
    </row>
    <row r="2152" spans="1:31" x14ac:dyDescent="0.3">
      <c r="A2152" t="s">
        <v>45</v>
      </c>
      <c r="B2152" t="s">
        <v>157</v>
      </c>
      <c r="C2152" t="s">
        <v>47</v>
      </c>
      <c r="D2152" t="s">
        <v>87</v>
      </c>
      <c r="E2152">
        <v>22</v>
      </c>
      <c r="F2152">
        <v>413883</v>
      </c>
      <c r="G2152" t="s">
        <v>49</v>
      </c>
      <c r="H2152" s="1">
        <v>45306</v>
      </c>
      <c r="I2152">
        <v>1400</v>
      </c>
      <c r="J2152" t="s">
        <v>3144</v>
      </c>
      <c r="K2152" t="s">
        <v>1057</v>
      </c>
      <c r="L2152">
        <v>9</v>
      </c>
      <c r="M2152">
        <v>8</v>
      </c>
      <c r="N2152">
        <v>15</v>
      </c>
      <c r="O2152" t="s">
        <v>33</v>
      </c>
      <c r="P2152" t="s">
        <v>34</v>
      </c>
      <c r="Q2152">
        <v>25772</v>
      </c>
      <c r="R2152" s="1">
        <v>45357</v>
      </c>
      <c r="S2152" t="s">
        <v>58</v>
      </c>
      <c r="T2152">
        <v>435272</v>
      </c>
      <c r="U2152" t="s">
        <v>3145</v>
      </c>
      <c r="V2152">
        <v>673</v>
      </c>
      <c r="W2152">
        <v>663</v>
      </c>
      <c r="X2152">
        <v>2</v>
      </c>
      <c r="Y2152">
        <v>530.4</v>
      </c>
      <c r="Z2152">
        <v>11</v>
      </c>
      <c r="AA2152">
        <f>Zudio_sales_data[[#This Row],[Price]]*Zudio_sales_data[[#This Row],[Quantity]]</f>
        <v>1326</v>
      </c>
      <c r="AB2152" s="1">
        <v>45629</v>
      </c>
      <c r="AC2152">
        <f>_xlfn.DAYS(Zudio_sales_data[[#This Row],[Last Date]],Zudio_sales_data[[#This Row],[Store Open Date]])</f>
        <v>323</v>
      </c>
      <c r="AD2152" t="str">
        <f>IF(Zudio_sales_data[[#This Row],[Order Date]]&lt;=Zudio_sales_data[[#This Row],[Store Open Date]],"wrong data","right data")</f>
        <v>right data</v>
      </c>
      <c r="AE2152">
        <f>Zudio_sales_data[[#This Row],[Sales Profit]]/Zudio_sales_data[[#This Row],[Quantity]]</f>
        <v>265.2</v>
      </c>
    </row>
    <row r="2153" spans="1:31" x14ac:dyDescent="0.3">
      <c r="A2153" t="s">
        <v>37</v>
      </c>
      <c r="B2153" t="s">
        <v>59</v>
      </c>
      <c r="C2153" t="s">
        <v>47</v>
      </c>
      <c r="D2153" t="s">
        <v>112</v>
      </c>
      <c r="E2153">
        <v>46</v>
      </c>
      <c r="F2153">
        <v>419942</v>
      </c>
      <c r="G2153" t="s">
        <v>30</v>
      </c>
      <c r="H2153" s="1">
        <v>45281</v>
      </c>
      <c r="I2153">
        <v>1100</v>
      </c>
      <c r="J2153" t="s">
        <v>3146</v>
      </c>
      <c r="K2153" t="s">
        <v>678</v>
      </c>
      <c r="L2153">
        <v>9</v>
      </c>
      <c r="M2153">
        <v>8</v>
      </c>
      <c r="N2153">
        <v>14</v>
      </c>
      <c r="O2153" t="s">
        <v>69</v>
      </c>
      <c r="P2153" t="s">
        <v>62</v>
      </c>
      <c r="Q2153">
        <v>33833</v>
      </c>
      <c r="R2153" s="1">
        <v>45307</v>
      </c>
      <c r="S2153" t="s">
        <v>85</v>
      </c>
      <c r="T2153">
        <v>530500</v>
      </c>
      <c r="U2153" t="s">
        <v>3147</v>
      </c>
      <c r="V2153">
        <v>969</v>
      </c>
      <c r="W2153">
        <v>672</v>
      </c>
      <c r="X2153">
        <v>4</v>
      </c>
      <c r="Y2153">
        <v>1075.2</v>
      </c>
      <c r="Z2153">
        <v>11</v>
      </c>
      <c r="AA2153">
        <f>Zudio_sales_data[[#This Row],[Price]]*Zudio_sales_data[[#This Row],[Quantity]]</f>
        <v>2688</v>
      </c>
      <c r="AB2153" s="1">
        <v>45629</v>
      </c>
      <c r="AC2153">
        <f>_xlfn.DAYS(Zudio_sales_data[[#This Row],[Last Date]],Zudio_sales_data[[#This Row],[Store Open Date]])</f>
        <v>348</v>
      </c>
      <c r="AD2153" t="str">
        <f>IF(Zudio_sales_data[[#This Row],[Order Date]]&lt;=Zudio_sales_data[[#This Row],[Store Open Date]],"wrong data","right data")</f>
        <v>right data</v>
      </c>
      <c r="AE2153">
        <f>Zudio_sales_data[[#This Row],[Sales Profit]]/Zudio_sales_data[[#This Row],[Quantity]]</f>
        <v>268.8</v>
      </c>
    </row>
    <row r="2154" spans="1:31" x14ac:dyDescent="0.3">
      <c r="A2154" t="s">
        <v>26</v>
      </c>
      <c r="B2154" t="s">
        <v>132</v>
      </c>
      <c r="C2154" t="s">
        <v>47</v>
      </c>
      <c r="D2154" t="s">
        <v>112</v>
      </c>
      <c r="E2154">
        <v>66</v>
      </c>
      <c r="F2154">
        <v>439728</v>
      </c>
      <c r="G2154" t="s">
        <v>49</v>
      </c>
      <c r="H2154" s="1">
        <v>44859</v>
      </c>
      <c r="I2154">
        <v>1200</v>
      </c>
      <c r="J2154" t="s">
        <v>3148</v>
      </c>
      <c r="K2154" t="s">
        <v>140</v>
      </c>
      <c r="L2154">
        <v>9</v>
      </c>
      <c r="M2154">
        <v>8</v>
      </c>
      <c r="N2154">
        <v>20</v>
      </c>
      <c r="O2154" t="s">
        <v>69</v>
      </c>
      <c r="P2154" t="s">
        <v>62</v>
      </c>
      <c r="Q2154">
        <v>10086</v>
      </c>
      <c r="R2154" s="1">
        <v>45424</v>
      </c>
      <c r="S2154" t="s">
        <v>104</v>
      </c>
      <c r="T2154">
        <v>316811</v>
      </c>
      <c r="U2154" t="s">
        <v>3149</v>
      </c>
      <c r="V2154">
        <v>547</v>
      </c>
      <c r="W2154">
        <v>512</v>
      </c>
      <c r="X2154">
        <v>7</v>
      </c>
      <c r="Y2154">
        <v>1433.6</v>
      </c>
      <c r="Z2154">
        <v>11</v>
      </c>
      <c r="AA2154">
        <f>Zudio_sales_data[[#This Row],[Price]]*Zudio_sales_data[[#This Row],[Quantity]]</f>
        <v>3584</v>
      </c>
      <c r="AB2154" s="1">
        <v>45629</v>
      </c>
      <c r="AC2154">
        <f>_xlfn.DAYS(Zudio_sales_data[[#This Row],[Last Date]],Zudio_sales_data[[#This Row],[Store Open Date]])</f>
        <v>770</v>
      </c>
      <c r="AD2154" t="str">
        <f>IF(Zudio_sales_data[[#This Row],[Order Date]]&lt;=Zudio_sales_data[[#This Row],[Store Open Date]],"wrong data","right data")</f>
        <v>right data</v>
      </c>
      <c r="AE2154">
        <f>Zudio_sales_data[[#This Row],[Sales Profit]]/Zudio_sales_data[[#This Row],[Quantity]]</f>
        <v>204.79999999999998</v>
      </c>
    </row>
    <row r="2155" spans="1:31" x14ac:dyDescent="0.3">
      <c r="A2155" t="s">
        <v>117</v>
      </c>
      <c r="B2155" t="s">
        <v>263</v>
      </c>
      <c r="C2155" t="s">
        <v>28</v>
      </c>
      <c r="D2155" t="s">
        <v>129</v>
      </c>
      <c r="E2155">
        <v>23</v>
      </c>
      <c r="F2155">
        <v>405100</v>
      </c>
      <c r="G2155" t="s">
        <v>30</v>
      </c>
      <c r="H2155" s="1">
        <v>44595</v>
      </c>
      <c r="I2155">
        <v>1100</v>
      </c>
      <c r="J2155" t="s">
        <v>3150</v>
      </c>
      <c r="K2155" t="s">
        <v>210</v>
      </c>
      <c r="L2155">
        <v>10</v>
      </c>
      <c r="M2155">
        <v>7</v>
      </c>
      <c r="N2155">
        <v>4</v>
      </c>
      <c r="O2155" t="s">
        <v>69</v>
      </c>
      <c r="P2155" t="s">
        <v>34</v>
      </c>
      <c r="Q2155">
        <v>90729</v>
      </c>
      <c r="R2155" s="1">
        <v>45343</v>
      </c>
      <c r="S2155" t="s">
        <v>91</v>
      </c>
      <c r="T2155">
        <v>871531</v>
      </c>
      <c r="U2155" t="s">
        <v>3151</v>
      </c>
      <c r="V2155">
        <v>552</v>
      </c>
      <c r="W2155">
        <v>1755</v>
      </c>
      <c r="X2155">
        <v>2</v>
      </c>
      <c r="Y2155">
        <v>1404</v>
      </c>
      <c r="Z2155">
        <v>9</v>
      </c>
      <c r="AA2155">
        <f>Zudio_sales_data[[#This Row],[Price]]*Zudio_sales_data[[#This Row],[Quantity]]</f>
        <v>3510</v>
      </c>
      <c r="AB2155" s="1">
        <v>45629</v>
      </c>
      <c r="AC2155">
        <f>_xlfn.DAYS(Zudio_sales_data[[#This Row],[Last Date]],Zudio_sales_data[[#This Row],[Store Open Date]])</f>
        <v>1034</v>
      </c>
      <c r="AD2155" t="str">
        <f>IF(Zudio_sales_data[[#This Row],[Order Date]]&lt;=Zudio_sales_data[[#This Row],[Store Open Date]],"wrong data","right data")</f>
        <v>right data</v>
      </c>
      <c r="AE2155">
        <f>Zudio_sales_data[[#This Row],[Sales Profit]]/Zudio_sales_data[[#This Row],[Quantity]]</f>
        <v>702</v>
      </c>
    </row>
    <row r="2156" spans="1:31" x14ac:dyDescent="0.3">
      <c r="A2156" t="s">
        <v>37</v>
      </c>
      <c r="B2156" t="s">
        <v>46</v>
      </c>
      <c r="C2156" t="s">
        <v>47</v>
      </c>
      <c r="D2156" t="s">
        <v>129</v>
      </c>
      <c r="E2156">
        <v>9</v>
      </c>
      <c r="F2156">
        <v>409052</v>
      </c>
      <c r="G2156" t="s">
        <v>49</v>
      </c>
      <c r="H2156" s="1">
        <v>44163</v>
      </c>
      <c r="I2156">
        <v>1100</v>
      </c>
      <c r="J2156" t="s">
        <v>3152</v>
      </c>
      <c r="K2156" t="s">
        <v>61</v>
      </c>
      <c r="L2156">
        <v>10</v>
      </c>
      <c r="M2156">
        <v>7</v>
      </c>
      <c r="N2156">
        <v>19</v>
      </c>
      <c r="O2156" t="s">
        <v>69</v>
      </c>
      <c r="P2156" t="s">
        <v>52</v>
      </c>
      <c r="Q2156">
        <v>13937</v>
      </c>
      <c r="R2156" s="1">
        <v>45322</v>
      </c>
      <c r="S2156" t="s">
        <v>85</v>
      </c>
      <c r="T2156">
        <v>807080</v>
      </c>
      <c r="U2156" t="s">
        <v>3153</v>
      </c>
      <c r="V2156">
        <v>792</v>
      </c>
      <c r="W2156">
        <v>2380</v>
      </c>
      <c r="X2156">
        <v>2</v>
      </c>
      <c r="Y2156">
        <v>1904</v>
      </c>
      <c r="Z2156">
        <v>9</v>
      </c>
      <c r="AA2156">
        <f>Zudio_sales_data[[#This Row],[Price]]*Zudio_sales_data[[#This Row],[Quantity]]</f>
        <v>4760</v>
      </c>
      <c r="AB2156" s="1">
        <v>45629</v>
      </c>
      <c r="AC2156">
        <f>_xlfn.DAYS(Zudio_sales_data[[#This Row],[Last Date]],Zudio_sales_data[[#This Row],[Store Open Date]])</f>
        <v>1466</v>
      </c>
      <c r="AD2156" t="str">
        <f>IF(Zudio_sales_data[[#This Row],[Order Date]]&lt;=Zudio_sales_data[[#This Row],[Store Open Date]],"wrong data","right data")</f>
        <v>right data</v>
      </c>
      <c r="AE2156">
        <f>Zudio_sales_data[[#This Row],[Sales Profit]]/Zudio_sales_data[[#This Row],[Quantity]]</f>
        <v>952</v>
      </c>
    </row>
    <row r="2157" spans="1:31" x14ac:dyDescent="0.3">
      <c r="A2157" t="s">
        <v>117</v>
      </c>
      <c r="B2157" t="s">
        <v>337</v>
      </c>
      <c r="C2157" t="s">
        <v>28</v>
      </c>
      <c r="D2157" t="s">
        <v>40</v>
      </c>
      <c r="E2157">
        <v>26</v>
      </c>
      <c r="F2157">
        <v>413962</v>
      </c>
      <c r="G2157" t="s">
        <v>49</v>
      </c>
      <c r="H2157" s="1">
        <v>45426</v>
      </c>
      <c r="I2157">
        <v>1000</v>
      </c>
      <c r="J2157" t="s">
        <v>3154</v>
      </c>
      <c r="K2157" t="s">
        <v>326</v>
      </c>
      <c r="L2157">
        <v>11</v>
      </c>
      <c r="M2157">
        <v>8</v>
      </c>
      <c r="N2157">
        <v>14</v>
      </c>
      <c r="O2157" t="s">
        <v>69</v>
      </c>
      <c r="P2157" t="s">
        <v>52</v>
      </c>
      <c r="Q2157">
        <v>94636</v>
      </c>
      <c r="R2157" s="1">
        <v>45451</v>
      </c>
      <c r="S2157" t="s">
        <v>43</v>
      </c>
      <c r="T2157">
        <v>831191</v>
      </c>
      <c r="U2157" t="s">
        <v>3155</v>
      </c>
      <c r="V2157">
        <v>953</v>
      </c>
      <c r="W2157">
        <v>800</v>
      </c>
      <c r="X2157">
        <v>6</v>
      </c>
      <c r="Y2157">
        <v>1920</v>
      </c>
      <c r="Z2157">
        <v>9</v>
      </c>
      <c r="AA2157">
        <f>Zudio_sales_data[[#This Row],[Price]]*Zudio_sales_data[[#This Row],[Quantity]]</f>
        <v>4800</v>
      </c>
      <c r="AB2157" s="1">
        <v>45629</v>
      </c>
      <c r="AC2157">
        <f>_xlfn.DAYS(Zudio_sales_data[[#This Row],[Last Date]],Zudio_sales_data[[#This Row],[Store Open Date]])</f>
        <v>203</v>
      </c>
      <c r="AD2157" t="str">
        <f>IF(Zudio_sales_data[[#This Row],[Order Date]]&lt;=Zudio_sales_data[[#This Row],[Store Open Date]],"wrong data","right data")</f>
        <v>right data</v>
      </c>
      <c r="AE2157">
        <f>Zudio_sales_data[[#This Row],[Sales Profit]]/Zudio_sales_data[[#This Row],[Quantity]]</f>
        <v>320</v>
      </c>
    </row>
    <row r="2158" spans="1:31" x14ac:dyDescent="0.3">
      <c r="A2158" t="s">
        <v>37</v>
      </c>
      <c r="B2158" t="s">
        <v>257</v>
      </c>
      <c r="C2158" t="s">
        <v>39</v>
      </c>
      <c r="D2158" t="s">
        <v>87</v>
      </c>
      <c r="E2158">
        <v>98</v>
      </c>
      <c r="F2158">
        <v>409208</v>
      </c>
      <c r="G2158" t="s">
        <v>49</v>
      </c>
      <c r="H2158" s="1">
        <v>45374</v>
      </c>
      <c r="I2158">
        <v>1000</v>
      </c>
      <c r="J2158" t="s">
        <v>3156</v>
      </c>
      <c r="K2158" t="s">
        <v>268</v>
      </c>
      <c r="L2158">
        <v>10</v>
      </c>
      <c r="M2158">
        <v>9</v>
      </c>
      <c r="N2158">
        <v>8</v>
      </c>
      <c r="O2158" t="s">
        <v>33</v>
      </c>
      <c r="P2158" t="s">
        <v>62</v>
      </c>
      <c r="Q2158">
        <v>75325</v>
      </c>
      <c r="R2158" s="1">
        <v>45559</v>
      </c>
      <c r="S2158" t="s">
        <v>131</v>
      </c>
      <c r="T2158">
        <v>724894</v>
      </c>
      <c r="U2158" t="s">
        <v>3157</v>
      </c>
      <c r="V2158">
        <v>273</v>
      </c>
      <c r="W2158">
        <v>2573</v>
      </c>
      <c r="X2158">
        <v>1</v>
      </c>
      <c r="Y2158">
        <v>1029.2</v>
      </c>
      <c r="Z2158">
        <v>11</v>
      </c>
      <c r="AA2158">
        <f>Zudio_sales_data[[#This Row],[Price]]*Zudio_sales_data[[#This Row],[Quantity]]</f>
        <v>2573</v>
      </c>
      <c r="AB2158" s="1">
        <v>45629</v>
      </c>
      <c r="AC2158">
        <f>_xlfn.DAYS(Zudio_sales_data[[#This Row],[Last Date]],Zudio_sales_data[[#This Row],[Store Open Date]])</f>
        <v>255</v>
      </c>
      <c r="AD2158" t="str">
        <f>IF(Zudio_sales_data[[#This Row],[Order Date]]&lt;=Zudio_sales_data[[#This Row],[Store Open Date]],"wrong data","right data")</f>
        <v>right data</v>
      </c>
      <c r="AE2158">
        <f>Zudio_sales_data[[#This Row],[Sales Profit]]/Zudio_sales_data[[#This Row],[Quantity]]</f>
        <v>1029.2</v>
      </c>
    </row>
    <row r="2159" spans="1:31" x14ac:dyDescent="0.3">
      <c r="A2159" t="s">
        <v>55</v>
      </c>
      <c r="B2159" t="s">
        <v>65</v>
      </c>
      <c r="C2159" t="s">
        <v>28</v>
      </c>
      <c r="D2159" t="s">
        <v>29</v>
      </c>
      <c r="E2159">
        <v>37</v>
      </c>
      <c r="F2159">
        <v>435965</v>
      </c>
      <c r="G2159" t="s">
        <v>30</v>
      </c>
      <c r="H2159" s="1">
        <v>44747</v>
      </c>
      <c r="I2159">
        <v>800</v>
      </c>
      <c r="J2159" t="s">
        <v>3158</v>
      </c>
      <c r="K2159" t="s">
        <v>217</v>
      </c>
      <c r="L2159">
        <v>10</v>
      </c>
      <c r="M2159">
        <v>9</v>
      </c>
      <c r="N2159">
        <v>20</v>
      </c>
      <c r="O2159" t="s">
        <v>33</v>
      </c>
      <c r="P2159" t="s">
        <v>62</v>
      </c>
      <c r="Q2159">
        <v>22211</v>
      </c>
      <c r="R2159" s="1">
        <v>45354</v>
      </c>
      <c r="S2159" t="s">
        <v>58</v>
      </c>
      <c r="T2159">
        <v>903320</v>
      </c>
      <c r="U2159" t="s">
        <v>3159</v>
      </c>
      <c r="V2159">
        <v>578</v>
      </c>
      <c r="W2159">
        <v>1436</v>
      </c>
      <c r="X2159">
        <v>6</v>
      </c>
      <c r="Y2159">
        <v>3446.4</v>
      </c>
      <c r="Z2159">
        <v>11</v>
      </c>
      <c r="AA2159">
        <f>Zudio_sales_data[[#This Row],[Price]]*Zudio_sales_data[[#This Row],[Quantity]]</f>
        <v>8616</v>
      </c>
      <c r="AB2159" s="1">
        <v>45629</v>
      </c>
      <c r="AC2159">
        <f>_xlfn.DAYS(Zudio_sales_data[[#This Row],[Last Date]],Zudio_sales_data[[#This Row],[Store Open Date]])</f>
        <v>882</v>
      </c>
      <c r="AD2159" t="str">
        <f>IF(Zudio_sales_data[[#This Row],[Order Date]]&lt;=Zudio_sales_data[[#This Row],[Store Open Date]],"wrong data","right data")</f>
        <v>right data</v>
      </c>
      <c r="AE2159">
        <f>Zudio_sales_data[[#This Row],[Sales Profit]]/Zudio_sales_data[[#This Row],[Quantity]]</f>
        <v>574.4</v>
      </c>
    </row>
    <row r="2160" spans="1:31" x14ac:dyDescent="0.3">
      <c r="A2160" t="s">
        <v>55</v>
      </c>
      <c r="B2160" t="s">
        <v>76</v>
      </c>
      <c r="C2160" t="s">
        <v>39</v>
      </c>
      <c r="D2160" t="s">
        <v>48</v>
      </c>
      <c r="E2160">
        <v>62</v>
      </c>
      <c r="F2160">
        <v>429199</v>
      </c>
      <c r="G2160" t="s">
        <v>30</v>
      </c>
      <c r="H2160" s="1">
        <v>44166</v>
      </c>
      <c r="I2160">
        <v>950</v>
      </c>
      <c r="J2160" t="s">
        <v>3160</v>
      </c>
      <c r="K2160" t="s">
        <v>89</v>
      </c>
      <c r="L2160">
        <v>10</v>
      </c>
      <c r="M2160">
        <v>9</v>
      </c>
      <c r="N2160">
        <v>17</v>
      </c>
      <c r="O2160" t="s">
        <v>33</v>
      </c>
      <c r="P2160" t="s">
        <v>90</v>
      </c>
      <c r="Q2160">
        <v>92117</v>
      </c>
      <c r="R2160" s="1">
        <v>45488</v>
      </c>
      <c r="S2160" t="s">
        <v>95</v>
      </c>
      <c r="T2160">
        <v>863956</v>
      </c>
      <c r="U2160" t="s">
        <v>2495</v>
      </c>
      <c r="V2160">
        <v>350</v>
      </c>
      <c r="W2160">
        <v>814</v>
      </c>
      <c r="X2160">
        <v>4</v>
      </c>
      <c r="Y2160">
        <v>1302.4000000000001</v>
      </c>
      <c r="Z2160">
        <v>11</v>
      </c>
      <c r="AA2160">
        <f>Zudio_sales_data[[#This Row],[Price]]*Zudio_sales_data[[#This Row],[Quantity]]</f>
        <v>3256</v>
      </c>
      <c r="AB2160" s="1">
        <v>45629</v>
      </c>
      <c r="AC2160">
        <f>_xlfn.DAYS(Zudio_sales_data[[#This Row],[Last Date]],Zudio_sales_data[[#This Row],[Store Open Date]])</f>
        <v>1463</v>
      </c>
      <c r="AD2160" t="str">
        <f>IF(Zudio_sales_data[[#This Row],[Order Date]]&lt;=Zudio_sales_data[[#This Row],[Store Open Date]],"wrong data","right data")</f>
        <v>right data</v>
      </c>
      <c r="AE2160">
        <f>Zudio_sales_data[[#This Row],[Sales Profit]]/Zudio_sales_data[[#This Row],[Quantity]]</f>
        <v>325.60000000000002</v>
      </c>
    </row>
    <row r="2161" spans="1:31" x14ac:dyDescent="0.3">
      <c r="A2161" t="s">
        <v>117</v>
      </c>
      <c r="B2161" t="s">
        <v>337</v>
      </c>
      <c r="C2161" t="s">
        <v>39</v>
      </c>
      <c r="D2161" t="s">
        <v>229</v>
      </c>
      <c r="E2161">
        <v>32</v>
      </c>
      <c r="F2161">
        <v>434289</v>
      </c>
      <c r="G2161" t="s">
        <v>49</v>
      </c>
      <c r="H2161" s="1">
        <v>45419</v>
      </c>
      <c r="I2161">
        <v>1300</v>
      </c>
      <c r="J2161" t="s">
        <v>3161</v>
      </c>
      <c r="K2161" t="s">
        <v>339</v>
      </c>
      <c r="L2161">
        <v>9</v>
      </c>
      <c r="M2161">
        <v>8</v>
      </c>
      <c r="N2161">
        <v>15</v>
      </c>
      <c r="O2161" t="s">
        <v>33</v>
      </c>
      <c r="P2161" t="s">
        <v>90</v>
      </c>
      <c r="Q2161">
        <v>55357</v>
      </c>
      <c r="R2161" s="1">
        <v>45424</v>
      </c>
      <c r="S2161" t="s">
        <v>104</v>
      </c>
      <c r="T2161">
        <v>433794</v>
      </c>
      <c r="U2161" t="s">
        <v>3162</v>
      </c>
      <c r="V2161">
        <v>801</v>
      </c>
      <c r="W2161">
        <v>2992</v>
      </c>
      <c r="X2161">
        <v>7</v>
      </c>
      <c r="Y2161">
        <v>8377.6</v>
      </c>
      <c r="Z2161">
        <v>11</v>
      </c>
      <c r="AA2161">
        <f>Zudio_sales_data[[#This Row],[Price]]*Zudio_sales_data[[#This Row],[Quantity]]</f>
        <v>20944</v>
      </c>
      <c r="AB2161" s="1">
        <v>45629</v>
      </c>
      <c r="AC2161">
        <f>_xlfn.DAYS(Zudio_sales_data[[#This Row],[Last Date]],Zudio_sales_data[[#This Row],[Store Open Date]])</f>
        <v>210</v>
      </c>
      <c r="AD2161" t="str">
        <f>IF(Zudio_sales_data[[#This Row],[Order Date]]&lt;=Zudio_sales_data[[#This Row],[Store Open Date]],"wrong data","right data")</f>
        <v>right data</v>
      </c>
      <c r="AE2161">
        <f>Zudio_sales_data[[#This Row],[Sales Profit]]/Zudio_sales_data[[#This Row],[Quantity]]</f>
        <v>1196.8</v>
      </c>
    </row>
    <row r="2162" spans="1:31" x14ac:dyDescent="0.3">
      <c r="A2162" t="s">
        <v>139</v>
      </c>
      <c r="B2162" t="s">
        <v>179</v>
      </c>
      <c r="C2162" t="s">
        <v>39</v>
      </c>
      <c r="D2162" t="s">
        <v>229</v>
      </c>
      <c r="E2162">
        <v>19</v>
      </c>
      <c r="F2162">
        <v>424518</v>
      </c>
      <c r="G2162" t="s">
        <v>30</v>
      </c>
      <c r="H2162" s="1">
        <v>45108</v>
      </c>
      <c r="I2162">
        <v>1100</v>
      </c>
      <c r="J2162" t="s">
        <v>3163</v>
      </c>
      <c r="K2162" t="s">
        <v>271</v>
      </c>
      <c r="L2162">
        <v>9</v>
      </c>
      <c r="M2162">
        <v>8</v>
      </c>
      <c r="N2162">
        <v>20</v>
      </c>
      <c r="O2162" t="s">
        <v>33</v>
      </c>
      <c r="P2162" t="s">
        <v>52</v>
      </c>
      <c r="Q2162">
        <v>74836</v>
      </c>
      <c r="R2162" s="1">
        <v>45336</v>
      </c>
      <c r="S2162" t="s">
        <v>91</v>
      </c>
      <c r="T2162">
        <v>141814</v>
      </c>
      <c r="U2162" t="s">
        <v>3164</v>
      </c>
      <c r="V2162">
        <v>941</v>
      </c>
      <c r="W2162">
        <v>1141</v>
      </c>
      <c r="X2162">
        <v>3</v>
      </c>
      <c r="Y2162">
        <v>1369.2</v>
      </c>
      <c r="Z2162">
        <v>11</v>
      </c>
      <c r="AA2162">
        <f>Zudio_sales_data[[#This Row],[Price]]*Zudio_sales_data[[#This Row],[Quantity]]</f>
        <v>3423</v>
      </c>
      <c r="AB2162" s="1">
        <v>45629</v>
      </c>
      <c r="AC2162">
        <f>_xlfn.DAYS(Zudio_sales_data[[#This Row],[Last Date]],Zudio_sales_data[[#This Row],[Store Open Date]])</f>
        <v>521</v>
      </c>
      <c r="AD2162" t="str">
        <f>IF(Zudio_sales_data[[#This Row],[Order Date]]&lt;=Zudio_sales_data[[#This Row],[Store Open Date]],"wrong data","right data")</f>
        <v>right data</v>
      </c>
      <c r="AE2162">
        <f>Zudio_sales_data[[#This Row],[Sales Profit]]/Zudio_sales_data[[#This Row],[Quantity]]</f>
        <v>456.40000000000003</v>
      </c>
    </row>
    <row r="2163" spans="1:31" x14ac:dyDescent="0.3">
      <c r="A2163" t="s">
        <v>117</v>
      </c>
      <c r="B2163" t="s">
        <v>106</v>
      </c>
      <c r="C2163" t="s">
        <v>28</v>
      </c>
      <c r="D2163" t="s">
        <v>82</v>
      </c>
      <c r="E2163">
        <v>68</v>
      </c>
      <c r="F2163">
        <v>414590</v>
      </c>
      <c r="G2163" t="s">
        <v>49</v>
      </c>
      <c r="H2163" s="1">
        <v>43911</v>
      </c>
      <c r="I2163">
        <v>800</v>
      </c>
      <c r="J2163" t="s">
        <v>3165</v>
      </c>
      <c r="K2163" t="s">
        <v>637</v>
      </c>
      <c r="L2163">
        <v>9</v>
      </c>
      <c r="M2163">
        <v>8</v>
      </c>
      <c r="N2163">
        <v>19</v>
      </c>
      <c r="O2163" t="s">
        <v>69</v>
      </c>
      <c r="P2163" t="s">
        <v>52</v>
      </c>
      <c r="Q2163">
        <v>85866</v>
      </c>
      <c r="R2163" s="1">
        <v>45619</v>
      </c>
      <c r="S2163" t="s">
        <v>35</v>
      </c>
      <c r="T2163">
        <v>471013</v>
      </c>
      <c r="U2163" t="s">
        <v>3166</v>
      </c>
      <c r="V2163">
        <v>341</v>
      </c>
      <c r="W2163">
        <v>2214</v>
      </c>
      <c r="X2163">
        <v>3</v>
      </c>
      <c r="Y2163">
        <v>2656.8</v>
      </c>
      <c r="Z2163">
        <v>11</v>
      </c>
      <c r="AA2163">
        <f>Zudio_sales_data[[#This Row],[Price]]*Zudio_sales_data[[#This Row],[Quantity]]</f>
        <v>6642</v>
      </c>
      <c r="AB2163" s="1">
        <v>45629</v>
      </c>
      <c r="AC2163">
        <f>_xlfn.DAYS(Zudio_sales_data[[#This Row],[Last Date]],Zudio_sales_data[[#This Row],[Store Open Date]])</f>
        <v>1718</v>
      </c>
      <c r="AD2163" t="str">
        <f>IF(Zudio_sales_data[[#This Row],[Order Date]]&lt;=Zudio_sales_data[[#This Row],[Store Open Date]],"wrong data","right data")</f>
        <v>right data</v>
      </c>
      <c r="AE2163">
        <f>Zudio_sales_data[[#This Row],[Sales Profit]]/Zudio_sales_data[[#This Row],[Quantity]]</f>
        <v>885.6</v>
      </c>
    </row>
    <row r="2164" spans="1:31" x14ac:dyDescent="0.3">
      <c r="A2164" t="s">
        <v>71</v>
      </c>
      <c r="B2164" t="s">
        <v>362</v>
      </c>
      <c r="C2164" t="s">
        <v>39</v>
      </c>
      <c r="D2164" t="s">
        <v>48</v>
      </c>
      <c r="E2164">
        <v>70</v>
      </c>
      <c r="F2164">
        <v>417867</v>
      </c>
      <c r="G2164" t="s">
        <v>30</v>
      </c>
      <c r="H2164" s="1">
        <v>45108</v>
      </c>
      <c r="I2164">
        <v>800</v>
      </c>
      <c r="J2164" t="s">
        <v>3167</v>
      </c>
      <c r="K2164" t="s">
        <v>564</v>
      </c>
      <c r="L2164">
        <v>11</v>
      </c>
      <c r="M2164">
        <v>8</v>
      </c>
      <c r="N2164">
        <v>17</v>
      </c>
      <c r="O2164" t="s">
        <v>33</v>
      </c>
      <c r="P2164" t="s">
        <v>62</v>
      </c>
      <c r="Q2164">
        <v>64362</v>
      </c>
      <c r="R2164" s="1">
        <v>45581</v>
      </c>
      <c r="S2164" t="s">
        <v>115</v>
      </c>
      <c r="T2164">
        <v>319939</v>
      </c>
      <c r="U2164" t="s">
        <v>3168</v>
      </c>
      <c r="V2164">
        <v>591</v>
      </c>
      <c r="W2164">
        <v>2536</v>
      </c>
      <c r="X2164">
        <v>5</v>
      </c>
      <c r="Y2164">
        <v>5072</v>
      </c>
      <c r="Z2164">
        <v>9</v>
      </c>
      <c r="AA2164">
        <f>Zudio_sales_data[[#This Row],[Price]]*Zudio_sales_data[[#This Row],[Quantity]]</f>
        <v>12680</v>
      </c>
      <c r="AB2164" s="1">
        <v>45629</v>
      </c>
      <c r="AC2164">
        <f>_xlfn.DAYS(Zudio_sales_data[[#This Row],[Last Date]],Zudio_sales_data[[#This Row],[Store Open Date]])</f>
        <v>521</v>
      </c>
      <c r="AD2164" t="str">
        <f>IF(Zudio_sales_data[[#This Row],[Order Date]]&lt;=Zudio_sales_data[[#This Row],[Store Open Date]],"wrong data","right data")</f>
        <v>right data</v>
      </c>
      <c r="AE2164">
        <f>Zudio_sales_data[[#This Row],[Sales Profit]]/Zudio_sales_data[[#This Row],[Quantity]]</f>
        <v>1014.4</v>
      </c>
    </row>
    <row r="2165" spans="1:31" x14ac:dyDescent="0.3">
      <c r="A2165" t="s">
        <v>139</v>
      </c>
      <c r="B2165" t="s">
        <v>132</v>
      </c>
      <c r="C2165" t="s">
        <v>28</v>
      </c>
      <c r="D2165" t="s">
        <v>48</v>
      </c>
      <c r="E2165">
        <v>37</v>
      </c>
      <c r="F2165">
        <v>405584</v>
      </c>
      <c r="G2165" t="s">
        <v>49</v>
      </c>
      <c r="H2165" s="1">
        <v>44151</v>
      </c>
      <c r="I2165">
        <v>1000</v>
      </c>
      <c r="J2165" t="s">
        <v>3169</v>
      </c>
      <c r="K2165" t="s">
        <v>1057</v>
      </c>
      <c r="L2165">
        <v>11</v>
      </c>
      <c r="M2165">
        <v>8</v>
      </c>
      <c r="N2165">
        <v>15</v>
      </c>
      <c r="O2165" t="s">
        <v>33</v>
      </c>
      <c r="P2165" t="s">
        <v>34</v>
      </c>
      <c r="Q2165">
        <v>58425</v>
      </c>
      <c r="R2165" s="1">
        <v>45600</v>
      </c>
      <c r="S2165" t="s">
        <v>35</v>
      </c>
      <c r="T2165">
        <v>948884</v>
      </c>
      <c r="U2165" t="s">
        <v>3170</v>
      </c>
      <c r="V2165">
        <v>811</v>
      </c>
      <c r="W2165">
        <v>1610</v>
      </c>
      <c r="X2165">
        <v>3</v>
      </c>
      <c r="Y2165">
        <v>1932</v>
      </c>
      <c r="Z2165">
        <v>9</v>
      </c>
      <c r="AA2165">
        <f>Zudio_sales_data[[#This Row],[Price]]*Zudio_sales_data[[#This Row],[Quantity]]</f>
        <v>4830</v>
      </c>
      <c r="AB2165" s="1">
        <v>45629</v>
      </c>
      <c r="AC2165">
        <f>_xlfn.DAYS(Zudio_sales_data[[#This Row],[Last Date]],Zudio_sales_data[[#This Row],[Store Open Date]])</f>
        <v>1478</v>
      </c>
      <c r="AD2165" t="str">
        <f>IF(Zudio_sales_data[[#This Row],[Order Date]]&lt;=Zudio_sales_data[[#This Row],[Store Open Date]],"wrong data","right data")</f>
        <v>right data</v>
      </c>
      <c r="AE2165">
        <f>Zudio_sales_data[[#This Row],[Sales Profit]]/Zudio_sales_data[[#This Row],[Quantity]]</f>
        <v>644</v>
      </c>
    </row>
    <row r="2166" spans="1:31" x14ac:dyDescent="0.3">
      <c r="A2166" t="s">
        <v>139</v>
      </c>
      <c r="B2166" t="s">
        <v>100</v>
      </c>
      <c r="C2166" t="s">
        <v>28</v>
      </c>
      <c r="D2166" t="s">
        <v>77</v>
      </c>
      <c r="E2166">
        <v>16</v>
      </c>
      <c r="F2166">
        <v>434923</v>
      </c>
      <c r="G2166" t="s">
        <v>49</v>
      </c>
      <c r="H2166" s="1">
        <v>44301</v>
      </c>
      <c r="I2166">
        <v>950</v>
      </c>
      <c r="J2166" t="s">
        <v>3171</v>
      </c>
      <c r="K2166" t="s">
        <v>261</v>
      </c>
      <c r="L2166">
        <v>11</v>
      </c>
      <c r="M2166">
        <v>8</v>
      </c>
      <c r="N2166">
        <v>10</v>
      </c>
      <c r="O2166" t="s">
        <v>33</v>
      </c>
      <c r="P2166" t="s">
        <v>90</v>
      </c>
      <c r="Q2166">
        <v>65971</v>
      </c>
      <c r="R2166" s="1">
        <v>45612</v>
      </c>
      <c r="S2166" t="s">
        <v>35</v>
      </c>
      <c r="T2166">
        <v>125245</v>
      </c>
      <c r="U2166" t="s">
        <v>3172</v>
      </c>
      <c r="V2166">
        <v>762</v>
      </c>
      <c r="W2166">
        <v>1346</v>
      </c>
      <c r="X2166">
        <v>3</v>
      </c>
      <c r="Y2166">
        <v>1615.2</v>
      </c>
      <c r="Z2166">
        <v>9</v>
      </c>
      <c r="AA2166">
        <f>Zudio_sales_data[[#This Row],[Price]]*Zudio_sales_data[[#This Row],[Quantity]]</f>
        <v>4038</v>
      </c>
      <c r="AB2166" s="1">
        <v>45629</v>
      </c>
      <c r="AC2166">
        <f>_xlfn.DAYS(Zudio_sales_data[[#This Row],[Last Date]],Zudio_sales_data[[#This Row],[Store Open Date]])</f>
        <v>1328</v>
      </c>
      <c r="AD2166" t="str">
        <f>IF(Zudio_sales_data[[#This Row],[Order Date]]&lt;=Zudio_sales_data[[#This Row],[Store Open Date]],"wrong data","right data")</f>
        <v>right data</v>
      </c>
      <c r="AE2166">
        <f>Zudio_sales_data[[#This Row],[Sales Profit]]/Zudio_sales_data[[#This Row],[Quantity]]</f>
        <v>538.4</v>
      </c>
    </row>
    <row r="2167" spans="1:31" x14ac:dyDescent="0.3">
      <c r="A2167" t="s">
        <v>117</v>
      </c>
      <c r="B2167" t="s">
        <v>125</v>
      </c>
      <c r="C2167" t="s">
        <v>28</v>
      </c>
      <c r="D2167" t="s">
        <v>66</v>
      </c>
      <c r="E2167">
        <v>77</v>
      </c>
      <c r="F2167">
        <v>405090</v>
      </c>
      <c r="G2167" t="s">
        <v>49</v>
      </c>
      <c r="H2167" s="1">
        <v>44945</v>
      </c>
      <c r="I2167">
        <v>950</v>
      </c>
      <c r="J2167" t="s">
        <v>3173</v>
      </c>
      <c r="K2167" t="s">
        <v>233</v>
      </c>
      <c r="L2167">
        <v>9</v>
      </c>
      <c r="M2167">
        <v>8</v>
      </c>
      <c r="N2167">
        <v>10</v>
      </c>
      <c r="O2167" t="s">
        <v>69</v>
      </c>
      <c r="P2167" t="s">
        <v>52</v>
      </c>
      <c r="Q2167">
        <v>68983</v>
      </c>
      <c r="R2167" s="1">
        <v>45618</v>
      </c>
      <c r="S2167" t="s">
        <v>35</v>
      </c>
      <c r="T2167">
        <v>426623</v>
      </c>
      <c r="U2167" t="s">
        <v>3174</v>
      </c>
      <c r="V2167">
        <v>793</v>
      </c>
      <c r="W2167">
        <v>554</v>
      </c>
      <c r="X2167">
        <v>1</v>
      </c>
      <c r="Y2167">
        <v>221.6</v>
      </c>
      <c r="Z2167">
        <v>11</v>
      </c>
      <c r="AA2167">
        <f>Zudio_sales_data[[#This Row],[Price]]*Zudio_sales_data[[#This Row],[Quantity]]</f>
        <v>554</v>
      </c>
      <c r="AB2167" s="1">
        <v>45629</v>
      </c>
      <c r="AC2167">
        <f>_xlfn.DAYS(Zudio_sales_data[[#This Row],[Last Date]],Zudio_sales_data[[#This Row],[Store Open Date]])</f>
        <v>684</v>
      </c>
      <c r="AD2167" t="str">
        <f>IF(Zudio_sales_data[[#This Row],[Order Date]]&lt;=Zudio_sales_data[[#This Row],[Store Open Date]],"wrong data","right data")</f>
        <v>right data</v>
      </c>
      <c r="AE2167">
        <f>Zudio_sales_data[[#This Row],[Sales Profit]]/Zudio_sales_data[[#This Row],[Quantity]]</f>
        <v>221.6</v>
      </c>
    </row>
    <row r="2168" spans="1:31" x14ac:dyDescent="0.3">
      <c r="A2168" t="s">
        <v>117</v>
      </c>
      <c r="B2168" t="s">
        <v>46</v>
      </c>
      <c r="C2168" t="s">
        <v>47</v>
      </c>
      <c r="D2168" t="s">
        <v>29</v>
      </c>
      <c r="E2168">
        <v>71</v>
      </c>
      <c r="F2168">
        <v>425416</v>
      </c>
      <c r="G2168" t="s">
        <v>30</v>
      </c>
      <c r="H2168" s="1">
        <v>44955</v>
      </c>
      <c r="I2168">
        <v>1200</v>
      </c>
      <c r="J2168" t="s">
        <v>3175</v>
      </c>
      <c r="K2168" t="s">
        <v>564</v>
      </c>
      <c r="L2168">
        <v>9</v>
      </c>
      <c r="M2168">
        <v>8</v>
      </c>
      <c r="N2168">
        <v>3</v>
      </c>
      <c r="O2168" t="s">
        <v>69</v>
      </c>
      <c r="P2168" t="s">
        <v>52</v>
      </c>
      <c r="Q2168">
        <v>17912</v>
      </c>
      <c r="R2168" s="1">
        <v>45440</v>
      </c>
      <c r="S2168" t="s">
        <v>104</v>
      </c>
      <c r="T2168">
        <v>817270</v>
      </c>
      <c r="U2168" t="s">
        <v>3176</v>
      </c>
      <c r="V2168">
        <v>813</v>
      </c>
      <c r="W2168">
        <v>2701</v>
      </c>
      <c r="X2168">
        <v>8</v>
      </c>
      <c r="Y2168">
        <v>8643.2000000000007</v>
      </c>
      <c r="Z2168">
        <v>11</v>
      </c>
      <c r="AA2168">
        <f>Zudio_sales_data[[#This Row],[Price]]*Zudio_sales_data[[#This Row],[Quantity]]</f>
        <v>21608</v>
      </c>
      <c r="AB2168" s="1">
        <v>45629</v>
      </c>
      <c r="AC2168">
        <f>_xlfn.DAYS(Zudio_sales_data[[#This Row],[Last Date]],Zudio_sales_data[[#This Row],[Store Open Date]])</f>
        <v>674</v>
      </c>
      <c r="AD2168" t="str">
        <f>IF(Zudio_sales_data[[#This Row],[Order Date]]&lt;=Zudio_sales_data[[#This Row],[Store Open Date]],"wrong data","right data")</f>
        <v>right data</v>
      </c>
      <c r="AE2168">
        <f>Zudio_sales_data[[#This Row],[Sales Profit]]/Zudio_sales_data[[#This Row],[Quantity]]</f>
        <v>1080.4000000000001</v>
      </c>
    </row>
    <row r="2169" spans="1:31" x14ac:dyDescent="0.3">
      <c r="A2169" t="s">
        <v>71</v>
      </c>
      <c r="B2169" t="s">
        <v>100</v>
      </c>
      <c r="C2169" t="s">
        <v>47</v>
      </c>
      <c r="D2169" t="s">
        <v>66</v>
      </c>
      <c r="E2169">
        <v>24</v>
      </c>
      <c r="F2169">
        <v>416205</v>
      </c>
      <c r="G2169" t="s">
        <v>49</v>
      </c>
      <c r="H2169" s="1">
        <v>44963</v>
      </c>
      <c r="I2169">
        <v>1400</v>
      </c>
      <c r="J2169" t="s">
        <v>3177</v>
      </c>
      <c r="K2169" t="s">
        <v>103</v>
      </c>
      <c r="L2169">
        <v>9</v>
      </c>
      <c r="M2169">
        <v>8</v>
      </c>
      <c r="N2169">
        <v>17</v>
      </c>
      <c r="O2169" t="s">
        <v>69</v>
      </c>
      <c r="P2169" t="s">
        <v>90</v>
      </c>
      <c r="Q2169">
        <v>64851</v>
      </c>
      <c r="R2169" s="1">
        <v>45546</v>
      </c>
      <c r="S2169" t="s">
        <v>131</v>
      </c>
      <c r="T2169">
        <v>265937</v>
      </c>
      <c r="U2169" t="s">
        <v>3178</v>
      </c>
      <c r="V2169">
        <v>525</v>
      </c>
      <c r="W2169">
        <v>1745</v>
      </c>
      <c r="X2169">
        <v>6</v>
      </c>
      <c r="Y2169">
        <v>4188</v>
      </c>
      <c r="Z2169">
        <v>11</v>
      </c>
      <c r="AA2169">
        <f>Zudio_sales_data[[#This Row],[Price]]*Zudio_sales_data[[#This Row],[Quantity]]</f>
        <v>10470</v>
      </c>
      <c r="AB2169" s="1">
        <v>45629</v>
      </c>
      <c r="AC2169">
        <f>_xlfn.DAYS(Zudio_sales_data[[#This Row],[Last Date]],Zudio_sales_data[[#This Row],[Store Open Date]])</f>
        <v>666</v>
      </c>
      <c r="AD2169" t="str">
        <f>IF(Zudio_sales_data[[#This Row],[Order Date]]&lt;=Zudio_sales_data[[#This Row],[Store Open Date]],"wrong data","right data")</f>
        <v>right data</v>
      </c>
      <c r="AE2169">
        <f>Zudio_sales_data[[#This Row],[Sales Profit]]/Zudio_sales_data[[#This Row],[Quantity]]</f>
        <v>698</v>
      </c>
    </row>
    <row r="2170" spans="1:31" x14ac:dyDescent="0.3">
      <c r="A2170" t="s">
        <v>45</v>
      </c>
      <c r="B2170" t="s">
        <v>121</v>
      </c>
      <c r="C2170" t="s">
        <v>28</v>
      </c>
      <c r="D2170" t="s">
        <v>40</v>
      </c>
      <c r="E2170">
        <v>78</v>
      </c>
      <c r="F2170">
        <v>407736</v>
      </c>
      <c r="G2170" t="s">
        <v>49</v>
      </c>
      <c r="H2170" s="1">
        <v>44091</v>
      </c>
      <c r="I2170">
        <v>950</v>
      </c>
      <c r="J2170" t="s">
        <v>3179</v>
      </c>
      <c r="K2170" t="s">
        <v>199</v>
      </c>
      <c r="L2170">
        <v>11</v>
      </c>
      <c r="M2170">
        <v>8</v>
      </c>
      <c r="N2170">
        <v>10</v>
      </c>
      <c r="O2170" t="s">
        <v>33</v>
      </c>
      <c r="P2170" t="s">
        <v>90</v>
      </c>
      <c r="Q2170">
        <v>58787</v>
      </c>
      <c r="R2170" s="1">
        <v>45590</v>
      </c>
      <c r="S2170" t="s">
        <v>115</v>
      </c>
      <c r="T2170">
        <v>213434</v>
      </c>
      <c r="U2170" t="s">
        <v>3180</v>
      </c>
      <c r="V2170">
        <v>871</v>
      </c>
      <c r="W2170">
        <v>2151</v>
      </c>
      <c r="X2170">
        <v>3</v>
      </c>
      <c r="Y2170">
        <v>2581.1999999999998</v>
      </c>
      <c r="Z2170">
        <v>9</v>
      </c>
      <c r="AA2170">
        <f>Zudio_sales_data[[#This Row],[Price]]*Zudio_sales_data[[#This Row],[Quantity]]</f>
        <v>6453</v>
      </c>
      <c r="AB2170" s="1">
        <v>45629</v>
      </c>
      <c r="AC2170">
        <f>_xlfn.DAYS(Zudio_sales_data[[#This Row],[Last Date]],Zudio_sales_data[[#This Row],[Store Open Date]])</f>
        <v>1538</v>
      </c>
      <c r="AD2170" t="str">
        <f>IF(Zudio_sales_data[[#This Row],[Order Date]]&lt;=Zudio_sales_data[[#This Row],[Store Open Date]],"wrong data","right data")</f>
        <v>right data</v>
      </c>
      <c r="AE2170">
        <f>Zudio_sales_data[[#This Row],[Sales Profit]]/Zudio_sales_data[[#This Row],[Quantity]]</f>
        <v>860.4</v>
      </c>
    </row>
    <row r="2171" spans="1:31" x14ac:dyDescent="0.3">
      <c r="A2171" t="s">
        <v>55</v>
      </c>
      <c r="B2171" t="s">
        <v>81</v>
      </c>
      <c r="C2171" t="s">
        <v>39</v>
      </c>
      <c r="D2171" t="s">
        <v>101</v>
      </c>
      <c r="E2171">
        <v>55</v>
      </c>
      <c r="F2171">
        <v>405991</v>
      </c>
      <c r="G2171" t="s">
        <v>30</v>
      </c>
      <c r="H2171" s="1">
        <v>44129</v>
      </c>
      <c r="I2171">
        <v>950</v>
      </c>
      <c r="J2171" t="s">
        <v>3181</v>
      </c>
      <c r="K2171" t="s">
        <v>630</v>
      </c>
      <c r="L2171">
        <v>9</v>
      </c>
      <c r="M2171">
        <v>8</v>
      </c>
      <c r="N2171">
        <v>20</v>
      </c>
      <c r="O2171" t="s">
        <v>69</v>
      </c>
      <c r="P2171" t="s">
        <v>62</v>
      </c>
      <c r="Q2171">
        <v>69107</v>
      </c>
      <c r="R2171" s="1">
        <v>45490</v>
      </c>
      <c r="S2171" t="s">
        <v>95</v>
      </c>
      <c r="T2171">
        <v>735324</v>
      </c>
      <c r="U2171" t="s">
        <v>3182</v>
      </c>
      <c r="V2171">
        <v>851</v>
      </c>
      <c r="W2171">
        <v>2272</v>
      </c>
      <c r="X2171">
        <v>5</v>
      </c>
      <c r="Y2171">
        <v>4544</v>
      </c>
      <c r="Z2171">
        <v>11</v>
      </c>
      <c r="AA2171">
        <f>Zudio_sales_data[[#This Row],[Price]]*Zudio_sales_data[[#This Row],[Quantity]]</f>
        <v>11360</v>
      </c>
      <c r="AB2171" s="1">
        <v>45629</v>
      </c>
      <c r="AC2171">
        <f>_xlfn.DAYS(Zudio_sales_data[[#This Row],[Last Date]],Zudio_sales_data[[#This Row],[Store Open Date]])</f>
        <v>1500</v>
      </c>
      <c r="AD2171" t="str">
        <f>IF(Zudio_sales_data[[#This Row],[Order Date]]&lt;=Zudio_sales_data[[#This Row],[Store Open Date]],"wrong data","right data")</f>
        <v>right data</v>
      </c>
      <c r="AE2171">
        <f>Zudio_sales_data[[#This Row],[Sales Profit]]/Zudio_sales_data[[#This Row],[Quantity]]</f>
        <v>908.8</v>
      </c>
    </row>
    <row r="2172" spans="1:31" x14ac:dyDescent="0.3">
      <c r="A2172" t="s">
        <v>117</v>
      </c>
      <c r="B2172" t="s">
        <v>174</v>
      </c>
      <c r="C2172" t="s">
        <v>28</v>
      </c>
      <c r="D2172" t="s">
        <v>112</v>
      </c>
      <c r="E2172">
        <v>52</v>
      </c>
      <c r="F2172">
        <v>437069</v>
      </c>
      <c r="G2172" t="s">
        <v>49</v>
      </c>
      <c r="H2172" s="1">
        <v>44608</v>
      </c>
      <c r="I2172">
        <v>800</v>
      </c>
      <c r="J2172" t="s">
        <v>3183</v>
      </c>
      <c r="K2172" t="s">
        <v>654</v>
      </c>
      <c r="L2172">
        <v>9</v>
      </c>
      <c r="M2172">
        <v>8</v>
      </c>
      <c r="N2172">
        <v>15</v>
      </c>
      <c r="O2172" t="s">
        <v>69</v>
      </c>
      <c r="P2172" t="s">
        <v>34</v>
      </c>
      <c r="Q2172">
        <v>14477</v>
      </c>
      <c r="R2172" s="1">
        <v>45499</v>
      </c>
      <c r="S2172" t="s">
        <v>95</v>
      </c>
      <c r="T2172">
        <v>866933</v>
      </c>
      <c r="U2172" t="s">
        <v>3184</v>
      </c>
      <c r="V2172">
        <v>612</v>
      </c>
      <c r="W2172">
        <v>1115</v>
      </c>
      <c r="X2172">
        <v>4</v>
      </c>
      <c r="Y2172">
        <v>1784</v>
      </c>
      <c r="Z2172">
        <v>11</v>
      </c>
      <c r="AA2172">
        <f>Zudio_sales_data[[#This Row],[Price]]*Zudio_sales_data[[#This Row],[Quantity]]</f>
        <v>4460</v>
      </c>
      <c r="AB2172" s="1">
        <v>45629</v>
      </c>
      <c r="AC2172">
        <f>_xlfn.DAYS(Zudio_sales_data[[#This Row],[Last Date]],Zudio_sales_data[[#This Row],[Store Open Date]])</f>
        <v>1021</v>
      </c>
      <c r="AD2172" t="str">
        <f>IF(Zudio_sales_data[[#This Row],[Order Date]]&lt;=Zudio_sales_data[[#This Row],[Store Open Date]],"wrong data","right data")</f>
        <v>right data</v>
      </c>
      <c r="AE2172">
        <f>Zudio_sales_data[[#This Row],[Sales Profit]]/Zudio_sales_data[[#This Row],[Quantity]]</f>
        <v>446</v>
      </c>
    </row>
    <row r="2173" spans="1:31" x14ac:dyDescent="0.3">
      <c r="A2173" t="s">
        <v>37</v>
      </c>
      <c r="B2173" t="s">
        <v>275</v>
      </c>
      <c r="C2173" t="s">
        <v>28</v>
      </c>
      <c r="D2173" t="s">
        <v>66</v>
      </c>
      <c r="E2173">
        <v>2</v>
      </c>
      <c r="F2173">
        <v>403847</v>
      </c>
      <c r="G2173" t="s">
        <v>49</v>
      </c>
      <c r="H2173" s="1">
        <v>44261</v>
      </c>
      <c r="I2173">
        <v>1000</v>
      </c>
      <c r="J2173" t="s">
        <v>3185</v>
      </c>
      <c r="K2173" t="s">
        <v>203</v>
      </c>
      <c r="L2173">
        <v>10</v>
      </c>
      <c r="M2173">
        <v>7</v>
      </c>
      <c r="N2173">
        <v>5</v>
      </c>
      <c r="O2173" t="s">
        <v>69</v>
      </c>
      <c r="P2173" t="s">
        <v>34</v>
      </c>
      <c r="Q2173">
        <v>12650</v>
      </c>
      <c r="R2173" s="1">
        <v>45304</v>
      </c>
      <c r="S2173" t="s">
        <v>85</v>
      </c>
      <c r="T2173">
        <v>521555</v>
      </c>
      <c r="U2173" t="s">
        <v>3186</v>
      </c>
      <c r="V2173">
        <v>499</v>
      </c>
      <c r="W2173">
        <v>2348</v>
      </c>
      <c r="X2173">
        <v>3</v>
      </c>
      <c r="Y2173">
        <v>2817.6</v>
      </c>
      <c r="Z2173">
        <v>9</v>
      </c>
      <c r="AA2173">
        <f>Zudio_sales_data[[#This Row],[Price]]*Zudio_sales_data[[#This Row],[Quantity]]</f>
        <v>7044</v>
      </c>
      <c r="AB2173" s="1">
        <v>45629</v>
      </c>
      <c r="AC2173">
        <f>_xlfn.DAYS(Zudio_sales_data[[#This Row],[Last Date]],Zudio_sales_data[[#This Row],[Store Open Date]])</f>
        <v>1368</v>
      </c>
      <c r="AD2173" t="str">
        <f>IF(Zudio_sales_data[[#This Row],[Order Date]]&lt;=Zudio_sales_data[[#This Row],[Store Open Date]],"wrong data","right data")</f>
        <v>right data</v>
      </c>
      <c r="AE2173">
        <f>Zudio_sales_data[[#This Row],[Sales Profit]]/Zudio_sales_data[[#This Row],[Quantity]]</f>
        <v>939.19999999999993</v>
      </c>
    </row>
    <row r="2174" spans="1:31" x14ac:dyDescent="0.3">
      <c r="A2174" t="s">
        <v>37</v>
      </c>
      <c r="B2174" t="s">
        <v>38</v>
      </c>
      <c r="C2174" t="s">
        <v>39</v>
      </c>
      <c r="D2174" t="s">
        <v>112</v>
      </c>
      <c r="E2174">
        <v>79</v>
      </c>
      <c r="F2174">
        <v>424596</v>
      </c>
      <c r="G2174" t="s">
        <v>30</v>
      </c>
      <c r="H2174" s="1">
        <v>45415</v>
      </c>
      <c r="I2174">
        <v>1200</v>
      </c>
      <c r="J2174" t="s">
        <v>3187</v>
      </c>
      <c r="K2174" t="s">
        <v>195</v>
      </c>
      <c r="L2174">
        <v>10</v>
      </c>
      <c r="M2174">
        <v>9</v>
      </c>
      <c r="N2174">
        <v>19</v>
      </c>
      <c r="O2174" t="s">
        <v>69</v>
      </c>
      <c r="P2174" t="s">
        <v>52</v>
      </c>
      <c r="Q2174">
        <v>90980</v>
      </c>
      <c r="R2174" s="1">
        <v>45417</v>
      </c>
      <c r="S2174" t="s">
        <v>104</v>
      </c>
      <c r="T2174">
        <v>102922</v>
      </c>
      <c r="U2174" t="s">
        <v>3188</v>
      </c>
      <c r="V2174">
        <v>559</v>
      </c>
      <c r="W2174">
        <v>2615</v>
      </c>
      <c r="X2174">
        <v>1</v>
      </c>
      <c r="Y2174">
        <v>1046</v>
      </c>
      <c r="Z2174">
        <v>11</v>
      </c>
      <c r="AA2174">
        <f>Zudio_sales_data[[#This Row],[Price]]*Zudio_sales_data[[#This Row],[Quantity]]</f>
        <v>2615</v>
      </c>
      <c r="AB2174" s="1">
        <v>45629</v>
      </c>
      <c r="AC2174">
        <f>_xlfn.DAYS(Zudio_sales_data[[#This Row],[Last Date]],Zudio_sales_data[[#This Row],[Store Open Date]])</f>
        <v>214</v>
      </c>
      <c r="AD2174" t="str">
        <f>IF(Zudio_sales_data[[#This Row],[Order Date]]&lt;=Zudio_sales_data[[#This Row],[Store Open Date]],"wrong data","right data")</f>
        <v>right data</v>
      </c>
      <c r="AE2174">
        <f>Zudio_sales_data[[#This Row],[Sales Profit]]/Zudio_sales_data[[#This Row],[Quantity]]</f>
        <v>1046</v>
      </c>
    </row>
    <row r="2175" spans="1:31" x14ac:dyDescent="0.3">
      <c r="A2175" t="s">
        <v>37</v>
      </c>
      <c r="B2175" t="s">
        <v>81</v>
      </c>
      <c r="C2175" t="s">
        <v>39</v>
      </c>
      <c r="D2175" t="s">
        <v>66</v>
      </c>
      <c r="E2175">
        <v>22</v>
      </c>
      <c r="F2175">
        <v>424042</v>
      </c>
      <c r="G2175" t="s">
        <v>49</v>
      </c>
      <c r="H2175" s="1">
        <v>44440</v>
      </c>
      <c r="I2175">
        <v>1200</v>
      </c>
      <c r="J2175" t="s">
        <v>3189</v>
      </c>
      <c r="K2175" t="s">
        <v>564</v>
      </c>
      <c r="L2175">
        <v>9</v>
      </c>
      <c r="M2175">
        <v>8</v>
      </c>
      <c r="N2175">
        <v>20</v>
      </c>
      <c r="O2175" t="s">
        <v>33</v>
      </c>
      <c r="P2175" t="s">
        <v>62</v>
      </c>
      <c r="Q2175">
        <v>20947</v>
      </c>
      <c r="R2175" s="1">
        <v>45544</v>
      </c>
      <c r="S2175" t="s">
        <v>131</v>
      </c>
      <c r="T2175">
        <v>891202</v>
      </c>
      <c r="U2175" t="s">
        <v>3190</v>
      </c>
      <c r="V2175">
        <v>258</v>
      </c>
      <c r="W2175">
        <v>887</v>
      </c>
      <c r="X2175">
        <v>6</v>
      </c>
      <c r="Y2175">
        <v>2128.8000000000002</v>
      </c>
      <c r="Z2175">
        <v>11</v>
      </c>
      <c r="AA2175">
        <f>Zudio_sales_data[[#This Row],[Price]]*Zudio_sales_data[[#This Row],[Quantity]]</f>
        <v>5322</v>
      </c>
      <c r="AB2175" s="1">
        <v>45629</v>
      </c>
      <c r="AC2175">
        <f>_xlfn.DAYS(Zudio_sales_data[[#This Row],[Last Date]],Zudio_sales_data[[#This Row],[Store Open Date]])</f>
        <v>1189</v>
      </c>
      <c r="AD2175" t="str">
        <f>IF(Zudio_sales_data[[#This Row],[Order Date]]&lt;=Zudio_sales_data[[#This Row],[Store Open Date]],"wrong data","right data")</f>
        <v>right data</v>
      </c>
      <c r="AE2175">
        <f>Zudio_sales_data[[#This Row],[Sales Profit]]/Zudio_sales_data[[#This Row],[Quantity]]</f>
        <v>354.8</v>
      </c>
    </row>
    <row r="2176" spans="1:31" x14ac:dyDescent="0.3">
      <c r="A2176" t="s">
        <v>45</v>
      </c>
      <c r="B2176" t="s">
        <v>59</v>
      </c>
      <c r="C2176" t="s">
        <v>39</v>
      </c>
      <c r="D2176" t="s">
        <v>77</v>
      </c>
      <c r="E2176">
        <v>69</v>
      </c>
      <c r="F2176">
        <v>434783</v>
      </c>
      <c r="G2176" t="s">
        <v>49</v>
      </c>
      <c r="H2176" s="1">
        <v>45539</v>
      </c>
      <c r="I2176">
        <v>1100</v>
      </c>
      <c r="J2176" t="s">
        <v>3191</v>
      </c>
      <c r="K2176" t="s">
        <v>386</v>
      </c>
      <c r="L2176">
        <v>11</v>
      </c>
      <c r="M2176">
        <v>8</v>
      </c>
      <c r="N2176">
        <v>11</v>
      </c>
      <c r="O2176" t="s">
        <v>69</v>
      </c>
      <c r="P2176" t="s">
        <v>34</v>
      </c>
      <c r="Q2176">
        <v>87823</v>
      </c>
      <c r="R2176" s="1">
        <v>45623</v>
      </c>
      <c r="S2176" t="s">
        <v>35</v>
      </c>
      <c r="T2176">
        <v>220513</v>
      </c>
      <c r="U2176" t="s">
        <v>3192</v>
      </c>
      <c r="V2176">
        <v>662</v>
      </c>
      <c r="W2176">
        <v>2236</v>
      </c>
      <c r="X2176">
        <v>7</v>
      </c>
      <c r="Y2176">
        <v>6260.8</v>
      </c>
      <c r="Z2176">
        <v>9</v>
      </c>
      <c r="AA2176">
        <f>Zudio_sales_data[[#This Row],[Price]]*Zudio_sales_data[[#This Row],[Quantity]]</f>
        <v>15652</v>
      </c>
      <c r="AB2176" s="1">
        <v>45629</v>
      </c>
      <c r="AC2176">
        <f>_xlfn.DAYS(Zudio_sales_data[[#This Row],[Last Date]],Zudio_sales_data[[#This Row],[Store Open Date]])</f>
        <v>90</v>
      </c>
      <c r="AD2176" t="str">
        <f>IF(Zudio_sales_data[[#This Row],[Order Date]]&lt;=Zudio_sales_data[[#This Row],[Store Open Date]],"wrong data","right data")</f>
        <v>right data</v>
      </c>
      <c r="AE2176">
        <f>Zudio_sales_data[[#This Row],[Sales Profit]]/Zudio_sales_data[[#This Row],[Quantity]]</f>
        <v>894.4</v>
      </c>
    </row>
    <row r="2177" spans="1:31" x14ac:dyDescent="0.3">
      <c r="A2177" t="s">
        <v>139</v>
      </c>
      <c r="B2177" t="s">
        <v>163</v>
      </c>
      <c r="C2177" t="s">
        <v>28</v>
      </c>
      <c r="D2177" t="s">
        <v>82</v>
      </c>
      <c r="E2177">
        <v>8</v>
      </c>
      <c r="F2177">
        <v>408609</v>
      </c>
      <c r="G2177" t="s">
        <v>49</v>
      </c>
      <c r="H2177" s="1">
        <v>44734</v>
      </c>
      <c r="I2177">
        <v>950</v>
      </c>
      <c r="J2177" t="s">
        <v>3193</v>
      </c>
      <c r="K2177" t="s">
        <v>630</v>
      </c>
      <c r="L2177">
        <v>11</v>
      </c>
      <c r="M2177">
        <v>8</v>
      </c>
      <c r="N2177">
        <v>13</v>
      </c>
      <c r="O2177" t="s">
        <v>33</v>
      </c>
      <c r="P2177" t="s">
        <v>34</v>
      </c>
      <c r="Q2177">
        <v>12055</v>
      </c>
      <c r="R2177" s="1">
        <v>45482</v>
      </c>
      <c r="S2177" t="s">
        <v>95</v>
      </c>
      <c r="T2177">
        <v>778822</v>
      </c>
      <c r="U2177" t="s">
        <v>3194</v>
      </c>
      <c r="V2177">
        <v>692</v>
      </c>
      <c r="W2177">
        <v>1006</v>
      </c>
      <c r="X2177">
        <v>3</v>
      </c>
      <c r="Y2177">
        <v>1207.2</v>
      </c>
      <c r="Z2177">
        <v>9</v>
      </c>
      <c r="AA2177">
        <f>Zudio_sales_data[[#This Row],[Price]]*Zudio_sales_data[[#This Row],[Quantity]]</f>
        <v>3018</v>
      </c>
      <c r="AB2177" s="1">
        <v>45629</v>
      </c>
      <c r="AC2177">
        <f>_xlfn.DAYS(Zudio_sales_data[[#This Row],[Last Date]],Zudio_sales_data[[#This Row],[Store Open Date]])</f>
        <v>895</v>
      </c>
      <c r="AD2177" t="str">
        <f>IF(Zudio_sales_data[[#This Row],[Order Date]]&lt;=Zudio_sales_data[[#This Row],[Store Open Date]],"wrong data","right data")</f>
        <v>right data</v>
      </c>
      <c r="AE2177">
        <f>Zudio_sales_data[[#This Row],[Sales Profit]]/Zudio_sales_data[[#This Row],[Quantity]]</f>
        <v>402.40000000000003</v>
      </c>
    </row>
    <row r="2178" spans="1:31" x14ac:dyDescent="0.3">
      <c r="A2178" t="s">
        <v>117</v>
      </c>
      <c r="B2178" t="s">
        <v>257</v>
      </c>
      <c r="C2178" t="s">
        <v>47</v>
      </c>
      <c r="D2178" t="s">
        <v>40</v>
      </c>
      <c r="E2178">
        <v>71</v>
      </c>
      <c r="F2178">
        <v>413703</v>
      </c>
      <c r="G2178" t="s">
        <v>30</v>
      </c>
      <c r="H2178" s="1">
        <v>44006</v>
      </c>
      <c r="I2178">
        <v>1100</v>
      </c>
      <c r="J2178" t="s">
        <v>3195</v>
      </c>
      <c r="K2178" t="s">
        <v>339</v>
      </c>
      <c r="L2178">
        <v>9</v>
      </c>
      <c r="M2178">
        <v>8</v>
      </c>
      <c r="N2178">
        <v>18</v>
      </c>
      <c r="O2178" t="s">
        <v>69</v>
      </c>
      <c r="P2178" t="s">
        <v>34</v>
      </c>
      <c r="Q2178">
        <v>22807</v>
      </c>
      <c r="R2178" s="1">
        <v>45296</v>
      </c>
      <c r="S2178" t="s">
        <v>85</v>
      </c>
      <c r="T2178">
        <v>476255</v>
      </c>
      <c r="U2178" t="s">
        <v>3196</v>
      </c>
      <c r="V2178">
        <v>901</v>
      </c>
      <c r="W2178">
        <v>569</v>
      </c>
      <c r="X2178">
        <v>3</v>
      </c>
      <c r="Y2178">
        <v>682.8</v>
      </c>
      <c r="Z2178">
        <v>11</v>
      </c>
      <c r="AA2178">
        <f>Zudio_sales_data[[#This Row],[Price]]*Zudio_sales_data[[#This Row],[Quantity]]</f>
        <v>1707</v>
      </c>
      <c r="AB2178" s="1">
        <v>45629</v>
      </c>
      <c r="AC2178">
        <f>_xlfn.DAYS(Zudio_sales_data[[#This Row],[Last Date]],Zudio_sales_data[[#This Row],[Store Open Date]])</f>
        <v>1623</v>
      </c>
      <c r="AD2178" t="str">
        <f>IF(Zudio_sales_data[[#This Row],[Order Date]]&lt;=Zudio_sales_data[[#This Row],[Store Open Date]],"wrong data","right data")</f>
        <v>right data</v>
      </c>
      <c r="AE2178">
        <f>Zudio_sales_data[[#This Row],[Sales Profit]]/Zudio_sales_data[[#This Row],[Quantity]]</f>
        <v>227.6</v>
      </c>
    </row>
    <row r="2179" spans="1:31" x14ac:dyDescent="0.3">
      <c r="A2179" t="s">
        <v>110</v>
      </c>
      <c r="B2179" t="s">
        <v>225</v>
      </c>
      <c r="C2179" t="s">
        <v>28</v>
      </c>
      <c r="D2179" t="s">
        <v>66</v>
      </c>
      <c r="E2179">
        <v>69</v>
      </c>
      <c r="F2179">
        <v>434734</v>
      </c>
      <c r="G2179" t="s">
        <v>30</v>
      </c>
      <c r="H2179" s="1">
        <v>45162</v>
      </c>
      <c r="I2179">
        <v>1200</v>
      </c>
      <c r="J2179" t="s">
        <v>753</v>
      </c>
      <c r="K2179" t="s">
        <v>358</v>
      </c>
      <c r="L2179">
        <v>10</v>
      </c>
      <c r="M2179">
        <v>9</v>
      </c>
      <c r="N2179">
        <v>13</v>
      </c>
      <c r="O2179" t="s">
        <v>69</v>
      </c>
      <c r="P2179" t="s">
        <v>90</v>
      </c>
      <c r="Q2179">
        <v>72211</v>
      </c>
      <c r="R2179" s="1">
        <v>45574</v>
      </c>
      <c r="S2179" t="s">
        <v>115</v>
      </c>
      <c r="T2179">
        <v>695875</v>
      </c>
      <c r="U2179" t="s">
        <v>3197</v>
      </c>
      <c r="V2179">
        <v>399</v>
      </c>
      <c r="W2179">
        <v>2490</v>
      </c>
      <c r="X2179">
        <v>2</v>
      </c>
      <c r="Y2179">
        <v>1992</v>
      </c>
      <c r="Z2179">
        <v>11</v>
      </c>
      <c r="AA2179">
        <f>Zudio_sales_data[[#This Row],[Price]]*Zudio_sales_data[[#This Row],[Quantity]]</f>
        <v>4980</v>
      </c>
      <c r="AB2179" s="1">
        <v>45629</v>
      </c>
      <c r="AC2179">
        <f>_xlfn.DAYS(Zudio_sales_data[[#This Row],[Last Date]],Zudio_sales_data[[#This Row],[Store Open Date]])</f>
        <v>467</v>
      </c>
      <c r="AD2179" t="str">
        <f>IF(Zudio_sales_data[[#This Row],[Order Date]]&lt;=Zudio_sales_data[[#This Row],[Store Open Date]],"wrong data","right data")</f>
        <v>right data</v>
      </c>
      <c r="AE2179">
        <f>Zudio_sales_data[[#This Row],[Sales Profit]]/Zudio_sales_data[[#This Row],[Quantity]]</f>
        <v>996</v>
      </c>
    </row>
    <row r="2180" spans="1:31" x14ac:dyDescent="0.3">
      <c r="A2180" t="s">
        <v>45</v>
      </c>
      <c r="B2180" t="s">
        <v>376</v>
      </c>
      <c r="C2180" t="s">
        <v>28</v>
      </c>
      <c r="D2180" t="s">
        <v>229</v>
      </c>
      <c r="E2180">
        <v>59</v>
      </c>
      <c r="F2180">
        <v>421520</v>
      </c>
      <c r="G2180" t="s">
        <v>30</v>
      </c>
      <c r="H2180" s="1">
        <v>44656</v>
      </c>
      <c r="I2180">
        <v>1000</v>
      </c>
      <c r="J2180" t="s">
        <v>3198</v>
      </c>
      <c r="K2180" t="s">
        <v>94</v>
      </c>
      <c r="L2180">
        <v>10</v>
      </c>
      <c r="M2180">
        <v>7</v>
      </c>
      <c r="N2180">
        <v>13</v>
      </c>
      <c r="O2180" t="s">
        <v>33</v>
      </c>
      <c r="P2180" t="s">
        <v>62</v>
      </c>
      <c r="Q2180">
        <v>33025</v>
      </c>
      <c r="R2180" s="1">
        <v>45417</v>
      </c>
      <c r="S2180" t="s">
        <v>104</v>
      </c>
      <c r="T2180">
        <v>122894</v>
      </c>
      <c r="U2180" t="s">
        <v>3199</v>
      </c>
      <c r="V2180">
        <v>984</v>
      </c>
      <c r="W2180">
        <v>1501</v>
      </c>
      <c r="X2180">
        <v>3</v>
      </c>
      <c r="Y2180">
        <v>1801.2</v>
      </c>
      <c r="Z2180">
        <v>9</v>
      </c>
      <c r="AA2180">
        <f>Zudio_sales_data[[#This Row],[Price]]*Zudio_sales_data[[#This Row],[Quantity]]</f>
        <v>4503</v>
      </c>
      <c r="AB2180" s="1">
        <v>45629</v>
      </c>
      <c r="AC2180">
        <f>_xlfn.DAYS(Zudio_sales_data[[#This Row],[Last Date]],Zudio_sales_data[[#This Row],[Store Open Date]])</f>
        <v>973</v>
      </c>
      <c r="AD2180" t="str">
        <f>IF(Zudio_sales_data[[#This Row],[Order Date]]&lt;=Zudio_sales_data[[#This Row],[Store Open Date]],"wrong data","right data")</f>
        <v>right data</v>
      </c>
      <c r="AE2180">
        <f>Zudio_sales_data[[#This Row],[Sales Profit]]/Zudio_sales_data[[#This Row],[Quantity]]</f>
        <v>600.4</v>
      </c>
    </row>
    <row r="2181" spans="1:31" x14ac:dyDescent="0.3">
      <c r="A2181" t="s">
        <v>55</v>
      </c>
      <c r="B2181" t="s">
        <v>132</v>
      </c>
      <c r="C2181" t="s">
        <v>28</v>
      </c>
      <c r="D2181" t="s">
        <v>77</v>
      </c>
      <c r="E2181">
        <v>34</v>
      </c>
      <c r="F2181">
        <v>406033</v>
      </c>
      <c r="G2181" t="s">
        <v>49</v>
      </c>
      <c r="H2181" s="1">
        <v>44471</v>
      </c>
      <c r="I2181">
        <v>950</v>
      </c>
      <c r="J2181" t="s">
        <v>3201</v>
      </c>
      <c r="K2181" t="s">
        <v>659</v>
      </c>
      <c r="L2181">
        <v>9</v>
      </c>
      <c r="M2181">
        <v>8</v>
      </c>
      <c r="N2181">
        <v>5</v>
      </c>
      <c r="O2181" t="s">
        <v>33</v>
      </c>
      <c r="P2181" t="s">
        <v>90</v>
      </c>
      <c r="Q2181">
        <v>51443</v>
      </c>
      <c r="R2181" s="1">
        <v>45516</v>
      </c>
      <c r="S2181" t="s">
        <v>53</v>
      </c>
      <c r="T2181">
        <v>649390</v>
      </c>
      <c r="U2181" t="s">
        <v>3202</v>
      </c>
      <c r="V2181">
        <v>716</v>
      </c>
      <c r="W2181">
        <v>2345</v>
      </c>
      <c r="X2181">
        <v>8</v>
      </c>
      <c r="Y2181">
        <v>7504</v>
      </c>
      <c r="Z2181">
        <v>11</v>
      </c>
      <c r="AA2181">
        <f>Zudio_sales_data[[#This Row],[Price]]*Zudio_sales_data[[#This Row],[Quantity]]</f>
        <v>18760</v>
      </c>
      <c r="AB2181" s="1">
        <v>45629</v>
      </c>
      <c r="AC2181">
        <f>_xlfn.DAYS(Zudio_sales_data[[#This Row],[Last Date]],Zudio_sales_data[[#This Row],[Store Open Date]])</f>
        <v>1158</v>
      </c>
      <c r="AD2181" t="str">
        <f>IF(Zudio_sales_data[[#This Row],[Order Date]]&lt;=Zudio_sales_data[[#This Row],[Store Open Date]],"wrong data","right data")</f>
        <v>right data</v>
      </c>
      <c r="AE2181">
        <f>Zudio_sales_data[[#This Row],[Sales Profit]]/Zudio_sales_data[[#This Row],[Quantity]]</f>
        <v>938</v>
      </c>
    </row>
    <row r="2182" spans="1:31" x14ac:dyDescent="0.3">
      <c r="A2182" t="s">
        <v>26</v>
      </c>
      <c r="B2182" t="s">
        <v>125</v>
      </c>
      <c r="C2182" t="s">
        <v>39</v>
      </c>
      <c r="D2182" t="s">
        <v>87</v>
      </c>
      <c r="E2182">
        <v>82</v>
      </c>
      <c r="F2182">
        <v>423964</v>
      </c>
      <c r="G2182" t="s">
        <v>30</v>
      </c>
      <c r="H2182" s="1">
        <v>44693</v>
      </c>
      <c r="I2182">
        <v>800</v>
      </c>
      <c r="J2182" t="s">
        <v>3203</v>
      </c>
      <c r="K2182" t="s">
        <v>148</v>
      </c>
      <c r="L2182">
        <v>10</v>
      </c>
      <c r="M2182">
        <v>9</v>
      </c>
      <c r="N2182">
        <v>5</v>
      </c>
      <c r="O2182" t="s">
        <v>33</v>
      </c>
      <c r="P2182" t="s">
        <v>90</v>
      </c>
      <c r="Q2182">
        <v>59477</v>
      </c>
      <c r="R2182" s="1">
        <v>45419</v>
      </c>
      <c r="S2182" t="s">
        <v>104</v>
      </c>
      <c r="T2182">
        <v>341610</v>
      </c>
      <c r="U2182" t="s">
        <v>3204</v>
      </c>
      <c r="V2182">
        <v>221</v>
      </c>
      <c r="W2182">
        <v>916</v>
      </c>
      <c r="X2182">
        <v>4</v>
      </c>
      <c r="Y2182">
        <v>1465.6</v>
      </c>
      <c r="Z2182">
        <v>11</v>
      </c>
      <c r="AA2182">
        <f>Zudio_sales_data[[#This Row],[Price]]*Zudio_sales_data[[#This Row],[Quantity]]</f>
        <v>3664</v>
      </c>
      <c r="AB2182" s="1">
        <v>45629</v>
      </c>
      <c r="AC2182">
        <f>_xlfn.DAYS(Zudio_sales_data[[#This Row],[Last Date]],Zudio_sales_data[[#This Row],[Store Open Date]])</f>
        <v>936</v>
      </c>
      <c r="AD2182" t="str">
        <f>IF(Zudio_sales_data[[#This Row],[Order Date]]&lt;=Zudio_sales_data[[#This Row],[Store Open Date]],"wrong data","right data")</f>
        <v>right data</v>
      </c>
      <c r="AE2182">
        <f>Zudio_sales_data[[#This Row],[Sales Profit]]/Zudio_sales_data[[#This Row],[Quantity]]</f>
        <v>366.4</v>
      </c>
    </row>
    <row r="2183" spans="1:31" x14ac:dyDescent="0.3">
      <c r="A2183" t="s">
        <v>139</v>
      </c>
      <c r="B2183" t="s">
        <v>46</v>
      </c>
      <c r="C2183" t="s">
        <v>47</v>
      </c>
      <c r="D2183" t="s">
        <v>87</v>
      </c>
      <c r="E2183">
        <v>38</v>
      </c>
      <c r="F2183">
        <v>415449</v>
      </c>
      <c r="G2183" t="s">
        <v>49</v>
      </c>
      <c r="H2183" s="1">
        <v>44007</v>
      </c>
      <c r="I2183">
        <v>950</v>
      </c>
      <c r="J2183" t="s">
        <v>1289</v>
      </c>
      <c r="K2183" t="s">
        <v>114</v>
      </c>
      <c r="L2183">
        <v>10</v>
      </c>
      <c r="M2183">
        <v>7</v>
      </c>
      <c r="N2183">
        <v>3</v>
      </c>
      <c r="O2183" t="s">
        <v>69</v>
      </c>
      <c r="P2183" t="s">
        <v>34</v>
      </c>
      <c r="Q2183">
        <v>65098</v>
      </c>
      <c r="R2183" s="1">
        <v>45552</v>
      </c>
      <c r="S2183" t="s">
        <v>131</v>
      </c>
      <c r="T2183">
        <v>548014</v>
      </c>
      <c r="U2183" t="s">
        <v>3205</v>
      </c>
      <c r="V2183">
        <v>869</v>
      </c>
      <c r="W2183">
        <v>1664</v>
      </c>
      <c r="X2183">
        <v>8</v>
      </c>
      <c r="Y2183">
        <v>5324.8</v>
      </c>
      <c r="Z2183">
        <v>9</v>
      </c>
      <c r="AA2183">
        <f>Zudio_sales_data[[#This Row],[Price]]*Zudio_sales_data[[#This Row],[Quantity]]</f>
        <v>13312</v>
      </c>
      <c r="AB2183" s="1">
        <v>45629</v>
      </c>
      <c r="AC2183">
        <f>_xlfn.DAYS(Zudio_sales_data[[#This Row],[Last Date]],Zudio_sales_data[[#This Row],[Store Open Date]])</f>
        <v>1622</v>
      </c>
      <c r="AD2183" t="str">
        <f>IF(Zudio_sales_data[[#This Row],[Order Date]]&lt;=Zudio_sales_data[[#This Row],[Store Open Date]],"wrong data","right data")</f>
        <v>right data</v>
      </c>
      <c r="AE2183">
        <f>Zudio_sales_data[[#This Row],[Sales Profit]]/Zudio_sales_data[[#This Row],[Quantity]]</f>
        <v>665.6</v>
      </c>
    </row>
    <row r="2184" spans="1:31" x14ac:dyDescent="0.3">
      <c r="A2184" t="s">
        <v>139</v>
      </c>
      <c r="B2184" t="s">
        <v>46</v>
      </c>
      <c r="C2184" t="s">
        <v>28</v>
      </c>
      <c r="D2184" t="s">
        <v>82</v>
      </c>
      <c r="E2184">
        <v>98</v>
      </c>
      <c r="F2184">
        <v>403716</v>
      </c>
      <c r="G2184" t="s">
        <v>49</v>
      </c>
      <c r="H2184" s="1">
        <v>44129</v>
      </c>
      <c r="I2184">
        <v>1300</v>
      </c>
      <c r="J2184" t="s">
        <v>3206</v>
      </c>
      <c r="K2184" t="s">
        <v>61</v>
      </c>
      <c r="L2184">
        <v>9</v>
      </c>
      <c r="M2184">
        <v>8</v>
      </c>
      <c r="N2184">
        <v>19</v>
      </c>
      <c r="O2184" t="s">
        <v>33</v>
      </c>
      <c r="P2184" t="s">
        <v>62</v>
      </c>
      <c r="Q2184">
        <v>74818</v>
      </c>
      <c r="R2184" s="1">
        <v>45466</v>
      </c>
      <c r="S2184" t="s">
        <v>43</v>
      </c>
      <c r="T2184">
        <v>477142</v>
      </c>
      <c r="U2184" t="s">
        <v>3207</v>
      </c>
      <c r="V2184">
        <v>488</v>
      </c>
      <c r="W2184">
        <v>668</v>
      </c>
      <c r="X2184">
        <v>6</v>
      </c>
      <c r="Y2184">
        <v>1603.2</v>
      </c>
      <c r="Z2184">
        <v>11</v>
      </c>
      <c r="AA2184">
        <f>Zudio_sales_data[[#This Row],[Price]]*Zudio_sales_data[[#This Row],[Quantity]]</f>
        <v>4008</v>
      </c>
      <c r="AB2184" s="1">
        <v>45629</v>
      </c>
      <c r="AC2184">
        <f>_xlfn.DAYS(Zudio_sales_data[[#This Row],[Last Date]],Zudio_sales_data[[#This Row],[Store Open Date]])</f>
        <v>1500</v>
      </c>
      <c r="AD2184" t="str">
        <f>IF(Zudio_sales_data[[#This Row],[Order Date]]&lt;=Zudio_sales_data[[#This Row],[Store Open Date]],"wrong data","right data")</f>
        <v>right data</v>
      </c>
      <c r="AE2184">
        <f>Zudio_sales_data[[#This Row],[Sales Profit]]/Zudio_sales_data[[#This Row],[Quantity]]</f>
        <v>267.2</v>
      </c>
    </row>
    <row r="2185" spans="1:31" x14ac:dyDescent="0.3">
      <c r="A2185" t="s">
        <v>45</v>
      </c>
      <c r="B2185" t="s">
        <v>328</v>
      </c>
      <c r="C2185" t="s">
        <v>39</v>
      </c>
      <c r="D2185" t="s">
        <v>40</v>
      </c>
      <c r="E2185">
        <v>97</v>
      </c>
      <c r="F2185">
        <v>422036</v>
      </c>
      <c r="G2185" t="s">
        <v>49</v>
      </c>
      <c r="H2185" s="1">
        <v>44560</v>
      </c>
      <c r="I2185">
        <v>1100</v>
      </c>
      <c r="J2185" t="s">
        <v>3208</v>
      </c>
      <c r="K2185" t="s">
        <v>557</v>
      </c>
      <c r="L2185">
        <v>10</v>
      </c>
      <c r="M2185">
        <v>7</v>
      </c>
      <c r="N2185">
        <v>8</v>
      </c>
      <c r="O2185" t="s">
        <v>69</v>
      </c>
      <c r="P2185" t="s">
        <v>62</v>
      </c>
      <c r="Q2185">
        <v>12121</v>
      </c>
      <c r="R2185" s="1">
        <v>45356</v>
      </c>
      <c r="S2185" t="s">
        <v>58</v>
      </c>
      <c r="T2185">
        <v>528198</v>
      </c>
      <c r="U2185" t="s">
        <v>3209</v>
      </c>
      <c r="V2185">
        <v>700</v>
      </c>
      <c r="W2185">
        <v>1015</v>
      </c>
      <c r="X2185">
        <v>2</v>
      </c>
      <c r="Y2185">
        <v>812</v>
      </c>
      <c r="Z2185">
        <v>9</v>
      </c>
      <c r="AA2185">
        <f>Zudio_sales_data[[#This Row],[Price]]*Zudio_sales_data[[#This Row],[Quantity]]</f>
        <v>2030</v>
      </c>
      <c r="AB2185" s="1">
        <v>45629</v>
      </c>
      <c r="AC2185">
        <f>_xlfn.DAYS(Zudio_sales_data[[#This Row],[Last Date]],Zudio_sales_data[[#This Row],[Store Open Date]])</f>
        <v>1069</v>
      </c>
      <c r="AD2185" t="str">
        <f>IF(Zudio_sales_data[[#This Row],[Order Date]]&lt;=Zudio_sales_data[[#This Row],[Store Open Date]],"wrong data","right data")</f>
        <v>right data</v>
      </c>
      <c r="AE2185">
        <f>Zudio_sales_data[[#This Row],[Sales Profit]]/Zudio_sales_data[[#This Row],[Quantity]]</f>
        <v>406</v>
      </c>
    </row>
    <row r="2186" spans="1:31" x14ac:dyDescent="0.3">
      <c r="A2186" t="s">
        <v>55</v>
      </c>
      <c r="B2186" t="s">
        <v>197</v>
      </c>
      <c r="C2186" t="s">
        <v>28</v>
      </c>
      <c r="D2186" t="s">
        <v>40</v>
      </c>
      <c r="E2186">
        <v>46</v>
      </c>
      <c r="F2186">
        <v>420699</v>
      </c>
      <c r="G2186" t="s">
        <v>49</v>
      </c>
      <c r="H2186" s="1">
        <v>45079</v>
      </c>
      <c r="I2186">
        <v>800</v>
      </c>
      <c r="J2186" t="s">
        <v>3210</v>
      </c>
      <c r="K2186" t="s">
        <v>358</v>
      </c>
      <c r="L2186">
        <v>10</v>
      </c>
      <c r="M2186">
        <v>7</v>
      </c>
      <c r="N2186">
        <v>3</v>
      </c>
      <c r="O2186" t="s">
        <v>69</v>
      </c>
      <c r="P2186" t="s">
        <v>34</v>
      </c>
      <c r="Q2186">
        <v>19597</v>
      </c>
      <c r="R2186" s="1">
        <v>45406</v>
      </c>
      <c r="S2186" t="s">
        <v>63</v>
      </c>
      <c r="T2186">
        <v>470086</v>
      </c>
      <c r="U2186" t="s">
        <v>3211</v>
      </c>
      <c r="V2186">
        <v>405</v>
      </c>
      <c r="W2186">
        <v>1285</v>
      </c>
      <c r="X2186">
        <v>5</v>
      </c>
      <c r="Y2186">
        <v>2570</v>
      </c>
      <c r="Z2186">
        <v>9</v>
      </c>
      <c r="AA2186">
        <f>Zudio_sales_data[[#This Row],[Price]]*Zudio_sales_data[[#This Row],[Quantity]]</f>
        <v>6425</v>
      </c>
      <c r="AB2186" s="1">
        <v>45629</v>
      </c>
      <c r="AC2186">
        <f>_xlfn.DAYS(Zudio_sales_data[[#This Row],[Last Date]],Zudio_sales_data[[#This Row],[Store Open Date]])</f>
        <v>550</v>
      </c>
      <c r="AD2186" t="str">
        <f>IF(Zudio_sales_data[[#This Row],[Order Date]]&lt;=Zudio_sales_data[[#This Row],[Store Open Date]],"wrong data","right data")</f>
        <v>right data</v>
      </c>
      <c r="AE2186">
        <f>Zudio_sales_data[[#This Row],[Sales Profit]]/Zudio_sales_data[[#This Row],[Quantity]]</f>
        <v>514</v>
      </c>
    </row>
    <row r="2187" spans="1:31" x14ac:dyDescent="0.3">
      <c r="A2187" t="s">
        <v>37</v>
      </c>
      <c r="B2187" t="s">
        <v>376</v>
      </c>
      <c r="C2187" t="s">
        <v>39</v>
      </c>
      <c r="D2187" t="s">
        <v>87</v>
      </c>
      <c r="E2187">
        <v>18</v>
      </c>
      <c r="F2187">
        <v>408994</v>
      </c>
      <c r="G2187" t="s">
        <v>30</v>
      </c>
      <c r="H2187" s="1">
        <v>44633</v>
      </c>
      <c r="I2187">
        <v>1000</v>
      </c>
      <c r="J2187" t="s">
        <v>3212</v>
      </c>
      <c r="K2187" t="s">
        <v>161</v>
      </c>
      <c r="L2187">
        <v>11</v>
      </c>
      <c r="M2187">
        <v>8</v>
      </c>
      <c r="N2187">
        <v>17</v>
      </c>
      <c r="O2187" t="s">
        <v>33</v>
      </c>
      <c r="P2187" t="s">
        <v>34</v>
      </c>
      <c r="Q2187">
        <v>23120</v>
      </c>
      <c r="R2187" s="1">
        <v>45304</v>
      </c>
      <c r="S2187" t="s">
        <v>85</v>
      </c>
      <c r="T2187">
        <v>577183</v>
      </c>
      <c r="U2187" t="s">
        <v>3213</v>
      </c>
      <c r="V2187">
        <v>990</v>
      </c>
      <c r="W2187">
        <v>1176</v>
      </c>
      <c r="X2187">
        <v>4</v>
      </c>
      <c r="Y2187">
        <v>1881.6</v>
      </c>
      <c r="Z2187">
        <v>9</v>
      </c>
      <c r="AA2187">
        <f>Zudio_sales_data[[#This Row],[Price]]*Zudio_sales_data[[#This Row],[Quantity]]</f>
        <v>4704</v>
      </c>
      <c r="AB2187" s="1">
        <v>45629</v>
      </c>
      <c r="AC2187">
        <f>_xlfn.DAYS(Zudio_sales_data[[#This Row],[Last Date]],Zudio_sales_data[[#This Row],[Store Open Date]])</f>
        <v>996</v>
      </c>
      <c r="AD2187" t="str">
        <f>IF(Zudio_sales_data[[#This Row],[Order Date]]&lt;=Zudio_sales_data[[#This Row],[Store Open Date]],"wrong data","right data")</f>
        <v>right data</v>
      </c>
      <c r="AE2187">
        <f>Zudio_sales_data[[#This Row],[Sales Profit]]/Zudio_sales_data[[#This Row],[Quantity]]</f>
        <v>470.4</v>
      </c>
    </row>
    <row r="2188" spans="1:31" x14ac:dyDescent="0.3">
      <c r="A2188" t="s">
        <v>45</v>
      </c>
      <c r="B2188" t="s">
        <v>174</v>
      </c>
      <c r="C2188" t="s">
        <v>39</v>
      </c>
      <c r="D2188" t="s">
        <v>82</v>
      </c>
      <c r="E2188">
        <v>86</v>
      </c>
      <c r="F2188">
        <v>403799</v>
      </c>
      <c r="G2188" t="s">
        <v>30</v>
      </c>
      <c r="H2188" s="1">
        <v>45506</v>
      </c>
      <c r="I2188">
        <v>1300</v>
      </c>
      <c r="J2188" t="s">
        <v>3214</v>
      </c>
      <c r="K2188" t="s">
        <v>557</v>
      </c>
      <c r="L2188">
        <v>10</v>
      </c>
      <c r="M2188">
        <v>7</v>
      </c>
      <c r="N2188">
        <v>20</v>
      </c>
      <c r="O2188" t="s">
        <v>33</v>
      </c>
      <c r="P2188" t="s">
        <v>90</v>
      </c>
      <c r="Q2188">
        <v>65886</v>
      </c>
      <c r="R2188" s="1">
        <v>45586</v>
      </c>
      <c r="S2188" t="s">
        <v>115</v>
      </c>
      <c r="T2188">
        <v>391988</v>
      </c>
      <c r="U2188" t="s">
        <v>3215</v>
      </c>
      <c r="V2188">
        <v>587</v>
      </c>
      <c r="W2188">
        <v>2254</v>
      </c>
      <c r="X2188">
        <v>1</v>
      </c>
      <c r="Y2188">
        <v>901.6</v>
      </c>
      <c r="Z2188">
        <v>9</v>
      </c>
      <c r="AA2188">
        <f>Zudio_sales_data[[#This Row],[Price]]*Zudio_sales_data[[#This Row],[Quantity]]</f>
        <v>2254</v>
      </c>
      <c r="AB2188" s="1">
        <v>45629</v>
      </c>
      <c r="AC2188">
        <f>_xlfn.DAYS(Zudio_sales_data[[#This Row],[Last Date]],Zudio_sales_data[[#This Row],[Store Open Date]])</f>
        <v>123</v>
      </c>
      <c r="AD2188" t="str">
        <f>IF(Zudio_sales_data[[#This Row],[Order Date]]&lt;=Zudio_sales_data[[#This Row],[Store Open Date]],"wrong data","right data")</f>
        <v>right data</v>
      </c>
      <c r="AE2188">
        <f>Zudio_sales_data[[#This Row],[Sales Profit]]/Zudio_sales_data[[#This Row],[Quantity]]</f>
        <v>901.6</v>
      </c>
    </row>
    <row r="2189" spans="1:31" x14ac:dyDescent="0.3">
      <c r="A2189" t="s">
        <v>26</v>
      </c>
      <c r="B2189" t="s">
        <v>208</v>
      </c>
      <c r="C2189" t="s">
        <v>47</v>
      </c>
      <c r="D2189" t="s">
        <v>112</v>
      </c>
      <c r="E2189">
        <v>12</v>
      </c>
      <c r="F2189">
        <v>417648</v>
      </c>
      <c r="G2189" t="s">
        <v>30</v>
      </c>
      <c r="H2189" s="1">
        <v>45586</v>
      </c>
      <c r="I2189">
        <v>1400</v>
      </c>
      <c r="J2189" t="s">
        <v>3216</v>
      </c>
      <c r="K2189" t="s">
        <v>423</v>
      </c>
      <c r="L2189">
        <v>11</v>
      </c>
      <c r="M2189">
        <v>8</v>
      </c>
      <c r="N2189">
        <v>8</v>
      </c>
      <c r="O2189" t="s">
        <v>33</v>
      </c>
      <c r="P2189" t="s">
        <v>90</v>
      </c>
      <c r="Q2189">
        <v>93311</v>
      </c>
      <c r="R2189" s="1">
        <v>45624</v>
      </c>
      <c r="S2189" t="s">
        <v>35</v>
      </c>
      <c r="T2189">
        <v>454034</v>
      </c>
      <c r="U2189" t="s">
        <v>3217</v>
      </c>
      <c r="V2189">
        <v>993</v>
      </c>
      <c r="W2189">
        <v>1569</v>
      </c>
      <c r="X2189">
        <v>4</v>
      </c>
      <c r="Y2189">
        <v>2510.4</v>
      </c>
      <c r="Z2189">
        <v>9</v>
      </c>
      <c r="AA2189">
        <f>Zudio_sales_data[[#This Row],[Price]]*Zudio_sales_data[[#This Row],[Quantity]]</f>
        <v>6276</v>
      </c>
      <c r="AB2189" s="1">
        <v>45629</v>
      </c>
      <c r="AC2189">
        <f>_xlfn.DAYS(Zudio_sales_data[[#This Row],[Last Date]],Zudio_sales_data[[#This Row],[Store Open Date]])</f>
        <v>43</v>
      </c>
      <c r="AD2189" t="str">
        <f>IF(Zudio_sales_data[[#This Row],[Order Date]]&lt;=Zudio_sales_data[[#This Row],[Store Open Date]],"wrong data","right data")</f>
        <v>right data</v>
      </c>
      <c r="AE2189">
        <f>Zudio_sales_data[[#This Row],[Sales Profit]]/Zudio_sales_data[[#This Row],[Quantity]]</f>
        <v>627.6</v>
      </c>
    </row>
    <row r="2190" spans="1:31" x14ac:dyDescent="0.3">
      <c r="A2190" t="s">
        <v>110</v>
      </c>
      <c r="B2190" t="s">
        <v>317</v>
      </c>
      <c r="C2190" t="s">
        <v>28</v>
      </c>
      <c r="D2190" t="s">
        <v>101</v>
      </c>
      <c r="E2190">
        <v>47</v>
      </c>
      <c r="F2190">
        <v>439027</v>
      </c>
      <c r="G2190" t="s">
        <v>49</v>
      </c>
      <c r="H2190" s="1">
        <v>44823</v>
      </c>
      <c r="I2190">
        <v>1200</v>
      </c>
      <c r="J2190" t="s">
        <v>3218</v>
      </c>
      <c r="K2190" t="s">
        <v>710</v>
      </c>
      <c r="L2190">
        <v>10</v>
      </c>
      <c r="M2190">
        <v>9</v>
      </c>
      <c r="N2190">
        <v>15</v>
      </c>
      <c r="O2190" t="s">
        <v>33</v>
      </c>
      <c r="P2190" t="s">
        <v>34</v>
      </c>
      <c r="Q2190">
        <v>97096</v>
      </c>
      <c r="R2190" s="1">
        <v>45413</v>
      </c>
      <c r="S2190" t="s">
        <v>104</v>
      </c>
      <c r="T2190">
        <v>433673</v>
      </c>
      <c r="U2190" t="s">
        <v>3219</v>
      </c>
      <c r="V2190">
        <v>485</v>
      </c>
      <c r="W2190">
        <v>2745</v>
      </c>
      <c r="X2190">
        <v>3</v>
      </c>
      <c r="Y2190">
        <v>3294</v>
      </c>
      <c r="Z2190">
        <v>11</v>
      </c>
      <c r="AA2190">
        <f>Zudio_sales_data[[#This Row],[Price]]*Zudio_sales_data[[#This Row],[Quantity]]</f>
        <v>8235</v>
      </c>
      <c r="AB2190" s="1">
        <v>45629</v>
      </c>
      <c r="AC2190">
        <f>_xlfn.DAYS(Zudio_sales_data[[#This Row],[Last Date]],Zudio_sales_data[[#This Row],[Store Open Date]])</f>
        <v>806</v>
      </c>
      <c r="AD2190" t="str">
        <f>IF(Zudio_sales_data[[#This Row],[Order Date]]&lt;=Zudio_sales_data[[#This Row],[Store Open Date]],"wrong data","right data")</f>
        <v>right data</v>
      </c>
      <c r="AE2190">
        <f>Zudio_sales_data[[#This Row],[Sales Profit]]/Zudio_sales_data[[#This Row],[Quantity]]</f>
        <v>1098</v>
      </c>
    </row>
    <row r="2191" spans="1:31" x14ac:dyDescent="0.3">
      <c r="A2191" t="s">
        <v>110</v>
      </c>
      <c r="B2191" t="s">
        <v>183</v>
      </c>
      <c r="C2191" t="s">
        <v>39</v>
      </c>
      <c r="D2191" t="s">
        <v>77</v>
      </c>
      <c r="E2191">
        <v>57</v>
      </c>
      <c r="F2191">
        <v>430812</v>
      </c>
      <c r="G2191" t="s">
        <v>49</v>
      </c>
      <c r="H2191" s="1">
        <v>44292</v>
      </c>
      <c r="I2191">
        <v>1200</v>
      </c>
      <c r="J2191" t="s">
        <v>3220</v>
      </c>
      <c r="K2191" t="s">
        <v>557</v>
      </c>
      <c r="L2191">
        <v>11</v>
      </c>
      <c r="M2191">
        <v>8</v>
      </c>
      <c r="N2191">
        <v>12</v>
      </c>
      <c r="O2191" t="s">
        <v>33</v>
      </c>
      <c r="P2191" t="s">
        <v>52</v>
      </c>
      <c r="Q2191">
        <v>88565</v>
      </c>
      <c r="R2191" s="1">
        <v>45447</v>
      </c>
      <c r="S2191" t="s">
        <v>43</v>
      </c>
      <c r="T2191">
        <v>168798</v>
      </c>
      <c r="U2191" t="s">
        <v>3221</v>
      </c>
      <c r="V2191">
        <v>849</v>
      </c>
      <c r="W2191">
        <v>1986</v>
      </c>
      <c r="X2191">
        <v>3</v>
      </c>
      <c r="Y2191">
        <v>2383.1999999999998</v>
      </c>
      <c r="Z2191">
        <v>9</v>
      </c>
      <c r="AA2191">
        <f>Zudio_sales_data[[#This Row],[Price]]*Zudio_sales_data[[#This Row],[Quantity]]</f>
        <v>5958</v>
      </c>
      <c r="AB2191" s="1">
        <v>45629</v>
      </c>
      <c r="AC2191">
        <f>_xlfn.DAYS(Zudio_sales_data[[#This Row],[Last Date]],Zudio_sales_data[[#This Row],[Store Open Date]])</f>
        <v>1337</v>
      </c>
      <c r="AD2191" t="str">
        <f>IF(Zudio_sales_data[[#This Row],[Order Date]]&lt;=Zudio_sales_data[[#This Row],[Store Open Date]],"wrong data","right data")</f>
        <v>right data</v>
      </c>
      <c r="AE2191">
        <f>Zudio_sales_data[[#This Row],[Sales Profit]]/Zudio_sales_data[[#This Row],[Quantity]]</f>
        <v>794.4</v>
      </c>
    </row>
    <row r="2192" spans="1:31" x14ac:dyDescent="0.3">
      <c r="A2192" t="s">
        <v>45</v>
      </c>
      <c r="B2192" t="s">
        <v>317</v>
      </c>
      <c r="C2192" t="s">
        <v>39</v>
      </c>
      <c r="D2192" t="s">
        <v>66</v>
      </c>
      <c r="E2192">
        <v>98</v>
      </c>
      <c r="F2192">
        <v>411410</v>
      </c>
      <c r="G2192" t="s">
        <v>49</v>
      </c>
      <c r="H2192" s="1">
        <v>44167</v>
      </c>
      <c r="I2192">
        <v>1100</v>
      </c>
      <c r="J2192" t="s">
        <v>3222</v>
      </c>
      <c r="K2192" t="s">
        <v>68</v>
      </c>
      <c r="L2192">
        <v>11</v>
      </c>
      <c r="M2192">
        <v>8</v>
      </c>
      <c r="N2192">
        <v>7</v>
      </c>
      <c r="O2192" t="s">
        <v>69</v>
      </c>
      <c r="P2192" t="s">
        <v>62</v>
      </c>
      <c r="Q2192">
        <v>97865</v>
      </c>
      <c r="R2192" s="1">
        <v>45421</v>
      </c>
      <c r="S2192" t="s">
        <v>104</v>
      </c>
      <c r="T2192">
        <v>126521</v>
      </c>
      <c r="U2192" t="s">
        <v>3223</v>
      </c>
      <c r="V2192">
        <v>709</v>
      </c>
      <c r="W2192">
        <v>2211</v>
      </c>
      <c r="X2192">
        <v>1</v>
      </c>
      <c r="Y2192">
        <v>884.4</v>
      </c>
      <c r="Z2192">
        <v>9</v>
      </c>
      <c r="AA2192">
        <f>Zudio_sales_data[[#This Row],[Price]]*Zudio_sales_data[[#This Row],[Quantity]]</f>
        <v>2211</v>
      </c>
      <c r="AB2192" s="1">
        <v>45629</v>
      </c>
      <c r="AC2192">
        <f>_xlfn.DAYS(Zudio_sales_data[[#This Row],[Last Date]],Zudio_sales_data[[#This Row],[Store Open Date]])</f>
        <v>1462</v>
      </c>
      <c r="AD2192" t="str">
        <f>IF(Zudio_sales_data[[#This Row],[Order Date]]&lt;=Zudio_sales_data[[#This Row],[Store Open Date]],"wrong data","right data")</f>
        <v>right data</v>
      </c>
      <c r="AE2192">
        <f>Zudio_sales_data[[#This Row],[Sales Profit]]/Zudio_sales_data[[#This Row],[Quantity]]</f>
        <v>884.4</v>
      </c>
    </row>
    <row r="2193" spans="1:31" x14ac:dyDescent="0.3">
      <c r="A2193" t="s">
        <v>117</v>
      </c>
      <c r="B2193" t="s">
        <v>286</v>
      </c>
      <c r="C2193" t="s">
        <v>28</v>
      </c>
      <c r="D2193" t="s">
        <v>87</v>
      </c>
      <c r="E2193">
        <v>80</v>
      </c>
      <c r="F2193">
        <v>434691</v>
      </c>
      <c r="G2193" t="s">
        <v>30</v>
      </c>
      <c r="H2193" s="1">
        <v>45150</v>
      </c>
      <c r="I2193">
        <v>1200</v>
      </c>
      <c r="J2193" t="s">
        <v>3224</v>
      </c>
      <c r="K2193" t="s">
        <v>339</v>
      </c>
      <c r="L2193">
        <v>10</v>
      </c>
      <c r="M2193">
        <v>9</v>
      </c>
      <c r="N2193">
        <v>18</v>
      </c>
      <c r="O2193" t="s">
        <v>69</v>
      </c>
      <c r="P2193" t="s">
        <v>62</v>
      </c>
      <c r="Q2193">
        <v>82065</v>
      </c>
      <c r="R2193" s="1">
        <v>45562</v>
      </c>
      <c r="S2193" t="s">
        <v>131</v>
      </c>
      <c r="T2193">
        <v>991587</v>
      </c>
      <c r="U2193" t="s">
        <v>3225</v>
      </c>
      <c r="V2193">
        <v>227</v>
      </c>
      <c r="W2193">
        <v>2906</v>
      </c>
      <c r="X2193">
        <v>5</v>
      </c>
      <c r="Y2193">
        <v>5812</v>
      </c>
      <c r="Z2193">
        <v>11</v>
      </c>
      <c r="AA2193">
        <f>Zudio_sales_data[[#This Row],[Price]]*Zudio_sales_data[[#This Row],[Quantity]]</f>
        <v>14530</v>
      </c>
      <c r="AB2193" s="1">
        <v>45629</v>
      </c>
      <c r="AC2193">
        <f>_xlfn.DAYS(Zudio_sales_data[[#This Row],[Last Date]],Zudio_sales_data[[#This Row],[Store Open Date]])</f>
        <v>479</v>
      </c>
      <c r="AD2193" t="str">
        <f>IF(Zudio_sales_data[[#This Row],[Order Date]]&lt;=Zudio_sales_data[[#This Row],[Store Open Date]],"wrong data","right data")</f>
        <v>right data</v>
      </c>
      <c r="AE2193">
        <f>Zudio_sales_data[[#This Row],[Sales Profit]]/Zudio_sales_data[[#This Row],[Quantity]]</f>
        <v>1162.4000000000001</v>
      </c>
    </row>
    <row r="2194" spans="1:31" x14ac:dyDescent="0.3">
      <c r="A2194" t="s">
        <v>117</v>
      </c>
      <c r="B2194" t="s">
        <v>334</v>
      </c>
      <c r="C2194" t="s">
        <v>47</v>
      </c>
      <c r="D2194" t="s">
        <v>82</v>
      </c>
      <c r="E2194">
        <v>96</v>
      </c>
      <c r="F2194">
        <v>431501</v>
      </c>
      <c r="G2194" t="s">
        <v>49</v>
      </c>
      <c r="H2194" s="1">
        <v>44554</v>
      </c>
      <c r="I2194">
        <v>800</v>
      </c>
      <c r="J2194" t="s">
        <v>3226</v>
      </c>
      <c r="K2194" t="s">
        <v>145</v>
      </c>
      <c r="L2194">
        <v>9</v>
      </c>
      <c r="M2194">
        <v>8</v>
      </c>
      <c r="N2194">
        <v>15</v>
      </c>
      <c r="O2194" t="s">
        <v>33</v>
      </c>
      <c r="P2194" t="s">
        <v>62</v>
      </c>
      <c r="Q2194">
        <v>48093</v>
      </c>
      <c r="R2194" s="1">
        <v>45506</v>
      </c>
      <c r="S2194" t="s">
        <v>53</v>
      </c>
      <c r="T2194">
        <v>276646</v>
      </c>
      <c r="U2194" t="s">
        <v>3227</v>
      </c>
      <c r="V2194">
        <v>686</v>
      </c>
      <c r="W2194">
        <v>546</v>
      </c>
      <c r="X2194">
        <v>8</v>
      </c>
      <c r="Y2194">
        <v>1747.2</v>
      </c>
      <c r="Z2194">
        <v>11</v>
      </c>
      <c r="AA2194">
        <f>Zudio_sales_data[[#This Row],[Price]]*Zudio_sales_data[[#This Row],[Quantity]]</f>
        <v>4368</v>
      </c>
      <c r="AB2194" s="1">
        <v>45629</v>
      </c>
      <c r="AC2194">
        <f>_xlfn.DAYS(Zudio_sales_data[[#This Row],[Last Date]],Zudio_sales_data[[#This Row],[Store Open Date]])</f>
        <v>1075</v>
      </c>
      <c r="AD2194" t="str">
        <f>IF(Zudio_sales_data[[#This Row],[Order Date]]&lt;=Zudio_sales_data[[#This Row],[Store Open Date]],"wrong data","right data")</f>
        <v>right data</v>
      </c>
      <c r="AE2194">
        <f>Zudio_sales_data[[#This Row],[Sales Profit]]/Zudio_sales_data[[#This Row],[Quantity]]</f>
        <v>218.4</v>
      </c>
    </row>
    <row r="2195" spans="1:31" x14ac:dyDescent="0.3">
      <c r="A2195" t="s">
        <v>26</v>
      </c>
      <c r="B2195" t="s">
        <v>286</v>
      </c>
      <c r="C2195" t="s">
        <v>28</v>
      </c>
      <c r="D2195" t="s">
        <v>112</v>
      </c>
      <c r="E2195">
        <v>88</v>
      </c>
      <c r="F2195">
        <v>409680</v>
      </c>
      <c r="G2195" t="s">
        <v>30</v>
      </c>
      <c r="H2195" s="1">
        <v>44736</v>
      </c>
      <c r="I2195">
        <v>1200</v>
      </c>
      <c r="J2195" t="s">
        <v>3228</v>
      </c>
      <c r="K2195" t="s">
        <v>339</v>
      </c>
      <c r="L2195">
        <v>9</v>
      </c>
      <c r="M2195">
        <v>8</v>
      </c>
      <c r="N2195">
        <v>6</v>
      </c>
      <c r="O2195" t="s">
        <v>69</v>
      </c>
      <c r="P2195" t="s">
        <v>52</v>
      </c>
      <c r="Q2195">
        <v>30024</v>
      </c>
      <c r="R2195" s="1">
        <v>45440</v>
      </c>
      <c r="S2195" t="s">
        <v>104</v>
      </c>
      <c r="T2195">
        <v>650259</v>
      </c>
      <c r="U2195" t="s">
        <v>3229</v>
      </c>
      <c r="V2195">
        <v>930</v>
      </c>
      <c r="W2195">
        <v>1270</v>
      </c>
      <c r="X2195">
        <v>8</v>
      </c>
      <c r="Y2195">
        <v>4064</v>
      </c>
      <c r="Z2195">
        <v>11</v>
      </c>
      <c r="AA2195">
        <f>Zudio_sales_data[[#This Row],[Price]]*Zudio_sales_data[[#This Row],[Quantity]]</f>
        <v>10160</v>
      </c>
      <c r="AB2195" s="1">
        <v>45629</v>
      </c>
      <c r="AC2195">
        <f>_xlfn.DAYS(Zudio_sales_data[[#This Row],[Last Date]],Zudio_sales_data[[#This Row],[Store Open Date]])</f>
        <v>893</v>
      </c>
      <c r="AD2195" t="str">
        <f>IF(Zudio_sales_data[[#This Row],[Order Date]]&lt;=Zudio_sales_data[[#This Row],[Store Open Date]],"wrong data","right data")</f>
        <v>right data</v>
      </c>
      <c r="AE2195">
        <f>Zudio_sales_data[[#This Row],[Sales Profit]]/Zudio_sales_data[[#This Row],[Quantity]]</f>
        <v>508</v>
      </c>
    </row>
    <row r="2196" spans="1:31" x14ac:dyDescent="0.3">
      <c r="A2196" t="s">
        <v>55</v>
      </c>
      <c r="B2196" t="s">
        <v>121</v>
      </c>
      <c r="C2196" t="s">
        <v>39</v>
      </c>
      <c r="D2196" t="s">
        <v>48</v>
      </c>
      <c r="E2196">
        <v>55</v>
      </c>
      <c r="F2196">
        <v>429619</v>
      </c>
      <c r="G2196" t="s">
        <v>30</v>
      </c>
      <c r="H2196" s="1">
        <v>45136</v>
      </c>
      <c r="I2196">
        <v>800</v>
      </c>
      <c r="J2196" t="s">
        <v>3230</v>
      </c>
      <c r="K2196" t="s">
        <v>165</v>
      </c>
      <c r="L2196">
        <v>10</v>
      </c>
      <c r="M2196">
        <v>9</v>
      </c>
      <c r="N2196">
        <v>16</v>
      </c>
      <c r="O2196" t="s">
        <v>33</v>
      </c>
      <c r="P2196" t="s">
        <v>62</v>
      </c>
      <c r="Q2196">
        <v>10546</v>
      </c>
      <c r="R2196" s="1">
        <v>45394</v>
      </c>
      <c r="S2196" t="s">
        <v>63</v>
      </c>
      <c r="T2196">
        <v>178920</v>
      </c>
      <c r="U2196" t="s">
        <v>3231</v>
      </c>
      <c r="V2196">
        <v>629</v>
      </c>
      <c r="W2196">
        <v>2175</v>
      </c>
      <c r="X2196">
        <v>7</v>
      </c>
      <c r="Y2196">
        <v>6090</v>
      </c>
      <c r="Z2196">
        <v>11</v>
      </c>
      <c r="AA2196">
        <f>Zudio_sales_data[[#This Row],[Price]]*Zudio_sales_data[[#This Row],[Quantity]]</f>
        <v>15225</v>
      </c>
      <c r="AB2196" s="1">
        <v>45629</v>
      </c>
      <c r="AC2196">
        <f>_xlfn.DAYS(Zudio_sales_data[[#This Row],[Last Date]],Zudio_sales_data[[#This Row],[Store Open Date]])</f>
        <v>493</v>
      </c>
      <c r="AD2196" t="str">
        <f>IF(Zudio_sales_data[[#This Row],[Order Date]]&lt;=Zudio_sales_data[[#This Row],[Store Open Date]],"wrong data","right data")</f>
        <v>right data</v>
      </c>
      <c r="AE2196">
        <f>Zudio_sales_data[[#This Row],[Sales Profit]]/Zudio_sales_data[[#This Row],[Quantity]]</f>
        <v>870</v>
      </c>
    </row>
    <row r="2197" spans="1:31" x14ac:dyDescent="0.3">
      <c r="A2197" t="s">
        <v>37</v>
      </c>
      <c r="B2197" t="s">
        <v>362</v>
      </c>
      <c r="C2197" t="s">
        <v>39</v>
      </c>
      <c r="D2197" t="s">
        <v>112</v>
      </c>
      <c r="E2197">
        <v>81</v>
      </c>
      <c r="F2197">
        <v>408494</v>
      </c>
      <c r="G2197" t="s">
        <v>49</v>
      </c>
      <c r="H2197" s="1">
        <v>45247</v>
      </c>
      <c r="I2197">
        <v>950</v>
      </c>
      <c r="J2197" t="s">
        <v>3232</v>
      </c>
      <c r="K2197" t="s">
        <v>145</v>
      </c>
      <c r="L2197">
        <v>11</v>
      </c>
      <c r="M2197">
        <v>8</v>
      </c>
      <c r="N2197">
        <v>19</v>
      </c>
      <c r="O2197" t="s">
        <v>69</v>
      </c>
      <c r="P2197" t="s">
        <v>34</v>
      </c>
      <c r="Q2197">
        <v>64977</v>
      </c>
      <c r="R2197" s="1">
        <v>45499</v>
      </c>
      <c r="S2197" t="s">
        <v>95</v>
      </c>
      <c r="T2197">
        <v>701918</v>
      </c>
      <c r="U2197" t="s">
        <v>3233</v>
      </c>
      <c r="V2197">
        <v>354</v>
      </c>
      <c r="W2197">
        <v>599</v>
      </c>
      <c r="X2197">
        <v>1</v>
      </c>
      <c r="Y2197">
        <v>239.6</v>
      </c>
      <c r="Z2197">
        <v>9</v>
      </c>
      <c r="AA2197">
        <f>Zudio_sales_data[[#This Row],[Price]]*Zudio_sales_data[[#This Row],[Quantity]]</f>
        <v>599</v>
      </c>
      <c r="AB2197" s="1">
        <v>45629</v>
      </c>
      <c r="AC2197">
        <f>_xlfn.DAYS(Zudio_sales_data[[#This Row],[Last Date]],Zudio_sales_data[[#This Row],[Store Open Date]])</f>
        <v>382</v>
      </c>
      <c r="AD2197" t="str">
        <f>IF(Zudio_sales_data[[#This Row],[Order Date]]&lt;=Zudio_sales_data[[#This Row],[Store Open Date]],"wrong data","right data")</f>
        <v>right data</v>
      </c>
      <c r="AE2197">
        <f>Zudio_sales_data[[#This Row],[Sales Profit]]/Zudio_sales_data[[#This Row],[Quantity]]</f>
        <v>239.6</v>
      </c>
    </row>
    <row r="2198" spans="1:31" x14ac:dyDescent="0.3">
      <c r="A2198" t="s">
        <v>117</v>
      </c>
      <c r="B2198" t="s">
        <v>197</v>
      </c>
      <c r="C2198" t="s">
        <v>28</v>
      </c>
      <c r="D2198" t="s">
        <v>48</v>
      </c>
      <c r="E2198">
        <v>57</v>
      </c>
      <c r="F2198">
        <v>413985</v>
      </c>
      <c r="G2198" t="s">
        <v>49</v>
      </c>
      <c r="H2198" s="1">
        <v>44173</v>
      </c>
      <c r="I2198">
        <v>1100</v>
      </c>
      <c r="J2198" t="s">
        <v>3234</v>
      </c>
      <c r="K2198" t="s">
        <v>654</v>
      </c>
      <c r="L2198">
        <v>9</v>
      </c>
      <c r="M2198">
        <v>8</v>
      </c>
      <c r="N2198">
        <v>9</v>
      </c>
      <c r="O2198" t="s">
        <v>69</v>
      </c>
      <c r="P2198" t="s">
        <v>34</v>
      </c>
      <c r="Q2198">
        <v>93359</v>
      </c>
      <c r="R2198" s="1">
        <v>45499</v>
      </c>
      <c r="S2198" t="s">
        <v>95</v>
      </c>
      <c r="T2198">
        <v>283145</v>
      </c>
      <c r="U2198" t="s">
        <v>3235</v>
      </c>
      <c r="V2198">
        <v>535</v>
      </c>
      <c r="W2198">
        <v>1312</v>
      </c>
      <c r="X2198">
        <v>8</v>
      </c>
      <c r="Y2198">
        <v>4198.3999999999996</v>
      </c>
      <c r="Z2198">
        <v>11</v>
      </c>
      <c r="AA2198">
        <f>Zudio_sales_data[[#This Row],[Price]]*Zudio_sales_data[[#This Row],[Quantity]]</f>
        <v>10496</v>
      </c>
      <c r="AB2198" s="1">
        <v>45629</v>
      </c>
      <c r="AC2198">
        <f>_xlfn.DAYS(Zudio_sales_data[[#This Row],[Last Date]],Zudio_sales_data[[#This Row],[Store Open Date]])</f>
        <v>1456</v>
      </c>
      <c r="AD2198" t="str">
        <f>IF(Zudio_sales_data[[#This Row],[Order Date]]&lt;=Zudio_sales_data[[#This Row],[Store Open Date]],"wrong data","right data")</f>
        <v>right data</v>
      </c>
      <c r="AE2198">
        <f>Zudio_sales_data[[#This Row],[Sales Profit]]/Zudio_sales_data[[#This Row],[Quantity]]</f>
        <v>524.79999999999995</v>
      </c>
    </row>
    <row r="2199" spans="1:31" x14ac:dyDescent="0.3">
      <c r="A2199" t="s">
        <v>117</v>
      </c>
      <c r="B2199" t="s">
        <v>81</v>
      </c>
      <c r="C2199" t="s">
        <v>47</v>
      </c>
      <c r="D2199" t="s">
        <v>82</v>
      </c>
      <c r="E2199">
        <v>14</v>
      </c>
      <c r="F2199">
        <v>436724</v>
      </c>
      <c r="G2199" t="s">
        <v>30</v>
      </c>
      <c r="H2199" s="1">
        <v>44238</v>
      </c>
      <c r="I2199">
        <v>1100</v>
      </c>
      <c r="J2199" t="s">
        <v>3236</v>
      </c>
      <c r="K2199" t="s">
        <v>630</v>
      </c>
      <c r="L2199">
        <v>10</v>
      </c>
      <c r="M2199">
        <v>7</v>
      </c>
      <c r="N2199">
        <v>3</v>
      </c>
      <c r="O2199" t="s">
        <v>69</v>
      </c>
      <c r="P2199" t="s">
        <v>62</v>
      </c>
      <c r="Q2199">
        <v>54235</v>
      </c>
      <c r="R2199" s="1">
        <v>45344</v>
      </c>
      <c r="S2199" t="s">
        <v>91</v>
      </c>
      <c r="T2199">
        <v>594189</v>
      </c>
      <c r="U2199" t="s">
        <v>3237</v>
      </c>
      <c r="V2199">
        <v>255</v>
      </c>
      <c r="W2199">
        <v>814</v>
      </c>
      <c r="X2199">
        <v>3</v>
      </c>
      <c r="Y2199">
        <v>976.8</v>
      </c>
      <c r="Z2199">
        <v>9</v>
      </c>
      <c r="AA2199">
        <f>Zudio_sales_data[[#This Row],[Price]]*Zudio_sales_data[[#This Row],[Quantity]]</f>
        <v>2442</v>
      </c>
      <c r="AB2199" s="1">
        <v>45629</v>
      </c>
      <c r="AC2199">
        <f>_xlfn.DAYS(Zudio_sales_data[[#This Row],[Last Date]],Zudio_sales_data[[#This Row],[Store Open Date]])</f>
        <v>1391</v>
      </c>
      <c r="AD2199" t="str">
        <f>IF(Zudio_sales_data[[#This Row],[Order Date]]&lt;=Zudio_sales_data[[#This Row],[Store Open Date]],"wrong data","right data")</f>
        <v>right data</v>
      </c>
      <c r="AE2199">
        <f>Zudio_sales_data[[#This Row],[Sales Profit]]/Zudio_sales_data[[#This Row],[Quantity]]</f>
        <v>325.59999999999997</v>
      </c>
    </row>
    <row r="2200" spans="1:31" x14ac:dyDescent="0.3">
      <c r="A2200" t="s">
        <v>139</v>
      </c>
      <c r="B2200" t="s">
        <v>106</v>
      </c>
      <c r="C2200" t="s">
        <v>39</v>
      </c>
      <c r="D2200" t="s">
        <v>129</v>
      </c>
      <c r="E2200">
        <v>18</v>
      </c>
      <c r="F2200">
        <v>429279</v>
      </c>
      <c r="G2200" t="s">
        <v>49</v>
      </c>
      <c r="H2200" s="1">
        <v>45300</v>
      </c>
      <c r="I2200">
        <v>950</v>
      </c>
      <c r="J2200" t="s">
        <v>3238</v>
      </c>
      <c r="K2200" t="s">
        <v>168</v>
      </c>
      <c r="L2200">
        <v>9</v>
      </c>
      <c r="M2200">
        <v>8</v>
      </c>
      <c r="N2200">
        <v>4</v>
      </c>
      <c r="O2200" t="s">
        <v>69</v>
      </c>
      <c r="P2200" t="s">
        <v>34</v>
      </c>
      <c r="Q2200">
        <v>80647</v>
      </c>
      <c r="R2200" s="1">
        <v>45324</v>
      </c>
      <c r="S2200" t="s">
        <v>91</v>
      </c>
      <c r="T2200">
        <v>269576</v>
      </c>
      <c r="U2200" t="s">
        <v>3239</v>
      </c>
      <c r="V2200">
        <v>806</v>
      </c>
      <c r="W2200">
        <v>2293</v>
      </c>
      <c r="X2200">
        <v>7</v>
      </c>
      <c r="Y2200">
        <v>6420.4</v>
      </c>
      <c r="Z2200">
        <v>11</v>
      </c>
      <c r="AA2200">
        <f>Zudio_sales_data[[#This Row],[Price]]*Zudio_sales_data[[#This Row],[Quantity]]</f>
        <v>16051</v>
      </c>
      <c r="AB2200" s="1">
        <v>45629</v>
      </c>
      <c r="AC2200">
        <f>_xlfn.DAYS(Zudio_sales_data[[#This Row],[Last Date]],Zudio_sales_data[[#This Row],[Store Open Date]])</f>
        <v>329</v>
      </c>
      <c r="AD2200" t="str">
        <f>IF(Zudio_sales_data[[#This Row],[Order Date]]&lt;=Zudio_sales_data[[#This Row],[Store Open Date]],"wrong data","right data")</f>
        <v>right data</v>
      </c>
      <c r="AE2200">
        <f>Zudio_sales_data[[#This Row],[Sales Profit]]/Zudio_sales_data[[#This Row],[Quantity]]</f>
        <v>917.19999999999993</v>
      </c>
    </row>
    <row r="2201" spans="1:31" x14ac:dyDescent="0.3">
      <c r="A2201" t="s">
        <v>110</v>
      </c>
      <c r="B2201" t="s">
        <v>76</v>
      </c>
      <c r="C2201" t="s">
        <v>47</v>
      </c>
      <c r="D2201" t="s">
        <v>87</v>
      </c>
      <c r="E2201">
        <v>48</v>
      </c>
      <c r="F2201">
        <v>431179</v>
      </c>
      <c r="G2201" t="s">
        <v>30</v>
      </c>
      <c r="H2201" s="1">
        <v>44525</v>
      </c>
      <c r="I2201">
        <v>800</v>
      </c>
      <c r="J2201" t="s">
        <v>3241</v>
      </c>
      <c r="K2201" t="s">
        <v>339</v>
      </c>
      <c r="L2201">
        <v>9</v>
      </c>
      <c r="M2201">
        <v>8</v>
      </c>
      <c r="N2201">
        <v>11</v>
      </c>
      <c r="O2201" t="s">
        <v>69</v>
      </c>
      <c r="P2201" t="s">
        <v>34</v>
      </c>
      <c r="Q2201">
        <v>23193</v>
      </c>
      <c r="R2201" s="1">
        <v>45325</v>
      </c>
      <c r="S2201" t="s">
        <v>91</v>
      </c>
      <c r="T2201">
        <v>157916</v>
      </c>
      <c r="U2201" t="s">
        <v>3242</v>
      </c>
      <c r="V2201">
        <v>232</v>
      </c>
      <c r="W2201">
        <v>2120</v>
      </c>
      <c r="X2201">
        <v>4</v>
      </c>
      <c r="Y2201">
        <v>3392</v>
      </c>
      <c r="Z2201">
        <v>11</v>
      </c>
      <c r="AA2201">
        <f>Zudio_sales_data[[#This Row],[Price]]*Zudio_sales_data[[#This Row],[Quantity]]</f>
        <v>8480</v>
      </c>
      <c r="AB2201" s="1">
        <v>45629</v>
      </c>
      <c r="AC2201">
        <f>_xlfn.DAYS(Zudio_sales_data[[#This Row],[Last Date]],Zudio_sales_data[[#This Row],[Store Open Date]])</f>
        <v>1104</v>
      </c>
      <c r="AD2201" t="str">
        <f>IF(Zudio_sales_data[[#This Row],[Order Date]]&lt;=Zudio_sales_data[[#This Row],[Store Open Date]],"wrong data","right data")</f>
        <v>right data</v>
      </c>
      <c r="AE2201">
        <f>Zudio_sales_data[[#This Row],[Sales Profit]]/Zudio_sales_data[[#This Row],[Quantity]]</f>
        <v>848</v>
      </c>
    </row>
    <row r="2202" spans="1:31" x14ac:dyDescent="0.3">
      <c r="A2202" t="s">
        <v>37</v>
      </c>
      <c r="B2202" t="s">
        <v>121</v>
      </c>
      <c r="C2202" t="s">
        <v>47</v>
      </c>
      <c r="D2202" t="s">
        <v>129</v>
      </c>
      <c r="E2202">
        <v>10</v>
      </c>
      <c r="F2202">
        <v>411521</v>
      </c>
      <c r="G2202" t="s">
        <v>30</v>
      </c>
      <c r="H2202" s="1">
        <v>43941</v>
      </c>
      <c r="I2202">
        <v>1400</v>
      </c>
      <c r="J2202" t="s">
        <v>3243</v>
      </c>
      <c r="K2202" t="s">
        <v>199</v>
      </c>
      <c r="L2202">
        <v>10</v>
      </c>
      <c r="M2202">
        <v>7</v>
      </c>
      <c r="N2202">
        <v>10</v>
      </c>
      <c r="O2202" t="s">
        <v>33</v>
      </c>
      <c r="P2202" t="s">
        <v>52</v>
      </c>
      <c r="Q2202">
        <v>70024</v>
      </c>
      <c r="R2202" s="1">
        <v>45524</v>
      </c>
      <c r="S2202" t="s">
        <v>53</v>
      </c>
      <c r="T2202">
        <v>568541</v>
      </c>
      <c r="U2202" t="s">
        <v>3244</v>
      </c>
      <c r="V2202">
        <v>586</v>
      </c>
      <c r="W2202">
        <v>2501</v>
      </c>
      <c r="X2202">
        <v>6</v>
      </c>
      <c r="Y2202">
        <v>6002.4</v>
      </c>
      <c r="Z2202">
        <v>9</v>
      </c>
      <c r="AA2202">
        <f>Zudio_sales_data[[#This Row],[Price]]*Zudio_sales_data[[#This Row],[Quantity]]</f>
        <v>15006</v>
      </c>
      <c r="AB2202" s="1">
        <v>45629</v>
      </c>
      <c r="AC2202">
        <f>_xlfn.DAYS(Zudio_sales_data[[#This Row],[Last Date]],Zudio_sales_data[[#This Row],[Store Open Date]])</f>
        <v>1688</v>
      </c>
      <c r="AD2202" t="str">
        <f>IF(Zudio_sales_data[[#This Row],[Order Date]]&lt;=Zudio_sales_data[[#This Row],[Store Open Date]],"wrong data","right data")</f>
        <v>right data</v>
      </c>
      <c r="AE2202">
        <f>Zudio_sales_data[[#This Row],[Sales Profit]]/Zudio_sales_data[[#This Row],[Quantity]]</f>
        <v>1000.4</v>
      </c>
    </row>
    <row r="2203" spans="1:31" x14ac:dyDescent="0.3">
      <c r="A2203" t="s">
        <v>45</v>
      </c>
      <c r="B2203" t="s">
        <v>183</v>
      </c>
      <c r="C2203" t="s">
        <v>47</v>
      </c>
      <c r="D2203" t="s">
        <v>48</v>
      </c>
      <c r="E2203">
        <v>1</v>
      </c>
      <c r="F2203">
        <v>417885</v>
      </c>
      <c r="G2203" t="s">
        <v>30</v>
      </c>
      <c r="H2203" s="1">
        <v>44103</v>
      </c>
      <c r="I2203">
        <v>1400</v>
      </c>
      <c r="J2203" t="s">
        <v>3245</v>
      </c>
      <c r="K2203" t="s">
        <v>236</v>
      </c>
      <c r="L2203">
        <v>10</v>
      </c>
      <c r="M2203">
        <v>7</v>
      </c>
      <c r="N2203">
        <v>10</v>
      </c>
      <c r="O2203" t="s">
        <v>69</v>
      </c>
      <c r="P2203" t="s">
        <v>34</v>
      </c>
      <c r="Q2203">
        <v>27952</v>
      </c>
      <c r="R2203" s="1">
        <v>45536</v>
      </c>
      <c r="S2203" t="s">
        <v>131</v>
      </c>
      <c r="T2203">
        <v>363406</v>
      </c>
      <c r="U2203" t="s">
        <v>3246</v>
      </c>
      <c r="V2203">
        <v>866</v>
      </c>
      <c r="W2203">
        <v>1804</v>
      </c>
      <c r="X2203">
        <v>3</v>
      </c>
      <c r="Y2203">
        <v>2164.8000000000002</v>
      </c>
      <c r="Z2203">
        <v>9</v>
      </c>
      <c r="AA2203">
        <f>Zudio_sales_data[[#This Row],[Price]]*Zudio_sales_data[[#This Row],[Quantity]]</f>
        <v>5412</v>
      </c>
      <c r="AB2203" s="1">
        <v>45629</v>
      </c>
      <c r="AC2203">
        <f>_xlfn.DAYS(Zudio_sales_data[[#This Row],[Last Date]],Zudio_sales_data[[#This Row],[Store Open Date]])</f>
        <v>1526</v>
      </c>
      <c r="AD2203" t="str">
        <f>IF(Zudio_sales_data[[#This Row],[Order Date]]&lt;=Zudio_sales_data[[#This Row],[Store Open Date]],"wrong data","right data")</f>
        <v>right data</v>
      </c>
      <c r="AE2203">
        <f>Zudio_sales_data[[#This Row],[Sales Profit]]/Zudio_sales_data[[#This Row],[Quantity]]</f>
        <v>721.6</v>
      </c>
    </row>
    <row r="2204" spans="1:31" x14ac:dyDescent="0.3">
      <c r="A2204" t="s">
        <v>117</v>
      </c>
      <c r="B2204" t="s">
        <v>286</v>
      </c>
      <c r="C2204" t="s">
        <v>39</v>
      </c>
      <c r="D2204" t="s">
        <v>112</v>
      </c>
      <c r="E2204">
        <v>79</v>
      </c>
      <c r="F2204">
        <v>417813</v>
      </c>
      <c r="G2204" t="s">
        <v>49</v>
      </c>
      <c r="H2204" s="1">
        <v>45202</v>
      </c>
      <c r="I2204">
        <v>1100</v>
      </c>
      <c r="J2204" t="s">
        <v>3247</v>
      </c>
      <c r="K2204" t="s">
        <v>659</v>
      </c>
      <c r="L2204">
        <v>10</v>
      </c>
      <c r="M2204">
        <v>7</v>
      </c>
      <c r="N2204">
        <v>16</v>
      </c>
      <c r="O2204" t="s">
        <v>33</v>
      </c>
      <c r="P2204" t="s">
        <v>34</v>
      </c>
      <c r="Q2204">
        <v>71464</v>
      </c>
      <c r="R2204" s="1">
        <v>45506</v>
      </c>
      <c r="S2204" t="s">
        <v>53</v>
      </c>
      <c r="T2204">
        <v>668755</v>
      </c>
      <c r="U2204" t="s">
        <v>3248</v>
      </c>
      <c r="V2204">
        <v>320</v>
      </c>
      <c r="W2204">
        <v>1937</v>
      </c>
      <c r="X2204">
        <v>8</v>
      </c>
      <c r="Y2204">
        <v>6198.4</v>
      </c>
      <c r="Z2204">
        <v>9</v>
      </c>
      <c r="AA2204">
        <f>Zudio_sales_data[[#This Row],[Price]]*Zudio_sales_data[[#This Row],[Quantity]]</f>
        <v>15496</v>
      </c>
      <c r="AB2204" s="1">
        <v>45629</v>
      </c>
      <c r="AC2204">
        <f>_xlfn.DAYS(Zudio_sales_data[[#This Row],[Last Date]],Zudio_sales_data[[#This Row],[Store Open Date]])</f>
        <v>427</v>
      </c>
      <c r="AD2204" t="str">
        <f>IF(Zudio_sales_data[[#This Row],[Order Date]]&lt;=Zudio_sales_data[[#This Row],[Store Open Date]],"wrong data","right data")</f>
        <v>right data</v>
      </c>
      <c r="AE2204">
        <f>Zudio_sales_data[[#This Row],[Sales Profit]]/Zudio_sales_data[[#This Row],[Quantity]]</f>
        <v>774.8</v>
      </c>
    </row>
    <row r="2205" spans="1:31" x14ac:dyDescent="0.3">
      <c r="A2205" t="s">
        <v>26</v>
      </c>
      <c r="B2205" t="s">
        <v>328</v>
      </c>
      <c r="C2205" t="s">
        <v>28</v>
      </c>
      <c r="D2205" t="s">
        <v>129</v>
      </c>
      <c r="E2205">
        <v>57</v>
      </c>
      <c r="F2205">
        <v>411657</v>
      </c>
      <c r="G2205" t="s">
        <v>30</v>
      </c>
      <c r="H2205" s="1">
        <v>45118</v>
      </c>
      <c r="I2205">
        <v>1000</v>
      </c>
      <c r="J2205" t="s">
        <v>3249</v>
      </c>
      <c r="K2205" t="s">
        <v>507</v>
      </c>
      <c r="L2205">
        <v>11</v>
      </c>
      <c r="M2205">
        <v>8</v>
      </c>
      <c r="N2205">
        <v>20</v>
      </c>
      <c r="O2205" t="s">
        <v>69</v>
      </c>
      <c r="P2205" t="s">
        <v>52</v>
      </c>
      <c r="Q2205">
        <v>35846</v>
      </c>
      <c r="R2205" s="1">
        <v>45432</v>
      </c>
      <c r="S2205" t="s">
        <v>104</v>
      </c>
      <c r="T2205">
        <v>853588</v>
      </c>
      <c r="U2205" t="s">
        <v>3250</v>
      </c>
      <c r="V2205">
        <v>298</v>
      </c>
      <c r="W2205">
        <v>2197</v>
      </c>
      <c r="X2205">
        <v>3</v>
      </c>
      <c r="Y2205">
        <v>2636.4</v>
      </c>
      <c r="Z2205">
        <v>9</v>
      </c>
      <c r="AA2205">
        <f>Zudio_sales_data[[#This Row],[Price]]*Zudio_sales_data[[#This Row],[Quantity]]</f>
        <v>6591</v>
      </c>
      <c r="AB2205" s="1">
        <v>45629</v>
      </c>
      <c r="AC2205">
        <f>_xlfn.DAYS(Zudio_sales_data[[#This Row],[Last Date]],Zudio_sales_data[[#This Row],[Store Open Date]])</f>
        <v>511</v>
      </c>
      <c r="AD2205" t="str">
        <f>IF(Zudio_sales_data[[#This Row],[Order Date]]&lt;=Zudio_sales_data[[#This Row],[Store Open Date]],"wrong data","right data")</f>
        <v>right data</v>
      </c>
      <c r="AE2205">
        <f>Zudio_sales_data[[#This Row],[Sales Profit]]/Zudio_sales_data[[#This Row],[Quantity]]</f>
        <v>878.80000000000007</v>
      </c>
    </row>
    <row r="2206" spans="1:31" x14ac:dyDescent="0.3">
      <c r="A2206" t="s">
        <v>110</v>
      </c>
      <c r="B2206" t="s">
        <v>376</v>
      </c>
      <c r="C2206" t="s">
        <v>28</v>
      </c>
      <c r="D2206" t="s">
        <v>229</v>
      </c>
      <c r="E2206">
        <v>5</v>
      </c>
      <c r="F2206">
        <v>406677</v>
      </c>
      <c r="G2206" t="s">
        <v>30</v>
      </c>
      <c r="H2206" s="1">
        <v>45347</v>
      </c>
      <c r="I2206">
        <v>1200</v>
      </c>
      <c r="J2206" t="s">
        <v>3251</v>
      </c>
      <c r="K2206" t="s">
        <v>206</v>
      </c>
      <c r="L2206">
        <v>9</v>
      </c>
      <c r="M2206">
        <v>8</v>
      </c>
      <c r="N2206">
        <v>5</v>
      </c>
      <c r="O2206" t="s">
        <v>33</v>
      </c>
      <c r="P2206" t="s">
        <v>90</v>
      </c>
      <c r="Q2206">
        <v>49908</v>
      </c>
      <c r="R2206" s="1">
        <v>45529</v>
      </c>
      <c r="S2206" t="s">
        <v>53</v>
      </c>
      <c r="T2206">
        <v>554913</v>
      </c>
      <c r="U2206" t="s">
        <v>3252</v>
      </c>
      <c r="V2206">
        <v>316</v>
      </c>
      <c r="W2206">
        <v>1846</v>
      </c>
      <c r="X2206">
        <v>3</v>
      </c>
      <c r="Y2206">
        <v>2215.1999999999998</v>
      </c>
      <c r="Z2206">
        <v>11</v>
      </c>
      <c r="AA2206">
        <f>Zudio_sales_data[[#This Row],[Price]]*Zudio_sales_data[[#This Row],[Quantity]]</f>
        <v>5538</v>
      </c>
      <c r="AB2206" s="1">
        <v>45629</v>
      </c>
      <c r="AC2206">
        <f>_xlfn.DAYS(Zudio_sales_data[[#This Row],[Last Date]],Zudio_sales_data[[#This Row],[Store Open Date]])</f>
        <v>282</v>
      </c>
      <c r="AD2206" t="str">
        <f>IF(Zudio_sales_data[[#This Row],[Order Date]]&lt;=Zudio_sales_data[[#This Row],[Store Open Date]],"wrong data","right data")</f>
        <v>right data</v>
      </c>
      <c r="AE2206">
        <f>Zudio_sales_data[[#This Row],[Sales Profit]]/Zudio_sales_data[[#This Row],[Quantity]]</f>
        <v>738.4</v>
      </c>
    </row>
    <row r="2207" spans="1:31" x14ac:dyDescent="0.3">
      <c r="A2207" t="s">
        <v>55</v>
      </c>
      <c r="B2207" t="s">
        <v>153</v>
      </c>
      <c r="C2207" t="s">
        <v>28</v>
      </c>
      <c r="D2207" t="s">
        <v>29</v>
      </c>
      <c r="E2207">
        <v>80</v>
      </c>
      <c r="F2207">
        <v>404531</v>
      </c>
      <c r="G2207" t="s">
        <v>49</v>
      </c>
      <c r="H2207" s="1">
        <v>44050</v>
      </c>
      <c r="I2207">
        <v>950</v>
      </c>
      <c r="J2207" t="s">
        <v>3253</v>
      </c>
      <c r="K2207" t="s">
        <v>195</v>
      </c>
      <c r="L2207">
        <v>11</v>
      </c>
      <c r="M2207">
        <v>8</v>
      </c>
      <c r="N2207">
        <v>19</v>
      </c>
      <c r="O2207" t="s">
        <v>33</v>
      </c>
      <c r="P2207" t="s">
        <v>62</v>
      </c>
      <c r="Q2207">
        <v>66488</v>
      </c>
      <c r="R2207" s="1">
        <v>45317</v>
      </c>
      <c r="S2207" t="s">
        <v>85</v>
      </c>
      <c r="T2207">
        <v>209368</v>
      </c>
      <c r="U2207" t="s">
        <v>3254</v>
      </c>
      <c r="V2207">
        <v>731</v>
      </c>
      <c r="W2207">
        <v>2542</v>
      </c>
      <c r="X2207">
        <v>5</v>
      </c>
      <c r="Y2207">
        <v>5084</v>
      </c>
      <c r="Z2207">
        <v>9</v>
      </c>
      <c r="AA2207">
        <f>Zudio_sales_data[[#This Row],[Price]]*Zudio_sales_data[[#This Row],[Quantity]]</f>
        <v>12710</v>
      </c>
      <c r="AB2207" s="1">
        <v>45629</v>
      </c>
      <c r="AC2207">
        <f>_xlfn.DAYS(Zudio_sales_data[[#This Row],[Last Date]],Zudio_sales_data[[#This Row],[Store Open Date]])</f>
        <v>1579</v>
      </c>
      <c r="AD2207" t="str">
        <f>IF(Zudio_sales_data[[#This Row],[Order Date]]&lt;=Zudio_sales_data[[#This Row],[Store Open Date]],"wrong data","right data")</f>
        <v>right data</v>
      </c>
      <c r="AE2207">
        <f>Zudio_sales_data[[#This Row],[Sales Profit]]/Zudio_sales_data[[#This Row],[Quantity]]</f>
        <v>1016.8</v>
      </c>
    </row>
    <row r="2208" spans="1:31" x14ac:dyDescent="0.3">
      <c r="A2208" t="s">
        <v>117</v>
      </c>
      <c r="B2208" t="s">
        <v>208</v>
      </c>
      <c r="C2208" t="s">
        <v>39</v>
      </c>
      <c r="D2208" t="s">
        <v>87</v>
      </c>
      <c r="E2208">
        <v>89</v>
      </c>
      <c r="F2208">
        <v>414260</v>
      </c>
      <c r="G2208" t="s">
        <v>49</v>
      </c>
      <c r="H2208" s="1">
        <v>44238</v>
      </c>
      <c r="I2208">
        <v>1400</v>
      </c>
      <c r="J2208" t="s">
        <v>3255</v>
      </c>
      <c r="K2208" t="s">
        <v>192</v>
      </c>
      <c r="L2208">
        <v>9</v>
      </c>
      <c r="M2208">
        <v>8</v>
      </c>
      <c r="N2208">
        <v>5</v>
      </c>
      <c r="O2208" t="s">
        <v>69</v>
      </c>
      <c r="P2208" t="s">
        <v>90</v>
      </c>
      <c r="Q2208">
        <v>26750</v>
      </c>
      <c r="R2208" s="1">
        <v>45413</v>
      </c>
      <c r="S2208" t="s">
        <v>104</v>
      </c>
      <c r="T2208">
        <v>114154</v>
      </c>
      <c r="U2208" t="s">
        <v>3256</v>
      </c>
      <c r="V2208">
        <v>620</v>
      </c>
      <c r="W2208">
        <v>926</v>
      </c>
      <c r="X2208">
        <v>8</v>
      </c>
      <c r="Y2208">
        <v>2963.2</v>
      </c>
      <c r="Z2208">
        <v>11</v>
      </c>
      <c r="AA2208">
        <f>Zudio_sales_data[[#This Row],[Price]]*Zudio_sales_data[[#This Row],[Quantity]]</f>
        <v>7408</v>
      </c>
      <c r="AB2208" s="1">
        <v>45629</v>
      </c>
      <c r="AC2208">
        <f>_xlfn.DAYS(Zudio_sales_data[[#This Row],[Last Date]],Zudio_sales_data[[#This Row],[Store Open Date]])</f>
        <v>1391</v>
      </c>
      <c r="AD2208" t="str">
        <f>IF(Zudio_sales_data[[#This Row],[Order Date]]&lt;=Zudio_sales_data[[#This Row],[Store Open Date]],"wrong data","right data")</f>
        <v>right data</v>
      </c>
      <c r="AE2208">
        <f>Zudio_sales_data[[#This Row],[Sales Profit]]/Zudio_sales_data[[#This Row],[Quantity]]</f>
        <v>370.4</v>
      </c>
    </row>
    <row r="2209" spans="1:31" x14ac:dyDescent="0.3">
      <c r="A2209" t="s">
        <v>117</v>
      </c>
      <c r="B2209" t="s">
        <v>72</v>
      </c>
      <c r="C2209" t="s">
        <v>28</v>
      </c>
      <c r="D2209" t="s">
        <v>29</v>
      </c>
      <c r="E2209">
        <v>63</v>
      </c>
      <c r="F2209">
        <v>436710</v>
      </c>
      <c r="G2209" t="s">
        <v>49</v>
      </c>
      <c r="H2209" s="1">
        <v>44038</v>
      </c>
      <c r="I2209">
        <v>1400</v>
      </c>
      <c r="J2209" t="s">
        <v>3257</v>
      </c>
      <c r="K2209" t="s">
        <v>475</v>
      </c>
      <c r="L2209">
        <v>10</v>
      </c>
      <c r="M2209">
        <v>7</v>
      </c>
      <c r="N2209">
        <v>15</v>
      </c>
      <c r="O2209" t="s">
        <v>33</v>
      </c>
      <c r="P2209" t="s">
        <v>90</v>
      </c>
      <c r="Q2209">
        <v>75001</v>
      </c>
      <c r="R2209" s="1">
        <v>45333</v>
      </c>
      <c r="S2209" t="s">
        <v>91</v>
      </c>
      <c r="T2209">
        <v>912261</v>
      </c>
      <c r="U2209" t="s">
        <v>3258</v>
      </c>
      <c r="V2209">
        <v>887</v>
      </c>
      <c r="W2209">
        <v>2302</v>
      </c>
      <c r="X2209">
        <v>3</v>
      </c>
      <c r="Y2209">
        <v>2762.4</v>
      </c>
      <c r="Z2209">
        <v>9</v>
      </c>
      <c r="AA2209">
        <f>Zudio_sales_data[[#This Row],[Price]]*Zudio_sales_data[[#This Row],[Quantity]]</f>
        <v>6906</v>
      </c>
      <c r="AB2209" s="1">
        <v>45629</v>
      </c>
      <c r="AC2209">
        <f>_xlfn.DAYS(Zudio_sales_data[[#This Row],[Last Date]],Zudio_sales_data[[#This Row],[Store Open Date]])</f>
        <v>1591</v>
      </c>
      <c r="AD2209" t="str">
        <f>IF(Zudio_sales_data[[#This Row],[Order Date]]&lt;=Zudio_sales_data[[#This Row],[Store Open Date]],"wrong data","right data")</f>
        <v>right data</v>
      </c>
      <c r="AE2209">
        <f>Zudio_sales_data[[#This Row],[Sales Profit]]/Zudio_sales_data[[#This Row],[Quantity]]</f>
        <v>920.80000000000007</v>
      </c>
    </row>
    <row r="2210" spans="1:31" x14ac:dyDescent="0.3">
      <c r="A2210" t="s">
        <v>139</v>
      </c>
      <c r="B2210" t="s">
        <v>170</v>
      </c>
      <c r="C2210" t="s">
        <v>47</v>
      </c>
      <c r="D2210" t="s">
        <v>87</v>
      </c>
      <c r="E2210">
        <v>91</v>
      </c>
      <c r="F2210">
        <v>429698</v>
      </c>
      <c r="G2210" t="s">
        <v>30</v>
      </c>
      <c r="H2210" s="1">
        <v>44977</v>
      </c>
      <c r="I2210">
        <v>1200</v>
      </c>
      <c r="J2210" t="s">
        <v>3259</v>
      </c>
      <c r="K2210" t="s">
        <v>51</v>
      </c>
      <c r="L2210">
        <v>10</v>
      </c>
      <c r="M2210">
        <v>9</v>
      </c>
      <c r="N2210">
        <v>16</v>
      </c>
      <c r="O2210" t="s">
        <v>69</v>
      </c>
      <c r="P2210" t="s">
        <v>34</v>
      </c>
      <c r="Q2210">
        <v>47290</v>
      </c>
      <c r="R2210" s="1">
        <v>45501</v>
      </c>
      <c r="S2210" t="s">
        <v>95</v>
      </c>
      <c r="T2210">
        <v>436437</v>
      </c>
      <c r="U2210" t="s">
        <v>3260</v>
      </c>
      <c r="V2210">
        <v>658</v>
      </c>
      <c r="W2210">
        <v>891</v>
      </c>
      <c r="X2210">
        <v>1</v>
      </c>
      <c r="Y2210">
        <v>356.4</v>
      </c>
      <c r="Z2210">
        <v>11</v>
      </c>
      <c r="AA2210">
        <f>Zudio_sales_data[[#This Row],[Price]]*Zudio_sales_data[[#This Row],[Quantity]]</f>
        <v>891</v>
      </c>
      <c r="AB2210" s="1">
        <v>45629</v>
      </c>
      <c r="AC2210">
        <f>_xlfn.DAYS(Zudio_sales_data[[#This Row],[Last Date]],Zudio_sales_data[[#This Row],[Store Open Date]])</f>
        <v>652</v>
      </c>
      <c r="AD2210" t="str">
        <f>IF(Zudio_sales_data[[#This Row],[Order Date]]&lt;=Zudio_sales_data[[#This Row],[Store Open Date]],"wrong data","right data")</f>
        <v>right data</v>
      </c>
      <c r="AE2210">
        <f>Zudio_sales_data[[#This Row],[Sales Profit]]/Zudio_sales_data[[#This Row],[Quantity]]</f>
        <v>356.4</v>
      </c>
    </row>
    <row r="2211" spans="1:31" x14ac:dyDescent="0.3">
      <c r="A2211" t="s">
        <v>71</v>
      </c>
      <c r="B2211" t="s">
        <v>59</v>
      </c>
      <c r="C2211" t="s">
        <v>28</v>
      </c>
      <c r="D2211" t="s">
        <v>40</v>
      </c>
      <c r="E2211">
        <v>1</v>
      </c>
      <c r="F2211">
        <v>402632</v>
      </c>
      <c r="G2211" t="s">
        <v>30</v>
      </c>
      <c r="H2211" s="1">
        <v>44669</v>
      </c>
      <c r="I2211">
        <v>1200</v>
      </c>
      <c r="J2211" t="s">
        <v>3261</v>
      </c>
      <c r="K2211" t="s">
        <v>550</v>
      </c>
      <c r="L2211">
        <v>10</v>
      </c>
      <c r="M2211">
        <v>9</v>
      </c>
      <c r="N2211">
        <v>14</v>
      </c>
      <c r="O2211" t="s">
        <v>33</v>
      </c>
      <c r="P2211" t="s">
        <v>90</v>
      </c>
      <c r="Q2211">
        <v>89995</v>
      </c>
      <c r="R2211" s="1">
        <v>45588</v>
      </c>
      <c r="S2211" t="s">
        <v>115</v>
      </c>
      <c r="T2211">
        <v>619360</v>
      </c>
      <c r="U2211" t="s">
        <v>3262</v>
      </c>
      <c r="V2211">
        <v>777</v>
      </c>
      <c r="W2211">
        <v>1025</v>
      </c>
      <c r="X2211">
        <v>2</v>
      </c>
      <c r="Y2211">
        <v>820</v>
      </c>
      <c r="Z2211">
        <v>11</v>
      </c>
      <c r="AA2211">
        <f>Zudio_sales_data[[#This Row],[Price]]*Zudio_sales_data[[#This Row],[Quantity]]</f>
        <v>2050</v>
      </c>
      <c r="AB2211" s="1">
        <v>45629</v>
      </c>
      <c r="AC2211">
        <f>_xlfn.DAYS(Zudio_sales_data[[#This Row],[Last Date]],Zudio_sales_data[[#This Row],[Store Open Date]])</f>
        <v>960</v>
      </c>
      <c r="AD2211" t="str">
        <f>IF(Zudio_sales_data[[#This Row],[Order Date]]&lt;=Zudio_sales_data[[#This Row],[Store Open Date]],"wrong data","right data")</f>
        <v>right data</v>
      </c>
      <c r="AE2211">
        <f>Zudio_sales_data[[#This Row],[Sales Profit]]/Zudio_sales_data[[#This Row],[Quantity]]</f>
        <v>410</v>
      </c>
    </row>
    <row r="2212" spans="1:31" x14ac:dyDescent="0.3">
      <c r="A2212" t="s">
        <v>117</v>
      </c>
      <c r="B2212" t="s">
        <v>334</v>
      </c>
      <c r="C2212" t="s">
        <v>39</v>
      </c>
      <c r="D2212" t="s">
        <v>82</v>
      </c>
      <c r="E2212">
        <v>22</v>
      </c>
      <c r="F2212">
        <v>438005</v>
      </c>
      <c r="G2212" t="s">
        <v>49</v>
      </c>
      <c r="H2212" s="1">
        <v>45499</v>
      </c>
      <c r="I2212">
        <v>1100</v>
      </c>
      <c r="J2212" t="s">
        <v>3263</v>
      </c>
      <c r="K2212" t="s">
        <v>303</v>
      </c>
      <c r="L2212">
        <v>10</v>
      </c>
      <c r="M2212">
        <v>7</v>
      </c>
      <c r="N2212">
        <v>7</v>
      </c>
      <c r="O2212" t="s">
        <v>33</v>
      </c>
      <c r="P2212" t="s">
        <v>62</v>
      </c>
      <c r="Q2212">
        <v>43906</v>
      </c>
      <c r="R2212" s="1">
        <v>45521</v>
      </c>
      <c r="S2212" t="s">
        <v>53</v>
      </c>
      <c r="T2212">
        <v>905802</v>
      </c>
      <c r="U2212" t="s">
        <v>3264</v>
      </c>
      <c r="V2212">
        <v>348</v>
      </c>
      <c r="W2212">
        <v>1408</v>
      </c>
      <c r="X2212">
        <v>8</v>
      </c>
      <c r="Y2212">
        <v>4505.6000000000004</v>
      </c>
      <c r="Z2212">
        <v>9</v>
      </c>
      <c r="AA2212">
        <f>Zudio_sales_data[[#This Row],[Price]]*Zudio_sales_data[[#This Row],[Quantity]]</f>
        <v>11264</v>
      </c>
      <c r="AB2212" s="1">
        <v>45629</v>
      </c>
      <c r="AC2212">
        <f>_xlfn.DAYS(Zudio_sales_data[[#This Row],[Last Date]],Zudio_sales_data[[#This Row],[Store Open Date]])</f>
        <v>130</v>
      </c>
      <c r="AD2212" t="str">
        <f>IF(Zudio_sales_data[[#This Row],[Order Date]]&lt;=Zudio_sales_data[[#This Row],[Store Open Date]],"wrong data","right data")</f>
        <v>right data</v>
      </c>
      <c r="AE2212">
        <f>Zudio_sales_data[[#This Row],[Sales Profit]]/Zudio_sales_data[[#This Row],[Quantity]]</f>
        <v>563.20000000000005</v>
      </c>
    </row>
    <row r="2213" spans="1:31" x14ac:dyDescent="0.3">
      <c r="A2213" t="s">
        <v>37</v>
      </c>
      <c r="B2213" t="s">
        <v>257</v>
      </c>
      <c r="C2213" t="s">
        <v>39</v>
      </c>
      <c r="D2213" t="s">
        <v>40</v>
      </c>
      <c r="E2213">
        <v>65</v>
      </c>
      <c r="F2213">
        <v>411431</v>
      </c>
      <c r="G2213" t="s">
        <v>30</v>
      </c>
      <c r="H2213" s="1">
        <v>44342</v>
      </c>
      <c r="I2213">
        <v>1400</v>
      </c>
      <c r="J2213" t="s">
        <v>3265</v>
      </c>
      <c r="K2213" t="s">
        <v>148</v>
      </c>
      <c r="L2213">
        <v>10</v>
      </c>
      <c r="M2213">
        <v>9</v>
      </c>
      <c r="N2213">
        <v>12</v>
      </c>
      <c r="O2213" t="s">
        <v>69</v>
      </c>
      <c r="P2213" t="s">
        <v>52</v>
      </c>
      <c r="Q2213">
        <v>98886</v>
      </c>
      <c r="R2213" s="1">
        <v>45447</v>
      </c>
      <c r="S2213" t="s">
        <v>43</v>
      </c>
      <c r="T2213">
        <v>403197</v>
      </c>
      <c r="U2213" t="s">
        <v>3266</v>
      </c>
      <c r="V2213">
        <v>747</v>
      </c>
      <c r="W2213">
        <v>715</v>
      </c>
      <c r="X2213">
        <v>6</v>
      </c>
      <c r="Y2213">
        <v>1716</v>
      </c>
      <c r="Z2213">
        <v>11</v>
      </c>
      <c r="AA2213">
        <f>Zudio_sales_data[[#This Row],[Price]]*Zudio_sales_data[[#This Row],[Quantity]]</f>
        <v>4290</v>
      </c>
      <c r="AB2213" s="1">
        <v>45629</v>
      </c>
      <c r="AC2213">
        <f>_xlfn.DAYS(Zudio_sales_data[[#This Row],[Last Date]],Zudio_sales_data[[#This Row],[Store Open Date]])</f>
        <v>1287</v>
      </c>
      <c r="AD2213" t="str">
        <f>IF(Zudio_sales_data[[#This Row],[Order Date]]&lt;=Zudio_sales_data[[#This Row],[Store Open Date]],"wrong data","right data")</f>
        <v>right data</v>
      </c>
      <c r="AE2213">
        <f>Zudio_sales_data[[#This Row],[Sales Profit]]/Zudio_sales_data[[#This Row],[Quantity]]</f>
        <v>286</v>
      </c>
    </row>
    <row r="2214" spans="1:31" x14ac:dyDescent="0.3">
      <c r="A2214" t="s">
        <v>55</v>
      </c>
      <c r="B2214" t="s">
        <v>163</v>
      </c>
      <c r="C2214" t="s">
        <v>39</v>
      </c>
      <c r="D2214" t="s">
        <v>101</v>
      </c>
      <c r="E2214">
        <v>92</v>
      </c>
      <c r="F2214">
        <v>412402</v>
      </c>
      <c r="G2214" t="s">
        <v>30</v>
      </c>
      <c r="H2214" s="1">
        <v>45161</v>
      </c>
      <c r="I2214">
        <v>1400</v>
      </c>
      <c r="J2214" t="s">
        <v>3267</v>
      </c>
      <c r="K2214" t="s">
        <v>397</v>
      </c>
      <c r="L2214">
        <v>10</v>
      </c>
      <c r="M2214">
        <v>9</v>
      </c>
      <c r="N2214">
        <v>8</v>
      </c>
      <c r="O2214" t="s">
        <v>69</v>
      </c>
      <c r="P2214" t="s">
        <v>34</v>
      </c>
      <c r="Q2214">
        <v>94322</v>
      </c>
      <c r="R2214" s="1">
        <v>45597</v>
      </c>
      <c r="S2214" t="s">
        <v>35</v>
      </c>
      <c r="T2214">
        <v>793613</v>
      </c>
      <c r="U2214" t="s">
        <v>3268</v>
      </c>
      <c r="V2214">
        <v>900</v>
      </c>
      <c r="W2214">
        <v>2007</v>
      </c>
      <c r="X2214">
        <v>5</v>
      </c>
      <c r="Y2214">
        <v>4014</v>
      </c>
      <c r="Z2214">
        <v>11</v>
      </c>
      <c r="AA2214">
        <f>Zudio_sales_data[[#This Row],[Price]]*Zudio_sales_data[[#This Row],[Quantity]]</f>
        <v>10035</v>
      </c>
      <c r="AB2214" s="1">
        <v>45629</v>
      </c>
      <c r="AC2214">
        <f>_xlfn.DAYS(Zudio_sales_data[[#This Row],[Last Date]],Zudio_sales_data[[#This Row],[Store Open Date]])</f>
        <v>468</v>
      </c>
      <c r="AD2214" t="str">
        <f>IF(Zudio_sales_data[[#This Row],[Order Date]]&lt;=Zudio_sales_data[[#This Row],[Store Open Date]],"wrong data","right data")</f>
        <v>right data</v>
      </c>
      <c r="AE2214">
        <f>Zudio_sales_data[[#This Row],[Sales Profit]]/Zudio_sales_data[[#This Row],[Quantity]]</f>
        <v>802.8</v>
      </c>
    </row>
    <row r="2215" spans="1:31" x14ac:dyDescent="0.3">
      <c r="A2215" t="s">
        <v>117</v>
      </c>
      <c r="B2215" t="s">
        <v>27</v>
      </c>
      <c r="C2215" t="s">
        <v>39</v>
      </c>
      <c r="D2215" t="s">
        <v>112</v>
      </c>
      <c r="E2215">
        <v>12</v>
      </c>
      <c r="F2215">
        <v>431588</v>
      </c>
      <c r="G2215" t="s">
        <v>49</v>
      </c>
      <c r="H2215" s="1">
        <v>44390</v>
      </c>
      <c r="I2215">
        <v>1400</v>
      </c>
      <c r="J2215" t="s">
        <v>3269</v>
      </c>
      <c r="K2215" t="s">
        <v>168</v>
      </c>
      <c r="L2215">
        <v>10</v>
      </c>
      <c r="M2215">
        <v>7</v>
      </c>
      <c r="N2215">
        <v>20</v>
      </c>
      <c r="O2215" t="s">
        <v>69</v>
      </c>
      <c r="P2215" t="s">
        <v>62</v>
      </c>
      <c r="Q2215">
        <v>62932</v>
      </c>
      <c r="R2215" s="1">
        <v>45339</v>
      </c>
      <c r="S2215" t="s">
        <v>91</v>
      </c>
      <c r="T2215">
        <v>672333</v>
      </c>
      <c r="U2215" t="s">
        <v>3270</v>
      </c>
      <c r="V2215">
        <v>506</v>
      </c>
      <c r="W2215">
        <v>1588</v>
      </c>
      <c r="X2215">
        <v>4</v>
      </c>
      <c r="Y2215">
        <v>2540.8000000000002</v>
      </c>
      <c r="Z2215">
        <v>9</v>
      </c>
      <c r="AA2215">
        <f>Zudio_sales_data[[#This Row],[Price]]*Zudio_sales_data[[#This Row],[Quantity]]</f>
        <v>6352</v>
      </c>
      <c r="AB2215" s="1">
        <v>45629</v>
      </c>
      <c r="AC2215">
        <f>_xlfn.DAYS(Zudio_sales_data[[#This Row],[Last Date]],Zudio_sales_data[[#This Row],[Store Open Date]])</f>
        <v>1239</v>
      </c>
      <c r="AD2215" t="str">
        <f>IF(Zudio_sales_data[[#This Row],[Order Date]]&lt;=Zudio_sales_data[[#This Row],[Store Open Date]],"wrong data","right data")</f>
        <v>right data</v>
      </c>
      <c r="AE2215">
        <f>Zudio_sales_data[[#This Row],[Sales Profit]]/Zudio_sales_data[[#This Row],[Quantity]]</f>
        <v>635.20000000000005</v>
      </c>
    </row>
    <row r="2216" spans="1:31" x14ac:dyDescent="0.3">
      <c r="A2216" t="s">
        <v>139</v>
      </c>
      <c r="B2216" t="s">
        <v>174</v>
      </c>
      <c r="C2216" t="s">
        <v>39</v>
      </c>
      <c r="D2216" t="s">
        <v>101</v>
      </c>
      <c r="E2216">
        <v>41</v>
      </c>
      <c r="F2216">
        <v>431975</v>
      </c>
      <c r="G2216" t="s">
        <v>30</v>
      </c>
      <c r="H2216" s="1">
        <v>44460</v>
      </c>
      <c r="I2216">
        <v>1100</v>
      </c>
      <c r="J2216" t="s">
        <v>3271</v>
      </c>
      <c r="K2216" t="s">
        <v>130</v>
      </c>
      <c r="L2216">
        <v>10</v>
      </c>
      <c r="M2216">
        <v>7</v>
      </c>
      <c r="N2216">
        <v>5</v>
      </c>
      <c r="O2216" t="s">
        <v>69</v>
      </c>
      <c r="P2216" t="s">
        <v>52</v>
      </c>
      <c r="Q2216">
        <v>43189</v>
      </c>
      <c r="R2216" s="1">
        <v>45570</v>
      </c>
      <c r="S2216" t="s">
        <v>115</v>
      </c>
      <c r="T2216">
        <v>904678</v>
      </c>
      <c r="U2216" t="s">
        <v>3272</v>
      </c>
      <c r="V2216">
        <v>959</v>
      </c>
      <c r="W2216">
        <v>2802</v>
      </c>
      <c r="X2216">
        <v>1</v>
      </c>
      <c r="Y2216">
        <v>1120.8</v>
      </c>
      <c r="Z2216">
        <v>9</v>
      </c>
      <c r="AA2216">
        <f>Zudio_sales_data[[#This Row],[Price]]*Zudio_sales_data[[#This Row],[Quantity]]</f>
        <v>2802</v>
      </c>
      <c r="AB2216" s="1">
        <v>45629</v>
      </c>
      <c r="AC2216">
        <f>_xlfn.DAYS(Zudio_sales_data[[#This Row],[Last Date]],Zudio_sales_data[[#This Row],[Store Open Date]])</f>
        <v>1169</v>
      </c>
      <c r="AD2216" t="str">
        <f>IF(Zudio_sales_data[[#This Row],[Order Date]]&lt;=Zudio_sales_data[[#This Row],[Store Open Date]],"wrong data","right data")</f>
        <v>right data</v>
      </c>
      <c r="AE2216">
        <f>Zudio_sales_data[[#This Row],[Sales Profit]]/Zudio_sales_data[[#This Row],[Quantity]]</f>
        <v>1120.8</v>
      </c>
    </row>
    <row r="2217" spans="1:31" x14ac:dyDescent="0.3">
      <c r="A2217" t="s">
        <v>117</v>
      </c>
      <c r="B2217" t="s">
        <v>106</v>
      </c>
      <c r="C2217" t="s">
        <v>28</v>
      </c>
      <c r="D2217" t="s">
        <v>112</v>
      </c>
      <c r="E2217">
        <v>30</v>
      </c>
      <c r="F2217">
        <v>438046</v>
      </c>
      <c r="G2217" t="s">
        <v>30</v>
      </c>
      <c r="H2217" s="1">
        <v>43840</v>
      </c>
      <c r="I2217">
        <v>1200</v>
      </c>
      <c r="J2217" t="s">
        <v>3273</v>
      </c>
      <c r="K2217" t="s">
        <v>32</v>
      </c>
      <c r="L2217">
        <v>9</v>
      </c>
      <c r="M2217">
        <v>8</v>
      </c>
      <c r="N2217">
        <v>16</v>
      </c>
      <c r="O2217" t="s">
        <v>69</v>
      </c>
      <c r="P2217" t="s">
        <v>90</v>
      </c>
      <c r="Q2217">
        <v>95539</v>
      </c>
      <c r="R2217" s="1">
        <v>45451</v>
      </c>
      <c r="S2217" t="s">
        <v>43</v>
      </c>
      <c r="T2217">
        <v>159135</v>
      </c>
      <c r="U2217" t="s">
        <v>3274</v>
      </c>
      <c r="V2217">
        <v>936</v>
      </c>
      <c r="W2217">
        <v>2383</v>
      </c>
      <c r="X2217">
        <v>3</v>
      </c>
      <c r="Y2217">
        <v>2859.6</v>
      </c>
      <c r="Z2217">
        <v>11</v>
      </c>
      <c r="AA2217">
        <f>Zudio_sales_data[[#This Row],[Price]]*Zudio_sales_data[[#This Row],[Quantity]]</f>
        <v>7149</v>
      </c>
      <c r="AB2217" s="1">
        <v>45629</v>
      </c>
      <c r="AC2217">
        <f>_xlfn.DAYS(Zudio_sales_data[[#This Row],[Last Date]],Zudio_sales_data[[#This Row],[Store Open Date]])</f>
        <v>1789</v>
      </c>
      <c r="AD2217" t="str">
        <f>IF(Zudio_sales_data[[#This Row],[Order Date]]&lt;=Zudio_sales_data[[#This Row],[Store Open Date]],"wrong data","right data")</f>
        <v>right data</v>
      </c>
      <c r="AE2217">
        <f>Zudio_sales_data[[#This Row],[Sales Profit]]/Zudio_sales_data[[#This Row],[Quantity]]</f>
        <v>953.19999999999993</v>
      </c>
    </row>
    <row r="2218" spans="1:31" x14ac:dyDescent="0.3">
      <c r="A2218" t="s">
        <v>71</v>
      </c>
      <c r="B2218" t="s">
        <v>225</v>
      </c>
      <c r="C2218" t="s">
        <v>28</v>
      </c>
      <c r="D2218" t="s">
        <v>77</v>
      </c>
      <c r="E2218">
        <v>38</v>
      </c>
      <c r="F2218">
        <v>428537</v>
      </c>
      <c r="G2218" t="s">
        <v>49</v>
      </c>
      <c r="H2218" s="1">
        <v>44202</v>
      </c>
      <c r="I2218">
        <v>950</v>
      </c>
      <c r="J2218" t="s">
        <v>3275</v>
      </c>
      <c r="K2218" t="s">
        <v>172</v>
      </c>
      <c r="L2218">
        <v>9</v>
      </c>
      <c r="M2218">
        <v>8</v>
      </c>
      <c r="N2218">
        <v>6</v>
      </c>
      <c r="O2218" t="s">
        <v>69</v>
      </c>
      <c r="P2218" t="s">
        <v>34</v>
      </c>
      <c r="Q2218">
        <v>88176</v>
      </c>
      <c r="R2218" s="1">
        <v>45542</v>
      </c>
      <c r="S2218" t="s">
        <v>131</v>
      </c>
      <c r="T2218">
        <v>610220</v>
      </c>
      <c r="U2218" t="s">
        <v>3276</v>
      </c>
      <c r="V2218">
        <v>538</v>
      </c>
      <c r="W2218">
        <v>605</v>
      </c>
      <c r="X2218">
        <v>5</v>
      </c>
      <c r="Y2218">
        <v>1210</v>
      </c>
      <c r="Z2218">
        <v>11</v>
      </c>
      <c r="AA2218">
        <f>Zudio_sales_data[[#This Row],[Price]]*Zudio_sales_data[[#This Row],[Quantity]]</f>
        <v>3025</v>
      </c>
      <c r="AB2218" s="1">
        <v>45629</v>
      </c>
      <c r="AC2218">
        <f>_xlfn.DAYS(Zudio_sales_data[[#This Row],[Last Date]],Zudio_sales_data[[#This Row],[Store Open Date]])</f>
        <v>1427</v>
      </c>
      <c r="AD2218" t="str">
        <f>IF(Zudio_sales_data[[#This Row],[Order Date]]&lt;=Zudio_sales_data[[#This Row],[Store Open Date]],"wrong data","right data")</f>
        <v>right data</v>
      </c>
      <c r="AE2218">
        <f>Zudio_sales_data[[#This Row],[Sales Profit]]/Zudio_sales_data[[#This Row],[Quantity]]</f>
        <v>242</v>
      </c>
    </row>
    <row r="2219" spans="1:31" x14ac:dyDescent="0.3">
      <c r="A2219" t="s">
        <v>45</v>
      </c>
      <c r="B2219" t="s">
        <v>174</v>
      </c>
      <c r="C2219" t="s">
        <v>28</v>
      </c>
      <c r="D2219" t="s">
        <v>101</v>
      </c>
      <c r="E2219">
        <v>24</v>
      </c>
      <c r="F2219">
        <v>405115</v>
      </c>
      <c r="G2219" t="s">
        <v>49</v>
      </c>
      <c r="H2219" s="1">
        <v>44351</v>
      </c>
      <c r="I2219">
        <v>1400</v>
      </c>
      <c r="J2219" t="s">
        <v>3277</v>
      </c>
      <c r="K2219" t="s">
        <v>456</v>
      </c>
      <c r="L2219">
        <v>10</v>
      </c>
      <c r="M2219">
        <v>9</v>
      </c>
      <c r="N2219">
        <v>19</v>
      </c>
      <c r="O2219" t="s">
        <v>69</v>
      </c>
      <c r="P2219" t="s">
        <v>34</v>
      </c>
      <c r="Q2219">
        <v>28576</v>
      </c>
      <c r="R2219" s="1">
        <v>45347</v>
      </c>
      <c r="S2219" t="s">
        <v>91</v>
      </c>
      <c r="T2219">
        <v>120303</v>
      </c>
      <c r="U2219" t="s">
        <v>3278</v>
      </c>
      <c r="V2219">
        <v>761</v>
      </c>
      <c r="W2219">
        <v>2872</v>
      </c>
      <c r="X2219">
        <v>1</v>
      </c>
      <c r="Y2219">
        <v>1148.8</v>
      </c>
      <c r="Z2219">
        <v>11</v>
      </c>
      <c r="AA2219">
        <f>Zudio_sales_data[[#This Row],[Price]]*Zudio_sales_data[[#This Row],[Quantity]]</f>
        <v>2872</v>
      </c>
      <c r="AB2219" s="1">
        <v>45629</v>
      </c>
      <c r="AC2219">
        <f>_xlfn.DAYS(Zudio_sales_data[[#This Row],[Last Date]],Zudio_sales_data[[#This Row],[Store Open Date]])</f>
        <v>1278</v>
      </c>
      <c r="AD2219" t="str">
        <f>IF(Zudio_sales_data[[#This Row],[Order Date]]&lt;=Zudio_sales_data[[#This Row],[Store Open Date]],"wrong data","right data")</f>
        <v>right data</v>
      </c>
      <c r="AE2219">
        <f>Zudio_sales_data[[#This Row],[Sales Profit]]/Zudio_sales_data[[#This Row],[Quantity]]</f>
        <v>1148.8</v>
      </c>
    </row>
    <row r="2220" spans="1:31" x14ac:dyDescent="0.3">
      <c r="A2220" t="s">
        <v>45</v>
      </c>
      <c r="B2220" t="s">
        <v>111</v>
      </c>
      <c r="C2220" t="s">
        <v>47</v>
      </c>
      <c r="D2220" t="s">
        <v>40</v>
      </c>
      <c r="E2220">
        <v>10</v>
      </c>
      <c r="F2220">
        <v>429370</v>
      </c>
      <c r="G2220" t="s">
        <v>49</v>
      </c>
      <c r="H2220" s="1">
        <v>45110</v>
      </c>
      <c r="I2220">
        <v>1300</v>
      </c>
      <c r="J2220" t="s">
        <v>3279</v>
      </c>
      <c r="K2220" t="s">
        <v>609</v>
      </c>
      <c r="L2220">
        <v>10</v>
      </c>
      <c r="M2220">
        <v>9</v>
      </c>
      <c r="N2220">
        <v>12</v>
      </c>
      <c r="O2220" t="s">
        <v>69</v>
      </c>
      <c r="P2220" t="s">
        <v>34</v>
      </c>
      <c r="Q2220">
        <v>77657</v>
      </c>
      <c r="R2220" s="1">
        <v>45574</v>
      </c>
      <c r="S2220" t="s">
        <v>115</v>
      </c>
      <c r="T2220">
        <v>999401</v>
      </c>
      <c r="U2220" t="s">
        <v>3280</v>
      </c>
      <c r="V2220">
        <v>464</v>
      </c>
      <c r="W2220">
        <v>634</v>
      </c>
      <c r="X2220">
        <v>8</v>
      </c>
      <c r="Y2220">
        <v>2028.8</v>
      </c>
      <c r="Z2220">
        <v>11</v>
      </c>
      <c r="AA2220">
        <f>Zudio_sales_data[[#This Row],[Price]]*Zudio_sales_data[[#This Row],[Quantity]]</f>
        <v>5072</v>
      </c>
      <c r="AB2220" s="1">
        <v>45629</v>
      </c>
      <c r="AC2220">
        <f>_xlfn.DAYS(Zudio_sales_data[[#This Row],[Last Date]],Zudio_sales_data[[#This Row],[Store Open Date]])</f>
        <v>519</v>
      </c>
      <c r="AD2220" t="str">
        <f>IF(Zudio_sales_data[[#This Row],[Order Date]]&lt;=Zudio_sales_data[[#This Row],[Store Open Date]],"wrong data","right data")</f>
        <v>right data</v>
      </c>
      <c r="AE2220">
        <f>Zudio_sales_data[[#This Row],[Sales Profit]]/Zudio_sales_data[[#This Row],[Quantity]]</f>
        <v>253.6</v>
      </c>
    </row>
    <row r="2221" spans="1:31" x14ac:dyDescent="0.3">
      <c r="A2221" t="s">
        <v>45</v>
      </c>
      <c r="B2221" t="s">
        <v>179</v>
      </c>
      <c r="C2221" t="s">
        <v>28</v>
      </c>
      <c r="D2221" t="s">
        <v>87</v>
      </c>
      <c r="E2221">
        <v>1</v>
      </c>
      <c r="F2221">
        <v>410255</v>
      </c>
      <c r="G2221" t="s">
        <v>49</v>
      </c>
      <c r="H2221" s="1">
        <v>45256</v>
      </c>
      <c r="I2221">
        <v>800</v>
      </c>
      <c r="J2221" t="s">
        <v>3281</v>
      </c>
      <c r="K2221" t="s">
        <v>68</v>
      </c>
      <c r="L2221">
        <v>9</v>
      </c>
      <c r="M2221">
        <v>8</v>
      </c>
      <c r="N2221">
        <v>11</v>
      </c>
      <c r="O2221" t="s">
        <v>33</v>
      </c>
      <c r="P2221" t="s">
        <v>52</v>
      </c>
      <c r="Q2221">
        <v>21136</v>
      </c>
      <c r="R2221" s="1">
        <v>45519</v>
      </c>
      <c r="S2221" t="s">
        <v>53</v>
      </c>
      <c r="T2221">
        <v>696342</v>
      </c>
      <c r="U2221" t="s">
        <v>3282</v>
      </c>
      <c r="V2221">
        <v>352</v>
      </c>
      <c r="W2221">
        <v>2073</v>
      </c>
      <c r="X2221">
        <v>2</v>
      </c>
      <c r="Y2221">
        <v>1658.4</v>
      </c>
      <c r="Z2221">
        <v>11</v>
      </c>
      <c r="AA2221">
        <f>Zudio_sales_data[[#This Row],[Price]]*Zudio_sales_data[[#This Row],[Quantity]]</f>
        <v>4146</v>
      </c>
      <c r="AB2221" s="1">
        <v>45629</v>
      </c>
      <c r="AC2221">
        <f>_xlfn.DAYS(Zudio_sales_data[[#This Row],[Last Date]],Zudio_sales_data[[#This Row],[Store Open Date]])</f>
        <v>373</v>
      </c>
      <c r="AD2221" t="str">
        <f>IF(Zudio_sales_data[[#This Row],[Order Date]]&lt;=Zudio_sales_data[[#This Row],[Store Open Date]],"wrong data","right data")</f>
        <v>right data</v>
      </c>
      <c r="AE2221">
        <f>Zudio_sales_data[[#This Row],[Sales Profit]]/Zudio_sales_data[[#This Row],[Quantity]]</f>
        <v>829.2</v>
      </c>
    </row>
    <row r="2222" spans="1:31" x14ac:dyDescent="0.3">
      <c r="A2222" t="s">
        <v>45</v>
      </c>
      <c r="B2222" t="s">
        <v>135</v>
      </c>
      <c r="C2222" t="s">
        <v>47</v>
      </c>
      <c r="D2222" t="s">
        <v>66</v>
      </c>
      <c r="E2222">
        <v>42</v>
      </c>
      <c r="F2222">
        <v>436580</v>
      </c>
      <c r="G2222" t="s">
        <v>49</v>
      </c>
      <c r="H2222" s="1">
        <v>44170</v>
      </c>
      <c r="I2222">
        <v>950</v>
      </c>
      <c r="J2222" t="s">
        <v>3283</v>
      </c>
      <c r="K2222" t="s">
        <v>481</v>
      </c>
      <c r="L2222">
        <v>10</v>
      </c>
      <c r="M2222">
        <v>7</v>
      </c>
      <c r="N2222">
        <v>14</v>
      </c>
      <c r="O2222" t="s">
        <v>69</v>
      </c>
      <c r="P2222" t="s">
        <v>90</v>
      </c>
      <c r="Q2222">
        <v>38575</v>
      </c>
      <c r="R2222" s="1">
        <v>45548</v>
      </c>
      <c r="S2222" t="s">
        <v>131</v>
      </c>
      <c r="T2222">
        <v>594610</v>
      </c>
      <c r="U2222" t="s">
        <v>3284</v>
      </c>
      <c r="V2222">
        <v>960</v>
      </c>
      <c r="W2222">
        <v>2560</v>
      </c>
      <c r="X2222">
        <v>8</v>
      </c>
      <c r="Y2222">
        <v>8192</v>
      </c>
      <c r="Z2222">
        <v>9</v>
      </c>
      <c r="AA2222">
        <f>Zudio_sales_data[[#This Row],[Price]]*Zudio_sales_data[[#This Row],[Quantity]]</f>
        <v>20480</v>
      </c>
      <c r="AB2222" s="1">
        <v>45629</v>
      </c>
      <c r="AC2222">
        <f>_xlfn.DAYS(Zudio_sales_data[[#This Row],[Last Date]],Zudio_sales_data[[#This Row],[Store Open Date]])</f>
        <v>1459</v>
      </c>
      <c r="AD2222" t="str">
        <f>IF(Zudio_sales_data[[#This Row],[Order Date]]&lt;=Zudio_sales_data[[#This Row],[Store Open Date]],"wrong data","right data")</f>
        <v>right data</v>
      </c>
      <c r="AE2222">
        <f>Zudio_sales_data[[#This Row],[Sales Profit]]/Zudio_sales_data[[#This Row],[Quantity]]</f>
        <v>1024</v>
      </c>
    </row>
    <row r="2223" spans="1:31" x14ac:dyDescent="0.3">
      <c r="A2223" t="s">
        <v>117</v>
      </c>
      <c r="B2223" t="s">
        <v>225</v>
      </c>
      <c r="C2223" t="s">
        <v>39</v>
      </c>
      <c r="D2223" t="s">
        <v>129</v>
      </c>
      <c r="E2223">
        <v>23</v>
      </c>
      <c r="F2223">
        <v>430007</v>
      </c>
      <c r="G2223" t="s">
        <v>49</v>
      </c>
      <c r="H2223" s="1">
        <v>45406</v>
      </c>
      <c r="I2223">
        <v>800</v>
      </c>
      <c r="J2223" t="s">
        <v>3285</v>
      </c>
      <c r="K2223" t="s">
        <v>494</v>
      </c>
      <c r="L2223">
        <v>10</v>
      </c>
      <c r="M2223">
        <v>9</v>
      </c>
      <c r="N2223">
        <v>17</v>
      </c>
      <c r="O2223" t="s">
        <v>69</v>
      </c>
      <c r="P2223" t="s">
        <v>62</v>
      </c>
      <c r="Q2223">
        <v>80460</v>
      </c>
      <c r="R2223" s="1">
        <v>45520</v>
      </c>
      <c r="S2223" t="s">
        <v>53</v>
      </c>
      <c r="T2223">
        <v>212490</v>
      </c>
      <c r="U2223" t="s">
        <v>3286</v>
      </c>
      <c r="V2223">
        <v>208</v>
      </c>
      <c r="W2223">
        <v>2229</v>
      </c>
      <c r="X2223">
        <v>3</v>
      </c>
      <c r="Y2223">
        <v>2674.8</v>
      </c>
      <c r="Z2223">
        <v>11</v>
      </c>
      <c r="AA2223">
        <f>Zudio_sales_data[[#This Row],[Price]]*Zudio_sales_data[[#This Row],[Quantity]]</f>
        <v>6687</v>
      </c>
      <c r="AB2223" s="1">
        <v>45629</v>
      </c>
      <c r="AC2223">
        <f>_xlfn.DAYS(Zudio_sales_data[[#This Row],[Last Date]],Zudio_sales_data[[#This Row],[Store Open Date]])</f>
        <v>223</v>
      </c>
      <c r="AD2223" t="str">
        <f>IF(Zudio_sales_data[[#This Row],[Order Date]]&lt;=Zudio_sales_data[[#This Row],[Store Open Date]],"wrong data","right data")</f>
        <v>right data</v>
      </c>
      <c r="AE2223">
        <f>Zudio_sales_data[[#This Row],[Sales Profit]]/Zudio_sales_data[[#This Row],[Quantity]]</f>
        <v>891.6</v>
      </c>
    </row>
    <row r="2224" spans="1:31" x14ac:dyDescent="0.3">
      <c r="A2224" t="s">
        <v>37</v>
      </c>
      <c r="B2224" t="s">
        <v>125</v>
      </c>
      <c r="C2224" t="s">
        <v>28</v>
      </c>
      <c r="D2224" t="s">
        <v>40</v>
      </c>
      <c r="E2224">
        <v>30</v>
      </c>
      <c r="F2224">
        <v>400427</v>
      </c>
      <c r="G2224" t="s">
        <v>49</v>
      </c>
      <c r="H2224" s="1">
        <v>44071</v>
      </c>
      <c r="I2224">
        <v>1200</v>
      </c>
      <c r="J2224" t="s">
        <v>3287</v>
      </c>
      <c r="K2224" t="s">
        <v>206</v>
      </c>
      <c r="L2224">
        <v>11</v>
      </c>
      <c r="M2224">
        <v>8</v>
      </c>
      <c r="N2224">
        <v>17</v>
      </c>
      <c r="O2224" t="s">
        <v>69</v>
      </c>
      <c r="P2224" t="s">
        <v>52</v>
      </c>
      <c r="Q2224">
        <v>71541</v>
      </c>
      <c r="R2224" s="1">
        <v>45616</v>
      </c>
      <c r="S2224" t="s">
        <v>35</v>
      </c>
      <c r="T2224">
        <v>433900</v>
      </c>
      <c r="U2224" t="s">
        <v>3288</v>
      </c>
      <c r="V2224">
        <v>679</v>
      </c>
      <c r="W2224">
        <v>2159</v>
      </c>
      <c r="X2224">
        <v>1</v>
      </c>
      <c r="Y2224">
        <v>863.6</v>
      </c>
      <c r="Z2224">
        <v>9</v>
      </c>
      <c r="AA2224">
        <f>Zudio_sales_data[[#This Row],[Price]]*Zudio_sales_data[[#This Row],[Quantity]]</f>
        <v>2159</v>
      </c>
      <c r="AB2224" s="1">
        <v>45629</v>
      </c>
      <c r="AC2224">
        <f>_xlfn.DAYS(Zudio_sales_data[[#This Row],[Last Date]],Zudio_sales_data[[#This Row],[Store Open Date]])</f>
        <v>1558</v>
      </c>
      <c r="AD2224" t="str">
        <f>IF(Zudio_sales_data[[#This Row],[Order Date]]&lt;=Zudio_sales_data[[#This Row],[Store Open Date]],"wrong data","right data")</f>
        <v>right data</v>
      </c>
      <c r="AE2224">
        <f>Zudio_sales_data[[#This Row],[Sales Profit]]/Zudio_sales_data[[#This Row],[Quantity]]</f>
        <v>863.6</v>
      </c>
    </row>
    <row r="2225" spans="1:31" x14ac:dyDescent="0.3">
      <c r="A2225" t="s">
        <v>139</v>
      </c>
      <c r="B2225" t="s">
        <v>59</v>
      </c>
      <c r="C2225" t="s">
        <v>28</v>
      </c>
      <c r="D2225" t="s">
        <v>82</v>
      </c>
      <c r="E2225">
        <v>67</v>
      </c>
      <c r="F2225">
        <v>402272</v>
      </c>
      <c r="G2225" t="s">
        <v>49</v>
      </c>
      <c r="H2225" s="1">
        <v>44187</v>
      </c>
      <c r="I2225">
        <v>1100</v>
      </c>
      <c r="J2225" t="s">
        <v>3289</v>
      </c>
      <c r="K2225" t="s">
        <v>475</v>
      </c>
      <c r="L2225">
        <v>9</v>
      </c>
      <c r="M2225">
        <v>8</v>
      </c>
      <c r="N2225">
        <v>13</v>
      </c>
      <c r="O2225" t="s">
        <v>33</v>
      </c>
      <c r="P2225" t="s">
        <v>34</v>
      </c>
      <c r="Q2225">
        <v>36458</v>
      </c>
      <c r="R2225" s="1">
        <v>45602</v>
      </c>
      <c r="S2225" t="s">
        <v>35</v>
      </c>
      <c r="T2225">
        <v>141550</v>
      </c>
      <c r="U2225" t="s">
        <v>3290</v>
      </c>
      <c r="V2225">
        <v>447</v>
      </c>
      <c r="W2225">
        <v>720</v>
      </c>
      <c r="X2225">
        <v>5</v>
      </c>
      <c r="Y2225">
        <v>1440</v>
      </c>
      <c r="Z2225">
        <v>11</v>
      </c>
      <c r="AA2225">
        <f>Zudio_sales_data[[#This Row],[Price]]*Zudio_sales_data[[#This Row],[Quantity]]</f>
        <v>3600</v>
      </c>
      <c r="AB2225" s="1">
        <v>45629</v>
      </c>
      <c r="AC2225">
        <f>_xlfn.DAYS(Zudio_sales_data[[#This Row],[Last Date]],Zudio_sales_data[[#This Row],[Store Open Date]])</f>
        <v>1442</v>
      </c>
      <c r="AD2225" t="str">
        <f>IF(Zudio_sales_data[[#This Row],[Order Date]]&lt;=Zudio_sales_data[[#This Row],[Store Open Date]],"wrong data","right data")</f>
        <v>right data</v>
      </c>
      <c r="AE2225">
        <f>Zudio_sales_data[[#This Row],[Sales Profit]]/Zudio_sales_data[[#This Row],[Quantity]]</f>
        <v>288</v>
      </c>
    </row>
    <row r="2226" spans="1:31" x14ac:dyDescent="0.3">
      <c r="A2226" t="s">
        <v>110</v>
      </c>
      <c r="B2226" t="s">
        <v>100</v>
      </c>
      <c r="C2226" t="s">
        <v>47</v>
      </c>
      <c r="D2226" t="s">
        <v>66</v>
      </c>
      <c r="E2226">
        <v>64</v>
      </c>
      <c r="F2226">
        <v>420173</v>
      </c>
      <c r="G2226" t="s">
        <v>49</v>
      </c>
      <c r="H2226" s="1">
        <v>44407</v>
      </c>
      <c r="I2226">
        <v>1300</v>
      </c>
      <c r="J2226" t="s">
        <v>3291</v>
      </c>
      <c r="K2226" t="s">
        <v>103</v>
      </c>
      <c r="L2226">
        <v>10</v>
      </c>
      <c r="M2226">
        <v>7</v>
      </c>
      <c r="N2226">
        <v>5</v>
      </c>
      <c r="O2226" t="s">
        <v>69</v>
      </c>
      <c r="P2226" t="s">
        <v>90</v>
      </c>
      <c r="Q2226">
        <v>94168</v>
      </c>
      <c r="R2226" s="1">
        <v>45486</v>
      </c>
      <c r="S2226" t="s">
        <v>95</v>
      </c>
      <c r="T2226">
        <v>160524</v>
      </c>
      <c r="U2226" t="s">
        <v>3292</v>
      </c>
      <c r="V2226">
        <v>270</v>
      </c>
      <c r="W2226">
        <v>2219</v>
      </c>
      <c r="X2226">
        <v>1</v>
      </c>
      <c r="Y2226">
        <v>887.6</v>
      </c>
      <c r="Z2226">
        <v>9</v>
      </c>
      <c r="AA2226">
        <f>Zudio_sales_data[[#This Row],[Price]]*Zudio_sales_data[[#This Row],[Quantity]]</f>
        <v>2219</v>
      </c>
      <c r="AB2226" s="1">
        <v>45629</v>
      </c>
      <c r="AC2226">
        <f>_xlfn.DAYS(Zudio_sales_data[[#This Row],[Last Date]],Zudio_sales_data[[#This Row],[Store Open Date]])</f>
        <v>1222</v>
      </c>
      <c r="AD2226" t="str">
        <f>IF(Zudio_sales_data[[#This Row],[Order Date]]&lt;=Zudio_sales_data[[#This Row],[Store Open Date]],"wrong data","right data")</f>
        <v>right data</v>
      </c>
      <c r="AE2226">
        <f>Zudio_sales_data[[#This Row],[Sales Profit]]/Zudio_sales_data[[#This Row],[Quantity]]</f>
        <v>887.6</v>
      </c>
    </row>
    <row r="2227" spans="1:31" x14ac:dyDescent="0.3">
      <c r="A2227" t="s">
        <v>117</v>
      </c>
      <c r="B2227" t="s">
        <v>376</v>
      </c>
      <c r="C2227" t="s">
        <v>28</v>
      </c>
      <c r="D2227" t="s">
        <v>112</v>
      </c>
      <c r="E2227">
        <v>33</v>
      </c>
      <c r="F2227">
        <v>405576</v>
      </c>
      <c r="G2227" t="s">
        <v>49</v>
      </c>
      <c r="H2227" s="1">
        <v>45158</v>
      </c>
      <c r="I2227">
        <v>1200</v>
      </c>
      <c r="J2227" t="s">
        <v>3293</v>
      </c>
      <c r="K2227" t="s">
        <v>428</v>
      </c>
      <c r="L2227">
        <v>11</v>
      </c>
      <c r="M2227">
        <v>8</v>
      </c>
      <c r="N2227">
        <v>6</v>
      </c>
      <c r="O2227" t="s">
        <v>33</v>
      </c>
      <c r="P2227" t="s">
        <v>62</v>
      </c>
      <c r="Q2227">
        <v>29974</v>
      </c>
      <c r="R2227" s="1">
        <v>45462</v>
      </c>
      <c r="S2227" t="s">
        <v>43</v>
      </c>
      <c r="T2227">
        <v>644621</v>
      </c>
      <c r="U2227" t="s">
        <v>3294</v>
      </c>
      <c r="V2227">
        <v>958</v>
      </c>
      <c r="W2227">
        <v>1743</v>
      </c>
      <c r="X2227">
        <v>2</v>
      </c>
      <c r="Y2227">
        <v>1394.4</v>
      </c>
      <c r="Z2227">
        <v>9</v>
      </c>
      <c r="AA2227">
        <f>Zudio_sales_data[[#This Row],[Price]]*Zudio_sales_data[[#This Row],[Quantity]]</f>
        <v>3486</v>
      </c>
      <c r="AB2227" s="1">
        <v>45629</v>
      </c>
      <c r="AC2227">
        <f>_xlfn.DAYS(Zudio_sales_data[[#This Row],[Last Date]],Zudio_sales_data[[#This Row],[Store Open Date]])</f>
        <v>471</v>
      </c>
      <c r="AD2227" t="str">
        <f>IF(Zudio_sales_data[[#This Row],[Order Date]]&lt;=Zudio_sales_data[[#This Row],[Store Open Date]],"wrong data","right data")</f>
        <v>right data</v>
      </c>
      <c r="AE2227">
        <f>Zudio_sales_data[[#This Row],[Sales Profit]]/Zudio_sales_data[[#This Row],[Quantity]]</f>
        <v>697.2</v>
      </c>
    </row>
    <row r="2228" spans="1:31" x14ac:dyDescent="0.3">
      <c r="A2228" t="s">
        <v>55</v>
      </c>
      <c r="B2228" t="s">
        <v>334</v>
      </c>
      <c r="C2228" t="s">
        <v>47</v>
      </c>
      <c r="D2228" t="s">
        <v>129</v>
      </c>
      <c r="E2228">
        <v>27</v>
      </c>
      <c r="F2228">
        <v>405709</v>
      </c>
      <c r="G2228" t="s">
        <v>30</v>
      </c>
      <c r="H2228" s="1">
        <v>44935</v>
      </c>
      <c r="I2228">
        <v>1400</v>
      </c>
      <c r="J2228" t="s">
        <v>3295</v>
      </c>
      <c r="K2228" t="s">
        <v>236</v>
      </c>
      <c r="L2228">
        <v>10</v>
      </c>
      <c r="M2228">
        <v>9</v>
      </c>
      <c r="N2228">
        <v>12</v>
      </c>
      <c r="O2228" t="s">
        <v>69</v>
      </c>
      <c r="P2228" t="s">
        <v>90</v>
      </c>
      <c r="Q2228">
        <v>84062</v>
      </c>
      <c r="R2228" s="1">
        <v>45465</v>
      </c>
      <c r="S2228" t="s">
        <v>43</v>
      </c>
      <c r="T2228">
        <v>801139</v>
      </c>
      <c r="U2228" t="s">
        <v>3296</v>
      </c>
      <c r="V2228">
        <v>748</v>
      </c>
      <c r="W2228">
        <v>776</v>
      </c>
      <c r="X2228">
        <v>4</v>
      </c>
      <c r="Y2228">
        <v>1241.5999999999999</v>
      </c>
      <c r="Z2228">
        <v>11</v>
      </c>
      <c r="AA2228">
        <f>Zudio_sales_data[[#This Row],[Price]]*Zudio_sales_data[[#This Row],[Quantity]]</f>
        <v>3104</v>
      </c>
      <c r="AB2228" s="1">
        <v>45629</v>
      </c>
      <c r="AC2228">
        <f>_xlfn.DAYS(Zudio_sales_data[[#This Row],[Last Date]],Zudio_sales_data[[#This Row],[Store Open Date]])</f>
        <v>694</v>
      </c>
      <c r="AD2228" t="str">
        <f>IF(Zudio_sales_data[[#This Row],[Order Date]]&lt;=Zudio_sales_data[[#This Row],[Store Open Date]],"wrong data","right data")</f>
        <v>right data</v>
      </c>
      <c r="AE2228">
        <f>Zudio_sales_data[[#This Row],[Sales Profit]]/Zudio_sales_data[[#This Row],[Quantity]]</f>
        <v>310.39999999999998</v>
      </c>
    </row>
    <row r="2229" spans="1:31" x14ac:dyDescent="0.3">
      <c r="A2229" t="s">
        <v>37</v>
      </c>
      <c r="B2229" t="s">
        <v>376</v>
      </c>
      <c r="C2229" t="s">
        <v>47</v>
      </c>
      <c r="D2229" t="s">
        <v>40</v>
      </c>
      <c r="E2229">
        <v>79</v>
      </c>
      <c r="F2229">
        <v>427526</v>
      </c>
      <c r="G2229" t="s">
        <v>49</v>
      </c>
      <c r="H2229" s="1">
        <v>44668</v>
      </c>
      <c r="I2229">
        <v>1400</v>
      </c>
      <c r="J2229" t="s">
        <v>3297</v>
      </c>
      <c r="K2229" t="s">
        <v>185</v>
      </c>
      <c r="L2229">
        <v>10</v>
      </c>
      <c r="M2229">
        <v>7</v>
      </c>
      <c r="N2229">
        <v>5</v>
      </c>
      <c r="O2229" t="s">
        <v>69</v>
      </c>
      <c r="P2229" t="s">
        <v>90</v>
      </c>
      <c r="Q2229">
        <v>46264</v>
      </c>
      <c r="R2229" s="1">
        <v>45361</v>
      </c>
      <c r="S2229" t="s">
        <v>58</v>
      </c>
      <c r="T2229">
        <v>939104</v>
      </c>
      <c r="U2229" t="s">
        <v>3298</v>
      </c>
      <c r="V2229">
        <v>892</v>
      </c>
      <c r="W2229">
        <v>2889</v>
      </c>
      <c r="X2229">
        <v>2</v>
      </c>
      <c r="Y2229">
        <v>2311.1999999999998</v>
      </c>
      <c r="Z2229">
        <v>9</v>
      </c>
      <c r="AA2229">
        <f>Zudio_sales_data[[#This Row],[Price]]*Zudio_sales_data[[#This Row],[Quantity]]</f>
        <v>5778</v>
      </c>
      <c r="AB2229" s="1">
        <v>45629</v>
      </c>
      <c r="AC2229">
        <f>_xlfn.DAYS(Zudio_sales_data[[#This Row],[Last Date]],Zudio_sales_data[[#This Row],[Store Open Date]])</f>
        <v>961</v>
      </c>
      <c r="AD2229" t="str">
        <f>IF(Zudio_sales_data[[#This Row],[Order Date]]&lt;=Zudio_sales_data[[#This Row],[Store Open Date]],"wrong data","right data")</f>
        <v>right data</v>
      </c>
      <c r="AE2229">
        <f>Zudio_sales_data[[#This Row],[Sales Profit]]/Zudio_sales_data[[#This Row],[Quantity]]</f>
        <v>1155.5999999999999</v>
      </c>
    </row>
    <row r="2230" spans="1:31" x14ac:dyDescent="0.3">
      <c r="A2230" t="s">
        <v>55</v>
      </c>
      <c r="B2230" t="s">
        <v>157</v>
      </c>
      <c r="C2230" t="s">
        <v>47</v>
      </c>
      <c r="D2230" t="s">
        <v>40</v>
      </c>
      <c r="E2230">
        <v>34</v>
      </c>
      <c r="F2230">
        <v>411009</v>
      </c>
      <c r="G2230" t="s">
        <v>30</v>
      </c>
      <c r="H2230" s="1">
        <v>44830</v>
      </c>
      <c r="I2230">
        <v>800</v>
      </c>
      <c r="J2230" t="s">
        <v>3299</v>
      </c>
      <c r="K2230" t="s">
        <v>51</v>
      </c>
      <c r="L2230">
        <v>9</v>
      </c>
      <c r="M2230">
        <v>8</v>
      </c>
      <c r="N2230">
        <v>20</v>
      </c>
      <c r="O2230" t="s">
        <v>33</v>
      </c>
      <c r="P2230" t="s">
        <v>52</v>
      </c>
      <c r="Q2230">
        <v>67153</v>
      </c>
      <c r="R2230" s="1">
        <v>45467</v>
      </c>
      <c r="S2230" t="s">
        <v>43</v>
      </c>
      <c r="T2230">
        <v>545622</v>
      </c>
      <c r="U2230" t="s">
        <v>3300</v>
      </c>
      <c r="V2230">
        <v>872</v>
      </c>
      <c r="W2230">
        <v>2554</v>
      </c>
      <c r="X2230">
        <v>7</v>
      </c>
      <c r="Y2230">
        <v>7151.2</v>
      </c>
      <c r="Z2230">
        <v>11</v>
      </c>
      <c r="AA2230">
        <f>Zudio_sales_data[[#This Row],[Price]]*Zudio_sales_data[[#This Row],[Quantity]]</f>
        <v>17878</v>
      </c>
      <c r="AB2230" s="1">
        <v>45629</v>
      </c>
      <c r="AC2230">
        <f>_xlfn.DAYS(Zudio_sales_data[[#This Row],[Last Date]],Zudio_sales_data[[#This Row],[Store Open Date]])</f>
        <v>799</v>
      </c>
      <c r="AD2230" t="str">
        <f>IF(Zudio_sales_data[[#This Row],[Order Date]]&lt;=Zudio_sales_data[[#This Row],[Store Open Date]],"wrong data","right data")</f>
        <v>right data</v>
      </c>
      <c r="AE2230">
        <f>Zudio_sales_data[[#This Row],[Sales Profit]]/Zudio_sales_data[[#This Row],[Quantity]]</f>
        <v>1021.6</v>
      </c>
    </row>
    <row r="2231" spans="1:31" x14ac:dyDescent="0.3">
      <c r="A2231" t="s">
        <v>110</v>
      </c>
      <c r="B2231" t="s">
        <v>257</v>
      </c>
      <c r="C2231" t="s">
        <v>47</v>
      </c>
      <c r="D2231" t="s">
        <v>101</v>
      </c>
      <c r="E2231">
        <v>79</v>
      </c>
      <c r="F2231">
        <v>427922</v>
      </c>
      <c r="G2231" t="s">
        <v>30</v>
      </c>
      <c r="H2231" s="1">
        <v>45093</v>
      </c>
      <c r="I2231">
        <v>1400</v>
      </c>
      <c r="J2231" t="s">
        <v>3301</v>
      </c>
      <c r="K2231" t="s">
        <v>678</v>
      </c>
      <c r="L2231">
        <v>9</v>
      </c>
      <c r="M2231">
        <v>8</v>
      </c>
      <c r="N2231">
        <v>12</v>
      </c>
      <c r="O2231" t="s">
        <v>33</v>
      </c>
      <c r="P2231" t="s">
        <v>62</v>
      </c>
      <c r="Q2231">
        <v>40207</v>
      </c>
      <c r="R2231" s="1">
        <v>45370</v>
      </c>
      <c r="S2231" t="s">
        <v>58</v>
      </c>
      <c r="T2231">
        <v>373005</v>
      </c>
      <c r="U2231" t="s">
        <v>3302</v>
      </c>
      <c r="V2231">
        <v>513</v>
      </c>
      <c r="W2231">
        <v>1294</v>
      </c>
      <c r="X2231">
        <v>1</v>
      </c>
      <c r="Y2231">
        <v>517.6</v>
      </c>
      <c r="Z2231">
        <v>11</v>
      </c>
      <c r="AA2231">
        <f>Zudio_sales_data[[#This Row],[Price]]*Zudio_sales_data[[#This Row],[Quantity]]</f>
        <v>1294</v>
      </c>
      <c r="AB2231" s="1">
        <v>45629</v>
      </c>
      <c r="AC2231">
        <f>_xlfn.DAYS(Zudio_sales_data[[#This Row],[Last Date]],Zudio_sales_data[[#This Row],[Store Open Date]])</f>
        <v>536</v>
      </c>
      <c r="AD2231" t="str">
        <f>IF(Zudio_sales_data[[#This Row],[Order Date]]&lt;=Zudio_sales_data[[#This Row],[Store Open Date]],"wrong data","right data")</f>
        <v>right data</v>
      </c>
      <c r="AE2231">
        <f>Zudio_sales_data[[#This Row],[Sales Profit]]/Zudio_sales_data[[#This Row],[Quantity]]</f>
        <v>517.6</v>
      </c>
    </row>
    <row r="2232" spans="1:31" x14ac:dyDescent="0.3">
      <c r="A2232" t="s">
        <v>26</v>
      </c>
      <c r="B2232" t="s">
        <v>76</v>
      </c>
      <c r="C2232" t="s">
        <v>39</v>
      </c>
      <c r="D2232" t="s">
        <v>112</v>
      </c>
      <c r="E2232">
        <v>80</v>
      </c>
      <c r="F2232">
        <v>406574</v>
      </c>
      <c r="G2232" t="s">
        <v>49</v>
      </c>
      <c r="H2232" s="1">
        <v>45060</v>
      </c>
      <c r="I2232">
        <v>1000</v>
      </c>
      <c r="J2232" t="s">
        <v>3303</v>
      </c>
      <c r="K2232" t="s">
        <v>330</v>
      </c>
      <c r="L2232">
        <v>10</v>
      </c>
      <c r="M2232">
        <v>7</v>
      </c>
      <c r="N2232">
        <v>14</v>
      </c>
      <c r="O2232" t="s">
        <v>33</v>
      </c>
      <c r="P2232" t="s">
        <v>34</v>
      </c>
      <c r="Q2232">
        <v>85238</v>
      </c>
      <c r="R2232" s="1">
        <v>45514</v>
      </c>
      <c r="S2232" t="s">
        <v>53</v>
      </c>
      <c r="T2232">
        <v>654899</v>
      </c>
      <c r="U2232" t="s">
        <v>3304</v>
      </c>
      <c r="V2232">
        <v>780</v>
      </c>
      <c r="W2232">
        <v>1940</v>
      </c>
      <c r="X2232">
        <v>1</v>
      </c>
      <c r="Y2232">
        <v>776</v>
      </c>
      <c r="Z2232">
        <v>9</v>
      </c>
      <c r="AA2232">
        <f>Zudio_sales_data[[#This Row],[Price]]*Zudio_sales_data[[#This Row],[Quantity]]</f>
        <v>1940</v>
      </c>
      <c r="AB2232" s="1">
        <v>45629</v>
      </c>
      <c r="AC2232">
        <f>_xlfn.DAYS(Zudio_sales_data[[#This Row],[Last Date]],Zudio_sales_data[[#This Row],[Store Open Date]])</f>
        <v>569</v>
      </c>
      <c r="AD2232" t="str">
        <f>IF(Zudio_sales_data[[#This Row],[Order Date]]&lt;=Zudio_sales_data[[#This Row],[Store Open Date]],"wrong data","right data")</f>
        <v>right data</v>
      </c>
      <c r="AE2232">
        <f>Zudio_sales_data[[#This Row],[Sales Profit]]/Zudio_sales_data[[#This Row],[Quantity]]</f>
        <v>776</v>
      </c>
    </row>
    <row r="2233" spans="1:31" x14ac:dyDescent="0.3">
      <c r="A2233" t="s">
        <v>139</v>
      </c>
      <c r="B2233" t="s">
        <v>163</v>
      </c>
      <c r="C2233" t="s">
        <v>47</v>
      </c>
      <c r="D2233" t="s">
        <v>112</v>
      </c>
      <c r="E2233">
        <v>9</v>
      </c>
      <c r="F2233">
        <v>430319</v>
      </c>
      <c r="G2233" t="s">
        <v>30</v>
      </c>
      <c r="H2233" s="1">
        <v>44111</v>
      </c>
      <c r="I2233">
        <v>950</v>
      </c>
      <c r="J2233" t="s">
        <v>3305</v>
      </c>
      <c r="K2233" t="s">
        <v>494</v>
      </c>
      <c r="L2233">
        <v>10</v>
      </c>
      <c r="M2233">
        <v>9</v>
      </c>
      <c r="N2233">
        <v>16</v>
      </c>
      <c r="O2233" t="s">
        <v>33</v>
      </c>
      <c r="P2233" t="s">
        <v>90</v>
      </c>
      <c r="Q2233">
        <v>10507</v>
      </c>
      <c r="R2233" s="1">
        <v>45612</v>
      </c>
      <c r="S2233" t="s">
        <v>35</v>
      </c>
      <c r="T2233">
        <v>854308</v>
      </c>
      <c r="U2233" t="s">
        <v>3306</v>
      </c>
      <c r="V2233">
        <v>553</v>
      </c>
      <c r="W2233">
        <v>2828</v>
      </c>
      <c r="X2233">
        <v>6</v>
      </c>
      <c r="Y2233">
        <v>6787.2</v>
      </c>
      <c r="Z2233">
        <v>11</v>
      </c>
      <c r="AA2233">
        <f>Zudio_sales_data[[#This Row],[Price]]*Zudio_sales_data[[#This Row],[Quantity]]</f>
        <v>16968</v>
      </c>
      <c r="AB2233" s="1">
        <v>45629</v>
      </c>
      <c r="AC2233">
        <f>_xlfn.DAYS(Zudio_sales_data[[#This Row],[Last Date]],Zudio_sales_data[[#This Row],[Store Open Date]])</f>
        <v>1518</v>
      </c>
      <c r="AD2233" t="str">
        <f>IF(Zudio_sales_data[[#This Row],[Order Date]]&lt;=Zudio_sales_data[[#This Row],[Store Open Date]],"wrong data","right data")</f>
        <v>right data</v>
      </c>
      <c r="AE2233">
        <f>Zudio_sales_data[[#This Row],[Sales Profit]]/Zudio_sales_data[[#This Row],[Quantity]]</f>
        <v>1131.2</v>
      </c>
    </row>
    <row r="2234" spans="1:31" x14ac:dyDescent="0.3">
      <c r="A2234" t="s">
        <v>71</v>
      </c>
      <c r="B2234" t="s">
        <v>72</v>
      </c>
      <c r="C2234" t="s">
        <v>47</v>
      </c>
      <c r="D2234" t="s">
        <v>77</v>
      </c>
      <c r="E2234">
        <v>87</v>
      </c>
      <c r="F2234">
        <v>417371</v>
      </c>
      <c r="G2234" t="s">
        <v>49</v>
      </c>
      <c r="H2234" s="1">
        <v>45249</v>
      </c>
      <c r="I2234">
        <v>950</v>
      </c>
      <c r="J2234" t="s">
        <v>3307</v>
      </c>
      <c r="K2234" t="s">
        <v>189</v>
      </c>
      <c r="L2234">
        <v>9</v>
      </c>
      <c r="M2234">
        <v>8</v>
      </c>
      <c r="N2234">
        <v>4</v>
      </c>
      <c r="O2234" t="s">
        <v>69</v>
      </c>
      <c r="P2234" t="s">
        <v>90</v>
      </c>
      <c r="Q2234">
        <v>82869</v>
      </c>
      <c r="R2234" s="1">
        <v>45320</v>
      </c>
      <c r="S2234" t="s">
        <v>85</v>
      </c>
      <c r="T2234">
        <v>578095</v>
      </c>
      <c r="U2234" t="s">
        <v>3308</v>
      </c>
      <c r="V2234">
        <v>981</v>
      </c>
      <c r="W2234">
        <v>2259</v>
      </c>
      <c r="X2234">
        <v>4</v>
      </c>
      <c r="Y2234">
        <v>3614.4</v>
      </c>
      <c r="Z2234">
        <v>11</v>
      </c>
      <c r="AA2234">
        <f>Zudio_sales_data[[#This Row],[Price]]*Zudio_sales_data[[#This Row],[Quantity]]</f>
        <v>9036</v>
      </c>
      <c r="AB2234" s="1">
        <v>45629</v>
      </c>
      <c r="AC2234">
        <f>_xlfn.DAYS(Zudio_sales_data[[#This Row],[Last Date]],Zudio_sales_data[[#This Row],[Store Open Date]])</f>
        <v>380</v>
      </c>
      <c r="AD2234" t="str">
        <f>IF(Zudio_sales_data[[#This Row],[Order Date]]&lt;=Zudio_sales_data[[#This Row],[Store Open Date]],"wrong data","right data")</f>
        <v>right data</v>
      </c>
      <c r="AE2234">
        <f>Zudio_sales_data[[#This Row],[Sales Profit]]/Zudio_sales_data[[#This Row],[Quantity]]</f>
        <v>903.6</v>
      </c>
    </row>
    <row r="2235" spans="1:31" x14ac:dyDescent="0.3">
      <c r="A2235" t="s">
        <v>26</v>
      </c>
      <c r="B2235" t="s">
        <v>187</v>
      </c>
      <c r="C2235" t="s">
        <v>47</v>
      </c>
      <c r="D2235" t="s">
        <v>112</v>
      </c>
      <c r="E2235">
        <v>12</v>
      </c>
      <c r="F2235">
        <v>410371</v>
      </c>
      <c r="G2235" t="s">
        <v>49</v>
      </c>
      <c r="H2235" s="1">
        <v>44084</v>
      </c>
      <c r="I2235">
        <v>1100</v>
      </c>
      <c r="J2235" t="s">
        <v>3309</v>
      </c>
      <c r="K2235" t="s">
        <v>758</v>
      </c>
      <c r="L2235">
        <v>11</v>
      </c>
      <c r="M2235">
        <v>8</v>
      </c>
      <c r="N2235">
        <v>20</v>
      </c>
      <c r="O2235" t="s">
        <v>33</v>
      </c>
      <c r="P2235" t="s">
        <v>90</v>
      </c>
      <c r="Q2235">
        <v>42373</v>
      </c>
      <c r="R2235" s="1">
        <v>45585</v>
      </c>
      <c r="S2235" t="s">
        <v>115</v>
      </c>
      <c r="T2235">
        <v>265328</v>
      </c>
      <c r="U2235" t="s">
        <v>3310</v>
      </c>
      <c r="V2235">
        <v>429</v>
      </c>
      <c r="W2235">
        <v>2917</v>
      </c>
      <c r="X2235">
        <v>3</v>
      </c>
      <c r="Y2235">
        <v>3500.4</v>
      </c>
      <c r="Z2235">
        <v>9</v>
      </c>
      <c r="AA2235">
        <f>Zudio_sales_data[[#This Row],[Price]]*Zudio_sales_data[[#This Row],[Quantity]]</f>
        <v>8751</v>
      </c>
      <c r="AB2235" s="1">
        <v>45629</v>
      </c>
      <c r="AC2235">
        <f>_xlfn.DAYS(Zudio_sales_data[[#This Row],[Last Date]],Zudio_sales_data[[#This Row],[Store Open Date]])</f>
        <v>1545</v>
      </c>
      <c r="AD2235" t="str">
        <f>IF(Zudio_sales_data[[#This Row],[Order Date]]&lt;=Zudio_sales_data[[#This Row],[Store Open Date]],"wrong data","right data")</f>
        <v>right data</v>
      </c>
      <c r="AE2235">
        <f>Zudio_sales_data[[#This Row],[Sales Profit]]/Zudio_sales_data[[#This Row],[Quantity]]</f>
        <v>1166.8</v>
      </c>
    </row>
    <row r="2236" spans="1:31" x14ac:dyDescent="0.3">
      <c r="A2236" t="s">
        <v>71</v>
      </c>
      <c r="B2236" t="s">
        <v>153</v>
      </c>
      <c r="C2236" t="s">
        <v>47</v>
      </c>
      <c r="D2236" t="s">
        <v>40</v>
      </c>
      <c r="E2236">
        <v>37</v>
      </c>
      <c r="F2236">
        <v>438795</v>
      </c>
      <c r="G2236" t="s">
        <v>49</v>
      </c>
      <c r="H2236" s="1">
        <v>44355</v>
      </c>
      <c r="I2236">
        <v>800</v>
      </c>
      <c r="J2236" t="s">
        <v>3311</v>
      </c>
      <c r="K2236" t="s">
        <v>421</v>
      </c>
      <c r="L2236">
        <v>10</v>
      </c>
      <c r="M2236">
        <v>9</v>
      </c>
      <c r="N2236">
        <v>4</v>
      </c>
      <c r="O2236" t="s">
        <v>69</v>
      </c>
      <c r="P2236" t="s">
        <v>90</v>
      </c>
      <c r="Q2236">
        <v>70401</v>
      </c>
      <c r="R2236" s="1">
        <v>45444</v>
      </c>
      <c r="S2236" t="s">
        <v>43</v>
      </c>
      <c r="T2236">
        <v>625670</v>
      </c>
      <c r="U2236" t="s">
        <v>3312</v>
      </c>
      <c r="V2236">
        <v>268</v>
      </c>
      <c r="W2236">
        <v>1028</v>
      </c>
      <c r="X2236">
        <v>8</v>
      </c>
      <c r="Y2236">
        <v>3289.6</v>
      </c>
      <c r="Z2236">
        <v>11</v>
      </c>
      <c r="AA2236">
        <f>Zudio_sales_data[[#This Row],[Price]]*Zudio_sales_data[[#This Row],[Quantity]]</f>
        <v>8224</v>
      </c>
      <c r="AB2236" s="1">
        <v>45629</v>
      </c>
      <c r="AC2236">
        <f>_xlfn.DAYS(Zudio_sales_data[[#This Row],[Last Date]],Zudio_sales_data[[#This Row],[Store Open Date]])</f>
        <v>1274</v>
      </c>
      <c r="AD2236" t="str">
        <f>IF(Zudio_sales_data[[#This Row],[Order Date]]&lt;=Zudio_sales_data[[#This Row],[Store Open Date]],"wrong data","right data")</f>
        <v>right data</v>
      </c>
      <c r="AE2236">
        <f>Zudio_sales_data[[#This Row],[Sales Profit]]/Zudio_sales_data[[#This Row],[Quantity]]</f>
        <v>411.2</v>
      </c>
    </row>
    <row r="2237" spans="1:31" x14ac:dyDescent="0.3">
      <c r="A2237" t="s">
        <v>37</v>
      </c>
      <c r="B2237" t="s">
        <v>263</v>
      </c>
      <c r="C2237" t="s">
        <v>39</v>
      </c>
      <c r="D2237" t="s">
        <v>82</v>
      </c>
      <c r="E2237">
        <v>72</v>
      </c>
      <c r="F2237">
        <v>428207</v>
      </c>
      <c r="G2237" t="s">
        <v>30</v>
      </c>
      <c r="H2237" s="1">
        <v>45112</v>
      </c>
      <c r="I2237">
        <v>1400</v>
      </c>
      <c r="J2237" t="s">
        <v>3313</v>
      </c>
      <c r="K2237" t="s">
        <v>192</v>
      </c>
      <c r="L2237">
        <v>9</v>
      </c>
      <c r="M2237">
        <v>8</v>
      </c>
      <c r="N2237">
        <v>20</v>
      </c>
      <c r="O2237" t="s">
        <v>69</v>
      </c>
      <c r="P2237" t="s">
        <v>90</v>
      </c>
      <c r="Q2237">
        <v>90212</v>
      </c>
      <c r="R2237" s="1">
        <v>45421</v>
      </c>
      <c r="S2237" t="s">
        <v>104</v>
      </c>
      <c r="T2237">
        <v>741027</v>
      </c>
      <c r="U2237" t="s">
        <v>3314</v>
      </c>
      <c r="V2237">
        <v>820</v>
      </c>
      <c r="W2237">
        <v>1270</v>
      </c>
      <c r="X2237">
        <v>2</v>
      </c>
      <c r="Y2237">
        <v>1016</v>
      </c>
      <c r="Z2237">
        <v>11</v>
      </c>
      <c r="AA2237">
        <f>Zudio_sales_data[[#This Row],[Price]]*Zudio_sales_data[[#This Row],[Quantity]]</f>
        <v>2540</v>
      </c>
      <c r="AB2237" s="1">
        <v>45629</v>
      </c>
      <c r="AC2237">
        <f>_xlfn.DAYS(Zudio_sales_data[[#This Row],[Last Date]],Zudio_sales_data[[#This Row],[Store Open Date]])</f>
        <v>517</v>
      </c>
      <c r="AD2237" t="str">
        <f>IF(Zudio_sales_data[[#This Row],[Order Date]]&lt;=Zudio_sales_data[[#This Row],[Store Open Date]],"wrong data","right data")</f>
        <v>right data</v>
      </c>
      <c r="AE2237">
        <f>Zudio_sales_data[[#This Row],[Sales Profit]]/Zudio_sales_data[[#This Row],[Quantity]]</f>
        <v>508</v>
      </c>
    </row>
    <row r="2238" spans="1:31" x14ac:dyDescent="0.3">
      <c r="A2238" t="s">
        <v>117</v>
      </c>
      <c r="B2238" t="s">
        <v>179</v>
      </c>
      <c r="C2238" t="s">
        <v>28</v>
      </c>
      <c r="D2238" t="s">
        <v>66</v>
      </c>
      <c r="E2238">
        <v>49</v>
      </c>
      <c r="F2238">
        <v>425453</v>
      </c>
      <c r="G2238" t="s">
        <v>49</v>
      </c>
      <c r="H2238" s="1">
        <v>44819</v>
      </c>
      <c r="I2238">
        <v>950</v>
      </c>
      <c r="J2238" t="s">
        <v>3315</v>
      </c>
      <c r="K2238" t="s">
        <v>98</v>
      </c>
      <c r="L2238">
        <v>10</v>
      </c>
      <c r="M2238">
        <v>7</v>
      </c>
      <c r="N2238">
        <v>11</v>
      </c>
      <c r="O2238" t="s">
        <v>33</v>
      </c>
      <c r="P2238" t="s">
        <v>62</v>
      </c>
      <c r="Q2238">
        <v>66146</v>
      </c>
      <c r="R2238" s="1">
        <v>45507</v>
      </c>
      <c r="S2238" t="s">
        <v>53</v>
      </c>
      <c r="T2238">
        <v>274187</v>
      </c>
      <c r="U2238" t="s">
        <v>3316</v>
      </c>
      <c r="V2238">
        <v>745</v>
      </c>
      <c r="W2238">
        <v>1827</v>
      </c>
      <c r="X2238">
        <v>3</v>
      </c>
      <c r="Y2238">
        <v>2192.4</v>
      </c>
      <c r="Z2238">
        <v>9</v>
      </c>
      <c r="AA2238">
        <f>Zudio_sales_data[[#This Row],[Price]]*Zudio_sales_data[[#This Row],[Quantity]]</f>
        <v>5481</v>
      </c>
      <c r="AB2238" s="1">
        <v>45629</v>
      </c>
      <c r="AC2238">
        <f>_xlfn.DAYS(Zudio_sales_data[[#This Row],[Last Date]],Zudio_sales_data[[#This Row],[Store Open Date]])</f>
        <v>810</v>
      </c>
      <c r="AD2238" t="str">
        <f>IF(Zudio_sales_data[[#This Row],[Order Date]]&lt;=Zudio_sales_data[[#This Row],[Store Open Date]],"wrong data","right data")</f>
        <v>right data</v>
      </c>
      <c r="AE2238">
        <f>Zudio_sales_data[[#This Row],[Sales Profit]]/Zudio_sales_data[[#This Row],[Quantity]]</f>
        <v>730.80000000000007</v>
      </c>
    </row>
    <row r="2239" spans="1:31" x14ac:dyDescent="0.3">
      <c r="A2239" t="s">
        <v>139</v>
      </c>
      <c r="B2239" t="s">
        <v>111</v>
      </c>
      <c r="C2239" t="s">
        <v>39</v>
      </c>
      <c r="D2239" t="s">
        <v>29</v>
      </c>
      <c r="E2239">
        <v>91</v>
      </c>
      <c r="F2239">
        <v>427221</v>
      </c>
      <c r="G2239" t="s">
        <v>49</v>
      </c>
      <c r="H2239" s="1">
        <v>44295</v>
      </c>
      <c r="I2239">
        <v>800</v>
      </c>
      <c r="J2239" t="s">
        <v>3317</v>
      </c>
      <c r="K2239" t="s">
        <v>192</v>
      </c>
      <c r="L2239">
        <v>10</v>
      </c>
      <c r="M2239">
        <v>9</v>
      </c>
      <c r="N2239">
        <v>15</v>
      </c>
      <c r="O2239" t="s">
        <v>33</v>
      </c>
      <c r="P2239" t="s">
        <v>34</v>
      </c>
      <c r="Q2239">
        <v>25331</v>
      </c>
      <c r="R2239" s="1">
        <v>45496</v>
      </c>
      <c r="S2239" t="s">
        <v>95</v>
      </c>
      <c r="T2239">
        <v>749601</v>
      </c>
      <c r="U2239" t="s">
        <v>3318</v>
      </c>
      <c r="V2239">
        <v>322</v>
      </c>
      <c r="W2239">
        <v>898</v>
      </c>
      <c r="X2239">
        <v>1</v>
      </c>
      <c r="Y2239">
        <v>359.2</v>
      </c>
      <c r="Z2239">
        <v>11</v>
      </c>
      <c r="AA2239">
        <f>Zudio_sales_data[[#This Row],[Price]]*Zudio_sales_data[[#This Row],[Quantity]]</f>
        <v>898</v>
      </c>
      <c r="AB2239" s="1">
        <v>45629</v>
      </c>
      <c r="AC2239">
        <f>_xlfn.DAYS(Zudio_sales_data[[#This Row],[Last Date]],Zudio_sales_data[[#This Row],[Store Open Date]])</f>
        <v>1334</v>
      </c>
      <c r="AD2239" t="str">
        <f>IF(Zudio_sales_data[[#This Row],[Order Date]]&lt;=Zudio_sales_data[[#This Row],[Store Open Date]],"wrong data","right data")</f>
        <v>right data</v>
      </c>
      <c r="AE2239">
        <f>Zudio_sales_data[[#This Row],[Sales Profit]]/Zudio_sales_data[[#This Row],[Quantity]]</f>
        <v>359.2</v>
      </c>
    </row>
    <row r="2240" spans="1:31" x14ac:dyDescent="0.3">
      <c r="A2240" t="s">
        <v>71</v>
      </c>
      <c r="B2240" t="s">
        <v>368</v>
      </c>
      <c r="C2240" t="s">
        <v>47</v>
      </c>
      <c r="D2240" t="s">
        <v>112</v>
      </c>
      <c r="E2240">
        <v>46</v>
      </c>
      <c r="F2240">
        <v>418043</v>
      </c>
      <c r="G2240" t="s">
        <v>30</v>
      </c>
      <c r="H2240" s="1">
        <v>43874</v>
      </c>
      <c r="I2240">
        <v>1100</v>
      </c>
      <c r="J2240" t="s">
        <v>3319</v>
      </c>
      <c r="K2240" t="s">
        <v>168</v>
      </c>
      <c r="L2240">
        <v>9</v>
      </c>
      <c r="M2240">
        <v>8</v>
      </c>
      <c r="N2240">
        <v>13</v>
      </c>
      <c r="O2240" t="s">
        <v>33</v>
      </c>
      <c r="P2240" t="s">
        <v>90</v>
      </c>
      <c r="Q2240">
        <v>70185</v>
      </c>
      <c r="R2240" s="1">
        <v>45335</v>
      </c>
      <c r="S2240" t="s">
        <v>91</v>
      </c>
      <c r="T2240">
        <v>897506</v>
      </c>
      <c r="U2240" t="s">
        <v>3320</v>
      </c>
      <c r="V2240">
        <v>594</v>
      </c>
      <c r="W2240">
        <v>1135</v>
      </c>
      <c r="X2240">
        <v>8</v>
      </c>
      <c r="Y2240">
        <v>3632</v>
      </c>
      <c r="Z2240">
        <v>11</v>
      </c>
      <c r="AA2240">
        <f>Zudio_sales_data[[#This Row],[Price]]*Zudio_sales_data[[#This Row],[Quantity]]</f>
        <v>9080</v>
      </c>
      <c r="AB2240" s="1">
        <v>45629</v>
      </c>
      <c r="AC2240">
        <f>_xlfn.DAYS(Zudio_sales_data[[#This Row],[Last Date]],Zudio_sales_data[[#This Row],[Store Open Date]])</f>
        <v>1755</v>
      </c>
      <c r="AD2240" t="str">
        <f>IF(Zudio_sales_data[[#This Row],[Order Date]]&lt;=Zudio_sales_data[[#This Row],[Store Open Date]],"wrong data","right data")</f>
        <v>right data</v>
      </c>
      <c r="AE2240">
        <f>Zudio_sales_data[[#This Row],[Sales Profit]]/Zudio_sales_data[[#This Row],[Quantity]]</f>
        <v>454</v>
      </c>
    </row>
    <row r="2241" spans="1:31" x14ac:dyDescent="0.3">
      <c r="A2241" t="s">
        <v>117</v>
      </c>
      <c r="B2241" t="s">
        <v>275</v>
      </c>
      <c r="C2241" t="s">
        <v>28</v>
      </c>
      <c r="D2241" t="s">
        <v>101</v>
      </c>
      <c r="E2241">
        <v>84</v>
      </c>
      <c r="F2241">
        <v>423559</v>
      </c>
      <c r="G2241" t="s">
        <v>30</v>
      </c>
      <c r="H2241" s="1">
        <v>44243</v>
      </c>
      <c r="I2241">
        <v>800</v>
      </c>
      <c r="J2241" t="s">
        <v>3321</v>
      </c>
      <c r="K2241" t="s">
        <v>84</v>
      </c>
      <c r="L2241">
        <v>10</v>
      </c>
      <c r="M2241">
        <v>9</v>
      </c>
      <c r="N2241">
        <v>18</v>
      </c>
      <c r="O2241" t="s">
        <v>33</v>
      </c>
      <c r="P2241" t="s">
        <v>52</v>
      </c>
      <c r="Q2241">
        <v>85521</v>
      </c>
      <c r="R2241" s="1">
        <v>45322</v>
      </c>
      <c r="S2241" t="s">
        <v>85</v>
      </c>
      <c r="T2241">
        <v>439374</v>
      </c>
      <c r="U2241" t="s">
        <v>3322</v>
      </c>
      <c r="V2241">
        <v>479</v>
      </c>
      <c r="W2241">
        <v>2042</v>
      </c>
      <c r="X2241">
        <v>6</v>
      </c>
      <c r="Y2241">
        <v>4900.8</v>
      </c>
      <c r="Z2241">
        <v>11</v>
      </c>
      <c r="AA2241">
        <f>Zudio_sales_data[[#This Row],[Price]]*Zudio_sales_data[[#This Row],[Quantity]]</f>
        <v>12252</v>
      </c>
      <c r="AB2241" s="1">
        <v>45629</v>
      </c>
      <c r="AC2241">
        <f>_xlfn.DAYS(Zudio_sales_data[[#This Row],[Last Date]],Zudio_sales_data[[#This Row],[Store Open Date]])</f>
        <v>1386</v>
      </c>
      <c r="AD2241" t="str">
        <f>IF(Zudio_sales_data[[#This Row],[Order Date]]&lt;=Zudio_sales_data[[#This Row],[Store Open Date]],"wrong data","right data")</f>
        <v>right data</v>
      </c>
      <c r="AE2241">
        <f>Zudio_sales_data[[#This Row],[Sales Profit]]/Zudio_sales_data[[#This Row],[Quantity]]</f>
        <v>816.80000000000007</v>
      </c>
    </row>
    <row r="2242" spans="1:31" x14ac:dyDescent="0.3">
      <c r="A2242" t="s">
        <v>37</v>
      </c>
      <c r="B2242" t="s">
        <v>163</v>
      </c>
      <c r="C2242" t="s">
        <v>39</v>
      </c>
      <c r="D2242" t="s">
        <v>112</v>
      </c>
      <c r="E2242">
        <v>16</v>
      </c>
      <c r="F2242">
        <v>412056</v>
      </c>
      <c r="G2242" t="s">
        <v>30</v>
      </c>
      <c r="H2242" s="1">
        <v>44885</v>
      </c>
      <c r="I2242">
        <v>1200</v>
      </c>
      <c r="J2242" t="s">
        <v>3323</v>
      </c>
      <c r="K2242" t="s">
        <v>176</v>
      </c>
      <c r="L2242">
        <v>9</v>
      </c>
      <c r="M2242">
        <v>8</v>
      </c>
      <c r="N2242">
        <v>18</v>
      </c>
      <c r="O2242" t="s">
        <v>69</v>
      </c>
      <c r="P2242" t="s">
        <v>62</v>
      </c>
      <c r="Q2242">
        <v>32364</v>
      </c>
      <c r="R2242" s="1">
        <v>45298</v>
      </c>
      <c r="S2242" t="s">
        <v>85</v>
      </c>
      <c r="T2242">
        <v>866310</v>
      </c>
      <c r="U2242" t="s">
        <v>3324</v>
      </c>
      <c r="V2242">
        <v>907</v>
      </c>
      <c r="W2242">
        <v>2712</v>
      </c>
      <c r="X2242">
        <v>4</v>
      </c>
      <c r="Y2242">
        <v>4339.2</v>
      </c>
      <c r="Z2242">
        <v>11</v>
      </c>
      <c r="AA2242">
        <f>Zudio_sales_data[[#This Row],[Price]]*Zudio_sales_data[[#This Row],[Quantity]]</f>
        <v>10848</v>
      </c>
      <c r="AB2242" s="1">
        <v>45629</v>
      </c>
      <c r="AC2242">
        <f>_xlfn.DAYS(Zudio_sales_data[[#This Row],[Last Date]],Zudio_sales_data[[#This Row],[Store Open Date]])</f>
        <v>744</v>
      </c>
      <c r="AD2242" t="str">
        <f>IF(Zudio_sales_data[[#This Row],[Order Date]]&lt;=Zudio_sales_data[[#This Row],[Store Open Date]],"wrong data","right data")</f>
        <v>right data</v>
      </c>
      <c r="AE2242">
        <f>Zudio_sales_data[[#This Row],[Sales Profit]]/Zudio_sales_data[[#This Row],[Quantity]]</f>
        <v>1084.8</v>
      </c>
    </row>
    <row r="2243" spans="1:31" x14ac:dyDescent="0.3">
      <c r="A2243" t="s">
        <v>110</v>
      </c>
      <c r="B2243" t="s">
        <v>179</v>
      </c>
      <c r="C2243" t="s">
        <v>28</v>
      </c>
      <c r="D2243" t="s">
        <v>82</v>
      </c>
      <c r="E2243">
        <v>44</v>
      </c>
      <c r="F2243">
        <v>418257</v>
      </c>
      <c r="G2243" t="s">
        <v>49</v>
      </c>
      <c r="H2243" s="1">
        <v>44970</v>
      </c>
      <c r="I2243">
        <v>1000</v>
      </c>
      <c r="J2243" t="s">
        <v>3325</v>
      </c>
      <c r="K2243" t="s">
        <v>339</v>
      </c>
      <c r="L2243">
        <v>11</v>
      </c>
      <c r="M2243">
        <v>8</v>
      </c>
      <c r="N2243">
        <v>11</v>
      </c>
      <c r="O2243" t="s">
        <v>69</v>
      </c>
      <c r="P2243" t="s">
        <v>52</v>
      </c>
      <c r="Q2243">
        <v>15109</v>
      </c>
      <c r="R2243" s="1">
        <v>45344</v>
      </c>
      <c r="S2243" t="s">
        <v>91</v>
      </c>
      <c r="T2243">
        <v>694014</v>
      </c>
      <c r="U2243" t="s">
        <v>3326</v>
      </c>
      <c r="V2243">
        <v>822</v>
      </c>
      <c r="W2243">
        <v>859</v>
      </c>
      <c r="X2243">
        <v>4</v>
      </c>
      <c r="Y2243">
        <v>1374.4</v>
      </c>
      <c r="Z2243">
        <v>9</v>
      </c>
      <c r="AA2243">
        <f>Zudio_sales_data[[#This Row],[Price]]*Zudio_sales_data[[#This Row],[Quantity]]</f>
        <v>3436</v>
      </c>
      <c r="AB2243" s="1">
        <v>45629</v>
      </c>
      <c r="AC2243">
        <f>_xlfn.DAYS(Zudio_sales_data[[#This Row],[Last Date]],Zudio_sales_data[[#This Row],[Store Open Date]])</f>
        <v>659</v>
      </c>
      <c r="AD2243" t="str">
        <f>IF(Zudio_sales_data[[#This Row],[Order Date]]&lt;=Zudio_sales_data[[#This Row],[Store Open Date]],"wrong data","right data")</f>
        <v>right data</v>
      </c>
      <c r="AE2243">
        <f>Zudio_sales_data[[#This Row],[Sales Profit]]/Zudio_sales_data[[#This Row],[Quantity]]</f>
        <v>343.6</v>
      </c>
    </row>
    <row r="2244" spans="1:31" x14ac:dyDescent="0.3">
      <c r="A2244" t="s">
        <v>139</v>
      </c>
      <c r="B2244" t="s">
        <v>163</v>
      </c>
      <c r="C2244" t="s">
        <v>39</v>
      </c>
      <c r="D2244" t="s">
        <v>129</v>
      </c>
      <c r="E2244">
        <v>16</v>
      </c>
      <c r="F2244">
        <v>409899</v>
      </c>
      <c r="G2244" t="s">
        <v>30</v>
      </c>
      <c r="H2244" s="1">
        <v>45175</v>
      </c>
      <c r="I2244">
        <v>1300</v>
      </c>
      <c r="J2244" t="s">
        <v>3327</v>
      </c>
      <c r="K2244" t="s">
        <v>397</v>
      </c>
      <c r="L2244">
        <v>10</v>
      </c>
      <c r="M2244">
        <v>7</v>
      </c>
      <c r="N2244">
        <v>6</v>
      </c>
      <c r="O2244" t="s">
        <v>33</v>
      </c>
      <c r="P2244" t="s">
        <v>90</v>
      </c>
      <c r="Q2244">
        <v>59220</v>
      </c>
      <c r="R2244" s="1">
        <v>45555</v>
      </c>
      <c r="S2244" t="s">
        <v>131</v>
      </c>
      <c r="T2244">
        <v>906076</v>
      </c>
      <c r="U2244" t="s">
        <v>3328</v>
      </c>
      <c r="V2244">
        <v>266</v>
      </c>
      <c r="W2244">
        <v>1923</v>
      </c>
      <c r="X2244">
        <v>2</v>
      </c>
      <c r="Y2244">
        <v>1538.4</v>
      </c>
      <c r="Z2244">
        <v>9</v>
      </c>
      <c r="AA2244">
        <f>Zudio_sales_data[[#This Row],[Price]]*Zudio_sales_data[[#This Row],[Quantity]]</f>
        <v>3846</v>
      </c>
      <c r="AB2244" s="1">
        <v>45629</v>
      </c>
      <c r="AC2244">
        <f>_xlfn.DAYS(Zudio_sales_data[[#This Row],[Last Date]],Zudio_sales_data[[#This Row],[Store Open Date]])</f>
        <v>454</v>
      </c>
      <c r="AD2244" t="str">
        <f>IF(Zudio_sales_data[[#This Row],[Order Date]]&lt;=Zudio_sales_data[[#This Row],[Store Open Date]],"wrong data","right data")</f>
        <v>right data</v>
      </c>
      <c r="AE2244">
        <f>Zudio_sales_data[[#This Row],[Sales Profit]]/Zudio_sales_data[[#This Row],[Quantity]]</f>
        <v>769.2</v>
      </c>
    </row>
    <row r="2245" spans="1:31" x14ac:dyDescent="0.3">
      <c r="A2245" t="s">
        <v>71</v>
      </c>
      <c r="B2245" t="s">
        <v>225</v>
      </c>
      <c r="C2245" t="s">
        <v>28</v>
      </c>
      <c r="D2245" t="s">
        <v>29</v>
      </c>
      <c r="E2245">
        <v>96</v>
      </c>
      <c r="F2245">
        <v>422150</v>
      </c>
      <c r="G2245" t="s">
        <v>30</v>
      </c>
      <c r="H2245" s="1">
        <v>45477</v>
      </c>
      <c r="I2245">
        <v>1100</v>
      </c>
      <c r="J2245" t="s">
        <v>3329</v>
      </c>
      <c r="K2245" t="s">
        <v>161</v>
      </c>
      <c r="L2245">
        <v>10</v>
      </c>
      <c r="M2245">
        <v>9</v>
      </c>
      <c r="N2245">
        <v>17</v>
      </c>
      <c r="O2245" t="s">
        <v>33</v>
      </c>
      <c r="P2245" t="s">
        <v>90</v>
      </c>
      <c r="Q2245">
        <v>34701</v>
      </c>
      <c r="R2245" s="1">
        <v>45487</v>
      </c>
      <c r="S2245" t="s">
        <v>95</v>
      </c>
      <c r="T2245">
        <v>129231</v>
      </c>
      <c r="U2245" t="s">
        <v>3330</v>
      </c>
      <c r="V2245">
        <v>823</v>
      </c>
      <c r="W2245">
        <v>2830</v>
      </c>
      <c r="X2245">
        <v>1</v>
      </c>
      <c r="Y2245">
        <v>1132</v>
      </c>
      <c r="Z2245">
        <v>11</v>
      </c>
      <c r="AA2245">
        <f>Zudio_sales_data[[#This Row],[Price]]*Zudio_sales_data[[#This Row],[Quantity]]</f>
        <v>2830</v>
      </c>
      <c r="AB2245" s="1">
        <v>45629</v>
      </c>
      <c r="AC2245">
        <f>_xlfn.DAYS(Zudio_sales_data[[#This Row],[Last Date]],Zudio_sales_data[[#This Row],[Store Open Date]])</f>
        <v>152</v>
      </c>
      <c r="AD2245" t="str">
        <f>IF(Zudio_sales_data[[#This Row],[Order Date]]&lt;=Zudio_sales_data[[#This Row],[Store Open Date]],"wrong data","right data")</f>
        <v>right data</v>
      </c>
      <c r="AE2245">
        <f>Zudio_sales_data[[#This Row],[Sales Profit]]/Zudio_sales_data[[#This Row],[Quantity]]</f>
        <v>1132</v>
      </c>
    </row>
    <row r="2246" spans="1:31" x14ac:dyDescent="0.3">
      <c r="A2246" t="s">
        <v>37</v>
      </c>
      <c r="B2246" t="s">
        <v>174</v>
      </c>
      <c r="C2246" t="s">
        <v>39</v>
      </c>
      <c r="D2246" t="s">
        <v>101</v>
      </c>
      <c r="E2246">
        <v>60</v>
      </c>
      <c r="F2246">
        <v>409982</v>
      </c>
      <c r="G2246" t="s">
        <v>30</v>
      </c>
      <c r="H2246" s="1">
        <v>44109</v>
      </c>
      <c r="I2246">
        <v>1100</v>
      </c>
      <c r="J2246" t="s">
        <v>3331</v>
      </c>
      <c r="K2246" t="s">
        <v>130</v>
      </c>
      <c r="L2246">
        <v>10</v>
      </c>
      <c r="M2246">
        <v>7</v>
      </c>
      <c r="N2246">
        <v>18</v>
      </c>
      <c r="O2246" t="s">
        <v>69</v>
      </c>
      <c r="P2246" t="s">
        <v>90</v>
      </c>
      <c r="Q2246">
        <v>83132</v>
      </c>
      <c r="R2246" s="1">
        <v>45565</v>
      </c>
      <c r="S2246" t="s">
        <v>131</v>
      </c>
      <c r="T2246">
        <v>275444</v>
      </c>
      <c r="U2246" t="s">
        <v>3332</v>
      </c>
      <c r="V2246">
        <v>783</v>
      </c>
      <c r="W2246">
        <v>527</v>
      </c>
      <c r="X2246">
        <v>7</v>
      </c>
      <c r="Y2246">
        <v>1475.6</v>
      </c>
      <c r="Z2246">
        <v>9</v>
      </c>
      <c r="AA2246">
        <f>Zudio_sales_data[[#This Row],[Price]]*Zudio_sales_data[[#This Row],[Quantity]]</f>
        <v>3689</v>
      </c>
      <c r="AB2246" s="1">
        <v>45629</v>
      </c>
      <c r="AC2246">
        <f>_xlfn.DAYS(Zudio_sales_data[[#This Row],[Last Date]],Zudio_sales_data[[#This Row],[Store Open Date]])</f>
        <v>1520</v>
      </c>
      <c r="AD2246" t="str">
        <f>IF(Zudio_sales_data[[#This Row],[Order Date]]&lt;=Zudio_sales_data[[#This Row],[Store Open Date]],"wrong data","right data")</f>
        <v>right data</v>
      </c>
      <c r="AE2246">
        <f>Zudio_sales_data[[#This Row],[Sales Profit]]/Zudio_sales_data[[#This Row],[Quantity]]</f>
        <v>210.79999999999998</v>
      </c>
    </row>
    <row r="2247" spans="1:31" x14ac:dyDescent="0.3">
      <c r="A2247" t="s">
        <v>117</v>
      </c>
      <c r="B2247" t="s">
        <v>81</v>
      </c>
      <c r="C2247" t="s">
        <v>28</v>
      </c>
      <c r="D2247" t="s">
        <v>82</v>
      </c>
      <c r="E2247">
        <v>71</v>
      </c>
      <c r="F2247">
        <v>438676</v>
      </c>
      <c r="G2247" t="s">
        <v>30</v>
      </c>
      <c r="H2247" s="1">
        <v>44533</v>
      </c>
      <c r="I2247">
        <v>1300</v>
      </c>
      <c r="J2247" t="s">
        <v>3333</v>
      </c>
      <c r="K2247" t="s">
        <v>79</v>
      </c>
      <c r="L2247">
        <v>10</v>
      </c>
      <c r="M2247">
        <v>9</v>
      </c>
      <c r="N2247">
        <v>5</v>
      </c>
      <c r="O2247" t="s">
        <v>69</v>
      </c>
      <c r="P2247" t="s">
        <v>52</v>
      </c>
      <c r="Q2247">
        <v>34984</v>
      </c>
      <c r="R2247" s="1">
        <v>45299</v>
      </c>
      <c r="S2247" t="s">
        <v>85</v>
      </c>
      <c r="T2247">
        <v>751263</v>
      </c>
      <c r="U2247" t="s">
        <v>3334</v>
      </c>
      <c r="V2247">
        <v>919</v>
      </c>
      <c r="W2247">
        <v>1415</v>
      </c>
      <c r="X2247">
        <v>6</v>
      </c>
      <c r="Y2247">
        <v>3396</v>
      </c>
      <c r="Z2247">
        <v>11</v>
      </c>
      <c r="AA2247">
        <f>Zudio_sales_data[[#This Row],[Price]]*Zudio_sales_data[[#This Row],[Quantity]]</f>
        <v>8490</v>
      </c>
      <c r="AB2247" s="1">
        <v>45629</v>
      </c>
      <c r="AC2247">
        <f>_xlfn.DAYS(Zudio_sales_data[[#This Row],[Last Date]],Zudio_sales_data[[#This Row],[Store Open Date]])</f>
        <v>1096</v>
      </c>
      <c r="AD2247" t="str">
        <f>IF(Zudio_sales_data[[#This Row],[Order Date]]&lt;=Zudio_sales_data[[#This Row],[Store Open Date]],"wrong data","right data")</f>
        <v>right data</v>
      </c>
      <c r="AE2247">
        <f>Zudio_sales_data[[#This Row],[Sales Profit]]/Zudio_sales_data[[#This Row],[Quantity]]</f>
        <v>566</v>
      </c>
    </row>
    <row r="2248" spans="1:31" x14ac:dyDescent="0.3">
      <c r="A2248" t="s">
        <v>55</v>
      </c>
      <c r="B2248" t="s">
        <v>235</v>
      </c>
      <c r="C2248" t="s">
        <v>39</v>
      </c>
      <c r="D2248" t="s">
        <v>29</v>
      </c>
      <c r="E2248">
        <v>85</v>
      </c>
      <c r="F2248">
        <v>435064</v>
      </c>
      <c r="G2248" t="s">
        <v>49</v>
      </c>
      <c r="H2248" s="1">
        <v>43962</v>
      </c>
      <c r="I2248">
        <v>950</v>
      </c>
      <c r="J2248" t="s">
        <v>3335</v>
      </c>
      <c r="K2248" t="s">
        <v>108</v>
      </c>
      <c r="L2248">
        <v>10</v>
      </c>
      <c r="M2248">
        <v>9</v>
      </c>
      <c r="N2248">
        <v>10</v>
      </c>
      <c r="O2248" t="s">
        <v>33</v>
      </c>
      <c r="P2248" t="s">
        <v>62</v>
      </c>
      <c r="Q2248">
        <v>62113</v>
      </c>
      <c r="R2248" s="1">
        <v>45299</v>
      </c>
      <c r="S2248" t="s">
        <v>85</v>
      </c>
      <c r="T2248">
        <v>665566</v>
      </c>
      <c r="U2248" t="s">
        <v>3336</v>
      </c>
      <c r="V2248">
        <v>306</v>
      </c>
      <c r="W2248">
        <v>1417</v>
      </c>
      <c r="X2248">
        <v>3</v>
      </c>
      <c r="Y2248">
        <v>1700.4</v>
      </c>
      <c r="Z2248">
        <v>11</v>
      </c>
      <c r="AA2248">
        <f>Zudio_sales_data[[#This Row],[Price]]*Zudio_sales_data[[#This Row],[Quantity]]</f>
        <v>4251</v>
      </c>
      <c r="AB2248" s="1">
        <v>45629</v>
      </c>
      <c r="AC2248">
        <f>_xlfn.DAYS(Zudio_sales_data[[#This Row],[Last Date]],Zudio_sales_data[[#This Row],[Store Open Date]])</f>
        <v>1667</v>
      </c>
      <c r="AD2248" t="str">
        <f>IF(Zudio_sales_data[[#This Row],[Order Date]]&lt;=Zudio_sales_data[[#This Row],[Store Open Date]],"wrong data","right data")</f>
        <v>right data</v>
      </c>
      <c r="AE2248">
        <f>Zudio_sales_data[[#This Row],[Sales Profit]]/Zudio_sales_data[[#This Row],[Quantity]]</f>
        <v>566.80000000000007</v>
      </c>
    </row>
    <row r="2249" spans="1:31" x14ac:dyDescent="0.3">
      <c r="A2249" t="s">
        <v>37</v>
      </c>
      <c r="B2249" t="s">
        <v>46</v>
      </c>
      <c r="C2249" t="s">
        <v>39</v>
      </c>
      <c r="D2249" t="s">
        <v>82</v>
      </c>
      <c r="E2249">
        <v>69</v>
      </c>
      <c r="F2249">
        <v>427127</v>
      </c>
      <c r="G2249" t="s">
        <v>49</v>
      </c>
      <c r="H2249" s="1">
        <v>44440</v>
      </c>
      <c r="I2249">
        <v>1000</v>
      </c>
      <c r="J2249" t="s">
        <v>3337</v>
      </c>
      <c r="K2249" t="s">
        <v>1248</v>
      </c>
      <c r="L2249">
        <v>9</v>
      </c>
      <c r="M2249">
        <v>8</v>
      </c>
      <c r="N2249">
        <v>11</v>
      </c>
      <c r="O2249" t="s">
        <v>69</v>
      </c>
      <c r="P2249" t="s">
        <v>34</v>
      </c>
      <c r="Q2249">
        <v>82750</v>
      </c>
      <c r="R2249" s="1">
        <v>45348</v>
      </c>
      <c r="S2249" t="s">
        <v>91</v>
      </c>
      <c r="T2249">
        <v>118475</v>
      </c>
      <c r="U2249" t="s">
        <v>3338</v>
      </c>
      <c r="V2249">
        <v>760</v>
      </c>
      <c r="W2249">
        <v>1993</v>
      </c>
      <c r="X2249">
        <v>2</v>
      </c>
      <c r="Y2249">
        <v>1594.4</v>
      </c>
      <c r="Z2249">
        <v>11</v>
      </c>
      <c r="AA2249">
        <f>Zudio_sales_data[[#This Row],[Price]]*Zudio_sales_data[[#This Row],[Quantity]]</f>
        <v>3986</v>
      </c>
      <c r="AB2249" s="1">
        <v>45629</v>
      </c>
      <c r="AC2249">
        <f>_xlfn.DAYS(Zudio_sales_data[[#This Row],[Last Date]],Zudio_sales_data[[#This Row],[Store Open Date]])</f>
        <v>1189</v>
      </c>
      <c r="AD2249" t="str">
        <f>IF(Zudio_sales_data[[#This Row],[Order Date]]&lt;=Zudio_sales_data[[#This Row],[Store Open Date]],"wrong data","right data")</f>
        <v>right data</v>
      </c>
      <c r="AE2249">
        <f>Zudio_sales_data[[#This Row],[Sales Profit]]/Zudio_sales_data[[#This Row],[Quantity]]</f>
        <v>797.2</v>
      </c>
    </row>
    <row r="2250" spans="1:31" x14ac:dyDescent="0.3">
      <c r="A2250" t="s">
        <v>110</v>
      </c>
      <c r="B2250" t="s">
        <v>365</v>
      </c>
      <c r="C2250" t="s">
        <v>28</v>
      </c>
      <c r="D2250" t="s">
        <v>82</v>
      </c>
      <c r="E2250">
        <v>73</v>
      </c>
      <c r="F2250">
        <v>417358</v>
      </c>
      <c r="G2250" t="s">
        <v>30</v>
      </c>
      <c r="H2250" s="1">
        <v>44663</v>
      </c>
      <c r="I2250">
        <v>1300</v>
      </c>
      <c r="J2250" t="s">
        <v>3339</v>
      </c>
      <c r="K2250" t="s">
        <v>736</v>
      </c>
      <c r="L2250">
        <v>11</v>
      </c>
      <c r="M2250">
        <v>8</v>
      </c>
      <c r="N2250">
        <v>15</v>
      </c>
      <c r="O2250" t="s">
        <v>69</v>
      </c>
      <c r="P2250" t="s">
        <v>62</v>
      </c>
      <c r="Q2250">
        <v>69178</v>
      </c>
      <c r="R2250" s="1">
        <v>45478</v>
      </c>
      <c r="S2250" t="s">
        <v>95</v>
      </c>
      <c r="T2250">
        <v>538928</v>
      </c>
      <c r="U2250" t="s">
        <v>3340</v>
      </c>
      <c r="V2250">
        <v>349</v>
      </c>
      <c r="W2250">
        <v>1259</v>
      </c>
      <c r="X2250">
        <v>7</v>
      </c>
      <c r="Y2250">
        <v>3525.2</v>
      </c>
      <c r="Z2250">
        <v>9</v>
      </c>
      <c r="AA2250">
        <f>Zudio_sales_data[[#This Row],[Price]]*Zudio_sales_data[[#This Row],[Quantity]]</f>
        <v>8813</v>
      </c>
      <c r="AB2250" s="1">
        <v>45629</v>
      </c>
      <c r="AC2250">
        <f>_xlfn.DAYS(Zudio_sales_data[[#This Row],[Last Date]],Zudio_sales_data[[#This Row],[Store Open Date]])</f>
        <v>966</v>
      </c>
      <c r="AD2250" t="str">
        <f>IF(Zudio_sales_data[[#This Row],[Order Date]]&lt;=Zudio_sales_data[[#This Row],[Store Open Date]],"wrong data","right data")</f>
        <v>right data</v>
      </c>
      <c r="AE2250">
        <f>Zudio_sales_data[[#This Row],[Sales Profit]]/Zudio_sales_data[[#This Row],[Quantity]]</f>
        <v>503.59999999999997</v>
      </c>
    </row>
    <row r="2251" spans="1:31" x14ac:dyDescent="0.3">
      <c r="A2251" t="s">
        <v>71</v>
      </c>
      <c r="B2251" t="s">
        <v>111</v>
      </c>
      <c r="C2251" t="s">
        <v>28</v>
      </c>
      <c r="D2251" t="s">
        <v>48</v>
      </c>
      <c r="E2251">
        <v>73</v>
      </c>
      <c r="F2251">
        <v>418220</v>
      </c>
      <c r="G2251" t="s">
        <v>30</v>
      </c>
      <c r="H2251" s="1">
        <v>44038</v>
      </c>
      <c r="I2251">
        <v>950</v>
      </c>
      <c r="J2251" t="s">
        <v>3341</v>
      </c>
      <c r="K2251" t="s">
        <v>569</v>
      </c>
      <c r="L2251">
        <v>9</v>
      </c>
      <c r="M2251">
        <v>8</v>
      </c>
      <c r="N2251">
        <v>16</v>
      </c>
      <c r="O2251" t="s">
        <v>33</v>
      </c>
      <c r="P2251" t="s">
        <v>90</v>
      </c>
      <c r="Q2251">
        <v>61709</v>
      </c>
      <c r="R2251" s="1">
        <v>45445</v>
      </c>
      <c r="S2251" t="s">
        <v>43</v>
      </c>
      <c r="T2251">
        <v>832438</v>
      </c>
      <c r="U2251" t="s">
        <v>3342</v>
      </c>
      <c r="V2251">
        <v>647</v>
      </c>
      <c r="W2251">
        <v>1825</v>
      </c>
      <c r="X2251">
        <v>6</v>
      </c>
      <c r="Y2251">
        <v>4380</v>
      </c>
      <c r="Z2251">
        <v>11</v>
      </c>
      <c r="AA2251">
        <f>Zudio_sales_data[[#This Row],[Price]]*Zudio_sales_data[[#This Row],[Quantity]]</f>
        <v>10950</v>
      </c>
      <c r="AB2251" s="1">
        <v>45629</v>
      </c>
      <c r="AC2251">
        <f>_xlfn.DAYS(Zudio_sales_data[[#This Row],[Last Date]],Zudio_sales_data[[#This Row],[Store Open Date]])</f>
        <v>1591</v>
      </c>
      <c r="AD2251" t="str">
        <f>IF(Zudio_sales_data[[#This Row],[Order Date]]&lt;=Zudio_sales_data[[#This Row],[Store Open Date]],"wrong data","right data")</f>
        <v>right data</v>
      </c>
      <c r="AE2251">
        <f>Zudio_sales_data[[#This Row],[Sales Profit]]/Zudio_sales_data[[#This Row],[Quantity]]</f>
        <v>730</v>
      </c>
    </row>
    <row r="2252" spans="1:31" x14ac:dyDescent="0.3">
      <c r="A2252" t="s">
        <v>110</v>
      </c>
      <c r="B2252" t="s">
        <v>368</v>
      </c>
      <c r="C2252" t="s">
        <v>47</v>
      </c>
      <c r="D2252" t="s">
        <v>40</v>
      </c>
      <c r="E2252">
        <v>80</v>
      </c>
      <c r="F2252">
        <v>405357</v>
      </c>
      <c r="G2252" t="s">
        <v>30</v>
      </c>
      <c r="H2252" s="1">
        <v>44067</v>
      </c>
      <c r="I2252">
        <v>1300</v>
      </c>
      <c r="J2252" t="s">
        <v>3343</v>
      </c>
      <c r="K2252" t="s">
        <v>710</v>
      </c>
      <c r="L2252">
        <v>9</v>
      </c>
      <c r="M2252">
        <v>8</v>
      </c>
      <c r="N2252">
        <v>6</v>
      </c>
      <c r="O2252" t="s">
        <v>69</v>
      </c>
      <c r="P2252" t="s">
        <v>34</v>
      </c>
      <c r="Q2252">
        <v>61928</v>
      </c>
      <c r="R2252" s="1">
        <v>45539</v>
      </c>
      <c r="S2252" t="s">
        <v>131</v>
      </c>
      <c r="T2252">
        <v>877021</v>
      </c>
      <c r="U2252" t="s">
        <v>3344</v>
      </c>
      <c r="V2252">
        <v>976</v>
      </c>
      <c r="W2252">
        <v>2080</v>
      </c>
      <c r="X2252">
        <v>4</v>
      </c>
      <c r="Y2252">
        <v>3328</v>
      </c>
      <c r="Z2252">
        <v>11</v>
      </c>
      <c r="AA2252">
        <f>Zudio_sales_data[[#This Row],[Price]]*Zudio_sales_data[[#This Row],[Quantity]]</f>
        <v>8320</v>
      </c>
      <c r="AB2252" s="1">
        <v>45629</v>
      </c>
      <c r="AC2252">
        <f>_xlfn.DAYS(Zudio_sales_data[[#This Row],[Last Date]],Zudio_sales_data[[#This Row],[Store Open Date]])</f>
        <v>1562</v>
      </c>
      <c r="AD2252" t="str">
        <f>IF(Zudio_sales_data[[#This Row],[Order Date]]&lt;=Zudio_sales_data[[#This Row],[Store Open Date]],"wrong data","right data")</f>
        <v>right data</v>
      </c>
      <c r="AE2252">
        <f>Zudio_sales_data[[#This Row],[Sales Profit]]/Zudio_sales_data[[#This Row],[Quantity]]</f>
        <v>832</v>
      </c>
    </row>
    <row r="2253" spans="1:31" x14ac:dyDescent="0.3">
      <c r="A2253" t="s">
        <v>110</v>
      </c>
      <c r="B2253" t="s">
        <v>257</v>
      </c>
      <c r="C2253" t="s">
        <v>47</v>
      </c>
      <c r="D2253" t="s">
        <v>129</v>
      </c>
      <c r="E2253">
        <v>54</v>
      </c>
      <c r="F2253">
        <v>431819</v>
      </c>
      <c r="G2253" t="s">
        <v>30</v>
      </c>
      <c r="H2253" s="1">
        <v>44681</v>
      </c>
      <c r="I2253">
        <v>1000</v>
      </c>
      <c r="J2253" t="s">
        <v>3345</v>
      </c>
      <c r="K2253" t="s">
        <v>74</v>
      </c>
      <c r="L2253">
        <v>10</v>
      </c>
      <c r="M2253">
        <v>9</v>
      </c>
      <c r="N2253">
        <v>14</v>
      </c>
      <c r="O2253" t="s">
        <v>69</v>
      </c>
      <c r="P2253" t="s">
        <v>62</v>
      </c>
      <c r="Q2253">
        <v>79982</v>
      </c>
      <c r="R2253" s="1">
        <v>45435</v>
      </c>
      <c r="S2253" t="s">
        <v>104</v>
      </c>
      <c r="T2253">
        <v>263494</v>
      </c>
      <c r="U2253" t="s">
        <v>3346</v>
      </c>
      <c r="V2253">
        <v>241</v>
      </c>
      <c r="W2253">
        <v>1755</v>
      </c>
      <c r="X2253">
        <v>6</v>
      </c>
      <c r="Y2253">
        <v>4212</v>
      </c>
      <c r="Z2253">
        <v>11</v>
      </c>
      <c r="AA2253">
        <f>Zudio_sales_data[[#This Row],[Price]]*Zudio_sales_data[[#This Row],[Quantity]]</f>
        <v>10530</v>
      </c>
      <c r="AB2253" s="1">
        <v>45629</v>
      </c>
      <c r="AC2253">
        <f>_xlfn.DAYS(Zudio_sales_data[[#This Row],[Last Date]],Zudio_sales_data[[#This Row],[Store Open Date]])</f>
        <v>948</v>
      </c>
      <c r="AD2253" t="str">
        <f>IF(Zudio_sales_data[[#This Row],[Order Date]]&lt;=Zudio_sales_data[[#This Row],[Store Open Date]],"wrong data","right data")</f>
        <v>right data</v>
      </c>
      <c r="AE2253">
        <f>Zudio_sales_data[[#This Row],[Sales Profit]]/Zudio_sales_data[[#This Row],[Quantity]]</f>
        <v>702</v>
      </c>
    </row>
    <row r="2254" spans="1:31" x14ac:dyDescent="0.3">
      <c r="A2254" t="s">
        <v>45</v>
      </c>
      <c r="B2254" t="s">
        <v>328</v>
      </c>
      <c r="C2254" t="s">
        <v>28</v>
      </c>
      <c r="D2254" t="s">
        <v>77</v>
      </c>
      <c r="E2254">
        <v>16</v>
      </c>
      <c r="F2254">
        <v>404724</v>
      </c>
      <c r="G2254" t="s">
        <v>30</v>
      </c>
      <c r="H2254" s="1">
        <v>43950</v>
      </c>
      <c r="I2254">
        <v>1000</v>
      </c>
      <c r="J2254" t="s">
        <v>3347</v>
      </c>
      <c r="K2254" t="s">
        <v>423</v>
      </c>
      <c r="L2254">
        <v>10</v>
      </c>
      <c r="M2254">
        <v>7</v>
      </c>
      <c r="N2254">
        <v>3</v>
      </c>
      <c r="O2254" t="s">
        <v>69</v>
      </c>
      <c r="P2254" t="s">
        <v>34</v>
      </c>
      <c r="Q2254">
        <v>40116</v>
      </c>
      <c r="R2254" s="1">
        <v>45361</v>
      </c>
      <c r="S2254" t="s">
        <v>58</v>
      </c>
      <c r="T2254">
        <v>966386</v>
      </c>
      <c r="U2254" t="s">
        <v>3348</v>
      </c>
      <c r="V2254">
        <v>756</v>
      </c>
      <c r="W2254">
        <v>1827</v>
      </c>
      <c r="X2254">
        <v>3</v>
      </c>
      <c r="Y2254">
        <v>2192.4</v>
      </c>
      <c r="Z2254">
        <v>9</v>
      </c>
      <c r="AA2254">
        <f>Zudio_sales_data[[#This Row],[Price]]*Zudio_sales_data[[#This Row],[Quantity]]</f>
        <v>5481</v>
      </c>
      <c r="AB2254" s="1">
        <v>45629</v>
      </c>
      <c r="AC2254">
        <f>_xlfn.DAYS(Zudio_sales_data[[#This Row],[Last Date]],Zudio_sales_data[[#This Row],[Store Open Date]])</f>
        <v>1679</v>
      </c>
      <c r="AD2254" t="str">
        <f>IF(Zudio_sales_data[[#This Row],[Order Date]]&lt;=Zudio_sales_data[[#This Row],[Store Open Date]],"wrong data","right data")</f>
        <v>right data</v>
      </c>
      <c r="AE2254">
        <f>Zudio_sales_data[[#This Row],[Sales Profit]]/Zudio_sales_data[[#This Row],[Quantity]]</f>
        <v>730.80000000000007</v>
      </c>
    </row>
    <row r="2255" spans="1:31" x14ac:dyDescent="0.3">
      <c r="A2255" t="s">
        <v>117</v>
      </c>
      <c r="B2255" t="s">
        <v>328</v>
      </c>
      <c r="C2255" t="s">
        <v>28</v>
      </c>
      <c r="D2255" t="s">
        <v>48</v>
      </c>
      <c r="E2255">
        <v>49</v>
      </c>
      <c r="F2255">
        <v>400832</v>
      </c>
      <c r="G2255" t="s">
        <v>49</v>
      </c>
      <c r="H2255" s="1">
        <v>44350</v>
      </c>
      <c r="I2255">
        <v>950</v>
      </c>
      <c r="J2255" t="s">
        <v>3349</v>
      </c>
      <c r="K2255" t="s">
        <v>189</v>
      </c>
      <c r="L2255">
        <v>11</v>
      </c>
      <c r="M2255">
        <v>8</v>
      </c>
      <c r="N2255">
        <v>15</v>
      </c>
      <c r="O2255" t="s">
        <v>69</v>
      </c>
      <c r="P2255" t="s">
        <v>52</v>
      </c>
      <c r="Q2255">
        <v>84241</v>
      </c>
      <c r="R2255" s="1">
        <v>45301</v>
      </c>
      <c r="S2255" t="s">
        <v>85</v>
      </c>
      <c r="T2255">
        <v>123078</v>
      </c>
      <c r="U2255" t="s">
        <v>3350</v>
      </c>
      <c r="V2255">
        <v>828</v>
      </c>
      <c r="W2255">
        <v>1463</v>
      </c>
      <c r="X2255">
        <v>4</v>
      </c>
      <c r="Y2255">
        <v>2340.8000000000002</v>
      </c>
      <c r="Z2255">
        <v>9</v>
      </c>
      <c r="AA2255">
        <f>Zudio_sales_data[[#This Row],[Price]]*Zudio_sales_data[[#This Row],[Quantity]]</f>
        <v>5852</v>
      </c>
      <c r="AB2255" s="1">
        <v>45629</v>
      </c>
      <c r="AC2255">
        <f>_xlfn.DAYS(Zudio_sales_data[[#This Row],[Last Date]],Zudio_sales_data[[#This Row],[Store Open Date]])</f>
        <v>1279</v>
      </c>
      <c r="AD2255" t="str">
        <f>IF(Zudio_sales_data[[#This Row],[Order Date]]&lt;=Zudio_sales_data[[#This Row],[Store Open Date]],"wrong data","right data")</f>
        <v>right data</v>
      </c>
      <c r="AE2255">
        <f>Zudio_sales_data[[#This Row],[Sales Profit]]/Zudio_sales_data[[#This Row],[Quantity]]</f>
        <v>585.20000000000005</v>
      </c>
    </row>
    <row r="2256" spans="1:31" x14ac:dyDescent="0.3">
      <c r="A2256" t="s">
        <v>110</v>
      </c>
      <c r="B2256" t="s">
        <v>179</v>
      </c>
      <c r="C2256" t="s">
        <v>47</v>
      </c>
      <c r="D2256" t="s">
        <v>87</v>
      </c>
      <c r="E2256">
        <v>100</v>
      </c>
      <c r="F2256">
        <v>407666</v>
      </c>
      <c r="G2256" t="s">
        <v>49</v>
      </c>
      <c r="H2256" s="1">
        <v>44983</v>
      </c>
      <c r="I2256">
        <v>800</v>
      </c>
      <c r="J2256" t="s">
        <v>3351</v>
      </c>
      <c r="K2256" t="s">
        <v>57</v>
      </c>
      <c r="L2256">
        <v>10</v>
      </c>
      <c r="M2256">
        <v>9</v>
      </c>
      <c r="N2256">
        <v>17</v>
      </c>
      <c r="O2256" t="s">
        <v>69</v>
      </c>
      <c r="P2256" t="s">
        <v>34</v>
      </c>
      <c r="Q2256">
        <v>19922</v>
      </c>
      <c r="R2256" s="1">
        <v>45514</v>
      </c>
      <c r="S2256" t="s">
        <v>53</v>
      </c>
      <c r="T2256">
        <v>482490</v>
      </c>
      <c r="U2256" t="s">
        <v>3352</v>
      </c>
      <c r="V2256">
        <v>413</v>
      </c>
      <c r="W2256">
        <v>581</v>
      </c>
      <c r="X2256">
        <v>1</v>
      </c>
      <c r="Y2256">
        <v>232.4</v>
      </c>
      <c r="Z2256">
        <v>11</v>
      </c>
      <c r="AA2256">
        <f>Zudio_sales_data[[#This Row],[Price]]*Zudio_sales_data[[#This Row],[Quantity]]</f>
        <v>581</v>
      </c>
      <c r="AB2256" s="1">
        <v>45629</v>
      </c>
      <c r="AC2256">
        <f>_xlfn.DAYS(Zudio_sales_data[[#This Row],[Last Date]],Zudio_sales_data[[#This Row],[Store Open Date]])</f>
        <v>646</v>
      </c>
      <c r="AD2256" t="str">
        <f>IF(Zudio_sales_data[[#This Row],[Order Date]]&lt;=Zudio_sales_data[[#This Row],[Store Open Date]],"wrong data","right data")</f>
        <v>right data</v>
      </c>
      <c r="AE2256">
        <f>Zudio_sales_data[[#This Row],[Sales Profit]]/Zudio_sales_data[[#This Row],[Quantity]]</f>
        <v>232.4</v>
      </c>
    </row>
    <row r="2257" spans="1:31" x14ac:dyDescent="0.3">
      <c r="A2257" t="s">
        <v>110</v>
      </c>
      <c r="B2257" t="s">
        <v>76</v>
      </c>
      <c r="C2257" t="s">
        <v>28</v>
      </c>
      <c r="D2257" t="s">
        <v>101</v>
      </c>
      <c r="E2257">
        <v>26</v>
      </c>
      <c r="F2257">
        <v>412667</v>
      </c>
      <c r="G2257" t="s">
        <v>49</v>
      </c>
      <c r="H2257" s="1">
        <v>43878</v>
      </c>
      <c r="I2257">
        <v>1300</v>
      </c>
      <c r="J2257" t="s">
        <v>3353</v>
      </c>
      <c r="K2257" t="s">
        <v>330</v>
      </c>
      <c r="L2257">
        <v>10</v>
      </c>
      <c r="M2257">
        <v>9</v>
      </c>
      <c r="N2257">
        <v>14</v>
      </c>
      <c r="O2257" t="s">
        <v>33</v>
      </c>
      <c r="P2257" t="s">
        <v>34</v>
      </c>
      <c r="Q2257">
        <v>47920</v>
      </c>
      <c r="R2257" s="1">
        <v>45387</v>
      </c>
      <c r="S2257" t="s">
        <v>63</v>
      </c>
      <c r="T2257">
        <v>304719</v>
      </c>
      <c r="U2257" t="s">
        <v>3354</v>
      </c>
      <c r="V2257">
        <v>431</v>
      </c>
      <c r="W2257">
        <v>1136</v>
      </c>
      <c r="X2257">
        <v>3</v>
      </c>
      <c r="Y2257">
        <v>1363.2</v>
      </c>
      <c r="Z2257">
        <v>11</v>
      </c>
      <c r="AA2257">
        <f>Zudio_sales_data[[#This Row],[Price]]*Zudio_sales_data[[#This Row],[Quantity]]</f>
        <v>3408</v>
      </c>
      <c r="AB2257" s="1">
        <v>45629</v>
      </c>
      <c r="AC2257">
        <f>_xlfn.DAYS(Zudio_sales_data[[#This Row],[Last Date]],Zudio_sales_data[[#This Row],[Store Open Date]])</f>
        <v>1751</v>
      </c>
      <c r="AD2257" t="str">
        <f>IF(Zudio_sales_data[[#This Row],[Order Date]]&lt;=Zudio_sales_data[[#This Row],[Store Open Date]],"wrong data","right data")</f>
        <v>right data</v>
      </c>
      <c r="AE2257">
        <f>Zudio_sales_data[[#This Row],[Sales Profit]]/Zudio_sales_data[[#This Row],[Quantity]]</f>
        <v>454.40000000000003</v>
      </c>
    </row>
    <row r="2258" spans="1:31" x14ac:dyDescent="0.3">
      <c r="A2258" t="s">
        <v>71</v>
      </c>
      <c r="B2258" t="s">
        <v>376</v>
      </c>
      <c r="C2258" t="s">
        <v>39</v>
      </c>
      <c r="D2258" t="s">
        <v>48</v>
      </c>
      <c r="E2258">
        <v>48</v>
      </c>
      <c r="F2258">
        <v>409926</v>
      </c>
      <c r="G2258" t="s">
        <v>49</v>
      </c>
      <c r="H2258" s="1">
        <v>44600</v>
      </c>
      <c r="I2258">
        <v>800</v>
      </c>
      <c r="J2258" t="s">
        <v>3355</v>
      </c>
      <c r="K2258" t="s">
        <v>176</v>
      </c>
      <c r="L2258">
        <v>10</v>
      </c>
      <c r="M2258">
        <v>7</v>
      </c>
      <c r="N2258">
        <v>8</v>
      </c>
      <c r="O2258" t="s">
        <v>33</v>
      </c>
      <c r="P2258" t="s">
        <v>62</v>
      </c>
      <c r="Q2258">
        <v>25123</v>
      </c>
      <c r="R2258" s="1">
        <v>45518</v>
      </c>
      <c r="S2258" t="s">
        <v>53</v>
      </c>
      <c r="T2258">
        <v>127855</v>
      </c>
      <c r="U2258" t="s">
        <v>3356</v>
      </c>
      <c r="V2258">
        <v>454</v>
      </c>
      <c r="W2258">
        <v>2649</v>
      </c>
      <c r="X2258">
        <v>2</v>
      </c>
      <c r="Y2258">
        <v>2119.1999999999998</v>
      </c>
      <c r="Z2258">
        <v>9</v>
      </c>
      <c r="AA2258">
        <f>Zudio_sales_data[[#This Row],[Price]]*Zudio_sales_data[[#This Row],[Quantity]]</f>
        <v>5298</v>
      </c>
      <c r="AB2258" s="1">
        <v>45629</v>
      </c>
      <c r="AC2258">
        <f>_xlfn.DAYS(Zudio_sales_data[[#This Row],[Last Date]],Zudio_sales_data[[#This Row],[Store Open Date]])</f>
        <v>1029</v>
      </c>
      <c r="AD2258" t="str">
        <f>IF(Zudio_sales_data[[#This Row],[Order Date]]&lt;=Zudio_sales_data[[#This Row],[Store Open Date]],"wrong data","right data")</f>
        <v>right data</v>
      </c>
      <c r="AE2258">
        <f>Zudio_sales_data[[#This Row],[Sales Profit]]/Zudio_sales_data[[#This Row],[Quantity]]</f>
        <v>1059.5999999999999</v>
      </c>
    </row>
    <row r="2259" spans="1:31" x14ac:dyDescent="0.3">
      <c r="A2259" t="s">
        <v>110</v>
      </c>
      <c r="B2259" t="s">
        <v>263</v>
      </c>
      <c r="C2259" t="s">
        <v>28</v>
      </c>
      <c r="D2259" t="s">
        <v>129</v>
      </c>
      <c r="E2259">
        <v>71</v>
      </c>
      <c r="F2259">
        <v>400895</v>
      </c>
      <c r="G2259" t="s">
        <v>49</v>
      </c>
      <c r="H2259" s="1">
        <v>44326</v>
      </c>
      <c r="I2259">
        <v>1200</v>
      </c>
      <c r="J2259" t="s">
        <v>2450</v>
      </c>
      <c r="K2259" t="s">
        <v>1025</v>
      </c>
      <c r="L2259">
        <v>10</v>
      </c>
      <c r="M2259">
        <v>9</v>
      </c>
      <c r="N2259">
        <v>17</v>
      </c>
      <c r="O2259" t="s">
        <v>33</v>
      </c>
      <c r="P2259" t="s">
        <v>90</v>
      </c>
      <c r="Q2259">
        <v>90844</v>
      </c>
      <c r="R2259" s="1">
        <v>45595</v>
      </c>
      <c r="S2259" t="s">
        <v>115</v>
      </c>
      <c r="T2259">
        <v>746838</v>
      </c>
      <c r="U2259" t="s">
        <v>3357</v>
      </c>
      <c r="V2259">
        <v>223</v>
      </c>
      <c r="W2259">
        <v>1914</v>
      </c>
      <c r="X2259">
        <v>6</v>
      </c>
      <c r="Y2259">
        <v>4593.6000000000004</v>
      </c>
      <c r="Z2259">
        <v>11</v>
      </c>
      <c r="AA2259">
        <f>Zudio_sales_data[[#This Row],[Price]]*Zudio_sales_data[[#This Row],[Quantity]]</f>
        <v>11484</v>
      </c>
      <c r="AB2259" s="1">
        <v>45629</v>
      </c>
      <c r="AC2259">
        <f>_xlfn.DAYS(Zudio_sales_data[[#This Row],[Last Date]],Zudio_sales_data[[#This Row],[Store Open Date]])</f>
        <v>1303</v>
      </c>
      <c r="AD2259" t="str">
        <f>IF(Zudio_sales_data[[#This Row],[Order Date]]&lt;=Zudio_sales_data[[#This Row],[Store Open Date]],"wrong data","right data")</f>
        <v>right data</v>
      </c>
      <c r="AE2259">
        <f>Zudio_sales_data[[#This Row],[Sales Profit]]/Zudio_sales_data[[#This Row],[Quantity]]</f>
        <v>765.6</v>
      </c>
    </row>
    <row r="2260" spans="1:31" x14ac:dyDescent="0.3">
      <c r="A2260" t="s">
        <v>37</v>
      </c>
      <c r="B2260" t="s">
        <v>153</v>
      </c>
      <c r="C2260" t="s">
        <v>28</v>
      </c>
      <c r="D2260" t="s">
        <v>112</v>
      </c>
      <c r="E2260">
        <v>56</v>
      </c>
      <c r="F2260">
        <v>404645</v>
      </c>
      <c r="G2260" t="s">
        <v>49</v>
      </c>
      <c r="H2260" s="1">
        <v>44791</v>
      </c>
      <c r="I2260">
        <v>1200</v>
      </c>
      <c r="J2260" t="s">
        <v>3358</v>
      </c>
      <c r="K2260" t="s">
        <v>165</v>
      </c>
      <c r="L2260">
        <v>9</v>
      </c>
      <c r="M2260">
        <v>8</v>
      </c>
      <c r="N2260">
        <v>14</v>
      </c>
      <c r="O2260" t="s">
        <v>33</v>
      </c>
      <c r="P2260" t="s">
        <v>62</v>
      </c>
      <c r="Q2260">
        <v>39995</v>
      </c>
      <c r="R2260" s="1">
        <v>45408</v>
      </c>
      <c r="S2260" t="s">
        <v>63</v>
      </c>
      <c r="T2260">
        <v>114314</v>
      </c>
      <c r="U2260" t="s">
        <v>3359</v>
      </c>
      <c r="V2260">
        <v>253</v>
      </c>
      <c r="W2260">
        <v>1330</v>
      </c>
      <c r="X2260">
        <v>5</v>
      </c>
      <c r="Y2260">
        <v>2660</v>
      </c>
      <c r="Z2260">
        <v>11</v>
      </c>
      <c r="AA2260">
        <f>Zudio_sales_data[[#This Row],[Price]]*Zudio_sales_data[[#This Row],[Quantity]]</f>
        <v>6650</v>
      </c>
      <c r="AB2260" s="1">
        <v>45629</v>
      </c>
      <c r="AC2260">
        <f>_xlfn.DAYS(Zudio_sales_data[[#This Row],[Last Date]],Zudio_sales_data[[#This Row],[Store Open Date]])</f>
        <v>838</v>
      </c>
      <c r="AD2260" t="str">
        <f>IF(Zudio_sales_data[[#This Row],[Order Date]]&lt;=Zudio_sales_data[[#This Row],[Store Open Date]],"wrong data","right data")</f>
        <v>right data</v>
      </c>
      <c r="AE2260">
        <f>Zudio_sales_data[[#This Row],[Sales Profit]]/Zudio_sales_data[[#This Row],[Quantity]]</f>
        <v>532</v>
      </c>
    </row>
    <row r="2261" spans="1:31" x14ac:dyDescent="0.3">
      <c r="A2261" t="s">
        <v>117</v>
      </c>
      <c r="B2261" t="s">
        <v>76</v>
      </c>
      <c r="C2261" t="s">
        <v>47</v>
      </c>
      <c r="D2261" t="s">
        <v>129</v>
      </c>
      <c r="E2261">
        <v>78</v>
      </c>
      <c r="F2261">
        <v>415388</v>
      </c>
      <c r="G2261" t="s">
        <v>30</v>
      </c>
      <c r="H2261" s="1">
        <v>44091</v>
      </c>
      <c r="I2261">
        <v>1100</v>
      </c>
      <c r="J2261" t="s">
        <v>3360</v>
      </c>
      <c r="K2261" t="s">
        <v>123</v>
      </c>
      <c r="L2261">
        <v>9</v>
      </c>
      <c r="M2261">
        <v>8</v>
      </c>
      <c r="N2261">
        <v>5</v>
      </c>
      <c r="O2261" t="s">
        <v>69</v>
      </c>
      <c r="P2261" t="s">
        <v>62</v>
      </c>
      <c r="Q2261">
        <v>71504</v>
      </c>
      <c r="R2261" s="1">
        <v>45318</v>
      </c>
      <c r="S2261" t="s">
        <v>85</v>
      </c>
      <c r="T2261">
        <v>343278</v>
      </c>
      <c r="U2261" t="s">
        <v>3361</v>
      </c>
      <c r="V2261">
        <v>477</v>
      </c>
      <c r="W2261">
        <v>1430</v>
      </c>
      <c r="X2261">
        <v>2</v>
      </c>
      <c r="Y2261">
        <v>1144</v>
      </c>
      <c r="Z2261">
        <v>11</v>
      </c>
      <c r="AA2261">
        <f>Zudio_sales_data[[#This Row],[Price]]*Zudio_sales_data[[#This Row],[Quantity]]</f>
        <v>2860</v>
      </c>
      <c r="AB2261" s="1">
        <v>45629</v>
      </c>
      <c r="AC2261">
        <f>_xlfn.DAYS(Zudio_sales_data[[#This Row],[Last Date]],Zudio_sales_data[[#This Row],[Store Open Date]])</f>
        <v>1538</v>
      </c>
      <c r="AD2261" t="str">
        <f>IF(Zudio_sales_data[[#This Row],[Order Date]]&lt;=Zudio_sales_data[[#This Row],[Store Open Date]],"wrong data","right data")</f>
        <v>right data</v>
      </c>
      <c r="AE2261">
        <f>Zudio_sales_data[[#This Row],[Sales Profit]]/Zudio_sales_data[[#This Row],[Quantity]]</f>
        <v>572</v>
      </c>
    </row>
    <row r="2262" spans="1:31" x14ac:dyDescent="0.3">
      <c r="A2262" t="s">
        <v>110</v>
      </c>
      <c r="B2262" t="s">
        <v>362</v>
      </c>
      <c r="C2262" t="s">
        <v>28</v>
      </c>
      <c r="D2262" t="s">
        <v>29</v>
      </c>
      <c r="E2262">
        <v>11</v>
      </c>
      <c r="F2262">
        <v>415536</v>
      </c>
      <c r="G2262" t="s">
        <v>49</v>
      </c>
      <c r="H2262" s="1">
        <v>44738</v>
      </c>
      <c r="I2262">
        <v>1000</v>
      </c>
      <c r="J2262" t="s">
        <v>3362</v>
      </c>
      <c r="K2262" t="s">
        <v>423</v>
      </c>
      <c r="L2262">
        <v>11</v>
      </c>
      <c r="M2262">
        <v>8</v>
      </c>
      <c r="N2262">
        <v>19</v>
      </c>
      <c r="O2262" t="s">
        <v>33</v>
      </c>
      <c r="P2262" t="s">
        <v>90</v>
      </c>
      <c r="Q2262">
        <v>66991</v>
      </c>
      <c r="R2262" s="1">
        <v>45396</v>
      </c>
      <c r="S2262" t="s">
        <v>63</v>
      </c>
      <c r="T2262">
        <v>536705</v>
      </c>
      <c r="U2262" t="s">
        <v>3363</v>
      </c>
      <c r="V2262">
        <v>942</v>
      </c>
      <c r="W2262">
        <v>2196</v>
      </c>
      <c r="X2262">
        <v>5</v>
      </c>
      <c r="Y2262">
        <v>4392</v>
      </c>
      <c r="Z2262">
        <v>9</v>
      </c>
      <c r="AA2262">
        <f>Zudio_sales_data[[#This Row],[Price]]*Zudio_sales_data[[#This Row],[Quantity]]</f>
        <v>10980</v>
      </c>
      <c r="AB2262" s="1">
        <v>45629</v>
      </c>
      <c r="AC2262">
        <f>_xlfn.DAYS(Zudio_sales_data[[#This Row],[Last Date]],Zudio_sales_data[[#This Row],[Store Open Date]])</f>
        <v>891</v>
      </c>
      <c r="AD2262" t="str">
        <f>IF(Zudio_sales_data[[#This Row],[Order Date]]&lt;=Zudio_sales_data[[#This Row],[Store Open Date]],"wrong data","right data")</f>
        <v>right data</v>
      </c>
      <c r="AE2262">
        <f>Zudio_sales_data[[#This Row],[Sales Profit]]/Zudio_sales_data[[#This Row],[Quantity]]</f>
        <v>878.4</v>
      </c>
    </row>
    <row r="2263" spans="1:31" x14ac:dyDescent="0.3">
      <c r="A2263" t="s">
        <v>45</v>
      </c>
      <c r="B2263" t="s">
        <v>59</v>
      </c>
      <c r="C2263" t="s">
        <v>47</v>
      </c>
      <c r="D2263" t="s">
        <v>48</v>
      </c>
      <c r="E2263">
        <v>31</v>
      </c>
      <c r="F2263">
        <v>438261</v>
      </c>
      <c r="G2263" t="s">
        <v>49</v>
      </c>
      <c r="H2263" s="1">
        <v>45143</v>
      </c>
      <c r="I2263">
        <v>1000</v>
      </c>
      <c r="J2263" t="s">
        <v>3364</v>
      </c>
      <c r="K2263" t="s">
        <v>428</v>
      </c>
      <c r="L2263">
        <v>9</v>
      </c>
      <c r="M2263">
        <v>8</v>
      </c>
      <c r="N2263">
        <v>6</v>
      </c>
      <c r="O2263" t="s">
        <v>33</v>
      </c>
      <c r="P2263" t="s">
        <v>34</v>
      </c>
      <c r="Q2263">
        <v>92028</v>
      </c>
      <c r="R2263" s="1">
        <v>45602</v>
      </c>
      <c r="S2263" t="s">
        <v>35</v>
      </c>
      <c r="T2263">
        <v>676257</v>
      </c>
      <c r="U2263" t="s">
        <v>3365</v>
      </c>
      <c r="V2263">
        <v>432</v>
      </c>
      <c r="W2263">
        <v>1149</v>
      </c>
      <c r="X2263">
        <v>8</v>
      </c>
      <c r="Y2263">
        <v>3676.8</v>
      </c>
      <c r="Z2263">
        <v>11</v>
      </c>
      <c r="AA2263">
        <f>Zudio_sales_data[[#This Row],[Price]]*Zudio_sales_data[[#This Row],[Quantity]]</f>
        <v>9192</v>
      </c>
      <c r="AB2263" s="1">
        <v>45629</v>
      </c>
      <c r="AC2263">
        <f>_xlfn.DAYS(Zudio_sales_data[[#This Row],[Last Date]],Zudio_sales_data[[#This Row],[Store Open Date]])</f>
        <v>486</v>
      </c>
      <c r="AD2263" t="str">
        <f>IF(Zudio_sales_data[[#This Row],[Order Date]]&lt;=Zudio_sales_data[[#This Row],[Store Open Date]],"wrong data","right data")</f>
        <v>right data</v>
      </c>
      <c r="AE2263">
        <f>Zudio_sales_data[[#This Row],[Sales Profit]]/Zudio_sales_data[[#This Row],[Quantity]]</f>
        <v>459.6</v>
      </c>
    </row>
    <row r="2264" spans="1:31" x14ac:dyDescent="0.3">
      <c r="A2264" t="s">
        <v>110</v>
      </c>
      <c r="B2264" t="s">
        <v>153</v>
      </c>
      <c r="C2264" t="s">
        <v>47</v>
      </c>
      <c r="D2264" t="s">
        <v>87</v>
      </c>
      <c r="E2264">
        <v>38</v>
      </c>
      <c r="F2264">
        <v>411338</v>
      </c>
      <c r="G2264" t="s">
        <v>49</v>
      </c>
      <c r="H2264" s="1">
        <v>45357</v>
      </c>
      <c r="I2264">
        <v>1300</v>
      </c>
      <c r="J2264" t="s">
        <v>3367</v>
      </c>
      <c r="K2264" t="s">
        <v>421</v>
      </c>
      <c r="L2264">
        <v>10</v>
      </c>
      <c r="M2264">
        <v>7</v>
      </c>
      <c r="N2264">
        <v>14</v>
      </c>
      <c r="O2264" t="s">
        <v>69</v>
      </c>
      <c r="P2264" t="s">
        <v>52</v>
      </c>
      <c r="Q2264">
        <v>80749</v>
      </c>
      <c r="R2264" s="1">
        <v>45551</v>
      </c>
      <c r="S2264" t="s">
        <v>131</v>
      </c>
      <c r="T2264">
        <v>471343</v>
      </c>
      <c r="U2264" t="s">
        <v>3368</v>
      </c>
      <c r="V2264">
        <v>592</v>
      </c>
      <c r="W2264">
        <v>806</v>
      </c>
      <c r="X2264">
        <v>4</v>
      </c>
      <c r="Y2264">
        <v>1289.5999999999999</v>
      </c>
      <c r="Z2264">
        <v>9</v>
      </c>
      <c r="AA2264">
        <f>Zudio_sales_data[[#This Row],[Price]]*Zudio_sales_data[[#This Row],[Quantity]]</f>
        <v>3224</v>
      </c>
      <c r="AB2264" s="1">
        <v>45629</v>
      </c>
      <c r="AC2264">
        <f>_xlfn.DAYS(Zudio_sales_data[[#This Row],[Last Date]],Zudio_sales_data[[#This Row],[Store Open Date]])</f>
        <v>272</v>
      </c>
      <c r="AD2264" t="str">
        <f>IF(Zudio_sales_data[[#This Row],[Order Date]]&lt;=Zudio_sales_data[[#This Row],[Store Open Date]],"wrong data","right data")</f>
        <v>right data</v>
      </c>
      <c r="AE2264">
        <f>Zudio_sales_data[[#This Row],[Sales Profit]]/Zudio_sales_data[[#This Row],[Quantity]]</f>
        <v>322.39999999999998</v>
      </c>
    </row>
    <row r="2265" spans="1:31" x14ac:dyDescent="0.3">
      <c r="A2265" t="s">
        <v>55</v>
      </c>
      <c r="B2265" t="s">
        <v>174</v>
      </c>
      <c r="C2265" t="s">
        <v>39</v>
      </c>
      <c r="D2265" t="s">
        <v>48</v>
      </c>
      <c r="E2265">
        <v>12</v>
      </c>
      <c r="F2265">
        <v>420894</v>
      </c>
      <c r="G2265" t="s">
        <v>49</v>
      </c>
      <c r="H2265" s="1">
        <v>45271</v>
      </c>
      <c r="I2265">
        <v>1200</v>
      </c>
      <c r="J2265" t="s">
        <v>3369</v>
      </c>
      <c r="K2265" t="s">
        <v>210</v>
      </c>
      <c r="L2265">
        <v>10</v>
      </c>
      <c r="M2265">
        <v>9</v>
      </c>
      <c r="N2265">
        <v>15</v>
      </c>
      <c r="O2265" t="s">
        <v>69</v>
      </c>
      <c r="P2265" t="s">
        <v>62</v>
      </c>
      <c r="Q2265">
        <v>66319</v>
      </c>
      <c r="R2265" s="1">
        <v>45463</v>
      </c>
      <c r="S2265" t="s">
        <v>43</v>
      </c>
      <c r="T2265">
        <v>737011</v>
      </c>
      <c r="U2265" t="s">
        <v>3370</v>
      </c>
      <c r="V2265">
        <v>773</v>
      </c>
      <c r="W2265">
        <v>2110</v>
      </c>
      <c r="X2265">
        <v>7</v>
      </c>
      <c r="Y2265">
        <v>5908</v>
      </c>
      <c r="Z2265">
        <v>11</v>
      </c>
      <c r="AA2265">
        <f>Zudio_sales_data[[#This Row],[Price]]*Zudio_sales_data[[#This Row],[Quantity]]</f>
        <v>14770</v>
      </c>
      <c r="AB2265" s="1">
        <v>45629</v>
      </c>
      <c r="AC2265">
        <f>_xlfn.DAYS(Zudio_sales_data[[#This Row],[Last Date]],Zudio_sales_data[[#This Row],[Store Open Date]])</f>
        <v>358</v>
      </c>
      <c r="AD2265" t="str">
        <f>IF(Zudio_sales_data[[#This Row],[Order Date]]&lt;=Zudio_sales_data[[#This Row],[Store Open Date]],"wrong data","right data")</f>
        <v>right data</v>
      </c>
      <c r="AE2265">
        <f>Zudio_sales_data[[#This Row],[Sales Profit]]/Zudio_sales_data[[#This Row],[Quantity]]</f>
        <v>844</v>
      </c>
    </row>
    <row r="2266" spans="1:31" x14ac:dyDescent="0.3">
      <c r="A2266" t="s">
        <v>139</v>
      </c>
      <c r="B2266" t="s">
        <v>275</v>
      </c>
      <c r="C2266" t="s">
        <v>47</v>
      </c>
      <c r="D2266" t="s">
        <v>40</v>
      </c>
      <c r="E2266">
        <v>5</v>
      </c>
      <c r="F2266">
        <v>435920</v>
      </c>
      <c r="G2266" t="s">
        <v>30</v>
      </c>
      <c r="H2266" s="1">
        <v>45449</v>
      </c>
      <c r="I2266">
        <v>1200</v>
      </c>
      <c r="J2266" t="s">
        <v>3371</v>
      </c>
      <c r="K2266" t="s">
        <v>421</v>
      </c>
      <c r="L2266">
        <v>10</v>
      </c>
      <c r="M2266">
        <v>7</v>
      </c>
      <c r="N2266">
        <v>6</v>
      </c>
      <c r="O2266" t="s">
        <v>69</v>
      </c>
      <c r="P2266" t="s">
        <v>34</v>
      </c>
      <c r="Q2266">
        <v>65174</v>
      </c>
      <c r="R2266" s="1">
        <v>45562</v>
      </c>
      <c r="S2266" t="s">
        <v>131</v>
      </c>
      <c r="T2266">
        <v>460555</v>
      </c>
      <c r="U2266" t="s">
        <v>3372</v>
      </c>
      <c r="V2266">
        <v>358</v>
      </c>
      <c r="W2266">
        <v>1532</v>
      </c>
      <c r="X2266">
        <v>7</v>
      </c>
      <c r="Y2266">
        <v>4289.6000000000004</v>
      </c>
      <c r="Z2266">
        <v>9</v>
      </c>
      <c r="AA2266">
        <f>Zudio_sales_data[[#This Row],[Price]]*Zudio_sales_data[[#This Row],[Quantity]]</f>
        <v>10724</v>
      </c>
      <c r="AB2266" s="1">
        <v>45629</v>
      </c>
      <c r="AC2266">
        <f>_xlfn.DAYS(Zudio_sales_data[[#This Row],[Last Date]],Zudio_sales_data[[#This Row],[Store Open Date]])</f>
        <v>180</v>
      </c>
      <c r="AD2266" t="str">
        <f>IF(Zudio_sales_data[[#This Row],[Order Date]]&lt;=Zudio_sales_data[[#This Row],[Store Open Date]],"wrong data","right data")</f>
        <v>right data</v>
      </c>
      <c r="AE2266">
        <f>Zudio_sales_data[[#This Row],[Sales Profit]]/Zudio_sales_data[[#This Row],[Quantity]]</f>
        <v>612.80000000000007</v>
      </c>
    </row>
    <row r="2267" spans="1:31" x14ac:dyDescent="0.3">
      <c r="A2267" t="s">
        <v>26</v>
      </c>
      <c r="B2267" t="s">
        <v>208</v>
      </c>
      <c r="C2267" t="s">
        <v>39</v>
      </c>
      <c r="D2267" t="s">
        <v>82</v>
      </c>
      <c r="E2267">
        <v>97</v>
      </c>
      <c r="F2267">
        <v>428888</v>
      </c>
      <c r="G2267" t="s">
        <v>49</v>
      </c>
      <c r="H2267" s="1">
        <v>45071</v>
      </c>
      <c r="I2267">
        <v>1100</v>
      </c>
      <c r="J2267" t="s">
        <v>3373</v>
      </c>
      <c r="K2267" t="s">
        <v>94</v>
      </c>
      <c r="L2267">
        <v>9</v>
      </c>
      <c r="M2267">
        <v>8</v>
      </c>
      <c r="N2267">
        <v>17</v>
      </c>
      <c r="O2267" t="s">
        <v>69</v>
      </c>
      <c r="P2267" t="s">
        <v>34</v>
      </c>
      <c r="Q2267">
        <v>50698</v>
      </c>
      <c r="R2267" s="1">
        <v>45468</v>
      </c>
      <c r="S2267" t="s">
        <v>43</v>
      </c>
      <c r="T2267">
        <v>768777</v>
      </c>
      <c r="U2267" t="s">
        <v>1086</v>
      </c>
      <c r="V2267">
        <v>223</v>
      </c>
      <c r="W2267">
        <v>1260</v>
      </c>
      <c r="X2267">
        <v>8</v>
      </c>
      <c r="Y2267">
        <v>4032</v>
      </c>
      <c r="Z2267">
        <v>11</v>
      </c>
      <c r="AA2267">
        <f>Zudio_sales_data[[#This Row],[Price]]*Zudio_sales_data[[#This Row],[Quantity]]</f>
        <v>10080</v>
      </c>
      <c r="AB2267" s="1">
        <v>45629</v>
      </c>
      <c r="AC2267">
        <f>_xlfn.DAYS(Zudio_sales_data[[#This Row],[Last Date]],Zudio_sales_data[[#This Row],[Store Open Date]])</f>
        <v>558</v>
      </c>
      <c r="AD2267" t="str">
        <f>IF(Zudio_sales_data[[#This Row],[Order Date]]&lt;=Zudio_sales_data[[#This Row],[Store Open Date]],"wrong data","right data")</f>
        <v>right data</v>
      </c>
      <c r="AE2267">
        <f>Zudio_sales_data[[#This Row],[Sales Profit]]/Zudio_sales_data[[#This Row],[Quantity]]</f>
        <v>504</v>
      </c>
    </row>
    <row r="2268" spans="1:31" x14ac:dyDescent="0.3">
      <c r="A2268" t="s">
        <v>26</v>
      </c>
      <c r="B2268" t="s">
        <v>174</v>
      </c>
      <c r="C2268" t="s">
        <v>47</v>
      </c>
      <c r="D2268" t="s">
        <v>87</v>
      </c>
      <c r="E2268">
        <v>78</v>
      </c>
      <c r="F2268">
        <v>408253</v>
      </c>
      <c r="G2268" t="s">
        <v>49</v>
      </c>
      <c r="H2268" s="1">
        <v>45381</v>
      </c>
      <c r="I2268">
        <v>800</v>
      </c>
      <c r="J2268" t="s">
        <v>3374</v>
      </c>
      <c r="K2268" t="s">
        <v>265</v>
      </c>
      <c r="L2268">
        <v>10</v>
      </c>
      <c r="M2268">
        <v>7</v>
      </c>
      <c r="N2268">
        <v>18</v>
      </c>
      <c r="O2268" t="s">
        <v>69</v>
      </c>
      <c r="P2268" t="s">
        <v>34</v>
      </c>
      <c r="Q2268">
        <v>15750</v>
      </c>
      <c r="R2268" s="1">
        <v>45535</v>
      </c>
      <c r="S2268" t="s">
        <v>53</v>
      </c>
      <c r="T2268">
        <v>683830</v>
      </c>
      <c r="U2268" t="s">
        <v>3375</v>
      </c>
      <c r="V2268">
        <v>835</v>
      </c>
      <c r="W2268">
        <v>1557</v>
      </c>
      <c r="X2268">
        <v>7</v>
      </c>
      <c r="Y2268">
        <v>4359.6000000000004</v>
      </c>
      <c r="Z2268">
        <v>9</v>
      </c>
      <c r="AA2268">
        <f>Zudio_sales_data[[#This Row],[Price]]*Zudio_sales_data[[#This Row],[Quantity]]</f>
        <v>10899</v>
      </c>
      <c r="AB2268" s="1">
        <v>45629</v>
      </c>
      <c r="AC2268">
        <f>_xlfn.DAYS(Zudio_sales_data[[#This Row],[Last Date]],Zudio_sales_data[[#This Row],[Store Open Date]])</f>
        <v>248</v>
      </c>
      <c r="AD2268" t="str">
        <f>IF(Zudio_sales_data[[#This Row],[Order Date]]&lt;=Zudio_sales_data[[#This Row],[Store Open Date]],"wrong data","right data")</f>
        <v>right data</v>
      </c>
      <c r="AE2268">
        <f>Zudio_sales_data[[#This Row],[Sales Profit]]/Zudio_sales_data[[#This Row],[Quantity]]</f>
        <v>622.80000000000007</v>
      </c>
    </row>
    <row r="2269" spans="1:31" x14ac:dyDescent="0.3">
      <c r="A2269" t="s">
        <v>110</v>
      </c>
      <c r="B2269" t="s">
        <v>275</v>
      </c>
      <c r="C2269" t="s">
        <v>47</v>
      </c>
      <c r="D2269" t="s">
        <v>129</v>
      </c>
      <c r="E2269">
        <v>57</v>
      </c>
      <c r="F2269">
        <v>422551</v>
      </c>
      <c r="G2269" t="s">
        <v>49</v>
      </c>
      <c r="H2269" s="1">
        <v>43927</v>
      </c>
      <c r="I2269">
        <v>800</v>
      </c>
      <c r="J2269" t="s">
        <v>3376</v>
      </c>
      <c r="K2269" t="s">
        <v>108</v>
      </c>
      <c r="L2269">
        <v>9</v>
      </c>
      <c r="M2269">
        <v>8</v>
      </c>
      <c r="N2269">
        <v>11</v>
      </c>
      <c r="O2269" t="s">
        <v>69</v>
      </c>
      <c r="P2269" t="s">
        <v>62</v>
      </c>
      <c r="Q2269">
        <v>80958</v>
      </c>
      <c r="R2269" s="1">
        <v>45471</v>
      </c>
      <c r="S2269" t="s">
        <v>43</v>
      </c>
      <c r="T2269">
        <v>681651</v>
      </c>
      <c r="U2269" t="s">
        <v>3377</v>
      </c>
      <c r="V2269">
        <v>987</v>
      </c>
      <c r="W2269">
        <v>1851</v>
      </c>
      <c r="X2269">
        <v>7</v>
      </c>
      <c r="Y2269">
        <v>5182.8</v>
      </c>
      <c r="Z2269">
        <v>11</v>
      </c>
      <c r="AA2269">
        <f>Zudio_sales_data[[#This Row],[Price]]*Zudio_sales_data[[#This Row],[Quantity]]</f>
        <v>12957</v>
      </c>
      <c r="AB2269" s="1">
        <v>45629</v>
      </c>
      <c r="AC2269">
        <f>_xlfn.DAYS(Zudio_sales_data[[#This Row],[Last Date]],Zudio_sales_data[[#This Row],[Store Open Date]])</f>
        <v>1702</v>
      </c>
      <c r="AD2269" t="str">
        <f>IF(Zudio_sales_data[[#This Row],[Order Date]]&lt;=Zudio_sales_data[[#This Row],[Store Open Date]],"wrong data","right data")</f>
        <v>right data</v>
      </c>
      <c r="AE2269">
        <f>Zudio_sales_data[[#This Row],[Sales Profit]]/Zudio_sales_data[[#This Row],[Quantity]]</f>
        <v>740.4</v>
      </c>
    </row>
    <row r="2270" spans="1:31" x14ac:dyDescent="0.3">
      <c r="A2270" t="s">
        <v>26</v>
      </c>
      <c r="B2270" t="s">
        <v>337</v>
      </c>
      <c r="C2270" t="s">
        <v>28</v>
      </c>
      <c r="D2270" t="s">
        <v>87</v>
      </c>
      <c r="E2270">
        <v>7</v>
      </c>
      <c r="F2270">
        <v>409923</v>
      </c>
      <c r="G2270" t="s">
        <v>49</v>
      </c>
      <c r="H2270" s="1">
        <v>44164</v>
      </c>
      <c r="I2270">
        <v>800</v>
      </c>
      <c r="J2270" t="s">
        <v>1112</v>
      </c>
      <c r="K2270" t="s">
        <v>339</v>
      </c>
      <c r="L2270">
        <v>9</v>
      </c>
      <c r="M2270">
        <v>8</v>
      </c>
      <c r="N2270">
        <v>14</v>
      </c>
      <c r="O2270" t="s">
        <v>33</v>
      </c>
      <c r="P2270" t="s">
        <v>34</v>
      </c>
      <c r="Q2270">
        <v>38969</v>
      </c>
      <c r="R2270" s="1">
        <v>45350</v>
      </c>
      <c r="S2270" t="s">
        <v>91</v>
      </c>
      <c r="T2270">
        <v>714944</v>
      </c>
      <c r="U2270" t="s">
        <v>3378</v>
      </c>
      <c r="V2270">
        <v>943</v>
      </c>
      <c r="W2270">
        <v>1607</v>
      </c>
      <c r="X2270">
        <v>5</v>
      </c>
      <c r="Y2270">
        <v>3214</v>
      </c>
      <c r="Z2270">
        <v>11</v>
      </c>
      <c r="AA2270">
        <f>Zudio_sales_data[[#This Row],[Price]]*Zudio_sales_data[[#This Row],[Quantity]]</f>
        <v>8035</v>
      </c>
      <c r="AB2270" s="1">
        <v>45629</v>
      </c>
      <c r="AC2270">
        <f>_xlfn.DAYS(Zudio_sales_data[[#This Row],[Last Date]],Zudio_sales_data[[#This Row],[Store Open Date]])</f>
        <v>1465</v>
      </c>
      <c r="AD2270" t="str">
        <f>IF(Zudio_sales_data[[#This Row],[Order Date]]&lt;=Zudio_sales_data[[#This Row],[Store Open Date]],"wrong data","right data")</f>
        <v>right data</v>
      </c>
      <c r="AE2270">
        <f>Zudio_sales_data[[#This Row],[Sales Profit]]/Zudio_sales_data[[#This Row],[Quantity]]</f>
        <v>642.79999999999995</v>
      </c>
    </row>
    <row r="2271" spans="1:31" x14ac:dyDescent="0.3">
      <c r="A2271" t="s">
        <v>26</v>
      </c>
      <c r="B2271" t="s">
        <v>111</v>
      </c>
      <c r="C2271" t="s">
        <v>28</v>
      </c>
      <c r="D2271" t="s">
        <v>29</v>
      </c>
      <c r="E2271">
        <v>11</v>
      </c>
      <c r="F2271">
        <v>410278</v>
      </c>
      <c r="G2271" t="s">
        <v>30</v>
      </c>
      <c r="H2271" s="1">
        <v>45435</v>
      </c>
      <c r="I2271">
        <v>800</v>
      </c>
      <c r="J2271" t="s">
        <v>3379</v>
      </c>
      <c r="K2271" t="s">
        <v>148</v>
      </c>
      <c r="L2271">
        <v>9</v>
      </c>
      <c r="M2271">
        <v>8</v>
      </c>
      <c r="N2271">
        <v>17</v>
      </c>
      <c r="O2271" t="s">
        <v>69</v>
      </c>
      <c r="P2271" t="s">
        <v>34</v>
      </c>
      <c r="Q2271">
        <v>78882</v>
      </c>
      <c r="R2271" s="1">
        <v>45440</v>
      </c>
      <c r="S2271" t="s">
        <v>104</v>
      </c>
      <c r="T2271">
        <v>948871</v>
      </c>
      <c r="U2271" t="s">
        <v>3380</v>
      </c>
      <c r="V2271">
        <v>570</v>
      </c>
      <c r="W2271">
        <v>545</v>
      </c>
      <c r="X2271">
        <v>7</v>
      </c>
      <c r="Y2271">
        <v>1526</v>
      </c>
      <c r="Z2271">
        <v>11</v>
      </c>
      <c r="AA2271">
        <f>Zudio_sales_data[[#This Row],[Price]]*Zudio_sales_data[[#This Row],[Quantity]]</f>
        <v>3815</v>
      </c>
      <c r="AB2271" s="1">
        <v>45629</v>
      </c>
      <c r="AC2271">
        <f>_xlfn.DAYS(Zudio_sales_data[[#This Row],[Last Date]],Zudio_sales_data[[#This Row],[Store Open Date]])</f>
        <v>194</v>
      </c>
      <c r="AD2271" t="str">
        <f>IF(Zudio_sales_data[[#This Row],[Order Date]]&lt;=Zudio_sales_data[[#This Row],[Store Open Date]],"wrong data","right data")</f>
        <v>right data</v>
      </c>
      <c r="AE2271">
        <f>Zudio_sales_data[[#This Row],[Sales Profit]]/Zudio_sales_data[[#This Row],[Quantity]]</f>
        <v>218</v>
      </c>
    </row>
    <row r="2272" spans="1:31" x14ac:dyDescent="0.3">
      <c r="A2272" t="s">
        <v>26</v>
      </c>
      <c r="B2272" t="s">
        <v>132</v>
      </c>
      <c r="C2272" t="s">
        <v>28</v>
      </c>
      <c r="D2272" t="s">
        <v>40</v>
      </c>
      <c r="E2272">
        <v>5</v>
      </c>
      <c r="F2272">
        <v>401772</v>
      </c>
      <c r="G2272" t="s">
        <v>49</v>
      </c>
      <c r="H2272" s="1">
        <v>43933</v>
      </c>
      <c r="I2272">
        <v>1400</v>
      </c>
      <c r="J2272" t="s">
        <v>3381</v>
      </c>
      <c r="K2272" t="s">
        <v>685</v>
      </c>
      <c r="L2272">
        <v>10</v>
      </c>
      <c r="M2272">
        <v>9</v>
      </c>
      <c r="N2272">
        <v>4</v>
      </c>
      <c r="O2272" t="s">
        <v>33</v>
      </c>
      <c r="P2272" t="s">
        <v>52</v>
      </c>
      <c r="Q2272">
        <v>57024</v>
      </c>
      <c r="R2272" s="1">
        <v>45434</v>
      </c>
      <c r="S2272" t="s">
        <v>104</v>
      </c>
      <c r="T2272">
        <v>398844</v>
      </c>
      <c r="U2272" t="s">
        <v>3382</v>
      </c>
      <c r="V2272">
        <v>859</v>
      </c>
      <c r="W2272">
        <v>1869</v>
      </c>
      <c r="X2272">
        <v>1</v>
      </c>
      <c r="Y2272">
        <v>747.6</v>
      </c>
      <c r="Z2272">
        <v>11</v>
      </c>
      <c r="AA2272">
        <f>Zudio_sales_data[[#This Row],[Price]]*Zudio_sales_data[[#This Row],[Quantity]]</f>
        <v>1869</v>
      </c>
      <c r="AB2272" s="1">
        <v>45629</v>
      </c>
      <c r="AC2272">
        <f>_xlfn.DAYS(Zudio_sales_data[[#This Row],[Last Date]],Zudio_sales_data[[#This Row],[Store Open Date]])</f>
        <v>1696</v>
      </c>
      <c r="AD2272" t="str">
        <f>IF(Zudio_sales_data[[#This Row],[Order Date]]&lt;=Zudio_sales_data[[#This Row],[Store Open Date]],"wrong data","right data")</f>
        <v>right data</v>
      </c>
      <c r="AE2272">
        <f>Zudio_sales_data[[#This Row],[Sales Profit]]/Zudio_sales_data[[#This Row],[Quantity]]</f>
        <v>747.6</v>
      </c>
    </row>
    <row r="2273" spans="1:31" x14ac:dyDescent="0.3">
      <c r="A2273" t="s">
        <v>45</v>
      </c>
      <c r="B2273" t="s">
        <v>263</v>
      </c>
      <c r="C2273" t="s">
        <v>47</v>
      </c>
      <c r="D2273" t="s">
        <v>29</v>
      </c>
      <c r="E2273">
        <v>96</v>
      </c>
      <c r="F2273">
        <v>429088</v>
      </c>
      <c r="G2273" t="s">
        <v>49</v>
      </c>
      <c r="H2273" s="1">
        <v>44193</v>
      </c>
      <c r="I2273">
        <v>1300</v>
      </c>
      <c r="J2273" t="s">
        <v>3383</v>
      </c>
      <c r="K2273" t="s">
        <v>32</v>
      </c>
      <c r="L2273">
        <v>10</v>
      </c>
      <c r="M2273">
        <v>9</v>
      </c>
      <c r="N2273">
        <v>13</v>
      </c>
      <c r="O2273" t="s">
        <v>33</v>
      </c>
      <c r="P2273" t="s">
        <v>62</v>
      </c>
      <c r="Q2273">
        <v>29952</v>
      </c>
      <c r="R2273" s="1">
        <v>45349</v>
      </c>
      <c r="S2273" t="s">
        <v>91</v>
      </c>
      <c r="T2273">
        <v>818552</v>
      </c>
      <c r="U2273" t="s">
        <v>3384</v>
      </c>
      <c r="V2273">
        <v>618</v>
      </c>
      <c r="W2273">
        <v>2309</v>
      </c>
      <c r="X2273">
        <v>3</v>
      </c>
      <c r="Y2273">
        <v>2770.8</v>
      </c>
      <c r="Z2273">
        <v>11</v>
      </c>
      <c r="AA2273">
        <f>Zudio_sales_data[[#This Row],[Price]]*Zudio_sales_data[[#This Row],[Quantity]]</f>
        <v>6927</v>
      </c>
      <c r="AB2273" s="1">
        <v>45629</v>
      </c>
      <c r="AC2273">
        <f>_xlfn.DAYS(Zudio_sales_data[[#This Row],[Last Date]],Zudio_sales_data[[#This Row],[Store Open Date]])</f>
        <v>1436</v>
      </c>
      <c r="AD2273" t="str">
        <f>IF(Zudio_sales_data[[#This Row],[Order Date]]&lt;=Zudio_sales_data[[#This Row],[Store Open Date]],"wrong data","right data")</f>
        <v>right data</v>
      </c>
      <c r="AE2273">
        <f>Zudio_sales_data[[#This Row],[Sales Profit]]/Zudio_sales_data[[#This Row],[Quantity]]</f>
        <v>923.6</v>
      </c>
    </row>
    <row r="2274" spans="1:31" x14ac:dyDescent="0.3">
      <c r="A2274" t="s">
        <v>139</v>
      </c>
      <c r="B2274" t="s">
        <v>286</v>
      </c>
      <c r="C2274" t="s">
        <v>28</v>
      </c>
      <c r="D2274" t="s">
        <v>112</v>
      </c>
      <c r="E2274">
        <v>81</v>
      </c>
      <c r="F2274">
        <v>434366</v>
      </c>
      <c r="G2274" t="s">
        <v>49</v>
      </c>
      <c r="H2274" s="1">
        <v>45076</v>
      </c>
      <c r="I2274">
        <v>1300</v>
      </c>
      <c r="J2274" t="s">
        <v>3385</v>
      </c>
      <c r="K2274" t="s">
        <v>771</v>
      </c>
      <c r="L2274">
        <v>9</v>
      </c>
      <c r="M2274">
        <v>8</v>
      </c>
      <c r="N2274">
        <v>10</v>
      </c>
      <c r="O2274" t="s">
        <v>69</v>
      </c>
      <c r="P2274" t="s">
        <v>62</v>
      </c>
      <c r="Q2274">
        <v>50111</v>
      </c>
      <c r="R2274" s="1">
        <v>45607</v>
      </c>
      <c r="S2274" t="s">
        <v>35</v>
      </c>
      <c r="T2274">
        <v>817327</v>
      </c>
      <c r="U2274" t="s">
        <v>3386</v>
      </c>
      <c r="V2274">
        <v>922</v>
      </c>
      <c r="W2274">
        <v>826</v>
      </c>
      <c r="X2274">
        <v>1</v>
      </c>
      <c r="Y2274">
        <v>330.4</v>
      </c>
      <c r="Z2274">
        <v>11</v>
      </c>
      <c r="AA2274">
        <f>Zudio_sales_data[[#This Row],[Price]]*Zudio_sales_data[[#This Row],[Quantity]]</f>
        <v>826</v>
      </c>
      <c r="AB2274" s="1">
        <v>45629</v>
      </c>
      <c r="AC2274">
        <f>_xlfn.DAYS(Zudio_sales_data[[#This Row],[Last Date]],Zudio_sales_data[[#This Row],[Store Open Date]])</f>
        <v>553</v>
      </c>
      <c r="AD2274" t="str">
        <f>IF(Zudio_sales_data[[#This Row],[Order Date]]&lt;=Zudio_sales_data[[#This Row],[Store Open Date]],"wrong data","right data")</f>
        <v>right data</v>
      </c>
      <c r="AE2274">
        <f>Zudio_sales_data[[#This Row],[Sales Profit]]/Zudio_sales_data[[#This Row],[Quantity]]</f>
        <v>330.4</v>
      </c>
    </row>
    <row r="2275" spans="1:31" x14ac:dyDescent="0.3">
      <c r="A2275" t="s">
        <v>26</v>
      </c>
      <c r="B2275" t="s">
        <v>170</v>
      </c>
      <c r="C2275" t="s">
        <v>39</v>
      </c>
      <c r="D2275" t="s">
        <v>101</v>
      </c>
      <c r="E2275">
        <v>62</v>
      </c>
      <c r="F2275">
        <v>431284</v>
      </c>
      <c r="G2275" t="s">
        <v>49</v>
      </c>
      <c r="H2275" s="1">
        <v>44285</v>
      </c>
      <c r="I2275">
        <v>1100</v>
      </c>
      <c r="J2275" t="s">
        <v>3387</v>
      </c>
      <c r="K2275" t="s">
        <v>151</v>
      </c>
      <c r="L2275">
        <v>10</v>
      </c>
      <c r="M2275">
        <v>7</v>
      </c>
      <c r="N2275">
        <v>7</v>
      </c>
      <c r="O2275" t="s">
        <v>69</v>
      </c>
      <c r="P2275" t="s">
        <v>90</v>
      </c>
      <c r="Q2275">
        <v>66689</v>
      </c>
      <c r="R2275" s="1">
        <v>45614</v>
      </c>
      <c r="S2275" t="s">
        <v>35</v>
      </c>
      <c r="T2275">
        <v>830905</v>
      </c>
      <c r="U2275" t="s">
        <v>3388</v>
      </c>
      <c r="V2275">
        <v>742</v>
      </c>
      <c r="W2275">
        <v>1019</v>
      </c>
      <c r="X2275">
        <v>3</v>
      </c>
      <c r="Y2275">
        <v>1222.8</v>
      </c>
      <c r="Z2275">
        <v>9</v>
      </c>
      <c r="AA2275">
        <f>Zudio_sales_data[[#This Row],[Price]]*Zudio_sales_data[[#This Row],[Quantity]]</f>
        <v>3057</v>
      </c>
      <c r="AB2275" s="1">
        <v>45629</v>
      </c>
      <c r="AC2275">
        <f>_xlfn.DAYS(Zudio_sales_data[[#This Row],[Last Date]],Zudio_sales_data[[#This Row],[Store Open Date]])</f>
        <v>1344</v>
      </c>
      <c r="AD2275" t="str">
        <f>IF(Zudio_sales_data[[#This Row],[Order Date]]&lt;=Zudio_sales_data[[#This Row],[Store Open Date]],"wrong data","right data")</f>
        <v>right data</v>
      </c>
      <c r="AE2275">
        <f>Zudio_sales_data[[#This Row],[Sales Profit]]/Zudio_sales_data[[#This Row],[Quantity]]</f>
        <v>407.59999999999997</v>
      </c>
    </row>
    <row r="2276" spans="1:31" x14ac:dyDescent="0.3">
      <c r="A2276" t="s">
        <v>55</v>
      </c>
      <c r="B2276" t="s">
        <v>197</v>
      </c>
      <c r="C2276" t="s">
        <v>39</v>
      </c>
      <c r="D2276" t="s">
        <v>82</v>
      </c>
      <c r="E2276">
        <v>82</v>
      </c>
      <c r="F2276">
        <v>409704</v>
      </c>
      <c r="G2276" t="s">
        <v>49</v>
      </c>
      <c r="H2276" s="1">
        <v>45123</v>
      </c>
      <c r="I2276">
        <v>800</v>
      </c>
      <c r="J2276" t="s">
        <v>3389</v>
      </c>
      <c r="K2276" t="s">
        <v>481</v>
      </c>
      <c r="L2276">
        <v>10</v>
      </c>
      <c r="M2276">
        <v>7</v>
      </c>
      <c r="N2276">
        <v>12</v>
      </c>
      <c r="O2276" t="s">
        <v>33</v>
      </c>
      <c r="P2276" t="s">
        <v>62</v>
      </c>
      <c r="Q2276">
        <v>19291</v>
      </c>
      <c r="R2276" s="1">
        <v>45449</v>
      </c>
      <c r="S2276" t="s">
        <v>43</v>
      </c>
      <c r="T2276">
        <v>994800</v>
      </c>
      <c r="U2276" t="s">
        <v>2084</v>
      </c>
      <c r="V2276">
        <v>797</v>
      </c>
      <c r="W2276">
        <v>1398</v>
      </c>
      <c r="X2276">
        <v>6</v>
      </c>
      <c r="Y2276">
        <v>3355.2</v>
      </c>
      <c r="Z2276">
        <v>9</v>
      </c>
      <c r="AA2276">
        <f>Zudio_sales_data[[#This Row],[Price]]*Zudio_sales_data[[#This Row],[Quantity]]</f>
        <v>8388</v>
      </c>
      <c r="AB2276" s="1">
        <v>45629</v>
      </c>
      <c r="AC2276">
        <f>_xlfn.DAYS(Zudio_sales_data[[#This Row],[Last Date]],Zudio_sales_data[[#This Row],[Store Open Date]])</f>
        <v>506</v>
      </c>
      <c r="AD2276" t="str">
        <f>IF(Zudio_sales_data[[#This Row],[Order Date]]&lt;=Zudio_sales_data[[#This Row],[Store Open Date]],"wrong data","right data")</f>
        <v>right data</v>
      </c>
      <c r="AE2276">
        <f>Zudio_sales_data[[#This Row],[Sales Profit]]/Zudio_sales_data[[#This Row],[Quantity]]</f>
        <v>559.19999999999993</v>
      </c>
    </row>
    <row r="2277" spans="1:31" x14ac:dyDescent="0.3">
      <c r="A2277" t="s">
        <v>37</v>
      </c>
      <c r="B2277" t="s">
        <v>197</v>
      </c>
      <c r="C2277" t="s">
        <v>28</v>
      </c>
      <c r="D2277" t="s">
        <v>29</v>
      </c>
      <c r="E2277">
        <v>64</v>
      </c>
      <c r="F2277">
        <v>419088</v>
      </c>
      <c r="G2277" t="s">
        <v>49</v>
      </c>
      <c r="H2277" s="1">
        <v>44854</v>
      </c>
      <c r="I2277">
        <v>1200</v>
      </c>
      <c r="J2277" t="s">
        <v>3390</v>
      </c>
      <c r="K2277" t="s">
        <v>397</v>
      </c>
      <c r="L2277">
        <v>10</v>
      </c>
      <c r="M2277">
        <v>7</v>
      </c>
      <c r="N2277">
        <v>3</v>
      </c>
      <c r="O2277" t="s">
        <v>33</v>
      </c>
      <c r="P2277" t="s">
        <v>52</v>
      </c>
      <c r="Q2277">
        <v>96717</v>
      </c>
      <c r="R2277" s="1">
        <v>45422</v>
      </c>
      <c r="S2277" t="s">
        <v>104</v>
      </c>
      <c r="T2277">
        <v>722296</v>
      </c>
      <c r="U2277" t="s">
        <v>3391</v>
      </c>
      <c r="V2277">
        <v>398</v>
      </c>
      <c r="W2277">
        <v>1034</v>
      </c>
      <c r="X2277">
        <v>1</v>
      </c>
      <c r="Y2277">
        <v>413.6</v>
      </c>
      <c r="Z2277">
        <v>9</v>
      </c>
      <c r="AA2277">
        <f>Zudio_sales_data[[#This Row],[Price]]*Zudio_sales_data[[#This Row],[Quantity]]</f>
        <v>1034</v>
      </c>
      <c r="AB2277" s="1">
        <v>45629</v>
      </c>
      <c r="AC2277">
        <f>_xlfn.DAYS(Zudio_sales_data[[#This Row],[Last Date]],Zudio_sales_data[[#This Row],[Store Open Date]])</f>
        <v>775</v>
      </c>
      <c r="AD2277" t="str">
        <f>IF(Zudio_sales_data[[#This Row],[Order Date]]&lt;=Zudio_sales_data[[#This Row],[Store Open Date]],"wrong data","right data")</f>
        <v>right data</v>
      </c>
      <c r="AE2277">
        <f>Zudio_sales_data[[#This Row],[Sales Profit]]/Zudio_sales_data[[#This Row],[Quantity]]</f>
        <v>413.6</v>
      </c>
    </row>
    <row r="2278" spans="1:31" x14ac:dyDescent="0.3">
      <c r="A2278" t="s">
        <v>139</v>
      </c>
      <c r="B2278" t="s">
        <v>174</v>
      </c>
      <c r="C2278" t="s">
        <v>39</v>
      </c>
      <c r="D2278" t="s">
        <v>87</v>
      </c>
      <c r="E2278">
        <v>84</v>
      </c>
      <c r="F2278">
        <v>412212</v>
      </c>
      <c r="G2278" t="s">
        <v>49</v>
      </c>
      <c r="H2278" s="1">
        <v>44755</v>
      </c>
      <c r="I2278">
        <v>800</v>
      </c>
      <c r="J2278" t="s">
        <v>3392</v>
      </c>
      <c r="K2278" t="s">
        <v>545</v>
      </c>
      <c r="L2278">
        <v>11</v>
      </c>
      <c r="M2278">
        <v>8</v>
      </c>
      <c r="N2278">
        <v>13</v>
      </c>
      <c r="O2278" t="s">
        <v>69</v>
      </c>
      <c r="P2278" t="s">
        <v>52</v>
      </c>
      <c r="Q2278">
        <v>82671</v>
      </c>
      <c r="R2278" s="1">
        <v>45398</v>
      </c>
      <c r="S2278" t="s">
        <v>63</v>
      </c>
      <c r="T2278">
        <v>168136</v>
      </c>
      <c r="U2278" t="s">
        <v>3393</v>
      </c>
      <c r="V2278">
        <v>351</v>
      </c>
      <c r="W2278">
        <v>2341</v>
      </c>
      <c r="X2278">
        <v>3</v>
      </c>
      <c r="Y2278">
        <v>2809.2</v>
      </c>
      <c r="Z2278">
        <v>9</v>
      </c>
      <c r="AA2278">
        <f>Zudio_sales_data[[#This Row],[Price]]*Zudio_sales_data[[#This Row],[Quantity]]</f>
        <v>7023</v>
      </c>
      <c r="AB2278" s="1">
        <v>45629</v>
      </c>
      <c r="AC2278">
        <f>_xlfn.DAYS(Zudio_sales_data[[#This Row],[Last Date]],Zudio_sales_data[[#This Row],[Store Open Date]])</f>
        <v>874</v>
      </c>
      <c r="AD2278" t="str">
        <f>IF(Zudio_sales_data[[#This Row],[Order Date]]&lt;=Zudio_sales_data[[#This Row],[Store Open Date]],"wrong data","right data")</f>
        <v>right data</v>
      </c>
      <c r="AE2278">
        <f>Zudio_sales_data[[#This Row],[Sales Profit]]/Zudio_sales_data[[#This Row],[Quantity]]</f>
        <v>936.4</v>
      </c>
    </row>
    <row r="2279" spans="1:31" x14ac:dyDescent="0.3">
      <c r="A2279" t="s">
        <v>117</v>
      </c>
      <c r="B2279" t="s">
        <v>153</v>
      </c>
      <c r="C2279" t="s">
        <v>47</v>
      </c>
      <c r="D2279" t="s">
        <v>29</v>
      </c>
      <c r="E2279">
        <v>45</v>
      </c>
      <c r="F2279">
        <v>409833</v>
      </c>
      <c r="G2279" t="s">
        <v>49</v>
      </c>
      <c r="H2279" s="1">
        <v>45260</v>
      </c>
      <c r="I2279">
        <v>1200</v>
      </c>
      <c r="J2279" t="s">
        <v>3394</v>
      </c>
      <c r="K2279" t="s">
        <v>1057</v>
      </c>
      <c r="L2279">
        <v>10</v>
      </c>
      <c r="M2279">
        <v>9</v>
      </c>
      <c r="N2279">
        <v>20</v>
      </c>
      <c r="O2279" t="s">
        <v>69</v>
      </c>
      <c r="P2279" t="s">
        <v>90</v>
      </c>
      <c r="Q2279">
        <v>15410</v>
      </c>
      <c r="R2279" s="1">
        <v>45315</v>
      </c>
      <c r="S2279" t="s">
        <v>85</v>
      </c>
      <c r="T2279">
        <v>311007</v>
      </c>
      <c r="U2279" t="s">
        <v>3395</v>
      </c>
      <c r="V2279">
        <v>407</v>
      </c>
      <c r="W2279">
        <v>1004</v>
      </c>
      <c r="X2279">
        <v>2</v>
      </c>
      <c r="Y2279">
        <v>803.2</v>
      </c>
      <c r="Z2279">
        <v>11</v>
      </c>
      <c r="AA2279">
        <f>Zudio_sales_data[[#This Row],[Price]]*Zudio_sales_data[[#This Row],[Quantity]]</f>
        <v>2008</v>
      </c>
      <c r="AB2279" s="1">
        <v>45629</v>
      </c>
      <c r="AC2279">
        <f>_xlfn.DAYS(Zudio_sales_data[[#This Row],[Last Date]],Zudio_sales_data[[#This Row],[Store Open Date]])</f>
        <v>369</v>
      </c>
      <c r="AD2279" t="str">
        <f>IF(Zudio_sales_data[[#This Row],[Order Date]]&lt;=Zudio_sales_data[[#This Row],[Store Open Date]],"wrong data","right data")</f>
        <v>right data</v>
      </c>
      <c r="AE2279">
        <f>Zudio_sales_data[[#This Row],[Sales Profit]]/Zudio_sales_data[[#This Row],[Quantity]]</f>
        <v>401.6</v>
      </c>
    </row>
    <row r="2280" spans="1:31" x14ac:dyDescent="0.3">
      <c r="A2280" t="s">
        <v>110</v>
      </c>
      <c r="B2280" t="s">
        <v>106</v>
      </c>
      <c r="C2280" t="s">
        <v>28</v>
      </c>
      <c r="D2280" t="s">
        <v>66</v>
      </c>
      <c r="E2280">
        <v>33</v>
      </c>
      <c r="F2280">
        <v>417902</v>
      </c>
      <c r="G2280" t="s">
        <v>30</v>
      </c>
      <c r="H2280" s="1">
        <v>44641</v>
      </c>
      <c r="I2280">
        <v>1200</v>
      </c>
      <c r="J2280" t="s">
        <v>3396</v>
      </c>
      <c r="K2280" t="s">
        <v>108</v>
      </c>
      <c r="L2280">
        <v>10</v>
      </c>
      <c r="M2280">
        <v>7</v>
      </c>
      <c r="N2280">
        <v>13</v>
      </c>
      <c r="O2280" t="s">
        <v>33</v>
      </c>
      <c r="P2280" t="s">
        <v>34</v>
      </c>
      <c r="Q2280">
        <v>63037</v>
      </c>
      <c r="R2280" s="1">
        <v>45489</v>
      </c>
      <c r="S2280" t="s">
        <v>95</v>
      </c>
      <c r="T2280">
        <v>536898</v>
      </c>
      <c r="U2280" t="s">
        <v>3397</v>
      </c>
      <c r="V2280">
        <v>910</v>
      </c>
      <c r="W2280">
        <v>670</v>
      </c>
      <c r="X2280">
        <v>3</v>
      </c>
      <c r="Y2280">
        <v>804</v>
      </c>
      <c r="Z2280">
        <v>9</v>
      </c>
      <c r="AA2280">
        <f>Zudio_sales_data[[#This Row],[Price]]*Zudio_sales_data[[#This Row],[Quantity]]</f>
        <v>2010</v>
      </c>
      <c r="AB2280" s="1">
        <v>45629</v>
      </c>
      <c r="AC2280">
        <f>_xlfn.DAYS(Zudio_sales_data[[#This Row],[Last Date]],Zudio_sales_data[[#This Row],[Store Open Date]])</f>
        <v>988</v>
      </c>
      <c r="AD2280" t="str">
        <f>IF(Zudio_sales_data[[#This Row],[Order Date]]&lt;=Zudio_sales_data[[#This Row],[Store Open Date]],"wrong data","right data")</f>
        <v>right data</v>
      </c>
      <c r="AE2280">
        <f>Zudio_sales_data[[#This Row],[Sales Profit]]/Zudio_sales_data[[#This Row],[Quantity]]</f>
        <v>268</v>
      </c>
    </row>
    <row r="2281" spans="1:31" x14ac:dyDescent="0.3">
      <c r="A2281" t="s">
        <v>37</v>
      </c>
      <c r="B2281" t="s">
        <v>170</v>
      </c>
      <c r="C2281" t="s">
        <v>47</v>
      </c>
      <c r="D2281" t="s">
        <v>82</v>
      </c>
      <c r="E2281">
        <v>59</v>
      </c>
      <c r="F2281">
        <v>437080</v>
      </c>
      <c r="G2281" t="s">
        <v>49</v>
      </c>
      <c r="H2281" s="1">
        <v>44593</v>
      </c>
      <c r="I2281">
        <v>1300</v>
      </c>
      <c r="J2281" t="s">
        <v>3398</v>
      </c>
      <c r="K2281" t="s">
        <v>582</v>
      </c>
      <c r="L2281">
        <v>10</v>
      </c>
      <c r="M2281">
        <v>7</v>
      </c>
      <c r="N2281">
        <v>18</v>
      </c>
      <c r="O2281" t="s">
        <v>33</v>
      </c>
      <c r="P2281" t="s">
        <v>52</v>
      </c>
      <c r="Q2281">
        <v>23537</v>
      </c>
      <c r="R2281" s="1">
        <v>45336</v>
      </c>
      <c r="S2281" t="s">
        <v>91</v>
      </c>
      <c r="T2281">
        <v>546689</v>
      </c>
      <c r="U2281" t="s">
        <v>3399</v>
      </c>
      <c r="V2281">
        <v>588</v>
      </c>
      <c r="W2281">
        <v>1951</v>
      </c>
      <c r="X2281">
        <v>2</v>
      </c>
      <c r="Y2281">
        <v>1560.8</v>
      </c>
      <c r="Z2281">
        <v>9</v>
      </c>
      <c r="AA2281">
        <f>Zudio_sales_data[[#This Row],[Price]]*Zudio_sales_data[[#This Row],[Quantity]]</f>
        <v>3902</v>
      </c>
      <c r="AB2281" s="1">
        <v>45629</v>
      </c>
      <c r="AC2281">
        <f>_xlfn.DAYS(Zudio_sales_data[[#This Row],[Last Date]],Zudio_sales_data[[#This Row],[Store Open Date]])</f>
        <v>1036</v>
      </c>
      <c r="AD2281" t="str">
        <f>IF(Zudio_sales_data[[#This Row],[Order Date]]&lt;=Zudio_sales_data[[#This Row],[Store Open Date]],"wrong data","right data")</f>
        <v>right data</v>
      </c>
      <c r="AE2281">
        <f>Zudio_sales_data[[#This Row],[Sales Profit]]/Zudio_sales_data[[#This Row],[Quantity]]</f>
        <v>780.4</v>
      </c>
    </row>
    <row r="2282" spans="1:31" x14ac:dyDescent="0.3">
      <c r="A2282" t="s">
        <v>37</v>
      </c>
      <c r="B2282" t="s">
        <v>310</v>
      </c>
      <c r="C2282" t="s">
        <v>39</v>
      </c>
      <c r="D2282" t="s">
        <v>112</v>
      </c>
      <c r="E2282">
        <v>10</v>
      </c>
      <c r="F2282">
        <v>429720</v>
      </c>
      <c r="G2282" t="s">
        <v>49</v>
      </c>
      <c r="H2282" s="1">
        <v>44818</v>
      </c>
      <c r="I2282">
        <v>1000</v>
      </c>
      <c r="J2282" t="s">
        <v>3400</v>
      </c>
      <c r="K2282" t="s">
        <v>233</v>
      </c>
      <c r="L2282">
        <v>11</v>
      </c>
      <c r="M2282">
        <v>8</v>
      </c>
      <c r="N2282">
        <v>8</v>
      </c>
      <c r="O2282" t="s">
        <v>69</v>
      </c>
      <c r="P2282" t="s">
        <v>34</v>
      </c>
      <c r="Q2282">
        <v>48575</v>
      </c>
      <c r="R2282" s="1">
        <v>45447</v>
      </c>
      <c r="S2282" t="s">
        <v>43</v>
      </c>
      <c r="T2282">
        <v>530574</v>
      </c>
      <c r="U2282" t="s">
        <v>3401</v>
      </c>
      <c r="V2282">
        <v>563</v>
      </c>
      <c r="W2282">
        <v>1337</v>
      </c>
      <c r="X2282">
        <v>4</v>
      </c>
      <c r="Y2282">
        <v>2139.1999999999998</v>
      </c>
      <c r="Z2282">
        <v>9</v>
      </c>
      <c r="AA2282">
        <f>Zudio_sales_data[[#This Row],[Price]]*Zudio_sales_data[[#This Row],[Quantity]]</f>
        <v>5348</v>
      </c>
      <c r="AB2282" s="1">
        <v>45629</v>
      </c>
      <c r="AC2282">
        <f>_xlfn.DAYS(Zudio_sales_data[[#This Row],[Last Date]],Zudio_sales_data[[#This Row],[Store Open Date]])</f>
        <v>811</v>
      </c>
      <c r="AD2282" t="str">
        <f>IF(Zudio_sales_data[[#This Row],[Order Date]]&lt;=Zudio_sales_data[[#This Row],[Store Open Date]],"wrong data","right data")</f>
        <v>right data</v>
      </c>
      <c r="AE2282">
        <f>Zudio_sales_data[[#This Row],[Sales Profit]]/Zudio_sales_data[[#This Row],[Quantity]]</f>
        <v>534.79999999999995</v>
      </c>
    </row>
    <row r="2283" spans="1:31" x14ac:dyDescent="0.3">
      <c r="A2283" t="s">
        <v>110</v>
      </c>
      <c r="B2283" t="s">
        <v>197</v>
      </c>
      <c r="C2283" t="s">
        <v>39</v>
      </c>
      <c r="D2283" t="s">
        <v>40</v>
      </c>
      <c r="E2283">
        <v>68</v>
      </c>
      <c r="F2283">
        <v>418470</v>
      </c>
      <c r="G2283" t="s">
        <v>49</v>
      </c>
      <c r="H2283" s="1">
        <v>45246</v>
      </c>
      <c r="I2283">
        <v>950</v>
      </c>
      <c r="J2283" t="s">
        <v>3402</v>
      </c>
      <c r="K2283" t="s">
        <v>370</v>
      </c>
      <c r="L2283">
        <v>10</v>
      </c>
      <c r="M2283">
        <v>9</v>
      </c>
      <c r="N2283">
        <v>11</v>
      </c>
      <c r="O2283" t="s">
        <v>33</v>
      </c>
      <c r="P2283" t="s">
        <v>52</v>
      </c>
      <c r="Q2283">
        <v>44130</v>
      </c>
      <c r="R2283" s="1">
        <v>45519</v>
      </c>
      <c r="S2283" t="s">
        <v>53</v>
      </c>
      <c r="T2283">
        <v>329314</v>
      </c>
      <c r="U2283" t="s">
        <v>3403</v>
      </c>
      <c r="V2283">
        <v>492</v>
      </c>
      <c r="W2283">
        <v>2628</v>
      </c>
      <c r="X2283">
        <v>5</v>
      </c>
      <c r="Y2283">
        <v>5256</v>
      </c>
      <c r="Z2283">
        <v>11</v>
      </c>
      <c r="AA2283">
        <f>Zudio_sales_data[[#This Row],[Price]]*Zudio_sales_data[[#This Row],[Quantity]]</f>
        <v>13140</v>
      </c>
      <c r="AB2283" s="1">
        <v>45629</v>
      </c>
      <c r="AC2283">
        <f>_xlfn.DAYS(Zudio_sales_data[[#This Row],[Last Date]],Zudio_sales_data[[#This Row],[Store Open Date]])</f>
        <v>383</v>
      </c>
      <c r="AD2283" t="str">
        <f>IF(Zudio_sales_data[[#This Row],[Order Date]]&lt;=Zudio_sales_data[[#This Row],[Store Open Date]],"wrong data","right data")</f>
        <v>right data</v>
      </c>
      <c r="AE2283">
        <f>Zudio_sales_data[[#This Row],[Sales Profit]]/Zudio_sales_data[[#This Row],[Quantity]]</f>
        <v>1051.2</v>
      </c>
    </row>
    <row r="2284" spans="1:31" x14ac:dyDescent="0.3">
      <c r="A2284" t="s">
        <v>117</v>
      </c>
      <c r="B2284" t="s">
        <v>59</v>
      </c>
      <c r="C2284" t="s">
        <v>28</v>
      </c>
      <c r="D2284" t="s">
        <v>66</v>
      </c>
      <c r="E2284">
        <v>23</v>
      </c>
      <c r="F2284">
        <v>436311</v>
      </c>
      <c r="G2284" t="s">
        <v>49</v>
      </c>
      <c r="H2284" s="1">
        <v>44590</v>
      </c>
      <c r="I2284">
        <v>1200</v>
      </c>
      <c r="J2284" t="s">
        <v>3404</v>
      </c>
      <c r="K2284" t="s">
        <v>494</v>
      </c>
      <c r="L2284">
        <v>9</v>
      </c>
      <c r="M2284">
        <v>8</v>
      </c>
      <c r="N2284">
        <v>7</v>
      </c>
      <c r="O2284" t="s">
        <v>33</v>
      </c>
      <c r="P2284" t="s">
        <v>90</v>
      </c>
      <c r="Q2284">
        <v>50598</v>
      </c>
      <c r="R2284" s="1">
        <v>45475</v>
      </c>
      <c r="S2284" t="s">
        <v>95</v>
      </c>
      <c r="T2284">
        <v>875939</v>
      </c>
      <c r="U2284" t="s">
        <v>3405</v>
      </c>
      <c r="V2284">
        <v>717</v>
      </c>
      <c r="W2284">
        <v>2749</v>
      </c>
      <c r="X2284">
        <v>8</v>
      </c>
      <c r="Y2284">
        <v>8796.7999999999993</v>
      </c>
      <c r="Z2284">
        <v>11</v>
      </c>
      <c r="AA2284">
        <f>Zudio_sales_data[[#This Row],[Price]]*Zudio_sales_data[[#This Row],[Quantity]]</f>
        <v>21992</v>
      </c>
      <c r="AB2284" s="1">
        <v>45629</v>
      </c>
      <c r="AC2284">
        <f>_xlfn.DAYS(Zudio_sales_data[[#This Row],[Last Date]],Zudio_sales_data[[#This Row],[Store Open Date]])</f>
        <v>1039</v>
      </c>
      <c r="AD2284" t="str">
        <f>IF(Zudio_sales_data[[#This Row],[Order Date]]&lt;=Zudio_sales_data[[#This Row],[Store Open Date]],"wrong data","right data")</f>
        <v>right data</v>
      </c>
      <c r="AE2284">
        <f>Zudio_sales_data[[#This Row],[Sales Profit]]/Zudio_sales_data[[#This Row],[Quantity]]</f>
        <v>1099.5999999999999</v>
      </c>
    </row>
    <row r="2285" spans="1:31" x14ac:dyDescent="0.3">
      <c r="A2285" t="s">
        <v>55</v>
      </c>
      <c r="B2285" t="s">
        <v>187</v>
      </c>
      <c r="C2285" t="s">
        <v>47</v>
      </c>
      <c r="D2285" t="s">
        <v>229</v>
      </c>
      <c r="E2285">
        <v>88</v>
      </c>
      <c r="F2285">
        <v>407747</v>
      </c>
      <c r="G2285" t="s">
        <v>30</v>
      </c>
      <c r="H2285" s="1">
        <v>44824</v>
      </c>
      <c r="I2285">
        <v>1400</v>
      </c>
      <c r="J2285" t="s">
        <v>3406</v>
      </c>
      <c r="K2285" t="s">
        <v>736</v>
      </c>
      <c r="L2285">
        <v>10</v>
      </c>
      <c r="M2285">
        <v>9</v>
      </c>
      <c r="N2285">
        <v>13</v>
      </c>
      <c r="O2285" t="s">
        <v>69</v>
      </c>
      <c r="P2285" t="s">
        <v>90</v>
      </c>
      <c r="Q2285">
        <v>51844</v>
      </c>
      <c r="R2285" s="1">
        <v>45524</v>
      </c>
      <c r="S2285" t="s">
        <v>53</v>
      </c>
      <c r="T2285">
        <v>702584</v>
      </c>
      <c r="U2285" t="s">
        <v>3407</v>
      </c>
      <c r="V2285">
        <v>493</v>
      </c>
      <c r="W2285">
        <v>2142</v>
      </c>
      <c r="X2285">
        <v>7</v>
      </c>
      <c r="Y2285">
        <v>5997.6</v>
      </c>
      <c r="Z2285">
        <v>11</v>
      </c>
      <c r="AA2285">
        <f>Zudio_sales_data[[#This Row],[Price]]*Zudio_sales_data[[#This Row],[Quantity]]</f>
        <v>14994</v>
      </c>
      <c r="AB2285" s="1">
        <v>45629</v>
      </c>
      <c r="AC2285">
        <f>_xlfn.DAYS(Zudio_sales_data[[#This Row],[Last Date]],Zudio_sales_data[[#This Row],[Store Open Date]])</f>
        <v>805</v>
      </c>
      <c r="AD2285" t="str">
        <f>IF(Zudio_sales_data[[#This Row],[Order Date]]&lt;=Zudio_sales_data[[#This Row],[Store Open Date]],"wrong data","right data")</f>
        <v>right data</v>
      </c>
      <c r="AE2285">
        <f>Zudio_sales_data[[#This Row],[Sales Profit]]/Zudio_sales_data[[#This Row],[Quantity]]</f>
        <v>856.80000000000007</v>
      </c>
    </row>
    <row r="2286" spans="1:31" x14ac:dyDescent="0.3">
      <c r="A2286" t="s">
        <v>71</v>
      </c>
      <c r="B2286" t="s">
        <v>275</v>
      </c>
      <c r="C2286" t="s">
        <v>28</v>
      </c>
      <c r="D2286" t="s">
        <v>66</v>
      </c>
      <c r="E2286">
        <v>39</v>
      </c>
      <c r="F2286">
        <v>430320</v>
      </c>
      <c r="G2286" t="s">
        <v>49</v>
      </c>
      <c r="H2286" s="1">
        <v>44907</v>
      </c>
      <c r="I2286">
        <v>950</v>
      </c>
      <c r="J2286" t="s">
        <v>3408</v>
      </c>
      <c r="K2286" t="s">
        <v>32</v>
      </c>
      <c r="L2286">
        <v>10</v>
      </c>
      <c r="M2286">
        <v>9</v>
      </c>
      <c r="N2286">
        <v>5</v>
      </c>
      <c r="O2286" t="s">
        <v>33</v>
      </c>
      <c r="P2286" t="s">
        <v>34</v>
      </c>
      <c r="Q2286">
        <v>11192</v>
      </c>
      <c r="R2286" s="1">
        <v>45500</v>
      </c>
      <c r="S2286" t="s">
        <v>95</v>
      </c>
      <c r="T2286">
        <v>332648</v>
      </c>
      <c r="U2286" t="s">
        <v>3409</v>
      </c>
      <c r="V2286">
        <v>706</v>
      </c>
      <c r="W2286">
        <v>1463</v>
      </c>
      <c r="X2286">
        <v>3</v>
      </c>
      <c r="Y2286">
        <v>1755.6</v>
      </c>
      <c r="Z2286">
        <v>11</v>
      </c>
      <c r="AA2286">
        <f>Zudio_sales_data[[#This Row],[Price]]*Zudio_sales_data[[#This Row],[Quantity]]</f>
        <v>4389</v>
      </c>
      <c r="AB2286" s="1">
        <v>45629</v>
      </c>
      <c r="AC2286">
        <f>_xlfn.DAYS(Zudio_sales_data[[#This Row],[Last Date]],Zudio_sales_data[[#This Row],[Store Open Date]])</f>
        <v>722</v>
      </c>
      <c r="AD2286" t="str">
        <f>IF(Zudio_sales_data[[#This Row],[Order Date]]&lt;=Zudio_sales_data[[#This Row],[Store Open Date]],"wrong data","right data")</f>
        <v>right data</v>
      </c>
      <c r="AE2286">
        <f>Zudio_sales_data[[#This Row],[Sales Profit]]/Zudio_sales_data[[#This Row],[Quantity]]</f>
        <v>585.19999999999993</v>
      </c>
    </row>
    <row r="2287" spans="1:31" x14ac:dyDescent="0.3">
      <c r="A2287" t="s">
        <v>45</v>
      </c>
      <c r="B2287" t="s">
        <v>241</v>
      </c>
      <c r="C2287" t="s">
        <v>28</v>
      </c>
      <c r="D2287" t="s">
        <v>66</v>
      </c>
      <c r="E2287">
        <v>47</v>
      </c>
      <c r="F2287">
        <v>416409</v>
      </c>
      <c r="G2287" t="s">
        <v>30</v>
      </c>
      <c r="H2287" s="1">
        <v>44399</v>
      </c>
      <c r="I2287">
        <v>950</v>
      </c>
      <c r="J2287" t="s">
        <v>3410</v>
      </c>
      <c r="K2287" t="s">
        <v>292</v>
      </c>
      <c r="L2287">
        <v>10</v>
      </c>
      <c r="M2287">
        <v>7</v>
      </c>
      <c r="N2287">
        <v>11</v>
      </c>
      <c r="O2287" t="s">
        <v>33</v>
      </c>
      <c r="P2287" t="s">
        <v>90</v>
      </c>
      <c r="Q2287">
        <v>51157</v>
      </c>
      <c r="R2287" s="1">
        <v>45314</v>
      </c>
      <c r="S2287" t="s">
        <v>85</v>
      </c>
      <c r="T2287">
        <v>412698</v>
      </c>
      <c r="U2287" t="s">
        <v>3411</v>
      </c>
      <c r="V2287">
        <v>258</v>
      </c>
      <c r="W2287">
        <v>2074</v>
      </c>
      <c r="X2287">
        <v>6</v>
      </c>
      <c r="Y2287">
        <v>4977.6000000000004</v>
      </c>
      <c r="Z2287">
        <v>9</v>
      </c>
      <c r="AA2287">
        <f>Zudio_sales_data[[#This Row],[Price]]*Zudio_sales_data[[#This Row],[Quantity]]</f>
        <v>12444</v>
      </c>
      <c r="AB2287" s="1">
        <v>45629</v>
      </c>
      <c r="AC2287">
        <f>_xlfn.DAYS(Zudio_sales_data[[#This Row],[Last Date]],Zudio_sales_data[[#This Row],[Store Open Date]])</f>
        <v>1230</v>
      </c>
      <c r="AD2287" t="str">
        <f>IF(Zudio_sales_data[[#This Row],[Order Date]]&lt;=Zudio_sales_data[[#This Row],[Store Open Date]],"wrong data","right data")</f>
        <v>right data</v>
      </c>
      <c r="AE2287">
        <f>Zudio_sales_data[[#This Row],[Sales Profit]]/Zudio_sales_data[[#This Row],[Quantity]]</f>
        <v>829.6</v>
      </c>
    </row>
    <row r="2288" spans="1:31" x14ac:dyDescent="0.3">
      <c r="A2288" t="s">
        <v>55</v>
      </c>
      <c r="B2288" t="s">
        <v>328</v>
      </c>
      <c r="C2288" t="s">
        <v>39</v>
      </c>
      <c r="D2288" t="s">
        <v>40</v>
      </c>
      <c r="E2288">
        <v>27</v>
      </c>
      <c r="F2288">
        <v>419794</v>
      </c>
      <c r="G2288" t="s">
        <v>49</v>
      </c>
      <c r="H2288" s="1">
        <v>44880</v>
      </c>
      <c r="I2288">
        <v>800</v>
      </c>
      <c r="J2288" t="s">
        <v>3412</v>
      </c>
      <c r="K2288" t="s">
        <v>1248</v>
      </c>
      <c r="L2288">
        <v>10</v>
      </c>
      <c r="M2288">
        <v>9</v>
      </c>
      <c r="N2288">
        <v>4</v>
      </c>
      <c r="O2288" t="s">
        <v>69</v>
      </c>
      <c r="P2288" t="s">
        <v>90</v>
      </c>
      <c r="Q2288">
        <v>64458</v>
      </c>
      <c r="R2288" s="1">
        <v>45512</v>
      </c>
      <c r="S2288" t="s">
        <v>53</v>
      </c>
      <c r="T2288">
        <v>118242</v>
      </c>
      <c r="U2288" t="s">
        <v>3413</v>
      </c>
      <c r="V2288">
        <v>507</v>
      </c>
      <c r="W2288">
        <v>1993</v>
      </c>
      <c r="X2288">
        <v>8</v>
      </c>
      <c r="Y2288">
        <v>6377.6</v>
      </c>
      <c r="Z2288">
        <v>11</v>
      </c>
      <c r="AA2288">
        <f>Zudio_sales_data[[#This Row],[Price]]*Zudio_sales_data[[#This Row],[Quantity]]</f>
        <v>15944</v>
      </c>
      <c r="AB2288" s="1">
        <v>45629</v>
      </c>
      <c r="AC2288">
        <f>_xlfn.DAYS(Zudio_sales_data[[#This Row],[Last Date]],Zudio_sales_data[[#This Row],[Store Open Date]])</f>
        <v>749</v>
      </c>
      <c r="AD2288" t="str">
        <f>IF(Zudio_sales_data[[#This Row],[Order Date]]&lt;=Zudio_sales_data[[#This Row],[Store Open Date]],"wrong data","right data")</f>
        <v>right data</v>
      </c>
      <c r="AE2288">
        <f>Zudio_sales_data[[#This Row],[Sales Profit]]/Zudio_sales_data[[#This Row],[Quantity]]</f>
        <v>797.2</v>
      </c>
    </row>
    <row r="2289" spans="1:31" x14ac:dyDescent="0.3">
      <c r="A2289" t="s">
        <v>139</v>
      </c>
      <c r="B2289" t="s">
        <v>157</v>
      </c>
      <c r="C2289" t="s">
        <v>28</v>
      </c>
      <c r="D2289" t="s">
        <v>129</v>
      </c>
      <c r="E2289">
        <v>37</v>
      </c>
      <c r="F2289">
        <v>426555</v>
      </c>
      <c r="G2289" t="s">
        <v>30</v>
      </c>
      <c r="H2289" s="1">
        <v>45050</v>
      </c>
      <c r="I2289">
        <v>1400</v>
      </c>
      <c r="J2289" t="s">
        <v>3414</v>
      </c>
      <c r="K2289" t="s">
        <v>195</v>
      </c>
      <c r="L2289">
        <v>11</v>
      </c>
      <c r="M2289">
        <v>8</v>
      </c>
      <c r="N2289">
        <v>16</v>
      </c>
      <c r="O2289" t="s">
        <v>33</v>
      </c>
      <c r="P2289" t="s">
        <v>34</v>
      </c>
      <c r="Q2289">
        <v>57028</v>
      </c>
      <c r="R2289" s="1">
        <v>45417</v>
      </c>
      <c r="S2289" t="s">
        <v>104</v>
      </c>
      <c r="T2289">
        <v>649376</v>
      </c>
      <c r="U2289" t="s">
        <v>3415</v>
      </c>
      <c r="V2289">
        <v>607</v>
      </c>
      <c r="W2289">
        <v>1136</v>
      </c>
      <c r="X2289">
        <v>1</v>
      </c>
      <c r="Y2289">
        <v>454.4</v>
      </c>
      <c r="Z2289">
        <v>9</v>
      </c>
      <c r="AA2289">
        <f>Zudio_sales_data[[#This Row],[Price]]*Zudio_sales_data[[#This Row],[Quantity]]</f>
        <v>1136</v>
      </c>
      <c r="AB2289" s="1">
        <v>45629</v>
      </c>
      <c r="AC2289">
        <f>_xlfn.DAYS(Zudio_sales_data[[#This Row],[Last Date]],Zudio_sales_data[[#This Row],[Store Open Date]])</f>
        <v>579</v>
      </c>
      <c r="AD2289" t="str">
        <f>IF(Zudio_sales_data[[#This Row],[Order Date]]&lt;=Zudio_sales_data[[#This Row],[Store Open Date]],"wrong data","right data")</f>
        <v>right data</v>
      </c>
      <c r="AE2289">
        <f>Zudio_sales_data[[#This Row],[Sales Profit]]/Zudio_sales_data[[#This Row],[Quantity]]</f>
        <v>454.4</v>
      </c>
    </row>
    <row r="2290" spans="1:31" x14ac:dyDescent="0.3">
      <c r="A2290" t="s">
        <v>71</v>
      </c>
      <c r="B2290" t="s">
        <v>81</v>
      </c>
      <c r="C2290" t="s">
        <v>28</v>
      </c>
      <c r="D2290" t="s">
        <v>87</v>
      </c>
      <c r="E2290">
        <v>71</v>
      </c>
      <c r="F2290">
        <v>405379</v>
      </c>
      <c r="G2290" t="s">
        <v>30</v>
      </c>
      <c r="H2290" s="1">
        <v>45080</v>
      </c>
      <c r="I2290">
        <v>1400</v>
      </c>
      <c r="J2290" t="s">
        <v>3416</v>
      </c>
      <c r="K2290" t="s">
        <v>195</v>
      </c>
      <c r="L2290">
        <v>9</v>
      </c>
      <c r="M2290">
        <v>8</v>
      </c>
      <c r="N2290">
        <v>6</v>
      </c>
      <c r="O2290" t="s">
        <v>33</v>
      </c>
      <c r="P2290" t="s">
        <v>52</v>
      </c>
      <c r="Q2290">
        <v>92159</v>
      </c>
      <c r="R2290" s="1">
        <v>45425</v>
      </c>
      <c r="S2290" t="s">
        <v>104</v>
      </c>
      <c r="T2290">
        <v>108755</v>
      </c>
      <c r="U2290" t="s">
        <v>3417</v>
      </c>
      <c r="V2290">
        <v>652</v>
      </c>
      <c r="W2290">
        <v>1146</v>
      </c>
      <c r="X2290">
        <v>3</v>
      </c>
      <c r="Y2290">
        <v>1375.2</v>
      </c>
      <c r="Z2290">
        <v>11</v>
      </c>
      <c r="AA2290">
        <f>Zudio_sales_data[[#This Row],[Price]]*Zudio_sales_data[[#This Row],[Quantity]]</f>
        <v>3438</v>
      </c>
      <c r="AB2290" s="1">
        <v>45629</v>
      </c>
      <c r="AC2290">
        <f>_xlfn.DAYS(Zudio_sales_data[[#This Row],[Last Date]],Zudio_sales_data[[#This Row],[Store Open Date]])</f>
        <v>549</v>
      </c>
      <c r="AD2290" t="str">
        <f>IF(Zudio_sales_data[[#This Row],[Order Date]]&lt;=Zudio_sales_data[[#This Row],[Store Open Date]],"wrong data","right data")</f>
        <v>right data</v>
      </c>
      <c r="AE2290">
        <f>Zudio_sales_data[[#This Row],[Sales Profit]]/Zudio_sales_data[[#This Row],[Quantity]]</f>
        <v>458.40000000000003</v>
      </c>
    </row>
    <row r="2291" spans="1:31" x14ac:dyDescent="0.3">
      <c r="A2291" t="s">
        <v>37</v>
      </c>
      <c r="B2291" t="s">
        <v>197</v>
      </c>
      <c r="C2291" t="s">
        <v>39</v>
      </c>
      <c r="D2291" t="s">
        <v>40</v>
      </c>
      <c r="E2291">
        <v>76</v>
      </c>
      <c r="F2291">
        <v>434108</v>
      </c>
      <c r="G2291" t="s">
        <v>49</v>
      </c>
      <c r="H2291" s="1">
        <v>44396</v>
      </c>
      <c r="I2291">
        <v>800</v>
      </c>
      <c r="J2291" t="s">
        <v>3418</v>
      </c>
      <c r="K2291" t="s">
        <v>678</v>
      </c>
      <c r="L2291">
        <v>11</v>
      </c>
      <c r="M2291">
        <v>8</v>
      </c>
      <c r="N2291">
        <v>10</v>
      </c>
      <c r="O2291" t="s">
        <v>69</v>
      </c>
      <c r="P2291" t="s">
        <v>34</v>
      </c>
      <c r="Q2291">
        <v>17807</v>
      </c>
      <c r="R2291" s="1">
        <v>45500</v>
      </c>
      <c r="S2291" t="s">
        <v>95</v>
      </c>
      <c r="T2291">
        <v>536089</v>
      </c>
      <c r="U2291" t="s">
        <v>3419</v>
      </c>
      <c r="V2291">
        <v>370</v>
      </c>
      <c r="W2291">
        <v>1442</v>
      </c>
      <c r="X2291">
        <v>4</v>
      </c>
      <c r="Y2291">
        <v>2307.1999999999998</v>
      </c>
      <c r="Z2291">
        <v>9</v>
      </c>
      <c r="AA2291">
        <f>Zudio_sales_data[[#This Row],[Price]]*Zudio_sales_data[[#This Row],[Quantity]]</f>
        <v>5768</v>
      </c>
      <c r="AB2291" s="1">
        <v>45629</v>
      </c>
      <c r="AC2291">
        <f>_xlfn.DAYS(Zudio_sales_data[[#This Row],[Last Date]],Zudio_sales_data[[#This Row],[Store Open Date]])</f>
        <v>1233</v>
      </c>
      <c r="AD2291" t="str">
        <f>IF(Zudio_sales_data[[#This Row],[Order Date]]&lt;=Zudio_sales_data[[#This Row],[Store Open Date]],"wrong data","right data")</f>
        <v>right data</v>
      </c>
      <c r="AE2291">
        <f>Zudio_sales_data[[#This Row],[Sales Profit]]/Zudio_sales_data[[#This Row],[Quantity]]</f>
        <v>576.79999999999995</v>
      </c>
    </row>
    <row r="2292" spans="1:31" x14ac:dyDescent="0.3">
      <c r="A2292" t="s">
        <v>110</v>
      </c>
      <c r="B2292" t="s">
        <v>275</v>
      </c>
      <c r="C2292" t="s">
        <v>39</v>
      </c>
      <c r="D2292" t="s">
        <v>87</v>
      </c>
      <c r="E2292">
        <v>81</v>
      </c>
      <c r="F2292">
        <v>403493</v>
      </c>
      <c r="G2292" t="s">
        <v>30</v>
      </c>
      <c r="H2292" s="1">
        <v>43946</v>
      </c>
      <c r="I2292">
        <v>1000</v>
      </c>
      <c r="J2292" t="s">
        <v>3420</v>
      </c>
      <c r="K2292" t="s">
        <v>630</v>
      </c>
      <c r="L2292">
        <v>10</v>
      </c>
      <c r="M2292">
        <v>9</v>
      </c>
      <c r="N2292">
        <v>14</v>
      </c>
      <c r="O2292" t="s">
        <v>69</v>
      </c>
      <c r="P2292" t="s">
        <v>90</v>
      </c>
      <c r="Q2292">
        <v>90161</v>
      </c>
      <c r="R2292" s="1">
        <v>45423</v>
      </c>
      <c r="S2292" t="s">
        <v>104</v>
      </c>
      <c r="T2292">
        <v>167637</v>
      </c>
      <c r="U2292" t="s">
        <v>3421</v>
      </c>
      <c r="V2292">
        <v>926</v>
      </c>
      <c r="W2292">
        <v>1725</v>
      </c>
      <c r="X2292">
        <v>5</v>
      </c>
      <c r="Y2292">
        <v>3450</v>
      </c>
      <c r="Z2292">
        <v>11</v>
      </c>
      <c r="AA2292">
        <f>Zudio_sales_data[[#This Row],[Price]]*Zudio_sales_data[[#This Row],[Quantity]]</f>
        <v>8625</v>
      </c>
      <c r="AB2292" s="1">
        <v>45629</v>
      </c>
      <c r="AC2292">
        <f>_xlfn.DAYS(Zudio_sales_data[[#This Row],[Last Date]],Zudio_sales_data[[#This Row],[Store Open Date]])</f>
        <v>1683</v>
      </c>
      <c r="AD2292" t="str">
        <f>IF(Zudio_sales_data[[#This Row],[Order Date]]&lt;=Zudio_sales_data[[#This Row],[Store Open Date]],"wrong data","right data")</f>
        <v>right data</v>
      </c>
      <c r="AE2292">
        <f>Zudio_sales_data[[#This Row],[Sales Profit]]/Zudio_sales_data[[#This Row],[Quantity]]</f>
        <v>690</v>
      </c>
    </row>
    <row r="2293" spans="1:31" x14ac:dyDescent="0.3">
      <c r="A2293" t="s">
        <v>117</v>
      </c>
      <c r="B2293" t="s">
        <v>365</v>
      </c>
      <c r="C2293" t="s">
        <v>47</v>
      </c>
      <c r="D2293" t="s">
        <v>229</v>
      </c>
      <c r="E2293">
        <v>39</v>
      </c>
      <c r="F2293">
        <v>415608</v>
      </c>
      <c r="G2293" t="s">
        <v>49</v>
      </c>
      <c r="H2293" s="1">
        <v>43836</v>
      </c>
      <c r="I2293">
        <v>1000</v>
      </c>
      <c r="J2293" t="s">
        <v>3422</v>
      </c>
      <c r="K2293" t="s">
        <v>469</v>
      </c>
      <c r="L2293">
        <v>9</v>
      </c>
      <c r="M2293">
        <v>8</v>
      </c>
      <c r="N2293">
        <v>3</v>
      </c>
      <c r="O2293" t="s">
        <v>33</v>
      </c>
      <c r="P2293" t="s">
        <v>52</v>
      </c>
      <c r="Q2293">
        <v>30541</v>
      </c>
      <c r="R2293" s="1">
        <v>45507</v>
      </c>
      <c r="S2293" t="s">
        <v>53</v>
      </c>
      <c r="T2293">
        <v>929018</v>
      </c>
      <c r="U2293" t="s">
        <v>3423</v>
      </c>
      <c r="V2293">
        <v>758</v>
      </c>
      <c r="W2293">
        <v>1326</v>
      </c>
      <c r="X2293">
        <v>3</v>
      </c>
      <c r="Y2293">
        <v>1591.2</v>
      </c>
      <c r="Z2293">
        <v>11</v>
      </c>
      <c r="AA2293">
        <f>Zudio_sales_data[[#This Row],[Price]]*Zudio_sales_data[[#This Row],[Quantity]]</f>
        <v>3978</v>
      </c>
      <c r="AB2293" s="1">
        <v>45629</v>
      </c>
      <c r="AC2293">
        <f>_xlfn.DAYS(Zudio_sales_data[[#This Row],[Last Date]],Zudio_sales_data[[#This Row],[Store Open Date]])</f>
        <v>1793</v>
      </c>
      <c r="AD2293" t="str">
        <f>IF(Zudio_sales_data[[#This Row],[Order Date]]&lt;=Zudio_sales_data[[#This Row],[Store Open Date]],"wrong data","right data")</f>
        <v>right data</v>
      </c>
      <c r="AE2293">
        <f>Zudio_sales_data[[#This Row],[Sales Profit]]/Zudio_sales_data[[#This Row],[Quantity]]</f>
        <v>530.4</v>
      </c>
    </row>
    <row r="2294" spans="1:31" x14ac:dyDescent="0.3">
      <c r="A2294" t="s">
        <v>139</v>
      </c>
      <c r="B2294" t="s">
        <v>100</v>
      </c>
      <c r="C2294" t="s">
        <v>47</v>
      </c>
      <c r="D2294" t="s">
        <v>40</v>
      </c>
      <c r="E2294">
        <v>78</v>
      </c>
      <c r="F2294">
        <v>416835</v>
      </c>
      <c r="G2294" t="s">
        <v>49</v>
      </c>
      <c r="H2294" s="1">
        <v>45096</v>
      </c>
      <c r="I2294">
        <v>1300</v>
      </c>
      <c r="J2294" t="s">
        <v>3424</v>
      </c>
      <c r="K2294" t="s">
        <v>239</v>
      </c>
      <c r="L2294">
        <v>10</v>
      </c>
      <c r="M2294">
        <v>9</v>
      </c>
      <c r="N2294">
        <v>6</v>
      </c>
      <c r="O2294" t="s">
        <v>69</v>
      </c>
      <c r="P2294" t="s">
        <v>90</v>
      </c>
      <c r="Q2294">
        <v>67214</v>
      </c>
      <c r="R2294" s="1">
        <v>45485</v>
      </c>
      <c r="S2294" t="s">
        <v>95</v>
      </c>
      <c r="T2294">
        <v>990407</v>
      </c>
      <c r="U2294" t="s">
        <v>3425</v>
      </c>
      <c r="V2294">
        <v>467</v>
      </c>
      <c r="W2294">
        <v>1153</v>
      </c>
      <c r="X2294">
        <v>2</v>
      </c>
      <c r="Y2294">
        <v>922.4</v>
      </c>
      <c r="Z2294">
        <v>11</v>
      </c>
      <c r="AA2294">
        <f>Zudio_sales_data[[#This Row],[Price]]*Zudio_sales_data[[#This Row],[Quantity]]</f>
        <v>2306</v>
      </c>
      <c r="AB2294" s="1">
        <v>45629</v>
      </c>
      <c r="AC2294">
        <f>_xlfn.DAYS(Zudio_sales_data[[#This Row],[Last Date]],Zudio_sales_data[[#This Row],[Store Open Date]])</f>
        <v>533</v>
      </c>
      <c r="AD2294" t="str">
        <f>IF(Zudio_sales_data[[#This Row],[Order Date]]&lt;=Zudio_sales_data[[#This Row],[Store Open Date]],"wrong data","right data")</f>
        <v>right data</v>
      </c>
      <c r="AE2294">
        <f>Zudio_sales_data[[#This Row],[Sales Profit]]/Zudio_sales_data[[#This Row],[Quantity]]</f>
        <v>461.2</v>
      </c>
    </row>
    <row r="2295" spans="1:31" x14ac:dyDescent="0.3">
      <c r="A2295" t="s">
        <v>117</v>
      </c>
      <c r="B2295" t="s">
        <v>27</v>
      </c>
      <c r="C2295" t="s">
        <v>28</v>
      </c>
      <c r="D2295" t="s">
        <v>101</v>
      </c>
      <c r="E2295">
        <v>99</v>
      </c>
      <c r="F2295">
        <v>406760</v>
      </c>
      <c r="G2295" t="s">
        <v>49</v>
      </c>
      <c r="H2295" s="1">
        <v>44131</v>
      </c>
      <c r="I2295">
        <v>950</v>
      </c>
      <c r="J2295" t="s">
        <v>3426</v>
      </c>
      <c r="K2295" t="s">
        <v>79</v>
      </c>
      <c r="L2295">
        <v>11</v>
      </c>
      <c r="M2295">
        <v>8</v>
      </c>
      <c r="N2295">
        <v>12</v>
      </c>
      <c r="O2295" t="s">
        <v>33</v>
      </c>
      <c r="P2295" t="s">
        <v>90</v>
      </c>
      <c r="Q2295">
        <v>89757</v>
      </c>
      <c r="R2295" s="1">
        <v>45436</v>
      </c>
      <c r="S2295" t="s">
        <v>104</v>
      </c>
      <c r="T2295">
        <v>544739</v>
      </c>
      <c r="U2295" t="s">
        <v>3427</v>
      </c>
      <c r="V2295">
        <v>877</v>
      </c>
      <c r="W2295">
        <v>2985</v>
      </c>
      <c r="X2295">
        <v>7</v>
      </c>
      <c r="Y2295">
        <v>8358</v>
      </c>
      <c r="Z2295">
        <v>9</v>
      </c>
      <c r="AA2295">
        <f>Zudio_sales_data[[#This Row],[Price]]*Zudio_sales_data[[#This Row],[Quantity]]</f>
        <v>20895</v>
      </c>
      <c r="AB2295" s="1">
        <v>45629</v>
      </c>
      <c r="AC2295">
        <f>_xlfn.DAYS(Zudio_sales_data[[#This Row],[Last Date]],Zudio_sales_data[[#This Row],[Store Open Date]])</f>
        <v>1498</v>
      </c>
      <c r="AD2295" t="str">
        <f>IF(Zudio_sales_data[[#This Row],[Order Date]]&lt;=Zudio_sales_data[[#This Row],[Store Open Date]],"wrong data","right data")</f>
        <v>right data</v>
      </c>
      <c r="AE2295">
        <f>Zudio_sales_data[[#This Row],[Sales Profit]]/Zudio_sales_data[[#This Row],[Quantity]]</f>
        <v>1194</v>
      </c>
    </row>
    <row r="2296" spans="1:31" x14ac:dyDescent="0.3">
      <c r="A2296" t="s">
        <v>45</v>
      </c>
      <c r="B2296" t="s">
        <v>365</v>
      </c>
      <c r="C2296" t="s">
        <v>28</v>
      </c>
      <c r="D2296" t="s">
        <v>112</v>
      </c>
      <c r="E2296">
        <v>51</v>
      </c>
      <c r="F2296">
        <v>433239</v>
      </c>
      <c r="G2296" t="s">
        <v>30</v>
      </c>
      <c r="H2296" s="1">
        <v>44221</v>
      </c>
      <c r="I2296">
        <v>800</v>
      </c>
      <c r="J2296" t="s">
        <v>3428</v>
      </c>
      <c r="K2296" t="s">
        <v>151</v>
      </c>
      <c r="L2296">
        <v>10</v>
      </c>
      <c r="M2296">
        <v>9</v>
      </c>
      <c r="N2296">
        <v>18</v>
      </c>
      <c r="O2296" t="s">
        <v>33</v>
      </c>
      <c r="P2296" t="s">
        <v>34</v>
      </c>
      <c r="Q2296">
        <v>26250</v>
      </c>
      <c r="R2296" s="1">
        <v>45496</v>
      </c>
      <c r="S2296" t="s">
        <v>95</v>
      </c>
      <c r="T2296">
        <v>791765</v>
      </c>
      <c r="U2296" t="s">
        <v>3429</v>
      </c>
      <c r="V2296">
        <v>328</v>
      </c>
      <c r="W2296">
        <v>1628</v>
      </c>
      <c r="X2296">
        <v>6</v>
      </c>
      <c r="Y2296">
        <v>3907.2</v>
      </c>
      <c r="Z2296">
        <v>11</v>
      </c>
      <c r="AA2296">
        <f>Zudio_sales_data[[#This Row],[Price]]*Zudio_sales_data[[#This Row],[Quantity]]</f>
        <v>9768</v>
      </c>
      <c r="AB2296" s="1">
        <v>45629</v>
      </c>
      <c r="AC2296">
        <f>_xlfn.DAYS(Zudio_sales_data[[#This Row],[Last Date]],Zudio_sales_data[[#This Row],[Store Open Date]])</f>
        <v>1408</v>
      </c>
      <c r="AD2296" t="str">
        <f>IF(Zudio_sales_data[[#This Row],[Order Date]]&lt;=Zudio_sales_data[[#This Row],[Store Open Date]],"wrong data","right data")</f>
        <v>right data</v>
      </c>
      <c r="AE2296">
        <f>Zudio_sales_data[[#This Row],[Sales Profit]]/Zudio_sales_data[[#This Row],[Quantity]]</f>
        <v>651.19999999999993</v>
      </c>
    </row>
    <row r="2297" spans="1:31" x14ac:dyDescent="0.3">
      <c r="A2297" t="s">
        <v>55</v>
      </c>
      <c r="B2297" t="s">
        <v>153</v>
      </c>
      <c r="C2297" t="s">
        <v>28</v>
      </c>
      <c r="D2297" t="s">
        <v>77</v>
      </c>
      <c r="E2297">
        <v>14</v>
      </c>
      <c r="F2297">
        <v>422297</v>
      </c>
      <c r="G2297" t="s">
        <v>49</v>
      </c>
      <c r="H2297" s="1">
        <v>44595</v>
      </c>
      <c r="I2297">
        <v>1400</v>
      </c>
      <c r="J2297" t="s">
        <v>3430</v>
      </c>
      <c r="K2297" t="s">
        <v>339</v>
      </c>
      <c r="L2297">
        <v>10</v>
      </c>
      <c r="M2297">
        <v>9</v>
      </c>
      <c r="N2297">
        <v>6</v>
      </c>
      <c r="O2297" t="s">
        <v>69</v>
      </c>
      <c r="P2297" t="s">
        <v>90</v>
      </c>
      <c r="Q2297">
        <v>93213</v>
      </c>
      <c r="R2297" s="1">
        <v>45389</v>
      </c>
      <c r="S2297" t="s">
        <v>63</v>
      </c>
      <c r="T2297">
        <v>647901</v>
      </c>
      <c r="U2297" t="s">
        <v>3431</v>
      </c>
      <c r="V2297">
        <v>697</v>
      </c>
      <c r="W2297">
        <v>2023</v>
      </c>
      <c r="X2297">
        <v>8</v>
      </c>
      <c r="Y2297">
        <v>6473.6</v>
      </c>
      <c r="Z2297">
        <v>11</v>
      </c>
      <c r="AA2297">
        <f>Zudio_sales_data[[#This Row],[Price]]*Zudio_sales_data[[#This Row],[Quantity]]</f>
        <v>16184</v>
      </c>
      <c r="AB2297" s="1">
        <v>45629</v>
      </c>
      <c r="AC2297">
        <f>_xlfn.DAYS(Zudio_sales_data[[#This Row],[Last Date]],Zudio_sales_data[[#This Row],[Store Open Date]])</f>
        <v>1034</v>
      </c>
      <c r="AD2297" t="str">
        <f>IF(Zudio_sales_data[[#This Row],[Order Date]]&lt;=Zudio_sales_data[[#This Row],[Store Open Date]],"wrong data","right data")</f>
        <v>right data</v>
      </c>
      <c r="AE2297">
        <f>Zudio_sales_data[[#This Row],[Sales Profit]]/Zudio_sales_data[[#This Row],[Quantity]]</f>
        <v>809.2</v>
      </c>
    </row>
    <row r="2298" spans="1:31" x14ac:dyDescent="0.3">
      <c r="A2298" t="s">
        <v>71</v>
      </c>
      <c r="B2298" t="s">
        <v>163</v>
      </c>
      <c r="C2298" t="s">
        <v>47</v>
      </c>
      <c r="D2298" t="s">
        <v>29</v>
      </c>
      <c r="E2298">
        <v>71</v>
      </c>
      <c r="F2298">
        <v>432834</v>
      </c>
      <c r="G2298" t="s">
        <v>49</v>
      </c>
      <c r="H2298" s="1">
        <v>43914</v>
      </c>
      <c r="I2298">
        <v>1200</v>
      </c>
      <c r="J2298" t="s">
        <v>3432</v>
      </c>
      <c r="K2298" t="s">
        <v>137</v>
      </c>
      <c r="L2298">
        <v>9</v>
      </c>
      <c r="M2298">
        <v>8</v>
      </c>
      <c r="N2298">
        <v>11</v>
      </c>
      <c r="O2298" t="s">
        <v>33</v>
      </c>
      <c r="P2298" t="s">
        <v>90</v>
      </c>
      <c r="Q2298">
        <v>71077</v>
      </c>
      <c r="R2298" s="1">
        <v>45625</v>
      </c>
      <c r="S2298" t="s">
        <v>35</v>
      </c>
      <c r="T2298">
        <v>863266</v>
      </c>
      <c r="U2298" t="s">
        <v>3433</v>
      </c>
      <c r="V2298">
        <v>819</v>
      </c>
      <c r="W2298">
        <v>2634</v>
      </c>
      <c r="X2298">
        <v>6</v>
      </c>
      <c r="Y2298">
        <v>6321.6</v>
      </c>
      <c r="Z2298">
        <v>11</v>
      </c>
      <c r="AA2298">
        <f>Zudio_sales_data[[#This Row],[Price]]*Zudio_sales_data[[#This Row],[Quantity]]</f>
        <v>15804</v>
      </c>
      <c r="AB2298" s="1">
        <v>45629</v>
      </c>
      <c r="AC2298">
        <f>_xlfn.DAYS(Zudio_sales_data[[#This Row],[Last Date]],Zudio_sales_data[[#This Row],[Store Open Date]])</f>
        <v>1715</v>
      </c>
      <c r="AD2298" t="str">
        <f>IF(Zudio_sales_data[[#This Row],[Order Date]]&lt;=Zudio_sales_data[[#This Row],[Store Open Date]],"wrong data","right data")</f>
        <v>right data</v>
      </c>
      <c r="AE2298">
        <f>Zudio_sales_data[[#This Row],[Sales Profit]]/Zudio_sales_data[[#This Row],[Quantity]]</f>
        <v>1053.6000000000001</v>
      </c>
    </row>
    <row r="2299" spans="1:31" x14ac:dyDescent="0.3">
      <c r="A2299" t="s">
        <v>45</v>
      </c>
      <c r="B2299" t="s">
        <v>46</v>
      </c>
      <c r="C2299" t="s">
        <v>28</v>
      </c>
      <c r="D2299" t="s">
        <v>129</v>
      </c>
      <c r="E2299">
        <v>7</v>
      </c>
      <c r="F2299">
        <v>404490</v>
      </c>
      <c r="G2299" t="s">
        <v>30</v>
      </c>
      <c r="H2299" s="1">
        <v>44912</v>
      </c>
      <c r="I2299">
        <v>1000</v>
      </c>
      <c r="J2299" t="s">
        <v>3434</v>
      </c>
      <c r="K2299" t="s">
        <v>130</v>
      </c>
      <c r="L2299">
        <v>9</v>
      </c>
      <c r="M2299">
        <v>8</v>
      </c>
      <c r="N2299">
        <v>16</v>
      </c>
      <c r="O2299" t="s">
        <v>33</v>
      </c>
      <c r="P2299" t="s">
        <v>34</v>
      </c>
      <c r="Q2299">
        <v>59021</v>
      </c>
      <c r="R2299" s="1">
        <v>45482</v>
      </c>
      <c r="S2299" t="s">
        <v>95</v>
      </c>
      <c r="T2299">
        <v>955951</v>
      </c>
      <c r="U2299" t="s">
        <v>3435</v>
      </c>
      <c r="V2299">
        <v>585</v>
      </c>
      <c r="W2299">
        <v>2043</v>
      </c>
      <c r="X2299">
        <v>7</v>
      </c>
      <c r="Y2299">
        <v>5720.4</v>
      </c>
      <c r="Z2299">
        <v>11</v>
      </c>
      <c r="AA2299">
        <f>Zudio_sales_data[[#This Row],[Price]]*Zudio_sales_data[[#This Row],[Quantity]]</f>
        <v>14301</v>
      </c>
      <c r="AB2299" s="1">
        <v>45629</v>
      </c>
      <c r="AC2299">
        <f>_xlfn.DAYS(Zudio_sales_data[[#This Row],[Last Date]],Zudio_sales_data[[#This Row],[Store Open Date]])</f>
        <v>717</v>
      </c>
      <c r="AD2299" t="str">
        <f>IF(Zudio_sales_data[[#This Row],[Order Date]]&lt;=Zudio_sales_data[[#This Row],[Store Open Date]],"wrong data","right data")</f>
        <v>right data</v>
      </c>
      <c r="AE2299">
        <f>Zudio_sales_data[[#This Row],[Sales Profit]]/Zudio_sales_data[[#This Row],[Quantity]]</f>
        <v>817.19999999999993</v>
      </c>
    </row>
    <row r="2300" spans="1:31" x14ac:dyDescent="0.3">
      <c r="A2300" t="s">
        <v>26</v>
      </c>
      <c r="B2300" t="s">
        <v>27</v>
      </c>
      <c r="C2300" t="s">
        <v>39</v>
      </c>
      <c r="D2300" t="s">
        <v>82</v>
      </c>
      <c r="E2300">
        <v>94</v>
      </c>
      <c r="F2300">
        <v>431391</v>
      </c>
      <c r="G2300" t="s">
        <v>30</v>
      </c>
      <c r="H2300" s="1">
        <v>44871</v>
      </c>
      <c r="I2300">
        <v>1300</v>
      </c>
      <c r="J2300" t="s">
        <v>3436</v>
      </c>
      <c r="K2300" t="s">
        <v>421</v>
      </c>
      <c r="L2300">
        <v>11</v>
      </c>
      <c r="M2300">
        <v>8</v>
      </c>
      <c r="N2300">
        <v>6</v>
      </c>
      <c r="O2300" t="s">
        <v>69</v>
      </c>
      <c r="P2300" t="s">
        <v>62</v>
      </c>
      <c r="Q2300">
        <v>70442</v>
      </c>
      <c r="R2300" s="1">
        <v>45532</v>
      </c>
      <c r="S2300" t="s">
        <v>53</v>
      </c>
      <c r="T2300">
        <v>406239</v>
      </c>
      <c r="U2300" t="s">
        <v>3437</v>
      </c>
      <c r="V2300">
        <v>696</v>
      </c>
      <c r="W2300">
        <v>2173</v>
      </c>
      <c r="X2300">
        <v>7</v>
      </c>
      <c r="Y2300">
        <v>6084.4</v>
      </c>
      <c r="Z2300">
        <v>9</v>
      </c>
      <c r="AA2300">
        <f>Zudio_sales_data[[#This Row],[Price]]*Zudio_sales_data[[#This Row],[Quantity]]</f>
        <v>15211</v>
      </c>
      <c r="AB2300" s="1">
        <v>45629</v>
      </c>
      <c r="AC2300">
        <f>_xlfn.DAYS(Zudio_sales_data[[#This Row],[Last Date]],Zudio_sales_data[[#This Row],[Store Open Date]])</f>
        <v>758</v>
      </c>
      <c r="AD2300" t="str">
        <f>IF(Zudio_sales_data[[#This Row],[Order Date]]&lt;=Zudio_sales_data[[#This Row],[Store Open Date]],"wrong data","right data")</f>
        <v>right data</v>
      </c>
      <c r="AE2300">
        <f>Zudio_sales_data[[#This Row],[Sales Profit]]/Zudio_sales_data[[#This Row],[Quantity]]</f>
        <v>869.19999999999993</v>
      </c>
    </row>
    <row r="2301" spans="1:31" x14ac:dyDescent="0.3">
      <c r="A2301" t="s">
        <v>55</v>
      </c>
      <c r="B2301" t="s">
        <v>376</v>
      </c>
      <c r="C2301" t="s">
        <v>39</v>
      </c>
      <c r="D2301" t="s">
        <v>112</v>
      </c>
      <c r="E2301">
        <v>81</v>
      </c>
      <c r="F2301">
        <v>438479</v>
      </c>
      <c r="G2301" t="s">
        <v>30</v>
      </c>
      <c r="H2301" s="1">
        <v>44749</v>
      </c>
      <c r="I2301">
        <v>1200</v>
      </c>
      <c r="J2301" t="s">
        <v>3438</v>
      </c>
      <c r="K2301" t="s">
        <v>392</v>
      </c>
      <c r="L2301">
        <v>9</v>
      </c>
      <c r="M2301">
        <v>8</v>
      </c>
      <c r="N2301">
        <v>15</v>
      </c>
      <c r="O2301" t="s">
        <v>33</v>
      </c>
      <c r="P2301" t="s">
        <v>34</v>
      </c>
      <c r="Q2301">
        <v>17866</v>
      </c>
      <c r="R2301" s="1">
        <v>45321</v>
      </c>
      <c r="S2301" t="s">
        <v>85</v>
      </c>
      <c r="T2301">
        <v>314492</v>
      </c>
      <c r="U2301" t="s">
        <v>3439</v>
      </c>
      <c r="V2301">
        <v>255</v>
      </c>
      <c r="W2301">
        <v>2608</v>
      </c>
      <c r="X2301">
        <v>7</v>
      </c>
      <c r="Y2301">
        <v>7302.4</v>
      </c>
      <c r="Z2301">
        <v>11</v>
      </c>
      <c r="AA2301">
        <f>Zudio_sales_data[[#This Row],[Price]]*Zudio_sales_data[[#This Row],[Quantity]]</f>
        <v>18256</v>
      </c>
      <c r="AB2301" s="1">
        <v>45629</v>
      </c>
      <c r="AC2301">
        <f>_xlfn.DAYS(Zudio_sales_data[[#This Row],[Last Date]],Zudio_sales_data[[#This Row],[Store Open Date]])</f>
        <v>880</v>
      </c>
      <c r="AD2301" t="str">
        <f>IF(Zudio_sales_data[[#This Row],[Order Date]]&lt;=Zudio_sales_data[[#This Row],[Store Open Date]],"wrong data","right data")</f>
        <v>right data</v>
      </c>
      <c r="AE2301">
        <f>Zudio_sales_data[[#This Row],[Sales Profit]]/Zudio_sales_data[[#This Row],[Quantity]]</f>
        <v>1043.2</v>
      </c>
    </row>
    <row r="2302" spans="1:31" x14ac:dyDescent="0.3">
      <c r="A2302" t="s">
        <v>26</v>
      </c>
      <c r="B2302" t="s">
        <v>183</v>
      </c>
      <c r="C2302" t="s">
        <v>28</v>
      </c>
      <c r="D2302" t="s">
        <v>101</v>
      </c>
      <c r="E2302">
        <v>34</v>
      </c>
      <c r="F2302">
        <v>411344</v>
      </c>
      <c r="G2302" t="s">
        <v>49</v>
      </c>
      <c r="H2302" s="1">
        <v>44392</v>
      </c>
      <c r="I2302">
        <v>1300</v>
      </c>
      <c r="J2302" t="s">
        <v>3440</v>
      </c>
      <c r="K2302" t="s">
        <v>261</v>
      </c>
      <c r="L2302">
        <v>9</v>
      </c>
      <c r="M2302">
        <v>8</v>
      </c>
      <c r="N2302">
        <v>7</v>
      </c>
      <c r="O2302" t="s">
        <v>69</v>
      </c>
      <c r="P2302" t="s">
        <v>90</v>
      </c>
      <c r="Q2302">
        <v>59023</v>
      </c>
      <c r="R2302" s="1">
        <v>45327</v>
      </c>
      <c r="S2302" t="s">
        <v>91</v>
      </c>
      <c r="T2302">
        <v>946632</v>
      </c>
      <c r="U2302" t="s">
        <v>3441</v>
      </c>
      <c r="V2302">
        <v>331</v>
      </c>
      <c r="W2302">
        <v>1033</v>
      </c>
      <c r="X2302">
        <v>2</v>
      </c>
      <c r="Y2302">
        <v>826.4</v>
      </c>
      <c r="Z2302">
        <v>11</v>
      </c>
      <c r="AA2302">
        <f>Zudio_sales_data[[#This Row],[Price]]*Zudio_sales_data[[#This Row],[Quantity]]</f>
        <v>2066</v>
      </c>
      <c r="AB2302" s="1">
        <v>45629</v>
      </c>
      <c r="AC2302">
        <f>_xlfn.DAYS(Zudio_sales_data[[#This Row],[Last Date]],Zudio_sales_data[[#This Row],[Store Open Date]])</f>
        <v>1237</v>
      </c>
      <c r="AD2302" t="str">
        <f>IF(Zudio_sales_data[[#This Row],[Order Date]]&lt;=Zudio_sales_data[[#This Row],[Store Open Date]],"wrong data","right data")</f>
        <v>right data</v>
      </c>
      <c r="AE2302">
        <f>Zudio_sales_data[[#This Row],[Sales Profit]]/Zudio_sales_data[[#This Row],[Quantity]]</f>
        <v>413.2</v>
      </c>
    </row>
    <row r="2303" spans="1:31" x14ac:dyDescent="0.3">
      <c r="A2303" t="s">
        <v>110</v>
      </c>
      <c r="B2303" t="s">
        <v>121</v>
      </c>
      <c r="C2303" t="s">
        <v>28</v>
      </c>
      <c r="D2303" t="s">
        <v>77</v>
      </c>
      <c r="E2303">
        <v>78</v>
      </c>
      <c r="F2303">
        <v>424706</v>
      </c>
      <c r="G2303" t="s">
        <v>30</v>
      </c>
      <c r="H2303" s="1">
        <v>45069</v>
      </c>
      <c r="I2303">
        <v>1000</v>
      </c>
      <c r="J2303" t="s">
        <v>3442</v>
      </c>
      <c r="K2303" t="s">
        <v>1248</v>
      </c>
      <c r="L2303">
        <v>10</v>
      </c>
      <c r="M2303">
        <v>7</v>
      </c>
      <c r="N2303">
        <v>16</v>
      </c>
      <c r="O2303" t="s">
        <v>33</v>
      </c>
      <c r="P2303" t="s">
        <v>34</v>
      </c>
      <c r="Q2303">
        <v>12079</v>
      </c>
      <c r="R2303" s="1">
        <v>45586</v>
      </c>
      <c r="S2303" t="s">
        <v>115</v>
      </c>
      <c r="T2303">
        <v>212294</v>
      </c>
      <c r="U2303" t="s">
        <v>3443</v>
      </c>
      <c r="V2303">
        <v>315</v>
      </c>
      <c r="W2303">
        <v>1477</v>
      </c>
      <c r="X2303">
        <v>7</v>
      </c>
      <c r="Y2303">
        <v>4135.6000000000004</v>
      </c>
      <c r="Z2303">
        <v>9</v>
      </c>
      <c r="AA2303">
        <f>Zudio_sales_data[[#This Row],[Price]]*Zudio_sales_data[[#This Row],[Quantity]]</f>
        <v>10339</v>
      </c>
      <c r="AB2303" s="1">
        <v>45629</v>
      </c>
      <c r="AC2303">
        <f>_xlfn.DAYS(Zudio_sales_data[[#This Row],[Last Date]],Zudio_sales_data[[#This Row],[Store Open Date]])</f>
        <v>560</v>
      </c>
      <c r="AD2303" t="str">
        <f>IF(Zudio_sales_data[[#This Row],[Order Date]]&lt;=Zudio_sales_data[[#This Row],[Store Open Date]],"wrong data","right data")</f>
        <v>right data</v>
      </c>
      <c r="AE2303">
        <f>Zudio_sales_data[[#This Row],[Sales Profit]]/Zudio_sales_data[[#This Row],[Quantity]]</f>
        <v>590.80000000000007</v>
      </c>
    </row>
    <row r="2304" spans="1:31" x14ac:dyDescent="0.3">
      <c r="A2304" t="s">
        <v>139</v>
      </c>
      <c r="B2304" t="s">
        <v>365</v>
      </c>
      <c r="C2304" t="s">
        <v>28</v>
      </c>
      <c r="D2304" t="s">
        <v>77</v>
      </c>
      <c r="E2304">
        <v>2</v>
      </c>
      <c r="F2304">
        <v>426193</v>
      </c>
      <c r="G2304" t="s">
        <v>30</v>
      </c>
      <c r="H2304" s="1">
        <v>44172</v>
      </c>
      <c r="I2304">
        <v>950</v>
      </c>
      <c r="J2304" t="s">
        <v>3444</v>
      </c>
      <c r="K2304" t="s">
        <v>265</v>
      </c>
      <c r="L2304">
        <v>10</v>
      </c>
      <c r="M2304">
        <v>7</v>
      </c>
      <c r="N2304">
        <v>15</v>
      </c>
      <c r="O2304" t="s">
        <v>69</v>
      </c>
      <c r="P2304" t="s">
        <v>52</v>
      </c>
      <c r="Q2304">
        <v>48947</v>
      </c>
      <c r="R2304" s="1">
        <v>45422</v>
      </c>
      <c r="S2304" t="s">
        <v>104</v>
      </c>
      <c r="T2304">
        <v>994565</v>
      </c>
      <c r="U2304" t="s">
        <v>3445</v>
      </c>
      <c r="V2304">
        <v>907</v>
      </c>
      <c r="W2304">
        <v>1712</v>
      </c>
      <c r="X2304">
        <v>8</v>
      </c>
      <c r="Y2304">
        <v>5478.4</v>
      </c>
      <c r="Z2304">
        <v>9</v>
      </c>
      <c r="AA2304">
        <f>Zudio_sales_data[[#This Row],[Price]]*Zudio_sales_data[[#This Row],[Quantity]]</f>
        <v>13696</v>
      </c>
      <c r="AB2304" s="1">
        <v>45629</v>
      </c>
      <c r="AC2304">
        <f>_xlfn.DAYS(Zudio_sales_data[[#This Row],[Last Date]],Zudio_sales_data[[#This Row],[Store Open Date]])</f>
        <v>1457</v>
      </c>
      <c r="AD2304" t="str">
        <f>IF(Zudio_sales_data[[#This Row],[Order Date]]&lt;=Zudio_sales_data[[#This Row],[Store Open Date]],"wrong data","right data")</f>
        <v>right data</v>
      </c>
      <c r="AE2304">
        <f>Zudio_sales_data[[#This Row],[Sales Profit]]/Zudio_sales_data[[#This Row],[Quantity]]</f>
        <v>684.8</v>
      </c>
    </row>
    <row r="2305" spans="1:31" x14ac:dyDescent="0.3">
      <c r="A2305" t="s">
        <v>139</v>
      </c>
      <c r="B2305" t="s">
        <v>111</v>
      </c>
      <c r="C2305" t="s">
        <v>28</v>
      </c>
      <c r="D2305" t="s">
        <v>77</v>
      </c>
      <c r="E2305">
        <v>53</v>
      </c>
      <c r="F2305">
        <v>418761</v>
      </c>
      <c r="G2305" t="s">
        <v>49</v>
      </c>
      <c r="H2305" s="1">
        <v>45288</v>
      </c>
      <c r="I2305">
        <v>1100</v>
      </c>
      <c r="J2305" t="s">
        <v>3446</v>
      </c>
      <c r="K2305" t="s">
        <v>172</v>
      </c>
      <c r="L2305">
        <v>9</v>
      </c>
      <c r="M2305">
        <v>8</v>
      </c>
      <c r="N2305">
        <v>5</v>
      </c>
      <c r="O2305" t="s">
        <v>69</v>
      </c>
      <c r="P2305" t="s">
        <v>62</v>
      </c>
      <c r="Q2305">
        <v>57399</v>
      </c>
      <c r="R2305" s="1">
        <v>45612</v>
      </c>
      <c r="S2305" t="s">
        <v>35</v>
      </c>
      <c r="T2305">
        <v>619991</v>
      </c>
      <c r="U2305" t="s">
        <v>3447</v>
      </c>
      <c r="V2305">
        <v>413</v>
      </c>
      <c r="W2305">
        <v>1434</v>
      </c>
      <c r="X2305">
        <v>5</v>
      </c>
      <c r="Y2305">
        <v>2868</v>
      </c>
      <c r="Z2305">
        <v>11</v>
      </c>
      <c r="AA2305">
        <f>Zudio_sales_data[[#This Row],[Price]]*Zudio_sales_data[[#This Row],[Quantity]]</f>
        <v>7170</v>
      </c>
      <c r="AB2305" s="1">
        <v>45629</v>
      </c>
      <c r="AC2305">
        <f>_xlfn.DAYS(Zudio_sales_data[[#This Row],[Last Date]],Zudio_sales_data[[#This Row],[Store Open Date]])</f>
        <v>341</v>
      </c>
      <c r="AD2305" t="str">
        <f>IF(Zudio_sales_data[[#This Row],[Order Date]]&lt;=Zudio_sales_data[[#This Row],[Store Open Date]],"wrong data","right data")</f>
        <v>right data</v>
      </c>
      <c r="AE2305">
        <f>Zudio_sales_data[[#This Row],[Sales Profit]]/Zudio_sales_data[[#This Row],[Quantity]]</f>
        <v>573.6</v>
      </c>
    </row>
    <row r="2306" spans="1:31" x14ac:dyDescent="0.3">
      <c r="A2306" t="s">
        <v>45</v>
      </c>
      <c r="B2306" t="s">
        <v>235</v>
      </c>
      <c r="C2306" t="s">
        <v>39</v>
      </c>
      <c r="D2306" t="s">
        <v>229</v>
      </c>
      <c r="E2306">
        <v>64</v>
      </c>
      <c r="F2306">
        <v>429644</v>
      </c>
      <c r="G2306" t="s">
        <v>49</v>
      </c>
      <c r="H2306" s="1">
        <v>44470</v>
      </c>
      <c r="I2306">
        <v>1400</v>
      </c>
      <c r="J2306" t="s">
        <v>3448</v>
      </c>
      <c r="K2306" t="s">
        <v>339</v>
      </c>
      <c r="L2306">
        <v>11</v>
      </c>
      <c r="M2306">
        <v>8</v>
      </c>
      <c r="N2306">
        <v>11</v>
      </c>
      <c r="O2306" t="s">
        <v>33</v>
      </c>
      <c r="P2306" t="s">
        <v>90</v>
      </c>
      <c r="Q2306">
        <v>90104</v>
      </c>
      <c r="R2306" s="1">
        <v>45327</v>
      </c>
      <c r="S2306" t="s">
        <v>91</v>
      </c>
      <c r="T2306">
        <v>487667</v>
      </c>
      <c r="U2306" t="s">
        <v>3449</v>
      </c>
      <c r="V2306">
        <v>610</v>
      </c>
      <c r="W2306">
        <v>2171</v>
      </c>
      <c r="X2306">
        <v>3</v>
      </c>
      <c r="Y2306">
        <v>2605.1999999999998</v>
      </c>
      <c r="Z2306">
        <v>9</v>
      </c>
      <c r="AA2306">
        <f>Zudio_sales_data[[#This Row],[Price]]*Zudio_sales_data[[#This Row],[Quantity]]</f>
        <v>6513</v>
      </c>
      <c r="AB2306" s="1">
        <v>45629</v>
      </c>
      <c r="AC2306">
        <f>_xlfn.DAYS(Zudio_sales_data[[#This Row],[Last Date]],Zudio_sales_data[[#This Row],[Store Open Date]])</f>
        <v>1159</v>
      </c>
      <c r="AD2306" t="str">
        <f>IF(Zudio_sales_data[[#This Row],[Order Date]]&lt;=Zudio_sales_data[[#This Row],[Store Open Date]],"wrong data","right data")</f>
        <v>right data</v>
      </c>
      <c r="AE2306">
        <f>Zudio_sales_data[[#This Row],[Sales Profit]]/Zudio_sales_data[[#This Row],[Quantity]]</f>
        <v>868.4</v>
      </c>
    </row>
    <row r="2307" spans="1:31" x14ac:dyDescent="0.3">
      <c r="A2307" t="s">
        <v>110</v>
      </c>
      <c r="B2307" t="s">
        <v>275</v>
      </c>
      <c r="C2307" t="s">
        <v>28</v>
      </c>
      <c r="D2307" t="s">
        <v>82</v>
      </c>
      <c r="E2307">
        <v>65</v>
      </c>
      <c r="F2307">
        <v>438906</v>
      </c>
      <c r="G2307" t="s">
        <v>30</v>
      </c>
      <c r="H2307" s="1">
        <v>45202</v>
      </c>
      <c r="I2307">
        <v>1400</v>
      </c>
      <c r="J2307" t="s">
        <v>3450</v>
      </c>
      <c r="K2307" t="s">
        <v>210</v>
      </c>
      <c r="L2307">
        <v>10</v>
      </c>
      <c r="M2307">
        <v>9</v>
      </c>
      <c r="N2307">
        <v>3</v>
      </c>
      <c r="O2307" t="s">
        <v>33</v>
      </c>
      <c r="P2307" t="s">
        <v>90</v>
      </c>
      <c r="Q2307">
        <v>51428</v>
      </c>
      <c r="R2307" s="1">
        <v>45512</v>
      </c>
      <c r="S2307" t="s">
        <v>53</v>
      </c>
      <c r="T2307">
        <v>114282</v>
      </c>
      <c r="U2307" t="s">
        <v>3451</v>
      </c>
      <c r="V2307">
        <v>376</v>
      </c>
      <c r="W2307">
        <v>1036</v>
      </c>
      <c r="X2307">
        <v>6</v>
      </c>
      <c r="Y2307">
        <v>2486.4</v>
      </c>
      <c r="Z2307">
        <v>11</v>
      </c>
      <c r="AA2307">
        <f>Zudio_sales_data[[#This Row],[Price]]*Zudio_sales_data[[#This Row],[Quantity]]</f>
        <v>6216</v>
      </c>
      <c r="AB2307" s="1">
        <v>45629</v>
      </c>
      <c r="AC2307">
        <f>_xlfn.DAYS(Zudio_sales_data[[#This Row],[Last Date]],Zudio_sales_data[[#This Row],[Store Open Date]])</f>
        <v>427</v>
      </c>
      <c r="AD2307" t="str">
        <f>IF(Zudio_sales_data[[#This Row],[Order Date]]&lt;=Zudio_sales_data[[#This Row],[Store Open Date]],"wrong data","right data")</f>
        <v>right data</v>
      </c>
      <c r="AE2307">
        <f>Zudio_sales_data[[#This Row],[Sales Profit]]/Zudio_sales_data[[#This Row],[Quantity]]</f>
        <v>414.40000000000003</v>
      </c>
    </row>
    <row r="2308" spans="1:31" x14ac:dyDescent="0.3">
      <c r="A2308" t="s">
        <v>45</v>
      </c>
      <c r="B2308" t="s">
        <v>132</v>
      </c>
      <c r="C2308" t="s">
        <v>47</v>
      </c>
      <c r="D2308" t="s">
        <v>29</v>
      </c>
      <c r="E2308">
        <v>53</v>
      </c>
      <c r="F2308">
        <v>402219</v>
      </c>
      <c r="G2308" t="s">
        <v>30</v>
      </c>
      <c r="H2308" s="1">
        <v>44194</v>
      </c>
      <c r="I2308">
        <v>800</v>
      </c>
      <c r="J2308" t="s">
        <v>3452</v>
      </c>
      <c r="K2308" t="s">
        <v>678</v>
      </c>
      <c r="L2308">
        <v>11</v>
      </c>
      <c r="M2308">
        <v>8</v>
      </c>
      <c r="N2308">
        <v>20</v>
      </c>
      <c r="O2308" t="s">
        <v>69</v>
      </c>
      <c r="P2308" t="s">
        <v>52</v>
      </c>
      <c r="Q2308">
        <v>69343</v>
      </c>
      <c r="R2308" s="1">
        <v>45532</v>
      </c>
      <c r="S2308" t="s">
        <v>53</v>
      </c>
      <c r="T2308">
        <v>391682</v>
      </c>
      <c r="U2308" t="s">
        <v>452</v>
      </c>
      <c r="V2308">
        <v>481</v>
      </c>
      <c r="W2308">
        <v>705</v>
      </c>
      <c r="X2308">
        <v>5</v>
      </c>
      <c r="Y2308">
        <v>1410</v>
      </c>
      <c r="Z2308">
        <v>9</v>
      </c>
      <c r="AA2308">
        <f>Zudio_sales_data[[#This Row],[Price]]*Zudio_sales_data[[#This Row],[Quantity]]</f>
        <v>3525</v>
      </c>
      <c r="AB2308" s="1">
        <v>45629</v>
      </c>
      <c r="AC2308">
        <f>_xlfn.DAYS(Zudio_sales_data[[#This Row],[Last Date]],Zudio_sales_data[[#This Row],[Store Open Date]])</f>
        <v>1435</v>
      </c>
      <c r="AD2308" t="str">
        <f>IF(Zudio_sales_data[[#This Row],[Order Date]]&lt;=Zudio_sales_data[[#This Row],[Store Open Date]],"wrong data","right data")</f>
        <v>right data</v>
      </c>
      <c r="AE2308">
        <f>Zudio_sales_data[[#This Row],[Sales Profit]]/Zudio_sales_data[[#This Row],[Quantity]]</f>
        <v>282</v>
      </c>
    </row>
    <row r="2309" spans="1:31" x14ac:dyDescent="0.3">
      <c r="A2309" t="s">
        <v>139</v>
      </c>
      <c r="B2309" t="s">
        <v>241</v>
      </c>
      <c r="C2309" t="s">
        <v>47</v>
      </c>
      <c r="D2309" t="s">
        <v>48</v>
      </c>
      <c r="E2309">
        <v>32</v>
      </c>
      <c r="F2309">
        <v>418346</v>
      </c>
      <c r="G2309" t="s">
        <v>30</v>
      </c>
      <c r="H2309" s="1">
        <v>43854</v>
      </c>
      <c r="I2309">
        <v>1400</v>
      </c>
      <c r="J2309" t="s">
        <v>3453</v>
      </c>
      <c r="K2309" t="s">
        <v>249</v>
      </c>
      <c r="L2309">
        <v>9</v>
      </c>
      <c r="M2309">
        <v>8</v>
      </c>
      <c r="N2309">
        <v>20</v>
      </c>
      <c r="O2309" t="s">
        <v>69</v>
      </c>
      <c r="P2309" t="s">
        <v>34</v>
      </c>
      <c r="Q2309">
        <v>52468</v>
      </c>
      <c r="R2309" s="1">
        <v>45498</v>
      </c>
      <c r="S2309" t="s">
        <v>95</v>
      </c>
      <c r="T2309">
        <v>451569</v>
      </c>
      <c r="U2309" t="s">
        <v>3454</v>
      </c>
      <c r="V2309">
        <v>422</v>
      </c>
      <c r="W2309">
        <v>650</v>
      </c>
      <c r="X2309">
        <v>3</v>
      </c>
      <c r="Y2309">
        <v>780</v>
      </c>
      <c r="Z2309">
        <v>11</v>
      </c>
      <c r="AA2309">
        <f>Zudio_sales_data[[#This Row],[Price]]*Zudio_sales_data[[#This Row],[Quantity]]</f>
        <v>1950</v>
      </c>
      <c r="AB2309" s="1">
        <v>45629</v>
      </c>
      <c r="AC2309">
        <f>_xlfn.DAYS(Zudio_sales_data[[#This Row],[Last Date]],Zudio_sales_data[[#This Row],[Store Open Date]])</f>
        <v>1775</v>
      </c>
      <c r="AD2309" t="str">
        <f>IF(Zudio_sales_data[[#This Row],[Order Date]]&lt;=Zudio_sales_data[[#This Row],[Store Open Date]],"wrong data","right data")</f>
        <v>right data</v>
      </c>
      <c r="AE2309">
        <f>Zudio_sales_data[[#This Row],[Sales Profit]]/Zudio_sales_data[[#This Row],[Quantity]]</f>
        <v>260</v>
      </c>
    </row>
    <row r="2310" spans="1:31" x14ac:dyDescent="0.3">
      <c r="A2310" t="s">
        <v>37</v>
      </c>
      <c r="B2310" t="s">
        <v>187</v>
      </c>
      <c r="C2310" t="s">
        <v>47</v>
      </c>
      <c r="D2310" t="s">
        <v>112</v>
      </c>
      <c r="E2310">
        <v>6</v>
      </c>
      <c r="F2310">
        <v>423669</v>
      </c>
      <c r="G2310" t="s">
        <v>49</v>
      </c>
      <c r="H2310" s="1">
        <v>45214</v>
      </c>
      <c r="I2310">
        <v>800</v>
      </c>
      <c r="J2310" t="s">
        <v>3455</v>
      </c>
      <c r="K2310" t="s">
        <v>654</v>
      </c>
      <c r="L2310">
        <v>10</v>
      </c>
      <c r="M2310">
        <v>7</v>
      </c>
      <c r="N2310">
        <v>9</v>
      </c>
      <c r="O2310" t="s">
        <v>69</v>
      </c>
      <c r="P2310" t="s">
        <v>34</v>
      </c>
      <c r="Q2310">
        <v>38752</v>
      </c>
      <c r="R2310" s="1">
        <v>45478</v>
      </c>
      <c r="S2310" t="s">
        <v>95</v>
      </c>
      <c r="T2310">
        <v>237302</v>
      </c>
      <c r="U2310" t="s">
        <v>3456</v>
      </c>
      <c r="V2310">
        <v>301</v>
      </c>
      <c r="W2310">
        <v>2090</v>
      </c>
      <c r="X2310">
        <v>1</v>
      </c>
      <c r="Y2310">
        <v>836</v>
      </c>
      <c r="Z2310">
        <v>9</v>
      </c>
      <c r="AA2310">
        <f>Zudio_sales_data[[#This Row],[Price]]*Zudio_sales_data[[#This Row],[Quantity]]</f>
        <v>2090</v>
      </c>
      <c r="AB2310" s="1">
        <v>45629</v>
      </c>
      <c r="AC2310">
        <f>_xlfn.DAYS(Zudio_sales_data[[#This Row],[Last Date]],Zudio_sales_data[[#This Row],[Store Open Date]])</f>
        <v>415</v>
      </c>
      <c r="AD2310" t="str">
        <f>IF(Zudio_sales_data[[#This Row],[Order Date]]&lt;=Zudio_sales_data[[#This Row],[Store Open Date]],"wrong data","right data")</f>
        <v>right data</v>
      </c>
      <c r="AE2310">
        <f>Zudio_sales_data[[#This Row],[Sales Profit]]/Zudio_sales_data[[#This Row],[Quantity]]</f>
        <v>836</v>
      </c>
    </row>
    <row r="2311" spans="1:31" x14ac:dyDescent="0.3">
      <c r="A2311" t="s">
        <v>139</v>
      </c>
      <c r="B2311" t="s">
        <v>111</v>
      </c>
      <c r="C2311" t="s">
        <v>28</v>
      </c>
      <c r="D2311" t="s">
        <v>77</v>
      </c>
      <c r="E2311">
        <v>25</v>
      </c>
      <c r="F2311">
        <v>401238</v>
      </c>
      <c r="G2311" t="s">
        <v>30</v>
      </c>
      <c r="H2311" s="1">
        <v>44978</v>
      </c>
      <c r="I2311">
        <v>1300</v>
      </c>
      <c r="J2311" t="s">
        <v>3457</v>
      </c>
      <c r="K2311" t="s">
        <v>428</v>
      </c>
      <c r="L2311">
        <v>11</v>
      </c>
      <c r="M2311">
        <v>8</v>
      </c>
      <c r="N2311">
        <v>17</v>
      </c>
      <c r="O2311" t="s">
        <v>33</v>
      </c>
      <c r="P2311" t="s">
        <v>90</v>
      </c>
      <c r="Q2311">
        <v>83663</v>
      </c>
      <c r="R2311" s="1">
        <v>45401</v>
      </c>
      <c r="S2311" t="s">
        <v>63</v>
      </c>
      <c r="T2311">
        <v>418763</v>
      </c>
      <c r="U2311" t="s">
        <v>3458</v>
      </c>
      <c r="V2311">
        <v>717</v>
      </c>
      <c r="W2311">
        <v>1622</v>
      </c>
      <c r="X2311">
        <v>2</v>
      </c>
      <c r="Y2311">
        <v>1297.5999999999999</v>
      </c>
      <c r="Z2311">
        <v>9</v>
      </c>
      <c r="AA2311">
        <f>Zudio_sales_data[[#This Row],[Price]]*Zudio_sales_data[[#This Row],[Quantity]]</f>
        <v>3244</v>
      </c>
      <c r="AB2311" s="1">
        <v>45629</v>
      </c>
      <c r="AC2311">
        <f>_xlfn.DAYS(Zudio_sales_data[[#This Row],[Last Date]],Zudio_sales_data[[#This Row],[Store Open Date]])</f>
        <v>651</v>
      </c>
      <c r="AD2311" t="str">
        <f>IF(Zudio_sales_data[[#This Row],[Order Date]]&lt;=Zudio_sales_data[[#This Row],[Store Open Date]],"wrong data","right data")</f>
        <v>right data</v>
      </c>
      <c r="AE2311">
        <f>Zudio_sales_data[[#This Row],[Sales Profit]]/Zudio_sales_data[[#This Row],[Quantity]]</f>
        <v>648.79999999999995</v>
      </c>
    </row>
    <row r="2312" spans="1:31" x14ac:dyDescent="0.3">
      <c r="A2312" t="s">
        <v>117</v>
      </c>
      <c r="B2312" t="s">
        <v>46</v>
      </c>
      <c r="C2312" t="s">
        <v>39</v>
      </c>
      <c r="D2312" t="s">
        <v>129</v>
      </c>
      <c r="E2312">
        <v>77</v>
      </c>
      <c r="F2312">
        <v>415690</v>
      </c>
      <c r="G2312" t="s">
        <v>30</v>
      </c>
      <c r="H2312" s="1">
        <v>45220</v>
      </c>
      <c r="I2312">
        <v>1400</v>
      </c>
      <c r="J2312" t="s">
        <v>3459</v>
      </c>
      <c r="K2312" t="s">
        <v>165</v>
      </c>
      <c r="L2312">
        <v>10</v>
      </c>
      <c r="M2312">
        <v>7</v>
      </c>
      <c r="N2312">
        <v>19</v>
      </c>
      <c r="O2312" t="s">
        <v>33</v>
      </c>
      <c r="P2312" t="s">
        <v>90</v>
      </c>
      <c r="Q2312">
        <v>43331</v>
      </c>
      <c r="R2312" s="1">
        <v>45420</v>
      </c>
      <c r="S2312" t="s">
        <v>104</v>
      </c>
      <c r="T2312">
        <v>337296</v>
      </c>
      <c r="U2312" t="s">
        <v>3460</v>
      </c>
      <c r="V2312">
        <v>220</v>
      </c>
      <c r="W2312">
        <v>1525</v>
      </c>
      <c r="X2312">
        <v>7</v>
      </c>
      <c r="Y2312">
        <v>4270</v>
      </c>
      <c r="Z2312">
        <v>9</v>
      </c>
      <c r="AA2312">
        <f>Zudio_sales_data[[#This Row],[Price]]*Zudio_sales_data[[#This Row],[Quantity]]</f>
        <v>10675</v>
      </c>
      <c r="AB2312" s="1">
        <v>45629</v>
      </c>
      <c r="AC2312">
        <f>_xlfn.DAYS(Zudio_sales_data[[#This Row],[Last Date]],Zudio_sales_data[[#This Row],[Store Open Date]])</f>
        <v>409</v>
      </c>
      <c r="AD2312" t="str">
        <f>IF(Zudio_sales_data[[#This Row],[Order Date]]&lt;=Zudio_sales_data[[#This Row],[Store Open Date]],"wrong data","right data")</f>
        <v>right data</v>
      </c>
      <c r="AE2312">
        <f>Zudio_sales_data[[#This Row],[Sales Profit]]/Zudio_sales_data[[#This Row],[Quantity]]</f>
        <v>610</v>
      </c>
    </row>
    <row r="2313" spans="1:31" x14ac:dyDescent="0.3">
      <c r="A2313" t="s">
        <v>139</v>
      </c>
      <c r="B2313" t="s">
        <v>111</v>
      </c>
      <c r="C2313" t="s">
        <v>39</v>
      </c>
      <c r="D2313" t="s">
        <v>101</v>
      </c>
      <c r="E2313">
        <v>66</v>
      </c>
      <c r="F2313">
        <v>404454</v>
      </c>
      <c r="G2313" t="s">
        <v>30</v>
      </c>
      <c r="H2313" s="1">
        <v>44031</v>
      </c>
      <c r="I2313">
        <v>950</v>
      </c>
      <c r="J2313" t="s">
        <v>3461</v>
      </c>
      <c r="K2313" t="s">
        <v>123</v>
      </c>
      <c r="L2313">
        <v>11</v>
      </c>
      <c r="M2313">
        <v>8</v>
      </c>
      <c r="N2313">
        <v>16</v>
      </c>
      <c r="O2313" t="s">
        <v>33</v>
      </c>
      <c r="P2313" t="s">
        <v>62</v>
      </c>
      <c r="Q2313">
        <v>45678</v>
      </c>
      <c r="R2313" s="1">
        <v>45302</v>
      </c>
      <c r="S2313" t="s">
        <v>85</v>
      </c>
      <c r="T2313">
        <v>586065</v>
      </c>
      <c r="U2313" t="s">
        <v>3462</v>
      </c>
      <c r="V2313">
        <v>788</v>
      </c>
      <c r="W2313">
        <v>534</v>
      </c>
      <c r="X2313">
        <v>2</v>
      </c>
      <c r="Y2313">
        <v>427.2</v>
      </c>
      <c r="Z2313">
        <v>9</v>
      </c>
      <c r="AA2313">
        <f>Zudio_sales_data[[#This Row],[Price]]*Zudio_sales_data[[#This Row],[Quantity]]</f>
        <v>1068</v>
      </c>
      <c r="AB2313" s="1">
        <v>45629</v>
      </c>
      <c r="AC2313">
        <f>_xlfn.DAYS(Zudio_sales_data[[#This Row],[Last Date]],Zudio_sales_data[[#This Row],[Store Open Date]])</f>
        <v>1598</v>
      </c>
      <c r="AD2313" t="str">
        <f>IF(Zudio_sales_data[[#This Row],[Order Date]]&lt;=Zudio_sales_data[[#This Row],[Store Open Date]],"wrong data","right data")</f>
        <v>right data</v>
      </c>
      <c r="AE2313">
        <f>Zudio_sales_data[[#This Row],[Sales Profit]]/Zudio_sales_data[[#This Row],[Quantity]]</f>
        <v>213.6</v>
      </c>
    </row>
    <row r="2314" spans="1:31" x14ac:dyDescent="0.3">
      <c r="A2314" t="s">
        <v>110</v>
      </c>
      <c r="B2314" t="s">
        <v>38</v>
      </c>
      <c r="C2314" t="s">
        <v>28</v>
      </c>
      <c r="D2314" t="s">
        <v>129</v>
      </c>
      <c r="E2314">
        <v>94</v>
      </c>
      <c r="F2314">
        <v>421138</v>
      </c>
      <c r="G2314" t="s">
        <v>30</v>
      </c>
      <c r="H2314" s="1">
        <v>44838</v>
      </c>
      <c r="I2314">
        <v>1100</v>
      </c>
      <c r="J2314" t="s">
        <v>3463</v>
      </c>
      <c r="K2314" t="s">
        <v>769</v>
      </c>
      <c r="L2314">
        <v>10</v>
      </c>
      <c r="M2314">
        <v>7</v>
      </c>
      <c r="N2314">
        <v>8</v>
      </c>
      <c r="O2314" t="s">
        <v>33</v>
      </c>
      <c r="P2314" t="s">
        <v>62</v>
      </c>
      <c r="Q2314">
        <v>94384</v>
      </c>
      <c r="R2314" s="1">
        <v>45414</v>
      </c>
      <c r="S2314" t="s">
        <v>104</v>
      </c>
      <c r="T2314">
        <v>595723</v>
      </c>
      <c r="U2314" t="s">
        <v>3464</v>
      </c>
      <c r="V2314">
        <v>320</v>
      </c>
      <c r="W2314">
        <v>1815</v>
      </c>
      <c r="X2314">
        <v>4</v>
      </c>
      <c r="Y2314">
        <v>2904</v>
      </c>
      <c r="Z2314">
        <v>9</v>
      </c>
      <c r="AA2314">
        <f>Zudio_sales_data[[#This Row],[Price]]*Zudio_sales_data[[#This Row],[Quantity]]</f>
        <v>7260</v>
      </c>
      <c r="AB2314" s="1">
        <v>45629</v>
      </c>
      <c r="AC2314">
        <f>_xlfn.DAYS(Zudio_sales_data[[#This Row],[Last Date]],Zudio_sales_data[[#This Row],[Store Open Date]])</f>
        <v>791</v>
      </c>
      <c r="AD2314" t="str">
        <f>IF(Zudio_sales_data[[#This Row],[Order Date]]&lt;=Zudio_sales_data[[#This Row],[Store Open Date]],"wrong data","right data")</f>
        <v>right data</v>
      </c>
      <c r="AE2314">
        <f>Zudio_sales_data[[#This Row],[Sales Profit]]/Zudio_sales_data[[#This Row],[Quantity]]</f>
        <v>726</v>
      </c>
    </row>
    <row r="2315" spans="1:31" x14ac:dyDescent="0.3">
      <c r="A2315" t="s">
        <v>55</v>
      </c>
      <c r="B2315" t="s">
        <v>157</v>
      </c>
      <c r="C2315" t="s">
        <v>47</v>
      </c>
      <c r="D2315" t="s">
        <v>48</v>
      </c>
      <c r="E2315">
        <v>69</v>
      </c>
      <c r="F2315">
        <v>414237</v>
      </c>
      <c r="G2315" t="s">
        <v>30</v>
      </c>
      <c r="H2315" s="1">
        <v>45298</v>
      </c>
      <c r="I2315">
        <v>1400</v>
      </c>
      <c r="J2315" t="s">
        <v>3465</v>
      </c>
      <c r="K2315" t="s">
        <v>428</v>
      </c>
      <c r="L2315">
        <v>9</v>
      </c>
      <c r="M2315">
        <v>8</v>
      </c>
      <c r="N2315">
        <v>15</v>
      </c>
      <c r="O2315" t="s">
        <v>69</v>
      </c>
      <c r="P2315" t="s">
        <v>90</v>
      </c>
      <c r="Q2315">
        <v>79203</v>
      </c>
      <c r="R2315" s="1">
        <v>45308</v>
      </c>
      <c r="S2315" t="s">
        <v>85</v>
      </c>
      <c r="T2315">
        <v>183615</v>
      </c>
      <c r="U2315" t="s">
        <v>3466</v>
      </c>
      <c r="V2315">
        <v>353</v>
      </c>
      <c r="W2315">
        <v>756</v>
      </c>
      <c r="X2315">
        <v>4</v>
      </c>
      <c r="Y2315">
        <v>1209.5999999999999</v>
      </c>
      <c r="Z2315">
        <v>11</v>
      </c>
      <c r="AA2315">
        <f>Zudio_sales_data[[#This Row],[Price]]*Zudio_sales_data[[#This Row],[Quantity]]</f>
        <v>3024</v>
      </c>
      <c r="AB2315" s="1">
        <v>45629</v>
      </c>
      <c r="AC2315">
        <f>_xlfn.DAYS(Zudio_sales_data[[#This Row],[Last Date]],Zudio_sales_data[[#This Row],[Store Open Date]])</f>
        <v>331</v>
      </c>
      <c r="AD2315" t="str">
        <f>IF(Zudio_sales_data[[#This Row],[Order Date]]&lt;=Zudio_sales_data[[#This Row],[Store Open Date]],"wrong data","right data")</f>
        <v>right data</v>
      </c>
      <c r="AE2315">
        <f>Zudio_sales_data[[#This Row],[Sales Profit]]/Zudio_sales_data[[#This Row],[Quantity]]</f>
        <v>302.39999999999998</v>
      </c>
    </row>
    <row r="2316" spans="1:31" x14ac:dyDescent="0.3">
      <c r="A2316" t="s">
        <v>117</v>
      </c>
      <c r="B2316" t="s">
        <v>225</v>
      </c>
      <c r="C2316" t="s">
        <v>47</v>
      </c>
      <c r="D2316" t="s">
        <v>29</v>
      </c>
      <c r="E2316">
        <v>65</v>
      </c>
      <c r="F2316">
        <v>436820</v>
      </c>
      <c r="G2316" t="s">
        <v>30</v>
      </c>
      <c r="H2316" s="1">
        <v>44199</v>
      </c>
      <c r="I2316">
        <v>800</v>
      </c>
      <c r="J2316" t="s">
        <v>3467</v>
      </c>
      <c r="K2316" t="s">
        <v>594</v>
      </c>
      <c r="L2316">
        <v>9</v>
      </c>
      <c r="M2316">
        <v>8</v>
      </c>
      <c r="N2316">
        <v>7</v>
      </c>
      <c r="O2316" t="s">
        <v>33</v>
      </c>
      <c r="P2316" t="s">
        <v>34</v>
      </c>
      <c r="Q2316">
        <v>69273</v>
      </c>
      <c r="R2316" s="1">
        <v>45330</v>
      </c>
      <c r="S2316" t="s">
        <v>91</v>
      </c>
      <c r="T2316">
        <v>557290</v>
      </c>
      <c r="U2316" t="s">
        <v>3468</v>
      </c>
      <c r="V2316">
        <v>654</v>
      </c>
      <c r="W2316">
        <v>2660</v>
      </c>
      <c r="X2316">
        <v>1</v>
      </c>
      <c r="Y2316">
        <v>1064</v>
      </c>
      <c r="Z2316">
        <v>11</v>
      </c>
      <c r="AA2316">
        <f>Zudio_sales_data[[#This Row],[Price]]*Zudio_sales_data[[#This Row],[Quantity]]</f>
        <v>2660</v>
      </c>
      <c r="AB2316" s="1">
        <v>45629</v>
      </c>
      <c r="AC2316">
        <f>_xlfn.DAYS(Zudio_sales_data[[#This Row],[Last Date]],Zudio_sales_data[[#This Row],[Store Open Date]])</f>
        <v>1430</v>
      </c>
      <c r="AD2316" t="str">
        <f>IF(Zudio_sales_data[[#This Row],[Order Date]]&lt;=Zudio_sales_data[[#This Row],[Store Open Date]],"wrong data","right data")</f>
        <v>right data</v>
      </c>
      <c r="AE2316">
        <f>Zudio_sales_data[[#This Row],[Sales Profit]]/Zudio_sales_data[[#This Row],[Quantity]]</f>
        <v>1064</v>
      </c>
    </row>
    <row r="2317" spans="1:31" x14ac:dyDescent="0.3">
      <c r="A2317" t="s">
        <v>110</v>
      </c>
      <c r="B2317" t="s">
        <v>153</v>
      </c>
      <c r="C2317" t="s">
        <v>28</v>
      </c>
      <c r="D2317" t="s">
        <v>129</v>
      </c>
      <c r="E2317">
        <v>94</v>
      </c>
      <c r="F2317">
        <v>404740</v>
      </c>
      <c r="G2317" t="s">
        <v>30</v>
      </c>
      <c r="H2317" s="1">
        <v>43989</v>
      </c>
      <c r="I2317">
        <v>1300</v>
      </c>
      <c r="J2317" t="s">
        <v>3469</v>
      </c>
      <c r="K2317" t="s">
        <v>423</v>
      </c>
      <c r="L2317">
        <v>9</v>
      </c>
      <c r="M2317">
        <v>8</v>
      </c>
      <c r="N2317">
        <v>10</v>
      </c>
      <c r="O2317" t="s">
        <v>33</v>
      </c>
      <c r="P2317" t="s">
        <v>34</v>
      </c>
      <c r="Q2317">
        <v>62586</v>
      </c>
      <c r="R2317" s="1">
        <v>45380</v>
      </c>
      <c r="S2317" t="s">
        <v>58</v>
      </c>
      <c r="T2317">
        <v>783684</v>
      </c>
      <c r="U2317" t="s">
        <v>3470</v>
      </c>
      <c r="V2317">
        <v>425</v>
      </c>
      <c r="W2317">
        <v>2016</v>
      </c>
      <c r="X2317">
        <v>5</v>
      </c>
      <c r="Y2317">
        <v>4032</v>
      </c>
      <c r="Z2317">
        <v>11</v>
      </c>
      <c r="AA2317">
        <f>Zudio_sales_data[[#This Row],[Price]]*Zudio_sales_data[[#This Row],[Quantity]]</f>
        <v>10080</v>
      </c>
      <c r="AB2317" s="1">
        <v>45629</v>
      </c>
      <c r="AC2317">
        <f>_xlfn.DAYS(Zudio_sales_data[[#This Row],[Last Date]],Zudio_sales_data[[#This Row],[Store Open Date]])</f>
        <v>1640</v>
      </c>
      <c r="AD2317" t="str">
        <f>IF(Zudio_sales_data[[#This Row],[Order Date]]&lt;=Zudio_sales_data[[#This Row],[Store Open Date]],"wrong data","right data")</f>
        <v>right data</v>
      </c>
      <c r="AE2317">
        <f>Zudio_sales_data[[#This Row],[Sales Profit]]/Zudio_sales_data[[#This Row],[Quantity]]</f>
        <v>806.4</v>
      </c>
    </row>
    <row r="2318" spans="1:31" x14ac:dyDescent="0.3">
      <c r="A2318" t="s">
        <v>37</v>
      </c>
      <c r="B2318" t="s">
        <v>46</v>
      </c>
      <c r="C2318" t="s">
        <v>39</v>
      </c>
      <c r="D2318" t="s">
        <v>87</v>
      </c>
      <c r="E2318">
        <v>98</v>
      </c>
      <c r="F2318">
        <v>429858</v>
      </c>
      <c r="G2318" t="s">
        <v>30</v>
      </c>
      <c r="H2318" s="1">
        <v>44835</v>
      </c>
      <c r="I2318">
        <v>1000</v>
      </c>
      <c r="J2318" t="s">
        <v>3472</v>
      </c>
      <c r="K2318" t="s">
        <v>148</v>
      </c>
      <c r="L2318">
        <v>10</v>
      </c>
      <c r="M2318">
        <v>9</v>
      </c>
      <c r="N2318">
        <v>5</v>
      </c>
      <c r="O2318" t="s">
        <v>69</v>
      </c>
      <c r="P2318" t="s">
        <v>90</v>
      </c>
      <c r="Q2318">
        <v>15361</v>
      </c>
      <c r="R2318" s="1">
        <v>45617</v>
      </c>
      <c r="S2318" t="s">
        <v>35</v>
      </c>
      <c r="T2318">
        <v>107299</v>
      </c>
      <c r="U2318" t="s">
        <v>3473</v>
      </c>
      <c r="V2318">
        <v>879</v>
      </c>
      <c r="W2318">
        <v>1033</v>
      </c>
      <c r="X2318">
        <v>8</v>
      </c>
      <c r="Y2318">
        <v>3305.6</v>
      </c>
      <c r="Z2318">
        <v>11</v>
      </c>
      <c r="AA2318">
        <f>Zudio_sales_data[[#This Row],[Price]]*Zudio_sales_data[[#This Row],[Quantity]]</f>
        <v>8264</v>
      </c>
      <c r="AB2318" s="1">
        <v>45629</v>
      </c>
      <c r="AC2318">
        <f>_xlfn.DAYS(Zudio_sales_data[[#This Row],[Last Date]],Zudio_sales_data[[#This Row],[Store Open Date]])</f>
        <v>794</v>
      </c>
      <c r="AD2318" t="str">
        <f>IF(Zudio_sales_data[[#This Row],[Order Date]]&lt;=Zudio_sales_data[[#This Row],[Store Open Date]],"wrong data","right data")</f>
        <v>right data</v>
      </c>
      <c r="AE2318">
        <f>Zudio_sales_data[[#This Row],[Sales Profit]]/Zudio_sales_data[[#This Row],[Quantity]]</f>
        <v>413.2</v>
      </c>
    </row>
    <row r="2319" spans="1:31" x14ac:dyDescent="0.3">
      <c r="A2319" t="s">
        <v>139</v>
      </c>
      <c r="B2319" t="s">
        <v>135</v>
      </c>
      <c r="C2319" t="s">
        <v>28</v>
      </c>
      <c r="D2319" t="s">
        <v>29</v>
      </c>
      <c r="E2319">
        <v>34</v>
      </c>
      <c r="F2319">
        <v>416284</v>
      </c>
      <c r="G2319" t="s">
        <v>30</v>
      </c>
      <c r="H2319" s="1">
        <v>45129</v>
      </c>
      <c r="I2319">
        <v>1300</v>
      </c>
      <c r="J2319" t="s">
        <v>3474</v>
      </c>
      <c r="K2319" t="s">
        <v>239</v>
      </c>
      <c r="L2319">
        <v>10</v>
      </c>
      <c r="M2319">
        <v>9</v>
      </c>
      <c r="N2319">
        <v>20</v>
      </c>
      <c r="O2319" t="s">
        <v>69</v>
      </c>
      <c r="P2319" t="s">
        <v>90</v>
      </c>
      <c r="Q2319">
        <v>99999</v>
      </c>
      <c r="R2319" s="1">
        <v>45309</v>
      </c>
      <c r="S2319" t="s">
        <v>85</v>
      </c>
      <c r="T2319">
        <v>156197</v>
      </c>
      <c r="U2319" t="s">
        <v>3475</v>
      </c>
      <c r="V2319">
        <v>512</v>
      </c>
      <c r="W2319">
        <v>2849</v>
      </c>
      <c r="X2319">
        <v>2</v>
      </c>
      <c r="Y2319">
        <v>2279.1999999999998</v>
      </c>
      <c r="Z2319">
        <v>11</v>
      </c>
      <c r="AA2319">
        <f>Zudio_sales_data[[#This Row],[Price]]*Zudio_sales_data[[#This Row],[Quantity]]</f>
        <v>5698</v>
      </c>
      <c r="AB2319" s="1">
        <v>45629</v>
      </c>
      <c r="AC2319">
        <f>_xlfn.DAYS(Zudio_sales_data[[#This Row],[Last Date]],Zudio_sales_data[[#This Row],[Store Open Date]])</f>
        <v>500</v>
      </c>
      <c r="AD2319" t="str">
        <f>IF(Zudio_sales_data[[#This Row],[Order Date]]&lt;=Zudio_sales_data[[#This Row],[Store Open Date]],"wrong data","right data")</f>
        <v>right data</v>
      </c>
      <c r="AE2319">
        <f>Zudio_sales_data[[#This Row],[Sales Profit]]/Zudio_sales_data[[#This Row],[Quantity]]</f>
        <v>1139.5999999999999</v>
      </c>
    </row>
    <row r="2320" spans="1:31" x14ac:dyDescent="0.3">
      <c r="A2320" t="s">
        <v>45</v>
      </c>
      <c r="B2320" t="s">
        <v>65</v>
      </c>
      <c r="C2320" t="s">
        <v>28</v>
      </c>
      <c r="D2320" t="s">
        <v>129</v>
      </c>
      <c r="E2320">
        <v>92</v>
      </c>
      <c r="F2320">
        <v>404421</v>
      </c>
      <c r="G2320" t="s">
        <v>49</v>
      </c>
      <c r="H2320" s="1">
        <v>44140</v>
      </c>
      <c r="I2320">
        <v>950</v>
      </c>
      <c r="J2320" t="s">
        <v>3476</v>
      </c>
      <c r="K2320" t="s">
        <v>350</v>
      </c>
      <c r="L2320">
        <v>9</v>
      </c>
      <c r="M2320">
        <v>8</v>
      </c>
      <c r="N2320">
        <v>10</v>
      </c>
      <c r="O2320" t="s">
        <v>69</v>
      </c>
      <c r="P2320" t="s">
        <v>34</v>
      </c>
      <c r="Q2320">
        <v>80784</v>
      </c>
      <c r="R2320" s="1">
        <v>45433</v>
      </c>
      <c r="S2320" t="s">
        <v>104</v>
      </c>
      <c r="T2320">
        <v>834378</v>
      </c>
      <c r="U2320" t="s">
        <v>3477</v>
      </c>
      <c r="V2320">
        <v>865</v>
      </c>
      <c r="W2320">
        <v>2589</v>
      </c>
      <c r="X2320">
        <v>8</v>
      </c>
      <c r="Y2320">
        <v>8284.7999999999993</v>
      </c>
      <c r="Z2320">
        <v>11</v>
      </c>
      <c r="AA2320">
        <f>Zudio_sales_data[[#This Row],[Price]]*Zudio_sales_data[[#This Row],[Quantity]]</f>
        <v>20712</v>
      </c>
      <c r="AB2320" s="1">
        <v>45629</v>
      </c>
      <c r="AC2320">
        <f>_xlfn.DAYS(Zudio_sales_data[[#This Row],[Last Date]],Zudio_sales_data[[#This Row],[Store Open Date]])</f>
        <v>1489</v>
      </c>
      <c r="AD2320" t="str">
        <f>IF(Zudio_sales_data[[#This Row],[Order Date]]&lt;=Zudio_sales_data[[#This Row],[Store Open Date]],"wrong data","right data")</f>
        <v>right data</v>
      </c>
      <c r="AE2320">
        <f>Zudio_sales_data[[#This Row],[Sales Profit]]/Zudio_sales_data[[#This Row],[Quantity]]</f>
        <v>1035.5999999999999</v>
      </c>
    </row>
    <row r="2321" spans="1:31" x14ac:dyDescent="0.3">
      <c r="A2321" t="s">
        <v>71</v>
      </c>
      <c r="B2321" t="s">
        <v>257</v>
      </c>
      <c r="C2321" t="s">
        <v>28</v>
      </c>
      <c r="D2321" t="s">
        <v>48</v>
      </c>
      <c r="E2321">
        <v>10</v>
      </c>
      <c r="F2321">
        <v>412527</v>
      </c>
      <c r="G2321" t="s">
        <v>49</v>
      </c>
      <c r="H2321" s="1">
        <v>43983</v>
      </c>
      <c r="I2321">
        <v>1000</v>
      </c>
      <c r="J2321" t="s">
        <v>3478</v>
      </c>
      <c r="K2321" t="s">
        <v>758</v>
      </c>
      <c r="L2321">
        <v>10</v>
      </c>
      <c r="M2321">
        <v>9</v>
      </c>
      <c r="N2321">
        <v>10</v>
      </c>
      <c r="O2321" t="s">
        <v>69</v>
      </c>
      <c r="P2321" t="s">
        <v>62</v>
      </c>
      <c r="Q2321">
        <v>84096</v>
      </c>
      <c r="R2321" s="1">
        <v>45441</v>
      </c>
      <c r="S2321" t="s">
        <v>104</v>
      </c>
      <c r="T2321">
        <v>673770</v>
      </c>
      <c r="U2321" t="s">
        <v>3479</v>
      </c>
      <c r="V2321">
        <v>826</v>
      </c>
      <c r="W2321">
        <v>2347</v>
      </c>
      <c r="X2321">
        <v>4</v>
      </c>
      <c r="Y2321">
        <v>3755.2</v>
      </c>
      <c r="Z2321">
        <v>11</v>
      </c>
      <c r="AA2321">
        <f>Zudio_sales_data[[#This Row],[Price]]*Zudio_sales_data[[#This Row],[Quantity]]</f>
        <v>9388</v>
      </c>
      <c r="AB2321" s="1">
        <v>45629</v>
      </c>
      <c r="AC2321">
        <f>_xlfn.DAYS(Zudio_sales_data[[#This Row],[Last Date]],Zudio_sales_data[[#This Row],[Store Open Date]])</f>
        <v>1646</v>
      </c>
      <c r="AD2321" t="str">
        <f>IF(Zudio_sales_data[[#This Row],[Order Date]]&lt;=Zudio_sales_data[[#This Row],[Store Open Date]],"wrong data","right data")</f>
        <v>right data</v>
      </c>
      <c r="AE2321">
        <f>Zudio_sales_data[[#This Row],[Sales Profit]]/Zudio_sales_data[[#This Row],[Quantity]]</f>
        <v>938.8</v>
      </c>
    </row>
    <row r="2322" spans="1:31" x14ac:dyDescent="0.3">
      <c r="A2322" t="s">
        <v>139</v>
      </c>
      <c r="B2322" t="s">
        <v>257</v>
      </c>
      <c r="C2322" t="s">
        <v>39</v>
      </c>
      <c r="D2322" t="s">
        <v>87</v>
      </c>
      <c r="E2322">
        <v>99</v>
      </c>
      <c r="F2322">
        <v>409375</v>
      </c>
      <c r="G2322" t="s">
        <v>49</v>
      </c>
      <c r="H2322" s="1">
        <v>43994</v>
      </c>
      <c r="I2322">
        <v>950</v>
      </c>
      <c r="J2322" t="s">
        <v>3480</v>
      </c>
      <c r="K2322" t="s">
        <v>582</v>
      </c>
      <c r="L2322">
        <v>9</v>
      </c>
      <c r="M2322">
        <v>8</v>
      </c>
      <c r="N2322">
        <v>6</v>
      </c>
      <c r="O2322" t="s">
        <v>69</v>
      </c>
      <c r="P2322" t="s">
        <v>34</v>
      </c>
      <c r="Q2322">
        <v>51087</v>
      </c>
      <c r="R2322" s="1">
        <v>45605</v>
      </c>
      <c r="S2322" t="s">
        <v>35</v>
      </c>
      <c r="T2322">
        <v>316159</v>
      </c>
      <c r="U2322" t="s">
        <v>3481</v>
      </c>
      <c r="V2322">
        <v>714</v>
      </c>
      <c r="W2322">
        <v>2849</v>
      </c>
      <c r="X2322">
        <v>8</v>
      </c>
      <c r="Y2322">
        <v>9116.7999999999993</v>
      </c>
      <c r="Z2322">
        <v>11</v>
      </c>
      <c r="AA2322">
        <f>Zudio_sales_data[[#This Row],[Price]]*Zudio_sales_data[[#This Row],[Quantity]]</f>
        <v>22792</v>
      </c>
      <c r="AB2322" s="1">
        <v>45629</v>
      </c>
      <c r="AC2322">
        <f>_xlfn.DAYS(Zudio_sales_data[[#This Row],[Last Date]],Zudio_sales_data[[#This Row],[Store Open Date]])</f>
        <v>1635</v>
      </c>
      <c r="AD2322" t="str">
        <f>IF(Zudio_sales_data[[#This Row],[Order Date]]&lt;=Zudio_sales_data[[#This Row],[Store Open Date]],"wrong data","right data")</f>
        <v>right data</v>
      </c>
      <c r="AE2322">
        <f>Zudio_sales_data[[#This Row],[Sales Profit]]/Zudio_sales_data[[#This Row],[Quantity]]</f>
        <v>1139.5999999999999</v>
      </c>
    </row>
    <row r="2323" spans="1:31" x14ac:dyDescent="0.3">
      <c r="A2323" t="s">
        <v>139</v>
      </c>
      <c r="B2323" t="s">
        <v>65</v>
      </c>
      <c r="C2323" t="s">
        <v>47</v>
      </c>
      <c r="D2323" t="s">
        <v>66</v>
      </c>
      <c r="E2323">
        <v>64</v>
      </c>
      <c r="F2323">
        <v>401344</v>
      </c>
      <c r="G2323" t="s">
        <v>30</v>
      </c>
      <c r="H2323" s="1">
        <v>44758</v>
      </c>
      <c r="I2323">
        <v>1200</v>
      </c>
      <c r="J2323" t="s">
        <v>3482</v>
      </c>
      <c r="K2323" t="s">
        <v>271</v>
      </c>
      <c r="L2323">
        <v>9</v>
      </c>
      <c r="M2323">
        <v>8</v>
      </c>
      <c r="N2323">
        <v>14</v>
      </c>
      <c r="O2323" t="s">
        <v>69</v>
      </c>
      <c r="P2323" t="s">
        <v>90</v>
      </c>
      <c r="Q2323">
        <v>40439</v>
      </c>
      <c r="R2323" s="1">
        <v>45484</v>
      </c>
      <c r="S2323" t="s">
        <v>95</v>
      </c>
      <c r="T2323">
        <v>963269</v>
      </c>
      <c r="U2323" t="s">
        <v>3483</v>
      </c>
      <c r="V2323">
        <v>407</v>
      </c>
      <c r="W2323">
        <v>2050</v>
      </c>
      <c r="X2323">
        <v>8</v>
      </c>
      <c r="Y2323">
        <v>6560</v>
      </c>
      <c r="Z2323">
        <v>11</v>
      </c>
      <c r="AA2323">
        <f>Zudio_sales_data[[#This Row],[Price]]*Zudio_sales_data[[#This Row],[Quantity]]</f>
        <v>16400</v>
      </c>
      <c r="AB2323" s="1">
        <v>45629</v>
      </c>
      <c r="AC2323">
        <f>_xlfn.DAYS(Zudio_sales_data[[#This Row],[Last Date]],Zudio_sales_data[[#This Row],[Store Open Date]])</f>
        <v>871</v>
      </c>
      <c r="AD2323" t="str">
        <f>IF(Zudio_sales_data[[#This Row],[Order Date]]&lt;=Zudio_sales_data[[#This Row],[Store Open Date]],"wrong data","right data")</f>
        <v>right data</v>
      </c>
      <c r="AE2323">
        <f>Zudio_sales_data[[#This Row],[Sales Profit]]/Zudio_sales_data[[#This Row],[Quantity]]</f>
        <v>820</v>
      </c>
    </row>
    <row r="2324" spans="1:31" x14ac:dyDescent="0.3">
      <c r="A2324" t="s">
        <v>55</v>
      </c>
      <c r="B2324" t="s">
        <v>337</v>
      </c>
      <c r="C2324" t="s">
        <v>47</v>
      </c>
      <c r="D2324" t="s">
        <v>29</v>
      </c>
      <c r="E2324">
        <v>44</v>
      </c>
      <c r="F2324">
        <v>416229</v>
      </c>
      <c r="G2324" t="s">
        <v>49</v>
      </c>
      <c r="H2324" s="1">
        <v>45195</v>
      </c>
      <c r="I2324">
        <v>1400</v>
      </c>
      <c r="J2324" t="s">
        <v>3484</v>
      </c>
      <c r="K2324" t="s">
        <v>51</v>
      </c>
      <c r="L2324">
        <v>10</v>
      </c>
      <c r="M2324">
        <v>7</v>
      </c>
      <c r="N2324">
        <v>10</v>
      </c>
      <c r="O2324" t="s">
        <v>69</v>
      </c>
      <c r="P2324" t="s">
        <v>52</v>
      </c>
      <c r="Q2324">
        <v>29641</v>
      </c>
      <c r="R2324" s="1">
        <v>45296</v>
      </c>
      <c r="S2324" t="s">
        <v>85</v>
      </c>
      <c r="T2324">
        <v>976208</v>
      </c>
      <c r="U2324" t="s">
        <v>218</v>
      </c>
      <c r="V2324">
        <v>831</v>
      </c>
      <c r="W2324">
        <v>2901</v>
      </c>
      <c r="X2324">
        <v>3</v>
      </c>
      <c r="Y2324">
        <v>3481.2</v>
      </c>
      <c r="Z2324">
        <v>9</v>
      </c>
      <c r="AA2324">
        <f>Zudio_sales_data[[#This Row],[Price]]*Zudio_sales_data[[#This Row],[Quantity]]</f>
        <v>8703</v>
      </c>
      <c r="AB2324" s="1">
        <v>45629</v>
      </c>
      <c r="AC2324">
        <f>_xlfn.DAYS(Zudio_sales_data[[#This Row],[Last Date]],Zudio_sales_data[[#This Row],[Store Open Date]])</f>
        <v>434</v>
      </c>
      <c r="AD2324" t="str">
        <f>IF(Zudio_sales_data[[#This Row],[Order Date]]&lt;=Zudio_sales_data[[#This Row],[Store Open Date]],"wrong data","right data")</f>
        <v>right data</v>
      </c>
      <c r="AE2324">
        <f>Zudio_sales_data[[#This Row],[Sales Profit]]/Zudio_sales_data[[#This Row],[Quantity]]</f>
        <v>1160.3999999999999</v>
      </c>
    </row>
    <row r="2325" spans="1:31" x14ac:dyDescent="0.3">
      <c r="A2325" t="s">
        <v>117</v>
      </c>
      <c r="B2325" t="s">
        <v>27</v>
      </c>
      <c r="C2325" t="s">
        <v>47</v>
      </c>
      <c r="D2325" t="s">
        <v>66</v>
      </c>
      <c r="E2325">
        <v>89</v>
      </c>
      <c r="F2325">
        <v>409772</v>
      </c>
      <c r="G2325" t="s">
        <v>49</v>
      </c>
      <c r="H2325" s="1">
        <v>43930</v>
      </c>
      <c r="I2325">
        <v>950</v>
      </c>
      <c r="J2325" t="s">
        <v>3402</v>
      </c>
      <c r="K2325" t="s">
        <v>392</v>
      </c>
      <c r="L2325">
        <v>10</v>
      </c>
      <c r="M2325">
        <v>9</v>
      </c>
      <c r="N2325">
        <v>11</v>
      </c>
      <c r="O2325" t="s">
        <v>69</v>
      </c>
      <c r="P2325" t="s">
        <v>52</v>
      </c>
      <c r="Q2325">
        <v>23184</v>
      </c>
      <c r="R2325" s="1">
        <v>45618</v>
      </c>
      <c r="S2325" t="s">
        <v>35</v>
      </c>
      <c r="T2325">
        <v>103006</v>
      </c>
      <c r="U2325" t="s">
        <v>3485</v>
      </c>
      <c r="V2325">
        <v>819</v>
      </c>
      <c r="W2325">
        <v>2109</v>
      </c>
      <c r="X2325">
        <v>2</v>
      </c>
      <c r="Y2325">
        <v>1687.2</v>
      </c>
      <c r="Z2325">
        <v>11</v>
      </c>
      <c r="AA2325">
        <f>Zudio_sales_data[[#This Row],[Price]]*Zudio_sales_data[[#This Row],[Quantity]]</f>
        <v>4218</v>
      </c>
      <c r="AB2325" s="1">
        <v>45629</v>
      </c>
      <c r="AC2325">
        <f>_xlfn.DAYS(Zudio_sales_data[[#This Row],[Last Date]],Zudio_sales_data[[#This Row],[Store Open Date]])</f>
        <v>1699</v>
      </c>
      <c r="AD2325" t="str">
        <f>IF(Zudio_sales_data[[#This Row],[Order Date]]&lt;=Zudio_sales_data[[#This Row],[Store Open Date]],"wrong data","right data")</f>
        <v>right data</v>
      </c>
      <c r="AE2325">
        <f>Zudio_sales_data[[#This Row],[Sales Profit]]/Zudio_sales_data[[#This Row],[Quantity]]</f>
        <v>843.6</v>
      </c>
    </row>
    <row r="2326" spans="1:31" x14ac:dyDescent="0.3">
      <c r="A2326" t="s">
        <v>37</v>
      </c>
      <c r="B2326" t="s">
        <v>121</v>
      </c>
      <c r="C2326" t="s">
        <v>28</v>
      </c>
      <c r="D2326" t="s">
        <v>87</v>
      </c>
      <c r="E2326">
        <v>59</v>
      </c>
      <c r="F2326">
        <v>404433</v>
      </c>
      <c r="G2326" t="s">
        <v>30</v>
      </c>
      <c r="H2326" s="1">
        <v>44675</v>
      </c>
      <c r="I2326">
        <v>1000</v>
      </c>
      <c r="J2326" t="s">
        <v>3486</v>
      </c>
      <c r="K2326" t="s">
        <v>265</v>
      </c>
      <c r="L2326">
        <v>10</v>
      </c>
      <c r="M2326">
        <v>9</v>
      </c>
      <c r="N2326">
        <v>17</v>
      </c>
      <c r="O2326" t="s">
        <v>69</v>
      </c>
      <c r="P2326" t="s">
        <v>34</v>
      </c>
      <c r="Q2326">
        <v>75689</v>
      </c>
      <c r="R2326" s="1">
        <v>45436</v>
      </c>
      <c r="S2326" t="s">
        <v>104</v>
      </c>
      <c r="T2326">
        <v>496366</v>
      </c>
      <c r="U2326" t="s">
        <v>3487</v>
      </c>
      <c r="V2326">
        <v>283</v>
      </c>
      <c r="W2326">
        <v>2306</v>
      </c>
      <c r="X2326">
        <v>2</v>
      </c>
      <c r="Y2326">
        <v>1844.8</v>
      </c>
      <c r="Z2326">
        <v>11</v>
      </c>
      <c r="AA2326">
        <f>Zudio_sales_data[[#This Row],[Price]]*Zudio_sales_data[[#This Row],[Quantity]]</f>
        <v>4612</v>
      </c>
      <c r="AB2326" s="1">
        <v>45629</v>
      </c>
      <c r="AC2326">
        <f>_xlfn.DAYS(Zudio_sales_data[[#This Row],[Last Date]],Zudio_sales_data[[#This Row],[Store Open Date]])</f>
        <v>954</v>
      </c>
      <c r="AD2326" t="str">
        <f>IF(Zudio_sales_data[[#This Row],[Order Date]]&lt;=Zudio_sales_data[[#This Row],[Store Open Date]],"wrong data","right data")</f>
        <v>right data</v>
      </c>
      <c r="AE2326">
        <f>Zudio_sales_data[[#This Row],[Sales Profit]]/Zudio_sales_data[[#This Row],[Quantity]]</f>
        <v>922.4</v>
      </c>
    </row>
    <row r="2327" spans="1:31" x14ac:dyDescent="0.3">
      <c r="A2327" t="s">
        <v>117</v>
      </c>
      <c r="B2327" t="s">
        <v>170</v>
      </c>
      <c r="C2327" t="s">
        <v>39</v>
      </c>
      <c r="D2327" t="s">
        <v>82</v>
      </c>
      <c r="E2327">
        <v>7</v>
      </c>
      <c r="F2327">
        <v>421473</v>
      </c>
      <c r="G2327" t="s">
        <v>30</v>
      </c>
      <c r="H2327" s="1">
        <v>44289</v>
      </c>
      <c r="I2327">
        <v>1300</v>
      </c>
      <c r="J2327" t="s">
        <v>1882</v>
      </c>
      <c r="K2327" t="s">
        <v>192</v>
      </c>
      <c r="L2327">
        <v>11</v>
      </c>
      <c r="M2327">
        <v>8</v>
      </c>
      <c r="N2327">
        <v>13</v>
      </c>
      <c r="O2327" t="s">
        <v>33</v>
      </c>
      <c r="P2327" t="s">
        <v>34</v>
      </c>
      <c r="Q2327">
        <v>17002</v>
      </c>
      <c r="R2327" s="1">
        <v>45511</v>
      </c>
      <c r="S2327" t="s">
        <v>53</v>
      </c>
      <c r="T2327">
        <v>499578</v>
      </c>
      <c r="U2327" t="s">
        <v>3488</v>
      </c>
      <c r="V2327">
        <v>218</v>
      </c>
      <c r="W2327">
        <v>1452</v>
      </c>
      <c r="X2327">
        <v>5</v>
      </c>
      <c r="Y2327">
        <v>2904</v>
      </c>
      <c r="Z2327">
        <v>9</v>
      </c>
      <c r="AA2327">
        <f>Zudio_sales_data[[#This Row],[Price]]*Zudio_sales_data[[#This Row],[Quantity]]</f>
        <v>7260</v>
      </c>
      <c r="AB2327" s="1">
        <v>45629</v>
      </c>
      <c r="AC2327">
        <f>_xlfn.DAYS(Zudio_sales_data[[#This Row],[Last Date]],Zudio_sales_data[[#This Row],[Store Open Date]])</f>
        <v>1340</v>
      </c>
      <c r="AD2327" t="str">
        <f>IF(Zudio_sales_data[[#This Row],[Order Date]]&lt;=Zudio_sales_data[[#This Row],[Store Open Date]],"wrong data","right data")</f>
        <v>right data</v>
      </c>
      <c r="AE2327">
        <f>Zudio_sales_data[[#This Row],[Sales Profit]]/Zudio_sales_data[[#This Row],[Quantity]]</f>
        <v>580.79999999999995</v>
      </c>
    </row>
    <row r="2328" spans="1:31" x14ac:dyDescent="0.3">
      <c r="A2328" t="s">
        <v>110</v>
      </c>
      <c r="B2328" t="s">
        <v>76</v>
      </c>
      <c r="C2328" t="s">
        <v>28</v>
      </c>
      <c r="D2328" t="s">
        <v>101</v>
      </c>
      <c r="E2328">
        <v>23</v>
      </c>
      <c r="F2328">
        <v>406682</v>
      </c>
      <c r="G2328" t="s">
        <v>49</v>
      </c>
      <c r="H2328" s="1">
        <v>44654</v>
      </c>
      <c r="I2328">
        <v>1300</v>
      </c>
      <c r="J2328" t="s">
        <v>3489</v>
      </c>
      <c r="K2328" t="s">
        <v>428</v>
      </c>
      <c r="L2328">
        <v>10</v>
      </c>
      <c r="M2328">
        <v>9</v>
      </c>
      <c r="N2328">
        <v>7</v>
      </c>
      <c r="O2328" t="s">
        <v>33</v>
      </c>
      <c r="P2328" t="s">
        <v>62</v>
      </c>
      <c r="Q2328">
        <v>52071</v>
      </c>
      <c r="R2328" s="1">
        <v>45579</v>
      </c>
      <c r="S2328" t="s">
        <v>115</v>
      </c>
      <c r="T2328">
        <v>790685</v>
      </c>
      <c r="U2328" t="s">
        <v>3490</v>
      </c>
      <c r="V2328">
        <v>274</v>
      </c>
      <c r="W2328">
        <v>2591</v>
      </c>
      <c r="X2328">
        <v>3</v>
      </c>
      <c r="Y2328">
        <v>3109.2</v>
      </c>
      <c r="Z2328">
        <v>11</v>
      </c>
      <c r="AA2328">
        <f>Zudio_sales_data[[#This Row],[Price]]*Zudio_sales_data[[#This Row],[Quantity]]</f>
        <v>7773</v>
      </c>
      <c r="AB2328" s="1">
        <v>45629</v>
      </c>
      <c r="AC2328">
        <f>_xlfn.DAYS(Zudio_sales_data[[#This Row],[Last Date]],Zudio_sales_data[[#This Row],[Store Open Date]])</f>
        <v>975</v>
      </c>
      <c r="AD2328" t="str">
        <f>IF(Zudio_sales_data[[#This Row],[Order Date]]&lt;=Zudio_sales_data[[#This Row],[Store Open Date]],"wrong data","right data")</f>
        <v>right data</v>
      </c>
      <c r="AE2328">
        <f>Zudio_sales_data[[#This Row],[Sales Profit]]/Zudio_sales_data[[#This Row],[Quantity]]</f>
        <v>1036.3999999999999</v>
      </c>
    </row>
    <row r="2329" spans="1:31" x14ac:dyDescent="0.3">
      <c r="A2329" t="s">
        <v>45</v>
      </c>
      <c r="B2329" t="s">
        <v>153</v>
      </c>
      <c r="C2329" t="s">
        <v>28</v>
      </c>
      <c r="D2329" t="s">
        <v>87</v>
      </c>
      <c r="E2329">
        <v>62</v>
      </c>
      <c r="F2329">
        <v>431300</v>
      </c>
      <c r="G2329" t="s">
        <v>49</v>
      </c>
      <c r="H2329" s="1">
        <v>44272</v>
      </c>
      <c r="I2329">
        <v>1000</v>
      </c>
      <c r="J2329" t="s">
        <v>3491</v>
      </c>
      <c r="K2329" t="s">
        <v>557</v>
      </c>
      <c r="L2329">
        <v>10</v>
      </c>
      <c r="M2329">
        <v>7</v>
      </c>
      <c r="N2329">
        <v>14</v>
      </c>
      <c r="O2329" t="s">
        <v>33</v>
      </c>
      <c r="P2329" t="s">
        <v>34</v>
      </c>
      <c r="Q2329">
        <v>43982</v>
      </c>
      <c r="R2329" s="1">
        <v>45398</v>
      </c>
      <c r="S2329" t="s">
        <v>63</v>
      </c>
      <c r="T2329">
        <v>520287</v>
      </c>
      <c r="U2329" t="s">
        <v>3492</v>
      </c>
      <c r="V2329">
        <v>651</v>
      </c>
      <c r="W2329">
        <v>522</v>
      </c>
      <c r="X2329">
        <v>8</v>
      </c>
      <c r="Y2329">
        <v>1670.4</v>
      </c>
      <c r="Z2329">
        <v>9</v>
      </c>
      <c r="AA2329">
        <f>Zudio_sales_data[[#This Row],[Price]]*Zudio_sales_data[[#This Row],[Quantity]]</f>
        <v>4176</v>
      </c>
      <c r="AB2329" s="1">
        <v>45629</v>
      </c>
      <c r="AC2329">
        <f>_xlfn.DAYS(Zudio_sales_data[[#This Row],[Last Date]],Zudio_sales_data[[#This Row],[Store Open Date]])</f>
        <v>1357</v>
      </c>
      <c r="AD2329" t="str">
        <f>IF(Zudio_sales_data[[#This Row],[Order Date]]&lt;=Zudio_sales_data[[#This Row],[Store Open Date]],"wrong data","right data")</f>
        <v>right data</v>
      </c>
      <c r="AE2329">
        <f>Zudio_sales_data[[#This Row],[Sales Profit]]/Zudio_sales_data[[#This Row],[Quantity]]</f>
        <v>208.8</v>
      </c>
    </row>
    <row r="2330" spans="1:31" x14ac:dyDescent="0.3">
      <c r="A2330" t="s">
        <v>110</v>
      </c>
      <c r="B2330" t="s">
        <v>153</v>
      </c>
      <c r="C2330" t="s">
        <v>47</v>
      </c>
      <c r="D2330" t="s">
        <v>82</v>
      </c>
      <c r="E2330">
        <v>79</v>
      </c>
      <c r="F2330">
        <v>421091</v>
      </c>
      <c r="G2330" t="s">
        <v>49</v>
      </c>
      <c r="H2330" s="1">
        <v>44367</v>
      </c>
      <c r="I2330">
        <v>1000</v>
      </c>
      <c r="J2330" t="s">
        <v>3493</v>
      </c>
      <c r="K2330" t="s">
        <v>206</v>
      </c>
      <c r="L2330">
        <v>10</v>
      </c>
      <c r="M2330">
        <v>7</v>
      </c>
      <c r="N2330">
        <v>6</v>
      </c>
      <c r="O2330" t="s">
        <v>69</v>
      </c>
      <c r="P2330" t="s">
        <v>34</v>
      </c>
      <c r="Q2330">
        <v>89439</v>
      </c>
      <c r="R2330" s="1">
        <v>45552</v>
      </c>
      <c r="S2330" t="s">
        <v>131</v>
      </c>
      <c r="T2330">
        <v>119655</v>
      </c>
      <c r="U2330" t="s">
        <v>3494</v>
      </c>
      <c r="V2330">
        <v>962</v>
      </c>
      <c r="W2330">
        <v>2272</v>
      </c>
      <c r="X2330">
        <v>3</v>
      </c>
      <c r="Y2330">
        <v>2726.4</v>
      </c>
      <c r="Z2330">
        <v>9</v>
      </c>
      <c r="AA2330">
        <f>Zudio_sales_data[[#This Row],[Price]]*Zudio_sales_data[[#This Row],[Quantity]]</f>
        <v>6816</v>
      </c>
      <c r="AB2330" s="1">
        <v>45629</v>
      </c>
      <c r="AC2330">
        <f>_xlfn.DAYS(Zudio_sales_data[[#This Row],[Last Date]],Zudio_sales_data[[#This Row],[Store Open Date]])</f>
        <v>1262</v>
      </c>
      <c r="AD2330" t="str">
        <f>IF(Zudio_sales_data[[#This Row],[Order Date]]&lt;=Zudio_sales_data[[#This Row],[Store Open Date]],"wrong data","right data")</f>
        <v>right data</v>
      </c>
      <c r="AE2330">
        <f>Zudio_sales_data[[#This Row],[Sales Profit]]/Zudio_sales_data[[#This Row],[Quantity]]</f>
        <v>908.80000000000007</v>
      </c>
    </row>
    <row r="2331" spans="1:31" x14ac:dyDescent="0.3">
      <c r="A2331" t="s">
        <v>139</v>
      </c>
      <c r="B2331" t="s">
        <v>183</v>
      </c>
      <c r="C2331" t="s">
        <v>47</v>
      </c>
      <c r="D2331" t="s">
        <v>29</v>
      </c>
      <c r="E2331">
        <v>20</v>
      </c>
      <c r="F2331">
        <v>400354</v>
      </c>
      <c r="G2331" t="s">
        <v>30</v>
      </c>
      <c r="H2331" s="1">
        <v>45173</v>
      </c>
      <c r="I2331">
        <v>1400</v>
      </c>
      <c r="J2331" t="s">
        <v>3250</v>
      </c>
      <c r="K2331" t="s">
        <v>137</v>
      </c>
      <c r="L2331">
        <v>11</v>
      </c>
      <c r="M2331">
        <v>8</v>
      </c>
      <c r="N2331">
        <v>16</v>
      </c>
      <c r="O2331" t="s">
        <v>69</v>
      </c>
      <c r="P2331" t="s">
        <v>90</v>
      </c>
      <c r="Q2331">
        <v>43455</v>
      </c>
      <c r="R2331" s="1">
        <v>45452</v>
      </c>
      <c r="S2331" t="s">
        <v>43</v>
      </c>
      <c r="T2331">
        <v>639547</v>
      </c>
      <c r="U2331" t="s">
        <v>3495</v>
      </c>
      <c r="V2331">
        <v>724</v>
      </c>
      <c r="W2331">
        <v>991</v>
      </c>
      <c r="X2331">
        <v>4</v>
      </c>
      <c r="Y2331">
        <v>1585.6</v>
      </c>
      <c r="Z2331">
        <v>9</v>
      </c>
      <c r="AA2331">
        <f>Zudio_sales_data[[#This Row],[Price]]*Zudio_sales_data[[#This Row],[Quantity]]</f>
        <v>3964</v>
      </c>
      <c r="AB2331" s="1">
        <v>45629</v>
      </c>
      <c r="AC2331">
        <f>_xlfn.DAYS(Zudio_sales_data[[#This Row],[Last Date]],Zudio_sales_data[[#This Row],[Store Open Date]])</f>
        <v>456</v>
      </c>
      <c r="AD2331" t="str">
        <f>IF(Zudio_sales_data[[#This Row],[Order Date]]&lt;=Zudio_sales_data[[#This Row],[Store Open Date]],"wrong data","right data")</f>
        <v>right data</v>
      </c>
      <c r="AE2331">
        <f>Zudio_sales_data[[#This Row],[Sales Profit]]/Zudio_sales_data[[#This Row],[Quantity]]</f>
        <v>396.4</v>
      </c>
    </row>
    <row r="2332" spans="1:31" x14ac:dyDescent="0.3">
      <c r="A2332" t="s">
        <v>117</v>
      </c>
      <c r="B2332" t="s">
        <v>153</v>
      </c>
      <c r="C2332" t="s">
        <v>39</v>
      </c>
      <c r="D2332" t="s">
        <v>112</v>
      </c>
      <c r="E2332">
        <v>35</v>
      </c>
      <c r="F2332">
        <v>422671</v>
      </c>
      <c r="G2332" t="s">
        <v>49</v>
      </c>
      <c r="H2332" s="1">
        <v>45078</v>
      </c>
      <c r="I2332">
        <v>1100</v>
      </c>
      <c r="J2332" t="s">
        <v>3496</v>
      </c>
      <c r="K2332" t="s">
        <v>227</v>
      </c>
      <c r="L2332">
        <v>10</v>
      </c>
      <c r="M2332">
        <v>7</v>
      </c>
      <c r="N2332">
        <v>8</v>
      </c>
      <c r="O2332" t="s">
        <v>69</v>
      </c>
      <c r="P2332" t="s">
        <v>34</v>
      </c>
      <c r="Q2332">
        <v>69743</v>
      </c>
      <c r="R2332" s="1">
        <v>45371</v>
      </c>
      <c r="S2332" t="s">
        <v>58</v>
      </c>
      <c r="T2332">
        <v>326757</v>
      </c>
      <c r="U2332" t="s">
        <v>3497</v>
      </c>
      <c r="V2332">
        <v>651</v>
      </c>
      <c r="W2332">
        <v>2828</v>
      </c>
      <c r="X2332">
        <v>2</v>
      </c>
      <c r="Y2332">
        <v>2262.4</v>
      </c>
      <c r="Z2332">
        <v>9</v>
      </c>
      <c r="AA2332">
        <f>Zudio_sales_data[[#This Row],[Price]]*Zudio_sales_data[[#This Row],[Quantity]]</f>
        <v>5656</v>
      </c>
      <c r="AB2332" s="1">
        <v>45629</v>
      </c>
      <c r="AC2332">
        <f>_xlfn.DAYS(Zudio_sales_data[[#This Row],[Last Date]],Zudio_sales_data[[#This Row],[Store Open Date]])</f>
        <v>551</v>
      </c>
      <c r="AD2332" t="str">
        <f>IF(Zudio_sales_data[[#This Row],[Order Date]]&lt;=Zudio_sales_data[[#This Row],[Store Open Date]],"wrong data","right data")</f>
        <v>right data</v>
      </c>
      <c r="AE2332">
        <f>Zudio_sales_data[[#This Row],[Sales Profit]]/Zudio_sales_data[[#This Row],[Quantity]]</f>
        <v>1131.2</v>
      </c>
    </row>
    <row r="2333" spans="1:31" x14ac:dyDescent="0.3">
      <c r="A2333" t="s">
        <v>26</v>
      </c>
      <c r="B2333" t="s">
        <v>257</v>
      </c>
      <c r="C2333" t="s">
        <v>39</v>
      </c>
      <c r="D2333" t="s">
        <v>29</v>
      </c>
      <c r="E2333">
        <v>91</v>
      </c>
      <c r="F2333">
        <v>439743</v>
      </c>
      <c r="G2333" t="s">
        <v>30</v>
      </c>
      <c r="H2333" s="1">
        <v>45018</v>
      </c>
      <c r="I2333">
        <v>1200</v>
      </c>
      <c r="J2333" t="s">
        <v>3498</v>
      </c>
      <c r="K2333" t="s">
        <v>32</v>
      </c>
      <c r="L2333">
        <v>10</v>
      </c>
      <c r="M2333">
        <v>7</v>
      </c>
      <c r="N2333">
        <v>16</v>
      </c>
      <c r="O2333" t="s">
        <v>69</v>
      </c>
      <c r="P2333" t="s">
        <v>90</v>
      </c>
      <c r="Q2333">
        <v>62421</v>
      </c>
      <c r="R2333" s="1">
        <v>45350</v>
      </c>
      <c r="S2333" t="s">
        <v>91</v>
      </c>
      <c r="T2333">
        <v>281631</v>
      </c>
      <c r="U2333" t="s">
        <v>3499</v>
      </c>
      <c r="V2333">
        <v>632</v>
      </c>
      <c r="W2333">
        <v>2491</v>
      </c>
      <c r="X2333">
        <v>3</v>
      </c>
      <c r="Y2333">
        <v>2989.2</v>
      </c>
      <c r="Z2333">
        <v>9</v>
      </c>
      <c r="AA2333">
        <f>Zudio_sales_data[[#This Row],[Price]]*Zudio_sales_data[[#This Row],[Quantity]]</f>
        <v>7473</v>
      </c>
      <c r="AB2333" s="1">
        <v>45629</v>
      </c>
      <c r="AC2333">
        <f>_xlfn.DAYS(Zudio_sales_data[[#This Row],[Last Date]],Zudio_sales_data[[#This Row],[Store Open Date]])</f>
        <v>611</v>
      </c>
      <c r="AD2333" t="str">
        <f>IF(Zudio_sales_data[[#This Row],[Order Date]]&lt;=Zudio_sales_data[[#This Row],[Store Open Date]],"wrong data","right data")</f>
        <v>right data</v>
      </c>
      <c r="AE2333">
        <f>Zudio_sales_data[[#This Row],[Sales Profit]]/Zudio_sales_data[[#This Row],[Quantity]]</f>
        <v>996.4</v>
      </c>
    </row>
    <row r="2334" spans="1:31" x14ac:dyDescent="0.3">
      <c r="A2334" t="s">
        <v>139</v>
      </c>
      <c r="B2334" t="s">
        <v>72</v>
      </c>
      <c r="C2334" t="s">
        <v>47</v>
      </c>
      <c r="D2334" t="s">
        <v>129</v>
      </c>
      <c r="E2334">
        <v>62</v>
      </c>
      <c r="F2334">
        <v>416181</v>
      </c>
      <c r="G2334" t="s">
        <v>49</v>
      </c>
      <c r="H2334" s="1">
        <v>45022</v>
      </c>
      <c r="I2334">
        <v>1300</v>
      </c>
      <c r="J2334" t="s">
        <v>1627</v>
      </c>
      <c r="K2334" t="s">
        <v>271</v>
      </c>
      <c r="L2334">
        <v>10</v>
      </c>
      <c r="M2334">
        <v>9</v>
      </c>
      <c r="N2334">
        <v>4</v>
      </c>
      <c r="O2334" t="s">
        <v>69</v>
      </c>
      <c r="P2334" t="s">
        <v>34</v>
      </c>
      <c r="Q2334">
        <v>47257</v>
      </c>
      <c r="R2334" s="1">
        <v>45308</v>
      </c>
      <c r="S2334" t="s">
        <v>85</v>
      </c>
      <c r="T2334">
        <v>355717</v>
      </c>
      <c r="U2334" t="s">
        <v>3500</v>
      </c>
      <c r="V2334">
        <v>300</v>
      </c>
      <c r="W2334">
        <v>1329</v>
      </c>
      <c r="X2334">
        <v>8</v>
      </c>
      <c r="Y2334">
        <v>4252.8</v>
      </c>
      <c r="Z2334">
        <v>11</v>
      </c>
      <c r="AA2334">
        <f>Zudio_sales_data[[#This Row],[Price]]*Zudio_sales_data[[#This Row],[Quantity]]</f>
        <v>10632</v>
      </c>
      <c r="AB2334" s="1">
        <v>45629</v>
      </c>
      <c r="AC2334">
        <f>_xlfn.DAYS(Zudio_sales_data[[#This Row],[Last Date]],Zudio_sales_data[[#This Row],[Store Open Date]])</f>
        <v>607</v>
      </c>
      <c r="AD2334" t="str">
        <f>IF(Zudio_sales_data[[#This Row],[Order Date]]&lt;=Zudio_sales_data[[#This Row],[Store Open Date]],"wrong data","right data")</f>
        <v>right data</v>
      </c>
      <c r="AE2334">
        <f>Zudio_sales_data[[#This Row],[Sales Profit]]/Zudio_sales_data[[#This Row],[Quantity]]</f>
        <v>531.6</v>
      </c>
    </row>
    <row r="2335" spans="1:31" x14ac:dyDescent="0.3">
      <c r="A2335" t="s">
        <v>71</v>
      </c>
      <c r="B2335" t="s">
        <v>275</v>
      </c>
      <c r="C2335" t="s">
        <v>28</v>
      </c>
      <c r="D2335" t="s">
        <v>40</v>
      </c>
      <c r="E2335">
        <v>23</v>
      </c>
      <c r="F2335">
        <v>408830</v>
      </c>
      <c r="G2335" t="s">
        <v>49</v>
      </c>
      <c r="H2335" s="1">
        <v>43929</v>
      </c>
      <c r="I2335">
        <v>950</v>
      </c>
      <c r="J2335" t="s">
        <v>3501</v>
      </c>
      <c r="K2335" t="s">
        <v>74</v>
      </c>
      <c r="L2335">
        <v>11</v>
      </c>
      <c r="M2335">
        <v>8</v>
      </c>
      <c r="N2335">
        <v>11</v>
      </c>
      <c r="O2335" t="s">
        <v>69</v>
      </c>
      <c r="P2335" t="s">
        <v>34</v>
      </c>
      <c r="Q2335">
        <v>84831</v>
      </c>
      <c r="R2335" s="1">
        <v>45372</v>
      </c>
      <c r="S2335" t="s">
        <v>58</v>
      </c>
      <c r="T2335">
        <v>207921</v>
      </c>
      <c r="U2335" t="s">
        <v>3502</v>
      </c>
      <c r="V2335">
        <v>986</v>
      </c>
      <c r="W2335">
        <v>2145</v>
      </c>
      <c r="X2335">
        <v>8</v>
      </c>
      <c r="Y2335">
        <v>6864</v>
      </c>
      <c r="Z2335">
        <v>9</v>
      </c>
      <c r="AA2335">
        <f>Zudio_sales_data[[#This Row],[Price]]*Zudio_sales_data[[#This Row],[Quantity]]</f>
        <v>17160</v>
      </c>
      <c r="AB2335" s="1">
        <v>45629</v>
      </c>
      <c r="AC2335">
        <f>_xlfn.DAYS(Zudio_sales_data[[#This Row],[Last Date]],Zudio_sales_data[[#This Row],[Store Open Date]])</f>
        <v>1700</v>
      </c>
      <c r="AD2335" t="str">
        <f>IF(Zudio_sales_data[[#This Row],[Order Date]]&lt;=Zudio_sales_data[[#This Row],[Store Open Date]],"wrong data","right data")</f>
        <v>right data</v>
      </c>
      <c r="AE2335">
        <f>Zudio_sales_data[[#This Row],[Sales Profit]]/Zudio_sales_data[[#This Row],[Quantity]]</f>
        <v>858</v>
      </c>
    </row>
    <row r="2336" spans="1:31" x14ac:dyDescent="0.3">
      <c r="A2336" t="s">
        <v>110</v>
      </c>
      <c r="B2336" t="s">
        <v>174</v>
      </c>
      <c r="C2336" t="s">
        <v>47</v>
      </c>
      <c r="D2336" t="s">
        <v>66</v>
      </c>
      <c r="E2336">
        <v>49</v>
      </c>
      <c r="F2336">
        <v>436167</v>
      </c>
      <c r="G2336" t="s">
        <v>30</v>
      </c>
      <c r="H2336" s="1">
        <v>45396</v>
      </c>
      <c r="I2336">
        <v>950</v>
      </c>
      <c r="J2336" t="s">
        <v>3503</v>
      </c>
      <c r="K2336" t="s">
        <v>1248</v>
      </c>
      <c r="L2336">
        <v>10</v>
      </c>
      <c r="M2336">
        <v>9</v>
      </c>
      <c r="N2336">
        <v>14</v>
      </c>
      <c r="O2336" t="s">
        <v>69</v>
      </c>
      <c r="P2336" t="s">
        <v>90</v>
      </c>
      <c r="Q2336">
        <v>21530</v>
      </c>
      <c r="R2336" s="1">
        <v>45627</v>
      </c>
      <c r="S2336" t="s">
        <v>177</v>
      </c>
      <c r="T2336">
        <v>505679</v>
      </c>
      <c r="U2336" t="s">
        <v>3504</v>
      </c>
      <c r="V2336">
        <v>492</v>
      </c>
      <c r="W2336">
        <v>1463</v>
      </c>
      <c r="X2336">
        <v>2</v>
      </c>
      <c r="Y2336">
        <v>1170.4000000000001</v>
      </c>
      <c r="Z2336">
        <v>11</v>
      </c>
      <c r="AA2336">
        <f>Zudio_sales_data[[#This Row],[Price]]*Zudio_sales_data[[#This Row],[Quantity]]</f>
        <v>2926</v>
      </c>
      <c r="AB2336" s="1">
        <v>45629</v>
      </c>
      <c r="AC2336">
        <f>_xlfn.DAYS(Zudio_sales_data[[#This Row],[Last Date]],Zudio_sales_data[[#This Row],[Store Open Date]])</f>
        <v>233</v>
      </c>
      <c r="AD2336" t="str">
        <f>IF(Zudio_sales_data[[#This Row],[Order Date]]&lt;=Zudio_sales_data[[#This Row],[Store Open Date]],"wrong data","right data")</f>
        <v>right data</v>
      </c>
      <c r="AE2336">
        <f>Zudio_sales_data[[#This Row],[Sales Profit]]/Zudio_sales_data[[#This Row],[Quantity]]</f>
        <v>585.20000000000005</v>
      </c>
    </row>
    <row r="2337" spans="1:31" x14ac:dyDescent="0.3">
      <c r="A2337" t="s">
        <v>139</v>
      </c>
      <c r="B2337" t="s">
        <v>334</v>
      </c>
      <c r="C2337" t="s">
        <v>39</v>
      </c>
      <c r="D2337" t="s">
        <v>29</v>
      </c>
      <c r="E2337">
        <v>1</v>
      </c>
      <c r="F2337">
        <v>428901</v>
      </c>
      <c r="G2337" t="s">
        <v>49</v>
      </c>
      <c r="H2337" s="1">
        <v>44303</v>
      </c>
      <c r="I2337">
        <v>1400</v>
      </c>
      <c r="J2337" t="s">
        <v>3505</v>
      </c>
      <c r="K2337" t="s">
        <v>192</v>
      </c>
      <c r="L2337">
        <v>10</v>
      </c>
      <c r="M2337">
        <v>7</v>
      </c>
      <c r="N2337">
        <v>5</v>
      </c>
      <c r="O2337" t="s">
        <v>33</v>
      </c>
      <c r="P2337" t="s">
        <v>90</v>
      </c>
      <c r="Q2337">
        <v>63836</v>
      </c>
      <c r="R2337" s="1">
        <v>45490</v>
      </c>
      <c r="S2337" t="s">
        <v>95</v>
      </c>
      <c r="T2337">
        <v>104261</v>
      </c>
      <c r="U2337" t="s">
        <v>3506</v>
      </c>
      <c r="V2337">
        <v>994</v>
      </c>
      <c r="W2337">
        <v>2436</v>
      </c>
      <c r="X2337">
        <v>4</v>
      </c>
      <c r="Y2337">
        <v>3897.6</v>
      </c>
      <c r="Z2337">
        <v>9</v>
      </c>
      <c r="AA2337">
        <f>Zudio_sales_data[[#This Row],[Price]]*Zudio_sales_data[[#This Row],[Quantity]]</f>
        <v>9744</v>
      </c>
      <c r="AB2337" s="1">
        <v>45629</v>
      </c>
      <c r="AC2337">
        <f>_xlfn.DAYS(Zudio_sales_data[[#This Row],[Last Date]],Zudio_sales_data[[#This Row],[Store Open Date]])</f>
        <v>1326</v>
      </c>
      <c r="AD2337" t="str">
        <f>IF(Zudio_sales_data[[#This Row],[Order Date]]&lt;=Zudio_sales_data[[#This Row],[Store Open Date]],"wrong data","right data")</f>
        <v>right data</v>
      </c>
      <c r="AE2337">
        <f>Zudio_sales_data[[#This Row],[Sales Profit]]/Zudio_sales_data[[#This Row],[Quantity]]</f>
        <v>974.4</v>
      </c>
    </row>
    <row r="2338" spans="1:31" x14ac:dyDescent="0.3">
      <c r="A2338" t="s">
        <v>37</v>
      </c>
      <c r="B2338" t="s">
        <v>275</v>
      </c>
      <c r="C2338" t="s">
        <v>39</v>
      </c>
      <c r="D2338" t="s">
        <v>29</v>
      </c>
      <c r="E2338">
        <v>80</v>
      </c>
      <c r="F2338">
        <v>419638</v>
      </c>
      <c r="G2338" t="s">
        <v>49</v>
      </c>
      <c r="H2338" s="1">
        <v>44771</v>
      </c>
      <c r="I2338">
        <v>1000</v>
      </c>
      <c r="J2338" t="s">
        <v>3507</v>
      </c>
      <c r="K2338" t="s">
        <v>84</v>
      </c>
      <c r="L2338">
        <v>10</v>
      </c>
      <c r="M2338">
        <v>7</v>
      </c>
      <c r="N2338">
        <v>20</v>
      </c>
      <c r="O2338" t="s">
        <v>33</v>
      </c>
      <c r="P2338" t="s">
        <v>62</v>
      </c>
      <c r="Q2338">
        <v>15917</v>
      </c>
      <c r="R2338" s="1">
        <v>45347</v>
      </c>
      <c r="S2338" t="s">
        <v>91</v>
      </c>
      <c r="T2338">
        <v>580576</v>
      </c>
      <c r="U2338" t="s">
        <v>3508</v>
      </c>
      <c r="V2338">
        <v>586</v>
      </c>
      <c r="W2338">
        <v>818</v>
      </c>
      <c r="X2338">
        <v>4</v>
      </c>
      <c r="Y2338">
        <v>1308.8</v>
      </c>
      <c r="Z2338">
        <v>9</v>
      </c>
      <c r="AA2338">
        <f>Zudio_sales_data[[#This Row],[Price]]*Zudio_sales_data[[#This Row],[Quantity]]</f>
        <v>3272</v>
      </c>
      <c r="AB2338" s="1">
        <v>45629</v>
      </c>
      <c r="AC2338">
        <f>_xlfn.DAYS(Zudio_sales_data[[#This Row],[Last Date]],Zudio_sales_data[[#This Row],[Store Open Date]])</f>
        <v>858</v>
      </c>
      <c r="AD2338" t="str">
        <f>IF(Zudio_sales_data[[#This Row],[Order Date]]&lt;=Zudio_sales_data[[#This Row],[Store Open Date]],"wrong data","right data")</f>
        <v>right data</v>
      </c>
      <c r="AE2338">
        <f>Zudio_sales_data[[#This Row],[Sales Profit]]/Zudio_sales_data[[#This Row],[Quantity]]</f>
        <v>327.2</v>
      </c>
    </row>
    <row r="2339" spans="1:31" x14ac:dyDescent="0.3">
      <c r="A2339" t="s">
        <v>55</v>
      </c>
      <c r="B2339" t="s">
        <v>219</v>
      </c>
      <c r="C2339" t="s">
        <v>47</v>
      </c>
      <c r="D2339" t="s">
        <v>129</v>
      </c>
      <c r="E2339">
        <v>14</v>
      </c>
      <c r="F2339">
        <v>429150</v>
      </c>
      <c r="G2339" t="s">
        <v>49</v>
      </c>
      <c r="H2339" s="1">
        <v>44604</v>
      </c>
      <c r="I2339">
        <v>1200</v>
      </c>
      <c r="J2339" t="s">
        <v>3509</v>
      </c>
      <c r="K2339" t="s">
        <v>206</v>
      </c>
      <c r="L2339">
        <v>10</v>
      </c>
      <c r="M2339">
        <v>9</v>
      </c>
      <c r="N2339">
        <v>5</v>
      </c>
      <c r="O2339" t="s">
        <v>69</v>
      </c>
      <c r="P2339" t="s">
        <v>34</v>
      </c>
      <c r="Q2339">
        <v>23571</v>
      </c>
      <c r="R2339" s="1">
        <v>45534</v>
      </c>
      <c r="S2339" t="s">
        <v>53</v>
      </c>
      <c r="T2339">
        <v>467922</v>
      </c>
      <c r="U2339" t="s">
        <v>3510</v>
      </c>
      <c r="V2339">
        <v>373</v>
      </c>
      <c r="W2339">
        <v>2815</v>
      </c>
      <c r="X2339">
        <v>3</v>
      </c>
      <c r="Y2339">
        <v>3378</v>
      </c>
      <c r="Z2339">
        <v>11</v>
      </c>
      <c r="AA2339">
        <f>Zudio_sales_data[[#This Row],[Price]]*Zudio_sales_data[[#This Row],[Quantity]]</f>
        <v>8445</v>
      </c>
      <c r="AB2339" s="1">
        <v>45629</v>
      </c>
      <c r="AC2339">
        <f>_xlfn.DAYS(Zudio_sales_data[[#This Row],[Last Date]],Zudio_sales_data[[#This Row],[Store Open Date]])</f>
        <v>1025</v>
      </c>
      <c r="AD2339" t="str">
        <f>IF(Zudio_sales_data[[#This Row],[Order Date]]&lt;=Zudio_sales_data[[#This Row],[Store Open Date]],"wrong data","right data")</f>
        <v>right data</v>
      </c>
      <c r="AE2339">
        <f>Zudio_sales_data[[#This Row],[Sales Profit]]/Zudio_sales_data[[#This Row],[Quantity]]</f>
        <v>1126</v>
      </c>
    </row>
    <row r="2340" spans="1:31" x14ac:dyDescent="0.3">
      <c r="A2340" t="s">
        <v>71</v>
      </c>
      <c r="B2340" t="s">
        <v>72</v>
      </c>
      <c r="C2340" t="s">
        <v>28</v>
      </c>
      <c r="D2340" t="s">
        <v>66</v>
      </c>
      <c r="E2340">
        <v>34</v>
      </c>
      <c r="F2340">
        <v>401671</v>
      </c>
      <c r="G2340" t="s">
        <v>49</v>
      </c>
      <c r="H2340" s="1">
        <v>45539</v>
      </c>
      <c r="I2340">
        <v>1400</v>
      </c>
      <c r="J2340" t="s">
        <v>3511</v>
      </c>
      <c r="K2340" t="s">
        <v>137</v>
      </c>
      <c r="L2340">
        <v>9</v>
      </c>
      <c r="M2340">
        <v>8</v>
      </c>
      <c r="N2340">
        <v>3</v>
      </c>
      <c r="O2340" t="s">
        <v>69</v>
      </c>
      <c r="P2340" t="s">
        <v>90</v>
      </c>
      <c r="Q2340">
        <v>63622</v>
      </c>
      <c r="R2340" s="1">
        <v>45603</v>
      </c>
      <c r="S2340" t="s">
        <v>35</v>
      </c>
      <c r="T2340">
        <v>764847</v>
      </c>
      <c r="U2340" t="s">
        <v>3512</v>
      </c>
      <c r="V2340">
        <v>541</v>
      </c>
      <c r="W2340">
        <v>1450</v>
      </c>
      <c r="X2340">
        <v>6</v>
      </c>
      <c r="Y2340">
        <v>3480</v>
      </c>
      <c r="Z2340">
        <v>11</v>
      </c>
      <c r="AA2340">
        <f>Zudio_sales_data[[#This Row],[Price]]*Zudio_sales_data[[#This Row],[Quantity]]</f>
        <v>8700</v>
      </c>
      <c r="AB2340" s="1">
        <v>45629</v>
      </c>
      <c r="AC2340">
        <f>_xlfn.DAYS(Zudio_sales_data[[#This Row],[Last Date]],Zudio_sales_data[[#This Row],[Store Open Date]])</f>
        <v>90</v>
      </c>
      <c r="AD2340" t="str">
        <f>IF(Zudio_sales_data[[#This Row],[Order Date]]&lt;=Zudio_sales_data[[#This Row],[Store Open Date]],"wrong data","right data")</f>
        <v>right data</v>
      </c>
      <c r="AE2340">
        <f>Zudio_sales_data[[#This Row],[Sales Profit]]/Zudio_sales_data[[#This Row],[Quantity]]</f>
        <v>580</v>
      </c>
    </row>
    <row r="2341" spans="1:31" x14ac:dyDescent="0.3">
      <c r="A2341" t="s">
        <v>55</v>
      </c>
      <c r="B2341" t="s">
        <v>125</v>
      </c>
      <c r="C2341" t="s">
        <v>39</v>
      </c>
      <c r="D2341" t="s">
        <v>48</v>
      </c>
      <c r="E2341">
        <v>20</v>
      </c>
      <c r="F2341">
        <v>433792</v>
      </c>
      <c r="G2341" t="s">
        <v>49</v>
      </c>
      <c r="H2341" s="1">
        <v>44664</v>
      </c>
      <c r="I2341">
        <v>1200</v>
      </c>
      <c r="J2341" t="s">
        <v>3513</v>
      </c>
      <c r="K2341" t="s">
        <v>203</v>
      </c>
      <c r="L2341">
        <v>10</v>
      </c>
      <c r="M2341">
        <v>9</v>
      </c>
      <c r="N2341">
        <v>14</v>
      </c>
      <c r="O2341" t="s">
        <v>33</v>
      </c>
      <c r="P2341" t="s">
        <v>52</v>
      </c>
      <c r="Q2341">
        <v>48137</v>
      </c>
      <c r="R2341" s="1">
        <v>45586</v>
      </c>
      <c r="S2341" t="s">
        <v>115</v>
      </c>
      <c r="T2341">
        <v>566285</v>
      </c>
      <c r="U2341" t="s">
        <v>3514</v>
      </c>
      <c r="V2341">
        <v>655</v>
      </c>
      <c r="W2341">
        <v>1648</v>
      </c>
      <c r="X2341">
        <v>4</v>
      </c>
      <c r="Y2341">
        <v>2636.8</v>
      </c>
      <c r="Z2341">
        <v>11</v>
      </c>
      <c r="AA2341">
        <f>Zudio_sales_data[[#This Row],[Price]]*Zudio_sales_data[[#This Row],[Quantity]]</f>
        <v>6592</v>
      </c>
      <c r="AB2341" s="1">
        <v>45629</v>
      </c>
      <c r="AC2341">
        <f>_xlfn.DAYS(Zudio_sales_data[[#This Row],[Last Date]],Zudio_sales_data[[#This Row],[Store Open Date]])</f>
        <v>965</v>
      </c>
      <c r="AD2341" t="str">
        <f>IF(Zudio_sales_data[[#This Row],[Order Date]]&lt;=Zudio_sales_data[[#This Row],[Store Open Date]],"wrong data","right data")</f>
        <v>right data</v>
      </c>
      <c r="AE2341">
        <f>Zudio_sales_data[[#This Row],[Sales Profit]]/Zudio_sales_data[[#This Row],[Quantity]]</f>
        <v>659.2</v>
      </c>
    </row>
    <row r="2342" spans="1:31" x14ac:dyDescent="0.3">
      <c r="A2342" t="s">
        <v>55</v>
      </c>
      <c r="B2342" t="s">
        <v>153</v>
      </c>
      <c r="C2342" t="s">
        <v>47</v>
      </c>
      <c r="D2342" t="s">
        <v>229</v>
      </c>
      <c r="E2342">
        <v>83</v>
      </c>
      <c r="F2342">
        <v>414773</v>
      </c>
      <c r="G2342" t="s">
        <v>30</v>
      </c>
      <c r="H2342" s="1">
        <v>45483</v>
      </c>
      <c r="I2342">
        <v>1400</v>
      </c>
      <c r="J2342" t="s">
        <v>1571</v>
      </c>
      <c r="K2342" t="s">
        <v>771</v>
      </c>
      <c r="L2342">
        <v>10</v>
      </c>
      <c r="M2342">
        <v>7</v>
      </c>
      <c r="N2342">
        <v>16</v>
      </c>
      <c r="O2342" t="s">
        <v>69</v>
      </c>
      <c r="P2342" t="s">
        <v>90</v>
      </c>
      <c r="Q2342">
        <v>44685</v>
      </c>
      <c r="R2342" s="1">
        <v>45582</v>
      </c>
      <c r="S2342" t="s">
        <v>115</v>
      </c>
      <c r="T2342">
        <v>661616</v>
      </c>
      <c r="U2342" t="s">
        <v>3515</v>
      </c>
      <c r="V2342">
        <v>205</v>
      </c>
      <c r="W2342">
        <v>1082</v>
      </c>
      <c r="X2342">
        <v>1</v>
      </c>
      <c r="Y2342">
        <v>432.8</v>
      </c>
      <c r="Z2342">
        <v>9</v>
      </c>
      <c r="AA2342">
        <f>Zudio_sales_data[[#This Row],[Price]]*Zudio_sales_data[[#This Row],[Quantity]]</f>
        <v>1082</v>
      </c>
      <c r="AB2342" s="1">
        <v>45629</v>
      </c>
      <c r="AC2342">
        <f>_xlfn.DAYS(Zudio_sales_data[[#This Row],[Last Date]],Zudio_sales_data[[#This Row],[Store Open Date]])</f>
        <v>146</v>
      </c>
      <c r="AD2342" t="str">
        <f>IF(Zudio_sales_data[[#This Row],[Order Date]]&lt;=Zudio_sales_data[[#This Row],[Store Open Date]],"wrong data","right data")</f>
        <v>right data</v>
      </c>
      <c r="AE2342">
        <f>Zudio_sales_data[[#This Row],[Sales Profit]]/Zudio_sales_data[[#This Row],[Quantity]]</f>
        <v>432.8</v>
      </c>
    </row>
    <row r="2343" spans="1:31" x14ac:dyDescent="0.3">
      <c r="A2343" t="s">
        <v>55</v>
      </c>
      <c r="B2343" t="s">
        <v>163</v>
      </c>
      <c r="C2343" t="s">
        <v>47</v>
      </c>
      <c r="D2343" t="s">
        <v>66</v>
      </c>
      <c r="E2343">
        <v>99</v>
      </c>
      <c r="F2343">
        <v>422691</v>
      </c>
      <c r="G2343" t="s">
        <v>30</v>
      </c>
      <c r="H2343" s="1">
        <v>44755</v>
      </c>
      <c r="I2343">
        <v>1400</v>
      </c>
      <c r="J2343" t="s">
        <v>3516</v>
      </c>
      <c r="K2343" t="s">
        <v>771</v>
      </c>
      <c r="L2343">
        <v>9</v>
      </c>
      <c r="M2343">
        <v>8</v>
      </c>
      <c r="N2343">
        <v>13</v>
      </c>
      <c r="O2343" t="s">
        <v>69</v>
      </c>
      <c r="P2343" t="s">
        <v>52</v>
      </c>
      <c r="Q2343">
        <v>49628</v>
      </c>
      <c r="R2343" s="1">
        <v>45344</v>
      </c>
      <c r="S2343" t="s">
        <v>91</v>
      </c>
      <c r="T2343">
        <v>905559</v>
      </c>
      <c r="U2343" t="s">
        <v>3517</v>
      </c>
      <c r="V2343">
        <v>593</v>
      </c>
      <c r="W2343">
        <v>1947</v>
      </c>
      <c r="X2343">
        <v>4</v>
      </c>
      <c r="Y2343">
        <v>3115.2</v>
      </c>
      <c r="Z2343">
        <v>11</v>
      </c>
      <c r="AA2343">
        <f>Zudio_sales_data[[#This Row],[Price]]*Zudio_sales_data[[#This Row],[Quantity]]</f>
        <v>7788</v>
      </c>
      <c r="AB2343" s="1">
        <v>45629</v>
      </c>
      <c r="AC2343">
        <f>_xlfn.DAYS(Zudio_sales_data[[#This Row],[Last Date]],Zudio_sales_data[[#This Row],[Store Open Date]])</f>
        <v>874</v>
      </c>
      <c r="AD2343" t="str">
        <f>IF(Zudio_sales_data[[#This Row],[Order Date]]&lt;=Zudio_sales_data[[#This Row],[Store Open Date]],"wrong data","right data")</f>
        <v>right data</v>
      </c>
      <c r="AE2343">
        <f>Zudio_sales_data[[#This Row],[Sales Profit]]/Zudio_sales_data[[#This Row],[Quantity]]</f>
        <v>778.8</v>
      </c>
    </row>
    <row r="2344" spans="1:31" x14ac:dyDescent="0.3">
      <c r="A2344" t="s">
        <v>45</v>
      </c>
      <c r="B2344" t="s">
        <v>38</v>
      </c>
      <c r="C2344" t="s">
        <v>47</v>
      </c>
      <c r="D2344" t="s">
        <v>129</v>
      </c>
      <c r="E2344">
        <v>82</v>
      </c>
      <c r="F2344">
        <v>417554</v>
      </c>
      <c r="G2344" t="s">
        <v>49</v>
      </c>
      <c r="H2344" s="1">
        <v>44755</v>
      </c>
      <c r="I2344">
        <v>1100</v>
      </c>
      <c r="J2344" t="s">
        <v>3518</v>
      </c>
      <c r="K2344" t="s">
        <v>119</v>
      </c>
      <c r="L2344">
        <v>11</v>
      </c>
      <c r="M2344">
        <v>8</v>
      </c>
      <c r="N2344">
        <v>12</v>
      </c>
      <c r="O2344" t="s">
        <v>69</v>
      </c>
      <c r="P2344" t="s">
        <v>52</v>
      </c>
      <c r="Q2344">
        <v>38743</v>
      </c>
      <c r="R2344" s="1">
        <v>45608</v>
      </c>
      <c r="S2344" t="s">
        <v>35</v>
      </c>
      <c r="T2344">
        <v>558596</v>
      </c>
      <c r="U2344" t="s">
        <v>3519</v>
      </c>
      <c r="V2344">
        <v>774</v>
      </c>
      <c r="W2344">
        <v>2654</v>
      </c>
      <c r="X2344">
        <v>6</v>
      </c>
      <c r="Y2344">
        <v>6369.6</v>
      </c>
      <c r="Z2344">
        <v>9</v>
      </c>
      <c r="AA2344">
        <f>Zudio_sales_data[[#This Row],[Price]]*Zudio_sales_data[[#This Row],[Quantity]]</f>
        <v>15924</v>
      </c>
      <c r="AB2344" s="1">
        <v>45629</v>
      </c>
      <c r="AC2344">
        <f>_xlfn.DAYS(Zudio_sales_data[[#This Row],[Last Date]],Zudio_sales_data[[#This Row],[Store Open Date]])</f>
        <v>874</v>
      </c>
      <c r="AD2344" t="str">
        <f>IF(Zudio_sales_data[[#This Row],[Order Date]]&lt;=Zudio_sales_data[[#This Row],[Store Open Date]],"wrong data","right data")</f>
        <v>right data</v>
      </c>
      <c r="AE2344">
        <f>Zudio_sales_data[[#This Row],[Sales Profit]]/Zudio_sales_data[[#This Row],[Quantity]]</f>
        <v>1061.6000000000001</v>
      </c>
    </row>
    <row r="2345" spans="1:31" x14ac:dyDescent="0.3">
      <c r="A2345" t="s">
        <v>139</v>
      </c>
      <c r="B2345" t="s">
        <v>121</v>
      </c>
      <c r="C2345" t="s">
        <v>28</v>
      </c>
      <c r="D2345" t="s">
        <v>101</v>
      </c>
      <c r="E2345">
        <v>37</v>
      </c>
      <c r="F2345">
        <v>416299</v>
      </c>
      <c r="G2345" t="s">
        <v>30</v>
      </c>
      <c r="H2345" s="1">
        <v>45283</v>
      </c>
      <c r="I2345">
        <v>1000</v>
      </c>
      <c r="J2345" t="s">
        <v>3520</v>
      </c>
      <c r="K2345" t="s">
        <v>397</v>
      </c>
      <c r="L2345">
        <v>11</v>
      </c>
      <c r="M2345">
        <v>8</v>
      </c>
      <c r="N2345">
        <v>11</v>
      </c>
      <c r="O2345" t="s">
        <v>69</v>
      </c>
      <c r="P2345" t="s">
        <v>90</v>
      </c>
      <c r="Q2345">
        <v>97366</v>
      </c>
      <c r="R2345" s="1">
        <v>45582</v>
      </c>
      <c r="S2345" t="s">
        <v>115</v>
      </c>
      <c r="T2345">
        <v>727873</v>
      </c>
      <c r="U2345" t="s">
        <v>3521</v>
      </c>
      <c r="V2345">
        <v>388</v>
      </c>
      <c r="W2345">
        <v>848</v>
      </c>
      <c r="X2345">
        <v>3</v>
      </c>
      <c r="Y2345">
        <v>1017.6</v>
      </c>
      <c r="Z2345">
        <v>9</v>
      </c>
      <c r="AA2345">
        <f>Zudio_sales_data[[#This Row],[Price]]*Zudio_sales_data[[#This Row],[Quantity]]</f>
        <v>2544</v>
      </c>
      <c r="AB2345" s="1">
        <v>45629</v>
      </c>
      <c r="AC2345">
        <f>_xlfn.DAYS(Zudio_sales_data[[#This Row],[Last Date]],Zudio_sales_data[[#This Row],[Store Open Date]])</f>
        <v>346</v>
      </c>
      <c r="AD2345" t="str">
        <f>IF(Zudio_sales_data[[#This Row],[Order Date]]&lt;=Zudio_sales_data[[#This Row],[Store Open Date]],"wrong data","right data")</f>
        <v>right data</v>
      </c>
      <c r="AE2345">
        <f>Zudio_sales_data[[#This Row],[Sales Profit]]/Zudio_sales_data[[#This Row],[Quantity]]</f>
        <v>339.2</v>
      </c>
    </row>
    <row r="2346" spans="1:31" x14ac:dyDescent="0.3">
      <c r="A2346" t="s">
        <v>139</v>
      </c>
      <c r="B2346" t="s">
        <v>111</v>
      </c>
      <c r="C2346" t="s">
        <v>39</v>
      </c>
      <c r="D2346" t="s">
        <v>40</v>
      </c>
      <c r="E2346">
        <v>69</v>
      </c>
      <c r="F2346">
        <v>421671</v>
      </c>
      <c r="G2346" t="s">
        <v>30</v>
      </c>
      <c r="H2346" s="1">
        <v>44125</v>
      </c>
      <c r="I2346">
        <v>950</v>
      </c>
      <c r="J2346" t="s">
        <v>3522</v>
      </c>
      <c r="K2346" t="s">
        <v>233</v>
      </c>
      <c r="L2346">
        <v>10</v>
      </c>
      <c r="M2346">
        <v>9</v>
      </c>
      <c r="N2346">
        <v>10</v>
      </c>
      <c r="O2346" t="s">
        <v>33</v>
      </c>
      <c r="P2346" t="s">
        <v>34</v>
      </c>
      <c r="Q2346">
        <v>54199</v>
      </c>
      <c r="R2346" s="1">
        <v>45295</v>
      </c>
      <c r="S2346" t="s">
        <v>85</v>
      </c>
      <c r="T2346">
        <v>345055</v>
      </c>
      <c r="U2346" t="s">
        <v>3523</v>
      </c>
      <c r="V2346">
        <v>625</v>
      </c>
      <c r="W2346">
        <v>813</v>
      </c>
      <c r="X2346">
        <v>7</v>
      </c>
      <c r="Y2346">
        <v>2276.4</v>
      </c>
      <c r="Z2346">
        <v>11</v>
      </c>
      <c r="AA2346">
        <f>Zudio_sales_data[[#This Row],[Price]]*Zudio_sales_data[[#This Row],[Quantity]]</f>
        <v>5691</v>
      </c>
      <c r="AB2346" s="1">
        <v>45629</v>
      </c>
      <c r="AC2346">
        <f>_xlfn.DAYS(Zudio_sales_data[[#This Row],[Last Date]],Zudio_sales_data[[#This Row],[Store Open Date]])</f>
        <v>1504</v>
      </c>
      <c r="AD2346" t="str">
        <f>IF(Zudio_sales_data[[#This Row],[Order Date]]&lt;=Zudio_sales_data[[#This Row],[Store Open Date]],"wrong data","right data")</f>
        <v>right data</v>
      </c>
      <c r="AE2346">
        <f>Zudio_sales_data[[#This Row],[Sales Profit]]/Zudio_sales_data[[#This Row],[Quantity]]</f>
        <v>325.2</v>
      </c>
    </row>
    <row r="2347" spans="1:31" x14ac:dyDescent="0.3">
      <c r="A2347" t="s">
        <v>37</v>
      </c>
      <c r="B2347" t="s">
        <v>59</v>
      </c>
      <c r="C2347" t="s">
        <v>39</v>
      </c>
      <c r="D2347" t="s">
        <v>66</v>
      </c>
      <c r="E2347">
        <v>23</v>
      </c>
      <c r="F2347">
        <v>410880</v>
      </c>
      <c r="G2347" t="s">
        <v>49</v>
      </c>
      <c r="H2347" s="1">
        <v>45166</v>
      </c>
      <c r="I2347">
        <v>1100</v>
      </c>
      <c r="J2347" t="s">
        <v>3524</v>
      </c>
      <c r="K2347" t="s">
        <v>758</v>
      </c>
      <c r="L2347">
        <v>11</v>
      </c>
      <c r="M2347">
        <v>8</v>
      </c>
      <c r="N2347">
        <v>20</v>
      </c>
      <c r="O2347" t="s">
        <v>33</v>
      </c>
      <c r="P2347" t="s">
        <v>34</v>
      </c>
      <c r="Q2347">
        <v>49512</v>
      </c>
      <c r="R2347" s="1">
        <v>45355</v>
      </c>
      <c r="S2347" t="s">
        <v>58</v>
      </c>
      <c r="T2347">
        <v>994952</v>
      </c>
      <c r="U2347" t="s">
        <v>3525</v>
      </c>
      <c r="V2347">
        <v>207</v>
      </c>
      <c r="W2347">
        <v>627</v>
      </c>
      <c r="X2347">
        <v>5</v>
      </c>
      <c r="Y2347">
        <v>1254</v>
      </c>
      <c r="Z2347">
        <v>9</v>
      </c>
      <c r="AA2347">
        <f>Zudio_sales_data[[#This Row],[Price]]*Zudio_sales_data[[#This Row],[Quantity]]</f>
        <v>3135</v>
      </c>
      <c r="AB2347" s="1">
        <v>45629</v>
      </c>
      <c r="AC2347">
        <f>_xlfn.DAYS(Zudio_sales_data[[#This Row],[Last Date]],Zudio_sales_data[[#This Row],[Store Open Date]])</f>
        <v>463</v>
      </c>
      <c r="AD2347" t="str">
        <f>IF(Zudio_sales_data[[#This Row],[Order Date]]&lt;=Zudio_sales_data[[#This Row],[Store Open Date]],"wrong data","right data")</f>
        <v>right data</v>
      </c>
      <c r="AE2347">
        <f>Zudio_sales_data[[#This Row],[Sales Profit]]/Zudio_sales_data[[#This Row],[Quantity]]</f>
        <v>250.8</v>
      </c>
    </row>
    <row r="2348" spans="1:31" x14ac:dyDescent="0.3">
      <c r="A2348" t="s">
        <v>45</v>
      </c>
      <c r="B2348" t="s">
        <v>111</v>
      </c>
      <c r="C2348" t="s">
        <v>47</v>
      </c>
      <c r="D2348" t="s">
        <v>112</v>
      </c>
      <c r="E2348">
        <v>16</v>
      </c>
      <c r="F2348">
        <v>408180</v>
      </c>
      <c r="G2348" t="s">
        <v>49</v>
      </c>
      <c r="H2348" s="1">
        <v>44529</v>
      </c>
      <c r="I2348">
        <v>1200</v>
      </c>
      <c r="J2348" t="s">
        <v>3526</v>
      </c>
      <c r="K2348" t="s">
        <v>564</v>
      </c>
      <c r="L2348">
        <v>10</v>
      </c>
      <c r="M2348">
        <v>7</v>
      </c>
      <c r="N2348">
        <v>17</v>
      </c>
      <c r="O2348" t="s">
        <v>69</v>
      </c>
      <c r="P2348" t="s">
        <v>90</v>
      </c>
      <c r="Q2348">
        <v>59309</v>
      </c>
      <c r="R2348" s="1">
        <v>45577</v>
      </c>
      <c r="S2348" t="s">
        <v>115</v>
      </c>
      <c r="T2348">
        <v>582419</v>
      </c>
      <c r="U2348" t="s">
        <v>3527</v>
      </c>
      <c r="V2348">
        <v>605</v>
      </c>
      <c r="W2348">
        <v>2936</v>
      </c>
      <c r="X2348">
        <v>5</v>
      </c>
      <c r="Y2348">
        <v>5872</v>
      </c>
      <c r="Z2348">
        <v>9</v>
      </c>
      <c r="AA2348">
        <f>Zudio_sales_data[[#This Row],[Price]]*Zudio_sales_data[[#This Row],[Quantity]]</f>
        <v>14680</v>
      </c>
      <c r="AB2348" s="1">
        <v>45629</v>
      </c>
      <c r="AC2348">
        <f>_xlfn.DAYS(Zudio_sales_data[[#This Row],[Last Date]],Zudio_sales_data[[#This Row],[Store Open Date]])</f>
        <v>1100</v>
      </c>
      <c r="AD2348" t="str">
        <f>IF(Zudio_sales_data[[#This Row],[Order Date]]&lt;=Zudio_sales_data[[#This Row],[Store Open Date]],"wrong data","right data")</f>
        <v>right data</v>
      </c>
      <c r="AE2348">
        <f>Zudio_sales_data[[#This Row],[Sales Profit]]/Zudio_sales_data[[#This Row],[Quantity]]</f>
        <v>1174.4000000000001</v>
      </c>
    </row>
    <row r="2349" spans="1:31" x14ac:dyDescent="0.3">
      <c r="A2349" t="s">
        <v>110</v>
      </c>
      <c r="B2349" t="s">
        <v>225</v>
      </c>
      <c r="C2349" t="s">
        <v>39</v>
      </c>
      <c r="D2349" t="s">
        <v>229</v>
      </c>
      <c r="E2349">
        <v>97</v>
      </c>
      <c r="F2349">
        <v>406464</v>
      </c>
      <c r="G2349" t="s">
        <v>49</v>
      </c>
      <c r="H2349" s="1">
        <v>44256</v>
      </c>
      <c r="I2349">
        <v>800</v>
      </c>
      <c r="J2349" t="s">
        <v>3528</v>
      </c>
      <c r="K2349" t="s">
        <v>165</v>
      </c>
      <c r="L2349">
        <v>9</v>
      </c>
      <c r="M2349">
        <v>8</v>
      </c>
      <c r="N2349">
        <v>7</v>
      </c>
      <c r="O2349" t="s">
        <v>69</v>
      </c>
      <c r="P2349" t="s">
        <v>90</v>
      </c>
      <c r="Q2349">
        <v>86168</v>
      </c>
      <c r="R2349" s="1">
        <v>45456</v>
      </c>
      <c r="S2349" t="s">
        <v>43</v>
      </c>
      <c r="T2349">
        <v>944128</v>
      </c>
      <c r="U2349" t="s">
        <v>3529</v>
      </c>
      <c r="V2349">
        <v>604</v>
      </c>
      <c r="W2349">
        <v>1954</v>
      </c>
      <c r="X2349">
        <v>3</v>
      </c>
      <c r="Y2349">
        <v>2344.8000000000002</v>
      </c>
      <c r="Z2349">
        <v>11</v>
      </c>
      <c r="AA2349">
        <f>Zudio_sales_data[[#This Row],[Price]]*Zudio_sales_data[[#This Row],[Quantity]]</f>
        <v>5862</v>
      </c>
      <c r="AB2349" s="1">
        <v>45629</v>
      </c>
      <c r="AC2349">
        <f>_xlfn.DAYS(Zudio_sales_data[[#This Row],[Last Date]],Zudio_sales_data[[#This Row],[Store Open Date]])</f>
        <v>1373</v>
      </c>
      <c r="AD2349" t="str">
        <f>IF(Zudio_sales_data[[#This Row],[Order Date]]&lt;=Zudio_sales_data[[#This Row],[Store Open Date]],"wrong data","right data")</f>
        <v>right data</v>
      </c>
      <c r="AE2349">
        <f>Zudio_sales_data[[#This Row],[Sales Profit]]/Zudio_sales_data[[#This Row],[Quantity]]</f>
        <v>781.6</v>
      </c>
    </row>
    <row r="2350" spans="1:31" x14ac:dyDescent="0.3">
      <c r="A2350" t="s">
        <v>117</v>
      </c>
      <c r="B2350" t="s">
        <v>174</v>
      </c>
      <c r="C2350" t="s">
        <v>39</v>
      </c>
      <c r="D2350" t="s">
        <v>29</v>
      </c>
      <c r="E2350">
        <v>90</v>
      </c>
      <c r="F2350">
        <v>419218</v>
      </c>
      <c r="G2350" t="s">
        <v>49</v>
      </c>
      <c r="H2350" s="1">
        <v>44037</v>
      </c>
      <c r="I2350">
        <v>800</v>
      </c>
      <c r="J2350" t="s">
        <v>3530</v>
      </c>
      <c r="K2350" t="s">
        <v>494</v>
      </c>
      <c r="L2350">
        <v>9</v>
      </c>
      <c r="M2350">
        <v>8</v>
      </c>
      <c r="N2350">
        <v>16</v>
      </c>
      <c r="O2350" t="s">
        <v>69</v>
      </c>
      <c r="P2350" t="s">
        <v>34</v>
      </c>
      <c r="Q2350">
        <v>83143</v>
      </c>
      <c r="R2350" s="1">
        <v>45374</v>
      </c>
      <c r="S2350" t="s">
        <v>58</v>
      </c>
      <c r="T2350">
        <v>524882</v>
      </c>
      <c r="U2350" t="s">
        <v>3531</v>
      </c>
      <c r="V2350">
        <v>912</v>
      </c>
      <c r="W2350">
        <v>713</v>
      </c>
      <c r="X2350">
        <v>2</v>
      </c>
      <c r="Y2350">
        <v>570.4</v>
      </c>
      <c r="Z2350">
        <v>11</v>
      </c>
      <c r="AA2350">
        <f>Zudio_sales_data[[#This Row],[Price]]*Zudio_sales_data[[#This Row],[Quantity]]</f>
        <v>1426</v>
      </c>
      <c r="AB2350" s="1">
        <v>45629</v>
      </c>
      <c r="AC2350">
        <f>_xlfn.DAYS(Zudio_sales_data[[#This Row],[Last Date]],Zudio_sales_data[[#This Row],[Store Open Date]])</f>
        <v>1592</v>
      </c>
      <c r="AD2350" t="str">
        <f>IF(Zudio_sales_data[[#This Row],[Order Date]]&lt;=Zudio_sales_data[[#This Row],[Store Open Date]],"wrong data","right data")</f>
        <v>right data</v>
      </c>
      <c r="AE2350">
        <f>Zudio_sales_data[[#This Row],[Sales Profit]]/Zudio_sales_data[[#This Row],[Quantity]]</f>
        <v>285.2</v>
      </c>
    </row>
    <row r="2351" spans="1:31" x14ac:dyDescent="0.3">
      <c r="A2351" t="s">
        <v>110</v>
      </c>
      <c r="B2351" t="s">
        <v>235</v>
      </c>
      <c r="C2351" t="s">
        <v>39</v>
      </c>
      <c r="D2351" t="s">
        <v>87</v>
      </c>
      <c r="E2351">
        <v>37</v>
      </c>
      <c r="F2351">
        <v>407020</v>
      </c>
      <c r="G2351" t="s">
        <v>49</v>
      </c>
      <c r="H2351" s="1">
        <v>44625</v>
      </c>
      <c r="I2351">
        <v>1200</v>
      </c>
      <c r="J2351" t="s">
        <v>3480</v>
      </c>
      <c r="K2351" t="s">
        <v>292</v>
      </c>
      <c r="L2351">
        <v>11</v>
      </c>
      <c r="M2351">
        <v>8</v>
      </c>
      <c r="N2351">
        <v>17</v>
      </c>
      <c r="O2351" t="s">
        <v>69</v>
      </c>
      <c r="P2351" t="s">
        <v>34</v>
      </c>
      <c r="Q2351">
        <v>24592</v>
      </c>
      <c r="R2351" s="1">
        <v>45615</v>
      </c>
      <c r="S2351" t="s">
        <v>35</v>
      </c>
      <c r="T2351">
        <v>592602</v>
      </c>
      <c r="U2351" t="s">
        <v>3532</v>
      </c>
      <c r="V2351">
        <v>800</v>
      </c>
      <c r="W2351">
        <v>1226</v>
      </c>
      <c r="X2351">
        <v>7</v>
      </c>
      <c r="Y2351">
        <v>3432.8</v>
      </c>
      <c r="Z2351">
        <v>9</v>
      </c>
      <c r="AA2351">
        <f>Zudio_sales_data[[#This Row],[Price]]*Zudio_sales_data[[#This Row],[Quantity]]</f>
        <v>8582</v>
      </c>
      <c r="AB2351" s="1">
        <v>45629</v>
      </c>
      <c r="AC2351">
        <f>_xlfn.DAYS(Zudio_sales_data[[#This Row],[Last Date]],Zudio_sales_data[[#This Row],[Store Open Date]])</f>
        <v>1004</v>
      </c>
      <c r="AD2351" t="str">
        <f>IF(Zudio_sales_data[[#This Row],[Order Date]]&lt;=Zudio_sales_data[[#This Row],[Store Open Date]],"wrong data","right data")</f>
        <v>right data</v>
      </c>
      <c r="AE2351">
        <f>Zudio_sales_data[[#This Row],[Sales Profit]]/Zudio_sales_data[[#This Row],[Quantity]]</f>
        <v>490.40000000000003</v>
      </c>
    </row>
    <row r="2352" spans="1:31" x14ac:dyDescent="0.3">
      <c r="A2352" t="s">
        <v>117</v>
      </c>
      <c r="B2352" t="s">
        <v>328</v>
      </c>
      <c r="C2352" t="s">
        <v>28</v>
      </c>
      <c r="D2352" t="s">
        <v>229</v>
      </c>
      <c r="E2352">
        <v>58</v>
      </c>
      <c r="F2352">
        <v>436325</v>
      </c>
      <c r="G2352" t="s">
        <v>30</v>
      </c>
      <c r="H2352" s="1">
        <v>45441</v>
      </c>
      <c r="I2352">
        <v>1000</v>
      </c>
      <c r="J2352" t="s">
        <v>3533</v>
      </c>
      <c r="K2352" t="s">
        <v>114</v>
      </c>
      <c r="L2352">
        <v>9</v>
      </c>
      <c r="M2352">
        <v>8</v>
      </c>
      <c r="N2352">
        <v>16</v>
      </c>
      <c r="O2352" t="s">
        <v>69</v>
      </c>
      <c r="P2352" t="s">
        <v>62</v>
      </c>
      <c r="Q2352">
        <v>88902</v>
      </c>
      <c r="R2352" s="1">
        <v>45597</v>
      </c>
      <c r="S2352" t="s">
        <v>35</v>
      </c>
      <c r="T2352">
        <v>779269</v>
      </c>
      <c r="U2352" t="s">
        <v>3534</v>
      </c>
      <c r="V2352">
        <v>216</v>
      </c>
      <c r="W2352">
        <v>2524</v>
      </c>
      <c r="X2352">
        <v>1</v>
      </c>
      <c r="Y2352">
        <v>1009.6</v>
      </c>
      <c r="Z2352">
        <v>11</v>
      </c>
      <c r="AA2352">
        <f>Zudio_sales_data[[#This Row],[Price]]*Zudio_sales_data[[#This Row],[Quantity]]</f>
        <v>2524</v>
      </c>
      <c r="AB2352" s="1">
        <v>45629</v>
      </c>
      <c r="AC2352">
        <f>_xlfn.DAYS(Zudio_sales_data[[#This Row],[Last Date]],Zudio_sales_data[[#This Row],[Store Open Date]])</f>
        <v>188</v>
      </c>
      <c r="AD2352" t="str">
        <f>IF(Zudio_sales_data[[#This Row],[Order Date]]&lt;=Zudio_sales_data[[#This Row],[Store Open Date]],"wrong data","right data")</f>
        <v>right data</v>
      </c>
      <c r="AE2352">
        <f>Zudio_sales_data[[#This Row],[Sales Profit]]/Zudio_sales_data[[#This Row],[Quantity]]</f>
        <v>1009.6</v>
      </c>
    </row>
    <row r="2353" spans="1:31" x14ac:dyDescent="0.3">
      <c r="A2353" t="s">
        <v>110</v>
      </c>
      <c r="B2353" t="s">
        <v>76</v>
      </c>
      <c r="C2353" t="s">
        <v>47</v>
      </c>
      <c r="D2353" t="s">
        <v>87</v>
      </c>
      <c r="E2353">
        <v>41</v>
      </c>
      <c r="F2353">
        <v>436192</v>
      </c>
      <c r="G2353" t="s">
        <v>30</v>
      </c>
      <c r="H2353" s="1">
        <v>44605</v>
      </c>
      <c r="I2353">
        <v>800</v>
      </c>
      <c r="J2353" t="s">
        <v>3535</v>
      </c>
      <c r="K2353" t="s">
        <v>57</v>
      </c>
      <c r="L2353">
        <v>10</v>
      </c>
      <c r="M2353">
        <v>9</v>
      </c>
      <c r="N2353">
        <v>20</v>
      </c>
      <c r="O2353" t="s">
        <v>33</v>
      </c>
      <c r="P2353" t="s">
        <v>34</v>
      </c>
      <c r="Q2353">
        <v>10633</v>
      </c>
      <c r="R2353" s="1">
        <v>45517</v>
      </c>
      <c r="S2353" t="s">
        <v>53</v>
      </c>
      <c r="T2353">
        <v>543864</v>
      </c>
      <c r="U2353" t="s">
        <v>3536</v>
      </c>
      <c r="V2353">
        <v>278</v>
      </c>
      <c r="W2353">
        <v>2061</v>
      </c>
      <c r="X2353">
        <v>3</v>
      </c>
      <c r="Y2353">
        <v>2473.1999999999998</v>
      </c>
      <c r="Z2353">
        <v>11</v>
      </c>
      <c r="AA2353">
        <f>Zudio_sales_data[[#This Row],[Price]]*Zudio_sales_data[[#This Row],[Quantity]]</f>
        <v>6183</v>
      </c>
      <c r="AB2353" s="1">
        <v>45629</v>
      </c>
      <c r="AC2353">
        <f>_xlfn.DAYS(Zudio_sales_data[[#This Row],[Last Date]],Zudio_sales_data[[#This Row],[Store Open Date]])</f>
        <v>1024</v>
      </c>
      <c r="AD2353" t="str">
        <f>IF(Zudio_sales_data[[#This Row],[Order Date]]&lt;=Zudio_sales_data[[#This Row],[Store Open Date]],"wrong data","right data")</f>
        <v>right data</v>
      </c>
      <c r="AE2353">
        <f>Zudio_sales_data[[#This Row],[Sales Profit]]/Zudio_sales_data[[#This Row],[Quantity]]</f>
        <v>824.4</v>
      </c>
    </row>
    <row r="2354" spans="1:31" x14ac:dyDescent="0.3">
      <c r="A2354" t="s">
        <v>117</v>
      </c>
      <c r="B2354" t="s">
        <v>157</v>
      </c>
      <c r="C2354" t="s">
        <v>47</v>
      </c>
      <c r="D2354" t="s">
        <v>48</v>
      </c>
      <c r="E2354">
        <v>37</v>
      </c>
      <c r="F2354">
        <v>419426</v>
      </c>
      <c r="G2354" t="s">
        <v>30</v>
      </c>
      <c r="H2354" s="1">
        <v>44666</v>
      </c>
      <c r="I2354">
        <v>800</v>
      </c>
      <c r="J2354" t="s">
        <v>3537</v>
      </c>
      <c r="K2354" t="s">
        <v>678</v>
      </c>
      <c r="L2354">
        <v>10</v>
      </c>
      <c r="M2354">
        <v>7</v>
      </c>
      <c r="N2354">
        <v>8</v>
      </c>
      <c r="O2354" t="s">
        <v>69</v>
      </c>
      <c r="P2354" t="s">
        <v>62</v>
      </c>
      <c r="Q2354">
        <v>68534</v>
      </c>
      <c r="R2354" s="1">
        <v>45411</v>
      </c>
      <c r="S2354" t="s">
        <v>63</v>
      </c>
      <c r="T2354">
        <v>622350</v>
      </c>
      <c r="U2354" t="s">
        <v>3538</v>
      </c>
      <c r="V2354">
        <v>368</v>
      </c>
      <c r="W2354">
        <v>1713</v>
      </c>
      <c r="X2354">
        <v>5</v>
      </c>
      <c r="Y2354">
        <v>3426</v>
      </c>
      <c r="Z2354">
        <v>9</v>
      </c>
      <c r="AA2354">
        <f>Zudio_sales_data[[#This Row],[Price]]*Zudio_sales_data[[#This Row],[Quantity]]</f>
        <v>8565</v>
      </c>
      <c r="AB2354" s="1">
        <v>45629</v>
      </c>
      <c r="AC2354">
        <f>_xlfn.DAYS(Zudio_sales_data[[#This Row],[Last Date]],Zudio_sales_data[[#This Row],[Store Open Date]])</f>
        <v>963</v>
      </c>
      <c r="AD2354" t="str">
        <f>IF(Zudio_sales_data[[#This Row],[Order Date]]&lt;=Zudio_sales_data[[#This Row],[Store Open Date]],"wrong data","right data")</f>
        <v>right data</v>
      </c>
      <c r="AE2354">
        <f>Zudio_sales_data[[#This Row],[Sales Profit]]/Zudio_sales_data[[#This Row],[Quantity]]</f>
        <v>685.2</v>
      </c>
    </row>
    <row r="2355" spans="1:31" x14ac:dyDescent="0.3">
      <c r="A2355" t="s">
        <v>37</v>
      </c>
      <c r="B2355" t="s">
        <v>362</v>
      </c>
      <c r="C2355" t="s">
        <v>47</v>
      </c>
      <c r="D2355" t="s">
        <v>77</v>
      </c>
      <c r="E2355">
        <v>57</v>
      </c>
      <c r="F2355">
        <v>433655</v>
      </c>
      <c r="G2355" t="s">
        <v>30</v>
      </c>
      <c r="H2355" s="1">
        <v>44546</v>
      </c>
      <c r="I2355">
        <v>1400</v>
      </c>
      <c r="J2355" t="s">
        <v>3539</v>
      </c>
      <c r="K2355" t="s">
        <v>386</v>
      </c>
      <c r="L2355">
        <v>10</v>
      </c>
      <c r="M2355">
        <v>9</v>
      </c>
      <c r="N2355">
        <v>14</v>
      </c>
      <c r="O2355" t="s">
        <v>33</v>
      </c>
      <c r="P2355" t="s">
        <v>34</v>
      </c>
      <c r="Q2355">
        <v>87523</v>
      </c>
      <c r="R2355" s="1">
        <v>45338</v>
      </c>
      <c r="S2355" t="s">
        <v>91</v>
      </c>
      <c r="T2355">
        <v>634666</v>
      </c>
      <c r="U2355" t="s">
        <v>3540</v>
      </c>
      <c r="V2355">
        <v>755</v>
      </c>
      <c r="W2355">
        <v>2720</v>
      </c>
      <c r="X2355">
        <v>5</v>
      </c>
      <c r="Y2355">
        <v>5440</v>
      </c>
      <c r="Z2355">
        <v>11</v>
      </c>
      <c r="AA2355">
        <f>Zudio_sales_data[[#This Row],[Price]]*Zudio_sales_data[[#This Row],[Quantity]]</f>
        <v>13600</v>
      </c>
      <c r="AB2355" s="1">
        <v>45629</v>
      </c>
      <c r="AC2355">
        <f>_xlfn.DAYS(Zudio_sales_data[[#This Row],[Last Date]],Zudio_sales_data[[#This Row],[Store Open Date]])</f>
        <v>1083</v>
      </c>
      <c r="AD2355" t="str">
        <f>IF(Zudio_sales_data[[#This Row],[Order Date]]&lt;=Zudio_sales_data[[#This Row],[Store Open Date]],"wrong data","right data")</f>
        <v>right data</v>
      </c>
      <c r="AE2355">
        <f>Zudio_sales_data[[#This Row],[Sales Profit]]/Zudio_sales_data[[#This Row],[Quantity]]</f>
        <v>1088</v>
      </c>
    </row>
    <row r="2356" spans="1:31" x14ac:dyDescent="0.3">
      <c r="A2356" t="s">
        <v>55</v>
      </c>
      <c r="B2356" t="s">
        <v>100</v>
      </c>
      <c r="C2356" t="s">
        <v>28</v>
      </c>
      <c r="D2356" t="s">
        <v>40</v>
      </c>
      <c r="E2356">
        <v>77</v>
      </c>
      <c r="F2356">
        <v>411586</v>
      </c>
      <c r="G2356" t="s">
        <v>49</v>
      </c>
      <c r="H2356" s="1">
        <v>44210</v>
      </c>
      <c r="I2356">
        <v>1200</v>
      </c>
      <c r="J2356" t="s">
        <v>3541</v>
      </c>
      <c r="K2356" t="s">
        <v>195</v>
      </c>
      <c r="L2356">
        <v>9</v>
      </c>
      <c r="M2356">
        <v>8</v>
      </c>
      <c r="N2356">
        <v>18</v>
      </c>
      <c r="O2356" t="s">
        <v>69</v>
      </c>
      <c r="P2356" t="s">
        <v>90</v>
      </c>
      <c r="Q2356">
        <v>65651</v>
      </c>
      <c r="R2356" s="1">
        <v>45507</v>
      </c>
      <c r="S2356" t="s">
        <v>53</v>
      </c>
      <c r="T2356">
        <v>301198</v>
      </c>
      <c r="U2356" t="s">
        <v>3542</v>
      </c>
      <c r="V2356">
        <v>241</v>
      </c>
      <c r="W2356">
        <v>1595</v>
      </c>
      <c r="X2356">
        <v>8</v>
      </c>
      <c r="Y2356">
        <v>5104</v>
      </c>
      <c r="Z2356">
        <v>11</v>
      </c>
      <c r="AA2356">
        <f>Zudio_sales_data[[#This Row],[Price]]*Zudio_sales_data[[#This Row],[Quantity]]</f>
        <v>12760</v>
      </c>
      <c r="AB2356" s="1">
        <v>45629</v>
      </c>
      <c r="AC2356">
        <f>_xlfn.DAYS(Zudio_sales_data[[#This Row],[Last Date]],Zudio_sales_data[[#This Row],[Store Open Date]])</f>
        <v>1419</v>
      </c>
      <c r="AD2356" t="str">
        <f>IF(Zudio_sales_data[[#This Row],[Order Date]]&lt;=Zudio_sales_data[[#This Row],[Store Open Date]],"wrong data","right data")</f>
        <v>right data</v>
      </c>
      <c r="AE2356">
        <f>Zudio_sales_data[[#This Row],[Sales Profit]]/Zudio_sales_data[[#This Row],[Quantity]]</f>
        <v>638</v>
      </c>
    </row>
    <row r="2357" spans="1:31" x14ac:dyDescent="0.3">
      <c r="A2357" t="s">
        <v>71</v>
      </c>
      <c r="B2357" t="s">
        <v>46</v>
      </c>
      <c r="C2357" t="s">
        <v>28</v>
      </c>
      <c r="D2357" t="s">
        <v>101</v>
      </c>
      <c r="E2357">
        <v>94</v>
      </c>
      <c r="F2357">
        <v>432115</v>
      </c>
      <c r="G2357" t="s">
        <v>30</v>
      </c>
      <c r="H2357" s="1">
        <v>44118</v>
      </c>
      <c r="I2357">
        <v>1200</v>
      </c>
      <c r="J2357" t="s">
        <v>3543</v>
      </c>
      <c r="K2357" t="s">
        <v>176</v>
      </c>
      <c r="L2357">
        <v>9</v>
      </c>
      <c r="M2357">
        <v>8</v>
      </c>
      <c r="N2357">
        <v>4</v>
      </c>
      <c r="O2357" t="s">
        <v>33</v>
      </c>
      <c r="P2357" t="s">
        <v>52</v>
      </c>
      <c r="Q2357">
        <v>81292</v>
      </c>
      <c r="R2357" s="1">
        <v>45628</v>
      </c>
      <c r="S2357" t="s">
        <v>177</v>
      </c>
      <c r="T2357">
        <v>671381</v>
      </c>
      <c r="U2357" t="s">
        <v>3544</v>
      </c>
      <c r="V2357">
        <v>416</v>
      </c>
      <c r="W2357">
        <v>2111</v>
      </c>
      <c r="X2357">
        <v>1</v>
      </c>
      <c r="Y2357">
        <v>844.4</v>
      </c>
      <c r="Z2357">
        <v>11</v>
      </c>
      <c r="AA2357">
        <f>Zudio_sales_data[[#This Row],[Price]]*Zudio_sales_data[[#This Row],[Quantity]]</f>
        <v>2111</v>
      </c>
      <c r="AB2357" s="1">
        <v>45629</v>
      </c>
      <c r="AC2357">
        <f>_xlfn.DAYS(Zudio_sales_data[[#This Row],[Last Date]],Zudio_sales_data[[#This Row],[Store Open Date]])</f>
        <v>1511</v>
      </c>
      <c r="AD2357" t="str">
        <f>IF(Zudio_sales_data[[#This Row],[Order Date]]&lt;=Zudio_sales_data[[#This Row],[Store Open Date]],"wrong data","right data")</f>
        <v>right data</v>
      </c>
      <c r="AE2357">
        <f>Zudio_sales_data[[#This Row],[Sales Profit]]/Zudio_sales_data[[#This Row],[Quantity]]</f>
        <v>844.4</v>
      </c>
    </row>
    <row r="2358" spans="1:31" x14ac:dyDescent="0.3">
      <c r="A2358" t="s">
        <v>71</v>
      </c>
      <c r="B2358" t="s">
        <v>46</v>
      </c>
      <c r="C2358" t="s">
        <v>39</v>
      </c>
      <c r="D2358" t="s">
        <v>229</v>
      </c>
      <c r="E2358">
        <v>6</v>
      </c>
      <c r="F2358">
        <v>431265</v>
      </c>
      <c r="G2358" t="s">
        <v>30</v>
      </c>
      <c r="H2358" s="1">
        <v>44759</v>
      </c>
      <c r="I2358">
        <v>950</v>
      </c>
      <c r="J2358" t="s">
        <v>3545</v>
      </c>
      <c r="K2358" t="s">
        <v>233</v>
      </c>
      <c r="L2358">
        <v>10</v>
      </c>
      <c r="M2358">
        <v>7</v>
      </c>
      <c r="N2358">
        <v>6</v>
      </c>
      <c r="O2358" t="s">
        <v>33</v>
      </c>
      <c r="P2358" t="s">
        <v>90</v>
      </c>
      <c r="Q2358">
        <v>74874</v>
      </c>
      <c r="R2358" s="1">
        <v>45338</v>
      </c>
      <c r="S2358" t="s">
        <v>91</v>
      </c>
      <c r="T2358">
        <v>398604</v>
      </c>
      <c r="U2358" t="s">
        <v>3546</v>
      </c>
      <c r="V2358">
        <v>732</v>
      </c>
      <c r="W2358">
        <v>2274</v>
      </c>
      <c r="X2358">
        <v>3</v>
      </c>
      <c r="Y2358">
        <v>2728.8</v>
      </c>
      <c r="Z2358">
        <v>9</v>
      </c>
      <c r="AA2358">
        <f>Zudio_sales_data[[#This Row],[Price]]*Zudio_sales_data[[#This Row],[Quantity]]</f>
        <v>6822</v>
      </c>
      <c r="AB2358" s="1">
        <v>45629</v>
      </c>
      <c r="AC2358">
        <f>_xlfn.DAYS(Zudio_sales_data[[#This Row],[Last Date]],Zudio_sales_data[[#This Row],[Store Open Date]])</f>
        <v>870</v>
      </c>
      <c r="AD2358" t="str">
        <f>IF(Zudio_sales_data[[#This Row],[Order Date]]&lt;=Zudio_sales_data[[#This Row],[Store Open Date]],"wrong data","right data")</f>
        <v>right data</v>
      </c>
      <c r="AE2358">
        <f>Zudio_sales_data[[#This Row],[Sales Profit]]/Zudio_sales_data[[#This Row],[Quantity]]</f>
        <v>909.6</v>
      </c>
    </row>
    <row r="2359" spans="1:31" x14ac:dyDescent="0.3">
      <c r="A2359" t="s">
        <v>26</v>
      </c>
      <c r="B2359" t="s">
        <v>219</v>
      </c>
      <c r="C2359" t="s">
        <v>39</v>
      </c>
      <c r="D2359" t="s">
        <v>82</v>
      </c>
      <c r="E2359">
        <v>30</v>
      </c>
      <c r="F2359">
        <v>428183</v>
      </c>
      <c r="G2359" t="s">
        <v>30</v>
      </c>
      <c r="H2359" s="1">
        <v>44836</v>
      </c>
      <c r="I2359">
        <v>950</v>
      </c>
      <c r="J2359" t="s">
        <v>3547</v>
      </c>
      <c r="K2359" t="s">
        <v>423</v>
      </c>
      <c r="L2359">
        <v>10</v>
      </c>
      <c r="M2359">
        <v>9</v>
      </c>
      <c r="N2359">
        <v>20</v>
      </c>
      <c r="O2359" t="s">
        <v>69</v>
      </c>
      <c r="P2359" t="s">
        <v>62</v>
      </c>
      <c r="Q2359">
        <v>54334</v>
      </c>
      <c r="R2359" s="1">
        <v>45319</v>
      </c>
      <c r="S2359" t="s">
        <v>85</v>
      </c>
      <c r="T2359">
        <v>710348</v>
      </c>
      <c r="U2359" t="s">
        <v>3548</v>
      </c>
      <c r="V2359">
        <v>653</v>
      </c>
      <c r="W2359">
        <v>1361</v>
      </c>
      <c r="X2359">
        <v>3</v>
      </c>
      <c r="Y2359">
        <v>1633.2</v>
      </c>
      <c r="Z2359">
        <v>11</v>
      </c>
      <c r="AA2359">
        <f>Zudio_sales_data[[#This Row],[Price]]*Zudio_sales_data[[#This Row],[Quantity]]</f>
        <v>4083</v>
      </c>
      <c r="AB2359" s="1">
        <v>45629</v>
      </c>
      <c r="AC2359">
        <f>_xlfn.DAYS(Zudio_sales_data[[#This Row],[Last Date]],Zudio_sales_data[[#This Row],[Store Open Date]])</f>
        <v>793</v>
      </c>
      <c r="AD2359" t="str">
        <f>IF(Zudio_sales_data[[#This Row],[Order Date]]&lt;=Zudio_sales_data[[#This Row],[Store Open Date]],"wrong data","right data")</f>
        <v>right data</v>
      </c>
      <c r="AE2359">
        <f>Zudio_sales_data[[#This Row],[Sales Profit]]/Zudio_sales_data[[#This Row],[Quantity]]</f>
        <v>544.4</v>
      </c>
    </row>
    <row r="2360" spans="1:31" x14ac:dyDescent="0.3">
      <c r="A2360" t="s">
        <v>139</v>
      </c>
      <c r="B2360" t="s">
        <v>111</v>
      </c>
      <c r="C2360" t="s">
        <v>28</v>
      </c>
      <c r="D2360" t="s">
        <v>112</v>
      </c>
      <c r="E2360">
        <v>58</v>
      </c>
      <c r="F2360">
        <v>403450</v>
      </c>
      <c r="G2360" t="s">
        <v>30</v>
      </c>
      <c r="H2360" s="1">
        <v>45156</v>
      </c>
      <c r="I2360">
        <v>1200</v>
      </c>
      <c r="J2360" t="s">
        <v>3549</v>
      </c>
      <c r="K2360" t="s">
        <v>769</v>
      </c>
      <c r="L2360">
        <v>9</v>
      </c>
      <c r="M2360">
        <v>8</v>
      </c>
      <c r="N2360">
        <v>20</v>
      </c>
      <c r="O2360" t="s">
        <v>69</v>
      </c>
      <c r="P2360" t="s">
        <v>90</v>
      </c>
      <c r="Q2360">
        <v>13667</v>
      </c>
      <c r="R2360" s="1">
        <v>45331</v>
      </c>
      <c r="S2360" t="s">
        <v>91</v>
      </c>
      <c r="T2360">
        <v>562653</v>
      </c>
      <c r="U2360" t="s">
        <v>3550</v>
      </c>
      <c r="V2360">
        <v>367</v>
      </c>
      <c r="W2360">
        <v>2269</v>
      </c>
      <c r="X2360">
        <v>5</v>
      </c>
      <c r="Y2360">
        <v>4538</v>
      </c>
      <c r="Z2360">
        <v>11</v>
      </c>
      <c r="AA2360">
        <f>Zudio_sales_data[[#This Row],[Price]]*Zudio_sales_data[[#This Row],[Quantity]]</f>
        <v>11345</v>
      </c>
      <c r="AB2360" s="1">
        <v>45629</v>
      </c>
      <c r="AC2360">
        <f>_xlfn.DAYS(Zudio_sales_data[[#This Row],[Last Date]],Zudio_sales_data[[#This Row],[Store Open Date]])</f>
        <v>473</v>
      </c>
      <c r="AD2360" t="str">
        <f>IF(Zudio_sales_data[[#This Row],[Order Date]]&lt;=Zudio_sales_data[[#This Row],[Store Open Date]],"wrong data","right data")</f>
        <v>right data</v>
      </c>
      <c r="AE2360">
        <f>Zudio_sales_data[[#This Row],[Sales Profit]]/Zudio_sales_data[[#This Row],[Quantity]]</f>
        <v>907.6</v>
      </c>
    </row>
    <row r="2361" spans="1:31" x14ac:dyDescent="0.3">
      <c r="A2361" t="s">
        <v>45</v>
      </c>
      <c r="B2361" t="s">
        <v>310</v>
      </c>
      <c r="C2361" t="s">
        <v>39</v>
      </c>
      <c r="D2361" t="s">
        <v>40</v>
      </c>
      <c r="E2361">
        <v>1</v>
      </c>
      <c r="F2361">
        <v>430100</v>
      </c>
      <c r="G2361" t="s">
        <v>30</v>
      </c>
      <c r="H2361" s="1">
        <v>45448</v>
      </c>
      <c r="I2361">
        <v>950</v>
      </c>
      <c r="J2361" t="s">
        <v>3551</v>
      </c>
      <c r="K2361" t="s">
        <v>210</v>
      </c>
      <c r="L2361">
        <v>9</v>
      </c>
      <c r="M2361">
        <v>8</v>
      </c>
      <c r="N2361">
        <v>14</v>
      </c>
      <c r="O2361" t="s">
        <v>33</v>
      </c>
      <c r="P2361" t="s">
        <v>52</v>
      </c>
      <c r="Q2361">
        <v>91373</v>
      </c>
      <c r="R2361" s="1">
        <v>45614</v>
      </c>
      <c r="S2361" t="s">
        <v>35</v>
      </c>
      <c r="T2361">
        <v>327484</v>
      </c>
      <c r="U2361" t="s">
        <v>3552</v>
      </c>
      <c r="V2361">
        <v>247</v>
      </c>
      <c r="W2361">
        <v>1837</v>
      </c>
      <c r="X2361">
        <v>2</v>
      </c>
      <c r="Y2361">
        <v>1469.6</v>
      </c>
      <c r="Z2361">
        <v>11</v>
      </c>
      <c r="AA2361">
        <f>Zudio_sales_data[[#This Row],[Price]]*Zudio_sales_data[[#This Row],[Quantity]]</f>
        <v>3674</v>
      </c>
      <c r="AB2361" s="1">
        <v>45629</v>
      </c>
      <c r="AC2361">
        <f>_xlfn.DAYS(Zudio_sales_data[[#This Row],[Last Date]],Zudio_sales_data[[#This Row],[Store Open Date]])</f>
        <v>181</v>
      </c>
      <c r="AD2361" t="str">
        <f>IF(Zudio_sales_data[[#This Row],[Order Date]]&lt;=Zudio_sales_data[[#This Row],[Store Open Date]],"wrong data","right data")</f>
        <v>right data</v>
      </c>
      <c r="AE2361">
        <f>Zudio_sales_data[[#This Row],[Sales Profit]]/Zudio_sales_data[[#This Row],[Quantity]]</f>
        <v>734.8</v>
      </c>
    </row>
    <row r="2362" spans="1:31" x14ac:dyDescent="0.3">
      <c r="A2362" t="s">
        <v>110</v>
      </c>
      <c r="B2362" t="s">
        <v>328</v>
      </c>
      <c r="C2362" t="s">
        <v>28</v>
      </c>
      <c r="D2362" t="s">
        <v>77</v>
      </c>
      <c r="E2362">
        <v>62</v>
      </c>
      <c r="F2362">
        <v>436215</v>
      </c>
      <c r="G2362" t="s">
        <v>49</v>
      </c>
      <c r="H2362" s="1">
        <v>44904</v>
      </c>
      <c r="I2362">
        <v>1300</v>
      </c>
      <c r="J2362" t="s">
        <v>3553</v>
      </c>
      <c r="K2362" t="s">
        <v>165</v>
      </c>
      <c r="L2362">
        <v>10</v>
      </c>
      <c r="M2362">
        <v>7</v>
      </c>
      <c r="N2362">
        <v>7</v>
      </c>
      <c r="O2362" t="s">
        <v>69</v>
      </c>
      <c r="P2362" t="s">
        <v>34</v>
      </c>
      <c r="Q2362">
        <v>94437</v>
      </c>
      <c r="R2362" s="1">
        <v>45351</v>
      </c>
      <c r="S2362" t="s">
        <v>91</v>
      </c>
      <c r="T2362">
        <v>193880</v>
      </c>
      <c r="U2362" t="s">
        <v>3554</v>
      </c>
      <c r="V2362">
        <v>446</v>
      </c>
      <c r="W2362">
        <v>890</v>
      </c>
      <c r="X2362">
        <v>6</v>
      </c>
      <c r="Y2362">
        <v>2136</v>
      </c>
      <c r="Z2362">
        <v>9</v>
      </c>
      <c r="AA2362">
        <f>Zudio_sales_data[[#This Row],[Price]]*Zudio_sales_data[[#This Row],[Quantity]]</f>
        <v>5340</v>
      </c>
      <c r="AB2362" s="1">
        <v>45629</v>
      </c>
      <c r="AC2362">
        <f>_xlfn.DAYS(Zudio_sales_data[[#This Row],[Last Date]],Zudio_sales_data[[#This Row],[Store Open Date]])</f>
        <v>725</v>
      </c>
      <c r="AD2362" t="str">
        <f>IF(Zudio_sales_data[[#This Row],[Order Date]]&lt;=Zudio_sales_data[[#This Row],[Store Open Date]],"wrong data","right data")</f>
        <v>right data</v>
      </c>
      <c r="AE2362">
        <f>Zudio_sales_data[[#This Row],[Sales Profit]]/Zudio_sales_data[[#This Row],[Quantity]]</f>
        <v>356</v>
      </c>
    </row>
    <row r="2363" spans="1:31" x14ac:dyDescent="0.3">
      <c r="A2363" t="s">
        <v>55</v>
      </c>
      <c r="B2363" t="s">
        <v>286</v>
      </c>
      <c r="C2363" t="s">
        <v>47</v>
      </c>
      <c r="D2363" t="s">
        <v>87</v>
      </c>
      <c r="E2363">
        <v>40</v>
      </c>
      <c r="F2363">
        <v>429593</v>
      </c>
      <c r="G2363" t="s">
        <v>30</v>
      </c>
      <c r="H2363" s="1">
        <v>45059</v>
      </c>
      <c r="I2363">
        <v>1000</v>
      </c>
      <c r="J2363" t="s">
        <v>3555</v>
      </c>
      <c r="K2363" t="s">
        <v>32</v>
      </c>
      <c r="L2363">
        <v>11</v>
      </c>
      <c r="M2363">
        <v>8</v>
      </c>
      <c r="N2363">
        <v>11</v>
      </c>
      <c r="O2363" t="s">
        <v>69</v>
      </c>
      <c r="P2363" t="s">
        <v>62</v>
      </c>
      <c r="Q2363">
        <v>10405</v>
      </c>
      <c r="R2363" s="1">
        <v>45425</v>
      </c>
      <c r="S2363" t="s">
        <v>104</v>
      </c>
      <c r="T2363">
        <v>385747</v>
      </c>
      <c r="U2363" t="s">
        <v>3556</v>
      </c>
      <c r="V2363">
        <v>510</v>
      </c>
      <c r="W2363">
        <v>559</v>
      </c>
      <c r="X2363">
        <v>1</v>
      </c>
      <c r="Y2363">
        <v>223.6</v>
      </c>
      <c r="Z2363">
        <v>9</v>
      </c>
      <c r="AA2363">
        <f>Zudio_sales_data[[#This Row],[Price]]*Zudio_sales_data[[#This Row],[Quantity]]</f>
        <v>559</v>
      </c>
      <c r="AB2363" s="1">
        <v>45629</v>
      </c>
      <c r="AC2363">
        <f>_xlfn.DAYS(Zudio_sales_data[[#This Row],[Last Date]],Zudio_sales_data[[#This Row],[Store Open Date]])</f>
        <v>570</v>
      </c>
      <c r="AD2363" t="str">
        <f>IF(Zudio_sales_data[[#This Row],[Order Date]]&lt;=Zudio_sales_data[[#This Row],[Store Open Date]],"wrong data","right data")</f>
        <v>right data</v>
      </c>
      <c r="AE2363">
        <f>Zudio_sales_data[[#This Row],[Sales Profit]]/Zudio_sales_data[[#This Row],[Quantity]]</f>
        <v>223.6</v>
      </c>
    </row>
    <row r="2364" spans="1:31" x14ac:dyDescent="0.3">
      <c r="A2364" t="s">
        <v>110</v>
      </c>
      <c r="B2364" t="s">
        <v>157</v>
      </c>
      <c r="C2364" t="s">
        <v>39</v>
      </c>
      <c r="D2364" t="s">
        <v>229</v>
      </c>
      <c r="E2364">
        <v>83</v>
      </c>
      <c r="F2364">
        <v>419221</v>
      </c>
      <c r="G2364" t="s">
        <v>30</v>
      </c>
      <c r="H2364" s="1">
        <v>43869</v>
      </c>
      <c r="I2364">
        <v>1200</v>
      </c>
      <c r="J2364" t="s">
        <v>3557</v>
      </c>
      <c r="K2364" t="s">
        <v>1057</v>
      </c>
      <c r="L2364">
        <v>11</v>
      </c>
      <c r="M2364">
        <v>8</v>
      </c>
      <c r="N2364">
        <v>17</v>
      </c>
      <c r="O2364" t="s">
        <v>69</v>
      </c>
      <c r="P2364" t="s">
        <v>62</v>
      </c>
      <c r="Q2364">
        <v>42113</v>
      </c>
      <c r="R2364" s="1">
        <v>45383</v>
      </c>
      <c r="S2364" t="s">
        <v>63</v>
      </c>
      <c r="T2364">
        <v>812594</v>
      </c>
      <c r="U2364" t="s">
        <v>3558</v>
      </c>
      <c r="V2364">
        <v>792</v>
      </c>
      <c r="W2364">
        <v>1436</v>
      </c>
      <c r="X2364">
        <v>4</v>
      </c>
      <c r="Y2364">
        <v>2297.6</v>
      </c>
      <c r="Z2364">
        <v>9</v>
      </c>
      <c r="AA2364">
        <f>Zudio_sales_data[[#This Row],[Price]]*Zudio_sales_data[[#This Row],[Quantity]]</f>
        <v>5744</v>
      </c>
      <c r="AB2364" s="1">
        <v>45629</v>
      </c>
      <c r="AC2364">
        <f>_xlfn.DAYS(Zudio_sales_data[[#This Row],[Last Date]],Zudio_sales_data[[#This Row],[Store Open Date]])</f>
        <v>1760</v>
      </c>
      <c r="AD2364" t="str">
        <f>IF(Zudio_sales_data[[#This Row],[Order Date]]&lt;=Zudio_sales_data[[#This Row],[Store Open Date]],"wrong data","right data")</f>
        <v>right data</v>
      </c>
      <c r="AE2364">
        <f>Zudio_sales_data[[#This Row],[Sales Profit]]/Zudio_sales_data[[#This Row],[Quantity]]</f>
        <v>574.4</v>
      </c>
    </row>
    <row r="2365" spans="1:31" x14ac:dyDescent="0.3">
      <c r="A2365" t="s">
        <v>55</v>
      </c>
      <c r="B2365" t="s">
        <v>179</v>
      </c>
      <c r="C2365" t="s">
        <v>47</v>
      </c>
      <c r="D2365" t="s">
        <v>229</v>
      </c>
      <c r="E2365">
        <v>88</v>
      </c>
      <c r="F2365">
        <v>401136</v>
      </c>
      <c r="G2365" t="s">
        <v>30</v>
      </c>
      <c r="H2365" s="1">
        <v>45229</v>
      </c>
      <c r="I2365">
        <v>950</v>
      </c>
      <c r="J2365" t="s">
        <v>3559</v>
      </c>
      <c r="K2365" t="s">
        <v>308</v>
      </c>
      <c r="L2365">
        <v>10</v>
      </c>
      <c r="M2365">
        <v>9</v>
      </c>
      <c r="N2365">
        <v>5</v>
      </c>
      <c r="O2365" t="s">
        <v>33</v>
      </c>
      <c r="P2365" t="s">
        <v>52</v>
      </c>
      <c r="Q2365">
        <v>21713</v>
      </c>
      <c r="R2365" s="1">
        <v>45311</v>
      </c>
      <c r="S2365" t="s">
        <v>85</v>
      </c>
      <c r="T2365">
        <v>229202</v>
      </c>
      <c r="U2365" t="s">
        <v>3560</v>
      </c>
      <c r="V2365">
        <v>221</v>
      </c>
      <c r="W2365">
        <v>2429</v>
      </c>
      <c r="X2365">
        <v>1</v>
      </c>
      <c r="Y2365">
        <v>971.6</v>
      </c>
      <c r="Z2365">
        <v>11</v>
      </c>
      <c r="AA2365">
        <f>Zudio_sales_data[[#This Row],[Price]]*Zudio_sales_data[[#This Row],[Quantity]]</f>
        <v>2429</v>
      </c>
      <c r="AB2365" s="1">
        <v>45629</v>
      </c>
      <c r="AC2365">
        <f>_xlfn.DAYS(Zudio_sales_data[[#This Row],[Last Date]],Zudio_sales_data[[#This Row],[Store Open Date]])</f>
        <v>400</v>
      </c>
      <c r="AD2365" t="str">
        <f>IF(Zudio_sales_data[[#This Row],[Order Date]]&lt;=Zudio_sales_data[[#This Row],[Store Open Date]],"wrong data","right data")</f>
        <v>right data</v>
      </c>
      <c r="AE2365">
        <f>Zudio_sales_data[[#This Row],[Sales Profit]]/Zudio_sales_data[[#This Row],[Quantity]]</f>
        <v>971.6</v>
      </c>
    </row>
    <row r="2366" spans="1:31" x14ac:dyDescent="0.3">
      <c r="A2366" t="s">
        <v>26</v>
      </c>
      <c r="B2366" t="s">
        <v>310</v>
      </c>
      <c r="C2366" t="s">
        <v>47</v>
      </c>
      <c r="D2366" t="s">
        <v>82</v>
      </c>
      <c r="E2366">
        <v>62</v>
      </c>
      <c r="F2366">
        <v>437630</v>
      </c>
      <c r="G2366" t="s">
        <v>49</v>
      </c>
      <c r="H2366" s="1">
        <v>45312</v>
      </c>
      <c r="I2366">
        <v>800</v>
      </c>
      <c r="J2366" t="s">
        <v>1961</v>
      </c>
      <c r="K2366" t="s">
        <v>475</v>
      </c>
      <c r="L2366">
        <v>10</v>
      </c>
      <c r="M2366">
        <v>7</v>
      </c>
      <c r="N2366">
        <v>18</v>
      </c>
      <c r="O2366" t="s">
        <v>69</v>
      </c>
      <c r="P2366" t="s">
        <v>90</v>
      </c>
      <c r="Q2366">
        <v>14731</v>
      </c>
      <c r="R2366" s="1">
        <v>45481</v>
      </c>
      <c r="S2366" t="s">
        <v>95</v>
      </c>
      <c r="T2366">
        <v>473306</v>
      </c>
      <c r="U2366" t="s">
        <v>3561</v>
      </c>
      <c r="V2366">
        <v>345</v>
      </c>
      <c r="W2366">
        <v>1883</v>
      </c>
      <c r="X2366">
        <v>5</v>
      </c>
      <c r="Y2366">
        <v>3766</v>
      </c>
      <c r="Z2366">
        <v>9</v>
      </c>
      <c r="AA2366">
        <f>Zudio_sales_data[[#This Row],[Price]]*Zudio_sales_data[[#This Row],[Quantity]]</f>
        <v>9415</v>
      </c>
      <c r="AB2366" s="1">
        <v>45629</v>
      </c>
      <c r="AC2366">
        <f>_xlfn.DAYS(Zudio_sales_data[[#This Row],[Last Date]],Zudio_sales_data[[#This Row],[Store Open Date]])</f>
        <v>317</v>
      </c>
      <c r="AD2366" t="str">
        <f>IF(Zudio_sales_data[[#This Row],[Order Date]]&lt;=Zudio_sales_data[[#This Row],[Store Open Date]],"wrong data","right data")</f>
        <v>right data</v>
      </c>
      <c r="AE2366">
        <f>Zudio_sales_data[[#This Row],[Sales Profit]]/Zudio_sales_data[[#This Row],[Quantity]]</f>
        <v>753.2</v>
      </c>
    </row>
    <row r="2367" spans="1:31" x14ac:dyDescent="0.3">
      <c r="A2367" t="s">
        <v>55</v>
      </c>
      <c r="B2367" t="s">
        <v>197</v>
      </c>
      <c r="C2367" t="s">
        <v>47</v>
      </c>
      <c r="D2367" t="s">
        <v>48</v>
      </c>
      <c r="E2367">
        <v>45</v>
      </c>
      <c r="F2367">
        <v>438642</v>
      </c>
      <c r="G2367" t="s">
        <v>30</v>
      </c>
      <c r="H2367" s="1">
        <v>45111</v>
      </c>
      <c r="I2367">
        <v>950</v>
      </c>
      <c r="J2367" t="s">
        <v>3562</v>
      </c>
      <c r="K2367" t="s">
        <v>298</v>
      </c>
      <c r="L2367">
        <v>11</v>
      </c>
      <c r="M2367">
        <v>8</v>
      </c>
      <c r="N2367">
        <v>11</v>
      </c>
      <c r="O2367" t="s">
        <v>33</v>
      </c>
      <c r="P2367" t="s">
        <v>62</v>
      </c>
      <c r="Q2367">
        <v>97893</v>
      </c>
      <c r="R2367" s="1">
        <v>45305</v>
      </c>
      <c r="S2367" t="s">
        <v>85</v>
      </c>
      <c r="T2367">
        <v>378098</v>
      </c>
      <c r="U2367" t="s">
        <v>3563</v>
      </c>
      <c r="V2367">
        <v>441</v>
      </c>
      <c r="W2367">
        <v>2071</v>
      </c>
      <c r="X2367">
        <v>7</v>
      </c>
      <c r="Y2367">
        <v>5798.8</v>
      </c>
      <c r="Z2367">
        <v>9</v>
      </c>
      <c r="AA2367">
        <f>Zudio_sales_data[[#This Row],[Price]]*Zudio_sales_data[[#This Row],[Quantity]]</f>
        <v>14497</v>
      </c>
      <c r="AB2367" s="1">
        <v>45629</v>
      </c>
      <c r="AC2367">
        <f>_xlfn.DAYS(Zudio_sales_data[[#This Row],[Last Date]],Zudio_sales_data[[#This Row],[Store Open Date]])</f>
        <v>518</v>
      </c>
      <c r="AD2367" t="str">
        <f>IF(Zudio_sales_data[[#This Row],[Order Date]]&lt;=Zudio_sales_data[[#This Row],[Store Open Date]],"wrong data","right data")</f>
        <v>right data</v>
      </c>
      <c r="AE2367">
        <f>Zudio_sales_data[[#This Row],[Sales Profit]]/Zudio_sales_data[[#This Row],[Quantity]]</f>
        <v>828.4</v>
      </c>
    </row>
    <row r="2368" spans="1:31" x14ac:dyDescent="0.3">
      <c r="A2368" t="s">
        <v>26</v>
      </c>
      <c r="B2368" t="s">
        <v>59</v>
      </c>
      <c r="C2368" t="s">
        <v>28</v>
      </c>
      <c r="D2368" t="s">
        <v>77</v>
      </c>
      <c r="E2368">
        <v>95</v>
      </c>
      <c r="F2368">
        <v>403615</v>
      </c>
      <c r="G2368" t="s">
        <v>49</v>
      </c>
      <c r="H2368" s="1">
        <v>44559</v>
      </c>
      <c r="I2368">
        <v>1000</v>
      </c>
      <c r="J2368" t="s">
        <v>3564</v>
      </c>
      <c r="K2368" t="s">
        <v>308</v>
      </c>
      <c r="L2368">
        <v>11</v>
      </c>
      <c r="M2368">
        <v>8</v>
      </c>
      <c r="N2368">
        <v>17</v>
      </c>
      <c r="O2368" t="s">
        <v>69</v>
      </c>
      <c r="P2368" t="s">
        <v>90</v>
      </c>
      <c r="Q2368">
        <v>37639</v>
      </c>
      <c r="R2368" s="1">
        <v>45555</v>
      </c>
      <c r="S2368" t="s">
        <v>131</v>
      </c>
      <c r="T2368">
        <v>129363</v>
      </c>
      <c r="U2368" t="s">
        <v>3565</v>
      </c>
      <c r="V2368">
        <v>703</v>
      </c>
      <c r="W2368">
        <v>2742</v>
      </c>
      <c r="X2368">
        <v>8</v>
      </c>
      <c r="Y2368">
        <v>8774.4</v>
      </c>
      <c r="Z2368">
        <v>9</v>
      </c>
      <c r="AA2368">
        <f>Zudio_sales_data[[#This Row],[Price]]*Zudio_sales_data[[#This Row],[Quantity]]</f>
        <v>21936</v>
      </c>
      <c r="AB2368" s="1">
        <v>45629</v>
      </c>
      <c r="AC2368">
        <f>_xlfn.DAYS(Zudio_sales_data[[#This Row],[Last Date]],Zudio_sales_data[[#This Row],[Store Open Date]])</f>
        <v>1070</v>
      </c>
      <c r="AD2368" t="str">
        <f>IF(Zudio_sales_data[[#This Row],[Order Date]]&lt;=Zudio_sales_data[[#This Row],[Store Open Date]],"wrong data","right data")</f>
        <v>right data</v>
      </c>
      <c r="AE2368">
        <f>Zudio_sales_data[[#This Row],[Sales Profit]]/Zudio_sales_data[[#This Row],[Quantity]]</f>
        <v>1096.8</v>
      </c>
    </row>
    <row r="2369" spans="1:31" x14ac:dyDescent="0.3">
      <c r="A2369" t="s">
        <v>26</v>
      </c>
      <c r="B2369" t="s">
        <v>163</v>
      </c>
      <c r="C2369" t="s">
        <v>47</v>
      </c>
      <c r="D2369" t="s">
        <v>112</v>
      </c>
      <c r="E2369">
        <v>66</v>
      </c>
      <c r="F2369">
        <v>437784</v>
      </c>
      <c r="G2369" t="s">
        <v>30</v>
      </c>
      <c r="H2369" s="1">
        <v>44152</v>
      </c>
      <c r="I2369">
        <v>1300</v>
      </c>
      <c r="J2369" t="s">
        <v>3566</v>
      </c>
      <c r="K2369" t="s">
        <v>469</v>
      </c>
      <c r="L2369">
        <v>11</v>
      </c>
      <c r="M2369">
        <v>8</v>
      </c>
      <c r="N2369">
        <v>13</v>
      </c>
      <c r="O2369" t="s">
        <v>33</v>
      </c>
      <c r="P2369" t="s">
        <v>52</v>
      </c>
      <c r="Q2369">
        <v>98436</v>
      </c>
      <c r="R2369" s="1">
        <v>45583</v>
      </c>
      <c r="S2369" t="s">
        <v>115</v>
      </c>
      <c r="T2369">
        <v>741731</v>
      </c>
      <c r="U2369" t="s">
        <v>3567</v>
      </c>
      <c r="V2369">
        <v>578</v>
      </c>
      <c r="W2369">
        <v>2199</v>
      </c>
      <c r="X2369">
        <v>5</v>
      </c>
      <c r="Y2369">
        <v>4398</v>
      </c>
      <c r="Z2369">
        <v>9</v>
      </c>
      <c r="AA2369">
        <f>Zudio_sales_data[[#This Row],[Price]]*Zudio_sales_data[[#This Row],[Quantity]]</f>
        <v>10995</v>
      </c>
      <c r="AB2369" s="1">
        <v>45629</v>
      </c>
      <c r="AC2369">
        <f>_xlfn.DAYS(Zudio_sales_data[[#This Row],[Last Date]],Zudio_sales_data[[#This Row],[Store Open Date]])</f>
        <v>1477</v>
      </c>
      <c r="AD2369" t="str">
        <f>IF(Zudio_sales_data[[#This Row],[Order Date]]&lt;=Zudio_sales_data[[#This Row],[Store Open Date]],"wrong data","right data")</f>
        <v>right data</v>
      </c>
      <c r="AE2369">
        <f>Zudio_sales_data[[#This Row],[Sales Profit]]/Zudio_sales_data[[#This Row],[Quantity]]</f>
        <v>879.6</v>
      </c>
    </row>
    <row r="2370" spans="1:31" x14ac:dyDescent="0.3">
      <c r="A2370" t="s">
        <v>117</v>
      </c>
      <c r="B2370" t="s">
        <v>76</v>
      </c>
      <c r="C2370" t="s">
        <v>28</v>
      </c>
      <c r="D2370" t="s">
        <v>48</v>
      </c>
      <c r="E2370">
        <v>60</v>
      </c>
      <c r="F2370">
        <v>421662</v>
      </c>
      <c r="G2370" t="s">
        <v>49</v>
      </c>
      <c r="H2370" s="1">
        <v>44859</v>
      </c>
      <c r="I2370">
        <v>1400</v>
      </c>
      <c r="J2370" t="s">
        <v>3568</v>
      </c>
      <c r="K2370" t="s">
        <v>61</v>
      </c>
      <c r="L2370">
        <v>11</v>
      </c>
      <c r="M2370">
        <v>8</v>
      </c>
      <c r="N2370">
        <v>3</v>
      </c>
      <c r="O2370" t="s">
        <v>69</v>
      </c>
      <c r="P2370" t="s">
        <v>52</v>
      </c>
      <c r="Q2370">
        <v>69844</v>
      </c>
      <c r="R2370" s="1">
        <v>45442</v>
      </c>
      <c r="S2370" t="s">
        <v>104</v>
      </c>
      <c r="T2370">
        <v>974239</v>
      </c>
      <c r="U2370" t="s">
        <v>3569</v>
      </c>
      <c r="V2370">
        <v>793</v>
      </c>
      <c r="W2370">
        <v>2336</v>
      </c>
      <c r="X2370">
        <v>8</v>
      </c>
      <c r="Y2370">
        <v>7475.2</v>
      </c>
      <c r="Z2370">
        <v>9</v>
      </c>
      <c r="AA2370">
        <f>Zudio_sales_data[[#This Row],[Price]]*Zudio_sales_data[[#This Row],[Quantity]]</f>
        <v>18688</v>
      </c>
      <c r="AB2370" s="1">
        <v>45629</v>
      </c>
      <c r="AC2370">
        <f>_xlfn.DAYS(Zudio_sales_data[[#This Row],[Last Date]],Zudio_sales_data[[#This Row],[Store Open Date]])</f>
        <v>770</v>
      </c>
      <c r="AD2370" t="str">
        <f>IF(Zudio_sales_data[[#This Row],[Order Date]]&lt;=Zudio_sales_data[[#This Row],[Store Open Date]],"wrong data","right data")</f>
        <v>right data</v>
      </c>
      <c r="AE2370">
        <f>Zudio_sales_data[[#This Row],[Sales Profit]]/Zudio_sales_data[[#This Row],[Quantity]]</f>
        <v>934.4</v>
      </c>
    </row>
    <row r="2371" spans="1:31" x14ac:dyDescent="0.3">
      <c r="A2371" t="s">
        <v>117</v>
      </c>
      <c r="B2371" t="s">
        <v>76</v>
      </c>
      <c r="C2371" t="s">
        <v>39</v>
      </c>
      <c r="D2371" t="s">
        <v>229</v>
      </c>
      <c r="E2371">
        <v>13</v>
      </c>
      <c r="F2371">
        <v>411514</v>
      </c>
      <c r="G2371" t="s">
        <v>30</v>
      </c>
      <c r="H2371" s="1">
        <v>45196</v>
      </c>
      <c r="I2371">
        <v>1100</v>
      </c>
      <c r="J2371" t="s">
        <v>3570</v>
      </c>
      <c r="K2371" t="s">
        <v>421</v>
      </c>
      <c r="L2371">
        <v>11</v>
      </c>
      <c r="M2371">
        <v>8</v>
      </c>
      <c r="N2371">
        <v>9</v>
      </c>
      <c r="O2371" t="s">
        <v>69</v>
      </c>
      <c r="P2371" t="s">
        <v>62</v>
      </c>
      <c r="Q2371">
        <v>66158</v>
      </c>
      <c r="R2371" s="1">
        <v>45551</v>
      </c>
      <c r="S2371" t="s">
        <v>131</v>
      </c>
      <c r="T2371">
        <v>651013</v>
      </c>
      <c r="U2371" t="s">
        <v>3571</v>
      </c>
      <c r="V2371">
        <v>553</v>
      </c>
      <c r="W2371">
        <v>2918</v>
      </c>
      <c r="X2371">
        <v>6</v>
      </c>
      <c r="Y2371">
        <v>7003.2</v>
      </c>
      <c r="Z2371">
        <v>9</v>
      </c>
      <c r="AA2371">
        <f>Zudio_sales_data[[#This Row],[Price]]*Zudio_sales_data[[#This Row],[Quantity]]</f>
        <v>17508</v>
      </c>
      <c r="AB2371" s="1">
        <v>45629</v>
      </c>
      <c r="AC2371">
        <f>_xlfn.DAYS(Zudio_sales_data[[#This Row],[Last Date]],Zudio_sales_data[[#This Row],[Store Open Date]])</f>
        <v>433</v>
      </c>
      <c r="AD2371" t="str">
        <f>IF(Zudio_sales_data[[#This Row],[Order Date]]&lt;=Zudio_sales_data[[#This Row],[Store Open Date]],"wrong data","right data")</f>
        <v>right data</v>
      </c>
      <c r="AE2371">
        <f>Zudio_sales_data[[#This Row],[Sales Profit]]/Zudio_sales_data[[#This Row],[Quantity]]</f>
        <v>1167.2</v>
      </c>
    </row>
    <row r="2372" spans="1:31" x14ac:dyDescent="0.3">
      <c r="A2372" t="s">
        <v>55</v>
      </c>
      <c r="B2372" t="s">
        <v>263</v>
      </c>
      <c r="C2372" t="s">
        <v>39</v>
      </c>
      <c r="D2372" t="s">
        <v>87</v>
      </c>
      <c r="E2372">
        <v>25</v>
      </c>
      <c r="F2372">
        <v>432606</v>
      </c>
      <c r="G2372" t="s">
        <v>30</v>
      </c>
      <c r="H2372" s="1">
        <v>44509</v>
      </c>
      <c r="I2372">
        <v>1200</v>
      </c>
      <c r="J2372" t="s">
        <v>3572</v>
      </c>
      <c r="K2372" t="s">
        <v>84</v>
      </c>
      <c r="L2372">
        <v>9</v>
      </c>
      <c r="M2372">
        <v>8</v>
      </c>
      <c r="N2372">
        <v>7</v>
      </c>
      <c r="O2372" t="s">
        <v>33</v>
      </c>
      <c r="P2372" t="s">
        <v>52</v>
      </c>
      <c r="Q2372">
        <v>45802</v>
      </c>
      <c r="R2372" s="1">
        <v>45470</v>
      </c>
      <c r="S2372" t="s">
        <v>43</v>
      </c>
      <c r="T2372">
        <v>838425</v>
      </c>
      <c r="U2372" t="s">
        <v>3573</v>
      </c>
      <c r="V2372">
        <v>352</v>
      </c>
      <c r="W2372">
        <v>678</v>
      </c>
      <c r="X2372">
        <v>3</v>
      </c>
      <c r="Y2372">
        <v>813.6</v>
      </c>
      <c r="Z2372">
        <v>11</v>
      </c>
      <c r="AA2372">
        <f>Zudio_sales_data[[#This Row],[Price]]*Zudio_sales_data[[#This Row],[Quantity]]</f>
        <v>2034</v>
      </c>
      <c r="AB2372" s="1">
        <v>45629</v>
      </c>
      <c r="AC2372">
        <f>_xlfn.DAYS(Zudio_sales_data[[#This Row],[Last Date]],Zudio_sales_data[[#This Row],[Store Open Date]])</f>
        <v>1120</v>
      </c>
      <c r="AD2372" t="str">
        <f>IF(Zudio_sales_data[[#This Row],[Order Date]]&lt;=Zudio_sales_data[[#This Row],[Store Open Date]],"wrong data","right data")</f>
        <v>right data</v>
      </c>
      <c r="AE2372">
        <f>Zudio_sales_data[[#This Row],[Sales Profit]]/Zudio_sales_data[[#This Row],[Quantity]]</f>
        <v>271.2</v>
      </c>
    </row>
    <row r="2373" spans="1:31" x14ac:dyDescent="0.3">
      <c r="A2373" t="s">
        <v>117</v>
      </c>
      <c r="B2373" t="s">
        <v>121</v>
      </c>
      <c r="C2373" t="s">
        <v>47</v>
      </c>
      <c r="D2373" t="s">
        <v>82</v>
      </c>
      <c r="E2373">
        <v>55</v>
      </c>
      <c r="F2373">
        <v>432100</v>
      </c>
      <c r="G2373" t="s">
        <v>49</v>
      </c>
      <c r="H2373" s="1">
        <v>44682</v>
      </c>
      <c r="I2373">
        <v>1100</v>
      </c>
      <c r="J2373" t="s">
        <v>3574</v>
      </c>
      <c r="K2373" t="s">
        <v>239</v>
      </c>
      <c r="L2373">
        <v>10</v>
      </c>
      <c r="M2373">
        <v>7</v>
      </c>
      <c r="N2373">
        <v>8</v>
      </c>
      <c r="O2373" t="s">
        <v>69</v>
      </c>
      <c r="P2373" t="s">
        <v>90</v>
      </c>
      <c r="Q2373">
        <v>39836</v>
      </c>
      <c r="R2373" s="1">
        <v>45323</v>
      </c>
      <c r="S2373" t="s">
        <v>91</v>
      </c>
      <c r="T2373">
        <v>328639</v>
      </c>
      <c r="U2373" t="s">
        <v>3575</v>
      </c>
      <c r="V2373">
        <v>540</v>
      </c>
      <c r="W2373">
        <v>2803</v>
      </c>
      <c r="X2373">
        <v>8</v>
      </c>
      <c r="Y2373">
        <v>8969.6</v>
      </c>
      <c r="Z2373">
        <v>9</v>
      </c>
      <c r="AA2373">
        <f>Zudio_sales_data[[#This Row],[Price]]*Zudio_sales_data[[#This Row],[Quantity]]</f>
        <v>22424</v>
      </c>
      <c r="AB2373" s="1">
        <v>45629</v>
      </c>
      <c r="AC2373">
        <f>_xlfn.DAYS(Zudio_sales_data[[#This Row],[Last Date]],Zudio_sales_data[[#This Row],[Store Open Date]])</f>
        <v>947</v>
      </c>
      <c r="AD2373" t="str">
        <f>IF(Zudio_sales_data[[#This Row],[Order Date]]&lt;=Zudio_sales_data[[#This Row],[Store Open Date]],"wrong data","right data")</f>
        <v>right data</v>
      </c>
      <c r="AE2373">
        <f>Zudio_sales_data[[#This Row],[Sales Profit]]/Zudio_sales_data[[#This Row],[Quantity]]</f>
        <v>1121.2</v>
      </c>
    </row>
    <row r="2374" spans="1:31" x14ac:dyDescent="0.3">
      <c r="A2374" t="s">
        <v>37</v>
      </c>
      <c r="B2374" t="s">
        <v>362</v>
      </c>
      <c r="C2374" t="s">
        <v>47</v>
      </c>
      <c r="D2374" t="s">
        <v>129</v>
      </c>
      <c r="E2374">
        <v>71</v>
      </c>
      <c r="F2374">
        <v>439431</v>
      </c>
      <c r="G2374" t="s">
        <v>49</v>
      </c>
      <c r="H2374" s="1">
        <v>44436</v>
      </c>
      <c r="I2374">
        <v>1000</v>
      </c>
      <c r="J2374" t="s">
        <v>1748</v>
      </c>
      <c r="K2374" t="s">
        <v>326</v>
      </c>
      <c r="L2374">
        <v>10</v>
      </c>
      <c r="M2374">
        <v>9</v>
      </c>
      <c r="N2374">
        <v>4</v>
      </c>
      <c r="O2374" t="s">
        <v>69</v>
      </c>
      <c r="P2374" t="s">
        <v>62</v>
      </c>
      <c r="Q2374">
        <v>49509</v>
      </c>
      <c r="R2374" s="1">
        <v>45580</v>
      </c>
      <c r="S2374" t="s">
        <v>115</v>
      </c>
      <c r="T2374">
        <v>569572</v>
      </c>
      <c r="U2374" t="s">
        <v>3576</v>
      </c>
      <c r="V2374">
        <v>358</v>
      </c>
      <c r="W2374">
        <v>1010</v>
      </c>
      <c r="X2374">
        <v>4</v>
      </c>
      <c r="Y2374">
        <v>1616</v>
      </c>
      <c r="Z2374">
        <v>11</v>
      </c>
      <c r="AA2374">
        <f>Zudio_sales_data[[#This Row],[Price]]*Zudio_sales_data[[#This Row],[Quantity]]</f>
        <v>4040</v>
      </c>
      <c r="AB2374" s="1">
        <v>45629</v>
      </c>
      <c r="AC2374">
        <f>_xlfn.DAYS(Zudio_sales_data[[#This Row],[Last Date]],Zudio_sales_data[[#This Row],[Store Open Date]])</f>
        <v>1193</v>
      </c>
      <c r="AD2374" t="str">
        <f>IF(Zudio_sales_data[[#This Row],[Order Date]]&lt;=Zudio_sales_data[[#This Row],[Store Open Date]],"wrong data","right data")</f>
        <v>right data</v>
      </c>
      <c r="AE2374">
        <f>Zudio_sales_data[[#This Row],[Sales Profit]]/Zudio_sales_data[[#This Row],[Quantity]]</f>
        <v>404</v>
      </c>
    </row>
    <row r="2375" spans="1:31" x14ac:dyDescent="0.3">
      <c r="A2375" t="s">
        <v>117</v>
      </c>
      <c r="B2375" t="s">
        <v>59</v>
      </c>
      <c r="C2375" t="s">
        <v>39</v>
      </c>
      <c r="D2375" t="s">
        <v>229</v>
      </c>
      <c r="E2375">
        <v>57</v>
      </c>
      <c r="F2375">
        <v>408195</v>
      </c>
      <c r="G2375" t="s">
        <v>49</v>
      </c>
      <c r="H2375" s="1">
        <v>45182</v>
      </c>
      <c r="I2375">
        <v>800</v>
      </c>
      <c r="J2375" t="s">
        <v>3577</v>
      </c>
      <c r="K2375" t="s">
        <v>494</v>
      </c>
      <c r="L2375">
        <v>10</v>
      </c>
      <c r="M2375">
        <v>9</v>
      </c>
      <c r="N2375">
        <v>11</v>
      </c>
      <c r="O2375" t="s">
        <v>69</v>
      </c>
      <c r="P2375" t="s">
        <v>34</v>
      </c>
      <c r="Q2375">
        <v>70928</v>
      </c>
      <c r="R2375" s="1">
        <v>45522</v>
      </c>
      <c r="S2375" t="s">
        <v>53</v>
      </c>
      <c r="T2375">
        <v>700551</v>
      </c>
      <c r="U2375" t="s">
        <v>3578</v>
      </c>
      <c r="V2375">
        <v>416</v>
      </c>
      <c r="W2375">
        <v>2611</v>
      </c>
      <c r="X2375">
        <v>4</v>
      </c>
      <c r="Y2375">
        <v>4177.6000000000004</v>
      </c>
      <c r="Z2375">
        <v>11</v>
      </c>
      <c r="AA2375">
        <f>Zudio_sales_data[[#This Row],[Price]]*Zudio_sales_data[[#This Row],[Quantity]]</f>
        <v>10444</v>
      </c>
      <c r="AB2375" s="1">
        <v>45629</v>
      </c>
      <c r="AC2375">
        <f>_xlfn.DAYS(Zudio_sales_data[[#This Row],[Last Date]],Zudio_sales_data[[#This Row],[Store Open Date]])</f>
        <v>447</v>
      </c>
      <c r="AD2375" t="str">
        <f>IF(Zudio_sales_data[[#This Row],[Order Date]]&lt;=Zudio_sales_data[[#This Row],[Store Open Date]],"wrong data","right data")</f>
        <v>right data</v>
      </c>
      <c r="AE2375">
        <f>Zudio_sales_data[[#This Row],[Sales Profit]]/Zudio_sales_data[[#This Row],[Quantity]]</f>
        <v>1044.4000000000001</v>
      </c>
    </row>
    <row r="2376" spans="1:31" x14ac:dyDescent="0.3">
      <c r="A2376" t="s">
        <v>139</v>
      </c>
      <c r="B2376" t="s">
        <v>257</v>
      </c>
      <c r="C2376" t="s">
        <v>47</v>
      </c>
      <c r="D2376" t="s">
        <v>87</v>
      </c>
      <c r="E2376">
        <v>81</v>
      </c>
      <c r="F2376">
        <v>409348</v>
      </c>
      <c r="G2376" t="s">
        <v>49</v>
      </c>
      <c r="H2376" s="1">
        <v>44246</v>
      </c>
      <c r="I2376">
        <v>1100</v>
      </c>
      <c r="J2376" t="s">
        <v>3579</v>
      </c>
      <c r="K2376" t="s">
        <v>758</v>
      </c>
      <c r="L2376">
        <v>10</v>
      </c>
      <c r="M2376">
        <v>9</v>
      </c>
      <c r="N2376">
        <v>11</v>
      </c>
      <c r="O2376" t="s">
        <v>33</v>
      </c>
      <c r="P2376" t="s">
        <v>62</v>
      </c>
      <c r="Q2376">
        <v>81379</v>
      </c>
      <c r="R2376" s="1">
        <v>45626</v>
      </c>
      <c r="S2376" t="s">
        <v>35</v>
      </c>
      <c r="T2376">
        <v>875331</v>
      </c>
      <c r="U2376" t="s">
        <v>3580</v>
      </c>
      <c r="V2376">
        <v>549</v>
      </c>
      <c r="W2376">
        <v>2307</v>
      </c>
      <c r="X2376">
        <v>5</v>
      </c>
      <c r="Y2376">
        <v>4614</v>
      </c>
      <c r="Z2376">
        <v>11</v>
      </c>
      <c r="AA2376">
        <f>Zudio_sales_data[[#This Row],[Price]]*Zudio_sales_data[[#This Row],[Quantity]]</f>
        <v>11535</v>
      </c>
      <c r="AB2376" s="1">
        <v>45629</v>
      </c>
      <c r="AC2376">
        <f>_xlfn.DAYS(Zudio_sales_data[[#This Row],[Last Date]],Zudio_sales_data[[#This Row],[Store Open Date]])</f>
        <v>1383</v>
      </c>
      <c r="AD2376" t="str">
        <f>IF(Zudio_sales_data[[#This Row],[Order Date]]&lt;=Zudio_sales_data[[#This Row],[Store Open Date]],"wrong data","right data")</f>
        <v>right data</v>
      </c>
      <c r="AE2376">
        <f>Zudio_sales_data[[#This Row],[Sales Profit]]/Zudio_sales_data[[#This Row],[Quantity]]</f>
        <v>922.8</v>
      </c>
    </row>
    <row r="2377" spans="1:31" x14ac:dyDescent="0.3">
      <c r="A2377" t="s">
        <v>45</v>
      </c>
      <c r="B2377" t="s">
        <v>46</v>
      </c>
      <c r="C2377" t="s">
        <v>28</v>
      </c>
      <c r="D2377" t="s">
        <v>77</v>
      </c>
      <c r="E2377">
        <v>97</v>
      </c>
      <c r="F2377">
        <v>421228</v>
      </c>
      <c r="G2377" t="s">
        <v>30</v>
      </c>
      <c r="H2377" s="1">
        <v>44746</v>
      </c>
      <c r="I2377">
        <v>950</v>
      </c>
      <c r="J2377" t="s">
        <v>3581</v>
      </c>
      <c r="K2377" t="s">
        <v>155</v>
      </c>
      <c r="L2377">
        <v>9</v>
      </c>
      <c r="M2377">
        <v>8</v>
      </c>
      <c r="N2377">
        <v>3</v>
      </c>
      <c r="O2377" t="s">
        <v>69</v>
      </c>
      <c r="P2377" t="s">
        <v>62</v>
      </c>
      <c r="Q2377">
        <v>66907</v>
      </c>
      <c r="R2377" s="1">
        <v>45498</v>
      </c>
      <c r="S2377" t="s">
        <v>95</v>
      </c>
      <c r="T2377">
        <v>616014</v>
      </c>
      <c r="U2377" t="s">
        <v>3582</v>
      </c>
      <c r="V2377">
        <v>406</v>
      </c>
      <c r="W2377">
        <v>1744</v>
      </c>
      <c r="X2377">
        <v>2</v>
      </c>
      <c r="Y2377">
        <v>1395.2</v>
      </c>
      <c r="Z2377">
        <v>11</v>
      </c>
      <c r="AA2377">
        <f>Zudio_sales_data[[#This Row],[Price]]*Zudio_sales_data[[#This Row],[Quantity]]</f>
        <v>3488</v>
      </c>
      <c r="AB2377" s="1">
        <v>45629</v>
      </c>
      <c r="AC2377">
        <f>_xlfn.DAYS(Zudio_sales_data[[#This Row],[Last Date]],Zudio_sales_data[[#This Row],[Store Open Date]])</f>
        <v>883</v>
      </c>
      <c r="AD2377" t="str">
        <f>IF(Zudio_sales_data[[#This Row],[Order Date]]&lt;=Zudio_sales_data[[#This Row],[Store Open Date]],"wrong data","right data")</f>
        <v>right data</v>
      </c>
      <c r="AE2377">
        <f>Zudio_sales_data[[#This Row],[Sales Profit]]/Zudio_sales_data[[#This Row],[Quantity]]</f>
        <v>697.6</v>
      </c>
    </row>
    <row r="2378" spans="1:31" x14ac:dyDescent="0.3">
      <c r="A2378" t="s">
        <v>37</v>
      </c>
      <c r="B2378" t="s">
        <v>263</v>
      </c>
      <c r="C2378" t="s">
        <v>28</v>
      </c>
      <c r="D2378" t="s">
        <v>82</v>
      </c>
      <c r="E2378">
        <v>5</v>
      </c>
      <c r="F2378">
        <v>418554</v>
      </c>
      <c r="G2378" t="s">
        <v>49</v>
      </c>
      <c r="H2378" s="1">
        <v>44337</v>
      </c>
      <c r="I2378">
        <v>1100</v>
      </c>
      <c r="J2378" t="s">
        <v>3583</v>
      </c>
      <c r="K2378" t="s">
        <v>481</v>
      </c>
      <c r="L2378">
        <v>11</v>
      </c>
      <c r="M2378">
        <v>8</v>
      </c>
      <c r="N2378">
        <v>15</v>
      </c>
      <c r="O2378" t="s">
        <v>33</v>
      </c>
      <c r="P2378" t="s">
        <v>34</v>
      </c>
      <c r="Q2378">
        <v>53348</v>
      </c>
      <c r="R2378" s="1">
        <v>45629</v>
      </c>
      <c r="S2378" t="s">
        <v>177</v>
      </c>
      <c r="T2378">
        <v>557190</v>
      </c>
      <c r="U2378" t="s">
        <v>3584</v>
      </c>
      <c r="V2378">
        <v>778</v>
      </c>
      <c r="W2378">
        <v>2920</v>
      </c>
      <c r="X2378">
        <v>6</v>
      </c>
      <c r="Y2378">
        <v>7008</v>
      </c>
      <c r="Z2378">
        <v>9</v>
      </c>
      <c r="AA2378">
        <f>Zudio_sales_data[[#This Row],[Price]]*Zudio_sales_data[[#This Row],[Quantity]]</f>
        <v>17520</v>
      </c>
      <c r="AB2378" s="1">
        <v>45629</v>
      </c>
      <c r="AC2378">
        <f>_xlfn.DAYS(Zudio_sales_data[[#This Row],[Last Date]],Zudio_sales_data[[#This Row],[Store Open Date]])</f>
        <v>1292</v>
      </c>
      <c r="AD2378" t="str">
        <f>IF(Zudio_sales_data[[#This Row],[Order Date]]&lt;=Zudio_sales_data[[#This Row],[Store Open Date]],"wrong data","right data")</f>
        <v>right data</v>
      </c>
      <c r="AE2378">
        <f>Zudio_sales_data[[#This Row],[Sales Profit]]/Zudio_sales_data[[#This Row],[Quantity]]</f>
        <v>1168</v>
      </c>
    </row>
    <row r="2379" spans="1:31" x14ac:dyDescent="0.3">
      <c r="A2379" t="s">
        <v>55</v>
      </c>
      <c r="B2379" t="s">
        <v>310</v>
      </c>
      <c r="C2379" t="s">
        <v>39</v>
      </c>
      <c r="D2379" t="s">
        <v>40</v>
      </c>
      <c r="E2379">
        <v>67</v>
      </c>
      <c r="F2379">
        <v>427829</v>
      </c>
      <c r="G2379" t="s">
        <v>49</v>
      </c>
      <c r="H2379" s="1">
        <v>44883</v>
      </c>
      <c r="I2379">
        <v>800</v>
      </c>
      <c r="J2379" t="s">
        <v>3585</v>
      </c>
      <c r="K2379" t="s">
        <v>1057</v>
      </c>
      <c r="L2379">
        <v>10</v>
      </c>
      <c r="M2379">
        <v>9</v>
      </c>
      <c r="N2379">
        <v>4</v>
      </c>
      <c r="O2379" t="s">
        <v>33</v>
      </c>
      <c r="P2379" t="s">
        <v>52</v>
      </c>
      <c r="Q2379">
        <v>24290</v>
      </c>
      <c r="R2379" s="1">
        <v>45563</v>
      </c>
      <c r="S2379" t="s">
        <v>131</v>
      </c>
      <c r="T2379">
        <v>743139</v>
      </c>
      <c r="U2379" t="s">
        <v>3586</v>
      </c>
      <c r="V2379">
        <v>540</v>
      </c>
      <c r="W2379">
        <v>1418</v>
      </c>
      <c r="X2379">
        <v>5</v>
      </c>
      <c r="Y2379">
        <v>2836</v>
      </c>
      <c r="Z2379">
        <v>11</v>
      </c>
      <c r="AA2379">
        <f>Zudio_sales_data[[#This Row],[Price]]*Zudio_sales_data[[#This Row],[Quantity]]</f>
        <v>7090</v>
      </c>
      <c r="AB2379" s="1">
        <v>45629</v>
      </c>
      <c r="AC2379">
        <f>_xlfn.DAYS(Zudio_sales_data[[#This Row],[Last Date]],Zudio_sales_data[[#This Row],[Store Open Date]])</f>
        <v>746</v>
      </c>
      <c r="AD2379" t="str">
        <f>IF(Zudio_sales_data[[#This Row],[Order Date]]&lt;=Zudio_sales_data[[#This Row],[Store Open Date]],"wrong data","right data")</f>
        <v>right data</v>
      </c>
      <c r="AE2379">
        <f>Zudio_sales_data[[#This Row],[Sales Profit]]/Zudio_sales_data[[#This Row],[Quantity]]</f>
        <v>567.20000000000005</v>
      </c>
    </row>
    <row r="2380" spans="1:31" x14ac:dyDescent="0.3">
      <c r="A2380" t="s">
        <v>55</v>
      </c>
      <c r="B2380" t="s">
        <v>100</v>
      </c>
      <c r="C2380" t="s">
        <v>47</v>
      </c>
      <c r="D2380" t="s">
        <v>112</v>
      </c>
      <c r="E2380">
        <v>31</v>
      </c>
      <c r="F2380">
        <v>437551</v>
      </c>
      <c r="G2380" t="s">
        <v>49</v>
      </c>
      <c r="H2380" s="1">
        <v>45007</v>
      </c>
      <c r="I2380">
        <v>1200</v>
      </c>
      <c r="J2380" t="s">
        <v>3587</v>
      </c>
      <c r="K2380" t="s">
        <v>428</v>
      </c>
      <c r="L2380">
        <v>9</v>
      </c>
      <c r="M2380">
        <v>8</v>
      </c>
      <c r="N2380">
        <v>4</v>
      </c>
      <c r="O2380" t="s">
        <v>69</v>
      </c>
      <c r="P2380" t="s">
        <v>90</v>
      </c>
      <c r="Q2380">
        <v>18411</v>
      </c>
      <c r="R2380" s="1">
        <v>45342</v>
      </c>
      <c r="S2380" t="s">
        <v>91</v>
      </c>
      <c r="T2380">
        <v>508543</v>
      </c>
      <c r="U2380" t="s">
        <v>3588</v>
      </c>
      <c r="V2380">
        <v>462</v>
      </c>
      <c r="W2380">
        <v>2020</v>
      </c>
      <c r="X2380">
        <v>5</v>
      </c>
      <c r="Y2380">
        <v>4040</v>
      </c>
      <c r="Z2380">
        <v>11</v>
      </c>
      <c r="AA2380">
        <f>Zudio_sales_data[[#This Row],[Price]]*Zudio_sales_data[[#This Row],[Quantity]]</f>
        <v>10100</v>
      </c>
      <c r="AB2380" s="1">
        <v>45629</v>
      </c>
      <c r="AC2380">
        <f>_xlfn.DAYS(Zudio_sales_data[[#This Row],[Last Date]],Zudio_sales_data[[#This Row],[Store Open Date]])</f>
        <v>622</v>
      </c>
      <c r="AD2380" t="str">
        <f>IF(Zudio_sales_data[[#This Row],[Order Date]]&lt;=Zudio_sales_data[[#This Row],[Store Open Date]],"wrong data","right data")</f>
        <v>right data</v>
      </c>
      <c r="AE2380">
        <f>Zudio_sales_data[[#This Row],[Sales Profit]]/Zudio_sales_data[[#This Row],[Quantity]]</f>
        <v>808</v>
      </c>
    </row>
    <row r="2381" spans="1:31" x14ac:dyDescent="0.3">
      <c r="A2381" t="s">
        <v>71</v>
      </c>
      <c r="B2381" t="s">
        <v>368</v>
      </c>
      <c r="C2381" t="s">
        <v>39</v>
      </c>
      <c r="D2381" t="s">
        <v>40</v>
      </c>
      <c r="E2381">
        <v>26</v>
      </c>
      <c r="F2381">
        <v>424734</v>
      </c>
      <c r="G2381" t="s">
        <v>49</v>
      </c>
      <c r="H2381" s="1">
        <v>44032</v>
      </c>
      <c r="I2381">
        <v>1000</v>
      </c>
      <c r="J2381" t="s">
        <v>3589</v>
      </c>
      <c r="K2381" t="s">
        <v>594</v>
      </c>
      <c r="L2381">
        <v>10</v>
      </c>
      <c r="M2381">
        <v>9</v>
      </c>
      <c r="N2381">
        <v>19</v>
      </c>
      <c r="O2381" t="s">
        <v>69</v>
      </c>
      <c r="P2381" t="s">
        <v>52</v>
      </c>
      <c r="Q2381">
        <v>19492</v>
      </c>
      <c r="R2381" s="1">
        <v>45428</v>
      </c>
      <c r="S2381" t="s">
        <v>104</v>
      </c>
      <c r="T2381">
        <v>301317</v>
      </c>
      <c r="U2381" t="s">
        <v>3590</v>
      </c>
      <c r="V2381">
        <v>935</v>
      </c>
      <c r="W2381">
        <v>732</v>
      </c>
      <c r="X2381">
        <v>3</v>
      </c>
      <c r="Y2381">
        <v>878.4</v>
      </c>
      <c r="Z2381">
        <v>11</v>
      </c>
      <c r="AA2381">
        <f>Zudio_sales_data[[#This Row],[Price]]*Zudio_sales_data[[#This Row],[Quantity]]</f>
        <v>2196</v>
      </c>
      <c r="AB2381" s="1">
        <v>45629</v>
      </c>
      <c r="AC2381">
        <f>_xlfn.DAYS(Zudio_sales_data[[#This Row],[Last Date]],Zudio_sales_data[[#This Row],[Store Open Date]])</f>
        <v>1597</v>
      </c>
      <c r="AD2381" t="str">
        <f>IF(Zudio_sales_data[[#This Row],[Order Date]]&lt;=Zudio_sales_data[[#This Row],[Store Open Date]],"wrong data","right data")</f>
        <v>right data</v>
      </c>
      <c r="AE2381">
        <f>Zudio_sales_data[[#This Row],[Sales Profit]]/Zudio_sales_data[[#This Row],[Quantity]]</f>
        <v>292.8</v>
      </c>
    </row>
    <row r="2382" spans="1:31" x14ac:dyDescent="0.3">
      <c r="A2382" t="s">
        <v>45</v>
      </c>
      <c r="B2382" t="s">
        <v>235</v>
      </c>
      <c r="C2382" t="s">
        <v>47</v>
      </c>
      <c r="D2382" t="s">
        <v>229</v>
      </c>
      <c r="E2382">
        <v>71</v>
      </c>
      <c r="F2382">
        <v>417453</v>
      </c>
      <c r="G2382" t="s">
        <v>30</v>
      </c>
      <c r="H2382" s="1">
        <v>45182</v>
      </c>
      <c r="I2382">
        <v>800</v>
      </c>
      <c r="J2382" t="s">
        <v>3591</v>
      </c>
      <c r="K2382" t="s">
        <v>32</v>
      </c>
      <c r="L2382">
        <v>10</v>
      </c>
      <c r="M2382">
        <v>7</v>
      </c>
      <c r="N2382">
        <v>9</v>
      </c>
      <c r="O2382" t="s">
        <v>33</v>
      </c>
      <c r="P2382" t="s">
        <v>90</v>
      </c>
      <c r="Q2382">
        <v>41550</v>
      </c>
      <c r="R2382" s="1">
        <v>45586</v>
      </c>
      <c r="S2382" t="s">
        <v>115</v>
      </c>
      <c r="T2382">
        <v>707733</v>
      </c>
      <c r="U2382" t="s">
        <v>3592</v>
      </c>
      <c r="V2382">
        <v>432</v>
      </c>
      <c r="W2382">
        <v>1004</v>
      </c>
      <c r="X2382">
        <v>6</v>
      </c>
      <c r="Y2382">
        <v>2409.6</v>
      </c>
      <c r="Z2382">
        <v>9</v>
      </c>
      <c r="AA2382">
        <f>Zudio_sales_data[[#This Row],[Price]]*Zudio_sales_data[[#This Row],[Quantity]]</f>
        <v>6024</v>
      </c>
      <c r="AB2382" s="1">
        <v>45629</v>
      </c>
      <c r="AC2382">
        <f>_xlfn.DAYS(Zudio_sales_data[[#This Row],[Last Date]],Zudio_sales_data[[#This Row],[Store Open Date]])</f>
        <v>447</v>
      </c>
      <c r="AD2382" t="str">
        <f>IF(Zudio_sales_data[[#This Row],[Order Date]]&lt;=Zudio_sales_data[[#This Row],[Store Open Date]],"wrong data","right data")</f>
        <v>right data</v>
      </c>
      <c r="AE2382">
        <f>Zudio_sales_data[[#This Row],[Sales Profit]]/Zudio_sales_data[[#This Row],[Quantity]]</f>
        <v>401.59999999999997</v>
      </c>
    </row>
    <row r="2383" spans="1:31" x14ac:dyDescent="0.3">
      <c r="A2383" t="s">
        <v>26</v>
      </c>
      <c r="B2383" t="s">
        <v>100</v>
      </c>
      <c r="C2383" t="s">
        <v>39</v>
      </c>
      <c r="D2383" t="s">
        <v>101</v>
      </c>
      <c r="E2383">
        <v>36</v>
      </c>
      <c r="F2383">
        <v>418886</v>
      </c>
      <c r="G2383" t="s">
        <v>49</v>
      </c>
      <c r="H2383" s="1">
        <v>45108</v>
      </c>
      <c r="I2383">
        <v>1200</v>
      </c>
      <c r="J2383" t="s">
        <v>3593</v>
      </c>
      <c r="K2383" t="s">
        <v>223</v>
      </c>
      <c r="L2383">
        <v>10</v>
      </c>
      <c r="M2383">
        <v>9</v>
      </c>
      <c r="N2383">
        <v>13</v>
      </c>
      <c r="O2383" t="s">
        <v>69</v>
      </c>
      <c r="P2383" t="s">
        <v>34</v>
      </c>
      <c r="Q2383">
        <v>35043</v>
      </c>
      <c r="R2383" s="1">
        <v>45482</v>
      </c>
      <c r="S2383" t="s">
        <v>95</v>
      </c>
      <c r="T2383">
        <v>901936</v>
      </c>
      <c r="U2383" t="s">
        <v>3594</v>
      </c>
      <c r="V2383">
        <v>915</v>
      </c>
      <c r="W2383">
        <v>2274</v>
      </c>
      <c r="X2383">
        <v>5</v>
      </c>
      <c r="Y2383">
        <v>4548</v>
      </c>
      <c r="Z2383">
        <v>11</v>
      </c>
      <c r="AA2383">
        <f>Zudio_sales_data[[#This Row],[Price]]*Zudio_sales_data[[#This Row],[Quantity]]</f>
        <v>11370</v>
      </c>
      <c r="AB2383" s="1">
        <v>45629</v>
      </c>
      <c r="AC2383">
        <f>_xlfn.DAYS(Zudio_sales_data[[#This Row],[Last Date]],Zudio_sales_data[[#This Row],[Store Open Date]])</f>
        <v>521</v>
      </c>
      <c r="AD2383" t="str">
        <f>IF(Zudio_sales_data[[#This Row],[Order Date]]&lt;=Zudio_sales_data[[#This Row],[Store Open Date]],"wrong data","right data")</f>
        <v>right data</v>
      </c>
      <c r="AE2383">
        <f>Zudio_sales_data[[#This Row],[Sales Profit]]/Zudio_sales_data[[#This Row],[Quantity]]</f>
        <v>909.6</v>
      </c>
    </row>
    <row r="2384" spans="1:31" x14ac:dyDescent="0.3">
      <c r="A2384" t="s">
        <v>45</v>
      </c>
      <c r="B2384" t="s">
        <v>174</v>
      </c>
      <c r="C2384" t="s">
        <v>39</v>
      </c>
      <c r="D2384" t="s">
        <v>101</v>
      </c>
      <c r="E2384">
        <v>55</v>
      </c>
      <c r="F2384">
        <v>417999</v>
      </c>
      <c r="G2384" t="s">
        <v>49</v>
      </c>
      <c r="H2384" s="1">
        <v>44905</v>
      </c>
      <c r="I2384">
        <v>1200</v>
      </c>
      <c r="J2384" t="s">
        <v>3595</v>
      </c>
      <c r="K2384" t="s">
        <v>637</v>
      </c>
      <c r="L2384">
        <v>9</v>
      </c>
      <c r="M2384">
        <v>8</v>
      </c>
      <c r="N2384">
        <v>13</v>
      </c>
      <c r="O2384" t="s">
        <v>33</v>
      </c>
      <c r="P2384" t="s">
        <v>90</v>
      </c>
      <c r="Q2384">
        <v>57412</v>
      </c>
      <c r="R2384" s="1">
        <v>45594</v>
      </c>
      <c r="S2384" t="s">
        <v>115</v>
      </c>
      <c r="T2384">
        <v>450002</v>
      </c>
      <c r="U2384" t="s">
        <v>3596</v>
      </c>
      <c r="V2384">
        <v>968</v>
      </c>
      <c r="W2384">
        <v>831</v>
      </c>
      <c r="X2384">
        <v>4</v>
      </c>
      <c r="Y2384">
        <v>1329.6</v>
      </c>
      <c r="Z2384">
        <v>11</v>
      </c>
      <c r="AA2384">
        <f>Zudio_sales_data[[#This Row],[Price]]*Zudio_sales_data[[#This Row],[Quantity]]</f>
        <v>3324</v>
      </c>
      <c r="AB2384" s="1">
        <v>45629</v>
      </c>
      <c r="AC2384">
        <f>_xlfn.DAYS(Zudio_sales_data[[#This Row],[Last Date]],Zudio_sales_data[[#This Row],[Store Open Date]])</f>
        <v>724</v>
      </c>
      <c r="AD2384" t="str">
        <f>IF(Zudio_sales_data[[#This Row],[Order Date]]&lt;=Zudio_sales_data[[#This Row],[Store Open Date]],"wrong data","right data")</f>
        <v>right data</v>
      </c>
      <c r="AE2384">
        <f>Zudio_sales_data[[#This Row],[Sales Profit]]/Zudio_sales_data[[#This Row],[Quantity]]</f>
        <v>332.4</v>
      </c>
    </row>
    <row r="2385" spans="1:31" x14ac:dyDescent="0.3">
      <c r="A2385" t="s">
        <v>55</v>
      </c>
      <c r="B2385" t="s">
        <v>111</v>
      </c>
      <c r="C2385" t="s">
        <v>28</v>
      </c>
      <c r="D2385" t="s">
        <v>77</v>
      </c>
      <c r="E2385">
        <v>75</v>
      </c>
      <c r="F2385">
        <v>422540</v>
      </c>
      <c r="G2385" t="s">
        <v>30</v>
      </c>
      <c r="H2385" s="1">
        <v>45166</v>
      </c>
      <c r="I2385">
        <v>1100</v>
      </c>
      <c r="J2385" t="s">
        <v>3597</v>
      </c>
      <c r="K2385" t="s">
        <v>271</v>
      </c>
      <c r="L2385">
        <v>10</v>
      </c>
      <c r="M2385">
        <v>9</v>
      </c>
      <c r="N2385">
        <v>4</v>
      </c>
      <c r="O2385" t="s">
        <v>33</v>
      </c>
      <c r="P2385" t="s">
        <v>34</v>
      </c>
      <c r="Q2385">
        <v>50562</v>
      </c>
      <c r="R2385" s="1">
        <v>45436</v>
      </c>
      <c r="S2385" t="s">
        <v>104</v>
      </c>
      <c r="T2385">
        <v>939574</v>
      </c>
      <c r="U2385" t="s">
        <v>3598</v>
      </c>
      <c r="V2385">
        <v>352</v>
      </c>
      <c r="W2385">
        <v>1385</v>
      </c>
      <c r="X2385">
        <v>6</v>
      </c>
      <c r="Y2385">
        <v>3324</v>
      </c>
      <c r="Z2385">
        <v>11</v>
      </c>
      <c r="AA2385">
        <f>Zudio_sales_data[[#This Row],[Price]]*Zudio_sales_data[[#This Row],[Quantity]]</f>
        <v>8310</v>
      </c>
      <c r="AB2385" s="1">
        <v>45629</v>
      </c>
      <c r="AC2385">
        <f>_xlfn.DAYS(Zudio_sales_data[[#This Row],[Last Date]],Zudio_sales_data[[#This Row],[Store Open Date]])</f>
        <v>463</v>
      </c>
      <c r="AD2385" t="str">
        <f>IF(Zudio_sales_data[[#This Row],[Order Date]]&lt;=Zudio_sales_data[[#This Row],[Store Open Date]],"wrong data","right data")</f>
        <v>right data</v>
      </c>
      <c r="AE2385">
        <f>Zudio_sales_data[[#This Row],[Sales Profit]]/Zudio_sales_data[[#This Row],[Quantity]]</f>
        <v>554</v>
      </c>
    </row>
    <row r="2386" spans="1:31" x14ac:dyDescent="0.3">
      <c r="A2386" t="s">
        <v>45</v>
      </c>
      <c r="B2386" t="s">
        <v>135</v>
      </c>
      <c r="C2386" t="s">
        <v>39</v>
      </c>
      <c r="D2386" t="s">
        <v>29</v>
      </c>
      <c r="E2386">
        <v>54</v>
      </c>
      <c r="F2386">
        <v>433420</v>
      </c>
      <c r="G2386" t="s">
        <v>30</v>
      </c>
      <c r="H2386" s="1">
        <v>43982</v>
      </c>
      <c r="I2386">
        <v>800</v>
      </c>
      <c r="J2386" t="s">
        <v>3599</v>
      </c>
      <c r="K2386" t="s">
        <v>155</v>
      </c>
      <c r="L2386">
        <v>11</v>
      </c>
      <c r="M2386">
        <v>8</v>
      </c>
      <c r="N2386">
        <v>17</v>
      </c>
      <c r="O2386" t="s">
        <v>69</v>
      </c>
      <c r="P2386" t="s">
        <v>34</v>
      </c>
      <c r="Q2386">
        <v>84983</v>
      </c>
      <c r="R2386" s="1">
        <v>45517</v>
      </c>
      <c r="S2386" t="s">
        <v>53</v>
      </c>
      <c r="T2386">
        <v>133826</v>
      </c>
      <c r="U2386" t="s">
        <v>1122</v>
      </c>
      <c r="V2386">
        <v>659</v>
      </c>
      <c r="W2386">
        <v>700</v>
      </c>
      <c r="X2386">
        <v>4</v>
      </c>
      <c r="Y2386">
        <v>1120</v>
      </c>
      <c r="Z2386">
        <v>9</v>
      </c>
      <c r="AA2386">
        <f>Zudio_sales_data[[#This Row],[Price]]*Zudio_sales_data[[#This Row],[Quantity]]</f>
        <v>2800</v>
      </c>
      <c r="AB2386" s="1">
        <v>45629</v>
      </c>
      <c r="AC2386">
        <f>_xlfn.DAYS(Zudio_sales_data[[#This Row],[Last Date]],Zudio_sales_data[[#This Row],[Store Open Date]])</f>
        <v>1647</v>
      </c>
      <c r="AD2386" t="str">
        <f>IF(Zudio_sales_data[[#This Row],[Order Date]]&lt;=Zudio_sales_data[[#This Row],[Store Open Date]],"wrong data","right data")</f>
        <v>right data</v>
      </c>
      <c r="AE2386">
        <f>Zudio_sales_data[[#This Row],[Sales Profit]]/Zudio_sales_data[[#This Row],[Quantity]]</f>
        <v>280</v>
      </c>
    </row>
    <row r="2387" spans="1:31" x14ac:dyDescent="0.3">
      <c r="A2387" t="s">
        <v>110</v>
      </c>
      <c r="B2387" t="s">
        <v>263</v>
      </c>
      <c r="C2387" t="s">
        <v>47</v>
      </c>
      <c r="D2387" t="s">
        <v>229</v>
      </c>
      <c r="E2387">
        <v>15</v>
      </c>
      <c r="F2387">
        <v>414821</v>
      </c>
      <c r="G2387" t="s">
        <v>49</v>
      </c>
      <c r="H2387" s="1">
        <v>45405</v>
      </c>
      <c r="I2387">
        <v>950</v>
      </c>
      <c r="J2387" t="s">
        <v>346</v>
      </c>
      <c r="K2387" t="s">
        <v>148</v>
      </c>
      <c r="L2387">
        <v>10</v>
      </c>
      <c r="M2387">
        <v>9</v>
      </c>
      <c r="N2387">
        <v>3</v>
      </c>
      <c r="O2387" t="s">
        <v>33</v>
      </c>
      <c r="P2387" t="s">
        <v>90</v>
      </c>
      <c r="Q2387">
        <v>17308</v>
      </c>
      <c r="R2387" s="1">
        <v>45560</v>
      </c>
      <c r="S2387" t="s">
        <v>131</v>
      </c>
      <c r="T2387">
        <v>690077</v>
      </c>
      <c r="U2387" t="s">
        <v>3600</v>
      </c>
      <c r="V2387">
        <v>721</v>
      </c>
      <c r="W2387">
        <v>1845</v>
      </c>
      <c r="X2387">
        <v>5</v>
      </c>
      <c r="Y2387">
        <v>3690</v>
      </c>
      <c r="Z2387">
        <v>11</v>
      </c>
      <c r="AA2387">
        <f>Zudio_sales_data[[#This Row],[Price]]*Zudio_sales_data[[#This Row],[Quantity]]</f>
        <v>9225</v>
      </c>
      <c r="AB2387" s="1">
        <v>45629</v>
      </c>
      <c r="AC2387">
        <f>_xlfn.DAYS(Zudio_sales_data[[#This Row],[Last Date]],Zudio_sales_data[[#This Row],[Store Open Date]])</f>
        <v>224</v>
      </c>
      <c r="AD2387" t="str">
        <f>IF(Zudio_sales_data[[#This Row],[Order Date]]&lt;=Zudio_sales_data[[#This Row],[Store Open Date]],"wrong data","right data")</f>
        <v>right data</v>
      </c>
      <c r="AE2387">
        <f>Zudio_sales_data[[#This Row],[Sales Profit]]/Zudio_sales_data[[#This Row],[Quantity]]</f>
        <v>738</v>
      </c>
    </row>
    <row r="2388" spans="1:31" x14ac:dyDescent="0.3">
      <c r="A2388" t="s">
        <v>110</v>
      </c>
      <c r="B2388" t="s">
        <v>121</v>
      </c>
      <c r="C2388" t="s">
        <v>39</v>
      </c>
      <c r="D2388" t="s">
        <v>77</v>
      </c>
      <c r="E2388">
        <v>49</v>
      </c>
      <c r="F2388">
        <v>415756</v>
      </c>
      <c r="G2388" t="s">
        <v>30</v>
      </c>
      <c r="H2388" s="1">
        <v>44341</v>
      </c>
      <c r="I2388">
        <v>1000</v>
      </c>
      <c r="J2388" t="s">
        <v>3601</v>
      </c>
      <c r="K2388" t="s">
        <v>123</v>
      </c>
      <c r="L2388">
        <v>10</v>
      </c>
      <c r="M2388">
        <v>9</v>
      </c>
      <c r="N2388">
        <v>3</v>
      </c>
      <c r="O2388" t="s">
        <v>33</v>
      </c>
      <c r="P2388" t="s">
        <v>52</v>
      </c>
      <c r="Q2388">
        <v>70933</v>
      </c>
      <c r="R2388" s="1">
        <v>45346</v>
      </c>
      <c r="S2388" t="s">
        <v>91</v>
      </c>
      <c r="T2388">
        <v>236741</v>
      </c>
      <c r="U2388" t="s">
        <v>3602</v>
      </c>
      <c r="V2388">
        <v>649</v>
      </c>
      <c r="W2388">
        <v>2934</v>
      </c>
      <c r="X2388">
        <v>4</v>
      </c>
      <c r="Y2388">
        <v>4694.3999999999996</v>
      </c>
      <c r="Z2388">
        <v>11</v>
      </c>
      <c r="AA2388">
        <f>Zudio_sales_data[[#This Row],[Price]]*Zudio_sales_data[[#This Row],[Quantity]]</f>
        <v>11736</v>
      </c>
      <c r="AB2388" s="1">
        <v>45629</v>
      </c>
      <c r="AC2388">
        <f>_xlfn.DAYS(Zudio_sales_data[[#This Row],[Last Date]],Zudio_sales_data[[#This Row],[Store Open Date]])</f>
        <v>1288</v>
      </c>
      <c r="AD2388" t="str">
        <f>IF(Zudio_sales_data[[#This Row],[Order Date]]&lt;=Zudio_sales_data[[#This Row],[Store Open Date]],"wrong data","right data")</f>
        <v>right data</v>
      </c>
      <c r="AE2388">
        <f>Zudio_sales_data[[#This Row],[Sales Profit]]/Zudio_sales_data[[#This Row],[Quantity]]</f>
        <v>1173.5999999999999</v>
      </c>
    </row>
    <row r="2389" spans="1:31" x14ac:dyDescent="0.3">
      <c r="A2389" t="s">
        <v>55</v>
      </c>
      <c r="B2389" t="s">
        <v>235</v>
      </c>
      <c r="C2389" t="s">
        <v>39</v>
      </c>
      <c r="D2389" t="s">
        <v>77</v>
      </c>
      <c r="E2389">
        <v>84</v>
      </c>
      <c r="F2389">
        <v>424314</v>
      </c>
      <c r="G2389" t="s">
        <v>30</v>
      </c>
      <c r="H2389" s="1">
        <v>44428</v>
      </c>
      <c r="I2389">
        <v>1100</v>
      </c>
      <c r="J2389" t="s">
        <v>3603</v>
      </c>
      <c r="K2389" t="s">
        <v>308</v>
      </c>
      <c r="L2389">
        <v>10</v>
      </c>
      <c r="M2389">
        <v>7</v>
      </c>
      <c r="N2389">
        <v>18</v>
      </c>
      <c r="O2389" t="s">
        <v>33</v>
      </c>
      <c r="P2389" t="s">
        <v>34</v>
      </c>
      <c r="Q2389">
        <v>17193</v>
      </c>
      <c r="R2389" s="1">
        <v>45440</v>
      </c>
      <c r="S2389" t="s">
        <v>104</v>
      </c>
      <c r="T2389">
        <v>781508</v>
      </c>
      <c r="U2389" t="s">
        <v>1304</v>
      </c>
      <c r="V2389">
        <v>989</v>
      </c>
      <c r="W2389">
        <v>1430</v>
      </c>
      <c r="X2389">
        <v>7</v>
      </c>
      <c r="Y2389">
        <v>4004</v>
      </c>
      <c r="Z2389">
        <v>9</v>
      </c>
      <c r="AA2389">
        <f>Zudio_sales_data[[#This Row],[Price]]*Zudio_sales_data[[#This Row],[Quantity]]</f>
        <v>10010</v>
      </c>
      <c r="AB2389" s="1">
        <v>45629</v>
      </c>
      <c r="AC2389">
        <f>_xlfn.DAYS(Zudio_sales_data[[#This Row],[Last Date]],Zudio_sales_data[[#This Row],[Store Open Date]])</f>
        <v>1201</v>
      </c>
      <c r="AD2389" t="str">
        <f>IF(Zudio_sales_data[[#This Row],[Order Date]]&lt;=Zudio_sales_data[[#This Row],[Store Open Date]],"wrong data","right data")</f>
        <v>right data</v>
      </c>
      <c r="AE2389">
        <f>Zudio_sales_data[[#This Row],[Sales Profit]]/Zudio_sales_data[[#This Row],[Quantity]]</f>
        <v>572</v>
      </c>
    </row>
    <row r="2390" spans="1:31" x14ac:dyDescent="0.3">
      <c r="A2390" t="s">
        <v>71</v>
      </c>
      <c r="B2390" t="s">
        <v>365</v>
      </c>
      <c r="C2390" t="s">
        <v>28</v>
      </c>
      <c r="D2390" t="s">
        <v>129</v>
      </c>
      <c r="E2390">
        <v>66</v>
      </c>
      <c r="F2390">
        <v>406672</v>
      </c>
      <c r="G2390" t="s">
        <v>49</v>
      </c>
      <c r="H2390" s="1">
        <v>44316</v>
      </c>
      <c r="I2390">
        <v>1400</v>
      </c>
      <c r="J2390" t="s">
        <v>3604</v>
      </c>
      <c r="K2390" t="s">
        <v>181</v>
      </c>
      <c r="L2390">
        <v>11</v>
      </c>
      <c r="M2390">
        <v>8</v>
      </c>
      <c r="N2390">
        <v>6</v>
      </c>
      <c r="O2390" t="s">
        <v>33</v>
      </c>
      <c r="P2390" t="s">
        <v>34</v>
      </c>
      <c r="Q2390">
        <v>10676</v>
      </c>
      <c r="R2390" s="1">
        <v>45435</v>
      </c>
      <c r="S2390" t="s">
        <v>104</v>
      </c>
      <c r="T2390">
        <v>172842</v>
      </c>
      <c r="U2390" t="s">
        <v>3605</v>
      </c>
      <c r="V2390">
        <v>432</v>
      </c>
      <c r="W2390">
        <v>1643</v>
      </c>
      <c r="X2390">
        <v>7</v>
      </c>
      <c r="Y2390">
        <v>4600.3999999999996</v>
      </c>
      <c r="Z2390">
        <v>9</v>
      </c>
      <c r="AA2390">
        <f>Zudio_sales_data[[#This Row],[Price]]*Zudio_sales_data[[#This Row],[Quantity]]</f>
        <v>11501</v>
      </c>
      <c r="AB2390" s="1">
        <v>45629</v>
      </c>
      <c r="AC2390">
        <f>_xlfn.DAYS(Zudio_sales_data[[#This Row],[Last Date]],Zudio_sales_data[[#This Row],[Store Open Date]])</f>
        <v>1313</v>
      </c>
      <c r="AD2390" t="str">
        <f>IF(Zudio_sales_data[[#This Row],[Order Date]]&lt;=Zudio_sales_data[[#This Row],[Store Open Date]],"wrong data","right data")</f>
        <v>right data</v>
      </c>
      <c r="AE2390">
        <f>Zudio_sales_data[[#This Row],[Sales Profit]]/Zudio_sales_data[[#This Row],[Quantity]]</f>
        <v>657.19999999999993</v>
      </c>
    </row>
    <row r="2391" spans="1:31" x14ac:dyDescent="0.3">
      <c r="A2391" t="s">
        <v>26</v>
      </c>
      <c r="B2391" t="s">
        <v>65</v>
      </c>
      <c r="C2391" t="s">
        <v>28</v>
      </c>
      <c r="D2391" t="s">
        <v>229</v>
      </c>
      <c r="E2391">
        <v>41</v>
      </c>
      <c r="F2391">
        <v>421591</v>
      </c>
      <c r="G2391" t="s">
        <v>49</v>
      </c>
      <c r="H2391" s="1">
        <v>45001</v>
      </c>
      <c r="I2391">
        <v>1100</v>
      </c>
      <c r="J2391" t="s">
        <v>3606</v>
      </c>
      <c r="K2391" t="s">
        <v>68</v>
      </c>
      <c r="L2391">
        <v>10</v>
      </c>
      <c r="M2391">
        <v>9</v>
      </c>
      <c r="N2391">
        <v>5</v>
      </c>
      <c r="O2391" t="s">
        <v>69</v>
      </c>
      <c r="P2391" t="s">
        <v>62</v>
      </c>
      <c r="Q2391">
        <v>83934</v>
      </c>
      <c r="R2391" s="1">
        <v>45373</v>
      </c>
      <c r="S2391" t="s">
        <v>58</v>
      </c>
      <c r="T2391">
        <v>859848</v>
      </c>
      <c r="U2391" t="s">
        <v>3607</v>
      </c>
      <c r="V2391">
        <v>719</v>
      </c>
      <c r="W2391">
        <v>1104</v>
      </c>
      <c r="X2391">
        <v>8</v>
      </c>
      <c r="Y2391">
        <v>3532.8</v>
      </c>
      <c r="Z2391">
        <v>11</v>
      </c>
      <c r="AA2391">
        <f>Zudio_sales_data[[#This Row],[Price]]*Zudio_sales_data[[#This Row],[Quantity]]</f>
        <v>8832</v>
      </c>
      <c r="AB2391" s="1">
        <v>45629</v>
      </c>
      <c r="AC2391">
        <f>_xlfn.DAYS(Zudio_sales_data[[#This Row],[Last Date]],Zudio_sales_data[[#This Row],[Store Open Date]])</f>
        <v>628</v>
      </c>
      <c r="AD2391" t="str">
        <f>IF(Zudio_sales_data[[#This Row],[Order Date]]&lt;=Zudio_sales_data[[#This Row],[Store Open Date]],"wrong data","right data")</f>
        <v>right data</v>
      </c>
      <c r="AE2391">
        <f>Zudio_sales_data[[#This Row],[Sales Profit]]/Zudio_sales_data[[#This Row],[Quantity]]</f>
        <v>441.6</v>
      </c>
    </row>
    <row r="2392" spans="1:31" x14ac:dyDescent="0.3">
      <c r="A2392" t="s">
        <v>139</v>
      </c>
      <c r="B2392" t="s">
        <v>362</v>
      </c>
      <c r="C2392" t="s">
        <v>28</v>
      </c>
      <c r="D2392" t="s">
        <v>40</v>
      </c>
      <c r="E2392">
        <v>70</v>
      </c>
      <c r="F2392">
        <v>438744</v>
      </c>
      <c r="G2392" t="s">
        <v>30</v>
      </c>
      <c r="H2392" s="1">
        <v>44563</v>
      </c>
      <c r="I2392">
        <v>1200</v>
      </c>
      <c r="J2392" t="s">
        <v>3608</v>
      </c>
      <c r="K2392" t="s">
        <v>303</v>
      </c>
      <c r="L2392">
        <v>11</v>
      </c>
      <c r="M2392">
        <v>8</v>
      </c>
      <c r="N2392">
        <v>10</v>
      </c>
      <c r="O2392" t="s">
        <v>69</v>
      </c>
      <c r="P2392" t="s">
        <v>62</v>
      </c>
      <c r="Q2392">
        <v>55488</v>
      </c>
      <c r="R2392" s="1">
        <v>45483</v>
      </c>
      <c r="S2392" t="s">
        <v>95</v>
      </c>
      <c r="T2392">
        <v>876355</v>
      </c>
      <c r="U2392" t="s">
        <v>3609</v>
      </c>
      <c r="V2392">
        <v>340</v>
      </c>
      <c r="W2392">
        <v>1569</v>
      </c>
      <c r="X2392">
        <v>3</v>
      </c>
      <c r="Y2392">
        <v>1882.8</v>
      </c>
      <c r="Z2392">
        <v>9</v>
      </c>
      <c r="AA2392">
        <f>Zudio_sales_data[[#This Row],[Price]]*Zudio_sales_data[[#This Row],[Quantity]]</f>
        <v>4707</v>
      </c>
      <c r="AB2392" s="1">
        <v>45629</v>
      </c>
      <c r="AC2392">
        <f>_xlfn.DAYS(Zudio_sales_data[[#This Row],[Last Date]],Zudio_sales_data[[#This Row],[Store Open Date]])</f>
        <v>1066</v>
      </c>
      <c r="AD2392" t="str">
        <f>IF(Zudio_sales_data[[#This Row],[Order Date]]&lt;=Zudio_sales_data[[#This Row],[Store Open Date]],"wrong data","right data")</f>
        <v>right data</v>
      </c>
      <c r="AE2392">
        <f>Zudio_sales_data[[#This Row],[Sales Profit]]/Zudio_sales_data[[#This Row],[Quantity]]</f>
        <v>627.6</v>
      </c>
    </row>
    <row r="2393" spans="1:31" x14ac:dyDescent="0.3">
      <c r="A2393" t="s">
        <v>139</v>
      </c>
      <c r="B2393" t="s">
        <v>365</v>
      </c>
      <c r="C2393" t="s">
        <v>39</v>
      </c>
      <c r="D2393" t="s">
        <v>66</v>
      </c>
      <c r="E2393">
        <v>64</v>
      </c>
      <c r="F2393">
        <v>412046</v>
      </c>
      <c r="G2393" t="s">
        <v>30</v>
      </c>
      <c r="H2393" s="1">
        <v>44365</v>
      </c>
      <c r="I2393">
        <v>1000</v>
      </c>
      <c r="J2393" t="s">
        <v>3610</v>
      </c>
      <c r="K2393" t="s">
        <v>392</v>
      </c>
      <c r="L2393">
        <v>10</v>
      </c>
      <c r="M2393">
        <v>9</v>
      </c>
      <c r="N2393">
        <v>16</v>
      </c>
      <c r="O2393" t="s">
        <v>33</v>
      </c>
      <c r="P2393" t="s">
        <v>62</v>
      </c>
      <c r="Q2393">
        <v>38238</v>
      </c>
      <c r="R2393" s="1">
        <v>45616</v>
      </c>
      <c r="S2393" t="s">
        <v>35</v>
      </c>
      <c r="T2393">
        <v>672104</v>
      </c>
      <c r="U2393" t="s">
        <v>3611</v>
      </c>
      <c r="V2393">
        <v>303</v>
      </c>
      <c r="W2393">
        <v>2420</v>
      </c>
      <c r="X2393">
        <v>6</v>
      </c>
      <c r="Y2393">
        <v>5808</v>
      </c>
      <c r="Z2393">
        <v>11</v>
      </c>
      <c r="AA2393">
        <f>Zudio_sales_data[[#This Row],[Price]]*Zudio_sales_data[[#This Row],[Quantity]]</f>
        <v>14520</v>
      </c>
      <c r="AB2393" s="1">
        <v>45629</v>
      </c>
      <c r="AC2393">
        <f>_xlfn.DAYS(Zudio_sales_data[[#This Row],[Last Date]],Zudio_sales_data[[#This Row],[Store Open Date]])</f>
        <v>1264</v>
      </c>
      <c r="AD2393" t="str">
        <f>IF(Zudio_sales_data[[#This Row],[Order Date]]&lt;=Zudio_sales_data[[#This Row],[Store Open Date]],"wrong data","right data")</f>
        <v>right data</v>
      </c>
      <c r="AE2393">
        <f>Zudio_sales_data[[#This Row],[Sales Profit]]/Zudio_sales_data[[#This Row],[Quantity]]</f>
        <v>968</v>
      </c>
    </row>
    <row r="2394" spans="1:31" x14ac:dyDescent="0.3">
      <c r="A2394" t="s">
        <v>45</v>
      </c>
      <c r="B2394" t="s">
        <v>153</v>
      </c>
      <c r="C2394" t="s">
        <v>47</v>
      </c>
      <c r="D2394" t="s">
        <v>77</v>
      </c>
      <c r="E2394">
        <v>37</v>
      </c>
      <c r="F2394">
        <v>400463</v>
      </c>
      <c r="G2394" t="s">
        <v>30</v>
      </c>
      <c r="H2394" s="1">
        <v>45304</v>
      </c>
      <c r="I2394">
        <v>800</v>
      </c>
      <c r="J2394" t="s">
        <v>1529</v>
      </c>
      <c r="K2394" t="s">
        <v>736</v>
      </c>
      <c r="L2394">
        <v>10</v>
      </c>
      <c r="M2394">
        <v>7</v>
      </c>
      <c r="N2394">
        <v>12</v>
      </c>
      <c r="O2394" t="s">
        <v>69</v>
      </c>
      <c r="P2394" t="s">
        <v>34</v>
      </c>
      <c r="Q2394">
        <v>53960</v>
      </c>
      <c r="R2394" s="1">
        <v>45475</v>
      </c>
      <c r="S2394" t="s">
        <v>95</v>
      </c>
      <c r="T2394">
        <v>988096</v>
      </c>
      <c r="U2394" t="s">
        <v>3612</v>
      </c>
      <c r="V2394">
        <v>671</v>
      </c>
      <c r="W2394">
        <v>980</v>
      </c>
      <c r="X2394">
        <v>4</v>
      </c>
      <c r="Y2394">
        <v>1568</v>
      </c>
      <c r="Z2394">
        <v>9</v>
      </c>
      <c r="AA2394">
        <f>Zudio_sales_data[[#This Row],[Price]]*Zudio_sales_data[[#This Row],[Quantity]]</f>
        <v>3920</v>
      </c>
      <c r="AB2394" s="1">
        <v>45629</v>
      </c>
      <c r="AC2394">
        <f>_xlfn.DAYS(Zudio_sales_data[[#This Row],[Last Date]],Zudio_sales_data[[#This Row],[Store Open Date]])</f>
        <v>325</v>
      </c>
      <c r="AD2394" t="str">
        <f>IF(Zudio_sales_data[[#This Row],[Order Date]]&lt;=Zudio_sales_data[[#This Row],[Store Open Date]],"wrong data","right data")</f>
        <v>right data</v>
      </c>
      <c r="AE2394">
        <f>Zudio_sales_data[[#This Row],[Sales Profit]]/Zudio_sales_data[[#This Row],[Quantity]]</f>
        <v>392</v>
      </c>
    </row>
    <row r="2395" spans="1:31" x14ac:dyDescent="0.3">
      <c r="A2395" t="s">
        <v>26</v>
      </c>
      <c r="B2395" t="s">
        <v>132</v>
      </c>
      <c r="C2395" t="s">
        <v>39</v>
      </c>
      <c r="D2395" t="s">
        <v>82</v>
      </c>
      <c r="E2395">
        <v>57</v>
      </c>
      <c r="F2395">
        <v>430110</v>
      </c>
      <c r="G2395" t="s">
        <v>49</v>
      </c>
      <c r="H2395" s="1">
        <v>44392</v>
      </c>
      <c r="I2395">
        <v>1100</v>
      </c>
      <c r="J2395" t="s">
        <v>3613</v>
      </c>
      <c r="K2395" t="s">
        <v>168</v>
      </c>
      <c r="L2395">
        <v>10</v>
      </c>
      <c r="M2395">
        <v>9</v>
      </c>
      <c r="N2395">
        <v>16</v>
      </c>
      <c r="O2395" t="s">
        <v>33</v>
      </c>
      <c r="P2395" t="s">
        <v>62</v>
      </c>
      <c r="Q2395">
        <v>38806</v>
      </c>
      <c r="R2395" s="1">
        <v>45499</v>
      </c>
      <c r="S2395" t="s">
        <v>95</v>
      </c>
      <c r="T2395">
        <v>196863</v>
      </c>
      <c r="U2395" t="s">
        <v>3614</v>
      </c>
      <c r="V2395">
        <v>526</v>
      </c>
      <c r="W2395">
        <v>2052</v>
      </c>
      <c r="X2395">
        <v>7</v>
      </c>
      <c r="Y2395">
        <v>5745.6</v>
      </c>
      <c r="Z2395">
        <v>11</v>
      </c>
      <c r="AA2395">
        <f>Zudio_sales_data[[#This Row],[Price]]*Zudio_sales_data[[#This Row],[Quantity]]</f>
        <v>14364</v>
      </c>
      <c r="AB2395" s="1">
        <v>45629</v>
      </c>
      <c r="AC2395">
        <f>_xlfn.DAYS(Zudio_sales_data[[#This Row],[Last Date]],Zudio_sales_data[[#This Row],[Store Open Date]])</f>
        <v>1237</v>
      </c>
      <c r="AD2395" t="str">
        <f>IF(Zudio_sales_data[[#This Row],[Order Date]]&lt;=Zudio_sales_data[[#This Row],[Store Open Date]],"wrong data","right data")</f>
        <v>right data</v>
      </c>
      <c r="AE2395">
        <f>Zudio_sales_data[[#This Row],[Sales Profit]]/Zudio_sales_data[[#This Row],[Quantity]]</f>
        <v>820.80000000000007</v>
      </c>
    </row>
    <row r="2396" spans="1:31" x14ac:dyDescent="0.3">
      <c r="A2396" t="s">
        <v>71</v>
      </c>
      <c r="B2396" t="s">
        <v>179</v>
      </c>
      <c r="C2396" t="s">
        <v>47</v>
      </c>
      <c r="D2396" t="s">
        <v>87</v>
      </c>
      <c r="E2396">
        <v>41</v>
      </c>
      <c r="F2396">
        <v>439762</v>
      </c>
      <c r="G2396" t="s">
        <v>30</v>
      </c>
      <c r="H2396" s="1">
        <v>43950</v>
      </c>
      <c r="I2396">
        <v>1100</v>
      </c>
      <c r="J2396" t="s">
        <v>3615</v>
      </c>
      <c r="K2396" t="s">
        <v>168</v>
      </c>
      <c r="L2396">
        <v>9</v>
      </c>
      <c r="M2396">
        <v>8</v>
      </c>
      <c r="N2396">
        <v>16</v>
      </c>
      <c r="O2396" t="s">
        <v>33</v>
      </c>
      <c r="P2396" t="s">
        <v>90</v>
      </c>
      <c r="Q2396">
        <v>69732</v>
      </c>
      <c r="R2396" s="1">
        <v>45302</v>
      </c>
      <c r="S2396" t="s">
        <v>85</v>
      </c>
      <c r="T2396">
        <v>836013</v>
      </c>
      <c r="U2396" t="s">
        <v>3616</v>
      </c>
      <c r="V2396">
        <v>881</v>
      </c>
      <c r="W2396">
        <v>1392</v>
      </c>
      <c r="X2396">
        <v>1</v>
      </c>
      <c r="Y2396">
        <v>556.79999999999995</v>
      </c>
      <c r="Z2396">
        <v>11</v>
      </c>
      <c r="AA2396">
        <f>Zudio_sales_data[[#This Row],[Price]]*Zudio_sales_data[[#This Row],[Quantity]]</f>
        <v>1392</v>
      </c>
      <c r="AB2396" s="1">
        <v>45629</v>
      </c>
      <c r="AC2396">
        <f>_xlfn.DAYS(Zudio_sales_data[[#This Row],[Last Date]],Zudio_sales_data[[#This Row],[Store Open Date]])</f>
        <v>1679</v>
      </c>
      <c r="AD2396" t="str">
        <f>IF(Zudio_sales_data[[#This Row],[Order Date]]&lt;=Zudio_sales_data[[#This Row],[Store Open Date]],"wrong data","right data")</f>
        <v>right data</v>
      </c>
      <c r="AE2396">
        <f>Zudio_sales_data[[#This Row],[Sales Profit]]/Zudio_sales_data[[#This Row],[Quantity]]</f>
        <v>556.79999999999995</v>
      </c>
    </row>
    <row r="2397" spans="1:31" x14ac:dyDescent="0.3">
      <c r="A2397" t="s">
        <v>26</v>
      </c>
      <c r="B2397" t="s">
        <v>59</v>
      </c>
      <c r="C2397" t="s">
        <v>47</v>
      </c>
      <c r="D2397" t="s">
        <v>66</v>
      </c>
      <c r="E2397">
        <v>71</v>
      </c>
      <c r="F2397">
        <v>413066</v>
      </c>
      <c r="G2397" t="s">
        <v>49</v>
      </c>
      <c r="H2397" s="1">
        <v>44477</v>
      </c>
      <c r="I2397">
        <v>1400</v>
      </c>
      <c r="J2397" t="s">
        <v>3617</v>
      </c>
      <c r="K2397" t="s">
        <v>326</v>
      </c>
      <c r="L2397">
        <v>9</v>
      </c>
      <c r="M2397">
        <v>8</v>
      </c>
      <c r="N2397">
        <v>15</v>
      </c>
      <c r="O2397" t="s">
        <v>69</v>
      </c>
      <c r="P2397" t="s">
        <v>52</v>
      </c>
      <c r="Q2397">
        <v>10490</v>
      </c>
      <c r="R2397" s="1">
        <v>45605</v>
      </c>
      <c r="S2397" t="s">
        <v>35</v>
      </c>
      <c r="T2397">
        <v>278624</v>
      </c>
      <c r="U2397" t="s">
        <v>3618</v>
      </c>
      <c r="V2397">
        <v>281</v>
      </c>
      <c r="W2397">
        <v>2830</v>
      </c>
      <c r="X2397">
        <v>5</v>
      </c>
      <c r="Y2397">
        <v>5660</v>
      </c>
      <c r="Z2397">
        <v>11</v>
      </c>
      <c r="AA2397">
        <f>Zudio_sales_data[[#This Row],[Price]]*Zudio_sales_data[[#This Row],[Quantity]]</f>
        <v>14150</v>
      </c>
      <c r="AB2397" s="1">
        <v>45629</v>
      </c>
      <c r="AC2397">
        <f>_xlfn.DAYS(Zudio_sales_data[[#This Row],[Last Date]],Zudio_sales_data[[#This Row],[Store Open Date]])</f>
        <v>1152</v>
      </c>
      <c r="AD2397" t="str">
        <f>IF(Zudio_sales_data[[#This Row],[Order Date]]&lt;=Zudio_sales_data[[#This Row],[Store Open Date]],"wrong data","right data")</f>
        <v>right data</v>
      </c>
      <c r="AE2397">
        <f>Zudio_sales_data[[#This Row],[Sales Profit]]/Zudio_sales_data[[#This Row],[Quantity]]</f>
        <v>1132</v>
      </c>
    </row>
    <row r="2398" spans="1:31" x14ac:dyDescent="0.3">
      <c r="A2398" t="s">
        <v>117</v>
      </c>
      <c r="B2398" t="s">
        <v>376</v>
      </c>
      <c r="C2398" t="s">
        <v>47</v>
      </c>
      <c r="D2398" t="s">
        <v>77</v>
      </c>
      <c r="E2398">
        <v>6</v>
      </c>
      <c r="F2398">
        <v>426282</v>
      </c>
      <c r="G2398" t="s">
        <v>30</v>
      </c>
      <c r="H2398" s="1">
        <v>43940</v>
      </c>
      <c r="I2398">
        <v>1100</v>
      </c>
      <c r="J2398" t="s">
        <v>3619</v>
      </c>
      <c r="K2398" t="s">
        <v>84</v>
      </c>
      <c r="L2398">
        <v>10</v>
      </c>
      <c r="M2398">
        <v>9</v>
      </c>
      <c r="N2398">
        <v>11</v>
      </c>
      <c r="O2398" t="s">
        <v>33</v>
      </c>
      <c r="P2398" t="s">
        <v>52</v>
      </c>
      <c r="Q2398">
        <v>44897</v>
      </c>
      <c r="R2398" s="1">
        <v>45477</v>
      </c>
      <c r="S2398" t="s">
        <v>95</v>
      </c>
      <c r="T2398">
        <v>386179</v>
      </c>
      <c r="U2398" t="s">
        <v>3620</v>
      </c>
      <c r="V2398">
        <v>761</v>
      </c>
      <c r="W2398">
        <v>2599</v>
      </c>
      <c r="X2398">
        <v>7</v>
      </c>
      <c r="Y2398">
        <v>7277.2</v>
      </c>
      <c r="Z2398">
        <v>11</v>
      </c>
      <c r="AA2398">
        <f>Zudio_sales_data[[#This Row],[Price]]*Zudio_sales_data[[#This Row],[Quantity]]</f>
        <v>18193</v>
      </c>
      <c r="AB2398" s="1">
        <v>45629</v>
      </c>
      <c r="AC2398">
        <f>_xlfn.DAYS(Zudio_sales_data[[#This Row],[Last Date]],Zudio_sales_data[[#This Row],[Store Open Date]])</f>
        <v>1689</v>
      </c>
      <c r="AD2398" t="str">
        <f>IF(Zudio_sales_data[[#This Row],[Order Date]]&lt;=Zudio_sales_data[[#This Row],[Store Open Date]],"wrong data","right data")</f>
        <v>right data</v>
      </c>
      <c r="AE2398">
        <f>Zudio_sales_data[[#This Row],[Sales Profit]]/Zudio_sales_data[[#This Row],[Quantity]]</f>
        <v>1039.5999999999999</v>
      </c>
    </row>
    <row r="2399" spans="1:31" x14ac:dyDescent="0.3">
      <c r="A2399" t="s">
        <v>71</v>
      </c>
      <c r="B2399" t="s">
        <v>81</v>
      </c>
      <c r="C2399" t="s">
        <v>39</v>
      </c>
      <c r="D2399" t="s">
        <v>82</v>
      </c>
      <c r="E2399">
        <v>72</v>
      </c>
      <c r="F2399">
        <v>432276</v>
      </c>
      <c r="G2399" t="s">
        <v>30</v>
      </c>
      <c r="H2399" s="1">
        <v>44689</v>
      </c>
      <c r="I2399">
        <v>1100</v>
      </c>
      <c r="J2399" t="s">
        <v>3621</v>
      </c>
      <c r="K2399" t="s">
        <v>330</v>
      </c>
      <c r="L2399">
        <v>9</v>
      </c>
      <c r="M2399">
        <v>8</v>
      </c>
      <c r="N2399">
        <v>3</v>
      </c>
      <c r="O2399" t="s">
        <v>33</v>
      </c>
      <c r="P2399" t="s">
        <v>90</v>
      </c>
      <c r="Q2399">
        <v>23374</v>
      </c>
      <c r="R2399" s="1">
        <v>45452</v>
      </c>
      <c r="S2399" t="s">
        <v>43</v>
      </c>
      <c r="T2399">
        <v>965149</v>
      </c>
      <c r="U2399" t="s">
        <v>3622</v>
      </c>
      <c r="V2399">
        <v>700</v>
      </c>
      <c r="W2399">
        <v>1811</v>
      </c>
      <c r="X2399">
        <v>7</v>
      </c>
      <c r="Y2399">
        <v>5070.8</v>
      </c>
      <c r="Z2399">
        <v>11</v>
      </c>
      <c r="AA2399">
        <f>Zudio_sales_data[[#This Row],[Price]]*Zudio_sales_data[[#This Row],[Quantity]]</f>
        <v>12677</v>
      </c>
      <c r="AB2399" s="1">
        <v>45629</v>
      </c>
      <c r="AC2399">
        <f>_xlfn.DAYS(Zudio_sales_data[[#This Row],[Last Date]],Zudio_sales_data[[#This Row],[Store Open Date]])</f>
        <v>940</v>
      </c>
      <c r="AD2399" t="str">
        <f>IF(Zudio_sales_data[[#This Row],[Order Date]]&lt;=Zudio_sales_data[[#This Row],[Store Open Date]],"wrong data","right data")</f>
        <v>right data</v>
      </c>
      <c r="AE2399">
        <f>Zudio_sales_data[[#This Row],[Sales Profit]]/Zudio_sales_data[[#This Row],[Quantity]]</f>
        <v>724.4</v>
      </c>
    </row>
    <row r="2400" spans="1:31" x14ac:dyDescent="0.3">
      <c r="A2400" t="s">
        <v>71</v>
      </c>
      <c r="B2400" t="s">
        <v>125</v>
      </c>
      <c r="C2400" t="s">
        <v>39</v>
      </c>
      <c r="D2400" t="s">
        <v>229</v>
      </c>
      <c r="E2400">
        <v>2</v>
      </c>
      <c r="F2400">
        <v>411857</v>
      </c>
      <c r="G2400" t="s">
        <v>30</v>
      </c>
      <c r="H2400" s="1">
        <v>44158</v>
      </c>
      <c r="I2400">
        <v>1200</v>
      </c>
      <c r="J2400" t="s">
        <v>3623</v>
      </c>
      <c r="K2400" t="s">
        <v>203</v>
      </c>
      <c r="L2400">
        <v>11</v>
      </c>
      <c r="M2400">
        <v>8</v>
      </c>
      <c r="N2400">
        <v>20</v>
      </c>
      <c r="O2400" t="s">
        <v>69</v>
      </c>
      <c r="P2400" t="s">
        <v>34</v>
      </c>
      <c r="Q2400">
        <v>54625</v>
      </c>
      <c r="R2400" s="1">
        <v>45357</v>
      </c>
      <c r="S2400" t="s">
        <v>58</v>
      </c>
      <c r="T2400">
        <v>231753</v>
      </c>
      <c r="U2400" t="s">
        <v>1994</v>
      </c>
      <c r="V2400">
        <v>382</v>
      </c>
      <c r="W2400">
        <v>2395</v>
      </c>
      <c r="X2400">
        <v>2</v>
      </c>
      <c r="Y2400">
        <v>1916</v>
      </c>
      <c r="Z2400">
        <v>9</v>
      </c>
      <c r="AA2400">
        <f>Zudio_sales_data[[#This Row],[Price]]*Zudio_sales_data[[#This Row],[Quantity]]</f>
        <v>4790</v>
      </c>
      <c r="AB2400" s="1">
        <v>45629</v>
      </c>
      <c r="AC2400">
        <f>_xlfn.DAYS(Zudio_sales_data[[#This Row],[Last Date]],Zudio_sales_data[[#This Row],[Store Open Date]])</f>
        <v>1471</v>
      </c>
      <c r="AD2400" t="str">
        <f>IF(Zudio_sales_data[[#This Row],[Order Date]]&lt;=Zudio_sales_data[[#This Row],[Store Open Date]],"wrong data","right data")</f>
        <v>right data</v>
      </c>
      <c r="AE2400">
        <f>Zudio_sales_data[[#This Row],[Sales Profit]]/Zudio_sales_data[[#This Row],[Quantity]]</f>
        <v>958</v>
      </c>
    </row>
    <row r="2401" spans="1:31" x14ac:dyDescent="0.3">
      <c r="A2401" t="s">
        <v>55</v>
      </c>
      <c r="B2401" t="s">
        <v>111</v>
      </c>
      <c r="C2401" t="s">
        <v>39</v>
      </c>
      <c r="D2401" t="s">
        <v>129</v>
      </c>
      <c r="E2401">
        <v>26</v>
      </c>
      <c r="F2401">
        <v>405060</v>
      </c>
      <c r="G2401" t="s">
        <v>30</v>
      </c>
      <c r="H2401" s="1">
        <v>45375</v>
      </c>
      <c r="I2401">
        <v>1300</v>
      </c>
      <c r="J2401" t="s">
        <v>3624</v>
      </c>
      <c r="K2401" t="s">
        <v>249</v>
      </c>
      <c r="L2401">
        <v>11</v>
      </c>
      <c r="M2401">
        <v>8</v>
      </c>
      <c r="N2401">
        <v>18</v>
      </c>
      <c r="O2401" t="s">
        <v>33</v>
      </c>
      <c r="P2401" t="s">
        <v>34</v>
      </c>
      <c r="Q2401">
        <v>40315</v>
      </c>
      <c r="R2401" s="1">
        <v>45379</v>
      </c>
      <c r="S2401" t="s">
        <v>58</v>
      </c>
      <c r="T2401">
        <v>255510</v>
      </c>
      <c r="U2401" t="s">
        <v>3625</v>
      </c>
      <c r="V2401">
        <v>436</v>
      </c>
      <c r="W2401">
        <v>2023</v>
      </c>
      <c r="X2401">
        <v>1</v>
      </c>
      <c r="Y2401">
        <v>809.2</v>
      </c>
      <c r="Z2401">
        <v>9</v>
      </c>
      <c r="AA2401">
        <f>Zudio_sales_data[[#This Row],[Price]]*Zudio_sales_data[[#This Row],[Quantity]]</f>
        <v>2023</v>
      </c>
      <c r="AB2401" s="1">
        <v>45629</v>
      </c>
      <c r="AC2401">
        <f>_xlfn.DAYS(Zudio_sales_data[[#This Row],[Last Date]],Zudio_sales_data[[#This Row],[Store Open Date]])</f>
        <v>254</v>
      </c>
      <c r="AD2401" t="str">
        <f>IF(Zudio_sales_data[[#This Row],[Order Date]]&lt;=Zudio_sales_data[[#This Row],[Store Open Date]],"wrong data","right data")</f>
        <v>right data</v>
      </c>
      <c r="AE2401">
        <f>Zudio_sales_data[[#This Row],[Sales Profit]]/Zudio_sales_data[[#This Row],[Quantity]]</f>
        <v>809.2</v>
      </c>
    </row>
    <row r="2402" spans="1:31" x14ac:dyDescent="0.3">
      <c r="A2402" t="s">
        <v>45</v>
      </c>
      <c r="B2402" t="s">
        <v>368</v>
      </c>
      <c r="C2402" t="s">
        <v>28</v>
      </c>
      <c r="D2402" t="s">
        <v>87</v>
      </c>
      <c r="E2402">
        <v>43</v>
      </c>
      <c r="F2402">
        <v>436746</v>
      </c>
      <c r="G2402" t="s">
        <v>49</v>
      </c>
      <c r="H2402" s="1">
        <v>44279</v>
      </c>
      <c r="I2402">
        <v>1000</v>
      </c>
      <c r="J2402" t="s">
        <v>3626</v>
      </c>
      <c r="K2402" t="s">
        <v>1248</v>
      </c>
      <c r="L2402">
        <v>10</v>
      </c>
      <c r="M2402">
        <v>7</v>
      </c>
      <c r="N2402">
        <v>8</v>
      </c>
      <c r="O2402" t="s">
        <v>69</v>
      </c>
      <c r="P2402" t="s">
        <v>34</v>
      </c>
      <c r="Q2402">
        <v>91186</v>
      </c>
      <c r="R2402" s="1">
        <v>45572</v>
      </c>
      <c r="S2402" t="s">
        <v>115</v>
      </c>
      <c r="T2402">
        <v>572533</v>
      </c>
      <c r="U2402" t="s">
        <v>3627</v>
      </c>
      <c r="V2402">
        <v>330</v>
      </c>
      <c r="W2402">
        <v>896</v>
      </c>
      <c r="X2402">
        <v>6</v>
      </c>
      <c r="Y2402">
        <v>2150.4</v>
      </c>
      <c r="Z2402">
        <v>9</v>
      </c>
      <c r="AA2402">
        <f>Zudio_sales_data[[#This Row],[Price]]*Zudio_sales_data[[#This Row],[Quantity]]</f>
        <v>5376</v>
      </c>
      <c r="AB2402" s="1">
        <v>45629</v>
      </c>
      <c r="AC2402">
        <f>_xlfn.DAYS(Zudio_sales_data[[#This Row],[Last Date]],Zudio_sales_data[[#This Row],[Store Open Date]])</f>
        <v>1350</v>
      </c>
      <c r="AD2402" t="str">
        <f>IF(Zudio_sales_data[[#This Row],[Order Date]]&lt;=Zudio_sales_data[[#This Row],[Store Open Date]],"wrong data","right data")</f>
        <v>right data</v>
      </c>
      <c r="AE2402">
        <f>Zudio_sales_data[[#This Row],[Sales Profit]]/Zudio_sales_data[[#This Row],[Quantity]]</f>
        <v>358.40000000000003</v>
      </c>
    </row>
    <row r="2403" spans="1:31" x14ac:dyDescent="0.3">
      <c r="A2403" t="s">
        <v>110</v>
      </c>
      <c r="B2403" t="s">
        <v>337</v>
      </c>
      <c r="C2403" t="s">
        <v>47</v>
      </c>
      <c r="D2403" t="s">
        <v>40</v>
      </c>
      <c r="E2403">
        <v>2</v>
      </c>
      <c r="F2403">
        <v>426850</v>
      </c>
      <c r="G2403" t="s">
        <v>49</v>
      </c>
      <c r="H2403" s="1">
        <v>45371</v>
      </c>
      <c r="I2403">
        <v>1200</v>
      </c>
      <c r="J2403" t="s">
        <v>3628</v>
      </c>
      <c r="K2403" t="s">
        <v>227</v>
      </c>
      <c r="L2403">
        <v>10</v>
      </c>
      <c r="M2403">
        <v>7</v>
      </c>
      <c r="N2403">
        <v>11</v>
      </c>
      <c r="O2403" t="s">
        <v>33</v>
      </c>
      <c r="P2403" t="s">
        <v>52</v>
      </c>
      <c r="Q2403">
        <v>99587</v>
      </c>
      <c r="R2403" s="1">
        <v>45592</v>
      </c>
      <c r="S2403" t="s">
        <v>115</v>
      </c>
      <c r="T2403">
        <v>112351</v>
      </c>
      <c r="U2403" t="s">
        <v>981</v>
      </c>
      <c r="V2403">
        <v>792</v>
      </c>
      <c r="W2403">
        <v>1749</v>
      </c>
      <c r="X2403">
        <v>7</v>
      </c>
      <c r="Y2403">
        <v>4897.2</v>
      </c>
      <c r="Z2403">
        <v>9</v>
      </c>
      <c r="AA2403">
        <f>Zudio_sales_data[[#This Row],[Price]]*Zudio_sales_data[[#This Row],[Quantity]]</f>
        <v>12243</v>
      </c>
      <c r="AB2403" s="1">
        <v>45629</v>
      </c>
      <c r="AC2403">
        <f>_xlfn.DAYS(Zudio_sales_data[[#This Row],[Last Date]],Zudio_sales_data[[#This Row],[Store Open Date]])</f>
        <v>258</v>
      </c>
      <c r="AD2403" t="str">
        <f>IF(Zudio_sales_data[[#This Row],[Order Date]]&lt;=Zudio_sales_data[[#This Row],[Store Open Date]],"wrong data","right data")</f>
        <v>right data</v>
      </c>
      <c r="AE2403">
        <f>Zudio_sales_data[[#This Row],[Sales Profit]]/Zudio_sales_data[[#This Row],[Quantity]]</f>
        <v>699.6</v>
      </c>
    </row>
    <row r="2404" spans="1:31" x14ac:dyDescent="0.3">
      <c r="A2404" t="s">
        <v>45</v>
      </c>
      <c r="B2404" t="s">
        <v>241</v>
      </c>
      <c r="C2404" t="s">
        <v>28</v>
      </c>
      <c r="D2404" t="s">
        <v>77</v>
      </c>
      <c r="E2404">
        <v>72</v>
      </c>
      <c r="F2404">
        <v>429393</v>
      </c>
      <c r="G2404" t="s">
        <v>30</v>
      </c>
      <c r="H2404" s="1">
        <v>45208</v>
      </c>
      <c r="I2404">
        <v>1400</v>
      </c>
      <c r="J2404" t="s">
        <v>3629</v>
      </c>
      <c r="K2404" t="s">
        <v>685</v>
      </c>
      <c r="L2404">
        <v>10</v>
      </c>
      <c r="M2404">
        <v>7</v>
      </c>
      <c r="N2404">
        <v>8</v>
      </c>
      <c r="O2404" t="s">
        <v>33</v>
      </c>
      <c r="P2404" t="s">
        <v>34</v>
      </c>
      <c r="Q2404">
        <v>51315</v>
      </c>
      <c r="R2404" s="1">
        <v>45459</v>
      </c>
      <c r="S2404" t="s">
        <v>43</v>
      </c>
      <c r="T2404">
        <v>705311</v>
      </c>
      <c r="U2404" t="s">
        <v>3630</v>
      </c>
      <c r="V2404">
        <v>513</v>
      </c>
      <c r="W2404">
        <v>2674</v>
      </c>
      <c r="X2404">
        <v>7</v>
      </c>
      <c r="Y2404">
        <v>7487.2</v>
      </c>
      <c r="Z2404">
        <v>9</v>
      </c>
      <c r="AA2404">
        <f>Zudio_sales_data[[#This Row],[Price]]*Zudio_sales_data[[#This Row],[Quantity]]</f>
        <v>18718</v>
      </c>
      <c r="AB2404" s="1">
        <v>45629</v>
      </c>
      <c r="AC2404">
        <f>_xlfn.DAYS(Zudio_sales_data[[#This Row],[Last Date]],Zudio_sales_data[[#This Row],[Store Open Date]])</f>
        <v>421</v>
      </c>
      <c r="AD2404" t="str">
        <f>IF(Zudio_sales_data[[#This Row],[Order Date]]&lt;=Zudio_sales_data[[#This Row],[Store Open Date]],"wrong data","right data")</f>
        <v>right data</v>
      </c>
      <c r="AE2404">
        <f>Zudio_sales_data[[#This Row],[Sales Profit]]/Zudio_sales_data[[#This Row],[Quantity]]</f>
        <v>1069.5999999999999</v>
      </c>
    </row>
    <row r="2405" spans="1:31" x14ac:dyDescent="0.3">
      <c r="A2405" t="s">
        <v>71</v>
      </c>
      <c r="B2405" t="s">
        <v>135</v>
      </c>
      <c r="C2405" t="s">
        <v>39</v>
      </c>
      <c r="D2405" t="s">
        <v>40</v>
      </c>
      <c r="E2405">
        <v>55</v>
      </c>
      <c r="F2405">
        <v>434444</v>
      </c>
      <c r="G2405" t="s">
        <v>49</v>
      </c>
      <c r="H2405" s="1">
        <v>44875</v>
      </c>
      <c r="I2405">
        <v>1300</v>
      </c>
      <c r="J2405" t="s">
        <v>3631</v>
      </c>
      <c r="K2405" t="s">
        <v>609</v>
      </c>
      <c r="L2405">
        <v>10</v>
      </c>
      <c r="M2405">
        <v>9</v>
      </c>
      <c r="N2405">
        <v>8</v>
      </c>
      <c r="O2405" t="s">
        <v>33</v>
      </c>
      <c r="P2405" t="s">
        <v>34</v>
      </c>
      <c r="Q2405">
        <v>24868</v>
      </c>
      <c r="R2405" s="1">
        <v>45480</v>
      </c>
      <c r="S2405" t="s">
        <v>95</v>
      </c>
      <c r="T2405">
        <v>977296</v>
      </c>
      <c r="U2405" t="s">
        <v>3632</v>
      </c>
      <c r="V2405">
        <v>638</v>
      </c>
      <c r="W2405">
        <v>2636</v>
      </c>
      <c r="X2405">
        <v>1</v>
      </c>
      <c r="Y2405">
        <v>1054.4000000000001</v>
      </c>
      <c r="Z2405">
        <v>11</v>
      </c>
      <c r="AA2405">
        <f>Zudio_sales_data[[#This Row],[Price]]*Zudio_sales_data[[#This Row],[Quantity]]</f>
        <v>2636</v>
      </c>
      <c r="AB2405" s="1">
        <v>45629</v>
      </c>
      <c r="AC2405">
        <f>_xlfn.DAYS(Zudio_sales_data[[#This Row],[Last Date]],Zudio_sales_data[[#This Row],[Store Open Date]])</f>
        <v>754</v>
      </c>
      <c r="AD2405" t="str">
        <f>IF(Zudio_sales_data[[#This Row],[Order Date]]&lt;=Zudio_sales_data[[#This Row],[Store Open Date]],"wrong data","right data")</f>
        <v>right data</v>
      </c>
      <c r="AE2405">
        <f>Zudio_sales_data[[#This Row],[Sales Profit]]/Zudio_sales_data[[#This Row],[Quantity]]</f>
        <v>1054.4000000000001</v>
      </c>
    </row>
    <row r="2406" spans="1:31" x14ac:dyDescent="0.3">
      <c r="A2406" t="s">
        <v>26</v>
      </c>
      <c r="B2406" t="s">
        <v>65</v>
      </c>
      <c r="C2406" t="s">
        <v>39</v>
      </c>
      <c r="D2406" t="s">
        <v>101</v>
      </c>
      <c r="E2406">
        <v>35</v>
      </c>
      <c r="F2406">
        <v>411179</v>
      </c>
      <c r="G2406" t="s">
        <v>30</v>
      </c>
      <c r="H2406" s="1">
        <v>45032</v>
      </c>
      <c r="I2406">
        <v>1100</v>
      </c>
      <c r="J2406" t="s">
        <v>3633</v>
      </c>
      <c r="K2406" t="s">
        <v>494</v>
      </c>
      <c r="L2406">
        <v>11</v>
      </c>
      <c r="M2406">
        <v>8</v>
      </c>
      <c r="N2406">
        <v>9</v>
      </c>
      <c r="O2406" t="s">
        <v>69</v>
      </c>
      <c r="P2406" t="s">
        <v>90</v>
      </c>
      <c r="Q2406">
        <v>37804</v>
      </c>
      <c r="R2406" s="1">
        <v>45348</v>
      </c>
      <c r="S2406" t="s">
        <v>91</v>
      </c>
      <c r="T2406">
        <v>653423</v>
      </c>
      <c r="U2406" t="s">
        <v>3634</v>
      </c>
      <c r="V2406">
        <v>595</v>
      </c>
      <c r="W2406">
        <v>1100</v>
      </c>
      <c r="X2406">
        <v>2</v>
      </c>
      <c r="Y2406">
        <v>880</v>
      </c>
      <c r="Z2406">
        <v>9</v>
      </c>
      <c r="AA2406">
        <f>Zudio_sales_data[[#This Row],[Price]]*Zudio_sales_data[[#This Row],[Quantity]]</f>
        <v>2200</v>
      </c>
      <c r="AB2406" s="1">
        <v>45629</v>
      </c>
      <c r="AC2406">
        <f>_xlfn.DAYS(Zudio_sales_data[[#This Row],[Last Date]],Zudio_sales_data[[#This Row],[Store Open Date]])</f>
        <v>597</v>
      </c>
      <c r="AD2406" t="str">
        <f>IF(Zudio_sales_data[[#This Row],[Order Date]]&lt;=Zudio_sales_data[[#This Row],[Store Open Date]],"wrong data","right data")</f>
        <v>right data</v>
      </c>
      <c r="AE2406">
        <f>Zudio_sales_data[[#This Row],[Sales Profit]]/Zudio_sales_data[[#This Row],[Quantity]]</f>
        <v>440</v>
      </c>
    </row>
    <row r="2407" spans="1:31" x14ac:dyDescent="0.3">
      <c r="A2407" t="s">
        <v>45</v>
      </c>
      <c r="B2407" t="s">
        <v>197</v>
      </c>
      <c r="C2407" t="s">
        <v>28</v>
      </c>
      <c r="D2407" t="s">
        <v>101</v>
      </c>
      <c r="E2407">
        <v>72</v>
      </c>
      <c r="F2407">
        <v>436378</v>
      </c>
      <c r="G2407" t="s">
        <v>30</v>
      </c>
      <c r="H2407" s="1">
        <v>45035</v>
      </c>
      <c r="I2407">
        <v>1000</v>
      </c>
      <c r="J2407" t="s">
        <v>3636</v>
      </c>
      <c r="K2407" t="s">
        <v>1248</v>
      </c>
      <c r="L2407">
        <v>9</v>
      </c>
      <c r="M2407">
        <v>8</v>
      </c>
      <c r="N2407">
        <v>11</v>
      </c>
      <c r="O2407" t="s">
        <v>33</v>
      </c>
      <c r="P2407" t="s">
        <v>34</v>
      </c>
      <c r="Q2407">
        <v>47442</v>
      </c>
      <c r="R2407" s="1">
        <v>45476</v>
      </c>
      <c r="S2407" t="s">
        <v>95</v>
      </c>
      <c r="T2407">
        <v>491752</v>
      </c>
      <c r="U2407" t="s">
        <v>830</v>
      </c>
      <c r="V2407">
        <v>868</v>
      </c>
      <c r="W2407">
        <v>738</v>
      </c>
      <c r="X2407">
        <v>1</v>
      </c>
      <c r="Y2407">
        <v>295.2</v>
      </c>
      <c r="Z2407">
        <v>11</v>
      </c>
      <c r="AA2407">
        <f>Zudio_sales_data[[#This Row],[Price]]*Zudio_sales_data[[#This Row],[Quantity]]</f>
        <v>738</v>
      </c>
      <c r="AB2407" s="1">
        <v>45629</v>
      </c>
      <c r="AC2407">
        <f>_xlfn.DAYS(Zudio_sales_data[[#This Row],[Last Date]],Zudio_sales_data[[#This Row],[Store Open Date]])</f>
        <v>594</v>
      </c>
      <c r="AD2407" t="str">
        <f>IF(Zudio_sales_data[[#This Row],[Order Date]]&lt;=Zudio_sales_data[[#This Row],[Store Open Date]],"wrong data","right data")</f>
        <v>right data</v>
      </c>
      <c r="AE2407">
        <f>Zudio_sales_data[[#This Row],[Sales Profit]]/Zudio_sales_data[[#This Row],[Quantity]]</f>
        <v>295.2</v>
      </c>
    </row>
    <row r="2408" spans="1:31" x14ac:dyDescent="0.3">
      <c r="A2408" t="s">
        <v>117</v>
      </c>
      <c r="B2408" t="s">
        <v>153</v>
      </c>
      <c r="C2408" t="s">
        <v>39</v>
      </c>
      <c r="D2408" t="s">
        <v>112</v>
      </c>
      <c r="E2408">
        <v>90</v>
      </c>
      <c r="F2408">
        <v>436201</v>
      </c>
      <c r="G2408" t="s">
        <v>49</v>
      </c>
      <c r="H2408" s="1">
        <v>45052</v>
      </c>
      <c r="I2408">
        <v>1400</v>
      </c>
      <c r="J2408" t="s">
        <v>3637</v>
      </c>
      <c r="K2408" t="s">
        <v>397</v>
      </c>
      <c r="L2408">
        <v>11</v>
      </c>
      <c r="M2408">
        <v>8</v>
      </c>
      <c r="N2408">
        <v>15</v>
      </c>
      <c r="O2408" t="s">
        <v>33</v>
      </c>
      <c r="P2408" t="s">
        <v>52</v>
      </c>
      <c r="Q2408">
        <v>29239</v>
      </c>
      <c r="R2408" s="1">
        <v>45301</v>
      </c>
      <c r="S2408" t="s">
        <v>85</v>
      </c>
      <c r="T2408">
        <v>967685</v>
      </c>
      <c r="U2408" t="s">
        <v>3638</v>
      </c>
      <c r="V2408">
        <v>625</v>
      </c>
      <c r="W2408">
        <v>1645</v>
      </c>
      <c r="X2408">
        <v>3</v>
      </c>
      <c r="Y2408">
        <v>1974</v>
      </c>
      <c r="Z2408">
        <v>9</v>
      </c>
      <c r="AA2408">
        <f>Zudio_sales_data[[#This Row],[Price]]*Zudio_sales_data[[#This Row],[Quantity]]</f>
        <v>4935</v>
      </c>
      <c r="AB2408" s="1">
        <v>45629</v>
      </c>
      <c r="AC2408">
        <f>_xlfn.DAYS(Zudio_sales_data[[#This Row],[Last Date]],Zudio_sales_data[[#This Row],[Store Open Date]])</f>
        <v>577</v>
      </c>
      <c r="AD2408" t="str">
        <f>IF(Zudio_sales_data[[#This Row],[Order Date]]&lt;=Zudio_sales_data[[#This Row],[Store Open Date]],"wrong data","right data")</f>
        <v>right data</v>
      </c>
      <c r="AE2408">
        <f>Zudio_sales_data[[#This Row],[Sales Profit]]/Zudio_sales_data[[#This Row],[Quantity]]</f>
        <v>658</v>
      </c>
    </row>
    <row r="2409" spans="1:31" x14ac:dyDescent="0.3">
      <c r="A2409" t="s">
        <v>110</v>
      </c>
      <c r="B2409" t="s">
        <v>106</v>
      </c>
      <c r="C2409" t="s">
        <v>47</v>
      </c>
      <c r="D2409" t="s">
        <v>229</v>
      </c>
      <c r="E2409">
        <v>95</v>
      </c>
      <c r="F2409">
        <v>427185</v>
      </c>
      <c r="G2409" t="s">
        <v>49</v>
      </c>
      <c r="H2409" s="1">
        <v>44494</v>
      </c>
      <c r="I2409">
        <v>1300</v>
      </c>
      <c r="J2409" t="s">
        <v>3639</v>
      </c>
      <c r="K2409" t="s">
        <v>550</v>
      </c>
      <c r="L2409">
        <v>9</v>
      </c>
      <c r="M2409">
        <v>8</v>
      </c>
      <c r="N2409">
        <v>10</v>
      </c>
      <c r="O2409" t="s">
        <v>33</v>
      </c>
      <c r="P2409" t="s">
        <v>34</v>
      </c>
      <c r="Q2409">
        <v>44098</v>
      </c>
      <c r="R2409" s="1">
        <v>45314</v>
      </c>
      <c r="S2409" t="s">
        <v>85</v>
      </c>
      <c r="T2409">
        <v>673134</v>
      </c>
      <c r="U2409" t="s">
        <v>3640</v>
      </c>
      <c r="V2409">
        <v>855</v>
      </c>
      <c r="W2409">
        <v>2552</v>
      </c>
      <c r="X2409">
        <v>5</v>
      </c>
      <c r="Y2409">
        <v>5104</v>
      </c>
      <c r="Z2409">
        <v>11</v>
      </c>
      <c r="AA2409">
        <f>Zudio_sales_data[[#This Row],[Price]]*Zudio_sales_data[[#This Row],[Quantity]]</f>
        <v>12760</v>
      </c>
      <c r="AB2409" s="1">
        <v>45629</v>
      </c>
      <c r="AC2409">
        <f>_xlfn.DAYS(Zudio_sales_data[[#This Row],[Last Date]],Zudio_sales_data[[#This Row],[Store Open Date]])</f>
        <v>1135</v>
      </c>
      <c r="AD2409" t="str">
        <f>IF(Zudio_sales_data[[#This Row],[Order Date]]&lt;=Zudio_sales_data[[#This Row],[Store Open Date]],"wrong data","right data")</f>
        <v>right data</v>
      </c>
      <c r="AE2409">
        <f>Zudio_sales_data[[#This Row],[Sales Profit]]/Zudio_sales_data[[#This Row],[Quantity]]</f>
        <v>1020.8</v>
      </c>
    </row>
    <row r="2410" spans="1:31" x14ac:dyDescent="0.3">
      <c r="A2410" t="s">
        <v>110</v>
      </c>
      <c r="B2410" t="s">
        <v>106</v>
      </c>
      <c r="C2410" t="s">
        <v>28</v>
      </c>
      <c r="D2410" t="s">
        <v>77</v>
      </c>
      <c r="E2410">
        <v>82</v>
      </c>
      <c r="F2410">
        <v>405888</v>
      </c>
      <c r="G2410" t="s">
        <v>49</v>
      </c>
      <c r="H2410" s="1">
        <v>44954</v>
      </c>
      <c r="I2410">
        <v>1200</v>
      </c>
      <c r="J2410" t="s">
        <v>3641</v>
      </c>
      <c r="K2410" t="s">
        <v>161</v>
      </c>
      <c r="L2410">
        <v>11</v>
      </c>
      <c r="M2410">
        <v>8</v>
      </c>
      <c r="N2410">
        <v>6</v>
      </c>
      <c r="O2410" t="s">
        <v>33</v>
      </c>
      <c r="P2410" t="s">
        <v>52</v>
      </c>
      <c r="Q2410">
        <v>67477</v>
      </c>
      <c r="R2410" s="1">
        <v>45502</v>
      </c>
      <c r="S2410" t="s">
        <v>95</v>
      </c>
      <c r="T2410">
        <v>628302</v>
      </c>
      <c r="U2410" t="s">
        <v>3642</v>
      </c>
      <c r="V2410">
        <v>259</v>
      </c>
      <c r="W2410">
        <v>1014</v>
      </c>
      <c r="X2410">
        <v>1</v>
      </c>
      <c r="Y2410">
        <v>405.6</v>
      </c>
      <c r="Z2410">
        <v>9</v>
      </c>
      <c r="AA2410">
        <f>Zudio_sales_data[[#This Row],[Price]]*Zudio_sales_data[[#This Row],[Quantity]]</f>
        <v>1014</v>
      </c>
      <c r="AB2410" s="1">
        <v>45629</v>
      </c>
      <c r="AC2410">
        <f>_xlfn.DAYS(Zudio_sales_data[[#This Row],[Last Date]],Zudio_sales_data[[#This Row],[Store Open Date]])</f>
        <v>675</v>
      </c>
      <c r="AD2410" t="str">
        <f>IF(Zudio_sales_data[[#This Row],[Order Date]]&lt;=Zudio_sales_data[[#This Row],[Store Open Date]],"wrong data","right data")</f>
        <v>right data</v>
      </c>
      <c r="AE2410">
        <f>Zudio_sales_data[[#This Row],[Sales Profit]]/Zudio_sales_data[[#This Row],[Quantity]]</f>
        <v>405.6</v>
      </c>
    </row>
    <row r="2411" spans="1:31" x14ac:dyDescent="0.3">
      <c r="A2411" t="s">
        <v>139</v>
      </c>
      <c r="B2411" t="s">
        <v>368</v>
      </c>
      <c r="C2411" t="s">
        <v>39</v>
      </c>
      <c r="D2411" t="s">
        <v>40</v>
      </c>
      <c r="E2411">
        <v>57</v>
      </c>
      <c r="F2411">
        <v>432470</v>
      </c>
      <c r="G2411" t="s">
        <v>30</v>
      </c>
      <c r="H2411" s="1">
        <v>45444</v>
      </c>
      <c r="I2411">
        <v>1200</v>
      </c>
      <c r="J2411" t="s">
        <v>3643</v>
      </c>
      <c r="K2411" t="s">
        <v>103</v>
      </c>
      <c r="L2411">
        <v>10</v>
      </c>
      <c r="M2411">
        <v>7</v>
      </c>
      <c r="N2411">
        <v>3</v>
      </c>
      <c r="O2411" t="s">
        <v>69</v>
      </c>
      <c r="P2411" t="s">
        <v>62</v>
      </c>
      <c r="Q2411">
        <v>89827</v>
      </c>
      <c r="R2411" s="1">
        <v>45611</v>
      </c>
      <c r="S2411" t="s">
        <v>35</v>
      </c>
      <c r="T2411">
        <v>337486</v>
      </c>
      <c r="U2411" t="s">
        <v>3644</v>
      </c>
      <c r="V2411">
        <v>584</v>
      </c>
      <c r="W2411">
        <v>2821</v>
      </c>
      <c r="X2411">
        <v>2</v>
      </c>
      <c r="Y2411">
        <v>2256.8000000000002</v>
      </c>
      <c r="Z2411">
        <v>9</v>
      </c>
      <c r="AA2411">
        <f>Zudio_sales_data[[#This Row],[Price]]*Zudio_sales_data[[#This Row],[Quantity]]</f>
        <v>5642</v>
      </c>
      <c r="AB2411" s="1">
        <v>45629</v>
      </c>
      <c r="AC2411">
        <f>_xlfn.DAYS(Zudio_sales_data[[#This Row],[Last Date]],Zudio_sales_data[[#This Row],[Store Open Date]])</f>
        <v>185</v>
      </c>
      <c r="AD2411" t="str">
        <f>IF(Zudio_sales_data[[#This Row],[Order Date]]&lt;=Zudio_sales_data[[#This Row],[Store Open Date]],"wrong data","right data")</f>
        <v>right data</v>
      </c>
      <c r="AE2411">
        <f>Zudio_sales_data[[#This Row],[Sales Profit]]/Zudio_sales_data[[#This Row],[Quantity]]</f>
        <v>1128.4000000000001</v>
      </c>
    </row>
    <row r="2412" spans="1:31" x14ac:dyDescent="0.3">
      <c r="A2412" t="s">
        <v>37</v>
      </c>
      <c r="B2412" t="s">
        <v>317</v>
      </c>
      <c r="C2412" t="s">
        <v>47</v>
      </c>
      <c r="D2412" t="s">
        <v>77</v>
      </c>
      <c r="E2412">
        <v>43</v>
      </c>
      <c r="F2412">
        <v>402250</v>
      </c>
      <c r="G2412" t="s">
        <v>49</v>
      </c>
      <c r="H2412" s="1">
        <v>45000</v>
      </c>
      <c r="I2412">
        <v>1000</v>
      </c>
      <c r="J2412" t="s">
        <v>3645</v>
      </c>
      <c r="K2412" t="s">
        <v>475</v>
      </c>
      <c r="L2412">
        <v>10</v>
      </c>
      <c r="M2412">
        <v>7</v>
      </c>
      <c r="N2412">
        <v>20</v>
      </c>
      <c r="O2412" t="s">
        <v>69</v>
      </c>
      <c r="P2412" t="s">
        <v>90</v>
      </c>
      <c r="Q2412">
        <v>62756</v>
      </c>
      <c r="R2412" s="1">
        <v>45439</v>
      </c>
      <c r="S2412" t="s">
        <v>104</v>
      </c>
      <c r="T2412">
        <v>917768</v>
      </c>
      <c r="U2412" t="s">
        <v>3646</v>
      </c>
      <c r="V2412">
        <v>795</v>
      </c>
      <c r="W2412">
        <v>2368</v>
      </c>
      <c r="X2412">
        <v>6</v>
      </c>
      <c r="Y2412">
        <v>5683.2</v>
      </c>
      <c r="Z2412">
        <v>9</v>
      </c>
      <c r="AA2412">
        <f>Zudio_sales_data[[#This Row],[Price]]*Zudio_sales_data[[#This Row],[Quantity]]</f>
        <v>14208</v>
      </c>
      <c r="AB2412" s="1">
        <v>45629</v>
      </c>
      <c r="AC2412">
        <f>_xlfn.DAYS(Zudio_sales_data[[#This Row],[Last Date]],Zudio_sales_data[[#This Row],[Store Open Date]])</f>
        <v>629</v>
      </c>
      <c r="AD2412" t="str">
        <f>IF(Zudio_sales_data[[#This Row],[Order Date]]&lt;=Zudio_sales_data[[#This Row],[Store Open Date]],"wrong data","right data")</f>
        <v>right data</v>
      </c>
      <c r="AE2412">
        <f>Zudio_sales_data[[#This Row],[Sales Profit]]/Zudio_sales_data[[#This Row],[Quantity]]</f>
        <v>947.19999999999993</v>
      </c>
    </row>
    <row r="2413" spans="1:31" x14ac:dyDescent="0.3">
      <c r="A2413" t="s">
        <v>110</v>
      </c>
      <c r="B2413" t="s">
        <v>38</v>
      </c>
      <c r="C2413" t="s">
        <v>28</v>
      </c>
      <c r="D2413" t="s">
        <v>66</v>
      </c>
      <c r="E2413">
        <v>59</v>
      </c>
      <c r="F2413">
        <v>435130</v>
      </c>
      <c r="G2413" t="s">
        <v>49</v>
      </c>
      <c r="H2413" s="1">
        <v>44677</v>
      </c>
      <c r="I2413">
        <v>800</v>
      </c>
      <c r="J2413" t="s">
        <v>3647</v>
      </c>
      <c r="K2413" t="s">
        <v>165</v>
      </c>
      <c r="L2413">
        <v>9</v>
      </c>
      <c r="M2413">
        <v>8</v>
      </c>
      <c r="N2413">
        <v>12</v>
      </c>
      <c r="O2413" t="s">
        <v>69</v>
      </c>
      <c r="P2413" t="s">
        <v>34</v>
      </c>
      <c r="Q2413">
        <v>48266</v>
      </c>
      <c r="R2413" s="1">
        <v>45351</v>
      </c>
      <c r="S2413" t="s">
        <v>91</v>
      </c>
      <c r="T2413">
        <v>967654</v>
      </c>
      <c r="U2413" t="s">
        <v>3648</v>
      </c>
      <c r="V2413">
        <v>705</v>
      </c>
      <c r="W2413">
        <v>1201</v>
      </c>
      <c r="X2413">
        <v>6</v>
      </c>
      <c r="Y2413">
        <v>2882.4</v>
      </c>
      <c r="Z2413">
        <v>11</v>
      </c>
      <c r="AA2413">
        <f>Zudio_sales_data[[#This Row],[Price]]*Zudio_sales_data[[#This Row],[Quantity]]</f>
        <v>7206</v>
      </c>
      <c r="AB2413" s="1">
        <v>45629</v>
      </c>
      <c r="AC2413">
        <f>_xlfn.DAYS(Zudio_sales_data[[#This Row],[Last Date]],Zudio_sales_data[[#This Row],[Store Open Date]])</f>
        <v>952</v>
      </c>
      <c r="AD2413" t="str">
        <f>IF(Zudio_sales_data[[#This Row],[Order Date]]&lt;=Zudio_sales_data[[#This Row],[Store Open Date]],"wrong data","right data")</f>
        <v>right data</v>
      </c>
      <c r="AE2413">
        <f>Zudio_sales_data[[#This Row],[Sales Profit]]/Zudio_sales_data[[#This Row],[Quantity]]</f>
        <v>480.40000000000003</v>
      </c>
    </row>
    <row r="2414" spans="1:31" x14ac:dyDescent="0.3">
      <c r="A2414" t="s">
        <v>71</v>
      </c>
      <c r="B2414" t="s">
        <v>157</v>
      </c>
      <c r="C2414" t="s">
        <v>28</v>
      </c>
      <c r="D2414" t="s">
        <v>87</v>
      </c>
      <c r="E2414">
        <v>9</v>
      </c>
      <c r="F2414">
        <v>400631</v>
      </c>
      <c r="G2414" t="s">
        <v>49</v>
      </c>
      <c r="H2414" s="1">
        <v>45499</v>
      </c>
      <c r="I2414">
        <v>1300</v>
      </c>
      <c r="J2414" t="s">
        <v>3649</v>
      </c>
      <c r="K2414" t="s">
        <v>223</v>
      </c>
      <c r="L2414">
        <v>10</v>
      </c>
      <c r="M2414">
        <v>9</v>
      </c>
      <c r="N2414">
        <v>19</v>
      </c>
      <c r="O2414" t="s">
        <v>69</v>
      </c>
      <c r="P2414" t="s">
        <v>52</v>
      </c>
      <c r="Q2414">
        <v>52003</v>
      </c>
      <c r="R2414" s="1">
        <v>45552</v>
      </c>
      <c r="S2414" t="s">
        <v>131</v>
      </c>
      <c r="T2414">
        <v>515049</v>
      </c>
      <c r="U2414" t="s">
        <v>3650</v>
      </c>
      <c r="V2414">
        <v>206</v>
      </c>
      <c r="W2414">
        <v>2731</v>
      </c>
      <c r="X2414">
        <v>1</v>
      </c>
      <c r="Y2414">
        <v>1092.4000000000001</v>
      </c>
      <c r="Z2414">
        <v>11</v>
      </c>
      <c r="AA2414">
        <f>Zudio_sales_data[[#This Row],[Price]]*Zudio_sales_data[[#This Row],[Quantity]]</f>
        <v>2731</v>
      </c>
      <c r="AB2414" s="1">
        <v>45629</v>
      </c>
      <c r="AC2414">
        <f>_xlfn.DAYS(Zudio_sales_data[[#This Row],[Last Date]],Zudio_sales_data[[#This Row],[Store Open Date]])</f>
        <v>130</v>
      </c>
      <c r="AD2414" t="str">
        <f>IF(Zudio_sales_data[[#This Row],[Order Date]]&lt;=Zudio_sales_data[[#This Row],[Store Open Date]],"wrong data","right data")</f>
        <v>right data</v>
      </c>
      <c r="AE2414">
        <f>Zudio_sales_data[[#This Row],[Sales Profit]]/Zudio_sales_data[[#This Row],[Quantity]]</f>
        <v>1092.4000000000001</v>
      </c>
    </row>
    <row r="2415" spans="1:31" x14ac:dyDescent="0.3">
      <c r="A2415" t="s">
        <v>117</v>
      </c>
      <c r="B2415" t="s">
        <v>27</v>
      </c>
      <c r="C2415" t="s">
        <v>39</v>
      </c>
      <c r="D2415" t="s">
        <v>229</v>
      </c>
      <c r="E2415">
        <v>89</v>
      </c>
      <c r="F2415">
        <v>404942</v>
      </c>
      <c r="G2415" t="s">
        <v>30</v>
      </c>
      <c r="H2415" s="1">
        <v>44907</v>
      </c>
      <c r="I2415">
        <v>950</v>
      </c>
      <c r="J2415" t="s">
        <v>3651</v>
      </c>
      <c r="K2415" t="s">
        <v>103</v>
      </c>
      <c r="L2415">
        <v>11</v>
      </c>
      <c r="M2415">
        <v>8</v>
      </c>
      <c r="N2415">
        <v>15</v>
      </c>
      <c r="O2415" t="s">
        <v>33</v>
      </c>
      <c r="P2415" t="s">
        <v>90</v>
      </c>
      <c r="Q2415">
        <v>24868</v>
      </c>
      <c r="R2415" s="1">
        <v>45363</v>
      </c>
      <c r="S2415" t="s">
        <v>58</v>
      </c>
      <c r="T2415">
        <v>239263</v>
      </c>
      <c r="U2415" t="s">
        <v>3652</v>
      </c>
      <c r="V2415">
        <v>555</v>
      </c>
      <c r="W2415">
        <v>2830</v>
      </c>
      <c r="X2415">
        <v>5</v>
      </c>
      <c r="Y2415">
        <v>5660</v>
      </c>
      <c r="Z2415">
        <v>9</v>
      </c>
      <c r="AA2415">
        <f>Zudio_sales_data[[#This Row],[Price]]*Zudio_sales_data[[#This Row],[Quantity]]</f>
        <v>14150</v>
      </c>
      <c r="AB2415" s="1">
        <v>45629</v>
      </c>
      <c r="AC2415">
        <f>_xlfn.DAYS(Zudio_sales_data[[#This Row],[Last Date]],Zudio_sales_data[[#This Row],[Store Open Date]])</f>
        <v>722</v>
      </c>
      <c r="AD2415" t="str">
        <f>IF(Zudio_sales_data[[#This Row],[Order Date]]&lt;=Zudio_sales_data[[#This Row],[Store Open Date]],"wrong data","right data")</f>
        <v>right data</v>
      </c>
      <c r="AE2415">
        <f>Zudio_sales_data[[#This Row],[Sales Profit]]/Zudio_sales_data[[#This Row],[Quantity]]</f>
        <v>1132</v>
      </c>
    </row>
    <row r="2416" spans="1:31" x14ac:dyDescent="0.3">
      <c r="A2416" t="s">
        <v>37</v>
      </c>
      <c r="B2416" t="s">
        <v>132</v>
      </c>
      <c r="C2416" t="s">
        <v>47</v>
      </c>
      <c r="D2416" t="s">
        <v>40</v>
      </c>
      <c r="E2416">
        <v>70</v>
      </c>
      <c r="F2416">
        <v>404575</v>
      </c>
      <c r="G2416" t="s">
        <v>30</v>
      </c>
      <c r="H2416" s="1">
        <v>43894</v>
      </c>
      <c r="I2416">
        <v>1200</v>
      </c>
      <c r="J2416" t="s">
        <v>3653</v>
      </c>
      <c r="K2416" t="s">
        <v>249</v>
      </c>
      <c r="L2416">
        <v>11</v>
      </c>
      <c r="M2416">
        <v>8</v>
      </c>
      <c r="N2416">
        <v>14</v>
      </c>
      <c r="O2416" t="s">
        <v>69</v>
      </c>
      <c r="P2416" t="s">
        <v>34</v>
      </c>
      <c r="Q2416">
        <v>76955</v>
      </c>
      <c r="R2416" s="1">
        <v>45513</v>
      </c>
      <c r="S2416" t="s">
        <v>53</v>
      </c>
      <c r="T2416">
        <v>119746</v>
      </c>
      <c r="U2416" t="s">
        <v>2582</v>
      </c>
      <c r="V2416">
        <v>214</v>
      </c>
      <c r="W2416">
        <v>1851</v>
      </c>
      <c r="X2416">
        <v>6</v>
      </c>
      <c r="Y2416">
        <v>4442.3999999999996</v>
      </c>
      <c r="Z2416">
        <v>9</v>
      </c>
      <c r="AA2416">
        <f>Zudio_sales_data[[#This Row],[Price]]*Zudio_sales_data[[#This Row],[Quantity]]</f>
        <v>11106</v>
      </c>
      <c r="AB2416" s="1">
        <v>45629</v>
      </c>
      <c r="AC2416">
        <f>_xlfn.DAYS(Zudio_sales_data[[#This Row],[Last Date]],Zudio_sales_data[[#This Row],[Store Open Date]])</f>
        <v>1735</v>
      </c>
      <c r="AD2416" t="str">
        <f>IF(Zudio_sales_data[[#This Row],[Order Date]]&lt;=Zudio_sales_data[[#This Row],[Store Open Date]],"wrong data","right data")</f>
        <v>right data</v>
      </c>
      <c r="AE2416">
        <f>Zudio_sales_data[[#This Row],[Sales Profit]]/Zudio_sales_data[[#This Row],[Quantity]]</f>
        <v>740.4</v>
      </c>
    </row>
    <row r="2417" spans="1:31" x14ac:dyDescent="0.3">
      <c r="A2417" t="s">
        <v>55</v>
      </c>
      <c r="B2417" t="s">
        <v>310</v>
      </c>
      <c r="C2417" t="s">
        <v>39</v>
      </c>
      <c r="D2417" t="s">
        <v>48</v>
      </c>
      <c r="E2417">
        <v>64</v>
      </c>
      <c r="F2417">
        <v>433936</v>
      </c>
      <c r="G2417" t="s">
        <v>30</v>
      </c>
      <c r="H2417" s="1">
        <v>44278</v>
      </c>
      <c r="I2417">
        <v>1200</v>
      </c>
      <c r="J2417" t="s">
        <v>3654</v>
      </c>
      <c r="K2417" t="s">
        <v>295</v>
      </c>
      <c r="L2417">
        <v>11</v>
      </c>
      <c r="M2417">
        <v>8</v>
      </c>
      <c r="N2417">
        <v>4</v>
      </c>
      <c r="O2417" t="s">
        <v>69</v>
      </c>
      <c r="P2417" t="s">
        <v>52</v>
      </c>
      <c r="Q2417">
        <v>73628</v>
      </c>
      <c r="R2417" s="1">
        <v>45531</v>
      </c>
      <c r="S2417" t="s">
        <v>53</v>
      </c>
      <c r="T2417">
        <v>376995</v>
      </c>
      <c r="U2417" t="s">
        <v>3655</v>
      </c>
      <c r="V2417">
        <v>368</v>
      </c>
      <c r="W2417">
        <v>2477</v>
      </c>
      <c r="X2417">
        <v>3</v>
      </c>
      <c r="Y2417">
        <v>2972.4</v>
      </c>
      <c r="Z2417">
        <v>9</v>
      </c>
      <c r="AA2417">
        <f>Zudio_sales_data[[#This Row],[Price]]*Zudio_sales_data[[#This Row],[Quantity]]</f>
        <v>7431</v>
      </c>
      <c r="AB2417" s="1">
        <v>45629</v>
      </c>
      <c r="AC2417">
        <f>_xlfn.DAYS(Zudio_sales_data[[#This Row],[Last Date]],Zudio_sales_data[[#This Row],[Store Open Date]])</f>
        <v>1351</v>
      </c>
      <c r="AD2417" t="str">
        <f>IF(Zudio_sales_data[[#This Row],[Order Date]]&lt;=Zudio_sales_data[[#This Row],[Store Open Date]],"wrong data","right data")</f>
        <v>right data</v>
      </c>
      <c r="AE2417">
        <f>Zudio_sales_data[[#This Row],[Sales Profit]]/Zudio_sales_data[[#This Row],[Quantity]]</f>
        <v>990.80000000000007</v>
      </c>
    </row>
    <row r="2418" spans="1:31" x14ac:dyDescent="0.3">
      <c r="A2418" t="s">
        <v>55</v>
      </c>
      <c r="B2418" t="s">
        <v>334</v>
      </c>
      <c r="C2418" t="s">
        <v>28</v>
      </c>
      <c r="D2418" t="s">
        <v>40</v>
      </c>
      <c r="E2418">
        <v>37</v>
      </c>
      <c r="F2418">
        <v>436502</v>
      </c>
      <c r="G2418" t="s">
        <v>30</v>
      </c>
      <c r="H2418" s="1">
        <v>45227</v>
      </c>
      <c r="I2418">
        <v>1400</v>
      </c>
      <c r="J2418" t="s">
        <v>3656</v>
      </c>
      <c r="K2418" t="s">
        <v>130</v>
      </c>
      <c r="L2418">
        <v>11</v>
      </c>
      <c r="M2418">
        <v>8</v>
      </c>
      <c r="N2418">
        <v>12</v>
      </c>
      <c r="O2418" t="s">
        <v>33</v>
      </c>
      <c r="P2418" t="s">
        <v>52</v>
      </c>
      <c r="Q2418">
        <v>35070</v>
      </c>
      <c r="R2418" s="1">
        <v>45305</v>
      </c>
      <c r="S2418" t="s">
        <v>85</v>
      </c>
      <c r="T2418">
        <v>933716</v>
      </c>
      <c r="U2418" t="s">
        <v>3657</v>
      </c>
      <c r="V2418">
        <v>381</v>
      </c>
      <c r="W2418">
        <v>2654</v>
      </c>
      <c r="X2418">
        <v>7</v>
      </c>
      <c r="Y2418">
        <v>7431.2</v>
      </c>
      <c r="Z2418">
        <v>9</v>
      </c>
      <c r="AA2418">
        <f>Zudio_sales_data[[#This Row],[Price]]*Zudio_sales_data[[#This Row],[Quantity]]</f>
        <v>18578</v>
      </c>
      <c r="AB2418" s="1">
        <v>45629</v>
      </c>
      <c r="AC2418">
        <f>_xlfn.DAYS(Zudio_sales_data[[#This Row],[Last Date]],Zudio_sales_data[[#This Row],[Store Open Date]])</f>
        <v>402</v>
      </c>
      <c r="AD2418" t="str">
        <f>IF(Zudio_sales_data[[#This Row],[Order Date]]&lt;=Zudio_sales_data[[#This Row],[Store Open Date]],"wrong data","right data")</f>
        <v>right data</v>
      </c>
      <c r="AE2418">
        <f>Zudio_sales_data[[#This Row],[Sales Profit]]/Zudio_sales_data[[#This Row],[Quantity]]</f>
        <v>1061.5999999999999</v>
      </c>
    </row>
    <row r="2419" spans="1:31" x14ac:dyDescent="0.3">
      <c r="A2419" t="s">
        <v>110</v>
      </c>
      <c r="B2419" t="s">
        <v>132</v>
      </c>
      <c r="C2419" t="s">
        <v>39</v>
      </c>
      <c r="D2419" t="s">
        <v>82</v>
      </c>
      <c r="E2419">
        <v>28</v>
      </c>
      <c r="F2419">
        <v>430989</v>
      </c>
      <c r="G2419" t="s">
        <v>49</v>
      </c>
      <c r="H2419" s="1">
        <v>45030</v>
      </c>
      <c r="I2419">
        <v>950</v>
      </c>
      <c r="J2419" t="s">
        <v>3658</v>
      </c>
      <c r="K2419" t="s">
        <v>397</v>
      </c>
      <c r="L2419">
        <v>9</v>
      </c>
      <c r="M2419">
        <v>8</v>
      </c>
      <c r="N2419">
        <v>6</v>
      </c>
      <c r="O2419" t="s">
        <v>33</v>
      </c>
      <c r="P2419" t="s">
        <v>62</v>
      </c>
      <c r="Q2419">
        <v>97193</v>
      </c>
      <c r="R2419" s="1">
        <v>45489</v>
      </c>
      <c r="S2419" t="s">
        <v>95</v>
      </c>
      <c r="T2419">
        <v>727393</v>
      </c>
      <c r="U2419" t="s">
        <v>3659</v>
      </c>
      <c r="V2419">
        <v>496</v>
      </c>
      <c r="W2419">
        <v>1997</v>
      </c>
      <c r="X2419">
        <v>4</v>
      </c>
      <c r="Y2419">
        <v>3195.2</v>
      </c>
      <c r="Z2419">
        <v>11</v>
      </c>
      <c r="AA2419">
        <f>Zudio_sales_data[[#This Row],[Price]]*Zudio_sales_data[[#This Row],[Quantity]]</f>
        <v>7988</v>
      </c>
      <c r="AB2419" s="1">
        <v>45629</v>
      </c>
      <c r="AC2419">
        <f>_xlfn.DAYS(Zudio_sales_data[[#This Row],[Last Date]],Zudio_sales_data[[#This Row],[Store Open Date]])</f>
        <v>599</v>
      </c>
      <c r="AD2419" t="str">
        <f>IF(Zudio_sales_data[[#This Row],[Order Date]]&lt;=Zudio_sales_data[[#This Row],[Store Open Date]],"wrong data","right data")</f>
        <v>right data</v>
      </c>
      <c r="AE2419">
        <f>Zudio_sales_data[[#This Row],[Sales Profit]]/Zudio_sales_data[[#This Row],[Quantity]]</f>
        <v>798.8</v>
      </c>
    </row>
    <row r="2420" spans="1:31" x14ac:dyDescent="0.3">
      <c r="A2420" t="s">
        <v>55</v>
      </c>
      <c r="B2420" t="s">
        <v>72</v>
      </c>
      <c r="C2420" t="s">
        <v>28</v>
      </c>
      <c r="D2420" t="s">
        <v>66</v>
      </c>
      <c r="E2420">
        <v>84</v>
      </c>
      <c r="F2420">
        <v>427148</v>
      </c>
      <c r="G2420" t="s">
        <v>49</v>
      </c>
      <c r="H2420" s="1">
        <v>44044</v>
      </c>
      <c r="I2420">
        <v>1400</v>
      </c>
      <c r="J2420" t="s">
        <v>3660</v>
      </c>
      <c r="K2420" t="s">
        <v>181</v>
      </c>
      <c r="L2420">
        <v>10</v>
      </c>
      <c r="M2420">
        <v>7</v>
      </c>
      <c r="N2420">
        <v>15</v>
      </c>
      <c r="O2420" t="s">
        <v>33</v>
      </c>
      <c r="P2420" t="s">
        <v>90</v>
      </c>
      <c r="Q2420">
        <v>68888</v>
      </c>
      <c r="R2420" s="1">
        <v>45462</v>
      </c>
      <c r="S2420" t="s">
        <v>43</v>
      </c>
      <c r="T2420">
        <v>915238</v>
      </c>
      <c r="U2420" t="s">
        <v>3661</v>
      </c>
      <c r="V2420">
        <v>820</v>
      </c>
      <c r="W2420">
        <v>2483</v>
      </c>
      <c r="X2420">
        <v>5</v>
      </c>
      <c r="Y2420">
        <v>4966</v>
      </c>
      <c r="Z2420">
        <v>9</v>
      </c>
      <c r="AA2420">
        <f>Zudio_sales_data[[#This Row],[Price]]*Zudio_sales_data[[#This Row],[Quantity]]</f>
        <v>12415</v>
      </c>
      <c r="AB2420" s="1">
        <v>45629</v>
      </c>
      <c r="AC2420">
        <f>_xlfn.DAYS(Zudio_sales_data[[#This Row],[Last Date]],Zudio_sales_data[[#This Row],[Store Open Date]])</f>
        <v>1585</v>
      </c>
      <c r="AD2420" t="str">
        <f>IF(Zudio_sales_data[[#This Row],[Order Date]]&lt;=Zudio_sales_data[[#This Row],[Store Open Date]],"wrong data","right data")</f>
        <v>right data</v>
      </c>
      <c r="AE2420">
        <f>Zudio_sales_data[[#This Row],[Sales Profit]]/Zudio_sales_data[[#This Row],[Quantity]]</f>
        <v>993.2</v>
      </c>
    </row>
    <row r="2421" spans="1:31" x14ac:dyDescent="0.3">
      <c r="A2421" t="s">
        <v>71</v>
      </c>
      <c r="B2421" t="s">
        <v>219</v>
      </c>
      <c r="C2421" t="s">
        <v>47</v>
      </c>
      <c r="D2421" t="s">
        <v>129</v>
      </c>
      <c r="E2421">
        <v>82</v>
      </c>
      <c r="F2421">
        <v>429071</v>
      </c>
      <c r="G2421" t="s">
        <v>30</v>
      </c>
      <c r="H2421" s="1">
        <v>44225</v>
      </c>
      <c r="I2421">
        <v>950</v>
      </c>
      <c r="J2421" t="s">
        <v>3662</v>
      </c>
      <c r="K2421" t="s">
        <v>298</v>
      </c>
      <c r="L2421">
        <v>10</v>
      </c>
      <c r="M2421">
        <v>9</v>
      </c>
      <c r="N2421">
        <v>13</v>
      </c>
      <c r="O2421" t="s">
        <v>33</v>
      </c>
      <c r="P2421" t="s">
        <v>62</v>
      </c>
      <c r="Q2421">
        <v>52621</v>
      </c>
      <c r="R2421" s="1">
        <v>45597</v>
      </c>
      <c r="S2421" t="s">
        <v>35</v>
      </c>
      <c r="T2421">
        <v>702001</v>
      </c>
      <c r="U2421" t="s">
        <v>3663</v>
      </c>
      <c r="V2421">
        <v>860</v>
      </c>
      <c r="W2421">
        <v>873</v>
      </c>
      <c r="X2421">
        <v>3</v>
      </c>
      <c r="Y2421">
        <v>1047.5999999999999</v>
      </c>
      <c r="Z2421">
        <v>11</v>
      </c>
      <c r="AA2421">
        <f>Zudio_sales_data[[#This Row],[Price]]*Zudio_sales_data[[#This Row],[Quantity]]</f>
        <v>2619</v>
      </c>
      <c r="AB2421" s="1">
        <v>45629</v>
      </c>
      <c r="AC2421">
        <f>_xlfn.DAYS(Zudio_sales_data[[#This Row],[Last Date]],Zudio_sales_data[[#This Row],[Store Open Date]])</f>
        <v>1404</v>
      </c>
      <c r="AD2421" t="str">
        <f>IF(Zudio_sales_data[[#This Row],[Order Date]]&lt;=Zudio_sales_data[[#This Row],[Store Open Date]],"wrong data","right data")</f>
        <v>right data</v>
      </c>
      <c r="AE2421">
        <f>Zudio_sales_data[[#This Row],[Sales Profit]]/Zudio_sales_data[[#This Row],[Quantity]]</f>
        <v>349.2</v>
      </c>
    </row>
    <row r="2422" spans="1:31" x14ac:dyDescent="0.3">
      <c r="A2422" t="s">
        <v>37</v>
      </c>
      <c r="B2422" t="s">
        <v>225</v>
      </c>
      <c r="C2422" t="s">
        <v>47</v>
      </c>
      <c r="D2422" t="s">
        <v>129</v>
      </c>
      <c r="E2422">
        <v>21</v>
      </c>
      <c r="F2422">
        <v>415132</v>
      </c>
      <c r="G2422" t="s">
        <v>30</v>
      </c>
      <c r="H2422" s="1">
        <v>44373</v>
      </c>
      <c r="I2422">
        <v>1000</v>
      </c>
      <c r="J2422" t="s">
        <v>3664</v>
      </c>
      <c r="K2422" t="s">
        <v>298</v>
      </c>
      <c r="L2422">
        <v>11</v>
      </c>
      <c r="M2422">
        <v>8</v>
      </c>
      <c r="N2422">
        <v>17</v>
      </c>
      <c r="O2422" t="s">
        <v>33</v>
      </c>
      <c r="P2422" t="s">
        <v>34</v>
      </c>
      <c r="Q2422">
        <v>33414</v>
      </c>
      <c r="R2422" s="1">
        <v>45399</v>
      </c>
      <c r="S2422" t="s">
        <v>63</v>
      </c>
      <c r="T2422">
        <v>499180</v>
      </c>
      <c r="U2422" t="s">
        <v>3665</v>
      </c>
      <c r="V2422">
        <v>515</v>
      </c>
      <c r="W2422">
        <v>528</v>
      </c>
      <c r="X2422">
        <v>7</v>
      </c>
      <c r="Y2422">
        <v>1478.4</v>
      </c>
      <c r="Z2422">
        <v>9</v>
      </c>
      <c r="AA2422">
        <f>Zudio_sales_data[[#This Row],[Price]]*Zudio_sales_data[[#This Row],[Quantity]]</f>
        <v>3696</v>
      </c>
      <c r="AB2422" s="1">
        <v>45629</v>
      </c>
      <c r="AC2422">
        <f>_xlfn.DAYS(Zudio_sales_data[[#This Row],[Last Date]],Zudio_sales_data[[#This Row],[Store Open Date]])</f>
        <v>1256</v>
      </c>
      <c r="AD2422" t="str">
        <f>IF(Zudio_sales_data[[#This Row],[Order Date]]&lt;=Zudio_sales_data[[#This Row],[Store Open Date]],"wrong data","right data")</f>
        <v>right data</v>
      </c>
      <c r="AE2422">
        <f>Zudio_sales_data[[#This Row],[Sales Profit]]/Zudio_sales_data[[#This Row],[Quantity]]</f>
        <v>211.20000000000002</v>
      </c>
    </row>
    <row r="2423" spans="1:31" x14ac:dyDescent="0.3">
      <c r="A2423" t="s">
        <v>55</v>
      </c>
      <c r="B2423" t="s">
        <v>197</v>
      </c>
      <c r="C2423" t="s">
        <v>39</v>
      </c>
      <c r="D2423" t="s">
        <v>129</v>
      </c>
      <c r="E2423">
        <v>53</v>
      </c>
      <c r="F2423">
        <v>420963</v>
      </c>
      <c r="G2423" t="s">
        <v>49</v>
      </c>
      <c r="H2423" s="1">
        <v>44897</v>
      </c>
      <c r="I2423">
        <v>1300</v>
      </c>
      <c r="J2423" t="s">
        <v>3666</v>
      </c>
      <c r="K2423" t="s">
        <v>172</v>
      </c>
      <c r="L2423">
        <v>11</v>
      </c>
      <c r="M2423">
        <v>8</v>
      </c>
      <c r="N2423">
        <v>3</v>
      </c>
      <c r="O2423" t="s">
        <v>33</v>
      </c>
      <c r="P2423" t="s">
        <v>34</v>
      </c>
      <c r="Q2423">
        <v>81962</v>
      </c>
      <c r="R2423" s="1">
        <v>45372</v>
      </c>
      <c r="S2423" t="s">
        <v>58</v>
      </c>
      <c r="T2423">
        <v>331747</v>
      </c>
      <c r="U2423" t="s">
        <v>3667</v>
      </c>
      <c r="V2423">
        <v>998</v>
      </c>
      <c r="W2423">
        <v>2963</v>
      </c>
      <c r="X2423">
        <v>5</v>
      </c>
      <c r="Y2423">
        <v>5926</v>
      </c>
      <c r="Z2423">
        <v>9</v>
      </c>
      <c r="AA2423">
        <f>Zudio_sales_data[[#This Row],[Price]]*Zudio_sales_data[[#This Row],[Quantity]]</f>
        <v>14815</v>
      </c>
      <c r="AB2423" s="1">
        <v>45629</v>
      </c>
      <c r="AC2423">
        <f>_xlfn.DAYS(Zudio_sales_data[[#This Row],[Last Date]],Zudio_sales_data[[#This Row],[Store Open Date]])</f>
        <v>732</v>
      </c>
      <c r="AD2423" t="str">
        <f>IF(Zudio_sales_data[[#This Row],[Order Date]]&lt;=Zudio_sales_data[[#This Row],[Store Open Date]],"wrong data","right data")</f>
        <v>right data</v>
      </c>
      <c r="AE2423">
        <f>Zudio_sales_data[[#This Row],[Sales Profit]]/Zudio_sales_data[[#This Row],[Quantity]]</f>
        <v>1185.2</v>
      </c>
    </row>
    <row r="2424" spans="1:31" x14ac:dyDescent="0.3">
      <c r="A2424" t="s">
        <v>55</v>
      </c>
      <c r="B2424" t="s">
        <v>241</v>
      </c>
      <c r="C2424" t="s">
        <v>39</v>
      </c>
      <c r="D2424" t="s">
        <v>101</v>
      </c>
      <c r="E2424">
        <v>28</v>
      </c>
      <c r="F2424">
        <v>427715</v>
      </c>
      <c r="G2424" t="s">
        <v>30</v>
      </c>
      <c r="H2424" s="1">
        <v>44230</v>
      </c>
      <c r="I2424">
        <v>1000</v>
      </c>
      <c r="J2424" t="s">
        <v>3668</v>
      </c>
      <c r="K2424" t="s">
        <v>192</v>
      </c>
      <c r="L2424">
        <v>10</v>
      </c>
      <c r="M2424">
        <v>7</v>
      </c>
      <c r="N2424">
        <v>8</v>
      </c>
      <c r="O2424" t="s">
        <v>33</v>
      </c>
      <c r="P2424" t="s">
        <v>52</v>
      </c>
      <c r="Q2424">
        <v>69457</v>
      </c>
      <c r="R2424" s="1">
        <v>45481</v>
      </c>
      <c r="S2424" t="s">
        <v>95</v>
      </c>
      <c r="T2424">
        <v>120183</v>
      </c>
      <c r="U2424" t="s">
        <v>1661</v>
      </c>
      <c r="V2424">
        <v>825</v>
      </c>
      <c r="W2424">
        <v>1589</v>
      </c>
      <c r="X2424">
        <v>6</v>
      </c>
      <c r="Y2424">
        <v>3813.6</v>
      </c>
      <c r="Z2424">
        <v>9</v>
      </c>
      <c r="AA2424">
        <f>Zudio_sales_data[[#This Row],[Price]]*Zudio_sales_data[[#This Row],[Quantity]]</f>
        <v>9534</v>
      </c>
      <c r="AB2424" s="1">
        <v>45629</v>
      </c>
      <c r="AC2424">
        <f>_xlfn.DAYS(Zudio_sales_data[[#This Row],[Last Date]],Zudio_sales_data[[#This Row],[Store Open Date]])</f>
        <v>1399</v>
      </c>
      <c r="AD2424" t="str">
        <f>IF(Zudio_sales_data[[#This Row],[Order Date]]&lt;=Zudio_sales_data[[#This Row],[Store Open Date]],"wrong data","right data")</f>
        <v>right data</v>
      </c>
      <c r="AE2424">
        <f>Zudio_sales_data[[#This Row],[Sales Profit]]/Zudio_sales_data[[#This Row],[Quantity]]</f>
        <v>635.6</v>
      </c>
    </row>
    <row r="2425" spans="1:31" x14ac:dyDescent="0.3">
      <c r="A2425" t="s">
        <v>71</v>
      </c>
      <c r="B2425" t="s">
        <v>106</v>
      </c>
      <c r="C2425" t="s">
        <v>47</v>
      </c>
      <c r="D2425" t="s">
        <v>129</v>
      </c>
      <c r="E2425">
        <v>36</v>
      </c>
      <c r="F2425">
        <v>407488</v>
      </c>
      <c r="G2425" t="s">
        <v>30</v>
      </c>
      <c r="H2425" s="1">
        <v>44535</v>
      </c>
      <c r="I2425">
        <v>1100</v>
      </c>
      <c r="J2425" t="s">
        <v>3669</v>
      </c>
      <c r="K2425" t="s">
        <v>421</v>
      </c>
      <c r="L2425">
        <v>9</v>
      </c>
      <c r="M2425">
        <v>8</v>
      </c>
      <c r="N2425">
        <v>9</v>
      </c>
      <c r="O2425" t="s">
        <v>33</v>
      </c>
      <c r="P2425" t="s">
        <v>90</v>
      </c>
      <c r="Q2425">
        <v>62829</v>
      </c>
      <c r="R2425" s="1">
        <v>45541</v>
      </c>
      <c r="S2425" t="s">
        <v>131</v>
      </c>
      <c r="T2425">
        <v>407152</v>
      </c>
      <c r="U2425" t="s">
        <v>3670</v>
      </c>
      <c r="V2425">
        <v>729</v>
      </c>
      <c r="W2425">
        <v>2160</v>
      </c>
      <c r="X2425">
        <v>4</v>
      </c>
      <c r="Y2425">
        <v>3456</v>
      </c>
      <c r="Z2425">
        <v>11</v>
      </c>
      <c r="AA2425">
        <f>Zudio_sales_data[[#This Row],[Price]]*Zudio_sales_data[[#This Row],[Quantity]]</f>
        <v>8640</v>
      </c>
      <c r="AB2425" s="1">
        <v>45629</v>
      </c>
      <c r="AC2425">
        <f>_xlfn.DAYS(Zudio_sales_data[[#This Row],[Last Date]],Zudio_sales_data[[#This Row],[Store Open Date]])</f>
        <v>1094</v>
      </c>
      <c r="AD2425" t="str">
        <f>IF(Zudio_sales_data[[#This Row],[Order Date]]&lt;=Zudio_sales_data[[#This Row],[Store Open Date]],"wrong data","right data")</f>
        <v>right data</v>
      </c>
      <c r="AE2425">
        <f>Zudio_sales_data[[#This Row],[Sales Profit]]/Zudio_sales_data[[#This Row],[Quantity]]</f>
        <v>864</v>
      </c>
    </row>
    <row r="2426" spans="1:31" x14ac:dyDescent="0.3">
      <c r="A2426" t="s">
        <v>71</v>
      </c>
      <c r="B2426" t="s">
        <v>197</v>
      </c>
      <c r="C2426" t="s">
        <v>28</v>
      </c>
      <c r="D2426" t="s">
        <v>66</v>
      </c>
      <c r="E2426">
        <v>56</v>
      </c>
      <c r="F2426">
        <v>429271</v>
      </c>
      <c r="G2426" t="s">
        <v>49</v>
      </c>
      <c r="H2426" s="1">
        <v>44922</v>
      </c>
      <c r="I2426">
        <v>1000</v>
      </c>
      <c r="J2426" t="s">
        <v>3671</v>
      </c>
      <c r="K2426" t="s">
        <v>79</v>
      </c>
      <c r="L2426">
        <v>10</v>
      </c>
      <c r="M2426">
        <v>7</v>
      </c>
      <c r="N2426">
        <v>17</v>
      </c>
      <c r="O2426" t="s">
        <v>33</v>
      </c>
      <c r="P2426" t="s">
        <v>62</v>
      </c>
      <c r="Q2426">
        <v>27634</v>
      </c>
      <c r="R2426" s="1">
        <v>45522</v>
      </c>
      <c r="S2426" t="s">
        <v>53</v>
      </c>
      <c r="T2426">
        <v>116518</v>
      </c>
      <c r="U2426" t="s">
        <v>3672</v>
      </c>
      <c r="V2426">
        <v>466</v>
      </c>
      <c r="W2426">
        <v>689</v>
      </c>
      <c r="X2426">
        <v>4</v>
      </c>
      <c r="Y2426">
        <v>1102.4000000000001</v>
      </c>
      <c r="Z2426">
        <v>9</v>
      </c>
      <c r="AA2426">
        <f>Zudio_sales_data[[#This Row],[Price]]*Zudio_sales_data[[#This Row],[Quantity]]</f>
        <v>2756</v>
      </c>
      <c r="AB2426" s="1">
        <v>45629</v>
      </c>
      <c r="AC2426">
        <f>_xlfn.DAYS(Zudio_sales_data[[#This Row],[Last Date]],Zudio_sales_data[[#This Row],[Store Open Date]])</f>
        <v>707</v>
      </c>
      <c r="AD2426" t="str">
        <f>IF(Zudio_sales_data[[#This Row],[Order Date]]&lt;=Zudio_sales_data[[#This Row],[Store Open Date]],"wrong data","right data")</f>
        <v>right data</v>
      </c>
      <c r="AE2426">
        <f>Zudio_sales_data[[#This Row],[Sales Profit]]/Zudio_sales_data[[#This Row],[Quantity]]</f>
        <v>275.60000000000002</v>
      </c>
    </row>
    <row r="2427" spans="1:31" x14ac:dyDescent="0.3">
      <c r="A2427" t="s">
        <v>117</v>
      </c>
      <c r="B2427" t="s">
        <v>263</v>
      </c>
      <c r="C2427" t="s">
        <v>47</v>
      </c>
      <c r="D2427" t="s">
        <v>229</v>
      </c>
      <c r="E2427">
        <v>30</v>
      </c>
      <c r="F2427">
        <v>433740</v>
      </c>
      <c r="G2427" t="s">
        <v>49</v>
      </c>
      <c r="H2427" s="1">
        <v>44456</v>
      </c>
      <c r="I2427">
        <v>800</v>
      </c>
      <c r="J2427" t="s">
        <v>3673</v>
      </c>
      <c r="K2427" t="s">
        <v>108</v>
      </c>
      <c r="L2427">
        <v>10</v>
      </c>
      <c r="M2427">
        <v>9</v>
      </c>
      <c r="N2427">
        <v>15</v>
      </c>
      <c r="O2427" t="s">
        <v>69</v>
      </c>
      <c r="P2427" t="s">
        <v>34</v>
      </c>
      <c r="Q2427">
        <v>23243</v>
      </c>
      <c r="R2427" s="1">
        <v>45620</v>
      </c>
      <c r="S2427" t="s">
        <v>35</v>
      </c>
      <c r="T2427">
        <v>627049</v>
      </c>
      <c r="U2427" t="s">
        <v>3674</v>
      </c>
      <c r="V2427">
        <v>566</v>
      </c>
      <c r="W2427">
        <v>1467</v>
      </c>
      <c r="X2427">
        <v>7</v>
      </c>
      <c r="Y2427">
        <v>4107.6000000000004</v>
      </c>
      <c r="Z2427">
        <v>11</v>
      </c>
      <c r="AA2427">
        <f>Zudio_sales_data[[#This Row],[Price]]*Zudio_sales_data[[#This Row],[Quantity]]</f>
        <v>10269</v>
      </c>
      <c r="AB2427" s="1">
        <v>45629</v>
      </c>
      <c r="AC2427">
        <f>_xlfn.DAYS(Zudio_sales_data[[#This Row],[Last Date]],Zudio_sales_data[[#This Row],[Store Open Date]])</f>
        <v>1173</v>
      </c>
      <c r="AD2427" t="str">
        <f>IF(Zudio_sales_data[[#This Row],[Order Date]]&lt;=Zudio_sales_data[[#This Row],[Store Open Date]],"wrong data","right data")</f>
        <v>right data</v>
      </c>
      <c r="AE2427">
        <f>Zudio_sales_data[[#This Row],[Sales Profit]]/Zudio_sales_data[[#This Row],[Quantity]]</f>
        <v>586.80000000000007</v>
      </c>
    </row>
    <row r="2428" spans="1:31" x14ac:dyDescent="0.3">
      <c r="A2428" t="s">
        <v>45</v>
      </c>
      <c r="B2428" t="s">
        <v>197</v>
      </c>
      <c r="C2428" t="s">
        <v>47</v>
      </c>
      <c r="D2428" t="s">
        <v>112</v>
      </c>
      <c r="E2428">
        <v>12</v>
      </c>
      <c r="F2428">
        <v>434053</v>
      </c>
      <c r="G2428" t="s">
        <v>30</v>
      </c>
      <c r="H2428" s="1">
        <v>44437</v>
      </c>
      <c r="I2428">
        <v>1100</v>
      </c>
      <c r="J2428" t="s">
        <v>3675</v>
      </c>
      <c r="K2428" t="s">
        <v>507</v>
      </c>
      <c r="L2428">
        <v>10</v>
      </c>
      <c r="M2428">
        <v>7</v>
      </c>
      <c r="N2428">
        <v>8</v>
      </c>
      <c r="O2428" t="s">
        <v>33</v>
      </c>
      <c r="P2428" t="s">
        <v>62</v>
      </c>
      <c r="Q2428">
        <v>27803</v>
      </c>
      <c r="R2428" s="1">
        <v>45542</v>
      </c>
      <c r="S2428" t="s">
        <v>131</v>
      </c>
      <c r="T2428">
        <v>221698</v>
      </c>
      <c r="U2428" t="s">
        <v>3676</v>
      </c>
      <c r="V2428">
        <v>620</v>
      </c>
      <c r="W2428">
        <v>2001</v>
      </c>
      <c r="X2428">
        <v>5</v>
      </c>
      <c r="Y2428">
        <v>4002</v>
      </c>
      <c r="Z2428">
        <v>9</v>
      </c>
      <c r="AA2428">
        <f>Zudio_sales_data[[#This Row],[Price]]*Zudio_sales_data[[#This Row],[Quantity]]</f>
        <v>10005</v>
      </c>
      <c r="AB2428" s="1">
        <v>45629</v>
      </c>
      <c r="AC2428">
        <f>_xlfn.DAYS(Zudio_sales_data[[#This Row],[Last Date]],Zudio_sales_data[[#This Row],[Store Open Date]])</f>
        <v>1192</v>
      </c>
      <c r="AD2428" t="str">
        <f>IF(Zudio_sales_data[[#This Row],[Order Date]]&lt;=Zudio_sales_data[[#This Row],[Store Open Date]],"wrong data","right data")</f>
        <v>right data</v>
      </c>
      <c r="AE2428">
        <f>Zudio_sales_data[[#This Row],[Sales Profit]]/Zudio_sales_data[[#This Row],[Quantity]]</f>
        <v>800.4</v>
      </c>
    </row>
    <row r="2429" spans="1:31" x14ac:dyDescent="0.3">
      <c r="A2429" t="s">
        <v>139</v>
      </c>
      <c r="B2429" t="s">
        <v>179</v>
      </c>
      <c r="C2429" t="s">
        <v>47</v>
      </c>
      <c r="D2429" t="s">
        <v>48</v>
      </c>
      <c r="E2429">
        <v>43</v>
      </c>
      <c r="F2429">
        <v>433769</v>
      </c>
      <c r="G2429" t="s">
        <v>49</v>
      </c>
      <c r="H2429" s="1">
        <v>43848</v>
      </c>
      <c r="I2429">
        <v>1000</v>
      </c>
      <c r="J2429" t="s">
        <v>3677</v>
      </c>
      <c r="K2429" t="s">
        <v>758</v>
      </c>
      <c r="L2429">
        <v>9</v>
      </c>
      <c r="M2429">
        <v>8</v>
      </c>
      <c r="N2429">
        <v>16</v>
      </c>
      <c r="O2429" t="s">
        <v>33</v>
      </c>
      <c r="P2429" t="s">
        <v>52</v>
      </c>
      <c r="Q2429">
        <v>54798</v>
      </c>
      <c r="R2429" s="1">
        <v>45511</v>
      </c>
      <c r="S2429" t="s">
        <v>53</v>
      </c>
      <c r="T2429">
        <v>325439</v>
      </c>
      <c r="U2429" t="s">
        <v>3678</v>
      </c>
      <c r="V2429">
        <v>468</v>
      </c>
      <c r="W2429">
        <v>1449</v>
      </c>
      <c r="X2429">
        <v>6</v>
      </c>
      <c r="Y2429">
        <v>3477.6</v>
      </c>
      <c r="Z2429">
        <v>11</v>
      </c>
      <c r="AA2429">
        <f>Zudio_sales_data[[#This Row],[Price]]*Zudio_sales_data[[#This Row],[Quantity]]</f>
        <v>8694</v>
      </c>
      <c r="AB2429" s="1">
        <v>45629</v>
      </c>
      <c r="AC2429">
        <f>_xlfn.DAYS(Zudio_sales_data[[#This Row],[Last Date]],Zudio_sales_data[[#This Row],[Store Open Date]])</f>
        <v>1781</v>
      </c>
      <c r="AD2429" t="str">
        <f>IF(Zudio_sales_data[[#This Row],[Order Date]]&lt;=Zudio_sales_data[[#This Row],[Store Open Date]],"wrong data","right data")</f>
        <v>right data</v>
      </c>
      <c r="AE2429">
        <f>Zudio_sales_data[[#This Row],[Sales Profit]]/Zudio_sales_data[[#This Row],[Quantity]]</f>
        <v>579.6</v>
      </c>
    </row>
    <row r="2430" spans="1:31" x14ac:dyDescent="0.3">
      <c r="A2430" t="s">
        <v>37</v>
      </c>
      <c r="B2430" t="s">
        <v>38</v>
      </c>
      <c r="C2430" t="s">
        <v>28</v>
      </c>
      <c r="D2430" t="s">
        <v>48</v>
      </c>
      <c r="E2430">
        <v>88</v>
      </c>
      <c r="F2430">
        <v>439043</v>
      </c>
      <c r="G2430" t="s">
        <v>30</v>
      </c>
      <c r="H2430" s="1">
        <v>44467</v>
      </c>
      <c r="I2430">
        <v>950</v>
      </c>
      <c r="J2430" t="s">
        <v>3679</v>
      </c>
      <c r="K2430" t="s">
        <v>298</v>
      </c>
      <c r="L2430">
        <v>10</v>
      </c>
      <c r="M2430">
        <v>9</v>
      </c>
      <c r="N2430">
        <v>16</v>
      </c>
      <c r="O2430" t="s">
        <v>69</v>
      </c>
      <c r="P2430" t="s">
        <v>52</v>
      </c>
      <c r="Q2430">
        <v>52816</v>
      </c>
      <c r="R2430" s="1">
        <v>45351</v>
      </c>
      <c r="S2430" t="s">
        <v>91</v>
      </c>
      <c r="T2430">
        <v>179530</v>
      </c>
      <c r="U2430" t="s">
        <v>3680</v>
      </c>
      <c r="V2430">
        <v>364</v>
      </c>
      <c r="W2430">
        <v>2460</v>
      </c>
      <c r="X2430">
        <v>8</v>
      </c>
      <c r="Y2430">
        <v>7872</v>
      </c>
      <c r="Z2430">
        <v>11</v>
      </c>
      <c r="AA2430">
        <f>Zudio_sales_data[[#This Row],[Price]]*Zudio_sales_data[[#This Row],[Quantity]]</f>
        <v>19680</v>
      </c>
      <c r="AB2430" s="1">
        <v>45629</v>
      </c>
      <c r="AC2430">
        <f>_xlfn.DAYS(Zudio_sales_data[[#This Row],[Last Date]],Zudio_sales_data[[#This Row],[Store Open Date]])</f>
        <v>1162</v>
      </c>
      <c r="AD2430" t="str">
        <f>IF(Zudio_sales_data[[#This Row],[Order Date]]&lt;=Zudio_sales_data[[#This Row],[Store Open Date]],"wrong data","right data")</f>
        <v>right data</v>
      </c>
      <c r="AE2430">
        <f>Zudio_sales_data[[#This Row],[Sales Profit]]/Zudio_sales_data[[#This Row],[Quantity]]</f>
        <v>984</v>
      </c>
    </row>
    <row r="2431" spans="1:31" x14ac:dyDescent="0.3">
      <c r="A2431" t="s">
        <v>117</v>
      </c>
      <c r="B2431" t="s">
        <v>362</v>
      </c>
      <c r="C2431" t="s">
        <v>28</v>
      </c>
      <c r="D2431" t="s">
        <v>87</v>
      </c>
      <c r="E2431">
        <v>50</v>
      </c>
      <c r="F2431">
        <v>412502</v>
      </c>
      <c r="G2431" t="s">
        <v>49</v>
      </c>
      <c r="H2431" s="1">
        <v>45246</v>
      </c>
      <c r="I2431">
        <v>1200</v>
      </c>
      <c r="J2431" t="s">
        <v>3681</v>
      </c>
      <c r="K2431" t="s">
        <v>494</v>
      </c>
      <c r="L2431">
        <v>10</v>
      </c>
      <c r="M2431">
        <v>9</v>
      </c>
      <c r="N2431">
        <v>19</v>
      </c>
      <c r="O2431" t="s">
        <v>69</v>
      </c>
      <c r="P2431" t="s">
        <v>62</v>
      </c>
      <c r="Q2431">
        <v>58245</v>
      </c>
      <c r="R2431" s="1">
        <v>45499</v>
      </c>
      <c r="S2431" t="s">
        <v>95</v>
      </c>
      <c r="T2431">
        <v>279252</v>
      </c>
      <c r="U2431" t="s">
        <v>3682</v>
      </c>
      <c r="V2431">
        <v>698</v>
      </c>
      <c r="W2431">
        <v>2955</v>
      </c>
      <c r="X2431">
        <v>1</v>
      </c>
      <c r="Y2431">
        <v>1182</v>
      </c>
      <c r="Z2431">
        <v>11</v>
      </c>
      <c r="AA2431">
        <f>Zudio_sales_data[[#This Row],[Price]]*Zudio_sales_data[[#This Row],[Quantity]]</f>
        <v>2955</v>
      </c>
      <c r="AB2431" s="1">
        <v>45629</v>
      </c>
      <c r="AC2431">
        <f>_xlfn.DAYS(Zudio_sales_data[[#This Row],[Last Date]],Zudio_sales_data[[#This Row],[Store Open Date]])</f>
        <v>383</v>
      </c>
      <c r="AD2431" t="str">
        <f>IF(Zudio_sales_data[[#This Row],[Order Date]]&lt;=Zudio_sales_data[[#This Row],[Store Open Date]],"wrong data","right data")</f>
        <v>right data</v>
      </c>
      <c r="AE2431">
        <f>Zudio_sales_data[[#This Row],[Sales Profit]]/Zudio_sales_data[[#This Row],[Quantity]]</f>
        <v>1182</v>
      </c>
    </row>
    <row r="2432" spans="1:31" x14ac:dyDescent="0.3">
      <c r="A2432" t="s">
        <v>71</v>
      </c>
      <c r="B2432" t="s">
        <v>376</v>
      </c>
      <c r="C2432" t="s">
        <v>39</v>
      </c>
      <c r="D2432" t="s">
        <v>112</v>
      </c>
      <c r="E2432">
        <v>16</v>
      </c>
      <c r="F2432">
        <v>420552</v>
      </c>
      <c r="G2432" t="s">
        <v>30</v>
      </c>
      <c r="H2432" s="1">
        <v>44392</v>
      </c>
      <c r="I2432">
        <v>1000</v>
      </c>
      <c r="J2432" t="s">
        <v>3683</v>
      </c>
      <c r="K2432" t="s">
        <v>630</v>
      </c>
      <c r="L2432">
        <v>10</v>
      </c>
      <c r="M2432">
        <v>9</v>
      </c>
      <c r="N2432">
        <v>17</v>
      </c>
      <c r="O2432" t="s">
        <v>69</v>
      </c>
      <c r="P2432" t="s">
        <v>34</v>
      </c>
      <c r="Q2432">
        <v>74611</v>
      </c>
      <c r="R2432" s="1">
        <v>45510</v>
      </c>
      <c r="S2432" t="s">
        <v>53</v>
      </c>
      <c r="T2432">
        <v>403324</v>
      </c>
      <c r="U2432" t="s">
        <v>3684</v>
      </c>
      <c r="V2432">
        <v>388</v>
      </c>
      <c r="W2432">
        <v>2315</v>
      </c>
      <c r="X2432">
        <v>7</v>
      </c>
      <c r="Y2432">
        <v>6482</v>
      </c>
      <c r="Z2432">
        <v>11</v>
      </c>
      <c r="AA2432">
        <f>Zudio_sales_data[[#This Row],[Price]]*Zudio_sales_data[[#This Row],[Quantity]]</f>
        <v>16205</v>
      </c>
      <c r="AB2432" s="1">
        <v>45629</v>
      </c>
      <c r="AC2432">
        <f>_xlfn.DAYS(Zudio_sales_data[[#This Row],[Last Date]],Zudio_sales_data[[#This Row],[Store Open Date]])</f>
        <v>1237</v>
      </c>
      <c r="AD2432" t="str">
        <f>IF(Zudio_sales_data[[#This Row],[Order Date]]&lt;=Zudio_sales_data[[#This Row],[Store Open Date]],"wrong data","right data")</f>
        <v>right data</v>
      </c>
      <c r="AE2432">
        <f>Zudio_sales_data[[#This Row],[Sales Profit]]/Zudio_sales_data[[#This Row],[Quantity]]</f>
        <v>926</v>
      </c>
    </row>
    <row r="2433" spans="1:31" x14ac:dyDescent="0.3">
      <c r="A2433" t="s">
        <v>110</v>
      </c>
      <c r="B2433" t="s">
        <v>59</v>
      </c>
      <c r="C2433" t="s">
        <v>39</v>
      </c>
      <c r="D2433" t="s">
        <v>82</v>
      </c>
      <c r="E2433">
        <v>95</v>
      </c>
      <c r="F2433">
        <v>427013</v>
      </c>
      <c r="G2433" t="s">
        <v>30</v>
      </c>
      <c r="H2433" s="1">
        <v>44501</v>
      </c>
      <c r="I2433">
        <v>1300</v>
      </c>
      <c r="J2433" t="s">
        <v>3685</v>
      </c>
      <c r="K2433" t="s">
        <v>142</v>
      </c>
      <c r="L2433">
        <v>10</v>
      </c>
      <c r="M2433">
        <v>7</v>
      </c>
      <c r="N2433">
        <v>6</v>
      </c>
      <c r="O2433" t="s">
        <v>69</v>
      </c>
      <c r="P2433" t="s">
        <v>62</v>
      </c>
      <c r="Q2433">
        <v>48747</v>
      </c>
      <c r="R2433" s="1">
        <v>45588</v>
      </c>
      <c r="S2433" t="s">
        <v>115</v>
      </c>
      <c r="T2433">
        <v>443338</v>
      </c>
      <c r="U2433" t="s">
        <v>3686</v>
      </c>
      <c r="V2433">
        <v>558</v>
      </c>
      <c r="W2433">
        <v>516</v>
      </c>
      <c r="X2433">
        <v>1</v>
      </c>
      <c r="Y2433">
        <v>206.4</v>
      </c>
      <c r="Z2433">
        <v>9</v>
      </c>
      <c r="AA2433">
        <f>Zudio_sales_data[[#This Row],[Price]]*Zudio_sales_data[[#This Row],[Quantity]]</f>
        <v>516</v>
      </c>
      <c r="AB2433" s="1">
        <v>45629</v>
      </c>
      <c r="AC2433">
        <f>_xlfn.DAYS(Zudio_sales_data[[#This Row],[Last Date]],Zudio_sales_data[[#This Row],[Store Open Date]])</f>
        <v>1128</v>
      </c>
      <c r="AD2433" t="str">
        <f>IF(Zudio_sales_data[[#This Row],[Order Date]]&lt;=Zudio_sales_data[[#This Row],[Store Open Date]],"wrong data","right data")</f>
        <v>right data</v>
      </c>
      <c r="AE2433">
        <f>Zudio_sales_data[[#This Row],[Sales Profit]]/Zudio_sales_data[[#This Row],[Quantity]]</f>
        <v>206.4</v>
      </c>
    </row>
    <row r="2434" spans="1:31" x14ac:dyDescent="0.3">
      <c r="A2434" t="s">
        <v>55</v>
      </c>
      <c r="B2434" t="s">
        <v>46</v>
      </c>
      <c r="C2434" t="s">
        <v>39</v>
      </c>
      <c r="D2434" t="s">
        <v>77</v>
      </c>
      <c r="E2434">
        <v>86</v>
      </c>
      <c r="F2434">
        <v>413015</v>
      </c>
      <c r="G2434" t="s">
        <v>49</v>
      </c>
      <c r="H2434" s="1">
        <v>44047</v>
      </c>
      <c r="I2434">
        <v>1100</v>
      </c>
      <c r="J2434" t="s">
        <v>3687</v>
      </c>
      <c r="K2434" t="s">
        <v>637</v>
      </c>
      <c r="L2434">
        <v>11</v>
      </c>
      <c r="M2434">
        <v>8</v>
      </c>
      <c r="N2434">
        <v>3</v>
      </c>
      <c r="O2434" t="s">
        <v>33</v>
      </c>
      <c r="P2434" t="s">
        <v>52</v>
      </c>
      <c r="Q2434">
        <v>13346</v>
      </c>
      <c r="R2434" s="1">
        <v>45296</v>
      </c>
      <c r="S2434" t="s">
        <v>85</v>
      </c>
      <c r="T2434">
        <v>929914</v>
      </c>
      <c r="U2434" t="s">
        <v>3688</v>
      </c>
      <c r="V2434">
        <v>718</v>
      </c>
      <c r="W2434">
        <v>1352</v>
      </c>
      <c r="X2434">
        <v>6</v>
      </c>
      <c r="Y2434">
        <v>3244.8</v>
      </c>
      <c r="Z2434">
        <v>9</v>
      </c>
      <c r="AA2434">
        <f>Zudio_sales_data[[#This Row],[Price]]*Zudio_sales_data[[#This Row],[Quantity]]</f>
        <v>8112</v>
      </c>
      <c r="AB2434" s="1">
        <v>45629</v>
      </c>
      <c r="AC2434">
        <f>_xlfn.DAYS(Zudio_sales_data[[#This Row],[Last Date]],Zudio_sales_data[[#This Row],[Store Open Date]])</f>
        <v>1582</v>
      </c>
      <c r="AD2434" t="str">
        <f>IF(Zudio_sales_data[[#This Row],[Order Date]]&lt;=Zudio_sales_data[[#This Row],[Store Open Date]],"wrong data","right data")</f>
        <v>right data</v>
      </c>
      <c r="AE2434">
        <f>Zudio_sales_data[[#This Row],[Sales Profit]]/Zudio_sales_data[[#This Row],[Quantity]]</f>
        <v>540.80000000000007</v>
      </c>
    </row>
    <row r="2435" spans="1:31" x14ac:dyDescent="0.3">
      <c r="A2435" t="s">
        <v>26</v>
      </c>
      <c r="B2435" t="s">
        <v>81</v>
      </c>
      <c r="C2435" t="s">
        <v>39</v>
      </c>
      <c r="D2435" t="s">
        <v>82</v>
      </c>
      <c r="E2435">
        <v>83</v>
      </c>
      <c r="F2435">
        <v>407770</v>
      </c>
      <c r="G2435" t="s">
        <v>30</v>
      </c>
      <c r="H2435" s="1">
        <v>45324</v>
      </c>
      <c r="I2435">
        <v>950</v>
      </c>
      <c r="J2435" t="s">
        <v>3689</v>
      </c>
      <c r="K2435" t="s">
        <v>392</v>
      </c>
      <c r="L2435">
        <v>10</v>
      </c>
      <c r="M2435">
        <v>7</v>
      </c>
      <c r="N2435">
        <v>18</v>
      </c>
      <c r="O2435" t="s">
        <v>69</v>
      </c>
      <c r="P2435" t="s">
        <v>62</v>
      </c>
      <c r="Q2435">
        <v>53684</v>
      </c>
      <c r="R2435" s="1">
        <v>45408</v>
      </c>
      <c r="S2435" t="s">
        <v>63</v>
      </c>
      <c r="T2435">
        <v>406481</v>
      </c>
      <c r="U2435" t="s">
        <v>3690</v>
      </c>
      <c r="V2435">
        <v>491</v>
      </c>
      <c r="W2435">
        <v>2941</v>
      </c>
      <c r="X2435">
        <v>3</v>
      </c>
      <c r="Y2435">
        <v>3529.2</v>
      </c>
      <c r="Z2435">
        <v>9</v>
      </c>
      <c r="AA2435">
        <f>Zudio_sales_data[[#This Row],[Price]]*Zudio_sales_data[[#This Row],[Quantity]]</f>
        <v>8823</v>
      </c>
      <c r="AB2435" s="1">
        <v>45629</v>
      </c>
      <c r="AC2435">
        <f>_xlfn.DAYS(Zudio_sales_data[[#This Row],[Last Date]],Zudio_sales_data[[#This Row],[Store Open Date]])</f>
        <v>305</v>
      </c>
      <c r="AD2435" t="str">
        <f>IF(Zudio_sales_data[[#This Row],[Order Date]]&lt;=Zudio_sales_data[[#This Row],[Store Open Date]],"wrong data","right data")</f>
        <v>right data</v>
      </c>
      <c r="AE2435">
        <f>Zudio_sales_data[[#This Row],[Sales Profit]]/Zudio_sales_data[[#This Row],[Quantity]]</f>
        <v>1176.3999999999999</v>
      </c>
    </row>
    <row r="2436" spans="1:31" x14ac:dyDescent="0.3">
      <c r="A2436" t="s">
        <v>45</v>
      </c>
      <c r="B2436" t="s">
        <v>183</v>
      </c>
      <c r="C2436" t="s">
        <v>47</v>
      </c>
      <c r="D2436" t="s">
        <v>48</v>
      </c>
      <c r="E2436">
        <v>36</v>
      </c>
      <c r="F2436">
        <v>433902</v>
      </c>
      <c r="G2436" t="s">
        <v>30</v>
      </c>
      <c r="H2436" s="1">
        <v>44685</v>
      </c>
      <c r="I2436">
        <v>1000</v>
      </c>
      <c r="J2436" t="s">
        <v>3691</v>
      </c>
      <c r="K2436" t="s">
        <v>569</v>
      </c>
      <c r="L2436">
        <v>9</v>
      </c>
      <c r="M2436">
        <v>8</v>
      </c>
      <c r="N2436">
        <v>13</v>
      </c>
      <c r="O2436" t="s">
        <v>33</v>
      </c>
      <c r="P2436" t="s">
        <v>62</v>
      </c>
      <c r="Q2436">
        <v>85617</v>
      </c>
      <c r="R2436" s="1">
        <v>45617</v>
      </c>
      <c r="S2436" t="s">
        <v>35</v>
      </c>
      <c r="T2436">
        <v>387027</v>
      </c>
      <c r="U2436" t="s">
        <v>3692</v>
      </c>
      <c r="V2436">
        <v>297</v>
      </c>
      <c r="W2436">
        <v>1767</v>
      </c>
      <c r="X2436">
        <v>6</v>
      </c>
      <c r="Y2436">
        <v>4240.8</v>
      </c>
      <c r="Z2436">
        <v>11</v>
      </c>
      <c r="AA2436">
        <f>Zudio_sales_data[[#This Row],[Price]]*Zudio_sales_data[[#This Row],[Quantity]]</f>
        <v>10602</v>
      </c>
      <c r="AB2436" s="1">
        <v>45629</v>
      </c>
      <c r="AC2436">
        <f>_xlfn.DAYS(Zudio_sales_data[[#This Row],[Last Date]],Zudio_sales_data[[#This Row],[Store Open Date]])</f>
        <v>944</v>
      </c>
      <c r="AD2436" t="str">
        <f>IF(Zudio_sales_data[[#This Row],[Order Date]]&lt;=Zudio_sales_data[[#This Row],[Store Open Date]],"wrong data","right data")</f>
        <v>right data</v>
      </c>
      <c r="AE2436">
        <f>Zudio_sales_data[[#This Row],[Sales Profit]]/Zudio_sales_data[[#This Row],[Quantity]]</f>
        <v>706.80000000000007</v>
      </c>
    </row>
    <row r="2437" spans="1:31" x14ac:dyDescent="0.3">
      <c r="A2437" t="s">
        <v>37</v>
      </c>
      <c r="B2437" t="s">
        <v>170</v>
      </c>
      <c r="C2437" t="s">
        <v>39</v>
      </c>
      <c r="D2437" t="s">
        <v>101</v>
      </c>
      <c r="E2437">
        <v>34</v>
      </c>
      <c r="F2437">
        <v>438512</v>
      </c>
      <c r="G2437" t="s">
        <v>49</v>
      </c>
      <c r="H2437" s="1">
        <v>44980</v>
      </c>
      <c r="I2437">
        <v>950</v>
      </c>
      <c r="J2437" t="s">
        <v>3693</v>
      </c>
      <c r="K2437" t="s">
        <v>189</v>
      </c>
      <c r="L2437">
        <v>10</v>
      </c>
      <c r="M2437">
        <v>9</v>
      </c>
      <c r="N2437">
        <v>14</v>
      </c>
      <c r="O2437" t="s">
        <v>33</v>
      </c>
      <c r="P2437" t="s">
        <v>62</v>
      </c>
      <c r="Q2437">
        <v>13542</v>
      </c>
      <c r="R2437" s="1">
        <v>45546</v>
      </c>
      <c r="S2437" t="s">
        <v>131</v>
      </c>
      <c r="T2437">
        <v>602019</v>
      </c>
      <c r="U2437" t="s">
        <v>3694</v>
      </c>
      <c r="V2437">
        <v>502</v>
      </c>
      <c r="W2437">
        <v>1805</v>
      </c>
      <c r="X2437">
        <v>5</v>
      </c>
      <c r="Y2437">
        <v>3610</v>
      </c>
      <c r="Z2437">
        <v>11</v>
      </c>
      <c r="AA2437">
        <f>Zudio_sales_data[[#This Row],[Price]]*Zudio_sales_data[[#This Row],[Quantity]]</f>
        <v>9025</v>
      </c>
      <c r="AB2437" s="1">
        <v>45629</v>
      </c>
      <c r="AC2437">
        <f>_xlfn.DAYS(Zudio_sales_data[[#This Row],[Last Date]],Zudio_sales_data[[#This Row],[Store Open Date]])</f>
        <v>649</v>
      </c>
      <c r="AD2437" t="str">
        <f>IF(Zudio_sales_data[[#This Row],[Order Date]]&lt;=Zudio_sales_data[[#This Row],[Store Open Date]],"wrong data","right data")</f>
        <v>right data</v>
      </c>
      <c r="AE2437">
        <f>Zudio_sales_data[[#This Row],[Sales Profit]]/Zudio_sales_data[[#This Row],[Quantity]]</f>
        <v>722</v>
      </c>
    </row>
    <row r="2438" spans="1:31" x14ac:dyDescent="0.3">
      <c r="A2438" t="s">
        <v>55</v>
      </c>
      <c r="B2438" t="s">
        <v>163</v>
      </c>
      <c r="C2438" t="s">
        <v>39</v>
      </c>
      <c r="D2438" t="s">
        <v>229</v>
      </c>
      <c r="E2438">
        <v>43</v>
      </c>
      <c r="F2438">
        <v>434878</v>
      </c>
      <c r="G2438" t="s">
        <v>30</v>
      </c>
      <c r="H2438" s="1">
        <v>43949</v>
      </c>
      <c r="I2438">
        <v>800</v>
      </c>
      <c r="J2438" t="s">
        <v>3695</v>
      </c>
      <c r="K2438" t="s">
        <v>114</v>
      </c>
      <c r="L2438">
        <v>10</v>
      </c>
      <c r="M2438">
        <v>9</v>
      </c>
      <c r="N2438">
        <v>5</v>
      </c>
      <c r="O2438" t="s">
        <v>69</v>
      </c>
      <c r="P2438" t="s">
        <v>90</v>
      </c>
      <c r="Q2438">
        <v>43422</v>
      </c>
      <c r="R2438" s="1">
        <v>45493</v>
      </c>
      <c r="S2438" t="s">
        <v>95</v>
      </c>
      <c r="T2438">
        <v>261476</v>
      </c>
      <c r="U2438" t="s">
        <v>3696</v>
      </c>
      <c r="V2438">
        <v>682</v>
      </c>
      <c r="W2438">
        <v>2058</v>
      </c>
      <c r="X2438">
        <v>4</v>
      </c>
      <c r="Y2438">
        <v>3292.8</v>
      </c>
      <c r="Z2438">
        <v>11</v>
      </c>
      <c r="AA2438">
        <f>Zudio_sales_data[[#This Row],[Price]]*Zudio_sales_data[[#This Row],[Quantity]]</f>
        <v>8232</v>
      </c>
      <c r="AB2438" s="1">
        <v>45629</v>
      </c>
      <c r="AC2438">
        <f>_xlfn.DAYS(Zudio_sales_data[[#This Row],[Last Date]],Zudio_sales_data[[#This Row],[Store Open Date]])</f>
        <v>1680</v>
      </c>
      <c r="AD2438" t="str">
        <f>IF(Zudio_sales_data[[#This Row],[Order Date]]&lt;=Zudio_sales_data[[#This Row],[Store Open Date]],"wrong data","right data")</f>
        <v>right data</v>
      </c>
      <c r="AE2438">
        <f>Zudio_sales_data[[#This Row],[Sales Profit]]/Zudio_sales_data[[#This Row],[Quantity]]</f>
        <v>823.2</v>
      </c>
    </row>
    <row r="2439" spans="1:31" x14ac:dyDescent="0.3">
      <c r="A2439" t="s">
        <v>37</v>
      </c>
      <c r="B2439" t="s">
        <v>235</v>
      </c>
      <c r="C2439" t="s">
        <v>28</v>
      </c>
      <c r="D2439" t="s">
        <v>82</v>
      </c>
      <c r="E2439">
        <v>93</v>
      </c>
      <c r="F2439">
        <v>424185</v>
      </c>
      <c r="G2439" t="s">
        <v>30</v>
      </c>
      <c r="H2439" s="1">
        <v>44852</v>
      </c>
      <c r="I2439">
        <v>1200</v>
      </c>
      <c r="J2439" t="s">
        <v>3697</v>
      </c>
      <c r="K2439" t="s">
        <v>84</v>
      </c>
      <c r="L2439">
        <v>10</v>
      </c>
      <c r="M2439">
        <v>9</v>
      </c>
      <c r="N2439">
        <v>20</v>
      </c>
      <c r="O2439" t="s">
        <v>33</v>
      </c>
      <c r="P2439" t="s">
        <v>90</v>
      </c>
      <c r="Q2439">
        <v>44072</v>
      </c>
      <c r="R2439" s="1">
        <v>45466</v>
      </c>
      <c r="S2439" t="s">
        <v>43</v>
      </c>
      <c r="T2439">
        <v>501698</v>
      </c>
      <c r="U2439" t="s">
        <v>3698</v>
      </c>
      <c r="V2439">
        <v>567</v>
      </c>
      <c r="W2439">
        <v>1901</v>
      </c>
      <c r="X2439">
        <v>2</v>
      </c>
      <c r="Y2439">
        <v>1520.8</v>
      </c>
      <c r="Z2439">
        <v>11</v>
      </c>
      <c r="AA2439">
        <f>Zudio_sales_data[[#This Row],[Price]]*Zudio_sales_data[[#This Row],[Quantity]]</f>
        <v>3802</v>
      </c>
      <c r="AB2439" s="1">
        <v>45629</v>
      </c>
      <c r="AC2439">
        <f>_xlfn.DAYS(Zudio_sales_data[[#This Row],[Last Date]],Zudio_sales_data[[#This Row],[Store Open Date]])</f>
        <v>777</v>
      </c>
      <c r="AD2439" t="str">
        <f>IF(Zudio_sales_data[[#This Row],[Order Date]]&lt;=Zudio_sales_data[[#This Row],[Store Open Date]],"wrong data","right data")</f>
        <v>right data</v>
      </c>
      <c r="AE2439">
        <f>Zudio_sales_data[[#This Row],[Sales Profit]]/Zudio_sales_data[[#This Row],[Quantity]]</f>
        <v>760.4</v>
      </c>
    </row>
    <row r="2440" spans="1:31" x14ac:dyDescent="0.3">
      <c r="A2440" t="s">
        <v>117</v>
      </c>
      <c r="B2440" t="s">
        <v>170</v>
      </c>
      <c r="C2440" t="s">
        <v>39</v>
      </c>
      <c r="D2440" t="s">
        <v>66</v>
      </c>
      <c r="E2440">
        <v>48</v>
      </c>
      <c r="F2440">
        <v>407422</v>
      </c>
      <c r="G2440" t="s">
        <v>49</v>
      </c>
      <c r="H2440" s="1">
        <v>44894</v>
      </c>
      <c r="I2440">
        <v>1400</v>
      </c>
      <c r="J2440" t="s">
        <v>3699</v>
      </c>
      <c r="K2440" t="s">
        <v>61</v>
      </c>
      <c r="L2440">
        <v>11</v>
      </c>
      <c r="M2440">
        <v>8</v>
      </c>
      <c r="N2440">
        <v>7</v>
      </c>
      <c r="O2440" t="s">
        <v>69</v>
      </c>
      <c r="P2440" t="s">
        <v>62</v>
      </c>
      <c r="Q2440">
        <v>94219</v>
      </c>
      <c r="R2440" s="1">
        <v>45472</v>
      </c>
      <c r="S2440" t="s">
        <v>43</v>
      </c>
      <c r="T2440">
        <v>471466</v>
      </c>
      <c r="U2440" t="s">
        <v>3700</v>
      </c>
      <c r="V2440">
        <v>815</v>
      </c>
      <c r="W2440">
        <v>2491</v>
      </c>
      <c r="X2440">
        <v>8</v>
      </c>
      <c r="Y2440">
        <v>7971.2</v>
      </c>
      <c r="Z2440">
        <v>9</v>
      </c>
      <c r="AA2440">
        <f>Zudio_sales_data[[#This Row],[Price]]*Zudio_sales_data[[#This Row],[Quantity]]</f>
        <v>19928</v>
      </c>
      <c r="AB2440" s="1">
        <v>45629</v>
      </c>
      <c r="AC2440">
        <f>_xlfn.DAYS(Zudio_sales_data[[#This Row],[Last Date]],Zudio_sales_data[[#This Row],[Store Open Date]])</f>
        <v>735</v>
      </c>
      <c r="AD2440" t="str">
        <f>IF(Zudio_sales_data[[#This Row],[Order Date]]&lt;=Zudio_sales_data[[#This Row],[Store Open Date]],"wrong data","right data")</f>
        <v>right data</v>
      </c>
      <c r="AE2440">
        <f>Zudio_sales_data[[#This Row],[Sales Profit]]/Zudio_sales_data[[#This Row],[Quantity]]</f>
        <v>996.4</v>
      </c>
    </row>
    <row r="2441" spans="1:31" x14ac:dyDescent="0.3">
      <c r="A2441" t="s">
        <v>45</v>
      </c>
      <c r="B2441" t="s">
        <v>328</v>
      </c>
      <c r="C2441" t="s">
        <v>47</v>
      </c>
      <c r="D2441" t="s">
        <v>77</v>
      </c>
      <c r="E2441">
        <v>1</v>
      </c>
      <c r="F2441">
        <v>432677</v>
      </c>
      <c r="G2441" t="s">
        <v>30</v>
      </c>
      <c r="H2441" s="1">
        <v>44026</v>
      </c>
      <c r="I2441">
        <v>1400</v>
      </c>
      <c r="J2441" t="s">
        <v>3701</v>
      </c>
      <c r="K2441" t="s">
        <v>557</v>
      </c>
      <c r="L2441">
        <v>9</v>
      </c>
      <c r="M2441">
        <v>8</v>
      </c>
      <c r="N2441">
        <v>18</v>
      </c>
      <c r="O2441" t="s">
        <v>33</v>
      </c>
      <c r="P2441" t="s">
        <v>34</v>
      </c>
      <c r="Q2441">
        <v>84338</v>
      </c>
      <c r="R2441" s="1">
        <v>45471</v>
      </c>
      <c r="S2441" t="s">
        <v>43</v>
      </c>
      <c r="T2441">
        <v>882616</v>
      </c>
      <c r="U2441" t="s">
        <v>3702</v>
      </c>
      <c r="V2441">
        <v>369</v>
      </c>
      <c r="W2441">
        <v>1789</v>
      </c>
      <c r="X2441">
        <v>2</v>
      </c>
      <c r="Y2441">
        <v>1431.2</v>
      </c>
      <c r="Z2441">
        <v>11</v>
      </c>
      <c r="AA2441">
        <f>Zudio_sales_data[[#This Row],[Price]]*Zudio_sales_data[[#This Row],[Quantity]]</f>
        <v>3578</v>
      </c>
      <c r="AB2441" s="1">
        <v>45629</v>
      </c>
      <c r="AC2441">
        <f>_xlfn.DAYS(Zudio_sales_data[[#This Row],[Last Date]],Zudio_sales_data[[#This Row],[Store Open Date]])</f>
        <v>1603</v>
      </c>
      <c r="AD2441" t="str">
        <f>IF(Zudio_sales_data[[#This Row],[Order Date]]&lt;=Zudio_sales_data[[#This Row],[Store Open Date]],"wrong data","right data")</f>
        <v>right data</v>
      </c>
      <c r="AE2441">
        <f>Zudio_sales_data[[#This Row],[Sales Profit]]/Zudio_sales_data[[#This Row],[Quantity]]</f>
        <v>715.6</v>
      </c>
    </row>
    <row r="2442" spans="1:31" x14ac:dyDescent="0.3">
      <c r="A2442" t="s">
        <v>71</v>
      </c>
      <c r="B2442" t="s">
        <v>310</v>
      </c>
      <c r="C2442" t="s">
        <v>39</v>
      </c>
      <c r="D2442" t="s">
        <v>229</v>
      </c>
      <c r="E2442">
        <v>70</v>
      </c>
      <c r="F2442">
        <v>411800</v>
      </c>
      <c r="G2442" t="s">
        <v>30</v>
      </c>
      <c r="H2442" s="1">
        <v>43909</v>
      </c>
      <c r="I2442">
        <v>950</v>
      </c>
      <c r="J2442" t="s">
        <v>3703</v>
      </c>
      <c r="K2442" t="s">
        <v>1057</v>
      </c>
      <c r="L2442">
        <v>11</v>
      </c>
      <c r="M2442">
        <v>8</v>
      </c>
      <c r="N2442">
        <v>19</v>
      </c>
      <c r="O2442" t="s">
        <v>69</v>
      </c>
      <c r="P2442" t="s">
        <v>52</v>
      </c>
      <c r="Q2442">
        <v>70829</v>
      </c>
      <c r="R2442" s="1">
        <v>45437</v>
      </c>
      <c r="S2442" t="s">
        <v>104</v>
      </c>
      <c r="T2442">
        <v>665302</v>
      </c>
      <c r="U2442" t="s">
        <v>3704</v>
      </c>
      <c r="V2442">
        <v>222</v>
      </c>
      <c r="W2442">
        <v>2995</v>
      </c>
      <c r="X2442">
        <v>4</v>
      </c>
      <c r="Y2442">
        <v>4792</v>
      </c>
      <c r="Z2442">
        <v>9</v>
      </c>
      <c r="AA2442">
        <f>Zudio_sales_data[[#This Row],[Price]]*Zudio_sales_data[[#This Row],[Quantity]]</f>
        <v>11980</v>
      </c>
      <c r="AB2442" s="1">
        <v>45629</v>
      </c>
      <c r="AC2442">
        <f>_xlfn.DAYS(Zudio_sales_data[[#This Row],[Last Date]],Zudio_sales_data[[#This Row],[Store Open Date]])</f>
        <v>1720</v>
      </c>
      <c r="AD2442" t="str">
        <f>IF(Zudio_sales_data[[#This Row],[Order Date]]&lt;=Zudio_sales_data[[#This Row],[Store Open Date]],"wrong data","right data")</f>
        <v>right data</v>
      </c>
      <c r="AE2442">
        <f>Zudio_sales_data[[#This Row],[Sales Profit]]/Zudio_sales_data[[#This Row],[Quantity]]</f>
        <v>1198</v>
      </c>
    </row>
    <row r="2443" spans="1:31" x14ac:dyDescent="0.3">
      <c r="A2443" t="s">
        <v>117</v>
      </c>
      <c r="B2443" t="s">
        <v>65</v>
      </c>
      <c r="C2443" t="s">
        <v>28</v>
      </c>
      <c r="D2443" t="s">
        <v>77</v>
      </c>
      <c r="E2443">
        <v>55</v>
      </c>
      <c r="F2443">
        <v>421240</v>
      </c>
      <c r="G2443" t="s">
        <v>30</v>
      </c>
      <c r="H2443" s="1">
        <v>44051</v>
      </c>
      <c r="I2443">
        <v>1100</v>
      </c>
      <c r="J2443" t="s">
        <v>814</v>
      </c>
      <c r="K2443" t="s">
        <v>165</v>
      </c>
      <c r="L2443">
        <v>11</v>
      </c>
      <c r="M2443">
        <v>8</v>
      </c>
      <c r="N2443">
        <v>20</v>
      </c>
      <c r="O2443" t="s">
        <v>69</v>
      </c>
      <c r="P2443" t="s">
        <v>52</v>
      </c>
      <c r="Q2443">
        <v>62478</v>
      </c>
      <c r="R2443" s="1">
        <v>45586</v>
      </c>
      <c r="S2443" t="s">
        <v>115</v>
      </c>
      <c r="T2443">
        <v>322306</v>
      </c>
      <c r="U2443" t="s">
        <v>3705</v>
      </c>
      <c r="V2443">
        <v>405</v>
      </c>
      <c r="W2443">
        <v>1773</v>
      </c>
      <c r="X2443">
        <v>6</v>
      </c>
      <c r="Y2443">
        <v>4255.2</v>
      </c>
      <c r="Z2443">
        <v>9</v>
      </c>
      <c r="AA2443">
        <f>Zudio_sales_data[[#This Row],[Price]]*Zudio_sales_data[[#This Row],[Quantity]]</f>
        <v>10638</v>
      </c>
      <c r="AB2443" s="1">
        <v>45629</v>
      </c>
      <c r="AC2443">
        <f>_xlfn.DAYS(Zudio_sales_data[[#This Row],[Last Date]],Zudio_sales_data[[#This Row],[Store Open Date]])</f>
        <v>1578</v>
      </c>
      <c r="AD2443" t="str">
        <f>IF(Zudio_sales_data[[#This Row],[Order Date]]&lt;=Zudio_sales_data[[#This Row],[Store Open Date]],"wrong data","right data")</f>
        <v>right data</v>
      </c>
      <c r="AE2443">
        <f>Zudio_sales_data[[#This Row],[Sales Profit]]/Zudio_sales_data[[#This Row],[Quantity]]</f>
        <v>709.19999999999993</v>
      </c>
    </row>
    <row r="2444" spans="1:31" x14ac:dyDescent="0.3">
      <c r="A2444" t="s">
        <v>110</v>
      </c>
      <c r="B2444" t="s">
        <v>197</v>
      </c>
      <c r="C2444" t="s">
        <v>47</v>
      </c>
      <c r="D2444" t="s">
        <v>101</v>
      </c>
      <c r="E2444">
        <v>12</v>
      </c>
      <c r="F2444">
        <v>406197</v>
      </c>
      <c r="G2444" t="s">
        <v>30</v>
      </c>
      <c r="H2444" s="1">
        <v>43928</v>
      </c>
      <c r="I2444">
        <v>950</v>
      </c>
      <c r="J2444" t="s">
        <v>3706</v>
      </c>
      <c r="K2444" t="s">
        <v>127</v>
      </c>
      <c r="L2444">
        <v>10</v>
      </c>
      <c r="M2444">
        <v>9</v>
      </c>
      <c r="N2444">
        <v>6</v>
      </c>
      <c r="O2444" t="s">
        <v>33</v>
      </c>
      <c r="P2444" t="s">
        <v>62</v>
      </c>
      <c r="Q2444">
        <v>63762</v>
      </c>
      <c r="R2444" s="1">
        <v>45612</v>
      </c>
      <c r="S2444" t="s">
        <v>35</v>
      </c>
      <c r="T2444">
        <v>578076</v>
      </c>
      <c r="U2444" t="s">
        <v>3707</v>
      </c>
      <c r="V2444">
        <v>807</v>
      </c>
      <c r="W2444">
        <v>1944</v>
      </c>
      <c r="X2444">
        <v>2</v>
      </c>
      <c r="Y2444">
        <v>1555.2</v>
      </c>
      <c r="Z2444">
        <v>11</v>
      </c>
      <c r="AA2444">
        <f>Zudio_sales_data[[#This Row],[Price]]*Zudio_sales_data[[#This Row],[Quantity]]</f>
        <v>3888</v>
      </c>
      <c r="AB2444" s="1">
        <v>45629</v>
      </c>
      <c r="AC2444">
        <f>_xlfn.DAYS(Zudio_sales_data[[#This Row],[Last Date]],Zudio_sales_data[[#This Row],[Store Open Date]])</f>
        <v>1701</v>
      </c>
      <c r="AD2444" t="str">
        <f>IF(Zudio_sales_data[[#This Row],[Order Date]]&lt;=Zudio_sales_data[[#This Row],[Store Open Date]],"wrong data","right data")</f>
        <v>right data</v>
      </c>
      <c r="AE2444">
        <f>Zudio_sales_data[[#This Row],[Sales Profit]]/Zudio_sales_data[[#This Row],[Quantity]]</f>
        <v>777.6</v>
      </c>
    </row>
    <row r="2445" spans="1:31" x14ac:dyDescent="0.3">
      <c r="A2445" t="s">
        <v>139</v>
      </c>
      <c r="B2445" t="s">
        <v>111</v>
      </c>
      <c r="C2445" t="s">
        <v>39</v>
      </c>
      <c r="D2445" t="s">
        <v>29</v>
      </c>
      <c r="E2445">
        <v>30</v>
      </c>
      <c r="F2445">
        <v>436727</v>
      </c>
      <c r="G2445" t="s">
        <v>49</v>
      </c>
      <c r="H2445" s="1">
        <v>45418</v>
      </c>
      <c r="I2445">
        <v>1400</v>
      </c>
      <c r="J2445" t="s">
        <v>3708</v>
      </c>
      <c r="K2445" t="s">
        <v>582</v>
      </c>
      <c r="L2445">
        <v>10</v>
      </c>
      <c r="M2445">
        <v>7</v>
      </c>
      <c r="N2445">
        <v>6</v>
      </c>
      <c r="O2445" t="s">
        <v>69</v>
      </c>
      <c r="P2445" t="s">
        <v>62</v>
      </c>
      <c r="Q2445">
        <v>18206</v>
      </c>
      <c r="R2445" s="1">
        <v>45436</v>
      </c>
      <c r="S2445" t="s">
        <v>104</v>
      </c>
      <c r="T2445">
        <v>645270</v>
      </c>
      <c r="U2445" t="s">
        <v>3709</v>
      </c>
      <c r="V2445">
        <v>493</v>
      </c>
      <c r="W2445">
        <v>1169</v>
      </c>
      <c r="X2445">
        <v>7</v>
      </c>
      <c r="Y2445">
        <v>3273.2</v>
      </c>
      <c r="Z2445">
        <v>9</v>
      </c>
      <c r="AA2445">
        <f>Zudio_sales_data[[#This Row],[Price]]*Zudio_sales_data[[#This Row],[Quantity]]</f>
        <v>8183</v>
      </c>
      <c r="AB2445" s="1">
        <v>45629</v>
      </c>
      <c r="AC2445">
        <f>_xlfn.DAYS(Zudio_sales_data[[#This Row],[Last Date]],Zudio_sales_data[[#This Row],[Store Open Date]])</f>
        <v>211</v>
      </c>
      <c r="AD2445" t="str">
        <f>IF(Zudio_sales_data[[#This Row],[Order Date]]&lt;=Zudio_sales_data[[#This Row],[Store Open Date]],"wrong data","right data")</f>
        <v>right data</v>
      </c>
      <c r="AE2445">
        <f>Zudio_sales_data[[#This Row],[Sales Profit]]/Zudio_sales_data[[#This Row],[Quantity]]</f>
        <v>467.59999999999997</v>
      </c>
    </row>
    <row r="2446" spans="1:31" x14ac:dyDescent="0.3">
      <c r="A2446" t="s">
        <v>139</v>
      </c>
      <c r="B2446" t="s">
        <v>337</v>
      </c>
      <c r="C2446" t="s">
        <v>39</v>
      </c>
      <c r="D2446" t="s">
        <v>29</v>
      </c>
      <c r="E2446">
        <v>44</v>
      </c>
      <c r="F2446">
        <v>422065</v>
      </c>
      <c r="G2446" t="s">
        <v>30</v>
      </c>
      <c r="H2446" s="1">
        <v>44322</v>
      </c>
      <c r="I2446">
        <v>1000</v>
      </c>
      <c r="J2446" t="s">
        <v>3710</v>
      </c>
      <c r="K2446" t="s">
        <v>308</v>
      </c>
      <c r="L2446">
        <v>11</v>
      </c>
      <c r="M2446">
        <v>8</v>
      </c>
      <c r="N2446">
        <v>12</v>
      </c>
      <c r="O2446" t="s">
        <v>69</v>
      </c>
      <c r="P2446" t="s">
        <v>90</v>
      </c>
      <c r="Q2446">
        <v>92475</v>
      </c>
      <c r="R2446" s="1">
        <v>45495</v>
      </c>
      <c r="S2446" t="s">
        <v>95</v>
      </c>
      <c r="T2446">
        <v>593436</v>
      </c>
      <c r="U2446" t="s">
        <v>3711</v>
      </c>
      <c r="V2446">
        <v>395</v>
      </c>
      <c r="W2446">
        <v>1624</v>
      </c>
      <c r="X2446">
        <v>6</v>
      </c>
      <c r="Y2446">
        <v>3897.6</v>
      </c>
      <c r="Z2446">
        <v>9</v>
      </c>
      <c r="AA2446">
        <f>Zudio_sales_data[[#This Row],[Price]]*Zudio_sales_data[[#This Row],[Quantity]]</f>
        <v>9744</v>
      </c>
      <c r="AB2446" s="1">
        <v>45629</v>
      </c>
      <c r="AC2446">
        <f>_xlfn.DAYS(Zudio_sales_data[[#This Row],[Last Date]],Zudio_sales_data[[#This Row],[Store Open Date]])</f>
        <v>1307</v>
      </c>
      <c r="AD2446" t="str">
        <f>IF(Zudio_sales_data[[#This Row],[Order Date]]&lt;=Zudio_sales_data[[#This Row],[Store Open Date]],"wrong data","right data")</f>
        <v>right data</v>
      </c>
      <c r="AE2446">
        <f>Zudio_sales_data[[#This Row],[Sales Profit]]/Zudio_sales_data[[#This Row],[Quantity]]</f>
        <v>649.6</v>
      </c>
    </row>
    <row r="2447" spans="1:31" x14ac:dyDescent="0.3">
      <c r="A2447" t="s">
        <v>139</v>
      </c>
      <c r="B2447" t="s">
        <v>334</v>
      </c>
      <c r="C2447" t="s">
        <v>28</v>
      </c>
      <c r="D2447" t="s">
        <v>229</v>
      </c>
      <c r="E2447">
        <v>12</v>
      </c>
      <c r="F2447">
        <v>403536</v>
      </c>
      <c r="G2447" t="s">
        <v>30</v>
      </c>
      <c r="H2447" s="1">
        <v>45394</v>
      </c>
      <c r="I2447">
        <v>1300</v>
      </c>
      <c r="J2447" t="s">
        <v>3712</v>
      </c>
      <c r="K2447" t="s">
        <v>339</v>
      </c>
      <c r="L2447">
        <v>10</v>
      </c>
      <c r="M2447">
        <v>7</v>
      </c>
      <c r="N2447">
        <v>16</v>
      </c>
      <c r="O2447" t="s">
        <v>69</v>
      </c>
      <c r="P2447" t="s">
        <v>34</v>
      </c>
      <c r="Q2447">
        <v>76396</v>
      </c>
      <c r="R2447" s="1">
        <v>45482</v>
      </c>
      <c r="S2447" t="s">
        <v>95</v>
      </c>
      <c r="T2447">
        <v>542131</v>
      </c>
      <c r="U2447" t="s">
        <v>3713</v>
      </c>
      <c r="V2447">
        <v>754</v>
      </c>
      <c r="W2447">
        <v>1063</v>
      </c>
      <c r="X2447">
        <v>8</v>
      </c>
      <c r="Y2447">
        <v>3401.6</v>
      </c>
      <c r="Z2447">
        <v>9</v>
      </c>
      <c r="AA2447">
        <f>Zudio_sales_data[[#This Row],[Price]]*Zudio_sales_data[[#This Row],[Quantity]]</f>
        <v>8504</v>
      </c>
      <c r="AB2447" s="1">
        <v>45629</v>
      </c>
      <c r="AC2447">
        <f>_xlfn.DAYS(Zudio_sales_data[[#This Row],[Last Date]],Zudio_sales_data[[#This Row],[Store Open Date]])</f>
        <v>235</v>
      </c>
      <c r="AD2447" t="str">
        <f>IF(Zudio_sales_data[[#This Row],[Order Date]]&lt;=Zudio_sales_data[[#This Row],[Store Open Date]],"wrong data","right data")</f>
        <v>right data</v>
      </c>
      <c r="AE2447">
        <f>Zudio_sales_data[[#This Row],[Sales Profit]]/Zudio_sales_data[[#This Row],[Quantity]]</f>
        <v>425.2</v>
      </c>
    </row>
    <row r="2448" spans="1:31" x14ac:dyDescent="0.3">
      <c r="A2448" t="s">
        <v>110</v>
      </c>
      <c r="B2448" t="s">
        <v>362</v>
      </c>
      <c r="C2448" t="s">
        <v>39</v>
      </c>
      <c r="D2448" t="s">
        <v>229</v>
      </c>
      <c r="E2448">
        <v>50</v>
      </c>
      <c r="F2448">
        <v>417606</v>
      </c>
      <c r="G2448" t="s">
        <v>49</v>
      </c>
      <c r="H2448" s="1">
        <v>43848</v>
      </c>
      <c r="I2448">
        <v>1000</v>
      </c>
      <c r="J2448" t="s">
        <v>3714</v>
      </c>
      <c r="K2448" t="s">
        <v>236</v>
      </c>
      <c r="L2448">
        <v>11</v>
      </c>
      <c r="M2448">
        <v>8</v>
      </c>
      <c r="N2448">
        <v>18</v>
      </c>
      <c r="O2448" t="s">
        <v>33</v>
      </c>
      <c r="P2448" t="s">
        <v>90</v>
      </c>
      <c r="Q2448">
        <v>32885</v>
      </c>
      <c r="R2448" s="1">
        <v>45391</v>
      </c>
      <c r="S2448" t="s">
        <v>63</v>
      </c>
      <c r="T2448">
        <v>858029</v>
      </c>
      <c r="U2448" t="s">
        <v>3715</v>
      </c>
      <c r="V2448">
        <v>930</v>
      </c>
      <c r="W2448">
        <v>512</v>
      </c>
      <c r="X2448">
        <v>7</v>
      </c>
      <c r="Y2448">
        <v>1433.6</v>
      </c>
      <c r="Z2448">
        <v>9</v>
      </c>
      <c r="AA2448">
        <f>Zudio_sales_data[[#This Row],[Price]]*Zudio_sales_data[[#This Row],[Quantity]]</f>
        <v>3584</v>
      </c>
      <c r="AB2448" s="1">
        <v>45629</v>
      </c>
      <c r="AC2448">
        <f>_xlfn.DAYS(Zudio_sales_data[[#This Row],[Last Date]],Zudio_sales_data[[#This Row],[Store Open Date]])</f>
        <v>1781</v>
      </c>
      <c r="AD2448" t="str">
        <f>IF(Zudio_sales_data[[#This Row],[Order Date]]&lt;=Zudio_sales_data[[#This Row],[Store Open Date]],"wrong data","right data")</f>
        <v>right data</v>
      </c>
      <c r="AE2448">
        <f>Zudio_sales_data[[#This Row],[Sales Profit]]/Zudio_sales_data[[#This Row],[Quantity]]</f>
        <v>204.79999999999998</v>
      </c>
    </row>
    <row r="2449" spans="1:31" x14ac:dyDescent="0.3">
      <c r="A2449" t="s">
        <v>139</v>
      </c>
      <c r="B2449" t="s">
        <v>365</v>
      </c>
      <c r="C2449" t="s">
        <v>47</v>
      </c>
      <c r="D2449" t="s">
        <v>48</v>
      </c>
      <c r="E2449">
        <v>60</v>
      </c>
      <c r="F2449">
        <v>432835</v>
      </c>
      <c r="G2449" t="s">
        <v>49</v>
      </c>
      <c r="H2449" s="1">
        <v>45423</v>
      </c>
      <c r="I2449">
        <v>1200</v>
      </c>
      <c r="J2449" t="s">
        <v>3716</v>
      </c>
      <c r="K2449" t="s">
        <v>545</v>
      </c>
      <c r="L2449">
        <v>9</v>
      </c>
      <c r="M2449">
        <v>8</v>
      </c>
      <c r="N2449">
        <v>6</v>
      </c>
      <c r="O2449" t="s">
        <v>33</v>
      </c>
      <c r="P2449" t="s">
        <v>52</v>
      </c>
      <c r="Q2449">
        <v>54109</v>
      </c>
      <c r="R2449" s="1">
        <v>45572</v>
      </c>
      <c r="S2449" t="s">
        <v>115</v>
      </c>
      <c r="T2449">
        <v>467955</v>
      </c>
      <c r="U2449" t="s">
        <v>3717</v>
      </c>
      <c r="V2449">
        <v>204</v>
      </c>
      <c r="W2449">
        <v>1867</v>
      </c>
      <c r="X2449">
        <v>3</v>
      </c>
      <c r="Y2449">
        <v>2240.4</v>
      </c>
      <c r="Z2449">
        <v>11</v>
      </c>
      <c r="AA2449">
        <f>Zudio_sales_data[[#This Row],[Price]]*Zudio_sales_data[[#This Row],[Quantity]]</f>
        <v>5601</v>
      </c>
      <c r="AB2449" s="1">
        <v>45629</v>
      </c>
      <c r="AC2449">
        <f>_xlfn.DAYS(Zudio_sales_data[[#This Row],[Last Date]],Zudio_sales_data[[#This Row],[Store Open Date]])</f>
        <v>206</v>
      </c>
      <c r="AD2449" t="str">
        <f>IF(Zudio_sales_data[[#This Row],[Order Date]]&lt;=Zudio_sales_data[[#This Row],[Store Open Date]],"wrong data","right data")</f>
        <v>right data</v>
      </c>
      <c r="AE2449">
        <f>Zudio_sales_data[[#This Row],[Sales Profit]]/Zudio_sales_data[[#This Row],[Quantity]]</f>
        <v>746.80000000000007</v>
      </c>
    </row>
    <row r="2450" spans="1:31" x14ac:dyDescent="0.3">
      <c r="A2450" t="s">
        <v>55</v>
      </c>
      <c r="B2450" t="s">
        <v>208</v>
      </c>
      <c r="C2450" t="s">
        <v>47</v>
      </c>
      <c r="D2450" t="s">
        <v>29</v>
      </c>
      <c r="E2450">
        <v>94</v>
      </c>
      <c r="F2450">
        <v>423046</v>
      </c>
      <c r="G2450" t="s">
        <v>30</v>
      </c>
      <c r="H2450" s="1">
        <v>44441</v>
      </c>
      <c r="I2450">
        <v>1400</v>
      </c>
      <c r="J2450" t="s">
        <v>3718</v>
      </c>
      <c r="K2450" t="s">
        <v>771</v>
      </c>
      <c r="L2450">
        <v>10</v>
      </c>
      <c r="M2450">
        <v>9</v>
      </c>
      <c r="N2450">
        <v>15</v>
      </c>
      <c r="O2450" t="s">
        <v>33</v>
      </c>
      <c r="P2450" t="s">
        <v>34</v>
      </c>
      <c r="Q2450">
        <v>46395</v>
      </c>
      <c r="R2450" s="1">
        <v>45436</v>
      </c>
      <c r="S2450" t="s">
        <v>104</v>
      </c>
      <c r="T2450">
        <v>946367</v>
      </c>
      <c r="U2450" t="s">
        <v>3719</v>
      </c>
      <c r="V2450">
        <v>274</v>
      </c>
      <c r="W2450">
        <v>2860</v>
      </c>
      <c r="X2450">
        <v>1</v>
      </c>
      <c r="Y2450">
        <v>1144</v>
      </c>
      <c r="Z2450">
        <v>11</v>
      </c>
      <c r="AA2450">
        <f>Zudio_sales_data[[#This Row],[Price]]*Zudio_sales_data[[#This Row],[Quantity]]</f>
        <v>2860</v>
      </c>
      <c r="AB2450" s="1">
        <v>45629</v>
      </c>
      <c r="AC2450">
        <f>_xlfn.DAYS(Zudio_sales_data[[#This Row],[Last Date]],Zudio_sales_data[[#This Row],[Store Open Date]])</f>
        <v>1188</v>
      </c>
      <c r="AD2450" t="str">
        <f>IF(Zudio_sales_data[[#This Row],[Order Date]]&lt;=Zudio_sales_data[[#This Row],[Store Open Date]],"wrong data","right data")</f>
        <v>right data</v>
      </c>
      <c r="AE2450">
        <f>Zudio_sales_data[[#This Row],[Sales Profit]]/Zudio_sales_data[[#This Row],[Quantity]]</f>
        <v>1144</v>
      </c>
    </row>
    <row r="2451" spans="1:31" x14ac:dyDescent="0.3">
      <c r="A2451" t="s">
        <v>110</v>
      </c>
      <c r="B2451" t="s">
        <v>362</v>
      </c>
      <c r="C2451" t="s">
        <v>28</v>
      </c>
      <c r="D2451" t="s">
        <v>29</v>
      </c>
      <c r="E2451">
        <v>24</v>
      </c>
      <c r="F2451">
        <v>422936</v>
      </c>
      <c r="G2451" t="s">
        <v>30</v>
      </c>
      <c r="H2451" s="1">
        <v>44543</v>
      </c>
      <c r="I2451">
        <v>1300</v>
      </c>
      <c r="J2451" t="s">
        <v>1187</v>
      </c>
      <c r="K2451" t="s">
        <v>61</v>
      </c>
      <c r="L2451">
        <v>9</v>
      </c>
      <c r="M2451">
        <v>8</v>
      </c>
      <c r="N2451">
        <v>18</v>
      </c>
      <c r="O2451" t="s">
        <v>69</v>
      </c>
      <c r="P2451" t="s">
        <v>62</v>
      </c>
      <c r="Q2451">
        <v>29331</v>
      </c>
      <c r="R2451" s="1">
        <v>45386</v>
      </c>
      <c r="S2451" t="s">
        <v>63</v>
      </c>
      <c r="T2451">
        <v>856407</v>
      </c>
      <c r="U2451" t="s">
        <v>3720</v>
      </c>
      <c r="V2451">
        <v>291</v>
      </c>
      <c r="W2451">
        <v>2293</v>
      </c>
      <c r="X2451">
        <v>5</v>
      </c>
      <c r="Y2451">
        <v>4586</v>
      </c>
      <c r="Z2451">
        <v>11</v>
      </c>
      <c r="AA2451">
        <f>Zudio_sales_data[[#This Row],[Price]]*Zudio_sales_data[[#This Row],[Quantity]]</f>
        <v>11465</v>
      </c>
      <c r="AB2451" s="1">
        <v>45629</v>
      </c>
      <c r="AC2451">
        <f>_xlfn.DAYS(Zudio_sales_data[[#This Row],[Last Date]],Zudio_sales_data[[#This Row],[Store Open Date]])</f>
        <v>1086</v>
      </c>
      <c r="AD2451" t="str">
        <f>IF(Zudio_sales_data[[#This Row],[Order Date]]&lt;=Zudio_sales_data[[#This Row],[Store Open Date]],"wrong data","right data")</f>
        <v>right data</v>
      </c>
      <c r="AE2451">
        <f>Zudio_sales_data[[#This Row],[Sales Profit]]/Zudio_sales_data[[#This Row],[Quantity]]</f>
        <v>917.2</v>
      </c>
    </row>
    <row r="2452" spans="1:31" x14ac:dyDescent="0.3">
      <c r="A2452" t="s">
        <v>37</v>
      </c>
      <c r="B2452" t="s">
        <v>235</v>
      </c>
      <c r="C2452" t="s">
        <v>28</v>
      </c>
      <c r="D2452" t="s">
        <v>87</v>
      </c>
      <c r="E2452">
        <v>99</v>
      </c>
      <c r="F2452">
        <v>439658</v>
      </c>
      <c r="G2452" t="s">
        <v>49</v>
      </c>
      <c r="H2452" s="1">
        <v>44175</v>
      </c>
      <c r="I2452">
        <v>1400</v>
      </c>
      <c r="J2452" t="s">
        <v>3721</v>
      </c>
      <c r="K2452" t="s">
        <v>94</v>
      </c>
      <c r="L2452">
        <v>10</v>
      </c>
      <c r="M2452">
        <v>7</v>
      </c>
      <c r="N2452">
        <v>11</v>
      </c>
      <c r="O2452" t="s">
        <v>69</v>
      </c>
      <c r="P2452" t="s">
        <v>34</v>
      </c>
      <c r="Q2452">
        <v>33915</v>
      </c>
      <c r="R2452" s="1">
        <v>45378</v>
      </c>
      <c r="S2452" t="s">
        <v>58</v>
      </c>
      <c r="T2452">
        <v>389256</v>
      </c>
      <c r="U2452" t="s">
        <v>3722</v>
      </c>
      <c r="V2452">
        <v>316</v>
      </c>
      <c r="W2452">
        <v>2465</v>
      </c>
      <c r="X2452">
        <v>1</v>
      </c>
      <c r="Y2452">
        <v>986</v>
      </c>
      <c r="Z2452">
        <v>9</v>
      </c>
      <c r="AA2452">
        <f>Zudio_sales_data[[#This Row],[Price]]*Zudio_sales_data[[#This Row],[Quantity]]</f>
        <v>2465</v>
      </c>
      <c r="AB2452" s="1">
        <v>45629</v>
      </c>
      <c r="AC2452">
        <f>_xlfn.DAYS(Zudio_sales_data[[#This Row],[Last Date]],Zudio_sales_data[[#This Row],[Store Open Date]])</f>
        <v>1454</v>
      </c>
      <c r="AD2452" t="str">
        <f>IF(Zudio_sales_data[[#This Row],[Order Date]]&lt;=Zudio_sales_data[[#This Row],[Store Open Date]],"wrong data","right data")</f>
        <v>right data</v>
      </c>
      <c r="AE2452">
        <f>Zudio_sales_data[[#This Row],[Sales Profit]]/Zudio_sales_data[[#This Row],[Quantity]]</f>
        <v>986</v>
      </c>
    </row>
    <row r="2453" spans="1:31" x14ac:dyDescent="0.3">
      <c r="A2453" t="s">
        <v>110</v>
      </c>
      <c r="B2453" t="s">
        <v>368</v>
      </c>
      <c r="C2453" t="s">
        <v>28</v>
      </c>
      <c r="D2453" t="s">
        <v>87</v>
      </c>
      <c r="E2453">
        <v>85</v>
      </c>
      <c r="F2453">
        <v>410438</v>
      </c>
      <c r="G2453" t="s">
        <v>49</v>
      </c>
      <c r="H2453" s="1">
        <v>45127</v>
      </c>
      <c r="I2453">
        <v>1000</v>
      </c>
      <c r="J2453" t="s">
        <v>3723</v>
      </c>
      <c r="K2453" t="s">
        <v>61</v>
      </c>
      <c r="L2453">
        <v>9</v>
      </c>
      <c r="M2453">
        <v>8</v>
      </c>
      <c r="N2453">
        <v>19</v>
      </c>
      <c r="O2453" t="s">
        <v>69</v>
      </c>
      <c r="P2453" t="s">
        <v>90</v>
      </c>
      <c r="Q2453">
        <v>36170</v>
      </c>
      <c r="R2453" s="1">
        <v>45500</v>
      </c>
      <c r="S2453" t="s">
        <v>95</v>
      </c>
      <c r="T2453">
        <v>404562</v>
      </c>
      <c r="U2453" t="s">
        <v>3724</v>
      </c>
      <c r="V2453">
        <v>811</v>
      </c>
      <c r="W2453">
        <v>591</v>
      </c>
      <c r="X2453">
        <v>3</v>
      </c>
      <c r="Y2453">
        <v>709.2</v>
      </c>
      <c r="Z2453">
        <v>11</v>
      </c>
      <c r="AA2453">
        <f>Zudio_sales_data[[#This Row],[Price]]*Zudio_sales_data[[#This Row],[Quantity]]</f>
        <v>1773</v>
      </c>
      <c r="AB2453" s="1">
        <v>45629</v>
      </c>
      <c r="AC2453">
        <f>_xlfn.DAYS(Zudio_sales_data[[#This Row],[Last Date]],Zudio_sales_data[[#This Row],[Store Open Date]])</f>
        <v>502</v>
      </c>
      <c r="AD2453" t="str">
        <f>IF(Zudio_sales_data[[#This Row],[Order Date]]&lt;=Zudio_sales_data[[#This Row],[Store Open Date]],"wrong data","right data")</f>
        <v>right data</v>
      </c>
      <c r="AE2453">
        <f>Zudio_sales_data[[#This Row],[Sales Profit]]/Zudio_sales_data[[#This Row],[Quantity]]</f>
        <v>236.4</v>
      </c>
    </row>
    <row r="2454" spans="1:31" x14ac:dyDescent="0.3">
      <c r="A2454" t="s">
        <v>110</v>
      </c>
      <c r="B2454" t="s">
        <v>310</v>
      </c>
      <c r="C2454" t="s">
        <v>47</v>
      </c>
      <c r="D2454" t="s">
        <v>66</v>
      </c>
      <c r="E2454">
        <v>64</v>
      </c>
      <c r="F2454">
        <v>405808</v>
      </c>
      <c r="G2454" t="s">
        <v>49</v>
      </c>
      <c r="H2454" s="1">
        <v>45377</v>
      </c>
      <c r="I2454">
        <v>800</v>
      </c>
      <c r="J2454" t="s">
        <v>3725</v>
      </c>
      <c r="K2454" t="s">
        <v>233</v>
      </c>
      <c r="L2454">
        <v>10</v>
      </c>
      <c r="M2454">
        <v>9</v>
      </c>
      <c r="N2454">
        <v>7</v>
      </c>
      <c r="O2454" t="s">
        <v>33</v>
      </c>
      <c r="P2454" t="s">
        <v>34</v>
      </c>
      <c r="Q2454">
        <v>97041</v>
      </c>
      <c r="R2454" s="1">
        <v>45585</v>
      </c>
      <c r="S2454" t="s">
        <v>115</v>
      </c>
      <c r="T2454">
        <v>619167</v>
      </c>
      <c r="U2454" t="s">
        <v>3726</v>
      </c>
      <c r="V2454">
        <v>217</v>
      </c>
      <c r="W2454">
        <v>2456</v>
      </c>
      <c r="X2454">
        <v>1</v>
      </c>
      <c r="Y2454">
        <v>982.4</v>
      </c>
      <c r="Z2454">
        <v>11</v>
      </c>
      <c r="AA2454">
        <f>Zudio_sales_data[[#This Row],[Price]]*Zudio_sales_data[[#This Row],[Quantity]]</f>
        <v>2456</v>
      </c>
      <c r="AB2454" s="1">
        <v>45629</v>
      </c>
      <c r="AC2454">
        <f>_xlfn.DAYS(Zudio_sales_data[[#This Row],[Last Date]],Zudio_sales_data[[#This Row],[Store Open Date]])</f>
        <v>252</v>
      </c>
      <c r="AD2454" t="str">
        <f>IF(Zudio_sales_data[[#This Row],[Order Date]]&lt;=Zudio_sales_data[[#This Row],[Store Open Date]],"wrong data","right data")</f>
        <v>right data</v>
      </c>
      <c r="AE2454">
        <f>Zudio_sales_data[[#This Row],[Sales Profit]]/Zudio_sales_data[[#This Row],[Quantity]]</f>
        <v>982.4</v>
      </c>
    </row>
    <row r="2455" spans="1:31" x14ac:dyDescent="0.3">
      <c r="A2455" t="s">
        <v>26</v>
      </c>
      <c r="B2455" t="s">
        <v>121</v>
      </c>
      <c r="C2455" t="s">
        <v>47</v>
      </c>
      <c r="D2455" t="s">
        <v>29</v>
      </c>
      <c r="E2455">
        <v>52</v>
      </c>
      <c r="F2455">
        <v>409138</v>
      </c>
      <c r="G2455" t="s">
        <v>30</v>
      </c>
      <c r="H2455" s="1">
        <v>44643</v>
      </c>
      <c r="I2455">
        <v>1300</v>
      </c>
      <c r="J2455" t="s">
        <v>3727</v>
      </c>
      <c r="K2455" t="s">
        <v>57</v>
      </c>
      <c r="L2455">
        <v>10</v>
      </c>
      <c r="M2455">
        <v>7</v>
      </c>
      <c r="N2455">
        <v>10</v>
      </c>
      <c r="O2455" t="s">
        <v>69</v>
      </c>
      <c r="P2455" t="s">
        <v>62</v>
      </c>
      <c r="Q2455">
        <v>99463</v>
      </c>
      <c r="R2455" s="1">
        <v>45578</v>
      </c>
      <c r="S2455" t="s">
        <v>115</v>
      </c>
      <c r="T2455">
        <v>713586</v>
      </c>
      <c r="U2455" t="s">
        <v>3728</v>
      </c>
      <c r="V2455">
        <v>384</v>
      </c>
      <c r="W2455">
        <v>1472</v>
      </c>
      <c r="X2455">
        <v>3</v>
      </c>
      <c r="Y2455">
        <v>1766.4</v>
      </c>
      <c r="Z2455">
        <v>9</v>
      </c>
      <c r="AA2455">
        <f>Zudio_sales_data[[#This Row],[Price]]*Zudio_sales_data[[#This Row],[Quantity]]</f>
        <v>4416</v>
      </c>
      <c r="AB2455" s="1">
        <v>45629</v>
      </c>
      <c r="AC2455">
        <f>_xlfn.DAYS(Zudio_sales_data[[#This Row],[Last Date]],Zudio_sales_data[[#This Row],[Store Open Date]])</f>
        <v>986</v>
      </c>
      <c r="AD2455" t="str">
        <f>IF(Zudio_sales_data[[#This Row],[Order Date]]&lt;=Zudio_sales_data[[#This Row],[Store Open Date]],"wrong data","right data")</f>
        <v>right data</v>
      </c>
      <c r="AE2455">
        <f>Zudio_sales_data[[#This Row],[Sales Profit]]/Zudio_sales_data[[#This Row],[Quantity]]</f>
        <v>588.80000000000007</v>
      </c>
    </row>
    <row r="2456" spans="1:31" x14ac:dyDescent="0.3">
      <c r="A2456" t="s">
        <v>117</v>
      </c>
      <c r="B2456" t="s">
        <v>275</v>
      </c>
      <c r="C2456" t="s">
        <v>39</v>
      </c>
      <c r="D2456" t="s">
        <v>87</v>
      </c>
      <c r="E2456">
        <v>48</v>
      </c>
      <c r="F2456">
        <v>427102</v>
      </c>
      <c r="G2456" t="s">
        <v>49</v>
      </c>
      <c r="H2456" s="1">
        <v>43961</v>
      </c>
      <c r="I2456">
        <v>1200</v>
      </c>
      <c r="J2456" t="s">
        <v>3729</v>
      </c>
      <c r="K2456" t="s">
        <v>94</v>
      </c>
      <c r="L2456">
        <v>9</v>
      </c>
      <c r="M2456">
        <v>8</v>
      </c>
      <c r="N2456">
        <v>3</v>
      </c>
      <c r="O2456" t="s">
        <v>33</v>
      </c>
      <c r="P2456" t="s">
        <v>52</v>
      </c>
      <c r="Q2456">
        <v>89975</v>
      </c>
      <c r="R2456" s="1">
        <v>45488</v>
      </c>
      <c r="S2456" t="s">
        <v>95</v>
      </c>
      <c r="T2456">
        <v>729530</v>
      </c>
      <c r="U2456" t="s">
        <v>3730</v>
      </c>
      <c r="V2456">
        <v>306</v>
      </c>
      <c r="W2456">
        <v>782</v>
      </c>
      <c r="X2456">
        <v>4</v>
      </c>
      <c r="Y2456">
        <v>1251.2</v>
      </c>
      <c r="Z2456">
        <v>11</v>
      </c>
      <c r="AA2456">
        <f>Zudio_sales_data[[#This Row],[Price]]*Zudio_sales_data[[#This Row],[Quantity]]</f>
        <v>3128</v>
      </c>
      <c r="AB2456" s="1">
        <v>45629</v>
      </c>
      <c r="AC2456">
        <f>_xlfn.DAYS(Zudio_sales_data[[#This Row],[Last Date]],Zudio_sales_data[[#This Row],[Store Open Date]])</f>
        <v>1668</v>
      </c>
      <c r="AD2456" t="str">
        <f>IF(Zudio_sales_data[[#This Row],[Order Date]]&lt;=Zudio_sales_data[[#This Row],[Store Open Date]],"wrong data","right data")</f>
        <v>right data</v>
      </c>
      <c r="AE2456">
        <f>Zudio_sales_data[[#This Row],[Sales Profit]]/Zudio_sales_data[[#This Row],[Quantity]]</f>
        <v>312.8</v>
      </c>
    </row>
    <row r="2457" spans="1:31" x14ac:dyDescent="0.3">
      <c r="A2457" t="s">
        <v>117</v>
      </c>
      <c r="B2457" t="s">
        <v>241</v>
      </c>
      <c r="C2457" t="s">
        <v>47</v>
      </c>
      <c r="D2457" t="s">
        <v>87</v>
      </c>
      <c r="E2457">
        <v>10</v>
      </c>
      <c r="F2457">
        <v>411509</v>
      </c>
      <c r="G2457" t="s">
        <v>30</v>
      </c>
      <c r="H2457" s="1">
        <v>45180</v>
      </c>
      <c r="I2457">
        <v>1100</v>
      </c>
      <c r="J2457" t="s">
        <v>3731</v>
      </c>
      <c r="K2457" t="s">
        <v>103</v>
      </c>
      <c r="L2457">
        <v>10</v>
      </c>
      <c r="M2457">
        <v>9</v>
      </c>
      <c r="N2457">
        <v>16</v>
      </c>
      <c r="O2457" t="s">
        <v>33</v>
      </c>
      <c r="P2457" t="s">
        <v>90</v>
      </c>
      <c r="Q2457">
        <v>36418</v>
      </c>
      <c r="R2457" s="1">
        <v>45340</v>
      </c>
      <c r="S2457" t="s">
        <v>91</v>
      </c>
      <c r="T2457">
        <v>898266</v>
      </c>
      <c r="U2457" t="s">
        <v>3732</v>
      </c>
      <c r="V2457">
        <v>649</v>
      </c>
      <c r="W2457">
        <v>811</v>
      </c>
      <c r="X2457">
        <v>2</v>
      </c>
      <c r="Y2457">
        <v>648.79999999999995</v>
      </c>
      <c r="Z2457">
        <v>11</v>
      </c>
      <c r="AA2457">
        <f>Zudio_sales_data[[#This Row],[Price]]*Zudio_sales_data[[#This Row],[Quantity]]</f>
        <v>1622</v>
      </c>
      <c r="AB2457" s="1">
        <v>45629</v>
      </c>
      <c r="AC2457">
        <f>_xlfn.DAYS(Zudio_sales_data[[#This Row],[Last Date]],Zudio_sales_data[[#This Row],[Store Open Date]])</f>
        <v>449</v>
      </c>
      <c r="AD2457" t="str">
        <f>IF(Zudio_sales_data[[#This Row],[Order Date]]&lt;=Zudio_sales_data[[#This Row],[Store Open Date]],"wrong data","right data")</f>
        <v>right data</v>
      </c>
      <c r="AE2457">
        <f>Zudio_sales_data[[#This Row],[Sales Profit]]/Zudio_sales_data[[#This Row],[Quantity]]</f>
        <v>324.39999999999998</v>
      </c>
    </row>
    <row r="2458" spans="1:31" x14ac:dyDescent="0.3">
      <c r="A2458" t="s">
        <v>71</v>
      </c>
      <c r="B2458" t="s">
        <v>100</v>
      </c>
      <c r="C2458" t="s">
        <v>39</v>
      </c>
      <c r="D2458" t="s">
        <v>66</v>
      </c>
      <c r="E2458">
        <v>60</v>
      </c>
      <c r="F2458">
        <v>400066</v>
      </c>
      <c r="G2458" t="s">
        <v>49</v>
      </c>
      <c r="H2458" s="1">
        <v>44972</v>
      </c>
      <c r="I2458">
        <v>1300</v>
      </c>
      <c r="J2458" t="s">
        <v>3733</v>
      </c>
      <c r="K2458" t="s">
        <v>545</v>
      </c>
      <c r="L2458">
        <v>11</v>
      </c>
      <c r="M2458">
        <v>8</v>
      </c>
      <c r="N2458">
        <v>8</v>
      </c>
      <c r="O2458" t="s">
        <v>69</v>
      </c>
      <c r="P2458" t="s">
        <v>62</v>
      </c>
      <c r="Q2458">
        <v>10530</v>
      </c>
      <c r="R2458" s="1">
        <v>45478</v>
      </c>
      <c r="S2458" t="s">
        <v>95</v>
      </c>
      <c r="T2458">
        <v>249038</v>
      </c>
      <c r="U2458" t="s">
        <v>3734</v>
      </c>
      <c r="V2458">
        <v>445</v>
      </c>
      <c r="W2458">
        <v>1250</v>
      </c>
      <c r="X2458">
        <v>6</v>
      </c>
      <c r="Y2458">
        <v>3000</v>
      </c>
      <c r="Z2458">
        <v>9</v>
      </c>
      <c r="AA2458">
        <f>Zudio_sales_data[[#This Row],[Price]]*Zudio_sales_data[[#This Row],[Quantity]]</f>
        <v>7500</v>
      </c>
      <c r="AB2458" s="1">
        <v>45629</v>
      </c>
      <c r="AC2458">
        <f>_xlfn.DAYS(Zudio_sales_data[[#This Row],[Last Date]],Zudio_sales_data[[#This Row],[Store Open Date]])</f>
        <v>657</v>
      </c>
      <c r="AD2458" t="str">
        <f>IF(Zudio_sales_data[[#This Row],[Order Date]]&lt;=Zudio_sales_data[[#This Row],[Store Open Date]],"wrong data","right data")</f>
        <v>right data</v>
      </c>
      <c r="AE2458">
        <f>Zudio_sales_data[[#This Row],[Sales Profit]]/Zudio_sales_data[[#This Row],[Quantity]]</f>
        <v>500</v>
      </c>
    </row>
    <row r="2459" spans="1:31" x14ac:dyDescent="0.3">
      <c r="A2459" t="s">
        <v>110</v>
      </c>
      <c r="B2459" t="s">
        <v>183</v>
      </c>
      <c r="C2459" t="s">
        <v>39</v>
      </c>
      <c r="D2459" t="s">
        <v>229</v>
      </c>
      <c r="E2459">
        <v>73</v>
      </c>
      <c r="F2459">
        <v>435695</v>
      </c>
      <c r="G2459" t="s">
        <v>49</v>
      </c>
      <c r="H2459" s="1">
        <v>44919</v>
      </c>
      <c r="I2459">
        <v>1100</v>
      </c>
      <c r="J2459" t="s">
        <v>3735</v>
      </c>
      <c r="K2459" t="s">
        <v>397</v>
      </c>
      <c r="L2459">
        <v>10</v>
      </c>
      <c r="M2459">
        <v>9</v>
      </c>
      <c r="N2459">
        <v>12</v>
      </c>
      <c r="O2459" t="s">
        <v>33</v>
      </c>
      <c r="P2459" t="s">
        <v>52</v>
      </c>
      <c r="Q2459">
        <v>20987</v>
      </c>
      <c r="R2459" s="1">
        <v>45327</v>
      </c>
      <c r="S2459" t="s">
        <v>91</v>
      </c>
      <c r="T2459">
        <v>212594</v>
      </c>
      <c r="U2459" t="s">
        <v>3736</v>
      </c>
      <c r="V2459">
        <v>490</v>
      </c>
      <c r="W2459">
        <v>1663</v>
      </c>
      <c r="X2459">
        <v>6</v>
      </c>
      <c r="Y2459">
        <v>3991.2</v>
      </c>
      <c r="Z2459">
        <v>11</v>
      </c>
      <c r="AA2459">
        <f>Zudio_sales_data[[#This Row],[Price]]*Zudio_sales_data[[#This Row],[Quantity]]</f>
        <v>9978</v>
      </c>
      <c r="AB2459" s="1">
        <v>45629</v>
      </c>
      <c r="AC2459">
        <f>_xlfn.DAYS(Zudio_sales_data[[#This Row],[Last Date]],Zudio_sales_data[[#This Row],[Store Open Date]])</f>
        <v>710</v>
      </c>
      <c r="AD2459" t="str">
        <f>IF(Zudio_sales_data[[#This Row],[Order Date]]&lt;=Zudio_sales_data[[#This Row],[Store Open Date]],"wrong data","right data")</f>
        <v>right data</v>
      </c>
      <c r="AE2459">
        <f>Zudio_sales_data[[#This Row],[Sales Profit]]/Zudio_sales_data[[#This Row],[Quantity]]</f>
        <v>665.19999999999993</v>
      </c>
    </row>
    <row r="2460" spans="1:31" x14ac:dyDescent="0.3">
      <c r="A2460" t="s">
        <v>139</v>
      </c>
      <c r="B2460" t="s">
        <v>362</v>
      </c>
      <c r="C2460" t="s">
        <v>39</v>
      </c>
      <c r="D2460" t="s">
        <v>40</v>
      </c>
      <c r="E2460">
        <v>13</v>
      </c>
      <c r="F2460">
        <v>421496</v>
      </c>
      <c r="G2460" t="s">
        <v>49</v>
      </c>
      <c r="H2460" s="1">
        <v>45590</v>
      </c>
      <c r="I2460">
        <v>1400</v>
      </c>
      <c r="J2460" t="s">
        <v>3737</v>
      </c>
      <c r="K2460" t="s">
        <v>210</v>
      </c>
      <c r="L2460">
        <v>9</v>
      </c>
      <c r="M2460">
        <v>8</v>
      </c>
      <c r="N2460">
        <v>7</v>
      </c>
      <c r="O2460" t="s">
        <v>69</v>
      </c>
      <c r="P2460" t="s">
        <v>52</v>
      </c>
      <c r="Q2460">
        <v>57936</v>
      </c>
      <c r="R2460" s="1">
        <v>45594</v>
      </c>
      <c r="S2460" t="s">
        <v>115</v>
      </c>
      <c r="T2460">
        <v>792720</v>
      </c>
      <c r="U2460" t="s">
        <v>3738</v>
      </c>
      <c r="V2460">
        <v>285</v>
      </c>
      <c r="W2460">
        <v>975</v>
      </c>
      <c r="X2460">
        <v>8</v>
      </c>
      <c r="Y2460">
        <v>3120</v>
      </c>
      <c r="Z2460">
        <v>11</v>
      </c>
      <c r="AA2460">
        <f>Zudio_sales_data[[#This Row],[Price]]*Zudio_sales_data[[#This Row],[Quantity]]</f>
        <v>7800</v>
      </c>
      <c r="AB2460" s="1">
        <v>45629</v>
      </c>
      <c r="AC2460">
        <f>_xlfn.DAYS(Zudio_sales_data[[#This Row],[Last Date]],Zudio_sales_data[[#This Row],[Store Open Date]])</f>
        <v>39</v>
      </c>
      <c r="AD2460" t="str">
        <f>IF(Zudio_sales_data[[#This Row],[Order Date]]&lt;=Zudio_sales_data[[#This Row],[Store Open Date]],"wrong data","right data")</f>
        <v>right data</v>
      </c>
      <c r="AE2460">
        <f>Zudio_sales_data[[#This Row],[Sales Profit]]/Zudio_sales_data[[#This Row],[Quantity]]</f>
        <v>390</v>
      </c>
    </row>
    <row r="2461" spans="1:31" x14ac:dyDescent="0.3">
      <c r="A2461" t="s">
        <v>139</v>
      </c>
      <c r="B2461" t="s">
        <v>111</v>
      </c>
      <c r="C2461" t="s">
        <v>39</v>
      </c>
      <c r="D2461" t="s">
        <v>129</v>
      </c>
      <c r="E2461">
        <v>77</v>
      </c>
      <c r="F2461">
        <v>409732</v>
      </c>
      <c r="G2461" t="s">
        <v>30</v>
      </c>
      <c r="H2461" s="1">
        <v>44923</v>
      </c>
      <c r="I2461">
        <v>1300</v>
      </c>
      <c r="J2461" t="s">
        <v>3739</v>
      </c>
      <c r="K2461" t="s">
        <v>475</v>
      </c>
      <c r="L2461">
        <v>11</v>
      </c>
      <c r="M2461">
        <v>8</v>
      </c>
      <c r="N2461">
        <v>20</v>
      </c>
      <c r="O2461" t="s">
        <v>33</v>
      </c>
      <c r="P2461" t="s">
        <v>52</v>
      </c>
      <c r="Q2461">
        <v>97597</v>
      </c>
      <c r="R2461" s="1">
        <v>45478</v>
      </c>
      <c r="S2461" t="s">
        <v>95</v>
      </c>
      <c r="T2461">
        <v>805936</v>
      </c>
      <c r="U2461" t="s">
        <v>3740</v>
      </c>
      <c r="V2461">
        <v>858</v>
      </c>
      <c r="W2461">
        <v>685</v>
      </c>
      <c r="X2461">
        <v>8</v>
      </c>
      <c r="Y2461">
        <v>2192</v>
      </c>
      <c r="Z2461">
        <v>9</v>
      </c>
      <c r="AA2461">
        <f>Zudio_sales_data[[#This Row],[Price]]*Zudio_sales_data[[#This Row],[Quantity]]</f>
        <v>5480</v>
      </c>
      <c r="AB2461" s="1">
        <v>45629</v>
      </c>
      <c r="AC2461">
        <f>_xlfn.DAYS(Zudio_sales_data[[#This Row],[Last Date]],Zudio_sales_data[[#This Row],[Store Open Date]])</f>
        <v>706</v>
      </c>
      <c r="AD2461" t="str">
        <f>IF(Zudio_sales_data[[#This Row],[Order Date]]&lt;=Zudio_sales_data[[#This Row],[Store Open Date]],"wrong data","right data")</f>
        <v>right data</v>
      </c>
      <c r="AE2461">
        <f>Zudio_sales_data[[#This Row],[Sales Profit]]/Zudio_sales_data[[#This Row],[Quantity]]</f>
        <v>274</v>
      </c>
    </row>
    <row r="2462" spans="1:31" x14ac:dyDescent="0.3">
      <c r="A2462" t="s">
        <v>117</v>
      </c>
      <c r="B2462" t="s">
        <v>121</v>
      </c>
      <c r="C2462" t="s">
        <v>28</v>
      </c>
      <c r="D2462" t="s">
        <v>82</v>
      </c>
      <c r="E2462">
        <v>98</v>
      </c>
      <c r="F2462">
        <v>438006</v>
      </c>
      <c r="G2462" t="s">
        <v>30</v>
      </c>
      <c r="H2462" s="1">
        <v>44500</v>
      </c>
      <c r="I2462">
        <v>1400</v>
      </c>
      <c r="J2462" t="s">
        <v>3741</v>
      </c>
      <c r="K2462" t="s">
        <v>233</v>
      </c>
      <c r="L2462">
        <v>11</v>
      </c>
      <c r="M2462">
        <v>8</v>
      </c>
      <c r="N2462">
        <v>8</v>
      </c>
      <c r="O2462" t="s">
        <v>69</v>
      </c>
      <c r="P2462" t="s">
        <v>52</v>
      </c>
      <c r="Q2462">
        <v>89737</v>
      </c>
      <c r="R2462" s="1">
        <v>45623</v>
      </c>
      <c r="S2462" t="s">
        <v>35</v>
      </c>
      <c r="T2462">
        <v>355768</v>
      </c>
      <c r="U2462" t="s">
        <v>3742</v>
      </c>
      <c r="V2462">
        <v>970</v>
      </c>
      <c r="W2462">
        <v>1273</v>
      </c>
      <c r="X2462">
        <v>1</v>
      </c>
      <c r="Y2462">
        <v>509.2</v>
      </c>
      <c r="Z2462">
        <v>9</v>
      </c>
      <c r="AA2462">
        <f>Zudio_sales_data[[#This Row],[Price]]*Zudio_sales_data[[#This Row],[Quantity]]</f>
        <v>1273</v>
      </c>
      <c r="AB2462" s="1">
        <v>45629</v>
      </c>
      <c r="AC2462">
        <f>_xlfn.DAYS(Zudio_sales_data[[#This Row],[Last Date]],Zudio_sales_data[[#This Row],[Store Open Date]])</f>
        <v>1129</v>
      </c>
      <c r="AD2462" t="str">
        <f>IF(Zudio_sales_data[[#This Row],[Order Date]]&lt;=Zudio_sales_data[[#This Row],[Store Open Date]],"wrong data","right data")</f>
        <v>right data</v>
      </c>
      <c r="AE2462">
        <f>Zudio_sales_data[[#This Row],[Sales Profit]]/Zudio_sales_data[[#This Row],[Quantity]]</f>
        <v>509.2</v>
      </c>
    </row>
    <row r="2463" spans="1:31" x14ac:dyDescent="0.3">
      <c r="A2463" t="s">
        <v>71</v>
      </c>
      <c r="B2463" t="s">
        <v>111</v>
      </c>
      <c r="C2463" t="s">
        <v>28</v>
      </c>
      <c r="D2463" t="s">
        <v>101</v>
      </c>
      <c r="E2463">
        <v>100</v>
      </c>
      <c r="F2463">
        <v>436227</v>
      </c>
      <c r="G2463" t="s">
        <v>49</v>
      </c>
      <c r="H2463" s="1">
        <v>44021</v>
      </c>
      <c r="I2463">
        <v>950</v>
      </c>
      <c r="J2463" t="s">
        <v>3743</v>
      </c>
      <c r="K2463" t="s">
        <v>217</v>
      </c>
      <c r="L2463">
        <v>10</v>
      </c>
      <c r="M2463">
        <v>9</v>
      </c>
      <c r="N2463">
        <v>20</v>
      </c>
      <c r="O2463" t="s">
        <v>69</v>
      </c>
      <c r="P2463" t="s">
        <v>62</v>
      </c>
      <c r="Q2463">
        <v>56468</v>
      </c>
      <c r="R2463" s="1">
        <v>45502</v>
      </c>
      <c r="S2463" t="s">
        <v>95</v>
      </c>
      <c r="T2463">
        <v>398089</v>
      </c>
      <c r="U2463" t="s">
        <v>3744</v>
      </c>
      <c r="V2463">
        <v>755</v>
      </c>
      <c r="W2463">
        <v>2559</v>
      </c>
      <c r="X2463">
        <v>6</v>
      </c>
      <c r="Y2463">
        <v>6141.6</v>
      </c>
      <c r="Z2463">
        <v>11</v>
      </c>
      <c r="AA2463">
        <f>Zudio_sales_data[[#This Row],[Price]]*Zudio_sales_data[[#This Row],[Quantity]]</f>
        <v>15354</v>
      </c>
      <c r="AB2463" s="1">
        <v>45629</v>
      </c>
      <c r="AC2463">
        <f>_xlfn.DAYS(Zudio_sales_data[[#This Row],[Last Date]],Zudio_sales_data[[#This Row],[Store Open Date]])</f>
        <v>1608</v>
      </c>
      <c r="AD2463" t="str">
        <f>IF(Zudio_sales_data[[#This Row],[Order Date]]&lt;=Zudio_sales_data[[#This Row],[Store Open Date]],"wrong data","right data")</f>
        <v>right data</v>
      </c>
      <c r="AE2463">
        <f>Zudio_sales_data[[#This Row],[Sales Profit]]/Zudio_sales_data[[#This Row],[Quantity]]</f>
        <v>1023.6</v>
      </c>
    </row>
    <row r="2464" spans="1:31" x14ac:dyDescent="0.3">
      <c r="A2464" t="s">
        <v>45</v>
      </c>
      <c r="B2464" t="s">
        <v>132</v>
      </c>
      <c r="C2464" t="s">
        <v>39</v>
      </c>
      <c r="D2464" t="s">
        <v>129</v>
      </c>
      <c r="E2464">
        <v>60</v>
      </c>
      <c r="F2464">
        <v>434157</v>
      </c>
      <c r="G2464" t="s">
        <v>30</v>
      </c>
      <c r="H2464" s="1">
        <v>45137</v>
      </c>
      <c r="I2464">
        <v>1300</v>
      </c>
      <c r="J2464" t="s">
        <v>3745</v>
      </c>
      <c r="K2464" t="s">
        <v>736</v>
      </c>
      <c r="L2464">
        <v>11</v>
      </c>
      <c r="M2464">
        <v>8</v>
      </c>
      <c r="N2464">
        <v>12</v>
      </c>
      <c r="O2464" t="s">
        <v>33</v>
      </c>
      <c r="P2464" t="s">
        <v>34</v>
      </c>
      <c r="Q2464">
        <v>67031</v>
      </c>
      <c r="R2464" s="1">
        <v>45487</v>
      </c>
      <c r="S2464" t="s">
        <v>95</v>
      </c>
      <c r="T2464">
        <v>814045</v>
      </c>
      <c r="U2464" t="s">
        <v>3746</v>
      </c>
      <c r="V2464">
        <v>860</v>
      </c>
      <c r="W2464">
        <v>957</v>
      </c>
      <c r="X2464">
        <v>8</v>
      </c>
      <c r="Y2464">
        <v>3062.4</v>
      </c>
      <c r="Z2464">
        <v>9</v>
      </c>
      <c r="AA2464">
        <f>Zudio_sales_data[[#This Row],[Price]]*Zudio_sales_data[[#This Row],[Quantity]]</f>
        <v>7656</v>
      </c>
      <c r="AB2464" s="1">
        <v>45629</v>
      </c>
      <c r="AC2464">
        <f>_xlfn.DAYS(Zudio_sales_data[[#This Row],[Last Date]],Zudio_sales_data[[#This Row],[Store Open Date]])</f>
        <v>492</v>
      </c>
      <c r="AD2464" t="str">
        <f>IF(Zudio_sales_data[[#This Row],[Order Date]]&lt;=Zudio_sales_data[[#This Row],[Store Open Date]],"wrong data","right data")</f>
        <v>right data</v>
      </c>
      <c r="AE2464">
        <f>Zudio_sales_data[[#This Row],[Sales Profit]]/Zudio_sales_data[[#This Row],[Quantity]]</f>
        <v>382.8</v>
      </c>
    </row>
    <row r="2465" spans="1:31" x14ac:dyDescent="0.3">
      <c r="A2465" t="s">
        <v>45</v>
      </c>
      <c r="B2465" t="s">
        <v>334</v>
      </c>
      <c r="C2465" t="s">
        <v>47</v>
      </c>
      <c r="D2465" t="s">
        <v>29</v>
      </c>
      <c r="E2465">
        <v>1</v>
      </c>
      <c r="F2465">
        <v>426885</v>
      </c>
      <c r="G2465" t="s">
        <v>49</v>
      </c>
      <c r="H2465" s="1">
        <v>44659</v>
      </c>
      <c r="I2465">
        <v>1200</v>
      </c>
      <c r="J2465" t="s">
        <v>3747</v>
      </c>
      <c r="K2465" t="s">
        <v>145</v>
      </c>
      <c r="L2465">
        <v>10</v>
      </c>
      <c r="M2465">
        <v>9</v>
      </c>
      <c r="N2465">
        <v>14</v>
      </c>
      <c r="O2465" t="s">
        <v>33</v>
      </c>
      <c r="P2465" t="s">
        <v>62</v>
      </c>
      <c r="Q2465">
        <v>79258</v>
      </c>
      <c r="R2465" s="1">
        <v>45498</v>
      </c>
      <c r="S2465" t="s">
        <v>95</v>
      </c>
      <c r="T2465">
        <v>367518</v>
      </c>
      <c r="U2465" t="s">
        <v>3748</v>
      </c>
      <c r="V2465">
        <v>224</v>
      </c>
      <c r="W2465">
        <v>1203</v>
      </c>
      <c r="X2465">
        <v>4</v>
      </c>
      <c r="Y2465">
        <v>1924.8</v>
      </c>
      <c r="Z2465">
        <v>11</v>
      </c>
      <c r="AA2465">
        <f>Zudio_sales_data[[#This Row],[Price]]*Zudio_sales_data[[#This Row],[Quantity]]</f>
        <v>4812</v>
      </c>
      <c r="AB2465" s="1">
        <v>45629</v>
      </c>
      <c r="AC2465">
        <f>_xlfn.DAYS(Zudio_sales_data[[#This Row],[Last Date]],Zudio_sales_data[[#This Row],[Store Open Date]])</f>
        <v>970</v>
      </c>
      <c r="AD2465" t="str">
        <f>IF(Zudio_sales_data[[#This Row],[Order Date]]&lt;=Zudio_sales_data[[#This Row],[Store Open Date]],"wrong data","right data")</f>
        <v>right data</v>
      </c>
      <c r="AE2465">
        <f>Zudio_sales_data[[#This Row],[Sales Profit]]/Zudio_sales_data[[#This Row],[Quantity]]</f>
        <v>481.2</v>
      </c>
    </row>
    <row r="2466" spans="1:31" x14ac:dyDescent="0.3">
      <c r="A2466" t="s">
        <v>117</v>
      </c>
      <c r="B2466" t="s">
        <v>235</v>
      </c>
      <c r="C2466" t="s">
        <v>28</v>
      </c>
      <c r="D2466" t="s">
        <v>87</v>
      </c>
      <c r="E2466">
        <v>91</v>
      </c>
      <c r="F2466">
        <v>422342</v>
      </c>
      <c r="G2466" t="s">
        <v>30</v>
      </c>
      <c r="H2466" s="1">
        <v>44523</v>
      </c>
      <c r="I2466">
        <v>1000</v>
      </c>
      <c r="J2466" t="s">
        <v>3749</v>
      </c>
      <c r="K2466" t="s">
        <v>172</v>
      </c>
      <c r="L2466">
        <v>10</v>
      </c>
      <c r="M2466">
        <v>7</v>
      </c>
      <c r="N2466">
        <v>8</v>
      </c>
      <c r="O2466" t="s">
        <v>33</v>
      </c>
      <c r="P2466" t="s">
        <v>62</v>
      </c>
      <c r="Q2466">
        <v>49892</v>
      </c>
      <c r="R2466" s="1">
        <v>45583</v>
      </c>
      <c r="S2466" t="s">
        <v>115</v>
      </c>
      <c r="T2466">
        <v>663729</v>
      </c>
      <c r="U2466" t="s">
        <v>3750</v>
      </c>
      <c r="V2466">
        <v>233</v>
      </c>
      <c r="W2466">
        <v>2693</v>
      </c>
      <c r="X2466">
        <v>2</v>
      </c>
      <c r="Y2466">
        <v>2154.4</v>
      </c>
      <c r="Z2466">
        <v>9</v>
      </c>
      <c r="AA2466">
        <f>Zudio_sales_data[[#This Row],[Price]]*Zudio_sales_data[[#This Row],[Quantity]]</f>
        <v>5386</v>
      </c>
      <c r="AB2466" s="1">
        <v>45629</v>
      </c>
      <c r="AC2466">
        <f>_xlfn.DAYS(Zudio_sales_data[[#This Row],[Last Date]],Zudio_sales_data[[#This Row],[Store Open Date]])</f>
        <v>1106</v>
      </c>
      <c r="AD2466" t="str">
        <f>IF(Zudio_sales_data[[#This Row],[Order Date]]&lt;=Zudio_sales_data[[#This Row],[Store Open Date]],"wrong data","right data")</f>
        <v>right data</v>
      </c>
      <c r="AE2466">
        <f>Zudio_sales_data[[#This Row],[Sales Profit]]/Zudio_sales_data[[#This Row],[Quantity]]</f>
        <v>1077.2</v>
      </c>
    </row>
    <row r="2467" spans="1:31" x14ac:dyDescent="0.3">
      <c r="A2467" t="s">
        <v>117</v>
      </c>
      <c r="B2467" t="s">
        <v>219</v>
      </c>
      <c r="C2467" t="s">
        <v>39</v>
      </c>
      <c r="D2467" t="s">
        <v>48</v>
      </c>
      <c r="E2467">
        <v>38</v>
      </c>
      <c r="F2467">
        <v>427739</v>
      </c>
      <c r="G2467" t="s">
        <v>49</v>
      </c>
      <c r="H2467" s="1">
        <v>44469</v>
      </c>
      <c r="I2467">
        <v>1000</v>
      </c>
      <c r="J2467" t="s">
        <v>3751</v>
      </c>
      <c r="K2467" t="s">
        <v>89</v>
      </c>
      <c r="L2467">
        <v>10</v>
      </c>
      <c r="M2467">
        <v>9</v>
      </c>
      <c r="N2467">
        <v>4</v>
      </c>
      <c r="O2467" t="s">
        <v>69</v>
      </c>
      <c r="P2467" t="s">
        <v>90</v>
      </c>
      <c r="Q2467">
        <v>35902</v>
      </c>
      <c r="R2467" s="1">
        <v>45556</v>
      </c>
      <c r="S2467" t="s">
        <v>131</v>
      </c>
      <c r="T2467">
        <v>454459</v>
      </c>
      <c r="U2467" t="s">
        <v>3752</v>
      </c>
      <c r="V2467">
        <v>532</v>
      </c>
      <c r="W2467">
        <v>2879</v>
      </c>
      <c r="X2467">
        <v>4</v>
      </c>
      <c r="Y2467">
        <v>4606.3999999999996</v>
      </c>
      <c r="Z2467">
        <v>11</v>
      </c>
      <c r="AA2467">
        <f>Zudio_sales_data[[#This Row],[Price]]*Zudio_sales_data[[#This Row],[Quantity]]</f>
        <v>11516</v>
      </c>
      <c r="AB2467" s="1">
        <v>45629</v>
      </c>
      <c r="AC2467">
        <f>_xlfn.DAYS(Zudio_sales_data[[#This Row],[Last Date]],Zudio_sales_data[[#This Row],[Store Open Date]])</f>
        <v>1160</v>
      </c>
      <c r="AD2467" t="str">
        <f>IF(Zudio_sales_data[[#This Row],[Order Date]]&lt;=Zudio_sales_data[[#This Row],[Store Open Date]],"wrong data","right data")</f>
        <v>right data</v>
      </c>
      <c r="AE2467">
        <f>Zudio_sales_data[[#This Row],[Sales Profit]]/Zudio_sales_data[[#This Row],[Quantity]]</f>
        <v>1151.5999999999999</v>
      </c>
    </row>
    <row r="2468" spans="1:31" x14ac:dyDescent="0.3">
      <c r="A2468" t="s">
        <v>139</v>
      </c>
      <c r="B2468" t="s">
        <v>27</v>
      </c>
      <c r="C2468" t="s">
        <v>28</v>
      </c>
      <c r="D2468" t="s">
        <v>40</v>
      </c>
      <c r="E2468">
        <v>75</v>
      </c>
      <c r="F2468">
        <v>416838</v>
      </c>
      <c r="G2468" t="s">
        <v>49</v>
      </c>
      <c r="H2468" s="1">
        <v>44604</v>
      </c>
      <c r="I2468">
        <v>1400</v>
      </c>
      <c r="J2468" t="s">
        <v>3753</v>
      </c>
      <c r="K2468" t="s">
        <v>386</v>
      </c>
      <c r="L2468">
        <v>9</v>
      </c>
      <c r="M2468">
        <v>8</v>
      </c>
      <c r="N2468">
        <v>10</v>
      </c>
      <c r="O2468" t="s">
        <v>69</v>
      </c>
      <c r="P2468" t="s">
        <v>62</v>
      </c>
      <c r="Q2468">
        <v>87487</v>
      </c>
      <c r="R2468" s="1">
        <v>45343</v>
      </c>
      <c r="S2468" t="s">
        <v>91</v>
      </c>
      <c r="T2468">
        <v>633943</v>
      </c>
      <c r="U2468" t="s">
        <v>3754</v>
      </c>
      <c r="V2468">
        <v>385</v>
      </c>
      <c r="W2468">
        <v>2364</v>
      </c>
      <c r="X2468">
        <v>8</v>
      </c>
      <c r="Y2468">
        <v>7564.8</v>
      </c>
      <c r="Z2468">
        <v>11</v>
      </c>
      <c r="AA2468">
        <f>Zudio_sales_data[[#This Row],[Price]]*Zudio_sales_data[[#This Row],[Quantity]]</f>
        <v>18912</v>
      </c>
      <c r="AB2468" s="1">
        <v>45629</v>
      </c>
      <c r="AC2468">
        <f>_xlfn.DAYS(Zudio_sales_data[[#This Row],[Last Date]],Zudio_sales_data[[#This Row],[Store Open Date]])</f>
        <v>1025</v>
      </c>
      <c r="AD2468" t="str">
        <f>IF(Zudio_sales_data[[#This Row],[Order Date]]&lt;=Zudio_sales_data[[#This Row],[Store Open Date]],"wrong data","right data")</f>
        <v>right data</v>
      </c>
      <c r="AE2468">
        <f>Zudio_sales_data[[#This Row],[Sales Profit]]/Zudio_sales_data[[#This Row],[Quantity]]</f>
        <v>945.6</v>
      </c>
    </row>
    <row r="2469" spans="1:31" x14ac:dyDescent="0.3">
      <c r="A2469" t="s">
        <v>71</v>
      </c>
      <c r="B2469" t="s">
        <v>38</v>
      </c>
      <c r="C2469" t="s">
        <v>28</v>
      </c>
      <c r="D2469" t="s">
        <v>82</v>
      </c>
      <c r="E2469">
        <v>68</v>
      </c>
      <c r="F2469">
        <v>438790</v>
      </c>
      <c r="G2469" t="s">
        <v>30</v>
      </c>
      <c r="H2469" s="1">
        <v>44803</v>
      </c>
      <c r="I2469">
        <v>1100</v>
      </c>
      <c r="J2469" t="s">
        <v>3755</v>
      </c>
      <c r="K2469" t="s">
        <v>217</v>
      </c>
      <c r="L2469">
        <v>10</v>
      </c>
      <c r="M2469">
        <v>7</v>
      </c>
      <c r="N2469">
        <v>8</v>
      </c>
      <c r="O2469" t="s">
        <v>33</v>
      </c>
      <c r="P2469" t="s">
        <v>52</v>
      </c>
      <c r="Q2469">
        <v>21041</v>
      </c>
      <c r="R2469" s="1">
        <v>45533</v>
      </c>
      <c r="S2469" t="s">
        <v>53</v>
      </c>
      <c r="T2469">
        <v>144407</v>
      </c>
      <c r="U2469" t="s">
        <v>3756</v>
      </c>
      <c r="V2469">
        <v>335</v>
      </c>
      <c r="W2469">
        <v>2779</v>
      </c>
      <c r="X2469">
        <v>8</v>
      </c>
      <c r="Y2469">
        <v>8892.7999999999993</v>
      </c>
      <c r="Z2469">
        <v>9</v>
      </c>
      <c r="AA2469">
        <f>Zudio_sales_data[[#This Row],[Price]]*Zudio_sales_data[[#This Row],[Quantity]]</f>
        <v>22232</v>
      </c>
      <c r="AB2469" s="1">
        <v>45629</v>
      </c>
      <c r="AC2469">
        <f>_xlfn.DAYS(Zudio_sales_data[[#This Row],[Last Date]],Zudio_sales_data[[#This Row],[Store Open Date]])</f>
        <v>826</v>
      </c>
      <c r="AD2469" t="str">
        <f>IF(Zudio_sales_data[[#This Row],[Order Date]]&lt;=Zudio_sales_data[[#This Row],[Store Open Date]],"wrong data","right data")</f>
        <v>right data</v>
      </c>
      <c r="AE2469">
        <f>Zudio_sales_data[[#This Row],[Sales Profit]]/Zudio_sales_data[[#This Row],[Quantity]]</f>
        <v>1111.5999999999999</v>
      </c>
    </row>
    <row r="2470" spans="1:31" x14ac:dyDescent="0.3">
      <c r="A2470" t="s">
        <v>110</v>
      </c>
      <c r="B2470" t="s">
        <v>183</v>
      </c>
      <c r="C2470" t="s">
        <v>47</v>
      </c>
      <c r="D2470" t="s">
        <v>29</v>
      </c>
      <c r="E2470">
        <v>92</v>
      </c>
      <c r="F2470">
        <v>437363</v>
      </c>
      <c r="G2470" t="s">
        <v>49</v>
      </c>
      <c r="H2470" s="1">
        <v>45324</v>
      </c>
      <c r="I2470">
        <v>1000</v>
      </c>
      <c r="J2470" t="s">
        <v>3757</v>
      </c>
      <c r="K2470" t="s">
        <v>74</v>
      </c>
      <c r="L2470">
        <v>9</v>
      </c>
      <c r="M2470">
        <v>8</v>
      </c>
      <c r="N2470">
        <v>8</v>
      </c>
      <c r="O2470" t="s">
        <v>69</v>
      </c>
      <c r="P2470" t="s">
        <v>52</v>
      </c>
      <c r="Q2470">
        <v>79682</v>
      </c>
      <c r="R2470" s="1">
        <v>45374</v>
      </c>
      <c r="S2470" t="s">
        <v>58</v>
      </c>
      <c r="T2470">
        <v>305289</v>
      </c>
      <c r="U2470" t="s">
        <v>3758</v>
      </c>
      <c r="V2470">
        <v>743</v>
      </c>
      <c r="W2470">
        <v>2516</v>
      </c>
      <c r="X2470">
        <v>4</v>
      </c>
      <c r="Y2470">
        <v>4025.6</v>
      </c>
      <c r="Z2470">
        <v>11</v>
      </c>
      <c r="AA2470">
        <f>Zudio_sales_data[[#This Row],[Price]]*Zudio_sales_data[[#This Row],[Quantity]]</f>
        <v>10064</v>
      </c>
      <c r="AB2470" s="1">
        <v>45629</v>
      </c>
      <c r="AC2470">
        <f>_xlfn.DAYS(Zudio_sales_data[[#This Row],[Last Date]],Zudio_sales_data[[#This Row],[Store Open Date]])</f>
        <v>305</v>
      </c>
      <c r="AD2470" t="str">
        <f>IF(Zudio_sales_data[[#This Row],[Order Date]]&lt;=Zudio_sales_data[[#This Row],[Store Open Date]],"wrong data","right data")</f>
        <v>right data</v>
      </c>
      <c r="AE2470">
        <f>Zudio_sales_data[[#This Row],[Sales Profit]]/Zudio_sales_data[[#This Row],[Quantity]]</f>
        <v>1006.4</v>
      </c>
    </row>
    <row r="2471" spans="1:31" x14ac:dyDescent="0.3">
      <c r="A2471" t="s">
        <v>139</v>
      </c>
      <c r="B2471" t="s">
        <v>157</v>
      </c>
      <c r="C2471" t="s">
        <v>28</v>
      </c>
      <c r="D2471" t="s">
        <v>82</v>
      </c>
      <c r="E2471">
        <v>73</v>
      </c>
      <c r="F2471">
        <v>432096</v>
      </c>
      <c r="G2471" t="s">
        <v>49</v>
      </c>
      <c r="H2471" s="1">
        <v>44271</v>
      </c>
      <c r="I2471">
        <v>1100</v>
      </c>
      <c r="J2471" t="s">
        <v>3759</v>
      </c>
      <c r="K2471" t="s">
        <v>557</v>
      </c>
      <c r="L2471">
        <v>11</v>
      </c>
      <c r="M2471">
        <v>8</v>
      </c>
      <c r="N2471">
        <v>9</v>
      </c>
      <c r="O2471" t="s">
        <v>33</v>
      </c>
      <c r="P2471" t="s">
        <v>34</v>
      </c>
      <c r="Q2471">
        <v>43827</v>
      </c>
      <c r="R2471" s="1">
        <v>45546</v>
      </c>
      <c r="S2471" t="s">
        <v>131</v>
      </c>
      <c r="T2471">
        <v>972040</v>
      </c>
      <c r="U2471" t="s">
        <v>3760</v>
      </c>
      <c r="V2471">
        <v>881</v>
      </c>
      <c r="W2471">
        <v>1397</v>
      </c>
      <c r="X2471">
        <v>6</v>
      </c>
      <c r="Y2471">
        <v>3352.8</v>
      </c>
      <c r="Z2471">
        <v>9</v>
      </c>
      <c r="AA2471">
        <f>Zudio_sales_data[[#This Row],[Price]]*Zudio_sales_data[[#This Row],[Quantity]]</f>
        <v>8382</v>
      </c>
      <c r="AB2471" s="1">
        <v>45629</v>
      </c>
      <c r="AC2471">
        <f>_xlfn.DAYS(Zudio_sales_data[[#This Row],[Last Date]],Zudio_sales_data[[#This Row],[Store Open Date]])</f>
        <v>1358</v>
      </c>
      <c r="AD2471" t="str">
        <f>IF(Zudio_sales_data[[#This Row],[Order Date]]&lt;=Zudio_sales_data[[#This Row],[Store Open Date]],"wrong data","right data")</f>
        <v>right data</v>
      </c>
      <c r="AE2471">
        <f>Zudio_sales_data[[#This Row],[Sales Profit]]/Zudio_sales_data[[#This Row],[Quantity]]</f>
        <v>558.80000000000007</v>
      </c>
    </row>
    <row r="2472" spans="1:31" x14ac:dyDescent="0.3">
      <c r="A2472" t="s">
        <v>55</v>
      </c>
      <c r="B2472" t="s">
        <v>174</v>
      </c>
      <c r="C2472" t="s">
        <v>28</v>
      </c>
      <c r="D2472" t="s">
        <v>229</v>
      </c>
      <c r="E2472">
        <v>75</v>
      </c>
      <c r="F2472">
        <v>401550</v>
      </c>
      <c r="G2472" t="s">
        <v>49</v>
      </c>
      <c r="H2472" s="1">
        <v>44890</v>
      </c>
      <c r="I2472">
        <v>1200</v>
      </c>
      <c r="J2472" t="s">
        <v>3761</v>
      </c>
      <c r="K2472" t="s">
        <v>123</v>
      </c>
      <c r="L2472">
        <v>10</v>
      </c>
      <c r="M2472">
        <v>9</v>
      </c>
      <c r="N2472">
        <v>18</v>
      </c>
      <c r="O2472" t="s">
        <v>33</v>
      </c>
      <c r="P2472" t="s">
        <v>34</v>
      </c>
      <c r="Q2472">
        <v>70986</v>
      </c>
      <c r="R2472" s="1">
        <v>45425</v>
      </c>
      <c r="S2472" t="s">
        <v>104</v>
      </c>
      <c r="T2472">
        <v>603027</v>
      </c>
      <c r="U2472" t="s">
        <v>3762</v>
      </c>
      <c r="V2472">
        <v>331</v>
      </c>
      <c r="W2472">
        <v>1612</v>
      </c>
      <c r="X2472">
        <v>8</v>
      </c>
      <c r="Y2472">
        <v>5158.3999999999996</v>
      </c>
      <c r="Z2472">
        <v>11</v>
      </c>
      <c r="AA2472">
        <f>Zudio_sales_data[[#This Row],[Price]]*Zudio_sales_data[[#This Row],[Quantity]]</f>
        <v>12896</v>
      </c>
      <c r="AB2472" s="1">
        <v>45629</v>
      </c>
      <c r="AC2472">
        <f>_xlfn.DAYS(Zudio_sales_data[[#This Row],[Last Date]],Zudio_sales_data[[#This Row],[Store Open Date]])</f>
        <v>739</v>
      </c>
      <c r="AD2472" t="str">
        <f>IF(Zudio_sales_data[[#This Row],[Order Date]]&lt;=Zudio_sales_data[[#This Row],[Store Open Date]],"wrong data","right data")</f>
        <v>right data</v>
      </c>
      <c r="AE2472">
        <f>Zudio_sales_data[[#This Row],[Sales Profit]]/Zudio_sales_data[[#This Row],[Quantity]]</f>
        <v>644.79999999999995</v>
      </c>
    </row>
    <row r="2473" spans="1:31" x14ac:dyDescent="0.3">
      <c r="A2473" t="s">
        <v>110</v>
      </c>
      <c r="B2473" t="s">
        <v>197</v>
      </c>
      <c r="C2473" t="s">
        <v>28</v>
      </c>
      <c r="D2473" t="s">
        <v>29</v>
      </c>
      <c r="E2473">
        <v>61</v>
      </c>
      <c r="F2473">
        <v>415177</v>
      </c>
      <c r="G2473" t="s">
        <v>49</v>
      </c>
      <c r="H2473" s="1">
        <v>44089</v>
      </c>
      <c r="I2473">
        <v>1100</v>
      </c>
      <c r="J2473" t="s">
        <v>3763</v>
      </c>
      <c r="K2473" t="s">
        <v>137</v>
      </c>
      <c r="L2473">
        <v>10</v>
      </c>
      <c r="M2473">
        <v>9</v>
      </c>
      <c r="N2473">
        <v>9</v>
      </c>
      <c r="O2473" t="s">
        <v>33</v>
      </c>
      <c r="P2473" t="s">
        <v>90</v>
      </c>
      <c r="Q2473">
        <v>99124</v>
      </c>
      <c r="R2473" s="1">
        <v>45475</v>
      </c>
      <c r="S2473" t="s">
        <v>95</v>
      </c>
      <c r="T2473">
        <v>767690</v>
      </c>
      <c r="U2473" t="s">
        <v>2504</v>
      </c>
      <c r="V2473">
        <v>407</v>
      </c>
      <c r="W2473">
        <v>2119</v>
      </c>
      <c r="X2473">
        <v>8</v>
      </c>
      <c r="Y2473">
        <v>6780.8</v>
      </c>
      <c r="Z2473">
        <v>11</v>
      </c>
      <c r="AA2473">
        <f>Zudio_sales_data[[#This Row],[Price]]*Zudio_sales_data[[#This Row],[Quantity]]</f>
        <v>16952</v>
      </c>
      <c r="AB2473" s="1">
        <v>45629</v>
      </c>
      <c r="AC2473">
        <f>_xlfn.DAYS(Zudio_sales_data[[#This Row],[Last Date]],Zudio_sales_data[[#This Row],[Store Open Date]])</f>
        <v>1540</v>
      </c>
      <c r="AD2473" t="str">
        <f>IF(Zudio_sales_data[[#This Row],[Order Date]]&lt;=Zudio_sales_data[[#This Row],[Store Open Date]],"wrong data","right data")</f>
        <v>right data</v>
      </c>
      <c r="AE2473">
        <f>Zudio_sales_data[[#This Row],[Sales Profit]]/Zudio_sales_data[[#This Row],[Quantity]]</f>
        <v>847.6</v>
      </c>
    </row>
    <row r="2474" spans="1:31" x14ac:dyDescent="0.3">
      <c r="A2474" t="s">
        <v>117</v>
      </c>
      <c r="B2474" t="s">
        <v>46</v>
      </c>
      <c r="C2474" t="s">
        <v>39</v>
      </c>
      <c r="D2474" t="s">
        <v>129</v>
      </c>
      <c r="E2474">
        <v>17</v>
      </c>
      <c r="F2474">
        <v>423852</v>
      </c>
      <c r="G2474" t="s">
        <v>49</v>
      </c>
      <c r="H2474" s="1">
        <v>44121</v>
      </c>
      <c r="I2474">
        <v>1400</v>
      </c>
      <c r="J2474" t="s">
        <v>3764</v>
      </c>
      <c r="K2474" t="s">
        <v>576</v>
      </c>
      <c r="L2474">
        <v>9</v>
      </c>
      <c r="M2474">
        <v>8</v>
      </c>
      <c r="N2474">
        <v>13</v>
      </c>
      <c r="O2474" t="s">
        <v>33</v>
      </c>
      <c r="P2474" t="s">
        <v>62</v>
      </c>
      <c r="Q2474">
        <v>68476</v>
      </c>
      <c r="R2474" s="1">
        <v>45458</v>
      </c>
      <c r="S2474" t="s">
        <v>43</v>
      </c>
      <c r="T2474">
        <v>452740</v>
      </c>
      <c r="U2474" t="s">
        <v>3765</v>
      </c>
      <c r="V2474">
        <v>909</v>
      </c>
      <c r="W2474">
        <v>2546</v>
      </c>
      <c r="X2474">
        <v>8</v>
      </c>
      <c r="Y2474">
        <v>8147.2</v>
      </c>
      <c r="Z2474">
        <v>11</v>
      </c>
      <c r="AA2474">
        <f>Zudio_sales_data[[#This Row],[Price]]*Zudio_sales_data[[#This Row],[Quantity]]</f>
        <v>20368</v>
      </c>
      <c r="AB2474" s="1">
        <v>45629</v>
      </c>
      <c r="AC2474">
        <f>_xlfn.DAYS(Zudio_sales_data[[#This Row],[Last Date]],Zudio_sales_data[[#This Row],[Store Open Date]])</f>
        <v>1508</v>
      </c>
      <c r="AD2474" t="str">
        <f>IF(Zudio_sales_data[[#This Row],[Order Date]]&lt;=Zudio_sales_data[[#This Row],[Store Open Date]],"wrong data","right data")</f>
        <v>right data</v>
      </c>
      <c r="AE2474">
        <f>Zudio_sales_data[[#This Row],[Sales Profit]]/Zudio_sales_data[[#This Row],[Quantity]]</f>
        <v>1018.4</v>
      </c>
    </row>
    <row r="2475" spans="1:31" x14ac:dyDescent="0.3">
      <c r="A2475" t="s">
        <v>37</v>
      </c>
      <c r="B2475" t="s">
        <v>135</v>
      </c>
      <c r="C2475" t="s">
        <v>28</v>
      </c>
      <c r="D2475" t="s">
        <v>48</v>
      </c>
      <c r="E2475">
        <v>86</v>
      </c>
      <c r="F2475">
        <v>437735</v>
      </c>
      <c r="G2475" t="s">
        <v>30</v>
      </c>
      <c r="H2475" s="1">
        <v>44579</v>
      </c>
      <c r="I2475">
        <v>950</v>
      </c>
      <c r="J2475" t="s">
        <v>3766</v>
      </c>
      <c r="K2475" t="s">
        <v>98</v>
      </c>
      <c r="L2475">
        <v>10</v>
      </c>
      <c r="M2475">
        <v>7</v>
      </c>
      <c r="N2475">
        <v>8</v>
      </c>
      <c r="O2475" t="s">
        <v>33</v>
      </c>
      <c r="P2475" t="s">
        <v>34</v>
      </c>
      <c r="Q2475">
        <v>68828</v>
      </c>
      <c r="R2475" s="1">
        <v>45425</v>
      </c>
      <c r="S2475" t="s">
        <v>104</v>
      </c>
      <c r="T2475">
        <v>531828</v>
      </c>
      <c r="U2475" t="s">
        <v>3767</v>
      </c>
      <c r="V2475">
        <v>222</v>
      </c>
      <c r="W2475">
        <v>2884</v>
      </c>
      <c r="X2475">
        <v>1</v>
      </c>
      <c r="Y2475">
        <v>1153.5999999999999</v>
      </c>
      <c r="Z2475">
        <v>9</v>
      </c>
      <c r="AA2475">
        <f>Zudio_sales_data[[#This Row],[Price]]*Zudio_sales_data[[#This Row],[Quantity]]</f>
        <v>2884</v>
      </c>
      <c r="AB2475" s="1">
        <v>45629</v>
      </c>
      <c r="AC2475">
        <f>_xlfn.DAYS(Zudio_sales_data[[#This Row],[Last Date]],Zudio_sales_data[[#This Row],[Store Open Date]])</f>
        <v>1050</v>
      </c>
      <c r="AD2475" t="str">
        <f>IF(Zudio_sales_data[[#This Row],[Order Date]]&lt;=Zudio_sales_data[[#This Row],[Store Open Date]],"wrong data","right data")</f>
        <v>right data</v>
      </c>
      <c r="AE2475">
        <f>Zudio_sales_data[[#This Row],[Sales Profit]]/Zudio_sales_data[[#This Row],[Quantity]]</f>
        <v>1153.5999999999999</v>
      </c>
    </row>
    <row r="2476" spans="1:31" x14ac:dyDescent="0.3">
      <c r="A2476" t="s">
        <v>45</v>
      </c>
      <c r="B2476" t="s">
        <v>125</v>
      </c>
      <c r="C2476" t="s">
        <v>39</v>
      </c>
      <c r="D2476" t="s">
        <v>87</v>
      </c>
      <c r="E2476">
        <v>2</v>
      </c>
      <c r="F2476">
        <v>406744</v>
      </c>
      <c r="G2476" t="s">
        <v>49</v>
      </c>
      <c r="H2476" s="1">
        <v>44896</v>
      </c>
      <c r="I2476">
        <v>1100</v>
      </c>
      <c r="J2476" t="s">
        <v>3768</v>
      </c>
      <c r="K2476" t="s">
        <v>217</v>
      </c>
      <c r="L2476">
        <v>11</v>
      </c>
      <c r="M2476">
        <v>8</v>
      </c>
      <c r="N2476">
        <v>4</v>
      </c>
      <c r="O2476" t="s">
        <v>69</v>
      </c>
      <c r="P2476" t="s">
        <v>62</v>
      </c>
      <c r="Q2476">
        <v>10666</v>
      </c>
      <c r="R2476" s="1">
        <v>45455</v>
      </c>
      <c r="S2476" t="s">
        <v>43</v>
      </c>
      <c r="T2476">
        <v>676009</v>
      </c>
      <c r="U2476" t="s">
        <v>3769</v>
      </c>
      <c r="V2476">
        <v>645</v>
      </c>
      <c r="W2476">
        <v>2435</v>
      </c>
      <c r="X2476">
        <v>8</v>
      </c>
      <c r="Y2476">
        <v>7792</v>
      </c>
      <c r="Z2476">
        <v>9</v>
      </c>
      <c r="AA2476">
        <f>Zudio_sales_data[[#This Row],[Price]]*Zudio_sales_data[[#This Row],[Quantity]]</f>
        <v>19480</v>
      </c>
      <c r="AB2476" s="1">
        <v>45629</v>
      </c>
      <c r="AC2476">
        <f>_xlfn.DAYS(Zudio_sales_data[[#This Row],[Last Date]],Zudio_sales_data[[#This Row],[Store Open Date]])</f>
        <v>733</v>
      </c>
      <c r="AD2476" t="str">
        <f>IF(Zudio_sales_data[[#This Row],[Order Date]]&lt;=Zudio_sales_data[[#This Row],[Store Open Date]],"wrong data","right data")</f>
        <v>right data</v>
      </c>
      <c r="AE2476">
        <f>Zudio_sales_data[[#This Row],[Sales Profit]]/Zudio_sales_data[[#This Row],[Quantity]]</f>
        <v>974</v>
      </c>
    </row>
    <row r="2477" spans="1:31" x14ac:dyDescent="0.3">
      <c r="A2477" t="s">
        <v>110</v>
      </c>
      <c r="B2477" t="s">
        <v>241</v>
      </c>
      <c r="C2477" t="s">
        <v>47</v>
      </c>
      <c r="D2477" t="s">
        <v>112</v>
      </c>
      <c r="E2477">
        <v>51</v>
      </c>
      <c r="F2477">
        <v>435493</v>
      </c>
      <c r="G2477" t="s">
        <v>30</v>
      </c>
      <c r="H2477" s="1">
        <v>45469</v>
      </c>
      <c r="I2477">
        <v>1100</v>
      </c>
      <c r="J2477" t="s">
        <v>3770</v>
      </c>
      <c r="K2477" t="s">
        <v>119</v>
      </c>
      <c r="L2477">
        <v>11</v>
      </c>
      <c r="M2477">
        <v>8</v>
      </c>
      <c r="N2477">
        <v>16</v>
      </c>
      <c r="O2477" t="s">
        <v>69</v>
      </c>
      <c r="P2477" t="s">
        <v>34</v>
      </c>
      <c r="Q2477">
        <v>64516</v>
      </c>
      <c r="R2477" s="1">
        <v>45509</v>
      </c>
      <c r="S2477" t="s">
        <v>53</v>
      </c>
      <c r="T2477">
        <v>570946</v>
      </c>
      <c r="U2477" t="s">
        <v>3771</v>
      </c>
      <c r="V2477">
        <v>353</v>
      </c>
      <c r="W2477">
        <v>1343</v>
      </c>
      <c r="X2477">
        <v>7</v>
      </c>
      <c r="Y2477">
        <v>3760.4</v>
      </c>
      <c r="Z2477">
        <v>9</v>
      </c>
      <c r="AA2477">
        <f>Zudio_sales_data[[#This Row],[Price]]*Zudio_sales_data[[#This Row],[Quantity]]</f>
        <v>9401</v>
      </c>
      <c r="AB2477" s="1">
        <v>45629</v>
      </c>
      <c r="AC2477">
        <f>_xlfn.DAYS(Zudio_sales_data[[#This Row],[Last Date]],Zudio_sales_data[[#This Row],[Store Open Date]])</f>
        <v>160</v>
      </c>
      <c r="AD2477" t="str">
        <f>IF(Zudio_sales_data[[#This Row],[Order Date]]&lt;=Zudio_sales_data[[#This Row],[Store Open Date]],"wrong data","right data")</f>
        <v>right data</v>
      </c>
      <c r="AE2477">
        <f>Zudio_sales_data[[#This Row],[Sales Profit]]/Zudio_sales_data[[#This Row],[Quantity]]</f>
        <v>537.20000000000005</v>
      </c>
    </row>
    <row r="2478" spans="1:31" x14ac:dyDescent="0.3">
      <c r="A2478" t="s">
        <v>26</v>
      </c>
      <c r="B2478" t="s">
        <v>337</v>
      </c>
      <c r="C2478" t="s">
        <v>39</v>
      </c>
      <c r="D2478" t="s">
        <v>40</v>
      </c>
      <c r="E2478">
        <v>79</v>
      </c>
      <c r="F2478">
        <v>430104</v>
      </c>
      <c r="G2478" t="s">
        <v>30</v>
      </c>
      <c r="H2478" s="1">
        <v>44579</v>
      </c>
      <c r="I2478">
        <v>950</v>
      </c>
      <c r="J2478" t="s">
        <v>3772</v>
      </c>
      <c r="K2478" t="s">
        <v>168</v>
      </c>
      <c r="L2478">
        <v>10</v>
      </c>
      <c r="M2478">
        <v>9</v>
      </c>
      <c r="N2478">
        <v>9</v>
      </c>
      <c r="O2478" t="s">
        <v>33</v>
      </c>
      <c r="P2478" t="s">
        <v>62</v>
      </c>
      <c r="Q2478">
        <v>43635</v>
      </c>
      <c r="R2478" s="1">
        <v>45470</v>
      </c>
      <c r="S2478" t="s">
        <v>43</v>
      </c>
      <c r="T2478">
        <v>289915</v>
      </c>
      <c r="U2478" t="s">
        <v>3773</v>
      </c>
      <c r="V2478">
        <v>803</v>
      </c>
      <c r="W2478">
        <v>631</v>
      </c>
      <c r="X2478">
        <v>8</v>
      </c>
      <c r="Y2478">
        <v>2019.2</v>
      </c>
      <c r="Z2478">
        <v>11</v>
      </c>
      <c r="AA2478">
        <f>Zudio_sales_data[[#This Row],[Price]]*Zudio_sales_data[[#This Row],[Quantity]]</f>
        <v>5048</v>
      </c>
      <c r="AB2478" s="1">
        <v>45629</v>
      </c>
      <c r="AC2478">
        <f>_xlfn.DAYS(Zudio_sales_data[[#This Row],[Last Date]],Zudio_sales_data[[#This Row],[Store Open Date]])</f>
        <v>1050</v>
      </c>
      <c r="AD2478" t="str">
        <f>IF(Zudio_sales_data[[#This Row],[Order Date]]&lt;=Zudio_sales_data[[#This Row],[Store Open Date]],"wrong data","right data")</f>
        <v>right data</v>
      </c>
      <c r="AE2478">
        <f>Zudio_sales_data[[#This Row],[Sales Profit]]/Zudio_sales_data[[#This Row],[Quantity]]</f>
        <v>252.4</v>
      </c>
    </row>
    <row r="2479" spans="1:31" x14ac:dyDescent="0.3">
      <c r="A2479" t="s">
        <v>110</v>
      </c>
      <c r="B2479" t="s">
        <v>65</v>
      </c>
      <c r="C2479" t="s">
        <v>47</v>
      </c>
      <c r="D2479" t="s">
        <v>87</v>
      </c>
      <c r="E2479">
        <v>93</v>
      </c>
      <c r="F2479">
        <v>410330</v>
      </c>
      <c r="G2479" t="s">
        <v>49</v>
      </c>
      <c r="H2479" s="1">
        <v>45381</v>
      </c>
      <c r="I2479">
        <v>1300</v>
      </c>
      <c r="J2479" t="s">
        <v>3774</v>
      </c>
      <c r="K2479" t="s">
        <v>421</v>
      </c>
      <c r="L2479">
        <v>11</v>
      </c>
      <c r="M2479">
        <v>8</v>
      </c>
      <c r="N2479">
        <v>4</v>
      </c>
      <c r="O2479" t="s">
        <v>33</v>
      </c>
      <c r="P2479" t="s">
        <v>62</v>
      </c>
      <c r="Q2479">
        <v>57380</v>
      </c>
      <c r="R2479" s="1">
        <v>45626</v>
      </c>
      <c r="S2479" t="s">
        <v>35</v>
      </c>
      <c r="T2479">
        <v>769128</v>
      </c>
      <c r="U2479" t="s">
        <v>3775</v>
      </c>
      <c r="V2479">
        <v>420</v>
      </c>
      <c r="W2479">
        <v>534</v>
      </c>
      <c r="X2479">
        <v>3</v>
      </c>
      <c r="Y2479">
        <v>640.79999999999995</v>
      </c>
      <c r="Z2479">
        <v>9</v>
      </c>
      <c r="AA2479">
        <f>Zudio_sales_data[[#This Row],[Price]]*Zudio_sales_data[[#This Row],[Quantity]]</f>
        <v>1602</v>
      </c>
      <c r="AB2479" s="1">
        <v>45629</v>
      </c>
      <c r="AC2479">
        <f>_xlfn.DAYS(Zudio_sales_data[[#This Row],[Last Date]],Zudio_sales_data[[#This Row],[Store Open Date]])</f>
        <v>248</v>
      </c>
      <c r="AD2479" t="str">
        <f>IF(Zudio_sales_data[[#This Row],[Order Date]]&lt;=Zudio_sales_data[[#This Row],[Store Open Date]],"wrong data","right data")</f>
        <v>right data</v>
      </c>
      <c r="AE2479">
        <f>Zudio_sales_data[[#This Row],[Sales Profit]]/Zudio_sales_data[[#This Row],[Quantity]]</f>
        <v>213.6</v>
      </c>
    </row>
    <row r="2480" spans="1:31" x14ac:dyDescent="0.3">
      <c r="A2480" t="s">
        <v>55</v>
      </c>
      <c r="B2480" t="s">
        <v>334</v>
      </c>
      <c r="C2480" t="s">
        <v>28</v>
      </c>
      <c r="D2480" t="s">
        <v>112</v>
      </c>
      <c r="E2480">
        <v>67</v>
      </c>
      <c r="F2480">
        <v>403601</v>
      </c>
      <c r="G2480" t="s">
        <v>49</v>
      </c>
      <c r="H2480" s="1">
        <v>44963</v>
      </c>
      <c r="I2480">
        <v>1000</v>
      </c>
      <c r="J2480" t="s">
        <v>3776</v>
      </c>
      <c r="K2480" t="s">
        <v>303</v>
      </c>
      <c r="L2480">
        <v>10</v>
      </c>
      <c r="M2480">
        <v>7</v>
      </c>
      <c r="N2480">
        <v>10</v>
      </c>
      <c r="O2480" t="s">
        <v>69</v>
      </c>
      <c r="P2480" t="s">
        <v>90</v>
      </c>
      <c r="Q2480">
        <v>29353</v>
      </c>
      <c r="R2480" s="1">
        <v>45323</v>
      </c>
      <c r="S2480" t="s">
        <v>91</v>
      </c>
      <c r="T2480">
        <v>935873</v>
      </c>
      <c r="U2480" t="s">
        <v>3777</v>
      </c>
      <c r="V2480">
        <v>851</v>
      </c>
      <c r="W2480">
        <v>2068</v>
      </c>
      <c r="X2480">
        <v>2</v>
      </c>
      <c r="Y2480">
        <v>1654.4</v>
      </c>
      <c r="Z2480">
        <v>9</v>
      </c>
      <c r="AA2480">
        <f>Zudio_sales_data[[#This Row],[Price]]*Zudio_sales_data[[#This Row],[Quantity]]</f>
        <v>4136</v>
      </c>
      <c r="AB2480" s="1">
        <v>45629</v>
      </c>
      <c r="AC2480">
        <f>_xlfn.DAYS(Zudio_sales_data[[#This Row],[Last Date]],Zudio_sales_data[[#This Row],[Store Open Date]])</f>
        <v>666</v>
      </c>
      <c r="AD2480" t="str">
        <f>IF(Zudio_sales_data[[#This Row],[Order Date]]&lt;=Zudio_sales_data[[#This Row],[Store Open Date]],"wrong data","right data")</f>
        <v>right data</v>
      </c>
      <c r="AE2480">
        <f>Zudio_sales_data[[#This Row],[Sales Profit]]/Zudio_sales_data[[#This Row],[Quantity]]</f>
        <v>827.2</v>
      </c>
    </row>
    <row r="2481" spans="1:31" x14ac:dyDescent="0.3">
      <c r="A2481" t="s">
        <v>117</v>
      </c>
      <c r="B2481" t="s">
        <v>106</v>
      </c>
      <c r="C2481" t="s">
        <v>28</v>
      </c>
      <c r="D2481" t="s">
        <v>82</v>
      </c>
      <c r="E2481">
        <v>87</v>
      </c>
      <c r="F2481">
        <v>410911</v>
      </c>
      <c r="G2481" t="s">
        <v>30</v>
      </c>
      <c r="H2481" s="1">
        <v>44619</v>
      </c>
      <c r="I2481">
        <v>800</v>
      </c>
      <c r="J2481" t="s">
        <v>3778</v>
      </c>
      <c r="K2481" t="s">
        <v>249</v>
      </c>
      <c r="L2481">
        <v>10</v>
      </c>
      <c r="M2481">
        <v>7</v>
      </c>
      <c r="N2481">
        <v>10</v>
      </c>
      <c r="O2481" t="s">
        <v>33</v>
      </c>
      <c r="P2481" t="s">
        <v>62</v>
      </c>
      <c r="Q2481">
        <v>67599</v>
      </c>
      <c r="R2481" s="1">
        <v>45536</v>
      </c>
      <c r="S2481" t="s">
        <v>131</v>
      </c>
      <c r="T2481">
        <v>840955</v>
      </c>
      <c r="U2481" t="s">
        <v>3779</v>
      </c>
      <c r="V2481">
        <v>363</v>
      </c>
      <c r="W2481">
        <v>2321</v>
      </c>
      <c r="X2481">
        <v>2</v>
      </c>
      <c r="Y2481">
        <v>1856.8</v>
      </c>
      <c r="Z2481">
        <v>9</v>
      </c>
      <c r="AA2481">
        <f>Zudio_sales_data[[#This Row],[Price]]*Zudio_sales_data[[#This Row],[Quantity]]</f>
        <v>4642</v>
      </c>
      <c r="AB2481" s="1">
        <v>45629</v>
      </c>
      <c r="AC2481">
        <f>_xlfn.DAYS(Zudio_sales_data[[#This Row],[Last Date]],Zudio_sales_data[[#This Row],[Store Open Date]])</f>
        <v>1010</v>
      </c>
      <c r="AD2481" t="str">
        <f>IF(Zudio_sales_data[[#This Row],[Order Date]]&lt;=Zudio_sales_data[[#This Row],[Store Open Date]],"wrong data","right data")</f>
        <v>right data</v>
      </c>
      <c r="AE2481">
        <f>Zudio_sales_data[[#This Row],[Sales Profit]]/Zudio_sales_data[[#This Row],[Quantity]]</f>
        <v>928.4</v>
      </c>
    </row>
    <row r="2482" spans="1:31" x14ac:dyDescent="0.3">
      <c r="A2482" t="s">
        <v>110</v>
      </c>
      <c r="B2482" t="s">
        <v>337</v>
      </c>
      <c r="C2482" t="s">
        <v>28</v>
      </c>
      <c r="D2482" t="s">
        <v>66</v>
      </c>
      <c r="E2482">
        <v>17</v>
      </c>
      <c r="F2482">
        <v>423213</v>
      </c>
      <c r="G2482" t="s">
        <v>30</v>
      </c>
      <c r="H2482" s="1">
        <v>44051</v>
      </c>
      <c r="I2482">
        <v>1300</v>
      </c>
      <c r="J2482" t="s">
        <v>3780</v>
      </c>
      <c r="K2482" t="s">
        <v>576</v>
      </c>
      <c r="L2482">
        <v>11</v>
      </c>
      <c r="M2482">
        <v>8</v>
      </c>
      <c r="N2482">
        <v>11</v>
      </c>
      <c r="O2482" t="s">
        <v>33</v>
      </c>
      <c r="P2482" t="s">
        <v>34</v>
      </c>
      <c r="Q2482">
        <v>78028</v>
      </c>
      <c r="R2482" s="1">
        <v>45534</v>
      </c>
      <c r="S2482" t="s">
        <v>53</v>
      </c>
      <c r="T2482">
        <v>659752</v>
      </c>
      <c r="U2482" t="s">
        <v>3781</v>
      </c>
      <c r="V2482">
        <v>382</v>
      </c>
      <c r="W2482">
        <v>2257</v>
      </c>
      <c r="X2482">
        <v>5</v>
      </c>
      <c r="Y2482">
        <v>4514</v>
      </c>
      <c r="Z2482">
        <v>9</v>
      </c>
      <c r="AA2482">
        <f>Zudio_sales_data[[#This Row],[Price]]*Zudio_sales_data[[#This Row],[Quantity]]</f>
        <v>11285</v>
      </c>
      <c r="AB2482" s="1">
        <v>45629</v>
      </c>
      <c r="AC2482">
        <f>_xlfn.DAYS(Zudio_sales_data[[#This Row],[Last Date]],Zudio_sales_data[[#This Row],[Store Open Date]])</f>
        <v>1578</v>
      </c>
      <c r="AD2482" t="str">
        <f>IF(Zudio_sales_data[[#This Row],[Order Date]]&lt;=Zudio_sales_data[[#This Row],[Store Open Date]],"wrong data","right data")</f>
        <v>right data</v>
      </c>
      <c r="AE2482">
        <f>Zudio_sales_data[[#This Row],[Sales Profit]]/Zudio_sales_data[[#This Row],[Quantity]]</f>
        <v>902.8</v>
      </c>
    </row>
    <row r="2483" spans="1:31" x14ac:dyDescent="0.3">
      <c r="A2483" t="s">
        <v>117</v>
      </c>
      <c r="B2483" t="s">
        <v>337</v>
      </c>
      <c r="C2483" t="s">
        <v>28</v>
      </c>
      <c r="D2483" t="s">
        <v>66</v>
      </c>
      <c r="E2483">
        <v>93</v>
      </c>
      <c r="F2483">
        <v>420807</v>
      </c>
      <c r="G2483" t="s">
        <v>49</v>
      </c>
      <c r="H2483" s="1">
        <v>44381</v>
      </c>
      <c r="I2483">
        <v>950</v>
      </c>
      <c r="J2483" t="s">
        <v>3782</v>
      </c>
      <c r="K2483" t="s">
        <v>249</v>
      </c>
      <c r="L2483">
        <v>10</v>
      </c>
      <c r="M2483">
        <v>7</v>
      </c>
      <c r="N2483">
        <v>3</v>
      </c>
      <c r="O2483" t="s">
        <v>69</v>
      </c>
      <c r="P2483" t="s">
        <v>52</v>
      </c>
      <c r="Q2483">
        <v>48999</v>
      </c>
      <c r="R2483" s="1">
        <v>45608</v>
      </c>
      <c r="S2483" t="s">
        <v>35</v>
      </c>
      <c r="T2483">
        <v>464990</v>
      </c>
      <c r="U2483" t="s">
        <v>3783</v>
      </c>
      <c r="V2483">
        <v>752</v>
      </c>
      <c r="W2483">
        <v>842</v>
      </c>
      <c r="X2483">
        <v>1</v>
      </c>
      <c r="Y2483">
        <v>336.8</v>
      </c>
      <c r="Z2483">
        <v>9</v>
      </c>
      <c r="AA2483">
        <f>Zudio_sales_data[[#This Row],[Price]]*Zudio_sales_data[[#This Row],[Quantity]]</f>
        <v>842</v>
      </c>
      <c r="AB2483" s="1">
        <v>45629</v>
      </c>
      <c r="AC2483">
        <f>_xlfn.DAYS(Zudio_sales_data[[#This Row],[Last Date]],Zudio_sales_data[[#This Row],[Store Open Date]])</f>
        <v>1248</v>
      </c>
      <c r="AD2483" t="str">
        <f>IF(Zudio_sales_data[[#This Row],[Order Date]]&lt;=Zudio_sales_data[[#This Row],[Store Open Date]],"wrong data","right data")</f>
        <v>right data</v>
      </c>
      <c r="AE2483">
        <f>Zudio_sales_data[[#This Row],[Sales Profit]]/Zudio_sales_data[[#This Row],[Quantity]]</f>
        <v>336.8</v>
      </c>
    </row>
    <row r="2484" spans="1:31" x14ac:dyDescent="0.3">
      <c r="A2484" t="s">
        <v>117</v>
      </c>
      <c r="B2484" t="s">
        <v>337</v>
      </c>
      <c r="C2484" t="s">
        <v>39</v>
      </c>
      <c r="D2484" t="s">
        <v>101</v>
      </c>
      <c r="E2484">
        <v>78</v>
      </c>
      <c r="F2484">
        <v>430398</v>
      </c>
      <c r="G2484" t="s">
        <v>49</v>
      </c>
      <c r="H2484" s="1">
        <v>44708</v>
      </c>
      <c r="I2484">
        <v>1200</v>
      </c>
      <c r="J2484" t="s">
        <v>3784</v>
      </c>
      <c r="K2484" t="s">
        <v>569</v>
      </c>
      <c r="L2484">
        <v>10</v>
      </c>
      <c r="M2484">
        <v>9</v>
      </c>
      <c r="N2484">
        <v>8</v>
      </c>
      <c r="O2484" t="s">
        <v>33</v>
      </c>
      <c r="P2484" t="s">
        <v>34</v>
      </c>
      <c r="Q2484">
        <v>98966</v>
      </c>
      <c r="R2484" s="1">
        <v>45339</v>
      </c>
      <c r="S2484" t="s">
        <v>91</v>
      </c>
      <c r="T2484">
        <v>895198</v>
      </c>
      <c r="U2484" t="s">
        <v>3785</v>
      </c>
      <c r="V2484">
        <v>245</v>
      </c>
      <c r="W2484">
        <v>1702</v>
      </c>
      <c r="X2484">
        <v>1</v>
      </c>
      <c r="Y2484">
        <v>680.8</v>
      </c>
      <c r="Z2484">
        <v>11</v>
      </c>
      <c r="AA2484">
        <f>Zudio_sales_data[[#This Row],[Price]]*Zudio_sales_data[[#This Row],[Quantity]]</f>
        <v>1702</v>
      </c>
      <c r="AB2484" s="1">
        <v>45629</v>
      </c>
      <c r="AC2484">
        <f>_xlfn.DAYS(Zudio_sales_data[[#This Row],[Last Date]],Zudio_sales_data[[#This Row],[Store Open Date]])</f>
        <v>921</v>
      </c>
      <c r="AD2484" t="str">
        <f>IF(Zudio_sales_data[[#This Row],[Order Date]]&lt;=Zudio_sales_data[[#This Row],[Store Open Date]],"wrong data","right data")</f>
        <v>right data</v>
      </c>
      <c r="AE2484">
        <f>Zudio_sales_data[[#This Row],[Sales Profit]]/Zudio_sales_data[[#This Row],[Quantity]]</f>
        <v>680.8</v>
      </c>
    </row>
    <row r="2485" spans="1:31" x14ac:dyDescent="0.3">
      <c r="A2485" t="s">
        <v>139</v>
      </c>
      <c r="B2485" t="s">
        <v>275</v>
      </c>
      <c r="C2485" t="s">
        <v>47</v>
      </c>
      <c r="D2485" t="s">
        <v>87</v>
      </c>
      <c r="E2485">
        <v>26</v>
      </c>
      <c r="F2485">
        <v>427357</v>
      </c>
      <c r="G2485" t="s">
        <v>30</v>
      </c>
      <c r="H2485" s="1">
        <v>44490</v>
      </c>
      <c r="I2485">
        <v>1000</v>
      </c>
      <c r="J2485" t="s">
        <v>3786</v>
      </c>
      <c r="K2485" t="s">
        <v>172</v>
      </c>
      <c r="L2485">
        <v>11</v>
      </c>
      <c r="M2485">
        <v>8</v>
      </c>
      <c r="N2485">
        <v>17</v>
      </c>
      <c r="O2485" t="s">
        <v>33</v>
      </c>
      <c r="P2485" t="s">
        <v>34</v>
      </c>
      <c r="Q2485">
        <v>57517</v>
      </c>
      <c r="R2485" s="1">
        <v>45424</v>
      </c>
      <c r="S2485" t="s">
        <v>104</v>
      </c>
      <c r="T2485">
        <v>892225</v>
      </c>
      <c r="U2485" t="s">
        <v>3787</v>
      </c>
      <c r="V2485">
        <v>319</v>
      </c>
      <c r="W2485">
        <v>831</v>
      </c>
      <c r="X2485">
        <v>3</v>
      </c>
      <c r="Y2485">
        <v>997.2</v>
      </c>
      <c r="Z2485">
        <v>9</v>
      </c>
      <c r="AA2485">
        <f>Zudio_sales_data[[#This Row],[Price]]*Zudio_sales_data[[#This Row],[Quantity]]</f>
        <v>2493</v>
      </c>
      <c r="AB2485" s="1">
        <v>45629</v>
      </c>
      <c r="AC2485">
        <f>_xlfn.DAYS(Zudio_sales_data[[#This Row],[Last Date]],Zudio_sales_data[[#This Row],[Store Open Date]])</f>
        <v>1139</v>
      </c>
      <c r="AD2485" t="str">
        <f>IF(Zudio_sales_data[[#This Row],[Order Date]]&lt;=Zudio_sales_data[[#This Row],[Store Open Date]],"wrong data","right data")</f>
        <v>right data</v>
      </c>
      <c r="AE2485">
        <f>Zudio_sales_data[[#This Row],[Sales Profit]]/Zudio_sales_data[[#This Row],[Quantity]]</f>
        <v>332.40000000000003</v>
      </c>
    </row>
    <row r="2486" spans="1:31" x14ac:dyDescent="0.3">
      <c r="A2486" t="s">
        <v>110</v>
      </c>
      <c r="B2486" t="s">
        <v>125</v>
      </c>
      <c r="C2486" t="s">
        <v>39</v>
      </c>
      <c r="D2486" t="s">
        <v>87</v>
      </c>
      <c r="E2486">
        <v>63</v>
      </c>
      <c r="F2486">
        <v>413541</v>
      </c>
      <c r="G2486" t="s">
        <v>30</v>
      </c>
      <c r="H2486" s="1">
        <v>44948</v>
      </c>
      <c r="I2486">
        <v>1000</v>
      </c>
      <c r="J2486" t="s">
        <v>3788</v>
      </c>
      <c r="K2486" t="s">
        <v>103</v>
      </c>
      <c r="L2486">
        <v>10</v>
      </c>
      <c r="M2486">
        <v>7</v>
      </c>
      <c r="N2486">
        <v>11</v>
      </c>
      <c r="O2486" t="s">
        <v>69</v>
      </c>
      <c r="P2486" t="s">
        <v>34</v>
      </c>
      <c r="Q2486">
        <v>50419</v>
      </c>
      <c r="R2486" s="1">
        <v>45621</v>
      </c>
      <c r="S2486" t="s">
        <v>35</v>
      </c>
      <c r="T2486">
        <v>122845</v>
      </c>
      <c r="U2486" t="s">
        <v>3789</v>
      </c>
      <c r="V2486">
        <v>712</v>
      </c>
      <c r="W2486">
        <v>2027</v>
      </c>
      <c r="X2486">
        <v>8</v>
      </c>
      <c r="Y2486">
        <v>6486.4</v>
      </c>
      <c r="Z2486">
        <v>9</v>
      </c>
      <c r="AA2486">
        <f>Zudio_sales_data[[#This Row],[Price]]*Zudio_sales_data[[#This Row],[Quantity]]</f>
        <v>16216</v>
      </c>
      <c r="AB2486" s="1">
        <v>45629</v>
      </c>
      <c r="AC2486">
        <f>_xlfn.DAYS(Zudio_sales_data[[#This Row],[Last Date]],Zudio_sales_data[[#This Row],[Store Open Date]])</f>
        <v>681</v>
      </c>
      <c r="AD2486" t="str">
        <f>IF(Zudio_sales_data[[#This Row],[Order Date]]&lt;=Zudio_sales_data[[#This Row],[Store Open Date]],"wrong data","right data")</f>
        <v>right data</v>
      </c>
      <c r="AE2486">
        <f>Zudio_sales_data[[#This Row],[Sales Profit]]/Zudio_sales_data[[#This Row],[Quantity]]</f>
        <v>810.8</v>
      </c>
    </row>
    <row r="2487" spans="1:31" x14ac:dyDescent="0.3">
      <c r="A2487" t="s">
        <v>71</v>
      </c>
      <c r="B2487" t="s">
        <v>106</v>
      </c>
      <c r="C2487" t="s">
        <v>28</v>
      </c>
      <c r="D2487" t="s">
        <v>82</v>
      </c>
      <c r="E2487">
        <v>91</v>
      </c>
      <c r="F2487">
        <v>405959</v>
      </c>
      <c r="G2487" t="s">
        <v>49</v>
      </c>
      <c r="H2487" s="1">
        <v>44020</v>
      </c>
      <c r="I2487">
        <v>1000</v>
      </c>
      <c r="J2487" t="s">
        <v>3790</v>
      </c>
      <c r="K2487" t="s">
        <v>576</v>
      </c>
      <c r="L2487">
        <v>11</v>
      </c>
      <c r="M2487">
        <v>8</v>
      </c>
      <c r="N2487">
        <v>14</v>
      </c>
      <c r="O2487" t="s">
        <v>33</v>
      </c>
      <c r="P2487" t="s">
        <v>90</v>
      </c>
      <c r="Q2487">
        <v>59124</v>
      </c>
      <c r="R2487" s="1">
        <v>45511</v>
      </c>
      <c r="S2487" t="s">
        <v>53</v>
      </c>
      <c r="T2487">
        <v>397818</v>
      </c>
      <c r="U2487" t="s">
        <v>3791</v>
      </c>
      <c r="V2487">
        <v>318</v>
      </c>
      <c r="W2487">
        <v>2108</v>
      </c>
      <c r="X2487">
        <v>8</v>
      </c>
      <c r="Y2487">
        <v>6745.6</v>
      </c>
      <c r="Z2487">
        <v>9</v>
      </c>
      <c r="AA2487">
        <f>Zudio_sales_data[[#This Row],[Price]]*Zudio_sales_data[[#This Row],[Quantity]]</f>
        <v>16864</v>
      </c>
      <c r="AB2487" s="1">
        <v>45629</v>
      </c>
      <c r="AC2487">
        <f>_xlfn.DAYS(Zudio_sales_data[[#This Row],[Last Date]],Zudio_sales_data[[#This Row],[Store Open Date]])</f>
        <v>1609</v>
      </c>
      <c r="AD2487" t="str">
        <f>IF(Zudio_sales_data[[#This Row],[Order Date]]&lt;=Zudio_sales_data[[#This Row],[Store Open Date]],"wrong data","right data")</f>
        <v>right data</v>
      </c>
      <c r="AE2487">
        <f>Zudio_sales_data[[#This Row],[Sales Profit]]/Zudio_sales_data[[#This Row],[Quantity]]</f>
        <v>843.2</v>
      </c>
    </row>
    <row r="2488" spans="1:31" x14ac:dyDescent="0.3">
      <c r="A2488" t="s">
        <v>110</v>
      </c>
      <c r="B2488" t="s">
        <v>275</v>
      </c>
      <c r="C2488" t="s">
        <v>39</v>
      </c>
      <c r="D2488" t="s">
        <v>48</v>
      </c>
      <c r="E2488">
        <v>26</v>
      </c>
      <c r="F2488">
        <v>421803</v>
      </c>
      <c r="G2488" t="s">
        <v>30</v>
      </c>
      <c r="H2488" s="1">
        <v>45156</v>
      </c>
      <c r="I2488">
        <v>1200</v>
      </c>
      <c r="J2488" t="s">
        <v>3792</v>
      </c>
      <c r="K2488" t="s">
        <v>298</v>
      </c>
      <c r="L2488">
        <v>10</v>
      </c>
      <c r="M2488">
        <v>7</v>
      </c>
      <c r="N2488">
        <v>19</v>
      </c>
      <c r="O2488" t="s">
        <v>33</v>
      </c>
      <c r="P2488" t="s">
        <v>90</v>
      </c>
      <c r="Q2488">
        <v>92907</v>
      </c>
      <c r="R2488" s="1">
        <v>45516</v>
      </c>
      <c r="S2488" t="s">
        <v>53</v>
      </c>
      <c r="T2488">
        <v>956454</v>
      </c>
      <c r="U2488" t="s">
        <v>1245</v>
      </c>
      <c r="V2488">
        <v>522</v>
      </c>
      <c r="W2488">
        <v>1383</v>
      </c>
      <c r="X2488">
        <v>1</v>
      </c>
      <c r="Y2488">
        <v>553.20000000000005</v>
      </c>
      <c r="Z2488">
        <v>9</v>
      </c>
      <c r="AA2488">
        <f>Zudio_sales_data[[#This Row],[Price]]*Zudio_sales_data[[#This Row],[Quantity]]</f>
        <v>1383</v>
      </c>
      <c r="AB2488" s="1">
        <v>45629</v>
      </c>
      <c r="AC2488">
        <f>_xlfn.DAYS(Zudio_sales_data[[#This Row],[Last Date]],Zudio_sales_data[[#This Row],[Store Open Date]])</f>
        <v>473</v>
      </c>
      <c r="AD2488" t="str">
        <f>IF(Zudio_sales_data[[#This Row],[Order Date]]&lt;=Zudio_sales_data[[#This Row],[Store Open Date]],"wrong data","right data")</f>
        <v>right data</v>
      </c>
      <c r="AE2488">
        <f>Zudio_sales_data[[#This Row],[Sales Profit]]/Zudio_sales_data[[#This Row],[Quantity]]</f>
        <v>553.20000000000005</v>
      </c>
    </row>
    <row r="2489" spans="1:31" x14ac:dyDescent="0.3">
      <c r="A2489" t="s">
        <v>110</v>
      </c>
      <c r="B2489" t="s">
        <v>310</v>
      </c>
      <c r="C2489" t="s">
        <v>47</v>
      </c>
      <c r="D2489" t="s">
        <v>229</v>
      </c>
      <c r="E2489">
        <v>88</v>
      </c>
      <c r="F2489">
        <v>411347</v>
      </c>
      <c r="G2489" t="s">
        <v>49</v>
      </c>
      <c r="H2489" s="1">
        <v>44143</v>
      </c>
      <c r="I2489">
        <v>1200</v>
      </c>
      <c r="J2489" t="s">
        <v>3793</v>
      </c>
      <c r="K2489" t="s">
        <v>123</v>
      </c>
      <c r="L2489">
        <v>10</v>
      </c>
      <c r="M2489">
        <v>9</v>
      </c>
      <c r="N2489">
        <v>14</v>
      </c>
      <c r="O2489" t="s">
        <v>33</v>
      </c>
      <c r="P2489" t="s">
        <v>52</v>
      </c>
      <c r="Q2489">
        <v>60730</v>
      </c>
      <c r="R2489" s="1">
        <v>45533</v>
      </c>
      <c r="S2489" t="s">
        <v>53</v>
      </c>
      <c r="T2489">
        <v>515450</v>
      </c>
      <c r="U2489" t="s">
        <v>3794</v>
      </c>
      <c r="V2489">
        <v>973</v>
      </c>
      <c r="W2489">
        <v>2780</v>
      </c>
      <c r="X2489">
        <v>3</v>
      </c>
      <c r="Y2489">
        <v>3336</v>
      </c>
      <c r="Z2489">
        <v>11</v>
      </c>
      <c r="AA2489">
        <f>Zudio_sales_data[[#This Row],[Price]]*Zudio_sales_data[[#This Row],[Quantity]]</f>
        <v>8340</v>
      </c>
      <c r="AB2489" s="1">
        <v>45629</v>
      </c>
      <c r="AC2489">
        <f>_xlfn.DAYS(Zudio_sales_data[[#This Row],[Last Date]],Zudio_sales_data[[#This Row],[Store Open Date]])</f>
        <v>1486</v>
      </c>
      <c r="AD2489" t="str">
        <f>IF(Zudio_sales_data[[#This Row],[Order Date]]&lt;=Zudio_sales_data[[#This Row],[Store Open Date]],"wrong data","right data")</f>
        <v>right data</v>
      </c>
      <c r="AE2489">
        <f>Zudio_sales_data[[#This Row],[Sales Profit]]/Zudio_sales_data[[#This Row],[Quantity]]</f>
        <v>1112</v>
      </c>
    </row>
    <row r="2490" spans="1:31" x14ac:dyDescent="0.3">
      <c r="A2490" t="s">
        <v>139</v>
      </c>
      <c r="B2490" t="s">
        <v>179</v>
      </c>
      <c r="C2490" t="s">
        <v>28</v>
      </c>
      <c r="D2490" t="s">
        <v>87</v>
      </c>
      <c r="E2490">
        <v>2</v>
      </c>
      <c r="F2490">
        <v>430665</v>
      </c>
      <c r="G2490" t="s">
        <v>49</v>
      </c>
      <c r="H2490" s="1">
        <v>44625</v>
      </c>
      <c r="I2490">
        <v>1200</v>
      </c>
      <c r="J2490" t="s">
        <v>3795</v>
      </c>
      <c r="K2490" t="s">
        <v>142</v>
      </c>
      <c r="L2490">
        <v>9</v>
      </c>
      <c r="M2490">
        <v>8</v>
      </c>
      <c r="N2490">
        <v>15</v>
      </c>
      <c r="O2490" t="s">
        <v>69</v>
      </c>
      <c r="P2490" t="s">
        <v>34</v>
      </c>
      <c r="Q2490">
        <v>82741</v>
      </c>
      <c r="R2490" s="1">
        <v>45434</v>
      </c>
      <c r="S2490" t="s">
        <v>104</v>
      </c>
      <c r="T2490">
        <v>526627</v>
      </c>
      <c r="U2490" t="s">
        <v>3796</v>
      </c>
      <c r="V2490">
        <v>798</v>
      </c>
      <c r="W2490">
        <v>2150</v>
      </c>
      <c r="X2490">
        <v>2</v>
      </c>
      <c r="Y2490">
        <v>1720</v>
      </c>
      <c r="Z2490">
        <v>11</v>
      </c>
      <c r="AA2490">
        <f>Zudio_sales_data[[#This Row],[Price]]*Zudio_sales_data[[#This Row],[Quantity]]</f>
        <v>4300</v>
      </c>
      <c r="AB2490" s="1">
        <v>45629</v>
      </c>
      <c r="AC2490">
        <f>_xlfn.DAYS(Zudio_sales_data[[#This Row],[Last Date]],Zudio_sales_data[[#This Row],[Store Open Date]])</f>
        <v>1004</v>
      </c>
      <c r="AD2490" t="str">
        <f>IF(Zudio_sales_data[[#This Row],[Order Date]]&lt;=Zudio_sales_data[[#This Row],[Store Open Date]],"wrong data","right data")</f>
        <v>right data</v>
      </c>
      <c r="AE2490">
        <f>Zudio_sales_data[[#This Row],[Sales Profit]]/Zudio_sales_data[[#This Row],[Quantity]]</f>
        <v>860</v>
      </c>
    </row>
    <row r="2491" spans="1:31" x14ac:dyDescent="0.3">
      <c r="A2491" t="s">
        <v>71</v>
      </c>
      <c r="B2491" t="s">
        <v>263</v>
      </c>
      <c r="C2491" t="s">
        <v>28</v>
      </c>
      <c r="D2491" t="s">
        <v>29</v>
      </c>
      <c r="E2491">
        <v>90</v>
      </c>
      <c r="F2491">
        <v>431041</v>
      </c>
      <c r="G2491" t="s">
        <v>30</v>
      </c>
      <c r="H2491" s="1">
        <v>44580</v>
      </c>
      <c r="I2491">
        <v>800</v>
      </c>
      <c r="J2491" t="s">
        <v>3797</v>
      </c>
      <c r="K2491" t="s">
        <v>421</v>
      </c>
      <c r="L2491">
        <v>10</v>
      </c>
      <c r="M2491">
        <v>7</v>
      </c>
      <c r="N2491">
        <v>10</v>
      </c>
      <c r="O2491" t="s">
        <v>69</v>
      </c>
      <c r="P2491" t="s">
        <v>62</v>
      </c>
      <c r="Q2491">
        <v>27819</v>
      </c>
      <c r="R2491" s="1">
        <v>45424</v>
      </c>
      <c r="S2491" t="s">
        <v>104</v>
      </c>
      <c r="T2491">
        <v>134314</v>
      </c>
      <c r="U2491" t="s">
        <v>3798</v>
      </c>
      <c r="V2491">
        <v>322</v>
      </c>
      <c r="W2491">
        <v>2330</v>
      </c>
      <c r="X2491">
        <v>6</v>
      </c>
      <c r="Y2491">
        <v>5592</v>
      </c>
      <c r="Z2491">
        <v>9</v>
      </c>
      <c r="AA2491">
        <f>Zudio_sales_data[[#This Row],[Price]]*Zudio_sales_data[[#This Row],[Quantity]]</f>
        <v>13980</v>
      </c>
      <c r="AB2491" s="1">
        <v>45629</v>
      </c>
      <c r="AC2491">
        <f>_xlfn.DAYS(Zudio_sales_data[[#This Row],[Last Date]],Zudio_sales_data[[#This Row],[Store Open Date]])</f>
        <v>1049</v>
      </c>
      <c r="AD2491" t="str">
        <f>IF(Zudio_sales_data[[#This Row],[Order Date]]&lt;=Zudio_sales_data[[#This Row],[Store Open Date]],"wrong data","right data")</f>
        <v>right data</v>
      </c>
      <c r="AE2491">
        <f>Zudio_sales_data[[#This Row],[Sales Profit]]/Zudio_sales_data[[#This Row],[Quantity]]</f>
        <v>932</v>
      </c>
    </row>
    <row r="2492" spans="1:31" x14ac:dyDescent="0.3">
      <c r="A2492" t="s">
        <v>139</v>
      </c>
      <c r="B2492" t="s">
        <v>257</v>
      </c>
      <c r="C2492" t="s">
        <v>47</v>
      </c>
      <c r="D2492" t="s">
        <v>66</v>
      </c>
      <c r="E2492">
        <v>33</v>
      </c>
      <c r="F2492">
        <v>431772</v>
      </c>
      <c r="G2492" t="s">
        <v>30</v>
      </c>
      <c r="H2492" s="1">
        <v>45031</v>
      </c>
      <c r="I2492">
        <v>800</v>
      </c>
      <c r="J2492" t="s">
        <v>3799</v>
      </c>
      <c r="K2492" t="s">
        <v>308</v>
      </c>
      <c r="L2492">
        <v>10</v>
      </c>
      <c r="M2492">
        <v>9</v>
      </c>
      <c r="N2492">
        <v>20</v>
      </c>
      <c r="O2492" t="s">
        <v>33</v>
      </c>
      <c r="P2492" t="s">
        <v>62</v>
      </c>
      <c r="Q2492">
        <v>80945</v>
      </c>
      <c r="R2492" s="1">
        <v>45331</v>
      </c>
      <c r="S2492" t="s">
        <v>91</v>
      </c>
      <c r="T2492">
        <v>959743</v>
      </c>
      <c r="U2492" t="s">
        <v>3800</v>
      </c>
      <c r="V2492">
        <v>925</v>
      </c>
      <c r="W2492">
        <v>2082</v>
      </c>
      <c r="X2492">
        <v>4</v>
      </c>
      <c r="Y2492">
        <v>3331.2</v>
      </c>
      <c r="Z2492">
        <v>11</v>
      </c>
      <c r="AA2492">
        <f>Zudio_sales_data[[#This Row],[Price]]*Zudio_sales_data[[#This Row],[Quantity]]</f>
        <v>8328</v>
      </c>
      <c r="AB2492" s="1">
        <v>45629</v>
      </c>
      <c r="AC2492">
        <f>_xlfn.DAYS(Zudio_sales_data[[#This Row],[Last Date]],Zudio_sales_data[[#This Row],[Store Open Date]])</f>
        <v>598</v>
      </c>
      <c r="AD2492" t="str">
        <f>IF(Zudio_sales_data[[#This Row],[Order Date]]&lt;=Zudio_sales_data[[#This Row],[Store Open Date]],"wrong data","right data")</f>
        <v>right data</v>
      </c>
      <c r="AE2492">
        <f>Zudio_sales_data[[#This Row],[Sales Profit]]/Zudio_sales_data[[#This Row],[Quantity]]</f>
        <v>832.8</v>
      </c>
    </row>
    <row r="2493" spans="1:31" x14ac:dyDescent="0.3">
      <c r="A2493" t="s">
        <v>55</v>
      </c>
      <c r="B2493" t="s">
        <v>235</v>
      </c>
      <c r="C2493" t="s">
        <v>28</v>
      </c>
      <c r="D2493" t="s">
        <v>29</v>
      </c>
      <c r="E2493">
        <v>60</v>
      </c>
      <c r="F2493">
        <v>411935</v>
      </c>
      <c r="G2493" t="s">
        <v>49</v>
      </c>
      <c r="H2493" s="1">
        <v>45052</v>
      </c>
      <c r="I2493">
        <v>1400</v>
      </c>
      <c r="J2493" t="s">
        <v>3801</v>
      </c>
      <c r="K2493" t="s">
        <v>630</v>
      </c>
      <c r="L2493">
        <v>10</v>
      </c>
      <c r="M2493">
        <v>9</v>
      </c>
      <c r="N2493">
        <v>5</v>
      </c>
      <c r="O2493" t="s">
        <v>33</v>
      </c>
      <c r="P2493" t="s">
        <v>34</v>
      </c>
      <c r="Q2493">
        <v>41366</v>
      </c>
      <c r="R2493" s="1">
        <v>45370</v>
      </c>
      <c r="S2493" t="s">
        <v>58</v>
      </c>
      <c r="T2493">
        <v>825273</v>
      </c>
      <c r="U2493" t="s">
        <v>3802</v>
      </c>
      <c r="V2493">
        <v>429</v>
      </c>
      <c r="W2493">
        <v>2883</v>
      </c>
      <c r="X2493">
        <v>7</v>
      </c>
      <c r="Y2493">
        <v>8072.4</v>
      </c>
      <c r="Z2493">
        <v>11</v>
      </c>
      <c r="AA2493">
        <f>Zudio_sales_data[[#This Row],[Price]]*Zudio_sales_data[[#This Row],[Quantity]]</f>
        <v>20181</v>
      </c>
      <c r="AB2493" s="1">
        <v>45629</v>
      </c>
      <c r="AC2493">
        <f>_xlfn.DAYS(Zudio_sales_data[[#This Row],[Last Date]],Zudio_sales_data[[#This Row],[Store Open Date]])</f>
        <v>577</v>
      </c>
      <c r="AD2493" t="str">
        <f>IF(Zudio_sales_data[[#This Row],[Order Date]]&lt;=Zudio_sales_data[[#This Row],[Store Open Date]],"wrong data","right data")</f>
        <v>right data</v>
      </c>
      <c r="AE2493">
        <f>Zudio_sales_data[[#This Row],[Sales Profit]]/Zudio_sales_data[[#This Row],[Quantity]]</f>
        <v>1153.2</v>
      </c>
    </row>
    <row r="2494" spans="1:31" x14ac:dyDescent="0.3">
      <c r="A2494" t="s">
        <v>45</v>
      </c>
      <c r="B2494" t="s">
        <v>157</v>
      </c>
      <c r="C2494" t="s">
        <v>39</v>
      </c>
      <c r="D2494" t="s">
        <v>229</v>
      </c>
      <c r="E2494">
        <v>53</v>
      </c>
      <c r="F2494">
        <v>435152</v>
      </c>
      <c r="G2494" t="s">
        <v>30</v>
      </c>
      <c r="H2494" s="1">
        <v>45470</v>
      </c>
      <c r="I2494">
        <v>1400</v>
      </c>
      <c r="J2494" t="s">
        <v>3803</v>
      </c>
      <c r="K2494" t="s">
        <v>771</v>
      </c>
      <c r="L2494">
        <v>9</v>
      </c>
      <c r="M2494">
        <v>8</v>
      </c>
      <c r="N2494">
        <v>15</v>
      </c>
      <c r="O2494" t="s">
        <v>69</v>
      </c>
      <c r="P2494" t="s">
        <v>52</v>
      </c>
      <c r="Q2494">
        <v>82602</v>
      </c>
      <c r="R2494" s="1">
        <v>45569</v>
      </c>
      <c r="S2494" t="s">
        <v>115</v>
      </c>
      <c r="T2494">
        <v>404463</v>
      </c>
      <c r="U2494" t="s">
        <v>3804</v>
      </c>
      <c r="V2494">
        <v>769</v>
      </c>
      <c r="W2494">
        <v>510</v>
      </c>
      <c r="X2494">
        <v>6</v>
      </c>
      <c r="Y2494">
        <v>1224</v>
      </c>
      <c r="Z2494">
        <v>11</v>
      </c>
      <c r="AA2494">
        <f>Zudio_sales_data[[#This Row],[Price]]*Zudio_sales_data[[#This Row],[Quantity]]</f>
        <v>3060</v>
      </c>
      <c r="AB2494" s="1">
        <v>45629</v>
      </c>
      <c r="AC2494">
        <f>_xlfn.DAYS(Zudio_sales_data[[#This Row],[Last Date]],Zudio_sales_data[[#This Row],[Store Open Date]])</f>
        <v>159</v>
      </c>
      <c r="AD2494" t="str">
        <f>IF(Zudio_sales_data[[#This Row],[Order Date]]&lt;=Zudio_sales_data[[#This Row],[Store Open Date]],"wrong data","right data")</f>
        <v>right data</v>
      </c>
      <c r="AE2494">
        <f>Zudio_sales_data[[#This Row],[Sales Profit]]/Zudio_sales_data[[#This Row],[Quantity]]</f>
        <v>204</v>
      </c>
    </row>
    <row r="2495" spans="1:31" x14ac:dyDescent="0.3">
      <c r="A2495" t="s">
        <v>26</v>
      </c>
      <c r="B2495" t="s">
        <v>241</v>
      </c>
      <c r="C2495" t="s">
        <v>39</v>
      </c>
      <c r="D2495" t="s">
        <v>101</v>
      </c>
      <c r="E2495">
        <v>34</v>
      </c>
      <c r="F2495">
        <v>415307</v>
      </c>
      <c r="G2495" t="s">
        <v>30</v>
      </c>
      <c r="H2495" s="1">
        <v>44838</v>
      </c>
      <c r="I2495">
        <v>1000</v>
      </c>
      <c r="J2495" t="s">
        <v>3805</v>
      </c>
      <c r="K2495" t="s">
        <v>292</v>
      </c>
      <c r="L2495">
        <v>10</v>
      </c>
      <c r="M2495">
        <v>7</v>
      </c>
      <c r="N2495">
        <v>7</v>
      </c>
      <c r="O2495" t="s">
        <v>69</v>
      </c>
      <c r="P2495" t="s">
        <v>34</v>
      </c>
      <c r="Q2495">
        <v>84061</v>
      </c>
      <c r="R2495" s="1">
        <v>45514</v>
      </c>
      <c r="S2495" t="s">
        <v>53</v>
      </c>
      <c r="T2495">
        <v>532854</v>
      </c>
      <c r="U2495" t="s">
        <v>3806</v>
      </c>
      <c r="V2495">
        <v>589</v>
      </c>
      <c r="W2495">
        <v>1955</v>
      </c>
      <c r="X2495">
        <v>1</v>
      </c>
      <c r="Y2495">
        <v>782</v>
      </c>
      <c r="Z2495">
        <v>9</v>
      </c>
      <c r="AA2495">
        <f>Zudio_sales_data[[#This Row],[Price]]*Zudio_sales_data[[#This Row],[Quantity]]</f>
        <v>1955</v>
      </c>
      <c r="AB2495" s="1">
        <v>45629</v>
      </c>
      <c r="AC2495">
        <f>_xlfn.DAYS(Zudio_sales_data[[#This Row],[Last Date]],Zudio_sales_data[[#This Row],[Store Open Date]])</f>
        <v>791</v>
      </c>
      <c r="AD2495" t="str">
        <f>IF(Zudio_sales_data[[#This Row],[Order Date]]&lt;=Zudio_sales_data[[#This Row],[Store Open Date]],"wrong data","right data")</f>
        <v>right data</v>
      </c>
      <c r="AE2495">
        <f>Zudio_sales_data[[#This Row],[Sales Profit]]/Zudio_sales_data[[#This Row],[Quantity]]</f>
        <v>782</v>
      </c>
    </row>
    <row r="2496" spans="1:31" x14ac:dyDescent="0.3">
      <c r="A2496" t="s">
        <v>139</v>
      </c>
      <c r="B2496" t="s">
        <v>275</v>
      </c>
      <c r="C2496" t="s">
        <v>28</v>
      </c>
      <c r="D2496" t="s">
        <v>129</v>
      </c>
      <c r="E2496">
        <v>79</v>
      </c>
      <c r="F2496">
        <v>405963</v>
      </c>
      <c r="G2496" t="s">
        <v>30</v>
      </c>
      <c r="H2496" s="1">
        <v>44603</v>
      </c>
      <c r="I2496">
        <v>1100</v>
      </c>
      <c r="J2496" t="s">
        <v>3807</v>
      </c>
      <c r="K2496" t="s">
        <v>210</v>
      </c>
      <c r="L2496">
        <v>10</v>
      </c>
      <c r="M2496">
        <v>7</v>
      </c>
      <c r="N2496">
        <v>13</v>
      </c>
      <c r="O2496" t="s">
        <v>33</v>
      </c>
      <c r="P2496" t="s">
        <v>90</v>
      </c>
      <c r="Q2496">
        <v>54590</v>
      </c>
      <c r="R2496" s="1">
        <v>45555</v>
      </c>
      <c r="S2496" t="s">
        <v>131</v>
      </c>
      <c r="T2496">
        <v>541551</v>
      </c>
      <c r="U2496" t="s">
        <v>3808</v>
      </c>
      <c r="V2496">
        <v>321</v>
      </c>
      <c r="W2496">
        <v>907</v>
      </c>
      <c r="X2496">
        <v>5</v>
      </c>
      <c r="Y2496">
        <v>1814</v>
      </c>
      <c r="Z2496">
        <v>9</v>
      </c>
      <c r="AA2496">
        <f>Zudio_sales_data[[#This Row],[Price]]*Zudio_sales_data[[#This Row],[Quantity]]</f>
        <v>4535</v>
      </c>
      <c r="AB2496" s="1">
        <v>45629</v>
      </c>
      <c r="AC2496">
        <f>_xlfn.DAYS(Zudio_sales_data[[#This Row],[Last Date]],Zudio_sales_data[[#This Row],[Store Open Date]])</f>
        <v>1026</v>
      </c>
      <c r="AD2496" t="str">
        <f>IF(Zudio_sales_data[[#This Row],[Order Date]]&lt;=Zudio_sales_data[[#This Row],[Store Open Date]],"wrong data","right data")</f>
        <v>right data</v>
      </c>
      <c r="AE2496">
        <f>Zudio_sales_data[[#This Row],[Sales Profit]]/Zudio_sales_data[[#This Row],[Quantity]]</f>
        <v>362.8</v>
      </c>
    </row>
    <row r="2497" spans="1:31" x14ac:dyDescent="0.3">
      <c r="A2497" t="s">
        <v>117</v>
      </c>
      <c r="B2497" t="s">
        <v>365</v>
      </c>
      <c r="C2497" t="s">
        <v>47</v>
      </c>
      <c r="D2497" t="s">
        <v>229</v>
      </c>
      <c r="E2497">
        <v>100</v>
      </c>
      <c r="F2497">
        <v>425277</v>
      </c>
      <c r="G2497" t="s">
        <v>49</v>
      </c>
      <c r="H2497" s="1">
        <v>44110</v>
      </c>
      <c r="I2497">
        <v>950</v>
      </c>
      <c r="J2497" t="s">
        <v>3809</v>
      </c>
      <c r="K2497" t="s">
        <v>353</v>
      </c>
      <c r="L2497">
        <v>10</v>
      </c>
      <c r="M2497">
        <v>9</v>
      </c>
      <c r="N2497">
        <v>20</v>
      </c>
      <c r="O2497" t="s">
        <v>33</v>
      </c>
      <c r="P2497" t="s">
        <v>90</v>
      </c>
      <c r="Q2497">
        <v>57794</v>
      </c>
      <c r="R2497" s="1">
        <v>45594</v>
      </c>
      <c r="S2497" t="s">
        <v>115</v>
      </c>
      <c r="T2497">
        <v>821076</v>
      </c>
      <c r="U2497" t="s">
        <v>3810</v>
      </c>
      <c r="V2497">
        <v>612</v>
      </c>
      <c r="W2497">
        <v>1568</v>
      </c>
      <c r="X2497">
        <v>2</v>
      </c>
      <c r="Y2497">
        <v>1254.4000000000001</v>
      </c>
      <c r="Z2497">
        <v>11</v>
      </c>
      <c r="AA2497">
        <f>Zudio_sales_data[[#This Row],[Price]]*Zudio_sales_data[[#This Row],[Quantity]]</f>
        <v>3136</v>
      </c>
      <c r="AB2497" s="1">
        <v>45629</v>
      </c>
      <c r="AC2497">
        <f>_xlfn.DAYS(Zudio_sales_data[[#This Row],[Last Date]],Zudio_sales_data[[#This Row],[Store Open Date]])</f>
        <v>1519</v>
      </c>
      <c r="AD2497" t="str">
        <f>IF(Zudio_sales_data[[#This Row],[Order Date]]&lt;=Zudio_sales_data[[#This Row],[Store Open Date]],"wrong data","right data")</f>
        <v>right data</v>
      </c>
      <c r="AE2497">
        <f>Zudio_sales_data[[#This Row],[Sales Profit]]/Zudio_sales_data[[#This Row],[Quantity]]</f>
        <v>627.20000000000005</v>
      </c>
    </row>
    <row r="2498" spans="1:31" x14ac:dyDescent="0.3">
      <c r="A2498" t="s">
        <v>71</v>
      </c>
      <c r="B2498" t="s">
        <v>219</v>
      </c>
      <c r="C2498" t="s">
        <v>28</v>
      </c>
      <c r="D2498" t="s">
        <v>129</v>
      </c>
      <c r="E2498">
        <v>27</v>
      </c>
      <c r="F2498">
        <v>435465</v>
      </c>
      <c r="G2498" t="s">
        <v>30</v>
      </c>
      <c r="H2498" s="1">
        <v>45295</v>
      </c>
      <c r="I2498">
        <v>1000</v>
      </c>
      <c r="J2498" t="s">
        <v>3811</v>
      </c>
      <c r="K2498" t="s">
        <v>89</v>
      </c>
      <c r="L2498">
        <v>11</v>
      </c>
      <c r="M2498">
        <v>8</v>
      </c>
      <c r="N2498">
        <v>18</v>
      </c>
      <c r="O2498" t="s">
        <v>33</v>
      </c>
      <c r="P2498" t="s">
        <v>34</v>
      </c>
      <c r="Q2498">
        <v>95627</v>
      </c>
      <c r="R2498" s="1">
        <v>45425</v>
      </c>
      <c r="S2498" t="s">
        <v>104</v>
      </c>
      <c r="T2498">
        <v>260981</v>
      </c>
      <c r="U2498" t="s">
        <v>3812</v>
      </c>
      <c r="V2498">
        <v>244</v>
      </c>
      <c r="W2498">
        <v>1857</v>
      </c>
      <c r="X2498">
        <v>5</v>
      </c>
      <c r="Y2498">
        <v>3714</v>
      </c>
      <c r="Z2498">
        <v>9</v>
      </c>
      <c r="AA2498">
        <f>Zudio_sales_data[[#This Row],[Price]]*Zudio_sales_data[[#This Row],[Quantity]]</f>
        <v>9285</v>
      </c>
      <c r="AB2498" s="1">
        <v>45629</v>
      </c>
      <c r="AC2498">
        <f>_xlfn.DAYS(Zudio_sales_data[[#This Row],[Last Date]],Zudio_sales_data[[#This Row],[Store Open Date]])</f>
        <v>334</v>
      </c>
      <c r="AD2498" t="str">
        <f>IF(Zudio_sales_data[[#This Row],[Order Date]]&lt;=Zudio_sales_data[[#This Row],[Store Open Date]],"wrong data","right data")</f>
        <v>right data</v>
      </c>
      <c r="AE2498">
        <f>Zudio_sales_data[[#This Row],[Sales Profit]]/Zudio_sales_data[[#This Row],[Quantity]]</f>
        <v>742.8</v>
      </c>
    </row>
    <row r="2499" spans="1:31" x14ac:dyDescent="0.3">
      <c r="A2499" t="s">
        <v>55</v>
      </c>
      <c r="B2499" t="s">
        <v>174</v>
      </c>
      <c r="C2499" t="s">
        <v>47</v>
      </c>
      <c r="D2499" t="s">
        <v>87</v>
      </c>
      <c r="E2499">
        <v>32</v>
      </c>
      <c r="F2499">
        <v>418968</v>
      </c>
      <c r="G2499" t="s">
        <v>30</v>
      </c>
      <c r="H2499" s="1">
        <v>44908</v>
      </c>
      <c r="I2499">
        <v>1100</v>
      </c>
      <c r="J2499" t="s">
        <v>3813</v>
      </c>
      <c r="K2499" t="s">
        <v>630</v>
      </c>
      <c r="L2499">
        <v>9</v>
      </c>
      <c r="M2499">
        <v>8</v>
      </c>
      <c r="N2499">
        <v>6</v>
      </c>
      <c r="O2499" t="s">
        <v>69</v>
      </c>
      <c r="P2499" t="s">
        <v>34</v>
      </c>
      <c r="Q2499">
        <v>49064</v>
      </c>
      <c r="R2499" s="1">
        <v>45358</v>
      </c>
      <c r="S2499" t="s">
        <v>58</v>
      </c>
      <c r="T2499">
        <v>160655</v>
      </c>
      <c r="U2499" t="s">
        <v>3814</v>
      </c>
      <c r="V2499">
        <v>312</v>
      </c>
      <c r="W2499">
        <v>2898</v>
      </c>
      <c r="X2499">
        <v>8</v>
      </c>
      <c r="Y2499">
        <v>9273.6</v>
      </c>
      <c r="Z2499">
        <v>11</v>
      </c>
      <c r="AA2499">
        <f>Zudio_sales_data[[#This Row],[Price]]*Zudio_sales_data[[#This Row],[Quantity]]</f>
        <v>23184</v>
      </c>
      <c r="AB2499" s="1">
        <v>45629</v>
      </c>
      <c r="AC2499">
        <f>_xlfn.DAYS(Zudio_sales_data[[#This Row],[Last Date]],Zudio_sales_data[[#This Row],[Store Open Date]])</f>
        <v>721</v>
      </c>
      <c r="AD2499" t="str">
        <f>IF(Zudio_sales_data[[#This Row],[Order Date]]&lt;=Zudio_sales_data[[#This Row],[Store Open Date]],"wrong data","right data")</f>
        <v>right data</v>
      </c>
      <c r="AE2499">
        <f>Zudio_sales_data[[#This Row],[Sales Profit]]/Zudio_sales_data[[#This Row],[Quantity]]</f>
        <v>1159.2</v>
      </c>
    </row>
    <row r="2500" spans="1:31" x14ac:dyDescent="0.3">
      <c r="A2500" t="s">
        <v>45</v>
      </c>
      <c r="B2500" t="s">
        <v>183</v>
      </c>
      <c r="C2500" t="s">
        <v>39</v>
      </c>
      <c r="D2500" t="s">
        <v>112</v>
      </c>
      <c r="E2500">
        <v>49</v>
      </c>
      <c r="F2500">
        <v>424943</v>
      </c>
      <c r="G2500" t="s">
        <v>30</v>
      </c>
      <c r="H2500" s="1">
        <v>44084</v>
      </c>
      <c r="I2500">
        <v>800</v>
      </c>
      <c r="J2500" t="s">
        <v>3815</v>
      </c>
      <c r="K2500" t="s">
        <v>292</v>
      </c>
      <c r="L2500">
        <v>9</v>
      </c>
      <c r="M2500">
        <v>8</v>
      </c>
      <c r="N2500">
        <v>12</v>
      </c>
      <c r="O2500" t="s">
        <v>33</v>
      </c>
      <c r="P2500" t="s">
        <v>34</v>
      </c>
      <c r="Q2500">
        <v>89519</v>
      </c>
      <c r="R2500" s="1">
        <v>45377</v>
      </c>
      <c r="S2500" t="s">
        <v>58</v>
      </c>
      <c r="T2500">
        <v>154736</v>
      </c>
      <c r="U2500" t="s">
        <v>3816</v>
      </c>
      <c r="V2500">
        <v>416</v>
      </c>
      <c r="W2500">
        <v>2834</v>
      </c>
      <c r="X2500">
        <v>7</v>
      </c>
      <c r="Y2500">
        <v>7935.2</v>
      </c>
      <c r="Z2500">
        <v>11</v>
      </c>
      <c r="AA2500">
        <f>Zudio_sales_data[[#This Row],[Price]]*Zudio_sales_data[[#This Row],[Quantity]]</f>
        <v>19838</v>
      </c>
      <c r="AB2500" s="1">
        <v>45629</v>
      </c>
      <c r="AC2500">
        <f>_xlfn.DAYS(Zudio_sales_data[[#This Row],[Last Date]],Zudio_sales_data[[#This Row],[Store Open Date]])</f>
        <v>1545</v>
      </c>
      <c r="AD2500" t="str">
        <f>IF(Zudio_sales_data[[#This Row],[Order Date]]&lt;=Zudio_sales_data[[#This Row],[Store Open Date]],"wrong data","right data")</f>
        <v>right data</v>
      </c>
      <c r="AE2500">
        <f>Zudio_sales_data[[#This Row],[Sales Profit]]/Zudio_sales_data[[#This Row],[Quantity]]</f>
        <v>1133.5999999999999</v>
      </c>
    </row>
    <row r="2501" spans="1:31" x14ac:dyDescent="0.3">
      <c r="A2501" t="s">
        <v>110</v>
      </c>
      <c r="B2501" t="s">
        <v>263</v>
      </c>
      <c r="C2501" t="s">
        <v>47</v>
      </c>
      <c r="D2501" t="s">
        <v>112</v>
      </c>
      <c r="E2501">
        <v>68</v>
      </c>
      <c r="F2501">
        <v>414667</v>
      </c>
      <c r="G2501" t="s">
        <v>49</v>
      </c>
      <c r="H2501" s="1">
        <v>44548</v>
      </c>
      <c r="I2501">
        <v>800</v>
      </c>
      <c r="J2501" t="s">
        <v>3817</v>
      </c>
      <c r="K2501" t="s">
        <v>84</v>
      </c>
      <c r="L2501">
        <v>11</v>
      </c>
      <c r="M2501">
        <v>8</v>
      </c>
      <c r="N2501">
        <v>18</v>
      </c>
      <c r="O2501" t="s">
        <v>69</v>
      </c>
      <c r="P2501" t="s">
        <v>34</v>
      </c>
      <c r="Q2501">
        <v>99459</v>
      </c>
      <c r="R2501" s="1">
        <v>45395</v>
      </c>
      <c r="S2501" t="s">
        <v>63</v>
      </c>
      <c r="T2501">
        <v>796198</v>
      </c>
      <c r="U2501" t="s">
        <v>3818</v>
      </c>
      <c r="V2501">
        <v>423</v>
      </c>
      <c r="W2501">
        <v>1849</v>
      </c>
      <c r="X2501">
        <v>5</v>
      </c>
      <c r="Y2501">
        <v>3698</v>
      </c>
      <c r="Z2501">
        <v>9</v>
      </c>
      <c r="AA2501">
        <f>Zudio_sales_data[[#This Row],[Price]]*Zudio_sales_data[[#This Row],[Quantity]]</f>
        <v>9245</v>
      </c>
      <c r="AB2501" s="1">
        <v>45629</v>
      </c>
      <c r="AC2501">
        <f>_xlfn.DAYS(Zudio_sales_data[[#This Row],[Last Date]],Zudio_sales_data[[#This Row],[Store Open Date]])</f>
        <v>1081</v>
      </c>
      <c r="AD2501" t="str">
        <f>IF(Zudio_sales_data[[#This Row],[Order Date]]&lt;=Zudio_sales_data[[#This Row],[Store Open Date]],"wrong data","right data")</f>
        <v>right data</v>
      </c>
      <c r="AE2501">
        <f>Zudio_sales_data[[#This Row],[Sales Profit]]/Zudio_sales_data[[#This Row],[Quantity]]</f>
        <v>739.6</v>
      </c>
    </row>
    <row r="2502" spans="1:31" x14ac:dyDescent="0.3">
      <c r="A2502" t="s">
        <v>139</v>
      </c>
      <c r="B2502" t="s">
        <v>183</v>
      </c>
      <c r="C2502" t="s">
        <v>28</v>
      </c>
      <c r="D2502" t="s">
        <v>66</v>
      </c>
      <c r="E2502">
        <v>95</v>
      </c>
      <c r="F2502">
        <v>422019</v>
      </c>
      <c r="G2502" t="s">
        <v>30</v>
      </c>
      <c r="H2502" s="1">
        <v>44165</v>
      </c>
      <c r="I2502">
        <v>1300</v>
      </c>
      <c r="J2502" t="s">
        <v>3819</v>
      </c>
      <c r="K2502" t="s">
        <v>51</v>
      </c>
      <c r="L2502">
        <v>10</v>
      </c>
      <c r="M2502">
        <v>9</v>
      </c>
      <c r="N2502">
        <v>14</v>
      </c>
      <c r="O2502" t="s">
        <v>33</v>
      </c>
      <c r="P2502" t="s">
        <v>34</v>
      </c>
      <c r="Q2502">
        <v>66673</v>
      </c>
      <c r="R2502" s="1">
        <v>45321</v>
      </c>
      <c r="S2502" t="s">
        <v>85</v>
      </c>
      <c r="T2502">
        <v>711876</v>
      </c>
      <c r="U2502" t="s">
        <v>3820</v>
      </c>
      <c r="V2502">
        <v>327</v>
      </c>
      <c r="W2502">
        <v>2252</v>
      </c>
      <c r="X2502">
        <v>3</v>
      </c>
      <c r="Y2502">
        <v>2702.4</v>
      </c>
      <c r="Z2502">
        <v>11</v>
      </c>
      <c r="AA2502">
        <f>Zudio_sales_data[[#This Row],[Price]]*Zudio_sales_data[[#This Row],[Quantity]]</f>
        <v>6756</v>
      </c>
      <c r="AB2502" s="1">
        <v>45629</v>
      </c>
      <c r="AC2502">
        <f>_xlfn.DAYS(Zudio_sales_data[[#This Row],[Last Date]],Zudio_sales_data[[#This Row],[Store Open Date]])</f>
        <v>1464</v>
      </c>
      <c r="AD2502" t="str">
        <f>IF(Zudio_sales_data[[#This Row],[Order Date]]&lt;=Zudio_sales_data[[#This Row],[Store Open Date]],"wrong data","right data")</f>
        <v>right data</v>
      </c>
      <c r="AE2502">
        <f>Zudio_sales_data[[#This Row],[Sales Profit]]/Zudio_sales_data[[#This Row],[Quantity]]</f>
        <v>900.80000000000007</v>
      </c>
    </row>
    <row r="2503" spans="1:31" x14ac:dyDescent="0.3">
      <c r="A2503" t="s">
        <v>110</v>
      </c>
      <c r="B2503" t="s">
        <v>27</v>
      </c>
      <c r="C2503" t="s">
        <v>39</v>
      </c>
      <c r="D2503" t="s">
        <v>66</v>
      </c>
      <c r="E2503">
        <v>31</v>
      </c>
      <c r="F2503">
        <v>410894</v>
      </c>
      <c r="G2503" t="s">
        <v>49</v>
      </c>
      <c r="H2503" s="1">
        <v>44129</v>
      </c>
      <c r="I2503">
        <v>1400</v>
      </c>
      <c r="J2503" t="s">
        <v>3821</v>
      </c>
      <c r="K2503" t="s">
        <v>545</v>
      </c>
      <c r="L2503">
        <v>11</v>
      </c>
      <c r="M2503">
        <v>8</v>
      </c>
      <c r="N2503">
        <v>7</v>
      </c>
      <c r="O2503" t="s">
        <v>69</v>
      </c>
      <c r="P2503" t="s">
        <v>90</v>
      </c>
      <c r="Q2503">
        <v>66725</v>
      </c>
      <c r="R2503" s="1">
        <v>45529</v>
      </c>
      <c r="S2503" t="s">
        <v>53</v>
      </c>
      <c r="T2503">
        <v>632211</v>
      </c>
      <c r="U2503" t="s">
        <v>3822</v>
      </c>
      <c r="V2503">
        <v>619</v>
      </c>
      <c r="W2503">
        <v>1701</v>
      </c>
      <c r="X2503">
        <v>7</v>
      </c>
      <c r="Y2503">
        <v>4762.8</v>
      </c>
      <c r="Z2503">
        <v>9</v>
      </c>
      <c r="AA2503">
        <f>Zudio_sales_data[[#This Row],[Price]]*Zudio_sales_data[[#This Row],[Quantity]]</f>
        <v>11907</v>
      </c>
      <c r="AB2503" s="1">
        <v>45629</v>
      </c>
      <c r="AC2503">
        <f>_xlfn.DAYS(Zudio_sales_data[[#This Row],[Last Date]],Zudio_sales_data[[#This Row],[Store Open Date]])</f>
        <v>1500</v>
      </c>
      <c r="AD2503" t="str">
        <f>IF(Zudio_sales_data[[#This Row],[Order Date]]&lt;=Zudio_sales_data[[#This Row],[Store Open Date]],"wrong data","right data")</f>
        <v>right data</v>
      </c>
      <c r="AE2503">
        <f>Zudio_sales_data[[#This Row],[Sales Profit]]/Zudio_sales_data[[#This Row],[Quantity]]</f>
        <v>680.4</v>
      </c>
    </row>
    <row r="2504" spans="1:31" x14ac:dyDescent="0.3">
      <c r="A2504" t="s">
        <v>71</v>
      </c>
      <c r="B2504" t="s">
        <v>81</v>
      </c>
      <c r="C2504" t="s">
        <v>47</v>
      </c>
      <c r="D2504" t="s">
        <v>129</v>
      </c>
      <c r="E2504">
        <v>86</v>
      </c>
      <c r="F2504">
        <v>433737</v>
      </c>
      <c r="G2504" t="s">
        <v>49</v>
      </c>
      <c r="H2504" s="1">
        <v>43970</v>
      </c>
      <c r="I2504">
        <v>1100</v>
      </c>
      <c r="J2504" t="s">
        <v>3823</v>
      </c>
      <c r="K2504" t="s">
        <v>507</v>
      </c>
      <c r="L2504">
        <v>10</v>
      </c>
      <c r="M2504">
        <v>7</v>
      </c>
      <c r="N2504">
        <v>8</v>
      </c>
      <c r="O2504" t="s">
        <v>33</v>
      </c>
      <c r="P2504" t="s">
        <v>90</v>
      </c>
      <c r="Q2504">
        <v>83877</v>
      </c>
      <c r="R2504" s="1">
        <v>45620</v>
      </c>
      <c r="S2504" t="s">
        <v>35</v>
      </c>
      <c r="T2504">
        <v>601299</v>
      </c>
      <c r="U2504" t="s">
        <v>3824</v>
      </c>
      <c r="V2504">
        <v>277</v>
      </c>
      <c r="W2504">
        <v>2215</v>
      </c>
      <c r="X2504">
        <v>4</v>
      </c>
      <c r="Y2504">
        <v>3544</v>
      </c>
      <c r="Z2504">
        <v>9</v>
      </c>
      <c r="AA2504">
        <f>Zudio_sales_data[[#This Row],[Price]]*Zudio_sales_data[[#This Row],[Quantity]]</f>
        <v>8860</v>
      </c>
      <c r="AB2504" s="1">
        <v>45629</v>
      </c>
      <c r="AC2504">
        <f>_xlfn.DAYS(Zudio_sales_data[[#This Row],[Last Date]],Zudio_sales_data[[#This Row],[Store Open Date]])</f>
        <v>1659</v>
      </c>
      <c r="AD2504" t="str">
        <f>IF(Zudio_sales_data[[#This Row],[Order Date]]&lt;=Zudio_sales_data[[#This Row],[Store Open Date]],"wrong data","right data")</f>
        <v>right data</v>
      </c>
      <c r="AE2504">
        <f>Zudio_sales_data[[#This Row],[Sales Profit]]/Zudio_sales_data[[#This Row],[Quantity]]</f>
        <v>886</v>
      </c>
    </row>
    <row r="2505" spans="1:31" x14ac:dyDescent="0.3">
      <c r="A2505" t="s">
        <v>71</v>
      </c>
      <c r="B2505" t="s">
        <v>100</v>
      </c>
      <c r="C2505" t="s">
        <v>47</v>
      </c>
      <c r="D2505" t="s">
        <v>66</v>
      </c>
      <c r="E2505">
        <v>48</v>
      </c>
      <c r="F2505">
        <v>429842</v>
      </c>
      <c r="G2505" t="s">
        <v>49</v>
      </c>
      <c r="H2505" s="1">
        <v>44642</v>
      </c>
      <c r="I2505">
        <v>800</v>
      </c>
      <c r="J2505" t="s">
        <v>1006</v>
      </c>
      <c r="K2505" t="s">
        <v>630</v>
      </c>
      <c r="L2505">
        <v>10</v>
      </c>
      <c r="M2505">
        <v>9</v>
      </c>
      <c r="N2505">
        <v>20</v>
      </c>
      <c r="O2505" t="s">
        <v>33</v>
      </c>
      <c r="P2505" t="s">
        <v>52</v>
      </c>
      <c r="Q2505">
        <v>89081</v>
      </c>
      <c r="R2505" s="1">
        <v>45499</v>
      </c>
      <c r="S2505" t="s">
        <v>95</v>
      </c>
      <c r="T2505">
        <v>923294</v>
      </c>
      <c r="U2505" t="s">
        <v>3825</v>
      </c>
      <c r="V2505">
        <v>754</v>
      </c>
      <c r="W2505">
        <v>1441</v>
      </c>
      <c r="X2505">
        <v>1</v>
      </c>
      <c r="Y2505">
        <v>576.4</v>
      </c>
      <c r="Z2505">
        <v>11</v>
      </c>
      <c r="AA2505">
        <f>Zudio_sales_data[[#This Row],[Price]]*Zudio_sales_data[[#This Row],[Quantity]]</f>
        <v>1441</v>
      </c>
      <c r="AB2505" s="1">
        <v>45629</v>
      </c>
      <c r="AC2505">
        <f>_xlfn.DAYS(Zudio_sales_data[[#This Row],[Last Date]],Zudio_sales_data[[#This Row],[Store Open Date]])</f>
        <v>987</v>
      </c>
      <c r="AD2505" t="str">
        <f>IF(Zudio_sales_data[[#This Row],[Order Date]]&lt;=Zudio_sales_data[[#This Row],[Store Open Date]],"wrong data","right data")</f>
        <v>right data</v>
      </c>
      <c r="AE2505">
        <f>Zudio_sales_data[[#This Row],[Sales Profit]]/Zudio_sales_data[[#This Row],[Quantity]]</f>
        <v>576.4</v>
      </c>
    </row>
    <row r="2506" spans="1:31" x14ac:dyDescent="0.3">
      <c r="A2506" t="s">
        <v>45</v>
      </c>
      <c r="B2506" t="s">
        <v>81</v>
      </c>
      <c r="C2506" t="s">
        <v>28</v>
      </c>
      <c r="D2506" t="s">
        <v>29</v>
      </c>
      <c r="E2506">
        <v>64</v>
      </c>
      <c r="F2506">
        <v>401693</v>
      </c>
      <c r="G2506" t="s">
        <v>49</v>
      </c>
      <c r="H2506" s="1">
        <v>44491</v>
      </c>
      <c r="I2506">
        <v>1100</v>
      </c>
      <c r="J2506" t="s">
        <v>3826</v>
      </c>
      <c r="K2506" t="s">
        <v>261</v>
      </c>
      <c r="L2506">
        <v>9</v>
      </c>
      <c r="M2506">
        <v>8</v>
      </c>
      <c r="N2506">
        <v>12</v>
      </c>
      <c r="O2506" t="s">
        <v>69</v>
      </c>
      <c r="P2506" t="s">
        <v>90</v>
      </c>
      <c r="Q2506">
        <v>99783</v>
      </c>
      <c r="R2506" s="1">
        <v>45337</v>
      </c>
      <c r="S2506" t="s">
        <v>91</v>
      </c>
      <c r="T2506">
        <v>558328</v>
      </c>
      <c r="U2506" t="s">
        <v>3827</v>
      </c>
      <c r="V2506">
        <v>367</v>
      </c>
      <c r="W2506">
        <v>666</v>
      </c>
      <c r="X2506">
        <v>6</v>
      </c>
      <c r="Y2506">
        <v>1598.4</v>
      </c>
      <c r="Z2506">
        <v>11</v>
      </c>
      <c r="AA2506">
        <f>Zudio_sales_data[[#This Row],[Price]]*Zudio_sales_data[[#This Row],[Quantity]]</f>
        <v>3996</v>
      </c>
      <c r="AB2506" s="1">
        <v>45629</v>
      </c>
      <c r="AC2506">
        <f>_xlfn.DAYS(Zudio_sales_data[[#This Row],[Last Date]],Zudio_sales_data[[#This Row],[Store Open Date]])</f>
        <v>1138</v>
      </c>
      <c r="AD2506" t="str">
        <f>IF(Zudio_sales_data[[#This Row],[Order Date]]&lt;=Zudio_sales_data[[#This Row],[Store Open Date]],"wrong data","right data")</f>
        <v>right data</v>
      </c>
      <c r="AE2506">
        <f>Zudio_sales_data[[#This Row],[Sales Profit]]/Zudio_sales_data[[#This Row],[Quantity]]</f>
        <v>266.40000000000003</v>
      </c>
    </row>
    <row r="2507" spans="1:31" x14ac:dyDescent="0.3">
      <c r="A2507" t="s">
        <v>37</v>
      </c>
      <c r="B2507" t="s">
        <v>163</v>
      </c>
      <c r="C2507" t="s">
        <v>47</v>
      </c>
      <c r="D2507" t="s">
        <v>87</v>
      </c>
      <c r="E2507">
        <v>83</v>
      </c>
      <c r="F2507">
        <v>400965</v>
      </c>
      <c r="G2507" t="s">
        <v>30</v>
      </c>
      <c r="H2507" s="1">
        <v>44145</v>
      </c>
      <c r="I2507">
        <v>950</v>
      </c>
      <c r="J2507" t="s">
        <v>3828</v>
      </c>
      <c r="K2507" t="s">
        <v>103</v>
      </c>
      <c r="L2507">
        <v>9</v>
      </c>
      <c r="M2507">
        <v>8</v>
      </c>
      <c r="N2507">
        <v>5</v>
      </c>
      <c r="O2507" t="s">
        <v>69</v>
      </c>
      <c r="P2507" t="s">
        <v>90</v>
      </c>
      <c r="Q2507">
        <v>43838</v>
      </c>
      <c r="R2507" s="1">
        <v>45376</v>
      </c>
      <c r="S2507" t="s">
        <v>58</v>
      </c>
      <c r="T2507">
        <v>484749</v>
      </c>
      <c r="U2507" t="s">
        <v>3829</v>
      </c>
      <c r="V2507">
        <v>337</v>
      </c>
      <c r="W2507">
        <v>2006</v>
      </c>
      <c r="X2507">
        <v>7</v>
      </c>
      <c r="Y2507">
        <v>5616.8</v>
      </c>
      <c r="Z2507">
        <v>11</v>
      </c>
      <c r="AA2507">
        <f>Zudio_sales_data[[#This Row],[Price]]*Zudio_sales_data[[#This Row],[Quantity]]</f>
        <v>14042</v>
      </c>
      <c r="AB2507" s="1">
        <v>45629</v>
      </c>
      <c r="AC2507">
        <f>_xlfn.DAYS(Zudio_sales_data[[#This Row],[Last Date]],Zudio_sales_data[[#This Row],[Store Open Date]])</f>
        <v>1484</v>
      </c>
      <c r="AD2507" t="str">
        <f>IF(Zudio_sales_data[[#This Row],[Order Date]]&lt;=Zudio_sales_data[[#This Row],[Store Open Date]],"wrong data","right data")</f>
        <v>right data</v>
      </c>
      <c r="AE2507">
        <f>Zudio_sales_data[[#This Row],[Sales Profit]]/Zudio_sales_data[[#This Row],[Quantity]]</f>
        <v>802.4</v>
      </c>
    </row>
    <row r="2508" spans="1:31" x14ac:dyDescent="0.3">
      <c r="A2508" t="s">
        <v>117</v>
      </c>
      <c r="B2508" t="s">
        <v>235</v>
      </c>
      <c r="C2508" t="s">
        <v>47</v>
      </c>
      <c r="D2508" t="s">
        <v>101</v>
      </c>
      <c r="E2508">
        <v>36</v>
      </c>
      <c r="F2508">
        <v>426888</v>
      </c>
      <c r="G2508" t="s">
        <v>30</v>
      </c>
      <c r="H2508" s="1">
        <v>45226</v>
      </c>
      <c r="I2508">
        <v>1000</v>
      </c>
      <c r="J2508" t="s">
        <v>3830</v>
      </c>
      <c r="K2508" t="s">
        <v>239</v>
      </c>
      <c r="L2508">
        <v>9</v>
      </c>
      <c r="M2508">
        <v>8</v>
      </c>
      <c r="N2508">
        <v>14</v>
      </c>
      <c r="O2508" t="s">
        <v>69</v>
      </c>
      <c r="P2508" t="s">
        <v>90</v>
      </c>
      <c r="Q2508">
        <v>62396</v>
      </c>
      <c r="R2508" s="1">
        <v>45298</v>
      </c>
      <c r="S2508" t="s">
        <v>85</v>
      </c>
      <c r="T2508">
        <v>770563</v>
      </c>
      <c r="U2508" t="s">
        <v>3831</v>
      </c>
      <c r="V2508">
        <v>337</v>
      </c>
      <c r="W2508">
        <v>2948</v>
      </c>
      <c r="X2508">
        <v>4</v>
      </c>
      <c r="Y2508">
        <v>4716.8</v>
      </c>
      <c r="Z2508">
        <v>11</v>
      </c>
      <c r="AA2508">
        <f>Zudio_sales_data[[#This Row],[Price]]*Zudio_sales_data[[#This Row],[Quantity]]</f>
        <v>11792</v>
      </c>
      <c r="AB2508" s="1">
        <v>45629</v>
      </c>
      <c r="AC2508">
        <f>_xlfn.DAYS(Zudio_sales_data[[#This Row],[Last Date]],Zudio_sales_data[[#This Row],[Store Open Date]])</f>
        <v>403</v>
      </c>
      <c r="AD2508" t="str">
        <f>IF(Zudio_sales_data[[#This Row],[Order Date]]&lt;=Zudio_sales_data[[#This Row],[Store Open Date]],"wrong data","right data")</f>
        <v>right data</v>
      </c>
      <c r="AE2508">
        <f>Zudio_sales_data[[#This Row],[Sales Profit]]/Zudio_sales_data[[#This Row],[Quantity]]</f>
        <v>1179.2</v>
      </c>
    </row>
    <row r="2509" spans="1:31" x14ac:dyDescent="0.3">
      <c r="A2509" t="s">
        <v>71</v>
      </c>
      <c r="B2509" t="s">
        <v>27</v>
      </c>
      <c r="C2509" t="s">
        <v>39</v>
      </c>
      <c r="D2509" t="s">
        <v>40</v>
      </c>
      <c r="E2509">
        <v>8</v>
      </c>
      <c r="F2509">
        <v>427553</v>
      </c>
      <c r="G2509" t="s">
        <v>30</v>
      </c>
      <c r="H2509" s="1">
        <v>45121</v>
      </c>
      <c r="I2509">
        <v>1300</v>
      </c>
      <c r="J2509" t="s">
        <v>3832</v>
      </c>
      <c r="K2509" t="s">
        <v>557</v>
      </c>
      <c r="L2509">
        <v>10</v>
      </c>
      <c r="M2509">
        <v>9</v>
      </c>
      <c r="N2509">
        <v>7</v>
      </c>
      <c r="O2509" t="s">
        <v>69</v>
      </c>
      <c r="P2509" t="s">
        <v>52</v>
      </c>
      <c r="Q2509">
        <v>84186</v>
      </c>
      <c r="R2509" s="1">
        <v>45319</v>
      </c>
      <c r="S2509" t="s">
        <v>85</v>
      </c>
      <c r="T2509">
        <v>853138</v>
      </c>
      <c r="U2509" t="s">
        <v>3833</v>
      </c>
      <c r="V2509">
        <v>580</v>
      </c>
      <c r="W2509">
        <v>1481</v>
      </c>
      <c r="X2509">
        <v>8</v>
      </c>
      <c r="Y2509">
        <v>4739.2</v>
      </c>
      <c r="Z2509">
        <v>11</v>
      </c>
      <c r="AA2509">
        <f>Zudio_sales_data[[#This Row],[Price]]*Zudio_sales_data[[#This Row],[Quantity]]</f>
        <v>11848</v>
      </c>
      <c r="AB2509" s="1">
        <v>45629</v>
      </c>
      <c r="AC2509">
        <f>_xlfn.DAYS(Zudio_sales_data[[#This Row],[Last Date]],Zudio_sales_data[[#This Row],[Store Open Date]])</f>
        <v>508</v>
      </c>
      <c r="AD2509" t="str">
        <f>IF(Zudio_sales_data[[#This Row],[Order Date]]&lt;=Zudio_sales_data[[#This Row],[Store Open Date]],"wrong data","right data")</f>
        <v>right data</v>
      </c>
      <c r="AE2509">
        <f>Zudio_sales_data[[#This Row],[Sales Profit]]/Zudio_sales_data[[#This Row],[Quantity]]</f>
        <v>592.4</v>
      </c>
    </row>
    <row r="2510" spans="1:31" x14ac:dyDescent="0.3">
      <c r="A2510" t="s">
        <v>71</v>
      </c>
      <c r="B2510" t="s">
        <v>183</v>
      </c>
      <c r="C2510" t="s">
        <v>28</v>
      </c>
      <c r="D2510" t="s">
        <v>82</v>
      </c>
      <c r="E2510">
        <v>64</v>
      </c>
      <c r="F2510">
        <v>424433</v>
      </c>
      <c r="G2510" t="s">
        <v>49</v>
      </c>
      <c r="H2510" s="1">
        <v>44004</v>
      </c>
      <c r="I2510">
        <v>1400</v>
      </c>
      <c r="J2510" t="s">
        <v>3834</v>
      </c>
      <c r="K2510" t="s">
        <v>137</v>
      </c>
      <c r="L2510">
        <v>10</v>
      </c>
      <c r="M2510">
        <v>9</v>
      </c>
      <c r="N2510">
        <v>8</v>
      </c>
      <c r="O2510" t="s">
        <v>33</v>
      </c>
      <c r="P2510" t="s">
        <v>90</v>
      </c>
      <c r="Q2510">
        <v>47136</v>
      </c>
      <c r="R2510" s="1">
        <v>45553</v>
      </c>
      <c r="S2510" t="s">
        <v>131</v>
      </c>
      <c r="T2510">
        <v>999151</v>
      </c>
      <c r="U2510" t="s">
        <v>3835</v>
      </c>
      <c r="V2510">
        <v>772</v>
      </c>
      <c r="W2510">
        <v>1142</v>
      </c>
      <c r="X2510">
        <v>6</v>
      </c>
      <c r="Y2510">
        <v>2740.8</v>
      </c>
      <c r="Z2510">
        <v>11</v>
      </c>
      <c r="AA2510">
        <f>Zudio_sales_data[[#This Row],[Price]]*Zudio_sales_data[[#This Row],[Quantity]]</f>
        <v>6852</v>
      </c>
      <c r="AB2510" s="1">
        <v>45629</v>
      </c>
      <c r="AC2510">
        <f>_xlfn.DAYS(Zudio_sales_data[[#This Row],[Last Date]],Zudio_sales_data[[#This Row],[Store Open Date]])</f>
        <v>1625</v>
      </c>
      <c r="AD2510" t="str">
        <f>IF(Zudio_sales_data[[#This Row],[Order Date]]&lt;=Zudio_sales_data[[#This Row],[Store Open Date]],"wrong data","right data")</f>
        <v>right data</v>
      </c>
      <c r="AE2510">
        <f>Zudio_sales_data[[#This Row],[Sales Profit]]/Zudio_sales_data[[#This Row],[Quantity]]</f>
        <v>456.8</v>
      </c>
    </row>
    <row r="2511" spans="1:31" x14ac:dyDescent="0.3">
      <c r="A2511" t="s">
        <v>37</v>
      </c>
      <c r="B2511" t="s">
        <v>275</v>
      </c>
      <c r="C2511" t="s">
        <v>28</v>
      </c>
      <c r="D2511" t="s">
        <v>129</v>
      </c>
      <c r="E2511">
        <v>2</v>
      </c>
      <c r="F2511">
        <v>437542</v>
      </c>
      <c r="G2511" t="s">
        <v>49</v>
      </c>
      <c r="H2511" s="1">
        <v>44414</v>
      </c>
      <c r="I2511">
        <v>1000</v>
      </c>
      <c r="J2511" t="s">
        <v>3836</v>
      </c>
      <c r="K2511" t="s">
        <v>1248</v>
      </c>
      <c r="L2511">
        <v>10</v>
      </c>
      <c r="M2511">
        <v>9</v>
      </c>
      <c r="N2511">
        <v>9</v>
      </c>
      <c r="O2511" t="s">
        <v>69</v>
      </c>
      <c r="P2511" t="s">
        <v>62</v>
      </c>
      <c r="Q2511">
        <v>69905</v>
      </c>
      <c r="R2511" s="1">
        <v>45539</v>
      </c>
      <c r="S2511" t="s">
        <v>131</v>
      </c>
      <c r="T2511">
        <v>733647</v>
      </c>
      <c r="U2511" t="s">
        <v>3837</v>
      </c>
      <c r="V2511">
        <v>935</v>
      </c>
      <c r="W2511">
        <v>1242</v>
      </c>
      <c r="X2511">
        <v>8</v>
      </c>
      <c r="Y2511">
        <v>3974.4</v>
      </c>
      <c r="Z2511">
        <v>11</v>
      </c>
      <c r="AA2511">
        <f>Zudio_sales_data[[#This Row],[Price]]*Zudio_sales_data[[#This Row],[Quantity]]</f>
        <v>9936</v>
      </c>
      <c r="AB2511" s="1">
        <v>45629</v>
      </c>
      <c r="AC2511">
        <f>_xlfn.DAYS(Zudio_sales_data[[#This Row],[Last Date]],Zudio_sales_data[[#This Row],[Store Open Date]])</f>
        <v>1215</v>
      </c>
      <c r="AD2511" t="str">
        <f>IF(Zudio_sales_data[[#This Row],[Order Date]]&lt;=Zudio_sales_data[[#This Row],[Store Open Date]],"wrong data","right data")</f>
        <v>right data</v>
      </c>
      <c r="AE2511">
        <f>Zudio_sales_data[[#This Row],[Sales Profit]]/Zudio_sales_data[[#This Row],[Quantity]]</f>
        <v>496.8</v>
      </c>
    </row>
    <row r="2512" spans="1:31" x14ac:dyDescent="0.3">
      <c r="A2512" t="s">
        <v>110</v>
      </c>
      <c r="B2512" t="s">
        <v>170</v>
      </c>
      <c r="C2512" t="s">
        <v>47</v>
      </c>
      <c r="D2512" t="s">
        <v>112</v>
      </c>
      <c r="E2512">
        <v>95</v>
      </c>
      <c r="F2512">
        <v>406361</v>
      </c>
      <c r="G2512" t="s">
        <v>49</v>
      </c>
      <c r="H2512" s="1">
        <v>44310</v>
      </c>
      <c r="I2512">
        <v>1200</v>
      </c>
      <c r="J2512" t="s">
        <v>3838</v>
      </c>
      <c r="K2512" t="s">
        <v>557</v>
      </c>
      <c r="L2512">
        <v>10</v>
      </c>
      <c r="M2512">
        <v>9</v>
      </c>
      <c r="N2512">
        <v>15</v>
      </c>
      <c r="O2512" t="s">
        <v>69</v>
      </c>
      <c r="P2512" t="s">
        <v>34</v>
      </c>
      <c r="Q2512">
        <v>25211</v>
      </c>
      <c r="R2512" s="1">
        <v>45376</v>
      </c>
      <c r="S2512" t="s">
        <v>58</v>
      </c>
      <c r="T2512">
        <v>620128</v>
      </c>
      <c r="U2512" t="s">
        <v>3839</v>
      </c>
      <c r="V2512">
        <v>961</v>
      </c>
      <c r="W2512">
        <v>1805</v>
      </c>
      <c r="X2512">
        <v>2</v>
      </c>
      <c r="Y2512">
        <v>1444</v>
      </c>
      <c r="Z2512">
        <v>11</v>
      </c>
      <c r="AA2512">
        <f>Zudio_sales_data[[#This Row],[Price]]*Zudio_sales_data[[#This Row],[Quantity]]</f>
        <v>3610</v>
      </c>
      <c r="AB2512" s="1">
        <v>45629</v>
      </c>
      <c r="AC2512">
        <f>_xlfn.DAYS(Zudio_sales_data[[#This Row],[Last Date]],Zudio_sales_data[[#This Row],[Store Open Date]])</f>
        <v>1319</v>
      </c>
      <c r="AD2512" t="str">
        <f>IF(Zudio_sales_data[[#This Row],[Order Date]]&lt;=Zudio_sales_data[[#This Row],[Store Open Date]],"wrong data","right data")</f>
        <v>right data</v>
      </c>
      <c r="AE2512">
        <f>Zudio_sales_data[[#This Row],[Sales Profit]]/Zudio_sales_data[[#This Row],[Quantity]]</f>
        <v>722</v>
      </c>
    </row>
    <row r="2513" spans="1:31" x14ac:dyDescent="0.3">
      <c r="A2513" t="s">
        <v>71</v>
      </c>
      <c r="B2513" t="s">
        <v>183</v>
      </c>
      <c r="C2513" t="s">
        <v>28</v>
      </c>
      <c r="D2513" t="s">
        <v>29</v>
      </c>
      <c r="E2513">
        <v>31</v>
      </c>
      <c r="F2513">
        <v>401068</v>
      </c>
      <c r="G2513" t="s">
        <v>30</v>
      </c>
      <c r="H2513" s="1">
        <v>44151</v>
      </c>
      <c r="I2513">
        <v>1300</v>
      </c>
      <c r="J2513" t="s">
        <v>3842</v>
      </c>
      <c r="K2513" t="s">
        <v>127</v>
      </c>
      <c r="L2513">
        <v>10</v>
      </c>
      <c r="M2513">
        <v>7</v>
      </c>
      <c r="N2513">
        <v>9</v>
      </c>
      <c r="O2513" t="s">
        <v>69</v>
      </c>
      <c r="P2513" t="s">
        <v>62</v>
      </c>
      <c r="Q2513">
        <v>97379</v>
      </c>
      <c r="R2513" s="1">
        <v>45465</v>
      </c>
      <c r="S2513" t="s">
        <v>43</v>
      </c>
      <c r="T2513">
        <v>779258</v>
      </c>
      <c r="U2513" t="s">
        <v>3843</v>
      </c>
      <c r="V2513">
        <v>405</v>
      </c>
      <c r="W2513">
        <v>769</v>
      </c>
      <c r="X2513">
        <v>3</v>
      </c>
      <c r="Y2513">
        <v>922.8</v>
      </c>
      <c r="Z2513">
        <v>9</v>
      </c>
      <c r="AA2513">
        <f>Zudio_sales_data[[#This Row],[Price]]*Zudio_sales_data[[#This Row],[Quantity]]</f>
        <v>2307</v>
      </c>
      <c r="AB2513" s="1">
        <v>45629</v>
      </c>
      <c r="AC2513">
        <f>_xlfn.DAYS(Zudio_sales_data[[#This Row],[Last Date]],Zudio_sales_data[[#This Row],[Store Open Date]])</f>
        <v>1478</v>
      </c>
      <c r="AD2513" t="str">
        <f>IF(Zudio_sales_data[[#This Row],[Order Date]]&lt;=Zudio_sales_data[[#This Row],[Store Open Date]],"wrong data","right data")</f>
        <v>right data</v>
      </c>
      <c r="AE2513">
        <f>Zudio_sales_data[[#This Row],[Sales Profit]]/Zudio_sales_data[[#This Row],[Quantity]]</f>
        <v>307.59999999999997</v>
      </c>
    </row>
    <row r="2514" spans="1:31" x14ac:dyDescent="0.3">
      <c r="A2514" t="s">
        <v>45</v>
      </c>
      <c r="B2514" t="s">
        <v>310</v>
      </c>
      <c r="C2514" t="s">
        <v>39</v>
      </c>
      <c r="D2514" t="s">
        <v>129</v>
      </c>
      <c r="E2514">
        <v>100</v>
      </c>
      <c r="F2514">
        <v>409631</v>
      </c>
      <c r="G2514" t="s">
        <v>30</v>
      </c>
      <c r="H2514" s="1">
        <v>43894</v>
      </c>
      <c r="I2514">
        <v>1100</v>
      </c>
      <c r="J2514" t="s">
        <v>3844</v>
      </c>
      <c r="K2514" t="s">
        <v>172</v>
      </c>
      <c r="L2514">
        <v>10</v>
      </c>
      <c r="M2514">
        <v>9</v>
      </c>
      <c r="N2514">
        <v>8</v>
      </c>
      <c r="O2514" t="s">
        <v>69</v>
      </c>
      <c r="P2514" t="s">
        <v>62</v>
      </c>
      <c r="Q2514">
        <v>55878</v>
      </c>
      <c r="R2514" s="1">
        <v>45375</v>
      </c>
      <c r="S2514" t="s">
        <v>58</v>
      </c>
      <c r="T2514">
        <v>469252</v>
      </c>
      <c r="U2514" t="s">
        <v>3845</v>
      </c>
      <c r="V2514">
        <v>638</v>
      </c>
      <c r="W2514">
        <v>740</v>
      </c>
      <c r="X2514">
        <v>2</v>
      </c>
      <c r="Y2514">
        <v>592</v>
      </c>
      <c r="Z2514">
        <v>11</v>
      </c>
      <c r="AA2514">
        <f>Zudio_sales_data[[#This Row],[Price]]*Zudio_sales_data[[#This Row],[Quantity]]</f>
        <v>1480</v>
      </c>
      <c r="AB2514" s="1">
        <v>45629</v>
      </c>
      <c r="AC2514">
        <f>_xlfn.DAYS(Zudio_sales_data[[#This Row],[Last Date]],Zudio_sales_data[[#This Row],[Store Open Date]])</f>
        <v>1735</v>
      </c>
      <c r="AD2514" t="str">
        <f>IF(Zudio_sales_data[[#This Row],[Order Date]]&lt;=Zudio_sales_data[[#This Row],[Store Open Date]],"wrong data","right data")</f>
        <v>right data</v>
      </c>
      <c r="AE2514">
        <f>Zudio_sales_data[[#This Row],[Sales Profit]]/Zudio_sales_data[[#This Row],[Quantity]]</f>
        <v>296</v>
      </c>
    </row>
    <row r="2515" spans="1:31" x14ac:dyDescent="0.3">
      <c r="A2515" t="s">
        <v>71</v>
      </c>
      <c r="B2515" t="s">
        <v>310</v>
      </c>
      <c r="C2515" t="s">
        <v>39</v>
      </c>
      <c r="D2515" t="s">
        <v>82</v>
      </c>
      <c r="E2515">
        <v>56</v>
      </c>
      <c r="F2515">
        <v>407460</v>
      </c>
      <c r="G2515" t="s">
        <v>30</v>
      </c>
      <c r="H2515" s="1">
        <v>44741</v>
      </c>
      <c r="I2515">
        <v>1100</v>
      </c>
      <c r="J2515" t="s">
        <v>3846</v>
      </c>
      <c r="K2515" t="s">
        <v>1025</v>
      </c>
      <c r="L2515">
        <v>10</v>
      </c>
      <c r="M2515">
        <v>9</v>
      </c>
      <c r="N2515">
        <v>11</v>
      </c>
      <c r="O2515" t="s">
        <v>69</v>
      </c>
      <c r="P2515" t="s">
        <v>52</v>
      </c>
      <c r="Q2515">
        <v>49409</v>
      </c>
      <c r="R2515" s="1">
        <v>45374</v>
      </c>
      <c r="S2515" t="s">
        <v>58</v>
      </c>
      <c r="T2515">
        <v>764087</v>
      </c>
      <c r="U2515" t="s">
        <v>222</v>
      </c>
      <c r="V2515">
        <v>452</v>
      </c>
      <c r="W2515">
        <v>1393</v>
      </c>
      <c r="X2515">
        <v>8</v>
      </c>
      <c r="Y2515">
        <v>4457.6000000000004</v>
      </c>
      <c r="Z2515">
        <v>11</v>
      </c>
      <c r="AA2515">
        <f>Zudio_sales_data[[#This Row],[Price]]*Zudio_sales_data[[#This Row],[Quantity]]</f>
        <v>11144</v>
      </c>
      <c r="AB2515" s="1">
        <v>45629</v>
      </c>
      <c r="AC2515">
        <f>_xlfn.DAYS(Zudio_sales_data[[#This Row],[Last Date]],Zudio_sales_data[[#This Row],[Store Open Date]])</f>
        <v>888</v>
      </c>
      <c r="AD2515" t="str">
        <f>IF(Zudio_sales_data[[#This Row],[Order Date]]&lt;=Zudio_sales_data[[#This Row],[Store Open Date]],"wrong data","right data")</f>
        <v>right data</v>
      </c>
      <c r="AE2515">
        <f>Zudio_sales_data[[#This Row],[Sales Profit]]/Zudio_sales_data[[#This Row],[Quantity]]</f>
        <v>557.20000000000005</v>
      </c>
    </row>
    <row r="2516" spans="1:31" x14ac:dyDescent="0.3">
      <c r="A2516" t="s">
        <v>55</v>
      </c>
      <c r="B2516" t="s">
        <v>328</v>
      </c>
      <c r="C2516" t="s">
        <v>28</v>
      </c>
      <c r="D2516" t="s">
        <v>112</v>
      </c>
      <c r="E2516">
        <v>18</v>
      </c>
      <c r="F2516">
        <v>407105</v>
      </c>
      <c r="G2516" t="s">
        <v>49</v>
      </c>
      <c r="H2516" s="1">
        <v>44586</v>
      </c>
      <c r="I2516">
        <v>1400</v>
      </c>
      <c r="J2516" t="s">
        <v>3847</v>
      </c>
      <c r="K2516" t="s">
        <v>239</v>
      </c>
      <c r="L2516">
        <v>10</v>
      </c>
      <c r="M2516">
        <v>9</v>
      </c>
      <c r="N2516">
        <v>12</v>
      </c>
      <c r="O2516" t="s">
        <v>69</v>
      </c>
      <c r="P2516" t="s">
        <v>52</v>
      </c>
      <c r="Q2516">
        <v>70915</v>
      </c>
      <c r="R2516" s="1">
        <v>45317</v>
      </c>
      <c r="S2516" t="s">
        <v>85</v>
      </c>
      <c r="T2516">
        <v>760733</v>
      </c>
      <c r="U2516" t="s">
        <v>3848</v>
      </c>
      <c r="V2516">
        <v>560</v>
      </c>
      <c r="W2516">
        <v>1950</v>
      </c>
      <c r="X2516">
        <v>2</v>
      </c>
      <c r="Y2516">
        <v>1560</v>
      </c>
      <c r="Z2516">
        <v>11</v>
      </c>
      <c r="AA2516">
        <f>Zudio_sales_data[[#This Row],[Price]]*Zudio_sales_data[[#This Row],[Quantity]]</f>
        <v>3900</v>
      </c>
      <c r="AB2516" s="1">
        <v>45629</v>
      </c>
      <c r="AC2516">
        <f>_xlfn.DAYS(Zudio_sales_data[[#This Row],[Last Date]],Zudio_sales_data[[#This Row],[Store Open Date]])</f>
        <v>1043</v>
      </c>
      <c r="AD2516" t="str">
        <f>IF(Zudio_sales_data[[#This Row],[Order Date]]&lt;=Zudio_sales_data[[#This Row],[Store Open Date]],"wrong data","right data")</f>
        <v>right data</v>
      </c>
      <c r="AE2516">
        <f>Zudio_sales_data[[#This Row],[Sales Profit]]/Zudio_sales_data[[#This Row],[Quantity]]</f>
        <v>780</v>
      </c>
    </row>
    <row r="2517" spans="1:31" x14ac:dyDescent="0.3">
      <c r="A2517" t="s">
        <v>45</v>
      </c>
      <c r="B2517" t="s">
        <v>317</v>
      </c>
      <c r="C2517" t="s">
        <v>28</v>
      </c>
      <c r="D2517" t="s">
        <v>40</v>
      </c>
      <c r="E2517">
        <v>15</v>
      </c>
      <c r="F2517">
        <v>430371</v>
      </c>
      <c r="G2517" t="s">
        <v>30</v>
      </c>
      <c r="H2517" s="1">
        <v>44862</v>
      </c>
      <c r="I2517">
        <v>800</v>
      </c>
      <c r="J2517" t="s">
        <v>3849</v>
      </c>
      <c r="K2517" t="s">
        <v>1057</v>
      </c>
      <c r="L2517">
        <v>10</v>
      </c>
      <c r="M2517">
        <v>9</v>
      </c>
      <c r="N2517">
        <v>10</v>
      </c>
      <c r="O2517" t="s">
        <v>33</v>
      </c>
      <c r="P2517" t="s">
        <v>52</v>
      </c>
      <c r="Q2517">
        <v>43288</v>
      </c>
      <c r="R2517" s="1">
        <v>45427</v>
      </c>
      <c r="S2517" t="s">
        <v>104</v>
      </c>
      <c r="T2517">
        <v>634498</v>
      </c>
      <c r="U2517" t="s">
        <v>3850</v>
      </c>
      <c r="V2517">
        <v>732</v>
      </c>
      <c r="W2517">
        <v>1260</v>
      </c>
      <c r="X2517">
        <v>6</v>
      </c>
      <c r="Y2517">
        <v>3024</v>
      </c>
      <c r="Z2517">
        <v>11</v>
      </c>
      <c r="AA2517">
        <f>Zudio_sales_data[[#This Row],[Price]]*Zudio_sales_data[[#This Row],[Quantity]]</f>
        <v>7560</v>
      </c>
      <c r="AB2517" s="1">
        <v>45629</v>
      </c>
      <c r="AC2517">
        <f>_xlfn.DAYS(Zudio_sales_data[[#This Row],[Last Date]],Zudio_sales_data[[#This Row],[Store Open Date]])</f>
        <v>767</v>
      </c>
      <c r="AD2517" t="str">
        <f>IF(Zudio_sales_data[[#This Row],[Order Date]]&lt;=Zudio_sales_data[[#This Row],[Store Open Date]],"wrong data","right data")</f>
        <v>right data</v>
      </c>
      <c r="AE2517">
        <f>Zudio_sales_data[[#This Row],[Sales Profit]]/Zudio_sales_data[[#This Row],[Quantity]]</f>
        <v>504</v>
      </c>
    </row>
    <row r="2518" spans="1:31" x14ac:dyDescent="0.3">
      <c r="A2518" t="s">
        <v>45</v>
      </c>
      <c r="B2518" t="s">
        <v>362</v>
      </c>
      <c r="C2518" t="s">
        <v>47</v>
      </c>
      <c r="D2518" t="s">
        <v>48</v>
      </c>
      <c r="E2518">
        <v>67</v>
      </c>
      <c r="F2518">
        <v>416425</v>
      </c>
      <c r="G2518" t="s">
        <v>49</v>
      </c>
      <c r="H2518" s="1">
        <v>44799</v>
      </c>
      <c r="I2518">
        <v>800</v>
      </c>
      <c r="J2518" t="s">
        <v>3851</v>
      </c>
      <c r="K2518" t="s">
        <v>189</v>
      </c>
      <c r="L2518">
        <v>9</v>
      </c>
      <c r="M2518">
        <v>8</v>
      </c>
      <c r="N2518">
        <v>10</v>
      </c>
      <c r="O2518" t="s">
        <v>69</v>
      </c>
      <c r="P2518" t="s">
        <v>90</v>
      </c>
      <c r="Q2518">
        <v>65163</v>
      </c>
      <c r="R2518" s="1">
        <v>45389</v>
      </c>
      <c r="S2518" t="s">
        <v>63</v>
      </c>
      <c r="T2518">
        <v>287043</v>
      </c>
      <c r="U2518" t="s">
        <v>3852</v>
      </c>
      <c r="V2518">
        <v>501</v>
      </c>
      <c r="W2518">
        <v>1590</v>
      </c>
      <c r="X2518">
        <v>8</v>
      </c>
      <c r="Y2518">
        <v>5088</v>
      </c>
      <c r="Z2518">
        <v>11</v>
      </c>
      <c r="AA2518">
        <f>Zudio_sales_data[[#This Row],[Price]]*Zudio_sales_data[[#This Row],[Quantity]]</f>
        <v>12720</v>
      </c>
      <c r="AB2518" s="1">
        <v>45629</v>
      </c>
      <c r="AC2518">
        <f>_xlfn.DAYS(Zudio_sales_data[[#This Row],[Last Date]],Zudio_sales_data[[#This Row],[Store Open Date]])</f>
        <v>830</v>
      </c>
      <c r="AD2518" t="str">
        <f>IF(Zudio_sales_data[[#This Row],[Order Date]]&lt;=Zudio_sales_data[[#This Row],[Store Open Date]],"wrong data","right data")</f>
        <v>right data</v>
      </c>
      <c r="AE2518">
        <f>Zudio_sales_data[[#This Row],[Sales Profit]]/Zudio_sales_data[[#This Row],[Quantity]]</f>
        <v>636</v>
      </c>
    </row>
    <row r="2519" spans="1:31" x14ac:dyDescent="0.3">
      <c r="A2519" t="s">
        <v>37</v>
      </c>
      <c r="B2519" t="s">
        <v>170</v>
      </c>
      <c r="C2519" t="s">
        <v>47</v>
      </c>
      <c r="D2519" t="s">
        <v>82</v>
      </c>
      <c r="E2519">
        <v>86</v>
      </c>
      <c r="F2519">
        <v>439544</v>
      </c>
      <c r="G2519" t="s">
        <v>49</v>
      </c>
      <c r="H2519" s="1">
        <v>44103</v>
      </c>
      <c r="I2519">
        <v>1300</v>
      </c>
      <c r="J2519" t="s">
        <v>3853</v>
      </c>
      <c r="K2519" t="s">
        <v>481</v>
      </c>
      <c r="L2519">
        <v>11</v>
      </c>
      <c r="M2519">
        <v>8</v>
      </c>
      <c r="N2519">
        <v>11</v>
      </c>
      <c r="O2519" t="s">
        <v>69</v>
      </c>
      <c r="P2519" t="s">
        <v>90</v>
      </c>
      <c r="Q2519">
        <v>84671</v>
      </c>
      <c r="R2519" s="1">
        <v>45293</v>
      </c>
      <c r="S2519" t="s">
        <v>85</v>
      </c>
      <c r="T2519">
        <v>638132</v>
      </c>
      <c r="U2519" t="s">
        <v>981</v>
      </c>
      <c r="V2519">
        <v>478</v>
      </c>
      <c r="W2519">
        <v>1958</v>
      </c>
      <c r="X2519">
        <v>1</v>
      </c>
      <c r="Y2519">
        <v>783.2</v>
      </c>
      <c r="Z2519">
        <v>9</v>
      </c>
      <c r="AA2519">
        <f>Zudio_sales_data[[#This Row],[Price]]*Zudio_sales_data[[#This Row],[Quantity]]</f>
        <v>1958</v>
      </c>
      <c r="AB2519" s="1">
        <v>45629</v>
      </c>
      <c r="AC2519">
        <f>_xlfn.DAYS(Zudio_sales_data[[#This Row],[Last Date]],Zudio_sales_data[[#This Row],[Store Open Date]])</f>
        <v>1526</v>
      </c>
      <c r="AD2519" t="str">
        <f>IF(Zudio_sales_data[[#This Row],[Order Date]]&lt;=Zudio_sales_data[[#This Row],[Store Open Date]],"wrong data","right data")</f>
        <v>right data</v>
      </c>
      <c r="AE2519">
        <f>Zudio_sales_data[[#This Row],[Sales Profit]]/Zudio_sales_data[[#This Row],[Quantity]]</f>
        <v>783.2</v>
      </c>
    </row>
    <row r="2520" spans="1:31" x14ac:dyDescent="0.3">
      <c r="A2520" t="s">
        <v>117</v>
      </c>
      <c r="B2520" t="s">
        <v>337</v>
      </c>
      <c r="C2520" t="s">
        <v>47</v>
      </c>
      <c r="D2520" t="s">
        <v>112</v>
      </c>
      <c r="E2520">
        <v>4</v>
      </c>
      <c r="F2520">
        <v>401869</v>
      </c>
      <c r="G2520" t="s">
        <v>30</v>
      </c>
      <c r="H2520" s="1">
        <v>44955</v>
      </c>
      <c r="I2520">
        <v>950</v>
      </c>
      <c r="J2520" t="s">
        <v>3854</v>
      </c>
      <c r="K2520" t="s">
        <v>84</v>
      </c>
      <c r="L2520">
        <v>11</v>
      </c>
      <c r="M2520">
        <v>8</v>
      </c>
      <c r="N2520">
        <v>18</v>
      </c>
      <c r="O2520" t="s">
        <v>69</v>
      </c>
      <c r="P2520" t="s">
        <v>62</v>
      </c>
      <c r="Q2520">
        <v>43638</v>
      </c>
      <c r="R2520" s="1">
        <v>45549</v>
      </c>
      <c r="S2520" t="s">
        <v>131</v>
      </c>
      <c r="T2520">
        <v>781121</v>
      </c>
      <c r="U2520" t="s">
        <v>3855</v>
      </c>
      <c r="V2520">
        <v>374</v>
      </c>
      <c r="W2520">
        <v>2568</v>
      </c>
      <c r="X2520">
        <v>1</v>
      </c>
      <c r="Y2520">
        <v>1027.2</v>
      </c>
      <c r="Z2520">
        <v>9</v>
      </c>
      <c r="AA2520">
        <f>Zudio_sales_data[[#This Row],[Price]]*Zudio_sales_data[[#This Row],[Quantity]]</f>
        <v>2568</v>
      </c>
      <c r="AB2520" s="1">
        <v>45629</v>
      </c>
      <c r="AC2520">
        <f>_xlfn.DAYS(Zudio_sales_data[[#This Row],[Last Date]],Zudio_sales_data[[#This Row],[Store Open Date]])</f>
        <v>674</v>
      </c>
      <c r="AD2520" t="str">
        <f>IF(Zudio_sales_data[[#This Row],[Order Date]]&lt;=Zudio_sales_data[[#This Row],[Store Open Date]],"wrong data","right data")</f>
        <v>right data</v>
      </c>
      <c r="AE2520">
        <f>Zudio_sales_data[[#This Row],[Sales Profit]]/Zudio_sales_data[[#This Row],[Quantity]]</f>
        <v>1027.2</v>
      </c>
    </row>
    <row r="2521" spans="1:31" x14ac:dyDescent="0.3">
      <c r="A2521" t="s">
        <v>117</v>
      </c>
      <c r="B2521" t="s">
        <v>81</v>
      </c>
      <c r="C2521" t="s">
        <v>28</v>
      </c>
      <c r="D2521" t="s">
        <v>229</v>
      </c>
      <c r="E2521">
        <v>98</v>
      </c>
      <c r="F2521">
        <v>430006</v>
      </c>
      <c r="G2521" t="s">
        <v>30</v>
      </c>
      <c r="H2521" s="1">
        <v>45508</v>
      </c>
      <c r="I2521">
        <v>800</v>
      </c>
      <c r="J2521" t="s">
        <v>3856</v>
      </c>
      <c r="K2521" t="s">
        <v>108</v>
      </c>
      <c r="L2521">
        <v>11</v>
      </c>
      <c r="M2521">
        <v>8</v>
      </c>
      <c r="N2521">
        <v>14</v>
      </c>
      <c r="O2521" t="s">
        <v>33</v>
      </c>
      <c r="P2521" t="s">
        <v>34</v>
      </c>
      <c r="Q2521">
        <v>59658</v>
      </c>
      <c r="R2521" s="1">
        <v>45529</v>
      </c>
      <c r="S2521" t="s">
        <v>53</v>
      </c>
      <c r="T2521">
        <v>748920</v>
      </c>
      <c r="U2521" t="s">
        <v>3857</v>
      </c>
      <c r="V2521">
        <v>532</v>
      </c>
      <c r="W2521">
        <v>2440</v>
      </c>
      <c r="X2521">
        <v>2</v>
      </c>
      <c r="Y2521">
        <v>1952</v>
      </c>
      <c r="Z2521">
        <v>9</v>
      </c>
      <c r="AA2521">
        <f>Zudio_sales_data[[#This Row],[Price]]*Zudio_sales_data[[#This Row],[Quantity]]</f>
        <v>4880</v>
      </c>
      <c r="AB2521" s="1">
        <v>45629</v>
      </c>
      <c r="AC2521">
        <f>_xlfn.DAYS(Zudio_sales_data[[#This Row],[Last Date]],Zudio_sales_data[[#This Row],[Store Open Date]])</f>
        <v>121</v>
      </c>
      <c r="AD2521" t="str">
        <f>IF(Zudio_sales_data[[#This Row],[Order Date]]&lt;=Zudio_sales_data[[#This Row],[Store Open Date]],"wrong data","right data")</f>
        <v>right data</v>
      </c>
      <c r="AE2521">
        <f>Zudio_sales_data[[#This Row],[Sales Profit]]/Zudio_sales_data[[#This Row],[Quantity]]</f>
        <v>976</v>
      </c>
    </row>
    <row r="2522" spans="1:31" x14ac:dyDescent="0.3">
      <c r="A2522" t="s">
        <v>37</v>
      </c>
      <c r="B2522" t="s">
        <v>111</v>
      </c>
      <c r="C2522" t="s">
        <v>47</v>
      </c>
      <c r="D2522" t="s">
        <v>82</v>
      </c>
      <c r="E2522">
        <v>57</v>
      </c>
      <c r="F2522">
        <v>413219</v>
      </c>
      <c r="G2522" t="s">
        <v>30</v>
      </c>
      <c r="H2522" s="1">
        <v>44903</v>
      </c>
      <c r="I2522">
        <v>1100</v>
      </c>
      <c r="J2522" t="s">
        <v>3858</v>
      </c>
      <c r="K2522" t="s">
        <v>142</v>
      </c>
      <c r="L2522">
        <v>11</v>
      </c>
      <c r="M2522">
        <v>8</v>
      </c>
      <c r="N2522">
        <v>13</v>
      </c>
      <c r="O2522" t="s">
        <v>33</v>
      </c>
      <c r="P2522" t="s">
        <v>62</v>
      </c>
      <c r="Q2522">
        <v>37535</v>
      </c>
      <c r="R2522" s="1">
        <v>45493</v>
      </c>
      <c r="S2522" t="s">
        <v>95</v>
      </c>
      <c r="T2522">
        <v>904159</v>
      </c>
      <c r="U2522" t="s">
        <v>3859</v>
      </c>
      <c r="V2522">
        <v>788</v>
      </c>
      <c r="W2522">
        <v>1542</v>
      </c>
      <c r="X2522">
        <v>8</v>
      </c>
      <c r="Y2522">
        <v>4934.3999999999996</v>
      </c>
      <c r="Z2522">
        <v>9</v>
      </c>
      <c r="AA2522">
        <f>Zudio_sales_data[[#This Row],[Price]]*Zudio_sales_data[[#This Row],[Quantity]]</f>
        <v>12336</v>
      </c>
      <c r="AB2522" s="1">
        <v>45629</v>
      </c>
      <c r="AC2522">
        <f>_xlfn.DAYS(Zudio_sales_data[[#This Row],[Last Date]],Zudio_sales_data[[#This Row],[Store Open Date]])</f>
        <v>726</v>
      </c>
      <c r="AD2522" t="str">
        <f>IF(Zudio_sales_data[[#This Row],[Order Date]]&lt;=Zudio_sales_data[[#This Row],[Store Open Date]],"wrong data","right data")</f>
        <v>right data</v>
      </c>
      <c r="AE2522">
        <f>Zudio_sales_data[[#This Row],[Sales Profit]]/Zudio_sales_data[[#This Row],[Quantity]]</f>
        <v>616.79999999999995</v>
      </c>
    </row>
    <row r="2523" spans="1:31" x14ac:dyDescent="0.3">
      <c r="A2523" t="s">
        <v>26</v>
      </c>
      <c r="B2523" t="s">
        <v>100</v>
      </c>
      <c r="C2523" t="s">
        <v>47</v>
      </c>
      <c r="D2523" t="s">
        <v>29</v>
      </c>
      <c r="E2523">
        <v>87</v>
      </c>
      <c r="F2523">
        <v>425035</v>
      </c>
      <c r="G2523" t="s">
        <v>30</v>
      </c>
      <c r="H2523" s="1">
        <v>44447</v>
      </c>
      <c r="I2523">
        <v>1200</v>
      </c>
      <c r="J2523" t="s">
        <v>3860</v>
      </c>
      <c r="K2523" t="s">
        <v>233</v>
      </c>
      <c r="L2523">
        <v>10</v>
      </c>
      <c r="M2523">
        <v>9</v>
      </c>
      <c r="N2523">
        <v>16</v>
      </c>
      <c r="O2523" t="s">
        <v>69</v>
      </c>
      <c r="P2523" t="s">
        <v>62</v>
      </c>
      <c r="Q2523">
        <v>19486</v>
      </c>
      <c r="R2523" s="1">
        <v>45577</v>
      </c>
      <c r="S2523" t="s">
        <v>115</v>
      </c>
      <c r="T2523">
        <v>196647</v>
      </c>
      <c r="U2523" t="s">
        <v>3861</v>
      </c>
      <c r="V2523">
        <v>233</v>
      </c>
      <c r="W2523">
        <v>1361</v>
      </c>
      <c r="X2523">
        <v>5</v>
      </c>
      <c r="Y2523">
        <v>2722</v>
      </c>
      <c r="Z2523">
        <v>11</v>
      </c>
      <c r="AA2523">
        <f>Zudio_sales_data[[#This Row],[Price]]*Zudio_sales_data[[#This Row],[Quantity]]</f>
        <v>6805</v>
      </c>
      <c r="AB2523" s="1">
        <v>45629</v>
      </c>
      <c r="AC2523">
        <f>_xlfn.DAYS(Zudio_sales_data[[#This Row],[Last Date]],Zudio_sales_data[[#This Row],[Store Open Date]])</f>
        <v>1182</v>
      </c>
      <c r="AD2523" t="str">
        <f>IF(Zudio_sales_data[[#This Row],[Order Date]]&lt;=Zudio_sales_data[[#This Row],[Store Open Date]],"wrong data","right data")</f>
        <v>right data</v>
      </c>
      <c r="AE2523">
        <f>Zudio_sales_data[[#This Row],[Sales Profit]]/Zudio_sales_data[[#This Row],[Quantity]]</f>
        <v>544.4</v>
      </c>
    </row>
    <row r="2524" spans="1:31" x14ac:dyDescent="0.3">
      <c r="A2524" t="s">
        <v>37</v>
      </c>
      <c r="B2524" t="s">
        <v>263</v>
      </c>
      <c r="C2524" t="s">
        <v>28</v>
      </c>
      <c r="D2524" t="s">
        <v>129</v>
      </c>
      <c r="E2524">
        <v>2</v>
      </c>
      <c r="F2524">
        <v>427360</v>
      </c>
      <c r="G2524" t="s">
        <v>49</v>
      </c>
      <c r="H2524" s="1">
        <v>45293</v>
      </c>
      <c r="I2524">
        <v>1100</v>
      </c>
      <c r="J2524" t="s">
        <v>3862</v>
      </c>
      <c r="K2524" t="s">
        <v>769</v>
      </c>
      <c r="L2524">
        <v>9</v>
      </c>
      <c r="M2524">
        <v>8</v>
      </c>
      <c r="N2524">
        <v>19</v>
      </c>
      <c r="O2524" t="s">
        <v>69</v>
      </c>
      <c r="P2524" t="s">
        <v>34</v>
      </c>
      <c r="Q2524">
        <v>56204</v>
      </c>
      <c r="R2524" s="1">
        <v>45579</v>
      </c>
      <c r="S2524" t="s">
        <v>115</v>
      </c>
      <c r="T2524">
        <v>718163</v>
      </c>
      <c r="U2524" t="s">
        <v>3863</v>
      </c>
      <c r="V2524">
        <v>865</v>
      </c>
      <c r="W2524">
        <v>1722</v>
      </c>
      <c r="X2524">
        <v>5</v>
      </c>
      <c r="Y2524">
        <v>3444</v>
      </c>
      <c r="Z2524">
        <v>11</v>
      </c>
      <c r="AA2524">
        <f>Zudio_sales_data[[#This Row],[Price]]*Zudio_sales_data[[#This Row],[Quantity]]</f>
        <v>8610</v>
      </c>
      <c r="AB2524" s="1">
        <v>45629</v>
      </c>
      <c r="AC2524">
        <f>_xlfn.DAYS(Zudio_sales_data[[#This Row],[Last Date]],Zudio_sales_data[[#This Row],[Store Open Date]])</f>
        <v>336</v>
      </c>
      <c r="AD2524" t="str">
        <f>IF(Zudio_sales_data[[#This Row],[Order Date]]&lt;=Zudio_sales_data[[#This Row],[Store Open Date]],"wrong data","right data")</f>
        <v>right data</v>
      </c>
      <c r="AE2524">
        <f>Zudio_sales_data[[#This Row],[Sales Profit]]/Zudio_sales_data[[#This Row],[Quantity]]</f>
        <v>688.8</v>
      </c>
    </row>
    <row r="2525" spans="1:31" x14ac:dyDescent="0.3">
      <c r="A2525" t="s">
        <v>139</v>
      </c>
      <c r="B2525" t="s">
        <v>157</v>
      </c>
      <c r="C2525" t="s">
        <v>47</v>
      </c>
      <c r="D2525" t="s">
        <v>82</v>
      </c>
      <c r="E2525">
        <v>51</v>
      </c>
      <c r="F2525">
        <v>403190</v>
      </c>
      <c r="G2525" t="s">
        <v>49</v>
      </c>
      <c r="H2525" s="1">
        <v>43864</v>
      </c>
      <c r="I2525">
        <v>1400</v>
      </c>
      <c r="J2525" t="s">
        <v>3864</v>
      </c>
      <c r="K2525" t="s">
        <v>217</v>
      </c>
      <c r="L2525">
        <v>10</v>
      </c>
      <c r="M2525">
        <v>9</v>
      </c>
      <c r="N2525">
        <v>12</v>
      </c>
      <c r="O2525" t="s">
        <v>33</v>
      </c>
      <c r="P2525" t="s">
        <v>62</v>
      </c>
      <c r="Q2525">
        <v>25468</v>
      </c>
      <c r="R2525" s="1">
        <v>45389</v>
      </c>
      <c r="S2525" t="s">
        <v>63</v>
      </c>
      <c r="T2525">
        <v>782908</v>
      </c>
      <c r="U2525" t="s">
        <v>3865</v>
      </c>
      <c r="V2525">
        <v>204</v>
      </c>
      <c r="W2525">
        <v>1308</v>
      </c>
      <c r="X2525">
        <v>7</v>
      </c>
      <c r="Y2525">
        <v>3662.4</v>
      </c>
      <c r="Z2525">
        <v>11</v>
      </c>
      <c r="AA2525">
        <f>Zudio_sales_data[[#This Row],[Price]]*Zudio_sales_data[[#This Row],[Quantity]]</f>
        <v>9156</v>
      </c>
      <c r="AB2525" s="1">
        <v>45629</v>
      </c>
      <c r="AC2525">
        <f>_xlfn.DAYS(Zudio_sales_data[[#This Row],[Last Date]],Zudio_sales_data[[#This Row],[Store Open Date]])</f>
        <v>1765</v>
      </c>
      <c r="AD2525" t="str">
        <f>IF(Zudio_sales_data[[#This Row],[Order Date]]&lt;=Zudio_sales_data[[#This Row],[Store Open Date]],"wrong data","right data")</f>
        <v>right data</v>
      </c>
      <c r="AE2525">
        <f>Zudio_sales_data[[#This Row],[Sales Profit]]/Zudio_sales_data[[#This Row],[Quantity]]</f>
        <v>523.20000000000005</v>
      </c>
    </row>
    <row r="2526" spans="1:31" x14ac:dyDescent="0.3">
      <c r="A2526" t="s">
        <v>71</v>
      </c>
      <c r="B2526" t="s">
        <v>365</v>
      </c>
      <c r="C2526" t="s">
        <v>47</v>
      </c>
      <c r="D2526" t="s">
        <v>129</v>
      </c>
      <c r="E2526">
        <v>32</v>
      </c>
      <c r="F2526">
        <v>409271</v>
      </c>
      <c r="G2526" t="s">
        <v>30</v>
      </c>
      <c r="H2526" s="1">
        <v>44705</v>
      </c>
      <c r="I2526">
        <v>1400</v>
      </c>
      <c r="J2526" t="s">
        <v>3866</v>
      </c>
      <c r="K2526" t="s">
        <v>428</v>
      </c>
      <c r="L2526">
        <v>9</v>
      </c>
      <c r="M2526">
        <v>8</v>
      </c>
      <c r="N2526">
        <v>13</v>
      </c>
      <c r="O2526" t="s">
        <v>69</v>
      </c>
      <c r="P2526" t="s">
        <v>52</v>
      </c>
      <c r="Q2526">
        <v>63799</v>
      </c>
      <c r="R2526" s="1">
        <v>45477</v>
      </c>
      <c r="S2526" t="s">
        <v>95</v>
      </c>
      <c r="T2526">
        <v>297715</v>
      </c>
      <c r="U2526" t="s">
        <v>3867</v>
      </c>
      <c r="V2526">
        <v>822</v>
      </c>
      <c r="W2526">
        <v>2396</v>
      </c>
      <c r="X2526">
        <v>2</v>
      </c>
      <c r="Y2526">
        <v>1916.8</v>
      </c>
      <c r="Z2526">
        <v>11</v>
      </c>
      <c r="AA2526">
        <f>Zudio_sales_data[[#This Row],[Price]]*Zudio_sales_data[[#This Row],[Quantity]]</f>
        <v>4792</v>
      </c>
      <c r="AB2526" s="1">
        <v>45629</v>
      </c>
      <c r="AC2526">
        <f>_xlfn.DAYS(Zudio_sales_data[[#This Row],[Last Date]],Zudio_sales_data[[#This Row],[Store Open Date]])</f>
        <v>924</v>
      </c>
      <c r="AD2526" t="str">
        <f>IF(Zudio_sales_data[[#This Row],[Order Date]]&lt;=Zudio_sales_data[[#This Row],[Store Open Date]],"wrong data","right data")</f>
        <v>right data</v>
      </c>
      <c r="AE2526">
        <f>Zudio_sales_data[[#This Row],[Sales Profit]]/Zudio_sales_data[[#This Row],[Quantity]]</f>
        <v>958.4</v>
      </c>
    </row>
    <row r="2527" spans="1:31" x14ac:dyDescent="0.3">
      <c r="A2527" t="s">
        <v>26</v>
      </c>
      <c r="B2527" t="s">
        <v>337</v>
      </c>
      <c r="C2527" t="s">
        <v>28</v>
      </c>
      <c r="D2527" t="s">
        <v>229</v>
      </c>
      <c r="E2527">
        <v>32</v>
      </c>
      <c r="F2527">
        <v>407955</v>
      </c>
      <c r="G2527" t="s">
        <v>49</v>
      </c>
      <c r="H2527" s="1">
        <v>44106</v>
      </c>
      <c r="I2527">
        <v>950</v>
      </c>
      <c r="J2527" t="s">
        <v>3868</v>
      </c>
      <c r="K2527" t="s">
        <v>142</v>
      </c>
      <c r="L2527">
        <v>9</v>
      </c>
      <c r="M2527">
        <v>8</v>
      </c>
      <c r="N2527">
        <v>16</v>
      </c>
      <c r="O2527" t="s">
        <v>33</v>
      </c>
      <c r="P2527" t="s">
        <v>52</v>
      </c>
      <c r="Q2527">
        <v>57108</v>
      </c>
      <c r="R2527" s="1">
        <v>45629</v>
      </c>
      <c r="S2527" t="s">
        <v>177</v>
      </c>
      <c r="T2527">
        <v>589387</v>
      </c>
      <c r="U2527" t="s">
        <v>3869</v>
      </c>
      <c r="V2527">
        <v>442</v>
      </c>
      <c r="W2527">
        <v>2806</v>
      </c>
      <c r="X2527">
        <v>2</v>
      </c>
      <c r="Y2527">
        <v>2244.8000000000002</v>
      </c>
      <c r="Z2527">
        <v>11</v>
      </c>
      <c r="AA2527">
        <f>Zudio_sales_data[[#This Row],[Price]]*Zudio_sales_data[[#This Row],[Quantity]]</f>
        <v>5612</v>
      </c>
      <c r="AB2527" s="1">
        <v>45629</v>
      </c>
      <c r="AC2527">
        <f>_xlfn.DAYS(Zudio_sales_data[[#This Row],[Last Date]],Zudio_sales_data[[#This Row],[Store Open Date]])</f>
        <v>1523</v>
      </c>
      <c r="AD2527" t="str">
        <f>IF(Zudio_sales_data[[#This Row],[Order Date]]&lt;=Zudio_sales_data[[#This Row],[Store Open Date]],"wrong data","right data")</f>
        <v>right data</v>
      </c>
      <c r="AE2527">
        <f>Zudio_sales_data[[#This Row],[Sales Profit]]/Zudio_sales_data[[#This Row],[Quantity]]</f>
        <v>1122.4000000000001</v>
      </c>
    </row>
    <row r="2528" spans="1:31" x14ac:dyDescent="0.3">
      <c r="A2528" t="s">
        <v>110</v>
      </c>
      <c r="B2528" t="s">
        <v>362</v>
      </c>
      <c r="C2528" t="s">
        <v>28</v>
      </c>
      <c r="D2528" t="s">
        <v>77</v>
      </c>
      <c r="E2528">
        <v>73</v>
      </c>
      <c r="F2528">
        <v>402324</v>
      </c>
      <c r="G2528" t="s">
        <v>49</v>
      </c>
      <c r="H2528" s="1">
        <v>44369</v>
      </c>
      <c r="I2528">
        <v>1100</v>
      </c>
      <c r="J2528" t="s">
        <v>3870</v>
      </c>
      <c r="K2528" t="s">
        <v>545</v>
      </c>
      <c r="L2528">
        <v>11</v>
      </c>
      <c r="M2528">
        <v>8</v>
      </c>
      <c r="N2528">
        <v>17</v>
      </c>
      <c r="O2528" t="s">
        <v>33</v>
      </c>
      <c r="P2528" t="s">
        <v>90</v>
      </c>
      <c r="Q2528">
        <v>17584</v>
      </c>
      <c r="R2528" s="1">
        <v>45583</v>
      </c>
      <c r="S2528" t="s">
        <v>115</v>
      </c>
      <c r="T2528">
        <v>501622</v>
      </c>
      <c r="U2528" t="s">
        <v>3871</v>
      </c>
      <c r="V2528">
        <v>842</v>
      </c>
      <c r="W2528">
        <v>675</v>
      </c>
      <c r="X2528">
        <v>6</v>
      </c>
      <c r="Y2528">
        <v>1620</v>
      </c>
      <c r="Z2528">
        <v>9</v>
      </c>
      <c r="AA2528">
        <f>Zudio_sales_data[[#This Row],[Price]]*Zudio_sales_data[[#This Row],[Quantity]]</f>
        <v>4050</v>
      </c>
      <c r="AB2528" s="1">
        <v>45629</v>
      </c>
      <c r="AC2528">
        <f>_xlfn.DAYS(Zudio_sales_data[[#This Row],[Last Date]],Zudio_sales_data[[#This Row],[Store Open Date]])</f>
        <v>1260</v>
      </c>
      <c r="AD2528" t="str">
        <f>IF(Zudio_sales_data[[#This Row],[Order Date]]&lt;=Zudio_sales_data[[#This Row],[Store Open Date]],"wrong data","right data")</f>
        <v>right data</v>
      </c>
      <c r="AE2528">
        <f>Zudio_sales_data[[#This Row],[Sales Profit]]/Zudio_sales_data[[#This Row],[Quantity]]</f>
        <v>270</v>
      </c>
    </row>
    <row r="2529" spans="1:31" x14ac:dyDescent="0.3">
      <c r="A2529" t="s">
        <v>37</v>
      </c>
      <c r="B2529" t="s">
        <v>257</v>
      </c>
      <c r="C2529" t="s">
        <v>47</v>
      </c>
      <c r="D2529" t="s">
        <v>129</v>
      </c>
      <c r="E2529">
        <v>17</v>
      </c>
      <c r="F2529">
        <v>414056</v>
      </c>
      <c r="G2529" t="s">
        <v>49</v>
      </c>
      <c r="H2529" s="1">
        <v>44648</v>
      </c>
      <c r="I2529">
        <v>800</v>
      </c>
      <c r="J2529" t="s">
        <v>3872</v>
      </c>
      <c r="K2529" t="s">
        <v>32</v>
      </c>
      <c r="L2529">
        <v>10</v>
      </c>
      <c r="M2529">
        <v>7</v>
      </c>
      <c r="N2529">
        <v>20</v>
      </c>
      <c r="O2529" t="s">
        <v>69</v>
      </c>
      <c r="P2529" t="s">
        <v>90</v>
      </c>
      <c r="Q2529">
        <v>46027</v>
      </c>
      <c r="R2529" s="1">
        <v>45462</v>
      </c>
      <c r="S2529" t="s">
        <v>43</v>
      </c>
      <c r="T2529">
        <v>180829</v>
      </c>
      <c r="U2529" t="s">
        <v>3862</v>
      </c>
      <c r="V2529">
        <v>626</v>
      </c>
      <c r="W2529">
        <v>2529</v>
      </c>
      <c r="X2529">
        <v>2</v>
      </c>
      <c r="Y2529">
        <v>2023.2</v>
      </c>
      <c r="Z2529">
        <v>9</v>
      </c>
      <c r="AA2529">
        <f>Zudio_sales_data[[#This Row],[Price]]*Zudio_sales_data[[#This Row],[Quantity]]</f>
        <v>5058</v>
      </c>
      <c r="AB2529" s="1">
        <v>45629</v>
      </c>
      <c r="AC2529">
        <f>_xlfn.DAYS(Zudio_sales_data[[#This Row],[Last Date]],Zudio_sales_data[[#This Row],[Store Open Date]])</f>
        <v>981</v>
      </c>
      <c r="AD2529" t="str">
        <f>IF(Zudio_sales_data[[#This Row],[Order Date]]&lt;=Zudio_sales_data[[#This Row],[Store Open Date]],"wrong data","right data")</f>
        <v>right data</v>
      </c>
      <c r="AE2529">
        <f>Zudio_sales_data[[#This Row],[Sales Profit]]/Zudio_sales_data[[#This Row],[Quantity]]</f>
        <v>1011.6</v>
      </c>
    </row>
    <row r="2530" spans="1:31" x14ac:dyDescent="0.3">
      <c r="A2530" t="s">
        <v>110</v>
      </c>
      <c r="B2530" t="s">
        <v>27</v>
      </c>
      <c r="C2530" t="s">
        <v>28</v>
      </c>
      <c r="D2530" t="s">
        <v>129</v>
      </c>
      <c r="E2530">
        <v>40</v>
      </c>
      <c r="F2530">
        <v>402309</v>
      </c>
      <c r="G2530" t="s">
        <v>30</v>
      </c>
      <c r="H2530" s="1">
        <v>45441</v>
      </c>
      <c r="I2530">
        <v>1100</v>
      </c>
      <c r="J2530" t="s">
        <v>3873</v>
      </c>
      <c r="K2530" t="s">
        <v>1025</v>
      </c>
      <c r="L2530">
        <v>10</v>
      </c>
      <c r="M2530">
        <v>7</v>
      </c>
      <c r="N2530">
        <v>3</v>
      </c>
      <c r="O2530" t="s">
        <v>33</v>
      </c>
      <c r="P2530" t="s">
        <v>52</v>
      </c>
      <c r="Q2530">
        <v>43330</v>
      </c>
      <c r="R2530" s="1">
        <v>45442</v>
      </c>
      <c r="S2530" t="s">
        <v>104</v>
      </c>
      <c r="T2530">
        <v>543065</v>
      </c>
      <c r="U2530" t="s">
        <v>3874</v>
      </c>
      <c r="V2530">
        <v>420</v>
      </c>
      <c r="W2530">
        <v>1644</v>
      </c>
      <c r="X2530">
        <v>8</v>
      </c>
      <c r="Y2530">
        <v>5260.8</v>
      </c>
      <c r="Z2530">
        <v>9</v>
      </c>
      <c r="AA2530">
        <f>Zudio_sales_data[[#This Row],[Price]]*Zudio_sales_data[[#This Row],[Quantity]]</f>
        <v>13152</v>
      </c>
      <c r="AB2530" s="1">
        <v>45629</v>
      </c>
      <c r="AC2530">
        <f>_xlfn.DAYS(Zudio_sales_data[[#This Row],[Last Date]],Zudio_sales_data[[#This Row],[Store Open Date]])</f>
        <v>188</v>
      </c>
      <c r="AD2530" t="str">
        <f>IF(Zudio_sales_data[[#This Row],[Order Date]]&lt;=Zudio_sales_data[[#This Row],[Store Open Date]],"wrong data","right data")</f>
        <v>right data</v>
      </c>
      <c r="AE2530">
        <f>Zudio_sales_data[[#This Row],[Sales Profit]]/Zudio_sales_data[[#This Row],[Quantity]]</f>
        <v>657.6</v>
      </c>
    </row>
    <row r="2531" spans="1:31" x14ac:dyDescent="0.3">
      <c r="A2531" t="s">
        <v>45</v>
      </c>
      <c r="B2531" t="s">
        <v>362</v>
      </c>
      <c r="C2531" t="s">
        <v>39</v>
      </c>
      <c r="D2531" t="s">
        <v>48</v>
      </c>
      <c r="E2531">
        <v>77</v>
      </c>
      <c r="F2531">
        <v>412552</v>
      </c>
      <c r="G2531" t="s">
        <v>49</v>
      </c>
      <c r="H2531" s="1">
        <v>44943</v>
      </c>
      <c r="I2531">
        <v>1400</v>
      </c>
      <c r="J2531" t="s">
        <v>3875</v>
      </c>
      <c r="K2531" t="s">
        <v>79</v>
      </c>
      <c r="L2531">
        <v>11</v>
      </c>
      <c r="M2531">
        <v>8</v>
      </c>
      <c r="N2531">
        <v>7</v>
      </c>
      <c r="O2531" t="s">
        <v>69</v>
      </c>
      <c r="P2531" t="s">
        <v>34</v>
      </c>
      <c r="Q2531">
        <v>30558</v>
      </c>
      <c r="R2531" s="1">
        <v>45548</v>
      </c>
      <c r="S2531" t="s">
        <v>131</v>
      </c>
      <c r="T2531">
        <v>289457</v>
      </c>
      <c r="U2531" t="s">
        <v>3876</v>
      </c>
      <c r="V2531">
        <v>494</v>
      </c>
      <c r="W2531">
        <v>553</v>
      </c>
      <c r="X2531">
        <v>8</v>
      </c>
      <c r="Y2531">
        <v>1769.6</v>
      </c>
      <c r="Z2531">
        <v>9</v>
      </c>
      <c r="AA2531">
        <f>Zudio_sales_data[[#This Row],[Price]]*Zudio_sales_data[[#This Row],[Quantity]]</f>
        <v>4424</v>
      </c>
      <c r="AB2531" s="1">
        <v>45629</v>
      </c>
      <c r="AC2531">
        <f>_xlfn.DAYS(Zudio_sales_data[[#This Row],[Last Date]],Zudio_sales_data[[#This Row],[Store Open Date]])</f>
        <v>686</v>
      </c>
      <c r="AD2531" t="str">
        <f>IF(Zudio_sales_data[[#This Row],[Order Date]]&lt;=Zudio_sales_data[[#This Row],[Store Open Date]],"wrong data","right data")</f>
        <v>right data</v>
      </c>
      <c r="AE2531">
        <f>Zudio_sales_data[[#This Row],[Sales Profit]]/Zudio_sales_data[[#This Row],[Quantity]]</f>
        <v>221.2</v>
      </c>
    </row>
    <row r="2532" spans="1:31" x14ac:dyDescent="0.3">
      <c r="A2532" t="s">
        <v>37</v>
      </c>
      <c r="B2532" t="s">
        <v>174</v>
      </c>
      <c r="C2532" t="s">
        <v>39</v>
      </c>
      <c r="D2532" t="s">
        <v>29</v>
      </c>
      <c r="E2532">
        <v>86</v>
      </c>
      <c r="F2532">
        <v>429026</v>
      </c>
      <c r="G2532" t="s">
        <v>49</v>
      </c>
      <c r="H2532" s="1">
        <v>44828</v>
      </c>
      <c r="I2532">
        <v>1200</v>
      </c>
      <c r="J2532" t="s">
        <v>3877</v>
      </c>
      <c r="K2532" t="s">
        <v>557</v>
      </c>
      <c r="L2532">
        <v>11</v>
      </c>
      <c r="M2532">
        <v>8</v>
      </c>
      <c r="N2532">
        <v>6</v>
      </c>
      <c r="O2532" t="s">
        <v>69</v>
      </c>
      <c r="P2532" t="s">
        <v>34</v>
      </c>
      <c r="Q2532">
        <v>84137</v>
      </c>
      <c r="R2532" s="1">
        <v>45445</v>
      </c>
      <c r="S2532" t="s">
        <v>43</v>
      </c>
      <c r="T2532">
        <v>447947</v>
      </c>
      <c r="U2532" t="s">
        <v>3878</v>
      </c>
      <c r="V2532">
        <v>527</v>
      </c>
      <c r="W2532">
        <v>2153</v>
      </c>
      <c r="X2532">
        <v>7</v>
      </c>
      <c r="Y2532">
        <v>6028.4</v>
      </c>
      <c r="Z2532">
        <v>9</v>
      </c>
      <c r="AA2532">
        <f>Zudio_sales_data[[#This Row],[Price]]*Zudio_sales_data[[#This Row],[Quantity]]</f>
        <v>15071</v>
      </c>
      <c r="AB2532" s="1">
        <v>45629</v>
      </c>
      <c r="AC2532">
        <f>_xlfn.DAYS(Zudio_sales_data[[#This Row],[Last Date]],Zudio_sales_data[[#This Row],[Store Open Date]])</f>
        <v>801</v>
      </c>
      <c r="AD2532" t="str">
        <f>IF(Zudio_sales_data[[#This Row],[Order Date]]&lt;=Zudio_sales_data[[#This Row],[Store Open Date]],"wrong data","right data")</f>
        <v>right data</v>
      </c>
      <c r="AE2532">
        <f>Zudio_sales_data[[#This Row],[Sales Profit]]/Zudio_sales_data[[#This Row],[Quantity]]</f>
        <v>861.19999999999993</v>
      </c>
    </row>
    <row r="2533" spans="1:31" x14ac:dyDescent="0.3">
      <c r="A2533" t="s">
        <v>139</v>
      </c>
      <c r="B2533" t="s">
        <v>106</v>
      </c>
      <c r="C2533" t="s">
        <v>47</v>
      </c>
      <c r="D2533" t="s">
        <v>87</v>
      </c>
      <c r="E2533">
        <v>55</v>
      </c>
      <c r="F2533">
        <v>428428</v>
      </c>
      <c r="G2533" t="s">
        <v>30</v>
      </c>
      <c r="H2533" s="1">
        <v>44546</v>
      </c>
      <c r="I2533">
        <v>1300</v>
      </c>
      <c r="J2533" t="s">
        <v>3879</v>
      </c>
      <c r="K2533" t="s">
        <v>142</v>
      </c>
      <c r="L2533">
        <v>9</v>
      </c>
      <c r="M2533">
        <v>8</v>
      </c>
      <c r="N2533">
        <v>15</v>
      </c>
      <c r="O2533" t="s">
        <v>33</v>
      </c>
      <c r="P2533" t="s">
        <v>62</v>
      </c>
      <c r="Q2533">
        <v>87702</v>
      </c>
      <c r="R2533" s="1">
        <v>45362</v>
      </c>
      <c r="S2533" t="s">
        <v>58</v>
      </c>
      <c r="T2533">
        <v>122234</v>
      </c>
      <c r="U2533" t="s">
        <v>3880</v>
      </c>
      <c r="V2533">
        <v>745</v>
      </c>
      <c r="W2533">
        <v>2449</v>
      </c>
      <c r="X2533">
        <v>4</v>
      </c>
      <c r="Y2533">
        <v>3918.4</v>
      </c>
      <c r="Z2533">
        <v>11</v>
      </c>
      <c r="AA2533">
        <f>Zudio_sales_data[[#This Row],[Price]]*Zudio_sales_data[[#This Row],[Quantity]]</f>
        <v>9796</v>
      </c>
      <c r="AB2533" s="1">
        <v>45629</v>
      </c>
      <c r="AC2533">
        <f>_xlfn.DAYS(Zudio_sales_data[[#This Row],[Last Date]],Zudio_sales_data[[#This Row],[Store Open Date]])</f>
        <v>1083</v>
      </c>
      <c r="AD2533" t="str">
        <f>IF(Zudio_sales_data[[#This Row],[Order Date]]&lt;=Zudio_sales_data[[#This Row],[Store Open Date]],"wrong data","right data")</f>
        <v>right data</v>
      </c>
      <c r="AE2533">
        <f>Zudio_sales_data[[#This Row],[Sales Profit]]/Zudio_sales_data[[#This Row],[Quantity]]</f>
        <v>979.6</v>
      </c>
    </row>
    <row r="2534" spans="1:31" x14ac:dyDescent="0.3">
      <c r="A2534" t="s">
        <v>139</v>
      </c>
      <c r="B2534" t="s">
        <v>286</v>
      </c>
      <c r="C2534" t="s">
        <v>47</v>
      </c>
      <c r="D2534" t="s">
        <v>77</v>
      </c>
      <c r="E2534">
        <v>31</v>
      </c>
      <c r="F2534">
        <v>422315</v>
      </c>
      <c r="G2534" t="s">
        <v>49</v>
      </c>
      <c r="H2534" s="1">
        <v>45067</v>
      </c>
      <c r="I2534">
        <v>1100</v>
      </c>
      <c r="J2534" t="s">
        <v>3881</v>
      </c>
      <c r="K2534" t="s">
        <v>189</v>
      </c>
      <c r="L2534">
        <v>10</v>
      </c>
      <c r="M2534">
        <v>7</v>
      </c>
      <c r="N2534">
        <v>20</v>
      </c>
      <c r="O2534" t="s">
        <v>69</v>
      </c>
      <c r="P2534" t="s">
        <v>52</v>
      </c>
      <c r="Q2534">
        <v>75655</v>
      </c>
      <c r="R2534" s="1">
        <v>45612</v>
      </c>
      <c r="S2534" t="s">
        <v>35</v>
      </c>
      <c r="T2534">
        <v>309519</v>
      </c>
      <c r="U2534" t="s">
        <v>3882</v>
      </c>
      <c r="V2534">
        <v>892</v>
      </c>
      <c r="W2534">
        <v>1951</v>
      </c>
      <c r="X2534">
        <v>2</v>
      </c>
      <c r="Y2534">
        <v>1560.8</v>
      </c>
      <c r="Z2534">
        <v>9</v>
      </c>
      <c r="AA2534">
        <f>Zudio_sales_data[[#This Row],[Price]]*Zudio_sales_data[[#This Row],[Quantity]]</f>
        <v>3902</v>
      </c>
      <c r="AB2534" s="1">
        <v>45629</v>
      </c>
      <c r="AC2534">
        <f>_xlfn.DAYS(Zudio_sales_data[[#This Row],[Last Date]],Zudio_sales_data[[#This Row],[Store Open Date]])</f>
        <v>562</v>
      </c>
      <c r="AD2534" t="str">
        <f>IF(Zudio_sales_data[[#This Row],[Order Date]]&lt;=Zudio_sales_data[[#This Row],[Store Open Date]],"wrong data","right data")</f>
        <v>right data</v>
      </c>
      <c r="AE2534">
        <f>Zudio_sales_data[[#This Row],[Sales Profit]]/Zudio_sales_data[[#This Row],[Quantity]]</f>
        <v>780.4</v>
      </c>
    </row>
    <row r="2535" spans="1:31" x14ac:dyDescent="0.3">
      <c r="A2535" t="s">
        <v>26</v>
      </c>
      <c r="B2535" t="s">
        <v>100</v>
      </c>
      <c r="C2535" t="s">
        <v>28</v>
      </c>
      <c r="D2535" t="s">
        <v>48</v>
      </c>
      <c r="E2535">
        <v>86</v>
      </c>
      <c r="F2535">
        <v>429834</v>
      </c>
      <c r="G2535" t="s">
        <v>30</v>
      </c>
      <c r="H2535" s="1">
        <v>44595</v>
      </c>
      <c r="I2535">
        <v>1300</v>
      </c>
      <c r="J2535" t="s">
        <v>3883</v>
      </c>
      <c r="K2535" t="s">
        <v>736</v>
      </c>
      <c r="L2535">
        <v>11</v>
      </c>
      <c r="M2535">
        <v>8</v>
      </c>
      <c r="N2535">
        <v>8</v>
      </c>
      <c r="O2535" t="s">
        <v>69</v>
      </c>
      <c r="P2535" t="s">
        <v>34</v>
      </c>
      <c r="Q2535">
        <v>57777</v>
      </c>
      <c r="R2535" s="1">
        <v>45536</v>
      </c>
      <c r="S2535" t="s">
        <v>131</v>
      </c>
      <c r="T2535">
        <v>305234</v>
      </c>
      <c r="U2535" t="s">
        <v>3884</v>
      </c>
      <c r="V2535">
        <v>391</v>
      </c>
      <c r="W2535">
        <v>710</v>
      </c>
      <c r="X2535">
        <v>6</v>
      </c>
      <c r="Y2535">
        <v>1704</v>
      </c>
      <c r="Z2535">
        <v>9</v>
      </c>
      <c r="AA2535">
        <f>Zudio_sales_data[[#This Row],[Price]]*Zudio_sales_data[[#This Row],[Quantity]]</f>
        <v>4260</v>
      </c>
      <c r="AB2535" s="1">
        <v>45629</v>
      </c>
      <c r="AC2535">
        <f>_xlfn.DAYS(Zudio_sales_data[[#This Row],[Last Date]],Zudio_sales_data[[#This Row],[Store Open Date]])</f>
        <v>1034</v>
      </c>
      <c r="AD2535" t="str">
        <f>IF(Zudio_sales_data[[#This Row],[Order Date]]&lt;=Zudio_sales_data[[#This Row],[Store Open Date]],"wrong data","right data")</f>
        <v>right data</v>
      </c>
      <c r="AE2535">
        <f>Zudio_sales_data[[#This Row],[Sales Profit]]/Zudio_sales_data[[#This Row],[Quantity]]</f>
        <v>284</v>
      </c>
    </row>
    <row r="2536" spans="1:31" x14ac:dyDescent="0.3">
      <c r="A2536" t="s">
        <v>45</v>
      </c>
      <c r="B2536" t="s">
        <v>59</v>
      </c>
      <c r="C2536" t="s">
        <v>39</v>
      </c>
      <c r="D2536" t="s">
        <v>66</v>
      </c>
      <c r="E2536">
        <v>58</v>
      </c>
      <c r="F2536">
        <v>433232</v>
      </c>
      <c r="G2536" t="s">
        <v>30</v>
      </c>
      <c r="H2536" s="1">
        <v>45321</v>
      </c>
      <c r="I2536">
        <v>1000</v>
      </c>
      <c r="J2536" t="s">
        <v>3885</v>
      </c>
      <c r="K2536" t="s">
        <v>206</v>
      </c>
      <c r="L2536">
        <v>10</v>
      </c>
      <c r="M2536">
        <v>9</v>
      </c>
      <c r="N2536">
        <v>19</v>
      </c>
      <c r="O2536" t="s">
        <v>33</v>
      </c>
      <c r="P2536" t="s">
        <v>90</v>
      </c>
      <c r="Q2536">
        <v>91347</v>
      </c>
      <c r="R2536" s="1">
        <v>45451</v>
      </c>
      <c r="S2536" t="s">
        <v>43</v>
      </c>
      <c r="T2536">
        <v>975090</v>
      </c>
      <c r="U2536" t="s">
        <v>3886</v>
      </c>
      <c r="V2536">
        <v>858</v>
      </c>
      <c r="W2536">
        <v>2194</v>
      </c>
      <c r="X2536">
        <v>3</v>
      </c>
      <c r="Y2536">
        <v>2632.8</v>
      </c>
      <c r="Z2536">
        <v>11</v>
      </c>
      <c r="AA2536">
        <f>Zudio_sales_data[[#This Row],[Price]]*Zudio_sales_data[[#This Row],[Quantity]]</f>
        <v>6582</v>
      </c>
      <c r="AB2536" s="1">
        <v>45629</v>
      </c>
      <c r="AC2536">
        <f>_xlfn.DAYS(Zudio_sales_data[[#This Row],[Last Date]],Zudio_sales_data[[#This Row],[Store Open Date]])</f>
        <v>308</v>
      </c>
      <c r="AD2536" t="str">
        <f>IF(Zudio_sales_data[[#This Row],[Order Date]]&lt;=Zudio_sales_data[[#This Row],[Store Open Date]],"wrong data","right data")</f>
        <v>right data</v>
      </c>
      <c r="AE2536">
        <f>Zudio_sales_data[[#This Row],[Sales Profit]]/Zudio_sales_data[[#This Row],[Quantity]]</f>
        <v>877.6</v>
      </c>
    </row>
    <row r="2537" spans="1:31" x14ac:dyDescent="0.3">
      <c r="A2537" t="s">
        <v>26</v>
      </c>
      <c r="B2537" t="s">
        <v>257</v>
      </c>
      <c r="C2537" t="s">
        <v>39</v>
      </c>
      <c r="D2537" t="s">
        <v>40</v>
      </c>
      <c r="E2537">
        <v>20</v>
      </c>
      <c r="F2537">
        <v>428772</v>
      </c>
      <c r="G2537" t="s">
        <v>49</v>
      </c>
      <c r="H2537" s="1">
        <v>44117</v>
      </c>
      <c r="I2537">
        <v>1000</v>
      </c>
      <c r="J2537" t="s">
        <v>3887</v>
      </c>
      <c r="K2537" t="s">
        <v>298</v>
      </c>
      <c r="L2537">
        <v>11</v>
      </c>
      <c r="M2537">
        <v>8</v>
      </c>
      <c r="N2537">
        <v>11</v>
      </c>
      <c r="O2537" t="s">
        <v>69</v>
      </c>
      <c r="P2537" t="s">
        <v>62</v>
      </c>
      <c r="Q2537">
        <v>60915</v>
      </c>
      <c r="R2537" s="1">
        <v>45401</v>
      </c>
      <c r="S2537" t="s">
        <v>63</v>
      </c>
      <c r="T2537">
        <v>513447</v>
      </c>
      <c r="U2537" t="s">
        <v>3888</v>
      </c>
      <c r="V2537">
        <v>750</v>
      </c>
      <c r="W2537">
        <v>2054</v>
      </c>
      <c r="X2537">
        <v>3</v>
      </c>
      <c r="Y2537">
        <v>2464.8000000000002</v>
      </c>
      <c r="Z2537">
        <v>9</v>
      </c>
      <c r="AA2537">
        <f>Zudio_sales_data[[#This Row],[Price]]*Zudio_sales_data[[#This Row],[Quantity]]</f>
        <v>6162</v>
      </c>
      <c r="AB2537" s="1">
        <v>45629</v>
      </c>
      <c r="AC2537">
        <f>_xlfn.DAYS(Zudio_sales_data[[#This Row],[Last Date]],Zudio_sales_data[[#This Row],[Store Open Date]])</f>
        <v>1512</v>
      </c>
      <c r="AD2537" t="str">
        <f>IF(Zudio_sales_data[[#This Row],[Order Date]]&lt;=Zudio_sales_data[[#This Row],[Store Open Date]],"wrong data","right data")</f>
        <v>right data</v>
      </c>
      <c r="AE2537">
        <f>Zudio_sales_data[[#This Row],[Sales Profit]]/Zudio_sales_data[[#This Row],[Quantity]]</f>
        <v>821.6</v>
      </c>
    </row>
    <row r="2538" spans="1:31" x14ac:dyDescent="0.3">
      <c r="A2538" t="s">
        <v>26</v>
      </c>
      <c r="B2538" t="s">
        <v>121</v>
      </c>
      <c r="C2538" t="s">
        <v>28</v>
      </c>
      <c r="D2538" t="s">
        <v>101</v>
      </c>
      <c r="E2538">
        <v>15</v>
      </c>
      <c r="F2538">
        <v>424115</v>
      </c>
      <c r="G2538" t="s">
        <v>49</v>
      </c>
      <c r="H2538" s="1">
        <v>44700</v>
      </c>
      <c r="I2538">
        <v>1400</v>
      </c>
      <c r="J2538" t="s">
        <v>3889</v>
      </c>
      <c r="K2538" t="s">
        <v>155</v>
      </c>
      <c r="L2538">
        <v>10</v>
      </c>
      <c r="M2538">
        <v>7</v>
      </c>
      <c r="N2538">
        <v>15</v>
      </c>
      <c r="O2538" t="s">
        <v>69</v>
      </c>
      <c r="P2538" t="s">
        <v>34</v>
      </c>
      <c r="Q2538">
        <v>63331</v>
      </c>
      <c r="R2538" s="1">
        <v>45479</v>
      </c>
      <c r="S2538" t="s">
        <v>95</v>
      </c>
      <c r="T2538">
        <v>809606</v>
      </c>
      <c r="U2538" t="s">
        <v>3890</v>
      </c>
      <c r="V2538">
        <v>700</v>
      </c>
      <c r="W2538">
        <v>765</v>
      </c>
      <c r="X2538">
        <v>5</v>
      </c>
      <c r="Y2538">
        <v>1530</v>
      </c>
      <c r="Z2538">
        <v>9</v>
      </c>
      <c r="AA2538">
        <f>Zudio_sales_data[[#This Row],[Price]]*Zudio_sales_data[[#This Row],[Quantity]]</f>
        <v>3825</v>
      </c>
      <c r="AB2538" s="1">
        <v>45629</v>
      </c>
      <c r="AC2538">
        <f>_xlfn.DAYS(Zudio_sales_data[[#This Row],[Last Date]],Zudio_sales_data[[#This Row],[Store Open Date]])</f>
        <v>929</v>
      </c>
      <c r="AD2538" t="str">
        <f>IF(Zudio_sales_data[[#This Row],[Order Date]]&lt;=Zudio_sales_data[[#This Row],[Store Open Date]],"wrong data","right data")</f>
        <v>right data</v>
      </c>
      <c r="AE2538">
        <f>Zudio_sales_data[[#This Row],[Sales Profit]]/Zudio_sales_data[[#This Row],[Quantity]]</f>
        <v>306</v>
      </c>
    </row>
    <row r="2539" spans="1:31" x14ac:dyDescent="0.3">
      <c r="A2539" t="s">
        <v>45</v>
      </c>
      <c r="B2539" t="s">
        <v>111</v>
      </c>
      <c r="C2539" t="s">
        <v>39</v>
      </c>
      <c r="D2539" t="s">
        <v>112</v>
      </c>
      <c r="E2539">
        <v>21</v>
      </c>
      <c r="F2539">
        <v>437754</v>
      </c>
      <c r="G2539" t="s">
        <v>30</v>
      </c>
      <c r="H2539" s="1">
        <v>44675</v>
      </c>
      <c r="I2539">
        <v>1000</v>
      </c>
      <c r="J2539" t="s">
        <v>3891</v>
      </c>
      <c r="K2539" t="s">
        <v>292</v>
      </c>
      <c r="L2539">
        <v>10</v>
      </c>
      <c r="M2539">
        <v>9</v>
      </c>
      <c r="N2539">
        <v>17</v>
      </c>
      <c r="O2539" t="s">
        <v>69</v>
      </c>
      <c r="P2539" t="s">
        <v>62</v>
      </c>
      <c r="Q2539">
        <v>80485</v>
      </c>
      <c r="R2539" s="1">
        <v>45390</v>
      </c>
      <c r="S2539" t="s">
        <v>63</v>
      </c>
      <c r="T2539">
        <v>992277</v>
      </c>
      <c r="U2539" t="s">
        <v>3892</v>
      </c>
      <c r="V2539">
        <v>840</v>
      </c>
      <c r="W2539">
        <v>758</v>
      </c>
      <c r="X2539">
        <v>6</v>
      </c>
      <c r="Y2539">
        <v>1819.2</v>
      </c>
      <c r="Z2539">
        <v>11</v>
      </c>
      <c r="AA2539">
        <f>Zudio_sales_data[[#This Row],[Price]]*Zudio_sales_data[[#This Row],[Quantity]]</f>
        <v>4548</v>
      </c>
      <c r="AB2539" s="1">
        <v>45629</v>
      </c>
      <c r="AC2539">
        <f>_xlfn.DAYS(Zudio_sales_data[[#This Row],[Last Date]],Zudio_sales_data[[#This Row],[Store Open Date]])</f>
        <v>954</v>
      </c>
      <c r="AD2539" t="str">
        <f>IF(Zudio_sales_data[[#This Row],[Order Date]]&lt;=Zudio_sales_data[[#This Row],[Store Open Date]],"wrong data","right data")</f>
        <v>right data</v>
      </c>
      <c r="AE2539">
        <f>Zudio_sales_data[[#This Row],[Sales Profit]]/Zudio_sales_data[[#This Row],[Quantity]]</f>
        <v>303.2</v>
      </c>
    </row>
    <row r="2540" spans="1:31" x14ac:dyDescent="0.3">
      <c r="A2540" t="s">
        <v>110</v>
      </c>
      <c r="B2540" t="s">
        <v>81</v>
      </c>
      <c r="C2540" t="s">
        <v>39</v>
      </c>
      <c r="D2540" t="s">
        <v>48</v>
      </c>
      <c r="E2540">
        <v>18</v>
      </c>
      <c r="F2540">
        <v>434937</v>
      </c>
      <c r="G2540" t="s">
        <v>49</v>
      </c>
      <c r="H2540" s="1">
        <v>44229</v>
      </c>
      <c r="I2540">
        <v>1100</v>
      </c>
      <c r="J2540" t="s">
        <v>3893</v>
      </c>
      <c r="K2540" t="s">
        <v>119</v>
      </c>
      <c r="L2540">
        <v>11</v>
      </c>
      <c r="M2540">
        <v>8</v>
      </c>
      <c r="N2540">
        <v>14</v>
      </c>
      <c r="O2540" t="s">
        <v>69</v>
      </c>
      <c r="P2540" t="s">
        <v>90</v>
      </c>
      <c r="Q2540">
        <v>66494</v>
      </c>
      <c r="R2540" s="1">
        <v>45569</v>
      </c>
      <c r="S2540" t="s">
        <v>115</v>
      </c>
      <c r="T2540">
        <v>526222</v>
      </c>
      <c r="U2540" t="s">
        <v>3894</v>
      </c>
      <c r="V2540">
        <v>921</v>
      </c>
      <c r="W2540">
        <v>1572</v>
      </c>
      <c r="X2540">
        <v>6</v>
      </c>
      <c r="Y2540">
        <v>3772.8</v>
      </c>
      <c r="Z2540">
        <v>9</v>
      </c>
      <c r="AA2540">
        <f>Zudio_sales_data[[#This Row],[Price]]*Zudio_sales_data[[#This Row],[Quantity]]</f>
        <v>9432</v>
      </c>
      <c r="AB2540" s="1">
        <v>45629</v>
      </c>
      <c r="AC2540">
        <f>_xlfn.DAYS(Zudio_sales_data[[#This Row],[Last Date]],Zudio_sales_data[[#This Row],[Store Open Date]])</f>
        <v>1400</v>
      </c>
      <c r="AD2540" t="str">
        <f>IF(Zudio_sales_data[[#This Row],[Order Date]]&lt;=Zudio_sales_data[[#This Row],[Store Open Date]],"wrong data","right data")</f>
        <v>right data</v>
      </c>
      <c r="AE2540">
        <f>Zudio_sales_data[[#This Row],[Sales Profit]]/Zudio_sales_data[[#This Row],[Quantity]]</f>
        <v>628.80000000000007</v>
      </c>
    </row>
    <row r="2541" spans="1:31" x14ac:dyDescent="0.3">
      <c r="A2541" t="s">
        <v>45</v>
      </c>
      <c r="B2541" t="s">
        <v>219</v>
      </c>
      <c r="C2541" t="s">
        <v>47</v>
      </c>
      <c r="D2541" t="s">
        <v>48</v>
      </c>
      <c r="E2541">
        <v>5</v>
      </c>
      <c r="F2541">
        <v>434638</v>
      </c>
      <c r="G2541" t="s">
        <v>30</v>
      </c>
      <c r="H2541" s="1">
        <v>45116</v>
      </c>
      <c r="I2541">
        <v>1100</v>
      </c>
      <c r="J2541" t="s">
        <v>3895</v>
      </c>
      <c r="K2541" t="s">
        <v>151</v>
      </c>
      <c r="L2541">
        <v>10</v>
      </c>
      <c r="M2541">
        <v>7</v>
      </c>
      <c r="N2541">
        <v>11</v>
      </c>
      <c r="O2541" t="s">
        <v>33</v>
      </c>
      <c r="P2541" t="s">
        <v>90</v>
      </c>
      <c r="Q2541">
        <v>13424</v>
      </c>
      <c r="R2541" s="1">
        <v>45480</v>
      </c>
      <c r="S2541" t="s">
        <v>95</v>
      </c>
      <c r="T2541">
        <v>977931</v>
      </c>
      <c r="U2541" t="s">
        <v>1933</v>
      </c>
      <c r="V2541">
        <v>217</v>
      </c>
      <c r="W2541">
        <v>1358</v>
      </c>
      <c r="X2541">
        <v>4</v>
      </c>
      <c r="Y2541">
        <v>2172.8000000000002</v>
      </c>
      <c r="Z2541">
        <v>9</v>
      </c>
      <c r="AA2541">
        <f>Zudio_sales_data[[#This Row],[Price]]*Zudio_sales_data[[#This Row],[Quantity]]</f>
        <v>5432</v>
      </c>
      <c r="AB2541" s="1">
        <v>45629</v>
      </c>
      <c r="AC2541">
        <f>_xlfn.DAYS(Zudio_sales_data[[#This Row],[Last Date]],Zudio_sales_data[[#This Row],[Store Open Date]])</f>
        <v>513</v>
      </c>
      <c r="AD2541" t="str">
        <f>IF(Zudio_sales_data[[#This Row],[Order Date]]&lt;=Zudio_sales_data[[#This Row],[Store Open Date]],"wrong data","right data")</f>
        <v>right data</v>
      </c>
      <c r="AE2541">
        <f>Zudio_sales_data[[#This Row],[Sales Profit]]/Zudio_sales_data[[#This Row],[Quantity]]</f>
        <v>543.20000000000005</v>
      </c>
    </row>
    <row r="2542" spans="1:31" x14ac:dyDescent="0.3">
      <c r="A2542" t="s">
        <v>71</v>
      </c>
      <c r="B2542" t="s">
        <v>376</v>
      </c>
      <c r="C2542" t="s">
        <v>39</v>
      </c>
      <c r="D2542" t="s">
        <v>101</v>
      </c>
      <c r="E2542">
        <v>16</v>
      </c>
      <c r="F2542">
        <v>434446</v>
      </c>
      <c r="G2542" t="s">
        <v>30</v>
      </c>
      <c r="H2542" s="1">
        <v>44347</v>
      </c>
      <c r="I2542">
        <v>1300</v>
      </c>
      <c r="J2542" t="s">
        <v>3896</v>
      </c>
      <c r="K2542" t="s">
        <v>142</v>
      </c>
      <c r="L2542">
        <v>9</v>
      </c>
      <c r="M2542">
        <v>8</v>
      </c>
      <c r="N2542">
        <v>7</v>
      </c>
      <c r="O2542" t="s">
        <v>33</v>
      </c>
      <c r="P2542" t="s">
        <v>52</v>
      </c>
      <c r="Q2542">
        <v>25110</v>
      </c>
      <c r="R2542" s="1">
        <v>45346</v>
      </c>
      <c r="S2542" t="s">
        <v>91</v>
      </c>
      <c r="T2542">
        <v>395004</v>
      </c>
      <c r="U2542" t="s">
        <v>3897</v>
      </c>
      <c r="V2542">
        <v>779</v>
      </c>
      <c r="W2542">
        <v>688</v>
      </c>
      <c r="X2542">
        <v>6</v>
      </c>
      <c r="Y2542">
        <v>1651.2</v>
      </c>
      <c r="Z2542">
        <v>11</v>
      </c>
      <c r="AA2542">
        <f>Zudio_sales_data[[#This Row],[Price]]*Zudio_sales_data[[#This Row],[Quantity]]</f>
        <v>4128</v>
      </c>
      <c r="AB2542" s="1">
        <v>45629</v>
      </c>
      <c r="AC2542">
        <f>_xlfn.DAYS(Zudio_sales_data[[#This Row],[Last Date]],Zudio_sales_data[[#This Row],[Store Open Date]])</f>
        <v>1282</v>
      </c>
      <c r="AD2542" t="str">
        <f>IF(Zudio_sales_data[[#This Row],[Order Date]]&lt;=Zudio_sales_data[[#This Row],[Store Open Date]],"wrong data","right data")</f>
        <v>right data</v>
      </c>
      <c r="AE2542">
        <f>Zudio_sales_data[[#This Row],[Sales Profit]]/Zudio_sales_data[[#This Row],[Quantity]]</f>
        <v>275.2</v>
      </c>
    </row>
    <row r="2543" spans="1:31" x14ac:dyDescent="0.3">
      <c r="A2543" t="s">
        <v>117</v>
      </c>
      <c r="B2543" t="s">
        <v>100</v>
      </c>
      <c r="C2543" t="s">
        <v>47</v>
      </c>
      <c r="D2543" t="s">
        <v>112</v>
      </c>
      <c r="E2543">
        <v>38</v>
      </c>
      <c r="F2543">
        <v>435864</v>
      </c>
      <c r="G2543" t="s">
        <v>30</v>
      </c>
      <c r="H2543" s="1">
        <v>44422</v>
      </c>
      <c r="I2543">
        <v>1200</v>
      </c>
      <c r="J2543" t="s">
        <v>3898</v>
      </c>
      <c r="K2543" t="s">
        <v>397</v>
      </c>
      <c r="L2543">
        <v>11</v>
      </c>
      <c r="M2543">
        <v>8</v>
      </c>
      <c r="N2543">
        <v>15</v>
      </c>
      <c r="O2543" t="s">
        <v>69</v>
      </c>
      <c r="P2543" t="s">
        <v>90</v>
      </c>
      <c r="Q2543">
        <v>78065</v>
      </c>
      <c r="R2543" s="1">
        <v>45421</v>
      </c>
      <c r="S2543" t="s">
        <v>104</v>
      </c>
      <c r="T2543">
        <v>929722</v>
      </c>
      <c r="U2543" t="s">
        <v>3899</v>
      </c>
      <c r="V2543">
        <v>672</v>
      </c>
      <c r="W2543">
        <v>2678</v>
      </c>
      <c r="X2543">
        <v>5</v>
      </c>
      <c r="Y2543">
        <v>5356</v>
      </c>
      <c r="Z2543">
        <v>9</v>
      </c>
      <c r="AA2543">
        <f>Zudio_sales_data[[#This Row],[Price]]*Zudio_sales_data[[#This Row],[Quantity]]</f>
        <v>13390</v>
      </c>
      <c r="AB2543" s="1">
        <v>45629</v>
      </c>
      <c r="AC2543">
        <f>_xlfn.DAYS(Zudio_sales_data[[#This Row],[Last Date]],Zudio_sales_data[[#This Row],[Store Open Date]])</f>
        <v>1207</v>
      </c>
      <c r="AD2543" t="str">
        <f>IF(Zudio_sales_data[[#This Row],[Order Date]]&lt;=Zudio_sales_data[[#This Row],[Store Open Date]],"wrong data","right data")</f>
        <v>right data</v>
      </c>
      <c r="AE2543">
        <f>Zudio_sales_data[[#This Row],[Sales Profit]]/Zudio_sales_data[[#This Row],[Quantity]]</f>
        <v>1071.2</v>
      </c>
    </row>
    <row r="2544" spans="1:31" x14ac:dyDescent="0.3">
      <c r="A2544" t="s">
        <v>45</v>
      </c>
      <c r="B2544" t="s">
        <v>81</v>
      </c>
      <c r="C2544" t="s">
        <v>39</v>
      </c>
      <c r="D2544" t="s">
        <v>29</v>
      </c>
      <c r="E2544">
        <v>76</v>
      </c>
      <c r="F2544">
        <v>433532</v>
      </c>
      <c r="G2544" t="s">
        <v>30</v>
      </c>
      <c r="H2544" s="1">
        <v>44881</v>
      </c>
      <c r="I2544">
        <v>800</v>
      </c>
      <c r="J2544" t="s">
        <v>3900</v>
      </c>
      <c r="K2544" t="s">
        <v>494</v>
      </c>
      <c r="L2544">
        <v>10</v>
      </c>
      <c r="M2544">
        <v>9</v>
      </c>
      <c r="N2544">
        <v>5</v>
      </c>
      <c r="O2544" t="s">
        <v>33</v>
      </c>
      <c r="P2544" t="s">
        <v>34</v>
      </c>
      <c r="Q2544">
        <v>13791</v>
      </c>
      <c r="R2544" s="1">
        <v>45409</v>
      </c>
      <c r="S2544" t="s">
        <v>63</v>
      </c>
      <c r="T2544">
        <v>258233</v>
      </c>
      <c r="U2544" t="s">
        <v>3901</v>
      </c>
      <c r="V2544">
        <v>809</v>
      </c>
      <c r="W2544">
        <v>1471</v>
      </c>
      <c r="X2544">
        <v>4</v>
      </c>
      <c r="Y2544">
        <v>2353.6</v>
      </c>
      <c r="Z2544">
        <v>11</v>
      </c>
      <c r="AA2544">
        <f>Zudio_sales_data[[#This Row],[Price]]*Zudio_sales_data[[#This Row],[Quantity]]</f>
        <v>5884</v>
      </c>
      <c r="AB2544" s="1">
        <v>45629</v>
      </c>
      <c r="AC2544">
        <f>_xlfn.DAYS(Zudio_sales_data[[#This Row],[Last Date]],Zudio_sales_data[[#This Row],[Store Open Date]])</f>
        <v>748</v>
      </c>
      <c r="AD2544" t="str">
        <f>IF(Zudio_sales_data[[#This Row],[Order Date]]&lt;=Zudio_sales_data[[#This Row],[Store Open Date]],"wrong data","right data")</f>
        <v>right data</v>
      </c>
      <c r="AE2544">
        <f>Zudio_sales_data[[#This Row],[Sales Profit]]/Zudio_sales_data[[#This Row],[Quantity]]</f>
        <v>588.4</v>
      </c>
    </row>
    <row r="2545" spans="1:31" x14ac:dyDescent="0.3">
      <c r="A2545" t="s">
        <v>37</v>
      </c>
      <c r="B2545" t="s">
        <v>225</v>
      </c>
      <c r="C2545" t="s">
        <v>47</v>
      </c>
      <c r="D2545" t="s">
        <v>229</v>
      </c>
      <c r="E2545">
        <v>23</v>
      </c>
      <c r="F2545">
        <v>432938</v>
      </c>
      <c r="G2545" t="s">
        <v>30</v>
      </c>
      <c r="H2545" s="1">
        <v>45361</v>
      </c>
      <c r="I2545">
        <v>800</v>
      </c>
      <c r="J2545" t="s">
        <v>3902</v>
      </c>
      <c r="K2545" t="s">
        <v>195</v>
      </c>
      <c r="L2545">
        <v>11</v>
      </c>
      <c r="M2545">
        <v>8</v>
      </c>
      <c r="N2545">
        <v>11</v>
      </c>
      <c r="O2545" t="s">
        <v>69</v>
      </c>
      <c r="P2545" t="s">
        <v>52</v>
      </c>
      <c r="Q2545">
        <v>89882</v>
      </c>
      <c r="R2545" s="1">
        <v>45581</v>
      </c>
      <c r="S2545" t="s">
        <v>115</v>
      </c>
      <c r="T2545">
        <v>462546</v>
      </c>
      <c r="U2545" t="s">
        <v>3903</v>
      </c>
      <c r="V2545">
        <v>377</v>
      </c>
      <c r="W2545">
        <v>2760</v>
      </c>
      <c r="X2545">
        <v>7</v>
      </c>
      <c r="Y2545">
        <v>7728</v>
      </c>
      <c r="Z2545">
        <v>9</v>
      </c>
      <c r="AA2545">
        <f>Zudio_sales_data[[#This Row],[Price]]*Zudio_sales_data[[#This Row],[Quantity]]</f>
        <v>19320</v>
      </c>
      <c r="AB2545" s="1">
        <v>45629</v>
      </c>
      <c r="AC2545">
        <f>_xlfn.DAYS(Zudio_sales_data[[#This Row],[Last Date]],Zudio_sales_data[[#This Row],[Store Open Date]])</f>
        <v>268</v>
      </c>
      <c r="AD2545" t="str">
        <f>IF(Zudio_sales_data[[#This Row],[Order Date]]&lt;=Zudio_sales_data[[#This Row],[Store Open Date]],"wrong data","right data")</f>
        <v>right data</v>
      </c>
      <c r="AE2545">
        <f>Zudio_sales_data[[#This Row],[Sales Profit]]/Zudio_sales_data[[#This Row],[Quantity]]</f>
        <v>1104</v>
      </c>
    </row>
    <row r="2546" spans="1:31" x14ac:dyDescent="0.3">
      <c r="A2546" t="s">
        <v>117</v>
      </c>
      <c r="B2546" t="s">
        <v>76</v>
      </c>
      <c r="C2546" t="s">
        <v>47</v>
      </c>
      <c r="D2546" t="s">
        <v>77</v>
      </c>
      <c r="E2546">
        <v>38</v>
      </c>
      <c r="F2546">
        <v>414611</v>
      </c>
      <c r="G2546" t="s">
        <v>30</v>
      </c>
      <c r="H2546" s="1">
        <v>45128</v>
      </c>
      <c r="I2546">
        <v>1100</v>
      </c>
      <c r="J2546" t="s">
        <v>3904</v>
      </c>
      <c r="K2546" t="s">
        <v>423</v>
      </c>
      <c r="L2546">
        <v>10</v>
      </c>
      <c r="M2546">
        <v>9</v>
      </c>
      <c r="N2546">
        <v>9</v>
      </c>
      <c r="O2546" t="s">
        <v>33</v>
      </c>
      <c r="P2546" t="s">
        <v>34</v>
      </c>
      <c r="Q2546">
        <v>68539</v>
      </c>
      <c r="R2546" s="1">
        <v>45339</v>
      </c>
      <c r="S2546" t="s">
        <v>91</v>
      </c>
      <c r="T2546">
        <v>410316</v>
      </c>
      <c r="U2546" t="s">
        <v>3905</v>
      </c>
      <c r="V2546">
        <v>496</v>
      </c>
      <c r="W2546">
        <v>1320</v>
      </c>
      <c r="X2546">
        <v>4</v>
      </c>
      <c r="Y2546">
        <v>2112</v>
      </c>
      <c r="Z2546">
        <v>11</v>
      </c>
      <c r="AA2546">
        <f>Zudio_sales_data[[#This Row],[Price]]*Zudio_sales_data[[#This Row],[Quantity]]</f>
        <v>5280</v>
      </c>
      <c r="AB2546" s="1">
        <v>45629</v>
      </c>
      <c r="AC2546">
        <f>_xlfn.DAYS(Zudio_sales_data[[#This Row],[Last Date]],Zudio_sales_data[[#This Row],[Store Open Date]])</f>
        <v>501</v>
      </c>
      <c r="AD2546" t="str">
        <f>IF(Zudio_sales_data[[#This Row],[Order Date]]&lt;=Zudio_sales_data[[#This Row],[Store Open Date]],"wrong data","right data")</f>
        <v>right data</v>
      </c>
      <c r="AE2546">
        <f>Zudio_sales_data[[#This Row],[Sales Profit]]/Zudio_sales_data[[#This Row],[Quantity]]</f>
        <v>528</v>
      </c>
    </row>
    <row r="2547" spans="1:31" x14ac:dyDescent="0.3">
      <c r="A2547" t="s">
        <v>139</v>
      </c>
      <c r="B2547" t="s">
        <v>153</v>
      </c>
      <c r="C2547" t="s">
        <v>28</v>
      </c>
      <c r="D2547" t="s">
        <v>48</v>
      </c>
      <c r="E2547">
        <v>2</v>
      </c>
      <c r="F2547">
        <v>439956</v>
      </c>
      <c r="G2547" t="s">
        <v>30</v>
      </c>
      <c r="H2547" s="1">
        <v>44381</v>
      </c>
      <c r="I2547">
        <v>1400</v>
      </c>
      <c r="J2547" t="s">
        <v>3906</v>
      </c>
      <c r="K2547" t="s">
        <v>155</v>
      </c>
      <c r="L2547">
        <v>10</v>
      </c>
      <c r="M2547">
        <v>9</v>
      </c>
      <c r="N2547">
        <v>14</v>
      </c>
      <c r="O2547" t="s">
        <v>69</v>
      </c>
      <c r="P2547" t="s">
        <v>62</v>
      </c>
      <c r="Q2547">
        <v>92208</v>
      </c>
      <c r="R2547" s="1">
        <v>45428</v>
      </c>
      <c r="S2547" t="s">
        <v>104</v>
      </c>
      <c r="T2547">
        <v>310194</v>
      </c>
      <c r="U2547" t="s">
        <v>3907</v>
      </c>
      <c r="V2547">
        <v>875</v>
      </c>
      <c r="W2547">
        <v>1789</v>
      </c>
      <c r="X2547">
        <v>4</v>
      </c>
      <c r="Y2547">
        <v>2862.4</v>
      </c>
      <c r="Z2547">
        <v>11</v>
      </c>
      <c r="AA2547">
        <f>Zudio_sales_data[[#This Row],[Price]]*Zudio_sales_data[[#This Row],[Quantity]]</f>
        <v>7156</v>
      </c>
      <c r="AB2547" s="1">
        <v>45629</v>
      </c>
      <c r="AC2547">
        <f>_xlfn.DAYS(Zudio_sales_data[[#This Row],[Last Date]],Zudio_sales_data[[#This Row],[Store Open Date]])</f>
        <v>1248</v>
      </c>
      <c r="AD2547" t="str">
        <f>IF(Zudio_sales_data[[#This Row],[Order Date]]&lt;=Zudio_sales_data[[#This Row],[Store Open Date]],"wrong data","right data")</f>
        <v>right data</v>
      </c>
      <c r="AE2547">
        <f>Zudio_sales_data[[#This Row],[Sales Profit]]/Zudio_sales_data[[#This Row],[Quantity]]</f>
        <v>715.6</v>
      </c>
    </row>
    <row r="2548" spans="1:31" x14ac:dyDescent="0.3">
      <c r="A2548" t="s">
        <v>110</v>
      </c>
      <c r="B2548" t="s">
        <v>46</v>
      </c>
      <c r="C2548" t="s">
        <v>39</v>
      </c>
      <c r="D2548" t="s">
        <v>48</v>
      </c>
      <c r="E2548">
        <v>80</v>
      </c>
      <c r="F2548">
        <v>418574</v>
      </c>
      <c r="G2548" t="s">
        <v>49</v>
      </c>
      <c r="H2548" s="1">
        <v>44841</v>
      </c>
      <c r="I2548">
        <v>1200</v>
      </c>
      <c r="J2548" t="s">
        <v>3908</v>
      </c>
      <c r="K2548" t="s">
        <v>119</v>
      </c>
      <c r="L2548">
        <v>10</v>
      </c>
      <c r="M2548">
        <v>7</v>
      </c>
      <c r="N2548">
        <v>14</v>
      </c>
      <c r="O2548" t="s">
        <v>69</v>
      </c>
      <c r="P2548" t="s">
        <v>62</v>
      </c>
      <c r="Q2548">
        <v>20471</v>
      </c>
      <c r="R2548" s="1">
        <v>45542</v>
      </c>
      <c r="S2548" t="s">
        <v>131</v>
      </c>
      <c r="T2548">
        <v>877545</v>
      </c>
      <c r="U2548" t="s">
        <v>3909</v>
      </c>
      <c r="V2548">
        <v>258</v>
      </c>
      <c r="W2548">
        <v>2781</v>
      </c>
      <c r="X2548">
        <v>4</v>
      </c>
      <c r="Y2548">
        <v>4449.6000000000004</v>
      </c>
      <c r="Z2548">
        <v>9</v>
      </c>
      <c r="AA2548">
        <f>Zudio_sales_data[[#This Row],[Price]]*Zudio_sales_data[[#This Row],[Quantity]]</f>
        <v>11124</v>
      </c>
      <c r="AB2548" s="1">
        <v>45629</v>
      </c>
      <c r="AC2548">
        <f>_xlfn.DAYS(Zudio_sales_data[[#This Row],[Last Date]],Zudio_sales_data[[#This Row],[Store Open Date]])</f>
        <v>788</v>
      </c>
      <c r="AD2548" t="str">
        <f>IF(Zudio_sales_data[[#This Row],[Order Date]]&lt;=Zudio_sales_data[[#This Row],[Store Open Date]],"wrong data","right data")</f>
        <v>right data</v>
      </c>
      <c r="AE2548">
        <f>Zudio_sales_data[[#This Row],[Sales Profit]]/Zudio_sales_data[[#This Row],[Quantity]]</f>
        <v>1112.4000000000001</v>
      </c>
    </row>
    <row r="2549" spans="1:31" x14ac:dyDescent="0.3">
      <c r="A2549" t="s">
        <v>71</v>
      </c>
      <c r="B2549" t="s">
        <v>197</v>
      </c>
      <c r="C2549" t="s">
        <v>39</v>
      </c>
      <c r="D2549" t="s">
        <v>40</v>
      </c>
      <c r="E2549">
        <v>67</v>
      </c>
      <c r="F2549">
        <v>412370</v>
      </c>
      <c r="G2549" t="s">
        <v>30</v>
      </c>
      <c r="H2549" s="1">
        <v>45112</v>
      </c>
      <c r="I2549">
        <v>1000</v>
      </c>
      <c r="J2549" t="s">
        <v>3910</v>
      </c>
      <c r="K2549" t="s">
        <v>98</v>
      </c>
      <c r="L2549">
        <v>10</v>
      </c>
      <c r="M2549">
        <v>9</v>
      </c>
      <c r="N2549">
        <v>16</v>
      </c>
      <c r="O2549" t="s">
        <v>33</v>
      </c>
      <c r="P2549" t="s">
        <v>62</v>
      </c>
      <c r="Q2549">
        <v>16965</v>
      </c>
      <c r="R2549" s="1">
        <v>45598</v>
      </c>
      <c r="S2549" t="s">
        <v>35</v>
      </c>
      <c r="T2549">
        <v>525510</v>
      </c>
      <c r="U2549" t="s">
        <v>3911</v>
      </c>
      <c r="V2549">
        <v>718</v>
      </c>
      <c r="W2549">
        <v>1535</v>
      </c>
      <c r="X2549">
        <v>4</v>
      </c>
      <c r="Y2549">
        <v>2456</v>
      </c>
      <c r="Z2549">
        <v>11</v>
      </c>
      <c r="AA2549">
        <f>Zudio_sales_data[[#This Row],[Price]]*Zudio_sales_data[[#This Row],[Quantity]]</f>
        <v>6140</v>
      </c>
      <c r="AB2549" s="1">
        <v>45629</v>
      </c>
      <c r="AC2549">
        <f>_xlfn.DAYS(Zudio_sales_data[[#This Row],[Last Date]],Zudio_sales_data[[#This Row],[Store Open Date]])</f>
        <v>517</v>
      </c>
      <c r="AD2549" t="str">
        <f>IF(Zudio_sales_data[[#This Row],[Order Date]]&lt;=Zudio_sales_data[[#This Row],[Store Open Date]],"wrong data","right data")</f>
        <v>right data</v>
      </c>
      <c r="AE2549">
        <f>Zudio_sales_data[[#This Row],[Sales Profit]]/Zudio_sales_data[[#This Row],[Quantity]]</f>
        <v>614</v>
      </c>
    </row>
    <row r="2550" spans="1:31" x14ac:dyDescent="0.3">
      <c r="A2550" t="s">
        <v>55</v>
      </c>
      <c r="B2550" t="s">
        <v>132</v>
      </c>
      <c r="C2550" t="s">
        <v>47</v>
      </c>
      <c r="D2550" t="s">
        <v>48</v>
      </c>
      <c r="E2550">
        <v>57</v>
      </c>
      <c r="F2550">
        <v>405635</v>
      </c>
      <c r="G2550" t="s">
        <v>30</v>
      </c>
      <c r="H2550" s="1">
        <v>45330</v>
      </c>
      <c r="I2550">
        <v>1100</v>
      </c>
      <c r="J2550" t="s">
        <v>3912</v>
      </c>
      <c r="K2550" t="s">
        <v>130</v>
      </c>
      <c r="L2550">
        <v>10</v>
      </c>
      <c r="M2550">
        <v>9</v>
      </c>
      <c r="N2550">
        <v>16</v>
      </c>
      <c r="O2550" t="s">
        <v>33</v>
      </c>
      <c r="P2550" t="s">
        <v>90</v>
      </c>
      <c r="Q2550">
        <v>30733</v>
      </c>
      <c r="R2550" s="1">
        <v>45437</v>
      </c>
      <c r="S2550" t="s">
        <v>104</v>
      </c>
      <c r="T2550">
        <v>608373</v>
      </c>
      <c r="U2550" t="s">
        <v>3913</v>
      </c>
      <c r="V2550">
        <v>589</v>
      </c>
      <c r="W2550">
        <v>1320</v>
      </c>
      <c r="X2550">
        <v>2</v>
      </c>
      <c r="Y2550">
        <v>1056</v>
      </c>
      <c r="Z2550">
        <v>11</v>
      </c>
      <c r="AA2550">
        <f>Zudio_sales_data[[#This Row],[Price]]*Zudio_sales_data[[#This Row],[Quantity]]</f>
        <v>2640</v>
      </c>
      <c r="AB2550" s="1">
        <v>45629</v>
      </c>
      <c r="AC2550">
        <f>_xlfn.DAYS(Zudio_sales_data[[#This Row],[Last Date]],Zudio_sales_data[[#This Row],[Store Open Date]])</f>
        <v>299</v>
      </c>
      <c r="AD2550" t="str">
        <f>IF(Zudio_sales_data[[#This Row],[Order Date]]&lt;=Zudio_sales_data[[#This Row],[Store Open Date]],"wrong data","right data")</f>
        <v>right data</v>
      </c>
      <c r="AE2550">
        <f>Zudio_sales_data[[#This Row],[Sales Profit]]/Zudio_sales_data[[#This Row],[Quantity]]</f>
        <v>528</v>
      </c>
    </row>
    <row r="2551" spans="1:31" x14ac:dyDescent="0.3">
      <c r="A2551" t="s">
        <v>71</v>
      </c>
      <c r="B2551" t="s">
        <v>174</v>
      </c>
      <c r="C2551" t="s">
        <v>47</v>
      </c>
      <c r="D2551" t="s">
        <v>87</v>
      </c>
      <c r="E2551">
        <v>10</v>
      </c>
      <c r="F2551">
        <v>418237</v>
      </c>
      <c r="G2551" t="s">
        <v>49</v>
      </c>
      <c r="H2551" s="1">
        <v>45183</v>
      </c>
      <c r="I2551">
        <v>1000</v>
      </c>
      <c r="J2551" t="s">
        <v>3914</v>
      </c>
      <c r="K2551" t="s">
        <v>358</v>
      </c>
      <c r="L2551">
        <v>11</v>
      </c>
      <c r="M2551">
        <v>8</v>
      </c>
      <c r="N2551">
        <v>7</v>
      </c>
      <c r="O2551" t="s">
        <v>33</v>
      </c>
      <c r="P2551" t="s">
        <v>34</v>
      </c>
      <c r="Q2551">
        <v>58972</v>
      </c>
      <c r="R2551" s="1">
        <v>45337</v>
      </c>
      <c r="S2551" t="s">
        <v>91</v>
      </c>
      <c r="T2551">
        <v>628100</v>
      </c>
      <c r="U2551" t="s">
        <v>3915</v>
      </c>
      <c r="V2551">
        <v>440</v>
      </c>
      <c r="W2551">
        <v>894</v>
      </c>
      <c r="X2551">
        <v>4</v>
      </c>
      <c r="Y2551">
        <v>1430.4</v>
      </c>
      <c r="Z2551">
        <v>9</v>
      </c>
      <c r="AA2551">
        <f>Zudio_sales_data[[#This Row],[Price]]*Zudio_sales_data[[#This Row],[Quantity]]</f>
        <v>3576</v>
      </c>
      <c r="AB2551" s="1">
        <v>45629</v>
      </c>
      <c r="AC2551">
        <f>_xlfn.DAYS(Zudio_sales_data[[#This Row],[Last Date]],Zudio_sales_data[[#This Row],[Store Open Date]])</f>
        <v>446</v>
      </c>
      <c r="AD2551" t="str">
        <f>IF(Zudio_sales_data[[#This Row],[Order Date]]&lt;=Zudio_sales_data[[#This Row],[Store Open Date]],"wrong data","right data")</f>
        <v>right data</v>
      </c>
      <c r="AE2551">
        <f>Zudio_sales_data[[#This Row],[Sales Profit]]/Zudio_sales_data[[#This Row],[Quantity]]</f>
        <v>357.6</v>
      </c>
    </row>
    <row r="2552" spans="1:31" x14ac:dyDescent="0.3">
      <c r="A2552" t="s">
        <v>45</v>
      </c>
      <c r="B2552" t="s">
        <v>157</v>
      </c>
      <c r="C2552" t="s">
        <v>47</v>
      </c>
      <c r="D2552" t="s">
        <v>29</v>
      </c>
      <c r="E2552">
        <v>80</v>
      </c>
      <c r="F2552">
        <v>407103</v>
      </c>
      <c r="G2552" t="s">
        <v>30</v>
      </c>
      <c r="H2552" s="1">
        <v>45358</v>
      </c>
      <c r="I2552">
        <v>1000</v>
      </c>
      <c r="J2552" t="s">
        <v>3916</v>
      </c>
      <c r="K2552" t="s">
        <v>758</v>
      </c>
      <c r="L2552">
        <v>11</v>
      </c>
      <c r="M2552">
        <v>8</v>
      </c>
      <c r="N2552">
        <v>7</v>
      </c>
      <c r="O2552" t="s">
        <v>69</v>
      </c>
      <c r="P2552" t="s">
        <v>34</v>
      </c>
      <c r="Q2552">
        <v>99862</v>
      </c>
      <c r="R2552" s="1">
        <v>45362</v>
      </c>
      <c r="S2552" t="s">
        <v>58</v>
      </c>
      <c r="T2552">
        <v>241996</v>
      </c>
      <c r="U2552" t="s">
        <v>3917</v>
      </c>
      <c r="V2552">
        <v>284</v>
      </c>
      <c r="W2552">
        <v>1095</v>
      </c>
      <c r="X2552">
        <v>8</v>
      </c>
      <c r="Y2552">
        <v>3504</v>
      </c>
      <c r="Z2552">
        <v>9</v>
      </c>
      <c r="AA2552">
        <f>Zudio_sales_data[[#This Row],[Price]]*Zudio_sales_data[[#This Row],[Quantity]]</f>
        <v>8760</v>
      </c>
      <c r="AB2552" s="1">
        <v>45629</v>
      </c>
      <c r="AC2552">
        <f>_xlfn.DAYS(Zudio_sales_data[[#This Row],[Last Date]],Zudio_sales_data[[#This Row],[Store Open Date]])</f>
        <v>271</v>
      </c>
      <c r="AD2552" t="str">
        <f>IF(Zudio_sales_data[[#This Row],[Order Date]]&lt;=Zudio_sales_data[[#This Row],[Store Open Date]],"wrong data","right data")</f>
        <v>right data</v>
      </c>
      <c r="AE2552">
        <f>Zudio_sales_data[[#This Row],[Sales Profit]]/Zudio_sales_data[[#This Row],[Quantity]]</f>
        <v>438</v>
      </c>
    </row>
    <row r="2553" spans="1:31" x14ac:dyDescent="0.3">
      <c r="A2553" t="s">
        <v>45</v>
      </c>
      <c r="B2553" t="s">
        <v>106</v>
      </c>
      <c r="C2553" t="s">
        <v>39</v>
      </c>
      <c r="D2553" t="s">
        <v>40</v>
      </c>
      <c r="E2553">
        <v>20</v>
      </c>
      <c r="F2553">
        <v>439498</v>
      </c>
      <c r="G2553" t="s">
        <v>30</v>
      </c>
      <c r="H2553" s="1">
        <v>44794</v>
      </c>
      <c r="I2553">
        <v>1100</v>
      </c>
      <c r="J2553" t="s">
        <v>3918</v>
      </c>
      <c r="K2553" t="s">
        <v>428</v>
      </c>
      <c r="L2553">
        <v>9</v>
      </c>
      <c r="M2553">
        <v>8</v>
      </c>
      <c r="N2553">
        <v>6</v>
      </c>
      <c r="O2553" t="s">
        <v>69</v>
      </c>
      <c r="P2553" t="s">
        <v>90</v>
      </c>
      <c r="Q2553">
        <v>80133</v>
      </c>
      <c r="R2553" s="1">
        <v>45436</v>
      </c>
      <c r="S2553" t="s">
        <v>104</v>
      </c>
      <c r="T2553">
        <v>420207</v>
      </c>
      <c r="U2553" t="s">
        <v>3919</v>
      </c>
      <c r="V2553">
        <v>928</v>
      </c>
      <c r="W2553">
        <v>2957</v>
      </c>
      <c r="X2553">
        <v>2</v>
      </c>
      <c r="Y2553">
        <v>2365.6</v>
      </c>
      <c r="Z2553">
        <v>11</v>
      </c>
      <c r="AA2553">
        <f>Zudio_sales_data[[#This Row],[Price]]*Zudio_sales_data[[#This Row],[Quantity]]</f>
        <v>5914</v>
      </c>
      <c r="AB2553" s="1">
        <v>45629</v>
      </c>
      <c r="AC2553">
        <f>_xlfn.DAYS(Zudio_sales_data[[#This Row],[Last Date]],Zudio_sales_data[[#This Row],[Store Open Date]])</f>
        <v>835</v>
      </c>
      <c r="AD2553" t="str">
        <f>IF(Zudio_sales_data[[#This Row],[Order Date]]&lt;=Zudio_sales_data[[#This Row],[Store Open Date]],"wrong data","right data")</f>
        <v>right data</v>
      </c>
      <c r="AE2553">
        <f>Zudio_sales_data[[#This Row],[Sales Profit]]/Zudio_sales_data[[#This Row],[Quantity]]</f>
        <v>1182.8</v>
      </c>
    </row>
    <row r="2554" spans="1:31" x14ac:dyDescent="0.3">
      <c r="A2554" t="s">
        <v>117</v>
      </c>
      <c r="B2554" t="s">
        <v>135</v>
      </c>
      <c r="C2554" t="s">
        <v>39</v>
      </c>
      <c r="D2554" t="s">
        <v>77</v>
      </c>
      <c r="E2554">
        <v>11</v>
      </c>
      <c r="F2554">
        <v>438570</v>
      </c>
      <c r="G2554" t="s">
        <v>49</v>
      </c>
      <c r="H2554" s="1">
        <v>45205</v>
      </c>
      <c r="I2554">
        <v>1400</v>
      </c>
      <c r="J2554" t="s">
        <v>3920</v>
      </c>
      <c r="K2554" t="s">
        <v>161</v>
      </c>
      <c r="L2554">
        <v>10</v>
      </c>
      <c r="M2554">
        <v>7</v>
      </c>
      <c r="N2554">
        <v>14</v>
      </c>
      <c r="O2554" t="s">
        <v>33</v>
      </c>
      <c r="P2554" t="s">
        <v>52</v>
      </c>
      <c r="Q2554">
        <v>81362</v>
      </c>
      <c r="R2554" s="1">
        <v>45431</v>
      </c>
      <c r="S2554" t="s">
        <v>104</v>
      </c>
      <c r="T2554">
        <v>951981</v>
      </c>
      <c r="U2554" t="s">
        <v>3921</v>
      </c>
      <c r="V2554">
        <v>833</v>
      </c>
      <c r="W2554">
        <v>1784</v>
      </c>
      <c r="X2554">
        <v>2</v>
      </c>
      <c r="Y2554">
        <v>1427.2</v>
      </c>
      <c r="Z2554">
        <v>9</v>
      </c>
      <c r="AA2554">
        <f>Zudio_sales_data[[#This Row],[Price]]*Zudio_sales_data[[#This Row],[Quantity]]</f>
        <v>3568</v>
      </c>
      <c r="AB2554" s="1">
        <v>45629</v>
      </c>
      <c r="AC2554">
        <f>_xlfn.DAYS(Zudio_sales_data[[#This Row],[Last Date]],Zudio_sales_data[[#This Row],[Store Open Date]])</f>
        <v>424</v>
      </c>
      <c r="AD2554" t="str">
        <f>IF(Zudio_sales_data[[#This Row],[Order Date]]&lt;=Zudio_sales_data[[#This Row],[Store Open Date]],"wrong data","right data")</f>
        <v>right data</v>
      </c>
      <c r="AE2554">
        <f>Zudio_sales_data[[#This Row],[Sales Profit]]/Zudio_sales_data[[#This Row],[Quantity]]</f>
        <v>713.6</v>
      </c>
    </row>
    <row r="2555" spans="1:31" x14ac:dyDescent="0.3">
      <c r="A2555" t="s">
        <v>55</v>
      </c>
      <c r="B2555" t="s">
        <v>235</v>
      </c>
      <c r="C2555" t="s">
        <v>47</v>
      </c>
      <c r="D2555" t="s">
        <v>77</v>
      </c>
      <c r="E2555">
        <v>49</v>
      </c>
      <c r="F2555">
        <v>435660</v>
      </c>
      <c r="G2555" t="s">
        <v>49</v>
      </c>
      <c r="H2555" s="1">
        <v>44789</v>
      </c>
      <c r="I2555">
        <v>1100</v>
      </c>
      <c r="J2555" t="s">
        <v>3922</v>
      </c>
      <c r="K2555" t="s">
        <v>189</v>
      </c>
      <c r="L2555">
        <v>9</v>
      </c>
      <c r="M2555">
        <v>8</v>
      </c>
      <c r="N2555">
        <v>6</v>
      </c>
      <c r="O2555" t="s">
        <v>69</v>
      </c>
      <c r="P2555" t="s">
        <v>90</v>
      </c>
      <c r="Q2555">
        <v>95034</v>
      </c>
      <c r="R2555" s="1">
        <v>45473</v>
      </c>
      <c r="S2555" t="s">
        <v>43</v>
      </c>
      <c r="T2555">
        <v>506287</v>
      </c>
      <c r="U2555" t="s">
        <v>3923</v>
      </c>
      <c r="V2555">
        <v>603</v>
      </c>
      <c r="W2555">
        <v>979</v>
      </c>
      <c r="X2555">
        <v>4</v>
      </c>
      <c r="Y2555">
        <v>1566.4</v>
      </c>
      <c r="Z2555">
        <v>11</v>
      </c>
      <c r="AA2555">
        <f>Zudio_sales_data[[#This Row],[Price]]*Zudio_sales_data[[#This Row],[Quantity]]</f>
        <v>3916</v>
      </c>
      <c r="AB2555" s="1">
        <v>45629</v>
      </c>
      <c r="AC2555">
        <f>_xlfn.DAYS(Zudio_sales_data[[#This Row],[Last Date]],Zudio_sales_data[[#This Row],[Store Open Date]])</f>
        <v>840</v>
      </c>
      <c r="AD2555" t="str">
        <f>IF(Zudio_sales_data[[#This Row],[Order Date]]&lt;=Zudio_sales_data[[#This Row],[Store Open Date]],"wrong data","right data")</f>
        <v>right data</v>
      </c>
      <c r="AE2555">
        <f>Zudio_sales_data[[#This Row],[Sales Profit]]/Zudio_sales_data[[#This Row],[Quantity]]</f>
        <v>391.6</v>
      </c>
    </row>
    <row r="2556" spans="1:31" x14ac:dyDescent="0.3">
      <c r="A2556" t="s">
        <v>139</v>
      </c>
      <c r="B2556" t="s">
        <v>163</v>
      </c>
      <c r="C2556" t="s">
        <v>47</v>
      </c>
      <c r="D2556" t="s">
        <v>129</v>
      </c>
      <c r="E2556">
        <v>30</v>
      </c>
      <c r="F2556">
        <v>438033</v>
      </c>
      <c r="G2556" t="s">
        <v>30</v>
      </c>
      <c r="H2556" s="1">
        <v>44886</v>
      </c>
      <c r="I2556">
        <v>800</v>
      </c>
      <c r="J2556" t="s">
        <v>3924</v>
      </c>
      <c r="K2556" t="s">
        <v>397</v>
      </c>
      <c r="L2556">
        <v>10</v>
      </c>
      <c r="M2556">
        <v>9</v>
      </c>
      <c r="N2556">
        <v>19</v>
      </c>
      <c r="O2556" t="s">
        <v>69</v>
      </c>
      <c r="P2556" t="s">
        <v>62</v>
      </c>
      <c r="Q2556">
        <v>18933</v>
      </c>
      <c r="R2556" s="1">
        <v>45628</v>
      </c>
      <c r="S2556" t="s">
        <v>177</v>
      </c>
      <c r="T2556">
        <v>406031</v>
      </c>
      <c r="U2556" t="s">
        <v>2674</v>
      </c>
      <c r="V2556">
        <v>707</v>
      </c>
      <c r="W2556">
        <v>2821</v>
      </c>
      <c r="X2556">
        <v>2</v>
      </c>
      <c r="Y2556">
        <v>2256.8000000000002</v>
      </c>
      <c r="Z2556">
        <v>11</v>
      </c>
      <c r="AA2556">
        <f>Zudio_sales_data[[#This Row],[Price]]*Zudio_sales_data[[#This Row],[Quantity]]</f>
        <v>5642</v>
      </c>
      <c r="AB2556" s="1">
        <v>45629</v>
      </c>
      <c r="AC2556">
        <f>_xlfn.DAYS(Zudio_sales_data[[#This Row],[Last Date]],Zudio_sales_data[[#This Row],[Store Open Date]])</f>
        <v>743</v>
      </c>
      <c r="AD2556" t="str">
        <f>IF(Zudio_sales_data[[#This Row],[Order Date]]&lt;=Zudio_sales_data[[#This Row],[Store Open Date]],"wrong data","right data")</f>
        <v>right data</v>
      </c>
      <c r="AE2556">
        <f>Zudio_sales_data[[#This Row],[Sales Profit]]/Zudio_sales_data[[#This Row],[Quantity]]</f>
        <v>1128.4000000000001</v>
      </c>
    </row>
    <row r="2557" spans="1:31" x14ac:dyDescent="0.3">
      <c r="A2557" t="s">
        <v>71</v>
      </c>
      <c r="B2557" t="s">
        <v>100</v>
      </c>
      <c r="C2557" t="s">
        <v>39</v>
      </c>
      <c r="D2557" t="s">
        <v>29</v>
      </c>
      <c r="E2557">
        <v>5</v>
      </c>
      <c r="F2557">
        <v>424962</v>
      </c>
      <c r="G2557" t="s">
        <v>30</v>
      </c>
      <c r="H2557" s="1">
        <v>43864</v>
      </c>
      <c r="I2557">
        <v>1000</v>
      </c>
      <c r="J2557" t="s">
        <v>3925</v>
      </c>
      <c r="K2557" t="s">
        <v>350</v>
      </c>
      <c r="L2557">
        <v>9</v>
      </c>
      <c r="M2557">
        <v>8</v>
      </c>
      <c r="N2557">
        <v>10</v>
      </c>
      <c r="O2557" t="s">
        <v>33</v>
      </c>
      <c r="P2557" t="s">
        <v>90</v>
      </c>
      <c r="Q2557">
        <v>16956</v>
      </c>
      <c r="R2557" s="1">
        <v>45494</v>
      </c>
      <c r="S2557" t="s">
        <v>95</v>
      </c>
      <c r="T2557">
        <v>235964</v>
      </c>
      <c r="U2557" t="s">
        <v>3926</v>
      </c>
      <c r="V2557">
        <v>373</v>
      </c>
      <c r="W2557">
        <v>1283</v>
      </c>
      <c r="X2557">
        <v>2</v>
      </c>
      <c r="Y2557">
        <v>1026.4000000000001</v>
      </c>
      <c r="Z2557">
        <v>11</v>
      </c>
      <c r="AA2557">
        <f>Zudio_sales_data[[#This Row],[Price]]*Zudio_sales_data[[#This Row],[Quantity]]</f>
        <v>2566</v>
      </c>
      <c r="AB2557" s="1">
        <v>45629</v>
      </c>
      <c r="AC2557">
        <f>_xlfn.DAYS(Zudio_sales_data[[#This Row],[Last Date]],Zudio_sales_data[[#This Row],[Store Open Date]])</f>
        <v>1765</v>
      </c>
      <c r="AD2557" t="str">
        <f>IF(Zudio_sales_data[[#This Row],[Order Date]]&lt;=Zudio_sales_data[[#This Row],[Store Open Date]],"wrong data","right data")</f>
        <v>right data</v>
      </c>
      <c r="AE2557">
        <f>Zudio_sales_data[[#This Row],[Sales Profit]]/Zudio_sales_data[[#This Row],[Quantity]]</f>
        <v>513.20000000000005</v>
      </c>
    </row>
    <row r="2558" spans="1:31" x14ac:dyDescent="0.3">
      <c r="A2558" t="s">
        <v>26</v>
      </c>
      <c r="B2558" t="s">
        <v>76</v>
      </c>
      <c r="C2558" t="s">
        <v>47</v>
      </c>
      <c r="D2558" t="s">
        <v>82</v>
      </c>
      <c r="E2558">
        <v>60</v>
      </c>
      <c r="F2558">
        <v>439871</v>
      </c>
      <c r="G2558" t="s">
        <v>30</v>
      </c>
      <c r="H2558" s="1">
        <v>44628</v>
      </c>
      <c r="I2558">
        <v>1300</v>
      </c>
      <c r="J2558" t="s">
        <v>3927</v>
      </c>
      <c r="K2558" t="s">
        <v>609</v>
      </c>
      <c r="L2558">
        <v>10</v>
      </c>
      <c r="M2558">
        <v>9</v>
      </c>
      <c r="N2558">
        <v>13</v>
      </c>
      <c r="O2558" t="s">
        <v>69</v>
      </c>
      <c r="P2558" t="s">
        <v>34</v>
      </c>
      <c r="Q2558">
        <v>18206</v>
      </c>
      <c r="R2558" s="1">
        <v>45547</v>
      </c>
      <c r="S2558" t="s">
        <v>131</v>
      </c>
      <c r="T2558">
        <v>172007</v>
      </c>
      <c r="U2558" t="s">
        <v>3928</v>
      </c>
      <c r="V2558">
        <v>753</v>
      </c>
      <c r="W2558">
        <v>2522</v>
      </c>
      <c r="X2558">
        <v>4</v>
      </c>
      <c r="Y2558">
        <v>4035.2</v>
      </c>
      <c r="Z2558">
        <v>11</v>
      </c>
      <c r="AA2558">
        <f>Zudio_sales_data[[#This Row],[Price]]*Zudio_sales_data[[#This Row],[Quantity]]</f>
        <v>10088</v>
      </c>
      <c r="AB2558" s="1">
        <v>45629</v>
      </c>
      <c r="AC2558">
        <f>_xlfn.DAYS(Zudio_sales_data[[#This Row],[Last Date]],Zudio_sales_data[[#This Row],[Store Open Date]])</f>
        <v>1001</v>
      </c>
      <c r="AD2558" t="str">
        <f>IF(Zudio_sales_data[[#This Row],[Order Date]]&lt;=Zudio_sales_data[[#This Row],[Store Open Date]],"wrong data","right data")</f>
        <v>right data</v>
      </c>
      <c r="AE2558">
        <f>Zudio_sales_data[[#This Row],[Sales Profit]]/Zudio_sales_data[[#This Row],[Quantity]]</f>
        <v>1008.8</v>
      </c>
    </row>
    <row r="2559" spans="1:31" x14ac:dyDescent="0.3">
      <c r="A2559" t="s">
        <v>45</v>
      </c>
      <c r="B2559" t="s">
        <v>362</v>
      </c>
      <c r="C2559" t="s">
        <v>47</v>
      </c>
      <c r="D2559" t="s">
        <v>112</v>
      </c>
      <c r="E2559">
        <v>65</v>
      </c>
      <c r="F2559">
        <v>413019</v>
      </c>
      <c r="G2559" t="s">
        <v>30</v>
      </c>
      <c r="H2559" s="1">
        <v>44532</v>
      </c>
      <c r="I2559">
        <v>1100</v>
      </c>
      <c r="J2559" t="s">
        <v>3929</v>
      </c>
      <c r="K2559" t="s">
        <v>172</v>
      </c>
      <c r="L2559">
        <v>10</v>
      </c>
      <c r="M2559">
        <v>9</v>
      </c>
      <c r="N2559">
        <v>11</v>
      </c>
      <c r="O2559" t="s">
        <v>69</v>
      </c>
      <c r="P2559" t="s">
        <v>52</v>
      </c>
      <c r="Q2559">
        <v>26587</v>
      </c>
      <c r="R2559" s="1">
        <v>45584</v>
      </c>
      <c r="S2559" t="s">
        <v>115</v>
      </c>
      <c r="T2559">
        <v>211618</v>
      </c>
      <c r="U2559" t="s">
        <v>3930</v>
      </c>
      <c r="V2559">
        <v>652</v>
      </c>
      <c r="W2559">
        <v>1569</v>
      </c>
      <c r="X2559">
        <v>5</v>
      </c>
      <c r="Y2559">
        <v>3138</v>
      </c>
      <c r="Z2559">
        <v>11</v>
      </c>
      <c r="AA2559">
        <f>Zudio_sales_data[[#This Row],[Price]]*Zudio_sales_data[[#This Row],[Quantity]]</f>
        <v>7845</v>
      </c>
      <c r="AB2559" s="1">
        <v>45629</v>
      </c>
      <c r="AC2559">
        <f>_xlfn.DAYS(Zudio_sales_data[[#This Row],[Last Date]],Zudio_sales_data[[#This Row],[Store Open Date]])</f>
        <v>1097</v>
      </c>
      <c r="AD2559" t="str">
        <f>IF(Zudio_sales_data[[#This Row],[Order Date]]&lt;=Zudio_sales_data[[#This Row],[Store Open Date]],"wrong data","right data")</f>
        <v>right data</v>
      </c>
      <c r="AE2559">
        <f>Zudio_sales_data[[#This Row],[Sales Profit]]/Zudio_sales_data[[#This Row],[Quantity]]</f>
        <v>627.6</v>
      </c>
    </row>
    <row r="2560" spans="1:31" x14ac:dyDescent="0.3">
      <c r="A2560" t="s">
        <v>45</v>
      </c>
      <c r="B2560" t="s">
        <v>72</v>
      </c>
      <c r="C2560" t="s">
        <v>28</v>
      </c>
      <c r="D2560" t="s">
        <v>229</v>
      </c>
      <c r="E2560">
        <v>37</v>
      </c>
      <c r="F2560">
        <v>404157</v>
      </c>
      <c r="G2560" t="s">
        <v>49</v>
      </c>
      <c r="H2560" s="1">
        <v>44183</v>
      </c>
      <c r="I2560">
        <v>1000</v>
      </c>
      <c r="J2560" t="s">
        <v>3931</v>
      </c>
      <c r="K2560" t="s">
        <v>137</v>
      </c>
      <c r="L2560">
        <v>10</v>
      </c>
      <c r="M2560">
        <v>7</v>
      </c>
      <c r="N2560">
        <v>9</v>
      </c>
      <c r="O2560" t="s">
        <v>69</v>
      </c>
      <c r="P2560" t="s">
        <v>90</v>
      </c>
      <c r="Q2560">
        <v>39680</v>
      </c>
      <c r="R2560" s="1">
        <v>45556</v>
      </c>
      <c r="S2560" t="s">
        <v>131</v>
      </c>
      <c r="T2560">
        <v>515696</v>
      </c>
      <c r="U2560" t="s">
        <v>3932</v>
      </c>
      <c r="V2560">
        <v>423</v>
      </c>
      <c r="W2560">
        <v>1640</v>
      </c>
      <c r="X2560">
        <v>6</v>
      </c>
      <c r="Y2560">
        <v>3936</v>
      </c>
      <c r="Z2560">
        <v>9</v>
      </c>
      <c r="AA2560">
        <f>Zudio_sales_data[[#This Row],[Price]]*Zudio_sales_data[[#This Row],[Quantity]]</f>
        <v>9840</v>
      </c>
      <c r="AB2560" s="1">
        <v>45629</v>
      </c>
      <c r="AC2560">
        <f>_xlfn.DAYS(Zudio_sales_data[[#This Row],[Last Date]],Zudio_sales_data[[#This Row],[Store Open Date]])</f>
        <v>1446</v>
      </c>
      <c r="AD2560" t="str">
        <f>IF(Zudio_sales_data[[#This Row],[Order Date]]&lt;=Zudio_sales_data[[#This Row],[Store Open Date]],"wrong data","right data")</f>
        <v>right data</v>
      </c>
      <c r="AE2560">
        <f>Zudio_sales_data[[#This Row],[Sales Profit]]/Zudio_sales_data[[#This Row],[Quantity]]</f>
        <v>656</v>
      </c>
    </row>
    <row r="2561" spans="1:31" x14ac:dyDescent="0.3">
      <c r="A2561" t="s">
        <v>26</v>
      </c>
      <c r="B2561" t="s">
        <v>153</v>
      </c>
      <c r="C2561" t="s">
        <v>39</v>
      </c>
      <c r="D2561" t="s">
        <v>82</v>
      </c>
      <c r="E2561">
        <v>49</v>
      </c>
      <c r="F2561">
        <v>410237</v>
      </c>
      <c r="G2561" t="s">
        <v>49</v>
      </c>
      <c r="H2561" s="1">
        <v>44469</v>
      </c>
      <c r="I2561">
        <v>1000</v>
      </c>
      <c r="J2561" t="s">
        <v>3933</v>
      </c>
      <c r="K2561" t="s">
        <v>769</v>
      </c>
      <c r="L2561">
        <v>9</v>
      </c>
      <c r="M2561">
        <v>8</v>
      </c>
      <c r="N2561">
        <v>4</v>
      </c>
      <c r="O2561" t="s">
        <v>69</v>
      </c>
      <c r="P2561" t="s">
        <v>90</v>
      </c>
      <c r="Q2561">
        <v>91542</v>
      </c>
      <c r="R2561" s="1">
        <v>45543</v>
      </c>
      <c r="S2561" t="s">
        <v>131</v>
      </c>
      <c r="T2561">
        <v>509789</v>
      </c>
      <c r="U2561" t="s">
        <v>3934</v>
      </c>
      <c r="V2561">
        <v>552</v>
      </c>
      <c r="W2561">
        <v>2397</v>
      </c>
      <c r="X2561">
        <v>4</v>
      </c>
      <c r="Y2561">
        <v>3835.2</v>
      </c>
      <c r="Z2561">
        <v>11</v>
      </c>
      <c r="AA2561">
        <f>Zudio_sales_data[[#This Row],[Price]]*Zudio_sales_data[[#This Row],[Quantity]]</f>
        <v>9588</v>
      </c>
      <c r="AB2561" s="1">
        <v>45629</v>
      </c>
      <c r="AC2561">
        <f>_xlfn.DAYS(Zudio_sales_data[[#This Row],[Last Date]],Zudio_sales_data[[#This Row],[Store Open Date]])</f>
        <v>1160</v>
      </c>
      <c r="AD2561" t="str">
        <f>IF(Zudio_sales_data[[#This Row],[Order Date]]&lt;=Zudio_sales_data[[#This Row],[Store Open Date]],"wrong data","right data")</f>
        <v>right data</v>
      </c>
      <c r="AE2561">
        <f>Zudio_sales_data[[#This Row],[Sales Profit]]/Zudio_sales_data[[#This Row],[Quantity]]</f>
        <v>958.8</v>
      </c>
    </row>
    <row r="2562" spans="1:31" x14ac:dyDescent="0.3">
      <c r="A2562" t="s">
        <v>55</v>
      </c>
      <c r="B2562" t="s">
        <v>125</v>
      </c>
      <c r="C2562" t="s">
        <v>28</v>
      </c>
      <c r="D2562" t="s">
        <v>229</v>
      </c>
      <c r="E2562">
        <v>26</v>
      </c>
      <c r="F2562">
        <v>410759</v>
      </c>
      <c r="G2562" t="s">
        <v>30</v>
      </c>
      <c r="H2562" s="1">
        <v>45434</v>
      </c>
      <c r="I2562">
        <v>1300</v>
      </c>
      <c r="J2562" t="s">
        <v>3935</v>
      </c>
      <c r="K2562" t="s">
        <v>223</v>
      </c>
      <c r="L2562">
        <v>10</v>
      </c>
      <c r="M2562">
        <v>9</v>
      </c>
      <c r="N2562">
        <v>14</v>
      </c>
      <c r="O2562" t="s">
        <v>69</v>
      </c>
      <c r="P2562" t="s">
        <v>90</v>
      </c>
      <c r="Q2562">
        <v>62651</v>
      </c>
      <c r="R2562" s="1">
        <v>45577</v>
      </c>
      <c r="S2562" t="s">
        <v>115</v>
      </c>
      <c r="T2562">
        <v>746783</v>
      </c>
      <c r="U2562" t="s">
        <v>3936</v>
      </c>
      <c r="V2562">
        <v>905</v>
      </c>
      <c r="W2562">
        <v>2812</v>
      </c>
      <c r="X2562">
        <v>7</v>
      </c>
      <c r="Y2562">
        <v>7873.6</v>
      </c>
      <c r="Z2562">
        <v>11</v>
      </c>
      <c r="AA2562">
        <f>Zudio_sales_data[[#This Row],[Price]]*Zudio_sales_data[[#This Row],[Quantity]]</f>
        <v>19684</v>
      </c>
      <c r="AB2562" s="1">
        <v>45629</v>
      </c>
      <c r="AC2562">
        <f>_xlfn.DAYS(Zudio_sales_data[[#This Row],[Last Date]],Zudio_sales_data[[#This Row],[Store Open Date]])</f>
        <v>195</v>
      </c>
      <c r="AD2562" t="str">
        <f>IF(Zudio_sales_data[[#This Row],[Order Date]]&lt;=Zudio_sales_data[[#This Row],[Store Open Date]],"wrong data","right data")</f>
        <v>right data</v>
      </c>
      <c r="AE2562">
        <f>Zudio_sales_data[[#This Row],[Sales Profit]]/Zudio_sales_data[[#This Row],[Quantity]]</f>
        <v>1124.8</v>
      </c>
    </row>
    <row r="2563" spans="1:31" x14ac:dyDescent="0.3">
      <c r="A2563" t="s">
        <v>71</v>
      </c>
      <c r="B2563" t="s">
        <v>183</v>
      </c>
      <c r="C2563" t="s">
        <v>28</v>
      </c>
      <c r="D2563" t="s">
        <v>129</v>
      </c>
      <c r="E2563">
        <v>21</v>
      </c>
      <c r="F2563">
        <v>421433</v>
      </c>
      <c r="G2563" t="s">
        <v>30</v>
      </c>
      <c r="H2563" s="1">
        <v>44395</v>
      </c>
      <c r="I2563">
        <v>1000</v>
      </c>
      <c r="J2563" t="s">
        <v>3937</v>
      </c>
      <c r="K2563" t="s">
        <v>137</v>
      </c>
      <c r="L2563">
        <v>11</v>
      </c>
      <c r="M2563">
        <v>8</v>
      </c>
      <c r="N2563">
        <v>6</v>
      </c>
      <c r="O2563" t="s">
        <v>33</v>
      </c>
      <c r="P2563" t="s">
        <v>34</v>
      </c>
      <c r="Q2563">
        <v>96562</v>
      </c>
      <c r="R2563" s="1">
        <v>45350</v>
      </c>
      <c r="S2563" t="s">
        <v>91</v>
      </c>
      <c r="T2563">
        <v>501797</v>
      </c>
      <c r="U2563" t="s">
        <v>2373</v>
      </c>
      <c r="V2563">
        <v>941</v>
      </c>
      <c r="W2563">
        <v>2644</v>
      </c>
      <c r="X2563">
        <v>3</v>
      </c>
      <c r="Y2563">
        <v>3172.8</v>
      </c>
      <c r="Z2563">
        <v>9</v>
      </c>
      <c r="AA2563">
        <f>Zudio_sales_data[[#This Row],[Price]]*Zudio_sales_data[[#This Row],[Quantity]]</f>
        <v>7932</v>
      </c>
      <c r="AB2563" s="1">
        <v>45629</v>
      </c>
      <c r="AC2563">
        <f>_xlfn.DAYS(Zudio_sales_data[[#This Row],[Last Date]],Zudio_sales_data[[#This Row],[Store Open Date]])</f>
        <v>1234</v>
      </c>
      <c r="AD2563" t="str">
        <f>IF(Zudio_sales_data[[#This Row],[Order Date]]&lt;=Zudio_sales_data[[#This Row],[Store Open Date]],"wrong data","right data")</f>
        <v>right data</v>
      </c>
      <c r="AE2563">
        <f>Zudio_sales_data[[#This Row],[Sales Profit]]/Zudio_sales_data[[#This Row],[Quantity]]</f>
        <v>1057.6000000000001</v>
      </c>
    </row>
    <row r="2564" spans="1:31" x14ac:dyDescent="0.3">
      <c r="A2564" t="s">
        <v>110</v>
      </c>
      <c r="B2564" t="s">
        <v>376</v>
      </c>
      <c r="C2564" t="s">
        <v>39</v>
      </c>
      <c r="D2564" t="s">
        <v>129</v>
      </c>
      <c r="E2564">
        <v>26</v>
      </c>
      <c r="F2564">
        <v>425502</v>
      </c>
      <c r="G2564" t="s">
        <v>49</v>
      </c>
      <c r="H2564" s="1">
        <v>45092</v>
      </c>
      <c r="I2564">
        <v>1300</v>
      </c>
      <c r="J2564" t="s">
        <v>3939</v>
      </c>
      <c r="K2564" t="s">
        <v>137</v>
      </c>
      <c r="L2564">
        <v>10</v>
      </c>
      <c r="M2564">
        <v>9</v>
      </c>
      <c r="N2564">
        <v>10</v>
      </c>
      <c r="O2564" t="s">
        <v>69</v>
      </c>
      <c r="P2564" t="s">
        <v>90</v>
      </c>
      <c r="Q2564">
        <v>35399</v>
      </c>
      <c r="R2564" s="1">
        <v>45577</v>
      </c>
      <c r="S2564" t="s">
        <v>115</v>
      </c>
      <c r="T2564">
        <v>553648</v>
      </c>
      <c r="U2564" t="s">
        <v>3940</v>
      </c>
      <c r="V2564">
        <v>429</v>
      </c>
      <c r="W2564">
        <v>1848</v>
      </c>
      <c r="X2564">
        <v>2</v>
      </c>
      <c r="Y2564">
        <v>1478.4</v>
      </c>
      <c r="Z2564">
        <v>11</v>
      </c>
      <c r="AA2564">
        <f>Zudio_sales_data[[#This Row],[Price]]*Zudio_sales_data[[#This Row],[Quantity]]</f>
        <v>3696</v>
      </c>
      <c r="AB2564" s="1">
        <v>45629</v>
      </c>
      <c r="AC2564">
        <f>_xlfn.DAYS(Zudio_sales_data[[#This Row],[Last Date]],Zudio_sales_data[[#This Row],[Store Open Date]])</f>
        <v>537</v>
      </c>
      <c r="AD2564" t="str">
        <f>IF(Zudio_sales_data[[#This Row],[Order Date]]&lt;=Zudio_sales_data[[#This Row],[Store Open Date]],"wrong data","right data")</f>
        <v>right data</v>
      </c>
      <c r="AE2564">
        <f>Zudio_sales_data[[#This Row],[Sales Profit]]/Zudio_sales_data[[#This Row],[Quantity]]</f>
        <v>739.2</v>
      </c>
    </row>
    <row r="2565" spans="1:31" x14ac:dyDescent="0.3">
      <c r="A2565" t="s">
        <v>117</v>
      </c>
      <c r="B2565" t="s">
        <v>72</v>
      </c>
      <c r="C2565" t="s">
        <v>47</v>
      </c>
      <c r="D2565" t="s">
        <v>129</v>
      </c>
      <c r="E2565">
        <v>47</v>
      </c>
      <c r="F2565">
        <v>432766</v>
      </c>
      <c r="G2565" t="s">
        <v>49</v>
      </c>
      <c r="H2565" s="1">
        <v>44943</v>
      </c>
      <c r="I2565">
        <v>1000</v>
      </c>
      <c r="J2565" t="s">
        <v>3941</v>
      </c>
      <c r="K2565" t="s">
        <v>79</v>
      </c>
      <c r="L2565">
        <v>10</v>
      </c>
      <c r="M2565">
        <v>7</v>
      </c>
      <c r="N2565">
        <v>20</v>
      </c>
      <c r="O2565" t="s">
        <v>69</v>
      </c>
      <c r="P2565" t="s">
        <v>90</v>
      </c>
      <c r="Q2565">
        <v>42323</v>
      </c>
      <c r="R2565" s="1">
        <v>45334</v>
      </c>
      <c r="S2565" t="s">
        <v>91</v>
      </c>
      <c r="T2565">
        <v>902325</v>
      </c>
      <c r="U2565" t="s">
        <v>3942</v>
      </c>
      <c r="V2565">
        <v>248</v>
      </c>
      <c r="W2565">
        <v>1403</v>
      </c>
      <c r="X2565">
        <v>1</v>
      </c>
      <c r="Y2565">
        <v>561.20000000000005</v>
      </c>
      <c r="Z2565">
        <v>9</v>
      </c>
      <c r="AA2565">
        <f>Zudio_sales_data[[#This Row],[Price]]*Zudio_sales_data[[#This Row],[Quantity]]</f>
        <v>1403</v>
      </c>
      <c r="AB2565" s="1">
        <v>45629</v>
      </c>
      <c r="AC2565">
        <f>_xlfn.DAYS(Zudio_sales_data[[#This Row],[Last Date]],Zudio_sales_data[[#This Row],[Store Open Date]])</f>
        <v>686</v>
      </c>
      <c r="AD2565" t="str">
        <f>IF(Zudio_sales_data[[#This Row],[Order Date]]&lt;=Zudio_sales_data[[#This Row],[Store Open Date]],"wrong data","right data")</f>
        <v>right data</v>
      </c>
      <c r="AE2565">
        <f>Zudio_sales_data[[#This Row],[Sales Profit]]/Zudio_sales_data[[#This Row],[Quantity]]</f>
        <v>561.20000000000005</v>
      </c>
    </row>
    <row r="2566" spans="1:31" x14ac:dyDescent="0.3">
      <c r="A2566" t="s">
        <v>55</v>
      </c>
      <c r="B2566" t="s">
        <v>174</v>
      </c>
      <c r="C2566" t="s">
        <v>39</v>
      </c>
      <c r="D2566" t="s">
        <v>87</v>
      </c>
      <c r="E2566">
        <v>100</v>
      </c>
      <c r="F2566">
        <v>437109</v>
      </c>
      <c r="G2566" t="s">
        <v>49</v>
      </c>
      <c r="H2566" s="1">
        <v>44357</v>
      </c>
      <c r="I2566">
        <v>950</v>
      </c>
      <c r="J2566" t="s">
        <v>3943</v>
      </c>
      <c r="K2566" t="s">
        <v>637</v>
      </c>
      <c r="L2566">
        <v>10</v>
      </c>
      <c r="M2566">
        <v>7</v>
      </c>
      <c r="N2566">
        <v>19</v>
      </c>
      <c r="O2566" t="s">
        <v>69</v>
      </c>
      <c r="P2566" t="s">
        <v>52</v>
      </c>
      <c r="Q2566">
        <v>18507</v>
      </c>
      <c r="R2566" s="1">
        <v>45519</v>
      </c>
      <c r="S2566" t="s">
        <v>53</v>
      </c>
      <c r="T2566">
        <v>241177</v>
      </c>
      <c r="U2566" t="s">
        <v>3944</v>
      </c>
      <c r="V2566">
        <v>605</v>
      </c>
      <c r="W2566">
        <v>1754</v>
      </c>
      <c r="X2566">
        <v>4</v>
      </c>
      <c r="Y2566">
        <v>2806.4</v>
      </c>
      <c r="Z2566">
        <v>9</v>
      </c>
      <c r="AA2566">
        <f>Zudio_sales_data[[#This Row],[Price]]*Zudio_sales_data[[#This Row],[Quantity]]</f>
        <v>7016</v>
      </c>
      <c r="AB2566" s="1">
        <v>45629</v>
      </c>
      <c r="AC2566">
        <f>_xlfn.DAYS(Zudio_sales_data[[#This Row],[Last Date]],Zudio_sales_data[[#This Row],[Store Open Date]])</f>
        <v>1272</v>
      </c>
      <c r="AD2566" t="str">
        <f>IF(Zudio_sales_data[[#This Row],[Order Date]]&lt;=Zudio_sales_data[[#This Row],[Store Open Date]],"wrong data","right data")</f>
        <v>right data</v>
      </c>
      <c r="AE2566">
        <f>Zudio_sales_data[[#This Row],[Sales Profit]]/Zudio_sales_data[[#This Row],[Quantity]]</f>
        <v>701.6</v>
      </c>
    </row>
    <row r="2567" spans="1:31" x14ac:dyDescent="0.3">
      <c r="A2567" t="s">
        <v>26</v>
      </c>
      <c r="B2567" t="s">
        <v>174</v>
      </c>
      <c r="C2567" t="s">
        <v>39</v>
      </c>
      <c r="D2567" t="s">
        <v>29</v>
      </c>
      <c r="E2567">
        <v>26</v>
      </c>
      <c r="F2567">
        <v>439709</v>
      </c>
      <c r="G2567" t="s">
        <v>49</v>
      </c>
      <c r="H2567" s="1">
        <v>44167</v>
      </c>
      <c r="I2567">
        <v>800</v>
      </c>
      <c r="J2567" t="s">
        <v>3945</v>
      </c>
      <c r="K2567" t="s">
        <v>130</v>
      </c>
      <c r="L2567">
        <v>9</v>
      </c>
      <c r="M2567">
        <v>8</v>
      </c>
      <c r="N2567">
        <v>8</v>
      </c>
      <c r="O2567" t="s">
        <v>33</v>
      </c>
      <c r="P2567" t="s">
        <v>52</v>
      </c>
      <c r="Q2567">
        <v>91911</v>
      </c>
      <c r="R2567" s="1">
        <v>45600</v>
      </c>
      <c r="S2567" t="s">
        <v>35</v>
      </c>
      <c r="T2567">
        <v>935310</v>
      </c>
      <c r="U2567" t="s">
        <v>3946</v>
      </c>
      <c r="V2567">
        <v>719</v>
      </c>
      <c r="W2567">
        <v>541</v>
      </c>
      <c r="X2567">
        <v>1</v>
      </c>
      <c r="Y2567">
        <v>216.4</v>
      </c>
      <c r="Z2567">
        <v>11</v>
      </c>
      <c r="AA2567">
        <f>Zudio_sales_data[[#This Row],[Price]]*Zudio_sales_data[[#This Row],[Quantity]]</f>
        <v>541</v>
      </c>
      <c r="AB2567" s="1">
        <v>45629</v>
      </c>
      <c r="AC2567">
        <f>_xlfn.DAYS(Zudio_sales_data[[#This Row],[Last Date]],Zudio_sales_data[[#This Row],[Store Open Date]])</f>
        <v>1462</v>
      </c>
      <c r="AD2567" t="str">
        <f>IF(Zudio_sales_data[[#This Row],[Order Date]]&lt;=Zudio_sales_data[[#This Row],[Store Open Date]],"wrong data","right data")</f>
        <v>right data</v>
      </c>
      <c r="AE2567">
        <f>Zudio_sales_data[[#This Row],[Sales Profit]]/Zudio_sales_data[[#This Row],[Quantity]]</f>
        <v>216.4</v>
      </c>
    </row>
    <row r="2568" spans="1:31" x14ac:dyDescent="0.3">
      <c r="A2568" t="s">
        <v>139</v>
      </c>
      <c r="B2568" t="s">
        <v>100</v>
      </c>
      <c r="C2568" t="s">
        <v>39</v>
      </c>
      <c r="D2568" t="s">
        <v>66</v>
      </c>
      <c r="E2568">
        <v>60</v>
      </c>
      <c r="F2568">
        <v>404922</v>
      </c>
      <c r="G2568" t="s">
        <v>49</v>
      </c>
      <c r="H2568" s="1">
        <v>45465</v>
      </c>
      <c r="I2568">
        <v>800</v>
      </c>
      <c r="J2568" t="s">
        <v>3947</v>
      </c>
      <c r="K2568" t="s">
        <v>268</v>
      </c>
      <c r="L2568">
        <v>10</v>
      </c>
      <c r="M2568">
        <v>7</v>
      </c>
      <c r="N2568">
        <v>5</v>
      </c>
      <c r="O2568" t="s">
        <v>33</v>
      </c>
      <c r="P2568" t="s">
        <v>90</v>
      </c>
      <c r="Q2568">
        <v>22831</v>
      </c>
      <c r="R2568" s="1">
        <v>45560</v>
      </c>
      <c r="S2568" t="s">
        <v>131</v>
      </c>
      <c r="T2568">
        <v>128137</v>
      </c>
      <c r="U2568" t="s">
        <v>3948</v>
      </c>
      <c r="V2568">
        <v>869</v>
      </c>
      <c r="W2568">
        <v>2564</v>
      </c>
      <c r="X2568">
        <v>3</v>
      </c>
      <c r="Y2568">
        <v>3076.8</v>
      </c>
      <c r="Z2568">
        <v>9</v>
      </c>
      <c r="AA2568">
        <f>Zudio_sales_data[[#This Row],[Price]]*Zudio_sales_data[[#This Row],[Quantity]]</f>
        <v>7692</v>
      </c>
      <c r="AB2568" s="1">
        <v>45629</v>
      </c>
      <c r="AC2568">
        <f>_xlfn.DAYS(Zudio_sales_data[[#This Row],[Last Date]],Zudio_sales_data[[#This Row],[Store Open Date]])</f>
        <v>164</v>
      </c>
      <c r="AD2568" t="str">
        <f>IF(Zudio_sales_data[[#This Row],[Order Date]]&lt;=Zudio_sales_data[[#This Row],[Store Open Date]],"wrong data","right data")</f>
        <v>right data</v>
      </c>
      <c r="AE2568">
        <f>Zudio_sales_data[[#This Row],[Sales Profit]]/Zudio_sales_data[[#This Row],[Quantity]]</f>
        <v>1025.6000000000001</v>
      </c>
    </row>
    <row r="2569" spans="1:31" x14ac:dyDescent="0.3">
      <c r="A2569" t="s">
        <v>26</v>
      </c>
      <c r="B2569" t="s">
        <v>27</v>
      </c>
      <c r="C2569" t="s">
        <v>39</v>
      </c>
      <c r="D2569" t="s">
        <v>66</v>
      </c>
      <c r="E2569">
        <v>93</v>
      </c>
      <c r="F2569">
        <v>415869</v>
      </c>
      <c r="G2569" t="s">
        <v>49</v>
      </c>
      <c r="H2569" s="1">
        <v>43981</v>
      </c>
      <c r="I2569">
        <v>1100</v>
      </c>
      <c r="J2569" t="s">
        <v>3949</v>
      </c>
      <c r="K2569" t="s">
        <v>108</v>
      </c>
      <c r="L2569">
        <v>9</v>
      </c>
      <c r="M2569">
        <v>8</v>
      </c>
      <c r="N2569">
        <v>4</v>
      </c>
      <c r="O2569" t="s">
        <v>33</v>
      </c>
      <c r="P2569" t="s">
        <v>52</v>
      </c>
      <c r="Q2569">
        <v>80705</v>
      </c>
      <c r="R2569" s="1">
        <v>45391</v>
      </c>
      <c r="S2569" t="s">
        <v>63</v>
      </c>
      <c r="T2569">
        <v>714946</v>
      </c>
      <c r="U2569" t="s">
        <v>3950</v>
      </c>
      <c r="V2569">
        <v>800</v>
      </c>
      <c r="W2569">
        <v>2990</v>
      </c>
      <c r="X2569">
        <v>7</v>
      </c>
      <c r="Y2569">
        <v>8372</v>
      </c>
      <c r="Z2569">
        <v>11</v>
      </c>
      <c r="AA2569">
        <f>Zudio_sales_data[[#This Row],[Price]]*Zudio_sales_data[[#This Row],[Quantity]]</f>
        <v>20930</v>
      </c>
      <c r="AB2569" s="1">
        <v>45629</v>
      </c>
      <c r="AC2569">
        <f>_xlfn.DAYS(Zudio_sales_data[[#This Row],[Last Date]],Zudio_sales_data[[#This Row],[Store Open Date]])</f>
        <v>1648</v>
      </c>
      <c r="AD2569" t="str">
        <f>IF(Zudio_sales_data[[#This Row],[Order Date]]&lt;=Zudio_sales_data[[#This Row],[Store Open Date]],"wrong data","right data")</f>
        <v>right data</v>
      </c>
      <c r="AE2569">
        <f>Zudio_sales_data[[#This Row],[Sales Profit]]/Zudio_sales_data[[#This Row],[Quantity]]</f>
        <v>1196</v>
      </c>
    </row>
    <row r="2570" spans="1:31" x14ac:dyDescent="0.3">
      <c r="A2570" t="s">
        <v>45</v>
      </c>
      <c r="B2570" t="s">
        <v>317</v>
      </c>
      <c r="C2570" t="s">
        <v>39</v>
      </c>
      <c r="D2570" t="s">
        <v>87</v>
      </c>
      <c r="E2570">
        <v>50</v>
      </c>
      <c r="F2570">
        <v>427060</v>
      </c>
      <c r="G2570" t="s">
        <v>30</v>
      </c>
      <c r="H2570" s="1">
        <v>43845</v>
      </c>
      <c r="I2570">
        <v>1200</v>
      </c>
      <c r="J2570" t="s">
        <v>760</v>
      </c>
      <c r="K2570" t="s">
        <v>685</v>
      </c>
      <c r="L2570">
        <v>9</v>
      </c>
      <c r="M2570">
        <v>8</v>
      </c>
      <c r="N2570">
        <v>20</v>
      </c>
      <c r="O2570" t="s">
        <v>69</v>
      </c>
      <c r="P2570" t="s">
        <v>90</v>
      </c>
      <c r="Q2570">
        <v>18648</v>
      </c>
      <c r="R2570" s="1">
        <v>45541</v>
      </c>
      <c r="S2570" t="s">
        <v>131</v>
      </c>
      <c r="T2570">
        <v>788430</v>
      </c>
      <c r="U2570" t="s">
        <v>3951</v>
      </c>
      <c r="V2570">
        <v>976</v>
      </c>
      <c r="W2570">
        <v>1212</v>
      </c>
      <c r="X2570">
        <v>5</v>
      </c>
      <c r="Y2570">
        <v>2424</v>
      </c>
      <c r="Z2570">
        <v>11</v>
      </c>
      <c r="AA2570">
        <f>Zudio_sales_data[[#This Row],[Price]]*Zudio_sales_data[[#This Row],[Quantity]]</f>
        <v>6060</v>
      </c>
      <c r="AB2570" s="1">
        <v>45629</v>
      </c>
      <c r="AC2570">
        <f>_xlfn.DAYS(Zudio_sales_data[[#This Row],[Last Date]],Zudio_sales_data[[#This Row],[Store Open Date]])</f>
        <v>1784</v>
      </c>
      <c r="AD2570" t="str">
        <f>IF(Zudio_sales_data[[#This Row],[Order Date]]&lt;=Zudio_sales_data[[#This Row],[Store Open Date]],"wrong data","right data")</f>
        <v>right data</v>
      </c>
      <c r="AE2570">
        <f>Zudio_sales_data[[#This Row],[Sales Profit]]/Zudio_sales_data[[#This Row],[Quantity]]</f>
        <v>484.8</v>
      </c>
    </row>
    <row r="2571" spans="1:31" x14ac:dyDescent="0.3">
      <c r="A2571" t="s">
        <v>139</v>
      </c>
      <c r="B2571" t="s">
        <v>310</v>
      </c>
      <c r="C2571" t="s">
        <v>39</v>
      </c>
      <c r="D2571" t="s">
        <v>87</v>
      </c>
      <c r="E2571">
        <v>98</v>
      </c>
      <c r="F2571">
        <v>412916</v>
      </c>
      <c r="G2571" t="s">
        <v>49</v>
      </c>
      <c r="H2571" s="1">
        <v>44136</v>
      </c>
      <c r="I2571">
        <v>950</v>
      </c>
      <c r="J2571" t="s">
        <v>3952</v>
      </c>
      <c r="K2571" t="s">
        <v>140</v>
      </c>
      <c r="L2571">
        <v>10</v>
      </c>
      <c r="M2571">
        <v>9</v>
      </c>
      <c r="N2571">
        <v>3</v>
      </c>
      <c r="O2571" t="s">
        <v>33</v>
      </c>
      <c r="P2571" t="s">
        <v>52</v>
      </c>
      <c r="Q2571">
        <v>46394</v>
      </c>
      <c r="R2571" s="1">
        <v>45565</v>
      </c>
      <c r="S2571" t="s">
        <v>131</v>
      </c>
      <c r="T2571">
        <v>271035</v>
      </c>
      <c r="U2571" t="s">
        <v>3953</v>
      </c>
      <c r="V2571">
        <v>943</v>
      </c>
      <c r="W2571">
        <v>1542</v>
      </c>
      <c r="X2571">
        <v>6</v>
      </c>
      <c r="Y2571">
        <v>3700.8</v>
      </c>
      <c r="Z2571">
        <v>11</v>
      </c>
      <c r="AA2571">
        <f>Zudio_sales_data[[#This Row],[Price]]*Zudio_sales_data[[#This Row],[Quantity]]</f>
        <v>9252</v>
      </c>
      <c r="AB2571" s="1">
        <v>45629</v>
      </c>
      <c r="AC2571">
        <f>_xlfn.DAYS(Zudio_sales_data[[#This Row],[Last Date]],Zudio_sales_data[[#This Row],[Store Open Date]])</f>
        <v>1493</v>
      </c>
      <c r="AD2571" t="str">
        <f>IF(Zudio_sales_data[[#This Row],[Order Date]]&lt;=Zudio_sales_data[[#This Row],[Store Open Date]],"wrong data","right data")</f>
        <v>right data</v>
      </c>
      <c r="AE2571">
        <f>Zudio_sales_data[[#This Row],[Sales Profit]]/Zudio_sales_data[[#This Row],[Quantity]]</f>
        <v>616.80000000000007</v>
      </c>
    </row>
    <row r="2572" spans="1:31" x14ac:dyDescent="0.3">
      <c r="A2572" t="s">
        <v>71</v>
      </c>
      <c r="B2572" t="s">
        <v>38</v>
      </c>
      <c r="C2572" t="s">
        <v>39</v>
      </c>
      <c r="D2572" t="s">
        <v>112</v>
      </c>
      <c r="E2572">
        <v>67</v>
      </c>
      <c r="F2572">
        <v>413212</v>
      </c>
      <c r="G2572" t="s">
        <v>49</v>
      </c>
      <c r="H2572" s="1">
        <v>44377</v>
      </c>
      <c r="I2572">
        <v>1000</v>
      </c>
      <c r="J2572" t="s">
        <v>3954</v>
      </c>
      <c r="K2572" t="s">
        <v>475</v>
      </c>
      <c r="L2572">
        <v>11</v>
      </c>
      <c r="M2572">
        <v>8</v>
      </c>
      <c r="N2572">
        <v>8</v>
      </c>
      <c r="O2572" t="s">
        <v>33</v>
      </c>
      <c r="P2572" t="s">
        <v>90</v>
      </c>
      <c r="Q2572">
        <v>65786</v>
      </c>
      <c r="R2572" s="1">
        <v>45449</v>
      </c>
      <c r="S2572" t="s">
        <v>43</v>
      </c>
      <c r="T2572">
        <v>524920</v>
      </c>
      <c r="U2572" t="s">
        <v>3955</v>
      </c>
      <c r="V2572">
        <v>352</v>
      </c>
      <c r="W2572">
        <v>1147</v>
      </c>
      <c r="X2572">
        <v>3</v>
      </c>
      <c r="Y2572">
        <v>1376.4</v>
      </c>
      <c r="Z2572">
        <v>9</v>
      </c>
      <c r="AA2572">
        <f>Zudio_sales_data[[#This Row],[Price]]*Zudio_sales_data[[#This Row],[Quantity]]</f>
        <v>3441</v>
      </c>
      <c r="AB2572" s="1">
        <v>45629</v>
      </c>
      <c r="AC2572">
        <f>_xlfn.DAYS(Zudio_sales_data[[#This Row],[Last Date]],Zudio_sales_data[[#This Row],[Store Open Date]])</f>
        <v>1252</v>
      </c>
      <c r="AD2572" t="str">
        <f>IF(Zudio_sales_data[[#This Row],[Order Date]]&lt;=Zudio_sales_data[[#This Row],[Store Open Date]],"wrong data","right data")</f>
        <v>right data</v>
      </c>
      <c r="AE2572">
        <f>Zudio_sales_data[[#This Row],[Sales Profit]]/Zudio_sales_data[[#This Row],[Quantity]]</f>
        <v>458.8</v>
      </c>
    </row>
    <row r="2573" spans="1:31" x14ac:dyDescent="0.3">
      <c r="A2573" t="s">
        <v>110</v>
      </c>
      <c r="B2573" t="s">
        <v>197</v>
      </c>
      <c r="C2573" t="s">
        <v>39</v>
      </c>
      <c r="D2573" t="s">
        <v>87</v>
      </c>
      <c r="E2573">
        <v>26</v>
      </c>
      <c r="F2573">
        <v>400006</v>
      </c>
      <c r="G2573" t="s">
        <v>49</v>
      </c>
      <c r="H2573" s="1">
        <v>44577</v>
      </c>
      <c r="I2573">
        <v>1300</v>
      </c>
      <c r="J2573" t="s">
        <v>2841</v>
      </c>
      <c r="K2573" t="s">
        <v>189</v>
      </c>
      <c r="L2573">
        <v>10</v>
      </c>
      <c r="M2573">
        <v>9</v>
      </c>
      <c r="N2573">
        <v>15</v>
      </c>
      <c r="O2573" t="s">
        <v>33</v>
      </c>
      <c r="P2573" t="s">
        <v>90</v>
      </c>
      <c r="Q2573">
        <v>27661</v>
      </c>
      <c r="R2573" s="1">
        <v>45461</v>
      </c>
      <c r="S2573" t="s">
        <v>43</v>
      </c>
      <c r="T2573">
        <v>573466</v>
      </c>
      <c r="U2573" t="s">
        <v>3956</v>
      </c>
      <c r="V2573">
        <v>413</v>
      </c>
      <c r="W2573">
        <v>855</v>
      </c>
      <c r="X2573">
        <v>6</v>
      </c>
      <c r="Y2573">
        <v>2052</v>
      </c>
      <c r="Z2573">
        <v>11</v>
      </c>
      <c r="AA2573">
        <f>Zudio_sales_data[[#This Row],[Price]]*Zudio_sales_data[[#This Row],[Quantity]]</f>
        <v>5130</v>
      </c>
      <c r="AB2573" s="1">
        <v>45629</v>
      </c>
      <c r="AC2573">
        <f>_xlfn.DAYS(Zudio_sales_data[[#This Row],[Last Date]],Zudio_sales_data[[#This Row],[Store Open Date]])</f>
        <v>1052</v>
      </c>
      <c r="AD2573" t="str">
        <f>IF(Zudio_sales_data[[#This Row],[Order Date]]&lt;=Zudio_sales_data[[#This Row],[Store Open Date]],"wrong data","right data")</f>
        <v>right data</v>
      </c>
      <c r="AE2573">
        <f>Zudio_sales_data[[#This Row],[Sales Profit]]/Zudio_sales_data[[#This Row],[Quantity]]</f>
        <v>342</v>
      </c>
    </row>
    <row r="2574" spans="1:31" x14ac:dyDescent="0.3">
      <c r="A2574" t="s">
        <v>71</v>
      </c>
      <c r="B2574" t="s">
        <v>170</v>
      </c>
      <c r="C2574" t="s">
        <v>47</v>
      </c>
      <c r="D2574" t="s">
        <v>101</v>
      </c>
      <c r="E2574">
        <v>21</v>
      </c>
      <c r="F2574">
        <v>427007</v>
      </c>
      <c r="G2574" t="s">
        <v>30</v>
      </c>
      <c r="H2574" s="1">
        <v>43852</v>
      </c>
      <c r="I2574">
        <v>1300</v>
      </c>
      <c r="J2574" t="s">
        <v>3957</v>
      </c>
      <c r="K2574" t="s">
        <v>165</v>
      </c>
      <c r="L2574">
        <v>9</v>
      </c>
      <c r="M2574">
        <v>8</v>
      </c>
      <c r="N2574">
        <v>15</v>
      </c>
      <c r="O2574" t="s">
        <v>33</v>
      </c>
      <c r="P2574" t="s">
        <v>34</v>
      </c>
      <c r="Q2574">
        <v>60677</v>
      </c>
      <c r="R2574" s="1">
        <v>45496</v>
      </c>
      <c r="S2574" t="s">
        <v>95</v>
      </c>
      <c r="T2574">
        <v>206055</v>
      </c>
      <c r="U2574" t="s">
        <v>3958</v>
      </c>
      <c r="V2574">
        <v>210</v>
      </c>
      <c r="W2574">
        <v>518</v>
      </c>
      <c r="X2574">
        <v>8</v>
      </c>
      <c r="Y2574">
        <v>1657.6</v>
      </c>
      <c r="Z2574">
        <v>11</v>
      </c>
      <c r="AA2574">
        <f>Zudio_sales_data[[#This Row],[Price]]*Zudio_sales_data[[#This Row],[Quantity]]</f>
        <v>4144</v>
      </c>
      <c r="AB2574" s="1">
        <v>45629</v>
      </c>
      <c r="AC2574">
        <f>_xlfn.DAYS(Zudio_sales_data[[#This Row],[Last Date]],Zudio_sales_data[[#This Row],[Store Open Date]])</f>
        <v>1777</v>
      </c>
      <c r="AD2574" t="str">
        <f>IF(Zudio_sales_data[[#This Row],[Order Date]]&lt;=Zudio_sales_data[[#This Row],[Store Open Date]],"wrong data","right data")</f>
        <v>right data</v>
      </c>
      <c r="AE2574">
        <f>Zudio_sales_data[[#This Row],[Sales Profit]]/Zudio_sales_data[[#This Row],[Quantity]]</f>
        <v>207.2</v>
      </c>
    </row>
    <row r="2575" spans="1:31" x14ac:dyDescent="0.3">
      <c r="A2575" t="s">
        <v>117</v>
      </c>
      <c r="B2575" t="s">
        <v>241</v>
      </c>
      <c r="C2575" t="s">
        <v>28</v>
      </c>
      <c r="D2575" t="s">
        <v>87</v>
      </c>
      <c r="E2575">
        <v>70</v>
      </c>
      <c r="F2575">
        <v>429325</v>
      </c>
      <c r="G2575" t="s">
        <v>30</v>
      </c>
      <c r="H2575" s="1">
        <v>44054</v>
      </c>
      <c r="I2575">
        <v>1400</v>
      </c>
      <c r="J2575" t="s">
        <v>3959</v>
      </c>
      <c r="K2575" t="s">
        <v>710</v>
      </c>
      <c r="L2575">
        <v>10</v>
      </c>
      <c r="M2575">
        <v>7</v>
      </c>
      <c r="N2575">
        <v>13</v>
      </c>
      <c r="O2575" t="s">
        <v>33</v>
      </c>
      <c r="P2575" t="s">
        <v>90</v>
      </c>
      <c r="Q2575">
        <v>89198</v>
      </c>
      <c r="R2575" s="1">
        <v>45587</v>
      </c>
      <c r="S2575" t="s">
        <v>115</v>
      </c>
      <c r="T2575">
        <v>271878</v>
      </c>
      <c r="U2575" t="s">
        <v>3960</v>
      </c>
      <c r="V2575">
        <v>263</v>
      </c>
      <c r="W2575">
        <v>2140</v>
      </c>
      <c r="X2575">
        <v>4</v>
      </c>
      <c r="Y2575">
        <v>3424</v>
      </c>
      <c r="Z2575">
        <v>9</v>
      </c>
      <c r="AA2575">
        <f>Zudio_sales_data[[#This Row],[Price]]*Zudio_sales_data[[#This Row],[Quantity]]</f>
        <v>8560</v>
      </c>
      <c r="AB2575" s="1">
        <v>45629</v>
      </c>
      <c r="AC2575">
        <f>_xlfn.DAYS(Zudio_sales_data[[#This Row],[Last Date]],Zudio_sales_data[[#This Row],[Store Open Date]])</f>
        <v>1575</v>
      </c>
      <c r="AD2575" t="str">
        <f>IF(Zudio_sales_data[[#This Row],[Order Date]]&lt;=Zudio_sales_data[[#This Row],[Store Open Date]],"wrong data","right data")</f>
        <v>right data</v>
      </c>
      <c r="AE2575">
        <f>Zudio_sales_data[[#This Row],[Sales Profit]]/Zudio_sales_data[[#This Row],[Quantity]]</f>
        <v>856</v>
      </c>
    </row>
    <row r="2576" spans="1:31" x14ac:dyDescent="0.3">
      <c r="A2576" t="s">
        <v>71</v>
      </c>
      <c r="B2576" t="s">
        <v>362</v>
      </c>
      <c r="C2576" t="s">
        <v>39</v>
      </c>
      <c r="D2576" t="s">
        <v>112</v>
      </c>
      <c r="E2576">
        <v>55</v>
      </c>
      <c r="F2576">
        <v>424754</v>
      </c>
      <c r="G2576" t="s">
        <v>30</v>
      </c>
      <c r="H2576" s="1">
        <v>44048</v>
      </c>
      <c r="I2576">
        <v>1200</v>
      </c>
      <c r="J2576" t="s">
        <v>3961</v>
      </c>
      <c r="K2576" t="s">
        <v>386</v>
      </c>
      <c r="L2576">
        <v>10</v>
      </c>
      <c r="M2576">
        <v>9</v>
      </c>
      <c r="N2576">
        <v>9</v>
      </c>
      <c r="O2576" t="s">
        <v>69</v>
      </c>
      <c r="P2576" t="s">
        <v>34</v>
      </c>
      <c r="Q2576">
        <v>83004</v>
      </c>
      <c r="R2576" s="1">
        <v>45613</v>
      </c>
      <c r="S2576" t="s">
        <v>35</v>
      </c>
      <c r="T2576">
        <v>647759</v>
      </c>
      <c r="U2576" t="s">
        <v>3962</v>
      </c>
      <c r="V2576">
        <v>747</v>
      </c>
      <c r="W2576">
        <v>1838</v>
      </c>
      <c r="X2576">
        <v>5</v>
      </c>
      <c r="Y2576">
        <v>3676</v>
      </c>
      <c r="Z2576">
        <v>11</v>
      </c>
      <c r="AA2576">
        <f>Zudio_sales_data[[#This Row],[Price]]*Zudio_sales_data[[#This Row],[Quantity]]</f>
        <v>9190</v>
      </c>
      <c r="AB2576" s="1">
        <v>45629</v>
      </c>
      <c r="AC2576">
        <f>_xlfn.DAYS(Zudio_sales_data[[#This Row],[Last Date]],Zudio_sales_data[[#This Row],[Store Open Date]])</f>
        <v>1581</v>
      </c>
      <c r="AD2576" t="str">
        <f>IF(Zudio_sales_data[[#This Row],[Order Date]]&lt;=Zudio_sales_data[[#This Row],[Store Open Date]],"wrong data","right data")</f>
        <v>right data</v>
      </c>
      <c r="AE2576">
        <f>Zudio_sales_data[[#This Row],[Sales Profit]]/Zudio_sales_data[[#This Row],[Quantity]]</f>
        <v>735.2</v>
      </c>
    </row>
    <row r="2577" spans="1:31" x14ac:dyDescent="0.3">
      <c r="A2577" t="s">
        <v>26</v>
      </c>
      <c r="B2577" t="s">
        <v>368</v>
      </c>
      <c r="C2577" t="s">
        <v>47</v>
      </c>
      <c r="D2577" t="s">
        <v>129</v>
      </c>
      <c r="E2577">
        <v>18</v>
      </c>
      <c r="F2577">
        <v>430753</v>
      </c>
      <c r="G2577" t="s">
        <v>49</v>
      </c>
      <c r="H2577" s="1">
        <v>45321</v>
      </c>
      <c r="I2577">
        <v>1000</v>
      </c>
      <c r="J2577" t="s">
        <v>3963</v>
      </c>
      <c r="K2577" t="s">
        <v>685</v>
      </c>
      <c r="L2577">
        <v>10</v>
      </c>
      <c r="M2577">
        <v>7</v>
      </c>
      <c r="N2577">
        <v>4</v>
      </c>
      <c r="O2577" t="s">
        <v>69</v>
      </c>
      <c r="P2577" t="s">
        <v>62</v>
      </c>
      <c r="Q2577">
        <v>70749</v>
      </c>
      <c r="R2577" s="1">
        <v>45471</v>
      </c>
      <c r="S2577" t="s">
        <v>43</v>
      </c>
      <c r="T2577">
        <v>826165</v>
      </c>
      <c r="U2577" t="s">
        <v>3964</v>
      </c>
      <c r="V2577">
        <v>763</v>
      </c>
      <c r="W2577">
        <v>2151</v>
      </c>
      <c r="X2577">
        <v>8</v>
      </c>
      <c r="Y2577">
        <v>6883.2</v>
      </c>
      <c r="Z2577">
        <v>9</v>
      </c>
      <c r="AA2577">
        <f>Zudio_sales_data[[#This Row],[Price]]*Zudio_sales_data[[#This Row],[Quantity]]</f>
        <v>17208</v>
      </c>
      <c r="AB2577" s="1">
        <v>45629</v>
      </c>
      <c r="AC2577">
        <f>_xlfn.DAYS(Zudio_sales_data[[#This Row],[Last Date]],Zudio_sales_data[[#This Row],[Store Open Date]])</f>
        <v>308</v>
      </c>
      <c r="AD2577" t="str">
        <f>IF(Zudio_sales_data[[#This Row],[Order Date]]&lt;=Zudio_sales_data[[#This Row],[Store Open Date]],"wrong data","right data")</f>
        <v>right data</v>
      </c>
      <c r="AE2577">
        <f>Zudio_sales_data[[#This Row],[Sales Profit]]/Zudio_sales_data[[#This Row],[Quantity]]</f>
        <v>860.4</v>
      </c>
    </row>
    <row r="2578" spans="1:31" x14ac:dyDescent="0.3">
      <c r="A2578" t="s">
        <v>45</v>
      </c>
      <c r="B2578" t="s">
        <v>157</v>
      </c>
      <c r="C2578" t="s">
        <v>47</v>
      </c>
      <c r="D2578" t="s">
        <v>66</v>
      </c>
      <c r="E2578">
        <v>44</v>
      </c>
      <c r="F2578">
        <v>426228</v>
      </c>
      <c r="G2578" t="s">
        <v>30</v>
      </c>
      <c r="H2578" s="1">
        <v>43916</v>
      </c>
      <c r="I2578">
        <v>1000</v>
      </c>
      <c r="J2578" t="s">
        <v>3965</v>
      </c>
      <c r="K2578" t="s">
        <v>456</v>
      </c>
      <c r="L2578">
        <v>10</v>
      </c>
      <c r="M2578">
        <v>7</v>
      </c>
      <c r="N2578">
        <v>3</v>
      </c>
      <c r="O2578" t="s">
        <v>69</v>
      </c>
      <c r="P2578" t="s">
        <v>34</v>
      </c>
      <c r="Q2578">
        <v>27186</v>
      </c>
      <c r="R2578" s="1">
        <v>45335</v>
      </c>
      <c r="S2578" t="s">
        <v>91</v>
      </c>
      <c r="T2578">
        <v>866173</v>
      </c>
      <c r="U2578" t="s">
        <v>3966</v>
      </c>
      <c r="V2578">
        <v>625</v>
      </c>
      <c r="W2578">
        <v>1401</v>
      </c>
      <c r="X2578">
        <v>6</v>
      </c>
      <c r="Y2578">
        <v>3362.4</v>
      </c>
      <c r="Z2578">
        <v>9</v>
      </c>
      <c r="AA2578">
        <f>Zudio_sales_data[[#This Row],[Price]]*Zudio_sales_data[[#This Row],[Quantity]]</f>
        <v>8406</v>
      </c>
      <c r="AB2578" s="1">
        <v>45629</v>
      </c>
      <c r="AC2578">
        <f>_xlfn.DAYS(Zudio_sales_data[[#This Row],[Last Date]],Zudio_sales_data[[#This Row],[Store Open Date]])</f>
        <v>1713</v>
      </c>
      <c r="AD2578" t="str">
        <f>IF(Zudio_sales_data[[#This Row],[Order Date]]&lt;=Zudio_sales_data[[#This Row],[Store Open Date]],"wrong data","right data")</f>
        <v>right data</v>
      </c>
      <c r="AE2578">
        <f>Zudio_sales_data[[#This Row],[Sales Profit]]/Zudio_sales_data[[#This Row],[Quantity]]</f>
        <v>560.4</v>
      </c>
    </row>
    <row r="2579" spans="1:31" x14ac:dyDescent="0.3">
      <c r="A2579" t="s">
        <v>110</v>
      </c>
      <c r="B2579" t="s">
        <v>183</v>
      </c>
      <c r="C2579" t="s">
        <v>39</v>
      </c>
      <c r="D2579" t="s">
        <v>129</v>
      </c>
      <c r="E2579">
        <v>84</v>
      </c>
      <c r="F2579">
        <v>435351</v>
      </c>
      <c r="G2579" t="s">
        <v>49</v>
      </c>
      <c r="H2579" s="1">
        <v>44980</v>
      </c>
      <c r="I2579">
        <v>950</v>
      </c>
      <c r="J2579" t="s">
        <v>3967</v>
      </c>
      <c r="K2579" t="s">
        <v>475</v>
      </c>
      <c r="L2579">
        <v>9</v>
      </c>
      <c r="M2579">
        <v>8</v>
      </c>
      <c r="N2579">
        <v>9</v>
      </c>
      <c r="O2579" t="s">
        <v>69</v>
      </c>
      <c r="P2579" t="s">
        <v>62</v>
      </c>
      <c r="Q2579">
        <v>77090</v>
      </c>
      <c r="R2579" s="1">
        <v>45601</v>
      </c>
      <c r="S2579" t="s">
        <v>35</v>
      </c>
      <c r="T2579">
        <v>101464</v>
      </c>
      <c r="U2579" t="s">
        <v>3968</v>
      </c>
      <c r="V2579">
        <v>825</v>
      </c>
      <c r="W2579">
        <v>762</v>
      </c>
      <c r="X2579">
        <v>3</v>
      </c>
      <c r="Y2579">
        <v>914.4</v>
      </c>
      <c r="Z2579">
        <v>11</v>
      </c>
      <c r="AA2579">
        <f>Zudio_sales_data[[#This Row],[Price]]*Zudio_sales_data[[#This Row],[Quantity]]</f>
        <v>2286</v>
      </c>
      <c r="AB2579" s="1">
        <v>45629</v>
      </c>
      <c r="AC2579">
        <f>_xlfn.DAYS(Zudio_sales_data[[#This Row],[Last Date]],Zudio_sales_data[[#This Row],[Store Open Date]])</f>
        <v>649</v>
      </c>
      <c r="AD2579" t="str">
        <f>IF(Zudio_sales_data[[#This Row],[Order Date]]&lt;=Zudio_sales_data[[#This Row],[Store Open Date]],"wrong data","right data")</f>
        <v>right data</v>
      </c>
      <c r="AE2579">
        <f>Zudio_sales_data[[#This Row],[Sales Profit]]/Zudio_sales_data[[#This Row],[Quantity]]</f>
        <v>304.8</v>
      </c>
    </row>
    <row r="2580" spans="1:31" x14ac:dyDescent="0.3">
      <c r="A2580" t="s">
        <v>37</v>
      </c>
      <c r="B2580" t="s">
        <v>286</v>
      </c>
      <c r="C2580" t="s">
        <v>28</v>
      </c>
      <c r="D2580" t="s">
        <v>112</v>
      </c>
      <c r="E2580">
        <v>80</v>
      </c>
      <c r="F2580">
        <v>407152</v>
      </c>
      <c r="G2580" t="s">
        <v>30</v>
      </c>
      <c r="H2580" s="1">
        <v>45107</v>
      </c>
      <c r="I2580">
        <v>1400</v>
      </c>
      <c r="J2580" t="s">
        <v>3969</v>
      </c>
      <c r="K2580" t="s">
        <v>594</v>
      </c>
      <c r="L2580">
        <v>9</v>
      </c>
      <c r="M2580">
        <v>8</v>
      </c>
      <c r="N2580">
        <v>16</v>
      </c>
      <c r="O2580" t="s">
        <v>33</v>
      </c>
      <c r="P2580" t="s">
        <v>52</v>
      </c>
      <c r="Q2580">
        <v>41247</v>
      </c>
      <c r="R2580" s="1">
        <v>45351</v>
      </c>
      <c r="S2580" t="s">
        <v>91</v>
      </c>
      <c r="T2580">
        <v>696694</v>
      </c>
      <c r="U2580" t="s">
        <v>3970</v>
      </c>
      <c r="V2580">
        <v>896</v>
      </c>
      <c r="W2580">
        <v>2569</v>
      </c>
      <c r="X2580">
        <v>1</v>
      </c>
      <c r="Y2580">
        <v>1027.5999999999999</v>
      </c>
      <c r="Z2580">
        <v>11</v>
      </c>
      <c r="AA2580">
        <f>Zudio_sales_data[[#This Row],[Price]]*Zudio_sales_data[[#This Row],[Quantity]]</f>
        <v>2569</v>
      </c>
      <c r="AB2580" s="1">
        <v>45629</v>
      </c>
      <c r="AC2580">
        <f>_xlfn.DAYS(Zudio_sales_data[[#This Row],[Last Date]],Zudio_sales_data[[#This Row],[Store Open Date]])</f>
        <v>522</v>
      </c>
      <c r="AD2580" t="str">
        <f>IF(Zudio_sales_data[[#This Row],[Order Date]]&lt;=Zudio_sales_data[[#This Row],[Store Open Date]],"wrong data","right data")</f>
        <v>right data</v>
      </c>
      <c r="AE2580">
        <f>Zudio_sales_data[[#This Row],[Sales Profit]]/Zudio_sales_data[[#This Row],[Quantity]]</f>
        <v>1027.5999999999999</v>
      </c>
    </row>
    <row r="2581" spans="1:31" x14ac:dyDescent="0.3">
      <c r="A2581" t="s">
        <v>71</v>
      </c>
      <c r="B2581" t="s">
        <v>157</v>
      </c>
      <c r="C2581" t="s">
        <v>39</v>
      </c>
      <c r="D2581" t="s">
        <v>129</v>
      </c>
      <c r="E2581">
        <v>13</v>
      </c>
      <c r="F2581">
        <v>422772</v>
      </c>
      <c r="G2581" t="s">
        <v>49</v>
      </c>
      <c r="H2581" s="1">
        <v>44110</v>
      </c>
      <c r="I2581">
        <v>1100</v>
      </c>
      <c r="J2581" t="s">
        <v>3971</v>
      </c>
      <c r="K2581" t="s">
        <v>771</v>
      </c>
      <c r="L2581">
        <v>10</v>
      </c>
      <c r="M2581">
        <v>7</v>
      </c>
      <c r="N2581">
        <v>14</v>
      </c>
      <c r="O2581" t="s">
        <v>33</v>
      </c>
      <c r="P2581" t="s">
        <v>62</v>
      </c>
      <c r="Q2581">
        <v>66645</v>
      </c>
      <c r="R2581" s="1">
        <v>45487</v>
      </c>
      <c r="S2581" t="s">
        <v>95</v>
      </c>
      <c r="T2581">
        <v>844663</v>
      </c>
      <c r="U2581" t="s">
        <v>3972</v>
      </c>
      <c r="V2581">
        <v>970</v>
      </c>
      <c r="W2581">
        <v>1707</v>
      </c>
      <c r="X2581">
        <v>4</v>
      </c>
      <c r="Y2581">
        <v>2731.2</v>
      </c>
      <c r="Z2581">
        <v>9</v>
      </c>
      <c r="AA2581">
        <f>Zudio_sales_data[[#This Row],[Price]]*Zudio_sales_data[[#This Row],[Quantity]]</f>
        <v>6828</v>
      </c>
      <c r="AB2581" s="1">
        <v>45629</v>
      </c>
      <c r="AC2581">
        <f>_xlfn.DAYS(Zudio_sales_data[[#This Row],[Last Date]],Zudio_sales_data[[#This Row],[Store Open Date]])</f>
        <v>1519</v>
      </c>
      <c r="AD2581" t="str">
        <f>IF(Zudio_sales_data[[#This Row],[Order Date]]&lt;=Zudio_sales_data[[#This Row],[Store Open Date]],"wrong data","right data")</f>
        <v>right data</v>
      </c>
      <c r="AE2581">
        <f>Zudio_sales_data[[#This Row],[Sales Profit]]/Zudio_sales_data[[#This Row],[Quantity]]</f>
        <v>682.8</v>
      </c>
    </row>
    <row r="2582" spans="1:31" x14ac:dyDescent="0.3">
      <c r="A2582" t="s">
        <v>26</v>
      </c>
      <c r="B2582" t="s">
        <v>219</v>
      </c>
      <c r="C2582" t="s">
        <v>39</v>
      </c>
      <c r="D2582" t="s">
        <v>112</v>
      </c>
      <c r="E2582">
        <v>89</v>
      </c>
      <c r="F2582">
        <v>411907</v>
      </c>
      <c r="G2582" t="s">
        <v>30</v>
      </c>
      <c r="H2582" s="1">
        <v>44208</v>
      </c>
      <c r="I2582">
        <v>1100</v>
      </c>
      <c r="J2582" t="s">
        <v>3973</v>
      </c>
      <c r="K2582" t="s">
        <v>195</v>
      </c>
      <c r="L2582">
        <v>11</v>
      </c>
      <c r="M2582">
        <v>8</v>
      </c>
      <c r="N2582">
        <v>12</v>
      </c>
      <c r="O2582" t="s">
        <v>33</v>
      </c>
      <c r="P2582" t="s">
        <v>62</v>
      </c>
      <c r="Q2582">
        <v>25334</v>
      </c>
      <c r="R2582" s="1">
        <v>45371</v>
      </c>
      <c r="S2582" t="s">
        <v>58</v>
      </c>
      <c r="T2582">
        <v>158249</v>
      </c>
      <c r="U2582" t="s">
        <v>3974</v>
      </c>
      <c r="V2582">
        <v>245</v>
      </c>
      <c r="W2582">
        <v>2480</v>
      </c>
      <c r="X2582">
        <v>5</v>
      </c>
      <c r="Y2582">
        <v>4960</v>
      </c>
      <c r="Z2582">
        <v>9</v>
      </c>
      <c r="AA2582">
        <f>Zudio_sales_data[[#This Row],[Price]]*Zudio_sales_data[[#This Row],[Quantity]]</f>
        <v>12400</v>
      </c>
      <c r="AB2582" s="1">
        <v>45629</v>
      </c>
      <c r="AC2582">
        <f>_xlfn.DAYS(Zudio_sales_data[[#This Row],[Last Date]],Zudio_sales_data[[#This Row],[Store Open Date]])</f>
        <v>1421</v>
      </c>
      <c r="AD2582" t="str">
        <f>IF(Zudio_sales_data[[#This Row],[Order Date]]&lt;=Zudio_sales_data[[#This Row],[Store Open Date]],"wrong data","right data")</f>
        <v>right data</v>
      </c>
      <c r="AE2582">
        <f>Zudio_sales_data[[#This Row],[Sales Profit]]/Zudio_sales_data[[#This Row],[Quantity]]</f>
        <v>992</v>
      </c>
    </row>
    <row r="2583" spans="1:31" x14ac:dyDescent="0.3">
      <c r="A2583" t="s">
        <v>71</v>
      </c>
      <c r="B2583" t="s">
        <v>263</v>
      </c>
      <c r="C2583" t="s">
        <v>28</v>
      </c>
      <c r="D2583" t="s">
        <v>112</v>
      </c>
      <c r="E2583">
        <v>17</v>
      </c>
      <c r="F2583">
        <v>407981</v>
      </c>
      <c r="G2583" t="s">
        <v>30</v>
      </c>
      <c r="H2583" s="1">
        <v>44950</v>
      </c>
      <c r="I2583">
        <v>1300</v>
      </c>
      <c r="J2583" t="s">
        <v>3975</v>
      </c>
      <c r="K2583" t="s">
        <v>185</v>
      </c>
      <c r="L2583">
        <v>11</v>
      </c>
      <c r="M2583">
        <v>8</v>
      </c>
      <c r="N2583">
        <v>17</v>
      </c>
      <c r="O2583" t="s">
        <v>33</v>
      </c>
      <c r="P2583" t="s">
        <v>52</v>
      </c>
      <c r="Q2583">
        <v>77479</v>
      </c>
      <c r="R2583" s="1">
        <v>45338</v>
      </c>
      <c r="S2583" t="s">
        <v>91</v>
      </c>
      <c r="T2583">
        <v>575139</v>
      </c>
      <c r="U2583" t="s">
        <v>3976</v>
      </c>
      <c r="V2583">
        <v>320</v>
      </c>
      <c r="W2583">
        <v>787</v>
      </c>
      <c r="X2583">
        <v>2</v>
      </c>
      <c r="Y2583">
        <v>629.6</v>
      </c>
      <c r="Z2583">
        <v>9</v>
      </c>
      <c r="AA2583">
        <f>Zudio_sales_data[[#This Row],[Price]]*Zudio_sales_data[[#This Row],[Quantity]]</f>
        <v>1574</v>
      </c>
      <c r="AB2583" s="1">
        <v>45629</v>
      </c>
      <c r="AC2583">
        <f>_xlfn.DAYS(Zudio_sales_data[[#This Row],[Last Date]],Zudio_sales_data[[#This Row],[Store Open Date]])</f>
        <v>679</v>
      </c>
      <c r="AD2583" t="str">
        <f>IF(Zudio_sales_data[[#This Row],[Order Date]]&lt;=Zudio_sales_data[[#This Row],[Store Open Date]],"wrong data","right data")</f>
        <v>right data</v>
      </c>
      <c r="AE2583">
        <f>Zudio_sales_data[[#This Row],[Sales Profit]]/Zudio_sales_data[[#This Row],[Quantity]]</f>
        <v>314.8</v>
      </c>
    </row>
    <row r="2584" spans="1:31" x14ac:dyDescent="0.3">
      <c r="A2584" t="s">
        <v>45</v>
      </c>
      <c r="B2584" t="s">
        <v>179</v>
      </c>
      <c r="C2584" t="s">
        <v>47</v>
      </c>
      <c r="D2584" t="s">
        <v>82</v>
      </c>
      <c r="E2584">
        <v>68</v>
      </c>
      <c r="F2584">
        <v>417846</v>
      </c>
      <c r="G2584" t="s">
        <v>49</v>
      </c>
      <c r="H2584" s="1">
        <v>44334</v>
      </c>
      <c r="I2584">
        <v>950</v>
      </c>
      <c r="J2584" t="s">
        <v>3977</v>
      </c>
      <c r="K2584" t="s">
        <v>145</v>
      </c>
      <c r="L2584">
        <v>10</v>
      </c>
      <c r="M2584">
        <v>7</v>
      </c>
      <c r="N2584">
        <v>4</v>
      </c>
      <c r="O2584" t="s">
        <v>69</v>
      </c>
      <c r="P2584" t="s">
        <v>62</v>
      </c>
      <c r="Q2584">
        <v>80144</v>
      </c>
      <c r="R2584" s="1">
        <v>45335</v>
      </c>
      <c r="S2584" t="s">
        <v>91</v>
      </c>
      <c r="T2584">
        <v>781929</v>
      </c>
      <c r="U2584" t="s">
        <v>3978</v>
      </c>
      <c r="V2584">
        <v>712</v>
      </c>
      <c r="W2584">
        <v>1238</v>
      </c>
      <c r="X2584">
        <v>3</v>
      </c>
      <c r="Y2584">
        <v>1485.6</v>
      </c>
      <c r="Z2584">
        <v>9</v>
      </c>
      <c r="AA2584">
        <f>Zudio_sales_data[[#This Row],[Price]]*Zudio_sales_data[[#This Row],[Quantity]]</f>
        <v>3714</v>
      </c>
      <c r="AB2584" s="1">
        <v>45629</v>
      </c>
      <c r="AC2584">
        <f>_xlfn.DAYS(Zudio_sales_data[[#This Row],[Last Date]],Zudio_sales_data[[#This Row],[Store Open Date]])</f>
        <v>1295</v>
      </c>
      <c r="AD2584" t="str">
        <f>IF(Zudio_sales_data[[#This Row],[Order Date]]&lt;=Zudio_sales_data[[#This Row],[Store Open Date]],"wrong data","right data")</f>
        <v>right data</v>
      </c>
      <c r="AE2584">
        <f>Zudio_sales_data[[#This Row],[Sales Profit]]/Zudio_sales_data[[#This Row],[Quantity]]</f>
        <v>495.2</v>
      </c>
    </row>
    <row r="2585" spans="1:31" x14ac:dyDescent="0.3">
      <c r="A2585" t="s">
        <v>26</v>
      </c>
      <c r="B2585" t="s">
        <v>286</v>
      </c>
      <c r="C2585" t="s">
        <v>39</v>
      </c>
      <c r="D2585" t="s">
        <v>101</v>
      </c>
      <c r="E2585">
        <v>31</v>
      </c>
      <c r="F2585">
        <v>409221</v>
      </c>
      <c r="G2585" t="s">
        <v>30</v>
      </c>
      <c r="H2585" s="1">
        <v>44436</v>
      </c>
      <c r="I2585">
        <v>1200</v>
      </c>
      <c r="J2585" t="s">
        <v>3979</v>
      </c>
      <c r="K2585" t="s">
        <v>292</v>
      </c>
      <c r="L2585">
        <v>11</v>
      </c>
      <c r="M2585">
        <v>8</v>
      </c>
      <c r="N2585">
        <v>3</v>
      </c>
      <c r="O2585" t="s">
        <v>33</v>
      </c>
      <c r="P2585" t="s">
        <v>62</v>
      </c>
      <c r="Q2585">
        <v>57395</v>
      </c>
      <c r="R2585" s="1">
        <v>45324</v>
      </c>
      <c r="S2585" t="s">
        <v>91</v>
      </c>
      <c r="T2585">
        <v>513504</v>
      </c>
      <c r="U2585" t="s">
        <v>3980</v>
      </c>
      <c r="V2585">
        <v>962</v>
      </c>
      <c r="W2585">
        <v>2488</v>
      </c>
      <c r="X2585">
        <v>7</v>
      </c>
      <c r="Y2585">
        <v>6966.4</v>
      </c>
      <c r="Z2585">
        <v>9</v>
      </c>
      <c r="AA2585">
        <f>Zudio_sales_data[[#This Row],[Price]]*Zudio_sales_data[[#This Row],[Quantity]]</f>
        <v>17416</v>
      </c>
      <c r="AB2585" s="1">
        <v>45629</v>
      </c>
      <c r="AC2585">
        <f>_xlfn.DAYS(Zudio_sales_data[[#This Row],[Last Date]],Zudio_sales_data[[#This Row],[Store Open Date]])</f>
        <v>1193</v>
      </c>
      <c r="AD2585" t="str">
        <f>IF(Zudio_sales_data[[#This Row],[Order Date]]&lt;=Zudio_sales_data[[#This Row],[Store Open Date]],"wrong data","right data")</f>
        <v>right data</v>
      </c>
      <c r="AE2585">
        <f>Zudio_sales_data[[#This Row],[Sales Profit]]/Zudio_sales_data[[#This Row],[Quantity]]</f>
        <v>995.19999999999993</v>
      </c>
    </row>
    <row r="2586" spans="1:31" x14ac:dyDescent="0.3">
      <c r="A2586" t="s">
        <v>26</v>
      </c>
      <c r="B2586" t="s">
        <v>376</v>
      </c>
      <c r="C2586" t="s">
        <v>28</v>
      </c>
      <c r="D2586" t="s">
        <v>129</v>
      </c>
      <c r="E2586">
        <v>93</v>
      </c>
      <c r="F2586">
        <v>436782</v>
      </c>
      <c r="G2586" t="s">
        <v>30</v>
      </c>
      <c r="H2586" s="1">
        <v>45465</v>
      </c>
      <c r="I2586">
        <v>800</v>
      </c>
      <c r="J2586" t="s">
        <v>3981</v>
      </c>
      <c r="K2586" t="s">
        <v>326</v>
      </c>
      <c r="L2586">
        <v>9</v>
      </c>
      <c r="M2586">
        <v>8</v>
      </c>
      <c r="N2586">
        <v>18</v>
      </c>
      <c r="O2586" t="s">
        <v>33</v>
      </c>
      <c r="P2586" t="s">
        <v>62</v>
      </c>
      <c r="Q2586">
        <v>13887</v>
      </c>
      <c r="R2586" s="1">
        <v>45481</v>
      </c>
      <c r="S2586" t="s">
        <v>95</v>
      </c>
      <c r="T2586">
        <v>349624</v>
      </c>
      <c r="U2586" t="s">
        <v>3982</v>
      </c>
      <c r="V2586">
        <v>956</v>
      </c>
      <c r="W2586">
        <v>2457</v>
      </c>
      <c r="X2586">
        <v>2</v>
      </c>
      <c r="Y2586">
        <v>1965.6</v>
      </c>
      <c r="Z2586">
        <v>11</v>
      </c>
      <c r="AA2586">
        <f>Zudio_sales_data[[#This Row],[Price]]*Zudio_sales_data[[#This Row],[Quantity]]</f>
        <v>4914</v>
      </c>
      <c r="AB2586" s="1">
        <v>45629</v>
      </c>
      <c r="AC2586">
        <f>_xlfn.DAYS(Zudio_sales_data[[#This Row],[Last Date]],Zudio_sales_data[[#This Row],[Store Open Date]])</f>
        <v>164</v>
      </c>
      <c r="AD2586" t="str">
        <f>IF(Zudio_sales_data[[#This Row],[Order Date]]&lt;=Zudio_sales_data[[#This Row],[Store Open Date]],"wrong data","right data")</f>
        <v>right data</v>
      </c>
      <c r="AE2586">
        <f>Zudio_sales_data[[#This Row],[Sales Profit]]/Zudio_sales_data[[#This Row],[Quantity]]</f>
        <v>982.8</v>
      </c>
    </row>
    <row r="2587" spans="1:31" x14ac:dyDescent="0.3">
      <c r="A2587" t="s">
        <v>45</v>
      </c>
      <c r="B2587" t="s">
        <v>225</v>
      </c>
      <c r="C2587" t="s">
        <v>28</v>
      </c>
      <c r="D2587" t="s">
        <v>101</v>
      </c>
      <c r="E2587">
        <v>82</v>
      </c>
      <c r="F2587">
        <v>429348</v>
      </c>
      <c r="G2587" t="s">
        <v>49</v>
      </c>
      <c r="H2587" s="1">
        <v>44082</v>
      </c>
      <c r="I2587">
        <v>1200</v>
      </c>
      <c r="J2587" t="s">
        <v>3415</v>
      </c>
      <c r="K2587" t="s">
        <v>151</v>
      </c>
      <c r="L2587">
        <v>11</v>
      </c>
      <c r="M2587">
        <v>8</v>
      </c>
      <c r="N2587">
        <v>6</v>
      </c>
      <c r="O2587" t="s">
        <v>69</v>
      </c>
      <c r="P2587" t="s">
        <v>34</v>
      </c>
      <c r="Q2587">
        <v>38818</v>
      </c>
      <c r="R2587" s="1">
        <v>45392</v>
      </c>
      <c r="S2587" t="s">
        <v>63</v>
      </c>
      <c r="T2587">
        <v>969704</v>
      </c>
      <c r="U2587" t="s">
        <v>3983</v>
      </c>
      <c r="V2587">
        <v>354</v>
      </c>
      <c r="W2587">
        <v>1993</v>
      </c>
      <c r="X2587">
        <v>6</v>
      </c>
      <c r="Y2587">
        <v>4783.2</v>
      </c>
      <c r="Z2587">
        <v>9</v>
      </c>
      <c r="AA2587">
        <f>Zudio_sales_data[[#This Row],[Price]]*Zudio_sales_data[[#This Row],[Quantity]]</f>
        <v>11958</v>
      </c>
      <c r="AB2587" s="1">
        <v>45629</v>
      </c>
      <c r="AC2587">
        <f>_xlfn.DAYS(Zudio_sales_data[[#This Row],[Last Date]],Zudio_sales_data[[#This Row],[Store Open Date]])</f>
        <v>1547</v>
      </c>
      <c r="AD2587" t="str">
        <f>IF(Zudio_sales_data[[#This Row],[Order Date]]&lt;=Zudio_sales_data[[#This Row],[Store Open Date]],"wrong data","right data")</f>
        <v>right data</v>
      </c>
      <c r="AE2587">
        <f>Zudio_sales_data[[#This Row],[Sales Profit]]/Zudio_sales_data[[#This Row],[Quantity]]</f>
        <v>797.19999999999993</v>
      </c>
    </row>
    <row r="2588" spans="1:31" x14ac:dyDescent="0.3">
      <c r="A2588" t="s">
        <v>37</v>
      </c>
      <c r="B2588" t="s">
        <v>59</v>
      </c>
      <c r="C2588" t="s">
        <v>28</v>
      </c>
      <c r="D2588" t="s">
        <v>101</v>
      </c>
      <c r="E2588">
        <v>12</v>
      </c>
      <c r="F2588">
        <v>410334</v>
      </c>
      <c r="G2588" t="s">
        <v>49</v>
      </c>
      <c r="H2588" s="1">
        <v>45499</v>
      </c>
      <c r="I2588">
        <v>800</v>
      </c>
      <c r="J2588" t="s">
        <v>3984</v>
      </c>
      <c r="K2588" t="s">
        <v>165</v>
      </c>
      <c r="L2588">
        <v>9</v>
      </c>
      <c r="M2588">
        <v>8</v>
      </c>
      <c r="N2588">
        <v>6</v>
      </c>
      <c r="O2588" t="s">
        <v>33</v>
      </c>
      <c r="P2588" t="s">
        <v>34</v>
      </c>
      <c r="Q2588">
        <v>44698</v>
      </c>
      <c r="R2588" s="1">
        <v>45615</v>
      </c>
      <c r="S2588" t="s">
        <v>35</v>
      </c>
      <c r="T2588">
        <v>280797</v>
      </c>
      <c r="U2588" t="s">
        <v>3985</v>
      </c>
      <c r="V2588">
        <v>827</v>
      </c>
      <c r="W2588">
        <v>2192</v>
      </c>
      <c r="X2588">
        <v>7</v>
      </c>
      <c r="Y2588">
        <v>6137.6</v>
      </c>
      <c r="Z2588">
        <v>11</v>
      </c>
      <c r="AA2588">
        <f>Zudio_sales_data[[#This Row],[Price]]*Zudio_sales_data[[#This Row],[Quantity]]</f>
        <v>15344</v>
      </c>
      <c r="AB2588" s="1">
        <v>45629</v>
      </c>
      <c r="AC2588">
        <f>_xlfn.DAYS(Zudio_sales_data[[#This Row],[Last Date]],Zudio_sales_data[[#This Row],[Store Open Date]])</f>
        <v>130</v>
      </c>
      <c r="AD2588" t="str">
        <f>IF(Zudio_sales_data[[#This Row],[Order Date]]&lt;=Zudio_sales_data[[#This Row],[Store Open Date]],"wrong data","right data")</f>
        <v>right data</v>
      </c>
      <c r="AE2588">
        <f>Zudio_sales_data[[#This Row],[Sales Profit]]/Zudio_sales_data[[#This Row],[Quantity]]</f>
        <v>876.80000000000007</v>
      </c>
    </row>
    <row r="2589" spans="1:31" x14ac:dyDescent="0.3">
      <c r="A2589" t="s">
        <v>26</v>
      </c>
      <c r="B2589" t="s">
        <v>27</v>
      </c>
      <c r="C2589" t="s">
        <v>39</v>
      </c>
      <c r="D2589" t="s">
        <v>112</v>
      </c>
      <c r="E2589">
        <v>4</v>
      </c>
      <c r="F2589">
        <v>433216</v>
      </c>
      <c r="G2589" t="s">
        <v>30</v>
      </c>
      <c r="H2589" s="1">
        <v>44447</v>
      </c>
      <c r="I2589">
        <v>1000</v>
      </c>
      <c r="J2589" t="s">
        <v>3986</v>
      </c>
      <c r="K2589" t="s">
        <v>84</v>
      </c>
      <c r="L2589">
        <v>10</v>
      </c>
      <c r="M2589">
        <v>7</v>
      </c>
      <c r="N2589">
        <v>4</v>
      </c>
      <c r="O2589" t="s">
        <v>33</v>
      </c>
      <c r="P2589" t="s">
        <v>52</v>
      </c>
      <c r="Q2589">
        <v>54148</v>
      </c>
      <c r="R2589" s="1">
        <v>45477</v>
      </c>
      <c r="S2589" t="s">
        <v>95</v>
      </c>
      <c r="T2589">
        <v>583682</v>
      </c>
      <c r="U2589" t="s">
        <v>3987</v>
      </c>
      <c r="V2589">
        <v>266</v>
      </c>
      <c r="W2589">
        <v>1672</v>
      </c>
      <c r="X2589">
        <v>5</v>
      </c>
      <c r="Y2589">
        <v>3344</v>
      </c>
      <c r="Z2589">
        <v>9</v>
      </c>
      <c r="AA2589">
        <f>Zudio_sales_data[[#This Row],[Price]]*Zudio_sales_data[[#This Row],[Quantity]]</f>
        <v>8360</v>
      </c>
      <c r="AB2589" s="1">
        <v>45629</v>
      </c>
      <c r="AC2589">
        <f>_xlfn.DAYS(Zudio_sales_data[[#This Row],[Last Date]],Zudio_sales_data[[#This Row],[Store Open Date]])</f>
        <v>1182</v>
      </c>
      <c r="AD2589" t="str">
        <f>IF(Zudio_sales_data[[#This Row],[Order Date]]&lt;=Zudio_sales_data[[#This Row],[Store Open Date]],"wrong data","right data")</f>
        <v>right data</v>
      </c>
      <c r="AE2589">
        <f>Zudio_sales_data[[#This Row],[Sales Profit]]/Zudio_sales_data[[#This Row],[Quantity]]</f>
        <v>668.8</v>
      </c>
    </row>
    <row r="2590" spans="1:31" x14ac:dyDescent="0.3">
      <c r="A2590" t="s">
        <v>110</v>
      </c>
      <c r="B2590" t="s">
        <v>376</v>
      </c>
      <c r="C2590" t="s">
        <v>39</v>
      </c>
      <c r="D2590" t="s">
        <v>112</v>
      </c>
      <c r="E2590">
        <v>18</v>
      </c>
      <c r="F2590">
        <v>409339</v>
      </c>
      <c r="G2590" t="s">
        <v>49</v>
      </c>
      <c r="H2590" s="1">
        <v>43900</v>
      </c>
      <c r="I2590">
        <v>1400</v>
      </c>
      <c r="J2590" t="s">
        <v>3988</v>
      </c>
      <c r="K2590" t="s">
        <v>298</v>
      </c>
      <c r="L2590">
        <v>10</v>
      </c>
      <c r="M2590">
        <v>7</v>
      </c>
      <c r="N2590">
        <v>17</v>
      </c>
      <c r="O2590" t="s">
        <v>69</v>
      </c>
      <c r="P2590" t="s">
        <v>52</v>
      </c>
      <c r="Q2590">
        <v>12575</v>
      </c>
      <c r="R2590" s="1">
        <v>45395</v>
      </c>
      <c r="S2590" t="s">
        <v>63</v>
      </c>
      <c r="T2590">
        <v>153593</v>
      </c>
      <c r="U2590" t="s">
        <v>3989</v>
      </c>
      <c r="V2590">
        <v>649</v>
      </c>
      <c r="W2590">
        <v>534</v>
      </c>
      <c r="X2590">
        <v>2</v>
      </c>
      <c r="Y2590">
        <v>427.2</v>
      </c>
      <c r="Z2590">
        <v>9</v>
      </c>
      <c r="AA2590">
        <f>Zudio_sales_data[[#This Row],[Price]]*Zudio_sales_data[[#This Row],[Quantity]]</f>
        <v>1068</v>
      </c>
      <c r="AB2590" s="1">
        <v>45629</v>
      </c>
      <c r="AC2590">
        <f>_xlfn.DAYS(Zudio_sales_data[[#This Row],[Last Date]],Zudio_sales_data[[#This Row],[Store Open Date]])</f>
        <v>1729</v>
      </c>
      <c r="AD2590" t="str">
        <f>IF(Zudio_sales_data[[#This Row],[Order Date]]&lt;=Zudio_sales_data[[#This Row],[Store Open Date]],"wrong data","right data")</f>
        <v>right data</v>
      </c>
      <c r="AE2590">
        <f>Zudio_sales_data[[#This Row],[Sales Profit]]/Zudio_sales_data[[#This Row],[Quantity]]</f>
        <v>213.6</v>
      </c>
    </row>
    <row r="2591" spans="1:31" x14ac:dyDescent="0.3">
      <c r="A2591" t="s">
        <v>110</v>
      </c>
      <c r="B2591" t="s">
        <v>132</v>
      </c>
      <c r="C2591" t="s">
        <v>28</v>
      </c>
      <c r="D2591" t="s">
        <v>101</v>
      </c>
      <c r="E2591">
        <v>5</v>
      </c>
      <c r="F2591">
        <v>433052</v>
      </c>
      <c r="G2591" t="s">
        <v>49</v>
      </c>
      <c r="H2591" s="1">
        <v>43951</v>
      </c>
      <c r="I2591">
        <v>1100</v>
      </c>
      <c r="J2591" t="s">
        <v>3990</v>
      </c>
      <c r="K2591" t="s">
        <v>353</v>
      </c>
      <c r="L2591">
        <v>10</v>
      </c>
      <c r="M2591">
        <v>7</v>
      </c>
      <c r="N2591">
        <v>12</v>
      </c>
      <c r="O2591" t="s">
        <v>69</v>
      </c>
      <c r="P2591" t="s">
        <v>90</v>
      </c>
      <c r="Q2591">
        <v>19327</v>
      </c>
      <c r="R2591" s="1">
        <v>45482</v>
      </c>
      <c r="S2591" t="s">
        <v>95</v>
      </c>
      <c r="T2591">
        <v>948781</v>
      </c>
      <c r="U2591" t="s">
        <v>3991</v>
      </c>
      <c r="V2591">
        <v>256</v>
      </c>
      <c r="W2591">
        <v>2020</v>
      </c>
      <c r="X2591">
        <v>7</v>
      </c>
      <c r="Y2591">
        <v>5656</v>
      </c>
      <c r="Z2591">
        <v>9</v>
      </c>
      <c r="AA2591">
        <f>Zudio_sales_data[[#This Row],[Price]]*Zudio_sales_data[[#This Row],[Quantity]]</f>
        <v>14140</v>
      </c>
      <c r="AB2591" s="1">
        <v>45629</v>
      </c>
      <c r="AC2591">
        <f>_xlfn.DAYS(Zudio_sales_data[[#This Row],[Last Date]],Zudio_sales_data[[#This Row],[Store Open Date]])</f>
        <v>1678</v>
      </c>
      <c r="AD2591" t="str">
        <f>IF(Zudio_sales_data[[#This Row],[Order Date]]&lt;=Zudio_sales_data[[#This Row],[Store Open Date]],"wrong data","right data")</f>
        <v>right data</v>
      </c>
      <c r="AE2591">
        <f>Zudio_sales_data[[#This Row],[Sales Profit]]/Zudio_sales_data[[#This Row],[Quantity]]</f>
        <v>808</v>
      </c>
    </row>
    <row r="2592" spans="1:31" x14ac:dyDescent="0.3">
      <c r="A2592" t="s">
        <v>139</v>
      </c>
      <c r="B2592" t="s">
        <v>376</v>
      </c>
      <c r="C2592" t="s">
        <v>39</v>
      </c>
      <c r="D2592" t="s">
        <v>82</v>
      </c>
      <c r="E2592">
        <v>96</v>
      </c>
      <c r="F2592">
        <v>419820</v>
      </c>
      <c r="G2592" t="s">
        <v>49</v>
      </c>
      <c r="H2592" s="1">
        <v>44023</v>
      </c>
      <c r="I2592">
        <v>1000</v>
      </c>
      <c r="J2592" t="s">
        <v>3992</v>
      </c>
      <c r="K2592" t="s">
        <v>148</v>
      </c>
      <c r="L2592">
        <v>10</v>
      </c>
      <c r="M2592">
        <v>9</v>
      </c>
      <c r="N2592">
        <v>9</v>
      </c>
      <c r="O2592" t="s">
        <v>69</v>
      </c>
      <c r="P2592" t="s">
        <v>34</v>
      </c>
      <c r="Q2592">
        <v>99589</v>
      </c>
      <c r="R2592" s="1">
        <v>45613</v>
      </c>
      <c r="S2592" t="s">
        <v>35</v>
      </c>
      <c r="T2592">
        <v>471472</v>
      </c>
      <c r="U2592" t="s">
        <v>3993</v>
      </c>
      <c r="V2592">
        <v>918</v>
      </c>
      <c r="W2592">
        <v>2569</v>
      </c>
      <c r="X2592">
        <v>3</v>
      </c>
      <c r="Y2592">
        <v>3082.8</v>
      </c>
      <c r="Z2592">
        <v>11</v>
      </c>
      <c r="AA2592">
        <f>Zudio_sales_data[[#This Row],[Price]]*Zudio_sales_data[[#This Row],[Quantity]]</f>
        <v>7707</v>
      </c>
      <c r="AB2592" s="1">
        <v>45629</v>
      </c>
      <c r="AC2592">
        <f>_xlfn.DAYS(Zudio_sales_data[[#This Row],[Last Date]],Zudio_sales_data[[#This Row],[Store Open Date]])</f>
        <v>1606</v>
      </c>
      <c r="AD2592" t="str">
        <f>IF(Zudio_sales_data[[#This Row],[Order Date]]&lt;=Zudio_sales_data[[#This Row],[Store Open Date]],"wrong data","right data")</f>
        <v>right data</v>
      </c>
      <c r="AE2592">
        <f>Zudio_sales_data[[#This Row],[Sales Profit]]/Zudio_sales_data[[#This Row],[Quantity]]</f>
        <v>1027.6000000000001</v>
      </c>
    </row>
    <row r="2593" spans="1:31" x14ac:dyDescent="0.3">
      <c r="A2593" t="s">
        <v>117</v>
      </c>
      <c r="B2593" t="s">
        <v>219</v>
      </c>
      <c r="C2593" t="s">
        <v>39</v>
      </c>
      <c r="D2593" t="s">
        <v>229</v>
      </c>
      <c r="E2593">
        <v>99</v>
      </c>
      <c r="F2593">
        <v>439737</v>
      </c>
      <c r="G2593" t="s">
        <v>30</v>
      </c>
      <c r="H2593" s="1">
        <v>43880</v>
      </c>
      <c r="I2593">
        <v>950</v>
      </c>
      <c r="J2593" t="s">
        <v>3994</v>
      </c>
      <c r="K2593" t="s">
        <v>206</v>
      </c>
      <c r="L2593">
        <v>11</v>
      </c>
      <c r="M2593">
        <v>8</v>
      </c>
      <c r="N2593">
        <v>7</v>
      </c>
      <c r="O2593" t="s">
        <v>33</v>
      </c>
      <c r="P2593" t="s">
        <v>34</v>
      </c>
      <c r="Q2593">
        <v>88773</v>
      </c>
      <c r="R2593" s="1">
        <v>45595</v>
      </c>
      <c r="S2593" t="s">
        <v>115</v>
      </c>
      <c r="T2593">
        <v>976760</v>
      </c>
      <c r="U2593" t="s">
        <v>3995</v>
      </c>
      <c r="V2593">
        <v>389</v>
      </c>
      <c r="W2593">
        <v>791</v>
      </c>
      <c r="X2593">
        <v>8</v>
      </c>
      <c r="Y2593">
        <v>2531.1999999999998</v>
      </c>
      <c r="Z2593">
        <v>9</v>
      </c>
      <c r="AA2593">
        <f>Zudio_sales_data[[#This Row],[Price]]*Zudio_sales_data[[#This Row],[Quantity]]</f>
        <v>6328</v>
      </c>
      <c r="AB2593" s="1">
        <v>45629</v>
      </c>
      <c r="AC2593">
        <f>_xlfn.DAYS(Zudio_sales_data[[#This Row],[Last Date]],Zudio_sales_data[[#This Row],[Store Open Date]])</f>
        <v>1749</v>
      </c>
      <c r="AD2593" t="str">
        <f>IF(Zudio_sales_data[[#This Row],[Order Date]]&lt;=Zudio_sales_data[[#This Row],[Store Open Date]],"wrong data","right data")</f>
        <v>right data</v>
      </c>
      <c r="AE2593">
        <f>Zudio_sales_data[[#This Row],[Sales Profit]]/Zudio_sales_data[[#This Row],[Quantity]]</f>
        <v>316.39999999999998</v>
      </c>
    </row>
    <row r="2594" spans="1:31" x14ac:dyDescent="0.3">
      <c r="A2594" t="s">
        <v>117</v>
      </c>
      <c r="B2594" t="s">
        <v>174</v>
      </c>
      <c r="C2594" t="s">
        <v>39</v>
      </c>
      <c r="D2594" t="s">
        <v>40</v>
      </c>
      <c r="E2594">
        <v>81</v>
      </c>
      <c r="F2594">
        <v>431240</v>
      </c>
      <c r="G2594" t="s">
        <v>30</v>
      </c>
      <c r="H2594" s="1">
        <v>43871</v>
      </c>
      <c r="I2594">
        <v>1300</v>
      </c>
      <c r="J2594" t="s">
        <v>3996</v>
      </c>
      <c r="K2594" t="s">
        <v>481</v>
      </c>
      <c r="L2594">
        <v>10</v>
      </c>
      <c r="M2594">
        <v>9</v>
      </c>
      <c r="N2594">
        <v>16</v>
      </c>
      <c r="O2594" t="s">
        <v>69</v>
      </c>
      <c r="P2594" t="s">
        <v>34</v>
      </c>
      <c r="Q2594">
        <v>47575</v>
      </c>
      <c r="R2594" s="1">
        <v>45453</v>
      </c>
      <c r="S2594" t="s">
        <v>43</v>
      </c>
      <c r="T2594">
        <v>963862</v>
      </c>
      <c r="U2594" t="s">
        <v>3997</v>
      </c>
      <c r="V2594">
        <v>865</v>
      </c>
      <c r="W2594">
        <v>2903</v>
      </c>
      <c r="X2594">
        <v>7</v>
      </c>
      <c r="Y2594">
        <v>8128.4</v>
      </c>
      <c r="Z2594">
        <v>11</v>
      </c>
      <c r="AA2594">
        <f>Zudio_sales_data[[#This Row],[Price]]*Zudio_sales_data[[#This Row],[Quantity]]</f>
        <v>20321</v>
      </c>
      <c r="AB2594" s="1">
        <v>45629</v>
      </c>
      <c r="AC2594">
        <f>_xlfn.DAYS(Zudio_sales_data[[#This Row],[Last Date]],Zudio_sales_data[[#This Row],[Store Open Date]])</f>
        <v>1758</v>
      </c>
      <c r="AD2594" t="str">
        <f>IF(Zudio_sales_data[[#This Row],[Order Date]]&lt;=Zudio_sales_data[[#This Row],[Store Open Date]],"wrong data","right data")</f>
        <v>right data</v>
      </c>
      <c r="AE2594">
        <f>Zudio_sales_data[[#This Row],[Sales Profit]]/Zudio_sales_data[[#This Row],[Quantity]]</f>
        <v>1161.2</v>
      </c>
    </row>
    <row r="2595" spans="1:31" x14ac:dyDescent="0.3">
      <c r="A2595" t="s">
        <v>37</v>
      </c>
      <c r="B2595" t="s">
        <v>125</v>
      </c>
      <c r="C2595" t="s">
        <v>28</v>
      </c>
      <c r="D2595" t="s">
        <v>101</v>
      </c>
      <c r="E2595">
        <v>57</v>
      </c>
      <c r="F2595">
        <v>432506</v>
      </c>
      <c r="G2595" t="s">
        <v>30</v>
      </c>
      <c r="H2595" s="1">
        <v>44932</v>
      </c>
      <c r="I2595">
        <v>1100</v>
      </c>
      <c r="J2595" t="s">
        <v>3998</v>
      </c>
      <c r="K2595" t="s">
        <v>57</v>
      </c>
      <c r="L2595">
        <v>9</v>
      </c>
      <c r="M2595">
        <v>8</v>
      </c>
      <c r="N2595">
        <v>11</v>
      </c>
      <c r="O2595" t="s">
        <v>33</v>
      </c>
      <c r="P2595" t="s">
        <v>90</v>
      </c>
      <c r="Q2595">
        <v>29213</v>
      </c>
      <c r="R2595" s="1">
        <v>45320</v>
      </c>
      <c r="S2595" t="s">
        <v>85</v>
      </c>
      <c r="T2595">
        <v>154510</v>
      </c>
      <c r="U2595" t="s">
        <v>3999</v>
      </c>
      <c r="V2595">
        <v>623</v>
      </c>
      <c r="W2595">
        <v>1223</v>
      </c>
      <c r="X2595">
        <v>6</v>
      </c>
      <c r="Y2595">
        <v>2935.2</v>
      </c>
      <c r="Z2595">
        <v>11</v>
      </c>
      <c r="AA2595">
        <f>Zudio_sales_data[[#This Row],[Price]]*Zudio_sales_data[[#This Row],[Quantity]]</f>
        <v>7338</v>
      </c>
      <c r="AB2595" s="1">
        <v>45629</v>
      </c>
      <c r="AC2595">
        <f>_xlfn.DAYS(Zudio_sales_data[[#This Row],[Last Date]],Zudio_sales_data[[#This Row],[Store Open Date]])</f>
        <v>697</v>
      </c>
      <c r="AD2595" t="str">
        <f>IF(Zudio_sales_data[[#This Row],[Order Date]]&lt;=Zudio_sales_data[[#This Row],[Store Open Date]],"wrong data","right data")</f>
        <v>right data</v>
      </c>
      <c r="AE2595">
        <f>Zudio_sales_data[[#This Row],[Sales Profit]]/Zudio_sales_data[[#This Row],[Quantity]]</f>
        <v>489.2</v>
      </c>
    </row>
    <row r="2596" spans="1:31" x14ac:dyDescent="0.3">
      <c r="A2596" t="s">
        <v>71</v>
      </c>
      <c r="B2596" t="s">
        <v>334</v>
      </c>
      <c r="C2596" t="s">
        <v>28</v>
      </c>
      <c r="D2596" t="s">
        <v>129</v>
      </c>
      <c r="E2596">
        <v>60</v>
      </c>
      <c r="F2596">
        <v>434971</v>
      </c>
      <c r="G2596" t="s">
        <v>30</v>
      </c>
      <c r="H2596" s="1">
        <v>44590</v>
      </c>
      <c r="I2596">
        <v>1000</v>
      </c>
      <c r="J2596" t="s">
        <v>4000</v>
      </c>
      <c r="K2596" t="s">
        <v>678</v>
      </c>
      <c r="L2596">
        <v>11</v>
      </c>
      <c r="M2596">
        <v>8</v>
      </c>
      <c r="N2596">
        <v>19</v>
      </c>
      <c r="O2596" t="s">
        <v>33</v>
      </c>
      <c r="P2596" t="s">
        <v>62</v>
      </c>
      <c r="Q2596">
        <v>33790</v>
      </c>
      <c r="R2596" s="1">
        <v>45354</v>
      </c>
      <c r="S2596" t="s">
        <v>58</v>
      </c>
      <c r="T2596">
        <v>791365</v>
      </c>
      <c r="U2596" t="s">
        <v>4001</v>
      </c>
      <c r="V2596">
        <v>824</v>
      </c>
      <c r="W2596">
        <v>2270</v>
      </c>
      <c r="X2596">
        <v>6</v>
      </c>
      <c r="Y2596">
        <v>5448</v>
      </c>
      <c r="Z2596">
        <v>9</v>
      </c>
      <c r="AA2596">
        <f>Zudio_sales_data[[#This Row],[Price]]*Zudio_sales_data[[#This Row],[Quantity]]</f>
        <v>13620</v>
      </c>
      <c r="AB2596" s="1">
        <v>45629</v>
      </c>
      <c r="AC2596">
        <f>_xlfn.DAYS(Zudio_sales_data[[#This Row],[Last Date]],Zudio_sales_data[[#This Row],[Store Open Date]])</f>
        <v>1039</v>
      </c>
      <c r="AD2596" t="str">
        <f>IF(Zudio_sales_data[[#This Row],[Order Date]]&lt;=Zudio_sales_data[[#This Row],[Store Open Date]],"wrong data","right data")</f>
        <v>right data</v>
      </c>
      <c r="AE2596">
        <f>Zudio_sales_data[[#This Row],[Sales Profit]]/Zudio_sales_data[[#This Row],[Quantity]]</f>
        <v>908</v>
      </c>
    </row>
    <row r="2597" spans="1:31" x14ac:dyDescent="0.3">
      <c r="A2597" t="s">
        <v>117</v>
      </c>
      <c r="B2597" t="s">
        <v>121</v>
      </c>
      <c r="C2597" t="s">
        <v>39</v>
      </c>
      <c r="D2597" t="s">
        <v>77</v>
      </c>
      <c r="E2597">
        <v>94</v>
      </c>
      <c r="F2597">
        <v>425875</v>
      </c>
      <c r="G2597" t="s">
        <v>49</v>
      </c>
      <c r="H2597" s="1">
        <v>44842</v>
      </c>
      <c r="I2597">
        <v>950</v>
      </c>
      <c r="J2597" t="s">
        <v>4002</v>
      </c>
      <c r="K2597" t="s">
        <v>98</v>
      </c>
      <c r="L2597">
        <v>11</v>
      </c>
      <c r="M2597">
        <v>8</v>
      </c>
      <c r="N2597">
        <v>13</v>
      </c>
      <c r="O2597" t="s">
        <v>69</v>
      </c>
      <c r="P2597" t="s">
        <v>62</v>
      </c>
      <c r="Q2597">
        <v>96911</v>
      </c>
      <c r="R2597" s="1">
        <v>45591</v>
      </c>
      <c r="S2597" t="s">
        <v>115</v>
      </c>
      <c r="T2597">
        <v>685098</v>
      </c>
      <c r="U2597" t="s">
        <v>4003</v>
      </c>
      <c r="V2597">
        <v>609</v>
      </c>
      <c r="W2597">
        <v>1007</v>
      </c>
      <c r="X2597">
        <v>4</v>
      </c>
      <c r="Y2597">
        <v>1611.2</v>
      </c>
      <c r="Z2597">
        <v>9</v>
      </c>
      <c r="AA2597">
        <f>Zudio_sales_data[[#This Row],[Price]]*Zudio_sales_data[[#This Row],[Quantity]]</f>
        <v>4028</v>
      </c>
      <c r="AB2597" s="1">
        <v>45629</v>
      </c>
      <c r="AC2597">
        <f>_xlfn.DAYS(Zudio_sales_data[[#This Row],[Last Date]],Zudio_sales_data[[#This Row],[Store Open Date]])</f>
        <v>787</v>
      </c>
      <c r="AD2597" t="str">
        <f>IF(Zudio_sales_data[[#This Row],[Order Date]]&lt;=Zudio_sales_data[[#This Row],[Store Open Date]],"wrong data","right data")</f>
        <v>right data</v>
      </c>
      <c r="AE2597">
        <f>Zudio_sales_data[[#This Row],[Sales Profit]]/Zudio_sales_data[[#This Row],[Quantity]]</f>
        <v>402.8</v>
      </c>
    </row>
    <row r="2598" spans="1:31" x14ac:dyDescent="0.3">
      <c r="A2598" t="s">
        <v>37</v>
      </c>
      <c r="B2598" t="s">
        <v>38</v>
      </c>
      <c r="C2598" t="s">
        <v>47</v>
      </c>
      <c r="D2598" t="s">
        <v>48</v>
      </c>
      <c r="E2598">
        <v>2</v>
      </c>
      <c r="F2598">
        <v>414122</v>
      </c>
      <c r="G2598" t="s">
        <v>30</v>
      </c>
      <c r="H2598" s="1">
        <v>44675</v>
      </c>
      <c r="I2598">
        <v>1100</v>
      </c>
      <c r="J2598" t="s">
        <v>4004</v>
      </c>
      <c r="K2598" t="s">
        <v>137</v>
      </c>
      <c r="L2598">
        <v>9</v>
      </c>
      <c r="M2598">
        <v>8</v>
      </c>
      <c r="N2598">
        <v>12</v>
      </c>
      <c r="O2598" t="s">
        <v>33</v>
      </c>
      <c r="P2598" t="s">
        <v>90</v>
      </c>
      <c r="Q2598">
        <v>97931</v>
      </c>
      <c r="R2598" s="1">
        <v>45403</v>
      </c>
      <c r="S2598" t="s">
        <v>63</v>
      </c>
      <c r="T2598">
        <v>517749</v>
      </c>
      <c r="U2598" t="s">
        <v>4005</v>
      </c>
      <c r="V2598">
        <v>478</v>
      </c>
      <c r="W2598">
        <v>2930</v>
      </c>
      <c r="X2598">
        <v>8</v>
      </c>
      <c r="Y2598">
        <v>9376</v>
      </c>
      <c r="Z2598">
        <v>11</v>
      </c>
      <c r="AA2598">
        <f>Zudio_sales_data[[#This Row],[Price]]*Zudio_sales_data[[#This Row],[Quantity]]</f>
        <v>23440</v>
      </c>
      <c r="AB2598" s="1">
        <v>45629</v>
      </c>
      <c r="AC2598">
        <f>_xlfn.DAYS(Zudio_sales_data[[#This Row],[Last Date]],Zudio_sales_data[[#This Row],[Store Open Date]])</f>
        <v>954</v>
      </c>
      <c r="AD2598" t="str">
        <f>IF(Zudio_sales_data[[#This Row],[Order Date]]&lt;=Zudio_sales_data[[#This Row],[Store Open Date]],"wrong data","right data")</f>
        <v>right data</v>
      </c>
      <c r="AE2598">
        <f>Zudio_sales_data[[#This Row],[Sales Profit]]/Zudio_sales_data[[#This Row],[Quantity]]</f>
        <v>1172</v>
      </c>
    </row>
    <row r="2599" spans="1:31" x14ac:dyDescent="0.3">
      <c r="A2599" t="s">
        <v>37</v>
      </c>
      <c r="B2599" t="s">
        <v>310</v>
      </c>
      <c r="C2599" t="s">
        <v>28</v>
      </c>
      <c r="D2599" t="s">
        <v>66</v>
      </c>
      <c r="E2599">
        <v>91</v>
      </c>
      <c r="F2599">
        <v>436045</v>
      </c>
      <c r="G2599" t="s">
        <v>49</v>
      </c>
      <c r="H2599" s="1">
        <v>45161</v>
      </c>
      <c r="I2599">
        <v>950</v>
      </c>
      <c r="J2599" t="s">
        <v>4006</v>
      </c>
      <c r="K2599" t="s">
        <v>239</v>
      </c>
      <c r="L2599">
        <v>10</v>
      </c>
      <c r="M2599">
        <v>7</v>
      </c>
      <c r="N2599">
        <v>15</v>
      </c>
      <c r="O2599" t="s">
        <v>69</v>
      </c>
      <c r="P2599" t="s">
        <v>90</v>
      </c>
      <c r="Q2599">
        <v>43974</v>
      </c>
      <c r="R2599" s="1">
        <v>45347</v>
      </c>
      <c r="S2599" t="s">
        <v>91</v>
      </c>
      <c r="T2599">
        <v>129991</v>
      </c>
      <c r="U2599" t="s">
        <v>4007</v>
      </c>
      <c r="V2599">
        <v>764</v>
      </c>
      <c r="W2599">
        <v>1361</v>
      </c>
      <c r="X2599">
        <v>6</v>
      </c>
      <c r="Y2599">
        <v>3266.4</v>
      </c>
      <c r="Z2599">
        <v>9</v>
      </c>
      <c r="AA2599">
        <f>Zudio_sales_data[[#This Row],[Price]]*Zudio_sales_data[[#This Row],[Quantity]]</f>
        <v>8166</v>
      </c>
      <c r="AB2599" s="1">
        <v>45629</v>
      </c>
      <c r="AC2599">
        <f>_xlfn.DAYS(Zudio_sales_data[[#This Row],[Last Date]],Zudio_sales_data[[#This Row],[Store Open Date]])</f>
        <v>468</v>
      </c>
      <c r="AD2599" t="str">
        <f>IF(Zudio_sales_data[[#This Row],[Order Date]]&lt;=Zudio_sales_data[[#This Row],[Store Open Date]],"wrong data","right data")</f>
        <v>right data</v>
      </c>
      <c r="AE2599">
        <f>Zudio_sales_data[[#This Row],[Sales Profit]]/Zudio_sales_data[[#This Row],[Quantity]]</f>
        <v>544.4</v>
      </c>
    </row>
    <row r="2600" spans="1:31" x14ac:dyDescent="0.3">
      <c r="A2600" t="s">
        <v>37</v>
      </c>
      <c r="B2600" t="s">
        <v>170</v>
      </c>
      <c r="C2600" t="s">
        <v>28</v>
      </c>
      <c r="D2600" t="s">
        <v>87</v>
      </c>
      <c r="E2600">
        <v>45</v>
      </c>
      <c r="F2600">
        <v>435502</v>
      </c>
      <c r="G2600" t="s">
        <v>30</v>
      </c>
      <c r="H2600" s="1">
        <v>44249</v>
      </c>
      <c r="I2600">
        <v>950</v>
      </c>
      <c r="J2600" t="s">
        <v>4008</v>
      </c>
      <c r="K2600" t="s">
        <v>421</v>
      </c>
      <c r="L2600">
        <v>11</v>
      </c>
      <c r="M2600">
        <v>8</v>
      </c>
      <c r="N2600">
        <v>16</v>
      </c>
      <c r="O2600" t="s">
        <v>33</v>
      </c>
      <c r="P2600" t="s">
        <v>90</v>
      </c>
      <c r="Q2600">
        <v>97238</v>
      </c>
      <c r="R2600" s="1">
        <v>45423</v>
      </c>
      <c r="S2600" t="s">
        <v>104</v>
      </c>
      <c r="T2600">
        <v>872441</v>
      </c>
      <c r="U2600" t="s">
        <v>4009</v>
      </c>
      <c r="V2600">
        <v>764</v>
      </c>
      <c r="W2600">
        <v>2337</v>
      </c>
      <c r="X2600">
        <v>7</v>
      </c>
      <c r="Y2600">
        <v>6543.6</v>
      </c>
      <c r="Z2600">
        <v>9</v>
      </c>
      <c r="AA2600">
        <f>Zudio_sales_data[[#This Row],[Price]]*Zudio_sales_data[[#This Row],[Quantity]]</f>
        <v>16359</v>
      </c>
      <c r="AB2600" s="1">
        <v>45629</v>
      </c>
      <c r="AC2600">
        <f>_xlfn.DAYS(Zudio_sales_data[[#This Row],[Last Date]],Zudio_sales_data[[#This Row],[Store Open Date]])</f>
        <v>1380</v>
      </c>
      <c r="AD2600" t="str">
        <f>IF(Zudio_sales_data[[#This Row],[Order Date]]&lt;=Zudio_sales_data[[#This Row],[Store Open Date]],"wrong data","right data")</f>
        <v>right data</v>
      </c>
      <c r="AE2600">
        <f>Zudio_sales_data[[#This Row],[Sales Profit]]/Zudio_sales_data[[#This Row],[Quantity]]</f>
        <v>934.80000000000007</v>
      </c>
    </row>
    <row r="2601" spans="1:31" x14ac:dyDescent="0.3">
      <c r="A2601" t="s">
        <v>71</v>
      </c>
      <c r="B2601" t="s">
        <v>132</v>
      </c>
      <c r="C2601" t="s">
        <v>47</v>
      </c>
      <c r="D2601" t="s">
        <v>66</v>
      </c>
      <c r="E2601">
        <v>88</v>
      </c>
      <c r="F2601">
        <v>421235</v>
      </c>
      <c r="G2601" t="s">
        <v>49</v>
      </c>
      <c r="H2601" s="1">
        <v>45283</v>
      </c>
      <c r="I2601">
        <v>1400</v>
      </c>
      <c r="J2601" t="s">
        <v>4010</v>
      </c>
      <c r="K2601" t="s">
        <v>594</v>
      </c>
      <c r="L2601">
        <v>11</v>
      </c>
      <c r="M2601">
        <v>8</v>
      </c>
      <c r="N2601">
        <v>17</v>
      </c>
      <c r="O2601" t="s">
        <v>33</v>
      </c>
      <c r="P2601" t="s">
        <v>90</v>
      </c>
      <c r="Q2601">
        <v>92866</v>
      </c>
      <c r="R2601" s="1">
        <v>45339</v>
      </c>
      <c r="S2601" t="s">
        <v>91</v>
      </c>
      <c r="T2601">
        <v>337822</v>
      </c>
      <c r="U2601" t="s">
        <v>243</v>
      </c>
      <c r="V2601">
        <v>870</v>
      </c>
      <c r="W2601">
        <v>1040</v>
      </c>
      <c r="X2601">
        <v>8</v>
      </c>
      <c r="Y2601">
        <v>3328</v>
      </c>
      <c r="Z2601">
        <v>9</v>
      </c>
      <c r="AA2601">
        <f>Zudio_sales_data[[#This Row],[Price]]*Zudio_sales_data[[#This Row],[Quantity]]</f>
        <v>8320</v>
      </c>
      <c r="AB2601" s="1">
        <v>45629</v>
      </c>
      <c r="AC2601">
        <f>_xlfn.DAYS(Zudio_sales_data[[#This Row],[Last Date]],Zudio_sales_data[[#This Row],[Store Open Date]])</f>
        <v>346</v>
      </c>
      <c r="AD2601" t="str">
        <f>IF(Zudio_sales_data[[#This Row],[Order Date]]&lt;=Zudio_sales_data[[#This Row],[Store Open Date]],"wrong data","right data")</f>
        <v>right data</v>
      </c>
      <c r="AE2601">
        <f>Zudio_sales_data[[#This Row],[Sales Profit]]/Zudio_sales_data[[#This Row],[Quantity]]</f>
        <v>416</v>
      </c>
    </row>
    <row r="2602" spans="1:31" x14ac:dyDescent="0.3">
      <c r="A2602" t="s">
        <v>45</v>
      </c>
      <c r="B2602" t="s">
        <v>328</v>
      </c>
      <c r="C2602" t="s">
        <v>28</v>
      </c>
      <c r="D2602" t="s">
        <v>66</v>
      </c>
      <c r="E2602">
        <v>2</v>
      </c>
      <c r="F2602">
        <v>428514</v>
      </c>
      <c r="G2602" t="s">
        <v>49</v>
      </c>
      <c r="H2602" s="1">
        <v>45339</v>
      </c>
      <c r="I2602">
        <v>1100</v>
      </c>
      <c r="J2602" t="s">
        <v>4011</v>
      </c>
      <c r="K2602" t="s">
        <v>127</v>
      </c>
      <c r="L2602">
        <v>9</v>
      </c>
      <c r="M2602">
        <v>8</v>
      </c>
      <c r="N2602">
        <v>17</v>
      </c>
      <c r="O2602" t="s">
        <v>33</v>
      </c>
      <c r="P2602" t="s">
        <v>34</v>
      </c>
      <c r="Q2602">
        <v>29702</v>
      </c>
      <c r="R2602" s="1">
        <v>45487</v>
      </c>
      <c r="S2602" t="s">
        <v>95</v>
      </c>
      <c r="T2602">
        <v>707715</v>
      </c>
      <c r="U2602" t="s">
        <v>4012</v>
      </c>
      <c r="V2602">
        <v>275</v>
      </c>
      <c r="W2602">
        <v>1707</v>
      </c>
      <c r="X2602">
        <v>5</v>
      </c>
      <c r="Y2602">
        <v>3414</v>
      </c>
      <c r="Z2602">
        <v>11</v>
      </c>
      <c r="AA2602">
        <f>Zudio_sales_data[[#This Row],[Price]]*Zudio_sales_data[[#This Row],[Quantity]]</f>
        <v>8535</v>
      </c>
      <c r="AB2602" s="1">
        <v>45629</v>
      </c>
      <c r="AC2602">
        <f>_xlfn.DAYS(Zudio_sales_data[[#This Row],[Last Date]],Zudio_sales_data[[#This Row],[Store Open Date]])</f>
        <v>290</v>
      </c>
      <c r="AD2602" t="str">
        <f>IF(Zudio_sales_data[[#This Row],[Order Date]]&lt;=Zudio_sales_data[[#This Row],[Store Open Date]],"wrong data","right data")</f>
        <v>right data</v>
      </c>
      <c r="AE2602">
        <f>Zudio_sales_data[[#This Row],[Sales Profit]]/Zudio_sales_data[[#This Row],[Quantity]]</f>
        <v>682.8</v>
      </c>
    </row>
    <row r="2603" spans="1:31" x14ac:dyDescent="0.3">
      <c r="A2603" t="s">
        <v>26</v>
      </c>
      <c r="B2603" t="s">
        <v>225</v>
      </c>
      <c r="C2603" t="s">
        <v>47</v>
      </c>
      <c r="D2603" t="s">
        <v>112</v>
      </c>
      <c r="E2603">
        <v>93</v>
      </c>
      <c r="F2603">
        <v>432721</v>
      </c>
      <c r="G2603" t="s">
        <v>49</v>
      </c>
      <c r="H2603" s="1">
        <v>44183</v>
      </c>
      <c r="I2603">
        <v>1000</v>
      </c>
      <c r="J2603" t="s">
        <v>4013</v>
      </c>
      <c r="K2603" t="s">
        <v>239</v>
      </c>
      <c r="L2603">
        <v>10</v>
      </c>
      <c r="M2603">
        <v>7</v>
      </c>
      <c r="N2603">
        <v>7</v>
      </c>
      <c r="O2603" t="s">
        <v>69</v>
      </c>
      <c r="P2603" t="s">
        <v>90</v>
      </c>
      <c r="Q2603">
        <v>19678</v>
      </c>
      <c r="R2603" s="1">
        <v>45629</v>
      </c>
      <c r="S2603" t="s">
        <v>177</v>
      </c>
      <c r="T2603">
        <v>159025</v>
      </c>
      <c r="U2603" t="s">
        <v>2608</v>
      </c>
      <c r="V2603">
        <v>516</v>
      </c>
      <c r="W2603">
        <v>1138</v>
      </c>
      <c r="X2603">
        <v>5</v>
      </c>
      <c r="Y2603">
        <v>2276</v>
      </c>
      <c r="Z2603">
        <v>9</v>
      </c>
      <c r="AA2603">
        <f>Zudio_sales_data[[#This Row],[Price]]*Zudio_sales_data[[#This Row],[Quantity]]</f>
        <v>5690</v>
      </c>
      <c r="AB2603" s="1">
        <v>45629</v>
      </c>
      <c r="AC2603">
        <f>_xlfn.DAYS(Zudio_sales_data[[#This Row],[Last Date]],Zudio_sales_data[[#This Row],[Store Open Date]])</f>
        <v>1446</v>
      </c>
      <c r="AD2603" t="str">
        <f>IF(Zudio_sales_data[[#This Row],[Order Date]]&lt;=Zudio_sales_data[[#This Row],[Store Open Date]],"wrong data","right data")</f>
        <v>right data</v>
      </c>
      <c r="AE2603">
        <f>Zudio_sales_data[[#This Row],[Sales Profit]]/Zudio_sales_data[[#This Row],[Quantity]]</f>
        <v>455.2</v>
      </c>
    </row>
    <row r="2604" spans="1:31" x14ac:dyDescent="0.3">
      <c r="A2604" t="s">
        <v>139</v>
      </c>
      <c r="B2604" t="s">
        <v>157</v>
      </c>
      <c r="C2604" t="s">
        <v>28</v>
      </c>
      <c r="D2604" t="s">
        <v>77</v>
      </c>
      <c r="E2604">
        <v>7</v>
      </c>
      <c r="F2604">
        <v>401288</v>
      </c>
      <c r="G2604" t="s">
        <v>49</v>
      </c>
      <c r="H2604" s="1">
        <v>44054</v>
      </c>
      <c r="I2604">
        <v>1000</v>
      </c>
      <c r="J2604" t="s">
        <v>4014</v>
      </c>
      <c r="K2604" t="s">
        <v>769</v>
      </c>
      <c r="L2604">
        <v>11</v>
      </c>
      <c r="M2604">
        <v>8</v>
      </c>
      <c r="N2604">
        <v>14</v>
      </c>
      <c r="O2604" t="s">
        <v>33</v>
      </c>
      <c r="P2604" t="s">
        <v>52</v>
      </c>
      <c r="Q2604">
        <v>87394</v>
      </c>
      <c r="R2604" s="1">
        <v>45499</v>
      </c>
      <c r="S2604" t="s">
        <v>95</v>
      </c>
      <c r="T2604">
        <v>270999</v>
      </c>
      <c r="U2604" t="s">
        <v>4015</v>
      </c>
      <c r="V2604">
        <v>235</v>
      </c>
      <c r="W2604">
        <v>2188</v>
      </c>
      <c r="X2604">
        <v>6</v>
      </c>
      <c r="Y2604">
        <v>5251.2</v>
      </c>
      <c r="Z2604">
        <v>9</v>
      </c>
      <c r="AA2604">
        <f>Zudio_sales_data[[#This Row],[Price]]*Zudio_sales_data[[#This Row],[Quantity]]</f>
        <v>13128</v>
      </c>
      <c r="AB2604" s="1">
        <v>45629</v>
      </c>
      <c r="AC2604">
        <f>_xlfn.DAYS(Zudio_sales_data[[#This Row],[Last Date]],Zudio_sales_data[[#This Row],[Store Open Date]])</f>
        <v>1575</v>
      </c>
      <c r="AD2604" t="str">
        <f>IF(Zudio_sales_data[[#This Row],[Order Date]]&lt;=Zudio_sales_data[[#This Row],[Store Open Date]],"wrong data","right data")</f>
        <v>right data</v>
      </c>
      <c r="AE2604">
        <f>Zudio_sales_data[[#This Row],[Sales Profit]]/Zudio_sales_data[[#This Row],[Quantity]]</f>
        <v>875.19999999999993</v>
      </c>
    </row>
    <row r="2605" spans="1:31" x14ac:dyDescent="0.3">
      <c r="A2605" t="s">
        <v>26</v>
      </c>
      <c r="B2605" t="s">
        <v>183</v>
      </c>
      <c r="C2605" t="s">
        <v>28</v>
      </c>
      <c r="D2605" t="s">
        <v>40</v>
      </c>
      <c r="E2605">
        <v>27</v>
      </c>
      <c r="F2605">
        <v>405333</v>
      </c>
      <c r="G2605" t="s">
        <v>49</v>
      </c>
      <c r="H2605" s="1">
        <v>45276</v>
      </c>
      <c r="I2605">
        <v>1300</v>
      </c>
      <c r="J2605" t="s">
        <v>4016</v>
      </c>
      <c r="K2605" t="s">
        <v>659</v>
      </c>
      <c r="L2605">
        <v>9</v>
      </c>
      <c r="M2605">
        <v>8</v>
      </c>
      <c r="N2605">
        <v>18</v>
      </c>
      <c r="O2605" t="s">
        <v>33</v>
      </c>
      <c r="P2605" t="s">
        <v>90</v>
      </c>
      <c r="Q2605">
        <v>32619</v>
      </c>
      <c r="R2605" s="1">
        <v>45417</v>
      </c>
      <c r="S2605" t="s">
        <v>104</v>
      </c>
      <c r="T2605">
        <v>891914</v>
      </c>
      <c r="U2605" t="s">
        <v>4017</v>
      </c>
      <c r="V2605">
        <v>302</v>
      </c>
      <c r="W2605">
        <v>2988</v>
      </c>
      <c r="X2605">
        <v>5</v>
      </c>
      <c r="Y2605">
        <v>5976</v>
      </c>
      <c r="Z2605">
        <v>11</v>
      </c>
      <c r="AA2605">
        <f>Zudio_sales_data[[#This Row],[Price]]*Zudio_sales_data[[#This Row],[Quantity]]</f>
        <v>14940</v>
      </c>
      <c r="AB2605" s="1">
        <v>45629</v>
      </c>
      <c r="AC2605">
        <f>_xlfn.DAYS(Zudio_sales_data[[#This Row],[Last Date]],Zudio_sales_data[[#This Row],[Store Open Date]])</f>
        <v>353</v>
      </c>
      <c r="AD2605" t="str">
        <f>IF(Zudio_sales_data[[#This Row],[Order Date]]&lt;=Zudio_sales_data[[#This Row],[Store Open Date]],"wrong data","right data")</f>
        <v>right data</v>
      </c>
      <c r="AE2605">
        <f>Zudio_sales_data[[#This Row],[Sales Profit]]/Zudio_sales_data[[#This Row],[Quantity]]</f>
        <v>1195.2</v>
      </c>
    </row>
    <row r="2606" spans="1:31" x14ac:dyDescent="0.3">
      <c r="A2606" t="s">
        <v>37</v>
      </c>
      <c r="B2606" t="s">
        <v>310</v>
      </c>
      <c r="C2606" t="s">
        <v>47</v>
      </c>
      <c r="D2606" t="s">
        <v>29</v>
      </c>
      <c r="E2606">
        <v>37</v>
      </c>
      <c r="F2606">
        <v>412522</v>
      </c>
      <c r="G2606" t="s">
        <v>49</v>
      </c>
      <c r="H2606" s="1">
        <v>44174</v>
      </c>
      <c r="I2606">
        <v>1100</v>
      </c>
      <c r="J2606" t="s">
        <v>4018</v>
      </c>
      <c r="K2606" t="s">
        <v>195</v>
      </c>
      <c r="L2606">
        <v>10</v>
      </c>
      <c r="M2606">
        <v>9</v>
      </c>
      <c r="N2606">
        <v>19</v>
      </c>
      <c r="O2606" t="s">
        <v>33</v>
      </c>
      <c r="P2606" t="s">
        <v>34</v>
      </c>
      <c r="Q2606">
        <v>37321</v>
      </c>
      <c r="R2606" s="1">
        <v>45534</v>
      </c>
      <c r="S2606" t="s">
        <v>53</v>
      </c>
      <c r="T2606">
        <v>204649</v>
      </c>
      <c r="U2606" t="s">
        <v>4019</v>
      </c>
      <c r="V2606">
        <v>804</v>
      </c>
      <c r="W2606">
        <v>802</v>
      </c>
      <c r="X2606">
        <v>7</v>
      </c>
      <c r="Y2606">
        <v>2245.6</v>
      </c>
      <c r="Z2606">
        <v>11</v>
      </c>
      <c r="AA2606">
        <f>Zudio_sales_data[[#This Row],[Price]]*Zudio_sales_data[[#This Row],[Quantity]]</f>
        <v>5614</v>
      </c>
      <c r="AB2606" s="1">
        <v>45629</v>
      </c>
      <c r="AC2606">
        <f>_xlfn.DAYS(Zudio_sales_data[[#This Row],[Last Date]],Zudio_sales_data[[#This Row],[Store Open Date]])</f>
        <v>1455</v>
      </c>
      <c r="AD2606" t="str">
        <f>IF(Zudio_sales_data[[#This Row],[Order Date]]&lt;=Zudio_sales_data[[#This Row],[Store Open Date]],"wrong data","right data")</f>
        <v>right data</v>
      </c>
      <c r="AE2606">
        <f>Zudio_sales_data[[#This Row],[Sales Profit]]/Zudio_sales_data[[#This Row],[Quantity]]</f>
        <v>320.8</v>
      </c>
    </row>
    <row r="2607" spans="1:31" x14ac:dyDescent="0.3">
      <c r="A2607" t="s">
        <v>37</v>
      </c>
      <c r="B2607" t="s">
        <v>376</v>
      </c>
      <c r="C2607" t="s">
        <v>47</v>
      </c>
      <c r="D2607" t="s">
        <v>112</v>
      </c>
      <c r="E2607">
        <v>9</v>
      </c>
      <c r="F2607">
        <v>402660</v>
      </c>
      <c r="G2607" t="s">
        <v>49</v>
      </c>
      <c r="H2607" s="1">
        <v>45403</v>
      </c>
      <c r="I2607">
        <v>1200</v>
      </c>
      <c r="J2607" t="s">
        <v>4020</v>
      </c>
      <c r="K2607" t="s">
        <v>358</v>
      </c>
      <c r="L2607">
        <v>10</v>
      </c>
      <c r="M2607">
        <v>7</v>
      </c>
      <c r="N2607">
        <v>20</v>
      </c>
      <c r="O2607" t="s">
        <v>33</v>
      </c>
      <c r="P2607" t="s">
        <v>52</v>
      </c>
      <c r="Q2607">
        <v>33708</v>
      </c>
      <c r="R2607" s="1">
        <v>45614</v>
      </c>
      <c r="S2607" t="s">
        <v>35</v>
      </c>
      <c r="T2607">
        <v>374174</v>
      </c>
      <c r="U2607" t="s">
        <v>4021</v>
      </c>
      <c r="V2607">
        <v>266</v>
      </c>
      <c r="W2607">
        <v>2568</v>
      </c>
      <c r="X2607">
        <v>3</v>
      </c>
      <c r="Y2607">
        <v>3081.6</v>
      </c>
      <c r="Z2607">
        <v>9</v>
      </c>
      <c r="AA2607">
        <f>Zudio_sales_data[[#This Row],[Price]]*Zudio_sales_data[[#This Row],[Quantity]]</f>
        <v>7704</v>
      </c>
      <c r="AB2607" s="1">
        <v>45629</v>
      </c>
      <c r="AC2607">
        <f>_xlfn.DAYS(Zudio_sales_data[[#This Row],[Last Date]],Zudio_sales_data[[#This Row],[Store Open Date]])</f>
        <v>226</v>
      </c>
      <c r="AD2607" t="str">
        <f>IF(Zudio_sales_data[[#This Row],[Order Date]]&lt;=Zudio_sales_data[[#This Row],[Store Open Date]],"wrong data","right data")</f>
        <v>right data</v>
      </c>
      <c r="AE2607">
        <f>Zudio_sales_data[[#This Row],[Sales Profit]]/Zudio_sales_data[[#This Row],[Quantity]]</f>
        <v>1027.2</v>
      </c>
    </row>
    <row r="2608" spans="1:31" x14ac:dyDescent="0.3">
      <c r="A2608" t="s">
        <v>117</v>
      </c>
      <c r="B2608" t="s">
        <v>179</v>
      </c>
      <c r="C2608" t="s">
        <v>39</v>
      </c>
      <c r="D2608" t="s">
        <v>129</v>
      </c>
      <c r="E2608">
        <v>81</v>
      </c>
      <c r="F2608">
        <v>434675</v>
      </c>
      <c r="G2608" t="s">
        <v>49</v>
      </c>
      <c r="H2608" s="1">
        <v>44306</v>
      </c>
      <c r="I2608">
        <v>800</v>
      </c>
      <c r="J2608" t="s">
        <v>4022</v>
      </c>
      <c r="K2608" t="s">
        <v>165</v>
      </c>
      <c r="L2608">
        <v>11</v>
      </c>
      <c r="M2608">
        <v>8</v>
      </c>
      <c r="N2608">
        <v>7</v>
      </c>
      <c r="O2608" t="s">
        <v>69</v>
      </c>
      <c r="P2608" t="s">
        <v>34</v>
      </c>
      <c r="Q2608">
        <v>49612</v>
      </c>
      <c r="R2608" s="1">
        <v>45618</v>
      </c>
      <c r="S2608" t="s">
        <v>35</v>
      </c>
      <c r="T2608">
        <v>325394</v>
      </c>
      <c r="U2608" t="s">
        <v>4023</v>
      </c>
      <c r="V2608">
        <v>712</v>
      </c>
      <c r="W2608">
        <v>1573</v>
      </c>
      <c r="X2608">
        <v>7</v>
      </c>
      <c r="Y2608">
        <v>4404.3999999999996</v>
      </c>
      <c r="Z2608">
        <v>9</v>
      </c>
      <c r="AA2608">
        <f>Zudio_sales_data[[#This Row],[Price]]*Zudio_sales_data[[#This Row],[Quantity]]</f>
        <v>11011</v>
      </c>
      <c r="AB2608" s="1">
        <v>45629</v>
      </c>
      <c r="AC2608">
        <f>_xlfn.DAYS(Zudio_sales_data[[#This Row],[Last Date]],Zudio_sales_data[[#This Row],[Store Open Date]])</f>
        <v>1323</v>
      </c>
      <c r="AD2608" t="str">
        <f>IF(Zudio_sales_data[[#This Row],[Order Date]]&lt;=Zudio_sales_data[[#This Row],[Store Open Date]],"wrong data","right data")</f>
        <v>right data</v>
      </c>
      <c r="AE2608">
        <f>Zudio_sales_data[[#This Row],[Sales Profit]]/Zudio_sales_data[[#This Row],[Quantity]]</f>
        <v>629.19999999999993</v>
      </c>
    </row>
    <row r="2609" spans="1:31" x14ac:dyDescent="0.3">
      <c r="A2609" t="s">
        <v>37</v>
      </c>
      <c r="B2609" t="s">
        <v>132</v>
      </c>
      <c r="C2609" t="s">
        <v>39</v>
      </c>
      <c r="D2609" t="s">
        <v>229</v>
      </c>
      <c r="E2609">
        <v>92</v>
      </c>
      <c r="F2609">
        <v>406075</v>
      </c>
      <c r="G2609" t="s">
        <v>49</v>
      </c>
      <c r="H2609" s="1">
        <v>44841</v>
      </c>
      <c r="I2609">
        <v>950</v>
      </c>
      <c r="J2609" t="s">
        <v>4024</v>
      </c>
      <c r="K2609" t="s">
        <v>481</v>
      </c>
      <c r="L2609">
        <v>10</v>
      </c>
      <c r="M2609">
        <v>7</v>
      </c>
      <c r="N2609">
        <v>15</v>
      </c>
      <c r="O2609" t="s">
        <v>33</v>
      </c>
      <c r="P2609" t="s">
        <v>52</v>
      </c>
      <c r="Q2609">
        <v>28592</v>
      </c>
      <c r="R2609" s="1">
        <v>45416</v>
      </c>
      <c r="S2609" t="s">
        <v>104</v>
      </c>
      <c r="T2609">
        <v>157139</v>
      </c>
      <c r="U2609" t="s">
        <v>4025</v>
      </c>
      <c r="V2609">
        <v>428</v>
      </c>
      <c r="W2609">
        <v>2226</v>
      </c>
      <c r="X2609">
        <v>5</v>
      </c>
      <c r="Y2609">
        <v>4452</v>
      </c>
      <c r="Z2609">
        <v>9</v>
      </c>
      <c r="AA2609">
        <f>Zudio_sales_data[[#This Row],[Price]]*Zudio_sales_data[[#This Row],[Quantity]]</f>
        <v>11130</v>
      </c>
      <c r="AB2609" s="1">
        <v>45629</v>
      </c>
      <c r="AC2609">
        <f>_xlfn.DAYS(Zudio_sales_data[[#This Row],[Last Date]],Zudio_sales_data[[#This Row],[Store Open Date]])</f>
        <v>788</v>
      </c>
      <c r="AD2609" t="str">
        <f>IF(Zudio_sales_data[[#This Row],[Order Date]]&lt;=Zudio_sales_data[[#This Row],[Store Open Date]],"wrong data","right data")</f>
        <v>right data</v>
      </c>
      <c r="AE2609">
        <f>Zudio_sales_data[[#This Row],[Sales Profit]]/Zudio_sales_data[[#This Row],[Quantity]]</f>
        <v>890.4</v>
      </c>
    </row>
    <row r="2610" spans="1:31" x14ac:dyDescent="0.3">
      <c r="A2610" t="s">
        <v>45</v>
      </c>
      <c r="B2610" t="s">
        <v>163</v>
      </c>
      <c r="C2610" t="s">
        <v>39</v>
      </c>
      <c r="D2610" t="s">
        <v>229</v>
      </c>
      <c r="E2610">
        <v>44</v>
      </c>
      <c r="F2610">
        <v>430805</v>
      </c>
      <c r="G2610" t="s">
        <v>49</v>
      </c>
      <c r="H2610" s="1">
        <v>44716</v>
      </c>
      <c r="I2610">
        <v>1000</v>
      </c>
      <c r="J2610" t="s">
        <v>4026</v>
      </c>
      <c r="K2610" t="s">
        <v>428</v>
      </c>
      <c r="L2610">
        <v>11</v>
      </c>
      <c r="M2610">
        <v>8</v>
      </c>
      <c r="N2610">
        <v>18</v>
      </c>
      <c r="O2610" t="s">
        <v>33</v>
      </c>
      <c r="P2610" t="s">
        <v>90</v>
      </c>
      <c r="Q2610">
        <v>99030</v>
      </c>
      <c r="R2610" s="1">
        <v>45333</v>
      </c>
      <c r="S2610" t="s">
        <v>91</v>
      </c>
      <c r="T2610">
        <v>692888</v>
      </c>
      <c r="U2610" t="s">
        <v>4027</v>
      </c>
      <c r="V2610">
        <v>230</v>
      </c>
      <c r="W2610">
        <v>1849</v>
      </c>
      <c r="X2610">
        <v>8</v>
      </c>
      <c r="Y2610">
        <v>5916.8</v>
      </c>
      <c r="Z2610">
        <v>9</v>
      </c>
      <c r="AA2610">
        <f>Zudio_sales_data[[#This Row],[Price]]*Zudio_sales_data[[#This Row],[Quantity]]</f>
        <v>14792</v>
      </c>
      <c r="AB2610" s="1">
        <v>45629</v>
      </c>
      <c r="AC2610">
        <f>_xlfn.DAYS(Zudio_sales_data[[#This Row],[Last Date]],Zudio_sales_data[[#This Row],[Store Open Date]])</f>
        <v>913</v>
      </c>
      <c r="AD2610" t="str">
        <f>IF(Zudio_sales_data[[#This Row],[Order Date]]&lt;=Zudio_sales_data[[#This Row],[Store Open Date]],"wrong data","right data")</f>
        <v>right data</v>
      </c>
      <c r="AE2610">
        <f>Zudio_sales_data[[#This Row],[Sales Profit]]/Zudio_sales_data[[#This Row],[Quantity]]</f>
        <v>739.6</v>
      </c>
    </row>
    <row r="2611" spans="1:31" x14ac:dyDescent="0.3">
      <c r="A2611" t="s">
        <v>110</v>
      </c>
      <c r="B2611" t="s">
        <v>46</v>
      </c>
      <c r="C2611" t="s">
        <v>47</v>
      </c>
      <c r="D2611" t="s">
        <v>82</v>
      </c>
      <c r="E2611">
        <v>30</v>
      </c>
      <c r="F2611">
        <v>404409</v>
      </c>
      <c r="G2611" t="s">
        <v>49</v>
      </c>
      <c r="H2611" s="1">
        <v>44712</v>
      </c>
      <c r="I2611">
        <v>1400</v>
      </c>
      <c r="J2611" t="s">
        <v>4028</v>
      </c>
      <c r="K2611" t="s">
        <v>168</v>
      </c>
      <c r="L2611">
        <v>9</v>
      </c>
      <c r="M2611">
        <v>8</v>
      </c>
      <c r="N2611">
        <v>18</v>
      </c>
      <c r="O2611" t="s">
        <v>33</v>
      </c>
      <c r="P2611" t="s">
        <v>90</v>
      </c>
      <c r="Q2611">
        <v>98941</v>
      </c>
      <c r="R2611" s="1">
        <v>45484</v>
      </c>
      <c r="S2611" t="s">
        <v>95</v>
      </c>
      <c r="T2611">
        <v>761853</v>
      </c>
      <c r="U2611" t="s">
        <v>4029</v>
      </c>
      <c r="V2611">
        <v>924</v>
      </c>
      <c r="W2611">
        <v>2338</v>
      </c>
      <c r="X2611">
        <v>4</v>
      </c>
      <c r="Y2611">
        <v>3740.8</v>
      </c>
      <c r="Z2611">
        <v>11</v>
      </c>
      <c r="AA2611">
        <f>Zudio_sales_data[[#This Row],[Price]]*Zudio_sales_data[[#This Row],[Quantity]]</f>
        <v>9352</v>
      </c>
      <c r="AB2611" s="1">
        <v>45629</v>
      </c>
      <c r="AC2611">
        <f>_xlfn.DAYS(Zudio_sales_data[[#This Row],[Last Date]],Zudio_sales_data[[#This Row],[Store Open Date]])</f>
        <v>917</v>
      </c>
      <c r="AD2611" t="str">
        <f>IF(Zudio_sales_data[[#This Row],[Order Date]]&lt;=Zudio_sales_data[[#This Row],[Store Open Date]],"wrong data","right data")</f>
        <v>right data</v>
      </c>
      <c r="AE2611">
        <f>Zudio_sales_data[[#This Row],[Sales Profit]]/Zudio_sales_data[[#This Row],[Quantity]]</f>
        <v>935.2</v>
      </c>
    </row>
    <row r="2612" spans="1:31" x14ac:dyDescent="0.3">
      <c r="A2612" t="s">
        <v>55</v>
      </c>
      <c r="B2612" t="s">
        <v>72</v>
      </c>
      <c r="C2612" t="s">
        <v>28</v>
      </c>
      <c r="D2612" t="s">
        <v>112</v>
      </c>
      <c r="E2612">
        <v>10</v>
      </c>
      <c r="F2612">
        <v>423416</v>
      </c>
      <c r="G2612" t="s">
        <v>30</v>
      </c>
      <c r="H2612" s="1">
        <v>45443</v>
      </c>
      <c r="I2612">
        <v>1400</v>
      </c>
      <c r="J2612" t="s">
        <v>4030</v>
      </c>
      <c r="K2612" t="s">
        <v>1057</v>
      </c>
      <c r="L2612">
        <v>11</v>
      </c>
      <c r="M2612">
        <v>8</v>
      </c>
      <c r="N2612">
        <v>15</v>
      </c>
      <c r="O2612" t="s">
        <v>69</v>
      </c>
      <c r="P2612" t="s">
        <v>52</v>
      </c>
      <c r="Q2612">
        <v>86350</v>
      </c>
      <c r="R2612" s="1">
        <v>45444</v>
      </c>
      <c r="S2612" t="s">
        <v>43</v>
      </c>
      <c r="T2612">
        <v>679079</v>
      </c>
      <c r="U2612" t="s">
        <v>4031</v>
      </c>
      <c r="V2612">
        <v>939</v>
      </c>
      <c r="W2612">
        <v>2282</v>
      </c>
      <c r="X2612">
        <v>1</v>
      </c>
      <c r="Y2612">
        <v>912.8</v>
      </c>
      <c r="Z2612">
        <v>9</v>
      </c>
      <c r="AA2612">
        <f>Zudio_sales_data[[#This Row],[Price]]*Zudio_sales_data[[#This Row],[Quantity]]</f>
        <v>2282</v>
      </c>
      <c r="AB2612" s="1">
        <v>45629</v>
      </c>
      <c r="AC2612">
        <f>_xlfn.DAYS(Zudio_sales_data[[#This Row],[Last Date]],Zudio_sales_data[[#This Row],[Store Open Date]])</f>
        <v>186</v>
      </c>
      <c r="AD2612" t="str">
        <f>IF(Zudio_sales_data[[#This Row],[Order Date]]&lt;=Zudio_sales_data[[#This Row],[Store Open Date]],"wrong data","right data")</f>
        <v>right data</v>
      </c>
      <c r="AE2612">
        <f>Zudio_sales_data[[#This Row],[Sales Profit]]/Zudio_sales_data[[#This Row],[Quantity]]</f>
        <v>912.8</v>
      </c>
    </row>
    <row r="2613" spans="1:31" x14ac:dyDescent="0.3">
      <c r="A2613" t="s">
        <v>139</v>
      </c>
      <c r="B2613" t="s">
        <v>76</v>
      </c>
      <c r="C2613" t="s">
        <v>28</v>
      </c>
      <c r="D2613" t="s">
        <v>77</v>
      </c>
      <c r="E2613">
        <v>62</v>
      </c>
      <c r="F2613">
        <v>411769</v>
      </c>
      <c r="G2613" t="s">
        <v>49</v>
      </c>
      <c r="H2613" s="1">
        <v>45303</v>
      </c>
      <c r="I2613">
        <v>950</v>
      </c>
      <c r="J2613" t="s">
        <v>4032</v>
      </c>
      <c r="K2613" t="s">
        <v>353</v>
      </c>
      <c r="L2613">
        <v>9</v>
      </c>
      <c r="M2613">
        <v>8</v>
      </c>
      <c r="N2613">
        <v>17</v>
      </c>
      <c r="O2613" t="s">
        <v>69</v>
      </c>
      <c r="P2613" t="s">
        <v>62</v>
      </c>
      <c r="Q2613">
        <v>54421</v>
      </c>
      <c r="R2613" s="1">
        <v>45379</v>
      </c>
      <c r="S2613" t="s">
        <v>58</v>
      </c>
      <c r="T2613">
        <v>628844</v>
      </c>
      <c r="U2613" t="s">
        <v>4033</v>
      </c>
      <c r="V2613">
        <v>581</v>
      </c>
      <c r="W2613">
        <v>781</v>
      </c>
      <c r="X2613">
        <v>8</v>
      </c>
      <c r="Y2613">
        <v>2499.1999999999998</v>
      </c>
      <c r="Z2613">
        <v>11</v>
      </c>
      <c r="AA2613">
        <f>Zudio_sales_data[[#This Row],[Price]]*Zudio_sales_data[[#This Row],[Quantity]]</f>
        <v>6248</v>
      </c>
      <c r="AB2613" s="1">
        <v>45629</v>
      </c>
      <c r="AC2613">
        <f>_xlfn.DAYS(Zudio_sales_data[[#This Row],[Last Date]],Zudio_sales_data[[#This Row],[Store Open Date]])</f>
        <v>326</v>
      </c>
      <c r="AD2613" t="str">
        <f>IF(Zudio_sales_data[[#This Row],[Order Date]]&lt;=Zudio_sales_data[[#This Row],[Store Open Date]],"wrong data","right data")</f>
        <v>right data</v>
      </c>
      <c r="AE2613">
        <f>Zudio_sales_data[[#This Row],[Sales Profit]]/Zudio_sales_data[[#This Row],[Quantity]]</f>
        <v>312.39999999999998</v>
      </c>
    </row>
    <row r="2614" spans="1:31" x14ac:dyDescent="0.3">
      <c r="A2614" t="s">
        <v>45</v>
      </c>
      <c r="B2614" t="s">
        <v>317</v>
      </c>
      <c r="C2614" t="s">
        <v>47</v>
      </c>
      <c r="D2614" t="s">
        <v>101</v>
      </c>
      <c r="E2614">
        <v>65</v>
      </c>
      <c r="F2614">
        <v>427213</v>
      </c>
      <c r="G2614" t="s">
        <v>30</v>
      </c>
      <c r="H2614" s="1">
        <v>45127</v>
      </c>
      <c r="I2614">
        <v>800</v>
      </c>
      <c r="J2614" t="s">
        <v>4034</v>
      </c>
      <c r="K2614" t="s">
        <v>268</v>
      </c>
      <c r="L2614">
        <v>10</v>
      </c>
      <c r="M2614">
        <v>9</v>
      </c>
      <c r="N2614">
        <v>16</v>
      </c>
      <c r="O2614" t="s">
        <v>69</v>
      </c>
      <c r="P2614" t="s">
        <v>52</v>
      </c>
      <c r="Q2614">
        <v>29150</v>
      </c>
      <c r="R2614" s="1">
        <v>45503</v>
      </c>
      <c r="S2614" t="s">
        <v>95</v>
      </c>
      <c r="T2614">
        <v>353682</v>
      </c>
      <c r="U2614" t="s">
        <v>4035</v>
      </c>
      <c r="V2614">
        <v>860</v>
      </c>
      <c r="W2614">
        <v>2989</v>
      </c>
      <c r="X2614">
        <v>3</v>
      </c>
      <c r="Y2614">
        <v>3586.8</v>
      </c>
      <c r="Z2614">
        <v>11</v>
      </c>
      <c r="AA2614">
        <f>Zudio_sales_data[[#This Row],[Price]]*Zudio_sales_data[[#This Row],[Quantity]]</f>
        <v>8967</v>
      </c>
      <c r="AB2614" s="1">
        <v>45629</v>
      </c>
      <c r="AC2614">
        <f>_xlfn.DAYS(Zudio_sales_data[[#This Row],[Last Date]],Zudio_sales_data[[#This Row],[Store Open Date]])</f>
        <v>502</v>
      </c>
      <c r="AD2614" t="str">
        <f>IF(Zudio_sales_data[[#This Row],[Order Date]]&lt;=Zudio_sales_data[[#This Row],[Store Open Date]],"wrong data","right data")</f>
        <v>right data</v>
      </c>
      <c r="AE2614">
        <f>Zudio_sales_data[[#This Row],[Sales Profit]]/Zudio_sales_data[[#This Row],[Quantity]]</f>
        <v>1195.6000000000001</v>
      </c>
    </row>
    <row r="2615" spans="1:31" x14ac:dyDescent="0.3">
      <c r="A2615" t="s">
        <v>45</v>
      </c>
      <c r="B2615" t="s">
        <v>72</v>
      </c>
      <c r="C2615" t="s">
        <v>28</v>
      </c>
      <c r="D2615" t="s">
        <v>101</v>
      </c>
      <c r="E2615">
        <v>90</v>
      </c>
      <c r="F2615">
        <v>431812</v>
      </c>
      <c r="G2615" t="s">
        <v>30</v>
      </c>
      <c r="H2615" s="1">
        <v>45218</v>
      </c>
      <c r="I2615">
        <v>1200</v>
      </c>
      <c r="J2615" t="s">
        <v>3471</v>
      </c>
      <c r="K2615" t="s">
        <v>103</v>
      </c>
      <c r="L2615">
        <v>10</v>
      </c>
      <c r="M2615">
        <v>9</v>
      </c>
      <c r="N2615">
        <v>18</v>
      </c>
      <c r="O2615" t="s">
        <v>69</v>
      </c>
      <c r="P2615" t="s">
        <v>34</v>
      </c>
      <c r="Q2615">
        <v>57826</v>
      </c>
      <c r="R2615" s="1">
        <v>45494</v>
      </c>
      <c r="S2615" t="s">
        <v>95</v>
      </c>
      <c r="T2615">
        <v>692713</v>
      </c>
      <c r="U2615" t="s">
        <v>4036</v>
      </c>
      <c r="V2615">
        <v>683</v>
      </c>
      <c r="W2615">
        <v>2626</v>
      </c>
      <c r="X2615">
        <v>2</v>
      </c>
      <c r="Y2615">
        <v>2100.8000000000002</v>
      </c>
      <c r="Z2615">
        <v>11</v>
      </c>
      <c r="AA2615">
        <f>Zudio_sales_data[[#This Row],[Price]]*Zudio_sales_data[[#This Row],[Quantity]]</f>
        <v>5252</v>
      </c>
      <c r="AB2615" s="1">
        <v>45629</v>
      </c>
      <c r="AC2615">
        <f>_xlfn.DAYS(Zudio_sales_data[[#This Row],[Last Date]],Zudio_sales_data[[#This Row],[Store Open Date]])</f>
        <v>411</v>
      </c>
      <c r="AD2615" t="str">
        <f>IF(Zudio_sales_data[[#This Row],[Order Date]]&lt;=Zudio_sales_data[[#This Row],[Store Open Date]],"wrong data","right data")</f>
        <v>right data</v>
      </c>
      <c r="AE2615">
        <f>Zudio_sales_data[[#This Row],[Sales Profit]]/Zudio_sales_data[[#This Row],[Quantity]]</f>
        <v>1050.4000000000001</v>
      </c>
    </row>
    <row r="2616" spans="1:31" x14ac:dyDescent="0.3">
      <c r="A2616" t="s">
        <v>55</v>
      </c>
      <c r="B2616" t="s">
        <v>235</v>
      </c>
      <c r="C2616" t="s">
        <v>28</v>
      </c>
      <c r="D2616" t="s">
        <v>29</v>
      </c>
      <c r="E2616">
        <v>30</v>
      </c>
      <c r="F2616">
        <v>406865</v>
      </c>
      <c r="G2616" t="s">
        <v>49</v>
      </c>
      <c r="H2616" s="1">
        <v>44368</v>
      </c>
      <c r="I2616">
        <v>1200</v>
      </c>
      <c r="J2616" t="s">
        <v>4037</v>
      </c>
      <c r="K2616" t="s">
        <v>582</v>
      </c>
      <c r="L2616">
        <v>10</v>
      </c>
      <c r="M2616">
        <v>7</v>
      </c>
      <c r="N2616">
        <v>9</v>
      </c>
      <c r="O2616" t="s">
        <v>33</v>
      </c>
      <c r="P2616" t="s">
        <v>52</v>
      </c>
      <c r="Q2616">
        <v>83300</v>
      </c>
      <c r="R2616" s="1">
        <v>45384</v>
      </c>
      <c r="S2616" t="s">
        <v>63</v>
      </c>
      <c r="T2616">
        <v>876871</v>
      </c>
      <c r="U2616" t="s">
        <v>4038</v>
      </c>
      <c r="V2616">
        <v>518</v>
      </c>
      <c r="W2616">
        <v>1125</v>
      </c>
      <c r="X2616">
        <v>7</v>
      </c>
      <c r="Y2616">
        <v>3150</v>
      </c>
      <c r="Z2616">
        <v>9</v>
      </c>
      <c r="AA2616">
        <f>Zudio_sales_data[[#This Row],[Price]]*Zudio_sales_data[[#This Row],[Quantity]]</f>
        <v>7875</v>
      </c>
      <c r="AB2616" s="1">
        <v>45629</v>
      </c>
      <c r="AC2616">
        <f>_xlfn.DAYS(Zudio_sales_data[[#This Row],[Last Date]],Zudio_sales_data[[#This Row],[Store Open Date]])</f>
        <v>1261</v>
      </c>
      <c r="AD2616" t="str">
        <f>IF(Zudio_sales_data[[#This Row],[Order Date]]&lt;=Zudio_sales_data[[#This Row],[Store Open Date]],"wrong data","right data")</f>
        <v>right data</v>
      </c>
      <c r="AE2616">
        <f>Zudio_sales_data[[#This Row],[Sales Profit]]/Zudio_sales_data[[#This Row],[Quantity]]</f>
        <v>450</v>
      </c>
    </row>
    <row r="2617" spans="1:31" x14ac:dyDescent="0.3">
      <c r="A2617" t="s">
        <v>37</v>
      </c>
      <c r="B2617" t="s">
        <v>257</v>
      </c>
      <c r="C2617" t="s">
        <v>39</v>
      </c>
      <c r="D2617" t="s">
        <v>82</v>
      </c>
      <c r="E2617">
        <v>10</v>
      </c>
      <c r="F2617">
        <v>434251</v>
      </c>
      <c r="G2617" t="s">
        <v>49</v>
      </c>
      <c r="H2617" s="1">
        <v>44303</v>
      </c>
      <c r="I2617">
        <v>800</v>
      </c>
      <c r="J2617" t="s">
        <v>4039</v>
      </c>
      <c r="K2617" t="s">
        <v>42</v>
      </c>
      <c r="L2617">
        <v>11</v>
      </c>
      <c r="M2617">
        <v>8</v>
      </c>
      <c r="N2617">
        <v>18</v>
      </c>
      <c r="O2617" t="s">
        <v>33</v>
      </c>
      <c r="P2617" t="s">
        <v>62</v>
      </c>
      <c r="Q2617">
        <v>91206</v>
      </c>
      <c r="R2617" s="1">
        <v>45417</v>
      </c>
      <c r="S2617" t="s">
        <v>104</v>
      </c>
      <c r="T2617">
        <v>175975</v>
      </c>
      <c r="U2617" t="s">
        <v>4040</v>
      </c>
      <c r="V2617">
        <v>523</v>
      </c>
      <c r="W2617">
        <v>813</v>
      </c>
      <c r="X2617">
        <v>4</v>
      </c>
      <c r="Y2617">
        <v>1300.8</v>
      </c>
      <c r="Z2617">
        <v>9</v>
      </c>
      <c r="AA2617">
        <f>Zudio_sales_data[[#This Row],[Price]]*Zudio_sales_data[[#This Row],[Quantity]]</f>
        <v>3252</v>
      </c>
      <c r="AB2617" s="1">
        <v>45629</v>
      </c>
      <c r="AC2617">
        <f>_xlfn.DAYS(Zudio_sales_data[[#This Row],[Last Date]],Zudio_sales_data[[#This Row],[Store Open Date]])</f>
        <v>1326</v>
      </c>
      <c r="AD2617" t="str">
        <f>IF(Zudio_sales_data[[#This Row],[Order Date]]&lt;=Zudio_sales_data[[#This Row],[Store Open Date]],"wrong data","right data")</f>
        <v>right data</v>
      </c>
      <c r="AE2617">
        <f>Zudio_sales_data[[#This Row],[Sales Profit]]/Zudio_sales_data[[#This Row],[Quantity]]</f>
        <v>325.2</v>
      </c>
    </row>
    <row r="2618" spans="1:31" x14ac:dyDescent="0.3">
      <c r="A2618" t="s">
        <v>71</v>
      </c>
      <c r="B2618" t="s">
        <v>153</v>
      </c>
      <c r="C2618" t="s">
        <v>39</v>
      </c>
      <c r="D2618" t="s">
        <v>29</v>
      </c>
      <c r="E2618">
        <v>63</v>
      </c>
      <c r="F2618">
        <v>424332</v>
      </c>
      <c r="G2618" t="s">
        <v>30</v>
      </c>
      <c r="H2618" s="1">
        <v>45079</v>
      </c>
      <c r="I2618">
        <v>1200</v>
      </c>
      <c r="J2618" t="s">
        <v>4041</v>
      </c>
      <c r="K2618" t="s">
        <v>654</v>
      </c>
      <c r="L2618">
        <v>9</v>
      </c>
      <c r="M2618">
        <v>8</v>
      </c>
      <c r="N2618">
        <v>13</v>
      </c>
      <c r="O2618" t="s">
        <v>33</v>
      </c>
      <c r="P2618" t="s">
        <v>62</v>
      </c>
      <c r="Q2618">
        <v>69893</v>
      </c>
      <c r="R2618" s="1">
        <v>45403</v>
      </c>
      <c r="S2618" t="s">
        <v>63</v>
      </c>
      <c r="T2618">
        <v>512938</v>
      </c>
      <c r="U2618" t="s">
        <v>4042</v>
      </c>
      <c r="V2618">
        <v>951</v>
      </c>
      <c r="W2618">
        <v>1002</v>
      </c>
      <c r="X2618">
        <v>1</v>
      </c>
      <c r="Y2618">
        <v>400.8</v>
      </c>
      <c r="Z2618">
        <v>11</v>
      </c>
      <c r="AA2618">
        <f>Zudio_sales_data[[#This Row],[Price]]*Zudio_sales_data[[#This Row],[Quantity]]</f>
        <v>1002</v>
      </c>
      <c r="AB2618" s="1">
        <v>45629</v>
      </c>
      <c r="AC2618">
        <f>_xlfn.DAYS(Zudio_sales_data[[#This Row],[Last Date]],Zudio_sales_data[[#This Row],[Store Open Date]])</f>
        <v>550</v>
      </c>
      <c r="AD2618" t="str">
        <f>IF(Zudio_sales_data[[#This Row],[Order Date]]&lt;=Zudio_sales_data[[#This Row],[Store Open Date]],"wrong data","right data")</f>
        <v>right data</v>
      </c>
      <c r="AE2618">
        <f>Zudio_sales_data[[#This Row],[Sales Profit]]/Zudio_sales_data[[#This Row],[Quantity]]</f>
        <v>400.8</v>
      </c>
    </row>
    <row r="2619" spans="1:31" x14ac:dyDescent="0.3">
      <c r="A2619" t="s">
        <v>45</v>
      </c>
      <c r="B2619" t="s">
        <v>111</v>
      </c>
      <c r="C2619" t="s">
        <v>47</v>
      </c>
      <c r="D2619" t="s">
        <v>77</v>
      </c>
      <c r="E2619">
        <v>10</v>
      </c>
      <c r="F2619">
        <v>417968</v>
      </c>
      <c r="G2619" t="s">
        <v>30</v>
      </c>
      <c r="H2619" s="1">
        <v>45280</v>
      </c>
      <c r="I2619">
        <v>1200</v>
      </c>
      <c r="J2619" t="s">
        <v>4043</v>
      </c>
      <c r="K2619" t="s">
        <v>79</v>
      </c>
      <c r="L2619">
        <v>10</v>
      </c>
      <c r="M2619">
        <v>9</v>
      </c>
      <c r="N2619">
        <v>11</v>
      </c>
      <c r="O2619" t="s">
        <v>33</v>
      </c>
      <c r="P2619" t="s">
        <v>34</v>
      </c>
      <c r="Q2619">
        <v>99049</v>
      </c>
      <c r="R2619" s="1">
        <v>45591</v>
      </c>
      <c r="S2619" t="s">
        <v>115</v>
      </c>
      <c r="T2619">
        <v>443146</v>
      </c>
      <c r="U2619" t="s">
        <v>4044</v>
      </c>
      <c r="V2619">
        <v>304</v>
      </c>
      <c r="W2619">
        <v>503</v>
      </c>
      <c r="X2619">
        <v>1</v>
      </c>
      <c r="Y2619">
        <v>201.2</v>
      </c>
      <c r="Z2619">
        <v>11</v>
      </c>
      <c r="AA2619">
        <f>Zudio_sales_data[[#This Row],[Price]]*Zudio_sales_data[[#This Row],[Quantity]]</f>
        <v>503</v>
      </c>
      <c r="AB2619" s="1">
        <v>45629</v>
      </c>
      <c r="AC2619">
        <f>_xlfn.DAYS(Zudio_sales_data[[#This Row],[Last Date]],Zudio_sales_data[[#This Row],[Store Open Date]])</f>
        <v>349</v>
      </c>
      <c r="AD2619" t="str">
        <f>IF(Zudio_sales_data[[#This Row],[Order Date]]&lt;=Zudio_sales_data[[#This Row],[Store Open Date]],"wrong data","right data")</f>
        <v>right data</v>
      </c>
      <c r="AE2619">
        <f>Zudio_sales_data[[#This Row],[Sales Profit]]/Zudio_sales_data[[#This Row],[Quantity]]</f>
        <v>201.2</v>
      </c>
    </row>
    <row r="2620" spans="1:31" x14ac:dyDescent="0.3">
      <c r="A2620" t="s">
        <v>139</v>
      </c>
      <c r="B2620" t="s">
        <v>263</v>
      </c>
      <c r="C2620" t="s">
        <v>47</v>
      </c>
      <c r="D2620" t="s">
        <v>29</v>
      </c>
      <c r="E2620">
        <v>40</v>
      </c>
      <c r="F2620">
        <v>407659</v>
      </c>
      <c r="G2620" t="s">
        <v>49</v>
      </c>
      <c r="H2620" s="1">
        <v>44051</v>
      </c>
      <c r="I2620">
        <v>1100</v>
      </c>
      <c r="J2620" t="s">
        <v>4045</v>
      </c>
      <c r="K2620" t="s">
        <v>594</v>
      </c>
      <c r="L2620">
        <v>10</v>
      </c>
      <c r="M2620">
        <v>9</v>
      </c>
      <c r="N2620">
        <v>19</v>
      </c>
      <c r="O2620" t="s">
        <v>33</v>
      </c>
      <c r="P2620" t="s">
        <v>62</v>
      </c>
      <c r="Q2620">
        <v>33941</v>
      </c>
      <c r="R2620" s="1">
        <v>45378</v>
      </c>
      <c r="S2620" t="s">
        <v>58</v>
      </c>
      <c r="T2620">
        <v>371140</v>
      </c>
      <c r="U2620" t="s">
        <v>4046</v>
      </c>
      <c r="V2620">
        <v>447</v>
      </c>
      <c r="W2620">
        <v>1626</v>
      </c>
      <c r="X2620">
        <v>5</v>
      </c>
      <c r="Y2620">
        <v>3252</v>
      </c>
      <c r="Z2620">
        <v>11</v>
      </c>
      <c r="AA2620">
        <f>Zudio_sales_data[[#This Row],[Price]]*Zudio_sales_data[[#This Row],[Quantity]]</f>
        <v>8130</v>
      </c>
      <c r="AB2620" s="1">
        <v>45629</v>
      </c>
      <c r="AC2620">
        <f>_xlfn.DAYS(Zudio_sales_data[[#This Row],[Last Date]],Zudio_sales_data[[#This Row],[Store Open Date]])</f>
        <v>1578</v>
      </c>
      <c r="AD2620" t="str">
        <f>IF(Zudio_sales_data[[#This Row],[Order Date]]&lt;=Zudio_sales_data[[#This Row],[Store Open Date]],"wrong data","right data")</f>
        <v>right data</v>
      </c>
      <c r="AE2620">
        <f>Zudio_sales_data[[#This Row],[Sales Profit]]/Zudio_sales_data[[#This Row],[Quantity]]</f>
        <v>650.4</v>
      </c>
    </row>
    <row r="2621" spans="1:31" x14ac:dyDescent="0.3">
      <c r="A2621" t="s">
        <v>139</v>
      </c>
      <c r="B2621" t="s">
        <v>100</v>
      </c>
      <c r="C2621" t="s">
        <v>28</v>
      </c>
      <c r="D2621" t="s">
        <v>40</v>
      </c>
      <c r="E2621">
        <v>39</v>
      </c>
      <c r="F2621">
        <v>426965</v>
      </c>
      <c r="G2621" t="s">
        <v>49</v>
      </c>
      <c r="H2621" s="1">
        <v>45378</v>
      </c>
      <c r="I2621">
        <v>1400</v>
      </c>
      <c r="J2621" t="s">
        <v>4047</v>
      </c>
      <c r="K2621" t="s">
        <v>353</v>
      </c>
      <c r="L2621">
        <v>9</v>
      </c>
      <c r="M2621">
        <v>8</v>
      </c>
      <c r="N2621">
        <v>20</v>
      </c>
      <c r="O2621" t="s">
        <v>33</v>
      </c>
      <c r="P2621" t="s">
        <v>52</v>
      </c>
      <c r="Q2621">
        <v>43572</v>
      </c>
      <c r="R2621" s="1">
        <v>45585</v>
      </c>
      <c r="S2621" t="s">
        <v>115</v>
      </c>
      <c r="T2621">
        <v>285027</v>
      </c>
      <c r="U2621" t="s">
        <v>4048</v>
      </c>
      <c r="V2621">
        <v>987</v>
      </c>
      <c r="W2621">
        <v>2755</v>
      </c>
      <c r="X2621">
        <v>6</v>
      </c>
      <c r="Y2621">
        <v>6612</v>
      </c>
      <c r="Z2621">
        <v>11</v>
      </c>
      <c r="AA2621">
        <f>Zudio_sales_data[[#This Row],[Price]]*Zudio_sales_data[[#This Row],[Quantity]]</f>
        <v>16530</v>
      </c>
      <c r="AB2621" s="1">
        <v>45629</v>
      </c>
      <c r="AC2621">
        <f>_xlfn.DAYS(Zudio_sales_data[[#This Row],[Last Date]],Zudio_sales_data[[#This Row],[Store Open Date]])</f>
        <v>251</v>
      </c>
      <c r="AD2621" t="str">
        <f>IF(Zudio_sales_data[[#This Row],[Order Date]]&lt;=Zudio_sales_data[[#This Row],[Store Open Date]],"wrong data","right data")</f>
        <v>right data</v>
      </c>
      <c r="AE2621">
        <f>Zudio_sales_data[[#This Row],[Sales Profit]]/Zudio_sales_data[[#This Row],[Quantity]]</f>
        <v>1102</v>
      </c>
    </row>
    <row r="2622" spans="1:31" x14ac:dyDescent="0.3">
      <c r="A2622" t="s">
        <v>139</v>
      </c>
      <c r="B2622" t="s">
        <v>106</v>
      </c>
      <c r="C2622" t="s">
        <v>28</v>
      </c>
      <c r="D2622" t="s">
        <v>77</v>
      </c>
      <c r="E2622">
        <v>48</v>
      </c>
      <c r="F2622">
        <v>422436</v>
      </c>
      <c r="G2622" t="s">
        <v>30</v>
      </c>
      <c r="H2622" s="1">
        <v>44453</v>
      </c>
      <c r="I2622">
        <v>1000</v>
      </c>
      <c r="J2622" t="s">
        <v>4049</v>
      </c>
      <c r="K2622" t="s">
        <v>494</v>
      </c>
      <c r="L2622">
        <v>9</v>
      </c>
      <c r="M2622">
        <v>8</v>
      </c>
      <c r="N2622">
        <v>10</v>
      </c>
      <c r="O2622" t="s">
        <v>69</v>
      </c>
      <c r="P2622" t="s">
        <v>52</v>
      </c>
      <c r="Q2622">
        <v>25983</v>
      </c>
      <c r="R2622" s="1">
        <v>45442</v>
      </c>
      <c r="S2622" t="s">
        <v>104</v>
      </c>
      <c r="T2622">
        <v>853680</v>
      </c>
      <c r="U2622" t="s">
        <v>4050</v>
      </c>
      <c r="V2622">
        <v>811</v>
      </c>
      <c r="W2622">
        <v>2875</v>
      </c>
      <c r="X2622">
        <v>2</v>
      </c>
      <c r="Y2622">
        <v>2300</v>
      </c>
      <c r="Z2622">
        <v>11</v>
      </c>
      <c r="AA2622">
        <f>Zudio_sales_data[[#This Row],[Price]]*Zudio_sales_data[[#This Row],[Quantity]]</f>
        <v>5750</v>
      </c>
      <c r="AB2622" s="1">
        <v>45629</v>
      </c>
      <c r="AC2622">
        <f>_xlfn.DAYS(Zudio_sales_data[[#This Row],[Last Date]],Zudio_sales_data[[#This Row],[Store Open Date]])</f>
        <v>1176</v>
      </c>
      <c r="AD2622" t="str">
        <f>IF(Zudio_sales_data[[#This Row],[Order Date]]&lt;=Zudio_sales_data[[#This Row],[Store Open Date]],"wrong data","right data")</f>
        <v>right data</v>
      </c>
      <c r="AE2622">
        <f>Zudio_sales_data[[#This Row],[Sales Profit]]/Zudio_sales_data[[#This Row],[Quantity]]</f>
        <v>1150</v>
      </c>
    </row>
    <row r="2623" spans="1:31" x14ac:dyDescent="0.3">
      <c r="A2623" t="s">
        <v>26</v>
      </c>
      <c r="B2623" t="s">
        <v>59</v>
      </c>
      <c r="C2623" t="s">
        <v>28</v>
      </c>
      <c r="D2623" t="s">
        <v>66</v>
      </c>
      <c r="E2623">
        <v>25</v>
      </c>
      <c r="F2623">
        <v>418093</v>
      </c>
      <c r="G2623" t="s">
        <v>49</v>
      </c>
      <c r="H2623" s="1">
        <v>44328</v>
      </c>
      <c r="I2623">
        <v>1400</v>
      </c>
      <c r="J2623" t="s">
        <v>4051</v>
      </c>
      <c r="K2623" t="s">
        <v>103</v>
      </c>
      <c r="L2623">
        <v>10</v>
      </c>
      <c r="M2623">
        <v>9</v>
      </c>
      <c r="N2623">
        <v>16</v>
      </c>
      <c r="O2623" t="s">
        <v>69</v>
      </c>
      <c r="P2623" t="s">
        <v>90</v>
      </c>
      <c r="Q2623">
        <v>74607</v>
      </c>
      <c r="R2623" s="1">
        <v>45520</v>
      </c>
      <c r="S2623" t="s">
        <v>53</v>
      </c>
      <c r="T2623">
        <v>904085</v>
      </c>
      <c r="U2623" t="s">
        <v>4052</v>
      </c>
      <c r="V2623">
        <v>236</v>
      </c>
      <c r="W2623">
        <v>1731</v>
      </c>
      <c r="X2623">
        <v>4</v>
      </c>
      <c r="Y2623">
        <v>2769.6</v>
      </c>
      <c r="Z2623">
        <v>11</v>
      </c>
      <c r="AA2623">
        <f>Zudio_sales_data[[#This Row],[Price]]*Zudio_sales_data[[#This Row],[Quantity]]</f>
        <v>6924</v>
      </c>
      <c r="AB2623" s="1">
        <v>45629</v>
      </c>
      <c r="AC2623">
        <f>_xlfn.DAYS(Zudio_sales_data[[#This Row],[Last Date]],Zudio_sales_data[[#This Row],[Store Open Date]])</f>
        <v>1301</v>
      </c>
      <c r="AD2623" t="str">
        <f>IF(Zudio_sales_data[[#This Row],[Order Date]]&lt;=Zudio_sales_data[[#This Row],[Store Open Date]],"wrong data","right data")</f>
        <v>right data</v>
      </c>
      <c r="AE2623">
        <f>Zudio_sales_data[[#This Row],[Sales Profit]]/Zudio_sales_data[[#This Row],[Quantity]]</f>
        <v>692.4</v>
      </c>
    </row>
    <row r="2624" spans="1:31" x14ac:dyDescent="0.3">
      <c r="A2624" t="s">
        <v>55</v>
      </c>
      <c r="B2624" t="s">
        <v>106</v>
      </c>
      <c r="C2624" t="s">
        <v>28</v>
      </c>
      <c r="D2624" t="s">
        <v>112</v>
      </c>
      <c r="E2624">
        <v>23</v>
      </c>
      <c r="F2624">
        <v>415120</v>
      </c>
      <c r="G2624" t="s">
        <v>30</v>
      </c>
      <c r="H2624" s="1">
        <v>45289</v>
      </c>
      <c r="I2624">
        <v>800</v>
      </c>
      <c r="J2624" t="s">
        <v>4053</v>
      </c>
      <c r="K2624" t="s">
        <v>475</v>
      </c>
      <c r="L2624">
        <v>11</v>
      </c>
      <c r="M2624">
        <v>8</v>
      </c>
      <c r="N2624">
        <v>6</v>
      </c>
      <c r="O2624" t="s">
        <v>33</v>
      </c>
      <c r="P2624" t="s">
        <v>34</v>
      </c>
      <c r="Q2624">
        <v>55009</v>
      </c>
      <c r="R2624" s="1">
        <v>45613</v>
      </c>
      <c r="S2624" t="s">
        <v>35</v>
      </c>
      <c r="T2624">
        <v>483424</v>
      </c>
      <c r="U2624" t="s">
        <v>4054</v>
      </c>
      <c r="V2624">
        <v>663</v>
      </c>
      <c r="W2624">
        <v>2070</v>
      </c>
      <c r="X2624">
        <v>8</v>
      </c>
      <c r="Y2624">
        <v>6624</v>
      </c>
      <c r="Z2624">
        <v>9</v>
      </c>
      <c r="AA2624">
        <f>Zudio_sales_data[[#This Row],[Price]]*Zudio_sales_data[[#This Row],[Quantity]]</f>
        <v>16560</v>
      </c>
      <c r="AB2624" s="1">
        <v>45629</v>
      </c>
      <c r="AC2624">
        <f>_xlfn.DAYS(Zudio_sales_data[[#This Row],[Last Date]],Zudio_sales_data[[#This Row],[Store Open Date]])</f>
        <v>340</v>
      </c>
      <c r="AD2624" t="str">
        <f>IF(Zudio_sales_data[[#This Row],[Order Date]]&lt;=Zudio_sales_data[[#This Row],[Store Open Date]],"wrong data","right data")</f>
        <v>right data</v>
      </c>
      <c r="AE2624">
        <f>Zudio_sales_data[[#This Row],[Sales Profit]]/Zudio_sales_data[[#This Row],[Quantity]]</f>
        <v>828</v>
      </c>
    </row>
    <row r="2625" spans="1:31" x14ac:dyDescent="0.3">
      <c r="A2625" t="s">
        <v>55</v>
      </c>
      <c r="B2625" t="s">
        <v>72</v>
      </c>
      <c r="C2625" t="s">
        <v>39</v>
      </c>
      <c r="D2625" t="s">
        <v>82</v>
      </c>
      <c r="E2625">
        <v>25</v>
      </c>
      <c r="F2625">
        <v>407080</v>
      </c>
      <c r="G2625" t="s">
        <v>49</v>
      </c>
      <c r="H2625" s="1">
        <v>44969</v>
      </c>
      <c r="I2625">
        <v>1400</v>
      </c>
      <c r="J2625" t="s">
        <v>4055</v>
      </c>
      <c r="K2625" t="s">
        <v>155</v>
      </c>
      <c r="L2625">
        <v>10</v>
      </c>
      <c r="M2625">
        <v>9</v>
      </c>
      <c r="N2625">
        <v>6</v>
      </c>
      <c r="O2625" t="s">
        <v>33</v>
      </c>
      <c r="P2625" t="s">
        <v>62</v>
      </c>
      <c r="Q2625">
        <v>47332</v>
      </c>
      <c r="R2625" s="1">
        <v>45580</v>
      </c>
      <c r="S2625" t="s">
        <v>115</v>
      </c>
      <c r="T2625">
        <v>995144</v>
      </c>
      <c r="U2625" t="s">
        <v>4056</v>
      </c>
      <c r="V2625">
        <v>728</v>
      </c>
      <c r="W2625">
        <v>2791</v>
      </c>
      <c r="X2625">
        <v>3</v>
      </c>
      <c r="Y2625">
        <v>3349.2</v>
      </c>
      <c r="Z2625">
        <v>11</v>
      </c>
      <c r="AA2625">
        <f>Zudio_sales_data[[#This Row],[Price]]*Zudio_sales_data[[#This Row],[Quantity]]</f>
        <v>8373</v>
      </c>
      <c r="AB2625" s="1">
        <v>45629</v>
      </c>
      <c r="AC2625">
        <f>_xlfn.DAYS(Zudio_sales_data[[#This Row],[Last Date]],Zudio_sales_data[[#This Row],[Store Open Date]])</f>
        <v>660</v>
      </c>
      <c r="AD2625" t="str">
        <f>IF(Zudio_sales_data[[#This Row],[Order Date]]&lt;=Zudio_sales_data[[#This Row],[Store Open Date]],"wrong data","right data")</f>
        <v>right data</v>
      </c>
      <c r="AE2625">
        <f>Zudio_sales_data[[#This Row],[Sales Profit]]/Zudio_sales_data[[#This Row],[Quantity]]</f>
        <v>1116.3999999999999</v>
      </c>
    </row>
    <row r="2626" spans="1:31" x14ac:dyDescent="0.3">
      <c r="A2626" t="s">
        <v>45</v>
      </c>
      <c r="B2626" t="s">
        <v>153</v>
      </c>
      <c r="C2626" t="s">
        <v>47</v>
      </c>
      <c r="D2626" t="s">
        <v>48</v>
      </c>
      <c r="E2626">
        <v>13</v>
      </c>
      <c r="F2626">
        <v>426658</v>
      </c>
      <c r="G2626" t="s">
        <v>49</v>
      </c>
      <c r="H2626" s="1">
        <v>44874</v>
      </c>
      <c r="I2626">
        <v>1000</v>
      </c>
      <c r="J2626" t="s">
        <v>4057</v>
      </c>
      <c r="K2626" t="s">
        <v>127</v>
      </c>
      <c r="L2626">
        <v>10</v>
      </c>
      <c r="M2626">
        <v>7</v>
      </c>
      <c r="N2626">
        <v>5</v>
      </c>
      <c r="O2626" t="s">
        <v>33</v>
      </c>
      <c r="P2626" t="s">
        <v>90</v>
      </c>
      <c r="Q2626">
        <v>98334</v>
      </c>
      <c r="R2626" s="1">
        <v>45465</v>
      </c>
      <c r="S2626" t="s">
        <v>43</v>
      </c>
      <c r="T2626">
        <v>108721</v>
      </c>
      <c r="U2626" t="s">
        <v>4058</v>
      </c>
      <c r="V2626">
        <v>884</v>
      </c>
      <c r="W2626">
        <v>1456</v>
      </c>
      <c r="X2626">
        <v>2</v>
      </c>
      <c r="Y2626">
        <v>1164.8</v>
      </c>
      <c r="Z2626">
        <v>9</v>
      </c>
      <c r="AA2626">
        <f>Zudio_sales_data[[#This Row],[Price]]*Zudio_sales_data[[#This Row],[Quantity]]</f>
        <v>2912</v>
      </c>
      <c r="AB2626" s="1">
        <v>45629</v>
      </c>
      <c r="AC2626">
        <f>_xlfn.DAYS(Zudio_sales_data[[#This Row],[Last Date]],Zudio_sales_data[[#This Row],[Store Open Date]])</f>
        <v>755</v>
      </c>
      <c r="AD2626" t="str">
        <f>IF(Zudio_sales_data[[#This Row],[Order Date]]&lt;=Zudio_sales_data[[#This Row],[Store Open Date]],"wrong data","right data")</f>
        <v>right data</v>
      </c>
      <c r="AE2626">
        <f>Zudio_sales_data[[#This Row],[Sales Profit]]/Zudio_sales_data[[#This Row],[Quantity]]</f>
        <v>582.4</v>
      </c>
    </row>
    <row r="2627" spans="1:31" x14ac:dyDescent="0.3">
      <c r="A2627" t="s">
        <v>71</v>
      </c>
      <c r="B2627" t="s">
        <v>59</v>
      </c>
      <c r="C2627" t="s">
        <v>28</v>
      </c>
      <c r="D2627" t="s">
        <v>29</v>
      </c>
      <c r="E2627">
        <v>2</v>
      </c>
      <c r="F2627">
        <v>402427</v>
      </c>
      <c r="G2627" t="s">
        <v>30</v>
      </c>
      <c r="H2627" s="1">
        <v>44272</v>
      </c>
      <c r="I2627">
        <v>1200</v>
      </c>
      <c r="J2627" t="s">
        <v>4059</v>
      </c>
      <c r="K2627" t="s">
        <v>261</v>
      </c>
      <c r="L2627">
        <v>10</v>
      </c>
      <c r="M2627">
        <v>7</v>
      </c>
      <c r="N2627">
        <v>19</v>
      </c>
      <c r="O2627" t="s">
        <v>33</v>
      </c>
      <c r="P2627" t="s">
        <v>90</v>
      </c>
      <c r="Q2627">
        <v>96568</v>
      </c>
      <c r="R2627" s="1">
        <v>45628</v>
      </c>
      <c r="S2627" t="s">
        <v>177</v>
      </c>
      <c r="T2627">
        <v>612413</v>
      </c>
      <c r="U2627" t="s">
        <v>4060</v>
      </c>
      <c r="V2627">
        <v>294</v>
      </c>
      <c r="W2627">
        <v>1527</v>
      </c>
      <c r="X2627">
        <v>5</v>
      </c>
      <c r="Y2627">
        <v>3054</v>
      </c>
      <c r="Z2627">
        <v>9</v>
      </c>
      <c r="AA2627">
        <f>Zudio_sales_data[[#This Row],[Price]]*Zudio_sales_data[[#This Row],[Quantity]]</f>
        <v>7635</v>
      </c>
      <c r="AB2627" s="1">
        <v>45629</v>
      </c>
      <c r="AC2627">
        <f>_xlfn.DAYS(Zudio_sales_data[[#This Row],[Last Date]],Zudio_sales_data[[#This Row],[Store Open Date]])</f>
        <v>1357</v>
      </c>
      <c r="AD2627" t="str">
        <f>IF(Zudio_sales_data[[#This Row],[Order Date]]&lt;=Zudio_sales_data[[#This Row],[Store Open Date]],"wrong data","right data")</f>
        <v>right data</v>
      </c>
      <c r="AE2627">
        <f>Zudio_sales_data[[#This Row],[Sales Profit]]/Zudio_sales_data[[#This Row],[Quantity]]</f>
        <v>610.79999999999995</v>
      </c>
    </row>
    <row r="2628" spans="1:31" x14ac:dyDescent="0.3">
      <c r="A2628" t="s">
        <v>110</v>
      </c>
      <c r="B2628" t="s">
        <v>235</v>
      </c>
      <c r="C2628" t="s">
        <v>28</v>
      </c>
      <c r="D2628" t="s">
        <v>112</v>
      </c>
      <c r="E2628">
        <v>30</v>
      </c>
      <c r="F2628">
        <v>431982</v>
      </c>
      <c r="G2628" t="s">
        <v>49</v>
      </c>
      <c r="H2628" s="1">
        <v>44581</v>
      </c>
      <c r="I2628">
        <v>950</v>
      </c>
      <c r="J2628" t="s">
        <v>4061</v>
      </c>
      <c r="K2628" t="s">
        <v>654</v>
      </c>
      <c r="L2628">
        <v>9</v>
      </c>
      <c r="M2628">
        <v>8</v>
      </c>
      <c r="N2628">
        <v>6</v>
      </c>
      <c r="O2628" t="s">
        <v>69</v>
      </c>
      <c r="P2628" t="s">
        <v>34</v>
      </c>
      <c r="Q2628">
        <v>12884</v>
      </c>
      <c r="R2628" s="1">
        <v>45579</v>
      </c>
      <c r="S2628" t="s">
        <v>115</v>
      </c>
      <c r="T2628">
        <v>316084</v>
      </c>
      <c r="U2628" t="s">
        <v>4062</v>
      </c>
      <c r="V2628">
        <v>643</v>
      </c>
      <c r="W2628">
        <v>1614</v>
      </c>
      <c r="X2628">
        <v>3</v>
      </c>
      <c r="Y2628">
        <v>1936.8</v>
      </c>
      <c r="Z2628">
        <v>11</v>
      </c>
      <c r="AA2628">
        <f>Zudio_sales_data[[#This Row],[Price]]*Zudio_sales_data[[#This Row],[Quantity]]</f>
        <v>4842</v>
      </c>
      <c r="AB2628" s="1">
        <v>45629</v>
      </c>
      <c r="AC2628">
        <f>_xlfn.DAYS(Zudio_sales_data[[#This Row],[Last Date]],Zudio_sales_data[[#This Row],[Store Open Date]])</f>
        <v>1048</v>
      </c>
      <c r="AD2628" t="str">
        <f>IF(Zudio_sales_data[[#This Row],[Order Date]]&lt;=Zudio_sales_data[[#This Row],[Store Open Date]],"wrong data","right data")</f>
        <v>right data</v>
      </c>
      <c r="AE2628">
        <f>Zudio_sales_data[[#This Row],[Sales Profit]]/Zudio_sales_data[[#This Row],[Quantity]]</f>
        <v>645.6</v>
      </c>
    </row>
    <row r="2629" spans="1:31" x14ac:dyDescent="0.3">
      <c r="A2629" t="s">
        <v>26</v>
      </c>
      <c r="B2629" t="s">
        <v>275</v>
      </c>
      <c r="C2629" t="s">
        <v>47</v>
      </c>
      <c r="D2629" t="s">
        <v>40</v>
      </c>
      <c r="E2629">
        <v>39</v>
      </c>
      <c r="F2629">
        <v>428684</v>
      </c>
      <c r="G2629" t="s">
        <v>30</v>
      </c>
      <c r="H2629" s="1">
        <v>44658</v>
      </c>
      <c r="I2629">
        <v>950</v>
      </c>
      <c r="J2629" t="s">
        <v>4063</v>
      </c>
      <c r="K2629" t="s">
        <v>130</v>
      </c>
      <c r="L2629">
        <v>10</v>
      </c>
      <c r="M2629">
        <v>7</v>
      </c>
      <c r="N2629">
        <v>4</v>
      </c>
      <c r="O2629" t="s">
        <v>33</v>
      </c>
      <c r="P2629" t="s">
        <v>52</v>
      </c>
      <c r="Q2629">
        <v>74649</v>
      </c>
      <c r="R2629" s="1">
        <v>45623</v>
      </c>
      <c r="S2629" t="s">
        <v>35</v>
      </c>
      <c r="T2629">
        <v>281201</v>
      </c>
      <c r="U2629" t="s">
        <v>4064</v>
      </c>
      <c r="V2629">
        <v>735</v>
      </c>
      <c r="W2629">
        <v>1885</v>
      </c>
      <c r="X2629">
        <v>1</v>
      </c>
      <c r="Y2629">
        <v>754</v>
      </c>
      <c r="Z2629">
        <v>9</v>
      </c>
      <c r="AA2629">
        <f>Zudio_sales_data[[#This Row],[Price]]*Zudio_sales_data[[#This Row],[Quantity]]</f>
        <v>1885</v>
      </c>
      <c r="AB2629" s="1">
        <v>45629</v>
      </c>
      <c r="AC2629">
        <f>_xlfn.DAYS(Zudio_sales_data[[#This Row],[Last Date]],Zudio_sales_data[[#This Row],[Store Open Date]])</f>
        <v>971</v>
      </c>
      <c r="AD2629" t="str">
        <f>IF(Zudio_sales_data[[#This Row],[Order Date]]&lt;=Zudio_sales_data[[#This Row],[Store Open Date]],"wrong data","right data")</f>
        <v>right data</v>
      </c>
      <c r="AE2629">
        <f>Zudio_sales_data[[#This Row],[Sales Profit]]/Zudio_sales_data[[#This Row],[Quantity]]</f>
        <v>754</v>
      </c>
    </row>
    <row r="2630" spans="1:31" x14ac:dyDescent="0.3">
      <c r="A2630" t="s">
        <v>26</v>
      </c>
      <c r="B2630" t="s">
        <v>368</v>
      </c>
      <c r="C2630" t="s">
        <v>39</v>
      </c>
      <c r="D2630" t="s">
        <v>112</v>
      </c>
      <c r="E2630">
        <v>66</v>
      </c>
      <c r="F2630">
        <v>411167</v>
      </c>
      <c r="G2630" t="s">
        <v>30</v>
      </c>
      <c r="H2630" s="1">
        <v>45322</v>
      </c>
      <c r="I2630">
        <v>1400</v>
      </c>
      <c r="J2630" t="s">
        <v>4065</v>
      </c>
      <c r="K2630" t="s">
        <v>103</v>
      </c>
      <c r="L2630">
        <v>9</v>
      </c>
      <c r="M2630">
        <v>8</v>
      </c>
      <c r="N2630">
        <v>16</v>
      </c>
      <c r="O2630" t="s">
        <v>69</v>
      </c>
      <c r="P2630" t="s">
        <v>90</v>
      </c>
      <c r="Q2630">
        <v>45916</v>
      </c>
      <c r="R2630" s="1">
        <v>45443</v>
      </c>
      <c r="S2630" t="s">
        <v>104</v>
      </c>
      <c r="T2630">
        <v>336795</v>
      </c>
      <c r="U2630" t="s">
        <v>4066</v>
      </c>
      <c r="V2630">
        <v>714</v>
      </c>
      <c r="W2630">
        <v>2402</v>
      </c>
      <c r="X2630">
        <v>8</v>
      </c>
      <c r="Y2630">
        <v>7686.4</v>
      </c>
      <c r="Z2630">
        <v>11</v>
      </c>
      <c r="AA2630">
        <f>Zudio_sales_data[[#This Row],[Price]]*Zudio_sales_data[[#This Row],[Quantity]]</f>
        <v>19216</v>
      </c>
      <c r="AB2630" s="1">
        <v>45629</v>
      </c>
      <c r="AC2630">
        <f>_xlfn.DAYS(Zudio_sales_data[[#This Row],[Last Date]],Zudio_sales_data[[#This Row],[Store Open Date]])</f>
        <v>307</v>
      </c>
      <c r="AD2630" t="str">
        <f>IF(Zudio_sales_data[[#This Row],[Order Date]]&lt;=Zudio_sales_data[[#This Row],[Store Open Date]],"wrong data","right data")</f>
        <v>right data</v>
      </c>
      <c r="AE2630">
        <f>Zudio_sales_data[[#This Row],[Sales Profit]]/Zudio_sales_data[[#This Row],[Quantity]]</f>
        <v>960.8</v>
      </c>
    </row>
    <row r="2631" spans="1:31" x14ac:dyDescent="0.3">
      <c r="A2631" t="s">
        <v>117</v>
      </c>
      <c r="B2631" t="s">
        <v>376</v>
      </c>
      <c r="C2631" t="s">
        <v>28</v>
      </c>
      <c r="D2631" t="s">
        <v>77</v>
      </c>
      <c r="E2631">
        <v>50</v>
      </c>
      <c r="F2631">
        <v>427165</v>
      </c>
      <c r="G2631" t="s">
        <v>49</v>
      </c>
      <c r="H2631" s="1">
        <v>44873</v>
      </c>
      <c r="I2631">
        <v>800</v>
      </c>
      <c r="J2631" t="s">
        <v>4067</v>
      </c>
      <c r="K2631" t="s">
        <v>42</v>
      </c>
      <c r="L2631">
        <v>10</v>
      </c>
      <c r="M2631">
        <v>9</v>
      </c>
      <c r="N2631">
        <v>12</v>
      </c>
      <c r="O2631" t="s">
        <v>69</v>
      </c>
      <c r="P2631" t="s">
        <v>52</v>
      </c>
      <c r="Q2631">
        <v>74243</v>
      </c>
      <c r="R2631" s="1">
        <v>45519</v>
      </c>
      <c r="S2631" t="s">
        <v>53</v>
      </c>
      <c r="T2631">
        <v>679754</v>
      </c>
      <c r="U2631" t="s">
        <v>4068</v>
      </c>
      <c r="V2631">
        <v>620</v>
      </c>
      <c r="W2631">
        <v>2305</v>
      </c>
      <c r="X2631">
        <v>8</v>
      </c>
      <c r="Y2631">
        <v>7376</v>
      </c>
      <c r="Z2631">
        <v>11</v>
      </c>
      <c r="AA2631">
        <f>Zudio_sales_data[[#This Row],[Price]]*Zudio_sales_data[[#This Row],[Quantity]]</f>
        <v>18440</v>
      </c>
      <c r="AB2631" s="1">
        <v>45629</v>
      </c>
      <c r="AC2631">
        <f>_xlfn.DAYS(Zudio_sales_data[[#This Row],[Last Date]],Zudio_sales_data[[#This Row],[Store Open Date]])</f>
        <v>756</v>
      </c>
      <c r="AD2631" t="str">
        <f>IF(Zudio_sales_data[[#This Row],[Order Date]]&lt;=Zudio_sales_data[[#This Row],[Store Open Date]],"wrong data","right data")</f>
        <v>right data</v>
      </c>
      <c r="AE2631">
        <f>Zudio_sales_data[[#This Row],[Sales Profit]]/Zudio_sales_data[[#This Row],[Quantity]]</f>
        <v>922</v>
      </c>
    </row>
    <row r="2632" spans="1:31" x14ac:dyDescent="0.3">
      <c r="A2632" t="s">
        <v>37</v>
      </c>
      <c r="B2632" t="s">
        <v>76</v>
      </c>
      <c r="C2632" t="s">
        <v>47</v>
      </c>
      <c r="D2632" t="s">
        <v>29</v>
      </c>
      <c r="E2632">
        <v>97</v>
      </c>
      <c r="F2632">
        <v>417827</v>
      </c>
      <c r="G2632" t="s">
        <v>30</v>
      </c>
      <c r="H2632" s="1">
        <v>44325</v>
      </c>
      <c r="I2632">
        <v>1200</v>
      </c>
      <c r="J2632" t="s">
        <v>4069</v>
      </c>
      <c r="K2632" t="s">
        <v>358</v>
      </c>
      <c r="L2632">
        <v>10</v>
      </c>
      <c r="M2632">
        <v>9</v>
      </c>
      <c r="N2632">
        <v>15</v>
      </c>
      <c r="O2632" t="s">
        <v>69</v>
      </c>
      <c r="P2632" t="s">
        <v>62</v>
      </c>
      <c r="Q2632">
        <v>73780</v>
      </c>
      <c r="R2632" s="1">
        <v>45394</v>
      </c>
      <c r="S2632" t="s">
        <v>63</v>
      </c>
      <c r="T2632">
        <v>817190</v>
      </c>
      <c r="U2632" t="s">
        <v>4070</v>
      </c>
      <c r="V2632">
        <v>865</v>
      </c>
      <c r="W2632">
        <v>590</v>
      </c>
      <c r="X2632">
        <v>5</v>
      </c>
      <c r="Y2632">
        <v>1180</v>
      </c>
      <c r="Z2632">
        <v>11</v>
      </c>
      <c r="AA2632">
        <f>Zudio_sales_data[[#This Row],[Price]]*Zudio_sales_data[[#This Row],[Quantity]]</f>
        <v>2950</v>
      </c>
      <c r="AB2632" s="1">
        <v>45629</v>
      </c>
      <c r="AC2632">
        <f>_xlfn.DAYS(Zudio_sales_data[[#This Row],[Last Date]],Zudio_sales_data[[#This Row],[Store Open Date]])</f>
        <v>1304</v>
      </c>
      <c r="AD2632" t="str">
        <f>IF(Zudio_sales_data[[#This Row],[Order Date]]&lt;=Zudio_sales_data[[#This Row],[Store Open Date]],"wrong data","right data")</f>
        <v>right data</v>
      </c>
      <c r="AE2632">
        <f>Zudio_sales_data[[#This Row],[Sales Profit]]/Zudio_sales_data[[#This Row],[Quantity]]</f>
        <v>236</v>
      </c>
    </row>
    <row r="2633" spans="1:31" x14ac:dyDescent="0.3">
      <c r="A2633" t="s">
        <v>71</v>
      </c>
      <c r="B2633" t="s">
        <v>111</v>
      </c>
      <c r="C2633" t="s">
        <v>28</v>
      </c>
      <c r="D2633" t="s">
        <v>66</v>
      </c>
      <c r="E2633">
        <v>90</v>
      </c>
      <c r="F2633">
        <v>411189</v>
      </c>
      <c r="G2633" t="s">
        <v>30</v>
      </c>
      <c r="H2633" s="1">
        <v>44478</v>
      </c>
      <c r="I2633">
        <v>1100</v>
      </c>
      <c r="J2633" t="s">
        <v>435</v>
      </c>
      <c r="K2633" t="s">
        <v>51</v>
      </c>
      <c r="L2633">
        <v>10</v>
      </c>
      <c r="M2633">
        <v>9</v>
      </c>
      <c r="N2633">
        <v>6</v>
      </c>
      <c r="O2633" t="s">
        <v>69</v>
      </c>
      <c r="P2633" t="s">
        <v>34</v>
      </c>
      <c r="Q2633">
        <v>87025</v>
      </c>
      <c r="R2633" s="1">
        <v>45584</v>
      </c>
      <c r="S2633" t="s">
        <v>115</v>
      </c>
      <c r="T2633">
        <v>521027</v>
      </c>
      <c r="U2633" t="s">
        <v>4071</v>
      </c>
      <c r="V2633">
        <v>289</v>
      </c>
      <c r="W2633">
        <v>859</v>
      </c>
      <c r="X2633">
        <v>1</v>
      </c>
      <c r="Y2633">
        <v>343.6</v>
      </c>
      <c r="Z2633">
        <v>11</v>
      </c>
      <c r="AA2633">
        <f>Zudio_sales_data[[#This Row],[Price]]*Zudio_sales_data[[#This Row],[Quantity]]</f>
        <v>859</v>
      </c>
      <c r="AB2633" s="1">
        <v>45629</v>
      </c>
      <c r="AC2633">
        <f>_xlfn.DAYS(Zudio_sales_data[[#This Row],[Last Date]],Zudio_sales_data[[#This Row],[Store Open Date]])</f>
        <v>1151</v>
      </c>
      <c r="AD2633" t="str">
        <f>IF(Zudio_sales_data[[#This Row],[Order Date]]&lt;=Zudio_sales_data[[#This Row],[Store Open Date]],"wrong data","right data")</f>
        <v>right data</v>
      </c>
      <c r="AE2633">
        <f>Zudio_sales_data[[#This Row],[Sales Profit]]/Zudio_sales_data[[#This Row],[Quantity]]</f>
        <v>343.6</v>
      </c>
    </row>
    <row r="2634" spans="1:31" x14ac:dyDescent="0.3">
      <c r="A2634" t="s">
        <v>37</v>
      </c>
      <c r="B2634" t="s">
        <v>241</v>
      </c>
      <c r="C2634" t="s">
        <v>28</v>
      </c>
      <c r="D2634" t="s">
        <v>66</v>
      </c>
      <c r="E2634">
        <v>54</v>
      </c>
      <c r="F2634">
        <v>438915</v>
      </c>
      <c r="G2634" t="s">
        <v>49</v>
      </c>
      <c r="H2634" s="1">
        <v>45027</v>
      </c>
      <c r="I2634">
        <v>800</v>
      </c>
      <c r="J2634" t="s">
        <v>3268</v>
      </c>
      <c r="K2634" t="s">
        <v>421</v>
      </c>
      <c r="L2634">
        <v>9</v>
      </c>
      <c r="M2634">
        <v>8</v>
      </c>
      <c r="N2634">
        <v>3</v>
      </c>
      <c r="O2634" t="s">
        <v>69</v>
      </c>
      <c r="P2634" t="s">
        <v>90</v>
      </c>
      <c r="Q2634">
        <v>29644</v>
      </c>
      <c r="R2634" s="1">
        <v>45581</v>
      </c>
      <c r="S2634" t="s">
        <v>115</v>
      </c>
      <c r="T2634">
        <v>927246</v>
      </c>
      <c r="U2634" t="s">
        <v>4072</v>
      </c>
      <c r="V2634">
        <v>762</v>
      </c>
      <c r="W2634">
        <v>886</v>
      </c>
      <c r="X2634">
        <v>7</v>
      </c>
      <c r="Y2634">
        <v>2480.8000000000002</v>
      </c>
      <c r="Z2634">
        <v>11</v>
      </c>
      <c r="AA2634">
        <f>Zudio_sales_data[[#This Row],[Price]]*Zudio_sales_data[[#This Row],[Quantity]]</f>
        <v>6202</v>
      </c>
      <c r="AB2634" s="1">
        <v>45629</v>
      </c>
      <c r="AC2634">
        <f>_xlfn.DAYS(Zudio_sales_data[[#This Row],[Last Date]],Zudio_sales_data[[#This Row],[Store Open Date]])</f>
        <v>602</v>
      </c>
      <c r="AD2634" t="str">
        <f>IF(Zudio_sales_data[[#This Row],[Order Date]]&lt;=Zudio_sales_data[[#This Row],[Store Open Date]],"wrong data","right data")</f>
        <v>right data</v>
      </c>
      <c r="AE2634">
        <f>Zudio_sales_data[[#This Row],[Sales Profit]]/Zudio_sales_data[[#This Row],[Quantity]]</f>
        <v>354.40000000000003</v>
      </c>
    </row>
    <row r="2635" spans="1:31" x14ac:dyDescent="0.3">
      <c r="A2635" t="s">
        <v>26</v>
      </c>
      <c r="B2635" t="s">
        <v>163</v>
      </c>
      <c r="C2635" t="s">
        <v>28</v>
      </c>
      <c r="D2635" t="s">
        <v>40</v>
      </c>
      <c r="E2635">
        <v>28</v>
      </c>
      <c r="F2635">
        <v>408339</v>
      </c>
      <c r="G2635" t="s">
        <v>49</v>
      </c>
      <c r="H2635" s="1">
        <v>44142</v>
      </c>
      <c r="I2635">
        <v>1100</v>
      </c>
      <c r="J2635" t="s">
        <v>4073</v>
      </c>
      <c r="K2635" t="s">
        <v>370</v>
      </c>
      <c r="L2635">
        <v>9</v>
      </c>
      <c r="M2635">
        <v>8</v>
      </c>
      <c r="N2635">
        <v>3</v>
      </c>
      <c r="O2635" t="s">
        <v>69</v>
      </c>
      <c r="P2635" t="s">
        <v>62</v>
      </c>
      <c r="Q2635">
        <v>98667</v>
      </c>
      <c r="R2635" s="1">
        <v>45536</v>
      </c>
      <c r="S2635" t="s">
        <v>131</v>
      </c>
      <c r="T2635">
        <v>996816</v>
      </c>
      <c r="U2635" t="s">
        <v>4074</v>
      </c>
      <c r="V2635">
        <v>953</v>
      </c>
      <c r="W2635">
        <v>2777</v>
      </c>
      <c r="X2635">
        <v>7</v>
      </c>
      <c r="Y2635">
        <v>7775.6</v>
      </c>
      <c r="Z2635">
        <v>11</v>
      </c>
      <c r="AA2635">
        <f>Zudio_sales_data[[#This Row],[Price]]*Zudio_sales_data[[#This Row],[Quantity]]</f>
        <v>19439</v>
      </c>
      <c r="AB2635" s="1">
        <v>45629</v>
      </c>
      <c r="AC2635">
        <f>_xlfn.DAYS(Zudio_sales_data[[#This Row],[Last Date]],Zudio_sales_data[[#This Row],[Store Open Date]])</f>
        <v>1487</v>
      </c>
      <c r="AD2635" t="str">
        <f>IF(Zudio_sales_data[[#This Row],[Order Date]]&lt;=Zudio_sales_data[[#This Row],[Store Open Date]],"wrong data","right data")</f>
        <v>right data</v>
      </c>
      <c r="AE2635">
        <f>Zudio_sales_data[[#This Row],[Sales Profit]]/Zudio_sales_data[[#This Row],[Quantity]]</f>
        <v>1110.8</v>
      </c>
    </row>
    <row r="2636" spans="1:31" x14ac:dyDescent="0.3">
      <c r="A2636" t="s">
        <v>37</v>
      </c>
      <c r="B2636" t="s">
        <v>46</v>
      </c>
      <c r="C2636" t="s">
        <v>47</v>
      </c>
      <c r="D2636" t="s">
        <v>48</v>
      </c>
      <c r="E2636">
        <v>1</v>
      </c>
      <c r="F2636">
        <v>412202</v>
      </c>
      <c r="G2636" t="s">
        <v>30</v>
      </c>
      <c r="H2636" s="1">
        <v>44857</v>
      </c>
      <c r="I2636">
        <v>950</v>
      </c>
      <c r="J2636" t="s">
        <v>4075</v>
      </c>
      <c r="K2636" t="s">
        <v>630</v>
      </c>
      <c r="L2636">
        <v>10</v>
      </c>
      <c r="M2636">
        <v>9</v>
      </c>
      <c r="N2636">
        <v>9</v>
      </c>
      <c r="O2636" t="s">
        <v>69</v>
      </c>
      <c r="P2636" t="s">
        <v>52</v>
      </c>
      <c r="Q2636">
        <v>26369</v>
      </c>
      <c r="R2636" s="1">
        <v>45516</v>
      </c>
      <c r="S2636" t="s">
        <v>53</v>
      </c>
      <c r="T2636">
        <v>139338</v>
      </c>
      <c r="U2636" t="s">
        <v>4076</v>
      </c>
      <c r="V2636">
        <v>884</v>
      </c>
      <c r="W2636">
        <v>1751</v>
      </c>
      <c r="X2636">
        <v>3</v>
      </c>
      <c r="Y2636">
        <v>2101.1999999999998</v>
      </c>
      <c r="Z2636">
        <v>11</v>
      </c>
      <c r="AA2636">
        <f>Zudio_sales_data[[#This Row],[Price]]*Zudio_sales_data[[#This Row],[Quantity]]</f>
        <v>5253</v>
      </c>
      <c r="AB2636" s="1">
        <v>45629</v>
      </c>
      <c r="AC2636">
        <f>_xlfn.DAYS(Zudio_sales_data[[#This Row],[Last Date]],Zudio_sales_data[[#This Row],[Store Open Date]])</f>
        <v>772</v>
      </c>
      <c r="AD2636" t="str">
        <f>IF(Zudio_sales_data[[#This Row],[Order Date]]&lt;=Zudio_sales_data[[#This Row],[Store Open Date]],"wrong data","right data")</f>
        <v>right data</v>
      </c>
      <c r="AE2636">
        <f>Zudio_sales_data[[#This Row],[Sales Profit]]/Zudio_sales_data[[#This Row],[Quantity]]</f>
        <v>700.4</v>
      </c>
    </row>
    <row r="2637" spans="1:31" x14ac:dyDescent="0.3">
      <c r="A2637" t="s">
        <v>139</v>
      </c>
      <c r="B2637" t="s">
        <v>125</v>
      </c>
      <c r="C2637" t="s">
        <v>39</v>
      </c>
      <c r="D2637" t="s">
        <v>40</v>
      </c>
      <c r="E2637">
        <v>36</v>
      </c>
      <c r="F2637">
        <v>408013</v>
      </c>
      <c r="G2637" t="s">
        <v>49</v>
      </c>
      <c r="H2637" s="1">
        <v>44535</v>
      </c>
      <c r="I2637">
        <v>1400</v>
      </c>
      <c r="J2637" t="s">
        <v>4077</v>
      </c>
      <c r="K2637" t="s">
        <v>89</v>
      </c>
      <c r="L2637">
        <v>10</v>
      </c>
      <c r="M2637">
        <v>7</v>
      </c>
      <c r="N2637">
        <v>10</v>
      </c>
      <c r="O2637" t="s">
        <v>69</v>
      </c>
      <c r="P2637" t="s">
        <v>52</v>
      </c>
      <c r="Q2637">
        <v>30841</v>
      </c>
      <c r="R2637" s="1">
        <v>45568</v>
      </c>
      <c r="S2637" t="s">
        <v>115</v>
      </c>
      <c r="T2637">
        <v>454617</v>
      </c>
      <c r="U2637" t="s">
        <v>4078</v>
      </c>
      <c r="V2637">
        <v>515</v>
      </c>
      <c r="W2637">
        <v>1872</v>
      </c>
      <c r="X2637">
        <v>8</v>
      </c>
      <c r="Y2637">
        <v>5990.4</v>
      </c>
      <c r="Z2637">
        <v>9</v>
      </c>
      <c r="AA2637">
        <f>Zudio_sales_data[[#This Row],[Price]]*Zudio_sales_data[[#This Row],[Quantity]]</f>
        <v>14976</v>
      </c>
      <c r="AB2637" s="1">
        <v>45629</v>
      </c>
      <c r="AC2637">
        <f>_xlfn.DAYS(Zudio_sales_data[[#This Row],[Last Date]],Zudio_sales_data[[#This Row],[Store Open Date]])</f>
        <v>1094</v>
      </c>
      <c r="AD2637" t="str">
        <f>IF(Zudio_sales_data[[#This Row],[Order Date]]&lt;=Zudio_sales_data[[#This Row],[Store Open Date]],"wrong data","right data")</f>
        <v>right data</v>
      </c>
      <c r="AE2637">
        <f>Zudio_sales_data[[#This Row],[Sales Profit]]/Zudio_sales_data[[#This Row],[Quantity]]</f>
        <v>748.8</v>
      </c>
    </row>
    <row r="2638" spans="1:31" x14ac:dyDescent="0.3">
      <c r="A2638" t="s">
        <v>110</v>
      </c>
      <c r="B2638" t="s">
        <v>317</v>
      </c>
      <c r="C2638" t="s">
        <v>39</v>
      </c>
      <c r="D2638" t="s">
        <v>82</v>
      </c>
      <c r="E2638">
        <v>84</v>
      </c>
      <c r="F2638">
        <v>423599</v>
      </c>
      <c r="G2638" t="s">
        <v>49</v>
      </c>
      <c r="H2638" s="1">
        <v>44703</v>
      </c>
      <c r="I2638">
        <v>1000</v>
      </c>
      <c r="J2638" t="s">
        <v>4079</v>
      </c>
      <c r="K2638" t="s">
        <v>172</v>
      </c>
      <c r="L2638">
        <v>9</v>
      </c>
      <c r="M2638">
        <v>8</v>
      </c>
      <c r="N2638">
        <v>5</v>
      </c>
      <c r="O2638" t="s">
        <v>33</v>
      </c>
      <c r="P2638" t="s">
        <v>62</v>
      </c>
      <c r="Q2638">
        <v>45529</v>
      </c>
      <c r="R2638" s="1">
        <v>45456</v>
      </c>
      <c r="S2638" t="s">
        <v>43</v>
      </c>
      <c r="T2638">
        <v>605013</v>
      </c>
      <c r="U2638" t="s">
        <v>4080</v>
      </c>
      <c r="V2638">
        <v>639</v>
      </c>
      <c r="W2638">
        <v>650</v>
      </c>
      <c r="X2638">
        <v>8</v>
      </c>
      <c r="Y2638">
        <v>2080</v>
      </c>
      <c r="Z2638">
        <v>11</v>
      </c>
      <c r="AA2638">
        <f>Zudio_sales_data[[#This Row],[Price]]*Zudio_sales_data[[#This Row],[Quantity]]</f>
        <v>5200</v>
      </c>
      <c r="AB2638" s="1">
        <v>45629</v>
      </c>
      <c r="AC2638">
        <f>_xlfn.DAYS(Zudio_sales_data[[#This Row],[Last Date]],Zudio_sales_data[[#This Row],[Store Open Date]])</f>
        <v>926</v>
      </c>
      <c r="AD2638" t="str">
        <f>IF(Zudio_sales_data[[#This Row],[Order Date]]&lt;=Zudio_sales_data[[#This Row],[Store Open Date]],"wrong data","right data")</f>
        <v>right data</v>
      </c>
      <c r="AE2638">
        <f>Zudio_sales_data[[#This Row],[Sales Profit]]/Zudio_sales_data[[#This Row],[Quantity]]</f>
        <v>260</v>
      </c>
    </row>
    <row r="2639" spans="1:31" x14ac:dyDescent="0.3">
      <c r="A2639" t="s">
        <v>26</v>
      </c>
      <c r="B2639" t="s">
        <v>208</v>
      </c>
      <c r="C2639" t="s">
        <v>28</v>
      </c>
      <c r="D2639" t="s">
        <v>66</v>
      </c>
      <c r="E2639">
        <v>65</v>
      </c>
      <c r="F2639">
        <v>436190</v>
      </c>
      <c r="G2639" t="s">
        <v>49</v>
      </c>
      <c r="H2639" s="1">
        <v>43872</v>
      </c>
      <c r="I2639">
        <v>1000</v>
      </c>
      <c r="J2639" t="s">
        <v>4081</v>
      </c>
      <c r="K2639" t="s">
        <v>165</v>
      </c>
      <c r="L2639">
        <v>10</v>
      </c>
      <c r="M2639">
        <v>9</v>
      </c>
      <c r="N2639">
        <v>7</v>
      </c>
      <c r="O2639" t="s">
        <v>69</v>
      </c>
      <c r="P2639" t="s">
        <v>52</v>
      </c>
      <c r="Q2639">
        <v>42283</v>
      </c>
      <c r="R2639" s="1">
        <v>45569</v>
      </c>
      <c r="S2639" t="s">
        <v>115</v>
      </c>
      <c r="T2639">
        <v>484645</v>
      </c>
      <c r="U2639" t="s">
        <v>4082</v>
      </c>
      <c r="V2639">
        <v>950</v>
      </c>
      <c r="W2639">
        <v>1482</v>
      </c>
      <c r="X2639">
        <v>7</v>
      </c>
      <c r="Y2639">
        <v>4149.6000000000004</v>
      </c>
      <c r="Z2639">
        <v>11</v>
      </c>
      <c r="AA2639">
        <f>Zudio_sales_data[[#This Row],[Price]]*Zudio_sales_data[[#This Row],[Quantity]]</f>
        <v>10374</v>
      </c>
      <c r="AB2639" s="1">
        <v>45629</v>
      </c>
      <c r="AC2639">
        <f>_xlfn.DAYS(Zudio_sales_data[[#This Row],[Last Date]],Zudio_sales_data[[#This Row],[Store Open Date]])</f>
        <v>1757</v>
      </c>
      <c r="AD2639" t="str">
        <f>IF(Zudio_sales_data[[#This Row],[Order Date]]&lt;=Zudio_sales_data[[#This Row],[Store Open Date]],"wrong data","right data")</f>
        <v>right data</v>
      </c>
      <c r="AE2639">
        <f>Zudio_sales_data[[#This Row],[Sales Profit]]/Zudio_sales_data[[#This Row],[Quantity]]</f>
        <v>592.80000000000007</v>
      </c>
    </row>
    <row r="2640" spans="1:31" x14ac:dyDescent="0.3">
      <c r="A2640" t="s">
        <v>110</v>
      </c>
      <c r="B2640" t="s">
        <v>365</v>
      </c>
      <c r="C2640" t="s">
        <v>47</v>
      </c>
      <c r="D2640" t="s">
        <v>112</v>
      </c>
      <c r="E2640">
        <v>3</v>
      </c>
      <c r="F2640">
        <v>432688</v>
      </c>
      <c r="G2640" t="s">
        <v>49</v>
      </c>
      <c r="H2640" s="1">
        <v>44154</v>
      </c>
      <c r="I2640">
        <v>1300</v>
      </c>
      <c r="J2640" t="s">
        <v>4083</v>
      </c>
      <c r="K2640" t="s">
        <v>148</v>
      </c>
      <c r="L2640">
        <v>10</v>
      </c>
      <c r="M2640">
        <v>9</v>
      </c>
      <c r="N2640">
        <v>17</v>
      </c>
      <c r="O2640" t="s">
        <v>33</v>
      </c>
      <c r="P2640" t="s">
        <v>34</v>
      </c>
      <c r="Q2640">
        <v>98323</v>
      </c>
      <c r="R2640" s="1">
        <v>45423</v>
      </c>
      <c r="S2640" t="s">
        <v>104</v>
      </c>
      <c r="T2640">
        <v>863068</v>
      </c>
      <c r="U2640" t="s">
        <v>4084</v>
      </c>
      <c r="V2640">
        <v>461</v>
      </c>
      <c r="W2640">
        <v>2443</v>
      </c>
      <c r="X2640">
        <v>7</v>
      </c>
      <c r="Y2640">
        <v>6840.4</v>
      </c>
      <c r="Z2640">
        <v>11</v>
      </c>
      <c r="AA2640">
        <f>Zudio_sales_data[[#This Row],[Price]]*Zudio_sales_data[[#This Row],[Quantity]]</f>
        <v>17101</v>
      </c>
      <c r="AB2640" s="1">
        <v>45629</v>
      </c>
      <c r="AC2640">
        <f>_xlfn.DAYS(Zudio_sales_data[[#This Row],[Last Date]],Zudio_sales_data[[#This Row],[Store Open Date]])</f>
        <v>1475</v>
      </c>
      <c r="AD2640" t="str">
        <f>IF(Zudio_sales_data[[#This Row],[Order Date]]&lt;=Zudio_sales_data[[#This Row],[Store Open Date]],"wrong data","right data")</f>
        <v>right data</v>
      </c>
      <c r="AE2640">
        <f>Zudio_sales_data[[#This Row],[Sales Profit]]/Zudio_sales_data[[#This Row],[Quantity]]</f>
        <v>977.19999999999993</v>
      </c>
    </row>
    <row r="2641" spans="1:31" x14ac:dyDescent="0.3">
      <c r="A2641" t="s">
        <v>139</v>
      </c>
      <c r="B2641" t="s">
        <v>328</v>
      </c>
      <c r="C2641" t="s">
        <v>47</v>
      </c>
      <c r="D2641" t="s">
        <v>40</v>
      </c>
      <c r="E2641">
        <v>81</v>
      </c>
      <c r="F2641">
        <v>412082</v>
      </c>
      <c r="G2641" t="s">
        <v>30</v>
      </c>
      <c r="H2641" s="1">
        <v>45293</v>
      </c>
      <c r="I2641">
        <v>1000</v>
      </c>
      <c r="J2641" t="s">
        <v>4085</v>
      </c>
      <c r="K2641" t="s">
        <v>84</v>
      </c>
      <c r="L2641">
        <v>11</v>
      </c>
      <c r="M2641">
        <v>8</v>
      </c>
      <c r="N2641">
        <v>18</v>
      </c>
      <c r="O2641" t="s">
        <v>33</v>
      </c>
      <c r="P2641" t="s">
        <v>90</v>
      </c>
      <c r="Q2641">
        <v>40757</v>
      </c>
      <c r="R2641" s="1">
        <v>45596</v>
      </c>
      <c r="S2641" t="s">
        <v>115</v>
      </c>
      <c r="T2641">
        <v>351196</v>
      </c>
      <c r="U2641" t="s">
        <v>4086</v>
      </c>
      <c r="V2641">
        <v>490</v>
      </c>
      <c r="W2641">
        <v>613</v>
      </c>
      <c r="X2641">
        <v>5</v>
      </c>
      <c r="Y2641">
        <v>1226</v>
      </c>
      <c r="Z2641">
        <v>9</v>
      </c>
      <c r="AA2641">
        <f>Zudio_sales_data[[#This Row],[Price]]*Zudio_sales_data[[#This Row],[Quantity]]</f>
        <v>3065</v>
      </c>
      <c r="AB2641" s="1">
        <v>45629</v>
      </c>
      <c r="AC2641">
        <f>_xlfn.DAYS(Zudio_sales_data[[#This Row],[Last Date]],Zudio_sales_data[[#This Row],[Store Open Date]])</f>
        <v>336</v>
      </c>
      <c r="AD2641" t="str">
        <f>IF(Zudio_sales_data[[#This Row],[Order Date]]&lt;=Zudio_sales_data[[#This Row],[Store Open Date]],"wrong data","right data")</f>
        <v>right data</v>
      </c>
      <c r="AE2641">
        <f>Zudio_sales_data[[#This Row],[Sales Profit]]/Zudio_sales_data[[#This Row],[Quantity]]</f>
        <v>245.2</v>
      </c>
    </row>
    <row r="2642" spans="1:31" x14ac:dyDescent="0.3">
      <c r="A2642" t="s">
        <v>26</v>
      </c>
      <c r="B2642" t="s">
        <v>100</v>
      </c>
      <c r="C2642" t="s">
        <v>39</v>
      </c>
      <c r="D2642" t="s">
        <v>48</v>
      </c>
      <c r="E2642">
        <v>47</v>
      </c>
      <c r="F2642">
        <v>407281</v>
      </c>
      <c r="G2642" t="s">
        <v>49</v>
      </c>
      <c r="H2642" s="1">
        <v>44047</v>
      </c>
      <c r="I2642">
        <v>800</v>
      </c>
      <c r="J2642" t="s">
        <v>4087</v>
      </c>
      <c r="K2642" t="s">
        <v>155</v>
      </c>
      <c r="L2642">
        <v>9</v>
      </c>
      <c r="M2642">
        <v>8</v>
      </c>
      <c r="N2642">
        <v>6</v>
      </c>
      <c r="O2642" t="s">
        <v>69</v>
      </c>
      <c r="P2642" t="s">
        <v>52</v>
      </c>
      <c r="Q2642">
        <v>91359</v>
      </c>
      <c r="R2642" s="1">
        <v>45410</v>
      </c>
      <c r="S2642" t="s">
        <v>63</v>
      </c>
      <c r="T2642">
        <v>618539</v>
      </c>
      <c r="U2642" t="s">
        <v>4088</v>
      </c>
      <c r="V2642">
        <v>251</v>
      </c>
      <c r="W2642">
        <v>694</v>
      </c>
      <c r="X2642">
        <v>8</v>
      </c>
      <c r="Y2642">
        <v>2220.8000000000002</v>
      </c>
      <c r="Z2642">
        <v>11</v>
      </c>
      <c r="AA2642">
        <f>Zudio_sales_data[[#This Row],[Price]]*Zudio_sales_data[[#This Row],[Quantity]]</f>
        <v>5552</v>
      </c>
      <c r="AB2642" s="1">
        <v>45629</v>
      </c>
      <c r="AC2642">
        <f>_xlfn.DAYS(Zudio_sales_data[[#This Row],[Last Date]],Zudio_sales_data[[#This Row],[Store Open Date]])</f>
        <v>1582</v>
      </c>
      <c r="AD2642" t="str">
        <f>IF(Zudio_sales_data[[#This Row],[Order Date]]&lt;=Zudio_sales_data[[#This Row],[Store Open Date]],"wrong data","right data")</f>
        <v>right data</v>
      </c>
      <c r="AE2642">
        <f>Zudio_sales_data[[#This Row],[Sales Profit]]/Zudio_sales_data[[#This Row],[Quantity]]</f>
        <v>277.60000000000002</v>
      </c>
    </row>
    <row r="2643" spans="1:31" x14ac:dyDescent="0.3">
      <c r="A2643" t="s">
        <v>110</v>
      </c>
      <c r="B2643" t="s">
        <v>235</v>
      </c>
      <c r="C2643" t="s">
        <v>28</v>
      </c>
      <c r="D2643" t="s">
        <v>48</v>
      </c>
      <c r="E2643">
        <v>70</v>
      </c>
      <c r="F2643">
        <v>430908</v>
      </c>
      <c r="G2643" t="s">
        <v>30</v>
      </c>
      <c r="H2643" s="1">
        <v>44044</v>
      </c>
      <c r="I2643">
        <v>800</v>
      </c>
      <c r="J2643" t="s">
        <v>4089</v>
      </c>
      <c r="K2643" t="s">
        <v>685</v>
      </c>
      <c r="L2643">
        <v>10</v>
      </c>
      <c r="M2643">
        <v>9</v>
      </c>
      <c r="N2643">
        <v>19</v>
      </c>
      <c r="O2643" t="s">
        <v>33</v>
      </c>
      <c r="P2643" t="s">
        <v>90</v>
      </c>
      <c r="Q2643">
        <v>51595</v>
      </c>
      <c r="R2643" s="1">
        <v>45472</v>
      </c>
      <c r="S2643" t="s">
        <v>43</v>
      </c>
      <c r="T2643">
        <v>141481</v>
      </c>
      <c r="U2643" t="s">
        <v>4090</v>
      </c>
      <c r="V2643">
        <v>705</v>
      </c>
      <c r="W2643">
        <v>820</v>
      </c>
      <c r="X2643">
        <v>7</v>
      </c>
      <c r="Y2643">
        <v>2296</v>
      </c>
      <c r="Z2643">
        <v>11</v>
      </c>
      <c r="AA2643">
        <f>Zudio_sales_data[[#This Row],[Price]]*Zudio_sales_data[[#This Row],[Quantity]]</f>
        <v>5740</v>
      </c>
      <c r="AB2643" s="1">
        <v>45629</v>
      </c>
      <c r="AC2643">
        <f>_xlfn.DAYS(Zudio_sales_data[[#This Row],[Last Date]],Zudio_sales_data[[#This Row],[Store Open Date]])</f>
        <v>1585</v>
      </c>
      <c r="AD2643" t="str">
        <f>IF(Zudio_sales_data[[#This Row],[Order Date]]&lt;=Zudio_sales_data[[#This Row],[Store Open Date]],"wrong data","right data")</f>
        <v>right data</v>
      </c>
      <c r="AE2643">
        <f>Zudio_sales_data[[#This Row],[Sales Profit]]/Zudio_sales_data[[#This Row],[Quantity]]</f>
        <v>328</v>
      </c>
    </row>
    <row r="2644" spans="1:31" x14ac:dyDescent="0.3">
      <c r="A2644" t="s">
        <v>139</v>
      </c>
      <c r="B2644" t="s">
        <v>368</v>
      </c>
      <c r="C2644" t="s">
        <v>28</v>
      </c>
      <c r="D2644" t="s">
        <v>29</v>
      </c>
      <c r="E2644">
        <v>38</v>
      </c>
      <c r="F2644">
        <v>429834</v>
      </c>
      <c r="G2644" t="s">
        <v>30</v>
      </c>
      <c r="H2644" s="1">
        <v>45167</v>
      </c>
      <c r="I2644">
        <v>1200</v>
      </c>
      <c r="J2644" t="s">
        <v>4091</v>
      </c>
      <c r="K2644" t="s">
        <v>51</v>
      </c>
      <c r="L2644">
        <v>10</v>
      </c>
      <c r="M2644">
        <v>9</v>
      </c>
      <c r="N2644">
        <v>20</v>
      </c>
      <c r="O2644" t="s">
        <v>33</v>
      </c>
      <c r="P2644" t="s">
        <v>90</v>
      </c>
      <c r="Q2644">
        <v>84750</v>
      </c>
      <c r="R2644" s="1">
        <v>45549</v>
      </c>
      <c r="S2644" t="s">
        <v>131</v>
      </c>
      <c r="T2644">
        <v>151372</v>
      </c>
      <c r="U2644" t="s">
        <v>4092</v>
      </c>
      <c r="V2644">
        <v>398</v>
      </c>
      <c r="W2644">
        <v>520</v>
      </c>
      <c r="X2644">
        <v>8</v>
      </c>
      <c r="Y2644">
        <v>1664</v>
      </c>
      <c r="Z2644">
        <v>11</v>
      </c>
      <c r="AA2644">
        <f>Zudio_sales_data[[#This Row],[Price]]*Zudio_sales_data[[#This Row],[Quantity]]</f>
        <v>4160</v>
      </c>
      <c r="AB2644" s="1">
        <v>45629</v>
      </c>
      <c r="AC2644">
        <f>_xlfn.DAYS(Zudio_sales_data[[#This Row],[Last Date]],Zudio_sales_data[[#This Row],[Store Open Date]])</f>
        <v>462</v>
      </c>
      <c r="AD2644" t="str">
        <f>IF(Zudio_sales_data[[#This Row],[Order Date]]&lt;=Zudio_sales_data[[#This Row],[Store Open Date]],"wrong data","right data")</f>
        <v>right data</v>
      </c>
      <c r="AE2644">
        <f>Zudio_sales_data[[#This Row],[Sales Profit]]/Zudio_sales_data[[#This Row],[Quantity]]</f>
        <v>208</v>
      </c>
    </row>
    <row r="2645" spans="1:31" x14ac:dyDescent="0.3">
      <c r="A2645" t="s">
        <v>117</v>
      </c>
      <c r="B2645" t="s">
        <v>163</v>
      </c>
      <c r="C2645" t="s">
        <v>47</v>
      </c>
      <c r="D2645" t="s">
        <v>29</v>
      </c>
      <c r="E2645">
        <v>1</v>
      </c>
      <c r="F2645">
        <v>438024</v>
      </c>
      <c r="G2645" t="s">
        <v>49</v>
      </c>
      <c r="H2645" s="1">
        <v>45089</v>
      </c>
      <c r="I2645">
        <v>1200</v>
      </c>
      <c r="J2645" t="s">
        <v>4093</v>
      </c>
      <c r="K2645" t="s">
        <v>609</v>
      </c>
      <c r="L2645">
        <v>10</v>
      </c>
      <c r="M2645">
        <v>9</v>
      </c>
      <c r="N2645">
        <v>13</v>
      </c>
      <c r="O2645" t="s">
        <v>69</v>
      </c>
      <c r="P2645" t="s">
        <v>62</v>
      </c>
      <c r="Q2645">
        <v>42443</v>
      </c>
      <c r="R2645" s="1">
        <v>45628</v>
      </c>
      <c r="S2645" t="s">
        <v>177</v>
      </c>
      <c r="T2645">
        <v>776074</v>
      </c>
      <c r="U2645" t="s">
        <v>4094</v>
      </c>
      <c r="V2645">
        <v>479</v>
      </c>
      <c r="W2645">
        <v>2613</v>
      </c>
      <c r="X2645">
        <v>2</v>
      </c>
      <c r="Y2645">
        <v>2090.4</v>
      </c>
      <c r="Z2645">
        <v>11</v>
      </c>
      <c r="AA2645">
        <f>Zudio_sales_data[[#This Row],[Price]]*Zudio_sales_data[[#This Row],[Quantity]]</f>
        <v>5226</v>
      </c>
      <c r="AB2645" s="1">
        <v>45629</v>
      </c>
      <c r="AC2645">
        <f>_xlfn.DAYS(Zudio_sales_data[[#This Row],[Last Date]],Zudio_sales_data[[#This Row],[Store Open Date]])</f>
        <v>540</v>
      </c>
      <c r="AD2645" t="str">
        <f>IF(Zudio_sales_data[[#This Row],[Order Date]]&lt;=Zudio_sales_data[[#This Row],[Store Open Date]],"wrong data","right data")</f>
        <v>right data</v>
      </c>
      <c r="AE2645">
        <f>Zudio_sales_data[[#This Row],[Sales Profit]]/Zudio_sales_data[[#This Row],[Quantity]]</f>
        <v>1045.2</v>
      </c>
    </row>
    <row r="2646" spans="1:31" x14ac:dyDescent="0.3">
      <c r="A2646" t="s">
        <v>117</v>
      </c>
      <c r="B2646" t="s">
        <v>376</v>
      </c>
      <c r="C2646" t="s">
        <v>39</v>
      </c>
      <c r="D2646" t="s">
        <v>129</v>
      </c>
      <c r="E2646">
        <v>30</v>
      </c>
      <c r="F2646">
        <v>422895</v>
      </c>
      <c r="G2646" t="s">
        <v>49</v>
      </c>
      <c r="H2646" s="1">
        <v>43950</v>
      </c>
      <c r="I2646">
        <v>1200</v>
      </c>
      <c r="J2646" t="s">
        <v>4095</v>
      </c>
      <c r="K2646" t="s">
        <v>165</v>
      </c>
      <c r="L2646">
        <v>9</v>
      </c>
      <c r="M2646">
        <v>8</v>
      </c>
      <c r="N2646">
        <v>16</v>
      </c>
      <c r="O2646" t="s">
        <v>69</v>
      </c>
      <c r="P2646" t="s">
        <v>62</v>
      </c>
      <c r="Q2646">
        <v>87386</v>
      </c>
      <c r="R2646" s="1">
        <v>45591</v>
      </c>
      <c r="S2646" t="s">
        <v>115</v>
      </c>
      <c r="T2646">
        <v>157005</v>
      </c>
      <c r="U2646" t="s">
        <v>4096</v>
      </c>
      <c r="V2646">
        <v>990</v>
      </c>
      <c r="W2646">
        <v>1009</v>
      </c>
      <c r="X2646">
        <v>2</v>
      </c>
      <c r="Y2646">
        <v>807.2</v>
      </c>
      <c r="Z2646">
        <v>11</v>
      </c>
      <c r="AA2646">
        <f>Zudio_sales_data[[#This Row],[Price]]*Zudio_sales_data[[#This Row],[Quantity]]</f>
        <v>2018</v>
      </c>
      <c r="AB2646" s="1">
        <v>45629</v>
      </c>
      <c r="AC2646">
        <f>_xlfn.DAYS(Zudio_sales_data[[#This Row],[Last Date]],Zudio_sales_data[[#This Row],[Store Open Date]])</f>
        <v>1679</v>
      </c>
      <c r="AD2646" t="str">
        <f>IF(Zudio_sales_data[[#This Row],[Order Date]]&lt;=Zudio_sales_data[[#This Row],[Store Open Date]],"wrong data","right data")</f>
        <v>right data</v>
      </c>
      <c r="AE2646">
        <f>Zudio_sales_data[[#This Row],[Sales Profit]]/Zudio_sales_data[[#This Row],[Quantity]]</f>
        <v>403.6</v>
      </c>
    </row>
    <row r="2647" spans="1:31" x14ac:dyDescent="0.3">
      <c r="A2647" t="s">
        <v>55</v>
      </c>
      <c r="B2647" t="s">
        <v>310</v>
      </c>
      <c r="C2647" t="s">
        <v>28</v>
      </c>
      <c r="D2647" t="s">
        <v>40</v>
      </c>
      <c r="E2647">
        <v>55</v>
      </c>
      <c r="F2647">
        <v>419424</v>
      </c>
      <c r="G2647" t="s">
        <v>30</v>
      </c>
      <c r="H2647" s="1">
        <v>44070</v>
      </c>
      <c r="I2647">
        <v>1200</v>
      </c>
      <c r="J2647" t="s">
        <v>4097</v>
      </c>
      <c r="K2647" t="s">
        <v>206</v>
      </c>
      <c r="L2647">
        <v>11</v>
      </c>
      <c r="M2647">
        <v>8</v>
      </c>
      <c r="N2647">
        <v>15</v>
      </c>
      <c r="O2647" t="s">
        <v>69</v>
      </c>
      <c r="P2647" t="s">
        <v>62</v>
      </c>
      <c r="Q2647">
        <v>39221</v>
      </c>
      <c r="R2647" s="1">
        <v>45294</v>
      </c>
      <c r="S2647" t="s">
        <v>85</v>
      </c>
      <c r="T2647">
        <v>825409</v>
      </c>
      <c r="U2647" t="s">
        <v>4098</v>
      </c>
      <c r="V2647">
        <v>896</v>
      </c>
      <c r="W2647">
        <v>1384</v>
      </c>
      <c r="X2647">
        <v>5</v>
      </c>
      <c r="Y2647">
        <v>2768</v>
      </c>
      <c r="Z2647">
        <v>9</v>
      </c>
      <c r="AA2647">
        <f>Zudio_sales_data[[#This Row],[Price]]*Zudio_sales_data[[#This Row],[Quantity]]</f>
        <v>6920</v>
      </c>
      <c r="AB2647" s="1">
        <v>45629</v>
      </c>
      <c r="AC2647">
        <f>_xlfn.DAYS(Zudio_sales_data[[#This Row],[Last Date]],Zudio_sales_data[[#This Row],[Store Open Date]])</f>
        <v>1559</v>
      </c>
      <c r="AD2647" t="str">
        <f>IF(Zudio_sales_data[[#This Row],[Order Date]]&lt;=Zudio_sales_data[[#This Row],[Store Open Date]],"wrong data","right data")</f>
        <v>right data</v>
      </c>
      <c r="AE2647">
        <f>Zudio_sales_data[[#This Row],[Sales Profit]]/Zudio_sales_data[[#This Row],[Quantity]]</f>
        <v>553.6</v>
      </c>
    </row>
    <row r="2648" spans="1:31" x14ac:dyDescent="0.3">
      <c r="A2648" t="s">
        <v>139</v>
      </c>
      <c r="B2648" t="s">
        <v>179</v>
      </c>
      <c r="C2648" t="s">
        <v>47</v>
      </c>
      <c r="D2648" t="s">
        <v>229</v>
      </c>
      <c r="E2648">
        <v>15</v>
      </c>
      <c r="F2648">
        <v>427712</v>
      </c>
      <c r="G2648" t="s">
        <v>49</v>
      </c>
      <c r="H2648" s="1">
        <v>45153</v>
      </c>
      <c r="I2648">
        <v>1100</v>
      </c>
      <c r="J2648" t="s">
        <v>4099</v>
      </c>
      <c r="K2648" t="s">
        <v>271</v>
      </c>
      <c r="L2648">
        <v>10</v>
      </c>
      <c r="M2648">
        <v>7</v>
      </c>
      <c r="N2648">
        <v>9</v>
      </c>
      <c r="O2648" t="s">
        <v>33</v>
      </c>
      <c r="P2648" t="s">
        <v>90</v>
      </c>
      <c r="Q2648">
        <v>15520</v>
      </c>
      <c r="R2648" s="1">
        <v>45390</v>
      </c>
      <c r="S2648" t="s">
        <v>63</v>
      </c>
      <c r="T2648">
        <v>326357</v>
      </c>
      <c r="U2648" t="s">
        <v>4100</v>
      </c>
      <c r="V2648">
        <v>287</v>
      </c>
      <c r="W2648">
        <v>1118</v>
      </c>
      <c r="X2648">
        <v>5</v>
      </c>
      <c r="Y2648">
        <v>2236</v>
      </c>
      <c r="Z2648">
        <v>9</v>
      </c>
      <c r="AA2648">
        <f>Zudio_sales_data[[#This Row],[Price]]*Zudio_sales_data[[#This Row],[Quantity]]</f>
        <v>5590</v>
      </c>
      <c r="AB2648" s="1">
        <v>45629</v>
      </c>
      <c r="AC2648">
        <f>_xlfn.DAYS(Zudio_sales_data[[#This Row],[Last Date]],Zudio_sales_data[[#This Row],[Store Open Date]])</f>
        <v>476</v>
      </c>
      <c r="AD2648" t="str">
        <f>IF(Zudio_sales_data[[#This Row],[Order Date]]&lt;=Zudio_sales_data[[#This Row],[Store Open Date]],"wrong data","right data")</f>
        <v>right data</v>
      </c>
      <c r="AE2648">
        <f>Zudio_sales_data[[#This Row],[Sales Profit]]/Zudio_sales_data[[#This Row],[Quantity]]</f>
        <v>447.2</v>
      </c>
    </row>
    <row r="2649" spans="1:31" x14ac:dyDescent="0.3">
      <c r="A2649" t="s">
        <v>117</v>
      </c>
      <c r="B2649" t="s">
        <v>27</v>
      </c>
      <c r="C2649" t="s">
        <v>39</v>
      </c>
      <c r="D2649" t="s">
        <v>29</v>
      </c>
      <c r="E2649">
        <v>76</v>
      </c>
      <c r="F2649">
        <v>420292</v>
      </c>
      <c r="G2649" t="s">
        <v>30</v>
      </c>
      <c r="H2649" s="1">
        <v>44070</v>
      </c>
      <c r="I2649">
        <v>1300</v>
      </c>
      <c r="J2649" t="s">
        <v>4101</v>
      </c>
      <c r="K2649" t="s">
        <v>678</v>
      </c>
      <c r="L2649">
        <v>11</v>
      </c>
      <c r="M2649">
        <v>8</v>
      </c>
      <c r="N2649">
        <v>15</v>
      </c>
      <c r="O2649" t="s">
        <v>33</v>
      </c>
      <c r="P2649" t="s">
        <v>34</v>
      </c>
      <c r="Q2649">
        <v>15670</v>
      </c>
      <c r="R2649" s="1">
        <v>45331</v>
      </c>
      <c r="S2649" t="s">
        <v>91</v>
      </c>
      <c r="T2649">
        <v>714368</v>
      </c>
      <c r="U2649" t="s">
        <v>4102</v>
      </c>
      <c r="V2649">
        <v>262</v>
      </c>
      <c r="W2649">
        <v>1861</v>
      </c>
      <c r="X2649">
        <v>4</v>
      </c>
      <c r="Y2649">
        <v>2977.6</v>
      </c>
      <c r="Z2649">
        <v>9</v>
      </c>
      <c r="AA2649">
        <f>Zudio_sales_data[[#This Row],[Price]]*Zudio_sales_data[[#This Row],[Quantity]]</f>
        <v>7444</v>
      </c>
      <c r="AB2649" s="1">
        <v>45629</v>
      </c>
      <c r="AC2649">
        <f>_xlfn.DAYS(Zudio_sales_data[[#This Row],[Last Date]],Zudio_sales_data[[#This Row],[Store Open Date]])</f>
        <v>1559</v>
      </c>
      <c r="AD2649" t="str">
        <f>IF(Zudio_sales_data[[#This Row],[Order Date]]&lt;=Zudio_sales_data[[#This Row],[Store Open Date]],"wrong data","right data")</f>
        <v>right data</v>
      </c>
      <c r="AE2649">
        <f>Zudio_sales_data[[#This Row],[Sales Profit]]/Zudio_sales_data[[#This Row],[Quantity]]</f>
        <v>744.4</v>
      </c>
    </row>
    <row r="2650" spans="1:31" x14ac:dyDescent="0.3">
      <c r="A2650" t="s">
        <v>110</v>
      </c>
      <c r="B2650" t="s">
        <v>286</v>
      </c>
      <c r="C2650" t="s">
        <v>47</v>
      </c>
      <c r="D2650" t="s">
        <v>229</v>
      </c>
      <c r="E2650">
        <v>34</v>
      </c>
      <c r="F2650">
        <v>439531</v>
      </c>
      <c r="G2650" t="s">
        <v>49</v>
      </c>
      <c r="H2650" s="1">
        <v>44313</v>
      </c>
      <c r="I2650">
        <v>1100</v>
      </c>
      <c r="J2650" t="s">
        <v>4103</v>
      </c>
      <c r="K2650" t="s">
        <v>564</v>
      </c>
      <c r="L2650">
        <v>10</v>
      </c>
      <c r="M2650">
        <v>7</v>
      </c>
      <c r="N2650">
        <v>14</v>
      </c>
      <c r="O2650" t="s">
        <v>69</v>
      </c>
      <c r="P2650" t="s">
        <v>52</v>
      </c>
      <c r="Q2650">
        <v>39715</v>
      </c>
      <c r="R2650" s="1">
        <v>45446</v>
      </c>
      <c r="S2650" t="s">
        <v>43</v>
      </c>
      <c r="T2650">
        <v>907448</v>
      </c>
      <c r="U2650" t="s">
        <v>4104</v>
      </c>
      <c r="V2650">
        <v>270</v>
      </c>
      <c r="W2650">
        <v>714</v>
      </c>
      <c r="X2650">
        <v>4</v>
      </c>
      <c r="Y2650">
        <v>1142.4000000000001</v>
      </c>
      <c r="Z2650">
        <v>9</v>
      </c>
      <c r="AA2650">
        <f>Zudio_sales_data[[#This Row],[Price]]*Zudio_sales_data[[#This Row],[Quantity]]</f>
        <v>2856</v>
      </c>
      <c r="AB2650" s="1">
        <v>45629</v>
      </c>
      <c r="AC2650">
        <f>_xlfn.DAYS(Zudio_sales_data[[#This Row],[Last Date]],Zudio_sales_data[[#This Row],[Store Open Date]])</f>
        <v>1316</v>
      </c>
      <c r="AD2650" t="str">
        <f>IF(Zudio_sales_data[[#This Row],[Order Date]]&lt;=Zudio_sales_data[[#This Row],[Store Open Date]],"wrong data","right data")</f>
        <v>right data</v>
      </c>
      <c r="AE2650">
        <f>Zudio_sales_data[[#This Row],[Sales Profit]]/Zudio_sales_data[[#This Row],[Quantity]]</f>
        <v>285.60000000000002</v>
      </c>
    </row>
    <row r="2651" spans="1:31" x14ac:dyDescent="0.3">
      <c r="A2651" t="s">
        <v>37</v>
      </c>
      <c r="B2651" t="s">
        <v>310</v>
      </c>
      <c r="C2651" t="s">
        <v>28</v>
      </c>
      <c r="D2651" t="s">
        <v>66</v>
      </c>
      <c r="E2651">
        <v>51</v>
      </c>
      <c r="F2651">
        <v>412171</v>
      </c>
      <c r="G2651" t="s">
        <v>30</v>
      </c>
      <c r="H2651" s="1">
        <v>43996</v>
      </c>
      <c r="I2651">
        <v>1400</v>
      </c>
      <c r="J2651" t="s">
        <v>4105</v>
      </c>
      <c r="K2651" t="s">
        <v>165</v>
      </c>
      <c r="L2651">
        <v>9</v>
      </c>
      <c r="M2651">
        <v>8</v>
      </c>
      <c r="N2651">
        <v>12</v>
      </c>
      <c r="O2651" t="s">
        <v>69</v>
      </c>
      <c r="P2651" t="s">
        <v>34</v>
      </c>
      <c r="Q2651">
        <v>59274</v>
      </c>
      <c r="R2651" s="1">
        <v>45563</v>
      </c>
      <c r="S2651" t="s">
        <v>131</v>
      </c>
      <c r="T2651">
        <v>697390</v>
      </c>
      <c r="U2651" t="s">
        <v>4106</v>
      </c>
      <c r="V2651">
        <v>415</v>
      </c>
      <c r="W2651">
        <v>973</v>
      </c>
      <c r="X2651">
        <v>8</v>
      </c>
      <c r="Y2651">
        <v>3113.6</v>
      </c>
      <c r="Z2651">
        <v>11</v>
      </c>
      <c r="AA2651">
        <f>Zudio_sales_data[[#This Row],[Price]]*Zudio_sales_data[[#This Row],[Quantity]]</f>
        <v>7784</v>
      </c>
      <c r="AB2651" s="1">
        <v>45629</v>
      </c>
      <c r="AC2651">
        <f>_xlfn.DAYS(Zudio_sales_data[[#This Row],[Last Date]],Zudio_sales_data[[#This Row],[Store Open Date]])</f>
        <v>1633</v>
      </c>
      <c r="AD2651" t="str">
        <f>IF(Zudio_sales_data[[#This Row],[Order Date]]&lt;=Zudio_sales_data[[#This Row],[Store Open Date]],"wrong data","right data")</f>
        <v>right data</v>
      </c>
      <c r="AE2651">
        <f>Zudio_sales_data[[#This Row],[Sales Profit]]/Zudio_sales_data[[#This Row],[Quantity]]</f>
        <v>389.2</v>
      </c>
    </row>
    <row r="2652" spans="1:31" x14ac:dyDescent="0.3">
      <c r="A2652" t="s">
        <v>55</v>
      </c>
      <c r="B2652" t="s">
        <v>27</v>
      </c>
      <c r="C2652" t="s">
        <v>39</v>
      </c>
      <c r="D2652" t="s">
        <v>101</v>
      </c>
      <c r="E2652">
        <v>65</v>
      </c>
      <c r="F2652">
        <v>421579</v>
      </c>
      <c r="G2652" t="s">
        <v>30</v>
      </c>
      <c r="H2652" s="1">
        <v>44412</v>
      </c>
      <c r="I2652">
        <v>1400</v>
      </c>
      <c r="J2652" t="s">
        <v>4107</v>
      </c>
      <c r="K2652" t="s">
        <v>353</v>
      </c>
      <c r="L2652">
        <v>9</v>
      </c>
      <c r="M2652">
        <v>8</v>
      </c>
      <c r="N2652">
        <v>13</v>
      </c>
      <c r="O2652" t="s">
        <v>69</v>
      </c>
      <c r="P2652" t="s">
        <v>62</v>
      </c>
      <c r="Q2652">
        <v>55554</v>
      </c>
      <c r="R2652" s="1">
        <v>45325</v>
      </c>
      <c r="S2652" t="s">
        <v>91</v>
      </c>
      <c r="T2652">
        <v>676476</v>
      </c>
      <c r="U2652" t="s">
        <v>4108</v>
      </c>
      <c r="V2652">
        <v>762</v>
      </c>
      <c r="W2652">
        <v>1776</v>
      </c>
      <c r="X2652">
        <v>4</v>
      </c>
      <c r="Y2652">
        <v>2841.6</v>
      </c>
      <c r="Z2652">
        <v>11</v>
      </c>
      <c r="AA2652">
        <f>Zudio_sales_data[[#This Row],[Price]]*Zudio_sales_data[[#This Row],[Quantity]]</f>
        <v>7104</v>
      </c>
      <c r="AB2652" s="1">
        <v>45629</v>
      </c>
      <c r="AC2652">
        <f>_xlfn.DAYS(Zudio_sales_data[[#This Row],[Last Date]],Zudio_sales_data[[#This Row],[Store Open Date]])</f>
        <v>1217</v>
      </c>
      <c r="AD2652" t="str">
        <f>IF(Zudio_sales_data[[#This Row],[Order Date]]&lt;=Zudio_sales_data[[#This Row],[Store Open Date]],"wrong data","right data")</f>
        <v>right data</v>
      </c>
      <c r="AE2652">
        <f>Zudio_sales_data[[#This Row],[Sales Profit]]/Zudio_sales_data[[#This Row],[Quantity]]</f>
        <v>710.4</v>
      </c>
    </row>
    <row r="2653" spans="1:31" x14ac:dyDescent="0.3">
      <c r="A2653" t="s">
        <v>117</v>
      </c>
      <c r="B2653" t="s">
        <v>225</v>
      </c>
      <c r="C2653" t="s">
        <v>28</v>
      </c>
      <c r="D2653" t="s">
        <v>129</v>
      </c>
      <c r="E2653">
        <v>78</v>
      </c>
      <c r="F2653">
        <v>419224</v>
      </c>
      <c r="G2653" t="s">
        <v>30</v>
      </c>
      <c r="H2653" s="1">
        <v>45271</v>
      </c>
      <c r="I2653">
        <v>1200</v>
      </c>
      <c r="J2653" t="s">
        <v>4109</v>
      </c>
      <c r="K2653" t="s">
        <v>550</v>
      </c>
      <c r="L2653">
        <v>10</v>
      </c>
      <c r="M2653">
        <v>9</v>
      </c>
      <c r="N2653">
        <v>12</v>
      </c>
      <c r="O2653" t="s">
        <v>69</v>
      </c>
      <c r="P2653" t="s">
        <v>90</v>
      </c>
      <c r="Q2653">
        <v>97689</v>
      </c>
      <c r="R2653" s="1">
        <v>45612</v>
      </c>
      <c r="S2653" t="s">
        <v>35</v>
      </c>
      <c r="T2653">
        <v>790735</v>
      </c>
      <c r="U2653" t="s">
        <v>4110</v>
      </c>
      <c r="V2653">
        <v>232</v>
      </c>
      <c r="W2653">
        <v>1473</v>
      </c>
      <c r="X2653">
        <v>8</v>
      </c>
      <c r="Y2653">
        <v>4713.6000000000004</v>
      </c>
      <c r="Z2653">
        <v>11</v>
      </c>
      <c r="AA2653">
        <f>Zudio_sales_data[[#This Row],[Price]]*Zudio_sales_data[[#This Row],[Quantity]]</f>
        <v>11784</v>
      </c>
      <c r="AB2653" s="1">
        <v>45629</v>
      </c>
      <c r="AC2653">
        <f>_xlfn.DAYS(Zudio_sales_data[[#This Row],[Last Date]],Zudio_sales_data[[#This Row],[Store Open Date]])</f>
        <v>358</v>
      </c>
      <c r="AD2653" t="str">
        <f>IF(Zudio_sales_data[[#This Row],[Order Date]]&lt;=Zudio_sales_data[[#This Row],[Store Open Date]],"wrong data","right data")</f>
        <v>right data</v>
      </c>
      <c r="AE2653">
        <f>Zudio_sales_data[[#This Row],[Sales Profit]]/Zudio_sales_data[[#This Row],[Quantity]]</f>
        <v>589.20000000000005</v>
      </c>
    </row>
    <row r="2654" spans="1:31" x14ac:dyDescent="0.3">
      <c r="A2654" t="s">
        <v>45</v>
      </c>
      <c r="B2654" t="s">
        <v>132</v>
      </c>
      <c r="C2654" t="s">
        <v>28</v>
      </c>
      <c r="D2654" t="s">
        <v>82</v>
      </c>
      <c r="E2654">
        <v>67</v>
      </c>
      <c r="F2654">
        <v>402158</v>
      </c>
      <c r="G2654" t="s">
        <v>30</v>
      </c>
      <c r="H2654" s="1">
        <v>45292</v>
      </c>
      <c r="I2654">
        <v>800</v>
      </c>
      <c r="J2654" t="s">
        <v>4111</v>
      </c>
      <c r="K2654" t="s">
        <v>181</v>
      </c>
      <c r="L2654">
        <v>9</v>
      </c>
      <c r="M2654">
        <v>8</v>
      </c>
      <c r="N2654">
        <v>16</v>
      </c>
      <c r="O2654" t="s">
        <v>69</v>
      </c>
      <c r="P2654" t="s">
        <v>34</v>
      </c>
      <c r="Q2654">
        <v>78793</v>
      </c>
      <c r="R2654" s="1">
        <v>45519</v>
      </c>
      <c r="S2654" t="s">
        <v>53</v>
      </c>
      <c r="T2654">
        <v>278540</v>
      </c>
      <c r="U2654" t="s">
        <v>4112</v>
      </c>
      <c r="V2654">
        <v>353</v>
      </c>
      <c r="W2654">
        <v>1542</v>
      </c>
      <c r="X2654">
        <v>8</v>
      </c>
      <c r="Y2654">
        <v>4934.3999999999996</v>
      </c>
      <c r="Z2654">
        <v>11</v>
      </c>
      <c r="AA2654">
        <f>Zudio_sales_data[[#This Row],[Price]]*Zudio_sales_data[[#This Row],[Quantity]]</f>
        <v>12336</v>
      </c>
      <c r="AB2654" s="1">
        <v>45629</v>
      </c>
      <c r="AC2654">
        <f>_xlfn.DAYS(Zudio_sales_data[[#This Row],[Last Date]],Zudio_sales_data[[#This Row],[Store Open Date]])</f>
        <v>337</v>
      </c>
      <c r="AD2654" t="str">
        <f>IF(Zudio_sales_data[[#This Row],[Order Date]]&lt;=Zudio_sales_data[[#This Row],[Store Open Date]],"wrong data","right data")</f>
        <v>right data</v>
      </c>
      <c r="AE2654">
        <f>Zudio_sales_data[[#This Row],[Sales Profit]]/Zudio_sales_data[[#This Row],[Quantity]]</f>
        <v>616.79999999999995</v>
      </c>
    </row>
    <row r="2655" spans="1:31" x14ac:dyDescent="0.3">
      <c r="A2655" t="s">
        <v>37</v>
      </c>
      <c r="B2655" t="s">
        <v>135</v>
      </c>
      <c r="C2655" t="s">
        <v>47</v>
      </c>
      <c r="D2655" t="s">
        <v>40</v>
      </c>
      <c r="E2655">
        <v>87</v>
      </c>
      <c r="F2655">
        <v>439044</v>
      </c>
      <c r="G2655" t="s">
        <v>30</v>
      </c>
      <c r="H2655" s="1">
        <v>45064</v>
      </c>
      <c r="I2655">
        <v>1200</v>
      </c>
      <c r="J2655" t="s">
        <v>4113</v>
      </c>
      <c r="K2655" t="s">
        <v>1025</v>
      </c>
      <c r="L2655">
        <v>11</v>
      </c>
      <c r="M2655">
        <v>8</v>
      </c>
      <c r="N2655">
        <v>11</v>
      </c>
      <c r="O2655" t="s">
        <v>69</v>
      </c>
      <c r="P2655" t="s">
        <v>90</v>
      </c>
      <c r="Q2655">
        <v>14416</v>
      </c>
      <c r="R2655" s="1">
        <v>45534</v>
      </c>
      <c r="S2655" t="s">
        <v>53</v>
      </c>
      <c r="T2655">
        <v>967924</v>
      </c>
      <c r="U2655" t="s">
        <v>4114</v>
      </c>
      <c r="V2655">
        <v>415</v>
      </c>
      <c r="W2655">
        <v>1991</v>
      </c>
      <c r="X2655">
        <v>1</v>
      </c>
      <c r="Y2655">
        <v>796.4</v>
      </c>
      <c r="Z2655">
        <v>9</v>
      </c>
      <c r="AA2655">
        <f>Zudio_sales_data[[#This Row],[Price]]*Zudio_sales_data[[#This Row],[Quantity]]</f>
        <v>1991</v>
      </c>
      <c r="AB2655" s="1">
        <v>45629</v>
      </c>
      <c r="AC2655">
        <f>_xlfn.DAYS(Zudio_sales_data[[#This Row],[Last Date]],Zudio_sales_data[[#This Row],[Store Open Date]])</f>
        <v>565</v>
      </c>
      <c r="AD2655" t="str">
        <f>IF(Zudio_sales_data[[#This Row],[Order Date]]&lt;=Zudio_sales_data[[#This Row],[Store Open Date]],"wrong data","right data")</f>
        <v>right data</v>
      </c>
      <c r="AE2655">
        <f>Zudio_sales_data[[#This Row],[Sales Profit]]/Zudio_sales_data[[#This Row],[Quantity]]</f>
        <v>796.4</v>
      </c>
    </row>
    <row r="2656" spans="1:31" x14ac:dyDescent="0.3">
      <c r="A2656" t="s">
        <v>117</v>
      </c>
      <c r="B2656" t="s">
        <v>219</v>
      </c>
      <c r="C2656" t="s">
        <v>39</v>
      </c>
      <c r="D2656" t="s">
        <v>29</v>
      </c>
      <c r="E2656">
        <v>22</v>
      </c>
      <c r="F2656">
        <v>401770</v>
      </c>
      <c r="G2656" t="s">
        <v>49</v>
      </c>
      <c r="H2656" s="1">
        <v>44772</v>
      </c>
      <c r="I2656">
        <v>800</v>
      </c>
      <c r="J2656" t="s">
        <v>4115</v>
      </c>
      <c r="K2656" t="s">
        <v>261</v>
      </c>
      <c r="L2656">
        <v>10</v>
      </c>
      <c r="M2656">
        <v>7</v>
      </c>
      <c r="N2656">
        <v>10</v>
      </c>
      <c r="O2656" t="s">
        <v>69</v>
      </c>
      <c r="P2656" t="s">
        <v>90</v>
      </c>
      <c r="Q2656">
        <v>33605</v>
      </c>
      <c r="R2656" s="1">
        <v>45445</v>
      </c>
      <c r="S2656" t="s">
        <v>43</v>
      </c>
      <c r="T2656">
        <v>150192</v>
      </c>
      <c r="U2656" t="s">
        <v>4116</v>
      </c>
      <c r="V2656">
        <v>704</v>
      </c>
      <c r="W2656">
        <v>739</v>
      </c>
      <c r="X2656">
        <v>2</v>
      </c>
      <c r="Y2656">
        <v>591.20000000000005</v>
      </c>
      <c r="Z2656">
        <v>9</v>
      </c>
      <c r="AA2656">
        <f>Zudio_sales_data[[#This Row],[Price]]*Zudio_sales_data[[#This Row],[Quantity]]</f>
        <v>1478</v>
      </c>
      <c r="AB2656" s="1">
        <v>45629</v>
      </c>
      <c r="AC2656">
        <f>_xlfn.DAYS(Zudio_sales_data[[#This Row],[Last Date]],Zudio_sales_data[[#This Row],[Store Open Date]])</f>
        <v>857</v>
      </c>
      <c r="AD2656" t="str">
        <f>IF(Zudio_sales_data[[#This Row],[Order Date]]&lt;=Zudio_sales_data[[#This Row],[Store Open Date]],"wrong data","right data")</f>
        <v>right data</v>
      </c>
      <c r="AE2656">
        <f>Zudio_sales_data[[#This Row],[Sales Profit]]/Zudio_sales_data[[#This Row],[Quantity]]</f>
        <v>295.60000000000002</v>
      </c>
    </row>
    <row r="2657" spans="1:31" x14ac:dyDescent="0.3">
      <c r="A2657" t="s">
        <v>45</v>
      </c>
      <c r="B2657" t="s">
        <v>76</v>
      </c>
      <c r="C2657" t="s">
        <v>28</v>
      </c>
      <c r="D2657" t="s">
        <v>29</v>
      </c>
      <c r="E2657">
        <v>69</v>
      </c>
      <c r="F2657">
        <v>409006</v>
      </c>
      <c r="G2657" t="s">
        <v>30</v>
      </c>
      <c r="H2657" s="1">
        <v>44212</v>
      </c>
      <c r="I2657">
        <v>950</v>
      </c>
      <c r="J2657" t="s">
        <v>3415</v>
      </c>
      <c r="K2657" t="s">
        <v>330</v>
      </c>
      <c r="L2657">
        <v>11</v>
      </c>
      <c r="M2657">
        <v>8</v>
      </c>
      <c r="N2657">
        <v>15</v>
      </c>
      <c r="O2657" t="s">
        <v>33</v>
      </c>
      <c r="P2657" t="s">
        <v>90</v>
      </c>
      <c r="Q2657">
        <v>27505</v>
      </c>
      <c r="R2657" s="1">
        <v>45498</v>
      </c>
      <c r="S2657" t="s">
        <v>95</v>
      </c>
      <c r="T2657">
        <v>445261</v>
      </c>
      <c r="U2657" t="s">
        <v>4117</v>
      </c>
      <c r="V2657">
        <v>879</v>
      </c>
      <c r="W2657">
        <v>2666</v>
      </c>
      <c r="X2657">
        <v>2</v>
      </c>
      <c r="Y2657">
        <v>2132.8000000000002</v>
      </c>
      <c r="Z2657">
        <v>9</v>
      </c>
      <c r="AA2657">
        <f>Zudio_sales_data[[#This Row],[Price]]*Zudio_sales_data[[#This Row],[Quantity]]</f>
        <v>5332</v>
      </c>
      <c r="AB2657" s="1">
        <v>45629</v>
      </c>
      <c r="AC2657">
        <f>_xlfn.DAYS(Zudio_sales_data[[#This Row],[Last Date]],Zudio_sales_data[[#This Row],[Store Open Date]])</f>
        <v>1417</v>
      </c>
      <c r="AD2657" t="str">
        <f>IF(Zudio_sales_data[[#This Row],[Order Date]]&lt;=Zudio_sales_data[[#This Row],[Store Open Date]],"wrong data","right data")</f>
        <v>right data</v>
      </c>
      <c r="AE2657">
        <f>Zudio_sales_data[[#This Row],[Sales Profit]]/Zudio_sales_data[[#This Row],[Quantity]]</f>
        <v>1066.4000000000001</v>
      </c>
    </row>
    <row r="2658" spans="1:31" x14ac:dyDescent="0.3">
      <c r="A2658" t="s">
        <v>110</v>
      </c>
      <c r="B2658" t="s">
        <v>46</v>
      </c>
      <c r="C2658" t="s">
        <v>39</v>
      </c>
      <c r="D2658" t="s">
        <v>129</v>
      </c>
      <c r="E2658">
        <v>54</v>
      </c>
      <c r="F2658">
        <v>419016</v>
      </c>
      <c r="G2658" t="s">
        <v>30</v>
      </c>
      <c r="H2658" s="1">
        <v>44758</v>
      </c>
      <c r="I2658">
        <v>800</v>
      </c>
      <c r="J2658" t="s">
        <v>1121</v>
      </c>
      <c r="K2658" t="s">
        <v>261</v>
      </c>
      <c r="L2658">
        <v>11</v>
      </c>
      <c r="M2658">
        <v>8</v>
      </c>
      <c r="N2658">
        <v>18</v>
      </c>
      <c r="O2658" t="s">
        <v>33</v>
      </c>
      <c r="P2658" t="s">
        <v>62</v>
      </c>
      <c r="Q2658">
        <v>53404</v>
      </c>
      <c r="R2658" s="1">
        <v>45397</v>
      </c>
      <c r="S2658" t="s">
        <v>63</v>
      </c>
      <c r="T2658">
        <v>396218</v>
      </c>
      <c r="U2658" t="s">
        <v>4118</v>
      </c>
      <c r="V2658">
        <v>697</v>
      </c>
      <c r="W2658">
        <v>1868</v>
      </c>
      <c r="X2658">
        <v>8</v>
      </c>
      <c r="Y2658">
        <v>5977.6</v>
      </c>
      <c r="Z2658">
        <v>9</v>
      </c>
      <c r="AA2658">
        <f>Zudio_sales_data[[#This Row],[Price]]*Zudio_sales_data[[#This Row],[Quantity]]</f>
        <v>14944</v>
      </c>
      <c r="AB2658" s="1">
        <v>45629</v>
      </c>
      <c r="AC2658">
        <f>_xlfn.DAYS(Zudio_sales_data[[#This Row],[Last Date]],Zudio_sales_data[[#This Row],[Store Open Date]])</f>
        <v>871</v>
      </c>
      <c r="AD2658" t="str">
        <f>IF(Zudio_sales_data[[#This Row],[Order Date]]&lt;=Zudio_sales_data[[#This Row],[Store Open Date]],"wrong data","right data")</f>
        <v>right data</v>
      </c>
      <c r="AE2658">
        <f>Zudio_sales_data[[#This Row],[Sales Profit]]/Zudio_sales_data[[#This Row],[Quantity]]</f>
        <v>747.2</v>
      </c>
    </row>
    <row r="2659" spans="1:31" x14ac:dyDescent="0.3">
      <c r="A2659" t="s">
        <v>26</v>
      </c>
      <c r="B2659" t="s">
        <v>241</v>
      </c>
      <c r="C2659" t="s">
        <v>39</v>
      </c>
      <c r="D2659" t="s">
        <v>129</v>
      </c>
      <c r="E2659">
        <v>53</v>
      </c>
      <c r="F2659">
        <v>407782</v>
      </c>
      <c r="G2659" t="s">
        <v>30</v>
      </c>
      <c r="H2659" s="1">
        <v>44111</v>
      </c>
      <c r="I2659">
        <v>800</v>
      </c>
      <c r="J2659" t="s">
        <v>4119</v>
      </c>
      <c r="K2659" t="s">
        <v>195</v>
      </c>
      <c r="L2659">
        <v>10</v>
      </c>
      <c r="M2659">
        <v>7</v>
      </c>
      <c r="N2659">
        <v>18</v>
      </c>
      <c r="O2659" t="s">
        <v>33</v>
      </c>
      <c r="P2659" t="s">
        <v>34</v>
      </c>
      <c r="Q2659">
        <v>78027</v>
      </c>
      <c r="R2659" s="1">
        <v>45338</v>
      </c>
      <c r="S2659" t="s">
        <v>91</v>
      </c>
      <c r="T2659">
        <v>247335</v>
      </c>
      <c r="U2659" t="s">
        <v>4120</v>
      </c>
      <c r="V2659">
        <v>997</v>
      </c>
      <c r="W2659">
        <v>2379</v>
      </c>
      <c r="X2659">
        <v>3</v>
      </c>
      <c r="Y2659">
        <v>2854.8</v>
      </c>
      <c r="Z2659">
        <v>9</v>
      </c>
      <c r="AA2659">
        <f>Zudio_sales_data[[#This Row],[Price]]*Zudio_sales_data[[#This Row],[Quantity]]</f>
        <v>7137</v>
      </c>
      <c r="AB2659" s="1">
        <v>45629</v>
      </c>
      <c r="AC2659">
        <f>_xlfn.DAYS(Zudio_sales_data[[#This Row],[Last Date]],Zudio_sales_data[[#This Row],[Store Open Date]])</f>
        <v>1518</v>
      </c>
      <c r="AD2659" t="str">
        <f>IF(Zudio_sales_data[[#This Row],[Order Date]]&lt;=Zudio_sales_data[[#This Row],[Store Open Date]],"wrong data","right data")</f>
        <v>right data</v>
      </c>
      <c r="AE2659">
        <f>Zudio_sales_data[[#This Row],[Sales Profit]]/Zudio_sales_data[[#This Row],[Quantity]]</f>
        <v>951.6</v>
      </c>
    </row>
    <row r="2660" spans="1:31" x14ac:dyDescent="0.3">
      <c r="A2660" t="s">
        <v>37</v>
      </c>
      <c r="B2660" t="s">
        <v>225</v>
      </c>
      <c r="C2660" t="s">
        <v>47</v>
      </c>
      <c r="D2660" t="s">
        <v>129</v>
      </c>
      <c r="E2660">
        <v>81</v>
      </c>
      <c r="F2660">
        <v>409136</v>
      </c>
      <c r="G2660" t="s">
        <v>49</v>
      </c>
      <c r="H2660" s="1">
        <v>44707</v>
      </c>
      <c r="I2660">
        <v>800</v>
      </c>
      <c r="J2660" t="s">
        <v>4121</v>
      </c>
      <c r="K2660" t="s">
        <v>155</v>
      </c>
      <c r="L2660">
        <v>9</v>
      </c>
      <c r="M2660">
        <v>8</v>
      </c>
      <c r="N2660">
        <v>11</v>
      </c>
      <c r="O2660" t="s">
        <v>69</v>
      </c>
      <c r="P2660" t="s">
        <v>62</v>
      </c>
      <c r="Q2660">
        <v>60484</v>
      </c>
      <c r="R2660" s="1">
        <v>45390</v>
      </c>
      <c r="S2660" t="s">
        <v>63</v>
      </c>
      <c r="T2660">
        <v>252219</v>
      </c>
      <c r="U2660" t="s">
        <v>4122</v>
      </c>
      <c r="V2660">
        <v>481</v>
      </c>
      <c r="W2660">
        <v>658</v>
      </c>
      <c r="X2660">
        <v>6</v>
      </c>
      <c r="Y2660">
        <v>1579.2</v>
      </c>
      <c r="Z2660">
        <v>11</v>
      </c>
      <c r="AA2660">
        <f>Zudio_sales_data[[#This Row],[Price]]*Zudio_sales_data[[#This Row],[Quantity]]</f>
        <v>3948</v>
      </c>
      <c r="AB2660" s="1">
        <v>45629</v>
      </c>
      <c r="AC2660">
        <f>_xlfn.DAYS(Zudio_sales_data[[#This Row],[Last Date]],Zudio_sales_data[[#This Row],[Store Open Date]])</f>
        <v>922</v>
      </c>
      <c r="AD2660" t="str">
        <f>IF(Zudio_sales_data[[#This Row],[Order Date]]&lt;=Zudio_sales_data[[#This Row],[Store Open Date]],"wrong data","right data")</f>
        <v>right data</v>
      </c>
      <c r="AE2660">
        <f>Zudio_sales_data[[#This Row],[Sales Profit]]/Zudio_sales_data[[#This Row],[Quantity]]</f>
        <v>263.2</v>
      </c>
    </row>
    <row r="2661" spans="1:31" x14ac:dyDescent="0.3">
      <c r="A2661" t="s">
        <v>55</v>
      </c>
      <c r="B2661" t="s">
        <v>125</v>
      </c>
      <c r="C2661" t="s">
        <v>47</v>
      </c>
      <c r="D2661" t="s">
        <v>40</v>
      </c>
      <c r="E2661">
        <v>22</v>
      </c>
      <c r="F2661">
        <v>408477</v>
      </c>
      <c r="G2661" t="s">
        <v>30</v>
      </c>
      <c r="H2661" s="1">
        <v>44243</v>
      </c>
      <c r="I2661">
        <v>1400</v>
      </c>
      <c r="J2661" t="s">
        <v>4123</v>
      </c>
      <c r="K2661" t="s">
        <v>481</v>
      </c>
      <c r="L2661">
        <v>10</v>
      </c>
      <c r="M2661">
        <v>7</v>
      </c>
      <c r="N2661">
        <v>19</v>
      </c>
      <c r="O2661" t="s">
        <v>69</v>
      </c>
      <c r="P2661" t="s">
        <v>90</v>
      </c>
      <c r="Q2661">
        <v>49261</v>
      </c>
      <c r="R2661" s="1">
        <v>45383</v>
      </c>
      <c r="S2661" t="s">
        <v>63</v>
      </c>
      <c r="T2661">
        <v>219918</v>
      </c>
      <c r="U2661" t="s">
        <v>4124</v>
      </c>
      <c r="V2661">
        <v>556</v>
      </c>
      <c r="W2661">
        <v>1845</v>
      </c>
      <c r="X2661">
        <v>4</v>
      </c>
      <c r="Y2661">
        <v>2952</v>
      </c>
      <c r="Z2661">
        <v>9</v>
      </c>
      <c r="AA2661">
        <f>Zudio_sales_data[[#This Row],[Price]]*Zudio_sales_data[[#This Row],[Quantity]]</f>
        <v>7380</v>
      </c>
      <c r="AB2661" s="1">
        <v>45629</v>
      </c>
      <c r="AC2661">
        <f>_xlfn.DAYS(Zudio_sales_data[[#This Row],[Last Date]],Zudio_sales_data[[#This Row],[Store Open Date]])</f>
        <v>1386</v>
      </c>
      <c r="AD2661" t="str">
        <f>IF(Zudio_sales_data[[#This Row],[Order Date]]&lt;=Zudio_sales_data[[#This Row],[Store Open Date]],"wrong data","right data")</f>
        <v>right data</v>
      </c>
      <c r="AE2661">
        <f>Zudio_sales_data[[#This Row],[Sales Profit]]/Zudio_sales_data[[#This Row],[Quantity]]</f>
        <v>738</v>
      </c>
    </row>
    <row r="2662" spans="1:31" x14ac:dyDescent="0.3">
      <c r="A2662" t="s">
        <v>26</v>
      </c>
      <c r="B2662" t="s">
        <v>38</v>
      </c>
      <c r="C2662" t="s">
        <v>28</v>
      </c>
      <c r="D2662" t="s">
        <v>129</v>
      </c>
      <c r="E2662">
        <v>19</v>
      </c>
      <c r="F2662">
        <v>435163</v>
      </c>
      <c r="G2662" t="s">
        <v>49</v>
      </c>
      <c r="H2662" s="1">
        <v>45083</v>
      </c>
      <c r="I2662">
        <v>1100</v>
      </c>
      <c r="J2662" t="s">
        <v>4126</v>
      </c>
      <c r="K2662" t="s">
        <v>736</v>
      </c>
      <c r="L2662">
        <v>10</v>
      </c>
      <c r="M2662">
        <v>7</v>
      </c>
      <c r="N2662">
        <v>4</v>
      </c>
      <c r="O2662" t="s">
        <v>69</v>
      </c>
      <c r="P2662" t="s">
        <v>90</v>
      </c>
      <c r="Q2662">
        <v>39071</v>
      </c>
      <c r="R2662" s="1">
        <v>45522</v>
      </c>
      <c r="S2662" t="s">
        <v>53</v>
      </c>
      <c r="T2662">
        <v>253665</v>
      </c>
      <c r="U2662" t="s">
        <v>4127</v>
      </c>
      <c r="V2662">
        <v>456</v>
      </c>
      <c r="W2662">
        <v>2164</v>
      </c>
      <c r="X2662">
        <v>6</v>
      </c>
      <c r="Y2662">
        <v>5193.6000000000004</v>
      </c>
      <c r="Z2662">
        <v>9</v>
      </c>
      <c r="AA2662">
        <f>Zudio_sales_data[[#This Row],[Price]]*Zudio_sales_data[[#This Row],[Quantity]]</f>
        <v>12984</v>
      </c>
      <c r="AB2662" s="1">
        <v>45629</v>
      </c>
      <c r="AC2662">
        <f>_xlfn.DAYS(Zudio_sales_data[[#This Row],[Last Date]],Zudio_sales_data[[#This Row],[Store Open Date]])</f>
        <v>546</v>
      </c>
      <c r="AD2662" t="str">
        <f>IF(Zudio_sales_data[[#This Row],[Order Date]]&lt;=Zudio_sales_data[[#This Row],[Store Open Date]],"wrong data","right data")</f>
        <v>right data</v>
      </c>
      <c r="AE2662">
        <f>Zudio_sales_data[[#This Row],[Sales Profit]]/Zudio_sales_data[[#This Row],[Quantity]]</f>
        <v>865.6</v>
      </c>
    </row>
    <row r="2663" spans="1:31" x14ac:dyDescent="0.3">
      <c r="A2663" t="s">
        <v>55</v>
      </c>
      <c r="B2663" t="s">
        <v>225</v>
      </c>
      <c r="C2663" t="s">
        <v>28</v>
      </c>
      <c r="D2663" t="s">
        <v>101</v>
      </c>
      <c r="E2663">
        <v>98</v>
      </c>
      <c r="F2663">
        <v>430813</v>
      </c>
      <c r="G2663" t="s">
        <v>30</v>
      </c>
      <c r="H2663" s="1">
        <v>44891</v>
      </c>
      <c r="I2663">
        <v>1300</v>
      </c>
      <c r="J2663" t="s">
        <v>4129</v>
      </c>
      <c r="K2663" t="s">
        <v>148</v>
      </c>
      <c r="L2663">
        <v>10</v>
      </c>
      <c r="M2663">
        <v>7</v>
      </c>
      <c r="N2663">
        <v>6</v>
      </c>
      <c r="O2663" t="s">
        <v>33</v>
      </c>
      <c r="P2663" t="s">
        <v>62</v>
      </c>
      <c r="Q2663">
        <v>96862</v>
      </c>
      <c r="R2663" s="1">
        <v>45615</v>
      </c>
      <c r="S2663" t="s">
        <v>35</v>
      </c>
      <c r="T2663">
        <v>452560</v>
      </c>
      <c r="U2663" t="s">
        <v>4130</v>
      </c>
      <c r="V2663">
        <v>781</v>
      </c>
      <c r="W2663">
        <v>2692</v>
      </c>
      <c r="X2663">
        <v>8</v>
      </c>
      <c r="Y2663">
        <v>8614.4</v>
      </c>
      <c r="Z2663">
        <v>9</v>
      </c>
      <c r="AA2663">
        <f>Zudio_sales_data[[#This Row],[Price]]*Zudio_sales_data[[#This Row],[Quantity]]</f>
        <v>21536</v>
      </c>
      <c r="AB2663" s="1">
        <v>45629</v>
      </c>
      <c r="AC2663">
        <f>_xlfn.DAYS(Zudio_sales_data[[#This Row],[Last Date]],Zudio_sales_data[[#This Row],[Store Open Date]])</f>
        <v>738</v>
      </c>
      <c r="AD2663" t="str">
        <f>IF(Zudio_sales_data[[#This Row],[Order Date]]&lt;=Zudio_sales_data[[#This Row],[Store Open Date]],"wrong data","right data")</f>
        <v>right data</v>
      </c>
      <c r="AE2663">
        <f>Zudio_sales_data[[#This Row],[Sales Profit]]/Zudio_sales_data[[#This Row],[Quantity]]</f>
        <v>1076.8</v>
      </c>
    </row>
    <row r="2664" spans="1:31" x14ac:dyDescent="0.3">
      <c r="A2664" t="s">
        <v>117</v>
      </c>
      <c r="B2664" t="s">
        <v>334</v>
      </c>
      <c r="C2664" t="s">
        <v>47</v>
      </c>
      <c r="D2664" t="s">
        <v>29</v>
      </c>
      <c r="E2664">
        <v>70</v>
      </c>
      <c r="F2664">
        <v>437719</v>
      </c>
      <c r="G2664" t="s">
        <v>49</v>
      </c>
      <c r="H2664" s="1">
        <v>45321</v>
      </c>
      <c r="I2664">
        <v>950</v>
      </c>
      <c r="J2664" t="s">
        <v>1373</v>
      </c>
      <c r="K2664" t="s">
        <v>1057</v>
      </c>
      <c r="L2664">
        <v>9</v>
      </c>
      <c r="M2664">
        <v>8</v>
      </c>
      <c r="N2664">
        <v>12</v>
      </c>
      <c r="O2664" t="s">
        <v>69</v>
      </c>
      <c r="P2664" t="s">
        <v>62</v>
      </c>
      <c r="Q2664">
        <v>56330</v>
      </c>
      <c r="R2664" s="1">
        <v>45523</v>
      </c>
      <c r="S2664" t="s">
        <v>53</v>
      </c>
      <c r="T2664">
        <v>169030</v>
      </c>
      <c r="U2664" t="s">
        <v>3758</v>
      </c>
      <c r="V2664">
        <v>714</v>
      </c>
      <c r="W2664">
        <v>1152</v>
      </c>
      <c r="X2664">
        <v>7</v>
      </c>
      <c r="Y2664">
        <v>3225.6</v>
      </c>
      <c r="Z2664">
        <v>11</v>
      </c>
      <c r="AA2664">
        <f>Zudio_sales_data[[#This Row],[Price]]*Zudio_sales_data[[#This Row],[Quantity]]</f>
        <v>8064</v>
      </c>
      <c r="AB2664" s="1">
        <v>45629</v>
      </c>
      <c r="AC2664">
        <f>_xlfn.DAYS(Zudio_sales_data[[#This Row],[Last Date]],Zudio_sales_data[[#This Row],[Store Open Date]])</f>
        <v>308</v>
      </c>
      <c r="AD2664" t="str">
        <f>IF(Zudio_sales_data[[#This Row],[Order Date]]&lt;=Zudio_sales_data[[#This Row],[Store Open Date]],"wrong data","right data")</f>
        <v>right data</v>
      </c>
      <c r="AE2664">
        <f>Zudio_sales_data[[#This Row],[Sales Profit]]/Zudio_sales_data[[#This Row],[Quantity]]</f>
        <v>460.8</v>
      </c>
    </row>
    <row r="2665" spans="1:31" x14ac:dyDescent="0.3">
      <c r="A2665" t="s">
        <v>45</v>
      </c>
      <c r="B2665" t="s">
        <v>125</v>
      </c>
      <c r="C2665" t="s">
        <v>28</v>
      </c>
      <c r="D2665" t="s">
        <v>29</v>
      </c>
      <c r="E2665">
        <v>12</v>
      </c>
      <c r="F2665">
        <v>424584</v>
      </c>
      <c r="G2665" t="s">
        <v>49</v>
      </c>
      <c r="H2665" s="1">
        <v>44167</v>
      </c>
      <c r="I2665">
        <v>1200</v>
      </c>
      <c r="J2665" t="s">
        <v>4131</v>
      </c>
      <c r="K2665" t="s">
        <v>576</v>
      </c>
      <c r="L2665">
        <v>9</v>
      </c>
      <c r="M2665">
        <v>8</v>
      </c>
      <c r="N2665">
        <v>10</v>
      </c>
      <c r="O2665" t="s">
        <v>33</v>
      </c>
      <c r="P2665" t="s">
        <v>90</v>
      </c>
      <c r="Q2665">
        <v>66099</v>
      </c>
      <c r="R2665" s="1">
        <v>45530</v>
      </c>
      <c r="S2665" t="s">
        <v>53</v>
      </c>
      <c r="T2665">
        <v>350542</v>
      </c>
      <c r="U2665" t="s">
        <v>4132</v>
      </c>
      <c r="V2665">
        <v>291</v>
      </c>
      <c r="W2665">
        <v>2191</v>
      </c>
      <c r="X2665">
        <v>3</v>
      </c>
      <c r="Y2665">
        <v>2629.2</v>
      </c>
      <c r="Z2665">
        <v>11</v>
      </c>
      <c r="AA2665">
        <f>Zudio_sales_data[[#This Row],[Price]]*Zudio_sales_data[[#This Row],[Quantity]]</f>
        <v>6573</v>
      </c>
      <c r="AB2665" s="1">
        <v>45629</v>
      </c>
      <c r="AC2665">
        <f>_xlfn.DAYS(Zudio_sales_data[[#This Row],[Last Date]],Zudio_sales_data[[#This Row],[Store Open Date]])</f>
        <v>1462</v>
      </c>
      <c r="AD2665" t="str">
        <f>IF(Zudio_sales_data[[#This Row],[Order Date]]&lt;=Zudio_sales_data[[#This Row],[Store Open Date]],"wrong data","right data")</f>
        <v>right data</v>
      </c>
      <c r="AE2665">
        <f>Zudio_sales_data[[#This Row],[Sales Profit]]/Zudio_sales_data[[#This Row],[Quantity]]</f>
        <v>876.4</v>
      </c>
    </row>
    <row r="2666" spans="1:31" x14ac:dyDescent="0.3">
      <c r="A2666" t="s">
        <v>117</v>
      </c>
      <c r="B2666" t="s">
        <v>157</v>
      </c>
      <c r="C2666" t="s">
        <v>39</v>
      </c>
      <c r="D2666" t="s">
        <v>82</v>
      </c>
      <c r="E2666">
        <v>2</v>
      </c>
      <c r="F2666">
        <v>407158</v>
      </c>
      <c r="G2666" t="s">
        <v>49</v>
      </c>
      <c r="H2666" s="1">
        <v>44035</v>
      </c>
      <c r="I2666">
        <v>950</v>
      </c>
      <c r="J2666" t="s">
        <v>4133</v>
      </c>
      <c r="K2666" t="s">
        <v>659</v>
      </c>
      <c r="L2666">
        <v>10</v>
      </c>
      <c r="M2666">
        <v>9</v>
      </c>
      <c r="N2666">
        <v>3</v>
      </c>
      <c r="O2666" t="s">
        <v>69</v>
      </c>
      <c r="P2666" t="s">
        <v>90</v>
      </c>
      <c r="Q2666">
        <v>89222</v>
      </c>
      <c r="R2666" s="1">
        <v>45588</v>
      </c>
      <c r="S2666" t="s">
        <v>115</v>
      </c>
      <c r="T2666">
        <v>734908</v>
      </c>
      <c r="U2666" t="s">
        <v>4134</v>
      </c>
      <c r="V2666">
        <v>434</v>
      </c>
      <c r="W2666">
        <v>2636</v>
      </c>
      <c r="X2666">
        <v>1</v>
      </c>
      <c r="Y2666">
        <v>1054.4000000000001</v>
      </c>
      <c r="Z2666">
        <v>11</v>
      </c>
      <c r="AA2666">
        <f>Zudio_sales_data[[#This Row],[Price]]*Zudio_sales_data[[#This Row],[Quantity]]</f>
        <v>2636</v>
      </c>
      <c r="AB2666" s="1">
        <v>45629</v>
      </c>
      <c r="AC2666">
        <f>_xlfn.DAYS(Zudio_sales_data[[#This Row],[Last Date]],Zudio_sales_data[[#This Row],[Store Open Date]])</f>
        <v>1594</v>
      </c>
      <c r="AD2666" t="str">
        <f>IF(Zudio_sales_data[[#This Row],[Order Date]]&lt;=Zudio_sales_data[[#This Row],[Store Open Date]],"wrong data","right data")</f>
        <v>right data</v>
      </c>
      <c r="AE2666">
        <f>Zudio_sales_data[[#This Row],[Sales Profit]]/Zudio_sales_data[[#This Row],[Quantity]]</f>
        <v>1054.4000000000001</v>
      </c>
    </row>
    <row r="2667" spans="1:31" x14ac:dyDescent="0.3">
      <c r="A2667" t="s">
        <v>117</v>
      </c>
      <c r="B2667" t="s">
        <v>59</v>
      </c>
      <c r="C2667" t="s">
        <v>39</v>
      </c>
      <c r="D2667" t="s">
        <v>29</v>
      </c>
      <c r="E2667">
        <v>68</v>
      </c>
      <c r="F2667">
        <v>400522</v>
      </c>
      <c r="G2667" t="s">
        <v>49</v>
      </c>
      <c r="H2667" s="1">
        <v>44241</v>
      </c>
      <c r="I2667">
        <v>1300</v>
      </c>
      <c r="J2667" t="s">
        <v>4135</v>
      </c>
      <c r="K2667" t="s">
        <v>481</v>
      </c>
      <c r="L2667">
        <v>11</v>
      </c>
      <c r="M2667">
        <v>8</v>
      </c>
      <c r="N2667">
        <v>10</v>
      </c>
      <c r="O2667" t="s">
        <v>33</v>
      </c>
      <c r="P2667" t="s">
        <v>34</v>
      </c>
      <c r="Q2667">
        <v>66800</v>
      </c>
      <c r="R2667" s="1">
        <v>45468</v>
      </c>
      <c r="S2667" t="s">
        <v>43</v>
      </c>
      <c r="T2667">
        <v>953947</v>
      </c>
      <c r="U2667" t="s">
        <v>4136</v>
      </c>
      <c r="V2667">
        <v>587</v>
      </c>
      <c r="W2667">
        <v>2958</v>
      </c>
      <c r="X2667">
        <v>6</v>
      </c>
      <c r="Y2667">
        <v>7099.2</v>
      </c>
      <c r="Z2667">
        <v>9</v>
      </c>
      <c r="AA2667">
        <f>Zudio_sales_data[[#This Row],[Price]]*Zudio_sales_data[[#This Row],[Quantity]]</f>
        <v>17748</v>
      </c>
      <c r="AB2667" s="1">
        <v>45629</v>
      </c>
      <c r="AC2667">
        <f>_xlfn.DAYS(Zudio_sales_data[[#This Row],[Last Date]],Zudio_sales_data[[#This Row],[Store Open Date]])</f>
        <v>1388</v>
      </c>
      <c r="AD2667" t="str">
        <f>IF(Zudio_sales_data[[#This Row],[Order Date]]&lt;=Zudio_sales_data[[#This Row],[Store Open Date]],"wrong data","right data")</f>
        <v>right data</v>
      </c>
      <c r="AE2667">
        <f>Zudio_sales_data[[#This Row],[Sales Profit]]/Zudio_sales_data[[#This Row],[Quantity]]</f>
        <v>1183.2</v>
      </c>
    </row>
    <row r="2668" spans="1:31" x14ac:dyDescent="0.3">
      <c r="A2668" t="s">
        <v>71</v>
      </c>
      <c r="B2668" t="s">
        <v>59</v>
      </c>
      <c r="C2668" t="s">
        <v>39</v>
      </c>
      <c r="D2668" t="s">
        <v>101</v>
      </c>
      <c r="E2668">
        <v>81</v>
      </c>
      <c r="F2668">
        <v>404409</v>
      </c>
      <c r="G2668" t="s">
        <v>30</v>
      </c>
      <c r="H2668" s="1">
        <v>44667</v>
      </c>
      <c r="I2668">
        <v>1200</v>
      </c>
      <c r="J2668" t="s">
        <v>4137</v>
      </c>
      <c r="K2668" t="s">
        <v>386</v>
      </c>
      <c r="L2668">
        <v>11</v>
      </c>
      <c r="M2668">
        <v>8</v>
      </c>
      <c r="N2668">
        <v>16</v>
      </c>
      <c r="O2668" t="s">
        <v>33</v>
      </c>
      <c r="P2668" t="s">
        <v>52</v>
      </c>
      <c r="Q2668">
        <v>96553</v>
      </c>
      <c r="R2668" s="1">
        <v>45593</v>
      </c>
      <c r="S2668" t="s">
        <v>115</v>
      </c>
      <c r="T2668">
        <v>768023</v>
      </c>
      <c r="U2668" t="s">
        <v>4138</v>
      </c>
      <c r="V2668">
        <v>490</v>
      </c>
      <c r="W2668">
        <v>1678</v>
      </c>
      <c r="X2668">
        <v>3</v>
      </c>
      <c r="Y2668">
        <v>2013.6</v>
      </c>
      <c r="Z2668">
        <v>9</v>
      </c>
      <c r="AA2668">
        <f>Zudio_sales_data[[#This Row],[Price]]*Zudio_sales_data[[#This Row],[Quantity]]</f>
        <v>5034</v>
      </c>
      <c r="AB2668" s="1">
        <v>45629</v>
      </c>
      <c r="AC2668">
        <f>_xlfn.DAYS(Zudio_sales_data[[#This Row],[Last Date]],Zudio_sales_data[[#This Row],[Store Open Date]])</f>
        <v>962</v>
      </c>
      <c r="AD2668" t="str">
        <f>IF(Zudio_sales_data[[#This Row],[Order Date]]&lt;=Zudio_sales_data[[#This Row],[Store Open Date]],"wrong data","right data")</f>
        <v>right data</v>
      </c>
      <c r="AE2668">
        <f>Zudio_sales_data[[#This Row],[Sales Profit]]/Zudio_sales_data[[#This Row],[Quantity]]</f>
        <v>671.19999999999993</v>
      </c>
    </row>
    <row r="2669" spans="1:31" x14ac:dyDescent="0.3">
      <c r="A2669" t="s">
        <v>71</v>
      </c>
      <c r="B2669" t="s">
        <v>241</v>
      </c>
      <c r="C2669" t="s">
        <v>39</v>
      </c>
      <c r="D2669" t="s">
        <v>129</v>
      </c>
      <c r="E2669">
        <v>82</v>
      </c>
      <c r="F2669">
        <v>429511</v>
      </c>
      <c r="G2669" t="s">
        <v>49</v>
      </c>
      <c r="H2669" s="1">
        <v>45263</v>
      </c>
      <c r="I2669">
        <v>1200</v>
      </c>
      <c r="J2669" t="s">
        <v>4139</v>
      </c>
      <c r="K2669" t="s">
        <v>192</v>
      </c>
      <c r="L2669">
        <v>11</v>
      </c>
      <c r="M2669">
        <v>8</v>
      </c>
      <c r="N2669">
        <v>11</v>
      </c>
      <c r="O2669" t="s">
        <v>33</v>
      </c>
      <c r="P2669" t="s">
        <v>62</v>
      </c>
      <c r="Q2669">
        <v>42363</v>
      </c>
      <c r="R2669" s="1">
        <v>45395</v>
      </c>
      <c r="S2669" t="s">
        <v>63</v>
      </c>
      <c r="T2669">
        <v>746013</v>
      </c>
      <c r="U2669" t="s">
        <v>4140</v>
      </c>
      <c r="V2669">
        <v>596</v>
      </c>
      <c r="W2669">
        <v>1786</v>
      </c>
      <c r="X2669">
        <v>5</v>
      </c>
      <c r="Y2669">
        <v>3572</v>
      </c>
      <c r="Z2669">
        <v>9</v>
      </c>
      <c r="AA2669">
        <f>Zudio_sales_data[[#This Row],[Price]]*Zudio_sales_data[[#This Row],[Quantity]]</f>
        <v>8930</v>
      </c>
      <c r="AB2669" s="1">
        <v>45629</v>
      </c>
      <c r="AC2669">
        <f>_xlfn.DAYS(Zudio_sales_data[[#This Row],[Last Date]],Zudio_sales_data[[#This Row],[Store Open Date]])</f>
        <v>366</v>
      </c>
      <c r="AD2669" t="str">
        <f>IF(Zudio_sales_data[[#This Row],[Order Date]]&lt;=Zudio_sales_data[[#This Row],[Store Open Date]],"wrong data","right data")</f>
        <v>right data</v>
      </c>
      <c r="AE2669">
        <f>Zudio_sales_data[[#This Row],[Sales Profit]]/Zudio_sales_data[[#This Row],[Quantity]]</f>
        <v>714.4</v>
      </c>
    </row>
    <row r="2670" spans="1:31" x14ac:dyDescent="0.3">
      <c r="A2670" t="s">
        <v>117</v>
      </c>
      <c r="B2670" t="s">
        <v>179</v>
      </c>
      <c r="C2670" t="s">
        <v>39</v>
      </c>
      <c r="D2670" t="s">
        <v>82</v>
      </c>
      <c r="E2670">
        <v>48</v>
      </c>
      <c r="F2670">
        <v>424381</v>
      </c>
      <c r="G2670" t="s">
        <v>30</v>
      </c>
      <c r="H2670" s="1">
        <v>44782</v>
      </c>
      <c r="I2670">
        <v>1300</v>
      </c>
      <c r="J2670" t="s">
        <v>4141</v>
      </c>
      <c r="K2670" t="s">
        <v>119</v>
      </c>
      <c r="L2670">
        <v>10</v>
      </c>
      <c r="M2670">
        <v>7</v>
      </c>
      <c r="N2670">
        <v>16</v>
      </c>
      <c r="O2670" t="s">
        <v>69</v>
      </c>
      <c r="P2670" t="s">
        <v>90</v>
      </c>
      <c r="Q2670">
        <v>28234</v>
      </c>
      <c r="R2670" s="1">
        <v>45429</v>
      </c>
      <c r="S2670" t="s">
        <v>104</v>
      </c>
      <c r="T2670">
        <v>421994</v>
      </c>
      <c r="U2670" t="s">
        <v>4142</v>
      </c>
      <c r="V2670">
        <v>227</v>
      </c>
      <c r="W2670">
        <v>1271</v>
      </c>
      <c r="X2670">
        <v>7</v>
      </c>
      <c r="Y2670">
        <v>3558.8</v>
      </c>
      <c r="Z2670">
        <v>9</v>
      </c>
      <c r="AA2670">
        <f>Zudio_sales_data[[#This Row],[Price]]*Zudio_sales_data[[#This Row],[Quantity]]</f>
        <v>8897</v>
      </c>
      <c r="AB2670" s="1">
        <v>45629</v>
      </c>
      <c r="AC2670">
        <f>_xlfn.DAYS(Zudio_sales_data[[#This Row],[Last Date]],Zudio_sales_data[[#This Row],[Store Open Date]])</f>
        <v>847</v>
      </c>
      <c r="AD2670" t="str">
        <f>IF(Zudio_sales_data[[#This Row],[Order Date]]&lt;=Zudio_sales_data[[#This Row],[Store Open Date]],"wrong data","right data")</f>
        <v>right data</v>
      </c>
      <c r="AE2670">
        <f>Zudio_sales_data[[#This Row],[Sales Profit]]/Zudio_sales_data[[#This Row],[Quantity]]</f>
        <v>508.40000000000003</v>
      </c>
    </row>
    <row r="2671" spans="1:31" x14ac:dyDescent="0.3">
      <c r="A2671" t="s">
        <v>37</v>
      </c>
      <c r="B2671" t="s">
        <v>106</v>
      </c>
      <c r="C2671" t="s">
        <v>28</v>
      </c>
      <c r="D2671" t="s">
        <v>48</v>
      </c>
      <c r="E2671">
        <v>65</v>
      </c>
      <c r="F2671">
        <v>417025</v>
      </c>
      <c r="G2671" t="s">
        <v>49</v>
      </c>
      <c r="H2671" s="1">
        <v>44128</v>
      </c>
      <c r="I2671">
        <v>950</v>
      </c>
      <c r="J2671" t="s">
        <v>4143</v>
      </c>
      <c r="K2671" t="s">
        <v>57</v>
      </c>
      <c r="L2671">
        <v>11</v>
      </c>
      <c r="M2671">
        <v>8</v>
      </c>
      <c r="N2671">
        <v>19</v>
      </c>
      <c r="O2671" t="s">
        <v>69</v>
      </c>
      <c r="P2671" t="s">
        <v>90</v>
      </c>
      <c r="Q2671">
        <v>23743</v>
      </c>
      <c r="R2671" s="1">
        <v>45368</v>
      </c>
      <c r="S2671" t="s">
        <v>58</v>
      </c>
      <c r="T2671">
        <v>251231</v>
      </c>
      <c r="U2671" t="s">
        <v>4144</v>
      </c>
      <c r="V2671">
        <v>325</v>
      </c>
      <c r="W2671">
        <v>595</v>
      </c>
      <c r="X2671">
        <v>4</v>
      </c>
      <c r="Y2671">
        <v>952</v>
      </c>
      <c r="Z2671">
        <v>9</v>
      </c>
      <c r="AA2671">
        <f>Zudio_sales_data[[#This Row],[Price]]*Zudio_sales_data[[#This Row],[Quantity]]</f>
        <v>2380</v>
      </c>
      <c r="AB2671" s="1">
        <v>45629</v>
      </c>
      <c r="AC2671">
        <f>_xlfn.DAYS(Zudio_sales_data[[#This Row],[Last Date]],Zudio_sales_data[[#This Row],[Store Open Date]])</f>
        <v>1501</v>
      </c>
      <c r="AD2671" t="str">
        <f>IF(Zudio_sales_data[[#This Row],[Order Date]]&lt;=Zudio_sales_data[[#This Row],[Store Open Date]],"wrong data","right data")</f>
        <v>right data</v>
      </c>
      <c r="AE2671">
        <f>Zudio_sales_data[[#This Row],[Sales Profit]]/Zudio_sales_data[[#This Row],[Quantity]]</f>
        <v>238</v>
      </c>
    </row>
    <row r="2672" spans="1:31" x14ac:dyDescent="0.3">
      <c r="A2672" t="s">
        <v>37</v>
      </c>
      <c r="B2672" t="s">
        <v>241</v>
      </c>
      <c r="C2672" t="s">
        <v>39</v>
      </c>
      <c r="D2672" t="s">
        <v>48</v>
      </c>
      <c r="E2672">
        <v>31</v>
      </c>
      <c r="F2672">
        <v>403327</v>
      </c>
      <c r="G2672" t="s">
        <v>30</v>
      </c>
      <c r="H2672" s="1">
        <v>44092</v>
      </c>
      <c r="I2672">
        <v>1300</v>
      </c>
      <c r="J2672" t="s">
        <v>4145</v>
      </c>
      <c r="K2672" t="s">
        <v>206</v>
      </c>
      <c r="L2672">
        <v>10</v>
      </c>
      <c r="M2672">
        <v>9</v>
      </c>
      <c r="N2672">
        <v>3</v>
      </c>
      <c r="O2672" t="s">
        <v>33</v>
      </c>
      <c r="P2672" t="s">
        <v>34</v>
      </c>
      <c r="Q2672">
        <v>34252</v>
      </c>
      <c r="R2672" s="1">
        <v>45616</v>
      </c>
      <c r="S2672" t="s">
        <v>35</v>
      </c>
      <c r="T2672">
        <v>535577</v>
      </c>
      <c r="U2672" t="s">
        <v>4146</v>
      </c>
      <c r="V2672">
        <v>693</v>
      </c>
      <c r="W2672">
        <v>847</v>
      </c>
      <c r="X2672">
        <v>7</v>
      </c>
      <c r="Y2672">
        <v>2371.6</v>
      </c>
      <c r="Z2672">
        <v>11</v>
      </c>
      <c r="AA2672">
        <f>Zudio_sales_data[[#This Row],[Price]]*Zudio_sales_data[[#This Row],[Quantity]]</f>
        <v>5929</v>
      </c>
      <c r="AB2672" s="1">
        <v>45629</v>
      </c>
      <c r="AC2672">
        <f>_xlfn.DAYS(Zudio_sales_data[[#This Row],[Last Date]],Zudio_sales_data[[#This Row],[Store Open Date]])</f>
        <v>1537</v>
      </c>
      <c r="AD2672" t="str">
        <f>IF(Zudio_sales_data[[#This Row],[Order Date]]&lt;=Zudio_sales_data[[#This Row],[Store Open Date]],"wrong data","right data")</f>
        <v>right data</v>
      </c>
      <c r="AE2672">
        <f>Zudio_sales_data[[#This Row],[Sales Profit]]/Zudio_sales_data[[#This Row],[Quantity]]</f>
        <v>338.8</v>
      </c>
    </row>
    <row r="2673" spans="1:31" x14ac:dyDescent="0.3">
      <c r="A2673" t="s">
        <v>37</v>
      </c>
      <c r="B2673" t="s">
        <v>46</v>
      </c>
      <c r="C2673" t="s">
        <v>47</v>
      </c>
      <c r="D2673" t="s">
        <v>40</v>
      </c>
      <c r="E2673">
        <v>44</v>
      </c>
      <c r="F2673">
        <v>435779</v>
      </c>
      <c r="G2673" t="s">
        <v>49</v>
      </c>
      <c r="H2673" s="1">
        <v>45028</v>
      </c>
      <c r="I2673">
        <v>1300</v>
      </c>
      <c r="J2673" t="s">
        <v>4147</v>
      </c>
      <c r="K2673" t="s">
        <v>295</v>
      </c>
      <c r="L2673">
        <v>11</v>
      </c>
      <c r="M2673">
        <v>8</v>
      </c>
      <c r="N2673">
        <v>19</v>
      </c>
      <c r="O2673" t="s">
        <v>33</v>
      </c>
      <c r="P2673" t="s">
        <v>90</v>
      </c>
      <c r="Q2673">
        <v>70535</v>
      </c>
      <c r="R2673" s="1">
        <v>45564</v>
      </c>
      <c r="S2673" t="s">
        <v>131</v>
      </c>
      <c r="T2673">
        <v>508324</v>
      </c>
      <c r="U2673" t="s">
        <v>4148</v>
      </c>
      <c r="V2673">
        <v>218</v>
      </c>
      <c r="W2673">
        <v>1372</v>
      </c>
      <c r="X2673">
        <v>1</v>
      </c>
      <c r="Y2673">
        <v>548.79999999999995</v>
      </c>
      <c r="Z2673">
        <v>9</v>
      </c>
      <c r="AA2673">
        <f>Zudio_sales_data[[#This Row],[Price]]*Zudio_sales_data[[#This Row],[Quantity]]</f>
        <v>1372</v>
      </c>
      <c r="AB2673" s="1">
        <v>45629</v>
      </c>
      <c r="AC2673">
        <f>_xlfn.DAYS(Zudio_sales_data[[#This Row],[Last Date]],Zudio_sales_data[[#This Row],[Store Open Date]])</f>
        <v>601</v>
      </c>
      <c r="AD2673" t="str">
        <f>IF(Zudio_sales_data[[#This Row],[Order Date]]&lt;=Zudio_sales_data[[#This Row],[Store Open Date]],"wrong data","right data")</f>
        <v>right data</v>
      </c>
      <c r="AE2673">
        <f>Zudio_sales_data[[#This Row],[Sales Profit]]/Zudio_sales_data[[#This Row],[Quantity]]</f>
        <v>548.79999999999995</v>
      </c>
    </row>
    <row r="2674" spans="1:31" x14ac:dyDescent="0.3">
      <c r="A2674" t="s">
        <v>55</v>
      </c>
      <c r="B2674" t="s">
        <v>362</v>
      </c>
      <c r="C2674" t="s">
        <v>28</v>
      </c>
      <c r="D2674" t="s">
        <v>229</v>
      </c>
      <c r="E2674">
        <v>5</v>
      </c>
      <c r="F2674">
        <v>425418</v>
      </c>
      <c r="G2674" t="s">
        <v>30</v>
      </c>
      <c r="H2674" s="1">
        <v>43841</v>
      </c>
      <c r="I2674">
        <v>1300</v>
      </c>
      <c r="J2674" t="s">
        <v>4149</v>
      </c>
      <c r="K2674" t="s">
        <v>233</v>
      </c>
      <c r="L2674">
        <v>11</v>
      </c>
      <c r="M2674">
        <v>8</v>
      </c>
      <c r="N2674">
        <v>12</v>
      </c>
      <c r="O2674" t="s">
        <v>33</v>
      </c>
      <c r="P2674" t="s">
        <v>90</v>
      </c>
      <c r="Q2674">
        <v>59403</v>
      </c>
      <c r="R2674" s="1">
        <v>45508</v>
      </c>
      <c r="S2674" t="s">
        <v>53</v>
      </c>
      <c r="T2674">
        <v>846384</v>
      </c>
      <c r="U2674" t="s">
        <v>4150</v>
      </c>
      <c r="V2674">
        <v>368</v>
      </c>
      <c r="W2674">
        <v>2671</v>
      </c>
      <c r="X2674">
        <v>4</v>
      </c>
      <c r="Y2674">
        <v>4273.6000000000004</v>
      </c>
      <c r="Z2674">
        <v>9</v>
      </c>
      <c r="AA2674">
        <f>Zudio_sales_data[[#This Row],[Price]]*Zudio_sales_data[[#This Row],[Quantity]]</f>
        <v>10684</v>
      </c>
      <c r="AB2674" s="1">
        <v>45629</v>
      </c>
      <c r="AC2674">
        <f>_xlfn.DAYS(Zudio_sales_data[[#This Row],[Last Date]],Zudio_sales_data[[#This Row],[Store Open Date]])</f>
        <v>1788</v>
      </c>
      <c r="AD2674" t="str">
        <f>IF(Zudio_sales_data[[#This Row],[Order Date]]&lt;=Zudio_sales_data[[#This Row],[Store Open Date]],"wrong data","right data")</f>
        <v>right data</v>
      </c>
      <c r="AE2674">
        <f>Zudio_sales_data[[#This Row],[Sales Profit]]/Zudio_sales_data[[#This Row],[Quantity]]</f>
        <v>1068.4000000000001</v>
      </c>
    </row>
    <row r="2675" spans="1:31" x14ac:dyDescent="0.3">
      <c r="A2675" t="s">
        <v>37</v>
      </c>
      <c r="B2675" t="s">
        <v>317</v>
      </c>
      <c r="C2675" t="s">
        <v>47</v>
      </c>
      <c r="D2675" t="s">
        <v>229</v>
      </c>
      <c r="E2675">
        <v>23</v>
      </c>
      <c r="F2675">
        <v>419168</v>
      </c>
      <c r="G2675" t="s">
        <v>30</v>
      </c>
      <c r="H2675" s="1">
        <v>44429</v>
      </c>
      <c r="I2675">
        <v>1400</v>
      </c>
      <c r="J2675" t="s">
        <v>1656</v>
      </c>
      <c r="K2675" t="s">
        <v>233</v>
      </c>
      <c r="L2675">
        <v>10</v>
      </c>
      <c r="M2675">
        <v>7</v>
      </c>
      <c r="N2675">
        <v>16</v>
      </c>
      <c r="O2675" t="s">
        <v>33</v>
      </c>
      <c r="P2675" t="s">
        <v>34</v>
      </c>
      <c r="Q2675">
        <v>56250</v>
      </c>
      <c r="R2675" s="1">
        <v>45347</v>
      </c>
      <c r="S2675" t="s">
        <v>91</v>
      </c>
      <c r="T2675">
        <v>410062</v>
      </c>
      <c r="U2675" t="s">
        <v>4151</v>
      </c>
      <c r="V2675">
        <v>913</v>
      </c>
      <c r="W2675">
        <v>1478</v>
      </c>
      <c r="X2675">
        <v>2</v>
      </c>
      <c r="Y2675">
        <v>1182.4000000000001</v>
      </c>
      <c r="Z2675">
        <v>9</v>
      </c>
      <c r="AA2675">
        <f>Zudio_sales_data[[#This Row],[Price]]*Zudio_sales_data[[#This Row],[Quantity]]</f>
        <v>2956</v>
      </c>
      <c r="AB2675" s="1">
        <v>45629</v>
      </c>
      <c r="AC2675">
        <f>_xlfn.DAYS(Zudio_sales_data[[#This Row],[Last Date]],Zudio_sales_data[[#This Row],[Store Open Date]])</f>
        <v>1200</v>
      </c>
      <c r="AD2675" t="str">
        <f>IF(Zudio_sales_data[[#This Row],[Order Date]]&lt;=Zudio_sales_data[[#This Row],[Store Open Date]],"wrong data","right data")</f>
        <v>right data</v>
      </c>
      <c r="AE2675">
        <f>Zudio_sales_data[[#This Row],[Sales Profit]]/Zudio_sales_data[[#This Row],[Quantity]]</f>
        <v>591.20000000000005</v>
      </c>
    </row>
    <row r="2676" spans="1:31" x14ac:dyDescent="0.3">
      <c r="A2676" t="s">
        <v>71</v>
      </c>
      <c r="B2676" t="s">
        <v>310</v>
      </c>
      <c r="C2676" t="s">
        <v>47</v>
      </c>
      <c r="D2676" t="s">
        <v>129</v>
      </c>
      <c r="E2676">
        <v>53</v>
      </c>
      <c r="F2676">
        <v>438833</v>
      </c>
      <c r="G2676" t="s">
        <v>49</v>
      </c>
      <c r="H2676" s="1">
        <v>44191</v>
      </c>
      <c r="I2676">
        <v>800</v>
      </c>
      <c r="J2676" t="s">
        <v>4152</v>
      </c>
      <c r="K2676" t="s">
        <v>176</v>
      </c>
      <c r="L2676">
        <v>10</v>
      </c>
      <c r="M2676">
        <v>9</v>
      </c>
      <c r="N2676">
        <v>16</v>
      </c>
      <c r="O2676" t="s">
        <v>33</v>
      </c>
      <c r="P2676" t="s">
        <v>34</v>
      </c>
      <c r="Q2676">
        <v>61974</v>
      </c>
      <c r="R2676" s="1">
        <v>45567</v>
      </c>
      <c r="S2676" t="s">
        <v>115</v>
      </c>
      <c r="T2676">
        <v>135756</v>
      </c>
      <c r="U2676" t="s">
        <v>4153</v>
      </c>
      <c r="V2676">
        <v>589</v>
      </c>
      <c r="W2676">
        <v>2395</v>
      </c>
      <c r="X2676">
        <v>4</v>
      </c>
      <c r="Y2676">
        <v>3832</v>
      </c>
      <c r="Z2676">
        <v>11</v>
      </c>
      <c r="AA2676">
        <f>Zudio_sales_data[[#This Row],[Price]]*Zudio_sales_data[[#This Row],[Quantity]]</f>
        <v>9580</v>
      </c>
      <c r="AB2676" s="1">
        <v>45629</v>
      </c>
      <c r="AC2676">
        <f>_xlfn.DAYS(Zudio_sales_data[[#This Row],[Last Date]],Zudio_sales_data[[#This Row],[Store Open Date]])</f>
        <v>1438</v>
      </c>
      <c r="AD2676" t="str">
        <f>IF(Zudio_sales_data[[#This Row],[Order Date]]&lt;=Zudio_sales_data[[#This Row],[Store Open Date]],"wrong data","right data")</f>
        <v>right data</v>
      </c>
      <c r="AE2676">
        <f>Zudio_sales_data[[#This Row],[Sales Profit]]/Zudio_sales_data[[#This Row],[Quantity]]</f>
        <v>958</v>
      </c>
    </row>
    <row r="2677" spans="1:31" x14ac:dyDescent="0.3">
      <c r="A2677" t="s">
        <v>139</v>
      </c>
      <c r="B2677" t="s">
        <v>121</v>
      </c>
      <c r="C2677" t="s">
        <v>28</v>
      </c>
      <c r="D2677" t="s">
        <v>112</v>
      </c>
      <c r="E2677">
        <v>45</v>
      </c>
      <c r="F2677">
        <v>400470</v>
      </c>
      <c r="G2677" t="s">
        <v>30</v>
      </c>
      <c r="H2677" s="1">
        <v>44889</v>
      </c>
      <c r="I2677">
        <v>1400</v>
      </c>
      <c r="J2677" t="s">
        <v>4154</v>
      </c>
      <c r="K2677" t="s">
        <v>137</v>
      </c>
      <c r="L2677">
        <v>10</v>
      </c>
      <c r="M2677">
        <v>7</v>
      </c>
      <c r="N2677">
        <v>15</v>
      </c>
      <c r="O2677" t="s">
        <v>33</v>
      </c>
      <c r="P2677" t="s">
        <v>52</v>
      </c>
      <c r="Q2677">
        <v>28622</v>
      </c>
      <c r="R2677" s="1">
        <v>45583</v>
      </c>
      <c r="S2677" t="s">
        <v>115</v>
      </c>
      <c r="T2677">
        <v>287942</v>
      </c>
      <c r="U2677" t="s">
        <v>4155</v>
      </c>
      <c r="V2677">
        <v>845</v>
      </c>
      <c r="W2677">
        <v>2896</v>
      </c>
      <c r="X2677">
        <v>1</v>
      </c>
      <c r="Y2677">
        <v>1158.4000000000001</v>
      </c>
      <c r="Z2677">
        <v>9</v>
      </c>
      <c r="AA2677">
        <f>Zudio_sales_data[[#This Row],[Price]]*Zudio_sales_data[[#This Row],[Quantity]]</f>
        <v>2896</v>
      </c>
      <c r="AB2677" s="1">
        <v>45629</v>
      </c>
      <c r="AC2677">
        <f>_xlfn.DAYS(Zudio_sales_data[[#This Row],[Last Date]],Zudio_sales_data[[#This Row],[Store Open Date]])</f>
        <v>740</v>
      </c>
      <c r="AD2677" t="str">
        <f>IF(Zudio_sales_data[[#This Row],[Order Date]]&lt;=Zudio_sales_data[[#This Row],[Store Open Date]],"wrong data","right data")</f>
        <v>right data</v>
      </c>
      <c r="AE2677">
        <f>Zudio_sales_data[[#This Row],[Sales Profit]]/Zudio_sales_data[[#This Row],[Quantity]]</f>
        <v>1158.4000000000001</v>
      </c>
    </row>
    <row r="2678" spans="1:31" x14ac:dyDescent="0.3">
      <c r="A2678" t="s">
        <v>110</v>
      </c>
      <c r="B2678" t="s">
        <v>76</v>
      </c>
      <c r="C2678" t="s">
        <v>28</v>
      </c>
      <c r="D2678" t="s">
        <v>66</v>
      </c>
      <c r="E2678">
        <v>46</v>
      </c>
      <c r="F2678">
        <v>414431</v>
      </c>
      <c r="G2678" t="s">
        <v>49</v>
      </c>
      <c r="H2678" s="1">
        <v>44657</v>
      </c>
      <c r="I2678">
        <v>1100</v>
      </c>
      <c r="J2678" t="s">
        <v>4156</v>
      </c>
      <c r="K2678" t="s">
        <v>295</v>
      </c>
      <c r="L2678">
        <v>10</v>
      </c>
      <c r="M2678">
        <v>7</v>
      </c>
      <c r="N2678">
        <v>11</v>
      </c>
      <c r="O2678" t="s">
        <v>69</v>
      </c>
      <c r="P2678" t="s">
        <v>34</v>
      </c>
      <c r="Q2678">
        <v>33025</v>
      </c>
      <c r="R2678" s="1">
        <v>45479</v>
      </c>
      <c r="S2678" t="s">
        <v>95</v>
      </c>
      <c r="T2678">
        <v>323695</v>
      </c>
      <c r="U2678" t="s">
        <v>4157</v>
      </c>
      <c r="V2678">
        <v>346</v>
      </c>
      <c r="W2678">
        <v>2550</v>
      </c>
      <c r="X2678">
        <v>7</v>
      </c>
      <c r="Y2678">
        <v>7140</v>
      </c>
      <c r="Z2678">
        <v>9</v>
      </c>
      <c r="AA2678">
        <f>Zudio_sales_data[[#This Row],[Price]]*Zudio_sales_data[[#This Row],[Quantity]]</f>
        <v>17850</v>
      </c>
      <c r="AB2678" s="1">
        <v>45629</v>
      </c>
      <c r="AC2678">
        <f>_xlfn.DAYS(Zudio_sales_data[[#This Row],[Last Date]],Zudio_sales_data[[#This Row],[Store Open Date]])</f>
        <v>972</v>
      </c>
      <c r="AD2678" t="str">
        <f>IF(Zudio_sales_data[[#This Row],[Order Date]]&lt;=Zudio_sales_data[[#This Row],[Store Open Date]],"wrong data","right data")</f>
        <v>right data</v>
      </c>
      <c r="AE2678">
        <f>Zudio_sales_data[[#This Row],[Sales Profit]]/Zudio_sales_data[[#This Row],[Quantity]]</f>
        <v>1020</v>
      </c>
    </row>
    <row r="2679" spans="1:31" x14ac:dyDescent="0.3">
      <c r="A2679" t="s">
        <v>45</v>
      </c>
      <c r="B2679" t="s">
        <v>38</v>
      </c>
      <c r="C2679" t="s">
        <v>39</v>
      </c>
      <c r="D2679" t="s">
        <v>29</v>
      </c>
      <c r="E2679">
        <v>19</v>
      </c>
      <c r="F2679">
        <v>417676</v>
      </c>
      <c r="G2679" t="s">
        <v>49</v>
      </c>
      <c r="H2679" s="1">
        <v>44411</v>
      </c>
      <c r="I2679">
        <v>950</v>
      </c>
      <c r="J2679" t="s">
        <v>4158</v>
      </c>
      <c r="K2679" t="s">
        <v>168</v>
      </c>
      <c r="L2679">
        <v>10</v>
      </c>
      <c r="M2679">
        <v>9</v>
      </c>
      <c r="N2679">
        <v>18</v>
      </c>
      <c r="O2679" t="s">
        <v>33</v>
      </c>
      <c r="P2679" t="s">
        <v>52</v>
      </c>
      <c r="Q2679">
        <v>54328</v>
      </c>
      <c r="R2679" s="1">
        <v>45492</v>
      </c>
      <c r="S2679" t="s">
        <v>95</v>
      </c>
      <c r="T2679">
        <v>502545</v>
      </c>
      <c r="U2679" t="s">
        <v>4159</v>
      </c>
      <c r="V2679">
        <v>880</v>
      </c>
      <c r="W2679">
        <v>1315</v>
      </c>
      <c r="X2679">
        <v>8</v>
      </c>
      <c r="Y2679">
        <v>4208</v>
      </c>
      <c r="Z2679">
        <v>11</v>
      </c>
      <c r="AA2679">
        <f>Zudio_sales_data[[#This Row],[Price]]*Zudio_sales_data[[#This Row],[Quantity]]</f>
        <v>10520</v>
      </c>
      <c r="AB2679" s="1">
        <v>45629</v>
      </c>
      <c r="AC2679">
        <f>_xlfn.DAYS(Zudio_sales_data[[#This Row],[Last Date]],Zudio_sales_data[[#This Row],[Store Open Date]])</f>
        <v>1218</v>
      </c>
      <c r="AD2679" t="str">
        <f>IF(Zudio_sales_data[[#This Row],[Order Date]]&lt;=Zudio_sales_data[[#This Row],[Store Open Date]],"wrong data","right data")</f>
        <v>right data</v>
      </c>
      <c r="AE2679">
        <f>Zudio_sales_data[[#This Row],[Sales Profit]]/Zudio_sales_data[[#This Row],[Quantity]]</f>
        <v>526</v>
      </c>
    </row>
    <row r="2680" spans="1:31" x14ac:dyDescent="0.3">
      <c r="A2680" t="s">
        <v>110</v>
      </c>
      <c r="B2680" t="s">
        <v>208</v>
      </c>
      <c r="C2680" t="s">
        <v>28</v>
      </c>
      <c r="D2680" t="s">
        <v>112</v>
      </c>
      <c r="E2680">
        <v>39</v>
      </c>
      <c r="F2680">
        <v>430374</v>
      </c>
      <c r="G2680" t="s">
        <v>49</v>
      </c>
      <c r="H2680" s="1">
        <v>44099</v>
      </c>
      <c r="I2680">
        <v>800</v>
      </c>
      <c r="J2680" t="s">
        <v>690</v>
      </c>
      <c r="K2680" t="s">
        <v>758</v>
      </c>
      <c r="L2680">
        <v>10</v>
      </c>
      <c r="M2680">
        <v>9</v>
      </c>
      <c r="N2680">
        <v>9</v>
      </c>
      <c r="O2680" t="s">
        <v>69</v>
      </c>
      <c r="P2680" t="s">
        <v>90</v>
      </c>
      <c r="Q2680">
        <v>48493</v>
      </c>
      <c r="R2680" s="1">
        <v>45564</v>
      </c>
      <c r="S2680" t="s">
        <v>131</v>
      </c>
      <c r="T2680">
        <v>605015</v>
      </c>
      <c r="U2680" t="s">
        <v>924</v>
      </c>
      <c r="V2680">
        <v>559</v>
      </c>
      <c r="W2680">
        <v>2656</v>
      </c>
      <c r="X2680">
        <v>3</v>
      </c>
      <c r="Y2680">
        <v>3187.2</v>
      </c>
      <c r="Z2680">
        <v>11</v>
      </c>
      <c r="AA2680">
        <f>Zudio_sales_data[[#This Row],[Price]]*Zudio_sales_data[[#This Row],[Quantity]]</f>
        <v>7968</v>
      </c>
      <c r="AB2680" s="1">
        <v>45629</v>
      </c>
      <c r="AC2680">
        <f>_xlfn.DAYS(Zudio_sales_data[[#This Row],[Last Date]],Zudio_sales_data[[#This Row],[Store Open Date]])</f>
        <v>1530</v>
      </c>
      <c r="AD2680" t="str">
        <f>IF(Zudio_sales_data[[#This Row],[Order Date]]&lt;=Zudio_sales_data[[#This Row],[Store Open Date]],"wrong data","right data")</f>
        <v>right data</v>
      </c>
      <c r="AE2680">
        <f>Zudio_sales_data[[#This Row],[Sales Profit]]/Zudio_sales_data[[#This Row],[Quantity]]</f>
        <v>1062.3999999999999</v>
      </c>
    </row>
    <row r="2681" spans="1:31" x14ac:dyDescent="0.3">
      <c r="A2681" t="s">
        <v>26</v>
      </c>
      <c r="B2681" t="s">
        <v>257</v>
      </c>
      <c r="C2681" t="s">
        <v>28</v>
      </c>
      <c r="D2681" t="s">
        <v>82</v>
      </c>
      <c r="E2681">
        <v>12</v>
      </c>
      <c r="F2681">
        <v>405737</v>
      </c>
      <c r="G2681" t="s">
        <v>49</v>
      </c>
      <c r="H2681" s="1">
        <v>44399</v>
      </c>
      <c r="I2681">
        <v>1400</v>
      </c>
      <c r="J2681" t="s">
        <v>212</v>
      </c>
      <c r="K2681" t="s">
        <v>358</v>
      </c>
      <c r="L2681">
        <v>11</v>
      </c>
      <c r="M2681">
        <v>8</v>
      </c>
      <c r="N2681">
        <v>11</v>
      </c>
      <c r="O2681" t="s">
        <v>33</v>
      </c>
      <c r="P2681" t="s">
        <v>62</v>
      </c>
      <c r="Q2681">
        <v>37075</v>
      </c>
      <c r="R2681" s="1">
        <v>45505</v>
      </c>
      <c r="S2681" t="s">
        <v>53</v>
      </c>
      <c r="T2681">
        <v>410340</v>
      </c>
      <c r="U2681" t="s">
        <v>4160</v>
      </c>
      <c r="V2681">
        <v>328</v>
      </c>
      <c r="W2681">
        <v>896</v>
      </c>
      <c r="X2681">
        <v>6</v>
      </c>
      <c r="Y2681">
        <v>2150.4</v>
      </c>
      <c r="Z2681">
        <v>9</v>
      </c>
      <c r="AA2681">
        <f>Zudio_sales_data[[#This Row],[Price]]*Zudio_sales_data[[#This Row],[Quantity]]</f>
        <v>5376</v>
      </c>
      <c r="AB2681" s="1">
        <v>45629</v>
      </c>
      <c r="AC2681">
        <f>_xlfn.DAYS(Zudio_sales_data[[#This Row],[Last Date]],Zudio_sales_data[[#This Row],[Store Open Date]])</f>
        <v>1230</v>
      </c>
      <c r="AD2681" t="str">
        <f>IF(Zudio_sales_data[[#This Row],[Order Date]]&lt;=Zudio_sales_data[[#This Row],[Store Open Date]],"wrong data","right data")</f>
        <v>right data</v>
      </c>
      <c r="AE2681">
        <f>Zudio_sales_data[[#This Row],[Sales Profit]]/Zudio_sales_data[[#This Row],[Quantity]]</f>
        <v>358.40000000000003</v>
      </c>
    </row>
    <row r="2682" spans="1:31" x14ac:dyDescent="0.3">
      <c r="A2682" t="s">
        <v>117</v>
      </c>
      <c r="B2682" t="s">
        <v>106</v>
      </c>
      <c r="C2682" t="s">
        <v>28</v>
      </c>
      <c r="D2682" t="s">
        <v>48</v>
      </c>
      <c r="E2682">
        <v>86</v>
      </c>
      <c r="F2682">
        <v>408666</v>
      </c>
      <c r="G2682" t="s">
        <v>30</v>
      </c>
      <c r="H2682" s="1">
        <v>43912</v>
      </c>
      <c r="I2682">
        <v>1100</v>
      </c>
      <c r="J2682" t="s">
        <v>4161</v>
      </c>
      <c r="K2682" t="s">
        <v>239</v>
      </c>
      <c r="L2682">
        <v>10</v>
      </c>
      <c r="M2682">
        <v>7</v>
      </c>
      <c r="N2682">
        <v>15</v>
      </c>
      <c r="O2682" t="s">
        <v>33</v>
      </c>
      <c r="P2682" t="s">
        <v>90</v>
      </c>
      <c r="Q2682">
        <v>87897</v>
      </c>
      <c r="R2682" s="1">
        <v>45438</v>
      </c>
      <c r="S2682" t="s">
        <v>104</v>
      </c>
      <c r="T2682">
        <v>269871</v>
      </c>
      <c r="U2682" t="s">
        <v>4162</v>
      </c>
      <c r="V2682">
        <v>918</v>
      </c>
      <c r="W2682">
        <v>2316</v>
      </c>
      <c r="X2682">
        <v>5</v>
      </c>
      <c r="Y2682">
        <v>4632</v>
      </c>
      <c r="Z2682">
        <v>9</v>
      </c>
      <c r="AA2682">
        <f>Zudio_sales_data[[#This Row],[Price]]*Zudio_sales_data[[#This Row],[Quantity]]</f>
        <v>11580</v>
      </c>
      <c r="AB2682" s="1">
        <v>45629</v>
      </c>
      <c r="AC2682">
        <f>_xlfn.DAYS(Zudio_sales_data[[#This Row],[Last Date]],Zudio_sales_data[[#This Row],[Store Open Date]])</f>
        <v>1717</v>
      </c>
      <c r="AD2682" t="str">
        <f>IF(Zudio_sales_data[[#This Row],[Order Date]]&lt;=Zudio_sales_data[[#This Row],[Store Open Date]],"wrong data","right data")</f>
        <v>right data</v>
      </c>
      <c r="AE2682">
        <f>Zudio_sales_data[[#This Row],[Sales Profit]]/Zudio_sales_data[[#This Row],[Quantity]]</f>
        <v>926.4</v>
      </c>
    </row>
    <row r="2683" spans="1:31" x14ac:dyDescent="0.3">
      <c r="A2683" t="s">
        <v>37</v>
      </c>
      <c r="B2683" t="s">
        <v>179</v>
      </c>
      <c r="C2683" t="s">
        <v>28</v>
      </c>
      <c r="D2683" t="s">
        <v>112</v>
      </c>
      <c r="E2683">
        <v>49</v>
      </c>
      <c r="F2683">
        <v>404766</v>
      </c>
      <c r="G2683" t="s">
        <v>49</v>
      </c>
      <c r="H2683" s="1">
        <v>44231</v>
      </c>
      <c r="I2683">
        <v>1100</v>
      </c>
      <c r="J2683" t="s">
        <v>4163</v>
      </c>
      <c r="K2683" t="s">
        <v>210</v>
      </c>
      <c r="L2683">
        <v>10</v>
      </c>
      <c r="M2683">
        <v>7</v>
      </c>
      <c r="N2683">
        <v>17</v>
      </c>
      <c r="O2683" t="s">
        <v>33</v>
      </c>
      <c r="P2683" t="s">
        <v>90</v>
      </c>
      <c r="Q2683">
        <v>82451</v>
      </c>
      <c r="R2683" s="1">
        <v>45514</v>
      </c>
      <c r="S2683" t="s">
        <v>53</v>
      </c>
      <c r="T2683">
        <v>200329</v>
      </c>
      <c r="U2683" t="s">
        <v>1214</v>
      </c>
      <c r="V2683">
        <v>372</v>
      </c>
      <c r="W2683">
        <v>1988</v>
      </c>
      <c r="X2683">
        <v>1</v>
      </c>
      <c r="Y2683">
        <v>795.2</v>
      </c>
      <c r="Z2683">
        <v>9</v>
      </c>
      <c r="AA2683">
        <f>Zudio_sales_data[[#This Row],[Price]]*Zudio_sales_data[[#This Row],[Quantity]]</f>
        <v>1988</v>
      </c>
      <c r="AB2683" s="1">
        <v>45629</v>
      </c>
      <c r="AC2683">
        <f>_xlfn.DAYS(Zudio_sales_data[[#This Row],[Last Date]],Zudio_sales_data[[#This Row],[Store Open Date]])</f>
        <v>1398</v>
      </c>
      <c r="AD2683" t="str">
        <f>IF(Zudio_sales_data[[#This Row],[Order Date]]&lt;=Zudio_sales_data[[#This Row],[Store Open Date]],"wrong data","right data")</f>
        <v>right data</v>
      </c>
      <c r="AE2683">
        <f>Zudio_sales_data[[#This Row],[Sales Profit]]/Zudio_sales_data[[#This Row],[Quantity]]</f>
        <v>795.2</v>
      </c>
    </row>
    <row r="2684" spans="1:31" x14ac:dyDescent="0.3">
      <c r="A2684" t="s">
        <v>71</v>
      </c>
      <c r="B2684" t="s">
        <v>100</v>
      </c>
      <c r="C2684" t="s">
        <v>28</v>
      </c>
      <c r="D2684" t="s">
        <v>48</v>
      </c>
      <c r="E2684">
        <v>54</v>
      </c>
      <c r="F2684">
        <v>411295</v>
      </c>
      <c r="G2684" t="s">
        <v>30</v>
      </c>
      <c r="H2684" s="1">
        <v>44414</v>
      </c>
      <c r="I2684">
        <v>1000</v>
      </c>
      <c r="J2684" t="s">
        <v>4164</v>
      </c>
      <c r="K2684" t="s">
        <v>292</v>
      </c>
      <c r="L2684">
        <v>10</v>
      </c>
      <c r="M2684">
        <v>9</v>
      </c>
      <c r="N2684">
        <v>11</v>
      </c>
      <c r="O2684" t="s">
        <v>33</v>
      </c>
      <c r="P2684" t="s">
        <v>34</v>
      </c>
      <c r="Q2684">
        <v>88449</v>
      </c>
      <c r="R2684" s="1">
        <v>45530</v>
      </c>
      <c r="S2684" t="s">
        <v>53</v>
      </c>
      <c r="T2684">
        <v>367571</v>
      </c>
      <c r="U2684" t="s">
        <v>4165</v>
      </c>
      <c r="V2684">
        <v>329</v>
      </c>
      <c r="W2684">
        <v>508</v>
      </c>
      <c r="X2684">
        <v>3</v>
      </c>
      <c r="Y2684">
        <v>609.6</v>
      </c>
      <c r="Z2684">
        <v>11</v>
      </c>
      <c r="AA2684">
        <f>Zudio_sales_data[[#This Row],[Price]]*Zudio_sales_data[[#This Row],[Quantity]]</f>
        <v>1524</v>
      </c>
      <c r="AB2684" s="1">
        <v>45629</v>
      </c>
      <c r="AC2684">
        <f>_xlfn.DAYS(Zudio_sales_data[[#This Row],[Last Date]],Zudio_sales_data[[#This Row],[Store Open Date]])</f>
        <v>1215</v>
      </c>
      <c r="AD2684" t="str">
        <f>IF(Zudio_sales_data[[#This Row],[Order Date]]&lt;=Zudio_sales_data[[#This Row],[Store Open Date]],"wrong data","right data")</f>
        <v>right data</v>
      </c>
      <c r="AE2684">
        <f>Zudio_sales_data[[#This Row],[Sales Profit]]/Zudio_sales_data[[#This Row],[Quantity]]</f>
        <v>203.20000000000002</v>
      </c>
    </row>
    <row r="2685" spans="1:31" x14ac:dyDescent="0.3">
      <c r="A2685" t="s">
        <v>139</v>
      </c>
      <c r="B2685" t="s">
        <v>72</v>
      </c>
      <c r="C2685" t="s">
        <v>47</v>
      </c>
      <c r="D2685" t="s">
        <v>66</v>
      </c>
      <c r="E2685">
        <v>70</v>
      </c>
      <c r="F2685">
        <v>430328</v>
      </c>
      <c r="G2685" t="s">
        <v>49</v>
      </c>
      <c r="H2685" s="1">
        <v>43898</v>
      </c>
      <c r="I2685">
        <v>1300</v>
      </c>
      <c r="J2685" t="s">
        <v>4166</v>
      </c>
      <c r="K2685" t="s">
        <v>84</v>
      </c>
      <c r="L2685">
        <v>10</v>
      </c>
      <c r="M2685">
        <v>7</v>
      </c>
      <c r="N2685">
        <v>10</v>
      </c>
      <c r="O2685" t="s">
        <v>33</v>
      </c>
      <c r="P2685" t="s">
        <v>90</v>
      </c>
      <c r="Q2685">
        <v>31130</v>
      </c>
      <c r="R2685" s="1">
        <v>45447</v>
      </c>
      <c r="S2685" t="s">
        <v>43</v>
      </c>
      <c r="T2685">
        <v>458247</v>
      </c>
      <c r="U2685" t="s">
        <v>4167</v>
      </c>
      <c r="V2685">
        <v>377</v>
      </c>
      <c r="W2685">
        <v>1644</v>
      </c>
      <c r="X2685">
        <v>5</v>
      </c>
      <c r="Y2685">
        <v>3288</v>
      </c>
      <c r="Z2685">
        <v>9</v>
      </c>
      <c r="AA2685">
        <f>Zudio_sales_data[[#This Row],[Price]]*Zudio_sales_data[[#This Row],[Quantity]]</f>
        <v>8220</v>
      </c>
      <c r="AB2685" s="1">
        <v>45629</v>
      </c>
      <c r="AC2685">
        <f>_xlfn.DAYS(Zudio_sales_data[[#This Row],[Last Date]],Zudio_sales_data[[#This Row],[Store Open Date]])</f>
        <v>1731</v>
      </c>
      <c r="AD2685" t="str">
        <f>IF(Zudio_sales_data[[#This Row],[Order Date]]&lt;=Zudio_sales_data[[#This Row],[Store Open Date]],"wrong data","right data")</f>
        <v>right data</v>
      </c>
      <c r="AE2685">
        <f>Zudio_sales_data[[#This Row],[Sales Profit]]/Zudio_sales_data[[#This Row],[Quantity]]</f>
        <v>657.6</v>
      </c>
    </row>
    <row r="2686" spans="1:31" x14ac:dyDescent="0.3">
      <c r="A2686" t="s">
        <v>26</v>
      </c>
      <c r="B2686" t="s">
        <v>76</v>
      </c>
      <c r="C2686" t="s">
        <v>47</v>
      </c>
      <c r="D2686" t="s">
        <v>112</v>
      </c>
      <c r="E2686">
        <v>21</v>
      </c>
      <c r="F2686">
        <v>420943</v>
      </c>
      <c r="G2686" t="s">
        <v>49</v>
      </c>
      <c r="H2686" s="1">
        <v>45065</v>
      </c>
      <c r="I2686">
        <v>950</v>
      </c>
      <c r="J2686" t="s">
        <v>4168</v>
      </c>
      <c r="K2686" t="s">
        <v>227</v>
      </c>
      <c r="L2686">
        <v>9</v>
      </c>
      <c r="M2686">
        <v>8</v>
      </c>
      <c r="N2686">
        <v>5</v>
      </c>
      <c r="O2686" t="s">
        <v>33</v>
      </c>
      <c r="P2686" t="s">
        <v>62</v>
      </c>
      <c r="Q2686">
        <v>78687</v>
      </c>
      <c r="R2686" s="1">
        <v>45302</v>
      </c>
      <c r="S2686" t="s">
        <v>85</v>
      </c>
      <c r="T2686">
        <v>219539</v>
      </c>
      <c r="U2686" t="s">
        <v>4169</v>
      </c>
      <c r="V2686">
        <v>236</v>
      </c>
      <c r="W2686">
        <v>1089</v>
      </c>
      <c r="X2686">
        <v>5</v>
      </c>
      <c r="Y2686">
        <v>2178</v>
      </c>
      <c r="Z2686">
        <v>11</v>
      </c>
      <c r="AA2686">
        <f>Zudio_sales_data[[#This Row],[Price]]*Zudio_sales_data[[#This Row],[Quantity]]</f>
        <v>5445</v>
      </c>
      <c r="AB2686" s="1">
        <v>45629</v>
      </c>
      <c r="AC2686">
        <f>_xlfn.DAYS(Zudio_sales_data[[#This Row],[Last Date]],Zudio_sales_data[[#This Row],[Store Open Date]])</f>
        <v>564</v>
      </c>
      <c r="AD2686" t="str">
        <f>IF(Zudio_sales_data[[#This Row],[Order Date]]&lt;=Zudio_sales_data[[#This Row],[Store Open Date]],"wrong data","right data")</f>
        <v>right data</v>
      </c>
      <c r="AE2686">
        <f>Zudio_sales_data[[#This Row],[Sales Profit]]/Zudio_sales_data[[#This Row],[Quantity]]</f>
        <v>435.6</v>
      </c>
    </row>
    <row r="2687" spans="1:31" x14ac:dyDescent="0.3">
      <c r="A2687" t="s">
        <v>55</v>
      </c>
      <c r="B2687" t="s">
        <v>187</v>
      </c>
      <c r="C2687" t="s">
        <v>39</v>
      </c>
      <c r="D2687" t="s">
        <v>77</v>
      </c>
      <c r="E2687">
        <v>5</v>
      </c>
      <c r="F2687">
        <v>408628</v>
      </c>
      <c r="G2687" t="s">
        <v>30</v>
      </c>
      <c r="H2687" s="1">
        <v>44698</v>
      </c>
      <c r="I2687">
        <v>1100</v>
      </c>
      <c r="J2687" t="s">
        <v>4170</v>
      </c>
      <c r="K2687" t="s">
        <v>181</v>
      </c>
      <c r="L2687">
        <v>9</v>
      </c>
      <c r="M2687">
        <v>8</v>
      </c>
      <c r="N2687">
        <v>6</v>
      </c>
      <c r="O2687" t="s">
        <v>33</v>
      </c>
      <c r="P2687" t="s">
        <v>62</v>
      </c>
      <c r="Q2687">
        <v>10898</v>
      </c>
      <c r="R2687" s="1">
        <v>45605</v>
      </c>
      <c r="S2687" t="s">
        <v>35</v>
      </c>
      <c r="T2687">
        <v>584044</v>
      </c>
      <c r="U2687" t="s">
        <v>4171</v>
      </c>
      <c r="V2687">
        <v>300</v>
      </c>
      <c r="W2687">
        <v>2080</v>
      </c>
      <c r="X2687">
        <v>1</v>
      </c>
      <c r="Y2687">
        <v>832</v>
      </c>
      <c r="Z2687">
        <v>11</v>
      </c>
      <c r="AA2687">
        <f>Zudio_sales_data[[#This Row],[Price]]*Zudio_sales_data[[#This Row],[Quantity]]</f>
        <v>2080</v>
      </c>
      <c r="AB2687" s="1">
        <v>45629</v>
      </c>
      <c r="AC2687">
        <f>_xlfn.DAYS(Zudio_sales_data[[#This Row],[Last Date]],Zudio_sales_data[[#This Row],[Store Open Date]])</f>
        <v>931</v>
      </c>
      <c r="AD2687" t="str">
        <f>IF(Zudio_sales_data[[#This Row],[Order Date]]&lt;=Zudio_sales_data[[#This Row],[Store Open Date]],"wrong data","right data")</f>
        <v>right data</v>
      </c>
      <c r="AE2687">
        <f>Zudio_sales_data[[#This Row],[Sales Profit]]/Zudio_sales_data[[#This Row],[Quantity]]</f>
        <v>832</v>
      </c>
    </row>
    <row r="2688" spans="1:31" x14ac:dyDescent="0.3">
      <c r="A2688" t="s">
        <v>55</v>
      </c>
      <c r="B2688" t="s">
        <v>208</v>
      </c>
      <c r="C2688" t="s">
        <v>47</v>
      </c>
      <c r="D2688" t="s">
        <v>77</v>
      </c>
      <c r="E2688">
        <v>82</v>
      </c>
      <c r="F2688">
        <v>423045</v>
      </c>
      <c r="G2688" t="s">
        <v>30</v>
      </c>
      <c r="H2688" s="1">
        <v>45036</v>
      </c>
      <c r="I2688">
        <v>1100</v>
      </c>
      <c r="J2688" t="s">
        <v>4172</v>
      </c>
      <c r="K2688" t="s">
        <v>236</v>
      </c>
      <c r="L2688">
        <v>10</v>
      </c>
      <c r="M2688">
        <v>9</v>
      </c>
      <c r="N2688">
        <v>8</v>
      </c>
      <c r="O2688" t="s">
        <v>33</v>
      </c>
      <c r="P2688" t="s">
        <v>62</v>
      </c>
      <c r="Q2688">
        <v>33541</v>
      </c>
      <c r="R2688" s="1">
        <v>45499</v>
      </c>
      <c r="S2688" t="s">
        <v>95</v>
      </c>
      <c r="T2688">
        <v>164463</v>
      </c>
      <c r="U2688" t="s">
        <v>4173</v>
      </c>
      <c r="V2688">
        <v>521</v>
      </c>
      <c r="W2688">
        <v>2846</v>
      </c>
      <c r="X2688">
        <v>8</v>
      </c>
      <c r="Y2688">
        <v>9107.2000000000007</v>
      </c>
      <c r="Z2688">
        <v>11</v>
      </c>
      <c r="AA2688">
        <f>Zudio_sales_data[[#This Row],[Price]]*Zudio_sales_data[[#This Row],[Quantity]]</f>
        <v>22768</v>
      </c>
      <c r="AB2688" s="1">
        <v>45629</v>
      </c>
      <c r="AC2688">
        <f>_xlfn.DAYS(Zudio_sales_data[[#This Row],[Last Date]],Zudio_sales_data[[#This Row],[Store Open Date]])</f>
        <v>593</v>
      </c>
      <c r="AD2688" t="str">
        <f>IF(Zudio_sales_data[[#This Row],[Order Date]]&lt;=Zudio_sales_data[[#This Row],[Store Open Date]],"wrong data","right data")</f>
        <v>right data</v>
      </c>
      <c r="AE2688">
        <f>Zudio_sales_data[[#This Row],[Sales Profit]]/Zudio_sales_data[[#This Row],[Quantity]]</f>
        <v>1138.4000000000001</v>
      </c>
    </row>
    <row r="2689" spans="1:31" x14ac:dyDescent="0.3">
      <c r="A2689" t="s">
        <v>110</v>
      </c>
      <c r="B2689" t="s">
        <v>135</v>
      </c>
      <c r="C2689" t="s">
        <v>39</v>
      </c>
      <c r="D2689" t="s">
        <v>77</v>
      </c>
      <c r="E2689">
        <v>48</v>
      </c>
      <c r="F2689">
        <v>420522</v>
      </c>
      <c r="G2689" t="s">
        <v>30</v>
      </c>
      <c r="H2689" s="1">
        <v>45207</v>
      </c>
      <c r="I2689">
        <v>1200</v>
      </c>
      <c r="J2689" t="s">
        <v>4174</v>
      </c>
      <c r="K2689" t="s">
        <v>223</v>
      </c>
      <c r="L2689">
        <v>9</v>
      </c>
      <c r="M2689">
        <v>8</v>
      </c>
      <c r="N2689">
        <v>16</v>
      </c>
      <c r="O2689" t="s">
        <v>69</v>
      </c>
      <c r="P2689" t="s">
        <v>62</v>
      </c>
      <c r="Q2689">
        <v>94049</v>
      </c>
      <c r="R2689" s="1">
        <v>45609</v>
      </c>
      <c r="S2689" t="s">
        <v>35</v>
      </c>
      <c r="T2689">
        <v>587716</v>
      </c>
      <c r="U2689" t="s">
        <v>4175</v>
      </c>
      <c r="V2689">
        <v>812</v>
      </c>
      <c r="W2689">
        <v>2277</v>
      </c>
      <c r="X2689">
        <v>4</v>
      </c>
      <c r="Y2689">
        <v>3643.2</v>
      </c>
      <c r="Z2689">
        <v>11</v>
      </c>
      <c r="AA2689">
        <f>Zudio_sales_data[[#This Row],[Price]]*Zudio_sales_data[[#This Row],[Quantity]]</f>
        <v>9108</v>
      </c>
      <c r="AB2689" s="1">
        <v>45629</v>
      </c>
      <c r="AC2689">
        <f>_xlfn.DAYS(Zudio_sales_data[[#This Row],[Last Date]],Zudio_sales_data[[#This Row],[Store Open Date]])</f>
        <v>422</v>
      </c>
      <c r="AD2689" t="str">
        <f>IF(Zudio_sales_data[[#This Row],[Order Date]]&lt;=Zudio_sales_data[[#This Row],[Store Open Date]],"wrong data","right data")</f>
        <v>right data</v>
      </c>
      <c r="AE2689">
        <f>Zudio_sales_data[[#This Row],[Sales Profit]]/Zudio_sales_data[[#This Row],[Quantity]]</f>
        <v>910.8</v>
      </c>
    </row>
    <row r="2690" spans="1:31" x14ac:dyDescent="0.3">
      <c r="A2690" t="s">
        <v>139</v>
      </c>
      <c r="B2690" t="s">
        <v>153</v>
      </c>
      <c r="C2690" t="s">
        <v>28</v>
      </c>
      <c r="D2690" t="s">
        <v>66</v>
      </c>
      <c r="E2690">
        <v>31</v>
      </c>
      <c r="F2690">
        <v>408580</v>
      </c>
      <c r="G2690" t="s">
        <v>49</v>
      </c>
      <c r="H2690" s="1">
        <v>44330</v>
      </c>
      <c r="I2690">
        <v>1300</v>
      </c>
      <c r="J2690" t="s">
        <v>4176</v>
      </c>
      <c r="K2690" t="s">
        <v>195</v>
      </c>
      <c r="L2690">
        <v>10</v>
      </c>
      <c r="M2690">
        <v>7</v>
      </c>
      <c r="N2690">
        <v>17</v>
      </c>
      <c r="O2690" t="s">
        <v>33</v>
      </c>
      <c r="P2690" t="s">
        <v>52</v>
      </c>
      <c r="Q2690">
        <v>12656</v>
      </c>
      <c r="R2690" s="1">
        <v>45474</v>
      </c>
      <c r="S2690" t="s">
        <v>95</v>
      </c>
      <c r="T2690">
        <v>655944</v>
      </c>
      <c r="U2690" t="s">
        <v>4177</v>
      </c>
      <c r="V2690">
        <v>496</v>
      </c>
      <c r="W2690">
        <v>1856</v>
      </c>
      <c r="X2690">
        <v>5</v>
      </c>
      <c r="Y2690">
        <v>3712</v>
      </c>
      <c r="Z2690">
        <v>9</v>
      </c>
      <c r="AA2690">
        <f>Zudio_sales_data[[#This Row],[Price]]*Zudio_sales_data[[#This Row],[Quantity]]</f>
        <v>9280</v>
      </c>
      <c r="AB2690" s="1">
        <v>45629</v>
      </c>
      <c r="AC2690">
        <f>_xlfn.DAYS(Zudio_sales_data[[#This Row],[Last Date]],Zudio_sales_data[[#This Row],[Store Open Date]])</f>
        <v>1299</v>
      </c>
      <c r="AD2690" t="str">
        <f>IF(Zudio_sales_data[[#This Row],[Order Date]]&lt;=Zudio_sales_data[[#This Row],[Store Open Date]],"wrong data","right data")</f>
        <v>right data</v>
      </c>
      <c r="AE2690">
        <f>Zudio_sales_data[[#This Row],[Sales Profit]]/Zudio_sales_data[[#This Row],[Quantity]]</f>
        <v>742.4</v>
      </c>
    </row>
    <row r="2691" spans="1:31" x14ac:dyDescent="0.3">
      <c r="A2691" t="s">
        <v>55</v>
      </c>
      <c r="B2691" t="s">
        <v>317</v>
      </c>
      <c r="C2691" t="s">
        <v>39</v>
      </c>
      <c r="D2691" t="s">
        <v>101</v>
      </c>
      <c r="E2691">
        <v>28</v>
      </c>
      <c r="F2691">
        <v>423447</v>
      </c>
      <c r="G2691" t="s">
        <v>49</v>
      </c>
      <c r="H2691" s="1">
        <v>45504</v>
      </c>
      <c r="I2691">
        <v>800</v>
      </c>
      <c r="J2691" t="s">
        <v>4178</v>
      </c>
      <c r="K2691" t="s">
        <v>140</v>
      </c>
      <c r="L2691">
        <v>10</v>
      </c>
      <c r="M2691">
        <v>7</v>
      </c>
      <c r="N2691">
        <v>4</v>
      </c>
      <c r="O2691" t="s">
        <v>69</v>
      </c>
      <c r="P2691" t="s">
        <v>62</v>
      </c>
      <c r="Q2691">
        <v>18977</v>
      </c>
      <c r="R2691" s="1">
        <v>45551</v>
      </c>
      <c r="S2691" t="s">
        <v>131</v>
      </c>
      <c r="T2691">
        <v>919332</v>
      </c>
      <c r="U2691" t="s">
        <v>4179</v>
      </c>
      <c r="V2691">
        <v>214</v>
      </c>
      <c r="W2691">
        <v>1028</v>
      </c>
      <c r="X2691">
        <v>6</v>
      </c>
      <c r="Y2691">
        <v>2467.1999999999998</v>
      </c>
      <c r="Z2691">
        <v>9</v>
      </c>
      <c r="AA2691">
        <f>Zudio_sales_data[[#This Row],[Price]]*Zudio_sales_data[[#This Row],[Quantity]]</f>
        <v>6168</v>
      </c>
      <c r="AB2691" s="1">
        <v>45629</v>
      </c>
      <c r="AC2691">
        <f>_xlfn.DAYS(Zudio_sales_data[[#This Row],[Last Date]],Zudio_sales_data[[#This Row],[Store Open Date]])</f>
        <v>125</v>
      </c>
      <c r="AD2691" t="str">
        <f>IF(Zudio_sales_data[[#This Row],[Order Date]]&lt;=Zudio_sales_data[[#This Row],[Store Open Date]],"wrong data","right data")</f>
        <v>right data</v>
      </c>
      <c r="AE2691">
        <f>Zudio_sales_data[[#This Row],[Sales Profit]]/Zudio_sales_data[[#This Row],[Quantity]]</f>
        <v>411.2</v>
      </c>
    </row>
    <row r="2692" spans="1:31" x14ac:dyDescent="0.3">
      <c r="A2692" t="s">
        <v>55</v>
      </c>
      <c r="B2692" t="s">
        <v>317</v>
      </c>
      <c r="C2692" t="s">
        <v>28</v>
      </c>
      <c r="D2692" t="s">
        <v>40</v>
      </c>
      <c r="E2692">
        <v>36</v>
      </c>
      <c r="F2692">
        <v>432480</v>
      </c>
      <c r="G2692" t="s">
        <v>30</v>
      </c>
      <c r="H2692" s="1">
        <v>45446</v>
      </c>
      <c r="I2692">
        <v>1300</v>
      </c>
      <c r="J2692" t="s">
        <v>4180</v>
      </c>
      <c r="K2692" t="s">
        <v>421</v>
      </c>
      <c r="L2692">
        <v>11</v>
      </c>
      <c r="M2692">
        <v>8</v>
      </c>
      <c r="N2692">
        <v>3</v>
      </c>
      <c r="O2692" t="s">
        <v>33</v>
      </c>
      <c r="P2692" t="s">
        <v>90</v>
      </c>
      <c r="Q2692">
        <v>29501</v>
      </c>
      <c r="R2692" s="1">
        <v>45468</v>
      </c>
      <c r="S2692" t="s">
        <v>43</v>
      </c>
      <c r="T2692">
        <v>912476</v>
      </c>
      <c r="U2692" t="s">
        <v>4181</v>
      </c>
      <c r="V2692">
        <v>741</v>
      </c>
      <c r="W2692">
        <v>1563</v>
      </c>
      <c r="X2692">
        <v>3</v>
      </c>
      <c r="Y2692">
        <v>1875.6</v>
      </c>
      <c r="Z2692">
        <v>9</v>
      </c>
      <c r="AA2692">
        <f>Zudio_sales_data[[#This Row],[Price]]*Zudio_sales_data[[#This Row],[Quantity]]</f>
        <v>4689</v>
      </c>
      <c r="AB2692" s="1">
        <v>45629</v>
      </c>
      <c r="AC2692">
        <f>_xlfn.DAYS(Zudio_sales_data[[#This Row],[Last Date]],Zudio_sales_data[[#This Row],[Store Open Date]])</f>
        <v>183</v>
      </c>
      <c r="AD2692" t="str">
        <f>IF(Zudio_sales_data[[#This Row],[Order Date]]&lt;=Zudio_sales_data[[#This Row],[Store Open Date]],"wrong data","right data")</f>
        <v>right data</v>
      </c>
      <c r="AE2692">
        <f>Zudio_sales_data[[#This Row],[Sales Profit]]/Zudio_sales_data[[#This Row],[Quantity]]</f>
        <v>625.19999999999993</v>
      </c>
    </row>
    <row r="2693" spans="1:31" x14ac:dyDescent="0.3">
      <c r="A2693" t="s">
        <v>139</v>
      </c>
      <c r="B2693" t="s">
        <v>187</v>
      </c>
      <c r="C2693" t="s">
        <v>47</v>
      </c>
      <c r="D2693" t="s">
        <v>48</v>
      </c>
      <c r="E2693">
        <v>22</v>
      </c>
      <c r="F2693">
        <v>433168</v>
      </c>
      <c r="G2693" t="s">
        <v>49</v>
      </c>
      <c r="H2693" s="1">
        <v>43976</v>
      </c>
      <c r="I2693">
        <v>1200</v>
      </c>
      <c r="J2693" t="s">
        <v>4182</v>
      </c>
      <c r="K2693" t="s">
        <v>469</v>
      </c>
      <c r="L2693">
        <v>10</v>
      </c>
      <c r="M2693">
        <v>9</v>
      </c>
      <c r="N2693">
        <v>10</v>
      </c>
      <c r="O2693" t="s">
        <v>69</v>
      </c>
      <c r="P2693" t="s">
        <v>34</v>
      </c>
      <c r="Q2693">
        <v>80039</v>
      </c>
      <c r="R2693" s="1">
        <v>45422</v>
      </c>
      <c r="S2693" t="s">
        <v>104</v>
      </c>
      <c r="T2693">
        <v>692153</v>
      </c>
      <c r="U2693" t="s">
        <v>4183</v>
      </c>
      <c r="V2693">
        <v>537</v>
      </c>
      <c r="W2693">
        <v>2684</v>
      </c>
      <c r="X2693">
        <v>8</v>
      </c>
      <c r="Y2693">
        <v>8588.7999999999993</v>
      </c>
      <c r="Z2693">
        <v>11</v>
      </c>
      <c r="AA2693">
        <f>Zudio_sales_data[[#This Row],[Price]]*Zudio_sales_data[[#This Row],[Quantity]]</f>
        <v>21472</v>
      </c>
      <c r="AB2693" s="1">
        <v>45629</v>
      </c>
      <c r="AC2693">
        <f>_xlfn.DAYS(Zudio_sales_data[[#This Row],[Last Date]],Zudio_sales_data[[#This Row],[Store Open Date]])</f>
        <v>1653</v>
      </c>
      <c r="AD2693" t="str">
        <f>IF(Zudio_sales_data[[#This Row],[Order Date]]&lt;=Zudio_sales_data[[#This Row],[Store Open Date]],"wrong data","right data")</f>
        <v>right data</v>
      </c>
      <c r="AE2693">
        <f>Zudio_sales_data[[#This Row],[Sales Profit]]/Zudio_sales_data[[#This Row],[Quantity]]</f>
        <v>1073.5999999999999</v>
      </c>
    </row>
    <row r="2694" spans="1:31" x14ac:dyDescent="0.3">
      <c r="A2694" t="s">
        <v>45</v>
      </c>
      <c r="B2694" t="s">
        <v>219</v>
      </c>
      <c r="C2694" t="s">
        <v>28</v>
      </c>
      <c r="D2694" t="s">
        <v>229</v>
      </c>
      <c r="E2694">
        <v>90</v>
      </c>
      <c r="F2694">
        <v>437572</v>
      </c>
      <c r="G2694" t="s">
        <v>49</v>
      </c>
      <c r="H2694" s="1">
        <v>44280</v>
      </c>
      <c r="I2694">
        <v>1400</v>
      </c>
      <c r="J2694" t="s">
        <v>4184</v>
      </c>
      <c r="K2694" t="s">
        <v>469</v>
      </c>
      <c r="L2694">
        <v>11</v>
      </c>
      <c r="M2694">
        <v>8</v>
      </c>
      <c r="N2694">
        <v>6</v>
      </c>
      <c r="O2694" t="s">
        <v>69</v>
      </c>
      <c r="P2694" t="s">
        <v>52</v>
      </c>
      <c r="Q2694">
        <v>52261</v>
      </c>
      <c r="R2694" s="1">
        <v>45589</v>
      </c>
      <c r="S2694" t="s">
        <v>115</v>
      </c>
      <c r="T2694">
        <v>758862</v>
      </c>
      <c r="U2694" t="s">
        <v>3892</v>
      </c>
      <c r="V2694">
        <v>247</v>
      </c>
      <c r="W2694">
        <v>1596</v>
      </c>
      <c r="X2694">
        <v>2</v>
      </c>
      <c r="Y2694">
        <v>1276.8</v>
      </c>
      <c r="Z2694">
        <v>9</v>
      </c>
      <c r="AA2694">
        <f>Zudio_sales_data[[#This Row],[Price]]*Zudio_sales_data[[#This Row],[Quantity]]</f>
        <v>3192</v>
      </c>
      <c r="AB2694" s="1">
        <v>45629</v>
      </c>
      <c r="AC2694">
        <f>_xlfn.DAYS(Zudio_sales_data[[#This Row],[Last Date]],Zudio_sales_data[[#This Row],[Store Open Date]])</f>
        <v>1349</v>
      </c>
      <c r="AD2694" t="str">
        <f>IF(Zudio_sales_data[[#This Row],[Order Date]]&lt;=Zudio_sales_data[[#This Row],[Store Open Date]],"wrong data","right data")</f>
        <v>right data</v>
      </c>
      <c r="AE2694">
        <f>Zudio_sales_data[[#This Row],[Sales Profit]]/Zudio_sales_data[[#This Row],[Quantity]]</f>
        <v>638.4</v>
      </c>
    </row>
    <row r="2695" spans="1:31" x14ac:dyDescent="0.3">
      <c r="A2695" t="s">
        <v>37</v>
      </c>
      <c r="B2695" t="s">
        <v>38</v>
      </c>
      <c r="C2695" t="s">
        <v>47</v>
      </c>
      <c r="D2695" t="s">
        <v>66</v>
      </c>
      <c r="E2695">
        <v>65</v>
      </c>
      <c r="F2695">
        <v>438185</v>
      </c>
      <c r="G2695" t="s">
        <v>49</v>
      </c>
      <c r="H2695" s="1">
        <v>45597</v>
      </c>
      <c r="I2695">
        <v>1300</v>
      </c>
      <c r="J2695" t="s">
        <v>4185</v>
      </c>
      <c r="K2695" t="s">
        <v>654</v>
      </c>
      <c r="L2695">
        <v>9</v>
      </c>
      <c r="M2695">
        <v>8</v>
      </c>
      <c r="N2695">
        <v>17</v>
      </c>
      <c r="O2695" t="s">
        <v>69</v>
      </c>
      <c r="P2695" t="s">
        <v>90</v>
      </c>
      <c r="Q2695">
        <v>92881</v>
      </c>
      <c r="R2695" s="1">
        <v>45618</v>
      </c>
      <c r="S2695" t="s">
        <v>35</v>
      </c>
      <c r="T2695">
        <v>803746</v>
      </c>
      <c r="U2695" t="s">
        <v>4186</v>
      </c>
      <c r="V2695">
        <v>996</v>
      </c>
      <c r="W2695">
        <v>1484</v>
      </c>
      <c r="X2695">
        <v>3</v>
      </c>
      <c r="Y2695">
        <v>1780.8</v>
      </c>
      <c r="Z2695">
        <v>11</v>
      </c>
      <c r="AA2695">
        <f>Zudio_sales_data[[#This Row],[Price]]*Zudio_sales_data[[#This Row],[Quantity]]</f>
        <v>4452</v>
      </c>
      <c r="AB2695" s="1">
        <v>45629</v>
      </c>
      <c r="AC2695">
        <f>_xlfn.DAYS(Zudio_sales_data[[#This Row],[Last Date]],Zudio_sales_data[[#This Row],[Store Open Date]])</f>
        <v>32</v>
      </c>
      <c r="AD2695" t="str">
        <f>IF(Zudio_sales_data[[#This Row],[Order Date]]&lt;=Zudio_sales_data[[#This Row],[Store Open Date]],"wrong data","right data")</f>
        <v>right data</v>
      </c>
      <c r="AE2695">
        <f>Zudio_sales_data[[#This Row],[Sales Profit]]/Zudio_sales_data[[#This Row],[Quantity]]</f>
        <v>593.6</v>
      </c>
    </row>
    <row r="2696" spans="1:31" x14ac:dyDescent="0.3">
      <c r="A2696" t="s">
        <v>26</v>
      </c>
      <c r="B2696" t="s">
        <v>334</v>
      </c>
      <c r="C2696" t="s">
        <v>47</v>
      </c>
      <c r="D2696" t="s">
        <v>77</v>
      </c>
      <c r="E2696">
        <v>42</v>
      </c>
      <c r="F2696">
        <v>407334</v>
      </c>
      <c r="G2696" t="s">
        <v>30</v>
      </c>
      <c r="H2696" s="1">
        <v>44873</v>
      </c>
      <c r="I2696">
        <v>1300</v>
      </c>
      <c r="J2696" t="s">
        <v>4188</v>
      </c>
      <c r="K2696" t="s">
        <v>303</v>
      </c>
      <c r="L2696">
        <v>10</v>
      </c>
      <c r="M2696">
        <v>9</v>
      </c>
      <c r="N2696">
        <v>17</v>
      </c>
      <c r="O2696" t="s">
        <v>69</v>
      </c>
      <c r="P2696" t="s">
        <v>52</v>
      </c>
      <c r="Q2696">
        <v>93674</v>
      </c>
      <c r="R2696" s="1">
        <v>45598</v>
      </c>
      <c r="S2696" t="s">
        <v>35</v>
      </c>
      <c r="T2696">
        <v>487328</v>
      </c>
      <c r="U2696" t="s">
        <v>4189</v>
      </c>
      <c r="V2696">
        <v>762</v>
      </c>
      <c r="W2696">
        <v>1357</v>
      </c>
      <c r="X2696">
        <v>2</v>
      </c>
      <c r="Y2696">
        <v>1085.5999999999999</v>
      </c>
      <c r="Z2696">
        <v>11</v>
      </c>
      <c r="AA2696">
        <f>Zudio_sales_data[[#This Row],[Price]]*Zudio_sales_data[[#This Row],[Quantity]]</f>
        <v>2714</v>
      </c>
      <c r="AB2696" s="1">
        <v>45629</v>
      </c>
      <c r="AC2696">
        <f>_xlfn.DAYS(Zudio_sales_data[[#This Row],[Last Date]],Zudio_sales_data[[#This Row],[Store Open Date]])</f>
        <v>756</v>
      </c>
      <c r="AD2696" t="str">
        <f>IF(Zudio_sales_data[[#This Row],[Order Date]]&lt;=Zudio_sales_data[[#This Row],[Store Open Date]],"wrong data","right data")</f>
        <v>right data</v>
      </c>
      <c r="AE2696">
        <f>Zudio_sales_data[[#This Row],[Sales Profit]]/Zudio_sales_data[[#This Row],[Quantity]]</f>
        <v>542.79999999999995</v>
      </c>
    </row>
    <row r="2697" spans="1:31" x14ac:dyDescent="0.3">
      <c r="A2697" t="s">
        <v>110</v>
      </c>
      <c r="B2697" t="s">
        <v>317</v>
      </c>
      <c r="C2697" t="s">
        <v>47</v>
      </c>
      <c r="D2697" t="s">
        <v>29</v>
      </c>
      <c r="E2697">
        <v>65</v>
      </c>
      <c r="F2697">
        <v>424959</v>
      </c>
      <c r="G2697" t="s">
        <v>49</v>
      </c>
      <c r="H2697" s="1">
        <v>43937</v>
      </c>
      <c r="I2697">
        <v>1300</v>
      </c>
      <c r="J2697" t="s">
        <v>4190</v>
      </c>
      <c r="K2697" t="s">
        <v>185</v>
      </c>
      <c r="L2697">
        <v>9</v>
      </c>
      <c r="M2697">
        <v>8</v>
      </c>
      <c r="N2697">
        <v>8</v>
      </c>
      <c r="O2697" t="s">
        <v>69</v>
      </c>
      <c r="P2697" t="s">
        <v>62</v>
      </c>
      <c r="Q2697">
        <v>53577</v>
      </c>
      <c r="R2697" s="1">
        <v>45543</v>
      </c>
      <c r="S2697" t="s">
        <v>131</v>
      </c>
      <c r="T2697">
        <v>564716</v>
      </c>
      <c r="U2697" t="s">
        <v>4191</v>
      </c>
      <c r="V2697">
        <v>821</v>
      </c>
      <c r="W2697">
        <v>2493</v>
      </c>
      <c r="X2697">
        <v>4</v>
      </c>
      <c r="Y2697">
        <v>3988.8</v>
      </c>
      <c r="Z2697">
        <v>11</v>
      </c>
      <c r="AA2697">
        <f>Zudio_sales_data[[#This Row],[Price]]*Zudio_sales_data[[#This Row],[Quantity]]</f>
        <v>9972</v>
      </c>
      <c r="AB2697" s="1">
        <v>45629</v>
      </c>
      <c r="AC2697">
        <f>_xlfn.DAYS(Zudio_sales_data[[#This Row],[Last Date]],Zudio_sales_data[[#This Row],[Store Open Date]])</f>
        <v>1692</v>
      </c>
      <c r="AD2697" t="str">
        <f>IF(Zudio_sales_data[[#This Row],[Order Date]]&lt;=Zudio_sales_data[[#This Row],[Store Open Date]],"wrong data","right data")</f>
        <v>right data</v>
      </c>
      <c r="AE2697">
        <f>Zudio_sales_data[[#This Row],[Sales Profit]]/Zudio_sales_data[[#This Row],[Quantity]]</f>
        <v>997.2</v>
      </c>
    </row>
    <row r="2698" spans="1:31" x14ac:dyDescent="0.3">
      <c r="A2698" t="s">
        <v>37</v>
      </c>
      <c r="B2698" t="s">
        <v>27</v>
      </c>
      <c r="C2698" t="s">
        <v>28</v>
      </c>
      <c r="D2698" t="s">
        <v>77</v>
      </c>
      <c r="E2698">
        <v>6</v>
      </c>
      <c r="F2698">
        <v>413164</v>
      </c>
      <c r="G2698" t="s">
        <v>49</v>
      </c>
      <c r="H2698" s="1">
        <v>44943</v>
      </c>
      <c r="I2698">
        <v>1200</v>
      </c>
      <c r="J2698" t="s">
        <v>4192</v>
      </c>
      <c r="K2698" t="s">
        <v>710</v>
      </c>
      <c r="L2698">
        <v>9</v>
      </c>
      <c r="M2698">
        <v>8</v>
      </c>
      <c r="N2698">
        <v>20</v>
      </c>
      <c r="O2698" t="s">
        <v>33</v>
      </c>
      <c r="P2698" t="s">
        <v>34</v>
      </c>
      <c r="Q2698">
        <v>80530</v>
      </c>
      <c r="R2698" s="1">
        <v>45583</v>
      </c>
      <c r="S2698" t="s">
        <v>115</v>
      </c>
      <c r="T2698">
        <v>685656</v>
      </c>
      <c r="U2698" t="s">
        <v>4193</v>
      </c>
      <c r="V2698">
        <v>616</v>
      </c>
      <c r="W2698">
        <v>590</v>
      </c>
      <c r="X2698">
        <v>5</v>
      </c>
      <c r="Y2698">
        <v>1180</v>
      </c>
      <c r="Z2698">
        <v>11</v>
      </c>
      <c r="AA2698">
        <f>Zudio_sales_data[[#This Row],[Price]]*Zudio_sales_data[[#This Row],[Quantity]]</f>
        <v>2950</v>
      </c>
      <c r="AB2698" s="1">
        <v>45629</v>
      </c>
      <c r="AC2698">
        <f>_xlfn.DAYS(Zudio_sales_data[[#This Row],[Last Date]],Zudio_sales_data[[#This Row],[Store Open Date]])</f>
        <v>686</v>
      </c>
      <c r="AD2698" t="str">
        <f>IF(Zudio_sales_data[[#This Row],[Order Date]]&lt;=Zudio_sales_data[[#This Row],[Store Open Date]],"wrong data","right data")</f>
        <v>right data</v>
      </c>
      <c r="AE2698">
        <f>Zudio_sales_data[[#This Row],[Sales Profit]]/Zudio_sales_data[[#This Row],[Quantity]]</f>
        <v>236</v>
      </c>
    </row>
    <row r="2699" spans="1:31" x14ac:dyDescent="0.3">
      <c r="A2699" t="s">
        <v>139</v>
      </c>
      <c r="B2699" t="s">
        <v>310</v>
      </c>
      <c r="C2699" t="s">
        <v>47</v>
      </c>
      <c r="D2699" t="s">
        <v>229</v>
      </c>
      <c r="E2699">
        <v>12</v>
      </c>
      <c r="F2699">
        <v>429711</v>
      </c>
      <c r="G2699" t="s">
        <v>30</v>
      </c>
      <c r="H2699" s="1">
        <v>43835</v>
      </c>
      <c r="I2699">
        <v>1200</v>
      </c>
      <c r="J2699" t="s">
        <v>4194</v>
      </c>
      <c r="K2699" t="s">
        <v>142</v>
      </c>
      <c r="L2699">
        <v>10</v>
      </c>
      <c r="M2699">
        <v>9</v>
      </c>
      <c r="N2699">
        <v>17</v>
      </c>
      <c r="O2699" t="s">
        <v>33</v>
      </c>
      <c r="P2699" t="s">
        <v>34</v>
      </c>
      <c r="Q2699">
        <v>57981</v>
      </c>
      <c r="R2699" s="1">
        <v>45427</v>
      </c>
      <c r="S2699" t="s">
        <v>104</v>
      </c>
      <c r="T2699">
        <v>877948</v>
      </c>
      <c r="U2699" t="s">
        <v>4195</v>
      </c>
      <c r="V2699">
        <v>337</v>
      </c>
      <c r="W2699">
        <v>2271</v>
      </c>
      <c r="X2699">
        <v>8</v>
      </c>
      <c r="Y2699">
        <v>7267.2</v>
      </c>
      <c r="Z2699">
        <v>11</v>
      </c>
      <c r="AA2699">
        <f>Zudio_sales_data[[#This Row],[Price]]*Zudio_sales_data[[#This Row],[Quantity]]</f>
        <v>18168</v>
      </c>
      <c r="AB2699" s="1">
        <v>45629</v>
      </c>
      <c r="AC2699">
        <f>_xlfn.DAYS(Zudio_sales_data[[#This Row],[Last Date]],Zudio_sales_data[[#This Row],[Store Open Date]])</f>
        <v>1794</v>
      </c>
      <c r="AD2699" t="str">
        <f>IF(Zudio_sales_data[[#This Row],[Order Date]]&lt;=Zudio_sales_data[[#This Row],[Store Open Date]],"wrong data","right data")</f>
        <v>right data</v>
      </c>
      <c r="AE2699">
        <f>Zudio_sales_data[[#This Row],[Sales Profit]]/Zudio_sales_data[[#This Row],[Quantity]]</f>
        <v>908.4</v>
      </c>
    </row>
    <row r="2700" spans="1:31" x14ac:dyDescent="0.3">
      <c r="A2700" t="s">
        <v>117</v>
      </c>
      <c r="B2700" t="s">
        <v>163</v>
      </c>
      <c r="C2700" t="s">
        <v>39</v>
      </c>
      <c r="D2700" t="s">
        <v>66</v>
      </c>
      <c r="E2700">
        <v>20</v>
      </c>
      <c r="F2700">
        <v>401602</v>
      </c>
      <c r="G2700" t="s">
        <v>49</v>
      </c>
      <c r="H2700" s="1">
        <v>44194</v>
      </c>
      <c r="I2700">
        <v>1000</v>
      </c>
      <c r="J2700" t="s">
        <v>4196</v>
      </c>
      <c r="K2700" t="s">
        <v>303</v>
      </c>
      <c r="L2700">
        <v>10</v>
      </c>
      <c r="M2700">
        <v>9</v>
      </c>
      <c r="N2700">
        <v>20</v>
      </c>
      <c r="O2700" t="s">
        <v>69</v>
      </c>
      <c r="P2700" t="s">
        <v>34</v>
      </c>
      <c r="Q2700">
        <v>57017</v>
      </c>
      <c r="R2700" s="1">
        <v>45563</v>
      </c>
      <c r="S2700" t="s">
        <v>131</v>
      </c>
      <c r="T2700">
        <v>524462</v>
      </c>
      <c r="U2700" t="s">
        <v>3573</v>
      </c>
      <c r="V2700">
        <v>966</v>
      </c>
      <c r="W2700">
        <v>861</v>
      </c>
      <c r="X2700">
        <v>3</v>
      </c>
      <c r="Y2700">
        <v>1033.2</v>
      </c>
      <c r="Z2700">
        <v>11</v>
      </c>
      <c r="AA2700">
        <f>Zudio_sales_data[[#This Row],[Price]]*Zudio_sales_data[[#This Row],[Quantity]]</f>
        <v>2583</v>
      </c>
      <c r="AB2700" s="1">
        <v>45629</v>
      </c>
      <c r="AC2700">
        <f>_xlfn.DAYS(Zudio_sales_data[[#This Row],[Last Date]],Zudio_sales_data[[#This Row],[Store Open Date]])</f>
        <v>1435</v>
      </c>
      <c r="AD2700" t="str">
        <f>IF(Zudio_sales_data[[#This Row],[Order Date]]&lt;=Zudio_sales_data[[#This Row],[Store Open Date]],"wrong data","right data")</f>
        <v>right data</v>
      </c>
      <c r="AE2700">
        <f>Zudio_sales_data[[#This Row],[Sales Profit]]/Zudio_sales_data[[#This Row],[Quantity]]</f>
        <v>344.40000000000003</v>
      </c>
    </row>
    <row r="2701" spans="1:31" x14ac:dyDescent="0.3">
      <c r="A2701" t="s">
        <v>26</v>
      </c>
      <c r="B2701" t="s">
        <v>334</v>
      </c>
      <c r="C2701" t="s">
        <v>47</v>
      </c>
      <c r="D2701" t="s">
        <v>48</v>
      </c>
      <c r="E2701">
        <v>35</v>
      </c>
      <c r="F2701">
        <v>426843</v>
      </c>
      <c r="G2701" t="s">
        <v>49</v>
      </c>
      <c r="H2701" s="1">
        <v>44886</v>
      </c>
      <c r="I2701">
        <v>1100</v>
      </c>
      <c r="J2701" t="s">
        <v>4197</v>
      </c>
      <c r="K2701" t="s">
        <v>155</v>
      </c>
      <c r="L2701">
        <v>11</v>
      </c>
      <c r="M2701">
        <v>8</v>
      </c>
      <c r="N2701">
        <v>14</v>
      </c>
      <c r="O2701" t="s">
        <v>69</v>
      </c>
      <c r="P2701" t="s">
        <v>62</v>
      </c>
      <c r="Q2701">
        <v>16960</v>
      </c>
      <c r="R2701" s="1">
        <v>45461</v>
      </c>
      <c r="S2701" t="s">
        <v>43</v>
      </c>
      <c r="T2701">
        <v>597070</v>
      </c>
      <c r="U2701" t="s">
        <v>1991</v>
      </c>
      <c r="V2701">
        <v>854</v>
      </c>
      <c r="W2701">
        <v>1003</v>
      </c>
      <c r="X2701">
        <v>8</v>
      </c>
      <c r="Y2701">
        <v>3209.6</v>
      </c>
      <c r="Z2701">
        <v>9</v>
      </c>
      <c r="AA2701">
        <f>Zudio_sales_data[[#This Row],[Price]]*Zudio_sales_data[[#This Row],[Quantity]]</f>
        <v>8024</v>
      </c>
      <c r="AB2701" s="1">
        <v>45629</v>
      </c>
      <c r="AC2701">
        <f>_xlfn.DAYS(Zudio_sales_data[[#This Row],[Last Date]],Zudio_sales_data[[#This Row],[Store Open Date]])</f>
        <v>743</v>
      </c>
      <c r="AD2701" t="str">
        <f>IF(Zudio_sales_data[[#This Row],[Order Date]]&lt;=Zudio_sales_data[[#This Row],[Store Open Date]],"wrong data","right data")</f>
        <v>right data</v>
      </c>
      <c r="AE2701">
        <f>Zudio_sales_data[[#This Row],[Sales Profit]]/Zudio_sales_data[[#This Row],[Quantity]]</f>
        <v>401.2</v>
      </c>
    </row>
    <row r="2702" spans="1:31" x14ac:dyDescent="0.3">
      <c r="A2702" t="s">
        <v>55</v>
      </c>
      <c r="B2702" t="s">
        <v>328</v>
      </c>
      <c r="C2702" t="s">
        <v>47</v>
      </c>
      <c r="D2702" t="s">
        <v>229</v>
      </c>
      <c r="E2702">
        <v>100</v>
      </c>
      <c r="F2702">
        <v>405498</v>
      </c>
      <c r="G2702" t="s">
        <v>49</v>
      </c>
      <c r="H2702" s="1">
        <v>45520</v>
      </c>
      <c r="I2702">
        <v>1200</v>
      </c>
      <c r="J2702" t="s">
        <v>4198</v>
      </c>
      <c r="K2702" t="s">
        <v>145</v>
      </c>
      <c r="L2702">
        <v>9</v>
      </c>
      <c r="M2702">
        <v>8</v>
      </c>
      <c r="N2702">
        <v>18</v>
      </c>
      <c r="O2702" t="s">
        <v>33</v>
      </c>
      <c r="P2702" t="s">
        <v>34</v>
      </c>
      <c r="Q2702">
        <v>22226</v>
      </c>
      <c r="R2702" s="1">
        <v>45587</v>
      </c>
      <c r="S2702" t="s">
        <v>115</v>
      </c>
      <c r="T2702">
        <v>311132</v>
      </c>
      <c r="U2702" t="s">
        <v>4199</v>
      </c>
      <c r="V2702">
        <v>891</v>
      </c>
      <c r="W2702">
        <v>1739</v>
      </c>
      <c r="X2702">
        <v>7</v>
      </c>
      <c r="Y2702">
        <v>4869.2</v>
      </c>
      <c r="Z2702">
        <v>11</v>
      </c>
      <c r="AA2702">
        <f>Zudio_sales_data[[#This Row],[Price]]*Zudio_sales_data[[#This Row],[Quantity]]</f>
        <v>12173</v>
      </c>
      <c r="AB2702" s="1">
        <v>45629</v>
      </c>
      <c r="AC2702">
        <f>_xlfn.DAYS(Zudio_sales_data[[#This Row],[Last Date]],Zudio_sales_data[[#This Row],[Store Open Date]])</f>
        <v>109</v>
      </c>
      <c r="AD2702" t="str">
        <f>IF(Zudio_sales_data[[#This Row],[Order Date]]&lt;=Zudio_sales_data[[#This Row],[Store Open Date]],"wrong data","right data")</f>
        <v>right data</v>
      </c>
      <c r="AE2702">
        <f>Zudio_sales_data[[#This Row],[Sales Profit]]/Zudio_sales_data[[#This Row],[Quantity]]</f>
        <v>695.6</v>
      </c>
    </row>
    <row r="2703" spans="1:31" x14ac:dyDescent="0.3">
      <c r="A2703" t="s">
        <v>117</v>
      </c>
      <c r="B2703" t="s">
        <v>121</v>
      </c>
      <c r="C2703" t="s">
        <v>39</v>
      </c>
      <c r="D2703" t="s">
        <v>40</v>
      </c>
      <c r="E2703">
        <v>3</v>
      </c>
      <c r="F2703">
        <v>437154</v>
      </c>
      <c r="G2703" t="s">
        <v>30</v>
      </c>
      <c r="H2703" s="1">
        <v>44599</v>
      </c>
      <c r="I2703">
        <v>1200</v>
      </c>
      <c r="J2703" t="s">
        <v>4200</v>
      </c>
      <c r="K2703" t="s">
        <v>330</v>
      </c>
      <c r="L2703">
        <v>10</v>
      </c>
      <c r="M2703">
        <v>7</v>
      </c>
      <c r="N2703">
        <v>16</v>
      </c>
      <c r="O2703" t="s">
        <v>33</v>
      </c>
      <c r="P2703" t="s">
        <v>34</v>
      </c>
      <c r="Q2703">
        <v>95196</v>
      </c>
      <c r="R2703" s="1">
        <v>45341</v>
      </c>
      <c r="S2703" t="s">
        <v>91</v>
      </c>
      <c r="T2703">
        <v>255401</v>
      </c>
      <c r="U2703" t="s">
        <v>4201</v>
      </c>
      <c r="V2703">
        <v>254</v>
      </c>
      <c r="W2703">
        <v>1813</v>
      </c>
      <c r="X2703">
        <v>2</v>
      </c>
      <c r="Y2703">
        <v>1450.4</v>
      </c>
      <c r="Z2703">
        <v>9</v>
      </c>
      <c r="AA2703">
        <f>Zudio_sales_data[[#This Row],[Price]]*Zudio_sales_data[[#This Row],[Quantity]]</f>
        <v>3626</v>
      </c>
      <c r="AB2703" s="1">
        <v>45629</v>
      </c>
      <c r="AC2703">
        <f>_xlfn.DAYS(Zudio_sales_data[[#This Row],[Last Date]],Zudio_sales_data[[#This Row],[Store Open Date]])</f>
        <v>1030</v>
      </c>
      <c r="AD2703" t="str">
        <f>IF(Zudio_sales_data[[#This Row],[Order Date]]&lt;=Zudio_sales_data[[#This Row],[Store Open Date]],"wrong data","right data")</f>
        <v>right data</v>
      </c>
      <c r="AE2703">
        <f>Zudio_sales_data[[#This Row],[Sales Profit]]/Zudio_sales_data[[#This Row],[Quantity]]</f>
        <v>725.2</v>
      </c>
    </row>
    <row r="2704" spans="1:31" x14ac:dyDescent="0.3">
      <c r="A2704" t="s">
        <v>110</v>
      </c>
      <c r="B2704" t="s">
        <v>225</v>
      </c>
      <c r="C2704" t="s">
        <v>28</v>
      </c>
      <c r="D2704" t="s">
        <v>40</v>
      </c>
      <c r="E2704">
        <v>78</v>
      </c>
      <c r="F2704">
        <v>417927</v>
      </c>
      <c r="G2704" t="s">
        <v>49</v>
      </c>
      <c r="H2704" s="1">
        <v>44747</v>
      </c>
      <c r="I2704">
        <v>1200</v>
      </c>
      <c r="J2704" t="s">
        <v>741</v>
      </c>
      <c r="K2704" t="s">
        <v>84</v>
      </c>
      <c r="L2704">
        <v>11</v>
      </c>
      <c r="M2704">
        <v>8</v>
      </c>
      <c r="N2704">
        <v>16</v>
      </c>
      <c r="O2704" t="s">
        <v>69</v>
      </c>
      <c r="P2704" t="s">
        <v>52</v>
      </c>
      <c r="Q2704">
        <v>67293</v>
      </c>
      <c r="R2704" s="1">
        <v>45293</v>
      </c>
      <c r="S2704" t="s">
        <v>85</v>
      </c>
      <c r="T2704">
        <v>580653</v>
      </c>
      <c r="U2704" t="s">
        <v>4202</v>
      </c>
      <c r="V2704">
        <v>889</v>
      </c>
      <c r="W2704">
        <v>2756</v>
      </c>
      <c r="X2704">
        <v>5</v>
      </c>
      <c r="Y2704">
        <v>5512</v>
      </c>
      <c r="Z2704">
        <v>9</v>
      </c>
      <c r="AA2704">
        <f>Zudio_sales_data[[#This Row],[Price]]*Zudio_sales_data[[#This Row],[Quantity]]</f>
        <v>13780</v>
      </c>
      <c r="AB2704" s="1">
        <v>45629</v>
      </c>
      <c r="AC2704">
        <f>_xlfn.DAYS(Zudio_sales_data[[#This Row],[Last Date]],Zudio_sales_data[[#This Row],[Store Open Date]])</f>
        <v>882</v>
      </c>
      <c r="AD2704" t="str">
        <f>IF(Zudio_sales_data[[#This Row],[Order Date]]&lt;=Zudio_sales_data[[#This Row],[Store Open Date]],"wrong data","right data")</f>
        <v>right data</v>
      </c>
      <c r="AE2704">
        <f>Zudio_sales_data[[#This Row],[Sales Profit]]/Zudio_sales_data[[#This Row],[Quantity]]</f>
        <v>1102.4000000000001</v>
      </c>
    </row>
    <row r="2705" spans="1:31" x14ac:dyDescent="0.3">
      <c r="A2705" t="s">
        <v>55</v>
      </c>
      <c r="B2705" t="s">
        <v>376</v>
      </c>
      <c r="C2705" t="s">
        <v>47</v>
      </c>
      <c r="D2705" t="s">
        <v>77</v>
      </c>
      <c r="E2705">
        <v>10</v>
      </c>
      <c r="F2705">
        <v>408695</v>
      </c>
      <c r="G2705" t="s">
        <v>49</v>
      </c>
      <c r="H2705" s="1">
        <v>45306</v>
      </c>
      <c r="I2705">
        <v>950</v>
      </c>
      <c r="J2705" t="s">
        <v>4203</v>
      </c>
      <c r="K2705" t="s">
        <v>185</v>
      </c>
      <c r="L2705">
        <v>10</v>
      </c>
      <c r="M2705">
        <v>7</v>
      </c>
      <c r="N2705">
        <v>6</v>
      </c>
      <c r="O2705" t="s">
        <v>33</v>
      </c>
      <c r="P2705" t="s">
        <v>34</v>
      </c>
      <c r="Q2705">
        <v>15322</v>
      </c>
      <c r="R2705" s="1">
        <v>45571</v>
      </c>
      <c r="S2705" t="s">
        <v>115</v>
      </c>
      <c r="T2705">
        <v>467629</v>
      </c>
      <c r="U2705" t="s">
        <v>4204</v>
      </c>
      <c r="V2705">
        <v>595</v>
      </c>
      <c r="W2705">
        <v>2828</v>
      </c>
      <c r="X2705">
        <v>4</v>
      </c>
      <c r="Y2705">
        <v>4524.8</v>
      </c>
      <c r="Z2705">
        <v>9</v>
      </c>
      <c r="AA2705">
        <f>Zudio_sales_data[[#This Row],[Price]]*Zudio_sales_data[[#This Row],[Quantity]]</f>
        <v>11312</v>
      </c>
      <c r="AB2705" s="1">
        <v>45629</v>
      </c>
      <c r="AC2705">
        <f>_xlfn.DAYS(Zudio_sales_data[[#This Row],[Last Date]],Zudio_sales_data[[#This Row],[Store Open Date]])</f>
        <v>323</v>
      </c>
      <c r="AD2705" t="str">
        <f>IF(Zudio_sales_data[[#This Row],[Order Date]]&lt;=Zudio_sales_data[[#This Row],[Store Open Date]],"wrong data","right data")</f>
        <v>right data</v>
      </c>
      <c r="AE2705">
        <f>Zudio_sales_data[[#This Row],[Sales Profit]]/Zudio_sales_data[[#This Row],[Quantity]]</f>
        <v>1131.2</v>
      </c>
    </row>
    <row r="2706" spans="1:31" x14ac:dyDescent="0.3">
      <c r="A2706" t="s">
        <v>26</v>
      </c>
      <c r="B2706" t="s">
        <v>368</v>
      </c>
      <c r="C2706" t="s">
        <v>28</v>
      </c>
      <c r="D2706" t="s">
        <v>82</v>
      </c>
      <c r="E2706">
        <v>34</v>
      </c>
      <c r="F2706">
        <v>411010</v>
      </c>
      <c r="G2706" t="s">
        <v>49</v>
      </c>
      <c r="H2706" s="1">
        <v>45167</v>
      </c>
      <c r="I2706">
        <v>800</v>
      </c>
      <c r="J2706" t="s">
        <v>4205</v>
      </c>
      <c r="K2706" t="s">
        <v>265</v>
      </c>
      <c r="L2706">
        <v>10</v>
      </c>
      <c r="M2706">
        <v>9</v>
      </c>
      <c r="N2706">
        <v>13</v>
      </c>
      <c r="O2706" t="s">
        <v>69</v>
      </c>
      <c r="P2706" t="s">
        <v>90</v>
      </c>
      <c r="Q2706">
        <v>10349</v>
      </c>
      <c r="R2706" s="1">
        <v>45589</v>
      </c>
      <c r="S2706" t="s">
        <v>115</v>
      </c>
      <c r="T2706">
        <v>879478</v>
      </c>
      <c r="U2706" t="s">
        <v>4206</v>
      </c>
      <c r="V2706">
        <v>949</v>
      </c>
      <c r="W2706">
        <v>1182</v>
      </c>
      <c r="X2706">
        <v>2</v>
      </c>
      <c r="Y2706">
        <v>945.6</v>
      </c>
      <c r="Z2706">
        <v>11</v>
      </c>
      <c r="AA2706">
        <f>Zudio_sales_data[[#This Row],[Price]]*Zudio_sales_data[[#This Row],[Quantity]]</f>
        <v>2364</v>
      </c>
      <c r="AB2706" s="1">
        <v>45629</v>
      </c>
      <c r="AC2706">
        <f>_xlfn.DAYS(Zudio_sales_data[[#This Row],[Last Date]],Zudio_sales_data[[#This Row],[Store Open Date]])</f>
        <v>462</v>
      </c>
      <c r="AD2706" t="str">
        <f>IF(Zudio_sales_data[[#This Row],[Order Date]]&lt;=Zudio_sales_data[[#This Row],[Store Open Date]],"wrong data","right data")</f>
        <v>right data</v>
      </c>
      <c r="AE2706">
        <f>Zudio_sales_data[[#This Row],[Sales Profit]]/Zudio_sales_data[[#This Row],[Quantity]]</f>
        <v>472.8</v>
      </c>
    </row>
    <row r="2707" spans="1:31" x14ac:dyDescent="0.3">
      <c r="A2707" t="s">
        <v>117</v>
      </c>
      <c r="B2707" t="s">
        <v>368</v>
      </c>
      <c r="C2707" t="s">
        <v>39</v>
      </c>
      <c r="D2707" t="s">
        <v>229</v>
      </c>
      <c r="E2707">
        <v>32</v>
      </c>
      <c r="F2707">
        <v>409960</v>
      </c>
      <c r="G2707" t="s">
        <v>30</v>
      </c>
      <c r="H2707" s="1">
        <v>44636</v>
      </c>
      <c r="I2707">
        <v>1200</v>
      </c>
      <c r="J2707" t="s">
        <v>4207</v>
      </c>
      <c r="K2707" t="s">
        <v>569</v>
      </c>
      <c r="L2707">
        <v>10</v>
      </c>
      <c r="M2707">
        <v>7</v>
      </c>
      <c r="N2707">
        <v>11</v>
      </c>
      <c r="O2707" t="s">
        <v>33</v>
      </c>
      <c r="P2707" t="s">
        <v>62</v>
      </c>
      <c r="Q2707">
        <v>80481</v>
      </c>
      <c r="R2707" s="1">
        <v>45389</v>
      </c>
      <c r="S2707" t="s">
        <v>63</v>
      </c>
      <c r="T2707">
        <v>545689</v>
      </c>
      <c r="U2707" t="s">
        <v>4208</v>
      </c>
      <c r="V2707">
        <v>876</v>
      </c>
      <c r="W2707">
        <v>2682</v>
      </c>
      <c r="X2707">
        <v>7</v>
      </c>
      <c r="Y2707">
        <v>7509.6</v>
      </c>
      <c r="Z2707">
        <v>9</v>
      </c>
      <c r="AA2707">
        <f>Zudio_sales_data[[#This Row],[Price]]*Zudio_sales_data[[#This Row],[Quantity]]</f>
        <v>18774</v>
      </c>
      <c r="AB2707" s="1">
        <v>45629</v>
      </c>
      <c r="AC2707">
        <f>_xlfn.DAYS(Zudio_sales_data[[#This Row],[Last Date]],Zudio_sales_data[[#This Row],[Store Open Date]])</f>
        <v>993</v>
      </c>
      <c r="AD2707" t="str">
        <f>IF(Zudio_sales_data[[#This Row],[Order Date]]&lt;=Zudio_sales_data[[#This Row],[Store Open Date]],"wrong data","right data")</f>
        <v>right data</v>
      </c>
      <c r="AE2707">
        <f>Zudio_sales_data[[#This Row],[Sales Profit]]/Zudio_sales_data[[#This Row],[Quantity]]</f>
        <v>1072.8</v>
      </c>
    </row>
    <row r="2708" spans="1:31" x14ac:dyDescent="0.3">
      <c r="A2708" t="s">
        <v>26</v>
      </c>
      <c r="B2708" t="s">
        <v>286</v>
      </c>
      <c r="C2708" t="s">
        <v>47</v>
      </c>
      <c r="D2708" t="s">
        <v>66</v>
      </c>
      <c r="E2708">
        <v>61</v>
      </c>
      <c r="F2708">
        <v>439985</v>
      </c>
      <c r="G2708" t="s">
        <v>49</v>
      </c>
      <c r="H2708" s="1">
        <v>44486</v>
      </c>
      <c r="I2708">
        <v>800</v>
      </c>
      <c r="J2708" t="s">
        <v>2840</v>
      </c>
      <c r="K2708" t="s">
        <v>140</v>
      </c>
      <c r="L2708">
        <v>10</v>
      </c>
      <c r="M2708">
        <v>7</v>
      </c>
      <c r="N2708">
        <v>3</v>
      </c>
      <c r="O2708" t="s">
        <v>69</v>
      </c>
      <c r="P2708" t="s">
        <v>52</v>
      </c>
      <c r="Q2708">
        <v>51080</v>
      </c>
      <c r="R2708" s="1">
        <v>45360</v>
      </c>
      <c r="S2708" t="s">
        <v>58</v>
      </c>
      <c r="T2708">
        <v>915093</v>
      </c>
      <c r="U2708" t="s">
        <v>4209</v>
      </c>
      <c r="V2708">
        <v>345</v>
      </c>
      <c r="W2708">
        <v>855</v>
      </c>
      <c r="X2708">
        <v>4</v>
      </c>
      <c r="Y2708">
        <v>1368</v>
      </c>
      <c r="Z2708">
        <v>9</v>
      </c>
      <c r="AA2708">
        <f>Zudio_sales_data[[#This Row],[Price]]*Zudio_sales_data[[#This Row],[Quantity]]</f>
        <v>3420</v>
      </c>
      <c r="AB2708" s="1">
        <v>45629</v>
      </c>
      <c r="AC2708">
        <f>_xlfn.DAYS(Zudio_sales_data[[#This Row],[Last Date]],Zudio_sales_data[[#This Row],[Store Open Date]])</f>
        <v>1143</v>
      </c>
      <c r="AD2708" t="str">
        <f>IF(Zudio_sales_data[[#This Row],[Order Date]]&lt;=Zudio_sales_data[[#This Row],[Store Open Date]],"wrong data","right data")</f>
        <v>right data</v>
      </c>
      <c r="AE2708">
        <f>Zudio_sales_data[[#This Row],[Sales Profit]]/Zudio_sales_data[[#This Row],[Quantity]]</f>
        <v>342</v>
      </c>
    </row>
    <row r="2709" spans="1:31" x14ac:dyDescent="0.3">
      <c r="A2709" t="s">
        <v>55</v>
      </c>
      <c r="B2709" t="s">
        <v>310</v>
      </c>
      <c r="C2709" t="s">
        <v>47</v>
      </c>
      <c r="D2709" t="s">
        <v>87</v>
      </c>
      <c r="E2709">
        <v>66</v>
      </c>
      <c r="F2709">
        <v>427667</v>
      </c>
      <c r="G2709" t="s">
        <v>30</v>
      </c>
      <c r="H2709" s="1">
        <v>45136</v>
      </c>
      <c r="I2709">
        <v>1200</v>
      </c>
      <c r="J2709" t="s">
        <v>4210</v>
      </c>
      <c r="K2709" t="s">
        <v>268</v>
      </c>
      <c r="L2709">
        <v>11</v>
      </c>
      <c r="M2709">
        <v>8</v>
      </c>
      <c r="N2709">
        <v>14</v>
      </c>
      <c r="O2709" t="s">
        <v>33</v>
      </c>
      <c r="P2709" t="s">
        <v>90</v>
      </c>
      <c r="Q2709">
        <v>81287</v>
      </c>
      <c r="R2709" s="1">
        <v>45361</v>
      </c>
      <c r="S2709" t="s">
        <v>58</v>
      </c>
      <c r="T2709">
        <v>236389</v>
      </c>
      <c r="U2709" t="s">
        <v>4211</v>
      </c>
      <c r="V2709">
        <v>676</v>
      </c>
      <c r="W2709">
        <v>1835</v>
      </c>
      <c r="X2709">
        <v>7</v>
      </c>
      <c r="Y2709">
        <v>5138</v>
      </c>
      <c r="Z2709">
        <v>9</v>
      </c>
      <c r="AA2709">
        <f>Zudio_sales_data[[#This Row],[Price]]*Zudio_sales_data[[#This Row],[Quantity]]</f>
        <v>12845</v>
      </c>
      <c r="AB2709" s="1">
        <v>45629</v>
      </c>
      <c r="AC2709">
        <f>_xlfn.DAYS(Zudio_sales_data[[#This Row],[Last Date]],Zudio_sales_data[[#This Row],[Store Open Date]])</f>
        <v>493</v>
      </c>
      <c r="AD2709" t="str">
        <f>IF(Zudio_sales_data[[#This Row],[Order Date]]&lt;=Zudio_sales_data[[#This Row],[Store Open Date]],"wrong data","right data")</f>
        <v>right data</v>
      </c>
      <c r="AE2709">
        <f>Zudio_sales_data[[#This Row],[Sales Profit]]/Zudio_sales_data[[#This Row],[Quantity]]</f>
        <v>734</v>
      </c>
    </row>
    <row r="2710" spans="1:31" x14ac:dyDescent="0.3">
      <c r="A2710" t="s">
        <v>139</v>
      </c>
      <c r="B2710" t="s">
        <v>38</v>
      </c>
      <c r="C2710" t="s">
        <v>39</v>
      </c>
      <c r="D2710" t="s">
        <v>66</v>
      </c>
      <c r="E2710">
        <v>59</v>
      </c>
      <c r="F2710">
        <v>403776</v>
      </c>
      <c r="G2710" t="s">
        <v>30</v>
      </c>
      <c r="H2710" s="1">
        <v>44301</v>
      </c>
      <c r="I2710">
        <v>950</v>
      </c>
      <c r="J2710" t="s">
        <v>1304</v>
      </c>
      <c r="K2710" t="s">
        <v>74</v>
      </c>
      <c r="L2710">
        <v>11</v>
      </c>
      <c r="M2710">
        <v>8</v>
      </c>
      <c r="N2710">
        <v>16</v>
      </c>
      <c r="O2710" t="s">
        <v>69</v>
      </c>
      <c r="P2710" t="s">
        <v>62</v>
      </c>
      <c r="Q2710">
        <v>58931</v>
      </c>
      <c r="R2710" s="1">
        <v>45334</v>
      </c>
      <c r="S2710" t="s">
        <v>91</v>
      </c>
      <c r="T2710">
        <v>728794</v>
      </c>
      <c r="U2710" t="s">
        <v>4212</v>
      </c>
      <c r="V2710">
        <v>619</v>
      </c>
      <c r="W2710">
        <v>1518</v>
      </c>
      <c r="X2710">
        <v>3</v>
      </c>
      <c r="Y2710">
        <v>1821.6</v>
      </c>
      <c r="Z2710">
        <v>9</v>
      </c>
      <c r="AA2710">
        <f>Zudio_sales_data[[#This Row],[Price]]*Zudio_sales_data[[#This Row],[Quantity]]</f>
        <v>4554</v>
      </c>
      <c r="AB2710" s="1">
        <v>45629</v>
      </c>
      <c r="AC2710">
        <f>_xlfn.DAYS(Zudio_sales_data[[#This Row],[Last Date]],Zudio_sales_data[[#This Row],[Store Open Date]])</f>
        <v>1328</v>
      </c>
      <c r="AD2710" t="str">
        <f>IF(Zudio_sales_data[[#This Row],[Order Date]]&lt;=Zudio_sales_data[[#This Row],[Store Open Date]],"wrong data","right data")</f>
        <v>right data</v>
      </c>
      <c r="AE2710">
        <f>Zudio_sales_data[[#This Row],[Sales Profit]]/Zudio_sales_data[[#This Row],[Quantity]]</f>
        <v>607.19999999999993</v>
      </c>
    </row>
    <row r="2711" spans="1:31" x14ac:dyDescent="0.3">
      <c r="A2711" t="s">
        <v>117</v>
      </c>
      <c r="B2711" t="s">
        <v>157</v>
      </c>
      <c r="C2711" t="s">
        <v>47</v>
      </c>
      <c r="D2711" t="s">
        <v>101</v>
      </c>
      <c r="E2711">
        <v>13</v>
      </c>
      <c r="F2711">
        <v>405519</v>
      </c>
      <c r="G2711" t="s">
        <v>30</v>
      </c>
      <c r="H2711" s="1">
        <v>44646</v>
      </c>
      <c r="I2711">
        <v>1100</v>
      </c>
      <c r="J2711" t="s">
        <v>4213</v>
      </c>
      <c r="K2711" t="s">
        <v>155</v>
      </c>
      <c r="L2711">
        <v>10</v>
      </c>
      <c r="M2711">
        <v>7</v>
      </c>
      <c r="N2711">
        <v>10</v>
      </c>
      <c r="O2711" t="s">
        <v>33</v>
      </c>
      <c r="P2711" t="s">
        <v>90</v>
      </c>
      <c r="Q2711">
        <v>98294</v>
      </c>
      <c r="R2711" s="1">
        <v>45528</v>
      </c>
      <c r="S2711" t="s">
        <v>53</v>
      </c>
      <c r="T2711">
        <v>383896</v>
      </c>
      <c r="U2711" t="s">
        <v>4214</v>
      </c>
      <c r="V2711">
        <v>608</v>
      </c>
      <c r="W2711">
        <v>1045</v>
      </c>
      <c r="X2711">
        <v>8</v>
      </c>
      <c r="Y2711">
        <v>3344</v>
      </c>
      <c r="Z2711">
        <v>9</v>
      </c>
      <c r="AA2711">
        <f>Zudio_sales_data[[#This Row],[Price]]*Zudio_sales_data[[#This Row],[Quantity]]</f>
        <v>8360</v>
      </c>
      <c r="AB2711" s="1">
        <v>45629</v>
      </c>
      <c r="AC2711">
        <f>_xlfn.DAYS(Zudio_sales_data[[#This Row],[Last Date]],Zudio_sales_data[[#This Row],[Store Open Date]])</f>
        <v>983</v>
      </c>
      <c r="AD2711" t="str">
        <f>IF(Zudio_sales_data[[#This Row],[Order Date]]&lt;=Zudio_sales_data[[#This Row],[Store Open Date]],"wrong data","right data")</f>
        <v>right data</v>
      </c>
      <c r="AE2711">
        <f>Zudio_sales_data[[#This Row],[Sales Profit]]/Zudio_sales_data[[#This Row],[Quantity]]</f>
        <v>418</v>
      </c>
    </row>
    <row r="2712" spans="1:31" x14ac:dyDescent="0.3">
      <c r="A2712" t="s">
        <v>71</v>
      </c>
      <c r="B2712" t="s">
        <v>125</v>
      </c>
      <c r="C2712" t="s">
        <v>39</v>
      </c>
      <c r="D2712" t="s">
        <v>66</v>
      </c>
      <c r="E2712">
        <v>61</v>
      </c>
      <c r="F2712">
        <v>439583</v>
      </c>
      <c r="G2712" t="s">
        <v>30</v>
      </c>
      <c r="H2712" s="1">
        <v>45090</v>
      </c>
      <c r="I2712">
        <v>1000</v>
      </c>
      <c r="J2712" t="s">
        <v>4215</v>
      </c>
      <c r="K2712" t="s">
        <v>155</v>
      </c>
      <c r="L2712">
        <v>11</v>
      </c>
      <c r="M2712">
        <v>8</v>
      </c>
      <c r="N2712">
        <v>5</v>
      </c>
      <c r="O2712" t="s">
        <v>33</v>
      </c>
      <c r="P2712" t="s">
        <v>90</v>
      </c>
      <c r="Q2712">
        <v>44809</v>
      </c>
      <c r="R2712" s="1">
        <v>45406</v>
      </c>
      <c r="S2712" t="s">
        <v>63</v>
      </c>
      <c r="T2712">
        <v>369309</v>
      </c>
      <c r="U2712" t="s">
        <v>4216</v>
      </c>
      <c r="V2712">
        <v>908</v>
      </c>
      <c r="W2712">
        <v>1447</v>
      </c>
      <c r="X2712">
        <v>4</v>
      </c>
      <c r="Y2712">
        <v>2315.1999999999998</v>
      </c>
      <c r="Z2712">
        <v>9</v>
      </c>
      <c r="AA2712">
        <f>Zudio_sales_data[[#This Row],[Price]]*Zudio_sales_data[[#This Row],[Quantity]]</f>
        <v>5788</v>
      </c>
      <c r="AB2712" s="1">
        <v>45629</v>
      </c>
      <c r="AC2712">
        <f>_xlfn.DAYS(Zudio_sales_data[[#This Row],[Last Date]],Zudio_sales_data[[#This Row],[Store Open Date]])</f>
        <v>539</v>
      </c>
      <c r="AD2712" t="str">
        <f>IF(Zudio_sales_data[[#This Row],[Order Date]]&lt;=Zudio_sales_data[[#This Row],[Store Open Date]],"wrong data","right data")</f>
        <v>right data</v>
      </c>
      <c r="AE2712">
        <f>Zudio_sales_data[[#This Row],[Sales Profit]]/Zudio_sales_data[[#This Row],[Quantity]]</f>
        <v>578.79999999999995</v>
      </c>
    </row>
    <row r="2713" spans="1:31" x14ac:dyDescent="0.3">
      <c r="A2713" t="s">
        <v>71</v>
      </c>
      <c r="B2713" t="s">
        <v>317</v>
      </c>
      <c r="C2713" t="s">
        <v>28</v>
      </c>
      <c r="D2713" t="s">
        <v>29</v>
      </c>
      <c r="E2713">
        <v>29</v>
      </c>
      <c r="F2713">
        <v>402260</v>
      </c>
      <c r="G2713" t="s">
        <v>30</v>
      </c>
      <c r="H2713" s="1">
        <v>43897</v>
      </c>
      <c r="I2713">
        <v>1300</v>
      </c>
      <c r="J2713" t="s">
        <v>4217</v>
      </c>
      <c r="K2713" t="s">
        <v>142</v>
      </c>
      <c r="L2713">
        <v>11</v>
      </c>
      <c r="M2713">
        <v>8</v>
      </c>
      <c r="N2713">
        <v>16</v>
      </c>
      <c r="O2713" t="s">
        <v>69</v>
      </c>
      <c r="P2713" t="s">
        <v>90</v>
      </c>
      <c r="Q2713">
        <v>71887</v>
      </c>
      <c r="R2713" s="1">
        <v>45360</v>
      </c>
      <c r="S2713" t="s">
        <v>58</v>
      </c>
      <c r="T2713">
        <v>463272</v>
      </c>
      <c r="U2713" t="s">
        <v>4218</v>
      </c>
      <c r="V2713">
        <v>209</v>
      </c>
      <c r="W2713">
        <v>629</v>
      </c>
      <c r="X2713">
        <v>5</v>
      </c>
      <c r="Y2713">
        <v>1258</v>
      </c>
      <c r="Z2713">
        <v>9</v>
      </c>
      <c r="AA2713">
        <f>Zudio_sales_data[[#This Row],[Price]]*Zudio_sales_data[[#This Row],[Quantity]]</f>
        <v>3145</v>
      </c>
      <c r="AB2713" s="1">
        <v>45629</v>
      </c>
      <c r="AC2713">
        <f>_xlfn.DAYS(Zudio_sales_data[[#This Row],[Last Date]],Zudio_sales_data[[#This Row],[Store Open Date]])</f>
        <v>1732</v>
      </c>
      <c r="AD2713" t="str">
        <f>IF(Zudio_sales_data[[#This Row],[Order Date]]&lt;=Zudio_sales_data[[#This Row],[Store Open Date]],"wrong data","right data")</f>
        <v>right data</v>
      </c>
      <c r="AE2713">
        <f>Zudio_sales_data[[#This Row],[Sales Profit]]/Zudio_sales_data[[#This Row],[Quantity]]</f>
        <v>251.6</v>
      </c>
    </row>
    <row r="2714" spans="1:31" x14ac:dyDescent="0.3">
      <c r="A2714" t="s">
        <v>139</v>
      </c>
      <c r="B2714" t="s">
        <v>163</v>
      </c>
      <c r="C2714" t="s">
        <v>47</v>
      </c>
      <c r="D2714" t="s">
        <v>82</v>
      </c>
      <c r="E2714">
        <v>81</v>
      </c>
      <c r="F2714">
        <v>411908</v>
      </c>
      <c r="G2714" t="s">
        <v>49</v>
      </c>
      <c r="H2714" s="1">
        <v>44244</v>
      </c>
      <c r="I2714">
        <v>1200</v>
      </c>
      <c r="J2714" t="s">
        <v>4219</v>
      </c>
      <c r="K2714" t="s">
        <v>217</v>
      </c>
      <c r="L2714">
        <v>9</v>
      </c>
      <c r="M2714">
        <v>8</v>
      </c>
      <c r="N2714">
        <v>8</v>
      </c>
      <c r="O2714" t="s">
        <v>33</v>
      </c>
      <c r="P2714" t="s">
        <v>52</v>
      </c>
      <c r="Q2714">
        <v>98567</v>
      </c>
      <c r="R2714" s="1">
        <v>45420</v>
      </c>
      <c r="S2714" t="s">
        <v>104</v>
      </c>
      <c r="T2714">
        <v>768698</v>
      </c>
      <c r="U2714" t="s">
        <v>4220</v>
      </c>
      <c r="V2714">
        <v>247</v>
      </c>
      <c r="W2714">
        <v>929</v>
      </c>
      <c r="X2714">
        <v>3</v>
      </c>
      <c r="Y2714">
        <v>1114.8</v>
      </c>
      <c r="Z2714">
        <v>11</v>
      </c>
      <c r="AA2714">
        <f>Zudio_sales_data[[#This Row],[Price]]*Zudio_sales_data[[#This Row],[Quantity]]</f>
        <v>2787</v>
      </c>
      <c r="AB2714" s="1">
        <v>45629</v>
      </c>
      <c r="AC2714">
        <f>_xlfn.DAYS(Zudio_sales_data[[#This Row],[Last Date]],Zudio_sales_data[[#This Row],[Store Open Date]])</f>
        <v>1385</v>
      </c>
      <c r="AD2714" t="str">
        <f>IF(Zudio_sales_data[[#This Row],[Order Date]]&lt;=Zudio_sales_data[[#This Row],[Store Open Date]],"wrong data","right data")</f>
        <v>right data</v>
      </c>
      <c r="AE2714">
        <f>Zudio_sales_data[[#This Row],[Sales Profit]]/Zudio_sales_data[[#This Row],[Quantity]]</f>
        <v>371.59999999999997</v>
      </c>
    </row>
    <row r="2715" spans="1:31" x14ac:dyDescent="0.3">
      <c r="A2715" t="s">
        <v>45</v>
      </c>
      <c r="B2715" t="s">
        <v>100</v>
      </c>
      <c r="C2715" t="s">
        <v>39</v>
      </c>
      <c r="D2715" t="s">
        <v>101</v>
      </c>
      <c r="E2715">
        <v>59</v>
      </c>
      <c r="F2715">
        <v>436258</v>
      </c>
      <c r="G2715" t="s">
        <v>30</v>
      </c>
      <c r="H2715" s="1">
        <v>44270</v>
      </c>
      <c r="I2715">
        <v>1200</v>
      </c>
      <c r="J2715" t="s">
        <v>4221</v>
      </c>
      <c r="K2715" t="s">
        <v>771</v>
      </c>
      <c r="L2715">
        <v>11</v>
      </c>
      <c r="M2715">
        <v>8</v>
      </c>
      <c r="N2715">
        <v>19</v>
      </c>
      <c r="O2715" t="s">
        <v>33</v>
      </c>
      <c r="P2715" t="s">
        <v>62</v>
      </c>
      <c r="Q2715">
        <v>37331</v>
      </c>
      <c r="R2715" s="1">
        <v>45375</v>
      </c>
      <c r="S2715" t="s">
        <v>58</v>
      </c>
      <c r="T2715">
        <v>754819</v>
      </c>
      <c r="U2715" t="s">
        <v>4222</v>
      </c>
      <c r="V2715">
        <v>546</v>
      </c>
      <c r="W2715">
        <v>1004</v>
      </c>
      <c r="X2715">
        <v>2</v>
      </c>
      <c r="Y2715">
        <v>803.2</v>
      </c>
      <c r="Z2715">
        <v>9</v>
      </c>
      <c r="AA2715">
        <f>Zudio_sales_data[[#This Row],[Price]]*Zudio_sales_data[[#This Row],[Quantity]]</f>
        <v>2008</v>
      </c>
      <c r="AB2715" s="1">
        <v>45629</v>
      </c>
      <c r="AC2715">
        <f>_xlfn.DAYS(Zudio_sales_data[[#This Row],[Last Date]],Zudio_sales_data[[#This Row],[Store Open Date]])</f>
        <v>1359</v>
      </c>
      <c r="AD2715" t="str">
        <f>IF(Zudio_sales_data[[#This Row],[Order Date]]&lt;=Zudio_sales_data[[#This Row],[Store Open Date]],"wrong data","right data")</f>
        <v>right data</v>
      </c>
      <c r="AE2715">
        <f>Zudio_sales_data[[#This Row],[Sales Profit]]/Zudio_sales_data[[#This Row],[Quantity]]</f>
        <v>401.6</v>
      </c>
    </row>
    <row r="2716" spans="1:31" x14ac:dyDescent="0.3">
      <c r="A2716" t="s">
        <v>26</v>
      </c>
      <c r="B2716" t="s">
        <v>225</v>
      </c>
      <c r="C2716" t="s">
        <v>28</v>
      </c>
      <c r="D2716" t="s">
        <v>48</v>
      </c>
      <c r="E2716">
        <v>81</v>
      </c>
      <c r="F2716">
        <v>428568</v>
      </c>
      <c r="G2716" t="s">
        <v>30</v>
      </c>
      <c r="H2716" s="1">
        <v>45285</v>
      </c>
      <c r="I2716">
        <v>950</v>
      </c>
      <c r="J2716" t="s">
        <v>4223</v>
      </c>
      <c r="K2716" t="s">
        <v>522</v>
      </c>
      <c r="L2716">
        <v>10</v>
      </c>
      <c r="M2716">
        <v>9</v>
      </c>
      <c r="N2716">
        <v>12</v>
      </c>
      <c r="O2716" t="s">
        <v>33</v>
      </c>
      <c r="P2716" t="s">
        <v>34</v>
      </c>
      <c r="Q2716">
        <v>11285</v>
      </c>
      <c r="R2716" s="1">
        <v>45585</v>
      </c>
      <c r="S2716" t="s">
        <v>115</v>
      </c>
      <c r="T2716">
        <v>427530</v>
      </c>
      <c r="U2716" t="s">
        <v>4224</v>
      </c>
      <c r="V2716">
        <v>468</v>
      </c>
      <c r="W2716">
        <v>1378</v>
      </c>
      <c r="X2716">
        <v>3</v>
      </c>
      <c r="Y2716">
        <v>1653.6</v>
      </c>
      <c r="Z2716">
        <v>11</v>
      </c>
      <c r="AA2716">
        <f>Zudio_sales_data[[#This Row],[Price]]*Zudio_sales_data[[#This Row],[Quantity]]</f>
        <v>4134</v>
      </c>
      <c r="AB2716" s="1">
        <v>45629</v>
      </c>
      <c r="AC2716">
        <f>_xlfn.DAYS(Zudio_sales_data[[#This Row],[Last Date]],Zudio_sales_data[[#This Row],[Store Open Date]])</f>
        <v>344</v>
      </c>
      <c r="AD2716" t="str">
        <f>IF(Zudio_sales_data[[#This Row],[Order Date]]&lt;=Zudio_sales_data[[#This Row],[Store Open Date]],"wrong data","right data")</f>
        <v>right data</v>
      </c>
      <c r="AE2716">
        <f>Zudio_sales_data[[#This Row],[Sales Profit]]/Zudio_sales_data[[#This Row],[Quantity]]</f>
        <v>551.19999999999993</v>
      </c>
    </row>
    <row r="2717" spans="1:31" x14ac:dyDescent="0.3">
      <c r="A2717" t="s">
        <v>45</v>
      </c>
      <c r="B2717" t="s">
        <v>174</v>
      </c>
      <c r="C2717" t="s">
        <v>28</v>
      </c>
      <c r="D2717" t="s">
        <v>129</v>
      </c>
      <c r="E2717">
        <v>96</v>
      </c>
      <c r="F2717">
        <v>410246</v>
      </c>
      <c r="G2717" t="s">
        <v>49</v>
      </c>
      <c r="H2717" s="1">
        <v>44925</v>
      </c>
      <c r="I2717">
        <v>800</v>
      </c>
      <c r="J2717" t="s">
        <v>4225</v>
      </c>
      <c r="K2717" t="s">
        <v>736</v>
      </c>
      <c r="L2717">
        <v>10</v>
      </c>
      <c r="M2717">
        <v>9</v>
      </c>
      <c r="N2717">
        <v>16</v>
      </c>
      <c r="O2717" t="s">
        <v>33</v>
      </c>
      <c r="P2717" t="s">
        <v>62</v>
      </c>
      <c r="Q2717">
        <v>44183</v>
      </c>
      <c r="R2717" s="1">
        <v>45409</v>
      </c>
      <c r="S2717" t="s">
        <v>63</v>
      </c>
      <c r="T2717">
        <v>728128</v>
      </c>
      <c r="U2717" t="s">
        <v>4226</v>
      </c>
      <c r="V2717">
        <v>405</v>
      </c>
      <c r="W2717">
        <v>2620</v>
      </c>
      <c r="X2717">
        <v>2</v>
      </c>
      <c r="Y2717">
        <v>2096</v>
      </c>
      <c r="Z2717">
        <v>11</v>
      </c>
      <c r="AA2717">
        <f>Zudio_sales_data[[#This Row],[Price]]*Zudio_sales_data[[#This Row],[Quantity]]</f>
        <v>5240</v>
      </c>
      <c r="AB2717" s="1">
        <v>45629</v>
      </c>
      <c r="AC2717">
        <f>_xlfn.DAYS(Zudio_sales_data[[#This Row],[Last Date]],Zudio_sales_data[[#This Row],[Store Open Date]])</f>
        <v>704</v>
      </c>
      <c r="AD2717" t="str">
        <f>IF(Zudio_sales_data[[#This Row],[Order Date]]&lt;=Zudio_sales_data[[#This Row],[Store Open Date]],"wrong data","right data")</f>
        <v>right data</v>
      </c>
      <c r="AE2717">
        <f>Zudio_sales_data[[#This Row],[Sales Profit]]/Zudio_sales_data[[#This Row],[Quantity]]</f>
        <v>1048</v>
      </c>
    </row>
    <row r="2718" spans="1:31" x14ac:dyDescent="0.3">
      <c r="A2718" t="s">
        <v>37</v>
      </c>
      <c r="B2718" t="s">
        <v>187</v>
      </c>
      <c r="C2718" t="s">
        <v>39</v>
      </c>
      <c r="D2718" t="s">
        <v>77</v>
      </c>
      <c r="E2718">
        <v>94</v>
      </c>
      <c r="F2718">
        <v>412625</v>
      </c>
      <c r="G2718" t="s">
        <v>30</v>
      </c>
      <c r="H2718" s="1">
        <v>44394</v>
      </c>
      <c r="I2718">
        <v>1100</v>
      </c>
      <c r="J2718" t="s">
        <v>4227</v>
      </c>
      <c r="K2718" t="s">
        <v>1248</v>
      </c>
      <c r="L2718">
        <v>9</v>
      </c>
      <c r="M2718">
        <v>8</v>
      </c>
      <c r="N2718">
        <v>12</v>
      </c>
      <c r="O2718" t="s">
        <v>69</v>
      </c>
      <c r="P2718" t="s">
        <v>90</v>
      </c>
      <c r="Q2718">
        <v>46993</v>
      </c>
      <c r="R2718" s="1">
        <v>45543</v>
      </c>
      <c r="S2718" t="s">
        <v>131</v>
      </c>
      <c r="T2718">
        <v>178751</v>
      </c>
      <c r="U2718" t="s">
        <v>4228</v>
      </c>
      <c r="V2718">
        <v>796</v>
      </c>
      <c r="W2718">
        <v>586</v>
      </c>
      <c r="X2718">
        <v>1</v>
      </c>
      <c r="Y2718">
        <v>234.4</v>
      </c>
      <c r="Z2718">
        <v>11</v>
      </c>
      <c r="AA2718">
        <f>Zudio_sales_data[[#This Row],[Price]]*Zudio_sales_data[[#This Row],[Quantity]]</f>
        <v>586</v>
      </c>
      <c r="AB2718" s="1">
        <v>45629</v>
      </c>
      <c r="AC2718">
        <f>_xlfn.DAYS(Zudio_sales_data[[#This Row],[Last Date]],Zudio_sales_data[[#This Row],[Store Open Date]])</f>
        <v>1235</v>
      </c>
      <c r="AD2718" t="str">
        <f>IF(Zudio_sales_data[[#This Row],[Order Date]]&lt;=Zudio_sales_data[[#This Row],[Store Open Date]],"wrong data","right data")</f>
        <v>right data</v>
      </c>
      <c r="AE2718">
        <f>Zudio_sales_data[[#This Row],[Sales Profit]]/Zudio_sales_data[[#This Row],[Quantity]]</f>
        <v>234.4</v>
      </c>
    </row>
    <row r="2719" spans="1:31" x14ac:dyDescent="0.3">
      <c r="A2719" t="s">
        <v>117</v>
      </c>
      <c r="B2719" t="s">
        <v>111</v>
      </c>
      <c r="C2719" t="s">
        <v>28</v>
      </c>
      <c r="D2719" t="s">
        <v>66</v>
      </c>
      <c r="E2719">
        <v>99</v>
      </c>
      <c r="F2719">
        <v>418351</v>
      </c>
      <c r="G2719" t="s">
        <v>30</v>
      </c>
      <c r="H2719" s="1">
        <v>44350</v>
      </c>
      <c r="I2719">
        <v>1300</v>
      </c>
      <c r="J2719" t="s">
        <v>4229</v>
      </c>
      <c r="K2719" t="s">
        <v>189</v>
      </c>
      <c r="L2719">
        <v>10</v>
      </c>
      <c r="M2719">
        <v>9</v>
      </c>
      <c r="N2719">
        <v>20</v>
      </c>
      <c r="O2719" t="s">
        <v>69</v>
      </c>
      <c r="P2719" t="s">
        <v>90</v>
      </c>
      <c r="Q2719">
        <v>91239</v>
      </c>
      <c r="R2719" s="1">
        <v>45623</v>
      </c>
      <c r="S2719" t="s">
        <v>35</v>
      </c>
      <c r="T2719">
        <v>818350</v>
      </c>
      <c r="U2719" t="s">
        <v>4230</v>
      </c>
      <c r="V2719">
        <v>740</v>
      </c>
      <c r="W2719">
        <v>627</v>
      </c>
      <c r="X2719">
        <v>5</v>
      </c>
      <c r="Y2719">
        <v>1254</v>
      </c>
      <c r="Z2719">
        <v>11</v>
      </c>
      <c r="AA2719">
        <f>Zudio_sales_data[[#This Row],[Price]]*Zudio_sales_data[[#This Row],[Quantity]]</f>
        <v>3135</v>
      </c>
      <c r="AB2719" s="1">
        <v>45629</v>
      </c>
      <c r="AC2719">
        <f>_xlfn.DAYS(Zudio_sales_data[[#This Row],[Last Date]],Zudio_sales_data[[#This Row],[Store Open Date]])</f>
        <v>1279</v>
      </c>
      <c r="AD2719" t="str">
        <f>IF(Zudio_sales_data[[#This Row],[Order Date]]&lt;=Zudio_sales_data[[#This Row],[Store Open Date]],"wrong data","right data")</f>
        <v>right data</v>
      </c>
      <c r="AE2719">
        <f>Zudio_sales_data[[#This Row],[Sales Profit]]/Zudio_sales_data[[#This Row],[Quantity]]</f>
        <v>250.8</v>
      </c>
    </row>
    <row r="2720" spans="1:31" x14ac:dyDescent="0.3">
      <c r="A2720" t="s">
        <v>117</v>
      </c>
      <c r="B2720" t="s">
        <v>163</v>
      </c>
      <c r="C2720" t="s">
        <v>39</v>
      </c>
      <c r="D2720" t="s">
        <v>48</v>
      </c>
      <c r="E2720">
        <v>29</v>
      </c>
      <c r="F2720">
        <v>403133</v>
      </c>
      <c r="G2720" t="s">
        <v>49</v>
      </c>
      <c r="H2720" s="1">
        <v>44662</v>
      </c>
      <c r="I2720">
        <v>1100</v>
      </c>
      <c r="J2720" t="s">
        <v>4231</v>
      </c>
      <c r="K2720" t="s">
        <v>392</v>
      </c>
      <c r="L2720">
        <v>10</v>
      </c>
      <c r="M2720">
        <v>9</v>
      </c>
      <c r="N2720">
        <v>6</v>
      </c>
      <c r="O2720" t="s">
        <v>69</v>
      </c>
      <c r="P2720" t="s">
        <v>34</v>
      </c>
      <c r="Q2720">
        <v>55106</v>
      </c>
      <c r="R2720" s="1">
        <v>45384</v>
      </c>
      <c r="S2720" t="s">
        <v>63</v>
      </c>
      <c r="T2720">
        <v>828738</v>
      </c>
      <c r="U2720" t="s">
        <v>954</v>
      </c>
      <c r="V2720">
        <v>470</v>
      </c>
      <c r="W2720">
        <v>615</v>
      </c>
      <c r="X2720">
        <v>4</v>
      </c>
      <c r="Y2720">
        <v>984</v>
      </c>
      <c r="Z2720">
        <v>11</v>
      </c>
      <c r="AA2720">
        <f>Zudio_sales_data[[#This Row],[Price]]*Zudio_sales_data[[#This Row],[Quantity]]</f>
        <v>2460</v>
      </c>
      <c r="AB2720" s="1">
        <v>45629</v>
      </c>
      <c r="AC2720">
        <f>_xlfn.DAYS(Zudio_sales_data[[#This Row],[Last Date]],Zudio_sales_data[[#This Row],[Store Open Date]])</f>
        <v>967</v>
      </c>
      <c r="AD2720" t="str">
        <f>IF(Zudio_sales_data[[#This Row],[Order Date]]&lt;=Zudio_sales_data[[#This Row],[Store Open Date]],"wrong data","right data")</f>
        <v>right data</v>
      </c>
      <c r="AE2720">
        <f>Zudio_sales_data[[#This Row],[Sales Profit]]/Zudio_sales_data[[#This Row],[Quantity]]</f>
        <v>246</v>
      </c>
    </row>
    <row r="2721" spans="1:31" x14ac:dyDescent="0.3">
      <c r="A2721" t="s">
        <v>45</v>
      </c>
      <c r="B2721" t="s">
        <v>121</v>
      </c>
      <c r="C2721" t="s">
        <v>28</v>
      </c>
      <c r="D2721" t="s">
        <v>29</v>
      </c>
      <c r="E2721">
        <v>21</v>
      </c>
      <c r="F2721">
        <v>412339</v>
      </c>
      <c r="G2721" t="s">
        <v>49</v>
      </c>
      <c r="H2721" s="1">
        <v>44974</v>
      </c>
      <c r="I2721">
        <v>950</v>
      </c>
      <c r="J2721" t="s">
        <v>4232</v>
      </c>
      <c r="K2721" t="s">
        <v>292</v>
      </c>
      <c r="L2721">
        <v>10</v>
      </c>
      <c r="M2721">
        <v>7</v>
      </c>
      <c r="N2721">
        <v>7</v>
      </c>
      <c r="O2721" t="s">
        <v>69</v>
      </c>
      <c r="P2721" t="s">
        <v>90</v>
      </c>
      <c r="Q2721">
        <v>81379</v>
      </c>
      <c r="R2721" s="1">
        <v>45567</v>
      </c>
      <c r="S2721" t="s">
        <v>115</v>
      </c>
      <c r="T2721">
        <v>366178</v>
      </c>
      <c r="U2721" t="s">
        <v>4233</v>
      </c>
      <c r="V2721">
        <v>461</v>
      </c>
      <c r="W2721">
        <v>2082</v>
      </c>
      <c r="X2721">
        <v>3</v>
      </c>
      <c r="Y2721">
        <v>2498.4</v>
      </c>
      <c r="Z2721">
        <v>9</v>
      </c>
      <c r="AA2721">
        <f>Zudio_sales_data[[#This Row],[Price]]*Zudio_sales_data[[#This Row],[Quantity]]</f>
        <v>6246</v>
      </c>
      <c r="AB2721" s="1">
        <v>45629</v>
      </c>
      <c r="AC2721">
        <f>_xlfn.DAYS(Zudio_sales_data[[#This Row],[Last Date]],Zudio_sales_data[[#This Row],[Store Open Date]])</f>
        <v>655</v>
      </c>
      <c r="AD2721" t="str">
        <f>IF(Zudio_sales_data[[#This Row],[Order Date]]&lt;=Zudio_sales_data[[#This Row],[Store Open Date]],"wrong data","right data")</f>
        <v>right data</v>
      </c>
      <c r="AE2721">
        <f>Zudio_sales_data[[#This Row],[Sales Profit]]/Zudio_sales_data[[#This Row],[Quantity]]</f>
        <v>832.80000000000007</v>
      </c>
    </row>
    <row r="2722" spans="1:31" x14ac:dyDescent="0.3">
      <c r="A2722" t="s">
        <v>117</v>
      </c>
      <c r="B2722" t="s">
        <v>241</v>
      </c>
      <c r="C2722" t="s">
        <v>39</v>
      </c>
      <c r="D2722" t="s">
        <v>40</v>
      </c>
      <c r="E2722">
        <v>53</v>
      </c>
      <c r="F2722">
        <v>416930</v>
      </c>
      <c r="G2722" t="s">
        <v>49</v>
      </c>
      <c r="H2722" s="1">
        <v>44376</v>
      </c>
      <c r="I2722">
        <v>1200</v>
      </c>
      <c r="J2722" t="s">
        <v>4234</v>
      </c>
      <c r="K2722" t="s">
        <v>148</v>
      </c>
      <c r="L2722">
        <v>11</v>
      </c>
      <c r="M2722">
        <v>8</v>
      </c>
      <c r="N2722">
        <v>5</v>
      </c>
      <c r="O2722" t="s">
        <v>69</v>
      </c>
      <c r="P2722" t="s">
        <v>52</v>
      </c>
      <c r="Q2722">
        <v>54494</v>
      </c>
      <c r="R2722" s="1">
        <v>45450</v>
      </c>
      <c r="S2722" t="s">
        <v>43</v>
      </c>
      <c r="T2722">
        <v>472598</v>
      </c>
      <c r="U2722" t="s">
        <v>4235</v>
      </c>
      <c r="V2722">
        <v>766</v>
      </c>
      <c r="W2722">
        <v>1205</v>
      </c>
      <c r="X2722">
        <v>8</v>
      </c>
      <c r="Y2722">
        <v>3856</v>
      </c>
      <c r="Z2722">
        <v>9</v>
      </c>
      <c r="AA2722">
        <f>Zudio_sales_data[[#This Row],[Price]]*Zudio_sales_data[[#This Row],[Quantity]]</f>
        <v>9640</v>
      </c>
      <c r="AB2722" s="1">
        <v>45629</v>
      </c>
      <c r="AC2722">
        <f>_xlfn.DAYS(Zudio_sales_data[[#This Row],[Last Date]],Zudio_sales_data[[#This Row],[Store Open Date]])</f>
        <v>1253</v>
      </c>
      <c r="AD2722" t="str">
        <f>IF(Zudio_sales_data[[#This Row],[Order Date]]&lt;=Zudio_sales_data[[#This Row],[Store Open Date]],"wrong data","right data")</f>
        <v>right data</v>
      </c>
      <c r="AE2722">
        <f>Zudio_sales_data[[#This Row],[Sales Profit]]/Zudio_sales_data[[#This Row],[Quantity]]</f>
        <v>482</v>
      </c>
    </row>
    <row r="2723" spans="1:31" x14ac:dyDescent="0.3">
      <c r="A2723" t="s">
        <v>117</v>
      </c>
      <c r="B2723" t="s">
        <v>121</v>
      </c>
      <c r="C2723" t="s">
        <v>28</v>
      </c>
      <c r="D2723" t="s">
        <v>87</v>
      </c>
      <c r="E2723">
        <v>14</v>
      </c>
      <c r="F2723">
        <v>405620</v>
      </c>
      <c r="G2723" t="s">
        <v>49</v>
      </c>
      <c r="H2723" s="1">
        <v>45236</v>
      </c>
      <c r="I2723">
        <v>950</v>
      </c>
      <c r="J2723" t="s">
        <v>4236</v>
      </c>
      <c r="K2723" t="s">
        <v>637</v>
      </c>
      <c r="L2723">
        <v>11</v>
      </c>
      <c r="M2723">
        <v>8</v>
      </c>
      <c r="N2723">
        <v>15</v>
      </c>
      <c r="O2723" t="s">
        <v>33</v>
      </c>
      <c r="P2723" t="s">
        <v>52</v>
      </c>
      <c r="Q2723">
        <v>24874</v>
      </c>
      <c r="R2723" s="1">
        <v>45614</v>
      </c>
      <c r="S2723" t="s">
        <v>35</v>
      </c>
      <c r="T2723">
        <v>888352</v>
      </c>
      <c r="U2723" t="s">
        <v>4237</v>
      </c>
      <c r="V2723">
        <v>382</v>
      </c>
      <c r="W2723">
        <v>1078</v>
      </c>
      <c r="X2723">
        <v>2</v>
      </c>
      <c r="Y2723">
        <v>862.4</v>
      </c>
      <c r="Z2723">
        <v>9</v>
      </c>
      <c r="AA2723">
        <f>Zudio_sales_data[[#This Row],[Price]]*Zudio_sales_data[[#This Row],[Quantity]]</f>
        <v>2156</v>
      </c>
      <c r="AB2723" s="1">
        <v>45629</v>
      </c>
      <c r="AC2723">
        <f>_xlfn.DAYS(Zudio_sales_data[[#This Row],[Last Date]],Zudio_sales_data[[#This Row],[Store Open Date]])</f>
        <v>393</v>
      </c>
      <c r="AD2723" t="str">
        <f>IF(Zudio_sales_data[[#This Row],[Order Date]]&lt;=Zudio_sales_data[[#This Row],[Store Open Date]],"wrong data","right data")</f>
        <v>right data</v>
      </c>
      <c r="AE2723">
        <f>Zudio_sales_data[[#This Row],[Sales Profit]]/Zudio_sales_data[[#This Row],[Quantity]]</f>
        <v>431.2</v>
      </c>
    </row>
    <row r="2724" spans="1:31" x14ac:dyDescent="0.3">
      <c r="A2724" t="s">
        <v>45</v>
      </c>
      <c r="B2724" t="s">
        <v>208</v>
      </c>
      <c r="C2724" t="s">
        <v>47</v>
      </c>
      <c r="D2724" t="s">
        <v>29</v>
      </c>
      <c r="E2724">
        <v>87</v>
      </c>
      <c r="F2724">
        <v>431754</v>
      </c>
      <c r="G2724" t="s">
        <v>49</v>
      </c>
      <c r="H2724" s="1">
        <v>43978</v>
      </c>
      <c r="I2724">
        <v>1400</v>
      </c>
      <c r="J2724" t="s">
        <v>335</v>
      </c>
      <c r="K2724" t="s">
        <v>189</v>
      </c>
      <c r="L2724">
        <v>9</v>
      </c>
      <c r="M2724">
        <v>8</v>
      </c>
      <c r="N2724">
        <v>6</v>
      </c>
      <c r="O2724" t="s">
        <v>69</v>
      </c>
      <c r="P2724" t="s">
        <v>34</v>
      </c>
      <c r="Q2724">
        <v>40479</v>
      </c>
      <c r="R2724" s="1">
        <v>45600</v>
      </c>
      <c r="S2724" t="s">
        <v>35</v>
      </c>
      <c r="T2724">
        <v>912889</v>
      </c>
      <c r="U2724" t="s">
        <v>4238</v>
      </c>
      <c r="V2724">
        <v>543</v>
      </c>
      <c r="W2724">
        <v>1791</v>
      </c>
      <c r="X2724">
        <v>4</v>
      </c>
      <c r="Y2724">
        <v>2865.6</v>
      </c>
      <c r="Z2724">
        <v>11</v>
      </c>
      <c r="AA2724">
        <f>Zudio_sales_data[[#This Row],[Price]]*Zudio_sales_data[[#This Row],[Quantity]]</f>
        <v>7164</v>
      </c>
      <c r="AB2724" s="1">
        <v>45629</v>
      </c>
      <c r="AC2724">
        <f>_xlfn.DAYS(Zudio_sales_data[[#This Row],[Last Date]],Zudio_sales_data[[#This Row],[Store Open Date]])</f>
        <v>1651</v>
      </c>
      <c r="AD2724" t="str">
        <f>IF(Zudio_sales_data[[#This Row],[Order Date]]&lt;=Zudio_sales_data[[#This Row],[Store Open Date]],"wrong data","right data")</f>
        <v>right data</v>
      </c>
      <c r="AE2724">
        <f>Zudio_sales_data[[#This Row],[Sales Profit]]/Zudio_sales_data[[#This Row],[Quantity]]</f>
        <v>716.4</v>
      </c>
    </row>
    <row r="2725" spans="1:31" x14ac:dyDescent="0.3">
      <c r="A2725" t="s">
        <v>37</v>
      </c>
      <c r="B2725" t="s">
        <v>368</v>
      </c>
      <c r="C2725" t="s">
        <v>47</v>
      </c>
      <c r="D2725" t="s">
        <v>129</v>
      </c>
      <c r="E2725">
        <v>98</v>
      </c>
      <c r="F2725">
        <v>410117</v>
      </c>
      <c r="G2725" t="s">
        <v>49</v>
      </c>
      <c r="H2725" s="1">
        <v>44691</v>
      </c>
      <c r="I2725">
        <v>800</v>
      </c>
      <c r="J2725" t="s">
        <v>4239</v>
      </c>
      <c r="K2725" t="s">
        <v>239</v>
      </c>
      <c r="L2725">
        <v>10</v>
      </c>
      <c r="M2725">
        <v>9</v>
      </c>
      <c r="N2725">
        <v>12</v>
      </c>
      <c r="O2725" t="s">
        <v>33</v>
      </c>
      <c r="P2725" t="s">
        <v>34</v>
      </c>
      <c r="Q2725">
        <v>20697</v>
      </c>
      <c r="R2725" s="1">
        <v>45495</v>
      </c>
      <c r="S2725" t="s">
        <v>95</v>
      </c>
      <c r="T2725">
        <v>388438</v>
      </c>
      <c r="U2725" t="s">
        <v>4240</v>
      </c>
      <c r="V2725">
        <v>230</v>
      </c>
      <c r="W2725">
        <v>955</v>
      </c>
      <c r="X2725">
        <v>5</v>
      </c>
      <c r="Y2725">
        <v>1910</v>
      </c>
      <c r="Z2725">
        <v>11</v>
      </c>
      <c r="AA2725">
        <f>Zudio_sales_data[[#This Row],[Price]]*Zudio_sales_data[[#This Row],[Quantity]]</f>
        <v>4775</v>
      </c>
      <c r="AB2725" s="1">
        <v>45629</v>
      </c>
      <c r="AC2725">
        <f>_xlfn.DAYS(Zudio_sales_data[[#This Row],[Last Date]],Zudio_sales_data[[#This Row],[Store Open Date]])</f>
        <v>938</v>
      </c>
      <c r="AD2725" t="str">
        <f>IF(Zudio_sales_data[[#This Row],[Order Date]]&lt;=Zudio_sales_data[[#This Row],[Store Open Date]],"wrong data","right data")</f>
        <v>right data</v>
      </c>
      <c r="AE2725">
        <f>Zudio_sales_data[[#This Row],[Sales Profit]]/Zudio_sales_data[[#This Row],[Quantity]]</f>
        <v>382</v>
      </c>
    </row>
    <row r="2726" spans="1:31" x14ac:dyDescent="0.3">
      <c r="A2726" t="s">
        <v>26</v>
      </c>
      <c r="B2726" t="s">
        <v>275</v>
      </c>
      <c r="C2726" t="s">
        <v>47</v>
      </c>
      <c r="D2726" t="s">
        <v>82</v>
      </c>
      <c r="E2726">
        <v>59</v>
      </c>
      <c r="F2726">
        <v>415549</v>
      </c>
      <c r="G2726" t="s">
        <v>49</v>
      </c>
      <c r="H2726" s="1">
        <v>44941</v>
      </c>
      <c r="I2726">
        <v>1200</v>
      </c>
      <c r="J2726" t="s">
        <v>4241</v>
      </c>
      <c r="K2726" t="s">
        <v>32</v>
      </c>
      <c r="L2726">
        <v>10</v>
      </c>
      <c r="M2726">
        <v>9</v>
      </c>
      <c r="N2726">
        <v>4</v>
      </c>
      <c r="O2726" t="s">
        <v>33</v>
      </c>
      <c r="P2726" t="s">
        <v>90</v>
      </c>
      <c r="Q2726">
        <v>74567</v>
      </c>
      <c r="R2726" s="1">
        <v>45342</v>
      </c>
      <c r="S2726" t="s">
        <v>91</v>
      </c>
      <c r="T2726">
        <v>722298</v>
      </c>
      <c r="U2726" t="s">
        <v>4242</v>
      </c>
      <c r="V2726">
        <v>953</v>
      </c>
      <c r="W2726">
        <v>1366</v>
      </c>
      <c r="X2726">
        <v>4</v>
      </c>
      <c r="Y2726">
        <v>2185.6</v>
      </c>
      <c r="Z2726">
        <v>11</v>
      </c>
      <c r="AA2726">
        <f>Zudio_sales_data[[#This Row],[Price]]*Zudio_sales_data[[#This Row],[Quantity]]</f>
        <v>5464</v>
      </c>
      <c r="AB2726" s="1">
        <v>45629</v>
      </c>
      <c r="AC2726">
        <f>_xlfn.DAYS(Zudio_sales_data[[#This Row],[Last Date]],Zudio_sales_data[[#This Row],[Store Open Date]])</f>
        <v>688</v>
      </c>
      <c r="AD2726" t="str">
        <f>IF(Zudio_sales_data[[#This Row],[Order Date]]&lt;=Zudio_sales_data[[#This Row],[Store Open Date]],"wrong data","right data")</f>
        <v>right data</v>
      </c>
      <c r="AE2726">
        <f>Zudio_sales_data[[#This Row],[Sales Profit]]/Zudio_sales_data[[#This Row],[Quantity]]</f>
        <v>546.4</v>
      </c>
    </row>
    <row r="2727" spans="1:31" x14ac:dyDescent="0.3">
      <c r="A2727" t="s">
        <v>45</v>
      </c>
      <c r="B2727" t="s">
        <v>187</v>
      </c>
      <c r="C2727" t="s">
        <v>39</v>
      </c>
      <c r="D2727" t="s">
        <v>40</v>
      </c>
      <c r="E2727">
        <v>75</v>
      </c>
      <c r="F2727">
        <v>422030</v>
      </c>
      <c r="G2727" t="s">
        <v>49</v>
      </c>
      <c r="H2727" s="1">
        <v>45340</v>
      </c>
      <c r="I2727">
        <v>1300</v>
      </c>
      <c r="J2727" t="s">
        <v>4243</v>
      </c>
      <c r="K2727" t="s">
        <v>168</v>
      </c>
      <c r="L2727">
        <v>11</v>
      </c>
      <c r="M2727">
        <v>8</v>
      </c>
      <c r="N2727">
        <v>6</v>
      </c>
      <c r="O2727" t="s">
        <v>69</v>
      </c>
      <c r="P2727" t="s">
        <v>34</v>
      </c>
      <c r="Q2727">
        <v>75692</v>
      </c>
      <c r="R2727" s="1">
        <v>45424</v>
      </c>
      <c r="S2727" t="s">
        <v>104</v>
      </c>
      <c r="T2727">
        <v>536173</v>
      </c>
      <c r="U2727" t="s">
        <v>4244</v>
      </c>
      <c r="V2727">
        <v>482</v>
      </c>
      <c r="W2727">
        <v>2220</v>
      </c>
      <c r="X2727">
        <v>1</v>
      </c>
      <c r="Y2727">
        <v>888</v>
      </c>
      <c r="Z2727">
        <v>9</v>
      </c>
      <c r="AA2727">
        <f>Zudio_sales_data[[#This Row],[Price]]*Zudio_sales_data[[#This Row],[Quantity]]</f>
        <v>2220</v>
      </c>
      <c r="AB2727" s="1">
        <v>45629</v>
      </c>
      <c r="AC2727">
        <f>_xlfn.DAYS(Zudio_sales_data[[#This Row],[Last Date]],Zudio_sales_data[[#This Row],[Store Open Date]])</f>
        <v>289</v>
      </c>
      <c r="AD2727" t="str">
        <f>IF(Zudio_sales_data[[#This Row],[Order Date]]&lt;=Zudio_sales_data[[#This Row],[Store Open Date]],"wrong data","right data")</f>
        <v>right data</v>
      </c>
      <c r="AE2727">
        <f>Zudio_sales_data[[#This Row],[Sales Profit]]/Zudio_sales_data[[#This Row],[Quantity]]</f>
        <v>888</v>
      </c>
    </row>
    <row r="2728" spans="1:31" x14ac:dyDescent="0.3">
      <c r="A2728" t="s">
        <v>71</v>
      </c>
      <c r="B2728" t="s">
        <v>135</v>
      </c>
      <c r="C2728" t="s">
        <v>28</v>
      </c>
      <c r="D2728" t="s">
        <v>229</v>
      </c>
      <c r="E2728">
        <v>34</v>
      </c>
      <c r="F2728">
        <v>402593</v>
      </c>
      <c r="G2728" t="s">
        <v>30</v>
      </c>
      <c r="H2728" s="1">
        <v>43900</v>
      </c>
      <c r="I2728">
        <v>1300</v>
      </c>
      <c r="J2728" t="s">
        <v>4245</v>
      </c>
      <c r="K2728" t="s">
        <v>74</v>
      </c>
      <c r="L2728">
        <v>10</v>
      </c>
      <c r="M2728">
        <v>9</v>
      </c>
      <c r="N2728">
        <v>10</v>
      </c>
      <c r="O2728" t="s">
        <v>33</v>
      </c>
      <c r="P2728" t="s">
        <v>34</v>
      </c>
      <c r="Q2728">
        <v>63763</v>
      </c>
      <c r="R2728" s="1">
        <v>45497</v>
      </c>
      <c r="S2728" t="s">
        <v>95</v>
      </c>
      <c r="T2728">
        <v>641980</v>
      </c>
      <c r="U2728" t="s">
        <v>4246</v>
      </c>
      <c r="V2728">
        <v>405</v>
      </c>
      <c r="W2728">
        <v>616</v>
      </c>
      <c r="X2728">
        <v>2</v>
      </c>
      <c r="Y2728">
        <v>492.8</v>
      </c>
      <c r="Z2728">
        <v>11</v>
      </c>
      <c r="AA2728">
        <f>Zudio_sales_data[[#This Row],[Price]]*Zudio_sales_data[[#This Row],[Quantity]]</f>
        <v>1232</v>
      </c>
      <c r="AB2728" s="1">
        <v>45629</v>
      </c>
      <c r="AC2728">
        <f>_xlfn.DAYS(Zudio_sales_data[[#This Row],[Last Date]],Zudio_sales_data[[#This Row],[Store Open Date]])</f>
        <v>1729</v>
      </c>
      <c r="AD2728" t="str">
        <f>IF(Zudio_sales_data[[#This Row],[Order Date]]&lt;=Zudio_sales_data[[#This Row],[Store Open Date]],"wrong data","right data")</f>
        <v>right data</v>
      </c>
      <c r="AE2728">
        <f>Zudio_sales_data[[#This Row],[Sales Profit]]/Zudio_sales_data[[#This Row],[Quantity]]</f>
        <v>246.4</v>
      </c>
    </row>
    <row r="2729" spans="1:31" x14ac:dyDescent="0.3">
      <c r="A2729" t="s">
        <v>37</v>
      </c>
      <c r="B2729" t="s">
        <v>65</v>
      </c>
      <c r="C2729" t="s">
        <v>47</v>
      </c>
      <c r="D2729" t="s">
        <v>48</v>
      </c>
      <c r="E2729">
        <v>31</v>
      </c>
      <c r="F2729">
        <v>418221</v>
      </c>
      <c r="G2729" t="s">
        <v>30</v>
      </c>
      <c r="H2729" s="1">
        <v>44460</v>
      </c>
      <c r="I2729">
        <v>1000</v>
      </c>
      <c r="J2729" t="s">
        <v>4247</v>
      </c>
      <c r="K2729" t="s">
        <v>353</v>
      </c>
      <c r="L2729">
        <v>10</v>
      </c>
      <c r="M2729">
        <v>9</v>
      </c>
      <c r="N2729">
        <v>12</v>
      </c>
      <c r="O2729" t="s">
        <v>69</v>
      </c>
      <c r="P2729" t="s">
        <v>62</v>
      </c>
      <c r="Q2729">
        <v>23755</v>
      </c>
      <c r="R2729" s="1">
        <v>45485</v>
      </c>
      <c r="S2729" t="s">
        <v>95</v>
      </c>
      <c r="T2729">
        <v>694603</v>
      </c>
      <c r="U2729" t="s">
        <v>4248</v>
      </c>
      <c r="V2729">
        <v>482</v>
      </c>
      <c r="W2729">
        <v>1524</v>
      </c>
      <c r="X2729">
        <v>3</v>
      </c>
      <c r="Y2729">
        <v>1828.8</v>
      </c>
      <c r="Z2729">
        <v>11</v>
      </c>
      <c r="AA2729">
        <f>Zudio_sales_data[[#This Row],[Price]]*Zudio_sales_data[[#This Row],[Quantity]]</f>
        <v>4572</v>
      </c>
      <c r="AB2729" s="1">
        <v>45629</v>
      </c>
      <c r="AC2729">
        <f>_xlfn.DAYS(Zudio_sales_data[[#This Row],[Last Date]],Zudio_sales_data[[#This Row],[Store Open Date]])</f>
        <v>1169</v>
      </c>
      <c r="AD2729" t="str">
        <f>IF(Zudio_sales_data[[#This Row],[Order Date]]&lt;=Zudio_sales_data[[#This Row],[Store Open Date]],"wrong data","right data")</f>
        <v>right data</v>
      </c>
      <c r="AE2729">
        <f>Zudio_sales_data[[#This Row],[Sales Profit]]/Zudio_sales_data[[#This Row],[Quantity]]</f>
        <v>609.6</v>
      </c>
    </row>
    <row r="2730" spans="1:31" x14ac:dyDescent="0.3">
      <c r="A2730" t="s">
        <v>26</v>
      </c>
      <c r="B2730" t="s">
        <v>125</v>
      </c>
      <c r="C2730" t="s">
        <v>28</v>
      </c>
      <c r="D2730" t="s">
        <v>129</v>
      </c>
      <c r="E2730">
        <v>72</v>
      </c>
      <c r="F2730">
        <v>420664</v>
      </c>
      <c r="G2730" t="s">
        <v>30</v>
      </c>
      <c r="H2730" s="1">
        <v>44838</v>
      </c>
      <c r="I2730">
        <v>950</v>
      </c>
      <c r="J2730" t="s">
        <v>4249</v>
      </c>
      <c r="K2730" t="s">
        <v>265</v>
      </c>
      <c r="L2730">
        <v>10</v>
      </c>
      <c r="M2730">
        <v>9</v>
      </c>
      <c r="N2730">
        <v>16</v>
      </c>
      <c r="O2730" t="s">
        <v>69</v>
      </c>
      <c r="P2730" t="s">
        <v>52</v>
      </c>
      <c r="Q2730">
        <v>52550</v>
      </c>
      <c r="R2730" s="1">
        <v>45578</v>
      </c>
      <c r="S2730" t="s">
        <v>115</v>
      </c>
      <c r="T2730">
        <v>326043</v>
      </c>
      <c r="U2730" t="s">
        <v>4250</v>
      </c>
      <c r="V2730">
        <v>228</v>
      </c>
      <c r="W2730">
        <v>1738</v>
      </c>
      <c r="X2730">
        <v>1</v>
      </c>
      <c r="Y2730">
        <v>695.2</v>
      </c>
      <c r="Z2730">
        <v>11</v>
      </c>
      <c r="AA2730">
        <f>Zudio_sales_data[[#This Row],[Price]]*Zudio_sales_data[[#This Row],[Quantity]]</f>
        <v>1738</v>
      </c>
      <c r="AB2730" s="1">
        <v>45629</v>
      </c>
      <c r="AC2730">
        <f>_xlfn.DAYS(Zudio_sales_data[[#This Row],[Last Date]],Zudio_sales_data[[#This Row],[Store Open Date]])</f>
        <v>791</v>
      </c>
      <c r="AD2730" t="str">
        <f>IF(Zudio_sales_data[[#This Row],[Order Date]]&lt;=Zudio_sales_data[[#This Row],[Store Open Date]],"wrong data","right data")</f>
        <v>right data</v>
      </c>
      <c r="AE2730">
        <f>Zudio_sales_data[[#This Row],[Sales Profit]]/Zudio_sales_data[[#This Row],[Quantity]]</f>
        <v>695.2</v>
      </c>
    </row>
    <row r="2731" spans="1:31" x14ac:dyDescent="0.3">
      <c r="A2731" t="s">
        <v>117</v>
      </c>
      <c r="B2731" t="s">
        <v>72</v>
      </c>
      <c r="C2731" t="s">
        <v>47</v>
      </c>
      <c r="D2731" t="s">
        <v>87</v>
      </c>
      <c r="E2731">
        <v>95</v>
      </c>
      <c r="F2731">
        <v>402756</v>
      </c>
      <c r="G2731" t="s">
        <v>30</v>
      </c>
      <c r="H2731" s="1">
        <v>43940</v>
      </c>
      <c r="I2731">
        <v>1400</v>
      </c>
      <c r="J2731" t="s">
        <v>4251</v>
      </c>
      <c r="K2731" t="s">
        <v>1057</v>
      </c>
      <c r="L2731">
        <v>10</v>
      </c>
      <c r="M2731">
        <v>9</v>
      </c>
      <c r="N2731">
        <v>3</v>
      </c>
      <c r="O2731" t="s">
        <v>69</v>
      </c>
      <c r="P2731" t="s">
        <v>90</v>
      </c>
      <c r="Q2731">
        <v>17413</v>
      </c>
      <c r="R2731" s="1">
        <v>45386</v>
      </c>
      <c r="S2731" t="s">
        <v>63</v>
      </c>
      <c r="T2731">
        <v>657288</v>
      </c>
      <c r="U2731" t="s">
        <v>4252</v>
      </c>
      <c r="V2731">
        <v>633</v>
      </c>
      <c r="W2731">
        <v>728</v>
      </c>
      <c r="X2731">
        <v>7</v>
      </c>
      <c r="Y2731">
        <v>2038.4</v>
      </c>
      <c r="Z2731">
        <v>11</v>
      </c>
      <c r="AA2731">
        <f>Zudio_sales_data[[#This Row],[Price]]*Zudio_sales_data[[#This Row],[Quantity]]</f>
        <v>5096</v>
      </c>
      <c r="AB2731" s="1">
        <v>45629</v>
      </c>
      <c r="AC2731">
        <f>_xlfn.DAYS(Zudio_sales_data[[#This Row],[Last Date]],Zudio_sales_data[[#This Row],[Store Open Date]])</f>
        <v>1689</v>
      </c>
      <c r="AD2731" t="str">
        <f>IF(Zudio_sales_data[[#This Row],[Order Date]]&lt;=Zudio_sales_data[[#This Row],[Store Open Date]],"wrong data","right data")</f>
        <v>right data</v>
      </c>
      <c r="AE2731">
        <f>Zudio_sales_data[[#This Row],[Sales Profit]]/Zudio_sales_data[[#This Row],[Quantity]]</f>
        <v>291.2</v>
      </c>
    </row>
    <row r="2732" spans="1:31" x14ac:dyDescent="0.3">
      <c r="A2732" t="s">
        <v>55</v>
      </c>
      <c r="B2732" t="s">
        <v>72</v>
      </c>
      <c r="C2732" t="s">
        <v>28</v>
      </c>
      <c r="D2732" t="s">
        <v>112</v>
      </c>
      <c r="E2732">
        <v>12</v>
      </c>
      <c r="F2732">
        <v>421248</v>
      </c>
      <c r="G2732" t="s">
        <v>30</v>
      </c>
      <c r="H2732" s="1">
        <v>45070</v>
      </c>
      <c r="I2732">
        <v>800</v>
      </c>
      <c r="J2732" t="s">
        <v>4253</v>
      </c>
      <c r="K2732" t="s">
        <v>51</v>
      </c>
      <c r="L2732">
        <v>10</v>
      </c>
      <c r="M2732">
        <v>9</v>
      </c>
      <c r="N2732">
        <v>14</v>
      </c>
      <c r="O2732" t="s">
        <v>33</v>
      </c>
      <c r="P2732" t="s">
        <v>52</v>
      </c>
      <c r="Q2732">
        <v>71844</v>
      </c>
      <c r="R2732" s="1">
        <v>45426</v>
      </c>
      <c r="S2732" t="s">
        <v>104</v>
      </c>
      <c r="T2732">
        <v>111536</v>
      </c>
      <c r="U2732" t="s">
        <v>4254</v>
      </c>
      <c r="V2732">
        <v>441</v>
      </c>
      <c r="W2732">
        <v>1141</v>
      </c>
      <c r="X2732">
        <v>1</v>
      </c>
      <c r="Y2732">
        <v>456.4</v>
      </c>
      <c r="Z2732">
        <v>11</v>
      </c>
      <c r="AA2732">
        <f>Zudio_sales_data[[#This Row],[Price]]*Zudio_sales_data[[#This Row],[Quantity]]</f>
        <v>1141</v>
      </c>
      <c r="AB2732" s="1">
        <v>45629</v>
      </c>
      <c r="AC2732">
        <f>_xlfn.DAYS(Zudio_sales_data[[#This Row],[Last Date]],Zudio_sales_data[[#This Row],[Store Open Date]])</f>
        <v>559</v>
      </c>
      <c r="AD2732" t="str">
        <f>IF(Zudio_sales_data[[#This Row],[Order Date]]&lt;=Zudio_sales_data[[#This Row],[Store Open Date]],"wrong data","right data")</f>
        <v>right data</v>
      </c>
      <c r="AE2732">
        <f>Zudio_sales_data[[#This Row],[Sales Profit]]/Zudio_sales_data[[#This Row],[Quantity]]</f>
        <v>456.4</v>
      </c>
    </row>
    <row r="2733" spans="1:31" x14ac:dyDescent="0.3">
      <c r="A2733" t="s">
        <v>55</v>
      </c>
      <c r="B2733" t="s">
        <v>27</v>
      </c>
      <c r="C2733" t="s">
        <v>39</v>
      </c>
      <c r="D2733" t="s">
        <v>82</v>
      </c>
      <c r="E2733">
        <v>10</v>
      </c>
      <c r="F2733">
        <v>423038</v>
      </c>
      <c r="G2733" t="s">
        <v>49</v>
      </c>
      <c r="H2733" s="1">
        <v>44972</v>
      </c>
      <c r="I2733">
        <v>950</v>
      </c>
      <c r="J2733" t="s">
        <v>4255</v>
      </c>
      <c r="K2733" t="s">
        <v>358</v>
      </c>
      <c r="L2733">
        <v>11</v>
      </c>
      <c r="M2733">
        <v>8</v>
      </c>
      <c r="N2733">
        <v>15</v>
      </c>
      <c r="O2733" t="s">
        <v>33</v>
      </c>
      <c r="P2733" t="s">
        <v>34</v>
      </c>
      <c r="Q2733">
        <v>57775</v>
      </c>
      <c r="R2733" s="1">
        <v>45374</v>
      </c>
      <c r="S2733" t="s">
        <v>58</v>
      </c>
      <c r="T2733">
        <v>202785</v>
      </c>
      <c r="U2733" t="s">
        <v>4256</v>
      </c>
      <c r="V2733">
        <v>444</v>
      </c>
      <c r="W2733">
        <v>2022</v>
      </c>
      <c r="X2733">
        <v>4</v>
      </c>
      <c r="Y2733">
        <v>3235.2</v>
      </c>
      <c r="Z2733">
        <v>9</v>
      </c>
      <c r="AA2733">
        <f>Zudio_sales_data[[#This Row],[Price]]*Zudio_sales_data[[#This Row],[Quantity]]</f>
        <v>8088</v>
      </c>
      <c r="AB2733" s="1">
        <v>45629</v>
      </c>
      <c r="AC2733">
        <f>_xlfn.DAYS(Zudio_sales_data[[#This Row],[Last Date]],Zudio_sales_data[[#This Row],[Store Open Date]])</f>
        <v>657</v>
      </c>
      <c r="AD2733" t="str">
        <f>IF(Zudio_sales_data[[#This Row],[Order Date]]&lt;=Zudio_sales_data[[#This Row],[Store Open Date]],"wrong data","right data")</f>
        <v>right data</v>
      </c>
      <c r="AE2733">
        <f>Zudio_sales_data[[#This Row],[Sales Profit]]/Zudio_sales_data[[#This Row],[Quantity]]</f>
        <v>808.8</v>
      </c>
    </row>
    <row r="2734" spans="1:31" x14ac:dyDescent="0.3">
      <c r="A2734" t="s">
        <v>117</v>
      </c>
      <c r="B2734" t="s">
        <v>310</v>
      </c>
      <c r="C2734" t="s">
        <v>28</v>
      </c>
      <c r="D2734" t="s">
        <v>82</v>
      </c>
      <c r="E2734">
        <v>84</v>
      </c>
      <c r="F2734">
        <v>419985</v>
      </c>
      <c r="G2734" t="s">
        <v>30</v>
      </c>
      <c r="H2734" s="1">
        <v>44510</v>
      </c>
      <c r="I2734">
        <v>1100</v>
      </c>
      <c r="J2734" t="s">
        <v>4257</v>
      </c>
      <c r="K2734" t="s">
        <v>185</v>
      </c>
      <c r="L2734">
        <v>10</v>
      </c>
      <c r="M2734">
        <v>7</v>
      </c>
      <c r="N2734">
        <v>5</v>
      </c>
      <c r="O2734" t="s">
        <v>69</v>
      </c>
      <c r="P2734" t="s">
        <v>34</v>
      </c>
      <c r="Q2734">
        <v>42883</v>
      </c>
      <c r="R2734" s="1">
        <v>45556</v>
      </c>
      <c r="S2734" t="s">
        <v>131</v>
      </c>
      <c r="T2734">
        <v>935754</v>
      </c>
      <c r="U2734" t="s">
        <v>4258</v>
      </c>
      <c r="V2734">
        <v>476</v>
      </c>
      <c r="W2734">
        <v>2226</v>
      </c>
      <c r="X2734">
        <v>5</v>
      </c>
      <c r="Y2734">
        <v>4452</v>
      </c>
      <c r="Z2734">
        <v>9</v>
      </c>
      <c r="AA2734">
        <f>Zudio_sales_data[[#This Row],[Price]]*Zudio_sales_data[[#This Row],[Quantity]]</f>
        <v>11130</v>
      </c>
      <c r="AB2734" s="1">
        <v>45629</v>
      </c>
      <c r="AC2734">
        <f>_xlfn.DAYS(Zudio_sales_data[[#This Row],[Last Date]],Zudio_sales_data[[#This Row],[Store Open Date]])</f>
        <v>1119</v>
      </c>
      <c r="AD2734" t="str">
        <f>IF(Zudio_sales_data[[#This Row],[Order Date]]&lt;=Zudio_sales_data[[#This Row],[Store Open Date]],"wrong data","right data")</f>
        <v>right data</v>
      </c>
      <c r="AE2734">
        <f>Zudio_sales_data[[#This Row],[Sales Profit]]/Zudio_sales_data[[#This Row],[Quantity]]</f>
        <v>890.4</v>
      </c>
    </row>
    <row r="2735" spans="1:31" x14ac:dyDescent="0.3">
      <c r="A2735" t="s">
        <v>71</v>
      </c>
      <c r="B2735" t="s">
        <v>125</v>
      </c>
      <c r="C2735" t="s">
        <v>39</v>
      </c>
      <c r="D2735" t="s">
        <v>112</v>
      </c>
      <c r="E2735">
        <v>9</v>
      </c>
      <c r="F2735">
        <v>412023</v>
      </c>
      <c r="G2735" t="s">
        <v>30</v>
      </c>
      <c r="H2735" s="1">
        <v>45452</v>
      </c>
      <c r="I2735">
        <v>1000</v>
      </c>
      <c r="J2735" t="s">
        <v>4259</v>
      </c>
      <c r="K2735" t="s">
        <v>769</v>
      </c>
      <c r="L2735">
        <v>10</v>
      </c>
      <c r="M2735">
        <v>9</v>
      </c>
      <c r="N2735">
        <v>11</v>
      </c>
      <c r="O2735" t="s">
        <v>69</v>
      </c>
      <c r="P2735" t="s">
        <v>34</v>
      </c>
      <c r="Q2735">
        <v>26634</v>
      </c>
      <c r="R2735" s="1">
        <v>45557</v>
      </c>
      <c r="S2735" t="s">
        <v>131</v>
      </c>
      <c r="T2735">
        <v>989927</v>
      </c>
      <c r="U2735" t="s">
        <v>4260</v>
      </c>
      <c r="V2735">
        <v>955</v>
      </c>
      <c r="W2735">
        <v>2418</v>
      </c>
      <c r="X2735">
        <v>6</v>
      </c>
      <c r="Y2735">
        <v>5803.2</v>
      </c>
      <c r="Z2735">
        <v>11</v>
      </c>
      <c r="AA2735">
        <f>Zudio_sales_data[[#This Row],[Price]]*Zudio_sales_data[[#This Row],[Quantity]]</f>
        <v>14508</v>
      </c>
      <c r="AB2735" s="1">
        <v>45629</v>
      </c>
      <c r="AC2735">
        <f>_xlfn.DAYS(Zudio_sales_data[[#This Row],[Last Date]],Zudio_sales_data[[#This Row],[Store Open Date]])</f>
        <v>177</v>
      </c>
      <c r="AD2735" t="str">
        <f>IF(Zudio_sales_data[[#This Row],[Order Date]]&lt;=Zudio_sales_data[[#This Row],[Store Open Date]],"wrong data","right data")</f>
        <v>right data</v>
      </c>
      <c r="AE2735">
        <f>Zudio_sales_data[[#This Row],[Sales Profit]]/Zudio_sales_data[[#This Row],[Quantity]]</f>
        <v>967.19999999999993</v>
      </c>
    </row>
    <row r="2736" spans="1:31" x14ac:dyDescent="0.3">
      <c r="A2736" t="s">
        <v>26</v>
      </c>
      <c r="B2736" t="s">
        <v>81</v>
      </c>
      <c r="C2736" t="s">
        <v>47</v>
      </c>
      <c r="D2736" t="s">
        <v>48</v>
      </c>
      <c r="E2736">
        <v>8</v>
      </c>
      <c r="F2736">
        <v>427421</v>
      </c>
      <c r="G2736" t="s">
        <v>30</v>
      </c>
      <c r="H2736" s="1">
        <v>44442</v>
      </c>
      <c r="I2736">
        <v>800</v>
      </c>
      <c r="J2736" t="s">
        <v>4261</v>
      </c>
      <c r="K2736" t="s">
        <v>630</v>
      </c>
      <c r="L2736">
        <v>11</v>
      </c>
      <c r="M2736">
        <v>8</v>
      </c>
      <c r="N2736">
        <v>18</v>
      </c>
      <c r="O2736" t="s">
        <v>33</v>
      </c>
      <c r="P2736" t="s">
        <v>34</v>
      </c>
      <c r="Q2736">
        <v>38106</v>
      </c>
      <c r="R2736" s="1">
        <v>45627</v>
      </c>
      <c r="S2736" t="s">
        <v>177</v>
      </c>
      <c r="T2736">
        <v>211039</v>
      </c>
      <c r="U2736" t="s">
        <v>4262</v>
      </c>
      <c r="V2736">
        <v>739</v>
      </c>
      <c r="W2736">
        <v>582</v>
      </c>
      <c r="X2736">
        <v>7</v>
      </c>
      <c r="Y2736">
        <v>1629.6</v>
      </c>
      <c r="Z2736">
        <v>9</v>
      </c>
      <c r="AA2736">
        <f>Zudio_sales_data[[#This Row],[Price]]*Zudio_sales_data[[#This Row],[Quantity]]</f>
        <v>4074</v>
      </c>
      <c r="AB2736" s="1">
        <v>45629</v>
      </c>
      <c r="AC2736">
        <f>_xlfn.DAYS(Zudio_sales_data[[#This Row],[Last Date]],Zudio_sales_data[[#This Row],[Store Open Date]])</f>
        <v>1187</v>
      </c>
      <c r="AD2736" t="str">
        <f>IF(Zudio_sales_data[[#This Row],[Order Date]]&lt;=Zudio_sales_data[[#This Row],[Store Open Date]],"wrong data","right data")</f>
        <v>right data</v>
      </c>
      <c r="AE2736">
        <f>Zudio_sales_data[[#This Row],[Sales Profit]]/Zudio_sales_data[[#This Row],[Quantity]]</f>
        <v>232.79999999999998</v>
      </c>
    </row>
    <row r="2737" spans="1:31" x14ac:dyDescent="0.3">
      <c r="A2737" t="s">
        <v>110</v>
      </c>
      <c r="B2737" t="s">
        <v>106</v>
      </c>
      <c r="C2737" t="s">
        <v>28</v>
      </c>
      <c r="D2737" t="s">
        <v>229</v>
      </c>
      <c r="E2737">
        <v>75</v>
      </c>
      <c r="F2737">
        <v>439291</v>
      </c>
      <c r="G2737" t="s">
        <v>49</v>
      </c>
      <c r="H2737" s="1">
        <v>44221</v>
      </c>
      <c r="I2737">
        <v>1400</v>
      </c>
      <c r="J2737" t="s">
        <v>1791</v>
      </c>
      <c r="K2737" t="s">
        <v>236</v>
      </c>
      <c r="L2737">
        <v>10</v>
      </c>
      <c r="M2737">
        <v>9</v>
      </c>
      <c r="N2737">
        <v>16</v>
      </c>
      <c r="O2737" t="s">
        <v>69</v>
      </c>
      <c r="P2737" t="s">
        <v>52</v>
      </c>
      <c r="Q2737">
        <v>36077</v>
      </c>
      <c r="R2737" s="1">
        <v>45504</v>
      </c>
      <c r="S2737" t="s">
        <v>95</v>
      </c>
      <c r="T2737">
        <v>462948</v>
      </c>
      <c r="U2737" t="s">
        <v>4263</v>
      </c>
      <c r="V2737">
        <v>668</v>
      </c>
      <c r="W2737">
        <v>1247</v>
      </c>
      <c r="X2737">
        <v>1</v>
      </c>
      <c r="Y2737">
        <v>498.8</v>
      </c>
      <c r="Z2737">
        <v>11</v>
      </c>
      <c r="AA2737">
        <f>Zudio_sales_data[[#This Row],[Price]]*Zudio_sales_data[[#This Row],[Quantity]]</f>
        <v>1247</v>
      </c>
      <c r="AB2737" s="1">
        <v>45629</v>
      </c>
      <c r="AC2737">
        <f>_xlfn.DAYS(Zudio_sales_data[[#This Row],[Last Date]],Zudio_sales_data[[#This Row],[Store Open Date]])</f>
        <v>1408</v>
      </c>
      <c r="AD2737" t="str">
        <f>IF(Zudio_sales_data[[#This Row],[Order Date]]&lt;=Zudio_sales_data[[#This Row],[Store Open Date]],"wrong data","right data")</f>
        <v>right data</v>
      </c>
      <c r="AE2737">
        <f>Zudio_sales_data[[#This Row],[Sales Profit]]/Zudio_sales_data[[#This Row],[Quantity]]</f>
        <v>498.8</v>
      </c>
    </row>
    <row r="2738" spans="1:31" x14ac:dyDescent="0.3">
      <c r="A2738" t="s">
        <v>139</v>
      </c>
      <c r="B2738" t="s">
        <v>376</v>
      </c>
      <c r="C2738" t="s">
        <v>39</v>
      </c>
      <c r="D2738" t="s">
        <v>66</v>
      </c>
      <c r="E2738">
        <v>53</v>
      </c>
      <c r="F2738">
        <v>410575</v>
      </c>
      <c r="G2738" t="s">
        <v>30</v>
      </c>
      <c r="H2738" s="1">
        <v>44983</v>
      </c>
      <c r="I2738">
        <v>950</v>
      </c>
      <c r="J2738" t="s">
        <v>4264</v>
      </c>
      <c r="K2738" t="s">
        <v>217</v>
      </c>
      <c r="L2738">
        <v>10</v>
      </c>
      <c r="M2738">
        <v>7</v>
      </c>
      <c r="N2738">
        <v>9</v>
      </c>
      <c r="O2738" t="s">
        <v>33</v>
      </c>
      <c r="P2738" t="s">
        <v>90</v>
      </c>
      <c r="Q2738">
        <v>78092</v>
      </c>
      <c r="R2738" s="1">
        <v>45424</v>
      </c>
      <c r="S2738" t="s">
        <v>104</v>
      </c>
      <c r="T2738">
        <v>581689</v>
      </c>
      <c r="U2738" t="s">
        <v>4265</v>
      </c>
      <c r="V2738">
        <v>275</v>
      </c>
      <c r="W2738">
        <v>2848</v>
      </c>
      <c r="X2738">
        <v>1</v>
      </c>
      <c r="Y2738">
        <v>1139.2</v>
      </c>
      <c r="Z2738">
        <v>9</v>
      </c>
      <c r="AA2738">
        <f>Zudio_sales_data[[#This Row],[Price]]*Zudio_sales_data[[#This Row],[Quantity]]</f>
        <v>2848</v>
      </c>
      <c r="AB2738" s="1">
        <v>45629</v>
      </c>
      <c r="AC2738">
        <f>_xlfn.DAYS(Zudio_sales_data[[#This Row],[Last Date]],Zudio_sales_data[[#This Row],[Store Open Date]])</f>
        <v>646</v>
      </c>
      <c r="AD2738" t="str">
        <f>IF(Zudio_sales_data[[#This Row],[Order Date]]&lt;=Zudio_sales_data[[#This Row],[Store Open Date]],"wrong data","right data")</f>
        <v>right data</v>
      </c>
      <c r="AE2738">
        <f>Zudio_sales_data[[#This Row],[Sales Profit]]/Zudio_sales_data[[#This Row],[Quantity]]</f>
        <v>1139.2</v>
      </c>
    </row>
    <row r="2739" spans="1:31" x14ac:dyDescent="0.3">
      <c r="A2739" t="s">
        <v>55</v>
      </c>
      <c r="B2739" t="s">
        <v>334</v>
      </c>
      <c r="C2739" t="s">
        <v>47</v>
      </c>
      <c r="D2739" t="s">
        <v>66</v>
      </c>
      <c r="E2739">
        <v>27</v>
      </c>
      <c r="F2739">
        <v>407768</v>
      </c>
      <c r="G2739" t="s">
        <v>30</v>
      </c>
      <c r="H2739" s="1">
        <v>43994</v>
      </c>
      <c r="I2739">
        <v>1000</v>
      </c>
      <c r="J2739" t="s">
        <v>4266</v>
      </c>
      <c r="K2739" t="s">
        <v>576</v>
      </c>
      <c r="L2739">
        <v>9</v>
      </c>
      <c r="M2739">
        <v>8</v>
      </c>
      <c r="N2739">
        <v>3</v>
      </c>
      <c r="O2739" t="s">
        <v>33</v>
      </c>
      <c r="P2739" t="s">
        <v>62</v>
      </c>
      <c r="Q2739">
        <v>75582</v>
      </c>
      <c r="R2739" s="1">
        <v>45590</v>
      </c>
      <c r="S2739" t="s">
        <v>115</v>
      </c>
      <c r="T2739">
        <v>557820</v>
      </c>
      <c r="U2739" t="s">
        <v>4267</v>
      </c>
      <c r="V2739">
        <v>763</v>
      </c>
      <c r="W2739">
        <v>2946</v>
      </c>
      <c r="X2739">
        <v>5</v>
      </c>
      <c r="Y2739">
        <v>5892</v>
      </c>
      <c r="Z2739">
        <v>11</v>
      </c>
      <c r="AA2739">
        <f>Zudio_sales_data[[#This Row],[Price]]*Zudio_sales_data[[#This Row],[Quantity]]</f>
        <v>14730</v>
      </c>
      <c r="AB2739" s="1">
        <v>45629</v>
      </c>
      <c r="AC2739">
        <f>_xlfn.DAYS(Zudio_sales_data[[#This Row],[Last Date]],Zudio_sales_data[[#This Row],[Store Open Date]])</f>
        <v>1635</v>
      </c>
      <c r="AD2739" t="str">
        <f>IF(Zudio_sales_data[[#This Row],[Order Date]]&lt;=Zudio_sales_data[[#This Row],[Store Open Date]],"wrong data","right data")</f>
        <v>right data</v>
      </c>
      <c r="AE2739">
        <f>Zudio_sales_data[[#This Row],[Sales Profit]]/Zudio_sales_data[[#This Row],[Quantity]]</f>
        <v>1178.4000000000001</v>
      </c>
    </row>
    <row r="2740" spans="1:31" x14ac:dyDescent="0.3">
      <c r="A2740" t="s">
        <v>55</v>
      </c>
      <c r="B2740" t="s">
        <v>100</v>
      </c>
      <c r="C2740" t="s">
        <v>47</v>
      </c>
      <c r="D2740" t="s">
        <v>101</v>
      </c>
      <c r="E2740">
        <v>29</v>
      </c>
      <c r="F2740">
        <v>435907</v>
      </c>
      <c r="G2740" t="s">
        <v>30</v>
      </c>
      <c r="H2740" s="1">
        <v>45413</v>
      </c>
      <c r="I2740">
        <v>1000</v>
      </c>
      <c r="J2740" t="s">
        <v>2650</v>
      </c>
      <c r="K2740" t="s">
        <v>199</v>
      </c>
      <c r="L2740">
        <v>9</v>
      </c>
      <c r="M2740">
        <v>8</v>
      </c>
      <c r="N2740">
        <v>8</v>
      </c>
      <c r="O2740" t="s">
        <v>33</v>
      </c>
      <c r="P2740" t="s">
        <v>34</v>
      </c>
      <c r="Q2740">
        <v>96863</v>
      </c>
      <c r="R2740" s="1">
        <v>45599</v>
      </c>
      <c r="S2740" t="s">
        <v>35</v>
      </c>
      <c r="T2740">
        <v>157452</v>
      </c>
      <c r="U2740" t="s">
        <v>4268</v>
      </c>
      <c r="V2740">
        <v>307</v>
      </c>
      <c r="W2740">
        <v>2798</v>
      </c>
      <c r="X2740">
        <v>3</v>
      </c>
      <c r="Y2740">
        <v>3357.6</v>
      </c>
      <c r="Z2740">
        <v>11</v>
      </c>
      <c r="AA2740">
        <f>Zudio_sales_data[[#This Row],[Price]]*Zudio_sales_data[[#This Row],[Quantity]]</f>
        <v>8394</v>
      </c>
      <c r="AB2740" s="1">
        <v>45629</v>
      </c>
      <c r="AC2740">
        <f>_xlfn.DAYS(Zudio_sales_data[[#This Row],[Last Date]],Zudio_sales_data[[#This Row],[Store Open Date]])</f>
        <v>216</v>
      </c>
      <c r="AD2740" t="str">
        <f>IF(Zudio_sales_data[[#This Row],[Order Date]]&lt;=Zudio_sales_data[[#This Row],[Store Open Date]],"wrong data","right data")</f>
        <v>right data</v>
      </c>
      <c r="AE2740">
        <f>Zudio_sales_data[[#This Row],[Sales Profit]]/Zudio_sales_data[[#This Row],[Quantity]]</f>
        <v>1119.2</v>
      </c>
    </row>
    <row r="2741" spans="1:31" x14ac:dyDescent="0.3">
      <c r="A2741" t="s">
        <v>110</v>
      </c>
      <c r="B2741" t="s">
        <v>241</v>
      </c>
      <c r="C2741" t="s">
        <v>39</v>
      </c>
      <c r="D2741" t="s">
        <v>77</v>
      </c>
      <c r="E2741">
        <v>69</v>
      </c>
      <c r="F2741">
        <v>434389</v>
      </c>
      <c r="G2741" t="s">
        <v>49</v>
      </c>
      <c r="H2741" s="1">
        <v>44850</v>
      </c>
      <c r="I2741">
        <v>1400</v>
      </c>
      <c r="J2741" t="s">
        <v>4269</v>
      </c>
      <c r="K2741" t="s">
        <v>236</v>
      </c>
      <c r="L2741">
        <v>10</v>
      </c>
      <c r="M2741">
        <v>7</v>
      </c>
      <c r="N2741">
        <v>16</v>
      </c>
      <c r="O2741" t="s">
        <v>33</v>
      </c>
      <c r="P2741" t="s">
        <v>34</v>
      </c>
      <c r="Q2741">
        <v>79414</v>
      </c>
      <c r="R2741" s="1">
        <v>45413</v>
      </c>
      <c r="S2741" t="s">
        <v>104</v>
      </c>
      <c r="T2741">
        <v>122253</v>
      </c>
      <c r="U2741" t="s">
        <v>4270</v>
      </c>
      <c r="V2741">
        <v>390</v>
      </c>
      <c r="W2741">
        <v>1454</v>
      </c>
      <c r="X2741">
        <v>6</v>
      </c>
      <c r="Y2741">
        <v>3489.6</v>
      </c>
      <c r="Z2741">
        <v>9</v>
      </c>
      <c r="AA2741">
        <f>Zudio_sales_data[[#This Row],[Price]]*Zudio_sales_data[[#This Row],[Quantity]]</f>
        <v>8724</v>
      </c>
      <c r="AB2741" s="1">
        <v>45629</v>
      </c>
      <c r="AC2741">
        <f>_xlfn.DAYS(Zudio_sales_data[[#This Row],[Last Date]],Zudio_sales_data[[#This Row],[Store Open Date]])</f>
        <v>779</v>
      </c>
      <c r="AD2741" t="str">
        <f>IF(Zudio_sales_data[[#This Row],[Order Date]]&lt;=Zudio_sales_data[[#This Row],[Store Open Date]],"wrong data","right data")</f>
        <v>right data</v>
      </c>
      <c r="AE2741">
        <f>Zudio_sales_data[[#This Row],[Sales Profit]]/Zudio_sales_data[[#This Row],[Quantity]]</f>
        <v>581.6</v>
      </c>
    </row>
    <row r="2742" spans="1:31" x14ac:dyDescent="0.3">
      <c r="A2742" t="s">
        <v>117</v>
      </c>
      <c r="B2742" t="s">
        <v>286</v>
      </c>
      <c r="C2742" t="s">
        <v>47</v>
      </c>
      <c r="D2742" t="s">
        <v>101</v>
      </c>
      <c r="E2742">
        <v>61</v>
      </c>
      <c r="F2742">
        <v>421264</v>
      </c>
      <c r="G2742" t="s">
        <v>30</v>
      </c>
      <c r="H2742" s="1">
        <v>45148</v>
      </c>
      <c r="I2742">
        <v>800</v>
      </c>
      <c r="J2742" t="s">
        <v>4271</v>
      </c>
      <c r="K2742" t="s">
        <v>42</v>
      </c>
      <c r="L2742">
        <v>11</v>
      </c>
      <c r="M2742">
        <v>8</v>
      </c>
      <c r="N2742">
        <v>11</v>
      </c>
      <c r="O2742" t="s">
        <v>69</v>
      </c>
      <c r="P2742" t="s">
        <v>52</v>
      </c>
      <c r="Q2742">
        <v>18161</v>
      </c>
      <c r="R2742" s="1">
        <v>45602</v>
      </c>
      <c r="S2742" t="s">
        <v>35</v>
      </c>
      <c r="T2742">
        <v>898516</v>
      </c>
      <c r="U2742" t="s">
        <v>4272</v>
      </c>
      <c r="V2742">
        <v>535</v>
      </c>
      <c r="W2742">
        <v>1986</v>
      </c>
      <c r="X2742">
        <v>2</v>
      </c>
      <c r="Y2742">
        <v>1588.8</v>
      </c>
      <c r="Z2742">
        <v>9</v>
      </c>
      <c r="AA2742">
        <f>Zudio_sales_data[[#This Row],[Price]]*Zudio_sales_data[[#This Row],[Quantity]]</f>
        <v>3972</v>
      </c>
      <c r="AB2742" s="1">
        <v>45629</v>
      </c>
      <c r="AC2742">
        <f>_xlfn.DAYS(Zudio_sales_data[[#This Row],[Last Date]],Zudio_sales_data[[#This Row],[Store Open Date]])</f>
        <v>481</v>
      </c>
      <c r="AD2742" t="str">
        <f>IF(Zudio_sales_data[[#This Row],[Order Date]]&lt;=Zudio_sales_data[[#This Row],[Store Open Date]],"wrong data","right data")</f>
        <v>right data</v>
      </c>
      <c r="AE2742">
        <f>Zudio_sales_data[[#This Row],[Sales Profit]]/Zudio_sales_data[[#This Row],[Quantity]]</f>
        <v>794.4</v>
      </c>
    </row>
    <row r="2743" spans="1:31" x14ac:dyDescent="0.3">
      <c r="A2743" t="s">
        <v>71</v>
      </c>
      <c r="B2743" t="s">
        <v>197</v>
      </c>
      <c r="C2743" t="s">
        <v>28</v>
      </c>
      <c r="D2743" t="s">
        <v>112</v>
      </c>
      <c r="E2743">
        <v>83</v>
      </c>
      <c r="F2743">
        <v>422406</v>
      </c>
      <c r="G2743" t="s">
        <v>49</v>
      </c>
      <c r="H2743" s="1">
        <v>44178</v>
      </c>
      <c r="I2743">
        <v>1400</v>
      </c>
      <c r="J2743" t="s">
        <v>4273</v>
      </c>
      <c r="K2743" t="s">
        <v>192</v>
      </c>
      <c r="L2743">
        <v>10</v>
      </c>
      <c r="M2743">
        <v>9</v>
      </c>
      <c r="N2743">
        <v>15</v>
      </c>
      <c r="O2743" t="s">
        <v>69</v>
      </c>
      <c r="P2743" t="s">
        <v>62</v>
      </c>
      <c r="Q2743">
        <v>33826</v>
      </c>
      <c r="R2743" s="1">
        <v>45613</v>
      </c>
      <c r="S2743" t="s">
        <v>35</v>
      </c>
      <c r="T2743">
        <v>976469</v>
      </c>
      <c r="U2743" t="s">
        <v>4274</v>
      </c>
      <c r="V2743">
        <v>738</v>
      </c>
      <c r="W2743">
        <v>2955</v>
      </c>
      <c r="X2743">
        <v>6</v>
      </c>
      <c r="Y2743">
        <v>7092</v>
      </c>
      <c r="Z2743">
        <v>11</v>
      </c>
      <c r="AA2743">
        <f>Zudio_sales_data[[#This Row],[Price]]*Zudio_sales_data[[#This Row],[Quantity]]</f>
        <v>17730</v>
      </c>
      <c r="AB2743" s="1">
        <v>45629</v>
      </c>
      <c r="AC2743">
        <f>_xlfn.DAYS(Zudio_sales_data[[#This Row],[Last Date]],Zudio_sales_data[[#This Row],[Store Open Date]])</f>
        <v>1451</v>
      </c>
      <c r="AD2743" t="str">
        <f>IF(Zudio_sales_data[[#This Row],[Order Date]]&lt;=Zudio_sales_data[[#This Row],[Store Open Date]],"wrong data","right data")</f>
        <v>right data</v>
      </c>
      <c r="AE2743">
        <f>Zudio_sales_data[[#This Row],[Sales Profit]]/Zudio_sales_data[[#This Row],[Quantity]]</f>
        <v>1182</v>
      </c>
    </row>
    <row r="2744" spans="1:31" x14ac:dyDescent="0.3">
      <c r="A2744" t="s">
        <v>55</v>
      </c>
      <c r="B2744" t="s">
        <v>27</v>
      </c>
      <c r="C2744" t="s">
        <v>47</v>
      </c>
      <c r="D2744" t="s">
        <v>66</v>
      </c>
      <c r="E2744">
        <v>9</v>
      </c>
      <c r="F2744">
        <v>436220</v>
      </c>
      <c r="G2744" t="s">
        <v>30</v>
      </c>
      <c r="H2744" s="1">
        <v>44981</v>
      </c>
      <c r="I2744">
        <v>1400</v>
      </c>
      <c r="J2744" t="s">
        <v>3366</v>
      </c>
      <c r="K2744" t="s">
        <v>265</v>
      </c>
      <c r="L2744">
        <v>9</v>
      </c>
      <c r="M2744">
        <v>8</v>
      </c>
      <c r="N2744">
        <v>5</v>
      </c>
      <c r="O2744" t="s">
        <v>33</v>
      </c>
      <c r="P2744" t="s">
        <v>34</v>
      </c>
      <c r="Q2744">
        <v>58707</v>
      </c>
      <c r="R2744" s="1">
        <v>45437</v>
      </c>
      <c r="S2744" t="s">
        <v>104</v>
      </c>
      <c r="T2744">
        <v>558640</v>
      </c>
      <c r="U2744" t="s">
        <v>4275</v>
      </c>
      <c r="V2744">
        <v>917</v>
      </c>
      <c r="W2744">
        <v>2065</v>
      </c>
      <c r="X2744">
        <v>8</v>
      </c>
      <c r="Y2744">
        <v>6608</v>
      </c>
      <c r="Z2744">
        <v>11</v>
      </c>
      <c r="AA2744">
        <f>Zudio_sales_data[[#This Row],[Price]]*Zudio_sales_data[[#This Row],[Quantity]]</f>
        <v>16520</v>
      </c>
      <c r="AB2744" s="1">
        <v>45629</v>
      </c>
      <c r="AC2744">
        <f>_xlfn.DAYS(Zudio_sales_data[[#This Row],[Last Date]],Zudio_sales_data[[#This Row],[Store Open Date]])</f>
        <v>648</v>
      </c>
      <c r="AD2744" t="str">
        <f>IF(Zudio_sales_data[[#This Row],[Order Date]]&lt;=Zudio_sales_data[[#This Row],[Store Open Date]],"wrong data","right data")</f>
        <v>right data</v>
      </c>
      <c r="AE2744">
        <f>Zudio_sales_data[[#This Row],[Sales Profit]]/Zudio_sales_data[[#This Row],[Quantity]]</f>
        <v>826</v>
      </c>
    </row>
    <row r="2745" spans="1:31" x14ac:dyDescent="0.3">
      <c r="A2745" t="s">
        <v>117</v>
      </c>
      <c r="B2745" t="s">
        <v>76</v>
      </c>
      <c r="C2745" t="s">
        <v>28</v>
      </c>
      <c r="D2745" t="s">
        <v>87</v>
      </c>
      <c r="E2745">
        <v>12</v>
      </c>
      <c r="F2745">
        <v>427691</v>
      </c>
      <c r="G2745" t="s">
        <v>49</v>
      </c>
      <c r="H2745" s="1">
        <v>44371</v>
      </c>
      <c r="I2745">
        <v>1300</v>
      </c>
      <c r="J2745" t="s">
        <v>4276</v>
      </c>
      <c r="K2745" t="s">
        <v>456</v>
      </c>
      <c r="L2745">
        <v>10</v>
      </c>
      <c r="M2745">
        <v>7</v>
      </c>
      <c r="N2745">
        <v>14</v>
      </c>
      <c r="O2745" t="s">
        <v>33</v>
      </c>
      <c r="P2745" t="s">
        <v>62</v>
      </c>
      <c r="Q2745">
        <v>80665</v>
      </c>
      <c r="R2745" s="1">
        <v>45618</v>
      </c>
      <c r="S2745" t="s">
        <v>35</v>
      </c>
      <c r="T2745">
        <v>701956</v>
      </c>
      <c r="U2745" t="s">
        <v>4277</v>
      </c>
      <c r="V2745">
        <v>341</v>
      </c>
      <c r="W2745">
        <v>1337</v>
      </c>
      <c r="X2745">
        <v>8</v>
      </c>
      <c r="Y2745">
        <v>4278.3999999999996</v>
      </c>
      <c r="Z2745">
        <v>9</v>
      </c>
      <c r="AA2745">
        <f>Zudio_sales_data[[#This Row],[Price]]*Zudio_sales_data[[#This Row],[Quantity]]</f>
        <v>10696</v>
      </c>
      <c r="AB2745" s="1">
        <v>45629</v>
      </c>
      <c r="AC2745">
        <f>_xlfn.DAYS(Zudio_sales_data[[#This Row],[Last Date]],Zudio_sales_data[[#This Row],[Store Open Date]])</f>
        <v>1258</v>
      </c>
      <c r="AD2745" t="str">
        <f>IF(Zudio_sales_data[[#This Row],[Order Date]]&lt;=Zudio_sales_data[[#This Row],[Store Open Date]],"wrong data","right data")</f>
        <v>right data</v>
      </c>
      <c r="AE2745">
        <f>Zudio_sales_data[[#This Row],[Sales Profit]]/Zudio_sales_data[[#This Row],[Quantity]]</f>
        <v>534.79999999999995</v>
      </c>
    </row>
    <row r="2746" spans="1:31" x14ac:dyDescent="0.3">
      <c r="A2746" t="s">
        <v>45</v>
      </c>
      <c r="B2746" t="s">
        <v>157</v>
      </c>
      <c r="C2746" t="s">
        <v>28</v>
      </c>
      <c r="D2746" t="s">
        <v>66</v>
      </c>
      <c r="E2746">
        <v>23</v>
      </c>
      <c r="F2746">
        <v>402955</v>
      </c>
      <c r="G2746" t="s">
        <v>49</v>
      </c>
      <c r="H2746" s="1">
        <v>44051</v>
      </c>
      <c r="I2746">
        <v>1400</v>
      </c>
      <c r="J2746" t="s">
        <v>4278</v>
      </c>
      <c r="K2746" t="s">
        <v>195</v>
      </c>
      <c r="L2746">
        <v>11</v>
      </c>
      <c r="M2746">
        <v>8</v>
      </c>
      <c r="N2746">
        <v>16</v>
      </c>
      <c r="O2746" t="s">
        <v>33</v>
      </c>
      <c r="P2746" t="s">
        <v>62</v>
      </c>
      <c r="Q2746">
        <v>60530</v>
      </c>
      <c r="R2746" s="1">
        <v>45503</v>
      </c>
      <c r="S2746" t="s">
        <v>95</v>
      </c>
      <c r="T2746">
        <v>323442</v>
      </c>
      <c r="U2746" t="s">
        <v>4279</v>
      </c>
      <c r="V2746">
        <v>682</v>
      </c>
      <c r="W2746">
        <v>2069</v>
      </c>
      <c r="X2746">
        <v>5</v>
      </c>
      <c r="Y2746">
        <v>4138</v>
      </c>
      <c r="Z2746">
        <v>9</v>
      </c>
      <c r="AA2746">
        <f>Zudio_sales_data[[#This Row],[Price]]*Zudio_sales_data[[#This Row],[Quantity]]</f>
        <v>10345</v>
      </c>
      <c r="AB2746" s="1">
        <v>45629</v>
      </c>
      <c r="AC2746">
        <f>_xlfn.DAYS(Zudio_sales_data[[#This Row],[Last Date]],Zudio_sales_data[[#This Row],[Store Open Date]])</f>
        <v>1578</v>
      </c>
      <c r="AD2746" t="str">
        <f>IF(Zudio_sales_data[[#This Row],[Order Date]]&lt;=Zudio_sales_data[[#This Row],[Store Open Date]],"wrong data","right data")</f>
        <v>right data</v>
      </c>
      <c r="AE2746">
        <f>Zudio_sales_data[[#This Row],[Sales Profit]]/Zudio_sales_data[[#This Row],[Quantity]]</f>
        <v>827.6</v>
      </c>
    </row>
    <row r="2747" spans="1:31" x14ac:dyDescent="0.3">
      <c r="A2747" t="s">
        <v>139</v>
      </c>
      <c r="B2747" t="s">
        <v>275</v>
      </c>
      <c r="C2747" t="s">
        <v>28</v>
      </c>
      <c r="D2747" t="s">
        <v>77</v>
      </c>
      <c r="E2747">
        <v>7</v>
      </c>
      <c r="F2747">
        <v>422309</v>
      </c>
      <c r="G2747" t="s">
        <v>49</v>
      </c>
      <c r="H2747" s="1">
        <v>45135</v>
      </c>
      <c r="I2747">
        <v>1200</v>
      </c>
      <c r="J2747" t="s">
        <v>4280</v>
      </c>
      <c r="K2747" t="s">
        <v>736</v>
      </c>
      <c r="L2747">
        <v>11</v>
      </c>
      <c r="M2747">
        <v>8</v>
      </c>
      <c r="N2747">
        <v>4</v>
      </c>
      <c r="O2747" t="s">
        <v>69</v>
      </c>
      <c r="P2747" t="s">
        <v>62</v>
      </c>
      <c r="Q2747">
        <v>96586</v>
      </c>
      <c r="R2747" s="1">
        <v>45376</v>
      </c>
      <c r="S2747" t="s">
        <v>58</v>
      </c>
      <c r="T2747">
        <v>277943</v>
      </c>
      <c r="U2747" t="s">
        <v>4281</v>
      </c>
      <c r="V2747">
        <v>768</v>
      </c>
      <c r="W2747">
        <v>860</v>
      </c>
      <c r="X2747">
        <v>7</v>
      </c>
      <c r="Y2747">
        <v>2408</v>
      </c>
      <c r="Z2747">
        <v>9</v>
      </c>
      <c r="AA2747">
        <f>Zudio_sales_data[[#This Row],[Price]]*Zudio_sales_data[[#This Row],[Quantity]]</f>
        <v>6020</v>
      </c>
      <c r="AB2747" s="1">
        <v>45629</v>
      </c>
      <c r="AC2747">
        <f>_xlfn.DAYS(Zudio_sales_data[[#This Row],[Last Date]],Zudio_sales_data[[#This Row],[Store Open Date]])</f>
        <v>494</v>
      </c>
      <c r="AD2747" t="str">
        <f>IF(Zudio_sales_data[[#This Row],[Order Date]]&lt;=Zudio_sales_data[[#This Row],[Store Open Date]],"wrong data","right data")</f>
        <v>right data</v>
      </c>
      <c r="AE2747">
        <f>Zudio_sales_data[[#This Row],[Sales Profit]]/Zudio_sales_data[[#This Row],[Quantity]]</f>
        <v>344</v>
      </c>
    </row>
    <row r="2748" spans="1:31" x14ac:dyDescent="0.3">
      <c r="A2748" t="s">
        <v>117</v>
      </c>
      <c r="B2748" t="s">
        <v>46</v>
      </c>
      <c r="C2748" t="s">
        <v>39</v>
      </c>
      <c r="D2748" t="s">
        <v>77</v>
      </c>
      <c r="E2748">
        <v>70</v>
      </c>
      <c r="F2748">
        <v>402720</v>
      </c>
      <c r="G2748" t="s">
        <v>30</v>
      </c>
      <c r="H2748" s="1">
        <v>44862</v>
      </c>
      <c r="I2748">
        <v>950</v>
      </c>
      <c r="J2748" t="s">
        <v>4282</v>
      </c>
      <c r="K2748" t="s">
        <v>630</v>
      </c>
      <c r="L2748">
        <v>10</v>
      </c>
      <c r="M2748">
        <v>7</v>
      </c>
      <c r="N2748">
        <v>8</v>
      </c>
      <c r="O2748" t="s">
        <v>69</v>
      </c>
      <c r="P2748" t="s">
        <v>52</v>
      </c>
      <c r="Q2748">
        <v>20270</v>
      </c>
      <c r="R2748" s="1">
        <v>45523</v>
      </c>
      <c r="S2748" t="s">
        <v>53</v>
      </c>
      <c r="T2748">
        <v>820530</v>
      </c>
      <c r="U2748" t="s">
        <v>4283</v>
      </c>
      <c r="V2748">
        <v>559</v>
      </c>
      <c r="W2748">
        <v>2715</v>
      </c>
      <c r="X2748">
        <v>2</v>
      </c>
      <c r="Y2748">
        <v>2172</v>
      </c>
      <c r="Z2748">
        <v>9</v>
      </c>
      <c r="AA2748">
        <f>Zudio_sales_data[[#This Row],[Price]]*Zudio_sales_data[[#This Row],[Quantity]]</f>
        <v>5430</v>
      </c>
      <c r="AB2748" s="1">
        <v>45629</v>
      </c>
      <c r="AC2748">
        <f>_xlfn.DAYS(Zudio_sales_data[[#This Row],[Last Date]],Zudio_sales_data[[#This Row],[Store Open Date]])</f>
        <v>767</v>
      </c>
      <c r="AD2748" t="str">
        <f>IF(Zudio_sales_data[[#This Row],[Order Date]]&lt;=Zudio_sales_data[[#This Row],[Store Open Date]],"wrong data","right data")</f>
        <v>right data</v>
      </c>
      <c r="AE2748">
        <f>Zudio_sales_data[[#This Row],[Sales Profit]]/Zudio_sales_data[[#This Row],[Quantity]]</f>
        <v>1086</v>
      </c>
    </row>
    <row r="2749" spans="1:31" x14ac:dyDescent="0.3">
      <c r="A2749" t="s">
        <v>71</v>
      </c>
      <c r="B2749" t="s">
        <v>81</v>
      </c>
      <c r="C2749" t="s">
        <v>28</v>
      </c>
      <c r="D2749" t="s">
        <v>29</v>
      </c>
      <c r="E2749">
        <v>88</v>
      </c>
      <c r="F2749">
        <v>406158</v>
      </c>
      <c r="G2749" t="s">
        <v>30</v>
      </c>
      <c r="H2749" s="1">
        <v>44414</v>
      </c>
      <c r="I2749">
        <v>950</v>
      </c>
      <c r="J2749" t="s">
        <v>4284</v>
      </c>
      <c r="K2749" t="s">
        <v>265</v>
      </c>
      <c r="L2749">
        <v>9</v>
      </c>
      <c r="M2749">
        <v>8</v>
      </c>
      <c r="N2749">
        <v>13</v>
      </c>
      <c r="O2749" t="s">
        <v>33</v>
      </c>
      <c r="P2749" t="s">
        <v>90</v>
      </c>
      <c r="Q2749">
        <v>18039</v>
      </c>
      <c r="R2749" s="1">
        <v>45366</v>
      </c>
      <c r="S2749" t="s">
        <v>58</v>
      </c>
      <c r="T2749">
        <v>397769</v>
      </c>
      <c r="U2749" t="s">
        <v>4285</v>
      </c>
      <c r="V2749">
        <v>954</v>
      </c>
      <c r="W2749">
        <v>1322</v>
      </c>
      <c r="X2749">
        <v>4</v>
      </c>
      <c r="Y2749">
        <v>2115.1999999999998</v>
      </c>
      <c r="Z2749">
        <v>11</v>
      </c>
      <c r="AA2749">
        <f>Zudio_sales_data[[#This Row],[Price]]*Zudio_sales_data[[#This Row],[Quantity]]</f>
        <v>5288</v>
      </c>
      <c r="AB2749" s="1">
        <v>45629</v>
      </c>
      <c r="AC2749">
        <f>_xlfn.DAYS(Zudio_sales_data[[#This Row],[Last Date]],Zudio_sales_data[[#This Row],[Store Open Date]])</f>
        <v>1215</v>
      </c>
      <c r="AD2749" t="str">
        <f>IF(Zudio_sales_data[[#This Row],[Order Date]]&lt;=Zudio_sales_data[[#This Row],[Store Open Date]],"wrong data","right data")</f>
        <v>right data</v>
      </c>
      <c r="AE2749">
        <f>Zudio_sales_data[[#This Row],[Sales Profit]]/Zudio_sales_data[[#This Row],[Quantity]]</f>
        <v>528.79999999999995</v>
      </c>
    </row>
    <row r="2750" spans="1:31" x14ac:dyDescent="0.3">
      <c r="A2750" t="s">
        <v>139</v>
      </c>
      <c r="B2750" t="s">
        <v>334</v>
      </c>
      <c r="C2750" t="s">
        <v>47</v>
      </c>
      <c r="D2750" t="s">
        <v>87</v>
      </c>
      <c r="E2750">
        <v>41</v>
      </c>
      <c r="F2750">
        <v>409303</v>
      </c>
      <c r="G2750" t="s">
        <v>49</v>
      </c>
      <c r="H2750" s="1">
        <v>44229</v>
      </c>
      <c r="I2750">
        <v>1400</v>
      </c>
      <c r="J2750" t="s">
        <v>4286</v>
      </c>
      <c r="K2750" t="s">
        <v>239</v>
      </c>
      <c r="L2750">
        <v>10</v>
      </c>
      <c r="M2750">
        <v>9</v>
      </c>
      <c r="N2750">
        <v>3</v>
      </c>
      <c r="O2750" t="s">
        <v>69</v>
      </c>
      <c r="P2750" t="s">
        <v>34</v>
      </c>
      <c r="Q2750">
        <v>97855</v>
      </c>
      <c r="R2750" s="1">
        <v>45434</v>
      </c>
      <c r="S2750" t="s">
        <v>104</v>
      </c>
      <c r="T2750">
        <v>461374</v>
      </c>
      <c r="U2750" t="s">
        <v>4287</v>
      </c>
      <c r="V2750">
        <v>587</v>
      </c>
      <c r="W2750">
        <v>1894</v>
      </c>
      <c r="X2750">
        <v>2</v>
      </c>
      <c r="Y2750">
        <v>1515.2</v>
      </c>
      <c r="Z2750">
        <v>11</v>
      </c>
      <c r="AA2750">
        <f>Zudio_sales_data[[#This Row],[Price]]*Zudio_sales_data[[#This Row],[Quantity]]</f>
        <v>3788</v>
      </c>
      <c r="AB2750" s="1">
        <v>45629</v>
      </c>
      <c r="AC2750">
        <f>_xlfn.DAYS(Zudio_sales_data[[#This Row],[Last Date]],Zudio_sales_data[[#This Row],[Store Open Date]])</f>
        <v>1400</v>
      </c>
      <c r="AD2750" t="str">
        <f>IF(Zudio_sales_data[[#This Row],[Order Date]]&lt;=Zudio_sales_data[[#This Row],[Store Open Date]],"wrong data","right data")</f>
        <v>right data</v>
      </c>
      <c r="AE2750">
        <f>Zudio_sales_data[[#This Row],[Sales Profit]]/Zudio_sales_data[[#This Row],[Quantity]]</f>
        <v>757.6</v>
      </c>
    </row>
    <row r="2751" spans="1:31" x14ac:dyDescent="0.3">
      <c r="A2751" t="s">
        <v>110</v>
      </c>
      <c r="B2751" t="s">
        <v>170</v>
      </c>
      <c r="C2751" t="s">
        <v>39</v>
      </c>
      <c r="D2751" t="s">
        <v>40</v>
      </c>
      <c r="E2751">
        <v>43</v>
      </c>
      <c r="F2751">
        <v>412470</v>
      </c>
      <c r="G2751" t="s">
        <v>49</v>
      </c>
      <c r="H2751" s="1">
        <v>45364</v>
      </c>
      <c r="I2751">
        <v>1400</v>
      </c>
      <c r="J2751" t="s">
        <v>4288</v>
      </c>
      <c r="K2751" t="s">
        <v>148</v>
      </c>
      <c r="L2751">
        <v>10</v>
      </c>
      <c r="M2751">
        <v>9</v>
      </c>
      <c r="N2751">
        <v>20</v>
      </c>
      <c r="O2751" t="s">
        <v>69</v>
      </c>
      <c r="P2751" t="s">
        <v>90</v>
      </c>
      <c r="Q2751">
        <v>79413</v>
      </c>
      <c r="R2751" s="1">
        <v>45599</v>
      </c>
      <c r="S2751" t="s">
        <v>35</v>
      </c>
      <c r="T2751">
        <v>773279</v>
      </c>
      <c r="U2751" t="s">
        <v>4289</v>
      </c>
      <c r="V2751">
        <v>575</v>
      </c>
      <c r="W2751">
        <v>2166</v>
      </c>
      <c r="X2751">
        <v>8</v>
      </c>
      <c r="Y2751">
        <v>6931.2</v>
      </c>
      <c r="Z2751">
        <v>11</v>
      </c>
      <c r="AA2751">
        <f>Zudio_sales_data[[#This Row],[Price]]*Zudio_sales_data[[#This Row],[Quantity]]</f>
        <v>17328</v>
      </c>
      <c r="AB2751" s="1">
        <v>45629</v>
      </c>
      <c r="AC2751">
        <f>_xlfn.DAYS(Zudio_sales_data[[#This Row],[Last Date]],Zudio_sales_data[[#This Row],[Store Open Date]])</f>
        <v>265</v>
      </c>
      <c r="AD2751" t="str">
        <f>IF(Zudio_sales_data[[#This Row],[Order Date]]&lt;=Zudio_sales_data[[#This Row],[Store Open Date]],"wrong data","right data")</f>
        <v>right data</v>
      </c>
      <c r="AE2751">
        <f>Zudio_sales_data[[#This Row],[Sales Profit]]/Zudio_sales_data[[#This Row],[Quantity]]</f>
        <v>866.4</v>
      </c>
    </row>
    <row r="2752" spans="1:31" x14ac:dyDescent="0.3">
      <c r="A2752" t="s">
        <v>45</v>
      </c>
      <c r="B2752" t="s">
        <v>106</v>
      </c>
      <c r="C2752" t="s">
        <v>39</v>
      </c>
      <c r="D2752" t="s">
        <v>229</v>
      </c>
      <c r="E2752">
        <v>91</v>
      </c>
      <c r="F2752">
        <v>400223</v>
      </c>
      <c r="G2752" t="s">
        <v>49</v>
      </c>
      <c r="H2752" s="1">
        <v>44012</v>
      </c>
      <c r="I2752">
        <v>1000</v>
      </c>
      <c r="J2752" t="s">
        <v>4290</v>
      </c>
      <c r="K2752" t="s">
        <v>594</v>
      </c>
      <c r="L2752">
        <v>10</v>
      </c>
      <c r="M2752">
        <v>9</v>
      </c>
      <c r="N2752">
        <v>3</v>
      </c>
      <c r="O2752" t="s">
        <v>69</v>
      </c>
      <c r="P2752" t="s">
        <v>52</v>
      </c>
      <c r="Q2752">
        <v>50472</v>
      </c>
      <c r="R2752" s="1">
        <v>45432</v>
      </c>
      <c r="S2752" t="s">
        <v>104</v>
      </c>
      <c r="T2752">
        <v>178210</v>
      </c>
      <c r="U2752" t="s">
        <v>4291</v>
      </c>
      <c r="V2752">
        <v>231</v>
      </c>
      <c r="W2752">
        <v>1773</v>
      </c>
      <c r="X2752">
        <v>3</v>
      </c>
      <c r="Y2752">
        <v>2127.6</v>
      </c>
      <c r="Z2752">
        <v>11</v>
      </c>
      <c r="AA2752">
        <f>Zudio_sales_data[[#This Row],[Price]]*Zudio_sales_data[[#This Row],[Quantity]]</f>
        <v>5319</v>
      </c>
      <c r="AB2752" s="1">
        <v>45629</v>
      </c>
      <c r="AC2752">
        <f>_xlfn.DAYS(Zudio_sales_data[[#This Row],[Last Date]],Zudio_sales_data[[#This Row],[Store Open Date]])</f>
        <v>1617</v>
      </c>
      <c r="AD2752" t="str">
        <f>IF(Zudio_sales_data[[#This Row],[Order Date]]&lt;=Zudio_sales_data[[#This Row],[Store Open Date]],"wrong data","right data")</f>
        <v>right data</v>
      </c>
      <c r="AE2752">
        <f>Zudio_sales_data[[#This Row],[Sales Profit]]/Zudio_sales_data[[#This Row],[Quantity]]</f>
        <v>709.19999999999993</v>
      </c>
    </row>
    <row r="2753" spans="1:31" x14ac:dyDescent="0.3">
      <c r="A2753" t="s">
        <v>55</v>
      </c>
      <c r="B2753" t="s">
        <v>225</v>
      </c>
      <c r="C2753" t="s">
        <v>47</v>
      </c>
      <c r="D2753" t="s">
        <v>87</v>
      </c>
      <c r="E2753">
        <v>51</v>
      </c>
      <c r="F2753">
        <v>419503</v>
      </c>
      <c r="G2753" t="s">
        <v>49</v>
      </c>
      <c r="H2753" s="1">
        <v>45402</v>
      </c>
      <c r="I2753">
        <v>1000</v>
      </c>
      <c r="J2753" t="s">
        <v>4292</v>
      </c>
      <c r="K2753" t="s">
        <v>68</v>
      </c>
      <c r="L2753">
        <v>9</v>
      </c>
      <c r="M2753">
        <v>8</v>
      </c>
      <c r="N2753">
        <v>13</v>
      </c>
      <c r="O2753" t="s">
        <v>33</v>
      </c>
      <c r="P2753" t="s">
        <v>52</v>
      </c>
      <c r="Q2753">
        <v>54930</v>
      </c>
      <c r="R2753" s="1">
        <v>45579</v>
      </c>
      <c r="S2753" t="s">
        <v>115</v>
      </c>
      <c r="T2753">
        <v>749839</v>
      </c>
      <c r="U2753" t="s">
        <v>4293</v>
      </c>
      <c r="V2753">
        <v>277</v>
      </c>
      <c r="W2753">
        <v>1438</v>
      </c>
      <c r="X2753">
        <v>6</v>
      </c>
      <c r="Y2753">
        <v>3451.2</v>
      </c>
      <c r="Z2753">
        <v>11</v>
      </c>
      <c r="AA2753">
        <f>Zudio_sales_data[[#This Row],[Price]]*Zudio_sales_data[[#This Row],[Quantity]]</f>
        <v>8628</v>
      </c>
      <c r="AB2753" s="1">
        <v>45629</v>
      </c>
      <c r="AC2753">
        <f>_xlfn.DAYS(Zudio_sales_data[[#This Row],[Last Date]],Zudio_sales_data[[#This Row],[Store Open Date]])</f>
        <v>227</v>
      </c>
      <c r="AD2753" t="str">
        <f>IF(Zudio_sales_data[[#This Row],[Order Date]]&lt;=Zudio_sales_data[[#This Row],[Store Open Date]],"wrong data","right data")</f>
        <v>right data</v>
      </c>
      <c r="AE2753">
        <f>Zudio_sales_data[[#This Row],[Sales Profit]]/Zudio_sales_data[[#This Row],[Quantity]]</f>
        <v>575.19999999999993</v>
      </c>
    </row>
    <row r="2754" spans="1:31" x14ac:dyDescent="0.3">
      <c r="A2754" t="s">
        <v>117</v>
      </c>
      <c r="B2754" t="s">
        <v>310</v>
      </c>
      <c r="C2754" t="s">
        <v>28</v>
      </c>
      <c r="D2754" t="s">
        <v>101</v>
      </c>
      <c r="E2754">
        <v>60</v>
      </c>
      <c r="F2754">
        <v>400942</v>
      </c>
      <c r="G2754" t="s">
        <v>30</v>
      </c>
      <c r="H2754" s="1">
        <v>44908</v>
      </c>
      <c r="I2754">
        <v>1000</v>
      </c>
      <c r="J2754" t="s">
        <v>4294</v>
      </c>
      <c r="K2754" t="s">
        <v>268</v>
      </c>
      <c r="L2754">
        <v>11</v>
      </c>
      <c r="M2754">
        <v>8</v>
      </c>
      <c r="N2754">
        <v>5</v>
      </c>
      <c r="O2754" t="s">
        <v>69</v>
      </c>
      <c r="P2754" t="s">
        <v>52</v>
      </c>
      <c r="Q2754">
        <v>14008</v>
      </c>
      <c r="R2754" s="1">
        <v>45467</v>
      </c>
      <c r="S2754" t="s">
        <v>43</v>
      </c>
      <c r="T2754">
        <v>960142</v>
      </c>
      <c r="U2754" t="s">
        <v>3360</v>
      </c>
      <c r="V2754">
        <v>248</v>
      </c>
      <c r="W2754">
        <v>1561</v>
      </c>
      <c r="X2754">
        <v>8</v>
      </c>
      <c r="Y2754">
        <v>4995.2</v>
      </c>
      <c r="Z2754">
        <v>9</v>
      </c>
      <c r="AA2754">
        <f>Zudio_sales_data[[#This Row],[Price]]*Zudio_sales_data[[#This Row],[Quantity]]</f>
        <v>12488</v>
      </c>
      <c r="AB2754" s="1">
        <v>45629</v>
      </c>
      <c r="AC2754">
        <f>_xlfn.DAYS(Zudio_sales_data[[#This Row],[Last Date]],Zudio_sales_data[[#This Row],[Store Open Date]])</f>
        <v>721</v>
      </c>
      <c r="AD2754" t="str">
        <f>IF(Zudio_sales_data[[#This Row],[Order Date]]&lt;=Zudio_sales_data[[#This Row],[Store Open Date]],"wrong data","right data")</f>
        <v>right data</v>
      </c>
      <c r="AE2754">
        <f>Zudio_sales_data[[#This Row],[Sales Profit]]/Zudio_sales_data[[#This Row],[Quantity]]</f>
        <v>624.4</v>
      </c>
    </row>
    <row r="2755" spans="1:31" x14ac:dyDescent="0.3">
      <c r="A2755" t="s">
        <v>26</v>
      </c>
      <c r="B2755" t="s">
        <v>125</v>
      </c>
      <c r="C2755" t="s">
        <v>39</v>
      </c>
      <c r="D2755" t="s">
        <v>129</v>
      </c>
      <c r="E2755">
        <v>20</v>
      </c>
      <c r="F2755">
        <v>422504</v>
      </c>
      <c r="G2755" t="s">
        <v>49</v>
      </c>
      <c r="H2755" s="1">
        <v>45196</v>
      </c>
      <c r="I2755">
        <v>950</v>
      </c>
      <c r="J2755" t="s">
        <v>4295</v>
      </c>
      <c r="K2755" t="s">
        <v>769</v>
      </c>
      <c r="L2755">
        <v>10</v>
      </c>
      <c r="M2755">
        <v>9</v>
      </c>
      <c r="N2755">
        <v>13</v>
      </c>
      <c r="O2755" t="s">
        <v>69</v>
      </c>
      <c r="P2755" t="s">
        <v>90</v>
      </c>
      <c r="Q2755">
        <v>20241</v>
      </c>
      <c r="R2755" s="1">
        <v>45558</v>
      </c>
      <c r="S2755" t="s">
        <v>131</v>
      </c>
      <c r="T2755">
        <v>165419</v>
      </c>
      <c r="U2755" t="s">
        <v>4296</v>
      </c>
      <c r="V2755">
        <v>977</v>
      </c>
      <c r="W2755">
        <v>1057</v>
      </c>
      <c r="X2755">
        <v>6</v>
      </c>
      <c r="Y2755">
        <v>2536.8000000000002</v>
      </c>
      <c r="Z2755">
        <v>11</v>
      </c>
      <c r="AA2755">
        <f>Zudio_sales_data[[#This Row],[Price]]*Zudio_sales_data[[#This Row],[Quantity]]</f>
        <v>6342</v>
      </c>
      <c r="AB2755" s="1">
        <v>45629</v>
      </c>
      <c r="AC2755">
        <f>_xlfn.DAYS(Zudio_sales_data[[#This Row],[Last Date]],Zudio_sales_data[[#This Row],[Store Open Date]])</f>
        <v>433</v>
      </c>
      <c r="AD2755" t="str">
        <f>IF(Zudio_sales_data[[#This Row],[Order Date]]&lt;=Zudio_sales_data[[#This Row],[Store Open Date]],"wrong data","right data")</f>
        <v>right data</v>
      </c>
      <c r="AE2755">
        <f>Zudio_sales_data[[#This Row],[Sales Profit]]/Zudio_sales_data[[#This Row],[Quantity]]</f>
        <v>422.8</v>
      </c>
    </row>
    <row r="2756" spans="1:31" x14ac:dyDescent="0.3">
      <c r="A2756" t="s">
        <v>110</v>
      </c>
      <c r="B2756" t="s">
        <v>219</v>
      </c>
      <c r="C2756" t="s">
        <v>47</v>
      </c>
      <c r="D2756" t="s">
        <v>129</v>
      </c>
      <c r="E2756">
        <v>35</v>
      </c>
      <c r="F2756">
        <v>421295</v>
      </c>
      <c r="G2756" t="s">
        <v>30</v>
      </c>
      <c r="H2756" s="1">
        <v>44053</v>
      </c>
      <c r="I2756">
        <v>1400</v>
      </c>
      <c r="J2756" t="s">
        <v>4297</v>
      </c>
      <c r="K2756" t="s">
        <v>522</v>
      </c>
      <c r="L2756">
        <v>11</v>
      </c>
      <c r="M2756">
        <v>8</v>
      </c>
      <c r="N2756">
        <v>20</v>
      </c>
      <c r="O2756" t="s">
        <v>33</v>
      </c>
      <c r="P2756" t="s">
        <v>62</v>
      </c>
      <c r="Q2756">
        <v>51024</v>
      </c>
      <c r="R2756" s="1">
        <v>45452</v>
      </c>
      <c r="S2756" t="s">
        <v>43</v>
      </c>
      <c r="T2756">
        <v>122585</v>
      </c>
      <c r="U2756" t="s">
        <v>4298</v>
      </c>
      <c r="V2756">
        <v>647</v>
      </c>
      <c r="W2756">
        <v>2298</v>
      </c>
      <c r="X2756">
        <v>7</v>
      </c>
      <c r="Y2756">
        <v>6434.4</v>
      </c>
      <c r="Z2756">
        <v>9</v>
      </c>
      <c r="AA2756">
        <f>Zudio_sales_data[[#This Row],[Price]]*Zudio_sales_data[[#This Row],[Quantity]]</f>
        <v>16086</v>
      </c>
      <c r="AB2756" s="1">
        <v>45629</v>
      </c>
      <c r="AC2756">
        <f>_xlfn.DAYS(Zudio_sales_data[[#This Row],[Last Date]],Zudio_sales_data[[#This Row],[Store Open Date]])</f>
        <v>1576</v>
      </c>
      <c r="AD2756" t="str">
        <f>IF(Zudio_sales_data[[#This Row],[Order Date]]&lt;=Zudio_sales_data[[#This Row],[Store Open Date]],"wrong data","right data")</f>
        <v>right data</v>
      </c>
      <c r="AE2756">
        <f>Zudio_sales_data[[#This Row],[Sales Profit]]/Zudio_sales_data[[#This Row],[Quantity]]</f>
        <v>919.19999999999993</v>
      </c>
    </row>
    <row r="2757" spans="1:31" x14ac:dyDescent="0.3">
      <c r="A2757" t="s">
        <v>117</v>
      </c>
      <c r="B2757" t="s">
        <v>310</v>
      </c>
      <c r="C2757" t="s">
        <v>28</v>
      </c>
      <c r="D2757" t="s">
        <v>48</v>
      </c>
      <c r="E2757">
        <v>71</v>
      </c>
      <c r="F2757">
        <v>420654</v>
      </c>
      <c r="G2757" t="s">
        <v>49</v>
      </c>
      <c r="H2757" s="1">
        <v>43953</v>
      </c>
      <c r="I2757">
        <v>1400</v>
      </c>
      <c r="J2757" t="s">
        <v>4299</v>
      </c>
      <c r="K2757" t="s">
        <v>261</v>
      </c>
      <c r="L2757">
        <v>10</v>
      </c>
      <c r="M2757">
        <v>7</v>
      </c>
      <c r="N2757">
        <v>11</v>
      </c>
      <c r="O2757" t="s">
        <v>69</v>
      </c>
      <c r="P2757" t="s">
        <v>52</v>
      </c>
      <c r="Q2757">
        <v>92771</v>
      </c>
      <c r="R2757" s="1">
        <v>45541</v>
      </c>
      <c r="S2757" t="s">
        <v>131</v>
      </c>
      <c r="T2757">
        <v>713112</v>
      </c>
      <c r="U2757" t="s">
        <v>4300</v>
      </c>
      <c r="V2757">
        <v>927</v>
      </c>
      <c r="W2757">
        <v>2127</v>
      </c>
      <c r="X2757">
        <v>4</v>
      </c>
      <c r="Y2757">
        <v>3403.2</v>
      </c>
      <c r="Z2757">
        <v>9</v>
      </c>
      <c r="AA2757">
        <f>Zudio_sales_data[[#This Row],[Price]]*Zudio_sales_data[[#This Row],[Quantity]]</f>
        <v>8508</v>
      </c>
      <c r="AB2757" s="1">
        <v>45629</v>
      </c>
      <c r="AC2757">
        <f>_xlfn.DAYS(Zudio_sales_data[[#This Row],[Last Date]],Zudio_sales_data[[#This Row],[Store Open Date]])</f>
        <v>1676</v>
      </c>
      <c r="AD2757" t="str">
        <f>IF(Zudio_sales_data[[#This Row],[Order Date]]&lt;=Zudio_sales_data[[#This Row],[Store Open Date]],"wrong data","right data")</f>
        <v>right data</v>
      </c>
      <c r="AE2757">
        <f>Zudio_sales_data[[#This Row],[Sales Profit]]/Zudio_sales_data[[#This Row],[Quantity]]</f>
        <v>850.8</v>
      </c>
    </row>
    <row r="2758" spans="1:31" x14ac:dyDescent="0.3">
      <c r="A2758" t="s">
        <v>117</v>
      </c>
      <c r="B2758" t="s">
        <v>235</v>
      </c>
      <c r="C2758" t="s">
        <v>39</v>
      </c>
      <c r="D2758" t="s">
        <v>40</v>
      </c>
      <c r="E2758">
        <v>8</v>
      </c>
      <c r="F2758">
        <v>430781</v>
      </c>
      <c r="G2758" t="s">
        <v>49</v>
      </c>
      <c r="H2758" s="1">
        <v>44930</v>
      </c>
      <c r="I2758">
        <v>950</v>
      </c>
      <c r="J2758" t="s">
        <v>4301</v>
      </c>
      <c r="K2758" t="s">
        <v>576</v>
      </c>
      <c r="L2758">
        <v>9</v>
      </c>
      <c r="M2758">
        <v>8</v>
      </c>
      <c r="N2758">
        <v>7</v>
      </c>
      <c r="O2758" t="s">
        <v>69</v>
      </c>
      <c r="P2758" t="s">
        <v>62</v>
      </c>
      <c r="Q2758">
        <v>50357</v>
      </c>
      <c r="R2758" s="1">
        <v>45455</v>
      </c>
      <c r="S2758" t="s">
        <v>43</v>
      </c>
      <c r="T2758">
        <v>193718</v>
      </c>
      <c r="U2758" t="s">
        <v>4302</v>
      </c>
      <c r="V2758">
        <v>265</v>
      </c>
      <c r="W2758">
        <v>1906</v>
      </c>
      <c r="X2758">
        <v>4</v>
      </c>
      <c r="Y2758">
        <v>3049.6</v>
      </c>
      <c r="Z2758">
        <v>11</v>
      </c>
      <c r="AA2758">
        <f>Zudio_sales_data[[#This Row],[Price]]*Zudio_sales_data[[#This Row],[Quantity]]</f>
        <v>7624</v>
      </c>
      <c r="AB2758" s="1">
        <v>45629</v>
      </c>
      <c r="AC2758">
        <f>_xlfn.DAYS(Zudio_sales_data[[#This Row],[Last Date]],Zudio_sales_data[[#This Row],[Store Open Date]])</f>
        <v>699</v>
      </c>
      <c r="AD2758" t="str">
        <f>IF(Zudio_sales_data[[#This Row],[Order Date]]&lt;=Zudio_sales_data[[#This Row],[Store Open Date]],"wrong data","right data")</f>
        <v>right data</v>
      </c>
      <c r="AE2758">
        <f>Zudio_sales_data[[#This Row],[Sales Profit]]/Zudio_sales_data[[#This Row],[Quantity]]</f>
        <v>762.4</v>
      </c>
    </row>
    <row r="2759" spans="1:31" x14ac:dyDescent="0.3">
      <c r="A2759" t="s">
        <v>26</v>
      </c>
      <c r="B2759" t="s">
        <v>197</v>
      </c>
      <c r="C2759" t="s">
        <v>47</v>
      </c>
      <c r="D2759" t="s">
        <v>66</v>
      </c>
      <c r="E2759">
        <v>99</v>
      </c>
      <c r="F2759">
        <v>401002</v>
      </c>
      <c r="G2759" t="s">
        <v>30</v>
      </c>
      <c r="H2759" s="1">
        <v>44225</v>
      </c>
      <c r="I2759">
        <v>1400</v>
      </c>
      <c r="J2759" t="s">
        <v>4303</v>
      </c>
      <c r="K2759" t="s">
        <v>199</v>
      </c>
      <c r="L2759">
        <v>9</v>
      </c>
      <c r="M2759">
        <v>8</v>
      </c>
      <c r="N2759">
        <v>10</v>
      </c>
      <c r="O2759" t="s">
        <v>69</v>
      </c>
      <c r="P2759" t="s">
        <v>52</v>
      </c>
      <c r="Q2759">
        <v>48884</v>
      </c>
      <c r="R2759" s="1">
        <v>45596</v>
      </c>
      <c r="S2759" t="s">
        <v>115</v>
      </c>
      <c r="T2759">
        <v>453679</v>
      </c>
      <c r="U2759" t="s">
        <v>4304</v>
      </c>
      <c r="V2759">
        <v>433</v>
      </c>
      <c r="W2759">
        <v>558</v>
      </c>
      <c r="X2759">
        <v>8</v>
      </c>
      <c r="Y2759">
        <v>1785.6</v>
      </c>
      <c r="Z2759">
        <v>11</v>
      </c>
      <c r="AA2759">
        <f>Zudio_sales_data[[#This Row],[Price]]*Zudio_sales_data[[#This Row],[Quantity]]</f>
        <v>4464</v>
      </c>
      <c r="AB2759" s="1">
        <v>45629</v>
      </c>
      <c r="AC2759">
        <f>_xlfn.DAYS(Zudio_sales_data[[#This Row],[Last Date]],Zudio_sales_data[[#This Row],[Store Open Date]])</f>
        <v>1404</v>
      </c>
      <c r="AD2759" t="str">
        <f>IF(Zudio_sales_data[[#This Row],[Order Date]]&lt;=Zudio_sales_data[[#This Row],[Store Open Date]],"wrong data","right data")</f>
        <v>right data</v>
      </c>
      <c r="AE2759">
        <f>Zudio_sales_data[[#This Row],[Sales Profit]]/Zudio_sales_data[[#This Row],[Quantity]]</f>
        <v>223.2</v>
      </c>
    </row>
    <row r="2760" spans="1:31" x14ac:dyDescent="0.3">
      <c r="A2760" t="s">
        <v>55</v>
      </c>
      <c r="B2760" t="s">
        <v>76</v>
      </c>
      <c r="C2760" t="s">
        <v>47</v>
      </c>
      <c r="D2760" t="s">
        <v>82</v>
      </c>
      <c r="E2760">
        <v>8</v>
      </c>
      <c r="F2760">
        <v>430723</v>
      </c>
      <c r="G2760" t="s">
        <v>49</v>
      </c>
      <c r="H2760" s="1">
        <v>44762</v>
      </c>
      <c r="I2760">
        <v>1000</v>
      </c>
      <c r="J2760" t="s">
        <v>4305</v>
      </c>
      <c r="K2760" t="s">
        <v>507</v>
      </c>
      <c r="L2760">
        <v>11</v>
      </c>
      <c r="M2760">
        <v>8</v>
      </c>
      <c r="N2760">
        <v>12</v>
      </c>
      <c r="O2760" t="s">
        <v>69</v>
      </c>
      <c r="P2760" t="s">
        <v>52</v>
      </c>
      <c r="Q2760">
        <v>54833</v>
      </c>
      <c r="R2760" s="1">
        <v>45490</v>
      </c>
      <c r="S2760" t="s">
        <v>95</v>
      </c>
      <c r="T2760">
        <v>716911</v>
      </c>
      <c r="U2760" t="s">
        <v>4306</v>
      </c>
      <c r="V2760">
        <v>963</v>
      </c>
      <c r="W2760">
        <v>2537</v>
      </c>
      <c r="X2760">
        <v>4</v>
      </c>
      <c r="Y2760">
        <v>4059.2</v>
      </c>
      <c r="Z2760">
        <v>9</v>
      </c>
      <c r="AA2760">
        <f>Zudio_sales_data[[#This Row],[Price]]*Zudio_sales_data[[#This Row],[Quantity]]</f>
        <v>10148</v>
      </c>
      <c r="AB2760" s="1">
        <v>45629</v>
      </c>
      <c r="AC2760">
        <f>_xlfn.DAYS(Zudio_sales_data[[#This Row],[Last Date]],Zudio_sales_data[[#This Row],[Store Open Date]])</f>
        <v>867</v>
      </c>
      <c r="AD2760" t="str">
        <f>IF(Zudio_sales_data[[#This Row],[Order Date]]&lt;=Zudio_sales_data[[#This Row],[Store Open Date]],"wrong data","right data")</f>
        <v>right data</v>
      </c>
      <c r="AE2760">
        <f>Zudio_sales_data[[#This Row],[Sales Profit]]/Zudio_sales_data[[#This Row],[Quantity]]</f>
        <v>1014.8</v>
      </c>
    </row>
    <row r="2761" spans="1:31" x14ac:dyDescent="0.3">
      <c r="A2761" t="s">
        <v>139</v>
      </c>
      <c r="B2761" t="s">
        <v>65</v>
      </c>
      <c r="C2761" t="s">
        <v>39</v>
      </c>
      <c r="D2761" t="s">
        <v>29</v>
      </c>
      <c r="E2761">
        <v>69</v>
      </c>
      <c r="F2761">
        <v>425389</v>
      </c>
      <c r="G2761" t="s">
        <v>49</v>
      </c>
      <c r="H2761" s="1">
        <v>45119</v>
      </c>
      <c r="I2761">
        <v>1300</v>
      </c>
      <c r="J2761" t="s">
        <v>4307</v>
      </c>
      <c r="K2761" t="s">
        <v>103</v>
      </c>
      <c r="L2761">
        <v>10</v>
      </c>
      <c r="M2761">
        <v>9</v>
      </c>
      <c r="N2761">
        <v>15</v>
      </c>
      <c r="O2761" t="s">
        <v>33</v>
      </c>
      <c r="P2761" t="s">
        <v>52</v>
      </c>
      <c r="Q2761">
        <v>13516</v>
      </c>
      <c r="R2761" s="1">
        <v>45406</v>
      </c>
      <c r="S2761" t="s">
        <v>63</v>
      </c>
      <c r="T2761">
        <v>606774</v>
      </c>
      <c r="U2761" t="s">
        <v>4308</v>
      </c>
      <c r="V2761">
        <v>206</v>
      </c>
      <c r="W2761">
        <v>1894</v>
      </c>
      <c r="X2761">
        <v>4</v>
      </c>
      <c r="Y2761">
        <v>3030.4</v>
      </c>
      <c r="Z2761">
        <v>11</v>
      </c>
      <c r="AA2761">
        <f>Zudio_sales_data[[#This Row],[Price]]*Zudio_sales_data[[#This Row],[Quantity]]</f>
        <v>7576</v>
      </c>
      <c r="AB2761" s="1">
        <v>45629</v>
      </c>
      <c r="AC2761">
        <f>_xlfn.DAYS(Zudio_sales_data[[#This Row],[Last Date]],Zudio_sales_data[[#This Row],[Store Open Date]])</f>
        <v>510</v>
      </c>
      <c r="AD2761" t="str">
        <f>IF(Zudio_sales_data[[#This Row],[Order Date]]&lt;=Zudio_sales_data[[#This Row],[Store Open Date]],"wrong data","right data")</f>
        <v>right data</v>
      </c>
      <c r="AE2761">
        <f>Zudio_sales_data[[#This Row],[Sales Profit]]/Zudio_sales_data[[#This Row],[Quantity]]</f>
        <v>757.6</v>
      </c>
    </row>
    <row r="2762" spans="1:31" x14ac:dyDescent="0.3">
      <c r="A2762" t="s">
        <v>71</v>
      </c>
      <c r="B2762" t="s">
        <v>263</v>
      </c>
      <c r="C2762" t="s">
        <v>39</v>
      </c>
      <c r="D2762" t="s">
        <v>66</v>
      </c>
      <c r="E2762">
        <v>83</v>
      </c>
      <c r="F2762">
        <v>405182</v>
      </c>
      <c r="G2762" t="s">
        <v>30</v>
      </c>
      <c r="H2762" s="1">
        <v>45315</v>
      </c>
      <c r="I2762">
        <v>1400</v>
      </c>
      <c r="J2762" t="s">
        <v>4309</v>
      </c>
      <c r="K2762" t="s">
        <v>353</v>
      </c>
      <c r="L2762">
        <v>9</v>
      </c>
      <c r="M2762">
        <v>8</v>
      </c>
      <c r="N2762">
        <v>13</v>
      </c>
      <c r="O2762" t="s">
        <v>69</v>
      </c>
      <c r="P2762" t="s">
        <v>52</v>
      </c>
      <c r="Q2762">
        <v>84122</v>
      </c>
      <c r="R2762" s="1">
        <v>45380</v>
      </c>
      <c r="S2762" t="s">
        <v>58</v>
      </c>
      <c r="T2762">
        <v>404701</v>
      </c>
      <c r="U2762" t="s">
        <v>4310</v>
      </c>
      <c r="V2762">
        <v>376</v>
      </c>
      <c r="W2762">
        <v>2044</v>
      </c>
      <c r="X2762">
        <v>2</v>
      </c>
      <c r="Y2762">
        <v>1635.2</v>
      </c>
      <c r="Z2762">
        <v>11</v>
      </c>
      <c r="AA2762">
        <f>Zudio_sales_data[[#This Row],[Price]]*Zudio_sales_data[[#This Row],[Quantity]]</f>
        <v>4088</v>
      </c>
      <c r="AB2762" s="1">
        <v>45629</v>
      </c>
      <c r="AC2762">
        <f>_xlfn.DAYS(Zudio_sales_data[[#This Row],[Last Date]],Zudio_sales_data[[#This Row],[Store Open Date]])</f>
        <v>314</v>
      </c>
      <c r="AD2762" t="str">
        <f>IF(Zudio_sales_data[[#This Row],[Order Date]]&lt;=Zudio_sales_data[[#This Row],[Store Open Date]],"wrong data","right data")</f>
        <v>right data</v>
      </c>
      <c r="AE2762">
        <f>Zudio_sales_data[[#This Row],[Sales Profit]]/Zudio_sales_data[[#This Row],[Quantity]]</f>
        <v>817.6</v>
      </c>
    </row>
    <row r="2763" spans="1:31" x14ac:dyDescent="0.3">
      <c r="A2763" t="s">
        <v>139</v>
      </c>
      <c r="B2763" t="s">
        <v>135</v>
      </c>
      <c r="C2763" t="s">
        <v>28</v>
      </c>
      <c r="D2763" t="s">
        <v>129</v>
      </c>
      <c r="E2763">
        <v>69</v>
      </c>
      <c r="F2763">
        <v>439422</v>
      </c>
      <c r="G2763" t="s">
        <v>30</v>
      </c>
      <c r="H2763" s="1">
        <v>44135</v>
      </c>
      <c r="I2763">
        <v>1300</v>
      </c>
      <c r="J2763" t="s">
        <v>4311</v>
      </c>
      <c r="K2763" t="s">
        <v>545</v>
      </c>
      <c r="L2763">
        <v>10</v>
      </c>
      <c r="M2763">
        <v>7</v>
      </c>
      <c r="N2763">
        <v>20</v>
      </c>
      <c r="O2763" t="s">
        <v>69</v>
      </c>
      <c r="P2763" t="s">
        <v>90</v>
      </c>
      <c r="Q2763">
        <v>36766</v>
      </c>
      <c r="R2763" s="1">
        <v>45323</v>
      </c>
      <c r="S2763" t="s">
        <v>91</v>
      </c>
      <c r="T2763">
        <v>786907</v>
      </c>
      <c r="U2763" t="s">
        <v>4312</v>
      </c>
      <c r="V2763">
        <v>569</v>
      </c>
      <c r="W2763">
        <v>2056</v>
      </c>
      <c r="X2763">
        <v>8</v>
      </c>
      <c r="Y2763">
        <v>6579.2</v>
      </c>
      <c r="Z2763">
        <v>9</v>
      </c>
      <c r="AA2763">
        <f>Zudio_sales_data[[#This Row],[Price]]*Zudio_sales_data[[#This Row],[Quantity]]</f>
        <v>16448</v>
      </c>
      <c r="AB2763" s="1">
        <v>45629</v>
      </c>
      <c r="AC2763">
        <f>_xlfn.DAYS(Zudio_sales_data[[#This Row],[Last Date]],Zudio_sales_data[[#This Row],[Store Open Date]])</f>
        <v>1494</v>
      </c>
      <c r="AD2763" t="str">
        <f>IF(Zudio_sales_data[[#This Row],[Order Date]]&lt;=Zudio_sales_data[[#This Row],[Store Open Date]],"wrong data","right data")</f>
        <v>right data</v>
      </c>
      <c r="AE2763">
        <f>Zudio_sales_data[[#This Row],[Sales Profit]]/Zudio_sales_data[[#This Row],[Quantity]]</f>
        <v>822.4</v>
      </c>
    </row>
    <row r="2764" spans="1:31" x14ac:dyDescent="0.3">
      <c r="A2764" t="s">
        <v>37</v>
      </c>
      <c r="B2764" t="s">
        <v>38</v>
      </c>
      <c r="C2764" t="s">
        <v>39</v>
      </c>
      <c r="D2764" t="s">
        <v>112</v>
      </c>
      <c r="E2764">
        <v>25</v>
      </c>
      <c r="F2764">
        <v>429787</v>
      </c>
      <c r="G2764" t="s">
        <v>49</v>
      </c>
      <c r="H2764" s="1">
        <v>44021</v>
      </c>
      <c r="I2764">
        <v>1100</v>
      </c>
      <c r="J2764" t="s">
        <v>4313</v>
      </c>
      <c r="K2764" t="s">
        <v>330</v>
      </c>
      <c r="L2764">
        <v>11</v>
      </c>
      <c r="M2764">
        <v>8</v>
      </c>
      <c r="N2764">
        <v>11</v>
      </c>
      <c r="O2764" t="s">
        <v>33</v>
      </c>
      <c r="P2764" t="s">
        <v>34</v>
      </c>
      <c r="Q2764">
        <v>63813</v>
      </c>
      <c r="R2764" s="1">
        <v>45333</v>
      </c>
      <c r="S2764" t="s">
        <v>91</v>
      </c>
      <c r="T2764">
        <v>897267</v>
      </c>
      <c r="U2764" t="s">
        <v>4314</v>
      </c>
      <c r="V2764">
        <v>259</v>
      </c>
      <c r="W2764">
        <v>2602</v>
      </c>
      <c r="X2764">
        <v>3</v>
      </c>
      <c r="Y2764">
        <v>3122.4</v>
      </c>
      <c r="Z2764">
        <v>9</v>
      </c>
      <c r="AA2764">
        <f>Zudio_sales_data[[#This Row],[Price]]*Zudio_sales_data[[#This Row],[Quantity]]</f>
        <v>7806</v>
      </c>
      <c r="AB2764" s="1">
        <v>45629</v>
      </c>
      <c r="AC2764">
        <f>_xlfn.DAYS(Zudio_sales_data[[#This Row],[Last Date]],Zudio_sales_data[[#This Row],[Store Open Date]])</f>
        <v>1608</v>
      </c>
      <c r="AD2764" t="str">
        <f>IF(Zudio_sales_data[[#This Row],[Order Date]]&lt;=Zudio_sales_data[[#This Row],[Store Open Date]],"wrong data","right data")</f>
        <v>right data</v>
      </c>
      <c r="AE2764">
        <f>Zudio_sales_data[[#This Row],[Sales Profit]]/Zudio_sales_data[[#This Row],[Quantity]]</f>
        <v>1040.8</v>
      </c>
    </row>
    <row r="2765" spans="1:31" x14ac:dyDescent="0.3">
      <c r="A2765" t="s">
        <v>139</v>
      </c>
      <c r="B2765" t="s">
        <v>183</v>
      </c>
      <c r="C2765" t="s">
        <v>47</v>
      </c>
      <c r="D2765" t="s">
        <v>129</v>
      </c>
      <c r="E2765">
        <v>37</v>
      </c>
      <c r="F2765">
        <v>433286</v>
      </c>
      <c r="G2765" t="s">
        <v>30</v>
      </c>
      <c r="H2765" s="1">
        <v>44632</v>
      </c>
      <c r="I2765">
        <v>800</v>
      </c>
      <c r="J2765" t="s">
        <v>4315</v>
      </c>
      <c r="K2765" t="s">
        <v>350</v>
      </c>
      <c r="L2765">
        <v>9</v>
      </c>
      <c r="M2765">
        <v>8</v>
      </c>
      <c r="N2765">
        <v>19</v>
      </c>
      <c r="O2765" t="s">
        <v>33</v>
      </c>
      <c r="P2765" t="s">
        <v>90</v>
      </c>
      <c r="Q2765">
        <v>48036</v>
      </c>
      <c r="R2765" s="1">
        <v>45508</v>
      </c>
      <c r="S2765" t="s">
        <v>53</v>
      </c>
      <c r="T2765">
        <v>824802</v>
      </c>
      <c r="U2765" t="s">
        <v>4316</v>
      </c>
      <c r="V2765">
        <v>818</v>
      </c>
      <c r="W2765">
        <v>2329</v>
      </c>
      <c r="X2765">
        <v>6</v>
      </c>
      <c r="Y2765">
        <v>5589.6</v>
      </c>
      <c r="Z2765">
        <v>11</v>
      </c>
      <c r="AA2765">
        <f>Zudio_sales_data[[#This Row],[Price]]*Zudio_sales_data[[#This Row],[Quantity]]</f>
        <v>13974</v>
      </c>
      <c r="AB2765" s="1">
        <v>45629</v>
      </c>
      <c r="AC2765">
        <f>_xlfn.DAYS(Zudio_sales_data[[#This Row],[Last Date]],Zudio_sales_data[[#This Row],[Store Open Date]])</f>
        <v>997</v>
      </c>
      <c r="AD2765" t="str">
        <f>IF(Zudio_sales_data[[#This Row],[Order Date]]&lt;=Zudio_sales_data[[#This Row],[Store Open Date]],"wrong data","right data")</f>
        <v>right data</v>
      </c>
      <c r="AE2765">
        <f>Zudio_sales_data[[#This Row],[Sales Profit]]/Zudio_sales_data[[#This Row],[Quantity]]</f>
        <v>931.6</v>
      </c>
    </row>
    <row r="2766" spans="1:31" x14ac:dyDescent="0.3">
      <c r="A2766" t="s">
        <v>45</v>
      </c>
      <c r="B2766" t="s">
        <v>125</v>
      </c>
      <c r="C2766" t="s">
        <v>28</v>
      </c>
      <c r="D2766" t="s">
        <v>66</v>
      </c>
      <c r="E2766">
        <v>76</v>
      </c>
      <c r="F2766">
        <v>428206</v>
      </c>
      <c r="G2766" t="s">
        <v>30</v>
      </c>
      <c r="H2766" s="1">
        <v>45381</v>
      </c>
      <c r="I2766">
        <v>1400</v>
      </c>
      <c r="J2766" t="s">
        <v>4317</v>
      </c>
      <c r="K2766" t="s">
        <v>1025</v>
      </c>
      <c r="L2766">
        <v>11</v>
      </c>
      <c r="M2766">
        <v>8</v>
      </c>
      <c r="N2766">
        <v>4</v>
      </c>
      <c r="O2766" t="s">
        <v>33</v>
      </c>
      <c r="P2766" t="s">
        <v>52</v>
      </c>
      <c r="Q2766">
        <v>53063</v>
      </c>
      <c r="R2766" s="1">
        <v>45594</v>
      </c>
      <c r="S2766" t="s">
        <v>115</v>
      </c>
      <c r="T2766">
        <v>104554</v>
      </c>
      <c r="U2766" t="s">
        <v>4318</v>
      </c>
      <c r="V2766">
        <v>998</v>
      </c>
      <c r="W2766">
        <v>1675</v>
      </c>
      <c r="X2766">
        <v>3</v>
      </c>
      <c r="Y2766">
        <v>2010</v>
      </c>
      <c r="Z2766">
        <v>9</v>
      </c>
      <c r="AA2766">
        <f>Zudio_sales_data[[#This Row],[Price]]*Zudio_sales_data[[#This Row],[Quantity]]</f>
        <v>5025</v>
      </c>
      <c r="AB2766" s="1">
        <v>45629</v>
      </c>
      <c r="AC2766">
        <f>_xlfn.DAYS(Zudio_sales_data[[#This Row],[Last Date]],Zudio_sales_data[[#This Row],[Store Open Date]])</f>
        <v>248</v>
      </c>
      <c r="AD2766" t="str">
        <f>IF(Zudio_sales_data[[#This Row],[Order Date]]&lt;=Zudio_sales_data[[#This Row],[Store Open Date]],"wrong data","right data")</f>
        <v>right data</v>
      </c>
      <c r="AE2766">
        <f>Zudio_sales_data[[#This Row],[Sales Profit]]/Zudio_sales_data[[#This Row],[Quantity]]</f>
        <v>670</v>
      </c>
    </row>
    <row r="2767" spans="1:31" x14ac:dyDescent="0.3">
      <c r="A2767" t="s">
        <v>139</v>
      </c>
      <c r="B2767" t="s">
        <v>275</v>
      </c>
      <c r="C2767" t="s">
        <v>39</v>
      </c>
      <c r="D2767" t="s">
        <v>77</v>
      </c>
      <c r="E2767">
        <v>26</v>
      </c>
      <c r="F2767">
        <v>403825</v>
      </c>
      <c r="G2767" t="s">
        <v>49</v>
      </c>
      <c r="H2767" s="1">
        <v>44066</v>
      </c>
      <c r="I2767">
        <v>1400</v>
      </c>
      <c r="J2767" t="s">
        <v>4319</v>
      </c>
      <c r="K2767" t="s">
        <v>165</v>
      </c>
      <c r="L2767">
        <v>11</v>
      </c>
      <c r="M2767">
        <v>8</v>
      </c>
      <c r="N2767">
        <v>6</v>
      </c>
      <c r="O2767" t="s">
        <v>69</v>
      </c>
      <c r="P2767" t="s">
        <v>62</v>
      </c>
      <c r="Q2767">
        <v>46373</v>
      </c>
      <c r="R2767" s="1">
        <v>45471</v>
      </c>
      <c r="S2767" t="s">
        <v>43</v>
      </c>
      <c r="T2767">
        <v>885839</v>
      </c>
      <c r="U2767" t="s">
        <v>4320</v>
      </c>
      <c r="V2767">
        <v>478</v>
      </c>
      <c r="W2767">
        <v>1302</v>
      </c>
      <c r="X2767">
        <v>5</v>
      </c>
      <c r="Y2767">
        <v>2604</v>
      </c>
      <c r="Z2767">
        <v>9</v>
      </c>
      <c r="AA2767">
        <f>Zudio_sales_data[[#This Row],[Price]]*Zudio_sales_data[[#This Row],[Quantity]]</f>
        <v>6510</v>
      </c>
      <c r="AB2767" s="1">
        <v>45629</v>
      </c>
      <c r="AC2767">
        <f>_xlfn.DAYS(Zudio_sales_data[[#This Row],[Last Date]],Zudio_sales_data[[#This Row],[Store Open Date]])</f>
        <v>1563</v>
      </c>
      <c r="AD2767" t="str">
        <f>IF(Zudio_sales_data[[#This Row],[Order Date]]&lt;=Zudio_sales_data[[#This Row],[Store Open Date]],"wrong data","right data")</f>
        <v>right data</v>
      </c>
      <c r="AE2767">
        <f>Zudio_sales_data[[#This Row],[Sales Profit]]/Zudio_sales_data[[#This Row],[Quantity]]</f>
        <v>520.79999999999995</v>
      </c>
    </row>
    <row r="2768" spans="1:31" x14ac:dyDescent="0.3">
      <c r="A2768" t="s">
        <v>110</v>
      </c>
      <c r="B2768" t="s">
        <v>286</v>
      </c>
      <c r="C2768" t="s">
        <v>47</v>
      </c>
      <c r="D2768" t="s">
        <v>87</v>
      </c>
      <c r="E2768">
        <v>79</v>
      </c>
      <c r="F2768">
        <v>427384</v>
      </c>
      <c r="G2768" t="s">
        <v>49</v>
      </c>
      <c r="H2768" s="1">
        <v>44573</v>
      </c>
      <c r="I2768">
        <v>950</v>
      </c>
      <c r="J2768" t="s">
        <v>3480</v>
      </c>
      <c r="K2768" t="s">
        <v>550</v>
      </c>
      <c r="L2768">
        <v>9</v>
      </c>
      <c r="M2768">
        <v>8</v>
      </c>
      <c r="N2768">
        <v>14</v>
      </c>
      <c r="O2768" t="s">
        <v>33</v>
      </c>
      <c r="P2768" t="s">
        <v>62</v>
      </c>
      <c r="Q2768">
        <v>86434</v>
      </c>
      <c r="R2768" s="1">
        <v>45418</v>
      </c>
      <c r="S2768" t="s">
        <v>104</v>
      </c>
      <c r="T2768">
        <v>418782</v>
      </c>
      <c r="U2768" t="s">
        <v>4321</v>
      </c>
      <c r="V2768">
        <v>218</v>
      </c>
      <c r="W2768">
        <v>2588</v>
      </c>
      <c r="X2768">
        <v>6</v>
      </c>
      <c r="Y2768">
        <v>6211.2</v>
      </c>
      <c r="Z2768">
        <v>11</v>
      </c>
      <c r="AA2768">
        <f>Zudio_sales_data[[#This Row],[Price]]*Zudio_sales_data[[#This Row],[Quantity]]</f>
        <v>15528</v>
      </c>
      <c r="AB2768" s="1">
        <v>45629</v>
      </c>
      <c r="AC2768">
        <f>_xlfn.DAYS(Zudio_sales_data[[#This Row],[Last Date]],Zudio_sales_data[[#This Row],[Store Open Date]])</f>
        <v>1056</v>
      </c>
      <c r="AD2768" t="str">
        <f>IF(Zudio_sales_data[[#This Row],[Order Date]]&lt;=Zudio_sales_data[[#This Row],[Store Open Date]],"wrong data","right data")</f>
        <v>right data</v>
      </c>
      <c r="AE2768">
        <f>Zudio_sales_data[[#This Row],[Sales Profit]]/Zudio_sales_data[[#This Row],[Quantity]]</f>
        <v>1035.2</v>
      </c>
    </row>
    <row r="2769" spans="1:31" x14ac:dyDescent="0.3">
      <c r="A2769" t="s">
        <v>26</v>
      </c>
      <c r="B2769" t="s">
        <v>368</v>
      </c>
      <c r="C2769" t="s">
        <v>47</v>
      </c>
      <c r="D2769" t="s">
        <v>101</v>
      </c>
      <c r="E2769">
        <v>17</v>
      </c>
      <c r="F2769">
        <v>433913</v>
      </c>
      <c r="G2769" t="s">
        <v>49</v>
      </c>
      <c r="H2769" s="1">
        <v>44760</v>
      </c>
      <c r="I2769">
        <v>800</v>
      </c>
      <c r="J2769" t="s">
        <v>4322</v>
      </c>
      <c r="K2769" t="s">
        <v>350</v>
      </c>
      <c r="L2769">
        <v>9</v>
      </c>
      <c r="M2769">
        <v>8</v>
      </c>
      <c r="N2769">
        <v>16</v>
      </c>
      <c r="O2769" t="s">
        <v>33</v>
      </c>
      <c r="P2769" t="s">
        <v>90</v>
      </c>
      <c r="Q2769">
        <v>16249</v>
      </c>
      <c r="R2769" s="1">
        <v>45470</v>
      </c>
      <c r="S2769" t="s">
        <v>43</v>
      </c>
      <c r="T2769">
        <v>357953</v>
      </c>
      <c r="U2769" t="s">
        <v>4323</v>
      </c>
      <c r="V2769">
        <v>358</v>
      </c>
      <c r="W2769">
        <v>1385</v>
      </c>
      <c r="X2769">
        <v>5</v>
      </c>
      <c r="Y2769">
        <v>2770</v>
      </c>
      <c r="Z2769">
        <v>11</v>
      </c>
      <c r="AA2769">
        <f>Zudio_sales_data[[#This Row],[Price]]*Zudio_sales_data[[#This Row],[Quantity]]</f>
        <v>6925</v>
      </c>
      <c r="AB2769" s="1">
        <v>45629</v>
      </c>
      <c r="AC2769">
        <f>_xlfn.DAYS(Zudio_sales_data[[#This Row],[Last Date]],Zudio_sales_data[[#This Row],[Store Open Date]])</f>
        <v>869</v>
      </c>
      <c r="AD2769" t="str">
        <f>IF(Zudio_sales_data[[#This Row],[Order Date]]&lt;=Zudio_sales_data[[#This Row],[Store Open Date]],"wrong data","right data")</f>
        <v>right data</v>
      </c>
      <c r="AE2769">
        <f>Zudio_sales_data[[#This Row],[Sales Profit]]/Zudio_sales_data[[#This Row],[Quantity]]</f>
        <v>554</v>
      </c>
    </row>
    <row r="2770" spans="1:31" x14ac:dyDescent="0.3">
      <c r="A2770" t="s">
        <v>139</v>
      </c>
      <c r="B2770" t="s">
        <v>376</v>
      </c>
      <c r="C2770" t="s">
        <v>28</v>
      </c>
      <c r="D2770" t="s">
        <v>129</v>
      </c>
      <c r="E2770">
        <v>61</v>
      </c>
      <c r="F2770">
        <v>438004</v>
      </c>
      <c r="G2770" t="s">
        <v>49</v>
      </c>
      <c r="H2770" s="1">
        <v>44135</v>
      </c>
      <c r="I2770">
        <v>1000</v>
      </c>
      <c r="J2770" t="s">
        <v>4324</v>
      </c>
      <c r="K2770" t="s">
        <v>185</v>
      </c>
      <c r="L2770">
        <v>9</v>
      </c>
      <c r="M2770">
        <v>8</v>
      </c>
      <c r="N2770">
        <v>4</v>
      </c>
      <c r="O2770" t="s">
        <v>33</v>
      </c>
      <c r="P2770" t="s">
        <v>52</v>
      </c>
      <c r="Q2770">
        <v>96847</v>
      </c>
      <c r="R2770" s="1">
        <v>45543</v>
      </c>
      <c r="S2770" t="s">
        <v>131</v>
      </c>
      <c r="T2770">
        <v>395556</v>
      </c>
      <c r="U2770" t="s">
        <v>4325</v>
      </c>
      <c r="V2770">
        <v>346</v>
      </c>
      <c r="W2770">
        <v>1901</v>
      </c>
      <c r="X2770">
        <v>7</v>
      </c>
      <c r="Y2770">
        <v>5322.8</v>
      </c>
      <c r="Z2770">
        <v>11</v>
      </c>
      <c r="AA2770">
        <f>Zudio_sales_data[[#This Row],[Price]]*Zudio_sales_data[[#This Row],[Quantity]]</f>
        <v>13307</v>
      </c>
      <c r="AB2770" s="1">
        <v>45629</v>
      </c>
      <c r="AC2770">
        <f>_xlfn.DAYS(Zudio_sales_data[[#This Row],[Last Date]],Zudio_sales_data[[#This Row],[Store Open Date]])</f>
        <v>1494</v>
      </c>
      <c r="AD2770" t="str">
        <f>IF(Zudio_sales_data[[#This Row],[Order Date]]&lt;=Zudio_sales_data[[#This Row],[Store Open Date]],"wrong data","right data")</f>
        <v>right data</v>
      </c>
      <c r="AE2770">
        <f>Zudio_sales_data[[#This Row],[Sales Profit]]/Zudio_sales_data[[#This Row],[Quantity]]</f>
        <v>760.4</v>
      </c>
    </row>
    <row r="2771" spans="1:31" x14ac:dyDescent="0.3">
      <c r="A2771" t="s">
        <v>37</v>
      </c>
      <c r="B2771" t="s">
        <v>100</v>
      </c>
      <c r="C2771" t="s">
        <v>47</v>
      </c>
      <c r="D2771" t="s">
        <v>129</v>
      </c>
      <c r="E2771">
        <v>36</v>
      </c>
      <c r="F2771">
        <v>406657</v>
      </c>
      <c r="G2771" t="s">
        <v>30</v>
      </c>
      <c r="H2771" s="1">
        <v>45391</v>
      </c>
      <c r="I2771">
        <v>1200</v>
      </c>
      <c r="J2771" t="s">
        <v>4326</v>
      </c>
      <c r="K2771" t="s">
        <v>469</v>
      </c>
      <c r="L2771">
        <v>9</v>
      </c>
      <c r="M2771">
        <v>8</v>
      </c>
      <c r="N2771">
        <v>5</v>
      </c>
      <c r="O2771" t="s">
        <v>69</v>
      </c>
      <c r="P2771" t="s">
        <v>34</v>
      </c>
      <c r="Q2771">
        <v>69897</v>
      </c>
      <c r="R2771" s="1">
        <v>45499</v>
      </c>
      <c r="S2771" t="s">
        <v>95</v>
      </c>
      <c r="T2771">
        <v>564822</v>
      </c>
      <c r="U2771" t="s">
        <v>4327</v>
      </c>
      <c r="V2771">
        <v>864</v>
      </c>
      <c r="W2771">
        <v>2057</v>
      </c>
      <c r="X2771">
        <v>6</v>
      </c>
      <c r="Y2771">
        <v>4936.8</v>
      </c>
      <c r="Z2771">
        <v>11</v>
      </c>
      <c r="AA2771">
        <f>Zudio_sales_data[[#This Row],[Price]]*Zudio_sales_data[[#This Row],[Quantity]]</f>
        <v>12342</v>
      </c>
      <c r="AB2771" s="1">
        <v>45629</v>
      </c>
      <c r="AC2771">
        <f>_xlfn.DAYS(Zudio_sales_data[[#This Row],[Last Date]],Zudio_sales_data[[#This Row],[Store Open Date]])</f>
        <v>238</v>
      </c>
      <c r="AD2771" t="str">
        <f>IF(Zudio_sales_data[[#This Row],[Order Date]]&lt;=Zudio_sales_data[[#This Row],[Store Open Date]],"wrong data","right data")</f>
        <v>right data</v>
      </c>
      <c r="AE2771">
        <f>Zudio_sales_data[[#This Row],[Sales Profit]]/Zudio_sales_data[[#This Row],[Quantity]]</f>
        <v>822.80000000000007</v>
      </c>
    </row>
    <row r="2772" spans="1:31" x14ac:dyDescent="0.3">
      <c r="A2772" t="s">
        <v>110</v>
      </c>
      <c r="B2772" t="s">
        <v>27</v>
      </c>
      <c r="C2772" t="s">
        <v>39</v>
      </c>
      <c r="D2772" t="s">
        <v>87</v>
      </c>
      <c r="E2772">
        <v>29</v>
      </c>
      <c r="F2772">
        <v>439190</v>
      </c>
      <c r="G2772" t="s">
        <v>49</v>
      </c>
      <c r="H2772" s="1">
        <v>44210</v>
      </c>
      <c r="I2772">
        <v>1300</v>
      </c>
      <c r="J2772" t="s">
        <v>4328</v>
      </c>
      <c r="K2772" t="s">
        <v>350</v>
      </c>
      <c r="L2772">
        <v>11</v>
      </c>
      <c r="M2772">
        <v>8</v>
      </c>
      <c r="N2772">
        <v>13</v>
      </c>
      <c r="O2772" t="s">
        <v>33</v>
      </c>
      <c r="P2772" t="s">
        <v>62</v>
      </c>
      <c r="Q2772">
        <v>36421</v>
      </c>
      <c r="R2772" s="1">
        <v>45494</v>
      </c>
      <c r="S2772" t="s">
        <v>95</v>
      </c>
      <c r="T2772">
        <v>836771</v>
      </c>
      <c r="U2772" t="s">
        <v>4329</v>
      </c>
      <c r="V2772">
        <v>627</v>
      </c>
      <c r="W2772">
        <v>660</v>
      </c>
      <c r="X2772">
        <v>3</v>
      </c>
      <c r="Y2772">
        <v>792</v>
      </c>
      <c r="Z2772">
        <v>9</v>
      </c>
      <c r="AA2772">
        <f>Zudio_sales_data[[#This Row],[Price]]*Zudio_sales_data[[#This Row],[Quantity]]</f>
        <v>1980</v>
      </c>
      <c r="AB2772" s="1">
        <v>45629</v>
      </c>
      <c r="AC2772">
        <f>_xlfn.DAYS(Zudio_sales_data[[#This Row],[Last Date]],Zudio_sales_data[[#This Row],[Store Open Date]])</f>
        <v>1419</v>
      </c>
      <c r="AD2772" t="str">
        <f>IF(Zudio_sales_data[[#This Row],[Order Date]]&lt;=Zudio_sales_data[[#This Row],[Store Open Date]],"wrong data","right data")</f>
        <v>right data</v>
      </c>
      <c r="AE2772">
        <f>Zudio_sales_data[[#This Row],[Sales Profit]]/Zudio_sales_data[[#This Row],[Quantity]]</f>
        <v>264</v>
      </c>
    </row>
    <row r="2773" spans="1:31" x14ac:dyDescent="0.3">
      <c r="A2773" t="s">
        <v>117</v>
      </c>
      <c r="B2773" t="s">
        <v>100</v>
      </c>
      <c r="C2773" t="s">
        <v>47</v>
      </c>
      <c r="D2773" t="s">
        <v>48</v>
      </c>
      <c r="E2773">
        <v>97</v>
      </c>
      <c r="F2773">
        <v>406726</v>
      </c>
      <c r="G2773" t="s">
        <v>49</v>
      </c>
      <c r="H2773" s="1">
        <v>45160</v>
      </c>
      <c r="I2773">
        <v>1100</v>
      </c>
      <c r="J2773" t="s">
        <v>4330</v>
      </c>
      <c r="K2773" t="s">
        <v>271</v>
      </c>
      <c r="L2773">
        <v>10</v>
      </c>
      <c r="M2773">
        <v>7</v>
      </c>
      <c r="N2773">
        <v>14</v>
      </c>
      <c r="O2773" t="s">
        <v>33</v>
      </c>
      <c r="P2773" t="s">
        <v>62</v>
      </c>
      <c r="Q2773">
        <v>69837</v>
      </c>
      <c r="R2773" s="1">
        <v>45523</v>
      </c>
      <c r="S2773" t="s">
        <v>53</v>
      </c>
      <c r="T2773">
        <v>697652</v>
      </c>
      <c r="U2773" t="s">
        <v>4331</v>
      </c>
      <c r="V2773">
        <v>286</v>
      </c>
      <c r="W2773">
        <v>1523</v>
      </c>
      <c r="X2773">
        <v>3</v>
      </c>
      <c r="Y2773">
        <v>1827.6</v>
      </c>
      <c r="Z2773">
        <v>9</v>
      </c>
      <c r="AA2773">
        <f>Zudio_sales_data[[#This Row],[Price]]*Zudio_sales_data[[#This Row],[Quantity]]</f>
        <v>4569</v>
      </c>
      <c r="AB2773" s="1">
        <v>45629</v>
      </c>
      <c r="AC2773">
        <f>_xlfn.DAYS(Zudio_sales_data[[#This Row],[Last Date]],Zudio_sales_data[[#This Row],[Store Open Date]])</f>
        <v>469</v>
      </c>
      <c r="AD2773" t="str">
        <f>IF(Zudio_sales_data[[#This Row],[Order Date]]&lt;=Zudio_sales_data[[#This Row],[Store Open Date]],"wrong data","right data")</f>
        <v>right data</v>
      </c>
      <c r="AE2773">
        <f>Zudio_sales_data[[#This Row],[Sales Profit]]/Zudio_sales_data[[#This Row],[Quantity]]</f>
        <v>609.19999999999993</v>
      </c>
    </row>
    <row r="2774" spans="1:31" x14ac:dyDescent="0.3">
      <c r="A2774" t="s">
        <v>117</v>
      </c>
      <c r="B2774" t="s">
        <v>275</v>
      </c>
      <c r="C2774" t="s">
        <v>47</v>
      </c>
      <c r="D2774" t="s">
        <v>77</v>
      </c>
      <c r="E2774">
        <v>44</v>
      </c>
      <c r="F2774">
        <v>412628</v>
      </c>
      <c r="G2774" t="s">
        <v>30</v>
      </c>
      <c r="H2774" s="1">
        <v>44285</v>
      </c>
      <c r="I2774">
        <v>1000</v>
      </c>
      <c r="J2774" t="s">
        <v>4332</v>
      </c>
      <c r="K2774" t="s">
        <v>308</v>
      </c>
      <c r="L2774">
        <v>10</v>
      </c>
      <c r="M2774">
        <v>9</v>
      </c>
      <c r="N2774">
        <v>12</v>
      </c>
      <c r="O2774" t="s">
        <v>33</v>
      </c>
      <c r="P2774" t="s">
        <v>90</v>
      </c>
      <c r="Q2774">
        <v>74050</v>
      </c>
      <c r="R2774" s="1">
        <v>45616</v>
      </c>
      <c r="S2774" t="s">
        <v>35</v>
      </c>
      <c r="T2774">
        <v>211332</v>
      </c>
      <c r="U2774" t="s">
        <v>4333</v>
      </c>
      <c r="V2774">
        <v>303</v>
      </c>
      <c r="W2774">
        <v>2945</v>
      </c>
      <c r="X2774">
        <v>4</v>
      </c>
      <c r="Y2774">
        <v>4712</v>
      </c>
      <c r="Z2774">
        <v>11</v>
      </c>
      <c r="AA2774">
        <f>Zudio_sales_data[[#This Row],[Price]]*Zudio_sales_data[[#This Row],[Quantity]]</f>
        <v>11780</v>
      </c>
      <c r="AB2774" s="1">
        <v>45629</v>
      </c>
      <c r="AC2774">
        <f>_xlfn.DAYS(Zudio_sales_data[[#This Row],[Last Date]],Zudio_sales_data[[#This Row],[Store Open Date]])</f>
        <v>1344</v>
      </c>
      <c r="AD2774" t="str">
        <f>IF(Zudio_sales_data[[#This Row],[Order Date]]&lt;=Zudio_sales_data[[#This Row],[Store Open Date]],"wrong data","right data")</f>
        <v>right data</v>
      </c>
      <c r="AE2774">
        <f>Zudio_sales_data[[#This Row],[Sales Profit]]/Zudio_sales_data[[#This Row],[Quantity]]</f>
        <v>1178</v>
      </c>
    </row>
    <row r="2775" spans="1:31" x14ac:dyDescent="0.3">
      <c r="A2775" t="s">
        <v>37</v>
      </c>
      <c r="B2775" t="s">
        <v>132</v>
      </c>
      <c r="C2775" t="s">
        <v>47</v>
      </c>
      <c r="D2775" t="s">
        <v>112</v>
      </c>
      <c r="E2775">
        <v>28</v>
      </c>
      <c r="F2775">
        <v>409910</v>
      </c>
      <c r="G2775" t="s">
        <v>30</v>
      </c>
      <c r="H2775" s="1">
        <v>44654</v>
      </c>
      <c r="I2775">
        <v>1000</v>
      </c>
      <c r="J2775" t="s">
        <v>4334</v>
      </c>
      <c r="K2775" t="s">
        <v>42</v>
      </c>
      <c r="L2775">
        <v>10</v>
      </c>
      <c r="M2775">
        <v>9</v>
      </c>
      <c r="N2775">
        <v>18</v>
      </c>
      <c r="O2775" t="s">
        <v>33</v>
      </c>
      <c r="P2775" t="s">
        <v>62</v>
      </c>
      <c r="Q2775">
        <v>68663</v>
      </c>
      <c r="R2775" s="1">
        <v>45303</v>
      </c>
      <c r="S2775" t="s">
        <v>85</v>
      </c>
      <c r="T2775">
        <v>537661</v>
      </c>
      <c r="U2775" t="s">
        <v>3159</v>
      </c>
      <c r="V2775">
        <v>336</v>
      </c>
      <c r="W2775">
        <v>1778</v>
      </c>
      <c r="X2775">
        <v>3</v>
      </c>
      <c r="Y2775">
        <v>2133.6</v>
      </c>
      <c r="Z2775">
        <v>11</v>
      </c>
      <c r="AA2775">
        <f>Zudio_sales_data[[#This Row],[Price]]*Zudio_sales_data[[#This Row],[Quantity]]</f>
        <v>5334</v>
      </c>
      <c r="AB2775" s="1">
        <v>45629</v>
      </c>
      <c r="AC2775">
        <f>_xlfn.DAYS(Zudio_sales_data[[#This Row],[Last Date]],Zudio_sales_data[[#This Row],[Store Open Date]])</f>
        <v>975</v>
      </c>
      <c r="AD2775" t="str">
        <f>IF(Zudio_sales_data[[#This Row],[Order Date]]&lt;=Zudio_sales_data[[#This Row],[Store Open Date]],"wrong data","right data")</f>
        <v>right data</v>
      </c>
      <c r="AE2775">
        <f>Zudio_sales_data[[#This Row],[Sales Profit]]/Zudio_sales_data[[#This Row],[Quantity]]</f>
        <v>711.19999999999993</v>
      </c>
    </row>
    <row r="2776" spans="1:31" x14ac:dyDescent="0.3">
      <c r="A2776" t="s">
        <v>71</v>
      </c>
      <c r="B2776" t="s">
        <v>286</v>
      </c>
      <c r="C2776" t="s">
        <v>28</v>
      </c>
      <c r="D2776" t="s">
        <v>48</v>
      </c>
      <c r="E2776">
        <v>8</v>
      </c>
      <c r="F2776">
        <v>437578</v>
      </c>
      <c r="G2776" t="s">
        <v>30</v>
      </c>
      <c r="H2776" s="1">
        <v>45119</v>
      </c>
      <c r="I2776">
        <v>1400</v>
      </c>
      <c r="J2776" t="s">
        <v>4335</v>
      </c>
      <c r="K2776" t="s">
        <v>678</v>
      </c>
      <c r="L2776">
        <v>10</v>
      </c>
      <c r="M2776">
        <v>7</v>
      </c>
      <c r="N2776">
        <v>17</v>
      </c>
      <c r="O2776" t="s">
        <v>33</v>
      </c>
      <c r="P2776" t="s">
        <v>90</v>
      </c>
      <c r="Q2776">
        <v>68922</v>
      </c>
      <c r="R2776" s="1">
        <v>45500</v>
      </c>
      <c r="S2776" t="s">
        <v>95</v>
      </c>
      <c r="T2776">
        <v>595907</v>
      </c>
      <c r="U2776" t="s">
        <v>4336</v>
      </c>
      <c r="V2776">
        <v>930</v>
      </c>
      <c r="W2776">
        <v>2391</v>
      </c>
      <c r="X2776">
        <v>3</v>
      </c>
      <c r="Y2776">
        <v>2869.2</v>
      </c>
      <c r="Z2776">
        <v>9</v>
      </c>
      <c r="AA2776">
        <f>Zudio_sales_data[[#This Row],[Price]]*Zudio_sales_data[[#This Row],[Quantity]]</f>
        <v>7173</v>
      </c>
      <c r="AB2776" s="1">
        <v>45629</v>
      </c>
      <c r="AC2776">
        <f>_xlfn.DAYS(Zudio_sales_data[[#This Row],[Last Date]],Zudio_sales_data[[#This Row],[Store Open Date]])</f>
        <v>510</v>
      </c>
      <c r="AD2776" t="str">
        <f>IF(Zudio_sales_data[[#This Row],[Order Date]]&lt;=Zudio_sales_data[[#This Row],[Store Open Date]],"wrong data","right data")</f>
        <v>right data</v>
      </c>
      <c r="AE2776">
        <f>Zudio_sales_data[[#This Row],[Sales Profit]]/Zudio_sales_data[[#This Row],[Quantity]]</f>
        <v>956.4</v>
      </c>
    </row>
    <row r="2777" spans="1:31" x14ac:dyDescent="0.3">
      <c r="A2777" t="s">
        <v>26</v>
      </c>
      <c r="B2777" t="s">
        <v>132</v>
      </c>
      <c r="C2777" t="s">
        <v>47</v>
      </c>
      <c r="D2777" t="s">
        <v>29</v>
      </c>
      <c r="E2777">
        <v>29</v>
      </c>
      <c r="F2777">
        <v>416765</v>
      </c>
      <c r="G2777" t="s">
        <v>30</v>
      </c>
      <c r="H2777" s="1">
        <v>44030</v>
      </c>
      <c r="I2777">
        <v>950</v>
      </c>
      <c r="J2777" t="s">
        <v>4337</v>
      </c>
      <c r="K2777" t="s">
        <v>140</v>
      </c>
      <c r="L2777">
        <v>11</v>
      </c>
      <c r="M2777">
        <v>8</v>
      </c>
      <c r="N2777">
        <v>13</v>
      </c>
      <c r="O2777" t="s">
        <v>69</v>
      </c>
      <c r="P2777" t="s">
        <v>34</v>
      </c>
      <c r="Q2777">
        <v>79646</v>
      </c>
      <c r="R2777" s="1">
        <v>45570</v>
      </c>
      <c r="S2777" t="s">
        <v>115</v>
      </c>
      <c r="T2777">
        <v>811956</v>
      </c>
      <c r="U2777" t="s">
        <v>4338</v>
      </c>
      <c r="V2777">
        <v>531</v>
      </c>
      <c r="W2777">
        <v>2635</v>
      </c>
      <c r="X2777">
        <v>2</v>
      </c>
      <c r="Y2777">
        <v>2108</v>
      </c>
      <c r="Z2777">
        <v>9</v>
      </c>
      <c r="AA2777">
        <f>Zudio_sales_data[[#This Row],[Price]]*Zudio_sales_data[[#This Row],[Quantity]]</f>
        <v>5270</v>
      </c>
      <c r="AB2777" s="1">
        <v>45629</v>
      </c>
      <c r="AC2777">
        <f>_xlfn.DAYS(Zudio_sales_data[[#This Row],[Last Date]],Zudio_sales_data[[#This Row],[Store Open Date]])</f>
        <v>1599</v>
      </c>
      <c r="AD2777" t="str">
        <f>IF(Zudio_sales_data[[#This Row],[Order Date]]&lt;=Zudio_sales_data[[#This Row],[Store Open Date]],"wrong data","right data")</f>
        <v>right data</v>
      </c>
      <c r="AE2777">
        <f>Zudio_sales_data[[#This Row],[Sales Profit]]/Zudio_sales_data[[#This Row],[Quantity]]</f>
        <v>1054</v>
      </c>
    </row>
    <row r="2778" spans="1:31" x14ac:dyDescent="0.3">
      <c r="A2778" t="s">
        <v>139</v>
      </c>
      <c r="B2778" t="s">
        <v>65</v>
      </c>
      <c r="C2778" t="s">
        <v>39</v>
      </c>
      <c r="D2778" t="s">
        <v>112</v>
      </c>
      <c r="E2778">
        <v>26</v>
      </c>
      <c r="F2778">
        <v>429936</v>
      </c>
      <c r="G2778" t="s">
        <v>49</v>
      </c>
      <c r="H2778" s="1">
        <v>44954</v>
      </c>
      <c r="I2778">
        <v>800</v>
      </c>
      <c r="J2778" t="s">
        <v>4339</v>
      </c>
      <c r="K2778" t="s">
        <v>545</v>
      </c>
      <c r="L2778">
        <v>11</v>
      </c>
      <c r="M2778">
        <v>8</v>
      </c>
      <c r="N2778">
        <v>7</v>
      </c>
      <c r="O2778" t="s">
        <v>33</v>
      </c>
      <c r="P2778" t="s">
        <v>62</v>
      </c>
      <c r="Q2778">
        <v>46047</v>
      </c>
      <c r="R2778" s="1">
        <v>45555</v>
      </c>
      <c r="S2778" t="s">
        <v>131</v>
      </c>
      <c r="T2778">
        <v>413974</v>
      </c>
      <c r="U2778" t="s">
        <v>3257</v>
      </c>
      <c r="V2778">
        <v>475</v>
      </c>
      <c r="W2778">
        <v>2766</v>
      </c>
      <c r="X2778">
        <v>8</v>
      </c>
      <c r="Y2778">
        <v>8851.2000000000007</v>
      </c>
      <c r="Z2778">
        <v>9</v>
      </c>
      <c r="AA2778">
        <f>Zudio_sales_data[[#This Row],[Price]]*Zudio_sales_data[[#This Row],[Quantity]]</f>
        <v>22128</v>
      </c>
      <c r="AB2778" s="1">
        <v>45629</v>
      </c>
      <c r="AC2778">
        <f>_xlfn.DAYS(Zudio_sales_data[[#This Row],[Last Date]],Zudio_sales_data[[#This Row],[Store Open Date]])</f>
        <v>675</v>
      </c>
      <c r="AD2778" t="str">
        <f>IF(Zudio_sales_data[[#This Row],[Order Date]]&lt;=Zudio_sales_data[[#This Row],[Store Open Date]],"wrong data","right data")</f>
        <v>right data</v>
      </c>
      <c r="AE2778">
        <f>Zudio_sales_data[[#This Row],[Sales Profit]]/Zudio_sales_data[[#This Row],[Quantity]]</f>
        <v>1106.4000000000001</v>
      </c>
    </row>
    <row r="2779" spans="1:31" x14ac:dyDescent="0.3">
      <c r="A2779" t="s">
        <v>110</v>
      </c>
      <c r="B2779" t="s">
        <v>275</v>
      </c>
      <c r="C2779" t="s">
        <v>39</v>
      </c>
      <c r="D2779" t="s">
        <v>112</v>
      </c>
      <c r="E2779">
        <v>92</v>
      </c>
      <c r="F2779">
        <v>405353</v>
      </c>
      <c r="G2779" t="s">
        <v>49</v>
      </c>
      <c r="H2779" s="1">
        <v>44780</v>
      </c>
      <c r="I2779">
        <v>950</v>
      </c>
      <c r="J2779" t="s">
        <v>4340</v>
      </c>
      <c r="K2779" t="s">
        <v>507</v>
      </c>
      <c r="L2779">
        <v>10</v>
      </c>
      <c r="M2779">
        <v>9</v>
      </c>
      <c r="N2779">
        <v>17</v>
      </c>
      <c r="O2779" t="s">
        <v>69</v>
      </c>
      <c r="P2779" t="s">
        <v>34</v>
      </c>
      <c r="Q2779">
        <v>68891</v>
      </c>
      <c r="R2779" s="1">
        <v>45442</v>
      </c>
      <c r="S2779" t="s">
        <v>104</v>
      </c>
      <c r="T2779">
        <v>767391</v>
      </c>
      <c r="U2779" t="s">
        <v>4341</v>
      </c>
      <c r="V2779">
        <v>578</v>
      </c>
      <c r="W2779">
        <v>1320</v>
      </c>
      <c r="X2779">
        <v>4</v>
      </c>
      <c r="Y2779">
        <v>2112</v>
      </c>
      <c r="Z2779">
        <v>11</v>
      </c>
      <c r="AA2779">
        <f>Zudio_sales_data[[#This Row],[Price]]*Zudio_sales_data[[#This Row],[Quantity]]</f>
        <v>5280</v>
      </c>
      <c r="AB2779" s="1">
        <v>45629</v>
      </c>
      <c r="AC2779">
        <f>_xlfn.DAYS(Zudio_sales_data[[#This Row],[Last Date]],Zudio_sales_data[[#This Row],[Store Open Date]])</f>
        <v>849</v>
      </c>
      <c r="AD2779" t="str">
        <f>IF(Zudio_sales_data[[#This Row],[Order Date]]&lt;=Zudio_sales_data[[#This Row],[Store Open Date]],"wrong data","right data")</f>
        <v>right data</v>
      </c>
      <c r="AE2779">
        <f>Zudio_sales_data[[#This Row],[Sales Profit]]/Zudio_sales_data[[#This Row],[Quantity]]</f>
        <v>528</v>
      </c>
    </row>
    <row r="2780" spans="1:31" x14ac:dyDescent="0.3">
      <c r="A2780" t="s">
        <v>139</v>
      </c>
      <c r="B2780" t="s">
        <v>59</v>
      </c>
      <c r="C2780" t="s">
        <v>28</v>
      </c>
      <c r="D2780" t="s">
        <v>48</v>
      </c>
      <c r="E2780">
        <v>93</v>
      </c>
      <c r="F2780">
        <v>433390</v>
      </c>
      <c r="G2780" t="s">
        <v>49</v>
      </c>
      <c r="H2780" s="1">
        <v>45503</v>
      </c>
      <c r="I2780">
        <v>1100</v>
      </c>
      <c r="J2780" t="s">
        <v>4342</v>
      </c>
      <c r="K2780" t="s">
        <v>140</v>
      </c>
      <c r="L2780">
        <v>10</v>
      </c>
      <c r="M2780">
        <v>7</v>
      </c>
      <c r="N2780">
        <v>14</v>
      </c>
      <c r="O2780" t="s">
        <v>69</v>
      </c>
      <c r="P2780" t="s">
        <v>52</v>
      </c>
      <c r="Q2780">
        <v>99710</v>
      </c>
      <c r="R2780" s="1">
        <v>45548</v>
      </c>
      <c r="S2780" t="s">
        <v>131</v>
      </c>
      <c r="T2780">
        <v>218320</v>
      </c>
      <c r="U2780" t="s">
        <v>346</v>
      </c>
      <c r="V2780">
        <v>363</v>
      </c>
      <c r="W2780">
        <v>2835</v>
      </c>
      <c r="X2780">
        <v>7</v>
      </c>
      <c r="Y2780">
        <v>7938</v>
      </c>
      <c r="Z2780">
        <v>9</v>
      </c>
      <c r="AA2780">
        <f>Zudio_sales_data[[#This Row],[Price]]*Zudio_sales_data[[#This Row],[Quantity]]</f>
        <v>19845</v>
      </c>
      <c r="AB2780" s="1">
        <v>45629</v>
      </c>
      <c r="AC2780">
        <f>_xlfn.DAYS(Zudio_sales_data[[#This Row],[Last Date]],Zudio_sales_data[[#This Row],[Store Open Date]])</f>
        <v>126</v>
      </c>
      <c r="AD2780" t="str">
        <f>IF(Zudio_sales_data[[#This Row],[Order Date]]&lt;=Zudio_sales_data[[#This Row],[Store Open Date]],"wrong data","right data")</f>
        <v>right data</v>
      </c>
      <c r="AE2780">
        <f>Zudio_sales_data[[#This Row],[Sales Profit]]/Zudio_sales_data[[#This Row],[Quantity]]</f>
        <v>1134</v>
      </c>
    </row>
    <row r="2781" spans="1:31" x14ac:dyDescent="0.3">
      <c r="A2781" t="s">
        <v>139</v>
      </c>
      <c r="B2781" t="s">
        <v>65</v>
      </c>
      <c r="C2781" t="s">
        <v>47</v>
      </c>
      <c r="D2781" t="s">
        <v>101</v>
      </c>
      <c r="E2781">
        <v>21</v>
      </c>
      <c r="F2781">
        <v>428028</v>
      </c>
      <c r="G2781" t="s">
        <v>49</v>
      </c>
      <c r="H2781" s="1">
        <v>44916</v>
      </c>
      <c r="I2781">
        <v>1400</v>
      </c>
      <c r="J2781" t="s">
        <v>4343</v>
      </c>
      <c r="K2781" t="s">
        <v>265</v>
      </c>
      <c r="L2781">
        <v>10</v>
      </c>
      <c r="M2781">
        <v>7</v>
      </c>
      <c r="N2781">
        <v>8</v>
      </c>
      <c r="O2781" t="s">
        <v>33</v>
      </c>
      <c r="P2781" t="s">
        <v>52</v>
      </c>
      <c r="Q2781">
        <v>61135</v>
      </c>
      <c r="R2781" s="1">
        <v>45575</v>
      </c>
      <c r="S2781" t="s">
        <v>115</v>
      </c>
      <c r="T2781">
        <v>928232</v>
      </c>
      <c r="U2781" t="s">
        <v>4344</v>
      </c>
      <c r="V2781">
        <v>431</v>
      </c>
      <c r="W2781">
        <v>1776</v>
      </c>
      <c r="X2781">
        <v>4</v>
      </c>
      <c r="Y2781">
        <v>2841.6</v>
      </c>
      <c r="Z2781">
        <v>9</v>
      </c>
      <c r="AA2781">
        <f>Zudio_sales_data[[#This Row],[Price]]*Zudio_sales_data[[#This Row],[Quantity]]</f>
        <v>7104</v>
      </c>
      <c r="AB2781" s="1">
        <v>45629</v>
      </c>
      <c r="AC2781">
        <f>_xlfn.DAYS(Zudio_sales_data[[#This Row],[Last Date]],Zudio_sales_data[[#This Row],[Store Open Date]])</f>
        <v>713</v>
      </c>
      <c r="AD2781" t="str">
        <f>IF(Zudio_sales_data[[#This Row],[Order Date]]&lt;=Zudio_sales_data[[#This Row],[Store Open Date]],"wrong data","right data")</f>
        <v>right data</v>
      </c>
      <c r="AE2781">
        <f>Zudio_sales_data[[#This Row],[Sales Profit]]/Zudio_sales_data[[#This Row],[Quantity]]</f>
        <v>710.4</v>
      </c>
    </row>
    <row r="2782" spans="1:31" x14ac:dyDescent="0.3">
      <c r="A2782" t="s">
        <v>45</v>
      </c>
      <c r="B2782" t="s">
        <v>328</v>
      </c>
      <c r="C2782" t="s">
        <v>47</v>
      </c>
      <c r="D2782" t="s">
        <v>101</v>
      </c>
      <c r="E2782">
        <v>38</v>
      </c>
      <c r="F2782">
        <v>404940</v>
      </c>
      <c r="G2782" t="s">
        <v>30</v>
      </c>
      <c r="H2782" s="1">
        <v>44281</v>
      </c>
      <c r="I2782">
        <v>1000</v>
      </c>
      <c r="J2782" t="s">
        <v>4345</v>
      </c>
      <c r="K2782" t="s">
        <v>140</v>
      </c>
      <c r="L2782">
        <v>11</v>
      </c>
      <c r="M2782">
        <v>8</v>
      </c>
      <c r="N2782">
        <v>12</v>
      </c>
      <c r="O2782" t="s">
        <v>33</v>
      </c>
      <c r="P2782" t="s">
        <v>62</v>
      </c>
      <c r="Q2782">
        <v>30696</v>
      </c>
      <c r="R2782" s="1">
        <v>45490</v>
      </c>
      <c r="S2782" t="s">
        <v>95</v>
      </c>
      <c r="T2782">
        <v>993073</v>
      </c>
      <c r="U2782" t="s">
        <v>4346</v>
      </c>
      <c r="V2782">
        <v>924</v>
      </c>
      <c r="W2782">
        <v>2484</v>
      </c>
      <c r="X2782">
        <v>7</v>
      </c>
      <c r="Y2782">
        <v>6955.2</v>
      </c>
      <c r="Z2782">
        <v>9</v>
      </c>
      <c r="AA2782">
        <f>Zudio_sales_data[[#This Row],[Price]]*Zudio_sales_data[[#This Row],[Quantity]]</f>
        <v>17388</v>
      </c>
      <c r="AB2782" s="1">
        <v>45629</v>
      </c>
      <c r="AC2782">
        <f>_xlfn.DAYS(Zudio_sales_data[[#This Row],[Last Date]],Zudio_sales_data[[#This Row],[Store Open Date]])</f>
        <v>1348</v>
      </c>
      <c r="AD2782" t="str">
        <f>IF(Zudio_sales_data[[#This Row],[Order Date]]&lt;=Zudio_sales_data[[#This Row],[Store Open Date]],"wrong data","right data")</f>
        <v>right data</v>
      </c>
      <c r="AE2782">
        <f>Zudio_sales_data[[#This Row],[Sales Profit]]/Zudio_sales_data[[#This Row],[Quantity]]</f>
        <v>993.6</v>
      </c>
    </row>
    <row r="2783" spans="1:31" x14ac:dyDescent="0.3">
      <c r="A2783" t="s">
        <v>45</v>
      </c>
      <c r="B2783" t="s">
        <v>135</v>
      </c>
      <c r="C2783" t="s">
        <v>39</v>
      </c>
      <c r="D2783" t="s">
        <v>82</v>
      </c>
      <c r="E2783">
        <v>76</v>
      </c>
      <c r="F2783">
        <v>404334</v>
      </c>
      <c r="G2783" t="s">
        <v>30</v>
      </c>
      <c r="H2783" s="1">
        <v>44444</v>
      </c>
      <c r="I2783">
        <v>1000</v>
      </c>
      <c r="J2783" t="s">
        <v>4347</v>
      </c>
      <c r="K2783" t="s">
        <v>637</v>
      </c>
      <c r="L2783">
        <v>11</v>
      </c>
      <c r="M2783">
        <v>8</v>
      </c>
      <c r="N2783">
        <v>16</v>
      </c>
      <c r="O2783" t="s">
        <v>69</v>
      </c>
      <c r="P2783" t="s">
        <v>90</v>
      </c>
      <c r="Q2783">
        <v>67482</v>
      </c>
      <c r="R2783" s="1">
        <v>45593</v>
      </c>
      <c r="S2783" t="s">
        <v>115</v>
      </c>
      <c r="T2783">
        <v>991469</v>
      </c>
      <c r="U2783" t="s">
        <v>4348</v>
      </c>
      <c r="V2783">
        <v>364</v>
      </c>
      <c r="W2783">
        <v>720</v>
      </c>
      <c r="X2783">
        <v>4</v>
      </c>
      <c r="Y2783">
        <v>1152</v>
      </c>
      <c r="Z2783">
        <v>9</v>
      </c>
      <c r="AA2783">
        <f>Zudio_sales_data[[#This Row],[Price]]*Zudio_sales_data[[#This Row],[Quantity]]</f>
        <v>2880</v>
      </c>
      <c r="AB2783" s="1">
        <v>45629</v>
      </c>
      <c r="AC2783">
        <f>_xlfn.DAYS(Zudio_sales_data[[#This Row],[Last Date]],Zudio_sales_data[[#This Row],[Store Open Date]])</f>
        <v>1185</v>
      </c>
      <c r="AD2783" t="str">
        <f>IF(Zudio_sales_data[[#This Row],[Order Date]]&lt;=Zudio_sales_data[[#This Row],[Store Open Date]],"wrong data","right data")</f>
        <v>right data</v>
      </c>
      <c r="AE2783">
        <f>Zudio_sales_data[[#This Row],[Sales Profit]]/Zudio_sales_data[[#This Row],[Quantity]]</f>
        <v>288</v>
      </c>
    </row>
    <row r="2784" spans="1:31" x14ac:dyDescent="0.3">
      <c r="A2784" t="s">
        <v>26</v>
      </c>
      <c r="B2784" t="s">
        <v>317</v>
      </c>
      <c r="C2784" t="s">
        <v>47</v>
      </c>
      <c r="D2784" t="s">
        <v>101</v>
      </c>
      <c r="E2784">
        <v>40</v>
      </c>
      <c r="F2784">
        <v>412969</v>
      </c>
      <c r="G2784" t="s">
        <v>30</v>
      </c>
      <c r="H2784" s="1">
        <v>44269</v>
      </c>
      <c r="I2784">
        <v>1200</v>
      </c>
      <c r="J2784" t="s">
        <v>4349</v>
      </c>
      <c r="K2784" t="s">
        <v>370</v>
      </c>
      <c r="L2784">
        <v>9</v>
      </c>
      <c r="M2784">
        <v>8</v>
      </c>
      <c r="N2784">
        <v>4</v>
      </c>
      <c r="O2784" t="s">
        <v>33</v>
      </c>
      <c r="P2784" t="s">
        <v>52</v>
      </c>
      <c r="Q2784">
        <v>53512</v>
      </c>
      <c r="R2784" s="1">
        <v>45447</v>
      </c>
      <c r="S2784" t="s">
        <v>43</v>
      </c>
      <c r="T2784">
        <v>168451</v>
      </c>
      <c r="U2784" t="s">
        <v>4350</v>
      </c>
      <c r="V2784">
        <v>531</v>
      </c>
      <c r="W2784">
        <v>2232</v>
      </c>
      <c r="X2784">
        <v>5</v>
      </c>
      <c r="Y2784">
        <v>4464</v>
      </c>
      <c r="Z2784">
        <v>11</v>
      </c>
      <c r="AA2784">
        <f>Zudio_sales_data[[#This Row],[Price]]*Zudio_sales_data[[#This Row],[Quantity]]</f>
        <v>11160</v>
      </c>
      <c r="AB2784" s="1">
        <v>45629</v>
      </c>
      <c r="AC2784">
        <f>_xlfn.DAYS(Zudio_sales_data[[#This Row],[Last Date]],Zudio_sales_data[[#This Row],[Store Open Date]])</f>
        <v>1360</v>
      </c>
      <c r="AD2784" t="str">
        <f>IF(Zudio_sales_data[[#This Row],[Order Date]]&lt;=Zudio_sales_data[[#This Row],[Store Open Date]],"wrong data","right data")</f>
        <v>right data</v>
      </c>
      <c r="AE2784">
        <f>Zudio_sales_data[[#This Row],[Sales Profit]]/Zudio_sales_data[[#This Row],[Quantity]]</f>
        <v>892.8</v>
      </c>
    </row>
    <row r="2785" spans="1:31" x14ac:dyDescent="0.3">
      <c r="A2785" t="s">
        <v>26</v>
      </c>
      <c r="B2785" t="s">
        <v>38</v>
      </c>
      <c r="C2785" t="s">
        <v>28</v>
      </c>
      <c r="D2785" t="s">
        <v>112</v>
      </c>
      <c r="E2785">
        <v>1</v>
      </c>
      <c r="F2785">
        <v>420170</v>
      </c>
      <c r="G2785" t="s">
        <v>49</v>
      </c>
      <c r="H2785" s="1">
        <v>45222</v>
      </c>
      <c r="I2785">
        <v>1000</v>
      </c>
      <c r="J2785" t="s">
        <v>4351</v>
      </c>
      <c r="K2785" t="s">
        <v>494</v>
      </c>
      <c r="L2785">
        <v>9</v>
      </c>
      <c r="M2785">
        <v>8</v>
      </c>
      <c r="N2785">
        <v>6</v>
      </c>
      <c r="O2785" t="s">
        <v>33</v>
      </c>
      <c r="P2785" t="s">
        <v>52</v>
      </c>
      <c r="Q2785">
        <v>61857</v>
      </c>
      <c r="R2785" s="1">
        <v>45409</v>
      </c>
      <c r="S2785" t="s">
        <v>63</v>
      </c>
      <c r="T2785">
        <v>883849</v>
      </c>
      <c r="U2785" t="s">
        <v>4352</v>
      </c>
      <c r="V2785">
        <v>413</v>
      </c>
      <c r="W2785">
        <v>1216</v>
      </c>
      <c r="X2785">
        <v>2</v>
      </c>
      <c r="Y2785">
        <v>972.8</v>
      </c>
      <c r="Z2785">
        <v>11</v>
      </c>
      <c r="AA2785">
        <f>Zudio_sales_data[[#This Row],[Price]]*Zudio_sales_data[[#This Row],[Quantity]]</f>
        <v>2432</v>
      </c>
      <c r="AB2785" s="1">
        <v>45629</v>
      </c>
      <c r="AC2785">
        <f>_xlfn.DAYS(Zudio_sales_data[[#This Row],[Last Date]],Zudio_sales_data[[#This Row],[Store Open Date]])</f>
        <v>407</v>
      </c>
      <c r="AD2785" t="str">
        <f>IF(Zudio_sales_data[[#This Row],[Order Date]]&lt;=Zudio_sales_data[[#This Row],[Store Open Date]],"wrong data","right data")</f>
        <v>right data</v>
      </c>
      <c r="AE2785">
        <f>Zudio_sales_data[[#This Row],[Sales Profit]]/Zudio_sales_data[[#This Row],[Quantity]]</f>
        <v>486.4</v>
      </c>
    </row>
    <row r="2786" spans="1:31" x14ac:dyDescent="0.3">
      <c r="A2786" t="s">
        <v>45</v>
      </c>
      <c r="B2786" t="s">
        <v>337</v>
      </c>
      <c r="C2786" t="s">
        <v>28</v>
      </c>
      <c r="D2786" t="s">
        <v>112</v>
      </c>
      <c r="E2786">
        <v>82</v>
      </c>
      <c r="F2786">
        <v>410538</v>
      </c>
      <c r="G2786" t="s">
        <v>49</v>
      </c>
      <c r="H2786" s="1">
        <v>44987</v>
      </c>
      <c r="I2786">
        <v>800</v>
      </c>
      <c r="J2786" t="s">
        <v>4354</v>
      </c>
      <c r="K2786" t="s">
        <v>569</v>
      </c>
      <c r="L2786">
        <v>9</v>
      </c>
      <c r="M2786">
        <v>8</v>
      </c>
      <c r="N2786">
        <v>7</v>
      </c>
      <c r="O2786" t="s">
        <v>69</v>
      </c>
      <c r="P2786" t="s">
        <v>90</v>
      </c>
      <c r="Q2786">
        <v>25349</v>
      </c>
      <c r="R2786" s="1">
        <v>45484</v>
      </c>
      <c r="S2786" t="s">
        <v>95</v>
      </c>
      <c r="T2786">
        <v>675505</v>
      </c>
      <c r="U2786" t="s">
        <v>4355</v>
      </c>
      <c r="V2786">
        <v>212</v>
      </c>
      <c r="W2786">
        <v>680</v>
      </c>
      <c r="X2786">
        <v>8</v>
      </c>
      <c r="Y2786">
        <v>2176</v>
      </c>
      <c r="Z2786">
        <v>11</v>
      </c>
      <c r="AA2786">
        <f>Zudio_sales_data[[#This Row],[Price]]*Zudio_sales_data[[#This Row],[Quantity]]</f>
        <v>5440</v>
      </c>
      <c r="AB2786" s="1">
        <v>45629</v>
      </c>
      <c r="AC2786">
        <f>_xlfn.DAYS(Zudio_sales_data[[#This Row],[Last Date]],Zudio_sales_data[[#This Row],[Store Open Date]])</f>
        <v>642</v>
      </c>
      <c r="AD2786" t="str">
        <f>IF(Zudio_sales_data[[#This Row],[Order Date]]&lt;=Zudio_sales_data[[#This Row],[Store Open Date]],"wrong data","right data")</f>
        <v>right data</v>
      </c>
      <c r="AE2786">
        <f>Zudio_sales_data[[#This Row],[Sales Profit]]/Zudio_sales_data[[#This Row],[Quantity]]</f>
        <v>272</v>
      </c>
    </row>
    <row r="2787" spans="1:31" x14ac:dyDescent="0.3">
      <c r="A2787" t="s">
        <v>55</v>
      </c>
      <c r="B2787" t="s">
        <v>317</v>
      </c>
      <c r="C2787" t="s">
        <v>28</v>
      </c>
      <c r="D2787" t="s">
        <v>82</v>
      </c>
      <c r="E2787">
        <v>32</v>
      </c>
      <c r="F2787">
        <v>400138</v>
      </c>
      <c r="G2787" t="s">
        <v>49</v>
      </c>
      <c r="H2787" s="1">
        <v>44408</v>
      </c>
      <c r="I2787">
        <v>1400</v>
      </c>
      <c r="J2787" t="s">
        <v>4356</v>
      </c>
      <c r="K2787" t="s">
        <v>148</v>
      </c>
      <c r="L2787">
        <v>10</v>
      </c>
      <c r="M2787">
        <v>7</v>
      </c>
      <c r="N2787">
        <v>6</v>
      </c>
      <c r="O2787" t="s">
        <v>33</v>
      </c>
      <c r="P2787" t="s">
        <v>62</v>
      </c>
      <c r="Q2787">
        <v>15196</v>
      </c>
      <c r="R2787" s="1">
        <v>45439</v>
      </c>
      <c r="S2787" t="s">
        <v>104</v>
      </c>
      <c r="T2787">
        <v>904079</v>
      </c>
      <c r="U2787" t="s">
        <v>4357</v>
      </c>
      <c r="V2787">
        <v>662</v>
      </c>
      <c r="W2787">
        <v>1286</v>
      </c>
      <c r="X2787">
        <v>3</v>
      </c>
      <c r="Y2787">
        <v>1543.2</v>
      </c>
      <c r="Z2787">
        <v>9</v>
      </c>
      <c r="AA2787">
        <f>Zudio_sales_data[[#This Row],[Price]]*Zudio_sales_data[[#This Row],[Quantity]]</f>
        <v>3858</v>
      </c>
      <c r="AB2787" s="1">
        <v>45629</v>
      </c>
      <c r="AC2787">
        <f>_xlfn.DAYS(Zudio_sales_data[[#This Row],[Last Date]],Zudio_sales_data[[#This Row],[Store Open Date]])</f>
        <v>1221</v>
      </c>
      <c r="AD2787" t="str">
        <f>IF(Zudio_sales_data[[#This Row],[Order Date]]&lt;=Zudio_sales_data[[#This Row],[Store Open Date]],"wrong data","right data")</f>
        <v>right data</v>
      </c>
      <c r="AE2787">
        <f>Zudio_sales_data[[#This Row],[Sales Profit]]/Zudio_sales_data[[#This Row],[Quantity]]</f>
        <v>514.4</v>
      </c>
    </row>
    <row r="2788" spans="1:31" x14ac:dyDescent="0.3">
      <c r="A2788" t="s">
        <v>26</v>
      </c>
      <c r="B2788" t="s">
        <v>376</v>
      </c>
      <c r="C2788" t="s">
        <v>28</v>
      </c>
      <c r="D2788" t="s">
        <v>40</v>
      </c>
      <c r="E2788">
        <v>69</v>
      </c>
      <c r="F2788">
        <v>408263</v>
      </c>
      <c r="G2788" t="s">
        <v>30</v>
      </c>
      <c r="H2788" s="1">
        <v>44243</v>
      </c>
      <c r="I2788">
        <v>1200</v>
      </c>
      <c r="J2788" t="s">
        <v>4358</v>
      </c>
      <c r="K2788" t="s">
        <v>32</v>
      </c>
      <c r="L2788">
        <v>10</v>
      </c>
      <c r="M2788">
        <v>9</v>
      </c>
      <c r="N2788">
        <v>14</v>
      </c>
      <c r="O2788" t="s">
        <v>33</v>
      </c>
      <c r="P2788" t="s">
        <v>52</v>
      </c>
      <c r="Q2788">
        <v>12838</v>
      </c>
      <c r="R2788" s="1">
        <v>45548</v>
      </c>
      <c r="S2788" t="s">
        <v>131</v>
      </c>
      <c r="T2788">
        <v>737623</v>
      </c>
      <c r="U2788" t="s">
        <v>4359</v>
      </c>
      <c r="V2788">
        <v>865</v>
      </c>
      <c r="W2788">
        <v>1117</v>
      </c>
      <c r="X2788">
        <v>2</v>
      </c>
      <c r="Y2788">
        <v>893.6</v>
      </c>
      <c r="Z2788">
        <v>11</v>
      </c>
      <c r="AA2788">
        <f>Zudio_sales_data[[#This Row],[Price]]*Zudio_sales_data[[#This Row],[Quantity]]</f>
        <v>2234</v>
      </c>
      <c r="AB2788" s="1">
        <v>45629</v>
      </c>
      <c r="AC2788">
        <f>_xlfn.DAYS(Zudio_sales_data[[#This Row],[Last Date]],Zudio_sales_data[[#This Row],[Store Open Date]])</f>
        <v>1386</v>
      </c>
      <c r="AD2788" t="str">
        <f>IF(Zudio_sales_data[[#This Row],[Order Date]]&lt;=Zudio_sales_data[[#This Row],[Store Open Date]],"wrong data","right data")</f>
        <v>right data</v>
      </c>
      <c r="AE2788">
        <f>Zudio_sales_data[[#This Row],[Sales Profit]]/Zudio_sales_data[[#This Row],[Quantity]]</f>
        <v>446.8</v>
      </c>
    </row>
    <row r="2789" spans="1:31" x14ac:dyDescent="0.3">
      <c r="A2789" t="s">
        <v>37</v>
      </c>
      <c r="B2789" t="s">
        <v>334</v>
      </c>
      <c r="C2789" t="s">
        <v>47</v>
      </c>
      <c r="D2789" t="s">
        <v>66</v>
      </c>
      <c r="E2789">
        <v>70</v>
      </c>
      <c r="F2789">
        <v>437740</v>
      </c>
      <c r="G2789" t="s">
        <v>30</v>
      </c>
      <c r="H2789" s="1">
        <v>43957</v>
      </c>
      <c r="I2789">
        <v>1100</v>
      </c>
      <c r="J2789" t="s">
        <v>4360</v>
      </c>
      <c r="K2789" t="s">
        <v>659</v>
      </c>
      <c r="L2789">
        <v>10</v>
      </c>
      <c r="M2789">
        <v>9</v>
      </c>
      <c r="N2789">
        <v>12</v>
      </c>
      <c r="O2789" t="s">
        <v>69</v>
      </c>
      <c r="P2789" t="s">
        <v>34</v>
      </c>
      <c r="Q2789">
        <v>99639</v>
      </c>
      <c r="R2789" s="1">
        <v>45474</v>
      </c>
      <c r="S2789" t="s">
        <v>95</v>
      </c>
      <c r="T2789">
        <v>325393</v>
      </c>
      <c r="U2789" t="s">
        <v>4361</v>
      </c>
      <c r="V2789">
        <v>468</v>
      </c>
      <c r="W2789">
        <v>2398</v>
      </c>
      <c r="X2789">
        <v>1</v>
      </c>
      <c r="Y2789">
        <v>959.2</v>
      </c>
      <c r="Z2789">
        <v>11</v>
      </c>
      <c r="AA2789">
        <f>Zudio_sales_data[[#This Row],[Price]]*Zudio_sales_data[[#This Row],[Quantity]]</f>
        <v>2398</v>
      </c>
      <c r="AB2789" s="1">
        <v>45629</v>
      </c>
      <c r="AC2789">
        <f>_xlfn.DAYS(Zudio_sales_data[[#This Row],[Last Date]],Zudio_sales_data[[#This Row],[Store Open Date]])</f>
        <v>1672</v>
      </c>
      <c r="AD2789" t="str">
        <f>IF(Zudio_sales_data[[#This Row],[Order Date]]&lt;=Zudio_sales_data[[#This Row],[Store Open Date]],"wrong data","right data")</f>
        <v>right data</v>
      </c>
      <c r="AE2789">
        <f>Zudio_sales_data[[#This Row],[Sales Profit]]/Zudio_sales_data[[#This Row],[Quantity]]</f>
        <v>959.2</v>
      </c>
    </row>
    <row r="2790" spans="1:31" x14ac:dyDescent="0.3">
      <c r="A2790" t="s">
        <v>139</v>
      </c>
      <c r="B2790" t="s">
        <v>132</v>
      </c>
      <c r="C2790" t="s">
        <v>28</v>
      </c>
      <c r="D2790" t="s">
        <v>29</v>
      </c>
      <c r="E2790">
        <v>11</v>
      </c>
      <c r="F2790">
        <v>437344</v>
      </c>
      <c r="G2790" t="s">
        <v>49</v>
      </c>
      <c r="H2790" s="1">
        <v>44597</v>
      </c>
      <c r="I2790">
        <v>1200</v>
      </c>
      <c r="J2790" t="s">
        <v>4362</v>
      </c>
      <c r="K2790" t="s">
        <v>594</v>
      </c>
      <c r="L2790">
        <v>9</v>
      </c>
      <c r="M2790">
        <v>8</v>
      </c>
      <c r="N2790">
        <v>20</v>
      </c>
      <c r="O2790" t="s">
        <v>69</v>
      </c>
      <c r="P2790" t="s">
        <v>34</v>
      </c>
      <c r="Q2790">
        <v>65887</v>
      </c>
      <c r="R2790" s="1">
        <v>45314</v>
      </c>
      <c r="S2790" t="s">
        <v>85</v>
      </c>
      <c r="T2790">
        <v>355656</v>
      </c>
      <c r="U2790" t="s">
        <v>4363</v>
      </c>
      <c r="V2790">
        <v>264</v>
      </c>
      <c r="W2790">
        <v>1964</v>
      </c>
      <c r="X2790">
        <v>2</v>
      </c>
      <c r="Y2790">
        <v>1571.2</v>
      </c>
      <c r="Z2790">
        <v>11</v>
      </c>
      <c r="AA2790">
        <f>Zudio_sales_data[[#This Row],[Price]]*Zudio_sales_data[[#This Row],[Quantity]]</f>
        <v>3928</v>
      </c>
      <c r="AB2790" s="1">
        <v>45629</v>
      </c>
      <c r="AC2790">
        <f>_xlfn.DAYS(Zudio_sales_data[[#This Row],[Last Date]],Zudio_sales_data[[#This Row],[Store Open Date]])</f>
        <v>1032</v>
      </c>
      <c r="AD2790" t="str">
        <f>IF(Zudio_sales_data[[#This Row],[Order Date]]&lt;=Zudio_sales_data[[#This Row],[Store Open Date]],"wrong data","right data")</f>
        <v>right data</v>
      </c>
      <c r="AE2790">
        <f>Zudio_sales_data[[#This Row],[Sales Profit]]/Zudio_sales_data[[#This Row],[Quantity]]</f>
        <v>785.6</v>
      </c>
    </row>
    <row r="2791" spans="1:31" x14ac:dyDescent="0.3">
      <c r="A2791" t="s">
        <v>26</v>
      </c>
      <c r="B2791" t="s">
        <v>275</v>
      </c>
      <c r="C2791" t="s">
        <v>39</v>
      </c>
      <c r="D2791" t="s">
        <v>87</v>
      </c>
      <c r="E2791">
        <v>93</v>
      </c>
      <c r="F2791">
        <v>427650</v>
      </c>
      <c r="G2791" t="s">
        <v>49</v>
      </c>
      <c r="H2791" s="1">
        <v>43969</v>
      </c>
      <c r="I2791">
        <v>1100</v>
      </c>
      <c r="J2791" t="s">
        <v>4364</v>
      </c>
      <c r="K2791" t="s">
        <v>609</v>
      </c>
      <c r="L2791">
        <v>11</v>
      </c>
      <c r="M2791">
        <v>8</v>
      </c>
      <c r="N2791">
        <v>16</v>
      </c>
      <c r="O2791" t="s">
        <v>69</v>
      </c>
      <c r="P2791" t="s">
        <v>90</v>
      </c>
      <c r="Q2791">
        <v>27820</v>
      </c>
      <c r="R2791" s="1">
        <v>45582</v>
      </c>
      <c r="S2791" t="s">
        <v>115</v>
      </c>
      <c r="T2791">
        <v>498562</v>
      </c>
      <c r="U2791" t="s">
        <v>4365</v>
      </c>
      <c r="V2791">
        <v>259</v>
      </c>
      <c r="W2791">
        <v>1291</v>
      </c>
      <c r="X2791">
        <v>1</v>
      </c>
      <c r="Y2791">
        <v>516.4</v>
      </c>
      <c r="Z2791">
        <v>9</v>
      </c>
      <c r="AA2791">
        <f>Zudio_sales_data[[#This Row],[Price]]*Zudio_sales_data[[#This Row],[Quantity]]</f>
        <v>1291</v>
      </c>
      <c r="AB2791" s="1">
        <v>45629</v>
      </c>
      <c r="AC2791">
        <f>_xlfn.DAYS(Zudio_sales_data[[#This Row],[Last Date]],Zudio_sales_data[[#This Row],[Store Open Date]])</f>
        <v>1660</v>
      </c>
      <c r="AD2791" t="str">
        <f>IF(Zudio_sales_data[[#This Row],[Order Date]]&lt;=Zudio_sales_data[[#This Row],[Store Open Date]],"wrong data","right data")</f>
        <v>right data</v>
      </c>
      <c r="AE2791">
        <f>Zudio_sales_data[[#This Row],[Sales Profit]]/Zudio_sales_data[[#This Row],[Quantity]]</f>
        <v>516.4</v>
      </c>
    </row>
    <row r="2792" spans="1:31" x14ac:dyDescent="0.3">
      <c r="A2792" t="s">
        <v>117</v>
      </c>
      <c r="B2792" t="s">
        <v>334</v>
      </c>
      <c r="C2792" t="s">
        <v>39</v>
      </c>
      <c r="D2792" t="s">
        <v>29</v>
      </c>
      <c r="E2792">
        <v>73</v>
      </c>
      <c r="F2792">
        <v>427298</v>
      </c>
      <c r="G2792" t="s">
        <v>30</v>
      </c>
      <c r="H2792" s="1">
        <v>43991</v>
      </c>
      <c r="I2792">
        <v>950</v>
      </c>
      <c r="J2792" t="s">
        <v>4366</v>
      </c>
      <c r="K2792" t="s">
        <v>84</v>
      </c>
      <c r="L2792">
        <v>11</v>
      </c>
      <c r="M2792">
        <v>8</v>
      </c>
      <c r="N2792">
        <v>3</v>
      </c>
      <c r="O2792" t="s">
        <v>69</v>
      </c>
      <c r="P2792" t="s">
        <v>34</v>
      </c>
      <c r="Q2792">
        <v>75113</v>
      </c>
      <c r="R2792" s="1">
        <v>45433</v>
      </c>
      <c r="S2792" t="s">
        <v>104</v>
      </c>
      <c r="T2792">
        <v>790253</v>
      </c>
      <c r="U2792" t="s">
        <v>4367</v>
      </c>
      <c r="V2792">
        <v>994</v>
      </c>
      <c r="W2792">
        <v>1791</v>
      </c>
      <c r="X2792">
        <v>8</v>
      </c>
      <c r="Y2792">
        <v>5731.2</v>
      </c>
      <c r="Z2792">
        <v>9</v>
      </c>
      <c r="AA2792">
        <f>Zudio_sales_data[[#This Row],[Price]]*Zudio_sales_data[[#This Row],[Quantity]]</f>
        <v>14328</v>
      </c>
      <c r="AB2792" s="1">
        <v>45629</v>
      </c>
      <c r="AC2792">
        <f>_xlfn.DAYS(Zudio_sales_data[[#This Row],[Last Date]],Zudio_sales_data[[#This Row],[Store Open Date]])</f>
        <v>1638</v>
      </c>
      <c r="AD2792" t="str">
        <f>IF(Zudio_sales_data[[#This Row],[Order Date]]&lt;=Zudio_sales_data[[#This Row],[Store Open Date]],"wrong data","right data")</f>
        <v>right data</v>
      </c>
      <c r="AE2792">
        <f>Zudio_sales_data[[#This Row],[Sales Profit]]/Zudio_sales_data[[#This Row],[Quantity]]</f>
        <v>716.4</v>
      </c>
    </row>
    <row r="2793" spans="1:31" x14ac:dyDescent="0.3">
      <c r="A2793" t="s">
        <v>45</v>
      </c>
      <c r="B2793" t="s">
        <v>328</v>
      </c>
      <c r="C2793" t="s">
        <v>39</v>
      </c>
      <c r="D2793" t="s">
        <v>29</v>
      </c>
      <c r="E2793">
        <v>59</v>
      </c>
      <c r="F2793">
        <v>401021</v>
      </c>
      <c r="G2793" t="s">
        <v>30</v>
      </c>
      <c r="H2793" s="1">
        <v>45102</v>
      </c>
      <c r="I2793">
        <v>950</v>
      </c>
      <c r="J2793" t="s">
        <v>4368</v>
      </c>
      <c r="K2793" t="s">
        <v>392</v>
      </c>
      <c r="L2793">
        <v>9</v>
      </c>
      <c r="M2793">
        <v>8</v>
      </c>
      <c r="N2793">
        <v>3</v>
      </c>
      <c r="O2793" t="s">
        <v>69</v>
      </c>
      <c r="P2793" t="s">
        <v>52</v>
      </c>
      <c r="Q2793">
        <v>25785</v>
      </c>
      <c r="R2793" s="1">
        <v>45451</v>
      </c>
      <c r="S2793" t="s">
        <v>43</v>
      </c>
      <c r="T2793">
        <v>408799</v>
      </c>
      <c r="U2793" t="s">
        <v>4369</v>
      </c>
      <c r="V2793">
        <v>372</v>
      </c>
      <c r="W2793">
        <v>2235</v>
      </c>
      <c r="X2793">
        <v>5</v>
      </c>
      <c r="Y2793">
        <v>4470</v>
      </c>
      <c r="Z2793">
        <v>11</v>
      </c>
      <c r="AA2793">
        <f>Zudio_sales_data[[#This Row],[Price]]*Zudio_sales_data[[#This Row],[Quantity]]</f>
        <v>11175</v>
      </c>
      <c r="AB2793" s="1">
        <v>45629</v>
      </c>
      <c r="AC2793">
        <f>_xlfn.DAYS(Zudio_sales_data[[#This Row],[Last Date]],Zudio_sales_data[[#This Row],[Store Open Date]])</f>
        <v>527</v>
      </c>
      <c r="AD2793" t="str">
        <f>IF(Zudio_sales_data[[#This Row],[Order Date]]&lt;=Zudio_sales_data[[#This Row],[Store Open Date]],"wrong data","right data")</f>
        <v>right data</v>
      </c>
      <c r="AE2793">
        <f>Zudio_sales_data[[#This Row],[Sales Profit]]/Zudio_sales_data[[#This Row],[Quantity]]</f>
        <v>894</v>
      </c>
    </row>
    <row r="2794" spans="1:31" x14ac:dyDescent="0.3">
      <c r="A2794" t="s">
        <v>26</v>
      </c>
      <c r="B2794" t="s">
        <v>187</v>
      </c>
      <c r="C2794" t="s">
        <v>28</v>
      </c>
      <c r="D2794" t="s">
        <v>229</v>
      </c>
      <c r="E2794">
        <v>20</v>
      </c>
      <c r="F2794">
        <v>420791</v>
      </c>
      <c r="G2794" t="s">
        <v>30</v>
      </c>
      <c r="H2794" s="1">
        <v>45233</v>
      </c>
      <c r="I2794">
        <v>1000</v>
      </c>
      <c r="J2794" t="s">
        <v>4370</v>
      </c>
      <c r="K2794" t="s">
        <v>1057</v>
      </c>
      <c r="L2794">
        <v>10</v>
      </c>
      <c r="M2794">
        <v>7</v>
      </c>
      <c r="N2794">
        <v>20</v>
      </c>
      <c r="O2794" t="s">
        <v>69</v>
      </c>
      <c r="P2794" t="s">
        <v>62</v>
      </c>
      <c r="Q2794">
        <v>21003</v>
      </c>
      <c r="R2794" s="1">
        <v>45527</v>
      </c>
      <c r="S2794" t="s">
        <v>53</v>
      </c>
      <c r="T2794">
        <v>609549</v>
      </c>
      <c r="U2794" t="s">
        <v>4371</v>
      </c>
      <c r="V2794">
        <v>480</v>
      </c>
      <c r="W2794">
        <v>1171</v>
      </c>
      <c r="X2794">
        <v>7</v>
      </c>
      <c r="Y2794">
        <v>3278.8</v>
      </c>
      <c r="Z2794">
        <v>9</v>
      </c>
      <c r="AA2794">
        <f>Zudio_sales_data[[#This Row],[Price]]*Zudio_sales_data[[#This Row],[Quantity]]</f>
        <v>8197</v>
      </c>
      <c r="AB2794" s="1">
        <v>45629</v>
      </c>
      <c r="AC2794">
        <f>_xlfn.DAYS(Zudio_sales_data[[#This Row],[Last Date]],Zudio_sales_data[[#This Row],[Store Open Date]])</f>
        <v>396</v>
      </c>
      <c r="AD2794" t="str">
        <f>IF(Zudio_sales_data[[#This Row],[Order Date]]&lt;=Zudio_sales_data[[#This Row],[Store Open Date]],"wrong data","right data")</f>
        <v>right data</v>
      </c>
      <c r="AE2794">
        <f>Zudio_sales_data[[#This Row],[Sales Profit]]/Zudio_sales_data[[#This Row],[Quantity]]</f>
        <v>468.40000000000003</v>
      </c>
    </row>
    <row r="2795" spans="1:31" x14ac:dyDescent="0.3">
      <c r="A2795" t="s">
        <v>26</v>
      </c>
      <c r="B2795" t="s">
        <v>65</v>
      </c>
      <c r="C2795" t="s">
        <v>47</v>
      </c>
      <c r="D2795" t="s">
        <v>112</v>
      </c>
      <c r="E2795">
        <v>97</v>
      </c>
      <c r="F2795">
        <v>404338</v>
      </c>
      <c r="G2795" t="s">
        <v>30</v>
      </c>
      <c r="H2795" s="1">
        <v>45283</v>
      </c>
      <c r="I2795">
        <v>1200</v>
      </c>
      <c r="J2795" t="s">
        <v>4372</v>
      </c>
      <c r="K2795" t="s">
        <v>1025</v>
      </c>
      <c r="L2795">
        <v>11</v>
      </c>
      <c r="M2795">
        <v>8</v>
      </c>
      <c r="N2795">
        <v>16</v>
      </c>
      <c r="O2795" t="s">
        <v>33</v>
      </c>
      <c r="P2795" t="s">
        <v>34</v>
      </c>
      <c r="Q2795">
        <v>35038</v>
      </c>
      <c r="R2795" s="1">
        <v>45561</v>
      </c>
      <c r="S2795" t="s">
        <v>131</v>
      </c>
      <c r="T2795">
        <v>354400</v>
      </c>
      <c r="U2795" t="s">
        <v>4373</v>
      </c>
      <c r="V2795">
        <v>227</v>
      </c>
      <c r="W2795">
        <v>1786</v>
      </c>
      <c r="X2795">
        <v>2</v>
      </c>
      <c r="Y2795">
        <v>1428.8</v>
      </c>
      <c r="Z2795">
        <v>9</v>
      </c>
      <c r="AA2795">
        <f>Zudio_sales_data[[#This Row],[Price]]*Zudio_sales_data[[#This Row],[Quantity]]</f>
        <v>3572</v>
      </c>
      <c r="AB2795" s="1">
        <v>45629</v>
      </c>
      <c r="AC2795">
        <f>_xlfn.DAYS(Zudio_sales_data[[#This Row],[Last Date]],Zudio_sales_data[[#This Row],[Store Open Date]])</f>
        <v>346</v>
      </c>
      <c r="AD2795" t="str">
        <f>IF(Zudio_sales_data[[#This Row],[Order Date]]&lt;=Zudio_sales_data[[#This Row],[Store Open Date]],"wrong data","right data")</f>
        <v>right data</v>
      </c>
      <c r="AE2795">
        <f>Zudio_sales_data[[#This Row],[Sales Profit]]/Zudio_sales_data[[#This Row],[Quantity]]</f>
        <v>714.4</v>
      </c>
    </row>
    <row r="2796" spans="1:31" x14ac:dyDescent="0.3">
      <c r="A2796" t="s">
        <v>55</v>
      </c>
      <c r="B2796" t="s">
        <v>286</v>
      </c>
      <c r="C2796" t="s">
        <v>39</v>
      </c>
      <c r="D2796" t="s">
        <v>129</v>
      </c>
      <c r="E2796">
        <v>100</v>
      </c>
      <c r="F2796">
        <v>433070</v>
      </c>
      <c r="G2796" t="s">
        <v>30</v>
      </c>
      <c r="H2796" s="1">
        <v>43839</v>
      </c>
      <c r="I2796">
        <v>1200</v>
      </c>
      <c r="J2796" t="s">
        <v>4374</v>
      </c>
      <c r="K2796" t="s">
        <v>123</v>
      </c>
      <c r="L2796">
        <v>10</v>
      </c>
      <c r="M2796">
        <v>7</v>
      </c>
      <c r="N2796">
        <v>19</v>
      </c>
      <c r="O2796" t="s">
        <v>33</v>
      </c>
      <c r="P2796" t="s">
        <v>52</v>
      </c>
      <c r="Q2796">
        <v>78922</v>
      </c>
      <c r="R2796" s="1">
        <v>45540</v>
      </c>
      <c r="S2796" t="s">
        <v>131</v>
      </c>
      <c r="T2796">
        <v>318647</v>
      </c>
      <c r="U2796" t="s">
        <v>4375</v>
      </c>
      <c r="V2796">
        <v>561</v>
      </c>
      <c r="W2796">
        <v>1269</v>
      </c>
      <c r="X2796">
        <v>7</v>
      </c>
      <c r="Y2796">
        <v>3553.2</v>
      </c>
      <c r="Z2796">
        <v>9</v>
      </c>
      <c r="AA2796">
        <f>Zudio_sales_data[[#This Row],[Price]]*Zudio_sales_data[[#This Row],[Quantity]]</f>
        <v>8883</v>
      </c>
      <c r="AB2796" s="1">
        <v>45629</v>
      </c>
      <c r="AC2796">
        <f>_xlfn.DAYS(Zudio_sales_data[[#This Row],[Last Date]],Zudio_sales_data[[#This Row],[Store Open Date]])</f>
        <v>1790</v>
      </c>
      <c r="AD2796" t="str">
        <f>IF(Zudio_sales_data[[#This Row],[Order Date]]&lt;=Zudio_sales_data[[#This Row],[Store Open Date]],"wrong data","right data")</f>
        <v>right data</v>
      </c>
      <c r="AE2796">
        <f>Zudio_sales_data[[#This Row],[Sales Profit]]/Zudio_sales_data[[#This Row],[Quantity]]</f>
        <v>507.59999999999997</v>
      </c>
    </row>
    <row r="2797" spans="1:31" x14ac:dyDescent="0.3">
      <c r="A2797" t="s">
        <v>139</v>
      </c>
      <c r="B2797" t="s">
        <v>135</v>
      </c>
      <c r="C2797" t="s">
        <v>39</v>
      </c>
      <c r="D2797" t="s">
        <v>101</v>
      </c>
      <c r="E2797">
        <v>27</v>
      </c>
      <c r="F2797">
        <v>418634</v>
      </c>
      <c r="G2797" t="s">
        <v>30</v>
      </c>
      <c r="H2797" s="1">
        <v>44483</v>
      </c>
      <c r="I2797">
        <v>1200</v>
      </c>
      <c r="J2797" t="s">
        <v>4376</v>
      </c>
      <c r="K2797" t="s">
        <v>564</v>
      </c>
      <c r="L2797">
        <v>10</v>
      </c>
      <c r="M2797">
        <v>7</v>
      </c>
      <c r="N2797">
        <v>6</v>
      </c>
      <c r="O2797" t="s">
        <v>33</v>
      </c>
      <c r="P2797" t="s">
        <v>62</v>
      </c>
      <c r="Q2797">
        <v>56612</v>
      </c>
      <c r="R2797" s="1">
        <v>45324</v>
      </c>
      <c r="S2797" t="s">
        <v>91</v>
      </c>
      <c r="T2797">
        <v>661556</v>
      </c>
      <c r="U2797" t="s">
        <v>4377</v>
      </c>
      <c r="V2797">
        <v>991</v>
      </c>
      <c r="W2797">
        <v>576</v>
      </c>
      <c r="X2797">
        <v>2</v>
      </c>
      <c r="Y2797">
        <v>460.8</v>
      </c>
      <c r="Z2797">
        <v>9</v>
      </c>
      <c r="AA2797">
        <f>Zudio_sales_data[[#This Row],[Price]]*Zudio_sales_data[[#This Row],[Quantity]]</f>
        <v>1152</v>
      </c>
      <c r="AB2797" s="1">
        <v>45629</v>
      </c>
      <c r="AC2797">
        <f>_xlfn.DAYS(Zudio_sales_data[[#This Row],[Last Date]],Zudio_sales_data[[#This Row],[Store Open Date]])</f>
        <v>1146</v>
      </c>
      <c r="AD2797" t="str">
        <f>IF(Zudio_sales_data[[#This Row],[Order Date]]&lt;=Zudio_sales_data[[#This Row],[Store Open Date]],"wrong data","right data")</f>
        <v>right data</v>
      </c>
      <c r="AE2797">
        <f>Zudio_sales_data[[#This Row],[Sales Profit]]/Zudio_sales_data[[#This Row],[Quantity]]</f>
        <v>230.4</v>
      </c>
    </row>
    <row r="2798" spans="1:31" x14ac:dyDescent="0.3">
      <c r="A2798" t="s">
        <v>110</v>
      </c>
      <c r="B2798" t="s">
        <v>208</v>
      </c>
      <c r="C2798" t="s">
        <v>47</v>
      </c>
      <c r="D2798" t="s">
        <v>101</v>
      </c>
      <c r="E2798">
        <v>85</v>
      </c>
      <c r="F2798">
        <v>422180</v>
      </c>
      <c r="G2798" t="s">
        <v>30</v>
      </c>
      <c r="H2798" s="1">
        <v>45160</v>
      </c>
      <c r="I2798">
        <v>1000</v>
      </c>
      <c r="J2798" t="s">
        <v>4378</v>
      </c>
      <c r="K2798" t="s">
        <v>181</v>
      </c>
      <c r="L2798">
        <v>10</v>
      </c>
      <c r="M2798">
        <v>9</v>
      </c>
      <c r="N2798">
        <v>10</v>
      </c>
      <c r="O2798" t="s">
        <v>33</v>
      </c>
      <c r="P2798" t="s">
        <v>34</v>
      </c>
      <c r="Q2798">
        <v>39679</v>
      </c>
      <c r="R2798" s="1">
        <v>45553</v>
      </c>
      <c r="S2798" t="s">
        <v>131</v>
      </c>
      <c r="T2798">
        <v>916145</v>
      </c>
      <c r="U2798" t="s">
        <v>4379</v>
      </c>
      <c r="V2798">
        <v>210</v>
      </c>
      <c r="W2798">
        <v>506</v>
      </c>
      <c r="X2798">
        <v>6</v>
      </c>
      <c r="Y2798">
        <v>1214.4000000000001</v>
      </c>
      <c r="Z2798">
        <v>11</v>
      </c>
      <c r="AA2798">
        <f>Zudio_sales_data[[#This Row],[Price]]*Zudio_sales_data[[#This Row],[Quantity]]</f>
        <v>3036</v>
      </c>
      <c r="AB2798" s="1">
        <v>45629</v>
      </c>
      <c r="AC2798">
        <f>_xlfn.DAYS(Zudio_sales_data[[#This Row],[Last Date]],Zudio_sales_data[[#This Row],[Store Open Date]])</f>
        <v>469</v>
      </c>
      <c r="AD2798" t="str">
        <f>IF(Zudio_sales_data[[#This Row],[Order Date]]&lt;=Zudio_sales_data[[#This Row],[Store Open Date]],"wrong data","right data")</f>
        <v>right data</v>
      </c>
      <c r="AE2798">
        <f>Zudio_sales_data[[#This Row],[Sales Profit]]/Zudio_sales_data[[#This Row],[Quantity]]</f>
        <v>202.4</v>
      </c>
    </row>
    <row r="2799" spans="1:31" x14ac:dyDescent="0.3">
      <c r="A2799" t="s">
        <v>110</v>
      </c>
      <c r="B2799" t="s">
        <v>174</v>
      </c>
      <c r="C2799" t="s">
        <v>39</v>
      </c>
      <c r="D2799" t="s">
        <v>29</v>
      </c>
      <c r="E2799">
        <v>37</v>
      </c>
      <c r="F2799">
        <v>426855</v>
      </c>
      <c r="G2799" t="s">
        <v>30</v>
      </c>
      <c r="H2799" s="1">
        <v>44500</v>
      </c>
      <c r="I2799">
        <v>1100</v>
      </c>
      <c r="J2799" t="s">
        <v>4380</v>
      </c>
      <c r="K2799" t="s">
        <v>326</v>
      </c>
      <c r="L2799">
        <v>11</v>
      </c>
      <c r="M2799">
        <v>8</v>
      </c>
      <c r="N2799">
        <v>19</v>
      </c>
      <c r="O2799" t="s">
        <v>33</v>
      </c>
      <c r="P2799" t="s">
        <v>52</v>
      </c>
      <c r="Q2799">
        <v>85011</v>
      </c>
      <c r="R2799" s="1">
        <v>45386</v>
      </c>
      <c r="S2799" t="s">
        <v>63</v>
      </c>
      <c r="T2799">
        <v>168300</v>
      </c>
      <c r="U2799" t="s">
        <v>4381</v>
      </c>
      <c r="V2799">
        <v>992</v>
      </c>
      <c r="W2799">
        <v>1199</v>
      </c>
      <c r="X2799">
        <v>8</v>
      </c>
      <c r="Y2799">
        <v>3836.8</v>
      </c>
      <c r="Z2799">
        <v>9</v>
      </c>
      <c r="AA2799">
        <f>Zudio_sales_data[[#This Row],[Price]]*Zudio_sales_data[[#This Row],[Quantity]]</f>
        <v>9592</v>
      </c>
      <c r="AB2799" s="1">
        <v>45629</v>
      </c>
      <c r="AC2799">
        <f>_xlfn.DAYS(Zudio_sales_data[[#This Row],[Last Date]],Zudio_sales_data[[#This Row],[Store Open Date]])</f>
        <v>1129</v>
      </c>
      <c r="AD2799" t="str">
        <f>IF(Zudio_sales_data[[#This Row],[Order Date]]&lt;=Zudio_sales_data[[#This Row],[Store Open Date]],"wrong data","right data")</f>
        <v>right data</v>
      </c>
      <c r="AE2799">
        <f>Zudio_sales_data[[#This Row],[Sales Profit]]/Zudio_sales_data[[#This Row],[Quantity]]</f>
        <v>479.6</v>
      </c>
    </row>
    <row r="2800" spans="1:31" x14ac:dyDescent="0.3">
      <c r="A2800" t="s">
        <v>26</v>
      </c>
      <c r="B2800" t="s">
        <v>65</v>
      </c>
      <c r="C2800" t="s">
        <v>47</v>
      </c>
      <c r="D2800" t="s">
        <v>29</v>
      </c>
      <c r="E2800">
        <v>58</v>
      </c>
      <c r="F2800">
        <v>424776</v>
      </c>
      <c r="G2800" t="s">
        <v>30</v>
      </c>
      <c r="H2800" s="1">
        <v>44447</v>
      </c>
      <c r="I2800">
        <v>1200</v>
      </c>
      <c r="J2800" t="s">
        <v>4382</v>
      </c>
      <c r="K2800" t="s">
        <v>161</v>
      </c>
      <c r="L2800">
        <v>10</v>
      </c>
      <c r="M2800">
        <v>7</v>
      </c>
      <c r="N2800">
        <v>11</v>
      </c>
      <c r="O2800" t="s">
        <v>33</v>
      </c>
      <c r="P2800" t="s">
        <v>34</v>
      </c>
      <c r="Q2800">
        <v>21698</v>
      </c>
      <c r="R2800" s="1">
        <v>45564</v>
      </c>
      <c r="S2800" t="s">
        <v>131</v>
      </c>
      <c r="T2800">
        <v>187561</v>
      </c>
      <c r="U2800" t="s">
        <v>4383</v>
      </c>
      <c r="V2800">
        <v>901</v>
      </c>
      <c r="W2800">
        <v>1779</v>
      </c>
      <c r="X2800">
        <v>3</v>
      </c>
      <c r="Y2800">
        <v>2134.8000000000002</v>
      </c>
      <c r="Z2800">
        <v>9</v>
      </c>
      <c r="AA2800">
        <f>Zudio_sales_data[[#This Row],[Price]]*Zudio_sales_data[[#This Row],[Quantity]]</f>
        <v>5337</v>
      </c>
      <c r="AB2800" s="1">
        <v>45629</v>
      </c>
      <c r="AC2800">
        <f>_xlfn.DAYS(Zudio_sales_data[[#This Row],[Last Date]],Zudio_sales_data[[#This Row],[Store Open Date]])</f>
        <v>1182</v>
      </c>
      <c r="AD2800" t="str">
        <f>IF(Zudio_sales_data[[#This Row],[Order Date]]&lt;=Zudio_sales_data[[#This Row],[Store Open Date]],"wrong data","right data")</f>
        <v>right data</v>
      </c>
      <c r="AE2800">
        <f>Zudio_sales_data[[#This Row],[Sales Profit]]/Zudio_sales_data[[#This Row],[Quantity]]</f>
        <v>711.6</v>
      </c>
    </row>
    <row r="2801" spans="1:31" x14ac:dyDescent="0.3">
      <c r="A2801" t="s">
        <v>26</v>
      </c>
      <c r="B2801" t="s">
        <v>38</v>
      </c>
      <c r="C2801" t="s">
        <v>47</v>
      </c>
      <c r="D2801" t="s">
        <v>40</v>
      </c>
      <c r="E2801">
        <v>91</v>
      </c>
      <c r="F2801">
        <v>414901</v>
      </c>
      <c r="G2801" t="s">
        <v>49</v>
      </c>
      <c r="H2801" s="1">
        <v>44995</v>
      </c>
      <c r="I2801">
        <v>1100</v>
      </c>
      <c r="J2801" t="s">
        <v>4384</v>
      </c>
      <c r="K2801" t="s">
        <v>569</v>
      </c>
      <c r="L2801">
        <v>11</v>
      </c>
      <c r="M2801">
        <v>8</v>
      </c>
      <c r="N2801">
        <v>14</v>
      </c>
      <c r="O2801" t="s">
        <v>69</v>
      </c>
      <c r="P2801" t="s">
        <v>34</v>
      </c>
      <c r="Q2801">
        <v>15943</v>
      </c>
      <c r="R2801" s="1">
        <v>45463</v>
      </c>
      <c r="S2801" t="s">
        <v>43</v>
      </c>
      <c r="T2801">
        <v>628004</v>
      </c>
      <c r="U2801" t="s">
        <v>4385</v>
      </c>
      <c r="V2801">
        <v>963</v>
      </c>
      <c r="W2801">
        <v>2681</v>
      </c>
      <c r="X2801">
        <v>1</v>
      </c>
      <c r="Y2801">
        <v>1072.4000000000001</v>
      </c>
      <c r="Z2801">
        <v>9</v>
      </c>
      <c r="AA2801">
        <f>Zudio_sales_data[[#This Row],[Price]]*Zudio_sales_data[[#This Row],[Quantity]]</f>
        <v>2681</v>
      </c>
      <c r="AB2801" s="1">
        <v>45629</v>
      </c>
      <c r="AC2801">
        <f>_xlfn.DAYS(Zudio_sales_data[[#This Row],[Last Date]],Zudio_sales_data[[#This Row],[Store Open Date]])</f>
        <v>634</v>
      </c>
      <c r="AD2801" t="str">
        <f>IF(Zudio_sales_data[[#This Row],[Order Date]]&lt;=Zudio_sales_data[[#This Row],[Store Open Date]],"wrong data","right data")</f>
        <v>right data</v>
      </c>
      <c r="AE2801">
        <f>Zudio_sales_data[[#This Row],[Sales Profit]]/Zudio_sales_data[[#This Row],[Quantity]]</f>
        <v>1072.4000000000001</v>
      </c>
    </row>
    <row r="2802" spans="1:31" x14ac:dyDescent="0.3">
      <c r="A2802" t="s">
        <v>55</v>
      </c>
      <c r="B2802" t="s">
        <v>59</v>
      </c>
      <c r="C2802" t="s">
        <v>39</v>
      </c>
      <c r="D2802" t="s">
        <v>40</v>
      </c>
      <c r="E2802">
        <v>16</v>
      </c>
      <c r="F2802">
        <v>433165</v>
      </c>
      <c r="G2802" t="s">
        <v>30</v>
      </c>
      <c r="H2802" s="1">
        <v>44663</v>
      </c>
      <c r="I2802">
        <v>1400</v>
      </c>
      <c r="J2802" t="s">
        <v>4386</v>
      </c>
      <c r="K2802" t="s">
        <v>298</v>
      </c>
      <c r="L2802">
        <v>11</v>
      </c>
      <c r="M2802">
        <v>8</v>
      </c>
      <c r="N2802">
        <v>19</v>
      </c>
      <c r="O2802" t="s">
        <v>69</v>
      </c>
      <c r="P2802" t="s">
        <v>62</v>
      </c>
      <c r="Q2802">
        <v>51993</v>
      </c>
      <c r="R2802" s="1">
        <v>45373</v>
      </c>
      <c r="S2802" t="s">
        <v>58</v>
      </c>
      <c r="T2802">
        <v>639646</v>
      </c>
      <c r="U2802" t="s">
        <v>4387</v>
      </c>
      <c r="V2802">
        <v>315</v>
      </c>
      <c r="W2802">
        <v>1614</v>
      </c>
      <c r="X2802">
        <v>6</v>
      </c>
      <c r="Y2802">
        <v>3873.6</v>
      </c>
      <c r="Z2802">
        <v>9</v>
      </c>
      <c r="AA2802">
        <f>Zudio_sales_data[[#This Row],[Price]]*Zudio_sales_data[[#This Row],[Quantity]]</f>
        <v>9684</v>
      </c>
      <c r="AB2802" s="1">
        <v>45629</v>
      </c>
      <c r="AC2802">
        <f>_xlfn.DAYS(Zudio_sales_data[[#This Row],[Last Date]],Zudio_sales_data[[#This Row],[Store Open Date]])</f>
        <v>966</v>
      </c>
      <c r="AD2802" t="str">
        <f>IF(Zudio_sales_data[[#This Row],[Order Date]]&lt;=Zudio_sales_data[[#This Row],[Store Open Date]],"wrong data","right data")</f>
        <v>right data</v>
      </c>
      <c r="AE2802">
        <f>Zudio_sales_data[[#This Row],[Sales Profit]]/Zudio_sales_data[[#This Row],[Quantity]]</f>
        <v>645.6</v>
      </c>
    </row>
    <row r="2803" spans="1:31" x14ac:dyDescent="0.3">
      <c r="A2803" t="s">
        <v>26</v>
      </c>
      <c r="B2803" t="s">
        <v>106</v>
      </c>
      <c r="C2803" t="s">
        <v>39</v>
      </c>
      <c r="D2803" t="s">
        <v>66</v>
      </c>
      <c r="E2803">
        <v>84</v>
      </c>
      <c r="F2803">
        <v>410833</v>
      </c>
      <c r="G2803" t="s">
        <v>49</v>
      </c>
      <c r="H2803" s="1">
        <v>44598</v>
      </c>
      <c r="I2803">
        <v>1000</v>
      </c>
      <c r="J2803" t="s">
        <v>4388</v>
      </c>
      <c r="K2803" t="s">
        <v>176</v>
      </c>
      <c r="L2803">
        <v>9</v>
      </c>
      <c r="M2803">
        <v>8</v>
      </c>
      <c r="N2803">
        <v>8</v>
      </c>
      <c r="O2803" t="s">
        <v>69</v>
      </c>
      <c r="P2803" t="s">
        <v>90</v>
      </c>
      <c r="Q2803">
        <v>81639</v>
      </c>
      <c r="R2803" s="1">
        <v>45421</v>
      </c>
      <c r="S2803" t="s">
        <v>104</v>
      </c>
      <c r="T2803">
        <v>100616</v>
      </c>
      <c r="U2803" t="s">
        <v>4389</v>
      </c>
      <c r="V2803">
        <v>629</v>
      </c>
      <c r="W2803">
        <v>2289</v>
      </c>
      <c r="X2803">
        <v>5</v>
      </c>
      <c r="Y2803">
        <v>4578</v>
      </c>
      <c r="Z2803">
        <v>11</v>
      </c>
      <c r="AA2803">
        <f>Zudio_sales_data[[#This Row],[Price]]*Zudio_sales_data[[#This Row],[Quantity]]</f>
        <v>11445</v>
      </c>
      <c r="AB2803" s="1">
        <v>45629</v>
      </c>
      <c r="AC2803">
        <f>_xlfn.DAYS(Zudio_sales_data[[#This Row],[Last Date]],Zudio_sales_data[[#This Row],[Store Open Date]])</f>
        <v>1031</v>
      </c>
      <c r="AD2803" t="str">
        <f>IF(Zudio_sales_data[[#This Row],[Order Date]]&lt;=Zudio_sales_data[[#This Row],[Store Open Date]],"wrong data","right data")</f>
        <v>right data</v>
      </c>
      <c r="AE2803">
        <f>Zudio_sales_data[[#This Row],[Sales Profit]]/Zudio_sales_data[[#This Row],[Quantity]]</f>
        <v>915.6</v>
      </c>
    </row>
    <row r="2804" spans="1:31" x14ac:dyDescent="0.3">
      <c r="A2804" t="s">
        <v>26</v>
      </c>
      <c r="B2804" t="s">
        <v>81</v>
      </c>
      <c r="C2804" t="s">
        <v>47</v>
      </c>
      <c r="D2804" t="s">
        <v>87</v>
      </c>
      <c r="E2804">
        <v>17</v>
      </c>
      <c r="F2804">
        <v>432449</v>
      </c>
      <c r="G2804" t="s">
        <v>49</v>
      </c>
      <c r="H2804" s="1">
        <v>43965</v>
      </c>
      <c r="I2804">
        <v>800</v>
      </c>
      <c r="J2804" t="s">
        <v>4390</v>
      </c>
      <c r="K2804" t="s">
        <v>32</v>
      </c>
      <c r="L2804">
        <v>10</v>
      </c>
      <c r="M2804">
        <v>9</v>
      </c>
      <c r="N2804">
        <v>19</v>
      </c>
      <c r="O2804" t="s">
        <v>33</v>
      </c>
      <c r="P2804" t="s">
        <v>90</v>
      </c>
      <c r="Q2804">
        <v>60271</v>
      </c>
      <c r="R2804" s="1">
        <v>45385</v>
      </c>
      <c r="S2804" t="s">
        <v>63</v>
      </c>
      <c r="T2804">
        <v>938397</v>
      </c>
      <c r="U2804" t="s">
        <v>4391</v>
      </c>
      <c r="V2804">
        <v>986</v>
      </c>
      <c r="W2804">
        <v>2309</v>
      </c>
      <c r="X2804">
        <v>7</v>
      </c>
      <c r="Y2804">
        <v>6465.2</v>
      </c>
      <c r="Z2804">
        <v>11</v>
      </c>
      <c r="AA2804">
        <f>Zudio_sales_data[[#This Row],[Price]]*Zudio_sales_data[[#This Row],[Quantity]]</f>
        <v>16163</v>
      </c>
      <c r="AB2804" s="1">
        <v>45629</v>
      </c>
      <c r="AC2804">
        <f>_xlfn.DAYS(Zudio_sales_data[[#This Row],[Last Date]],Zudio_sales_data[[#This Row],[Store Open Date]])</f>
        <v>1664</v>
      </c>
      <c r="AD2804" t="str">
        <f>IF(Zudio_sales_data[[#This Row],[Order Date]]&lt;=Zudio_sales_data[[#This Row],[Store Open Date]],"wrong data","right data")</f>
        <v>right data</v>
      </c>
      <c r="AE2804">
        <f>Zudio_sales_data[[#This Row],[Sales Profit]]/Zudio_sales_data[[#This Row],[Quantity]]</f>
        <v>923.6</v>
      </c>
    </row>
    <row r="2805" spans="1:31" x14ac:dyDescent="0.3">
      <c r="A2805" t="s">
        <v>55</v>
      </c>
      <c r="B2805" t="s">
        <v>286</v>
      </c>
      <c r="C2805" t="s">
        <v>47</v>
      </c>
      <c r="D2805" t="s">
        <v>66</v>
      </c>
      <c r="E2805">
        <v>6</v>
      </c>
      <c r="F2805">
        <v>406722</v>
      </c>
      <c r="G2805" t="s">
        <v>30</v>
      </c>
      <c r="H2805" s="1">
        <v>44552</v>
      </c>
      <c r="I2805">
        <v>1200</v>
      </c>
      <c r="J2805" t="s">
        <v>4392</v>
      </c>
      <c r="K2805" t="s">
        <v>114</v>
      </c>
      <c r="L2805">
        <v>11</v>
      </c>
      <c r="M2805">
        <v>8</v>
      </c>
      <c r="N2805">
        <v>10</v>
      </c>
      <c r="O2805" t="s">
        <v>33</v>
      </c>
      <c r="P2805" t="s">
        <v>52</v>
      </c>
      <c r="Q2805">
        <v>15586</v>
      </c>
      <c r="R2805" s="1">
        <v>45484</v>
      </c>
      <c r="S2805" t="s">
        <v>95</v>
      </c>
      <c r="T2805">
        <v>288196</v>
      </c>
      <c r="U2805" t="s">
        <v>4393</v>
      </c>
      <c r="V2805">
        <v>369</v>
      </c>
      <c r="W2805">
        <v>997</v>
      </c>
      <c r="X2805">
        <v>8</v>
      </c>
      <c r="Y2805">
        <v>3190.4</v>
      </c>
      <c r="Z2805">
        <v>9</v>
      </c>
      <c r="AA2805">
        <f>Zudio_sales_data[[#This Row],[Price]]*Zudio_sales_data[[#This Row],[Quantity]]</f>
        <v>7976</v>
      </c>
      <c r="AB2805" s="1">
        <v>45629</v>
      </c>
      <c r="AC2805">
        <f>_xlfn.DAYS(Zudio_sales_data[[#This Row],[Last Date]],Zudio_sales_data[[#This Row],[Store Open Date]])</f>
        <v>1077</v>
      </c>
      <c r="AD2805" t="str">
        <f>IF(Zudio_sales_data[[#This Row],[Order Date]]&lt;=Zudio_sales_data[[#This Row],[Store Open Date]],"wrong data","right data")</f>
        <v>right data</v>
      </c>
      <c r="AE2805">
        <f>Zudio_sales_data[[#This Row],[Sales Profit]]/Zudio_sales_data[[#This Row],[Quantity]]</f>
        <v>398.8</v>
      </c>
    </row>
    <row r="2806" spans="1:31" x14ac:dyDescent="0.3">
      <c r="A2806" t="s">
        <v>37</v>
      </c>
      <c r="B2806" t="s">
        <v>376</v>
      </c>
      <c r="C2806" t="s">
        <v>39</v>
      </c>
      <c r="D2806" t="s">
        <v>87</v>
      </c>
      <c r="E2806">
        <v>51</v>
      </c>
      <c r="F2806">
        <v>429484</v>
      </c>
      <c r="G2806" t="s">
        <v>30</v>
      </c>
      <c r="H2806" s="1">
        <v>44602</v>
      </c>
      <c r="I2806">
        <v>1300</v>
      </c>
      <c r="J2806" t="s">
        <v>4394</v>
      </c>
      <c r="K2806" t="s">
        <v>51</v>
      </c>
      <c r="L2806">
        <v>9</v>
      </c>
      <c r="M2806">
        <v>8</v>
      </c>
      <c r="N2806">
        <v>6</v>
      </c>
      <c r="O2806" t="s">
        <v>69</v>
      </c>
      <c r="P2806" t="s">
        <v>90</v>
      </c>
      <c r="Q2806">
        <v>68794</v>
      </c>
      <c r="R2806" s="1">
        <v>45373</v>
      </c>
      <c r="S2806" t="s">
        <v>58</v>
      </c>
      <c r="T2806">
        <v>697503</v>
      </c>
      <c r="U2806" t="s">
        <v>4395</v>
      </c>
      <c r="V2806">
        <v>618</v>
      </c>
      <c r="W2806">
        <v>2714</v>
      </c>
      <c r="X2806">
        <v>4</v>
      </c>
      <c r="Y2806">
        <v>4342.3999999999996</v>
      </c>
      <c r="Z2806">
        <v>11</v>
      </c>
      <c r="AA2806">
        <f>Zudio_sales_data[[#This Row],[Price]]*Zudio_sales_data[[#This Row],[Quantity]]</f>
        <v>10856</v>
      </c>
      <c r="AB2806" s="1">
        <v>45629</v>
      </c>
      <c r="AC2806">
        <f>_xlfn.DAYS(Zudio_sales_data[[#This Row],[Last Date]],Zudio_sales_data[[#This Row],[Store Open Date]])</f>
        <v>1027</v>
      </c>
      <c r="AD2806" t="str">
        <f>IF(Zudio_sales_data[[#This Row],[Order Date]]&lt;=Zudio_sales_data[[#This Row],[Store Open Date]],"wrong data","right data")</f>
        <v>right data</v>
      </c>
      <c r="AE2806">
        <f>Zudio_sales_data[[#This Row],[Sales Profit]]/Zudio_sales_data[[#This Row],[Quantity]]</f>
        <v>1085.5999999999999</v>
      </c>
    </row>
    <row r="2807" spans="1:31" x14ac:dyDescent="0.3">
      <c r="A2807" t="s">
        <v>139</v>
      </c>
      <c r="B2807" t="s">
        <v>100</v>
      </c>
      <c r="C2807" t="s">
        <v>28</v>
      </c>
      <c r="D2807" t="s">
        <v>82</v>
      </c>
      <c r="E2807">
        <v>29</v>
      </c>
      <c r="F2807">
        <v>415104</v>
      </c>
      <c r="G2807" t="s">
        <v>49</v>
      </c>
      <c r="H2807" s="1">
        <v>44537</v>
      </c>
      <c r="I2807">
        <v>1300</v>
      </c>
      <c r="J2807" t="s">
        <v>4396</v>
      </c>
      <c r="K2807" t="s">
        <v>564</v>
      </c>
      <c r="L2807">
        <v>11</v>
      </c>
      <c r="M2807">
        <v>8</v>
      </c>
      <c r="N2807">
        <v>9</v>
      </c>
      <c r="O2807" t="s">
        <v>69</v>
      </c>
      <c r="P2807" t="s">
        <v>34</v>
      </c>
      <c r="Q2807">
        <v>67606</v>
      </c>
      <c r="R2807" s="1">
        <v>45518</v>
      </c>
      <c r="S2807" t="s">
        <v>53</v>
      </c>
      <c r="T2807">
        <v>107190</v>
      </c>
      <c r="U2807" t="s">
        <v>4397</v>
      </c>
      <c r="V2807">
        <v>374</v>
      </c>
      <c r="W2807">
        <v>1616</v>
      </c>
      <c r="X2807">
        <v>1</v>
      </c>
      <c r="Y2807">
        <v>646.4</v>
      </c>
      <c r="Z2807">
        <v>9</v>
      </c>
      <c r="AA2807">
        <f>Zudio_sales_data[[#This Row],[Price]]*Zudio_sales_data[[#This Row],[Quantity]]</f>
        <v>1616</v>
      </c>
      <c r="AB2807" s="1">
        <v>45629</v>
      </c>
      <c r="AC2807">
        <f>_xlfn.DAYS(Zudio_sales_data[[#This Row],[Last Date]],Zudio_sales_data[[#This Row],[Store Open Date]])</f>
        <v>1092</v>
      </c>
      <c r="AD2807" t="str">
        <f>IF(Zudio_sales_data[[#This Row],[Order Date]]&lt;=Zudio_sales_data[[#This Row],[Store Open Date]],"wrong data","right data")</f>
        <v>right data</v>
      </c>
      <c r="AE2807">
        <f>Zudio_sales_data[[#This Row],[Sales Profit]]/Zudio_sales_data[[#This Row],[Quantity]]</f>
        <v>646.4</v>
      </c>
    </row>
    <row r="2808" spans="1:31" x14ac:dyDescent="0.3">
      <c r="A2808" t="s">
        <v>71</v>
      </c>
      <c r="B2808" t="s">
        <v>76</v>
      </c>
      <c r="C2808" t="s">
        <v>39</v>
      </c>
      <c r="D2808" t="s">
        <v>40</v>
      </c>
      <c r="E2808">
        <v>44</v>
      </c>
      <c r="F2808">
        <v>432043</v>
      </c>
      <c r="G2808" t="s">
        <v>30</v>
      </c>
      <c r="H2808" s="1">
        <v>44931</v>
      </c>
      <c r="I2808">
        <v>800</v>
      </c>
      <c r="J2808" t="s">
        <v>4398</v>
      </c>
      <c r="K2808" t="s">
        <v>236</v>
      </c>
      <c r="L2808">
        <v>10</v>
      </c>
      <c r="M2808">
        <v>7</v>
      </c>
      <c r="N2808">
        <v>6</v>
      </c>
      <c r="O2808" t="s">
        <v>33</v>
      </c>
      <c r="P2808" t="s">
        <v>62</v>
      </c>
      <c r="Q2808">
        <v>85947</v>
      </c>
      <c r="R2808" s="1">
        <v>45293</v>
      </c>
      <c r="S2808" t="s">
        <v>85</v>
      </c>
      <c r="T2808">
        <v>639348</v>
      </c>
      <c r="U2808" t="s">
        <v>4399</v>
      </c>
      <c r="V2808">
        <v>403</v>
      </c>
      <c r="W2808">
        <v>2132</v>
      </c>
      <c r="X2808">
        <v>8</v>
      </c>
      <c r="Y2808">
        <v>6822.4</v>
      </c>
      <c r="Z2808">
        <v>9</v>
      </c>
      <c r="AA2808">
        <f>Zudio_sales_data[[#This Row],[Price]]*Zudio_sales_data[[#This Row],[Quantity]]</f>
        <v>17056</v>
      </c>
      <c r="AB2808" s="1">
        <v>45629</v>
      </c>
      <c r="AC2808">
        <f>_xlfn.DAYS(Zudio_sales_data[[#This Row],[Last Date]],Zudio_sales_data[[#This Row],[Store Open Date]])</f>
        <v>698</v>
      </c>
      <c r="AD2808" t="str">
        <f>IF(Zudio_sales_data[[#This Row],[Order Date]]&lt;=Zudio_sales_data[[#This Row],[Store Open Date]],"wrong data","right data")</f>
        <v>right data</v>
      </c>
      <c r="AE2808">
        <f>Zudio_sales_data[[#This Row],[Sales Profit]]/Zudio_sales_data[[#This Row],[Quantity]]</f>
        <v>852.8</v>
      </c>
    </row>
    <row r="2809" spans="1:31" x14ac:dyDescent="0.3">
      <c r="A2809" t="s">
        <v>45</v>
      </c>
      <c r="B2809" t="s">
        <v>65</v>
      </c>
      <c r="C2809" t="s">
        <v>47</v>
      </c>
      <c r="D2809" t="s">
        <v>40</v>
      </c>
      <c r="E2809">
        <v>74</v>
      </c>
      <c r="F2809">
        <v>425684</v>
      </c>
      <c r="G2809" t="s">
        <v>30</v>
      </c>
      <c r="H2809" s="1">
        <v>44664</v>
      </c>
      <c r="I2809">
        <v>1000</v>
      </c>
      <c r="J2809" t="s">
        <v>4400</v>
      </c>
      <c r="K2809" t="s">
        <v>261</v>
      </c>
      <c r="L2809">
        <v>10</v>
      </c>
      <c r="M2809">
        <v>9</v>
      </c>
      <c r="N2809">
        <v>11</v>
      </c>
      <c r="O2809" t="s">
        <v>69</v>
      </c>
      <c r="P2809" t="s">
        <v>90</v>
      </c>
      <c r="Q2809">
        <v>84260</v>
      </c>
      <c r="R2809" s="1">
        <v>45337</v>
      </c>
      <c r="S2809" t="s">
        <v>91</v>
      </c>
      <c r="T2809">
        <v>249491</v>
      </c>
      <c r="U2809" t="s">
        <v>4401</v>
      </c>
      <c r="V2809">
        <v>954</v>
      </c>
      <c r="W2809">
        <v>1538</v>
      </c>
      <c r="X2809">
        <v>7</v>
      </c>
      <c r="Y2809">
        <v>4306.3999999999996</v>
      </c>
      <c r="Z2809">
        <v>11</v>
      </c>
      <c r="AA2809">
        <f>Zudio_sales_data[[#This Row],[Price]]*Zudio_sales_data[[#This Row],[Quantity]]</f>
        <v>10766</v>
      </c>
      <c r="AB2809" s="1">
        <v>45629</v>
      </c>
      <c r="AC2809">
        <f>_xlfn.DAYS(Zudio_sales_data[[#This Row],[Last Date]],Zudio_sales_data[[#This Row],[Store Open Date]])</f>
        <v>965</v>
      </c>
      <c r="AD2809" t="str">
        <f>IF(Zudio_sales_data[[#This Row],[Order Date]]&lt;=Zudio_sales_data[[#This Row],[Store Open Date]],"wrong data","right data")</f>
        <v>right data</v>
      </c>
      <c r="AE2809">
        <f>Zudio_sales_data[[#This Row],[Sales Profit]]/Zudio_sales_data[[#This Row],[Quantity]]</f>
        <v>615.19999999999993</v>
      </c>
    </row>
    <row r="2810" spans="1:31" x14ac:dyDescent="0.3">
      <c r="A2810" t="s">
        <v>110</v>
      </c>
      <c r="B2810" t="s">
        <v>163</v>
      </c>
      <c r="C2810" t="s">
        <v>28</v>
      </c>
      <c r="D2810" t="s">
        <v>48</v>
      </c>
      <c r="E2810">
        <v>32</v>
      </c>
      <c r="F2810">
        <v>413645</v>
      </c>
      <c r="G2810" t="s">
        <v>30</v>
      </c>
      <c r="H2810" s="1">
        <v>45256</v>
      </c>
      <c r="I2810">
        <v>1300</v>
      </c>
      <c r="J2810" t="s">
        <v>4402</v>
      </c>
      <c r="K2810" t="s">
        <v>268</v>
      </c>
      <c r="L2810">
        <v>10</v>
      </c>
      <c r="M2810">
        <v>9</v>
      </c>
      <c r="N2810">
        <v>4</v>
      </c>
      <c r="O2810" t="s">
        <v>69</v>
      </c>
      <c r="P2810" t="s">
        <v>62</v>
      </c>
      <c r="Q2810">
        <v>35426</v>
      </c>
      <c r="R2810" s="1">
        <v>45564</v>
      </c>
      <c r="S2810" t="s">
        <v>131</v>
      </c>
      <c r="T2810">
        <v>285356</v>
      </c>
      <c r="U2810" t="s">
        <v>4403</v>
      </c>
      <c r="V2810">
        <v>959</v>
      </c>
      <c r="W2810">
        <v>1503</v>
      </c>
      <c r="X2810">
        <v>7</v>
      </c>
      <c r="Y2810">
        <v>4208.3999999999996</v>
      </c>
      <c r="Z2810">
        <v>11</v>
      </c>
      <c r="AA2810">
        <f>Zudio_sales_data[[#This Row],[Price]]*Zudio_sales_data[[#This Row],[Quantity]]</f>
        <v>10521</v>
      </c>
      <c r="AB2810" s="1">
        <v>45629</v>
      </c>
      <c r="AC2810">
        <f>_xlfn.DAYS(Zudio_sales_data[[#This Row],[Last Date]],Zudio_sales_data[[#This Row],[Store Open Date]])</f>
        <v>373</v>
      </c>
      <c r="AD2810" t="str">
        <f>IF(Zudio_sales_data[[#This Row],[Order Date]]&lt;=Zudio_sales_data[[#This Row],[Store Open Date]],"wrong data","right data")</f>
        <v>right data</v>
      </c>
      <c r="AE2810">
        <f>Zudio_sales_data[[#This Row],[Sales Profit]]/Zudio_sales_data[[#This Row],[Quantity]]</f>
        <v>601.19999999999993</v>
      </c>
    </row>
    <row r="2811" spans="1:31" x14ac:dyDescent="0.3">
      <c r="A2811" t="s">
        <v>45</v>
      </c>
      <c r="B2811" t="s">
        <v>328</v>
      </c>
      <c r="C2811" t="s">
        <v>47</v>
      </c>
      <c r="D2811" t="s">
        <v>40</v>
      </c>
      <c r="E2811">
        <v>68</v>
      </c>
      <c r="F2811">
        <v>412947</v>
      </c>
      <c r="G2811" t="s">
        <v>49</v>
      </c>
      <c r="H2811" s="1">
        <v>44660</v>
      </c>
      <c r="I2811">
        <v>1000</v>
      </c>
      <c r="J2811" t="s">
        <v>4404</v>
      </c>
      <c r="K2811" t="s">
        <v>137</v>
      </c>
      <c r="L2811">
        <v>11</v>
      </c>
      <c r="M2811">
        <v>8</v>
      </c>
      <c r="N2811">
        <v>7</v>
      </c>
      <c r="O2811" t="s">
        <v>69</v>
      </c>
      <c r="P2811" t="s">
        <v>90</v>
      </c>
      <c r="Q2811">
        <v>79922</v>
      </c>
      <c r="R2811" s="1">
        <v>45410</v>
      </c>
      <c r="S2811" t="s">
        <v>63</v>
      </c>
      <c r="T2811">
        <v>944967</v>
      </c>
      <c r="U2811" t="s">
        <v>4405</v>
      </c>
      <c r="V2811">
        <v>799</v>
      </c>
      <c r="W2811">
        <v>2502</v>
      </c>
      <c r="X2811">
        <v>6</v>
      </c>
      <c r="Y2811">
        <v>6004.8</v>
      </c>
      <c r="Z2811">
        <v>9</v>
      </c>
      <c r="AA2811">
        <f>Zudio_sales_data[[#This Row],[Price]]*Zudio_sales_data[[#This Row],[Quantity]]</f>
        <v>15012</v>
      </c>
      <c r="AB2811" s="1">
        <v>45629</v>
      </c>
      <c r="AC2811">
        <f>_xlfn.DAYS(Zudio_sales_data[[#This Row],[Last Date]],Zudio_sales_data[[#This Row],[Store Open Date]])</f>
        <v>969</v>
      </c>
      <c r="AD2811" t="str">
        <f>IF(Zudio_sales_data[[#This Row],[Order Date]]&lt;=Zudio_sales_data[[#This Row],[Store Open Date]],"wrong data","right data")</f>
        <v>right data</v>
      </c>
      <c r="AE2811">
        <f>Zudio_sales_data[[#This Row],[Sales Profit]]/Zudio_sales_data[[#This Row],[Quantity]]</f>
        <v>1000.8000000000001</v>
      </c>
    </row>
    <row r="2812" spans="1:31" x14ac:dyDescent="0.3">
      <c r="A2812" t="s">
        <v>45</v>
      </c>
      <c r="B2812" t="s">
        <v>100</v>
      </c>
      <c r="C2812" t="s">
        <v>28</v>
      </c>
      <c r="D2812" t="s">
        <v>129</v>
      </c>
      <c r="E2812">
        <v>52</v>
      </c>
      <c r="F2812">
        <v>426712</v>
      </c>
      <c r="G2812" t="s">
        <v>30</v>
      </c>
      <c r="H2812" s="1">
        <v>43929</v>
      </c>
      <c r="I2812">
        <v>1300</v>
      </c>
      <c r="J2812" t="s">
        <v>4406</v>
      </c>
      <c r="K2812" t="s">
        <v>137</v>
      </c>
      <c r="L2812">
        <v>11</v>
      </c>
      <c r="M2812">
        <v>8</v>
      </c>
      <c r="N2812">
        <v>11</v>
      </c>
      <c r="O2812" t="s">
        <v>69</v>
      </c>
      <c r="P2812" t="s">
        <v>90</v>
      </c>
      <c r="Q2812">
        <v>12489</v>
      </c>
      <c r="R2812" s="1">
        <v>45584</v>
      </c>
      <c r="S2812" t="s">
        <v>115</v>
      </c>
      <c r="T2812">
        <v>273661</v>
      </c>
      <c r="U2812" t="s">
        <v>4407</v>
      </c>
      <c r="V2812">
        <v>426</v>
      </c>
      <c r="W2812">
        <v>2913</v>
      </c>
      <c r="X2812">
        <v>1</v>
      </c>
      <c r="Y2812">
        <v>1165.2</v>
      </c>
      <c r="Z2812">
        <v>9</v>
      </c>
      <c r="AA2812">
        <f>Zudio_sales_data[[#This Row],[Price]]*Zudio_sales_data[[#This Row],[Quantity]]</f>
        <v>2913</v>
      </c>
      <c r="AB2812" s="1">
        <v>45629</v>
      </c>
      <c r="AC2812">
        <f>_xlfn.DAYS(Zudio_sales_data[[#This Row],[Last Date]],Zudio_sales_data[[#This Row],[Store Open Date]])</f>
        <v>1700</v>
      </c>
      <c r="AD2812" t="str">
        <f>IF(Zudio_sales_data[[#This Row],[Order Date]]&lt;=Zudio_sales_data[[#This Row],[Store Open Date]],"wrong data","right data")</f>
        <v>right data</v>
      </c>
      <c r="AE2812">
        <f>Zudio_sales_data[[#This Row],[Sales Profit]]/Zudio_sales_data[[#This Row],[Quantity]]</f>
        <v>1165.2</v>
      </c>
    </row>
    <row r="2813" spans="1:31" x14ac:dyDescent="0.3">
      <c r="A2813" t="s">
        <v>55</v>
      </c>
      <c r="B2813" t="s">
        <v>328</v>
      </c>
      <c r="C2813" t="s">
        <v>28</v>
      </c>
      <c r="D2813" t="s">
        <v>87</v>
      </c>
      <c r="E2813">
        <v>13</v>
      </c>
      <c r="F2813">
        <v>427827</v>
      </c>
      <c r="G2813" t="s">
        <v>30</v>
      </c>
      <c r="H2813" s="1">
        <v>44475</v>
      </c>
      <c r="I2813">
        <v>1300</v>
      </c>
      <c r="J2813" t="s">
        <v>2854</v>
      </c>
      <c r="K2813" t="s">
        <v>423</v>
      </c>
      <c r="L2813">
        <v>11</v>
      </c>
      <c r="M2813">
        <v>8</v>
      </c>
      <c r="N2813">
        <v>14</v>
      </c>
      <c r="O2813" t="s">
        <v>69</v>
      </c>
      <c r="P2813" t="s">
        <v>90</v>
      </c>
      <c r="Q2813">
        <v>55883</v>
      </c>
      <c r="R2813" s="1">
        <v>45472</v>
      </c>
      <c r="S2813" t="s">
        <v>43</v>
      </c>
      <c r="T2813">
        <v>120909</v>
      </c>
      <c r="U2813" t="s">
        <v>4408</v>
      </c>
      <c r="V2813">
        <v>905</v>
      </c>
      <c r="W2813">
        <v>1339</v>
      </c>
      <c r="X2813">
        <v>4</v>
      </c>
      <c r="Y2813">
        <v>2142.4</v>
      </c>
      <c r="Z2813">
        <v>9</v>
      </c>
      <c r="AA2813">
        <f>Zudio_sales_data[[#This Row],[Price]]*Zudio_sales_data[[#This Row],[Quantity]]</f>
        <v>5356</v>
      </c>
      <c r="AB2813" s="1">
        <v>45629</v>
      </c>
      <c r="AC2813">
        <f>_xlfn.DAYS(Zudio_sales_data[[#This Row],[Last Date]],Zudio_sales_data[[#This Row],[Store Open Date]])</f>
        <v>1154</v>
      </c>
      <c r="AD2813" t="str">
        <f>IF(Zudio_sales_data[[#This Row],[Order Date]]&lt;=Zudio_sales_data[[#This Row],[Store Open Date]],"wrong data","right data")</f>
        <v>right data</v>
      </c>
      <c r="AE2813">
        <f>Zudio_sales_data[[#This Row],[Sales Profit]]/Zudio_sales_data[[#This Row],[Quantity]]</f>
        <v>535.6</v>
      </c>
    </row>
    <row r="2814" spans="1:31" x14ac:dyDescent="0.3">
      <c r="A2814" t="s">
        <v>55</v>
      </c>
      <c r="B2814" t="s">
        <v>225</v>
      </c>
      <c r="C2814" t="s">
        <v>28</v>
      </c>
      <c r="D2814" t="s">
        <v>29</v>
      </c>
      <c r="E2814">
        <v>5</v>
      </c>
      <c r="F2814">
        <v>405877</v>
      </c>
      <c r="G2814" t="s">
        <v>49</v>
      </c>
      <c r="H2814" s="1">
        <v>44161</v>
      </c>
      <c r="I2814">
        <v>1400</v>
      </c>
      <c r="J2814" t="s">
        <v>4409</v>
      </c>
      <c r="K2814" t="s">
        <v>181</v>
      </c>
      <c r="L2814">
        <v>10</v>
      </c>
      <c r="M2814">
        <v>7</v>
      </c>
      <c r="N2814">
        <v>6</v>
      </c>
      <c r="O2814" t="s">
        <v>33</v>
      </c>
      <c r="P2814" t="s">
        <v>90</v>
      </c>
      <c r="Q2814">
        <v>89428</v>
      </c>
      <c r="R2814" s="1">
        <v>45418</v>
      </c>
      <c r="S2814" t="s">
        <v>104</v>
      </c>
      <c r="T2814">
        <v>811668</v>
      </c>
      <c r="U2814" t="s">
        <v>4410</v>
      </c>
      <c r="V2814">
        <v>280</v>
      </c>
      <c r="W2814">
        <v>1055</v>
      </c>
      <c r="X2814">
        <v>6</v>
      </c>
      <c r="Y2814">
        <v>2532</v>
      </c>
      <c r="Z2814">
        <v>9</v>
      </c>
      <c r="AA2814">
        <f>Zudio_sales_data[[#This Row],[Price]]*Zudio_sales_data[[#This Row],[Quantity]]</f>
        <v>6330</v>
      </c>
      <c r="AB2814" s="1">
        <v>45629</v>
      </c>
      <c r="AC2814">
        <f>_xlfn.DAYS(Zudio_sales_data[[#This Row],[Last Date]],Zudio_sales_data[[#This Row],[Store Open Date]])</f>
        <v>1468</v>
      </c>
      <c r="AD2814" t="str">
        <f>IF(Zudio_sales_data[[#This Row],[Order Date]]&lt;=Zudio_sales_data[[#This Row],[Store Open Date]],"wrong data","right data")</f>
        <v>right data</v>
      </c>
      <c r="AE2814">
        <f>Zudio_sales_data[[#This Row],[Sales Profit]]/Zudio_sales_data[[#This Row],[Quantity]]</f>
        <v>422</v>
      </c>
    </row>
    <row r="2815" spans="1:31" x14ac:dyDescent="0.3">
      <c r="A2815" t="s">
        <v>110</v>
      </c>
      <c r="B2815" t="s">
        <v>38</v>
      </c>
      <c r="C2815" t="s">
        <v>39</v>
      </c>
      <c r="D2815" t="s">
        <v>77</v>
      </c>
      <c r="E2815">
        <v>80</v>
      </c>
      <c r="F2815">
        <v>429197</v>
      </c>
      <c r="G2815" t="s">
        <v>49</v>
      </c>
      <c r="H2815" s="1">
        <v>43904</v>
      </c>
      <c r="I2815">
        <v>1200</v>
      </c>
      <c r="J2815" t="s">
        <v>4411</v>
      </c>
      <c r="K2815" t="s">
        <v>428</v>
      </c>
      <c r="L2815">
        <v>10</v>
      </c>
      <c r="M2815">
        <v>7</v>
      </c>
      <c r="N2815">
        <v>14</v>
      </c>
      <c r="O2815" t="s">
        <v>69</v>
      </c>
      <c r="P2815" t="s">
        <v>52</v>
      </c>
      <c r="Q2815">
        <v>53432</v>
      </c>
      <c r="R2815" s="1">
        <v>45472</v>
      </c>
      <c r="S2815" t="s">
        <v>43</v>
      </c>
      <c r="T2815">
        <v>449550</v>
      </c>
      <c r="U2815" t="s">
        <v>4412</v>
      </c>
      <c r="V2815">
        <v>708</v>
      </c>
      <c r="W2815">
        <v>960</v>
      </c>
      <c r="X2815">
        <v>2</v>
      </c>
      <c r="Y2815">
        <v>768</v>
      </c>
      <c r="Z2815">
        <v>9</v>
      </c>
      <c r="AA2815">
        <f>Zudio_sales_data[[#This Row],[Price]]*Zudio_sales_data[[#This Row],[Quantity]]</f>
        <v>1920</v>
      </c>
      <c r="AB2815" s="1">
        <v>45629</v>
      </c>
      <c r="AC2815">
        <f>_xlfn.DAYS(Zudio_sales_data[[#This Row],[Last Date]],Zudio_sales_data[[#This Row],[Store Open Date]])</f>
        <v>1725</v>
      </c>
      <c r="AD2815" t="str">
        <f>IF(Zudio_sales_data[[#This Row],[Order Date]]&lt;=Zudio_sales_data[[#This Row],[Store Open Date]],"wrong data","right data")</f>
        <v>right data</v>
      </c>
      <c r="AE2815">
        <f>Zudio_sales_data[[#This Row],[Sales Profit]]/Zudio_sales_data[[#This Row],[Quantity]]</f>
        <v>384</v>
      </c>
    </row>
    <row r="2816" spans="1:31" x14ac:dyDescent="0.3">
      <c r="A2816" t="s">
        <v>139</v>
      </c>
      <c r="B2816" t="s">
        <v>170</v>
      </c>
      <c r="C2816" t="s">
        <v>28</v>
      </c>
      <c r="D2816" t="s">
        <v>29</v>
      </c>
      <c r="E2816">
        <v>53</v>
      </c>
      <c r="F2816">
        <v>413971</v>
      </c>
      <c r="G2816" t="s">
        <v>30</v>
      </c>
      <c r="H2816" s="1">
        <v>44939</v>
      </c>
      <c r="I2816">
        <v>950</v>
      </c>
      <c r="J2816" t="s">
        <v>4413</v>
      </c>
      <c r="K2816" t="s">
        <v>185</v>
      </c>
      <c r="L2816">
        <v>11</v>
      </c>
      <c r="M2816">
        <v>8</v>
      </c>
      <c r="N2816">
        <v>16</v>
      </c>
      <c r="O2816" t="s">
        <v>69</v>
      </c>
      <c r="P2816" t="s">
        <v>90</v>
      </c>
      <c r="Q2816">
        <v>15813</v>
      </c>
      <c r="R2816" s="1">
        <v>45543</v>
      </c>
      <c r="S2816" t="s">
        <v>131</v>
      </c>
      <c r="T2816">
        <v>972915</v>
      </c>
      <c r="U2816" t="s">
        <v>4414</v>
      </c>
      <c r="V2816">
        <v>872</v>
      </c>
      <c r="W2816">
        <v>1391</v>
      </c>
      <c r="X2816">
        <v>8</v>
      </c>
      <c r="Y2816">
        <v>4451.2</v>
      </c>
      <c r="Z2816">
        <v>9</v>
      </c>
      <c r="AA2816">
        <f>Zudio_sales_data[[#This Row],[Price]]*Zudio_sales_data[[#This Row],[Quantity]]</f>
        <v>11128</v>
      </c>
      <c r="AB2816" s="1">
        <v>45629</v>
      </c>
      <c r="AC2816">
        <f>_xlfn.DAYS(Zudio_sales_data[[#This Row],[Last Date]],Zudio_sales_data[[#This Row],[Store Open Date]])</f>
        <v>690</v>
      </c>
      <c r="AD2816" t="str">
        <f>IF(Zudio_sales_data[[#This Row],[Order Date]]&lt;=Zudio_sales_data[[#This Row],[Store Open Date]],"wrong data","right data")</f>
        <v>right data</v>
      </c>
      <c r="AE2816">
        <f>Zudio_sales_data[[#This Row],[Sales Profit]]/Zudio_sales_data[[#This Row],[Quantity]]</f>
        <v>556.4</v>
      </c>
    </row>
    <row r="2817" spans="1:31" x14ac:dyDescent="0.3">
      <c r="A2817" t="s">
        <v>55</v>
      </c>
      <c r="B2817" t="s">
        <v>111</v>
      </c>
      <c r="C2817" t="s">
        <v>39</v>
      </c>
      <c r="D2817" t="s">
        <v>82</v>
      </c>
      <c r="E2817">
        <v>4</v>
      </c>
      <c r="F2817">
        <v>410618</v>
      </c>
      <c r="G2817" t="s">
        <v>49</v>
      </c>
      <c r="H2817" s="1">
        <v>44947</v>
      </c>
      <c r="I2817">
        <v>1300</v>
      </c>
      <c r="J2817" t="s">
        <v>4415</v>
      </c>
      <c r="K2817" t="s">
        <v>326</v>
      </c>
      <c r="L2817">
        <v>11</v>
      </c>
      <c r="M2817">
        <v>8</v>
      </c>
      <c r="N2817">
        <v>13</v>
      </c>
      <c r="O2817" t="s">
        <v>33</v>
      </c>
      <c r="P2817" t="s">
        <v>90</v>
      </c>
      <c r="Q2817">
        <v>27397</v>
      </c>
      <c r="R2817" s="1">
        <v>45455</v>
      </c>
      <c r="S2817" t="s">
        <v>43</v>
      </c>
      <c r="T2817">
        <v>649744</v>
      </c>
      <c r="U2817" t="s">
        <v>4416</v>
      </c>
      <c r="V2817">
        <v>534</v>
      </c>
      <c r="W2817">
        <v>1162</v>
      </c>
      <c r="X2817">
        <v>1</v>
      </c>
      <c r="Y2817">
        <v>464.8</v>
      </c>
      <c r="Z2817">
        <v>9</v>
      </c>
      <c r="AA2817">
        <f>Zudio_sales_data[[#This Row],[Price]]*Zudio_sales_data[[#This Row],[Quantity]]</f>
        <v>1162</v>
      </c>
      <c r="AB2817" s="1">
        <v>45629</v>
      </c>
      <c r="AC2817">
        <f>_xlfn.DAYS(Zudio_sales_data[[#This Row],[Last Date]],Zudio_sales_data[[#This Row],[Store Open Date]])</f>
        <v>682</v>
      </c>
      <c r="AD2817" t="str">
        <f>IF(Zudio_sales_data[[#This Row],[Order Date]]&lt;=Zudio_sales_data[[#This Row],[Store Open Date]],"wrong data","right data")</f>
        <v>right data</v>
      </c>
      <c r="AE2817">
        <f>Zudio_sales_data[[#This Row],[Sales Profit]]/Zudio_sales_data[[#This Row],[Quantity]]</f>
        <v>464.8</v>
      </c>
    </row>
    <row r="2818" spans="1:31" x14ac:dyDescent="0.3">
      <c r="A2818" t="s">
        <v>45</v>
      </c>
      <c r="B2818" t="s">
        <v>197</v>
      </c>
      <c r="C2818" t="s">
        <v>28</v>
      </c>
      <c r="D2818" t="s">
        <v>229</v>
      </c>
      <c r="E2818">
        <v>36</v>
      </c>
      <c r="F2818">
        <v>413592</v>
      </c>
      <c r="G2818" t="s">
        <v>49</v>
      </c>
      <c r="H2818" s="1">
        <v>44090</v>
      </c>
      <c r="I2818">
        <v>1000</v>
      </c>
      <c r="J2818" t="s">
        <v>4417</v>
      </c>
      <c r="K2818" t="s">
        <v>249</v>
      </c>
      <c r="L2818">
        <v>11</v>
      </c>
      <c r="M2818">
        <v>8</v>
      </c>
      <c r="N2818">
        <v>16</v>
      </c>
      <c r="O2818" t="s">
        <v>33</v>
      </c>
      <c r="P2818" t="s">
        <v>34</v>
      </c>
      <c r="Q2818">
        <v>76770</v>
      </c>
      <c r="R2818" s="1">
        <v>45415</v>
      </c>
      <c r="S2818" t="s">
        <v>104</v>
      </c>
      <c r="T2818">
        <v>165901</v>
      </c>
      <c r="U2818" t="s">
        <v>4418</v>
      </c>
      <c r="V2818">
        <v>578</v>
      </c>
      <c r="W2818">
        <v>688</v>
      </c>
      <c r="X2818">
        <v>2</v>
      </c>
      <c r="Y2818">
        <v>550.4</v>
      </c>
      <c r="Z2818">
        <v>9</v>
      </c>
      <c r="AA2818">
        <f>Zudio_sales_data[[#This Row],[Price]]*Zudio_sales_data[[#This Row],[Quantity]]</f>
        <v>1376</v>
      </c>
      <c r="AB2818" s="1">
        <v>45629</v>
      </c>
      <c r="AC2818">
        <f>_xlfn.DAYS(Zudio_sales_data[[#This Row],[Last Date]],Zudio_sales_data[[#This Row],[Store Open Date]])</f>
        <v>1539</v>
      </c>
      <c r="AD2818" t="str">
        <f>IF(Zudio_sales_data[[#This Row],[Order Date]]&lt;=Zudio_sales_data[[#This Row],[Store Open Date]],"wrong data","right data")</f>
        <v>right data</v>
      </c>
      <c r="AE2818">
        <f>Zudio_sales_data[[#This Row],[Sales Profit]]/Zudio_sales_data[[#This Row],[Quantity]]</f>
        <v>275.2</v>
      </c>
    </row>
    <row r="2819" spans="1:31" x14ac:dyDescent="0.3">
      <c r="A2819" t="s">
        <v>110</v>
      </c>
      <c r="B2819" t="s">
        <v>153</v>
      </c>
      <c r="C2819" t="s">
        <v>28</v>
      </c>
      <c r="D2819" t="s">
        <v>129</v>
      </c>
      <c r="E2819">
        <v>62</v>
      </c>
      <c r="F2819">
        <v>404490</v>
      </c>
      <c r="G2819" t="s">
        <v>30</v>
      </c>
      <c r="H2819" s="1">
        <v>44340</v>
      </c>
      <c r="I2819">
        <v>1200</v>
      </c>
      <c r="J2819" t="s">
        <v>2867</v>
      </c>
      <c r="K2819" t="s">
        <v>68</v>
      </c>
      <c r="L2819">
        <v>10</v>
      </c>
      <c r="M2819">
        <v>7</v>
      </c>
      <c r="N2819">
        <v>16</v>
      </c>
      <c r="O2819" t="s">
        <v>69</v>
      </c>
      <c r="P2819" t="s">
        <v>90</v>
      </c>
      <c r="Q2819">
        <v>31829</v>
      </c>
      <c r="R2819" s="1">
        <v>45413</v>
      </c>
      <c r="S2819" t="s">
        <v>104</v>
      </c>
      <c r="T2819">
        <v>897569</v>
      </c>
      <c r="U2819" t="s">
        <v>4419</v>
      </c>
      <c r="V2819">
        <v>300</v>
      </c>
      <c r="W2819">
        <v>2340</v>
      </c>
      <c r="X2819">
        <v>2</v>
      </c>
      <c r="Y2819">
        <v>1872</v>
      </c>
      <c r="Z2819">
        <v>9</v>
      </c>
      <c r="AA2819">
        <f>Zudio_sales_data[[#This Row],[Price]]*Zudio_sales_data[[#This Row],[Quantity]]</f>
        <v>4680</v>
      </c>
      <c r="AB2819" s="1">
        <v>45629</v>
      </c>
      <c r="AC2819">
        <f>_xlfn.DAYS(Zudio_sales_data[[#This Row],[Last Date]],Zudio_sales_data[[#This Row],[Store Open Date]])</f>
        <v>1289</v>
      </c>
      <c r="AD2819" t="str">
        <f>IF(Zudio_sales_data[[#This Row],[Order Date]]&lt;=Zudio_sales_data[[#This Row],[Store Open Date]],"wrong data","right data")</f>
        <v>right data</v>
      </c>
      <c r="AE2819">
        <f>Zudio_sales_data[[#This Row],[Sales Profit]]/Zudio_sales_data[[#This Row],[Quantity]]</f>
        <v>936</v>
      </c>
    </row>
    <row r="2820" spans="1:31" x14ac:dyDescent="0.3">
      <c r="A2820" t="s">
        <v>37</v>
      </c>
      <c r="B2820" t="s">
        <v>121</v>
      </c>
      <c r="C2820" t="s">
        <v>39</v>
      </c>
      <c r="D2820" t="s">
        <v>82</v>
      </c>
      <c r="E2820">
        <v>5</v>
      </c>
      <c r="F2820">
        <v>419677</v>
      </c>
      <c r="G2820" t="s">
        <v>49</v>
      </c>
      <c r="H2820" s="1">
        <v>44286</v>
      </c>
      <c r="I2820">
        <v>800</v>
      </c>
      <c r="J2820" t="s">
        <v>4420</v>
      </c>
      <c r="K2820" t="s">
        <v>108</v>
      </c>
      <c r="L2820">
        <v>10</v>
      </c>
      <c r="M2820">
        <v>7</v>
      </c>
      <c r="N2820">
        <v>5</v>
      </c>
      <c r="O2820" t="s">
        <v>33</v>
      </c>
      <c r="P2820" t="s">
        <v>62</v>
      </c>
      <c r="Q2820">
        <v>10907</v>
      </c>
      <c r="R2820" s="1">
        <v>45346</v>
      </c>
      <c r="S2820" t="s">
        <v>91</v>
      </c>
      <c r="T2820">
        <v>162205</v>
      </c>
      <c r="U2820" t="s">
        <v>4421</v>
      </c>
      <c r="V2820">
        <v>338</v>
      </c>
      <c r="W2820">
        <v>1509</v>
      </c>
      <c r="X2820">
        <v>8</v>
      </c>
      <c r="Y2820">
        <v>4828.8</v>
      </c>
      <c r="Z2820">
        <v>9</v>
      </c>
      <c r="AA2820">
        <f>Zudio_sales_data[[#This Row],[Price]]*Zudio_sales_data[[#This Row],[Quantity]]</f>
        <v>12072</v>
      </c>
      <c r="AB2820" s="1">
        <v>45629</v>
      </c>
      <c r="AC2820">
        <f>_xlfn.DAYS(Zudio_sales_data[[#This Row],[Last Date]],Zudio_sales_data[[#This Row],[Store Open Date]])</f>
        <v>1343</v>
      </c>
      <c r="AD2820" t="str">
        <f>IF(Zudio_sales_data[[#This Row],[Order Date]]&lt;=Zudio_sales_data[[#This Row],[Store Open Date]],"wrong data","right data")</f>
        <v>right data</v>
      </c>
      <c r="AE2820">
        <f>Zudio_sales_data[[#This Row],[Sales Profit]]/Zudio_sales_data[[#This Row],[Quantity]]</f>
        <v>603.6</v>
      </c>
    </row>
    <row r="2821" spans="1:31" x14ac:dyDescent="0.3">
      <c r="A2821" t="s">
        <v>45</v>
      </c>
      <c r="B2821" t="s">
        <v>38</v>
      </c>
      <c r="C2821" t="s">
        <v>47</v>
      </c>
      <c r="D2821" t="s">
        <v>29</v>
      </c>
      <c r="E2821">
        <v>43</v>
      </c>
      <c r="F2821">
        <v>410726</v>
      </c>
      <c r="G2821" t="s">
        <v>30</v>
      </c>
      <c r="H2821" s="1">
        <v>45298</v>
      </c>
      <c r="I2821">
        <v>800</v>
      </c>
      <c r="J2821" t="s">
        <v>4422</v>
      </c>
      <c r="K2821" t="s">
        <v>137</v>
      </c>
      <c r="L2821">
        <v>10</v>
      </c>
      <c r="M2821">
        <v>9</v>
      </c>
      <c r="N2821">
        <v>18</v>
      </c>
      <c r="O2821" t="s">
        <v>69</v>
      </c>
      <c r="P2821" t="s">
        <v>90</v>
      </c>
      <c r="Q2821">
        <v>70105</v>
      </c>
      <c r="R2821" s="1">
        <v>45581</v>
      </c>
      <c r="S2821" t="s">
        <v>115</v>
      </c>
      <c r="T2821">
        <v>204271</v>
      </c>
      <c r="U2821" t="s">
        <v>3568</v>
      </c>
      <c r="V2821">
        <v>350</v>
      </c>
      <c r="W2821">
        <v>1665</v>
      </c>
      <c r="X2821">
        <v>7</v>
      </c>
      <c r="Y2821">
        <v>4662</v>
      </c>
      <c r="Z2821">
        <v>11</v>
      </c>
      <c r="AA2821">
        <f>Zudio_sales_data[[#This Row],[Price]]*Zudio_sales_data[[#This Row],[Quantity]]</f>
        <v>11655</v>
      </c>
      <c r="AB2821" s="1">
        <v>45629</v>
      </c>
      <c r="AC2821">
        <f>_xlfn.DAYS(Zudio_sales_data[[#This Row],[Last Date]],Zudio_sales_data[[#This Row],[Store Open Date]])</f>
        <v>331</v>
      </c>
      <c r="AD2821" t="str">
        <f>IF(Zudio_sales_data[[#This Row],[Order Date]]&lt;=Zudio_sales_data[[#This Row],[Store Open Date]],"wrong data","right data")</f>
        <v>right data</v>
      </c>
      <c r="AE2821">
        <f>Zudio_sales_data[[#This Row],[Sales Profit]]/Zudio_sales_data[[#This Row],[Quantity]]</f>
        <v>666</v>
      </c>
    </row>
    <row r="2822" spans="1:31" x14ac:dyDescent="0.3">
      <c r="A2822" t="s">
        <v>71</v>
      </c>
      <c r="B2822" t="s">
        <v>241</v>
      </c>
      <c r="C2822" t="s">
        <v>47</v>
      </c>
      <c r="D2822" t="s">
        <v>129</v>
      </c>
      <c r="E2822">
        <v>71</v>
      </c>
      <c r="F2822">
        <v>427395</v>
      </c>
      <c r="G2822" t="s">
        <v>49</v>
      </c>
      <c r="H2822" s="1">
        <v>43923</v>
      </c>
      <c r="I2822">
        <v>950</v>
      </c>
      <c r="J2822" t="s">
        <v>4423</v>
      </c>
      <c r="K2822" t="s">
        <v>330</v>
      </c>
      <c r="L2822">
        <v>10</v>
      </c>
      <c r="M2822">
        <v>7</v>
      </c>
      <c r="N2822">
        <v>15</v>
      </c>
      <c r="O2822" t="s">
        <v>69</v>
      </c>
      <c r="P2822" t="s">
        <v>62</v>
      </c>
      <c r="Q2822">
        <v>83398</v>
      </c>
      <c r="R2822" s="1">
        <v>45463</v>
      </c>
      <c r="S2822" t="s">
        <v>43</v>
      </c>
      <c r="T2822">
        <v>259561</v>
      </c>
      <c r="U2822" t="s">
        <v>4424</v>
      </c>
      <c r="V2822">
        <v>690</v>
      </c>
      <c r="W2822">
        <v>1385</v>
      </c>
      <c r="X2822">
        <v>8</v>
      </c>
      <c r="Y2822">
        <v>4432</v>
      </c>
      <c r="Z2822">
        <v>9</v>
      </c>
      <c r="AA2822">
        <f>Zudio_sales_data[[#This Row],[Price]]*Zudio_sales_data[[#This Row],[Quantity]]</f>
        <v>11080</v>
      </c>
      <c r="AB2822" s="1">
        <v>45629</v>
      </c>
      <c r="AC2822">
        <f>_xlfn.DAYS(Zudio_sales_data[[#This Row],[Last Date]],Zudio_sales_data[[#This Row],[Store Open Date]])</f>
        <v>1706</v>
      </c>
      <c r="AD2822" t="str">
        <f>IF(Zudio_sales_data[[#This Row],[Order Date]]&lt;=Zudio_sales_data[[#This Row],[Store Open Date]],"wrong data","right data")</f>
        <v>right data</v>
      </c>
      <c r="AE2822">
        <f>Zudio_sales_data[[#This Row],[Sales Profit]]/Zudio_sales_data[[#This Row],[Quantity]]</f>
        <v>554</v>
      </c>
    </row>
    <row r="2823" spans="1:31" x14ac:dyDescent="0.3">
      <c r="A2823" t="s">
        <v>117</v>
      </c>
      <c r="B2823" t="s">
        <v>275</v>
      </c>
      <c r="C2823" t="s">
        <v>28</v>
      </c>
      <c r="D2823" t="s">
        <v>229</v>
      </c>
      <c r="E2823">
        <v>93</v>
      </c>
      <c r="F2823">
        <v>402460</v>
      </c>
      <c r="G2823" t="s">
        <v>30</v>
      </c>
      <c r="H2823" s="1">
        <v>44638</v>
      </c>
      <c r="I2823">
        <v>1300</v>
      </c>
      <c r="J2823" t="s">
        <v>4425</v>
      </c>
      <c r="K2823" t="s">
        <v>358</v>
      </c>
      <c r="L2823">
        <v>10</v>
      </c>
      <c r="M2823">
        <v>7</v>
      </c>
      <c r="N2823">
        <v>14</v>
      </c>
      <c r="O2823" t="s">
        <v>69</v>
      </c>
      <c r="P2823" t="s">
        <v>34</v>
      </c>
      <c r="Q2823">
        <v>61573</v>
      </c>
      <c r="R2823" s="1">
        <v>45572</v>
      </c>
      <c r="S2823" t="s">
        <v>115</v>
      </c>
      <c r="T2823">
        <v>168998</v>
      </c>
      <c r="U2823" t="s">
        <v>4426</v>
      </c>
      <c r="V2823">
        <v>213</v>
      </c>
      <c r="W2823">
        <v>2433</v>
      </c>
      <c r="X2823">
        <v>1</v>
      </c>
      <c r="Y2823">
        <v>973.2</v>
      </c>
      <c r="Z2823">
        <v>9</v>
      </c>
      <c r="AA2823">
        <f>Zudio_sales_data[[#This Row],[Price]]*Zudio_sales_data[[#This Row],[Quantity]]</f>
        <v>2433</v>
      </c>
      <c r="AB2823" s="1">
        <v>45629</v>
      </c>
      <c r="AC2823">
        <f>_xlfn.DAYS(Zudio_sales_data[[#This Row],[Last Date]],Zudio_sales_data[[#This Row],[Store Open Date]])</f>
        <v>991</v>
      </c>
      <c r="AD2823" t="str">
        <f>IF(Zudio_sales_data[[#This Row],[Order Date]]&lt;=Zudio_sales_data[[#This Row],[Store Open Date]],"wrong data","right data")</f>
        <v>right data</v>
      </c>
      <c r="AE2823">
        <f>Zudio_sales_data[[#This Row],[Sales Profit]]/Zudio_sales_data[[#This Row],[Quantity]]</f>
        <v>973.2</v>
      </c>
    </row>
    <row r="2824" spans="1:31" x14ac:dyDescent="0.3">
      <c r="A2824" t="s">
        <v>26</v>
      </c>
      <c r="B2824" t="s">
        <v>225</v>
      </c>
      <c r="C2824" t="s">
        <v>47</v>
      </c>
      <c r="D2824" t="s">
        <v>112</v>
      </c>
      <c r="E2824">
        <v>47</v>
      </c>
      <c r="F2824">
        <v>435471</v>
      </c>
      <c r="G2824" t="s">
        <v>49</v>
      </c>
      <c r="H2824" s="1">
        <v>44154</v>
      </c>
      <c r="I2824">
        <v>1000</v>
      </c>
      <c r="J2824" t="s">
        <v>4427</v>
      </c>
      <c r="K2824" t="s">
        <v>108</v>
      </c>
      <c r="L2824">
        <v>11</v>
      </c>
      <c r="M2824">
        <v>8</v>
      </c>
      <c r="N2824">
        <v>4</v>
      </c>
      <c r="O2824" t="s">
        <v>33</v>
      </c>
      <c r="P2824" t="s">
        <v>34</v>
      </c>
      <c r="Q2824">
        <v>69792</v>
      </c>
      <c r="R2824" s="1">
        <v>45584</v>
      </c>
      <c r="S2824" t="s">
        <v>115</v>
      </c>
      <c r="T2824">
        <v>679784</v>
      </c>
      <c r="U2824" t="s">
        <v>4428</v>
      </c>
      <c r="V2824">
        <v>560</v>
      </c>
      <c r="W2824">
        <v>2791</v>
      </c>
      <c r="X2824">
        <v>3</v>
      </c>
      <c r="Y2824">
        <v>3349.2</v>
      </c>
      <c r="Z2824">
        <v>9</v>
      </c>
      <c r="AA2824">
        <f>Zudio_sales_data[[#This Row],[Price]]*Zudio_sales_data[[#This Row],[Quantity]]</f>
        <v>8373</v>
      </c>
      <c r="AB2824" s="1">
        <v>45629</v>
      </c>
      <c r="AC2824">
        <f>_xlfn.DAYS(Zudio_sales_data[[#This Row],[Last Date]],Zudio_sales_data[[#This Row],[Store Open Date]])</f>
        <v>1475</v>
      </c>
      <c r="AD2824" t="str">
        <f>IF(Zudio_sales_data[[#This Row],[Order Date]]&lt;=Zudio_sales_data[[#This Row],[Store Open Date]],"wrong data","right data")</f>
        <v>right data</v>
      </c>
      <c r="AE2824">
        <f>Zudio_sales_data[[#This Row],[Sales Profit]]/Zudio_sales_data[[#This Row],[Quantity]]</f>
        <v>1116.3999999999999</v>
      </c>
    </row>
    <row r="2825" spans="1:31" x14ac:dyDescent="0.3">
      <c r="A2825" t="s">
        <v>139</v>
      </c>
      <c r="B2825" t="s">
        <v>257</v>
      </c>
      <c r="C2825" t="s">
        <v>47</v>
      </c>
      <c r="D2825" t="s">
        <v>112</v>
      </c>
      <c r="E2825">
        <v>3</v>
      </c>
      <c r="F2825">
        <v>400195</v>
      </c>
      <c r="G2825" t="s">
        <v>49</v>
      </c>
      <c r="H2825" s="1">
        <v>45308</v>
      </c>
      <c r="I2825">
        <v>950</v>
      </c>
      <c r="J2825" t="s">
        <v>696</v>
      </c>
      <c r="K2825" t="s">
        <v>494</v>
      </c>
      <c r="L2825">
        <v>11</v>
      </c>
      <c r="M2825">
        <v>8</v>
      </c>
      <c r="N2825">
        <v>13</v>
      </c>
      <c r="O2825" t="s">
        <v>69</v>
      </c>
      <c r="P2825" t="s">
        <v>52</v>
      </c>
      <c r="Q2825">
        <v>97219</v>
      </c>
      <c r="R2825" s="1">
        <v>45504</v>
      </c>
      <c r="S2825" t="s">
        <v>95</v>
      </c>
      <c r="T2825">
        <v>258329</v>
      </c>
      <c r="U2825" t="s">
        <v>4429</v>
      </c>
      <c r="V2825">
        <v>711</v>
      </c>
      <c r="W2825">
        <v>508</v>
      </c>
      <c r="X2825">
        <v>4</v>
      </c>
      <c r="Y2825">
        <v>812.8</v>
      </c>
      <c r="Z2825">
        <v>9</v>
      </c>
      <c r="AA2825">
        <f>Zudio_sales_data[[#This Row],[Price]]*Zudio_sales_data[[#This Row],[Quantity]]</f>
        <v>2032</v>
      </c>
      <c r="AB2825" s="1">
        <v>45629</v>
      </c>
      <c r="AC2825">
        <f>_xlfn.DAYS(Zudio_sales_data[[#This Row],[Last Date]],Zudio_sales_data[[#This Row],[Store Open Date]])</f>
        <v>321</v>
      </c>
      <c r="AD2825" t="str">
        <f>IF(Zudio_sales_data[[#This Row],[Order Date]]&lt;=Zudio_sales_data[[#This Row],[Store Open Date]],"wrong data","right data")</f>
        <v>right data</v>
      </c>
      <c r="AE2825">
        <f>Zudio_sales_data[[#This Row],[Sales Profit]]/Zudio_sales_data[[#This Row],[Quantity]]</f>
        <v>203.2</v>
      </c>
    </row>
    <row r="2826" spans="1:31" x14ac:dyDescent="0.3">
      <c r="A2826" t="s">
        <v>71</v>
      </c>
      <c r="B2826" t="s">
        <v>111</v>
      </c>
      <c r="C2826" t="s">
        <v>28</v>
      </c>
      <c r="D2826" t="s">
        <v>29</v>
      </c>
      <c r="E2826">
        <v>11</v>
      </c>
      <c r="F2826">
        <v>423249</v>
      </c>
      <c r="G2826" t="s">
        <v>30</v>
      </c>
      <c r="H2826" s="1">
        <v>45481</v>
      </c>
      <c r="I2826">
        <v>1200</v>
      </c>
      <c r="J2826" t="s">
        <v>4430</v>
      </c>
      <c r="K2826" t="s">
        <v>392</v>
      </c>
      <c r="L2826">
        <v>10</v>
      </c>
      <c r="M2826">
        <v>7</v>
      </c>
      <c r="N2826">
        <v>16</v>
      </c>
      <c r="O2826" t="s">
        <v>33</v>
      </c>
      <c r="P2826" t="s">
        <v>62</v>
      </c>
      <c r="Q2826">
        <v>97117</v>
      </c>
      <c r="R2826" s="1">
        <v>45492</v>
      </c>
      <c r="S2826" t="s">
        <v>95</v>
      </c>
      <c r="T2826">
        <v>711065</v>
      </c>
      <c r="U2826" t="s">
        <v>4431</v>
      </c>
      <c r="V2826">
        <v>596</v>
      </c>
      <c r="W2826">
        <v>2371</v>
      </c>
      <c r="X2826">
        <v>5</v>
      </c>
      <c r="Y2826">
        <v>4742</v>
      </c>
      <c r="Z2826">
        <v>9</v>
      </c>
      <c r="AA2826">
        <f>Zudio_sales_data[[#This Row],[Price]]*Zudio_sales_data[[#This Row],[Quantity]]</f>
        <v>11855</v>
      </c>
      <c r="AB2826" s="1">
        <v>45629</v>
      </c>
      <c r="AC2826">
        <f>_xlfn.DAYS(Zudio_sales_data[[#This Row],[Last Date]],Zudio_sales_data[[#This Row],[Store Open Date]])</f>
        <v>148</v>
      </c>
      <c r="AD2826" t="str">
        <f>IF(Zudio_sales_data[[#This Row],[Order Date]]&lt;=Zudio_sales_data[[#This Row],[Store Open Date]],"wrong data","right data")</f>
        <v>right data</v>
      </c>
      <c r="AE2826">
        <f>Zudio_sales_data[[#This Row],[Sales Profit]]/Zudio_sales_data[[#This Row],[Quantity]]</f>
        <v>948.4</v>
      </c>
    </row>
    <row r="2827" spans="1:31" x14ac:dyDescent="0.3">
      <c r="A2827" t="s">
        <v>110</v>
      </c>
      <c r="B2827" t="s">
        <v>100</v>
      </c>
      <c r="C2827" t="s">
        <v>47</v>
      </c>
      <c r="D2827" t="s">
        <v>129</v>
      </c>
      <c r="E2827">
        <v>80</v>
      </c>
      <c r="F2827">
        <v>404871</v>
      </c>
      <c r="G2827" t="s">
        <v>49</v>
      </c>
      <c r="H2827" s="1">
        <v>44998</v>
      </c>
      <c r="I2827">
        <v>1200</v>
      </c>
      <c r="J2827" t="s">
        <v>2062</v>
      </c>
      <c r="K2827" t="s">
        <v>758</v>
      </c>
      <c r="L2827">
        <v>10</v>
      </c>
      <c r="M2827">
        <v>7</v>
      </c>
      <c r="N2827">
        <v>4</v>
      </c>
      <c r="O2827" t="s">
        <v>69</v>
      </c>
      <c r="P2827" t="s">
        <v>90</v>
      </c>
      <c r="Q2827">
        <v>97542</v>
      </c>
      <c r="R2827" s="1">
        <v>45618</v>
      </c>
      <c r="S2827" t="s">
        <v>35</v>
      </c>
      <c r="T2827">
        <v>240684</v>
      </c>
      <c r="U2827" t="s">
        <v>4432</v>
      </c>
      <c r="V2827">
        <v>420</v>
      </c>
      <c r="W2827">
        <v>2749</v>
      </c>
      <c r="X2827">
        <v>8</v>
      </c>
      <c r="Y2827">
        <v>8796.7999999999993</v>
      </c>
      <c r="Z2827">
        <v>9</v>
      </c>
      <c r="AA2827">
        <f>Zudio_sales_data[[#This Row],[Price]]*Zudio_sales_data[[#This Row],[Quantity]]</f>
        <v>21992</v>
      </c>
      <c r="AB2827" s="1">
        <v>45629</v>
      </c>
      <c r="AC2827">
        <f>_xlfn.DAYS(Zudio_sales_data[[#This Row],[Last Date]],Zudio_sales_data[[#This Row],[Store Open Date]])</f>
        <v>631</v>
      </c>
      <c r="AD2827" t="str">
        <f>IF(Zudio_sales_data[[#This Row],[Order Date]]&lt;=Zudio_sales_data[[#This Row],[Store Open Date]],"wrong data","right data")</f>
        <v>right data</v>
      </c>
      <c r="AE2827">
        <f>Zudio_sales_data[[#This Row],[Sales Profit]]/Zudio_sales_data[[#This Row],[Quantity]]</f>
        <v>1099.5999999999999</v>
      </c>
    </row>
    <row r="2828" spans="1:31" x14ac:dyDescent="0.3">
      <c r="A2828" t="s">
        <v>139</v>
      </c>
      <c r="B2828" t="s">
        <v>174</v>
      </c>
      <c r="C2828" t="s">
        <v>47</v>
      </c>
      <c r="D2828" t="s">
        <v>66</v>
      </c>
      <c r="E2828">
        <v>2</v>
      </c>
      <c r="F2828">
        <v>402305</v>
      </c>
      <c r="G2828" t="s">
        <v>49</v>
      </c>
      <c r="H2828" s="1">
        <v>44228</v>
      </c>
      <c r="I2828">
        <v>1300</v>
      </c>
      <c r="J2828" t="s">
        <v>4433</v>
      </c>
      <c r="K2828" t="s">
        <v>637</v>
      </c>
      <c r="L2828">
        <v>9</v>
      </c>
      <c r="M2828">
        <v>8</v>
      </c>
      <c r="N2828">
        <v>10</v>
      </c>
      <c r="O2828" t="s">
        <v>33</v>
      </c>
      <c r="P2828" t="s">
        <v>90</v>
      </c>
      <c r="Q2828">
        <v>26465</v>
      </c>
      <c r="R2828" s="1">
        <v>45382</v>
      </c>
      <c r="S2828" t="s">
        <v>58</v>
      </c>
      <c r="T2828">
        <v>129358</v>
      </c>
      <c r="U2828" t="s">
        <v>4434</v>
      </c>
      <c r="V2828">
        <v>577</v>
      </c>
      <c r="W2828">
        <v>2292</v>
      </c>
      <c r="X2828">
        <v>3</v>
      </c>
      <c r="Y2828">
        <v>2750.4</v>
      </c>
      <c r="Z2828">
        <v>11</v>
      </c>
      <c r="AA2828">
        <f>Zudio_sales_data[[#This Row],[Price]]*Zudio_sales_data[[#This Row],[Quantity]]</f>
        <v>6876</v>
      </c>
      <c r="AB2828" s="1">
        <v>45629</v>
      </c>
      <c r="AC2828">
        <f>_xlfn.DAYS(Zudio_sales_data[[#This Row],[Last Date]],Zudio_sales_data[[#This Row],[Store Open Date]])</f>
        <v>1401</v>
      </c>
      <c r="AD2828" t="str">
        <f>IF(Zudio_sales_data[[#This Row],[Order Date]]&lt;=Zudio_sales_data[[#This Row],[Store Open Date]],"wrong data","right data")</f>
        <v>right data</v>
      </c>
      <c r="AE2828">
        <f>Zudio_sales_data[[#This Row],[Sales Profit]]/Zudio_sales_data[[#This Row],[Quantity]]</f>
        <v>916.80000000000007</v>
      </c>
    </row>
    <row r="2829" spans="1:31" x14ac:dyDescent="0.3">
      <c r="A2829" t="s">
        <v>117</v>
      </c>
      <c r="B2829" t="s">
        <v>235</v>
      </c>
      <c r="C2829" t="s">
        <v>39</v>
      </c>
      <c r="D2829" t="s">
        <v>48</v>
      </c>
      <c r="E2829">
        <v>24</v>
      </c>
      <c r="F2829">
        <v>412568</v>
      </c>
      <c r="G2829" t="s">
        <v>49</v>
      </c>
      <c r="H2829" s="1">
        <v>43956</v>
      </c>
      <c r="I2829">
        <v>800</v>
      </c>
      <c r="J2829" t="s">
        <v>4435</v>
      </c>
      <c r="K2829" t="s">
        <v>123</v>
      </c>
      <c r="L2829">
        <v>11</v>
      </c>
      <c r="M2829">
        <v>8</v>
      </c>
      <c r="N2829">
        <v>7</v>
      </c>
      <c r="O2829" t="s">
        <v>33</v>
      </c>
      <c r="P2829" t="s">
        <v>34</v>
      </c>
      <c r="Q2829">
        <v>35429</v>
      </c>
      <c r="R2829" s="1">
        <v>45426</v>
      </c>
      <c r="S2829" t="s">
        <v>104</v>
      </c>
      <c r="T2829">
        <v>496477</v>
      </c>
      <c r="U2829" t="s">
        <v>4436</v>
      </c>
      <c r="V2829">
        <v>426</v>
      </c>
      <c r="W2829">
        <v>2629</v>
      </c>
      <c r="X2829">
        <v>7</v>
      </c>
      <c r="Y2829">
        <v>7361.2</v>
      </c>
      <c r="Z2829">
        <v>9</v>
      </c>
      <c r="AA2829">
        <f>Zudio_sales_data[[#This Row],[Price]]*Zudio_sales_data[[#This Row],[Quantity]]</f>
        <v>18403</v>
      </c>
      <c r="AB2829" s="1">
        <v>45629</v>
      </c>
      <c r="AC2829">
        <f>_xlfn.DAYS(Zudio_sales_data[[#This Row],[Last Date]],Zudio_sales_data[[#This Row],[Store Open Date]])</f>
        <v>1673</v>
      </c>
      <c r="AD2829" t="str">
        <f>IF(Zudio_sales_data[[#This Row],[Order Date]]&lt;=Zudio_sales_data[[#This Row],[Store Open Date]],"wrong data","right data")</f>
        <v>right data</v>
      </c>
      <c r="AE2829">
        <f>Zudio_sales_data[[#This Row],[Sales Profit]]/Zudio_sales_data[[#This Row],[Quantity]]</f>
        <v>1051.5999999999999</v>
      </c>
    </row>
    <row r="2830" spans="1:31" x14ac:dyDescent="0.3">
      <c r="A2830" t="s">
        <v>55</v>
      </c>
      <c r="B2830" t="s">
        <v>368</v>
      </c>
      <c r="C2830" t="s">
        <v>39</v>
      </c>
      <c r="D2830" t="s">
        <v>29</v>
      </c>
      <c r="E2830">
        <v>100</v>
      </c>
      <c r="F2830">
        <v>429635</v>
      </c>
      <c r="G2830" t="s">
        <v>30</v>
      </c>
      <c r="H2830" s="1">
        <v>44057</v>
      </c>
      <c r="I2830">
        <v>1400</v>
      </c>
      <c r="J2830" t="s">
        <v>4437</v>
      </c>
      <c r="K2830" t="s">
        <v>769</v>
      </c>
      <c r="L2830">
        <v>9</v>
      </c>
      <c r="M2830">
        <v>8</v>
      </c>
      <c r="N2830">
        <v>12</v>
      </c>
      <c r="O2830" t="s">
        <v>69</v>
      </c>
      <c r="P2830" t="s">
        <v>90</v>
      </c>
      <c r="Q2830">
        <v>69076</v>
      </c>
      <c r="R2830" s="1">
        <v>45397</v>
      </c>
      <c r="S2830" t="s">
        <v>63</v>
      </c>
      <c r="T2830">
        <v>832156</v>
      </c>
      <c r="U2830" t="s">
        <v>4438</v>
      </c>
      <c r="V2830">
        <v>818</v>
      </c>
      <c r="W2830">
        <v>1787</v>
      </c>
      <c r="X2830">
        <v>8</v>
      </c>
      <c r="Y2830">
        <v>5718.4</v>
      </c>
      <c r="Z2830">
        <v>11</v>
      </c>
      <c r="AA2830">
        <f>Zudio_sales_data[[#This Row],[Price]]*Zudio_sales_data[[#This Row],[Quantity]]</f>
        <v>14296</v>
      </c>
      <c r="AB2830" s="1">
        <v>45629</v>
      </c>
      <c r="AC2830">
        <f>_xlfn.DAYS(Zudio_sales_data[[#This Row],[Last Date]],Zudio_sales_data[[#This Row],[Store Open Date]])</f>
        <v>1572</v>
      </c>
      <c r="AD2830" t="str">
        <f>IF(Zudio_sales_data[[#This Row],[Order Date]]&lt;=Zudio_sales_data[[#This Row],[Store Open Date]],"wrong data","right data")</f>
        <v>right data</v>
      </c>
      <c r="AE2830">
        <f>Zudio_sales_data[[#This Row],[Sales Profit]]/Zudio_sales_data[[#This Row],[Quantity]]</f>
        <v>714.8</v>
      </c>
    </row>
    <row r="2831" spans="1:31" x14ac:dyDescent="0.3">
      <c r="A2831" t="s">
        <v>26</v>
      </c>
      <c r="B2831" t="s">
        <v>376</v>
      </c>
      <c r="C2831" t="s">
        <v>28</v>
      </c>
      <c r="D2831" t="s">
        <v>112</v>
      </c>
      <c r="E2831">
        <v>74</v>
      </c>
      <c r="F2831">
        <v>422285</v>
      </c>
      <c r="G2831" t="s">
        <v>49</v>
      </c>
      <c r="H2831" s="1">
        <v>45088</v>
      </c>
      <c r="I2831">
        <v>1300</v>
      </c>
      <c r="J2831" t="s">
        <v>4439</v>
      </c>
      <c r="K2831" t="s">
        <v>103</v>
      </c>
      <c r="L2831">
        <v>10</v>
      </c>
      <c r="M2831">
        <v>9</v>
      </c>
      <c r="N2831">
        <v>6</v>
      </c>
      <c r="O2831" t="s">
        <v>33</v>
      </c>
      <c r="P2831" t="s">
        <v>34</v>
      </c>
      <c r="Q2831">
        <v>77584</v>
      </c>
      <c r="R2831" s="1">
        <v>45502</v>
      </c>
      <c r="S2831" t="s">
        <v>95</v>
      </c>
      <c r="T2831">
        <v>379045</v>
      </c>
      <c r="U2831" t="s">
        <v>4440</v>
      </c>
      <c r="V2831">
        <v>650</v>
      </c>
      <c r="W2831">
        <v>1686</v>
      </c>
      <c r="X2831">
        <v>3</v>
      </c>
      <c r="Y2831">
        <v>2023.2</v>
      </c>
      <c r="Z2831">
        <v>11</v>
      </c>
      <c r="AA2831">
        <f>Zudio_sales_data[[#This Row],[Price]]*Zudio_sales_data[[#This Row],[Quantity]]</f>
        <v>5058</v>
      </c>
      <c r="AB2831" s="1">
        <v>45629</v>
      </c>
      <c r="AC2831">
        <f>_xlfn.DAYS(Zudio_sales_data[[#This Row],[Last Date]],Zudio_sales_data[[#This Row],[Store Open Date]])</f>
        <v>541</v>
      </c>
      <c r="AD2831" t="str">
        <f>IF(Zudio_sales_data[[#This Row],[Order Date]]&lt;=Zudio_sales_data[[#This Row],[Store Open Date]],"wrong data","right data")</f>
        <v>right data</v>
      </c>
      <c r="AE2831">
        <f>Zudio_sales_data[[#This Row],[Sales Profit]]/Zudio_sales_data[[#This Row],[Quantity]]</f>
        <v>674.4</v>
      </c>
    </row>
    <row r="2832" spans="1:31" x14ac:dyDescent="0.3">
      <c r="A2832" t="s">
        <v>37</v>
      </c>
      <c r="B2832" t="s">
        <v>362</v>
      </c>
      <c r="C2832" t="s">
        <v>47</v>
      </c>
      <c r="D2832" t="s">
        <v>101</v>
      </c>
      <c r="E2832">
        <v>94</v>
      </c>
      <c r="F2832">
        <v>412941</v>
      </c>
      <c r="G2832" t="s">
        <v>30</v>
      </c>
      <c r="H2832" s="1">
        <v>45063</v>
      </c>
      <c r="I2832">
        <v>950</v>
      </c>
      <c r="J2832" t="s">
        <v>4441</v>
      </c>
      <c r="K2832" t="s">
        <v>199</v>
      </c>
      <c r="L2832">
        <v>10</v>
      </c>
      <c r="M2832">
        <v>7</v>
      </c>
      <c r="N2832">
        <v>14</v>
      </c>
      <c r="O2832" t="s">
        <v>33</v>
      </c>
      <c r="P2832" t="s">
        <v>62</v>
      </c>
      <c r="Q2832">
        <v>89121</v>
      </c>
      <c r="R2832" s="1">
        <v>45484</v>
      </c>
      <c r="S2832" t="s">
        <v>95</v>
      </c>
      <c r="T2832">
        <v>461550</v>
      </c>
      <c r="U2832" t="s">
        <v>4442</v>
      </c>
      <c r="V2832">
        <v>768</v>
      </c>
      <c r="W2832">
        <v>2356</v>
      </c>
      <c r="X2832">
        <v>8</v>
      </c>
      <c r="Y2832">
        <v>7539.2</v>
      </c>
      <c r="Z2832">
        <v>9</v>
      </c>
      <c r="AA2832">
        <f>Zudio_sales_data[[#This Row],[Price]]*Zudio_sales_data[[#This Row],[Quantity]]</f>
        <v>18848</v>
      </c>
      <c r="AB2832" s="1">
        <v>45629</v>
      </c>
      <c r="AC2832">
        <f>_xlfn.DAYS(Zudio_sales_data[[#This Row],[Last Date]],Zudio_sales_data[[#This Row],[Store Open Date]])</f>
        <v>566</v>
      </c>
      <c r="AD2832" t="str">
        <f>IF(Zudio_sales_data[[#This Row],[Order Date]]&lt;=Zudio_sales_data[[#This Row],[Store Open Date]],"wrong data","right data")</f>
        <v>right data</v>
      </c>
      <c r="AE2832">
        <f>Zudio_sales_data[[#This Row],[Sales Profit]]/Zudio_sales_data[[#This Row],[Quantity]]</f>
        <v>942.4</v>
      </c>
    </row>
    <row r="2833" spans="1:31" x14ac:dyDescent="0.3">
      <c r="A2833" t="s">
        <v>37</v>
      </c>
      <c r="B2833" t="s">
        <v>72</v>
      </c>
      <c r="C2833" t="s">
        <v>28</v>
      </c>
      <c r="D2833" t="s">
        <v>82</v>
      </c>
      <c r="E2833">
        <v>62</v>
      </c>
      <c r="F2833">
        <v>400793</v>
      </c>
      <c r="G2833" t="s">
        <v>49</v>
      </c>
      <c r="H2833" s="1">
        <v>44251</v>
      </c>
      <c r="I2833">
        <v>1300</v>
      </c>
      <c r="J2833" t="s">
        <v>4443</v>
      </c>
      <c r="K2833" t="s">
        <v>127</v>
      </c>
      <c r="L2833">
        <v>10</v>
      </c>
      <c r="M2833">
        <v>7</v>
      </c>
      <c r="N2833">
        <v>12</v>
      </c>
      <c r="O2833" t="s">
        <v>33</v>
      </c>
      <c r="P2833" t="s">
        <v>62</v>
      </c>
      <c r="Q2833">
        <v>56584</v>
      </c>
      <c r="R2833" s="1">
        <v>45359</v>
      </c>
      <c r="S2833" t="s">
        <v>58</v>
      </c>
      <c r="T2833">
        <v>699264</v>
      </c>
      <c r="U2833" t="s">
        <v>1281</v>
      </c>
      <c r="V2833">
        <v>849</v>
      </c>
      <c r="W2833">
        <v>604</v>
      </c>
      <c r="X2833">
        <v>4</v>
      </c>
      <c r="Y2833">
        <v>966.4</v>
      </c>
      <c r="Z2833">
        <v>9</v>
      </c>
      <c r="AA2833">
        <f>Zudio_sales_data[[#This Row],[Price]]*Zudio_sales_data[[#This Row],[Quantity]]</f>
        <v>2416</v>
      </c>
      <c r="AB2833" s="1">
        <v>45629</v>
      </c>
      <c r="AC2833">
        <f>_xlfn.DAYS(Zudio_sales_data[[#This Row],[Last Date]],Zudio_sales_data[[#This Row],[Store Open Date]])</f>
        <v>1378</v>
      </c>
      <c r="AD2833" t="str">
        <f>IF(Zudio_sales_data[[#This Row],[Order Date]]&lt;=Zudio_sales_data[[#This Row],[Store Open Date]],"wrong data","right data")</f>
        <v>right data</v>
      </c>
      <c r="AE2833">
        <f>Zudio_sales_data[[#This Row],[Sales Profit]]/Zudio_sales_data[[#This Row],[Quantity]]</f>
        <v>241.6</v>
      </c>
    </row>
    <row r="2834" spans="1:31" x14ac:dyDescent="0.3">
      <c r="A2834" t="s">
        <v>26</v>
      </c>
      <c r="B2834" t="s">
        <v>106</v>
      </c>
      <c r="C2834" t="s">
        <v>39</v>
      </c>
      <c r="D2834" t="s">
        <v>129</v>
      </c>
      <c r="E2834">
        <v>98</v>
      </c>
      <c r="F2834">
        <v>433420</v>
      </c>
      <c r="G2834" t="s">
        <v>30</v>
      </c>
      <c r="H2834" s="1">
        <v>44597</v>
      </c>
      <c r="I2834">
        <v>1400</v>
      </c>
      <c r="J2834" t="s">
        <v>4444</v>
      </c>
      <c r="K2834" t="s">
        <v>594</v>
      </c>
      <c r="L2834">
        <v>10</v>
      </c>
      <c r="M2834">
        <v>7</v>
      </c>
      <c r="N2834">
        <v>14</v>
      </c>
      <c r="O2834" t="s">
        <v>69</v>
      </c>
      <c r="P2834" t="s">
        <v>52</v>
      </c>
      <c r="Q2834">
        <v>22047</v>
      </c>
      <c r="R2834" s="1">
        <v>45313</v>
      </c>
      <c r="S2834" t="s">
        <v>85</v>
      </c>
      <c r="T2834">
        <v>110572</v>
      </c>
      <c r="U2834" t="s">
        <v>4445</v>
      </c>
      <c r="V2834">
        <v>836</v>
      </c>
      <c r="W2834">
        <v>769</v>
      </c>
      <c r="X2834">
        <v>3</v>
      </c>
      <c r="Y2834">
        <v>922.8</v>
      </c>
      <c r="Z2834">
        <v>9</v>
      </c>
      <c r="AA2834">
        <f>Zudio_sales_data[[#This Row],[Price]]*Zudio_sales_data[[#This Row],[Quantity]]</f>
        <v>2307</v>
      </c>
      <c r="AB2834" s="1">
        <v>45629</v>
      </c>
      <c r="AC2834">
        <f>_xlfn.DAYS(Zudio_sales_data[[#This Row],[Last Date]],Zudio_sales_data[[#This Row],[Store Open Date]])</f>
        <v>1032</v>
      </c>
      <c r="AD2834" t="str">
        <f>IF(Zudio_sales_data[[#This Row],[Order Date]]&lt;=Zudio_sales_data[[#This Row],[Store Open Date]],"wrong data","right data")</f>
        <v>right data</v>
      </c>
      <c r="AE2834">
        <f>Zudio_sales_data[[#This Row],[Sales Profit]]/Zudio_sales_data[[#This Row],[Quantity]]</f>
        <v>307.59999999999997</v>
      </c>
    </row>
    <row r="2835" spans="1:31" x14ac:dyDescent="0.3">
      <c r="A2835" t="s">
        <v>45</v>
      </c>
      <c r="B2835" t="s">
        <v>38</v>
      </c>
      <c r="C2835" t="s">
        <v>39</v>
      </c>
      <c r="D2835" t="s">
        <v>101</v>
      </c>
      <c r="E2835">
        <v>80</v>
      </c>
      <c r="F2835">
        <v>431429</v>
      </c>
      <c r="G2835" t="s">
        <v>49</v>
      </c>
      <c r="H2835" s="1">
        <v>45218</v>
      </c>
      <c r="I2835">
        <v>1200</v>
      </c>
      <c r="J2835" t="s">
        <v>4446</v>
      </c>
      <c r="K2835" t="s">
        <v>145</v>
      </c>
      <c r="L2835">
        <v>10</v>
      </c>
      <c r="M2835">
        <v>9</v>
      </c>
      <c r="N2835">
        <v>6</v>
      </c>
      <c r="O2835" t="s">
        <v>33</v>
      </c>
      <c r="P2835" t="s">
        <v>34</v>
      </c>
      <c r="Q2835">
        <v>95179</v>
      </c>
      <c r="R2835" s="1">
        <v>45316</v>
      </c>
      <c r="S2835" t="s">
        <v>85</v>
      </c>
      <c r="T2835">
        <v>989493</v>
      </c>
      <c r="U2835" t="s">
        <v>4447</v>
      </c>
      <c r="V2835">
        <v>560</v>
      </c>
      <c r="W2835">
        <v>1207</v>
      </c>
      <c r="X2835">
        <v>8</v>
      </c>
      <c r="Y2835">
        <v>3862.4</v>
      </c>
      <c r="Z2835">
        <v>11</v>
      </c>
      <c r="AA2835">
        <f>Zudio_sales_data[[#This Row],[Price]]*Zudio_sales_data[[#This Row],[Quantity]]</f>
        <v>9656</v>
      </c>
      <c r="AB2835" s="1">
        <v>45629</v>
      </c>
      <c r="AC2835">
        <f>_xlfn.DAYS(Zudio_sales_data[[#This Row],[Last Date]],Zudio_sales_data[[#This Row],[Store Open Date]])</f>
        <v>411</v>
      </c>
      <c r="AD2835" t="str">
        <f>IF(Zudio_sales_data[[#This Row],[Order Date]]&lt;=Zudio_sales_data[[#This Row],[Store Open Date]],"wrong data","right data")</f>
        <v>right data</v>
      </c>
      <c r="AE2835">
        <f>Zudio_sales_data[[#This Row],[Sales Profit]]/Zudio_sales_data[[#This Row],[Quantity]]</f>
        <v>482.8</v>
      </c>
    </row>
    <row r="2836" spans="1:31" x14ac:dyDescent="0.3">
      <c r="A2836" t="s">
        <v>110</v>
      </c>
      <c r="B2836" t="s">
        <v>27</v>
      </c>
      <c r="C2836" t="s">
        <v>28</v>
      </c>
      <c r="D2836" t="s">
        <v>77</v>
      </c>
      <c r="E2836">
        <v>25</v>
      </c>
      <c r="F2836">
        <v>435052</v>
      </c>
      <c r="G2836" t="s">
        <v>30</v>
      </c>
      <c r="H2836" s="1">
        <v>44813</v>
      </c>
      <c r="I2836">
        <v>1000</v>
      </c>
      <c r="J2836" t="s">
        <v>4448</v>
      </c>
      <c r="K2836" t="s">
        <v>161</v>
      </c>
      <c r="L2836">
        <v>9</v>
      </c>
      <c r="M2836">
        <v>8</v>
      </c>
      <c r="N2836">
        <v>16</v>
      </c>
      <c r="O2836" t="s">
        <v>69</v>
      </c>
      <c r="P2836" t="s">
        <v>62</v>
      </c>
      <c r="Q2836">
        <v>99143</v>
      </c>
      <c r="R2836" s="1">
        <v>45476</v>
      </c>
      <c r="S2836" t="s">
        <v>95</v>
      </c>
      <c r="T2836">
        <v>158365</v>
      </c>
      <c r="U2836" t="s">
        <v>776</v>
      </c>
      <c r="V2836">
        <v>320</v>
      </c>
      <c r="W2836">
        <v>851</v>
      </c>
      <c r="X2836">
        <v>6</v>
      </c>
      <c r="Y2836">
        <v>2042.4</v>
      </c>
      <c r="Z2836">
        <v>11</v>
      </c>
      <c r="AA2836">
        <f>Zudio_sales_data[[#This Row],[Price]]*Zudio_sales_data[[#This Row],[Quantity]]</f>
        <v>5106</v>
      </c>
      <c r="AB2836" s="1">
        <v>45629</v>
      </c>
      <c r="AC2836">
        <f>_xlfn.DAYS(Zudio_sales_data[[#This Row],[Last Date]],Zudio_sales_data[[#This Row],[Store Open Date]])</f>
        <v>816</v>
      </c>
      <c r="AD2836" t="str">
        <f>IF(Zudio_sales_data[[#This Row],[Order Date]]&lt;=Zudio_sales_data[[#This Row],[Store Open Date]],"wrong data","right data")</f>
        <v>right data</v>
      </c>
      <c r="AE2836">
        <f>Zudio_sales_data[[#This Row],[Sales Profit]]/Zudio_sales_data[[#This Row],[Quantity]]</f>
        <v>340.40000000000003</v>
      </c>
    </row>
    <row r="2837" spans="1:31" x14ac:dyDescent="0.3">
      <c r="A2837" t="s">
        <v>55</v>
      </c>
      <c r="B2837" t="s">
        <v>59</v>
      </c>
      <c r="C2837" t="s">
        <v>28</v>
      </c>
      <c r="D2837" t="s">
        <v>40</v>
      </c>
      <c r="E2837">
        <v>56</v>
      </c>
      <c r="F2837">
        <v>435481</v>
      </c>
      <c r="G2837" t="s">
        <v>30</v>
      </c>
      <c r="H2837" s="1">
        <v>44487</v>
      </c>
      <c r="I2837">
        <v>950</v>
      </c>
      <c r="J2837" t="s">
        <v>4449</v>
      </c>
      <c r="K2837" t="s">
        <v>339</v>
      </c>
      <c r="L2837">
        <v>11</v>
      </c>
      <c r="M2837">
        <v>8</v>
      </c>
      <c r="N2837">
        <v>16</v>
      </c>
      <c r="O2837" t="s">
        <v>33</v>
      </c>
      <c r="P2837" t="s">
        <v>62</v>
      </c>
      <c r="Q2837">
        <v>22395</v>
      </c>
      <c r="R2837" s="1">
        <v>45355</v>
      </c>
      <c r="S2837" t="s">
        <v>58</v>
      </c>
      <c r="T2837">
        <v>766918</v>
      </c>
      <c r="U2837" t="s">
        <v>4450</v>
      </c>
      <c r="V2837">
        <v>208</v>
      </c>
      <c r="W2837">
        <v>2650</v>
      </c>
      <c r="X2837">
        <v>5</v>
      </c>
      <c r="Y2837">
        <v>5300</v>
      </c>
      <c r="Z2837">
        <v>9</v>
      </c>
      <c r="AA2837">
        <f>Zudio_sales_data[[#This Row],[Price]]*Zudio_sales_data[[#This Row],[Quantity]]</f>
        <v>13250</v>
      </c>
      <c r="AB2837" s="1">
        <v>45629</v>
      </c>
      <c r="AC2837">
        <f>_xlfn.DAYS(Zudio_sales_data[[#This Row],[Last Date]],Zudio_sales_data[[#This Row],[Store Open Date]])</f>
        <v>1142</v>
      </c>
      <c r="AD2837" t="str">
        <f>IF(Zudio_sales_data[[#This Row],[Order Date]]&lt;=Zudio_sales_data[[#This Row],[Store Open Date]],"wrong data","right data")</f>
        <v>right data</v>
      </c>
      <c r="AE2837">
        <f>Zudio_sales_data[[#This Row],[Sales Profit]]/Zudio_sales_data[[#This Row],[Quantity]]</f>
        <v>1060</v>
      </c>
    </row>
    <row r="2838" spans="1:31" x14ac:dyDescent="0.3">
      <c r="A2838" t="s">
        <v>139</v>
      </c>
      <c r="B2838" t="s">
        <v>187</v>
      </c>
      <c r="C2838" t="s">
        <v>39</v>
      </c>
      <c r="D2838" t="s">
        <v>48</v>
      </c>
      <c r="E2838">
        <v>10</v>
      </c>
      <c r="F2838">
        <v>407327</v>
      </c>
      <c r="G2838" t="s">
        <v>49</v>
      </c>
      <c r="H2838" s="1">
        <v>45148</v>
      </c>
      <c r="I2838">
        <v>1300</v>
      </c>
      <c r="J2838" t="s">
        <v>4452</v>
      </c>
      <c r="K2838" t="s">
        <v>227</v>
      </c>
      <c r="L2838">
        <v>10</v>
      </c>
      <c r="M2838">
        <v>7</v>
      </c>
      <c r="N2838">
        <v>14</v>
      </c>
      <c r="O2838" t="s">
        <v>69</v>
      </c>
      <c r="P2838" t="s">
        <v>90</v>
      </c>
      <c r="Q2838">
        <v>78272</v>
      </c>
      <c r="R2838" s="1">
        <v>45606</v>
      </c>
      <c r="S2838" t="s">
        <v>35</v>
      </c>
      <c r="T2838">
        <v>936890</v>
      </c>
      <c r="U2838" t="s">
        <v>4453</v>
      </c>
      <c r="V2838">
        <v>286</v>
      </c>
      <c r="W2838">
        <v>711</v>
      </c>
      <c r="X2838">
        <v>1</v>
      </c>
      <c r="Y2838">
        <v>284.39999999999998</v>
      </c>
      <c r="Z2838">
        <v>9</v>
      </c>
      <c r="AA2838">
        <f>Zudio_sales_data[[#This Row],[Price]]*Zudio_sales_data[[#This Row],[Quantity]]</f>
        <v>711</v>
      </c>
      <c r="AB2838" s="1">
        <v>45629</v>
      </c>
      <c r="AC2838">
        <f>_xlfn.DAYS(Zudio_sales_data[[#This Row],[Last Date]],Zudio_sales_data[[#This Row],[Store Open Date]])</f>
        <v>481</v>
      </c>
      <c r="AD2838" t="str">
        <f>IF(Zudio_sales_data[[#This Row],[Order Date]]&lt;=Zudio_sales_data[[#This Row],[Store Open Date]],"wrong data","right data")</f>
        <v>right data</v>
      </c>
      <c r="AE2838">
        <f>Zudio_sales_data[[#This Row],[Sales Profit]]/Zudio_sales_data[[#This Row],[Quantity]]</f>
        <v>284.39999999999998</v>
      </c>
    </row>
    <row r="2839" spans="1:31" x14ac:dyDescent="0.3">
      <c r="A2839" t="s">
        <v>117</v>
      </c>
      <c r="B2839" t="s">
        <v>153</v>
      </c>
      <c r="C2839" t="s">
        <v>39</v>
      </c>
      <c r="D2839" t="s">
        <v>112</v>
      </c>
      <c r="E2839">
        <v>16</v>
      </c>
      <c r="F2839">
        <v>414080</v>
      </c>
      <c r="G2839" t="s">
        <v>30</v>
      </c>
      <c r="H2839" s="1">
        <v>44794</v>
      </c>
      <c r="I2839">
        <v>950</v>
      </c>
      <c r="J2839" t="s">
        <v>4454</v>
      </c>
      <c r="K2839" t="s">
        <v>130</v>
      </c>
      <c r="L2839">
        <v>10</v>
      </c>
      <c r="M2839">
        <v>7</v>
      </c>
      <c r="N2839">
        <v>4</v>
      </c>
      <c r="O2839" t="s">
        <v>69</v>
      </c>
      <c r="P2839" t="s">
        <v>62</v>
      </c>
      <c r="Q2839">
        <v>32749</v>
      </c>
      <c r="R2839" s="1">
        <v>45571</v>
      </c>
      <c r="S2839" t="s">
        <v>115</v>
      </c>
      <c r="T2839">
        <v>902143</v>
      </c>
      <c r="U2839" t="s">
        <v>4455</v>
      </c>
      <c r="V2839">
        <v>205</v>
      </c>
      <c r="W2839">
        <v>2354</v>
      </c>
      <c r="X2839">
        <v>1</v>
      </c>
      <c r="Y2839">
        <v>941.6</v>
      </c>
      <c r="Z2839">
        <v>9</v>
      </c>
      <c r="AA2839">
        <f>Zudio_sales_data[[#This Row],[Price]]*Zudio_sales_data[[#This Row],[Quantity]]</f>
        <v>2354</v>
      </c>
      <c r="AB2839" s="1">
        <v>45629</v>
      </c>
      <c r="AC2839">
        <f>_xlfn.DAYS(Zudio_sales_data[[#This Row],[Last Date]],Zudio_sales_data[[#This Row],[Store Open Date]])</f>
        <v>835</v>
      </c>
      <c r="AD2839" t="str">
        <f>IF(Zudio_sales_data[[#This Row],[Order Date]]&lt;=Zudio_sales_data[[#This Row],[Store Open Date]],"wrong data","right data")</f>
        <v>right data</v>
      </c>
      <c r="AE2839">
        <f>Zudio_sales_data[[#This Row],[Sales Profit]]/Zudio_sales_data[[#This Row],[Quantity]]</f>
        <v>941.6</v>
      </c>
    </row>
    <row r="2840" spans="1:31" x14ac:dyDescent="0.3">
      <c r="A2840" t="s">
        <v>117</v>
      </c>
      <c r="B2840" t="s">
        <v>65</v>
      </c>
      <c r="C2840" t="s">
        <v>39</v>
      </c>
      <c r="D2840" t="s">
        <v>77</v>
      </c>
      <c r="E2840">
        <v>63</v>
      </c>
      <c r="F2840">
        <v>436970</v>
      </c>
      <c r="G2840" t="s">
        <v>30</v>
      </c>
      <c r="H2840" s="1">
        <v>44243</v>
      </c>
      <c r="I2840">
        <v>1400</v>
      </c>
      <c r="J2840" t="s">
        <v>4456</v>
      </c>
      <c r="K2840" t="s">
        <v>239</v>
      </c>
      <c r="L2840">
        <v>9</v>
      </c>
      <c r="M2840">
        <v>8</v>
      </c>
      <c r="N2840">
        <v>18</v>
      </c>
      <c r="O2840" t="s">
        <v>33</v>
      </c>
      <c r="P2840" t="s">
        <v>52</v>
      </c>
      <c r="Q2840">
        <v>30048</v>
      </c>
      <c r="R2840" s="1">
        <v>45493</v>
      </c>
      <c r="S2840" t="s">
        <v>95</v>
      </c>
      <c r="T2840">
        <v>743315</v>
      </c>
      <c r="U2840" t="s">
        <v>4457</v>
      </c>
      <c r="V2840">
        <v>971</v>
      </c>
      <c r="W2840">
        <v>936</v>
      </c>
      <c r="X2840">
        <v>4</v>
      </c>
      <c r="Y2840">
        <v>1497.6</v>
      </c>
      <c r="Z2840">
        <v>11</v>
      </c>
      <c r="AA2840">
        <f>Zudio_sales_data[[#This Row],[Price]]*Zudio_sales_data[[#This Row],[Quantity]]</f>
        <v>3744</v>
      </c>
      <c r="AB2840" s="1">
        <v>45629</v>
      </c>
      <c r="AC2840">
        <f>_xlfn.DAYS(Zudio_sales_data[[#This Row],[Last Date]],Zudio_sales_data[[#This Row],[Store Open Date]])</f>
        <v>1386</v>
      </c>
      <c r="AD2840" t="str">
        <f>IF(Zudio_sales_data[[#This Row],[Order Date]]&lt;=Zudio_sales_data[[#This Row],[Store Open Date]],"wrong data","right data")</f>
        <v>right data</v>
      </c>
      <c r="AE2840">
        <f>Zudio_sales_data[[#This Row],[Sales Profit]]/Zudio_sales_data[[#This Row],[Quantity]]</f>
        <v>374.4</v>
      </c>
    </row>
    <row r="2841" spans="1:31" x14ac:dyDescent="0.3">
      <c r="A2841" t="s">
        <v>110</v>
      </c>
      <c r="B2841" t="s">
        <v>59</v>
      </c>
      <c r="C2841" t="s">
        <v>39</v>
      </c>
      <c r="D2841" t="s">
        <v>82</v>
      </c>
      <c r="E2841">
        <v>69</v>
      </c>
      <c r="F2841">
        <v>416299</v>
      </c>
      <c r="G2841" t="s">
        <v>30</v>
      </c>
      <c r="H2841" s="1">
        <v>45379</v>
      </c>
      <c r="I2841">
        <v>1000</v>
      </c>
      <c r="J2841" t="s">
        <v>4187</v>
      </c>
      <c r="K2841" t="s">
        <v>74</v>
      </c>
      <c r="L2841">
        <v>10</v>
      </c>
      <c r="M2841">
        <v>9</v>
      </c>
      <c r="N2841">
        <v>20</v>
      </c>
      <c r="O2841" t="s">
        <v>69</v>
      </c>
      <c r="P2841" t="s">
        <v>62</v>
      </c>
      <c r="Q2841">
        <v>83853</v>
      </c>
      <c r="R2841" s="1">
        <v>45604</v>
      </c>
      <c r="S2841" t="s">
        <v>35</v>
      </c>
      <c r="T2841">
        <v>147086</v>
      </c>
      <c r="U2841" t="s">
        <v>4458</v>
      </c>
      <c r="V2841">
        <v>892</v>
      </c>
      <c r="W2841">
        <v>864</v>
      </c>
      <c r="X2841">
        <v>2</v>
      </c>
      <c r="Y2841">
        <v>691.2</v>
      </c>
      <c r="Z2841">
        <v>11</v>
      </c>
      <c r="AA2841">
        <f>Zudio_sales_data[[#This Row],[Price]]*Zudio_sales_data[[#This Row],[Quantity]]</f>
        <v>1728</v>
      </c>
      <c r="AB2841" s="1">
        <v>45629</v>
      </c>
      <c r="AC2841">
        <f>_xlfn.DAYS(Zudio_sales_data[[#This Row],[Last Date]],Zudio_sales_data[[#This Row],[Store Open Date]])</f>
        <v>250</v>
      </c>
      <c r="AD2841" t="str">
        <f>IF(Zudio_sales_data[[#This Row],[Order Date]]&lt;=Zudio_sales_data[[#This Row],[Store Open Date]],"wrong data","right data")</f>
        <v>right data</v>
      </c>
      <c r="AE2841">
        <f>Zudio_sales_data[[#This Row],[Sales Profit]]/Zudio_sales_data[[#This Row],[Quantity]]</f>
        <v>345.6</v>
      </c>
    </row>
    <row r="2842" spans="1:31" x14ac:dyDescent="0.3">
      <c r="A2842" t="s">
        <v>110</v>
      </c>
      <c r="B2842" t="s">
        <v>225</v>
      </c>
      <c r="C2842" t="s">
        <v>47</v>
      </c>
      <c r="D2842" t="s">
        <v>129</v>
      </c>
      <c r="E2842">
        <v>34</v>
      </c>
      <c r="F2842">
        <v>428350</v>
      </c>
      <c r="G2842" t="s">
        <v>49</v>
      </c>
      <c r="H2842" s="1">
        <v>44778</v>
      </c>
      <c r="I2842">
        <v>950</v>
      </c>
      <c r="J2842" t="s">
        <v>4459</v>
      </c>
      <c r="K2842" t="s">
        <v>192</v>
      </c>
      <c r="L2842">
        <v>10</v>
      </c>
      <c r="M2842">
        <v>7</v>
      </c>
      <c r="N2842">
        <v>15</v>
      </c>
      <c r="O2842" t="s">
        <v>69</v>
      </c>
      <c r="P2842" t="s">
        <v>62</v>
      </c>
      <c r="Q2842">
        <v>38217</v>
      </c>
      <c r="R2842" s="1">
        <v>45458</v>
      </c>
      <c r="S2842" t="s">
        <v>43</v>
      </c>
      <c r="T2842">
        <v>629458</v>
      </c>
      <c r="U2842" t="s">
        <v>4460</v>
      </c>
      <c r="V2842">
        <v>807</v>
      </c>
      <c r="W2842">
        <v>2551</v>
      </c>
      <c r="X2842">
        <v>5</v>
      </c>
      <c r="Y2842">
        <v>5102</v>
      </c>
      <c r="Z2842">
        <v>9</v>
      </c>
      <c r="AA2842">
        <f>Zudio_sales_data[[#This Row],[Price]]*Zudio_sales_data[[#This Row],[Quantity]]</f>
        <v>12755</v>
      </c>
      <c r="AB2842" s="1">
        <v>45629</v>
      </c>
      <c r="AC2842">
        <f>_xlfn.DAYS(Zudio_sales_data[[#This Row],[Last Date]],Zudio_sales_data[[#This Row],[Store Open Date]])</f>
        <v>851</v>
      </c>
      <c r="AD2842" t="str">
        <f>IF(Zudio_sales_data[[#This Row],[Order Date]]&lt;=Zudio_sales_data[[#This Row],[Store Open Date]],"wrong data","right data")</f>
        <v>right data</v>
      </c>
      <c r="AE2842">
        <f>Zudio_sales_data[[#This Row],[Sales Profit]]/Zudio_sales_data[[#This Row],[Quantity]]</f>
        <v>1020.4</v>
      </c>
    </row>
    <row r="2843" spans="1:31" x14ac:dyDescent="0.3">
      <c r="A2843" t="s">
        <v>37</v>
      </c>
      <c r="B2843" t="s">
        <v>337</v>
      </c>
      <c r="C2843" t="s">
        <v>47</v>
      </c>
      <c r="D2843" t="s">
        <v>82</v>
      </c>
      <c r="E2843">
        <v>45</v>
      </c>
      <c r="F2843">
        <v>433132</v>
      </c>
      <c r="G2843" t="s">
        <v>30</v>
      </c>
      <c r="H2843" s="1">
        <v>44786</v>
      </c>
      <c r="I2843">
        <v>1100</v>
      </c>
      <c r="J2843" t="s">
        <v>4461</v>
      </c>
      <c r="K2843" t="s">
        <v>1057</v>
      </c>
      <c r="L2843">
        <v>11</v>
      </c>
      <c r="M2843">
        <v>8</v>
      </c>
      <c r="N2843">
        <v>3</v>
      </c>
      <c r="O2843" t="s">
        <v>33</v>
      </c>
      <c r="P2843" t="s">
        <v>62</v>
      </c>
      <c r="Q2843">
        <v>35632</v>
      </c>
      <c r="R2843" s="1">
        <v>45302</v>
      </c>
      <c r="S2843" t="s">
        <v>85</v>
      </c>
      <c r="T2843">
        <v>761494</v>
      </c>
      <c r="U2843" t="s">
        <v>4462</v>
      </c>
      <c r="V2843">
        <v>557</v>
      </c>
      <c r="W2843">
        <v>1770</v>
      </c>
      <c r="X2843">
        <v>5</v>
      </c>
      <c r="Y2843">
        <v>3540</v>
      </c>
      <c r="Z2843">
        <v>9</v>
      </c>
      <c r="AA2843">
        <f>Zudio_sales_data[[#This Row],[Price]]*Zudio_sales_data[[#This Row],[Quantity]]</f>
        <v>8850</v>
      </c>
      <c r="AB2843" s="1">
        <v>45629</v>
      </c>
      <c r="AC2843">
        <f>_xlfn.DAYS(Zudio_sales_data[[#This Row],[Last Date]],Zudio_sales_data[[#This Row],[Store Open Date]])</f>
        <v>843</v>
      </c>
      <c r="AD2843" t="str">
        <f>IF(Zudio_sales_data[[#This Row],[Order Date]]&lt;=Zudio_sales_data[[#This Row],[Store Open Date]],"wrong data","right data")</f>
        <v>right data</v>
      </c>
      <c r="AE2843">
        <f>Zudio_sales_data[[#This Row],[Sales Profit]]/Zudio_sales_data[[#This Row],[Quantity]]</f>
        <v>708</v>
      </c>
    </row>
    <row r="2844" spans="1:31" x14ac:dyDescent="0.3">
      <c r="A2844" t="s">
        <v>71</v>
      </c>
      <c r="B2844" t="s">
        <v>135</v>
      </c>
      <c r="C2844" t="s">
        <v>47</v>
      </c>
      <c r="D2844" t="s">
        <v>66</v>
      </c>
      <c r="E2844">
        <v>65</v>
      </c>
      <c r="F2844">
        <v>404528</v>
      </c>
      <c r="G2844" t="s">
        <v>49</v>
      </c>
      <c r="H2844" s="1">
        <v>44785</v>
      </c>
      <c r="I2844">
        <v>1100</v>
      </c>
      <c r="J2844" t="s">
        <v>4463</v>
      </c>
      <c r="K2844" t="s">
        <v>79</v>
      </c>
      <c r="L2844">
        <v>11</v>
      </c>
      <c r="M2844">
        <v>8</v>
      </c>
      <c r="N2844">
        <v>8</v>
      </c>
      <c r="O2844" t="s">
        <v>69</v>
      </c>
      <c r="P2844" t="s">
        <v>34</v>
      </c>
      <c r="Q2844">
        <v>27713</v>
      </c>
      <c r="R2844" s="1">
        <v>45542</v>
      </c>
      <c r="S2844" t="s">
        <v>131</v>
      </c>
      <c r="T2844">
        <v>281570</v>
      </c>
      <c r="U2844" t="s">
        <v>2733</v>
      </c>
      <c r="V2844">
        <v>697</v>
      </c>
      <c r="W2844">
        <v>609</v>
      </c>
      <c r="X2844">
        <v>6</v>
      </c>
      <c r="Y2844">
        <v>1461.6</v>
      </c>
      <c r="Z2844">
        <v>9</v>
      </c>
      <c r="AA2844">
        <f>Zudio_sales_data[[#This Row],[Price]]*Zudio_sales_data[[#This Row],[Quantity]]</f>
        <v>3654</v>
      </c>
      <c r="AB2844" s="1">
        <v>45629</v>
      </c>
      <c r="AC2844">
        <f>_xlfn.DAYS(Zudio_sales_data[[#This Row],[Last Date]],Zudio_sales_data[[#This Row],[Store Open Date]])</f>
        <v>844</v>
      </c>
      <c r="AD2844" t="str">
        <f>IF(Zudio_sales_data[[#This Row],[Order Date]]&lt;=Zudio_sales_data[[#This Row],[Store Open Date]],"wrong data","right data")</f>
        <v>right data</v>
      </c>
      <c r="AE2844">
        <f>Zudio_sales_data[[#This Row],[Sales Profit]]/Zudio_sales_data[[#This Row],[Quantity]]</f>
        <v>243.6</v>
      </c>
    </row>
    <row r="2845" spans="1:31" x14ac:dyDescent="0.3">
      <c r="A2845" t="s">
        <v>45</v>
      </c>
      <c r="B2845" t="s">
        <v>275</v>
      </c>
      <c r="C2845" t="s">
        <v>47</v>
      </c>
      <c r="D2845" t="s">
        <v>48</v>
      </c>
      <c r="E2845">
        <v>19</v>
      </c>
      <c r="F2845">
        <v>426488</v>
      </c>
      <c r="G2845" t="s">
        <v>30</v>
      </c>
      <c r="H2845" s="1">
        <v>44634</v>
      </c>
      <c r="I2845">
        <v>950</v>
      </c>
      <c r="J2845" t="s">
        <v>4464</v>
      </c>
      <c r="K2845" t="s">
        <v>168</v>
      </c>
      <c r="L2845">
        <v>9</v>
      </c>
      <c r="M2845">
        <v>8</v>
      </c>
      <c r="N2845">
        <v>14</v>
      </c>
      <c r="O2845" t="s">
        <v>69</v>
      </c>
      <c r="P2845" t="s">
        <v>34</v>
      </c>
      <c r="Q2845">
        <v>74699</v>
      </c>
      <c r="R2845" s="1">
        <v>45444</v>
      </c>
      <c r="S2845" t="s">
        <v>43</v>
      </c>
      <c r="T2845">
        <v>352841</v>
      </c>
      <c r="U2845" t="s">
        <v>4465</v>
      </c>
      <c r="V2845">
        <v>965</v>
      </c>
      <c r="W2845">
        <v>2056</v>
      </c>
      <c r="X2845">
        <v>8</v>
      </c>
      <c r="Y2845">
        <v>6579.2</v>
      </c>
      <c r="Z2845">
        <v>11</v>
      </c>
      <c r="AA2845">
        <f>Zudio_sales_data[[#This Row],[Price]]*Zudio_sales_data[[#This Row],[Quantity]]</f>
        <v>16448</v>
      </c>
      <c r="AB2845" s="1">
        <v>45629</v>
      </c>
      <c r="AC2845">
        <f>_xlfn.DAYS(Zudio_sales_data[[#This Row],[Last Date]],Zudio_sales_data[[#This Row],[Store Open Date]])</f>
        <v>995</v>
      </c>
      <c r="AD2845" t="str">
        <f>IF(Zudio_sales_data[[#This Row],[Order Date]]&lt;=Zudio_sales_data[[#This Row],[Store Open Date]],"wrong data","right data")</f>
        <v>right data</v>
      </c>
      <c r="AE2845">
        <f>Zudio_sales_data[[#This Row],[Sales Profit]]/Zudio_sales_data[[#This Row],[Quantity]]</f>
        <v>822.4</v>
      </c>
    </row>
    <row r="2846" spans="1:31" x14ac:dyDescent="0.3">
      <c r="A2846" t="s">
        <v>110</v>
      </c>
      <c r="B2846" t="s">
        <v>197</v>
      </c>
      <c r="C2846" t="s">
        <v>39</v>
      </c>
      <c r="D2846" t="s">
        <v>101</v>
      </c>
      <c r="E2846">
        <v>4</v>
      </c>
      <c r="F2846">
        <v>424038</v>
      </c>
      <c r="G2846" t="s">
        <v>30</v>
      </c>
      <c r="H2846" s="1">
        <v>45340</v>
      </c>
      <c r="I2846">
        <v>1000</v>
      </c>
      <c r="J2846" t="s">
        <v>4466</v>
      </c>
      <c r="K2846" t="s">
        <v>353</v>
      </c>
      <c r="L2846">
        <v>9</v>
      </c>
      <c r="M2846">
        <v>8</v>
      </c>
      <c r="N2846">
        <v>5</v>
      </c>
      <c r="O2846" t="s">
        <v>69</v>
      </c>
      <c r="P2846" t="s">
        <v>62</v>
      </c>
      <c r="Q2846">
        <v>74282</v>
      </c>
      <c r="R2846" s="1">
        <v>45410</v>
      </c>
      <c r="S2846" t="s">
        <v>63</v>
      </c>
      <c r="T2846">
        <v>921788</v>
      </c>
      <c r="U2846" t="s">
        <v>4467</v>
      </c>
      <c r="V2846">
        <v>758</v>
      </c>
      <c r="W2846">
        <v>2102</v>
      </c>
      <c r="X2846">
        <v>6</v>
      </c>
      <c r="Y2846">
        <v>5044.8</v>
      </c>
      <c r="Z2846">
        <v>11</v>
      </c>
      <c r="AA2846">
        <f>Zudio_sales_data[[#This Row],[Price]]*Zudio_sales_data[[#This Row],[Quantity]]</f>
        <v>12612</v>
      </c>
      <c r="AB2846" s="1">
        <v>45629</v>
      </c>
      <c r="AC2846">
        <f>_xlfn.DAYS(Zudio_sales_data[[#This Row],[Last Date]],Zudio_sales_data[[#This Row],[Store Open Date]])</f>
        <v>289</v>
      </c>
      <c r="AD2846" t="str">
        <f>IF(Zudio_sales_data[[#This Row],[Order Date]]&lt;=Zudio_sales_data[[#This Row],[Store Open Date]],"wrong data","right data")</f>
        <v>right data</v>
      </c>
      <c r="AE2846">
        <f>Zudio_sales_data[[#This Row],[Sales Profit]]/Zudio_sales_data[[#This Row],[Quantity]]</f>
        <v>840.80000000000007</v>
      </c>
    </row>
    <row r="2847" spans="1:31" x14ac:dyDescent="0.3">
      <c r="A2847" t="s">
        <v>71</v>
      </c>
      <c r="B2847" t="s">
        <v>174</v>
      </c>
      <c r="C2847" t="s">
        <v>39</v>
      </c>
      <c r="D2847" t="s">
        <v>229</v>
      </c>
      <c r="E2847">
        <v>16</v>
      </c>
      <c r="F2847">
        <v>419364</v>
      </c>
      <c r="G2847" t="s">
        <v>49</v>
      </c>
      <c r="H2847" s="1">
        <v>45397</v>
      </c>
      <c r="I2847">
        <v>1000</v>
      </c>
      <c r="J2847" t="s">
        <v>4468</v>
      </c>
      <c r="K2847" t="s">
        <v>758</v>
      </c>
      <c r="L2847">
        <v>11</v>
      </c>
      <c r="M2847">
        <v>8</v>
      </c>
      <c r="N2847">
        <v>15</v>
      </c>
      <c r="O2847" t="s">
        <v>69</v>
      </c>
      <c r="P2847" t="s">
        <v>90</v>
      </c>
      <c r="Q2847">
        <v>97053</v>
      </c>
      <c r="R2847" s="1">
        <v>45477</v>
      </c>
      <c r="S2847" t="s">
        <v>95</v>
      </c>
      <c r="T2847">
        <v>782535</v>
      </c>
      <c r="U2847" t="s">
        <v>4469</v>
      </c>
      <c r="V2847">
        <v>586</v>
      </c>
      <c r="W2847">
        <v>1864</v>
      </c>
      <c r="X2847">
        <v>5</v>
      </c>
      <c r="Y2847">
        <v>3728</v>
      </c>
      <c r="Z2847">
        <v>9</v>
      </c>
      <c r="AA2847">
        <f>Zudio_sales_data[[#This Row],[Price]]*Zudio_sales_data[[#This Row],[Quantity]]</f>
        <v>9320</v>
      </c>
      <c r="AB2847" s="1">
        <v>45629</v>
      </c>
      <c r="AC2847">
        <f>_xlfn.DAYS(Zudio_sales_data[[#This Row],[Last Date]],Zudio_sales_data[[#This Row],[Store Open Date]])</f>
        <v>232</v>
      </c>
      <c r="AD2847" t="str">
        <f>IF(Zudio_sales_data[[#This Row],[Order Date]]&lt;=Zudio_sales_data[[#This Row],[Store Open Date]],"wrong data","right data")</f>
        <v>right data</v>
      </c>
      <c r="AE2847">
        <f>Zudio_sales_data[[#This Row],[Sales Profit]]/Zudio_sales_data[[#This Row],[Quantity]]</f>
        <v>745.6</v>
      </c>
    </row>
    <row r="2848" spans="1:31" x14ac:dyDescent="0.3">
      <c r="A2848" t="s">
        <v>71</v>
      </c>
      <c r="B2848" t="s">
        <v>197</v>
      </c>
      <c r="C2848" t="s">
        <v>28</v>
      </c>
      <c r="D2848" t="s">
        <v>87</v>
      </c>
      <c r="E2848">
        <v>6</v>
      </c>
      <c r="F2848">
        <v>439029</v>
      </c>
      <c r="G2848" t="s">
        <v>30</v>
      </c>
      <c r="H2848" s="1">
        <v>45211</v>
      </c>
      <c r="I2848">
        <v>1100</v>
      </c>
      <c r="J2848" t="s">
        <v>1434</v>
      </c>
      <c r="K2848" t="s">
        <v>176</v>
      </c>
      <c r="L2848">
        <v>9</v>
      </c>
      <c r="M2848">
        <v>8</v>
      </c>
      <c r="N2848">
        <v>7</v>
      </c>
      <c r="O2848" t="s">
        <v>33</v>
      </c>
      <c r="P2848" t="s">
        <v>90</v>
      </c>
      <c r="Q2848">
        <v>95683</v>
      </c>
      <c r="R2848" s="1">
        <v>45450</v>
      </c>
      <c r="S2848" t="s">
        <v>43</v>
      </c>
      <c r="T2848">
        <v>384383</v>
      </c>
      <c r="U2848" t="s">
        <v>4470</v>
      </c>
      <c r="V2848">
        <v>484</v>
      </c>
      <c r="W2848">
        <v>642</v>
      </c>
      <c r="X2848">
        <v>1</v>
      </c>
      <c r="Y2848">
        <v>256.8</v>
      </c>
      <c r="Z2848">
        <v>11</v>
      </c>
      <c r="AA2848">
        <f>Zudio_sales_data[[#This Row],[Price]]*Zudio_sales_data[[#This Row],[Quantity]]</f>
        <v>642</v>
      </c>
      <c r="AB2848" s="1">
        <v>45629</v>
      </c>
      <c r="AC2848">
        <f>_xlfn.DAYS(Zudio_sales_data[[#This Row],[Last Date]],Zudio_sales_data[[#This Row],[Store Open Date]])</f>
        <v>418</v>
      </c>
      <c r="AD2848" t="str">
        <f>IF(Zudio_sales_data[[#This Row],[Order Date]]&lt;=Zudio_sales_data[[#This Row],[Store Open Date]],"wrong data","right data")</f>
        <v>right data</v>
      </c>
      <c r="AE2848">
        <f>Zudio_sales_data[[#This Row],[Sales Profit]]/Zudio_sales_data[[#This Row],[Quantity]]</f>
        <v>256.8</v>
      </c>
    </row>
    <row r="2849" spans="1:31" x14ac:dyDescent="0.3">
      <c r="A2849" t="s">
        <v>71</v>
      </c>
      <c r="B2849" t="s">
        <v>81</v>
      </c>
      <c r="C2849" t="s">
        <v>47</v>
      </c>
      <c r="D2849" t="s">
        <v>29</v>
      </c>
      <c r="E2849">
        <v>13</v>
      </c>
      <c r="F2849">
        <v>426587</v>
      </c>
      <c r="G2849" t="s">
        <v>30</v>
      </c>
      <c r="H2849" s="1">
        <v>45063</v>
      </c>
      <c r="I2849">
        <v>1000</v>
      </c>
      <c r="J2849" t="s">
        <v>4471</v>
      </c>
      <c r="K2849" t="s">
        <v>203</v>
      </c>
      <c r="L2849">
        <v>11</v>
      </c>
      <c r="M2849">
        <v>8</v>
      </c>
      <c r="N2849">
        <v>19</v>
      </c>
      <c r="O2849" t="s">
        <v>69</v>
      </c>
      <c r="P2849" t="s">
        <v>52</v>
      </c>
      <c r="Q2849">
        <v>69705</v>
      </c>
      <c r="R2849" s="1">
        <v>45389</v>
      </c>
      <c r="S2849" t="s">
        <v>63</v>
      </c>
      <c r="T2849">
        <v>709080</v>
      </c>
      <c r="U2849" t="s">
        <v>4472</v>
      </c>
      <c r="V2849">
        <v>962</v>
      </c>
      <c r="W2849">
        <v>2690</v>
      </c>
      <c r="X2849">
        <v>2</v>
      </c>
      <c r="Y2849">
        <v>2152</v>
      </c>
      <c r="Z2849">
        <v>9</v>
      </c>
      <c r="AA2849">
        <f>Zudio_sales_data[[#This Row],[Price]]*Zudio_sales_data[[#This Row],[Quantity]]</f>
        <v>5380</v>
      </c>
      <c r="AB2849" s="1">
        <v>45629</v>
      </c>
      <c r="AC2849">
        <f>_xlfn.DAYS(Zudio_sales_data[[#This Row],[Last Date]],Zudio_sales_data[[#This Row],[Store Open Date]])</f>
        <v>566</v>
      </c>
      <c r="AD2849" t="str">
        <f>IF(Zudio_sales_data[[#This Row],[Order Date]]&lt;=Zudio_sales_data[[#This Row],[Store Open Date]],"wrong data","right data")</f>
        <v>right data</v>
      </c>
      <c r="AE2849">
        <f>Zudio_sales_data[[#This Row],[Sales Profit]]/Zudio_sales_data[[#This Row],[Quantity]]</f>
        <v>1076</v>
      </c>
    </row>
    <row r="2850" spans="1:31" x14ac:dyDescent="0.3">
      <c r="A2850" t="s">
        <v>139</v>
      </c>
      <c r="B2850" t="s">
        <v>111</v>
      </c>
      <c r="C2850" t="s">
        <v>39</v>
      </c>
      <c r="D2850" t="s">
        <v>112</v>
      </c>
      <c r="E2850">
        <v>69</v>
      </c>
      <c r="F2850">
        <v>415563</v>
      </c>
      <c r="G2850" t="s">
        <v>30</v>
      </c>
      <c r="H2850" s="1">
        <v>44608</v>
      </c>
      <c r="I2850">
        <v>1100</v>
      </c>
      <c r="J2850" t="s">
        <v>4473</v>
      </c>
      <c r="K2850" t="s">
        <v>456</v>
      </c>
      <c r="L2850">
        <v>10</v>
      </c>
      <c r="M2850">
        <v>7</v>
      </c>
      <c r="N2850">
        <v>8</v>
      </c>
      <c r="O2850" t="s">
        <v>33</v>
      </c>
      <c r="P2850" t="s">
        <v>52</v>
      </c>
      <c r="Q2850">
        <v>81203</v>
      </c>
      <c r="R2850" s="1">
        <v>45528</v>
      </c>
      <c r="S2850" t="s">
        <v>53</v>
      </c>
      <c r="T2850">
        <v>141436</v>
      </c>
      <c r="U2850" t="s">
        <v>4474</v>
      </c>
      <c r="V2850">
        <v>249</v>
      </c>
      <c r="W2850">
        <v>2570</v>
      </c>
      <c r="X2850">
        <v>5</v>
      </c>
      <c r="Y2850">
        <v>5140</v>
      </c>
      <c r="Z2850">
        <v>9</v>
      </c>
      <c r="AA2850">
        <f>Zudio_sales_data[[#This Row],[Price]]*Zudio_sales_data[[#This Row],[Quantity]]</f>
        <v>12850</v>
      </c>
      <c r="AB2850" s="1">
        <v>45629</v>
      </c>
      <c r="AC2850">
        <f>_xlfn.DAYS(Zudio_sales_data[[#This Row],[Last Date]],Zudio_sales_data[[#This Row],[Store Open Date]])</f>
        <v>1021</v>
      </c>
      <c r="AD2850" t="str">
        <f>IF(Zudio_sales_data[[#This Row],[Order Date]]&lt;=Zudio_sales_data[[#This Row],[Store Open Date]],"wrong data","right data")</f>
        <v>right data</v>
      </c>
      <c r="AE2850">
        <f>Zudio_sales_data[[#This Row],[Sales Profit]]/Zudio_sales_data[[#This Row],[Quantity]]</f>
        <v>1028</v>
      </c>
    </row>
    <row r="2851" spans="1:31" x14ac:dyDescent="0.3">
      <c r="A2851" t="s">
        <v>139</v>
      </c>
      <c r="B2851" t="s">
        <v>163</v>
      </c>
      <c r="C2851" t="s">
        <v>47</v>
      </c>
      <c r="D2851" t="s">
        <v>229</v>
      </c>
      <c r="E2851">
        <v>73</v>
      </c>
      <c r="F2851">
        <v>400714</v>
      </c>
      <c r="G2851" t="s">
        <v>49</v>
      </c>
      <c r="H2851" s="1">
        <v>45222</v>
      </c>
      <c r="I2851">
        <v>1000</v>
      </c>
      <c r="J2851" t="s">
        <v>4475</v>
      </c>
      <c r="K2851" t="s">
        <v>114</v>
      </c>
      <c r="L2851">
        <v>10</v>
      </c>
      <c r="M2851">
        <v>7</v>
      </c>
      <c r="N2851">
        <v>13</v>
      </c>
      <c r="O2851" t="s">
        <v>33</v>
      </c>
      <c r="P2851" t="s">
        <v>34</v>
      </c>
      <c r="Q2851">
        <v>56044</v>
      </c>
      <c r="R2851" s="1">
        <v>45514</v>
      </c>
      <c r="S2851" t="s">
        <v>53</v>
      </c>
      <c r="T2851">
        <v>351139</v>
      </c>
      <c r="U2851" t="s">
        <v>4476</v>
      </c>
      <c r="V2851">
        <v>414</v>
      </c>
      <c r="W2851">
        <v>2081</v>
      </c>
      <c r="X2851">
        <v>3</v>
      </c>
      <c r="Y2851">
        <v>2497.1999999999998</v>
      </c>
      <c r="Z2851">
        <v>9</v>
      </c>
      <c r="AA2851">
        <f>Zudio_sales_data[[#This Row],[Price]]*Zudio_sales_data[[#This Row],[Quantity]]</f>
        <v>6243</v>
      </c>
      <c r="AB2851" s="1">
        <v>45629</v>
      </c>
      <c r="AC2851">
        <f>_xlfn.DAYS(Zudio_sales_data[[#This Row],[Last Date]],Zudio_sales_data[[#This Row],[Store Open Date]])</f>
        <v>407</v>
      </c>
      <c r="AD2851" t="str">
        <f>IF(Zudio_sales_data[[#This Row],[Order Date]]&lt;=Zudio_sales_data[[#This Row],[Store Open Date]],"wrong data","right data")</f>
        <v>right data</v>
      </c>
      <c r="AE2851">
        <f>Zudio_sales_data[[#This Row],[Sales Profit]]/Zudio_sales_data[[#This Row],[Quantity]]</f>
        <v>832.4</v>
      </c>
    </row>
    <row r="2852" spans="1:31" x14ac:dyDescent="0.3">
      <c r="A2852" t="s">
        <v>139</v>
      </c>
      <c r="B2852" t="s">
        <v>100</v>
      </c>
      <c r="C2852" t="s">
        <v>47</v>
      </c>
      <c r="D2852" t="s">
        <v>66</v>
      </c>
      <c r="E2852">
        <v>99</v>
      </c>
      <c r="F2852">
        <v>432530</v>
      </c>
      <c r="G2852" t="s">
        <v>49</v>
      </c>
      <c r="H2852" s="1">
        <v>45211</v>
      </c>
      <c r="I2852">
        <v>1400</v>
      </c>
      <c r="J2852" t="s">
        <v>2640</v>
      </c>
      <c r="K2852" t="s">
        <v>456</v>
      </c>
      <c r="L2852">
        <v>10</v>
      </c>
      <c r="M2852">
        <v>9</v>
      </c>
      <c r="N2852">
        <v>5</v>
      </c>
      <c r="O2852" t="s">
        <v>33</v>
      </c>
      <c r="P2852" t="s">
        <v>34</v>
      </c>
      <c r="Q2852">
        <v>36478</v>
      </c>
      <c r="R2852" s="1">
        <v>45621</v>
      </c>
      <c r="S2852" t="s">
        <v>35</v>
      </c>
      <c r="T2852">
        <v>676378</v>
      </c>
      <c r="U2852" t="s">
        <v>4477</v>
      </c>
      <c r="V2852">
        <v>703</v>
      </c>
      <c r="W2852">
        <v>1823</v>
      </c>
      <c r="X2852">
        <v>1</v>
      </c>
      <c r="Y2852">
        <v>729.2</v>
      </c>
      <c r="Z2852">
        <v>11</v>
      </c>
      <c r="AA2852">
        <f>Zudio_sales_data[[#This Row],[Price]]*Zudio_sales_data[[#This Row],[Quantity]]</f>
        <v>1823</v>
      </c>
      <c r="AB2852" s="1">
        <v>45629</v>
      </c>
      <c r="AC2852">
        <f>_xlfn.DAYS(Zudio_sales_data[[#This Row],[Last Date]],Zudio_sales_data[[#This Row],[Store Open Date]])</f>
        <v>418</v>
      </c>
      <c r="AD2852" t="str">
        <f>IF(Zudio_sales_data[[#This Row],[Order Date]]&lt;=Zudio_sales_data[[#This Row],[Store Open Date]],"wrong data","right data")</f>
        <v>right data</v>
      </c>
      <c r="AE2852">
        <f>Zudio_sales_data[[#This Row],[Sales Profit]]/Zudio_sales_data[[#This Row],[Quantity]]</f>
        <v>729.2</v>
      </c>
    </row>
    <row r="2853" spans="1:31" x14ac:dyDescent="0.3">
      <c r="A2853" t="s">
        <v>110</v>
      </c>
      <c r="B2853" t="s">
        <v>81</v>
      </c>
      <c r="C2853" t="s">
        <v>47</v>
      </c>
      <c r="D2853" t="s">
        <v>40</v>
      </c>
      <c r="E2853">
        <v>62</v>
      </c>
      <c r="F2853">
        <v>415095</v>
      </c>
      <c r="G2853" t="s">
        <v>30</v>
      </c>
      <c r="H2853" s="1">
        <v>45368</v>
      </c>
      <c r="I2853">
        <v>1100</v>
      </c>
      <c r="J2853" t="s">
        <v>4478</v>
      </c>
      <c r="K2853" t="s">
        <v>557</v>
      </c>
      <c r="L2853">
        <v>9</v>
      </c>
      <c r="M2853">
        <v>8</v>
      </c>
      <c r="N2853">
        <v>9</v>
      </c>
      <c r="O2853" t="s">
        <v>33</v>
      </c>
      <c r="P2853" t="s">
        <v>62</v>
      </c>
      <c r="Q2853">
        <v>19212</v>
      </c>
      <c r="R2853" s="1">
        <v>45580</v>
      </c>
      <c r="S2853" t="s">
        <v>115</v>
      </c>
      <c r="T2853">
        <v>716846</v>
      </c>
      <c r="U2853" t="s">
        <v>4479</v>
      </c>
      <c r="V2853">
        <v>989</v>
      </c>
      <c r="W2853">
        <v>1706</v>
      </c>
      <c r="X2853">
        <v>1</v>
      </c>
      <c r="Y2853">
        <v>682.4</v>
      </c>
      <c r="Z2853">
        <v>11</v>
      </c>
      <c r="AA2853">
        <f>Zudio_sales_data[[#This Row],[Price]]*Zudio_sales_data[[#This Row],[Quantity]]</f>
        <v>1706</v>
      </c>
      <c r="AB2853" s="1">
        <v>45629</v>
      </c>
      <c r="AC2853">
        <f>_xlfn.DAYS(Zudio_sales_data[[#This Row],[Last Date]],Zudio_sales_data[[#This Row],[Store Open Date]])</f>
        <v>261</v>
      </c>
      <c r="AD2853" t="str">
        <f>IF(Zudio_sales_data[[#This Row],[Order Date]]&lt;=Zudio_sales_data[[#This Row],[Store Open Date]],"wrong data","right data")</f>
        <v>right data</v>
      </c>
      <c r="AE2853">
        <f>Zudio_sales_data[[#This Row],[Sales Profit]]/Zudio_sales_data[[#This Row],[Quantity]]</f>
        <v>682.4</v>
      </c>
    </row>
    <row r="2854" spans="1:31" x14ac:dyDescent="0.3">
      <c r="A2854" t="s">
        <v>37</v>
      </c>
      <c r="B2854" t="s">
        <v>106</v>
      </c>
      <c r="C2854" t="s">
        <v>39</v>
      </c>
      <c r="D2854" t="s">
        <v>29</v>
      </c>
      <c r="E2854">
        <v>79</v>
      </c>
      <c r="F2854">
        <v>423451</v>
      </c>
      <c r="G2854" t="s">
        <v>30</v>
      </c>
      <c r="H2854" s="1">
        <v>44727</v>
      </c>
      <c r="I2854">
        <v>950</v>
      </c>
      <c r="J2854" t="s">
        <v>855</v>
      </c>
      <c r="K2854" t="s">
        <v>89</v>
      </c>
      <c r="L2854">
        <v>10</v>
      </c>
      <c r="M2854">
        <v>7</v>
      </c>
      <c r="N2854">
        <v>3</v>
      </c>
      <c r="O2854" t="s">
        <v>69</v>
      </c>
      <c r="P2854" t="s">
        <v>90</v>
      </c>
      <c r="Q2854">
        <v>32545</v>
      </c>
      <c r="R2854" s="1">
        <v>45430</v>
      </c>
      <c r="S2854" t="s">
        <v>104</v>
      </c>
      <c r="T2854">
        <v>356840</v>
      </c>
      <c r="U2854" t="s">
        <v>2552</v>
      </c>
      <c r="V2854">
        <v>437</v>
      </c>
      <c r="W2854">
        <v>1290</v>
      </c>
      <c r="X2854">
        <v>4</v>
      </c>
      <c r="Y2854">
        <v>2064</v>
      </c>
      <c r="Z2854">
        <v>9</v>
      </c>
      <c r="AA2854">
        <f>Zudio_sales_data[[#This Row],[Price]]*Zudio_sales_data[[#This Row],[Quantity]]</f>
        <v>5160</v>
      </c>
      <c r="AB2854" s="1">
        <v>45629</v>
      </c>
      <c r="AC2854">
        <f>_xlfn.DAYS(Zudio_sales_data[[#This Row],[Last Date]],Zudio_sales_data[[#This Row],[Store Open Date]])</f>
        <v>902</v>
      </c>
      <c r="AD2854" t="str">
        <f>IF(Zudio_sales_data[[#This Row],[Order Date]]&lt;=Zudio_sales_data[[#This Row],[Store Open Date]],"wrong data","right data")</f>
        <v>right data</v>
      </c>
      <c r="AE2854">
        <f>Zudio_sales_data[[#This Row],[Sales Profit]]/Zudio_sales_data[[#This Row],[Quantity]]</f>
        <v>516</v>
      </c>
    </row>
    <row r="2855" spans="1:31" x14ac:dyDescent="0.3">
      <c r="A2855" t="s">
        <v>26</v>
      </c>
      <c r="B2855" t="s">
        <v>153</v>
      </c>
      <c r="C2855" t="s">
        <v>39</v>
      </c>
      <c r="D2855" t="s">
        <v>87</v>
      </c>
      <c r="E2855">
        <v>67</v>
      </c>
      <c r="F2855">
        <v>419022</v>
      </c>
      <c r="G2855" t="s">
        <v>49</v>
      </c>
      <c r="H2855" s="1">
        <v>45237</v>
      </c>
      <c r="I2855">
        <v>1300</v>
      </c>
      <c r="J2855" t="s">
        <v>4480</v>
      </c>
      <c r="K2855" t="s">
        <v>609</v>
      </c>
      <c r="L2855">
        <v>11</v>
      </c>
      <c r="M2855">
        <v>8</v>
      </c>
      <c r="N2855">
        <v>6</v>
      </c>
      <c r="O2855" t="s">
        <v>69</v>
      </c>
      <c r="P2855" t="s">
        <v>52</v>
      </c>
      <c r="Q2855">
        <v>44533</v>
      </c>
      <c r="R2855" s="1">
        <v>45307</v>
      </c>
      <c r="S2855" t="s">
        <v>85</v>
      </c>
      <c r="T2855">
        <v>256364</v>
      </c>
      <c r="U2855" t="s">
        <v>4481</v>
      </c>
      <c r="V2855">
        <v>506</v>
      </c>
      <c r="W2855">
        <v>675</v>
      </c>
      <c r="X2855">
        <v>2</v>
      </c>
      <c r="Y2855">
        <v>540</v>
      </c>
      <c r="Z2855">
        <v>9</v>
      </c>
      <c r="AA2855">
        <f>Zudio_sales_data[[#This Row],[Price]]*Zudio_sales_data[[#This Row],[Quantity]]</f>
        <v>1350</v>
      </c>
      <c r="AB2855" s="1">
        <v>45629</v>
      </c>
      <c r="AC2855">
        <f>_xlfn.DAYS(Zudio_sales_data[[#This Row],[Last Date]],Zudio_sales_data[[#This Row],[Store Open Date]])</f>
        <v>392</v>
      </c>
      <c r="AD2855" t="str">
        <f>IF(Zudio_sales_data[[#This Row],[Order Date]]&lt;=Zudio_sales_data[[#This Row],[Store Open Date]],"wrong data","right data")</f>
        <v>right data</v>
      </c>
      <c r="AE2855">
        <f>Zudio_sales_data[[#This Row],[Sales Profit]]/Zudio_sales_data[[#This Row],[Quantity]]</f>
        <v>270</v>
      </c>
    </row>
    <row r="2856" spans="1:31" x14ac:dyDescent="0.3">
      <c r="A2856" t="s">
        <v>139</v>
      </c>
      <c r="B2856" t="s">
        <v>241</v>
      </c>
      <c r="C2856" t="s">
        <v>28</v>
      </c>
      <c r="D2856" t="s">
        <v>112</v>
      </c>
      <c r="E2856">
        <v>61</v>
      </c>
      <c r="F2856">
        <v>404490</v>
      </c>
      <c r="G2856" t="s">
        <v>30</v>
      </c>
      <c r="H2856" s="1">
        <v>44695</v>
      </c>
      <c r="I2856">
        <v>1000</v>
      </c>
      <c r="J2856" t="s">
        <v>4482</v>
      </c>
      <c r="K2856" t="s">
        <v>98</v>
      </c>
      <c r="L2856">
        <v>11</v>
      </c>
      <c r="M2856">
        <v>8</v>
      </c>
      <c r="N2856">
        <v>3</v>
      </c>
      <c r="O2856" t="s">
        <v>69</v>
      </c>
      <c r="P2856" t="s">
        <v>90</v>
      </c>
      <c r="Q2856">
        <v>74058</v>
      </c>
      <c r="R2856" s="1">
        <v>45604</v>
      </c>
      <c r="S2856" t="s">
        <v>35</v>
      </c>
      <c r="T2856">
        <v>599828</v>
      </c>
      <c r="U2856" t="s">
        <v>4483</v>
      </c>
      <c r="V2856">
        <v>633</v>
      </c>
      <c r="W2856">
        <v>1198</v>
      </c>
      <c r="X2856">
        <v>4</v>
      </c>
      <c r="Y2856">
        <v>1916.8</v>
      </c>
      <c r="Z2856">
        <v>9</v>
      </c>
      <c r="AA2856">
        <f>Zudio_sales_data[[#This Row],[Price]]*Zudio_sales_data[[#This Row],[Quantity]]</f>
        <v>4792</v>
      </c>
      <c r="AB2856" s="1">
        <v>45629</v>
      </c>
      <c r="AC2856">
        <f>_xlfn.DAYS(Zudio_sales_data[[#This Row],[Last Date]],Zudio_sales_data[[#This Row],[Store Open Date]])</f>
        <v>934</v>
      </c>
      <c r="AD2856" t="str">
        <f>IF(Zudio_sales_data[[#This Row],[Order Date]]&lt;=Zudio_sales_data[[#This Row],[Store Open Date]],"wrong data","right data")</f>
        <v>right data</v>
      </c>
      <c r="AE2856">
        <f>Zudio_sales_data[[#This Row],[Sales Profit]]/Zudio_sales_data[[#This Row],[Quantity]]</f>
        <v>479.2</v>
      </c>
    </row>
    <row r="2857" spans="1:31" x14ac:dyDescent="0.3">
      <c r="A2857" t="s">
        <v>117</v>
      </c>
      <c r="B2857" t="s">
        <v>132</v>
      </c>
      <c r="C2857" t="s">
        <v>47</v>
      </c>
      <c r="D2857" t="s">
        <v>48</v>
      </c>
      <c r="E2857">
        <v>32</v>
      </c>
      <c r="F2857">
        <v>419992</v>
      </c>
      <c r="G2857" t="s">
        <v>30</v>
      </c>
      <c r="H2857" s="1">
        <v>44977</v>
      </c>
      <c r="I2857">
        <v>1400</v>
      </c>
      <c r="J2857" t="s">
        <v>4484</v>
      </c>
      <c r="K2857" t="s">
        <v>423</v>
      </c>
      <c r="L2857">
        <v>11</v>
      </c>
      <c r="M2857">
        <v>8</v>
      </c>
      <c r="N2857">
        <v>4</v>
      </c>
      <c r="O2857" t="s">
        <v>69</v>
      </c>
      <c r="P2857" t="s">
        <v>90</v>
      </c>
      <c r="Q2857">
        <v>37056</v>
      </c>
      <c r="R2857" s="1">
        <v>45461</v>
      </c>
      <c r="S2857" t="s">
        <v>43</v>
      </c>
      <c r="T2857">
        <v>641595</v>
      </c>
      <c r="U2857" t="s">
        <v>4485</v>
      </c>
      <c r="V2857">
        <v>279</v>
      </c>
      <c r="W2857">
        <v>2433</v>
      </c>
      <c r="X2857">
        <v>8</v>
      </c>
      <c r="Y2857">
        <v>7785.6</v>
      </c>
      <c r="Z2857">
        <v>9</v>
      </c>
      <c r="AA2857">
        <f>Zudio_sales_data[[#This Row],[Price]]*Zudio_sales_data[[#This Row],[Quantity]]</f>
        <v>19464</v>
      </c>
      <c r="AB2857" s="1">
        <v>45629</v>
      </c>
      <c r="AC2857">
        <f>_xlfn.DAYS(Zudio_sales_data[[#This Row],[Last Date]],Zudio_sales_data[[#This Row],[Store Open Date]])</f>
        <v>652</v>
      </c>
      <c r="AD2857" t="str">
        <f>IF(Zudio_sales_data[[#This Row],[Order Date]]&lt;=Zudio_sales_data[[#This Row],[Store Open Date]],"wrong data","right data")</f>
        <v>right data</v>
      </c>
      <c r="AE2857">
        <f>Zudio_sales_data[[#This Row],[Sales Profit]]/Zudio_sales_data[[#This Row],[Quantity]]</f>
        <v>973.2</v>
      </c>
    </row>
    <row r="2858" spans="1:31" x14ac:dyDescent="0.3">
      <c r="A2858" t="s">
        <v>117</v>
      </c>
      <c r="B2858" t="s">
        <v>46</v>
      </c>
      <c r="C2858" t="s">
        <v>47</v>
      </c>
      <c r="D2858" t="s">
        <v>112</v>
      </c>
      <c r="E2858">
        <v>72</v>
      </c>
      <c r="F2858">
        <v>416000</v>
      </c>
      <c r="G2858" t="s">
        <v>49</v>
      </c>
      <c r="H2858" s="1">
        <v>45170</v>
      </c>
      <c r="I2858">
        <v>1200</v>
      </c>
      <c r="J2858" t="s">
        <v>4486</v>
      </c>
      <c r="K2858" t="s">
        <v>295</v>
      </c>
      <c r="L2858">
        <v>9</v>
      </c>
      <c r="M2858">
        <v>8</v>
      </c>
      <c r="N2858">
        <v>12</v>
      </c>
      <c r="O2858" t="s">
        <v>69</v>
      </c>
      <c r="P2858" t="s">
        <v>62</v>
      </c>
      <c r="Q2858">
        <v>33135</v>
      </c>
      <c r="R2858" s="1">
        <v>45516</v>
      </c>
      <c r="S2858" t="s">
        <v>53</v>
      </c>
      <c r="T2858">
        <v>987076</v>
      </c>
      <c r="U2858" t="s">
        <v>4487</v>
      </c>
      <c r="V2858">
        <v>905</v>
      </c>
      <c r="W2858">
        <v>1873</v>
      </c>
      <c r="X2858">
        <v>1</v>
      </c>
      <c r="Y2858">
        <v>749.2</v>
      </c>
      <c r="Z2858">
        <v>11</v>
      </c>
      <c r="AA2858">
        <f>Zudio_sales_data[[#This Row],[Price]]*Zudio_sales_data[[#This Row],[Quantity]]</f>
        <v>1873</v>
      </c>
      <c r="AB2858" s="1">
        <v>45629</v>
      </c>
      <c r="AC2858">
        <f>_xlfn.DAYS(Zudio_sales_data[[#This Row],[Last Date]],Zudio_sales_data[[#This Row],[Store Open Date]])</f>
        <v>459</v>
      </c>
      <c r="AD2858" t="str">
        <f>IF(Zudio_sales_data[[#This Row],[Order Date]]&lt;=Zudio_sales_data[[#This Row],[Store Open Date]],"wrong data","right data")</f>
        <v>right data</v>
      </c>
      <c r="AE2858">
        <f>Zudio_sales_data[[#This Row],[Sales Profit]]/Zudio_sales_data[[#This Row],[Quantity]]</f>
        <v>749.2</v>
      </c>
    </row>
    <row r="2859" spans="1:31" x14ac:dyDescent="0.3">
      <c r="A2859" t="s">
        <v>55</v>
      </c>
      <c r="B2859" t="s">
        <v>219</v>
      </c>
      <c r="C2859" t="s">
        <v>47</v>
      </c>
      <c r="D2859" t="s">
        <v>40</v>
      </c>
      <c r="E2859">
        <v>67</v>
      </c>
      <c r="F2859">
        <v>402582</v>
      </c>
      <c r="G2859" t="s">
        <v>49</v>
      </c>
      <c r="H2859" s="1">
        <v>45465</v>
      </c>
      <c r="I2859">
        <v>800</v>
      </c>
      <c r="J2859" t="s">
        <v>4488</v>
      </c>
      <c r="K2859" t="s">
        <v>210</v>
      </c>
      <c r="L2859">
        <v>10</v>
      </c>
      <c r="M2859">
        <v>9</v>
      </c>
      <c r="N2859">
        <v>6</v>
      </c>
      <c r="O2859" t="s">
        <v>33</v>
      </c>
      <c r="P2859" t="s">
        <v>62</v>
      </c>
      <c r="Q2859">
        <v>24281</v>
      </c>
      <c r="R2859" s="1">
        <v>45469</v>
      </c>
      <c r="S2859" t="s">
        <v>43</v>
      </c>
      <c r="T2859">
        <v>865598</v>
      </c>
      <c r="U2859" t="s">
        <v>4489</v>
      </c>
      <c r="V2859">
        <v>258</v>
      </c>
      <c r="W2859">
        <v>1991</v>
      </c>
      <c r="X2859">
        <v>1</v>
      </c>
      <c r="Y2859">
        <v>796.4</v>
      </c>
      <c r="Z2859">
        <v>11</v>
      </c>
      <c r="AA2859">
        <f>Zudio_sales_data[[#This Row],[Price]]*Zudio_sales_data[[#This Row],[Quantity]]</f>
        <v>1991</v>
      </c>
      <c r="AB2859" s="1">
        <v>45629</v>
      </c>
      <c r="AC2859">
        <f>_xlfn.DAYS(Zudio_sales_data[[#This Row],[Last Date]],Zudio_sales_data[[#This Row],[Store Open Date]])</f>
        <v>164</v>
      </c>
      <c r="AD2859" t="str">
        <f>IF(Zudio_sales_data[[#This Row],[Order Date]]&lt;=Zudio_sales_data[[#This Row],[Store Open Date]],"wrong data","right data")</f>
        <v>right data</v>
      </c>
      <c r="AE2859">
        <f>Zudio_sales_data[[#This Row],[Sales Profit]]/Zudio_sales_data[[#This Row],[Quantity]]</f>
        <v>796.4</v>
      </c>
    </row>
    <row r="2860" spans="1:31" x14ac:dyDescent="0.3">
      <c r="A2860" t="s">
        <v>71</v>
      </c>
      <c r="B2860" t="s">
        <v>208</v>
      </c>
      <c r="C2860" t="s">
        <v>39</v>
      </c>
      <c r="D2860" t="s">
        <v>77</v>
      </c>
      <c r="E2860">
        <v>16</v>
      </c>
      <c r="F2860">
        <v>403277</v>
      </c>
      <c r="G2860" t="s">
        <v>30</v>
      </c>
      <c r="H2860" s="1">
        <v>45470</v>
      </c>
      <c r="I2860">
        <v>800</v>
      </c>
      <c r="J2860" t="s">
        <v>4490</v>
      </c>
      <c r="K2860" t="s">
        <v>771</v>
      </c>
      <c r="L2860">
        <v>11</v>
      </c>
      <c r="M2860">
        <v>8</v>
      </c>
      <c r="N2860">
        <v>11</v>
      </c>
      <c r="O2860" t="s">
        <v>69</v>
      </c>
      <c r="P2860" t="s">
        <v>34</v>
      </c>
      <c r="Q2860">
        <v>98194</v>
      </c>
      <c r="R2860" s="1">
        <v>45621</v>
      </c>
      <c r="S2860" t="s">
        <v>35</v>
      </c>
      <c r="T2860">
        <v>218451</v>
      </c>
      <c r="U2860" t="s">
        <v>4491</v>
      </c>
      <c r="V2860">
        <v>517</v>
      </c>
      <c r="W2860">
        <v>2554</v>
      </c>
      <c r="X2860">
        <v>4</v>
      </c>
      <c r="Y2860">
        <v>4086.4</v>
      </c>
      <c r="Z2860">
        <v>9</v>
      </c>
      <c r="AA2860">
        <f>Zudio_sales_data[[#This Row],[Price]]*Zudio_sales_data[[#This Row],[Quantity]]</f>
        <v>10216</v>
      </c>
      <c r="AB2860" s="1">
        <v>45629</v>
      </c>
      <c r="AC2860">
        <f>_xlfn.DAYS(Zudio_sales_data[[#This Row],[Last Date]],Zudio_sales_data[[#This Row],[Store Open Date]])</f>
        <v>159</v>
      </c>
      <c r="AD2860" t="str">
        <f>IF(Zudio_sales_data[[#This Row],[Order Date]]&lt;=Zudio_sales_data[[#This Row],[Store Open Date]],"wrong data","right data")</f>
        <v>right data</v>
      </c>
      <c r="AE2860">
        <f>Zudio_sales_data[[#This Row],[Sales Profit]]/Zudio_sales_data[[#This Row],[Quantity]]</f>
        <v>1021.6</v>
      </c>
    </row>
    <row r="2861" spans="1:31" x14ac:dyDescent="0.3">
      <c r="A2861" t="s">
        <v>37</v>
      </c>
      <c r="B2861" t="s">
        <v>317</v>
      </c>
      <c r="C2861" t="s">
        <v>28</v>
      </c>
      <c r="D2861" t="s">
        <v>112</v>
      </c>
      <c r="E2861">
        <v>28</v>
      </c>
      <c r="F2861">
        <v>401505</v>
      </c>
      <c r="G2861" t="s">
        <v>49</v>
      </c>
      <c r="H2861" s="1">
        <v>43858</v>
      </c>
      <c r="I2861">
        <v>1200</v>
      </c>
      <c r="J2861" t="s">
        <v>4492</v>
      </c>
      <c r="K2861" t="s">
        <v>1025</v>
      </c>
      <c r="L2861">
        <v>11</v>
      </c>
      <c r="M2861">
        <v>8</v>
      </c>
      <c r="N2861">
        <v>9</v>
      </c>
      <c r="O2861" t="s">
        <v>69</v>
      </c>
      <c r="P2861" t="s">
        <v>34</v>
      </c>
      <c r="Q2861">
        <v>19325</v>
      </c>
      <c r="R2861" s="1">
        <v>45292</v>
      </c>
      <c r="S2861" t="s">
        <v>85</v>
      </c>
      <c r="T2861">
        <v>668953</v>
      </c>
      <c r="U2861" t="s">
        <v>4493</v>
      </c>
      <c r="V2861">
        <v>462</v>
      </c>
      <c r="W2861">
        <v>1653</v>
      </c>
      <c r="X2861">
        <v>7</v>
      </c>
      <c r="Y2861">
        <v>4628.3999999999996</v>
      </c>
      <c r="Z2861">
        <v>9</v>
      </c>
      <c r="AA2861">
        <f>Zudio_sales_data[[#This Row],[Price]]*Zudio_sales_data[[#This Row],[Quantity]]</f>
        <v>11571</v>
      </c>
      <c r="AB2861" s="1">
        <v>45629</v>
      </c>
      <c r="AC2861">
        <f>_xlfn.DAYS(Zudio_sales_data[[#This Row],[Last Date]],Zudio_sales_data[[#This Row],[Store Open Date]])</f>
        <v>1771</v>
      </c>
      <c r="AD2861" t="str">
        <f>IF(Zudio_sales_data[[#This Row],[Order Date]]&lt;=Zudio_sales_data[[#This Row],[Store Open Date]],"wrong data","right data")</f>
        <v>right data</v>
      </c>
      <c r="AE2861">
        <f>Zudio_sales_data[[#This Row],[Sales Profit]]/Zudio_sales_data[[#This Row],[Quantity]]</f>
        <v>661.19999999999993</v>
      </c>
    </row>
    <row r="2862" spans="1:31" x14ac:dyDescent="0.3">
      <c r="A2862" t="s">
        <v>110</v>
      </c>
      <c r="B2862" t="s">
        <v>38</v>
      </c>
      <c r="C2862" t="s">
        <v>39</v>
      </c>
      <c r="D2862" t="s">
        <v>229</v>
      </c>
      <c r="E2862">
        <v>40</v>
      </c>
      <c r="F2862">
        <v>437710</v>
      </c>
      <c r="G2862" t="s">
        <v>30</v>
      </c>
      <c r="H2862" s="1">
        <v>44512</v>
      </c>
      <c r="I2862">
        <v>1200</v>
      </c>
      <c r="J2862" t="s">
        <v>1157</v>
      </c>
      <c r="K2862" t="s">
        <v>249</v>
      </c>
      <c r="L2862">
        <v>11</v>
      </c>
      <c r="M2862">
        <v>8</v>
      </c>
      <c r="N2862">
        <v>7</v>
      </c>
      <c r="O2862" t="s">
        <v>69</v>
      </c>
      <c r="P2862" t="s">
        <v>62</v>
      </c>
      <c r="Q2862">
        <v>16880</v>
      </c>
      <c r="R2862" s="1">
        <v>45510</v>
      </c>
      <c r="S2862" t="s">
        <v>53</v>
      </c>
      <c r="T2862">
        <v>990034</v>
      </c>
      <c r="U2862" t="s">
        <v>4494</v>
      </c>
      <c r="V2862">
        <v>440</v>
      </c>
      <c r="W2862">
        <v>1275</v>
      </c>
      <c r="X2862">
        <v>5</v>
      </c>
      <c r="Y2862">
        <v>2550</v>
      </c>
      <c r="Z2862">
        <v>9</v>
      </c>
      <c r="AA2862">
        <f>Zudio_sales_data[[#This Row],[Price]]*Zudio_sales_data[[#This Row],[Quantity]]</f>
        <v>6375</v>
      </c>
      <c r="AB2862" s="1">
        <v>45629</v>
      </c>
      <c r="AC2862">
        <f>_xlfn.DAYS(Zudio_sales_data[[#This Row],[Last Date]],Zudio_sales_data[[#This Row],[Store Open Date]])</f>
        <v>1117</v>
      </c>
      <c r="AD2862" t="str">
        <f>IF(Zudio_sales_data[[#This Row],[Order Date]]&lt;=Zudio_sales_data[[#This Row],[Store Open Date]],"wrong data","right data")</f>
        <v>right data</v>
      </c>
      <c r="AE2862">
        <f>Zudio_sales_data[[#This Row],[Sales Profit]]/Zudio_sales_data[[#This Row],[Quantity]]</f>
        <v>510</v>
      </c>
    </row>
    <row r="2863" spans="1:31" x14ac:dyDescent="0.3">
      <c r="A2863" t="s">
        <v>55</v>
      </c>
      <c r="B2863" t="s">
        <v>317</v>
      </c>
      <c r="C2863" t="s">
        <v>39</v>
      </c>
      <c r="D2863" t="s">
        <v>129</v>
      </c>
      <c r="E2863">
        <v>60</v>
      </c>
      <c r="F2863">
        <v>427097</v>
      </c>
      <c r="G2863" t="s">
        <v>30</v>
      </c>
      <c r="H2863" s="1">
        <v>44004</v>
      </c>
      <c r="I2863">
        <v>1400</v>
      </c>
      <c r="J2863" t="s">
        <v>4495</v>
      </c>
      <c r="K2863" t="s">
        <v>32</v>
      </c>
      <c r="L2863">
        <v>11</v>
      </c>
      <c r="M2863">
        <v>8</v>
      </c>
      <c r="N2863">
        <v>7</v>
      </c>
      <c r="O2863" t="s">
        <v>69</v>
      </c>
      <c r="P2863" t="s">
        <v>34</v>
      </c>
      <c r="Q2863">
        <v>60217</v>
      </c>
      <c r="R2863" s="1">
        <v>45304</v>
      </c>
      <c r="S2863" t="s">
        <v>85</v>
      </c>
      <c r="T2863">
        <v>554492</v>
      </c>
      <c r="U2863" t="s">
        <v>4496</v>
      </c>
      <c r="V2863">
        <v>871</v>
      </c>
      <c r="W2863">
        <v>1308</v>
      </c>
      <c r="X2863">
        <v>4</v>
      </c>
      <c r="Y2863">
        <v>2092.8000000000002</v>
      </c>
      <c r="Z2863">
        <v>9</v>
      </c>
      <c r="AA2863">
        <f>Zudio_sales_data[[#This Row],[Price]]*Zudio_sales_data[[#This Row],[Quantity]]</f>
        <v>5232</v>
      </c>
      <c r="AB2863" s="1">
        <v>45629</v>
      </c>
      <c r="AC2863">
        <f>_xlfn.DAYS(Zudio_sales_data[[#This Row],[Last Date]],Zudio_sales_data[[#This Row],[Store Open Date]])</f>
        <v>1625</v>
      </c>
      <c r="AD2863" t="str">
        <f>IF(Zudio_sales_data[[#This Row],[Order Date]]&lt;=Zudio_sales_data[[#This Row],[Store Open Date]],"wrong data","right data")</f>
        <v>right data</v>
      </c>
      <c r="AE2863">
        <f>Zudio_sales_data[[#This Row],[Sales Profit]]/Zudio_sales_data[[#This Row],[Quantity]]</f>
        <v>523.20000000000005</v>
      </c>
    </row>
    <row r="2864" spans="1:31" x14ac:dyDescent="0.3">
      <c r="A2864" t="s">
        <v>55</v>
      </c>
      <c r="B2864" t="s">
        <v>59</v>
      </c>
      <c r="C2864" t="s">
        <v>39</v>
      </c>
      <c r="D2864" t="s">
        <v>29</v>
      </c>
      <c r="E2864">
        <v>98</v>
      </c>
      <c r="F2864">
        <v>416342</v>
      </c>
      <c r="G2864" t="s">
        <v>49</v>
      </c>
      <c r="H2864" s="1">
        <v>45515</v>
      </c>
      <c r="I2864">
        <v>1200</v>
      </c>
      <c r="J2864" t="s">
        <v>4497</v>
      </c>
      <c r="K2864" t="s">
        <v>89</v>
      </c>
      <c r="L2864">
        <v>11</v>
      </c>
      <c r="M2864">
        <v>8</v>
      </c>
      <c r="N2864">
        <v>6</v>
      </c>
      <c r="O2864" t="s">
        <v>33</v>
      </c>
      <c r="P2864" t="s">
        <v>52</v>
      </c>
      <c r="Q2864">
        <v>29519</v>
      </c>
      <c r="R2864" s="1">
        <v>45593</v>
      </c>
      <c r="S2864" t="s">
        <v>115</v>
      </c>
      <c r="T2864">
        <v>386560</v>
      </c>
      <c r="U2864" t="s">
        <v>4498</v>
      </c>
      <c r="V2864">
        <v>422</v>
      </c>
      <c r="W2864">
        <v>2224</v>
      </c>
      <c r="X2864">
        <v>1</v>
      </c>
      <c r="Y2864">
        <v>889.6</v>
      </c>
      <c r="Z2864">
        <v>9</v>
      </c>
      <c r="AA2864">
        <f>Zudio_sales_data[[#This Row],[Price]]*Zudio_sales_data[[#This Row],[Quantity]]</f>
        <v>2224</v>
      </c>
      <c r="AB2864" s="1">
        <v>45629</v>
      </c>
      <c r="AC2864">
        <f>_xlfn.DAYS(Zudio_sales_data[[#This Row],[Last Date]],Zudio_sales_data[[#This Row],[Store Open Date]])</f>
        <v>114</v>
      </c>
      <c r="AD2864" t="str">
        <f>IF(Zudio_sales_data[[#This Row],[Order Date]]&lt;=Zudio_sales_data[[#This Row],[Store Open Date]],"wrong data","right data")</f>
        <v>right data</v>
      </c>
      <c r="AE2864">
        <f>Zudio_sales_data[[#This Row],[Sales Profit]]/Zudio_sales_data[[#This Row],[Quantity]]</f>
        <v>889.6</v>
      </c>
    </row>
    <row r="2865" spans="1:31" x14ac:dyDescent="0.3">
      <c r="A2865" t="s">
        <v>117</v>
      </c>
      <c r="B2865" t="s">
        <v>121</v>
      </c>
      <c r="C2865" t="s">
        <v>28</v>
      </c>
      <c r="D2865" t="s">
        <v>229</v>
      </c>
      <c r="E2865">
        <v>43</v>
      </c>
      <c r="F2865">
        <v>429380</v>
      </c>
      <c r="G2865" t="s">
        <v>49</v>
      </c>
      <c r="H2865" s="1">
        <v>44544</v>
      </c>
      <c r="I2865">
        <v>1200</v>
      </c>
      <c r="J2865" t="s">
        <v>4499</v>
      </c>
      <c r="K2865" t="s">
        <v>358</v>
      </c>
      <c r="L2865">
        <v>10</v>
      </c>
      <c r="M2865">
        <v>7</v>
      </c>
      <c r="N2865">
        <v>9</v>
      </c>
      <c r="O2865" t="s">
        <v>69</v>
      </c>
      <c r="P2865" t="s">
        <v>52</v>
      </c>
      <c r="Q2865">
        <v>26795</v>
      </c>
      <c r="R2865" s="1">
        <v>45331</v>
      </c>
      <c r="S2865" t="s">
        <v>91</v>
      </c>
      <c r="T2865">
        <v>498525</v>
      </c>
      <c r="U2865" t="s">
        <v>4451</v>
      </c>
      <c r="V2865">
        <v>347</v>
      </c>
      <c r="W2865">
        <v>1791</v>
      </c>
      <c r="X2865">
        <v>1</v>
      </c>
      <c r="Y2865">
        <v>716.4</v>
      </c>
      <c r="Z2865">
        <v>9</v>
      </c>
      <c r="AA2865">
        <f>Zudio_sales_data[[#This Row],[Price]]*Zudio_sales_data[[#This Row],[Quantity]]</f>
        <v>1791</v>
      </c>
      <c r="AB2865" s="1">
        <v>45629</v>
      </c>
      <c r="AC2865">
        <f>_xlfn.DAYS(Zudio_sales_data[[#This Row],[Last Date]],Zudio_sales_data[[#This Row],[Store Open Date]])</f>
        <v>1085</v>
      </c>
      <c r="AD2865" t="str">
        <f>IF(Zudio_sales_data[[#This Row],[Order Date]]&lt;=Zudio_sales_data[[#This Row],[Store Open Date]],"wrong data","right data")</f>
        <v>right data</v>
      </c>
      <c r="AE2865">
        <f>Zudio_sales_data[[#This Row],[Sales Profit]]/Zudio_sales_data[[#This Row],[Quantity]]</f>
        <v>716.4</v>
      </c>
    </row>
    <row r="2866" spans="1:31" x14ac:dyDescent="0.3">
      <c r="A2866" t="s">
        <v>37</v>
      </c>
      <c r="B2866" t="s">
        <v>46</v>
      </c>
      <c r="C2866" t="s">
        <v>28</v>
      </c>
      <c r="D2866" t="s">
        <v>82</v>
      </c>
      <c r="E2866">
        <v>66</v>
      </c>
      <c r="F2866">
        <v>416661</v>
      </c>
      <c r="G2866" t="s">
        <v>49</v>
      </c>
      <c r="H2866" s="1">
        <v>45105</v>
      </c>
      <c r="I2866">
        <v>800</v>
      </c>
      <c r="J2866" t="s">
        <v>4500</v>
      </c>
      <c r="K2866" t="s">
        <v>456</v>
      </c>
      <c r="L2866">
        <v>10</v>
      </c>
      <c r="M2866">
        <v>9</v>
      </c>
      <c r="N2866">
        <v>19</v>
      </c>
      <c r="O2866" t="s">
        <v>33</v>
      </c>
      <c r="P2866" t="s">
        <v>90</v>
      </c>
      <c r="Q2866">
        <v>94366</v>
      </c>
      <c r="R2866" s="1">
        <v>45560</v>
      </c>
      <c r="S2866" t="s">
        <v>131</v>
      </c>
      <c r="T2866">
        <v>335410</v>
      </c>
      <c r="U2866" t="s">
        <v>4501</v>
      </c>
      <c r="V2866">
        <v>592</v>
      </c>
      <c r="W2866">
        <v>1449</v>
      </c>
      <c r="X2866">
        <v>6</v>
      </c>
      <c r="Y2866">
        <v>3477.6</v>
      </c>
      <c r="Z2866">
        <v>11</v>
      </c>
      <c r="AA2866">
        <f>Zudio_sales_data[[#This Row],[Price]]*Zudio_sales_data[[#This Row],[Quantity]]</f>
        <v>8694</v>
      </c>
      <c r="AB2866" s="1">
        <v>45629</v>
      </c>
      <c r="AC2866">
        <f>_xlfn.DAYS(Zudio_sales_data[[#This Row],[Last Date]],Zudio_sales_data[[#This Row],[Store Open Date]])</f>
        <v>524</v>
      </c>
      <c r="AD2866" t="str">
        <f>IF(Zudio_sales_data[[#This Row],[Order Date]]&lt;=Zudio_sales_data[[#This Row],[Store Open Date]],"wrong data","right data")</f>
        <v>right data</v>
      </c>
      <c r="AE2866">
        <f>Zudio_sales_data[[#This Row],[Sales Profit]]/Zudio_sales_data[[#This Row],[Quantity]]</f>
        <v>579.6</v>
      </c>
    </row>
    <row r="2867" spans="1:31" x14ac:dyDescent="0.3">
      <c r="A2867" t="s">
        <v>110</v>
      </c>
      <c r="B2867" t="s">
        <v>106</v>
      </c>
      <c r="C2867" t="s">
        <v>47</v>
      </c>
      <c r="D2867" t="s">
        <v>101</v>
      </c>
      <c r="E2867">
        <v>4</v>
      </c>
      <c r="F2867">
        <v>434508</v>
      </c>
      <c r="G2867" t="s">
        <v>49</v>
      </c>
      <c r="H2867" s="1">
        <v>45226</v>
      </c>
      <c r="I2867">
        <v>950</v>
      </c>
      <c r="J2867" t="s">
        <v>4502</v>
      </c>
      <c r="K2867" t="s">
        <v>576</v>
      </c>
      <c r="L2867">
        <v>9</v>
      </c>
      <c r="M2867">
        <v>8</v>
      </c>
      <c r="N2867">
        <v>8</v>
      </c>
      <c r="O2867" t="s">
        <v>69</v>
      </c>
      <c r="P2867" t="s">
        <v>52</v>
      </c>
      <c r="Q2867">
        <v>55625</v>
      </c>
      <c r="R2867" s="1">
        <v>45510</v>
      </c>
      <c r="S2867" t="s">
        <v>53</v>
      </c>
      <c r="T2867">
        <v>526452</v>
      </c>
      <c r="U2867" t="s">
        <v>4503</v>
      </c>
      <c r="V2867">
        <v>386</v>
      </c>
      <c r="W2867">
        <v>2059</v>
      </c>
      <c r="X2867">
        <v>2</v>
      </c>
      <c r="Y2867">
        <v>1647.2</v>
      </c>
      <c r="Z2867">
        <v>11</v>
      </c>
      <c r="AA2867">
        <f>Zudio_sales_data[[#This Row],[Price]]*Zudio_sales_data[[#This Row],[Quantity]]</f>
        <v>4118</v>
      </c>
      <c r="AB2867" s="1">
        <v>45629</v>
      </c>
      <c r="AC2867">
        <f>_xlfn.DAYS(Zudio_sales_data[[#This Row],[Last Date]],Zudio_sales_data[[#This Row],[Store Open Date]])</f>
        <v>403</v>
      </c>
      <c r="AD2867" t="str">
        <f>IF(Zudio_sales_data[[#This Row],[Order Date]]&lt;=Zudio_sales_data[[#This Row],[Store Open Date]],"wrong data","right data")</f>
        <v>right data</v>
      </c>
      <c r="AE2867">
        <f>Zudio_sales_data[[#This Row],[Sales Profit]]/Zudio_sales_data[[#This Row],[Quantity]]</f>
        <v>823.6</v>
      </c>
    </row>
    <row r="2868" spans="1:31" x14ac:dyDescent="0.3">
      <c r="A2868" t="s">
        <v>117</v>
      </c>
      <c r="B2868" t="s">
        <v>219</v>
      </c>
      <c r="C2868" t="s">
        <v>47</v>
      </c>
      <c r="D2868" t="s">
        <v>66</v>
      </c>
      <c r="E2868">
        <v>38</v>
      </c>
      <c r="F2868">
        <v>429623</v>
      </c>
      <c r="G2868" t="s">
        <v>30</v>
      </c>
      <c r="H2868" s="1">
        <v>44612</v>
      </c>
      <c r="I2868">
        <v>1200</v>
      </c>
      <c r="J2868" t="s">
        <v>4504</v>
      </c>
      <c r="K2868" t="s">
        <v>715</v>
      </c>
      <c r="L2868">
        <v>9</v>
      </c>
      <c r="M2868">
        <v>8</v>
      </c>
      <c r="N2868">
        <v>15</v>
      </c>
      <c r="O2868" t="s">
        <v>33</v>
      </c>
      <c r="P2868" t="s">
        <v>90</v>
      </c>
      <c r="Q2868">
        <v>71301</v>
      </c>
      <c r="R2868" s="1">
        <v>45455</v>
      </c>
      <c r="S2868" t="s">
        <v>43</v>
      </c>
      <c r="T2868">
        <v>685364</v>
      </c>
      <c r="U2868" t="s">
        <v>4505</v>
      </c>
      <c r="V2868">
        <v>999</v>
      </c>
      <c r="W2868">
        <v>1000</v>
      </c>
      <c r="X2868">
        <v>3</v>
      </c>
      <c r="Y2868">
        <v>1200</v>
      </c>
      <c r="Z2868">
        <v>11</v>
      </c>
      <c r="AA2868">
        <f>Zudio_sales_data[[#This Row],[Price]]*Zudio_sales_data[[#This Row],[Quantity]]</f>
        <v>3000</v>
      </c>
      <c r="AB2868" s="1">
        <v>45629</v>
      </c>
      <c r="AC2868">
        <f>_xlfn.DAYS(Zudio_sales_data[[#This Row],[Last Date]],Zudio_sales_data[[#This Row],[Store Open Date]])</f>
        <v>1017</v>
      </c>
      <c r="AD2868" t="str">
        <f>IF(Zudio_sales_data[[#This Row],[Order Date]]&lt;=Zudio_sales_data[[#This Row],[Store Open Date]],"wrong data","right data")</f>
        <v>right data</v>
      </c>
      <c r="AE2868">
        <f>Zudio_sales_data[[#This Row],[Sales Profit]]/Zudio_sales_data[[#This Row],[Quantity]]</f>
        <v>400</v>
      </c>
    </row>
    <row r="2869" spans="1:31" x14ac:dyDescent="0.3">
      <c r="A2869" t="s">
        <v>71</v>
      </c>
      <c r="B2869" t="s">
        <v>76</v>
      </c>
      <c r="C2869" t="s">
        <v>39</v>
      </c>
      <c r="D2869" t="s">
        <v>129</v>
      </c>
      <c r="E2869">
        <v>8</v>
      </c>
      <c r="F2869">
        <v>401173</v>
      </c>
      <c r="G2869" t="s">
        <v>30</v>
      </c>
      <c r="H2869" s="1">
        <v>44669</v>
      </c>
      <c r="I2869">
        <v>1000</v>
      </c>
      <c r="J2869" t="s">
        <v>4506</v>
      </c>
      <c r="K2869" t="s">
        <v>353</v>
      </c>
      <c r="L2869">
        <v>11</v>
      </c>
      <c r="M2869">
        <v>8</v>
      </c>
      <c r="N2869">
        <v>3</v>
      </c>
      <c r="O2869" t="s">
        <v>33</v>
      </c>
      <c r="P2869" t="s">
        <v>62</v>
      </c>
      <c r="Q2869">
        <v>16976</v>
      </c>
      <c r="R2869" s="1">
        <v>45395</v>
      </c>
      <c r="S2869" t="s">
        <v>63</v>
      </c>
      <c r="T2869">
        <v>811970</v>
      </c>
      <c r="U2869" t="s">
        <v>4507</v>
      </c>
      <c r="V2869">
        <v>989</v>
      </c>
      <c r="W2869">
        <v>2256</v>
      </c>
      <c r="X2869">
        <v>4</v>
      </c>
      <c r="Y2869">
        <v>3609.6</v>
      </c>
      <c r="Z2869">
        <v>9</v>
      </c>
      <c r="AA2869">
        <f>Zudio_sales_data[[#This Row],[Price]]*Zudio_sales_data[[#This Row],[Quantity]]</f>
        <v>9024</v>
      </c>
      <c r="AB2869" s="1">
        <v>45629</v>
      </c>
      <c r="AC2869">
        <f>_xlfn.DAYS(Zudio_sales_data[[#This Row],[Last Date]],Zudio_sales_data[[#This Row],[Store Open Date]])</f>
        <v>960</v>
      </c>
      <c r="AD2869" t="str">
        <f>IF(Zudio_sales_data[[#This Row],[Order Date]]&lt;=Zudio_sales_data[[#This Row],[Store Open Date]],"wrong data","right data")</f>
        <v>right data</v>
      </c>
      <c r="AE2869">
        <f>Zudio_sales_data[[#This Row],[Sales Profit]]/Zudio_sales_data[[#This Row],[Quantity]]</f>
        <v>902.4</v>
      </c>
    </row>
    <row r="2870" spans="1:31" x14ac:dyDescent="0.3">
      <c r="A2870" t="s">
        <v>110</v>
      </c>
      <c r="B2870" t="s">
        <v>225</v>
      </c>
      <c r="C2870" t="s">
        <v>28</v>
      </c>
      <c r="D2870" t="s">
        <v>77</v>
      </c>
      <c r="E2870">
        <v>19</v>
      </c>
      <c r="F2870">
        <v>424157</v>
      </c>
      <c r="G2870" t="s">
        <v>49</v>
      </c>
      <c r="H2870" s="1">
        <v>44512</v>
      </c>
      <c r="I2870">
        <v>1000</v>
      </c>
      <c r="J2870" t="s">
        <v>4508</v>
      </c>
      <c r="K2870" t="s">
        <v>392</v>
      </c>
      <c r="L2870">
        <v>9</v>
      </c>
      <c r="M2870">
        <v>8</v>
      </c>
      <c r="N2870">
        <v>5</v>
      </c>
      <c r="O2870" t="s">
        <v>33</v>
      </c>
      <c r="P2870" t="s">
        <v>34</v>
      </c>
      <c r="Q2870">
        <v>73593</v>
      </c>
      <c r="R2870" s="1">
        <v>45575</v>
      </c>
      <c r="S2870" t="s">
        <v>115</v>
      </c>
      <c r="T2870">
        <v>569548</v>
      </c>
      <c r="U2870" t="s">
        <v>4509</v>
      </c>
      <c r="V2870">
        <v>310</v>
      </c>
      <c r="W2870">
        <v>1172</v>
      </c>
      <c r="X2870">
        <v>1</v>
      </c>
      <c r="Y2870">
        <v>468.8</v>
      </c>
      <c r="Z2870">
        <v>11</v>
      </c>
      <c r="AA2870">
        <f>Zudio_sales_data[[#This Row],[Price]]*Zudio_sales_data[[#This Row],[Quantity]]</f>
        <v>1172</v>
      </c>
      <c r="AB2870" s="1">
        <v>45629</v>
      </c>
      <c r="AC2870">
        <f>_xlfn.DAYS(Zudio_sales_data[[#This Row],[Last Date]],Zudio_sales_data[[#This Row],[Store Open Date]])</f>
        <v>1117</v>
      </c>
      <c r="AD2870" t="str">
        <f>IF(Zudio_sales_data[[#This Row],[Order Date]]&lt;=Zudio_sales_data[[#This Row],[Store Open Date]],"wrong data","right data")</f>
        <v>right data</v>
      </c>
      <c r="AE2870">
        <f>Zudio_sales_data[[#This Row],[Sales Profit]]/Zudio_sales_data[[#This Row],[Quantity]]</f>
        <v>468.8</v>
      </c>
    </row>
    <row r="2871" spans="1:31" x14ac:dyDescent="0.3">
      <c r="A2871" t="s">
        <v>110</v>
      </c>
      <c r="B2871" t="s">
        <v>106</v>
      </c>
      <c r="C2871" t="s">
        <v>47</v>
      </c>
      <c r="D2871" t="s">
        <v>66</v>
      </c>
      <c r="E2871">
        <v>85</v>
      </c>
      <c r="F2871">
        <v>421138</v>
      </c>
      <c r="G2871" t="s">
        <v>30</v>
      </c>
      <c r="H2871" s="1">
        <v>43844</v>
      </c>
      <c r="I2871">
        <v>1300</v>
      </c>
      <c r="J2871" t="s">
        <v>4510</v>
      </c>
      <c r="K2871" t="s">
        <v>428</v>
      </c>
      <c r="L2871">
        <v>10</v>
      </c>
      <c r="M2871">
        <v>7</v>
      </c>
      <c r="N2871">
        <v>16</v>
      </c>
      <c r="O2871" t="s">
        <v>33</v>
      </c>
      <c r="P2871" t="s">
        <v>52</v>
      </c>
      <c r="Q2871">
        <v>13169</v>
      </c>
      <c r="R2871" s="1">
        <v>45555</v>
      </c>
      <c r="S2871" t="s">
        <v>131</v>
      </c>
      <c r="T2871">
        <v>597676</v>
      </c>
      <c r="U2871" t="s">
        <v>4511</v>
      </c>
      <c r="V2871">
        <v>344</v>
      </c>
      <c r="W2871">
        <v>2089</v>
      </c>
      <c r="X2871">
        <v>4</v>
      </c>
      <c r="Y2871">
        <v>3342.4</v>
      </c>
      <c r="Z2871">
        <v>9</v>
      </c>
      <c r="AA2871">
        <f>Zudio_sales_data[[#This Row],[Price]]*Zudio_sales_data[[#This Row],[Quantity]]</f>
        <v>8356</v>
      </c>
      <c r="AB2871" s="1">
        <v>45629</v>
      </c>
      <c r="AC2871">
        <f>_xlfn.DAYS(Zudio_sales_data[[#This Row],[Last Date]],Zudio_sales_data[[#This Row],[Store Open Date]])</f>
        <v>1785</v>
      </c>
      <c r="AD2871" t="str">
        <f>IF(Zudio_sales_data[[#This Row],[Order Date]]&lt;=Zudio_sales_data[[#This Row],[Store Open Date]],"wrong data","right data")</f>
        <v>right data</v>
      </c>
      <c r="AE2871">
        <f>Zudio_sales_data[[#This Row],[Sales Profit]]/Zudio_sales_data[[#This Row],[Quantity]]</f>
        <v>835.6</v>
      </c>
    </row>
    <row r="2872" spans="1:31" x14ac:dyDescent="0.3">
      <c r="A2872" t="s">
        <v>117</v>
      </c>
      <c r="B2872" t="s">
        <v>106</v>
      </c>
      <c r="C2872" t="s">
        <v>47</v>
      </c>
      <c r="D2872" t="s">
        <v>66</v>
      </c>
      <c r="E2872">
        <v>37</v>
      </c>
      <c r="F2872">
        <v>403276</v>
      </c>
      <c r="G2872" t="s">
        <v>49</v>
      </c>
      <c r="H2872" s="1">
        <v>44949</v>
      </c>
      <c r="I2872">
        <v>1400</v>
      </c>
      <c r="J2872" t="s">
        <v>4251</v>
      </c>
      <c r="K2872" t="s">
        <v>710</v>
      </c>
      <c r="L2872">
        <v>11</v>
      </c>
      <c r="M2872">
        <v>8</v>
      </c>
      <c r="N2872">
        <v>16</v>
      </c>
      <c r="O2872" t="s">
        <v>33</v>
      </c>
      <c r="P2872" t="s">
        <v>62</v>
      </c>
      <c r="Q2872">
        <v>43244</v>
      </c>
      <c r="R2872" s="1">
        <v>45325</v>
      </c>
      <c r="S2872" t="s">
        <v>91</v>
      </c>
      <c r="T2872">
        <v>834897</v>
      </c>
      <c r="U2872" t="s">
        <v>4512</v>
      </c>
      <c r="V2872">
        <v>869</v>
      </c>
      <c r="W2872">
        <v>2234</v>
      </c>
      <c r="X2872">
        <v>3</v>
      </c>
      <c r="Y2872">
        <v>2680.8</v>
      </c>
      <c r="Z2872">
        <v>9</v>
      </c>
      <c r="AA2872">
        <f>Zudio_sales_data[[#This Row],[Price]]*Zudio_sales_data[[#This Row],[Quantity]]</f>
        <v>6702</v>
      </c>
      <c r="AB2872" s="1">
        <v>45629</v>
      </c>
      <c r="AC2872">
        <f>_xlfn.DAYS(Zudio_sales_data[[#This Row],[Last Date]],Zudio_sales_data[[#This Row],[Store Open Date]])</f>
        <v>680</v>
      </c>
      <c r="AD2872" t="str">
        <f>IF(Zudio_sales_data[[#This Row],[Order Date]]&lt;=Zudio_sales_data[[#This Row],[Store Open Date]],"wrong data","right data")</f>
        <v>right data</v>
      </c>
      <c r="AE2872">
        <f>Zudio_sales_data[[#This Row],[Sales Profit]]/Zudio_sales_data[[#This Row],[Quantity]]</f>
        <v>893.6</v>
      </c>
    </row>
    <row r="2873" spans="1:31" x14ac:dyDescent="0.3">
      <c r="A2873" t="s">
        <v>55</v>
      </c>
      <c r="B2873" t="s">
        <v>157</v>
      </c>
      <c r="C2873" t="s">
        <v>28</v>
      </c>
      <c r="D2873" t="s">
        <v>112</v>
      </c>
      <c r="E2873">
        <v>98</v>
      </c>
      <c r="F2873">
        <v>410909</v>
      </c>
      <c r="G2873" t="s">
        <v>49</v>
      </c>
      <c r="H2873" s="1">
        <v>45016</v>
      </c>
      <c r="I2873">
        <v>1400</v>
      </c>
      <c r="J2873" t="s">
        <v>4513</v>
      </c>
      <c r="K2873" t="s">
        <v>130</v>
      </c>
      <c r="L2873">
        <v>10</v>
      </c>
      <c r="M2873">
        <v>7</v>
      </c>
      <c r="N2873">
        <v>7</v>
      </c>
      <c r="O2873" t="s">
        <v>69</v>
      </c>
      <c r="P2873" t="s">
        <v>90</v>
      </c>
      <c r="Q2873">
        <v>96790</v>
      </c>
      <c r="R2873" s="1">
        <v>45325</v>
      </c>
      <c r="S2873" t="s">
        <v>91</v>
      </c>
      <c r="T2873">
        <v>566296</v>
      </c>
      <c r="U2873" t="s">
        <v>4514</v>
      </c>
      <c r="V2873">
        <v>847</v>
      </c>
      <c r="W2873">
        <v>722</v>
      </c>
      <c r="X2873">
        <v>8</v>
      </c>
      <c r="Y2873">
        <v>2310.4</v>
      </c>
      <c r="Z2873">
        <v>9</v>
      </c>
      <c r="AA2873">
        <f>Zudio_sales_data[[#This Row],[Price]]*Zudio_sales_data[[#This Row],[Quantity]]</f>
        <v>5776</v>
      </c>
      <c r="AB2873" s="1">
        <v>45629</v>
      </c>
      <c r="AC2873">
        <f>_xlfn.DAYS(Zudio_sales_data[[#This Row],[Last Date]],Zudio_sales_data[[#This Row],[Store Open Date]])</f>
        <v>613</v>
      </c>
      <c r="AD2873" t="str">
        <f>IF(Zudio_sales_data[[#This Row],[Order Date]]&lt;=Zudio_sales_data[[#This Row],[Store Open Date]],"wrong data","right data")</f>
        <v>right data</v>
      </c>
      <c r="AE2873">
        <f>Zudio_sales_data[[#This Row],[Sales Profit]]/Zudio_sales_data[[#This Row],[Quantity]]</f>
        <v>288.8</v>
      </c>
    </row>
    <row r="2874" spans="1:31" x14ac:dyDescent="0.3">
      <c r="A2874" t="s">
        <v>45</v>
      </c>
      <c r="B2874" t="s">
        <v>263</v>
      </c>
      <c r="C2874" t="s">
        <v>39</v>
      </c>
      <c r="D2874" t="s">
        <v>29</v>
      </c>
      <c r="E2874">
        <v>98</v>
      </c>
      <c r="F2874">
        <v>424091</v>
      </c>
      <c r="G2874" t="s">
        <v>30</v>
      </c>
      <c r="H2874" s="1">
        <v>45227</v>
      </c>
      <c r="I2874">
        <v>1300</v>
      </c>
      <c r="J2874" t="s">
        <v>4515</v>
      </c>
      <c r="K2874" t="s">
        <v>550</v>
      </c>
      <c r="L2874">
        <v>10</v>
      </c>
      <c r="M2874">
        <v>7</v>
      </c>
      <c r="N2874">
        <v>15</v>
      </c>
      <c r="O2874" t="s">
        <v>33</v>
      </c>
      <c r="P2874" t="s">
        <v>52</v>
      </c>
      <c r="Q2874">
        <v>67139</v>
      </c>
      <c r="R2874" s="1">
        <v>45293</v>
      </c>
      <c r="S2874" t="s">
        <v>85</v>
      </c>
      <c r="T2874">
        <v>520803</v>
      </c>
      <c r="U2874" t="s">
        <v>4516</v>
      </c>
      <c r="V2874">
        <v>330</v>
      </c>
      <c r="W2874">
        <v>1879</v>
      </c>
      <c r="X2874">
        <v>5</v>
      </c>
      <c r="Y2874">
        <v>3758</v>
      </c>
      <c r="Z2874">
        <v>9</v>
      </c>
      <c r="AA2874">
        <f>Zudio_sales_data[[#This Row],[Price]]*Zudio_sales_data[[#This Row],[Quantity]]</f>
        <v>9395</v>
      </c>
      <c r="AB2874" s="1">
        <v>45629</v>
      </c>
      <c r="AC2874">
        <f>_xlfn.DAYS(Zudio_sales_data[[#This Row],[Last Date]],Zudio_sales_data[[#This Row],[Store Open Date]])</f>
        <v>402</v>
      </c>
      <c r="AD2874" t="str">
        <f>IF(Zudio_sales_data[[#This Row],[Order Date]]&lt;=Zudio_sales_data[[#This Row],[Store Open Date]],"wrong data","right data")</f>
        <v>right data</v>
      </c>
      <c r="AE2874">
        <f>Zudio_sales_data[[#This Row],[Sales Profit]]/Zudio_sales_data[[#This Row],[Quantity]]</f>
        <v>751.6</v>
      </c>
    </row>
    <row r="2875" spans="1:31" x14ac:dyDescent="0.3">
      <c r="A2875" t="s">
        <v>139</v>
      </c>
      <c r="B2875" t="s">
        <v>257</v>
      </c>
      <c r="C2875" t="s">
        <v>28</v>
      </c>
      <c r="D2875" t="s">
        <v>101</v>
      </c>
      <c r="E2875">
        <v>54</v>
      </c>
      <c r="F2875">
        <v>430717</v>
      </c>
      <c r="G2875" t="s">
        <v>49</v>
      </c>
      <c r="H2875" s="1">
        <v>44783</v>
      </c>
      <c r="I2875">
        <v>1100</v>
      </c>
      <c r="J2875" t="s">
        <v>4517</v>
      </c>
      <c r="K2875" t="s">
        <v>569</v>
      </c>
      <c r="L2875">
        <v>11</v>
      </c>
      <c r="M2875">
        <v>8</v>
      </c>
      <c r="N2875">
        <v>8</v>
      </c>
      <c r="O2875" t="s">
        <v>69</v>
      </c>
      <c r="P2875" t="s">
        <v>90</v>
      </c>
      <c r="Q2875">
        <v>76322</v>
      </c>
      <c r="R2875" s="1">
        <v>45619</v>
      </c>
      <c r="S2875" t="s">
        <v>35</v>
      </c>
      <c r="T2875">
        <v>311697</v>
      </c>
      <c r="U2875" t="s">
        <v>4518</v>
      </c>
      <c r="V2875">
        <v>487</v>
      </c>
      <c r="W2875">
        <v>2908</v>
      </c>
      <c r="X2875">
        <v>1</v>
      </c>
      <c r="Y2875">
        <v>1163.2</v>
      </c>
      <c r="Z2875">
        <v>9</v>
      </c>
      <c r="AA2875">
        <f>Zudio_sales_data[[#This Row],[Price]]*Zudio_sales_data[[#This Row],[Quantity]]</f>
        <v>2908</v>
      </c>
      <c r="AB2875" s="1">
        <v>45629</v>
      </c>
      <c r="AC2875">
        <f>_xlfn.DAYS(Zudio_sales_data[[#This Row],[Last Date]],Zudio_sales_data[[#This Row],[Store Open Date]])</f>
        <v>846</v>
      </c>
      <c r="AD2875" t="str">
        <f>IF(Zudio_sales_data[[#This Row],[Order Date]]&lt;=Zudio_sales_data[[#This Row],[Store Open Date]],"wrong data","right data")</f>
        <v>right data</v>
      </c>
      <c r="AE2875">
        <f>Zudio_sales_data[[#This Row],[Sales Profit]]/Zudio_sales_data[[#This Row],[Quantity]]</f>
        <v>1163.2</v>
      </c>
    </row>
    <row r="2876" spans="1:31" x14ac:dyDescent="0.3">
      <c r="A2876" t="s">
        <v>110</v>
      </c>
      <c r="B2876" t="s">
        <v>111</v>
      </c>
      <c r="C2876" t="s">
        <v>47</v>
      </c>
      <c r="D2876" t="s">
        <v>101</v>
      </c>
      <c r="E2876">
        <v>68</v>
      </c>
      <c r="F2876">
        <v>400704</v>
      </c>
      <c r="G2876" t="s">
        <v>49</v>
      </c>
      <c r="H2876" s="1">
        <v>43942</v>
      </c>
      <c r="I2876">
        <v>950</v>
      </c>
      <c r="J2876" t="s">
        <v>4443</v>
      </c>
      <c r="K2876" t="s">
        <v>475</v>
      </c>
      <c r="L2876">
        <v>11</v>
      </c>
      <c r="M2876">
        <v>8</v>
      </c>
      <c r="N2876">
        <v>17</v>
      </c>
      <c r="O2876" t="s">
        <v>69</v>
      </c>
      <c r="P2876" t="s">
        <v>34</v>
      </c>
      <c r="Q2876">
        <v>48231</v>
      </c>
      <c r="R2876" s="1">
        <v>45422</v>
      </c>
      <c r="S2876" t="s">
        <v>104</v>
      </c>
      <c r="T2876">
        <v>411695</v>
      </c>
      <c r="U2876" t="s">
        <v>4519</v>
      </c>
      <c r="V2876">
        <v>997</v>
      </c>
      <c r="W2876">
        <v>941</v>
      </c>
      <c r="X2876">
        <v>7</v>
      </c>
      <c r="Y2876">
        <v>2634.8</v>
      </c>
      <c r="Z2876">
        <v>9</v>
      </c>
      <c r="AA2876">
        <f>Zudio_sales_data[[#This Row],[Price]]*Zudio_sales_data[[#This Row],[Quantity]]</f>
        <v>6587</v>
      </c>
      <c r="AB2876" s="1">
        <v>45629</v>
      </c>
      <c r="AC2876">
        <f>_xlfn.DAYS(Zudio_sales_data[[#This Row],[Last Date]],Zudio_sales_data[[#This Row],[Store Open Date]])</f>
        <v>1687</v>
      </c>
      <c r="AD2876" t="str">
        <f>IF(Zudio_sales_data[[#This Row],[Order Date]]&lt;=Zudio_sales_data[[#This Row],[Store Open Date]],"wrong data","right data")</f>
        <v>right data</v>
      </c>
      <c r="AE2876">
        <f>Zudio_sales_data[[#This Row],[Sales Profit]]/Zudio_sales_data[[#This Row],[Quantity]]</f>
        <v>376.40000000000003</v>
      </c>
    </row>
    <row r="2877" spans="1:31" x14ac:dyDescent="0.3">
      <c r="A2877" t="s">
        <v>110</v>
      </c>
      <c r="B2877" t="s">
        <v>46</v>
      </c>
      <c r="C2877" t="s">
        <v>28</v>
      </c>
      <c r="D2877" t="s">
        <v>129</v>
      </c>
      <c r="E2877">
        <v>2</v>
      </c>
      <c r="F2877">
        <v>421363</v>
      </c>
      <c r="G2877" t="s">
        <v>49</v>
      </c>
      <c r="H2877" s="1">
        <v>44837</v>
      </c>
      <c r="I2877">
        <v>1200</v>
      </c>
      <c r="J2877" t="s">
        <v>4520</v>
      </c>
      <c r="K2877" t="s">
        <v>68</v>
      </c>
      <c r="L2877">
        <v>9</v>
      </c>
      <c r="M2877">
        <v>8</v>
      </c>
      <c r="N2877">
        <v>17</v>
      </c>
      <c r="O2877" t="s">
        <v>69</v>
      </c>
      <c r="P2877" t="s">
        <v>52</v>
      </c>
      <c r="Q2877">
        <v>49478</v>
      </c>
      <c r="R2877" s="1">
        <v>45626</v>
      </c>
      <c r="S2877" t="s">
        <v>35</v>
      </c>
      <c r="T2877">
        <v>743777</v>
      </c>
      <c r="U2877" t="s">
        <v>4521</v>
      </c>
      <c r="V2877">
        <v>839</v>
      </c>
      <c r="W2877">
        <v>1991</v>
      </c>
      <c r="X2877">
        <v>4</v>
      </c>
      <c r="Y2877">
        <v>3185.6</v>
      </c>
      <c r="Z2877">
        <v>11</v>
      </c>
      <c r="AA2877">
        <f>Zudio_sales_data[[#This Row],[Price]]*Zudio_sales_data[[#This Row],[Quantity]]</f>
        <v>7964</v>
      </c>
      <c r="AB2877" s="1">
        <v>45629</v>
      </c>
      <c r="AC2877">
        <f>_xlfn.DAYS(Zudio_sales_data[[#This Row],[Last Date]],Zudio_sales_data[[#This Row],[Store Open Date]])</f>
        <v>792</v>
      </c>
      <c r="AD2877" t="str">
        <f>IF(Zudio_sales_data[[#This Row],[Order Date]]&lt;=Zudio_sales_data[[#This Row],[Store Open Date]],"wrong data","right data")</f>
        <v>right data</v>
      </c>
      <c r="AE2877">
        <f>Zudio_sales_data[[#This Row],[Sales Profit]]/Zudio_sales_data[[#This Row],[Quantity]]</f>
        <v>796.4</v>
      </c>
    </row>
    <row r="2878" spans="1:31" x14ac:dyDescent="0.3">
      <c r="A2878" t="s">
        <v>37</v>
      </c>
      <c r="B2878" t="s">
        <v>125</v>
      </c>
      <c r="C2878" t="s">
        <v>28</v>
      </c>
      <c r="D2878" t="s">
        <v>101</v>
      </c>
      <c r="E2878">
        <v>89</v>
      </c>
      <c r="F2878">
        <v>431237</v>
      </c>
      <c r="G2878" t="s">
        <v>30</v>
      </c>
      <c r="H2878" s="1">
        <v>44327</v>
      </c>
      <c r="I2878">
        <v>800</v>
      </c>
      <c r="J2878" t="s">
        <v>4522</v>
      </c>
      <c r="K2878" t="s">
        <v>397</v>
      </c>
      <c r="L2878">
        <v>10</v>
      </c>
      <c r="M2878">
        <v>7</v>
      </c>
      <c r="N2878">
        <v>17</v>
      </c>
      <c r="O2878" t="s">
        <v>69</v>
      </c>
      <c r="P2878" t="s">
        <v>52</v>
      </c>
      <c r="Q2878">
        <v>55778</v>
      </c>
      <c r="R2878" s="1">
        <v>45475</v>
      </c>
      <c r="S2878" t="s">
        <v>95</v>
      </c>
      <c r="T2878">
        <v>573684</v>
      </c>
      <c r="U2878" t="s">
        <v>4523</v>
      </c>
      <c r="V2878">
        <v>754</v>
      </c>
      <c r="W2878">
        <v>514</v>
      </c>
      <c r="X2878">
        <v>2</v>
      </c>
      <c r="Y2878">
        <v>411.2</v>
      </c>
      <c r="Z2878">
        <v>9</v>
      </c>
      <c r="AA2878">
        <f>Zudio_sales_data[[#This Row],[Price]]*Zudio_sales_data[[#This Row],[Quantity]]</f>
        <v>1028</v>
      </c>
      <c r="AB2878" s="1">
        <v>45629</v>
      </c>
      <c r="AC2878">
        <f>_xlfn.DAYS(Zudio_sales_data[[#This Row],[Last Date]],Zudio_sales_data[[#This Row],[Store Open Date]])</f>
        <v>1302</v>
      </c>
      <c r="AD2878" t="str">
        <f>IF(Zudio_sales_data[[#This Row],[Order Date]]&lt;=Zudio_sales_data[[#This Row],[Store Open Date]],"wrong data","right data")</f>
        <v>right data</v>
      </c>
      <c r="AE2878">
        <f>Zudio_sales_data[[#This Row],[Sales Profit]]/Zudio_sales_data[[#This Row],[Quantity]]</f>
        <v>205.6</v>
      </c>
    </row>
    <row r="2879" spans="1:31" x14ac:dyDescent="0.3">
      <c r="A2879" t="s">
        <v>139</v>
      </c>
      <c r="B2879" t="s">
        <v>376</v>
      </c>
      <c r="C2879" t="s">
        <v>47</v>
      </c>
      <c r="D2879" t="s">
        <v>48</v>
      </c>
      <c r="E2879">
        <v>41</v>
      </c>
      <c r="F2879">
        <v>420499</v>
      </c>
      <c r="G2879" t="s">
        <v>49</v>
      </c>
      <c r="H2879" s="1">
        <v>44649</v>
      </c>
      <c r="I2879">
        <v>1100</v>
      </c>
      <c r="J2879" t="s">
        <v>4524</v>
      </c>
      <c r="K2879" t="s">
        <v>271</v>
      </c>
      <c r="L2879">
        <v>10</v>
      </c>
      <c r="M2879">
        <v>7</v>
      </c>
      <c r="N2879">
        <v>11</v>
      </c>
      <c r="O2879" t="s">
        <v>69</v>
      </c>
      <c r="P2879" t="s">
        <v>52</v>
      </c>
      <c r="Q2879">
        <v>43858</v>
      </c>
      <c r="R2879" s="1">
        <v>45559</v>
      </c>
      <c r="S2879" t="s">
        <v>131</v>
      </c>
      <c r="T2879">
        <v>275353</v>
      </c>
      <c r="U2879" t="s">
        <v>4525</v>
      </c>
      <c r="V2879">
        <v>483</v>
      </c>
      <c r="W2879">
        <v>1554</v>
      </c>
      <c r="X2879">
        <v>8</v>
      </c>
      <c r="Y2879">
        <v>4972.8</v>
      </c>
      <c r="Z2879">
        <v>9</v>
      </c>
      <c r="AA2879">
        <f>Zudio_sales_data[[#This Row],[Price]]*Zudio_sales_data[[#This Row],[Quantity]]</f>
        <v>12432</v>
      </c>
      <c r="AB2879" s="1">
        <v>45629</v>
      </c>
      <c r="AC2879">
        <f>_xlfn.DAYS(Zudio_sales_data[[#This Row],[Last Date]],Zudio_sales_data[[#This Row],[Store Open Date]])</f>
        <v>980</v>
      </c>
      <c r="AD2879" t="str">
        <f>IF(Zudio_sales_data[[#This Row],[Order Date]]&lt;=Zudio_sales_data[[#This Row],[Store Open Date]],"wrong data","right data")</f>
        <v>right data</v>
      </c>
      <c r="AE2879">
        <f>Zudio_sales_data[[#This Row],[Sales Profit]]/Zudio_sales_data[[#This Row],[Quantity]]</f>
        <v>621.6</v>
      </c>
    </row>
    <row r="2880" spans="1:31" x14ac:dyDescent="0.3">
      <c r="A2880" t="s">
        <v>110</v>
      </c>
      <c r="B2880" t="s">
        <v>275</v>
      </c>
      <c r="C2880" t="s">
        <v>47</v>
      </c>
      <c r="D2880" t="s">
        <v>112</v>
      </c>
      <c r="E2880">
        <v>60</v>
      </c>
      <c r="F2880">
        <v>407827</v>
      </c>
      <c r="G2880" t="s">
        <v>30</v>
      </c>
      <c r="H2880" s="1">
        <v>44944</v>
      </c>
      <c r="I2880">
        <v>1000</v>
      </c>
      <c r="J2880" t="s">
        <v>4526</v>
      </c>
      <c r="K2880" t="s">
        <v>51</v>
      </c>
      <c r="L2880">
        <v>9</v>
      </c>
      <c r="M2880">
        <v>8</v>
      </c>
      <c r="N2880">
        <v>20</v>
      </c>
      <c r="O2880" t="s">
        <v>69</v>
      </c>
      <c r="P2880" t="s">
        <v>90</v>
      </c>
      <c r="Q2880">
        <v>11879</v>
      </c>
      <c r="R2880" s="1">
        <v>45548</v>
      </c>
      <c r="S2880" t="s">
        <v>131</v>
      </c>
      <c r="T2880">
        <v>716639</v>
      </c>
      <c r="U2880" t="s">
        <v>4527</v>
      </c>
      <c r="V2880">
        <v>640</v>
      </c>
      <c r="W2880">
        <v>1333</v>
      </c>
      <c r="X2880">
        <v>1</v>
      </c>
      <c r="Y2880">
        <v>533.20000000000005</v>
      </c>
      <c r="Z2880">
        <v>11</v>
      </c>
      <c r="AA2880">
        <f>Zudio_sales_data[[#This Row],[Price]]*Zudio_sales_data[[#This Row],[Quantity]]</f>
        <v>1333</v>
      </c>
      <c r="AB2880" s="1">
        <v>45629</v>
      </c>
      <c r="AC2880">
        <f>_xlfn.DAYS(Zudio_sales_data[[#This Row],[Last Date]],Zudio_sales_data[[#This Row],[Store Open Date]])</f>
        <v>685</v>
      </c>
      <c r="AD2880" t="str">
        <f>IF(Zudio_sales_data[[#This Row],[Order Date]]&lt;=Zudio_sales_data[[#This Row],[Store Open Date]],"wrong data","right data")</f>
        <v>right data</v>
      </c>
      <c r="AE2880">
        <f>Zudio_sales_data[[#This Row],[Sales Profit]]/Zudio_sales_data[[#This Row],[Quantity]]</f>
        <v>533.20000000000005</v>
      </c>
    </row>
    <row r="2881" spans="1:31" x14ac:dyDescent="0.3">
      <c r="A2881" t="s">
        <v>71</v>
      </c>
      <c r="B2881" t="s">
        <v>334</v>
      </c>
      <c r="C2881" t="s">
        <v>39</v>
      </c>
      <c r="D2881" t="s">
        <v>112</v>
      </c>
      <c r="E2881">
        <v>40</v>
      </c>
      <c r="F2881">
        <v>401345</v>
      </c>
      <c r="G2881" t="s">
        <v>30</v>
      </c>
      <c r="H2881" s="1">
        <v>43984</v>
      </c>
      <c r="I2881">
        <v>1300</v>
      </c>
      <c r="J2881" t="s">
        <v>4528</v>
      </c>
      <c r="K2881" t="s">
        <v>268</v>
      </c>
      <c r="L2881">
        <v>10</v>
      </c>
      <c r="M2881">
        <v>9</v>
      </c>
      <c r="N2881">
        <v>8</v>
      </c>
      <c r="O2881" t="s">
        <v>69</v>
      </c>
      <c r="P2881" t="s">
        <v>52</v>
      </c>
      <c r="Q2881">
        <v>97283</v>
      </c>
      <c r="R2881" s="1">
        <v>45561</v>
      </c>
      <c r="S2881" t="s">
        <v>131</v>
      </c>
      <c r="T2881">
        <v>541788</v>
      </c>
      <c r="U2881" t="s">
        <v>4529</v>
      </c>
      <c r="V2881">
        <v>393</v>
      </c>
      <c r="W2881">
        <v>1490</v>
      </c>
      <c r="X2881">
        <v>3</v>
      </c>
      <c r="Y2881">
        <v>1788</v>
      </c>
      <c r="Z2881">
        <v>11</v>
      </c>
      <c r="AA2881">
        <f>Zudio_sales_data[[#This Row],[Price]]*Zudio_sales_data[[#This Row],[Quantity]]</f>
        <v>4470</v>
      </c>
      <c r="AB2881" s="1">
        <v>45629</v>
      </c>
      <c r="AC2881">
        <f>_xlfn.DAYS(Zudio_sales_data[[#This Row],[Last Date]],Zudio_sales_data[[#This Row],[Store Open Date]])</f>
        <v>1645</v>
      </c>
      <c r="AD2881" t="str">
        <f>IF(Zudio_sales_data[[#This Row],[Order Date]]&lt;=Zudio_sales_data[[#This Row],[Store Open Date]],"wrong data","right data")</f>
        <v>right data</v>
      </c>
      <c r="AE2881">
        <f>Zudio_sales_data[[#This Row],[Sales Profit]]/Zudio_sales_data[[#This Row],[Quantity]]</f>
        <v>596</v>
      </c>
    </row>
    <row r="2882" spans="1:31" x14ac:dyDescent="0.3">
      <c r="A2882" t="s">
        <v>71</v>
      </c>
      <c r="B2882" t="s">
        <v>368</v>
      </c>
      <c r="C2882" t="s">
        <v>28</v>
      </c>
      <c r="D2882" t="s">
        <v>87</v>
      </c>
      <c r="E2882">
        <v>46</v>
      </c>
      <c r="F2882">
        <v>428649</v>
      </c>
      <c r="G2882" t="s">
        <v>30</v>
      </c>
      <c r="H2882" s="1">
        <v>44248</v>
      </c>
      <c r="I2882">
        <v>1400</v>
      </c>
      <c r="J2882" t="s">
        <v>4530</v>
      </c>
      <c r="K2882" t="s">
        <v>268</v>
      </c>
      <c r="L2882">
        <v>10</v>
      </c>
      <c r="M2882">
        <v>7</v>
      </c>
      <c r="N2882">
        <v>19</v>
      </c>
      <c r="O2882" t="s">
        <v>33</v>
      </c>
      <c r="P2882" t="s">
        <v>62</v>
      </c>
      <c r="Q2882">
        <v>91422</v>
      </c>
      <c r="R2882" s="1">
        <v>45497</v>
      </c>
      <c r="S2882" t="s">
        <v>95</v>
      </c>
      <c r="T2882">
        <v>665804</v>
      </c>
      <c r="U2882" t="s">
        <v>4531</v>
      </c>
      <c r="V2882">
        <v>699</v>
      </c>
      <c r="W2882">
        <v>1906</v>
      </c>
      <c r="X2882">
        <v>7</v>
      </c>
      <c r="Y2882">
        <v>5336.8</v>
      </c>
      <c r="Z2882">
        <v>9</v>
      </c>
      <c r="AA2882">
        <f>Zudio_sales_data[[#This Row],[Price]]*Zudio_sales_data[[#This Row],[Quantity]]</f>
        <v>13342</v>
      </c>
      <c r="AB2882" s="1">
        <v>45629</v>
      </c>
      <c r="AC2882">
        <f>_xlfn.DAYS(Zudio_sales_data[[#This Row],[Last Date]],Zudio_sales_data[[#This Row],[Store Open Date]])</f>
        <v>1381</v>
      </c>
      <c r="AD2882" t="str">
        <f>IF(Zudio_sales_data[[#This Row],[Order Date]]&lt;=Zudio_sales_data[[#This Row],[Store Open Date]],"wrong data","right data")</f>
        <v>right data</v>
      </c>
      <c r="AE2882">
        <f>Zudio_sales_data[[#This Row],[Sales Profit]]/Zudio_sales_data[[#This Row],[Quantity]]</f>
        <v>762.4</v>
      </c>
    </row>
    <row r="2883" spans="1:31" x14ac:dyDescent="0.3">
      <c r="A2883" t="s">
        <v>26</v>
      </c>
      <c r="B2883" t="s">
        <v>125</v>
      </c>
      <c r="C2883" t="s">
        <v>47</v>
      </c>
      <c r="D2883" t="s">
        <v>66</v>
      </c>
      <c r="E2883">
        <v>48</v>
      </c>
      <c r="F2883">
        <v>407861</v>
      </c>
      <c r="G2883" t="s">
        <v>49</v>
      </c>
      <c r="H2883" s="1">
        <v>45338</v>
      </c>
      <c r="I2883">
        <v>1000</v>
      </c>
      <c r="J2883" t="s">
        <v>4532</v>
      </c>
      <c r="K2883" t="s">
        <v>74</v>
      </c>
      <c r="L2883">
        <v>9</v>
      </c>
      <c r="M2883">
        <v>8</v>
      </c>
      <c r="N2883">
        <v>4</v>
      </c>
      <c r="O2883" t="s">
        <v>69</v>
      </c>
      <c r="P2883" t="s">
        <v>34</v>
      </c>
      <c r="Q2883">
        <v>94447</v>
      </c>
      <c r="R2883" s="1">
        <v>45406</v>
      </c>
      <c r="S2883" t="s">
        <v>63</v>
      </c>
      <c r="T2883">
        <v>326978</v>
      </c>
      <c r="U2883" t="s">
        <v>4533</v>
      </c>
      <c r="V2883">
        <v>328</v>
      </c>
      <c r="W2883">
        <v>916</v>
      </c>
      <c r="X2883">
        <v>4</v>
      </c>
      <c r="Y2883">
        <v>1465.6</v>
      </c>
      <c r="Z2883">
        <v>11</v>
      </c>
      <c r="AA2883">
        <f>Zudio_sales_data[[#This Row],[Price]]*Zudio_sales_data[[#This Row],[Quantity]]</f>
        <v>3664</v>
      </c>
      <c r="AB2883" s="1">
        <v>45629</v>
      </c>
      <c r="AC2883">
        <f>_xlfn.DAYS(Zudio_sales_data[[#This Row],[Last Date]],Zudio_sales_data[[#This Row],[Store Open Date]])</f>
        <v>291</v>
      </c>
      <c r="AD2883" t="str">
        <f>IF(Zudio_sales_data[[#This Row],[Order Date]]&lt;=Zudio_sales_data[[#This Row],[Store Open Date]],"wrong data","right data")</f>
        <v>right data</v>
      </c>
      <c r="AE2883">
        <f>Zudio_sales_data[[#This Row],[Sales Profit]]/Zudio_sales_data[[#This Row],[Quantity]]</f>
        <v>366.4</v>
      </c>
    </row>
    <row r="2884" spans="1:31" x14ac:dyDescent="0.3">
      <c r="A2884" t="s">
        <v>45</v>
      </c>
      <c r="B2884" t="s">
        <v>187</v>
      </c>
      <c r="C2884" t="s">
        <v>47</v>
      </c>
      <c r="D2884" t="s">
        <v>112</v>
      </c>
      <c r="E2884">
        <v>8</v>
      </c>
      <c r="F2884">
        <v>421633</v>
      </c>
      <c r="G2884" t="s">
        <v>30</v>
      </c>
      <c r="H2884" s="1">
        <v>43875</v>
      </c>
      <c r="I2884">
        <v>800</v>
      </c>
      <c r="J2884" t="s">
        <v>4534</v>
      </c>
      <c r="K2884" t="s">
        <v>637</v>
      </c>
      <c r="L2884">
        <v>10</v>
      </c>
      <c r="M2884">
        <v>7</v>
      </c>
      <c r="N2884">
        <v>19</v>
      </c>
      <c r="O2884" t="s">
        <v>33</v>
      </c>
      <c r="P2884" t="s">
        <v>90</v>
      </c>
      <c r="Q2884">
        <v>63427</v>
      </c>
      <c r="R2884" s="1">
        <v>45496</v>
      </c>
      <c r="S2884" t="s">
        <v>95</v>
      </c>
      <c r="T2884">
        <v>977539</v>
      </c>
      <c r="U2884" t="s">
        <v>4535</v>
      </c>
      <c r="V2884">
        <v>844</v>
      </c>
      <c r="W2884">
        <v>1545</v>
      </c>
      <c r="X2884">
        <v>3</v>
      </c>
      <c r="Y2884">
        <v>1854</v>
      </c>
      <c r="Z2884">
        <v>9</v>
      </c>
      <c r="AA2884">
        <f>Zudio_sales_data[[#This Row],[Price]]*Zudio_sales_data[[#This Row],[Quantity]]</f>
        <v>4635</v>
      </c>
      <c r="AB2884" s="1">
        <v>45629</v>
      </c>
      <c r="AC2884">
        <f>_xlfn.DAYS(Zudio_sales_data[[#This Row],[Last Date]],Zudio_sales_data[[#This Row],[Store Open Date]])</f>
        <v>1754</v>
      </c>
      <c r="AD2884" t="str">
        <f>IF(Zudio_sales_data[[#This Row],[Order Date]]&lt;=Zudio_sales_data[[#This Row],[Store Open Date]],"wrong data","right data")</f>
        <v>right data</v>
      </c>
      <c r="AE2884">
        <f>Zudio_sales_data[[#This Row],[Sales Profit]]/Zudio_sales_data[[#This Row],[Quantity]]</f>
        <v>618</v>
      </c>
    </row>
    <row r="2885" spans="1:31" x14ac:dyDescent="0.3">
      <c r="A2885" t="s">
        <v>71</v>
      </c>
      <c r="B2885" t="s">
        <v>208</v>
      </c>
      <c r="C2885" t="s">
        <v>28</v>
      </c>
      <c r="D2885" t="s">
        <v>40</v>
      </c>
      <c r="E2885">
        <v>12</v>
      </c>
      <c r="F2885">
        <v>402925</v>
      </c>
      <c r="G2885" t="s">
        <v>30</v>
      </c>
      <c r="H2885" s="1">
        <v>45336</v>
      </c>
      <c r="I2885">
        <v>1100</v>
      </c>
      <c r="J2885" t="s">
        <v>4536</v>
      </c>
      <c r="K2885" t="s">
        <v>736</v>
      </c>
      <c r="L2885">
        <v>10</v>
      </c>
      <c r="M2885">
        <v>7</v>
      </c>
      <c r="N2885">
        <v>4</v>
      </c>
      <c r="O2885" t="s">
        <v>33</v>
      </c>
      <c r="P2885" t="s">
        <v>90</v>
      </c>
      <c r="Q2885">
        <v>35535</v>
      </c>
      <c r="R2885" s="1">
        <v>45348</v>
      </c>
      <c r="S2885" t="s">
        <v>91</v>
      </c>
      <c r="T2885">
        <v>144714</v>
      </c>
      <c r="U2885" t="s">
        <v>4537</v>
      </c>
      <c r="V2885">
        <v>951</v>
      </c>
      <c r="W2885">
        <v>1074</v>
      </c>
      <c r="X2885">
        <v>6</v>
      </c>
      <c r="Y2885">
        <v>2577.6</v>
      </c>
      <c r="Z2885">
        <v>9</v>
      </c>
      <c r="AA2885">
        <f>Zudio_sales_data[[#This Row],[Price]]*Zudio_sales_data[[#This Row],[Quantity]]</f>
        <v>6444</v>
      </c>
      <c r="AB2885" s="1">
        <v>45629</v>
      </c>
      <c r="AC2885">
        <f>_xlfn.DAYS(Zudio_sales_data[[#This Row],[Last Date]],Zudio_sales_data[[#This Row],[Store Open Date]])</f>
        <v>293</v>
      </c>
      <c r="AD2885" t="str">
        <f>IF(Zudio_sales_data[[#This Row],[Order Date]]&lt;=Zudio_sales_data[[#This Row],[Store Open Date]],"wrong data","right data")</f>
        <v>right data</v>
      </c>
      <c r="AE2885">
        <f>Zudio_sales_data[[#This Row],[Sales Profit]]/Zudio_sales_data[[#This Row],[Quantity]]</f>
        <v>429.59999999999997</v>
      </c>
    </row>
    <row r="2886" spans="1:31" x14ac:dyDescent="0.3">
      <c r="A2886" t="s">
        <v>45</v>
      </c>
      <c r="B2886" t="s">
        <v>153</v>
      </c>
      <c r="C2886" t="s">
        <v>47</v>
      </c>
      <c r="D2886" t="s">
        <v>229</v>
      </c>
      <c r="E2886">
        <v>62</v>
      </c>
      <c r="F2886">
        <v>402238</v>
      </c>
      <c r="G2886" t="s">
        <v>49</v>
      </c>
      <c r="H2886" s="1">
        <v>45393</v>
      </c>
      <c r="I2886">
        <v>800</v>
      </c>
      <c r="J2886" t="s">
        <v>4538</v>
      </c>
      <c r="K2886" t="s">
        <v>189</v>
      </c>
      <c r="L2886">
        <v>10</v>
      </c>
      <c r="M2886">
        <v>9</v>
      </c>
      <c r="N2886">
        <v>14</v>
      </c>
      <c r="O2886" t="s">
        <v>33</v>
      </c>
      <c r="P2886" t="s">
        <v>90</v>
      </c>
      <c r="Q2886">
        <v>47989</v>
      </c>
      <c r="R2886" s="1">
        <v>45415</v>
      </c>
      <c r="S2886" t="s">
        <v>104</v>
      </c>
      <c r="T2886">
        <v>622673</v>
      </c>
      <c r="U2886" t="s">
        <v>4539</v>
      </c>
      <c r="V2886">
        <v>890</v>
      </c>
      <c r="W2886">
        <v>647</v>
      </c>
      <c r="X2886">
        <v>3</v>
      </c>
      <c r="Y2886">
        <v>776.4</v>
      </c>
      <c r="Z2886">
        <v>11</v>
      </c>
      <c r="AA2886">
        <f>Zudio_sales_data[[#This Row],[Price]]*Zudio_sales_data[[#This Row],[Quantity]]</f>
        <v>1941</v>
      </c>
      <c r="AB2886" s="1">
        <v>45629</v>
      </c>
      <c r="AC2886">
        <f>_xlfn.DAYS(Zudio_sales_data[[#This Row],[Last Date]],Zudio_sales_data[[#This Row],[Store Open Date]])</f>
        <v>236</v>
      </c>
      <c r="AD2886" t="str">
        <f>IF(Zudio_sales_data[[#This Row],[Order Date]]&lt;=Zudio_sales_data[[#This Row],[Store Open Date]],"wrong data","right data")</f>
        <v>right data</v>
      </c>
      <c r="AE2886">
        <f>Zudio_sales_data[[#This Row],[Sales Profit]]/Zudio_sales_data[[#This Row],[Quantity]]</f>
        <v>258.8</v>
      </c>
    </row>
    <row r="2887" spans="1:31" x14ac:dyDescent="0.3">
      <c r="A2887" t="s">
        <v>45</v>
      </c>
      <c r="B2887" t="s">
        <v>111</v>
      </c>
      <c r="C2887" t="s">
        <v>28</v>
      </c>
      <c r="D2887" t="s">
        <v>112</v>
      </c>
      <c r="E2887">
        <v>27</v>
      </c>
      <c r="F2887">
        <v>405173</v>
      </c>
      <c r="G2887" t="s">
        <v>49</v>
      </c>
      <c r="H2887" s="1">
        <v>43988</v>
      </c>
      <c r="I2887">
        <v>800</v>
      </c>
      <c r="J2887" t="s">
        <v>4540</v>
      </c>
      <c r="K2887" t="s">
        <v>654</v>
      </c>
      <c r="L2887">
        <v>10</v>
      </c>
      <c r="M2887">
        <v>9</v>
      </c>
      <c r="N2887">
        <v>18</v>
      </c>
      <c r="O2887" t="s">
        <v>69</v>
      </c>
      <c r="P2887" t="s">
        <v>90</v>
      </c>
      <c r="Q2887">
        <v>58770</v>
      </c>
      <c r="R2887" s="1">
        <v>45572</v>
      </c>
      <c r="S2887" t="s">
        <v>115</v>
      </c>
      <c r="T2887">
        <v>704464</v>
      </c>
      <c r="U2887" t="s">
        <v>4541</v>
      </c>
      <c r="V2887">
        <v>338</v>
      </c>
      <c r="W2887">
        <v>1661</v>
      </c>
      <c r="X2887">
        <v>8</v>
      </c>
      <c r="Y2887">
        <v>5315.2</v>
      </c>
      <c r="Z2887">
        <v>11</v>
      </c>
      <c r="AA2887">
        <f>Zudio_sales_data[[#This Row],[Price]]*Zudio_sales_data[[#This Row],[Quantity]]</f>
        <v>13288</v>
      </c>
      <c r="AB2887" s="1">
        <v>45629</v>
      </c>
      <c r="AC2887">
        <f>_xlfn.DAYS(Zudio_sales_data[[#This Row],[Last Date]],Zudio_sales_data[[#This Row],[Store Open Date]])</f>
        <v>1641</v>
      </c>
      <c r="AD2887" t="str">
        <f>IF(Zudio_sales_data[[#This Row],[Order Date]]&lt;=Zudio_sales_data[[#This Row],[Store Open Date]],"wrong data","right data")</f>
        <v>right data</v>
      </c>
      <c r="AE2887">
        <f>Zudio_sales_data[[#This Row],[Sales Profit]]/Zudio_sales_data[[#This Row],[Quantity]]</f>
        <v>664.4</v>
      </c>
    </row>
    <row r="2888" spans="1:31" x14ac:dyDescent="0.3">
      <c r="A2888" t="s">
        <v>45</v>
      </c>
      <c r="B2888" t="s">
        <v>174</v>
      </c>
      <c r="C2888" t="s">
        <v>39</v>
      </c>
      <c r="D2888" t="s">
        <v>48</v>
      </c>
      <c r="E2888">
        <v>2</v>
      </c>
      <c r="F2888">
        <v>427216</v>
      </c>
      <c r="G2888" t="s">
        <v>49</v>
      </c>
      <c r="H2888" s="1">
        <v>44094</v>
      </c>
      <c r="I2888">
        <v>1000</v>
      </c>
      <c r="J2888" t="s">
        <v>4543</v>
      </c>
      <c r="K2888" t="s">
        <v>210</v>
      </c>
      <c r="L2888">
        <v>11</v>
      </c>
      <c r="M2888">
        <v>8</v>
      </c>
      <c r="N2888">
        <v>17</v>
      </c>
      <c r="O2888" t="s">
        <v>33</v>
      </c>
      <c r="P2888" t="s">
        <v>90</v>
      </c>
      <c r="Q2888">
        <v>90154</v>
      </c>
      <c r="R2888" s="1">
        <v>45557</v>
      </c>
      <c r="S2888" t="s">
        <v>131</v>
      </c>
      <c r="T2888">
        <v>491320</v>
      </c>
      <c r="U2888" t="s">
        <v>4544</v>
      </c>
      <c r="V2888">
        <v>738</v>
      </c>
      <c r="W2888">
        <v>1522</v>
      </c>
      <c r="X2888">
        <v>7</v>
      </c>
      <c r="Y2888">
        <v>4261.6000000000004</v>
      </c>
      <c r="Z2888">
        <v>9</v>
      </c>
      <c r="AA2888">
        <f>Zudio_sales_data[[#This Row],[Price]]*Zudio_sales_data[[#This Row],[Quantity]]</f>
        <v>10654</v>
      </c>
      <c r="AB2888" s="1">
        <v>45629</v>
      </c>
      <c r="AC2888">
        <f>_xlfn.DAYS(Zudio_sales_data[[#This Row],[Last Date]],Zudio_sales_data[[#This Row],[Store Open Date]])</f>
        <v>1535</v>
      </c>
      <c r="AD2888" t="str">
        <f>IF(Zudio_sales_data[[#This Row],[Order Date]]&lt;=Zudio_sales_data[[#This Row],[Store Open Date]],"wrong data","right data")</f>
        <v>right data</v>
      </c>
      <c r="AE2888">
        <f>Zudio_sales_data[[#This Row],[Sales Profit]]/Zudio_sales_data[[#This Row],[Quantity]]</f>
        <v>608.80000000000007</v>
      </c>
    </row>
    <row r="2889" spans="1:31" x14ac:dyDescent="0.3">
      <c r="A2889" t="s">
        <v>55</v>
      </c>
      <c r="B2889" t="s">
        <v>121</v>
      </c>
      <c r="C2889" t="s">
        <v>39</v>
      </c>
      <c r="D2889" t="s">
        <v>129</v>
      </c>
      <c r="E2889">
        <v>95</v>
      </c>
      <c r="F2889">
        <v>415061</v>
      </c>
      <c r="G2889" t="s">
        <v>49</v>
      </c>
      <c r="H2889" s="1">
        <v>44150</v>
      </c>
      <c r="I2889">
        <v>800</v>
      </c>
      <c r="J2889" t="s">
        <v>4545</v>
      </c>
      <c r="K2889" t="s">
        <v>74</v>
      </c>
      <c r="L2889">
        <v>11</v>
      </c>
      <c r="M2889">
        <v>8</v>
      </c>
      <c r="N2889">
        <v>15</v>
      </c>
      <c r="O2889" t="s">
        <v>69</v>
      </c>
      <c r="P2889" t="s">
        <v>52</v>
      </c>
      <c r="Q2889">
        <v>29870</v>
      </c>
      <c r="R2889" s="1">
        <v>45376</v>
      </c>
      <c r="S2889" t="s">
        <v>58</v>
      </c>
      <c r="T2889">
        <v>319901</v>
      </c>
      <c r="U2889" t="s">
        <v>4546</v>
      </c>
      <c r="V2889">
        <v>588</v>
      </c>
      <c r="W2889">
        <v>502</v>
      </c>
      <c r="X2889">
        <v>4</v>
      </c>
      <c r="Y2889">
        <v>803.2</v>
      </c>
      <c r="Z2889">
        <v>9</v>
      </c>
      <c r="AA2889">
        <f>Zudio_sales_data[[#This Row],[Price]]*Zudio_sales_data[[#This Row],[Quantity]]</f>
        <v>2008</v>
      </c>
      <c r="AB2889" s="1">
        <v>45629</v>
      </c>
      <c r="AC2889">
        <f>_xlfn.DAYS(Zudio_sales_data[[#This Row],[Last Date]],Zudio_sales_data[[#This Row],[Store Open Date]])</f>
        <v>1479</v>
      </c>
      <c r="AD2889" t="str">
        <f>IF(Zudio_sales_data[[#This Row],[Order Date]]&lt;=Zudio_sales_data[[#This Row],[Store Open Date]],"wrong data","right data")</f>
        <v>right data</v>
      </c>
      <c r="AE2889">
        <f>Zudio_sales_data[[#This Row],[Sales Profit]]/Zudio_sales_data[[#This Row],[Quantity]]</f>
        <v>200.8</v>
      </c>
    </row>
    <row r="2890" spans="1:31" x14ac:dyDescent="0.3">
      <c r="A2890" t="s">
        <v>110</v>
      </c>
      <c r="B2890" t="s">
        <v>38</v>
      </c>
      <c r="C2890" t="s">
        <v>28</v>
      </c>
      <c r="D2890" t="s">
        <v>66</v>
      </c>
      <c r="E2890">
        <v>87</v>
      </c>
      <c r="F2890">
        <v>429808</v>
      </c>
      <c r="G2890" t="s">
        <v>49</v>
      </c>
      <c r="H2890" s="1">
        <v>43871</v>
      </c>
      <c r="I2890">
        <v>1200</v>
      </c>
      <c r="J2890" t="s">
        <v>4547</v>
      </c>
      <c r="K2890" t="s">
        <v>57</v>
      </c>
      <c r="L2890">
        <v>11</v>
      </c>
      <c r="M2890">
        <v>8</v>
      </c>
      <c r="N2890">
        <v>15</v>
      </c>
      <c r="O2890" t="s">
        <v>69</v>
      </c>
      <c r="P2890" t="s">
        <v>62</v>
      </c>
      <c r="Q2890">
        <v>85752</v>
      </c>
      <c r="R2890" s="1">
        <v>45626</v>
      </c>
      <c r="S2890" t="s">
        <v>35</v>
      </c>
      <c r="T2890">
        <v>756358</v>
      </c>
      <c r="U2890" t="s">
        <v>4548</v>
      </c>
      <c r="V2890">
        <v>380</v>
      </c>
      <c r="W2890">
        <v>2456</v>
      </c>
      <c r="X2890">
        <v>7</v>
      </c>
      <c r="Y2890">
        <v>6876.8</v>
      </c>
      <c r="Z2890">
        <v>9</v>
      </c>
      <c r="AA2890">
        <f>Zudio_sales_data[[#This Row],[Price]]*Zudio_sales_data[[#This Row],[Quantity]]</f>
        <v>17192</v>
      </c>
      <c r="AB2890" s="1">
        <v>45629</v>
      </c>
      <c r="AC2890">
        <f>_xlfn.DAYS(Zudio_sales_data[[#This Row],[Last Date]],Zudio_sales_data[[#This Row],[Store Open Date]])</f>
        <v>1758</v>
      </c>
      <c r="AD2890" t="str">
        <f>IF(Zudio_sales_data[[#This Row],[Order Date]]&lt;=Zudio_sales_data[[#This Row],[Store Open Date]],"wrong data","right data")</f>
        <v>right data</v>
      </c>
      <c r="AE2890">
        <f>Zudio_sales_data[[#This Row],[Sales Profit]]/Zudio_sales_data[[#This Row],[Quantity]]</f>
        <v>982.4</v>
      </c>
    </row>
    <row r="2891" spans="1:31" x14ac:dyDescent="0.3">
      <c r="A2891" t="s">
        <v>110</v>
      </c>
      <c r="B2891" t="s">
        <v>257</v>
      </c>
      <c r="C2891" t="s">
        <v>47</v>
      </c>
      <c r="D2891" t="s">
        <v>48</v>
      </c>
      <c r="E2891">
        <v>70</v>
      </c>
      <c r="F2891">
        <v>410754</v>
      </c>
      <c r="G2891" t="s">
        <v>49</v>
      </c>
      <c r="H2891" s="1">
        <v>44355</v>
      </c>
      <c r="I2891">
        <v>1400</v>
      </c>
      <c r="J2891" t="s">
        <v>4549</v>
      </c>
      <c r="K2891" t="s">
        <v>710</v>
      </c>
      <c r="L2891">
        <v>10</v>
      </c>
      <c r="M2891">
        <v>9</v>
      </c>
      <c r="N2891">
        <v>14</v>
      </c>
      <c r="O2891" t="s">
        <v>33</v>
      </c>
      <c r="P2891" t="s">
        <v>62</v>
      </c>
      <c r="Q2891">
        <v>89108</v>
      </c>
      <c r="R2891" s="1">
        <v>45504</v>
      </c>
      <c r="S2891" t="s">
        <v>95</v>
      </c>
      <c r="T2891">
        <v>701352</v>
      </c>
      <c r="U2891" t="s">
        <v>4550</v>
      </c>
      <c r="V2891">
        <v>947</v>
      </c>
      <c r="W2891">
        <v>2263</v>
      </c>
      <c r="X2891">
        <v>3</v>
      </c>
      <c r="Y2891">
        <v>2715.6</v>
      </c>
      <c r="Z2891">
        <v>11</v>
      </c>
      <c r="AA2891">
        <f>Zudio_sales_data[[#This Row],[Price]]*Zudio_sales_data[[#This Row],[Quantity]]</f>
        <v>6789</v>
      </c>
      <c r="AB2891" s="1">
        <v>45629</v>
      </c>
      <c r="AC2891">
        <f>_xlfn.DAYS(Zudio_sales_data[[#This Row],[Last Date]],Zudio_sales_data[[#This Row],[Store Open Date]])</f>
        <v>1274</v>
      </c>
      <c r="AD2891" t="str">
        <f>IF(Zudio_sales_data[[#This Row],[Order Date]]&lt;=Zudio_sales_data[[#This Row],[Store Open Date]],"wrong data","right data")</f>
        <v>right data</v>
      </c>
      <c r="AE2891">
        <f>Zudio_sales_data[[#This Row],[Sales Profit]]/Zudio_sales_data[[#This Row],[Quantity]]</f>
        <v>905.19999999999993</v>
      </c>
    </row>
    <row r="2892" spans="1:31" x14ac:dyDescent="0.3">
      <c r="A2892" t="s">
        <v>55</v>
      </c>
      <c r="B2892" t="s">
        <v>219</v>
      </c>
      <c r="C2892" t="s">
        <v>28</v>
      </c>
      <c r="D2892" t="s">
        <v>82</v>
      </c>
      <c r="E2892">
        <v>75</v>
      </c>
      <c r="F2892">
        <v>413118</v>
      </c>
      <c r="G2892" t="s">
        <v>49</v>
      </c>
      <c r="H2892" s="1">
        <v>45349</v>
      </c>
      <c r="I2892">
        <v>1100</v>
      </c>
      <c r="J2892" t="s">
        <v>1854</v>
      </c>
      <c r="K2892" t="s">
        <v>545</v>
      </c>
      <c r="L2892">
        <v>11</v>
      </c>
      <c r="M2892">
        <v>8</v>
      </c>
      <c r="N2892">
        <v>8</v>
      </c>
      <c r="O2892" t="s">
        <v>69</v>
      </c>
      <c r="P2892" t="s">
        <v>62</v>
      </c>
      <c r="Q2892">
        <v>84037</v>
      </c>
      <c r="R2892" s="1">
        <v>45432</v>
      </c>
      <c r="S2892" t="s">
        <v>104</v>
      </c>
      <c r="T2892">
        <v>846690</v>
      </c>
      <c r="U2892" t="s">
        <v>4551</v>
      </c>
      <c r="V2892">
        <v>353</v>
      </c>
      <c r="W2892">
        <v>1659</v>
      </c>
      <c r="X2892">
        <v>4</v>
      </c>
      <c r="Y2892">
        <v>2654.4</v>
      </c>
      <c r="Z2892">
        <v>9</v>
      </c>
      <c r="AA2892">
        <f>Zudio_sales_data[[#This Row],[Price]]*Zudio_sales_data[[#This Row],[Quantity]]</f>
        <v>6636</v>
      </c>
      <c r="AB2892" s="1">
        <v>45629</v>
      </c>
      <c r="AC2892">
        <f>_xlfn.DAYS(Zudio_sales_data[[#This Row],[Last Date]],Zudio_sales_data[[#This Row],[Store Open Date]])</f>
        <v>280</v>
      </c>
      <c r="AD2892" t="str">
        <f>IF(Zudio_sales_data[[#This Row],[Order Date]]&lt;=Zudio_sales_data[[#This Row],[Store Open Date]],"wrong data","right data")</f>
        <v>right data</v>
      </c>
      <c r="AE2892">
        <f>Zudio_sales_data[[#This Row],[Sales Profit]]/Zudio_sales_data[[#This Row],[Quantity]]</f>
        <v>663.6</v>
      </c>
    </row>
    <row r="2893" spans="1:31" x14ac:dyDescent="0.3">
      <c r="A2893" t="s">
        <v>110</v>
      </c>
      <c r="B2893" t="s">
        <v>65</v>
      </c>
      <c r="C2893" t="s">
        <v>47</v>
      </c>
      <c r="D2893" t="s">
        <v>48</v>
      </c>
      <c r="E2893">
        <v>95</v>
      </c>
      <c r="F2893">
        <v>407030</v>
      </c>
      <c r="G2893" t="s">
        <v>49</v>
      </c>
      <c r="H2893" s="1">
        <v>44373</v>
      </c>
      <c r="I2893">
        <v>1300</v>
      </c>
      <c r="J2893" t="s">
        <v>4552</v>
      </c>
      <c r="K2893" t="s">
        <v>522</v>
      </c>
      <c r="L2893">
        <v>9</v>
      </c>
      <c r="M2893">
        <v>8</v>
      </c>
      <c r="N2893">
        <v>11</v>
      </c>
      <c r="O2893" t="s">
        <v>69</v>
      </c>
      <c r="P2893" t="s">
        <v>52</v>
      </c>
      <c r="Q2893">
        <v>14715</v>
      </c>
      <c r="R2893" s="1">
        <v>45533</v>
      </c>
      <c r="S2893" t="s">
        <v>53</v>
      </c>
      <c r="T2893">
        <v>806013</v>
      </c>
      <c r="U2893" t="s">
        <v>4553</v>
      </c>
      <c r="V2893">
        <v>898</v>
      </c>
      <c r="W2893">
        <v>2591</v>
      </c>
      <c r="X2893">
        <v>3</v>
      </c>
      <c r="Y2893">
        <v>3109.2</v>
      </c>
      <c r="Z2893">
        <v>11</v>
      </c>
      <c r="AA2893">
        <f>Zudio_sales_data[[#This Row],[Price]]*Zudio_sales_data[[#This Row],[Quantity]]</f>
        <v>7773</v>
      </c>
      <c r="AB2893" s="1">
        <v>45629</v>
      </c>
      <c r="AC2893">
        <f>_xlfn.DAYS(Zudio_sales_data[[#This Row],[Last Date]],Zudio_sales_data[[#This Row],[Store Open Date]])</f>
        <v>1256</v>
      </c>
      <c r="AD2893" t="str">
        <f>IF(Zudio_sales_data[[#This Row],[Order Date]]&lt;=Zudio_sales_data[[#This Row],[Store Open Date]],"wrong data","right data")</f>
        <v>right data</v>
      </c>
      <c r="AE2893">
        <f>Zudio_sales_data[[#This Row],[Sales Profit]]/Zudio_sales_data[[#This Row],[Quantity]]</f>
        <v>1036.3999999999999</v>
      </c>
    </row>
    <row r="2894" spans="1:31" x14ac:dyDescent="0.3">
      <c r="A2894" t="s">
        <v>110</v>
      </c>
      <c r="B2894" t="s">
        <v>183</v>
      </c>
      <c r="C2894" t="s">
        <v>47</v>
      </c>
      <c r="D2894" t="s">
        <v>77</v>
      </c>
      <c r="E2894">
        <v>19</v>
      </c>
      <c r="F2894">
        <v>439830</v>
      </c>
      <c r="G2894" t="s">
        <v>49</v>
      </c>
      <c r="H2894" s="1">
        <v>44938</v>
      </c>
      <c r="I2894">
        <v>800</v>
      </c>
      <c r="J2894" t="s">
        <v>4554</v>
      </c>
      <c r="K2894" t="s">
        <v>108</v>
      </c>
      <c r="L2894">
        <v>9</v>
      </c>
      <c r="M2894">
        <v>8</v>
      </c>
      <c r="N2894">
        <v>19</v>
      </c>
      <c r="O2894" t="s">
        <v>33</v>
      </c>
      <c r="P2894" t="s">
        <v>90</v>
      </c>
      <c r="Q2894">
        <v>93575</v>
      </c>
      <c r="R2894" s="1">
        <v>45451</v>
      </c>
      <c r="S2894" t="s">
        <v>43</v>
      </c>
      <c r="T2894">
        <v>267186</v>
      </c>
      <c r="U2894" t="s">
        <v>4555</v>
      </c>
      <c r="V2894">
        <v>865</v>
      </c>
      <c r="W2894">
        <v>1751</v>
      </c>
      <c r="X2894">
        <v>1</v>
      </c>
      <c r="Y2894">
        <v>700.4</v>
      </c>
      <c r="Z2894">
        <v>11</v>
      </c>
      <c r="AA2894">
        <f>Zudio_sales_data[[#This Row],[Price]]*Zudio_sales_data[[#This Row],[Quantity]]</f>
        <v>1751</v>
      </c>
      <c r="AB2894" s="1">
        <v>45629</v>
      </c>
      <c r="AC2894">
        <f>_xlfn.DAYS(Zudio_sales_data[[#This Row],[Last Date]],Zudio_sales_data[[#This Row],[Store Open Date]])</f>
        <v>691</v>
      </c>
      <c r="AD2894" t="str">
        <f>IF(Zudio_sales_data[[#This Row],[Order Date]]&lt;=Zudio_sales_data[[#This Row],[Store Open Date]],"wrong data","right data")</f>
        <v>right data</v>
      </c>
      <c r="AE2894">
        <f>Zudio_sales_data[[#This Row],[Sales Profit]]/Zudio_sales_data[[#This Row],[Quantity]]</f>
        <v>700.4</v>
      </c>
    </row>
    <row r="2895" spans="1:31" x14ac:dyDescent="0.3">
      <c r="A2895" t="s">
        <v>139</v>
      </c>
      <c r="B2895" t="s">
        <v>163</v>
      </c>
      <c r="C2895" t="s">
        <v>39</v>
      </c>
      <c r="D2895" t="s">
        <v>77</v>
      </c>
      <c r="E2895">
        <v>5</v>
      </c>
      <c r="F2895">
        <v>433765</v>
      </c>
      <c r="G2895" t="s">
        <v>49</v>
      </c>
      <c r="H2895" s="1">
        <v>45018</v>
      </c>
      <c r="I2895">
        <v>800</v>
      </c>
      <c r="J2895" t="s">
        <v>4556</v>
      </c>
      <c r="K2895" t="s">
        <v>127</v>
      </c>
      <c r="L2895">
        <v>10</v>
      </c>
      <c r="M2895">
        <v>7</v>
      </c>
      <c r="N2895">
        <v>8</v>
      </c>
      <c r="O2895" t="s">
        <v>69</v>
      </c>
      <c r="P2895" t="s">
        <v>90</v>
      </c>
      <c r="Q2895">
        <v>48799</v>
      </c>
      <c r="R2895" s="1">
        <v>45464</v>
      </c>
      <c r="S2895" t="s">
        <v>43</v>
      </c>
      <c r="T2895">
        <v>224062</v>
      </c>
      <c r="U2895" t="s">
        <v>4557</v>
      </c>
      <c r="V2895">
        <v>393</v>
      </c>
      <c r="W2895">
        <v>862</v>
      </c>
      <c r="X2895">
        <v>4</v>
      </c>
      <c r="Y2895">
        <v>1379.2</v>
      </c>
      <c r="Z2895">
        <v>9</v>
      </c>
      <c r="AA2895">
        <f>Zudio_sales_data[[#This Row],[Price]]*Zudio_sales_data[[#This Row],[Quantity]]</f>
        <v>3448</v>
      </c>
      <c r="AB2895" s="1">
        <v>45629</v>
      </c>
      <c r="AC2895">
        <f>_xlfn.DAYS(Zudio_sales_data[[#This Row],[Last Date]],Zudio_sales_data[[#This Row],[Store Open Date]])</f>
        <v>611</v>
      </c>
      <c r="AD2895" t="str">
        <f>IF(Zudio_sales_data[[#This Row],[Order Date]]&lt;=Zudio_sales_data[[#This Row],[Store Open Date]],"wrong data","right data")</f>
        <v>right data</v>
      </c>
      <c r="AE2895">
        <f>Zudio_sales_data[[#This Row],[Sales Profit]]/Zudio_sales_data[[#This Row],[Quantity]]</f>
        <v>344.8</v>
      </c>
    </row>
    <row r="2896" spans="1:31" x14ac:dyDescent="0.3">
      <c r="A2896" t="s">
        <v>45</v>
      </c>
      <c r="B2896" t="s">
        <v>225</v>
      </c>
      <c r="C2896" t="s">
        <v>39</v>
      </c>
      <c r="D2896" t="s">
        <v>101</v>
      </c>
      <c r="E2896">
        <v>82</v>
      </c>
      <c r="F2896">
        <v>402716</v>
      </c>
      <c r="G2896" t="s">
        <v>30</v>
      </c>
      <c r="H2896" s="1">
        <v>44833</v>
      </c>
      <c r="I2896">
        <v>1300</v>
      </c>
      <c r="J2896" t="s">
        <v>4558</v>
      </c>
      <c r="K2896" t="s">
        <v>370</v>
      </c>
      <c r="L2896">
        <v>9</v>
      </c>
      <c r="M2896">
        <v>8</v>
      </c>
      <c r="N2896">
        <v>20</v>
      </c>
      <c r="O2896" t="s">
        <v>69</v>
      </c>
      <c r="P2896" t="s">
        <v>52</v>
      </c>
      <c r="Q2896">
        <v>68250</v>
      </c>
      <c r="R2896" s="1">
        <v>45461</v>
      </c>
      <c r="S2896" t="s">
        <v>43</v>
      </c>
      <c r="T2896">
        <v>801451</v>
      </c>
      <c r="U2896" t="s">
        <v>4559</v>
      </c>
      <c r="V2896">
        <v>302</v>
      </c>
      <c r="W2896">
        <v>2619</v>
      </c>
      <c r="X2896">
        <v>1</v>
      </c>
      <c r="Y2896">
        <v>1047.5999999999999</v>
      </c>
      <c r="Z2896">
        <v>11</v>
      </c>
      <c r="AA2896">
        <f>Zudio_sales_data[[#This Row],[Price]]*Zudio_sales_data[[#This Row],[Quantity]]</f>
        <v>2619</v>
      </c>
      <c r="AB2896" s="1">
        <v>45629</v>
      </c>
      <c r="AC2896">
        <f>_xlfn.DAYS(Zudio_sales_data[[#This Row],[Last Date]],Zudio_sales_data[[#This Row],[Store Open Date]])</f>
        <v>796</v>
      </c>
      <c r="AD2896" t="str">
        <f>IF(Zudio_sales_data[[#This Row],[Order Date]]&lt;=Zudio_sales_data[[#This Row],[Store Open Date]],"wrong data","right data")</f>
        <v>right data</v>
      </c>
      <c r="AE2896">
        <f>Zudio_sales_data[[#This Row],[Sales Profit]]/Zudio_sales_data[[#This Row],[Quantity]]</f>
        <v>1047.5999999999999</v>
      </c>
    </row>
    <row r="2897" spans="1:31" x14ac:dyDescent="0.3">
      <c r="A2897" t="s">
        <v>117</v>
      </c>
      <c r="B2897" t="s">
        <v>337</v>
      </c>
      <c r="C2897" t="s">
        <v>47</v>
      </c>
      <c r="D2897" t="s">
        <v>77</v>
      </c>
      <c r="E2897">
        <v>95</v>
      </c>
      <c r="F2897">
        <v>415643</v>
      </c>
      <c r="G2897" t="s">
        <v>49</v>
      </c>
      <c r="H2897" s="1">
        <v>43928</v>
      </c>
      <c r="I2897">
        <v>1300</v>
      </c>
      <c r="J2897" t="s">
        <v>4560</v>
      </c>
      <c r="K2897" t="s">
        <v>227</v>
      </c>
      <c r="L2897">
        <v>10</v>
      </c>
      <c r="M2897">
        <v>9</v>
      </c>
      <c r="N2897">
        <v>18</v>
      </c>
      <c r="O2897" t="s">
        <v>33</v>
      </c>
      <c r="P2897" t="s">
        <v>34</v>
      </c>
      <c r="Q2897">
        <v>11335</v>
      </c>
      <c r="R2897" s="1">
        <v>45381</v>
      </c>
      <c r="S2897" t="s">
        <v>58</v>
      </c>
      <c r="T2897">
        <v>478333</v>
      </c>
      <c r="U2897" t="s">
        <v>4561</v>
      </c>
      <c r="V2897">
        <v>934</v>
      </c>
      <c r="W2897">
        <v>2335</v>
      </c>
      <c r="X2897">
        <v>6</v>
      </c>
      <c r="Y2897">
        <v>5604</v>
      </c>
      <c r="Z2897">
        <v>11</v>
      </c>
      <c r="AA2897">
        <f>Zudio_sales_data[[#This Row],[Price]]*Zudio_sales_data[[#This Row],[Quantity]]</f>
        <v>14010</v>
      </c>
      <c r="AB2897" s="1">
        <v>45629</v>
      </c>
      <c r="AC2897">
        <f>_xlfn.DAYS(Zudio_sales_data[[#This Row],[Last Date]],Zudio_sales_data[[#This Row],[Store Open Date]])</f>
        <v>1701</v>
      </c>
      <c r="AD2897" t="str">
        <f>IF(Zudio_sales_data[[#This Row],[Order Date]]&lt;=Zudio_sales_data[[#This Row],[Store Open Date]],"wrong data","right data")</f>
        <v>right data</v>
      </c>
      <c r="AE2897">
        <f>Zudio_sales_data[[#This Row],[Sales Profit]]/Zudio_sales_data[[#This Row],[Quantity]]</f>
        <v>934</v>
      </c>
    </row>
    <row r="2898" spans="1:31" x14ac:dyDescent="0.3">
      <c r="A2898" t="s">
        <v>117</v>
      </c>
      <c r="B2898" t="s">
        <v>257</v>
      </c>
      <c r="C2898" t="s">
        <v>28</v>
      </c>
      <c r="D2898" t="s">
        <v>48</v>
      </c>
      <c r="E2898">
        <v>85</v>
      </c>
      <c r="F2898">
        <v>434313</v>
      </c>
      <c r="G2898" t="s">
        <v>49</v>
      </c>
      <c r="H2898" s="1">
        <v>44985</v>
      </c>
      <c r="I2898">
        <v>1200</v>
      </c>
      <c r="J2898" t="s">
        <v>4562</v>
      </c>
      <c r="K2898" t="s">
        <v>576</v>
      </c>
      <c r="L2898">
        <v>10</v>
      </c>
      <c r="M2898">
        <v>7</v>
      </c>
      <c r="N2898">
        <v>12</v>
      </c>
      <c r="O2898" t="s">
        <v>33</v>
      </c>
      <c r="P2898" t="s">
        <v>62</v>
      </c>
      <c r="Q2898">
        <v>46621</v>
      </c>
      <c r="R2898" s="1">
        <v>45462</v>
      </c>
      <c r="S2898" t="s">
        <v>43</v>
      </c>
      <c r="T2898">
        <v>214056</v>
      </c>
      <c r="U2898" t="s">
        <v>4563</v>
      </c>
      <c r="V2898">
        <v>362</v>
      </c>
      <c r="W2898">
        <v>714</v>
      </c>
      <c r="X2898">
        <v>7</v>
      </c>
      <c r="Y2898">
        <v>1999.2</v>
      </c>
      <c r="Z2898">
        <v>9</v>
      </c>
      <c r="AA2898">
        <f>Zudio_sales_data[[#This Row],[Price]]*Zudio_sales_data[[#This Row],[Quantity]]</f>
        <v>4998</v>
      </c>
      <c r="AB2898" s="1">
        <v>45629</v>
      </c>
      <c r="AC2898">
        <f>_xlfn.DAYS(Zudio_sales_data[[#This Row],[Last Date]],Zudio_sales_data[[#This Row],[Store Open Date]])</f>
        <v>644</v>
      </c>
      <c r="AD2898" t="str">
        <f>IF(Zudio_sales_data[[#This Row],[Order Date]]&lt;=Zudio_sales_data[[#This Row],[Store Open Date]],"wrong data","right data")</f>
        <v>right data</v>
      </c>
      <c r="AE2898">
        <f>Zudio_sales_data[[#This Row],[Sales Profit]]/Zudio_sales_data[[#This Row],[Quantity]]</f>
        <v>285.60000000000002</v>
      </c>
    </row>
    <row r="2899" spans="1:31" x14ac:dyDescent="0.3">
      <c r="A2899" t="s">
        <v>45</v>
      </c>
      <c r="B2899" t="s">
        <v>317</v>
      </c>
      <c r="C2899" t="s">
        <v>28</v>
      </c>
      <c r="D2899" t="s">
        <v>129</v>
      </c>
      <c r="E2899">
        <v>38</v>
      </c>
      <c r="F2899">
        <v>407347</v>
      </c>
      <c r="G2899" t="s">
        <v>49</v>
      </c>
      <c r="H2899" s="1">
        <v>45244</v>
      </c>
      <c r="I2899">
        <v>800</v>
      </c>
      <c r="J2899" t="s">
        <v>4564</v>
      </c>
      <c r="K2899" t="s">
        <v>397</v>
      </c>
      <c r="L2899">
        <v>9</v>
      </c>
      <c r="M2899">
        <v>8</v>
      </c>
      <c r="N2899">
        <v>20</v>
      </c>
      <c r="O2899" t="s">
        <v>33</v>
      </c>
      <c r="P2899" t="s">
        <v>34</v>
      </c>
      <c r="Q2899">
        <v>58032</v>
      </c>
      <c r="R2899" s="1">
        <v>45488</v>
      </c>
      <c r="S2899" t="s">
        <v>95</v>
      </c>
      <c r="T2899">
        <v>229419</v>
      </c>
      <c r="U2899" t="s">
        <v>3042</v>
      </c>
      <c r="V2899">
        <v>333</v>
      </c>
      <c r="W2899">
        <v>2035</v>
      </c>
      <c r="X2899">
        <v>3</v>
      </c>
      <c r="Y2899">
        <v>2442</v>
      </c>
      <c r="Z2899">
        <v>11</v>
      </c>
      <c r="AA2899">
        <f>Zudio_sales_data[[#This Row],[Price]]*Zudio_sales_data[[#This Row],[Quantity]]</f>
        <v>6105</v>
      </c>
      <c r="AB2899" s="1">
        <v>45629</v>
      </c>
      <c r="AC2899">
        <f>_xlfn.DAYS(Zudio_sales_data[[#This Row],[Last Date]],Zudio_sales_data[[#This Row],[Store Open Date]])</f>
        <v>385</v>
      </c>
      <c r="AD2899" t="str">
        <f>IF(Zudio_sales_data[[#This Row],[Order Date]]&lt;=Zudio_sales_data[[#This Row],[Store Open Date]],"wrong data","right data")</f>
        <v>right data</v>
      </c>
      <c r="AE2899">
        <f>Zudio_sales_data[[#This Row],[Sales Profit]]/Zudio_sales_data[[#This Row],[Quantity]]</f>
        <v>814</v>
      </c>
    </row>
    <row r="2900" spans="1:31" x14ac:dyDescent="0.3">
      <c r="A2900" t="s">
        <v>37</v>
      </c>
      <c r="B2900" t="s">
        <v>72</v>
      </c>
      <c r="C2900" t="s">
        <v>47</v>
      </c>
      <c r="D2900" t="s">
        <v>112</v>
      </c>
      <c r="E2900">
        <v>88</v>
      </c>
      <c r="F2900">
        <v>423735</v>
      </c>
      <c r="G2900" t="s">
        <v>49</v>
      </c>
      <c r="H2900" s="1">
        <v>45117</v>
      </c>
      <c r="I2900">
        <v>800</v>
      </c>
      <c r="J2900" t="s">
        <v>4565</v>
      </c>
      <c r="K2900" t="s">
        <v>151</v>
      </c>
      <c r="L2900">
        <v>9</v>
      </c>
      <c r="M2900">
        <v>8</v>
      </c>
      <c r="N2900">
        <v>7</v>
      </c>
      <c r="O2900" t="s">
        <v>33</v>
      </c>
      <c r="P2900" t="s">
        <v>62</v>
      </c>
      <c r="Q2900">
        <v>82557</v>
      </c>
      <c r="R2900" s="1">
        <v>45440</v>
      </c>
      <c r="S2900" t="s">
        <v>104</v>
      </c>
      <c r="T2900">
        <v>783329</v>
      </c>
      <c r="U2900" t="s">
        <v>4566</v>
      </c>
      <c r="V2900">
        <v>775</v>
      </c>
      <c r="W2900">
        <v>879</v>
      </c>
      <c r="X2900">
        <v>2</v>
      </c>
      <c r="Y2900">
        <v>703.2</v>
      </c>
      <c r="Z2900">
        <v>11</v>
      </c>
      <c r="AA2900">
        <f>Zudio_sales_data[[#This Row],[Price]]*Zudio_sales_data[[#This Row],[Quantity]]</f>
        <v>1758</v>
      </c>
      <c r="AB2900" s="1">
        <v>45629</v>
      </c>
      <c r="AC2900">
        <f>_xlfn.DAYS(Zudio_sales_data[[#This Row],[Last Date]],Zudio_sales_data[[#This Row],[Store Open Date]])</f>
        <v>512</v>
      </c>
      <c r="AD2900" t="str">
        <f>IF(Zudio_sales_data[[#This Row],[Order Date]]&lt;=Zudio_sales_data[[#This Row],[Store Open Date]],"wrong data","right data")</f>
        <v>right data</v>
      </c>
      <c r="AE2900">
        <f>Zudio_sales_data[[#This Row],[Sales Profit]]/Zudio_sales_data[[#This Row],[Quantity]]</f>
        <v>351.6</v>
      </c>
    </row>
    <row r="2901" spans="1:31" x14ac:dyDescent="0.3">
      <c r="A2901" t="s">
        <v>37</v>
      </c>
      <c r="B2901" t="s">
        <v>46</v>
      </c>
      <c r="C2901" t="s">
        <v>28</v>
      </c>
      <c r="D2901" t="s">
        <v>40</v>
      </c>
      <c r="E2901">
        <v>75</v>
      </c>
      <c r="F2901">
        <v>408270</v>
      </c>
      <c r="G2901" t="s">
        <v>30</v>
      </c>
      <c r="H2901" s="1">
        <v>44569</v>
      </c>
      <c r="I2901">
        <v>950</v>
      </c>
      <c r="J2901" t="s">
        <v>4567</v>
      </c>
      <c r="K2901" t="s">
        <v>236</v>
      </c>
      <c r="L2901">
        <v>10</v>
      </c>
      <c r="M2901">
        <v>9</v>
      </c>
      <c r="N2901">
        <v>11</v>
      </c>
      <c r="O2901" t="s">
        <v>69</v>
      </c>
      <c r="P2901" t="s">
        <v>62</v>
      </c>
      <c r="Q2901">
        <v>93071</v>
      </c>
      <c r="R2901" s="1">
        <v>45622</v>
      </c>
      <c r="S2901" t="s">
        <v>35</v>
      </c>
      <c r="T2901">
        <v>572596</v>
      </c>
      <c r="U2901" t="s">
        <v>4568</v>
      </c>
      <c r="V2901">
        <v>595</v>
      </c>
      <c r="W2901">
        <v>2427</v>
      </c>
      <c r="X2901">
        <v>3</v>
      </c>
      <c r="Y2901">
        <v>2912.4</v>
      </c>
      <c r="Z2901">
        <v>11</v>
      </c>
      <c r="AA2901">
        <f>Zudio_sales_data[[#This Row],[Price]]*Zudio_sales_data[[#This Row],[Quantity]]</f>
        <v>7281</v>
      </c>
      <c r="AB2901" s="1">
        <v>45629</v>
      </c>
      <c r="AC2901">
        <f>_xlfn.DAYS(Zudio_sales_data[[#This Row],[Last Date]],Zudio_sales_data[[#This Row],[Store Open Date]])</f>
        <v>1060</v>
      </c>
      <c r="AD2901" t="str">
        <f>IF(Zudio_sales_data[[#This Row],[Order Date]]&lt;=Zudio_sales_data[[#This Row],[Store Open Date]],"wrong data","right data")</f>
        <v>right data</v>
      </c>
      <c r="AE2901">
        <f>Zudio_sales_data[[#This Row],[Sales Profit]]/Zudio_sales_data[[#This Row],[Quantity]]</f>
        <v>970.80000000000007</v>
      </c>
    </row>
    <row r="2902" spans="1:31" x14ac:dyDescent="0.3">
      <c r="A2902" t="s">
        <v>71</v>
      </c>
      <c r="B2902" t="s">
        <v>263</v>
      </c>
      <c r="C2902" t="s">
        <v>28</v>
      </c>
      <c r="D2902" t="s">
        <v>87</v>
      </c>
      <c r="E2902">
        <v>37</v>
      </c>
      <c r="F2902">
        <v>423716</v>
      </c>
      <c r="G2902" t="s">
        <v>49</v>
      </c>
      <c r="H2902" s="1">
        <v>44356</v>
      </c>
      <c r="I2902">
        <v>800</v>
      </c>
      <c r="J2902" t="s">
        <v>4569</v>
      </c>
      <c r="K2902" t="s">
        <v>61</v>
      </c>
      <c r="L2902">
        <v>11</v>
      </c>
      <c r="M2902">
        <v>8</v>
      </c>
      <c r="N2902">
        <v>19</v>
      </c>
      <c r="O2902" t="s">
        <v>33</v>
      </c>
      <c r="P2902" t="s">
        <v>90</v>
      </c>
      <c r="Q2902">
        <v>87028</v>
      </c>
      <c r="R2902" s="1">
        <v>45467</v>
      </c>
      <c r="S2902" t="s">
        <v>43</v>
      </c>
      <c r="T2902">
        <v>619120</v>
      </c>
      <c r="U2902" t="s">
        <v>4570</v>
      </c>
      <c r="V2902">
        <v>800</v>
      </c>
      <c r="W2902">
        <v>2172</v>
      </c>
      <c r="X2902">
        <v>7</v>
      </c>
      <c r="Y2902">
        <v>6081.6</v>
      </c>
      <c r="Z2902">
        <v>9</v>
      </c>
      <c r="AA2902">
        <f>Zudio_sales_data[[#This Row],[Price]]*Zudio_sales_data[[#This Row],[Quantity]]</f>
        <v>15204</v>
      </c>
      <c r="AB2902" s="1">
        <v>45629</v>
      </c>
      <c r="AC2902">
        <f>_xlfn.DAYS(Zudio_sales_data[[#This Row],[Last Date]],Zudio_sales_data[[#This Row],[Store Open Date]])</f>
        <v>1273</v>
      </c>
      <c r="AD2902" t="str">
        <f>IF(Zudio_sales_data[[#This Row],[Order Date]]&lt;=Zudio_sales_data[[#This Row],[Store Open Date]],"wrong data","right data")</f>
        <v>right data</v>
      </c>
      <c r="AE2902">
        <f>Zudio_sales_data[[#This Row],[Sales Profit]]/Zudio_sales_data[[#This Row],[Quantity]]</f>
        <v>868.80000000000007</v>
      </c>
    </row>
    <row r="2903" spans="1:31" x14ac:dyDescent="0.3">
      <c r="A2903" t="s">
        <v>71</v>
      </c>
      <c r="B2903" t="s">
        <v>46</v>
      </c>
      <c r="C2903" t="s">
        <v>47</v>
      </c>
      <c r="D2903" t="s">
        <v>82</v>
      </c>
      <c r="E2903">
        <v>29</v>
      </c>
      <c r="F2903">
        <v>409418</v>
      </c>
      <c r="G2903" t="s">
        <v>49</v>
      </c>
      <c r="H2903" s="1">
        <v>44920</v>
      </c>
      <c r="I2903">
        <v>950</v>
      </c>
      <c r="J2903" t="s">
        <v>4571</v>
      </c>
      <c r="K2903" t="s">
        <v>68</v>
      </c>
      <c r="L2903">
        <v>11</v>
      </c>
      <c r="M2903">
        <v>8</v>
      </c>
      <c r="N2903">
        <v>11</v>
      </c>
      <c r="O2903" t="s">
        <v>33</v>
      </c>
      <c r="P2903" t="s">
        <v>34</v>
      </c>
      <c r="Q2903">
        <v>73411</v>
      </c>
      <c r="R2903" s="1">
        <v>45513</v>
      </c>
      <c r="S2903" t="s">
        <v>53</v>
      </c>
      <c r="T2903">
        <v>765668</v>
      </c>
      <c r="U2903" t="s">
        <v>4572</v>
      </c>
      <c r="V2903">
        <v>286</v>
      </c>
      <c r="W2903">
        <v>2079</v>
      </c>
      <c r="X2903">
        <v>3</v>
      </c>
      <c r="Y2903">
        <v>2494.8000000000002</v>
      </c>
      <c r="Z2903">
        <v>9</v>
      </c>
      <c r="AA2903">
        <f>Zudio_sales_data[[#This Row],[Price]]*Zudio_sales_data[[#This Row],[Quantity]]</f>
        <v>6237</v>
      </c>
      <c r="AB2903" s="1">
        <v>45629</v>
      </c>
      <c r="AC2903">
        <f>_xlfn.DAYS(Zudio_sales_data[[#This Row],[Last Date]],Zudio_sales_data[[#This Row],[Store Open Date]])</f>
        <v>709</v>
      </c>
      <c r="AD2903" t="str">
        <f>IF(Zudio_sales_data[[#This Row],[Order Date]]&lt;=Zudio_sales_data[[#This Row],[Store Open Date]],"wrong data","right data")</f>
        <v>right data</v>
      </c>
      <c r="AE2903">
        <f>Zudio_sales_data[[#This Row],[Sales Profit]]/Zudio_sales_data[[#This Row],[Quantity]]</f>
        <v>831.6</v>
      </c>
    </row>
    <row r="2904" spans="1:31" x14ac:dyDescent="0.3">
      <c r="A2904" t="s">
        <v>139</v>
      </c>
      <c r="B2904" t="s">
        <v>317</v>
      </c>
      <c r="C2904" t="s">
        <v>39</v>
      </c>
      <c r="D2904" t="s">
        <v>101</v>
      </c>
      <c r="E2904">
        <v>59</v>
      </c>
      <c r="F2904">
        <v>410364</v>
      </c>
      <c r="G2904" t="s">
        <v>30</v>
      </c>
      <c r="H2904" s="1">
        <v>44116</v>
      </c>
      <c r="I2904">
        <v>950</v>
      </c>
      <c r="J2904" t="s">
        <v>4573</v>
      </c>
      <c r="K2904" t="s">
        <v>155</v>
      </c>
      <c r="L2904">
        <v>10</v>
      </c>
      <c r="M2904">
        <v>9</v>
      </c>
      <c r="N2904">
        <v>20</v>
      </c>
      <c r="O2904" t="s">
        <v>33</v>
      </c>
      <c r="P2904" t="s">
        <v>90</v>
      </c>
      <c r="Q2904">
        <v>83598</v>
      </c>
      <c r="R2904" s="1">
        <v>45371</v>
      </c>
      <c r="S2904" t="s">
        <v>58</v>
      </c>
      <c r="T2904">
        <v>939175</v>
      </c>
      <c r="U2904" t="s">
        <v>4574</v>
      </c>
      <c r="V2904">
        <v>930</v>
      </c>
      <c r="W2904">
        <v>980</v>
      </c>
      <c r="X2904">
        <v>6</v>
      </c>
      <c r="Y2904">
        <v>2352</v>
      </c>
      <c r="Z2904">
        <v>11</v>
      </c>
      <c r="AA2904">
        <f>Zudio_sales_data[[#This Row],[Price]]*Zudio_sales_data[[#This Row],[Quantity]]</f>
        <v>5880</v>
      </c>
      <c r="AB2904" s="1">
        <v>45629</v>
      </c>
      <c r="AC2904">
        <f>_xlfn.DAYS(Zudio_sales_data[[#This Row],[Last Date]],Zudio_sales_data[[#This Row],[Store Open Date]])</f>
        <v>1513</v>
      </c>
      <c r="AD2904" t="str">
        <f>IF(Zudio_sales_data[[#This Row],[Order Date]]&lt;=Zudio_sales_data[[#This Row],[Store Open Date]],"wrong data","right data")</f>
        <v>right data</v>
      </c>
      <c r="AE2904">
        <f>Zudio_sales_data[[#This Row],[Sales Profit]]/Zudio_sales_data[[#This Row],[Quantity]]</f>
        <v>392</v>
      </c>
    </row>
    <row r="2905" spans="1:31" x14ac:dyDescent="0.3">
      <c r="A2905" t="s">
        <v>139</v>
      </c>
      <c r="B2905" t="s">
        <v>163</v>
      </c>
      <c r="C2905" t="s">
        <v>28</v>
      </c>
      <c r="D2905" t="s">
        <v>87</v>
      </c>
      <c r="E2905">
        <v>80</v>
      </c>
      <c r="F2905">
        <v>434087</v>
      </c>
      <c r="G2905" t="s">
        <v>49</v>
      </c>
      <c r="H2905" s="1">
        <v>45257</v>
      </c>
      <c r="I2905">
        <v>1300</v>
      </c>
      <c r="J2905" t="s">
        <v>4575</v>
      </c>
      <c r="K2905" t="s">
        <v>659</v>
      </c>
      <c r="L2905">
        <v>10</v>
      </c>
      <c r="M2905">
        <v>9</v>
      </c>
      <c r="N2905">
        <v>6</v>
      </c>
      <c r="O2905" t="s">
        <v>69</v>
      </c>
      <c r="P2905" t="s">
        <v>34</v>
      </c>
      <c r="Q2905">
        <v>25920</v>
      </c>
      <c r="R2905" s="1">
        <v>45346</v>
      </c>
      <c r="S2905" t="s">
        <v>91</v>
      </c>
      <c r="T2905">
        <v>514290</v>
      </c>
      <c r="U2905" t="s">
        <v>4576</v>
      </c>
      <c r="V2905">
        <v>896</v>
      </c>
      <c r="W2905">
        <v>2248</v>
      </c>
      <c r="X2905">
        <v>6</v>
      </c>
      <c r="Y2905">
        <v>5395.2</v>
      </c>
      <c r="Z2905">
        <v>11</v>
      </c>
      <c r="AA2905">
        <f>Zudio_sales_data[[#This Row],[Price]]*Zudio_sales_data[[#This Row],[Quantity]]</f>
        <v>13488</v>
      </c>
      <c r="AB2905" s="1">
        <v>45629</v>
      </c>
      <c r="AC2905">
        <f>_xlfn.DAYS(Zudio_sales_data[[#This Row],[Last Date]],Zudio_sales_data[[#This Row],[Store Open Date]])</f>
        <v>372</v>
      </c>
      <c r="AD2905" t="str">
        <f>IF(Zudio_sales_data[[#This Row],[Order Date]]&lt;=Zudio_sales_data[[#This Row],[Store Open Date]],"wrong data","right data")</f>
        <v>right data</v>
      </c>
      <c r="AE2905">
        <f>Zudio_sales_data[[#This Row],[Sales Profit]]/Zudio_sales_data[[#This Row],[Quantity]]</f>
        <v>899.19999999999993</v>
      </c>
    </row>
    <row r="2906" spans="1:31" x14ac:dyDescent="0.3">
      <c r="A2906" t="s">
        <v>55</v>
      </c>
      <c r="B2906" t="s">
        <v>275</v>
      </c>
      <c r="C2906" t="s">
        <v>28</v>
      </c>
      <c r="D2906" t="s">
        <v>87</v>
      </c>
      <c r="E2906">
        <v>97</v>
      </c>
      <c r="F2906">
        <v>435050</v>
      </c>
      <c r="G2906" t="s">
        <v>49</v>
      </c>
      <c r="H2906" s="1">
        <v>43840</v>
      </c>
      <c r="I2906">
        <v>1000</v>
      </c>
      <c r="J2906" t="s">
        <v>4577</v>
      </c>
      <c r="K2906" t="s">
        <v>151</v>
      </c>
      <c r="L2906">
        <v>10</v>
      </c>
      <c r="M2906">
        <v>9</v>
      </c>
      <c r="N2906">
        <v>13</v>
      </c>
      <c r="O2906" t="s">
        <v>69</v>
      </c>
      <c r="P2906" t="s">
        <v>34</v>
      </c>
      <c r="Q2906">
        <v>53973</v>
      </c>
      <c r="R2906" s="1">
        <v>45545</v>
      </c>
      <c r="S2906" t="s">
        <v>131</v>
      </c>
      <c r="T2906">
        <v>923867</v>
      </c>
      <c r="U2906" t="s">
        <v>1571</v>
      </c>
      <c r="V2906">
        <v>835</v>
      </c>
      <c r="W2906">
        <v>1119</v>
      </c>
      <c r="X2906">
        <v>2</v>
      </c>
      <c r="Y2906">
        <v>895.2</v>
      </c>
      <c r="Z2906">
        <v>11</v>
      </c>
      <c r="AA2906">
        <f>Zudio_sales_data[[#This Row],[Price]]*Zudio_sales_data[[#This Row],[Quantity]]</f>
        <v>2238</v>
      </c>
      <c r="AB2906" s="1">
        <v>45629</v>
      </c>
      <c r="AC2906">
        <f>_xlfn.DAYS(Zudio_sales_data[[#This Row],[Last Date]],Zudio_sales_data[[#This Row],[Store Open Date]])</f>
        <v>1789</v>
      </c>
      <c r="AD2906" t="str">
        <f>IF(Zudio_sales_data[[#This Row],[Order Date]]&lt;=Zudio_sales_data[[#This Row],[Store Open Date]],"wrong data","right data")</f>
        <v>right data</v>
      </c>
      <c r="AE2906">
        <f>Zudio_sales_data[[#This Row],[Sales Profit]]/Zudio_sales_data[[#This Row],[Quantity]]</f>
        <v>447.6</v>
      </c>
    </row>
    <row r="2907" spans="1:31" x14ac:dyDescent="0.3">
      <c r="A2907" t="s">
        <v>110</v>
      </c>
      <c r="B2907" t="s">
        <v>328</v>
      </c>
      <c r="C2907" t="s">
        <v>28</v>
      </c>
      <c r="D2907" t="s">
        <v>40</v>
      </c>
      <c r="E2907">
        <v>44</v>
      </c>
      <c r="F2907">
        <v>400231</v>
      </c>
      <c r="G2907" t="s">
        <v>49</v>
      </c>
      <c r="H2907" s="1">
        <v>44062</v>
      </c>
      <c r="I2907">
        <v>1200</v>
      </c>
      <c r="J2907" t="s">
        <v>4578</v>
      </c>
      <c r="K2907" t="s">
        <v>68</v>
      </c>
      <c r="L2907">
        <v>10</v>
      </c>
      <c r="M2907">
        <v>7</v>
      </c>
      <c r="N2907">
        <v>5</v>
      </c>
      <c r="O2907" t="s">
        <v>69</v>
      </c>
      <c r="P2907" t="s">
        <v>52</v>
      </c>
      <c r="Q2907">
        <v>37241</v>
      </c>
      <c r="R2907" s="1">
        <v>45389</v>
      </c>
      <c r="S2907" t="s">
        <v>63</v>
      </c>
      <c r="T2907">
        <v>101107</v>
      </c>
      <c r="U2907" t="s">
        <v>4579</v>
      </c>
      <c r="V2907">
        <v>342</v>
      </c>
      <c r="W2907">
        <v>2066</v>
      </c>
      <c r="X2907">
        <v>6</v>
      </c>
      <c r="Y2907">
        <v>4958.3999999999996</v>
      </c>
      <c r="Z2907">
        <v>9</v>
      </c>
      <c r="AA2907">
        <f>Zudio_sales_data[[#This Row],[Price]]*Zudio_sales_data[[#This Row],[Quantity]]</f>
        <v>12396</v>
      </c>
      <c r="AB2907" s="1">
        <v>45629</v>
      </c>
      <c r="AC2907">
        <f>_xlfn.DAYS(Zudio_sales_data[[#This Row],[Last Date]],Zudio_sales_data[[#This Row],[Store Open Date]])</f>
        <v>1567</v>
      </c>
      <c r="AD2907" t="str">
        <f>IF(Zudio_sales_data[[#This Row],[Order Date]]&lt;=Zudio_sales_data[[#This Row],[Store Open Date]],"wrong data","right data")</f>
        <v>right data</v>
      </c>
      <c r="AE2907">
        <f>Zudio_sales_data[[#This Row],[Sales Profit]]/Zudio_sales_data[[#This Row],[Quantity]]</f>
        <v>826.4</v>
      </c>
    </row>
    <row r="2908" spans="1:31" x14ac:dyDescent="0.3">
      <c r="A2908" t="s">
        <v>45</v>
      </c>
      <c r="B2908" t="s">
        <v>111</v>
      </c>
      <c r="C2908" t="s">
        <v>47</v>
      </c>
      <c r="D2908" t="s">
        <v>29</v>
      </c>
      <c r="E2908">
        <v>55</v>
      </c>
      <c r="F2908">
        <v>400622</v>
      </c>
      <c r="G2908" t="s">
        <v>30</v>
      </c>
      <c r="H2908" s="1">
        <v>44459</v>
      </c>
      <c r="I2908">
        <v>1400</v>
      </c>
      <c r="J2908" t="s">
        <v>4580</v>
      </c>
      <c r="K2908" t="s">
        <v>168</v>
      </c>
      <c r="L2908">
        <v>9</v>
      </c>
      <c r="M2908">
        <v>8</v>
      </c>
      <c r="N2908">
        <v>17</v>
      </c>
      <c r="O2908" t="s">
        <v>69</v>
      </c>
      <c r="P2908" t="s">
        <v>90</v>
      </c>
      <c r="Q2908">
        <v>92319</v>
      </c>
      <c r="R2908" s="1">
        <v>45505</v>
      </c>
      <c r="S2908" t="s">
        <v>53</v>
      </c>
      <c r="T2908">
        <v>950868</v>
      </c>
      <c r="U2908" t="s">
        <v>4581</v>
      </c>
      <c r="V2908">
        <v>620</v>
      </c>
      <c r="W2908">
        <v>1041</v>
      </c>
      <c r="X2908">
        <v>6</v>
      </c>
      <c r="Y2908">
        <v>2498.4</v>
      </c>
      <c r="Z2908">
        <v>11</v>
      </c>
      <c r="AA2908">
        <f>Zudio_sales_data[[#This Row],[Price]]*Zudio_sales_data[[#This Row],[Quantity]]</f>
        <v>6246</v>
      </c>
      <c r="AB2908" s="1">
        <v>45629</v>
      </c>
      <c r="AC2908">
        <f>_xlfn.DAYS(Zudio_sales_data[[#This Row],[Last Date]],Zudio_sales_data[[#This Row],[Store Open Date]])</f>
        <v>1170</v>
      </c>
      <c r="AD2908" t="str">
        <f>IF(Zudio_sales_data[[#This Row],[Order Date]]&lt;=Zudio_sales_data[[#This Row],[Store Open Date]],"wrong data","right data")</f>
        <v>right data</v>
      </c>
      <c r="AE2908">
        <f>Zudio_sales_data[[#This Row],[Sales Profit]]/Zudio_sales_data[[#This Row],[Quantity]]</f>
        <v>416.40000000000003</v>
      </c>
    </row>
    <row r="2909" spans="1:31" x14ac:dyDescent="0.3">
      <c r="A2909" t="s">
        <v>71</v>
      </c>
      <c r="B2909" t="s">
        <v>132</v>
      </c>
      <c r="C2909" t="s">
        <v>28</v>
      </c>
      <c r="D2909" t="s">
        <v>48</v>
      </c>
      <c r="E2909">
        <v>1</v>
      </c>
      <c r="F2909">
        <v>418829</v>
      </c>
      <c r="G2909" t="s">
        <v>30</v>
      </c>
      <c r="H2909" s="1">
        <v>44184</v>
      </c>
      <c r="I2909">
        <v>950</v>
      </c>
      <c r="J2909" t="s">
        <v>4582</v>
      </c>
      <c r="K2909" t="s">
        <v>594</v>
      </c>
      <c r="L2909">
        <v>9</v>
      </c>
      <c r="M2909">
        <v>8</v>
      </c>
      <c r="N2909">
        <v>7</v>
      </c>
      <c r="O2909" t="s">
        <v>69</v>
      </c>
      <c r="P2909" t="s">
        <v>52</v>
      </c>
      <c r="Q2909">
        <v>58962</v>
      </c>
      <c r="R2909" s="1">
        <v>45410</v>
      </c>
      <c r="S2909" t="s">
        <v>63</v>
      </c>
      <c r="T2909">
        <v>362626</v>
      </c>
      <c r="U2909" t="s">
        <v>4583</v>
      </c>
      <c r="V2909">
        <v>492</v>
      </c>
      <c r="W2909">
        <v>912</v>
      </c>
      <c r="X2909">
        <v>8</v>
      </c>
      <c r="Y2909">
        <v>2918.4</v>
      </c>
      <c r="Z2909">
        <v>11</v>
      </c>
      <c r="AA2909">
        <f>Zudio_sales_data[[#This Row],[Price]]*Zudio_sales_data[[#This Row],[Quantity]]</f>
        <v>7296</v>
      </c>
      <c r="AB2909" s="1">
        <v>45629</v>
      </c>
      <c r="AC2909">
        <f>_xlfn.DAYS(Zudio_sales_data[[#This Row],[Last Date]],Zudio_sales_data[[#This Row],[Store Open Date]])</f>
        <v>1445</v>
      </c>
      <c r="AD2909" t="str">
        <f>IF(Zudio_sales_data[[#This Row],[Order Date]]&lt;=Zudio_sales_data[[#This Row],[Store Open Date]],"wrong data","right data")</f>
        <v>right data</v>
      </c>
      <c r="AE2909">
        <f>Zudio_sales_data[[#This Row],[Sales Profit]]/Zudio_sales_data[[#This Row],[Quantity]]</f>
        <v>364.8</v>
      </c>
    </row>
    <row r="2910" spans="1:31" x14ac:dyDescent="0.3">
      <c r="A2910" t="s">
        <v>139</v>
      </c>
      <c r="B2910" t="s">
        <v>337</v>
      </c>
      <c r="C2910" t="s">
        <v>28</v>
      </c>
      <c r="D2910" t="s">
        <v>66</v>
      </c>
      <c r="E2910">
        <v>49</v>
      </c>
      <c r="F2910">
        <v>423206</v>
      </c>
      <c r="G2910" t="s">
        <v>30</v>
      </c>
      <c r="H2910" s="1">
        <v>44229</v>
      </c>
      <c r="I2910">
        <v>1100</v>
      </c>
      <c r="J2910" t="s">
        <v>4584</v>
      </c>
      <c r="K2910" t="s">
        <v>127</v>
      </c>
      <c r="L2910">
        <v>9</v>
      </c>
      <c r="M2910">
        <v>8</v>
      </c>
      <c r="N2910">
        <v>16</v>
      </c>
      <c r="O2910" t="s">
        <v>33</v>
      </c>
      <c r="P2910" t="s">
        <v>52</v>
      </c>
      <c r="Q2910">
        <v>95394</v>
      </c>
      <c r="R2910" s="1">
        <v>45387</v>
      </c>
      <c r="S2910" t="s">
        <v>63</v>
      </c>
      <c r="T2910">
        <v>971124</v>
      </c>
      <c r="U2910" t="s">
        <v>4476</v>
      </c>
      <c r="V2910">
        <v>983</v>
      </c>
      <c r="W2910">
        <v>882</v>
      </c>
      <c r="X2910">
        <v>4</v>
      </c>
      <c r="Y2910">
        <v>1411.2</v>
      </c>
      <c r="Z2910">
        <v>11</v>
      </c>
      <c r="AA2910">
        <f>Zudio_sales_data[[#This Row],[Price]]*Zudio_sales_data[[#This Row],[Quantity]]</f>
        <v>3528</v>
      </c>
      <c r="AB2910" s="1">
        <v>45629</v>
      </c>
      <c r="AC2910">
        <f>_xlfn.DAYS(Zudio_sales_data[[#This Row],[Last Date]],Zudio_sales_data[[#This Row],[Store Open Date]])</f>
        <v>1400</v>
      </c>
      <c r="AD2910" t="str">
        <f>IF(Zudio_sales_data[[#This Row],[Order Date]]&lt;=Zudio_sales_data[[#This Row],[Store Open Date]],"wrong data","right data")</f>
        <v>right data</v>
      </c>
      <c r="AE2910">
        <f>Zudio_sales_data[[#This Row],[Sales Profit]]/Zudio_sales_data[[#This Row],[Quantity]]</f>
        <v>352.8</v>
      </c>
    </row>
    <row r="2911" spans="1:31" x14ac:dyDescent="0.3">
      <c r="A2911" t="s">
        <v>139</v>
      </c>
      <c r="B2911" t="s">
        <v>125</v>
      </c>
      <c r="C2911" t="s">
        <v>39</v>
      </c>
      <c r="D2911" t="s">
        <v>101</v>
      </c>
      <c r="E2911">
        <v>65</v>
      </c>
      <c r="F2911">
        <v>436921</v>
      </c>
      <c r="G2911" t="s">
        <v>49</v>
      </c>
      <c r="H2911" s="1">
        <v>44386</v>
      </c>
      <c r="I2911">
        <v>1100</v>
      </c>
      <c r="J2911" t="s">
        <v>4585</v>
      </c>
      <c r="K2911" t="s">
        <v>155</v>
      </c>
      <c r="L2911">
        <v>11</v>
      </c>
      <c r="M2911">
        <v>8</v>
      </c>
      <c r="N2911">
        <v>3</v>
      </c>
      <c r="O2911" t="s">
        <v>33</v>
      </c>
      <c r="P2911" t="s">
        <v>34</v>
      </c>
      <c r="Q2911">
        <v>54651</v>
      </c>
      <c r="R2911" s="1">
        <v>45531</v>
      </c>
      <c r="S2911" t="s">
        <v>53</v>
      </c>
      <c r="T2911">
        <v>504191</v>
      </c>
      <c r="U2911" t="s">
        <v>4586</v>
      </c>
      <c r="V2911">
        <v>970</v>
      </c>
      <c r="W2911">
        <v>1550</v>
      </c>
      <c r="X2911">
        <v>8</v>
      </c>
      <c r="Y2911">
        <v>4960</v>
      </c>
      <c r="Z2911">
        <v>9</v>
      </c>
      <c r="AA2911">
        <f>Zudio_sales_data[[#This Row],[Price]]*Zudio_sales_data[[#This Row],[Quantity]]</f>
        <v>12400</v>
      </c>
      <c r="AB2911" s="1">
        <v>45629</v>
      </c>
      <c r="AC2911">
        <f>_xlfn.DAYS(Zudio_sales_data[[#This Row],[Last Date]],Zudio_sales_data[[#This Row],[Store Open Date]])</f>
        <v>1243</v>
      </c>
      <c r="AD2911" t="str">
        <f>IF(Zudio_sales_data[[#This Row],[Order Date]]&lt;=Zudio_sales_data[[#This Row],[Store Open Date]],"wrong data","right data")</f>
        <v>right data</v>
      </c>
      <c r="AE2911">
        <f>Zudio_sales_data[[#This Row],[Sales Profit]]/Zudio_sales_data[[#This Row],[Quantity]]</f>
        <v>620</v>
      </c>
    </row>
    <row r="2912" spans="1:31" x14ac:dyDescent="0.3">
      <c r="A2912" t="s">
        <v>110</v>
      </c>
      <c r="B2912" t="s">
        <v>362</v>
      </c>
      <c r="C2912" t="s">
        <v>39</v>
      </c>
      <c r="D2912" t="s">
        <v>48</v>
      </c>
      <c r="E2912">
        <v>35</v>
      </c>
      <c r="F2912">
        <v>438817</v>
      </c>
      <c r="G2912" t="s">
        <v>49</v>
      </c>
      <c r="H2912" s="1">
        <v>44764</v>
      </c>
      <c r="I2912">
        <v>1000</v>
      </c>
      <c r="J2912" t="s">
        <v>4587</v>
      </c>
      <c r="K2912" t="s">
        <v>137</v>
      </c>
      <c r="L2912">
        <v>10</v>
      </c>
      <c r="M2912">
        <v>9</v>
      </c>
      <c r="N2912">
        <v>15</v>
      </c>
      <c r="O2912" t="s">
        <v>33</v>
      </c>
      <c r="P2912" t="s">
        <v>34</v>
      </c>
      <c r="Q2912">
        <v>56839</v>
      </c>
      <c r="R2912" s="1">
        <v>45352</v>
      </c>
      <c r="S2912" t="s">
        <v>58</v>
      </c>
      <c r="T2912">
        <v>710846</v>
      </c>
      <c r="U2912" t="s">
        <v>4588</v>
      </c>
      <c r="V2912">
        <v>222</v>
      </c>
      <c r="W2912">
        <v>894</v>
      </c>
      <c r="X2912">
        <v>1</v>
      </c>
      <c r="Y2912">
        <v>357.6</v>
      </c>
      <c r="Z2912">
        <v>11</v>
      </c>
      <c r="AA2912">
        <f>Zudio_sales_data[[#This Row],[Price]]*Zudio_sales_data[[#This Row],[Quantity]]</f>
        <v>894</v>
      </c>
      <c r="AB2912" s="1">
        <v>45629</v>
      </c>
      <c r="AC2912">
        <f>_xlfn.DAYS(Zudio_sales_data[[#This Row],[Last Date]],Zudio_sales_data[[#This Row],[Store Open Date]])</f>
        <v>865</v>
      </c>
      <c r="AD2912" t="str">
        <f>IF(Zudio_sales_data[[#This Row],[Order Date]]&lt;=Zudio_sales_data[[#This Row],[Store Open Date]],"wrong data","right data")</f>
        <v>right data</v>
      </c>
      <c r="AE2912">
        <f>Zudio_sales_data[[#This Row],[Sales Profit]]/Zudio_sales_data[[#This Row],[Quantity]]</f>
        <v>357.6</v>
      </c>
    </row>
    <row r="2913" spans="1:31" x14ac:dyDescent="0.3">
      <c r="A2913" t="s">
        <v>71</v>
      </c>
      <c r="B2913" t="s">
        <v>310</v>
      </c>
      <c r="C2913" t="s">
        <v>47</v>
      </c>
      <c r="D2913" t="s">
        <v>66</v>
      </c>
      <c r="E2913">
        <v>55</v>
      </c>
      <c r="F2913">
        <v>414930</v>
      </c>
      <c r="G2913" t="s">
        <v>30</v>
      </c>
      <c r="H2913" s="1">
        <v>44099</v>
      </c>
      <c r="I2913">
        <v>1200</v>
      </c>
      <c r="J2913" t="s">
        <v>4589</v>
      </c>
      <c r="K2913" t="s">
        <v>206</v>
      </c>
      <c r="L2913">
        <v>11</v>
      </c>
      <c r="M2913">
        <v>8</v>
      </c>
      <c r="N2913">
        <v>15</v>
      </c>
      <c r="O2913" t="s">
        <v>69</v>
      </c>
      <c r="P2913" t="s">
        <v>62</v>
      </c>
      <c r="Q2913">
        <v>60462</v>
      </c>
      <c r="R2913" s="1">
        <v>45447</v>
      </c>
      <c r="S2913" t="s">
        <v>43</v>
      </c>
      <c r="T2913">
        <v>631853</v>
      </c>
      <c r="U2913" t="s">
        <v>4590</v>
      </c>
      <c r="V2913">
        <v>886</v>
      </c>
      <c r="W2913">
        <v>933</v>
      </c>
      <c r="X2913">
        <v>5</v>
      </c>
      <c r="Y2913">
        <v>1866</v>
      </c>
      <c r="Z2913">
        <v>9</v>
      </c>
      <c r="AA2913">
        <f>Zudio_sales_data[[#This Row],[Price]]*Zudio_sales_data[[#This Row],[Quantity]]</f>
        <v>4665</v>
      </c>
      <c r="AB2913" s="1">
        <v>45629</v>
      </c>
      <c r="AC2913">
        <f>_xlfn.DAYS(Zudio_sales_data[[#This Row],[Last Date]],Zudio_sales_data[[#This Row],[Store Open Date]])</f>
        <v>1530</v>
      </c>
      <c r="AD2913" t="str">
        <f>IF(Zudio_sales_data[[#This Row],[Order Date]]&lt;=Zudio_sales_data[[#This Row],[Store Open Date]],"wrong data","right data")</f>
        <v>right data</v>
      </c>
      <c r="AE2913">
        <f>Zudio_sales_data[[#This Row],[Sales Profit]]/Zudio_sales_data[[#This Row],[Quantity]]</f>
        <v>373.2</v>
      </c>
    </row>
    <row r="2914" spans="1:31" x14ac:dyDescent="0.3">
      <c r="A2914" t="s">
        <v>117</v>
      </c>
      <c r="B2914" t="s">
        <v>310</v>
      </c>
      <c r="C2914" t="s">
        <v>39</v>
      </c>
      <c r="D2914" t="s">
        <v>29</v>
      </c>
      <c r="E2914">
        <v>9</v>
      </c>
      <c r="F2914">
        <v>431345</v>
      </c>
      <c r="G2914" t="s">
        <v>30</v>
      </c>
      <c r="H2914" s="1">
        <v>44743</v>
      </c>
      <c r="I2914">
        <v>1400</v>
      </c>
      <c r="J2914" t="s">
        <v>4591</v>
      </c>
      <c r="K2914" t="s">
        <v>206</v>
      </c>
      <c r="L2914">
        <v>11</v>
      </c>
      <c r="M2914">
        <v>8</v>
      </c>
      <c r="N2914">
        <v>20</v>
      </c>
      <c r="O2914" t="s">
        <v>33</v>
      </c>
      <c r="P2914" t="s">
        <v>90</v>
      </c>
      <c r="Q2914">
        <v>65063</v>
      </c>
      <c r="R2914" s="1">
        <v>45454</v>
      </c>
      <c r="S2914" t="s">
        <v>43</v>
      </c>
      <c r="T2914">
        <v>956882</v>
      </c>
      <c r="U2914" t="s">
        <v>4592</v>
      </c>
      <c r="V2914">
        <v>919</v>
      </c>
      <c r="W2914">
        <v>2464</v>
      </c>
      <c r="X2914">
        <v>3</v>
      </c>
      <c r="Y2914">
        <v>2956.8</v>
      </c>
      <c r="Z2914">
        <v>9</v>
      </c>
      <c r="AA2914">
        <f>Zudio_sales_data[[#This Row],[Price]]*Zudio_sales_data[[#This Row],[Quantity]]</f>
        <v>7392</v>
      </c>
      <c r="AB2914" s="1">
        <v>45629</v>
      </c>
      <c r="AC2914">
        <f>_xlfn.DAYS(Zudio_sales_data[[#This Row],[Last Date]],Zudio_sales_data[[#This Row],[Store Open Date]])</f>
        <v>886</v>
      </c>
      <c r="AD2914" t="str">
        <f>IF(Zudio_sales_data[[#This Row],[Order Date]]&lt;=Zudio_sales_data[[#This Row],[Store Open Date]],"wrong data","right data")</f>
        <v>right data</v>
      </c>
      <c r="AE2914">
        <f>Zudio_sales_data[[#This Row],[Sales Profit]]/Zudio_sales_data[[#This Row],[Quantity]]</f>
        <v>985.6</v>
      </c>
    </row>
    <row r="2915" spans="1:31" x14ac:dyDescent="0.3">
      <c r="A2915" t="s">
        <v>55</v>
      </c>
      <c r="B2915" t="s">
        <v>111</v>
      </c>
      <c r="C2915" t="s">
        <v>47</v>
      </c>
      <c r="D2915" t="s">
        <v>129</v>
      </c>
      <c r="E2915">
        <v>84</v>
      </c>
      <c r="F2915">
        <v>407476</v>
      </c>
      <c r="G2915" t="s">
        <v>30</v>
      </c>
      <c r="H2915" s="1">
        <v>45349</v>
      </c>
      <c r="I2915">
        <v>800</v>
      </c>
      <c r="J2915" t="s">
        <v>4593</v>
      </c>
      <c r="K2915" t="s">
        <v>1025</v>
      </c>
      <c r="L2915">
        <v>9</v>
      </c>
      <c r="M2915">
        <v>8</v>
      </c>
      <c r="N2915">
        <v>13</v>
      </c>
      <c r="O2915" t="s">
        <v>69</v>
      </c>
      <c r="P2915" t="s">
        <v>34</v>
      </c>
      <c r="Q2915">
        <v>54497</v>
      </c>
      <c r="R2915" s="1">
        <v>45359</v>
      </c>
      <c r="S2915" t="s">
        <v>58</v>
      </c>
      <c r="T2915">
        <v>535600</v>
      </c>
      <c r="U2915" t="s">
        <v>4594</v>
      </c>
      <c r="V2915">
        <v>971</v>
      </c>
      <c r="W2915">
        <v>724</v>
      </c>
      <c r="X2915">
        <v>7</v>
      </c>
      <c r="Y2915">
        <v>2027.2</v>
      </c>
      <c r="Z2915">
        <v>11</v>
      </c>
      <c r="AA2915">
        <f>Zudio_sales_data[[#This Row],[Price]]*Zudio_sales_data[[#This Row],[Quantity]]</f>
        <v>5068</v>
      </c>
      <c r="AB2915" s="1">
        <v>45629</v>
      </c>
      <c r="AC2915">
        <f>_xlfn.DAYS(Zudio_sales_data[[#This Row],[Last Date]],Zudio_sales_data[[#This Row],[Store Open Date]])</f>
        <v>280</v>
      </c>
      <c r="AD2915" t="str">
        <f>IF(Zudio_sales_data[[#This Row],[Order Date]]&lt;=Zudio_sales_data[[#This Row],[Store Open Date]],"wrong data","right data")</f>
        <v>right data</v>
      </c>
      <c r="AE2915">
        <f>Zudio_sales_data[[#This Row],[Sales Profit]]/Zudio_sales_data[[#This Row],[Quantity]]</f>
        <v>289.60000000000002</v>
      </c>
    </row>
    <row r="2916" spans="1:31" x14ac:dyDescent="0.3">
      <c r="A2916" t="s">
        <v>26</v>
      </c>
      <c r="B2916" t="s">
        <v>106</v>
      </c>
      <c r="C2916" t="s">
        <v>47</v>
      </c>
      <c r="D2916" t="s">
        <v>129</v>
      </c>
      <c r="E2916">
        <v>59</v>
      </c>
      <c r="F2916">
        <v>416969</v>
      </c>
      <c r="G2916" t="s">
        <v>30</v>
      </c>
      <c r="H2916" s="1">
        <v>45360</v>
      </c>
      <c r="I2916">
        <v>800</v>
      </c>
      <c r="J2916" t="s">
        <v>4595</v>
      </c>
      <c r="K2916" t="s">
        <v>239</v>
      </c>
      <c r="L2916">
        <v>11</v>
      </c>
      <c r="M2916">
        <v>8</v>
      </c>
      <c r="N2916">
        <v>6</v>
      </c>
      <c r="O2916" t="s">
        <v>33</v>
      </c>
      <c r="P2916" t="s">
        <v>52</v>
      </c>
      <c r="Q2916">
        <v>67061</v>
      </c>
      <c r="R2916" s="1">
        <v>45426</v>
      </c>
      <c r="S2916" t="s">
        <v>104</v>
      </c>
      <c r="T2916">
        <v>351718</v>
      </c>
      <c r="U2916" t="s">
        <v>4596</v>
      </c>
      <c r="V2916">
        <v>673</v>
      </c>
      <c r="W2916">
        <v>1523</v>
      </c>
      <c r="X2916">
        <v>3</v>
      </c>
      <c r="Y2916">
        <v>1827.6</v>
      </c>
      <c r="Z2916">
        <v>9</v>
      </c>
      <c r="AA2916">
        <f>Zudio_sales_data[[#This Row],[Price]]*Zudio_sales_data[[#This Row],[Quantity]]</f>
        <v>4569</v>
      </c>
      <c r="AB2916" s="1">
        <v>45629</v>
      </c>
      <c r="AC2916">
        <f>_xlfn.DAYS(Zudio_sales_data[[#This Row],[Last Date]],Zudio_sales_data[[#This Row],[Store Open Date]])</f>
        <v>269</v>
      </c>
      <c r="AD2916" t="str">
        <f>IF(Zudio_sales_data[[#This Row],[Order Date]]&lt;=Zudio_sales_data[[#This Row],[Store Open Date]],"wrong data","right data")</f>
        <v>right data</v>
      </c>
      <c r="AE2916">
        <f>Zudio_sales_data[[#This Row],[Sales Profit]]/Zudio_sales_data[[#This Row],[Quantity]]</f>
        <v>609.19999999999993</v>
      </c>
    </row>
    <row r="2917" spans="1:31" x14ac:dyDescent="0.3">
      <c r="A2917" t="s">
        <v>37</v>
      </c>
      <c r="B2917" t="s">
        <v>170</v>
      </c>
      <c r="C2917" t="s">
        <v>28</v>
      </c>
      <c r="D2917" t="s">
        <v>82</v>
      </c>
      <c r="E2917">
        <v>31</v>
      </c>
      <c r="F2917">
        <v>433798</v>
      </c>
      <c r="G2917" t="s">
        <v>49</v>
      </c>
      <c r="H2917" s="1">
        <v>45585</v>
      </c>
      <c r="I2917">
        <v>950</v>
      </c>
      <c r="J2917" t="s">
        <v>4597</v>
      </c>
      <c r="K2917" t="s">
        <v>392</v>
      </c>
      <c r="L2917">
        <v>9</v>
      </c>
      <c r="M2917">
        <v>8</v>
      </c>
      <c r="N2917">
        <v>20</v>
      </c>
      <c r="O2917" t="s">
        <v>33</v>
      </c>
      <c r="P2917" t="s">
        <v>90</v>
      </c>
      <c r="Q2917">
        <v>18522</v>
      </c>
      <c r="R2917" s="1">
        <v>45621</v>
      </c>
      <c r="S2917" t="s">
        <v>35</v>
      </c>
      <c r="T2917">
        <v>697902</v>
      </c>
      <c r="U2917" t="s">
        <v>4598</v>
      </c>
      <c r="V2917">
        <v>355</v>
      </c>
      <c r="W2917">
        <v>817</v>
      </c>
      <c r="X2917">
        <v>3</v>
      </c>
      <c r="Y2917">
        <v>980.4</v>
      </c>
      <c r="Z2917">
        <v>11</v>
      </c>
      <c r="AA2917">
        <f>Zudio_sales_data[[#This Row],[Price]]*Zudio_sales_data[[#This Row],[Quantity]]</f>
        <v>2451</v>
      </c>
      <c r="AB2917" s="1">
        <v>45629</v>
      </c>
      <c r="AC2917">
        <f>_xlfn.DAYS(Zudio_sales_data[[#This Row],[Last Date]],Zudio_sales_data[[#This Row],[Store Open Date]])</f>
        <v>44</v>
      </c>
      <c r="AD2917" t="str">
        <f>IF(Zudio_sales_data[[#This Row],[Order Date]]&lt;=Zudio_sales_data[[#This Row],[Store Open Date]],"wrong data","right data")</f>
        <v>right data</v>
      </c>
      <c r="AE2917">
        <f>Zudio_sales_data[[#This Row],[Sales Profit]]/Zudio_sales_data[[#This Row],[Quantity]]</f>
        <v>326.8</v>
      </c>
    </row>
    <row r="2918" spans="1:31" x14ac:dyDescent="0.3">
      <c r="A2918" t="s">
        <v>55</v>
      </c>
      <c r="B2918" t="s">
        <v>235</v>
      </c>
      <c r="C2918" t="s">
        <v>39</v>
      </c>
      <c r="D2918" t="s">
        <v>48</v>
      </c>
      <c r="E2918">
        <v>73</v>
      </c>
      <c r="F2918">
        <v>400233</v>
      </c>
      <c r="G2918" t="s">
        <v>30</v>
      </c>
      <c r="H2918" s="1">
        <v>44509</v>
      </c>
      <c r="I2918">
        <v>950</v>
      </c>
      <c r="J2918" t="s">
        <v>4599</v>
      </c>
      <c r="K2918" t="s">
        <v>130</v>
      </c>
      <c r="L2918">
        <v>10</v>
      </c>
      <c r="M2918">
        <v>7</v>
      </c>
      <c r="N2918">
        <v>17</v>
      </c>
      <c r="O2918" t="s">
        <v>69</v>
      </c>
      <c r="P2918" t="s">
        <v>52</v>
      </c>
      <c r="Q2918">
        <v>80839</v>
      </c>
      <c r="R2918" s="1">
        <v>45315</v>
      </c>
      <c r="S2918" t="s">
        <v>85</v>
      </c>
      <c r="T2918">
        <v>549057</v>
      </c>
      <c r="U2918" t="s">
        <v>4600</v>
      </c>
      <c r="V2918">
        <v>536</v>
      </c>
      <c r="W2918">
        <v>2294</v>
      </c>
      <c r="X2918">
        <v>5</v>
      </c>
      <c r="Y2918">
        <v>4588</v>
      </c>
      <c r="Z2918">
        <v>9</v>
      </c>
      <c r="AA2918">
        <f>Zudio_sales_data[[#This Row],[Price]]*Zudio_sales_data[[#This Row],[Quantity]]</f>
        <v>11470</v>
      </c>
      <c r="AB2918" s="1">
        <v>45629</v>
      </c>
      <c r="AC2918">
        <f>_xlfn.DAYS(Zudio_sales_data[[#This Row],[Last Date]],Zudio_sales_data[[#This Row],[Store Open Date]])</f>
        <v>1120</v>
      </c>
      <c r="AD2918" t="str">
        <f>IF(Zudio_sales_data[[#This Row],[Order Date]]&lt;=Zudio_sales_data[[#This Row],[Store Open Date]],"wrong data","right data")</f>
        <v>right data</v>
      </c>
      <c r="AE2918">
        <f>Zudio_sales_data[[#This Row],[Sales Profit]]/Zudio_sales_data[[#This Row],[Quantity]]</f>
        <v>917.6</v>
      </c>
    </row>
    <row r="2919" spans="1:31" x14ac:dyDescent="0.3">
      <c r="A2919" t="s">
        <v>110</v>
      </c>
      <c r="B2919" t="s">
        <v>334</v>
      </c>
      <c r="C2919" t="s">
        <v>28</v>
      </c>
      <c r="D2919" t="s">
        <v>101</v>
      </c>
      <c r="E2919">
        <v>15</v>
      </c>
      <c r="F2919">
        <v>424730</v>
      </c>
      <c r="G2919" t="s">
        <v>30</v>
      </c>
      <c r="H2919" s="1">
        <v>45429</v>
      </c>
      <c r="I2919">
        <v>1100</v>
      </c>
      <c r="J2919" t="s">
        <v>4601</v>
      </c>
      <c r="K2919" t="s">
        <v>94</v>
      </c>
      <c r="L2919">
        <v>10</v>
      </c>
      <c r="M2919">
        <v>7</v>
      </c>
      <c r="N2919">
        <v>14</v>
      </c>
      <c r="O2919" t="s">
        <v>69</v>
      </c>
      <c r="P2919" t="s">
        <v>34</v>
      </c>
      <c r="Q2919">
        <v>32600</v>
      </c>
      <c r="R2919" s="1">
        <v>45600</v>
      </c>
      <c r="S2919" t="s">
        <v>35</v>
      </c>
      <c r="T2919">
        <v>673633</v>
      </c>
      <c r="U2919" t="s">
        <v>4602</v>
      </c>
      <c r="V2919">
        <v>660</v>
      </c>
      <c r="W2919">
        <v>657</v>
      </c>
      <c r="X2919">
        <v>8</v>
      </c>
      <c r="Y2919">
        <v>2102.4</v>
      </c>
      <c r="Z2919">
        <v>9</v>
      </c>
      <c r="AA2919">
        <f>Zudio_sales_data[[#This Row],[Price]]*Zudio_sales_data[[#This Row],[Quantity]]</f>
        <v>5256</v>
      </c>
      <c r="AB2919" s="1">
        <v>45629</v>
      </c>
      <c r="AC2919">
        <f>_xlfn.DAYS(Zudio_sales_data[[#This Row],[Last Date]],Zudio_sales_data[[#This Row],[Store Open Date]])</f>
        <v>200</v>
      </c>
      <c r="AD2919" t="str">
        <f>IF(Zudio_sales_data[[#This Row],[Order Date]]&lt;=Zudio_sales_data[[#This Row],[Store Open Date]],"wrong data","right data")</f>
        <v>right data</v>
      </c>
      <c r="AE2919">
        <f>Zudio_sales_data[[#This Row],[Sales Profit]]/Zudio_sales_data[[#This Row],[Quantity]]</f>
        <v>262.8</v>
      </c>
    </row>
    <row r="2920" spans="1:31" x14ac:dyDescent="0.3">
      <c r="A2920" t="s">
        <v>110</v>
      </c>
      <c r="B2920" t="s">
        <v>362</v>
      </c>
      <c r="C2920" t="s">
        <v>28</v>
      </c>
      <c r="D2920" t="s">
        <v>77</v>
      </c>
      <c r="E2920">
        <v>14</v>
      </c>
      <c r="F2920">
        <v>420977</v>
      </c>
      <c r="G2920" t="s">
        <v>49</v>
      </c>
      <c r="H2920" s="1">
        <v>45138</v>
      </c>
      <c r="I2920">
        <v>1200</v>
      </c>
      <c r="J2920" t="s">
        <v>4603</v>
      </c>
      <c r="K2920" t="s">
        <v>1248</v>
      </c>
      <c r="L2920">
        <v>10</v>
      </c>
      <c r="M2920">
        <v>7</v>
      </c>
      <c r="N2920">
        <v>11</v>
      </c>
      <c r="O2920" t="s">
        <v>69</v>
      </c>
      <c r="P2920" t="s">
        <v>34</v>
      </c>
      <c r="Q2920">
        <v>45387</v>
      </c>
      <c r="R2920" s="1">
        <v>45520</v>
      </c>
      <c r="S2920" t="s">
        <v>53</v>
      </c>
      <c r="T2920">
        <v>754002</v>
      </c>
      <c r="U2920" t="s">
        <v>4604</v>
      </c>
      <c r="V2920">
        <v>783</v>
      </c>
      <c r="W2920">
        <v>2830</v>
      </c>
      <c r="X2920">
        <v>5</v>
      </c>
      <c r="Y2920">
        <v>5660</v>
      </c>
      <c r="Z2920">
        <v>9</v>
      </c>
      <c r="AA2920">
        <f>Zudio_sales_data[[#This Row],[Price]]*Zudio_sales_data[[#This Row],[Quantity]]</f>
        <v>14150</v>
      </c>
      <c r="AB2920" s="1">
        <v>45629</v>
      </c>
      <c r="AC2920">
        <f>_xlfn.DAYS(Zudio_sales_data[[#This Row],[Last Date]],Zudio_sales_data[[#This Row],[Store Open Date]])</f>
        <v>491</v>
      </c>
      <c r="AD2920" t="str">
        <f>IF(Zudio_sales_data[[#This Row],[Order Date]]&lt;=Zudio_sales_data[[#This Row],[Store Open Date]],"wrong data","right data")</f>
        <v>right data</v>
      </c>
      <c r="AE2920">
        <f>Zudio_sales_data[[#This Row],[Sales Profit]]/Zudio_sales_data[[#This Row],[Quantity]]</f>
        <v>1132</v>
      </c>
    </row>
    <row r="2921" spans="1:31" x14ac:dyDescent="0.3">
      <c r="A2921" t="s">
        <v>55</v>
      </c>
      <c r="B2921" t="s">
        <v>337</v>
      </c>
      <c r="C2921" t="s">
        <v>39</v>
      </c>
      <c r="D2921" t="s">
        <v>87</v>
      </c>
      <c r="E2921">
        <v>68</v>
      </c>
      <c r="F2921">
        <v>401587</v>
      </c>
      <c r="G2921" t="s">
        <v>49</v>
      </c>
      <c r="H2921" s="1">
        <v>44896</v>
      </c>
      <c r="I2921">
        <v>1100</v>
      </c>
      <c r="J2921" t="s">
        <v>4605</v>
      </c>
      <c r="K2921" t="s">
        <v>195</v>
      </c>
      <c r="L2921">
        <v>10</v>
      </c>
      <c r="M2921">
        <v>9</v>
      </c>
      <c r="N2921">
        <v>5</v>
      </c>
      <c r="O2921" t="s">
        <v>33</v>
      </c>
      <c r="P2921" t="s">
        <v>34</v>
      </c>
      <c r="Q2921">
        <v>80572</v>
      </c>
      <c r="R2921" s="1">
        <v>45319</v>
      </c>
      <c r="S2921" t="s">
        <v>85</v>
      </c>
      <c r="T2921">
        <v>998421</v>
      </c>
      <c r="U2921" t="s">
        <v>4606</v>
      </c>
      <c r="V2921">
        <v>254</v>
      </c>
      <c r="W2921">
        <v>1335</v>
      </c>
      <c r="X2921">
        <v>4</v>
      </c>
      <c r="Y2921">
        <v>2136</v>
      </c>
      <c r="Z2921">
        <v>11</v>
      </c>
      <c r="AA2921">
        <f>Zudio_sales_data[[#This Row],[Price]]*Zudio_sales_data[[#This Row],[Quantity]]</f>
        <v>5340</v>
      </c>
      <c r="AB2921" s="1">
        <v>45629</v>
      </c>
      <c r="AC2921">
        <f>_xlfn.DAYS(Zudio_sales_data[[#This Row],[Last Date]],Zudio_sales_data[[#This Row],[Store Open Date]])</f>
        <v>733</v>
      </c>
      <c r="AD2921" t="str">
        <f>IF(Zudio_sales_data[[#This Row],[Order Date]]&lt;=Zudio_sales_data[[#This Row],[Store Open Date]],"wrong data","right data")</f>
        <v>right data</v>
      </c>
      <c r="AE2921">
        <f>Zudio_sales_data[[#This Row],[Sales Profit]]/Zudio_sales_data[[#This Row],[Quantity]]</f>
        <v>534</v>
      </c>
    </row>
    <row r="2922" spans="1:31" x14ac:dyDescent="0.3">
      <c r="A2922" t="s">
        <v>37</v>
      </c>
      <c r="B2922" t="s">
        <v>235</v>
      </c>
      <c r="C2922" t="s">
        <v>39</v>
      </c>
      <c r="D2922" t="s">
        <v>29</v>
      </c>
      <c r="E2922">
        <v>22</v>
      </c>
      <c r="F2922">
        <v>428615</v>
      </c>
      <c r="G2922" t="s">
        <v>49</v>
      </c>
      <c r="H2922" s="1">
        <v>44575</v>
      </c>
      <c r="I2922">
        <v>1000</v>
      </c>
      <c r="J2922" t="s">
        <v>4607</v>
      </c>
      <c r="K2922" t="s">
        <v>637</v>
      </c>
      <c r="L2922">
        <v>10</v>
      </c>
      <c r="M2922">
        <v>7</v>
      </c>
      <c r="N2922">
        <v>18</v>
      </c>
      <c r="O2922" t="s">
        <v>33</v>
      </c>
      <c r="P2922" t="s">
        <v>34</v>
      </c>
      <c r="Q2922">
        <v>15032</v>
      </c>
      <c r="R2922" s="1">
        <v>45426</v>
      </c>
      <c r="S2922" t="s">
        <v>104</v>
      </c>
      <c r="T2922">
        <v>108338</v>
      </c>
      <c r="U2922" t="s">
        <v>969</v>
      </c>
      <c r="V2922">
        <v>385</v>
      </c>
      <c r="W2922">
        <v>1190</v>
      </c>
      <c r="X2922">
        <v>4</v>
      </c>
      <c r="Y2922">
        <v>1904</v>
      </c>
      <c r="Z2922">
        <v>9</v>
      </c>
      <c r="AA2922">
        <f>Zudio_sales_data[[#This Row],[Price]]*Zudio_sales_data[[#This Row],[Quantity]]</f>
        <v>4760</v>
      </c>
      <c r="AB2922" s="1">
        <v>45629</v>
      </c>
      <c r="AC2922">
        <f>_xlfn.DAYS(Zudio_sales_data[[#This Row],[Last Date]],Zudio_sales_data[[#This Row],[Store Open Date]])</f>
        <v>1054</v>
      </c>
      <c r="AD2922" t="str">
        <f>IF(Zudio_sales_data[[#This Row],[Order Date]]&lt;=Zudio_sales_data[[#This Row],[Store Open Date]],"wrong data","right data")</f>
        <v>right data</v>
      </c>
      <c r="AE2922">
        <f>Zudio_sales_data[[#This Row],[Sales Profit]]/Zudio_sales_data[[#This Row],[Quantity]]</f>
        <v>476</v>
      </c>
    </row>
    <row r="2923" spans="1:31" x14ac:dyDescent="0.3">
      <c r="A2923" t="s">
        <v>139</v>
      </c>
      <c r="B2923" t="s">
        <v>163</v>
      </c>
      <c r="C2923" t="s">
        <v>39</v>
      </c>
      <c r="D2923" t="s">
        <v>129</v>
      </c>
      <c r="E2923">
        <v>36</v>
      </c>
      <c r="F2923">
        <v>400099</v>
      </c>
      <c r="G2923" t="s">
        <v>30</v>
      </c>
      <c r="H2923" s="1">
        <v>44215</v>
      </c>
      <c r="I2923">
        <v>1100</v>
      </c>
      <c r="J2923" t="s">
        <v>4608</v>
      </c>
      <c r="K2923" t="s">
        <v>137</v>
      </c>
      <c r="L2923">
        <v>9</v>
      </c>
      <c r="M2923">
        <v>8</v>
      </c>
      <c r="N2923">
        <v>5</v>
      </c>
      <c r="O2923" t="s">
        <v>69</v>
      </c>
      <c r="P2923" t="s">
        <v>62</v>
      </c>
      <c r="Q2923">
        <v>84956</v>
      </c>
      <c r="R2923" s="1">
        <v>45524</v>
      </c>
      <c r="S2923" t="s">
        <v>53</v>
      </c>
      <c r="T2923">
        <v>208142</v>
      </c>
      <c r="U2923" t="s">
        <v>4609</v>
      </c>
      <c r="V2923">
        <v>490</v>
      </c>
      <c r="W2923">
        <v>1114</v>
      </c>
      <c r="X2923">
        <v>2</v>
      </c>
      <c r="Y2923">
        <v>891.2</v>
      </c>
      <c r="Z2923">
        <v>11</v>
      </c>
      <c r="AA2923">
        <f>Zudio_sales_data[[#This Row],[Price]]*Zudio_sales_data[[#This Row],[Quantity]]</f>
        <v>2228</v>
      </c>
      <c r="AB2923" s="1">
        <v>45629</v>
      </c>
      <c r="AC2923">
        <f>_xlfn.DAYS(Zudio_sales_data[[#This Row],[Last Date]],Zudio_sales_data[[#This Row],[Store Open Date]])</f>
        <v>1414</v>
      </c>
      <c r="AD2923" t="str">
        <f>IF(Zudio_sales_data[[#This Row],[Order Date]]&lt;=Zudio_sales_data[[#This Row],[Store Open Date]],"wrong data","right data")</f>
        <v>right data</v>
      </c>
      <c r="AE2923">
        <f>Zudio_sales_data[[#This Row],[Sales Profit]]/Zudio_sales_data[[#This Row],[Quantity]]</f>
        <v>445.6</v>
      </c>
    </row>
    <row r="2924" spans="1:31" x14ac:dyDescent="0.3">
      <c r="A2924" t="s">
        <v>26</v>
      </c>
      <c r="B2924" t="s">
        <v>81</v>
      </c>
      <c r="C2924" t="s">
        <v>47</v>
      </c>
      <c r="D2924" t="s">
        <v>66</v>
      </c>
      <c r="E2924">
        <v>100</v>
      </c>
      <c r="F2924">
        <v>429959</v>
      </c>
      <c r="G2924" t="s">
        <v>49</v>
      </c>
      <c r="H2924" s="1">
        <v>45359</v>
      </c>
      <c r="I2924">
        <v>1400</v>
      </c>
      <c r="J2924" t="s">
        <v>4610</v>
      </c>
      <c r="K2924" t="s">
        <v>227</v>
      </c>
      <c r="L2924">
        <v>11</v>
      </c>
      <c r="M2924">
        <v>8</v>
      </c>
      <c r="N2924">
        <v>3</v>
      </c>
      <c r="O2924" t="s">
        <v>69</v>
      </c>
      <c r="P2924" t="s">
        <v>62</v>
      </c>
      <c r="Q2924">
        <v>20689</v>
      </c>
      <c r="R2924" s="1">
        <v>45578</v>
      </c>
      <c r="S2924" t="s">
        <v>115</v>
      </c>
      <c r="T2924">
        <v>352342</v>
      </c>
      <c r="U2924" t="s">
        <v>4611</v>
      </c>
      <c r="V2924">
        <v>567</v>
      </c>
      <c r="W2924">
        <v>1467</v>
      </c>
      <c r="X2924">
        <v>1</v>
      </c>
      <c r="Y2924">
        <v>586.79999999999995</v>
      </c>
      <c r="Z2924">
        <v>9</v>
      </c>
      <c r="AA2924">
        <f>Zudio_sales_data[[#This Row],[Price]]*Zudio_sales_data[[#This Row],[Quantity]]</f>
        <v>1467</v>
      </c>
      <c r="AB2924" s="1">
        <v>45629</v>
      </c>
      <c r="AC2924">
        <f>_xlfn.DAYS(Zudio_sales_data[[#This Row],[Last Date]],Zudio_sales_data[[#This Row],[Store Open Date]])</f>
        <v>270</v>
      </c>
      <c r="AD2924" t="str">
        <f>IF(Zudio_sales_data[[#This Row],[Order Date]]&lt;=Zudio_sales_data[[#This Row],[Store Open Date]],"wrong data","right data")</f>
        <v>right data</v>
      </c>
      <c r="AE2924">
        <f>Zudio_sales_data[[#This Row],[Sales Profit]]/Zudio_sales_data[[#This Row],[Quantity]]</f>
        <v>586.79999999999995</v>
      </c>
    </row>
    <row r="2925" spans="1:31" x14ac:dyDescent="0.3">
      <c r="A2925" t="s">
        <v>37</v>
      </c>
      <c r="B2925" t="s">
        <v>328</v>
      </c>
      <c r="C2925" t="s">
        <v>28</v>
      </c>
      <c r="D2925" t="s">
        <v>77</v>
      </c>
      <c r="E2925">
        <v>18</v>
      </c>
      <c r="F2925">
        <v>431302</v>
      </c>
      <c r="G2925" t="s">
        <v>49</v>
      </c>
      <c r="H2925" s="1">
        <v>44300</v>
      </c>
      <c r="I2925">
        <v>1300</v>
      </c>
      <c r="J2925" t="s">
        <v>4612</v>
      </c>
      <c r="K2925" t="s">
        <v>74</v>
      </c>
      <c r="L2925">
        <v>10</v>
      </c>
      <c r="M2925">
        <v>7</v>
      </c>
      <c r="N2925">
        <v>13</v>
      </c>
      <c r="O2925" t="s">
        <v>33</v>
      </c>
      <c r="P2925" t="s">
        <v>90</v>
      </c>
      <c r="Q2925">
        <v>55454</v>
      </c>
      <c r="R2925" s="1">
        <v>45402</v>
      </c>
      <c r="S2925" t="s">
        <v>63</v>
      </c>
      <c r="T2925">
        <v>184098</v>
      </c>
      <c r="U2925" t="s">
        <v>4613</v>
      </c>
      <c r="V2925">
        <v>555</v>
      </c>
      <c r="W2925">
        <v>725</v>
      </c>
      <c r="X2925">
        <v>3</v>
      </c>
      <c r="Y2925">
        <v>870</v>
      </c>
      <c r="Z2925">
        <v>9</v>
      </c>
      <c r="AA2925">
        <f>Zudio_sales_data[[#This Row],[Price]]*Zudio_sales_data[[#This Row],[Quantity]]</f>
        <v>2175</v>
      </c>
      <c r="AB2925" s="1">
        <v>45629</v>
      </c>
      <c r="AC2925">
        <f>_xlfn.DAYS(Zudio_sales_data[[#This Row],[Last Date]],Zudio_sales_data[[#This Row],[Store Open Date]])</f>
        <v>1329</v>
      </c>
      <c r="AD2925" t="str">
        <f>IF(Zudio_sales_data[[#This Row],[Order Date]]&lt;=Zudio_sales_data[[#This Row],[Store Open Date]],"wrong data","right data")</f>
        <v>right data</v>
      </c>
      <c r="AE2925">
        <f>Zudio_sales_data[[#This Row],[Sales Profit]]/Zudio_sales_data[[#This Row],[Quantity]]</f>
        <v>290</v>
      </c>
    </row>
    <row r="2926" spans="1:31" x14ac:dyDescent="0.3">
      <c r="A2926" t="s">
        <v>45</v>
      </c>
      <c r="B2926" t="s">
        <v>362</v>
      </c>
      <c r="C2926" t="s">
        <v>28</v>
      </c>
      <c r="D2926" t="s">
        <v>77</v>
      </c>
      <c r="E2926">
        <v>87</v>
      </c>
      <c r="F2926">
        <v>426747</v>
      </c>
      <c r="G2926" t="s">
        <v>49</v>
      </c>
      <c r="H2926" s="1">
        <v>44278</v>
      </c>
      <c r="I2926">
        <v>1200</v>
      </c>
      <c r="J2926" t="s">
        <v>4614</v>
      </c>
      <c r="K2926" t="s">
        <v>423</v>
      </c>
      <c r="L2926">
        <v>11</v>
      </c>
      <c r="M2926">
        <v>8</v>
      </c>
      <c r="N2926">
        <v>10</v>
      </c>
      <c r="O2926" t="s">
        <v>69</v>
      </c>
      <c r="P2926" t="s">
        <v>52</v>
      </c>
      <c r="Q2926">
        <v>33376</v>
      </c>
      <c r="R2926" s="1">
        <v>45371</v>
      </c>
      <c r="S2926" t="s">
        <v>58</v>
      </c>
      <c r="T2926">
        <v>640955</v>
      </c>
      <c r="U2926" t="s">
        <v>4615</v>
      </c>
      <c r="V2926">
        <v>289</v>
      </c>
      <c r="W2926">
        <v>2034</v>
      </c>
      <c r="X2926">
        <v>7</v>
      </c>
      <c r="Y2926">
        <v>5695.2</v>
      </c>
      <c r="Z2926">
        <v>9</v>
      </c>
      <c r="AA2926">
        <f>Zudio_sales_data[[#This Row],[Price]]*Zudio_sales_data[[#This Row],[Quantity]]</f>
        <v>14238</v>
      </c>
      <c r="AB2926" s="1">
        <v>45629</v>
      </c>
      <c r="AC2926">
        <f>_xlfn.DAYS(Zudio_sales_data[[#This Row],[Last Date]],Zudio_sales_data[[#This Row],[Store Open Date]])</f>
        <v>1351</v>
      </c>
      <c r="AD2926" t="str">
        <f>IF(Zudio_sales_data[[#This Row],[Order Date]]&lt;=Zudio_sales_data[[#This Row],[Store Open Date]],"wrong data","right data")</f>
        <v>right data</v>
      </c>
      <c r="AE2926">
        <f>Zudio_sales_data[[#This Row],[Sales Profit]]/Zudio_sales_data[[#This Row],[Quantity]]</f>
        <v>813.6</v>
      </c>
    </row>
    <row r="2927" spans="1:31" x14ac:dyDescent="0.3">
      <c r="A2927" t="s">
        <v>71</v>
      </c>
      <c r="B2927" t="s">
        <v>235</v>
      </c>
      <c r="C2927" t="s">
        <v>28</v>
      </c>
      <c r="D2927" t="s">
        <v>101</v>
      </c>
      <c r="E2927">
        <v>7</v>
      </c>
      <c r="F2927">
        <v>407026</v>
      </c>
      <c r="G2927" t="s">
        <v>49</v>
      </c>
      <c r="H2927" s="1">
        <v>44346</v>
      </c>
      <c r="I2927">
        <v>1200</v>
      </c>
      <c r="J2927" t="s">
        <v>4617</v>
      </c>
      <c r="K2927" t="s">
        <v>594</v>
      </c>
      <c r="L2927">
        <v>9</v>
      </c>
      <c r="M2927">
        <v>8</v>
      </c>
      <c r="N2927">
        <v>3</v>
      </c>
      <c r="O2927" t="s">
        <v>33</v>
      </c>
      <c r="P2927" t="s">
        <v>52</v>
      </c>
      <c r="Q2927">
        <v>73849</v>
      </c>
      <c r="R2927" s="1">
        <v>45621</v>
      </c>
      <c r="S2927" t="s">
        <v>35</v>
      </c>
      <c r="T2927">
        <v>222249</v>
      </c>
      <c r="U2927" t="s">
        <v>4618</v>
      </c>
      <c r="V2927">
        <v>744</v>
      </c>
      <c r="W2927">
        <v>2032</v>
      </c>
      <c r="X2927">
        <v>4</v>
      </c>
      <c r="Y2927">
        <v>3251.2</v>
      </c>
      <c r="Z2927">
        <v>11</v>
      </c>
      <c r="AA2927">
        <f>Zudio_sales_data[[#This Row],[Price]]*Zudio_sales_data[[#This Row],[Quantity]]</f>
        <v>8128</v>
      </c>
      <c r="AB2927" s="1">
        <v>45629</v>
      </c>
      <c r="AC2927">
        <f>_xlfn.DAYS(Zudio_sales_data[[#This Row],[Last Date]],Zudio_sales_data[[#This Row],[Store Open Date]])</f>
        <v>1283</v>
      </c>
      <c r="AD2927" t="str">
        <f>IF(Zudio_sales_data[[#This Row],[Order Date]]&lt;=Zudio_sales_data[[#This Row],[Store Open Date]],"wrong data","right data")</f>
        <v>right data</v>
      </c>
      <c r="AE2927">
        <f>Zudio_sales_data[[#This Row],[Sales Profit]]/Zudio_sales_data[[#This Row],[Quantity]]</f>
        <v>812.8</v>
      </c>
    </row>
    <row r="2928" spans="1:31" x14ac:dyDescent="0.3">
      <c r="A2928" t="s">
        <v>26</v>
      </c>
      <c r="B2928" t="s">
        <v>163</v>
      </c>
      <c r="C2928" t="s">
        <v>39</v>
      </c>
      <c r="D2928" t="s">
        <v>129</v>
      </c>
      <c r="E2928">
        <v>20</v>
      </c>
      <c r="F2928">
        <v>434105</v>
      </c>
      <c r="G2928" t="s">
        <v>49</v>
      </c>
      <c r="H2928" s="1">
        <v>44266</v>
      </c>
      <c r="I2928">
        <v>1400</v>
      </c>
      <c r="J2928" t="s">
        <v>4619</v>
      </c>
      <c r="K2928" t="s">
        <v>330</v>
      </c>
      <c r="L2928">
        <v>10</v>
      </c>
      <c r="M2928">
        <v>7</v>
      </c>
      <c r="N2928">
        <v>19</v>
      </c>
      <c r="O2928" t="s">
        <v>69</v>
      </c>
      <c r="P2928" t="s">
        <v>62</v>
      </c>
      <c r="Q2928">
        <v>35507</v>
      </c>
      <c r="R2928" s="1">
        <v>45513</v>
      </c>
      <c r="S2928" t="s">
        <v>53</v>
      </c>
      <c r="T2928">
        <v>441581</v>
      </c>
      <c r="U2928" t="s">
        <v>4620</v>
      </c>
      <c r="V2928">
        <v>502</v>
      </c>
      <c r="W2928">
        <v>2217</v>
      </c>
      <c r="X2928">
        <v>8</v>
      </c>
      <c r="Y2928">
        <v>7094.4</v>
      </c>
      <c r="Z2928">
        <v>9</v>
      </c>
      <c r="AA2928">
        <f>Zudio_sales_data[[#This Row],[Price]]*Zudio_sales_data[[#This Row],[Quantity]]</f>
        <v>17736</v>
      </c>
      <c r="AB2928" s="1">
        <v>45629</v>
      </c>
      <c r="AC2928">
        <f>_xlfn.DAYS(Zudio_sales_data[[#This Row],[Last Date]],Zudio_sales_data[[#This Row],[Store Open Date]])</f>
        <v>1363</v>
      </c>
      <c r="AD2928" t="str">
        <f>IF(Zudio_sales_data[[#This Row],[Order Date]]&lt;=Zudio_sales_data[[#This Row],[Store Open Date]],"wrong data","right data")</f>
        <v>right data</v>
      </c>
      <c r="AE2928">
        <f>Zudio_sales_data[[#This Row],[Sales Profit]]/Zudio_sales_data[[#This Row],[Quantity]]</f>
        <v>886.8</v>
      </c>
    </row>
    <row r="2929" spans="1:31" x14ac:dyDescent="0.3">
      <c r="A2929" t="s">
        <v>71</v>
      </c>
      <c r="B2929" t="s">
        <v>125</v>
      </c>
      <c r="C2929" t="s">
        <v>28</v>
      </c>
      <c r="D2929" t="s">
        <v>82</v>
      </c>
      <c r="E2929">
        <v>4</v>
      </c>
      <c r="F2929">
        <v>421536</v>
      </c>
      <c r="G2929" t="s">
        <v>30</v>
      </c>
      <c r="H2929" s="1">
        <v>44385</v>
      </c>
      <c r="I2929">
        <v>1000</v>
      </c>
      <c r="J2929" t="s">
        <v>4621</v>
      </c>
      <c r="K2929" t="s">
        <v>569</v>
      </c>
      <c r="L2929">
        <v>10</v>
      </c>
      <c r="M2929">
        <v>7</v>
      </c>
      <c r="N2929">
        <v>15</v>
      </c>
      <c r="O2929" t="s">
        <v>33</v>
      </c>
      <c r="P2929" t="s">
        <v>90</v>
      </c>
      <c r="Q2929">
        <v>49795</v>
      </c>
      <c r="R2929" s="1">
        <v>45512</v>
      </c>
      <c r="S2929" t="s">
        <v>53</v>
      </c>
      <c r="T2929">
        <v>199824</v>
      </c>
      <c r="U2929" t="s">
        <v>4622</v>
      </c>
      <c r="V2929">
        <v>898</v>
      </c>
      <c r="W2929">
        <v>2070</v>
      </c>
      <c r="X2929">
        <v>7</v>
      </c>
      <c r="Y2929">
        <v>5796</v>
      </c>
      <c r="Z2929">
        <v>9</v>
      </c>
      <c r="AA2929">
        <f>Zudio_sales_data[[#This Row],[Price]]*Zudio_sales_data[[#This Row],[Quantity]]</f>
        <v>14490</v>
      </c>
      <c r="AB2929" s="1">
        <v>45629</v>
      </c>
      <c r="AC2929">
        <f>_xlfn.DAYS(Zudio_sales_data[[#This Row],[Last Date]],Zudio_sales_data[[#This Row],[Store Open Date]])</f>
        <v>1244</v>
      </c>
      <c r="AD2929" t="str">
        <f>IF(Zudio_sales_data[[#This Row],[Order Date]]&lt;=Zudio_sales_data[[#This Row],[Store Open Date]],"wrong data","right data")</f>
        <v>right data</v>
      </c>
      <c r="AE2929">
        <f>Zudio_sales_data[[#This Row],[Sales Profit]]/Zudio_sales_data[[#This Row],[Quantity]]</f>
        <v>828</v>
      </c>
    </row>
    <row r="2930" spans="1:31" x14ac:dyDescent="0.3">
      <c r="A2930" t="s">
        <v>37</v>
      </c>
      <c r="B2930" t="s">
        <v>72</v>
      </c>
      <c r="C2930" t="s">
        <v>28</v>
      </c>
      <c r="D2930" t="s">
        <v>77</v>
      </c>
      <c r="E2930">
        <v>79</v>
      </c>
      <c r="F2930">
        <v>406882</v>
      </c>
      <c r="G2930" t="s">
        <v>30</v>
      </c>
      <c r="H2930" s="1">
        <v>43880</v>
      </c>
      <c r="I2930">
        <v>800</v>
      </c>
      <c r="J2930" t="s">
        <v>4623</v>
      </c>
      <c r="K2930" t="s">
        <v>564</v>
      </c>
      <c r="L2930">
        <v>10</v>
      </c>
      <c r="M2930">
        <v>7</v>
      </c>
      <c r="N2930">
        <v>16</v>
      </c>
      <c r="O2930" t="s">
        <v>69</v>
      </c>
      <c r="P2930" t="s">
        <v>62</v>
      </c>
      <c r="Q2930">
        <v>43625</v>
      </c>
      <c r="R2930" s="1">
        <v>45303</v>
      </c>
      <c r="S2930" t="s">
        <v>85</v>
      </c>
      <c r="T2930">
        <v>739986</v>
      </c>
      <c r="U2930" t="s">
        <v>4624</v>
      </c>
      <c r="V2930">
        <v>431</v>
      </c>
      <c r="W2930">
        <v>2294</v>
      </c>
      <c r="X2930">
        <v>8</v>
      </c>
      <c r="Y2930">
        <v>7340.8</v>
      </c>
      <c r="Z2930">
        <v>9</v>
      </c>
      <c r="AA2930">
        <f>Zudio_sales_data[[#This Row],[Price]]*Zudio_sales_data[[#This Row],[Quantity]]</f>
        <v>18352</v>
      </c>
      <c r="AB2930" s="1">
        <v>45629</v>
      </c>
      <c r="AC2930">
        <f>_xlfn.DAYS(Zudio_sales_data[[#This Row],[Last Date]],Zudio_sales_data[[#This Row],[Store Open Date]])</f>
        <v>1749</v>
      </c>
      <c r="AD2930" t="str">
        <f>IF(Zudio_sales_data[[#This Row],[Order Date]]&lt;=Zudio_sales_data[[#This Row],[Store Open Date]],"wrong data","right data")</f>
        <v>right data</v>
      </c>
      <c r="AE2930">
        <f>Zudio_sales_data[[#This Row],[Sales Profit]]/Zudio_sales_data[[#This Row],[Quantity]]</f>
        <v>917.6</v>
      </c>
    </row>
    <row r="2931" spans="1:31" x14ac:dyDescent="0.3">
      <c r="A2931" t="s">
        <v>26</v>
      </c>
      <c r="B2931" t="s">
        <v>174</v>
      </c>
      <c r="C2931" t="s">
        <v>47</v>
      </c>
      <c r="D2931" t="s">
        <v>87</v>
      </c>
      <c r="E2931">
        <v>49</v>
      </c>
      <c r="F2931">
        <v>412470</v>
      </c>
      <c r="G2931" t="s">
        <v>49</v>
      </c>
      <c r="H2931" s="1">
        <v>45019</v>
      </c>
      <c r="I2931">
        <v>1200</v>
      </c>
      <c r="J2931" t="s">
        <v>1734</v>
      </c>
      <c r="K2931" t="s">
        <v>176</v>
      </c>
      <c r="L2931">
        <v>10</v>
      </c>
      <c r="M2931">
        <v>9</v>
      </c>
      <c r="N2931">
        <v>13</v>
      </c>
      <c r="O2931" t="s">
        <v>69</v>
      </c>
      <c r="P2931" t="s">
        <v>90</v>
      </c>
      <c r="Q2931">
        <v>99346</v>
      </c>
      <c r="R2931" s="1">
        <v>45554</v>
      </c>
      <c r="S2931" t="s">
        <v>131</v>
      </c>
      <c r="T2931">
        <v>254722</v>
      </c>
      <c r="U2931" t="s">
        <v>4625</v>
      </c>
      <c r="V2931">
        <v>892</v>
      </c>
      <c r="W2931">
        <v>2852</v>
      </c>
      <c r="X2931">
        <v>2</v>
      </c>
      <c r="Y2931">
        <v>2281.6</v>
      </c>
      <c r="Z2931">
        <v>11</v>
      </c>
      <c r="AA2931">
        <f>Zudio_sales_data[[#This Row],[Price]]*Zudio_sales_data[[#This Row],[Quantity]]</f>
        <v>5704</v>
      </c>
      <c r="AB2931" s="1">
        <v>45629</v>
      </c>
      <c r="AC2931">
        <f>_xlfn.DAYS(Zudio_sales_data[[#This Row],[Last Date]],Zudio_sales_data[[#This Row],[Store Open Date]])</f>
        <v>610</v>
      </c>
      <c r="AD2931" t="str">
        <f>IF(Zudio_sales_data[[#This Row],[Order Date]]&lt;=Zudio_sales_data[[#This Row],[Store Open Date]],"wrong data","right data")</f>
        <v>right data</v>
      </c>
      <c r="AE2931">
        <f>Zudio_sales_data[[#This Row],[Sales Profit]]/Zudio_sales_data[[#This Row],[Quantity]]</f>
        <v>1140.8</v>
      </c>
    </row>
    <row r="2932" spans="1:31" x14ac:dyDescent="0.3">
      <c r="A2932" t="s">
        <v>45</v>
      </c>
      <c r="B2932" t="s">
        <v>310</v>
      </c>
      <c r="C2932" t="s">
        <v>39</v>
      </c>
      <c r="D2932" t="s">
        <v>48</v>
      </c>
      <c r="E2932">
        <v>89</v>
      </c>
      <c r="F2932">
        <v>403640</v>
      </c>
      <c r="G2932" t="s">
        <v>49</v>
      </c>
      <c r="H2932" s="1">
        <v>45352</v>
      </c>
      <c r="I2932">
        <v>1300</v>
      </c>
      <c r="J2932" t="s">
        <v>4626</v>
      </c>
      <c r="K2932" t="s">
        <v>84</v>
      </c>
      <c r="L2932">
        <v>9</v>
      </c>
      <c r="M2932">
        <v>8</v>
      </c>
      <c r="N2932">
        <v>9</v>
      </c>
      <c r="O2932" t="s">
        <v>69</v>
      </c>
      <c r="P2932" t="s">
        <v>52</v>
      </c>
      <c r="Q2932">
        <v>13323</v>
      </c>
      <c r="R2932" s="1">
        <v>45413</v>
      </c>
      <c r="S2932" t="s">
        <v>104</v>
      </c>
      <c r="T2932">
        <v>916748</v>
      </c>
      <c r="U2932" t="s">
        <v>4627</v>
      </c>
      <c r="V2932">
        <v>279</v>
      </c>
      <c r="W2932">
        <v>2818</v>
      </c>
      <c r="X2932">
        <v>8</v>
      </c>
      <c r="Y2932">
        <v>9017.6</v>
      </c>
      <c r="Z2932">
        <v>11</v>
      </c>
      <c r="AA2932">
        <f>Zudio_sales_data[[#This Row],[Price]]*Zudio_sales_data[[#This Row],[Quantity]]</f>
        <v>22544</v>
      </c>
      <c r="AB2932" s="1">
        <v>45629</v>
      </c>
      <c r="AC2932">
        <f>_xlfn.DAYS(Zudio_sales_data[[#This Row],[Last Date]],Zudio_sales_data[[#This Row],[Store Open Date]])</f>
        <v>277</v>
      </c>
      <c r="AD2932" t="str">
        <f>IF(Zudio_sales_data[[#This Row],[Order Date]]&lt;=Zudio_sales_data[[#This Row],[Store Open Date]],"wrong data","right data")</f>
        <v>right data</v>
      </c>
      <c r="AE2932">
        <f>Zudio_sales_data[[#This Row],[Sales Profit]]/Zudio_sales_data[[#This Row],[Quantity]]</f>
        <v>1127.2</v>
      </c>
    </row>
    <row r="2933" spans="1:31" x14ac:dyDescent="0.3">
      <c r="A2933" t="s">
        <v>71</v>
      </c>
      <c r="B2933" t="s">
        <v>365</v>
      </c>
      <c r="C2933" t="s">
        <v>39</v>
      </c>
      <c r="D2933" t="s">
        <v>87</v>
      </c>
      <c r="E2933">
        <v>56</v>
      </c>
      <c r="F2933">
        <v>429012</v>
      </c>
      <c r="G2933" t="s">
        <v>30</v>
      </c>
      <c r="H2933" s="1">
        <v>44463</v>
      </c>
      <c r="I2933">
        <v>1300</v>
      </c>
      <c r="J2933" t="s">
        <v>4628</v>
      </c>
      <c r="K2933" t="s">
        <v>223</v>
      </c>
      <c r="L2933">
        <v>9</v>
      </c>
      <c r="M2933">
        <v>8</v>
      </c>
      <c r="N2933">
        <v>6</v>
      </c>
      <c r="O2933" t="s">
        <v>33</v>
      </c>
      <c r="P2933" t="s">
        <v>62</v>
      </c>
      <c r="Q2933">
        <v>69267</v>
      </c>
      <c r="R2933" s="1">
        <v>45310</v>
      </c>
      <c r="S2933" t="s">
        <v>85</v>
      </c>
      <c r="T2933">
        <v>920198</v>
      </c>
      <c r="U2933" t="s">
        <v>4629</v>
      </c>
      <c r="V2933">
        <v>654</v>
      </c>
      <c r="W2933">
        <v>2412</v>
      </c>
      <c r="X2933">
        <v>2</v>
      </c>
      <c r="Y2933">
        <v>1929.6</v>
      </c>
      <c r="Z2933">
        <v>11</v>
      </c>
      <c r="AA2933">
        <f>Zudio_sales_data[[#This Row],[Price]]*Zudio_sales_data[[#This Row],[Quantity]]</f>
        <v>4824</v>
      </c>
      <c r="AB2933" s="1">
        <v>45629</v>
      </c>
      <c r="AC2933">
        <f>_xlfn.DAYS(Zudio_sales_data[[#This Row],[Last Date]],Zudio_sales_data[[#This Row],[Store Open Date]])</f>
        <v>1166</v>
      </c>
      <c r="AD2933" t="str">
        <f>IF(Zudio_sales_data[[#This Row],[Order Date]]&lt;=Zudio_sales_data[[#This Row],[Store Open Date]],"wrong data","right data")</f>
        <v>right data</v>
      </c>
      <c r="AE2933">
        <f>Zudio_sales_data[[#This Row],[Sales Profit]]/Zudio_sales_data[[#This Row],[Quantity]]</f>
        <v>964.8</v>
      </c>
    </row>
    <row r="2934" spans="1:31" x14ac:dyDescent="0.3">
      <c r="A2934" t="s">
        <v>55</v>
      </c>
      <c r="B2934" t="s">
        <v>121</v>
      </c>
      <c r="C2934" t="s">
        <v>28</v>
      </c>
      <c r="D2934" t="s">
        <v>48</v>
      </c>
      <c r="E2934">
        <v>75</v>
      </c>
      <c r="F2934">
        <v>415597</v>
      </c>
      <c r="G2934" t="s">
        <v>49</v>
      </c>
      <c r="H2934" s="1">
        <v>43900</v>
      </c>
      <c r="I2934">
        <v>950</v>
      </c>
      <c r="J2934" t="s">
        <v>4630</v>
      </c>
      <c r="K2934" t="s">
        <v>469</v>
      </c>
      <c r="L2934">
        <v>9</v>
      </c>
      <c r="M2934">
        <v>8</v>
      </c>
      <c r="N2934">
        <v>11</v>
      </c>
      <c r="O2934" t="s">
        <v>33</v>
      </c>
      <c r="P2934" t="s">
        <v>52</v>
      </c>
      <c r="Q2934">
        <v>97729</v>
      </c>
      <c r="R2934" s="1">
        <v>45338</v>
      </c>
      <c r="S2934" t="s">
        <v>91</v>
      </c>
      <c r="T2934">
        <v>477183</v>
      </c>
      <c r="U2934" t="s">
        <v>4631</v>
      </c>
      <c r="V2934">
        <v>780</v>
      </c>
      <c r="W2934">
        <v>2908</v>
      </c>
      <c r="X2934">
        <v>6</v>
      </c>
      <c r="Y2934">
        <v>6979.2</v>
      </c>
      <c r="Z2934">
        <v>11</v>
      </c>
      <c r="AA2934">
        <f>Zudio_sales_data[[#This Row],[Price]]*Zudio_sales_data[[#This Row],[Quantity]]</f>
        <v>17448</v>
      </c>
      <c r="AB2934" s="1">
        <v>45629</v>
      </c>
      <c r="AC2934">
        <f>_xlfn.DAYS(Zudio_sales_data[[#This Row],[Last Date]],Zudio_sales_data[[#This Row],[Store Open Date]])</f>
        <v>1729</v>
      </c>
      <c r="AD2934" t="str">
        <f>IF(Zudio_sales_data[[#This Row],[Order Date]]&lt;=Zudio_sales_data[[#This Row],[Store Open Date]],"wrong data","right data")</f>
        <v>right data</v>
      </c>
      <c r="AE2934">
        <f>Zudio_sales_data[[#This Row],[Sales Profit]]/Zudio_sales_data[[#This Row],[Quantity]]</f>
        <v>1163.2</v>
      </c>
    </row>
    <row r="2935" spans="1:31" x14ac:dyDescent="0.3">
      <c r="A2935" t="s">
        <v>45</v>
      </c>
      <c r="B2935" t="s">
        <v>275</v>
      </c>
      <c r="C2935" t="s">
        <v>47</v>
      </c>
      <c r="D2935" t="s">
        <v>29</v>
      </c>
      <c r="E2935">
        <v>11</v>
      </c>
      <c r="F2935">
        <v>400715</v>
      </c>
      <c r="G2935" t="s">
        <v>30</v>
      </c>
      <c r="H2935" s="1">
        <v>45428</v>
      </c>
      <c r="I2935">
        <v>950</v>
      </c>
      <c r="J2935" t="s">
        <v>4632</v>
      </c>
      <c r="K2935" t="s">
        <v>771</v>
      </c>
      <c r="L2935">
        <v>9</v>
      </c>
      <c r="M2935">
        <v>8</v>
      </c>
      <c r="N2935">
        <v>10</v>
      </c>
      <c r="O2935" t="s">
        <v>69</v>
      </c>
      <c r="P2935" t="s">
        <v>52</v>
      </c>
      <c r="Q2935">
        <v>79365</v>
      </c>
      <c r="R2935" s="1">
        <v>45618</v>
      </c>
      <c r="S2935" t="s">
        <v>35</v>
      </c>
      <c r="T2935">
        <v>850603</v>
      </c>
      <c r="U2935" t="s">
        <v>4633</v>
      </c>
      <c r="V2935">
        <v>866</v>
      </c>
      <c r="W2935">
        <v>1206</v>
      </c>
      <c r="X2935">
        <v>6</v>
      </c>
      <c r="Y2935">
        <v>2894.4</v>
      </c>
      <c r="Z2935">
        <v>11</v>
      </c>
      <c r="AA2935">
        <f>Zudio_sales_data[[#This Row],[Price]]*Zudio_sales_data[[#This Row],[Quantity]]</f>
        <v>7236</v>
      </c>
      <c r="AB2935" s="1">
        <v>45629</v>
      </c>
      <c r="AC2935">
        <f>_xlfn.DAYS(Zudio_sales_data[[#This Row],[Last Date]],Zudio_sales_data[[#This Row],[Store Open Date]])</f>
        <v>201</v>
      </c>
      <c r="AD2935" t="str">
        <f>IF(Zudio_sales_data[[#This Row],[Order Date]]&lt;=Zudio_sales_data[[#This Row],[Store Open Date]],"wrong data","right data")</f>
        <v>right data</v>
      </c>
      <c r="AE2935">
        <f>Zudio_sales_data[[#This Row],[Sales Profit]]/Zudio_sales_data[[#This Row],[Quantity]]</f>
        <v>482.40000000000003</v>
      </c>
    </row>
    <row r="2936" spans="1:31" x14ac:dyDescent="0.3">
      <c r="A2936" t="s">
        <v>139</v>
      </c>
      <c r="B2936" t="s">
        <v>106</v>
      </c>
      <c r="C2936" t="s">
        <v>39</v>
      </c>
      <c r="D2936" t="s">
        <v>66</v>
      </c>
      <c r="E2936">
        <v>3</v>
      </c>
      <c r="F2936">
        <v>420370</v>
      </c>
      <c r="G2936" t="s">
        <v>49</v>
      </c>
      <c r="H2936" s="1">
        <v>45305</v>
      </c>
      <c r="I2936">
        <v>800</v>
      </c>
      <c r="J2936" t="s">
        <v>4634</v>
      </c>
      <c r="K2936" t="s">
        <v>353</v>
      </c>
      <c r="L2936">
        <v>9</v>
      </c>
      <c r="M2936">
        <v>8</v>
      </c>
      <c r="N2936">
        <v>13</v>
      </c>
      <c r="O2936" t="s">
        <v>69</v>
      </c>
      <c r="P2936" t="s">
        <v>52</v>
      </c>
      <c r="Q2936">
        <v>29947</v>
      </c>
      <c r="R2936" s="1">
        <v>45567</v>
      </c>
      <c r="S2936" t="s">
        <v>115</v>
      </c>
      <c r="T2936">
        <v>503906</v>
      </c>
      <c r="U2936" t="s">
        <v>4635</v>
      </c>
      <c r="V2936">
        <v>915</v>
      </c>
      <c r="W2936">
        <v>1798</v>
      </c>
      <c r="X2936">
        <v>2</v>
      </c>
      <c r="Y2936">
        <v>1438.4</v>
      </c>
      <c r="Z2936">
        <v>11</v>
      </c>
      <c r="AA2936">
        <f>Zudio_sales_data[[#This Row],[Price]]*Zudio_sales_data[[#This Row],[Quantity]]</f>
        <v>3596</v>
      </c>
      <c r="AB2936" s="1">
        <v>45629</v>
      </c>
      <c r="AC2936">
        <f>_xlfn.DAYS(Zudio_sales_data[[#This Row],[Last Date]],Zudio_sales_data[[#This Row],[Store Open Date]])</f>
        <v>324</v>
      </c>
      <c r="AD2936" t="str">
        <f>IF(Zudio_sales_data[[#This Row],[Order Date]]&lt;=Zudio_sales_data[[#This Row],[Store Open Date]],"wrong data","right data")</f>
        <v>right data</v>
      </c>
      <c r="AE2936">
        <f>Zudio_sales_data[[#This Row],[Sales Profit]]/Zudio_sales_data[[#This Row],[Quantity]]</f>
        <v>719.2</v>
      </c>
    </row>
    <row r="2937" spans="1:31" x14ac:dyDescent="0.3">
      <c r="A2937" t="s">
        <v>37</v>
      </c>
      <c r="B2937" t="s">
        <v>106</v>
      </c>
      <c r="C2937" t="s">
        <v>39</v>
      </c>
      <c r="D2937" t="s">
        <v>82</v>
      </c>
      <c r="E2937">
        <v>3</v>
      </c>
      <c r="F2937">
        <v>417794</v>
      </c>
      <c r="G2937" t="s">
        <v>49</v>
      </c>
      <c r="H2937" s="1">
        <v>45171</v>
      </c>
      <c r="I2937">
        <v>1300</v>
      </c>
      <c r="J2937" t="s">
        <v>4636</v>
      </c>
      <c r="K2937" t="s">
        <v>61</v>
      </c>
      <c r="L2937">
        <v>9</v>
      </c>
      <c r="M2937">
        <v>8</v>
      </c>
      <c r="N2937">
        <v>19</v>
      </c>
      <c r="O2937" t="s">
        <v>69</v>
      </c>
      <c r="P2937" t="s">
        <v>62</v>
      </c>
      <c r="Q2937">
        <v>12494</v>
      </c>
      <c r="R2937" s="1">
        <v>45315</v>
      </c>
      <c r="S2937" t="s">
        <v>85</v>
      </c>
      <c r="T2937">
        <v>863701</v>
      </c>
      <c r="U2937" t="s">
        <v>4637</v>
      </c>
      <c r="V2937">
        <v>514</v>
      </c>
      <c r="W2937">
        <v>515</v>
      </c>
      <c r="X2937">
        <v>2</v>
      </c>
      <c r="Y2937">
        <v>412</v>
      </c>
      <c r="Z2937">
        <v>11</v>
      </c>
      <c r="AA2937">
        <f>Zudio_sales_data[[#This Row],[Price]]*Zudio_sales_data[[#This Row],[Quantity]]</f>
        <v>1030</v>
      </c>
      <c r="AB2937" s="1">
        <v>45629</v>
      </c>
      <c r="AC2937">
        <f>_xlfn.DAYS(Zudio_sales_data[[#This Row],[Last Date]],Zudio_sales_data[[#This Row],[Store Open Date]])</f>
        <v>458</v>
      </c>
      <c r="AD2937" t="str">
        <f>IF(Zudio_sales_data[[#This Row],[Order Date]]&lt;=Zudio_sales_data[[#This Row],[Store Open Date]],"wrong data","right data")</f>
        <v>right data</v>
      </c>
      <c r="AE2937">
        <f>Zudio_sales_data[[#This Row],[Sales Profit]]/Zudio_sales_data[[#This Row],[Quantity]]</f>
        <v>206</v>
      </c>
    </row>
    <row r="2938" spans="1:31" x14ac:dyDescent="0.3">
      <c r="A2938" t="s">
        <v>37</v>
      </c>
      <c r="B2938" t="s">
        <v>263</v>
      </c>
      <c r="C2938" t="s">
        <v>28</v>
      </c>
      <c r="D2938" t="s">
        <v>82</v>
      </c>
      <c r="E2938">
        <v>34</v>
      </c>
      <c r="F2938">
        <v>436981</v>
      </c>
      <c r="G2938" t="s">
        <v>30</v>
      </c>
      <c r="H2938" s="1">
        <v>44442</v>
      </c>
      <c r="I2938">
        <v>1400</v>
      </c>
      <c r="J2938" t="s">
        <v>4638</v>
      </c>
      <c r="K2938" t="s">
        <v>659</v>
      </c>
      <c r="L2938">
        <v>10</v>
      </c>
      <c r="M2938">
        <v>7</v>
      </c>
      <c r="N2938">
        <v>10</v>
      </c>
      <c r="O2938" t="s">
        <v>33</v>
      </c>
      <c r="P2938" t="s">
        <v>62</v>
      </c>
      <c r="Q2938">
        <v>44699</v>
      </c>
      <c r="R2938" s="1">
        <v>45580</v>
      </c>
      <c r="S2938" t="s">
        <v>115</v>
      </c>
      <c r="T2938">
        <v>626219</v>
      </c>
      <c r="U2938" t="s">
        <v>4639</v>
      </c>
      <c r="V2938">
        <v>843</v>
      </c>
      <c r="W2938">
        <v>1145</v>
      </c>
      <c r="X2938">
        <v>2</v>
      </c>
      <c r="Y2938">
        <v>916</v>
      </c>
      <c r="Z2938">
        <v>9</v>
      </c>
      <c r="AA2938">
        <f>Zudio_sales_data[[#This Row],[Price]]*Zudio_sales_data[[#This Row],[Quantity]]</f>
        <v>2290</v>
      </c>
      <c r="AB2938" s="1">
        <v>45629</v>
      </c>
      <c r="AC2938">
        <f>_xlfn.DAYS(Zudio_sales_data[[#This Row],[Last Date]],Zudio_sales_data[[#This Row],[Store Open Date]])</f>
        <v>1187</v>
      </c>
      <c r="AD2938" t="str">
        <f>IF(Zudio_sales_data[[#This Row],[Order Date]]&lt;=Zudio_sales_data[[#This Row],[Store Open Date]],"wrong data","right data")</f>
        <v>right data</v>
      </c>
      <c r="AE2938">
        <f>Zudio_sales_data[[#This Row],[Sales Profit]]/Zudio_sales_data[[#This Row],[Quantity]]</f>
        <v>458</v>
      </c>
    </row>
    <row r="2939" spans="1:31" x14ac:dyDescent="0.3">
      <c r="A2939" t="s">
        <v>45</v>
      </c>
      <c r="B2939" t="s">
        <v>38</v>
      </c>
      <c r="C2939" t="s">
        <v>39</v>
      </c>
      <c r="D2939" t="s">
        <v>87</v>
      </c>
      <c r="E2939">
        <v>62</v>
      </c>
      <c r="F2939">
        <v>420904</v>
      </c>
      <c r="G2939" t="s">
        <v>30</v>
      </c>
      <c r="H2939" s="1">
        <v>45414</v>
      </c>
      <c r="I2939">
        <v>1200</v>
      </c>
      <c r="J2939" t="s">
        <v>4640</v>
      </c>
      <c r="K2939" t="s">
        <v>227</v>
      </c>
      <c r="L2939">
        <v>10</v>
      </c>
      <c r="M2939">
        <v>7</v>
      </c>
      <c r="N2939">
        <v>10</v>
      </c>
      <c r="O2939" t="s">
        <v>69</v>
      </c>
      <c r="P2939" t="s">
        <v>90</v>
      </c>
      <c r="Q2939">
        <v>36210</v>
      </c>
      <c r="R2939" s="1">
        <v>45592</v>
      </c>
      <c r="S2939" t="s">
        <v>115</v>
      </c>
      <c r="T2939">
        <v>215534</v>
      </c>
      <c r="U2939" t="s">
        <v>1157</v>
      </c>
      <c r="V2939">
        <v>407</v>
      </c>
      <c r="W2939">
        <v>1393</v>
      </c>
      <c r="X2939">
        <v>4</v>
      </c>
      <c r="Y2939">
        <v>2228.8000000000002</v>
      </c>
      <c r="Z2939">
        <v>9</v>
      </c>
      <c r="AA2939">
        <f>Zudio_sales_data[[#This Row],[Price]]*Zudio_sales_data[[#This Row],[Quantity]]</f>
        <v>5572</v>
      </c>
      <c r="AB2939" s="1">
        <v>45629</v>
      </c>
      <c r="AC2939">
        <f>_xlfn.DAYS(Zudio_sales_data[[#This Row],[Last Date]],Zudio_sales_data[[#This Row],[Store Open Date]])</f>
        <v>215</v>
      </c>
      <c r="AD2939" t="str">
        <f>IF(Zudio_sales_data[[#This Row],[Order Date]]&lt;=Zudio_sales_data[[#This Row],[Store Open Date]],"wrong data","right data")</f>
        <v>right data</v>
      </c>
      <c r="AE2939">
        <f>Zudio_sales_data[[#This Row],[Sales Profit]]/Zudio_sales_data[[#This Row],[Quantity]]</f>
        <v>557.20000000000005</v>
      </c>
    </row>
    <row r="2940" spans="1:31" x14ac:dyDescent="0.3">
      <c r="A2940" t="s">
        <v>37</v>
      </c>
      <c r="B2940" t="s">
        <v>225</v>
      </c>
      <c r="C2940" t="s">
        <v>47</v>
      </c>
      <c r="D2940" t="s">
        <v>112</v>
      </c>
      <c r="E2940">
        <v>67</v>
      </c>
      <c r="F2940">
        <v>412346</v>
      </c>
      <c r="G2940" t="s">
        <v>49</v>
      </c>
      <c r="H2940" s="1">
        <v>45395</v>
      </c>
      <c r="I2940">
        <v>1400</v>
      </c>
      <c r="J2940" t="s">
        <v>4641</v>
      </c>
      <c r="K2940" t="s">
        <v>142</v>
      </c>
      <c r="L2940">
        <v>9</v>
      </c>
      <c r="M2940">
        <v>8</v>
      </c>
      <c r="N2940">
        <v>15</v>
      </c>
      <c r="O2940" t="s">
        <v>33</v>
      </c>
      <c r="P2940" t="s">
        <v>62</v>
      </c>
      <c r="Q2940">
        <v>33765</v>
      </c>
      <c r="R2940" s="1">
        <v>45554</v>
      </c>
      <c r="S2940" t="s">
        <v>131</v>
      </c>
      <c r="T2940">
        <v>300647</v>
      </c>
      <c r="U2940" t="s">
        <v>4642</v>
      </c>
      <c r="V2940">
        <v>621</v>
      </c>
      <c r="W2940">
        <v>1233</v>
      </c>
      <c r="X2940">
        <v>8</v>
      </c>
      <c r="Y2940">
        <v>3945.6</v>
      </c>
      <c r="Z2940">
        <v>11</v>
      </c>
      <c r="AA2940">
        <f>Zudio_sales_data[[#This Row],[Price]]*Zudio_sales_data[[#This Row],[Quantity]]</f>
        <v>9864</v>
      </c>
      <c r="AB2940" s="1">
        <v>45629</v>
      </c>
      <c r="AC2940">
        <f>_xlfn.DAYS(Zudio_sales_data[[#This Row],[Last Date]],Zudio_sales_data[[#This Row],[Store Open Date]])</f>
        <v>234</v>
      </c>
      <c r="AD2940" t="str">
        <f>IF(Zudio_sales_data[[#This Row],[Order Date]]&lt;=Zudio_sales_data[[#This Row],[Store Open Date]],"wrong data","right data")</f>
        <v>right data</v>
      </c>
      <c r="AE2940">
        <f>Zudio_sales_data[[#This Row],[Sales Profit]]/Zudio_sales_data[[#This Row],[Quantity]]</f>
        <v>493.2</v>
      </c>
    </row>
    <row r="2941" spans="1:31" x14ac:dyDescent="0.3">
      <c r="A2941" t="s">
        <v>139</v>
      </c>
      <c r="B2941" t="s">
        <v>135</v>
      </c>
      <c r="C2941" t="s">
        <v>28</v>
      </c>
      <c r="D2941" t="s">
        <v>229</v>
      </c>
      <c r="E2941">
        <v>97</v>
      </c>
      <c r="F2941">
        <v>438666</v>
      </c>
      <c r="G2941" t="s">
        <v>30</v>
      </c>
      <c r="H2941" s="1">
        <v>43904</v>
      </c>
      <c r="I2941">
        <v>1100</v>
      </c>
      <c r="J2941" t="s">
        <v>4643</v>
      </c>
      <c r="K2941" t="s">
        <v>308</v>
      </c>
      <c r="L2941">
        <v>11</v>
      </c>
      <c r="M2941">
        <v>8</v>
      </c>
      <c r="N2941">
        <v>12</v>
      </c>
      <c r="O2941" t="s">
        <v>33</v>
      </c>
      <c r="P2941" t="s">
        <v>62</v>
      </c>
      <c r="Q2941">
        <v>26218</v>
      </c>
      <c r="R2941" s="1">
        <v>45381</v>
      </c>
      <c r="S2941" t="s">
        <v>58</v>
      </c>
      <c r="T2941">
        <v>662383</v>
      </c>
      <c r="U2941" t="s">
        <v>4644</v>
      </c>
      <c r="V2941">
        <v>979</v>
      </c>
      <c r="W2941">
        <v>640</v>
      </c>
      <c r="X2941">
        <v>1</v>
      </c>
      <c r="Y2941">
        <v>256</v>
      </c>
      <c r="Z2941">
        <v>9</v>
      </c>
      <c r="AA2941">
        <f>Zudio_sales_data[[#This Row],[Price]]*Zudio_sales_data[[#This Row],[Quantity]]</f>
        <v>640</v>
      </c>
      <c r="AB2941" s="1">
        <v>45629</v>
      </c>
      <c r="AC2941">
        <f>_xlfn.DAYS(Zudio_sales_data[[#This Row],[Last Date]],Zudio_sales_data[[#This Row],[Store Open Date]])</f>
        <v>1725</v>
      </c>
      <c r="AD2941" t="str">
        <f>IF(Zudio_sales_data[[#This Row],[Order Date]]&lt;=Zudio_sales_data[[#This Row],[Store Open Date]],"wrong data","right data")</f>
        <v>right data</v>
      </c>
      <c r="AE2941">
        <f>Zudio_sales_data[[#This Row],[Sales Profit]]/Zudio_sales_data[[#This Row],[Quantity]]</f>
        <v>256</v>
      </c>
    </row>
    <row r="2942" spans="1:31" x14ac:dyDescent="0.3">
      <c r="A2942" t="s">
        <v>71</v>
      </c>
      <c r="B2942" t="s">
        <v>38</v>
      </c>
      <c r="C2942" t="s">
        <v>39</v>
      </c>
      <c r="D2942" t="s">
        <v>101</v>
      </c>
      <c r="E2942">
        <v>76</v>
      </c>
      <c r="F2942">
        <v>401287</v>
      </c>
      <c r="G2942" t="s">
        <v>49</v>
      </c>
      <c r="H2942" s="1">
        <v>45316</v>
      </c>
      <c r="I2942">
        <v>1200</v>
      </c>
      <c r="J2942" t="s">
        <v>4645</v>
      </c>
      <c r="K2942" t="s">
        <v>195</v>
      </c>
      <c r="L2942">
        <v>10</v>
      </c>
      <c r="M2942">
        <v>9</v>
      </c>
      <c r="N2942">
        <v>3</v>
      </c>
      <c r="O2942" t="s">
        <v>69</v>
      </c>
      <c r="P2942" t="s">
        <v>34</v>
      </c>
      <c r="Q2942">
        <v>38944</v>
      </c>
      <c r="R2942" s="1">
        <v>45444</v>
      </c>
      <c r="S2942" t="s">
        <v>43</v>
      </c>
      <c r="T2942">
        <v>706796</v>
      </c>
      <c r="U2942" t="s">
        <v>4646</v>
      </c>
      <c r="V2942">
        <v>246</v>
      </c>
      <c r="W2942">
        <v>2057</v>
      </c>
      <c r="X2942">
        <v>1</v>
      </c>
      <c r="Y2942">
        <v>822.8</v>
      </c>
      <c r="Z2942">
        <v>11</v>
      </c>
      <c r="AA2942">
        <f>Zudio_sales_data[[#This Row],[Price]]*Zudio_sales_data[[#This Row],[Quantity]]</f>
        <v>2057</v>
      </c>
      <c r="AB2942" s="1">
        <v>45629</v>
      </c>
      <c r="AC2942">
        <f>_xlfn.DAYS(Zudio_sales_data[[#This Row],[Last Date]],Zudio_sales_data[[#This Row],[Store Open Date]])</f>
        <v>313</v>
      </c>
      <c r="AD2942" t="str">
        <f>IF(Zudio_sales_data[[#This Row],[Order Date]]&lt;=Zudio_sales_data[[#This Row],[Store Open Date]],"wrong data","right data")</f>
        <v>right data</v>
      </c>
      <c r="AE2942">
        <f>Zudio_sales_data[[#This Row],[Sales Profit]]/Zudio_sales_data[[#This Row],[Quantity]]</f>
        <v>822.8</v>
      </c>
    </row>
    <row r="2943" spans="1:31" x14ac:dyDescent="0.3">
      <c r="A2943" t="s">
        <v>55</v>
      </c>
      <c r="B2943" t="s">
        <v>197</v>
      </c>
      <c r="C2943" t="s">
        <v>47</v>
      </c>
      <c r="D2943" t="s">
        <v>29</v>
      </c>
      <c r="E2943">
        <v>86</v>
      </c>
      <c r="F2943">
        <v>426362</v>
      </c>
      <c r="G2943" t="s">
        <v>49</v>
      </c>
      <c r="H2943" s="1">
        <v>45164</v>
      </c>
      <c r="I2943">
        <v>950</v>
      </c>
      <c r="J2943" t="s">
        <v>4647</v>
      </c>
      <c r="K2943" t="s">
        <v>98</v>
      </c>
      <c r="L2943">
        <v>11</v>
      </c>
      <c r="M2943">
        <v>8</v>
      </c>
      <c r="N2943">
        <v>12</v>
      </c>
      <c r="O2943" t="s">
        <v>69</v>
      </c>
      <c r="P2943" t="s">
        <v>34</v>
      </c>
      <c r="Q2943">
        <v>43751</v>
      </c>
      <c r="R2943" s="1">
        <v>45294</v>
      </c>
      <c r="S2943" t="s">
        <v>85</v>
      </c>
      <c r="T2943">
        <v>785141</v>
      </c>
      <c r="U2943" t="s">
        <v>4648</v>
      </c>
      <c r="V2943">
        <v>558</v>
      </c>
      <c r="W2943">
        <v>729</v>
      </c>
      <c r="X2943">
        <v>2</v>
      </c>
      <c r="Y2943">
        <v>583.20000000000005</v>
      </c>
      <c r="Z2943">
        <v>9</v>
      </c>
      <c r="AA2943">
        <f>Zudio_sales_data[[#This Row],[Price]]*Zudio_sales_data[[#This Row],[Quantity]]</f>
        <v>1458</v>
      </c>
      <c r="AB2943" s="1">
        <v>45629</v>
      </c>
      <c r="AC2943">
        <f>_xlfn.DAYS(Zudio_sales_data[[#This Row],[Last Date]],Zudio_sales_data[[#This Row],[Store Open Date]])</f>
        <v>465</v>
      </c>
      <c r="AD2943" t="str">
        <f>IF(Zudio_sales_data[[#This Row],[Order Date]]&lt;=Zudio_sales_data[[#This Row],[Store Open Date]],"wrong data","right data")</f>
        <v>right data</v>
      </c>
      <c r="AE2943">
        <f>Zudio_sales_data[[#This Row],[Sales Profit]]/Zudio_sales_data[[#This Row],[Quantity]]</f>
        <v>291.60000000000002</v>
      </c>
    </row>
    <row r="2944" spans="1:31" x14ac:dyDescent="0.3">
      <c r="A2944" t="s">
        <v>55</v>
      </c>
      <c r="B2944" t="s">
        <v>275</v>
      </c>
      <c r="C2944" t="s">
        <v>28</v>
      </c>
      <c r="D2944" t="s">
        <v>112</v>
      </c>
      <c r="E2944">
        <v>49</v>
      </c>
      <c r="F2944">
        <v>425342</v>
      </c>
      <c r="G2944" t="s">
        <v>30</v>
      </c>
      <c r="H2944" s="1">
        <v>44808</v>
      </c>
      <c r="I2944">
        <v>800</v>
      </c>
      <c r="J2944" t="s">
        <v>2607</v>
      </c>
      <c r="K2944" t="s">
        <v>550</v>
      </c>
      <c r="L2944">
        <v>10</v>
      </c>
      <c r="M2944">
        <v>7</v>
      </c>
      <c r="N2944">
        <v>15</v>
      </c>
      <c r="O2944" t="s">
        <v>69</v>
      </c>
      <c r="P2944" t="s">
        <v>52</v>
      </c>
      <c r="Q2944">
        <v>49450</v>
      </c>
      <c r="R2944" s="1">
        <v>45617</v>
      </c>
      <c r="S2944" t="s">
        <v>35</v>
      </c>
      <c r="T2944">
        <v>308702</v>
      </c>
      <c r="U2944" t="s">
        <v>4649</v>
      </c>
      <c r="V2944">
        <v>781</v>
      </c>
      <c r="W2944">
        <v>1339</v>
      </c>
      <c r="X2944">
        <v>6</v>
      </c>
      <c r="Y2944">
        <v>3213.6</v>
      </c>
      <c r="Z2944">
        <v>9</v>
      </c>
      <c r="AA2944">
        <f>Zudio_sales_data[[#This Row],[Price]]*Zudio_sales_data[[#This Row],[Quantity]]</f>
        <v>8034</v>
      </c>
      <c r="AB2944" s="1">
        <v>45629</v>
      </c>
      <c r="AC2944">
        <f>_xlfn.DAYS(Zudio_sales_data[[#This Row],[Last Date]],Zudio_sales_data[[#This Row],[Store Open Date]])</f>
        <v>821</v>
      </c>
      <c r="AD2944" t="str">
        <f>IF(Zudio_sales_data[[#This Row],[Order Date]]&lt;=Zudio_sales_data[[#This Row],[Store Open Date]],"wrong data","right data")</f>
        <v>right data</v>
      </c>
      <c r="AE2944">
        <f>Zudio_sales_data[[#This Row],[Sales Profit]]/Zudio_sales_data[[#This Row],[Quantity]]</f>
        <v>535.6</v>
      </c>
    </row>
    <row r="2945" spans="1:31" x14ac:dyDescent="0.3">
      <c r="A2945" t="s">
        <v>26</v>
      </c>
      <c r="B2945" t="s">
        <v>275</v>
      </c>
      <c r="C2945" t="s">
        <v>47</v>
      </c>
      <c r="D2945" t="s">
        <v>82</v>
      </c>
      <c r="E2945">
        <v>67</v>
      </c>
      <c r="F2945">
        <v>426529</v>
      </c>
      <c r="G2945" t="s">
        <v>30</v>
      </c>
      <c r="H2945" s="1">
        <v>44099</v>
      </c>
      <c r="I2945">
        <v>1300</v>
      </c>
      <c r="J2945" t="s">
        <v>4650</v>
      </c>
      <c r="K2945" t="s">
        <v>165</v>
      </c>
      <c r="L2945">
        <v>10</v>
      </c>
      <c r="M2945">
        <v>9</v>
      </c>
      <c r="N2945">
        <v>20</v>
      </c>
      <c r="O2945" t="s">
        <v>33</v>
      </c>
      <c r="P2945" t="s">
        <v>52</v>
      </c>
      <c r="Q2945">
        <v>47784</v>
      </c>
      <c r="R2945" s="1">
        <v>45401</v>
      </c>
      <c r="S2945" t="s">
        <v>63</v>
      </c>
      <c r="T2945">
        <v>518439</v>
      </c>
      <c r="U2945" t="s">
        <v>4651</v>
      </c>
      <c r="V2945">
        <v>511</v>
      </c>
      <c r="W2945">
        <v>2138</v>
      </c>
      <c r="X2945">
        <v>8</v>
      </c>
      <c r="Y2945">
        <v>6841.6</v>
      </c>
      <c r="Z2945">
        <v>11</v>
      </c>
      <c r="AA2945">
        <f>Zudio_sales_data[[#This Row],[Price]]*Zudio_sales_data[[#This Row],[Quantity]]</f>
        <v>17104</v>
      </c>
      <c r="AB2945" s="1">
        <v>45629</v>
      </c>
      <c r="AC2945">
        <f>_xlfn.DAYS(Zudio_sales_data[[#This Row],[Last Date]],Zudio_sales_data[[#This Row],[Store Open Date]])</f>
        <v>1530</v>
      </c>
      <c r="AD2945" t="str">
        <f>IF(Zudio_sales_data[[#This Row],[Order Date]]&lt;=Zudio_sales_data[[#This Row],[Store Open Date]],"wrong data","right data")</f>
        <v>right data</v>
      </c>
      <c r="AE2945">
        <f>Zudio_sales_data[[#This Row],[Sales Profit]]/Zudio_sales_data[[#This Row],[Quantity]]</f>
        <v>855.2</v>
      </c>
    </row>
    <row r="2946" spans="1:31" x14ac:dyDescent="0.3">
      <c r="A2946" t="s">
        <v>139</v>
      </c>
      <c r="B2946" t="s">
        <v>208</v>
      </c>
      <c r="C2946" t="s">
        <v>28</v>
      </c>
      <c r="D2946" t="s">
        <v>112</v>
      </c>
      <c r="E2946">
        <v>33</v>
      </c>
      <c r="F2946">
        <v>437682</v>
      </c>
      <c r="G2946" t="s">
        <v>30</v>
      </c>
      <c r="H2946" s="1">
        <v>45076</v>
      </c>
      <c r="I2946">
        <v>1400</v>
      </c>
      <c r="J2946" t="s">
        <v>4652</v>
      </c>
      <c r="K2946" t="s">
        <v>210</v>
      </c>
      <c r="L2946">
        <v>10</v>
      </c>
      <c r="M2946">
        <v>7</v>
      </c>
      <c r="N2946">
        <v>16</v>
      </c>
      <c r="O2946" t="s">
        <v>69</v>
      </c>
      <c r="P2946" t="s">
        <v>90</v>
      </c>
      <c r="Q2946">
        <v>44502</v>
      </c>
      <c r="R2946" s="1">
        <v>45556</v>
      </c>
      <c r="S2946" t="s">
        <v>131</v>
      </c>
      <c r="T2946">
        <v>780955</v>
      </c>
      <c r="U2946" t="s">
        <v>4653</v>
      </c>
      <c r="V2946">
        <v>611</v>
      </c>
      <c r="W2946">
        <v>1985</v>
      </c>
      <c r="X2946">
        <v>5</v>
      </c>
      <c r="Y2946">
        <v>3970</v>
      </c>
      <c r="Z2946">
        <v>9</v>
      </c>
      <c r="AA2946">
        <f>Zudio_sales_data[[#This Row],[Price]]*Zudio_sales_data[[#This Row],[Quantity]]</f>
        <v>9925</v>
      </c>
      <c r="AB2946" s="1">
        <v>45629</v>
      </c>
      <c r="AC2946">
        <f>_xlfn.DAYS(Zudio_sales_data[[#This Row],[Last Date]],Zudio_sales_data[[#This Row],[Store Open Date]])</f>
        <v>553</v>
      </c>
      <c r="AD2946" t="str">
        <f>IF(Zudio_sales_data[[#This Row],[Order Date]]&lt;=Zudio_sales_data[[#This Row],[Store Open Date]],"wrong data","right data")</f>
        <v>right data</v>
      </c>
      <c r="AE2946">
        <f>Zudio_sales_data[[#This Row],[Sales Profit]]/Zudio_sales_data[[#This Row],[Quantity]]</f>
        <v>794</v>
      </c>
    </row>
    <row r="2947" spans="1:31" x14ac:dyDescent="0.3">
      <c r="A2947" t="s">
        <v>117</v>
      </c>
      <c r="B2947" t="s">
        <v>183</v>
      </c>
      <c r="C2947" t="s">
        <v>47</v>
      </c>
      <c r="D2947" t="s">
        <v>66</v>
      </c>
      <c r="E2947">
        <v>5</v>
      </c>
      <c r="F2947">
        <v>408218</v>
      </c>
      <c r="G2947" t="s">
        <v>49</v>
      </c>
      <c r="H2947" s="1">
        <v>45250</v>
      </c>
      <c r="I2947">
        <v>1000</v>
      </c>
      <c r="J2947" t="s">
        <v>4654</v>
      </c>
      <c r="K2947" t="s">
        <v>609</v>
      </c>
      <c r="L2947">
        <v>11</v>
      </c>
      <c r="M2947">
        <v>8</v>
      </c>
      <c r="N2947">
        <v>7</v>
      </c>
      <c r="O2947" t="s">
        <v>33</v>
      </c>
      <c r="P2947" t="s">
        <v>90</v>
      </c>
      <c r="Q2947">
        <v>59319</v>
      </c>
      <c r="R2947" s="1">
        <v>45573</v>
      </c>
      <c r="S2947" t="s">
        <v>115</v>
      </c>
      <c r="T2947">
        <v>525316</v>
      </c>
      <c r="U2947" t="s">
        <v>4655</v>
      </c>
      <c r="V2947">
        <v>718</v>
      </c>
      <c r="W2947">
        <v>2190</v>
      </c>
      <c r="X2947">
        <v>6</v>
      </c>
      <c r="Y2947">
        <v>5256</v>
      </c>
      <c r="Z2947">
        <v>9</v>
      </c>
      <c r="AA2947">
        <f>Zudio_sales_data[[#This Row],[Price]]*Zudio_sales_data[[#This Row],[Quantity]]</f>
        <v>13140</v>
      </c>
      <c r="AB2947" s="1">
        <v>45629</v>
      </c>
      <c r="AC2947">
        <f>_xlfn.DAYS(Zudio_sales_data[[#This Row],[Last Date]],Zudio_sales_data[[#This Row],[Store Open Date]])</f>
        <v>379</v>
      </c>
      <c r="AD2947" t="str">
        <f>IF(Zudio_sales_data[[#This Row],[Order Date]]&lt;=Zudio_sales_data[[#This Row],[Store Open Date]],"wrong data","right data")</f>
        <v>right data</v>
      </c>
      <c r="AE2947">
        <f>Zudio_sales_data[[#This Row],[Sales Profit]]/Zudio_sales_data[[#This Row],[Quantity]]</f>
        <v>876</v>
      </c>
    </row>
    <row r="2948" spans="1:31" x14ac:dyDescent="0.3">
      <c r="A2948" t="s">
        <v>110</v>
      </c>
      <c r="B2948" t="s">
        <v>275</v>
      </c>
      <c r="C2948" t="s">
        <v>47</v>
      </c>
      <c r="D2948" t="s">
        <v>87</v>
      </c>
      <c r="E2948">
        <v>80</v>
      </c>
      <c r="F2948">
        <v>429715</v>
      </c>
      <c r="G2948" t="s">
        <v>49</v>
      </c>
      <c r="H2948" s="1">
        <v>44657</v>
      </c>
      <c r="I2948">
        <v>1000</v>
      </c>
      <c r="J2948" t="s">
        <v>4656</v>
      </c>
      <c r="K2948" t="s">
        <v>261</v>
      </c>
      <c r="L2948">
        <v>10</v>
      </c>
      <c r="M2948">
        <v>9</v>
      </c>
      <c r="N2948">
        <v>15</v>
      </c>
      <c r="O2948" t="s">
        <v>69</v>
      </c>
      <c r="P2948" t="s">
        <v>52</v>
      </c>
      <c r="Q2948">
        <v>21255</v>
      </c>
      <c r="R2948" s="1">
        <v>45595</v>
      </c>
      <c r="S2948" t="s">
        <v>115</v>
      </c>
      <c r="T2948">
        <v>430700</v>
      </c>
      <c r="U2948" t="s">
        <v>4657</v>
      </c>
      <c r="V2948">
        <v>984</v>
      </c>
      <c r="W2948">
        <v>714</v>
      </c>
      <c r="X2948">
        <v>2</v>
      </c>
      <c r="Y2948">
        <v>571.20000000000005</v>
      </c>
      <c r="Z2948">
        <v>11</v>
      </c>
      <c r="AA2948">
        <f>Zudio_sales_data[[#This Row],[Price]]*Zudio_sales_data[[#This Row],[Quantity]]</f>
        <v>1428</v>
      </c>
      <c r="AB2948" s="1">
        <v>45629</v>
      </c>
      <c r="AC2948">
        <f>_xlfn.DAYS(Zudio_sales_data[[#This Row],[Last Date]],Zudio_sales_data[[#This Row],[Store Open Date]])</f>
        <v>972</v>
      </c>
      <c r="AD2948" t="str">
        <f>IF(Zudio_sales_data[[#This Row],[Order Date]]&lt;=Zudio_sales_data[[#This Row],[Store Open Date]],"wrong data","right data")</f>
        <v>right data</v>
      </c>
      <c r="AE2948">
        <f>Zudio_sales_data[[#This Row],[Sales Profit]]/Zudio_sales_data[[#This Row],[Quantity]]</f>
        <v>285.60000000000002</v>
      </c>
    </row>
    <row r="2949" spans="1:31" x14ac:dyDescent="0.3">
      <c r="A2949" t="s">
        <v>37</v>
      </c>
      <c r="B2949" t="s">
        <v>121</v>
      </c>
      <c r="C2949" t="s">
        <v>47</v>
      </c>
      <c r="D2949" t="s">
        <v>101</v>
      </c>
      <c r="E2949">
        <v>37</v>
      </c>
      <c r="F2949">
        <v>425409</v>
      </c>
      <c r="G2949" t="s">
        <v>30</v>
      </c>
      <c r="H2949" s="1">
        <v>44628</v>
      </c>
      <c r="I2949">
        <v>800</v>
      </c>
      <c r="J2949" t="s">
        <v>4658</v>
      </c>
      <c r="K2949" t="s">
        <v>74</v>
      </c>
      <c r="L2949">
        <v>10</v>
      </c>
      <c r="M2949">
        <v>7</v>
      </c>
      <c r="N2949">
        <v>12</v>
      </c>
      <c r="O2949" t="s">
        <v>33</v>
      </c>
      <c r="P2949" t="s">
        <v>90</v>
      </c>
      <c r="Q2949">
        <v>42171</v>
      </c>
      <c r="R2949" s="1">
        <v>45479</v>
      </c>
      <c r="S2949" t="s">
        <v>95</v>
      </c>
      <c r="T2949">
        <v>949605</v>
      </c>
      <c r="U2949" t="s">
        <v>4659</v>
      </c>
      <c r="V2949">
        <v>339</v>
      </c>
      <c r="W2949">
        <v>1749</v>
      </c>
      <c r="X2949">
        <v>5</v>
      </c>
      <c r="Y2949">
        <v>3498</v>
      </c>
      <c r="Z2949">
        <v>9</v>
      </c>
      <c r="AA2949">
        <f>Zudio_sales_data[[#This Row],[Price]]*Zudio_sales_data[[#This Row],[Quantity]]</f>
        <v>8745</v>
      </c>
      <c r="AB2949" s="1">
        <v>45629</v>
      </c>
      <c r="AC2949">
        <f>_xlfn.DAYS(Zudio_sales_data[[#This Row],[Last Date]],Zudio_sales_data[[#This Row],[Store Open Date]])</f>
        <v>1001</v>
      </c>
      <c r="AD2949" t="str">
        <f>IF(Zudio_sales_data[[#This Row],[Order Date]]&lt;=Zudio_sales_data[[#This Row],[Store Open Date]],"wrong data","right data")</f>
        <v>right data</v>
      </c>
      <c r="AE2949">
        <f>Zudio_sales_data[[#This Row],[Sales Profit]]/Zudio_sales_data[[#This Row],[Quantity]]</f>
        <v>699.6</v>
      </c>
    </row>
    <row r="2950" spans="1:31" x14ac:dyDescent="0.3">
      <c r="A2950" t="s">
        <v>55</v>
      </c>
      <c r="B2950" t="s">
        <v>225</v>
      </c>
      <c r="C2950" t="s">
        <v>47</v>
      </c>
      <c r="D2950" t="s">
        <v>129</v>
      </c>
      <c r="E2950">
        <v>24</v>
      </c>
      <c r="F2950">
        <v>439422</v>
      </c>
      <c r="G2950" t="s">
        <v>49</v>
      </c>
      <c r="H2950" s="1">
        <v>44397</v>
      </c>
      <c r="I2950">
        <v>1300</v>
      </c>
      <c r="J2950" t="s">
        <v>4660</v>
      </c>
      <c r="K2950" t="s">
        <v>678</v>
      </c>
      <c r="L2950">
        <v>11</v>
      </c>
      <c r="M2950">
        <v>8</v>
      </c>
      <c r="N2950">
        <v>4</v>
      </c>
      <c r="O2950" t="s">
        <v>33</v>
      </c>
      <c r="P2950" t="s">
        <v>90</v>
      </c>
      <c r="Q2950">
        <v>22229</v>
      </c>
      <c r="R2950" s="1">
        <v>45328</v>
      </c>
      <c r="S2950" t="s">
        <v>91</v>
      </c>
      <c r="T2950">
        <v>484157</v>
      </c>
      <c r="U2950" t="s">
        <v>4661</v>
      </c>
      <c r="V2950">
        <v>448</v>
      </c>
      <c r="W2950">
        <v>2955</v>
      </c>
      <c r="X2950">
        <v>3</v>
      </c>
      <c r="Y2950">
        <v>3546</v>
      </c>
      <c r="Z2950">
        <v>9</v>
      </c>
      <c r="AA2950">
        <f>Zudio_sales_data[[#This Row],[Price]]*Zudio_sales_data[[#This Row],[Quantity]]</f>
        <v>8865</v>
      </c>
      <c r="AB2950" s="1">
        <v>45629</v>
      </c>
      <c r="AC2950">
        <f>_xlfn.DAYS(Zudio_sales_data[[#This Row],[Last Date]],Zudio_sales_data[[#This Row],[Store Open Date]])</f>
        <v>1232</v>
      </c>
      <c r="AD2950" t="str">
        <f>IF(Zudio_sales_data[[#This Row],[Order Date]]&lt;=Zudio_sales_data[[#This Row],[Store Open Date]],"wrong data","right data")</f>
        <v>right data</v>
      </c>
      <c r="AE2950">
        <f>Zudio_sales_data[[#This Row],[Sales Profit]]/Zudio_sales_data[[#This Row],[Quantity]]</f>
        <v>1182</v>
      </c>
    </row>
    <row r="2951" spans="1:31" x14ac:dyDescent="0.3">
      <c r="A2951" t="s">
        <v>45</v>
      </c>
      <c r="B2951" t="s">
        <v>317</v>
      </c>
      <c r="C2951" t="s">
        <v>47</v>
      </c>
      <c r="D2951" t="s">
        <v>229</v>
      </c>
      <c r="E2951">
        <v>31</v>
      </c>
      <c r="F2951">
        <v>424372</v>
      </c>
      <c r="G2951" t="s">
        <v>30</v>
      </c>
      <c r="H2951" s="1">
        <v>45339</v>
      </c>
      <c r="I2951">
        <v>1100</v>
      </c>
      <c r="J2951" t="s">
        <v>4662</v>
      </c>
      <c r="K2951" t="s">
        <v>108</v>
      </c>
      <c r="L2951">
        <v>10</v>
      </c>
      <c r="M2951">
        <v>7</v>
      </c>
      <c r="N2951">
        <v>15</v>
      </c>
      <c r="O2951" t="s">
        <v>69</v>
      </c>
      <c r="P2951" t="s">
        <v>34</v>
      </c>
      <c r="Q2951">
        <v>53499</v>
      </c>
      <c r="R2951" s="1">
        <v>45353</v>
      </c>
      <c r="S2951" t="s">
        <v>58</v>
      </c>
      <c r="T2951">
        <v>423464</v>
      </c>
      <c r="U2951" t="s">
        <v>4663</v>
      </c>
      <c r="V2951">
        <v>493</v>
      </c>
      <c r="W2951">
        <v>1419</v>
      </c>
      <c r="X2951">
        <v>1</v>
      </c>
      <c r="Y2951">
        <v>567.6</v>
      </c>
      <c r="Z2951">
        <v>9</v>
      </c>
      <c r="AA2951">
        <f>Zudio_sales_data[[#This Row],[Price]]*Zudio_sales_data[[#This Row],[Quantity]]</f>
        <v>1419</v>
      </c>
      <c r="AB2951" s="1">
        <v>45629</v>
      </c>
      <c r="AC2951">
        <f>_xlfn.DAYS(Zudio_sales_data[[#This Row],[Last Date]],Zudio_sales_data[[#This Row],[Store Open Date]])</f>
        <v>290</v>
      </c>
      <c r="AD2951" t="str">
        <f>IF(Zudio_sales_data[[#This Row],[Order Date]]&lt;=Zudio_sales_data[[#This Row],[Store Open Date]],"wrong data","right data")</f>
        <v>right data</v>
      </c>
      <c r="AE2951">
        <f>Zudio_sales_data[[#This Row],[Sales Profit]]/Zudio_sales_data[[#This Row],[Quantity]]</f>
        <v>567.6</v>
      </c>
    </row>
    <row r="2952" spans="1:31" x14ac:dyDescent="0.3">
      <c r="A2952" t="s">
        <v>110</v>
      </c>
      <c r="B2952" t="s">
        <v>163</v>
      </c>
      <c r="C2952" t="s">
        <v>39</v>
      </c>
      <c r="D2952" t="s">
        <v>82</v>
      </c>
      <c r="E2952">
        <v>63</v>
      </c>
      <c r="F2952">
        <v>420649</v>
      </c>
      <c r="G2952" t="s">
        <v>30</v>
      </c>
      <c r="H2952" s="1">
        <v>44783</v>
      </c>
      <c r="I2952">
        <v>950</v>
      </c>
      <c r="J2952" t="s">
        <v>4664</v>
      </c>
      <c r="K2952" t="s">
        <v>265</v>
      </c>
      <c r="L2952">
        <v>10</v>
      </c>
      <c r="M2952">
        <v>7</v>
      </c>
      <c r="N2952">
        <v>5</v>
      </c>
      <c r="O2952" t="s">
        <v>33</v>
      </c>
      <c r="P2952" t="s">
        <v>62</v>
      </c>
      <c r="Q2952">
        <v>89546</v>
      </c>
      <c r="R2952" s="1">
        <v>45575</v>
      </c>
      <c r="S2952" t="s">
        <v>115</v>
      </c>
      <c r="T2952">
        <v>146572</v>
      </c>
      <c r="U2952" t="s">
        <v>4665</v>
      </c>
      <c r="V2952">
        <v>436</v>
      </c>
      <c r="W2952">
        <v>2837</v>
      </c>
      <c r="X2952">
        <v>2</v>
      </c>
      <c r="Y2952">
        <v>2269.6</v>
      </c>
      <c r="Z2952">
        <v>9</v>
      </c>
      <c r="AA2952">
        <f>Zudio_sales_data[[#This Row],[Price]]*Zudio_sales_data[[#This Row],[Quantity]]</f>
        <v>5674</v>
      </c>
      <c r="AB2952" s="1">
        <v>45629</v>
      </c>
      <c r="AC2952">
        <f>_xlfn.DAYS(Zudio_sales_data[[#This Row],[Last Date]],Zudio_sales_data[[#This Row],[Store Open Date]])</f>
        <v>846</v>
      </c>
      <c r="AD2952" t="str">
        <f>IF(Zudio_sales_data[[#This Row],[Order Date]]&lt;=Zudio_sales_data[[#This Row],[Store Open Date]],"wrong data","right data")</f>
        <v>right data</v>
      </c>
      <c r="AE2952">
        <f>Zudio_sales_data[[#This Row],[Sales Profit]]/Zudio_sales_data[[#This Row],[Quantity]]</f>
        <v>1134.8</v>
      </c>
    </row>
    <row r="2953" spans="1:31" x14ac:dyDescent="0.3">
      <c r="A2953" t="s">
        <v>110</v>
      </c>
      <c r="B2953" t="s">
        <v>163</v>
      </c>
      <c r="C2953" t="s">
        <v>47</v>
      </c>
      <c r="D2953" t="s">
        <v>66</v>
      </c>
      <c r="E2953">
        <v>97</v>
      </c>
      <c r="F2953">
        <v>428833</v>
      </c>
      <c r="G2953" t="s">
        <v>30</v>
      </c>
      <c r="H2953" s="1">
        <v>45361</v>
      </c>
      <c r="I2953">
        <v>950</v>
      </c>
      <c r="J2953" t="s">
        <v>1180</v>
      </c>
      <c r="K2953" t="s">
        <v>428</v>
      </c>
      <c r="L2953">
        <v>9</v>
      </c>
      <c r="M2953">
        <v>8</v>
      </c>
      <c r="N2953">
        <v>13</v>
      </c>
      <c r="O2953" t="s">
        <v>33</v>
      </c>
      <c r="P2953" t="s">
        <v>52</v>
      </c>
      <c r="Q2953">
        <v>73856</v>
      </c>
      <c r="R2953" s="1">
        <v>45590</v>
      </c>
      <c r="S2953" t="s">
        <v>115</v>
      </c>
      <c r="T2953">
        <v>934953</v>
      </c>
      <c r="U2953" t="s">
        <v>244</v>
      </c>
      <c r="V2953">
        <v>813</v>
      </c>
      <c r="W2953">
        <v>644</v>
      </c>
      <c r="X2953">
        <v>5</v>
      </c>
      <c r="Y2953">
        <v>1288</v>
      </c>
      <c r="Z2953">
        <v>11</v>
      </c>
      <c r="AA2953">
        <f>Zudio_sales_data[[#This Row],[Price]]*Zudio_sales_data[[#This Row],[Quantity]]</f>
        <v>3220</v>
      </c>
      <c r="AB2953" s="1">
        <v>45629</v>
      </c>
      <c r="AC2953">
        <f>_xlfn.DAYS(Zudio_sales_data[[#This Row],[Last Date]],Zudio_sales_data[[#This Row],[Store Open Date]])</f>
        <v>268</v>
      </c>
      <c r="AD2953" t="str">
        <f>IF(Zudio_sales_data[[#This Row],[Order Date]]&lt;=Zudio_sales_data[[#This Row],[Store Open Date]],"wrong data","right data")</f>
        <v>right data</v>
      </c>
      <c r="AE2953">
        <f>Zudio_sales_data[[#This Row],[Sales Profit]]/Zudio_sales_data[[#This Row],[Quantity]]</f>
        <v>257.60000000000002</v>
      </c>
    </row>
    <row r="2954" spans="1:31" x14ac:dyDescent="0.3">
      <c r="A2954" t="s">
        <v>139</v>
      </c>
      <c r="B2954" t="s">
        <v>153</v>
      </c>
      <c r="C2954" t="s">
        <v>28</v>
      </c>
      <c r="D2954" t="s">
        <v>77</v>
      </c>
      <c r="E2954">
        <v>6</v>
      </c>
      <c r="F2954">
        <v>435765</v>
      </c>
      <c r="G2954" t="s">
        <v>30</v>
      </c>
      <c r="H2954" s="1">
        <v>45155</v>
      </c>
      <c r="I2954">
        <v>1400</v>
      </c>
      <c r="J2954" t="s">
        <v>4666</v>
      </c>
      <c r="K2954" t="s">
        <v>397</v>
      </c>
      <c r="L2954">
        <v>11</v>
      </c>
      <c r="M2954">
        <v>8</v>
      </c>
      <c r="N2954">
        <v>4</v>
      </c>
      <c r="O2954" t="s">
        <v>33</v>
      </c>
      <c r="P2954" t="s">
        <v>90</v>
      </c>
      <c r="Q2954">
        <v>46967</v>
      </c>
      <c r="R2954" s="1">
        <v>45315</v>
      </c>
      <c r="S2954" t="s">
        <v>85</v>
      </c>
      <c r="T2954">
        <v>387652</v>
      </c>
      <c r="U2954" t="s">
        <v>2087</v>
      </c>
      <c r="V2954">
        <v>367</v>
      </c>
      <c r="W2954">
        <v>1089</v>
      </c>
      <c r="X2954">
        <v>7</v>
      </c>
      <c r="Y2954">
        <v>3049.2</v>
      </c>
      <c r="Z2954">
        <v>9</v>
      </c>
      <c r="AA2954">
        <f>Zudio_sales_data[[#This Row],[Price]]*Zudio_sales_data[[#This Row],[Quantity]]</f>
        <v>7623</v>
      </c>
      <c r="AB2954" s="1">
        <v>45629</v>
      </c>
      <c r="AC2954">
        <f>_xlfn.DAYS(Zudio_sales_data[[#This Row],[Last Date]],Zudio_sales_data[[#This Row],[Store Open Date]])</f>
        <v>474</v>
      </c>
      <c r="AD2954" t="str">
        <f>IF(Zudio_sales_data[[#This Row],[Order Date]]&lt;=Zudio_sales_data[[#This Row],[Store Open Date]],"wrong data","right data")</f>
        <v>right data</v>
      </c>
      <c r="AE2954">
        <f>Zudio_sales_data[[#This Row],[Sales Profit]]/Zudio_sales_data[[#This Row],[Quantity]]</f>
        <v>435.59999999999997</v>
      </c>
    </row>
    <row r="2955" spans="1:31" x14ac:dyDescent="0.3">
      <c r="A2955" t="s">
        <v>55</v>
      </c>
      <c r="B2955" t="s">
        <v>100</v>
      </c>
      <c r="C2955" t="s">
        <v>39</v>
      </c>
      <c r="D2955" t="s">
        <v>129</v>
      </c>
      <c r="E2955">
        <v>41</v>
      </c>
      <c r="F2955">
        <v>400976</v>
      </c>
      <c r="G2955" t="s">
        <v>49</v>
      </c>
      <c r="H2955" s="1">
        <v>44407</v>
      </c>
      <c r="I2955">
        <v>1300</v>
      </c>
      <c r="J2955" t="s">
        <v>4667</v>
      </c>
      <c r="K2955" t="s">
        <v>715</v>
      </c>
      <c r="L2955">
        <v>11</v>
      </c>
      <c r="M2955">
        <v>8</v>
      </c>
      <c r="N2955">
        <v>6</v>
      </c>
      <c r="O2955" t="s">
        <v>69</v>
      </c>
      <c r="P2955" t="s">
        <v>52</v>
      </c>
      <c r="Q2955">
        <v>33537</v>
      </c>
      <c r="R2955" s="1">
        <v>45528</v>
      </c>
      <c r="S2955" t="s">
        <v>53</v>
      </c>
      <c r="T2955">
        <v>182531</v>
      </c>
      <c r="U2955" t="s">
        <v>4668</v>
      </c>
      <c r="V2955">
        <v>256</v>
      </c>
      <c r="W2955">
        <v>2261</v>
      </c>
      <c r="X2955">
        <v>2</v>
      </c>
      <c r="Y2955">
        <v>1808.8</v>
      </c>
      <c r="Z2955">
        <v>9</v>
      </c>
      <c r="AA2955">
        <f>Zudio_sales_data[[#This Row],[Price]]*Zudio_sales_data[[#This Row],[Quantity]]</f>
        <v>4522</v>
      </c>
      <c r="AB2955" s="1">
        <v>45629</v>
      </c>
      <c r="AC2955">
        <f>_xlfn.DAYS(Zudio_sales_data[[#This Row],[Last Date]],Zudio_sales_data[[#This Row],[Store Open Date]])</f>
        <v>1222</v>
      </c>
      <c r="AD2955" t="str">
        <f>IF(Zudio_sales_data[[#This Row],[Order Date]]&lt;=Zudio_sales_data[[#This Row],[Store Open Date]],"wrong data","right data")</f>
        <v>right data</v>
      </c>
      <c r="AE2955">
        <f>Zudio_sales_data[[#This Row],[Sales Profit]]/Zudio_sales_data[[#This Row],[Quantity]]</f>
        <v>904.4</v>
      </c>
    </row>
    <row r="2956" spans="1:31" x14ac:dyDescent="0.3">
      <c r="A2956" t="s">
        <v>37</v>
      </c>
      <c r="B2956" t="s">
        <v>257</v>
      </c>
      <c r="C2956" t="s">
        <v>47</v>
      </c>
      <c r="D2956" t="s">
        <v>112</v>
      </c>
      <c r="E2956">
        <v>10</v>
      </c>
      <c r="F2956">
        <v>412988</v>
      </c>
      <c r="G2956" t="s">
        <v>49</v>
      </c>
      <c r="H2956" s="1">
        <v>43947</v>
      </c>
      <c r="I2956">
        <v>800</v>
      </c>
      <c r="J2956" t="s">
        <v>4669</v>
      </c>
      <c r="K2956" t="s">
        <v>268</v>
      </c>
      <c r="L2956">
        <v>11</v>
      </c>
      <c r="M2956">
        <v>8</v>
      </c>
      <c r="N2956">
        <v>4</v>
      </c>
      <c r="O2956" t="s">
        <v>69</v>
      </c>
      <c r="P2956" t="s">
        <v>90</v>
      </c>
      <c r="Q2956">
        <v>97867</v>
      </c>
      <c r="R2956" s="1">
        <v>45380</v>
      </c>
      <c r="S2956" t="s">
        <v>58</v>
      </c>
      <c r="T2956">
        <v>551005</v>
      </c>
      <c r="U2956" t="s">
        <v>4670</v>
      </c>
      <c r="V2956">
        <v>613</v>
      </c>
      <c r="W2956">
        <v>953</v>
      </c>
      <c r="X2956">
        <v>7</v>
      </c>
      <c r="Y2956">
        <v>2668.4</v>
      </c>
      <c r="Z2956">
        <v>9</v>
      </c>
      <c r="AA2956">
        <f>Zudio_sales_data[[#This Row],[Price]]*Zudio_sales_data[[#This Row],[Quantity]]</f>
        <v>6671</v>
      </c>
      <c r="AB2956" s="1">
        <v>45629</v>
      </c>
      <c r="AC2956">
        <f>_xlfn.DAYS(Zudio_sales_data[[#This Row],[Last Date]],Zudio_sales_data[[#This Row],[Store Open Date]])</f>
        <v>1682</v>
      </c>
      <c r="AD2956" t="str">
        <f>IF(Zudio_sales_data[[#This Row],[Order Date]]&lt;=Zudio_sales_data[[#This Row],[Store Open Date]],"wrong data","right data")</f>
        <v>right data</v>
      </c>
      <c r="AE2956">
        <f>Zudio_sales_data[[#This Row],[Sales Profit]]/Zudio_sales_data[[#This Row],[Quantity]]</f>
        <v>381.2</v>
      </c>
    </row>
    <row r="2957" spans="1:31" x14ac:dyDescent="0.3">
      <c r="A2957" t="s">
        <v>110</v>
      </c>
      <c r="B2957" t="s">
        <v>365</v>
      </c>
      <c r="C2957" t="s">
        <v>28</v>
      </c>
      <c r="D2957" t="s">
        <v>48</v>
      </c>
      <c r="E2957">
        <v>27</v>
      </c>
      <c r="F2957">
        <v>404542</v>
      </c>
      <c r="G2957" t="s">
        <v>49</v>
      </c>
      <c r="H2957" s="1">
        <v>45017</v>
      </c>
      <c r="I2957">
        <v>1000</v>
      </c>
      <c r="J2957" t="s">
        <v>4671</v>
      </c>
      <c r="K2957" t="s">
        <v>271</v>
      </c>
      <c r="L2957">
        <v>11</v>
      </c>
      <c r="M2957">
        <v>8</v>
      </c>
      <c r="N2957">
        <v>6</v>
      </c>
      <c r="O2957" t="s">
        <v>69</v>
      </c>
      <c r="P2957" t="s">
        <v>34</v>
      </c>
      <c r="Q2957">
        <v>53409</v>
      </c>
      <c r="R2957" s="1">
        <v>45511</v>
      </c>
      <c r="S2957" t="s">
        <v>53</v>
      </c>
      <c r="T2957">
        <v>678296</v>
      </c>
      <c r="U2957" t="s">
        <v>4672</v>
      </c>
      <c r="V2957">
        <v>874</v>
      </c>
      <c r="W2957">
        <v>669</v>
      </c>
      <c r="X2957">
        <v>1</v>
      </c>
      <c r="Y2957">
        <v>267.60000000000002</v>
      </c>
      <c r="Z2957">
        <v>9</v>
      </c>
      <c r="AA2957">
        <f>Zudio_sales_data[[#This Row],[Price]]*Zudio_sales_data[[#This Row],[Quantity]]</f>
        <v>669</v>
      </c>
      <c r="AB2957" s="1">
        <v>45629</v>
      </c>
      <c r="AC2957">
        <f>_xlfn.DAYS(Zudio_sales_data[[#This Row],[Last Date]],Zudio_sales_data[[#This Row],[Store Open Date]])</f>
        <v>612</v>
      </c>
      <c r="AD2957" t="str">
        <f>IF(Zudio_sales_data[[#This Row],[Order Date]]&lt;=Zudio_sales_data[[#This Row],[Store Open Date]],"wrong data","right data")</f>
        <v>right data</v>
      </c>
      <c r="AE2957">
        <f>Zudio_sales_data[[#This Row],[Sales Profit]]/Zudio_sales_data[[#This Row],[Quantity]]</f>
        <v>267.60000000000002</v>
      </c>
    </row>
    <row r="2958" spans="1:31" x14ac:dyDescent="0.3">
      <c r="A2958" t="s">
        <v>117</v>
      </c>
      <c r="B2958" t="s">
        <v>368</v>
      </c>
      <c r="C2958" t="s">
        <v>47</v>
      </c>
      <c r="D2958" t="s">
        <v>87</v>
      </c>
      <c r="E2958">
        <v>8</v>
      </c>
      <c r="F2958">
        <v>401880</v>
      </c>
      <c r="G2958" t="s">
        <v>49</v>
      </c>
      <c r="H2958" s="1">
        <v>43968</v>
      </c>
      <c r="I2958">
        <v>1200</v>
      </c>
      <c r="J2958" t="s">
        <v>4673</v>
      </c>
      <c r="K2958" t="s">
        <v>165</v>
      </c>
      <c r="L2958">
        <v>10</v>
      </c>
      <c r="M2958">
        <v>7</v>
      </c>
      <c r="N2958">
        <v>18</v>
      </c>
      <c r="O2958" t="s">
        <v>69</v>
      </c>
      <c r="P2958" t="s">
        <v>62</v>
      </c>
      <c r="Q2958">
        <v>24631</v>
      </c>
      <c r="R2958" s="1">
        <v>45293</v>
      </c>
      <c r="S2958" t="s">
        <v>85</v>
      </c>
      <c r="T2958">
        <v>563586</v>
      </c>
      <c r="U2958" t="s">
        <v>4674</v>
      </c>
      <c r="V2958">
        <v>358</v>
      </c>
      <c r="W2958">
        <v>1628</v>
      </c>
      <c r="X2958">
        <v>3</v>
      </c>
      <c r="Y2958">
        <v>1953.6</v>
      </c>
      <c r="Z2958">
        <v>9</v>
      </c>
      <c r="AA2958">
        <f>Zudio_sales_data[[#This Row],[Price]]*Zudio_sales_data[[#This Row],[Quantity]]</f>
        <v>4884</v>
      </c>
      <c r="AB2958" s="1">
        <v>45629</v>
      </c>
      <c r="AC2958">
        <f>_xlfn.DAYS(Zudio_sales_data[[#This Row],[Last Date]],Zudio_sales_data[[#This Row],[Store Open Date]])</f>
        <v>1661</v>
      </c>
      <c r="AD2958" t="str">
        <f>IF(Zudio_sales_data[[#This Row],[Order Date]]&lt;=Zudio_sales_data[[#This Row],[Store Open Date]],"wrong data","right data")</f>
        <v>right data</v>
      </c>
      <c r="AE2958">
        <f>Zudio_sales_data[[#This Row],[Sales Profit]]/Zudio_sales_data[[#This Row],[Quantity]]</f>
        <v>651.19999999999993</v>
      </c>
    </row>
    <row r="2959" spans="1:31" x14ac:dyDescent="0.3">
      <c r="A2959" t="s">
        <v>71</v>
      </c>
      <c r="B2959" t="s">
        <v>135</v>
      </c>
      <c r="C2959" t="s">
        <v>47</v>
      </c>
      <c r="D2959" t="s">
        <v>66</v>
      </c>
      <c r="E2959">
        <v>53</v>
      </c>
      <c r="F2959">
        <v>419768</v>
      </c>
      <c r="G2959" t="s">
        <v>30</v>
      </c>
      <c r="H2959" s="1">
        <v>44955</v>
      </c>
      <c r="I2959">
        <v>1000</v>
      </c>
      <c r="J2959" t="s">
        <v>4675</v>
      </c>
      <c r="K2959" t="s">
        <v>261</v>
      </c>
      <c r="L2959">
        <v>9</v>
      </c>
      <c r="M2959">
        <v>8</v>
      </c>
      <c r="N2959">
        <v>13</v>
      </c>
      <c r="O2959" t="s">
        <v>69</v>
      </c>
      <c r="P2959" t="s">
        <v>52</v>
      </c>
      <c r="Q2959">
        <v>30097</v>
      </c>
      <c r="R2959" s="1">
        <v>45507</v>
      </c>
      <c r="S2959" t="s">
        <v>53</v>
      </c>
      <c r="T2959">
        <v>923368</v>
      </c>
      <c r="U2959" t="s">
        <v>4676</v>
      </c>
      <c r="V2959">
        <v>259</v>
      </c>
      <c r="W2959">
        <v>1771</v>
      </c>
      <c r="X2959">
        <v>8</v>
      </c>
      <c r="Y2959">
        <v>5667.2</v>
      </c>
      <c r="Z2959">
        <v>11</v>
      </c>
      <c r="AA2959">
        <f>Zudio_sales_data[[#This Row],[Price]]*Zudio_sales_data[[#This Row],[Quantity]]</f>
        <v>14168</v>
      </c>
      <c r="AB2959" s="1">
        <v>45629</v>
      </c>
      <c r="AC2959">
        <f>_xlfn.DAYS(Zudio_sales_data[[#This Row],[Last Date]],Zudio_sales_data[[#This Row],[Store Open Date]])</f>
        <v>674</v>
      </c>
      <c r="AD2959" t="str">
        <f>IF(Zudio_sales_data[[#This Row],[Order Date]]&lt;=Zudio_sales_data[[#This Row],[Store Open Date]],"wrong data","right data")</f>
        <v>right data</v>
      </c>
      <c r="AE2959">
        <f>Zudio_sales_data[[#This Row],[Sales Profit]]/Zudio_sales_data[[#This Row],[Quantity]]</f>
        <v>708.4</v>
      </c>
    </row>
    <row r="2960" spans="1:31" x14ac:dyDescent="0.3">
      <c r="A2960" t="s">
        <v>117</v>
      </c>
      <c r="B2960" t="s">
        <v>219</v>
      </c>
      <c r="C2960" t="s">
        <v>47</v>
      </c>
      <c r="D2960" t="s">
        <v>101</v>
      </c>
      <c r="E2960">
        <v>4</v>
      </c>
      <c r="F2960">
        <v>405895</v>
      </c>
      <c r="G2960" t="s">
        <v>30</v>
      </c>
      <c r="H2960" s="1">
        <v>44129</v>
      </c>
      <c r="I2960">
        <v>1200</v>
      </c>
      <c r="J2960" t="s">
        <v>4677</v>
      </c>
      <c r="K2960" t="s">
        <v>298</v>
      </c>
      <c r="L2960">
        <v>10</v>
      </c>
      <c r="M2960">
        <v>9</v>
      </c>
      <c r="N2960">
        <v>12</v>
      </c>
      <c r="O2960" t="s">
        <v>33</v>
      </c>
      <c r="P2960" t="s">
        <v>62</v>
      </c>
      <c r="Q2960">
        <v>84176</v>
      </c>
      <c r="R2960" s="1">
        <v>45469</v>
      </c>
      <c r="S2960" t="s">
        <v>43</v>
      </c>
      <c r="T2960">
        <v>772760</v>
      </c>
      <c r="U2960" t="s">
        <v>4678</v>
      </c>
      <c r="V2960">
        <v>468</v>
      </c>
      <c r="W2960">
        <v>2435</v>
      </c>
      <c r="X2960">
        <v>3</v>
      </c>
      <c r="Y2960">
        <v>2922</v>
      </c>
      <c r="Z2960">
        <v>11</v>
      </c>
      <c r="AA2960">
        <f>Zudio_sales_data[[#This Row],[Price]]*Zudio_sales_data[[#This Row],[Quantity]]</f>
        <v>7305</v>
      </c>
      <c r="AB2960" s="1">
        <v>45629</v>
      </c>
      <c r="AC2960">
        <f>_xlfn.DAYS(Zudio_sales_data[[#This Row],[Last Date]],Zudio_sales_data[[#This Row],[Store Open Date]])</f>
        <v>1500</v>
      </c>
      <c r="AD2960" t="str">
        <f>IF(Zudio_sales_data[[#This Row],[Order Date]]&lt;=Zudio_sales_data[[#This Row],[Store Open Date]],"wrong data","right data")</f>
        <v>right data</v>
      </c>
      <c r="AE2960">
        <f>Zudio_sales_data[[#This Row],[Sales Profit]]/Zudio_sales_data[[#This Row],[Quantity]]</f>
        <v>974</v>
      </c>
    </row>
    <row r="2961" spans="1:31" x14ac:dyDescent="0.3">
      <c r="A2961" t="s">
        <v>26</v>
      </c>
      <c r="B2961" t="s">
        <v>174</v>
      </c>
      <c r="C2961" t="s">
        <v>47</v>
      </c>
      <c r="D2961" t="s">
        <v>48</v>
      </c>
      <c r="E2961">
        <v>17</v>
      </c>
      <c r="F2961">
        <v>423710</v>
      </c>
      <c r="G2961" t="s">
        <v>30</v>
      </c>
      <c r="H2961" s="1">
        <v>43836</v>
      </c>
      <c r="I2961">
        <v>1100</v>
      </c>
      <c r="J2961" t="s">
        <v>4679</v>
      </c>
      <c r="K2961" t="s">
        <v>308</v>
      </c>
      <c r="L2961">
        <v>10</v>
      </c>
      <c r="M2961">
        <v>7</v>
      </c>
      <c r="N2961">
        <v>15</v>
      </c>
      <c r="O2961" t="s">
        <v>69</v>
      </c>
      <c r="P2961" t="s">
        <v>52</v>
      </c>
      <c r="Q2961">
        <v>58832</v>
      </c>
      <c r="R2961" s="1">
        <v>45435</v>
      </c>
      <c r="S2961" t="s">
        <v>104</v>
      </c>
      <c r="T2961">
        <v>980696</v>
      </c>
      <c r="U2961" t="s">
        <v>4680</v>
      </c>
      <c r="V2961">
        <v>882</v>
      </c>
      <c r="W2961">
        <v>2035</v>
      </c>
      <c r="X2961">
        <v>6</v>
      </c>
      <c r="Y2961">
        <v>4884</v>
      </c>
      <c r="Z2961">
        <v>9</v>
      </c>
      <c r="AA2961">
        <f>Zudio_sales_data[[#This Row],[Price]]*Zudio_sales_data[[#This Row],[Quantity]]</f>
        <v>12210</v>
      </c>
      <c r="AB2961" s="1">
        <v>45629</v>
      </c>
      <c r="AC2961">
        <f>_xlfn.DAYS(Zudio_sales_data[[#This Row],[Last Date]],Zudio_sales_data[[#This Row],[Store Open Date]])</f>
        <v>1793</v>
      </c>
      <c r="AD2961" t="str">
        <f>IF(Zudio_sales_data[[#This Row],[Order Date]]&lt;=Zudio_sales_data[[#This Row],[Store Open Date]],"wrong data","right data")</f>
        <v>right data</v>
      </c>
      <c r="AE2961">
        <f>Zudio_sales_data[[#This Row],[Sales Profit]]/Zudio_sales_data[[#This Row],[Quantity]]</f>
        <v>814</v>
      </c>
    </row>
    <row r="2962" spans="1:31" x14ac:dyDescent="0.3">
      <c r="A2962" t="s">
        <v>45</v>
      </c>
      <c r="B2962" t="s">
        <v>187</v>
      </c>
      <c r="C2962" t="s">
        <v>39</v>
      </c>
      <c r="D2962" t="s">
        <v>229</v>
      </c>
      <c r="E2962">
        <v>28</v>
      </c>
      <c r="F2962">
        <v>429026</v>
      </c>
      <c r="G2962" t="s">
        <v>30</v>
      </c>
      <c r="H2962" s="1">
        <v>44758</v>
      </c>
      <c r="I2962">
        <v>1100</v>
      </c>
      <c r="J2962" t="s">
        <v>4681</v>
      </c>
      <c r="K2962" t="s">
        <v>771</v>
      </c>
      <c r="L2962">
        <v>10</v>
      </c>
      <c r="M2962">
        <v>7</v>
      </c>
      <c r="N2962">
        <v>19</v>
      </c>
      <c r="O2962" t="s">
        <v>69</v>
      </c>
      <c r="P2962" t="s">
        <v>52</v>
      </c>
      <c r="Q2962">
        <v>97968</v>
      </c>
      <c r="R2962" s="1">
        <v>45549</v>
      </c>
      <c r="S2962" t="s">
        <v>131</v>
      </c>
      <c r="T2962">
        <v>773191</v>
      </c>
      <c r="U2962" t="s">
        <v>4682</v>
      </c>
      <c r="V2962">
        <v>542</v>
      </c>
      <c r="W2962">
        <v>2557</v>
      </c>
      <c r="X2962">
        <v>6</v>
      </c>
      <c r="Y2962">
        <v>6136.8</v>
      </c>
      <c r="Z2962">
        <v>9</v>
      </c>
      <c r="AA2962">
        <f>Zudio_sales_data[[#This Row],[Price]]*Zudio_sales_data[[#This Row],[Quantity]]</f>
        <v>15342</v>
      </c>
      <c r="AB2962" s="1">
        <v>45629</v>
      </c>
      <c r="AC2962">
        <f>_xlfn.DAYS(Zudio_sales_data[[#This Row],[Last Date]],Zudio_sales_data[[#This Row],[Store Open Date]])</f>
        <v>871</v>
      </c>
      <c r="AD2962" t="str">
        <f>IF(Zudio_sales_data[[#This Row],[Order Date]]&lt;=Zudio_sales_data[[#This Row],[Store Open Date]],"wrong data","right data")</f>
        <v>right data</v>
      </c>
      <c r="AE2962">
        <f>Zudio_sales_data[[#This Row],[Sales Profit]]/Zudio_sales_data[[#This Row],[Quantity]]</f>
        <v>1022.8000000000001</v>
      </c>
    </row>
    <row r="2963" spans="1:31" x14ac:dyDescent="0.3">
      <c r="A2963" t="s">
        <v>26</v>
      </c>
      <c r="B2963" t="s">
        <v>263</v>
      </c>
      <c r="C2963" t="s">
        <v>39</v>
      </c>
      <c r="D2963" t="s">
        <v>77</v>
      </c>
      <c r="E2963">
        <v>34</v>
      </c>
      <c r="F2963">
        <v>421665</v>
      </c>
      <c r="G2963" t="s">
        <v>30</v>
      </c>
      <c r="H2963" s="1">
        <v>45048</v>
      </c>
      <c r="I2963">
        <v>1200</v>
      </c>
      <c r="J2963" t="s">
        <v>4683</v>
      </c>
      <c r="K2963" t="s">
        <v>142</v>
      </c>
      <c r="L2963">
        <v>10</v>
      </c>
      <c r="M2963">
        <v>7</v>
      </c>
      <c r="N2963">
        <v>12</v>
      </c>
      <c r="O2963" t="s">
        <v>69</v>
      </c>
      <c r="P2963" t="s">
        <v>34</v>
      </c>
      <c r="Q2963">
        <v>89056</v>
      </c>
      <c r="R2963" s="1">
        <v>45517</v>
      </c>
      <c r="S2963" t="s">
        <v>53</v>
      </c>
      <c r="T2963">
        <v>404718</v>
      </c>
      <c r="U2963" t="s">
        <v>4684</v>
      </c>
      <c r="V2963">
        <v>701</v>
      </c>
      <c r="W2963">
        <v>862</v>
      </c>
      <c r="X2963">
        <v>5</v>
      </c>
      <c r="Y2963">
        <v>1724</v>
      </c>
      <c r="Z2963">
        <v>9</v>
      </c>
      <c r="AA2963">
        <f>Zudio_sales_data[[#This Row],[Price]]*Zudio_sales_data[[#This Row],[Quantity]]</f>
        <v>4310</v>
      </c>
      <c r="AB2963" s="1">
        <v>45629</v>
      </c>
      <c r="AC2963">
        <f>_xlfn.DAYS(Zudio_sales_data[[#This Row],[Last Date]],Zudio_sales_data[[#This Row],[Store Open Date]])</f>
        <v>581</v>
      </c>
      <c r="AD2963" t="str">
        <f>IF(Zudio_sales_data[[#This Row],[Order Date]]&lt;=Zudio_sales_data[[#This Row],[Store Open Date]],"wrong data","right data")</f>
        <v>right data</v>
      </c>
      <c r="AE2963">
        <f>Zudio_sales_data[[#This Row],[Sales Profit]]/Zudio_sales_data[[#This Row],[Quantity]]</f>
        <v>344.8</v>
      </c>
    </row>
    <row r="2964" spans="1:31" x14ac:dyDescent="0.3">
      <c r="A2964" t="s">
        <v>71</v>
      </c>
      <c r="B2964" t="s">
        <v>157</v>
      </c>
      <c r="C2964" t="s">
        <v>47</v>
      </c>
      <c r="D2964" t="s">
        <v>40</v>
      </c>
      <c r="E2964">
        <v>4</v>
      </c>
      <c r="F2964">
        <v>416860</v>
      </c>
      <c r="G2964" t="s">
        <v>30</v>
      </c>
      <c r="H2964" s="1">
        <v>45292</v>
      </c>
      <c r="I2964">
        <v>1300</v>
      </c>
      <c r="J2964" t="s">
        <v>4685</v>
      </c>
      <c r="K2964" t="s">
        <v>308</v>
      </c>
      <c r="L2964">
        <v>10</v>
      </c>
      <c r="M2964">
        <v>9</v>
      </c>
      <c r="N2964">
        <v>7</v>
      </c>
      <c r="O2964" t="s">
        <v>33</v>
      </c>
      <c r="P2964" t="s">
        <v>62</v>
      </c>
      <c r="Q2964">
        <v>77506</v>
      </c>
      <c r="R2964" s="1">
        <v>45534</v>
      </c>
      <c r="S2964" t="s">
        <v>53</v>
      </c>
      <c r="T2964">
        <v>326162</v>
      </c>
      <c r="U2964" t="s">
        <v>4686</v>
      </c>
      <c r="V2964">
        <v>406</v>
      </c>
      <c r="W2964">
        <v>1455</v>
      </c>
      <c r="X2964">
        <v>5</v>
      </c>
      <c r="Y2964">
        <v>2910</v>
      </c>
      <c r="Z2964">
        <v>11</v>
      </c>
      <c r="AA2964">
        <f>Zudio_sales_data[[#This Row],[Price]]*Zudio_sales_data[[#This Row],[Quantity]]</f>
        <v>7275</v>
      </c>
      <c r="AB2964" s="1">
        <v>45629</v>
      </c>
      <c r="AC2964">
        <f>_xlfn.DAYS(Zudio_sales_data[[#This Row],[Last Date]],Zudio_sales_data[[#This Row],[Store Open Date]])</f>
        <v>337</v>
      </c>
      <c r="AD2964" t="str">
        <f>IF(Zudio_sales_data[[#This Row],[Order Date]]&lt;=Zudio_sales_data[[#This Row],[Store Open Date]],"wrong data","right data")</f>
        <v>right data</v>
      </c>
      <c r="AE2964">
        <f>Zudio_sales_data[[#This Row],[Sales Profit]]/Zudio_sales_data[[#This Row],[Quantity]]</f>
        <v>582</v>
      </c>
    </row>
    <row r="2965" spans="1:31" x14ac:dyDescent="0.3">
      <c r="A2965" t="s">
        <v>45</v>
      </c>
      <c r="B2965" t="s">
        <v>76</v>
      </c>
      <c r="C2965" t="s">
        <v>39</v>
      </c>
      <c r="D2965" t="s">
        <v>112</v>
      </c>
      <c r="E2965">
        <v>37</v>
      </c>
      <c r="F2965">
        <v>411427</v>
      </c>
      <c r="G2965" t="s">
        <v>30</v>
      </c>
      <c r="H2965" s="1">
        <v>44534</v>
      </c>
      <c r="I2965">
        <v>950</v>
      </c>
      <c r="J2965" t="s">
        <v>4687</v>
      </c>
      <c r="K2965" t="s">
        <v>192</v>
      </c>
      <c r="L2965">
        <v>10</v>
      </c>
      <c r="M2965">
        <v>9</v>
      </c>
      <c r="N2965">
        <v>19</v>
      </c>
      <c r="O2965" t="s">
        <v>33</v>
      </c>
      <c r="P2965" t="s">
        <v>34</v>
      </c>
      <c r="Q2965">
        <v>33725</v>
      </c>
      <c r="R2965" s="1">
        <v>45420</v>
      </c>
      <c r="S2965" t="s">
        <v>104</v>
      </c>
      <c r="T2965">
        <v>669468</v>
      </c>
      <c r="U2965" t="s">
        <v>4688</v>
      </c>
      <c r="V2965">
        <v>782</v>
      </c>
      <c r="W2965">
        <v>1483</v>
      </c>
      <c r="X2965">
        <v>5</v>
      </c>
      <c r="Y2965">
        <v>2966</v>
      </c>
      <c r="Z2965">
        <v>11</v>
      </c>
      <c r="AA2965">
        <f>Zudio_sales_data[[#This Row],[Price]]*Zudio_sales_data[[#This Row],[Quantity]]</f>
        <v>7415</v>
      </c>
      <c r="AB2965" s="1">
        <v>45629</v>
      </c>
      <c r="AC2965">
        <f>_xlfn.DAYS(Zudio_sales_data[[#This Row],[Last Date]],Zudio_sales_data[[#This Row],[Store Open Date]])</f>
        <v>1095</v>
      </c>
      <c r="AD2965" t="str">
        <f>IF(Zudio_sales_data[[#This Row],[Order Date]]&lt;=Zudio_sales_data[[#This Row],[Store Open Date]],"wrong data","right data")</f>
        <v>right data</v>
      </c>
      <c r="AE2965">
        <f>Zudio_sales_data[[#This Row],[Sales Profit]]/Zudio_sales_data[[#This Row],[Quantity]]</f>
        <v>593.20000000000005</v>
      </c>
    </row>
    <row r="2966" spans="1:31" x14ac:dyDescent="0.3">
      <c r="A2966" t="s">
        <v>117</v>
      </c>
      <c r="B2966" t="s">
        <v>317</v>
      </c>
      <c r="C2966" t="s">
        <v>28</v>
      </c>
      <c r="D2966" t="s">
        <v>229</v>
      </c>
      <c r="E2966">
        <v>97</v>
      </c>
      <c r="F2966">
        <v>436315</v>
      </c>
      <c r="G2966" t="s">
        <v>30</v>
      </c>
      <c r="H2966" s="1">
        <v>45111</v>
      </c>
      <c r="I2966">
        <v>950</v>
      </c>
      <c r="J2966" t="s">
        <v>4689</v>
      </c>
      <c r="K2966" t="s">
        <v>715</v>
      </c>
      <c r="L2966">
        <v>11</v>
      </c>
      <c r="M2966">
        <v>8</v>
      </c>
      <c r="N2966">
        <v>9</v>
      </c>
      <c r="O2966" t="s">
        <v>33</v>
      </c>
      <c r="P2966" t="s">
        <v>90</v>
      </c>
      <c r="Q2966">
        <v>81870</v>
      </c>
      <c r="R2966" s="1">
        <v>45592</v>
      </c>
      <c r="S2966" t="s">
        <v>115</v>
      </c>
      <c r="T2966">
        <v>512453</v>
      </c>
      <c r="U2966" t="s">
        <v>4690</v>
      </c>
      <c r="V2966">
        <v>637</v>
      </c>
      <c r="W2966">
        <v>2144</v>
      </c>
      <c r="X2966">
        <v>8</v>
      </c>
      <c r="Y2966">
        <v>6860.8</v>
      </c>
      <c r="Z2966">
        <v>9</v>
      </c>
      <c r="AA2966">
        <f>Zudio_sales_data[[#This Row],[Price]]*Zudio_sales_data[[#This Row],[Quantity]]</f>
        <v>17152</v>
      </c>
      <c r="AB2966" s="1">
        <v>45629</v>
      </c>
      <c r="AC2966">
        <f>_xlfn.DAYS(Zudio_sales_data[[#This Row],[Last Date]],Zudio_sales_data[[#This Row],[Store Open Date]])</f>
        <v>518</v>
      </c>
      <c r="AD2966" t="str">
        <f>IF(Zudio_sales_data[[#This Row],[Order Date]]&lt;=Zudio_sales_data[[#This Row],[Store Open Date]],"wrong data","right data")</f>
        <v>right data</v>
      </c>
      <c r="AE2966">
        <f>Zudio_sales_data[[#This Row],[Sales Profit]]/Zudio_sales_data[[#This Row],[Quantity]]</f>
        <v>857.6</v>
      </c>
    </row>
    <row r="2967" spans="1:31" x14ac:dyDescent="0.3">
      <c r="A2967" t="s">
        <v>37</v>
      </c>
      <c r="B2967" t="s">
        <v>132</v>
      </c>
      <c r="C2967" t="s">
        <v>28</v>
      </c>
      <c r="D2967" t="s">
        <v>48</v>
      </c>
      <c r="E2967">
        <v>99</v>
      </c>
      <c r="F2967">
        <v>405744</v>
      </c>
      <c r="G2967" t="s">
        <v>49</v>
      </c>
      <c r="H2967" s="1">
        <v>45035</v>
      </c>
      <c r="I2967">
        <v>1000</v>
      </c>
      <c r="J2967" t="s">
        <v>4691</v>
      </c>
      <c r="K2967" t="s">
        <v>569</v>
      </c>
      <c r="L2967">
        <v>11</v>
      </c>
      <c r="M2967">
        <v>8</v>
      </c>
      <c r="N2967">
        <v>14</v>
      </c>
      <c r="O2967" t="s">
        <v>69</v>
      </c>
      <c r="P2967" t="s">
        <v>90</v>
      </c>
      <c r="Q2967">
        <v>33181</v>
      </c>
      <c r="R2967" s="1">
        <v>45311</v>
      </c>
      <c r="S2967" t="s">
        <v>85</v>
      </c>
      <c r="T2967">
        <v>413408</v>
      </c>
      <c r="U2967" t="s">
        <v>4692</v>
      </c>
      <c r="V2967">
        <v>960</v>
      </c>
      <c r="W2967">
        <v>2595</v>
      </c>
      <c r="X2967">
        <v>4</v>
      </c>
      <c r="Y2967">
        <v>4152</v>
      </c>
      <c r="Z2967">
        <v>9</v>
      </c>
      <c r="AA2967">
        <f>Zudio_sales_data[[#This Row],[Price]]*Zudio_sales_data[[#This Row],[Quantity]]</f>
        <v>10380</v>
      </c>
      <c r="AB2967" s="1">
        <v>45629</v>
      </c>
      <c r="AC2967">
        <f>_xlfn.DAYS(Zudio_sales_data[[#This Row],[Last Date]],Zudio_sales_data[[#This Row],[Store Open Date]])</f>
        <v>594</v>
      </c>
      <c r="AD2967" t="str">
        <f>IF(Zudio_sales_data[[#This Row],[Order Date]]&lt;=Zudio_sales_data[[#This Row],[Store Open Date]],"wrong data","right data")</f>
        <v>right data</v>
      </c>
      <c r="AE2967">
        <f>Zudio_sales_data[[#This Row],[Sales Profit]]/Zudio_sales_data[[#This Row],[Quantity]]</f>
        <v>1038</v>
      </c>
    </row>
    <row r="2968" spans="1:31" x14ac:dyDescent="0.3">
      <c r="A2968" t="s">
        <v>139</v>
      </c>
      <c r="B2968" t="s">
        <v>328</v>
      </c>
      <c r="C2968" t="s">
        <v>28</v>
      </c>
      <c r="D2968" t="s">
        <v>40</v>
      </c>
      <c r="E2968">
        <v>12</v>
      </c>
      <c r="F2968">
        <v>424157</v>
      </c>
      <c r="G2968" t="s">
        <v>49</v>
      </c>
      <c r="H2968" s="1">
        <v>44417</v>
      </c>
      <c r="I2968">
        <v>1300</v>
      </c>
      <c r="J2968" t="s">
        <v>4693</v>
      </c>
      <c r="K2968" t="s">
        <v>68</v>
      </c>
      <c r="L2968">
        <v>11</v>
      </c>
      <c r="M2968">
        <v>8</v>
      </c>
      <c r="N2968">
        <v>18</v>
      </c>
      <c r="O2968" t="s">
        <v>69</v>
      </c>
      <c r="P2968" t="s">
        <v>52</v>
      </c>
      <c r="Q2968">
        <v>78022</v>
      </c>
      <c r="R2968" s="1">
        <v>45550</v>
      </c>
      <c r="S2968" t="s">
        <v>131</v>
      </c>
      <c r="T2968">
        <v>275700</v>
      </c>
      <c r="U2968" t="s">
        <v>4694</v>
      </c>
      <c r="V2968">
        <v>865</v>
      </c>
      <c r="W2968">
        <v>1168</v>
      </c>
      <c r="X2968">
        <v>3</v>
      </c>
      <c r="Y2968">
        <v>1401.6</v>
      </c>
      <c r="Z2968">
        <v>9</v>
      </c>
      <c r="AA2968">
        <f>Zudio_sales_data[[#This Row],[Price]]*Zudio_sales_data[[#This Row],[Quantity]]</f>
        <v>3504</v>
      </c>
      <c r="AB2968" s="1">
        <v>45629</v>
      </c>
      <c r="AC2968">
        <f>_xlfn.DAYS(Zudio_sales_data[[#This Row],[Last Date]],Zudio_sales_data[[#This Row],[Store Open Date]])</f>
        <v>1212</v>
      </c>
      <c r="AD2968" t="str">
        <f>IF(Zudio_sales_data[[#This Row],[Order Date]]&lt;=Zudio_sales_data[[#This Row],[Store Open Date]],"wrong data","right data")</f>
        <v>right data</v>
      </c>
      <c r="AE2968">
        <f>Zudio_sales_data[[#This Row],[Sales Profit]]/Zudio_sales_data[[#This Row],[Quantity]]</f>
        <v>467.2</v>
      </c>
    </row>
    <row r="2969" spans="1:31" x14ac:dyDescent="0.3">
      <c r="A2969" t="s">
        <v>71</v>
      </c>
      <c r="B2969" t="s">
        <v>179</v>
      </c>
      <c r="C2969" t="s">
        <v>28</v>
      </c>
      <c r="D2969" t="s">
        <v>40</v>
      </c>
      <c r="E2969">
        <v>72</v>
      </c>
      <c r="F2969">
        <v>438654</v>
      </c>
      <c r="G2969" t="s">
        <v>30</v>
      </c>
      <c r="H2969" s="1">
        <v>44022</v>
      </c>
      <c r="I2969">
        <v>1000</v>
      </c>
      <c r="J2969" t="s">
        <v>1912</v>
      </c>
      <c r="K2969" t="s">
        <v>233</v>
      </c>
      <c r="L2969">
        <v>9</v>
      </c>
      <c r="M2969">
        <v>8</v>
      </c>
      <c r="N2969">
        <v>8</v>
      </c>
      <c r="O2969" t="s">
        <v>69</v>
      </c>
      <c r="P2969" t="s">
        <v>52</v>
      </c>
      <c r="Q2969">
        <v>12863</v>
      </c>
      <c r="R2969" s="1">
        <v>45324</v>
      </c>
      <c r="S2969" t="s">
        <v>91</v>
      </c>
      <c r="T2969">
        <v>423242</v>
      </c>
      <c r="U2969" t="s">
        <v>4695</v>
      </c>
      <c r="V2969">
        <v>522</v>
      </c>
      <c r="W2969">
        <v>1905</v>
      </c>
      <c r="X2969">
        <v>7</v>
      </c>
      <c r="Y2969">
        <v>5334</v>
      </c>
      <c r="Z2969">
        <v>11</v>
      </c>
      <c r="AA2969">
        <f>Zudio_sales_data[[#This Row],[Price]]*Zudio_sales_data[[#This Row],[Quantity]]</f>
        <v>13335</v>
      </c>
      <c r="AB2969" s="1">
        <v>45629</v>
      </c>
      <c r="AC2969">
        <f>_xlfn.DAYS(Zudio_sales_data[[#This Row],[Last Date]],Zudio_sales_data[[#This Row],[Store Open Date]])</f>
        <v>1607</v>
      </c>
      <c r="AD2969" t="str">
        <f>IF(Zudio_sales_data[[#This Row],[Order Date]]&lt;=Zudio_sales_data[[#This Row],[Store Open Date]],"wrong data","right data")</f>
        <v>right data</v>
      </c>
      <c r="AE2969">
        <f>Zudio_sales_data[[#This Row],[Sales Profit]]/Zudio_sales_data[[#This Row],[Quantity]]</f>
        <v>762</v>
      </c>
    </row>
    <row r="2970" spans="1:31" x14ac:dyDescent="0.3">
      <c r="A2970" t="s">
        <v>117</v>
      </c>
      <c r="B2970" t="s">
        <v>170</v>
      </c>
      <c r="C2970" t="s">
        <v>28</v>
      </c>
      <c r="D2970" t="s">
        <v>66</v>
      </c>
      <c r="E2970">
        <v>91</v>
      </c>
      <c r="F2970">
        <v>422823</v>
      </c>
      <c r="G2970" t="s">
        <v>49</v>
      </c>
      <c r="H2970" s="1">
        <v>44820</v>
      </c>
      <c r="I2970">
        <v>800</v>
      </c>
      <c r="J2970" t="s">
        <v>4696</v>
      </c>
      <c r="K2970" t="s">
        <v>397</v>
      </c>
      <c r="L2970">
        <v>9</v>
      </c>
      <c r="M2970">
        <v>8</v>
      </c>
      <c r="N2970">
        <v>9</v>
      </c>
      <c r="O2970" t="s">
        <v>69</v>
      </c>
      <c r="P2970" t="s">
        <v>52</v>
      </c>
      <c r="Q2970">
        <v>48555</v>
      </c>
      <c r="R2970" s="1">
        <v>45512</v>
      </c>
      <c r="S2970" t="s">
        <v>53</v>
      </c>
      <c r="T2970">
        <v>420059</v>
      </c>
      <c r="U2970" t="s">
        <v>4697</v>
      </c>
      <c r="V2970">
        <v>679</v>
      </c>
      <c r="W2970">
        <v>2317</v>
      </c>
      <c r="X2970">
        <v>7</v>
      </c>
      <c r="Y2970">
        <v>6487.6</v>
      </c>
      <c r="Z2970">
        <v>11</v>
      </c>
      <c r="AA2970">
        <f>Zudio_sales_data[[#This Row],[Price]]*Zudio_sales_data[[#This Row],[Quantity]]</f>
        <v>16219</v>
      </c>
      <c r="AB2970" s="1">
        <v>45629</v>
      </c>
      <c r="AC2970">
        <f>_xlfn.DAYS(Zudio_sales_data[[#This Row],[Last Date]],Zudio_sales_data[[#This Row],[Store Open Date]])</f>
        <v>809</v>
      </c>
      <c r="AD2970" t="str">
        <f>IF(Zudio_sales_data[[#This Row],[Order Date]]&lt;=Zudio_sales_data[[#This Row],[Store Open Date]],"wrong data","right data")</f>
        <v>right data</v>
      </c>
      <c r="AE2970">
        <f>Zudio_sales_data[[#This Row],[Sales Profit]]/Zudio_sales_data[[#This Row],[Quantity]]</f>
        <v>926.80000000000007</v>
      </c>
    </row>
    <row r="2971" spans="1:31" x14ac:dyDescent="0.3">
      <c r="A2971" t="s">
        <v>71</v>
      </c>
      <c r="B2971" t="s">
        <v>365</v>
      </c>
      <c r="C2971" t="s">
        <v>39</v>
      </c>
      <c r="D2971" t="s">
        <v>112</v>
      </c>
      <c r="E2971">
        <v>38</v>
      </c>
      <c r="F2971">
        <v>404933</v>
      </c>
      <c r="G2971" t="s">
        <v>49</v>
      </c>
      <c r="H2971" s="1">
        <v>43996</v>
      </c>
      <c r="I2971">
        <v>950</v>
      </c>
      <c r="J2971" t="s">
        <v>4698</v>
      </c>
      <c r="K2971" t="s">
        <v>507</v>
      </c>
      <c r="L2971">
        <v>9</v>
      </c>
      <c r="M2971">
        <v>8</v>
      </c>
      <c r="N2971">
        <v>14</v>
      </c>
      <c r="O2971" t="s">
        <v>33</v>
      </c>
      <c r="P2971" t="s">
        <v>90</v>
      </c>
      <c r="Q2971">
        <v>41637</v>
      </c>
      <c r="R2971" s="1">
        <v>45372</v>
      </c>
      <c r="S2971" t="s">
        <v>58</v>
      </c>
      <c r="T2971">
        <v>951521</v>
      </c>
      <c r="U2971" t="s">
        <v>4699</v>
      </c>
      <c r="V2971">
        <v>796</v>
      </c>
      <c r="W2971">
        <v>627</v>
      </c>
      <c r="X2971">
        <v>1</v>
      </c>
      <c r="Y2971">
        <v>250.8</v>
      </c>
      <c r="Z2971">
        <v>11</v>
      </c>
      <c r="AA2971">
        <f>Zudio_sales_data[[#This Row],[Price]]*Zudio_sales_data[[#This Row],[Quantity]]</f>
        <v>627</v>
      </c>
      <c r="AB2971" s="1">
        <v>45629</v>
      </c>
      <c r="AC2971">
        <f>_xlfn.DAYS(Zudio_sales_data[[#This Row],[Last Date]],Zudio_sales_data[[#This Row],[Store Open Date]])</f>
        <v>1633</v>
      </c>
      <c r="AD2971" t="str">
        <f>IF(Zudio_sales_data[[#This Row],[Order Date]]&lt;=Zudio_sales_data[[#This Row],[Store Open Date]],"wrong data","right data")</f>
        <v>right data</v>
      </c>
      <c r="AE2971">
        <f>Zudio_sales_data[[#This Row],[Sales Profit]]/Zudio_sales_data[[#This Row],[Quantity]]</f>
        <v>250.8</v>
      </c>
    </row>
    <row r="2972" spans="1:31" x14ac:dyDescent="0.3">
      <c r="A2972" t="s">
        <v>37</v>
      </c>
      <c r="B2972" t="s">
        <v>157</v>
      </c>
      <c r="C2972" t="s">
        <v>39</v>
      </c>
      <c r="D2972" t="s">
        <v>87</v>
      </c>
      <c r="E2972">
        <v>33</v>
      </c>
      <c r="F2972">
        <v>416055</v>
      </c>
      <c r="G2972" t="s">
        <v>30</v>
      </c>
      <c r="H2972" s="1">
        <v>44681</v>
      </c>
      <c r="I2972">
        <v>1000</v>
      </c>
      <c r="J2972" t="s">
        <v>4700</v>
      </c>
      <c r="K2972" t="s">
        <v>203</v>
      </c>
      <c r="L2972">
        <v>10</v>
      </c>
      <c r="M2972">
        <v>7</v>
      </c>
      <c r="N2972">
        <v>11</v>
      </c>
      <c r="O2972" t="s">
        <v>69</v>
      </c>
      <c r="P2972" t="s">
        <v>34</v>
      </c>
      <c r="Q2972">
        <v>80227</v>
      </c>
      <c r="R2972" s="1">
        <v>45347</v>
      </c>
      <c r="S2972" t="s">
        <v>91</v>
      </c>
      <c r="T2972">
        <v>526274</v>
      </c>
      <c r="U2972" t="s">
        <v>4701</v>
      </c>
      <c r="V2972">
        <v>411</v>
      </c>
      <c r="W2972">
        <v>724</v>
      </c>
      <c r="X2972">
        <v>8</v>
      </c>
      <c r="Y2972">
        <v>2316.8000000000002</v>
      </c>
      <c r="Z2972">
        <v>9</v>
      </c>
      <c r="AA2972">
        <f>Zudio_sales_data[[#This Row],[Price]]*Zudio_sales_data[[#This Row],[Quantity]]</f>
        <v>5792</v>
      </c>
      <c r="AB2972" s="1">
        <v>45629</v>
      </c>
      <c r="AC2972">
        <f>_xlfn.DAYS(Zudio_sales_data[[#This Row],[Last Date]],Zudio_sales_data[[#This Row],[Store Open Date]])</f>
        <v>948</v>
      </c>
      <c r="AD2972" t="str">
        <f>IF(Zudio_sales_data[[#This Row],[Order Date]]&lt;=Zudio_sales_data[[#This Row],[Store Open Date]],"wrong data","right data")</f>
        <v>right data</v>
      </c>
      <c r="AE2972">
        <f>Zudio_sales_data[[#This Row],[Sales Profit]]/Zudio_sales_data[[#This Row],[Quantity]]</f>
        <v>289.60000000000002</v>
      </c>
    </row>
    <row r="2973" spans="1:31" x14ac:dyDescent="0.3">
      <c r="A2973" t="s">
        <v>26</v>
      </c>
      <c r="B2973" t="s">
        <v>65</v>
      </c>
      <c r="C2973" t="s">
        <v>39</v>
      </c>
      <c r="D2973" t="s">
        <v>87</v>
      </c>
      <c r="E2973">
        <v>69</v>
      </c>
      <c r="F2973">
        <v>400834</v>
      </c>
      <c r="G2973" t="s">
        <v>49</v>
      </c>
      <c r="H2973" s="1">
        <v>44787</v>
      </c>
      <c r="I2973">
        <v>950</v>
      </c>
      <c r="J2973" t="s">
        <v>4702</v>
      </c>
      <c r="K2973" t="s">
        <v>199</v>
      </c>
      <c r="L2973">
        <v>11</v>
      </c>
      <c r="M2973">
        <v>8</v>
      </c>
      <c r="N2973">
        <v>4</v>
      </c>
      <c r="O2973" t="s">
        <v>33</v>
      </c>
      <c r="P2973" t="s">
        <v>34</v>
      </c>
      <c r="Q2973">
        <v>87608</v>
      </c>
      <c r="R2973" s="1">
        <v>45321</v>
      </c>
      <c r="S2973" t="s">
        <v>85</v>
      </c>
      <c r="T2973">
        <v>793595</v>
      </c>
      <c r="U2973" t="s">
        <v>4703</v>
      </c>
      <c r="V2973">
        <v>933</v>
      </c>
      <c r="W2973">
        <v>1351</v>
      </c>
      <c r="X2973">
        <v>3</v>
      </c>
      <c r="Y2973">
        <v>1621.2</v>
      </c>
      <c r="Z2973">
        <v>9</v>
      </c>
      <c r="AA2973">
        <f>Zudio_sales_data[[#This Row],[Price]]*Zudio_sales_data[[#This Row],[Quantity]]</f>
        <v>4053</v>
      </c>
      <c r="AB2973" s="1">
        <v>45629</v>
      </c>
      <c r="AC2973">
        <f>_xlfn.DAYS(Zudio_sales_data[[#This Row],[Last Date]],Zudio_sales_data[[#This Row],[Store Open Date]])</f>
        <v>842</v>
      </c>
      <c r="AD2973" t="str">
        <f>IF(Zudio_sales_data[[#This Row],[Order Date]]&lt;=Zudio_sales_data[[#This Row],[Store Open Date]],"wrong data","right data")</f>
        <v>right data</v>
      </c>
      <c r="AE2973">
        <f>Zudio_sales_data[[#This Row],[Sales Profit]]/Zudio_sales_data[[#This Row],[Quantity]]</f>
        <v>540.4</v>
      </c>
    </row>
    <row r="2974" spans="1:31" x14ac:dyDescent="0.3">
      <c r="A2974" t="s">
        <v>26</v>
      </c>
      <c r="B2974" t="s">
        <v>310</v>
      </c>
      <c r="C2974" t="s">
        <v>47</v>
      </c>
      <c r="D2974" t="s">
        <v>48</v>
      </c>
      <c r="E2974">
        <v>29</v>
      </c>
      <c r="F2974">
        <v>430403</v>
      </c>
      <c r="G2974" t="s">
        <v>30</v>
      </c>
      <c r="H2974" s="1">
        <v>45161</v>
      </c>
      <c r="I2974">
        <v>1000</v>
      </c>
      <c r="J2974" t="s">
        <v>4704</v>
      </c>
      <c r="K2974" t="s">
        <v>303</v>
      </c>
      <c r="L2974">
        <v>10</v>
      </c>
      <c r="M2974">
        <v>7</v>
      </c>
      <c r="N2974">
        <v>11</v>
      </c>
      <c r="O2974" t="s">
        <v>33</v>
      </c>
      <c r="P2974" t="s">
        <v>90</v>
      </c>
      <c r="Q2974">
        <v>11670</v>
      </c>
      <c r="R2974" s="1">
        <v>45298</v>
      </c>
      <c r="S2974" t="s">
        <v>85</v>
      </c>
      <c r="T2974">
        <v>178145</v>
      </c>
      <c r="U2974" t="s">
        <v>4705</v>
      </c>
      <c r="V2974">
        <v>240</v>
      </c>
      <c r="W2974">
        <v>2227</v>
      </c>
      <c r="X2974">
        <v>3</v>
      </c>
      <c r="Y2974">
        <v>2672.4</v>
      </c>
      <c r="Z2974">
        <v>9</v>
      </c>
      <c r="AA2974">
        <f>Zudio_sales_data[[#This Row],[Price]]*Zudio_sales_data[[#This Row],[Quantity]]</f>
        <v>6681</v>
      </c>
      <c r="AB2974" s="1">
        <v>45629</v>
      </c>
      <c r="AC2974">
        <f>_xlfn.DAYS(Zudio_sales_data[[#This Row],[Last Date]],Zudio_sales_data[[#This Row],[Store Open Date]])</f>
        <v>468</v>
      </c>
      <c r="AD2974" t="str">
        <f>IF(Zudio_sales_data[[#This Row],[Order Date]]&lt;=Zudio_sales_data[[#This Row],[Store Open Date]],"wrong data","right data")</f>
        <v>right data</v>
      </c>
      <c r="AE2974">
        <f>Zudio_sales_data[[#This Row],[Sales Profit]]/Zudio_sales_data[[#This Row],[Quantity]]</f>
        <v>890.80000000000007</v>
      </c>
    </row>
    <row r="2975" spans="1:31" x14ac:dyDescent="0.3">
      <c r="A2975" t="s">
        <v>26</v>
      </c>
      <c r="B2975" t="s">
        <v>59</v>
      </c>
      <c r="C2975" t="s">
        <v>28</v>
      </c>
      <c r="D2975" t="s">
        <v>40</v>
      </c>
      <c r="E2975">
        <v>93</v>
      </c>
      <c r="F2975">
        <v>415097</v>
      </c>
      <c r="G2975" t="s">
        <v>49</v>
      </c>
      <c r="H2975" s="1">
        <v>45428</v>
      </c>
      <c r="I2975">
        <v>950</v>
      </c>
      <c r="J2975" t="s">
        <v>4706</v>
      </c>
      <c r="K2975" t="s">
        <v>594</v>
      </c>
      <c r="L2975">
        <v>11</v>
      </c>
      <c r="M2975">
        <v>8</v>
      </c>
      <c r="N2975">
        <v>17</v>
      </c>
      <c r="O2975" t="s">
        <v>33</v>
      </c>
      <c r="P2975" t="s">
        <v>34</v>
      </c>
      <c r="Q2975">
        <v>27204</v>
      </c>
      <c r="R2975" s="1">
        <v>45461</v>
      </c>
      <c r="S2975" t="s">
        <v>43</v>
      </c>
      <c r="T2975">
        <v>771798</v>
      </c>
      <c r="U2975" t="s">
        <v>4707</v>
      </c>
      <c r="V2975">
        <v>988</v>
      </c>
      <c r="W2975">
        <v>2664</v>
      </c>
      <c r="X2975">
        <v>1</v>
      </c>
      <c r="Y2975">
        <v>1065.5999999999999</v>
      </c>
      <c r="Z2975">
        <v>9</v>
      </c>
      <c r="AA2975">
        <f>Zudio_sales_data[[#This Row],[Price]]*Zudio_sales_data[[#This Row],[Quantity]]</f>
        <v>2664</v>
      </c>
      <c r="AB2975" s="1">
        <v>45629</v>
      </c>
      <c r="AC2975">
        <f>_xlfn.DAYS(Zudio_sales_data[[#This Row],[Last Date]],Zudio_sales_data[[#This Row],[Store Open Date]])</f>
        <v>201</v>
      </c>
      <c r="AD2975" t="str">
        <f>IF(Zudio_sales_data[[#This Row],[Order Date]]&lt;=Zudio_sales_data[[#This Row],[Store Open Date]],"wrong data","right data")</f>
        <v>right data</v>
      </c>
      <c r="AE2975">
        <f>Zudio_sales_data[[#This Row],[Sales Profit]]/Zudio_sales_data[[#This Row],[Quantity]]</f>
        <v>1065.5999999999999</v>
      </c>
    </row>
    <row r="2976" spans="1:31" x14ac:dyDescent="0.3">
      <c r="A2976" t="s">
        <v>37</v>
      </c>
      <c r="B2976" t="s">
        <v>81</v>
      </c>
      <c r="C2976" t="s">
        <v>28</v>
      </c>
      <c r="D2976" t="s">
        <v>40</v>
      </c>
      <c r="E2976">
        <v>83</v>
      </c>
      <c r="F2976">
        <v>402674</v>
      </c>
      <c r="G2976" t="s">
        <v>49</v>
      </c>
      <c r="H2976" s="1">
        <v>45002</v>
      </c>
      <c r="I2976">
        <v>800</v>
      </c>
      <c r="J2976" t="s">
        <v>4708</v>
      </c>
      <c r="K2976" t="s">
        <v>195</v>
      </c>
      <c r="L2976">
        <v>9</v>
      </c>
      <c r="M2976">
        <v>8</v>
      </c>
      <c r="N2976">
        <v>4</v>
      </c>
      <c r="O2976" t="s">
        <v>33</v>
      </c>
      <c r="P2976" t="s">
        <v>90</v>
      </c>
      <c r="Q2976">
        <v>56580</v>
      </c>
      <c r="R2976" s="1">
        <v>45526</v>
      </c>
      <c r="S2976" t="s">
        <v>53</v>
      </c>
      <c r="T2976">
        <v>978909</v>
      </c>
      <c r="U2976" t="s">
        <v>4709</v>
      </c>
      <c r="V2976">
        <v>604</v>
      </c>
      <c r="W2976">
        <v>2531</v>
      </c>
      <c r="X2976">
        <v>2</v>
      </c>
      <c r="Y2976">
        <v>2024.8</v>
      </c>
      <c r="Z2976">
        <v>11</v>
      </c>
      <c r="AA2976">
        <f>Zudio_sales_data[[#This Row],[Price]]*Zudio_sales_data[[#This Row],[Quantity]]</f>
        <v>5062</v>
      </c>
      <c r="AB2976" s="1">
        <v>45629</v>
      </c>
      <c r="AC2976">
        <f>_xlfn.DAYS(Zudio_sales_data[[#This Row],[Last Date]],Zudio_sales_data[[#This Row],[Store Open Date]])</f>
        <v>627</v>
      </c>
      <c r="AD2976" t="str">
        <f>IF(Zudio_sales_data[[#This Row],[Order Date]]&lt;=Zudio_sales_data[[#This Row],[Store Open Date]],"wrong data","right data")</f>
        <v>right data</v>
      </c>
      <c r="AE2976">
        <f>Zudio_sales_data[[#This Row],[Sales Profit]]/Zudio_sales_data[[#This Row],[Quantity]]</f>
        <v>1012.4</v>
      </c>
    </row>
    <row r="2977" spans="1:31" x14ac:dyDescent="0.3">
      <c r="A2977" t="s">
        <v>139</v>
      </c>
      <c r="B2977" t="s">
        <v>111</v>
      </c>
      <c r="C2977" t="s">
        <v>28</v>
      </c>
      <c r="D2977" t="s">
        <v>48</v>
      </c>
      <c r="E2977">
        <v>84</v>
      </c>
      <c r="F2977">
        <v>404647</v>
      </c>
      <c r="G2977" t="s">
        <v>49</v>
      </c>
      <c r="H2977" s="1">
        <v>44549</v>
      </c>
      <c r="I2977">
        <v>1100</v>
      </c>
      <c r="J2977" t="s">
        <v>4711</v>
      </c>
      <c r="K2977" t="s">
        <v>386</v>
      </c>
      <c r="L2977">
        <v>11</v>
      </c>
      <c r="M2977">
        <v>8</v>
      </c>
      <c r="N2977">
        <v>10</v>
      </c>
      <c r="O2977" t="s">
        <v>33</v>
      </c>
      <c r="P2977" t="s">
        <v>90</v>
      </c>
      <c r="Q2977">
        <v>21013</v>
      </c>
      <c r="R2977" s="1">
        <v>45476</v>
      </c>
      <c r="S2977" t="s">
        <v>95</v>
      </c>
      <c r="T2977">
        <v>559506</v>
      </c>
      <c r="U2977" t="s">
        <v>4712</v>
      </c>
      <c r="V2977">
        <v>246</v>
      </c>
      <c r="W2977">
        <v>2264</v>
      </c>
      <c r="X2977">
        <v>5</v>
      </c>
      <c r="Y2977">
        <v>4528</v>
      </c>
      <c r="Z2977">
        <v>9</v>
      </c>
      <c r="AA2977">
        <f>Zudio_sales_data[[#This Row],[Price]]*Zudio_sales_data[[#This Row],[Quantity]]</f>
        <v>11320</v>
      </c>
      <c r="AB2977" s="1">
        <v>45629</v>
      </c>
      <c r="AC2977">
        <f>_xlfn.DAYS(Zudio_sales_data[[#This Row],[Last Date]],Zudio_sales_data[[#This Row],[Store Open Date]])</f>
        <v>1080</v>
      </c>
      <c r="AD2977" t="str">
        <f>IF(Zudio_sales_data[[#This Row],[Order Date]]&lt;=Zudio_sales_data[[#This Row],[Store Open Date]],"wrong data","right data")</f>
        <v>right data</v>
      </c>
      <c r="AE2977">
        <f>Zudio_sales_data[[#This Row],[Sales Profit]]/Zudio_sales_data[[#This Row],[Quantity]]</f>
        <v>905.6</v>
      </c>
    </row>
    <row r="2978" spans="1:31" x14ac:dyDescent="0.3">
      <c r="A2978" t="s">
        <v>110</v>
      </c>
      <c r="B2978" t="s">
        <v>235</v>
      </c>
      <c r="C2978" t="s">
        <v>28</v>
      </c>
      <c r="D2978" t="s">
        <v>48</v>
      </c>
      <c r="E2978">
        <v>41</v>
      </c>
      <c r="F2978">
        <v>420333</v>
      </c>
      <c r="G2978" t="s">
        <v>30</v>
      </c>
      <c r="H2978" s="1">
        <v>44068</v>
      </c>
      <c r="I2978">
        <v>1100</v>
      </c>
      <c r="J2978" t="s">
        <v>4713</v>
      </c>
      <c r="K2978" t="s">
        <v>758</v>
      </c>
      <c r="L2978">
        <v>10</v>
      </c>
      <c r="M2978">
        <v>9</v>
      </c>
      <c r="N2978">
        <v>8</v>
      </c>
      <c r="O2978" t="s">
        <v>69</v>
      </c>
      <c r="P2978" t="s">
        <v>34</v>
      </c>
      <c r="Q2978">
        <v>20559</v>
      </c>
      <c r="R2978" s="1">
        <v>45568</v>
      </c>
      <c r="S2978" t="s">
        <v>115</v>
      </c>
      <c r="T2978">
        <v>553391</v>
      </c>
      <c r="U2978" t="s">
        <v>4714</v>
      </c>
      <c r="V2978">
        <v>610</v>
      </c>
      <c r="W2978">
        <v>1115</v>
      </c>
      <c r="X2978">
        <v>8</v>
      </c>
      <c r="Y2978">
        <v>3568</v>
      </c>
      <c r="Z2978">
        <v>11</v>
      </c>
      <c r="AA2978">
        <f>Zudio_sales_data[[#This Row],[Price]]*Zudio_sales_data[[#This Row],[Quantity]]</f>
        <v>8920</v>
      </c>
      <c r="AB2978" s="1">
        <v>45629</v>
      </c>
      <c r="AC2978">
        <f>_xlfn.DAYS(Zudio_sales_data[[#This Row],[Last Date]],Zudio_sales_data[[#This Row],[Store Open Date]])</f>
        <v>1561</v>
      </c>
      <c r="AD2978" t="str">
        <f>IF(Zudio_sales_data[[#This Row],[Order Date]]&lt;=Zudio_sales_data[[#This Row],[Store Open Date]],"wrong data","right data")</f>
        <v>right data</v>
      </c>
      <c r="AE2978">
        <f>Zudio_sales_data[[#This Row],[Sales Profit]]/Zudio_sales_data[[#This Row],[Quantity]]</f>
        <v>446</v>
      </c>
    </row>
    <row r="2979" spans="1:31" x14ac:dyDescent="0.3">
      <c r="A2979" t="s">
        <v>55</v>
      </c>
      <c r="B2979" t="s">
        <v>208</v>
      </c>
      <c r="C2979" t="s">
        <v>39</v>
      </c>
      <c r="D2979" t="s">
        <v>112</v>
      </c>
      <c r="E2979">
        <v>16</v>
      </c>
      <c r="F2979">
        <v>402969</v>
      </c>
      <c r="G2979" t="s">
        <v>49</v>
      </c>
      <c r="H2979" s="1">
        <v>45286</v>
      </c>
      <c r="I2979">
        <v>1200</v>
      </c>
      <c r="J2979" t="s">
        <v>4715</v>
      </c>
      <c r="K2979" t="s">
        <v>494</v>
      </c>
      <c r="L2979">
        <v>10</v>
      </c>
      <c r="M2979">
        <v>7</v>
      </c>
      <c r="N2979">
        <v>16</v>
      </c>
      <c r="O2979" t="s">
        <v>69</v>
      </c>
      <c r="P2979" t="s">
        <v>52</v>
      </c>
      <c r="Q2979">
        <v>42374</v>
      </c>
      <c r="R2979" s="1">
        <v>45609</v>
      </c>
      <c r="S2979" t="s">
        <v>35</v>
      </c>
      <c r="T2979">
        <v>747446</v>
      </c>
      <c r="U2979" t="s">
        <v>4716</v>
      </c>
      <c r="V2979">
        <v>773</v>
      </c>
      <c r="W2979">
        <v>2779</v>
      </c>
      <c r="X2979">
        <v>1</v>
      </c>
      <c r="Y2979">
        <v>1111.5999999999999</v>
      </c>
      <c r="Z2979">
        <v>9</v>
      </c>
      <c r="AA2979">
        <f>Zudio_sales_data[[#This Row],[Price]]*Zudio_sales_data[[#This Row],[Quantity]]</f>
        <v>2779</v>
      </c>
      <c r="AB2979" s="1">
        <v>45629</v>
      </c>
      <c r="AC2979">
        <f>_xlfn.DAYS(Zudio_sales_data[[#This Row],[Last Date]],Zudio_sales_data[[#This Row],[Store Open Date]])</f>
        <v>343</v>
      </c>
      <c r="AD2979" t="str">
        <f>IF(Zudio_sales_data[[#This Row],[Order Date]]&lt;=Zudio_sales_data[[#This Row],[Store Open Date]],"wrong data","right data")</f>
        <v>right data</v>
      </c>
      <c r="AE2979">
        <f>Zudio_sales_data[[#This Row],[Sales Profit]]/Zudio_sales_data[[#This Row],[Quantity]]</f>
        <v>1111.5999999999999</v>
      </c>
    </row>
    <row r="2980" spans="1:31" x14ac:dyDescent="0.3">
      <c r="A2980" t="s">
        <v>55</v>
      </c>
      <c r="B2980" t="s">
        <v>59</v>
      </c>
      <c r="C2980" t="s">
        <v>47</v>
      </c>
      <c r="D2980" t="s">
        <v>77</v>
      </c>
      <c r="E2980">
        <v>68</v>
      </c>
      <c r="F2980">
        <v>413169</v>
      </c>
      <c r="G2980" t="s">
        <v>30</v>
      </c>
      <c r="H2980" s="1">
        <v>45318</v>
      </c>
      <c r="I2980">
        <v>1200</v>
      </c>
      <c r="J2980" t="s">
        <v>4718</v>
      </c>
      <c r="K2980" t="s">
        <v>57</v>
      </c>
      <c r="L2980">
        <v>10</v>
      </c>
      <c r="M2980">
        <v>9</v>
      </c>
      <c r="N2980">
        <v>3</v>
      </c>
      <c r="O2980" t="s">
        <v>33</v>
      </c>
      <c r="P2980" t="s">
        <v>34</v>
      </c>
      <c r="Q2980">
        <v>96433</v>
      </c>
      <c r="R2980" s="1">
        <v>45384</v>
      </c>
      <c r="S2980" t="s">
        <v>63</v>
      </c>
      <c r="T2980">
        <v>132439</v>
      </c>
      <c r="U2980" t="s">
        <v>4719</v>
      </c>
      <c r="V2980">
        <v>332</v>
      </c>
      <c r="W2980">
        <v>2064</v>
      </c>
      <c r="X2980">
        <v>8</v>
      </c>
      <c r="Y2980">
        <v>6604.8</v>
      </c>
      <c r="Z2980">
        <v>11</v>
      </c>
      <c r="AA2980">
        <f>Zudio_sales_data[[#This Row],[Price]]*Zudio_sales_data[[#This Row],[Quantity]]</f>
        <v>16512</v>
      </c>
      <c r="AB2980" s="1">
        <v>45629</v>
      </c>
      <c r="AC2980">
        <f>_xlfn.DAYS(Zudio_sales_data[[#This Row],[Last Date]],Zudio_sales_data[[#This Row],[Store Open Date]])</f>
        <v>311</v>
      </c>
      <c r="AD2980" t="str">
        <f>IF(Zudio_sales_data[[#This Row],[Order Date]]&lt;=Zudio_sales_data[[#This Row],[Store Open Date]],"wrong data","right data")</f>
        <v>right data</v>
      </c>
      <c r="AE2980">
        <f>Zudio_sales_data[[#This Row],[Sales Profit]]/Zudio_sales_data[[#This Row],[Quantity]]</f>
        <v>825.6</v>
      </c>
    </row>
    <row r="2981" spans="1:31" x14ac:dyDescent="0.3">
      <c r="A2981" t="s">
        <v>55</v>
      </c>
      <c r="B2981" t="s">
        <v>38</v>
      </c>
      <c r="C2981" t="s">
        <v>28</v>
      </c>
      <c r="D2981" t="s">
        <v>87</v>
      </c>
      <c r="E2981">
        <v>18</v>
      </c>
      <c r="F2981">
        <v>404745</v>
      </c>
      <c r="G2981" t="s">
        <v>30</v>
      </c>
      <c r="H2981" s="1">
        <v>44410</v>
      </c>
      <c r="I2981">
        <v>1400</v>
      </c>
      <c r="J2981" t="s">
        <v>4720</v>
      </c>
      <c r="K2981" t="s">
        <v>203</v>
      </c>
      <c r="L2981">
        <v>9</v>
      </c>
      <c r="M2981">
        <v>8</v>
      </c>
      <c r="N2981">
        <v>12</v>
      </c>
      <c r="O2981" t="s">
        <v>69</v>
      </c>
      <c r="P2981" t="s">
        <v>90</v>
      </c>
      <c r="Q2981">
        <v>49244</v>
      </c>
      <c r="R2981" s="1">
        <v>45327</v>
      </c>
      <c r="S2981" t="s">
        <v>91</v>
      </c>
      <c r="T2981">
        <v>413727</v>
      </c>
      <c r="U2981" t="s">
        <v>4721</v>
      </c>
      <c r="V2981">
        <v>953</v>
      </c>
      <c r="W2981">
        <v>2040</v>
      </c>
      <c r="X2981">
        <v>2</v>
      </c>
      <c r="Y2981">
        <v>1632</v>
      </c>
      <c r="Z2981">
        <v>11</v>
      </c>
      <c r="AA2981">
        <f>Zudio_sales_data[[#This Row],[Price]]*Zudio_sales_data[[#This Row],[Quantity]]</f>
        <v>4080</v>
      </c>
      <c r="AB2981" s="1">
        <v>45629</v>
      </c>
      <c r="AC2981">
        <f>_xlfn.DAYS(Zudio_sales_data[[#This Row],[Last Date]],Zudio_sales_data[[#This Row],[Store Open Date]])</f>
        <v>1219</v>
      </c>
      <c r="AD2981" t="str">
        <f>IF(Zudio_sales_data[[#This Row],[Order Date]]&lt;=Zudio_sales_data[[#This Row],[Store Open Date]],"wrong data","right data")</f>
        <v>right data</v>
      </c>
      <c r="AE2981">
        <f>Zudio_sales_data[[#This Row],[Sales Profit]]/Zudio_sales_data[[#This Row],[Quantity]]</f>
        <v>816</v>
      </c>
    </row>
    <row r="2982" spans="1:31" x14ac:dyDescent="0.3">
      <c r="A2982" t="s">
        <v>45</v>
      </c>
      <c r="B2982" t="s">
        <v>187</v>
      </c>
      <c r="C2982" t="s">
        <v>28</v>
      </c>
      <c r="D2982" t="s">
        <v>48</v>
      </c>
      <c r="E2982">
        <v>3</v>
      </c>
      <c r="F2982">
        <v>434817</v>
      </c>
      <c r="G2982" t="s">
        <v>49</v>
      </c>
      <c r="H2982" s="1">
        <v>45191</v>
      </c>
      <c r="I2982">
        <v>1400</v>
      </c>
      <c r="J2982" t="s">
        <v>4722</v>
      </c>
      <c r="K2982" t="s">
        <v>350</v>
      </c>
      <c r="L2982">
        <v>10</v>
      </c>
      <c r="M2982">
        <v>9</v>
      </c>
      <c r="N2982">
        <v>3</v>
      </c>
      <c r="O2982" t="s">
        <v>33</v>
      </c>
      <c r="P2982" t="s">
        <v>52</v>
      </c>
      <c r="Q2982">
        <v>30460</v>
      </c>
      <c r="R2982" s="1">
        <v>45618</v>
      </c>
      <c r="S2982" t="s">
        <v>35</v>
      </c>
      <c r="T2982">
        <v>741360</v>
      </c>
      <c r="U2982" t="s">
        <v>4723</v>
      </c>
      <c r="V2982">
        <v>936</v>
      </c>
      <c r="W2982">
        <v>1980</v>
      </c>
      <c r="X2982">
        <v>2</v>
      </c>
      <c r="Y2982">
        <v>1584</v>
      </c>
      <c r="Z2982">
        <v>11</v>
      </c>
      <c r="AA2982">
        <f>Zudio_sales_data[[#This Row],[Price]]*Zudio_sales_data[[#This Row],[Quantity]]</f>
        <v>3960</v>
      </c>
      <c r="AB2982" s="1">
        <v>45629</v>
      </c>
      <c r="AC2982">
        <f>_xlfn.DAYS(Zudio_sales_data[[#This Row],[Last Date]],Zudio_sales_data[[#This Row],[Store Open Date]])</f>
        <v>438</v>
      </c>
      <c r="AD2982" t="str">
        <f>IF(Zudio_sales_data[[#This Row],[Order Date]]&lt;=Zudio_sales_data[[#This Row],[Store Open Date]],"wrong data","right data")</f>
        <v>right data</v>
      </c>
      <c r="AE2982">
        <f>Zudio_sales_data[[#This Row],[Sales Profit]]/Zudio_sales_data[[#This Row],[Quantity]]</f>
        <v>792</v>
      </c>
    </row>
    <row r="2983" spans="1:31" x14ac:dyDescent="0.3">
      <c r="A2983" t="s">
        <v>117</v>
      </c>
      <c r="B2983" t="s">
        <v>197</v>
      </c>
      <c r="C2983" t="s">
        <v>47</v>
      </c>
      <c r="D2983" t="s">
        <v>77</v>
      </c>
      <c r="E2983">
        <v>53</v>
      </c>
      <c r="F2983">
        <v>406276</v>
      </c>
      <c r="G2983" t="s">
        <v>49</v>
      </c>
      <c r="H2983" s="1">
        <v>43874</v>
      </c>
      <c r="I2983">
        <v>1300</v>
      </c>
      <c r="J2983" t="s">
        <v>4724</v>
      </c>
      <c r="K2983" t="s">
        <v>206</v>
      </c>
      <c r="L2983">
        <v>9</v>
      </c>
      <c r="M2983">
        <v>8</v>
      </c>
      <c r="N2983">
        <v>5</v>
      </c>
      <c r="O2983" t="s">
        <v>69</v>
      </c>
      <c r="P2983" t="s">
        <v>34</v>
      </c>
      <c r="Q2983">
        <v>87033</v>
      </c>
      <c r="R2983" s="1">
        <v>45437</v>
      </c>
      <c r="S2983" t="s">
        <v>104</v>
      </c>
      <c r="T2983">
        <v>962598</v>
      </c>
      <c r="U2983" t="s">
        <v>4725</v>
      </c>
      <c r="V2983">
        <v>874</v>
      </c>
      <c r="W2983">
        <v>1870</v>
      </c>
      <c r="X2983">
        <v>4</v>
      </c>
      <c r="Y2983">
        <v>2992</v>
      </c>
      <c r="Z2983">
        <v>11</v>
      </c>
      <c r="AA2983">
        <f>Zudio_sales_data[[#This Row],[Price]]*Zudio_sales_data[[#This Row],[Quantity]]</f>
        <v>7480</v>
      </c>
      <c r="AB2983" s="1">
        <v>45629</v>
      </c>
      <c r="AC2983">
        <f>_xlfn.DAYS(Zudio_sales_data[[#This Row],[Last Date]],Zudio_sales_data[[#This Row],[Store Open Date]])</f>
        <v>1755</v>
      </c>
      <c r="AD2983" t="str">
        <f>IF(Zudio_sales_data[[#This Row],[Order Date]]&lt;=Zudio_sales_data[[#This Row],[Store Open Date]],"wrong data","right data")</f>
        <v>right data</v>
      </c>
      <c r="AE2983">
        <f>Zudio_sales_data[[#This Row],[Sales Profit]]/Zudio_sales_data[[#This Row],[Quantity]]</f>
        <v>748</v>
      </c>
    </row>
    <row r="2984" spans="1:31" x14ac:dyDescent="0.3">
      <c r="A2984" t="s">
        <v>26</v>
      </c>
      <c r="B2984" t="s">
        <v>163</v>
      </c>
      <c r="C2984" t="s">
        <v>47</v>
      </c>
      <c r="D2984" t="s">
        <v>77</v>
      </c>
      <c r="E2984">
        <v>11</v>
      </c>
      <c r="F2984">
        <v>403516</v>
      </c>
      <c r="G2984" t="s">
        <v>49</v>
      </c>
      <c r="H2984" s="1">
        <v>45019</v>
      </c>
      <c r="I2984">
        <v>1000</v>
      </c>
      <c r="J2984" t="s">
        <v>4726</v>
      </c>
      <c r="K2984" t="s">
        <v>469</v>
      </c>
      <c r="L2984">
        <v>9</v>
      </c>
      <c r="M2984">
        <v>8</v>
      </c>
      <c r="N2984">
        <v>7</v>
      </c>
      <c r="O2984" t="s">
        <v>69</v>
      </c>
      <c r="P2984" t="s">
        <v>52</v>
      </c>
      <c r="Q2984">
        <v>20920</v>
      </c>
      <c r="R2984" s="1">
        <v>45559</v>
      </c>
      <c r="S2984" t="s">
        <v>131</v>
      </c>
      <c r="T2984">
        <v>459312</v>
      </c>
      <c r="U2984" t="s">
        <v>4727</v>
      </c>
      <c r="V2984">
        <v>748</v>
      </c>
      <c r="W2984">
        <v>2365</v>
      </c>
      <c r="X2984">
        <v>3</v>
      </c>
      <c r="Y2984">
        <v>2838</v>
      </c>
      <c r="Z2984">
        <v>11</v>
      </c>
      <c r="AA2984">
        <f>Zudio_sales_data[[#This Row],[Price]]*Zudio_sales_data[[#This Row],[Quantity]]</f>
        <v>7095</v>
      </c>
      <c r="AB2984" s="1">
        <v>45629</v>
      </c>
      <c r="AC2984">
        <f>_xlfn.DAYS(Zudio_sales_data[[#This Row],[Last Date]],Zudio_sales_data[[#This Row],[Store Open Date]])</f>
        <v>610</v>
      </c>
      <c r="AD2984" t="str">
        <f>IF(Zudio_sales_data[[#This Row],[Order Date]]&lt;=Zudio_sales_data[[#This Row],[Store Open Date]],"wrong data","right data")</f>
        <v>right data</v>
      </c>
      <c r="AE2984">
        <f>Zudio_sales_data[[#This Row],[Sales Profit]]/Zudio_sales_data[[#This Row],[Quantity]]</f>
        <v>946</v>
      </c>
    </row>
    <row r="2985" spans="1:31" x14ac:dyDescent="0.3">
      <c r="A2985" t="s">
        <v>139</v>
      </c>
      <c r="B2985" t="s">
        <v>365</v>
      </c>
      <c r="C2985" t="s">
        <v>28</v>
      </c>
      <c r="D2985" t="s">
        <v>112</v>
      </c>
      <c r="E2985">
        <v>81</v>
      </c>
      <c r="F2985">
        <v>412063</v>
      </c>
      <c r="G2985" t="s">
        <v>30</v>
      </c>
      <c r="H2985" s="1">
        <v>45376</v>
      </c>
      <c r="I2985">
        <v>1400</v>
      </c>
      <c r="J2985" t="s">
        <v>4728</v>
      </c>
      <c r="K2985" t="s">
        <v>522</v>
      </c>
      <c r="L2985">
        <v>10</v>
      </c>
      <c r="M2985">
        <v>9</v>
      </c>
      <c r="N2985">
        <v>11</v>
      </c>
      <c r="O2985" t="s">
        <v>33</v>
      </c>
      <c r="P2985" t="s">
        <v>90</v>
      </c>
      <c r="Q2985">
        <v>11561</v>
      </c>
      <c r="R2985" s="1">
        <v>45433</v>
      </c>
      <c r="S2985" t="s">
        <v>104</v>
      </c>
      <c r="T2985">
        <v>616124</v>
      </c>
      <c r="U2985" t="s">
        <v>4729</v>
      </c>
      <c r="V2985">
        <v>552</v>
      </c>
      <c r="W2985">
        <v>2868</v>
      </c>
      <c r="X2985">
        <v>4</v>
      </c>
      <c r="Y2985">
        <v>4588.8</v>
      </c>
      <c r="Z2985">
        <v>11</v>
      </c>
      <c r="AA2985">
        <f>Zudio_sales_data[[#This Row],[Price]]*Zudio_sales_data[[#This Row],[Quantity]]</f>
        <v>11472</v>
      </c>
      <c r="AB2985" s="1">
        <v>45629</v>
      </c>
      <c r="AC2985">
        <f>_xlfn.DAYS(Zudio_sales_data[[#This Row],[Last Date]],Zudio_sales_data[[#This Row],[Store Open Date]])</f>
        <v>253</v>
      </c>
      <c r="AD2985" t="str">
        <f>IF(Zudio_sales_data[[#This Row],[Order Date]]&lt;=Zudio_sales_data[[#This Row],[Store Open Date]],"wrong data","right data")</f>
        <v>right data</v>
      </c>
      <c r="AE2985">
        <f>Zudio_sales_data[[#This Row],[Sales Profit]]/Zudio_sales_data[[#This Row],[Quantity]]</f>
        <v>1147.2</v>
      </c>
    </row>
    <row r="2986" spans="1:31" x14ac:dyDescent="0.3">
      <c r="A2986" t="s">
        <v>45</v>
      </c>
      <c r="B2986" t="s">
        <v>100</v>
      </c>
      <c r="C2986" t="s">
        <v>28</v>
      </c>
      <c r="D2986" t="s">
        <v>129</v>
      </c>
      <c r="E2986">
        <v>16</v>
      </c>
      <c r="F2986">
        <v>419997</v>
      </c>
      <c r="G2986" t="s">
        <v>49</v>
      </c>
      <c r="H2986" s="1">
        <v>44203</v>
      </c>
      <c r="I2986">
        <v>950</v>
      </c>
      <c r="J2986" t="s">
        <v>4730</v>
      </c>
      <c r="K2986" t="s">
        <v>233</v>
      </c>
      <c r="L2986">
        <v>10</v>
      </c>
      <c r="M2986">
        <v>7</v>
      </c>
      <c r="N2986">
        <v>14</v>
      </c>
      <c r="O2986" t="s">
        <v>33</v>
      </c>
      <c r="P2986" t="s">
        <v>62</v>
      </c>
      <c r="Q2986">
        <v>63582</v>
      </c>
      <c r="R2986" s="1">
        <v>45621</v>
      </c>
      <c r="S2986" t="s">
        <v>35</v>
      </c>
      <c r="T2986">
        <v>159005</v>
      </c>
      <c r="U2986" t="s">
        <v>4731</v>
      </c>
      <c r="V2986">
        <v>992</v>
      </c>
      <c r="W2986">
        <v>1465</v>
      </c>
      <c r="X2986">
        <v>7</v>
      </c>
      <c r="Y2986">
        <v>4102</v>
      </c>
      <c r="Z2986">
        <v>9</v>
      </c>
      <c r="AA2986">
        <f>Zudio_sales_data[[#This Row],[Price]]*Zudio_sales_data[[#This Row],[Quantity]]</f>
        <v>10255</v>
      </c>
      <c r="AB2986" s="1">
        <v>45629</v>
      </c>
      <c r="AC2986">
        <f>_xlfn.DAYS(Zudio_sales_data[[#This Row],[Last Date]],Zudio_sales_data[[#This Row],[Store Open Date]])</f>
        <v>1426</v>
      </c>
      <c r="AD2986" t="str">
        <f>IF(Zudio_sales_data[[#This Row],[Order Date]]&lt;=Zudio_sales_data[[#This Row],[Store Open Date]],"wrong data","right data")</f>
        <v>right data</v>
      </c>
      <c r="AE2986">
        <f>Zudio_sales_data[[#This Row],[Sales Profit]]/Zudio_sales_data[[#This Row],[Quantity]]</f>
        <v>586</v>
      </c>
    </row>
    <row r="2987" spans="1:31" x14ac:dyDescent="0.3">
      <c r="A2987" t="s">
        <v>45</v>
      </c>
      <c r="B2987" t="s">
        <v>125</v>
      </c>
      <c r="C2987" t="s">
        <v>28</v>
      </c>
      <c r="D2987" t="s">
        <v>82</v>
      </c>
      <c r="E2987">
        <v>15</v>
      </c>
      <c r="F2987">
        <v>426881</v>
      </c>
      <c r="G2987" t="s">
        <v>49</v>
      </c>
      <c r="H2987" s="1">
        <v>44748</v>
      </c>
      <c r="I2987">
        <v>1400</v>
      </c>
      <c r="J2987" t="s">
        <v>4732</v>
      </c>
      <c r="K2987" t="s">
        <v>428</v>
      </c>
      <c r="L2987">
        <v>11</v>
      </c>
      <c r="M2987">
        <v>8</v>
      </c>
      <c r="N2987">
        <v>14</v>
      </c>
      <c r="O2987" t="s">
        <v>69</v>
      </c>
      <c r="P2987" t="s">
        <v>62</v>
      </c>
      <c r="Q2987">
        <v>95502</v>
      </c>
      <c r="R2987" s="1">
        <v>45519</v>
      </c>
      <c r="S2987" t="s">
        <v>53</v>
      </c>
      <c r="T2987">
        <v>426336</v>
      </c>
      <c r="U2987" t="s">
        <v>4733</v>
      </c>
      <c r="V2987">
        <v>282</v>
      </c>
      <c r="W2987">
        <v>2963</v>
      </c>
      <c r="X2987">
        <v>3</v>
      </c>
      <c r="Y2987">
        <v>3555.6</v>
      </c>
      <c r="Z2987">
        <v>9</v>
      </c>
      <c r="AA2987">
        <f>Zudio_sales_data[[#This Row],[Price]]*Zudio_sales_data[[#This Row],[Quantity]]</f>
        <v>8889</v>
      </c>
      <c r="AB2987" s="1">
        <v>45629</v>
      </c>
      <c r="AC2987">
        <f>_xlfn.DAYS(Zudio_sales_data[[#This Row],[Last Date]],Zudio_sales_data[[#This Row],[Store Open Date]])</f>
        <v>881</v>
      </c>
      <c r="AD2987" t="str">
        <f>IF(Zudio_sales_data[[#This Row],[Order Date]]&lt;=Zudio_sales_data[[#This Row],[Store Open Date]],"wrong data","right data")</f>
        <v>right data</v>
      </c>
      <c r="AE2987">
        <f>Zudio_sales_data[[#This Row],[Sales Profit]]/Zudio_sales_data[[#This Row],[Quantity]]</f>
        <v>1185.2</v>
      </c>
    </row>
    <row r="2988" spans="1:31" x14ac:dyDescent="0.3">
      <c r="A2988" t="s">
        <v>117</v>
      </c>
      <c r="B2988" t="s">
        <v>225</v>
      </c>
      <c r="C2988" t="s">
        <v>39</v>
      </c>
      <c r="D2988" t="s">
        <v>40</v>
      </c>
      <c r="E2988">
        <v>53</v>
      </c>
      <c r="F2988">
        <v>414784</v>
      </c>
      <c r="G2988" t="s">
        <v>49</v>
      </c>
      <c r="H2988" s="1">
        <v>45199</v>
      </c>
      <c r="I2988">
        <v>800</v>
      </c>
      <c r="J2988" t="s">
        <v>4734</v>
      </c>
      <c r="K2988" t="s">
        <v>195</v>
      </c>
      <c r="L2988">
        <v>9</v>
      </c>
      <c r="M2988">
        <v>8</v>
      </c>
      <c r="N2988">
        <v>4</v>
      </c>
      <c r="O2988" t="s">
        <v>69</v>
      </c>
      <c r="P2988" t="s">
        <v>34</v>
      </c>
      <c r="Q2988">
        <v>55842</v>
      </c>
      <c r="R2988" s="1">
        <v>45401</v>
      </c>
      <c r="S2988" t="s">
        <v>63</v>
      </c>
      <c r="T2988">
        <v>713019</v>
      </c>
      <c r="U2988" t="s">
        <v>4735</v>
      </c>
      <c r="V2988">
        <v>544</v>
      </c>
      <c r="W2988">
        <v>828</v>
      </c>
      <c r="X2988">
        <v>4</v>
      </c>
      <c r="Y2988">
        <v>1324.8</v>
      </c>
      <c r="Z2988">
        <v>11</v>
      </c>
      <c r="AA2988">
        <f>Zudio_sales_data[[#This Row],[Price]]*Zudio_sales_data[[#This Row],[Quantity]]</f>
        <v>3312</v>
      </c>
      <c r="AB2988" s="1">
        <v>45629</v>
      </c>
      <c r="AC2988">
        <f>_xlfn.DAYS(Zudio_sales_data[[#This Row],[Last Date]],Zudio_sales_data[[#This Row],[Store Open Date]])</f>
        <v>430</v>
      </c>
      <c r="AD2988" t="str">
        <f>IF(Zudio_sales_data[[#This Row],[Order Date]]&lt;=Zudio_sales_data[[#This Row],[Store Open Date]],"wrong data","right data")</f>
        <v>right data</v>
      </c>
      <c r="AE2988">
        <f>Zudio_sales_data[[#This Row],[Sales Profit]]/Zudio_sales_data[[#This Row],[Quantity]]</f>
        <v>331.2</v>
      </c>
    </row>
    <row r="2989" spans="1:31" x14ac:dyDescent="0.3">
      <c r="A2989" t="s">
        <v>139</v>
      </c>
      <c r="B2989" t="s">
        <v>362</v>
      </c>
      <c r="C2989" t="s">
        <v>28</v>
      </c>
      <c r="D2989" t="s">
        <v>40</v>
      </c>
      <c r="E2989">
        <v>47</v>
      </c>
      <c r="F2989">
        <v>437574</v>
      </c>
      <c r="G2989" t="s">
        <v>30</v>
      </c>
      <c r="H2989" s="1">
        <v>44464</v>
      </c>
      <c r="I2989">
        <v>1100</v>
      </c>
      <c r="J2989" t="s">
        <v>4736</v>
      </c>
      <c r="K2989" t="s">
        <v>358</v>
      </c>
      <c r="L2989">
        <v>9</v>
      </c>
      <c r="M2989">
        <v>8</v>
      </c>
      <c r="N2989">
        <v>20</v>
      </c>
      <c r="O2989" t="s">
        <v>33</v>
      </c>
      <c r="P2989" t="s">
        <v>52</v>
      </c>
      <c r="Q2989">
        <v>99666</v>
      </c>
      <c r="R2989" s="1">
        <v>45397</v>
      </c>
      <c r="S2989" t="s">
        <v>63</v>
      </c>
      <c r="T2989">
        <v>592571</v>
      </c>
      <c r="U2989" t="s">
        <v>4737</v>
      </c>
      <c r="V2989">
        <v>841</v>
      </c>
      <c r="W2989">
        <v>906</v>
      </c>
      <c r="X2989">
        <v>3</v>
      </c>
      <c r="Y2989">
        <v>1087.2</v>
      </c>
      <c r="Z2989">
        <v>11</v>
      </c>
      <c r="AA2989">
        <f>Zudio_sales_data[[#This Row],[Price]]*Zudio_sales_data[[#This Row],[Quantity]]</f>
        <v>2718</v>
      </c>
      <c r="AB2989" s="1">
        <v>45629</v>
      </c>
      <c r="AC2989">
        <f>_xlfn.DAYS(Zudio_sales_data[[#This Row],[Last Date]],Zudio_sales_data[[#This Row],[Store Open Date]])</f>
        <v>1165</v>
      </c>
      <c r="AD2989" t="str">
        <f>IF(Zudio_sales_data[[#This Row],[Order Date]]&lt;=Zudio_sales_data[[#This Row],[Store Open Date]],"wrong data","right data")</f>
        <v>right data</v>
      </c>
      <c r="AE2989">
        <f>Zudio_sales_data[[#This Row],[Sales Profit]]/Zudio_sales_data[[#This Row],[Quantity]]</f>
        <v>362.40000000000003</v>
      </c>
    </row>
    <row r="2990" spans="1:31" x14ac:dyDescent="0.3">
      <c r="A2990" t="s">
        <v>139</v>
      </c>
      <c r="B2990" t="s">
        <v>275</v>
      </c>
      <c r="C2990" t="s">
        <v>47</v>
      </c>
      <c r="D2990" t="s">
        <v>29</v>
      </c>
      <c r="E2990">
        <v>42</v>
      </c>
      <c r="F2990">
        <v>412935</v>
      </c>
      <c r="G2990" t="s">
        <v>30</v>
      </c>
      <c r="H2990" s="1">
        <v>44300</v>
      </c>
      <c r="I2990">
        <v>1400</v>
      </c>
      <c r="J2990" t="s">
        <v>4738</v>
      </c>
      <c r="K2990" t="s">
        <v>326</v>
      </c>
      <c r="L2990">
        <v>9</v>
      </c>
      <c r="M2990">
        <v>8</v>
      </c>
      <c r="N2990">
        <v>13</v>
      </c>
      <c r="O2990" t="s">
        <v>69</v>
      </c>
      <c r="P2990" t="s">
        <v>34</v>
      </c>
      <c r="Q2990">
        <v>27846</v>
      </c>
      <c r="R2990" s="1">
        <v>45625</v>
      </c>
      <c r="S2990" t="s">
        <v>35</v>
      </c>
      <c r="T2990">
        <v>283037</v>
      </c>
      <c r="U2990" t="s">
        <v>4739</v>
      </c>
      <c r="V2990">
        <v>307</v>
      </c>
      <c r="W2990">
        <v>1152</v>
      </c>
      <c r="X2990">
        <v>8</v>
      </c>
      <c r="Y2990">
        <v>3686.4</v>
      </c>
      <c r="Z2990">
        <v>11</v>
      </c>
      <c r="AA2990">
        <f>Zudio_sales_data[[#This Row],[Price]]*Zudio_sales_data[[#This Row],[Quantity]]</f>
        <v>9216</v>
      </c>
      <c r="AB2990" s="1">
        <v>45629</v>
      </c>
      <c r="AC2990">
        <f>_xlfn.DAYS(Zudio_sales_data[[#This Row],[Last Date]],Zudio_sales_data[[#This Row],[Store Open Date]])</f>
        <v>1329</v>
      </c>
      <c r="AD2990" t="str">
        <f>IF(Zudio_sales_data[[#This Row],[Order Date]]&lt;=Zudio_sales_data[[#This Row],[Store Open Date]],"wrong data","right data")</f>
        <v>right data</v>
      </c>
      <c r="AE2990">
        <f>Zudio_sales_data[[#This Row],[Sales Profit]]/Zudio_sales_data[[#This Row],[Quantity]]</f>
        <v>460.8</v>
      </c>
    </row>
    <row r="2991" spans="1:31" x14ac:dyDescent="0.3">
      <c r="A2991" t="s">
        <v>55</v>
      </c>
      <c r="B2991" t="s">
        <v>275</v>
      </c>
      <c r="C2991" t="s">
        <v>39</v>
      </c>
      <c r="D2991" t="s">
        <v>87</v>
      </c>
      <c r="E2991">
        <v>69</v>
      </c>
      <c r="F2991">
        <v>408894</v>
      </c>
      <c r="G2991" t="s">
        <v>49</v>
      </c>
      <c r="H2991" s="1">
        <v>45385</v>
      </c>
      <c r="I2991">
        <v>1000</v>
      </c>
      <c r="J2991" t="s">
        <v>4740</v>
      </c>
      <c r="K2991" t="s">
        <v>168</v>
      </c>
      <c r="L2991">
        <v>10</v>
      </c>
      <c r="M2991">
        <v>9</v>
      </c>
      <c r="N2991">
        <v>6</v>
      </c>
      <c r="O2991" t="s">
        <v>33</v>
      </c>
      <c r="P2991" t="s">
        <v>62</v>
      </c>
      <c r="Q2991">
        <v>89312</v>
      </c>
      <c r="R2991" s="1">
        <v>45551</v>
      </c>
      <c r="S2991" t="s">
        <v>131</v>
      </c>
      <c r="T2991">
        <v>808769</v>
      </c>
      <c r="U2991" t="s">
        <v>4741</v>
      </c>
      <c r="V2991">
        <v>319</v>
      </c>
      <c r="W2991">
        <v>2135</v>
      </c>
      <c r="X2991">
        <v>3</v>
      </c>
      <c r="Y2991">
        <v>2562</v>
      </c>
      <c r="Z2991">
        <v>11</v>
      </c>
      <c r="AA2991">
        <f>Zudio_sales_data[[#This Row],[Price]]*Zudio_sales_data[[#This Row],[Quantity]]</f>
        <v>6405</v>
      </c>
      <c r="AB2991" s="1">
        <v>45629</v>
      </c>
      <c r="AC2991">
        <f>_xlfn.DAYS(Zudio_sales_data[[#This Row],[Last Date]],Zudio_sales_data[[#This Row],[Store Open Date]])</f>
        <v>244</v>
      </c>
      <c r="AD2991" t="str">
        <f>IF(Zudio_sales_data[[#This Row],[Order Date]]&lt;=Zudio_sales_data[[#This Row],[Store Open Date]],"wrong data","right data")</f>
        <v>right data</v>
      </c>
      <c r="AE2991">
        <f>Zudio_sales_data[[#This Row],[Sales Profit]]/Zudio_sales_data[[#This Row],[Quantity]]</f>
        <v>854</v>
      </c>
    </row>
    <row r="2992" spans="1:31" x14ac:dyDescent="0.3">
      <c r="A2992" t="s">
        <v>26</v>
      </c>
      <c r="B2992" t="s">
        <v>153</v>
      </c>
      <c r="C2992" t="s">
        <v>28</v>
      </c>
      <c r="D2992" t="s">
        <v>29</v>
      </c>
      <c r="E2992">
        <v>3</v>
      </c>
      <c r="F2992">
        <v>417798</v>
      </c>
      <c r="G2992" t="s">
        <v>49</v>
      </c>
      <c r="H2992" s="1">
        <v>45091</v>
      </c>
      <c r="I2992">
        <v>950</v>
      </c>
      <c r="J2992" t="s">
        <v>3542</v>
      </c>
      <c r="K2992" t="s">
        <v>195</v>
      </c>
      <c r="L2992">
        <v>9</v>
      </c>
      <c r="M2992">
        <v>8</v>
      </c>
      <c r="N2992">
        <v>17</v>
      </c>
      <c r="O2992" t="s">
        <v>33</v>
      </c>
      <c r="P2992" t="s">
        <v>34</v>
      </c>
      <c r="Q2992">
        <v>82793</v>
      </c>
      <c r="R2992" s="1">
        <v>45525</v>
      </c>
      <c r="S2992" t="s">
        <v>53</v>
      </c>
      <c r="T2992">
        <v>157629</v>
      </c>
      <c r="U2992" t="s">
        <v>4742</v>
      </c>
      <c r="V2992">
        <v>236</v>
      </c>
      <c r="W2992">
        <v>1305</v>
      </c>
      <c r="X2992">
        <v>8</v>
      </c>
      <c r="Y2992">
        <v>4176</v>
      </c>
      <c r="Z2992">
        <v>11</v>
      </c>
      <c r="AA2992">
        <f>Zudio_sales_data[[#This Row],[Price]]*Zudio_sales_data[[#This Row],[Quantity]]</f>
        <v>10440</v>
      </c>
      <c r="AB2992" s="1">
        <v>45629</v>
      </c>
      <c r="AC2992">
        <f>_xlfn.DAYS(Zudio_sales_data[[#This Row],[Last Date]],Zudio_sales_data[[#This Row],[Store Open Date]])</f>
        <v>538</v>
      </c>
      <c r="AD2992" t="str">
        <f>IF(Zudio_sales_data[[#This Row],[Order Date]]&lt;=Zudio_sales_data[[#This Row],[Store Open Date]],"wrong data","right data")</f>
        <v>right data</v>
      </c>
      <c r="AE2992">
        <f>Zudio_sales_data[[#This Row],[Sales Profit]]/Zudio_sales_data[[#This Row],[Quantity]]</f>
        <v>522</v>
      </c>
    </row>
    <row r="2993" spans="1:31" x14ac:dyDescent="0.3">
      <c r="A2993" t="s">
        <v>139</v>
      </c>
      <c r="B2993" t="s">
        <v>135</v>
      </c>
      <c r="C2993" t="s">
        <v>47</v>
      </c>
      <c r="D2993" t="s">
        <v>112</v>
      </c>
      <c r="E2993">
        <v>43</v>
      </c>
      <c r="F2993">
        <v>410596</v>
      </c>
      <c r="G2993" t="s">
        <v>49</v>
      </c>
      <c r="H2993" s="1">
        <v>43984</v>
      </c>
      <c r="I2993">
        <v>950</v>
      </c>
      <c r="J2993" t="s">
        <v>4743</v>
      </c>
      <c r="K2993" t="s">
        <v>1025</v>
      </c>
      <c r="L2993">
        <v>9</v>
      </c>
      <c r="M2993">
        <v>8</v>
      </c>
      <c r="N2993">
        <v>16</v>
      </c>
      <c r="O2993" t="s">
        <v>33</v>
      </c>
      <c r="P2993" t="s">
        <v>62</v>
      </c>
      <c r="Q2993">
        <v>87902</v>
      </c>
      <c r="R2993" s="1">
        <v>45571</v>
      </c>
      <c r="S2993" t="s">
        <v>115</v>
      </c>
      <c r="T2993">
        <v>956219</v>
      </c>
      <c r="U2993" t="s">
        <v>4744</v>
      </c>
      <c r="V2993">
        <v>899</v>
      </c>
      <c r="W2993">
        <v>1873</v>
      </c>
      <c r="X2993">
        <v>8</v>
      </c>
      <c r="Y2993">
        <v>5993.6</v>
      </c>
      <c r="Z2993">
        <v>11</v>
      </c>
      <c r="AA2993">
        <f>Zudio_sales_data[[#This Row],[Price]]*Zudio_sales_data[[#This Row],[Quantity]]</f>
        <v>14984</v>
      </c>
      <c r="AB2993" s="1">
        <v>45629</v>
      </c>
      <c r="AC2993">
        <f>_xlfn.DAYS(Zudio_sales_data[[#This Row],[Last Date]],Zudio_sales_data[[#This Row],[Store Open Date]])</f>
        <v>1645</v>
      </c>
      <c r="AD2993" t="str">
        <f>IF(Zudio_sales_data[[#This Row],[Order Date]]&lt;=Zudio_sales_data[[#This Row],[Store Open Date]],"wrong data","right data")</f>
        <v>right data</v>
      </c>
      <c r="AE2993">
        <f>Zudio_sales_data[[#This Row],[Sales Profit]]/Zudio_sales_data[[#This Row],[Quantity]]</f>
        <v>749.2</v>
      </c>
    </row>
    <row r="2994" spans="1:31" x14ac:dyDescent="0.3">
      <c r="A2994" t="s">
        <v>71</v>
      </c>
      <c r="B2994" t="s">
        <v>197</v>
      </c>
      <c r="C2994" t="s">
        <v>28</v>
      </c>
      <c r="D2994" t="s">
        <v>48</v>
      </c>
      <c r="E2994">
        <v>62</v>
      </c>
      <c r="F2994">
        <v>407911</v>
      </c>
      <c r="G2994" t="s">
        <v>30</v>
      </c>
      <c r="H2994" s="1">
        <v>44486</v>
      </c>
      <c r="I2994">
        <v>800</v>
      </c>
      <c r="J2994" t="s">
        <v>4745</v>
      </c>
      <c r="K2994" t="s">
        <v>203</v>
      </c>
      <c r="L2994">
        <v>11</v>
      </c>
      <c r="M2994">
        <v>8</v>
      </c>
      <c r="N2994">
        <v>16</v>
      </c>
      <c r="O2994" t="s">
        <v>33</v>
      </c>
      <c r="P2994" t="s">
        <v>52</v>
      </c>
      <c r="Q2994">
        <v>18406</v>
      </c>
      <c r="R2994" s="1">
        <v>45343</v>
      </c>
      <c r="S2994" t="s">
        <v>91</v>
      </c>
      <c r="T2994">
        <v>649572</v>
      </c>
      <c r="U2994" t="s">
        <v>4746</v>
      </c>
      <c r="V2994">
        <v>563</v>
      </c>
      <c r="W2994">
        <v>1574</v>
      </c>
      <c r="X2994">
        <v>3</v>
      </c>
      <c r="Y2994">
        <v>1888.8</v>
      </c>
      <c r="Z2994">
        <v>9</v>
      </c>
      <c r="AA2994">
        <f>Zudio_sales_data[[#This Row],[Price]]*Zudio_sales_data[[#This Row],[Quantity]]</f>
        <v>4722</v>
      </c>
      <c r="AB2994" s="1">
        <v>45629</v>
      </c>
      <c r="AC2994">
        <f>_xlfn.DAYS(Zudio_sales_data[[#This Row],[Last Date]],Zudio_sales_data[[#This Row],[Store Open Date]])</f>
        <v>1143</v>
      </c>
      <c r="AD2994" t="str">
        <f>IF(Zudio_sales_data[[#This Row],[Order Date]]&lt;=Zudio_sales_data[[#This Row],[Store Open Date]],"wrong data","right data")</f>
        <v>right data</v>
      </c>
      <c r="AE2994">
        <f>Zudio_sales_data[[#This Row],[Sales Profit]]/Zudio_sales_data[[#This Row],[Quantity]]</f>
        <v>629.6</v>
      </c>
    </row>
    <row r="2995" spans="1:31" x14ac:dyDescent="0.3">
      <c r="A2995" t="s">
        <v>55</v>
      </c>
      <c r="B2995" t="s">
        <v>368</v>
      </c>
      <c r="C2995" t="s">
        <v>28</v>
      </c>
      <c r="D2995" t="s">
        <v>40</v>
      </c>
      <c r="E2995">
        <v>62</v>
      </c>
      <c r="F2995">
        <v>416298</v>
      </c>
      <c r="G2995" t="s">
        <v>49</v>
      </c>
      <c r="H2995" s="1">
        <v>44978</v>
      </c>
      <c r="I2995">
        <v>800</v>
      </c>
      <c r="J2995" t="s">
        <v>4747</v>
      </c>
      <c r="K2995" t="s">
        <v>630</v>
      </c>
      <c r="L2995">
        <v>10</v>
      </c>
      <c r="M2995">
        <v>7</v>
      </c>
      <c r="N2995">
        <v>9</v>
      </c>
      <c r="O2995" t="s">
        <v>33</v>
      </c>
      <c r="P2995" t="s">
        <v>52</v>
      </c>
      <c r="Q2995">
        <v>57619</v>
      </c>
      <c r="R2995" s="1">
        <v>45498</v>
      </c>
      <c r="S2995" t="s">
        <v>95</v>
      </c>
      <c r="T2995">
        <v>947706</v>
      </c>
      <c r="U2995" t="s">
        <v>4748</v>
      </c>
      <c r="V2995">
        <v>756</v>
      </c>
      <c r="W2995">
        <v>521</v>
      </c>
      <c r="X2995">
        <v>7</v>
      </c>
      <c r="Y2995">
        <v>1458.8</v>
      </c>
      <c r="Z2995">
        <v>9</v>
      </c>
      <c r="AA2995">
        <f>Zudio_sales_data[[#This Row],[Price]]*Zudio_sales_data[[#This Row],[Quantity]]</f>
        <v>3647</v>
      </c>
      <c r="AB2995" s="1">
        <v>45629</v>
      </c>
      <c r="AC2995">
        <f>_xlfn.DAYS(Zudio_sales_data[[#This Row],[Last Date]],Zudio_sales_data[[#This Row],[Store Open Date]])</f>
        <v>651</v>
      </c>
      <c r="AD2995" t="str">
        <f>IF(Zudio_sales_data[[#This Row],[Order Date]]&lt;=Zudio_sales_data[[#This Row],[Store Open Date]],"wrong data","right data")</f>
        <v>right data</v>
      </c>
      <c r="AE2995">
        <f>Zudio_sales_data[[#This Row],[Sales Profit]]/Zudio_sales_data[[#This Row],[Quantity]]</f>
        <v>208.4</v>
      </c>
    </row>
    <row r="2996" spans="1:31" x14ac:dyDescent="0.3">
      <c r="A2996" t="s">
        <v>110</v>
      </c>
      <c r="B2996" t="s">
        <v>27</v>
      </c>
      <c r="C2996" t="s">
        <v>28</v>
      </c>
      <c r="D2996" t="s">
        <v>101</v>
      </c>
      <c r="E2996">
        <v>72</v>
      </c>
      <c r="F2996">
        <v>412390</v>
      </c>
      <c r="G2996" t="s">
        <v>49</v>
      </c>
      <c r="H2996" s="1">
        <v>44645</v>
      </c>
      <c r="I2996">
        <v>800</v>
      </c>
      <c r="J2996" t="s">
        <v>4749</v>
      </c>
      <c r="K2996" t="s">
        <v>397</v>
      </c>
      <c r="L2996">
        <v>9</v>
      </c>
      <c r="M2996">
        <v>8</v>
      </c>
      <c r="N2996">
        <v>6</v>
      </c>
      <c r="O2996" t="s">
        <v>69</v>
      </c>
      <c r="P2996" t="s">
        <v>34</v>
      </c>
      <c r="Q2996">
        <v>76643</v>
      </c>
      <c r="R2996" s="1">
        <v>45617</v>
      </c>
      <c r="S2996" t="s">
        <v>35</v>
      </c>
      <c r="T2996">
        <v>964134</v>
      </c>
      <c r="U2996" t="s">
        <v>4750</v>
      </c>
      <c r="V2996">
        <v>749</v>
      </c>
      <c r="W2996">
        <v>1770</v>
      </c>
      <c r="X2996">
        <v>8</v>
      </c>
      <c r="Y2996">
        <v>5664</v>
      </c>
      <c r="Z2996">
        <v>11</v>
      </c>
      <c r="AA2996">
        <f>Zudio_sales_data[[#This Row],[Price]]*Zudio_sales_data[[#This Row],[Quantity]]</f>
        <v>14160</v>
      </c>
      <c r="AB2996" s="1">
        <v>45629</v>
      </c>
      <c r="AC2996">
        <f>_xlfn.DAYS(Zudio_sales_data[[#This Row],[Last Date]],Zudio_sales_data[[#This Row],[Store Open Date]])</f>
        <v>984</v>
      </c>
      <c r="AD2996" t="str">
        <f>IF(Zudio_sales_data[[#This Row],[Order Date]]&lt;=Zudio_sales_data[[#This Row],[Store Open Date]],"wrong data","right data")</f>
        <v>right data</v>
      </c>
      <c r="AE2996">
        <f>Zudio_sales_data[[#This Row],[Sales Profit]]/Zudio_sales_data[[#This Row],[Quantity]]</f>
        <v>708</v>
      </c>
    </row>
    <row r="2997" spans="1:31" x14ac:dyDescent="0.3">
      <c r="A2997" t="s">
        <v>55</v>
      </c>
      <c r="B2997" t="s">
        <v>72</v>
      </c>
      <c r="C2997" t="s">
        <v>28</v>
      </c>
      <c r="D2997" t="s">
        <v>66</v>
      </c>
      <c r="E2997">
        <v>87</v>
      </c>
      <c r="F2997">
        <v>419577</v>
      </c>
      <c r="G2997" t="s">
        <v>49</v>
      </c>
      <c r="H2997" s="1">
        <v>45355</v>
      </c>
      <c r="I2997">
        <v>950</v>
      </c>
      <c r="J2997" t="s">
        <v>4751</v>
      </c>
      <c r="K2997" t="s">
        <v>350</v>
      </c>
      <c r="L2997">
        <v>10</v>
      </c>
      <c r="M2997">
        <v>9</v>
      </c>
      <c r="N2997">
        <v>16</v>
      </c>
      <c r="O2997" t="s">
        <v>69</v>
      </c>
      <c r="P2997" t="s">
        <v>62</v>
      </c>
      <c r="Q2997">
        <v>16214</v>
      </c>
      <c r="R2997" s="1">
        <v>45473</v>
      </c>
      <c r="S2997" t="s">
        <v>43</v>
      </c>
      <c r="T2997">
        <v>588723</v>
      </c>
      <c r="U2997" t="s">
        <v>4752</v>
      </c>
      <c r="V2997">
        <v>219</v>
      </c>
      <c r="W2997">
        <v>1985</v>
      </c>
      <c r="X2997">
        <v>7</v>
      </c>
      <c r="Y2997">
        <v>5558</v>
      </c>
      <c r="Z2997">
        <v>11</v>
      </c>
      <c r="AA2997">
        <f>Zudio_sales_data[[#This Row],[Price]]*Zudio_sales_data[[#This Row],[Quantity]]</f>
        <v>13895</v>
      </c>
      <c r="AB2997" s="1">
        <v>45629</v>
      </c>
      <c r="AC2997">
        <f>_xlfn.DAYS(Zudio_sales_data[[#This Row],[Last Date]],Zudio_sales_data[[#This Row],[Store Open Date]])</f>
        <v>274</v>
      </c>
      <c r="AD2997" t="str">
        <f>IF(Zudio_sales_data[[#This Row],[Order Date]]&lt;=Zudio_sales_data[[#This Row],[Store Open Date]],"wrong data","right data")</f>
        <v>right data</v>
      </c>
      <c r="AE2997">
        <f>Zudio_sales_data[[#This Row],[Sales Profit]]/Zudio_sales_data[[#This Row],[Quantity]]</f>
        <v>794</v>
      </c>
    </row>
    <row r="2998" spans="1:31" x14ac:dyDescent="0.3">
      <c r="A2998" t="s">
        <v>37</v>
      </c>
      <c r="B2998" t="s">
        <v>27</v>
      </c>
      <c r="C2998" t="s">
        <v>47</v>
      </c>
      <c r="D2998" t="s">
        <v>29</v>
      </c>
      <c r="E2998">
        <v>79</v>
      </c>
      <c r="F2998">
        <v>420112</v>
      </c>
      <c r="G2998" t="s">
        <v>30</v>
      </c>
      <c r="H2998" s="1">
        <v>43855</v>
      </c>
      <c r="I2998">
        <v>1400</v>
      </c>
      <c r="J2998" t="s">
        <v>4753</v>
      </c>
      <c r="K2998" t="s">
        <v>550</v>
      </c>
      <c r="L2998">
        <v>10</v>
      </c>
      <c r="M2998">
        <v>7</v>
      </c>
      <c r="N2998">
        <v>15</v>
      </c>
      <c r="O2998" t="s">
        <v>33</v>
      </c>
      <c r="P2998" t="s">
        <v>62</v>
      </c>
      <c r="Q2998">
        <v>32432</v>
      </c>
      <c r="R2998" s="1">
        <v>45406</v>
      </c>
      <c r="S2998" t="s">
        <v>63</v>
      </c>
      <c r="T2998">
        <v>613139</v>
      </c>
      <c r="U2998" t="s">
        <v>4754</v>
      </c>
      <c r="V2998">
        <v>645</v>
      </c>
      <c r="W2998">
        <v>2038</v>
      </c>
      <c r="X2998">
        <v>2</v>
      </c>
      <c r="Y2998">
        <v>1630.4</v>
      </c>
      <c r="Z2998">
        <v>9</v>
      </c>
      <c r="AA2998">
        <f>Zudio_sales_data[[#This Row],[Price]]*Zudio_sales_data[[#This Row],[Quantity]]</f>
        <v>4076</v>
      </c>
      <c r="AB2998" s="1">
        <v>45629</v>
      </c>
      <c r="AC2998">
        <f>_xlfn.DAYS(Zudio_sales_data[[#This Row],[Last Date]],Zudio_sales_data[[#This Row],[Store Open Date]])</f>
        <v>1774</v>
      </c>
      <c r="AD2998" t="str">
        <f>IF(Zudio_sales_data[[#This Row],[Order Date]]&lt;=Zudio_sales_data[[#This Row],[Store Open Date]],"wrong data","right data")</f>
        <v>right data</v>
      </c>
      <c r="AE2998">
        <f>Zudio_sales_data[[#This Row],[Sales Profit]]/Zudio_sales_data[[#This Row],[Quantity]]</f>
        <v>815.2</v>
      </c>
    </row>
    <row r="2999" spans="1:31" x14ac:dyDescent="0.3">
      <c r="A2999" t="s">
        <v>139</v>
      </c>
      <c r="B2999" t="s">
        <v>317</v>
      </c>
      <c r="C2999" t="s">
        <v>39</v>
      </c>
      <c r="D2999" t="s">
        <v>112</v>
      </c>
      <c r="E2999">
        <v>14</v>
      </c>
      <c r="F2999">
        <v>411959</v>
      </c>
      <c r="G2999" t="s">
        <v>30</v>
      </c>
      <c r="H2999" s="1">
        <v>44530</v>
      </c>
      <c r="I2999">
        <v>1200</v>
      </c>
      <c r="J2999" t="s">
        <v>4755</v>
      </c>
      <c r="K2999" t="s">
        <v>715</v>
      </c>
      <c r="L2999">
        <v>10</v>
      </c>
      <c r="M2999">
        <v>7</v>
      </c>
      <c r="N2999">
        <v>5</v>
      </c>
      <c r="O2999" t="s">
        <v>33</v>
      </c>
      <c r="P2999" t="s">
        <v>90</v>
      </c>
      <c r="Q2999">
        <v>71520</v>
      </c>
      <c r="R2999" s="1">
        <v>45372</v>
      </c>
      <c r="S2999" t="s">
        <v>58</v>
      </c>
      <c r="T2999">
        <v>892392</v>
      </c>
      <c r="U2999" t="s">
        <v>4756</v>
      </c>
      <c r="V2999">
        <v>309</v>
      </c>
      <c r="W2999">
        <v>1588</v>
      </c>
      <c r="X2999">
        <v>7</v>
      </c>
      <c r="Y2999">
        <v>4446.3999999999996</v>
      </c>
      <c r="Z2999">
        <v>9</v>
      </c>
      <c r="AA2999">
        <f>Zudio_sales_data[[#This Row],[Price]]*Zudio_sales_data[[#This Row],[Quantity]]</f>
        <v>11116</v>
      </c>
      <c r="AB2999" s="1">
        <v>45629</v>
      </c>
      <c r="AC2999">
        <f>_xlfn.DAYS(Zudio_sales_data[[#This Row],[Last Date]],Zudio_sales_data[[#This Row],[Store Open Date]])</f>
        <v>1099</v>
      </c>
      <c r="AD2999" t="str">
        <f>IF(Zudio_sales_data[[#This Row],[Order Date]]&lt;=Zudio_sales_data[[#This Row],[Store Open Date]],"wrong data","right data")</f>
        <v>right data</v>
      </c>
      <c r="AE2999">
        <f>Zudio_sales_data[[#This Row],[Sales Profit]]/Zudio_sales_data[[#This Row],[Quantity]]</f>
        <v>635.19999999999993</v>
      </c>
    </row>
    <row r="3000" spans="1:31" x14ac:dyDescent="0.3">
      <c r="A3000" t="s">
        <v>55</v>
      </c>
      <c r="B3000" t="s">
        <v>153</v>
      </c>
      <c r="C3000" t="s">
        <v>28</v>
      </c>
      <c r="D3000" t="s">
        <v>112</v>
      </c>
      <c r="E3000">
        <v>100</v>
      </c>
      <c r="F3000">
        <v>417281</v>
      </c>
      <c r="G3000" t="s">
        <v>30</v>
      </c>
      <c r="H3000" s="1">
        <v>44520</v>
      </c>
      <c r="I3000">
        <v>1100</v>
      </c>
      <c r="J3000" t="s">
        <v>4757</v>
      </c>
      <c r="K3000" t="s">
        <v>140</v>
      </c>
      <c r="L3000">
        <v>9</v>
      </c>
      <c r="M3000">
        <v>8</v>
      </c>
      <c r="N3000">
        <v>14</v>
      </c>
      <c r="O3000" t="s">
        <v>69</v>
      </c>
      <c r="P3000" t="s">
        <v>34</v>
      </c>
      <c r="Q3000">
        <v>81030</v>
      </c>
      <c r="R3000" s="1">
        <v>45393</v>
      </c>
      <c r="S3000" t="s">
        <v>63</v>
      </c>
      <c r="T3000">
        <v>301455</v>
      </c>
      <c r="U3000" t="s">
        <v>4758</v>
      </c>
      <c r="V3000">
        <v>461</v>
      </c>
      <c r="W3000">
        <v>1503</v>
      </c>
      <c r="X3000">
        <v>8</v>
      </c>
      <c r="Y3000">
        <v>4809.6000000000004</v>
      </c>
      <c r="Z3000">
        <v>11</v>
      </c>
      <c r="AA3000">
        <f>Zudio_sales_data[[#This Row],[Price]]*Zudio_sales_data[[#This Row],[Quantity]]</f>
        <v>12024</v>
      </c>
      <c r="AB3000" s="1">
        <v>45629</v>
      </c>
      <c r="AC3000">
        <f>_xlfn.DAYS(Zudio_sales_data[[#This Row],[Last Date]],Zudio_sales_data[[#This Row],[Store Open Date]])</f>
        <v>1109</v>
      </c>
      <c r="AD3000" t="str">
        <f>IF(Zudio_sales_data[[#This Row],[Order Date]]&lt;=Zudio_sales_data[[#This Row],[Store Open Date]],"wrong data","right data")</f>
        <v>right data</v>
      </c>
      <c r="AE3000">
        <f>Zudio_sales_data[[#This Row],[Sales Profit]]/Zudio_sales_data[[#This Row],[Quantity]]</f>
        <v>601.20000000000005</v>
      </c>
    </row>
    <row r="3001" spans="1:31" x14ac:dyDescent="0.3">
      <c r="A3001" t="s">
        <v>37</v>
      </c>
      <c r="B3001" t="s">
        <v>183</v>
      </c>
      <c r="C3001" t="s">
        <v>47</v>
      </c>
      <c r="D3001" t="s">
        <v>229</v>
      </c>
      <c r="E3001">
        <v>2</v>
      </c>
      <c r="F3001">
        <v>402938</v>
      </c>
      <c r="G3001" t="s">
        <v>30</v>
      </c>
      <c r="H3001" s="1">
        <v>43892</v>
      </c>
      <c r="I3001">
        <v>1200</v>
      </c>
      <c r="J3001" t="s">
        <v>4759</v>
      </c>
      <c r="K3001" t="s">
        <v>1057</v>
      </c>
      <c r="L3001">
        <v>9</v>
      </c>
      <c r="M3001">
        <v>8</v>
      </c>
      <c r="N3001">
        <v>14</v>
      </c>
      <c r="O3001" t="s">
        <v>33</v>
      </c>
      <c r="P3001" t="s">
        <v>90</v>
      </c>
      <c r="Q3001">
        <v>49110</v>
      </c>
      <c r="R3001" s="1">
        <v>45581</v>
      </c>
      <c r="S3001" t="s">
        <v>115</v>
      </c>
      <c r="T3001">
        <v>123283</v>
      </c>
      <c r="U3001" t="s">
        <v>4760</v>
      </c>
      <c r="V3001">
        <v>547</v>
      </c>
      <c r="W3001">
        <v>771</v>
      </c>
      <c r="X3001">
        <v>5</v>
      </c>
      <c r="Y3001">
        <v>1542</v>
      </c>
      <c r="Z3001">
        <v>11</v>
      </c>
      <c r="AA3001">
        <f>Zudio_sales_data[[#This Row],[Price]]*Zudio_sales_data[[#This Row],[Quantity]]</f>
        <v>3855</v>
      </c>
      <c r="AB3001" s="1">
        <v>45629</v>
      </c>
      <c r="AC3001">
        <f>_xlfn.DAYS(Zudio_sales_data[[#This Row],[Last Date]],Zudio_sales_data[[#This Row],[Store Open Date]])</f>
        <v>1737</v>
      </c>
      <c r="AD3001" t="str">
        <f>IF(Zudio_sales_data[[#This Row],[Order Date]]&lt;=Zudio_sales_data[[#This Row],[Store Open Date]],"wrong data","right data")</f>
        <v>right data</v>
      </c>
      <c r="AE3001">
        <f>Zudio_sales_data[[#This Row],[Sales Profit]]/Zudio_sales_data[[#This Row],[Quantity]]</f>
        <v>308.39999999999998</v>
      </c>
    </row>
    <row r="3002" spans="1:31" x14ac:dyDescent="0.3">
      <c r="A3002" t="s">
        <v>71</v>
      </c>
      <c r="B3002" t="s">
        <v>257</v>
      </c>
      <c r="C3002" t="s">
        <v>47</v>
      </c>
      <c r="D3002" t="s">
        <v>112</v>
      </c>
      <c r="E3002">
        <v>23</v>
      </c>
      <c r="F3002">
        <v>427912</v>
      </c>
      <c r="G3002" t="s">
        <v>30</v>
      </c>
      <c r="H3002" s="1">
        <v>44796</v>
      </c>
      <c r="I3002">
        <v>1200</v>
      </c>
      <c r="J3002" t="s">
        <v>4761</v>
      </c>
      <c r="K3002" t="s">
        <v>51</v>
      </c>
      <c r="L3002">
        <v>10</v>
      </c>
      <c r="M3002">
        <v>7</v>
      </c>
      <c r="N3002">
        <v>12</v>
      </c>
      <c r="O3002" t="s">
        <v>33</v>
      </c>
      <c r="P3002" t="s">
        <v>90</v>
      </c>
      <c r="Q3002">
        <v>38464</v>
      </c>
      <c r="R3002" s="1">
        <v>45427</v>
      </c>
      <c r="S3002" t="s">
        <v>104</v>
      </c>
      <c r="T3002">
        <v>526129</v>
      </c>
      <c r="U3002" t="s">
        <v>4762</v>
      </c>
      <c r="V3002">
        <v>613</v>
      </c>
      <c r="W3002">
        <v>2673</v>
      </c>
      <c r="X3002">
        <v>1</v>
      </c>
      <c r="Y3002">
        <v>1069.2</v>
      </c>
      <c r="Z3002">
        <v>9</v>
      </c>
      <c r="AA3002">
        <f>Zudio_sales_data[[#This Row],[Price]]*Zudio_sales_data[[#This Row],[Quantity]]</f>
        <v>2673</v>
      </c>
      <c r="AB3002" s="1">
        <v>45629</v>
      </c>
      <c r="AC3002">
        <f>_xlfn.DAYS(Zudio_sales_data[[#This Row],[Last Date]],Zudio_sales_data[[#This Row],[Store Open Date]])</f>
        <v>833</v>
      </c>
      <c r="AD3002" t="str">
        <f>IF(Zudio_sales_data[[#This Row],[Order Date]]&lt;=Zudio_sales_data[[#This Row],[Store Open Date]],"wrong data","right data")</f>
        <v>right data</v>
      </c>
      <c r="AE3002">
        <f>Zudio_sales_data[[#This Row],[Sales Profit]]/Zudio_sales_data[[#This Row],[Quantity]]</f>
        <v>1069.2</v>
      </c>
    </row>
    <row r="3003" spans="1:31" x14ac:dyDescent="0.3">
      <c r="A3003" t="s">
        <v>45</v>
      </c>
      <c r="B3003" t="s">
        <v>187</v>
      </c>
      <c r="C3003" t="s">
        <v>28</v>
      </c>
      <c r="D3003" t="s">
        <v>112</v>
      </c>
      <c r="E3003">
        <v>75</v>
      </c>
      <c r="F3003">
        <v>414233</v>
      </c>
      <c r="G3003" t="s">
        <v>49</v>
      </c>
      <c r="H3003" s="1">
        <v>44507</v>
      </c>
      <c r="I3003">
        <v>1200</v>
      </c>
      <c r="J3003" t="s">
        <v>4763</v>
      </c>
      <c r="K3003" t="s">
        <v>456</v>
      </c>
      <c r="L3003">
        <v>9</v>
      </c>
      <c r="M3003">
        <v>8</v>
      </c>
      <c r="N3003">
        <v>20</v>
      </c>
      <c r="O3003" t="s">
        <v>33</v>
      </c>
      <c r="P3003" t="s">
        <v>34</v>
      </c>
      <c r="Q3003">
        <v>75087</v>
      </c>
      <c r="R3003" s="1">
        <v>45307</v>
      </c>
      <c r="S3003" t="s">
        <v>85</v>
      </c>
      <c r="T3003">
        <v>936827</v>
      </c>
      <c r="U3003" t="s">
        <v>4764</v>
      </c>
      <c r="V3003">
        <v>476</v>
      </c>
      <c r="W3003">
        <v>2632</v>
      </c>
      <c r="X3003">
        <v>8</v>
      </c>
      <c r="Y3003">
        <v>8422.4</v>
      </c>
      <c r="Z3003">
        <v>11</v>
      </c>
      <c r="AA3003">
        <f>Zudio_sales_data[[#This Row],[Price]]*Zudio_sales_data[[#This Row],[Quantity]]</f>
        <v>21056</v>
      </c>
      <c r="AB3003" s="1">
        <v>45629</v>
      </c>
      <c r="AC3003">
        <f>_xlfn.DAYS(Zudio_sales_data[[#This Row],[Last Date]],Zudio_sales_data[[#This Row],[Store Open Date]])</f>
        <v>1122</v>
      </c>
      <c r="AD3003" t="str">
        <f>IF(Zudio_sales_data[[#This Row],[Order Date]]&lt;=Zudio_sales_data[[#This Row],[Store Open Date]],"wrong data","right data")</f>
        <v>right data</v>
      </c>
      <c r="AE3003">
        <f>Zudio_sales_data[[#This Row],[Sales Profit]]/Zudio_sales_data[[#This Row],[Quantity]]</f>
        <v>1052.8</v>
      </c>
    </row>
    <row r="3004" spans="1:31" x14ac:dyDescent="0.3">
      <c r="A3004" t="s">
        <v>139</v>
      </c>
      <c r="B3004" t="s">
        <v>106</v>
      </c>
      <c r="C3004" t="s">
        <v>47</v>
      </c>
      <c r="D3004" t="s">
        <v>129</v>
      </c>
      <c r="E3004">
        <v>55</v>
      </c>
      <c r="F3004">
        <v>431355</v>
      </c>
      <c r="G3004" t="s">
        <v>49</v>
      </c>
      <c r="H3004" s="1">
        <v>45009</v>
      </c>
      <c r="I3004">
        <v>1300</v>
      </c>
      <c r="J3004" t="s">
        <v>4765</v>
      </c>
      <c r="K3004" t="s">
        <v>397</v>
      </c>
      <c r="L3004">
        <v>10</v>
      </c>
      <c r="M3004">
        <v>9</v>
      </c>
      <c r="N3004">
        <v>7</v>
      </c>
      <c r="O3004" t="s">
        <v>33</v>
      </c>
      <c r="P3004" t="s">
        <v>52</v>
      </c>
      <c r="Q3004">
        <v>93800</v>
      </c>
      <c r="R3004" s="1">
        <v>45419</v>
      </c>
      <c r="S3004" t="s">
        <v>104</v>
      </c>
      <c r="T3004">
        <v>849643</v>
      </c>
      <c r="U3004" t="s">
        <v>4766</v>
      </c>
      <c r="V3004">
        <v>985</v>
      </c>
      <c r="W3004">
        <v>718</v>
      </c>
      <c r="X3004">
        <v>4</v>
      </c>
      <c r="Y3004">
        <v>1148.8</v>
      </c>
      <c r="Z3004">
        <v>11</v>
      </c>
      <c r="AA3004">
        <f>Zudio_sales_data[[#This Row],[Price]]*Zudio_sales_data[[#This Row],[Quantity]]</f>
        <v>2872</v>
      </c>
      <c r="AB3004" s="1">
        <v>45629</v>
      </c>
      <c r="AC3004">
        <f>_xlfn.DAYS(Zudio_sales_data[[#This Row],[Last Date]],Zudio_sales_data[[#This Row],[Store Open Date]])</f>
        <v>620</v>
      </c>
      <c r="AD3004" t="str">
        <f>IF(Zudio_sales_data[[#This Row],[Order Date]]&lt;=Zudio_sales_data[[#This Row],[Store Open Date]],"wrong data","right data")</f>
        <v>right data</v>
      </c>
      <c r="AE3004">
        <f>Zudio_sales_data[[#This Row],[Sales Profit]]/Zudio_sales_data[[#This Row],[Quantity]]</f>
        <v>287.2</v>
      </c>
    </row>
    <row r="3005" spans="1:31" x14ac:dyDescent="0.3">
      <c r="A3005" t="s">
        <v>45</v>
      </c>
      <c r="B3005" t="s">
        <v>72</v>
      </c>
      <c r="C3005" t="s">
        <v>47</v>
      </c>
      <c r="D3005" t="s">
        <v>77</v>
      </c>
      <c r="E3005">
        <v>55</v>
      </c>
      <c r="F3005">
        <v>405036</v>
      </c>
      <c r="G3005" t="s">
        <v>49</v>
      </c>
      <c r="H3005" s="1">
        <v>45291</v>
      </c>
      <c r="I3005">
        <v>1400</v>
      </c>
      <c r="J3005" t="s">
        <v>4767</v>
      </c>
      <c r="K3005" t="s">
        <v>1025</v>
      </c>
      <c r="L3005">
        <v>10</v>
      </c>
      <c r="M3005">
        <v>7</v>
      </c>
      <c r="N3005">
        <v>4</v>
      </c>
      <c r="O3005" t="s">
        <v>33</v>
      </c>
      <c r="P3005" t="s">
        <v>90</v>
      </c>
      <c r="Q3005">
        <v>60212</v>
      </c>
      <c r="R3005" s="1">
        <v>45342</v>
      </c>
      <c r="S3005" t="s">
        <v>91</v>
      </c>
      <c r="T3005">
        <v>396359</v>
      </c>
      <c r="U3005" t="s">
        <v>4768</v>
      </c>
      <c r="V3005">
        <v>546</v>
      </c>
      <c r="W3005">
        <v>2951</v>
      </c>
      <c r="X3005">
        <v>7</v>
      </c>
      <c r="Y3005">
        <v>8262.7999999999993</v>
      </c>
      <c r="Z3005">
        <v>9</v>
      </c>
      <c r="AA3005">
        <f>Zudio_sales_data[[#This Row],[Price]]*Zudio_sales_data[[#This Row],[Quantity]]</f>
        <v>20657</v>
      </c>
      <c r="AB3005" s="1">
        <v>45629</v>
      </c>
      <c r="AC3005">
        <f>_xlfn.DAYS(Zudio_sales_data[[#This Row],[Last Date]],Zudio_sales_data[[#This Row],[Store Open Date]])</f>
        <v>338</v>
      </c>
      <c r="AD3005" t="str">
        <f>IF(Zudio_sales_data[[#This Row],[Order Date]]&lt;=Zudio_sales_data[[#This Row],[Store Open Date]],"wrong data","right data")</f>
        <v>right data</v>
      </c>
      <c r="AE3005">
        <f>Zudio_sales_data[[#This Row],[Sales Profit]]/Zudio_sales_data[[#This Row],[Quantity]]</f>
        <v>1180.3999999999999</v>
      </c>
    </row>
    <row r="3006" spans="1:31" x14ac:dyDescent="0.3">
      <c r="A3006" t="s">
        <v>37</v>
      </c>
      <c r="B3006" t="s">
        <v>76</v>
      </c>
      <c r="C3006" t="s">
        <v>39</v>
      </c>
      <c r="D3006" t="s">
        <v>77</v>
      </c>
      <c r="E3006">
        <v>30</v>
      </c>
      <c r="F3006">
        <v>428636</v>
      </c>
      <c r="G3006" t="s">
        <v>30</v>
      </c>
      <c r="H3006" s="1">
        <v>44926</v>
      </c>
      <c r="I3006">
        <v>950</v>
      </c>
      <c r="J3006" t="s">
        <v>4769</v>
      </c>
      <c r="K3006" t="s">
        <v>428</v>
      </c>
      <c r="L3006">
        <v>10</v>
      </c>
      <c r="M3006">
        <v>7</v>
      </c>
      <c r="N3006">
        <v>15</v>
      </c>
      <c r="O3006" t="s">
        <v>33</v>
      </c>
      <c r="P3006" t="s">
        <v>90</v>
      </c>
      <c r="Q3006">
        <v>64515</v>
      </c>
      <c r="R3006" s="1">
        <v>45336</v>
      </c>
      <c r="S3006" t="s">
        <v>91</v>
      </c>
      <c r="T3006">
        <v>378412</v>
      </c>
      <c r="U3006" t="s">
        <v>4770</v>
      </c>
      <c r="V3006">
        <v>363</v>
      </c>
      <c r="W3006">
        <v>1380</v>
      </c>
      <c r="X3006">
        <v>8</v>
      </c>
      <c r="Y3006">
        <v>4416</v>
      </c>
      <c r="Z3006">
        <v>9</v>
      </c>
      <c r="AA3006">
        <f>Zudio_sales_data[[#This Row],[Price]]*Zudio_sales_data[[#This Row],[Quantity]]</f>
        <v>11040</v>
      </c>
      <c r="AB3006" s="1">
        <v>45629</v>
      </c>
      <c r="AC3006">
        <f>_xlfn.DAYS(Zudio_sales_data[[#This Row],[Last Date]],Zudio_sales_data[[#This Row],[Store Open Date]])</f>
        <v>703</v>
      </c>
      <c r="AD3006" t="str">
        <f>IF(Zudio_sales_data[[#This Row],[Order Date]]&lt;=Zudio_sales_data[[#This Row],[Store Open Date]],"wrong data","right data")</f>
        <v>right data</v>
      </c>
      <c r="AE3006">
        <f>Zudio_sales_data[[#This Row],[Sales Profit]]/Zudio_sales_data[[#This Row],[Quantity]]</f>
        <v>552</v>
      </c>
    </row>
    <row r="3007" spans="1:31" x14ac:dyDescent="0.3">
      <c r="A3007" t="s">
        <v>55</v>
      </c>
      <c r="B3007" t="s">
        <v>368</v>
      </c>
      <c r="C3007" t="s">
        <v>39</v>
      </c>
      <c r="D3007" t="s">
        <v>66</v>
      </c>
      <c r="E3007">
        <v>67</v>
      </c>
      <c r="F3007">
        <v>438803</v>
      </c>
      <c r="G3007" t="s">
        <v>49</v>
      </c>
      <c r="H3007" s="1">
        <v>44233</v>
      </c>
      <c r="I3007">
        <v>1200</v>
      </c>
      <c r="J3007" t="s">
        <v>4771</v>
      </c>
      <c r="K3007" t="s">
        <v>421</v>
      </c>
      <c r="L3007">
        <v>11</v>
      </c>
      <c r="M3007">
        <v>8</v>
      </c>
      <c r="N3007">
        <v>18</v>
      </c>
      <c r="O3007" t="s">
        <v>33</v>
      </c>
      <c r="P3007" t="s">
        <v>62</v>
      </c>
      <c r="Q3007">
        <v>88509</v>
      </c>
      <c r="R3007" s="1">
        <v>45567</v>
      </c>
      <c r="S3007" t="s">
        <v>115</v>
      </c>
      <c r="T3007">
        <v>558972</v>
      </c>
      <c r="U3007" t="s">
        <v>4772</v>
      </c>
      <c r="V3007">
        <v>758</v>
      </c>
      <c r="W3007">
        <v>1408</v>
      </c>
      <c r="X3007">
        <v>2</v>
      </c>
      <c r="Y3007">
        <v>1126.4000000000001</v>
      </c>
      <c r="Z3007">
        <v>9</v>
      </c>
      <c r="AA3007">
        <f>Zudio_sales_data[[#This Row],[Price]]*Zudio_sales_data[[#This Row],[Quantity]]</f>
        <v>2816</v>
      </c>
      <c r="AB3007" s="1">
        <v>45629</v>
      </c>
      <c r="AC3007">
        <f>_xlfn.DAYS(Zudio_sales_data[[#This Row],[Last Date]],Zudio_sales_data[[#This Row],[Store Open Date]])</f>
        <v>1396</v>
      </c>
      <c r="AD3007" t="str">
        <f>IF(Zudio_sales_data[[#This Row],[Order Date]]&lt;=Zudio_sales_data[[#This Row],[Store Open Date]],"wrong data","right data")</f>
        <v>right data</v>
      </c>
      <c r="AE3007">
        <f>Zudio_sales_data[[#This Row],[Sales Profit]]/Zudio_sales_data[[#This Row],[Quantity]]</f>
        <v>563.20000000000005</v>
      </c>
    </row>
    <row r="3008" spans="1:31" x14ac:dyDescent="0.3">
      <c r="A3008" t="s">
        <v>139</v>
      </c>
      <c r="B3008" t="s">
        <v>368</v>
      </c>
      <c r="C3008" t="s">
        <v>47</v>
      </c>
      <c r="D3008" t="s">
        <v>229</v>
      </c>
      <c r="E3008">
        <v>29</v>
      </c>
      <c r="F3008">
        <v>438352</v>
      </c>
      <c r="G3008" t="s">
        <v>49</v>
      </c>
      <c r="H3008" s="1">
        <v>44422</v>
      </c>
      <c r="I3008">
        <v>1200</v>
      </c>
      <c r="J3008" t="s">
        <v>4773</v>
      </c>
      <c r="K3008" t="s">
        <v>148</v>
      </c>
      <c r="L3008">
        <v>10</v>
      </c>
      <c r="M3008">
        <v>7</v>
      </c>
      <c r="N3008">
        <v>16</v>
      </c>
      <c r="O3008" t="s">
        <v>69</v>
      </c>
      <c r="P3008" t="s">
        <v>62</v>
      </c>
      <c r="Q3008">
        <v>46767</v>
      </c>
      <c r="R3008" s="1">
        <v>45318</v>
      </c>
      <c r="S3008" t="s">
        <v>85</v>
      </c>
      <c r="T3008">
        <v>612158</v>
      </c>
      <c r="U3008" t="s">
        <v>4774</v>
      </c>
      <c r="V3008">
        <v>466</v>
      </c>
      <c r="W3008">
        <v>1182</v>
      </c>
      <c r="X3008">
        <v>5</v>
      </c>
      <c r="Y3008">
        <v>2364</v>
      </c>
      <c r="Z3008">
        <v>9</v>
      </c>
      <c r="AA3008">
        <f>Zudio_sales_data[[#This Row],[Price]]*Zudio_sales_data[[#This Row],[Quantity]]</f>
        <v>5910</v>
      </c>
      <c r="AB3008" s="1">
        <v>45629</v>
      </c>
      <c r="AC3008">
        <f>_xlfn.DAYS(Zudio_sales_data[[#This Row],[Last Date]],Zudio_sales_data[[#This Row],[Store Open Date]])</f>
        <v>1207</v>
      </c>
      <c r="AD3008" t="str">
        <f>IF(Zudio_sales_data[[#This Row],[Order Date]]&lt;=Zudio_sales_data[[#This Row],[Store Open Date]],"wrong data","right data")</f>
        <v>right data</v>
      </c>
      <c r="AE3008">
        <f>Zudio_sales_data[[#This Row],[Sales Profit]]/Zudio_sales_data[[#This Row],[Quantity]]</f>
        <v>472.8</v>
      </c>
    </row>
    <row r="3009" spans="1:31" x14ac:dyDescent="0.3">
      <c r="A3009" t="s">
        <v>45</v>
      </c>
      <c r="B3009" t="s">
        <v>225</v>
      </c>
      <c r="C3009" t="s">
        <v>39</v>
      </c>
      <c r="D3009" t="s">
        <v>40</v>
      </c>
      <c r="E3009">
        <v>98</v>
      </c>
      <c r="F3009">
        <v>433305</v>
      </c>
      <c r="G3009" t="s">
        <v>30</v>
      </c>
      <c r="H3009" s="1">
        <v>44275</v>
      </c>
      <c r="I3009">
        <v>950</v>
      </c>
      <c r="J3009" t="s">
        <v>4775</v>
      </c>
      <c r="K3009" t="s">
        <v>192</v>
      </c>
      <c r="L3009">
        <v>9</v>
      </c>
      <c r="M3009">
        <v>8</v>
      </c>
      <c r="N3009">
        <v>8</v>
      </c>
      <c r="O3009" t="s">
        <v>33</v>
      </c>
      <c r="P3009" t="s">
        <v>34</v>
      </c>
      <c r="Q3009">
        <v>85373</v>
      </c>
      <c r="R3009" s="1">
        <v>45530</v>
      </c>
      <c r="S3009" t="s">
        <v>53</v>
      </c>
      <c r="T3009">
        <v>714551</v>
      </c>
      <c r="U3009" t="s">
        <v>4776</v>
      </c>
      <c r="V3009">
        <v>423</v>
      </c>
      <c r="W3009">
        <v>1845</v>
      </c>
      <c r="X3009">
        <v>2</v>
      </c>
      <c r="Y3009">
        <v>1476</v>
      </c>
      <c r="Z3009">
        <v>11</v>
      </c>
      <c r="AA3009">
        <f>Zudio_sales_data[[#This Row],[Price]]*Zudio_sales_data[[#This Row],[Quantity]]</f>
        <v>3690</v>
      </c>
      <c r="AB3009" s="1">
        <v>45629</v>
      </c>
      <c r="AC3009">
        <f>_xlfn.DAYS(Zudio_sales_data[[#This Row],[Last Date]],Zudio_sales_data[[#This Row],[Store Open Date]])</f>
        <v>1354</v>
      </c>
      <c r="AD3009" t="str">
        <f>IF(Zudio_sales_data[[#This Row],[Order Date]]&lt;=Zudio_sales_data[[#This Row],[Store Open Date]],"wrong data","right data")</f>
        <v>right data</v>
      </c>
      <c r="AE3009">
        <f>Zudio_sales_data[[#This Row],[Sales Profit]]/Zudio_sales_data[[#This Row],[Quantity]]</f>
        <v>738</v>
      </c>
    </row>
    <row r="3010" spans="1:31" x14ac:dyDescent="0.3">
      <c r="A3010" t="s">
        <v>110</v>
      </c>
      <c r="B3010" t="s">
        <v>46</v>
      </c>
      <c r="C3010" t="s">
        <v>39</v>
      </c>
      <c r="D3010" t="s">
        <v>29</v>
      </c>
      <c r="E3010">
        <v>44</v>
      </c>
      <c r="F3010">
        <v>406159</v>
      </c>
      <c r="G3010" t="s">
        <v>49</v>
      </c>
      <c r="H3010" s="1">
        <v>44172</v>
      </c>
      <c r="I3010">
        <v>1300</v>
      </c>
      <c r="J3010" t="s">
        <v>4777</v>
      </c>
      <c r="K3010" t="s">
        <v>1057</v>
      </c>
      <c r="L3010">
        <v>10</v>
      </c>
      <c r="M3010">
        <v>7</v>
      </c>
      <c r="N3010">
        <v>17</v>
      </c>
      <c r="O3010" t="s">
        <v>33</v>
      </c>
      <c r="P3010" t="s">
        <v>34</v>
      </c>
      <c r="Q3010">
        <v>49045</v>
      </c>
      <c r="R3010" s="1">
        <v>45374</v>
      </c>
      <c r="S3010" t="s">
        <v>58</v>
      </c>
      <c r="T3010">
        <v>227182</v>
      </c>
      <c r="U3010" t="s">
        <v>4778</v>
      </c>
      <c r="V3010">
        <v>758</v>
      </c>
      <c r="W3010">
        <v>1411</v>
      </c>
      <c r="X3010">
        <v>5</v>
      </c>
      <c r="Y3010">
        <v>2822</v>
      </c>
      <c r="Z3010">
        <v>9</v>
      </c>
      <c r="AA3010">
        <f>Zudio_sales_data[[#This Row],[Price]]*Zudio_sales_data[[#This Row],[Quantity]]</f>
        <v>7055</v>
      </c>
      <c r="AB3010" s="1">
        <v>45629</v>
      </c>
      <c r="AC3010">
        <f>_xlfn.DAYS(Zudio_sales_data[[#This Row],[Last Date]],Zudio_sales_data[[#This Row],[Store Open Date]])</f>
        <v>1457</v>
      </c>
      <c r="AD3010" t="str">
        <f>IF(Zudio_sales_data[[#This Row],[Order Date]]&lt;=Zudio_sales_data[[#This Row],[Store Open Date]],"wrong data","right data")</f>
        <v>right data</v>
      </c>
      <c r="AE3010">
        <f>Zudio_sales_data[[#This Row],[Sales Profit]]/Zudio_sales_data[[#This Row],[Quantity]]</f>
        <v>564.4</v>
      </c>
    </row>
    <row r="3011" spans="1:31" x14ac:dyDescent="0.3">
      <c r="A3011" t="s">
        <v>45</v>
      </c>
      <c r="B3011" t="s">
        <v>111</v>
      </c>
      <c r="C3011" t="s">
        <v>39</v>
      </c>
      <c r="D3011" t="s">
        <v>101</v>
      </c>
      <c r="E3011">
        <v>46</v>
      </c>
      <c r="F3011">
        <v>426935</v>
      </c>
      <c r="G3011" t="s">
        <v>49</v>
      </c>
      <c r="H3011" s="1">
        <v>43838</v>
      </c>
      <c r="I3011">
        <v>800</v>
      </c>
      <c r="J3011" t="s">
        <v>4779</v>
      </c>
      <c r="K3011" t="s">
        <v>189</v>
      </c>
      <c r="L3011">
        <v>9</v>
      </c>
      <c r="M3011">
        <v>8</v>
      </c>
      <c r="N3011">
        <v>9</v>
      </c>
      <c r="O3011" t="s">
        <v>33</v>
      </c>
      <c r="P3011" t="s">
        <v>90</v>
      </c>
      <c r="Q3011">
        <v>36466</v>
      </c>
      <c r="R3011" s="1">
        <v>45435</v>
      </c>
      <c r="S3011" t="s">
        <v>104</v>
      </c>
      <c r="T3011">
        <v>334697</v>
      </c>
      <c r="U3011" t="s">
        <v>830</v>
      </c>
      <c r="V3011">
        <v>574</v>
      </c>
      <c r="W3011">
        <v>2250</v>
      </c>
      <c r="X3011">
        <v>3</v>
      </c>
      <c r="Y3011">
        <v>2700</v>
      </c>
      <c r="Z3011">
        <v>11</v>
      </c>
      <c r="AA3011">
        <f>Zudio_sales_data[[#This Row],[Price]]*Zudio_sales_data[[#This Row],[Quantity]]</f>
        <v>6750</v>
      </c>
      <c r="AB3011" s="1">
        <v>45629</v>
      </c>
      <c r="AC3011">
        <f>_xlfn.DAYS(Zudio_sales_data[[#This Row],[Last Date]],Zudio_sales_data[[#This Row],[Store Open Date]])</f>
        <v>1791</v>
      </c>
      <c r="AD3011" t="str">
        <f>IF(Zudio_sales_data[[#This Row],[Order Date]]&lt;=Zudio_sales_data[[#This Row],[Store Open Date]],"wrong data","right data")</f>
        <v>right data</v>
      </c>
      <c r="AE3011">
        <f>Zudio_sales_data[[#This Row],[Sales Profit]]/Zudio_sales_data[[#This Row],[Quantity]]</f>
        <v>900</v>
      </c>
    </row>
    <row r="3012" spans="1:31" x14ac:dyDescent="0.3">
      <c r="A3012" t="s">
        <v>71</v>
      </c>
      <c r="B3012" t="s">
        <v>100</v>
      </c>
      <c r="C3012" t="s">
        <v>39</v>
      </c>
      <c r="D3012" t="s">
        <v>101</v>
      </c>
      <c r="E3012">
        <v>24</v>
      </c>
      <c r="F3012">
        <v>419105</v>
      </c>
      <c r="G3012" t="s">
        <v>30</v>
      </c>
      <c r="H3012" s="1">
        <v>45191</v>
      </c>
      <c r="I3012">
        <v>1300</v>
      </c>
      <c r="J3012" t="s">
        <v>4780</v>
      </c>
      <c r="K3012" t="s">
        <v>223</v>
      </c>
      <c r="L3012">
        <v>10</v>
      </c>
      <c r="M3012">
        <v>7</v>
      </c>
      <c r="N3012">
        <v>4</v>
      </c>
      <c r="O3012" t="s">
        <v>33</v>
      </c>
      <c r="P3012" t="s">
        <v>62</v>
      </c>
      <c r="Q3012">
        <v>74973</v>
      </c>
      <c r="R3012" s="1">
        <v>45512</v>
      </c>
      <c r="S3012" t="s">
        <v>53</v>
      </c>
      <c r="T3012">
        <v>728304</v>
      </c>
      <c r="U3012" t="s">
        <v>660</v>
      </c>
      <c r="V3012">
        <v>613</v>
      </c>
      <c r="W3012">
        <v>1265</v>
      </c>
      <c r="X3012">
        <v>4</v>
      </c>
      <c r="Y3012">
        <v>2024</v>
      </c>
      <c r="Z3012">
        <v>9</v>
      </c>
      <c r="AA3012">
        <f>Zudio_sales_data[[#This Row],[Price]]*Zudio_sales_data[[#This Row],[Quantity]]</f>
        <v>5060</v>
      </c>
      <c r="AB3012" s="1">
        <v>45629</v>
      </c>
      <c r="AC3012">
        <f>_xlfn.DAYS(Zudio_sales_data[[#This Row],[Last Date]],Zudio_sales_data[[#This Row],[Store Open Date]])</f>
        <v>438</v>
      </c>
      <c r="AD3012" t="str">
        <f>IF(Zudio_sales_data[[#This Row],[Order Date]]&lt;=Zudio_sales_data[[#This Row],[Store Open Date]],"wrong data","right data")</f>
        <v>right data</v>
      </c>
      <c r="AE3012">
        <f>Zudio_sales_data[[#This Row],[Sales Profit]]/Zudio_sales_data[[#This Row],[Quantity]]</f>
        <v>506</v>
      </c>
    </row>
    <row r="3013" spans="1:31" x14ac:dyDescent="0.3">
      <c r="A3013" t="s">
        <v>26</v>
      </c>
      <c r="B3013" t="s">
        <v>76</v>
      </c>
      <c r="C3013" t="s">
        <v>47</v>
      </c>
      <c r="D3013" t="s">
        <v>229</v>
      </c>
      <c r="E3013">
        <v>14</v>
      </c>
      <c r="F3013">
        <v>417989</v>
      </c>
      <c r="G3013" t="s">
        <v>49</v>
      </c>
      <c r="H3013" s="1">
        <v>45176</v>
      </c>
      <c r="I3013">
        <v>1100</v>
      </c>
      <c r="J3013" t="s">
        <v>4781</v>
      </c>
      <c r="K3013" t="s">
        <v>609</v>
      </c>
      <c r="L3013">
        <v>11</v>
      </c>
      <c r="M3013">
        <v>8</v>
      </c>
      <c r="N3013">
        <v>6</v>
      </c>
      <c r="O3013" t="s">
        <v>33</v>
      </c>
      <c r="P3013" t="s">
        <v>62</v>
      </c>
      <c r="Q3013">
        <v>86417</v>
      </c>
      <c r="R3013" s="1">
        <v>45437</v>
      </c>
      <c r="S3013" t="s">
        <v>104</v>
      </c>
      <c r="T3013">
        <v>704371</v>
      </c>
      <c r="U3013" t="s">
        <v>4782</v>
      </c>
      <c r="V3013">
        <v>755</v>
      </c>
      <c r="W3013">
        <v>2667</v>
      </c>
      <c r="X3013">
        <v>3</v>
      </c>
      <c r="Y3013">
        <v>3200.4</v>
      </c>
      <c r="Z3013">
        <v>9</v>
      </c>
      <c r="AA3013">
        <f>Zudio_sales_data[[#This Row],[Price]]*Zudio_sales_data[[#This Row],[Quantity]]</f>
        <v>8001</v>
      </c>
      <c r="AB3013" s="1">
        <v>45629</v>
      </c>
      <c r="AC3013">
        <f>_xlfn.DAYS(Zudio_sales_data[[#This Row],[Last Date]],Zudio_sales_data[[#This Row],[Store Open Date]])</f>
        <v>453</v>
      </c>
      <c r="AD3013" t="str">
        <f>IF(Zudio_sales_data[[#This Row],[Order Date]]&lt;=Zudio_sales_data[[#This Row],[Store Open Date]],"wrong data","right data")</f>
        <v>right data</v>
      </c>
      <c r="AE3013">
        <f>Zudio_sales_data[[#This Row],[Sales Profit]]/Zudio_sales_data[[#This Row],[Quantity]]</f>
        <v>1066.8</v>
      </c>
    </row>
    <row r="3014" spans="1:31" x14ac:dyDescent="0.3">
      <c r="A3014" t="s">
        <v>71</v>
      </c>
      <c r="B3014" t="s">
        <v>317</v>
      </c>
      <c r="C3014" t="s">
        <v>28</v>
      </c>
      <c r="D3014" t="s">
        <v>29</v>
      </c>
      <c r="E3014">
        <v>15</v>
      </c>
      <c r="F3014">
        <v>404014</v>
      </c>
      <c r="G3014" t="s">
        <v>49</v>
      </c>
      <c r="H3014" s="1">
        <v>44899</v>
      </c>
      <c r="I3014">
        <v>1300</v>
      </c>
      <c r="J3014" t="s">
        <v>4783</v>
      </c>
      <c r="K3014" t="s">
        <v>89</v>
      </c>
      <c r="L3014">
        <v>10</v>
      </c>
      <c r="M3014">
        <v>7</v>
      </c>
      <c r="N3014">
        <v>5</v>
      </c>
      <c r="O3014" t="s">
        <v>33</v>
      </c>
      <c r="P3014" t="s">
        <v>62</v>
      </c>
      <c r="Q3014">
        <v>44085</v>
      </c>
      <c r="R3014" s="1">
        <v>45389</v>
      </c>
      <c r="S3014" t="s">
        <v>63</v>
      </c>
      <c r="T3014">
        <v>883212</v>
      </c>
      <c r="U3014" t="s">
        <v>4784</v>
      </c>
      <c r="V3014">
        <v>728</v>
      </c>
      <c r="W3014">
        <v>937</v>
      </c>
      <c r="X3014">
        <v>7</v>
      </c>
      <c r="Y3014">
        <v>2623.6</v>
      </c>
      <c r="Z3014">
        <v>9</v>
      </c>
      <c r="AA3014">
        <f>Zudio_sales_data[[#This Row],[Price]]*Zudio_sales_data[[#This Row],[Quantity]]</f>
        <v>6559</v>
      </c>
      <c r="AB3014" s="1">
        <v>45629</v>
      </c>
      <c r="AC3014">
        <f>_xlfn.DAYS(Zudio_sales_data[[#This Row],[Last Date]],Zudio_sales_data[[#This Row],[Store Open Date]])</f>
        <v>730</v>
      </c>
      <c r="AD3014" t="str">
        <f>IF(Zudio_sales_data[[#This Row],[Order Date]]&lt;=Zudio_sales_data[[#This Row],[Store Open Date]],"wrong data","right data")</f>
        <v>right data</v>
      </c>
      <c r="AE3014">
        <f>Zudio_sales_data[[#This Row],[Sales Profit]]/Zudio_sales_data[[#This Row],[Quantity]]</f>
        <v>374.8</v>
      </c>
    </row>
    <row r="3015" spans="1:31" x14ac:dyDescent="0.3">
      <c r="A3015" t="s">
        <v>45</v>
      </c>
      <c r="B3015" t="s">
        <v>132</v>
      </c>
      <c r="C3015" t="s">
        <v>47</v>
      </c>
      <c r="D3015" t="s">
        <v>129</v>
      </c>
      <c r="E3015">
        <v>70</v>
      </c>
      <c r="F3015">
        <v>436452</v>
      </c>
      <c r="G3015" t="s">
        <v>49</v>
      </c>
      <c r="H3015" s="1">
        <v>44834</v>
      </c>
      <c r="I3015">
        <v>1100</v>
      </c>
      <c r="J3015" t="s">
        <v>4785</v>
      </c>
      <c r="K3015" t="s">
        <v>195</v>
      </c>
      <c r="L3015">
        <v>10</v>
      </c>
      <c r="M3015">
        <v>9</v>
      </c>
      <c r="N3015">
        <v>3</v>
      </c>
      <c r="O3015" t="s">
        <v>69</v>
      </c>
      <c r="P3015" t="s">
        <v>62</v>
      </c>
      <c r="Q3015">
        <v>20977</v>
      </c>
      <c r="R3015" s="1">
        <v>45406</v>
      </c>
      <c r="S3015" t="s">
        <v>63</v>
      </c>
      <c r="T3015">
        <v>435693</v>
      </c>
      <c r="U3015" t="s">
        <v>4786</v>
      </c>
      <c r="V3015">
        <v>900</v>
      </c>
      <c r="W3015">
        <v>2886</v>
      </c>
      <c r="X3015">
        <v>6</v>
      </c>
      <c r="Y3015">
        <v>6926.4</v>
      </c>
      <c r="Z3015">
        <v>11</v>
      </c>
      <c r="AA3015">
        <f>Zudio_sales_data[[#This Row],[Price]]*Zudio_sales_data[[#This Row],[Quantity]]</f>
        <v>17316</v>
      </c>
      <c r="AB3015" s="1">
        <v>45629</v>
      </c>
      <c r="AC3015">
        <f>_xlfn.DAYS(Zudio_sales_data[[#This Row],[Last Date]],Zudio_sales_data[[#This Row],[Store Open Date]])</f>
        <v>795</v>
      </c>
      <c r="AD3015" t="str">
        <f>IF(Zudio_sales_data[[#This Row],[Order Date]]&lt;=Zudio_sales_data[[#This Row],[Store Open Date]],"wrong data","right data")</f>
        <v>right data</v>
      </c>
      <c r="AE3015">
        <f>Zudio_sales_data[[#This Row],[Sales Profit]]/Zudio_sales_data[[#This Row],[Quantity]]</f>
        <v>1154.3999999999999</v>
      </c>
    </row>
    <row r="3016" spans="1:31" x14ac:dyDescent="0.3">
      <c r="A3016" t="s">
        <v>55</v>
      </c>
      <c r="B3016" t="s">
        <v>65</v>
      </c>
      <c r="C3016" t="s">
        <v>28</v>
      </c>
      <c r="D3016" t="s">
        <v>82</v>
      </c>
      <c r="E3016">
        <v>91</v>
      </c>
      <c r="F3016">
        <v>406516</v>
      </c>
      <c r="G3016" t="s">
        <v>30</v>
      </c>
      <c r="H3016" s="1">
        <v>45224</v>
      </c>
      <c r="I3016">
        <v>950</v>
      </c>
      <c r="J3016" t="s">
        <v>690</v>
      </c>
      <c r="K3016" t="s">
        <v>358</v>
      </c>
      <c r="L3016">
        <v>10</v>
      </c>
      <c r="M3016">
        <v>9</v>
      </c>
      <c r="N3016">
        <v>12</v>
      </c>
      <c r="O3016" t="s">
        <v>33</v>
      </c>
      <c r="P3016" t="s">
        <v>34</v>
      </c>
      <c r="Q3016">
        <v>75557</v>
      </c>
      <c r="R3016" s="1">
        <v>45378</v>
      </c>
      <c r="S3016" t="s">
        <v>58</v>
      </c>
      <c r="T3016">
        <v>184125</v>
      </c>
      <c r="U3016" t="s">
        <v>4787</v>
      </c>
      <c r="V3016">
        <v>609</v>
      </c>
      <c r="W3016">
        <v>895</v>
      </c>
      <c r="X3016">
        <v>4</v>
      </c>
      <c r="Y3016">
        <v>1432</v>
      </c>
      <c r="Z3016">
        <v>11</v>
      </c>
      <c r="AA3016">
        <f>Zudio_sales_data[[#This Row],[Price]]*Zudio_sales_data[[#This Row],[Quantity]]</f>
        <v>3580</v>
      </c>
      <c r="AB3016" s="1">
        <v>45629</v>
      </c>
      <c r="AC3016">
        <f>_xlfn.DAYS(Zudio_sales_data[[#This Row],[Last Date]],Zudio_sales_data[[#This Row],[Store Open Date]])</f>
        <v>405</v>
      </c>
      <c r="AD3016" t="str">
        <f>IF(Zudio_sales_data[[#This Row],[Order Date]]&lt;=Zudio_sales_data[[#This Row],[Store Open Date]],"wrong data","right data")</f>
        <v>right data</v>
      </c>
      <c r="AE3016">
        <f>Zudio_sales_data[[#This Row],[Sales Profit]]/Zudio_sales_data[[#This Row],[Quantity]]</f>
        <v>358</v>
      </c>
    </row>
    <row r="3017" spans="1:31" x14ac:dyDescent="0.3">
      <c r="A3017" t="s">
        <v>139</v>
      </c>
      <c r="B3017" t="s">
        <v>187</v>
      </c>
      <c r="C3017" t="s">
        <v>39</v>
      </c>
      <c r="D3017" t="s">
        <v>77</v>
      </c>
      <c r="E3017">
        <v>83</v>
      </c>
      <c r="F3017">
        <v>430475</v>
      </c>
      <c r="G3017" t="s">
        <v>49</v>
      </c>
      <c r="H3017" s="1">
        <v>44369</v>
      </c>
      <c r="I3017">
        <v>1000</v>
      </c>
      <c r="J3017" t="s">
        <v>4788</v>
      </c>
      <c r="K3017" t="s">
        <v>261</v>
      </c>
      <c r="L3017">
        <v>10</v>
      </c>
      <c r="M3017">
        <v>7</v>
      </c>
      <c r="N3017">
        <v>13</v>
      </c>
      <c r="O3017" t="s">
        <v>33</v>
      </c>
      <c r="P3017" t="s">
        <v>52</v>
      </c>
      <c r="Q3017">
        <v>37988</v>
      </c>
      <c r="R3017" s="1">
        <v>45550</v>
      </c>
      <c r="S3017" t="s">
        <v>131</v>
      </c>
      <c r="T3017">
        <v>203251</v>
      </c>
      <c r="U3017" t="s">
        <v>4789</v>
      </c>
      <c r="V3017">
        <v>917</v>
      </c>
      <c r="W3017">
        <v>1940</v>
      </c>
      <c r="X3017">
        <v>1</v>
      </c>
      <c r="Y3017">
        <v>776</v>
      </c>
      <c r="Z3017">
        <v>9</v>
      </c>
      <c r="AA3017">
        <f>Zudio_sales_data[[#This Row],[Price]]*Zudio_sales_data[[#This Row],[Quantity]]</f>
        <v>1940</v>
      </c>
      <c r="AB3017" s="1">
        <v>45629</v>
      </c>
      <c r="AC3017">
        <f>_xlfn.DAYS(Zudio_sales_data[[#This Row],[Last Date]],Zudio_sales_data[[#This Row],[Store Open Date]])</f>
        <v>1260</v>
      </c>
      <c r="AD3017" t="str">
        <f>IF(Zudio_sales_data[[#This Row],[Order Date]]&lt;=Zudio_sales_data[[#This Row],[Store Open Date]],"wrong data","right data")</f>
        <v>right data</v>
      </c>
      <c r="AE3017">
        <f>Zudio_sales_data[[#This Row],[Sales Profit]]/Zudio_sales_data[[#This Row],[Quantity]]</f>
        <v>776</v>
      </c>
    </row>
    <row r="3018" spans="1:31" x14ac:dyDescent="0.3">
      <c r="A3018" t="s">
        <v>55</v>
      </c>
      <c r="B3018" t="s">
        <v>125</v>
      </c>
      <c r="C3018" t="s">
        <v>39</v>
      </c>
      <c r="D3018" t="s">
        <v>101</v>
      </c>
      <c r="E3018">
        <v>97</v>
      </c>
      <c r="F3018">
        <v>425009</v>
      </c>
      <c r="G3018" t="s">
        <v>49</v>
      </c>
      <c r="H3018" s="1">
        <v>44260</v>
      </c>
      <c r="I3018">
        <v>1100</v>
      </c>
      <c r="J3018" t="s">
        <v>4790</v>
      </c>
      <c r="K3018" t="s">
        <v>494</v>
      </c>
      <c r="L3018">
        <v>10</v>
      </c>
      <c r="M3018">
        <v>9</v>
      </c>
      <c r="N3018">
        <v>9</v>
      </c>
      <c r="O3018" t="s">
        <v>33</v>
      </c>
      <c r="P3018" t="s">
        <v>52</v>
      </c>
      <c r="Q3018">
        <v>98828</v>
      </c>
      <c r="R3018" s="1">
        <v>45406</v>
      </c>
      <c r="S3018" t="s">
        <v>63</v>
      </c>
      <c r="T3018">
        <v>335731</v>
      </c>
      <c r="U3018" t="s">
        <v>4791</v>
      </c>
      <c r="V3018">
        <v>627</v>
      </c>
      <c r="W3018">
        <v>683</v>
      </c>
      <c r="X3018">
        <v>8</v>
      </c>
      <c r="Y3018">
        <v>2185.6</v>
      </c>
      <c r="Z3018">
        <v>11</v>
      </c>
      <c r="AA3018">
        <f>Zudio_sales_data[[#This Row],[Price]]*Zudio_sales_data[[#This Row],[Quantity]]</f>
        <v>5464</v>
      </c>
      <c r="AB3018" s="1">
        <v>45629</v>
      </c>
      <c r="AC3018">
        <f>_xlfn.DAYS(Zudio_sales_data[[#This Row],[Last Date]],Zudio_sales_data[[#This Row],[Store Open Date]])</f>
        <v>1369</v>
      </c>
      <c r="AD3018" t="str">
        <f>IF(Zudio_sales_data[[#This Row],[Order Date]]&lt;=Zudio_sales_data[[#This Row],[Store Open Date]],"wrong data","right data")</f>
        <v>right data</v>
      </c>
      <c r="AE3018">
        <f>Zudio_sales_data[[#This Row],[Sales Profit]]/Zudio_sales_data[[#This Row],[Quantity]]</f>
        <v>273.2</v>
      </c>
    </row>
    <row r="3019" spans="1:31" x14ac:dyDescent="0.3">
      <c r="A3019" t="s">
        <v>110</v>
      </c>
      <c r="B3019" t="s">
        <v>183</v>
      </c>
      <c r="C3019" t="s">
        <v>47</v>
      </c>
      <c r="D3019" t="s">
        <v>66</v>
      </c>
      <c r="E3019">
        <v>50</v>
      </c>
      <c r="F3019">
        <v>428784</v>
      </c>
      <c r="G3019" t="s">
        <v>49</v>
      </c>
      <c r="H3019" s="1">
        <v>44647</v>
      </c>
      <c r="I3019">
        <v>1300</v>
      </c>
      <c r="J3019" t="s">
        <v>4792</v>
      </c>
      <c r="K3019" t="s">
        <v>98</v>
      </c>
      <c r="L3019">
        <v>9</v>
      </c>
      <c r="M3019">
        <v>8</v>
      </c>
      <c r="N3019">
        <v>8</v>
      </c>
      <c r="O3019" t="s">
        <v>33</v>
      </c>
      <c r="P3019" t="s">
        <v>90</v>
      </c>
      <c r="Q3019">
        <v>50671</v>
      </c>
      <c r="R3019" s="1">
        <v>45477</v>
      </c>
      <c r="S3019" t="s">
        <v>95</v>
      </c>
      <c r="T3019">
        <v>395117</v>
      </c>
      <c r="U3019" t="s">
        <v>4793</v>
      </c>
      <c r="V3019">
        <v>996</v>
      </c>
      <c r="W3019">
        <v>561</v>
      </c>
      <c r="X3019">
        <v>4</v>
      </c>
      <c r="Y3019">
        <v>897.6</v>
      </c>
      <c r="Z3019">
        <v>11</v>
      </c>
      <c r="AA3019">
        <f>Zudio_sales_data[[#This Row],[Price]]*Zudio_sales_data[[#This Row],[Quantity]]</f>
        <v>2244</v>
      </c>
      <c r="AB3019" s="1">
        <v>45629</v>
      </c>
      <c r="AC3019">
        <f>_xlfn.DAYS(Zudio_sales_data[[#This Row],[Last Date]],Zudio_sales_data[[#This Row],[Store Open Date]])</f>
        <v>982</v>
      </c>
      <c r="AD3019" t="str">
        <f>IF(Zudio_sales_data[[#This Row],[Order Date]]&lt;=Zudio_sales_data[[#This Row],[Store Open Date]],"wrong data","right data")</f>
        <v>right data</v>
      </c>
      <c r="AE3019">
        <f>Zudio_sales_data[[#This Row],[Sales Profit]]/Zudio_sales_data[[#This Row],[Quantity]]</f>
        <v>224.4</v>
      </c>
    </row>
    <row r="3020" spans="1:31" x14ac:dyDescent="0.3">
      <c r="A3020" t="s">
        <v>117</v>
      </c>
      <c r="B3020" t="s">
        <v>170</v>
      </c>
      <c r="C3020" t="s">
        <v>39</v>
      </c>
      <c r="D3020" t="s">
        <v>229</v>
      </c>
      <c r="E3020">
        <v>61</v>
      </c>
      <c r="F3020">
        <v>424385</v>
      </c>
      <c r="G3020" t="s">
        <v>49</v>
      </c>
      <c r="H3020" s="1">
        <v>44257</v>
      </c>
      <c r="I3020">
        <v>950</v>
      </c>
      <c r="J3020" t="s">
        <v>4794</v>
      </c>
      <c r="K3020" t="s">
        <v>298</v>
      </c>
      <c r="L3020">
        <v>10</v>
      </c>
      <c r="M3020">
        <v>9</v>
      </c>
      <c r="N3020">
        <v>11</v>
      </c>
      <c r="O3020" t="s">
        <v>33</v>
      </c>
      <c r="P3020" t="s">
        <v>62</v>
      </c>
      <c r="Q3020">
        <v>88835</v>
      </c>
      <c r="R3020" s="1">
        <v>45362</v>
      </c>
      <c r="S3020" t="s">
        <v>58</v>
      </c>
      <c r="T3020">
        <v>421846</v>
      </c>
      <c r="U3020" t="s">
        <v>4795</v>
      </c>
      <c r="V3020">
        <v>845</v>
      </c>
      <c r="W3020">
        <v>2147</v>
      </c>
      <c r="X3020">
        <v>6</v>
      </c>
      <c r="Y3020">
        <v>5152.8</v>
      </c>
      <c r="Z3020">
        <v>11</v>
      </c>
      <c r="AA3020">
        <f>Zudio_sales_data[[#This Row],[Price]]*Zudio_sales_data[[#This Row],[Quantity]]</f>
        <v>12882</v>
      </c>
      <c r="AB3020" s="1">
        <v>45629</v>
      </c>
      <c r="AC3020">
        <f>_xlfn.DAYS(Zudio_sales_data[[#This Row],[Last Date]],Zudio_sales_data[[#This Row],[Store Open Date]])</f>
        <v>1372</v>
      </c>
      <c r="AD3020" t="str">
        <f>IF(Zudio_sales_data[[#This Row],[Order Date]]&lt;=Zudio_sales_data[[#This Row],[Store Open Date]],"wrong data","right data")</f>
        <v>right data</v>
      </c>
      <c r="AE3020">
        <f>Zudio_sales_data[[#This Row],[Sales Profit]]/Zudio_sales_data[[#This Row],[Quantity]]</f>
        <v>858.80000000000007</v>
      </c>
    </row>
    <row r="3021" spans="1:31" x14ac:dyDescent="0.3">
      <c r="A3021" t="s">
        <v>139</v>
      </c>
      <c r="B3021" t="s">
        <v>334</v>
      </c>
      <c r="C3021" t="s">
        <v>28</v>
      </c>
      <c r="D3021" t="s">
        <v>129</v>
      </c>
      <c r="E3021">
        <v>55</v>
      </c>
      <c r="F3021">
        <v>427408</v>
      </c>
      <c r="G3021" t="s">
        <v>30</v>
      </c>
      <c r="H3021" s="1">
        <v>44586</v>
      </c>
      <c r="I3021">
        <v>950</v>
      </c>
      <c r="J3021" t="s">
        <v>4796</v>
      </c>
      <c r="K3021" t="s">
        <v>350</v>
      </c>
      <c r="L3021">
        <v>11</v>
      </c>
      <c r="M3021">
        <v>8</v>
      </c>
      <c r="N3021">
        <v>15</v>
      </c>
      <c r="O3021" t="s">
        <v>33</v>
      </c>
      <c r="P3021" t="s">
        <v>34</v>
      </c>
      <c r="Q3021">
        <v>34731</v>
      </c>
      <c r="R3021" s="1">
        <v>45325</v>
      </c>
      <c r="S3021" t="s">
        <v>91</v>
      </c>
      <c r="T3021">
        <v>663112</v>
      </c>
      <c r="U3021" t="s">
        <v>4797</v>
      </c>
      <c r="V3021">
        <v>893</v>
      </c>
      <c r="W3021">
        <v>1427</v>
      </c>
      <c r="X3021">
        <v>1</v>
      </c>
      <c r="Y3021">
        <v>570.79999999999995</v>
      </c>
      <c r="Z3021">
        <v>9</v>
      </c>
      <c r="AA3021">
        <f>Zudio_sales_data[[#This Row],[Price]]*Zudio_sales_data[[#This Row],[Quantity]]</f>
        <v>1427</v>
      </c>
      <c r="AB3021" s="1">
        <v>45629</v>
      </c>
      <c r="AC3021">
        <f>_xlfn.DAYS(Zudio_sales_data[[#This Row],[Last Date]],Zudio_sales_data[[#This Row],[Store Open Date]])</f>
        <v>1043</v>
      </c>
      <c r="AD3021" t="str">
        <f>IF(Zudio_sales_data[[#This Row],[Order Date]]&lt;=Zudio_sales_data[[#This Row],[Store Open Date]],"wrong data","right data")</f>
        <v>right data</v>
      </c>
      <c r="AE3021">
        <f>Zudio_sales_data[[#This Row],[Sales Profit]]/Zudio_sales_data[[#This Row],[Quantity]]</f>
        <v>570.79999999999995</v>
      </c>
    </row>
    <row r="3022" spans="1:31" x14ac:dyDescent="0.3">
      <c r="A3022" t="s">
        <v>139</v>
      </c>
      <c r="B3022" t="s">
        <v>76</v>
      </c>
      <c r="C3022" t="s">
        <v>47</v>
      </c>
      <c r="D3022" t="s">
        <v>66</v>
      </c>
      <c r="E3022">
        <v>26</v>
      </c>
      <c r="F3022">
        <v>428975</v>
      </c>
      <c r="G3022" t="s">
        <v>49</v>
      </c>
      <c r="H3022" s="1">
        <v>45290</v>
      </c>
      <c r="I3022">
        <v>1000</v>
      </c>
      <c r="J3022" t="s">
        <v>1829</v>
      </c>
      <c r="K3022" t="s">
        <v>507</v>
      </c>
      <c r="L3022">
        <v>10</v>
      </c>
      <c r="M3022">
        <v>9</v>
      </c>
      <c r="N3022">
        <v>17</v>
      </c>
      <c r="O3022" t="s">
        <v>33</v>
      </c>
      <c r="P3022" t="s">
        <v>52</v>
      </c>
      <c r="Q3022">
        <v>91154</v>
      </c>
      <c r="R3022" s="1">
        <v>45504</v>
      </c>
      <c r="S3022" t="s">
        <v>95</v>
      </c>
      <c r="T3022">
        <v>953420</v>
      </c>
      <c r="U3022" t="s">
        <v>4798</v>
      </c>
      <c r="V3022">
        <v>379</v>
      </c>
      <c r="W3022">
        <v>886</v>
      </c>
      <c r="X3022">
        <v>5</v>
      </c>
      <c r="Y3022">
        <v>1772</v>
      </c>
      <c r="Z3022">
        <v>11</v>
      </c>
      <c r="AA3022">
        <f>Zudio_sales_data[[#This Row],[Price]]*Zudio_sales_data[[#This Row],[Quantity]]</f>
        <v>4430</v>
      </c>
      <c r="AB3022" s="1">
        <v>45629</v>
      </c>
      <c r="AC3022">
        <f>_xlfn.DAYS(Zudio_sales_data[[#This Row],[Last Date]],Zudio_sales_data[[#This Row],[Store Open Date]])</f>
        <v>339</v>
      </c>
      <c r="AD3022" t="str">
        <f>IF(Zudio_sales_data[[#This Row],[Order Date]]&lt;=Zudio_sales_data[[#This Row],[Store Open Date]],"wrong data","right data")</f>
        <v>right data</v>
      </c>
      <c r="AE3022">
        <f>Zudio_sales_data[[#This Row],[Sales Profit]]/Zudio_sales_data[[#This Row],[Quantity]]</f>
        <v>354.4</v>
      </c>
    </row>
    <row r="3023" spans="1:31" x14ac:dyDescent="0.3">
      <c r="A3023" t="s">
        <v>45</v>
      </c>
      <c r="B3023" t="s">
        <v>197</v>
      </c>
      <c r="C3023" t="s">
        <v>39</v>
      </c>
      <c r="D3023" t="s">
        <v>77</v>
      </c>
      <c r="E3023">
        <v>98</v>
      </c>
      <c r="F3023">
        <v>437945</v>
      </c>
      <c r="G3023" t="s">
        <v>30</v>
      </c>
      <c r="H3023" s="1">
        <v>44142</v>
      </c>
      <c r="I3023">
        <v>1100</v>
      </c>
      <c r="J3023" t="s">
        <v>4799</v>
      </c>
      <c r="K3023" t="s">
        <v>181</v>
      </c>
      <c r="L3023">
        <v>9</v>
      </c>
      <c r="M3023">
        <v>8</v>
      </c>
      <c r="N3023">
        <v>15</v>
      </c>
      <c r="O3023" t="s">
        <v>69</v>
      </c>
      <c r="P3023" t="s">
        <v>62</v>
      </c>
      <c r="Q3023">
        <v>41564</v>
      </c>
      <c r="R3023" s="1">
        <v>45435</v>
      </c>
      <c r="S3023" t="s">
        <v>104</v>
      </c>
      <c r="T3023">
        <v>267370</v>
      </c>
      <c r="U3023" t="s">
        <v>4800</v>
      </c>
      <c r="V3023">
        <v>565</v>
      </c>
      <c r="W3023">
        <v>1573</v>
      </c>
      <c r="X3023">
        <v>1</v>
      </c>
      <c r="Y3023">
        <v>629.20000000000005</v>
      </c>
      <c r="Z3023">
        <v>11</v>
      </c>
      <c r="AA3023">
        <f>Zudio_sales_data[[#This Row],[Price]]*Zudio_sales_data[[#This Row],[Quantity]]</f>
        <v>1573</v>
      </c>
      <c r="AB3023" s="1">
        <v>45629</v>
      </c>
      <c r="AC3023">
        <f>_xlfn.DAYS(Zudio_sales_data[[#This Row],[Last Date]],Zudio_sales_data[[#This Row],[Store Open Date]])</f>
        <v>1487</v>
      </c>
      <c r="AD3023" t="str">
        <f>IF(Zudio_sales_data[[#This Row],[Order Date]]&lt;=Zudio_sales_data[[#This Row],[Store Open Date]],"wrong data","right data")</f>
        <v>right data</v>
      </c>
      <c r="AE3023">
        <f>Zudio_sales_data[[#This Row],[Sales Profit]]/Zudio_sales_data[[#This Row],[Quantity]]</f>
        <v>629.20000000000005</v>
      </c>
    </row>
    <row r="3024" spans="1:31" x14ac:dyDescent="0.3">
      <c r="A3024" t="s">
        <v>55</v>
      </c>
      <c r="B3024" t="s">
        <v>225</v>
      </c>
      <c r="C3024" t="s">
        <v>28</v>
      </c>
      <c r="D3024" t="s">
        <v>40</v>
      </c>
      <c r="E3024">
        <v>38</v>
      </c>
      <c r="F3024">
        <v>400016</v>
      </c>
      <c r="G3024" t="s">
        <v>49</v>
      </c>
      <c r="H3024" s="1">
        <v>44121</v>
      </c>
      <c r="I3024">
        <v>1200</v>
      </c>
      <c r="J3024" t="s">
        <v>4801</v>
      </c>
      <c r="K3024" t="s">
        <v>353</v>
      </c>
      <c r="L3024">
        <v>10</v>
      </c>
      <c r="M3024">
        <v>7</v>
      </c>
      <c r="N3024">
        <v>12</v>
      </c>
      <c r="O3024" t="s">
        <v>69</v>
      </c>
      <c r="P3024" t="s">
        <v>34</v>
      </c>
      <c r="Q3024">
        <v>79854</v>
      </c>
      <c r="R3024" s="1">
        <v>45436</v>
      </c>
      <c r="S3024" t="s">
        <v>104</v>
      </c>
      <c r="T3024">
        <v>295746</v>
      </c>
      <c r="U3024" t="s">
        <v>4802</v>
      </c>
      <c r="V3024">
        <v>371</v>
      </c>
      <c r="W3024">
        <v>1929</v>
      </c>
      <c r="X3024">
        <v>4</v>
      </c>
      <c r="Y3024">
        <v>3086.4</v>
      </c>
      <c r="Z3024">
        <v>9</v>
      </c>
      <c r="AA3024">
        <f>Zudio_sales_data[[#This Row],[Price]]*Zudio_sales_data[[#This Row],[Quantity]]</f>
        <v>7716</v>
      </c>
      <c r="AB3024" s="1">
        <v>45629</v>
      </c>
      <c r="AC3024">
        <f>_xlfn.DAYS(Zudio_sales_data[[#This Row],[Last Date]],Zudio_sales_data[[#This Row],[Store Open Date]])</f>
        <v>1508</v>
      </c>
      <c r="AD3024" t="str">
        <f>IF(Zudio_sales_data[[#This Row],[Order Date]]&lt;=Zudio_sales_data[[#This Row],[Store Open Date]],"wrong data","right data")</f>
        <v>right data</v>
      </c>
      <c r="AE3024">
        <f>Zudio_sales_data[[#This Row],[Sales Profit]]/Zudio_sales_data[[#This Row],[Quantity]]</f>
        <v>771.6</v>
      </c>
    </row>
    <row r="3025" spans="1:31" x14ac:dyDescent="0.3">
      <c r="A3025" t="s">
        <v>139</v>
      </c>
      <c r="B3025" t="s">
        <v>337</v>
      </c>
      <c r="C3025" t="s">
        <v>47</v>
      </c>
      <c r="D3025" t="s">
        <v>48</v>
      </c>
      <c r="E3025">
        <v>32</v>
      </c>
      <c r="F3025">
        <v>432869</v>
      </c>
      <c r="G3025" t="s">
        <v>49</v>
      </c>
      <c r="H3025" s="1">
        <v>44744</v>
      </c>
      <c r="I3025">
        <v>1100</v>
      </c>
      <c r="J3025" t="s">
        <v>2650</v>
      </c>
      <c r="K3025" t="s">
        <v>550</v>
      </c>
      <c r="L3025">
        <v>10</v>
      </c>
      <c r="M3025">
        <v>9</v>
      </c>
      <c r="N3025">
        <v>14</v>
      </c>
      <c r="O3025" t="s">
        <v>33</v>
      </c>
      <c r="P3025" t="s">
        <v>90</v>
      </c>
      <c r="Q3025">
        <v>12918</v>
      </c>
      <c r="R3025" s="1">
        <v>45356</v>
      </c>
      <c r="S3025" t="s">
        <v>58</v>
      </c>
      <c r="T3025">
        <v>650293</v>
      </c>
      <c r="U3025" t="s">
        <v>4803</v>
      </c>
      <c r="V3025">
        <v>969</v>
      </c>
      <c r="W3025">
        <v>1452</v>
      </c>
      <c r="X3025">
        <v>8</v>
      </c>
      <c r="Y3025">
        <v>4646.3999999999996</v>
      </c>
      <c r="Z3025">
        <v>11</v>
      </c>
      <c r="AA3025">
        <f>Zudio_sales_data[[#This Row],[Price]]*Zudio_sales_data[[#This Row],[Quantity]]</f>
        <v>11616</v>
      </c>
      <c r="AB3025" s="1">
        <v>45629</v>
      </c>
      <c r="AC3025">
        <f>_xlfn.DAYS(Zudio_sales_data[[#This Row],[Last Date]],Zudio_sales_data[[#This Row],[Store Open Date]])</f>
        <v>885</v>
      </c>
      <c r="AD3025" t="str">
        <f>IF(Zudio_sales_data[[#This Row],[Order Date]]&lt;=Zudio_sales_data[[#This Row],[Store Open Date]],"wrong data","right data")</f>
        <v>right data</v>
      </c>
      <c r="AE3025">
        <f>Zudio_sales_data[[#This Row],[Sales Profit]]/Zudio_sales_data[[#This Row],[Quantity]]</f>
        <v>580.79999999999995</v>
      </c>
    </row>
    <row r="3026" spans="1:31" x14ac:dyDescent="0.3">
      <c r="A3026" t="s">
        <v>110</v>
      </c>
      <c r="B3026" t="s">
        <v>163</v>
      </c>
      <c r="C3026" t="s">
        <v>39</v>
      </c>
      <c r="D3026" t="s">
        <v>29</v>
      </c>
      <c r="E3026">
        <v>35</v>
      </c>
      <c r="F3026">
        <v>421338</v>
      </c>
      <c r="G3026" t="s">
        <v>49</v>
      </c>
      <c r="H3026" s="1">
        <v>44536</v>
      </c>
      <c r="I3026">
        <v>1400</v>
      </c>
      <c r="J3026" t="s">
        <v>4804</v>
      </c>
      <c r="K3026" t="s">
        <v>103</v>
      </c>
      <c r="L3026">
        <v>10</v>
      </c>
      <c r="M3026">
        <v>7</v>
      </c>
      <c r="N3026">
        <v>20</v>
      </c>
      <c r="O3026" t="s">
        <v>69</v>
      </c>
      <c r="P3026" t="s">
        <v>34</v>
      </c>
      <c r="Q3026">
        <v>90532</v>
      </c>
      <c r="R3026" s="1">
        <v>45454</v>
      </c>
      <c r="S3026" t="s">
        <v>43</v>
      </c>
      <c r="T3026">
        <v>899588</v>
      </c>
      <c r="U3026" t="s">
        <v>4805</v>
      </c>
      <c r="V3026">
        <v>846</v>
      </c>
      <c r="W3026">
        <v>2869</v>
      </c>
      <c r="X3026">
        <v>7</v>
      </c>
      <c r="Y3026">
        <v>8033.2</v>
      </c>
      <c r="Z3026">
        <v>9</v>
      </c>
      <c r="AA3026">
        <f>Zudio_sales_data[[#This Row],[Price]]*Zudio_sales_data[[#This Row],[Quantity]]</f>
        <v>20083</v>
      </c>
      <c r="AB3026" s="1">
        <v>45629</v>
      </c>
      <c r="AC3026">
        <f>_xlfn.DAYS(Zudio_sales_data[[#This Row],[Last Date]],Zudio_sales_data[[#This Row],[Store Open Date]])</f>
        <v>1093</v>
      </c>
      <c r="AD3026" t="str">
        <f>IF(Zudio_sales_data[[#This Row],[Order Date]]&lt;=Zudio_sales_data[[#This Row],[Store Open Date]],"wrong data","right data")</f>
        <v>right data</v>
      </c>
      <c r="AE3026">
        <f>Zudio_sales_data[[#This Row],[Sales Profit]]/Zudio_sales_data[[#This Row],[Quantity]]</f>
        <v>1147.5999999999999</v>
      </c>
    </row>
    <row r="3027" spans="1:31" x14ac:dyDescent="0.3">
      <c r="A3027" t="s">
        <v>26</v>
      </c>
      <c r="B3027" t="s">
        <v>334</v>
      </c>
      <c r="C3027" t="s">
        <v>39</v>
      </c>
      <c r="D3027" t="s">
        <v>29</v>
      </c>
      <c r="E3027">
        <v>15</v>
      </c>
      <c r="F3027">
        <v>421178</v>
      </c>
      <c r="G3027" t="s">
        <v>30</v>
      </c>
      <c r="H3027" s="1">
        <v>45442</v>
      </c>
      <c r="I3027">
        <v>1400</v>
      </c>
      <c r="J3027" t="s">
        <v>4806</v>
      </c>
      <c r="K3027" t="s">
        <v>181</v>
      </c>
      <c r="L3027">
        <v>10</v>
      </c>
      <c r="M3027">
        <v>9</v>
      </c>
      <c r="N3027">
        <v>3</v>
      </c>
      <c r="O3027" t="s">
        <v>33</v>
      </c>
      <c r="P3027" t="s">
        <v>52</v>
      </c>
      <c r="Q3027">
        <v>39336</v>
      </c>
      <c r="R3027" s="1">
        <v>45584</v>
      </c>
      <c r="S3027" t="s">
        <v>115</v>
      </c>
      <c r="T3027">
        <v>776782</v>
      </c>
      <c r="U3027" t="s">
        <v>4807</v>
      </c>
      <c r="V3027">
        <v>254</v>
      </c>
      <c r="W3027">
        <v>2018</v>
      </c>
      <c r="X3027">
        <v>4</v>
      </c>
      <c r="Y3027">
        <v>3228.8</v>
      </c>
      <c r="Z3027">
        <v>11</v>
      </c>
      <c r="AA3027">
        <f>Zudio_sales_data[[#This Row],[Price]]*Zudio_sales_data[[#This Row],[Quantity]]</f>
        <v>8072</v>
      </c>
      <c r="AB3027" s="1">
        <v>45629</v>
      </c>
      <c r="AC3027">
        <f>_xlfn.DAYS(Zudio_sales_data[[#This Row],[Last Date]],Zudio_sales_data[[#This Row],[Store Open Date]])</f>
        <v>187</v>
      </c>
      <c r="AD3027" t="str">
        <f>IF(Zudio_sales_data[[#This Row],[Order Date]]&lt;=Zudio_sales_data[[#This Row],[Store Open Date]],"wrong data","right data")</f>
        <v>right data</v>
      </c>
      <c r="AE3027">
        <f>Zudio_sales_data[[#This Row],[Sales Profit]]/Zudio_sales_data[[#This Row],[Quantity]]</f>
        <v>807.2</v>
      </c>
    </row>
    <row r="3028" spans="1:31" x14ac:dyDescent="0.3">
      <c r="A3028" t="s">
        <v>55</v>
      </c>
      <c r="B3028" t="s">
        <v>132</v>
      </c>
      <c r="C3028" t="s">
        <v>39</v>
      </c>
      <c r="D3028" t="s">
        <v>87</v>
      </c>
      <c r="E3028">
        <v>36</v>
      </c>
      <c r="F3028">
        <v>419221</v>
      </c>
      <c r="G3028" t="s">
        <v>30</v>
      </c>
      <c r="H3028" s="1">
        <v>44994</v>
      </c>
      <c r="I3028">
        <v>800</v>
      </c>
      <c r="J3028" t="s">
        <v>4808</v>
      </c>
      <c r="K3028" t="s">
        <v>168</v>
      </c>
      <c r="L3028">
        <v>9</v>
      </c>
      <c r="M3028">
        <v>8</v>
      </c>
      <c r="N3028">
        <v>18</v>
      </c>
      <c r="O3028" t="s">
        <v>33</v>
      </c>
      <c r="P3028" t="s">
        <v>52</v>
      </c>
      <c r="Q3028">
        <v>11443</v>
      </c>
      <c r="R3028" s="1">
        <v>45563</v>
      </c>
      <c r="S3028" t="s">
        <v>131</v>
      </c>
      <c r="T3028">
        <v>222199</v>
      </c>
      <c r="U3028" t="s">
        <v>4809</v>
      </c>
      <c r="V3028">
        <v>770</v>
      </c>
      <c r="W3028">
        <v>2927</v>
      </c>
      <c r="X3028">
        <v>7</v>
      </c>
      <c r="Y3028">
        <v>8195.6</v>
      </c>
      <c r="Z3028">
        <v>11</v>
      </c>
      <c r="AA3028">
        <f>Zudio_sales_data[[#This Row],[Price]]*Zudio_sales_data[[#This Row],[Quantity]]</f>
        <v>20489</v>
      </c>
      <c r="AB3028" s="1">
        <v>45629</v>
      </c>
      <c r="AC3028">
        <f>_xlfn.DAYS(Zudio_sales_data[[#This Row],[Last Date]],Zudio_sales_data[[#This Row],[Store Open Date]])</f>
        <v>635</v>
      </c>
      <c r="AD3028" t="str">
        <f>IF(Zudio_sales_data[[#This Row],[Order Date]]&lt;=Zudio_sales_data[[#This Row],[Store Open Date]],"wrong data","right data")</f>
        <v>right data</v>
      </c>
      <c r="AE3028">
        <f>Zudio_sales_data[[#This Row],[Sales Profit]]/Zudio_sales_data[[#This Row],[Quantity]]</f>
        <v>1170.8</v>
      </c>
    </row>
    <row r="3029" spans="1:31" x14ac:dyDescent="0.3">
      <c r="A3029" t="s">
        <v>45</v>
      </c>
      <c r="B3029" t="s">
        <v>376</v>
      </c>
      <c r="C3029" t="s">
        <v>39</v>
      </c>
      <c r="D3029" t="s">
        <v>48</v>
      </c>
      <c r="E3029">
        <v>46</v>
      </c>
      <c r="F3029">
        <v>431176</v>
      </c>
      <c r="G3029" t="s">
        <v>30</v>
      </c>
      <c r="H3029" s="1">
        <v>44467</v>
      </c>
      <c r="I3029">
        <v>1000</v>
      </c>
      <c r="J3029" t="s">
        <v>4810</v>
      </c>
      <c r="K3029" t="s">
        <v>594</v>
      </c>
      <c r="L3029">
        <v>10</v>
      </c>
      <c r="M3029">
        <v>7</v>
      </c>
      <c r="N3029">
        <v>17</v>
      </c>
      <c r="O3029" t="s">
        <v>69</v>
      </c>
      <c r="P3029" t="s">
        <v>62</v>
      </c>
      <c r="Q3029">
        <v>44624</v>
      </c>
      <c r="R3029" s="1">
        <v>45506</v>
      </c>
      <c r="S3029" t="s">
        <v>53</v>
      </c>
      <c r="T3029">
        <v>167484</v>
      </c>
      <c r="U3029" t="s">
        <v>4811</v>
      </c>
      <c r="V3029">
        <v>626</v>
      </c>
      <c r="W3029">
        <v>807</v>
      </c>
      <c r="X3029">
        <v>1</v>
      </c>
      <c r="Y3029">
        <v>322.8</v>
      </c>
      <c r="Z3029">
        <v>9</v>
      </c>
      <c r="AA3029">
        <f>Zudio_sales_data[[#This Row],[Price]]*Zudio_sales_data[[#This Row],[Quantity]]</f>
        <v>807</v>
      </c>
      <c r="AB3029" s="1">
        <v>45629</v>
      </c>
      <c r="AC3029">
        <f>_xlfn.DAYS(Zudio_sales_data[[#This Row],[Last Date]],Zudio_sales_data[[#This Row],[Store Open Date]])</f>
        <v>1162</v>
      </c>
      <c r="AD3029" t="str">
        <f>IF(Zudio_sales_data[[#This Row],[Order Date]]&lt;=Zudio_sales_data[[#This Row],[Store Open Date]],"wrong data","right data")</f>
        <v>right data</v>
      </c>
      <c r="AE3029">
        <f>Zudio_sales_data[[#This Row],[Sales Profit]]/Zudio_sales_data[[#This Row],[Quantity]]</f>
        <v>322.8</v>
      </c>
    </row>
    <row r="3030" spans="1:31" x14ac:dyDescent="0.3">
      <c r="A3030" t="s">
        <v>110</v>
      </c>
      <c r="B3030" t="s">
        <v>27</v>
      </c>
      <c r="C3030" t="s">
        <v>39</v>
      </c>
      <c r="D3030" t="s">
        <v>77</v>
      </c>
      <c r="E3030">
        <v>35</v>
      </c>
      <c r="F3030">
        <v>400260</v>
      </c>
      <c r="G3030" t="s">
        <v>30</v>
      </c>
      <c r="H3030" s="1">
        <v>45307</v>
      </c>
      <c r="I3030">
        <v>950</v>
      </c>
      <c r="J3030" t="s">
        <v>4812</v>
      </c>
      <c r="K3030" t="s">
        <v>771</v>
      </c>
      <c r="L3030">
        <v>10</v>
      </c>
      <c r="M3030">
        <v>7</v>
      </c>
      <c r="N3030">
        <v>17</v>
      </c>
      <c r="O3030" t="s">
        <v>33</v>
      </c>
      <c r="P3030" t="s">
        <v>52</v>
      </c>
      <c r="Q3030">
        <v>59018</v>
      </c>
      <c r="R3030" s="1">
        <v>45526</v>
      </c>
      <c r="S3030" t="s">
        <v>53</v>
      </c>
      <c r="T3030">
        <v>330289</v>
      </c>
      <c r="U3030" t="s">
        <v>4813</v>
      </c>
      <c r="V3030">
        <v>835</v>
      </c>
      <c r="W3030">
        <v>1025</v>
      </c>
      <c r="X3030">
        <v>6</v>
      </c>
      <c r="Y3030">
        <v>2460</v>
      </c>
      <c r="Z3030">
        <v>9</v>
      </c>
      <c r="AA3030">
        <f>Zudio_sales_data[[#This Row],[Price]]*Zudio_sales_data[[#This Row],[Quantity]]</f>
        <v>6150</v>
      </c>
      <c r="AB3030" s="1">
        <v>45629</v>
      </c>
      <c r="AC3030">
        <f>_xlfn.DAYS(Zudio_sales_data[[#This Row],[Last Date]],Zudio_sales_data[[#This Row],[Store Open Date]])</f>
        <v>322</v>
      </c>
      <c r="AD3030" t="str">
        <f>IF(Zudio_sales_data[[#This Row],[Order Date]]&lt;=Zudio_sales_data[[#This Row],[Store Open Date]],"wrong data","right data")</f>
        <v>right data</v>
      </c>
      <c r="AE3030">
        <f>Zudio_sales_data[[#This Row],[Sales Profit]]/Zudio_sales_data[[#This Row],[Quantity]]</f>
        <v>410</v>
      </c>
    </row>
    <row r="3031" spans="1:31" x14ac:dyDescent="0.3">
      <c r="A3031" t="s">
        <v>55</v>
      </c>
      <c r="B3031" t="s">
        <v>65</v>
      </c>
      <c r="C3031" t="s">
        <v>39</v>
      </c>
      <c r="D3031" t="s">
        <v>82</v>
      </c>
      <c r="E3031">
        <v>50</v>
      </c>
      <c r="F3031">
        <v>410582</v>
      </c>
      <c r="G3031" t="s">
        <v>49</v>
      </c>
      <c r="H3031" s="1">
        <v>44137</v>
      </c>
      <c r="I3031">
        <v>1400</v>
      </c>
      <c r="J3031" t="s">
        <v>4254</v>
      </c>
      <c r="K3031" t="s">
        <v>203</v>
      </c>
      <c r="L3031">
        <v>11</v>
      </c>
      <c r="M3031">
        <v>8</v>
      </c>
      <c r="N3031">
        <v>7</v>
      </c>
      <c r="O3031" t="s">
        <v>69</v>
      </c>
      <c r="P3031" t="s">
        <v>52</v>
      </c>
      <c r="Q3031">
        <v>75367</v>
      </c>
      <c r="R3031" s="1">
        <v>45577</v>
      </c>
      <c r="S3031" t="s">
        <v>115</v>
      </c>
      <c r="T3031">
        <v>335394</v>
      </c>
      <c r="U3031" t="s">
        <v>4814</v>
      </c>
      <c r="V3031">
        <v>256</v>
      </c>
      <c r="W3031">
        <v>2194</v>
      </c>
      <c r="X3031">
        <v>1</v>
      </c>
      <c r="Y3031">
        <v>877.6</v>
      </c>
      <c r="Z3031">
        <v>9</v>
      </c>
      <c r="AA3031">
        <f>Zudio_sales_data[[#This Row],[Price]]*Zudio_sales_data[[#This Row],[Quantity]]</f>
        <v>2194</v>
      </c>
      <c r="AB3031" s="1">
        <v>45629</v>
      </c>
      <c r="AC3031">
        <f>_xlfn.DAYS(Zudio_sales_data[[#This Row],[Last Date]],Zudio_sales_data[[#This Row],[Store Open Date]])</f>
        <v>1492</v>
      </c>
      <c r="AD3031" t="str">
        <f>IF(Zudio_sales_data[[#This Row],[Order Date]]&lt;=Zudio_sales_data[[#This Row],[Store Open Date]],"wrong data","right data")</f>
        <v>right data</v>
      </c>
      <c r="AE3031">
        <f>Zudio_sales_data[[#This Row],[Sales Profit]]/Zudio_sales_data[[#This Row],[Quantity]]</f>
        <v>877.6</v>
      </c>
    </row>
    <row r="3032" spans="1:31" x14ac:dyDescent="0.3">
      <c r="A3032" t="s">
        <v>45</v>
      </c>
      <c r="B3032" t="s">
        <v>362</v>
      </c>
      <c r="C3032" t="s">
        <v>28</v>
      </c>
      <c r="D3032" t="s">
        <v>112</v>
      </c>
      <c r="E3032">
        <v>55</v>
      </c>
      <c r="F3032">
        <v>407468</v>
      </c>
      <c r="G3032" t="s">
        <v>49</v>
      </c>
      <c r="H3032" s="1">
        <v>44896</v>
      </c>
      <c r="I3032">
        <v>800</v>
      </c>
      <c r="J3032" t="s">
        <v>4815</v>
      </c>
      <c r="K3032" t="s">
        <v>161</v>
      </c>
      <c r="L3032">
        <v>11</v>
      </c>
      <c r="M3032">
        <v>8</v>
      </c>
      <c r="N3032">
        <v>3</v>
      </c>
      <c r="O3032" t="s">
        <v>69</v>
      </c>
      <c r="P3032" t="s">
        <v>90</v>
      </c>
      <c r="Q3032">
        <v>72376</v>
      </c>
      <c r="R3032" s="1">
        <v>45549</v>
      </c>
      <c r="S3032" t="s">
        <v>131</v>
      </c>
      <c r="T3032">
        <v>796848</v>
      </c>
      <c r="U3032" t="s">
        <v>4816</v>
      </c>
      <c r="V3032">
        <v>926</v>
      </c>
      <c r="W3032">
        <v>2681</v>
      </c>
      <c r="X3032">
        <v>2</v>
      </c>
      <c r="Y3032">
        <v>2144.8000000000002</v>
      </c>
      <c r="Z3032">
        <v>9</v>
      </c>
      <c r="AA3032">
        <f>Zudio_sales_data[[#This Row],[Price]]*Zudio_sales_data[[#This Row],[Quantity]]</f>
        <v>5362</v>
      </c>
      <c r="AB3032" s="1">
        <v>45629</v>
      </c>
      <c r="AC3032">
        <f>_xlfn.DAYS(Zudio_sales_data[[#This Row],[Last Date]],Zudio_sales_data[[#This Row],[Store Open Date]])</f>
        <v>733</v>
      </c>
      <c r="AD3032" t="str">
        <f>IF(Zudio_sales_data[[#This Row],[Order Date]]&lt;=Zudio_sales_data[[#This Row],[Store Open Date]],"wrong data","right data")</f>
        <v>right data</v>
      </c>
      <c r="AE3032">
        <f>Zudio_sales_data[[#This Row],[Sales Profit]]/Zudio_sales_data[[#This Row],[Quantity]]</f>
        <v>1072.4000000000001</v>
      </c>
    </row>
    <row r="3033" spans="1:31" x14ac:dyDescent="0.3">
      <c r="A3033" t="s">
        <v>26</v>
      </c>
      <c r="B3033" t="s">
        <v>183</v>
      </c>
      <c r="C3033" t="s">
        <v>47</v>
      </c>
      <c r="D3033" t="s">
        <v>66</v>
      </c>
      <c r="E3033">
        <v>85</v>
      </c>
      <c r="F3033">
        <v>412332</v>
      </c>
      <c r="G3033" t="s">
        <v>30</v>
      </c>
      <c r="H3033" s="1">
        <v>44290</v>
      </c>
      <c r="I3033">
        <v>1000</v>
      </c>
      <c r="J3033" t="s">
        <v>4817</v>
      </c>
      <c r="K3033" t="s">
        <v>392</v>
      </c>
      <c r="L3033">
        <v>11</v>
      </c>
      <c r="M3033">
        <v>8</v>
      </c>
      <c r="N3033">
        <v>10</v>
      </c>
      <c r="O3033" t="s">
        <v>69</v>
      </c>
      <c r="P3033" t="s">
        <v>62</v>
      </c>
      <c r="Q3033">
        <v>39800</v>
      </c>
      <c r="R3033" s="1">
        <v>45335</v>
      </c>
      <c r="S3033" t="s">
        <v>91</v>
      </c>
      <c r="T3033">
        <v>449759</v>
      </c>
      <c r="U3033" t="s">
        <v>4818</v>
      </c>
      <c r="V3033">
        <v>506</v>
      </c>
      <c r="W3033">
        <v>2474</v>
      </c>
      <c r="X3033">
        <v>1</v>
      </c>
      <c r="Y3033">
        <v>989.6</v>
      </c>
      <c r="Z3033">
        <v>9</v>
      </c>
      <c r="AA3033">
        <f>Zudio_sales_data[[#This Row],[Price]]*Zudio_sales_data[[#This Row],[Quantity]]</f>
        <v>2474</v>
      </c>
      <c r="AB3033" s="1">
        <v>45629</v>
      </c>
      <c r="AC3033">
        <f>_xlfn.DAYS(Zudio_sales_data[[#This Row],[Last Date]],Zudio_sales_data[[#This Row],[Store Open Date]])</f>
        <v>1339</v>
      </c>
      <c r="AD3033" t="str">
        <f>IF(Zudio_sales_data[[#This Row],[Order Date]]&lt;=Zudio_sales_data[[#This Row],[Store Open Date]],"wrong data","right data")</f>
        <v>right data</v>
      </c>
      <c r="AE3033">
        <f>Zudio_sales_data[[#This Row],[Sales Profit]]/Zudio_sales_data[[#This Row],[Quantity]]</f>
        <v>989.6</v>
      </c>
    </row>
    <row r="3034" spans="1:31" x14ac:dyDescent="0.3">
      <c r="A3034" t="s">
        <v>37</v>
      </c>
      <c r="B3034" t="s">
        <v>317</v>
      </c>
      <c r="C3034" t="s">
        <v>47</v>
      </c>
      <c r="D3034" t="s">
        <v>82</v>
      </c>
      <c r="E3034">
        <v>90</v>
      </c>
      <c r="F3034">
        <v>434000</v>
      </c>
      <c r="G3034" t="s">
        <v>49</v>
      </c>
      <c r="H3034" s="1">
        <v>44506</v>
      </c>
      <c r="I3034">
        <v>950</v>
      </c>
      <c r="J3034" t="s">
        <v>4819</v>
      </c>
      <c r="K3034" t="s">
        <v>57</v>
      </c>
      <c r="L3034">
        <v>10</v>
      </c>
      <c r="M3034">
        <v>9</v>
      </c>
      <c r="N3034">
        <v>12</v>
      </c>
      <c r="O3034" t="s">
        <v>69</v>
      </c>
      <c r="P3034" t="s">
        <v>34</v>
      </c>
      <c r="Q3034">
        <v>87527</v>
      </c>
      <c r="R3034" s="1">
        <v>45499</v>
      </c>
      <c r="S3034" t="s">
        <v>95</v>
      </c>
      <c r="T3034">
        <v>963116</v>
      </c>
      <c r="U3034" t="s">
        <v>4820</v>
      </c>
      <c r="V3034">
        <v>634</v>
      </c>
      <c r="W3034">
        <v>1290</v>
      </c>
      <c r="X3034">
        <v>1</v>
      </c>
      <c r="Y3034">
        <v>516</v>
      </c>
      <c r="Z3034">
        <v>11</v>
      </c>
      <c r="AA3034">
        <f>Zudio_sales_data[[#This Row],[Price]]*Zudio_sales_data[[#This Row],[Quantity]]</f>
        <v>1290</v>
      </c>
      <c r="AB3034" s="1">
        <v>45629</v>
      </c>
      <c r="AC3034">
        <f>_xlfn.DAYS(Zudio_sales_data[[#This Row],[Last Date]],Zudio_sales_data[[#This Row],[Store Open Date]])</f>
        <v>1123</v>
      </c>
      <c r="AD3034" t="str">
        <f>IF(Zudio_sales_data[[#This Row],[Order Date]]&lt;=Zudio_sales_data[[#This Row],[Store Open Date]],"wrong data","right data")</f>
        <v>right data</v>
      </c>
      <c r="AE3034">
        <f>Zudio_sales_data[[#This Row],[Sales Profit]]/Zudio_sales_data[[#This Row],[Quantity]]</f>
        <v>516</v>
      </c>
    </row>
    <row r="3035" spans="1:31" x14ac:dyDescent="0.3">
      <c r="A3035" t="s">
        <v>110</v>
      </c>
      <c r="B3035" t="s">
        <v>121</v>
      </c>
      <c r="C3035" t="s">
        <v>39</v>
      </c>
      <c r="D3035" t="s">
        <v>82</v>
      </c>
      <c r="E3035">
        <v>16</v>
      </c>
      <c r="F3035">
        <v>434481</v>
      </c>
      <c r="G3035" t="s">
        <v>49</v>
      </c>
      <c r="H3035" s="1">
        <v>45006</v>
      </c>
      <c r="I3035">
        <v>1200</v>
      </c>
      <c r="J3035" t="s">
        <v>4821</v>
      </c>
      <c r="K3035" t="s">
        <v>206</v>
      </c>
      <c r="L3035">
        <v>10</v>
      </c>
      <c r="M3035">
        <v>9</v>
      </c>
      <c r="N3035">
        <v>8</v>
      </c>
      <c r="O3035" t="s">
        <v>33</v>
      </c>
      <c r="P3035" t="s">
        <v>52</v>
      </c>
      <c r="Q3035">
        <v>50130</v>
      </c>
      <c r="R3035" s="1">
        <v>45574</v>
      </c>
      <c r="S3035" t="s">
        <v>115</v>
      </c>
      <c r="T3035">
        <v>980210</v>
      </c>
      <c r="U3035" t="s">
        <v>4822</v>
      </c>
      <c r="V3035">
        <v>342</v>
      </c>
      <c r="W3035">
        <v>2152</v>
      </c>
      <c r="X3035">
        <v>8</v>
      </c>
      <c r="Y3035">
        <v>6886.4</v>
      </c>
      <c r="Z3035">
        <v>11</v>
      </c>
      <c r="AA3035">
        <f>Zudio_sales_data[[#This Row],[Price]]*Zudio_sales_data[[#This Row],[Quantity]]</f>
        <v>17216</v>
      </c>
      <c r="AB3035" s="1">
        <v>45629</v>
      </c>
      <c r="AC3035">
        <f>_xlfn.DAYS(Zudio_sales_data[[#This Row],[Last Date]],Zudio_sales_data[[#This Row],[Store Open Date]])</f>
        <v>623</v>
      </c>
      <c r="AD3035" t="str">
        <f>IF(Zudio_sales_data[[#This Row],[Order Date]]&lt;=Zudio_sales_data[[#This Row],[Store Open Date]],"wrong data","right data")</f>
        <v>right data</v>
      </c>
      <c r="AE3035">
        <f>Zudio_sales_data[[#This Row],[Sales Profit]]/Zudio_sales_data[[#This Row],[Quantity]]</f>
        <v>860.8</v>
      </c>
    </row>
    <row r="3036" spans="1:31" x14ac:dyDescent="0.3">
      <c r="A3036" t="s">
        <v>71</v>
      </c>
      <c r="B3036" t="s">
        <v>132</v>
      </c>
      <c r="C3036" t="s">
        <v>39</v>
      </c>
      <c r="D3036" t="s">
        <v>40</v>
      </c>
      <c r="E3036">
        <v>62</v>
      </c>
      <c r="F3036">
        <v>402923</v>
      </c>
      <c r="G3036" t="s">
        <v>49</v>
      </c>
      <c r="H3036" s="1">
        <v>44637</v>
      </c>
      <c r="I3036">
        <v>1100</v>
      </c>
      <c r="J3036" t="s">
        <v>4823</v>
      </c>
      <c r="K3036" t="s">
        <v>227</v>
      </c>
      <c r="L3036">
        <v>10</v>
      </c>
      <c r="M3036">
        <v>7</v>
      </c>
      <c r="N3036">
        <v>7</v>
      </c>
      <c r="O3036" t="s">
        <v>69</v>
      </c>
      <c r="P3036" t="s">
        <v>90</v>
      </c>
      <c r="Q3036">
        <v>17763</v>
      </c>
      <c r="R3036" s="1">
        <v>45525</v>
      </c>
      <c r="S3036" t="s">
        <v>53</v>
      </c>
      <c r="T3036">
        <v>380280</v>
      </c>
      <c r="U3036" t="s">
        <v>4824</v>
      </c>
      <c r="V3036">
        <v>508</v>
      </c>
      <c r="W3036">
        <v>1549</v>
      </c>
      <c r="X3036">
        <v>6</v>
      </c>
      <c r="Y3036">
        <v>3717.6</v>
      </c>
      <c r="Z3036">
        <v>9</v>
      </c>
      <c r="AA3036">
        <f>Zudio_sales_data[[#This Row],[Price]]*Zudio_sales_data[[#This Row],[Quantity]]</f>
        <v>9294</v>
      </c>
      <c r="AB3036" s="1">
        <v>45629</v>
      </c>
      <c r="AC3036">
        <f>_xlfn.DAYS(Zudio_sales_data[[#This Row],[Last Date]],Zudio_sales_data[[#This Row],[Store Open Date]])</f>
        <v>992</v>
      </c>
      <c r="AD3036" t="str">
        <f>IF(Zudio_sales_data[[#This Row],[Order Date]]&lt;=Zudio_sales_data[[#This Row],[Store Open Date]],"wrong data","right data")</f>
        <v>right data</v>
      </c>
      <c r="AE3036">
        <f>Zudio_sales_data[[#This Row],[Sales Profit]]/Zudio_sales_data[[#This Row],[Quantity]]</f>
        <v>619.6</v>
      </c>
    </row>
    <row r="3037" spans="1:31" x14ac:dyDescent="0.3">
      <c r="A3037" t="s">
        <v>110</v>
      </c>
      <c r="B3037" t="s">
        <v>65</v>
      </c>
      <c r="C3037" t="s">
        <v>39</v>
      </c>
      <c r="D3037" t="s">
        <v>40</v>
      </c>
      <c r="E3037">
        <v>6</v>
      </c>
      <c r="F3037">
        <v>428396</v>
      </c>
      <c r="G3037" t="s">
        <v>30</v>
      </c>
      <c r="H3037" s="1">
        <v>44109</v>
      </c>
      <c r="I3037">
        <v>1300</v>
      </c>
      <c r="J3037" t="s">
        <v>4825</v>
      </c>
      <c r="K3037" t="s">
        <v>659</v>
      </c>
      <c r="L3037">
        <v>10</v>
      </c>
      <c r="M3037">
        <v>9</v>
      </c>
      <c r="N3037">
        <v>9</v>
      </c>
      <c r="O3037" t="s">
        <v>33</v>
      </c>
      <c r="P3037" t="s">
        <v>52</v>
      </c>
      <c r="Q3037">
        <v>25925</v>
      </c>
      <c r="R3037" s="1">
        <v>45392</v>
      </c>
      <c r="S3037" t="s">
        <v>63</v>
      </c>
      <c r="T3037">
        <v>148260</v>
      </c>
      <c r="U3037" t="s">
        <v>4826</v>
      </c>
      <c r="V3037">
        <v>496</v>
      </c>
      <c r="W3037">
        <v>2160</v>
      </c>
      <c r="X3037">
        <v>1</v>
      </c>
      <c r="Y3037">
        <v>864</v>
      </c>
      <c r="Z3037">
        <v>11</v>
      </c>
      <c r="AA3037">
        <f>Zudio_sales_data[[#This Row],[Price]]*Zudio_sales_data[[#This Row],[Quantity]]</f>
        <v>2160</v>
      </c>
      <c r="AB3037" s="1">
        <v>45629</v>
      </c>
      <c r="AC3037">
        <f>_xlfn.DAYS(Zudio_sales_data[[#This Row],[Last Date]],Zudio_sales_data[[#This Row],[Store Open Date]])</f>
        <v>1520</v>
      </c>
      <c r="AD3037" t="str">
        <f>IF(Zudio_sales_data[[#This Row],[Order Date]]&lt;=Zudio_sales_data[[#This Row],[Store Open Date]],"wrong data","right data")</f>
        <v>right data</v>
      </c>
      <c r="AE3037">
        <f>Zudio_sales_data[[#This Row],[Sales Profit]]/Zudio_sales_data[[#This Row],[Quantity]]</f>
        <v>864</v>
      </c>
    </row>
    <row r="3038" spans="1:31" x14ac:dyDescent="0.3">
      <c r="A3038" t="s">
        <v>45</v>
      </c>
      <c r="B3038" t="s">
        <v>310</v>
      </c>
      <c r="C3038" t="s">
        <v>28</v>
      </c>
      <c r="D3038" t="s">
        <v>77</v>
      </c>
      <c r="E3038">
        <v>6</v>
      </c>
      <c r="F3038">
        <v>400552</v>
      </c>
      <c r="G3038" t="s">
        <v>30</v>
      </c>
      <c r="H3038" s="1">
        <v>45198</v>
      </c>
      <c r="I3038">
        <v>1400</v>
      </c>
      <c r="J3038" t="s">
        <v>4827</v>
      </c>
      <c r="K3038" t="s">
        <v>339</v>
      </c>
      <c r="L3038">
        <v>9</v>
      </c>
      <c r="M3038">
        <v>8</v>
      </c>
      <c r="N3038">
        <v>5</v>
      </c>
      <c r="O3038" t="s">
        <v>69</v>
      </c>
      <c r="P3038" t="s">
        <v>34</v>
      </c>
      <c r="Q3038">
        <v>88734</v>
      </c>
      <c r="R3038" s="1">
        <v>45371</v>
      </c>
      <c r="S3038" t="s">
        <v>58</v>
      </c>
      <c r="T3038">
        <v>233751</v>
      </c>
      <c r="U3038" t="s">
        <v>4828</v>
      </c>
      <c r="V3038">
        <v>574</v>
      </c>
      <c r="W3038">
        <v>1167</v>
      </c>
      <c r="X3038">
        <v>8</v>
      </c>
      <c r="Y3038">
        <v>3734.4</v>
      </c>
      <c r="Z3038">
        <v>11</v>
      </c>
      <c r="AA3038">
        <f>Zudio_sales_data[[#This Row],[Price]]*Zudio_sales_data[[#This Row],[Quantity]]</f>
        <v>9336</v>
      </c>
      <c r="AB3038" s="1">
        <v>45629</v>
      </c>
      <c r="AC3038">
        <f>_xlfn.DAYS(Zudio_sales_data[[#This Row],[Last Date]],Zudio_sales_data[[#This Row],[Store Open Date]])</f>
        <v>431</v>
      </c>
      <c r="AD3038" t="str">
        <f>IF(Zudio_sales_data[[#This Row],[Order Date]]&lt;=Zudio_sales_data[[#This Row],[Store Open Date]],"wrong data","right data")</f>
        <v>right data</v>
      </c>
      <c r="AE3038">
        <f>Zudio_sales_data[[#This Row],[Sales Profit]]/Zudio_sales_data[[#This Row],[Quantity]]</f>
        <v>466.8</v>
      </c>
    </row>
    <row r="3039" spans="1:31" x14ac:dyDescent="0.3">
      <c r="A3039" t="s">
        <v>37</v>
      </c>
      <c r="B3039" t="s">
        <v>132</v>
      </c>
      <c r="C3039" t="s">
        <v>28</v>
      </c>
      <c r="D3039" t="s">
        <v>29</v>
      </c>
      <c r="E3039">
        <v>44</v>
      </c>
      <c r="F3039">
        <v>433790</v>
      </c>
      <c r="G3039" t="s">
        <v>49</v>
      </c>
      <c r="H3039" s="1">
        <v>44457</v>
      </c>
      <c r="I3039">
        <v>1000</v>
      </c>
      <c r="J3039" t="s">
        <v>4829</v>
      </c>
      <c r="K3039" t="s">
        <v>475</v>
      </c>
      <c r="L3039">
        <v>10</v>
      </c>
      <c r="M3039">
        <v>7</v>
      </c>
      <c r="N3039">
        <v>7</v>
      </c>
      <c r="O3039" t="s">
        <v>69</v>
      </c>
      <c r="P3039" t="s">
        <v>62</v>
      </c>
      <c r="Q3039">
        <v>59676</v>
      </c>
      <c r="R3039" s="1">
        <v>45292</v>
      </c>
      <c r="S3039" t="s">
        <v>85</v>
      </c>
      <c r="T3039">
        <v>106692</v>
      </c>
      <c r="U3039" t="s">
        <v>4830</v>
      </c>
      <c r="V3039">
        <v>408</v>
      </c>
      <c r="W3039">
        <v>2394</v>
      </c>
      <c r="X3039">
        <v>7</v>
      </c>
      <c r="Y3039">
        <v>6703.2</v>
      </c>
      <c r="Z3039">
        <v>9</v>
      </c>
      <c r="AA3039">
        <f>Zudio_sales_data[[#This Row],[Price]]*Zudio_sales_data[[#This Row],[Quantity]]</f>
        <v>16758</v>
      </c>
      <c r="AB3039" s="1">
        <v>45629</v>
      </c>
      <c r="AC3039">
        <f>_xlfn.DAYS(Zudio_sales_data[[#This Row],[Last Date]],Zudio_sales_data[[#This Row],[Store Open Date]])</f>
        <v>1172</v>
      </c>
      <c r="AD3039" t="str">
        <f>IF(Zudio_sales_data[[#This Row],[Order Date]]&lt;=Zudio_sales_data[[#This Row],[Store Open Date]],"wrong data","right data")</f>
        <v>right data</v>
      </c>
      <c r="AE3039">
        <f>Zudio_sales_data[[#This Row],[Sales Profit]]/Zudio_sales_data[[#This Row],[Quantity]]</f>
        <v>957.6</v>
      </c>
    </row>
    <row r="3040" spans="1:31" x14ac:dyDescent="0.3">
      <c r="A3040" t="s">
        <v>117</v>
      </c>
      <c r="B3040" t="s">
        <v>197</v>
      </c>
      <c r="C3040" t="s">
        <v>47</v>
      </c>
      <c r="D3040" t="s">
        <v>40</v>
      </c>
      <c r="E3040">
        <v>80</v>
      </c>
      <c r="F3040">
        <v>420735</v>
      </c>
      <c r="G3040" t="s">
        <v>49</v>
      </c>
      <c r="H3040" s="1">
        <v>44525</v>
      </c>
      <c r="I3040">
        <v>1200</v>
      </c>
      <c r="J3040" t="s">
        <v>4831</v>
      </c>
      <c r="K3040" t="s">
        <v>185</v>
      </c>
      <c r="L3040">
        <v>10</v>
      </c>
      <c r="M3040">
        <v>9</v>
      </c>
      <c r="N3040">
        <v>16</v>
      </c>
      <c r="O3040" t="s">
        <v>69</v>
      </c>
      <c r="P3040" t="s">
        <v>90</v>
      </c>
      <c r="Q3040">
        <v>25919</v>
      </c>
      <c r="R3040" s="1">
        <v>45309</v>
      </c>
      <c r="S3040" t="s">
        <v>85</v>
      </c>
      <c r="T3040">
        <v>961551</v>
      </c>
      <c r="U3040" t="s">
        <v>4832</v>
      </c>
      <c r="V3040">
        <v>629</v>
      </c>
      <c r="W3040">
        <v>688</v>
      </c>
      <c r="X3040">
        <v>1</v>
      </c>
      <c r="Y3040">
        <v>275.2</v>
      </c>
      <c r="Z3040">
        <v>11</v>
      </c>
      <c r="AA3040">
        <f>Zudio_sales_data[[#This Row],[Price]]*Zudio_sales_data[[#This Row],[Quantity]]</f>
        <v>688</v>
      </c>
      <c r="AB3040" s="1">
        <v>45629</v>
      </c>
      <c r="AC3040">
        <f>_xlfn.DAYS(Zudio_sales_data[[#This Row],[Last Date]],Zudio_sales_data[[#This Row],[Store Open Date]])</f>
        <v>1104</v>
      </c>
      <c r="AD3040" t="str">
        <f>IF(Zudio_sales_data[[#This Row],[Order Date]]&lt;=Zudio_sales_data[[#This Row],[Store Open Date]],"wrong data","right data")</f>
        <v>right data</v>
      </c>
      <c r="AE3040">
        <f>Zudio_sales_data[[#This Row],[Sales Profit]]/Zudio_sales_data[[#This Row],[Quantity]]</f>
        <v>275.2</v>
      </c>
    </row>
    <row r="3041" spans="1:31" x14ac:dyDescent="0.3">
      <c r="A3041" t="s">
        <v>45</v>
      </c>
      <c r="B3041" t="s">
        <v>153</v>
      </c>
      <c r="C3041" t="s">
        <v>47</v>
      </c>
      <c r="D3041" t="s">
        <v>229</v>
      </c>
      <c r="E3041">
        <v>46</v>
      </c>
      <c r="F3041">
        <v>421324</v>
      </c>
      <c r="G3041" t="s">
        <v>49</v>
      </c>
      <c r="H3041" s="1">
        <v>45240</v>
      </c>
      <c r="I3041">
        <v>1400</v>
      </c>
      <c r="J3041" t="s">
        <v>4833</v>
      </c>
      <c r="K3041" t="s">
        <v>1248</v>
      </c>
      <c r="L3041">
        <v>10</v>
      </c>
      <c r="M3041">
        <v>7</v>
      </c>
      <c r="N3041">
        <v>18</v>
      </c>
      <c r="O3041" t="s">
        <v>33</v>
      </c>
      <c r="P3041" t="s">
        <v>52</v>
      </c>
      <c r="Q3041">
        <v>89725</v>
      </c>
      <c r="R3041" s="1">
        <v>45430</v>
      </c>
      <c r="S3041" t="s">
        <v>104</v>
      </c>
      <c r="T3041">
        <v>899180</v>
      </c>
      <c r="U3041" t="s">
        <v>4834</v>
      </c>
      <c r="V3041">
        <v>601</v>
      </c>
      <c r="W3041">
        <v>1989</v>
      </c>
      <c r="X3041">
        <v>6</v>
      </c>
      <c r="Y3041">
        <v>4773.6000000000004</v>
      </c>
      <c r="Z3041">
        <v>9</v>
      </c>
      <c r="AA3041">
        <f>Zudio_sales_data[[#This Row],[Price]]*Zudio_sales_data[[#This Row],[Quantity]]</f>
        <v>11934</v>
      </c>
      <c r="AB3041" s="1">
        <v>45629</v>
      </c>
      <c r="AC3041">
        <f>_xlfn.DAYS(Zudio_sales_data[[#This Row],[Last Date]],Zudio_sales_data[[#This Row],[Store Open Date]])</f>
        <v>389</v>
      </c>
      <c r="AD3041" t="str">
        <f>IF(Zudio_sales_data[[#This Row],[Order Date]]&lt;=Zudio_sales_data[[#This Row],[Store Open Date]],"wrong data","right data")</f>
        <v>right data</v>
      </c>
      <c r="AE3041">
        <f>Zudio_sales_data[[#This Row],[Sales Profit]]/Zudio_sales_data[[#This Row],[Quantity]]</f>
        <v>795.6</v>
      </c>
    </row>
    <row r="3042" spans="1:31" x14ac:dyDescent="0.3">
      <c r="A3042" t="s">
        <v>37</v>
      </c>
      <c r="B3042" t="s">
        <v>81</v>
      </c>
      <c r="C3042" t="s">
        <v>28</v>
      </c>
      <c r="D3042" t="s">
        <v>101</v>
      </c>
      <c r="E3042">
        <v>89</v>
      </c>
      <c r="F3042">
        <v>405773</v>
      </c>
      <c r="G3042" t="s">
        <v>49</v>
      </c>
      <c r="H3042" s="1">
        <v>45157</v>
      </c>
      <c r="I3042">
        <v>1300</v>
      </c>
      <c r="J3042" t="s">
        <v>4835</v>
      </c>
      <c r="K3042" t="s">
        <v>57</v>
      </c>
      <c r="L3042">
        <v>10</v>
      </c>
      <c r="M3042">
        <v>9</v>
      </c>
      <c r="N3042">
        <v>14</v>
      </c>
      <c r="O3042" t="s">
        <v>69</v>
      </c>
      <c r="P3042" t="s">
        <v>62</v>
      </c>
      <c r="Q3042">
        <v>68422</v>
      </c>
      <c r="R3042" s="1">
        <v>45379</v>
      </c>
      <c r="S3042" t="s">
        <v>58</v>
      </c>
      <c r="T3042">
        <v>190317</v>
      </c>
      <c r="U3042" t="s">
        <v>4670</v>
      </c>
      <c r="V3042">
        <v>426</v>
      </c>
      <c r="W3042">
        <v>2601</v>
      </c>
      <c r="X3042">
        <v>5</v>
      </c>
      <c r="Y3042">
        <v>5202</v>
      </c>
      <c r="Z3042">
        <v>11</v>
      </c>
      <c r="AA3042">
        <f>Zudio_sales_data[[#This Row],[Price]]*Zudio_sales_data[[#This Row],[Quantity]]</f>
        <v>13005</v>
      </c>
      <c r="AB3042" s="1">
        <v>45629</v>
      </c>
      <c r="AC3042">
        <f>_xlfn.DAYS(Zudio_sales_data[[#This Row],[Last Date]],Zudio_sales_data[[#This Row],[Store Open Date]])</f>
        <v>472</v>
      </c>
      <c r="AD3042" t="str">
        <f>IF(Zudio_sales_data[[#This Row],[Order Date]]&lt;=Zudio_sales_data[[#This Row],[Store Open Date]],"wrong data","right data")</f>
        <v>right data</v>
      </c>
      <c r="AE3042">
        <f>Zudio_sales_data[[#This Row],[Sales Profit]]/Zudio_sales_data[[#This Row],[Quantity]]</f>
        <v>1040.4000000000001</v>
      </c>
    </row>
    <row r="3043" spans="1:31" x14ac:dyDescent="0.3">
      <c r="A3043" t="s">
        <v>45</v>
      </c>
      <c r="B3043" t="s">
        <v>225</v>
      </c>
      <c r="C3043" t="s">
        <v>28</v>
      </c>
      <c r="D3043" t="s">
        <v>66</v>
      </c>
      <c r="E3043">
        <v>65</v>
      </c>
      <c r="F3043">
        <v>428470</v>
      </c>
      <c r="G3043" t="s">
        <v>30</v>
      </c>
      <c r="H3043" s="1">
        <v>44616</v>
      </c>
      <c r="I3043">
        <v>950</v>
      </c>
      <c r="J3043" t="s">
        <v>4836</v>
      </c>
      <c r="K3043" t="s">
        <v>227</v>
      </c>
      <c r="L3043">
        <v>11</v>
      </c>
      <c r="M3043">
        <v>8</v>
      </c>
      <c r="N3043">
        <v>20</v>
      </c>
      <c r="O3043" t="s">
        <v>69</v>
      </c>
      <c r="P3043" t="s">
        <v>90</v>
      </c>
      <c r="Q3043">
        <v>95764</v>
      </c>
      <c r="R3043" s="1">
        <v>45370</v>
      </c>
      <c r="S3043" t="s">
        <v>58</v>
      </c>
      <c r="T3043">
        <v>294334</v>
      </c>
      <c r="U3043" t="s">
        <v>4837</v>
      </c>
      <c r="V3043">
        <v>320</v>
      </c>
      <c r="W3043">
        <v>1614</v>
      </c>
      <c r="X3043">
        <v>8</v>
      </c>
      <c r="Y3043">
        <v>5164.8</v>
      </c>
      <c r="Z3043">
        <v>9</v>
      </c>
      <c r="AA3043">
        <f>Zudio_sales_data[[#This Row],[Price]]*Zudio_sales_data[[#This Row],[Quantity]]</f>
        <v>12912</v>
      </c>
      <c r="AB3043" s="1">
        <v>45629</v>
      </c>
      <c r="AC3043">
        <f>_xlfn.DAYS(Zudio_sales_data[[#This Row],[Last Date]],Zudio_sales_data[[#This Row],[Store Open Date]])</f>
        <v>1013</v>
      </c>
      <c r="AD3043" t="str">
        <f>IF(Zudio_sales_data[[#This Row],[Order Date]]&lt;=Zudio_sales_data[[#This Row],[Store Open Date]],"wrong data","right data")</f>
        <v>right data</v>
      </c>
      <c r="AE3043">
        <f>Zudio_sales_data[[#This Row],[Sales Profit]]/Zudio_sales_data[[#This Row],[Quantity]]</f>
        <v>645.6</v>
      </c>
    </row>
    <row r="3044" spans="1:31" x14ac:dyDescent="0.3">
      <c r="A3044" t="s">
        <v>110</v>
      </c>
      <c r="B3044" t="s">
        <v>263</v>
      </c>
      <c r="C3044" t="s">
        <v>47</v>
      </c>
      <c r="D3044" t="s">
        <v>112</v>
      </c>
      <c r="E3044">
        <v>3</v>
      </c>
      <c r="F3044">
        <v>410340</v>
      </c>
      <c r="G3044" t="s">
        <v>30</v>
      </c>
      <c r="H3044" s="1">
        <v>44404</v>
      </c>
      <c r="I3044">
        <v>1300</v>
      </c>
      <c r="J3044" t="s">
        <v>4838</v>
      </c>
      <c r="K3044" t="s">
        <v>271</v>
      </c>
      <c r="L3044">
        <v>11</v>
      </c>
      <c r="M3044">
        <v>8</v>
      </c>
      <c r="N3044">
        <v>6</v>
      </c>
      <c r="O3044" t="s">
        <v>33</v>
      </c>
      <c r="P3044" t="s">
        <v>34</v>
      </c>
      <c r="Q3044">
        <v>38599</v>
      </c>
      <c r="R3044" s="1">
        <v>45422</v>
      </c>
      <c r="S3044" t="s">
        <v>104</v>
      </c>
      <c r="T3044">
        <v>549826</v>
      </c>
      <c r="U3044" t="s">
        <v>4839</v>
      </c>
      <c r="V3044">
        <v>975</v>
      </c>
      <c r="W3044">
        <v>1192</v>
      </c>
      <c r="X3044">
        <v>6</v>
      </c>
      <c r="Y3044">
        <v>2860.8</v>
      </c>
      <c r="Z3044">
        <v>9</v>
      </c>
      <c r="AA3044">
        <f>Zudio_sales_data[[#This Row],[Price]]*Zudio_sales_data[[#This Row],[Quantity]]</f>
        <v>7152</v>
      </c>
      <c r="AB3044" s="1">
        <v>45629</v>
      </c>
      <c r="AC3044">
        <f>_xlfn.DAYS(Zudio_sales_data[[#This Row],[Last Date]],Zudio_sales_data[[#This Row],[Store Open Date]])</f>
        <v>1225</v>
      </c>
      <c r="AD3044" t="str">
        <f>IF(Zudio_sales_data[[#This Row],[Order Date]]&lt;=Zudio_sales_data[[#This Row],[Store Open Date]],"wrong data","right data")</f>
        <v>right data</v>
      </c>
      <c r="AE3044">
        <f>Zudio_sales_data[[#This Row],[Sales Profit]]/Zudio_sales_data[[#This Row],[Quantity]]</f>
        <v>476.8</v>
      </c>
    </row>
    <row r="3045" spans="1:31" x14ac:dyDescent="0.3">
      <c r="A3045" t="s">
        <v>55</v>
      </c>
      <c r="B3045" t="s">
        <v>187</v>
      </c>
      <c r="C3045" t="s">
        <v>28</v>
      </c>
      <c r="D3045" t="s">
        <v>29</v>
      </c>
      <c r="E3045">
        <v>3</v>
      </c>
      <c r="F3045">
        <v>411277</v>
      </c>
      <c r="G3045" t="s">
        <v>30</v>
      </c>
      <c r="H3045" s="1">
        <v>44406</v>
      </c>
      <c r="I3045">
        <v>950</v>
      </c>
      <c r="J3045" t="s">
        <v>4840</v>
      </c>
      <c r="K3045" t="s">
        <v>678</v>
      </c>
      <c r="L3045">
        <v>10</v>
      </c>
      <c r="M3045">
        <v>7</v>
      </c>
      <c r="N3045">
        <v>14</v>
      </c>
      <c r="O3045" t="s">
        <v>69</v>
      </c>
      <c r="P3045" t="s">
        <v>90</v>
      </c>
      <c r="Q3045">
        <v>42591</v>
      </c>
      <c r="R3045" s="1">
        <v>45623</v>
      </c>
      <c r="S3045" t="s">
        <v>35</v>
      </c>
      <c r="T3045">
        <v>208739</v>
      </c>
      <c r="U3045" t="s">
        <v>3128</v>
      </c>
      <c r="V3045">
        <v>732</v>
      </c>
      <c r="W3045">
        <v>1894</v>
      </c>
      <c r="X3045">
        <v>2</v>
      </c>
      <c r="Y3045">
        <v>1515.2</v>
      </c>
      <c r="Z3045">
        <v>9</v>
      </c>
      <c r="AA3045">
        <f>Zudio_sales_data[[#This Row],[Price]]*Zudio_sales_data[[#This Row],[Quantity]]</f>
        <v>3788</v>
      </c>
      <c r="AB3045" s="1">
        <v>45629</v>
      </c>
      <c r="AC3045">
        <f>_xlfn.DAYS(Zudio_sales_data[[#This Row],[Last Date]],Zudio_sales_data[[#This Row],[Store Open Date]])</f>
        <v>1223</v>
      </c>
      <c r="AD3045" t="str">
        <f>IF(Zudio_sales_data[[#This Row],[Order Date]]&lt;=Zudio_sales_data[[#This Row],[Store Open Date]],"wrong data","right data")</f>
        <v>right data</v>
      </c>
      <c r="AE3045">
        <f>Zudio_sales_data[[#This Row],[Sales Profit]]/Zudio_sales_data[[#This Row],[Quantity]]</f>
        <v>757.6</v>
      </c>
    </row>
    <row r="3046" spans="1:31" x14ac:dyDescent="0.3">
      <c r="A3046" t="s">
        <v>117</v>
      </c>
      <c r="B3046" t="s">
        <v>170</v>
      </c>
      <c r="C3046" t="s">
        <v>39</v>
      </c>
      <c r="D3046" t="s">
        <v>66</v>
      </c>
      <c r="E3046">
        <v>28</v>
      </c>
      <c r="F3046">
        <v>400396</v>
      </c>
      <c r="G3046" t="s">
        <v>49</v>
      </c>
      <c r="H3046" s="1">
        <v>44282</v>
      </c>
      <c r="I3046">
        <v>1000</v>
      </c>
      <c r="J3046" t="s">
        <v>4841</v>
      </c>
      <c r="K3046" t="s">
        <v>271</v>
      </c>
      <c r="L3046">
        <v>10</v>
      </c>
      <c r="M3046">
        <v>9</v>
      </c>
      <c r="N3046">
        <v>11</v>
      </c>
      <c r="O3046" t="s">
        <v>33</v>
      </c>
      <c r="P3046" t="s">
        <v>62</v>
      </c>
      <c r="Q3046">
        <v>73783</v>
      </c>
      <c r="R3046" s="1">
        <v>45391</v>
      </c>
      <c r="S3046" t="s">
        <v>63</v>
      </c>
      <c r="T3046">
        <v>157371</v>
      </c>
      <c r="U3046" t="s">
        <v>4842</v>
      </c>
      <c r="V3046">
        <v>265</v>
      </c>
      <c r="W3046">
        <v>877</v>
      </c>
      <c r="X3046">
        <v>5</v>
      </c>
      <c r="Y3046">
        <v>1754</v>
      </c>
      <c r="Z3046">
        <v>11</v>
      </c>
      <c r="AA3046">
        <f>Zudio_sales_data[[#This Row],[Price]]*Zudio_sales_data[[#This Row],[Quantity]]</f>
        <v>4385</v>
      </c>
      <c r="AB3046" s="1">
        <v>45629</v>
      </c>
      <c r="AC3046">
        <f>_xlfn.DAYS(Zudio_sales_data[[#This Row],[Last Date]],Zudio_sales_data[[#This Row],[Store Open Date]])</f>
        <v>1347</v>
      </c>
      <c r="AD3046" t="str">
        <f>IF(Zudio_sales_data[[#This Row],[Order Date]]&lt;=Zudio_sales_data[[#This Row],[Store Open Date]],"wrong data","right data")</f>
        <v>right data</v>
      </c>
      <c r="AE3046">
        <f>Zudio_sales_data[[#This Row],[Sales Profit]]/Zudio_sales_data[[#This Row],[Quantity]]</f>
        <v>350.8</v>
      </c>
    </row>
    <row r="3047" spans="1:31" x14ac:dyDescent="0.3">
      <c r="A3047" t="s">
        <v>117</v>
      </c>
      <c r="B3047" t="s">
        <v>197</v>
      </c>
      <c r="C3047" t="s">
        <v>47</v>
      </c>
      <c r="D3047" t="s">
        <v>29</v>
      </c>
      <c r="E3047">
        <v>46</v>
      </c>
      <c r="F3047">
        <v>437053</v>
      </c>
      <c r="G3047" t="s">
        <v>30</v>
      </c>
      <c r="H3047" s="1">
        <v>44338</v>
      </c>
      <c r="I3047">
        <v>1400</v>
      </c>
      <c r="J3047" t="s">
        <v>4843</v>
      </c>
      <c r="K3047" t="s">
        <v>386</v>
      </c>
      <c r="L3047">
        <v>10</v>
      </c>
      <c r="M3047">
        <v>9</v>
      </c>
      <c r="N3047">
        <v>10</v>
      </c>
      <c r="O3047" t="s">
        <v>33</v>
      </c>
      <c r="P3047" t="s">
        <v>52</v>
      </c>
      <c r="Q3047">
        <v>71551</v>
      </c>
      <c r="R3047" s="1">
        <v>45353</v>
      </c>
      <c r="S3047" t="s">
        <v>58</v>
      </c>
      <c r="T3047">
        <v>544085</v>
      </c>
      <c r="U3047" t="s">
        <v>4844</v>
      </c>
      <c r="V3047">
        <v>374</v>
      </c>
      <c r="W3047">
        <v>2386</v>
      </c>
      <c r="X3047">
        <v>3</v>
      </c>
      <c r="Y3047">
        <v>2863.2</v>
      </c>
      <c r="Z3047">
        <v>11</v>
      </c>
      <c r="AA3047">
        <f>Zudio_sales_data[[#This Row],[Price]]*Zudio_sales_data[[#This Row],[Quantity]]</f>
        <v>7158</v>
      </c>
      <c r="AB3047" s="1">
        <v>45629</v>
      </c>
      <c r="AC3047">
        <f>_xlfn.DAYS(Zudio_sales_data[[#This Row],[Last Date]],Zudio_sales_data[[#This Row],[Store Open Date]])</f>
        <v>1291</v>
      </c>
      <c r="AD3047" t="str">
        <f>IF(Zudio_sales_data[[#This Row],[Order Date]]&lt;=Zudio_sales_data[[#This Row],[Store Open Date]],"wrong data","right data")</f>
        <v>right data</v>
      </c>
      <c r="AE3047">
        <f>Zudio_sales_data[[#This Row],[Sales Profit]]/Zudio_sales_data[[#This Row],[Quantity]]</f>
        <v>954.4</v>
      </c>
    </row>
    <row r="3048" spans="1:31" x14ac:dyDescent="0.3">
      <c r="A3048" t="s">
        <v>45</v>
      </c>
      <c r="B3048" t="s">
        <v>135</v>
      </c>
      <c r="C3048" t="s">
        <v>47</v>
      </c>
      <c r="D3048" t="s">
        <v>77</v>
      </c>
      <c r="E3048">
        <v>30</v>
      </c>
      <c r="F3048">
        <v>415362</v>
      </c>
      <c r="G3048" t="s">
        <v>49</v>
      </c>
      <c r="H3048" s="1">
        <v>44393</v>
      </c>
      <c r="I3048">
        <v>1300</v>
      </c>
      <c r="J3048" t="s">
        <v>4082</v>
      </c>
      <c r="K3048" t="s">
        <v>181</v>
      </c>
      <c r="L3048">
        <v>9</v>
      </c>
      <c r="M3048">
        <v>8</v>
      </c>
      <c r="N3048">
        <v>8</v>
      </c>
      <c r="O3048" t="s">
        <v>69</v>
      </c>
      <c r="P3048" t="s">
        <v>90</v>
      </c>
      <c r="Q3048">
        <v>66464</v>
      </c>
      <c r="R3048" s="1">
        <v>45536</v>
      </c>
      <c r="S3048" t="s">
        <v>131</v>
      </c>
      <c r="T3048">
        <v>397288</v>
      </c>
      <c r="U3048" t="s">
        <v>4845</v>
      </c>
      <c r="V3048">
        <v>311</v>
      </c>
      <c r="W3048">
        <v>2332</v>
      </c>
      <c r="X3048">
        <v>4</v>
      </c>
      <c r="Y3048">
        <v>3731.2</v>
      </c>
      <c r="Z3048">
        <v>11</v>
      </c>
      <c r="AA3048">
        <f>Zudio_sales_data[[#This Row],[Price]]*Zudio_sales_data[[#This Row],[Quantity]]</f>
        <v>9328</v>
      </c>
      <c r="AB3048" s="1">
        <v>45629</v>
      </c>
      <c r="AC3048">
        <f>_xlfn.DAYS(Zudio_sales_data[[#This Row],[Last Date]],Zudio_sales_data[[#This Row],[Store Open Date]])</f>
        <v>1236</v>
      </c>
      <c r="AD3048" t="str">
        <f>IF(Zudio_sales_data[[#This Row],[Order Date]]&lt;=Zudio_sales_data[[#This Row],[Store Open Date]],"wrong data","right data")</f>
        <v>right data</v>
      </c>
      <c r="AE3048">
        <f>Zudio_sales_data[[#This Row],[Sales Profit]]/Zudio_sales_data[[#This Row],[Quantity]]</f>
        <v>932.8</v>
      </c>
    </row>
    <row r="3049" spans="1:31" x14ac:dyDescent="0.3">
      <c r="A3049" t="s">
        <v>37</v>
      </c>
      <c r="B3049" t="s">
        <v>72</v>
      </c>
      <c r="C3049" t="s">
        <v>39</v>
      </c>
      <c r="D3049" t="s">
        <v>77</v>
      </c>
      <c r="E3049">
        <v>100</v>
      </c>
      <c r="F3049">
        <v>437938</v>
      </c>
      <c r="G3049" t="s">
        <v>30</v>
      </c>
      <c r="H3049" s="1">
        <v>44248</v>
      </c>
      <c r="I3049">
        <v>1000</v>
      </c>
      <c r="J3049" t="s">
        <v>4846</v>
      </c>
      <c r="K3049" t="s">
        <v>181</v>
      </c>
      <c r="L3049">
        <v>10</v>
      </c>
      <c r="M3049">
        <v>9</v>
      </c>
      <c r="N3049">
        <v>18</v>
      </c>
      <c r="O3049" t="s">
        <v>33</v>
      </c>
      <c r="P3049" t="s">
        <v>52</v>
      </c>
      <c r="Q3049">
        <v>17486</v>
      </c>
      <c r="R3049" s="1">
        <v>45327</v>
      </c>
      <c r="S3049" t="s">
        <v>91</v>
      </c>
      <c r="T3049">
        <v>418669</v>
      </c>
      <c r="U3049" t="s">
        <v>4847</v>
      </c>
      <c r="V3049">
        <v>755</v>
      </c>
      <c r="W3049">
        <v>2796</v>
      </c>
      <c r="X3049">
        <v>7</v>
      </c>
      <c r="Y3049">
        <v>7828.8</v>
      </c>
      <c r="Z3049">
        <v>11</v>
      </c>
      <c r="AA3049">
        <f>Zudio_sales_data[[#This Row],[Price]]*Zudio_sales_data[[#This Row],[Quantity]]</f>
        <v>19572</v>
      </c>
      <c r="AB3049" s="1">
        <v>45629</v>
      </c>
      <c r="AC3049">
        <f>_xlfn.DAYS(Zudio_sales_data[[#This Row],[Last Date]],Zudio_sales_data[[#This Row],[Store Open Date]])</f>
        <v>1381</v>
      </c>
      <c r="AD3049" t="str">
        <f>IF(Zudio_sales_data[[#This Row],[Order Date]]&lt;=Zudio_sales_data[[#This Row],[Store Open Date]],"wrong data","right data")</f>
        <v>right data</v>
      </c>
      <c r="AE3049">
        <f>Zudio_sales_data[[#This Row],[Sales Profit]]/Zudio_sales_data[[#This Row],[Quantity]]</f>
        <v>1118.4000000000001</v>
      </c>
    </row>
    <row r="3050" spans="1:31" x14ac:dyDescent="0.3">
      <c r="A3050" t="s">
        <v>117</v>
      </c>
      <c r="B3050" t="s">
        <v>174</v>
      </c>
      <c r="C3050" t="s">
        <v>39</v>
      </c>
      <c r="D3050" t="s">
        <v>77</v>
      </c>
      <c r="E3050">
        <v>75</v>
      </c>
      <c r="F3050">
        <v>419986</v>
      </c>
      <c r="G3050" t="s">
        <v>49</v>
      </c>
      <c r="H3050" s="1">
        <v>45180</v>
      </c>
      <c r="I3050">
        <v>950</v>
      </c>
      <c r="J3050" t="s">
        <v>4848</v>
      </c>
      <c r="K3050" t="s">
        <v>84</v>
      </c>
      <c r="L3050">
        <v>10</v>
      </c>
      <c r="M3050">
        <v>7</v>
      </c>
      <c r="N3050">
        <v>20</v>
      </c>
      <c r="O3050" t="s">
        <v>69</v>
      </c>
      <c r="P3050" t="s">
        <v>52</v>
      </c>
      <c r="Q3050">
        <v>48821</v>
      </c>
      <c r="R3050" s="1">
        <v>45466</v>
      </c>
      <c r="S3050" t="s">
        <v>43</v>
      </c>
      <c r="T3050">
        <v>372772</v>
      </c>
      <c r="U3050" t="s">
        <v>4849</v>
      </c>
      <c r="V3050">
        <v>210</v>
      </c>
      <c r="W3050">
        <v>1962</v>
      </c>
      <c r="X3050">
        <v>2</v>
      </c>
      <c r="Y3050">
        <v>1569.6</v>
      </c>
      <c r="Z3050">
        <v>9</v>
      </c>
      <c r="AA3050">
        <f>Zudio_sales_data[[#This Row],[Price]]*Zudio_sales_data[[#This Row],[Quantity]]</f>
        <v>3924</v>
      </c>
      <c r="AB3050" s="1">
        <v>45629</v>
      </c>
      <c r="AC3050">
        <f>_xlfn.DAYS(Zudio_sales_data[[#This Row],[Last Date]],Zudio_sales_data[[#This Row],[Store Open Date]])</f>
        <v>449</v>
      </c>
      <c r="AD3050" t="str">
        <f>IF(Zudio_sales_data[[#This Row],[Order Date]]&lt;=Zudio_sales_data[[#This Row],[Store Open Date]],"wrong data","right data")</f>
        <v>right data</v>
      </c>
      <c r="AE3050">
        <f>Zudio_sales_data[[#This Row],[Sales Profit]]/Zudio_sales_data[[#This Row],[Quantity]]</f>
        <v>784.8</v>
      </c>
    </row>
    <row r="3051" spans="1:31" x14ac:dyDescent="0.3">
      <c r="A3051" t="s">
        <v>71</v>
      </c>
      <c r="B3051" t="s">
        <v>81</v>
      </c>
      <c r="C3051" t="s">
        <v>39</v>
      </c>
      <c r="D3051" t="s">
        <v>77</v>
      </c>
      <c r="E3051">
        <v>8</v>
      </c>
      <c r="F3051">
        <v>417114</v>
      </c>
      <c r="G3051" t="s">
        <v>49</v>
      </c>
      <c r="H3051" s="1">
        <v>44780</v>
      </c>
      <c r="I3051">
        <v>1000</v>
      </c>
      <c r="J3051" t="s">
        <v>4850</v>
      </c>
      <c r="K3051" t="s">
        <v>185</v>
      </c>
      <c r="L3051">
        <v>10</v>
      </c>
      <c r="M3051">
        <v>7</v>
      </c>
      <c r="N3051">
        <v>5</v>
      </c>
      <c r="O3051" t="s">
        <v>33</v>
      </c>
      <c r="P3051" t="s">
        <v>90</v>
      </c>
      <c r="Q3051">
        <v>33462</v>
      </c>
      <c r="R3051" s="1">
        <v>45427</v>
      </c>
      <c r="S3051" t="s">
        <v>104</v>
      </c>
      <c r="T3051">
        <v>339722</v>
      </c>
      <c r="U3051" t="s">
        <v>4851</v>
      </c>
      <c r="V3051">
        <v>269</v>
      </c>
      <c r="W3051">
        <v>1217</v>
      </c>
      <c r="X3051">
        <v>4</v>
      </c>
      <c r="Y3051">
        <v>1947.2</v>
      </c>
      <c r="Z3051">
        <v>9</v>
      </c>
      <c r="AA3051">
        <f>Zudio_sales_data[[#This Row],[Price]]*Zudio_sales_data[[#This Row],[Quantity]]</f>
        <v>4868</v>
      </c>
      <c r="AB3051" s="1">
        <v>45629</v>
      </c>
      <c r="AC3051">
        <f>_xlfn.DAYS(Zudio_sales_data[[#This Row],[Last Date]],Zudio_sales_data[[#This Row],[Store Open Date]])</f>
        <v>849</v>
      </c>
      <c r="AD3051" t="str">
        <f>IF(Zudio_sales_data[[#This Row],[Order Date]]&lt;=Zudio_sales_data[[#This Row],[Store Open Date]],"wrong data","right data")</f>
        <v>right data</v>
      </c>
      <c r="AE3051">
        <f>Zudio_sales_data[[#This Row],[Sales Profit]]/Zudio_sales_data[[#This Row],[Quantity]]</f>
        <v>486.8</v>
      </c>
    </row>
    <row r="3052" spans="1:31" x14ac:dyDescent="0.3">
      <c r="A3052" t="s">
        <v>110</v>
      </c>
      <c r="B3052" t="s">
        <v>286</v>
      </c>
      <c r="C3052" t="s">
        <v>47</v>
      </c>
      <c r="D3052" t="s">
        <v>112</v>
      </c>
      <c r="E3052">
        <v>82</v>
      </c>
      <c r="F3052">
        <v>424852</v>
      </c>
      <c r="G3052" t="s">
        <v>49</v>
      </c>
      <c r="H3052" s="1">
        <v>44148</v>
      </c>
      <c r="I3052">
        <v>950</v>
      </c>
      <c r="J3052" t="s">
        <v>4852</v>
      </c>
      <c r="K3052" t="s">
        <v>61</v>
      </c>
      <c r="L3052">
        <v>11</v>
      </c>
      <c r="M3052">
        <v>8</v>
      </c>
      <c r="N3052">
        <v>6</v>
      </c>
      <c r="O3052" t="s">
        <v>69</v>
      </c>
      <c r="P3052" t="s">
        <v>62</v>
      </c>
      <c r="Q3052">
        <v>22919</v>
      </c>
      <c r="R3052" s="1">
        <v>45608</v>
      </c>
      <c r="S3052" t="s">
        <v>35</v>
      </c>
      <c r="T3052">
        <v>277416</v>
      </c>
      <c r="U3052" t="s">
        <v>4853</v>
      </c>
      <c r="V3052">
        <v>964</v>
      </c>
      <c r="W3052">
        <v>1272</v>
      </c>
      <c r="X3052">
        <v>8</v>
      </c>
      <c r="Y3052">
        <v>4070.4</v>
      </c>
      <c r="Z3052">
        <v>9</v>
      </c>
      <c r="AA3052">
        <f>Zudio_sales_data[[#This Row],[Price]]*Zudio_sales_data[[#This Row],[Quantity]]</f>
        <v>10176</v>
      </c>
      <c r="AB3052" s="1">
        <v>45629</v>
      </c>
      <c r="AC3052">
        <f>_xlfn.DAYS(Zudio_sales_data[[#This Row],[Last Date]],Zudio_sales_data[[#This Row],[Store Open Date]])</f>
        <v>1481</v>
      </c>
      <c r="AD3052" t="str">
        <f>IF(Zudio_sales_data[[#This Row],[Order Date]]&lt;=Zudio_sales_data[[#This Row],[Store Open Date]],"wrong data","right data")</f>
        <v>right data</v>
      </c>
      <c r="AE3052">
        <f>Zudio_sales_data[[#This Row],[Sales Profit]]/Zudio_sales_data[[#This Row],[Quantity]]</f>
        <v>508.8</v>
      </c>
    </row>
    <row r="3053" spans="1:31" x14ac:dyDescent="0.3">
      <c r="A3053" t="s">
        <v>37</v>
      </c>
      <c r="B3053" t="s">
        <v>163</v>
      </c>
      <c r="C3053" t="s">
        <v>47</v>
      </c>
      <c r="D3053" t="s">
        <v>229</v>
      </c>
      <c r="E3053">
        <v>30</v>
      </c>
      <c r="F3053">
        <v>420097</v>
      </c>
      <c r="G3053" t="s">
        <v>30</v>
      </c>
      <c r="H3053" s="1">
        <v>45331</v>
      </c>
      <c r="I3053">
        <v>800</v>
      </c>
      <c r="J3053" t="s">
        <v>4854</v>
      </c>
      <c r="K3053" t="s">
        <v>145</v>
      </c>
      <c r="L3053">
        <v>10</v>
      </c>
      <c r="M3053">
        <v>7</v>
      </c>
      <c r="N3053">
        <v>10</v>
      </c>
      <c r="O3053" t="s">
        <v>33</v>
      </c>
      <c r="P3053" t="s">
        <v>52</v>
      </c>
      <c r="Q3053">
        <v>73196</v>
      </c>
      <c r="R3053" s="1">
        <v>45577</v>
      </c>
      <c r="S3053" t="s">
        <v>115</v>
      </c>
      <c r="T3053">
        <v>650685</v>
      </c>
      <c r="U3053" t="s">
        <v>4855</v>
      </c>
      <c r="V3053">
        <v>281</v>
      </c>
      <c r="W3053">
        <v>2315</v>
      </c>
      <c r="X3053">
        <v>4</v>
      </c>
      <c r="Y3053">
        <v>3704</v>
      </c>
      <c r="Z3053">
        <v>9</v>
      </c>
      <c r="AA3053">
        <f>Zudio_sales_data[[#This Row],[Price]]*Zudio_sales_data[[#This Row],[Quantity]]</f>
        <v>9260</v>
      </c>
      <c r="AB3053" s="1">
        <v>45629</v>
      </c>
      <c r="AC3053">
        <f>_xlfn.DAYS(Zudio_sales_data[[#This Row],[Last Date]],Zudio_sales_data[[#This Row],[Store Open Date]])</f>
        <v>298</v>
      </c>
      <c r="AD3053" t="str">
        <f>IF(Zudio_sales_data[[#This Row],[Order Date]]&lt;=Zudio_sales_data[[#This Row],[Store Open Date]],"wrong data","right data")</f>
        <v>right data</v>
      </c>
      <c r="AE3053">
        <f>Zudio_sales_data[[#This Row],[Sales Profit]]/Zudio_sales_data[[#This Row],[Quantity]]</f>
        <v>926</v>
      </c>
    </row>
    <row r="3054" spans="1:31" x14ac:dyDescent="0.3">
      <c r="A3054" t="s">
        <v>71</v>
      </c>
      <c r="B3054" t="s">
        <v>46</v>
      </c>
      <c r="C3054" t="s">
        <v>47</v>
      </c>
      <c r="D3054" t="s">
        <v>66</v>
      </c>
      <c r="E3054">
        <v>41</v>
      </c>
      <c r="F3054">
        <v>403102</v>
      </c>
      <c r="G3054" t="s">
        <v>30</v>
      </c>
      <c r="H3054" s="1">
        <v>44790</v>
      </c>
      <c r="I3054">
        <v>1000</v>
      </c>
      <c r="J3054" t="s">
        <v>4856</v>
      </c>
      <c r="K3054" t="s">
        <v>295</v>
      </c>
      <c r="L3054">
        <v>9</v>
      </c>
      <c r="M3054">
        <v>8</v>
      </c>
      <c r="N3054">
        <v>7</v>
      </c>
      <c r="O3054" t="s">
        <v>33</v>
      </c>
      <c r="P3054" t="s">
        <v>34</v>
      </c>
      <c r="Q3054">
        <v>43735</v>
      </c>
      <c r="R3054" s="1">
        <v>45611</v>
      </c>
      <c r="S3054" t="s">
        <v>35</v>
      </c>
      <c r="T3054">
        <v>395454</v>
      </c>
      <c r="U3054" t="s">
        <v>4857</v>
      </c>
      <c r="V3054">
        <v>995</v>
      </c>
      <c r="W3054">
        <v>2291</v>
      </c>
      <c r="X3054">
        <v>2</v>
      </c>
      <c r="Y3054">
        <v>1832.8</v>
      </c>
      <c r="Z3054">
        <v>11</v>
      </c>
      <c r="AA3054">
        <f>Zudio_sales_data[[#This Row],[Price]]*Zudio_sales_data[[#This Row],[Quantity]]</f>
        <v>4582</v>
      </c>
      <c r="AB3054" s="1">
        <v>45629</v>
      </c>
      <c r="AC3054">
        <f>_xlfn.DAYS(Zudio_sales_data[[#This Row],[Last Date]],Zudio_sales_data[[#This Row],[Store Open Date]])</f>
        <v>839</v>
      </c>
      <c r="AD3054" t="str">
        <f>IF(Zudio_sales_data[[#This Row],[Order Date]]&lt;=Zudio_sales_data[[#This Row],[Store Open Date]],"wrong data","right data")</f>
        <v>right data</v>
      </c>
      <c r="AE3054">
        <f>Zudio_sales_data[[#This Row],[Sales Profit]]/Zudio_sales_data[[#This Row],[Quantity]]</f>
        <v>916.4</v>
      </c>
    </row>
    <row r="3055" spans="1:31" x14ac:dyDescent="0.3">
      <c r="A3055" t="s">
        <v>139</v>
      </c>
      <c r="B3055" t="s">
        <v>157</v>
      </c>
      <c r="C3055" t="s">
        <v>28</v>
      </c>
      <c r="D3055" t="s">
        <v>87</v>
      </c>
      <c r="E3055">
        <v>72</v>
      </c>
      <c r="F3055">
        <v>428525</v>
      </c>
      <c r="G3055" t="s">
        <v>30</v>
      </c>
      <c r="H3055" s="1">
        <v>44375</v>
      </c>
      <c r="I3055">
        <v>1300</v>
      </c>
      <c r="J3055" t="s">
        <v>4858</v>
      </c>
      <c r="K3055" t="s">
        <v>1025</v>
      </c>
      <c r="L3055">
        <v>11</v>
      </c>
      <c r="M3055">
        <v>8</v>
      </c>
      <c r="N3055">
        <v>7</v>
      </c>
      <c r="O3055" t="s">
        <v>69</v>
      </c>
      <c r="P3055" t="s">
        <v>52</v>
      </c>
      <c r="Q3055">
        <v>27144</v>
      </c>
      <c r="R3055" s="1">
        <v>45324</v>
      </c>
      <c r="S3055" t="s">
        <v>91</v>
      </c>
      <c r="T3055">
        <v>644430</v>
      </c>
      <c r="U3055" t="s">
        <v>4859</v>
      </c>
      <c r="V3055">
        <v>320</v>
      </c>
      <c r="W3055">
        <v>2229</v>
      </c>
      <c r="X3055">
        <v>4</v>
      </c>
      <c r="Y3055">
        <v>3566.4</v>
      </c>
      <c r="Z3055">
        <v>9</v>
      </c>
      <c r="AA3055">
        <f>Zudio_sales_data[[#This Row],[Price]]*Zudio_sales_data[[#This Row],[Quantity]]</f>
        <v>8916</v>
      </c>
      <c r="AB3055" s="1">
        <v>45629</v>
      </c>
      <c r="AC3055">
        <f>_xlfn.DAYS(Zudio_sales_data[[#This Row],[Last Date]],Zudio_sales_data[[#This Row],[Store Open Date]])</f>
        <v>1254</v>
      </c>
      <c r="AD3055" t="str">
        <f>IF(Zudio_sales_data[[#This Row],[Order Date]]&lt;=Zudio_sales_data[[#This Row],[Store Open Date]],"wrong data","right data")</f>
        <v>right data</v>
      </c>
      <c r="AE3055">
        <f>Zudio_sales_data[[#This Row],[Sales Profit]]/Zudio_sales_data[[#This Row],[Quantity]]</f>
        <v>891.6</v>
      </c>
    </row>
    <row r="3056" spans="1:31" x14ac:dyDescent="0.3">
      <c r="A3056" t="s">
        <v>55</v>
      </c>
      <c r="B3056" t="s">
        <v>111</v>
      </c>
      <c r="C3056" t="s">
        <v>47</v>
      </c>
      <c r="D3056" t="s">
        <v>87</v>
      </c>
      <c r="E3056">
        <v>28</v>
      </c>
      <c r="F3056">
        <v>406551</v>
      </c>
      <c r="G3056" t="s">
        <v>49</v>
      </c>
      <c r="H3056" s="1">
        <v>44253</v>
      </c>
      <c r="I3056">
        <v>1100</v>
      </c>
      <c r="J3056" t="s">
        <v>4860</v>
      </c>
      <c r="K3056" t="s">
        <v>68</v>
      </c>
      <c r="L3056">
        <v>9</v>
      </c>
      <c r="M3056">
        <v>8</v>
      </c>
      <c r="N3056">
        <v>12</v>
      </c>
      <c r="O3056" t="s">
        <v>69</v>
      </c>
      <c r="P3056" t="s">
        <v>34</v>
      </c>
      <c r="Q3056">
        <v>25412</v>
      </c>
      <c r="R3056" s="1">
        <v>45448</v>
      </c>
      <c r="S3056" t="s">
        <v>43</v>
      </c>
      <c r="T3056">
        <v>695211</v>
      </c>
      <c r="U3056" t="s">
        <v>4861</v>
      </c>
      <c r="V3056">
        <v>634</v>
      </c>
      <c r="W3056">
        <v>1810</v>
      </c>
      <c r="X3056">
        <v>8</v>
      </c>
      <c r="Y3056">
        <v>5792</v>
      </c>
      <c r="Z3056">
        <v>11</v>
      </c>
      <c r="AA3056">
        <f>Zudio_sales_data[[#This Row],[Price]]*Zudio_sales_data[[#This Row],[Quantity]]</f>
        <v>14480</v>
      </c>
      <c r="AB3056" s="1">
        <v>45629</v>
      </c>
      <c r="AC3056">
        <f>_xlfn.DAYS(Zudio_sales_data[[#This Row],[Last Date]],Zudio_sales_data[[#This Row],[Store Open Date]])</f>
        <v>1376</v>
      </c>
      <c r="AD3056" t="str">
        <f>IF(Zudio_sales_data[[#This Row],[Order Date]]&lt;=Zudio_sales_data[[#This Row],[Store Open Date]],"wrong data","right data")</f>
        <v>right data</v>
      </c>
      <c r="AE3056">
        <f>Zudio_sales_data[[#This Row],[Sales Profit]]/Zudio_sales_data[[#This Row],[Quantity]]</f>
        <v>724</v>
      </c>
    </row>
    <row r="3057" spans="1:31" x14ac:dyDescent="0.3">
      <c r="A3057" t="s">
        <v>26</v>
      </c>
      <c r="B3057" t="s">
        <v>235</v>
      </c>
      <c r="C3057" t="s">
        <v>39</v>
      </c>
      <c r="D3057" t="s">
        <v>82</v>
      </c>
      <c r="E3057">
        <v>39</v>
      </c>
      <c r="F3057">
        <v>417312</v>
      </c>
      <c r="G3057" t="s">
        <v>30</v>
      </c>
      <c r="H3057" s="1">
        <v>44351</v>
      </c>
      <c r="I3057">
        <v>1100</v>
      </c>
      <c r="J3057" t="s">
        <v>4862</v>
      </c>
      <c r="K3057" t="s">
        <v>350</v>
      </c>
      <c r="L3057">
        <v>10</v>
      </c>
      <c r="M3057">
        <v>9</v>
      </c>
      <c r="N3057">
        <v>15</v>
      </c>
      <c r="O3057" t="s">
        <v>69</v>
      </c>
      <c r="P3057" t="s">
        <v>34</v>
      </c>
      <c r="Q3057">
        <v>68338</v>
      </c>
      <c r="R3057" s="1">
        <v>45524</v>
      </c>
      <c r="S3057" t="s">
        <v>53</v>
      </c>
      <c r="T3057">
        <v>644637</v>
      </c>
      <c r="U3057" t="s">
        <v>4863</v>
      </c>
      <c r="V3057">
        <v>949</v>
      </c>
      <c r="W3057">
        <v>1810</v>
      </c>
      <c r="X3057">
        <v>3</v>
      </c>
      <c r="Y3057">
        <v>2172</v>
      </c>
      <c r="Z3057">
        <v>11</v>
      </c>
      <c r="AA3057">
        <f>Zudio_sales_data[[#This Row],[Price]]*Zudio_sales_data[[#This Row],[Quantity]]</f>
        <v>5430</v>
      </c>
      <c r="AB3057" s="1">
        <v>45629</v>
      </c>
      <c r="AC3057">
        <f>_xlfn.DAYS(Zudio_sales_data[[#This Row],[Last Date]],Zudio_sales_data[[#This Row],[Store Open Date]])</f>
        <v>1278</v>
      </c>
      <c r="AD3057" t="str">
        <f>IF(Zudio_sales_data[[#This Row],[Order Date]]&lt;=Zudio_sales_data[[#This Row],[Store Open Date]],"wrong data","right data")</f>
        <v>right data</v>
      </c>
      <c r="AE3057">
        <f>Zudio_sales_data[[#This Row],[Sales Profit]]/Zudio_sales_data[[#This Row],[Quantity]]</f>
        <v>724</v>
      </c>
    </row>
    <row r="3058" spans="1:31" x14ac:dyDescent="0.3">
      <c r="A3058" t="s">
        <v>45</v>
      </c>
      <c r="B3058" t="s">
        <v>197</v>
      </c>
      <c r="C3058" t="s">
        <v>47</v>
      </c>
      <c r="D3058" t="s">
        <v>82</v>
      </c>
      <c r="E3058">
        <v>45</v>
      </c>
      <c r="F3058">
        <v>407705</v>
      </c>
      <c r="G3058" t="s">
        <v>49</v>
      </c>
      <c r="H3058" s="1">
        <v>44494</v>
      </c>
      <c r="I3058">
        <v>1300</v>
      </c>
      <c r="J3058" t="s">
        <v>4864</v>
      </c>
      <c r="K3058" t="s">
        <v>181</v>
      </c>
      <c r="L3058">
        <v>9</v>
      </c>
      <c r="M3058">
        <v>8</v>
      </c>
      <c r="N3058">
        <v>16</v>
      </c>
      <c r="O3058" t="s">
        <v>69</v>
      </c>
      <c r="P3058" t="s">
        <v>34</v>
      </c>
      <c r="Q3058">
        <v>89614</v>
      </c>
      <c r="R3058" s="1">
        <v>45365</v>
      </c>
      <c r="S3058" t="s">
        <v>58</v>
      </c>
      <c r="T3058">
        <v>714424</v>
      </c>
      <c r="U3058" t="s">
        <v>4865</v>
      </c>
      <c r="V3058">
        <v>277</v>
      </c>
      <c r="W3058">
        <v>2313</v>
      </c>
      <c r="X3058">
        <v>6</v>
      </c>
      <c r="Y3058">
        <v>5551.2</v>
      </c>
      <c r="Z3058">
        <v>11</v>
      </c>
      <c r="AA3058">
        <f>Zudio_sales_data[[#This Row],[Price]]*Zudio_sales_data[[#This Row],[Quantity]]</f>
        <v>13878</v>
      </c>
      <c r="AB3058" s="1">
        <v>45629</v>
      </c>
      <c r="AC3058">
        <f>_xlfn.DAYS(Zudio_sales_data[[#This Row],[Last Date]],Zudio_sales_data[[#This Row],[Store Open Date]])</f>
        <v>1135</v>
      </c>
      <c r="AD3058" t="str">
        <f>IF(Zudio_sales_data[[#This Row],[Order Date]]&lt;=Zudio_sales_data[[#This Row],[Store Open Date]],"wrong data","right data")</f>
        <v>right data</v>
      </c>
      <c r="AE3058">
        <f>Zudio_sales_data[[#This Row],[Sales Profit]]/Zudio_sales_data[[#This Row],[Quantity]]</f>
        <v>925.19999999999993</v>
      </c>
    </row>
    <row r="3059" spans="1:31" x14ac:dyDescent="0.3">
      <c r="A3059" t="s">
        <v>110</v>
      </c>
      <c r="B3059" t="s">
        <v>286</v>
      </c>
      <c r="C3059" t="s">
        <v>39</v>
      </c>
      <c r="D3059" t="s">
        <v>82</v>
      </c>
      <c r="E3059">
        <v>61</v>
      </c>
      <c r="F3059">
        <v>410291</v>
      </c>
      <c r="G3059" t="s">
        <v>30</v>
      </c>
      <c r="H3059" s="1">
        <v>44384</v>
      </c>
      <c r="I3059">
        <v>1100</v>
      </c>
      <c r="J3059" t="s">
        <v>4866</v>
      </c>
      <c r="K3059" t="s">
        <v>370</v>
      </c>
      <c r="L3059">
        <v>10</v>
      </c>
      <c r="M3059">
        <v>9</v>
      </c>
      <c r="N3059">
        <v>11</v>
      </c>
      <c r="O3059" t="s">
        <v>69</v>
      </c>
      <c r="P3059" t="s">
        <v>90</v>
      </c>
      <c r="Q3059">
        <v>83925</v>
      </c>
      <c r="R3059" s="1">
        <v>45540</v>
      </c>
      <c r="S3059" t="s">
        <v>131</v>
      </c>
      <c r="T3059">
        <v>878574</v>
      </c>
      <c r="U3059" t="s">
        <v>4867</v>
      </c>
      <c r="V3059">
        <v>601</v>
      </c>
      <c r="W3059">
        <v>2903</v>
      </c>
      <c r="X3059">
        <v>7</v>
      </c>
      <c r="Y3059">
        <v>8128.4</v>
      </c>
      <c r="Z3059">
        <v>11</v>
      </c>
      <c r="AA3059">
        <f>Zudio_sales_data[[#This Row],[Price]]*Zudio_sales_data[[#This Row],[Quantity]]</f>
        <v>20321</v>
      </c>
      <c r="AB3059" s="1">
        <v>45629</v>
      </c>
      <c r="AC3059">
        <f>_xlfn.DAYS(Zudio_sales_data[[#This Row],[Last Date]],Zudio_sales_data[[#This Row],[Store Open Date]])</f>
        <v>1245</v>
      </c>
      <c r="AD3059" t="str">
        <f>IF(Zudio_sales_data[[#This Row],[Order Date]]&lt;=Zudio_sales_data[[#This Row],[Store Open Date]],"wrong data","right data")</f>
        <v>right data</v>
      </c>
      <c r="AE3059">
        <f>Zudio_sales_data[[#This Row],[Sales Profit]]/Zudio_sales_data[[#This Row],[Quantity]]</f>
        <v>1161.2</v>
      </c>
    </row>
    <row r="3060" spans="1:31" x14ac:dyDescent="0.3">
      <c r="A3060" t="s">
        <v>55</v>
      </c>
      <c r="B3060" t="s">
        <v>121</v>
      </c>
      <c r="C3060" t="s">
        <v>47</v>
      </c>
      <c r="D3060" t="s">
        <v>66</v>
      </c>
      <c r="E3060">
        <v>18</v>
      </c>
      <c r="F3060">
        <v>407631</v>
      </c>
      <c r="G3060" t="s">
        <v>49</v>
      </c>
      <c r="H3060" s="1">
        <v>43918</v>
      </c>
      <c r="I3060">
        <v>1400</v>
      </c>
      <c r="J3060" t="s">
        <v>4868</v>
      </c>
      <c r="K3060" t="s">
        <v>1025</v>
      </c>
      <c r="L3060">
        <v>9</v>
      </c>
      <c r="M3060">
        <v>8</v>
      </c>
      <c r="N3060">
        <v>3</v>
      </c>
      <c r="O3060" t="s">
        <v>69</v>
      </c>
      <c r="P3060" t="s">
        <v>90</v>
      </c>
      <c r="Q3060">
        <v>33949</v>
      </c>
      <c r="R3060" s="1">
        <v>45392</v>
      </c>
      <c r="S3060" t="s">
        <v>63</v>
      </c>
      <c r="T3060">
        <v>273243</v>
      </c>
      <c r="U3060" t="s">
        <v>4869</v>
      </c>
      <c r="V3060">
        <v>603</v>
      </c>
      <c r="W3060">
        <v>2838</v>
      </c>
      <c r="X3060">
        <v>4</v>
      </c>
      <c r="Y3060">
        <v>4540.8</v>
      </c>
      <c r="Z3060">
        <v>11</v>
      </c>
      <c r="AA3060">
        <f>Zudio_sales_data[[#This Row],[Price]]*Zudio_sales_data[[#This Row],[Quantity]]</f>
        <v>11352</v>
      </c>
      <c r="AB3060" s="1">
        <v>45629</v>
      </c>
      <c r="AC3060">
        <f>_xlfn.DAYS(Zudio_sales_data[[#This Row],[Last Date]],Zudio_sales_data[[#This Row],[Store Open Date]])</f>
        <v>1711</v>
      </c>
      <c r="AD3060" t="str">
        <f>IF(Zudio_sales_data[[#This Row],[Order Date]]&lt;=Zudio_sales_data[[#This Row],[Store Open Date]],"wrong data","right data")</f>
        <v>right data</v>
      </c>
      <c r="AE3060">
        <f>Zudio_sales_data[[#This Row],[Sales Profit]]/Zudio_sales_data[[#This Row],[Quantity]]</f>
        <v>1135.2</v>
      </c>
    </row>
    <row r="3061" spans="1:31" x14ac:dyDescent="0.3">
      <c r="A3061" t="s">
        <v>26</v>
      </c>
      <c r="B3061" t="s">
        <v>27</v>
      </c>
      <c r="C3061" t="s">
        <v>39</v>
      </c>
      <c r="D3061" t="s">
        <v>129</v>
      </c>
      <c r="E3061">
        <v>63</v>
      </c>
      <c r="F3061">
        <v>404930</v>
      </c>
      <c r="G3061" t="s">
        <v>30</v>
      </c>
      <c r="H3061" s="1">
        <v>45170</v>
      </c>
      <c r="I3061">
        <v>950</v>
      </c>
      <c r="J3061" t="s">
        <v>4870</v>
      </c>
      <c r="K3061" t="s">
        <v>609</v>
      </c>
      <c r="L3061">
        <v>11</v>
      </c>
      <c r="M3061">
        <v>8</v>
      </c>
      <c r="N3061">
        <v>6</v>
      </c>
      <c r="O3061" t="s">
        <v>69</v>
      </c>
      <c r="P3061" t="s">
        <v>62</v>
      </c>
      <c r="Q3061">
        <v>36058</v>
      </c>
      <c r="R3061" s="1">
        <v>45444</v>
      </c>
      <c r="S3061" t="s">
        <v>43</v>
      </c>
      <c r="T3061">
        <v>618980</v>
      </c>
      <c r="U3061" t="s">
        <v>4871</v>
      </c>
      <c r="V3061">
        <v>333</v>
      </c>
      <c r="W3061">
        <v>1492</v>
      </c>
      <c r="X3061">
        <v>8</v>
      </c>
      <c r="Y3061">
        <v>4774.3999999999996</v>
      </c>
      <c r="Z3061">
        <v>9</v>
      </c>
      <c r="AA3061">
        <f>Zudio_sales_data[[#This Row],[Price]]*Zudio_sales_data[[#This Row],[Quantity]]</f>
        <v>11936</v>
      </c>
      <c r="AB3061" s="1">
        <v>45629</v>
      </c>
      <c r="AC3061">
        <f>_xlfn.DAYS(Zudio_sales_data[[#This Row],[Last Date]],Zudio_sales_data[[#This Row],[Store Open Date]])</f>
        <v>459</v>
      </c>
      <c r="AD3061" t="str">
        <f>IF(Zudio_sales_data[[#This Row],[Order Date]]&lt;=Zudio_sales_data[[#This Row],[Store Open Date]],"wrong data","right data")</f>
        <v>right data</v>
      </c>
      <c r="AE3061">
        <f>Zudio_sales_data[[#This Row],[Sales Profit]]/Zudio_sales_data[[#This Row],[Quantity]]</f>
        <v>596.79999999999995</v>
      </c>
    </row>
    <row r="3062" spans="1:31" x14ac:dyDescent="0.3">
      <c r="A3062" t="s">
        <v>26</v>
      </c>
      <c r="B3062" t="s">
        <v>183</v>
      </c>
      <c r="C3062" t="s">
        <v>28</v>
      </c>
      <c r="D3062" t="s">
        <v>48</v>
      </c>
      <c r="E3062">
        <v>45</v>
      </c>
      <c r="F3062">
        <v>417319</v>
      </c>
      <c r="G3062" t="s">
        <v>30</v>
      </c>
      <c r="H3062" s="1">
        <v>44740</v>
      </c>
      <c r="I3062">
        <v>950</v>
      </c>
      <c r="J3062" t="s">
        <v>4872</v>
      </c>
      <c r="K3062" t="s">
        <v>353</v>
      </c>
      <c r="L3062">
        <v>9</v>
      </c>
      <c r="M3062">
        <v>8</v>
      </c>
      <c r="N3062">
        <v>12</v>
      </c>
      <c r="O3062" t="s">
        <v>33</v>
      </c>
      <c r="P3062" t="s">
        <v>62</v>
      </c>
      <c r="Q3062">
        <v>21262</v>
      </c>
      <c r="R3062" s="1">
        <v>45340</v>
      </c>
      <c r="S3062" t="s">
        <v>91</v>
      </c>
      <c r="T3062">
        <v>390633</v>
      </c>
      <c r="U3062" t="s">
        <v>4873</v>
      </c>
      <c r="V3062">
        <v>888</v>
      </c>
      <c r="W3062">
        <v>557</v>
      </c>
      <c r="X3062">
        <v>6</v>
      </c>
      <c r="Y3062">
        <v>1336.8</v>
      </c>
      <c r="Z3062">
        <v>11</v>
      </c>
      <c r="AA3062">
        <f>Zudio_sales_data[[#This Row],[Price]]*Zudio_sales_data[[#This Row],[Quantity]]</f>
        <v>3342</v>
      </c>
      <c r="AB3062" s="1">
        <v>45629</v>
      </c>
      <c r="AC3062">
        <f>_xlfn.DAYS(Zudio_sales_data[[#This Row],[Last Date]],Zudio_sales_data[[#This Row],[Store Open Date]])</f>
        <v>889</v>
      </c>
      <c r="AD3062" t="str">
        <f>IF(Zudio_sales_data[[#This Row],[Order Date]]&lt;=Zudio_sales_data[[#This Row],[Store Open Date]],"wrong data","right data")</f>
        <v>right data</v>
      </c>
      <c r="AE3062">
        <f>Zudio_sales_data[[#This Row],[Sales Profit]]/Zudio_sales_data[[#This Row],[Quantity]]</f>
        <v>222.79999999999998</v>
      </c>
    </row>
    <row r="3063" spans="1:31" x14ac:dyDescent="0.3">
      <c r="A3063" t="s">
        <v>26</v>
      </c>
      <c r="B3063" t="s">
        <v>225</v>
      </c>
      <c r="C3063" t="s">
        <v>47</v>
      </c>
      <c r="D3063" t="s">
        <v>66</v>
      </c>
      <c r="E3063">
        <v>74</v>
      </c>
      <c r="F3063">
        <v>401193</v>
      </c>
      <c r="G3063" t="s">
        <v>49</v>
      </c>
      <c r="H3063" s="1">
        <v>44703</v>
      </c>
      <c r="I3063">
        <v>1100</v>
      </c>
      <c r="J3063" t="s">
        <v>4874</v>
      </c>
      <c r="K3063" t="s">
        <v>428</v>
      </c>
      <c r="L3063">
        <v>11</v>
      </c>
      <c r="M3063">
        <v>8</v>
      </c>
      <c r="N3063">
        <v>15</v>
      </c>
      <c r="O3063" t="s">
        <v>33</v>
      </c>
      <c r="P3063" t="s">
        <v>52</v>
      </c>
      <c r="Q3063">
        <v>79464</v>
      </c>
      <c r="R3063" s="1">
        <v>45522</v>
      </c>
      <c r="S3063" t="s">
        <v>53</v>
      </c>
      <c r="T3063">
        <v>300155</v>
      </c>
      <c r="U3063" t="s">
        <v>4875</v>
      </c>
      <c r="V3063">
        <v>946</v>
      </c>
      <c r="W3063">
        <v>536</v>
      </c>
      <c r="X3063">
        <v>2</v>
      </c>
      <c r="Y3063">
        <v>428.8</v>
      </c>
      <c r="Z3063">
        <v>9</v>
      </c>
      <c r="AA3063">
        <f>Zudio_sales_data[[#This Row],[Price]]*Zudio_sales_data[[#This Row],[Quantity]]</f>
        <v>1072</v>
      </c>
      <c r="AB3063" s="1">
        <v>45629</v>
      </c>
      <c r="AC3063">
        <f>_xlfn.DAYS(Zudio_sales_data[[#This Row],[Last Date]],Zudio_sales_data[[#This Row],[Store Open Date]])</f>
        <v>926</v>
      </c>
      <c r="AD3063" t="str">
        <f>IF(Zudio_sales_data[[#This Row],[Order Date]]&lt;=Zudio_sales_data[[#This Row],[Store Open Date]],"wrong data","right data")</f>
        <v>right data</v>
      </c>
      <c r="AE3063">
        <f>Zudio_sales_data[[#This Row],[Sales Profit]]/Zudio_sales_data[[#This Row],[Quantity]]</f>
        <v>214.4</v>
      </c>
    </row>
    <row r="3064" spans="1:31" x14ac:dyDescent="0.3">
      <c r="A3064" t="s">
        <v>37</v>
      </c>
      <c r="B3064" t="s">
        <v>286</v>
      </c>
      <c r="C3064" t="s">
        <v>28</v>
      </c>
      <c r="D3064" t="s">
        <v>77</v>
      </c>
      <c r="E3064">
        <v>48</v>
      </c>
      <c r="F3064">
        <v>432218</v>
      </c>
      <c r="G3064" t="s">
        <v>30</v>
      </c>
      <c r="H3064" s="1">
        <v>44320</v>
      </c>
      <c r="I3064">
        <v>1100</v>
      </c>
      <c r="J3064" t="s">
        <v>4876</v>
      </c>
      <c r="K3064" t="s">
        <v>79</v>
      </c>
      <c r="L3064">
        <v>10</v>
      </c>
      <c r="M3064">
        <v>9</v>
      </c>
      <c r="N3064">
        <v>3</v>
      </c>
      <c r="O3064" t="s">
        <v>33</v>
      </c>
      <c r="P3064" t="s">
        <v>52</v>
      </c>
      <c r="Q3064">
        <v>55522</v>
      </c>
      <c r="R3064" s="1">
        <v>45534</v>
      </c>
      <c r="S3064" t="s">
        <v>53</v>
      </c>
      <c r="T3064">
        <v>490193</v>
      </c>
      <c r="U3064" t="s">
        <v>2043</v>
      </c>
      <c r="V3064">
        <v>935</v>
      </c>
      <c r="W3064">
        <v>1004</v>
      </c>
      <c r="X3064">
        <v>6</v>
      </c>
      <c r="Y3064">
        <v>2409.6</v>
      </c>
      <c r="Z3064">
        <v>11</v>
      </c>
      <c r="AA3064">
        <f>Zudio_sales_data[[#This Row],[Price]]*Zudio_sales_data[[#This Row],[Quantity]]</f>
        <v>6024</v>
      </c>
      <c r="AB3064" s="1">
        <v>45629</v>
      </c>
      <c r="AC3064">
        <f>_xlfn.DAYS(Zudio_sales_data[[#This Row],[Last Date]],Zudio_sales_data[[#This Row],[Store Open Date]])</f>
        <v>1309</v>
      </c>
      <c r="AD3064" t="str">
        <f>IF(Zudio_sales_data[[#This Row],[Order Date]]&lt;=Zudio_sales_data[[#This Row],[Store Open Date]],"wrong data","right data")</f>
        <v>right data</v>
      </c>
      <c r="AE3064">
        <f>Zudio_sales_data[[#This Row],[Sales Profit]]/Zudio_sales_data[[#This Row],[Quantity]]</f>
        <v>401.59999999999997</v>
      </c>
    </row>
    <row r="3065" spans="1:31" x14ac:dyDescent="0.3">
      <c r="A3065" t="s">
        <v>37</v>
      </c>
      <c r="B3065" t="s">
        <v>76</v>
      </c>
      <c r="C3065" t="s">
        <v>28</v>
      </c>
      <c r="D3065" t="s">
        <v>112</v>
      </c>
      <c r="E3065">
        <v>53</v>
      </c>
      <c r="F3065">
        <v>416439</v>
      </c>
      <c r="G3065" t="s">
        <v>30</v>
      </c>
      <c r="H3065" s="1">
        <v>44246</v>
      </c>
      <c r="I3065">
        <v>1000</v>
      </c>
      <c r="J3065" t="s">
        <v>4877</v>
      </c>
      <c r="K3065" t="s">
        <v>265</v>
      </c>
      <c r="L3065">
        <v>11</v>
      </c>
      <c r="M3065">
        <v>8</v>
      </c>
      <c r="N3065">
        <v>20</v>
      </c>
      <c r="O3065" t="s">
        <v>33</v>
      </c>
      <c r="P3065" t="s">
        <v>52</v>
      </c>
      <c r="Q3065">
        <v>34678</v>
      </c>
      <c r="R3065" s="1">
        <v>45577</v>
      </c>
      <c r="S3065" t="s">
        <v>115</v>
      </c>
      <c r="T3065">
        <v>359720</v>
      </c>
      <c r="U3065" t="s">
        <v>4878</v>
      </c>
      <c r="V3065">
        <v>609</v>
      </c>
      <c r="W3065">
        <v>1913</v>
      </c>
      <c r="X3065">
        <v>2</v>
      </c>
      <c r="Y3065">
        <v>1530.4</v>
      </c>
      <c r="Z3065">
        <v>9</v>
      </c>
      <c r="AA3065">
        <f>Zudio_sales_data[[#This Row],[Price]]*Zudio_sales_data[[#This Row],[Quantity]]</f>
        <v>3826</v>
      </c>
      <c r="AB3065" s="1">
        <v>45629</v>
      </c>
      <c r="AC3065">
        <f>_xlfn.DAYS(Zudio_sales_data[[#This Row],[Last Date]],Zudio_sales_data[[#This Row],[Store Open Date]])</f>
        <v>1383</v>
      </c>
      <c r="AD3065" t="str">
        <f>IF(Zudio_sales_data[[#This Row],[Order Date]]&lt;=Zudio_sales_data[[#This Row],[Store Open Date]],"wrong data","right data")</f>
        <v>right data</v>
      </c>
      <c r="AE3065">
        <f>Zudio_sales_data[[#This Row],[Sales Profit]]/Zudio_sales_data[[#This Row],[Quantity]]</f>
        <v>765.2</v>
      </c>
    </row>
    <row r="3066" spans="1:31" x14ac:dyDescent="0.3">
      <c r="A3066" t="s">
        <v>55</v>
      </c>
      <c r="B3066" t="s">
        <v>163</v>
      </c>
      <c r="C3066" t="s">
        <v>47</v>
      </c>
      <c r="D3066" t="s">
        <v>112</v>
      </c>
      <c r="E3066">
        <v>3</v>
      </c>
      <c r="F3066">
        <v>430309</v>
      </c>
      <c r="G3066" t="s">
        <v>49</v>
      </c>
      <c r="H3066" s="1">
        <v>45359</v>
      </c>
      <c r="I3066">
        <v>1200</v>
      </c>
      <c r="J3066" t="s">
        <v>4879</v>
      </c>
      <c r="K3066" t="s">
        <v>79</v>
      </c>
      <c r="L3066">
        <v>10</v>
      </c>
      <c r="M3066">
        <v>9</v>
      </c>
      <c r="N3066">
        <v>16</v>
      </c>
      <c r="O3066" t="s">
        <v>69</v>
      </c>
      <c r="P3066" t="s">
        <v>90</v>
      </c>
      <c r="Q3066">
        <v>26224</v>
      </c>
      <c r="R3066" s="1">
        <v>45390</v>
      </c>
      <c r="S3066" t="s">
        <v>63</v>
      </c>
      <c r="T3066">
        <v>514920</v>
      </c>
      <c r="U3066" t="s">
        <v>4880</v>
      </c>
      <c r="V3066">
        <v>751</v>
      </c>
      <c r="W3066">
        <v>646</v>
      </c>
      <c r="X3066">
        <v>2</v>
      </c>
      <c r="Y3066">
        <v>516.79999999999995</v>
      </c>
      <c r="Z3066">
        <v>11</v>
      </c>
      <c r="AA3066">
        <f>Zudio_sales_data[[#This Row],[Price]]*Zudio_sales_data[[#This Row],[Quantity]]</f>
        <v>1292</v>
      </c>
      <c r="AB3066" s="1">
        <v>45629</v>
      </c>
      <c r="AC3066">
        <f>_xlfn.DAYS(Zudio_sales_data[[#This Row],[Last Date]],Zudio_sales_data[[#This Row],[Store Open Date]])</f>
        <v>270</v>
      </c>
      <c r="AD3066" t="str">
        <f>IF(Zudio_sales_data[[#This Row],[Order Date]]&lt;=Zudio_sales_data[[#This Row],[Store Open Date]],"wrong data","right data")</f>
        <v>right data</v>
      </c>
      <c r="AE3066">
        <f>Zudio_sales_data[[#This Row],[Sales Profit]]/Zudio_sales_data[[#This Row],[Quantity]]</f>
        <v>258.39999999999998</v>
      </c>
    </row>
    <row r="3067" spans="1:31" x14ac:dyDescent="0.3">
      <c r="A3067" t="s">
        <v>139</v>
      </c>
      <c r="B3067" t="s">
        <v>334</v>
      </c>
      <c r="C3067" t="s">
        <v>28</v>
      </c>
      <c r="D3067" t="s">
        <v>82</v>
      </c>
      <c r="E3067">
        <v>62</v>
      </c>
      <c r="F3067">
        <v>406799</v>
      </c>
      <c r="G3067" t="s">
        <v>49</v>
      </c>
      <c r="H3067" s="1">
        <v>45121</v>
      </c>
      <c r="I3067">
        <v>1000</v>
      </c>
      <c r="J3067" t="s">
        <v>4882</v>
      </c>
      <c r="K3067" t="s">
        <v>609</v>
      </c>
      <c r="L3067">
        <v>10</v>
      </c>
      <c r="M3067">
        <v>9</v>
      </c>
      <c r="N3067">
        <v>3</v>
      </c>
      <c r="O3067" t="s">
        <v>69</v>
      </c>
      <c r="P3067" t="s">
        <v>52</v>
      </c>
      <c r="Q3067">
        <v>39752</v>
      </c>
      <c r="R3067" s="1">
        <v>45399</v>
      </c>
      <c r="S3067" t="s">
        <v>63</v>
      </c>
      <c r="T3067">
        <v>273981</v>
      </c>
      <c r="U3067" t="s">
        <v>4883</v>
      </c>
      <c r="V3067">
        <v>572</v>
      </c>
      <c r="W3067">
        <v>1507</v>
      </c>
      <c r="X3067">
        <v>7</v>
      </c>
      <c r="Y3067">
        <v>4219.6000000000004</v>
      </c>
      <c r="Z3067">
        <v>11</v>
      </c>
      <c r="AA3067">
        <f>Zudio_sales_data[[#This Row],[Price]]*Zudio_sales_data[[#This Row],[Quantity]]</f>
        <v>10549</v>
      </c>
      <c r="AB3067" s="1">
        <v>45629</v>
      </c>
      <c r="AC3067">
        <f>_xlfn.DAYS(Zudio_sales_data[[#This Row],[Last Date]],Zudio_sales_data[[#This Row],[Store Open Date]])</f>
        <v>508</v>
      </c>
      <c r="AD3067" t="str">
        <f>IF(Zudio_sales_data[[#This Row],[Order Date]]&lt;=Zudio_sales_data[[#This Row],[Store Open Date]],"wrong data","right data")</f>
        <v>right data</v>
      </c>
      <c r="AE3067">
        <f>Zudio_sales_data[[#This Row],[Sales Profit]]/Zudio_sales_data[[#This Row],[Quantity]]</f>
        <v>602.80000000000007</v>
      </c>
    </row>
    <row r="3068" spans="1:31" x14ac:dyDescent="0.3">
      <c r="A3068" t="s">
        <v>117</v>
      </c>
      <c r="B3068" t="s">
        <v>174</v>
      </c>
      <c r="C3068" t="s">
        <v>28</v>
      </c>
      <c r="D3068" t="s">
        <v>82</v>
      </c>
      <c r="E3068">
        <v>50</v>
      </c>
      <c r="F3068">
        <v>409277</v>
      </c>
      <c r="G3068" t="s">
        <v>30</v>
      </c>
      <c r="H3068" s="1">
        <v>43919</v>
      </c>
      <c r="I3068">
        <v>1100</v>
      </c>
      <c r="J3068" t="s">
        <v>4884</v>
      </c>
      <c r="K3068" t="s">
        <v>261</v>
      </c>
      <c r="L3068">
        <v>10</v>
      </c>
      <c r="M3068">
        <v>7</v>
      </c>
      <c r="N3068">
        <v>15</v>
      </c>
      <c r="O3068" t="s">
        <v>69</v>
      </c>
      <c r="P3068" t="s">
        <v>90</v>
      </c>
      <c r="Q3068">
        <v>28471</v>
      </c>
      <c r="R3068" s="1">
        <v>45318</v>
      </c>
      <c r="S3068" t="s">
        <v>85</v>
      </c>
      <c r="T3068">
        <v>959679</v>
      </c>
      <c r="U3068" t="s">
        <v>4885</v>
      </c>
      <c r="V3068">
        <v>318</v>
      </c>
      <c r="W3068">
        <v>2597</v>
      </c>
      <c r="X3068">
        <v>8</v>
      </c>
      <c r="Y3068">
        <v>8310.4</v>
      </c>
      <c r="Z3068">
        <v>9</v>
      </c>
      <c r="AA3068">
        <f>Zudio_sales_data[[#This Row],[Price]]*Zudio_sales_data[[#This Row],[Quantity]]</f>
        <v>20776</v>
      </c>
      <c r="AB3068" s="1">
        <v>45629</v>
      </c>
      <c r="AC3068">
        <f>_xlfn.DAYS(Zudio_sales_data[[#This Row],[Last Date]],Zudio_sales_data[[#This Row],[Store Open Date]])</f>
        <v>1710</v>
      </c>
      <c r="AD3068" t="str">
        <f>IF(Zudio_sales_data[[#This Row],[Order Date]]&lt;=Zudio_sales_data[[#This Row],[Store Open Date]],"wrong data","right data")</f>
        <v>right data</v>
      </c>
      <c r="AE3068">
        <f>Zudio_sales_data[[#This Row],[Sales Profit]]/Zudio_sales_data[[#This Row],[Quantity]]</f>
        <v>1038.8</v>
      </c>
    </row>
    <row r="3069" spans="1:31" x14ac:dyDescent="0.3">
      <c r="A3069" t="s">
        <v>37</v>
      </c>
      <c r="B3069" t="s">
        <v>365</v>
      </c>
      <c r="C3069" t="s">
        <v>47</v>
      </c>
      <c r="D3069" t="s">
        <v>82</v>
      </c>
      <c r="E3069">
        <v>48</v>
      </c>
      <c r="F3069">
        <v>411606</v>
      </c>
      <c r="G3069" t="s">
        <v>30</v>
      </c>
      <c r="H3069" s="1">
        <v>45005</v>
      </c>
      <c r="I3069">
        <v>1100</v>
      </c>
      <c r="J3069" t="s">
        <v>4886</v>
      </c>
      <c r="K3069" t="s">
        <v>545</v>
      </c>
      <c r="L3069">
        <v>11</v>
      </c>
      <c r="M3069">
        <v>8</v>
      </c>
      <c r="N3069">
        <v>16</v>
      </c>
      <c r="O3069" t="s">
        <v>33</v>
      </c>
      <c r="P3069" t="s">
        <v>52</v>
      </c>
      <c r="Q3069">
        <v>59351</v>
      </c>
      <c r="R3069" s="1">
        <v>45521</v>
      </c>
      <c r="S3069" t="s">
        <v>53</v>
      </c>
      <c r="T3069">
        <v>131562</v>
      </c>
      <c r="U3069" t="s">
        <v>4887</v>
      </c>
      <c r="V3069">
        <v>594</v>
      </c>
      <c r="W3069">
        <v>709</v>
      </c>
      <c r="X3069">
        <v>5</v>
      </c>
      <c r="Y3069">
        <v>1418</v>
      </c>
      <c r="Z3069">
        <v>9</v>
      </c>
      <c r="AA3069">
        <f>Zudio_sales_data[[#This Row],[Price]]*Zudio_sales_data[[#This Row],[Quantity]]</f>
        <v>3545</v>
      </c>
      <c r="AB3069" s="1">
        <v>45629</v>
      </c>
      <c r="AC3069">
        <f>_xlfn.DAYS(Zudio_sales_data[[#This Row],[Last Date]],Zudio_sales_data[[#This Row],[Store Open Date]])</f>
        <v>624</v>
      </c>
      <c r="AD3069" t="str">
        <f>IF(Zudio_sales_data[[#This Row],[Order Date]]&lt;=Zudio_sales_data[[#This Row],[Store Open Date]],"wrong data","right data")</f>
        <v>right data</v>
      </c>
      <c r="AE3069">
        <f>Zudio_sales_data[[#This Row],[Sales Profit]]/Zudio_sales_data[[#This Row],[Quantity]]</f>
        <v>283.60000000000002</v>
      </c>
    </row>
    <row r="3070" spans="1:31" x14ac:dyDescent="0.3">
      <c r="A3070" t="s">
        <v>117</v>
      </c>
      <c r="B3070" t="s">
        <v>100</v>
      </c>
      <c r="C3070" t="s">
        <v>39</v>
      </c>
      <c r="D3070" t="s">
        <v>112</v>
      </c>
      <c r="E3070">
        <v>93</v>
      </c>
      <c r="F3070">
        <v>422943</v>
      </c>
      <c r="G3070" t="s">
        <v>49</v>
      </c>
      <c r="H3070" s="1">
        <v>44393</v>
      </c>
      <c r="I3070">
        <v>950</v>
      </c>
      <c r="J3070" t="s">
        <v>4888</v>
      </c>
      <c r="K3070" t="s">
        <v>1057</v>
      </c>
      <c r="L3070">
        <v>10</v>
      </c>
      <c r="M3070">
        <v>7</v>
      </c>
      <c r="N3070">
        <v>15</v>
      </c>
      <c r="O3070" t="s">
        <v>33</v>
      </c>
      <c r="P3070" t="s">
        <v>90</v>
      </c>
      <c r="Q3070">
        <v>44183</v>
      </c>
      <c r="R3070" s="1">
        <v>45346</v>
      </c>
      <c r="S3070" t="s">
        <v>91</v>
      </c>
      <c r="T3070">
        <v>270324</v>
      </c>
      <c r="U3070" t="s">
        <v>4889</v>
      </c>
      <c r="V3070">
        <v>417</v>
      </c>
      <c r="W3070">
        <v>1813</v>
      </c>
      <c r="X3070">
        <v>7</v>
      </c>
      <c r="Y3070">
        <v>5076.3999999999996</v>
      </c>
      <c r="Z3070">
        <v>9</v>
      </c>
      <c r="AA3070">
        <f>Zudio_sales_data[[#This Row],[Price]]*Zudio_sales_data[[#This Row],[Quantity]]</f>
        <v>12691</v>
      </c>
      <c r="AB3070" s="1">
        <v>45629</v>
      </c>
      <c r="AC3070">
        <f>_xlfn.DAYS(Zudio_sales_data[[#This Row],[Last Date]],Zudio_sales_data[[#This Row],[Store Open Date]])</f>
        <v>1236</v>
      </c>
      <c r="AD3070" t="str">
        <f>IF(Zudio_sales_data[[#This Row],[Order Date]]&lt;=Zudio_sales_data[[#This Row],[Store Open Date]],"wrong data","right data")</f>
        <v>right data</v>
      </c>
      <c r="AE3070">
        <f>Zudio_sales_data[[#This Row],[Sales Profit]]/Zudio_sales_data[[#This Row],[Quantity]]</f>
        <v>725.19999999999993</v>
      </c>
    </row>
    <row r="3071" spans="1:31" x14ac:dyDescent="0.3">
      <c r="A3071" t="s">
        <v>71</v>
      </c>
      <c r="B3071" t="s">
        <v>263</v>
      </c>
      <c r="C3071" t="s">
        <v>28</v>
      </c>
      <c r="D3071" t="s">
        <v>87</v>
      </c>
      <c r="E3071">
        <v>71</v>
      </c>
      <c r="F3071">
        <v>421544</v>
      </c>
      <c r="G3071" t="s">
        <v>30</v>
      </c>
      <c r="H3071" s="1">
        <v>44664</v>
      </c>
      <c r="I3071">
        <v>1000</v>
      </c>
      <c r="J3071" t="s">
        <v>4890</v>
      </c>
      <c r="K3071" t="s">
        <v>155</v>
      </c>
      <c r="L3071">
        <v>10</v>
      </c>
      <c r="M3071">
        <v>7</v>
      </c>
      <c r="N3071">
        <v>18</v>
      </c>
      <c r="O3071" t="s">
        <v>33</v>
      </c>
      <c r="P3071" t="s">
        <v>34</v>
      </c>
      <c r="Q3071">
        <v>15923</v>
      </c>
      <c r="R3071" s="1">
        <v>45360</v>
      </c>
      <c r="S3071" t="s">
        <v>58</v>
      </c>
      <c r="T3071">
        <v>495476</v>
      </c>
      <c r="U3071" t="s">
        <v>4891</v>
      </c>
      <c r="V3071">
        <v>590</v>
      </c>
      <c r="W3071">
        <v>2196</v>
      </c>
      <c r="X3071">
        <v>3</v>
      </c>
      <c r="Y3071">
        <v>2635.2</v>
      </c>
      <c r="Z3071">
        <v>9</v>
      </c>
      <c r="AA3071">
        <f>Zudio_sales_data[[#This Row],[Price]]*Zudio_sales_data[[#This Row],[Quantity]]</f>
        <v>6588</v>
      </c>
      <c r="AB3071" s="1">
        <v>45629</v>
      </c>
      <c r="AC3071">
        <f>_xlfn.DAYS(Zudio_sales_data[[#This Row],[Last Date]],Zudio_sales_data[[#This Row],[Store Open Date]])</f>
        <v>965</v>
      </c>
      <c r="AD3071" t="str">
        <f>IF(Zudio_sales_data[[#This Row],[Order Date]]&lt;=Zudio_sales_data[[#This Row],[Store Open Date]],"wrong data","right data")</f>
        <v>right data</v>
      </c>
      <c r="AE3071">
        <f>Zudio_sales_data[[#This Row],[Sales Profit]]/Zudio_sales_data[[#This Row],[Quantity]]</f>
        <v>878.4</v>
      </c>
    </row>
    <row r="3072" spans="1:31" x14ac:dyDescent="0.3">
      <c r="A3072" t="s">
        <v>110</v>
      </c>
      <c r="B3072" t="s">
        <v>27</v>
      </c>
      <c r="C3072" t="s">
        <v>47</v>
      </c>
      <c r="D3072" t="s">
        <v>40</v>
      </c>
      <c r="E3072">
        <v>3</v>
      </c>
      <c r="F3072">
        <v>438402</v>
      </c>
      <c r="G3072" t="s">
        <v>30</v>
      </c>
      <c r="H3072" s="1">
        <v>44389</v>
      </c>
      <c r="I3072">
        <v>1300</v>
      </c>
      <c r="J3072" t="s">
        <v>4892</v>
      </c>
      <c r="K3072" t="s">
        <v>609</v>
      </c>
      <c r="L3072">
        <v>11</v>
      </c>
      <c r="M3072">
        <v>8</v>
      </c>
      <c r="N3072">
        <v>16</v>
      </c>
      <c r="O3072" t="s">
        <v>69</v>
      </c>
      <c r="P3072" t="s">
        <v>52</v>
      </c>
      <c r="Q3072">
        <v>55989</v>
      </c>
      <c r="R3072" s="1">
        <v>45583</v>
      </c>
      <c r="S3072" t="s">
        <v>115</v>
      </c>
      <c r="T3072">
        <v>127995</v>
      </c>
      <c r="U3072" t="s">
        <v>1627</v>
      </c>
      <c r="V3072">
        <v>248</v>
      </c>
      <c r="W3072">
        <v>2168</v>
      </c>
      <c r="X3072">
        <v>1</v>
      </c>
      <c r="Y3072">
        <v>867.2</v>
      </c>
      <c r="Z3072">
        <v>9</v>
      </c>
      <c r="AA3072">
        <f>Zudio_sales_data[[#This Row],[Price]]*Zudio_sales_data[[#This Row],[Quantity]]</f>
        <v>2168</v>
      </c>
      <c r="AB3072" s="1">
        <v>45629</v>
      </c>
      <c r="AC3072">
        <f>_xlfn.DAYS(Zudio_sales_data[[#This Row],[Last Date]],Zudio_sales_data[[#This Row],[Store Open Date]])</f>
        <v>1240</v>
      </c>
      <c r="AD3072" t="str">
        <f>IF(Zudio_sales_data[[#This Row],[Order Date]]&lt;=Zudio_sales_data[[#This Row],[Store Open Date]],"wrong data","right data")</f>
        <v>right data</v>
      </c>
      <c r="AE3072">
        <f>Zudio_sales_data[[#This Row],[Sales Profit]]/Zudio_sales_data[[#This Row],[Quantity]]</f>
        <v>867.2</v>
      </c>
    </row>
    <row r="3073" spans="1:31" x14ac:dyDescent="0.3">
      <c r="A3073" t="s">
        <v>45</v>
      </c>
      <c r="B3073" t="s">
        <v>310</v>
      </c>
      <c r="C3073" t="s">
        <v>47</v>
      </c>
      <c r="D3073" t="s">
        <v>87</v>
      </c>
      <c r="E3073">
        <v>46</v>
      </c>
      <c r="F3073">
        <v>429351</v>
      </c>
      <c r="G3073" t="s">
        <v>30</v>
      </c>
      <c r="H3073" s="1">
        <v>44570</v>
      </c>
      <c r="I3073">
        <v>950</v>
      </c>
      <c r="J3073" t="s">
        <v>4893</v>
      </c>
      <c r="K3073" t="s">
        <v>74</v>
      </c>
      <c r="L3073">
        <v>11</v>
      </c>
      <c r="M3073">
        <v>8</v>
      </c>
      <c r="N3073">
        <v>4</v>
      </c>
      <c r="O3073" t="s">
        <v>33</v>
      </c>
      <c r="P3073" t="s">
        <v>90</v>
      </c>
      <c r="Q3073">
        <v>21545</v>
      </c>
      <c r="R3073" s="1">
        <v>45561</v>
      </c>
      <c r="S3073" t="s">
        <v>131</v>
      </c>
      <c r="T3073">
        <v>391331</v>
      </c>
      <c r="U3073" t="s">
        <v>4894</v>
      </c>
      <c r="V3073">
        <v>511</v>
      </c>
      <c r="W3073">
        <v>2589</v>
      </c>
      <c r="X3073">
        <v>6</v>
      </c>
      <c r="Y3073">
        <v>6213.6</v>
      </c>
      <c r="Z3073">
        <v>9</v>
      </c>
      <c r="AA3073">
        <f>Zudio_sales_data[[#This Row],[Price]]*Zudio_sales_data[[#This Row],[Quantity]]</f>
        <v>15534</v>
      </c>
      <c r="AB3073" s="1">
        <v>45629</v>
      </c>
      <c r="AC3073">
        <f>_xlfn.DAYS(Zudio_sales_data[[#This Row],[Last Date]],Zudio_sales_data[[#This Row],[Store Open Date]])</f>
        <v>1059</v>
      </c>
      <c r="AD3073" t="str">
        <f>IF(Zudio_sales_data[[#This Row],[Order Date]]&lt;=Zudio_sales_data[[#This Row],[Store Open Date]],"wrong data","right data")</f>
        <v>right data</v>
      </c>
      <c r="AE3073">
        <f>Zudio_sales_data[[#This Row],[Sales Profit]]/Zudio_sales_data[[#This Row],[Quantity]]</f>
        <v>1035.6000000000001</v>
      </c>
    </row>
    <row r="3074" spans="1:31" x14ac:dyDescent="0.3">
      <c r="A3074" t="s">
        <v>71</v>
      </c>
      <c r="B3074" t="s">
        <v>132</v>
      </c>
      <c r="C3074" t="s">
        <v>47</v>
      </c>
      <c r="D3074" t="s">
        <v>77</v>
      </c>
      <c r="E3074">
        <v>60</v>
      </c>
      <c r="F3074">
        <v>412883</v>
      </c>
      <c r="G3074" t="s">
        <v>49</v>
      </c>
      <c r="H3074" s="1">
        <v>43999</v>
      </c>
      <c r="I3074">
        <v>1100</v>
      </c>
      <c r="J3074" t="s">
        <v>4895</v>
      </c>
      <c r="K3074" t="s">
        <v>119</v>
      </c>
      <c r="L3074">
        <v>10</v>
      </c>
      <c r="M3074">
        <v>9</v>
      </c>
      <c r="N3074">
        <v>16</v>
      </c>
      <c r="O3074" t="s">
        <v>33</v>
      </c>
      <c r="P3074" t="s">
        <v>62</v>
      </c>
      <c r="Q3074">
        <v>68589</v>
      </c>
      <c r="R3074" s="1">
        <v>45442</v>
      </c>
      <c r="S3074" t="s">
        <v>104</v>
      </c>
      <c r="T3074">
        <v>895747</v>
      </c>
      <c r="U3074" t="s">
        <v>4896</v>
      </c>
      <c r="V3074">
        <v>598</v>
      </c>
      <c r="W3074">
        <v>2030</v>
      </c>
      <c r="X3074">
        <v>7</v>
      </c>
      <c r="Y3074">
        <v>5684</v>
      </c>
      <c r="Z3074">
        <v>11</v>
      </c>
      <c r="AA3074">
        <f>Zudio_sales_data[[#This Row],[Price]]*Zudio_sales_data[[#This Row],[Quantity]]</f>
        <v>14210</v>
      </c>
      <c r="AB3074" s="1">
        <v>45629</v>
      </c>
      <c r="AC3074">
        <f>_xlfn.DAYS(Zudio_sales_data[[#This Row],[Last Date]],Zudio_sales_data[[#This Row],[Store Open Date]])</f>
        <v>1630</v>
      </c>
      <c r="AD3074" t="str">
        <f>IF(Zudio_sales_data[[#This Row],[Order Date]]&lt;=Zudio_sales_data[[#This Row],[Store Open Date]],"wrong data","right data")</f>
        <v>right data</v>
      </c>
      <c r="AE3074">
        <f>Zudio_sales_data[[#This Row],[Sales Profit]]/Zudio_sales_data[[#This Row],[Quantity]]</f>
        <v>812</v>
      </c>
    </row>
    <row r="3075" spans="1:31" x14ac:dyDescent="0.3">
      <c r="A3075" t="s">
        <v>26</v>
      </c>
      <c r="B3075" t="s">
        <v>328</v>
      </c>
      <c r="C3075" t="s">
        <v>47</v>
      </c>
      <c r="D3075" t="s">
        <v>87</v>
      </c>
      <c r="E3075">
        <v>65</v>
      </c>
      <c r="F3075">
        <v>408545</v>
      </c>
      <c r="G3075" t="s">
        <v>49</v>
      </c>
      <c r="H3075" s="1">
        <v>44703</v>
      </c>
      <c r="I3075">
        <v>800</v>
      </c>
      <c r="J3075" t="s">
        <v>4897</v>
      </c>
      <c r="K3075" t="s">
        <v>550</v>
      </c>
      <c r="L3075">
        <v>11</v>
      </c>
      <c r="M3075">
        <v>8</v>
      </c>
      <c r="N3075">
        <v>9</v>
      </c>
      <c r="O3075" t="s">
        <v>33</v>
      </c>
      <c r="P3075" t="s">
        <v>62</v>
      </c>
      <c r="Q3075">
        <v>85100</v>
      </c>
      <c r="R3075" s="1">
        <v>45335</v>
      </c>
      <c r="S3075" t="s">
        <v>91</v>
      </c>
      <c r="T3075">
        <v>438732</v>
      </c>
      <c r="U3075" t="s">
        <v>4898</v>
      </c>
      <c r="V3075">
        <v>707</v>
      </c>
      <c r="W3075">
        <v>1733</v>
      </c>
      <c r="X3075">
        <v>8</v>
      </c>
      <c r="Y3075">
        <v>5545.6</v>
      </c>
      <c r="Z3075">
        <v>9</v>
      </c>
      <c r="AA3075">
        <f>Zudio_sales_data[[#This Row],[Price]]*Zudio_sales_data[[#This Row],[Quantity]]</f>
        <v>13864</v>
      </c>
      <c r="AB3075" s="1">
        <v>45629</v>
      </c>
      <c r="AC3075">
        <f>_xlfn.DAYS(Zudio_sales_data[[#This Row],[Last Date]],Zudio_sales_data[[#This Row],[Store Open Date]])</f>
        <v>926</v>
      </c>
      <c r="AD3075" t="str">
        <f>IF(Zudio_sales_data[[#This Row],[Order Date]]&lt;=Zudio_sales_data[[#This Row],[Store Open Date]],"wrong data","right data")</f>
        <v>right data</v>
      </c>
      <c r="AE3075">
        <f>Zudio_sales_data[[#This Row],[Sales Profit]]/Zudio_sales_data[[#This Row],[Quantity]]</f>
        <v>693.2</v>
      </c>
    </row>
    <row r="3076" spans="1:31" x14ac:dyDescent="0.3">
      <c r="A3076" t="s">
        <v>139</v>
      </c>
      <c r="B3076" t="s">
        <v>362</v>
      </c>
      <c r="C3076" t="s">
        <v>28</v>
      </c>
      <c r="D3076" t="s">
        <v>77</v>
      </c>
      <c r="E3076">
        <v>54</v>
      </c>
      <c r="F3076">
        <v>400385</v>
      </c>
      <c r="G3076" t="s">
        <v>30</v>
      </c>
      <c r="H3076" s="1">
        <v>44896</v>
      </c>
      <c r="I3076">
        <v>1100</v>
      </c>
      <c r="J3076" t="s">
        <v>4899</v>
      </c>
      <c r="K3076" t="s">
        <v>42</v>
      </c>
      <c r="L3076">
        <v>9</v>
      </c>
      <c r="M3076">
        <v>8</v>
      </c>
      <c r="N3076">
        <v>15</v>
      </c>
      <c r="O3076" t="s">
        <v>33</v>
      </c>
      <c r="P3076" t="s">
        <v>34</v>
      </c>
      <c r="Q3076">
        <v>98632</v>
      </c>
      <c r="R3076" s="1">
        <v>45327</v>
      </c>
      <c r="S3076" t="s">
        <v>91</v>
      </c>
      <c r="T3076">
        <v>891376</v>
      </c>
      <c r="U3076" t="s">
        <v>4900</v>
      </c>
      <c r="V3076">
        <v>352</v>
      </c>
      <c r="W3076">
        <v>723</v>
      </c>
      <c r="X3076">
        <v>3</v>
      </c>
      <c r="Y3076">
        <v>867.6</v>
      </c>
      <c r="Z3076">
        <v>11</v>
      </c>
      <c r="AA3076">
        <f>Zudio_sales_data[[#This Row],[Price]]*Zudio_sales_data[[#This Row],[Quantity]]</f>
        <v>2169</v>
      </c>
      <c r="AB3076" s="1">
        <v>45629</v>
      </c>
      <c r="AC3076">
        <f>_xlfn.DAYS(Zudio_sales_data[[#This Row],[Last Date]],Zudio_sales_data[[#This Row],[Store Open Date]])</f>
        <v>733</v>
      </c>
      <c r="AD3076" t="str">
        <f>IF(Zudio_sales_data[[#This Row],[Order Date]]&lt;=Zudio_sales_data[[#This Row],[Store Open Date]],"wrong data","right data")</f>
        <v>right data</v>
      </c>
      <c r="AE3076">
        <f>Zudio_sales_data[[#This Row],[Sales Profit]]/Zudio_sales_data[[#This Row],[Quantity]]</f>
        <v>289.2</v>
      </c>
    </row>
    <row r="3077" spans="1:31" x14ac:dyDescent="0.3">
      <c r="A3077" t="s">
        <v>117</v>
      </c>
      <c r="B3077" t="s">
        <v>225</v>
      </c>
      <c r="C3077" t="s">
        <v>28</v>
      </c>
      <c r="D3077" t="s">
        <v>82</v>
      </c>
      <c r="E3077">
        <v>62</v>
      </c>
      <c r="F3077">
        <v>438901</v>
      </c>
      <c r="G3077" t="s">
        <v>49</v>
      </c>
      <c r="H3077" s="1">
        <v>44639</v>
      </c>
      <c r="I3077">
        <v>1000</v>
      </c>
      <c r="J3077" t="s">
        <v>4901</v>
      </c>
      <c r="K3077" t="s">
        <v>217</v>
      </c>
      <c r="L3077">
        <v>9</v>
      </c>
      <c r="M3077">
        <v>8</v>
      </c>
      <c r="N3077">
        <v>20</v>
      </c>
      <c r="O3077" t="s">
        <v>33</v>
      </c>
      <c r="P3077" t="s">
        <v>52</v>
      </c>
      <c r="Q3077">
        <v>48394</v>
      </c>
      <c r="R3077" s="1">
        <v>45312</v>
      </c>
      <c r="S3077" t="s">
        <v>85</v>
      </c>
      <c r="T3077">
        <v>629843</v>
      </c>
      <c r="U3077" t="s">
        <v>4902</v>
      </c>
      <c r="V3077">
        <v>553</v>
      </c>
      <c r="W3077">
        <v>2059</v>
      </c>
      <c r="X3077">
        <v>2</v>
      </c>
      <c r="Y3077">
        <v>1647.2</v>
      </c>
      <c r="Z3077">
        <v>11</v>
      </c>
      <c r="AA3077">
        <f>Zudio_sales_data[[#This Row],[Price]]*Zudio_sales_data[[#This Row],[Quantity]]</f>
        <v>4118</v>
      </c>
      <c r="AB3077" s="1">
        <v>45629</v>
      </c>
      <c r="AC3077">
        <f>_xlfn.DAYS(Zudio_sales_data[[#This Row],[Last Date]],Zudio_sales_data[[#This Row],[Store Open Date]])</f>
        <v>990</v>
      </c>
      <c r="AD3077" t="str">
        <f>IF(Zudio_sales_data[[#This Row],[Order Date]]&lt;=Zudio_sales_data[[#This Row],[Store Open Date]],"wrong data","right data")</f>
        <v>right data</v>
      </c>
      <c r="AE3077">
        <f>Zudio_sales_data[[#This Row],[Sales Profit]]/Zudio_sales_data[[#This Row],[Quantity]]</f>
        <v>823.6</v>
      </c>
    </row>
    <row r="3078" spans="1:31" x14ac:dyDescent="0.3">
      <c r="A3078" t="s">
        <v>71</v>
      </c>
      <c r="B3078" t="s">
        <v>111</v>
      </c>
      <c r="C3078" t="s">
        <v>47</v>
      </c>
      <c r="D3078" t="s">
        <v>77</v>
      </c>
      <c r="E3078">
        <v>38</v>
      </c>
      <c r="F3078">
        <v>411653</v>
      </c>
      <c r="G3078" t="s">
        <v>49</v>
      </c>
      <c r="H3078" s="1">
        <v>44644</v>
      </c>
      <c r="I3078">
        <v>1100</v>
      </c>
      <c r="J3078" t="s">
        <v>4903</v>
      </c>
      <c r="K3078" t="s">
        <v>386</v>
      </c>
      <c r="L3078">
        <v>11</v>
      </c>
      <c r="M3078">
        <v>8</v>
      </c>
      <c r="N3078">
        <v>20</v>
      </c>
      <c r="O3078" t="s">
        <v>69</v>
      </c>
      <c r="P3078" t="s">
        <v>90</v>
      </c>
      <c r="Q3078">
        <v>41735</v>
      </c>
      <c r="R3078" s="1">
        <v>45420</v>
      </c>
      <c r="S3078" t="s">
        <v>104</v>
      </c>
      <c r="T3078">
        <v>291543</v>
      </c>
      <c r="U3078" t="s">
        <v>4904</v>
      </c>
      <c r="V3078">
        <v>514</v>
      </c>
      <c r="W3078">
        <v>967</v>
      </c>
      <c r="X3078">
        <v>3</v>
      </c>
      <c r="Y3078">
        <v>1160.4000000000001</v>
      </c>
      <c r="Z3078">
        <v>9</v>
      </c>
      <c r="AA3078">
        <f>Zudio_sales_data[[#This Row],[Price]]*Zudio_sales_data[[#This Row],[Quantity]]</f>
        <v>2901</v>
      </c>
      <c r="AB3078" s="1">
        <v>45629</v>
      </c>
      <c r="AC3078">
        <f>_xlfn.DAYS(Zudio_sales_data[[#This Row],[Last Date]],Zudio_sales_data[[#This Row],[Store Open Date]])</f>
        <v>985</v>
      </c>
      <c r="AD3078" t="str">
        <f>IF(Zudio_sales_data[[#This Row],[Order Date]]&lt;=Zudio_sales_data[[#This Row],[Store Open Date]],"wrong data","right data")</f>
        <v>right data</v>
      </c>
      <c r="AE3078">
        <f>Zudio_sales_data[[#This Row],[Sales Profit]]/Zudio_sales_data[[#This Row],[Quantity]]</f>
        <v>386.8</v>
      </c>
    </row>
    <row r="3079" spans="1:31" x14ac:dyDescent="0.3">
      <c r="A3079" t="s">
        <v>55</v>
      </c>
      <c r="B3079" t="s">
        <v>362</v>
      </c>
      <c r="C3079" t="s">
        <v>47</v>
      </c>
      <c r="D3079" t="s">
        <v>66</v>
      </c>
      <c r="E3079">
        <v>14</v>
      </c>
      <c r="F3079">
        <v>430761</v>
      </c>
      <c r="G3079" t="s">
        <v>30</v>
      </c>
      <c r="H3079" s="1">
        <v>45005</v>
      </c>
      <c r="I3079">
        <v>1200</v>
      </c>
      <c r="J3079" t="s">
        <v>4905</v>
      </c>
      <c r="K3079" t="s">
        <v>165</v>
      </c>
      <c r="L3079">
        <v>10</v>
      </c>
      <c r="M3079">
        <v>9</v>
      </c>
      <c r="N3079">
        <v>7</v>
      </c>
      <c r="O3079" t="s">
        <v>33</v>
      </c>
      <c r="P3079" t="s">
        <v>62</v>
      </c>
      <c r="Q3079">
        <v>42549</v>
      </c>
      <c r="R3079" s="1">
        <v>45297</v>
      </c>
      <c r="S3079" t="s">
        <v>85</v>
      </c>
      <c r="T3079">
        <v>157869</v>
      </c>
      <c r="U3079" t="s">
        <v>4906</v>
      </c>
      <c r="V3079">
        <v>313</v>
      </c>
      <c r="W3079">
        <v>2394</v>
      </c>
      <c r="X3079">
        <v>6</v>
      </c>
      <c r="Y3079">
        <v>5745.6</v>
      </c>
      <c r="Z3079">
        <v>11</v>
      </c>
      <c r="AA3079">
        <f>Zudio_sales_data[[#This Row],[Price]]*Zudio_sales_data[[#This Row],[Quantity]]</f>
        <v>14364</v>
      </c>
      <c r="AB3079" s="1">
        <v>45629</v>
      </c>
      <c r="AC3079">
        <f>_xlfn.DAYS(Zudio_sales_data[[#This Row],[Last Date]],Zudio_sales_data[[#This Row],[Store Open Date]])</f>
        <v>624</v>
      </c>
      <c r="AD3079" t="str">
        <f>IF(Zudio_sales_data[[#This Row],[Order Date]]&lt;=Zudio_sales_data[[#This Row],[Store Open Date]],"wrong data","right data")</f>
        <v>right data</v>
      </c>
      <c r="AE3079">
        <f>Zudio_sales_data[[#This Row],[Sales Profit]]/Zudio_sales_data[[#This Row],[Quantity]]</f>
        <v>957.6</v>
      </c>
    </row>
    <row r="3080" spans="1:31" x14ac:dyDescent="0.3">
      <c r="A3080" t="s">
        <v>26</v>
      </c>
      <c r="B3080" t="s">
        <v>157</v>
      </c>
      <c r="C3080" t="s">
        <v>28</v>
      </c>
      <c r="D3080" t="s">
        <v>66</v>
      </c>
      <c r="E3080">
        <v>99</v>
      </c>
      <c r="F3080">
        <v>420968</v>
      </c>
      <c r="G3080" t="s">
        <v>49</v>
      </c>
      <c r="H3080" s="1">
        <v>45247</v>
      </c>
      <c r="I3080">
        <v>1300</v>
      </c>
      <c r="J3080" t="s">
        <v>4907</v>
      </c>
      <c r="K3080" t="s">
        <v>550</v>
      </c>
      <c r="L3080">
        <v>10</v>
      </c>
      <c r="M3080">
        <v>9</v>
      </c>
      <c r="N3080">
        <v>20</v>
      </c>
      <c r="O3080" t="s">
        <v>33</v>
      </c>
      <c r="P3080" t="s">
        <v>34</v>
      </c>
      <c r="Q3080">
        <v>79859</v>
      </c>
      <c r="R3080" s="1">
        <v>45627</v>
      </c>
      <c r="S3080" t="s">
        <v>177</v>
      </c>
      <c r="T3080">
        <v>822877</v>
      </c>
      <c r="U3080" t="s">
        <v>4908</v>
      </c>
      <c r="V3080">
        <v>230</v>
      </c>
      <c r="W3080">
        <v>1940</v>
      </c>
      <c r="X3080">
        <v>4</v>
      </c>
      <c r="Y3080">
        <v>3104</v>
      </c>
      <c r="Z3080">
        <v>11</v>
      </c>
      <c r="AA3080">
        <f>Zudio_sales_data[[#This Row],[Price]]*Zudio_sales_data[[#This Row],[Quantity]]</f>
        <v>7760</v>
      </c>
      <c r="AB3080" s="1">
        <v>45629</v>
      </c>
      <c r="AC3080">
        <f>_xlfn.DAYS(Zudio_sales_data[[#This Row],[Last Date]],Zudio_sales_data[[#This Row],[Store Open Date]])</f>
        <v>382</v>
      </c>
      <c r="AD3080" t="str">
        <f>IF(Zudio_sales_data[[#This Row],[Order Date]]&lt;=Zudio_sales_data[[#This Row],[Store Open Date]],"wrong data","right data")</f>
        <v>right data</v>
      </c>
      <c r="AE3080">
        <f>Zudio_sales_data[[#This Row],[Sales Profit]]/Zudio_sales_data[[#This Row],[Quantity]]</f>
        <v>776</v>
      </c>
    </row>
    <row r="3081" spans="1:31" x14ac:dyDescent="0.3">
      <c r="A3081" t="s">
        <v>139</v>
      </c>
      <c r="B3081" t="s">
        <v>365</v>
      </c>
      <c r="C3081" t="s">
        <v>28</v>
      </c>
      <c r="D3081" t="s">
        <v>101</v>
      </c>
      <c r="E3081">
        <v>70</v>
      </c>
      <c r="F3081">
        <v>422964</v>
      </c>
      <c r="G3081" t="s">
        <v>49</v>
      </c>
      <c r="H3081" s="1">
        <v>45279</v>
      </c>
      <c r="I3081">
        <v>1300</v>
      </c>
      <c r="J3081" t="s">
        <v>4909</v>
      </c>
      <c r="K3081" t="s">
        <v>370</v>
      </c>
      <c r="L3081">
        <v>9</v>
      </c>
      <c r="M3081">
        <v>8</v>
      </c>
      <c r="N3081">
        <v>8</v>
      </c>
      <c r="O3081" t="s">
        <v>33</v>
      </c>
      <c r="P3081" t="s">
        <v>52</v>
      </c>
      <c r="Q3081">
        <v>10963</v>
      </c>
      <c r="R3081" s="1">
        <v>45590</v>
      </c>
      <c r="S3081" t="s">
        <v>115</v>
      </c>
      <c r="T3081">
        <v>251201</v>
      </c>
      <c r="U3081" t="s">
        <v>4910</v>
      </c>
      <c r="V3081">
        <v>421</v>
      </c>
      <c r="W3081">
        <v>633</v>
      </c>
      <c r="X3081">
        <v>3</v>
      </c>
      <c r="Y3081">
        <v>759.6</v>
      </c>
      <c r="Z3081">
        <v>11</v>
      </c>
      <c r="AA3081">
        <f>Zudio_sales_data[[#This Row],[Price]]*Zudio_sales_data[[#This Row],[Quantity]]</f>
        <v>1899</v>
      </c>
      <c r="AB3081" s="1">
        <v>45629</v>
      </c>
      <c r="AC3081">
        <f>_xlfn.DAYS(Zudio_sales_data[[#This Row],[Last Date]],Zudio_sales_data[[#This Row],[Store Open Date]])</f>
        <v>350</v>
      </c>
      <c r="AD3081" t="str">
        <f>IF(Zudio_sales_data[[#This Row],[Order Date]]&lt;=Zudio_sales_data[[#This Row],[Store Open Date]],"wrong data","right data")</f>
        <v>right data</v>
      </c>
      <c r="AE3081">
        <f>Zudio_sales_data[[#This Row],[Sales Profit]]/Zudio_sales_data[[#This Row],[Quantity]]</f>
        <v>253.20000000000002</v>
      </c>
    </row>
    <row r="3082" spans="1:31" x14ac:dyDescent="0.3">
      <c r="A3082" t="s">
        <v>45</v>
      </c>
      <c r="B3082" t="s">
        <v>208</v>
      </c>
      <c r="C3082" t="s">
        <v>47</v>
      </c>
      <c r="D3082" t="s">
        <v>77</v>
      </c>
      <c r="E3082">
        <v>90</v>
      </c>
      <c r="F3082">
        <v>412517</v>
      </c>
      <c r="G3082" t="s">
        <v>30</v>
      </c>
      <c r="H3082" s="1">
        <v>44845</v>
      </c>
      <c r="I3082">
        <v>1200</v>
      </c>
      <c r="J3082" t="s">
        <v>4911</v>
      </c>
      <c r="K3082" t="s">
        <v>119</v>
      </c>
      <c r="L3082">
        <v>11</v>
      </c>
      <c r="M3082">
        <v>8</v>
      </c>
      <c r="N3082">
        <v>14</v>
      </c>
      <c r="O3082" t="s">
        <v>69</v>
      </c>
      <c r="P3082" t="s">
        <v>62</v>
      </c>
      <c r="Q3082">
        <v>90145</v>
      </c>
      <c r="R3082" s="1">
        <v>45551</v>
      </c>
      <c r="S3082" t="s">
        <v>131</v>
      </c>
      <c r="T3082">
        <v>870181</v>
      </c>
      <c r="U3082" t="s">
        <v>4912</v>
      </c>
      <c r="V3082">
        <v>617</v>
      </c>
      <c r="W3082">
        <v>1838</v>
      </c>
      <c r="X3082">
        <v>5</v>
      </c>
      <c r="Y3082">
        <v>3676</v>
      </c>
      <c r="Z3082">
        <v>9</v>
      </c>
      <c r="AA3082">
        <f>Zudio_sales_data[[#This Row],[Price]]*Zudio_sales_data[[#This Row],[Quantity]]</f>
        <v>9190</v>
      </c>
      <c r="AB3082" s="1">
        <v>45629</v>
      </c>
      <c r="AC3082">
        <f>_xlfn.DAYS(Zudio_sales_data[[#This Row],[Last Date]],Zudio_sales_data[[#This Row],[Store Open Date]])</f>
        <v>784</v>
      </c>
      <c r="AD3082" t="str">
        <f>IF(Zudio_sales_data[[#This Row],[Order Date]]&lt;=Zudio_sales_data[[#This Row],[Store Open Date]],"wrong data","right data")</f>
        <v>right data</v>
      </c>
      <c r="AE3082">
        <f>Zudio_sales_data[[#This Row],[Sales Profit]]/Zudio_sales_data[[#This Row],[Quantity]]</f>
        <v>735.2</v>
      </c>
    </row>
    <row r="3083" spans="1:31" x14ac:dyDescent="0.3">
      <c r="A3083" t="s">
        <v>110</v>
      </c>
      <c r="B3083" t="s">
        <v>46</v>
      </c>
      <c r="C3083" t="s">
        <v>28</v>
      </c>
      <c r="D3083" t="s">
        <v>101</v>
      </c>
      <c r="E3083">
        <v>77</v>
      </c>
      <c r="F3083">
        <v>430732</v>
      </c>
      <c r="G3083" t="s">
        <v>30</v>
      </c>
      <c r="H3083" s="1">
        <v>44012</v>
      </c>
      <c r="I3083">
        <v>950</v>
      </c>
      <c r="J3083" t="s">
        <v>4913</v>
      </c>
      <c r="K3083" t="s">
        <v>185</v>
      </c>
      <c r="L3083">
        <v>9</v>
      </c>
      <c r="M3083">
        <v>8</v>
      </c>
      <c r="N3083">
        <v>14</v>
      </c>
      <c r="O3083" t="s">
        <v>69</v>
      </c>
      <c r="P3083" t="s">
        <v>34</v>
      </c>
      <c r="Q3083">
        <v>97697</v>
      </c>
      <c r="R3083" s="1">
        <v>45620</v>
      </c>
      <c r="S3083" t="s">
        <v>35</v>
      </c>
      <c r="T3083">
        <v>112732</v>
      </c>
      <c r="U3083" t="s">
        <v>4914</v>
      </c>
      <c r="V3083">
        <v>667</v>
      </c>
      <c r="W3083">
        <v>2009</v>
      </c>
      <c r="X3083">
        <v>5</v>
      </c>
      <c r="Y3083">
        <v>4018</v>
      </c>
      <c r="Z3083">
        <v>11</v>
      </c>
      <c r="AA3083">
        <f>Zudio_sales_data[[#This Row],[Price]]*Zudio_sales_data[[#This Row],[Quantity]]</f>
        <v>10045</v>
      </c>
      <c r="AB3083" s="1">
        <v>45629</v>
      </c>
      <c r="AC3083">
        <f>_xlfn.DAYS(Zudio_sales_data[[#This Row],[Last Date]],Zudio_sales_data[[#This Row],[Store Open Date]])</f>
        <v>1617</v>
      </c>
      <c r="AD3083" t="str">
        <f>IF(Zudio_sales_data[[#This Row],[Order Date]]&lt;=Zudio_sales_data[[#This Row],[Store Open Date]],"wrong data","right data")</f>
        <v>right data</v>
      </c>
      <c r="AE3083">
        <f>Zudio_sales_data[[#This Row],[Sales Profit]]/Zudio_sales_data[[#This Row],[Quantity]]</f>
        <v>803.6</v>
      </c>
    </row>
    <row r="3084" spans="1:31" x14ac:dyDescent="0.3">
      <c r="A3084" t="s">
        <v>37</v>
      </c>
      <c r="B3084" t="s">
        <v>317</v>
      </c>
      <c r="C3084" t="s">
        <v>28</v>
      </c>
      <c r="D3084" t="s">
        <v>87</v>
      </c>
      <c r="E3084">
        <v>60</v>
      </c>
      <c r="F3084">
        <v>411096</v>
      </c>
      <c r="G3084" t="s">
        <v>49</v>
      </c>
      <c r="H3084" s="1">
        <v>44782</v>
      </c>
      <c r="I3084">
        <v>1400</v>
      </c>
      <c r="J3084" t="s">
        <v>4915</v>
      </c>
      <c r="K3084" t="s">
        <v>265</v>
      </c>
      <c r="L3084">
        <v>10</v>
      </c>
      <c r="M3084">
        <v>7</v>
      </c>
      <c r="N3084">
        <v>16</v>
      </c>
      <c r="O3084" t="s">
        <v>33</v>
      </c>
      <c r="P3084" t="s">
        <v>52</v>
      </c>
      <c r="Q3084">
        <v>56719</v>
      </c>
      <c r="R3084" s="1">
        <v>45419</v>
      </c>
      <c r="S3084" t="s">
        <v>104</v>
      </c>
      <c r="T3084">
        <v>410305</v>
      </c>
      <c r="U3084" t="s">
        <v>4916</v>
      </c>
      <c r="V3084">
        <v>931</v>
      </c>
      <c r="W3084">
        <v>2583</v>
      </c>
      <c r="X3084">
        <v>6</v>
      </c>
      <c r="Y3084">
        <v>6199.2</v>
      </c>
      <c r="Z3084">
        <v>9</v>
      </c>
      <c r="AA3084">
        <f>Zudio_sales_data[[#This Row],[Price]]*Zudio_sales_data[[#This Row],[Quantity]]</f>
        <v>15498</v>
      </c>
      <c r="AB3084" s="1">
        <v>45629</v>
      </c>
      <c r="AC3084">
        <f>_xlfn.DAYS(Zudio_sales_data[[#This Row],[Last Date]],Zudio_sales_data[[#This Row],[Store Open Date]])</f>
        <v>847</v>
      </c>
      <c r="AD3084" t="str">
        <f>IF(Zudio_sales_data[[#This Row],[Order Date]]&lt;=Zudio_sales_data[[#This Row],[Store Open Date]],"wrong data","right data")</f>
        <v>right data</v>
      </c>
      <c r="AE3084">
        <f>Zudio_sales_data[[#This Row],[Sales Profit]]/Zudio_sales_data[[#This Row],[Quantity]]</f>
        <v>1033.2</v>
      </c>
    </row>
    <row r="3085" spans="1:31" x14ac:dyDescent="0.3">
      <c r="A3085" t="s">
        <v>71</v>
      </c>
      <c r="B3085" t="s">
        <v>187</v>
      </c>
      <c r="C3085" t="s">
        <v>47</v>
      </c>
      <c r="D3085" t="s">
        <v>101</v>
      </c>
      <c r="E3085">
        <v>67</v>
      </c>
      <c r="F3085">
        <v>426438</v>
      </c>
      <c r="G3085" t="s">
        <v>49</v>
      </c>
      <c r="H3085" s="1">
        <v>44095</v>
      </c>
      <c r="I3085">
        <v>1200</v>
      </c>
      <c r="J3085" t="s">
        <v>4917</v>
      </c>
      <c r="K3085" t="s">
        <v>233</v>
      </c>
      <c r="L3085">
        <v>10</v>
      </c>
      <c r="M3085">
        <v>9</v>
      </c>
      <c r="N3085">
        <v>9</v>
      </c>
      <c r="O3085" t="s">
        <v>69</v>
      </c>
      <c r="P3085" t="s">
        <v>34</v>
      </c>
      <c r="Q3085">
        <v>59161</v>
      </c>
      <c r="R3085" s="1">
        <v>45319</v>
      </c>
      <c r="S3085" t="s">
        <v>85</v>
      </c>
      <c r="T3085">
        <v>967541</v>
      </c>
      <c r="U3085" t="s">
        <v>3345</v>
      </c>
      <c r="V3085">
        <v>877</v>
      </c>
      <c r="W3085">
        <v>1518</v>
      </c>
      <c r="X3085">
        <v>2</v>
      </c>
      <c r="Y3085">
        <v>1214.4000000000001</v>
      </c>
      <c r="Z3085">
        <v>11</v>
      </c>
      <c r="AA3085">
        <f>Zudio_sales_data[[#This Row],[Price]]*Zudio_sales_data[[#This Row],[Quantity]]</f>
        <v>3036</v>
      </c>
      <c r="AB3085" s="1">
        <v>45629</v>
      </c>
      <c r="AC3085">
        <f>_xlfn.DAYS(Zudio_sales_data[[#This Row],[Last Date]],Zudio_sales_data[[#This Row],[Store Open Date]])</f>
        <v>1534</v>
      </c>
      <c r="AD3085" t="str">
        <f>IF(Zudio_sales_data[[#This Row],[Order Date]]&lt;=Zudio_sales_data[[#This Row],[Store Open Date]],"wrong data","right data")</f>
        <v>right data</v>
      </c>
      <c r="AE3085">
        <f>Zudio_sales_data[[#This Row],[Sales Profit]]/Zudio_sales_data[[#This Row],[Quantity]]</f>
        <v>607.20000000000005</v>
      </c>
    </row>
    <row r="3086" spans="1:31" x14ac:dyDescent="0.3">
      <c r="A3086" t="s">
        <v>110</v>
      </c>
      <c r="B3086" t="s">
        <v>310</v>
      </c>
      <c r="C3086" t="s">
        <v>28</v>
      </c>
      <c r="D3086" t="s">
        <v>40</v>
      </c>
      <c r="E3086">
        <v>89</v>
      </c>
      <c r="F3086">
        <v>417550</v>
      </c>
      <c r="G3086" t="s">
        <v>30</v>
      </c>
      <c r="H3086" s="1">
        <v>44542</v>
      </c>
      <c r="I3086">
        <v>1200</v>
      </c>
      <c r="J3086" t="s">
        <v>4918</v>
      </c>
      <c r="K3086" t="s">
        <v>236</v>
      </c>
      <c r="L3086">
        <v>10</v>
      </c>
      <c r="M3086">
        <v>9</v>
      </c>
      <c r="N3086">
        <v>11</v>
      </c>
      <c r="O3086" t="s">
        <v>33</v>
      </c>
      <c r="P3086" t="s">
        <v>62</v>
      </c>
      <c r="Q3086">
        <v>42498</v>
      </c>
      <c r="R3086" s="1">
        <v>45516</v>
      </c>
      <c r="S3086" t="s">
        <v>53</v>
      </c>
      <c r="T3086">
        <v>830514</v>
      </c>
      <c r="U3086" t="s">
        <v>4919</v>
      </c>
      <c r="V3086">
        <v>826</v>
      </c>
      <c r="W3086">
        <v>1183</v>
      </c>
      <c r="X3086">
        <v>4</v>
      </c>
      <c r="Y3086">
        <v>1892.8</v>
      </c>
      <c r="Z3086">
        <v>11</v>
      </c>
      <c r="AA3086">
        <f>Zudio_sales_data[[#This Row],[Price]]*Zudio_sales_data[[#This Row],[Quantity]]</f>
        <v>4732</v>
      </c>
      <c r="AB3086" s="1">
        <v>45629</v>
      </c>
      <c r="AC3086">
        <f>_xlfn.DAYS(Zudio_sales_data[[#This Row],[Last Date]],Zudio_sales_data[[#This Row],[Store Open Date]])</f>
        <v>1087</v>
      </c>
      <c r="AD3086" t="str">
        <f>IF(Zudio_sales_data[[#This Row],[Order Date]]&lt;=Zudio_sales_data[[#This Row],[Store Open Date]],"wrong data","right data")</f>
        <v>right data</v>
      </c>
      <c r="AE3086">
        <f>Zudio_sales_data[[#This Row],[Sales Profit]]/Zudio_sales_data[[#This Row],[Quantity]]</f>
        <v>473.2</v>
      </c>
    </row>
    <row r="3087" spans="1:31" x14ac:dyDescent="0.3">
      <c r="A3087" t="s">
        <v>110</v>
      </c>
      <c r="B3087" t="s">
        <v>59</v>
      </c>
      <c r="C3087" t="s">
        <v>28</v>
      </c>
      <c r="D3087" t="s">
        <v>29</v>
      </c>
      <c r="E3087">
        <v>51</v>
      </c>
      <c r="F3087">
        <v>402686</v>
      </c>
      <c r="G3087" t="s">
        <v>30</v>
      </c>
      <c r="H3087" s="1">
        <v>44648</v>
      </c>
      <c r="I3087">
        <v>1200</v>
      </c>
      <c r="J3087" t="s">
        <v>4920</v>
      </c>
      <c r="K3087" t="s">
        <v>217</v>
      </c>
      <c r="L3087">
        <v>10</v>
      </c>
      <c r="M3087">
        <v>9</v>
      </c>
      <c r="N3087">
        <v>7</v>
      </c>
      <c r="O3087" t="s">
        <v>33</v>
      </c>
      <c r="P3087" t="s">
        <v>90</v>
      </c>
      <c r="Q3087">
        <v>44112</v>
      </c>
      <c r="R3087" s="1">
        <v>45370</v>
      </c>
      <c r="S3087" t="s">
        <v>58</v>
      </c>
      <c r="T3087">
        <v>242131</v>
      </c>
      <c r="U3087" t="s">
        <v>4921</v>
      </c>
      <c r="V3087">
        <v>820</v>
      </c>
      <c r="W3087">
        <v>2317</v>
      </c>
      <c r="X3087">
        <v>1</v>
      </c>
      <c r="Y3087">
        <v>926.8</v>
      </c>
      <c r="Z3087">
        <v>11</v>
      </c>
      <c r="AA3087">
        <f>Zudio_sales_data[[#This Row],[Price]]*Zudio_sales_data[[#This Row],[Quantity]]</f>
        <v>2317</v>
      </c>
      <c r="AB3087" s="1">
        <v>45629</v>
      </c>
      <c r="AC3087">
        <f>_xlfn.DAYS(Zudio_sales_data[[#This Row],[Last Date]],Zudio_sales_data[[#This Row],[Store Open Date]])</f>
        <v>981</v>
      </c>
      <c r="AD3087" t="str">
        <f>IF(Zudio_sales_data[[#This Row],[Order Date]]&lt;=Zudio_sales_data[[#This Row],[Store Open Date]],"wrong data","right data")</f>
        <v>right data</v>
      </c>
      <c r="AE3087">
        <f>Zudio_sales_data[[#This Row],[Sales Profit]]/Zudio_sales_data[[#This Row],[Quantity]]</f>
        <v>926.8</v>
      </c>
    </row>
    <row r="3088" spans="1:31" x14ac:dyDescent="0.3">
      <c r="A3088" t="s">
        <v>139</v>
      </c>
      <c r="B3088" t="s">
        <v>183</v>
      </c>
      <c r="C3088" t="s">
        <v>28</v>
      </c>
      <c r="D3088" t="s">
        <v>101</v>
      </c>
      <c r="E3088">
        <v>38</v>
      </c>
      <c r="F3088">
        <v>410920</v>
      </c>
      <c r="G3088" t="s">
        <v>30</v>
      </c>
      <c r="H3088" s="1">
        <v>43950</v>
      </c>
      <c r="I3088">
        <v>1400</v>
      </c>
      <c r="J3088" t="s">
        <v>4922</v>
      </c>
      <c r="K3088" t="s">
        <v>594</v>
      </c>
      <c r="L3088">
        <v>11</v>
      </c>
      <c r="M3088">
        <v>8</v>
      </c>
      <c r="N3088">
        <v>5</v>
      </c>
      <c r="O3088" t="s">
        <v>69</v>
      </c>
      <c r="P3088" t="s">
        <v>34</v>
      </c>
      <c r="Q3088">
        <v>50644</v>
      </c>
      <c r="R3088" s="1">
        <v>45601</v>
      </c>
      <c r="S3088" t="s">
        <v>35</v>
      </c>
      <c r="T3088">
        <v>249518</v>
      </c>
      <c r="U3088" t="s">
        <v>4923</v>
      </c>
      <c r="V3088">
        <v>985</v>
      </c>
      <c r="W3088">
        <v>601</v>
      </c>
      <c r="X3088">
        <v>4</v>
      </c>
      <c r="Y3088">
        <v>961.6</v>
      </c>
      <c r="Z3088">
        <v>9</v>
      </c>
      <c r="AA3088">
        <f>Zudio_sales_data[[#This Row],[Price]]*Zudio_sales_data[[#This Row],[Quantity]]</f>
        <v>2404</v>
      </c>
      <c r="AB3088" s="1">
        <v>45629</v>
      </c>
      <c r="AC3088">
        <f>_xlfn.DAYS(Zudio_sales_data[[#This Row],[Last Date]],Zudio_sales_data[[#This Row],[Store Open Date]])</f>
        <v>1679</v>
      </c>
      <c r="AD3088" t="str">
        <f>IF(Zudio_sales_data[[#This Row],[Order Date]]&lt;=Zudio_sales_data[[#This Row],[Store Open Date]],"wrong data","right data")</f>
        <v>right data</v>
      </c>
      <c r="AE3088">
        <f>Zudio_sales_data[[#This Row],[Sales Profit]]/Zudio_sales_data[[#This Row],[Quantity]]</f>
        <v>240.4</v>
      </c>
    </row>
    <row r="3089" spans="1:31" x14ac:dyDescent="0.3">
      <c r="A3089" t="s">
        <v>26</v>
      </c>
      <c r="B3089" t="s">
        <v>163</v>
      </c>
      <c r="C3089" t="s">
        <v>47</v>
      </c>
      <c r="D3089" t="s">
        <v>129</v>
      </c>
      <c r="E3089">
        <v>3</v>
      </c>
      <c r="F3089">
        <v>408731</v>
      </c>
      <c r="G3089" t="s">
        <v>49</v>
      </c>
      <c r="H3089" s="1">
        <v>44573</v>
      </c>
      <c r="I3089">
        <v>1400</v>
      </c>
      <c r="J3089" t="s">
        <v>4924</v>
      </c>
      <c r="K3089" t="s">
        <v>199</v>
      </c>
      <c r="L3089">
        <v>10</v>
      </c>
      <c r="M3089">
        <v>7</v>
      </c>
      <c r="N3089">
        <v>17</v>
      </c>
      <c r="O3089" t="s">
        <v>69</v>
      </c>
      <c r="P3089" t="s">
        <v>52</v>
      </c>
      <c r="Q3089">
        <v>95142</v>
      </c>
      <c r="R3089" s="1">
        <v>45356</v>
      </c>
      <c r="S3089" t="s">
        <v>58</v>
      </c>
      <c r="T3089">
        <v>418439</v>
      </c>
      <c r="U3089" t="s">
        <v>4925</v>
      </c>
      <c r="V3089">
        <v>693</v>
      </c>
      <c r="W3089">
        <v>1031</v>
      </c>
      <c r="X3089">
        <v>7</v>
      </c>
      <c r="Y3089">
        <v>2886.8</v>
      </c>
      <c r="Z3089">
        <v>9</v>
      </c>
      <c r="AA3089">
        <f>Zudio_sales_data[[#This Row],[Price]]*Zudio_sales_data[[#This Row],[Quantity]]</f>
        <v>7217</v>
      </c>
      <c r="AB3089" s="1">
        <v>45629</v>
      </c>
      <c r="AC3089">
        <f>_xlfn.DAYS(Zudio_sales_data[[#This Row],[Last Date]],Zudio_sales_data[[#This Row],[Store Open Date]])</f>
        <v>1056</v>
      </c>
      <c r="AD3089" t="str">
        <f>IF(Zudio_sales_data[[#This Row],[Order Date]]&lt;=Zudio_sales_data[[#This Row],[Store Open Date]],"wrong data","right data")</f>
        <v>right data</v>
      </c>
      <c r="AE3089">
        <f>Zudio_sales_data[[#This Row],[Sales Profit]]/Zudio_sales_data[[#This Row],[Quantity]]</f>
        <v>412.40000000000003</v>
      </c>
    </row>
    <row r="3090" spans="1:31" x14ac:dyDescent="0.3">
      <c r="A3090" t="s">
        <v>37</v>
      </c>
      <c r="B3090" t="s">
        <v>106</v>
      </c>
      <c r="C3090" t="s">
        <v>39</v>
      </c>
      <c r="D3090" t="s">
        <v>29</v>
      </c>
      <c r="E3090">
        <v>91</v>
      </c>
      <c r="F3090">
        <v>416898</v>
      </c>
      <c r="G3090" t="s">
        <v>30</v>
      </c>
      <c r="H3090" s="1">
        <v>44149</v>
      </c>
      <c r="I3090">
        <v>1400</v>
      </c>
      <c r="J3090" t="s">
        <v>4926</v>
      </c>
      <c r="K3090" t="s">
        <v>710</v>
      </c>
      <c r="L3090">
        <v>11</v>
      </c>
      <c r="M3090">
        <v>8</v>
      </c>
      <c r="N3090">
        <v>12</v>
      </c>
      <c r="O3090" t="s">
        <v>33</v>
      </c>
      <c r="P3090" t="s">
        <v>34</v>
      </c>
      <c r="Q3090">
        <v>29550</v>
      </c>
      <c r="R3090" s="1">
        <v>45609</v>
      </c>
      <c r="S3090" t="s">
        <v>35</v>
      </c>
      <c r="T3090">
        <v>927590</v>
      </c>
      <c r="U3090" t="s">
        <v>4927</v>
      </c>
      <c r="V3090">
        <v>872</v>
      </c>
      <c r="W3090">
        <v>1930</v>
      </c>
      <c r="X3090">
        <v>2</v>
      </c>
      <c r="Y3090">
        <v>1544</v>
      </c>
      <c r="Z3090">
        <v>9</v>
      </c>
      <c r="AA3090">
        <f>Zudio_sales_data[[#This Row],[Price]]*Zudio_sales_data[[#This Row],[Quantity]]</f>
        <v>3860</v>
      </c>
      <c r="AB3090" s="1">
        <v>45629</v>
      </c>
      <c r="AC3090">
        <f>_xlfn.DAYS(Zudio_sales_data[[#This Row],[Last Date]],Zudio_sales_data[[#This Row],[Store Open Date]])</f>
        <v>1480</v>
      </c>
      <c r="AD3090" t="str">
        <f>IF(Zudio_sales_data[[#This Row],[Order Date]]&lt;=Zudio_sales_data[[#This Row],[Store Open Date]],"wrong data","right data")</f>
        <v>right data</v>
      </c>
      <c r="AE3090">
        <f>Zudio_sales_data[[#This Row],[Sales Profit]]/Zudio_sales_data[[#This Row],[Quantity]]</f>
        <v>772</v>
      </c>
    </row>
    <row r="3091" spans="1:31" x14ac:dyDescent="0.3">
      <c r="A3091" t="s">
        <v>26</v>
      </c>
      <c r="B3091" t="s">
        <v>257</v>
      </c>
      <c r="C3091" t="s">
        <v>39</v>
      </c>
      <c r="D3091" t="s">
        <v>112</v>
      </c>
      <c r="E3091">
        <v>90</v>
      </c>
      <c r="F3091">
        <v>416928</v>
      </c>
      <c r="G3091" t="s">
        <v>49</v>
      </c>
      <c r="H3091" s="1">
        <v>44095</v>
      </c>
      <c r="I3091">
        <v>950</v>
      </c>
      <c r="J3091" t="s">
        <v>4928</v>
      </c>
      <c r="K3091" t="s">
        <v>98</v>
      </c>
      <c r="L3091">
        <v>11</v>
      </c>
      <c r="M3091">
        <v>8</v>
      </c>
      <c r="N3091">
        <v>14</v>
      </c>
      <c r="O3091" t="s">
        <v>69</v>
      </c>
      <c r="P3091" t="s">
        <v>34</v>
      </c>
      <c r="Q3091">
        <v>81236</v>
      </c>
      <c r="R3091" s="1">
        <v>45474</v>
      </c>
      <c r="S3091" t="s">
        <v>95</v>
      </c>
      <c r="T3091">
        <v>365671</v>
      </c>
      <c r="U3091" t="s">
        <v>4929</v>
      </c>
      <c r="V3091">
        <v>601</v>
      </c>
      <c r="W3091">
        <v>1621</v>
      </c>
      <c r="X3091">
        <v>8</v>
      </c>
      <c r="Y3091">
        <v>5187.2</v>
      </c>
      <c r="Z3091">
        <v>9</v>
      </c>
      <c r="AA3091">
        <f>Zudio_sales_data[[#This Row],[Price]]*Zudio_sales_data[[#This Row],[Quantity]]</f>
        <v>12968</v>
      </c>
      <c r="AB3091" s="1">
        <v>45629</v>
      </c>
      <c r="AC3091">
        <f>_xlfn.DAYS(Zudio_sales_data[[#This Row],[Last Date]],Zudio_sales_data[[#This Row],[Store Open Date]])</f>
        <v>1534</v>
      </c>
      <c r="AD3091" t="str">
        <f>IF(Zudio_sales_data[[#This Row],[Order Date]]&lt;=Zudio_sales_data[[#This Row],[Store Open Date]],"wrong data","right data")</f>
        <v>right data</v>
      </c>
      <c r="AE3091">
        <f>Zudio_sales_data[[#This Row],[Sales Profit]]/Zudio_sales_data[[#This Row],[Quantity]]</f>
        <v>648.4</v>
      </c>
    </row>
    <row r="3092" spans="1:31" x14ac:dyDescent="0.3">
      <c r="A3092" t="s">
        <v>117</v>
      </c>
      <c r="B3092" t="s">
        <v>46</v>
      </c>
      <c r="C3092" t="s">
        <v>39</v>
      </c>
      <c r="D3092" t="s">
        <v>101</v>
      </c>
      <c r="E3092">
        <v>47</v>
      </c>
      <c r="F3092">
        <v>408415</v>
      </c>
      <c r="G3092" t="s">
        <v>30</v>
      </c>
      <c r="H3092" s="1">
        <v>45097</v>
      </c>
      <c r="I3092">
        <v>1200</v>
      </c>
      <c r="J3092" t="s">
        <v>4930</v>
      </c>
      <c r="K3092" t="s">
        <v>303</v>
      </c>
      <c r="L3092">
        <v>9</v>
      </c>
      <c r="M3092">
        <v>8</v>
      </c>
      <c r="N3092">
        <v>18</v>
      </c>
      <c r="O3092" t="s">
        <v>69</v>
      </c>
      <c r="P3092" t="s">
        <v>62</v>
      </c>
      <c r="Q3092">
        <v>24221</v>
      </c>
      <c r="R3092" s="1">
        <v>45369</v>
      </c>
      <c r="S3092" t="s">
        <v>58</v>
      </c>
      <c r="T3092">
        <v>471359</v>
      </c>
      <c r="U3092" t="s">
        <v>4931</v>
      </c>
      <c r="V3092">
        <v>336</v>
      </c>
      <c r="W3092">
        <v>1425</v>
      </c>
      <c r="X3092">
        <v>5</v>
      </c>
      <c r="Y3092">
        <v>2850</v>
      </c>
      <c r="Z3092">
        <v>11</v>
      </c>
      <c r="AA3092">
        <f>Zudio_sales_data[[#This Row],[Price]]*Zudio_sales_data[[#This Row],[Quantity]]</f>
        <v>7125</v>
      </c>
      <c r="AB3092" s="1">
        <v>45629</v>
      </c>
      <c r="AC3092">
        <f>_xlfn.DAYS(Zudio_sales_data[[#This Row],[Last Date]],Zudio_sales_data[[#This Row],[Store Open Date]])</f>
        <v>532</v>
      </c>
      <c r="AD3092" t="str">
        <f>IF(Zudio_sales_data[[#This Row],[Order Date]]&lt;=Zudio_sales_data[[#This Row],[Store Open Date]],"wrong data","right data")</f>
        <v>right data</v>
      </c>
      <c r="AE3092">
        <f>Zudio_sales_data[[#This Row],[Sales Profit]]/Zudio_sales_data[[#This Row],[Quantity]]</f>
        <v>570</v>
      </c>
    </row>
    <row r="3093" spans="1:31" x14ac:dyDescent="0.3">
      <c r="A3093" t="s">
        <v>139</v>
      </c>
      <c r="B3093" t="s">
        <v>334</v>
      </c>
      <c r="C3093" t="s">
        <v>47</v>
      </c>
      <c r="D3093" t="s">
        <v>66</v>
      </c>
      <c r="E3093">
        <v>45</v>
      </c>
      <c r="F3093">
        <v>418526</v>
      </c>
      <c r="G3093" t="s">
        <v>30</v>
      </c>
      <c r="H3093" s="1">
        <v>44959</v>
      </c>
      <c r="I3093">
        <v>1000</v>
      </c>
      <c r="J3093" t="s">
        <v>4932</v>
      </c>
      <c r="K3093" t="s">
        <v>564</v>
      </c>
      <c r="L3093">
        <v>11</v>
      </c>
      <c r="M3093">
        <v>8</v>
      </c>
      <c r="N3093">
        <v>3</v>
      </c>
      <c r="O3093" t="s">
        <v>69</v>
      </c>
      <c r="P3093" t="s">
        <v>52</v>
      </c>
      <c r="Q3093">
        <v>79090</v>
      </c>
      <c r="R3093" s="1">
        <v>45382</v>
      </c>
      <c r="S3093" t="s">
        <v>58</v>
      </c>
      <c r="T3093">
        <v>288735</v>
      </c>
      <c r="U3093" t="s">
        <v>4933</v>
      </c>
      <c r="V3093">
        <v>278</v>
      </c>
      <c r="W3093">
        <v>1118</v>
      </c>
      <c r="X3093">
        <v>2</v>
      </c>
      <c r="Y3093">
        <v>894.4</v>
      </c>
      <c r="Z3093">
        <v>9</v>
      </c>
      <c r="AA3093">
        <f>Zudio_sales_data[[#This Row],[Price]]*Zudio_sales_data[[#This Row],[Quantity]]</f>
        <v>2236</v>
      </c>
      <c r="AB3093" s="1">
        <v>45629</v>
      </c>
      <c r="AC3093">
        <f>_xlfn.DAYS(Zudio_sales_data[[#This Row],[Last Date]],Zudio_sales_data[[#This Row],[Store Open Date]])</f>
        <v>670</v>
      </c>
      <c r="AD3093" t="str">
        <f>IF(Zudio_sales_data[[#This Row],[Order Date]]&lt;=Zudio_sales_data[[#This Row],[Store Open Date]],"wrong data","right data")</f>
        <v>right data</v>
      </c>
      <c r="AE3093">
        <f>Zudio_sales_data[[#This Row],[Sales Profit]]/Zudio_sales_data[[#This Row],[Quantity]]</f>
        <v>447.2</v>
      </c>
    </row>
    <row r="3094" spans="1:31" x14ac:dyDescent="0.3">
      <c r="A3094" t="s">
        <v>139</v>
      </c>
      <c r="B3094" t="s">
        <v>59</v>
      </c>
      <c r="C3094" t="s">
        <v>39</v>
      </c>
      <c r="D3094" t="s">
        <v>66</v>
      </c>
      <c r="E3094">
        <v>2</v>
      </c>
      <c r="F3094">
        <v>410896</v>
      </c>
      <c r="G3094" t="s">
        <v>49</v>
      </c>
      <c r="H3094" s="1">
        <v>44555</v>
      </c>
      <c r="I3094">
        <v>1100</v>
      </c>
      <c r="J3094" t="s">
        <v>4934</v>
      </c>
      <c r="K3094" t="s">
        <v>165</v>
      </c>
      <c r="L3094">
        <v>9</v>
      </c>
      <c r="M3094">
        <v>8</v>
      </c>
      <c r="N3094">
        <v>9</v>
      </c>
      <c r="O3094" t="s">
        <v>33</v>
      </c>
      <c r="P3094" t="s">
        <v>34</v>
      </c>
      <c r="Q3094">
        <v>91197</v>
      </c>
      <c r="R3094" s="1">
        <v>45434</v>
      </c>
      <c r="S3094" t="s">
        <v>104</v>
      </c>
      <c r="T3094">
        <v>816772</v>
      </c>
      <c r="U3094" t="s">
        <v>4935</v>
      </c>
      <c r="V3094">
        <v>678</v>
      </c>
      <c r="W3094">
        <v>2891</v>
      </c>
      <c r="X3094">
        <v>3</v>
      </c>
      <c r="Y3094">
        <v>3469.2</v>
      </c>
      <c r="Z3094">
        <v>11</v>
      </c>
      <c r="AA3094">
        <f>Zudio_sales_data[[#This Row],[Price]]*Zudio_sales_data[[#This Row],[Quantity]]</f>
        <v>8673</v>
      </c>
      <c r="AB3094" s="1">
        <v>45629</v>
      </c>
      <c r="AC3094">
        <f>_xlfn.DAYS(Zudio_sales_data[[#This Row],[Last Date]],Zudio_sales_data[[#This Row],[Store Open Date]])</f>
        <v>1074</v>
      </c>
      <c r="AD3094" t="str">
        <f>IF(Zudio_sales_data[[#This Row],[Order Date]]&lt;=Zudio_sales_data[[#This Row],[Store Open Date]],"wrong data","right data")</f>
        <v>right data</v>
      </c>
      <c r="AE3094">
        <f>Zudio_sales_data[[#This Row],[Sales Profit]]/Zudio_sales_data[[#This Row],[Quantity]]</f>
        <v>1156.3999999999999</v>
      </c>
    </row>
    <row r="3095" spans="1:31" x14ac:dyDescent="0.3">
      <c r="A3095" t="s">
        <v>37</v>
      </c>
      <c r="B3095" t="s">
        <v>100</v>
      </c>
      <c r="C3095" t="s">
        <v>28</v>
      </c>
      <c r="D3095" t="s">
        <v>77</v>
      </c>
      <c r="E3095">
        <v>1</v>
      </c>
      <c r="F3095">
        <v>438204</v>
      </c>
      <c r="G3095" t="s">
        <v>49</v>
      </c>
      <c r="H3095" s="1">
        <v>44396</v>
      </c>
      <c r="I3095">
        <v>1200</v>
      </c>
      <c r="J3095" t="s">
        <v>4936</v>
      </c>
      <c r="K3095" t="s">
        <v>715</v>
      </c>
      <c r="L3095">
        <v>11</v>
      </c>
      <c r="M3095">
        <v>8</v>
      </c>
      <c r="N3095">
        <v>8</v>
      </c>
      <c r="O3095" t="s">
        <v>33</v>
      </c>
      <c r="P3095" t="s">
        <v>90</v>
      </c>
      <c r="Q3095">
        <v>64311</v>
      </c>
      <c r="R3095" s="1">
        <v>45395</v>
      </c>
      <c r="S3095" t="s">
        <v>63</v>
      </c>
      <c r="T3095">
        <v>838811</v>
      </c>
      <c r="U3095" t="s">
        <v>4937</v>
      </c>
      <c r="V3095">
        <v>915</v>
      </c>
      <c r="W3095">
        <v>1612</v>
      </c>
      <c r="X3095">
        <v>3</v>
      </c>
      <c r="Y3095">
        <v>1934.4</v>
      </c>
      <c r="Z3095">
        <v>9</v>
      </c>
      <c r="AA3095">
        <f>Zudio_sales_data[[#This Row],[Price]]*Zudio_sales_data[[#This Row],[Quantity]]</f>
        <v>4836</v>
      </c>
      <c r="AB3095" s="1">
        <v>45629</v>
      </c>
      <c r="AC3095">
        <f>_xlfn.DAYS(Zudio_sales_data[[#This Row],[Last Date]],Zudio_sales_data[[#This Row],[Store Open Date]])</f>
        <v>1233</v>
      </c>
      <c r="AD3095" t="str">
        <f>IF(Zudio_sales_data[[#This Row],[Order Date]]&lt;=Zudio_sales_data[[#This Row],[Store Open Date]],"wrong data","right data")</f>
        <v>right data</v>
      </c>
      <c r="AE3095">
        <f>Zudio_sales_data[[#This Row],[Sales Profit]]/Zudio_sales_data[[#This Row],[Quantity]]</f>
        <v>644.80000000000007</v>
      </c>
    </row>
    <row r="3096" spans="1:31" x14ac:dyDescent="0.3">
      <c r="A3096" t="s">
        <v>37</v>
      </c>
      <c r="B3096" t="s">
        <v>225</v>
      </c>
      <c r="C3096" t="s">
        <v>28</v>
      </c>
      <c r="D3096" t="s">
        <v>48</v>
      </c>
      <c r="E3096">
        <v>100</v>
      </c>
      <c r="F3096">
        <v>420311</v>
      </c>
      <c r="G3096" t="s">
        <v>30</v>
      </c>
      <c r="H3096" s="1">
        <v>45214</v>
      </c>
      <c r="I3096">
        <v>800</v>
      </c>
      <c r="J3096" t="s">
        <v>4938</v>
      </c>
      <c r="K3096" t="s">
        <v>61</v>
      </c>
      <c r="L3096">
        <v>10</v>
      </c>
      <c r="M3096">
        <v>7</v>
      </c>
      <c r="N3096">
        <v>7</v>
      </c>
      <c r="O3096" t="s">
        <v>33</v>
      </c>
      <c r="P3096" t="s">
        <v>34</v>
      </c>
      <c r="Q3096">
        <v>16632</v>
      </c>
      <c r="R3096" s="1">
        <v>45522</v>
      </c>
      <c r="S3096" t="s">
        <v>53</v>
      </c>
      <c r="T3096">
        <v>902769</v>
      </c>
      <c r="U3096" t="s">
        <v>4581</v>
      </c>
      <c r="V3096">
        <v>301</v>
      </c>
      <c r="W3096">
        <v>1338</v>
      </c>
      <c r="X3096">
        <v>5</v>
      </c>
      <c r="Y3096">
        <v>2676</v>
      </c>
      <c r="Z3096">
        <v>9</v>
      </c>
      <c r="AA3096">
        <f>Zudio_sales_data[[#This Row],[Price]]*Zudio_sales_data[[#This Row],[Quantity]]</f>
        <v>6690</v>
      </c>
      <c r="AB3096" s="1">
        <v>45629</v>
      </c>
      <c r="AC3096">
        <f>_xlfn.DAYS(Zudio_sales_data[[#This Row],[Last Date]],Zudio_sales_data[[#This Row],[Store Open Date]])</f>
        <v>415</v>
      </c>
      <c r="AD3096" t="str">
        <f>IF(Zudio_sales_data[[#This Row],[Order Date]]&lt;=Zudio_sales_data[[#This Row],[Store Open Date]],"wrong data","right data")</f>
        <v>right data</v>
      </c>
      <c r="AE3096">
        <f>Zudio_sales_data[[#This Row],[Sales Profit]]/Zudio_sales_data[[#This Row],[Quantity]]</f>
        <v>535.20000000000005</v>
      </c>
    </row>
    <row r="3097" spans="1:31" x14ac:dyDescent="0.3">
      <c r="A3097" t="s">
        <v>55</v>
      </c>
      <c r="B3097" t="s">
        <v>27</v>
      </c>
      <c r="C3097" t="s">
        <v>28</v>
      </c>
      <c r="D3097" t="s">
        <v>29</v>
      </c>
      <c r="E3097">
        <v>44</v>
      </c>
      <c r="F3097">
        <v>402732</v>
      </c>
      <c r="G3097" t="s">
        <v>30</v>
      </c>
      <c r="H3097" s="1">
        <v>43842</v>
      </c>
      <c r="I3097">
        <v>1000</v>
      </c>
      <c r="J3097" t="s">
        <v>4939</v>
      </c>
      <c r="K3097" t="s">
        <v>98</v>
      </c>
      <c r="L3097">
        <v>9</v>
      </c>
      <c r="M3097">
        <v>8</v>
      </c>
      <c r="N3097">
        <v>8</v>
      </c>
      <c r="O3097" t="s">
        <v>69</v>
      </c>
      <c r="P3097" t="s">
        <v>52</v>
      </c>
      <c r="Q3097">
        <v>53016</v>
      </c>
      <c r="R3097" s="1">
        <v>45397</v>
      </c>
      <c r="S3097" t="s">
        <v>63</v>
      </c>
      <c r="T3097">
        <v>164055</v>
      </c>
      <c r="U3097" t="s">
        <v>4940</v>
      </c>
      <c r="V3097">
        <v>578</v>
      </c>
      <c r="W3097">
        <v>2543</v>
      </c>
      <c r="X3097">
        <v>5</v>
      </c>
      <c r="Y3097">
        <v>5086</v>
      </c>
      <c r="Z3097">
        <v>11</v>
      </c>
      <c r="AA3097">
        <f>Zudio_sales_data[[#This Row],[Price]]*Zudio_sales_data[[#This Row],[Quantity]]</f>
        <v>12715</v>
      </c>
      <c r="AB3097" s="1">
        <v>45629</v>
      </c>
      <c r="AC3097">
        <f>_xlfn.DAYS(Zudio_sales_data[[#This Row],[Last Date]],Zudio_sales_data[[#This Row],[Store Open Date]])</f>
        <v>1787</v>
      </c>
      <c r="AD3097" t="str">
        <f>IF(Zudio_sales_data[[#This Row],[Order Date]]&lt;=Zudio_sales_data[[#This Row],[Store Open Date]],"wrong data","right data")</f>
        <v>right data</v>
      </c>
      <c r="AE3097">
        <f>Zudio_sales_data[[#This Row],[Sales Profit]]/Zudio_sales_data[[#This Row],[Quantity]]</f>
        <v>1017.2</v>
      </c>
    </row>
    <row r="3098" spans="1:31" x14ac:dyDescent="0.3">
      <c r="A3098" t="s">
        <v>110</v>
      </c>
      <c r="B3098" t="s">
        <v>241</v>
      </c>
      <c r="C3098" t="s">
        <v>47</v>
      </c>
      <c r="D3098" t="s">
        <v>87</v>
      </c>
      <c r="E3098">
        <v>99</v>
      </c>
      <c r="F3098">
        <v>400801</v>
      </c>
      <c r="G3098" t="s">
        <v>49</v>
      </c>
      <c r="H3098" s="1">
        <v>44874</v>
      </c>
      <c r="I3098">
        <v>1200</v>
      </c>
      <c r="J3098" t="s">
        <v>4941</v>
      </c>
      <c r="K3098" t="s">
        <v>68</v>
      </c>
      <c r="L3098">
        <v>9</v>
      </c>
      <c r="M3098">
        <v>8</v>
      </c>
      <c r="N3098">
        <v>10</v>
      </c>
      <c r="O3098" t="s">
        <v>69</v>
      </c>
      <c r="P3098" t="s">
        <v>90</v>
      </c>
      <c r="Q3098">
        <v>85723</v>
      </c>
      <c r="R3098" s="1">
        <v>45533</v>
      </c>
      <c r="S3098" t="s">
        <v>53</v>
      </c>
      <c r="T3098">
        <v>195292</v>
      </c>
      <c r="U3098" t="s">
        <v>4942</v>
      </c>
      <c r="V3098">
        <v>762</v>
      </c>
      <c r="W3098">
        <v>2390</v>
      </c>
      <c r="X3098">
        <v>5</v>
      </c>
      <c r="Y3098">
        <v>4780</v>
      </c>
      <c r="Z3098">
        <v>11</v>
      </c>
      <c r="AA3098">
        <f>Zudio_sales_data[[#This Row],[Price]]*Zudio_sales_data[[#This Row],[Quantity]]</f>
        <v>11950</v>
      </c>
      <c r="AB3098" s="1">
        <v>45629</v>
      </c>
      <c r="AC3098">
        <f>_xlfn.DAYS(Zudio_sales_data[[#This Row],[Last Date]],Zudio_sales_data[[#This Row],[Store Open Date]])</f>
        <v>755</v>
      </c>
      <c r="AD3098" t="str">
        <f>IF(Zudio_sales_data[[#This Row],[Order Date]]&lt;=Zudio_sales_data[[#This Row],[Store Open Date]],"wrong data","right data")</f>
        <v>right data</v>
      </c>
      <c r="AE3098">
        <f>Zudio_sales_data[[#This Row],[Sales Profit]]/Zudio_sales_data[[#This Row],[Quantity]]</f>
        <v>956</v>
      </c>
    </row>
    <row r="3099" spans="1:31" x14ac:dyDescent="0.3">
      <c r="A3099" t="s">
        <v>110</v>
      </c>
      <c r="B3099" t="s">
        <v>263</v>
      </c>
      <c r="C3099" t="s">
        <v>39</v>
      </c>
      <c r="D3099" t="s">
        <v>229</v>
      </c>
      <c r="E3099">
        <v>33</v>
      </c>
      <c r="F3099">
        <v>438528</v>
      </c>
      <c r="G3099" t="s">
        <v>49</v>
      </c>
      <c r="H3099" s="1">
        <v>43833</v>
      </c>
      <c r="I3099">
        <v>1200</v>
      </c>
      <c r="J3099" t="s">
        <v>4943</v>
      </c>
      <c r="K3099" t="s">
        <v>423</v>
      </c>
      <c r="L3099">
        <v>10</v>
      </c>
      <c r="M3099">
        <v>9</v>
      </c>
      <c r="N3099">
        <v>9</v>
      </c>
      <c r="O3099" t="s">
        <v>69</v>
      </c>
      <c r="P3099" t="s">
        <v>52</v>
      </c>
      <c r="Q3099">
        <v>36547</v>
      </c>
      <c r="R3099" s="1">
        <v>45396</v>
      </c>
      <c r="S3099" t="s">
        <v>63</v>
      </c>
      <c r="T3099">
        <v>415475</v>
      </c>
      <c r="U3099" t="s">
        <v>2400</v>
      </c>
      <c r="V3099">
        <v>623</v>
      </c>
      <c r="W3099">
        <v>552</v>
      </c>
      <c r="X3099">
        <v>1</v>
      </c>
      <c r="Y3099">
        <v>220.8</v>
      </c>
      <c r="Z3099">
        <v>11</v>
      </c>
      <c r="AA3099">
        <f>Zudio_sales_data[[#This Row],[Price]]*Zudio_sales_data[[#This Row],[Quantity]]</f>
        <v>552</v>
      </c>
      <c r="AB3099" s="1">
        <v>45629</v>
      </c>
      <c r="AC3099">
        <f>_xlfn.DAYS(Zudio_sales_data[[#This Row],[Last Date]],Zudio_sales_data[[#This Row],[Store Open Date]])</f>
        <v>1796</v>
      </c>
      <c r="AD3099" t="str">
        <f>IF(Zudio_sales_data[[#This Row],[Order Date]]&lt;=Zudio_sales_data[[#This Row],[Store Open Date]],"wrong data","right data")</f>
        <v>right data</v>
      </c>
      <c r="AE3099">
        <f>Zudio_sales_data[[#This Row],[Sales Profit]]/Zudio_sales_data[[#This Row],[Quantity]]</f>
        <v>220.8</v>
      </c>
    </row>
    <row r="3100" spans="1:31" x14ac:dyDescent="0.3">
      <c r="A3100" t="s">
        <v>55</v>
      </c>
      <c r="B3100" t="s">
        <v>225</v>
      </c>
      <c r="C3100" t="s">
        <v>39</v>
      </c>
      <c r="D3100" t="s">
        <v>229</v>
      </c>
      <c r="E3100">
        <v>54</v>
      </c>
      <c r="F3100">
        <v>404072</v>
      </c>
      <c r="G3100" t="s">
        <v>49</v>
      </c>
      <c r="H3100" s="1">
        <v>44342</v>
      </c>
      <c r="I3100">
        <v>1400</v>
      </c>
      <c r="J3100" t="s">
        <v>1846</v>
      </c>
      <c r="K3100" t="s">
        <v>130</v>
      </c>
      <c r="L3100">
        <v>11</v>
      </c>
      <c r="M3100">
        <v>8</v>
      </c>
      <c r="N3100">
        <v>18</v>
      </c>
      <c r="O3100" t="s">
        <v>33</v>
      </c>
      <c r="P3100" t="s">
        <v>62</v>
      </c>
      <c r="Q3100">
        <v>64526</v>
      </c>
      <c r="R3100" s="1">
        <v>45446</v>
      </c>
      <c r="S3100" t="s">
        <v>43</v>
      </c>
      <c r="T3100">
        <v>813306</v>
      </c>
      <c r="U3100" t="s">
        <v>4944</v>
      </c>
      <c r="V3100">
        <v>620</v>
      </c>
      <c r="W3100">
        <v>2098</v>
      </c>
      <c r="X3100">
        <v>2</v>
      </c>
      <c r="Y3100">
        <v>1678.4</v>
      </c>
      <c r="Z3100">
        <v>9</v>
      </c>
      <c r="AA3100">
        <f>Zudio_sales_data[[#This Row],[Price]]*Zudio_sales_data[[#This Row],[Quantity]]</f>
        <v>4196</v>
      </c>
      <c r="AB3100" s="1">
        <v>45629</v>
      </c>
      <c r="AC3100">
        <f>_xlfn.DAYS(Zudio_sales_data[[#This Row],[Last Date]],Zudio_sales_data[[#This Row],[Store Open Date]])</f>
        <v>1287</v>
      </c>
      <c r="AD3100" t="str">
        <f>IF(Zudio_sales_data[[#This Row],[Order Date]]&lt;=Zudio_sales_data[[#This Row],[Store Open Date]],"wrong data","right data")</f>
        <v>right data</v>
      </c>
      <c r="AE3100">
        <f>Zudio_sales_data[[#This Row],[Sales Profit]]/Zudio_sales_data[[#This Row],[Quantity]]</f>
        <v>839.2</v>
      </c>
    </row>
    <row r="3101" spans="1:31" x14ac:dyDescent="0.3">
      <c r="A3101" t="s">
        <v>55</v>
      </c>
      <c r="B3101" t="s">
        <v>163</v>
      </c>
      <c r="C3101" t="s">
        <v>28</v>
      </c>
      <c r="D3101" t="s">
        <v>48</v>
      </c>
      <c r="E3101">
        <v>18</v>
      </c>
      <c r="F3101">
        <v>430114</v>
      </c>
      <c r="G3101" t="s">
        <v>30</v>
      </c>
      <c r="H3101" s="1">
        <v>45295</v>
      </c>
      <c r="I3101">
        <v>800</v>
      </c>
      <c r="J3101" t="s">
        <v>4945</v>
      </c>
      <c r="K3101" t="s">
        <v>576</v>
      </c>
      <c r="L3101">
        <v>10</v>
      </c>
      <c r="M3101">
        <v>7</v>
      </c>
      <c r="N3101">
        <v>5</v>
      </c>
      <c r="O3101" t="s">
        <v>69</v>
      </c>
      <c r="P3101" t="s">
        <v>62</v>
      </c>
      <c r="Q3101">
        <v>74305</v>
      </c>
      <c r="R3101" s="1">
        <v>45612</v>
      </c>
      <c r="S3101" t="s">
        <v>35</v>
      </c>
      <c r="T3101">
        <v>477902</v>
      </c>
      <c r="U3101" t="s">
        <v>4946</v>
      </c>
      <c r="V3101">
        <v>647</v>
      </c>
      <c r="W3101">
        <v>664</v>
      </c>
      <c r="X3101">
        <v>5</v>
      </c>
      <c r="Y3101">
        <v>1328</v>
      </c>
      <c r="Z3101">
        <v>9</v>
      </c>
      <c r="AA3101">
        <f>Zudio_sales_data[[#This Row],[Price]]*Zudio_sales_data[[#This Row],[Quantity]]</f>
        <v>3320</v>
      </c>
      <c r="AB3101" s="1">
        <v>45629</v>
      </c>
      <c r="AC3101">
        <f>_xlfn.DAYS(Zudio_sales_data[[#This Row],[Last Date]],Zudio_sales_data[[#This Row],[Store Open Date]])</f>
        <v>334</v>
      </c>
      <c r="AD3101" t="str">
        <f>IF(Zudio_sales_data[[#This Row],[Order Date]]&lt;=Zudio_sales_data[[#This Row],[Store Open Date]],"wrong data","right data")</f>
        <v>right data</v>
      </c>
      <c r="AE3101">
        <f>Zudio_sales_data[[#This Row],[Sales Profit]]/Zudio_sales_data[[#This Row],[Quantity]]</f>
        <v>265.60000000000002</v>
      </c>
    </row>
    <row r="3102" spans="1:31" x14ac:dyDescent="0.3">
      <c r="A3102" t="s">
        <v>37</v>
      </c>
      <c r="B3102" t="s">
        <v>257</v>
      </c>
      <c r="C3102" t="s">
        <v>28</v>
      </c>
      <c r="D3102" t="s">
        <v>82</v>
      </c>
      <c r="E3102">
        <v>99</v>
      </c>
      <c r="F3102">
        <v>418258</v>
      </c>
      <c r="G3102" t="s">
        <v>49</v>
      </c>
      <c r="H3102" s="1">
        <v>44692</v>
      </c>
      <c r="I3102">
        <v>1300</v>
      </c>
      <c r="J3102" t="s">
        <v>4947</v>
      </c>
      <c r="K3102" t="s">
        <v>715</v>
      </c>
      <c r="L3102">
        <v>10</v>
      </c>
      <c r="M3102">
        <v>7</v>
      </c>
      <c r="N3102">
        <v>12</v>
      </c>
      <c r="O3102" t="s">
        <v>33</v>
      </c>
      <c r="P3102" t="s">
        <v>90</v>
      </c>
      <c r="Q3102">
        <v>99098</v>
      </c>
      <c r="R3102" s="1">
        <v>45371</v>
      </c>
      <c r="S3102" t="s">
        <v>58</v>
      </c>
      <c r="T3102">
        <v>468639</v>
      </c>
      <c r="U3102" t="s">
        <v>4948</v>
      </c>
      <c r="V3102">
        <v>591</v>
      </c>
      <c r="W3102">
        <v>2779</v>
      </c>
      <c r="X3102">
        <v>5</v>
      </c>
      <c r="Y3102">
        <v>5558</v>
      </c>
      <c r="Z3102">
        <v>9</v>
      </c>
      <c r="AA3102">
        <f>Zudio_sales_data[[#This Row],[Price]]*Zudio_sales_data[[#This Row],[Quantity]]</f>
        <v>13895</v>
      </c>
      <c r="AB3102" s="1">
        <v>45629</v>
      </c>
      <c r="AC3102">
        <f>_xlfn.DAYS(Zudio_sales_data[[#This Row],[Last Date]],Zudio_sales_data[[#This Row],[Store Open Date]])</f>
        <v>937</v>
      </c>
      <c r="AD3102" t="str">
        <f>IF(Zudio_sales_data[[#This Row],[Order Date]]&lt;=Zudio_sales_data[[#This Row],[Store Open Date]],"wrong data","right data")</f>
        <v>right data</v>
      </c>
      <c r="AE3102">
        <f>Zudio_sales_data[[#This Row],[Sales Profit]]/Zudio_sales_data[[#This Row],[Quantity]]</f>
        <v>1111.5999999999999</v>
      </c>
    </row>
    <row r="3103" spans="1:31" x14ac:dyDescent="0.3">
      <c r="A3103" t="s">
        <v>71</v>
      </c>
      <c r="B3103" t="s">
        <v>132</v>
      </c>
      <c r="C3103" t="s">
        <v>47</v>
      </c>
      <c r="D3103" t="s">
        <v>112</v>
      </c>
      <c r="E3103">
        <v>69</v>
      </c>
      <c r="F3103">
        <v>438875</v>
      </c>
      <c r="G3103" t="s">
        <v>30</v>
      </c>
      <c r="H3103" s="1">
        <v>44644</v>
      </c>
      <c r="I3103">
        <v>1400</v>
      </c>
      <c r="J3103" t="s">
        <v>4949</v>
      </c>
      <c r="K3103" t="s">
        <v>576</v>
      </c>
      <c r="L3103">
        <v>10</v>
      </c>
      <c r="M3103">
        <v>9</v>
      </c>
      <c r="N3103">
        <v>8</v>
      </c>
      <c r="O3103" t="s">
        <v>33</v>
      </c>
      <c r="P3103" t="s">
        <v>90</v>
      </c>
      <c r="Q3103">
        <v>80641</v>
      </c>
      <c r="R3103" s="1">
        <v>45488</v>
      </c>
      <c r="S3103" t="s">
        <v>95</v>
      </c>
      <c r="T3103">
        <v>861828</v>
      </c>
      <c r="U3103" t="s">
        <v>4950</v>
      </c>
      <c r="V3103">
        <v>599</v>
      </c>
      <c r="W3103">
        <v>2770</v>
      </c>
      <c r="X3103">
        <v>1</v>
      </c>
      <c r="Y3103">
        <v>1108</v>
      </c>
      <c r="Z3103">
        <v>11</v>
      </c>
      <c r="AA3103">
        <f>Zudio_sales_data[[#This Row],[Price]]*Zudio_sales_data[[#This Row],[Quantity]]</f>
        <v>2770</v>
      </c>
      <c r="AB3103" s="1">
        <v>45629</v>
      </c>
      <c r="AC3103">
        <f>_xlfn.DAYS(Zudio_sales_data[[#This Row],[Last Date]],Zudio_sales_data[[#This Row],[Store Open Date]])</f>
        <v>985</v>
      </c>
      <c r="AD3103" t="str">
        <f>IF(Zudio_sales_data[[#This Row],[Order Date]]&lt;=Zudio_sales_data[[#This Row],[Store Open Date]],"wrong data","right data")</f>
        <v>right data</v>
      </c>
      <c r="AE3103">
        <f>Zudio_sales_data[[#This Row],[Sales Profit]]/Zudio_sales_data[[#This Row],[Quantity]]</f>
        <v>1108</v>
      </c>
    </row>
    <row r="3104" spans="1:31" x14ac:dyDescent="0.3">
      <c r="A3104" t="s">
        <v>26</v>
      </c>
      <c r="B3104" t="s">
        <v>334</v>
      </c>
      <c r="C3104" t="s">
        <v>28</v>
      </c>
      <c r="D3104" t="s">
        <v>129</v>
      </c>
      <c r="E3104">
        <v>36</v>
      </c>
      <c r="F3104">
        <v>436479</v>
      </c>
      <c r="G3104" t="s">
        <v>49</v>
      </c>
      <c r="H3104" s="1">
        <v>44705</v>
      </c>
      <c r="I3104">
        <v>800</v>
      </c>
      <c r="J3104" t="s">
        <v>4951</v>
      </c>
      <c r="K3104" t="s">
        <v>557</v>
      </c>
      <c r="L3104">
        <v>10</v>
      </c>
      <c r="M3104">
        <v>9</v>
      </c>
      <c r="N3104">
        <v>3</v>
      </c>
      <c r="O3104" t="s">
        <v>69</v>
      </c>
      <c r="P3104" t="s">
        <v>62</v>
      </c>
      <c r="Q3104">
        <v>34838</v>
      </c>
      <c r="R3104" s="1">
        <v>45323</v>
      </c>
      <c r="S3104" t="s">
        <v>91</v>
      </c>
      <c r="T3104">
        <v>383984</v>
      </c>
      <c r="U3104" t="s">
        <v>4952</v>
      </c>
      <c r="V3104">
        <v>548</v>
      </c>
      <c r="W3104">
        <v>1847</v>
      </c>
      <c r="X3104">
        <v>7</v>
      </c>
      <c r="Y3104">
        <v>5171.6000000000004</v>
      </c>
      <c r="Z3104">
        <v>11</v>
      </c>
      <c r="AA3104">
        <f>Zudio_sales_data[[#This Row],[Price]]*Zudio_sales_data[[#This Row],[Quantity]]</f>
        <v>12929</v>
      </c>
      <c r="AB3104" s="1">
        <v>45629</v>
      </c>
      <c r="AC3104">
        <f>_xlfn.DAYS(Zudio_sales_data[[#This Row],[Last Date]],Zudio_sales_data[[#This Row],[Store Open Date]])</f>
        <v>924</v>
      </c>
      <c r="AD3104" t="str">
        <f>IF(Zudio_sales_data[[#This Row],[Order Date]]&lt;=Zudio_sales_data[[#This Row],[Store Open Date]],"wrong data","right data")</f>
        <v>right data</v>
      </c>
      <c r="AE3104">
        <f>Zudio_sales_data[[#This Row],[Sales Profit]]/Zudio_sales_data[[#This Row],[Quantity]]</f>
        <v>738.80000000000007</v>
      </c>
    </row>
    <row r="3105" spans="1:31" x14ac:dyDescent="0.3">
      <c r="A3105" t="s">
        <v>26</v>
      </c>
      <c r="B3105" t="s">
        <v>187</v>
      </c>
      <c r="C3105" t="s">
        <v>47</v>
      </c>
      <c r="D3105" t="s">
        <v>101</v>
      </c>
      <c r="E3105">
        <v>73</v>
      </c>
      <c r="F3105">
        <v>436497</v>
      </c>
      <c r="G3105" t="s">
        <v>30</v>
      </c>
      <c r="H3105" s="1">
        <v>44459</v>
      </c>
      <c r="I3105">
        <v>950</v>
      </c>
      <c r="J3105" t="s">
        <v>4953</v>
      </c>
      <c r="K3105" t="s">
        <v>609</v>
      </c>
      <c r="L3105">
        <v>11</v>
      </c>
      <c r="M3105">
        <v>8</v>
      </c>
      <c r="N3105">
        <v>20</v>
      </c>
      <c r="O3105" t="s">
        <v>69</v>
      </c>
      <c r="P3105" t="s">
        <v>90</v>
      </c>
      <c r="Q3105">
        <v>72349</v>
      </c>
      <c r="R3105" s="1">
        <v>45295</v>
      </c>
      <c r="S3105" t="s">
        <v>85</v>
      </c>
      <c r="T3105">
        <v>230360</v>
      </c>
      <c r="U3105" t="s">
        <v>4954</v>
      </c>
      <c r="V3105">
        <v>802</v>
      </c>
      <c r="W3105">
        <v>1681</v>
      </c>
      <c r="X3105">
        <v>4</v>
      </c>
      <c r="Y3105">
        <v>2689.6</v>
      </c>
      <c r="Z3105">
        <v>9</v>
      </c>
      <c r="AA3105">
        <f>Zudio_sales_data[[#This Row],[Price]]*Zudio_sales_data[[#This Row],[Quantity]]</f>
        <v>6724</v>
      </c>
      <c r="AB3105" s="1">
        <v>45629</v>
      </c>
      <c r="AC3105">
        <f>_xlfn.DAYS(Zudio_sales_data[[#This Row],[Last Date]],Zudio_sales_data[[#This Row],[Store Open Date]])</f>
        <v>1170</v>
      </c>
      <c r="AD3105" t="str">
        <f>IF(Zudio_sales_data[[#This Row],[Order Date]]&lt;=Zudio_sales_data[[#This Row],[Store Open Date]],"wrong data","right data")</f>
        <v>right data</v>
      </c>
      <c r="AE3105">
        <f>Zudio_sales_data[[#This Row],[Sales Profit]]/Zudio_sales_data[[#This Row],[Quantity]]</f>
        <v>672.4</v>
      </c>
    </row>
    <row r="3106" spans="1:31" x14ac:dyDescent="0.3">
      <c r="A3106" t="s">
        <v>71</v>
      </c>
      <c r="B3106" t="s">
        <v>111</v>
      </c>
      <c r="C3106" t="s">
        <v>28</v>
      </c>
      <c r="D3106" t="s">
        <v>77</v>
      </c>
      <c r="E3106">
        <v>86</v>
      </c>
      <c r="F3106">
        <v>426428</v>
      </c>
      <c r="G3106" t="s">
        <v>49</v>
      </c>
      <c r="H3106" s="1">
        <v>43879</v>
      </c>
      <c r="I3106">
        <v>1000</v>
      </c>
      <c r="J3106" t="s">
        <v>4956</v>
      </c>
      <c r="K3106" t="s">
        <v>397</v>
      </c>
      <c r="L3106">
        <v>10</v>
      </c>
      <c r="M3106">
        <v>7</v>
      </c>
      <c r="N3106">
        <v>10</v>
      </c>
      <c r="O3106" t="s">
        <v>69</v>
      </c>
      <c r="P3106" t="s">
        <v>90</v>
      </c>
      <c r="Q3106">
        <v>87349</v>
      </c>
      <c r="R3106" s="1">
        <v>45495</v>
      </c>
      <c r="S3106" t="s">
        <v>95</v>
      </c>
      <c r="T3106">
        <v>552271</v>
      </c>
      <c r="U3106" t="s">
        <v>4957</v>
      </c>
      <c r="V3106">
        <v>904</v>
      </c>
      <c r="W3106">
        <v>700</v>
      </c>
      <c r="X3106">
        <v>1</v>
      </c>
      <c r="Y3106">
        <v>280</v>
      </c>
      <c r="Z3106">
        <v>9</v>
      </c>
      <c r="AA3106">
        <f>Zudio_sales_data[[#This Row],[Price]]*Zudio_sales_data[[#This Row],[Quantity]]</f>
        <v>700</v>
      </c>
      <c r="AB3106" s="1">
        <v>45629</v>
      </c>
      <c r="AC3106">
        <f>_xlfn.DAYS(Zudio_sales_data[[#This Row],[Last Date]],Zudio_sales_data[[#This Row],[Store Open Date]])</f>
        <v>1750</v>
      </c>
      <c r="AD3106" t="str">
        <f>IF(Zudio_sales_data[[#This Row],[Order Date]]&lt;=Zudio_sales_data[[#This Row],[Store Open Date]],"wrong data","right data")</f>
        <v>right data</v>
      </c>
      <c r="AE3106">
        <f>Zudio_sales_data[[#This Row],[Sales Profit]]/Zudio_sales_data[[#This Row],[Quantity]]</f>
        <v>280</v>
      </c>
    </row>
    <row r="3107" spans="1:31" x14ac:dyDescent="0.3">
      <c r="A3107" t="s">
        <v>71</v>
      </c>
      <c r="B3107" t="s">
        <v>135</v>
      </c>
      <c r="C3107" t="s">
        <v>39</v>
      </c>
      <c r="D3107" t="s">
        <v>82</v>
      </c>
      <c r="E3107">
        <v>93</v>
      </c>
      <c r="F3107">
        <v>404484</v>
      </c>
      <c r="G3107" t="s">
        <v>49</v>
      </c>
      <c r="H3107" s="1">
        <v>45027</v>
      </c>
      <c r="I3107">
        <v>1100</v>
      </c>
      <c r="J3107" t="s">
        <v>4958</v>
      </c>
      <c r="K3107" t="s">
        <v>176</v>
      </c>
      <c r="L3107">
        <v>11</v>
      </c>
      <c r="M3107">
        <v>8</v>
      </c>
      <c r="N3107">
        <v>5</v>
      </c>
      <c r="O3107" t="s">
        <v>33</v>
      </c>
      <c r="P3107" t="s">
        <v>52</v>
      </c>
      <c r="Q3107">
        <v>86929</v>
      </c>
      <c r="R3107" s="1">
        <v>45414</v>
      </c>
      <c r="S3107" t="s">
        <v>104</v>
      </c>
      <c r="T3107">
        <v>868580</v>
      </c>
      <c r="U3107" t="s">
        <v>4959</v>
      </c>
      <c r="V3107">
        <v>700</v>
      </c>
      <c r="W3107">
        <v>1970</v>
      </c>
      <c r="X3107">
        <v>4</v>
      </c>
      <c r="Y3107">
        <v>3152</v>
      </c>
      <c r="Z3107">
        <v>9</v>
      </c>
      <c r="AA3107">
        <f>Zudio_sales_data[[#This Row],[Price]]*Zudio_sales_data[[#This Row],[Quantity]]</f>
        <v>7880</v>
      </c>
      <c r="AB3107" s="1">
        <v>45629</v>
      </c>
      <c r="AC3107">
        <f>_xlfn.DAYS(Zudio_sales_data[[#This Row],[Last Date]],Zudio_sales_data[[#This Row],[Store Open Date]])</f>
        <v>602</v>
      </c>
      <c r="AD3107" t="str">
        <f>IF(Zudio_sales_data[[#This Row],[Order Date]]&lt;=Zudio_sales_data[[#This Row],[Store Open Date]],"wrong data","right data")</f>
        <v>right data</v>
      </c>
      <c r="AE3107">
        <f>Zudio_sales_data[[#This Row],[Sales Profit]]/Zudio_sales_data[[#This Row],[Quantity]]</f>
        <v>788</v>
      </c>
    </row>
    <row r="3108" spans="1:31" x14ac:dyDescent="0.3">
      <c r="A3108" t="s">
        <v>110</v>
      </c>
      <c r="B3108" t="s">
        <v>328</v>
      </c>
      <c r="C3108" t="s">
        <v>28</v>
      </c>
      <c r="D3108" t="s">
        <v>101</v>
      </c>
      <c r="E3108">
        <v>7</v>
      </c>
      <c r="F3108">
        <v>424082</v>
      </c>
      <c r="G3108" t="s">
        <v>30</v>
      </c>
      <c r="H3108" s="1">
        <v>45373</v>
      </c>
      <c r="I3108">
        <v>1400</v>
      </c>
      <c r="J3108" t="s">
        <v>4960</v>
      </c>
      <c r="K3108" t="s">
        <v>637</v>
      </c>
      <c r="L3108">
        <v>9</v>
      </c>
      <c r="M3108">
        <v>8</v>
      </c>
      <c r="N3108">
        <v>9</v>
      </c>
      <c r="O3108" t="s">
        <v>69</v>
      </c>
      <c r="P3108" t="s">
        <v>62</v>
      </c>
      <c r="Q3108">
        <v>41431</v>
      </c>
      <c r="R3108" s="1">
        <v>45414</v>
      </c>
      <c r="S3108" t="s">
        <v>104</v>
      </c>
      <c r="T3108">
        <v>995063</v>
      </c>
      <c r="U3108" t="s">
        <v>4961</v>
      </c>
      <c r="V3108">
        <v>258</v>
      </c>
      <c r="W3108">
        <v>666</v>
      </c>
      <c r="X3108">
        <v>1</v>
      </c>
      <c r="Y3108">
        <v>266.39999999999998</v>
      </c>
      <c r="Z3108">
        <v>11</v>
      </c>
      <c r="AA3108">
        <f>Zudio_sales_data[[#This Row],[Price]]*Zudio_sales_data[[#This Row],[Quantity]]</f>
        <v>666</v>
      </c>
      <c r="AB3108" s="1">
        <v>45629</v>
      </c>
      <c r="AC3108">
        <f>_xlfn.DAYS(Zudio_sales_data[[#This Row],[Last Date]],Zudio_sales_data[[#This Row],[Store Open Date]])</f>
        <v>256</v>
      </c>
      <c r="AD3108" t="str">
        <f>IF(Zudio_sales_data[[#This Row],[Order Date]]&lt;=Zudio_sales_data[[#This Row],[Store Open Date]],"wrong data","right data")</f>
        <v>right data</v>
      </c>
      <c r="AE3108">
        <f>Zudio_sales_data[[#This Row],[Sales Profit]]/Zudio_sales_data[[#This Row],[Quantity]]</f>
        <v>266.39999999999998</v>
      </c>
    </row>
    <row r="3109" spans="1:31" x14ac:dyDescent="0.3">
      <c r="A3109" t="s">
        <v>71</v>
      </c>
      <c r="B3109" t="s">
        <v>38</v>
      </c>
      <c r="C3109" t="s">
        <v>39</v>
      </c>
      <c r="D3109" t="s">
        <v>82</v>
      </c>
      <c r="E3109">
        <v>17</v>
      </c>
      <c r="F3109">
        <v>434111</v>
      </c>
      <c r="G3109" t="s">
        <v>30</v>
      </c>
      <c r="H3109" s="1">
        <v>44849</v>
      </c>
      <c r="I3109">
        <v>950</v>
      </c>
      <c r="J3109" t="s">
        <v>4962</v>
      </c>
      <c r="K3109" t="s">
        <v>494</v>
      </c>
      <c r="L3109">
        <v>10</v>
      </c>
      <c r="M3109">
        <v>7</v>
      </c>
      <c r="N3109">
        <v>14</v>
      </c>
      <c r="O3109" t="s">
        <v>33</v>
      </c>
      <c r="P3109" t="s">
        <v>62</v>
      </c>
      <c r="Q3109">
        <v>47879</v>
      </c>
      <c r="R3109" s="1">
        <v>45617</v>
      </c>
      <c r="S3109" t="s">
        <v>35</v>
      </c>
      <c r="T3109">
        <v>825640</v>
      </c>
      <c r="U3109" t="s">
        <v>4963</v>
      </c>
      <c r="V3109">
        <v>848</v>
      </c>
      <c r="W3109">
        <v>2207</v>
      </c>
      <c r="X3109">
        <v>1</v>
      </c>
      <c r="Y3109">
        <v>882.8</v>
      </c>
      <c r="Z3109">
        <v>9</v>
      </c>
      <c r="AA3109">
        <f>Zudio_sales_data[[#This Row],[Price]]*Zudio_sales_data[[#This Row],[Quantity]]</f>
        <v>2207</v>
      </c>
      <c r="AB3109" s="1">
        <v>45629</v>
      </c>
      <c r="AC3109">
        <f>_xlfn.DAYS(Zudio_sales_data[[#This Row],[Last Date]],Zudio_sales_data[[#This Row],[Store Open Date]])</f>
        <v>780</v>
      </c>
      <c r="AD3109" t="str">
        <f>IF(Zudio_sales_data[[#This Row],[Order Date]]&lt;=Zudio_sales_data[[#This Row],[Store Open Date]],"wrong data","right data")</f>
        <v>right data</v>
      </c>
      <c r="AE3109">
        <f>Zudio_sales_data[[#This Row],[Sales Profit]]/Zudio_sales_data[[#This Row],[Quantity]]</f>
        <v>882.8</v>
      </c>
    </row>
    <row r="3110" spans="1:31" x14ac:dyDescent="0.3">
      <c r="A3110" t="s">
        <v>55</v>
      </c>
      <c r="B3110" t="s">
        <v>337</v>
      </c>
      <c r="C3110" t="s">
        <v>47</v>
      </c>
      <c r="D3110" t="s">
        <v>229</v>
      </c>
      <c r="E3110">
        <v>91</v>
      </c>
      <c r="F3110">
        <v>414031</v>
      </c>
      <c r="G3110" t="s">
        <v>49</v>
      </c>
      <c r="H3110" s="1">
        <v>45147</v>
      </c>
      <c r="I3110">
        <v>1200</v>
      </c>
      <c r="J3110" t="s">
        <v>2346</v>
      </c>
      <c r="K3110" t="s">
        <v>353</v>
      </c>
      <c r="L3110">
        <v>10</v>
      </c>
      <c r="M3110">
        <v>7</v>
      </c>
      <c r="N3110">
        <v>5</v>
      </c>
      <c r="O3110" t="s">
        <v>69</v>
      </c>
      <c r="P3110" t="s">
        <v>90</v>
      </c>
      <c r="Q3110">
        <v>94203</v>
      </c>
      <c r="R3110" s="1">
        <v>45371</v>
      </c>
      <c r="S3110" t="s">
        <v>58</v>
      </c>
      <c r="T3110">
        <v>399126</v>
      </c>
      <c r="U3110" t="s">
        <v>4964</v>
      </c>
      <c r="V3110">
        <v>417</v>
      </c>
      <c r="W3110">
        <v>1281</v>
      </c>
      <c r="X3110">
        <v>2</v>
      </c>
      <c r="Y3110">
        <v>1024.8</v>
      </c>
      <c r="Z3110">
        <v>9</v>
      </c>
      <c r="AA3110">
        <f>Zudio_sales_data[[#This Row],[Price]]*Zudio_sales_data[[#This Row],[Quantity]]</f>
        <v>2562</v>
      </c>
      <c r="AB3110" s="1">
        <v>45629</v>
      </c>
      <c r="AC3110">
        <f>_xlfn.DAYS(Zudio_sales_data[[#This Row],[Last Date]],Zudio_sales_data[[#This Row],[Store Open Date]])</f>
        <v>482</v>
      </c>
      <c r="AD3110" t="str">
        <f>IF(Zudio_sales_data[[#This Row],[Order Date]]&lt;=Zudio_sales_data[[#This Row],[Store Open Date]],"wrong data","right data")</f>
        <v>right data</v>
      </c>
      <c r="AE3110">
        <f>Zudio_sales_data[[#This Row],[Sales Profit]]/Zudio_sales_data[[#This Row],[Quantity]]</f>
        <v>512.4</v>
      </c>
    </row>
    <row r="3111" spans="1:31" x14ac:dyDescent="0.3">
      <c r="A3111" t="s">
        <v>45</v>
      </c>
      <c r="B3111" t="s">
        <v>125</v>
      </c>
      <c r="C3111" t="s">
        <v>28</v>
      </c>
      <c r="D3111" t="s">
        <v>77</v>
      </c>
      <c r="E3111">
        <v>57</v>
      </c>
      <c r="F3111">
        <v>405771</v>
      </c>
      <c r="G3111" t="s">
        <v>30</v>
      </c>
      <c r="H3111" s="1">
        <v>45017</v>
      </c>
      <c r="I3111">
        <v>1000</v>
      </c>
      <c r="J3111" t="s">
        <v>4965</v>
      </c>
      <c r="K3111" t="s">
        <v>206</v>
      </c>
      <c r="L3111">
        <v>9</v>
      </c>
      <c r="M3111">
        <v>8</v>
      </c>
      <c r="N3111">
        <v>9</v>
      </c>
      <c r="O3111" t="s">
        <v>69</v>
      </c>
      <c r="P3111" t="s">
        <v>34</v>
      </c>
      <c r="Q3111">
        <v>17854</v>
      </c>
      <c r="R3111" s="1">
        <v>45308</v>
      </c>
      <c r="S3111" t="s">
        <v>85</v>
      </c>
      <c r="T3111">
        <v>486362</v>
      </c>
      <c r="U3111" t="s">
        <v>4966</v>
      </c>
      <c r="V3111">
        <v>763</v>
      </c>
      <c r="W3111">
        <v>2496</v>
      </c>
      <c r="X3111">
        <v>7</v>
      </c>
      <c r="Y3111">
        <v>6988.8</v>
      </c>
      <c r="Z3111">
        <v>11</v>
      </c>
      <c r="AA3111">
        <f>Zudio_sales_data[[#This Row],[Price]]*Zudio_sales_data[[#This Row],[Quantity]]</f>
        <v>17472</v>
      </c>
      <c r="AB3111" s="1">
        <v>45629</v>
      </c>
      <c r="AC3111">
        <f>_xlfn.DAYS(Zudio_sales_data[[#This Row],[Last Date]],Zudio_sales_data[[#This Row],[Store Open Date]])</f>
        <v>612</v>
      </c>
      <c r="AD3111" t="str">
        <f>IF(Zudio_sales_data[[#This Row],[Order Date]]&lt;=Zudio_sales_data[[#This Row],[Store Open Date]],"wrong data","right data")</f>
        <v>right data</v>
      </c>
      <c r="AE3111">
        <f>Zudio_sales_data[[#This Row],[Sales Profit]]/Zudio_sales_data[[#This Row],[Quantity]]</f>
        <v>998.4</v>
      </c>
    </row>
    <row r="3112" spans="1:31" x14ac:dyDescent="0.3">
      <c r="A3112" t="s">
        <v>45</v>
      </c>
      <c r="B3112" t="s">
        <v>376</v>
      </c>
      <c r="C3112" t="s">
        <v>47</v>
      </c>
      <c r="D3112" t="s">
        <v>101</v>
      </c>
      <c r="E3112">
        <v>33</v>
      </c>
      <c r="F3112">
        <v>401651</v>
      </c>
      <c r="G3112" t="s">
        <v>30</v>
      </c>
      <c r="H3112" s="1">
        <v>44686</v>
      </c>
      <c r="I3112">
        <v>800</v>
      </c>
      <c r="J3112" t="s">
        <v>4532</v>
      </c>
      <c r="K3112" t="s">
        <v>481</v>
      </c>
      <c r="L3112">
        <v>9</v>
      </c>
      <c r="M3112">
        <v>8</v>
      </c>
      <c r="N3112">
        <v>6</v>
      </c>
      <c r="O3112" t="s">
        <v>69</v>
      </c>
      <c r="P3112" t="s">
        <v>90</v>
      </c>
      <c r="Q3112">
        <v>63391</v>
      </c>
      <c r="R3112" s="1">
        <v>45355</v>
      </c>
      <c r="S3112" t="s">
        <v>58</v>
      </c>
      <c r="T3112">
        <v>268863</v>
      </c>
      <c r="U3112" t="s">
        <v>4967</v>
      </c>
      <c r="V3112">
        <v>208</v>
      </c>
      <c r="W3112">
        <v>2491</v>
      </c>
      <c r="X3112">
        <v>8</v>
      </c>
      <c r="Y3112">
        <v>7971.2</v>
      </c>
      <c r="Z3112">
        <v>11</v>
      </c>
      <c r="AA3112">
        <f>Zudio_sales_data[[#This Row],[Price]]*Zudio_sales_data[[#This Row],[Quantity]]</f>
        <v>19928</v>
      </c>
      <c r="AB3112" s="1">
        <v>45629</v>
      </c>
      <c r="AC3112">
        <f>_xlfn.DAYS(Zudio_sales_data[[#This Row],[Last Date]],Zudio_sales_data[[#This Row],[Store Open Date]])</f>
        <v>943</v>
      </c>
      <c r="AD3112" t="str">
        <f>IF(Zudio_sales_data[[#This Row],[Order Date]]&lt;=Zudio_sales_data[[#This Row],[Store Open Date]],"wrong data","right data")</f>
        <v>right data</v>
      </c>
      <c r="AE3112">
        <f>Zudio_sales_data[[#This Row],[Sales Profit]]/Zudio_sales_data[[#This Row],[Quantity]]</f>
        <v>996.4</v>
      </c>
    </row>
    <row r="3113" spans="1:31" x14ac:dyDescent="0.3">
      <c r="A3113" t="s">
        <v>45</v>
      </c>
      <c r="B3113" t="s">
        <v>65</v>
      </c>
      <c r="C3113" t="s">
        <v>39</v>
      </c>
      <c r="D3113" t="s">
        <v>29</v>
      </c>
      <c r="E3113">
        <v>15</v>
      </c>
      <c r="F3113">
        <v>439328</v>
      </c>
      <c r="G3113" t="s">
        <v>30</v>
      </c>
      <c r="H3113" s="1">
        <v>45254</v>
      </c>
      <c r="I3113">
        <v>1400</v>
      </c>
      <c r="J3113" t="s">
        <v>4968</v>
      </c>
      <c r="K3113" t="s">
        <v>140</v>
      </c>
      <c r="L3113">
        <v>9</v>
      </c>
      <c r="M3113">
        <v>8</v>
      </c>
      <c r="N3113">
        <v>4</v>
      </c>
      <c r="O3113" t="s">
        <v>69</v>
      </c>
      <c r="P3113" t="s">
        <v>52</v>
      </c>
      <c r="Q3113">
        <v>84870</v>
      </c>
      <c r="R3113" s="1">
        <v>45489</v>
      </c>
      <c r="S3113" t="s">
        <v>95</v>
      </c>
      <c r="T3113">
        <v>791502</v>
      </c>
      <c r="U3113" t="s">
        <v>4969</v>
      </c>
      <c r="V3113">
        <v>768</v>
      </c>
      <c r="W3113">
        <v>895</v>
      </c>
      <c r="X3113">
        <v>1</v>
      </c>
      <c r="Y3113">
        <v>358</v>
      </c>
      <c r="Z3113">
        <v>11</v>
      </c>
      <c r="AA3113">
        <f>Zudio_sales_data[[#This Row],[Price]]*Zudio_sales_data[[#This Row],[Quantity]]</f>
        <v>895</v>
      </c>
      <c r="AB3113" s="1">
        <v>45629</v>
      </c>
      <c r="AC3113">
        <f>_xlfn.DAYS(Zudio_sales_data[[#This Row],[Last Date]],Zudio_sales_data[[#This Row],[Store Open Date]])</f>
        <v>375</v>
      </c>
      <c r="AD3113" t="str">
        <f>IF(Zudio_sales_data[[#This Row],[Order Date]]&lt;=Zudio_sales_data[[#This Row],[Store Open Date]],"wrong data","right data")</f>
        <v>right data</v>
      </c>
      <c r="AE3113">
        <f>Zudio_sales_data[[#This Row],[Sales Profit]]/Zudio_sales_data[[#This Row],[Quantity]]</f>
        <v>358</v>
      </c>
    </row>
    <row r="3114" spans="1:31" x14ac:dyDescent="0.3">
      <c r="A3114" t="s">
        <v>139</v>
      </c>
      <c r="B3114" t="s">
        <v>310</v>
      </c>
      <c r="C3114" t="s">
        <v>28</v>
      </c>
      <c r="D3114" t="s">
        <v>66</v>
      </c>
      <c r="E3114">
        <v>53</v>
      </c>
      <c r="F3114">
        <v>428557</v>
      </c>
      <c r="G3114" t="s">
        <v>49</v>
      </c>
      <c r="H3114" s="1">
        <v>45452</v>
      </c>
      <c r="I3114">
        <v>800</v>
      </c>
      <c r="J3114" t="s">
        <v>4970</v>
      </c>
      <c r="K3114" t="s">
        <v>265</v>
      </c>
      <c r="L3114">
        <v>11</v>
      </c>
      <c r="M3114">
        <v>8</v>
      </c>
      <c r="N3114">
        <v>8</v>
      </c>
      <c r="O3114" t="s">
        <v>69</v>
      </c>
      <c r="P3114" t="s">
        <v>52</v>
      </c>
      <c r="Q3114">
        <v>45157</v>
      </c>
      <c r="R3114" s="1">
        <v>45594</v>
      </c>
      <c r="S3114" t="s">
        <v>115</v>
      </c>
      <c r="T3114">
        <v>741167</v>
      </c>
      <c r="U3114" t="s">
        <v>4971</v>
      </c>
      <c r="V3114">
        <v>804</v>
      </c>
      <c r="W3114">
        <v>2350</v>
      </c>
      <c r="X3114">
        <v>4</v>
      </c>
      <c r="Y3114">
        <v>3760</v>
      </c>
      <c r="Z3114">
        <v>9</v>
      </c>
      <c r="AA3114">
        <f>Zudio_sales_data[[#This Row],[Price]]*Zudio_sales_data[[#This Row],[Quantity]]</f>
        <v>9400</v>
      </c>
      <c r="AB3114" s="1">
        <v>45629</v>
      </c>
      <c r="AC3114">
        <f>_xlfn.DAYS(Zudio_sales_data[[#This Row],[Last Date]],Zudio_sales_data[[#This Row],[Store Open Date]])</f>
        <v>177</v>
      </c>
      <c r="AD3114" t="str">
        <f>IF(Zudio_sales_data[[#This Row],[Order Date]]&lt;=Zudio_sales_data[[#This Row],[Store Open Date]],"wrong data","right data")</f>
        <v>right data</v>
      </c>
      <c r="AE3114">
        <f>Zudio_sales_data[[#This Row],[Sales Profit]]/Zudio_sales_data[[#This Row],[Quantity]]</f>
        <v>940</v>
      </c>
    </row>
    <row r="3115" spans="1:31" x14ac:dyDescent="0.3">
      <c r="A3115" t="s">
        <v>71</v>
      </c>
      <c r="B3115" t="s">
        <v>100</v>
      </c>
      <c r="C3115" t="s">
        <v>39</v>
      </c>
      <c r="D3115" t="s">
        <v>82</v>
      </c>
      <c r="E3115">
        <v>79</v>
      </c>
      <c r="F3115">
        <v>436945</v>
      </c>
      <c r="G3115" t="s">
        <v>49</v>
      </c>
      <c r="H3115" s="1">
        <v>44937</v>
      </c>
      <c r="I3115">
        <v>1300</v>
      </c>
      <c r="J3115" t="s">
        <v>4972</v>
      </c>
      <c r="K3115" t="s">
        <v>265</v>
      </c>
      <c r="L3115">
        <v>10</v>
      </c>
      <c r="M3115">
        <v>9</v>
      </c>
      <c r="N3115">
        <v>11</v>
      </c>
      <c r="O3115" t="s">
        <v>33</v>
      </c>
      <c r="P3115" t="s">
        <v>90</v>
      </c>
      <c r="Q3115">
        <v>49608</v>
      </c>
      <c r="R3115" s="1">
        <v>45301</v>
      </c>
      <c r="S3115" t="s">
        <v>85</v>
      </c>
      <c r="T3115">
        <v>909228</v>
      </c>
      <c r="U3115" t="s">
        <v>4973</v>
      </c>
      <c r="V3115">
        <v>703</v>
      </c>
      <c r="W3115">
        <v>2080</v>
      </c>
      <c r="X3115">
        <v>1</v>
      </c>
      <c r="Y3115">
        <v>832</v>
      </c>
      <c r="Z3115">
        <v>11</v>
      </c>
      <c r="AA3115">
        <f>Zudio_sales_data[[#This Row],[Price]]*Zudio_sales_data[[#This Row],[Quantity]]</f>
        <v>2080</v>
      </c>
      <c r="AB3115" s="1">
        <v>45629</v>
      </c>
      <c r="AC3115">
        <f>_xlfn.DAYS(Zudio_sales_data[[#This Row],[Last Date]],Zudio_sales_data[[#This Row],[Store Open Date]])</f>
        <v>692</v>
      </c>
      <c r="AD3115" t="str">
        <f>IF(Zudio_sales_data[[#This Row],[Order Date]]&lt;=Zudio_sales_data[[#This Row],[Store Open Date]],"wrong data","right data")</f>
        <v>right data</v>
      </c>
      <c r="AE3115">
        <f>Zudio_sales_data[[#This Row],[Sales Profit]]/Zudio_sales_data[[#This Row],[Quantity]]</f>
        <v>832</v>
      </c>
    </row>
    <row r="3116" spans="1:31" x14ac:dyDescent="0.3">
      <c r="A3116" t="s">
        <v>26</v>
      </c>
      <c r="B3116" t="s">
        <v>286</v>
      </c>
      <c r="C3116" t="s">
        <v>28</v>
      </c>
      <c r="D3116" t="s">
        <v>29</v>
      </c>
      <c r="E3116">
        <v>58</v>
      </c>
      <c r="F3116">
        <v>403266</v>
      </c>
      <c r="G3116" t="s">
        <v>49</v>
      </c>
      <c r="H3116" s="1">
        <v>44162</v>
      </c>
      <c r="I3116">
        <v>1200</v>
      </c>
      <c r="J3116" t="s">
        <v>4974</v>
      </c>
      <c r="K3116" t="s">
        <v>249</v>
      </c>
      <c r="L3116">
        <v>11</v>
      </c>
      <c r="M3116">
        <v>8</v>
      </c>
      <c r="N3116">
        <v>18</v>
      </c>
      <c r="O3116" t="s">
        <v>69</v>
      </c>
      <c r="P3116" t="s">
        <v>34</v>
      </c>
      <c r="Q3116">
        <v>33154</v>
      </c>
      <c r="R3116" s="1">
        <v>45561</v>
      </c>
      <c r="S3116" t="s">
        <v>131</v>
      </c>
      <c r="T3116">
        <v>558617</v>
      </c>
      <c r="U3116" t="s">
        <v>4975</v>
      </c>
      <c r="V3116">
        <v>457</v>
      </c>
      <c r="W3116">
        <v>2289</v>
      </c>
      <c r="X3116">
        <v>7</v>
      </c>
      <c r="Y3116">
        <v>6409.2</v>
      </c>
      <c r="Z3116">
        <v>9</v>
      </c>
      <c r="AA3116">
        <f>Zudio_sales_data[[#This Row],[Price]]*Zudio_sales_data[[#This Row],[Quantity]]</f>
        <v>16023</v>
      </c>
      <c r="AB3116" s="1">
        <v>45629</v>
      </c>
      <c r="AC3116">
        <f>_xlfn.DAYS(Zudio_sales_data[[#This Row],[Last Date]],Zudio_sales_data[[#This Row],[Store Open Date]])</f>
        <v>1467</v>
      </c>
      <c r="AD3116" t="str">
        <f>IF(Zudio_sales_data[[#This Row],[Order Date]]&lt;=Zudio_sales_data[[#This Row],[Store Open Date]],"wrong data","right data")</f>
        <v>right data</v>
      </c>
      <c r="AE3116">
        <f>Zudio_sales_data[[#This Row],[Sales Profit]]/Zudio_sales_data[[#This Row],[Quantity]]</f>
        <v>915.6</v>
      </c>
    </row>
    <row r="3117" spans="1:31" x14ac:dyDescent="0.3">
      <c r="A3117" t="s">
        <v>71</v>
      </c>
      <c r="B3117" t="s">
        <v>135</v>
      </c>
      <c r="C3117" t="s">
        <v>28</v>
      </c>
      <c r="D3117" t="s">
        <v>101</v>
      </c>
      <c r="E3117">
        <v>62</v>
      </c>
      <c r="F3117">
        <v>431213</v>
      </c>
      <c r="G3117" t="s">
        <v>49</v>
      </c>
      <c r="H3117" s="1">
        <v>44235</v>
      </c>
      <c r="I3117">
        <v>1400</v>
      </c>
      <c r="J3117" t="s">
        <v>4976</v>
      </c>
      <c r="K3117" t="s">
        <v>103</v>
      </c>
      <c r="L3117">
        <v>11</v>
      </c>
      <c r="M3117">
        <v>8</v>
      </c>
      <c r="N3117">
        <v>13</v>
      </c>
      <c r="O3117" t="s">
        <v>33</v>
      </c>
      <c r="P3117" t="s">
        <v>34</v>
      </c>
      <c r="Q3117">
        <v>54148</v>
      </c>
      <c r="R3117" s="1">
        <v>45525</v>
      </c>
      <c r="S3117" t="s">
        <v>53</v>
      </c>
      <c r="T3117">
        <v>735772</v>
      </c>
      <c r="U3117" t="s">
        <v>4977</v>
      </c>
      <c r="V3117">
        <v>714</v>
      </c>
      <c r="W3117">
        <v>1122</v>
      </c>
      <c r="X3117">
        <v>2</v>
      </c>
      <c r="Y3117">
        <v>897.6</v>
      </c>
      <c r="Z3117">
        <v>9</v>
      </c>
      <c r="AA3117">
        <f>Zudio_sales_data[[#This Row],[Price]]*Zudio_sales_data[[#This Row],[Quantity]]</f>
        <v>2244</v>
      </c>
      <c r="AB3117" s="1">
        <v>45629</v>
      </c>
      <c r="AC3117">
        <f>_xlfn.DAYS(Zudio_sales_data[[#This Row],[Last Date]],Zudio_sales_data[[#This Row],[Store Open Date]])</f>
        <v>1394</v>
      </c>
      <c r="AD3117" t="str">
        <f>IF(Zudio_sales_data[[#This Row],[Order Date]]&lt;=Zudio_sales_data[[#This Row],[Store Open Date]],"wrong data","right data")</f>
        <v>right data</v>
      </c>
      <c r="AE3117">
        <f>Zudio_sales_data[[#This Row],[Sales Profit]]/Zudio_sales_data[[#This Row],[Quantity]]</f>
        <v>448.8</v>
      </c>
    </row>
    <row r="3118" spans="1:31" x14ac:dyDescent="0.3">
      <c r="A3118" t="s">
        <v>139</v>
      </c>
      <c r="B3118" t="s">
        <v>153</v>
      </c>
      <c r="C3118" t="s">
        <v>39</v>
      </c>
      <c r="D3118" t="s">
        <v>40</v>
      </c>
      <c r="E3118">
        <v>19</v>
      </c>
      <c r="F3118">
        <v>403492</v>
      </c>
      <c r="G3118" t="s">
        <v>49</v>
      </c>
      <c r="H3118" s="1">
        <v>44210</v>
      </c>
      <c r="I3118">
        <v>950</v>
      </c>
      <c r="J3118" t="s">
        <v>4978</v>
      </c>
      <c r="K3118" t="s">
        <v>155</v>
      </c>
      <c r="L3118">
        <v>11</v>
      </c>
      <c r="M3118">
        <v>8</v>
      </c>
      <c r="N3118">
        <v>8</v>
      </c>
      <c r="O3118" t="s">
        <v>69</v>
      </c>
      <c r="P3118" t="s">
        <v>52</v>
      </c>
      <c r="Q3118">
        <v>99331</v>
      </c>
      <c r="R3118" s="1">
        <v>45499</v>
      </c>
      <c r="S3118" t="s">
        <v>95</v>
      </c>
      <c r="T3118">
        <v>854960</v>
      </c>
      <c r="U3118" t="s">
        <v>2450</v>
      </c>
      <c r="V3118">
        <v>525</v>
      </c>
      <c r="W3118">
        <v>1598</v>
      </c>
      <c r="X3118">
        <v>8</v>
      </c>
      <c r="Y3118">
        <v>5113.6000000000004</v>
      </c>
      <c r="Z3118">
        <v>9</v>
      </c>
      <c r="AA3118">
        <f>Zudio_sales_data[[#This Row],[Price]]*Zudio_sales_data[[#This Row],[Quantity]]</f>
        <v>12784</v>
      </c>
      <c r="AB3118" s="1">
        <v>45629</v>
      </c>
      <c r="AC3118">
        <f>_xlfn.DAYS(Zudio_sales_data[[#This Row],[Last Date]],Zudio_sales_data[[#This Row],[Store Open Date]])</f>
        <v>1419</v>
      </c>
      <c r="AD3118" t="str">
        <f>IF(Zudio_sales_data[[#This Row],[Order Date]]&lt;=Zudio_sales_data[[#This Row],[Store Open Date]],"wrong data","right data")</f>
        <v>right data</v>
      </c>
      <c r="AE3118">
        <f>Zudio_sales_data[[#This Row],[Sales Profit]]/Zudio_sales_data[[#This Row],[Quantity]]</f>
        <v>639.20000000000005</v>
      </c>
    </row>
    <row r="3119" spans="1:31" x14ac:dyDescent="0.3">
      <c r="A3119" t="s">
        <v>45</v>
      </c>
      <c r="B3119" t="s">
        <v>376</v>
      </c>
      <c r="C3119" t="s">
        <v>28</v>
      </c>
      <c r="D3119" t="s">
        <v>82</v>
      </c>
      <c r="E3119">
        <v>6</v>
      </c>
      <c r="F3119">
        <v>406555</v>
      </c>
      <c r="G3119" t="s">
        <v>30</v>
      </c>
      <c r="H3119" s="1">
        <v>44944</v>
      </c>
      <c r="I3119">
        <v>1200</v>
      </c>
      <c r="J3119" t="s">
        <v>4979</v>
      </c>
      <c r="K3119" t="s">
        <v>181</v>
      </c>
      <c r="L3119">
        <v>10</v>
      </c>
      <c r="M3119">
        <v>9</v>
      </c>
      <c r="N3119">
        <v>5</v>
      </c>
      <c r="O3119" t="s">
        <v>69</v>
      </c>
      <c r="P3119" t="s">
        <v>52</v>
      </c>
      <c r="Q3119">
        <v>40319</v>
      </c>
      <c r="R3119" s="1">
        <v>45529</v>
      </c>
      <c r="S3119" t="s">
        <v>53</v>
      </c>
      <c r="T3119">
        <v>714513</v>
      </c>
      <c r="U3119" t="s">
        <v>4980</v>
      </c>
      <c r="V3119">
        <v>814</v>
      </c>
      <c r="W3119">
        <v>2454</v>
      </c>
      <c r="X3119">
        <v>6</v>
      </c>
      <c r="Y3119">
        <v>5889.6</v>
      </c>
      <c r="Z3119">
        <v>11</v>
      </c>
      <c r="AA3119">
        <f>Zudio_sales_data[[#This Row],[Price]]*Zudio_sales_data[[#This Row],[Quantity]]</f>
        <v>14724</v>
      </c>
      <c r="AB3119" s="1">
        <v>45629</v>
      </c>
      <c r="AC3119">
        <f>_xlfn.DAYS(Zudio_sales_data[[#This Row],[Last Date]],Zudio_sales_data[[#This Row],[Store Open Date]])</f>
        <v>685</v>
      </c>
      <c r="AD3119" t="str">
        <f>IF(Zudio_sales_data[[#This Row],[Order Date]]&lt;=Zudio_sales_data[[#This Row],[Store Open Date]],"wrong data","right data")</f>
        <v>right data</v>
      </c>
      <c r="AE3119">
        <f>Zudio_sales_data[[#This Row],[Sales Profit]]/Zudio_sales_data[[#This Row],[Quantity]]</f>
        <v>981.6</v>
      </c>
    </row>
    <row r="3120" spans="1:31" x14ac:dyDescent="0.3">
      <c r="A3120" t="s">
        <v>110</v>
      </c>
      <c r="B3120" t="s">
        <v>153</v>
      </c>
      <c r="C3120" t="s">
        <v>39</v>
      </c>
      <c r="D3120" t="s">
        <v>40</v>
      </c>
      <c r="E3120">
        <v>64</v>
      </c>
      <c r="F3120">
        <v>421140</v>
      </c>
      <c r="G3120" t="s">
        <v>49</v>
      </c>
      <c r="H3120" s="1">
        <v>44219</v>
      </c>
      <c r="I3120">
        <v>1100</v>
      </c>
      <c r="J3120" t="s">
        <v>4981</v>
      </c>
      <c r="K3120" t="s">
        <v>42</v>
      </c>
      <c r="L3120">
        <v>10</v>
      </c>
      <c r="M3120">
        <v>7</v>
      </c>
      <c r="N3120">
        <v>12</v>
      </c>
      <c r="O3120" t="s">
        <v>69</v>
      </c>
      <c r="P3120" t="s">
        <v>34</v>
      </c>
      <c r="Q3120">
        <v>44871</v>
      </c>
      <c r="R3120" s="1">
        <v>45591</v>
      </c>
      <c r="S3120" t="s">
        <v>115</v>
      </c>
      <c r="T3120">
        <v>261250</v>
      </c>
      <c r="U3120" t="s">
        <v>4982</v>
      </c>
      <c r="V3120">
        <v>402</v>
      </c>
      <c r="W3120">
        <v>524</v>
      </c>
      <c r="X3120">
        <v>6</v>
      </c>
      <c r="Y3120">
        <v>1257.5999999999999</v>
      </c>
      <c r="Z3120">
        <v>9</v>
      </c>
      <c r="AA3120">
        <f>Zudio_sales_data[[#This Row],[Price]]*Zudio_sales_data[[#This Row],[Quantity]]</f>
        <v>3144</v>
      </c>
      <c r="AB3120" s="1">
        <v>45629</v>
      </c>
      <c r="AC3120">
        <f>_xlfn.DAYS(Zudio_sales_data[[#This Row],[Last Date]],Zudio_sales_data[[#This Row],[Store Open Date]])</f>
        <v>1410</v>
      </c>
      <c r="AD3120" t="str">
        <f>IF(Zudio_sales_data[[#This Row],[Order Date]]&lt;=Zudio_sales_data[[#This Row],[Store Open Date]],"wrong data","right data")</f>
        <v>right data</v>
      </c>
      <c r="AE3120">
        <f>Zudio_sales_data[[#This Row],[Sales Profit]]/Zudio_sales_data[[#This Row],[Quantity]]</f>
        <v>209.6</v>
      </c>
    </row>
    <row r="3121" spans="1:31" x14ac:dyDescent="0.3">
      <c r="A3121" t="s">
        <v>45</v>
      </c>
      <c r="B3121" t="s">
        <v>111</v>
      </c>
      <c r="C3121" t="s">
        <v>39</v>
      </c>
      <c r="D3121" t="s">
        <v>40</v>
      </c>
      <c r="E3121">
        <v>55</v>
      </c>
      <c r="F3121">
        <v>408175</v>
      </c>
      <c r="G3121" t="s">
        <v>30</v>
      </c>
      <c r="H3121" s="1">
        <v>45354</v>
      </c>
      <c r="I3121">
        <v>1300</v>
      </c>
      <c r="J3121" t="s">
        <v>4983</v>
      </c>
      <c r="K3121" t="s">
        <v>295</v>
      </c>
      <c r="L3121">
        <v>10</v>
      </c>
      <c r="M3121">
        <v>9</v>
      </c>
      <c r="N3121">
        <v>15</v>
      </c>
      <c r="O3121" t="s">
        <v>69</v>
      </c>
      <c r="P3121" t="s">
        <v>62</v>
      </c>
      <c r="Q3121">
        <v>76943</v>
      </c>
      <c r="R3121" s="1">
        <v>45409</v>
      </c>
      <c r="S3121" t="s">
        <v>63</v>
      </c>
      <c r="T3121">
        <v>985260</v>
      </c>
      <c r="U3121" t="s">
        <v>4984</v>
      </c>
      <c r="V3121">
        <v>911</v>
      </c>
      <c r="W3121">
        <v>1117</v>
      </c>
      <c r="X3121">
        <v>8</v>
      </c>
      <c r="Y3121">
        <v>3574.4</v>
      </c>
      <c r="Z3121">
        <v>11</v>
      </c>
      <c r="AA3121">
        <f>Zudio_sales_data[[#This Row],[Price]]*Zudio_sales_data[[#This Row],[Quantity]]</f>
        <v>8936</v>
      </c>
      <c r="AB3121" s="1">
        <v>45629</v>
      </c>
      <c r="AC3121">
        <f>_xlfn.DAYS(Zudio_sales_data[[#This Row],[Last Date]],Zudio_sales_data[[#This Row],[Store Open Date]])</f>
        <v>275</v>
      </c>
      <c r="AD3121" t="str">
        <f>IF(Zudio_sales_data[[#This Row],[Order Date]]&lt;=Zudio_sales_data[[#This Row],[Store Open Date]],"wrong data","right data")</f>
        <v>right data</v>
      </c>
      <c r="AE3121">
        <f>Zudio_sales_data[[#This Row],[Sales Profit]]/Zudio_sales_data[[#This Row],[Quantity]]</f>
        <v>446.8</v>
      </c>
    </row>
    <row r="3122" spans="1:31" x14ac:dyDescent="0.3">
      <c r="A3122" t="s">
        <v>110</v>
      </c>
      <c r="B3122" t="s">
        <v>132</v>
      </c>
      <c r="C3122" t="s">
        <v>39</v>
      </c>
      <c r="D3122" t="s">
        <v>29</v>
      </c>
      <c r="E3122">
        <v>87</v>
      </c>
      <c r="F3122">
        <v>418611</v>
      </c>
      <c r="G3122" t="s">
        <v>49</v>
      </c>
      <c r="H3122" s="1">
        <v>44961</v>
      </c>
      <c r="I3122">
        <v>1300</v>
      </c>
      <c r="J3122" t="s">
        <v>4985</v>
      </c>
      <c r="K3122" t="s">
        <v>185</v>
      </c>
      <c r="L3122">
        <v>9</v>
      </c>
      <c r="M3122">
        <v>8</v>
      </c>
      <c r="N3122">
        <v>11</v>
      </c>
      <c r="O3122" t="s">
        <v>33</v>
      </c>
      <c r="P3122" t="s">
        <v>52</v>
      </c>
      <c r="Q3122">
        <v>86432</v>
      </c>
      <c r="R3122" s="1">
        <v>45536</v>
      </c>
      <c r="S3122" t="s">
        <v>131</v>
      </c>
      <c r="T3122">
        <v>947405</v>
      </c>
      <c r="U3122" t="s">
        <v>4986</v>
      </c>
      <c r="V3122">
        <v>286</v>
      </c>
      <c r="W3122">
        <v>1003</v>
      </c>
      <c r="X3122">
        <v>3</v>
      </c>
      <c r="Y3122">
        <v>1203.5999999999999</v>
      </c>
      <c r="Z3122">
        <v>11</v>
      </c>
      <c r="AA3122">
        <f>Zudio_sales_data[[#This Row],[Price]]*Zudio_sales_data[[#This Row],[Quantity]]</f>
        <v>3009</v>
      </c>
      <c r="AB3122" s="1">
        <v>45629</v>
      </c>
      <c r="AC3122">
        <f>_xlfn.DAYS(Zudio_sales_data[[#This Row],[Last Date]],Zudio_sales_data[[#This Row],[Store Open Date]])</f>
        <v>668</v>
      </c>
      <c r="AD3122" t="str">
        <f>IF(Zudio_sales_data[[#This Row],[Order Date]]&lt;=Zudio_sales_data[[#This Row],[Store Open Date]],"wrong data","right data")</f>
        <v>right data</v>
      </c>
      <c r="AE3122">
        <f>Zudio_sales_data[[#This Row],[Sales Profit]]/Zudio_sales_data[[#This Row],[Quantity]]</f>
        <v>401.2</v>
      </c>
    </row>
    <row r="3123" spans="1:31" x14ac:dyDescent="0.3">
      <c r="A3123" t="s">
        <v>110</v>
      </c>
      <c r="B3123" t="s">
        <v>328</v>
      </c>
      <c r="C3123" t="s">
        <v>39</v>
      </c>
      <c r="D3123" t="s">
        <v>112</v>
      </c>
      <c r="E3123">
        <v>58</v>
      </c>
      <c r="F3123">
        <v>435483</v>
      </c>
      <c r="G3123" t="s">
        <v>30</v>
      </c>
      <c r="H3123" s="1">
        <v>45573</v>
      </c>
      <c r="I3123">
        <v>950</v>
      </c>
      <c r="J3123" t="s">
        <v>4987</v>
      </c>
      <c r="K3123" t="s">
        <v>94</v>
      </c>
      <c r="L3123">
        <v>10</v>
      </c>
      <c r="M3123">
        <v>9</v>
      </c>
      <c r="N3123">
        <v>18</v>
      </c>
      <c r="O3123" t="s">
        <v>69</v>
      </c>
      <c r="P3123" t="s">
        <v>34</v>
      </c>
      <c r="Q3123">
        <v>99586</v>
      </c>
      <c r="R3123" s="1">
        <v>45625</v>
      </c>
      <c r="S3123" t="s">
        <v>35</v>
      </c>
      <c r="T3123">
        <v>239253</v>
      </c>
      <c r="U3123" t="s">
        <v>4988</v>
      </c>
      <c r="V3123">
        <v>579</v>
      </c>
      <c r="W3123">
        <v>2368</v>
      </c>
      <c r="X3123">
        <v>7</v>
      </c>
      <c r="Y3123">
        <v>6630.4</v>
      </c>
      <c r="Z3123">
        <v>11</v>
      </c>
      <c r="AA3123">
        <f>Zudio_sales_data[[#This Row],[Price]]*Zudio_sales_data[[#This Row],[Quantity]]</f>
        <v>16576</v>
      </c>
      <c r="AB3123" s="1">
        <v>45629</v>
      </c>
      <c r="AC3123">
        <f>_xlfn.DAYS(Zudio_sales_data[[#This Row],[Last Date]],Zudio_sales_data[[#This Row],[Store Open Date]])</f>
        <v>56</v>
      </c>
      <c r="AD3123" t="str">
        <f>IF(Zudio_sales_data[[#This Row],[Order Date]]&lt;=Zudio_sales_data[[#This Row],[Store Open Date]],"wrong data","right data")</f>
        <v>right data</v>
      </c>
      <c r="AE3123">
        <f>Zudio_sales_data[[#This Row],[Sales Profit]]/Zudio_sales_data[[#This Row],[Quantity]]</f>
        <v>947.19999999999993</v>
      </c>
    </row>
    <row r="3124" spans="1:31" x14ac:dyDescent="0.3">
      <c r="A3124" t="s">
        <v>117</v>
      </c>
      <c r="B3124" t="s">
        <v>257</v>
      </c>
      <c r="C3124" t="s">
        <v>47</v>
      </c>
      <c r="D3124" t="s">
        <v>87</v>
      </c>
      <c r="E3124">
        <v>3</v>
      </c>
      <c r="F3124">
        <v>422167</v>
      </c>
      <c r="G3124" t="s">
        <v>30</v>
      </c>
      <c r="H3124" s="1">
        <v>44542</v>
      </c>
      <c r="I3124">
        <v>1200</v>
      </c>
      <c r="J3124" t="s">
        <v>4989</v>
      </c>
      <c r="K3124" t="s">
        <v>392</v>
      </c>
      <c r="L3124">
        <v>10</v>
      </c>
      <c r="M3124">
        <v>7</v>
      </c>
      <c r="N3124">
        <v>10</v>
      </c>
      <c r="O3124" t="s">
        <v>69</v>
      </c>
      <c r="P3124" t="s">
        <v>90</v>
      </c>
      <c r="Q3124">
        <v>92162</v>
      </c>
      <c r="R3124" s="1">
        <v>45570</v>
      </c>
      <c r="S3124" t="s">
        <v>115</v>
      </c>
      <c r="T3124">
        <v>696906</v>
      </c>
      <c r="U3124" t="s">
        <v>1035</v>
      </c>
      <c r="V3124">
        <v>552</v>
      </c>
      <c r="W3124">
        <v>1973</v>
      </c>
      <c r="X3124">
        <v>4</v>
      </c>
      <c r="Y3124">
        <v>3156.8</v>
      </c>
      <c r="Z3124">
        <v>9</v>
      </c>
      <c r="AA3124">
        <f>Zudio_sales_data[[#This Row],[Price]]*Zudio_sales_data[[#This Row],[Quantity]]</f>
        <v>7892</v>
      </c>
      <c r="AB3124" s="1">
        <v>45629</v>
      </c>
      <c r="AC3124">
        <f>_xlfn.DAYS(Zudio_sales_data[[#This Row],[Last Date]],Zudio_sales_data[[#This Row],[Store Open Date]])</f>
        <v>1087</v>
      </c>
      <c r="AD3124" t="str">
        <f>IF(Zudio_sales_data[[#This Row],[Order Date]]&lt;=Zudio_sales_data[[#This Row],[Store Open Date]],"wrong data","right data")</f>
        <v>right data</v>
      </c>
      <c r="AE3124">
        <f>Zudio_sales_data[[#This Row],[Sales Profit]]/Zudio_sales_data[[#This Row],[Quantity]]</f>
        <v>789.2</v>
      </c>
    </row>
    <row r="3125" spans="1:31" x14ac:dyDescent="0.3">
      <c r="A3125" t="s">
        <v>55</v>
      </c>
      <c r="B3125" t="s">
        <v>241</v>
      </c>
      <c r="C3125" t="s">
        <v>39</v>
      </c>
      <c r="D3125" t="s">
        <v>40</v>
      </c>
      <c r="E3125">
        <v>72</v>
      </c>
      <c r="F3125">
        <v>410312</v>
      </c>
      <c r="G3125" t="s">
        <v>30</v>
      </c>
      <c r="H3125" s="1">
        <v>44575</v>
      </c>
      <c r="I3125">
        <v>1300</v>
      </c>
      <c r="J3125" t="s">
        <v>4990</v>
      </c>
      <c r="K3125" t="s">
        <v>736</v>
      </c>
      <c r="L3125">
        <v>10</v>
      </c>
      <c r="M3125">
        <v>7</v>
      </c>
      <c r="N3125">
        <v>4</v>
      </c>
      <c r="O3125" t="s">
        <v>69</v>
      </c>
      <c r="P3125" t="s">
        <v>52</v>
      </c>
      <c r="Q3125">
        <v>45037</v>
      </c>
      <c r="R3125" s="1">
        <v>45375</v>
      </c>
      <c r="S3125" t="s">
        <v>58</v>
      </c>
      <c r="T3125">
        <v>890425</v>
      </c>
      <c r="U3125" t="s">
        <v>4991</v>
      </c>
      <c r="V3125">
        <v>442</v>
      </c>
      <c r="W3125">
        <v>2267</v>
      </c>
      <c r="X3125">
        <v>1</v>
      </c>
      <c r="Y3125">
        <v>906.8</v>
      </c>
      <c r="Z3125">
        <v>9</v>
      </c>
      <c r="AA3125">
        <f>Zudio_sales_data[[#This Row],[Price]]*Zudio_sales_data[[#This Row],[Quantity]]</f>
        <v>2267</v>
      </c>
      <c r="AB3125" s="1">
        <v>45629</v>
      </c>
      <c r="AC3125">
        <f>_xlfn.DAYS(Zudio_sales_data[[#This Row],[Last Date]],Zudio_sales_data[[#This Row],[Store Open Date]])</f>
        <v>1054</v>
      </c>
      <c r="AD3125" t="str">
        <f>IF(Zudio_sales_data[[#This Row],[Order Date]]&lt;=Zudio_sales_data[[#This Row],[Store Open Date]],"wrong data","right data")</f>
        <v>right data</v>
      </c>
      <c r="AE3125">
        <f>Zudio_sales_data[[#This Row],[Sales Profit]]/Zudio_sales_data[[#This Row],[Quantity]]</f>
        <v>906.8</v>
      </c>
    </row>
    <row r="3126" spans="1:31" x14ac:dyDescent="0.3">
      <c r="A3126" t="s">
        <v>71</v>
      </c>
      <c r="B3126" t="s">
        <v>170</v>
      </c>
      <c r="C3126" t="s">
        <v>28</v>
      </c>
      <c r="D3126" t="s">
        <v>66</v>
      </c>
      <c r="E3126">
        <v>63</v>
      </c>
      <c r="F3126">
        <v>415106</v>
      </c>
      <c r="G3126" t="s">
        <v>49</v>
      </c>
      <c r="H3126" s="1">
        <v>44014</v>
      </c>
      <c r="I3126">
        <v>1200</v>
      </c>
      <c r="J3126" t="s">
        <v>4992</v>
      </c>
      <c r="K3126" t="s">
        <v>659</v>
      </c>
      <c r="L3126">
        <v>11</v>
      </c>
      <c r="M3126">
        <v>8</v>
      </c>
      <c r="N3126">
        <v>14</v>
      </c>
      <c r="O3126" t="s">
        <v>33</v>
      </c>
      <c r="P3126" t="s">
        <v>62</v>
      </c>
      <c r="Q3126">
        <v>26199</v>
      </c>
      <c r="R3126" s="1">
        <v>45540</v>
      </c>
      <c r="S3126" t="s">
        <v>131</v>
      </c>
      <c r="T3126">
        <v>802489</v>
      </c>
      <c r="U3126" t="s">
        <v>4993</v>
      </c>
      <c r="V3126">
        <v>296</v>
      </c>
      <c r="W3126">
        <v>1667</v>
      </c>
      <c r="X3126">
        <v>3</v>
      </c>
      <c r="Y3126">
        <v>2000.4</v>
      </c>
      <c r="Z3126">
        <v>9</v>
      </c>
      <c r="AA3126">
        <f>Zudio_sales_data[[#This Row],[Price]]*Zudio_sales_data[[#This Row],[Quantity]]</f>
        <v>5001</v>
      </c>
      <c r="AB3126" s="1">
        <v>45629</v>
      </c>
      <c r="AC3126">
        <f>_xlfn.DAYS(Zudio_sales_data[[#This Row],[Last Date]],Zudio_sales_data[[#This Row],[Store Open Date]])</f>
        <v>1615</v>
      </c>
      <c r="AD3126" t="str">
        <f>IF(Zudio_sales_data[[#This Row],[Order Date]]&lt;=Zudio_sales_data[[#This Row],[Store Open Date]],"wrong data","right data")</f>
        <v>right data</v>
      </c>
      <c r="AE3126">
        <f>Zudio_sales_data[[#This Row],[Sales Profit]]/Zudio_sales_data[[#This Row],[Quantity]]</f>
        <v>666.80000000000007</v>
      </c>
    </row>
    <row r="3127" spans="1:31" x14ac:dyDescent="0.3">
      <c r="A3127" t="s">
        <v>117</v>
      </c>
      <c r="B3127" t="s">
        <v>121</v>
      </c>
      <c r="C3127" t="s">
        <v>47</v>
      </c>
      <c r="D3127" t="s">
        <v>77</v>
      </c>
      <c r="E3127">
        <v>100</v>
      </c>
      <c r="F3127">
        <v>407219</v>
      </c>
      <c r="G3127" t="s">
        <v>49</v>
      </c>
      <c r="H3127" s="1">
        <v>44309</v>
      </c>
      <c r="I3127">
        <v>1400</v>
      </c>
      <c r="J3127" t="s">
        <v>4994</v>
      </c>
      <c r="K3127" t="s">
        <v>423</v>
      </c>
      <c r="L3127">
        <v>11</v>
      </c>
      <c r="M3127">
        <v>8</v>
      </c>
      <c r="N3127">
        <v>17</v>
      </c>
      <c r="O3127" t="s">
        <v>33</v>
      </c>
      <c r="P3127" t="s">
        <v>34</v>
      </c>
      <c r="Q3127">
        <v>42610</v>
      </c>
      <c r="R3127" s="1">
        <v>45613</v>
      </c>
      <c r="S3127" t="s">
        <v>35</v>
      </c>
      <c r="T3127">
        <v>801571</v>
      </c>
      <c r="U3127" t="s">
        <v>4995</v>
      </c>
      <c r="V3127">
        <v>670</v>
      </c>
      <c r="W3127">
        <v>1712</v>
      </c>
      <c r="X3127">
        <v>5</v>
      </c>
      <c r="Y3127">
        <v>3424</v>
      </c>
      <c r="Z3127">
        <v>9</v>
      </c>
      <c r="AA3127">
        <f>Zudio_sales_data[[#This Row],[Price]]*Zudio_sales_data[[#This Row],[Quantity]]</f>
        <v>8560</v>
      </c>
      <c r="AB3127" s="1">
        <v>45629</v>
      </c>
      <c r="AC3127">
        <f>_xlfn.DAYS(Zudio_sales_data[[#This Row],[Last Date]],Zudio_sales_data[[#This Row],[Store Open Date]])</f>
        <v>1320</v>
      </c>
      <c r="AD3127" t="str">
        <f>IF(Zudio_sales_data[[#This Row],[Order Date]]&lt;=Zudio_sales_data[[#This Row],[Store Open Date]],"wrong data","right data")</f>
        <v>right data</v>
      </c>
      <c r="AE3127">
        <f>Zudio_sales_data[[#This Row],[Sales Profit]]/Zudio_sales_data[[#This Row],[Quantity]]</f>
        <v>684.8</v>
      </c>
    </row>
    <row r="3128" spans="1:31" x14ac:dyDescent="0.3">
      <c r="A3128" t="s">
        <v>71</v>
      </c>
      <c r="B3128" t="s">
        <v>170</v>
      </c>
      <c r="C3128" t="s">
        <v>39</v>
      </c>
      <c r="D3128" t="s">
        <v>66</v>
      </c>
      <c r="E3128">
        <v>71</v>
      </c>
      <c r="F3128">
        <v>427930</v>
      </c>
      <c r="G3128" t="s">
        <v>30</v>
      </c>
      <c r="H3128" s="1">
        <v>44084</v>
      </c>
      <c r="I3128">
        <v>950</v>
      </c>
      <c r="J3128" t="s">
        <v>4996</v>
      </c>
      <c r="K3128" t="s">
        <v>582</v>
      </c>
      <c r="L3128">
        <v>10</v>
      </c>
      <c r="M3128">
        <v>9</v>
      </c>
      <c r="N3128">
        <v>15</v>
      </c>
      <c r="O3128" t="s">
        <v>33</v>
      </c>
      <c r="P3128" t="s">
        <v>34</v>
      </c>
      <c r="Q3128">
        <v>40549</v>
      </c>
      <c r="R3128" s="1">
        <v>45559</v>
      </c>
      <c r="S3128" t="s">
        <v>131</v>
      </c>
      <c r="T3128">
        <v>249203</v>
      </c>
      <c r="U3128" t="s">
        <v>4997</v>
      </c>
      <c r="V3128">
        <v>544</v>
      </c>
      <c r="W3128">
        <v>2339</v>
      </c>
      <c r="X3128">
        <v>4</v>
      </c>
      <c r="Y3128">
        <v>3742.4</v>
      </c>
      <c r="Z3128">
        <v>11</v>
      </c>
      <c r="AA3128">
        <f>Zudio_sales_data[[#This Row],[Price]]*Zudio_sales_data[[#This Row],[Quantity]]</f>
        <v>9356</v>
      </c>
      <c r="AB3128" s="1">
        <v>45629</v>
      </c>
      <c r="AC3128">
        <f>_xlfn.DAYS(Zudio_sales_data[[#This Row],[Last Date]],Zudio_sales_data[[#This Row],[Store Open Date]])</f>
        <v>1545</v>
      </c>
      <c r="AD3128" t="str">
        <f>IF(Zudio_sales_data[[#This Row],[Order Date]]&lt;=Zudio_sales_data[[#This Row],[Store Open Date]],"wrong data","right data")</f>
        <v>right data</v>
      </c>
      <c r="AE3128">
        <f>Zudio_sales_data[[#This Row],[Sales Profit]]/Zudio_sales_data[[#This Row],[Quantity]]</f>
        <v>935.6</v>
      </c>
    </row>
    <row r="3129" spans="1:31" x14ac:dyDescent="0.3">
      <c r="A3129" t="s">
        <v>71</v>
      </c>
      <c r="B3129" t="s">
        <v>132</v>
      </c>
      <c r="C3129" t="s">
        <v>28</v>
      </c>
      <c r="D3129" t="s">
        <v>82</v>
      </c>
      <c r="E3129">
        <v>32</v>
      </c>
      <c r="F3129">
        <v>433711</v>
      </c>
      <c r="G3129" t="s">
        <v>30</v>
      </c>
      <c r="H3129" s="1">
        <v>43888</v>
      </c>
      <c r="I3129">
        <v>1000</v>
      </c>
      <c r="J3129" t="s">
        <v>4998</v>
      </c>
      <c r="K3129" t="s">
        <v>172</v>
      </c>
      <c r="L3129">
        <v>10</v>
      </c>
      <c r="M3129">
        <v>9</v>
      </c>
      <c r="N3129">
        <v>7</v>
      </c>
      <c r="O3129" t="s">
        <v>33</v>
      </c>
      <c r="P3129" t="s">
        <v>52</v>
      </c>
      <c r="Q3129">
        <v>75739</v>
      </c>
      <c r="R3129" s="1">
        <v>45359</v>
      </c>
      <c r="S3129" t="s">
        <v>58</v>
      </c>
      <c r="T3129">
        <v>366506</v>
      </c>
      <c r="U3129" t="s">
        <v>4999</v>
      </c>
      <c r="V3129">
        <v>541</v>
      </c>
      <c r="W3129">
        <v>778</v>
      </c>
      <c r="X3129">
        <v>5</v>
      </c>
      <c r="Y3129">
        <v>1556</v>
      </c>
      <c r="Z3129">
        <v>11</v>
      </c>
      <c r="AA3129">
        <f>Zudio_sales_data[[#This Row],[Price]]*Zudio_sales_data[[#This Row],[Quantity]]</f>
        <v>3890</v>
      </c>
      <c r="AB3129" s="1">
        <v>45629</v>
      </c>
      <c r="AC3129">
        <f>_xlfn.DAYS(Zudio_sales_data[[#This Row],[Last Date]],Zudio_sales_data[[#This Row],[Store Open Date]])</f>
        <v>1741</v>
      </c>
      <c r="AD3129" t="str">
        <f>IF(Zudio_sales_data[[#This Row],[Order Date]]&lt;=Zudio_sales_data[[#This Row],[Store Open Date]],"wrong data","right data")</f>
        <v>right data</v>
      </c>
      <c r="AE3129">
        <f>Zudio_sales_data[[#This Row],[Sales Profit]]/Zudio_sales_data[[#This Row],[Quantity]]</f>
        <v>311.2</v>
      </c>
    </row>
    <row r="3130" spans="1:31" x14ac:dyDescent="0.3">
      <c r="A3130" t="s">
        <v>71</v>
      </c>
      <c r="B3130" t="s">
        <v>59</v>
      </c>
      <c r="C3130" t="s">
        <v>47</v>
      </c>
      <c r="D3130" t="s">
        <v>87</v>
      </c>
      <c r="E3130">
        <v>14</v>
      </c>
      <c r="F3130">
        <v>421882</v>
      </c>
      <c r="G3130" t="s">
        <v>30</v>
      </c>
      <c r="H3130" s="1">
        <v>45568</v>
      </c>
      <c r="I3130">
        <v>1000</v>
      </c>
      <c r="J3130" t="s">
        <v>5000</v>
      </c>
      <c r="K3130" t="s">
        <v>268</v>
      </c>
      <c r="L3130">
        <v>10</v>
      </c>
      <c r="M3130">
        <v>7</v>
      </c>
      <c r="N3130">
        <v>7</v>
      </c>
      <c r="O3130" t="s">
        <v>69</v>
      </c>
      <c r="P3130" t="s">
        <v>34</v>
      </c>
      <c r="Q3130">
        <v>89172</v>
      </c>
      <c r="R3130" s="1">
        <v>45573</v>
      </c>
      <c r="S3130" t="s">
        <v>115</v>
      </c>
      <c r="T3130">
        <v>709064</v>
      </c>
      <c r="U3130" t="s">
        <v>5001</v>
      </c>
      <c r="V3130">
        <v>893</v>
      </c>
      <c r="W3130">
        <v>1521</v>
      </c>
      <c r="X3130">
        <v>7</v>
      </c>
      <c r="Y3130">
        <v>4258.8</v>
      </c>
      <c r="Z3130">
        <v>9</v>
      </c>
      <c r="AA3130">
        <f>Zudio_sales_data[[#This Row],[Price]]*Zudio_sales_data[[#This Row],[Quantity]]</f>
        <v>10647</v>
      </c>
      <c r="AB3130" s="1">
        <v>45629</v>
      </c>
      <c r="AC3130">
        <f>_xlfn.DAYS(Zudio_sales_data[[#This Row],[Last Date]],Zudio_sales_data[[#This Row],[Store Open Date]])</f>
        <v>61</v>
      </c>
      <c r="AD3130" t="str">
        <f>IF(Zudio_sales_data[[#This Row],[Order Date]]&lt;=Zudio_sales_data[[#This Row],[Store Open Date]],"wrong data","right data")</f>
        <v>right data</v>
      </c>
      <c r="AE3130">
        <f>Zudio_sales_data[[#This Row],[Sales Profit]]/Zudio_sales_data[[#This Row],[Quantity]]</f>
        <v>608.4</v>
      </c>
    </row>
    <row r="3131" spans="1:31" x14ac:dyDescent="0.3">
      <c r="A3131" t="s">
        <v>26</v>
      </c>
      <c r="B3131" t="s">
        <v>106</v>
      </c>
      <c r="C3131" t="s">
        <v>28</v>
      </c>
      <c r="D3131" t="s">
        <v>82</v>
      </c>
      <c r="E3131">
        <v>75</v>
      </c>
      <c r="F3131">
        <v>439599</v>
      </c>
      <c r="G3131" t="s">
        <v>30</v>
      </c>
      <c r="H3131" s="1">
        <v>45321</v>
      </c>
      <c r="I3131">
        <v>950</v>
      </c>
      <c r="J3131" t="s">
        <v>5002</v>
      </c>
      <c r="K3131" t="s">
        <v>192</v>
      </c>
      <c r="L3131">
        <v>10</v>
      </c>
      <c r="M3131">
        <v>7</v>
      </c>
      <c r="N3131">
        <v>7</v>
      </c>
      <c r="O3131" t="s">
        <v>69</v>
      </c>
      <c r="P3131" t="s">
        <v>34</v>
      </c>
      <c r="Q3131">
        <v>34933</v>
      </c>
      <c r="R3131" s="1">
        <v>45483</v>
      </c>
      <c r="S3131" t="s">
        <v>95</v>
      </c>
      <c r="T3131">
        <v>937862</v>
      </c>
      <c r="U3131" t="s">
        <v>5003</v>
      </c>
      <c r="V3131">
        <v>270</v>
      </c>
      <c r="W3131">
        <v>2904</v>
      </c>
      <c r="X3131">
        <v>2</v>
      </c>
      <c r="Y3131">
        <v>2323.1999999999998</v>
      </c>
      <c r="Z3131">
        <v>9</v>
      </c>
      <c r="AA3131">
        <f>Zudio_sales_data[[#This Row],[Price]]*Zudio_sales_data[[#This Row],[Quantity]]</f>
        <v>5808</v>
      </c>
      <c r="AB3131" s="1">
        <v>45629</v>
      </c>
      <c r="AC3131">
        <f>_xlfn.DAYS(Zudio_sales_data[[#This Row],[Last Date]],Zudio_sales_data[[#This Row],[Store Open Date]])</f>
        <v>308</v>
      </c>
      <c r="AD3131" t="str">
        <f>IF(Zudio_sales_data[[#This Row],[Order Date]]&lt;=Zudio_sales_data[[#This Row],[Store Open Date]],"wrong data","right data")</f>
        <v>right data</v>
      </c>
      <c r="AE3131">
        <f>Zudio_sales_data[[#This Row],[Sales Profit]]/Zudio_sales_data[[#This Row],[Quantity]]</f>
        <v>1161.5999999999999</v>
      </c>
    </row>
    <row r="3132" spans="1:31" x14ac:dyDescent="0.3">
      <c r="A3132" t="s">
        <v>26</v>
      </c>
      <c r="B3132" t="s">
        <v>106</v>
      </c>
      <c r="C3132" t="s">
        <v>28</v>
      </c>
      <c r="D3132" t="s">
        <v>66</v>
      </c>
      <c r="E3132">
        <v>57</v>
      </c>
      <c r="F3132">
        <v>438906</v>
      </c>
      <c r="G3132" t="s">
        <v>30</v>
      </c>
      <c r="H3132" s="1">
        <v>44540</v>
      </c>
      <c r="I3132">
        <v>1100</v>
      </c>
      <c r="J3132" t="s">
        <v>5004</v>
      </c>
      <c r="K3132" t="s">
        <v>210</v>
      </c>
      <c r="L3132">
        <v>10</v>
      </c>
      <c r="M3132">
        <v>9</v>
      </c>
      <c r="N3132">
        <v>18</v>
      </c>
      <c r="O3132" t="s">
        <v>33</v>
      </c>
      <c r="P3132" t="s">
        <v>90</v>
      </c>
      <c r="Q3132">
        <v>65608</v>
      </c>
      <c r="R3132" s="1">
        <v>45351</v>
      </c>
      <c r="S3132" t="s">
        <v>91</v>
      </c>
      <c r="T3132">
        <v>997587</v>
      </c>
      <c r="U3132" t="s">
        <v>5005</v>
      </c>
      <c r="V3132">
        <v>561</v>
      </c>
      <c r="W3132">
        <v>1433</v>
      </c>
      <c r="X3132">
        <v>1</v>
      </c>
      <c r="Y3132">
        <v>573.20000000000005</v>
      </c>
      <c r="Z3132">
        <v>11</v>
      </c>
      <c r="AA3132">
        <f>Zudio_sales_data[[#This Row],[Price]]*Zudio_sales_data[[#This Row],[Quantity]]</f>
        <v>1433</v>
      </c>
      <c r="AB3132" s="1">
        <v>45629</v>
      </c>
      <c r="AC3132">
        <f>_xlfn.DAYS(Zudio_sales_data[[#This Row],[Last Date]],Zudio_sales_data[[#This Row],[Store Open Date]])</f>
        <v>1089</v>
      </c>
      <c r="AD3132" t="str">
        <f>IF(Zudio_sales_data[[#This Row],[Order Date]]&lt;=Zudio_sales_data[[#This Row],[Store Open Date]],"wrong data","right data")</f>
        <v>right data</v>
      </c>
      <c r="AE3132">
        <f>Zudio_sales_data[[#This Row],[Sales Profit]]/Zudio_sales_data[[#This Row],[Quantity]]</f>
        <v>573.20000000000005</v>
      </c>
    </row>
    <row r="3133" spans="1:31" x14ac:dyDescent="0.3">
      <c r="A3133" t="s">
        <v>110</v>
      </c>
      <c r="B3133" t="s">
        <v>365</v>
      </c>
      <c r="C3133" t="s">
        <v>47</v>
      </c>
      <c r="D3133" t="s">
        <v>40</v>
      </c>
      <c r="E3133">
        <v>34</v>
      </c>
      <c r="F3133">
        <v>423143</v>
      </c>
      <c r="G3133" t="s">
        <v>30</v>
      </c>
      <c r="H3133" s="1">
        <v>44056</v>
      </c>
      <c r="I3133">
        <v>1400</v>
      </c>
      <c r="J3133" t="s">
        <v>5006</v>
      </c>
      <c r="K3133" t="s">
        <v>1057</v>
      </c>
      <c r="L3133">
        <v>9</v>
      </c>
      <c r="M3133">
        <v>8</v>
      </c>
      <c r="N3133">
        <v>15</v>
      </c>
      <c r="O3133" t="s">
        <v>33</v>
      </c>
      <c r="P3133" t="s">
        <v>52</v>
      </c>
      <c r="Q3133">
        <v>29821</v>
      </c>
      <c r="R3133" s="1">
        <v>45629</v>
      </c>
      <c r="S3133" t="s">
        <v>177</v>
      </c>
      <c r="T3133">
        <v>536839</v>
      </c>
      <c r="U3133" t="s">
        <v>5007</v>
      </c>
      <c r="V3133">
        <v>572</v>
      </c>
      <c r="W3133">
        <v>1879</v>
      </c>
      <c r="X3133">
        <v>3</v>
      </c>
      <c r="Y3133">
        <v>2254.8000000000002</v>
      </c>
      <c r="Z3133">
        <v>11</v>
      </c>
      <c r="AA3133">
        <f>Zudio_sales_data[[#This Row],[Price]]*Zudio_sales_data[[#This Row],[Quantity]]</f>
        <v>5637</v>
      </c>
      <c r="AB3133" s="1">
        <v>45629</v>
      </c>
      <c r="AC3133">
        <f>_xlfn.DAYS(Zudio_sales_data[[#This Row],[Last Date]],Zudio_sales_data[[#This Row],[Store Open Date]])</f>
        <v>1573</v>
      </c>
      <c r="AD3133" t="str">
        <f>IF(Zudio_sales_data[[#This Row],[Order Date]]&lt;=Zudio_sales_data[[#This Row],[Store Open Date]],"wrong data","right data")</f>
        <v>right data</v>
      </c>
      <c r="AE3133">
        <f>Zudio_sales_data[[#This Row],[Sales Profit]]/Zudio_sales_data[[#This Row],[Quantity]]</f>
        <v>751.6</v>
      </c>
    </row>
    <row r="3134" spans="1:31" x14ac:dyDescent="0.3">
      <c r="A3134" t="s">
        <v>139</v>
      </c>
      <c r="B3134" t="s">
        <v>72</v>
      </c>
      <c r="C3134" t="s">
        <v>47</v>
      </c>
      <c r="D3134" t="s">
        <v>87</v>
      </c>
      <c r="E3134">
        <v>55</v>
      </c>
      <c r="F3134">
        <v>409109</v>
      </c>
      <c r="G3134" t="s">
        <v>30</v>
      </c>
      <c r="H3134" s="1">
        <v>43940</v>
      </c>
      <c r="I3134">
        <v>1000</v>
      </c>
      <c r="J3134" t="s">
        <v>5008</v>
      </c>
      <c r="K3134" t="s">
        <v>545</v>
      </c>
      <c r="L3134">
        <v>10</v>
      </c>
      <c r="M3134">
        <v>9</v>
      </c>
      <c r="N3134">
        <v>13</v>
      </c>
      <c r="O3134" t="s">
        <v>33</v>
      </c>
      <c r="P3134" t="s">
        <v>62</v>
      </c>
      <c r="Q3134">
        <v>56705</v>
      </c>
      <c r="R3134" s="1">
        <v>45375</v>
      </c>
      <c r="S3134" t="s">
        <v>58</v>
      </c>
      <c r="T3134">
        <v>668454</v>
      </c>
      <c r="U3134" t="s">
        <v>5009</v>
      </c>
      <c r="V3134">
        <v>344</v>
      </c>
      <c r="W3134">
        <v>1218</v>
      </c>
      <c r="X3134">
        <v>4</v>
      </c>
      <c r="Y3134">
        <v>1948.8</v>
      </c>
      <c r="Z3134">
        <v>11</v>
      </c>
      <c r="AA3134">
        <f>Zudio_sales_data[[#This Row],[Price]]*Zudio_sales_data[[#This Row],[Quantity]]</f>
        <v>4872</v>
      </c>
      <c r="AB3134" s="1">
        <v>45629</v>
      </c>
      <c r="AC3134">
        <f>_xlfn.DAYS(Zudio_sales_data[[#This Row],[Last Date]],Zudio_sales_data[[#This Row],[Store Open Date]])</f>
        <v>1689</v>
      </c>
      <c r="AD3134" t="str">
        <f>IF(Zudio_sales_data[[#This Row],[Order Date]]&lt;=Zudio_sales_data[[#This Row],[Store Open Date]],"wrong data","right data")</f>
        <v>right data</v>
      </c>
      <c r="AE3134">
        <f>Zudio_sales_data[[#This Row],[Sales Profit]]/Zudio_sales_data[[#This Row],[Quantity]]</f>
        <v>487.2</v>
      </c>
    </row>
    <row r="3135" spans="1:31" x14ac:dyDescent="0.3">
      <c r="A3135" t="s">
        <v>55</v>
      </c>
      <c r="B3135" t="s">
        <v>263</v>
      </c>
      <c r="C3135" t="s">
        <v>47</v>
      </c>
      <c r="D3135" t="s">
        <v>48</v>
      </c>
      <c r="E3135">
        <v>62</v>
      </c>
      <c r="F3135">
        <v>425741</v>
      </c>
      <c r="G3135" t="s">
        <v>30</v>
      </c>
      <c r="H3135" s="1">
        <v>45138</v>
      </c>
      <c r="I3135">
        <v>1300</v>
      </c>
      <c r="J3135" t="s">
        <v>5010</v>
      </c>
      <c r="K3135" t="s">
        <v>192</v>
      </c>
      <c r="L3135">
        <v>10</v>
      </c>
      <c r="M3135">
        <v>7</v>
      </c>
      <c r="N3135">
        <v>15</v>
      </c>
      <c r="O3135" t="s">
        <v>69</v>
      </c>
      <c r="P3135" t="s">
        <v>34</v>
      </c>
      <c r="Q3135">
        <v>44975</v>
      </c>
      <c r="R3135" s="1">
        <v>45609</v>
      </c>
      <c r="S3135" t="s">
        <v>35</v>
      </c>
      <c r="T3135">
        <v>856138</v>
      </c>
      <c r="U3135" t="s">
        <v>5011</v>
      </c>
      <c r="V3135">
        <v>414</v>
      </c>
      <c r="W3135">
        <v>576</v>
      </c>
      <c r="X3135">
        <v>8</v>
      </c>
      <c r="Y3135">
        <v>1843.2</v>
      </c>
      <c r="Z3135">
        <v>9</v>
      </c>
      <c r="AA3135">
        <f>Zudio_sales_data[[#This Row],[Price]]*Zudio_sales_data[[#This Row],[Quantity]]</f>
        <v>4608</v>
      </c>
      <c r="AB3135" s="1">
        <v>45629</v>
      </c>
      <c r="AC3135">
        <f>_xlfn.DAYS(Zudio_sales_data[[#This Row],[Last Date]],Zudio_sales_data[[#This Row],[Store Open Date]])</f>
        <v>491</v>
      </c>
      <c r="AD3135" t="str">
        <f>IF(Zudio_sales_data[[#This Row],[Order Date]]&lt;=Zudio_sales_data[[#This Row],[Store Open Date]],"wrong data","right data")</f>
        <v>right data</v>
      </c>
      <c r="AE3135">
        <f>Zudio_sales_data[[#This Row],[Sales Profit]]/Zudio_sales_data[[#This Row],[Quantity]]</f>
        <v>230.4</v>
      </c>
    </row>
    <row r="3136" spans="1:31" x14ac:dyDescent="0.3">
      <c r="A3136" t="s">
        <v>110</v>
      </c>
      <c r="B3136" t="s">
        <v>317</v>
      </c>
      <c r="C3136" t="s">
        <v>47</v>
      </c>
      <c r="D3136" t="s">
        <v>29</v>
      </c>
      <c r="E3136">
        <v>8</v>
      </c>
      <c r="F3136">
        <v>408633</v>
      </c>
      <c r="G3136" t="s">
        <v>49</v>
      </c>
      <c r="H3136" s="1">
        <v>43960</v>
      </c>
      <c r="I3136">
        <v>1200</v>
      </c>
      <c r="J3136" t="s">
        <v>5012</v>
      </c>
      <c r="K3136" t="s">
        <v>195</v>
      </c>
      <c r="L3136">
        <v>10</v>
      </c>
      <c r="M3136">
        <v>7</v>
      </c>
      <c r="N3136">
        <v>6</v>
      </c>
      <c r="O3136" t="s">
        <v>33</v>
      </c>
      <c r="P3136" t="s">
        <v>34</v>
      </c>
      <c r="Q3136">
        <v>67681</v>
      </c>
      <c r="R3136" s="1">
        <v>45528</v>
      </c>
      <c r="S3136" t="s">
        <v>53</v>
      </c>
      <c r="T3136">
        <v>573234</v>
      </c>
      <c r="U3136" t="s">
        <v>5013</v>
      </c>
      <c r="V3136">
        <v>467</v>
      </c>
      <c r="W3136">
        <v>1633</v>
      </c>
      <c r="X3136">
        <v>1</v>
      </c>
      <c r="Y3136">
        <v>653.20000000000005</v>
      </c>
      <c r="Z3136">
        <v>9</v>
      </c>
      <c r="AA3136">
        <f>Zudio_sales_data[[#This Row],[Price]]*Zudio_sales_data[[#This Row],[Quantity]]</f>
        <v>1633</v>
      </c>
      <c r="AB3136" s="1">
        <v>45629</v>
      </c>
      <c r="AC3136">
        <f>_xlfn.DAYS(Zudio_sales_data[[#This Row],[Last Date]],Zudio_sales_data[[#This Row],[Store Open Date]])</f>
        <v>1669</v>
      </c>
      <c r="AD3136" t="str">
        <f>IF(Zudio_sales_data[[#This Row],[Order Date]]&lt;=Zudio_sales_data[[#This Row],[Store Open Date]],"wrong data","right data")</f>
        <v>right data</v>
      </c>
      <c r="AE3136">
        <f>Zudio_sales_data[[#This Row],[Sales Profit]]/Zudio_sales_data[[#This Row],[Quantity]]</f>
        <v>653.20000000000005</v>
      </c>
    </row>
    <row r="3137" spans="1:31" x14ac:dyDescent="0.3">
      <c r="A3137" t="s">
        <v>71</v>
      </c>
      <c r="B3137" t="s">
        <v>310</v>
      </c>
      <c r="C3137" t="s">
        <v>47</v>
      </c>
      <c r="D3137" t="s">
        <v>101</v>
      </c>
      <c r="E3137">
        <v>64</v>
      </c>
      <c r="F3137">
        <v>414779</v>
      </c>
      <c r="G3137" t="s">
        <v>30</v>
      </c>
      <c r="H3137" s="1">
        <v>44450</v>
      </c>
      <c r="I3137">
        <v>1400</v>
      </c>
      <c r="J3137" t="s">
        <v>5014</v>
      </c>
      <c r="K3137" t="s">
        <v>79</v>
      </c>
      <c r="L3137">
        <v>9</v>
      </c>
      <c r="M3137">
        <v>8</v>
      </c>
      <c r="N3137">
        <v>16</v>
      </c>
      <c r="O3137" t="s">
        <v>33</v>
      </c>
      <c r="P3137" t="s">
        <v>90</v>
      </c>
      <c r="Q3137">
        <v>17368</v>
      </c>
      <c r="R3137" s="1">
        <v>45373</v>
      </c>
      <c r="S3137" t="s">
        <v>58</v>
      </c>
      <c r="T3137">
        <v>704979</v>
      </c>
      <c r="U3137" t="s">
        <v>5015</v>
      </c>
      <c r="V3137">
        <v>496</v>
      </c>
      <c r="W3137">
        <v>1042</v>
      </c>
      <c r="X3137">
        <v>5</v>
      </c>
      <c r="Y3137">
        <v>2084</v>
      </c>
      <c r="Z3137">
        <v>11</v>
      </c>
      <c r="AA3137">
        <f>Zudio_sales_data[[#This Row],[Price]]*Zudio_sales_data[[#This Row],[Quantity]]</f>
        <v>5210</v>
      </c>
      <c r="AB3137" s="1">
        <v>45629</v>
      </c>
      <c r="AC3137">
        <f>_xlfn.DAYS(Zudio_sales_data[[#This Row],[Last Date]],Zudio_sales_data[[#This Row],[Store Open Date]])</f>
        <v>1179</v>
      </c>
      <c r="AD3137" t="str">
        <f>IF(Zudio_sales_data[[#This Row],[Order Date]]&lt;=Zudio_sales_data[[#This Row],[Store Open Date]],"wrong data","right data")</f>
        <v>right data</v>
      </c>
      <c r="AE3137">
        <f>Zudio_sales_data[[#This Row],[Sales Profit]]/Zudio_sales_data[[#This Row],[Quantity]]</f>
        <v>416.8</v>
      </c>
    </row>
    <row r="3138" spans="1:31" x14ac:dyDescent="0.3">
      <c r="A3138" t="s">
        <v>110</v>
      </c>
      <c r="B3138" t="s">
        <v>174</v>
      </c>
      <c r="C3138" t="s">
        <v>47</v>
      </c>
      <c r="D3138" t="s">
        <v>48</v>
      </c>
      <c r="E3138">
        <v>3</v>
      </c>
      <c r="F3138">
        <v>410888</v>
      </c>
      <c r="G3138" t="s">
        <v>30</v>
      </c>
      <c r="H3138" s="1">
        <v>44264</v>
      </c>
      <c r="I3138">
        <v>950</v>
      </c>
      <c r="J3138" t="s">
        <v>5016</v>
      </c>
      <c r="K3138" t="s">
        <v>637</v>
      </c>
      <c r="L3138">
        <v>11</v>
      </c>
      <c r="M3138">
        <v>8</v>
      </c>
      <c r="N3138">
        <v>6</v>
      </c>
      <c r="O3138" t="s">
        <v>69</v>
      </c>
      <c r="P3138" t="s">
        <v>52</v>
      </c>
      <c r="Q3138">
        <v>58567</v>
      </c>
      <c r="R3138" s="1">
        <v>45549</v>
      </c>
      <c r="S3138" t="s">
        <v>131</v>
      </c>
      <c r="T3138">
        <v>339844</v>
      </c>
      <c r="U3138" t="s">
        <v>5017</v>
      </c>
      <c r="V3138">
        <v>307</v>
      </c>
      <c r="W3138">
        <v>1188</v>
      </c>
      <c r="X3138">
        <v>3</v>
      </c>
      <c r="Y3138">
        <v>1425.6</v>
      </c>
      <c r="Z3138">
        <v>9</v>
      </c>
      <c r="AA3138">
        <f>Zudio_sales_data[[#This Row],[Price]]*Zudio_sales_data[[#This Row],[Quantity]]</f>
        <v>3564</v>
      </c>
      <c r="AB3138" s="1">
        <v>45629</v>
      </c>
      <c r="AC3138">
        <f>_xlfn.DAYS(Zudio_sales_data[[#This Row],[Last Date]],Zudio_sales_data[[#This Row],[Store Open Date]])</f>
        <v>1365</v>
      </c>
      <c r="AD3138" t="str">
        <f>IF(Zudio_sales_data[[#This Row],[Order Date]]&lt;=Zudio_sales_data[[#This Row],[Store Open Date]],"wrong data","right data")</f>
        <v>right data</v>
      </c>
      <c r="AE3138">
        <f>Zudio_sales_data[[#This Row],[Sales Profit]]/Zudio_sales_data[[#This Row],[Quantity]]</f>
        <v>475.2</v>
      </c>
    </row>
    <row r="3139" spans="1:31" x14ac:dyDescent="0.3">
      <c r="A3139" t="s">
        <v>45</v>
      </c>
      <c r="B3139" t="s">
        <v>100</v>
      </c>
      <c r="C3139" t="s">
        <v>47</v>
      </c>
      <c r="D3139" t="s">
        <v>101</v>
      </c>
      <c r="E3139">
        <v>5</v>
      </c>
      <c r="F3139">
        <v>404569</v>
      </c>
      <c r="G3139" t="s">
        <v>49</v>
      </c>
      <c r="H3139" s="1">
        <v>45054</v>
      </c>
      <c r="I3139">
        <v>1300</v>
      </c>
      <c r="J3139" t="s">
        <v>5018</v>
      </c>
      <c r="K3139" t="s">
        <v>298</v>
      </c>
      <c r="L3139">
        <v>11</v>
      </c>
      <c r="M3139">
        <v>8</v>
      </c>
      <c r="N3139">
        <v>12</v>
      </c>
      <c r="O3139" t="s">
        <v>69</v>
      </c>
      <c r="P3139" t="s">
        <v>34</v>
      </c>
      <c r="Q3139">
        <v>96152</v>
      </c>
      <c r="R3139" s="1">
        <v>45325</v>
      </c>
      <c r="S3139" t="s">
        <v>91</v>
      </c>
      <c r="T3139">
        <v>621001</v>
      </c>
      <c r="U3139" t="s">
        <v>5019</v>
      </c>
      <c r="V3139">
        <v>747</v>
      </c>
      <c r="W3139">
        <v>2190</v>
      </c>
      <c r="X3139">
        <v>3</v>
      </c>
      <c r="Y3139">
        <v>2628</v>
      </c>
      <c r="Z3139">
        <v>9</v>
      </c>
      <c r="AA3139">
        <f>Zudio_sales_data[[#This Row],[Price]]*Zudio_sales_data[[#This Row],[Quantity]]</f>
        <v>6570</v>
      </c>
      <c r="AB3139" s="1">
        <v>45629</v>
      </c>
      <c r="AC3139">
        <f>_xlfn.DAYS(Zudio_sales_data[[#This Row],[Last Date]],Zudio_sales_data[[#This Row],[Store Open Date]])</f>
        <v>575</v>
      </c>
      <c r="AD3139" t="str">
        <f>IF(Zudio_sales_data[[#This Row],[Order Date]]&lt;=Zudio_sales_data[[#This Row],[Store Open Date]],"wrong data","right data")</f>
        <v>right data</v>
      </c>
      <c r="AE3139">
        <f>Zudio_sales_data[[#This Row],[Sales Profit]]/Zudio_sales_data[[#This Row],[Quantity]]</f>
        <v>876</v>
      </c>
    </row>
    <row r="3140" spans="1:31" x14ac:dyDescent="0.3">
      <c r="A3140" t="s">
        <v>117</v>
      </c>
      <c r="B3140" t="s">
        <v>219</v>
      </c>
      <c r="C3140" t="s">
        <v>47</v>
      </c>
      <c r="D3140" t="s">
        <v>112</v>
      </c>
      <c r="E3140">
        <v>31</v>
      </c>
      <c r="F3140">
        <v>419653</v>
      </c>
      <c r="G3140" t="s">
        <v>30</v>
      </c>
      <c r="H3140" s="1">
        <v>44862</v>
      </c>
      <c r="I3140">
        <v>1300</v>
      </c>
      <c r="J3140" t="s">
        <v>5020</v>
      </c>
      <c r="K3140" t="s">
        <v>295</v>
      </c>
      <c r="L3140">
        <v>10</v>
      </c>
      <c r="M3140">
        <v>9</v>
      </c>
      <c r="N3140">
        <v>3</v>
      </c>
      <c r="O3140" t="s">
        <v>69</v>
      </c>
      <c r="P3140" t="s">
        <v>62</v>
      </c>
      <c r="Q3140">
        <v>87758</v>
      </c>
      <c r="R3140" s="1">
        <v>45421</v>
      </c>
      <c r="S3140" t="s">
        <v>104</v>
      </c>
      <c r="T3140">
        <v>434043</v>
      </c>
      <c r="U3140" t="s">
        <v>5021</v>
      </c>
      <c r="V3140">
        <v>660</v>
      </c>
      <c r="W3140">
        <v>1975</v>
      </c>
      <c r="X3140">
        <v>1</v>
      </c>
      <c r="Y3140">
        <v>790</v>
      </c>
      <c r="Z3140">
        <v>11</v>
      </c>
      <c r="AA3140">
        <f>Zudio_sales_data[[#This Row],[Price]]*Zudio_sales_data[[#This Row],[Quantity]]</f>
        <v>1975</v>
      </c>
      <c r="AB3140" s="1">
        <v>45629</v>
      </c>
      <c r="AC3140">
        <f>_xlfn.DAYS(Zudio_sales_data[[#This Row],[Last Date]],Zudio_sales_data[[#This Row],[Store Open Date]])</f>
        <v>767</v>
      </c>
      <c r="AD3140" t="str">
        <f>IF(Zudio_sales_data[[#This Row],[Order Date]]&lt;=Zudio_sales_data[[#This Row],[Store Open Date]],"wrong data","right data")</f>
        <v>right data</v>
      </c>
      <c r="AE3140">
        <f>Zudio_sales_data[[#This Row],[Sales Profit]]/Zudio_sales_data[[#This Row],[Quantity]]</f>
        <v>790</v>
      </c>
    </row>
    <row r="3141" spans="1:31" x14ac:dyDescent="0.3">
      <c r="A3141" t="s">
        <v>139</v>
      </c>
      <c r="B3141" t="s">
        <v>111</v>
      </c>
      <c r="C3141" t="s">
        <v>28</v>
      </c>
      <c r="D3141" t="s">
        <v>29</v>
      </c>
      <c r="E3141">
        <v>67</v>
      </c>
      <c r="F3141">
        <v>408523</v>
      </c>
      <c r="G3141" t="s">
        <v>49</v>
      </c>
      <c r="H3141" s="1">
        <v>44532</v>
      </c>
      <c r="I3141">
        <v>1400</v>
      </c>
      <c r="J3141" t="s">
        <v>3089</v>
      </c>
      <c r="K3141" t="s">
        <v>423</v>
      </c>
      <c r="L3141">
        <v>9</v>
      </c>
      <c r="M3141">
        <v>8</v>
      </c>
      <c r="N3141">
        <v>6</v>
      </c>
      <c r="O3141" t="s">
        <v>69</v>
      </c>
      <c r="P3141" t="s">
        <v>34</v>
      </c>
      <c r="Q3141">
        <v>58006</v>
      </c>
      <c r="R3141" s="1">
        <v>45403</v>
      </c>
      <c r="S3141" t="s">
        <v>63</v>
      </c>
      <c r="T3141">
        <v>277700</v>
      </c>
      <c r="U3141" t="s">
        <v>5022</v>
      </c>
      <c r="V3141">
        <v>776</v>
      </c>
      <c r="W3141">
        <v>1375</v>
      </c>
      <c r="X3141">
        <v>1</v>
      </c>
      <c r="Y3141">
        <v>550</v>
      </c>
      <c r="Z3141">
        <v>11</v>
      </c>
      <c r="AA3141">
        <f>Zudio_sales_data[[#This Row],[Price]]*Zudio_sales_data[[#This Row],[Quantity]]</f>
        <v>1375</v>
      </c>
      <c r="AB3141" s="1">
        <v>45629</v>
      </c>
      <c r="AC3141">
        <f>_xlfn.DAYS(Zudio_sales_data[[#This Row],[Last Date]],Zudio_sales_data[[#This Row],[Store Open Date]])</f>
        <v>1097</v>
      </c>
      <c r="AD3141" t="str">
        <f>IF(Zudio_sales_data[[#This Row],[Order Date]]&lt;=Zudio_sales_data[[#This Row],[Store Open Date]],"wrong data","right data")</f>
        <v>right data</v>
      </c>
      <c r="AE3141">
        <f>Zudio_sales_data[[#This Row],[Sales Profit]]/Zudio_sales_data[[#This Row],[Quantity]]</f>
        <v>550</v>
      </c>
    </row>
    <row r="3142" spans="1:31" x14ac:dyDescent="0.3">
      <c r="A3142" t="s">
        <v>117</v>
      </c>
      <c r="B3142" t="s">
        <v>328</v>
      </c>
      <c r="C3142" t="s">
        <v>47</v>
      </c>
      <c r="D3142" t="s">
        <v>29</v>
      </c>
      <c r="E3142">
        <v>10</v>
      </c>
      <c r="F3142">
        <v>430100</v>
      </c>
      <c r="G3142" t="s">
        <v>30</v>
      </c>
      <c r="H3142" s="1">
        <v>44678</v>
      </c>
      <c r="I3142">
        <v>1100</v>
      </c>
      <c r="J3142" t="s">
        <v>5023</v>
      </c>
      <c r="K3142" t="s">
        <v>456</v>
      </c>
      <c r="L3142">
        <v>10</v>
      </c>
      <c r="M3142">
        <v>9</v>
      </c>
      <c r="N3142">
        <v>9</v>
      </c>
      <c r="O3142" t="s">
        <v>69</v>
      </c>
      <c r="P3142" t="s">
        <v>62</v>
      </c>
      <c r="Q3142">
        <v>20482</v>
      </c>
      <c r="R3142" s="1">
        <v>45299</v>
      </c>
      <c r="S3142" t="s">
        <v>85</v>
      </c>
      <c r="T3142">
        <v>240948</v>
      </c>
      <c r="U3142" t="s">
        <v>5024</v>
      </c>
      <c r="V3142">
        <v>287</v>
      </c>
      <c r="W3142">
        <v>2176</v>
      </c>
      <c r="X3142">
        <v>8</v>
      </c>
      <c r="Y3142">
        <v>6963.2</v>
      </c>
      <c r="Z3142">
        <v>11</v>
      </c>
      <c r="AA3142">
        <f>Zudio_sales_data[[#This Row],[Price]]*Zudio_sales_data[[#This Row],[Quantity]]</f>
        <v>17408</v>
      </c>
      <c r="AB3142" s="1">
        <v>45629</v>
      </c>
      <c r="AC3142">
        <f>_xlfn.DAYS(Zudio_sales_data[[#This Row],[Last Date]],Zudio_sales_data[[#This Row],[Store Open Date]])</f>
        <v>951</v>
      </c>
      <c r="AD3142" t="str">
        <f>IF(Zudio_sales_data[[#This Row],[Order Date]]&lt;=Zudio_sales_data[[#This Row],[Store Open Date]],"wrong data","right data")</f>
        <v>right data</v>
      </c>
      <c r="AE3142">
        <f>Zudio_sales_data[[#This Row],[Sales Profit]]/Zudio_sales_data[[#This Row],[Quantity]]</f>
        <v>870.4</v>
      </c>
    </row>
    <row r="3143" spans="1:31" x14ac:dyDescent="0.3">
      <c r="A3143" t="s">
        <v>117</v>
      </c>
      <c r="B3143" t="s">
        <v>225</v>
      </c>
      <c r="C3143" t="s">
        <v>47</v>
      </c>
      <c r="D3143" t="s">
        <v>112</v>
      </c>
      <c r="E3143">
        <v>34</v>
      </c>
      <c r="F3143">
        <v>421348</v>
      </c>
      <c r="G3143" t="s">
        <v>49</v>
      </c>
      <c r="H3143" s="1">
        <v>44114</v>
      </c>
      <c r="I3143">
        <v>1400</v>
      </c>
      <c r="J3143" t="s">
        <v>5025</v>
      </c>
      <c r="K3143" t="s">
        <v>98</v>
      </c>
      <c r="L3143">
        <v>10</v>
      </c>
      <c r="M3143">
        <v>9</v>
      </c>
      <c r="N3143">
        <v>4</v>
      </c>
      <c r="O3143" t="s">
        <v>33</v>
      </c>
      <c r="P3143" t="s">
        <v>90</v>
      </c>
      <c r="Q3143">
        <v>10850</v>
      </c>
      <c r="R3143" s="1">
        <v>45522</v>
      </c>
      <c r="S3143" t="s">
        <v>53</v>
      </c>
      <c r="T3143">
        <v>619925</v>
      </c>
      <c r="U3143" t="s">
        <v>488</v>
      </c>
      <c r="V3143">
        <v>963</v>
      </c>
      <c r="W3143">
        <v>2133</v>
      </c>
      <c r="X3143">
        <v>6</v>
      </c>
      <c r="Y3143">
        <v>5119.2</v>
      </c>
      <c r="Z3143">
        <v>11</v>
      </c>
      <c r="AA3143">
        <f>Zudio_sales_data[[#This Row],[Price]]*Zudio_sales_data[[#This Row],[Quantity]]</f>
        <v>12798</v>
      </c>
      <c r="AB3143" s="1">
        <v>45629</v>
      </c>
      <c r="AC3143">
        <f>_xlfn.DAYS(Zudio_sales_data[[#This Row],[Last Date]],Zudio_sales_data[[#This Row],[Store Open Date]])</f>
        <v>1515</v>
      </c>
      <c r="AD3143" t="str">
        <f>IF(Zudio_sales_data[[#This Row],[Order Date]]&lt;=Zudio_sales_data[[#This Row],[Store Open Date]],"wrong data","right data")</f>
        <v>right data</v>
      </c>
      <c r="AE3143">
        <f>Zudio_sales_data[[#This Row],[Sales Profit]]/Zudio_sales_data[[#This Row],[Quantity]]</f>
        <v>853.19999999999993</v>
      </c>
    </row>
    <row r="3144" spans="1:31" x14ac:dyDescent="0.3">
      <c r="A3144" t="s">
        <v>37</v>
      </c>
      <c r="B3144" t="s">
        <v>65</v>
      </c>
      <c r="C3144" t="s">
        <v>28</v>
      </c>
      <c r="D3144" t="s">
        <v>229</v>
      </c>
      <c r="E3144">
        <v>32</v>
      </c>
      <c r="F3144">
        <v>423757</v>
      </c>
      <c r="G3144" t="s">
        <v>49</v>
      </c>
      <c r="H3144" s="1">
        <v>45366</v>
      </c>
      <c r="I3144">
        <v>950</v>
      </c>
      <c r="J3144" t="s">
        <v>5026</v>
      </c>
      <c r="K3144" t="s">
        <v>137</v>
      </c>
      <c r="L3144">
        <v>10</v>
      </c>
      <c r="M3144">
        <v>7</v>
      </c>
      <c r="N3144">
        <v>4</v>
      </c>
      <c r="O3144" t="s">
        <v>33</v>
      </c>
      <c r="P3144" t="s">
        <v>62</v>
      </c>
      <c r="Q3144">
        <v>62710</v>
      </c>
      <c r="R3144" s="1">
        <v>45533</v>
      </c>
      <c r="S3144" t="s">
        <v>53</v>
      </c>
      <c r="T3144">
        <v>458767</v>
      </c>
      <c r="U3144" t="s">
        <v>5027</v>
      </c>
      <c r="V3144">
        <v>650</v>
      </c>
      <c r="W3144">
        <v>897</v>
      </c>
      <c r="X3144">
        <v>4</v>
      </c>
      <c r="Y3144">
        <v>1435.2</v>
      </c>
      <c r="Z3144">
        <v>9</v>
      </c>
      <c r="AA3144">
        <f>Zudio_sales_data[[#This Row],[Price]]*Zudio_sales_data[[#This Row],[Quantity]]</f>
        <v>3588</v>
      </c>
      <c r="AB3144" s="1">
        <v>45629</v>
      </c>
      <c r="AC3144">
        <f>_xlfn.DAYS(Zudio_sales_data[[#This Row],[Last Date]],Zudio_sales_data[[#This Row],[Store Open Date]])</f>
        <v>263</v>
      </c>
      <c r="AD3144" t="str">
        <f>IF(Zudio_sales_data[[#This Row],[Order Date]]&lt;=Zudio_sales_data[[#This Row],[Store Open Date]],"wrong data","right data")</f>
        <v>right data</v>
      </c>
      <c r="AE3144">
        <f>Zudio_sales_data[[#This Row],[Sales Profit]]/Zudio_sales_data[[#This Row],[Quantity]]</f>
        <v>358.8</v>
      </c>
    </row>
    <row r="3145" spans="1:31" x14ac:dyDescent="0.3">
      <c r="A3145" t="s">
        <v>71</v>
      </c>
      <c r="B3145" t="s">
        <v>46</v>
      </c>
      <c r="C3145" t="s">
        <v>47</v>
      </c>
      <c r="D3145" t="s">
        <v>48</v>
      </c>
      <c r="E3145">
        <v>58</v>
      </c>
      <c r="F3145">
        <v>427926</v>
      </c>
      <c r="G3145" t="s">
        <v>30</v>
      </c>
      <c r="H3145" s="1">
        <v>43904</v>
      </c>
      <c r="I3145">
        <v>1400</v>
      </c>
      <c r="J3145" t="s">
        <v>5028</v>
      </c>
      <c r="K3145" t="s">
        <v>223</v>
      </c>
      <c r="L3145">
        <v>11</v>
      </c>
      <c r="M3145">
        <v>8</v>
      </c>
      <c r="N3145">
        <v>12</v>
      </c>
      <c r="O3145" t="s">
        <v>33</v>
      </c>
      <c r="P3145" t="s">
        <v>52</v>
      </c>
      <c r="Q3145">
        <v>91233</v>
      </c>
      <c r="R3145" s="1">
        <v>45605</v>
      </c>
      <c r="S3145" t="s">
        <v>35</v>
      </c>
      <c r="T3145">
        <v>694513</v>
      </c>
      <c r="U3145" t="s">
        <v>5029</v>
      </c>
      <c r="V3145">
        <v>767</v>
      </c>
      <c r="W3145">
        <v>557</v>
      </c>
      <c r="X3145">
        <v>7</v>
      </c>
      <c r="Y3145">
        <v>1559.6</v>
      </c>
      <c r="Z3145">
        <v>9</v>
      </c>
      <c r="AA3145">
        <f>Zudio_sales_data[[#This Row],[Price]]*Zudio_sales_data[[#This Row],[Quantity]]</f>
        <v>3899</v>
      </c>
      <c r="AB3145" s="1">
        <v>45629</v>
      </c>
      <c r="AC3145">
        <f>_xlfn.DAYS(Zudio_sales_data[[#This Row],[Last Date]],Zudio_sales_data[[#This Row],[Store Open Date]])</f>
        <v>1725</v>
      </c>
      <c r="AD3145" t="str">
        <f>IF(Zudio_sales_data[[#This Row],[Order Date]]&lt;=Zudio_sales_data[[#This Row],[Store Open Date]],"wrong data","right data")</f>
        <v>right data</v>
      </c>
      <c r="AE3145">
        <f>Zudio_sales_data[[#This Row],[Sales Profit]]/Zudio_sales_data[[#This Row],[Quantity]]</f>
        <v>222.79999999999998</v>
      </c>
    </row>
    <row r="3146" spans="1:31" x14ac:dyDescent="0.3">
      <c r="A3146" t="s">
        <v>139</v>
      </c>
      <c r="B3146" t="s">
        <v>125</v>
      </c>
      <c r="C3146" t="s">
        <v>39</v>
      </c>
      <c r="D3146" t="s">
        <v>77</v>
      </c>
      <c r="E3146">
        <v>23</v>
      </c>
      <c r="F3146">
        <v>427027</v>
      </c>
      <c r="G3146" t="s">
        <v>30</v>
      </c>
      <c r="H3146" s="1">
        <v>44294</v>
      </c>
      <c r="I3146">
        <v>950</v>
      </c>
      <c r="J3146" t="s">
        <v>5031</v>
      </c>
      <c r="K3146" t="s">
        <v>210</v>
      </c>
      <c r="L3146">
        <v>10</v>
      </c>
      <c r="M3146">
        <v>9</v>
      </c>
      <c r="N3146">
        <v>7</v>
      </c>
      <c r="O3146" t="s">
        <v>69</v>
      </c>
      <c r="P3146" t="s">
        <v>90</v>
      </c>
      <c r="Q3146">
        <v>48261</v>
      </c>
      <c r="R3146" s="1">
        <v>45471</v>
      </c>
      <c r="S3146" t="s">
        <v>43</v>
      </c>
      <c r="T3146">
        <v>903843</v>
      </c>
      <c r="U3146" t="s">
        <v>5032</v>
      </c>
      <c r="V3146">
        <v>350</v>
      </c>
      <c r="W3146">
        <v>1302</v>
      </c>
      <c r="X3146">
        <v>7</v>
      </c>
      <c r="Y3146">
        <v>3645.6</v>
      </c>
      <c r="Z3146">
        <v>11</v>
      </c>
      <c r="AA3146">
        <f>Zudio_sales_data[[#This Row],[Price]]*Zudio_sales_data[[#This Row],[Quantity]]</f>
        <v>9114</v>
      </c>
      <c r="AB3146" s="1">
        <v>45629</v>
      </c>
      <c r="AC3146">
        <f>_xlfn.DAYS(Zudio_sales_data[[#This Row],[Last Date]],Zudio_sales_data[[#This Row],[Store Open Date]])</f>
        <v>1335</v>
      </c>
      <c r="AD3146" t="str">
        <f>IF(Zudio_sales_data[[#This Row],[Order Date]]&lt;=Zudio_sales_data[[#This Row],[Store Open Date]],"wrong data","right data")</f>
        <v>right data</v>
      </c>
      <c r="AE3146">
        <f>Zudio_sales_data[[#This Row],[Sales Profit]]/Zudio_sales_data[[#This Row],[Quantity]]</f>
        <v>520.79999999999995</v>
      </c>
    </row>
    <row r="3147" spans="1:31" x14ac:dyDescent="0.3">
      <c r="A3147" t="s">
        <v>139</v>
      </c>
      <c r="B3147" t="s">
        <v>183</v>
      </c>
      <c r="C3147" t="s">
        <v>28</v>
      </c>
      <c r="D3147" t="s">
        <v>112</v>
      </c>
      <c r="E3147">
        <v>89</v>
      </c>
      <c r="F3147">
        <v>404045</v>
      </c>
      <c r="G3147" t="s">
        <v>49</v>
      </c>
      <c r="H3147" s="1">
        <v>44399</v>
      </c>
      <c r="I3147">
        <v>1000</v>
      </c>
      <c r="J3147" t="s">
        <v>5033</v>
      </c>
      <c r="K3147" t="s">
        <v>223</v>
      </c>
      <c r="L3147">
        <v>10</v>
      </c>
      <c r="M3147">
        <v>7</v>
      </c>
      <c r="N3147">
        <v>7</v>
      </c>
      <c r="O3147" t="s">
        <v>69</v>
      </c>
      <c r="P3147" t="s">
        <v>90</v>
      </c>
      <c r="Q3147">
        <v>66109</v>
      </c>
      <c r="R3147" s="1">
        <v>45539</v>
      </c>
      <c r="S3147" t="s">
        <v>131</v>
      </c>
      <c r="T3147">
        <v>958534</v>
      </c>
      <c r="U3147" t="s">
        <v>5034</v>
      </c>
      <c r="V3147">
        <v>792</v>
      </c>
      <c r="W3147">
        <v>2738</v>
      </c>
      <c r="X3147">
        <v>5</v>
      </c>
      <c r="Y3147">
        <v>5476</v>
      </c>
      <c r="Z3147">
        <v>9</v>
      </c>
      <c r="AA3147">
        <f>Zudio_sales_data[[#This Row],[Price]]*Zudio_sales_data[[#This Row],[Quantity]]</f>
        <v>13690</v>
      </c>
      <c r="AB3147" s="1">
        <v>45629</v>
      </c>
      <c r="AC3147">
        <f>_xlfn.DAYS(Zudio_sales_data[[#This Row],[Last Date]],Zudio_sales_data[[#This Row],[Store Open Date]])</f>
        <v>1230</v>
      </c>
      <c r="AD3147" t="str">
        <f>IF(Zudio_sales_data[[#This Row],[Order Date]]&lt;=Zudio_sales_data[[#This Row],[Store Open Date]],"wrong data","right data")</f>
        <v>right data</v>
      </c>
      <c r="AE3147">
        <f>Zudio_sales_data[[#This Row],[Sales Profit]]/Zudio_sales_data[[#This Row],[Quantity]]</f>
        <v>1095.2</v>
      </c>
    </row>
    <row r="3148" spans="1:31" x14ac:dyDescent="0.3">
      <c r="A3148" t="s">
        <v>71</v>
      </c>
      <c r="B3148" t="s">
        <v>368</v>
      </c>
      <c r="C3148" t="s">
        <v>28</v>
      </c>
      <c r="D3148" t="s">
        <v>40</v>
      </c>
      <c r="E3148">
        <v>59</v>
      </c>
      <c r="F3148">
        <v>408150</v>
      </c>
      <c r="G3148" t="s">
        <v>30</v>
      </c>
      <c r="H3148" s="1">
        <v>44678</v>
      </c>
      <c r="I3148">
        <v>1200</v>
      </c>
      <c r="J3148" t="s">
        <v>5035</v>
      </c>
      <c r="K3148" t="s">
        <v>303</v>
      </c>
      <c r="L3148">
        <v>10</v>
      </c>
      <c r="M3148">
        <v>9</v>
      </c>
      <c r="N3148">
        <v>17</v>
      </c>
      <c r="O3148" t="s">
        <v>69</v>
      </c>
      <c r="P3148" t="s">
        <v>34</v>
      </c>
      <c r="Q3148">
        <v>39841</v>
      </c>
      <c r="R3148" s="1">
        <v>45547</v>
      </c>
      <c r="S3148" t="s">
        <v>131</v>
      </c>
      <c r="T3148">
        <v>441869</v>
      </c>
      <c r="U3148" t="s">
        <v>2412</v>
      </c>
      <c r="V3148">
        <v>815</v>
      </c>
      <c r="W3148">
        <v>2724</v>
      </c>
      <c r="X3148">
        <v>3</v>
      </c>
      <c r="Y3148">
        <v>3268.8</v>
      </c>
      <c r="Z3148">
        <v>11</v>
      </c>
      <c r="AA3148">
        <f>Zudio_sales_data[[#This Row],[Price]]*Zudio_sales_data[[#This Row],[Quantity]]</f>
        <v>8172</v>
      </c>
      <c r="AB3148" s="1">
        <v>45629</v>
      </c>
      <c r="AC3148">
        <f>_xlfn.DAYS(Zudio_sales_data[[#This Row],[Last Date]],Zudio_sales_data[[#This Row],[Store Open Date]])</f>
        <v>951</v>
      </c>
      <c r="AD3148" t="str">
        <f>IF(Zudio_sales_data[[#This Row],[Order Date]]&lt;=Zudio_sales_data[[#This Row],[Store Open Date]],"wrong data","right data")</f>
        <v>right data</v>
      </c>
      <c r="AE3148">
        <f>Zudio_sales_data[[#This Row],[Sales Profit]]/Zudio_sales_data[[#This Row],[Quantity]]</f>
        <v>1089.6000000000001</v>
      </c>
    </row>
    <row r="3149" spans="1:31" x14ac:dyDescent="0.3">
      <c r="A3149" t="s">
        <v>37</v>
      </c>
      <c r="B3149" t="s">
        <v>72</v>
      </c>
      <c r="C3149" t="s">
        <v>39</v>
      </c>
      <c r="D3149" t="s">
        <v>66</v>
      </c>
      <c r="E3149">
        <v>26</v>
      </c>
      <c r="F3149">
        <v>434952</v>
      </c>
      <c r="G3149" t="s">
        <v>49</v>
      </c>
      <c r="H3149" s="1">
        <v>43871</v>
      </c>
      <c r="I3149">
        <v>1100</v>
      </c>
      <c r="J3149" t="s">
        <v>190</v>
      </c>
      <c r="K3149" t="s">
        <v>292</v>
      </c>
      <c r="L3149">
        <v>10</v>
      </c>
      <c r="M3149">
        <v>7</v>
      </c>
      <c r="N3149">
        <v>13</v>
      </c>
      <c r="O3149" t="s">
        <v>69</v>
      </c>
      <c r="P3149" t="s">
        <v>34</v>
      </c>
      <c r="Q3149">
        <v>95539</v>
      </c>
      <c r="R3149" s="1">
        <v>45317</v>
      </c>
      <c r="S3149" t="s">
        <v>85</v>
      </c>
      <c r="T3149">
        <v>496501</v>
      </c>
      <c r="U3149" t="s">
        <v>5036</v>
      </c>
      <c r="V3149">
        <v>563</v>
      </c>
      <c r="W3149">
        <v>640</v>
      </c>
      <c r="X3149">
        <v>5</v>
      </c>
      <c r="Y3149">
        <v>1280</v>
      </c>
      <c r="Z3149">
        <v>9</v>
      </c>
      <c r="AA3149">
        <f>Zudio_sales_data[[#This Row],[Price]]*Zudio_sales_data[[#This Row],[Quantity]]</f>
        <v>3200</v>
      </c>
      <c r="AB3149" s="1">
        <v>45629</v>
      </c>
      <c r="AC3149">
        <f>_xlfn.DAYS(Zudio_sales_data[[#This Row],[Last Date]],Zudio_sales_data[[#This Row],[Store Open Date]])</f>
        <v>1758</v>
      </c>
      <c r="AD3149" t="str">
        <f>IF(Zudio_sales_data[[#This Row],[Order Date]]&lt;=Zudio_sales_data[[#This Row],[Store Open Date]],"wrong data","right data")</f>
        <v>right data</v>
      </c>
      <c r="AE3149">
        <f>Zudio_sales_data[[#This Row],[Sales Profit]]/Zudio_sales_data[[#This Row],[Quantity]]</f>
        <v>256</v>
      </c>
    </row>
    <row r="3150" spans="1:31" x14ac:dyDescent="0.3">
      <c r="A3150" t="s">
        <v>26</v>
      </c>
      <c r="B3150" t="s">
        <v>257</v>
      </c>
      <c r="C3150" t="s">
        <v>39</v>
      </c>
      <c r="D3150" t="s">
        <v>112</v>
      </c>
      <c r="E3150">
        <v>47</v>
      </c>
      <c r="F3150">
        <v>408799</v>
      </c>
      <c r="G3150" t="s">
        <v>30</v>
      </c>
      <c r="H3150" s="1">
        <v>44961</v>
      </c>
      <c r="I3150">
        <v>950</v>
      </c>
      <c r="J3150" t="s">
        <v>5037</v>
      </c>
      <c r="K3150" t="s">
        <v>114</v>
      </c>
      <c r="L3150">
        <v>9</v>
      </c>
      <c r="M3150">
        <v>8</v>
      </c>
      <c r="N3150">
        <v>11</v>
      </c>
      <c r="O3150" t="s">
        <v>69</v>
      </c>
      <c r="P3150" t="s">
        <v>90</v>
      </c>
      <c r="Q3150">
        <v>15398</v>
      </c>
      <c r="R3150" s="1">
        <v>45429</v>
      </c>
      <c r="S3150" t="s">
        <v>104</v>
      </c>
      <c r="T3150">
        <v>236399</v>
      </c>
      <c r="U3150" t="s">
        <v>5038</v>
      </c>
      <c r="V3150">
        <v>859</v>
      </c>
      <c r="W3150">
        <v>2155</v>
      </c>
      <c r="X3150">
        <v>6</v>
      </c>
      <c r="Y3150">
        <v>5172</v>
      </c>
      <c r="Z3150">
        <v>11</v>
      </c>
      <c r="AA3150">
        <f>Zudio_sales_data[[#This Row],[Price]]*Zudio_sales_data[[#This Row],[Quantity]]</f>
        <v>12930</v>
      </c>
      <c r="AB3150" s="1">
        <v>45629</v>
      </c>
      <c r="AC3150">
        <f>_xlfn.DAYS(Zudio_sales_data[[#This Row],[Last Date]],Zudio_sales_data[[#This Row],[Store Open Date]])</f>
        <v>668</v>
      </c>
      <c r="AD3150" t="str">
        <f>IF(Zudio_sales_data[[#This Row],[Order Date]]&lt;=Zudio_sales_data[[#This Row],[Store Open Date]],"wrong data","right data")</f>
        <v>right data</v>
      </c>
      <c r="AE3150">
        <f>Zudio_sales_data[[#This Row],[Sales Profit]]/Zudio_sales_data[[#This Row],[Quantity]]</f>
        <v>862</v>
      </c>
    </row>
    <row r="3151" spans="1:31" x14ac:dyDescent="0.3">
      <c r="A3151" t="s">
        <v>26</v>
      </c>
      <c r="B3151" t="s">
        <v>38</v>
      </c>
      <c r="C3151" t="s">
        <v>47</v>
      </c>
      <c r="D3151" t="s">
        <v>87</v>
      </c>
      <c r="E3151">
        <v>53</v>
      </c>
      <c r="F3151">
        <v>400976</v>
      </c>
      <c r="G3151" t="s">
        <v>30</v>
      </c>
      <c r="H3151" s="1">
        <v>44423</v>
      </c>
      <c r="I3151">
        <v>950</v>
      </c>
      <c r="J3151" t="s">
        <v>5039</v>
      </c>
      <c r="K3151" t="s">
        <v>145</v>
      </c>
      <c r="L3151">
        <v>9</v>
      </c>
      <c r="M3151">
        <v>8</v>
      </c>
      <c r="N3151">
        <v>4</v>
      </c>
      <c r="O3151" t="s">
        <v>69</v>
      </c>
      <c r="P3151" t="s">
        <v>90</v>
      </c>
      <c r="Q3151">
        <v>25260</v>
      </c>
      <c r="R3151" s="1">
        <v>45328</v>
      </c>
      <c r="S3151" t="s">
        <v>91</v>
      </c>
      <c r="T3151">
        <v>630302</v>
      </c>
      <c r="U3151" t="s">
        <v>5040</v>
      </c>
      <c r="V3151">
        <v>268</v>
      </c>
      <c r="W3151">
        <v>2715</v>
      </c>
      <c r="X3151">
        <v>8</v>
      </c>
      <c r="Y3151">
        <v>8688</v>
      </c>
      <c r="Z3151">
        <v>11</v>
      </c>
      <c r="AA3151">
        <f>Zudio_sales_data[[#This Row],[Price]]*Zudio_sales_data[[#This Row],[Quantity]]</f>
        <v>21720</v>
      </c>
      <c r="AB3151" s="1">
        <v>45629</v>
      </c>
      <c r="AC3151">
        <f>_xlfn.DAYS(Zudio_sales_data[[#This Row],[Last Date]],Zudio_sales_data[[#This Row],[Store Open Date]])</f>
        <v>1206</v>
      </c>
      <c r="AD3151" t="str">
        <f>IF(Zudio_sales_data[[#This Row],[Order Date]]&lt;=Zudio_sales_data[[#This Row],[Store Open Date]],"wrong data","right data")</f>
        <v>right data</v>
      </c>
      <c r="AE3151">
        <f>Zudio_sales_data[[#This Row],[Sales Profit]]/Zudio_sales_data[[#This Row],[Quantity]]</f>
        <v>1086</v>
      </c>
    </row>
    <row r="3152" spans="1:31" x14ac:dyDescent="0.3">
      <c r="A3152" t="s">
        <v>55</v>
      </c>
      <c r="B3152" t="s">
        <v>153</v>
      </c>
      <c r="C3152" t="s">
        <v>47</v>
      </c>
      <c r="D3152" t="s">
        <v>29</v>
      </c>
      <c r="E3152">
        <v>99</v>
      </c>
      <c r="F3152">
        <v>427234</v>
      </c>
      <c r="G3152" t="s">
        <v>49</v>
      </c>
      <c r="H3152" s="1">
        <v>45075</v>
      </c>
      <c r="I3152">
        <v>1200</v>
      </c>
      <c r="J3152" t="s">
        <v>5041</v>
      </c>
      <c r="K3152" t="s">
        <v>576</v>
      </c>
      <c r="L3152">
        <v>10</v>
      </c>
      <c r="M3152">
        <v>9</v>
      </c>
      <c r="N3152">
        <v>3</v>
      </c>
      <c r="O3152" t="s">
        <v>33</v>
      </c>
      <c r="P3152" t="s">
        <v>62</v>
      </c>
      <c r="Q3152">
        <v>23980</v>
      </c>
      <c r="R3152" s="1">
        <v>45523</v>
      </c>
      <c r="S3152" t="s">
        <v>53</v>
      </c>
      <c r="T3152">
        <v>669805</v>
      </c>
      <c r="U3152" t="s">
        <v>5042</v>
      </c>
      <c r="V3152">
        <v>506</v>
      </c>
      <c r="W3152">
        <v>973</v>
      </c>
      <c r="X3152">
        <v>4</v>
      </c>
      <c r="Y3152">
        <v>1556.8</v>
      </c>
      <c r="Z3152">
        <v>11</v>
      </c>
      <c r="AA3152">
        <f>Zudio_sales_data[[#This Row],[Price]]*Zudio_sales_data[[#This Row],[Quantity]]</f>
        <v>3892</v>
      </c>
      <c r="AB3152" s="1">
        <v>45629</v>
      </c>
      <c r="AC3152">
        <f>_xlfn.DAYS(Zudio_sales_data[[#This Row],[Last Date]],Zudio_sales_data[[#This Row],[Store Open Date]])</f>
        <v>554</v>
      </c>
      <c r="AD3152" t="str">
        <f>IF(Zudio_sales_data[[#This Row],[Order Date]]&lt;=Zudio_sales_data[[#This Row],[Store Open Date]],"wrong data","right data")</f>
        <v>right data</v>
      </c>
      <c r="AE3152">
        <f>Zudio_sales_data[[#This Row],[Sales Profit]]/Zudio_sales_data[[#This Row],[Quantity]]</f>
        <v>389.2</v>
      </c>
    </row>
    <row r="3153" spans="1:31" x14ac:dyDescent="0.3">
      <c r="A3153" t="s">
        <v>55</v>
      </c>
      <c r="B3153" t="s">
        <v>219</v>
      </c>
      <c r="C3153" t="s">
        <v>39</v>
      </c>
      <c r="D3153" t="s">
        <v>112</v>
      </c>
      <c r="E3153">
        <v>75</v>
      </c>
      <c r="F3153">
        <v>413031</v>
      </c>
      <c r="G3153" t="s">
        <v>30</v>
      </c>
      <c r="H3153" s="1">
        <v>44169</v>
      </c>
      <c r="I3153">
        <v>1300</v>
      </c>
      <c r="J3153" t="s">
        <v>5043</v>
      </c>
      <c r="K3153" t="s">
        <v>330</v>
      </c>
      <c r="L3153">
        <v>10</v>
      </c>
      <c r="M3153">
        <v>7</v>
      </c>
      <c r="N3153">
        <v>20</v>
      </c>
      <c r="O3153" t="s">
        <v>33</v>
      </c>
      <c r="P3153" t="s">
        <v>90</v>
      </c>
      <c r="Q3153">
        <v>64757</v>
      </c>
      <c r="R3153" s="1">
        <v>45545</v>
      </c>
      <c r="S3153" t="s">
        <v>131</v>
      </c>
      <c r="T3153">
        <v>742969</v>
      </c>
      <c r="U3153" t="s">
        <v>5044</v>
      </c>
      <c r="V3153">
        <v>652</v>
      </c>
      <c r="W3153">
        <v>2251</v>
      </c>
      <c r="X3153">
        <v>2</v>
      </c>
      <c r="Y3153">
        <v>1800.8</v>
      </c>
      <c r="Z3153">
        <v>9</v>
      </c>
      <c r="AA3153">
        <f>Zudio_sales_data[[#This Row],[Price]]*Zudio_sales_data[[#This Row],[Quantity]]</f>
        <v>4502</v>
      </c>
      <c r="AB3153" s="1">
        <v>45629</v>
      </c>
      <c r="AC3153">
        <f>_xlfn.DAYS(Zudio_sales_data[[#This Row],[Last Date]],Zudio_sales_data[[#This Row],[Store Open Date]])</f>
        <v>1460</v>
      </c>
      <c r="AD3153" t="str">
        <f>IF(Zudio_sales_data[[#This Row],[Order Date]]&lt;=Zudio_sales_data[[#This Row],[Store Open Date]],"wrong data","right data")</f>
        <v>right data</v>
      </c>
      <c r="AE3153">
        <f>Zudio_sales_data[[#This Row],[Sales Profit]]/Zudio_sales_data[[#This Row],[Quantity]]</f>
        <v>900.4</v>
      </c>
    </row>
    <row r="3154" spans="1:31" x14ac:dyDescent="0.3">
      <c r="A3154" t="s">
        <v>26</v>
      </c>
      <c r="B3154" t="s">
        <v>59</v>
      </c>
      <c r="C3154" t="s">
        <v>28</v>
      </c>
      <c r="D3154" t="s">
        <v>66</v>
      </c>
      <c r="E3154">
        <v>8</v>
      </c>
      <c r="F3154">
        <v>433144</v>
      </c>
      <c r="G3154" t="s">
        <v>30</v>
      </c>
      <c r="H3154" s="1">
        <v>43870</v>
      </c>
      <c r="I3154">
        <v>800</v>
      </c>
      <c r="J3154" t="s">
        <v>5045</v>
      </c>
      <c r="K3154" t="s">
        <v>123</v>
      </c>
      <c r="L3154">
        <v>10</v>
      </c>
      <c r="M3154">
        <v>9</v>
      </c>
      <c r="N3154">
        <v>17</v>
      </c>
      <c r="O3154" t="s">
        <v>33</v>
      </c>
      <c r="P3154" t="s">
        <v>62</v>
      </c>
      <c r="Q3154">
        <v>61483</v>
      </c>
      <c r="R3154" s="1">
        <v>45487</v>
      </c>
      <c r="S3154" t="s">
        <v>95</v>
      </c>
      <c r="T3154">
        <v>856795</v>
      </c>
      <c r="U3154" t="s">
        <v>5046</v>
      </c>
      <c r="V3154">
        <v>486</v>
      </c>
      <c r="W3154">
        <v>974</v>
      </c>
      <c r="X3154">
        <v>4</v>
      </c>
      <c r="Y3154">
        <v>1558.4</v>
      </c>
      <c r="Z3154">
        <v>11</v>
      </c>
      <c r="AA3154">
        <f>Zudio_sales_data[[#This Row],[Price]]*Zudio_sales_data[[#This Row],[Quantity]]</f>
        <v>3896</v>
      </c>
      <c r="AB3154" s="1">
        <v>45629</v>
      </c>
      <c r="AC3154">
        <f>_xlfn.DAYS(Zudio_sales_data[[#This Row],[Last Date]],Zudio_sales_data[[#This Row],[Store Open Date]])</f>
        <v>1759</v>
      </c>
      <c r="AD3154" t="str">
        <f>IF(Zudio_sales_data[[#This Row],[Order Date]]&lt;=Zudio_sales_data[[#This Row],[Store Open Date]],"wrong data","right data")</f>
        <v>right data</v>
      </c>
      <c r="AE3154">
        <f>Zudio_sales_data[[#This Row],[Sales Profit]]/Zudio_sales_data[[#This Row],[Quantity]]</f>
        <v>389.6</v>
      </c>
    </row>
    <row r="3155" spans="1:31" x14ac:dyDescent="0.3">
      <c r="A3155" t="s">
        <v>37</v>
      </c>
      <c r="B3155" t="s">
        <v>38</v>
      </c>
      <c r="C3155" t="s">
        <v>28</v>
      </c>
      <c r="D3155" t="s">
        <v>29</v>
      </c>
      <c r="E3155">
        <v>65</v>
      </c>
      <c r="F3155">
        <v>408518</v>
      </c>
      <c r="G3155" t="s">
        <v>49</v>
      </c>
      <c r="H3155" s="1">
        <v>45196</v>
      </c>
      <c r="I3155">
        <v>1300</v>
      </c>
      <c r="J3155" t="s">
        <v>5047</v>
      </c>
      <c r="K3155" t="s">
        <v>84</v>
      </c>
      <c r="L3155">
        <v>9</v>
      </c>
      <c r="M3155">
        <v>8</v>
      </c>
      <c r="N3155">
        <v>9</v>
      </c>
      <c r="O3155" t="s">
        <v>33</v>
      </c>
      <c r="P3155" t="s">
        <v>52</v>
      </c>
      <c r="Q3155">
        <v>28951</v>
      </c>
      <c r="R3155" s="1">
        <v>45361</v>
      </c>
      <c r="S3155" t="s">
        <v>58</v>
      </c>
      <c r="T3155">
        <v>631673</v>
      </c>
      <c r="U3155" t="s">
        <v>5048</v>
      </c>
      <c r="V3155">
        <v>854</v>
      </c>
      <c r="W3155">
        <v>2454</v>
      </c>
      <c r="X3155">
        <v>3</v>
      </c>
      <c r="Y3155">
        <v>2944.8</v>
      </c>
      <c r="Z3155">
        <v>11</v>
      </c>
      <c r="AA3155">
        <f>Zudio_sales_data[[#This Row],[Price]]*Zudio_sales_data[[#This Row],[Quantity]]</f>
        <v>7362</v>
      </c>
      <c r="AB3155" s="1">
        <v>45629</v>
      </c>
      <c r="AC3155">
        <f>_xlfn.DAYS(Zudio_sales_data[[#This Row],[Last Date]],Zudio_sales_data[[#This Row],[Store Open Date]])</f>
        <v>433</v>
      </c>
      <c r="AD3155" t="str">
        <f>IF(Zudio_sales_data[[#This Row],[Order Date]]&lt;=Zudio_sales_data[[#This Row],[Store Open Date]],"wrong data","right data")</f>
        <v>right data</v>
      </c>
      <c r="AE3155">
        <f>Zudio_sales_data[[#This Row],[Sales Profit]]/Zudio_sales_data[[#This Row],[Quantity]]</f>
        <v>981.6</v>
      </c>
    </row>
    <row r="3156" spans="1:31" x14ac:dyDescent="0.3">
      <c r="A3156" t="s">
        <v>139</v>
      </c>
      <c r="B3156" t="s">
        <v>257</v>
      </c>
      <c r="C3156" t="s">
        <v>47</v>
      </c>
      <c r="D3156" t="s">
        <v>129</v>
      </c>
      <c r="E3156">
        <v>49</v>
      </c>
      <c r="F3156">
        <v>426448</v>
      </c>
      <c r="G3156" t="s">
        <v>30</v>
      </c>
      <c r="H3156" s="1">
        <v>45426</v>
      </c>
      <c r="I3156">
        <v>1300</v>
      </c>
      <c r="J3156" t="s">
        <v>3222</v>
      </c>
      <c r="K3156" t="s">
        <v>295</v>
      </c>
      <c r="L3156">
        <v>10</v>
      </c>
      <c r="M3156">
        <v>7</v>
      </c>
      <c r="N3156">
        <v>9</v>
      </c>
      <c r="O3156" t="s">
        <v>33</v>
      </c>
      <c r="P3156" t="s">
        <v>62</v>
      </c>
      <c r="Q3156">
        <v>76593</v>
      </c>
      <c r="R3156" s="1">
        <v>45617</v>
      </c>
      <c r="S3156" t="s">
        <v>35</v>
      </c>
      <c r="T3156">
        <v>602425</v>
      </c>
      <c r="U3156" t="s">
        <v>5049</v>
      </c>
      <c r="V3156">
        <v>478</v>
      </c>
      <c r="W3156">
        <v>1989</v>
      </c>
      <c r="X3156">
        <v>4</v>
      </c>
      <c r="Y3156">
        <v>3182.4</v>
      </c>
      <c r="Z3156">
        <v>9</v>
      </c>
      <c r="AA3156">
        <f>Zudio_sales_data[[#This Row],[Price]]*Zudio_sales_data[[#This Row],[Quantity]]</f>
        <v>7956</v>
      </c>
      <c r="AB3156" s="1">
        <v>45629</v>
      </c>
      <c r="AC3156">
        <f>_xlfn.DAYS(Zudio_sales_data[[#This Row],[Last Date]],Zudio_sales_data[[#This Row],[Store Open Date]])</f>
        <v>203</v>
      </c>
      <c r="AD3156" t="str">
        <f>IF(Zudio_sales_data[[#This Row],[Order Date]]&lt;=Zudio_sales_data[[#This Row],[Store Open Date]],"wrong data","right data")</f>
        <v>right data</v>
      </c>
      <c r="AE3156">
        <f>Zudio_sales_data[[#This Row],[Sales Profit]]/Zudio_sales_data[[#This Row],[Quantity]]</f>
        <v>795.6</v>
      </c>
    </row>
    <row r="3157" spans="1:31" x14ac:dyDescent="0.3">
      <c r="A3157" t="s">
        <v>71</v>
      </c>
      <c r="B3157" t="s">
        <v>135</v>
      </c>
      <c r="C3157" t="s">
        <v>39</v>
      </c>
      <c r="D3157" t="s">
        <v>77</v>
      </c>
      <c r="E3157">
        <v>89</v>
      </c>
      <c r="F3157">
        <v>412401</v>
      </c>
      <c r="G3157" t="s">
        <v>30</v>
      </c>
      <c r="H3157" s="1">
        <v>45299</v>
      </c>
      <c r="I3157">
        <v>800</v>
      </c>
      <c r="J3157" t="s">
        <v>5050</v>
      </c>
      <c r="K3157" t="s">
        <v>161</v>
      </c>
      <c r="L3157">
        <v>10</v>
      </c>
      <c r="M3157">
        <v>7</v>
      </c>
      <c r="N3157">
        <v>5</v>
      </c>
      <c r="O3157" t="s">
        <v>33</v>
      </c>
      <c r="P3157" t="s">
        <v>52</v>
      </c>
      <c r="Q3157">
        <v>96098</v>
      </c>
      <c r="R3157" s="1">
        <v>45504</v>
      </c>
      <c r="S3157" t="s">
        <v>95</v>
      </c>
      <c r="T3157">
        <v>234202</v>
      </c>
      <c r="U3157" t="s">
        <v>5051</v>
      </c>
      <c r="V3157">
        <v>824</v>
      </c>
      <c r="W3157">
        <v>1823</v>
      </c>
      <c r="X3157">
        <v>7</v>
      </c>
      <c r="Y3157">
        <v>5104.3999999999996</v>
      </c>
      <c r="Z3157">
        <v>9</v>
      </c>
      <c r="AA3157">
        <f>Zudio_sales_data[[#This Row],[Price]]*Zudio_sales_data[[#This Row],[Quantity]]</f>
        <v>12761</v>
      </c>
      <c r="AB3157" s="1">
        <v>45629</v>
      </c>
      <c r="AC3157">
        <f>_xlfn.DAYS(Zudio_sales_data[[#This Row],[Last Date]],Zudio_sales_data[[#This Row],[Store Open Date]])</f>
        <v>330</v>
      </c>
      <c r="AD3157" t="str">
        <f>IF(Zudio_sales_data[[#This Row],[Order Date]]&lt;=Zudio_sales_data[[#This Row],[Store Open Date]],"wrong data","right data")</f>
        <v>right data</v>
      </c>
      <c r="AE3157">
        <f>Zudio_sales_data[[#This Row],[Sales Profit]]/Zudio_sales_data[[#This Row],[Quantity]]</f>
        <v>729.19999999999993</v>
      </c>
    </row>
    <row r="3158" spans="1:31" x14ac:dyDescent="0.3">
      <c r="A3158" t="s">
        <v>37</v>
      </c>
      <c r="B3158" t="s">
        <v>328</v>
      </c>
      <c r="C3158" t="s">
        <v>28</v>
      </c>
      <c r="D3158" t="s">
        <v>87</v>
      </c>
      <c r="E3158">
        <v>66</v>
      </c>
      <c r="F3158">
        <v>431641</v>
      </c>
      <c r="G3158" t="s">
        <v>49</v>
      </c>
      <c r="H3158" s="1">
        <v>44938</v>
      </c>
      <c r="I3158">
        <v>1400</v>
      </c>
      <c r="J3158" t="s">
        <v>1959</v>
      </c>
      <c r="K3158" t="s">
        <v>564</v>
      </c>
      <c r="L3158">
        <v>11</v>
      </c>
      <c r="M3158">
        <v>8</v>
      </c>
      <c r="N3158">
        <v>6</v>
      </c>
      <c r="O3158" t="s">
        <v>33</v>
      </c>
      <c r="P3158" t="s">
        <v>52</v>
      </c>
      <c r="Q3158">
        <v>56581</v>
      </c>
      <c r="R3158" s="1">
        <v>45382</v>
      </c>
      <c r="S3158" t="s">
        <v>58</v>
      </c>
      <c r="T3158">
        <v>210370</v>
      </c>
      <c r="U3158" t="s">
        <v>5052</v>
      </c>
      <c r="V3158">
        <v>789</v>
      </c>
      <c r="W3158">
        <v>2118</v>
      </c>
      <c r="X3158">
        <v>2</v>
      </c>
      <c r="Y3158">
        <v>1694.4</v>
      </c>
      <c r="Z3158">
        <v>9</v>
      </c>
      <c r="AA3158">
        <f>Zudio_sales_data[[#This Row],[Price]]*Zudio_sales_data[[#This Row],[Quantity]]</f>
        <v>4236</v>
      </c>
      <c r="AB3158" s="1">
        <v>45629</v>
      </c>
      <c r="AC3158">
        <f>_xlfn.DAYS(Zudio_sales_data[[#This Row],[Last Date]],Zudio_sales_data[[#This Row],[Store Open Date]])</f>
        <v>691</v>
      </c>
      <c r="AD3158" t="str">
        <f>IF(Zudio_sales_data[[#This Row],[Order Date]]&lt;=Zudio_sales_data[[#This Row],[Store Open Date]],"wrong data","right data")</f>
        <v>right data</v>
      </c>
      <c r="AE3158">
        <f>Zudio_sales_data[[#This Row],[Sales Profit]]/Zudio_sales_data[[#This Row],[Quantity]]</f>
        <v>847.2</v>
      </c>
    </row>
    <row r="3159" spans="1:31" x14ac:dyDescent="0.3">
      <c r="A3159" t="s">
        <v>117</v>
      </c>
      <c r="B3159" t="s">
        <v>38</v>
      </c>
      <c r="C3159" t="s">
        <v>39</v>
      </c>
      <c r="D3159" t="s">
        <v>229</v>
      </c>
      <c r="E3159">
        <v>75</v>
      </c>
      <c r="F3159">
        <v>415386</v>
      </c>
      <c r="G3159" t="s">
        <v>49</v>
      </c>
      <c r="H3159" s="1">
        <v>45103</v>
      </c>
      <c r="I3159">
        <v>1100</v>
      </c>
      <c r="J3159" t="s">
        <v>5053</v>
      </c>
      <c r="K3159" t="s">
        <v>353</v>
      </c>
      <c r="L3159">
        <v>9</v>
      </c>
      <c r="M3159">
        <v>8</v>
      </c>
      <c r="N3159">
        <v>18</v>
      </c>
      <c r="O3159" t="s">
        <v>33</v>
      </c>
      <c r="P3159" t="s">
        <v>90</v>
      </c>
      <c r="Q3159">
        <v>28837</v>
      </c>
      <c r="R3159" s="1">
        <v>45505</v>
      </c>
      <c r="S3159" t="s">
        <v>53</v>
      </c>
      <c r="T3159">
        <v>812809</v>
      </c>
      <c r="U3159" t="s">
        <v>5054</v>
      </c>
      <c r="V3159">
        <v>436</v>
      </c>
      <c r="W3159">
        <v>1045</v>
      </c>
      <c r="X3159">
        <v>3</v>
      </c>
      <c r="Y3159">
        <v>1254</v>
      </c>
      <c r="Z3159">
        <v>11</v>
      </c>
      <c r="AA3159">
        <f>Zudio_sales_data[[#This Row],[Price]]*Zudio_sales_data[[#This Row],[Quantity]]</f>
        <v>3135</v>
      </c>
      <c r="AB3159" s="1">
        <v>45629</v>
      </c>
      <c r="AC3159">
        <f>_xlfn.DAYS(Zudio_sales_data[[#This Row],[Last Date]],Zudio_sales_data[[#This Row],[Store Open Date]])</f>
        <v>526</v>
      </c>
      <c r="AD3159" t="str">
        <f>IF(Zudio_sales_data[[#This Row],[Order Date]]&lt;=Zudio_sales_data[[#This Row],[Store Open Date]],"wrong data","right data")</f>
        <v>right data</v>
      </c>
      <c r="AE3159">
        <f>Zudio_sales_data[[#This Row],[Sales Profit]]/Zudio_sales_data[[#This Row],[Quantity]]</f>
        <v>418</v>
      </c>
    </row>
    <row r="3160" spans="1:31" x14ac:dyDescent="0.3">
      <c r="A3160" t="s">
        <v>139</v>
      </c>
      <c r="B3160" t="s">
        <v>157</v>
      </c>
      <c r="C3160" t="s">
        <v>39</v>
      </c>
      <c r="D3160" t="s">
        <v>82</v>
      </c>
      <c r="E3160">
        <v>24</v>
      </c>
      <c r="F3160">
        <v>414265</v>
      </c>
      <c r="G3160" t="s">
        <v>30</v>
      </c>
      <c r="H3160" s="1">
        <v>45135</v>
      </c>
      <c r="I3160">
        <v>1100</v>
      </c>
      <c r="J3160" t="s">
        <v>5055</v>
      </c>
      <c r="K3160" t="s">
        <v>161</v>
      </c>
      <c r="L3160">
        <v>10</v>
      </c>
      <c r="M3160">
        <v>7</v>
      </c>
      <c r="N3160">
        <v>13</v>
      </c>
      <c r="O3160" t="s">
        <v>33</v>
      </c>
      <c r="P3160" t="s">
        <v>62</v>
      </c>
      <c r="Q3160">
        <v>38843</v>
      </c>
      <c r="R3160" s="1">
        <v>45333</v>
      </c>
      <c r="S3160" t="s">
        <v>91</v>
      </c>
      <c r="T3160">
        <v>877036</v>
      </c>
      <c r="U3160" t="s">
        <v>5056</v>
      </c>
      <c r="V3160">
        <v>477</v>
      </c>
      <c r="W3160">
        <v>1867</v>
      </c>
      <c r="X3160">
        <v>8</v>
      </c>
      <c r="Y3160">
        <v>5974.4</v>
      </c>
      <c r="Z3160">
        <v>9</v>
      </c>
      <c r="AA3160">
        <f>Zudio_sales_data[[#This Row],[Price]]*Zudio_sales_data[[#This Row],[Quantity]]</f>
        <v>14936</v>
      </c>
      <c r="AB3160" s="1">
        <v>45629</v>
      </c>
      <c r="AC3160">
        <f>_xlfn.DAYS(Zudio_sales_data[[#This Row],[Last Date]],Zudio_sales_data[[#This Row],[Store Open Date]])</f>
        <v>494</v>
      </c>
      <c r="AD3160" t="str">
        <f>IF(Zudio_sales_data[[#This Row],[Order Date]]&lt;=Zudio_sales_data[[#This Row],[Store Open Date]],"wrong data","right data")</f>
        <v>right data</v>
      </c>
      <c r="AE3160">
        <f>Zudio_sales_data[[#This Row],[Sales Profit]]/Zudio_sales_data[[#This Row],[Quantity]]</f>
        <v>746.8</v>
      </c>
    </row>
    <row r="3161" spans="1:31" x14ac:dyDescent="0.3">
      <c r="A3161" t="s">
        <v>45</v>
      </c>
      <c r="B3161" t="s">
        <v>208</v>
      </c>
      <c r="C3161" t="s">
        <v>28</v>
      </c>
      <c r="D3161" t="s">
        <v>66</v>
      </c>
      <c r="E3161">
        <v>87</v>
      </c>
      <c r="F3161">
        <v>439962</v>
      </c>
      <c r="G3161" t="s">
        <v>30</v>
      </c>
      <c r="H3161" s="1">
        <v>44300</v>
      </c>
      <c r="I3161">
        <v>1000</v>
      </c>
      <c r="J3161" t="s">
        <v>5057</v>
      </c>
      <c r="K3161" t="s">
        <v>421</v>
      </c>
      <c r="L3161">
        <v>11</v>
      </c>
      <c r="M3161">
        <v>8</v>
      </c>
      <c r="N3161">
        <v>20</v>
      </c>
      <c r="O3161" t="s">
        <v>69</v>
      </c>
      <c r="P3161" t="s">
        <v>90</v>
      </c>
      <c r="Q3161">
        <v>40614</v>
      </c>
      <c r="R3161" s="1">
        <v>45502</v>
      </c>
      <c r="S3161" t="s">
        <v>95</v>
      </c>
      <c r="T3161">
        <v>628735</v>
      </c>
      <c r="U3161" t="s">
        <v>5058</v>
      </c>
      <c r="V3161">
        <v>782</v>
      </c>
      <c r="W3161">
        <v>2377</v>
      </c>
      <c r="X3161">
        <v>2</v>
      </c>
      <c r="Y3161">
        <v>1901.6</v>
      </c>
      <c r="Z3161">
        <v>9</v>
      </c>
      <c r="AA3161">
        <f>Zudio_sales_data[[#This Row],[Price]]*Zudio_sales_data[[#This Row],[Quantity]]</f>
        <v>4754</v>
      </c>
      <c r="AB3161" s="1">
        <v>45629</v>
      </c>
      <c r="AC3161">
        <f>_xlfn.DAYS(Zudio_sales_data[[#This Row],[Last Date]],Zudio_sales_data[[#This Row],[Store Open Date]])</f>
        <v>1329</v>
      </c>
      <c r="AD3161" t="str">
        <f>IF(Zudio_sales_data[[#This Row],[Order Date]]&lt;=Zudio_sales_data[[#This Row],[Store Open Date]],"wrong data","right data")</f>
        <v>right data</v>
      </c>
      <c r="AE3161">
        <f>Zudio_sales_data[[#This Row],[Sales Profit]]/Zudio_sales_data[[#This Row],[Quantity]]</f>
        <v>950.8</v>
      </c>
    </row>
    <row r="3162" spans="1:31" x14ac:dyDescent="0.3">
      <c r="A3162" t="s">
        <v>55</v>
      </c>
      <c r="B3162" t="s">
        <v>121</v>
      </c>
      <c r="C3162" t="s">
        <v>39</v>
      </c>
      <c r="D3162" t="s">
        <v>87</v>
      </c>
      <c r="E3162">
        <v>71</v>
      </c>
      <c r="F3162">
        <v>424030</v>
      </c>
      <c r="G3162" t="s">
        <v>30</v>
      </c>
      <c r="H3162" s="1">
        <v>44358</v>
      </c>
      <c r="I3162">
        <v>1200</v>
      </c>
      <c r="J3162" t="s">
        <v>5059</v>
      </c>
      <c r="K3162" t="s">
        <v>236</v>
      </c>
      <c r="L3162">
        <v>9</v>
      </c>
      <c r="M3162">
        <v>8</v>
      </c>
      <c r="N3162">
        <v>15</v>
      </c>
      <c r="O3162" t="s">
        <v>69</v>
      </c>
      <c r="P3162" t="s">
        <v>34</v>
      </c>
      <c r="Q3162">
        <v>27921</v>
      </c>
      <c r="R3162" s="1">
        <v>45333</v>
      </c>
      <c r="S3162" t="s">
        <v>91</v>
      </c>
      <c r="T3162">
        <v>342603</v>
      </c>
      <c r="U3162" t="s">
        <v>5060</v>
      </c>
      <c r="V3162">
        <v>667</v>
      </c>
      <c r="W3162">
        <v>2632</v>
      </c>
      <c r="X3162">
        <v>8</v>
      </c>
      <c r="Y3162">
        <v>8422.4</v>
      </c>
      <c r="Z3162">
        <v>11</v>
      </c>
      <c r="AA3162">
        <f>Zudio_sales_data[[#This Row],[Price]]*Zudio_sales_data[[#This Row],[Quantity]]</f>
        <v>21056</v>
      </c>
      <c r="AB3162" s="1">
        <v>45629</v>
      </c>
      <c r="AC3162">
        <f>_xlfn.DAYS(Zudio_sales_data[[#This Row],[Last Date]],Zudio_sales_data[[#This Row],[Store Open Date]])</f>
        <v>1271</v>
      </c>
      <c r="AD3162" t="str">
        <f>IF(Zudio_sales_data[[#This Row],[Order Date]]&lt;=Zudio_sales_data[[#This Row],[Store Open Date]],"wrong data","right data")</f>
        <v>right data</v>
      </c>
      <c r="AE3162">
        <f>Zudio_sales_data[[#This Row],[Sales Profit]]/Zudio_sales_data[[#This Row],[Quantity]]</f>
        <v>1052.8</v>
      </c>
    </row>
    <row r="3163" spans="1:31" x14ac:dyDescent="0.3">
      <c r="A3163" t="s">
        <v>71</v>
      </c>
      <c r="B3163" t="s">
        <v>334</v>
      </c>
      <c r="C3163" t="s">
        <v>28</v>
      </c>
      <c r="D3163" t="s">
        <v>101</v>
      </c>
      <c r="E3163">
        <v>51</v>
      </c>
      <c r="F3163">
        <v>412846</v>
      </c>
      <c r="G3163" t="s">
        <v>30</v>
      </c>
      <c r="H3163" s="1">
        <v>45312</v>
      </c>
      <c r="I3163">
        <v>800</v>
      </c>
      <c r="J3163" t="s">
        <v>5061</v>
      </c>
      <c r="K3163" t="s">
        <v>685</v>
      </c>
      <c r="L3163">
        <v>9</v>
      </c>
      <c r="M3163">
        <v>8</v>
      </c>
      <c r="N3163">
        <v>11</v>
      </c>
      <c r="O3163" t="s">
        <v>33</v>
      </c>
      <c r="P3163" t="s">
        <v>90</v>
      </c>
      <c r="Q3163">
        <v>11664</v>
      </c>
      <c r="R3163" s="1">
        <v>45624</v>
      </c>
      <c r="S3163" t="s">
        <v>35</v>
      </c>
      <c r="T3163">
        <v>149818</v>
      </c>
      <c r="U3163" t="s">
        <v>5062</v>
      </c>
      <c r="V3163">
        <v>632</v>
      </c>
      <c r="W3163">
        <v>1271</v>
      </c>
      <c r="X3163">
        <v>4</v>
      </c>
      <c r="Y3163">
        <v>2033.6</v>
      </c>
      <c r="Z3163">
        <v>11</v>
      </c>
      <c r="AA3163">
        <f>Zudio_sales_data[[#This Row],[Price]]*Zudio_sales_data[[#This Row],[Quantity]]</f>
        <v>5084</v>
      </c>
      <c r="AB3163" s="1">
        <v>45629</v>
      </c>
      <c r="AC3163">
        <f>_xlfn.DAYS(Zudio_sales_data[[#This Row],[Last Date]],Zudio_sales_data[[#This Row],[Store Open Date]])</f>
        <v>317</v>
      </c>
      <c r="AD3163" t="str">
        <f>IF(Zudio_sales_data[[#This Row],[Order Date]]&lt;=Zudio_sales_data[[#This Row],[Store Open Date]],"wrong data","right data")</f>
        <v>right data</v>
      </c>
      <c r="AE3163">
        <f>Zudio_sales_data[[#This Row],[Sales Profit]]/Zudio_sales_data[[#This Row],[Quantity]]</f>
        <v>508.4</v>
      </c>
    </row>
    <row r="3164" spans="1:31" x14ac:dyDescent="0.3">
      <c r="A3164" t="s">
        <v>110</v>
      </c>
      <c r="B3164" t="s">
        <v>125</v>
      </c>
      <c r="C3164" t="s">
        <v>39</v>
      </c>
      <c r="D3164" t="s">
        <v>66</v>
      </c>
      <c r="E3164">
        <v>76</v>
      </c>
      <c r="F3164">
        <v>416734</v>
      </c>
      <c r="G3164" t="s">
        <v>49</v>
      </c>
      <c r="H3164" s="1">
        <v>44774</v>
      </c>
      <c r="I3164">
        <v>1200</v>
      </c>
      <c r="J3164" t="s">
        <v>5063</v>
      </c>
      <c r="K3164" t="s">
        <v>295</v>
      </c>
      <c r="L3164">
        <v>10</v>
      </c>
      <c r="M3164">
        <v>9</v>
      </c>
      <c r="N3164">
        <v>7</v>
      </c>
      <c r="O3164" t="s">
        <v>69</v>
      </c>
      <c r="P3164" t="s">
        <v>90</v>
      </c>
      <c r="Q3164">
        <v>36358</v>
      </c>
      <c r="R3164" s="1">
        <v>45623</v>
      </c>
      <c r="S3164" t="s">
        <v>35</v>
      </c>
      <c r="T3164">
        <v>531116</v>
      </c>
      <c r="U3164" t="s">
        <v>5064</v>
      </c>
      <c r="V3164">
        <v>688</v>
      </c>
      <c r="W3164">
        <v>2073</v>
      </c>
      <c r="X3164">
        <v>7</v>
      </c>
      <c r="Y3164">
        <v>5804.4</v>
      </c>
      <c r="Z3164">
        <v>11</v>
      </c>
      <c r="AA3164">
        <f>Zudio_sales_data[[#This Row],[Price]]*Zudio_sales_data[[#This Row],[Quantity]]</f>
        <v>14511</v>
      </c>
      <c r="AB3164" s="1">
        <v>45629</v>
      </c>
      <c r="AC3164">
        <f>_xlfn.DAYS(Zudio_sales_data[[#This Row],[Last Date]],Zudio_sales_data[[#This Row],[Store Open Date]])</f>
        <v>855</v>
      </c>
      <c r="AD3164" t="str">
        <f>IF(Zudio_sales_data[[#This Row],[Order Date]]&lt;=Zudio_sales_data[[#This Row],[Store Open Date]],"wrong data","right data")</f>
        <v>right data</v>
      </c>
      <c r="AE3164">
        <f>Zudio_sales_data[[#This Row],[Sales Profit]]/Zudio_sales_data[[#This Row],[Quantity]]</f>
        <v>829.19999999999993</v>
      </c>
    </row>
    <row r="3165" spans="1:31" x14ac:dyDescent="0.3">
      <c r="A3165" t="s">
        <v>110</v>
      </c>
      <c r="B3165" t="s">
        <v>225</v>
      </c>
      <c r="C3165" t="s">
        <v>28</v>
      </c>
      <c r="D3165" t="s">
        <v>129</v>
      </c>
      <c r="E3165">
        <v>48</v>
      </c>
      <c r="F3165">
        <v>413731</v>
      </c>
      <c r="G3165" t="s">
        <v>30</v>
      </c>
      <c r="H3165" s="1">
        <v>44688</v>
      </c>
      <c r="I3165">
        <v>1100</v>
      </c>
      <c r="J3165" t="s">
        <v>5065</v>
      </c>
      <c r="K3165" t="s">
        <v>1248</v>
      </c>
      <c r="L3165">
        <v>10</v>
      </c>
      <c r="M3165">
        <v>7</v>
      </c>
      <c r="N3165">
        <v>15</v>
      </c>
      <c r="O3165" t="s">
        <v>33</v>
      </c>
      <c r="P3165" t="s">
        <v>34</v>
      </c>
      <c r="Q3165">
        <v>66922</v>
      </c>
      <c r="R3165" s="1">
        <v>45369</v>
      </c>
      <c r="S3165" t="s">
        <v>58</v>
      </c>
      <c r="T3165">
        <v>699954</v>
      </c>
      <c r="U3165" t="s">
        <v>5066</v>
      </c>
      <c r="V3165">
        <v>907</v>
      </c>
      <c r="W3165">
        <v>2200</v>
      </c>
      <c r="X3165">
        <v>5</v>
      </c>
      <c r="Y3165">
        <v>4400</v>
      </c>
      <c r="Z3165">
        <v>9</v>
      </c>
      <c r="AA3165">
        <f>Zudio_sales_data[[#This Row],[Price]]*Zudio_sales_data[[#This Row],[Quantity]]</f>
        <v>11000</v>
      </c>
      <c r="AB3165" s="1">
        <v>45629</v>
      </c>
      <c r="AC3165">
        <f>_xlfn.DAYS(Zudio_sales_data[[#This Row],[Last Date]],Zudio_sales_data[[#This Row],[Store Open Date]])</f>
        <v>941</v>
      </c>
      <c r="AD3165" t="str">
        <f>IF(Zudio_sales_data[[#This Row],[Order Date]]&lt;=Zudio_sales_data[[#This Row],[Store Open Date]],"wrong data","right data")</f>
        <v>right data</v>
      </c>
      <c r="AE3165">
        <f>Zudio_sales_data[[#This Row],[Sales Profit]]/Zudio_sales_data[[#This Row],[Quantity]]</f>
        <v>880</v>
      </c>
    </row>
    <row r="3166" spans="1:31" x14ac:dyDescent="0.3">
      <c r="A3166" t="s">
        <v>45</v>
      </c>
      <c r="B3166" t="s">
        <v>337</v>
      </c>
      <c r="C3166" t="s">
        <v>28</v>
      </c>
      <c r="D3166" t="s">
        <v>229</v>
      </c>
      <c r="E3166">
        <v>56</v>
      </c>
      <c r="F3166">
        <v>415947</v>
      </c>
      <c r="G3166" t="s">
        <v>49</v>
      </c>
      <c r="H3166" s="1">
        <v>44204</v>
      </c>
      <c r="I3166">
        <v>950</v>
      </c>
      <c r="J3166" t="s">
        <v>3938</v>
      </c>
      <c r="K3166" t="s">
        <v>1057</v>
      </c>
      <c r="L3166">
        <v>9</v>
      </c>
      <c r="M3166">
        <v>8</v>
      </c>
      <c r="N3166">
        <v>11</v>
      </c>
      <c r="O3166" t="s">
        <v>33</v>
      </c>
      <c r="P3166" t="s">
        <v>52</v>
      </c>
      <c r="Q3166">
        <v>27558</v>
      </c>
      <c r="R3166" s="1">
        <v>45402</v>
      </c>
      <c r="S3166" t="s">
        <v>63</v>
      </c>
      <c r="T3166">
        <v>992127</v>
      </c>
      <c r="U3166" t="s">
        <v>5067</v>
      </c>
      <c r="V3166">
        <v>259</v>
      </c>
      <c r="W3166">
        <v>2533</v>
      </c>
      <c r="X3166">
        <v>1</v>
      </c>
      <c r="Y3166">
        <v>1013.2</v>
      </c>
      <c r="Z3166">
        <v>11</v>
      </c>
      <c r="AA3166">
        <f>Zudio_sales_data[[#This Row],[Price]]*Zudio_sales_data[[#This Row],[Quantity]]</f>
        <v>2533</v>
      </c>
      <c r="AB3166" s="1">
        <v>45629</v>
      </c>
      <c r="AC3166">
        <f>_xlfn.DAYS(Zudio_sales_data[[#This Row],[Last Date]],Zudio_sales_data[[#This Row],[Store Open Date]])</f>
        <v>1425</v>
      </c>
      <c r="AD3166" t="str">
        <f>IF(Zudio_sales_data[[#This Row],[Order Date]]&lt;=Zudio_sales_data[[#This Row],[Store Open Date]],"wrong data","right data")</f>
        <v>right data</v>
      </c>
      <c r="AE3166">
        <f>Zudio_sales_data[[#This Row],[Sales Profit]]/Zudio_sales_data[[#This Row],[Quantity]]</f>
        <v>1013.2</v>
      </c>
    </row>
    <row r="3167" spans="1:31" x14ac:dyDescent="0.3">
      <c r="A3167" t="s">
        <v>117</v>
      </c>
      <c r="B3167" t="s">
        <v>208</v>
      </c>
      <c r="C3167" t="s">
        <v>39</v>
      </c>
      <c r="D3167" t="s">
        <v>129</v>
      </c>
      <c r="E3167">
        <v>75</v>
      </c>
      <c r="F3167">
        <v>407723</v>
      </c>
      <c r="G3167" t="s">
        <v>49</v>
      </c>
      <c r="H3167" s="1">
        <v>43941</v>
      </c>
      <c r="I3167">
        <v>1100</v>
      </c>
      <c r="J3167" t="s">
        <v>5068</v>
      </c>
      <c r="K3167" t="s">
        <v>168</v>
      </c>
      <c r="L3167">
        <v>9</v>
      </c>
      <c r="M3167">
        <v>8</v>
      </c>
      <c r="N3167">
        <v>13</v>
      </c>
      <c r="O3167" t="s">
        <v>33</v>
      </c>
      <c r="P3167" t="s">
        <v>62</v>
      </c>
      <c r="Q3167">
        <v>97164</v>
      </c>
      <c r="R3167" s="1">
        <v>45624</v>
      </c>
      <c r="S3167" t="s">
        <v>35</v>
      </c>
      <c r="T3167">
        <v>933630</v>
      </c>
      <c r="U3167" t="s">
        <v>5069</v>
      </c>
      <c r="V3167">
        <v>273</v>
      </c>
      <c r="W3167">
        <v>1500</v>
      </c>
      <c r="X3167">
        <v>7</v>
      </c>
      <c r="Y3167">
        <v>4200</v>
      </c>
      <c r="Z3167">
        <v>11</v>
      </c>
      <c r="AA3167">
        <f>Zudio_sales_data[[#This Row],[Price]]*Zudio_sales_data[[#This Row],[Quantity]]</f>
        <v>10500</v>
      </c>
      <c r="AB3167" s="1">
        <v>45629</v>
      </c>
      <c r="AC3167">
        <f>_xlfn.DAYS(Zudio_sales_data[[#This Row],[Last Date]],Zudio_sales_data[[#This Row],[Store Open Date]])</f>
        <v>1688</v>
      </c>
      <c r="AD3167" t="str">
        <f>IF(Zudio_sales_data[[#This Row],[Order Date]]&lt;=Zudio_sales_data[[#This Row],[Store Open Date]],"wrong data","right data")</f>
        <v>right data</v>
      </c>
      <c r="AE3167">
        <f>Zudio_sales_data[[#This Row],[Sales Profit]]/Zudio_sales_data[[#This Row],[Quantity]]</f>
        <v>600</v>
      </c>
    </row>
    <row r="3168" spans="1:31" x14ac:dyDescent="0.3">
      <c r="A3168" t="s">
        <v>37</v>
      </c>
      <c r="B3168" t="s">
        <v>197</v>
      </c>
      <c r="C3168" t="s">
        <v>28</v>
      </c>
      <c r="D3168" t="s">
        <v>129</v>
      </c>
      <c r="E3168">
        <v>17</v>
      </c>
      <c r="F3168">
        <v>437355</v>
      </c>
      <c r="G3168" t="s">
        <v>30</v>
      </c>
      <c r="H3168" s="1">
        <v>44627</v>
      </c>
      <c r="I3168">
        <v>1300</v>
      </c>
      <c r="J3168" t="s">
        <v>5070</v>
      </c>
      <c r="K3168" t="s">
        <v>32</v>
      </c>
      <c r="L3168">
        <v>11</v>
      </c>
      <c r="M3168">
        <v>8</v>
      </c>
      <c r="N3168">
        <v>12</v>
      </c>
      <c r="O3168" t="s">
        <v>33</v>
      </c>
      <c r="P3168" t="s">
        <v>90</v>
      </c>
      <c r="Q3168">
        <v>27207</v>
      </c>
      <c r="R3168" s="1">
        <v>45577</v>
      </c>
      <c r="S3168" t="s">
        <v>115</v>
      </c>
      <c r="T3168">
        <v>350874</v>
      </c>
      <c r="U3168" t="s">
        <v>5071</v>
      </c>
      <c r="V3168">
        <v>322</v>
      </c>
      <c r="W3168">
        <v>2210</v>
      </c>
      <c r="X3168">
        <v>3</v>
      </c>
      <c r="Y3168">
        <v>2652</v>
      </c>
      <c r="Z3168">
        <v>9</v>
      </c>
      <c r="AA3168">
        <f>Zudio_sales_data[[#This Row],[Price]]*Zudio_sales_data[[#This Row],[Quantity]]</f>
        <v>6630</v>
      </c>
      <c r="AB3168" s="1">
        <v>45629</v>
      </c>
      <c r="AC3168">
        <f>_xlfn.DAYS(Zudio_sales_data[[#This Row],[Last Date]],Zudio_sales_data[[#This Row],[Store Open Date]])</f>
        <v>1002</v>
      </c>
      <c r="AD3168" t="str">
        <f>IF(Zudio_sales_data[[#This Row],[Order Date]]&lt;=Zudio_sales_data[[#This Row],[Store Open Date]],"wrong data","right data")</f>
        <v>right data</v>
      </c>
      <c r="AE3168">
        <f>Zudio_sales_data[[#This Row],[Sales Profit]]/Zudio_sales_data[[#This Row],[Quantity]]</f>
        <v>884</v>
      </c>
    </row>
    <row r="3169" spans="1:31" x14ac:dyDescent="0.3">
      <c r="A3169" t="s">
        <v>117</v>
      </c>
      <c r="B3169" t="s">
        <v>174</v>
      </c>
      <c r="C3169" t="s">
        <v>47</v>
      </c>
      <c r="D3169" t="s">
        <v>77</v>
      </c>
      <c r="E3169">
        <v>83</v>
      </c>
      <c r="F3169">
        <v>401797</v>
      </c>
      <c r="G3169" t="s">
        <v>30</v>
      </c>
      <c r="H3169" s="1">
        <v>44815</v>
      </c>
      <c r="I3169">
        <v>1400</v>
      </c>
      <c r="J3169" t="s">
        <v>5072</v>
      </c>
      <c r="K3169" t="s">
        <v>271</v>
      </c>
      <c r="L3169">
        <v>11</v>
      </c>
      <c r="M3169">
        <v>8</v>
      </c>
      <c r="N3169">
        <v>12</v>
      </c>
      <c r="O3169" t="s">
        <v>69</v>
      </c>
      <c r="P3169" t="s">
        <v>90</v>
      </c>
      <c r="Q3169">
        <v>52107</v>
      </c>
      <c r="R3169" s="1">
        <v>45442</v>
      </c>
      <c r="S3169" t="s">
        <v>104</v>
      </c>
      <c r="T3169">
        <v>349325</v>
      </c>
      <c r="U3169" t="s">
        <v>5073</v>
      </c>
      <c r="V3169">
        <v>722</v>
      </c>
      <c r="W3169">
        <v>1336</v>
      </c>
      <c r="X3169">
        <v>7</v>
      </c>
      <c r="Y3169">
        <v>3740.8</v>
      </c>
      <c r="Z3169">
        <v>9</v>
      </c>
      <c r="AA3169">
        <f>Zudio_sales_data[[#This Row],[Price]]*Zudio_sales_data[[#This Row],[Quantity]]</f>
        <v>9352</v>
      </c>
      <c r="AB3169" s="1">
        <v>45629</v>
      </c>
      <c r="AC3169">
        <f>_xlfn.DAYS(Zudio_sales_data[[#This Row],[Last Date]],Zudio_sales_data[[#This Row],[Store Open Date]])</f>
        <v>814</v>
      </c>
      <c r="AD3169" t="str">
        <f>IF(Zudio_sales_data[[#This Row],[Order Date]]&lt;=Zudio_sales_data[[#This Row],[Store Open Date]],"wrong data","right data")</f>
        <v>right data</v>
      </c>
      <c r="AE3169">
        <f>Zudio_sales_data[[#This Row],[Sales Profit]]/Zudio_sales_data[[#This Row],[Quantity]]</f>
        <v>534.4</v>
      </c>
    </row>
    <row r="3170" spans="1:31" x14ac:dyDescent="0.3">
      <c r="A3170" t="s">
        <v>26</v>
      </c>
      <c r="B3170" t="s">
        <v>179</v>
      </c>
      <c r="C3170" t="s">
        <v>39</v>
      </c>
      <c r="D3170" t="s">
        <v>40</v>
      </c>
      <c r="E3170">
        <v>77</v>
      </c>
      <c r="F3170">
        <v>437524</v>
      </c>
      <c r="G3170" t="s">
        <v>30</v>
      </c>
      <c r="H3170" s="1">
        <v>45153</v>
      </c>
      <c r="I3170">
        <v>1300</v>
      </c>
      <c r="J3170" t="s">
        <v>5074</v>
      </c>
      <c r="K3170" t="s">
        <v>155</v>
      </c>
      <c r="L3170">
        <v>9</v>
      </c>
      <c r="M3170">
        <v>8</v>
      </c>
      <c r="N3170">
        <v>3</v>
      </c>
      <c r="O3170" t="s">
        <v>33</v>
      </c>
      <c r="P3170" t="s">
        <v>62</v>
      </c>
      <c r="Q3170">
        <v>88652</v>
      </c>
      <c r="R3170" s="1">
        <v>45421</v>
      </c>
      <c r="S3170" t="s">
        <v>104</v>
      </c>
      <c r="T3170">
        <v>492733</v>
      </c>
      <c r="U3170" t="s">
        <v>5075</v>
      </c>
      <c r="V3170">
        <v>265</v>
      </c>
      <c r="W3170">
        <v>1571</v>
      </c>
      <c r="X3170">
        <v>5</v>
      </c>
      <c r="Y3170">
        <v>3142</v>
      </c>
      <c r="Z3170">
        <v>11</v>
      </c>
      <c r="AA3170">
        <f>Zudio_sales_data[[#This Row],[Price]]*Zudio_sales_data[[#This Row],[Quantity]]</f>
        <v>7855</v>
      </c>
      <c r="AB3170" s="1">
        <v>45629</v>
      </c>
      <c r="AC3170">
        <f>_xlfn.DAYS(Zudio_sales_data[[#This Row],[Last Date]],Zudio_sales_data[[#This Row],[Store Open Date]])</f>
        <v>476</v>
      </c>
      <c r="AD3170" t="str">
        <f>IF(Zudio_sales_data[[#This Row],[Order Date]]&lt;=Zudio_sales_data[[#This Row],[Store Open Date]],"wrong data","right data")</f>
        <v>right data</v>
      </c>
      <c r="AE3170">
        <f>Zudio_sales_data[[#This Row],[Sales Profit]]/Zudio_sales_data[[#This Row],[Quantity]]</f>
        <v>628.4</v>
      </c>
    </row>
    <row r="3171" spans="1:31" x14ac:dyDescent="0.3">
      <c r="A3171" t="s">
        <v>26</v>
      </c>
      <c r="B3171" t="s">
        <v>121</v>
      </c>
      <c r="C3171" t="s">
        <v>47</v>
      </c>
      <c r="D3171" t="s">
        <v>29</v>
      </c>
      <c r="E3171">
        <v>32</v>
      </c>
      <c r="F3171">
        <v>423721</v>
      </c>
      <c r="G3171" t="s">
        <v>49</v>
      </c>
      <c r="H3171" s="1">
        <v>44323</v>
      </c>
      <c r="I3171">
        <v>1100</v>
      </c>
      <c r="J3171" t="s">
        <v>5076</v>
      </c>
      <c r="K3171" t="s">
        <v>181</v>
      </c>
      <c r="L3171">
        <v>9</v>
      </c>
      <c r="M3171">
        <v>8</v>
      </c>
      <c r="N3171">
        <v>9</v>
      </c>
      <c r="O3171" t="s">
        <v>33</v>
      </c>
      <c r="P3171" t="s">
        <v>34</v>
      </c>
      <c r="Q3171">
        <v>12565</v>
      </c>
      <c r="R3171" s="1">
        <v>45550</v>
      </c>
      <c r="S3171" t="s">
        <v>131</v>
      </c>
      <c r="T3171">
        <v>962499</v>
      </c>
      <c r="U3171" t="s">
        <v>5077</v>
      </c>
      <c r="V3171">
        <v>520</v>
      </c>
      <c r="W3171">
        <v>1186</v>
      </c>
      <c r="X3171">
        <v>8</v>
      </c>
      <c r="Y3171">
        <v>3795.2</v>
      </c>
      <c r="Z3171">
        <v>11</v>
      </c>
      <c r="AA3171">
        <f>Zudio_sales_data[[#This Row],[Price]]*Zudio_sales_data[[#This Row],[Quantity]]</f>
        <v>9488</v>
      </c>
      <c r="AB3171" s="1">
        <v>45629</v>
      </c>
      <c r="AC3171">
        <f>_xlfn.DAYS(Zudio_sales_data[[#This Row],[Last Date]],Zudio_sales_data[[#This Row],[Store Open Date]])</f>
        <v>1306</v>
      </c>
      <c r="AD3171" t="str">
        <f>IF(Zudio_sales_data[[#This Row],[Order Date]]&lt;=Zudio_sales_data[[#This Row],[Store Open Date]],"wrong data","right data")</f>
        <v>right data</v>
      </c>
      <c r="AE3171">
        <f>Zudio_sales_data[[#This Row],[Sales Profit]]/Zudio_sales_data[[#This Row],[Quantity]]</f>
        <v>474.4</v>
      </c>
    </row>
    <row r="3172" spans="1:31" x14ac:dyDescent="0.3">
      <c r="A3172" t="s">
        <v>26</v>
      </c>
      <c r="B3172" t="s">
        <v>125</v>
      </c>
      <c r="C3172" t="s">
        <v>47</v>
      </c>
      <c r="D3172" t="s">
        <v>112</v>
      </c>
      <c r="E3172">
        <v>67</v>
      </c>
      <c r="F3172">
        <v>439561</v>
      </c>
      <c r="G3172" t="s">
        <v>30</v>
      </c>
      <c r="H3172" s="1">
        <v>45211</v>
      </c>
      <c r="I3172">
        <v>1400</v>
      </c>
      <c r="J3172" t="s">
        <v>5078</v>
      </c>
      <c r="K3172" t="s">
        <v>469</v>
      </c>
      <c r="L3172">
        <v>10</v>
      </c>
      <c r="M3172">
        <v>7</v>
      </c>
      <c r="N3172">
        <v>12</v>
      </c>
      <c r="O3172" t="s">
        <v>33</v>
      </c>
      <c r="P3172" t="s">
        <v>52</v>
      </c>
      <c r="Q3172">
        <v>80277</v>
      </c>
      <c r="R3172" s="1">
        <v>45362</v>
      </c>
      <c r="S3172" t="s">
        <v>58</v>
      </c>
      <c r="T3172">
        <v>468139</v>
      </c>
      <c r="U3172" t="s">
        <v>5079</v>
      </c>
      <c r="V3172">
        <v>718</v>
      </c>
      <c r="W3172">
        <v>1693</v>
      </c>
      <c r="X3172">
        <v>8</v>
      </c>
      <c r="Y3172">
        <v>5417.6</v>
      </c>
      <c r="Z3172">
        <v>9</v>
      </c>
      <c r="AA3172">
        <f>Zudio_sales_data[[#This Row],[Price]]*Zudio_sales_data[[#This Row],[Quantity]]</f>
        <v>13544</v>
      </c>
      <c r="AB3172" s="1">
        <v>45629</v>
      </c>
      <c r="AC3172">
        <f>_xlfn.DAYS(Zudio_sales_data[[#This Row],[Last Date]],Zudio_sales_data[[#This Row],[Store Open Date]])</f>
        <v>418</v>
      </c>
      <c r="AD3172" t="str">
        <f>IF(Zudio_sales_data[[#This Row],[Order Date]]&lt;=Zudio_sales_data[[#This Row],[Store Open Date]],"wrong data","right data")</f>
        <v>right data</v>
      </c>
      <c r="AE3172">
        <f>Zudio_sales_data[[#This Row],[Sales Profit]]/Zudio_sales_data[[#This Row],[Quantity]]</f>
        <v>677.2</v>
      </c>
    </row>
    <row r="3173" spans="1:31" x14ac:dyDescent="0.3">
      <c r="A3173" t="s">
        <v>117</v>
      </c>
      <c r="B3173" t="s">
        <v>187</v>
      </c>
      <c r="C3173" t="s">
        <v>28</v>
      </c>
      <c r="D3173" t="s">
        <v>129</v>
      </c>
      <c r="E3173">
        <v>82</v>
      </c>
      <c r="F3173">
        <v>415999</v>
      </c>
      <c r="G3173" t="s">
        <v>30</v>
      </c>
      <c r="H3173" s="1">
        <v>43885</v>
      </c>
      <c r="I3173">
        <v>1000</v>
      </c>
      <c r="J3173" t="s">
        <v>5080</v>
      </c>
      <c r="K3173" t="s">
        <v>456</v>
      </c>
      <c r="L3173">
        <v>10</v>
      </c>
      <c r="M3173">
        <v>7</v>
      </c>
      <c r="N3173">
        <v>16</v>
      </c>
      <c r="O3173" t="s">
        <v>69</v>
      </c>
      <c r="P3173" t="s">
        <v>52</v>
      </c>
      <c r="Q3173">
        <v>22292</v>
      </c>
      <c r="R3173" s="1">
        <v>45366</v>
      </c>
      <c r="S3173" t="s">
        <v>58</v>
      </c>
      <c r="T3173">
        <v>922593</v>
      </c>
      <c r="U3173" t="s">
        <v>5081</v>
      </c>
      <c r="V3173">
        <v>320</v>
      </c>
      <c r="W3173">
        <v>1061</v>
      </c>
      <c r="X3173">
        <v>8</v>
      </c>
      <c r="Y3173">
        <v>3395.2</v>
      </c>
      <c r="Z3173">
        <v>9</v>
      </c>
      <c r="AA3173">
        <f>Zudio_sales_data[[#This Row],[Price]]*Zudio_sales_data[[#This Row],[Quantity]]</f>
        <v>8488</v>
      </c>
      <c r="AB3173" s="1">
        <v>45629</v>
      </c>
      <c r="AC3173">
        <f>_xlfn.DAYS(Zudio_sales_data[[#This Row],[Last Date]],Zudio_sales_data[[#This Row],[Store Open Date]])</f>
        <v>1744</v>
      </c>
      <c r="AD3173" t="str">
        <f>IF(Zudio_sales_data[[#This Row],[Order Date]]&lt;=Zudio_sales_data[[#This Row],[Store Open Date]],"wrong data","right data")</f>
        <v>right data</v>
      </c>
      <c r="AE3173">
        <f>Zudio_sales_data[[#This Row],[Sales Profit]]/Zudio_sales_data[[#This Row],[Quantity]]</f>
        <v>424.4</v>
      </c>
    </row>
    <row r="3174" spans="1:31" x14ac:dyDescent="0.3">
      <c r="A3174" t="s">
        <v>26</v>
      </c>
      <c r="B3174" t="s">
        <v>72</v>
      </c>
      <c r="C3174" t="s">
        <v>39</v>
      </c>
      <c r="D3174" t="s">
        <v>129</v>
      </c>
      <c r="E3174">
        <v>56</v>
      </c>
      <c r="F3174">
        <v>408914</v>
      </c>
      <c r="G3174" t="s">
        <v>49</v>
      </c>
      <c r="H3174" s="1">
        <v>44889</v>
      </c>
      <c r="I3174">
        <v>1200</v>
      </c>
      <c r="J3174" t="s">
        <v>5082</v>
      </c>
      <c r="K3174" t="s">
        <v>507</v>
      </c>
      <c r="L3174">
        <v>10</v>
      </c>
      <c r="M3174">
        <v>7</v>
      </c>
      <c r="N3174">
        <v>16</v>
      </c>
      <c r="O3174" t="s">
        <v>33</v>
      </c>
      <c r="P3174" t="s">
        <v>34</v>
      </c>
      <c r="Q3174">
        <v>61870</v>
      </c>
      <c r="R3174" s="1">
        <v>45392</v>
      </c>
      <c r="S3174" t="s">
        <v>63</v>
      </c>
      <c r="T3174">
        <v>985921</v>
      </c>
      <c r="U3174" t="s">
        <v>5083</v>
      </c>
      <c r="V3174">
        <v>498</v>
      </c>
      <c r="W3174">
        <v>2014</v>
      </c>
      <c r="X3174">
        <v>4</v>
      </c>
      <c r="Y3174">
        <v>3222.4</v>
      </c>
      <c r="Z3174">
        <v>9</v>
      </c>
      <c r="AA3174">
        <f>Zudio_sales_data[[#This Row],[Price]]*Zudio_sales_data[[#This Row],[Quantity]]</f>
        <v>8056</v>
      </c>
      <c r="AB3174" s="1">
        <v>45629</v>
      </c>
      <c r="AC3174">
        <f>_xlfn.DAYS(Zudio_sales_data[[#This Row],[Last Date]],Zudio_sales_data[[#This Row],[Store Open Date]])</f>
        <v>740</v>
      </c>
      <c r="AD3174" t="str">
        <f>IF(Zudio_sales_data[[#This Row],[Order Date]]&lt;=Zudio_sales_data[[#This Row],[Store Open Date]],"wrong data","right data")</f>
        <v>right data</v>
      </c>
      <c r="AE3174">
        <f>Zudio_sales_data[[#This Row],[Sales Profit]]/Zudio_sales_data[[#This Row],[Quantity]]</f>
        <v>805.6</v>
      </c>
    </row>
    <row r="3175" spans="1:31" x14ac:dyDescent="0.3">
      <c r="A3175" t="s">
        <v>26</v>
      </c>
      <c r="B3175" t="s">
        <v>225</v>
      </c>
      <c r="C3175" t="s">
        <v>28</v>
      </c>
      <c r="D3175" t="s">
        <v>112</v>
      </c>
      <c r="E3175">
        <v>72</v>
      </c>
      <c r="F3175">
        <v>423728</v>
      </c>
      <c r="G3175" t="s">
        <v>30</v>
      </c>
      <c r="H3175" s="1">
        <v>44550</v>
      </c>
      <c r="I3175">
        <v>1200</v>
      </c>
      <c r="J3175" t="s">
        <v>5084</v>
      </c>
      <c r="K3175" t="s">
        <v>223</v>
      </c>
      <c r="L3175">
        <v>11</v>
      </c>
      <c r="M3175">
        <v>8</v>
      </c>
      <c r="N3175">
        <v>6</v>
      </c>
      <c r="O3175" t="s">
        <v>69</v>
      </c>
      <c r="P3175" t="s">
        <v>90</v>
      </c>
      <c r="Q3175">
        <v>35748</v>
      </c>
      <c r="R3175" s="1">
        <v>45325</v>
      </c>
      <c r="S3175" t="s">
        <v>91</v>
      </c>
      <c r="T3175">
        <v>985018</v>
      </c>
      <c r="U3175" t="s">
        <v>5085</v>
      </c>
      <c r="V3175">
        <v>476</v>
      </c>
      <c r="W3175">
        <v>2289</v>
      </c>
      <c r="X3175">
        <v>1</v>
      </c>
      <c r="Y3175">
        <v>915.6</v>
      </c>
      <c r="Z3175">
        <v>9</v>
      </c>
      <c r="AA3175">
        <f>Zudio_sales_data[[#This Row],[Price]]*Zudio_sales_data[[#This Row],[Quantity]]</f>
        <v>2289</v>
      </c>
      <c r="AB3175" s="1">
        <v>45629</v>
      </c>
      <c r="AC3175">
        <f>_xlfn.DAYS(Zudio_sales_data[[#This Row],[Last Date]],Zudio_sales_data[[#This Row],[Store Open Date]])</f>
        <v>1079</v>
      </c>
      <c r="AD3175" t="str">
        <f>IF(Zudio_sales_data[[#This Row],[Order Date]]&lt;=Zudio_sales_data[[#This Row],[Store Open Date]],"wrong data","right data")</f>
        <v>right data</v>
      </c>
      <c r="AE3175">
        <f>Zudio_sales_data[[#This Row],[Sales Profit]]/Zudio_sales_data[[#This Row],[Quantity]]</f>
        <v>915.6</v>
      </c>
    </row>
    <row r="3176" spans="1:31" x14ac:dyDescent="0.3">
      <c r="A3176" t="s">
        <v>26</v>
      </c>
      <c r="B3176" t="s">
        <v>27</v>
      </c>
      <c r="C3176" t="s">
        <v>39</v>
      </c>
      <c r="D3176" t="s">
        <v>77</v>
      </c>
      <c r="E3176">
        <v>28</v>
      </c>
      <c r="F3176">
        <v>437239</v>
      </c>
      <c r="G3176" t="s">
        <v>30</v>
      </c>
      <c r="H3176" s="1">
        <v>44708</v>
      </c>
      <c r="I3176">
        <v>1400</v>
      </c>
      <c r="J3176" t="s">
        <v>5086</v>
      </c>
      <c r="K3176" t="s">
        <v>507</v>
      </c>
      <c r="L3176">
        <v>9</v>
      </c>
      <c r="M3176">
        <v>8</v>
      </c>
      <c r="N3176">
        <v>3</v>
      </c>
      <c r="O3176" t="s">
        <v>33</v>
      </c>
      <c r="P3176" t="s">
        <v>90</v>
      </c>
      <c r="Q3176">
        <v>44768</v>
      </c>
      <c r="R3176" s="1">
        <v>45415</v>
      </c>
      <c r="S3176" t="s">
        <v>104</v>
      </c>
      <c r="T3176">
        <v>405030</v>
      </c>
      <c r="U3176" t="s">
        <v>5087</v>
      </c>
      <c r="V3176">
        <v>279</v>
      </c>
      <c r="W3176">
        <v>525</v>
      </c>
      <c r="X3176">
        <v>2</v>
      </c>
      <c r="Y3176">
        <v>420</v>
      </c>
      <c r="Z3176">
        <v>11</v>
      </c>
      <c r="AA3176">
        <f>Zudio_sales_data[[#This Row],[Price]]*Zudio_sales_data[[#This Row],[Quantity]]</f>
        <v>1050</v>
      </c>
      <c r="AB3176" s="1">
        <v>45629</v>
      </c>
      <c r="AC3176">
        <f>_xlfn.DAYS(Zudio_sales_data[[#This Row],[Last Date]],Zudio_sales_data[[#This Row],[Store Open Date]])</f>
        <v>921</v>
      </c>
      <c r="AD3176" t="str">
        <f>IF(Zudio_sales_data[[#This Row],[Order Date]]&lt;=Zudio_sales_data[[#This Row],[Store Open Date]],"wrong data","right data")</f>
        <v>right data</v>
      </c>
      <c r="AE3176">
        <f>Zudio_sales_data[[#This Row],[Sales Profit]]/Zudio_sales_data[[#This Row],[Quantity]]</f>
        <v>210</v>
      </c>
    </row>
    <row r="3177" spans="1:31" x14ac:dyDescent="0.3">
      <c r="A3177" t="s">
        <v>55</v>
      </c>
      <c r="B3177" t="s">
        <v>376</v>
      </c>
      <c r="C3177" t="s">
        <v>39</v>
      </c>
      <c r="D3177" t="s">
        <v>77</v>
      </c>
      <c r="E3177">
        <v>17</v>
      </c>
      <c r="F3177">
        <v>407913</v>
      </c>
      <c r="G3177" t="s">
        <v>49</v>
      </c>
      <c r="H3177" s="1">
        <v>44423</v>
      </c>
      <c r="I3177">
        <v>950</v>
      </c>
      <c r="J3177" t="s">
        <v>5088</v>
      </c>
      <c r="K3177" t="s">
        <v>758</v>
      </c>
      <c r="L3177">
        <v>10</v>
      </c>
      <c r="M3177">
        <v>7</v>
      </c>
      <c r="N3177">
        <v>11</v>
      </c>
      <c r="O3177" t="s">
        <v>69</v>
      </c>
      <c r="P3177" t="s">
        <v>62</v>
      </c>
      <c r="Q3177">
        <v>67295</v>
      </c>
      <c r="R3177" s="1">
        <v>45522</v>
      </c>
      <c r="S3177" t="s">
        <v>53</v>
      </c>
      <c r="T3177">
        <v>644610</v>
      </c>
      <c r="U3177" t="s">
        <v>5089</v>
      </c>
      <c r="V3177">
        <v>363</v>
      </c>
      <c r="W3177">
        <v>1092</v>
      </c>
      <c r="X3177">
        <v>4</v>
      </c>
      <c r="Y3177">
        <v>1747.2</v>
      </c>
      <c r="Z3177">
        <v>9</v>
      </c>
      <c r="AA3177">
        <f>Zudio_sales_data[[#This Row],[Price]]*Zudio_sales_data[[#This Row],[Quantity]]</f>
        <v>4368</v>
      </c>
      <c r="AB3177" s="1">
        <v>45629</v>
      </c>
      <c r="AC3177">
        <f>_xlfn.DAYS(Zudio_sales_data[[#This Row],[Last Date]],Zudio_sales_data[[#This Row],[Store Open Date]])</f>
        <v>1206</v>
      </c>
      <c r="AD3177" t="str">
        <f>IF(Zudio_sales_data[[#This Row],[Order Date]]&lt;=Zudio_sales_data[[#This Row],[Store Open Date]],"wrong data","right data")</f>
        <v>right data</v>
      </c>
      <c r="AE3177">
        <f>Zudio_sales_data[[#This Row],[Sales Profit]]/Zudio_sales_data[[#This Row],[Quantity]]</f>
        <v>436.8</v>
      </c>
    </row>
    <row r="3178" spans="1:31" x14ac:dyDescent="0.3">
      <c r="A3178" t="s">
        <v>71</v>
      </c>
      <c r="B3178" t="s">
        <v>365</v>
      </c>
      <c r="C3178" t="s">
        <v>39</v>
      </c>
      <c r="D3178" t="s">
        <v>40</v>
      </c>
      <c r="E3178">
        <v>7</v>
      </c>
      <c r="F3178">
        <v>405393</v>
      </c>
      <c r="G3178" t="s">
        <v>49</v>
      </c>
      <c r="H3178" s="1">
        <v>45026</v>
      </c>
      <c r="I3178">
        <v>1400</v>
      </c>
      <c r="J3178" t="s">
        <v>5090</v>
      </c>
      <c r="K3178" t="s">
        <v>630</v>
      </c>
      <c r="L3178">
        <v>10</v>
      </c>
      <c r="M3178">
        <v>9</v>
      </c>
      <c r="N3178">
        <v>9</v>
      </c>
      <c r="O3178" t="s">
        <v>33</v>
      </c>
      <c r="P3178" t="s">
        <v>62</v>
      </c>
      <c r="Q3178">
        <v>80203</v>
      </c>
      <c r="R3178" s="1">
        <v>45372</v>
      </c>
      <c r="S3178" t="s">
        <v>58</v>
      </c>
      <c r="T3178">
        <v>699493</v>
      </c>
      <c r="U3178" t="s">
        <v>5091</v>
      </c>
      <c r="V3178">
        <v>261</v>
      </c>
      <c r="W3178">
        <v>1878</v>
      </c>
      <c r="X3178">
        <v>4</v>
      </c>
      <c r="Y3178">
        <v>3004.8</v>
      </c>
      <c r="Z3178">
        <v>11</v>
      </c>
      <c r="AA3178">
        <f>Zudio_sales_data[[#This Row],[Price]]*Zudio_sales_data[[#This Row],[Quantity]]</f>
        <v>7512</v>
      </c>
      <c r="AB3178" s="1">
        <v>45629</v>
      </c>
      <c r="AC3178">
        <f>_xlfn.DAYS(Zudio_sales_data[[#This Row],[Last Date]],Zudio_sales_data[[#This Row],[Store Open Date]])</f>
        <v>603</v>
      </c>
      <c r="AD3178" t="str">
        <f>IF(Zudio_sales_data[[#This Row],[Order Date]]&lt;=Zudio_sales_data[[#This Row],[Store Open Date]],"wrong data","right data")</f>
        <v>right data</v>
      </c>
      <c r="AE3178">
        <f>Zudio_sales_data[[#This Row],[Sales Profit]]/Zudio_sales_data[[#This Row],[Quantity]]</f>
        <v>751.2</v>
      </c>
    </row>
    <row r="3179" spans="1:31" x14ac:dyDescent="0.3">
      <c r="A3179" t="s">
        <v>45</v>
      </c>
      <c r="B3179" t="s">
        <v>376</v>
      </c>
      <c r="C3179" t="s">
        <v>39</v>
      </c>
      <c r="D3179" t="s">
        <v>112</v>
      </c>
      <c r="E3179">
        <v>99</v>
      </c>
      <c r="F3179">
        <v>404396</v>
      </c>
      <c r="G3179" t="s">
        <v>30</v>
      </c>
      <c r="H3179" s="1">
        <v>44928</v>
      </c>
      <c r="I3179">
        <v>1200</v>
      </c>
      <c r="J3179" t="s">
        <v>5092</v>
      </c>
      <c r="K3179" t="s">
        <v>736</v>
      </c>
      <c r="L3179">
        <v>10</v>
      </c>
      <c r="M3179">
        <v>9</v>
      </c>
      <c r="N3179">
        <v>19</v>
      </c>
      <c r="O3179" t="s">
        <v>69</v>
      </c>
      <c r="P3179" t="s">
        <v>52</v>
      </c>
      <c r="Q3179">
        <v>62249</v>
      </c>
      <c r="R3179" s="1">
        <v>45505</v>
      </c>
      <c r="S3179" t="s">
        <v>53</v>
      </c>
      <c r="T3179">
        <v>348121</v>
      </c>
      <c r="U3179" t="s">
        <v>5093</v>
      </c>
      <c r="V3179">
        <v>839</v>
      </c>
      <c r="W3179">
        <v>737</v>
      </c>
      <c r="X3179">
        <v>5</v>
      </c>
      <c r="Y3179">
        <v>1474</v>
      </c>
      <c r="Z3179">
        <v>11</v>
      </c>
      <c r="AA3179">
        <f>Zudio_sales_data[[#This Row],[Price]]*Zudio_sales_data[[#This Row],[Quantity]]</f>
        <v>3685</v>
      </c>
      <c r="AB3179" s="1">
        <v>45629</v>
      </c>
      <c r="AC3179">
        <f>_xlfn.DAYS(Zudio_sales_data[[#This Row],[Last Date]],Zudio_sales_data[[#This Row],[Store Open Date]])</f>
        <v>701</v>
      </c>
      <c r="AD3179" t="str">
        <f>IF(Zudio_sales_data[[#This Row],[Order Date]]&lt;=Zudio_sales_data[[#This Row],[Store Open Date]],"wrong data","right data")</f>
        <v>right data</v>
      </c>
      <c r="AE3179">
        <f>Zudio_sales_data[[#This Row],[Sales Profit]]/Zudio_sales_data[[#This Row],[Quantity]]</f>
        <v>294.8</v>
      </c>
    </row>
    <row r="3180" spans="1:31" x14ac:dyDescent="0.3">
      <c r="A3180" t="s">
        <v>71</v>
      </c>
      <c r="B3180" t="s">
        <v>208</v>
      </c>
      <c r="C3180" t="s">
        <v>47</v>
      </c>
      <c r="D3180" t="s">
        <v>82</v>
      </c>
      <c r="E3180">
        <v>76</v>
      </c>
      <c r="F3180">
        <v>406213</v>
      </c>
      <c r="G3180" t="s">
        <v>49</v>
      </c>
      <c r="H3180" s="1">
        <v>45175</v>
      </c>
      <c r="I3180">
        <v>1300</v>
      </c>
      <c r="J3180" t="s">
        <v>5094</v>
      </c>
      <c r="K3180" t="s">
        <v>428</v>
      </c>
      <c r="L3180">
        <v>11</v>
      </c>
      <c r="M3180">
        <v>8</v>
      </c>
      <c r="N3180">
        <v>3</v>
      </c>
      <c r="O3180" t="s">
        <v>33</v>
      </c>
      <c r="P3180" t="s">
        <v>90</v>
      </c>
      <c r="Q3180">
        <v>41705</v>
      </c>
      <c r="R3180" s="1">
        <v>45558</v>
      </c>
      <c r="S3180" t="s">
        <v>131</v>
      </c>
      <c r="T3180">
        <v>802023</v>
      </c>
      <c r="U3180" t="s">
        <v>5095</v>
      </c>
      <c r="V3180">
        <v>841</v>
      </c>
      <c r="W3180">
        <v>1648</v>
      </c>
      <c r="X3180">
        <v>3</v>
      </c>
      <c r="Y3180">
        <v>1977.6</v>
      </c>
      <c r="Z3180">
        <v>9</v>
      </c>
      <c r="AA3180">
        <f>Zudio_sales_data[[#This Row],[Price]]*Zudio_sales_data[[#This Row],[Quantity]]</f>
        <v>4944</v>
      </c>
      <c r="AB3180" s="1">
        <v>45629</v>
      </c>
      <c r="AC3180">
        <f>_xlfn.DAYS(Zudio_sales_data[[#This Row],[Last Date]],Zudio_sales_data[[#This Row],[Store Open Date]])</f>
        <v>454</v>
      </c>
      <c r="AD3180" t="str">
        <f>IF(Zudio_sales_data[[#This Row],[Order Date]]&lt;=Zudio_sales_data[[#This Row],[Store Open Date]],"wrong data","right data")</f>
        <v>right data</v>
      </c>
      <c r="AE3180">
        <f>Zudio_sales_data[[#This Row],[Sales Profit]]/Zudio_sales_data[[#This Row],[Quantity]]</f>
        <v>659.19999999999993</v>
      </c>
    </row>
    <row r="3181" spans="1:31" x14ac:dyDescent="0.3">
      <c r="A3181" t="s">
        <v>139</v>
      </c>
      <c r="B3181" t="s">
        <v>157</v>
      </c>
      <c r="C3181" t="s">
        <v>39</v>
      </c>
      <c r="D3181" t="s">
        <v>77</v>
      </c>
      <c r="E3181">
        <v>8</v>
      </c>
      <c r="F3181">
        <v>435515</v>
      </c>
      <c r="G3181" t="s">
        <v>30</v>
      </c>
      <c r="H3181" s="1">
        <v>45172</v>
      </c>
      <c r="I3181">
        <v>1100</v>
      </c>
      <c r="J3181" t="s">
        <v>5096</v>
      </c>
      <c r="K3181" t="s">
        <v>637</v>
      </c>
      <c r="L3181">
        <v>9</v>
      </c>
      <c r="M3181">
        <v>8</v>
      </c>
      <c r="N3181">
        <v>15</v>
      </c>
      <c r="O3181" t="s">
        <v>33</v>
      </c>
      <c r="P3181" t="s">
        <v>90</v>
      </c>
      <c r="Q3181">
        <v>51936</v>
      </c>
      <c r="R3181" s="1">
        <v>45419</v>
      </c>
      <c r="S3181" t="s">
        <v>104</v>
      </c>
      <c r="T3181">
        <v>781619</v>
      </c>
      <c r="U3181" t="s">
        <v>5097</v>
      </c>
      <c r="V3181">
        <v>576</v>
      </c>
      <c r="W3181">
        <v>718</v>
      </c>
      <c r="X3181">
        <v>1</v>
      </c>
      <c r="Y3181">
        <v>287.2</v>
      </c>
      <c r="Z3181">
        <v>11</v>
      </c>
      <c r="AA3181">
        <f>Zudio_sales_data[[#This Row],[Price]]*Zudio_sales_data[[#This Row],[Quantity]]</f>
        <v>718</v>
      </c>
      <c r="AB3181" s="1">
        <v>45629</v>
      </c>
      <c r="AC3181">
        <f>_xlfn.DAYS(Zudio_sales_data[[#This Row],[Last Date]],Zudio_sales_data[[#This Row],[Store Open Date]])</f>
        <v>457</v>
      </c>
      <c r="AD3181" t="str">
        <f>IF(Zudio_sales_data[[#This Row],[Order Date]]&lt;=Zudio_sales_data[[#This Row],[Store Open Date]],"wrong data","right data")</f>
        <v>right data</v>
      </c>
      <c r="AE3181">
        <f>Zudio_sales_data[[#This Row],[Sales Profit]]/Zudio_sales_data[[#This Row],[Quantity]]</f>
        <v>287.2</v>
      </c>
    </row>
    <row r="3182" spans="1:31" x14ac:dyDescent="0.3">
      <c r="A3182" t="s">
        <v>37</v>
      </c>
      <c r="B3182" t="s">
        <v>111</v>
      </c>
      <c r="C3182" t="s">
        <v>47</v>
      </c>
      <c r="D3182" t="s">
        <v>40</v>
      </c>
      <c r="E3182">
        <v>8</v>
      </c>
      <c r="F3182">
        <v>405290</v>
      </c>
      <c r="G3182" t="s">
        <v>49</v>
      </c>
      <c r="H3182" s="1">
        <v>44728</v>
      </c>
      <c r="I3182">
        <v>1400</v>
      </c>
      <c r="J3182" t="s">
        <v>5098</v>
      </c>
      <c r="K3182" t="s">
        <v>51</v>
      </c>
      <c r="L3182">
        <v>10</v>
      </c>
      <c r="M3182">
        <v>9</v>
      </c>
      <c r="N3182">
        <v>14</v>
      </c>
      <c r="O3182" t="s">
        <v>69</v>
      </c>
      <c r="P3182" t="s">
        <v>34</v>
      </c>
      <c r="Q3182">
        <v>66470</v>
      </c>
      <c r="R3182" s="1">
        <v>45486</v>
      </c>
      <c r="S3182" t="s">
        <v>95</v>
      </c>
      <c r="T3182">
        <v>437159</v>
      </c>
      <c r="U3182" t="s">
        <v>5099</v>
      </c>
      <c r="V3182">
        <v>615</v>
      </c>
      <c r="W3182">
        <v>979</v>
      </c>
      <c r="X3182">
        <v>1</v>
      </c>
      <c r="Y3182">
        <v>391.6</v>
      </c>
      <c r="Z3182">
        <v>11</v>
      </c>
      <c r="AA3182">
        <f>Zudio_sales_data[[#This Row],[Price]]*Zudio_sales_data[[#This Row],[Quantity]]</f>
        <v>979</v>
      </c>
      <c r="AB3182" s="1">
        <v>45629</v>
      </c>
      <c r="AC3182">
        <f>_xlfn.DAYS(Zudio_sales_data[[#This Row],[Last Date]],Zudio_sales_data[[#This Row],[Store Open Date]])</f>
        <v>901</v>
      </c>
      <c r="AD3182" t="str">
        <f>IF(Zudio_sales_data[[#This Row],[Order Date]]&lt;=Zudio_sales_data[[#This Row],[Store Open Date]],"wrong data","right data")</f>
        <v>right data</v>
      </c>
      <c r="AE3182">
        <f>Zudio_sales_data[[#This Row],[Sales Profit]]/Zudio_sales_data[[#This Row],[Quantity]]</f>
        <v>391.6</v>
      </c>
    </row>
    <row r="3183" spans="1:31" x14ac:dyDescent="0.3">
      <c r="A3183" t="s">
        <v>117</v>
      </c>
      <c r="B3183" t="s">
        <v>81</v>
      </c>
      <c r="C3183" t="s">
        <v>47</v>
      </c>
      <c r="D3183" t="s">
        <v>87</v>
      </c>
      <c r="E3183">
        <v>88</v>
      </c>
      <c r="F3183">
        <v>432471</v>
      </c>
      <c r="G3183" t="s">
        <v>30</v>
      </c>
      <c r="H3183" s="1">
        <v>43979</v>
      </c>
      <c r="I3183">
        <v>800</v>
      </c>
      <c r="J3183" t="s">
        <v>3177</v>
      </c>
      <c r="K3183" t="s">
        <v>545</v>
      </c>
      <c r="L3183">
        <v>10</v>
      </c>
      <c r="M3183">
        <v>7</v>
      </c>
      <c r="N3183">
        <v>14</v>
      </c>
      <c r="O3183" t="s">
        <v>33</v>
      </c>
      <c r="P3183" t="s">
        <v>34</v>
      </c>
      <c r="Q3183">
        <v>22833</v>
      </c>
      <c r="R3183" s="1">
        <v>45610</v>
      </c>
      <c r="S3183" t="s">
        <v>35</v>
      </c>
      <c r="T3183">
        <v>869268</v>
      </c>
      <c r="U3183" t="s">
        <v>5100</v>
      </c>
      <c r="V3183">
        <v>904</v>
      </c>
      <c r="W3183">
        <v>2430</v>
      </c>
      <c r="X3183">
        <v>7</v>
      </c>
      <c r="Y3183">
        <v>6804</v>
      </c>
      <c r="Z3183">
        <v>9</v>
      </c>
      <c r="AA3183">
        <f>Zudio_sales_data[[#This Row],[Price]]*Zudio_sales_data[[#This Row],[Quantity]]</f>
        <v>17010</v>
      </c>
      <c r="AB3183" s="1">
        <v>45629</v>
      </c>
      <c r="AC3183">
        <f>_xlfn.DAYS(Zudio_sales_data[[#This Row],[Last Date]],Zudio_sales_data[[#This Row],[Store Open Date]])</f>
        <v>1650</v>
      </c>
      <c r="AD3183" t="str">
        <f>IF(Zudio_sales_data[[#This Row],[Order Date]]&lt;=Zudio_sales_data[[#This Row],[Store Open Date]],"wrong data","right data")</f>
        <v>right data</v>
      </c>
      <c r="AE3183">
        <f>Zudio_sales_data[[#This Row],[Sales Profit]]/Zudio_sales_data[[#This Row],[Quantity]]</f>
        <v>972</v>
      </c>
    </row>
    <row r="3184" spans="1:31" x14ac:dyDescent="0.3">
      <c r="A3184" t="s">
        <v>55</v>
      </c>
      <c r="B3184" t="s">
        <v>65</v>
      </c>
      <c r="C3184" t="s">
        <v>47</v>
      </c>
      <c r="D3184" t="s">
        <v>87</v>
      </c>
      <c r="E3184">
        <v>60</v>
      </c>
      <c r="F3184">
        <v>406011</v>
      </c>
      <c r="G3184" t="s">
        <v>49</v>
      </c>
      <c r="H3184" s="1">
        <v>43926</v>
      </c>
      <c r="I3184">
        <v>1400</v>
      </c>
      <c r="J3184" t="s">
        <v>5101</v>
      </c>
      <c r="K3184" t="s">
        <v>481</v>
      </c>
      <c r="L3184">
        <v>9</v>
      </c>
      <c r="M3184">
        <v>8</v>
      </c>
      <c r="N3184">
        <v>9</v>
      </c>
      <c r="O3184" t="s">
        <v>69</v>
      </c>
      <c r="P3184" t="s">
        <v>52</v>
      </c>
      <c r="Q3184">
        <v>96929</v>
      </c>
      <c r="R3184" s="1">
        <v>45624</v>
      </c>
      <c r="S3184" t="s">
        <v>35</v>
      </c>
      <c r="T3184">
        <v>952826</v>
      </c>
      <c r="U3184" t="s">
        <v>5102</v>
      </c>
      <c r="V3184">
        <v>342</v>
      </c>
      <c r="W3184">
        <v>2915</v>
      </c>
      <c r="X3184">
        <v>2</v>
      </c>
      <c r="Y3184">
        <v>2332</v>
      </c>
      <c r="Z3184">
        <v>11</v>
      </c>
      <c r="AA3184">
        <f>Zudio_sales_data[[#This Row],[Price]]*Zudio_sales_data[[#This Row],[Quantity]]</f>
        <v>5830</v>
      </c>
      <c r="AB3184" s="1">
        <v>45629</v>
      </c>
      <c r="AC3184">
        <f>_xlfn.DAYS(Zudio_sales_data[[#This Row],[Last Date]],Zudio_sales_data[[#This Row],[Store Open Date]])</f>
        <v>1703</v>
      </c>
      <c r="AD3184" t="str">
        <f>IF(Zudio_sales_data[[#This Row],[Order Date]]&lt;=Zudio_sales_data[[#This Row],[Store Open Date]],"wrong data","right data")</f>
        <v>right data</v>
      </c>
      <c r="AE3184">
        <f>Zudio_sales_data[[#This Row],[Sales Profit]]/Zudio_sales_data[[#This Row],[Quantity]]</f>
        <v>1166</v>
      </c>
    </row>
    <row r="3185" spans="1:31" x14ac:dyDescent="0.3">
      <c r="A3185" t="s">
        <v>55</v>
      </c>
      <c r="B3185" t="s">
        <v>208</v>
      </c>
      <c r="C3185" t="s">
        <v>39</v>
      </c>
      <c r="D3185" t="s">
        <v>77</v>
      </c>
      <c r="E3185">
        <v>97</v>
      </c>
      <c r="F3185">
        <v>430452</v>
      </c>
      <c r="G3185" t="s">
        <v>49</v>
      </c>
      <c r="H3185" s="1">
        <v>44901</v>
      </c>
      <c r="I3185">
        <v>1300</v>
      </c>
      <c r="J3185" t="s">
        <v>5103</v>
      </c>
      <c r="K3185" t="s">
        <v>715</v>
      </c>
      <c r="L3185">
        <v>11</v>
      </c>
      <c r="M3185">
        <v>8</v>
      </c>
      <c r="N3185">
        <v>17</v>
      </c>
      <c r="O3185" t="s">
        <v>69</v>
      </c>
      <c r="P3185" t="s">
        <v>52</v>
      </c>
      <c r="Q3185">
        <v>39561</v>
      </c>
      <c r="R3185" s="1">
        <v>45552</v>
      </c>
      <c r="S3185" t="s">
        <v>131</v>
      </c>
      <c r="T3185">
        <v>772486</v>
      </c>
      <c r="U3185" t="s">
        <v>5104</v>
      </c>
      <c r="V3185">
        <v>364</v>
      </c>
      <c r="W3185">
        <v>2648</v>
      </c>
      <c r="X3185">
        <v>1</v>
      </c>
      <c r="Y3185">
        <v>1059.2</v>
      </c>
      <c r="Z3185">
        <v>9</v>
      </c>
      <c r="AA3185">
        <f>Zudio_sales_data[[#This Row],[Price]]*Zudio_sales_data[[#This Row],[Quantity]]</f>
        <v>2648</v>
      </c>
      <c r="AB3185" s="1">
        <v>45629</v>
      </c>
      <c r="AC3185">
        <f>_xlfn.DAYS(Zudio_sales_data[[#This Row],[Last Date]],Zudio_sales_data[[#This Row],[Store Open Date]])</f>
        <v>728</v>
      </c>
      <c r="AD3185" t="str">
        <f>IF(Zudio_sales_data[[#This Row],[Order Date]]&lt;=Zudio_sales_data[[#This Row],[Store Open Date]],"wrong data","right data")</f>
        <v>right data</v>
      </c>
      <c r="AE3185">
        <f>Zudio_sales_data[[#This Row],[Sales Profit]]/Zudio_sales_data[[#This Row],[Quantity]]</f>
        <v>1059.2</v>
      </c>
    </row>
    <row r="3186" spans="1:31" x14ac:dyDescent="0.3">
      <c r="A3186" t="s">
        <v>139</v>
      </c>
      <c r="B3186" t="s">
        <v>286</v>
      </c>
      <c r="C3186" t="s">
        <v>28</v>
      </c>
      <c r="D3186" t="s">
        <v>29</v>
      </c>
      <c r="E3186">
        <v>27</v>
      </c>
      <c r="F3186">
        <v>401250</v>
      </c>
      <c r="G3186" t="s">
        <v>30</v>
      </c>
      <c r="H3186" s="1">
        <v>44284</v>
      </c>
      <c r="I3186">
        <v>1300</v>
      </c>
      <c r="J3186" t="s">
        <v>5105</v>
      </c>
      <c r="K3186" t="s">
        <v>61</v>
      </c>
      <c r="L3186">
        <v>9</v>
      </c>
      <c r="M3186">
        <v>8</v>
      </c>
      <c r="N3186">
        <v>6</v>
      </c>
      <c r="O3186" t="s">
        <v>33</v>
      </c>
      <c r="P3186" t="s">
        <v>34</v>
      </c>
      <c r="Q3186">
        <v>75946</v>
      </c>
      <c r="R3186" s="1">
        <v>45602</v>
      </c>
      <c r="S3186" t="s">
        <v>35</v>
      </c>
      <c r="T3186">
        <v>950637</v>
      </c>
      <c r="U3186" t="s">
        <v>5106</v>
      </c>
      <c r="V3186">
        <v>298</v>
      </c>
      <c r="W3186">
        <v>2518</v>
      </c>
      <c r="X3186">
        <v>5</v>
      </c>
      <c r="Y3186">
        <v>5036</v>
      </c>
      <c r="Z3186">
        <v>11</v>
      </c>
      <c r="AA3186">
        <f>Zudio_sales_data[[#This Row],[Price]]*Zudio_sales_data[[#This Row],[Quantity]]</f>
        <v>12590</v>
      </c>
      <c r="AB3186" s="1">
        <v>45629</v>
      </c>
      <c r="AC3186">
        <f>_xlfn.DAYS(Zudio_sales_data[[#This Row],[Last Date]],Zudio_sales_data[[#This Row],[Store Open Date]])</f>
        <v>1345</v>
      </c>
      <c r="AD3186" t="str">
        <f>IF(Zudio_sales_data[[#This Row],[Order Date]]&lt;=Zudio_sales_data[[#This Row],[Store Open Date]],"wrong data","right data")</f>
        <v>right data</v>
      </c>
      <c r="AE3186">
        <f>Zudio_sales_data[[#This Row],[Sales Profit]]/Zudio_sales_data[[#This Row],[Quantity]]</f>
        <v>1007.2</v>
      </c>
    </row>
    <row r="3187" spans="1:31" x14ac:dyDescent="0.3">
      <c r="A3187" t="s">
        <v>110</v>
      </c>
      <c r="B3187" t="s">
        <v>76</v>
      </c>
      <c r="C3187" t="s">
        <v>28</v>
      </c>
      <c r="D3187" t="s">
        <v>101</v>
      </c>
      <c r="E3187">
        <v>12</v>
      </c>
      <c r="F3187">
        <v>405340</v>
      </c>
      <c r="G3187" t="s">
        <v>49</v>
      </c>
      <c r="H3187" s="1">
        <v>44028</v>
      </c>
      <c r="I3187">
        <v>1200</v>
      </c>
      <c r="J3187" t="s">
        <v>5107</v>
      </c>
      <c r="K3187" t="s">
        <v>172</v>
      </c>
      <c r="L3187">
        <v>10</v>
      </c>
      <c r="M3187">
        <v>7</v>
      </c>
      <c r="N3187">
        <v>10</v>
      </c>
      <c r="O3187" t="s">
        <v>33</v>
      </c>
      <c r="P3187" t="s">
        <v>34</v>
      </c>
      <c r="Q3187">
        <v>84395</v>
      </c>
      <c r="R3187" s="1">
        <v>45382</v>
      </c>
      <c r="S3187" t="s">
        <v>58</v>
      </c>
      <c r="T3187">
        <v>179801</v>
      </c>
      <c r="U3187" t="s">
        <v>5108</v>
      </c>
      <c r="V3187">
        <v>501</v>
      </c>
      <c r="W3187">
        <v>2120</v>
      </c>
      <c r="X3187">
        <v>4</v>
      </c>
      <c r="Y3187">
        <v>3392</v>
      </c>
      <c r="Z3187">
        <v>9</v>
      </c>
      <c r="AA3187">
        <f>Zudio_sales_data[[#This Row],[Price]]*Zudio_sales_data[[#This Row],[Quantity]]</f>
        <v>8480</v>
      </c>
      <c r="AB3187" s="1">
        <v>45629</v>
      </c>
      <c r="AC3187">
        <f>_xlfn.DAYS(Zudio_sales_data[[#This Row],[Last Date]],Zudio_sales_data[[#This Row],[Store Open Date]])</f>
        <v>1601</v>
      </c>
      <c r="AD3187" t="str">
        <f>IF(Zudio_sales_data[[#This Row],[Order Date]]&lt;=Zudio_sales_data[[#This Row],[Store Open Date]],"wrong data","right data")</f>
        <v>right data</v>
      </c>
      <c r="AE3187">
        <f>Zudio_sales_data[[#This Row],[Sales Profit]]/Zudio_sales_data[[#This Row],[Quantity]]</f>
        <v>848</v>
      </c>
    </row>
    <row r="3188" spans="1:31" x14ac:dyDescent="0.3">
      <c r="A3188" t="s">
        <v>26</v>
      </c>
      <c r="B3188" t="s">
        <v>235</v>
      </c>
      <c r="C3188" t="s">
        <v>39</v>
      </c>
      <c r="D3188" t="s">
        <v>129</v>
      </c>
      <c r="E3188">
        <v>98</v>
      </c>
      <c r="F3188">
        <v>415094</v>
      </c>
      <c r="G3188" t="s">
        <v>49</v>
      </c>
      <c r="H3188" s="1">
        <v>45201</v>
      </c>
      <c r="I3188">
        <v>950</v>
      </c>
      <c r="J3188" t="s">
        <v>5109</v>
      </c>
      <c r="K3188" t="s">
        <v>758</v>
      </c>
      <c r="L3188">
        <v>9</v>
      </c>
      <c r="M3188">
        <v>8</v>
      </c>
      <c r="N3188">
        <v>15</v>
      </c>
      <c r="O3188" t="s">
        <v>33</v>
      </c>
      <c r="P3188" t="s">
        <v>34</v>
      </c>
      <c r="Q3188">
        <v>62117</v>
      </c>
      <c r="R3188" s="1">
        <v>45470</v>
      </c>
      <c r="S3188" t="s">
        <v>43</v>
      </c>
      <c r="T3188">
        <v>829667</v>
      </c>
      <c r="U3188" t="s">
        <v>5110</v>
      </c>
      <c r="V3188">
        <v>507</v>
      </c>
      <c r="W3188">
        <v>1757</v>
      </c>
      <c r="X3188">
        <v>1</v>
      </c>
      <c r="Y3188">
        <v>702.8</v>
      </c>
      <c r="Z3188">
        <v>11</v>
      </c>
      <c r="AA3188">
        <f>Zudio_sales_data[[#This Row],[Price]]*Zudio_sales_data[[#This Row],[Quantity]]</f>
        <v>1757</v>
      </c>
      <c r="AB3188" s="1">
        <v>45629</v>
      </c>
      <c r="AC3188">
        <f>_xlfn.DAYS(Zudio_sales_data[[#This Row],[Last Date]],Zudio_sales_data[[#This Row],[Store Open Date]])</f>
        <v>428</v>
      </c>
      <c r="AD3188" t="str">
        <f>IF(Zudio_sales_data[[#This Row],[Order Date]]&lt;=Zudio_sales_data[[#This Row],[Store Open Date]],"wrong data","right data")</f>
        <v>right data</v>
      </c>
      <c r="AE3188">
        <f>Zudio_sales_data[[#This Row],[Sales Profit]]/Zudio_sales_data[[#This Row],[Quantity]]</f>
        <v>702.8</v>
      </c>
    </row>
    <row r="3189" spans="1:31" x14ac:dyDescent="0.3">
      <c r="A3189" t="s">
        <v>26</v>
      </c>
      <c r="B3189" t="s">
        <v>241</v>
      </c>
      <c r="C3189" t="s">
        <v>47</v>
      </c>
      <c r="D3189" t="s">
        <v>77</v>
      </c>
      <c r="E3189">
        <v>91</v>
      </c>
      <c r="F3189">
        <v>414754</v>
      </c>
      <c r="G3189" t="s">
        <v>30</v>
      </c>
      <c r="H3189" s="1">
        <v>45012</v>
      </c>
      <c r="I3189">
        <v>1200</v>
      </c>
      <c r="J3189" t="s">
        <v>5111</v>
      </c>
      <c r="K3189" t="s">
        <v>217</v>
      </c>
      <c r="L3189">
        <v>9</v>
      </c>
      <c r="M3189">
        <v>8</v>
      </c>
      <c r="N3189">
        <v>4</v>
      </c>
      <c r="O3189" t="s">
        <v>69</v>
      </c>
      <c r="P3189" t="s">
        <v>90</v>
      </c>
      <c r="Q3189">
        <v>55928</v>
      </c>
      <c r="R3189" s="1">
        <v>45614</v>
      </c>
      <c r="S3189" t="s">
        <v>35</v>
      </c>
      <c r="T3189">
        <v>481151</v>
      </c>
      <c r="U3189" t="s">
        <v>5112</v>
      </c>
      <c r="V3189">
        <v>733</v>
      </c>
      <c r="W3189">
        <v>2395</v>
      </c>
      <c r="X3189">
        <v>6</v>
      </c>
      <c r="Y3189">
        <v>5748</v>
      </c>
      <c r="Z3189">
        <v>11</v>
      </c>
      <c r="AA3189">
        <f>Zudio_sales_data[[#This Row],[Price]]*Zudio_sales_data[[#This Row],[Quantity]]</f>
        <v>14370</v>
      </c>
      <c r="AB3189" s="1">
        <v>45629</v>
      </c>
      <c r="AC3189">
        <f>_xlfn.DAYS(Zudio_sales_data[[#This Row],[Last Date]],Zudio_sales_data[[#This Row],[Store Open Date]])</f>
        <v>617</v>
      </c>
      <c r="AD3189" t="str">
        <f>IF(Zudio_sales_data[[#This Row],[Order Date]]&lt;=Zudio_sales_data[[#This Row],[Store Open Date]],"wrong data","right data")</f>
        <v>right data</v>
      </c>
      <c r="AE3189">
        <f>Zudio_sales_data[[#This Row],[Sales Profit]]/Zudio_sales_data[[#This Row],[Quantity]]</f>
        <v>958</v>
      </c>
    </row>
    <row r="3190" spans="1:31" x14ac:dyDescent="0.3">
      <c r="A3190" t="s">
        <v>55</v>
      </c>
      <c r="B3190" t="s">
        <v>59</v>
      </c>
      <c r="C3190" t="s">
        <v>47</v>
      </c>
      <c r="D3190" t="s">
        <v>129</v>
      </c>
      <c r="E3190">
        <v>100</v>
      </c>
      <c r="F3190">
        <v>437930</v>
      </c>
      <c r="G3190" t="s">
        <v>49</v>
      </c>
      <c r="H3190" s="1">
        <v>44308</v>
      </c>
      <c r="I3190">
        <v>1200</v>
      </c>
      <c r="J3190" t="s">
        <v>5113</v>
      </c>
      <c r="K3190" t="s">
        <v>339</v>
      </c>
      <c r="L3190">
        <v>10</v>
      </c>
      <c r="M3190">
        <v>9</v>
      </c>
      <c r="N3190">
        <v>3</v>
      </c>
      <c r="O3190" t="s">
        <v>69</v>
      </c>
      <c r="P3190" t="s">
        <v>62</v>
      </c>
      <c r="Q3190">
        <v>38110</v>
      </c>
      <c r="R3190" s="1">
        <v>45590</v>
      </c>
      <c r="S3190" t="s">
        <v>115</v>
      </c>
      <c r="T3190">
        <v>370977</v>
      </c>
      <c r="U3190" t="s">
        <v>5114</v>
      </c>
      <c r="V3190">
        <v>867</v>
      </c>
      <c r="W3190">
        <v>2301</v>
      </c>
      <c r="X3190">
        <v>8</v>
      </c>
      <c r="Y3190">
        <v>7363.2</v>
      </c>
      <c r="Z3190">
        <v>11</v>
      </c>
      <c r="AA3190">
        <f>Zudio_sales_data[[#This Row],[Price]]*Zudio_sales_data[[#This Row],[Quantity]]</f>
        <v>18408</v>
      </c>
      <c r="AB3190" s="1">
        <v>45629</v>
      </c>
      <c r="AC3190">
        <f>_xlfn.DAYS(Zudio_sales_data[[#This Row],[Last Date]],Zudio_sales_data[[#This Row],[Store Open Date]])</f>
        <v>1321</v>
      </c>
      <c r="AD3190" t="str">
        <f>IF(Zudio_sales_data[[#This Row],[Order Date]]&lt;=Zudio_sales_data[[#This Row],[Store Open Date]],"wrong data","right data")</f>
        <v>right data</v>
      </c>
      <c r="AE3190">
        <f>Zudio_sales_data[[#This Row],[Sales Profit]]/Zudio_sales_data[[#This Row],[Quantity]]</f>
        <v>920.4</v>
      </c>
    </row>
    <row r="3191" spans="1:31" x14ac:dyDescent="0.3">
      <c r="A3191" t="s">
        <v>45</v>
      </c>
      <c r="B3191" t="s">
        <v>179</v>
      </c>
      <c r="C3191" t="s">
        <v>39</v>
      </c>
      <c r="D3191" t="s">
        <v>66</v>
      </c>
      <c r="E3191">
        <v>13</v>
      </c>
      <c r="F3191">
        <v>425590</v>
      </c>
      <c r="G3191" t="s">
        <v>49</v>
      </c>
      <c r="H3191" s="1">
        <v>44059</v>
      </c>
      <c r="I3191">
        <v>1300</v>
      </c>
      <c r="J3191" t="s">
        <v>4495</v>
      </c>
      <c r="K3191" t="s">
        <v>137</v>
      </c>
      <c r="L3191">
        <v>9</v>
      </c>
      <c r="M3191">
        <v>8</v>
      </c>
      <c r="N3191">
        <v>10</v>
      </c>
      <c r="O3191" t="s">
        <v>69</v>
      </c>
      <c r="P3191" t="s">
        <v>90</v>
      </c>
      <c r="Q3191">
        <v>35210</v>
      </c>
      <c r="R3191" s="1">
        <v>45426</v>
      </c>
      <c r="S3191" t="s">
        <v>104</v>
      </c>
      <c r="T3191">
        <v>644685</v>
      </c>
      <c r="U3191" t="s">
        <v>5115</v>
      </c>
      <c r="V3191">
        <v>985</v>
      </c>
      <c r="W3191">
        <v>1264</v>
      </c>
      <c r="X3191">
        <v>3</v>
      </c>
      <c r="Y3191">
        <v>1516.8</v>
      </c>
      <c r="Z3191">
        <v>11</v>
      </c>
      <c r="AA3191">
        <f>Zudio_sales_data[[#This Row],[Price]]*Zudio_sales_data[[#This Row],[Quantity]]</f>
        <v>3792</v>
      </c>
      <c r="AB3191" s="1">
        <v>45629</v>
      </c>
      <c r="AC3191">
        <f>_xlfn.DAYS(Zudio_sales_data[[#This Row],[Last Date]],Zudio_sales_data[[#This Row],[Store Open Date]])</f>
        <v>1570</v>
      </c>
      <c r="AD3191" t="str">
        <f>IF(Zudio_sales_data[[#This Row],[Order Date]]&lt;=Zudio_sales_data[[#This Row],[Store Open Date]],"wrong data","right data")</f>
        <v>right data</v>
      </c>
      <c r="AE3191">
        <f>Zudio_sales_data[[#This Row],[Sales Profit]]/Zudio_sales_data[[#This Row],[Quantity]]</f>
        <v>505.59999999999997</v>
      </c>
    </row>
    <row r="3192" spans="1:31" x14ac:dyDescent="0.3">
      <c r="A3192" t="s">
        <v>139</v>
      </c>
      <c r="B3192" t="s">
        <v>208</v>
      </c>
      <c r="C3192" t="s">
        <v>39</v>
      </c>
      <c r="D3192" t="s">
        <v>129</v>
      </c>
      <c r="E3192">
        <v>49</v>
      </c>
      <c r="F3192">
        <v>438729</v>
      </c>
      <c r="G3192" t="s">
        <v>30</v>
      </c>
      <c r="H3192" s="1">
        <v>44046</v>
      </c>
      <c r="I3192">
        <v>1400</v>
      </c>
      <c r="J3192" t="s">
        <v>5116</v>
      </c>
      <c r="K3192" t="s">
        <v>271</v>
      </c>
      <c r="L3192">
        <v>9</v>
      </c>
      <c r="M3192">
        <v>8</v>
      </c>
      <c r="N3192">
        <v>7</v>
      </c>
      <c r="O3192" t="s">
        <v>69</v>
      </c>
      <c r="P3192" t="s">
        <v>62</v>
      </c>
      <c r="Q3192">
        <v>68881</v>
      </c>
      <c r="R3192" s="1">
        <v>45375</v>
      </c>
      <c r="S3192" t="s">
        <v>58</v>
      </c>
      <c r="T3192">
        <v>178141</v>
      </c>
      <c r="U3192" t="s">
        <v>5117</v>
      </c>
      <c r="V3192">
        <v>878</v>
      </c>
      <c r="W3192">
        <v>1688</v>
      </c>
      <c r="X3192">
        <v>6</v>
      </c>
      <c r="Y3192">
        <v>4051.2</v>
      </c>
      <c r="Z3192">
        <v>11</v>
      </c>
      <c r="AA3192">
        <f>Zudio_sales_data[[#This Row],[Price]]*Zudio_sales_data[[#This Row],[Quantity]]</f>
        <v>10128</v>
      </c>
      <c r="AB3192" s="1">
        <v>45629</v>
      </c>
      <c r="AC3192">
        <f>_xlfn.DAYS(Zudio_sales_data[[#This Row],[Last Date]],Zudio_sales_data[[#This Row],[Store Open Date]])</f>
        <v>1583</v>
      </c>
      <c r="AD3192" t="str">
        <f>IF(Zudio_sales_data[[#This Row],[Order Date]]&lt;=Zudio_sales_data[[#This Row],[Store Open Date]],"wrong data","right data")</f>
        <v>right data</v>
      </c>
      <c r="AE3192">
        <f>Zudio_sales_data[[#This Row],[Sales Profit]]/Zudio_sales_data[[#This Row],[Quantity]]</f>
        <v>675.19999999999993</v>
      </c>
    </row>
    <row r="3193" spans="1:31" x14ac:dyDescent="0.3">
      <c r="A3193" t="s">
        <v>110</v>
      </c>
      <c r="B3193" t="s">
        <v>208</v>
      </c>
      <c r="C3193" t="s">
        <v>39</v>
      </c>
      <c r="D3193" t="s">
        <v>77</v>
      </c>
      <c r="E3193">
        <v>15</v>
      </c>
      <c r="F3193">
        <v>415870</v>
      </c>
      <c r="G3193" t="s">
        <v>30</v>
      </c>
      <c r="H3193" s="1">
        <v>44966</v>
      </c>
      <c r="I3193">
        <v>1000</v>
      </c>
      <c r="J3193" t="s">
        <v>5118</v>
      </c>
      <c r="K3193" t="s">
        <v>210</v>
      </c>
      <c r="L3193">
        <v>10</v>
      </c>
      <c r="M3193">
        <v>7</v>
      </c>
      <c r="N3193">
        <v>6</v>
      </c>
      <c r="O3193" t="s">
        <v>69</v>
      </c>
      <c r="P3193" t="s">
        <v>62</v>
      </c>
      <c r="Q3193">
        <v>43159</v>
      </c>
      <c r="R3193" s="1">
        <v>45396</v>
      </c>
      <c r="S3193" t="s">
        <v>63</v>
      </c>
      <c r="T3193">
        <v>585232</v>
      </c>
      <c r="U3193" t="s">
        <v>5119</v>
      </c>
      <c r="V3193">
        <v>929</v>
      </c>
      <c r="W3193">
        <v>2736</v>
      </c>
      <c r="X3193">
        <v>6</v>
      </c>
      <c r="Y3193">
        <v>6566.4</v>
      </c>
      <c r="Z3193">
        <v>9</v>
      </c>
      <c r="AA3193">
        <f>Zudio_sales_data[[#This Row],[Price]]*Zudio_sales_data[[#This Row],[Quantity]]</f>
        <v>16416</v>
      </c>
      <c r="AB3193" s="1">
        <v>45629</v>
      </c>
      <c r="AC3193">
        <f>_xlfn.DAYS(Zudio_sales_data[[#This Row],[Last Date]],Zudio_sales_data[[#This Row],[Store Open Date]])</f>
        <v>663</v>
      </c>
      <c r="AD3193" t="str">
        <f>IF(Zudio_sales_data[[#This Row],[Order Date]]&lt;=Zudio_sales_data[[#This Row],[Store Open Date]],"wrong data","right data")</f>
        <v>right data</v>
      </c>
      <c r="AE3193">
        <f>Zudio_sales_data[[#This Row],[Sales Profit]]/Zudio_sales_data[[#This Row],[Quantity]]</f>
        <v>1094.3999999999999</v>
      </c>
    </row>
    <row r="3194" spans="1:31" x14ac:dyDescent="0.3">
      <c r="A3194" t="s">
        <v>26</v>
      </c>
      <c r="B3194" t="s">
        <v>125</v>
      </c>
      <c r="C3194" t="s">
        <v>28</v>
      </c>
      <c r="D3194" t="s">
        <v>87</v>
      </c>
      <c r="E3194">
        <v>98</v>
      </c>
      <c r="F3194">
        <v>436088</v>
      </c>
      <c r="G3194" t="s">
        <v>30</v>
      </c>
      <c r="H3194" s="1">
        <v>45176</v>
      </c>
      <c r="I3194">
        <v>1400</v>
      </c>
      <c r="J3194" t="s">
        <v>5120</v>
      </c>
      <c r="K3194" t="s">
        <v>715</v>
      </c>
      <c r="L3194">
        <v>9</v>
      </c>
      <c r="M3194">
        <v>8</v>
      </c>
      <c r="N3194">
        <v>11</v>
      </c>
      <c r="O3194" t="s">
        <v>69</v>
      </c>
      <c r="P3194" t="s">
        <v>62</v>
      </c>
      <c r="Q3194">
        <v>56086</v>
      </c>
      <c r="R3194" s="1">
        <v>45622</v>
      </c>
      <c r="S3194" t="s">
        <v>35</v>
      </c>
      <c r="T3194">
        <v>261198</v>
      </c>
      <c r="U3194" t="s">
        <v>5121</v>
      </c>
      <c r="V3194">
        <v>363</v>
      </c>
      <c r="W3194">
        <v>2643</v>
      </c>
      <c r="X3194">
        <v>5</v>
      </c>
      <c r="Y3194">
        <v>5286</v>
      </c>
      <c r="Z3194">
        <v>11</v>
      </c>
      <c r="AA3194">
        <f>Zudio_sales_data[[#This Row],[Price]]*Zudio_sales_data[[#This Row],[Quantity]]</f>
        <v>13215</v>
      </c>
      <c r="AB3194" s="1">
        <v>45629</v>
      </c>
      <c r="AC3194">
        <f>_xlfn.DAYS(Zudio_sales_data[[#This Row],[Last Date]],Zudio_sales_data[[#This Row],[Store Open Date]])</f>
        <v>453</v>
      </c>
      <c r="AD3194" t="str">
        <f>IF(Zudio_sales_data[[#This Row],[Order Date]]&lt;=Zudio_sales_data[[#This Row],[Store Open Date]],"wrong data","right data")</f>
        <v>right data</v>
      </c>
      <c r="AE3194">
        <f>Zudio_sales_data[[#This Row],[Sales Profit]]/Zudio_sales_data[[#This Row],[Quantity]]</f>
        <v>1057.2</v>
      </c>
    </row>
    <row r="3195" spans="1:31" x14ac:dyDescent="0.3">
      <c r="A3195" t="s">
        <v>45</v>
      </c>
      <c r="B3195" t="s">
        <v>365</v>
      </c>
      <c r="C3195" t="s">
        <v>28</v>
      </c>
      <c r="D3195" t="s">
        <v>112</v>
      </c>
      <c r="E3195">
        <v>12</v>
      </c>
      <c r="F3195">
        <v>423931</v>
      </c>
      <c r="G3195" t="s">
        <v>30</v>
      </c>
      <c r="H3195" s="1">
        <v>45512</v>
      </c>
      <c r="I3195">
        <v>1100</v>
      </c>
      <c r="J3195" t="s">
        <v>5122</v>
      </c>
      <c r="K3195" t="s">
        <v>1248</v>
      </c>
      <c r="L3195">
        <v>10</v>
      </c>
      <c r="M3195">
        <v>9</v>
      </c>
      <c r="N3195">
        <v>19</v>
      </c>
      <c r="O3195" t="s">
        <v>69</v>
      </c>
      <c r="P3195" t="s">
        <v>90</v>
      </c>
      <c r="Q3195">
        <v>60505</v>
      </c>
      <c r="R3195" s="1">
        <v>45605</v>
      </c>
      <c r="S3195" t="s">
        <v>35</v>
      </c>
      <c r="T3195">
        <v>423889</v>
      </c>
      <c r="U3195" t="s">
        <v>5123</v>
      </c>
      <c r="V3195">
        <v>724</v>
      </c>
      <c r="W3195">
        <v>1703</v>
      </c>
      <c r="X3195">
        <v>1</v>
      </c>
      <c r="Y3195">
        <v>681.2</v>
      </c>
      <c r="Z3195">
        <v>11</v>
      </c>
      <c r="AA3195">
        <f>Zudio_sales_data[[#This Row],[Price]]*Zudio_sales_data[[#This Row],[Quantity]]</f>
        <v>1703</v>
      </c>
      <c r="AB3195" s="1">
        <v>45629</v>
      </c>
      <c r="AC3195">
        <f>_xlfn.DAYS(Zudio_sales_data[[#This Row],[Last Date]],Zudio_sales_data[[#This Row],[Store Open Date]])</f>
        <v>117</v>
      </c>
      <c r="AD3195" t="str">
        <f>IF(Zudio_sales_data[[#This Row],[Order Date]]&lt;=Zudio_sales_data[[#This Row],[Store Open Date]],"wrong data","right data")</f>
        <v>right data</v>
      </c>
      <c r="AE3195">
        <f>Zudio_sales_data[[#This Row],[Sales Profit]]/Zudio_sales_data[[#This Row],[Quantity]]</f>
        <v>681.2</v>
      </c>
    </row>
    <row r="3196" spans="1:31" x14ac:dyDescent="0.3">
      <c r="A3196" t="s">
        <v>117</v>
      </c>
      <c r="B3196" t="s">
        <v>174</v>
      </c>
      <c r="C3196" t="s">
        <v>28</v>
      </c>
      <c r="D3196" t="s">
        <v>101</v>
      </c>
      <c r="E3196">
        <v>70</v>
      </c>
      <c r="F3196">
        <v>436716</v>
      </c>
      <c r="G3196" t="s">
        <v>49</v>
      </c>
      <c r="H3196" s="1">
        <v>45353</v>
      </c>
      <c r="I3196">
        <v>1200</v>
      </c>
      <c r="J3196" t="s">
        <v>5124</v>
      </c>
      <c r="K3196" t="s">
        <v>148</v>
      </c>
      <c r="L3196">
        <v>11</v>
      </c>
      <c r="M3196">
        <v>8</v>
      </c>
      <c r="N3196">
        <v>9</v>
      </c>
      <c r="O3196" t="s">
        <v>69</v>
      </c>
      <c r="P3196" t="s">
        <v>90</v>
      </c>
      <c r="Q3196">
        <v>79912</v>
      </c>
      <c r="R3196" s="1">
        <v>45417</v>
      </c>
      <c r="S3196" t="s">
        <v>104</v>
      </c>
      <c r="T3196">
        <v>443245</v>
      </c>
      <c r="U3196" t="s">
        <v>5125</v>
      </c>
      <c r="V3196">
        <v>596</v>
      </c>
      <c r="W3196">
        <v>2103</v>
      </c>
      <c r="X3196">
        <v>4</v>
      </c>
      <c r="Y3196">
        <v>3364.8</v>
      </c>
      <c r="Z3196">
        <v>9</v>
      </c>
      <c r="AA3196">
        <f>Zudio_sales_data[[#This Row],[Price]]*Zudio_sales_data[[#This Row],[Quantity]]</f>
        <v>8412</v>
      </c>
      <c r="AB3196" s="1">
        <v>45629</v>
      </c>
      <c r="AC3196">
        <f>_xlfn.DAYS(Zudio_sales_data[[#This Row],[Last Date]],Zudio_sales_data[[#This Row],[Store Open Date]])</f>
        <v>276</v>
      </c>
      <c r="AD3196" t="str">
        <f>IF(Zudio_sales_data[[#This Row],[Order Date]]&lt;=Zudio_sales_data[[#This Row],[Store Open Date]],"wrong data","right data")</f>
        <v>right data</v>
      </c>
      <c r="AE3196">
        <f>Zudio_sales_data[[#This Row],[Sales Profit]]/Zudio_sales_data[[#This Row],[Quantity]]</f>
        <v>841.2</v>
      </c>
    </row>
    <row r="3197" spans="1:31" x14ac:dyDescent="0.3">
      <c r="A3197" t="s">
        <v>37</v>
      </c>
      <c r="B3197" t="s">
        <v>334</v>
      </c>
      <c r="C3197" t="s">
        <v>39</v>
      </c>
      <c r="D3197" t="s">
        <v>29</v>
      </c>
      <c r="E3197">
        <v>39</v>
      </c>
      <c r="F3197">
        <v>411763</v>
      </c>
      <c r="G3197" t="s">
        <v>49</v>
      </c>
      <c r="H3197" s="1">
        <v>43901</v>
      </c>
      <c r="I3197">
        <v>1000</v>
      </c>
      <c r="J3197" t="s">
        <v>5126</v>
      </c>
      <c r="K3197" t="s">
        <v>308</v>
      </c>
      <c r="L3197">
        <v>10</v>
      </c>
      <c r="M3197">
        <v>9</v>
      </c>
      <c r="N3197">
        <v>13</v>
      </c>
      <c r="O3197" t="s">
        <v>69</v>
      </c>
      <c r="P3197" t="s">
        <v>62</v>
      </c>
      <c r="Q3197">
        <v>11549</v>
      </c>
      <c r="R3197" s="1">
        <v>45401</v>
      </c>
      <c r="S3197" t="s">
        <v>63</v>
      </c>
      <c r="T3197">
        <v>999049</v>
      </c>
      <c r="U3197" t="s">
        <v>5127</v>
      </c>
      <c r="V3197">
        <v>955</v>
      </c>
      <c r="W3197">
        <v>795</v>
      </c>
      <c r="X3197">
        <v>1</v>
      </c>
      <c r="Y3197">
        <v>318</v>
      </c>
      <c r="Z3197">
        <v>11</v>
      </c>
      <c r="AA3197">
        <f>Zudio_sales_data[[#This Row],[Price]]*Zudio_sales_data[[#This Row],[Quantity]]</f>
        <v>795</v>
      </c>
      <c r="AB3197" s="1">
        <v>45629</v>
      </c>
      <c r="AC3197">
        <f>_xlfn.DAYS(Zudio_sales_data[[#This Row],[Last Date]],Zudio_sales_data[[#This Row],[Store Open Date]])</f>
        <v>1728</v>
      </c>
      <c r="AD3197" t="str">
        <f>IF(Zudio_sales_data[[#This Row],[Order Date]]&lt;=Zudio_sales_data[[#This Row],[Store Open Date]],"wrong data","right data")</f>
        <v>right data</v>
      </c>
      <c r="AE3197">
        <f>Zudio_sales_data[[#This Row],[Sales Profit]]/Zudio_sales_data[[#This Row],[Quantity]]</f>
        <v>318</v>
      </c>
    </row>
    <row r="3198" spans="1:31" x14ac:dyDescent="0.3">
      <c r="A3198" t="s">
        <v>139</v>
      </c>
      <c r="B3198" t="s">
        <v>368</v>
      </c>
      <c r="C3198" t="s">
        <v>47</v>
      </c>
      <c r="D3198" t="s">
        <v>101</v>
      </c>
      <c r="E3198">
        <v>78</v>
      </c>
      <c r="F3198">
        <v>427495</v>
      </c>
      <c r="G3198" t="s">
        <v>30</v>
      </c>
      <c r="H3198" s="1">
        <v>45534</v>
      </c>
      <c r="I3198">
        <v>1400</v>
      </c>
      <c r="J3198" t="s">
        <v>5128</v>
      </c>
      <c r="K3198" t="s">
        <v>339</v>
      </c>
      <c r="L3198">
        <v>9</v>
      </c>
      <c r="M3198">
        <v>8</v>
      </c>
      <c r="N3198">
        <v>18</v>
      </c>
      <c r="O3198" t="s">
        <v>69</v>
      </c>
      <c r="P3198" t="s">
        <v>52</v>
      </c>
      <c r="Q3198">
        <v>94948</v>
      </c>
      <c r="R3198" s="1">
        <v>45609</v>
      </c>
      <c r="S3198" t="s">
        <v>35</v>
      </c>
      <c r="T3198">
        <v>190196</v>
      </c>
      <c r="U3198" t="s">
        <v>5129</v>
      </c>
      <c r="V3198">
        <v>518</v>
      </c>
      <c r="W3198">
        <v>2780</v>
      </c>
      <c r="X3198">
        <v>2</v>
      </c>
      <c r="Y3198">
        <v>2224</v>
      </c>
      <c r="Z3198">
        <v>11</v>
      </c>
      <c r="AA3198">
        <f>Zudio_sales_data[[#This Row],[Price]]*Zudio_sales_data[[#This Row],[Quantity]]</f>
        <v>5560</v>
      </c>
      <c r="AB3198" s="1">
        <v>45629</v>
      </c>
      <c r="AC3198">
        <f>_xlfn.DAYS(Zudio_sales_data[[#This Row],[Last Date]],Zudio_sales_data[[#This Row],[Store Open Date]])</f>
        <v>95</v>
      </c>
      <c r="AD3198" t="str">
        <f>IF(Zudio_sales_data[[#This Row],[Order Date]]&lt;=Zudio_sales_data[[#This Row],[Store Open Date]],"wrong data","right data")</f>
        <v>right data</v>
      </c>
      <c r="AE3198">
        <f>Zudio_sales_data[[#This Row],[Sales Profit]]/Zudio_sales_data[[#This Row],[Quantity]]</f>
        <v>1112</v>
      </c>
    </row>
    <row r="3199" spans="1:31" x14ac:dyDescent="0.3">
      <c r="A3199" t="s">
        <v>117</v>
      </c>
      <c r="B3199" t="s">
        <v>235</v>
      </c>
      <c r="C3199" t="s">
        <v>28</v>
      </c>
      <c r="D3199" t="s">
        <v>87</v>
      </c>
      <c r="E3199">
        <v>76</v>
      </c>
      <c r="F3199">
        <v>421972</v>
      </c>
      <c r="G3199" t="s">
        <v>49</v>
      </c>
      <c r="H3199" s="1">
        <v>45058</v>
      </c>
      <c r="I3199">
        <v>800</v>
      </c>
      <c r="J3199" t="s">
        <v>5130</v>
      </c>
      <c r="K3199" t="s">
        <v>685</v>
      </c>
      <c r="L3199">
        <v>9</v>
      </c>
      <c r="M3199">
        <v>8</v>
      </c>
      <c r="N3199">
        <v>14</v>
      </c>
      <c r="O3199" t="s">
        <v>69</v>
      </c>
      <c r="P3199" t="s">
        <v>62</v>
      </c>
      <c r="Q3199">
        <v>87285</v>
      </c>
      <c r="R3199" s="1">
        <v>45383</v>
      </c>
      <c r="S3199" t="s">
        <v>63</v>
      </c>
      <c r="T3199">
        <v>358804</v>
      </c>
      <c r="U3199" t="s">
        <v>5131</v>
      </c>
      <c r="V3199">
        <v>216</v>
      </c>
      <c r="W3199">
        <v>1389</v>
      </c>
      <c r="X3199">
        <v>3</v>
      </c>
      <c r="Y3199">
        <v>1666.8</v>
      </c>
      <c r="Z3199">
        <v>11</v>
      </c>
      <c r="AA3199">
        <f>Zudio_sales_data[[#This Row],[Price]]*Zudio_sales_data[[#This Row],[Quantity]]</f>
        <v>4167</v>
      </c>
      <c r="AB3199" s="1">
        <v>45629</v>
      </c>
      <c r="AC3199">
        <f>_xlfn.DAYS(Zudio_sales_data[[#This Row],[Last Date]],Zudio_sales_data[[#This Row],[Store Open Date]])</f>
        <v>571</v>
      </c>
      <c r="AD3199" t="str">
        <f>IF(Zudio_sales_data[[#This Row],[Order Date]]&lt;=Zudio_sales_data[[#This Row],[Store Open Date]],"wrong data","right data")</f>
        <v>right data</v>
      </c>
      <c r="AE3199">
        <f>Zudio_sales_data[[#This Row],[Sales Profit]]/Zudio_sales_data[[#This Row],[Quantity]]</f>
        <v>555.6</v>
      </c>
    </row>
    <row r="3200" spans="1:31" x14ac:dyDescent="0.3">
      <c r="A3200" t="s">
        <v>71</v>
      </c>
      <c r="B3200" t="s">
        <v>235</v>
      </c>
      <c r="C3200" t="s">
        <v>39</v>
      </c>
      <c r="D3200" t="s">
        <v>101</v>
      </c>
      <c r="E3200">
        <v>27</v>
      </c>
      <c r="F3200">
        <v>421877</v>
      </c>
      <c r="G3200" t="s">
        <v>30</v>
      </c>
      <c r="H3200" s="1">
        <v>43948</v>
      </c>
      <c r="I3200">
        <v>1000</v>
      </c>
      <c r="J3200" t="s">
        <v>5132</v>
      </c>
      <c r="K3200" t="s">
        <v>295</v>
      </c>
      <c r="L3200">
        <v>10</v>
      </c>
      <c r="M3200">
        <v>7</v>
      </c>
      <c r="N3200">
        <v>20</v>
      </c>
      <c r="O3200" t="s">
        <v>69</v>
      </c>
      <c r="P3200" t="s">
        <v>34</v>
      </c>
      <c r="Q3200">
        <v>10526</v>
      </c>
      <c r="R3200" s="1">
        <v>45465</v>
      </c>
      <c r="S3200" t="s">
        <v>43</v>
      </c>
      <c r="T3200">
        <v>726216</v>
      </c>
      <c r="U3200" t="s">
        <v>5133</v>
      </c>
      <c r="V3200">
        <v>995</v>
      </c>
      <c r="W3200">
        <v>1838</v>
      </c>
      <c r="X3200">
        <v>5</v>
      </c>
      <c r="Y3200">
        <v>3676</v>
      </c>
      <c r="Z3200">
        <v>9</v>
      </c>
      <c r="AA3200">
        <f>Zudio_sales_data[[#This Row],[Price]]*Zudio_sales_data[[#This Row],[Quantity]]</f>
        <v>9190</v>
      </c>
      <c r="AB3200" s="1">
        <v>45629</v>
      </c>
      <c r="AC3200">
        <f>_xlfn.DAYS(Zudio_sales_data[[#This Row],[Last Date]],Zudio_sales_data[[#This Row],[Store Open Date]])</f>
        <v>1681</v>
      </c>
      <c r="AD3200" t="str">
        <f>IF(Zudio_sales_data[[#This Row],[Order Date]]&lt;=Zudio_sales_data[[#This Row],[Store Open Date]],"wrong data","right data")</f>
        <v>right data</v>
      </c>
      <c r="AE3200">
        <f>Zudio_sales_data[[#This Row],[Sales Profit]]/Zudio_sales_data[[#This Row],[Quantity]]</f>
        <v>735.2</v>
      </c>
    </row>
    <row r="3201" spans="1:31" x14ac:dyDescent="0.3">
      <c r="A3201" t="s">
        <v>55</v>
      </c>
      <c r="B3201" t="s">
        <v>121</v>
      </c>
      <c r="C3201" t="s">
        <v>39</v>
      </c>
      <c r="D3201" t="s">
        <v>129</v>
      </c>
      <c r="E3201">
        <v>22</v>
      </c>
      <c r="F3201">
        <v>408198</v>
      </c>
      <c r="G3201" t="s">
        <v>30</v>
      </c>
      <c r="H3201" s="1">
        <v>45415</v>
      </c>
      <c r="I3201">
        <v>800</v>
      </c>
      <c r="J3201" t="s">
        <v>5134</v>
      </c>
      <c r="K3201" t="s">
        <v>339</v>
      </c>
      <c r="L3201">
        <v>11</v>
      </c>
      <c r="M3201">
        <v>8</v>
      </c>
      <c r="N3201">
        <v>15</v>
      </c>
      <c r="O3201" t="s">
        <v>33</v>
      </c>
      <c r="P3201" t="s">
        <v>62</v>
      </c>
      <c r="Q3201">
        <v>76799</v>
      </c>
      <c r="R3201" s="1">
        <v>45452</v>
      </c>
      <c r="S3201" t="s">
        <v>43</v>
      </c>
      <c r="T3201">
        <v>818847</v>
      </c>
      <c r="U3201" t="s">
        <v>5135</v>
      </c>
      <c r="V3201">
        <v>572</v>
      </c>
      <c r="W3201">
        <v>928</v>
      </c>
      <c r="X3201">
        <v>4</v>
      </c>
      <c r="Y3201">
        <v>1484.8</v>
      </c>
      <c r="Z3201">
        <v>9</v>
      </c>
      <c r="AA3201">
        <f>Zudio_sales_data[[#This Row],[Price]]*Zudio_sales_data[[#This Row],[Quantity]]</f>
        <v>3712</v>
      </c>
      <c r="AB3201" s="1">
        <v>45629</v>
      </c>
      <c r="AC3201">
        <f>_xlfn.DAYS(Zudio_sales_data[[#This Row],[Last Date]],Zudio_sales_data[[#This Row],[Store Open Date]])</f>
        <v>214</v>
      </c>
      <c r="AD3201" t="str">
        <f>IF(Zudio_sales_data[[#This Row],[Order Date]]&lt;=Zudio_sales_data[[#This Row],[Store Open Date]],"wrong data","right data")</f>
        <v>right data</v>
      </c>
      <c r="AE3201">
        <f>Zudio_sales_data[[#This Row],[Sales Profit]]/Zudio_sales_data[[#This Row],[Quantity]]</f>
        <v>371.2</v>
      </c>
    </row>
    <row r="3202" spans="1:31" x14ac:dyDescent="0.3">
      <c r="A3202" t="s">
        <v>139</v>
      </c>
      <c r="B3202" t="s">
        <v>376</v>
      </c>
      <c r="C3202" t="s">
        <v>39</v>
      </c>
      <c r="D3202" t="s">
        <v>77</v>
      </c>
      <c r="E3202">
        <v>60</v>
      </c>
      <c r="F3202">
        <v>431749</v>
      </c>
      <c r="G3202" t="s">
        <v>49</v>
      </c>
      <c r="H3202" s="1">
        <v>45241</v>
      </c>
      <c r="I3202">
        <v>1400</v>
      </c>
      <c r="J3202" t="s">
        <v>5136</v>
      </c>
      <c r="K3202" t="s">
        <v>68</v>
      </c>
      <c r="L3202">
        <v>10</v>
      </c>
      <c r="M3202">
        <v>9</v>
      </c>
      <c r="N3202">
        <v>19</v>
      </c>
      <c r="O3202" t="s">
        <v>33</v>
      </c>
      <c r="P3202" t="s">
        <v>34</v>
      </c>
      <c r="Q3202">
        <v>96186</v>
      </c>
      <c r="R3202" s="1">
        <v>45341</v>
      </c>
      <c r="S3202" t="s">
        <v>91</v>
      </c>
      <c r="T3202">
        <v>836125</v>
      </c>
      <c r="U3202" t="s">
        <v>5137</v>
      </c>
      <c r="V3202">
        <v>206</v>
      </c>
      <c r="W3202">
        <v>1899</v>
      </c>
      <c r="X3202">
        <v>3</v>
      </c>
      <c r="Y3202">
        <v>2278.8000000000002</v>
      </c>
      <c r="Z3202">
        <v>11</v>
      </c>
      <c r="AA3202">
        <f>Zudio_sales_data[[#This Row],[Price]]*Zudio_sales_data[[#This Row],[Quantity]]</f>
        <v>5697</v>
      </c>
      <c r="AB3202" s="1">
        <v>45629</v>
      </c>
      <c r="AC3202">
        <f>_xlfn.DAYS(Zudio_sales_data[[#This Row],[Last Date]],Zudio_sales_data[[#This Row],[Store Open Date]])</f>
        <v>388</v>
      </c>
      <c r="AD3202" t="str">
        <f>IF(Zudio_sales_data[[#This Row],[Order Date]]&lt;=Zudio_sales_data[[#This Row],[Store Open Date]],"wrong data","right data")</f>
        <v>right data</v>
      </c>
      <c r="AE3202">
        <f>Zudio_sales_data[[#This Row],[Sales Profit]]/Zudio_sales_data[[#This Row],[Quantity]]</f>
        <v>759.6</v>
      </c>
    </row>
    <row r="3203" spans="1:31" x14ac:dyDescent="0.3">
      <c r="A3203" t="s">
        <v>110</v>
      </c>
      <c r="B3203" t="s">
        <v>275</v>
      </c>
      <c r="C3203" t="s">
        <v>28</v>
      </c>
      <c r="D3203" t="s">
        <v>101</v>
      </c>
      <c r="E3203">
        <v>63</v>
      </c>
      <c r="F3203">
        <v>404535</v>
      </c>
      <c r="G3203" t="s">
        <v>30</v>
      </c>
      <c r="H3203" s="1">
        <v>44723</v>
      </c>
      <c r="I3203">
        <v>950</v>
      </c>
      <c r="J3203" t="s">
        <v>5138</v>
      </c>
      <c r="K3203" t="s">
        <v>217</v>
      </c>
      <c r="L3203">
        <v>10</v>
      </c>
      <c r="M3203">
        <v>9</v>
      </c>
      <c r="N3203">
        <v>12</v>
      </c>
      <c r="O3203" t="s">
        <v>69</v>
      </c>
      <c r="P3203" t="s">
        <v>90</v>
      </c>
      <c r="Q3203">
        <v>17566</v>
      </c>
      <c r="R3203" s="1">
        <v>45328</v>
      </c>
      <c r="S3203" t="s">
        <v>91</v>
      </c>
      <c r="T3203">
        <v>807719</v>
      </c>
      <c r="U3203" t="s">
        <v>5139</v>
      </c>
      <c r="V3203">
        <v>864</v>
      </c>
      <c r="W3203">
        <v>1024</v>
      </c>
      <c r="X3203">
        <v>8</v>
      </c>
      <c r="Y3203">
        <v>3276.8</v>
      </c>
      <c r="Z3203">
        <v>11</v>
      </c>
      <c r="AA3203">
        <f>Zudio_sales_data[[#This Row],[Price]]*Zudio_sales_data[[#This Row],[Quantity]]</f>
        <v>8192</v>
      </c>
      <c r="AB3203" s="1">
        <v>45629</v>
      </c>
      <c r="AC3203">
        <f>_xlfn.DAYS(Zudio_sales_data[[#This Row],[Last Date]],Zudio_sales_data[[#This Row],[Store Open Date]])</f>
        <v>906</v>
      </c>
      <c r="AD3203" t="str">
        <f>IF(Zudio_sales_data[[#This Row],[Order Date]]&lt;=Zudio_sales_data[[#This Row],[Store Open Date]],"wrong data","right data")</f>
        <v>right data</v>
      </c>
      <c r="AE3203">
        <f>Zudio_sales_data[[#This Row],[Sales Profit]]/Zudio_sales_data[[#This Row],[Quantity]]</f>
        <v>409.6</v>
      </c>
    </row>
    <row r="3204" spans="1:31" x14ac:dyDescent="0.3">
      <c r="A3204" t="s">
        <v>110</v>
      </c>
      <c r="B3204" t="s">
        <v>337</v>
      </c>
      <c r="C3204" t="s">
        <v>39</v>
      </c>
      <c r="D3204" t="s">
        <v>29</v>
      </c>
      <c r="E3204">
        <v>7</v>
      </c>
      <c r="F3204">
        <v>433607</v>
      </c>
      <c r="G3204" t="s">
        <v>30</v>
      </c>
      <c r="H3204" s="1">
        <v>44397</v>
      </c>
      <c r="I3204">
        <v>1200</v>
      </c>
      <c r="J3204" t="s">
        <v>5140</v>
      </c>
      <c r="K3204" t="s">
        <v>195</v>
      </c>
      <c r="L3204">
        <v>10</v>
      </c>
      <c r="M3204">
        <v>7</v>
      </c>
      <c r="N3204">
        <v>11</v>
      </c>
      <c r="O3204" t="s">
        <v>69</v>
      </c>
      <c r="P3204" t="s">
        <v>52</v>
      </c>
      <c r="Q3204">
        <v>57491</v>
      </c>
      <c r="R3204" s="1">
        <v>45551</v>
      </c>
      <c r="S3204" t="s">
        <v>131</v>
      </c>
      <c r="T3204">
        <v>957357</v>
      </c>
      <c r="U3204" t="s">
        <v>5141</v>
      </c>
      <c r="V3204">
        <v>696</v>
      </c>
      <c r="W3204">
        <v>2146</v>
      </c>
      <c r="X3204">
        <v>3</v>
      </c>
      <c r="Y3204">
        <v>2575.1999999999998</v>
      </c>
      <c r="Z3204">
        <v>9</v>
      </c>
      <c r="AA3204">
        <f>Zudio_sales_data[[#This Row],[Price]]*Zudio_sales_data[[#This Row],[Quantity]]</f>
        <v>6438</v>
      </c>
      <c r="AB3204" s="1">
        <v>45629</v>
      </c>
      <c r="AC3204">
        <f>_xlfn.DAYS(Zudio_sales_data[[#This Row],[Last Date]],Zudio_sales_data[[#This Row],[Store Open Date]])</f>
        <v>1232</v>
      </c>
      <c r="AD3204" t="str">
        <f>IF(Zudio_sales_data[[#This Row],[Order Date]]&lt;=Zudio_sales_data[[#This Row],[Store Open Date]],"wrong data","right data")</f>
        <v>right data</v>
      </c>
      <c r="AE3204">
        <f>Zudio_sales_data[[#This Row],[Sales Profit]]/Zudio_sales_data[[#This Row],[Quantity]]</f>
        <v>858.4</v>
      </c>
    </row>
    <row r="3205" spans="1:31" x14ac:dyDescent="0.3">
      <c r="A3205" t="s">
        <v>55</v>
      </c>
      <c r="B3205" t="s">
        <v>263</v>
      </c>
      <c r="C3205" t="s">
        <v>47</v>
      </c>
      <c r="D3205" t="s">
        <v>112</v>
      </c>
      <c r="E3205">
        <v>64</v>
      </c>
      <c r="F3205">
        <v>427518</v>
      </c>
      <c r="G3205" t="s">
        <v>30</v>
      </c>
      <c r="H3205" s="1">
        <v>45168</v>
      </c>
      <c r="I3205">
        <v>1000</v>
      </c>
      <c r="J3205" t="s">
        <v>488</v>
      </c>
      <c r="K3205" t="s">
        <v>233</v>
      </c>
      <c r="L3205">
        <v>10</v>
      </c>
      <c r="M3205">
        <v>9</v>
      </c>
      <c r="N3205">
        <v>10</v>
      </c>
      <c r="O3205" t="s">
        <v>69</v>
      </c>
      <c r="P3205" t="s">
        <v>52</v>
      </c>
      <c r="Q3205">
        <v>69585</v>
      </c>
      <c r="R3205" s="1">
        <v>45458</v>
      </c>
      <c r="S3205" t="s">
        <v>43</v>
      </c>
      <c r="T3205">
        <v>667918</v>
      </c>
      <c r="U3205" t="s">
        <v>5142</v>
      </c>
      <c r="V3205">
        <v>590</v>
      </c>
      <c r="W3205">
        <v>669</v>
      </c>
      <c r="X3205">
        <v>5</v>
      </c>
      <c r="Y3205">
        <v>1338</v>
      </c>
      <c r="Z3205">
        <v>11</v>
      </c>
      <c r="AA3205">
        <f>Zudio_sales_data[[#This Row],[Price]]*Zudio_sales_data[[#This Row],[Quantity]]</f>
        <v>3345</v>
      </c>
      <c r="AB3205" s="1">
        <v>45629</v>
      </c>
      <c r="AC3205">
        <f>_xlfn.DAYS(Zudio_sales_data[[#This Row],[Last Date]],Zudio_sales_data[[#This Row],[Store Open Date]])</f>
        <v>461</v>
      </c>
      <c r="AD3205" t="str">
        <f>IF(Zudio_sales_data[[#This Row],[Order Date]]&lt;=Zudio_sales_data[[#This Row],[Store Open Date]],"wrong data","right data")</f>
        <v>right data</v>
      </c>
      <c r="AE3205">
        <f>Zudio_sales_data[[#This Row],[Sales Profit]]/Zudio_sales_data[[#This Row],[Quantity]]</f>
        <v>267.60000000000002</v>
      </c>
    </row>
    <row r="3206" spans="1:31" x14ac:dyDescent="0.3">
      <c r="A3206" t="s">
        <v>117</v>
      </c>
      <c r="B3206" t="s">
        <v>334</v>
      </c>
      <c r="C3206" t="s">
        <v>39</v>
      </c>
      <c r="D3206" t="s">
        <v>77</v>
      </c>
      <c r="E3206">
        <v>78</v>
      </c>
      <c r="F3206">
        <v>428580</v>
      </c>
      <c r="G3206" t="s">
        <v>30</v>
      </c>
      <c r="H3206" s="1">
        <v>44071</v>
      </c>
      <c r="I3206">
        <v>800</v>
      </c>
      <c r="J3206" t="s">
        <v>5143</v>
      </c>
      <c r="K3206" t="s">
        <v>771</v>
      </c>
      <c r="L3206">
        <v>10</v>
      </c>
      <c r="M3206">
        <v>7</v>
      </c>
      <c r="N3206">
        <v>17</v>
      </c>
      <c r="O3206" t="s">
        <v>33</v>
      </c>
      <c r="P3206" t="s">
        <v>52</v>
      </c>
      <c r="Q3206">
        <v>85729</v>
      </c>
      <c r="R3206" s="1">
        <v>45454</v>
      </c>
      <c r="S3206" t="s">
        <v>43</v>
      </c>
      <c r="T3206">
        <v>755117</v>
      </c>
      <c r="U3206" t="s">
        <v>5144</v>
      </c>
      <c r="V3206">
        <v>786</v>
      </c>
      <c r="W3206">
        <v>1775</v>
      </c>
      <c r="X3206">
        <v>7</v>
      </c>
      <c r="Y3206">
        <v>4970</v>
      </c>
      <c r="Z3206">
        <v>9</v>
      </c>
      <c r="AA3206">
        <f>Zudio_sales_data[[#This Row],[Price]]*Zudio_sales_data[[#This Row],[Quantity]]</f>
        <v>12425</v>
      </c>
      <c r="AB3206" s="1">
        <v>45629</v>
      </c>
      <c r="AC3206">
        <f>_xlfn.DAYS(Zudio_sales_data[[#This Row],[Last Date]],Zudio_sales_data[[#This Row],[Store Open Date]])</f>
        <v>1558</v>
      </c>
      <c r="AD3206" t="str">
        <f>IF(Zudio_sales_data[[#This Row],[Order Date]]&lt;=Zudio_sales_data[[#This Row],[Store Open Date]],"wrong data","right data")</f>
        <v>right data</v>
      </c>
      <c r="AE3206">
        <f>Zudio_sales_data[[#This Row],[Sales Profit]]/Zudio_sales_data[[#This Row],[Quantity]]</f>
        <v>710</v>
      </c>
    </row>
    <row r="3207" spans="1:31" x14ac:dyDescent="0.3">
      <c r="A3207" t="s">
        <v>26</v>
      </c>
      <c r="B3207" t="s">
        <v>38</v>
      </c>
      <c r="C3207" t="s">
        <v>47</v>
      </c>
      <c r="D3207" t="s">
        <v>129</v>
      </c>
      <c r="E3207">
        <v>50</v>
      </c>
      <c r="F3207">
        <v>420238</v>
      </c>
      <c r="G3207" t="s">
        <v>49</v>
      </c>
      <c r="H3207" s="1">
        <v>44030</v>
      </c>
      <c r="I3207">
        <v>1100</v>
      </c>
      <c r="J3207" t="s">
        <v>5145</v>
      </c>
      <c r="K3207" t="s">
        <v>161</v>
      </c>
      <c r="L3207">
        <v>10</v>
      </c>
      <c r="M3207">
        <v>7</v>
      </c>
      <c r="N3207">
        <v>18</v>
      </c>
      <c r="O3207" t="s">
        <v>33</v>
      </c>
      <c r="P3207" t="s">
        <v>34</v>
      </c>
      <c r="Q3207">
        <v>40500</v>
      </c>
      <c r="R3207" s="1">
        <v>45468</v>
      </c>
      <c r="S3207" t="s">
        <v>43</v>
      </c>
      <c r="T3207">
        <v>585792</v>
      </c>
      <c r="U3207" t="s">
        <v>5146</v>
      </c>
      <c r="V3207">
        <v>800</v>
      </c>
      <c r="W3207">
        <v>2818</v>
      </c>
      <c r="X3207">
        <v>2</v>
      </c>
      <c r="Y3207">
        <v>2254.4</v>
      </c>
      <c r="Z3207">
        <v>9</v>
      </c>
      <c r="AA3207">
        <f>Zudio_sales_data[[#This Row],[Price]]*Zudio_sales_data[[#This Row],[Quantity]]</f>
        <v>5636</v>
      </c>
      <c r="AB3207" s="1">
        <v>45629</v>
      </c>
      <c r="AC3207">
        <f>_xlfn.DAYS(Zudio_sales_data[[#This Row],[Last Date]],Zudio_sales_data[[#This Row],[Store Open Date]])</f>
        <v>1599</v>
      </c>
      <c r="AD3207" t="str">
        <f>IF(Zudio_sales_data[[#This Row],[Order Date]]&lt;=Zudio_sales_data[[#This Row],[Store Open Date]],"wrong data","right data")</f>
        <v>right data</v>
      </c>
      <c r="AE3207">
        <f>Zudio_sales_data[[#This Row],[Sales Profit]]/Zudio_sales_data[[#This Row],[Quantity]]</f>
        <v>1127.2</v>
      </c>
    </row>
    <row r="3208" spans="1:31" x14ac:dyDescent="0.3">
      <c r="A3208" t="s">
        <v>117</v>
      </c>
      <c r="B3208" t="s">
        <v>362</v>
      </c>
      <c r="C3208" t="s">
        <v>39</v>
      </c>
      <c r="D3208" t="s">
        <v>87</v>
      </c>
      <c r="E3208">
        <v>13</v>
      </c>
      <c r="F3208">
        <v>406124</v>
      </c>
      <c r="G3208" t="s">
        <v>30</v>
      </c>
      <c r="H3208" s="1">
        <v>45422</v>
      </c>
      <c r="I3208">
        <v>1100</v>
      </c>
      <c r="J3208" t="s">
        <v>5147</v>
      </c>
      <c r="K3208" t="s">
        <v>145</v>
      </c>
      <c r="L3208">
        <v>9</v>
      </c>
      <c r="M3208">
        <v>8</v>
      </c>
      <c r="N3208">
        <v>10</v>
      </c>
      <c r="O3208" t="s">
        <v>33</v>
      </c>
      <c r="P3208" t="s">
        <v>62</v>
      </c>
      <c r="Q3208">
        <v>97167</v>
      </c>
      <c r="R3208" s="1">
        <v>45543</v>
      </c>
      <c r="S3208" t="s">
        <v>131</v>
      </c>
      <c r="T3208">
        <v>235047</v>
      </c>
      <c r="U3208" t="s">
        <v>5148</v>
      </c>
      <c r="V3208">
        <v>545</v>
      </c>
      <c r="W3208">
        <v>1295</v>
      </c>
      <c r="X3208">
        <v>3</v>
      </c>
      <c r="Y3208">
        <v>1554</v>
      </c>
      <c r="Z3208">
        <v>11</v>
      </c>
      <c r="AA3208">
        <f>Zudio_sales_data[[#This Row],[Price]]*Zudio_sales_data[[#This Row],[Quantity]]</f>
        <v>3885</v>
      </c>
      <c r="AB3208" s="1">
        <v>45629</v>
      </c>
      <c r="AC3208">
        <f>_xlfn.DAYS(Zudio_sales_data[[#This Row],[Last Date]],Zudio_sales_data[[#This Row],[Store Open Date]])</f>
        <v>207</v>
      </c>
      <c r="AD3208" t="str">
        <f>IF(Zudio_sales_data[[#This Row],[Order Date]]&lt;=Zudio_sales_data[[#This Row],[Store Open Date]],"wrong data","right data")</f>
        <v>right data</v>
      </c>
      <c r="AE3208">
        <f>Zudio_sales_data[[#This Row],[Sales Profit]]/Zudio_sales_data[[#This Row],[Quantity]]</f>
        <v>518</v>
      </c>
    </row>
    <row r="3209" spans="1:31" x14ac:dyDescent="0.3">
      <c r="A3209" t="s">
        <v>37</v>
      </c>
      <c r="B3209" t="s">
        <v>38</v>
      </c>
      <c r="C3209" t="s">
        <v>47</v>
      </c>
      <c r="D3209" t="s">
        <v>77</v>
      </c>
      <c r="E3209">
        <v>32</v>
      </c>
      <c r="F3209">
        <v>425394</v>
      </c>
      <c r="G3209" t="s">
        <v>30</v>
      </c>
      <c r="H3209" s="1">
        <v>43993</v>
      </c>
      <c r="I3209">
        <v>1400</v>
      </c>
      <c r="J3209" t="s">
        <v>5149</v>
      </c>
      <c r="K3209" t="s">
        <v>423</v>
      </c>
      <c r="L3209">
        <v>9</v>
      </c>
      <c r="M3209">
        <v>8</v>
      </c>
      <c r="N3209">
        <v>17</v>
      </c>
      <c r="O3209" t="s">
        <v>33</v>
      </c>
      <c r="P3209" t="s">
        <v>62</v>
      </c>
      <c r="Q3209">
        <v>49301</v>
      </c>
      <c r="R3209" s="1">
        <v>45310</v>
      </c>
      <c r="S3209" t="s">
        <v>85</v>
      </c>
      <c r="T3209">
        <v>937600</v>
      </c>
      <c r="U3209" t="s">
        <v>5150</v>
      </c>
      <c r="V3209">
        <v>498</v>
      </c>
      <c r="W3209">
        <v>1819</v>
      </c>
      <c r="X3209">
        <v>2</v>
      </c>
      <c r="Y3209">
        <v>1455.2</v>
      </c>
      <c r="Z3209">
        <v>11</v>
      </c>
      <c r="AA3209">
        <f>Zudio_sales_data[[#This Row],[Price]]*Zudio_sales_data[[#This Row],[Quantity]]</f>
        <v>3638</v>
      </c>
      <c r="AB3209" s="1">
        <v>45629</v>
      </c>
      <c r="AC3209">
        <f>_xlfn.DAYS(Zudio_sales_data[[#This Row],[Last Date]],Zudio_sales_data[[#This Row],[Store Open Date]])</f>
        <v>1636</v>
      </c>
      <c r="AD3209" t="str">
        <f>IF(Zudio_sales_data[[#This Row],[Order Date]]&lt;=Zudio_sales_data[[#This Row],[Store Open Date]],"wrong data","right data")</f>
        <v>right data</v>
      </c>
      <c r="AE3209">
        <f>Zudio_sales_data[[#This Row],[Sales Profit]]/Zudio_sales_data[[#This Row],[Quantity]]</f>
        <v>727.6</v>
      </c>
    </row>
    <row r="3210" spans="1:31" x14ac:dyDescent="0.3">
      <c r="A3210" t="s">
        <v>71</v>
      </c>
      <c r="B3210" t="s">
        <v>257</v>
      </c>
      <c r="C3210" t="s">
        <v>28</v>
      </c>
      <c r="D3210" t="s">
        <v>87</v>
      </c>
      <c r="E3210">
        <v>49</v>
      </c>
      <c r="F3210">
        <v>406508</v>
      </c>
      <c r="G3210" t="s">
        <v>30</v>
      </c>
      <c r="H3210" s="1">
        <v>45152</v>
      </c>
      <c r="I3210">
        <v>1400</v>
      </c>
      <c r="J3210" t="s">
        <v>5151</v>
      </c>
      <c r="K3210" t="s">
        <v>140</v>
      </c>
      <c r="L3210">
        <v>10</v>
      </c>
      <c r="M3210">
        <v>9</v>
      </c>
      <c r="N3210">
        <v>17</v>
      </c>
      <c r="O3210" t="s">
        <v>69</v>
      </c>
      <c r="P3210" t="s">
        <v>34</v>
      </c>
      <c r="Q3210">
        <v>93670</v>
      </c>
      <c r="R3210" s="1">
        <v>45382</v>
      </c>
      <c r="S3210" t="s">
        <v>58</v>
      </c>
      <c r="T3210">
        <v>473979</v>
      </c>
      <c r="U3210" t="s">
        <v>5152</v>
      </c>
      <c r="V3210">
        <v>880</v>
      </c>
      <c r="W3210">
        <v>2836</v>
      </c>
      <c r="X3210">
        <v>6</v>
      </c>
      <c r="Y3210">
        <v>6806.4</v>
      </c>
      <c r="Z3210">
        <v>11</v>
      </c>
      <c r="AA3210">
        <f>Zudio_sales_data[[#This Row],[Price]]*Zudio_sales_data[[#This Row],[Quantity]]</f>
        <v>17016</v>
      </c>
      <c r="AB3210" s="1">
        <v>45629</v>
      </c>
      <c r="AC3210">
        <f>_xlfn.DAYS(Zudio_sales_data[[#This Row],[Last Date]],Zudio_sales_data[[#This Row],[Store Open Date]])</f>
        <v>477</v>
      </c>
      <c r="AD3210" t="str">
        <f>IF(Zudio_sales_data[[#This Row],[Order Date]]&lt;=Zudio_sales_data[[#This Row],[Store Open Date]],"wrong data","right data")</f>
        <v>right data</v>
      </c>
      <c r="AE3210">
        <f>Zudio_sales_data[[#This Row],[Sales Profit]]/Zudio_sales_data[[#This Row],[Quantity]]</f>
        <v>1134.3999999999999</v>
      </c>
    </row>
    <row r="3211" spans="1:31" x14ac:dyDescent="0.3">
      <c r="A3211" t="s">
        <v>139</v>
      </c>
      <c r="B3211" t="s">
        <v>157</v>
      </c>
      <c r="C3211" t="s">
        <v>47</v>
      </c>
      <c r="D3211" t="s">
        <v>66</v>
      </c>
      <c r="E3211">
        <v>53</v>
      </c>
      <c r="F3211">
        <v>411151</v>
      </c>
      <c r="G3211" t="s">
        <v>49</v>
      </c>
      <c r="H3211" s="1">
        <v>44251</v>
      </c>
      <c r="I3211">
        <v>1400</v>
      </c>
      <c r="J3211" t="s">
        <v>5153</v>
      </c>
      <c r="K3211" t="s">
        <v>423</v>
      </c>
      <c r="L3211">
        <v>10</v>
      </c>
      <c r="M3211">
        <v>9</v>
      </c>
      <c r="N3211">
        <v>8</v>
      </c>
      <c r="O3211" t="s">
        <v>33</v>
      </c>
      <c r="P3211" t="s">
        <v>62</v>
      </c>
      <c r="Q3211">
        <v>85763</v>
      </c>
      <c r="R3211" s="1">
        <v>45592</v>
      </c>
      <c r="S3211" t="s">
        <v>115</v>
      </c>
      <c r="T3211">
        <v>736548</v>
      </c>
      <c r="U3211" t="s">
        <v>5154</v>
      </c>
      <c r="V3211">
        <v>498</v>
      </c>
      <c r="W3211">
        <v>1964</v>
      </c>
      <c r="X3211">
        <v>3</v>
      </c>
      <c r="Y3211">
        <v>2356.8000000000002</v>
      </c>
      <c r="Z3211">
        <v>11</v>
      </c>
      <c r="AA3211">
        <f>Zudio_sales_data[[#This Row],[Price]]*Zudio_sales_data[[#This Row],[Quantity]]</f>
        <v>5892</v>
      </c>
      <c r="AB3211" s="1">
        <v>45629</v>
      </c>
      <c r="AC3211">
        <f>_xlfn.DAYS(Zudio_sales_data[[#This Row],[Last Date]],Zudio_sales_data[[#This Row],[Store Open Date]])</f>
        <v>1378</v>
      </c>
      <c r="AD3211" t="str">
        <f>IF(Zudio_sales_data[[#This Row],[Order Date]]&lt;=Zudio_sales_data[[#This Row],[Store Open Date]],"wrong data","right data")</f>
        <v>right data</v>
      </c>
      <c r="AE3211">
        <f>Zudio_sales_data[[#This Row],[Sales Profit]]/Zudio_sales_data[[#This Row],[Quantity]]</f>
        <v>785.6</v>
      </c>
    </row>
    <row r="3212" spans="1:31" x14ac:dyDescent="0.3">
      <c r="A3212" t="s">
        <v>71</v>
      </c>
      <c r="B3212" t="s">
        <v>125</v>
      </c>
      <c r="C3212" t="s">
        <v>47</v>
      </c>
      <c r="D3212" t="s">
        <v>112</v>
      </c>
      <c r="E3212">
        <v>23</v>
      </c>
      <c r="F3212">
        <v>415475</v>
      </c>
      <c r="G3212" t="s">
        <v>49</v>
      </c>
      <c r="H3212" s="1">
        <v>45359</v>
      </c>
      <c r="I3212">
        <v>1000</v>
      </c>
      <c r="J3212" t="s">
        <v>5155</v>
      </c>
      <c r="K3212" t="s">
        <v>386</v>
      </c>
      <c r="L3212">
        <v>9</v>
      </c>
      <c r="M3212">
        <v>8</v>
      </c>
      <c r="N3212">
        <v>16</v>
      </c>
      <c r="O3212" t="s">
        <v>33</v>
      </c>
      <c r="P3212" t="s">
        <v>90</v>
      </c>
      <c r="Q3212">
        <v>40914</v>
      </c>
      <c r="R3212" s="1">
        <v>45490</v>
      </c>
      <c r="S3212" t="s">
        <v>95</v>
      </c>
      <c r="T3212">
        <v>772299</v>
      </c>
      <c r="U3212" t="s">
        <v>5156</v>
      </c>
      <c r="V3212">
        <v>450</v>
      </c>
      <c r="W3212">
        <v>590</v>
      </c>
      <c r="X3212">
        <v>4</v>
      </c>
      <c r="Y3212">
        <v>944</v>
      </c>
      <c r="Z3212">
        <v>11</v>
      </c>
      <c r="AA3212">
        <f>Zudio_sales_data[[#This Row],[Price]]*Zudio_sales_data[[#This Row],[Quantity]]</f>
        <v>2360</v>
      </c>
      <c r="AB3212" s="1">
        <v>45629</v>
      </c>
      <c r="AC3212">
        <f>_xlfn.DAYS(Zudio_sales_data[[#This Row],[Last Date]],Zudio_sales_data[[#This Row],[Store Open Date]])</f>
        <v>270</v>
      </c>
      <c r="AD3212" t="str">
        <f>IF(Zudio_sales_data[[#This Row],[Order Date]]&lt;=Zudio_sales_data[[#This Row],[Store Open Date]],"wrong data","right data")</f>
        <v>right data</v>
      </c>
      <c r="AE3212">
        <f>Zudio_sales_data[[#This Row],[Sales Profit]]/Zudio_sales_data[[#This Row],[Quantity]]</f>
        <v>236</v>
      </c>
    </row>
    <row r="3213" spans="1:31" x14ac:dyDescent="0.3">
      <c r="A3213" t="s">
        <v>117</v>
      </c>
      <c r="B3213" t="s">
        <v>46</v>
      </c>
      <c r="C3213" t="s">
        <v>47</v>
      </c>
      <c r="D3213" t="s">
        <v>40</v>
      </c>
      <c r="E3213">
        <v>41</v>
      </c>
      <c r="F3213">
        <v>411560</v>
      </c>
      <c r="G3213" t="s">
        <v>49</v>
      </c>
      <c r="H3213" s="1">
        <v>44966</v>
      </c>
      <c r="I3213">
        <v>800</v>
      </c>
      <c r="J3213" t="s">
        <v>5157</v>
      </c>
      <c r="K3213" t="s">
        <v>103</v>
      </c>
      <c r="L3213">
        <v>10</v>
      </c>
      <c r="M3213">
        <v>7</v>
      </c>
      <c r="N3213">
        <v>19</v>
      </c>
      <c r="O3213" t="s">
        <v>33</v>
      </c>
      <c r="P3213" t="s">
        <v>62</v>
      </c>
      <c r="Q3213">
        <v>84110</v>
      </c>
      <c r="R3213" s="1">
        <v>45618</v>
      </c>
      <c r="S3213" t="s">
        <v>35</v>
      </c>
      <c r="T3213">
        <v>386665</v>
      </c>
      <c r="U3213" t="s">
        <v>5158</v>
      </c>
      <c r="V3213">
        <v>294</v>
      </c>
      <c r="W3213">
        <v>1117</v>
      </c>
      <c r="X3213">
        <v>5</v>
      </c>
      <c r="Y3213">
        <v>2234</v>
      </c>
      <c r="Z3213">
        <v>9</v>
      </c>
      <c r="AA3213">
        <f>Zudio_sales_data[[#This Row],[Price]]*Zudio_sales_data[[#This Row],[Quantity]]</f>
        <v>5585</v>
      </c>
      <c r="AB3213" s="1">
        <v>45629</v>
      </c>
      <c r="AC3213">
        <f>_xlfn.DAYS(Zudio_sales_data[[#This Row],[Last Date]],Zudio_sales_data[[#This Row],[Store Open Date]])</f>
        <v>663</v>
      </c>
      <c r="AD3213" t="str">
        <f>IF(Zudio_sales_data[[#This Row],[Order Date]]&lt;=Zudio_sales_data[[#This Row],[Store Open Date]],"wrong data","right data")</f>
        <v>right data</v>
      </c>
      <c r="AE3213">
        <f>Zudio_sales_data[[#This Row],[Sales Profit]]/Zudio_sales_data[[#This Row],[Quantity]]</f>
        <v>446.8</v>
      </c>
    </row>
    <row r="3214" spans="1:31" x14ac:dyDescent="0.3">
      <c r="A3214" t="s">
        <v>139</v>
      </c>
      <c r="B3214" t="s">
        <v>317</v>
      </c>
      <c r="C3214" t="s">
        <v>28</v>
      </c>
      <c r="D3214" t="s">
        <v>129</v>
      </c>
      <c r="E3214">
        <v>96</v>
      </c>
      <c r="F3214">
        <v>417540</v>
      </c>
      <c r="G3214" t="s">
        <v>49</v>
      </c>
      <c r="H3214" s="1">
        <v>44243</v>
      </c>
      <c r="I3214">
        <v>1100</v>
      </c>
      <c r="J3214" t="s">
        <v>633</v>
      </c>
      <c r="K3214" t="s">
        <v>594</v>
      </c>
      <c r="L3214">
        <v>11</v>
      </c>
      <c r="M3214">
        <v>8</v>
      </c>
      <c r="N3214">
        <v>9</v>
      </c>
      <c r="O3214" t="s">
        <v>69</v>
      </c>
      <c r="P3214" t="s">
        <v>90</v>
      </c>
      <c r="Q3214">
        <v>16108</v>
      </c>
      <c r="R3214" s="1">
        <v>45481</v>
      </c>
      <c r="S3214" t="s">
        <v>95</v>
      </c>
      <c r="T3214">
        <v>850402</v>
      </c>
      <c r="U3214" t="s">
        <v>1768</v>
      </c>
      <c r="V3214">
        <v>898</v>
      </c>
      <c r="W3214">
        <v>2467</v>
      </c>
      <c r="X3214">
        <v>7</v>
      </c>
      <c r="Y3214">
        <v>6907.6</v>
      </c>
      <c r="Z3214">
        <v>9</v>
      </c>
      <c r="AA3214">
        <f>Zudio_sales_data[[#This Row],[Price]]*Zudio_sales_data[[#This Row],[Quantity]]</f>
        <v>17269</v>
      </c>
      <c r="AB3214" s="1">
        <v>45629</v>
      </c>
      <c r="AC3214">
        <f>_xlfn.DAYS(Zudio_sales_data[[#This Row],[Last Date]],Zudio_sales_data[[#This Row],[Store Open Date]])</f>
        <v>1386</v>
      </c>
      <c r="AD3214" t="str">
        <f>IF(Zudio_sales_data[[#This Row],[Order Date]]&lt;=Zudio_sales_data[[#This Row],[Store Open Date]],"wrong data","right data")</f>
        <v>right data</v>
      </c>
      <c r="AE3214">
        <f>Zudio_sales_data[[#This Row],[Sales Profit]]/Zudio_sales_data[[#This Row],[Quantity]]</f>
        <v>986.80000000000007</v>
      </c>
    </row>
    <row r="3215" spans="1:31" x14ac:dyDescent="0.3">
      <c r="A3215" t="s">
        <v>37</v>
      </c>
      <c r="B3215" t="s">
        <v>170</v>
      </c>
      <c r="C3215" t="s">
        <v>47</v>
      </c>
      <c r="D3215" t="s">
        <v>48</v>
      </c>
      <c r="E3215">
        <v>91</v>
      </c>
      <c r="F3215">
        <v>425050</v>
      </c>
      <c r="G3215" t="s">
        <v>49</v>
      </c>
      <c r="H3215" s="1">
        <v>44231</v>
      </c>
      <c r="I3215">
        <v>1100</v>
      </c>
      <c r="J3215" t="s">
        <v>5159</v>
      </c>
      <c r="K3215" t="s">
        <v>326</v>
      </c>
      <c r="L3215">
        <v>9</v>
      </c>
      <c r="M3215">
        <v>8</v>
      </c>
      <c r="N3215">
        <v>4</v>
      </c>
      <c r="O3215" t="s">
        <v>69</v>
      </c>
      <c r="P3215" t="s">
        <v>52</v>
      </c>
      <c r="Q3215">
        <v>58013</v>
      </c>
      <c r="R3215" s="1">
        <v>45387</v>
      </c>
      <c r="S3215" t="s">
        <v>63</v>
      </c>
      <c r="T3215">
        <v>870428</v>
      </c>
      <c r="U3215" t="s">
        <v>5160</v>
      </c>
      <c r="V3215">
        <v>675</v>
      </c>
      <c r="W3215">
        <v>1308</v>
      </c>
      <c r="X3215">
        <v>6</v>
      </c>
      <c r="Y3215">
        <v>3139.2</v>
      </c>
      <c r="Z3215">
        <v>11</v>
      </c>
      <c r="AA3215">
        <f>Zudio_sales_data[[#This Row],[Price]]*Zudio_sales_data[[#This Row],[Quantity]]</f>
        <v>7848</v>
      </c>
      <c r="AB3215" s="1">
        <v>45629</v>
      </c>
      <c r="AC3215">
        <f>_xlfn.DAYS(Zudio_sales_data[[#This Row],[Last Date]],Zudio_sales_data[[#This Row],[Store Open Date]])</f>
        <v>1398</v>
      </c>
      <c r="AD3215" t="str">
        <f>IF(Zudio_sales_data[[#This Row],[Order Date]]&lt;=Zudio_sales_data[[#This Row],[Store Open Date]],"wrong data","right data")</f>
        <v>right data</v>
      </c>
      <c r="AE3215">
        <f>Zudio_sales_data[[#This Row],[Sales Profit]]/Zudio_sales_data[[#This Row],[Quantity]]</f>
        <v>523.19999999999993</v>
      </c>
    </row>
    <row r="3216" spans="1:31" x14ac:dyDescent="0.3">
      <c r="A3216" t="s">
        <v>117</v>
      </c>
      <c r="B3216" t="s">
        <v>235</v>
      </c>
      <c r="C3216" t="s">
        <v>28</v>
      </c>
      <c r="D3216" t="s">
        <v>101</v>
      </c>
      <c r="E3216">
        <v>1</v>
      </c>
      <c r="F3216">
        <v>404649</v>
      </c>
      <c r="G3216" t="s">
        <v>49</v>
      </c>
      <c r="H3216" s="1">
        <v>44054</v>
      </c>
      <c r="I3216">
        <v>1200</v>
      </c>
      <c r="J3216" t="s">
        <v>5161</v>
      </c>
      <c r="K3216" t="s">
        <v>227</v>
      </c>
      <c r="L3216">
        <v>9</v>
      </c>
      <c r="M3216">
        <v>8</v>
      </c>
      <c r="N3216">
        <v>7</v>
      </c>
      <c r="O3216" t="s">
        <v>33</v>
      </c>
      <c r="P3216" t="s">
        <v>52</v>
      </c>
      <c r="Q3216">
        <v>37307</v>
      </c>
      <c r="R3216" s="1">
        <v>45399</v>
      </c>
      <c r="S3216" t="s">
        <v>63</v>
      </c>
      <c r="T3216">
        <v>474253</v>
      </c>
      <c r="U3216" t="s">
        <v>5162</v>
      </c>
      <c r="V3216">
        <v>669</v>
      </c>
      <c r="W3216">
        <v>1233</v>
      </c>
      <c r="X3216">
        <v>7</v>
      </c>
      <c r="Y3216">
        <v>3452.4</v>
      </c>
      <c r="Z3216">
        <v>11</v>
      </c>
      <c r="AA3216">
        <f>Zudio_sales_data[[#This Row],[Price]]*Zudio_sales_data[[#This Row],[Quantity]]</f>
        <v>8631</v>
      </c>
      <c r="AB3216" s="1">
        <v>45629</v>
      </c>
      <c r="AC3216">
        <f>_xlfn.DAYS(Zudio_sales_data[[#This Row],[Last Date]],Zudio_sales_data[[#This Row],[Store Open Date]])</f>
        <v>1575</v>
      </c>
      <c r="AD3216" t="str">
        <f>IF(Zudio_sales_data[[#This Row],[Order Date]]&lt;=Zudio_sales_data[[#This Row],[Store Open Date]],"wrong data","right data")</f>
        <v>right data</v>
      </c>
      <c r="AE3216">
        <f>Zudio_sales_data[[#This Row],[Sales Profit]]/Zudio_sales_data[[#This Row],[Quantity]]</f>
        <v>493.2</v>
      </c>
    </row>
    <row r="3217" spans="1:31" x14ac:dyDescent="0.3">
      <c r="A3217" t="s">
        <v>45</v>
      </c>
      <c r="B3217" t="s">
        <v>111</v>
      </c>
      <c r="C3217" t="s">
        <v>47</v>
      </c>
      <c r="D3217" t="s">
        <v>82</v>
      </c>
      <c r="E3217">
        <v>78</v>
      </c>
      <c r="F3217">
        <v>425726</v>
      </c>
      <c r="G3217" t="s">
        <v>30</v>
      </c>
      <c r="H3217" s="1">
        <v>45167</v>
      </c>
      <c r="I3217">
        <v>800</v>
      </c>
      <c r="J3217" t="s">
        <v>5163</v>
      </c>
      <c r="K3217" t="s">
        <v>654</v>
      </c>
      <c r="L3217">
        <v>10</v>
      </c>
      <c r="M3217">
        <v>7</v>
      </c>
      <c r="N3217">
        <v>19</v>
      </c>
      <c r="O3217" t="s">
        <v>69</v>
      </c>
      <c r="P3217" t="s">
        <v>62</v>
      </c>
      <c r="Q3217">
        <v>85830</v>
      </c>
      <c r="R3217" s="1">
        <v>45580</v>
      </c>
      <c r="S3217" t="s">
        <v>115</v>
      </c>
      <c r="T3217">
        <v>900315</v>
      </c>
      <c r="U3217" t="s">
        <v>5164</v>
      </c>
      <c r="V3217">
        <v>618</v>
      </c>
      <c r="W3217">
        <v>844</v>
      </c>
      <c r="X3217">
        <v>1</v>
      </c>
      <c r="Y3217">
        <v>337.6</v>
      </c>
      <c r="Z3217">
        <v>9</v>
      </c>
      <c r="AA3217">
        <f>Zudio_sales_data[[#This Row],[Price]]*Zudio_sales_data[[#This Row],[Quantity]]</f>
        <v>844</v>
      </c>
      <c r="AB3217" s="1">
        <v>45629</v>
      </c>
      <c r="AC3217">
        <f>_xlfn.DAYS(Zudio_sales_data[[#This Row],[Last Date]],Zudio_sales_data[[#This Row],[Store Open Date]])</f>
        <v>462</v>
      </c>
      <c r="AD3217" t="str">
        <f>IF(Zudio_sales_data[[#This Row],[Order Date]]&lt;=Zudio_sales_data[[#This Row],[Store Open Date]],"wrong data","right data")</f>
        <v>right data</v>
      </c>
      <c r="AE3217">
        <f>Zudio_sales_data[[#This Row],[Sales Profit]]/Zudio_sales_data[[#This Row],[Quantity]]</f>
        <v>337.6</v>
      </c>
    </row>
    <row r="3218" spans="1:31" x14ac:dyDescent="0.3">
      <c r="A3218" t="s">
        <v>71</v>
      </c>
      <c r="B3218" t="s">
        <v>376</v>
      </c>
      <c r="C3218" t="s">
        <v>28</v>
      </c>
      <c r="D3218" t="s">
        <v>229</v>
      </c>
      <c r="E3218">
        <v>39</v>
      </c>
      <c r="F3218">
        <v>436928</v>
      </c>
      <c r="G3218" t="s">
        <v>30</v>
      </c>
      <c r="H3218" s="1">
        <v>44229</v>
      </c>
      <c r="I3218">
        <v>1400</v>
      </c>
      <c r="J3218" t="s">
        <v>5165</v>
      </c>
      <c r="K3218" t="s">
        <v>161</v>
      </c>
      <c r="L3218">
        <v>11</v>
      </c>
      <c r="M3218">
        <v>8</v>
      </c>
      <c r="N3218">
        <v>18</v>
      </c>
      <c r="O3218" t="s">
        <v>69</v>
      </c>
      <c r="P3218" t="s">
        <v>90</v>
      </c>
      <c r="Q3218">
        <v>32044</v>
      </c>
      <c r="R3218" s="1">
        <v>45492</v>
      </c>
      <c r="S3218" t="s">
        <v>95</v>
      </c>
      <c r="T3218">
        <v>113700</v>
      </c>
      <c r="U3218" t="s">
        <v>5166</v>
      </c>
      <c r="V3218">
        <v>306</v>
      </c>
      <c r="W3218">
        <v>2433</v>
      </c>
      <c r="X3218">
        <v>3</v>
      </c>
      <c r="Y3218">
        <v>2919.6</v>
      </c>
      <c r="Z3218">
        <v>9</v>
      </c>
      <c r="AA3218">
        <f>Zudio_sales_data[[#This Row],[Price]]*Zudio_sales_data[[#This Row],[Quantity]]</f>
        <v>7299</v>
      </c>
      <c r="AB3218" s="1">
        <v>45629</v>
      </c>
      <c r="AC3218">
        <f>_xlfn.DAYS(Zudio_sales_data[[#This Row],[Last Date]],Zudio_sales_data[[#This Row],[Store Open Date]])</f>
        <v>1400</v>
      </c>
      <c r="AD3218" t="str">
        <f>IF(Zudio_sales_data[[#This Row],[Order Date]]&lt;=Zudio_sales_data[[#This Row],[Store Open Date]],"wrong data","right data")</f>
        <v>right data</v>
      </c>
      <c r="AE3218">
        <f>Zudio_sales_data[[#This Row],[Sales Profit]]/Zudio_sales_data[[#This Row],[Quantity]]</f>
        <v>973.19999999999993</v>
      </c>
    </row>
    <row r="3219" spans="1:31" x14ac:dyDescent="0.3">
      <c r="A3219" t="s">
        <v>117</v>
      </c>
      <c r="B3219" t="s">
        <v>27</v>
      </c>
      <c r="C3219" t="s">
        <v>28</v>
      </c>
      <c r="D3219" t="s">
        <v>82</v>
      </c>
      <c r="E3219">
        <v>11</v>
      </c>
      <c r="F3219">
        <v>438966</v>
      </c>
      <c r="G3219" t="s">
        <v>30</v>
      </c>
      <c r="H3219" s="1">
        <v>45049</v>
      </c>
      <c r="I3219">
        <v>1100</v>
      </c>
      <c r="J3219" t="s">
        <v>5167</v>
      </c>
      <c r="K3219" t="s">
        <v>265</v>
      </c>
      <c r="L3219">
        <v>11</v>
      </c>
      <c r="M3219">
        <v>8</v>
      </c>
      <c r="N3219">
        <v>6</v>
      </c>
      <c r="O3219" t="s">
        <v>33</v>
      </c>
      <c r="P3219" t="s">
        <v>62</v>
      </c>
      <c r="Q3219">
        <v>46641</v>
      </c>
      <c r="R3219" s="1">
        <v>45620</v>
      </c>
      <c r="S3219" t="s">
        <v>35</v>
      </c>
      <c r="T3219">
        <v>905148</v>
      </c>
      <c r="U3219" t="s">
        <v>5168</v>
      </c>
      <c r="V3219">
        <v>378</v>
      </c>
      <c r="W3219">
        <v>793</v>
      </c>
      <c r="X3219">
        <v>6</v>
      </c>
      <c r="Y3219">
        <v>1903.2</v>
      </c>
      <c r="Z3219">
        <v>9</v>
      </c>
      <c r="AA3219">
        <f>Zudio_sales_data[[#This Row],[Price]]*Zudio_sales_data[[#This Row],[Quantity]]</f>
        <v>4758</v>
      </c>
      <c r="AB3219" s="1">
        <v>45629</v>
      </c>
      <c r="AC3219">
        <f>_xlfn.DAYS(Zudio_sales_data[[#This Row],[Last Date]],Zudio_sales_data[[#This Row],[Store Open Date]])</f>
        <v>580</v>
      </c>
      <c r="AD3219" t="str">
        <f>IF(Zudio_sales_data[[#This Row],[Order Date]]&lt;=Zudio_sales_data[[#This Row],[Store Open Date]],"wrong data","right data")</f>
        <v>right data</v>
      </c>
      <c r="AE3219">
        <f>Zudio_sales_data[[#This Row],[Sales Profit]]/Zudio_sales_data[[#This Row],[Quantity]]</f>
        <v>317.2</v>
      </c>
    </row>
    <row r="3220" spans="1:31" x14ac:dyDescent="0.3">
      <c r="A3220" t="s">
        <v>37</v>
      </c>
      <c r="B3220" t="s">
        <v>337</v>
      </c>
      <c r="C3220" t="s">
        <v>28</v>
      </c>
      <c r="D3220" t="s">
        <v>48</v>
      </c>
      <c r="E3220">
        <v>31</v>
      </c>
      <c r="F3220">
        <v>432484</v>
      </c>
      <c r="G3220" t="s">
        <v>49</v>
      </c>
      <c r="H3220" s="1">
        <v>43926</v>
      </c>
      <c r="I3220">
        <v>1400</v>
      </c>
      <c r="J3220" t="s">
        <v>5169</v>
      </c>
      <c r="K3220" t="s">
        <v>370</v>
      </c>
      <c r="L3220">
        <v>10</v>
      </c>
      <c r="M3220">
        <v>7</v>
      </c>
      <c r="N3220">
        <v>10</v>
      </c>
      <c r="O3220" t="s">
        <v>33</v>
      </c>
      <c r="P3220" t="s">
        <v>62</v>
      </c>
      <c r="Q3220">
        <v>72032</v>
      </c>
      <c r="R3220" s="1">
        <v>45592</v>
      </c>
      <c r="S3220" t="s">
        <v>115</v>
      </c>
      <c r="T3220">
        <v>786680</v>
      </c>
      <c r="U3220" t="s">
        <v>5170</v>
      </c>
      <c r="V3220">
        <v>889</v>
      </c>
      <c r="W3220">
        <v>2881</v>
      </c>
      <c r="X3220">
        <v>2</v>
      </c>
      <c r="Y3220">
        <v>2304.8000000000002</v>
      </c>
      <c r="Z3220">
        <v>9</v>
      </c>
      <c r="AA3220">
        <f>Zudio_sales_data[[#This Row],[Price]]*Zudio_sales_data[[#This Row],[Quantity]]</f>
        <v>5762</v>
      </c>
      <c r="AB3220" s="1">
        <v>45629</v>
      </c>
      <c r="AC3220">
        <f>_xlfn.DAYS(Zudio_sales_data[[#This Row],[Last Date]],Zudio_sales_data[[#This Row],[Store Open Date]])</f>
        <v>1703</v>
      </c>
      <c r="AD3220" t="str">
        <f>IF(Zudio_sales_data[[#This Row],[Order Date]]&lt;=Zudio_sales_data[[#This Row],[Store Open Date]],"wrong data","right data")</f>
        <v>right data</v>
      </c>
      <c r="AE3220">
        <f>Zudio_sales_data[[#This Row],[Sales Profit]]/Zudio_sales_data[[#This Row],[Quantity]]</f>
        <v>1152.4000000000001</v>
      </c>
    </row>
    <row r="3221" spans="1:31" x14ac:dyDescent="0.3">
      <c r="A3221" t="s">
        <v>45</v>
      </c>
      <c r="B3221" t="s">
        <v>81</v>
      </c>
      <c r="C3221" t="s">
        <v>47</v>
      </c>
      <c r="D3221" t="s">
        <v>112</v>
      </c>
      <c r="E3221">
        <v>58</v>
      </c>
      <c r="F3221">
        <v>402844</v>
      </c>
      <c r="G3221" t="s">
        <v>49</v>
      </c>
      <c r="H3221" s="1">
        <v>45375</v>
      </c>
      <c r="I3221">
        <v>1400</v>
      </c>
      <c r="J3221" t="s">
        <v>5171</v>
      </c>
      <c r="K3221" t="s">
        <v>114</v>
      </c>
      <c r="L3221">
        <v>11</v>
      </c>
      <c r="M3221">
        <v>8</v>
      </c>
      <c r="N3221">
        <v>6</v>
      </c>
      <c r="O3221" t="s">
        <v>69</v>
      </c>
      <c r="P3221" t="s">
        <v>52</v>
      </c>
      <c r="Q3221">
        <v>29491</v>
      </c>
      <c r="R3221" s="1">
        <v>45423</v>
      </c>
      <c r="S3221" t="s">
        <v>104</v>
      </c>
      <c r="T3221">
        <v>882321</v>
      </c>
      <c r="U3221" t="s">
        <v>5172</v>
      </c>
      <c r="V3221">
        <v>465</v>
      </c>
      <c r="W3221">
        <v>1942</v>
      </c>
      <c r="X3221">
        <v>7</v>
      </c>
      <c r="Y3221">
        <v>5437.6</v>
      </c>
      <c r="Z3221">
        <v>9</v>
      </c>
      <c r="AA3221">
        <f>Zudio_sales_data[[#This Row],[Price]]*Zudio_sales_data[[#This Row],[Quantity]]</f>
        <v>13594</v>
      </c>
      <c r="AB3221" s="1">
        <v>45629</v>
      </c>
      <c r="AC3221">
        <f>_xlfn.DAYS(Zudio_sales_data[[#This Row],[Last Date]],Zudio_sales_data[[#This Row],[Store Open Date]])</f>
        <v>254</v>
      </c>
      <c r="AD3221" t="str">
        <f>IF(Zudio_sales_data[[#This Row],[Order Date]]&lt;=Zudio_sales_data[[#This Row],[Store Open Date]],"wrong data","right data")</f>
        <v>right data</v>
      </c>
      <c r="AE3221">
        <f>Zudio_sales_data[[#This Row],[Sales Profit]]/Zudio_sales_data[[#This Row],[Quantity]]</f>
        <v>776.80000000000007</v>
      </c>
    </row>
    <row r="3222" spans="1:31" x14ac:dyDescent="0.3">
      <c r="A3222" t="s">
        <v>45</v>
      </c>
      <c r="B3222" t="s">
        <v>376</v>
      </c>
      <c r="C3222" t="s">
        <v>39</v>
      </c>
      <c r="D3222" t="s">
        <v>40</v>
      </c>
      <c r="E3222">
        <v>29</v>
      </c>
      <c r="F3222">
        <v>405897</v>
      </c>
      <c r="G3222" t="s">
        <v>30</v>
      </c>
      <c r="H3222" s="1">
        <v>44648</v>
      </c>
      <c r="I3222">
        <v>1300</v>
      </c>
      <c r="J3222" t="s">
        <v>5173</v>
      </c>
      <c r="K3222" t="s">
        <v>233</v>
      </c>
      <c r="L3222">
        <v>11</v>
      </c>
      <c r="M3222">
        <v>8</v>
      </c>
      <c r="N3222">
        <v>15</v>
      </c>
      <c r="O3222" t="s">
        <v>33</v>
      </c>
      <c r="P3222" t="s">
        <v>90</v>
      </c>
      <c r="Q3222">
        <v>41828</v>
      </c>
      <c r="R3222" s="1">
        <v>45607</v>
      </c>
      <c r="S3222" t="s">
        <v>35</v>
      </c>
      <c r="T3222">
        <v>334958</v>
      </c>
      <c r="U3222" t="s">
        <v>5174</v>
      </c>
      <c r="V3222">
        <v>655</v>
      </c>
      <c r="W3222">
        <v>1674</v>
      </c>
      <c r="X3222">
        <v>8</v>
      </c>
      <c r="Y3222">
        <v>5356.8</v>
      </c>
      <c r="Z3222">
        <v>9</v>
      </c>
      <c r="AA3222">
        <f>Zudio_sales_data[[#This Row],[Price]]*Zudio_sales_data[[#This Row],[Quantity]]</f>
        <v>13392</v>
      </c>
      <c r="AB3222" s="1">
        <v>45629</v>
      </c>
      <c r="AC3222">
        <f>_xlfn.DAYS(Zudio_sales_data[[#This Row],[Last Date]],Zudio_sales_data[[#This Row],[Store Open Date]])</f>
        <v>981</v>
      </c>
      <c r="AD3222" t="str">
        <f>IF(Zudio_sales_data[[#This Row],[Order Date]]&lt;=Zudio_sales_data[[#This Row],[Store Open Date]],"wrong data","right data")</f>
        <v>right data</v>
      </c>
      <c r="AE3222">
        <f>Zudio_sales_data[[#This Row],[Sales Profit]]/Zudio_sales_data[[#This Row],[Quantity]]</f>
        <v>669.6</v>
      </c>
    </row>
    <row r="3223" spans="1:31" x14ac:dyDescent="0.3">
      <c r="A3223" t="s">
        <v>110</v>
      </c>
      <c r="B3223" t="s">
        <v>157</v>
      </c>
      <c r="C3223" t="s">
        <v>47</v>
      </c>
      <c r="D3223" t="s">
        <v>77</v>
      </c>
      <c r="E3223">
        <v>19</v>
      </c>
      <c r="F3223">
        <v>428983</v>
      </c>
      <c r="G3223" t="s">
        <v>30</v>
      </c>
      <c r="H3223" s="1">
        <v>45447</v>
      </c>
      <c r="I3223">
        <v>1200</v>
      </c>
      <c r="J3223" t="s">
        <v>5175</v>
      </c>
      <c r="K3223" t="s">
        <v>199</v>
      </c>
      <c r="L3223">
        <v>10</v>
      </c>
      <c r="M3223">
        <v>7</v>
      </c>
      <c r="N3223">
        <v>9</v>
      </c>
      <c r="O3223" t="s">
        <v>69</v>
      </c>
      <c r="P3223" t="s">
        <v>52</v>
      </c>
      <c r="Q3223">
        <v>28000</v>
      </c>
      <c r="R3223" s="1">
        <v>45448</v>
      </c>
      <c r="S3223" t="s">
        <v>43</v>
      </c>
      <c r="T3223">
        <v>247496</v>
      </c>
      <c r="U3223" t="s">
        <v>5176</v>
      </c>
      <c r="V3223">
        <v>441</v>
      </c>
      <c r="W3223">
        <v>2027</v>
      </c>
      <c r="X3223">
        <v>3</v>
      </c>
      <c r="Y3223">
        <v>2432.4</v>
      </c>
      <c r="Z3223">
        <v>9</v>
      </c>
      <c r="AA3223">
        <f>Zudio_sales_data[[#This Row],[Price]]*Zudio_sales_data[[#This Row],[Quantity]]</f>
        <v>6081</v>
      </c>
      <c r="AB3223" s="1">
        <v>45629</v>
      </c>
      <c r="AC3223">
        <f>_xlfn.DAYS(Zudio_sales_data[[#This Row],[Last Date]],Zudio_sales_data[[#This Row],[Store Open Date]])</f>
        <v>182</v>
      </c>
      <c r="AD3223" t="str">
        <f>IF(Zudio_sales_data[[#This Row],[Order Date]]&lt;=Zudio_sales_data[[#This Row],[Store Open Date]],"wrong data","right data")</f>
        <v>right data</v>
      </c>
      <c r="AE3223">
        <f>Zudio_sales_data[[#This Row],[Sales Profit]]/Zudio_sales_data[[#This Row],[Quantity]]</f>
        <v>810.80000000000007</v>
      </c>
    </row>
    <row r="3224" spans="1:31" x14ac:dyDescent="0.3">
      <c r="A3224" t="s">
        <v>71</v>
      </c>
      <c r="B3224" t="s">
        <v>368</v>
      </c>
      <c r="C3224" t="s">
        <v>28</v>
      </c>
      <c r="D3224" t="s">
        <v>112</v>
      </c>
      <c r="E3224">
        <v>40</v>
      </c>
      <c r="F3224">
        <v>414056</v>
      </c>
      <c r="G3224" t="s">
        <v>49</v>
      </c>
      <c r="H3224" s="1">
        <v>45302</v>
      </c>
      <c r="I3224">
        <v>950</v>
      </c>
      <c r="J3224" t="s">
        <v>5177</v>
      </c>
      <c r="K3224" t="s">
        <v>227</v>
      </c>
      <c r="L3224">
        <v>11</v>
      </c>
      <c r="M3224">
        <v>8</v>
      </c>
      <c r="N3224">
        <v>15</v>
      </c>
      <c r="O3224" t="s">
        <v>33</v>
      </c>
      <c r="P3224" t="s">
        <v>52</v>
      </c>
      <c r="Q3224">
        <v>19689</v>
      </c>
      <c r="R3224" s="1">
        <v>45374</v>
      </c>
      <c r="S3224" t="s">
        <v>58</v>
      </c>
      <c r="T3224">
        <v>961508</v>
      </c>
      <c r="U3224" t="s">
        <v>5178</v>
      </c>
      <c r="V3224">
        <v>387</v>
      </c>
      <c r="W3224">
        <v>1146</v>
      </c>
      <c r="X3224">
        <v>5</v>
      </c>
      <c r="Y3224">
        <v>2292</v>
      </c>
      <c r="Z3224">
        <v>9</v>
      </c>
      <c r="AA3224">
        <f>Zudio_sales_data[[#This Row],[Price]]*Zudio_sales_data[[#This Row],[Quantity]]</f>
        <v>5730</v>
      </c>
      <c r="AB3224" s="1">
        <v>45629</v>
      </c>
      <c r="AC3224">
        <f>_xlfn.DAYS(Zudio_sales_data[[#This Row],[Last Date]],Zudio_sales_data[[#This Row],[Store Open Date]])</f>
        <v>327</v>
      </c>
      <c r="AD3224" t="str">
        <f>IF(Zudio_sales_data[[#This Row],[Order Date]]&lt;=Zudio_sales_data[[#This Row],[Store Open Date]],"wrong data","right data")</f>
        <v>right data</v>
      </c>
      <c r="AE3224">
        <f>Zudio_sales_data[[#This Row],[Sales Profit]]/Zudio_sales_data[[#This Row],[Quantity]]</f>
        <v>458.4</v>
      </c>
    </row>
    <row r="3225" spans="1:31" x14ac:dyDescent="0.3">
      <c r="A3225" t="s">
        <v>117</v>
      </c>
      <c r="B3225" t="s">
        <v>197</v>
      </c>
      <c r="C3225" t="s">
        <v>47</v>
      </c>
      <c r="D3225" t="s">
        <v>48</v>
      </c>
      <c r="E3225">
        <v>93</v>
      </c>
      <c r="F3225">
        <v>428993</v>
      </c>
      <c r="G3225" t="s">
        <v>49</v>
      </c>
      <c r="H3225" s="1">
        <v>44351</v>
      </c>
      <c r="I3225">
        <v>800</v>
      </c>
      <c r="J3225" t="s">
        <v>5179</v>
      </c>
      <c r="K3225" t="s">
        <v>569</v>
      </c>
      <c r="L3225">
        <v>10</v>
      </c>
      <c r="M3225">
        <v>7</v>
      </c>
      <c r="N3225">
        <v>3</v>
      </c>
      <c r="O3225" t="s">
        <v>69</v>
      </c>
      <c r="P3225" t="s">
        <v>34</v>
      </c>
      <c r="Q3225">
        <v>63031</v>
      </c>
      <c r="R3225" s="1">
        <v>45560</v>
      </c>
      <c r="S3225" t="s">
        <v>131</v>
      </c>
      <c r="T3225">
        <v>973615</v>
      </c>
      <c r="U3225" t="s">
        <v>5180</v>
      </c>
      <c r="V3225">
        <v>568</v>
      </c>
      <c r="W3225">
        <v>505</v>
      </c>
      <c r="X3225">
        <v>2</v>
      </c>
      <c r="Y3225">
        <v>404</v>
      </c>
      <c r="Z3225">
        <v>9</v>
      </c>
      <c r="AA3225">
        <f>Zudio_sales_data[[#This Row],[Price]]*Zudio_sales_data[[#This Row],[Quantity]]</f>
        <v>1010</v>
      </c>
      <c r="AB3225" s="1">
        <v>45629</v>
      </c>
      <c r="AC3225">
        <f>_xlfn.DAYS(Zudio_sales_data[[#This Row],[Last Date]],Zudio_sales_data[[#This Row],[Store Open Date]])</f>
        <v>1278</v>
      </c>
      <c r="AD3225" t="str">
        <f>IF(Zudio_sales_data[[#This Row],[Order Date]]&lt;=Zudio_sales_data[[#This Row],[Store Open Date]],"wrong data","right data")</f>
        <v>right data</v>
      </c>
      <c r="AE3225">
        <f>Zudio_sales_data[[#This Row],[Sales Profit]]/Zudio_sales_data[[#This Row],[Quantity]]</f>
        <v>202</v>
      </c>
    </row>
    <row r="3226" spans="1:31" x14ac:dyDescent="0.3">
      <c r="A3226" t="s">
        <v>37</v>
      </c>
      <c r="B3226" t="s">
        <v>219</v>
      </c>
      <c r="C3226" t="s">
        <v>39</v>
      </c>
      <c r="D3226" t="s">
        <v>66</v>
      </c>
      <c r="E3226">
        <v>3</v>
      </c>
      <c r="F3226">
        <v>420585</v>
      </c>
      <c r="G3226" t="s">
        <v>30</v>
      </c>
      <c r="H3226" s="1">
        <v>44891</v>
      </c>
      <c r="I3226">
        <v>800</v>
      </c>
      <c r="J3226" t="s">
        <v>5181</v>
      </c>
      <c r="K3226" t="s">
        <v>42</v>
      </c>
      <c r="L3226">
        <v>9</v>
      </c>
      <c r="M3226">
        <v>8</v>
      </c>
      <c r="N3226">
        <v>4</v>
      </c>
      <c r="O3226" t="s">
        <v>33</v>
      </c>
      <c r="P3226" t="s">
        <v>90</v>
      </c>
      <c r="Q3226">
        <v>12065</v>
      </c>
      <c r="R3226" s="1">
        <v>45512</v>
      </c>
      <c r="S3226" t="s">
        <v>53</v>
      </c>
      <c r="T3226">
        <v>143483</v>
      </c>
      <c r="U3226" t="s">
        <v>5182</v>
      </c>
      <c r="V3226">
        <v>332</v>
      </c>
      <c r="W3226">
        <v>2304</v>
      </c>
      <c r="X3226">
        <v>6</v>
      </c>
      <c r="Y3226">
        <v>5529.6</v>
      </c>
      <c r="Z3226">
        <v>11</v>
      </c>
      <c r="AA3226">
        <f>Zudio_sales_data[[#This Row],[Price]]*Zudio_sales_data[[#This Row],[Quantity]]</f>
        <v>13824</v>
      </c>
      <c r="AB3226" s="1">
        <v>45629</v>
      </c>
      <c r="AC3226">
        <f>_xlfn.DAYS(Zudio_sales_data[[#This Row],[Last Date]],Zudio_sales_data[[#This Row],[Store Open Date]])</f>
        <v>738</v>
      </c>
      <c r="AD3226" t="str">
        <f>IF(Zudio_sales_data[[#This Row],[Order Date]]&lt;=Zudio_sales_data[[#This Row],[Store Open Date]],"wrong data","right data")</f>
        <v>right data</v>
      </c>
      <c r="AE3226">
        <f>Zudio_sales_data[[#This Row],[Sales Profit]]/Zudio_sales_data[[#This Row],[Quantity]]</f>
        <v>921.6</v>
      </c>
    </row>
    <row r="3227" spans="1:31" x14ac:dyDescent="0.3">
      <c r="A3227" t="s">
        <v>71</v>
      </c>
      <c r="B3227" t="s">
        <v>257</v>
      </c>
      <c r="C3227" t="s">
        <v>39</v>
      </c>
      <c r="D3227" t="s">
        <v>40</v>
      </c>
      <c r="E3227">
        <v>78</v>
      </c>
      <c r="F3227">
        <v>425390</v>
      </c>
      <c r="G3227" t="s">
        <v>30</v>
      </c>
      <c r="H3227" s="1">
        <v>43942</v>
      </c>
      <c r="I3227">
        <v>1200</v>
      </c>
      <c r="J3227" t="s">
        <v>5183</v>
      </c>
      <c r="K3227" t="s">
        <v>582</v>
      </c>
      <c r="L3227">
        <v>11</v>
      </c>
      <c r="M3227">
        <v>8</v>
      </c>
      <c r="N3227">
        <v>10</v>
      </c>
      <c r="O3227" t="s">
        <v>33</v>
      </c>
      <c r="P3227" t="s">
        <v>52</v>
      </c>
      <c r="Q3227">
        <v>37045</v>
      </c>
      <c r="R3227" s="1">
        <v>45479</v>
      </c>
      <c r="S3227" t="s">
        <v>95</v>
      </c>
      <c r="T3227">
        <v>938678</v>
      </c>
      <c r="U3227" t="s">
        <v>446</v>
      </c>
      <c r="V3227">
        <v>534</v>
      </c>
      <c r="W3227">
        <v>1570</v>
      </c>
      <c r="X3227">
        <v>8</v>
      </c>
      <c r="Y3227">
        <v>5024</v>
      </c>
      <c r="Z3227">
        <v>9</v>
      </c>
      <c r="AA3227">
        <f>Zudio_sales_data[[#This Row],[Price]]*Zudio_sales_data[[#This Row],[Quantity]]</f>
        <v>12560</v>
      </c>
      <c r="AB3227" s="1">
        <v>45629</v>
      </c>
      <c r="AC3227">
        <f>_xlfn.DAYS(Zudio_sales_data[[#This Row],[Last Date]],Zudio_sales_data[[#This Row],[Store Open Date]])</f>
        <v>1687</v>
      </c>
      <c r="AD3227" t="str">
        <f>IF(Zudio_sales_data[[#This Row],[Order Date]]&lt;=Zudio_sales_data[[#This Row],[Store Open Date]],"wrong data","right data")</f>
        <v>right data</v>
      </c>
      <c r="AE3227">
        <f>Zudio_sales_data[[#This Row],[Sales Profit]]/Zudio_sales_data[[#This Row],[Quantity]]</f>
        <v>628</v>
      </c>
    </row>
    <row r="3228" spans="1:31" x14ac:dyDescent="0.3">
      <c r="A3228" t="s">
        <v>26</v>
      </c>
      <c r="B3228" t="s">
        <v>263</v>
      </c>
      <c r="C3228" t="s">
        <v>28</v>
      </c>
      <c r="D3228" t="s">
        <v>101</v>
      </c>
      <c r="E3228">
        <v>56</v>
      </c>
      <c r="F3228">
        <v>405895</v>
      </c>
      <c r="G3228" t="s">
        <v>49</v>
      </c>
      <c r="H3228" s="1">
        <v>44036</v>
      </c>
      <c r="I3228">
        <v>1300</v>
      </c>
      <c r="J3228" t="s">
        <v>5184</v>
      </c>
      <c r="K3228" t="s">
        <v>145</v>
      </c>
      <c r="L3228">
        <v>10</v>
      </c>
      <c r="M3228">
        <v>9</v>
      </c>
      <c r="N3228">
        <v>5</v>
      </c>
      <c r="O3228" t="s">
        <v>69</v>
      </c>
      <c r="P3228" t="s">
        <v>62</v>
      </c>
      <c r="Q3228">
        <v>12432</v>
      </c>
      <c r="R3228" s="1">
        <v>45449</v>
      </c>
      <c r="S3228" t="s">
        <v>43</v>
      </c>
      <c r="T3228">
        <v>508082</v>
      </c>
      <c r="U3228" t="s">
        <v>5185</v>
      </c>
      <c r="V3228">
        <v>621</v>
      </c>
      <c r="W3228">
        <v>1401</v>
      </c>
      <c r="X3228">
        <v>6</v>
      </c>
      <c r="Y3228">
        <v>3362.4</v>
      </c>
      <c r="Z3228">
        <v>11</v>
      </c>
      <c r="AA3228">
        <f>Zudio_sales_data[[#This Row],[Price]]*Zudio_sales_data[[#This Row],[Quantity]]</f>
        <v>8406</v>
      </c>
      <c r="AB3228" s="1">
        <v>45629</v>
      </c>
      <c r="AC3228">
        <f>_xlfn.DAYS(Zudio_sales_data[[#This Row],[Last Date]],Zudio_sales_data[[#This Row],[Store Open Date]])</f>
        <v>1593</v>
      </c>
      <c r="AD3228" t="str">
        <f>IF(Zudio_sales_data[[#This Row],[Order Date]]&lt;=Zudio_sales_data[[#This Row],[Store Open Date]],"wrong data","right data")</f>
        <v>right data</v>
      </c>
      <c r="AE3228">
        <f>Zudio_sales_data[[#This Row],[Sales Profit]]/Zudio_sales_data[[#This Row],[Quantity]]</f>
        <v>560.4</v>
      </c>
    </row>
    <row r="3229" spans="1:31" x14ac:dyDescent="0.3">
      <c r="A3229" t="s">
        <v>117</v>
      </c>
      <c r="B3229" t="s">
        <v>170</v>
      </c>
      <c r="C3229" t="s">
        <v>28</v>
      </c>
      <c r="D3229" t="s">
        <v>87</v>
      </c>
      <c r="E3229">
        <v>24</v>
      </c>
      <c r="F3229">
        <v>414321</v>
      </c>
      <c r="G3229" t="s">
        <v>30</v>
      </c>
      <c r="H3229" s="1">
        <v>44645</v>
      </c>
      <c r="I3229">
        <v>1300</v>
      </c>
      <c r="J3229" t="s">
        <v>5186</v>
      </c>
      <c r="K3229" t="s">
        <v>339</v>
      </c>
      <c r="L3229">
        <v>10</v>
      </c>
      <c r="M3229">
        <v>9</v>
      </c>
      <c r="N3229">
        <v>16</v>
      </c>
      <c r="O3229" t="s">
        <v>33</v>
      </c>
      <c r="P3229" t="s">
        <v>90</v>
      </c>
      <c r="Q3229">
        <v>57576</v>
      </c>
      <c r="R3229" s="1">
        <v>45418</v>
      </c>
      <c r="S3229" t="s">
        <v>104</v>
      </c>
      <c r="T3229">
        <v>296497</v>
      </c>
      <c r="U3229" t="s">
        <v>5187</v>
      </c>
      <c r="V3229">
        <v>416</v>
      </c>
      <c r="W3229">
        <v>701</v>
      </c>
      <c r="X3229">
        <v>4</v>
      </c>
      <c r="Y3229">
        <v>1121.5999999999999</v>
      </c>
      <c r="Z3229">
        <v>11</v>
      </c>
      <c r="AA3229">
        <f>Zudio_sales_data[[#This Row],[Price]]*Zudio_sales_data[[#This Row],[Quantity]]</f>
        <v>2804</v>
      </c>
      <c r="AB3229" s="1">
        <v>45629</v>
      </c>
      <c r="AC3229">
        <f>_xlfn.DAYS(Zudio_sales_data[[#This Row],[Last Date]],Zudio_sales_data[[#This Row],[Store Open Date]])</f>
        <v>984</v>
      </c>
      <c r="AD3229" t="str">
        <f>IF(Zudio_sales_data[[#This Row],[Order Date]]&lt;=Zudio_sales_data[[#This Row],[Store Open Date]],"wrong data","right data")</f>
        <v>right data</v>
      </c>
      <c r="AE3229">
        <f>Zudio_sales_data[[#This Row],[Sales Profit]]/Zudio_sales_data[[#This Row],[Quantity]]</f>
        <v>280.39999999999998</v>
      </c>
    </row>
    <row r="3230" spans="1:31" x14ac:dyDescent="0.3">
      <c r="A3230" t="s">
        <v>45</v>
      </c>
      <c r="B3230" t="s">
        <v>46</v>
      </c>
      <c r="C3230" t="s">
        <v>39</v>
      </c>
      <c r="D3230" t="s">
        <v>87</v>
      </c>
      <c r="E3230">
        <v>51</v>
      </c>
      <c r="F3230">
        <v>401982</v>
      </c>
      <c r="G3230" t="s">
        <v>30</v>
      </c>
      <c r="H3230" s="1">
        <v>45194</v>
      </c>
      <c r="I3230">
        <v>1000</v>
      </c>
      <c r="J3230" t="s">
        <v>5188</v>
      </c>
      <c r="K3230" t="s">
        <v>108</v>
      </c>
      <c r="L3230">
        <v>10</v>
      </c>
      <c r="M3230">
        <v>7</v>
      </c>
      <c r="N3230">
        <v>20</v>
      </c>
      <c r="O3230" t="s">
        <v>69</v>
      </c>
      <c r="P3230" t="s">
        <v>34</v>
      </c>
      <c r="Q3230">
        <v>13753</v>
      </c>
      <c r="R3230" s="1">
        <v>45543</v>
      </c>
      <c r="S3230" t="s">
        <v>131</v>
      </c>
      <c r="T3230">
        <v>666843</v>
      </c>
      <c r="U3230" t="s">
        <v>5189</v>
      </c>
      <c r="V3230">
        <v>858</v>
      </c>
      <c r="W3230">
        <v>538</v>
      </c>
      <c r="X3230">
        <v>8</v>
      </c>
      <c r="Y3230">
        <v>1721.6</v>
      </c>
      <c r="Z3230">
        <v>9</v>
      </c>
      <c r="AA3230">
        <f>Zudio_sales_data[[#This Row],[Price]]*Zudio_sales_data[[#This Row],[Quantity]]</f>
        <v>4304</v>
      </c>
      <c r="AB3230" s="1">
        <v>45629</v>
      </c>
      <c r="AC3230">
        <f>_xlfn.DAYS(Zudio_sales_data[[#This Row],[Last Date]],Zudio_sales_data[[#This Row],[Store Open Date]])</f>
        <v>435</v>
      </c>
      <c r="AD3230" t="str">
        <f>IF(Zudio_sales_data[[#This Row],[Order Date]]&lt;=Zudio_sales_data[[#This Row],[Store Open Date]],"wrong data","right data")</f>
        <v>right data</v>
      </c>
      <c r="AE3230">
        <f>Zudio_sales_data[[#This Row],[Sales Profit]]/Zudio_sales_data[[#This Row],[Quantity]]</f>
        <v>215.2</v>
      </c>
    </row>
    <row r="3231" spans="1:31" x14ac:dyDescent="0.3">
      <c r="A3231" t="s">
        <v>117</v>
      </c>
      <c r="B3231" t="s">
        <v>334</v>
      </c>
      <c r="C3231" t="s">
        <v>28</v>
      </c>
      <c r="D3231" t="s">
        <v>87</v>
      </c>
      <c r="E3231">
        <v>100</v>
      </c>
      <c r="F3231">
        <v>402992</v>
      </c>
      <c r="G3231" t="s">
        <v>49</v>
      </c>
      <c r="H3231" s="1">
        <v>44623</v>
      </c>
      <c r="I3231">
        <v>1200</v>
      </c>
      <c r="J3231" t="s">
        <v>5190</v>
      </c>
      <c r="K3231" t="s">
        <v>678</v>
      </c>
      <c r="L3231">
        <v>10</v>
      </c>
      <c r="M3231">
        <v>9</v>
      </c>
      <c r="N3231">
        <v>17</v>
      </c>
      <c r="O3231" t="s">
        <v>33</v>
      </c>
      <c r="P3231" t="s">
        <v>90</v>
      </c>
      <c r="Q3231">
        <v>31954</v>
      </c>
      <c r="R3231" s="1">
        <v>45502</v>
      </c>
      <c r="S3231" t="s">
        <v>95</v>
      </c>
      <c r="T3231">
        <v>460833</v>
      </c>
      <c r="U3231" t="s">
        <v>5191</v>
      </c>
      <c r="V3231">
        <v>994</v>
      </c>
      <c r="W3231">
        <v>1260</v>
      </c>
      <c r="X3231">
        <v>8</v>
      </c>
      <c r="Y3231">
        <v>4032</v>
      </c>
      <c r="Z3231">
        <v>11</v>
      </c>
      <c r="AA3231">
        <f>Zudio_sales_data[[#This Row],[Price]]*Zudio_sales_data[[#This Row],[Quantity]]</f>
        <v>10080</v>
      </c>
      <c r="AB3231" s="1">
        <v>45629</v>
      </c>
      <c r="AC3231">
        <f>_xlfn.DAYS(Zudio_sales_data[[#This Row],[Last Date]],Zudio_sales_data[[#This Row],[Store Open Date]])</f>
        <v>1006</v>
      </c>
      <c r="AD3231" t="str">
        <f>IF(Zudio_sales_data[[#This Row],[Order Date]]&lt;=Zudio_sales_data[[#This Row],[Store Open Date]],"wrong data","right data")</f>
        <v>right data</v>
      </c>
      <c r="AE3231">
        <f>Zudio_sales_data[[#This Row],[Sales Profit]]/Zudio_sales_data[[#This Row],[Quantity]]</f>
        <v>504</v>
      </c>
    </row>
    <row r="3232" spans="1:31" x14ac:dyDescent="0.3">
      <c r="A3232" t="s">
        <v>71</v>
      </c>
      <c r="B3232" t="s">
        <v>376</v>
      </c>
      <c r="C3232" t="s">
        <v>47</v>
      </c>
      <c r="D3232" t="s">
        <v>101</v>
      </c>
      <c r="E3232">
        <v>25</v>
      </c>
      <c r="F3232">
        <v>414444</v>
      </c>
      <c r="G3232" t="s">
        <v>30</v>
      </c>
      <c r="H3232" s="1">
        <v>44241</v>
      </c>
      <c r="I3232">
        <v>1000</v>
      </c>
      <c r="J3232" t="s">
        <v>5192</v>
      </c>
      <c r="K3232" t="s">
        <v>236</v>
      </c>
      <c r="L3232">
        <v>9</v>
      </c>
      <c r="M3232">
        <v>8</v>
      </c>
      <c r="N3232">
        <v>8</v>
      </c>
      <c r="O3232" t="s">
        <v>33</v>
      </c>
      <c r="P3232" t="s">
        <v>62</v>
      </c>
      <c r="Q3232">
        <v>27818</v>
      </c>
      <c r="R3232" s="1">
        <v>45398</v>
      </c>
      <c r="S3232" t="s">
        <v>63</v>
      </c>
      <c r="T3232">
        <v>101317</v>
      </c>
      <c r="U3232" t="s">
        <v>3809</v>
      </c>
      <c r="V3232">
        <v>418</v>
      </c>
      <c r="W3232">
        <v>773</v>
      </c>
      <c r="X3232">
        <v>5</v>
      </c>
      <c r="Y3232">
        <v>1546</v>
      </c>
      <c r="Z3232">
        <v>11</v>
      </c>
      <c r="AA3232">
        <f>Zudio_sales_data[[#This Row],[Price]]*Zudio_sales_data[[#This Row],[Quantity]]</f>
        <v>3865</v>
      </c>
      <c r="AB3232" s="1">
        <v>45629</v>
      </c>
      <c r="AC3232">
        <f>_xlfn.DAYS(Zudio_sales_data[[#This Row],[Last Date]],Zudio_sales_data[[#This Row],[Store Open Date]])</f>
        <v>1388</v>
      </c>
      <c r="AD3232" t="str">
        <f>IF(Zudio_sales_data[[#This Row],[Order Date]]&lt;=Zudio_sales_data[[#This Row],[Store Open Date]],"wrong data","right data")</f>
        <v>right data</v>
      </c>
      <c r="AE3232">
        <f>Zudio_sales_data[[#This Row],[Sales Profit]]/Zudio_sales_data[[#This Row],[Quantity]]</f>
        <v>309.2</v>
      </c>
    </row>
    <row r="3233" spans="1:31" x14ac:dyDescent="0.3">
      <c r="A3233" t="s">
        <v>139</v>
      </c>
      <c r="B3233" t="s">
        <v>310</v>
      </c>
      <c r="C3233" t="s">
        <v>47</v>
      </c>
      <c r="D3233" t="s">
        <v>87</v>
      </c>
      <c r="E3233">
        <v>78</v>
      </c>
      <c r="F3233">
        <v>402874</v>
      </c>
      <c r="G3233" t="s">
        <v>49</v>
      </c>
      <c r="H3233" s="1">
        <v>44385</v>
      </c>
      <c r="I3233">
        <v>1100</v>
      </c>
      <c r="J3233" t="s">
        <v>5193</v>
      </c>
      <c r="K3233" t="s">
        <v>239</v>
      </c>
      <c r="L3233">
        <v>10</v>
      </c>
      <c r="M3233">
        <v>9</v>
      </c>
      <c r="N3233">
        <v>4</v>
      </c>
      <c r="O3233" t="s">
        <v>33</v>
      </c>
      <c r="P3233" t="s">
        <v>52</v>
      </c>
      <c r="Q3233">
        <v>33345</v>
      </c>
      <c r="R3233" s="1">
        <v>45465</v>
      </c>
      <c r="S3233" t="s">
        <v>43</v>
      </c>
      <c r="T3233">
        <v>120877</v>
      </c>
      <c r="U3233" t="s">
        <v>5194</v>
      </c>
      <c r="V3233">
        <v>460</v>
      </c>
      <c r="W3233">
        <v>2183</v>
      </c>
      <c r="X3233">
        <v>3</v>
      </c>
      <c r="Y3233">
        <v>2619.6</v>
      </c>
      <c r="Z3233">
        <v>11</v>
      </c>
      <c r="AA3233">
        <f>Zudio_sales_data[[#This Row],[Price]]*Zudio_sales_data[[#This Row],[Quantity]]</f>
        <v>6549</v>
      </c>
      <c r="AB3233" s="1">
        <v>45629</v>
      </c>
      <c r="AC3233">
        <f>_xlfn.DAYS(Zudio_sales_data[[#This Row],[Last Date]],Zudio_sales_data[[#This Row],[Store Open Date]])</f>
        <v>1244</v>
      </c>
      <c r="AD3233" t="str">
        <f>IF(Zudio_sales_data[[#This Row],[Order Date]]&lt;=Zudio_sales_data[[#This Row],[Store Open Date]],"wrong data","right data")</f>
        <v>right data</v>
      </c>
      <c r="AE3233">
        <f>Zudio_sales_data[[#This Row],[Sales Profit]]/Zudio_sales_data[[#This Row],[Quantity]]</f>
        <v>873.19999999999993</v>
      </c>
    </row>
    <row r="3234" spans="1:31" x14ac:dyDescent="0.3">
      <c r="A3234" t="s">
        <v>37</v>
      </c>
      <c r="B3234" t="s">
        <v>100</v>
      </c>
      <c r="C3234" t="s">
        <v>39</v>
      </c>
      <c r="D3234" t="s">
        <v>229</v>
      </c>
      <c r="E3234">
        <v>89</v>
      </c>
      <c r="F3234">
        <v>417097</v>
      </c>
      <c r="G3234" t="s">
        <v>30</v>
      </c>
      <c r="H3234" s="1">
        <v>44996</v>
      </c>
      <c r="I3234">
        <v>1300</v>
      </c>
      <c r="J3234" t="s">
        <v>5195</v>
      </c>
      <c r="K3234" t="s">
        <v>423</v>
      </c>
      <c r="L3234">
        <v>10</v>
      </c>
      <c r="M3234">
        <v>7</v>
      </c>
      <c r="N3234">
        <v>17</v>
      </c>
      <c r="O3234" t="s">
        <v>33</v>
      </c>
      <c r="P3234" t="s">
        <v>90</v>
      </c>
      <c r="Q3234">
        <v>26222</v>
      </c>
      <c r="R3234" s="1">
        <v>45555</v>
      </c>
      <c r="S3234" t="s">
        <v>131</v>
      </c>
      <c r="T3234">
        <v>296558</v>
      </c>
      <c r="U3234" t="s">
        <v>5196</v>
      </c>
      <c r="V3234">
        <v>989</v>
      </c>
      <c r="W3234">
        <v>1462</v>
      </c>
      <c r="X3234">
        <v>8</v>
      </c>
      <c r="Y3234">
        <v>4678.3999999999996</v>
      </c>
      <c r="Z3234">
        <v>9</v>
      </c>
      <c r="AA3234">
        <f>Zudio_sales_data[[#This Row],[Price]]*Zudio_sales_data[[#This Row],[Quantity]]</f>
        <v>11696</v>
      </c>
      <c r="AB3234" s="1">
        <v>45629</v>
      </c>
      <c r="AC3234">
        <f>_xlfn.DAYS(Zudio_sales_data[[#This Row],[Last Date]],Zudio_sales_data[[#This Row],[Store Open Date]])</f>
        <v>633</v>
      </c>
      <c r="AD3234" t="str">
        <f>IF(Zudio_sales_data[[#This Row],[Order Date]]&lt;=Zudio_sales_data[[#This Row],[Store Open Date]],"wrong data","right data")</f>
        <v>right data</v>
      </c>
      <c r="AE3234">
        <f>Zudio_sales_data[[#This Row],[Sales Profit]]/Zudio_sales_data[[#This Row],[Quantity]]</f>
        <v>584.79999999999995</v>
      </c>
    </row>
    <row r="3235" spans="1:31" x14ac:dyDescent="0.3">
      <c r="A3235" t="s">
        <v>45</v>
      </c>
      <c r="B3235" t="s">
        <v>310</v>
      </c>
      <c r="C3235" t="s">
        <v>47</v>
      </c>
      <c r="D3235" t="s">
        <v>29</v>
      </c>
      <c r="E3235">
        <v>89</v>
      </c>
      <c r="F3235">
        <v>411616</v>
      </c>
      <c r="G3235" t="s">
        <v>30</v>
      </c>
      <c r="H3235" s="1">
        <v>45560</v>
      </c>
      <c r="I3235">
        <v>1000</v>
      </c>
      <c r="J3235" t="s">
        <v>5197</v>
      </c>
      <c r="K3235" t="s">
        <v>545</v>
      </c>
      <c r="L3235">
        <v>11</v>
      </c>
      <c r="M3235">
        <v>8</v>
      </c>
      <c r="N3235">
        <v>10</v>
      </c>
      <c r="O3235" t="s">
        <v>69</v>
      </c>
      <c r="P3235" t="s">
        <v>52</v>
      </c>
      <c r="Q3235">
        <v>80448</v>
      </c>
      <c r="R3235" s="1">
        <v>45607</v>
      </c>
      <c r="S3235" t="s">
        <v>35</v>
      </c>
      <c r="T3235">
        <v>545212</v>
      </c>
      <c r="U3235" t="s">
        <v>5198</v>
      </c>
      <c r="V3235">
        <v>536</v>
      </c>
      <c r="W3235">
        <v>2252</v>
      </c>
      <c r="X3235">
        <v>3</v>
      </c>
      <c r="Y3235">
        <v>2702.4</v>
      </c>
      <c r="Z3235">
        <v>9</v>
      </c>
      <c r="AA3235">
        <f>Zudio_sales_data[[#This Row],[Price]]*Zudio_sales_data[[#This Row],[Quantity]]</f>
        <v>6756</v>
      </c>
      <c r="AB3235" s="1">
        <v>45629</v>
      </c>
      <c r="AC3235">
        <f>_xlfn.DAYS(Zudio_sales_data[[#This Row],[Last Date]],Zudio_sales_data[[#This Row],[Store Open Date]])</f>
        <v>69</v>
      </c>
      <c r="AD3235" t="str">
        <f>IF(Zudio_sales_data[[#This Row],[Order Date]]&lt;=Zudio_sales_data[[#This Row],[Store Open Date]],"wrong data","right data")</f>
        <v>right data</v>
      </c>
      <c r="AE3235">
        <f>Zudio_sales_data[[#This Row],[Sales Profit]]/Zudio_sales_data[[#This Row],[Quantity]]</f>
        <v>900.80000000000007</v>
      </c>
    </row>
    <row r="3236" spans="1:31" x14ac:dyDescent="0.3">
      <c r="A3236" t="s">
        <v>139</v>
      </c>
      <c r="B3236" t="s">
        <v>121</v>
      </c>
      <c r="C3236" t="s">
        <v>39</v>
      </c>
      <c r="D3236" t="s">
        <v>40</v>
      </c>
      <c r="E3236">
        <v>61</v>
      </c>
      <c r="F3236">
        <v>426523</v>
      </c>
      <c r="G3236" t="s">
        <v>49</v>
      </c>
      <c r="H3236" s="1">
        <v>44223</v>
      </c>
      <c r="I3236">
        <v>1100</v>
      </c>
      <c r="J3236" t="s">
        <v>5199</v>
      </c>
      <c r="K3236" t="s">
        <v>475</v>
      </c>
      <c r="L3236">
        <v>10</v>
      </c>
      <c r="M3236">
        <v>7</v>
      </c>
      <c r="N3236">
        <v>4</v>
      </c>
      <c r="O3236" t="s">
        <v>69</v>
      </c>
      <c r="P3236" t="s">
        <v>90</v>
      </c>
      <c r="Q3236">
        <v>83662</v>
      </c>
      <c r="R3236" s="1">
        <v>45536</v>
      </c>
      <c r="S3236" t="s">
        <v>131</v>
      </c>
      <c r="T3236">
        <v>368920</v>
      </c>
      <c r="U3236" t="s">
        <v>5200</v>
      </c>
      <c r="V3236">
        <v>379</v>
      </c>
      <c r="W3236">
        <v>902</v>
      </c>
      <c r="X3236">
        <v>6</v>
      </c>
      <c r="Y3236">
        <v>2164.8000000000002</v>
      </c>
      <c r="Z3236">
        <v>9</v>
      </c>
      <c r="AA3236">
        <f>Zudio_sales_data[[#This Row],[Price]]*Zudio_sales_data[[#This Row],[Quantity]]</f>
        <v>5412</v>
      </c>
      <c r="AB3236" s="1">
        <v>45629</v>
      </c>
      <c r="AC3236">
        <f>_xlfn.DAYS(Zudio_sales_data[[#This Row],[Last Date]],Zudio_sales_data[[#This Row],[Store Open Date]])</f>
        <v>1406</v>
      </c>
      <c r="AD3236" t="str">
        <f>IF(Zudio_sales_data[[#This Row],[Order Date]]&lt;=Zudio_sales_data[[#This Row],[Store Open Date]],"wrong data","right data")</f>
        <v>right data</v>
      </c>
      <c r="AE3236">
        <f>Zudio_sales_data[[#This Row],[Sales Profit]]/Zudio_sales_data[[#This Row],[Quantity]]</f>
        <v>360.8</v>
      </c>
    </row>
    <row r="3237" spans="1:31" x14ac:dyDescent="0.3">
      <c r="A3237" t="s">
        <v>139</v>
      </c>
      <c r="B3237" t="s">
        <v>125</v>
      </c>
      <c r="C3237" t="s">
        <v>28</v>
      </c>
      <c r="D3237" t="s">
        <v>66</v>
      </c>
      <c r="E3237">
        <v>95</v>
      </c>
      <c r="F3237">
        <v>419817</v>
      </c>
      <c r="G3237" t="s">
        <v>30</v>
      </c>
      <c r="H3237" s="1">
        <v>44078</v>
      </c>
      <c r="I3237">
        <v>1000</v>
      </c>
      <c r="J3237" t="s">
        <v>5201</v>
      </c>
      <c r="K3237" t="s">
        <v>199</v>
      </c>
      <c r="L3237">
        <v>10</v>
      </c>
      <c r="M3237">
        <v>9</v>
      </c>
      <c r="N3237">
        <v>19</v>
      </c>
      <c r="O3237" t="s">
        <v>69</v>
      </c>
      <c r="P3237" t="s">
        <v>52</v>
      </c>
      <c r="Q3237">
        <v>82497</v>
      </c>
      <c r="R3237" s="1">
        <v>45389</v>
      </c>
      <c r="S3237" t="s">
        <v>63</v>
      </c>
      <c r="T3237">
        <v>770827</v>
      </c>
      <c r="U3237" t="s">
        <v>5202</v>
      </c>
      <c r="V3237">
        <v>781</v>
      </c>
      <c r="W3237">
        <v>1684</v>
      </c>
      <c r="X3237">
        <v>8</v>
      </c>
      <c r="Y3237">
        <v>5388.8</v>
      </c>
      <c r="Z3237">
        <v>11</v>
      </c>
      <c r="AA3237">
        <f>Zudio_sales_data[[#This Row],[Price]]*Zudio_sales_data[[#This Row],[Quantity]]</f>
        <v>13472</v>
      </c>
      <c r="AB3237" s="1">
        <v>45629</v>
      </c>
      <c r="AC3237">
        <f>_xlfn.DAYS(Zudio_sales_data[[#This Row],[Last Date]],Zudio_sales_data[[#This Row],[Store Open Date]])</f>
        <v>1551</v>
      </c>
      <c r="AD3237" t="str">
        <f>IF(Zudio_sales_data[[#This Row],[Order Date]]&lt;=Zudio_sales_data[[#This Row],[Store Open Date]],"wrong data","right data")</f>
        <v>right data</v>
      </c>
      <c r="AE3237">
        <f>Zudio_sales_data[[#This Row],[Sales Profit]]/Zudio_sales_data[[#This Row],[Quantity]]</f>
        <v>673.6</v>
      </c>
    </row>
    <row r="3238" spans="1:31" x14ac:dyDescent="0.3">
      <c r="A3238" t="s">
        <v>117</v>
      </c>
      <c r="B3238" t="s">
        <v>219</v>
      </c>
      <c r="C3238" t="s">
        <v>39</v>
      </c>
      <c r="D3238" t="s">
        <v>40</v>
      </c>
      <c r="E3238">
        <v>1</v>
      </c>
      <c r="F3238">
        <v>402800</v>
      </c>
      <c r="G3238" t="s">
        <v>30</v>
      </c>
      <c r="H3238" s="1">
        <v>44876</v>
      </c>
      <c r="I3238">
        <v>1400</v>
      </c>
      <c r="J3238" t="s">
        <v>5204</v>
      </c>
      <c r="K3238" t="s">
        <v>168</v>
      </c>
      <c r="L3238">
        <v>10</v>
      </c>
      <c r="M3238">
        <v>9</v>
      </c>
      <c r="N3238">
        <v>5</v>
      </c>
      <c r="O3238" t="s">
        <v>33</v>
      </c>
      <c r="P3238" t="s">
        <v>90</v>
      </c>
      <c r="Q3238">
        <v>45823</v>
      </c>
      <c r="R3238" s="1">
        <v>45443</v>
      </c>
      <c r="S3238" t="s">
        <v>104</v>
      </c>
      <c r="T3238">
        <v>796249</v>
      </c>
      <c r="U3238" t="s">
        <v>4174</v>
      </c>
      <c r="V3238">
        <v>681</v>
      </c>
      <c r="W3238">
        <v>1952</v>
      </c>
      <c r="X3238">
        <v>1</v>
      </c>
      <c r="Y3238">
        <v>780.8</v>
      </c>
      <c r="Z3238">
        <v>11</v>
      </c>
      <c r="AA3238">
        <f>Zudio_sales_data[[#This Row],[Price]]*Zudio_sales_data[[#This Row],[Quantity]]</f>
        <v>1952</v>
      </c>
      <c r="AB3238" s="1">
        <v>45629</v>
      </c>
      <c r="AC3238">
        <f>_xlfn.DAYS(Zudio_sales_data[[#This Row],[Last Date]],Zudio_sales_data[[#This Row],[Store Open Date]])</f>
        <v>753</v>
      </c>
      <c r="AD3238" t="str">
        <f>IF(Zudio_sales_data[[#This Row],[Order Date]]&lt;=Zudio_sales_data[[#This Row],[Store Open Date]],"wrong data","right data")</f>
        <v>right data</v>
      </c>
      <c r="AE3238">
        <f>Zudio_sales_data[[#This Row],[Sales Profit]]/Zudio_sales_data[[#This Row],[Quantity]]</f>
        <v>780.8</v>
      </c>
    </row>
    <row r="3239" spans="1:31" x14ac:dyDescent="0.3">
      <c r="A3239" t="s">
        <v>55</v>
      </c>
      <c r="B3239" t="s">
        <v>163</v>
      </c>
      <c r="C3239" t="s">
        <v>28</v>
      </c>
      <c r="D3239" t="s">
        <v>229</v>
      </c>
      <c r="E3239">
        <v>40</v>
      </c>
      <c r="F3239">
        <v>402365</v>
      </c>
      <c r="G3239" t="s">
        <v>49</v>
      </c>
      <c r="H3239" s="1">
        <v>44085</v>
      </c>
      <c r="I3239">
        <v>1100</v>
      </c>
      <c r="J3239" t="s">
        <v>5205</v>
      </c>
      <c r="K3239" t="s">
        <v>261</v>
      </c>
      <c r="L3239">
        <v>10</v>
      </c>
      <c r="M3239">
        <v>9</v>
      </c>
      <c r="N3239">
        <v>18</v>
      </c>
      <c r="O3239" t="s">
        <v>69</v>
      </c>
      <c r="P3239" t="s">
        <v>90</v>
      </c>
      <c r="Q3239">
        <v>50427</v>
      </c>
      <c r="R3239" s="1">
        <v>45493</v>
      </c>
      <c r="S3239" t="s">
        <v>95</v>
      </c>
      <c r="T3239">
        <v>918552</v>
      </c>
      <c r="U3239" t="s">
        <v>5206</v>
      </c>
      <c r="V3239">
        <v>360</v>
      </c>
      <c r="W3239">
        <v>2126</v>
      </c>
      <c r="X3239">
        <v>6</v>
      </c>
      <c r="Y3239">
        <v>5102.3999999999996</v>
      </c>
      <c r="Z3239">
        <v>11</v>
      </c>
      <c r="AA3239">
        <f>Zudio_sales_data[[#This Row],[Price]]*Zudio_sales_data[[#This Row],[Quantity]]</f>
        <v>12756</v>
      </c>
      <c r="AB3239" s="1">
        <v>45629</v>
      </c>
      <c r="AC3239">
        <f>_xlfn.DAYS(Zudio_sales_data[[#This Row],[Last Date]],Zudio_sales_data[[#This Row],[Store Open Date]])</f>
        <v>1544</v>
      </c>
      <c r="AD3239" t="str">
        <f>IF(Zudio_sales_data[[#This Row],[Order Date]]&lt;=Zudio_sales_data[[#This Row],[Store Open Date]],"wrong data","right data")</f>
        <v>right data</v>
      </c>
      <c r="AE3239">
        <f>Zudio_sales_data[[#This Row],[Sales Profit]]/Zudio_sales_data[[#This Row],[Quantity]]</f>
        <v>850.4</v>
      </c>
    </row>
    <row r="3240" spans="1:31" x14ac:dyDescent="0.3">
      <c r="A3240" t="s">
        <v>139</v>
      </c>
      <c r="B3240" t="s">
        <v>257</v>
      </c>
      <c r="C3240" t="s">
        <v>28</v>
      </c>
      <c r="D3240" t="s">
        <v>129</v>
      </c>
      <c r="E3240">
        <v>70</v>
      </c>
      <c r="F3240">
        <v>427903</v>
      </c>
      <c r="G3240" t="s">
        <v>30</v>
      </c>
      <c r="H3240" s="1">
        <v>44241</v>
      </c>
      <c r="I3240">
        <v>1400</v>
      </c>
      <c r="J3240" t="s">
        <v>5207</v>
      </c>
      <c r="K3240" t="s">
        <v>185</v>
      </c>
      <c r="L3240">
        <v>10</v>
      </c>
      <c r="M3240">
        <v>7</v>
      </c>
      <c r="N3240">
        <v>7</v>
      </c>
      <c r="O3240" t="s">
        <v>33</v>
      </c>
      <c r="P3240" t="s">
        <v>52</v>
      </c>
      <c r="Q3240">
        <v>81894</v>
      </c>
      <c r="R3240" s="1">
        <v>45535</v>
      </c>
      <c r="S3240" t="s">
        <v>53</v>
      </c>
      <c r="T3240">
        <v>897098</v>
      </c>
      <c r="U3240" t="s">
        <v>5208</v>
      </c>
      <c r="V3240">
        <v>690</v>
      </c>
      <c r="W3240">
        <v>2520</v>
      </c>
      <c r="X3240">
        <v>4</v>
      </c>
      <c r="Y3240">
        <v>4032</v>
      </c>
      <c r="Z3240">
        <v>9</v>
      </c>
      <c r="AA3240">
        <f>Zudio_sales_data[[#This Row],[Price]]*Zudio_sales_data[[#This Row],[Quantity]]</f>
        <v>10080</v>
      </c>
      <c r="AB3240" s="1">
        <v>45629</v>
      </c>
      <c r="AC3240">
        <f>_xlfn.DAYS(Zudio_sales_data[[#This Row],[Last Date]],Zudio_sales_data[[#This Row],[Store Open Date]])</f>
        <v>1388</v>
      </c>
      <c r="AD3240" t="str">
        <f>IF(Zudio_sales_data[[#This Row],[Order Date]]&lt;=Zudio_sales_data[[#This Row],[Store Open Date]],"wrong data","right data")</f>
        <v>right data</v>
      </c>
      <c r="AE3240">
        <f>Zudio_sales_data[[#This Row],[Sales Profit]]/Zudio_sales_data[[#This Row],[Quantity]]</f>
        <v>1008</v>
      </c>
    </row>
    <row r="3241" spans="1:31" x14ac:dyDescent="0.3">
      <c r="A3241" t="s">
        <v>117</v>
      </c>
      <c r="B3241" t="s">
        <v>368</v>
      </c>
      <c r="C3241" t="s">
        <v>47</v>
      </c>
      <c r="D3241" t="s">
        <v>48</v>
      </c>
      <c r="E3241">
        <v>50</v>
      </c>
      <c r="F3241">
        <v>427635</v>
      </c>
      <c r="G3241" t="s">
        <v>49</v>
      </c>
      <c r="H3241" s="1">
        <v>44142</v>
      </c>
      <c r="I3241">
        <v>1200</v>
      </c>
      <c r="J3241" t="s">
        <v>1099</v>
      </c>
      <c r="K3241" t="s">
        <v>271</v>
      </c>
      <c r="L3241">
        <v>9</v>
      </c>
      <c r="M3241">
        <v>8</v>
      </c>
      <c r="N3241">
        <v>5</v>
      </c>
      <c r="O3241" t="s">
        <v>69</v>
      </c>
      <c r="P3241" t="s">
        <v>34</v>
      </c>
      <c r="Q3241">
        <v>40695</v>
      </c>
      <c r="R3241" s="1">
        <v>45334</v>
      </c>
      <c r="S3241" t="s">
        <v>91</v>
      </c>
      <c r="T3241">
        <v>141854</v>
      </c>
      <c r="U3241" t="s">
        <v>5209</v>
      </c>
      <c r="V3241">
        <v>858</v>
      </c>
      <c r="W3241">
        <v>797</v>
      </c>
      <c r="X3241">
        <v>8</v>
      </c>
      <c r="Y3241">
        <v>2550.4</v>
      </c>
      <c r="Z3241">
        <v>11</v>
      </c>
      <c r="AA3241">
        <f>Zudio_sales_data[[#This Row],[Price]]*Zudio_sales_data[[#This Row],[Quantity]]</f>
        <v>6376</v>
      </c>
      <c r="AB3241" s="1">
        <v>45629</v>
      </c>
      <c r="AC3241">
        <f>_xlfn.DAYS(Zudio_sales_data[[#This Row],[Last Date]],Zudio_sales_data[[#This Row],[Store Open Date]])</f>
        <v>1487</v>
      </c>
      <c r="AD3241" t="str">
        <f>IF(Zudio_sales_data[[#This Row],[Order Date]]&lt;=Zudio_sales_data[[#This Row],[Store Open Date]],"wrong data","right data")</f>
        <v>right data</v>
      </c>
      <c r="AE3241">
        <f>Zudio_sales_data[[#This Row],[Sales Profit]]/Zudio_sales_data[[#This Row],[Quantity]]</f>
        <v>318.8</v>
      </c>
    </row>
    <row r="3242" spans="1:31" x14ac:dyDescent="0.3">
      <c r="A3242" t="s">
        <v>45</v>
      </c>
      <c r="B3242" t="s">
        <v>179</v>
      </c>
      <c r="C3242" t="s">
        <v>39</v>
      </c>
      <c r="D3242" t="s">
        <v>40</v>
      </c>
      <c r="E3242">
        <v>31</v>
      </c>
      <c r="F3242">
        <v>425171</v>
      </c>
      <c r="G3242" t="s">
        <v>30</v>
      </c>
      <c r="H3242" s="1">
        <v>45392</v>
      </c>
      <c r="I3242">
        <v>1200</v>
      </c>
      <c r="J3242" t="s">
        <v>5210</v>
      </c>
      <c r="K3242" t="s">
        <v>203</v>
      </c>
      <c r="L3242">
        <v>10</v>
      </c>
      <c r="M3242">
        <v>9</v>
      </c>
      <c r="N3242">
        <v>3</v>
      </c>
      <c r="O3242" t="s">
        <v>33</v>
      </c>
      <c r="P3242" t="s">
        <v>52</v>
      </c>
      <c r="Q3242">
        <v>79937</v>
      </c>
      <c r="R3242" s="1">
        <v>45563</v>
      </c>
      <c r="S3242" t="s">
        <v>131</v>
      </c>
      <c r="T3242">
        <v>745009</v>
      </c>
      <c r="U3242" t="s">
        <v>5211</v>
      </c>
      <c r="V3242">
        <v>470</v>
      </c>
      <c r="W3242">
        <v>825</v>
      </c>
      <c r="X3242">
        <v>6</v>
      </c>
      <c r="Y3242">
        <v>1980</v>
      </c>
      <c r="Z3242">
        <v>11</v>
      </c>
      <c r="AA3242">
        <f>Zudio_sales_data[[#This Row],[Price]]*Zudio_sales_data[[#This Row],[Quantity]]</f>
        <v>4950</v>
      </c>
      <c r="AB3242" s="1">
        <v>45629</v>
      </c>
      <c r="AC3242">
        <f>_xlfn.DAYS(Zudio_sales_data[[#This Row],[Last Date]],Zudio_sales_data[[#This Row],[Store Open Date]])</f>
        <v>237</v>
      </c>
      <c r="AD3242" t="str">
        <f>IF(Zudio_sales_data[[#This Row],[Order Date]]&lt;=Zudio_sales_data[[#This Row],[Store Open Date]],"wrong data","right data")</f>
        <v>right data</v>
      </c>
      <c r="AE3242">
        <f>Zudio_sales_data[[#This Row],[Sales Profit]]/Zudio_sales_data[[#This Row],[Quantity]]</f>
        <v>330</v>
      </c>
    </row>
    <row r="3243" spans="1:31" x14ac:dyDescent="0.3">
      <c r="A3243" t="s">
        <v>139</v>
      </c>
      <c r="B3243" t="s">
        <v>76</v>
      </c>
      <c r="C3243" t="s">
        <v>39</v>
      </c>
      <c r="D3243" t="s">
        <v>66</v>
      </c>
      <c r="E3243">
        <v>31</v>
      </c>
      <c r="F3243">
        <v>401331</v>
      </c>
      <c r="G3243" t="s">
        <v>49</v>
      </c>
      <c r="H3243" s="1">
        <v>44487</v>
      </c>
      <c r="I3243">
        <v>950</v>
      </c>
      <c r="J3243" t="s">
        <v>5212</v>
      </c>
      <c r="K3243" t="s">
        <v>421</v>
      </c>
      <c r="L3243">
        <v>10</v>
      </c>
      <c r="M3243">
        <v>7</v>
      </c>
      <c r="N3243">
        <v>9</v>
      </c>
      <c r="O3243" t="s">
        <v>69</v>
      </c>
      <c r="P3243" t="s">
        <v>52</v>
      </c>
      <c r="Q3243">
        <v>15994</v>
      </c>
      <c r="R3243" s="1">
        <v>45620</v>
      </c>
      <c r="S3243" t="s">
        <v>35</v>
      </c>
      <c r="T3243">
        <v>100792</v>
      </c>
      <c r="U3243" t="s">
        <v>5213</v>
      </c>
      <c r="V3243">
        <v>422</v>
      </c>
      <c r="W3243">
        <v>1749</v>
      </c>
      <c r="X3243">
        <v>1</v>
      </c>
      <c r="Y3243">
        <v>699.6</v>
      </c>
      <c r="Z3243">
        <v>9</v>
      </c>
      <c r="AA3243">
        <f>Zudio_sales_data[[#This Row],[Price]]*Zudio_sales_data[[#This Row],[Quantity]]</f>
        <v>1749</v>
      </c>
      <c r="AB3243" s="1">
        <v>45629</v>
      </c>
      <c r="AC3243">
        <f>_xlfn.DAYS(Zudio_sales_data[[#This Row],[Last Date]],Zudio_sales_data[[#This Row],[Store Open Date]])</f>
        <v>1142</v>
      </c>
      <c r="AD3243" t="str">
        <f>IF(Zudio_sales_data[[#This Row],[Order Date]]&lt;=Zudio_sales_data[[#This Row],[Store Open Date]],"wrong data","right data")</f>
        <v>right data</v>
      </c>
      <c r="AE3243">
        <f>Zudio_sales_data[[#This Row],[Sales Profit]]/Zudio_sales_data[[#This Row],[Quantity]]</f>
        <v>699.6</v>
      </c>
    </row>
    <row r="3244" spans="1:31" x14ac:dyDescent="0.3">
      <c r="A3244" t="s">
        <v>71</v>
      </c>
      <c r="B3244" t="s">
        <v>174</v>
      </c>
      <c r="C3244" t="s">
        <v>39</v>
      </c>
      <c r="D3244" t="s">
        <v>66</v>
      </c>
      <c r="E3244">
        <v>2</v>
      </c>
      <c r="F3244">
        <v>409258</v>
      </c>
      <c r="G3244" t="s">
        <v>49</v>
      </c>
      <c r="H3244" s="1">
        <v>44487</v>
      </c>
      <c r="I3244">
        <v>1200</v>
      </c>
      <c r="J3244" t="s">
        <v>5214</v>
      </c>
      <c r="K3244" t="s">
        <v>137</v>
      </c>
      <c r="L3244">
        <v>9</v>
      </c>
      <c r="M3244">
        <v>8</v>
      </c>
      <c r="N3244">
        <v>14</v>
      </c>
      <c r="O3244" t="s">
        <v>33</v>
      </c>
      <c r="P3244" t="s">
        <v>62</v>
      </c>
      <c r="Q3244">
        <v>87408</v>
      </c>
      <c r="R3244" s="1">
        <v>45293</v>
      </c>
      <c r="S3244" t="s">
        <v>85</v>
      </c>
      <c r="T3244">
        <v>883605</v>
      </c>
      <c r="U3244" t="s">
        <v>4288</v>
      </c>
      <c r="V3244">
        <v>643</v>
      </c>
      <c r="W3244">
        <v>2178</v>
      </c>
      <c r="X3244">
        <v>4</v>
      </c>
      <c r="Y3244">
        <v>3484.8</v>
      </c>
      <c r="Z3244">
        <v>11</v>
      </c>
      <c r="AA3244">
        <f>Zudio_sales_data[[#This Row],[Price]]*Zudio_sales_data[[#This Row],[Quantity]]</f>
        <v>8712</v>
      </c>
      <c r="AB3244" s="1">
        <v>45629</v>
      </c>
      <c r="AC3244">
        <f>_xlfn.DAYS(Zudio_sales_data[[#This Row],[Last Date]],Zudio_sales_data[[#This Row],[Store Open Date]])</f>
        <v>1142</v>
      </c>
      <c r="AD3244" t="str">
        <f>IF(Zudio_sales_data[[#This Row],[Order Date]]&lt;=Zudio_sales_data[[#This Row],[Store Open Date]],"wrong data","right data")</f>
        <v>right data</v>
      </c>
      <c r="AE3244">
        <f>Zudio_sales_data[[#This Row],[Sales Profit]]/Zudio_sales_data[[#This Row],[Quantity]]</f>
        <v>871.2</v>
      </c>
    </row>
    <row r="3245" spans="1:31" x14ac:dyDescent="0.3">
      <c r="A3245" t="s">
        <v>110</v>
      </c>
      <c r="B3245" t="s">
        <v>328</v>
      </c>
      <c r="C3245" t="s">
        <v>47</v>
      </c>
      <c r="D3245" t="s">
        <v>77</v>
      </c>
      <c r="E3245">
        <v>22</v>
      </c>
      <c r="F3245">
        <v>402021</v>
      </c>
      <c r="G3245" t="s">
        <v>30</v>
      </c>
      <c r="H3245" s="1">
        <v>44228</v>
      </c>
      <c r="I3245">
        <v>1000</v>
      </c>
      <c r="J3245" t="s">
        <v>3879</v>
      </c>
      <c r="K3245" t="s">
        <v>350</v>
      </c>
      <c r="L3245">
        <v>11</v>
      </c>
      <c r="M3245">
        <v>8</v>
      </c>
      <c r="N3245">
        <v>19</v>
      </c>
      <c r="O3245" t="s">
        <v>69</v>
      </c>
      <c r="P3245" t="s">
        <v>62</v>
      </c>
      <c r="Q3245">
        <v>84145</v>
      </c>
      <c r="R3245" s="1">
        <v>45437</v>
      </c>
      <c r="S3245" t="s">
        <v>104</v>
      </c>
      <c r="T3245">
        <v>161013</v>
      </c>
      <c r="U3245" t="s">
        <v>5215</v>
      </c>
      <c r="V3245">
        <v>904</v>
      </c>
      <c r="W3245">
        <v>1563</v>
      </c>
      <c r="X3245">
        <v>1</v>
      </c>
      <c r="Y3245">
        <v>625.20000000000005</v>
      </c>
      <c r="Z3245">
        <v>9</v>
      </c>
      <c r="AA3245">
        <f>Zudio_sales_data[[#This Row],[Price]]*Zudio_sales_data[[#This Row],[Quantity]]</f>
        <v>1563</v>
      </c>
      <c r="AB3245" s="1">
        <v>45629</v>
      </c>
      <c r="AC3245">
        <f>_xlfn.DAYS(Zudio_sales_data[[#This Row],[Last Date]],Zudio_sales_data[[#This Row],[Store Open Date]])</f>
        <v>1401</v>
      </c>
      <c r="AD3245" t="str">
        <f>IF(Zudio_sales_data[[#This Row],[Order Date]]&lt;=Zudio_sales_data[[#This Row],[Store Open Date]],"wrong data","right data")</f>
        <v>right data</v>
      </c>
      <c r="AE3245">
        <f>Zudio_sales_data[[#This Row],[Sales Profit]]/Zudio_sales_data[[#This Row],[Quantity]]</f>
        <v>625.20000000000005</v>
      </c>
    </row>
    <row r="3246" spans="1:31" x14ac:dyDescent="0.3">
      <c r="A3246" t="s">
        <v>71</v>
      </c>
      <c r="B3246" t="s">
        <v>81</v>
      </c>
      <c r="C3246" t="s">
        <v>47</v>
      </c>
      <c r="D3246" t="s">
        <v>66</v>
      </c>
      <c r="E3246">
        <v>8</v>
      </c>
      <c r="F3246">
        <v>422495</v>
      </c>
      <c r="G3246" t="s">
        <v>49</v>
      </c>
      <c r="H3246" s="1">
        <v>44591</v>
      </c>
      <c r="I3246">
        <v>1200</v>
      </c>
      <c r="J3246" t="s">
        <v>5216</v>
      </c>
      <c r="K3246" t="s">
        <v>350</v>
      </c>
      <c r="L3246">
        <v>10</v>
      </c>
      <c r="M3246">
        <v>7</v>
      </c>
      <c r="N3246">
        <v>11</v>
      </c>
      <c r="O3246" t="s">
        <v>69</v>
      </c>
      <c r="P3246" t="s">
        <v>62</v>
      </c>
      <c r="Q3246">
        <v>24911</v>
      </c>
      <c r="R3246" s="1">
        <v>45592</v>
      </c>
      <c r="S3246" t="s">
        <v>115</v>
      </c>
      <c r="T3246">
        <v>271718</v>
      </c>
      <c r="U3246" t="s">
        <v>3415</v>
      </c>
      <c r="V3246">
        <v>689</v>
      </c>
      <c r="W3246">
        <v>1547</v>
      </c>
      <c r="X3246">
        <v>6</v>
      </c>
      <c r="Y3246">
        <v>3712.8</v>
      </c>
      <c r="Z3246">
        <v>9</v>
      </c>
      <c r="AA3246">
        <f>Zudio_sales_data[[#This Row],[Price]]*Zudio_sales_data[[#This Row],[Quantity]]</f>
        <v>9282</v>
      </c>
      <c r="AB3246" s="1">
        <v>45629</v>
      </c>
      <c r="AC3246">
        <f>_xlfn.DAYS(Zudio_sales_data[[#This Row],[Last Date]],Zudio_sales_data[[#This Row],[Store Open Date]])</f>
        <v>1038</v>
      </c>
      <c r="AD3246" t="str">
        <f>IF(Zudio_sales_data[[#This Row],[Order Date]]&lt;=Zudio_sales_data[[#This Row],[Store Open Date]],"wrong data","right data")</f>
        <v>right data</v>
      </c>
      <c r="AE3246">
        <f>Zudio_sales_data[[#This Row],[Sales Profit]]/Zudio_sales_data[[#This Row],[Quantity]]</f>
        <v>618.80000000000007</v>
      </c>
    </row>
    <row r="3247" spans="1:31" x14ac:dyDescent="0.3">
      <c r="A3247" t="s">
        <v>71</v>
      </c>
      <c r="B3247" t="s">
        <v>163</v>
      </c>
      <c r="C3247" t="s">
        <v>28</v>
      </c>
      <c r="D3247" t="s">
        <v>66</v>
      </c>
      <c r="E3247">
        <v>80</v>
      </c>
      <c r="F3247">
        <v>412665</v>
      </c>
      <c r="G3247" t="s">
        <v>30</v>
      </c>
      <c r="H3247" s="1">
        <v>44091</v>
      </c>
      <c r="I3247">
        <v>950</v>
      </c>
      <c r="J3247" t="s">
        <v>1082</v>
      </c>
      <c r="K3247" t="s">
        <v>736</v>
      </c>
      <c r="L3247">
        <v>11</v>
      </c>
      <c r="M3247">
        <v>8</v>
      </c>
      <c r="N3247">
        <v>17</v>
      </c>
      <c r="O3247" t="s">
        <v>33</v>
      </c>
      <c r="P3247" t="s">
        <v>52</v>
      </c>
      <c r="Q3247">
        <v>26309</v>
      </c>
      <c r="R3247" s="1">
        <v>45564</v>
      </c>
      <c r="S3247" t="s">
        <v>131</v>
      </c>
      <c r="T3247">
        <v>894912</v>
      </c>
      <c r="U3247" t="s">
        <v>5217</v>
      </c>
      <c r="V3247">
        <v>397</v>
      </c>
      <c r="W3247">
        <v>1444</v>
      </c>
      <c r="X3247">
        <v>6</v>
      </c>
      <c r="Y3247">
        <v>3465.6</v>
      </c>
      <c r="Z3247">
        <v>9</v>
      </c>
      <c r="AA3247">
        <f>Zudio_sales_data[[#This Row],[Price]]*Zudio_sales_data[[#This Row],[Quantity]]</f>
        <v>8664</v>
      </c>
      <c r="AB3247" s="1">
        <v>45629</v>
      </c>
      <c r="AC3247">
        <f>_xlfn.DAYS(Zudio_sales_data[[#This Row],[Last Date]],Zudio_sales_data[[#This Row],[Store Open Date]])</f>
        <v>1538</v>
      </c>
      <c r="AD3247" t="str">
        <f>IF(Zudio_sales_data[[#This Row],[Order Date]]&lt;=Zudio_sales_data[[#This Row],[Store Open Date]],"wrong data","right data")</f>
        <v>right data</v>
      </c>
      <c r="AE3247">
        <f>Zudio_sales_data[[#This Row],[Sales Profit]]/Zudio_sales_data[[#This Row],[Quantity]]</f>
        <v>577.6</v>
      </c>
    </row>
    <row r="3248" spans="1:31" x14ac:dyDescent="0.3">
      <c r="A3248" t="s">
        <v>139</v>
      </c>
      <c r="B3248" t="s">
        <v>235</v>
      </c>
      <c r="C3248" t="s">
        <v>28</v>
      </c>
      <c r="D3248" t="s">
        <v>66</v>
      </c>
      <c r="E3248">
        <v>20</v>
      </c>
      <c r="F3248">
        <v>430136</v>
      </c>
      <c r="G3248" t="s">
        <v>30</v>
      </c>
      <c r="H3248" s="1">
        <v>45124</v>
      </c>
      <c r="I3248">
        <v>1300</v>
      </c>
      <c r="J3248" t="s">
        <v>5218</v>
      </c>
      <c r="K3248" t="s">
        <v>685</v>
      </c>
      <c r="L3248">
        <v>10</v>
      </c>
      <c r="M3248">
        <v>7</v>
      </c>
      <c r="N3248">
        <v>18</v>
      </c>
      <c r="O3248" t="s">
        <v>69</v>
      </c>
      <c r="P3248" t="s">
        <v>34</v>
      </c>
      <c r="Q3248">
        <v>32462</v>
      </c>
      <c r="R3248" s="1">
        <v>45321</v>
      </c>
      <c r="S3248" t="s">
        <v>85</v>
      </c>
      <c r="T3248">
        <v>947988</v>
      </c>
      <c r="U3248" t="s">
        <v>5219</v>
      </c>
      <c r="V3248">
        <v>413</v>
      </c>
      <c r="W3248">
        <v>612</v>
      </c>
      <c r="X3248">
        <v>6</v>
      </c>
      <c r="Y3248">
        <v>1468.8</v>
      </c>
      <c r="Z3248">
        <v>9</v>
      </c>
      <c r="AA3248">
        <f>Zudio_sales_data[[#This Row],[Price]]*Zudio_sales_data[[#This Row],[Quantity]]</f>
        <v>3672</v>
      </c>
      <c r="AB3248" s="1">
        <v>45629</v>
      </c>
      <c r="AC3248">
        <f>_xlfn.DAYS(Zudio_sales_data[[#This Row],[Last Date]],Zudio_sales_data[[#This Row],[Store Open Date]])</f>
        <v>505</v>
      </c>
      <c r="AD3248" t="str">
        <f>IF(Zudio_sales_data[[#This Row],[Order Date]]&lt;=Zudio_sales_data[[#This Row],[Store Open Date]],"wrong data","right data")</f>
        <v>right data</v>
      </c>
      <c r="AE3248">
        <f>Zudio_sales_data[[#This Row],[Sales Profit]]/Zudio_sales_data[[#This Row],[Quantity]]</f>
        <v>244.79999999999998</v>
      </c>
    </row>
    <row r="3249" spans="1:31" x14ac:dyDescent="0.3">
      <c r="A3249" t="s">
        <v>55</v>
      </c>
      <c r="B3249" t="s">
        <v>263</v>
      </c>
      <c r="C3249" t="s">
        <v>39</v>
      </c>
      <c r="D3249" t="s">
        <v>229</v>
      </c>
      <c r="E3249">
        <v>97</v>
      </c>
      <c r="F3249">
        <v>416059</v>
      </c>
      <c r="G3249" t="s">
        <v>49</v>
      </c>
      <c r="H3249" s="1">
        <v>44581</v>
      </c>
      <c r="I3249">
        <v>1100</v>
      </c>
      <c r="J3249" t="s">
        <v>5220</v>
      </c>
      <c r="K3249" t="s">
        <v>550</v>
      </c>
      <c r="L3249">
        <v>11</v>
      </c>
      <c r="M3249">
        <v>8</v>
      </c>
      <c r="N3249">
        <v>6</v>
      </c>
      <c r="O3249" t="s">
        <v>69</v>
      </c>
      <c r="P3249" t="s">
        <v>90</v>
      </c>
      <c r="Q3249">
        <v>34165</v>
      </c>
      <c r="R3249" s="1">
        <v>45524</v>
      </c>
      <c r="S3249" t="s">
        <v>53</v>
      </c>
      <c r="T3249">
        <v>869802</v>
      </c>
      <c r="U3249" t="s">
        <v>5221</v>
      </c>
      <c r="V3249">
        <v>908</v>
      </c>
      <c r="W3249">
        <v>1382</v>
      </c>
      <c r="X3249">
        <v>2</v>
      </c>
      <c r="Y3249">
        <v>1105.5999999999999</v>
      </c>
      <c r="Z3249">
        <v>9</v>
      </c>
      <c r="AA3249">
        <f>Zudio_sales_data[[#This Row],[Price]]*Zudio_sales_data[[#This Row],[Quantity]]</f>
        <v>2764</v>
      </c>
      <c r="AB3249" s="1">
        <v>45629</v>
      </c>
      <c r="AC3249">
        <f>_xlfn.DAYS(Zudio_sales_data[[#This Row],[Last Date]],Zudio_sales_data[[#This Row],[Store Open Date]])</f>
        <v>1048</v>
      </c>
      <c r="AD3249" t="str">
        <f>IF(Zudio_sales_data[[#This Row],[Order Date]]&lt;=Zudio_sales_data[[#This Row],[Store Open Date]],"wrong data","right data")</f>
        <v>right data</v>
      </c>
      <c r="AE3249">
        <f>Zudio_sales_data[[#This Row],[Sales Profit]]/Zudio_sales_data[[#This Row],[Quantity]]</f>
        <v>552.79999999999995</v>
      </c>
    </row>
    <row r="3250" spans="1:31" x14ac:dyDescent="0.3">
      <c r="A3250" t="s">
        <v>45</v>
      </c>
      <c r="B3250" t="s">
        <v>72</v>
      </c>
      <c r="C3250" t="s">
        <v>39</v>
      </c>
      <c r="D3250" t="s">
        <v>229</v>
      </c>
      <c r="E3250">
        <v>93</v>
      </c>
      <c r="F3250">
        <v>400079</v>
      </c>
      <c r="G3250" t="s">
        <v>30</v>
      </c>
      <c r="H3250" s="1">
        <v>45136</v>
      </c>
      <c r="I3250">
        <v>1200</v>
      </c>
      <c r="J3250" t="s">
        <v>5222</v>
      </c>
      <c r="K3250" t="s">
        <v>68</v>
      </c>
      <c r="L3250">
        <v>10</v>
      </c>
      <c r="M3250">
        <v>9</v>
      </c>
      <c r="N3250">
        <v>20</v>
      </c>
      <c r="O3250" t="s">
        <v>69</v>
      </c>
      <c r="P3250" t="s">
        <v>52</v>
      </c>
      <c r="Q3250">
        <v>60269</v>
      </c>
      <c r="R3250" s="1">
        <v>45476</v>
      </c>
      <c r="S3250" t="s">
        <v>95</v>
      </c>
      <c r="T3250">
        <v>984332</v>
      </c>
      <c r="U3250" t="s">
        <v>5223</v>
      </c>
      <c r="V3250">
        <v>982</v>
      </c>
      <c r="W3250">
        <v>1107</v>
      </c>
      <c r="X3250">
        <v>6</v>
      </c>
      <c r="Y3250">
        <v>2656.8</v>
      </c>
      <c r="Z3250">
        <v>11</v>
      </c>
      <c r="AA3250">
        <f>Zudio_sales_data[[#This Row],[Price]]*Zudio_sales_data[[#This Row],[Quantity]]</f>
        <v>6642</v>
      </c>
      <c r="AB3250" s="1">
        <v>45629</v>
      </c>
      <c r="AC3250">
        <f>_xlfn.DAYS(Zudio_sales_data[[#This Row],[Last Date]],Zudio_sales_data[[#This Row],[Store Open Date]])</f>
        <v>493</v>
      </c>
      <c r="AD3250" t="str">
        <f>IF(Zudio_sales_data[[#This Row],[Order Date]]&lt;=Zudio_sales_data[[#This Row],[Store Open Date]],"wrong data","right data")</f>
        <v>right data</v>
      </c>
      <c r="AE3250">
        <f>Zudio_sales_data[[#This Row],[Sales Profit]]/Zudio_sales_data[[#This Row],[Quantity]]</f>
        <v>442.8</v>
      </c>
    </row>
    <row r="3251" spans="1:31" x14ac:dyDescent="0.3">
      <c r="A3251" t="s">
        <v>26</v>
      </c>
      <c r="B3251" t="s">
        <v>179</v>
      </c>
      <c r="C3251" t="s">
        <v>39</v>
      </c>
      <c r="D3251" t="s">
        <v>112</v>
      </c>
      <c r="E3251">
        <v>29</v>
      </c>
      <c r="F3251">
        <v>403291</v>
      </c>
      <c r="G3251" t="s">
        <v>49</v>
      </c>
      <c r="H3251" s="1">
        <v>44358</v>
      </c>
      <c r="I3251">
        <v>1300</v>
      </c>
      <c r="J3251" t="s">
        <v>5224</v>
      </c>
      <c r="K3251" t="s">
        <v>421</v>
      </c>
      <c r="L3251">
        <v>10</v>
      </c>
      <c r="M3251">
        <v>9</v>
      </c>
      <c r="N3251">
        <v>16</v>
      </c>
      <c r="O3251" t="s">
        <v>33</v>
      </c>
      <c r="P3251" t="s">
        <v>90</v>
      </c>
      <c r="Q3251">
        <v>91806</v>
      </c>
      <c r="R3251" s="1">
        <v>45444</v>
      </c>
      <c r="S3251" t="s">
        <v>43</v>
      </c>
      <c r="T3251">
        <v>157277</v>
      </c>
      <c r="U3251" t="s">
        <v>5225</v>
      </c>
      <c r="V3251">
        <v>658</v>
      </c>
      <c r="W3251">
        <v>986</v>
      </c>
      <c r="X3251">
        <v>3</v>
      </c>
      <c r="Y3251">
        <v>1183.2</v>
      </c>
      <c r="Z3251">
        <v>11</v>
      </c>
      <c r="AA3251">
        <f>Zudio_sales_data[[#This Row],[Price]]*Zudio_sales_data[[#This Row],[Quantity]]</f>
        <v>2958</v>
      </c>
      <c r="AB3251" s="1">
        <v>45629</v>
      </c>
      <c r="AC3251">
        <f>_xlfn.DAYS(Zudio_sales_data[[#This Row],[Last Date]],Zudio_sales_data[[#This Row],[Store Open Date]])</f>
        <v>1271</v>
      </c>
      <c r="AD3251" t="str">
        <f>IF(Zudio_sales_data[[#This Row],[Order Date]]&lt;=Zudio_sales_data[[#This Row],[Store Open Date]],"wrong data","right data")</f>
        <v>right data</v>
      </c>
      <c r="AE3251">
        <f>Zudio_sales_data[[#This Row],[Sales Profit]]/Zudio_sales_data[[#This Row],[Quantity]]</f>
        <v>394.40000000000003</v>
      </c>
    </row>
    <row r="3252" spans="1:31" x14ac:dyDescent="0.3">
      <c r="A3252" t="s">
        <v>37</v>
      </c>
      <c r="B3252" t="s">
        <v>328</v>
      </c>
      <c r="C3252" t="s">
        <v>28</v>
      </c>
      <c r="D3252" t="s">
        <v>40</v>
      </c>
      <c r="E3252">
        <v>4</v>
      </c>
      <c r="F3252">
        <v>416578</v>
      </c>
      <c r="G3252" t="s">
        <v>30</v>
      </c>
      <c r="H3252" s="1">
        <v>43985</v>
      </c>
      <c r="I3252">
        <v>1000</v>
      </c>
      <c r="J3252" t="s">
        <v>2627</v>
      </c>
      <c r="K3252" t="s">
        <v>594</v>
      </c>
      <c r="L3252">
        <v>9</v>
      </c>
      <c r="M3252">
        <v>8</v>
      </c>
      <c r="N3252">
        <v>3</v>
      </c>
      <c r="O3252" t="s">
        <v>33</v>
      </c>
      <c r="P3252" t="s">
        <v>34</v>
      </c>
      <c r="Q3252">
        <v>32005</v>
      </c>
      <c r="R3252" s="1">
        <v>45299</v>
      </c>
      <c r="S3252" t="s">
        <v>85</v>
      </c>
      <c r="T3252">
        <v>850043</v>
      </c>
      <c r="U3252" t="s">
        <v>5226</v>
      </c>
      <c r="V3252">
        <v>646</v>
      </c>
      <c r="W3252">
        <v>1804</v>
      </c>
      <c r="X3252">
        <v>3</v>
      </c>
      <c r="Y3252">
        <v>2164.8000000000002</v>
      </c>
      <c r="Z3252">
        <v>11</v>
      </c>
      <c r="AA3252">
        <f>Zudio_sales_data[[#This Row],[Price]]*Zudio_sales_data[[#This Row],[Quantity]]</f>
        <v>5412</v>
      </c>
      <c r="AB3252" s="1">
        <v>45629</v>
      </c>
      <c r="AC3252">
        <f>_xlfn.DAYS(Zudio_sales_data[[#This Row],[Last Date]],Zudio_sales_data[[#This Row],[Store Open Date]])</f>
        <v>1644</v>
      </c>
      <c r="AD3252" t="str">
        <f>IF(Zudio_sales_data[[#This Row],[Order Date]]&lt;=Zudio_sales_data[[#This Row],[Store Open Date]],"wrong data","right data")</f>
        <v>right data</v>
      </c>
      <c r="AE3252">
        <f>Zudio_sales_data[[#This Row],[Sales Profit]]/Zudio_sales_data[[#This Row],[Quantity]]</f>
        <v>721.6</v>
      </c>
    </row>
    <row r="3253" spans="1:31" x14ac:dyDescent="0.3">
      <c r="A3253" t="s">
        <v>37</v>
      </c>
      <c r="B3253" t="s">
        <v>106</v>
      </c>
      <c r="C3253" t="s">
        <v>28</v>
      </c>
      <c r="D3253" t="s">
        <v>129</v>
      </c>
      <c r="E3253">
        <v>33</v>
      </c>
      <c r="F3253">
        <v>438271</v>
      </c>
      <c r="G3253" t="s">
        <v>30</v>
      </c>
      <c r="H3253" s="1">
        <v>45004</v>
      </c>
      <c r="I3253">
        <v>1200</v>
      </c>
      <c r="J3253" t="s">
        <v>5227</v>
      </c>
      <c r="K3253" t="s">
        <v>123</v>
      </c>
      <c r="L3253">
        <v>11</v>
      </c>
      <c r="M3253">
        <v>8</v>
      </c>
      <c r="N3253">
        <v>13</v>
      </c>
      <c r="O3253" t="s">
        <v>33</v>
      </c>
      <c r="P3253" t="s">
        <v>90</v>
      </c>
      <c r="Q3253">
        <v>68390</v>
      </c>
      <c r="R3253" s="1">
        <v>45622</v>
      </c>
      <c r="S3253" t="s">
        <v>35</v>
      </c>
      <c r="T3253">
        <v>785147</v>
      </c>
      <c r="U3253" t="s">
        <v>1155</v>
      </c>
      <c r="V3253">
        <v>408</v>
      </c>
      <c r="W3253">
        <v>1897</v>
      </c>
      <c r="X3253">
        <v>6</v>
      </c>
      <c r="Y3253">
        <v>4552.8</v>
      </c>
      <c r="Z3253">
        <v>9</v>
      </c>
      <c r="AA3253">
        <f>Zudio_sales_data[[#This Row],[Price]]*Zudio_sales_data[[#This Row],[Quantity]]</f>
        <v>11382</v>
      </c>
      <c r="AB3253" s="1">
        <v>45629</v>
      </c>
      <c r="AC3253">
        <f>_xlfn.DAYS(Zudio_sales_data[[#This Row],[Last Date]],Zudio_sales_data[[#This Row],[Store Open Date]])</f>
        <v>625</v>
      </c>
      <c r="AD3253" t="str">
        <f>IF(Zudio_sales_data[[#This Row],[Order Date]]&lt;=Zudio_sales_data[[#This Row],[Store Open Date]],"wrong data","right data")</f>
        <v>right data</v>
      </c>
      <c r="AE3253">
        <f>Zudio_sales_data[[#This Row],[Sales Profit]]/Zudio_sales_data[[#This Row],[Quantity]]</f>
        <v>758.80000000000007</v>
      </c>
    </row>
    <row r="3254" spans="1:31" x14ac:dyDescent="0.3">
      <c r="A3254" t="s">
        <v>110</v>
      </c>
      <c r="B3254" t="s">
        <v>100</v>
      </c>
      <c r="C3254" t="s">
        <v>47</v>
      </c>
      <c r="D3254" t="s">
        <v>129</v>
      </c>
      <c r="E3254">
        <v>62</v>
      </c>
      <c r="F3254">
        <v>401827</v>
      </c>
      <c r="G3254" t="s">
        <v>49</v>
      </c>
      <c r="H3254" s="1">
        <v>44162</v>
      </c>
      <c r="I3254">
        <v>1100</v>
      </c>
      <c r="J3254" t="s">
        <v>5010</v>
      </c>
      <c r="K3254" t="s">
        <v>51</v>
      </c>
      <c r="L3254">
        <v>10</v>
      </c>
      <c r="M3254">
        <v>9</v>
      </c>
      <c r="N3254">
        <v>6</v>
      </c>
      <c r="O3254" t="s">
        <v>33</v>
      </c>
      <c r="P3254" t="s">
        <v>62</v>
      </c>
      <c r="Q3254">
        <v>15538</v>
      </c>
      <c r="R3254" s="1">
        <v>45550</v>
      </c>
      <c r="S3254" t="s">
        <v>131</v>
      </c>
      <c r="T3254">
        <v>959836</v>
      </c>
      <c r="U3254" t="s">
        <v>5228</v>
      </c>
      <c r="V3254">
        <v>480</v>
      </c>
      <c r="W3254">
        <v>1159</v>
      </c>
      <c r="X3254">
        <v>5</v>
      </c>
      <c r="Y3254">
        <v>2318</v>
      </c>
      <c r="Z3254">
        <v>11</v>
      </c>
      <c r="AA3254">
        <f>Zudio_sales_data[[#This Row],[Price]]*Zudio_sales_data[[#This Row],[Quantity]]</f>
        <v>5795</v>
      </c>
      <c r="AB3254" s="1">
        <v>45629</v>
      </c>
      <c r="AC3254">
        <f>_xlfn.DAYS(Zudio_sales_data[[#This Row],[Last Date]],Zudio_sales_data[[#This Row],[Store Open Date]])</f>
        <v>1467</v>
      </c>
      <c r="AD3254" t="str">
        <f>IF(Zudio_sales_data[[#This Row],[Order Date]]&lt;=Zudio_sales_data[[#This Row],[Store Open Date]],"wrong data","right data")</f>
        <v>right data</v>
      </c>
      <c r="AE3254">
        <f>Zudio_sales_data[[#This Row],[Sales Profit]]/Zudio_sales_data[[#This Row],[Quantity]]</f>
        <v>463.6</v>
      </c>
    </row>
    <row r="3255" spans="1:31" x14ac:dyDescent="0.3">
      <c r="A3255" t="s">
        <v>117</v>
      </c>
      <c r="B3255" t="s">
        <v>121</v>
      </c>
      <c r="C3255" t="s">
        <v>28</v>
      </c>
      <c r="D3255" t="s">
        <v>48</v>
      </c>
      <c r="E3255">
        <v>95</v>
      </c>
      <c r="F3255">
        <v>401363</v>
      </c>
      <c r="G3255" t="s">
        <v>49</v>
      </c>
      <c r="H3255" s="1">
        <v>44913</v>
      </c>
      <c r="I3255">
        <v>1000</v>
      </c>
      <c r="J3255" t="s">
        <v>5229</v>
      </c>
      <c r="K3255" t="s">
        <v>265</v>
      </c>
      <c r="L3255">
        <v>10</v>
      </c>
      <c r="M3255">
        <v>9</v>
      </c>
      <c r="N3255">
        <v>8</v>
      </c>
      <c r="O3255" t="s">
        <v>33</v>
      </c>
      <c r="P3255" t="s">
        <v>90</v>
      </c>
      <c r="Q3255">
        <v>36191</v>
      </c>
      <c r="R3255" s="1">
        <v>45525</v>
      </c>
      <c r="S3255" t="s">
        <v>53</v>
      </c>
      <c r="T3255">
        <v>969636</v>
      </c>
      <c r="U3255" t="s">
        <v>5230</v>
      </c>
      <c r="V3255">
        <v>842</v>
      </c>
      <c r="W3255">
        <v>2165</v>
      </c>
      <c r="X3255">
        <v>4</v>
      </c>
      <c r="Y3255">
        <v>3464</v>
      </c>
      <c r="Z3255">
        <v>11</v>
      </c>
      <c r="AA3255">
        <f>Zudio_sales_data[[#This Row],[Price]]*Zudio_sales_data[[#This Row],[Quantity]]</f>
        <v>8660</v>
      </c>
      <c r="AB3255" s="1">
        <v>45629</v>
      </c>
      <c r="AC3255">
        <f>_xlfn.DAYS(Zudio_sales_data[[#This Row],[Last Date]],Zudio_sales_data[[#This Row],[Store Open Date]])</f>
        <v>716</v>
      </c>
      <c r="AD3255" t="str">
        <f>IF(Zudio_sales_data[[#This Row],[Order Date]]&lt;=Zudio_sales_data[[#This Row],[Store Open Date]],"wrong data","right data")</f>
        <v>right data</v>
      </c>
      <c r="AE3255">
        <f>Zudio_sales_data[[#This Row],[Sales Profit]]/Zudio_sales_data[[#This Row],[Quantity]]</f>
        <v>866</v>
      </c>
    </row>
    <row r="3256" spans="1:31" x14ac:dyDescent="0.3">
      <c r="A3256" t="s">
        <v>71</v>
      </c>
      <c r="B3256" t="s">
        <v>121</v>
      </c>
      <c r="C3256" t="s">
        <v>28</v>
      </c>
      <c r="D3256" t="s">
        <v>129</v>
      </c>
      <c r="E3256">
        <v>98</v>
      </c>
      <c r="F3256">
        <v>404549</v>
      </c>
      <c r="G3256" t="s">
        <v>30</v>
      </c>
      <c r="H3256" s="1">
        <v>44750</v>
      </c>
      <c r="I3256">
        <v>800</v>
      </c>
      <c r="J3256" t="s">
        <v>5231</v>
      </c>
      <c r="K3256" t="s">
        <v>108</v>
      </c>
      <c r="L3256">
        <v>11</v>
      </c>
      <c r="M3256">
        <v>8</v>
      </c>
      <c r="N3256">
        <v>12</v>
      </c>
      <c r="O3256" t="s">
        <v>33</v>
      </c>
      <c r="P3256" t="s">
        <v>90</v>
      </c>
      <c r="Q3256">
        <v>80181</v>
      </c>
      <c r="R3256" s="1">
        <v>45339</v>
      </c>
      <c r="S3256" t="s">
        <v>91</v>
      </c>
      <c r="T3256">
        <v>744599</v>
      </c>
      <c r="U3256" t="s">
        <v>5232</v>
      </c>
      <c r="V3256">
        <v>731</v>
      </c>
      <c r="W3256">
        <v>2848</v>
      </c>
      <c r="X3256">
        <v>8</v>
      </c>
      <c r="Y3256">
        <v>9113.6</v>
      </c>
      <c r="Z3256">
        <v>9</v>
      </c>
      <c r="AA3256">
        <f>Zudio_sales_data[[#This Row],[Price]]*Zudio_sales_data[[#This Row],[Quantity]]</f>
        <v>22784</v>
      </c>
      <c r="AB3256" s="1">
        <v>45629</v>
      </c>
      <c r="AC3256">
        <f>_xlfn.DAYS(Zudio_sales_data[[#This Row],[Last Date]],Zudio_sales_data[[#This Row],[Store Open Date]])</f>
        <v>879</v>
      </c>
      <c r="AD3256" t="str">
        <f>IF(Zudio_sales_data[[#This Row],[Order Date]]&lt;=Zudio_sales_data[[#This Row],[Store Open Date]],"wrong data","right data")</f>
        <v>right data</v>
      </c>
      <c r="AE3256">
        <f>Zudio_sales_data[[#This Row],[Sales Profit]]/Zudio_sales_data[[#This Row],[Quantity]]</f>
        <v>1139.2</v>
      </c>
    </row>
    <row r="3257" spans="1:31" x14ac:dyDescent="0.3">
      <c r="A3257" t="s">
        <v>45</v>
      </c>
      <c r="B3257" t="s">
        <v>286</v>
      </c>
      <c r="C3257" t="s">
        <v>28</v>
      </c>
      <c r="D3257" t="s">
        <v>40</v>
      </c>
      <c r="E3257">
        <v>87</v>
      </c>
      <c r="F3257">
        <v>401082</v>
      </c>
      <c r="G3257" t="s">
        <v>49</v>
      </c>
      <c r="H3257" s="1">
        <v>45554</v>
      </c>
      <c r="I3257">
        <v>1300</v>
      </c>
      <c r="J3257" t="s">
        <v>5233</v>
      </c>
      <c r="K3257" t="s">
        <v>758</v>
      </c>
      <c r="L3257">
        <v>9</v>
      </c>
      <c r="M3257">
        <v>8</v>
      </c>
      <c r="N3257">
        <v>17</v>
      </c>
      <c r="O3257" t="s">
        <v>33</v>
      </c>
      <c r="P3257" t="s">
        <v>52</v>
      </c>
      <c r="Q3257">
        <v>59984</v>
      </c>
      <c r="R3257" s="1">
        <v>45627</v>
      </c>
      <c r="S3257" t="s">
        <v>177</v>
      </c>
      <c r="T3257">
        <v>148864</v>
      </c>
      <c r="U3257" t="s">
        <v>5234</v>
      </c>
      <c r="V3257">
        <v>963</v>
      </c>
      <c r="W3257">
        <v>2983</v>
      </c>
      <c r="X3257">
        <v>3</v>
      </c>
      <c r="Y3257">
        <v>3579.6</v>
      </c>
      <c r="Z3257">
        <v>11</v>
      </c>
      <c r="AA3257">
        <f>Zudio_sales_data[[#This Row],[Price]]*Zudio_sales_data[[#This Row],[Quantity]]</f>
        <v>8949</v>
      </c>
      <c r="AB3257" s="1">
        <v>45629</v>
      </c>
      <c r="AC3257">
        <f>_xlfn.DAYS(Zudio_sales_data[[#This Row],[Last Date]],Zudio_sales_data[[#This Row],[Store Open Date]])</f>
        <v>75</v>
      </c>
      <c r="AD3257" t="str">
        <f>IF(Zudio_sales_data[[#This Row],[Order Date]]&lt;=Zudio_sales_data[[#This Row],[Store Open Date]],"wrong data","right data")</f>
        <v>right data</v>
      </c>
      <c r="AE3257">
        <f>Zudio_sales_data[[#This Row],[Sales Profit]]/Zudio_sales_data[[#This Row],[Quantity]]</f>
        <v>1193.2</v>
      </c>
    </row>
    <row r="3258" spans="1:31" x14ac:dyDescent="0.3">
      <c r="A3258" t="s">
        <v>139</v>
      </c>
      <c r="B3258" t="s">
        <v>46</v>
      </c>
      <c r="C3258" t="s">
        <v>39</v>
      </c>
      <c r="D3258" t="s">
        <v>48</v>
      </c>
      <c r="E3258">
        <v>59</v>
      </c>
      <c r="F3258">
        <v>409456</v>
      </c>
      <c r="G3258" t="s">
        <v>49</v>
      </c>
      <c r="H3258" s="1">
        <v>44638</v>
      </c>
      <c r="I3258">
        <v>1000</v>
      </c>
      <c r="J3258" t="s">
        <v>5235</v>
      </c>
      <c r="K3258" t="s">
        <v>268</v>
      </c>
      <c r="L3258">
        <v>10</v>
      </c>
      <c r="M3258">
        <v>7</v>
      </c>
      <c r="N3258">
        <v>7</v>
      </c>
      <c r="O3258" t="s">
        <v>33</v>
      </c>
      <c r="P3258" t="s">
        <v>52</v>
      </c>
      <c r="Q3258">
        <v>90182</v>
      </c>
      <c r="R3258" s="1">
        <v>45516</v>
      </c>
      <c r="S3258" t="s">
        <v>53</v>
      </c>
      <c r="T3258">
        <v>392174</v>
      </c>
      <c r="U3258" t="s">
        <v>5236</v>
      </c>
      <c r="V3258">
        <v>753</v>
      </c>
      <c r="W3258">
        <v>1350</v>
      </c>
      <c r="X3258">
        <v>5</v>
      </c>
      <c r="Y3258">
        <v>2700</v>
      </c>
      <c r="Z3258">
        <v>9</v>
      </c>
      <c r="AA3258">
        <f>Zudio_sales_data[[#This Row],[Price]]*Zudio_sales_data[[#This Row],[Quantity]]</f>
        <v>6750</v>
      </c>
      <c r="AB3258" s="1">
        <v>45629</v>
      </c>
      <c r="AC3258">
        <f>_xlfn.DAYS(Zudio_sales_data[[#This Row],[Last Date]],Zudio_sales_data[[#This Row],[Store Open Date]])</f>
        <v>991</v>
      </c>
      <c r="AD3258" t="str">
        <f>IF(Zudio_sales_data[[#This Row],[Order Date]]&lt;=Zudio_sales_data[[#This Row],[Store Open Date]],"wrong data","right data")</f>
        <v>right data</v>
      </c>
      <c r="AE3258">
        <f>Zudio_sales_data[[#This Row],[Sales Profit]]/Zudio_sales_data[[#This Row],[Quantity]]</f>
        <v>540</v>
      </c>
    </row>
    <row r="3259" spans="1:31" x14ac:dyDescent="0.3">
      <c r="A3259" t="s">
        <v>55</v>
      </c>
      <c r="B3259" t="s">
        <v>208</v>
      </c>
      <c r="C3259" t="s">
        <v>28</v>
      </c>
      <c r="D3259" t="s">
        <v>77</v>
      </c>
      <c r="E3259">
        <v>73</v>
      </c>
      <c r="F3259">
        <v>414495</v>
      </c>
      <c r="G3259" t="s">
        <v>30</v>
      </c>
      <c r="H3259" s="1">
        <v>45394</v>
      </c>
      <c r="I3259">
        <v>1400</v>
      </c>
      <c r="J3259" t="s">
        <v>3635</v>
      </c>
      <c r="K3259" t="s">
        <v>771</v>
      </c>
      <c r="L3259">
        <v>10</v>
      </c>
      <c r="M3259">
        <v>9</v>
      </c>
      <c r="N3259">
        <v>8</v>
      </c>
      <c r="O3259" t="s">
        <v>69</v>
      </c>
      <c r="P3259" t="s">
        <v>90</v>
      </c>
      <c r="Q3259">
        <v>51239</v>
      </c>
      <c r="R3259" s="1">
        <v>45547</v>
      </c>
      <c r="S3259" t="s">
        <v>131</v>
      </c>
      <c r="T3259">
        <v>547125</v>
      </c>
      <c r="U3259" t="s">
        <v>5237</v>
      </c>
      <c r="V3259">
        <v>683</v>
      </c>
      <c r="W3259">
        <v>2712</v>
      </c>
      <c r="X3259">
        <v>7</v>
      </c>
      <c r="Y3259">
        <v>7593.6</v>
      </c>
      <c r="Z3259">
        <v>11</v>
      </c>
      <c r="AA3259">
        <f>Zudio_sales_data[[#This Row],[Price]]*Zudio_sales_data[[#This Row],[Quantity]]</f>
        <v>18984</v>
      </c>
      <c r="AB3259" s="1">
        <v>45629</v>
      </c>
      <c r="AC3259">
        <f>_xlfn.DAYS(Zudio_sales_data[[#This Row],[Last Date]],Zudio_sales_data[[#This Row],[Store Open Date]])</f>
        <v>235</v>
      </c>
      <c r="AD3259" t="str">
        <f>IF(Zudio_sales_data[[#This Row],[Order Date]]&lt;=Zudio_sales_data[[#This Row],[Store Open Date]],"wrong data","right data")</f>
        <v>right data</v>
      </c>
      <c r="AE3259">
        <f>Zudio_sales_data[[#This Row],[Sales Profit]]/Zudio_sales_data[[#This Row],[Quantity]]</f>
        <v>1084.8</v>
      </c>
    </row>
    <row r="3260" spans="1:31" x14ac:dyDescent="0.3">
      <c r="A3260" t="s">
        <v>26</v>
      </c>
      <c r="B3260" t="s">
        <v>328</v>
      </c>
      <c r="C3260" t="s">
        <v>28</v>
      </c>
      <c r="D3260" t="s">
        <v>66</v>
      </c>
      <c r="E3260">
        <v>54</v>
      </c>
      <c r="F3260">
        <v>401265</v>
      </c>
      <c r="G3260" t="s">
        <v>49</v>
      </c>
      <c r="H3260" s="1">
        <v>44105</v>
      </c>
      <c r="I3260">
        <v>1000</v>
      </c>
      <c r="J3260" t="s">
        <v>5238</v>
      </c>
      <c r="K3260" t="s">
        <v>569</v>
      </c>
      <c r="L3260">
        <v>9</v>
      </c>
      <c r="M3260">
        <v>8</v>
      </c>
      <c r="N3260">
        <v>19</v>
      </c>
      <c r="O3260" t="s">
        <v>69</v>
      </c>
      <c r="P3260" t="s">
        <v>90</v>
      </c>
      <c r="Q3260">
        <v>22478</v>
      </c>
      <c r="R3260" s="1">
        <v>45307</v>
      </c>
      <c r="S3260" t="s">
        <v>85</v>
      </c>
      <c r="T3260">
        <v>647658</v>
      </c>
      <c r="U3260" t="s">
        <v>5239</v>
      </c>
      <c r="V3260">
        <v>507</v>
      </c>
      <c r="W3260">
        <v>702</v>
      </c>
      <c r="X3260">
        <v>7</v>
      </c>
      <c r="Y3260">
        <v>1965.6</v>
      </c>
      <c r="Z3260">
        <v>11</v>
      </c>
      <c r="AA3260">
        <f>Zudio_sales_data[[#This Row],[Price]]*Zudio_sales_data[[#This Row],[Quantity]]</f>
        <v>4914</v>
      </c>
      <c r="AB3260" s="1">
        <v>45629</v>
      </c>
      <c r="AC3260">
        <f>_xlfn.DAYS(Zudio_sales_data[[#This Row],[Last Date]],Zudio_sales_data[[#This Row],[Store Open Date]])</f>
        <v>1524</v>
      </c>
      <c r="AD3260" t="str">
        <f>IF(Zudio_sales_data[[#This Row],[Order Date]]&lt;=Zudio_sales_data[[#This Row],[Store Open Date]],"wrong data","right data")</f>
        <v>right data</v>
      </c>
      <c r="AE3260">
        <f>Zudio_sales_data[[#This Row],[Sales Profit]]/Zudio_sales_data[[#This Row],[Quantity]]</f>
        <v>280.8</v>
      </c>
    </row>
    <row r="3261" spans="1:31" x14ac:dyDescent="0.3">
      <c r="A3261" t="s">
        <v>55</v>
      </c>
      <c r="B3261" t="s">
        <v>174</v>
      </c>
      <c r="C3261" t="s">
        <v>28</v>
      </c>
      <c r="D3261" t="s">
        <v>129</v>
      </c>
      <c r="E3261">
        <v>26</v>
      </c>
      <c r="F3261">
        <v>418135</v>
      </c>
      <c r="G3261" t="s">
        <v>49</v>
      </c>
      <c r="H3261" s="1">
        <v>45196</v>
      </c>
      <c r="I3261">
        <v>1000</v>
      </c>
      <c r="J3261" t="s">
        <v>5240</v>
      </c>
      <c r="K3261" t="s">
        <v>370</v>
      </c>
      <c r="L3261">
        <v>11</v>
      </c>
      <c r="M3261">
        <v>8</v>
      </c>
      <c r="N3261">
        <v>10</v>
      </c>
      <c r="O3261" t="s">
        <v>33</v>
      </c>
      <c r="P3261" t="s">
        <v>34</v>
      </c>
      <c r="Q3261">
        <v>27969</v>
      </c>
      <c r="R3261" s="1">
        <v>45347</v>
      </c>
      <c r="S3261" t="s">
        <v>91</v>
      </c>
      <c r="T3261">
        <v>269600</v>
      </c>
      <c r="U3261" t="s">
        <v>1787</v>
      </c>
      <c r="V3261">
        <v>630</v>
      </c>
      <c r="W3261">
        <v>2738</v>
      </c>
      <c r="X3261">
        <v>5</v>
      </c>
      <c r="Y3261">
        <v>5476</v>
      </c>
      <c r="Z3261">
        <v>9</v>
      </c>
      <c r="AA3261">
        <f>Zudio_sales_data[[#This Row],[Price]]*Zudio_sales_data[[#This Row],[Quantity]]</f>
        <v>13690</v>
      </c>
      <c r="AB3261" s="1">
        <v>45629</v>
      </c>
      <c r="AC3261">
        <f>_xlfn.DAYS(Zudio_sales_data[[#This Row],[Last Date]],Zudio_sales_data[[#This Row],[Store Open Date]])</f>
        <v>433</v>
      </c>
      <c r="AD3261" t="str">
        <f>IF(Zudio_sales_data[[#This Row],[Order Date]]&lt;=Zudio_sales_data[[#This Row],[Store Open Date]],"wrong data","right data")</f>
        <v>right data</v>
      </c>
      <c r="AE3261">
        <f>Zudio_sales_data[[#This Row],[Sales Profit]]/Zudio_sales_data[[#This Row],[Quantity]]</f>
        <v>1095.2</v>
      </c>
    </row>
    <row r="3262" spans="1:31" x14ac:dyDescent="0.3">
      <c r="A3262" t="s">
        <v>55</v>
      </c>
      <c r="B3262" t="s">
        <v>125</v>
      </c>
      <c r="C3262" t="s">
        <v>47</v>
      </c>
      <c r="D3262" t="s">
        <v>229</v>
      </c>
      <c r="E3262">
        <v>67</v>
      </c>
      <c r="F3262">
        <v>415509</v>
      </c>
      <c r="G3262" t="s">
        <v>49</v>
      </c>
      <c r="H3262" s="1">
        <v>44147</v>
      </c>
      <c r="I3262">
        <v>950</v>
      </c>
      <c r="J3262" t="s">
        <v>5241</v>
      </c>
      <c r="K3262" t="s">
        <v>630</v>
      </c>
      <c r="L3262">
        <v>11</v>
      </c>
      <c r="M3262">
        <v>8</v>
      </c>
      <c r="N3262">
        <v>14</v>
      </c>
      <c r="O3262" t="s">
        <v>33</v>
      </c>
      <c r="P3262" t="s">
        <v>52</v>
      </c>
      <c r="Q3262">
        <v>34031</v>
      </c>
      <c r="R3262" s="1">
        <v>45463</v>
      </c>
      <c r="S3262" t="s">
        <v>43</v>
      </c>
      <c r="T3262">
        <v>330881</v>
      </c>
      <c r="U3262" t="s">
        <v>5242</v>
      </c>
      <c r="V3262">
        <v>440</v>
      </c>
      <c r="W3262">
        <v>933</v>
      </c>
      <c r="X3262">
        <v>5</v>
      </c>
      <c r="Y3262">
        <v>1866</v>
      </c>
      <c r="Z3262">
        <v>9</v>
      </c>
      <c r="AA3262">
        <f>Zudio_sales_data[[#This Row],[Price]]*Zudio_sales_data[[#This Row],[Quantity]]</f>
        <v>4665</v>
      </c>
      <c r="AB3262" s="1">
        <v>45629</v>
      </c>
      <c r="AC3262">
        <f>_xlfn.DAYS(Zudio_sales_data[[#This Row],[Last Date]],Zudio_sales_data[[#This Row],[Store Open Date]])</f>
        <v>1482</v>
      </c>
      <c r="AD3262" t="str">
        <f>IF(Zudio_sales_data[[#This Row],[Order Date]]&lt;=Zudio_sales_data[[#This Row],[Store Open Date]],"wrong data","right data")</f>
        <v>right data</v>
      </c>
      <c r="AE3262">
        <f>Zudio_sales_data[[#This Row],[Sales Profit]]/Zudio_sales_data[[#This Row],[Quantity]]</f>
        <v>373.2</v>
      </c>
    </row>
    <row r="3263" spans="1:31" x14ac:dyDescent="0.3">
      <c r="A3263" t="s">
        <v>37</v>
      </c>
      <c r="B3263" t="s">
        <v>65</v>
      </c>
      <c r="C3263" t="s">
        <v>28</v>
      </c>
      <c r="D3263" t="s">
        <v>129</v>
      </c>
      <c r="E3263">
        <v>58</v>
      </c>
      <c r="F3263">
        <v>429540</v>
      </c>
      <c r="G3263" t="s">
        <v>30</v>
      </c>
      <c r="H3263" s="1">
        <v>44577</v>
      </c>
      <c r="I3263">
        <v>800</v>
      </c>
      <c r="J3263" t="s">
        <v>5243</v>
      </c>
      <c r="K3263" t="s">
        <v>630</v>
      </c>
      <c r="L3263">
        <v>11</v>
      </c>
      <c r="M3263">
        <v>8</v>
      </c>
      <c r="N3263">
        <v>8</v>
      </c>
      <c r="O3263" t="s">
        <v>69</v>
      </c>
      <c r="P3263" t="s">
        <v>62</v>
      </c>
      <c r="Q3263">
        <v>58819</v>
      </c>
      <c r="R3263" s="1">
        <v>45526</v>
      </c>
      <c r="S3263" t="s">
        <v>53</v>
      </c>
      <c r="T3263">
        <v>344186</v>
      </c>
      <c r="U3263" t="s">
        <v>616</v>
      </c>
      <c r="V3263">
        <v>692</v>
      </c>
      <c r="W3263">
        <v>1285</v>
      </c>
      <c r="X3263">
        <v>6</v>
      </c>
      <c r="Y3263">
        <v>3084</v>
      </c>
      <c r="Z3263">
        <v>9</v>
      </c>
      <c r="AA3263">
        <f>Zudio_sales_data[[#This Row],[Price]]*Zudio_sales_data[[#This Row],[Quantity]]</f>
        <v>7710</v>
      </c>
      <c r="AB3263" s="1">
        <v>45629</v>
      </c>
      <c r="AC3263">
        <f>_xlfn.DAYS(Zudio_sales_data[[#This Row],[Last Date]],Zudio_sales_data[[#This Row],[Store Open Date]])</f>
        <v>1052</v>
      </c>
      <c r="AD3263" t="str">
        <f>IF(Zudio_sales_data[[#This Row],[Order Date]]&lt;=Zudio_sales_data[[#This Row],[Store Open Date]],"wrong data","right data")</f>
        <v>right data</v>
      </c>
      <c r="AE3263">
        <f>Zudio_sales_data[[#This Row],[Sales Profit]]/Zudio_sales_data[[#This Row],[Quantity]]</f>
        <v>514</v>
      </c>
    </row>
    <row r="3264" spans="1:31" x14ac:dyDescent="0.3">
      <c r="A3264" t="s">
        <v>71</v>
      </c>
      <c r="B3264" t="s">
        <v>187</v>
      </c>
      <c r="C3264" t="s">
        <v>47</v>
      </c>
      <c r="D3264" t="s">
        <v>229</v>
      </c>
      <c r="E3264">
        <v>80</v>
      </c>
      <c r="F3264">
        <v>415059</v>
      </c>
      <c r="G3264" t="s">
        <v>49</v>
      </c>
      <c r="H3264" s="1">
        <v>44114</v>
      </c>
      <c r="I3264">
        <v>1100</v>
      </c>
      <c r="J3264" t="s">
        <v>5244</v>
      </c>
      <c r="K3264" t="s">
        <v>715</v>
      </c>
      <c r="L3264">
        <v>10</v>
      </c>
      <c r="M3264">
        <v>9</v>
      </c>
      <c r="N3264">
        <v>5</v>
      </c>
      <c r="O3264" t="s">
        <v>69</v>
      </c>
      <c r="P3264" t="s">
        <v>62</v>
      </c>
      <c r="Q3264">
        <v>40953</v>
      </c>
      <c r="R3264" s="1">
        <v>45418</v>
      </c>
      <c r="S3264" t="s">
        <v>104</v>
      </c>
      <c r="T3264">
        <v>206351</v>
      </c>
      <c r="U3264" t="s">
        <v>5245</v>
      </c>
      <c r="V3264">
        <v>588</v>
      </c>
      <c r="W3264">
        <v>2069</v>
      </c>
      <c r="X3264">
        <v>7</v>
      </c>
      <c r="Y3264">
        <v>5793.2</v>
      </c>
      <c r="Z3264">
        <v>11</v>
      </c>
      <c r="AA3264">
        <f>Zudio_sales_data[[#This Row],[Price]]*Zudio_sales_data[[#This Row],[Quantity]]</f>
        <v>14483</v>
      </c>
      <c r="AB3264" s="1">
        <v>45629</v>
      </c>
      <c r="AC3264">
        <f>_xlfn.DAYS(Zudio_sales_data[[#This Row],[Last Date]],Zudio_sales_data[[#This Row],[Store Open Date]])</f>
        <v>1515</v>
      </c>
      <c r="AD3264" t="str">
        <f>IF(Zudio_sales_data[[#This Row],[Order Date]]&lt;=Zudio_sales_data[[#This Row],[Store Open Date]],"wrong data","right data")</f>
        <v>right data</v>
      </c>
      <c r="AE3264">
        <f>Zudio_sales_data[[#This Row],[Sales Profit]]/Zudio_sales_data[[#This Row],[Quantity]]</f>
        <v>827.6</v>
      </c>
    </row>
    <row r="3265" spans="1:31" x14ac:dyDescent="0.3">
      <c r="A3265" t="s">
        <v>139</v>
      </c>
      <c r="B3265" t="s">
        <v>328</v>
      </c>
      <c r="C3265" t="s">
        <v>28</v>
      </c>
      <c r="D3265" t="s">
        <v>66</v>
      </c>
      <c r="E3265">
        <v>44</v>
      </c>
      <c r="F3265">
        <v>419246</v>
      </c>
      <c r="G3265" t="s">
        <v>49</v>
      </c>
      <c r="H3265" s="1">
        <v>45299</v>
      </c>
      <c r="I3265">
        <v>1300</v>
      </c>
      <c r="J3265" t="s">
        <v>5246</v>
      </c>
      <c r="K3265" t="s">
        <v>130</v>
      </c>
      <c r="L3265">
        <v>11</v>
      </c>
      <c r="M3265">
        <v>8</v>
      </c>
      <c r="N3265">
        <v>20</v>
      </c>
      <c r="O3265" t="s">
        <v>69</v>
      </c>
      <c r="P3265" t="s">
        <v>34</v>
      </c>
      <c r="Q3265">
        <v>50106</v>
      </c>
      <c r="R3265" s="1">
        <v>45569</v>
      </c>
      <c r="S3265" t="s">
        <v>115</v>
      </c>
      <c r="T3265">
        <v>344370</v>
      </c>
      <c r="U3265" t="s">
        <v>3932</v>
      </c>
      <c r="V3265">
        <v>399</v>
      </c>
      <c r="W3265">
        <v>617</v>
      </c>
      <c r="X3265">
        <v>4</v>
      </c>
      <c r="Y3265">
        <v>987.2</v>
      </c>
      <c r="Z3265">
        <v>9</v>
      </c>
      <c r="AA3265">
        <f>Zudio_sales_data[[#This Row],[Price]]*Zudio_sales_data[[#This Row],[Quantity]]</f>
        <v>2468</v>
      </c>
      <c r="AB3265" s="1">
        <v>45629</v>
      </c>
      <c r="AC3265">
        <f>_xlfn.DAYS(Zudio_sales_data[[#This Row],[Last Date]],Zudio_sales_data[[#This Row],[Store Open Date]])</f>
        <v>330</v>
      </c>
      <c r="AD3265" t="str">
        <f>IF(Zudio_sales_data[[#This Row],[Order Date]]&lt;=Zudio_sales_data[[#This Row],[Store Open Date]],"wrong data","right data")</f>
        <v>right data</v>
      </c>
      <c r="AE3265">
        <f>Zudio_sales_data[[#This Row],[Sales Profit]]/Zudio_sales_data[[#This Row],[Quantity]]</f>
        <v>246.8</v>
      </c>
    </row>
    <row r="3266" spans="1:31" x14ac:dyDescent="0.3">
      <c r="A3266" t="s">
        <v>37</v>
      </c>
      <c r="B3266" t="s">
        <v>76</v>
      </c>
      <c r="C3266" t="s">
        <v>39</v>
      </c>
      <c r="D3266" t="s">
        <v>229</v>
      </c>
      <c r="E3266">
        <v>71</v>
      </c>
      <c r="F3266">
        <v>435962</v>
      </c>
      <c r="G3266" t="s">
        <v>30</v>
      </c>
      <c r="H3266" s="1">
        <v>44815</v>
      </c>
      <c r="I3266">
        <v>950</v>
      </c>
      <c r="J3266" t="s">
        <v>5247</v>
      </c>
      <c r="K3266" t="s">
        <v>769</v>
      </c>
      <c r="L3266">
        <v>10</v>
      </c>
      <c r="M3266">
        <v>9</v>
      </c>
      <c r="N3266">
        <v>15</v>
      </c>
      <c r="O3266" t="s">
        <v>33</v>
      </c>
      <c r="P3266" t="s">
        <v>62</v>
      </c>
      <c r="Q3266">
        <v>94976</v>
      </c>
      <c r="R3266" s="1">
        <v>45379</v>
      </c>
      <c r="S3266" t="s">
        <v>58</v>
      </c>
      <c r="T3266">
        <v>275803</v>
      </c>
      <c r="U3266" t="s">
        <v>1805</v>
      </c>
      <c r="V3266">
        <v>292</v>
      </c>
      <c r="W3266">
        <v>1640</v>
      </c>
      <c r="X3266">
        <v>5</v>
      </c>
      <c r="Y3266">
        <v>3280</v>
      </c>
      <c r="Z3266">
        <v>11</v>
      </c>
      <c r="AA3266">
        <f>Zudio_sales_data[[#This Row],[Price]]*Zudio_sales_data[[#This Row],[Quantity]]</f>
        <v>8200</v>
      </c>
      <c r="AB3266" s="1">
        <v>45629</v>
      </c>
      <c r="AC3266">
        <f>_xlfn.DAYS(Zudio_sales_data[[#This Row],[Last Date]],Zudio_sales_data[[#This Row],[Store Open Date]])</f>
        <v>814</v>
      </c>
      <c r="AD3266" t="str">
        <f>IF(Zudio_sales_data[[#This Row],[Order Date]]&lt;=Zudio_sales_data[[#This Row],[Store Open Date]],"wrong data","right data")</f>
        <v>right data</v>
      </c>
      <c r="AE3266">
        <f>Zudio_sales_data[[#This Row],[Sales Profit]]/Zudio_sales_data[[#This Row],[Quantity]]</f>
        <v>656</v>
      </c>
    </row>
    <row r="3267" spans="1:31" x14ac:dyDescent="0.3">
      <c r="A3267" t="s">
        <v>55</v>
      </c>
      <c r="B3267" t="s">
        <v>76</v>
      </c>
      <c r="C3267" t="s">
        <v>39</v>
      </c>
      <c r="D3267" t="s">
        <v>82</v>
      </c>
      <c r="E3267">
        <v>17</v>
      </c>
      <c r="F3267">
        <v>426267</v>
      </c>
      <c r="G3267" t="s">
        <v>30</v>
      </c>
      <c r="H3267" s="1">
        <v>44940</v>
      </c>
      <c r="I3267">
        <v>800</v>
      </c>
      <c r="J3267" t="s">
        <v>1426</v>
      </c>
      <c r="K3267" t="s">
        <v>42</v>
      </c>
      <c r="L3267">
        <v>11</v>
      </c>
      <c r="M3267">
        <v>8</v>
      </c>
      <c r="N3267">
        <v>11</v>
      </c>
      <c r="O3267" t="s">
        <v>69</v>
      </c>
      <c r="P3267" t="s">
        <v>62</v>
      </c>
      <c r="Q3267">
        <v>92748</v>
      </c>
      <c r="R3267" s="1">
        <v>45534</v>
      </c>
      <c r="S3267" t="s">
        <v>53</v>
      </c>
      <c r="T3267">
        <v>915525</v>
      </c>
      <c r="U3267" t="s">
        <v>5248</v>
      </c>
      <c r="V3267">
        <v>322</v>
      </c>
      <c r="W3267">
        <v>1358</v>
      </c>
      <c r="X3267">
        <v>4</v>
      </c>
      <c r="Y3267">
        <v>2172.8000000000002</v>
      </c>
      <c r="Z3267">
        <v>9</v>
      </c>
      <c r="AA3267">
        <f>Zudio_sales_data[[#This Row],[Price]]*Zudio_sales_data[[#This Row],[Quantity]]</f>
        <v>5432</v>
      </c>
      <c r="AB3267" s="1">
        <v>45629</v>
      </c>
      <c r="AC3267">
        <f>_xlfn.DAYS(Zudio_sales_data[[#This Row],[Last Date]],Zudio_sales_data[[#This Row],[Store Open Date]])</f>
        <v>689</v>
      </c>
      <c r="AD3267" t="str">
        <f>IF(Zudio_sales_data[[#This Row],[Order Date]]&lt;=Zudio_sales_data[[#This Row],[Store Open Date]],"wrong data","right data")</f>
        <v>right data</v>
      </c>
      <c r="AE3267">
        <f>Zudio_sales_data[[#This Row],[Sales Profit]]/Zudio_sales_data[[#This Row],[Quantity]]</f>
        <v>543.20000000000005</v>
      </c>
    </row>
    <row r="3268" spans="1:31" x14ac:dyDescent="0.3">
      <c r="A3268" t="s">
        <v>37</v>
      </c>
      <c r="B3268" t="s">
        <v>121</v>
      </c>
      <c r="C3268" t="s">
        <v>28</v>
      </c>
      <c r="D3268" t="s">
        <v>48</v>
      </c>
      <c r="E3268">
        <v>36</v>
      </c>
      <c r="F3268">
        <v>426340</v>
      </c>
      <c r="G3268" t="s">
        <v>30</v>
      </c>
      <c r="H3268" s="1">
        <v>45213</v>
      </c>
      <c r="I3268">
        <v>1300</v>
      </c>
      <c r="J3268" t="s">
        <v>5249</v>
      </c>
      <c r="K3268" t="s">
        <v>654</v>
      </c>
      <c r="L3268">
        <v>10</v>
      </c>
      <c r="M3268">
        <v>7</v>
      </c>
      <c r="N3268">
        <v>4</v>
      </c>
      <c r="O3268" t="s">
        <v>69</v>
      </c>
      <c r="P3268" t="s">
        <v>62</v>
      </c>
      <c r="Q3268">
        <v>66230</v>
      </c>
      <c r="R3268" s="1">
        <v>45465</v>
      </c>
      <c r="S3268" t="s">
        <v>43</v>
      </c>
      <c r="T3268">
        <v>988283</v>
      </c>
      <c r="U3268" t="s">
        <v>5250</v>
      </c>
      <c r="V3268">
        <v>985</v>
      </c>
      <c r="W3268">
        <v>1758</v>
      </c>
      <c r="X3268">
        <v>6</v>
      </c>
      <c r="Y3268">
        <v>4219.2</v>
      </c>
      <c r="Z3268">
        <v>9</v>
      </c>
      <c r="AA3268">
        <f>Zudio_sales_data[[#This Row],[Price]]*Zudio_sales_data[[#This Row],[Quantity]]</f>
        <v>10548</v>
      </c>
      <c r="AB3268" s="1">
        <v>45629</v>
      </c>
      <c r="AC3268">
        <f>_xlfn.DAYS(Zudio_sales_data[[#This Row],[Last Date]],Zudio_sales_data[[#This Row],[Store Open Date]])</f>
        <v>416</v>
      </c>
      <c r="AD3268" t="str">
        <f>IF(Zudio_sales_data[[#This Row],[Order Date]]&lt;=Zudio_sales_data[[#This Row],[Store Open Date]],"wrong data","right data")</f>
        <v>right data</v>
      </c>
      <c r="AE3268">
        <f>Zudio_sales_data[[#This Row],[Sales Profit]]/Zudio_sales_data[[#This Row],[Quantity]]</f>
        <v>703.19999999999993</v>
      </c>
    </row>
    <row r="3269" spans="1:31" x14ac:dyDescent="0.3">
      <c r="A3269" t="s">
        <v>110</v>
      </c>
      <c r="B3269" t="s">
        <v>328</v>
      </c>
      <c r="C3269" t="s">
        <v>39</v>
      </c>
      <c r="D3269" t="s">
        <v>82</v>
      </c>
      <c r="E3269">
        <v>80</v>
      </c>
      <c r="F3269">
        <v>412750</v>
      </c>
      <c r="G3269" t="s">
        <v>30</v>
      </c>
      <c r="H3269" s="1">
        <v>45128</v>
      </c>
      <c r="I3269">
        <v>1200</v>
      </c>
      <c r="J3269" t="s">
        <v>5251</v>
      </c>
      <c r="K3269" t="s">
        <v>295</v>
      </c>
      <c r="L3269">
        <v>10</v>
      </c>
      <c r="M3269">
        <v>7</v>
      </c>
      <c r="N3269">
        <v>8</v>
      </c>
      <c r="O3269" t="s">
        <v>69</v>
      </c>
      <c r="P3269" t="s">
        <v>52</v>
      </c>
      <c r="Q3269">
        <v>15364</v>
      </c>
      <c r="R3269" s="1">
        <v>45379</v>
      </c>
      <c r="S3269" t="s">
        <v>58</v>
      </c>
      <c r="T3269">
        <v>507585</v>
      </c>
      <c r="U3269" t="s">
        <v>5252</v>
      </c>
      <c r="V3269">
        <v>331</v>
      </c>
      <c r="W3269">
        <v>1674</v>
      </c>
      <c r="X3269">
        <v>2</v>
      </c>
      <c r="Y3269">
        <v>1339.2</v>
      </c>
      <c r="Z3269">
        <v>9</v>
      </c>
      <c r="AA3269">
        <f>Zudio_sales_data[[#This Row],[Price]]*Zudio_sales_data[[#This Row],[Quantity]]</f>
        <v>3348</v>
      </c>
      <c r="AB3269" s="1">
        <v>45629</v>
      </c>
      <c r="AC3269">
        <f>_xlfn.DAYS(Zudio_sales_data[[#This Row],[Last Date]],Zudio_sales_data[[#This Row],[Store Open Date]])</f>
        <v>501</v>
      </c>
      <c r="AD3269" t="str">
        <f>IF(Zudio_sales_data[[#This Row],[Order Date]]&lt;=Zudio_sales_data[[#This Row],[Store Open Date]],"wrong data","right data")</f>
        <v>right data</v>
      </c>
      <c r="AE3269">
        <f>Zudio_sales_data[[#This Row],[Sales Profit]]/Zudio_sales_data[[#This Row],[Quantity]]</f>
        <v>669.6</v>
      </c>
    </row>
    <row r="3270" spans="1:31" x14ac:dyDescent="0.3">
      <c r="A3270" t="s">
        <v>37</v>
      </c>
      <c r="B3270" t="s">
        <v>376</v>
      </c>
      <c r="C3270" t="s">
        <v>28</v>
      </c>
      <c r="D3270" t="s">
        <v>40</v>
      </c>
      <c r="E3270">
        <v>36</v>
      </c>
      <c r="F3270">
        <v>402480</v>
      </c>
      <c r="G3270" t="s">
        <v>30</v>
      </c>
      <c r="H3270" s="1">
        <v>44325</v>
      </c>
      <c r="I3270">
        <v>1200</v>
      </c>
      <c r="J3270" t="s">
        <v>5253</v>
      </c>
      <c r="K3270" t="s">
        <v>292</v>
      </c>
      <c r="L3270">
        <v>11</v>
      </c>
      <c r="M3270">
        <v>8</v>
      </c>
      <c r="N3270">
        <v>6</v>
      </c>
      <c r="O3270" t="s">
        <v>33</v>
      </c>
      <c r="P3270" t="s">
        <v>62</v>
      </c>
      <c r="Q3270">
        <v>68393</v>
      </c>
      <c r="R3270" s="1">
        <v>45336</v>
      </c>
      <c r="S3270" t="s">
        <v>91</v>
      </c>
      <c r="T3270">
        <v>945955</v>
      </c>
      <c r="U3270" t="s">
        <v>5254</v>
      </c>
      <c r="V3270">
        <v>772</v>
      </c>
      <c r="W3270">
        <v>669</v>
      </c>
      <c r="X3270">
        <v>2</v>
      </c>
      <c r="Y3270">
        <v>535.20000000000005</v>
      </c>
      <c r="Z3270">
        <v>9</v>
      </c>
      <c r="AA3270">
        <f>Zudio_sales_data[[#This Row],[Price]]*Zudio_sales_data[[#This Row],[Quantity]]</f>
        <v>1338</v>
      </c>
      <c r="AB3270" s="1">
        <v>45629</v>
      </c>
      <c r="AC3270">
        <f>_xlfn.DAYS(Zudio_sales_data[[#This Row],[Last Date]],Zudio_sales_data[[#This Row],[Store Open Date]])</f>
        <v>1304</v>
      </c>
      <c r="AD3270" t="str">
        <f>IF(Zudio_sales_data[[#This Row],[Order Date]]&lt;=Zudio_sales_data[[#This Row],[Store Open Date]],"wrong data","right data")</f>
        <v>right data</v>
      </c>
      <c r="AE3270">
        <f>Zudio_sales_data[[#This Row],[Sales Profit]]/Zudio_sales_data[[#This Row],[Quantity]]</f>
        <v>267.60000000000002</v>
      </c>
    </row>
    <row r="3271" spans="1:31" x14ac:dyDescent="0.3">
      <c r="A3271" t="s">
        <v>45</v>
      </c>
      <c r="B3271" t="s">
        <v>72</v>
      </c>
      <c r="C3271" t="s">
        <v>28</v>
      </c>
      <c r="D3271" t="s">
        <v>29</v>
      </c>
      <c r="E3271">
        <v>51</v>
      </c>
      <c r="F3271">
        <v>433407</v>
      </c>
      <c r="G3271" t="s">
        <v>30</v>
      </c>
      <c r="H3271" s="1">
        <v>43906</v>
      </c>
      <c r="I3271">
        <v>1200</v>
      </c>
      <c r="J3271" t="s">
        <v>5255</v>
      </c>
      <c r="K3271" t="s">
        <v>137</v>
      </c>
      <c r="L3271">
        <v>9</v>
      </c>
      <c r="M3271">
        <v>8</v>
      </c>
      <c r="N3271">
        <v>5</v>
      </c>
      <c r="O3271" t="s">
        <v>69</v>
      </c>
      <c r="P3271" t="s">
        <v>90</v>
      </c>
      <c r="Q3271">
        <v>23733</v>
      </c>
      <c r="R3271" s="1">
        <v>45306</v>
      </c>
      <c r="S3271" t="s">
        <v>85</v>
      </c>
      <c r="T3271">
        <v>891087</v>
      </c>
      <c r="U3271" t="s">
        <v>5256</v>
      </c>
      <c r="V3271">
        <v>650</v>
      </c>
      <c r="W3271">
        <v>1655</v>
      </c>
      <c r="X3271">
        <v>7</v>
      </c>
      <c r="Y3271">
        <v>4634</v>
      </c>
      <c r="Z3271">
        <v>11</v>
      </c>
      <c r="AA3271">
        <f>Zudio_sales_data[[#This Row],[Price]]*Zudio_sales_data[[#This Row],[Quantity]]</f>
        <v>11585</v>
      </c>
      <c r="AB3271" s="1">
        <v>45629</v>
      </c>
      <c r="AC3271">
        <f>_xlfn.DAYS(Zudio_sales_data[[#This Row],[Last Date]],Zudio_sales_data[[#This Row],[Store Open Date]])</f>
        <v>1723</v>
      </c>
      <c r="AD3271" t="str">
        <f>IF(Zudio_sales_data[[#This Row],[Order Date]]&lt;=Zudio_sales_data[[#This Row],[Store Open Date]],"wrong data","right data")</f>
        <v>right data</v>
      </c>
      <c r="AE3271">
        <f>Zudio_sales_data[[#This Row],[Sales Profit]]/Zudio_sales_data[[#This Row],[Quantity]]</f>
        <v>662</v>
      </c>
    </row>
    <row r="3272" spans="1:31" x14ac:dyDescent="0.3">
      <c r="A3272" t="s">
        <v>139</v>
      </c>
      <c r="B3272" t="s">
        <v>368</v>
      </c>
      <c r="C3272" t="s">
        <v>47</v>
      </c>
      <c r="D3272" t="s">
        <v>87</v>
      </c>
      <c r="E3272">
        <v>67</v>
      </c>
      <c r="F3272">
        <v>422747</v>
      </c>
      <c r="G3272" t="s">
        <v>49</v>
      </c>
      <c r="H3272" s="1">
        <v>45182</v>
      </c>
      <c r="I3272">
        <v>950</v>
      </c>
      <c r="J3272" t="s">
        <v>5257</v>
      </c>
      <c r="K3272" t="s">
        <v>185</v>
      </c>
      <c r="L3272">
        <v>11</v>
      </c>
      <c r="M3272">
        <v>8</v>
      </c>
      <c r="N3272">
        <v>18</v>
      </c>
      <c r="O3272" t="s">
        <v>33</v>
      </c>
      <c r="P3272" t="s">
        <v>52</v>
      </c>
      <c r="Q3272">
        <v>11215</v>
      </c>
      <c r="R3272" s="1">
        <v>45403</v>
      </c>
      <c r="S3272" t="s">
        <v>63</v>
      </c>
      <c r="T3272">
        <v>168926</v>
      </c>
      <c r="U3272" t="s">
        <v>5258</v>
      </c>
      <c r="V3272">
        <v>708</v>
      </c>
      <c r="W3272">
        <v>1027</v>
      </c>
      <c r="X3272">
        <v>2</v>
      </c>
      <c r="Y3272">
        <v>821.6</v>
      </c>
      <c r="Z3272">
        <v>9</v>
      </c>
      <c r="AA3272">
        <f>Zudio_sales_data[[#This Row],[Price]]*Zudio_sales_data[[#This Row],[Quantity]]</f>
        <v>2054</v>
      </c>
      <c r="AB3272" s="1">
        <v>45629</v>
      </c>
      <c r="AC3272">
        <f>_xlfn.DAYS(Zudio_sales_data[[#This Row],[Last Date]],Zudio_sales_data[[#This Row],[Store Open Date]])</f>
        <v>447</v>
      </c>
      <c r="AD3272" t="str">
        <f>IF(Zudio_sales_data[[#This Row],[Order Date]]&lt;=Zudio_sales_data[[#This Row],[Store Open Date]],"wrong data","right data")</f>
        <v>right data</v>
      </c>
      <c r="AE3272">
        <f>Zudio_sales_data[[#This Row],[Sales Profit]]/Zudio_sales_data[[#This Row],[Quantity]]</f>
        <v>410.8</v>
      </c>
    </row>
    <row r="3273" spans="1:31" x14ac:dyDescent="0.3">
      <c r="A3273" t="s">
        <v>110</v>
      </c>
      <c r="B3273" t="s">
        <v>59</v>
      </c>
      <c r="C3273" t="s">
        <v>47</v>
      </c>
      <c r="D3273" t="s">
        <v>229</v>
      </c>
      <c r="E3273">
        <v>45</v>
      </c>
      <c r="F3273">
        <v>405200</v>
      </c>
      <c r="G3273" t="s">
        <v>49</v>
      </c>
      <c r="H3273" s="1">
        <v>44240</v>
      </c>
      <c r="I3273">
        <v>800</v>
      </c>
      <c r="J3273" t="s">
        <v>5259</v>
      </c>
      <c r="K3273" t="s">
        <v>308</v>
      </c>
      <c r="L3273">
        <v>9</v>
      </c>
      <c r="M3273">
        <v>8</v>
      </c>
      <c r="N3273">
        <v>16</v>
      </c>
      <c r="O3273" t="s">
        <v>33</v>
      </c>
      <c r="P3273" t="s">
        <v>34</v>
      </c>
      <c r="Q3273">
        <v>56317</v>
      </c>
      <c r="R3273" s="1">
        <v>45602</v>
      </c>
      <c r="S3273" t="s">
        <v>35</v>
      </c>
      <c r="T3273">
        <v>351430</v>
      </c>
      <c r="U3273" t="s">
        <v>5260</v>
      </c>
      <c r="V3273">
        <v>656</v>
      </c>
      <c r="W3273">
        <v>2041</v>
      </c>
      <c r="X3273">
        <v>7</v>
      </c>
      <c r="Y3273">
        <v>5714.8</v>
      </c>
      <c r="Z3273">
        <v>11</v>
      </c>
      <c r="AA3273">
        <f>Zudio_sales_data[[#This Row],[Price]]*Zudio_sales_data[[#This Row],[Quantity]]</f>
        <v>14287</v>
      </c>
      <c r="AB3273" s="1">
        <v>45629</v>
      </c>
      <c r="AC3273">
        <f>_xlfn.DAYS(Zudio_sales_data[[#This Row],[Last Date]],Zudio_sales_data[[#This Row],[Store Open Date]])</f>
        <v>1389</v>
      </c>
      <c r="AD3273" t="str">
        <f>IF(Zudio_sales_data[[#This Row],[Order Date]]&lt;=Zudio_sales_data[[#This Row],[Store Open Date]],"wrong data","right data")</f>
        <v>right data</v>
      </c>
      <c r="AE3273">
        <f>Zudio_sales_data[[#This Row],[Sales Profit]]/Zudio_sales_data[[#This Row],[Quantity]]</f>
        <v>816.4</v>
      </c>
    </row>
    <row r="3274" spans="1:31" x14ac:dyDescent="0.3">
      <c r="A3274" t="s">
        <v>71</v>
      </c>
      <c r="B3274" t="s">
        <v>263</v>
      </c>
      <c r="C3274" t="s">
        <v>39</v>
      </c>
      <c r="D3274" t="s">
        <v>40</v>
      </c>
      <c r="E3274">
        <v>69</v>
      </c>
      <c r="F3274">
        <v>417657</v>
      </c>
      <c r="G3274" t="s">
        <v>49</v>
      </c>
      <c r="H3274" s="1">
        <v>44500</v>
      </c>
      <c r="I3274">
        <v>1000</v>
      </c>
      <c r="J3274" t="s">
        <v>5261</v>
      </c>
      <c r="K3274" t="s">
        <v>715</v>
      </c>
      <c r="L3274">
        <v>10</v>
      </c>
      <c r="M3274">
        <v>7</v>
      </c>
      <c r="N3274">
        <v>15</v>
      </c>
      <c r="O3274" t="s">
        <v>33</v>
      </c>
      <c r="P3274" t="s">
        <v>34</v>
      </c>
      <c r="Q3274">
        <v>72106</v>
      </c>
      <c r="R3274" s="1">
        <v>45464</v>
      </c>
      <c r="S3274" t="s">
        <v>43</v>
      </c>
      <c r="T3274">
        <v>182042</v>
      </c>
      <c r="U3274" t="s">
        <v>917</v>
      </c>
      <c r="V3274">
        <v>670</v>
      </c>
      <c r="W3274">
        <v>2377</v>
      </c>
      <c r="X3274">
        <v>6</v>
      </c>
      <c r="Y3274">
        <v>5704.8</v>
      </c>
      <c r="Z3274">
        <v>9</v>
      </c>
      <c r="AA3274">
        <f>Zudio_sales_data[[#This Row],[Price]]*Zudio_sales_data[[#This Row],[Quantity]]</f>
        <v>14262</v>
      </c>
      <c r="AB3274" s="1">
        <v>45629</v>
      </c>
      <c r="AC3274">
        <f>_xlfn.DAYS(Zudio_sales_data[[#This Row],[Last Date]],Zudio_sales_data[[#This Row],[Store Open Date]])</f>
        <v>1129</v>
      </c>
      <c r="AD3274" t="str">
        <f>IF(Zudio_sales_data[[#This Row],[Order Date]]&lt;=Zudio_sales_data[[#This Row],[Store Open Date]],"wrong data","right data")</f>
        <v>right data</v>
      </c>
      <c r="AE3274">
        <f>Zudio_sales_data[[#This Row],[Sales Profit]]/Zudio_sales_data[[#This Row],[Quantity]]</f>
        <v>950.80000000000007</v>
      </c>
    </row>
    <row r="3275" spans="1:31" x14ac:dyDescent="0.3">
      <c r="A3275" t="s">
        <v>110</v>
      </c>
      <c r="B3275" t="s">
        <v>365</v>
      </c>
      <c r="C3275" t="s">
        <v>28</v>
      </c>
      <c r="D3275" t="s">
        <v>101</v>
      </c>
      <c r="E3275">
        <v>38</v>
      </c>
      <c r="F3275">
        <v>435015</v>
      </c>
      <c r="G3275" t="s">
        <v>49</v>
      </c>
      <c r="H3275" s="1">
        <v>44801</v>
      </c>
      <c r="I3275">
        <v>1300</v>
      </c>
      <c r="J3275" t="s">
        <v>5262</v>
      </c>
      <c r="K3275" t="s">
        <v>475</v>
      </c>
      <c r="L3275">
        <v>10</v>
      </c>
      <c r="M3275">
        <v>9</v>
      </c>
      <c r="N3275">
        <v>6</v>
      </c>
      <c r="O3275" t="s">
        <v>69</v>
      </c>
      <c r="P3275" t="s">
        <v>34</v>
      </c>
      <c r="Q3275">
        <v>20286</v>
      </c>
      <c r="R3275" s="1">
        <v>45473</v>
      </c>
      <c r="S3275" t="s">
        <v>43</v>
      </c>
      <c r="T3275">
        <v>118660</v>
      </c>
      <c r="U3275" t="s">
        <v>5263</v>
      </c>
      <c r="V3275">
        <v>911</v>
      </c>
      <c r="W3275">
        <v>912</v>
      </c>
      <c r="X3275">
        <v>4</v>
      </c>
      <c r="Y3275">
        <v>1459.2</v>
      </c>
      <c r="Z3275">
        <v>11</v>
      </c>
      <c r="AA3275">
        <f>Zudio_sales_data[[#This Row],[Price]]*Zudio_sales_data[[#This Row],[Quantity]]</f>
        <v>3648</v>
      </c>
      <c r="AB3275" s="1">
        <v>45629</v>
      </c>
      <c r="AC3275">
        <f>_xlfn.DAYS(Zudio_sales_data[[#This Row],[Last Date]],Zudio_sales_data[[#This Row],[Store Open Date]])</f>
        <v>828</v>
      </c>
      <c r="AD3275" t="str">
        <f>IF(Zudio_sales_data[[#This Row],[Order Date]]&lt;=Zudio_sales_data[[#This Row],[Store Open Date]],"wrong data","right data")</f>
        <v>right data</v>
      </c>
      <c r="AE3275">
        <f>Zudio_sales_data[[#This Row],[Sales Profit]]/Zudio_sales_data[[#This Row],[Quantity]]</f>
        <v>364.8</v>
      </c>
    </row>
    <row r="3276" spans="1:31" x14ac:dyDescent="0.3">
      <c r="A3276" t="s">
        <v>110</v>
      </c>
      <c r="B3276" t="s">
        <v>235</v>
      </c>
      <c r="C3276" t="s">
        <v>39</v>
      </c>
      <c r="D3276" t="s">
        <v>101</v>
      </c>
      <c r="E3276">
        <v>38</v>
      </c>
      <c r="F3276">
        <v>430354</v>
      </c>
      <c r="G3276" t="s">
        <v>49</v>
      </c>
      <c r="H3276" s="1">
        <v>44811</v>
      </c>
      <c r="I3276">
        <v>1200</v>
      </c>
      <c r="J3276" t="s">
        <v>5264</v>
      </c>
      <c r="K3276" t="s">
        <v>172</v>
      </c>
      <c r="L3276">
        <v>10</v>
      </c>
      <c r="M3276">
        <v>9</v>
      </c>
      <c r="N3276">
        <v>14</v>
      </c>
      <c r="O3276" t="s">
        <v>69</v>
      </c>
      <c r="P3276" t="s">
        <v>62</v>
      </c>
      <c r="Q3276">
        <v>20597</v>
      </c>
      <c r="R3276" s="1">
        <v>45355</v>
      </c>
      <c r="S3276" t="s">
        <v>58</v>
      </c>
      <c r="T3276">
        <v>795838</v>
      </c>
      <c r="U3276" t="s">
        <v>5265</v>
      </c>
      <c r="V3276">
        <v>224</v>
      </c>
      <c r="W3276">
        <v>2636</v>
      </c>
      <c r="X3276">
        <v>5</v>
      </c>
      <c r="Y3276">
        <v>5272</v>
      </c>
      <c r="Z3276">
        <v>11</v>
      </c>
      <c r="AA3276">
        <f>Zudio_sales_data[[#This Row],[Price]]*Zudio_sales_data[[#This Row],[Quantity]]</f>
        <v>13180</v>
      </c>
      <c r="AB3276" s="1">
        <v>45629</v>
      </c>
      <c r="AC3276">
        <f>_xlfn.DAYS(Zudio_sales_data[[#This Row],[Last Date]],Zudio_sales_data[[#This Row],[Store Open Date]])</f>
        <v>818</v>
      </c>
      <c r="AD3276" t="str">
        <f>IF(Zudio_sales_data[[#This Row],[Order Date]]&lt;=Zudio_sales_data[[#This Row],[Store Open Date]],"wrong data","right data")</f>
        <v>right data</v>
      </c>
      <c r="AE3276">
        <f>Zudio_sales_data[[#This Row],[Sales Profit]]/Zudio_sales_data[[#This Row],[Quantity]]</f>
        <v>1054.4000000000001</v>
      </c>
    </row>
    <row r="3277" spans="1:31" x14ac:dyDescent="0.3">
      <c r="A3277" t="s">
        <v>37</v>
      </c>
      <c r="B3277" t="s">
        <v>27</v>
      </c>
      <c r="C3277" t="s">
        <v>47</v>
      </c>
      <c r="D3277" t="s">
        <v>82</v>
      </c>
      <c r="E3277">
        <v>82</v>
      </c>
      <c r="F3277">
        <v>435706</v>
      </c>
      <c r="G3277" t="s">
        <v>49</v>
      </c>
      <c r="H3277" s="1">
        <v>45207</v>
      </c>
      <c r="I3277">
        <v>1300</v>
      </c>
      <c r="J3277" t="s">
        <v>5266</v>
      </c>
      <c r="K3277" t="s">
        <v>494</v>
      </c>
      <c r="L3277">
        <v>11</v>
      </c>
      <c r="M3277">
        <v>8</v>
      </c>
      <c r="N3277">
        <v>17</v>
      </c>
      <c r="O3277" t="s">
        <v>69</v>
      </c>
      <c r="P3277" t="s">
        <v>52</v>
      </c>
      <c r="Q3277">
        <v>22697</v>
      </c>
      <c r="R3277" s="1">
        <v>45310</v>
      </c>
      <c r="S3277" t="s">
        <v>85</v>
      </c>
      <c r="T3277">
        <v>302388</v>
      </c>
      <c r="U3277" t="s">
        <v>5267</v>
      </c>
      <c r="V3277">
        <v>845</v>
      </c>
      <c r="W3277">
        <v>2943</v>
      </c>
      <c r="X3277">
        <v>6</v>
      </c>
      <c r="Y3277">
        <v>7063.2</v>
      </c>
      <c r="Z3277">
        <v>9</v>
      </c>
      <c r="AA3277">
        <f>Zudio_sales_data[[#This Row],[Price]]*Zudio_sales_data[[#This Row],[Quantity]]</f>
        <v>17658</v>
      </c>
      <c r="AB3277" s="1">
        <v>45629</v>
      </c>
      <c r="AC3277">
        <f>_xlfn.DAYS(Zudio_sales_data[[#This Row],[Last Date]],Zudio_sales_data[[#This Row],[Store Open Date]])</f>
        <v>422</v>
      </c>
      <c r="AD3277" t="str">
        <f>IF(Zudio_sales_data[[#This Row],[Order Date]]&lt;=Zudio_sales_data[[#This Row],[Store Open Date]],"wrong data","right data")</f>
        <v>right data</v>
      </c>
      <c r="AE3277">
        <f>Zudio_sales_data[[#This Row],[Sales Profit]]/Zudio_sales_data[[#This Row],[Quantity]]</f>
        <v>1177.2</v>
      </c>
    </row>
    <row r="3278" spans="1:31" x14ac:dyDescent="0.3">
      <c r="A3278" t="s">
        <v>45</v>
      </c>
      <c r="B3278" t="s">
        <v>219</v>
      </c>
      <c r="C3278" t="s">
        <v>39</v>
      </c>
      <c r="D3278" t="s">
        <v>29</v>
      </c>
      <c r="E3278">
        <v>22</v>
      </c>
      <c r="F3278">
        <v>439634</v>
      </c>
      <c r="G3278" t="s">
        <v>49</v>
      </c>
      <c r="H3278" s="1">
        <v>45140</v>
      </c>
      <c r="I3278">
        <v>1300</v>
      </c>
      <c r="J3278" t="s">
        <v>5268</v>
      </c>
      <c r="K3278" t="s">
        <v>736</v>
      </c>
      <c r="L3278">
        <v>10</v>
      </c>
      <c r="M3278">
        <v>7</v>
      </c>
      <c r="N3278">
        <v>18</v>
      </c>
      <c r="O3278" t="s">
        <v>33</v>
      </c>
      <c r="P3278" t="s">
        <v>90</v>
      </c>
      <c r="Q3278">
        <v>36079</v>
      </c>
      <c r="R3278" s="1">
        <v>45336</v>
      </c>
      <c r="S3278" t="s">
        <v>91</v>
      </c>
      <c r="T3278">
        <v>930384</v>
      </c>
      <c r="U3278" t="s">
        <v>5269</v>
      </c>
      <c r="V3278">
        <v>540</v>
      </c>
      <c r="W3278">
        <v>722</v>
      </c>
      <c r="X3278">
        <v>8</v>
      </c>
      <c r="Y3278">
        <v>2310.4</v>
      </c>
      <c r="Z3278">
        <v>9</v>
      </c>
      <c r="AA3278">
        <f>Zudio_sales_data[[#This Row],[Price]]*Zudio_sales_data[[#This Row],[Quantity]]</f>
        <v>5776</v>
      </c>
      <c r="AB3278" s="1">
        <v>45629</v>
      </c>
      <c r="AC3278">
        <f>_xlfn.DAYS(Zudio_sales_data[[#This Row],[Last Date]],Zudio_sales_data[[#This Row],[Store Open Date]])</f>
        <v>489</v>
      </c>
      <c r="AD3278" t="str">
        <f>IF(Zudio_sales_data[[#This Row],[Order Date]]&lt;=Zudio_sales_data[[#This Row],[Store Open Date]],"wrong data","right data")</f>
        <v>right data</v>
      </c>
      <c r="AE3278">
        <f>Zudio_sales_data[[#This Row],[Sales Profit]]/Zudio_sales_data[[#This Row],[Quantity]]</f>
        <v>288.8</v>
      </c>
    </row>
    <row r="3279" spans="1:31" x14ac:dyDescent="0.3">
      <c r="A3279" t="s">
        <v>55</v>
      </c>
      <c r="B3279" t="s">
        <v>328</v>
      </c>
      <c r="C3279" t="s">
        <v>47</v>
      </c>
      <c r="D3279" t="s">
        <v>229</v>
      </c>
      <c r="E3279">
        <v>49</v>
      </c>
      <c r="F3279">
        <v>427667</v>
      </c>
      <c r="G3279" t="s">
        <v>30</v>
      </c>
      <c r="H3279" s="1">
        <v>44875</v>
      </c>
      <c r="I3279">
        <v>1300</v>
      </c>
      <c r="J3279" t="s">
        <v>5270</v>
      </c>
      <c r="K3279" t="s">
        <v>392</v>
      </c>
      <c r="L3279">
        <v>10</v>
      </c>
      <c r="M3279">
        <v>7</v>
      </c>
      <c r="N3279">
        <v>11</v>
      </c>
      <c r="O3279" t="s">
        <v>33</v>
      </c>
      <c r="P3279" t="s">
        <v>62</v>
      </c>
      <c r="Q3279">
        <v>32805</v>
      </c>
      <c r="R3279" s="1">
        <v>45390</v>
      </c>
      <c r="S3279" t="s">
        <v>63</v>
      </c>
      <c r="T3279">
        <v>782274</v>
      </c>
      <c r="U3279" t="s">
        <v>5271</v>
      </c>
      <c r="V3279">
        <v>633</v>
      </c>
      <c r="W3279">
        <v>1270</v>
      </c>
      <c r="X3279">
        <v>5</v>
      </c>
      <c r="Y3279">
        <v>2540</v>
      </c>
      <c r="Z3279">
        <v>9</v>
      </c>
      <c r="AA3279">
        <f>Zudio_sales_data[[#This Row],[Price]]*Zudio_sales_data[[#This Row],[Quantity]]</f>
        <v>6350</v>
      </c>
      <c r="AB3279" s="1">
        <v>45629</v>
      </c>
      <c r="AC3279">
        <f>_xlfn.DAYS(Zudio_sales_data[[#This Row],[Last Date]],Zudio_sales_data[[#This Row],[Store Open Date]])</f>
        <v>754</v>
      </c>
      <c r="AD3279" t="str">
        <f>IF(Zudio_sales_data[[#This Row],[Order Date]]&lt;=Zudio_sales_data[[#This Row],[Store Open Date]],"wrong data","right data")</f>
        <v>right data</v>
      </c>
      <c r="AE3279">
        <f>Zudio_sales_data[[#This Row],[Sales Profit]]/Zudio_sales_data[[#This Row],[Quantity]]</f>
        <v>508</v>
      </c>
    </row>
    <row r="3280" spans="1:31" x14ac:dyDescent="0.3">
      <c r="A3280" t="s">
        <v>55</v>
      </c>
      <c r="B3280" t="s">
        <v>27</v>
      </c>
      <c r="C3280" t="s">
        <v>39</v>
      </c>
      <c r="D3280" t="s">
        <v>87</v>
      </c>
      <c r="E3280">
        <v>55</v>
      </c>
      <c r="F3280">
        <v>402058</v>
      </c>
      <c r="G3280" t="s">
        <v>49</v>
      </c>
      <c r="H3280" s="1">
        <v>44295</v>
      </c>
      <c r="I3280">
        <v>1300</v>
      </c>
      <c r="J3280" t="s">
        <v>5272</v>
      </c>
      <c r="K3280" t="s">
        <v>522</v>
      </c>
      <c r="L3280">
        <v>11</v>
      </c>
      <c r="M3280">
        <v>8</v>
      </c>
      <c r="N3280">
        <v>15</v>
      </c>
      <c r="O3280" t="s">
        <v>33</v>
      </c>
      <c r="P3280" t="s">
        <v>90</v>
      </c>
      <c r="Q3280">
        <v>70416</v>
      </c>
      <c r="R3280" s="1">
        <v>45334</v>
      </c>
      <c r="S3280" t="s">
        <v>91</v>
      </c>
      <c r="T3280">
        <v>684758</v>
      </c>
      <c r="U3280" t="s">
        <v>5273</v>
      </c>
      <c r="V3280">
        <v>531</v>
      </c>
      <c r="W3280">
        <v>1342</v>
      </c>
      <c r="X3280">
        <v>6</v>
      </c>
      <c r="Y3280">
        <v>3220.8</v>
      </c>
      <c r="Z3280">
        <v>9</v>
      </c>
      <c r="AA3280">
        <f>Zudio_sales_data[[#This Row],[Price]]*Zudio_sales_data[[#This Row],[Quantity]]</f>
        <v>8052</v>
      </c>
      <c r="AB3280" s="1">
        <v>45629</v>
      </c>
      <c r="AC3280">
        <f>_xlfn.DAYS(Zudio_sales_data[[#This Row],[Last Date]],Zudio_sales_data[[#This Row],[Store Open Date]])</f>
        <v>1334</v>
      </c>
      <c r="AD3280" t="str">
        <f>IF(Zudio_sales_data[[#This Row],[Order Date]]&lt;=Zudio_sales_data[[#This Row],[Store Open Date]],"wrong data","right data")</f>
        <v>right data</v>
      </c>
      <c r="AE3280">
        <f>Zudio_sales_data[[#This Row],[Sales Profit]]/Zudio_sales_data[[#This Row],[Quantity]]</f>
        <v>536.80000000000007</v>
      </c>
    </row>
    <row r="3281" spans="1:31" x14ac:dyDescent="0.3">
      <c r="A3281" t="s">
        <v>71</v>
      </c>
      <c r="B3281" t="s">
        <v>153</v>
      </c>
      <c r="C3281" t="s">
        <v>39</v>
      </c>
      <c r="D3281" t="s">
        <v>112</v>
      </c>
      <c r="E3281">
        <v>96</v>
      </c>
      <c r="F3281">
        <v>425511</v>
      </c>
      <c r="G3281" t="s">
        <v>49</v>
      </c>
      <c r="H3281" s="1">
        <v>44074</v>
      </c>
      <c r="I3281">
        <v>1000</v>
      </c>
      <c r="J3281" t="s">
        <v>5274</v>
      </c>
      <c r="K3281" t="s">
        <v>236</v>
      </c>
      <c r="L3281">
        <v>10</v>
      </c>
      <c r="M3281">
        <v>9</v>
      </c>
      <c r="N3281">
        <v>14</v>
      </c>
      <c r="O3281" t="s">
        <v>69</v>
      </c>
      <c r="P3281" t="s">
        <v>62</v>
      </c>
      <c r="Q3281">
        <v>75327</v>
      </c>
      <c r="R3281" s="1">
        <v>45386</v>
      </c>
      <c r="S3281" t="s">
        <v>63</v>
      </c>
      <c r="T3281">
        <v>796092</v>
      </c>
      <c r="U3281" t="s">
        <v>5275</v>
      </c>
      <c r="V3281">
        <v>662</v>
      </c>
      <c r="W3281">
        <v>924</v>
      </c>
      <c r="X3281">
        <v>7</v>
      </c>
      <c r="Y3281">
        <v>2587.1999999999998</v>
      </c>
      <c r="Z3281">
        <v>11</v>
      </c>
      <c r="AA3281">
        <f>Zudio_sales_data[[#This Row],[Price]]*Zudio_sales_data[[#This Row],[Quantity]]</f>
        <v>6468</v>
      </c>
      <c r="AB3281" s="1">
        <v>45629</v>
      </c>
      <c r="AC3281">
        <f>_xlfn.DAYS(Zudio_sales_data[[#This Row],[Last Date]],Zudio_sales_data[[#This Row],[Store Open Date]])</f>
        <v>1555</v>
      </c>
      <c r="AD3281" t="str">
        <f>IF(Zudio_sales_data[[#This Row],[Order Date]]&lt;=Zudio_sales_data[[#This Row],[Store Open Date]],"wrong data","right data")</f>
        <v>right data</v>
      </c>
      <c r="AE3281">
        <f>Zudio_sales_data[[#This Row],[Sales Profit]]/Zudio_sales_data[[#This Row],[Quantity]]</f>
        <v>369.59999999999997</v>
      </c>
    </row>
    <row r="3282" spans="1:31" x14ac:dyDescent="0.3">
      <c r="A3282" t="s">
        <v>71</v>
      </c>
      <c r="B3282" t="s">
        <v>106</v>
      </c>
      <c r="C3282" t="s">
        <v>28</v>
      </c>
      <c r="D3282" t="s">
        <v>112</v>
      </c>
      <c r="E3282">
        <v>59</v>
      </c>
      <c r="F3282">
        <v>434185</v>
      </c>
      <c r="G3282" t="s">
        <v>30</v>
      </c>
      <c r="H3282" s="1">
        <v>44654</v>
      </c>
      <c r="I3282">
        <v>950</v>
      </c>
      <c r="J3282" t="s">
        <v>5276</v>
      </c>
      <c r="K3282" t="s">
        <v>130</v>
      </c>
      <c r="L3282">
        <v>11</v>
      </c>
      <c r="M3282">
        <v>8</v>
      </c>
      <c r="N3282">
        <v>7</v>
      </c>
      <c r="O3282" t="s">
        <v>69</v>
      </c>
      <c r="P3282" t="s">
        <v>34</v>
      </c>
      <c r="Q3282">
        <v>14364</v>
      </c>
      <c r="R3282" s="1">
        <v>45312</v>
      </c>
      <c r="S3282" t="s">
        <v>85</v>
      </c>
      <c r="T3282">
        <v>924511</v>
      </c>
      <c r="U3282" t="s">
        <v>5277</v>
      </c>
      <c r="V3282">
        <v>919</v>
      </c>
      <c r="W3282">
        <v>2448</v>
      </c>
      <c r="X3282">
        <v>5</v>
      </c>
      <c r="Y3282">
        <v>4896</v>
      </c>
      <c r="Z3282">
        <v>9</v>
      </c>
      <c r="AA3282">
        <f>Zudio_sales_data[[#This Row],[Price]]*Zudio_sales_data[[#This Row],[Quantity]]</f>
        <v>12240</v>
      </c>
      <c r="AB3282" s="1">
        <v>45629</v>
      </c>
      <c r="AC3282">
        <f>_xlfn.DAYS(Zudio_sales_data[[#This Row],[Last Date]],Zudio_sales_data[[#This Row],[Store Open Date]])</f>
        <v>975</v>
      </c>
      <c r="AD3282" t="str">
        <f>IF(Zudio_sales_data[[#This Row],[Order Date]]&lt;=Zudio_sales_data[[#This Row],[Store Open Date]],"wrong data","right data")</f>
        <v>right data</v>
      </c>
      <c r="AE3282">
        <f>Zudio_sales_data[[#This Row],[Sales Profit]]/Zudio_sales_data[[#This Row],[Quantity]]</f>
        <v>979.2</v>
      </c>
    </row>
    <row r="3283" spans="1:31" x14ac:dyDescent="0.3">
      <c r="A3283" t="s">
        <v>55</v>
      </c>
      <c r="B3283" t="s">
        <v>197</v>
      </c>
      <c r="C3283" t="s">
        <v>47</v>
      </c>
      <c r="D3283" t="s">
        <v>101</v>
      </c>
      <c r="E3283">
        <v>52</v>
      </c>
      <c r="F3283">
        <v>422903</v>
      </c>
      <c r="G3283" t="s">
        <v>30</v>
      </c>
      <c r="H3283" s="1">
        <v>45276</v>
      </c>
      <c r="I3283">
        <v>1000</v>
      </c>
      <c r="J3283" t="s">
        <v>5278</v>
      </c>
      <c r="K3283" t="s">
        <v>710</v>
      </c>
      <c r="L3283">
        <v>9</v>
      </c>
      <c r="M3283">
        <v>8</v>
      </c>
      <c r="N3283">
        <v>12</v>
      </c>
      <c r="O3283" t="s">
        <v>69</v>
      </c>
      <c r="P3283" t="s">
        <v>62</v>
      </c>
      <c r="Q3283">
        <v>90384</v>
      </c>
      <c r="R3283" s="1">
        <v>45350</v>
      </c>
      <c r="S3283" t="s">
        <v>91</v>
      </c>
      <c r="T3283">
        <v>809805</v>
      </c>
      <c r="U3283" t="s">
        <v>5279</v>
      </c>
      <c r="V3283">
        <v>577</v>
      </c>
      <c r="W3283">
        <v>1337</v>
      </c>
      <c r="X3283">
        <v>8</v>
      </c>
      <c r="Y3283">
        <v>4278.3999999999996</v>
      </c>
      <c r="Z3283">
        <v>11</v>
      </c>
      <c r="AA3283">
        <f>Zudio_sales_data[[#This Row],[Price]]*Zudio_sales_data[[#This Row],[Quantity]]</f>
        <v>10696</v>
      </c>
      <c r="AB3283" s="1">
        <v>45629</v>
      </c>
      <c r="AC3283">
        <f>_xlfn.DAYS(Zudio_sales_data[[#This Row],[Last Date]],Zudio_sales_data[[#This Row],[Store Open Date]])</f>
        <v>353</v>
      </c>
      <c r="AD3283" t="str">
        <f>IF(Zudio_sales_data[[#This Row],[Order Date]]&lt;=Zudio_sales_data[[#This Row],[Store Open Date]],"wrong data","right data")</f>
        <v>right data</v>
      </c>
      <c r="AE3283">
        <f>Zudio_sales_data[[#This Row],[Sales Profit]]/Zudio_sales_data[[#This Row],[Quantity]]</f>
        <v>534.79999999999995</v>
      </c>
    </row>
    <row r="3284" spans="1:31" x14ac:dyDescent="0.3">
      <c r="A3284" t="s">
        <v>55</v>
      </c>
      <c r="B3284" t="s">
        <v>174</v>
      </c>
      <c r="C3284" t="s">
        <v>28</v>
      </c>
      <c r="D3284" t="s">
        <v>66</v>
      </c>
      <c r="E3284">
        <v>33</v>
      </c>
      <c r="F3284">
        <v>412242</v>
      </c>
      <c r="G3284" t="s">
        <v>49</v>
      </c>
      <c r="H3284" s="1">
        <v>44154</v>
      </c>
      <c r="I3284">
        <v>950</v>
      </c>
      <c r="J3284" t="s">
        <v>5280</v>
      </c>
      <c r="K3284" t="s">
        <v>654</v>
      </c>
      <c r="L3284">
        <v>11</v>
      </c>
      <c r="M3284">
        <v>8</v>
      </c>
      <c r="N3284">
        <v>10</v>
      </c>
      <c r="O3284" t="s">
        <v>69</v>
      </c>
      <c r="P3284" t="s">
        <v>62</v>
      </c>
      <c r="Q3284">
        <v>41719</v>
      </c>
      <c r="R3284" s="1">
        <v>45611</v>
      </c>
      <c r="S3284" t="s">
        <v>35</v>
      </c>
      <c r="T3284">
        <v>227131</v>
      </c>
      <c r="U3284" t="s">
        <v>5281</v>
      </c>
      <c r="V3284">
        <v>565</v>
      </c>
      <c r="W3284">
        <v>679</v>
      </c>
      <c r="X3284">
        <v>5</v>
      </c>
      <c r="Y3284">
        <v>1358</v>
      </c>
      <c r="Z3284">
        <v>9</v>
      </c>
      <c r="AA3284">
        <f>Zudio_sales_data[[#This Row],[Price]]*Zudio_sales_data[[#This Row],[Quantity]]</f>
        <v>3395</v>
      </c>
      <c r="AB3284" s="1">
        <v>45629</v>
      </c>
      <c r="AC3284">
        <f>_xlfn.DAYS(Zudio_sales_data[[#This Row],[Last Date]],Zudio_sales_data[[#This Row],[Store Open Date]])</f>
        <v>1475</v>
      </c>
      <c r="AD3284" t="str">
        <f>IF(Zudio_sales_data[[#This Row],[Order Date]]&lt;=Zudio_sales_data[[#This Row],[Store Open Date]],"wrong data","right data")</f>
        <v>right data</v>
      </c>
      <c r="AE3284">
        <f>Zudio_sales_data[[#This Row],[Sales Profit]]/Zudio_sales_data[[#This Row],[Quantity]]</f>
        <v>271.60000000000002</v>
      </c>
    </row>
    <row r="3285" spans="1:31" x14ac:dyDescent="0.3">
      <c r="A3285" t="s">
        <v>71</v>
      </c>
      <c r="B3285" t="s">
        <v>241</v>
      </c>
      <c r="C3285" t="s">
        <v>47</v>
      </c>
      <c r="D3285" t="s">
        <v>129</v>
      </c>
      <c r="E3285">
        <v>54</v>
      </c>
      <c r="F3285">
        <v>426193</v>
      </c>
      <c r="G3285" t="s">
        <v>49</v>
      </c>
      <c r="H3285" s="1">
        <v>44346</v>
      </c>
      <c r="I3285">
        <v>1000</v>
      </c>
      <c r="J3285" t="s">
        <v>5282</v>
      </c>
      <c r="K3285" t="s">
        <v>79</v>
      </c>
      <c r="L3285">
        <v>10</v>
      </c>
      <c r="M3285">
        <v>9</v>
      </c>
      <c r="N3285">
        <v>3</v>
      </c>
      <c r="O3285" t="s">
        <v>69</v>
      </c>
      <c r="P3285" t="s">
        <v>52</v>
      </c>
      <c r="Q3285">
        <v>28240</v>
      </c>
      <c r="R3285" s="1">
        <v>45370</v>
      </c>
      <c r="S3285" t="s">
        <v>58</v>
      </c>
      <c r="T3285">
        <v>827969</v>
      </c>
      <c r="U3285" t="s">
        <v>5283</v>
      </c>
      <c r="V3285">
        <v>569</v>
      </c>
      <c r="W3285">
        <v>1568</v>
      </c>
      <c r="X3285">
        <v>2</v>
      </c>
      <c r="Y3285">
        <v>1254.4000000000001</v>
      </c>
      <c r="Z3285">
        <v>11</v>
      </c>
      <c r="AA3285">
        <f>Zudio_sales_data[[#This Row],[Price]]*Zudio_sales_data[[#This Row],[Quantity]]</f>
        <v>3136</v>
      </c>
      <c r="AB3285" s="1">
        <v>45629</v>
      </c>
      <c r="AC3285">
        <f>_xlfn.DAYS(Zudio_sales_data[[#This Row],[Last Date]],Zudio_sales_data[[#This Row],[Store Open Date]])</f>
        <v>1283</v>
      </c>
      <c r="AD3285" t="str">
        <f>IF(Zudio_sales_data[[#This Row],[Order Date]]&lt;=Zudio_sales_data[[#This Row],[Store Open Date]],"wrong data","right data")</f>
        <v>right data</v>
      </c>
      <c r="AE3285">
        <f>Zudio_sales_data[[#This Row],[Sales Profit]]/Zudio_sales_data[[#This Row],[Quantity]]</f>
        <v>627.20000000000005</v>
      </c>
    </row>
    <row r="3286" spans="1:31" x14ac:dyDescent="0.3">
      <c r="A3286" t="s">
        <v>139</v>
      </c>
      <c r="B3286" t="s">
        <v>72</v>
      </c>
      <c r="C3286" t="s">
        <v>47</v>
      </c>
      <c r="D3286" t="s">
        <v>101</v>
      </c>
      <c r="E3286">
        <v>13</v>
      </c>
      <c r="F3286">
        <v>407084</v>
      </c>
      <c r="G3286" t="s">
        <v>49</v>
      </c>
      <c r="H3286" s="1">
        <v>45152</v>
      </c>
      <c r="I3286">
        <v>950</v>
      </c>
      <c r="J3286" t="s">
        <v>5284</v>
      </c>
      <c r="K3286" t="s">
        <v>710</v>
      </c>
      <c r="L3286">
        <v>11</v>
      </c>
      <c r="M3286">
        <v>8</v>
      </c>
      <c r="N3286">
        <v>13</v>
      </c>
      <c r="O3286" t="s">
        <v>69</v>
      </c>
      <c r="P3286" t="s">
        <v>52</v>
      </c>
      <c r="Q3286">
        <v>14983</v>
      </c>
      <c r="R3286" s="1">
        <v>45376</v>
      </c>
      <c r="S3286" t="s">
        <v>58</v>
      </c>
      <c r="T3286">
        <v>354939</v>
      </c>
      <c r="U3286" t="s">
        <v>5285</v>
      </c>
      <c r="V3286">
        <v>564</v>
      </c>
      <c r="W3286">
        <v>728</v>
      </c>
      <c r="X3286">
        <v>6</v>
      </c>
      <c r="Y3286">
        <v>1747.2</v>
      </c>
      <c r="Z3286">
        <v>9</v>
      </c>
      <c r="AA3286">
        <f>Zudio_sales_data[[#This Row],[Price]]*Zudio_sales_data[[#This Row],[Quantity]]</f>
        <v>4368</v>
      </c>
      <c r="AB3286" s="1">
        <v>45629</v>
      </c>
      <c r="AC3286">
        <f>_xlfn.DAYS(Zudio_sales_data[[#This Row],[Last Date]],Zudio_sales_data[[#This Row],[Store Open Date]])</f>
        <v>477</v>
      </c>
      <c r="AD3286" t="str">
        <f>IF(Zudio_sales_data[[#This Row],[Order Date]]&lt;=Zudio_sales_data[[#This Row],[Store Open Date]],"wrong data","right data")</f>
        <v>right data</v>
      </c>
      <c r="AE3286">
        <f>Zudio_sales_data[[#This Row],[Sales Profit]]/Zudio_sales_data[[#This Row],[Quantity]]</f>
        <v>291.2</v>
      </c>
    </row>
    <row r="3287" spans="1:31" x14ac:dyDescent="0.3">
      <c r="A3287" t="s">
        <v>37</v>
      </c>
      <c r="B3287" t="s">
        <v>286</v>
      </c>
      <c r="C3287" t="s">
        <v>39</v>
      </c>
      <c r="D3287" t="s">
        <v>87</v>
      </c>
      <c r="E3287">
        <v>43</v>
      </c>
      <c r="F3287">
        <v>408822</v>
      </c>
      <c r="G3287" t="s">
        <v>30</v>
      </c>
      <c r="H3287" s="1">
        <v>44640</v>
      </c>
      <c r="I3287">
        <v>950</v>
      </c>
      <c r="J3287" t="s">
        <v>5286</v>
      </c>
      <c r="K3287" t="s">
        <v>61</v>
      </c>
      <c r="L3287">
        <v>10</v>
      </c>
      <c r="M3287">
        <v>7</v>
      </c>
      <c r="N3287">
        <v>6</v>
      </c>
      <c r="O3287" t="s">
        <v>69</v>
      </c>
      <c r="P3287" t="s">
        <v>90</v>
      </c>
      <c r="Q3287">
        <v>24810</v>
      </c>
      <c r="R3287" s="1">
        <v>45580</v>
      </c>
      <c r="S3287" t="s">
        <v>115</v>
      </c>
      <c r="T3287">
        <v>283832</v>
      </c>
      <c r="U3287" t="s">
        <v>5287</v>
      </c>
      <c r="V3287">
        <v>253</v>
      </c>
      <c r="W3287">
        <v>1956</v>
      </c>
      <c r="X3287">
        <v>6</v>
      </c>
      <c r="Y3287">
        <v>4694.3999999999996</v>
      </c>
      <c r="Z3287">
        <v>9</v>
      </c>
      <c r="AA3287">
        <f>Zudio_sales_data[[#This Row],[Price]]*Zudio_sales_data[[#This Row],[Quantity]]</f>
        <v>11736</v>
      </c>
      <c r="AB3287" s="1">
        <v>45629</v>
      </c>
      <c r="AC3287">
        <f>_xlfn.DAYS(Zudio_sales_data[[#This Row],[Last Date]],Zudio_sales_data[[#This Row],[Store Open Date]])</f>
        <v>989</v>
      </c>
      <c r="AD3287" t="str">
        <f>IF(Zudio_sales_data[[#This Row],[Order Date]]&lt;=Zudio_sales_data[[#This Row],[Store Open Date]],"wrong data","right data")</f>
        <v>right data</v>
      </c>
      <c r="AE3287">
        <f>Zudio_sales_data[[#This Row],[Sales Profit]]/Zudio_sales_data[[#This Row],[Quantity]]</f>
        <v>782.4</v>
      </c>
    </row>
    <row r="3288" spans="1:31" x14ac:dyDescent="0.3">
      <c r="A3288" t="s">
        <v>37</v>
      </c>
      <c r="B3288" t="s">
        <v>362</v>
      </c>
      <c r="C3288" t="s">
        <v>39</v>
      </c>
      <c r="D3288" t="s">
        <v>229</v>
      </c>
      <c r="E3288">
        <v>63</v>
      </c>
      <c r="F3288">
        <v>422616</v>
      </c>
      <c r="G3288" t="s">
        <v>30</v>
      </c>
      <c r="H3288" s="1">
        <v>44001</v>
      </c>
      <c r="I3288">
        <v>1400</v>
      </c>
      <c r="J3288" t="s">
        <v>5288</v>
      </c>
      <c r="K3288" t="s">
        <v>397</v>
      </c>
      <c r="L3288">
        <v>9</v>
      </c>
      <c r="M3288">
        <v>8</v>
      </c>
      <c r="N3288">
        <v>10</v>
      </c>
      <c r="O3288" t="s">
        <v>69</v>
      </c>
      <c r="P3288" t="s">
        <v>34</v>
      </c>
      <c r="Q3288">
        <v>84377</v>
      </c>
      <c r="R3288" s="1">
        <v>45404</v>
      </c>
      <c r="S3288" t="s">
        <v>63</v>
      </c>
      <c r="T3288">
        <v>394899</v>
      </c>
      <c r="U3288" t="s">
        <v>5289</v>
      </c>
      <c r="V3288">
        <v>465</v>
      </c>
      <c r="W3288">
        <v>1879</v>
      </c>
      <c r="X3288">
        <v>7</v>
      </c>
      <c r="Y3288">
        <v>5261.2</v>
      </c>
      <c r="Z3288">
        <v>11</v>
      </c>
      <c r="AA3288">
        <f>Zudio_sales_data[[#This Row],[Price]]*Zudio_sales_data[[#This Row],[Quantity]]</f>
        <v>13153</v>
      </c>
      <c r="AB3288" s="1">
        <v>45629</v>
      </c>
      <c r="AC3288">
        <f>_xlfn.DAYS(Zudio_sales_data[[#This Row],[Last Date]],Zudio_sales_data[[#This Row],[Store Open Date]])</f>
        <v>1628</v>
      </c>
      <c r="AD3288" t="str">
        <f>IF(Zudio_sales_data[[#This Row],[Order Date]]&lt;=Zudio_sales_data[[#This Row],[Store Open Date]],"wrong data","right data")</f>
        <v>right data</v>
      </c>
      <c r="AE3288">
        <f>Zudio_sales_data[[#This Row],[Sales Profit]]/Zudio_sales_data[[#This Row],[Quantity]]</f>
        <v>751.6</v>
      </c>
    </row>
    <row r="3289" spans="1:31" x14ac:dyDescent="0.3">
      <c r="A3289" t="s">
        <v>26</v>
      </c>
      <c r="B3289" t="s">
        <v>310</v>
      </c>
      <c r="C3289" t="s">
        <v>47</v>
      </c>
      <c r="D3289" t="s">
        <v>40</v>
      </c>
      <c r="E3289">
        <v>88</v>
      </c>
      <c r="F3289">
        <v>435978</v>
      </c>
      <c r="G3289" t="s">
        <v>30</v>
      </c>
      <c r="H3289" s="1">
        <v>45496</v>
      </c>
      <c r="I3289">
        <v>1100</v>
      </c>
      <c r="J3289" t="s">
        <v>5290</v>
      </c>
      <c r="K3289" t="s">
        <v>685</v>
      </c>
      <c r="L3289">
        <v>9</v>
      </c>
      <c r="M3289">
        <v>8</v>
      </c>
      <c r="N3289">
        <v>12</v>
      </c>
      <c r="O3289" t="s">
        <v>69</v>
      </c>
      <c r="P3289" t="s">
        <v>52</v>
      </c>
      <c r="Q3289">
        <v>70128</v>
      </c>
      <c r="R3289" s="1">
        <v>45626</v>
      </c>
      <c r="S3289" t="s">
        <v>35</v>
      </c>
      <c r="T3289">
        <v>963796</v>
      </c>
      <c r="U3289" t="s">
        <v>5291</v>
      </c>
      <c r="V3289">
        <v>396</v>
      </c>
      <c r="W3289">
        <v>2407</v>
      </c>
      <c r="X3289">
        <v>2</v>
      </c>
      <c r="Y3289">
        <v>1925.6</v>
      </c>
      <c r="Z3289">
        <v>11</v>
      </c>
      <c r="AA3289">
        <f>Zudio_sales_data[[#This Row],[Price]]*Zudio_sales_data[[#This Row],[Quantity]]</f>
        <v>4814</v>
      </c>
      <c r="AB3289" s="1">
        <v>45629</v>
      </c>
      <c r="AC3289">
        <f>_xlfn.DAYS(Zudio_sales_data[[#This Row],[Last Date]],Zudio_sales_data[[#This Row],[Store Open Date]])</f>
        <v>133</v>
      </c>
      <c r="AD3289" t="str">
        <f>IF(Zudio_sales_data[[#This Row],[Order Date]]&lt;=Zudio_sales_data[[#This Row],[Store Open Date]],"wrong data","right data")</f>
        <v>right data</v>
      </c>
      <c r="AE3289">
        <f>Zudio_sales_data[[#This Row],[Sales Profit]]/Zudio_sales_data[[#This Row],[Quantity]]</f>
        <v>962.8</v>
      </c>
    </row>
    <row r="3290" spans="1:31" x14ac:dyDescent="0.3">
      <c r="A3290" t="s">
        <v>37</v>
      </c>
      <c r="B3290" t="s">
        <v>153</v>
      </c>
      <c r="C3290" t="s">
        <v>47</v>
      </c>
      <c r="D3290" t="s">
        <v>77</v>
      </c>
      <c r="E3290">
        <v>23</v>
      </c>
      <c r="F3290">
        <v>424395</v>
      </c>
      <c r="G3290" t="s">
        <v>30</v>
      </c>
      <c r="H3290" s="1">
        <v>44882</v>
      </c>
      <c r="I3290">
        <v>1400</v>
      </c>
      <c r="J3290" t="s">
        <v>5292</v>
      </c>
      <c r="K3290" t="s">
        <v>98</v>
      </c>
      <c r="L3290">
        <v>9</v>
      </c>
      <c r="M3290">
        <v>8</v>
      </c>
      <c r="N3290">
        <v>11</v>
      </c>
      <c r="O3290" t="s">
        <v>69</v>
      </c>
      <c r="P3290" t="s">
        <v>34</v>
      </c>
      <c r="Q3290">
        <v>76466</v>
      </c>
      <c r="R3290" s="1">
        <v>45619</v>
      </c>
      <c r="S3290" t="s">
        <v>35</v>
      </c>
      <c r="T3290">
        <v>743535</v>
      </c>
      <c r="U3290" t="s">
        <v>5293</v>
      </c>
      <c r="V3290">
        <v>360</v>
      </c>
      <c r="W3290">
        <v>1453</v>
      </c>
      <c r="X3290">
        <v>1</v>
      </c>
      <c r="Y3290">
        <v>581.20000000000005</v>
      </c>
      <c r="Z3290">
        <v>11</v>
      </c>
      <c r="AA3290">
        <f>Zudio_sales_data[[#This Row],[Price]]*Zudio_sales_data[[#This Row],[Quantity]]</f>
        <v>1453</v>
      </c>
      <c r="AB3290" s="1">
        <v>45629</v>
      </c>
      <c r="AC3290">
        <f>_xlfn.DAYS(Zudio_sales_data[[#This Row],[Last Date]],Zudio_sales_data[[#This Row],[Store Open Date]])</f>
        <v>747</v>
      </c>
      <c r="AD3290" t="str">
        <f>IF(Zudio_sales_data[[#This Row],[Order Date]]&lt;=Zudio_sales_data[[#This Row],[Store Open Date]],"wrong data","right data")</f>
        <v>right data</v>
      </c>
      <c r="AE3290">
        <f>Zudio_sales_data[[#This Row],[Sales Profit]]/Zudio_sales_data[[#This Row],[Quantity]]</f>
        <v>581.20000000000005</v>
      </c>
    </row>
    <row r="3291" spans="1:31" x14ac:dyDescent="0.3">
      <c r="A3291" t="s">
        <v>26</v>
      </c>
      <c r="B3291" t="s">
        <v>106</v>
      </c>
      <c r="C3291" t="s">
        <v>28</v>
      </c>
      <c r="D3291" t="s">
        <v>101</v>
      </c>
      <c r="E3291">
        <v>81</v>
      </c>
      <c r="F3291">
        <v>411365</v>
      </c>
      <c r="G3291" t="s">
        <v>49</v>
      </c>
      <c r="H3291" s="1">
        <v>44209</v>
      </c>
      <c r="I3291">
        <v>1200</v>
      </c>
      <c r="J3291" t="s">
        <v>5294</v>
      </c>
      <c r="K3291" t="s">
        <v>1025</v>
      </c>
      <c r="L3291">
        <v>10</v>
      </c>
      <c r="M3291">
        <v>9</v>
      </c>
      <c r="N3291">
        <v>11</v>
      </c>
      <c r="O3291" t="s">
        <v>33</v>
      </c>
      <c r="P3291" t="s">
        <v>52</v>
      </c>
      <c r="Q3291">
        <v>93170</v>
      </c>
      <c r="R3291" s="1">
        <v>45417</v>
      </c>
      <c r="S3291" t="s">
        <v>104</v>
      </c>
      <c r="T3291">
        <v>177719</v>
      </c>
      <c r="U3291" t="s">
        <v>5295</v>
      </c>
      <c r="V3291">
        <v>695</v>
      </c>
      <c r="W3291">
        <v>2394</v>
      </c>
      <c r="X3291">
        <v>3</v>
      </c>
      <c r="Y3291">
        <v>2872.8</v>
      </c>
      <c r="Z3291">
        <v>11</v>
      </c>
      <c r="AA3291">
        <f>Zudio_sales_data[[#This Row],[Price]]*Zudio_sales_data[[#This Row],[Quantity]]</f>
        <v>7182</v>
      </c>
      <c r="AB3291" s="1">
        <v>45629</v>
      </c>
      <c r="AC3291">
        <f>_xlfn.DAYS(Zudio_sales_data[[#This Row],[Last Date]],Zudio_sales_data[[#This Row],[Store Open Date]])</f>
        <v>1420</v>
      </c>
      <c r="AD3291" t="str">
        <f>IF(Zudio_sales_data[[#This Row],[Order Date]]&lt;=Zudio_sales_data[[#This Row],[Store Open Date]],"wrong data","right data")</f>
        <v>right data</v>
      </c>
      <c r="AE3291">
        <f>Zudio_sales_data[[#This Row],[Sales Profit]]/Zudio_sales_data[[#This Row],[Quantity]]</f>
        <v>957.6</v>
      </c>
    </row>
    <row r="3292" spans="1:31" x14ac:dyDescent="0.3">
      <c r="A3292" t="s">
        <v>55</v>
      </c>
      <c r="B3292" t="s">
        <v>76</v>
      </c>
      <c r="C3292" t="s">
        <v>28</v>
      </c>
      <c r="D3292" t="s">
        <v>87</v>
      </c>
      <c r="E3292">
        <v>60</v>
      </c>
      <c r="F3292">
        <v>436904</v>
      </c>
      <c r="G3292" t="s">
        <v>49</v>
      </c>
      <c r="H3292" s="1">
        <v>45239</v>
      </c>
      <c r="I3292">
        <v>1000</v>
      </c>
      <c r="J3292" t="s">
        <v>5296</v>
      </c>
      <c r="K3292" t="s">
        <v>326</v>
      </c>
      <c r="L3292">
        <v>9</v>
      </c>
      <c r="M3292">
        <v>8</v>
      </c>
      <c r="N3292">
        <v>12</v>
      </c>
      <c r="O3292" t="s">
        <v>69</v>
      </c>
      <c r="P3292" t="s">
        <v>52</v>
      </c>
      <c r="Q3292">
        <v>46610</v>
      </c>
      <c r="R3292" s="1">
        <v>45544</v>
      </c>
      <c r="S3292" t="s">
        <v>131</v>
      </c>
      <c r="T3292">
        <v>111304</v>
      </c>
      <c r="U3292" t="s">
        <v>5297</v>
      </c>
      <c r="V3292">
        <v>805</v>
      </c>
      <c r="W3292">
        <v>2061</v>
      </c>
      <c r="X3292">
        <v>2</v>
      </c>
      <c r="Y3292">
        <v>1648.8</v>
      </c>
      <c r="Z3292">
        <v>11</v>
      </c>
      <c r="AA3292">
        <f>Zudio_sales_data[[#This Row],[Price]]*Zudio_sales_data[[#This Row],[Quantity]]</f>
        <v>4122</v>
      </c>
      <c r="AB3292" s="1">
        <v>45629</v>
      </c>
      <c r="AC3292">
        <f>_xlfn.DAYS(Zudio_sales_data[[#This Row],[Last Date]],Zudio_sales_data[[#This Row],[Store Open Date]])</f>
        <v>390</v>
      </c>
      <c r="AD3292" t="str">
        <f>IF(Zudio_sales_data[[#This Row],[Order Date]]&lt;=Zudio_sales_data[[#This Row],[Store Open Date]],"wrong data","right data")</f>
        <v>right data</v>
      </c>
      <c r="AE3292">
        <f>Zudio_sales_data[[#This Row],[Sales Profit]]/Zudio_sales_data[[#This Row],[Quantity]]</f>
        <v>824.4</v>
      </c>
    </row>
    <row r="3293" spans="1:31" x14ac:dyDescent="0.3">
      <c r="A3293" t="s">
        <v>139</v>
      </c>
      <c r="B3293" t="s">
        <v>111</v>
      </c>
      <c r="C3293" t="s">
        <v>39</v>
      </c>
      <c r="D3293" t="s">
        <v>112</v>
      </c>
      <c r="E3293">
        <v>58</v>
      </c>
      <c r="F3293">
        <v>402819</v>
      </c>
      <c r="G3293" t="s">
        <v>49</v>
      </c>
      <c r="H3293" s="1">
        <v>44871</v>
      </c>
      <c r="I3293">
        <v>1100</v>
      </c>
      <c r="J3293" t="s">
        <v>5298</v>
      </c>
      <c r="K3293" t="s">
        <v>637</v>
      </c>
      <c r="L3293">
        <v>11</v>
      </c>
      <c r="M3293">
        <v>8</v>
      </c>
      <c r="N3293">
        <v>5</v>
      </c>
      <c r="O3293" t="s">
        <v>33</v>
      </c>
      <c r="P3293" t="s">
        <v>34</v>
      </c>
      <c r="Q3293">
        <v>65746</v>
      </c>
      <c r="R3293" s="1">
        <v>45383</v>
      </c>
      <c r="S3293" t="s">
        <v>63</v>
      </c>
      <c r="T3293">
        <v>683590</v>
      </c>
      <c r="U3293" t="s">
        <v>5299</v>
      </c>
      <c r="V3293">
        <v>503</v>
      </c>
      <c r="W3293">
        <v>1961</v>
      </c>
      <c r="X3293">
        <v>4</v>
      </c>
      <c r="Y3293">
        <v>3137.6</v>
      </c>
      <c r="Z3293">
        <v>9</v>
      </c>
      <c r="AA3293">
        <f>Zudio_sales_data[[#This Row],[Price]]*Zudio_sales_data[[#This Row],[Quantity]]</f>
        <v>7844</v>
      </c>
      <c r="AB3293" s="1">
        <v>45629</v>
      </c>
      <c r="AC3293">
        <f>_xlfn.DAYS(Zudio_sales_data[[#This Row],[Last Date]],Zudio_sales_data[[#This Row],[Store Open Date]])</f>
        <v>758</v>
      </c>
      <c r="AD3293" t="str">
        <f>IF(Zudio_sales_data[[#This Row],[Order Date]]&lt;=Zudio_sales_data[[#This Row],[Store Open Date]],"wrong data","right data")</f>
        <v>right data</v>
      </c>
      <c r="AE3293">
        <f>Zudio_sales_data[[#This Row],[Sales Profit]]/Zudio_sales_data[[#This Row],[Quantity]]</f>
        <v>784.4</v>
      </c>
    </row>
    <row r="3294" spans="1:31" x14ac:dyDescent="0.3">
      <c r="A3294" t="s">
        <v>37</v>
      </c>
      <c r="B3294" t="s">
        <v>187</v>
      </c>
      <c r="C3294" t="s">
        <v>47</v>
      </c>
      <c r="D3294" t="s">
        <v>229</v>
      </c>
      <c r="E3294">
        <v>16</v>
      </c>
      <c r="F3294">
        <v>408018</v>
      </c>
      <c r="G3294" t="s">
        <v>49</v>
      </c>
      <c r="H3294" s="1">
        <v>45155</v>
      </c>
      <c r="I3294">
        <v>800</v>
      </c>
      <c r="J3294" t="s">
        <v>5300</v>
      </c>
      <c r="K3294" t="s">
        <v>137</v>
      </c>
      <c r="L3294">
        <v>9</v>
      </c>
      <c r="M3294">
        <v>8</v>
      </c>
      <c r="N3294">
        <v>5</v>
      </c>
      <c r="O3294" t="s">
        <v>33</v>
      </c>
      <c r="P3294" t="s">
        <v>90</v>
      </c>
      <c r="Q3294">
        <v>98007</v>
      </c>
      <c r="R3294" s="1">
        <v>45617</v>
      </c>
      <c r="S3294" t="s">
        <v>35</v>
      </c>
      <c r="T3294">
        <v>326852</v>
      </c>
      <c r="U3294" t="s">
        <v>5301</v>
      </c>
      <c r="V3294">
        <v>247</v>
      </c>
      <c r="W3294">
        <v>2815</v>
      </c>
      <c r="X3294">
        <v>1</v>
      </c>
      <c r="Y3294">
        <v>1126</v>
      </c>
      <c r="Z3294">
        <v>11</v>
      </c>
      <c r="AA3294">
        <f>Zudio_sales_data[[#This Row],[Price]]*Zudio_sales_data[[#This Row],[Quantity]]</f>
        <v>2815</v>
      </c>
      <c r="AB3294" s="1">
        <v>45629</v>
      </c>
      <c r="AC3294">
        <f>_xlfn.DAYS(Zudio_sales_data[[#This Row],[Last Date]],Zudio_sales_data[[#This Row],[Store Open Date]])</f>
        <v>474</v>
      </c>
      <c r="AD3294" t="str">
        <f>IF(Zudio_sales_data[[#This Row],[Order Date]]&lt;=Zudio_sales_data[[#This Row],[Store Open Date]],"wrong data","right data")</f>
        <v>right data</v>
      </c>
      <c r="AE3294">
        <f>Zudio_sales_data[[#This Row],[Sales Profit]]/Zudio_sales_data[[#This Row],[Quantity]]</f>
        <v>1126</v>
      </c>
    </row>
    <row r="3295" spans="1:31" x14ac:dyDescent="0.3">
      <c r="A3295" t="s">
        <v>45</v>
      </c>
      <c r="B3295" t="s">
        <v>263</v>
      </c>
      <c r="C3295" t="s">
        <v>39</v>
      </c>
      <c r="D3295" t="s">
        <v>66</v>
      </c>
      <c r="E3295">
        <v>58</v>
      </c>
      <c r="F3295">
        <v>406107</v>
      </c>
      <c r="G3295" t="s">
        <v>49</v>
      </c>
      <c r="H3295" s="1">
        <v>45064</v>
      </c>
      <c r="I3295">
        <v>950</v>
      </c>
      <c r="J3295" t="s">
        <v>5302</v>
      </c>
      <c r="K3295" t="s">
        <v>339</v>
      </c>
      <c r="L3295">
        <v>10</v>
      </c>
      <c r="M3295">
        <v>9</v>
      </c>
      <c r="N3295">
        <v>20</v>
      </c>
      <c r="O3295" t="s">
        <v>33</v>
      </c>
      <c r="P3295" t="s">
        <v>90</v>
      </c>
      <c r="Q3295">
        <v>60122</v>
      </c>
      <c r="R3295" s="1">
        <v>45337</v>
      </c>
      <c r="S3295" t="s">
        <v>91</v>
      </c>
      <c r="T3295">
        <v>166742</v>
      </c>
      <c r="U3295" t="s">
        <v>1688</v>
      </c>
      <c r="V3295">
        <v>885</v>
      </c>
      <c r="W3295">
        <v>930</v>
      </c>
      <c r="X3295">
        <v>1</v>
      </c>
      <c r="Y3295">
        <v>372</v>
      </c>
      <c r="Z3295">
        <v>11</v>
      </c>
      <c r="AA3295">
        <f>Zudio_sales_data[[#This Row],[Price]]*Zudio_sales_data[[#This Row],[Quantity]]</f>
        <v>930</v>
      </c>
      <c r="AB3295" s="1">
        <v>45629</v>
      </c>
      <c r="AC3295">
        <f>_xlfn.DAYS(Zudio_sales_data[[#This Row],[Last Date]],Zudio_sales_data[[#This Row],[Store Open Date]])</f>
        <v>565</v>
      </c>
      <c r="AD3295" t="str">
        <f>IF(Zudio_sales_data[[#This Row],[Order Date]]&lt;=Zudio_sales_data[[#This Row],[Store Open Date]],"wrong data","right data")</f>
        <v>right data</v>
      </c>
      <c r="AE3295">
        <f>Zudio_sales_data[[#This Row],[Sales Profit]]/Zudio_sales_data[[#This Row],[Quantity]]</f>
        <v>372</v>
      </c>
    </row>
    <row r="3296" spans="1:31" x14ac:dyDescent="0.3">
      <c r="A3296" t="s">
        <v>139</v>
      </c>
      <c r="B3296" t="s">
        <v>106</v>
      </c>
      <c r="C3296" t="s">
        <v>47</v>
      </c>
      <c r="D3296" t="s">
        <v>87</v>
      </c>
      <c r="E3296">
        <v>23</v>
      </c>
      <c r="F3296">
        <v>426565</v>
      </c>
      <c r="G3296" t="s">
        <v>49</v>
      </c>
      <c r="H3296" s="1">
        <v>44354</v>
      </c>
      <c r="I3296">
        <v>800</v>
      </c>
      <c r="J3296" t="s">
        <v>5303</v>
      </c>
      <c r="K3296" t="s">
        <v>386</v>
      </c>
      <c r="L3296">
        <v>9</v>
      </c>
      <c r="M3296">
        <v>8</v>
      </c>
      <c r="N3296">
        <v>14</v>
      </c>
      <c r="O3296" t="s">
        <v>33</v>
      </c>
      <c r="P3296" t="s">
        <v>62</v>
      </c>
      <c r="Q3296">
        <v>15457</v>
      </c>
      <c r="R3296" s="1">
        <v>45578</v>
      </c>
      <c r="S3296" t="s">
        <v>115</v>
      </c>
      <c r="T3296">
        <v>379609</v>
      </c>
      <c r="U3296" t="s">
        <v>5304</v>
      </c>
      <c r="V3296">
        <v>294</v>
      </c>
      <c r="W3296">
        <v>2740</v>
      </c>
      <c r="X3296">
        <v>8</v>
      </c>
      <c r="Y3296">
        <v>8768</v>
      </c>
      <c r="Z3296">
        <v>11</v>
      </c>
      <c r="AA3296">
        <f>Zudio_sales_data[[#This Row],[Price]]*Zudio_sales_data[[#This Row],[Quantity]]</f>
        <v>21920</v>
      </c>
      <c r="AB3296" s="1">
        <v>45629</v>
      </c>
      <c r="AC3296">
        <f>_xlfn.DAYS(Zudio_sales_data[[#This Row],[Last Date]],Zudio_sales_data[[#This Row],[Store Open Date]])</f>
        <v>1275</v>
      </c>
      <c r="AD3296" t="str">
        <f>IF(Zudio_sales_data[[#This Row],[Order Date]]&lt;=Zudio_sales_data[[#This Row],[Store Open Date]],"wrong data","right data")</f>
        <v>right data</v>
      </c>
      <c r="AE3296">
        <f>Zudio_sales_data[[#This Row],[Sales Profit]]/Zudio_sales_data[[#This Row],[Quantity]]</f>
        <v>1096</v>
      </c>
    </row>
    <row r="3297" spans="1:31" x14ac:dyDescent="0.3">
      <c r="A3297" t="s">
        <v>37</v>
      </c>
      <c r="B3297" t="s">
        <v>197</v>
      </c>
      <c r="C3297" t="s">
        <v>39</v>
      </c>
      <c r="D3297" t="s">
        <v>77</v>
      </c>
      <c r="E3297">
        <v>32</v>
      </c>
      <c r="F3297">
        <v>431628</v>
      </c>
      <c r="G3297" t="s">
        <v>49</v>
      </c>
      <c r="H3297" s="1">
        <v>44551</v>
      </c>
      <c r="I3297">
        <v>1000</v>
      </c>
      <c r="J3297" t="s">
        <v>5305</v>
      </c>
      <c r="K3297" t="s">
        <v>127</v>
      </c>
      <c r="L3297">
        <v>10</v>
      </c>
      <c r="M3297">
        <v>7</v>
      </c>
      <c r="N3297">
        <v>7</v>
      </c>
      <c r="O3297" t="s">
        <v>33</v>
      </c>
      <c r="P3297" t="s">
        <v>34</v>
      </c>
      <c r="Q3297">
        <v>77260</v>
      </c>
      <c r="R3297" s="1">
        <v>45337</v>
      </c>
      <c r="S3297" t="s">
        <v>91</v>
      </c>
      <c r="T3297">
        <v>839214</v>
      </c>
      <c r="U3297" t="s">
        <v>5306</v>
      </c>
      <c r="V3297">
        <v>288</v>
      </c>
      <c r="W3297">
        <v>930</v>
      </c>
      <c r="X3297">
        <v>4</v>
      </c>
      <c r="Y3297">
        <v>1488</v>
      </c>
      <c r="Z3297">
        <v>9</v>
      </c>
      <c r="AA3297">
        <f>Zudio_sales_data[[#This Row],[Price]]*Zudio_sales_data[[#This Row],[Quantity]]</f>
        <v>3720</v>
      </c>
      <c r="AB3297" s="1">
        <v>45629</v>
      </c>
      <c r="AC3297">
        <f>_xlfn.DAYS(Zudio_sales_data[[#This Row],[Last Date]],Zudio_sales_data[[#This Row],[Store Open Date]])</f>
        <v>1078</v>
      </c>
      <c r="AD3297" t="str">
        <f>IF(Zudio_sales_data[[#This Row],[Order Date]]&lt;=Zudio_sales_data[[#This Row],[Store Open Date]],"wrong data","right data")</f>
        <v>right data</v>
      </c>
      <c r="AE3297">
        <f>Zudio_sales_data[[#This Row],[Sales Profit]]/Zudio_sales_data[[#This Row],[Quantity]]</f>
        <v>372</v>
      </c>
    </row>
    <row r="3298" spans="1:31" x14ac:dyDescent="0.3">
      <c r="A3298" t="s">
        <v>139</v>
      </c>
      <c r="B3298" t="s">
        <v>257</v>
      </c>
      <c r="C3298" t="s">
        <v>47</v>
      </c>
      <c r="D3298" t="s">
        <v>229</v>
      </c>
      <c r="E3298">
        <v>88</v>
      </c>
      <c r="F3298">
        <v>417010</v>
      </c>
      <c r="G3298" t="s">
        <v>49</v>
      </c>
      <c r="H3298" s="1">
        <v>43920</v>
      </c>
      <c r="I3298">
        <v>950</v>
      </c>
      <c r="J3298" t="s">
        <v>5307</v>
      </c>
      <c r="K3298" t="s">
        <v>386</v>
      </c>
      <c r="L3298">
        <v>9</v>
      </c>
      <c r="M3298">
        <v>8</v>
      </c>
      <c r="N3298">
        <v>12</v>
      </c>
      <c r="O3298" t="s">
        <v>69</v>
      </c>
      <c r="P3298" t="s">
        <v>62</v>
      </c>
      <c r="Q3298">
        <v>72463</v>
      </c>
      <c r="R3298" s="1">
        <v>45457</v>
      </c>
      <c r="S3298" t="s">
        <v>43</v>
      </c>
      <c r="T3298">
        <v>770577</v>
      </c>
      <c r="U3298" t="s">
        <v>5308</v>
      </c>
      <c r="V3298">
        <v>574</v>
      </c>
      <c r="W3298">
        <v>2519</v>
      </c>
      <c r="X3298">
        <v>7</v>
      </c>
      <c r="Y3298">
        <v>7053.2</v>
      </c>
      <c r="Z3298">
        <v>11</v>
      </c>
      <c r="AA3298">
        <f>Zudio_sales_data[[#This Row],[Price]]*Zudio_sales_data[[#This Row],[Quantity]]</f>
        <v>17633</v>
      </c>
      <c r="AB3298" s="1">
        <v>45629</v>
      </c>
      <c r="AC3298">
        <f>_xlfn.DAYS(Zudio_sales_data[[#This Row],[Last Date]],Zudio_sales_data[[#This Row],[Store Open Date]])</f>
        <v>1709</v>
      </c>
      <c r="AD3298" t="str">
        <f>IF(Zudio_sales_data[[#This Row],[Order Date]]&lt;=Zudio_sales_data[[#This Row],[Store Open Date]],"wrong data","right data")</f>
        <v>right data</v>
      </c>
      <c r="AE3298">
        <f>Zudio_sales_data[[#This Row],[Sales Profit]]/Zudio_sales_data[[#This Row],[Quantity]]</f>
        <v>1007.6</v>
      </c>
    </row>
    <row r="3299" spans="1:31" x14ac:dyDescent="0.3">
      <c r="A3299" t="s">
        <v>71</v>
      </c>
      <c r="B3299" t="s">
        <v>121</v>
      </c>
      <c r="C3299" t="s">
        <v>47</v>
      </c>
      <c r="D3299" t="s">
        <v>229</v>
      </c>
      <c r="E3299">
        <v>39</v>
      </c>
      <c r="F3299">
        <v>405406</v>
      </c>
      <c r="G3299" t="s">
        <v>30</v>
      </c>
      <c r="H3299" s="1">
        <v>44118</v>
      </c>
      <c r="I3299">
        <v>1000</v>
      </c>
      <c r="J3299" t="s">
        <v>5309</v>
      </c>
      <c r="K3299" t="s">
        <v>142</v>
      </c>
      <c r="L3299">
        <v>10</v>
      </c>
      <c r="M3299">
        <v>9</v>
      </c>
      <c r="N3299">
        <v>11</v>
      </c>
      <c r="O3299" t="s">
        <v>69</v>
      </c>
      <c r="P3299" t="s">
        <v>34</v>
      </c>
      <c r="Q3299">
        <v>55292</v>
      </c>
      <c r="R3299" s="1">
        <v>45417</v>
      </c>
      <c r="S3299" t="s">
        <v>104</v>
      </c>
      <c r="T3299">
        <v>681918</v>
      </c>
      <c r="U3299" t="s">
        <v>5310</v>
      </c>
      <c r="V3299">
        <v>791</v>
      </c>
      <c r="W3299">
        <v>2198</v>
      </c>
      <c r="X3299">
        <v>6</v>
      </c>
      <c r="Y3299">
        <v>5275.2</v>
      </c>
      <c r="Z3299">
        <v>11</v>
      </c>
      <c r="AA3299">
        <f>Zudio_sales_data[[#This Row],[Price]]*Zudio_sales_data[[#This Row],[Quantity]]</f>
        <v>13188</v>
      </c>
      <c r="AB3299" s="1">
        <v>45629</v>
      </c>
      <c r="AC3299">
        <f>_xlfn.DAYS(Zudio_sales_data[[#This Row],[Last Date]],Zudio_sales_data[[#This Row],[Store Open Date]])</f>
        <v>1511</v>
      </c>
      <c r="AD3299" t="str">
        <f>IF(Zudio_sales_data[[#This Row],[Order Date]]&lt;=Zudio_sales_data[[#This Row],[Store Open Date]],"wrong data","right data")</f>
        <v>right data</v>
      </c>
      <c r="AE3299">
        <f>Zudio_sales_data[[#This Row],[Sales Profit]]/Zudio_sales_data[[#This Row],[Quantity]]</f>
        <v>879.19999999999993</v>
      </c>
    </row>
    <row r="3300" spans="1:31" x14ac:dyDescent="0.3">
      <c r="A3300" t="s">
        <v>139</v>
      </c>
      <c r="B3300" t="s">
        <v>286</v>
      </c>
      <c r="C3300" t="s">
        <v>47</v>
      </c>
      <c r="D3300" t="s">
        <v>40</v>
      </c>
      <c r="E3300">
        <v>13</v>
      </c>
      <c r="F3300">
        <v>439490</v>
      </c>
      <c r="G3300" t="s">
        <v>49</v>
      </c>
      <c r="H3300" s="1">
        <v>43851</v>
      </c>
      <c r="I3300">
        <v>1000</v>
      </c>
      <c r="J3300" t="s">
        <v>4012</v>
      </c>
      <c r="K3300" t="s">
        <v>130</v>
      </c>
      <c r="L3300">
        <v>11</v>
      </c>
      <c r="M3300">
        <v>8</v>
      </c>
      <c r="N3300">
        <v>19</v>
      </c>
      <c r="O3300" t="s">
        <v>33</v>
      </c>
      <c r="P3300" t="s">
        <v>34</v>
      </c>
      <c r="Q3300">
        <v>55375</v>
      </c>
      <c r="R3300" s="1">
        <v>45462</v>
      </c>
      <c r="S3300" t="s">
        <v>43</v>
      </c>
      <c r="T3300">
        <v>379815</v>
      </c>
      <c r="U3300" t="s">
        <v>5311</v>
      </c>
      <c r="V3300">
        <v>839</v>
      </c>
      <c r="W3300">
        <v>1068</v>
      </c>
      <c r="X3300">
        <v>6</v>
      </c>
      <c r="Y3300">
        <v>2563.1999999999998</v>
      </c>
      <c r="Z3300">
        <v>9</v>
      </c>
      <c r="AA3300">
        <f>Zudio_sales_data[[#This Row],[Price]]*Zudio_sales_data[[#This Row],[Quantity]]</f>
        <v>6408</v>
      </c>
      <c r="AB3300" s="1">
        <v>45629</v>
      </c>
      <c r="AC3300">
        <f>_xlfn.DAYS(Zudio_sales_data[[#This Row],[Last Date]],Zudio_sales_data[[#This Row],[Store Open Date]])</f>
        <v>1778</v>
      </c>
      <c r="AD3300" t="str">
        <f>IF(Zudio_sales_data[[#This Row],[Order Date]]&lt;=Zudio_sales_data[[#This Row],[Store Open Date]],"wrong data","right data")</f>
        <v>right data</v>
      </c>
      <c r="AE3300">
        <f>Zudio_sales_data[[#This Row],[Sales Profit]]/Zudio_sales_data[[#This Row],[Quantity]]</f>
        <v>427.2</v>
      </c>
    </row>
    <row r="3301" spans="1:31" x14ac:dyDescent="0.3">
      <c r="A3301" t="s">
        <v>139</v>
      </c>
      <c r="B3301" t="s">
        <v>76</v>
      </c>
      <c r="C3301" t="s">
        <v>39</v>
      </c>
      <c r="D3301" t="s">
        <v>87</v>
      </c>
      <c r="E3301">
        <v>67</v>
      </c>
      <c r="F3301">
        <v>428321</v>
      </c>
      <c r="G3301" t="s">
        <v>49</v>
      </c>
      <c r="H3301" s="1">
        <v>44663</v>
      </c>
      <c r="I3301">
        <v>1200</v>
      </c>
      <c r="J3301" t="s">
        <v>5312</v>
      </c>
      <c r="K3301" t="s">
        <v>57</v>
      </c>
      <c r="L3301">
        <v>9</v>
      </c>
      <c r="M3301">
        <v>8</v>
      </c>
      <c r="N3301">
        <v>12</v>
      </c>
      <c r="O3301" t="s">
        <v>33</v>
      </c>
      <c r="P3301" t="s">
        <v>52</v>
      </c>
      <c r="Q3301">
        <v>23095</v>
      </c>
      <c r="R3301" s="1">
        <v>45300</v>
      </c>
      <c r="S3301" t="s">
        <v>85</v>
      </c>
      <c r="T3301">
        <v>760881</v>
      </c>
      <c r="U3301" t="s">
        <v>5313</v>
      </c>
      <c r="V3301">
        <v>263</v>
      </c>
      <c r="W3301">
        <v>2675</v>
      </c>
      <c r="X3301">
        <v>5</v>
      </c>
      <c r="Y3301">
        <v>5350</v>
      </c>
      <c r="Z3301">
        <v>11</v>
      </c>
      <c r="AA3301">
        <f>Zudio_sales_data[[#This Row],[Price]]*Zudio_sales_data[[#This Row],[Quantity]]</f>
        <v>13375</v>
      </c>
      <c r="AB3301" s="1">
        <v>45629</v>
      </c>
      <c r="AC3301">
        <f>_xlfn.DAYS(Zudio_sales_data[[#This Row],[Last Date]],Zudio_sales_data[[#This Row],[Store Open Date]])</f>
        <v>966</v>
      </c>
      <c r="AD3301" t="str">
        <f>IF(Zudio_sales_data[[#This Row],[Order Date]]&lt;=Zudio_sales_data[[#This Row],[Store Open Date]],"wrong data","right data")</f>
        <v>right data</v>
      </c>
      <c r="AE3301">
        <f>Zudio_sales_data[[#This Row],[Sales Profit]]/Zudio_sales_data[[#This Row],[Quantity]]</f>
        <v>1070</v>
      </c>
    </row>
    <row r="3302" spans="1:31" x14ac:dyDescent="0.3">
      <c r="A3302" t="s">
        <v>37</v>
      </c>
      <c r="B3302" t="s">
        <v>100</v>
      </c>
      <c r="C3302" t="s">
        <v>28</v>
      </c>
      <c r="D3302" t="s">
        <v>48</v>
      </c>
      <c r="E3302">
        <v>24</v>
      </c>
      <c r="F3302">
        <v>423449</v>
      </c>
      <c r="G3302" t="s">
        <v>30</v>
      </c>
      <c r="H3302" s="1">
        <v>44626</v>
      </c>
      <c r="I3302">
        <v>1100</v>
      </c>
      <c r="J3302" t="s">
        <v>5315</v>
      </c>
      <c r="K3302" t="s">
        <v>654</v>
      </c>
      <c r="L3302">
        <v>10</v>
      </c>
      <c r="M3302">
        <v>7</v>
      </c>
      <c r="N3302">
        <v>8</v>
      </c>
      <c r="O3302" t="s">
        <v>33</v>
      </c>
      <c r="P3302" t="s">
        <v>90</v>
      </c>
      <c r="Q3302">
        <v>35483</v>
      </c>
      <c r="R3302" s="1">
        <v>45405</v>
      </c>
      <c r="S3302" t="s">
        <v>63</v>
      </c>
      <c r="T3302">
        <v>687534</v>
      </c>
      <c r="U3302" t="s">
        <v>5316</v>
      </c>
      <c r="V3302">
        <v>354</v>
      </c>
      <c r="W3302">
        <v>2609</v>
      </c>
      <c r="X3302">
        <v>3</v>
      </c>
      <c r="Y3302">
        <v>3130.8</v>
      </c>
      <c r="Z3302">
        <v>9</v>
      </c>
      <c r="AA3302">
        <f>Zudio_sales_data[[#This Row],[Price]]*Zudio_sales_data[[#This Row],[Quantity]]</f>
        <v>7827</v>
      </c>
      <c r="AB3302" s="1">
        <v>45629</v>
      </c>
      <c r="AC3302">
        <f>_xlfn.DAYS(Zudio_sales_data[[#This Row],[Last Date]],Zudio_sales_data[[#This Row],[Store Open Date]])</f>
        <v>1003</v>
      </c>
      <c r="AD3302" t="str">
        <f>IF(Zudio_sales_data[[#This Row],[Order Date]]&lt;=Zudio_sales_data[[#This Row],[Store Open Date]],"wrong data","right data")</f>
        <v>right data</v>
      </c>
      <c r="AE3302">
        <f>Zudio_sales_data[[#This Row],[Sales Profit]]/Zudio_sales_data[[#This Row],[Quantity]]</f>
        <v>1043.6000000000001</v>
      </c>
    </row>
    <row r="3303" spans="1:31" x14ac:dyDescent="0.3">
      <c r="A3303" t="s">
        <v>45</v>
      </c>
      <c r="B3303" t="s">
        <v>225</v>
      </c>
      <c r="C3303" t="s">
        <v>47</v>
      </c>
      <c r="D3303" t="s">
        <v>129</v>
      </c>
      <c r="E3303">
        <v>28</v>
      </c>
      <c r="F3303">
        <v>413272</v>
      </c>
      <c r="G3303" t="s">
        <v>49</v>
      </c>
      <c r="H3303" s="1">
        <v>44845</v>
      </c>
      <c r="I3303">
        <v>950</v>
      </c>
      <c r="J3303" t="s">
        <v>5317</v>
      </c>
      <c r="K3303" t="s">
        <v>51</v>
      </c>
      <c r="L3303">
        <v>10</v>
      </c>
      <c r="M3303">
        <v>7</v>
      </c>
      <c r="N3303">
        <v>8</v>
      </c>
      <c r="O3303" t="s">
        <v>69</v>
      </c>
      <c r="P3303" t="s">
        <v>52</v>
      </c>
      <c r="Q3303">
        <v>38147</v>
      </c>
      <c r="R3303" s="1">
        <v>45464</v>
      </c>
      <c r="S3303" t="s">
        <v>43</v>
      </c>
      <c r="T3303">
        <v>238769</v>
      </c>
      <c r="U3303" t="s">
        <v>5318</v>
      </c>
      <c r="V3303">
        <v>944</v>
      </c>
      <c r="W3303">
        <v>1035</v>
      </c>
      <c r="X3303">
        <v>2</v>
      </c>
      <c r="Y3303">
        <v>828</v>
      </c>
      <c r="Z3303">
        <v>9</v>
      </c>
      <c r="AA3303">
        <f>Zudio_sales_data[[#This Row],[Price]]*Zudio_sales_data[[#This Row],[Quantity]]</f>
        <v>2070</v>
      </c>
      <c r="AB3303" s="1">
        <v>45629</v>
      </c>
      <c r="AC3303">
        <f>_xlfn.DAYS(Zudio_sales_data[[#This Row],[Last Date]],Zudio_sales_data[[#This Row],[Store Open Date]])</f>
        <v>784</v>
      </c>
      <c r="AD3303" t="str">
        <f>IF(Zudio_sales_data[[#This Row],[Order Date]]&lt;=Zudio_sales_data[[#This Row],[Store Open Date]],"wrong data","right data")</f>
        <v>right data</v>
      </c>
      <c r="AE3303">
        <f>Zudio_sales_data[[#This Row],[Sales Profit]]/Zudio_sales_data[[#This Row],[Quantity]]</f>
        <v>414</v>
      </c>
    </row>
    <row r="3304" spans="1:31" x14ac:dyDescent="0.3">
      <c r="A3304" t="s">
        <v>71</v>
      </c>
      <c r="B3304" t="s">
        <v>362</v>
      </c>
      <c r="C3304" t="s">
        <v>39</v>
      </c>
      <c r="D3304" t="s">
        <v>229</v>
      </c>
      <c r="E3304">
        <v>3</v>
      </c>
      <c r="F3304">
        <v>432858</v>
      </c>
      <c r="G3304" t="s">
        <v>49</v>
      </c>
      <c r="H3304" s="1">
        <v>44214</v>
      </c>
      <c r="I3304">
        <v>1200</v>
      </c>
      <c r="J3304" t="s">
        <v>5319</v>
      </c>
      <c r="K3304" t="s">
        <v>189</v>
      </c>
      <c r="L3304">
        <v>10</v>
      </c>
      <c r="M3304">
        <v>7</v>
      </c>
      <c r="N3304">
        <v>16</v>
      </c>
      <c r="O3304" t="s">
        <v>33</v>
      </c>
      <c r="P3304" t="s">
        <v>62</v>
      </c>
      <c r="Q3304">
        <v>37261</v>
      </c>
      <c r="R3304" s="1">
        <v>45293</v>
      </c>
      <c r="S3304" t="s">
        <v>85</v>
      </c>
      <c r="T3304">
        <v>816254</v>
      </c>
      <c r="U3304" t="s">
        <v>5320</v>
      </c>
      <c r="V3304">
        <v>989</v>
      </c>
      <c r="W3304">
        <v>644</v>
      </c>
      <c r="X3304">
        <v>8</v>
      </c>
      <c r="Y3304">
        <v>2060.8000000000002</v>
      </c>
      <c r="Z3304">
        <v>9</v>
      </c>
      <c r="AA3304">
        <f>Zudio_sales_data[[#This Row],[Price]]*Zudio_sales_data[[#This Row],[Quantity]]</f>
        <v>5152</v>
      </c>
      <c r="AB3304" s="1">
        <v>45629</v>
      </c>
      <c r="AC3304">
        <f>_xlfn.DAYS(Zudio_sales_data[[#This Row],[Last Date]],Zudio_sales_data[[#This Row],[Store Open Date]])</f>
        <v>1415</v>
      </c>
      <c r="AD3304" t="str">
        <f>IF(Zudio_sales_data[[#This Row],[Order Date]]&lt;=Zudio_sales_data[[#This Row],[Store Open Date]],"wrong data","right data")</f>
        <v>right data</v>
      </c>
      <c r="AE3304">
        <f>Zudio_sales_data[[#This Row],[Sales Profit]]/Zudio_sales_data[[#This Row],[Quantity]]</f>
        <v>257.60000000000002</v>
      </c>
    </row>
    <row r="3305" spans="1:31" x14ac:dyDescent="0.3">
      <c r="A3305" t="s">
        <v>45</v>
      </c>
      <c r="B3305" t="s">
        <v>125</v>
      </c>
      <c r="C3305" t="s">
        <v>47</v>
      </c>
      <c r="D3305" t="s">
        <v>66</v>
      </c>
      <c r="E3305">
        <v>75</v>
      </c>
      <c r="F3305">
        <v>406092</v>
      </c>
      <c r="G3305" t="s">
        <v>49</v>
      </c>
      <c r="H3305" s="1">
        <v>44008</v>
      </c>
      <c r="I3305">
        <v>1300</v>
      </c>
      <c r="J3305" t="s">
        <v>5321</v>
      </c>
      <c r="K3305" t="s">
        <v>582</v>
      </c>
      <c r="L3305">
        <v>9</v>
      </c>
      <c r="M3305">
        <v>8</v>
      </c>
      <c r="N3305">
        <v>18</v>
      </c>
      <c r="O3305" t="s">
        <v>69</v>
      </c>
      <c r="P3305" t="s">
        <v>52</v>
      </c>
      <c r="Q3305">
        <v>26649</v>
      </c>
      <c r="R3305" s="1">
        <v>45587</v>
      </c>
      <c r="S3305" t="s">
        <v>115</v>
      </c>
      <c r="T3305">
        <v>240181</v>
      </c>
      <c r="U3305" t="s">
        <v>5322</v>
      </c>
      <c r="V3305">
        <v>814</v>
      </c>
      <c r="W3305">
        <v>1375</v>
      </c>
      <c r="X3305">
        <v>4</v>
      </c>
      <c r="Y3305">
        <v>2200</v>
      </c>
      <c r="Z3305">
        <v>11</v>
      </c>
      <c r="AA3305">
        <f>Zudio_sales_data[[#This Row],[Price]]*Zudio_sales_data[[#This Row],[Quantity]]</f>
        <v>5500</v>
      </c>
      <c r="AB3305" s="1">
        <v>45629</v>
      </c>
      <c r="AC3305">
        <f>_xlfn.DAYS(Zudio_sales_data[[#This Row],[Last Date]],Zudio_sales_data[[#This Row],[Store Open Date]])</f>
        <v>1621</v>
      </c>
      <c r="AD3305" t="str">
        <f>IF(Zudio_sales_data[[#This Row],[Order Date]]&lt;=Zudio_sales_data[[#This Row],[Store Open Date]],"wrong data","right data")</f>
        <v>right data</v>
      </c>
      <c r="AE3305">
        <f>Zudio_sales_data[[#This Row],[Sales Profit]]/Zudio_sales_data[[#This Row],[Quantity]]</f>
        <v>550</v>
      </c>
    </row>
    <row r="3306" spans="1:31" x14ac:dyDescent="0.3">
      <c r="A3306" t="s">
        <v>55</v>
      </c>
      <c r="B3306" t="s">
        <v>106</v>
      </c>
      <c r="C3306" t="s">
        <v>47</v>
      </c>
      <c r="D3306" t="s">
        <v>48</v>
      </c>
      <c r="E3306">
        <v>48</v>
      </c>
      <c r="F3306">
        <v>421018</v>
      </c>
      <c r="G3306" t="s">
        <v>30</v>
      </c>
      <c r="H3306" s="1">
        <v>43903</v>
      </c>
      <c r="I3306">
        <v>1300</v>
      </c>
      <c r="J3306" t="s">
        <v>5323</v>
      </c>
      <c r="K3306" t="s">
        <v>98</v>
      </c>
      <c r="L3306">
        <v>10</v>
      </c>
      <c r="M3306">
        <v>7</v>
      </c>
      <c r="N3306">
        <v>12</v>
      </c>
      <c r="O3306" t="s">
        <v>33</v>
      </c>
      <c r="P3306" t="s">
        <v>62</v>
      </c>
      <c r="Q3306">
        <v>67091</v>
      </c>
      <c r="R3306" s="1">
        <v>45552</v>
      </c>
      <c r="S3306" t="s">
        <v>131</v>
      </c>
      <c r="T3306">
        <v>148436</v>
      </c>
      <c r="U3306" t="s">
        <v>5324</v>
      </c>
      <c r="V3306">
        <v>503</v>
      </c>
      <c r="W3306">
        <v>1516</v>
      </c>
      <c r="X3306">
        <v>1</v>
      </c>
      <c r="Y3306">
        <v>606.4</v>
      </c>
      <c r="Z3306">
        <v>9</v>
      </c>
      <c r="AA3306">
        <f>Zudio_sales_data[[#This Row],[Price]]*Zudio_sales_data[[#This Row],[Quantity]]</f>
        <v>1516</v>
      </c>
      <c r="AB3306" s="1">
        <v>45629</v>
      </c>
      <c r="AC3306">
        <f>_xlfn.DAYS(Zudio_sales_data[[#This Row],[Last Date]],Zudio_sales_data[[#This Row],[Store Open Date]])</f>
        <v>1726</v>
      </c>
      <c r="AD3306" t="str">
        <f>IF(Zudio_sales_data[[#This Row],[Order Date]]&lt;=Zudio_sales_data[[#This Row],[Store Open Date]],"wrong data","right data")</f>
        <v>right data</v>
      </c>
      <c r="AE3306">
        <f>Zudio_sales_data[[#This Row],[Sales Profit]]/Zudio_sales_data[[#This Row],[Quantity]]</f>
        <v>606.4</v>
      </c>
    </row>
    <row r="3307" spans="1:31" x14ac:dyDescent="0.3">
      <c r="A3307" t="s">
        <v>55</v>
      </c>
      <c r="B3307" t="s">
        <v>219</v>
      </c>
      <c r="C3307" t="s">
        <v>28</v>
      </c>
      <c r="D3307" t="s">
        <v>66</v>
      </c>
      <c r="E3307">
        <v>53</v>
      </c>
      <c r="F3307">
        <v>419688</v>
      </c>
      <c r="G3307" t="s">
        <v>30</v>
      </c>
      <c r="H3307" s="1">
        <v>44466</v>
      </c>
      <c r="I3307">
        <v>800</v>
      </c>
      <c r="J3307" t="s">
        <v>5325</v>
      </c>
      <c r="K3307" t="s">
        <v>145</v>
      </c>
      <c r="L3307">
        <v>11</v>
      </c>
      <c r="M3307">
        <v>8</v>
      </c>
      <c r="N3307">
        <v>17</v>
      </c>
      <c r="O3307" t="s">
        <v>69</v>
      </c>
      <c r="P3307" t="s">
        <v>34</v>
      </c>
      <c r="Q3307">
        <v>28389</v>
      </c>
      <c r="R3307" s="1">
        <v>45418</v>
      </c>
      <c r="S3307" t="s">
        <v>104</v>
      </c>
      <c r="T3307">
        <v>728961</v>
      </c>
      <c r="U3307" t="s">
        <v>5326</v>
      </c>
      <c r="V3307">
        <v>818</v>
      </c>
      <c r="W3307">
        <v>2083</v>
      </c>
      <c r="X3307">
        <v>2</v>
      </c>
      <c r="Y3307">
        <v>1666.4</v>
      </c>
      <c r="Z3307">
        <v>9</v>
      </c>
      <c r="AA3307">
        <f>Zudio_sales_data[[#This Row],[Price]]*Zudio_sales_data[[#This Row],[Quantity]]</f>
        <v>4166</v>
      </c>
      <c r="AB3307" s="1">
        <v>45629</v>
      </c>
      <c r="AC3307">
        <f>_xlfn.DAYS(Zudio_sales_data[[#This Row],[Last Date]],Zudio_sales_data[[#This Row],[Store Open Date]])</f>
        <v>1163</v>
      </c>
      <c r="AD3307" t="str">
        <f>IF(Zudio_sales_data[[#This Row],[Order Date]]&lt;=Zudio_sales_data[[#This Row],[Store Open Date]],"wrong data","right data")</f>
        <v>right data</v>
      </c>
      <c r="AE3307">
        <f>Zudio_sales_data[[#This Row],[Sales Profit]]/Zudio_sales_data[[#This Row],[Quantity]]</f>
        <v>833.2</v>
      </c>
    </row>
    <row r="3308" spans="1:31" x14ac:dyDescent="0.3">
      <c r="A3308" t="s">
        <v>71</v>
      </c>
      <c r="B3308" t="s">
        <v>81</v>
      </c>
      <c r="C3308" t="s">
        <v>39</v>
      </c>
      <c r="D3308" t="s">
        <v>229</v>
      </c>
      <c r="E3308">
        <v>2</v>
      </c>
      <c r="F3308">
        <v>402036</v>
      </c>
      <c r="G3308" t="s">
        <v>30</v>
      </c>
      <c r="H3308" s="1">
        <v>44866</v>
      </c>
      <c r="I3308">
        <v>800</v>
      </c>
      <c r="J3308" t="s">
        <v>5327</v>
      </c>
      <c r="K3308" t="s">
        <v>654</v>
      </c>
      <c r="L3308">
        <v>10</v>
      </c>
      <c r="M3308">
        <v>9</v>
      </c>
      <c r="N3308">
        <v>20</v>
      </c>
      <c r="O3308" t="s">
        <v>33</v>
      </c>
      <c r="P3308" t="s">
        <v>90</v>
      </c>
      <c r="Q3308">
        <v>92436</v>
      </c>
      <c r="R3308" s="1">
        <v>45403</v>
      </c>
      <c r="S3308" t="s">
        <v>63</v>
      </c>
      <c r="T3308">
        <v>804218</v>
      </c>
      <c r="U3308" t="s">
        <v>5328</v>
      </c>
      <c r="V3308">
        <v>230</v>
      </c>
      <c r="W3308">
        <v>2163</v>
      </c>
      <c r="X3308">
        <v>7</v>
      </c>
      <c r="Y3308">
        <v>6056.4</v>
      </c>
      <c r="Z3308">
        <v>11</v>
      </c>
      <c r="AA3308">
        <f>Zudio_sales_data[[#This Row],[Price]]*Zudio_sales_data[[#This Row],[Quantity]]</f>
        <v>15141</v>
      </c>
      <c r="AB3308" s="1">
        <v>45629</v>
      </c>
      <c r="AC3308">
        <f>_xlfn.DAYS(Zudio_sales_data[[#This Row],[Last Date]],Zudio_sales_data[[#This Row],[Store Open Date]])</f>
        <v>763</v>
      </c>
      <c r="AD3308" t="str">
        <f>IF(Zudio_sales_data[[#This Row],[Order Date]]&lt;=Zudio_sales_data[[#This Row],[Store Open Date]],"wrong data","right data")</f>
        <v>right data</v>
      </c>
      <c r="AE3308">
        <f>Zudio_sales_data[[#This Row],[Sales Profit]]/Zudio_sales_data[[#This Row],[Quantity]]</f>
        <v>865.19999999999993</v>
      </c>
    </row>
    <row r="3309" spans="1:31" x14ac:dyDescent="0.3">
      <c r="A3309" t="s">
        <v>139</v>
      </c>
      <c r="B3309" t="s">
        <v>111</v>
      </c>
      <c r="C3309" t="s">
        <v>39</v>
      </c>
      <c r="D3309" t="s">
        <v>48</v>
      </c>
      <c r="E3309">
        <v>96</v>
      </c>
      <c r="F3309">
        <v>429745</v>
      </c>
      <c r="G3309" t="s">
        <v>49</v>
      </c>
      <c r="H3309" s="1">
        <v>44229</v>
      </c>
      <c r="I3309">
        <v>1100</v>
      </c>
      <c r="J3309" t="s">
        <v>5329</v>
      </c>
      <c r="K3309" t="s">
        <v>550</v>
      </c>
      <c r="L3309">
        <v>9</v>
      </c>
      <c r="M3309">
        <v>8</v>
      </c>
      <c r="N3309">
        <v>8</v>
      </c>
      <c r="O3309" t="s">
        <v>69</v>
      </c>
      <c r="P3309" t="s">
        <v>62</v>
      </c>
      <c r="Q3309">
        <v>60674</v>
      </c>
      <c r="R3309" s="1">
        <v>45397</v>
      </c>
      <c r="S3309" t="s">
        <v>63</v>
      </c>
      <c r="T3309">
        <v>403621</v>
      </c>
      <c r="U3309" t="s">
        <v>5330</v>
      </c>
      <c r="V3309">
        <v>767</v>
      </c>
      <c r="W3309">
        <v>2504</v>
      </c>
      <c r="X3309">
        <v>2</v>
      </c>
      <c r="Y3309">
        <v>2003.2</v>
      </c>
      <c r="Z3309">
        <v>11</v>
      </c>
      <c r="AA3309">
        <f>Zudio_sales_data[[#This Row],[Price]]*Zudio_sales_data[[#This Row],[Quantity]]</f>
        <v>5008</v>
      </c>
      <c r="AB3309" s="1">
        <v>45629</v>
      </c>
      <c r="AC3309">
        <f>_xlfn.DAYS(Zudio_sales_data[[#This Row],[Last Date]],Zudio_sales_data[[#This Row],[Store Open Date]])</f>
        <v>1400</v>
      </c>
      <c r="AD3309" t="str">
        <f>IF(Zudio_sales_data[[#This Row],[Order Date]]&lt;=Zudio_sales_data[[#This Row],[Store Open Date]],"wrong data","right data")</f>
        <v>right data</v>
      </c>
      <c r="AE3309">
        <f>Zudio_sales_data[[#This Row],[Sales Profit]]/Zudio_sales_data[[#This Row],[Quantity]]</f>
        <v>1001.6</v>
      </c>
    </row>
    <row r="3310" spans="1:31" x14ac:dyDescent="0.3">
      <c r="A3310" t="s">
        <v>37</v>
      </c>
      <c r="B3310" t="s">
        <v>157</v>
      </c>
      <c r="C3310" t="s">
        <v>47</v>
      </c>
      <c r="D3310" t="s">
        <v>66</v>
      </c>
      <c r="E3310">
        <v>19</v>
      </c>
      <c r="F3310">
        <v>418030</v>
      </c>
      <c r="G3310" t="s">
        <v>30</v>
      </c>
      <c r="H3310" s="1">
        <v>44592</v>
      </c>
      <c r="I3310">
        <v>800</v>
      </c>
      <c r="J3310" t="s">
        <v>5331</v>
      </c>
      <c r="K3310" t="s">
        <v>103</v>
      </c>
      <c r="L3310">
        <v>9</v>
      </c>
      <c r="M3310">
        <v>8</v>
      </c>
      <c r="N3310">
        <v>6</v>
      </c>
      <c r="O3310" t="s">
        <v>69</v>
      </c>
      <c r="P3310" t="s">
        <v>90</v>
      </c>
      <c r="Q3310">
        <v>64037</v>
      </c>
      <c r="R3310" s="1">
        <v>45372</v>
      </c>
      <c r="S3310" t="s">
        <v>58</v>
      </c>
      <c r="T3310">
        <v>990774</v>
      </c>
      <c r="U3310" t="s">
        <v>5332</v>
      </c>
      <c r="V3310">
        <v>331</v>
      </c>
      <c r="W3310">
        <v>2008</v>
      </c>
      <c r="X3310">
        <v>1</v>
      </c>
      <c r="Y3310">
        <v>803.2</v>
      </c>
      <c r="Z3310">
        <v>11</v>
      </c>
      <c r="AA3310">
        <f>Zudio_sales_data[[#This Row],[Price]]*Zudio_sales_data[[#This Row],[Quantity]]</f>
        <v>2008</v>
      </c>
      <c r="AB3310" s="1">
        <v>45629</v>
      </c>
      <c r="AC3310">
        <f>_xlfn.DAYS(Zudio_sales_data[[#This Row],[Last Date]],Zudio_sales_data[[#This Row],[Store Open Date]])</f>
        <v>1037</v>
      </c>
      <c r="AD3310" t="str">
        <f>IF(Zudio_sales_data[[#This Row],[Order Date]]&lt;=Zudio_sales_data[[#This Row],[Store Open Date]],"wrong data","right data")</f>
        <v>right data</v>
      </c>
      <c r="AE3310">
        <f>Zudio_sales_data[[#This Row],[Sales Profit]]/Zudio_sales_data[[#This Row],[Quantity]]</f>
        <v>803.2</v>
      </c>
    </row>
    <row r="3311" spans="1:31" x14ac:dyDescent="0.3">
      <c r="A3311" t="s">
        <v>139</v>
      </c>
      <c r="B3311" t="s">
        <v>187</v>
      </c>
      <c r="C3311" t="s">
        <v>47</v>
      </c>
      <c r="D3311" t="s">
        <v>48</v>
      </c>
      <c r="E3311">
        <v>98</v>
      </c>
      <c r="F3311">
        <v>439137</v>
      </c>
      <c r="G3311" t="s">
        <v>30</v>
      </c>
      <c r="H3311" s="1">
        <v>44867</v>
      </c>
      <c r="I3311">
        <v>1300</v>
      </c>
      <c r="J3311" t="s">
        <v>5333</v>
      </c>
      <c r="K3311" t="s">
        <v>142</v>
      </c>
      <c r="L3311">
        <v>10</v>
      </c>
      <c r="M3311">
        <v>9</v>
      </c>
      <c r="N3311">
        <v>3</v>
      </c>
      <c r="O3311" t="s">
        <v>33</v>
      </c>
      <c r="P3311" t="s">
        <v>62</v>
      </c>
      <c r="Q3311">
        <v>37519</v>
      </c>
      <c r="R3311" s="1">
        <v>45553</v>
      </c>
      <c r="S3311" t="s">
        <v>131</v>
      </c>
      <c r="T3311">
        <v>282812</v>
      </c>
      <c r="U3311" t="s">
        <v>5334</v>
      </c>
      <c r="V3311">
        <v>617</v>
      </c>
      <c r="W3311">
        <v>1703</v>
      </c>
      <c r="X3311">
        <v>4</v>
      </c>
      <c r="Y3311">
        <v>2724.8</v>
      </c>
      <c r="Z3311">
        <v>11</v>
      </c>
      <c r="AA3311">
        <f>Zudio_sales_data[[#This Row],[Price]]*Zudio_sales_data[[#This Row],[Quantity]]</f>
        <v>6812</v>
      </c>
      <c r="AB3311" s="1">
        <v>45629</v>
      </c>
      <c r="AC3311">
        <f>_xlfn.DAYS(Zudio_sales_data[[#This Row],[Last Date]],Zudio_sales_data[[#This Row],[Store Open Date]])</f>
        <v>762</v>
      </c>
      <c r="AD3311" t="str">
        <f>IF(Zudio_sales_data[[#This Row],[Order Date]]&lt;=Zudio_sales_data[[#This Row],[Store Open Date]],"wrong data","right data")</f>
        <v>right data</v>
      </c>
      <c r="AE3311">
        <f>Zudio_sales_data[[#This Row],[Sales Profit]]/Zudio_sales_data[[#This Row],[Quantity]]</f>
        <v>681.2</v>
      </c>
    </row>
    <row r="3312" spans="1:31" x14ac:dyDescent="0.3">
      <c r="A3312" t="s">
        <v>139</v>
      </c>
      <c r="B3312" t="s">
        <v>153</v>
      </c>
      <c r="C3312" t="s">
        <v>47</v>
      </c>
      <c r="D3312" t="s">
        <v>101</v>
      </c>
      <c r="E3312">
        <v>12</v>
      </c>
      <c r="F3312">
        <v>437299</v>
      </c>
      <c r="G3312" t="s">
        <v>30</v>
      </c>
      <c r="H3312" s="1">
        <v>44289</v>
      </c>
      <c r="I3312">
        <v>1000</v>
      </c>
      <c r="J3312" t="s">
        <v>5335</v>
      </c>
      <c r="K3312" t="s">
        <v>236</v>
      </c>
      <c r="L3312">
        <v>10</v>
      </c>
      <c r="M3312">
        <v>9</v>
      </c>
      <c r="N3312">
        <v>14</v>
      </c>
      <c r="O3312" t="s">
        <v>33</v>
      </c>
      <c r="P3312" t="s">
        <v>34</v>
      </c>
      <c r="Q3312">
        <v>99293</v>
      </c>
      <c r="R3312" s="1">
        <v>45392</v>
      </c>
      <c r="S3312" t="s">
        <v>63</v>
      </c>
      <c r="T3312">
        <v>485773</v>
      </c>
      <c r="U3312" t="s">
        <v>5336</v>
      </c>
      <c r="V3312">
        <v>567</v>
      </c>
      <c r="W3312">
        <v>1617</v>
      </c>
      <c r="X3312">
        <v>7</v>
      </c>
      <c r="Y3312">
        <v>4527.6000000000004</v>
      </c>
      <c r="Z3312">
        <v>11</v>
      </c>
      <c r="AA3312">
        <f>Zudio_sales_data[[#This Row],[Price]]*Zudio_sales_data[[#This Row],[Quantity]]</f>
        <v>11319</v>
      </c>
      <c r="AB3312" s="1">
        <v>45629</v>
      </c>
      <c r="AC3312">
        <f>_xlfn.DAYS(Zudio_sales_data[[#This Row],[Last Date]],Zudio_sales_data[[#This Row],[Store Open Date]])</f>
        <v>1340</v>
      </c>
      <c r="AD3312" t="str">
        <f>IF(Zudio_sales_data[[#This Row],[Order Date]]&lt;=Zudio_sales_data[[#This Row],[Store Open Date]],"wrong data","right data")</f>
        <v>right data</v>
      </c>
      <c r="AE3312">
        <f>Zudio_sales_data[[#This Row],[Sales Profit]]/Zudio_sales_data[[#This Row],[Quantity]]</f>
        <v>646.80000000000007</v>
      </c>
    </row>
    <row r="3313" spans="1:31" x14ac:dyDescent="0.3">
      <c r="A3313" t="s">
        <v>45</v>
      </c>
      <c r="B3313" t="s">
        <v>317</v>
      </c>
      <c r="C3313" t="s">
        <v>28</v>
      </c>
      <c r="D3313" t="s">
        <v>112</v>
      </c>
      <c r="E3313">
        <v>27</v>
      </c>
      <c r="F3313">
        <v>439641</v>
      </c>
      <c r="G3313" t="s">
        <v>30</v>
      </c>
      <c r="H3313" s="1">
        <v>44440</v>
      </c>
      <c r="I3313">
        <v>1100</v>
      </c>
      <c r="J3313" t="s">
        <v>5337</v>
      </c>
      <c r="K3313" t="s">
        <v>545</v>
      </c>
      <c r="L3313">
        <v>10</v>
      </c>
      <c r="M3313">
        <v>9</v>
      </c>
      <c r="N3313">
        <v>17</v>
      </c>
      <c r="O3313" t="s">
        <v>69</v>
      </c>
      <c r="P3313" t="s">
        <v>90</v>
      </c>
      <c r="Q3313">
        <v>63646</v>
      </c>
      <c r="R3313" s="1">
        <v>45495</v>
      </c>
      <c r="S3313" t="s">
        <v>95</v>
      </c>
      <c r="T3313">
        <v>797549</v>
      </c>
      <c r="U3313" t="s">
        <v>5338</v>
      </c>
      <c r="V3313">
        <v>228</v>
      </c>
      <c r="W3313">
        <v>940</v>
      </c>
      <c r="X3313">
        <v>5</v>
      </c>
      <c r="Y3313">
        <v>1880</v>
      </c>
      <c r="Z3313">
        <v>11</v>
      </c>
      <c r="AA3313">
        <f>Zudio_sales_data[[#This Row],[Price]]*Zudio_sales_data[[#This Row],[Quantity]]</f>
        <v>4700</v>
      </c>
      <c r="AB3313" s="1">
        <v>45629</v>
      </c>
      <c r="AC3313">
        <f>_xlfn.DAYS(Zudio_sales_data[[#This Row],[Last Date]],Zudio_sales_data[[#This Row],[Store Open Date]])</f>
        <v>1189</v>
      </c>
      <c r="AD3313" t="str">
        <f>IF(Zudio_sales_data[[#This Row],[Order Date]]&lt;=Zudio_sales_data[[#This Row],[Store Open Date]],"wrong data","right data")</f>
        <v>right data</v>
      </c>
      <c r="AE3313">
        <f>Zudio_sales_data[[#This Row],[Sales Profit]]/Zudio_sales_data[[#This Row],[Quantity]]</f>
        <v>376</v>
      </c>
    </row>
    <row r="3314" spans="1:31" x14ac:dyDescent="0.3">
      <c r="A3314" t="s">
        <v>37</v>
      </c>
      <c r="B3314" t="s">
        <v>197</v>
      </c>
      <c r="C3314" t="s">
        <v>47</v>
      </c>
      <c r="D3314" t="s">
        <v>40</v>
      </c>
      <c r="E3314">
        <v>43</v>
      </c>
      <c r="F3314">
        <v>415959</v>
      </c>
      <c r="G3314" t="s">
        <v>30</v>
      </c>
      <c r="H3314" s="1">
        <v>44436</v>
      </c>
      <c r="I3314">
        <v>1400</v>
      </c>
      <c r="J3314" t="s">
        <v>5339</v>
      </c>
      <c r="K3314" t="s">
        <v>339</v>
      </c>
      <c r="L3314">
        <v>10</v>
      </c>
      <c r="M3314">
        <v>7</v>
      </c>
      <c r="N3314">
        <v>16</v>
      </c>
      <c r="O3314" t="s">
        <v>69</v>
      </c>
      <c r="P3314" t="s">
        <v>90</v>
      </c>
      <c r="Q3314">
        <v>32419</v>
      </c>
      <c r="R3314" s="1">
        <v>45473</v>
      </c>
      <c r="S3314" t="s">
        <v>43</v>
      </c>
      <c r="T3314">
        <v>943661</v>
      </c>
      <c r="U3314" t="s">
        <v>4219</v>
      </c>
      <c r="V3314">
        <v>257</v>
      </c>
      <c r="W3314">
        <v>2252</v>
      </c>
      <c r="X3314">
        <v>1</v>
      </c>
      <c r="Y3314">
        <v>900.8</v>
      </c>
      <c r="Z3314">
        <v>9</v>
      </c>
      <c r="AA3314">
        <f>Zudio_sales_data[[#This Row],[Price]]*Zudio_sales_data[[#This Row],[Quantity]]</f>
        <v>2252</v>
      </c>
      <c r="AB3314" s="1">
        <v>45629</v>
      </c>
      <c r="AC3314">
        <f>_xlfn.DAYS(Zudio_sales_data[[#This Row],[Last Date]],Zudio_sales_data[[#This Row],[Store Open Date]])</f>
        <v>1193</v>
      </c>
      <c r="AD3314" t="str">
        <f>IF(Zudio_sales_data[[#This Row],[Order Date]]&lt;=Zudio_sales_data[[#This Row],[Store Open Date]],"wrong data","right data")</f>
        <v>right data</v>
      </c>
      <c r="AE3314">
        <f>Zudio_sales_data[[#This Row],[Sales Profit]]/Zudio_sales_data[[#This Row],[Quantity]]</f>
        <v>900.8</v>
      </c>
    </row>
    <row r="3315" spans="1:31" x14ac:dyDescent="0.3">
      <c r="A3315" t="s">
        <v>117</v>
      </c>
      <c r="B3315" t="s">
        <v>153</v>
      </c>
      <c r="C3315" t="s">
        <v>47</v>
      </c>
      <c r="D3315" t="s">
        <v>29</v>
      </c>
      <c r="E3315">
        <v>2</v>
      </c>
      <c r="F3315">
        <v>403465</v>
      </c>
      <c r="G3315" t="s">
        <v>30</v>
      </c>
      <c r="H3315" s="1">
        <v>44664</v>
      </c>
      <c r="I3315">
        <v>1100</v>
      </c>
      <c r="J3315" t="s">
        <v>5340</v>
      </c>
      <c r="K3315" t="s">
        <v>678</v>
      </c>
      <c r="L3315">
        <v>9</v>
      </c>
      <c r="M3315">
        <v>8</v>
      </c>
      <c r="N3315">
        <v>11</v>
      </c>
      <c r="O3315" t="s">
        <v>69</v>
      </c>
      <c r="P3315" t="s">
        <v>34</v>
      </c>
      <c r="Q3315">
        <v>37392</v>
      </c>
      <c r="R3315" s="1">
        <v>45342</v>
      </c>
      <c r="S3315" t="s">
        <v>91</v>
      </c>
      <c r="T3315">
        <v>109356</v>
      </c>
      <c r="U3315" t="s">
        <v>5341</v>
      </c>
      <c r="V3315">
        <v>891</v>
      </c>
      <c r="W3315">
        <v>2368</v>
      </c>
      <c r="X3315">
        <v>2</v>
      </c>
      <c r="Y3315">
        <v>1894.4</v>
      </c>
      <c r="Z3315">
        <v>11</v>
      </c>
      <c r="AA3315">
        <f>Zudio_sales_data[[#This Row],[Price]]*Zudio_sales_data[[#This Row],[Quantity]]</f>
        <v>4736</v>
      </c>
      <c r="AB3315" s="1">
        <v>45629</v>
      </c>
      <c r="AC3315">
        <f>_xlfn.DAYS(Zudio_sales_data[[#This Row],[Last Date]],Zudio_sales_data[[#This Row],[Store Open Date]])</f>
        <v>965</v>
      </c>
      <c r="AD3315" t="str">
        <f>IF(Zudio_sales_data[[#This Row],[Order Date]]&lt;=Zudio_sales_data[[#This Row],[Store Open Date]],"wrong data","right data")</f>
        <v>right data</v>
      </c>
      <c r="AE3315">
        <f>Zudio_sales_data[[#This Row],[Sales Profit]]/Zudio_sales_data[[#This Row],[Quantity]]</f>
        <v>947.2</v>
      </c>
    </row>
    <row r="3316" spans="1:31" x14ac:dyDescent="0.3">
      <c r="A3316" t="s">
        <v>71</v>
      </c>
      <c r="B3316" t="s">
        <v>106</v>
      </c>
      <c r="C3316" t="s">
        <v>28</v>
      </c>
      <c r="D3316" t="s">
        <v>66</v>
      </c>
      <c r="E3316">
        <v>86</v>
      </c>
      <c r="F3316">
        <v>407701</v>
      </c>
      <c r="G3316" t="s">
        <v>49</v>
      </c>
      <c r="H3316" s="1">
        <v>44638</v>
      </c>
      <c r="I3316">
        <v>1300</v>
      </c>
      <c r="J3316" t="s">
        <v>4203</v>
      </c>
      <c r="K3316" t="s">
        <v>678</v>
      </c>
      <c r="L3316">
        <v>10</v>
      </c>
      <c r="M3316">
        <v>9</v>
      </c>
      <c r="N3316">
        <v>17</v>
      </c>
      <c r="O3316" t="s">
        <v>33</v>
      </c>
      <c r="P3316" t="s">
        <v>62</v>
      </c>
      <c r="Q3316">
        <v>10021</v>
      </c>
      <c r="R3316" s="1">
        <v>45326</v>
      </c>
      <c r="S3316" t="s">
        <v>91</v>
      </c>
      <c r="T3316">
        <v>261297</v>
      </c>
      <c r="U3316" t="s">
        <v>5342</v>
      </c>
      <c r="V3316">
        <v>748</v>
      </c>
      <c r="W3316">
        <v>749</v>
      </c>
      <c r="X3316">
        <v>3</v>
      </c>
      <c r="Y3316">
        <v>898.8</v>
      </c>
      <c r="Z3316">
        <v>11</v>
      </c>
      <c r="AA3316">
        <f>Zudio_sales_data[[#This Row],[Price]]*Zudio_sales_data[[#This Row],[Quantity]]</f>
        <v>2247</v>
      </c>
      <c r="AB3316" s="1">
        <v>45629</v>
      </c>
      <c r="AC3316">
        <f>_xlfn.DAYS(Zudio_sales_data[[#This Row],[Last Date]],Zudio_sales_data[[#This Row],[Store Open Date]])</f>
        <v>991</v>
      </c>
      <c r="AD3316" t="str">
        <f>IF(Zudio_sales_data[[#This Row],[Order Date]]&lt;=Zudio_sales_data[[#This Row],[Store Open Date]],"wrong data","right data")</f>
        <v>right data</v>
      </c>
      <c r="AE3316">
        <f>Zudio_sales_data[[#This Row],[Sales Profit]]/Zudio_sales_data[[#This Row],[Quantity]]</f>
        <v>299.59999999999997</v>
      </c>
    </row>
    <row r="3317" spans="1:31" x14ac:dyDescent="0.3">
      <c r="A3317" t="s">
        <v>117</v>
      </c>
      <c r="B3317" t="s">
        <v>179</v>
      </c>
      <c r="C3317" t="s">
        <v>28</v>
      </c>
      <c r="D3317" t="s">
        <v>77</v>
      </c>
      <c r="E3317">
        <v>91</v>
      </c>
      <c r="F3317">
        <v>433855</v>
      </c>
      <c r="G3317" t="s">
        <v>49</v>
      </c>
      <c r="H3317" s="1">
        <v>43922</v>
      </c>
      <c r="I3317">
        <v>1300</v>
      </c>
      <c r="J3317" t="s">
        <v>5343</v>
      </c>
      <c r="K3317" t="s">
        <v>292</v>
      </c>
      <c r="L3317">
        <v>11</v>
      </c>
      <c r="M3317">
        <v>8</v>
      </c>
      <c r="N3317">
        <v>17</v>
      </c>
      <c r="O3317" t="s">
        <v>33</v>
      </c>
      <c r="P3317" t="s">
        <v>52</v>
      </c>
      <c r="Q3317">
        <v>87629</v>
      </c>
      <c r="R3317" s="1">
        <v>45540</v>
      </c>
      <c r="S3317" t="s">
        <v>131</v>
      </c>
      <c r="T3317">
        <v>763955</v>
      </c>
      <c r="U3317" t="s">
        <v>5344</v>
      </c>
      <c r="V3317">
        <v>553</v>
      </c>
      <c r="W3317">
        <v>2277</v>
      </c>
      <c r="X3317">
        <v>2</v>
      </c>
      <c r="Y3317">
        <v>1821.6</v>
      </c>
      <c r="Z3317">
        <v>9</v>
      </c>
      <c r="AA3317">
        <f>Zudio_sales_data[[#This Row],[Price]]*Zudio_sales_data[[#This Row],[Quantity]]</f>
        <v>4554</v>
      </c>
      <c r="AB3317" s="1">
        <v>45629</v>
      </c>
      <c r="AC3317">
        <f>_xlfn.DAYS(Zudio_sales_data[[#This Row],[Last Date]],Zudio_sales_data[[#This Row],[Store Open Date]])</f>
        <v>1707</v>
      </c>
      <c r="AD3317" t="str">
        <f>IF(Zudio_sales_data[[#This Row],[Order Date]]&lt;=Zudio_sales_data[[#This Row],[Store Open Date]],"wrong data","right data")</f>
        <v>right data</v>
      </c>
      <c r="AE3317">
        <f>Zudio_sales_data[[#This Row],[Sales Profit]]/Zudio_sales_data[[#This Row],[Quantity]]</f>
        <v>910.8</v>
      </c>
    </row>
    <row r="3318" spans="1:31" x14ac:dyDescent="0.3">
      <c r="A3318" t="s">
        <v>26</v>
      </c>
      <c r="B3318" t="s">
        <v>135</v>
      </c>
      <c r="C3318" t="s">
        <v>28</v>
      </c>
      <c r="D3318" t="s">
        <v>229</v>
      </c>
      <c r="E3318">
        <v>9</v>
      </c>
      <c r="F3318">
        <v>427977</v>
      </c>
      <c r="G3318" t="s">
        <v>30</v>
      </c>
      <c r="H3318" s="1">
        <v>44354</v>
      </c>
      <c r="I3318">
        <v>1400</v>
      </c>
      <c r="J3318" t="s">
        <v>5345</v>
      </c>
      <c r="K3318" t="s">
        <v>57</v>
      </c>
      <c r="L3318">
        <v>10</v>
      </c>
      <c r="M3318">
        <v>7</v>
      </c>
      <c r="N3318">
        <v>4</v>
      </c>
      <c r="O3318" t="s">
        <v>33</v>
      </c>
      <c r="P3318" t="s">
        <v>62</v>
      </c>
      <c r="Q3318">
        <v>78622</v>
      </c>
      <c r="R3318" s="1">
        <v>45539</v>
      </c>
      <c r="S3318" t="s">
        <v>131</v>
      </c>
      <c r="T3318">
        <v>768427</v>
      </c>
      <c r="U3318" t="s">
        <v>5346</v>
      </c>
      <c r="V3318">
        <v>562</v>
      </c>
      <c r="W3318">
        <v>1711</v>
      </c>
      <c r="X3318">
        <v>5</v>
      </c>
      <c r="Y3318">
        <v>3422</v>
      </c>
      <c r="Z3318">
        <v>9</v>
      </c>
      <c r="AA3318">
        <f>Zudio_sales_data[[#This Row],[Price]]*Zudio_sales_data[[#This Row],[Quantity]]</f>
        <v>8555</v>
      </c>
      <c r="AB3318" s="1">
        <v>45629</v>
      </c>
      <c r="AC3318">
        <f>_xlfn.DAYS(Zudio_sales_data[[#This Row],[Last Date]],Zudio_sales_data[[#This Row],[Store Open Date]])</f>
        <v>1275</v>
      </c>
      <c r="AD3318" t="str">
        <f>IF(Zudio_sales_data[[#This Row],[Order Date]]&lt;=Zudio_sales_data[[#This Row],[Store Open Date]],"wrong data","right data")</f>
        <v>right data</v>
      </c>
      <c r="AE3318">
        <f>Zudio_sales_data[[#This Row],[Sales Profit]]/Zudio_sales_data[[#This Row],[Quantity]]</f>
        <v>684.4</v>
      </c>
    </row>
    <row r="3319" spans="1:31" x14ac:dyDescent="0.3">
      <c r="A3319" t="s">
        <v>110</v>
      </c>
      <c r="B3319" t="s">
        <v>365</v>
      </c>
      <c r="C3319" t="s">
        <v>28</v>
      </c>
      <c r="D3319" t="s">
        <v>29</v>
      </c>
      <c r="E3319">
        <v>95</v>
      </c>
      <c r="F3319">
        <v>422591</v>
      </c>
      <c r="G3319" t="s">
        <v>30</v>
      </c>
      <c r="H3319" s="1">
        <v>43928</v>
      </c>
      <c r="I3319">
        <v>1000</v>
      </c>
      <c r="J3319" t="s">
        <v>5347</v>
      </c>
      <c r="K3319" t="s">
        <v>330</v>
      </c>
      <c r="L3319">
        <v>9</v>
      </c>
      <c r="M3319">
        <v>8</v>
      </c>
      <c r="N3319">
        <v>19</v>
      </c>
      <c r="O3319" t="s">
        <v>33</v>
      </c>
      <c r="P3319" t="s">
        <v>62</v>
      </c>
      <c r="Q3319">
        <v>27341</v>
      </c>
      <c r="R3319" s="1">
        <v>45315</v>
      </c>
      <c r="S3319" t="s">
        <v>85</v>
      </c>
      <c r="T3319">
        <v>684628</v>
      </c>
      <c r="U3319" t="s">
        <v>5348</v>
      </c>
      <c r="V3319">
        <v>660</v>
      </c>
      <c r="W3319">
        <v>1848</v>
      </c>
      <c r="X3319">
        <v>4</v>
      </c>
      <c r="Y3319">
        <v>2956.8</v>
      </c>
      <c r="Z3319">
        <v>11</v>
      </c>
      <c r="AA3319">
        <f>Zudio_sales_data[[#This Row],[Price]]*Zudio_sales_data[[#This Row],[Quantity]]</f>
        <v>7392</v>
      </c>
      <c r="AB3319" s="1">
        <v>45629</v>
      </c>
      <c r="AC3319">
        <f>_xlfn.DAYS(Zudio_sales_data[[#This Row],[Last Date]],Zudio_sales_data[[#This Row],[Store Open Date]])</f>
        <v>1701</v>
      </c>
      <c r="AD3319" t="str">
        <f>IF(Zudio_sales_data[[#This Row],[Order Date]]&lt;=Zudio_sales_data[[#This Row],[Store Open Date]],"wrong data","right data")</f>
        <v>right data</v>
      </c>
      <c r="AE3319">
        <f>Zudio_sales_data[[#This Row],[Sales Profit]]/Zudio_sales_data[[#This Row],[Quantity]]</f>
        <v>739.2</v>
      </c>
    </row>
    <row r="3320" spans="1:31" x14ac:dyDescent="0.3">
      <c r="A3320" t="s">
        <v>45</v>
      </c>
      <c r="B3320" t="s">
        <v>76</v>
      </c>
      <c r="C3320" t="s">
        <v>28</v>
      </c>
      <c r="D3320" t="s">
        <v>48</v>
      </c>
      <c r="E3320">
        <v>66</v>
      </c>
      <c r="F3320">
        <v>405027</v>
      </c>
      <c r="G3320" t="s">
        <v>49</v>
      </c>
      <c r="H3320" s="1">
        <v>44140</v>
      </c>
      <c r="I3320">
        <v>800</v>
      </c>
      <c r="J3320" t="s">
        <v>5349</v>
      </c>
      <c r="K3320" t="s">
        <v>195</v>
      </c>
      <c r="L3320">
        <v>10</v>
      </c>
      <c r="M3320">
        <v>7</v>
      </c>
      <c r="N3320">
        <v>6</v>
      </c>
      <c r="O3320" t="s">
        <v>33</v>
      </c>
      <c r="P3320" t="s">
        <v>62</v>
      </c>
      <c r="Q3320">
        <v>62970</v>
      </c>
      <c r="R3320" s="1">
        <v>45335</v>
      </c>
      <c r="S3320" t="s">
        <v>91</v>
      </c>
      <c r="T3320">
        <v>799841</v>
      </c>
      <c r="U3320" t="s">
        <v>5350</v>
      </c>
      <c r="V3320">
        <v>539</v>
      </c>
      <c r="W3320">
        <v>2884</v>
      </c>
      <c r="X3320">
        <v>8</v>
      </c>
      <c r="Y3320">
        <v>9228.7999999999993</v>
      </c>
      <c r="Z3320">
        <v>9</v>
      </c>
      <c r="AA3320">
        <f>Zudio_sales_data[[#This Row],[Price]]*Zudio_sales_data[[#This Row],[Quantity]]</f>
        <v>23072</v>
      </c>
      <c r="AB3320" s="1">
        <v>45629</v>
      </c>
      <c r="AC3320">
        <f>_xlfn.DAYS(Zudio_sales_data[[#This Row],[Last Date]],Zudio_sales_data[[#This Row],[Store Open Date]])</f>
        <v>1489</v>
      </c>
      <c r="AD3320" t="str">
        <f>IF(Zudio_sales_data[[#This Row],[Order Date]]&lt;=Zudio_sales_data[[#This Row],[Store Open Date]],"wrong data","right data")</f>
        <v>right data</v>
      </c>
      <c r="AE3320">
        <f>Zudio_sales_data[[#This Row],[Sales Profit]]/Zudio_sales_data[[#This Row],[Quantity]]</f>
        <v>1153.5999999999999</v>
      </c>
    </row>
    <row r="3321" spans="1:31" x14ac:dyDescent="0.3">
      <c r="A3321" t="s">
        <v>55</v>
      </c>
      <c r="B3321" t="s">
        <v>179</v>
      </c>
      <c r="C3321" t="s">
        <v>28</v>
      </c>
      <c r="D3321" t="s">
        <v>40</v>
      </c>
      <c r="E3321">
        <v>87</v>
      </c>
      <c r="F3321">
        <v>417104</v>
      </c>
      <c r="G3321" t="s">
        <v>30</v>
      </c>
      <c r="H3321" s="1">
        <v>44426</v>
      </c>
      <c r="I3321">
        <v>1000</v>
      </c>
      <c r="J3321" t="s">
        <v>5351</v>
      </c>
      <c r="K3321" t="s">
        <v>79</v>
      </c>
      <c r="L3321">
        <v>9</v>
      </c>
      <c r="M3321">
        <v>8</v>
      </c>
      <c r="N3321">
        <v>3</v>
      </c>
      <c r="O3321" t="s">
        <v>69</v>
      </c>
      <c r="P3321" t="s">
        <v>34</v>
      </c>
      <c r="Q3321">
        <v>37540</v>
      </c>
      <c r="R3321" s="1">
        <v>45596</v>
      </c>
      <c r="S3321" t="s">
        <v>115</v>
      </c>
      <c r="T3321">
        <v>631275</v>
      </c>
      <c r="U3321" t="s">
        <v>5352</v>
      </c>
      <c r="V3321">
        <v>845</v>
      </c>
      <c r="W3321">
        <v>2673</v>
      </c>
      <c r="X3321">
        <v>5</v>
      </c>
      <c r="Y3321">
        <v>5346</v>
      </c>
      <c r="Z3321">
        <v>11</v>
      </c>
      <c r="AA3321">
        <f>Zudio_sales_data[[#This Row],[Price]]*Zudio_sales_data[[#This Row],[Quantity]]</f>
        <v>13365</v>
      </c>
      <c r="AB3321" s="1">
        <v>45629</v>
      </c>
      <c r="AC3321">
        <f>_xlfn.DAYS(Zudio_sales_data[[#This Row],[Last Date]],Zudio_sales_data[[#This Row],[Store Open Date]])</f>
        <v>1203</v>
      </c>
      <c r="AD3321" t="str">
        <f>IF(Zudio_sales_data[[#This Row],[Order Date]]&lt;=Zudio_sales_data[[#This Row],[Store Open Date]],"wrong data","right data")</f>
        <v>right data</v>
      </c>
      <c r="AE3321">
        <f>Zudio_sales_data[[#This Row],[Sales Profit]]/Zudio_sales_data[[#This Row],[Quantity]]</f>
        <v>1069.2</v>
      </c>
    </row>
    <row r="3322" spans="1:31" x14ac:dyDescent="0.3">
      <c r="A3322" t="s">
        <v>45</v>
      </c>
      <c r="B3322" t="s">
        <v>368</v>
      </c>
      <c r="C3322" t="s">
        <v>39</v>
      </c>
      <c r="D3322" t="s">
        <v>82</v>
      </c>
      <c r="E3322">
        <v>13</v>
      </c>
      <c r="F3322">
        <v>429585</v>
      </c>
      <c r="G3322" t="s">
        <v>49</v>
      </c>
      <c r="H3322" s="1">
        <v>44345</v>
      </c>
      <c r="I3322">
        <v>1300</v>
      </c>
      <c r="J3322" t="s">
        <v>5353</v>
      </c>
      <c r="K3322" t="s">
        <v>308</v>
      </c>
      <c r="L3322">
        <v>9</v>
      </c>
      <c r="M3322">
        <v>8</v>
      </c>
      <c r="N3322">
        <v>15</v>
      </c>
      <c r="O3322" t="s">
        <v>69</v>
      </c>
      <c r="P3322" t="s">
        <v>34</v>
      </c>
      <c r="Q3322">
        <v>68371</v>
      </c>
      <c r="R3322" s="1">
        <v>45612</v>
      </c>
      <c r="S3322" t="s">
        <v>35</v>
      </c>
      <c r="T3322">
        <v>985861</v>
      </c>
      <c r="U3322" t="s">
        <v>5354</v>
      </c>
      <c r="V3322">
        <v>696</v>
      </c>
      <c r="W3322">
        <v>2703</v>
      </c>
      <c r="X3322">
        <v>7</v>
      </c>
      <c r="Y3322">
        <v>7568.4</v>
      </c>
      <c r="Z3322">
        <v>11</v>
      </c>
      <c r="AA3322">
        <f>Zudio_sales_data[[#This Row],[Price]]*Zudio_sales_data[[#This Row],[Quantity]]</f>
        <v>18921</v>
      </c>
      <c r="AB3322" s="1">
        <v>45629</v>
      </c>
      <c r="AC3322">
        <f>_xlfn.DAYS(Zudio_sales_data[[#This Row],[Last Date]],Zudio_sales_data[[#This Row],[Store Open Date]])</f>
        <v>1284</v>
      </c>
      <c r="AD3322" t="str">
        <f>IF(Zudio_sales_data[[#This Row],[Order Date]]&lt;=Zudio_sales_data[[#This Row],[Store Open Date]],"wrong data","right data")</f>
        <v>right data</v>
      </c>
      <c r="AE3322">
        <f>Zudio_sales_data[[#This Row],[Sales Profit]]/Zudio_sales_data[[#This Row],[Quantity]]</f>
        <v>1081.2</v>
      </c>
    </row>
    <row r="3323" spans="1:31" x14ac:dyDescent="0.3">
      <c r="A3323" t="s">
        <v>55</v>
      </c>
      <c r="B3323" t="s">
        <v>183</v>
      </c>
      <c r="C3323" t="s">
        <v>47</v>
      </c>
      <c r="D3323" t="s">
        <v>40</v>
      </c>
      <c r="E3323">
        <v>81</v>
      </c>
      <c r="F3323">
        <v>427564</v>
      </c>
      <c r="G3323" t="s">
        <v>49</v>
      </c>
      <c r="H3323" s="1">
        <v>43935</v>
      </c>
      <c r="I3323">
        <v>800</v>
      </c>
      <c r="J3323" t="s">
        <v>5355</v>
      </c>
      <c r="K3323" t="s">
        <v>353</v>
      </c>
      <c r="L3323">
        <v>11</v>
      </c>
      <c r="M3323">
        <v>8</v>
      </c>
      <c r="N3323">
        <v>17</v>
      </c>
      <c r="O3323" t="s">
        <v>69</v>
      </c>
      <c r="P3323" t="s">
        <v>62</v>
      </c>
      <c r="Q3323">
        <v>25215</v>
      </c>
      <c r="R3323" s="1">
        <v>45424</v>
      </c>
      <c r="S3323" t="s">
        <v>104</v>
      </c>
      <c r="T3323">
        <v>654693</v>
      </c>
      <c r="U3323" t="s">
        <v>5356</v>
      </c>
      <c r="V3323">
        <v>421</v>
      </c>
      <c r="W3323">
        <v>2131</v>
      </c>
      <c r="X3323">
        <v>8</v>
      </c>
      <c r="Y3323">
        <v>6819.2</v>
      </c>
      <c r="Z3323">
        <v>9</v>
      </c>
      <c r="AA3323">
        <f>Zudio_sales_data[[#This Row],[Price]]*Zudio_sales_data[[#This Row],[Quantity]]</f>
        <v>17048</v>
      </c>
      <c r="AB3323" s="1">
        <v>45629</v>
      </c>
      <c r="AC3323">
        <f>_xlfn.DAYS(Zudio_sales_data[[#This Row],[Last Date]],Zudio_sales_data[[#This Row],[Store Open Date]])</f>
        <v>1694</v>
      </c>
      <c r="AD3323" t="str">
        <f>IF(Zudio_sales_data[[#This Row],[Order Date]]&lt;=Zudio_sales_data[[#This Row],[Store Open Date]],"wrong data","right data")</f>
        <v>right data</v>
      </c>
      <c r="AE3323">
        <f>Zudio_sales_data[[#This Row],[Sales Profit]]/Zudio_sales_data[[#This Row],[Quantity]]</f>
        <v>852.4</v>
      </c>
    </row>
    <row r="3324" spans="1:31" x14ac:dyDescent="0.3">
      <c r="A3324" t="s">
        <v>71</v>
      </c>
      <c r="B3324" t="s">
        <v>65</v>
      </c>
      <c r="C3324" t="s">
        <v>47</v>
      </c>
      <c r="D3324" t="s">
        <v>48</v>
      </c>
      <c r="E3324">
        <v>6</v>
      </c>
      <c r="F3324">
        <v>434801</v>
      </c>
      <c r="G3324" t="s">
        <v>49</v>
      </c>
      <c r="H3324" s="1">
        <v>44255</v>
      </c>
      <c r="I3324">
        <v>1400</v>
      </c>
      <c r="J3324" t="s">
        <v>5357</v>
      </c>
      <c r="K3324" t="s">
        <v>326</v>
      </c>
      <c r="L3324">
        <v>10</v>
      </c>
      <c r="M3324">
        <v>9</v>
      </c>
      <c r="N3324">
        <v>6</v>
      </c>
      <c r="O3324" t="s">
        <v>69</v>
      </c>
      <c r="P3324" t="s">
        <v>34</v>
      </c>
      <c r="Q3324">
        <v>37064</v>
      </c>
      <c r="R3324" s="1">
        <v>45376</v>
      </c>
      <c r="S3324" t="s">
        <v>58</v>
      </c>
      <c r="T3324">
        <v>645338</v>
      </c>
      <c r="U3324" t="s">
        <v>4930</v>
      </c>
      <c r="V3324">
        <v>861</v>
      </c>
      <c r="W3324">
        <v>2853</v>
      </c>
      <c r="X3324">
        <v>6</v>
      </c>
      <c r="Y3324">
        <v>6847.2</v>
      </c>
      <c r="Z3324">
        <v>11</v>
      </c>
      <c r="AA3324">
        <f>Zudio_sales_data[[#This Row],[Price]]*Zudio_sales_data[[#This Row],[Quantity]]</f>
        <v>17118</v>
      </c>
      <c r="AB3324" s="1">
        <v>45629</v>
      </c>
      <c r="AC3324">
        <f>_xlfn.DAYS(Zudio_sales_data[[#This Row],[Last Date]],Zudio_sales_data[[#This Row],[Store Open Date]])</f>
        <v>1374</v>
      </c>
      <c r="AD3324" t="str">
        <f>IF(Zudio_sales_data[[#This Row],[Order Date]]&lt;=Zudio_sales_data[[#This Row],[Store Open Date]],"wrong data","right data")</f>
        <v>right data</v>
      </c>
      <c r="AE3324">
        <f>Zudio_sales_data[[#This Row],[Sales Profit]]/Zudio_sales_data[[#This Row],[Quantity]]</f>
        <v>1141.2</v>
      </c>
    </row>
    <row r="3325" spans="1:31" x14ac:dyDescent="0.3">
      <c r="A3325" t="s">
        <v>37</v>
      </c>
      <c r="B3325" t="s">
        <v>59</v>
      </c>
      <c r="C3325" t="s">
        <v>47</v>
      </c>
      <c r="D3325" t="s">
        <v>29</v>
      </c>
      <c r="E3325">
        <v>68</v>
      </c>
      <c r="F3325">
        <v>434989</v>
      </c>
      <c r="G3325" t="s">
        <v>30</v>
      </c>
      <c r="H3325" s="1">
        <v>44516</v>
      </c>
      <c r="I3325">
        <v>1000</v>
      </c>
      <c r="J3325" t="s">
        <v>5358</v>
      </c>
      <c r="K3325" t="s">
        <v>630</v>
      </c>
      <c r="L3325">
        <v>9</v>
      </c>
      <c r="M3325">
        <v>8</v>
      </c>
      <c r="N3325">
        <v>18</v>
      </c>
      <c r="O3325" t="s">
        <v>33</v>
      </c>
      <c r="P3325" t="s">
        <v>52</v>
      </c>
      <c r="Q3325">
        <v>41991</v>
      </c>
      <c r="R3325" s="1">
        <v>45518</v>
      </c>
      <c r="S3325" t="s">
        <v>53</v>
      </c>
      <c r="T3325">
        <v>879674</v>
      </c>
      <c r="U3325" t="s">
        <v>5359</v>
      </c>
      <c r="V3325">
        <v>243</v>
      </c>
      <c r="W3325">
        <v>1426</v>
      </c>
      <c r="X3325">
        <v>8</v>
      </c>
      <c r="Y3325">
        <v>4563.2</v>
      </c>
      <c r="Z3325">
        <v>11</v>
      </c>
      <c r="AA3325">
        <f>Zudio_sales_data[[#This Row],[Price]]*Zudio_sales_data[[#This Row],[Quantity]]</f>
        <v>11408</v>
      </c>
      <c r="AB3325" s="1">
        <v>45629</v>
      </c>
      <c r="AC3325">
        <f>_xlfn.DAYS(Zudio_sales_data[[#This Row],[Last Date]],Zudio_sales_data[[#This Row],[Store Open Date]])</f>
        <v>1113</v>
      </c>
      <c r="AD3325" t="str">
        <f>IF(Zudio_sales_data[[#This Row],[Order Date]]&lt;=Zudio_sales_data[[#This Row],[Store Open Date]],"wrong data","right data")</f>
        <v>right data</v>
      </c>
      <c r="AE3325">
        <f>Zudio_sales_data[[#This Row],[Sales Profit]]/Zudio_sales_data[[#This Row],[Quantity]]</f>
        <v>570.4</v>
      </c>
    </row>
    <row r="3326" spans="1:31" x14ac:dyDescent="0.3">
      <c r="A3326" t="s">
        <v>55</v>
      </c>
      <c r="B3326" t="s">
        <v>27</v>
      </c>
      <c r="C3326" t="s">
        <v>47</v>
      </c>
      <c r="D3326" t="s">
        <v>101</v>
      </c>
      <c r="E3326">
        <v>71</v>
      </c>
      <c r="F3326">
        <v>404166</v>
      </c>
      <c r="G3326" t="s">
        <v>49</v>
      </c>
      <c r="H3326" s="1">
        <v>44271</v>
      </c>
      <c r="I3326">
        <v>1100</v>
      </c>
      <c r="J3326" t="s">
        <v>5360</v>
      </c>
      <c r="K3326" t="s">
        <v>233</v>
      </c>
      <c r="L3326">
        <v>10</v>
      </c>
      <c r="M3326">
        <v>7</v>
      </c>
      <c r="N3326">
        <v>7</v>
      </c>
      <c r="O3326" t="s">
        <v>33</v>
      </c>
      <c r="P3326" t="s">
        <v>90</v>
      </c>
      <c r="Q3326">
        <v>33051</v>
      </c>
      <c r="R3326" s="1">
        <v>45369</v>
      </c>
      <c r="S3326" t="s">
        <v>58</v>
      </c>
      <c r="T3326">
        <v>958743</v>
      </c>
      <c r="U3326" t="s">
        <v>5361</v>
      </c>
      <c r="V3326">
        <v>869</v>
      </c>
      <c r="W3326">
        <v>2907</v>
      </c>
      <c r="X3326">
        <v>5</v>
      </c>
      <c r="Y3326">
        <v>5814</v>
      </c>
      <c r="Z3326">
        <v>9</v>
      </c>
      <c r="AA3326">
        <f>Zudio_sales_data[[#This Row],[Price]]*Zudio_sales_data[[#This Row],[Quantity]]</f>
        <v>14535</v>
      </c>
      <c r="AB3326" s="1">
        <v>45629</v>
      </c>
      <c r="AC3326">
        <f>_xlfn.DAYS(Zudio_sales_data[[#This Row],[Last Date]],Zudio_sales_data[[#This Row],[Store Open Date]])</f>
        <v>1358</v>
      </c>
      <c r="AD3326" t="str">
        <f>IF(Zudio_sales_data[[#This Row],[Order Date]]&lt;=Zudio_sales_data[[#This Row],[Store Open Date]],"wrong data","right data")</f>
        <v>right data</v>
      </c>
      <c r="AE3326">
        <f>Zudio_sales_data[[#This Row],[Sales Profit]]/Zudio_sales_data[[#This Row],[Quantity]]</f>
        <v>1162.8</v>
      </c>
    </row>
    <row r="3327" spans="1:31" x14ac:dyDescent="0.3">
      <c r="A3327" t="s">
        <v>110</v>
      </c>
      <c r="B3327" t="s">
        <v>59</v>
      </c>
      <c r="C3327" t="s">
        <v>39</v>
      </c>
      <c r="D3327" t="s">
        <v>77</v>
      </c>
      <c r="E3327">
        <v>81</v>
      </c>
      <c r="F3327">
        <v>413270</v>
      </c>
      <c r="G3327" t="s">
        <v>30</v>
      </c>
      <c r="H3327" s="1">
        <v>44126</v>
      </c>
      <c r="I3327">
        <v>800</v>
      </c>
      <c r="J3327" t="s">
        <v>5362</v>
      </c>
      <c r="K3327" t="s">
        <v>79</v>
      </c>
      <c r="L3327">
        <v>11</v>
      </c>
      <c r="M3327">
        <v>8</v>
      </c>
      <c r="N3327">
        <v>17</v>
      </c>
      <c r="O3327" t="s">
        <v>69</v>
      </c>
      <c r="P3327" t="s">
        <v>62</v>
      </c>
      <c r="Q3327">
        <v>88820</v>
      </c>
      <c r="R3327" s="1">
        <v>45467</v>
      </c>
      <c r="S3327" t="s">
        <v>43</v>
      </c>
      <c r="T3327">
        <v>681966</v>
      </c>
      <c r="U3327" t="s">
        <v>5363</v>
      </c>
      <c r="V3327">
        <v>445</v>
      </c>
      <c r="W3327">
        <v>2512</v>
      </c>
      <c r="X3327">
        <v>2</v>
      </c>
      <c r="Y3327">
        <v>2009.6</v>
      </c>
      <c r="Z3327">
        <v>9</v>
      </c>
      <c r="AA3327">
        <f>Zudio_sales_data[[#This Row],[Price]]*Zudio_sales_data[[#This Row],[Quantity]]</f>
        <v>5024</v>
      </c>
      <c r="AB3327" s="1">
        <v>45629</v>
      </c>
      <c r="AC3327">
        <f>_xlfn.DAYS(Zudio_sales_data[[#This Row],[Last Date]],Zudio_sales_data[[#This Row],[Store Open Date]])</f>
        <v>1503</v>
      </c>
      <c r="AD3327" t="str">
        <f>IF(Zudio_sales_data[[#This Row],[Order Date]]&lt;=Zudio_sales_data[[#This Row],[Store Open Date]],"wrong data","right data")</f>
        <v>right data</v>
      </c>
      <c r="AE3327">
        <f>Zudio_sales_data[[#This Row],[Sales Profit]]/Zudio_sales_data[[#This Row],[Quantity]]</f>
        <v>1004.8</v>
      </c>
    </row>
    <row r="3328" spans="1:31" x14ac:dyDescent="0.3">
      <c r="A3328" t="s">
        <v>71</v>
      </c>
      <c r="B3328" t="s">
        <v>125</v>
      </c>
      <c r="C3328" t="s">
        <v>28</v>
      </c>
      <c r="D3328" t="s">
        <v>29</v>
      </c>
      <c r="E3328">
        <v>99</v>
      </c>
      <c r="F3328">
        <v>427276</v>
      </c>
      <c r="G3328" t="s">
        <v>30</v>
      </c>
      <c r="H3328" s="1">
        <v>45303</v>
      </c>
      <c r="I3328">
        <v>800</v>
      </c>
      <c r="J3328" t="s">
        <v>5364</v>
      </c>
      <c r="K3328" t="s">
        <v>271</v>
      </c>
      <c r="L3328">
        <v>10</v>
      </c>
      <c r="M3328">
        <v>7</v>
      </c>
      <c r="N3328">
        <v>14</v>
      </c>
      <c r="O3328" t="s">
        <v>69</v>
      </c>
      <c r="P3328" t="s">
        <v>62</v>
      </c>
      <c r="Q3328">
        <v>21902</v>
      </c>
      <c r="R3328" s="1">
        <v>45448</v>
      </c>
      <c r="S3328" t="s">
        <v>43</v>
      </c>
      <c r="T3328">
        <v>564861</v>
      </c>
      <c r="U3328" t="s">
        <v>5365</v>
      </c>
      <c r="V3328">
        <v>759</v>
      </c>
      <c r="W3328">
        <v>522</v>
      </c>
      <c r="X3328">
        <v>3</v>
      </c>
      <c r="Y3328">
        <v>626.4</v>
      </c>
      <c r="Z3328">
        <v>9</v>
      </c>
      <c r="AA3328">
        <f>Zudio_sales_data[[#This Row],[Price]]*Zudio_sales_data[[#This Row],[Quantity]]</f>
        <v>1566</v>
      </c>
      <c r="AB3328" s="1">
        <v>45629</v>
      </c>
      <c r="AC3328">
        <f>_xlfn.DAYS(Zudio_sales_data[[#This Row],[Last Date]],Zudio_sales_data[[#This Row],[Store Open Date]])</f>
        <v>326</v>
      </c>
      <c r="AD3328" t="str">
        <f>IF(Zudio_sales_data[[#This Row],[Order Date]]&lt;=Zudio_sales_data[[#This Row],[Store Open Date]],"wrong data","right data")</f>
        <v>right data</v>
      </c>
      <c r="AE3328">
        <f>Zudio_sales_data[[#This Row],[Sales Profit]]/Zudio_sales_data[[#This Row],[Quantity]]</f>
        <v>208.79999999999998</v>
      </c>
    </row>
    <row r="3329" spans="1:31" x14ac:dyDescent="0.3">
      <c r="A3329" t="s">
        <v>55</v>
      </c>
      <c r="B3329" t="s">
        <v>334</v>
      </c>
      <c r="C3329" t="s">
        <v>28</v>
      </c>
      <c r="D3329" t="s">
        <v>66</v>
      </c>
      <c r="E3329">
        <v>99</v>
      </c>
      <c r="F3329">
        <v>404644</v>
      </c>
      <c r="G3329" t="s">
        <v>30</v>
      </c>
      <c r="H3329" s="1">
        <v>44101</v>
      </c>
      <c r="I3329">
        <v>1300</v>
      </c>
      <c r="J3329" t="s">
        <v>5366</v>
      </c>
      <c r="K3329" t="s">
        <v>181</v>
      </c>
      <c r="L3329">
        <v>9</v>
      </c>
      <c r="M3329">
        <v>8</v>
      </c>
      <c r="N3329">
        <v>17</v>
      </c>
      <c r="O3329" t="s">
        <v>69</v>
      </c>
      <c r="P3329" t="s">
        <v>90</v>
      </c>
      <c r="Q3329">
        <v>20781</v>
      </c>
      <c r="R3329" s="1">
        <v>45568</v>
      </c>
      <c r="S3329" t="s">
        <v>115</v>
      </c>
      <c r="T3329">
        <v>227732</v>
      </c>
      <c r="U3329" t="s">
        <v>5367</v>
      </c>
      <c r="V3329">
        <v>524</v>
      </c>
      <c r="W3329">
        <v>1072</v>
      </c>
      <c r="X3329">
        <v>6</v>
      </c>
      <c r="Y3329">
        <v>2572.8000000000002</v>
      </c>
      <c r="Z3329">
        <v>11</v>
      </c>
      <c r="AA3329">
        <f>Zudio_sales_data[[#This Row],[Price]]*Zudio_sales_data[[#This Row],[Quantity]]</f>
        <v>6432</v>
      </c>
      <c r="AB3329" s="1">
        <v>45629</v>
      </c>
      <c r="AC3329">
        <f>_xlfn.DAYS(Zudio_sales_data[[#This Row],[Last Date]],Zudio_sales_data[[#This Row],[Store Open Date]])</f>
        <v>1528</v>
      </c>
      <c r="AD3329" t="str">
        <f>IF(Zudio_sales_data[[#This Row],[Order Date]]&lt;=Zudio_sales_data[[#This Row],[Store Open Date]],"wrong data","right data")</f>
        <v>right data</v>
      </c>
      <c r="AE3329">
        <f>Zudio_sales_data[[#This Row],[Sales Profit]]/Zudio_sales_data[[#This Row],[Quantity]]</f>
        <v>428.8</v>
      </c>
    </row>
    <row r="3330" spans="1:31" x14ac:dyDescent="0.3">
      <c r="A3330" t="s">
        <v>55</v>
      </c>
      <c r="B3330" t="s">
        <v>170</v>
      </c>
      <c r="C3330" t="s">
        <v>47</v>
      </c>
      <c r="D3330" t="s">
        <v>129</v>
      </c>
      <c r="E3330">
        <v>24</v>
      </c>
      <c r="F3330">
        <v>416893</v>
      </c>
      <c r="G3330" t="s">
        <v>30</v>
      </c>
      <c r="H3330" s="1">
        <v>44273</v>
      </c>
      <c r="I3330">
        <v>1000</v>
      </c>
      <c r="J3330" t="s">
        <v>5368</v>
      </c>
      <c r="K3330" t="s">
        <v>370</v>
      </c>
      <c r="L3330">
        <v>10</v>
      </c>
      <c r="M3330">
        <v>9</v>
      </c>
      <c r="N3330">
        <v>13</v>
      </c>
      <c r="O3330" t="s">
        <v>69</v>
      </c>
      <c r="P3330" t="s">
        <v>90</v>
      </c>
      <c r="Q3330">
        <v>70408</v>
      </c>
      <c r="R3330" s="1">
        <v>45546</v>
      </c>
      <c r="S3330" t="s">
        <v>131</v>
      </c>
      <c r="T3330">
        <v>894240</v>
      </c>
      <c r="U3330" t="s">
        <v>5369</v>
      </c>
      <c r="V3330">
        <v>455</v>
      </c>
      <c r="W3330">
        <v>2950</v>
      </c>
      <c r="X3330">
        <v>5</v>
      </c>
      <c r="Y3330">
        <v>5900</v>
      </c>
      <c r="Z3330">
        <v>11</v>
      </c>
      <c r="AA3330">
        <f>Zudio_sales_data[[#This Row],[Price]]*Zudio_sales_data[[#This Row],[Quantity]]</f>
        <v>14750</v>
      </c>
      <c r="AB3330" s="1">
        <v>45629</v>
      </c>
      <c r="AC3330">
        <f>_xlfn.DAYS(Zudio_sales_data[[#This Row],[Last Date]],Zudio_sales_data[[#This Row],[Store Open Date]])</f>
        <v>1356</v>
      </c>
      <c r="AD3330" t="str">
        <f>IF(Zudio_sales_data[[#This Row],[Order Date]]&lt;=Zudio_sales_data[[#This Row],[Store Open Date]],"wrong data","right data")</f>
        <v>right data</v>
      </c>
      <c r="AE3330">
        <f>Zudio_sales_data[[#This Row],[Sales Profit]]/Zudio_sales_data[[#This Row],[Quantity]]</f>
        <v>1180</v>
      </c>
    </row>
    <row r="3331" spans="1:31" x14ac:dyDescent="0.3">
      <c r="A3331" t="s">
        <v>139</v>
      </c>
      <c r="B3331" t="s">
        <v>59</v>
      </c>
      <c r="C3331" t="s">
        <v>39</v>
      </c>
      <c r="D3331" t="s">
        <v>82</v>
      </c>
      <c r="E3331">
        <v>67</v>
      </c>
      <c r="F3331">
        <v>417526</v>
      </c>
      <c r="G3331" t="s">
        <v>49</v>
      </c>
      <c r="H3331" s="1">
        <v>44716</v>
      </c>
      <c r="I3331">
        <v>1000</v>
      </c>
      <c r="J3331" t="s">
        <v>5370</v>
      </c>
      <c r="K3331" t="s">
        <v>130</v>
      </c>
      <c r="L3331">
        <v>10</v>
      </c>
      <c r="M3331">
        <v>7</v>
      </c>
      <c r="N3331">
        <v>17</v>
      </c>
      <c r="O3331" t="s">
        <v>69</v>
      </c>
      <c r="P3331" t="s">
        <v>62</v>
      </c>
      <c r="Q3331">
        <v>21948</v>
      </c>
      <c r="R3331" s="1">
        <v>45580</v>
      </c>
      <c r="S3331" t="s">
        <v>115</v>
      </c>
      <c r="T3331">
        <v>358954</v>
      </c>
      <c r="U3331" t="s">
        <v>5371</v>
      </c>
      <c r="V3331">
        <v>742</v>
      </c>
      <c r="W3331">
        <v>1323</v>
      </c>
      <c r="X3331">
        <v>1</v>
      </c>
      <c r="Y3331">
        <v>529.20000000000005</v>
      </c>
      <c r="Z3331">
        <v>9</v>
      </c>
      <c r="AA3331">
        <f>Zudio_sales_data[[#This Row],[Price]]*Zudio_sales_data[[#This Row],[Quantity]]</f>
        <v>1323</v>
      </c>
      <c r="AB3331" s="1">
        <v>45629</v>
      </c>
      <c r="AC3331">
        <f>_xlfn.DAYS(Zudio_sales_data[[#This Row],[Last Date]],Zudio_sales_data[[#This Row],[Store Open Date]])</f>
        <v>913</v>
      </c>
      <c r="AD3331" t="str">
        <f>IF(Zudio_sales_data[[#This Row],[Order Date]]&lt;=Zudio_sales_data[[#This Row],[Store Open Date]],"wrong data","right data")</f>
        <v>right data</v>
      </c>
      <c r="AE3331">
        <f>Zudio_sales_data[[#This Row],[Sales Profit]]/Zudio_sales_data[[#This Row],[Quantity]]</f>
        <v>529.20000000000005</v>
      </c>
    </row>
    <row r="3332" spans="1:31" x14ac:dyDescent="0.3">
      <c r="A3332" t="s">
        <v>139</v>
      </c>
      <c r="B3332" t="s">
        <v>241</v>
      </c>
      <c r="C3332" t="s">
        <v>28</v>
      </c>
      <c r="D3332" t="s">
        <v>48</v>
      </c>
      <c r="E3332">
        <v>10</v>
      </c>
      <c r="F3332">
        <v>430836</v>
      </c>
      <c r="G3332" t="s">
        <v>30</v>
      </c>
      <c r="H3332" s="1">
        <v>44569</v>
      </c>
      <c r="I3332">
        <v>1200</v>
      </c>
      <c r="J3332" t="s">
        <v>5372</v>
      </c>
      <c r="K3332" t="s">
        <v>57</v>
      </c>
      <c r="L3332">
        <v>11</v>
      </c>
      <c r="M3332">
        <v>8</v>
      </c>
      <c r="N3332">
        <v>11</v>
      </c>
      <c r="O3332" t="s">
        <v>69</v>
      </c>
      <c r="P3332" t="s">
        <v>52</v>
      </c>
      <c r="Q3332">
        <v>78039</v>
      </c>
      <c r="R3332" s="1">
        <v>45367</v>
      </c>
      <c r="S3332" t="s">
        <v>58</v>
      </c>
      <c r="T3332">
        <v>437584</v>
      </c>
      <c r="U3332" t="s">
        <v>5373</v>
      </c>
      <c r="V3332">
        <v>880</v>
      </c>
      <c r="W3332">
        <v>1341</v>
      </c>
      <c r="X3332">
        <v>8</v>
      </c>
      <c r="Y3332">
        <v>4291.2</v>
      </c>
      <c r="Z3332">
        <v>9</v>
      </c>
      <c r="AA3332">
        <f>Zudio_sales_data[[#This Row],[Price]]*Zudio_sales_data[[#This Row],[Quantity]]</f>
        <v>10728</v>
      </c>
      <c r="AB3332" s="1">
        <v>45629</v>
      </c>
      <c r="AC3332">
        <f>_xlfn.DAYS(Zudio_sales_data[[#This Row],[Last Date]],Zudio_sales_data[[#This Row],[Store Open Date]])</f>
        <v>1060</v>
      </c>
      <c r="AD3332" t="str">
        <f>IF(Zudio_sales_data[[#This Row],[Order Date]]&lt;=Zudio_sales_data[[#This Row],[Store Open Date]],"wrong data","right data")</f>
        <v>right data</v>
      </c>
      <c r="AE3332">
        <f>Zudio_sales_data[[#This Row],[Sales Profit]]/Zudio_sales_data[[#This Row],[Quantity]]</f>
        <v>536.4</v>
      </c>
    </row>
    <row r="3333" spans="1:31" x14ac:dyDescent="0.3">
      <c r="A3333" t="s">
        <v>139</v>
      </c>
      <c r="B3333" t="s">
        <v>183</v>
      </c>
      <c r="C3333" t="s">
        <v>47</v>
      </c>
      <c r="D3333" t="s">
        <v>229</v>
      </c>
      <c r="E3333">
        <v>17</v>
      </c>
      <c r="F3333">
        <v>430084</v>
      </c>
      <c r="G3333" t="s">
        <v>30</v>
      </c>
      <c r="H3333" s="1">
        <v>44171</v>
      </c>
      <c r="I3333">
        <v>800</v>
      </c>
      <c r="J3333" t="s">
        <v>5374</v>
      </c>
      <c r="K3333" t="s">
        <v>42</v>
      </c>
      <c r="L3333">
        <v>9</v>
      </c>
      <c r="M3333">
        <v>8</v>
      </c>
      <c r="N3333">
        <v>13</v>
      </c>
      <c r="O3333" t="s">
        <v>33</v>
      </c>
      <c r="P3333" t="s">
        <v>90</v>
      </c>
      <c r="Q3333">
        <v>27380</v>
      </c>
      <c r="R3333" s="1">
        <v>45391</v>
      </c>
      <c r="S3333" t="s">
        <v>63</v>
      </c>
      <c r="T3333">
        <v>602742</v>
      </c>
      <c r="U3333" t="s">
        <v>5375</v>
      </c>
      <c r="V3333">
        <v>744</v>
      </c>
      <c r="W3333">
        <v>1341</v>
      </c>
      <c r="X3333">
        <v>1</v>
      </c>
      <c r="Y3333">
        <v>536.4</v>
      </c>
      <c r="Z3333">
        <v>11</v>
      </c>
      <c r="AA3333">
        <f>Zudio_sales_data[[#This Row],[Price]]*Zudio_sales_data[[#This Row],[Quantity]]</f>
        <v>1341</v>
      </c>
      <c r="AB3333" s="1">
        <v>45629</v>
      </c>
      <c r="AC3333">
        <f>_xlfn.DAYS(Zudio_sales_data[[#This Row],[Last Date]],Zudio_sales_data[[#This Row],[Store Open Date]])</f>
        <v>1458</v>
      </c>
      <c r="AD3333" t="str">
        <f>IF(Zudio_sales_data[[#This Row],[Order Date]]&lt;=Zudio_sales_data[[#This Row],[Store Open Date]],"wrong data","right data")</f>
        <v>right data</v>
      </c>
      <c r="AE3333">
        <f>Zudio_sales_data[[#This Row],[Sales Profit]]/Zudio_sales_data[[#This Row],[Quantity]]</f>
        <v>536.4</v>
      </c>
    </row>
    <row r="3334" spans="1:31" x14ac:dyDescent="0.3">
      <c r="A3334" t="s">
        <v>71</v>
      </c>
      <c r="B3334" t="s">
        <v>235</v>
      </c>
      <c r="C3334" t="s">
        <v>28</v>
      </c>
      <c r="D3334" t="s">
        <v>40</v>
      </c>
      <c r="E3334">
        <v>75</v>
      </c>
      <c r="F3334">
        <v>436683</v>
      </c>
      <c r="G3334" t="s">
        <v>30</v>
      </c>
      <c r="H3334" s="1">
        <v>44856</v>
      </c>
      <c r="I3334">
        <v>1100</v>
      </c>
      <c r="J3334" t="s">
        <v>5376</v>
      </c>
      <c r="K3334" t="s">
        <v>203</v>
      </c>
      <c r="L3334">
        <v>11</v>
      </c>
      <c r="M3334">
        <v>8</v>
      </c>
      <c r="N3334">
        <v>5</v>
      </c>
      <c r="O3334" t="s">
        <v>69</v>
      </c>
      <c r="P3334" t="s">
        <v>34</v>
      </c>
      <c r="Q3334">
        <v>10551</v>
      </c>
      <c r="R3334" s="1">
        <v>45469</v>
      </c>
      <c r="S3334" t="s">
        <v>43</v>
      </c>
      <c r="T3334">
        <v>130049</v>
      </c>
      <c r="U3334" t="s">
        <v>5377</v>
      </c>
      <c r="V3334">
        <v>332</v>
      </c>
      <c r="W3334">
        <v>1973</v>
      </c>
      <c r="X3334">
        <v>7</v>
      </c>
      <c r="Y3334">
        <v>5524.4</v>
      </c>
      <c r="Z3334">
        <v>9</v>
      </c>
      <c r="AA3334">
        <f>Zudio_sales_data[[#This Row],[Price]]*Zudio_sales_data[[#This Row],[Quantity]]</f>
        <v>13811</v>
      </c>
      <c r="AB3334" s="1">
        <v>45629</v>
      </c>
      <c r="AC3334">
        <f>_xlfn.DAYS(Zudio_sales_data[[#This Row],[Last Date]],Zudio_sales_data[[#This Row],[Store Open Date]])</f>
        <v>773</v>
      </c>
      <c r="AD3334" t="str">
        <f>IF(Zudio_sales_data[[#This Row],[Order Date]]&lt;=Zudio_sales_data[[#This Row],[Store Open Date]],"wrong data","right data")</f>
        <v>right data</v>
      </c>
      <c r="AE3334">
        <f>Zudio_sales_data[[#This Row],[Sales Profit]]/Zudio_sales_data[[#This Row],[Quantity]]</f>
        <v>789.19999999999993</v>
      </c>
    </row>
    <row r="3335" spans="1:31" x14ac:dyDescent="0.3">
      <c r="A3335" t="s">
        <v>37</v>
      </c>
      <c r="B3335" t="s">
        <v>183</v>
      </c>
      <c r="C3335" t="s">
        <v>39</v>
      </c>
      <c r="D3335" t="s">
        <v>77</v>
      </c>
      <c r="E3335">
        <v>57</v>
      </c>
      <c r="F3335">
        <v>410444</v>
      </c>
      <c r="G3335" t="s">
        <v>49</v>
      </c>
      <c r="H3335" s="1">
        <v>45262</v>
      </c>
      <c r="I3335">
        <v>1100</v>
      </c>
      <c r="J3335" t="s">
        <v>5378</v>
      </c>
      <c r="K3335" t="s">
        <v>165</v>
      </c>
      <c r="L3335">
        <v>9</v>
      </c>
      <c r="M3335">
        <v>8</v>
      </c>
      <c r="N3335">
        <v>20</v>
      </c>
      <c r="O3335" t="s">
        <v>33</v>
      </c>
      <c r="P3335" t="s">
        <v>62</v>
      </c>
      <c r="Q3335">
        <v>55517</v>
      </c>
      <c r="R3335" s="1">
        <v>45300</v>
      </c>
      <c r="S3335" t="s">
        <v>85</v>
      </c>
      <c r="T3335">
        <v>511674</v>
      </c>
      <c r="U3335" t="s">
        <v>5379</v>
      </c>
      <c r="V3335">
        <v>786</v>
      </c>
      <c r="W3335">
        <v>606</v>
      </c>
      <c r="X3335">
        <v>7</v>
      </c>
      <c r="Y3335">
        <v>1696.8</v>
      </c>
      <c r="Z3335">
        <v>11</v>
      </c>
      <c r="AA3335">
        <f>Zudio_sales_data[[#This Row],[Price]]*Zudio_sales_data[[#This Row],[Quantity]]</f>
        <v>4242</v>
      </c>
      <c r="AB3335" s="1">
        <v>45629</v>
      </c>
      <c r="AC3335">
        <f>_xlfn.DAYS(Zudio_sales_data[[#This Row],[Last Date]],Zudio_sales_data[[#This Row],[Store Open Date]])</f>
        <v>367</v>
      </c>
      <c r="AD3335" t="str">
        <f>IF(Zudio_sales_data[[#This Row],[Order Date]]&lt;=Zudio_sales_data[[#This Row],[Store Open Date]],"wrong data","right data")</f>
        <v>right data</v>
      </c>
      <c r="AE3335">
        <f>Zudio_sales_data[[#This Row],[Sales Profit]]/Zudio_sales_data[[#This Row],[Quantity]]</f>
        <v>242.4</v>
      </c>
    </row>
    <row r="3336" spans="1:31" x14ac:dyDescent="0.3">
      <c r="A3336" t="s">
        <v>139</v>
      </c>
      <c r="B3336" t="s">
        <v>174</v>
      </c>
      <c r="C3336" t="s">
        <v>39</v>
      </c>
      <c r="D3336" t="s">
        <v>82</v>
      </c>
      <c r="E3336">
        <v>25</v>
      </c>
      <c r="F3336">
        <v>417442</v>
      </c>
      <c r="G3336" t="s">
        <v>49</v>
      </c>
      <c r="H3336" s="1">
        <v>44514</v>
      </c>
      <c r="I3336">
        <v>1300</v>
      </c>
      <c r="J3336" t="s">
        <v>5380</v>
      </c>
      <c r="K3336" t="s">
        <v>268</v>
      </c>
      <c r="L3336">
        <v>10</v>
      </c>
      <c r="M3336">
        <v>9</v>
      </c>
      <c r="N3336">
        <v>15</v>
      </c>
      <c r="O3336" t="s">
        <v>69</v>
      </c>
      <c r="P3336" t="s">
        <v>90</v>
      </c>
      <c r="Q3336">
        <v>72097</v>
      </c>
      <c r="R3336" s="1">
        <v>45449</v>
      </c>
      <c r="S3336" t="s">
        <v>43</v>
      </c>
      <c r="T3336">
        <v>448783</v>
      </c>
      <c r="U3336" t="s">
        <v>3165</v>
      </c>
      <c r="V3336">
        <v>496</v>
      </c>
      <c r="W3336">
        <v>1593</v>
      </c>
      <c r="X3336">
        <v>3</v>
      </c>
      <c r="Y3336">
        <v>1911.6</v>
      </c>
      <c r="Z3336">
        <v>11</v>
      </c>
      <c r="AA3336">
        <f>Zudio_sales_data[[#This Row],[Price]]*Zudio_sales_data[[#This Row],[Quantity]]</f>
        <v>4779</v>
      </c>
      <c r="AB3336" s="1">
        <v>45629</v>
      </c>
      <c r="AC3336">
        <f>_xlfn.DAYS(Zudio_sales_data[[#This Row],[Last Date]],Zudio_sales_data[[#This Row],[Store Open Date]])</f>
        <v>1115</v>
      </c>
      <c r="AD3336" t="str">
        <f>IF(Zudio_sales_data[[#This Row],[Order Date]]&lt;=Zudio_sales_data[[#This Row],[Store Open Date]],"wrong data","right data")</f>
        <v>right data</v>
      </c>
      <c r="AE3336">
        <f>Zudio_sales_data[[#This Row],[Sales Profit]]/Zudio_sales_data[[#This Row],[Quantity]]</f>
        <v>637.19999999999993</v>
      </c>
    </row>
    <row r="3337" spans="1:31" x14ac:dyDescent="0.3">
      <c r="A3337" t="s">
        <v>37</v>
      </c>
      <c r="B3337" t="s">
        <v>328</v>
      </c>
      <c r="C3337" t="s">
        <v>28</v>
      </c>
      <c r="D3337" t="s">
        <v>48</v>
      </c>
      <c r="E3337">
        <v>13</v>
      </c>
      <c r="F3337">
        <v>423824</v>
      </c>
      <c r="G3337" t="s">
        <v>30</v>
      </c>
      <c r="H3337" s="1">
        <v>44763</v>
      </c>
      <c r="I3337">
        <v>1200</v>
      </c>
      <c r="J3337" t="s">
        <v>4219</v>
      </c>
      <c r="K3337" t="s">
        <v>481</v>
      </c>
      <c r="L3337">
        <v>10</v>
      </c>
      <c r="M3337">
        <v>7</v>
      </c>
      <c r="N3337">
        <v>12</v>
      </c>
      <c r="O3337" t="s">
        <v>69</v>
      </c>
      <c r="P3337" t="s">
        <v>90</v>
      </c>
      <c r="Q3337">
        <v>60387</v>
      </c>
      <c r="R3337" s="1">
        <v>45469</v>
      </c>
      <c r="S3337" t="s">
        <v>43</v>
      </c>
      <c r="T3337">
        <v>180937</v>
      </c>
      <c r="U3337" t="s">
        <v>5381</v>
      </c>
      <c r="V3337">
        <v>430</v>
      </c>
      <c r="W3337">
        <v>2908</v>
      </c>
      <c r="X3337">
        <v>6</v>
      </c>
      <c r="Y3337">
        <v>6979.2</v>
      </c>
      <c r="Z3337">
        <v>9</v>
      </c>
      <c r="AA3337">
        <f>Zudio_sales_data[[#This Row],[Price]]*Zudio_sales_data[[#This Row],[Quantity]]</f>
        <v>17448</v>
      </c>
      <c r="AB3337" s="1">
        <v>45629</v>
      </c>
      <c r="AC3337">
        <f>_xlfn.DAYS(Zudio_sales_data[[#This Row],[Last Date]],Zudio_sales_data[[#This Row],[Store Open Date]])</f>
        <v>866</v>
      </c>
      <c r="AD3337" t="str">
        <f>IF(Zudio_sales_data[[#This Row],[Order Date]]&lt;=Zudio_sales_data[[#This Row],[Store Open Date]],"wrong data","right data")</f>
        <v>right data</v>
      </c>
      <c r="AE3337">
        <f>Zudio_sales_data[[#This Row],[Sales Profit]]/Zudio_sales_data[[#This Row],[Quantity]]</f>
        <v>1163.2</v>
      </c>
    </row>
    <row r="3338" spans="1:31" x14ac:dyDescent="0.3">
      <c r="A3338" t="s">
        <v>139</v>
      </c>
      <c r="B3338" t="s">
        <v>46</v>
      </c>
      <c r="C3338" t="s">
        <v>28</v>
      </c>
      <c r="D3338" t="s">
        <v>129</v>
      </c>
      <c r="E3338">
        <v>14</v>
      </c>
      <c r="F3338">
        <v>439517</v>
      </c>
      <c r="G3338" t="s">
        <v>49</v>
      </c>
      <c r="H3338" s="1">
        <v>44242</v>
      </c>
      <c r="I3338">
        <v>1300</v>
      </c>
      <c r="J3338" t="s">
        <v>5382</v>
      </c>
      <c r="K3338" t="s">
        <v>239</v>
      </c>
      <c r="L3338">
        <v>10</v>
      </c>
      <c r="M3338">
        <v>9</v>
      </c>
      <c r="N3338">
        <v>12</v>
      </c>
      <c r="O3338" t="s">
        <v>69</v>
      </c>
      <c r="P3338" t="s">
        <v>52</v>
      </c>
      <c r="Q3338">
        <v>57978</v>
      </c>
      <c r="R3338" s="1">
        <v>45292</v>
      </c>
      <c r="S3338" t="s">
        <v>85</v>
      </c>
      <c r="T3338">
        <v>404659</v>
      </c>
      <c r="U3338" t="s">
        <v>5383</v>
      </c>
      <c r="V3338">
        <v>665</v>
      </c>
      <c r="W3338">
        <v>2247</v>
      </c>
      <c r="X3338">
        <v>6</v>
      </c>
      <c r="Y3338">
        <v>5392.8</v>
      </c>
      <c r="Z3338">
        <v>11</v>
      </c>
      <c r="AA3338">
        <f>Zudio_sales_data[[#This Row],[Price]]*Zudio_sales_data[[#This Row],[Quantity]]</f>
        <v>13482</v>
      </c>
      <c r="AB3338" s="1">
        <v>45629</v>
      </c>
      <c r="AC3338">
        <f>_xlfn.DAYS(Zudio_sales_data[[#This Row],[Last Date]],Zudio_sales_data[[#This Row],[Store Open Date]])</f>
        <v>1387</v>
      </c>
      <c r="AD3338" t="str">
        <f>IF(Zudio_sales_data[[#This Row],[Order Date]]&lt;=Zudio_sales_data[[#This Row],[Store Open Date]],"wrong data","right data")</f>
        <v>right data</v>
      </c>
      <c r="AE3338">
        <f>Zudio_sales_data[[#This Row],[Sales Profit]]/Zudio_sales_data[[#This Row],[Quantity]]</f>
        <v>898.80000000000007</v>
      </c>
    </row>
    <row r="3339" spans="1:31" x14ac:dyDescent="0.3">
      <c r="A3339" t="s">
        <v>110</v>
      </c>
      <c r="B3339" t="s">
        <v>334</v>
      </c>
      <c r="C3339" t="s">
        <v>39</v>
      </c>
      <c r="D3339" t="s">
        <v>112</v>
      </c>
      <c r="E3339">
        <v>8</v>
      </c>
      <c r="F3339">
        <v>400242</v>
      </c>
      <c r="G3339" t="s">
        <v>49</v>
      </c>
      <c r="H3339" s="1">
        <v>43836</v>
      </c>
      <c r="I3339">
        <v>1400</v>
      </c>
      <c r="J3339" t="s">
        <v>5384</v>
      </c>
      <c r="K3339" t="s">
        <v>582</v>
      </c>
      <c r="L3339">
        <v>10</v>
      </c>
      <c r="M3339">
        <v>7</v>
      </c>
      <c r="N3339">
        <v>12</v>
      </c>
      <c r="O3339" t="s">
        <v>33</v>
      </c>
      <c r="P3339" t="s">
        <v>90</v>
      </c>
      <c r="Q3339">
        <v>57835</v>
      </c>
      <c r="R3339" s="1">
        <v>45606</v>
      </c>
      <c r="S3339" t="s">
        <v>35</v>
      </c>
      <c r="T3339">
        <v>504716</v>
      </c>
      <c r="U3339" t="s">
        <v>5385</v>
      </c>
      <c r="V3339">
        <v>805</v>
      </c>
      <c r="W3339">
        <v>2123</v>
      </c>
      <c r="X3339">
        <v>4</v>
      </c>
      <c r="Y3339">
        <v>3396.8</v>
      </c>
      <c r="Z3339">
        <v>9</v>
      </c>
      <c r="AA3339">
        <f>Zudio_sales_data[[#This Row],[Price]]*Zudio_sales_data[[#This Row],[Quantity]]</f>
        <v>8492</v>
      </c>
      <c r="AB3339" s="1">
        <v>45629</v>
      </c>
      <c r="AC3339">
        <f>_xlfn.DAYS(Zudio_sales_data[[#This Row],[Last Date]],Zudio_sales_data[[#This Row],[Store Open Date]])</f>
        <v>1793</v>
      </c>
      <c r="AD3339" t="str">
        <f>IF(Zudio_sales_data[[#This Row],[Order Date]]&lt;=Zudio_sales_data[[#This Row],[Store Open Date]],"wrong data","right data")</f>
        <v>right data</v>
      </c>
      <c r="AE3339">
        <f>Zudio_sales_data[[#This Row],[Sales Profit]]/Zudio_sales_data[[#This Row],[Quantity]]</f>
        <v>849.2</v>
      </c>
    </row>
    <row r="3340" spans="1:31" x14ac:dyDescent="0.3">
      <c r="A3340" t="s">
        <v>55</v>
      </c>
      <c r="B3340" t="s">
        <v>219</v>
      </c>
      <c r="C3340" t="s">
        <v>28</v>
      </c>
      <c r="D3340" t="s">
        <v>77</v>
      </c>
      <c r="E3340">
        <v>84</v>
      </c>
      <c r="F3340">
        <v>434604</v>
      </c>
      <c r="G3340" t="s">
        <v>49</v>
      </c>
      <c r="H3340" s="1">
        <v>44866</v>
      </c>
      <c r="I3340">
        <v>1400</v>
      </c>
      <c r="J3340" t="s">
        <v>5386</v>
      </c>
      <c r="K3340" t="s">
        <v>715</v>
      </c>
      <c r="L3340">
        <v>10</v>
      </c>
      <c r="M3340">
        <v>9</v>
      </c>
      <c r="N3340">
        <v>13</v>
      </c>
      <c r="O3340" t="s">
        <v>69</v>
      </c>
      <c r="P3340" t="s">
        <v>52</v>
      </c>
      <c r="Q3340">
        <v>14245</v>
      </c>
      <c r="R3340" s="1">
        <v>45605</v>
      </c>
      <c r="S3340" t="s">
        <v>35</v>
      </c>
      <c r="T3340">
        <v>737676</v>
      </c>
      <c r="U3340" t="s">
        <v>5387</v>
      </c>
      <c r="V3340">
        <v>690</v>
      </c>
      <c r="W3340">
        <v>1943</v>
      </c>
      <c r="X3340">
        <v>2</v>
      </c>
      <c r="Y3340">
        <v>1554.4</v>
      </c>
      <c r="Z3340">
        <v>11</v>
      </c>
      <c r="AA3340">
        <f>Zudio_sales_data[[#This Row],[Price]]*Zudio_sales_data[[#This Row],[Quantity]]</f>
        <v>3886</v>
      </c>
      <c r="AB3340" s="1">
        <v>45629</v>
      </c>
      <c r="AC3340">
        <f>_xlfn.DAYS(Zudio_sales_data[[#This Row],[Last Date]],Zudio_sales_data[[#This Row],[Store Open Date]])</f>
        <v>763</v>
      </c>
      <c r="AD3340" t="str">
        <f>IF(Zudio_sales_data[[#This Row],[Order Date]]&lt;=Zudio_sales_data[[#This Row],[Store Open Date]],"wrong data","right data")</f>
        <v>right data</v>
      </c>
      <c r="AE3340">
        <f>Zudio_sales_data[[#This Row],[Sales Profit]]/Zudio_sales_data[[#This Row],[Quantity]]</f>
        <v>777.2</v>
      </c>
    </row>
    <row r="3341" spans="1:31" x14ac:dyDescent="0.3">
      <c r="A3341" t="s">
        <v>55</v>
      </c>
      <c r="B3341" t="s">
        <v>241</v>
      </c>
      <c r="C3341" t="s">
        <v>47</v>
      </c>
      <c r="D3341" t="s">
        <v>229</v>
      </c>
      <c r="E3341">
        <v>98</v>
      </c>
      <c r="F3341">
        <v>400354</v>
      </c>
      <c r="G3341" t="s">
        <v>30</v>
      </c>
      <c r="H3341" s="1">
        <v>44434</v>
      </c>
      <c r="I3341">
        <v>1400</v>
      </c>
      <c r="J3341" t="s">
        <v>5388</v>
      </c>
      <c r="K3341" t="s">
        <v>308</v>
      </c>
      <c r="L3341">
        <v>10</v>
      </c>
      <c r="M3341">
        <v>7</v>
      </c>
      <c r="N3341">
        <v>8</v>
      </c>
      <c r="O3341" t="s">
        <v>33</v>
      </c>
      <c r="P3341" t="s">
        <v>62</v>
      </c>
      <c r="Q3341">
        <v>52891</v>
      </c>
      <c r="R3341" s="1">
        <v>45624</v>
      </c>
      <c r="S3341" t="s">
        <v>35</v>
      </c>
      <c r="T3341">
        <v>329837</v>
      </c>
      <c r="U3341" t="s">
        <v>5389</v>
      </c>
      <c r="V3341">
        <v>297</v>
      </c>
      <c r="W3341">
        <v>1635</v>
      </c>
      <c r="X3341">
        <v>7</v>
      </c>
      <c r="Y3341">
        <v>4578</v>
      </c>
      <c r="Z3341">
        <v>9</v>
      </c>
      <c r="AA3341">
        <f>Zudio_sales_data[[#This Row],[Price]]*Zudio_sales_data[[#This Row],[Quantity]]</f>
        <v>11445</v>
      </c>
      <c r="AB3341" s="1">
        <v>45629</v>
      </c>
      <c r="AC3341">
        <f>_xlfn.DAYS(Zudio_sales_data[[#This Row],[Last Date]],Zudio_sales_data[[#This Row],[Store Open Date]])</f>
        <v>1195</v>
      </c>
      <c r="AD3341" t="str">
        <f>IF(Zudio_sales_data[[#This Row],[Order Date]]&lt;=Zudio_sales_data[[#This Row],[Store Open Date]],"wrong data","right data")</f>
        <v>right data</v>
      </c>
      <c r="AE3341">
        <f>Zudio_sales_data[[#This Row],[Sales Profit]]/Zudio_sales_data[[#This Row],[Quantity]]</f>
        <v>654</v>
      </c>
    </row>
    <row r="3342" spans="1:31" x14ac:dyDescent="0.3">
      <c r="A3342" t="s">
        <v>37</v>
      </c>
      <c r="B3342" t="s">
        <v>208</v>
      </c>
      <c r="C3342" t="s">
        <v>28</v>
      </c>
      <c r="D3342" t="s">
        <v>129</v>
      </c>
      <c r="E3342">
        <v>11</v>
      </c>
      <c r="F3342">
        <v>400548</v>
      </c>
      <c r="G3342" t="s">
        <v>49</v>
      </c>
      <c r="H3342" s="1">
        <v>44910</v>
      </c>
      <c r="I3342">
        <v>950</v>
      </c>
      <c r="J3342" t="s">
        <v>5390</v>
      </c>
      <c r="K3342" t="s">
        <v>428</v>
      </c>
      <c r="L3342">
        <v>9</v>
      </c>
      <c r="M3342">
        <v>8</v>
      </c>
      <c r="N3342">
        <v>15</v>
      </c>
      <c r="O3342" t="s">
        <v>33</v>
      </c>
      <c r="P3342" t="s">
        <v>34</v>
      </c>
      <c r="Q3342">
        <v>68439</v>
      </c>
      <c r="R3342" s="1">
        <v>45497</v>
      </c>
      <c r="S3342" t="s">
        <v>95</v>
      </c>
      <c r="T3342">
        <v>310717</v>
      </c>
      <c r="U3342" t="s">
        <v>5391</v>
      </c>
      <c r="V3342">
        <v>922</v>
      </c>
      <c r="W3342">
        <v>2286</v>
      </c>
      <c r="X3342">
        <v>6</v>
      </c>
      <c r="Y3342">
        <v>5486.4</v>
      </c>
      <c r="Z3342">
        <v>11</v>
      </c>
      <c r="AA3342">
        <f>Zudio_sales_data[[#This Row],[Price]]*Zudio_sales_data[[#This Row],[Quantity]]</f>
        <v>13716</v>
      </c>
      <c r="AB3342" s="1">
        <v>45629</v>
      </c>
      <c r="AC3342">
        <f>_xlfn.DAYS(Zudio_sales_data[[#This Row],[Last Date]],Zudio_sales_data[[#This Row],[Store Open Date]])</f>
        <v>719</v>
      </c>
      <c r="AD3342" t="str">
        <f>IF(Zudio_sales_data[[#This Row],[Order Date]]&lt;=Zudio_sales_data[[#This Row],[Store Open Date]],"wrong data","right data")</f>
        <v>right data</v>
      </c>
      <c r="AE3342">
        <f>Zudio_sales_data[[#This Row],[Sales Profit]]/Zudio_sales_data[[#This Row],[Quantity]]</f>
        <v>914.4</v>
      </c>
    </row>
    <row r="3343" spans="1:31" x14ac:dyDescent="0.3">
      <c r="A3343" t="s">
        <v>45</v>
      </c>
      <c r="B3343" t="s">
        <v>106</v>
      </c>
      <c r="C3343" t="s">
        <v>28</v>
      </c>
      <c r="D3343" t="s">
        <v>129</v>
      </c>
      <c r="E3343">
        <v>26</v>
      </c>
      <c r="F3343">
        <v>426914</v>
      </c>
      <c r="G3343" t="s">
        <v>30</v>
      </c>
      <c r="H3343" s="1">
        <v>44586</v>
      </c>
      <c r="I3343">
        <v>950</v>
      </c>
      <c r="J3343" t="s">
        <v>5392</v>
      </c>
      <c r="K3343" t="s">
        <v>261</v>
      </c>
      <c r="L3343">
        <v>10</v>
      </c>
      <c r="M3343">
        <v>9</v>
      </c>
      <c r="N3343">
        <v>6</v>
      </c>
      <c r="O3343" t="s">
        <v>69</v>
      </c>
      <c r="P3343" t="s">
        <v>52</v>
      </c>
      <c r="Q3343">
        <v>51040</v>
      </c>
      <c r="R3343" s="1">
        <v>45475</v>
      </c>
      <c r="S3343" t="s">
        <v>95</v>
      </c>
      <c r="T3343">
        <v>288503</v>
      </c>
      <c r="U3343" t="s">
        <v>5393</v>
      </c>
      <c r="V3343">
        <v>972</v>
      </c>
      <c r="W3343">
        <v>2508</v>
      </c>
      <c r="X3343">
        <v>4</v>
      </c>
      <c r="Y3343">
        <v>4012.8</v>
      </c>
      <c r="Z3343">
        <v>11</v>
      </c>
      <c r="AA3343">
        <f>Zudio_sales_data[[#This Row],[Price]]*Zudio_sales_data[[#This Row],[Quantity]]</f>
        <v>10032</v>
      </c>
      <c r="AB3343" s="1">
        <v>45629</v>
      </c>
      <c r="AC3343">
        <f>_xlfn.DAYS(Zudio_sales_data[[#This Row],[Last Date]],Zudio_sales_data[[#This Row],[Store Open Date]])</f>
        <v>1043</v>
      </c>
      <c r="AD3343" t="str">
        <f>IF(Zudio_sales_data[[#This Row],[Order Date]]&lt;=Zudio_sales_data[[#This Row],[Store Open Date]],"wrong data","right data")</f>
        <v>right data</v>
      </c>
      <c r="AE3343">
        <f>Zudio_sales_data[[#This Row],[Sales Profit]]/Zudio_sales_data[[#This Row],[Quantity]]</f>
        <v>1003.2</v>
      </c>
    </row>
    <row r="3344" spans="1:31" x14ac:dyDescent="0.3">
      <c r="A3344" t="s">
        <v>55</v>
      </c>
      <c r="B3344" t="s">
        <v>72</v>
      </c>
      <c r="C3344" t="s">
        <v>28</v>
      </c>
      <c r="D3344" t="s">
        <v>48</v>
      </c>
      <c r="E3344">
        <v>64</v>
      </c>
      <c r="F3344">
        <v>433052</v>
      </c>
      <c r="G3344" t="s">
        <v>30</v>
      </c>
      <c r="H3344" s="1">
        <v>45176</v>
      </c>
      <c r="I3344">
        <v>950</v>
      </c>
      <c r="J3344" t="s">
        <v>5394</v>
      </c>
      <c r="K3344" t="s">
        <v>298</v>
      </c>
      <c r="L3344">
        <v>11</v>
      </c>
      <c r="M3344">
        <v>8</v>
      </c>
      <c r="N3344">
        <v>13</v>
      </c>
      <c r="O3344" t="s">
        <v>69</v>
      </c>
      <c r="P3344" t="s">
        <v>34</v>
      </c>
      <c r="Q3344">
        <v>56299</v>
      </c>
      <c r="R3344" s="1">
        <v>45417</v>
      </c>
      <c r="S3344" t="s">
        <v>104</v>
      </c>
      <c r="T3344">
        <v>774155</v>
      </c>
      <c r="U3344" t="s">
        <v>5395</v>
      </c>
      <c r="V3344">
        <v>762</v>
      </c>
      <c r="W3344">
        <v>852</v>
      </c>
      <c r="X3344">
        <v>7</v>
      </c>
      <c r="Y3344">
        <v>2385.6</v>
      </c>
      <c r="Z3344">
        <v>9</v>
      </c>
      <c r="AA3344">
        <f>Zudio_sales_data[[#This Row],[Price]]*Zudio_sales_data[[#This Row],[Quantity]]</f>
        <v>5964</v>
      </c>
      <c r="AB3344" s="1">
        <v>45629</v>
      </c>
      <c r="AC3344">
        <f>_xlfn.DAYS(Zudio_sales_data[[#This Row],[Last Date]],Zudio_sales_data[[#This Row],[Store Open Date]])</f>
        <v>453</v>
      </c>
      <c r="AD3344" t="str">
        <f>IF(Zudio_sales_data[[#This Row],[Order Date]]&lt;=Zudio_sales_data[[#This Row],[Store Open Date]],"wrong data","right data")</f>
        <v>right data</v>
      </c>
      <c r="AE3344">
        <f>Zudio_sales_data[[#This Row],[Sales Profit]]/Zudio_sales_data[[#This Row],[Quantity]]</f>
        <v>340.8</v>
      </c>
    </row>
    <row r="3345" spans="1:31" x14ac:dyDescent="0.3">
      <c r="A3345" t="s">
        <v>26</v>
      </c>
      <c r="B3345" t="s">
        <v>163</v>
      </c>
      <c r="C3345" t="s">
        <v>47</v>
      </c>
      <c r="D3345" t="s">
        <v>40</v>
      </c>
      <c r="E3345">
        <v>6</v>
      </c>
      <c r="F3345">
        <v>422815</v>
      </c>
      <c r="G3345" t="s">
        <v>30</v>
      </c>
      <c r="H3345" s="1">
        <v>44792</v>
      </c>
      <c r="I3345">
        <v>1100</v>
      </c>
      <c r="J3345" t="s">
        <v>5396</v>
      </c>
      <c r="K3345" t="s">
        <v>239</v>
      </c>
      <c r="L3345">
        <v>10</v>
      </c>
      <c r="M3345">
        <v>7</v>
      </c>
      <c r="N3345">
        <v>9</v>
      </c>
      <c r="O3345" t="s">
        <v>33</v>
      </c>
      <c r="P3345" t="s">
        <v>52</v>
      </c>
      <c r="Q3345">
        <v>22820</v>
      </c>
      <c r="R3345" s="1">
        <v>45378</v>
      </c>
      <c r="S3345" t="s">
        <v>58</v>
      </c>
      <c r="T3345">
        <v>772153</v>
      </c>
      <c r="U3345" t="s">
        <v>5397</v>
      </c>
      <c r="V3345">
        <v>622</v>
      </c>
      <c r="W3345">
        <v>2389</v>
      </c>
      <c r="X3345">
        <v>2</v>
      </c>
      <c r="Y3345">
        <v>1911.2</v>
      </c>
      <c r="Z3345">
        <v>9</v>
      </c>
      <c r="AA3345">
        <f>Zudio_sales_data[[#This Row],[Price]]*Zudio_sales_data[[#This Row],[Quantity]]</f>
        <v>4778</v>
      </c>
      <c r="AB3345" s="1">
        <v>45629</v>
      </c>
      <c r="AC3345">
        <f>_xlfn.DAYS(Zudio_sales_data[[#This Row],[Last Date]],Zudio_sales_data[[#This Row],[Store Open Date]])</f>
        <v>837</v>
      </c>
      <c r="AD3345" t="str">
        <f>IF(Zudio_sales_data[[#This Row],[Order Date]]&lt;=Zudio_sales_data[[#This Row],[Store Open Date]],"wrong data","right data")</f>
        <v>right data</v>
      </c>
      <c r="AE3345">
        <f>Zudio_sales_data[[#This Row],[Sales Profit]]/Zudio_sales_data[[#This Row],[Quantity]]</f>
        <v>955.6</v>
      </c>
    </row>
    <row r="3346" spans="1:31" x14ac:dyDescent="0.3">
      <c r="A3346" t="s">
        <v>45</v>
      </c>
      <c r="B3346" t="s">
        <v>365</v>
      </c>
      <c r="C3346" t="s">
        <v>39</v>
      </c>
      <c r="D3346" t="s">
        <v>77</v>
      </c>
      <c r="E3346">
        <v>42</v>
      </c>
      <c r="F3346">
        <v>418801</v>
      </c>
      <c r="G3346" t="s">
        <v>30</v>
      </c>
      <c r="H3346" s="1">
        <v>45210</v>
      </c>
      <c r="I3346">
        <v>1400</v>
      </c>
      <c r="J3346" t="s">
        <v>5398</v>
      </c>
      <c r="K3346" t="s">
        <v>475</v>
      </c>
      <c r="L3346">
        <v>10</v>
      </c>
      <c r="M3346">
        <v>9</v>
      </c>
      <c r="N3346">
        <v>19</v>
      </c>
      <c r="O3346" t="s">
        <v>33</v>
      </c>
      <c r="P3346" t="s">
        <v>62</v>
      </c>
      <c r="Q3346">
        <v>13704</v>
      </c>
      <c r="R3346" s="1">
        <v>45543</v>
      </c>
      <c r="S3346" t="s">
        <v>131</v>
      </c>
      <c r="T3346">
        <v>143120</v>
      </c>
      <c r="U3346" t="s">
        <v>2367</v>
      </c>
      <c r="V3346">
        <v>578</v>
      </c>
      <c r="W3346">
        <v>633</v>
      </c>
      <c r="X3346">
        <v>3</v>
      </c>
      <c r="Y3346">
        <v>759.6</v>
      </c>
      <c r="Z3346">
        <v>11</v>
      </c>
      <c r="AA3346">
        <f>Zudio_sales_data[[#This Row],[Price]]*Zudio_sales_data[[#This Row],[Quantity]]</f>
        <v>1899</v>
      </c>
      <c r="AB3346" s="1">
        <v>45629</v>
      </c>
      <c r="AC3346">
        <f>_xlfn.DAYS(Zudio_sales_data[[#This Row],[Last Date]],Zudio_sales_data[[#This Row],[Store Open Date]])</f>
        <v>419</v>
      </c>
      <c r="AD3346" t="str">
        <f>IF(Zudio_sales_data[[#This Row],[Order Date]]&lt;=Zudio_sales_data[[#This Row],[Store Open Date]],"wrong data","right data")</f>
        <v>right data</v>
      </c>
      <c r="AE3346">
        <f>Zudio_sales_data[[#This Row],[Sales Profit]]/Zudio_sales_data[[#This Row],[Quantity]]</f>
        <v>253.20000000000002</v>
      </c>
    </row>
    <row r="3347" spans="1:31" x14ac:dyDescent="0.3">
      <c r="A3347" t="s">
        <v>110</v>
      </c>
      <c r="B3347" t="s">
        <v>241</v>
      </c>
      <c r="C3347" t="s">
        <v>47</v>
      </c>
      <c r="D3347" t="s">
        <v>66</v>
      </c>
      <c r="E3347">
        <v>62</v>
      </c>
      <c r="F3347">
        <v>421884</v>
      </c>
      <c r="G3347" t="s">
        <v>49</v>
      </c>
      <c r="H3347" s="1">
        <v>44177</v>
      </c>
      <c r="I3347">
        <v>800</v>
      </c>
      <c r="J3347" t="s">
        <v>5399</v>
      </c>
      <c r="K3347" t="s">
        <v>57</v>
      </c>
      <c r="L3347">
        <v>9</v>
      </c>
      <c r="M3347">
        <v>8</v>
      </c>
      <c r="N3347">
        <v>10</v>
      </c>
      <c r="O3347" t="s">
        <v>69</v>
      </c>
      <c r="P3347" t="s">
        <v>90</v>
      </c>
      <c r="Q3347">
        <v>48607</v>
      </c>
      <c r="R3347" s="1">
        <v>45313</v>
      </c>
      <c r="S3347" t="s">
        <v>85</v>
      </c>
      <c r="T3347">
        <v>225280</v>
      </c>
      <c r="U3347" t="s">
        <v>5400</v>
      </c>
      <c r="V3347">
        <v>592</v>
      </c>
      <c r="W3347">
        <v>746</v>
      </c>
      <c r="X3347">
        <v>6</v>
      </c>
      <c r="Y3347">
        <v>1790.4</v>
      </c>
      <c r="Z3347">
        <v>11</v>
      </c>
      <c r="AA3347">
        <f>Zudio_sales_data[[#This Row],[Price]]*Zudio_sales_data[[#This Row],[Quantity]]</f>
        <v>4476</v>
      </c>
      <c r="AB3347" s="1">
        <v>45629</v>
      </c>
      <c r="AC3347">
        <f>_xlfn.DAYS(Zudio_sales_data[[#This Row],[Last Date]],Zudio_sales_data[[#This Row],[Store Open Date]])</f>
        <v>1452</v>
      </c>
      <c r="AD3347" t="str">
        <f>IF(Zudio_sales_data[[#This Row],[Order Date]]&lt;=Zudio_sales_data[[#This Row],[Store Open Date]],"wrong data","right data")</f>
        <v>right data</v>
      </c>
      <c r="AE3347">
        <f>Zudio_sales_data[[#This Row],[Sales Profit]]/Zudio_sales_data[[#This Row],[Quantity]]</f>
        <v>298.40000000000003</v>
      </c>
    </row>
    <row r="3348" spans="1:31" x14ac:dyDescent="0.3">
      <c r="A3348" t="s">
        <v>117</v>
      </c>
      <c r="B3348" t="s">
        <v>81</v>
      </c>
      <c r="C3348" t="s">
        <v>47</v>
      </c>
      <c r="D3348" t="s">
        <v>112</v>
      </c>
      <c r="E3348">
        <v>23</v>
      </c>
      <c r="F3348">
        <v>415821</v>
      </c>
      <c r="G3348" t="s">
        <v>30</v>
      </c>
      <c r="H3348" s="1">
        <v>44673</v>
      </c>
      <c r="I3348">
        <v>1200</v>
      </c>
      <c r="J3348" t="s">
        <v>5401</v>
      </c>
      <c r="K3348" t="s">
        <v>736</v>
      </c>
      <c r="L3348">
        <v>10</v>
      </c>
      <c r="M3348">
        <v>7</v>
      </c>
      <c r="N3348">
        <v>10</v>
      </c>
      <c r="O3348" t="s">
        <v>69</v>
      </c>
      <c r="P3348" t="s">
        <v>52</v>
      </c>
      <c r="Q3348">
        <v>77730</v>
      </c>
      <c r="R3348" s="1">
        <v>45414</v>
      </c>
      <c r="S3348" t="s">
        <v>104</v>
      </c>
      <c r="T3348">
        <v>343263</v>
      </c>
      <c r="U3348" t="s">
        <v>5402</v>
      </c>
      <c r="V3348">
        <v>434</v>
      </c>
      <c r="W3348">
        <v>2156</v>
      </c>
      <c r="X3348">
        <v>4</v>
      </c>
      <c r="Y3348">
        <v>3449.6</v>
      </c>
      <c r="Z3348">
        <v>9</v>
      </c>
      <c r="AA3348">
        <f>Zudio_sales_data[[#This Row],[Price]]*Zudio_sales_data[[#This Row],[Quantity]]</f>
        <v>8624</v>
      </c>
      <c r="AB3348" s="1">
        <v>45629</v>
      </c>
      <c r="AC3348">
        <f>_xlfn.DAYS(Zudio_sales_data[[#This Row],[Last Date]],Zudio_sales_data[[#This Row],[Store Open Date]])</f>
        <v>956</v>
      </c>
      <c r="AD3348" t="str">
        <f>IF(Zudio_sales_data[[#This Row],[Order Date]]&lt;=Zudio_sales_data[[#This Row],[Store Open Date]],"wrong data","right data")</f>
        <v>right data</v>
      </c>
      <c r="AE3348">
        <f>Zudio_sales_data[[#This Row],[Sales Profit]]/Zudio_sales_data[[#This Row],[Quantity]]</f>
        <v>862.4</v>
      </c>
    </row>
    <row r="3349" spans="1:31" x14ac:dyDescent="0.3">
      <c r="A3349" t="s">
        <v>55</v>
      </c>
      <c r="B3349" t="s">
        <v>365</v>
      </c>
      <c r="C3349" t="s">
        <v>39</v>
      </c>
      <c r="D3349" t="s">
        <v>29</v>
      </c>
      <c r="E3349">
        <v>3</v>
      </c>
      <c r="F3349">
        <v>415344</v>
      </c>
      <c r="G3349" t="s">
        <v>49</v>
      </c>
      <c r="H3349" s="1">
        <v>44769</v>
      </c>
      <c r="I3349">
        <v>1400</v>
      </c>
      <c r="J3349" t="s">
        <v>5403</v>
      </c>
      <c r="K3349" t="s">
        <v>176</v>
      </c>
      <c r="L3349">
        <v>10</v>
      </c>
      <c r="M3349">
        <v>9</v>
      </c>
      <c r="N3349">
        <v>10</v>
      </c>
      <c r="O3349" t="s">
        <v>69</v>
      </c>
      <c r="P3349" t="s">
        <v>52</v>
      </c>
      <c r="Q3349">
        <v>23083</v>
      </c>
      <c r="R3349" s="1">
        <v>45577</v>
      </c>
      <c r="S3349" t="s">
        <v>115</v>
      </c>
      <c r="T3349">
        <v>400169</v>
      </c>
      <c r="U3349" t="s">
        <v>5404</v>
      </c>
      <c r="V3349">
        <v>780</v>
      </c>
      <c r="W3349">
        <v>1809</v>
      </c>
      <c r="X3349">
        <v>3</v>
      </c>
      <c r="Y3349">
        <v>2170.8000000000002</v>
      </c>
      <c r="Z3349">
        <v>11</v>
      </c>
      <c r="AA3349">
        <f>Zudio_sales_data[[#This Row],[Price]]*Zudio_sales_data[[#This Row],[Quantity]]</f>
        <v>5427</v>
      </c>
      <c r="AB3349" s="1">
        <v>45629</v>
      </c>
      <c r="AC3349">
        <f>_xlfn.DAYS(Zudio_sales_data[[#This Row],[Last Date]],Zudio_sales_data[[#This Row],[Store Open Date]])</f>
        <v>860</v>
      </c>
      <c r="AD3349" t="str">
        <f>IF(Zudio_sales_data[[#This Row],[Order Date]]&lt;=Zudio_sales_data[[#This Row],[Store Open Date]],"wrong data","right data")</f>
        <v>right data</v>
      </c>
      <c r="AE3349">
        <f>Zudio_sales_data[[#This Row],[Sales Profit]]/Zudio_sales_data[[#This Row],[Quantity]]</f>
        <v>723.6</v>
      </c>
    </row>
    <row r="3350" spans="1:31" x14ac:dyDescent="0.3">
      <c r="A3350" t="s">
        <v>45</v>
      </c>
      <c r="B3350" t="s">
        <v>163</v>
      </c>
      <c r="C3350" t="s">
        <v>28</v>
      </c>
      <c r="D3350" t="s">
        <v>29</v>
      </c>
      <c r="E3350">
        <v>56</v>
      </c>
      <c r="F3350">
        <v>416541</v>
      </c>
      <c r="G3350" t="s">
        <v>30</v>
      </c>
      <c r="H3350" s="1">
        <v>44286</v>
      </c>
      <c r="I3350">
        <v>950</v>
      </c>
      <c r="J3350" t="s">
        <v>5405</v>
      </c>
      <c r="K3350" t="s">
        <v>145</v>
      </c>
      <c r="L3350">
        <v>10</v>
      </c>
      <c r="M3350">
        <v>7</v>
      </c>
      <c r="N3350">
        <v>10</v>
      </c>
      <c r="O3350" t="s">
        <v>33</v>
      </c>
      <c r="P3350" t="s">
        <v>90</v>
      </c>
      <c r="Q3350">
        <v>22743</v>
      </c>
      <c r="R3350" s="1">
        <v>45602</v>
      </c>
      <c r="S3350" t="s">
        <v>35</v>
      </c>
      <c r="T3350">
        <v>496491</v>
      </c>
      <c r="U3350" t="s">
        <v>5406</v>
      </c>
      <c r="V3350">
        <v>718</v>
      </c>
      <c r="W3350">
        <v>2486</v>
      </c>
      <c r="X3350">
        <v>2</v>
      </c>
      <c r="Y3350">
        <v>1988.8</v>
      </c>
      <c r="Z3350">
        <v>9</v>
      </c>
      <c r="AA3350">
        <f>Zudio_sales_data[[#This Row],[Price]]*Zudio_sales_data[[#This Row],[Quantity]]</f>
        <v>4972</v>
      </c>
      <c r="AB3350" s="1">
        <v>45629</v>
      </c>
      <c r="AC3350">
        <f>_xlfn.DAYS(Zudio_sales_data[[#This Row],[Last Date]],Zudio_sales_data[[#This Row],[Store Open Date]])</f>
        <v>1343</v>
      </c>
      <c r="AD3350" t="str">
        <f>IF(Zudio_sales_data[[#This Row],[Order Date]]&lt;=Zudio_sales_data[[#This Row],[Store Open Date]],"wrong data","right data")</f>
        <v>right data</v>
      </c>
      <c r="AE3350">
        <f>Zudio_sales_data[[#This Row],[Sales Profit]]/Zudio_sales_data[[#This Row],[Quantity]]</f>
        <v>994.4</v>
      </c>
    </row>
    <row r="3351" spans="1:31" x14ac:dyDescent="0.3">
      <c r="A3351" t="s">
        <v>26</v>
      </c>
      <c r="B3351" t="s">
        <v>135</v>
      </c>
      <c r="C3351" t="s">
        <v>28</v>
      </c>
      <c r="D3351" t="s">
        <v>48</v>
      </c>
      <c r="E3351">
        <v>9</v>
      </c>
      <c r="F3351">
        <v>414096</v>
      </c>
      <c r="G3351" t="s">
        <v>49</v>
      </c>
      <c r="H3351" s="1">
        <v>44986</v>
      </c>
      <c r="I3351">
        <v>1400</v>
      </c>
      <c r="J3351" t="s">
        <v>5407</v>
      </c>
      <c r="K3351" t="s">
        <v>582</v>
      </c>
      <c r="L3351">
        <v>9</v>
      </c>
      <c r="M3351">
        <v>8</v>
      </c>
      <c r="N3351">
        <v>19</v>
      </c>
      <c r="O3351" t="s">
        <v>69</v>
      </c>
      <c r="P3351" t="s">
        <v>90</v>
      </c>
      <c r="Q3351">
        <v>26973</v>
      </c>
      <c r="R3351" s="1">
        <v>45480</v>
      </c>
      <c r="S3351" t="s">
        <v>95</v>
      </c>
      <c r="T3351">
        <v>681870</v>
      </c>
      <c r="U3351" t="s">
        <v>5408</v>
      </c>
      <c r="V3351">
        <v>519</v>
      </c>
      <c r="W3351">
        <v>1511</v>
      </c>
      <c r="X3351">
        <v>4</v>
      </c>
      <c r="Y3351">
        <v>2417.6</v>
      </c>
      <c r="Z3351">
        <v>11</v>
      </c>
      <c r="AA3351">
        <f>Zudio_sales_data[[#This Row],[Price]]*Zudio_sales_data[[#This Row],[Quantity]]</f>
        <v>6044</v>
      </c>
      <c r="AB3351" s="1">
        <v>45629</v>
      </c>
      <c r="AC3351">
        <f>_xlfn.DAYS(Zudio_sales_data[[#This Row],[Last Date]],Zudio_sales_data[[#This Row],[Store Open Date]])</f>
        <v>643</v>
      </c>
      <c r="AD3351" t="str">
        <f>IF(Zudio_sales_data[[#This Row],[Order Date]]&lt;=Zudio_sales_data[[#This Row],[Store Open Date]],"wrong data","right data")</f>
        <v>right data</v>
      </c>
      <c r="AE3351">
        <f>Zudio_sales_data[[#This Row],[Sales Profit]]/Zudio_sales_data[[#This Row],[Quantity]]</f>
        <v>604.4</v>
      </c>
    </row>
    <row r="3352" spans="1:31" x14ac:dyDescent="0.3">
      <c r="A3352" t="s">
        <v>45</v>
      </c>
      <c r="B3352" t="s">
        <v>76</v>
      </c>
      <c r="C3352" t="s">
        <v>47</v>
      </c>
      <c r="D3352" t="s">
        <v>101</v>
      </c>
      <c r="E3352">
        <v>83</v>
      </c>
      <c r="F3352">
        <v>419732</v>
      </c>
      <c r="G3352" t="s">
        <v>30</v>
      </c>
      <c r="H3352" s="1">
        <v>44180</v>
      </c>
      <c r="I3352">
        <v>1300</v>
      </c>
      <c r="J3352" t="s">
        <v>5409</v>
      </c>
      <c r="K3352" t="s">
        <v>350</v>
      </c>
      <c r="L3352">
        <v>10</v>
      </c>
      <c r="M3352">
        <v>7</v>
      </c>
      <c r="N3352">
        <v>10</v>
      </c>
      <c r="O3352" t="s">
        <v>33</v>
      </c>
      <c r="P3352" t="s">
        <v>34</v>
      </c>
      <c r="Q3352">
        <v>54410</v>
      </c>
      <c r="R3352" s="1">
        <v>45581</v>
      </c>
      <c r="S3352" t="s">
        <v>115</v>
      </c>
      <c r="T3352">
        <v>940156</v>
      </c>
      <c r="U3352" t="s">
        <v>5410</v>
      </c>
      <c r="V3352">
        <v>356</v>
      </c>
      <c r="W3352">
        <v>2668</v>
      </c>
      <c r="X3352">
        <v>2</v>
      </c>
      <c r="Y3352">
        <v>2134.4</v>
      </c>
      <c r="Z3352">
        <v>9</v>
      </c>
      <c r="AA3352">
        <f>Zudio_sales_data[[#This Row],[Price]]*Zudio_sales_data[[#This Row],[Quantity]]</f>
        <v>5336</v>
      </c>
      <c r="AB3352" s="1">
        <v>45629</v>
      </c>
      <c r="AC3352">
        <f>_xlfn.DAYS(Zudio_sales_data[[#This Row],[Last Date]],Zudio_sales_data[[#This Row],[Store Open Date]])</f>
        <v>1449</v>
      </c>
      <c r="AD3352" t="str">
        <f>IF(Zudio_sales_data[[#This Row],[Order Date]]&lt;=Zudio_sales_data[[#This Row],[Store Open Date]],"wrong data","right data")</f>
        <v>right data</v>
      </c>
      <c r="AE3352">
        <f>Zudio_sales_data[[#This Row],[Sales Profit]]/Zudio_sales_data[[#This Row],[Quantity]]</f>
        <v>1067.2</v>
      </c>
    </row>
    <row r="3353" spans="1:31" x14ac:dyDescent="0.3">
      <c r="A3353" t="s">
        <v>139</v>
      </c>
      <c r="B3353" t="s">
        <v>163</v>
      </c>
      <c r="C3353" t="s">
        <v>28</v>
      </c>
      <c r="D3353" t="s">
        <v>229</v>
      </c>
      <c r="E3353">
        <v>62</v>
      </c>
      <c r="F3353">
        <v>417420</v>
      </c>
      <c r="G3353" t="s">
        <v>49</v>
      </c>
      <c r="H3353" s="1">
        <v>43871</v>
      </c>
      <c r="I3353">
        <v>1300</v>
      </c>
      <c r="J3353" t="s">
        <v>5411</v>
      </c>
      <c r="K3353" t="s">
        <v>233</v>
      </c>
      <c r="L3353">
        <v>9</v>
      </c>
      <c r="M3353">
        <v>8</v>
      </c>
      <c r="N3353">
        <v>9</v>
      </c>
      <c r="O3353" t="s">
        <v>69</v>
      </c>
      <c r="P3353" t="s">
        <v>52</v>
      </c>
      <c r="Q3353">
        <v>78683</v>
      </c>
      <c r="R3353" s="1">
        <v>45604</v>
      </c>
      <c r="S3353" t="s">
        <v>35</v>
      </c>
      <c r="T3353">
        <v>795108</v>
      </c>
      <c r="U3353" t="s">
        <v>5412</v>
      </c>
      <c r="V3353">
        <v>431</v>
      </c>
      <c r="W3353">
        <v>2517</v>
      </c>
      <c r="X3353">
        <v>6</v>
      </c>
      <c r="Y3353">
        <v>6040.8</v>
      </c>
      <c r="Z3353">
        <v>11</v>
      </c>
      <c r="AA3353">
        <f>Zudio_sales_data[[#This Row],[Price]]*Zudio_sales_data[[#This Row],[Quantity]]</f>
        <v>15102</v>
      </c>
      <c r="AB3353" s="1">
        <v>45629</v>
      </c>
      <c r="AC3353">
        <f>_xlfn.DAYS(Zudio_sales_data[[#This Row],[Last Date]],Zudio_sales_data[[#This Row],[Store Open Date]])</f>
        <v>1758</v>
      </c>
      <c r="AD3353" t="str">
        <f>IF(Zudio_sales_data[[#This Row],[Order Date]]&lt;=Zudio_sales_data[[#This Row],[Store Open Date]],"wrong data","right data")</f>
        <v>right data</v>
      </c>
      <c r="AE3353">
        <f>Zudio_sales_data[[#This Row],[Sales Profit]]/Zudio_sales_data[[#This Row],[Quantity]]</f>
        <v>1006.8000000000001</v>
      </c>
    </row>
    <row r="3354" spans="1:31" x14ac:dyDescent="0.3">
      <c r="A3354" t="s">
        <v>110</v>
      </c>
      <c r="B3354" t="s">
        <v>179</v>
      </c>
      <c r="C3354" t="s">
        <v>28</v>
      </c>
      <c r="D3354" t="s">
        <v>101</v>
      </c>
      <c r="E3354">
        <v>70</v>
      </c>
      <c r="F3354">
        <v>402445</v>
      </c>
      <c r="G3354" t="s">
        <v>30</v>
      </c>
      <c r="H3354" s="1">
        <v>44584</v>
      </c>
      <c r="I3354">
        <v>1000</v>
      </c>
      <c r="J3354" t="s">
        <v>5413</v>
      </c>
      <c r="K3354" t="s">
        <v>637</v>
      </c>
      <c r="L3354">
        <v>10</v>
      </c>
      <c r="M3354">
        <v>9</v>
      </c>
      <c r="N3354">
        <v>12</v>
      </c>
      <c r="O3354" t="s">
        <v>69</v>
      </c>
      <c r="P3354" t="s">
        <v>90</v>
      </c>
      <c r="Q3354">
        <v>78639</v>
      </c>
      <c r="R3354" s="1">
        <v>45400</v>
      </c>
      <c r="S3354" t="s">
        <v>63</v>
      </c>
      <c r="T3354">
        <v>822760</v>
      </c>
      <c r="U3354" t="s">
        <v>5414</v>
      </c>
      <c r="V3354">
        <v>858</v>
      </c>
      <c r="W3354">
        <v>2590</v>
      </c>
      <c r="X3354">
        <v>8</v>
      </c>
      <c r="Y3354">
        <v>8288</v>
      </c>
      <c r="Z3354">
        <v>11</v>
      </c>
      <c r="AA3354">
        <f>Zudio_sales_data[[#This Row],[Price]]*Zudio_sales_data[[#This Row],[Quantity]]</f>
        <v>20720</v>
      </c>
      <c r="AB3354" s="1">
        <v>45629</v>
      </c>
      <c r="AC3354">
        <f>_xlfn.DAYS(Zudio_sales_data[[#This Row],[Last Date]],Zudio_sales_data[[#This Row],[Store Open Date]])</f>
        <v>1045</v>
      </c>
      <c r="AD3354" t="str">
        <f>IF(Zudio_sales_data[[#This Row],[Order Date]]&lt;=Zudio_sales_data[[#This Row],[Store Open Date]],"wrong data","right data")</f>
        <v>right data</v>
      </c>
      <c r="AE3354">
        <f>Zudio_sales_data[[#This Row],[Sales Profit]]/Zudio_sales_data[[#This Row],[Quantity]]</f>
        <v>1036</v>
      </c>
    </row>
    <row r="3355" spans="1:31" x14ac:dyDescent="0.3">
      <c r="A3355" t="s">
        <v>45</v>
      </c>
      <c r="B3355" t="s">
        <v>257</v>
      </c>
      <c r="C3355" t="s">
        <v>28</v>
      </c>
      <c r="D3355" t="s">
        <v>112</v>
      </c>
      <c r="E3355">
        <v>60</v>
      </c>
      <c r="F3355">
        <v>414486</v>
      </c>
      <c r="G3355" t="s">
        <v>49</v>
      </c>
      <c r="H3355" s="1">
        <v>44191</v>
      </c>
      <c r="I3355">
        <v>950</v>
      </c>
      <c r="J3355" t="s">
        <v>5415</v>
      </c>
      <c r="K3355" t="s">
        <v>192</v>
      </c>
      <c r="L3355">
        <v>10</v>
      </c>
      <c r="M3355">
        <v>7</v>
      </c>
      <c r="N3355">
        <v>7</v>
      </c>
      <c r="O3355" t="s">
        <v>33</v>
      </c>
      <c r="P3355" t="s">
        <v>90</v>
      </c>
      <c r="Q3355">
        <v>36821</v>
      </c>
      <c r="R3355" s="1">
        <v>45624</v>
      </c>
      <c r="S3355" t="s">
        <v>35</v>
      </c>
      <c r="T3355">
        <v>216117</v>
      </c>
      <c r="U3355" t="s">
        <v>5416</v>
      </c>
      <c r="V3355">
        <v>433</v>
      </c>
      <c r="W3355">
        <v>1402</v>
      </c>
      <c r="X3355">
        <v>3</v>
      </c>
      <c r="Y3355">
        <v>1682.4</v>
      </c>
      <c r="Z3355">
        <v>9</v>
      </c>
      <c r="AA3355">
        <f>Zudio_sales_data[[#This Row],[Price]]*Zudio_sales_data[[#This Row],[Quantity]]</f>
        <v>4206</v>
      </c>
      <c r="AB3355" s="1">
        <v>45629</v>
      </c>
      <c r="AC3355">
        <f>_xlfn.DAYS(Zudio_sales_data[[#This Row],[Last Date]],Zudio_sales_data[[#This Row],[Store Open Date]])</f>
        <v>1438</v>
      </c>
      <c r="AD3355" t="str">
        <f>IF(Zudio_sales_data[[#This Row],[Order Date]]&lt;=Zudio_sales_data[[#This Row],[Store Open Date]],"wrong data","right data")</f>
        <v>right data</v>
      </c>
      <c r="AE3355">
        <f>Zudio_sales_data[[#This Row],[Sales Profit]]/Zudio_sales_data[[#This Row],[Quantity]]</f>
        <v>560.80000000000007</v>
      </c>
    </row>
    <row r="3356" spans="1:31" x14ac:dyDescent="0.3">
      <c r="A3356" t="s">
        <v>45</v>
      </c>
      <c r="B3356" t="s">
        <v>106</v>
      </c>
      <c r="C3356" t="s">
        <v>39</v>
      </c>
      <c r="D3356" t="s">
        <v>66</v>
      </c>
      <c r="E3356">
        <v>50</v>
      </c>
      <c r="F3356">
        <v>406349</v>
      </c>
      <c r="G3356" t="s">
        <v>49</v>
      </c>
      <c r="H3356" s="1">
        <v>43858</v>
      </c>
      <c r="I3356">
        <v>1400</v>
      </c>
      <c r="J3356" t="s">
        <v>5417</v>
      </c>
      <c r="K3356" t="s">
        <v>494</v>
      </c>
      <c r="L3356">
        <v>9</v>
      </c>
      <c r="M3356">
        <v>8</v>
      </c>
      <c r="N3356">
        <v>17</v>
      </c>
      <c r="O3356" t="s">
        <v>33</v>
      </c>
      <c r="P3356" t="s">
        <v>52</v>
      </c>
      <c r="Q3356">
        <v>16767</v>
      </c>
      <c r="R3356" s="1">
        <v>45357</v>
      </c>
      <c r="S3356" t="s">
        <v>58</v>
      </c>
      <c r="T3356">
        <v>618750</v>
      </c>
      <c r="U3356" t="s">
        <v>5418</v>
      </c>
      <c r="V3356">
        <v>652</v>
      </c>
      <c r="W3356">
        <v>1387</v>
      </c>
      <c r="X3356">
        <v>3</v>
      </c>
      <c r="Y3356">
        <v>1664.4</v>
      </c>
      <c r="Z3356">
        <v>11</v>
      </c>
      <c r="AA3356">
        <f>Zudio_sales_data[[#This Row],[Price]]*Zudio_sales_data[[#This Row],[Quantity]]</f>
        <v>4161</v>
      </c>
      <c r="AB3356" s="1">
        <v>45629</v>
      </c>
      <c r="AC3356">
        <f>_xlfn.DAYS(Zudio_sales_data[[#This Row],[Last Date]],Zudio_sales_data[[#This Row],[Store Open Date]])</f>
        <v>1771</v>
      </c>
      <c r="AD3356" t="str">
        <f>IF(Zudio_sales_data[[#This Row],[Order Date]]&lt;=Zudio_sales_data[[#This Row],[Store Open Date]],"wrong data","right data")</f>
        <v>right data</v>
      </c>
      <c r="AE3356">
        <f>Zudio_sales_data[[#This Row],[Sales Profit]]/Zudio_sales_data[[#This Row],[Quantity]]</f>
        <v>554.80000000000007</v>
      </c>
    </row>
    <row r="3357" spans="1:31" x14ac:dyDescent="0.3">
      <c r="A3357" t="s">
        <v>110</v>
      </c>
      <c r="B3357" t="s">
        <v>225</v>
      </c>
      <c r="C3357" t="s">
        <v>39</v>
      </c>
      <c r="D3357" t="s">
        <v>229</v>
      </c>
      <c r="E3357">
        <v>94</v>
      </c>
      <c r="F3357">
        <v>407087</v>
      </c>
      <c r="G3357" t="s">
        <v>30</v>
      </c>
      <c r="H3357" s="1">
        <v>45227</v>
      </c>
      <c r="I3357">
        <v>1100</v>
      </c>
      <c r="J3357" t="s">
        <v>5419</v>
      </c>
      <c r="K3357" t="s">
        <v>195</v>
      </c>
      <c r="L3357">
        <v>9</v>
      </c>
      <c r="M3357">
        <v>8</v>
      </c>
      <c r="N3357">
        <v>4</v>
      </c>
      <c r="O3357" t="s">
        <v>69</v>
      </c>
      <c r="P3357" t="s">
        <v>34</v>
      </c>
      <c r="Q3357">
        <v>55991</v>
      </c>
      <c r="R3357" s="1">
        <v>45508</v>
      </c>
      <c r="S3357" t="s">
        <v>53</v>
      </c>
      <c r="T3357">
        <v>795902</v>
      </c>
      <c r="U3357" t="s">
        <v>5420</v>
      </c>
      <c r="V3357">
        <v>744</v>
      </c>
      <c r="W3357">
        <v>2606</v>
      </c>
      <c r="X3357">
        <v>5</v>
      </c>
      <c r="Y3357">
        <v>5212</v>
      </c>
      <c r="Z3357">
        <v>11</v>
      </c>
      <c r="AA3357">
        <f>Zudio_sales_data[[#This Row],[Price]]*Zudio_sales_data[[#This Row],[Quantity]]</f>
        <v>13030</v>
      </c>
      <c r="AB3357" s="1">
        <v>45629</v>
      </c>
      <c r="AC3357">
        <f>_xlfn.DAYS(Zudio_sales_data[[#This Row],[Last Date]],Zudio_sales_data[[#This Row],[Store Open Date]])</f>
        <v>402</v>
      </c>
      <c r="AD3357" t="str">
        <f>IF(Zudio_sales_data[[#This Row],[Order Date]]&lt;=Zudio_sales_data[[#This Row],[Store Open Date]],"wrong data","right data")</f>
        <v>right data</v>
      </c>
      <c r="AE3357">
        <f>Zudio_sales_data[[#This Row],[Sales Profit]]/Zudio_sales_data[[#This Row],[Quantity]]</f>
        <v>1042.4000000000001</v>
      </c>
    </row>
    <row r="3358" spans="1:31" x14ac:dyDescent="0.3">
      <c r="A3358" t="s">
        <v>71</v>
      </c>
      <c r="B3358" t="s">
        <v>163</v>
      </c>
      <c r="C3358" t="s">
        <v>28</v>
      </c>
      <c r="D3358" t="s">
        <v>48</v>
      </c>
      <c r="E3358">
        <v>58</v>
      </c>
      <c r="F3358">
        <v>416075</v>
      </c>
      <c r="G3358" t="s">
        <v>49</v>
      </c>
      <c r="H3358" s="1">
        <v>44171</v>
      </c>
      <c r="I3358">
        <v>1300</v>
      </c>
      <c r="J3358" t="s">
        <v>5421</v>
      </c>
      <c r="K3358" t="s">
        <v>89</v>
      </c>
      <c r="L3358">
        <v>10</v>
      </c>
      <c r="M3358">
        <v>9</v>
      </c>
      <c r="N3358">
        <v>17</v>
      </c>
      <c r="O3358" t="s">
        <v>69</v>
      </c>
      <c r="P3358" t="s">
        <v>34</v>
      </c>
      <c r="Q3358">
        <v>84060</v>
      </c>
      <c r="R3358" s="1">
        <v>45348</v>
      </c>
      <c r="S3358" t="s">
        <v>91</v>
      </c>
      <c r="T3358">
        <v>970740</v>
      </c>
      <c r="U3358" t="s">
        <v>5422</v>
      </c>
      <c r="V3358">
        <v>842</v>
      </c>
      <c r="W3358">
        <v>2011</v>
      </c>
      <c r="X3358">
        <v>7</v>
      </c>
      <c r="Y3358">
        <v>5630.8</v>
      </c>
      <c r="Z3358">
        <v>11</v>
      </c>
      <c r="AA3358">
        <f>Zudio_sales_data[[#This Row],[Price]]*Zudio_sales_data[[#This Row],[Quantity]]</f>
        <v>14077</v>
      </c>
      <c r="AB3358" s="1">
        <v>45629</v>
      </c>
      <c r="AC3358">
        <f>_xlfn.DAYS(Zudio_sales_data[[#This Row],[Last Date]],Zudio_sales_data[[#This Row],[Store Open Date]])</f>
        <v>1458</v>
      </c>
      <c r="AD3358" t="str">
        <f>IF(Zudio_sales_data[[#This Row],[Order Date]]&lt;=Zudio_sales_data[[#This Row],[Store Open Date]],"wrong data","right data")</f>
        <v>right data</v>
      </c>
      <c r="AE3358">
        <f>Zudio_sales_data[[#This Row],[Sales Profit]]/Zudio_sales_data[[#This Row],[Quantity]]</f>
        <v>804.4</v>
      </c>
    </row>
    <row r="3359" spans="1:31" x14ac:dyDescent="0.3">
      <c r="A3359" t="s">
        <v>71</v>
      </c>
      <c r="B3359" t="s">
        <v>106</v>
      </c>
      <c r="C3359" t="s">
        <v>28</v>
      </c>
      <c r="D3359" t="s">
        <v>29</v>
      </c>
      <c r="E3359">
        <v>7</v>
      </c>
      <c r="F3359">
        <v>417915</v>
      </c>
      <c r="G3359" t="s">
        <v>30</v>
      </c>
      <c r="H3359" s="1">
        <v>44476</v>
      </c>
      <c r="I3359">
        <v>1300</v>
      </c>
      <c r="J3359" t="s">
        <v>5423</v>
      </c>
      <c r="K3359" t="s">
        <v>94</v>
      </c>
      <c r="L3359">
        <v>10</v>
      </c>
      <c r="M3359">
        <v>7</v>
      </c>
      <c r="N3359">
        <v>10</v>
      </c>
      <c r="O3359" t="s">
        <v>69</v>
      </c>
      <c r="P3359" t="s">
        <v>90</v>
      </c>
      <c r="Q3359">
        <v>98021</v>
      </c>
      <c r="R3359" s="1">
        <v>45593</v>
      </c>
      <c r="S3359" t="s">
        <v>115</v>
      </c>
      <c r="T3359">
        <v>843144</v>
      </c>
      <c r="U3359" t="s">
        <v>5424</v>
      </c>
      <c r="V3359">
        <v>638</v>
      </c>
      <c r="W3359">
        <v>1922</v>
      </c>
      <c r="X3359">
        <v>8</v>
      </c>
      <c r="Y3359">
        <v>6150.4</v>
      </c>
      <c r="Z3359">
        <v>9</v>
      </c>
      <c r="AA3359">
        <f>Zudio_sales_data[[#This Row],[Price]]*Zudio_sales_data[[#This Row],[Quantity]]</f>
        <v>15376</v>
      </c>
      <c r="AB3359" s="1">
        <v>45629</v>
      </c>
      <c r="AC3359">
        <f>_xlfn.DAYS(Zudio_sales_data[[#This Row],[Last Date]],Zudio_sales_data[[#This Row],[Store Open Date]])</f>
        <v>1153</v>
      </c>
      <c r="AD3359" t="str">
        <f>IF(Zudio_sales_data[[#This Row],[Order Date]]&lt;=Zudio_sales_data[[#This Row],[Store Open Date]],"wrong data","right data")</f>
        <v>right data</v>
      </c>
      <c r="AE3359">
        <f>Zudio_sales_data[[#This Row],[Sales Profit]]/Zudio_sales_data[[#This Row],[Quantity]]</f>
        <v>768.8</v>
      </c>
    </row>
    <row r="3360" spans="1:31" x14ac:dyDescent="0.3">
      <c r="A3360" t="s">
        <v>37</v>
      </c>
      <c r="B3360" t="s">
        <v>72</v>
      </c>
      <c r="C3360" t="s">
        <v>47</v>
      </c>
      <c r="D3360" t="s">
        <v>48</v>
      </c>
      <c r="E3360">
        <v>93</v>
      </c>
      <c r="F3360">
        <v>438929</v>
      </c>
      <c r="G3360" t="s">
        <v>30</v>
      </c>
      <c r="H3360" s="1">
        <v>44464</v>
      </c>
      <c r="I3360">
        <v>1100</v>
      </c>
      <c r="J3360" t="s">
        <v>5425</v>
      </c>
      <c r="K3360" t="s">
        <v>678</v>
      </c>
      <c r="L3360">
        <v>10</v>
      </c>
      <c r="M3360">
        <v>7</v>
      </c>
      <c r="N3360">
        <v>12</v>
      </c>
      <c r="O3360" t="s">
        <v>33</v>
      </c>
      <c r="P3360" t="s">
        <v>62</v>
      </c>
      <c r="Q3360">
        <v>90589</v>
      </c>
      <c r="R3360" s="1">
        <v>45554</v>
      </c>
      <c r="S3360" t="s">
        <v>131</v>
      </c>
      <c r="T3360">
        <v>285039</v>
      </c>
      <c r="U3360" t="s">
        <v>5426</v>
      </c>
      <c r="V3360">
        <v>911</v>
      </c>
      <c r="W3360">
        <v>1935</v>
      </c>
      <c r="X3360">
        <v>7</v>
      </c>
      <c r="Y3360">
        <v>5418</v>
      </c>
      <c r="Z3360">
        <v>9</v>
      </c>
      <c r="AA3360">
        <f>Zudio_sales_data[[#This Row],[Price]]*Zudio_sales_data[[#This Row],[Quantity]]</f>
        <v>13545</v>
      </c>
      <c r="AB3360" s="1">
        <v>45629</v>
      </c>
      <c r="AC3360">
        <f>_xlfn.DAYS(Zudio_sales_data[[#This Row],[Last Date]],Zudio_sales_data[[#This Row],[Store Open Date]])</f>
        <v>1165</v>
      </c>
      <c r="AD3360" t="str">
        <f>IF(Zudio_sales_data[[#This Row],[Order Date]]&lt;=Zudio_sales_data[[#This Row],[Store Open Date]],"wrong data","right data")</f>
        <v>right data</v>
      </c>
      <c r="AE3360">
        <f>Zudio_sales_data[[#This Row],[Sales Profit]]/Zudio_sales_data[[#This Row],[Quantity]]</f>
        <v>774</v>
      </c>
    </row>
    <row r="3361" spans="1:31" x14ac:dyDescent="0.3">
      <c r="A3361" t="s">
        <v>139</v>
      </c>
      <c r="B3361" t="s">
        <v>317</v>
      </c>
      <c r="C3361" t="s">
        <v>39</v>
      </c>
      <c r="D3361" t="s">
        <v>66</v>
      </c>
      <c r="E3361">
        <v>94</v>
      </c>
      <c r="F3361">
        <v>420658</v>
      </c>
      <c r="G3361" t="s">
        <v>49</v>
      </c>
      <c r="H3361" s="1">
        <v>44021</v>
      </c>
      <c r="I3361">
        <v>950</v>
      </c>
      <c r="J3361" t="s">
        <v>5427</v>
      </c>
      <c r="K3361" t="s">
        <v>392</v>
      </c>
      <c r="L3361">
        <v>10</v>
      </c>
      <c r="M3361">
        <v>9</v>
      </c>
      <c r="N3361">
        <v>11</v>
      </c>
      <c r="O3361" t="s">
        <v>33</v>
      </c>
      <c r="P3361" t="s">
        <v>62</v>
      </c>
      <c r="Q3361">
        <v>97069</v>
      </c>
      <c r="R3361" s="1">
        <v>45415</v>
      </c>
      <c r="S3361" t="s">
        <v>104</v>
      </c>
      <c r="T3361">
        <v>898839</v>
      </c>
      <c r="U3361" t="s">
        <v>5428</v>
      </c>
      <c r="V3361">
        <v>848</v>
      </c>
      <c r="W3361">
        <v>653</v>
      </c>
      <c r="X3361">
        <v>6</v>
      </c>
      <c r="Y3361">
        <v>1567.2</v>
      </c>
      <c r="Z3361">
        <v>11</v>
      </c>
      <c r="AA3361">
        <f>Zudio_sales_data[[#This Row],[Price]]*Zudio_sales_data[[#This Row],[Quantity]]</f>
        <v>3918</v>
      </c>
      <c r="AB3361" s="1">
        <v>45629</v>
      </c>
      <c r="AC3361">
        <f>_xlfn.DAYS(Zudio_sales_data[[#This Row],[Last Date]],Zudio_sales_data[[#This Row],[Store Open Date]])</f>
        <v>1608</v>
      </c>
      <c r="AD3361" t="str">
        <f>IF(Zudio_sales_data[[#This Row],[Order Date]]&lt;=Zudio_sales_data[[#This Row],[Store Open Date]],"wrong data","right data")</f>
        <v>right data</v>
      </c>
      <c r="AE3361">
        <f>Zudio_sales_data[[#This Row],[Sales Profit]]/Zudio_sales_data[[#This Row],[Quantity]]</f>
        <v>261.2</v>
      </c>
    </row>
    <row r="3362" spans="1:31" x14ac:dyDescent="0.3">
      <c r="A3362" t="s">
        <v>117</v>
      </c>
      <c r="B3362" t="s">
        <v>157</v>
      </c>
      <c r="C3362" t="s">
        <v>28</v>
      </c>
      <c r="D3362" t="s">
        <v>101</v>
      </c>
      <c r="E3362">
        <v>13</v>
      </c>
      <c r="F3362">
        <v>413504</v>
      </c>
      <c r="G3362" t="s">
        <v>49</v>
      </c>
      <c r="H3362" s="1">
        <v>44590</v>
      </c>
      <c r="I3362">
        <v>1400</v>
      </c>
      <c r="J3362" t="s">
        <v>5429</v>
      </c>
      <c r="K3362" t="s">
        <v>678</v>
      </c>
      <c r="L3362">
        <v>10</v>
      </c>
      <c r="M3362">
        <v>7</v>
      </c>
      <c r="N3362">
        <v>12</v>
      </c>
      <c r="O3362" t="s">
        <v>69</v>
      </c>
      <c r="P3362" t="s">
        <v>90</v>
      </c>
      <c r="Q3362">
        <v>45065</v>
      </c>
      <c r="R3362" s="1">
        <v>45585</v>
      </c>
      <c r="S3362" t="s">
        <v>115</v>
      </c>
      <c r="T3362">
        <v>472087</v>
      </c>
      <c r="U3362" t="s">
        <v>5430</v>
      </c>
      <c r="V3362">
        <v>428</v>
      </c>
      <c r="W3362">
        <v>634</v>
      </c>
      <c r="X3362">
        <v>1</v>
      </c>
      <c r="Y3362">
        <v>253.6</v>
      </c>
      <c r="Z3362">
        <v>9</v>
      </c>
      <c r="AA3362">
        <f>Zudio_sales_data[[#This Row],[Price]]*Zudio_sales_data[[#This Row],[Quantity]]</f>
        <v>634</v>
      </c>
      <c r="AB3362" s="1">
        <v>45629</v>
      </c>
      <c r="AC3362">
        <f>_xlfn.DAYS(Zudio_sales_data[[#This Row],[Last Date]],Zudio_sales_data[[#This Row],[Store Open Date]])</f>
        <v>1039</v>
      </c>
      <c r="AD3362" t="str">
        <f>IF(Zudio_sales_data[[#This Row],[Order Date]]&lt;=Zudio_sales_data[[#This Row],[Store Open Date]],"wrong data","right data")</f>
        <v>right data</v>
      </c>
      <c r="AE3362">
        <f>Zudio_sales_data[[#This Row],[Sales Profit]]/Zudio_sales_data[[#This Row],[Quantity]]</f>
        <v>253.6</v>
      </c>
    </row>
    <row r="3363" spans="1:31" x14ac:dyDescent="0.3">
      <c r="A3363" t="s">
        <v>110</v>
      </c>
      <c r="B3363" t="s">
        <v>235</v>
      </c>
      <c r="C3363" t="s">
        <v>39</v>
      </c>
      <c r="D3363" t="s">
        <v>87</v>
      </c>
      <c r="E3363">
        <v>12</v>
      </c>
      <c r="F3363">
        <v>419139</v>
      </c>
      <c r="G3363" t="s">
        <v>49</v>
      </c>
      <c r="H3363" s="1">
        <v>44809</v>
      </c>
      <c r="I3363">
        <v>950</v>
      </c>
      <c r="J3363" t="s">
        <v>5432</v>
      </c>
      <c r="K3363" t="s">
        <v>469</v>
      </c>
      <c r="L3363">
        <v>9</v>
      </c>
      <c r="M3363">
        <v>8</v>
      </c>
      <c r="N3363">
        <v>8</v>
      </c>
      <c r="O3363" t="s">
        <v>69</v>
      </c>
      <c r="P3363" t="s">
        <v>90</v>
      </c>
      <c r="Q3363">
        <v>91316</v>
      </c>
      <c r="R3363" s="1">
        <v>45521</v>
      </c>
      <c r="S3363" t="s">
        <v>53</v>
      </c>
      <c r="T3363">
        <v>179103</v>
      </c>
      <c r="U3363" t="s">
        <v>5433</v>
      </c>
      <c r="V3363">
        <v>526</v>
      </c>
      <c r="W3363">
        <v>2732</v>
      </c>
      <c r="X3363">
        <v>4</v>
      </c>
      <c r="Y3363">
        <v>4371.2</v>
      </c>
      <c r="Z3363">
        <v>11</v>
      </c>
      <c r="AA3363">
        <f>Zudio_sales_data[[#This Row],[Price]]*Zudio_sales_data[[#This Row],[Quantity]]</f>
        <v>10928</v>
      </c>
      <c r="AB3363" s="1">
        <v>45629</v>
      </c>
      <c r="AC3363">
        <f>_xlfn.DAYS(Zudio_sales_data[[#This Row],[Last Date]],Zudio_sales_data[[#This Row],[Store Open Date]])</f>
        <v>820</v>
      </c>
      <c r="AD3363" t="str">
        <f>IF(Zudio_sales_data[[#This Row],[Order Date]]&lt;=Zudio_sales_data[[#This Row],[Store Open Date]],"wrong data","right data")</f>
        <v>right data</v>
      </c>
      <c r="AE3363">
        <f>Zudio_sales_data[[#This Row],[Sales Profit]]/Zudio_sales_data[[#This Row],[Quantity]]</f>
        <v>1092.8</v>
      </c>
    </row>
    <row r="3364" spans="1:31" x14ac:dyDescent="0.3">
      <c r="A3364" t="s">
        <v>55</v>
      </c>
      <c r="B3364" t="s">
        <v>337</v>
      </c>
      <c r="C3364" t="s">
        <v>47</v>
      </c>
      <c r="D3364" t="s">
        <v>112</v>
      </c>
      <c r="E3364">
        <v>39</v>
      </c>
      <c r="F3364">
        <v>403821</v>
      </c>
      <c r="G3364" t="s">
        <v>30</v>
      </c>
      <c r="H3364" s="1">
        <v>44249</v>
      </c>
      <c r="I3364">
        <v>1000</v>
      </c>
      <c r="J3364" t="s">
        <v>5434</v>
      </c>
      <c r="K3364" t="s">
        <v>165</v>
      </c>
      <c r="L3364">
        <v>11</v>
      </c>
      <c r="M3364">
        <v>8</v>
      </c>
      <c r="N3364">
        <v>13</v>
      </c>
      <c r="O3364" t="s">
        <v>33</v>
      </c>
      <c r="P3364" t="s">
        <v>90</v>
      </c>
      <c r="Q3364">
        <v>86280</v>
      </c>
      <c r="R3364" s="1">
        <v>45628</v>
      </c>
      <c r="S3364" t="s">
        <v>177</v>
      </c>
      <c r="T3364">
        <v>485101</v>
      </c>
      <c r="U3364" t="s">
        <v>5435</v>
      </c>
      <c r="V3364">
        <v>366</v>
      </c>
      <c r="W3364">
        <v>1018</v>
      </c>
      <c r="X3364">
        <v>3</v>
      </c>
      <c r="Y3364">
        <v>1221.5999999999999</v>
      </c>
      <c r="Z3364">
        <v>9</v>
      </c>
      <c r="AA3364">
        <f>Zudio_sales_data[[#This Row],[Price]]*Zudio_sales_data[[#This Row],[Quantity]]</f>
        <v>3054</v>
      </c>
      <c r="AB3364" s="1">
        <v>45629</v>
      </c>
      <c r="AC3364">
        <f>_xlfn.DAYS(Zudio_sales_data[[#This Row],[Last Date]],Zudio_sales_data[[#This Row],[Store Open Date]])</f>
        <v>1380</v>
      </c>
      <c r="AD3364" t="str">
        <f>IF(Zudio_sales_data[[#This Row],[Order Date]]&lt;=Zudio_sales_data[[#This Row],[Store Open Date]],"wrong data","right data")</f>
        <v>right data</v>
      </c>
      <c r="AE3364">
        <f>Zudio_sales_data[[#This Row],[Sales Profit]]/Zudio_sales_data[[#This Row],[Quantity]]</f>
        <v>407.2</v>
      </c>
    </row>
    <row r="3365" spans="1:31" x14ac:dyDescent="0.3">
      <c r="A3365" t="s">
        <v>55</v>
      </c>
      <c r="B3365" t="s">
        <v>153</v>
      </c>
      <c r="C3365" t="s">
        <v>39</v>
      </c>
      <c r="D3365" t="s">
        <v>66</v>
      </c>
      <c r="E3365">
        <v>46</v>
      </c>
      <c r="F3365">
        <v>411655</v>
      </c>
      <c r="G3365" t="s">
        <v>49</v>
      </c>
      <c r="H3365" s="1">
        <v>45115</v>
      </c>
      <c r="I3365">
        <v>800</v>
      </c>
      <c r="J3365" t="s">
        <v>5436</v>
      </c>
      <c r="K3365" t="s">
        <v>769</v>
      </c>
      <c r="L3365">
        <v>10</v>
      </c>
      <c r="M3365">
        <v>7</v>
      </c>
      <c r="N3365">
        <v>16</v>
      </c>
      <c r="O3365" t="s">
        <v>69</v>
      </c>
      <c r="P3365" t="s">
        <v>62</v>
      </c>
      <c r="Q3365">
        <v>90781</v>
      </c>
      <c r="R3365" s="1">
        <v>45596</v>
      </c>
      <c r="S3365" t="s">
        <v>115</v>
      </c>
      <c r="T3365">
        <v>992518</v>
      </c>
      <c r="U3365" t="s">
        <v>5437</v>
      </c>
      <c r="V3365">
        <v>966</v>
      </c>
      <c r="W3365">
        <v>1071</v>
      </c>
      <c r="X3365">
        <v>6</v>
      </c>
      <c r="Y3365">
        <v>2570.4</v>
      </c>
      <c r="Z3365">
        <v>9</v>
      </c>
      <c r="AA3365">
        <f>Zudio_sales_data[[#This Row],[Price]]*Zudio_sales_data[[#This Row],[Quantity]]</f>
        <v>6426</v>
      </c>
      <c r="AB3365" s="1">
        <v>45629</v>
      </c>
      <c r="AC3365">
        <f>_xlfn.DAYS(Zudio_sales_data[[#This Row],[Last Date]],Zudio_sales_data[[#This Row],[Store Open Date]])</f>
        <v>514</v>
      </c>
      <c r="AD3365" t="str">
        <f>IF(Zudio_sales_data[[#This Row],[Order Date]]&lt;=Zudio_sales_data[[#This Row],[Store Open Date]],"wrong data","right data")</f>
        <v>right data</v>
      </c>
      <c r="AE3365">
        <f>Zudio_sales_data[[#This Row],[Sales Profit]]/Zudio_sales_data[[#This Row],[Quantity]]</f>
        <v>428.40000000000003</v>
      </c>
    </row>
    <row r="3366" spans="1:31" x14ac:dyDescent="0.3">
      <c r="A3366" t="s">
        <v>45</v>
      </c>
      <c r="B3366" t="s">
        <v>241</v>
      </c>
      <c r="C3366" t="s">
        <v>47</v>
      </c>
      <c r="D3366" t="s">
        <v>112</v>
      </c>
      <c r="E3366">
        <v>43</v>
      </c>
      <c r="F3366">
        <v>437011</v>
      </c>
      <c r="G3366" t="s">
        <v>30</v>
      </c>
      <c r="H3366" s="1">
        <v>44857</v>
      </c>
      <c r="I3366">
        <v>800</v>
      </c>
      <c r="J3366" t="s">
        <v>5438</v>
      </c>
      <c r="K3366" t="s">
        <v>564</v>
      </c>
      <c r="L3366">
        <v>10</v>
      </c>
      <c r="M3366">
        <v>7</v>
      </c>
      <c r="N3366">
        <v>20</v>
      </c>
      <c r="O3366" t="s">
        <v>69</v>
      </c>
      <c r="P3366" t="s">
        <v>34</v>
      </c>
      <c r="Q3366">
        <v>37139</v>
      </c>
      <c r="R3366" s="1">
        <v>45342</v>
      </c>
      <c r="S3366" t="s">
        <v>91</v>
      </c>
      <c r="T3366">
        <v>702587</v>
      </c>
      <c r="U3366" t="s">
        <v>5439</v>
      </c>
      <c r="V3366">
        <v>775</v>
      </c>
      <c r="W3366">
        <v>1086</v>
      </c>
      <c r="X3366">
        <v>2</v>
      </c>
      <c r="Y3366">
        <v>868.8</v>
      </c>
      <c r="Z3366">
        <v>9</v>
      </c>
      <c r="AA3366">
        <f>Zudio_sales_data[[#This Row],[Price]]*Zudio_sales_data[[#This Row],[Quantity]]</f>
        <v>2172</v>
      </c>
      <c r="AB3366" s="1">
        <v>45629</v>
      </c>
      <c r="AC3366">
        <f>_xlfn.DAYS(Zudio_sales_data[[#This Row],[Last Date]],Zudio_sales_data[[#This Row],[Store Open Date]])</f>
        <v>772</v>
      </c>
      <c r="AD3366" t="str">
        <f>IF(Zudio_sales_data[[#This Row],[Order Date]]&lt;=Zudio_sales_data[[#This Row],[Store Open Date]],"wrong data","right data")</f>
        <v>right data</v>
      </c>
      <c r="AE3366">
        <f>Zudio_sales_data[[#This Row],[Sales Profit]]/Zudio_sales_data[[#This Row],[Quantity]]</f>
        <v>434.4</v>
      </c>
    </row>
    <row r="3367" spans="1:31" x14ac:dyDescent="0.3">
      <c r="A3367" t="s">
        <v>45</v>
      </c>
      <c r="B3367" t="s">
        <v>187</v>
      </c>
      <c r="C3367" t="s">
        <v>28</v>
      </c>
      <c r="D3367" t="s">
        <v>82</v>
      </c>
      <c r="E3367">
        <v>38</v>
      </c>
      <c r="F3367">
        <v>400647</v>
      </c>
      <c r="G3367" t="s">
        <v>49</v>
      </c>
      <c r="H3367" s="1">
        <v>44802</v>
      </c>
      <c r="I3367">
        <v>1100</v>
      </c>
      <c r="J3367" t="s">
        <v>5440</v>
      </c>
      <c r="K3367" t="s">
        <v>74</v>
      </c>
      <c r="L3367">
        <v>11</v>
      </c>
      <c r="M3367">
        <v>8</v>
      </c>
      <c r="N3367">
        <v>4</v>
      </c>
      <c r="O3367" t="s">
        <v>69</v>
      </c>
      <c r="P3367" t="s">
        <v>52</v>
      </c>
      <c r="Q3367">
        <v>27619</v>
      </c>
      <c r="R3367" s="1">
        <v>45385</v>
      </c>
      <c r="S3367" t="s">
        <v>63</v>
      </c>
      <c r="T3367">
        <v>955706</v>
      </c>
      <c r="U3367" t="s">
        <v>5441</v>
      </c>
      <c r="V3367">
        <v>457</v>
      </c>
      <c r="W3367">
        <v>760</v>
      </c>
      <c r="X3367">
        <v>3</v>
      </c>
      <c r="Y3367">
        <v>912</v>
      </c>
      <c r="Z3367">
        <v>9</v>
      </c>
      <c r="AA3367">
        <f>Zudio_sales_data[[#This Row],[Price]]*Zudio_sales_data[[#This Row],[Quantity]]</f>
        <v>2280</v>
      </c>
      <c r="AB3367" s="1">
        <v>45629</v>
      </c>
      <c r="AC3367">
        <f>_xlfn.DAYS(Zudio_sales_data[[#This Row],[Last Date]],Zudio_sales_data[[#This Row],[Store Open Date]])</f>
        <v>827</v>
      </c>
      <c r="AD3367" t="str">
        <f>IF(Zudio_sales_data[[#This Row],[Order Date]]&lt;=Zudio_sales_data[[#This Row],[Store Open Date]],"wrong data","right data")</f>
        <v>right data</v>
      </c>
      <c r="AE3367">
        <f>Zudio_sales_data[[#This Row],[Sales Profit]]/Zudio_sales_data[[#This Row],[Quantity]]</f>
        <v>304</v>
      </c>
    </row>
    <row r="3368" spans="1:31" x14ac:dyDescent="0.3">
      <c r="A3368" t="s">
        <v>71</v>
      </c>
      <c r="B3368" t="s">
        <v>72</v>
      </c>
      <c r="C3368" t="s">
        <v>28</v>
      </c>
      <c r="D3368" t="s">
        <v>29</v>
      </c>
      <c r="E3368">
        <v>9</v>
      </c>
      <c r="F3368">
        <v>413332</v>
      </c>
      <c r="G3368" t="s">
        <v>49</v>
      </c>
      <c r="H3368" s="1">
        <v>44420</v>
      </c>
      <c r="I3368">
        <v>1200</v>
      </c>
      <c r="J3368" t="s">
        <v>5442</v>
      </c>
      <c r="K3368" t="s">
        <v>195</v>
      </c>
      <c r="L3368">
        <v>10</v>
      </c>
      <c r="M3368">
        <v>7</v>
      </c>
      <c r="N3368">
        <v>20</v>
      </c>
      <c r="O3368" t="s">
        <v>69</v>
      </c>
      <c r="P3368" t="s">
        <v>62</v>
      </c>
      <c r="Q3368">
        <v>33085</v>
      </c>
      <c r="R3368" s="1">
        <v>45542</v>
      </c>
      <c r="S3368" t="s">
        <v>131</v>
      </c>
      <c r="T3368">
        <v>918901</v>
      </c>
      <c r="U3368" t="s">
        <v>5443</v>
      </c>
      <c r="V3368">
        <v>737</v>
      </c>
      <c r="W3368">
        <v>604</v>
      </c>
      <c r="X3368">
        <v>3</v>
      </c>
      <c r="Y3368">
        <v>724.8</v>
      </c>
      <c r="Z3368">
        <v>9</v>
      </c>
      <c r="AA3368">
        <f>Zudio_sales_data[[#This Row],[Price]]*Zudio_sales_data[[#This Row],[Quantity]]</f>
        <v>1812</v>
      </c>
      <c r="AB3368" s="1">
        <v>45629</v>
      </c>
      <c r="AC3368">
        <f>_xlfn.DAYS(Zudio_sales_data[[#This Row],[Last Date]],Zudio_sales_data[[#This Row],[Store Open Date]])</f>
        <v>1209</v>
      </c>
      <c r="AD3368" t="str">
        <f>IF(Zudio_sales_data[[#This Row],[Order Date]]&lt;=Zudio_sales_data[[#This Row],[Store Open Date]],"wrong data","right data")</f>
        <v>right data</v>
      </c>
      <c r="AE3368">
        <f>Zudio_sales_data[[#This Row],[Sales Profit]]/Zudio_sales_data[[#This Row],[Quantity]]</f>
        <v>241.6</v>
      </c>
    </row>
    <row r="3369" spans="1:31" x14ac:dyDescent="0.3">
      <c r="A3369" t="s">
        <v>117</v>
      </c>
      <c r="B3369" t="s">
        <v>197</v>
      </c>
      <c r="C3369" t="s">
        <v>28</v>
      </c>
      <c r="D3369" t="s">
        <v>66</v>
      </c>
      <c r="E3369">
        <v>28</v>
      </c>
      <c r="F3369">
        <v>430257</v>
      </c>
      <c r="G3369" t="s">
        <v>30</v>
      </c>
      <c r="H3369" s="1">
        <v>44996</v>
      </c>
      <c r="I3369">
        <v>1000</v>
      </c>
      <c r="J3369" t="s">
        <v>5444</v>
      </c>
      <c r="K3369" t="s">
        <v>758</v>
      </c>
      <c r="L3369">
        <v>11</v>
      </c>
      <c r="M3369">
        <v>8</v>
      </c>
      <c r="N3369">
        <v>16</v>
      </c>
      <c r="O3369" t="s">
        <v>69</v>
      </c>
      <c r="P3369" t="s">
        <v>34</v>
      </c>
      <c r="Q3369">
        <v>51020</v>
      </c>
      <c r="R3369" s="1">
        <v>45450</v>
      </c>
      <c r="S3369" t="s">
        <v>43</v>
      </c>
      <c r="T3369">
        <v>435047</v>
      </c>
      <c r="U3369" t="s">
        <v>5445</v>
      </c>
      <c r="V3369">
        <v>908</v>
      </c>
      <c r="W3369">
        <v>1142</v>
      </c>
      <c r="X3369">
        <v>8</v>
      </c>
      <c r="Y3369">
        <v>3654.4</v>
      </c>
      <c r="Z3369">
        <v>9</v>
      </c>
      <c r="AA3369">
        <f>Zudio_sales_data[[#This Row],[Price]]*Zudio_sales_data[[#This Row],[Quantity]]</f>
        <v>9136</v>
      </c>
      <c r="AB3369" s="1">
        <v>45629</v>
      </c>
      <c r="AC3369">
        <f>_xlfn.DAYS(Zudio_sales_data[[#This Row],[Last Date]],Zudio_sales_data[[#This Row],[Store Open Date]])</f>
        <v>633</v>
      </c>
      <c r="AD3369" t="str">
        <f>IF(Zudio_sales_data[[#This Row],[Order Date]]&lt;=Zudio_sales_data[[#This Row],[Store Open Date]],"wrong data","right data")</f>
        <v>right data</v>
      </c>
      <c r="AE3369">
        <f>Zudio_sales_data[[#This Row],[Sales Profit]]/Zudio_sales_data[[#This Row],[Quantity]]</f>
        <v>456.8</v>
      </c>
    </row>
    <row r="3370" spans="1:31" x14ac:dyDescent="0.3">
      <c r="A3370" t="s">
        <v>37</v>
      </c>
      <c r="B3370" t="s">
        <v>187</v>
      </c>
      <c r="C3370" t="s">
        <v>39</v>
      </c>
      <c r="D3370" t="s">
        <v>112</v>
      </c>
      <c r="E3370">
        <v>60</v>
      </c>
      <c r="F3370">
        <v>409002</v>
      </c>
      <c r="G3370" t="s">
        <v>30</v>
      </c>
      <c r="H3370" s="1">
        <v>44774</v>
      </c>
      <c r="I3370">
        <v>1000</v>
      </c>
      <c r="J3370" t="s">
        <v>5446</v>
      </c>
      <c r="K3370" t="s">
        <v>227</v>
      </c>
      <c r="L3370">
        <v>10</v>
      </c>
      <c r="M3370">
        <v>7</v>
      </c>
      <c r="N3370">
        <v>12</v>
      </c>
      <c r="O3370" t="s">
        <v>33</v>
      </c>
      <c r="P3370" t="s">
        <v>62</v>
      </c>
      <c r="Q3370">
        <v>39106</v>
      </c>
      <c r="R3370" s="1">
        <v>45476</v>
      </c>
      <c r="S3370" t="s">
        <v>95</v>
      </c>
      <c r="T3370">
        <v>667769</v>
      </c>
      <c r="U3370" t="s">
        <v>5447</v>
      </c>
      <c r="V3370">
        <v>913</v>
      </c>
      <c r="W3370">
        <v>1673</v>
      </c>
      <c r="X3370">
        <v>7</v>
      </c>
      <c r="Y3370">
        <v>4684.3999999999996</v>
      </c>
      <c r="Z3370">
        <v>9</v>
      </c>
      <c r="AA3370">
        <f>Zudio_sales_data[[#This Row],[Price]]*Zudio_sales_data[[#This Row],[Quantity]]</f>
        <v>11711</v>
      </c>
      <c r="AB3370" s="1">
        <v>45629</v>
      </c>
      <c r="AC3370">
        <f>_xlfn.DAYS(Zudio_sales_data[[#This Row],[Last Date]],Zudio_sales_data[[#This Row],[Store Open Date]])</f>
        <v>855</v>
      </c>
      <c r="AD3370" t="str">
        <f>IF(Zudio_sales_data[[#This Row],[Order Date]]&lt;=Zudio_sales_data[[#This Row],[Store Open Date]],"wrong data","right data")</f>
        <v>right data</v>
      </c>
      <c r="AE3370">
        <f>Zudio_sales_data[[#This Row],[Sales Profit]]/Zudio_sales_data[[#This Row],[Quantity]]</f>
        <v>669.19999999999993</v>
      </c>
    </row>
    <row r="3371" spans="1:31" x14ac:dyDescent="0.3">
      <c r="A3371" t="s">
        <v>71</v>
      </c>
      <c r="B3371" t="s">
        <v>183</v>
      </c>
      <c r="C3371" t="s">
        <v>28</v>
      </c>
      <c r="D3371" t="s">
        <v>77</v>
      </c>
      <c r="E3371">
        <v>97</v>
      </c>
      <c r="F3371">
        <v>427099</v>
      </c>
      <c r="G3371" t="s">
        <v>49</v>
      </c>
      <c r="H3371" s="1">
        <v>44007</v>
      </c>
      <c r="I3371">
        <v>800</v>
      </c>
      <c r="J3371" t="s">
        <v>5448</v>
      </c>
      <c r="K3371" t="s">
        <v>210</v>
      </c>
      <c r="L3371">
        <v>9</v>
      </c>
      <c r="M3371">
        <v>8</v>
      </c>
      <c r="N3371">
        <v>14</v>
      </c>
      <c r="O3371" t="s">
        <v>33</v>
      </c>
      <c r="P3371" t="s">
        <v>52</v>
      </c>
      <c r="Q3371">
        <v>64951</v>
      </c>
      <c r="R3371" s="1">
        <v>45539</v>
      </c>
      <c r="S3371" t="s">
        <v>131</v>
      </c>
      <c r="T3371">
        <v>797436</v>
      </c>
      <c r="U3371" t="s">
        <v>5449</v>
      </c>
      <c r="V3371">
        <v>256</v>
      </c>
      <c r="W3371">
        <v>1511</v>
      </c>
      <c r="X3371">
        <v>5</v>
      </c>
      <c r="Y3371">
        <v>3022</v>
      </c>
      <c r="Z3371">
        <v>11</v>
      </c>
      <c r="AA3371">
        <f>Zudio_sales_data[[#This Row],[Price]]*Zudio_sales_data[[#This Row],[Quantity]]</f>
        <v>7555</v>
      </c>
      <c r="AB3371" s="1">
        <v>45629</v>
      </c>
      <c r="AC3371">
        <f>_xlfn.DAYS(Zudio_sales_data[[#This Row],[Last Date]],Zudio_sales_data[[#This Row],[Store Open Date]])</f>
        <v>1622</v>
      </c>
      <c r="AD3371" t="str">
        <f>IF(Zudio_sales_data[[#This Row],[Order Date]]&lt;=Zudio_sales_data[[#This Row],[Store Open Date]],"wrong data","right data")</f>
        <v>right data</v>
      </c>
      <c r="AE3371">
        <f>Zudio_sales_data[[#This Row],[Sales Profit]]/Zudio_sales_data[[#This Row],[Quantity]]</f>
        <v>604.4</v>
      </c>
    </row>
    <row r="3372" spans="1:31" x14ac:dyDescent="0.3">
      <c r="A3372" t="s">
        <v>71</v>
      </c>
      <c r="B3372" t="s">
        <v>183</v>
      </c>
      <c r="C3372" t="s">
        <v>28</v>
      </c>
      <c r="D3372" t="s">
        <v>229</v>
      </c>
      <c r="E3372">
        <v>39</v>
      </c>
      <c r="F3372">
        <v>436592</v>
      </c>
      <c r="G3372" t="s">
        <v>30</v>
      </c>
      <c r="H3372" s="1">
        <v>44159</v>
      </c>
      <c r="I3372">
        <v>1300</v>
      </c>
      <c r="J3372" t="s">
        <v>5450</v>
      </c>
      <c r="K3372" t="s">
        <v>265</v>
      </c>
      <c r="L3372">
        <v>10</v>
      </c>
      <c r="M3372">
        <v>9</v>
      </c>
      <c r="N3372">
        <v>15</v>
      </c>
      <c r="O3372" t="s">
        <v>69</v>
      </c>
      <c r="P3372" t="s">
        <v>52</v>
      </c>
      <c r="Q3372">
        <v>83442</v>
      </c>
      <c r="R3372" s="1">
        <v>45390</v>
      </c>
      <c r="S3372" t="s">
        <v>63</v>
      </c>
      <c r="T3372">
        <v>816745</v>
      </c>
      <c r="U3372" t="s">
        <v>5451</v>
      </c>
      <c r="V3372">
        <v>846</v>
      </c>
      <c r="W3372">
        <v>2257</v>
      </c>
      <c r="X3372">
        <v>6</v>
      </c>
      <c r="Y3372">
        <v>5416.8</v>
      </c>
      <c r="Z3372">
        <v>11</v>
      </c>
      <c r="AA3372">
        <f>Zudio_sales_data[[#This Row],[Price]]*Zudio_sales_data[[#This Row],[Quantity]]</f>
        <v>13542</v>
      </c>
      <c r="AB3372" s="1">
        <v>45629</v>
      </c>
      <c r="AC3372">
        <f>_xlfn.DAYS(Zudio_sales_data[[#This Row],[Last Date]],Zudio_sales_data[[#This Row],[Store Open Date]])</f>
        <v>1470</v>
      </c>
      <c r="AD3372" t="str">
        <f>IF(Zudio_sales_data[[#This Row],[Order Date]]&lt;=Zudio_sales_data[[#This Row],[Store Open Date]],"wrong data","right data")</f>
        <v>right data</v>
      </c>
      <c r="AE3372">
        <f>Zudio_sales_data[[#This Row],[Sales Profit]]/Zudio_sales_data[[#This Row],[Quantity]]</f>
        <v>902.80000000000007</v>
      </c>
    </row>
    <row r="3373" spans="1:31" x14ac:dyDescent="0.3">
      <c r="A3373" t="s">
        <v>55</v>
      </c>
      <c r="B3373" t="s">
        <v>263</v>
      </c>
      <c r="C3373" t="s">
        <v>39</v>
      </c>
      <c r="D3373" t="s">
        <v>29</v>
      </c>
      <c r="E3373">
        <v>27</v>
      </c>
      <c r="F3373">
        <v>436350</v>
      </c>
      <c r="G3373" t="s">
        <v>49</v>
      </c>
      <c r="H3373" s="1">
        <v>44095</v>
      </c>
      <c r="I3373">
        <v>1200</v>
      </c>
      <c r="J3373" t="s">
        <v>5452</v>
      </c>
      <c r="K3373" t="s">
        <v>295</v>
      </c>
      <c r="L3373">
        <v>11</v>
      </c>
      <c r="M3373">
        <v>8</v>
      </c>
      <c r="N3373">
        <v>10</v>
      </c>
      <c r="O3373" t="s">
        <v>69</v>
      </c>
      <c r="P3373" t="s">
        <v>34</v>
      </c>
      <c r="Q3373">
        <v>98306</v>
      </c>
      <c r="R3373" s="1">
        <v>45574</v>
      </c>
      <c r="S3373" t="s">
        <v>115</v>
      </c>
      <c r="T3373">
        <v>603148</v>
      </c>
      <c r="U3373" t="s">
        <v>5453</v>
      </c>
      <c r="V3373">
        <v>418</v>
      </c>
      <c r="W3373">
        <v>1931</v>
      </c>
      <c r="X3373">
        <v>1</v>
      </c>
      <c r="Y3373">
        <v>772.4</v>
      </c>
      <c r="Z3373">
        <v>9</v>
      </c>
      <c r="AA3373">
        <f>Zudio_sales_data[[#This Row],[Price]]*Zudio_sales_data[[#This Row],[Quantity]]</f>
        <v>1931</v>
      </c>
      <c r="AB3373" s="1">
        <v>45629</v>
      </c>
      <c r="AC3373">
        <f>_xlfn.DAYS(Zudio_sales_data[[#This Row],[Last Date]],Zudio_sales_data[[#This Row],[Store Open Date]])</f>
        <v>1534</v>
      </c>
      <c r="AD3373" t="str">
        <f>IF(Zudio_sales_data[[#This Row],[Order Date]]&lt;=Zudio_sales_data[[#This Row],[Store Open Date]],"wrong data","right data")</f>
        <v>right data</v>
      </c>
      <c r="AE3373">
        <f>Zudio_sales_data[[#This Row],[Sales Profit]]/Zudio_sales_data[[#This Row],[Quantity]]</f>
        <v>772.4</v>
      </c>
    </row>
    <row r="3374" spans="1:31" x14ac:dyDescent="0.3">
      <c r="A3374" t="s">
        <v>37</v>
      </c>
      <c r="B3374" t="s">
        <v>72</v>
      </c>
      <c r="C3374" t="s">
        <v>39</v>
      </c>
      <c r="D3374" t="s">
        <v>229</v>
      </c>
      <c r="E3374">
        <v>12</v>
      </c>
      <c r="F3374">
        <v>426525</v>
      </c>
      <c r="G3374" t="s">
        <v>49</v>
      </c>
      <c r="H3374" s="1">
        <v>45557</v>
      </c>
      <c r="I3374">
        <v>1100</v>
      </c>
      <c r="J3374" t="s">
        <v>5454</v>
      </c>
      <c r="K3374" t="s">
        <v>195</v>
      </c>
      <c r="L3374">
        <v>10</v>
      </c>
      <c r="M3374">
        <v>9</v>
      </c>
      <c r="N3374">
        <v>6</v>
      </c>
      <c r="O3374" t="s">
        <v>69</v>
      </c>
      <c r="P3374" t="s">
        <v>34</v>
      </c>
      <c r="Q3374">
        <v>23110</v>
      </c>
      <c r="R3374" s="1">
        <v>45574</v>
      </c>
      <c r="S3374" t="s">
        <v>115</v>
      </c>
      <c r="T3374">
        <v>150318</v>
      </c>
      <c r="U3374" t="s">
        <v>5455</v>
      </c>
      <c r="V3374">
        <v>907</v>
      </c>
      <c r="W3374">
        <v>2193</v>
      </c>
      <c r="X3374">
        <v>4</v>
      </c>
      <c r="Y3374">
        <v>3508.8</v>
      </c>
      <c r="Z3374">
        <v>11</v>
      </c>
      <c r="AA3374">
        <f>Zudio_sales_data[[#This Row],[Price]]*Zudio_sales_data[[#This Row],[Quantity]]</f>
        <v>8772</v>
      </c>
      <c r="AB3374" s="1">
        <v>45629</v>
      </c>
      <c r="AC3374">
        <f>_xlfn.DAYS(Zudio_sales_data[[#This Row],[Last Date]],Zudio_sales_data[[#This Row],[Store Open Date]])</f>
        <v>72</v>
      </c>
      <c r="AD3374" t="str">
        <f>IF(Zudio_sales_data[[#This Row],[Order Date]]&lt;=Zudio_sales_data[[#This Row],[Store Open Date]],"wrong data","right data")</f>
        <v>right data</v>
      </c>
      <c r="AE3374">
        <f>Zudio_sales_data[[#This Row],[Sales Profit]]/Zudio_sales_data[[#This Row],[Quantity]]</f>
        <v>877.2</v>
      </c>
    </row>
    <row r="3375" spans="1:31" x14ac:dyDescent="0.3">
      <c r="A3375" t="s">
        <v>55</v>
      </c>
      <c r="B3375" t="s">
        <v>310</v>
      </c>
      <c r="C3375" t="s">
        <v>28</v>
      </c>
      <c r="D3375" t="s">
        <v>129</v>
      </c>
      <c r="E3375">
        <v>31</v>
      </c>
      <c r="F3375">
        <v>429683</v>
      </c>
      <c r="G3375" t="s">
        <v>49</v>
      </c>
      <c r="H3375" s="1">
        <v>45358</v>
      </c>
      <c r="I3375">
        <v>950</v>
      </c>
      <c r="J3375" t="s">
        <v>5456</v>
      </c>
      <c r="K3375" t="s">
        <v>1025</v>
      </c>
      <c r="L3375">
        <v>9</v>
      </c>
      <c r="M3375">
        <v>8</v>
      </c>
      <c r="N3375">
        <v>8</v>
      </c>
      <c r="O3375" t="s">
        <v>69</v>
      </c>
      <c r="P3375" t="s">
        <v>34</v>
      </c>
      <c r="Q3375">
        <v>67686</v>
      </c>
      <c r="R3375" s="1">
        <v>45608</v>
      </c>
      <c r="S3375" t="s">
        <v>35</v>
      </c>
      <c r="T3375">
        <v>578067</v>
      </c>
      <c r="U3375" t="s">
        <v>5457</v>
      </c>
      <c r="V3375">
        <v>789</v>
      </c>
      <c r="W3375">
        <v>899</v>
      </c>
      <c r="X3375">
        <v>5</v>
      </c>
      <c r="Y3375">
        <v>1798</v>
      </c>
      <c r="Z3375">
        <v>11</v>
      </c>
      <c r="AA3375">
        <f>Zudio_sales_data[[#This Row],[Price]]*Zudio_sales_data[[#This Row],[Quantity]]</f>
        <v>4495</v>
      </c>
      <c r="AB3375" s="1">
        <v>45629</v>
      </c>
      <c r="AC3375">
        <f>_xlfn.DAYS(Zudio_sales_data[[#This Row],[Last Date]],Zudio_sales_data[[#This Row],[Store Open Date]])</f>
        <v>271</v>
      </c>
      <c r="AD3375" t="str">
        <f>IF(Zudio_sales_data[[#This Row],[Order Date]]&lt;=Zudio_sales_data[[#This Row],[Store Open Date]],"wrong data","right data")</f>
        <v>right data</v>
      </c>
      <c r="AE3375">
        <f>Zudio_sales_data[[#This Row],[Sales Profit]]/Zudio_sales_data[[#This Row],[Quantity]]</f>
        <v>359.6</v>
      </c>
    </row>
    <row r="3376" spans="1:31" x14ac:dyDescent="0.3">
      <c r="A3376" t="s">
        <v>110</v>
      </c>
      <c r="B3376" t="s">
        <v>81</v>
      </c>
      <c r="C3376" t="s">
        <v>39</v>
      </c>
      <c r="D3376" t="s">
        <v>82</v>
      </c>
      <c r="E3376">
        <v>91</v>
      </c>
      <c r="F3376">
        <v>413437</v>
      </c>
      <c r="G3376" t="s">
        <v>30</v>
      </c>
      <c r="H3376" s="1">
        <v>45138</v>
      </c>
      <c r="I3376">
        <v>1300</v>
      </c>
      <c r="J3376" t="s">
        <v>5347</v>
      </c>
      <c r="K3376" t="s">
        <v>292</v>
      </c>
      <c r="L3376">
        <v>10</v>
      </c>
      <c r="M3376">
        <v>7</v>
      </c>
      <c r="N3376">
        <v>10</v>
      </c>
      <c r="O3376" t="s">
        <v>33</v>
      </c>
      <c r="P3376" t="s">
        <v>52</v>
      </c>
      <c r="Q3376">
        <v>19122</v>
      </c>
      <c r="R3376" s="1">
        <v>45498</v>
      </c>
      <c r="S3376" t="s">
        <v>95</v>
      </c>
      <c r="T3376">
        <v>430266</v>
      </c>
      <c r="U3376" t="s">
        <v>5458</v>
      </c>
      <c r="V3376">
        <v>254</v>
      </c>
      <c r="W3376">
        <v>2810</v>
      </c>
      <c r="X3376">
        <v>2</v>
      </c>
      <c r="Y3376">
        <v>2248</v>
      </c>
      <c r="Z3376">
        <v>9</v>
      </c>
      <c r="AA3376">
        <f>Zudio_sales_data[[#This Row],[Price]]*Zudio_sales_data[[#This Row],[Quantity]]</f>
        <v>5620</v>
      </c>
      <c r="AB3376" s="1">
        <v>45629</v>
      </c>
      <c r="AC3376">
        <f>_xlfn.DAYS(Zudio_sales_data[[#This Row],[Last Date]],Zudio_sales_data[[#This Row],[Store Open Date]])</f>
        <v>491</v>
      </c>
      <c r="AD3376" t="str">
        <f>IF(Zudio_sales_data[[#This Row],[Order Date]]&lt;=Zudio_sales_data[[#This Row],[Store Open Date]],"wrong data","right data")</f>
        <v>right data</v>
      </c>
      <c r="AE3376">
        <f>Zudio_sales_data[[#This Row],[Sales Profit]]/Zudio_sales_data[[#This Row],[Quantity]]</f>
        <v>1124</v>
      </c>
    </row>
    <row r="3377" spans="1:31" x14ac:dyDescent="0.3">
      <c r="A3377" t="s">
        <v>139</v>
      </c>
      <c r="B3377" t="s">
        <v>362</v>
      </c>
      <c r="C3377" t="s">
        <v>28</v>
      </c>
      <c r="D3377" t="s">
        <v>48</v>
      </c>
      <c r="E3377">
        <v>14</v>
      </c>
      <c r="F3377">
        <v>416282</v>
      </c>
      <c r="G3377" t="s">
        <v>49</v>
      </c>
      <c r="H3377" s="1">
        <v>44161</v>
      </c>
      <c r="I3377">
        <v>800</v>
      </c>
      <c r="J3377" t="s">
        <v>5459</v>
      </c>
      <c r="K3377" t="s">
        <v>481</v>
      </c>
      <c r="L3377">
        <v>9</v>
      </c>
      <c r="M3377">
        <v>8</v>
      </c>
      <c r="N3377">
        <v>15</v>
      </c>
      <c r="O3377" t="s">
        <v>69</v>
      </c>
      <c r="P3377" t="s">
        <v>62</v>
      </c>
      <c r="Q3377">
        <v>98114</v>
      </c>
      <c r="R3377" s="1">
        <v>45606</v>
      </c>
      <c r="S3377" t="s">
        <v>35</v>
      </c>
      <c r="T3377">
        <v>587135</v>
      </c>
      <c r="U3377" t="s">
        <v>5460</v>
      </c>
      <c r="V3377">
        <v>837</v>
      </c>
      <c r="W3377">
        <v>2659</v>
      </c>
      <c r="X3377">
        <v>5</v>
      </c>
      <c r="Y3377">
        <v>5318</v>
      </c>
      <c r="Z3377">
        <v>11</v>
      </c>
      <c r="AA3377">
        <f>Zudio_sales_data[[#This Row],[Price]]*Zudio_sales_data[[#This Row],[Quantity]]</f>
        <v>13295</v>
      </c>
      <c r="AB3377" s="1">
        <v>45629</v>
      </c>
      <c r="AC3377">
        <f>_xlfn.DAYS(Zudio_sales_data[[#This Row],[Last Date]],Zudio_sales_data[[#This Row],[Store Open Date]])</f>
        <v>1468</v>
      </c>
      <c r="AD3377" t="str">
        <f>IF(Zudio_sales_data[[#This Row],[Order Date]]&lt;=Zudio_sales_data[[#This Row],[Store Open Date]],"wrong data","right data")</f>
        <v>right data</v>
      </c>
      <c r="AE3377">
        <f>Zudio_sales_data[[#This Row],[Sales Profit]]/Zudio_sales_data[[#This Row],[Quantity]]</f>
        <v>1063.5999999999999</v>
      </c>
    </row>
    <row r="3378" spans="1:31" x14ac:dyDescent="0.3">
      <c r="A3378" t="s">
        <v>55</v>
      </c>
      <c r="B3378" t="s">
        <v>179</v>
      </c>
      <c r="C3378" t="s">
        <v>39</v>
      </c>
      <c r="D3378" t="s">
        <v>82</v>
      </c>
      <c r="E3378">
        <v>94</v>
      </c>
      <c r="F3378">
        <v>425620</v>
      </c>
      <c r="G3378" t="s">
        <v>30</v>
      </c>
      <c r="H3378" s="1">
        <v>45498</v>
      </c>
      <c r="I3378">
        <v>1400</v>
      </c>
      <c r="J3378" t="s">
        <v>5461</v>
      </c>
      <c r="K3378" t="s">
        <v>206</v>
      </c>
      <c r="L3378">
        <v>9</v>
      </c>
      <c r="M3378">
        <v>8</v>
      </c>
      <c r="N3378">
        <v>20</v>
      </c>
      <c r="O3378" t="s">
        <v>33</v>
      </c>
      <c r="P3378" t="s">
        <v>52</v>
      </c>
      <c r="Q3378">
        <v>54683</v>
      </c>
      <c r="R3378" s="1">
        <v>45551</v>
      </c>
      <c r="S3378" t="s">
        <v>131</v>
      </c>
      <c r="T3378">
        <v>546524</v>
      </c>
      <c r="U3378" t="s">
        <v>5462</v>
      </c>
      <c r="V3378">
        <v>238</v>
      </c>
      <c r="W3378">
        <v>699</v>
      </c>
      <c r="X3378">
        <v>5</v>
      </c>
      <c r="Y3378">
        <v>1398</v>
      </c>
      <c r="Z3378">
        <v>11</v>
      </c>
      <c r="AA3378">
        <f>Zudio_sales_data[[#This Row],[Price]]*Zudio_sales_data[[#This Row],[Quantity]]</f>
        <v>3495</v>
      </c>
      <c r="AB3378" s="1">
        <v>45629</v>
      </c>
      <c r="AC3378">
        <f>_xlfn.DAYS(Zudio_sales_data[[#This Row],[Last Date]],Zudio_sales_data[[#This Row],[Store Open Date]])</f>
        <v>131</v>
      </c>
      <c r="AD3378" t="str">
        <f>IF(Zudio_sales_data[[#This Row],[Order Date]]&lt;=Zudio_sales_data[[#This Row],[Store Open Date]],"wrong data","right data")</f>
        <v>right data</v>
      </c>
      <c r="AE3378">
        <f>Zudio_sales_data[[#This Row],[Sales Profit]]/Zudio_sales_data[[#This Row],[Quantity]]</f>
        <v>279.60000000000002</v>
      </c>
    </row>
    <row r="3379" spans="1:31" x14ac:dyDescent="0.3">
      <c r="A3379" t="s">
        <v>71</v>
      </c>
      <c r="B3379" t="s">
        <v>219</v>
      </c>
      <c r="C3379" t="s">
        <v>39</v>
      </c>
      <c r="D3379" t="s">
        <v>129</v>
      </c>
      <c r="E3379">
        <v>77</v>
      </c>
      <c r="F3379">
        <v>406335</v>
      </c>
      <c r="G3379" t="s">
        <v>30</v>
      </c>
      <c r="H3379" s="1">
        <v>43879</v>
      </c>
      <c r="I3379">
        <v>1100</v>
      </c>
      <c r="J3379" t="s">
        <v>5463</v>
      </c>
      <c r="K3379" t="s">
        <v>685</v>
      </c>
      <c r="L3379">
        <v>10</v>
      </c>
      <c r="M3379">
        <v>7</v>
      </c>
      <c r="N3379">
        <v>3</v>
      </c>
      <c r="O3379" t="s">
        <v>69</v>
      </c>
      <c r="P3379" t="s">
        <v>62</v>
      </c>
      <c r="Q3379">
        <v>77371</v>
      </c>
      <c r="R3379" s="1">
        <v>45327</v>
      </c>
      <c r="S3379" t="s">
        <v>91</v>
      </c>
      <c r="T3379">
        <v>388993</v>
      </c>
      <c r="U3379" t="s">
        <v>5464</v>
      </c>
      <c r="V3379">
        <v>248</v>
      </c>
      <c r="W3379">
        <v>2637</v>
      </c>
      <c r="X3379">
        <v>6</v>
      </c>
      <c r="Y3379">
        <v>6328.8</v>
      </c>
      <c r="Z3379">
        <v>9</v>
      </c>
      <c r="AA3379">
        <f>Zudio_sales_data[[#This Row],[Price]]*Zudio_sales_data[[#This Row],[Quantity]]</f>
        <v>15822</v>
      </c>
      <c r="AB3379" s="1">
        <v>45629</v>
      </c>
      <c r="AC3379">
        <f>_xlfn.DAYS(Zudio_sales_data[[#This Row],[Last Date]],Zudio_sales_data[[#This Row],[Store Open Date]])</f>
        <v>1750</v>
      </c>
      <c r="AD3379" t="str">
        <f>IF(Zudio_sales_data[[#This Row],[Order Date]]&lt;=Zudio_sales_data[[#This Row],[Store Open Date]],"wrong data","right data")</f>
        <v>right data</v>
      </c>
      <c r="AE3379">
        <f>Zudio_sales_data[[#This Row],[Sales Profit]]/Zudio_sales_data[[#This Row],[Quantity]]</f>
        <v>1054.8</v>
      </c>
    </row>
    <row r="3380" spans="1:31" x14ac:dyDescent="0.3">
      <c r="A3380" t="s">
        <v>26</v>
      </c>
      <c r="B3380" t="s">
        <v>328</v>
      </c>
      <c r="C3380" t="s">
        <v>47</v>
      </c>
      <c r="D3380" t="s">
        <v>48</v>
      </c>
      <c r="E3380">
        <v>51</v>
      </c>
      <c r="F3380">
        <v>409346</v>
      </c>
      <c r="G3380" t="s">
        <v>49</v>
      </c>
      <c r="H3380" s="1">
        <v>44488</v>
      </c>
      <c r="I3380">
        <v>950</v>
      </c>
      <c r="J3380" t="s">
        <v>5465</v>
      </c>
      <c r="K3380" t="s">
        <v>137</v>
      </c>
      <c r="L3380">
        <v>10</v>
      </c>
      <c r="M3380">
        <v>9</v>
      </c>
      <c r="N3380">
        <v>14</v>
      </c>
      <c r="O3380" t="s">
        <v>33</v>
      </c>
      <c r="P3380" t="s">
        <v>62</v>
      </c>
      <c r="Q3380">
        <v>47794</v>
      </c>
      <c r="R3380" s="1">
        <v>45298</v>
      </c>
      <c r="S3380" t="s">
        <v>85</v>
      </c>
      <c r="T3380">
        <v>881244</v>
      </c>
      <c r="U3380" t="s">
        <v>5466</v>
      </c>
      <c r="V3380">
        <v>312</v>
      </c>
      <c r="W3380">
        <v>2499</v>
      </c>
      <c r="X3380">
        <v>1</v>
      </c>
      <c r="Y3380">
        <v>999.6</v>
      </c>
      <c r="Z3380">
        <v>11</v>
      </c>
      <c r="AA3380">
        <f>Zudio_sales_data[[#This Row],[Price]]*Zudio_sales_data[[#This Row],[Quantity]]</f>
        <v>2499</v>
      </c>
      <c r="AB3380" s="1">
        <v>45629</v>
      </c>
      <c r="AC3380">
        <f>_xlfn.DAYS(Zudio_sales_data[[#This Row],[Last Date]],Zudio_sales_data[[#This Row],[Store Open Date]])</f>
        <v>1141</v>
      </c>
      <c r="AD3380" t="str">
        <f>IF(Zudio_sales_data[[#This Row],[Order Date]]&lt;=Zudio_sales_data[[#This Row],[Store Open Date]],"wrong data","right data")</f>
        <v>right data</v>
      </c>
      <c r="AE3380">
        <f>Zudio_sales_data[[#This Row],[Sales Profit]]/Zudio_sales_data[[#This Row],[Quantity]]</f>
        <v>999.6</v>
      </c>
    </row>
    <row r="3381" spans="1:31" x14ac:dyDescent="0.3">
      <c r="A3381" t="s">
        <v>139</v>
      </c>
      <c r="B3381" t="s">
        <v>163</v>
      </c>
      <c r="C3381" t="s">
        <v>39</v>
      </c>
      <c r="D3381" t="s">
        <v>48</v>
      </c>
      <c r="E3381">
        <v>40</v>
      </c>
      <c r="F3381">
        <v>410305</v>
      </c>
      <c r="G3381" t="s">
        <v>30</v>
      </c>
      <c r="H3381" s="1">
        <v>44923</v>
      </c>
      <c r="I3381">
        <v>1200</v>
      </c>
      <c r="J3381" t="s">
        <v>5467</v>
      </c>
      <c r="K3381" t="s">
        <v>42</v>
      </c>
      <c r="L3381">
        <v>10</v>
      </c>
      <c r="M3381">
        <v>7</v>
      </c>
      <c r="N3381">
        <v>8</v>
      </c>
      <c r="O3381" t="s">
        <v>33</v>
      </c>
      <c r="P3381" t="s">
        <v>34</v>
      </c>
      <c r="Q3381">
        <v>60926</v>
      </c>
      <c r="R3381" s="1">
        <v>45401</v>
      </c>
      <c r="S3381" t="s">
        <v>63</v>
      </c>
      <c r="T3381">
        <v>684916</v>
      </c>
      <c r="U3381" t="s">
        <v>5468</v>
      </c>
      <c r="V3381">
        <v>342</v>
      </c>
      <c r="W3381">
        <v>2511</v>
      </c>
      <c r="X3381">
        <v>5</v>
      </c>
      <c r="Y3381">
        <v>5022</v>
      </c>
      <c r="Z3381">
        <v>9</v>
      </c>
      <c r="AA3381">
        <f>Zudio_sales_data[[#This Row],[Price]]*Zudio_sales_data[[#This Row],[Quantity]]</f>
        <v>12555</v>
      </c>
      <c r="AB3381" s="1">
        <v>45629</v>
      </c>
      <c r="AC3381">
        <f>_xlfn.DAYS(Zudio_sales_data[[#This Row],[Last Date]],Zudio_sales_data[[#This Row],[Store Open Date]])</f>
        <v>706</v>
      </c>
      <c r="AD3381" t="str">
        <f>IF(Zudio_sales_data[[#This Row],[Order Date]]&lt;=Zudio_sales_data[[#This Row],[Store Open Date]],"wrong data","right data")</f>
        <v>right data</v>
      </c>
      <c r="AE3381">
        <f>Zudio_sales_data[[#This Row],[Sales Profit]]/Zudio_sales_data[[#This Row],[Quantity]]</f>
        <v>1004.4</v>
      </c>
    </row>
    <row r="3382" spans="1:31" x14ac:dyDescent="0.3">
      <c r="A3382" t="s">
        <v>117</v>
      </c>
      <c r="B3382" t="s">
        <v>225</v>
      </c>
      <c r="C3382" t="s">
        <v>28</v>
      </c>
      <c r="D3382" t="s">
        <v>40</v>
      </c>
      <c r="E3382">
        <v>32</v>
      </c>
      <c r="F3382">
        <v>400718</v>
      </c>
      <c r="G3382" t="s">
        <v>30</v>
      </c>
      <c r="H3382" s="1">
        <v>45255</v>
      </c>
      <c r="I3382">
        <v>950</v>
      </c>
      <c r="J3382" t="s">
        <v>5469</v>
      </c>
      <c r="K3382" t="s">
        <v>271</v>
      </c>
      <c r="L3382">
        <v>10</v>
      </c>
      <c r="M3382">
        <v>9</v>
      </c>
      <c r="N3382">
        <v>7</v>
      </c>
      <c r="O3382" t="s">
        <v>69</v>
      </c>
      <c r="P3382" t="s">
        <v>52</v>
      </c>
      <c r="Q3382">
        <v>52864</v>
      </c>
      <c r="R3382" s="1">
        <v>45419</v>
      </c>
      <c r="S3382" t="s">
        <v>104</v>
      </c>
      <c r="T3382">
        <v>120599</v>
      </c>
      <c r="U3382" t="s">
        <v>5470</v>
      </c>
      <c r="V3382">
        <v>346</v>
      </c>
      <c r="W3382">
        <v>2179</v>
      </c>
      <c r="X3382">
        <v>4</v>
      </c>
      <c r="Y3382">
        <v>3486.4</v>
      </c>
      <c r="Z3382">
        <v>11</v>
      </c>
      <c r="AA3382">
        <f>Zudio_sales_data[[#This Row],[Price]]*Zudio_sales_data[[#This Row],[Quantity]]</f>
        <v>8716</v>
      </c>
      <c r="AB3382" s="1">
        <v>45629</v>
      </c>
      <c r="AC3382">
        <f>_xlfn.DAYS(Zudio_sales_data[[#This Row],[Last Date]],Zudio_sales_data[[#This Row],[Store Open Date]])</f>
        <v>374</v>
      </c>
      <c r="AD3382" t="str">
        <f>IF(Zudio_sales_data[[#This Row],[Order Date]]&lt;=Zudio_sales_data[[#This Row],[Store Open Date]],"wrong data","right data")</f>
        <v>right data</v>
      </c>
      <c r="AE3382">
        <f>Zudio_sales_data[[#This Row],[Sales Profit]]/Zudio_sales_data[[#This Row],[Quantity]]</f>
        <v>871.6</v>
      </c>
    </row>
    <row r="3383" spans="1:31" x14ac:dyDescent="0.3">
      <c r="A3383" t="s">
        <v>55</v>
      </c>
      <c r="B3383" t="s">
        <v>183</v>
      </c>
      <c r="C3383" t="s">
        <v>47</v>
      </c>
      <c r="D3383" t="s">
        <v>29</v>
      </c>
      <c r="E3383">
        <v>14</v>
      </c>
      <c r="F3383">
        <v>426853</v>
      </c>
      <c r="G3383" t="s">
        <v>49</v>
      </c>
      <c r="H3383" s="1">
        <v>44214</v>
      </c>
      <c r="I3383">
        <v>1400</v>
      </c>
      <c r="J3383" t="s">
        <v>5471</v>
      </c>
      <c r="K3383" t="s">
        <v>358</v>
      </c>
      <c r="L3383">
        <v>10</v>
      </c>
      <c r="M3383">
        <v>9</v>
      </c>
      <c r="N3383">
        <v>11</v>
      </c>
      <c r="O3383" t="s">
        <v>69</v>
      </c>
      <c r="P3383" t="s">
        <v>52</v>
      </c>
      <c r="Q3383">
        <v>95903</v>
      </c>
      <c r="R3383" s="1">
        <v>45533</v>
      </c>
      <c r="S3383" t="s">
        <v>53</v>
      </c>
      <c r="T3383">
        <v>414643</v>
      </c>
      <c r="U3383" t="s">
        <v>5472</v>
      </c>
      <c r="V3383">
        <v>952</v>
      </c>
      <c r="W3383">
        <v>2835</v>
      </c>
      <c r="X3383">
        <v>6</v>
      </c>
      <c r="Y3383">
        <v>6804</v>
      </c>
      <c r="Z3383">
        <v>11</v>
      </c>
      <c r="AA3383">
        <f>Zudio_sales_data[[#This Row],[Price]]*Zudio_sales_data[[#This Row],[Quantity]]</f>
        <v>17010</v>
      </c>
      <c r="AB3383" s="1">
        <v>45629</v>
      </c>
      <c r="AC3383">
        <f>_xlfn.DAYS(Zudio_sales_data[[#This Row],[Last Date]],Zudio_sales_data[[#This Row],[Store Open Date]])</f>
        <v>1415</v>
      </c>
      <c r="AD3383" t="str">
        <f>IF(Zudio_sales_data[[#This Row],[Order Date]]&lt;=Zudio_sales_data[[#This Row],[Store Open Date]],"wrong data","right data")</f>
        <v>right data</v>
      </c>
      <c r="AE3383">
        <f>Zudio_sales_data[[#This Row],[Sales Profit]]/Zudio_sales_data[[#This Row],[Quantity]]</f>
        <v>1134</v>
      </c>
    </row>
    <row r="3384" spans="1:31" x14ac:dyDescent="0.3">
      <c r="A3384" t="s">
        <v>117</v>
      </c>
      <c r="B3384" t="s">
        <v>208</v>
      </c>
      <c r="C3384" t="s">
        <v>28</v>
      </c>
      <c r="D3384" t="s">
        <v>229</v>
      </c>
      <c r="E3384">
        <v>52</v>
      </c>
      <c r="F3384">
        <v>406415</v>
      </c>
      <c r="G3384" t="s">
        <v>49</v>
      </c>
      <c r="H3384" s="1">
        <v>44276</v>
      </c>
      <c r="I3384">
        <v>1000</v>
      </c>
      <c r="J3384" t="s">
        <v>5473</v>
      </c>
      <c r="K3384" t="s">
        <v>292</v>
      </c>
      <c r="L3384">
        <v>11</v>
      </c>
      <c r="M3384">
        <v>8</v>
      </c>
      <c r="N3384">
        <v>8</v>
      </c>
      <c r="O3384" t="s">
        <v>33</v>
      </c>
      <c r="P3384" t="s">
        <v>62</v>
      </c>
      <c r="Q3384">
        <v>17356</v>
      </c>
      <c r="R3384" s="1">
        <v>45465</v>
      </c>
      <c r="S3384" t="s">
        <v>43</v>
      </c>
      <c r="T3384">
        <v>449609</v>
      </c>
      <c r="U3384" t="s">
        <v>5474</v>
      </c>
      <c r="V3384">
        <v>359</v>
      </c>
      <c r="W3384">
        <v>777</v>
      </c>
      <c r="X3384">
        <v>3</v>
      </c>
      <c r="Y3384">
        <v>932.4</v>
      </c>
      <c r="Z3384">
        <v>9</v>
      </c>
      <c r="AA3384">
        <f>Zudio_sales_data[[#This Row],[Price]]*Zudio_sales_data[[#This Row],[Quantity]]</f>
        <v>2331</v>
      </c>
      <c r="AB3384" s="1">
        <v>45629</v>
      </c>
      <c r="AC3384">
        <f>_xlfn.DAYS(Zudio_sales_data[[#This Row],[Last Date]],Zudio_sales_data[[#This Row],[Store Open Date]])</f>
        <v>1353</v>
      </c>
      <c r="AD3384" t="str">
        <f>IF(Zudio_sales_data[[#This Row],[Order Date]]&lt;=Zudio_sales_data[[#This Row],[Store Open Date]],"wrong data","right data")</f>
        <v>right data</v>
      </c>
      <c r="AE3384">
        <f>Zudio_sales_data[[#This Row],[Sales Profit]]/Zudio_sales_data[[#This Row],[Quantity]]</f>
        <v>310.8</v>
      </c>
    </row>
    <row r="3385" spans="1:31" x14ac:dyDescent="0.3">
      <c r="A3385" t="s">
        <v>37</v>
      </c>
      <c r="B3385" t="s">
        <v>132</v>
      </c>
      <c r="C3385" t="s">
        <v>39</v>
      </c>
      <c r="D3385" t="s">
        <v>112</v>
      </c>
      <c r="E3385">
        <v>70</v>
      </c>
      <c r="F3385">
        <v>406053</v>
      </c>
      <c r="G3385" t="s">
        <v>30</v>
      </c>
      <c r="H3385" s="1">
        <v>44526</v>
      </c>
      <c r="I3385">
        <v>950</v>
      </c>
      <c r="J3385" t="s">
        <v>5475</v>
      </c>
      <c r="K3385" t="s">
        <v>353</v>
      </c>
      <c r="L3385">
        <v>10</v>
      </c>
      <c r="M3385">
        <v>7</v>
      </c>
      <c r="N3385">
        <v>12</v>
      </c>
      <c r="O3385" t="s">
        <v>33</v>
      </c>
      <c r="P3385" t="s">
        <v>62</v>
      </c>
      <c r="Q3385">
        <v>16134</v>
      </c>
      <c r="R3385" s="1">
        <v>45407</v>
      </c>
      <c r="S3385" t="s">
        <v>63</v>
      </c>
      <c r="T3385">
        <v>515560</v>
      </c>
      <c r="U3385" t="s">
        <v>5476</v>
      </c>
      <c r="V3385">
        <v>574</v>
      </c>
      <c r="W3385">
        <v>1627</v>
      </c>
      <c r="X3385">
        <v>6</v>
      </c>
      <c r="Y3385">
        <v>3904.8</v>
      </c>
      <c r="Z3385">
        <v>9</v>
      </c>
      <c r="AA3385">
        <f>Zudio_sales_data[[#This Row],[Price]]*Zudio_sales_data[[#This Row],[Quantity]]</f>
        <v>9762</v>
      </c>
      <c r="AB3385" s="1">
        <v>45629</v>
      </c>
      <c r="AC3385">
        <f>_xlfn.DAYS(Zudio_sales_data[[#This Row],[Last Date]],Zudio_sales_data[[#This Row],[Store Open Date]])</f>
        <v>1103</v>
      </c>
      <c r="AD3385" t="str">
        <f>IF(Zudio_sales_data[[#This Row],[Order Date]]&lt;=Zudio_sales_data[[#This Row],[Store Open Date]],"wrong data","right data")</f>
        <v>right data</v>
      </c>
      <c r="AE3385">
        <f>Zudio_sales_data[[#This Row],[Sales Profit]]/Zudio_sales_data[[#This Row],[Quantity]]</f>
        <v>650.80000000000007</v>
      </c>
    </row>
    <row r="3386" spans="1:31" x14ac:dyDescent="0.3">
      <c r="A3386" t="s">
        <v>139</v>
      </c>
      <c r="B3386" t="s">
        <v>286</v>
      </c>
      <c r="C3386" t="s">
        <v>28</v>
      </c>
      <c r="D3386" t="s">
        <v>66</v>
      </c>
      <c r="E3386">
        <v>58</v>
      </c>
      <c r="F3386">
        <v>400273</v>
      </c>
      <c r="G3386" t="s">
        <v>30</v>
      </c>
      <c r="H3386" s="1">
        <v>44760</v>
      </c>
      <c r="I3386">
        <v>1100</v>
      </c>
      <c r="J3386" t="s">
        <v>5477</v>
      </c>
      <c r="K3386" t="s">
        <v>148</v>
      </c>
      <c r="L3386">
        <v>10</v>
      </c>
      <c r="M3386">
        <v>9</v>
      </c>
      <c r="N3386">
        <v>14</v>
      </c>
      <c r="O3386" t="s">
        <v>69</v>
      </c>
      <c r="P3386" t="s">
        <v>52</v>
      </c>
      <c r="Q3386">
        <v>16097</v>
      </c>
      <c r="R3386" s="1">
        <v>45541</v>
      </c>
      <c r="S3386" t="s">
        <v>131</v>
      </c>
      <c r="T3386">
        <v>757872</v>
      </c>
      <c r="U3386" t="s">
        <v>5478</v>
      </c>
      <c r="V3386">
        <v>612</v>
      </c>
      <c r="W3386">
        <v>1390</v>
      </c>
      <c r="X3386">
        <v>8</v>
      </c>
      <c r="Y3386">
        <v>4448</v>
      </c>
      <c r="Z3386">
        <v>11</v>
      </c>
      <c r="AA3386">
        <f>Zudio_sales_data[[#This Row],[Price]]*Zudio_sales_data[[#This Row],[Quantity]]</f>
        <v>11120</v>
      </c>
      <c r="AB3386" s="1">
        <v>45629</v>
      </c>
      <c r="AC3386">
        <f>_xlfn.DAYS(Zudio_sales_data[[#This Row],[Last Date]],Zudio_sales_data[[#This Row],[Store Open Date]])</f>
        <v>869</v>
      </c>
      <c r="AD3386" t="str">
        <f>IF(Zudio_sales_data[[#This Row],[Order Date]]&lt;=Zudio_sales_data[[#This Row],[Store Open Date]],"wrong data","right data")</f>
        <v>right data</v>
      </c>
      <c r="AE3386">
        <f>Zudio_sales_data[[#This Row],[Sales Profit]]/Zudio_sales_data[[#This Row],[Quantity]]</f>
        <v>556</v>
      </c>
    </row>
    <row r="3387" spans="1:31" x14ac:dyDescent="0.3">
      <c r="A3387" t="s">
        <v>117</v>
      </c>
      <c r="B3387" t="s">
        <v>219</v>
      </c>
      <c r="C3387" t="s">
        <v>47</v>
      </c>
      <c r="D3387" t="s">
        <v>87</v>
      </c>
      <c r="E3387">
        <v>4</v>
      </c>
      <c r="F3387">
        <v>409615</v>
      </c>
      <c r="G3387" t="s">
        <v>49</v>
      </c>
      <c r="H3387" s="1">
        <v>44012</v>
      </c>
      <c r="I3387">
        <v>950</v>
      </c>
      <c r="J3387" t="s">
        <v>5479</v>
      </c>
      <c r="K3387" t="s">
        <v>189</v>
      </c>
      <c r="L3387">
        <v>9</v>
      </c>
      <c r="M3387">
        <v>8</v>
      </c>
      <c r="N3387">
        <v>5</v>
      </c>
      <c r="O3387" t="s">
        <v>69</v>
      </c>
      <c r="P3387" t="s">
        <v>90</v>
      </c>
      <c r="Q3387">
        <v>47105</v>
      </c>
      <c r="R3387" s="1">
        <v>45424</v>
      </c>
      <c r="S3387" t="s">
        <v>104</v>
      </c>
      <c r="T3387">
        <v>657049</v>
      </c>
      <c r="U3387" t="s">
        <v>5480</v>
      </c>
      <c r="V3387">
        <v>857</v>
      </c>
      <c r="W3387">
        <v>1314</v>
      </c>
      <c r="X3387">
        <v>2</v>
      </c>
      <c r="Y3387">
        <v>1051.2</v>
      </c>
      <c r="Z3387">
        <v>11</v>
      </c>
      <c r="AA3387">
        <f>Zudio_sales_data[[#This Row],[Price]]*Zudio_sales_data[[#This Row],[Quantity]]</f>
        <v>2628</v>
      </c>
      <c r="AB3387" s="1">
        <v>45629</v>
      </c>
      <c r="AC3387">
        <f>_xlfn.DAYS(Zudio_sales_data[[#This Row],[Last Date]],Zudio_sales_data[[#This Row],[Store Open Date]])</f>
        <v>1617</v>
      </c>
      <c r="AD3387" t="str">
        <f>IF(Zudio_sales_data[[#This Row],[Order Date]]&lt;=Zudio_sales_data[[#This Row],[Store Open Date]],"wrong data","right data")</f>
        <v>right data</v>
      </c>
      <c r="AE3387">
        <f>Zudio_sales_data[[#This Row],[Sales Profit]]/Zudio_sales_data[[#This Row],[Quantity]]</f>
        <v>525.6</v>
      </c>
    </row>
    <row r="3388" spans="1:31" x14ac:dyDescent="0.3">
      <c r="A3388" t="s">
        <v>71</v>
      </c>
      <c r="B3388" t="s">
        <v>376</v>
      </c>
      <c r="C3388" t="s">
        <v>39</v>
      </c>
      <c r="D3388" t="s">
        <v>112</v>
      </c>
      <c r="E3388">
        <v>10</v>
      </c>
      <c r="F3388">
        <v>419715</v>
      </c>
      <c r="G3388" t="s">
        <v>49</v>
      </c>
      <c r="H3388" s="1">
        <v>44243</v>
      </c>
      <c r="I3388">
        <v>1300</v>
      </c>
      <c r="J3388" t="s">
        <v>5481</v>
      </c>
      <c r="K3388" t="s">
        <v>114</v>
      </c>
      <c r="L3388">
        <v>11</v>
      </c>
      <c r="M3388">
        <v>8</v>
      </c>
      <c r="N3388">
        <v>16</v>
      </c>
      <c r="O3388" t="s">
        <v>33</v>
      </c>
      <c r="P3388" t="s">
        <v>90</v>
      </c>
      <c r="Q3388">
        <v>49698</v>
      </c>
      <c r="R3388" s="1">
        <v>45316</v>
      </c>
      <c r="S3388" t="s">
        <v>85</v>
      </c>
      <c r="T3388">
        <v>471473</v>
      </c>
      <c r="U3388" t="s">
        <v>5482</v>
      </c>
      <c r="V3388">
        <v>955</v>
      </c>
      <c r="W3388">
        <v>2597</v>
      </c>
      <c r="X3388">
        <v>3</v>
      </c>
      <c r="Y3388">
        <v>3116.4</v>
      </c>
      <c r="Z3388">
        <v>9</v>
      </c>
      <c r="AA3388">
        <f>Zudio_sales_data[[#This Row],[Price]]*Zudio_sales_data[[#This Row],[Quantity]]</f>
        <v>7791</v>
      </c>
      <c r="AB3388" s="1">
        <v>45629</v>
      </c>
      <c r="AC3388">
        <f>_xlfn.DAYS(Zudio_sales_data[[#This Row],[Last Date]],Zudio_sales_data[[#This Row],[Store Open Date]])</f>
        <v>1386</v>
      </c>
      <c r="AD3388" t="str">
        <f>IF(Zudio_sales_data[[#This Row],[Order Date]]&lt;=Zudio_sales_data[[#This Row],[Store Open Date]],"wrong data","right data")</f>
        <v>right data</v>
      </c>
      <c r="AE3388">
        <f>Zudio_sales_data[[#This Row],[Sales Profit]]/Zudio_sales_data[[#This Row],[Quantity]]</f>
        <v>1038.8</v>
      </c>
    </row>
    <row r="3389" spans="1:31" x14ac:dyDescent="0.3">
      <c r="A3389" t="s">
        <v>26</v>
      </c>
      <c r="B3389" t="s">
        <v>174</v>
      </c>
      <c r="C3389" t="s">
        <v>39</v>
      </c>
      <c r="D3389" t="s">
        <v>48</v>
      </c>
      <c r="E3389">
        <v>83</v>
      </c>
      <c r="F3389">
        <v>433422</v>
      </c>
      <c r="G3389" t="s">
        <v>49</v>
      </c>
      <c r="H3389" s="1">
        <v>44254</v>
      </c>
      <c r="I3389">
        <v>950</v>
      </c>
      <c r="J3389" t="s">
        <v>5483</v>
      </c>
      <c r="K3389" t="s">
        <v>189</v>
      </c>
      <c r="L3389">
        <v>10</v>
      </c>
      <c r="M3389">
        <v>7</v>
      </c>
      <c r="N3389">
        <v>15</v>
      </c>
      <c r="O3389" t="s">
        <v>69</v>
      </c>
      <c r="P3389" t="s">
        <v>62</v>
      </c>
      <c r="Q3389">
        <v>45368</v>
      </c>
      <c r="R3389" s="1">
        <v>45563</v>
      </c>
      <c r="S3389" t="s">
        <v>131</v>
      </c>
      <c r="T3389">
        <v>597247</v>
      </c>
      <c r="U3389" t="s">
        <v>5484</v>
      </c>
      <c r="V3389">
        <v>230</v>
      </c>
      <c r="W3389">
        <v>2081</v>
      </c>
      <c r="X3389">
        <v>4</v>
      </c>
      <c r="Y3389">
        <v>3329.6</v>
      </c>
      <c r="Z3389">
        <v>9</v>
      </c>
      <c r="AA3389">
        <f>Zudio_sales_data[[#This Row],[Price]]*Zudio_sales_data[[#This Row],[Quantity]]</f>
        <v>8324</v>
      </c>
      <c r="AB3389" s="1">
        <v>45629</v>
      </c>
      <c r="AC3389">
        <f>_xlfn.DAYS(Zudio_sales_data[[#This Row],[Last Date]],Zudio_sales_data[[#This Row],[Store Open Date]])</f>
        <v>1375</v>
      </c>
      <c r="AD3389" t="str">
        <f>IF(Zudio_sales_data[[#This Row],[Order Date]]&lt;=Zudio_sales_data[[#This Row],[Store Open Date]],"wrong data","right data")</f>
        <v>right data</v>
      </c>
      <c r="AE3389">
        <f>Zudio_sales_data[[#This Row],[Sales Profit]]/Zudio_sales_data[[#This Row],[Quantity]]</f>
        <v>832.4</v>
      </c>
    </row>
    <row r="3390" spans="1:31" x14ac:dyDescent="0.3">
      <c r="A3390" t="s">
        <v>71</v>
      </c>
      <c r="B3390" t="s">
        <v>365</v>
      </c>
      <c r="C3390" t="s">
        <v>28</v>
      </c>
      <c r="D3390" t="s">
        <v>129</v>
      </c>
      <c r="E3390">
        <v>51</v>
      </c>
      <c r="F3390">
        <v>425353</v>
      </c>
      <c r="G3390" t="s">
        <v>30</v>
      </c>
      <c r="H3390" s="1">
        <v>45262</v>
      </c>
      <c r="I3390">
        <v>1400</v>
      </c>
      <c r="J3390" t="s">
        <v>5485</v>
      </c>
      <c r="K3390" t="s">
        <v>392</v>
      </c>
      <c r="L3390">
        <v>11</v>
      </c>
      <c r="M3390">
        <v>8</v>
      </c>
      <c r="N3390">
        <v>8</v>
      </c>
      <c r="O3390" t="s">
        <v>33</v>
      </c>
      <c r="P3390" t="s">
        <v>90</v>
      </c>
      <c r="Q3390">
        <v>77439</v>
      </c>
      <c r="R3390" s="1">
        <v>45464</v>
      </c>
      <c r="S3390" t="s">
        <v>43</v>
      </c>
      <c r="T3390">
        <v>350250</v>
      </c>
      <c r="U3390" t="s">
        <v>5486</v>
      </c>
      <c r="V3390">
        <v>772</v>
      </c>
      <c r="W3390">
        <v>1250</v>
      </c>
      <c r="X3390">
        <v>3</v>
      </c>
      <c r="Y3390">
        <v>1500</v>
      </c>
      <c r="Z3390">
        <v>9</v>
      </c>
      <c r="AA3390">
        <f>Zudio_sales_data[[#This Row],[Price]]*Zudio_sales_data[[#This Row],[Quantity]]</f>
        <v>3750</v>
      </c>
      <c r="AB3390" s="1">
        <v>45629</v>
      </c>
      <c r="AC3390">
        <f>_xlfn.DAYS(Zudio_sales_data[[#This Row],[Last Date]],Zudio_sales_data[[#This Row],[Store Open Date]])</f>
        <v>367</v>
      </c>
      <c r="AD3390" t="str">
        <f>IF(Zudio_sales_data[[#This Row],[Order Date]]&lt;=Zudio_sales_data[[#This Row],[Store Open Date]],"wrong data","right data")</f>
        <v>right data</v>
      </c>
      <c r="AE3390">
        <f>Zudio_sales_data[[#This Row],[Sales Profit]]/Zudio_sales_data[[#This Row],[Quantity]]</f>
        <v>500</v>
      </c>
    </row>
    <row r="3391" spans="1:31" x14ac:dyDescent="0.3">
      <c r="A3391" t="s">
        <v>117</v>
      </c>
      <c r="B3391" t="s">
        <v>225</v>
      </c>
      <c r="C3391" t="s">
        <v>47</v>
      </c>
      <c r="D3391" t="s">
        <v>112</v>
      </c>
      <c r="E3391">
        <v>30</v>
      </c>
      <c r="F3391">
        <v>412297</v>
      </c>
      <c r="G3391" t="s">
        <v>49</v>
      </c>
      <c r="H3391" s="1">
        <v>44968</v>
      </c>
      <c r="I3391">
        <v>1200</v>
      </c>
      <c r="J3391" t="s">
        <v>5487</v>
      </c>
      <c r="K3391" t="s">
        <v>189</v>
      </c>
      <c r="L3391">
        <v>10</v>
      </c>
      <c r="M3391">
        <v>7</v>
      </c>
      <c r="N3391">
        <v>14</v>
      </c>
      <c r="O3391" t="s">
        <v>33</v>
      </c>
      <c r="P3391" t="s">
        <v>90</v>
      </c>
      <c r="Q3391">
        <v>12290</v>
      </c>
      <c r="R3391" s="1">
        <v>45620</v>
      </c>
      <c r="S3391" t="s">
        <v>35</v>
      </c>
      <c r="T3391">
        <v>437446</v>
      </c>
      <c r="U3391" t="s">
        <v>5488</v>
      </c>
      <c r="V3391">
        <v>991</v>
      </c>
      <c r="W3391">
        <v>863</v>
      </c>
      <c r="X3391">
        <v>6</v>
      </c>
      <c r="Y3391">
        <v>2071.1999999999998</v>
      </c>
      <c r="Z3391">
        <v>9</v>
      </c>
      <c r="AA3391">
        <f>Zudio_sales_data[[#This Row],[Price]]*Zudio_sales_data[[#This Row],[Quantity]]</f>
        <v>5178</v>
      </c>
      <c r="AB3391" s="1">
        <v>45629</v>
      </c>
      <c r="AC3391">
        <f>_xlfn.DAYS(Zudio_sales_data[[#This Row],[Last Date]],Zudio_sales_data[[#This Row],[Store Open Date]])</f>
        <v>661</v>
      </c>
      <c r="AD3391" t="str">
        <f>IF(Zudio_sales_data[[#This Row],[Order Date]]&lt;=Zudio_sales_data[[#This Row],[Store Open Date]],"wrong data","right data")</f>
        <v>right data</v>
      </c>
      <c r="AE3391">
        <f>Zudio_sales_data[[#This Row],[Sales Profit]]/Zudio_sales_data[[#This Row],[Quantity]]</f>
        <v>345.2</v>
      </c>
    </row>
    <row r="3392" spans="1:31" x14ac:dyDescent="0.3">
      <c r="A3392" t="s">
        <v>37</v>
      </c>
      <c r="B3392" t="s">
        <v>125</v>
      </c>
      <c r="C3392" t="s">
        <v>28</v>
      </c>
      <c r="D3392" t="s">
        <v>112</v>
      </c>
      <c r="E3392">
        <v>44</v>
      </c>
      <c r="F3392">
        <v>435315</v>
      </c>
      <c r="G3392" t="s">
        <v>30</v>
      </c>
      <c r="H3392" s="1">
        <v>44516</v>
      </c>
      <c r="I3392">
        <v>1000</v>
      </c>
      <c r="J3392" t="s">
        <v>5489</v>
      </c>
      <c r="K3392" t="s">
        <v>339</v>
      </c>
      <c r="L3392">
        <v>10</v>
      </c>
      <c r="M3392">
        <v>9</v>
      </c>
      <c r="N3392">
        <v>12</v>
      </c>
      <c r="O3392" t="s">
        <v>33</v>
      </c>
      <c r="P3392" t="s">
        <v>34</v>
      </c>
      <c r="Q3392">
        <v>26413</v>
      </c>
      <c r="R3392" s="1">
        <v>45476</v>
      </c>
      <c r="S3392" t="s">
        <v>95</v>
      </c>
      <c r="T3392">
        <v>728607</v>
      </c>
      <c r="U3392" t="s">
        <v>5490</v>
      </c>
      <c r="V3392">
        <v>357</v>
      </c>
      <c r="W3392">
        <v>1809</v>
      </c>
      <c r="X3392">
        <v>8</v>
      </c>
      <c r="Y3392">
        <v>5788.8</v>
      </c>
      <c r="Z3392">
        <v>11</v>
      </c>
      <c r="AA3392">
        <f>Zudio_sales_data[[#This Row],[Price]]*Zudio_sales_data[[#This Row],[Quantity]]</f>
        <v>14472</v>
      </c>
      <c r="AB3392" s="1">
        <v>45629</v>
      </c>
      <c r="AC3392">
        <f>_xlfn.DAYS(Zudio_sales_data[[#This Row],[Last Date]],Zudio_sales_data[[#This Row],[Store Open Date]])</f>
        <v>1113</v>
      </c>
      <c r="AD3392" t="str">
        <f>IF(Zudio_sales_data[[#This Row],[Order Date]]&lt;=Zudio_sales_data[[#This Row],[Store Open Date]],"wrong data","right data")</f>
        <v>right data</v>
      </c>
      <c r="AE3392">
        <f>Zudio_sales_data[[#This Row],[Sales Profit]]/Zudio_sales_data[[#This Row],[Quantity]]</f>
        <v>723.6</v>
      </c>
    </row>
    <row r="3393" spans="1:31" x14ac:dyDescent="0.3">
      <c r="A3393" t="s">
        <v>117</v>
      </c>
      <c r="B3393" t="s">
        <v>38</v>
      </c>
      <c r="C3393" t="s">
        <v>39</v>
      </c>
      <c r="D3393" t="s">
        <v>40</v>
      </c>
      <c r="E3393">
        <v>72</v>
      </c>
      <c r="F3393">
        <v>434282</v>
      </c>
      <c r="G3393" t="s">
        <v>49</v>
      </c>
      <c r="H3393" s="1">
        <v>43973</v>
      </c>
      <c r="I3393">
        <v>800</v>
      </c>
      <c r="J3393" t="s">
        <v>5491</v>
      </c>
      <c r="K3393" t="s">
        <v>654</v>
      </c>
      <c r="L3393">
        <v>11</v>
      </c>
      <c r="M3393">
        <v>8</v>
      </c>
      <c r="N3393">
        <v>17</v>
      </c>
      <c r="O3393" t="s">
        <v>69</v>
      </c>
      <c r="P3393" t="s">
        <v>34</v>
      </c>
      <c r="Q3393">
        <v>38330</v>
      </c>
      <c r="R3393" s="1">
        <v>45487</v>
      </c>
      <c r="S3393" t="s">
        <v>95</v>
      </c>
      <c r="T3393">
        <v>142191</v>
      </c>
      <c r="U3393" t="s">
        <v>5492</v>
      </c>
      <c r="V3393">
        <v>702</v>
      </c>
      <c r="W3393">
        <v>620</v>
      </c>
      <c r="X3393">
        <v>3</v>
      </c>
      <c r="Y3393">
        <v>744</v>
      </c>
      <c r="Z3393">
        <v>9</v>
      </c>
      <c r="AA3393">
        <f>Zudio_sales_data[[#This Row],[Price]]*Zudio_sales_data[[#This Row],[Quantity]]</f>
        <v>1860</v>
      </c>
      <c r="AB3393" s="1">
        <v>45629</v>
      </c>
      <c r="AC3393">
        <f>_xlfn.DAYS(Zudio_sales_data[[#This Row],[Last Date]],Zudio_sales_data[[#This Row],[Store Open Date]])</f>
        <v>1656</v>
      </c>
      <c r="AD3393" t="str">
        <f>IF(Zudio_sales_data[[#This Row],[Order Date]]&lt;=Zudio_sales_data[[#This Row],[Store Open Date]],"wrong data","right data")</f>
        <v>right data</v>
      </c>
      <c r="AE3393">
        <f>Zudio_sales_data[[#This Row],[Sales Profit]]/Zudio_sales_data[[#This Row],[Quantity]]</f>
        <v>248</v>
      </c>
    </row>
    <row r="3394" spans="1:31" x14ac:dyDescent="0.3">
      <c r="A3394" t="s">
        <v>139</v>
      </c>
      <c r="B3394" t="s">
        <v>157</v>
      </c>
      <c r="C3394" t="s">
        <v>39</v>
      </c>
      <c r="D3394" t="s">
        <v>82</v>
      </c>
      <c r="E3394">
        <v>62</v>
      </c>
      <c r="F3394">
        <v>439503</v>
      </c>
      <c r="G3394" t="s">
        <v>30</v>
      </c>
      <c r="H3394" s="1">
        <v>45259</v>
      </c>
      <c r="I3394">
        <v>1000</v>
      </c>
      <c r="J3394" t="s">
        <v>5493</v>
      </c>
      <c r="K3394" t="s">
        <v>168</v>
      </c>
      <c r="L3394">
        <v>10</v>
      </c>
      <c r="M3394">
        <v>9</v>
      </c>
      <c r="N3394">
        <v>7</v>
      </c>
      <c r="O3394" t="s">
        <v>33</v>
      </c>
      <c r="P3394" t="s">
        <v>62</v>
      </c>
      <c r="Q3394">
        <v>97735</v>
      </c>
      <c r="R3394" s="1">
        <v>45480</v>
      </c>
      <c r="S3394" t="s">
        <v>95</v>
      </c>
      <c r="T3394">
        <v>719256</v>
      </c>
      <c r="U3394" t="s">
        <v>5494</v>
      </c>
      <c r="V3394">
        <v>765</v>
      </c>
      <c r="W3394">
        <v>2685</v>
      </c>
      <c r="X3394">
        <v>8</v>
      </c>
      <c r="Y3394">
        <v>8592</v>
      </c>
      <c r="Z3394">
        <v>11</v>
      </c>
      <c r="AA3394">
        <f>Zudio_sales_data[[#This Row],[Price]]*Zudio_sales_data[[#This Row],[Quantity]]</f>
        <v>21480</v>
      </c>
      <c r="AB3394" s="1">
        <v>45629</v>
      </c>
      <c r="AC3394">
        <f>_xlfn.DAYS(Zudio_sales_data[[#This Row],[Last Date]],Zudio_sales_data[[#This Row],[Store Open Date]])</f>
        <v>370</v>
      </c>
      <c r="AD3394" t="str">
        <f>IF(Zudio_sales_data[[#This Row],[Order Date]]&lt;=Zudio_sales_data[[#This Row],[Store Open Date]],"wrong data","right data")</f>
        <v>right data</v>
      </c>
      <c r="AE3394">
        <f>Zudio_sales_data[[#This Row],[Sales Profit]]/Zudio_sales_data[[#This Row],[Quantity]]</f>
        <v>1074</v>
      </c>
    </row>
    <row r="3395" spans="1:31" x14ac:dyDescent="0.3">
      <c r="A3395" t="s">
        <v>110</v>
      </c>
      <c r="B3395" t="s">
        <v>174</v>
      </c>
      <c r="C3395" t="s">
        <v>28</v>
      </c>
      <c r="D3395" t="s">
        <v>112</v>
      </c>
      <c r="E3395">
        <v>70</v>
      </c>
      <c r="F3395">
        <v>408555</v>
      </c>
      <c r="G3395" t="s">
        <v>49</v>
      </c>
      <c r="H3395" s="1">
        <v>45200</v>
      </c>
      <c r="I3395">
        <v>1400</v>
      </c>
      <c r="J3395" t="s">
        <v>5495</v>
      </c>
      <c r="K3395" t="s">
        <v>308</v>
      </c>
      <c r="L3395">
        <v>11</v>
      </c>
      <c r="M3395">
        <v>8</v>
      </c>
      <c r="N3395">
        <v>5</v>
      </c>
      <c r="O3395" t="s">
        <v>33</v>
      </c>
      <c r="P3395" t="s">
        <v>90</v>
      </c>
      <c r="Q3395">
        <v>93516</v>
      </c>
      <c r="R3395" s="1">
        <v>45428</v>
      </c>
      <c r="S3395" t="s">
        <v>104</v>
      </c>
      <c r="T3395">
        <v>998344</v>
      </c>
      <c r="U3395" t="s">
        <v>5496</v>
      </c>
      <c r="V3395">
        <v>367</v>
      </c>
      <c r="W3395">
        <v>2178</v>
      </c>
      <c r="X3395">
        <v>8</v>
      </c>
      <c r="Y3395">
        <v>6969.6</v>
      </c>
      <c r="Z3395">
        <v>9</v>
      </c>
      <c r="AA3395">
        <f>Zudio_sales_data[[#This Row],[Price]]*Zudio_sales_data[[#This Row],[Quantity]]</f>
        <v>17424</v>
      </c>
      <c r="AB3395" s="1">
        <v>45629</v>
      </c>
      <c r="AC3395">
        <f>_xlfn.DAYS(Zudio_sales_data[[#This Row],[Last Date]],Zudio_sales_data[[#This Row],[Store Open Date]])</f>
        <v>429</v>
      </c>
      <c r="AD3395" t="str">
        <f>IF(Zudio_sales_data[[#This Row],[Order Date]]&lt;=Zudio_sales_data[[#This Row],[Store Open Date]],"wrong data","right data")</f>
        <v>right data</v>
      </c>
      <c r="AE3395">
        <f>Zudio_sales_data[[#This Row],[Sales Profit]]/Zudio_sales_data[[#This Row],[Quantity]]</f>
        <v>871.2</v>
      </c>
    </row>
    <row r="3396" spans="1:31" x14ac:dyDescent="0.3">
      <c r="A3396" t="s">
        <v>110</v>
      </c>
      <c r="B3396" t="s">
        <v>46</v>
      </c>
      <c r="C3396" t="s">
        <v>28</v>
      </c>
      <c r="D3396" t="s">
        <v>40</v>
      </c>
      <c r="E3396">
        <v>54</v>
      </c>
      <c r="F3396">
        <v>434085</v>
      </c>
      <c r="G3396" t="s">
        <v>49</v>
      </c>
      <c r="H3396" s="1">
        <v>44463</v>
      </c>
      <c r="I3396">
        <v>1100</v>
      </c>
      <c r="J3396" t="s">
        <v>5497</v>
      </c>
      <c r="K3396" t="s">
        <v>140</v>
      </c>
      <c r="L3396">
        <v>10</v>
      </c>
      <c r="M3396">
        <v>9</v>
      </c>
      <c r="N3396">
        <v>20</v>
      </c>
      <c r="O3396" t="s">
        <v>33</v>
      </c>
      <c r="P3396" t="s">
        <v>62</v>
      </c>
      <c r="Q3396">
        <v>91466</v>
      </c>
      <c r="R3396" s="1">
        <v>45550</v>
      </c>
      <c r="S3396" t="s">
        <v>131</v>
      </c>
      <c r="T3396">
        <v>248288</v>
      </c>
      <c r="U3396" t="s">
        <v>5498</v>
      </c>
      <c r="V3396">
        <v>543</v>
      </c>
      <c r="W3396">
        <v>1102</v>
      </c>
      <c r="X3396">
        <v>8</v>
      </c>
      <c r="Y3396">
        <v>3526.4</v>
      </c>
      <c r="Z3396">
        <v>11</v>
      </c>
      <c r="AA3396">
        <f>Zudio_sales_data[[#This Row],[Price]]*Zudio_sales_data[[#This Row],[Quantity]]</f>
        <v>8816</v>
      </c>
      <c r="AB3396" s="1">
        <v>45629</v>
      </c>
      <c r="AC3396">
        <f>_xlfn.DAYS(Zudio_sales_data[[#This Row],[Last Date]],Zudio_sales_data[[#This Row],[Store Open Date]])</f>
        <v>1166</v>
      </c>
      <c r="AD3396" t="str">
        <f>IF(Zudio_sales_data[[#This Row],[Order Date]]&lt;=Zudio_sales_data[[#This Row],[Store Open Date]],"wrong data","right data")</f>
        <v>right data</v>
      </c>
      <c r="AE3396">
        <f>Zudio_sales_data[[#This Row],[Sales Profit]]/Zudio_sales_data[[#This Row],[Quantity]]</f>
        <v>440.8</v>
      </c>
    </row>
    <row r="3397" spans="1:31" x14ac:dyDescent="0.3">
      <c r="A3397" t="s">
        <v>117</v>
      </c>
      <c r="B3397" t="s">
        <v>257</v>
      </c>
      <c r="C3397" t="s">
        <v>39</v>
      </c>
      <c r="D3397" t="s">
        <v>77</v>
      </c>
      <c r="E3397">
        <v>44</v>
      </c>
      <c r="F3397">
        <v>403119</v>
      </c>
      <c r="G3397" t="s">
        <v>49</v>
      </c>
      <c r="H3397" s="1">
        <v>45524</v>
      </c>
      <c r="I3397">
        <v>1100</v>
      </c>
      <c r="J3397" t="s">
        <v>5499</v>
      </c>
      <c r="K3397" t="s">
        <v>148</v>
      </c>
      <c r="L3397">
        <v>10</v>
      </c>
      <c r="M3397">
        <v>9</v>
      </c>
      <c r="N3397">
        <v>15</v>
      </c>
      <c r="O3397" t="s">
        <v>33</v>
      </c>
      <c r="P3397" t="s">
        <v>34</v>
      </c>
      <c r="Q3397">
        <v>65983</v>
      </c>
      <c r="R3397" s="1">
        <v>45613</v>
      </c>
      <c r="S3397" t="s">
        <v>35</v>
      </c>
      <c r="T3397">
        <v>891094</v>
      </c>
      <c r="U3397" t="s">
        <v>5500</v>
      </c>
      <c r="V3397">
        <v>359</v>
      </c>
      <c r="W3397">
        <v>2983</v>
      </c>
      <c r="X3397">
        <v>3</v>
      </c>
      <c r="Y3397">
        <v>3579.6</v>
      </c>
      <c r="Z3397">
        <v>11</v>
      </c>
      <c r="AA3397">
        <f>Zudio_sales_data[[#This Row],[Price]]*Zudio_sales_data[[#This Row],[Quantity]]</f>
        <v>8949</v>
      </c>
      <c r="AB3397" s="1">
        <v>45629</v>
      </c>
      <c r="AC3397">
        <f>_xlfn.DAYS(Zudio_sales_data[[#This Row],[Last Date]],Zudio_sales_data[[#This Row],[Store Open Date]])</f>
        <v>105</v>
      </c>
      <c r="AD3397" t="str">
        <f>IF(Zudio_sales_data[[#This Row],[Order Date]]&lt;=Zudio_sales_data[[#This Row],[Store Open Date]],"wrong data","right data")</f>
        <v>right data</v>
      </c>
      <c r="AE3397">
        <f>Zudio_sales_data[[#This Row],[Sales Profit]]/Zudio_sales_data[[#This Row],[Quantity]]</f>
        <v>1193.2</v>
      </c>
    </row>
    <row r="3398" spans="1:31" x14ac:dyDescent="0.3">
      <c r="A3398" t="s">
        <v>45</v>
      </c>
      <c r="B3398" t="s">
        <v>219</v>
      </c>
      <c r="C3398" t="s">
        <v>28</v>
      </c>
      <c r="D3398" t="s">
        <v>40</v>
      </c>
      <c r="E3398">
        <v>97</v>
      </c>
      <c r="F3398">
        <v>419220</v>
      </c>
      <c r="G3398" t="s">
        <v>49</v>
      </c>
      <c r="H3398" s="1">
        <v>45444</v>
      </c>
      <c r="I3398">
        <v>950</v>
      </c>
      <c r="J3398" t="s">
        <v>5501</v>
      </c>
      <c r="K3398" t="s">
        <v>370</v>
      </c>
      <c r="L3398">
        <v>9</v>
      </c>
      <c r="M3398">
        <v>8</v>
      </c>
      <c r="N3398">
        <v>14</v>
      </c>
      <c r="O3398" t="s">
        <v>69</v>
      </c>
      <c r="P3398" t="s">
        <v>52</v>
      </c>
      <c r="Q3398">
        <v>43634</v>
      </c>
      <c r="R3398" s="1">
        <v>45464</v>
      </c>
      <c r="S3398" t="s">
        <v>43</v>
      </c>
      <c r="T3398">
        <v>214280</v>
      </c>
      <c r="U3398" t="s">
        <v>5502</v>
      </c>
      <c r="V3398">
        <v>986</v>
      </c>
      <c r="W3398">
        <v>2819</v>
      </c>
      <c r="X3398">
        <v>5</v>
      </c>
      <c r="Y3398">
        <v>5638</v>
      </c>
      <c r="Z3398">
        <v>11</v>
      </c>
      <c r="AA3398">
        <f>Zudio_sales_data[[#This Row],[Price]]*Zudio_sales_data[[#This Row],[Quantity]]</f>
        <v>14095</v>
      </c>
      <c r="AB3398" s="1">
        <v>45629</v>
      </c>
      <c r="AC3398">
        <f>_xlfn.DAYS(Zudio_sales_data[[#This Row],[Last Date]],Zudio_sales_data[[#This Row],[Store Open Date]])</f>
        <v>185</v>
      </c>
      <c r="AD3398" t="str">
        <f>IF(Zudio_sales_data[[#This Row],[Order Date]]&lt;=Zudio_sales_data[[#This Row],[Store Open Date]],"wrong data","right data")</f>
        <v>right data</v>
      </c>
      <c r="AE3398">
        <f>Zudio_sales_data[[#This Row],[Sales Profit]]/Zudio_sales_data[[#This Row],[Quantity]]</f>
        <v>1127.5999999999999</v>
      </c>
    </row>
    <row r="3399" spans="1:31" x14ac:dyDescent="0.3">
      <c r="A3399" t="s">
        <v>139</v>
      </c>
      <c r="B3399" t="s">
        <v>163</v>
      </c>
      <c r="C3399" t="s">
        <v>28</v>
      </c>
      <c r="D3399" t="s">
        <v>48</v>
      </c>
      <c r="E3399">
        <v>79</v>
      </c>
      <c r="F3399">
        <v>407627</v>
      </c>
      <c r="G3399" t="s">
        <v>49</v>
      </c>
      <c r="H3399" s="1">
        <v>44352</v>
      </c>
      <c r="I3399">
        <v>1200</v>
      </c>
      <c r="J3399" t="s">
        <v>583</v>
      </c>
      <c r="K3399" t="s">
        <v>1025</v>
      </c>
      <c r="L3399">
        <v>11</v>
      </c>
      <c r="M3399">
        <v>8</v>
      </c>
      <c r="N3399">
        <v>14</v>
      </c>
      <c r="O3399" t="s">
        <v>69</v>
      </c>
      <c r="P3399" t="s">
        <v>62</v>
      </c>
      <c r="Q3399">
        <v>60935</v>
      </c>
      <c r="R3399" s="1">
        <v>45374</v>
      </c>
      <c r="S3399" t="s">
        <v>58</v>
      </c>
      <c r="T3399">
        <v>630054</v>
      </c>
      <c r="U3399" t="s">
        <v>5503</v>
      </c>
      <c r="V3399">
        <v>649</v>
      </c>
      <c r="W3399">
        <v>2451</v>
      </c>
      <c r="X3399">
        <v>6</v>
      </c>
      <c r="Y3399">
        <v>5882.4</v>
      </c>
      <c r="Z3399">
        <v>9</v>
      </c>
      <c r="AA3399">
        <f>Zudio_sales_data[[#This Row],[Price]]*Zudio_sales_data[[#This Row],[Quantity]]</f>
        <v>14706</v>
      </c>
      <c r="AB3399" s="1">
        <v>45629</v>
      </c>
      <c r="AC3399">
        <f>_xlfn.DAYS(Zudio_sales_data[[#This Row],[Last Date]],Zudio_sales_data[[#This Row],[Store Open Date]])</f>
        <v>1277</v>
      </c>
      <c r="AD3399" t="str">
        <f>IF(Zudio_sales_data[[#This Row],[Order Date]]&lt;=Zudio_sales_data[[#This Row],[Store Open Date]],"wrong data","right data")</f>
        <v>right data</v>
      </c>
      <c r="AE3399">
        <f>Zudio_sales_data[[#This Row],[Sales Profit]]/Zudio_sales_data[[#This Row],[Quantity]]</f>
        <v>980.4</v>
      </c>
    </row>
    <row r="3400" spans="1:31" x14ac:dyDescent="0.3">
      <c r="A3400" t="s">
        <v>110</v>
      </c>
      <c r="B3400" t="s">
        <v>125</v>
      </c>
      <c r="C3400" t="s">
        <v>28</v>
      </c>
      <c r="D3400" t="s">
        <v>40</v>
      </c>
      <c r="E3400">
        <v>79</v>
      </c>
      <c r="F3400">
        <v>425702</v>
      </c>
      <c r="G3400" t="s">
        <v>30</v>
      </c>
      <c r="H3400" s="1">
        <v>45019</v>
      </c>
      <c r="I3400">
        <v>800</v>
      </c>
      <c r="J3400" t="s">
        <v>5504</v>
      </c>
      <c r="K3400" t="s">
        <v>769</v>
      </c>
      <c r="L3400">
        <v>9</v>
      </c>
      <c r="M3400">
        <v>8</v>
      </c>
      <c r="N3400">
        <v>11</v>
      </c>
      <c r="O3400" t="s">
        <v>69</v>
      </c>
      <c r="P3400" t="s">
        <v>34</v>
      </c>
      <c r="Q3400">
        <v>38355</v>
      </c>
      <c r="R3400" s="1">
        <v>45343</v>
      </c>
      <c r="S3400" t="s">
        <v>91</v>
      </c>
      <c r="T3400">
        <v>328237</v>
      </c>
      <c r="U3400" t="s">
        <v>5505</v>
      </c>
      <c r="V3400">
        <v>269</v>
      </c>
      <c r="W3400">
        <v>702</v>
      </c>
      <c r="X3400">
        <v>6</v>
      </c>
      <c r="Y3400">
        <v>1684.8</v>
      </c>
      <c r="Z3400">
        <v>11</v>
      </c>
      <c r="AA3400">
        <f>Zudio_sales_data[[#This Row],[Price]]*Zudio_sales_data[[#This Row],[Quantity]]</f>
        <v>4212</v>
      </c>
      <c r="AB3400" s="1">
        <v>45629</v>
      </c>
      <c r="AC3400">
        <f>_xlfn.DAYS(Zudio_sales_data[[#This Row],[Last Date]],Zudio_sales_data[[#This Row],[Store Open Date]])</f>
        <v>610</v>
      </c>
      <c r="AD3400" t="str">
        <f>IF(Zudio_sales_data[[#This Row],[Order Date]]&lt;=Zudio_sales_data[[#This Row],[Store Open Date]],"wrong data","right data")</f>
        <v>right data</v>
      </c>
      <c r="AE3400">
        <f>Zudio_sales_data[[#This Row],[Sales Profit]]/Zudio_sales_data[[#This Row],[Quantity]]</f>
        <v>280.8</v>
      </c>
    </row>
    <row r="3401" spans="1:31" x14ac:dyDescent="0.3">
      <c r="A3401" t="s">
        <v>71</v>
      </c>
      <c r="B3401" t="s">
        <v>135</v>
      </c>
      <c r="C3401" t="s">
        <v>28</v>
      </c>
      <c r="D3401" t="s">
        <v>77</v>
      </c>
      <c r="E3401">
        <v>100</v>
      </c>
      <c r="F3401">
        <v>423741</v>
      </c>
      <c r="G3401" t="s">
        <v>49</v>
      </c>
      <c r="H3401" s="1">
        <v>44744</v>
      </c>
      <c r="I3401">
        <v>800</v>
      </c>
      <c r="J3401" t="s">
        <v>5506</v>
      </c>
      <c r="K3401" t="s">
        <v>609</v>
      </c>
      <c r="L3401">
        <v>11</v>
      </c>
      <c r="M3401">
        <v>8</v>
      </c>
      <c r="N3401">
        <v>18</v>
      </c>
      <c r="O3401" t="s">
        <v>33</v>
      </c>
      <c r="P3401" t="s">
        <v>62</v>
      </c>
      <c r="Q3401">
        <v>27702</v>
      </c>
      <c r="R3401" s="1">
        <v>45405</v>
      </c>
      <c r="S3401" t="s">
        <v>63</v>
      </c>
      <c r="T3401">
        <v>701271</v>
      </c>
      <c r="U3401" t="s">
        <v>5507</v>
      </c>
      <c r="V3401">
        <v>780</v>
      </c>
      <c r="W3401">
        <v>1862</v>
      </c>
      <c r="X3401">
        <v>7</v>
      </c>
      <c r="Y3401">
        <v>5213.6000000000004</v>
      </c>
      <c r="Z3401">
        <v>9</v>
      </c>
      <c r="AA3401">
        <f>Zudio_sales_data[[#This Row],[Price]]*Zudio_sales_data[[#This Row],[Quantity]]</f>
        <v>13034</v>
      </c>
      <c r="AB3401" s="1">
        <v>45629</v>
      </c>
      <c r="AC3401">
        <f>_xlfn.DAYS(Zudio_sales_data[[#This Row],[Last Date]],Zudio_sales_data[[#This Row],[Store Open Date]])</f>
        <v>885</v>
      </c>
      <c r="AD3401" t="str">
        <f>IF(Zudio_sales_data[[#This Row],[Order Date]]&lt;=Zudio_sales_data[[#This Row],[Store Open Date]],"wrong data","right data")</f>
        <v>right data</v>
      </c>
      <c r="AE3401">
        <f>Zudio_sales_data[[#This Row],[Sales Profit]]/Zudio_sales_data[[#This Row],[Quantity]]</f>
        <v>744.80000000000007</v>
      </c>
    </row>
    <row r="3402" spans="1:31" x14ac:dyDescent="0.3">
      <c r="A3402" t="s">
        <v>55</v>
      </c>
      <c r="B3402" t="s">
        <v>174</v>
      </c>
      <c r="C3402" t="s">
        <v>47</v>
      </c>
      <c r="D3402" t="s">
        <v>229</v>
      </c>
      <c r="E3402">
        <v>21</v>
      </c>
      <c r="F3402">
        <v>411486</v>
      </c>
      <c r="G3402" t="s">
        <v>49</v>
      </c>
      <c r="H3402" s="1">
        <v>43937</v>
      </c>
      <c r="I3402">
        <v>1400</v>
      </c>
      <c r="J3402" t="s">
        <v>5508</v>
      </c>
      <c r="K3402" t="s">
        <v>1248</v>
      </c>
      <c r="L3402">
        <v>11</v>
      </c>
      <c r="M3402">
        <v>8</v>
      </c>
      <c r="N3402">
        <v>16</v>
      </c>
      <c r="O3402" t="s">
        <v>69</v>
      </c>
      <c r="P3402" t="s">
        <v>52</v>
      </c>
      <c r="Q3402">
        <v>71219</v>
      </c>
      <c r="R3402" s="1">
        <v>45370</v>
      </c>
      <c r="S3402" t="s">
        <v>58</v>
      </c>
      <c r="T3402">
        <v>493436</v>
      </c>
      <c r="U3402" t="s">
        <v>5509</v>
      </c>
      <c r="V3402">
        <v>548</v>
      </c>
      <c r="W3402">
        <v>791</v>
      </c>
      <c r="X3402">
        <v>4</v>
      </c>
      <c r="Y3402">
        <v>1265.5999999999999</v>
      </c>
      <c r="Z3402">
        <v>9</v>
      </c>
      <c r="AA3402">
        <f>Zudio_sales_data[[#This Row],[Price]]*Zudio_sales_data[[#This Row],[Quantity]]</f>
        <v>3164</v>
      </c>
      <c r="AB3402" s="1">
        <v>45629</v>
      </c>
      <c r="AC3402">
        <f>_xlfn.DAYS(Zudio_sales_data[[#This Row],[Last Date]],Zudio_sales_data[[#This Row],[Store Open Date]])</f>
        <v>1692</v>
      </c>
      <c r="AD3402" t="str">
        <f>IF(Zudio_sales_data[[#This Row],[Order Date]]&lt;=Zudio_sales_data[[#This Row],[Store Open Date]],"wrong data","right data")</f>
        <v>right data</v>
      </c>
      <c r="AE3402">
        <f>Zudio_sales_data[[#This Row],[Sales Profit]]/Zudio_sales_data[[#This Row],[Quantity]]</f>
        <v>316.39999999999998</v>
      </c>
    </row>
    <row r="3403" spans="1:31" x14ac:dyDescent="0.3">
      <c r="A3403" t="s">
        <v>45</v>
      </c>
      <c r="B3403" t="s">
        <v>121</v>
      </c>
      <c r="C3403" t="s">
        <v>47</v>
      </c>
      <c r="D3403" t="s">
        <v>229</v>
      </c>
      <c r="E3403">
        <v>13</v>
      </c>
      <c r="F3403">
        <v>400907</v>
      </c>
      <c r="G3403" t="s">
        <v>49</v>
      </c>
      <c r="H3403" s="1">
        <v>44450</v>
      </c>
      <c r="I3403">
        <v>800</v>
      </c>
      <c r="J3403" t="s">
        <v>5510</v>
      </c>
      <c r="K3403" t="s">
        <v>494</v>
      </c>
      <c r="L3403">
        <v>10</v>
      </c>
      <c r="M3403">
        <v>7</v>
      </c>
      <c r="N3403">
        <v>14</v>
      </c>
      <c r="O3403" t="s">
        <v>33</v>
      </c>
      <c r="P3403" t="s">
        <v>52</v>
      </c>
      <c r="Q3403">
        <v>55182</v>
      </c>
      <c r="R3403" s="1">
        <v>45472</v>
      </c>
      <c r="S3403" t="s">
        <v>43</v>
      </c>
      <c r="T3403">
        <v>148962</v>
      </c>
      <c r="U3403" t="s">
        <v>5511</v>
      </c>
      <c r="V3403">
        <v>879</v>
      </c>
      <c r="W3403">
        <v>2155</v>
      </c>
      <c r="X3403">
        <v>3</v>
      </c>
      <c r="Y3403">
        <v>2586</v>
      </c>
      <c r="Z3403">
        <v>9</v>
      </c>
      <c r="AA3403">
        <f>Zudio_sales_data[[#This Row],[Price]]*Zudio_sales_data[[#This Row],[Quantity]]</f>
        <v>6465</v>
      </c>
      <c r="AB3403" s="1">
        <v>45629</v>
      </c>
      <c r="AC3403">
        <f>_xlfn.DAYS(Zudio_sales_data[[#This Row],[Last Date]],Zudio_sales_data[[#This Row],[Store Open Date]])</f>
        <v>1179</v>
      </c>
      <c r="AD3403" t="str">
        <f>IF(Zudio_sales_data[[#This Row],[Order Date]]&lt;=Zudio_sales_data[[#This Row],[Store Open Date]],"wrong data","right data")</f>
        <v>right data</v>
      </c>
      <c r="AE3403">
        <f>Zudio_sales_data[[#This Row],[Sales Profit]]/Zudio_sales_data[[#This Row],[Quantity]]</f>
        <v>862</v>
      </c>
    </row>
    <row r="3404" spans="1:31" x14ac:dyDescent="0.3">
      <c r="A3404" t="s">
        <v>45</v>
      </c>
      <c r="B3404" t="s">
        <v>100</v>
      </c>
      <c r="C3404" t="s">
        <v>47</v>
      </c>
      <c r="D3404" t="s">
        <v>129</v>
      </c>
      <c r="E3404">
        <v>1</v>
      </c>
      <c r="F3404">
        <v>400306</v>
      </c>
      <c r="G3404" t="s">
        <v>49</v>
      </c>
      <c r="H3404" s="1">
        <v>45498</v>
      </c>
      <c r="I3404">
        <v>1300</v>
      </c>
      <c r="J3404" t="s">
        <v>5512</v>
      </c>
      <c r="K3404" t="s">
        <v>32</v>
      </c>
      <c r="L3404">
        <v>11</v>
      </c>
      <c r="M3404">
        <v>8</v>
      </c>
      <c r="N3404">
        <v>12</v>
      </c>
      <c r="O3404" t="s">
        <v>33</v>
      </c>
      <c r="P3404" t="s">
        <v>90</v>
      </c>
      <c r="Q3404">
        <v>58134</v>
      </c>
      <c r="R3404" s="1">
        <v>45505</v>
      </c>
      <c r="S3404" t="s">
        <v>53</v>
      </c>
      <c r="T3404">
        <v>640132</v>
      </c>
      <c r="U3404" t="s">
        <v>5513</v>
      </c>
      <c r="V3404">
        <v>242</v>
      </c>
      <c r="W3404">
        <v>2508</v>
      </c>
      <c r="X3404">
        <v>5</v>
      </c>
      <c r="Y3404">
        <v>5016</v>
      </c>
      <c r="Z3404">
        <v>9</v>
      </c>
      <c r="AA3404">
        <f>Zudio_sales_data[[#This Row],[Price]]*Zudio_sales_data[[#This Row],[Quantity]]</f>
        <v>12540</v>
      </c>
      <c r="AB3404" s="1">
        <v>45629</v>
      </c>
      <c r="AC3404">
        <f>_xlfn.DAYS(Zudio_sales_data[[#This Row],[Last Date]],Zudio_sales_data[[#This Row],[Store Open Date]])</f>
        <v>131</v>
      </c>
      <c r="AD3404" t="str">
        <f>IF(Zudio_sales_data[[#This Row],[Order Date]]&lt;=Zudio_sales_data[[#This Row],[Store Open Date]],"wrong data","right data")</f>
        <v>right data</v>
      </c>
      <c r="AE3404">
        <f>Zudio_sales_data[[#This Row],[Sales Profit]]/Zudio_sales_data[[#This Row],[Quantity]]</f>
        <v>1003.2</v>
      </c>
    </row>
    <row r="3405" spans="1:31" x14ac:dyDescent="0.3">
      <c r="A3405" t="s">
        <v>45</v>
      </c>
      <c r="B3405" t="s">
        <v>286</v>
      </c>
      <c r="C3405" t="s">
        <v>47</v>
      </c>
      <c r="D3405" t="s">
        <v>40</v>
      </c>
      <c r="E3405">
        <v>36</v>
      </c>
      <c r="F3405">
        <v>407466</v>
      </c>
      <c r="G3405" t="s">
        <v>49</v>
      </c>
      <c r="H3405" s="1">
        <v>45488</v>
      </c>
      <c r="I3405">
        <v>1300</v>
      </c>
      <c r="J3405" t="s">
        <v>5514</v>
      </c>
      <c r="K3405" t="s">
        <v>148</v>
      </c>
      <c r="L3405">
        <v>9</v>
      </c>
      <c r="M3405">
        <v>8</v>
      </c>
      <c r="N3405">
        <v>19</v>
      </c>
      <c r="O3405" t="s">
        <v>69</v>
      </c>
      <c r="P3405" t="s">
        <v>34</v>
      </c>
      <c r="Q3405">
        <v>48979</v>
      </c>
      <c r="R3405" s="1">
        <v>45579</v>
      </c>
      <c r="S3405" t="s">
        <v>115</v>
      </c>
      <c r="T3405">
        <v>746180</v>
      </c>
      <c r="U3405" t="s">
        <v>4698</v>
      </c>
      <c r="V3405">
        <v>683</v>
      </c>
      <c r="W3405">
        <v>906</v>
      </c>
      <c r="X3405">
        <v>3</v>
      </c>
      <c r="Y3405">
        <v>1087.2</v>
      </c>
      <c r="Z3405">
        <v>11</v>
      </c>
      <c r="AA3405">
        <f>Zudio_sales_data[[#This Row],[Price]]*Zudio_sales_data[[#This Row],[Quantity]]</f>
        <v>2718</v>
      </c>
      <c r="AB3405" s="1">
        <v>45629</v>
      </c>
      <c r="AC3405">
        <f>_xlfn.DAYS(Zudio_sales_data[[#This Row],[Last Date]],Zudio_sales_data[[#This Row],[Store Open Date]])</f>
        <v>141</v>
      </c>
      <c r="AD3405" t="str">
        <f>IF(Zudio_sales_data[[#This Row],[Order Date]]&lt;=Zudio_sales_data[[#This Row],[Store Open Date]],"wrong data","right data")</f>
        <v>right data</v>
      </c>
      <c r="AE3405">
        <f>Zudio_sales_data[[#This Row],[Sales Profit]]/Zudio_sales_data[[#This Row],[Quantity]]</f>
        <v>362.40000000000003</v>
      </c>
    </row>
    <row r="3406" spans="1:31" x14ac:dyDescent="0.3">
      <c r="A3406" t="s">
        <v>26</v>
      </c>
      <c r="B3406" t="s">
        <v>197</v>
      </c>
      <c r="C3406" t="s">
        <v>47</v>
      </c>
      <c r="D3406" t="s">
        <v>40</v>
      </c>
      <c r="E3406">
        <v>20</v>
      </c>
      <c r="F3406">
        <v>407626</v>
      </c>
      <c r="G3406" t="s">
        <v>30</v>
      </c>
      <c r="H3406" s="1">
        <v>44521</v>
      </c>
      <c r="I3406">
        <v>950</v>
      </c>
      <c r="J3406" t="s">
        <v>5515</v>
      </c>
      <c r="K3406" t="s">
        <v>481</v>
      </c>
      <c r="L3406">
        <v>9</v>
      </c>
      <c r="M3406">
        <v>8</v>
      </c>
      <c r="N3406">
        <v>9</v>
      </c>
      <c r="O3406" t="s">
        <v>33</v>
      </c>
      <c r="P3406" t="s">
        <v>90</v>
      </c>
      <c r="Q3406">
        <v>53582</v>
      </c>
      <c r="R3406" s="1">
        <v>45445</v>
      </c>
      <c r="S3406" t="s">
        <v>43</v>
      </c>
      <c r="T3406">
        <v>920676</v>
      </c>
      <c r="U3406" t="s">
        <v>5516</v>
      </c>
      <c r="V3406">
        <v>465</v>
      </c>
      <c r="W3406">
        <v>737</v>
      </c>
      <c r="X3406">
        <v>7</v>
      </c>
      <c r="Y3406">
        <v>2063.6</v>
      </c>
      <c r="Z3406">
        <v>11</v>
      </c>
      <c r="AA3406">
        <f>Zudio_sales_data[[#This Row],[Price]]*Zudio_sales_data[[#This Row],[Quantity]]</f>
        <v>5159</v>
      </c>
      <c r="AB3406" s="1">
        <v>45629</v>
      </c>
      <c r="AC3406">
        <f>_xlfn.DAYS(Zudio_sales_data[[#This Row],[Last Date]],Zudio_sales_data[[#This Row],[Store Open Date]])</f>
        <v>1108</v>
      </c>
      <c r="AD3406" t="str">
        <f>IF(Zudio_sales_data[[#This Row],[Order Date]]&lt;=Zudio_sales_data[[#This Row],[Store Open Date]],"wrong data","right data")</f>
        <v>right data</v>
      </c>
      <c r="AE3406">
        <f>Zudio_sales_data[[#This Row],[Sales Profit]]/Zudio_sales_data[[#This Row],[Quantity]]</f>
        <v>294.8</v>
      </c>
    </row>
    <row r="3407" spans="1:31" x14ac:dyDescent="0.3">
      <c r="A3407" t="s">
        <v>26</v>
      </c>
      <c r="B3407" t="s">
        <v>179</v>
      </c>
      <c r="C3407" t="s">
        <v>47</v>
      </c>
      <c r="D3407" t="s">
        <v>29</v>
      </c>
      <c r="E3407">
        <v>65</v>
      </c>
      <c r="F3407">
        <v>408355</v>
      </c>
      <c r="G3407" t="s">
        <v>49</v>
      </c>
      <c r="H3407" s="1">
        <v>43914</v>
      </c>
      <c r="I3407">
        <v>1300</v>
      </c>
      <c r="J3407" t="s">
        <v>5517</v>
      </c>
      <c r="K3407" t="s">
        <v>142</v>
      </c>
      <c r="L3407">
        <v>9</v>
      </c>
      <c r="M3407">
        <v>8</v>
      </c>
      <c r="N3407">
        <v>5</v>
      </c>
      <c r="O3407" t="s">
        <v>69</v>
      </c>
      <c r="P3407" t="s">
        <v>52</v>
      </c>
      <c r="Q3407">
        <v>37373</v>
      </c>
      <c r="R3407" s="1">
        <v>45608</v>
      </c>
      <c r="S3407" t="s">
        <v>35</v>
      </c>
      <c r="T3407">
        <v>334593</v>
      </c>
      <c r="U3407" t="s">
        <v>5518</v>
      </c>
      <c r="V3407">
        <v>716</v>
      </c>
      <c r="W3407">
        <v>2877</v>
      </c>
      <c r="X3407">
        <v>4</v>
      </c>
      <c r="Y3407">
        <v>4603.2</v>
      </c>
      <c r="Z3407">
        <v>11</v>
      </c>
      <c r="AA3407">
        <f>Zudio_sales_data[[#This Row],[Price]]*Zudio_sales_data[[#This Row],[Quantity]]</f>
        <v>11508</v>
      </c>
      <c r="AB3407" s="1">
        <v>45629</v>
      </c>
      <c r="AC3407">
        <f>_xlfn.DAYS(Zudio_sales_data[[#This Row],[Last Date]],Zudio_sales_data[[#This Row],[Store Open Date]])</f>
        <v>1715</v>
      </c>
      <c r="AD3407" t="str">
        <f>IF(Zudio_sales_data[[#This Row],[Order Date]]&lt;=Zudio_sales_data[[#This Row],[Store Open Date]],"wrong data","right data")</f>
        <v>right data</v>
      </c>
      <c r="AE3407">
        <f>Zudio_sales_data[[#This Row],[Sales Profit]]/Zudio_sales_data[[#This Row],[Quantity]]</f>
        <v>1150.8</v>
      </c>
    </row>
    <row r="3408" spans="1:31" x14ac:dyDescent="0.3">
      <c r="A3408" t="s">
        <v>139</v>
      </c>
      <c r="B3408" t="s">
        <v>328</v>
      </c>
      <c r="C3408" t="s">
        <v>39</v>
      </c>
      <c r="D3408" t="s">
        <v>66</v>
      </c>
      <c r="E3408">
        <v>46</v>
      </c>
      <c r="F3408">
        <v>417052</v>
      </c>
      <c r="G3408" t="s">
        <v>30</v>
      </c>
      <c r="H3408" s="1">
        <v>44685</v>
      </c>
      <c r="I3408">
        <v>1100</v>
      </c>
      <c r="J3408" t="s">
        <v>5519</v>
      </c>
      <c r="K3408" t="s">
        <v>203</v>
      </c>
      <c r="L3408">
        <v>11</v>
      </c>
      <c r="M3408">
        <v>8</v>
      </c>
      <c r="N3408">
        <v>15</v>
      </c>
      <c r="O3408" t="s">
        <v>69</v>
      </c>
      <c r="P3408" t="s">
        <v>34</v>
      </c>
      <c r="Q3408">
        <v>96455</v>
      </c>
      <c r="R3408" s="1">
        <v>45357</v>
      </c>
      <c r="S3408" t="s">
        <v>58</v>
      </c>
      <c r="T3408">
        <v>732825</v>
      </c>
      <c r="U3408" t="s">
        <v>5520</v>
      </c>
      <c r="V3408">
        <v>839</v>
      </c>
      <c r="W3408">
        <v>1150</v>
      </c>
      <c r="X3408">
        <v>2</v>
      </c>
      <c r="Y3408">
        <v>920</v>
      </c>
      <c r="Z3408">
        <v>9</v>
      </c>
      <c r="AA3408">
        <f>Zudio_sales_data[[#This Row],[Price]]*Zudio_sales_data[[#This Row],[Quantity]]</f>
        <v>2300</v>
      </c>
      <c r="AB3408" s="1">
        <v>45629</v>
      </c>
      <c r="AC3408">
        <f>_xlfn.DAYS(Zudio_sales_data[[#This Row],[Last Date]],Zudio_sales_data[[#This Row],[Store Open Date]])</f>
        <v>944</v>
      </c>
      <c r="AD3408" t="str">
        <f>IF(Zudio_sales_data[[#This Row],[Order Date]]&lt;=Zudio_sales_data[[#This Row],[Store Open Date]],"wrong data","right data")</f>
        <v>right data</v>
      </c>
      <c r="AE3408">
        <f>Zudio_sales_data[[#This Row],[Sales Profit]]/Zudio_sales_data[[#This Row],[Quantity]]</f>
        <v>460</v>
      </c>
    </row>
    <row r="3409" spans="1:31" x14ac:dyDescent="0.3">
      <c r="A3409" t="s">
        <v>139</v>
      </c>
      <c r="B3409" t="s">
        <v>46</v>
      </c>
      <c r="C3409" t="s">
        <v>28</v>
      </c>
      <c r="D3409" t="s">
        <v>40</v>
      </c>
      <c r="E3409">
        <v>36</v>
      </c>
      <c r="F3409">
        <v>432919</v>
      </c>
      <c r="G3409" t="s">
        <v>49</v>
      </c>
      <c r="H3409" s="1">
        <v>44542</v>
      </c>
      <c r="I3409">
        <v>1200</v>
      </c>
      <c r="J3409" t="s">
        <v>5522</v>
      </c>
      <c r="K3409" t="s">
        <v>370</v>
      </c>
      <c r="L3409">
        <v>10</v>
      </c>
      <c r="M3409">
        <v>7</v>
      </c>
      <c r="N3409">
        <v>7</v>
      </c>
      <c r="O3409" t="s">
        <v>69</v>
      </c>
      <c r="P3409" t="s">
        <v>52</v>
      </c>
      <c r="Q3409">
        <v>96433</v>
      </c>
      <c r="R3409" s="1">
        <v>45570</v>
      </c>
      <c r="S3409" t="s">
        <v>115</v>
      </c>
      <c r="T3409">
        <v>820334</v>
      </c>
      <c r="U3409" t="s">
        <v>5523</v>
      </c>
      <c r="V3409">
        <v>944</v>
      </c>
      <c r="W3409">
        <v>2033</v>
      </c>
      <c r="X3409">
        <v>2</v>
      </c>
      <c r="Y3409">
        <v>1626.4</v>
      </c>
      <c r="Z3409">
        <v>9</v>
      </c>
      <c r="AA3409">
        <f>Zudio_sales_data[[#This Row],[Price]]*Zudio_sales_data[[#This Row],[Quantity]]</f>
        <v>4066</v>
      </c>
      <c r="AB3409" s="1">
        <v>45629</v>
      </c>
      <c r="AC3409">
        <f>_xlfn.DAYS(Zudio_sales_data[[#This Row],[Last Date]],Zudio_sales_data[[#This Row],[Store Open Date]])</f>
        <v>1087</v>
      </c>
      <c r="AD3409" t="str">
        <f>IF(Zudio_sales_data[[#This Row],[Order Date]]&lt;=Zudio_sales_data[[#This Row],[Store Open Date]],"wrong data","right data")</f>
        <v>right data</v>
      </c>
      <c r="AE3409">
        <f>Zudio_sales_data[[#This Row],[Sales Profit]]/Zudio_sales_data[[#This Row],[Quantity]]</f>
        <v>813.2</v>
      </c>
    </row>
    <row r="3410" spans="1:31" x14ac:dyDescent="0.3">
      <c r="A3410" t="s">
        <v>55</v>
      </c>
      <c r="B3410" t="s">
        <v>174</v>
      </c>
      <c r="C3410" t="s">
        <v>39</v>
      </c>
      <c r="D3410" t="s">
        <v>29</v>
      </c>
      <c r="E3410">
        <v>47</v>
      </c>
      <c r="F3410">
        <v>417962</v>
      </c>
      <c r="G3410" t="s">
        <v>49</v>
      </c>
      <c r="H3410" s="1">
        <v>44793</v>
      </c>
      <c r="I3410">
        <v>1200</v>
      </c>
      <c r="J3410" t="s">
        <v>5524</v>
      </c>
      <c r="K3410" t="s">
        <v>61</v>
      </c>
      <c r="L3410">
        <v>9</v>
      </c>
      <c r="M3410">
        <v>8</v>
      </c>
      <c r="N3410">
        <v>15</v>
      </c>
      <c r="O3410" t="s">
        <v>33</v>
      </c>
      <c r="P3410" t="s">
        <v>62</v>
      </c>
      <c r="Q3410">
        <v>49406</v>
      </c>
      <c r="R3410" s="1">
        <v>45565</v>
      </c>
      <c r="S3410" t="s">
        <v>131</v>
      </c>
      <c r="T3410">
        <v>349154</v>
      </c>
      <c r="U3410" t="s">
        <v>5525</v>
      </c>
      <c r="V3410">
        <v>311</v>
      </c>
      <c r="W3410">
        <v>2865</v>
      </c>
      <c r="X3410">
        <v>7</v>
      </c>
      <c r="Y3410">
        <v>8022</v>
      </c>
      <c r="Z3410">
        <v>11</v>
      </c>
      <c r="AA3410">
        <f>Zudio_sales_data[[#This Row],[Price]]*Zudio_sales_data[[#This Row],[Quantity]]</f>
        <v>20055</v>
      </c>
      <c r="AB3410" s="1">
        <v>45629</v>
      </c>
      <c r="AC3410">
        <f>_xlfn.DAYS(Zudio_sales_data[[#This Row],[Last Date]],Zudio_sales_data[[#This Row],[Store Open Date]])</f>
        <v>836</v>
      </c>
      <c r="AD3410" t="str">
        <f>IF(Zudio_sales_data[[#This Row],[Order Date]]&lt;=Zudio_sales_data[[#This Row],[Store Open Date]],"wrong data","right data")</f>
        <v>right data</v>
      </c>
      <c r="AE3410">
        <f>Zudio_sales_data[[#This Row],[Sales Profit]]/Zudio_sales_data[[#This Row],[Quantity]]</f>
        <v>1146</v>
      </c>
    </row>
    <row r="3411" spans="1:31" x14ac:dyDescent="0.3">
      <c r="A3411" t="s">
        <v>55</v>
      </c>
      <c r="B3411" t="s">
        <v>135</v>
      </c>
      <c r="C3411" t="s">
        <v>47</v>
      </c>
      <c r="D3411" t="s">
        <v>112</v>
      </c>
      <c r="E3411">
        <v>72</v>
      </c>
      <c r="F3411">
        <v>411353</v>
      </c>
      <c r="G3411" t="s">
        <v>30</v>
      </c>
      <c r="H3411" s="1">
        <v>45493</v>
      </c>
      <c r="I3411">
        <v>1200</v>
      </c>
      <c r="J3411" t="s">
        <v>5526</v>
      </c>
      <c r="K3411" t="s">
        <v>350</v>
      </c>
      <c r="L3411">
        <v>11</v>
      </c>
      <c r="M3411">
        <v>8</v>
      </c>
      <c r="N3411">
        <v>11</v>
      </c>
      <c r="O3411" t="s">
        <v>33</v>
      </c>
      <c r="P3411" t="s">
        <v>52</v>
      </c>
      <c r="Q3411">
        <v>78746</v>
      </c>
      <c r="R3411" s="1">
        <v>45511</v>
      </c>
      <c r="S3411" t="s">
        <v>53</v>
      </c>
      <c r="T3411">
        <v>404438</v>
      </c>
      <c r="U3411" t="s">
        <v>4604</v>
      </c>
      <c r="V3411">
        <v>322</v>
      </c>
      <c r="W3411">
        <v>1107</v>
      </c>
      <c r="X3411">
        <v>6</v>
      </c>
      <c r="Y3411">
        <v>2656.8</v>
      </c>
      <c r="Z3411">
        <v>9</v>
      </c>
      <c r="AA3411">
        <f>Zudio_sales_data[[#This Row],[Price]]*Zudio_sales_data[[#This Row],[Quantity]]</f>
        <v>6642</v>
      </c>
      <c r="AB3411" s="1">
        <v>45629</v>
      </c>
      <c r="AC3411">
        <f>_xlfn.DAYS(Zudio_sales_data[[#This Row],[Last Date]],Zudio_sales_data[[#This Row],[Store Open Date]])</f>
        <v>136</v>
      </c>
      <c r="AD3411" t="str">
        <f>IF(Zudio_sales_data[[#This Row],[Order Date]]&lt;=Zudio_sales_data[[#This Row],[Store Open Date]],"wrong data","right data")</f>
        <v>right data</v>
      </c>
      <c r="AE3411">
        <f>Zudio_sales_data[[#This Row],[Sales Profit]]/Zudio_sales_data[[#This Row],[Quantity]]</f>
        <v>442.8</v>
      </c>
    </row>
    <row r="3412" spans="1:31" x14ac:dyDescent="0.3">
      <c r="A3412" t="s">
        <v>26</v>
      </c>
      <c r="B3412" t="s">
        <v>328</v>
      </c>
      <c r="C3412" t="s">
        <v>39</v>
      </c>
      <c r="D3412" t="s">
        <v>229</v>
      </c>
      <c r="E3412">
        <v>88</v>
      </c>
      <c r="F3412">
        <v>416359</v>
      </c>
      <c r="G3412" t="s">
        <v>49</v>
      </c>
      <c r="H3412" s="1">
        <v>44776</v>
      </c>
      <c r="I3412">
        <v>1200</v>
      </c>
      <c r="J3412" t="s">
        <v>5527</v>
      </c>
      <c r="K3412" t="s">
        <v>172</v>
      </c>
      <c r="L3412">
        <v>11</v>
      </c>
      <c r="M3412">
        <v>8</v>
      </c>
      <c r="N3412">
        <v>6</v>
      </c>
      <c r="O3412" t="s">
        <v>33</v>
      </c>
      <c r="P3412" t="s">
        <v>34</v>
      </c>
      <c r="Q3412">
        <v>57342</v>
      </c>
      <c r="R3412" s="1">
        <v>45535</v>
      </c>
      <c r="S3412" t="s">
        <v>53</v>
      </c>
      <c r="T3412">
        <v>122625</v>
      </c>
      <c r="U3412" t="s">
        <v>5528</v>
      </c>
      <c r="V3412">
        <v>206</v>
      </c>
      <c r="W3412">
        <v>1757</v>
      </c>
      <c r="X3412">
        <v>5</v>
      </c>
      <c r="Y3412">
        <v>3514</v>
      </c>
      <c r="Z3412">
        <v>9</v>
      </c>
      <c r="AA3412">
        <f>Zudio_sales_data[[#This Row],[Price]]*Zudio_sales_data[[#This Row],[Quantity]]</f>
        <v>8785</v>
      </c>
      <c r="AB3412" s="1">
        <v>45629</v>
      </c>
      <c r="AC3412">
        <f>_xlfn.DAYS(Zudio_sales_data[[#This Row],[Last Date]],Zudio_sales_data[[#This Row],[Store Open Date]])</f>
        <v>853</v>
      </c>
      <c r="AD3412" t="str">
        <f>IF(Zudio_sales_data[[#This Row],[Order Date]]&lt;=Zudio_sales_data[[#This Row],[Store Open Date]],"wrong data","right data")</f>
        <v>right data</v>
      </c>
      <c r="AE3412">
        <f>Zudio_sales_data[[#This Row],[Sales Profit]]/Zudio_sales_data[[#This Row],[Quantity]]</f>
        <v>702.8</v>
      </c>
    </row>
    <row r="3413" spans="1:31" x14ac:dyDescent="0.3">
      <c r="A3413" t="s">
        <v>139</v>
      </c>
      <c r="B3413" t="s">
        <v>72</v>
      </c>
      <c r="C3413" t="s">
        <v>28</v>
      </c>
      <c r="D3413" t="s">
        <v>29</v>
      </c>
      <c r="E3413">
        <v>60</v>
      </c>
      <c r="F3413">
        <v>413138</v>
      </c>
      <c r="G3413" t="s">
        <v>30</v>
      </c>
      <c r="H3413" s="1">
        <v>44785</v>
      </c>
      <c r="I3413">
        <v>1400</v>
      </c>
      <c r="J3413" t="s">
        <v>4125</v>
      </c>
      <c r="K3413" t="s">
        <v>392</v>
      </c>
      <c r="L3413">
        <v>10</v>
      </c>
      <c r="M3413">
        <v>9</v>
      </c>
      <c r="N3413">
        <v>16</v>
      </c>
      <c r="O3413" t="s">
        <v>69</v>
      </c>
      <c r="P3413" t="s">
        <v>62</v>
      </c>
      <c r="Q3413">
        <v>17660</v>
      </c>
      <c r="R3413" s="1">
        <v>45520</v>
      </c>
      <c r="S3413" t="s">
        <v>53</v>
      </c>
      <c r="T3413">
        <v>628892</v>
      </c>
      <c r="U3413" t="s">
        <v>5530</v>
      </c>
      <c r="V3413">
        <v>254</v>
      </c>
      <c r="W3413">
        <v>2979</v>
      </c>
      <c r="X3413">
        <v>4</v>
      </c>
      <c r="Y3413">
        <v>4766.3999999999996</v>
      </c>
      <c r="Z3413">
        <v>11</v>
      </c>
      <c r="AA3413">
        <f>Zudio_sales_data[[#This Row],[Price]]*Zudio_sales_data[[#This Row],[Quantity]]</f>
        <v>11916</v>
      </c>
      <c r="AB3413" s="1">
        <v>45629</v>
      </c>
      <c r="AC3413">
        <f>_xlfn.DAYS(Zudio_sales_data[[#This Row],[Last Date]],Zudio_sales_data[[#This Row],[Store Open Date]])</f>
        <v>844</v>
      </c>
      <c r="AD3413" t="str">
        <f>IF(Zudio_sales_data[[#This Row],[Order Date]]&lt;=Zudio_sales_data[[#This Row],[Store Open Date]],"wrong data","right data")</f>
        <v>right data</v>
      </c>
      <c r="AE3413">
        <f>Zudio_sales_data[[#This Row],[Sales Profit]]/Zudio_sales_data[[#This Row],[Quantity]]</f>
        <v>1191.5999999999999</v>
      </c>
    </row>
    <row r="3414" spans="1:31" x14ac:dyDescent="0.3">
      <c r="A3414" t="s">
        <v>37</v>
      </c>
      <c r="B3414" t="s">
        <v>81</v>
      </c>
      <c r="C3414" t="s">
        <v>47</v>
      </c>
      <c r="D3414" t="s">
        <v>77</v>
      </c>
      <c r="E3414">
        <v>83</v>
      </c>
      <c r="F3414">
        <v>438986</v>
      </c>
      <c r="G3414" t="s">
        <v>49</v>
      </c>
      <c r="H3414" s="1">
        <v>43861</v>
      </c>
      <c r="I3414">
        <v>950</v>
      </c>
      <c r="J3414" t="s">
        <v>5531</v>
      </c>
      <c r="K3414" t="s">
        <v>353</v>
      </c>
      <c r="L3414">
        <v>11</v>
      </c>
      <c r="M3414">
        <v>8</v>
      </c>
      <c r="N3414">
        <v>13</v>
      </c>
      <c r="O3414" t="s">
        <v>69</v>
      </c>
      <c r="P3414" t="s">
        <v>90</v>
      </c>
      <c r="Q3414">
        <v>90799</v>
      </c>
      <c r="R3414" s="1">
        <v>45456</v>
      </c>
      <c r="S3414" t="s">
        <v>43</v>
      </c>
      <c r="T3414">
        <v>186142</v>
      </c>
      <c r="U3414" t="s">
        <v>5532</v>
      </c>
      <c r="V3414">
        <v>736</v>
      </c>
      <c r="W3414">
        <v>1827</v>
      </c>
      <c r="X3414">
        <v>5</v>
      </c>
      <c r="Y3414">
        <v>3654</v>
      </c>
      <c r="Z3414">
        <v>9</v>
      </c>
      <c r="AA3414">
        <f>Zudio_sales_data[[#This Row],[Price]]*Zudio_sales_data[[#This Row],[Quantity]]</f>
        <v>9135</v>
      </c>
      <c r="AB3414" s="1">
        <v>45629</v>
      </c>
      <c r="AC3414">
        <f>_xlfn.DAYS(Zudio_sales_data[[#This Row],[Last Date]],Zudio_sales_data[[#This Row],[Store Open Date]])</f>
        <v>1768</v>
      </c>
      <c r="AD3414" t="str">
        <f>IF(Zudio_sales_data[[#This Row],[Order Date]]&lt;=Zudio_sales_data[[#This Row],[Store Open Date]],"wrong data","right data")</f>
        <v>right data</v>
      </c>
      <c r="AE3414">
        <f>Zudio_sales_data[[#This Row],[Sales Profit]]/Zudio_sales_data[[#This Row],[Quantity]]</f>
        <v>730.8</v>
      </c>
    </row>
    <row r="3415" spans="1:31" x14ac:dyDescent="0.3">
      <c r="A3415" t="s">
        <v>26</v>
      </c>
      <c r="B3415" t="s">
        <v>132</v>
      </c>
      <c r="C3415" t="s">
        <v>47</v>
      </c>
      <c r="D3415" t="s">
        <v>129</v>
      </c>
      <c r="E3415">
        <v>14</v>
      </c>
      <c r="F3415">
        <v>424194</v>
      </c>
      <c r="G3415" t="s">
        <v>49</v>
      </c>
      <c r="H3415" s="1">
        <v>43918</v>
      </c>
      <c r="I3415">
        <v>1100</v>
      </c>
      <c r="J3415" t="s">
        <v>5533</v>
      </c>
      <c r="K3415" t="s">
        <v>108</v>
      </c>
      <c r="L3415">
        <v>10</v>
      </c>
      <c r="M3415">
        <v>9</v>
      </c>
      <c r="N3415">
        <v>11</v>
      </c>
      <c r="O3415" t="s">
        <v>69</v>
      </c>
      <c r="P3415" t="s">
        <v>90</v>
      </c>
      <c r="Q3415">
        <v>67251</v>
      </c>
      <c r="R3415" s="1">
        <v>45376</v>
      </c>
      <c r="S3415" t="s">
        <v>58</v>
      </c>
      <c r="T3415">
        <v>116900</v>
      </c>
      <c r="U3415" t="s">
        <v>5534</v>
      </c>
      <c r="V3415">
        <v>436</v>
      </c>
      <c r="W3415">
        <v>637</v>
      </c>
      <c r="X3415">
        <v>4</v>
      </c>
      <c r="Y3415">
        <v>1019.2</v>
      </c>
      <c r="Z3415">
        <v>11</v>
      </c>
      <c r="AA3415">
        <f>Zudio_sales_data[[#This Row],[Price]]*Zudio_sales_data[[#This Row],[Quantity]]</f>
        <v>2548</v>
      </c>
      <c r="AB3415" s="1">
        <v>45629</v>
      </c>
      <c r="AC3415">
        <f>_xlfn.DAYS(Zudio_sales_data[[#This Row],[Last Date]],Zudio_sales_data[[#This Row],[Store Open Date]])</f>
        <v>1711</v>
      </c>
      <c r="AD3415" t="str">
        <f>IF(Zudio_sales_data[[#This Row],[Order Date]]&lt;=Zudio_sales_data[[#This Row],[Store Open Date]],"wrong data","right data")</f>
        <v>right data</v>
      </c>
      <c r="AE3415">
        <f>Zudio_sales_data[[#This Row],[Sales Profit]]/Zudio_sales_data[[#This Row],[Quantity]]</f>
        <v>254.8</v>
      </c>
    </row>
    <row r="3416" spans="1:31" x14ac:dyDescent="0.3">
      <c r="A3416" t="s">
        <v>26</v>
      </c>
      <c r="B3416" t="s">
        <v>174</v>
      </c>
      <c r="C3416" t="s">
        <v>28</v>
      </c>
      <c r="D3416" t="s">
        <v>82</v>
      </c>
      <c r="E3416">
        <v>88</v>
      </c>
      <c r="F3416">
        <v>421886</v>
      </c>
      <c r="G3416" t="s">
        <v>30</v>
      </c>
      <c r="H3416" s="1">
        <v>44876</v>
      </c>
      <c r="I3416">
        <v>1100</v>
      </c>
      <c r="J3416" t="s">
        <v>5535</v>
      </c>
      <c r="K3416" t="s">
        <v>195</v>
      </c>
      <c r="L3416">
        <v>10</v>
      </c>
      <c r="M3416">
        <v>7</v>
      </c>
      <c r="N3416">
        <v>19</v>
      </c>
      <c r="O3416" t="s">
        <v>69</v>
      </c>
      <c r="P3416" t="s">
        <v>34</v>
      </c>
      <c r="Q3416">
        <v>27315</v>
      </c>
      <c r="R3416" s="1">
        <v>45425</v>
      </c>
      <c r="S3416" t="s">
        <v>104</v>
      </c>
      <c r="T3416">
        <v>464455</v>
      </c>
      <c r="U3416" t="s">
        <v>5536</v>
      </c>
      <c r="V3416">
        <v>250</v>
      </c>
      <c r="W3416">
        <v>2939</v>
      </c>
      <c r="X3416">
        <v>1</v>
      </c>
      <c r="Y3416">
        <v>1175.5999999999999</v>
      </c>
      <c r="Z3416">
        <v>9</v>
      </c>
      <c r="AA3416">
        <f>Zudio_sales_data[[#This Row],[Price]]*Zudio_sales_data[[#This Row],[Quantity]]</f>
        <v>2939</v>
      </c>
      <c r="AB3416" s="1">
        <v>45629</v>
      </c>
      <c r="AC3416">
        <f>_xlfn.DAYS(Zudio_sales_data[[#This Row],[Last Date]],Zudio_sales_data[[#This Row],[Store Open Date]])</f>
        <v>753</v>
      </c>
      <c r="AD3416" t="str">
        <f>IF(Zudio_sales_data[[#This Row],[Order Date]]&lt;=Zudio_sales_data[[#This Row],[Store Open Date]],"wrong data","right data")</f>
        <v>right data</v>
      </c>
      <c r="AE3416">
        <f>Zudio_sales_data[[#This Row],[Sales Profit]]/Zudio_sales_data[[#This Row],[Quantity]]</f>
        <v>1175.5999999999999</v>
      </c>
    </row>
    <row r="3417" spans="1:31" x14ac:dyDescent="0.3">
      <c r="A3417" t="s">
        <v>110</v>
      </c>
      <c r="B3417" t="s">
        <v>225</v>
      </c>
      <c r="C3417" t="s">
        <v>47</v>
      </c>
      <c r="D3417" t="s">
        <v>112</v>
      </c>
      <c r="E3417">
        <v>81</v>
      </c>
      <c r="F3417">
        <v>439886</v>
      </c>
      <c r="G3417" t="s">
        <v>30</v>
      </c>
      <c r="H3417" s="1">
        <v>44407</v>
      </c>
      <c r="I3417">
        <v>1100</v>
      </c>
      <c r="J3417" t="s">
        <v>5537</v>
      </c>
      <c r="K3417" t="s">
        <v>609</v>
      </c>
      <c r="L3417">
        <v>11</v>
      </c>
      <c r="M3417">
        <v>8</v>
      </c>
      <c r="N3417">
        <v>17</v>
      </c>
      <c r="O3417" t="s">
        <v>33</v>
      </c>
      <c r="P3417" t="s">
        <v>90</v>
      </c>
      <c r="Q3417">
        <v>97543</v>
      </c>
      <c r="R3417" s="1">
        <v>45565</v>
      </c>
      <c r="S3417" t="s">
        <v>131</v>
      </c>
      <c r="T3417">
        <v>620317</v>
      </c>
      <c r="U3417" t="s">
        <v>5538</v>
      </c>
      <c r="V3417">
        <v>829</v>
      </c>
      <c r="W3417">
        <v>2509</v>
      </c>
      <c r="X3417">
        <v>7</v>
      </c>
      <c r="Y3417">
        <v>7025.2</v>
      </c>
      <c r="Z3417">
        <v>9</v>
      </c>
      <c r="AA3417">
        <f>Zudio_sales_data[[#This Row],[Price]]*Zudio_sales_data[[#This Row],[Quantity]]</f>
        <v>17563</v>
      </c>
      <c r="AB3417" s="1">
        <v>45629</v>
      </c>
      <c r="AC3417">
        <f>_xlfn.DAYS(Zudio_sales_data[[#This Row],[Last Date]],Zudio_sales_data[[#This Row],[Store Open Date]])</f>
        <v>1222</v>
      </c>
      <c r="AD3417" t="str">
        <f>IF(Zudio_sales_data[[#This Row],[Order Date]]&lt;=Zudio_sales_data[[#This Row],[Store Open Date]],"wrong data","right data")</f>
        <v>right data</v>
      </c>
      <c r="AE3417">
        <f>Zudio_sales_data[[#This Row],[Sales Profit]]/Zudio_sales_data[[#This Row],[Quantity]]</f>
        <v>1003.6</v>
      </c>
    </row>
    <row r="3418" spans="1:31" x14ac:dyDescent="0.3">
      <c r="A3418" t="s">
        <v>37</v>
      </c>
      <c r="B3418" t="s">
        <v>170</v>
      </c>
      <c r="C3418" t="s">
        <v>39</v>
      </c>
      <c r="D3418" t="s">
        <v>48</v>
      </c>
      <c r="E3418">
        <v>49</v>
      </c>
      <c r="F3418">
        <v>405525</v>
      </c>
      <c r="G3418" t="s">
        <v>49</v>
      </c>
      <c r="H3418" s="1">
        <v>44284</v>
      </c>
      <c r="I3418">
        <v>1200</v>
      </c>
      <c r="J3418" t="s">
        <v>5539</v>
      </c>
      <c r="K3418" t="s">
        <v>119</v>
      </c>
      <c r="L3418">
        <v>10</v>
      </c>
      <c r="M3418">
        <v>7</v>
      </c>
      <c r="N3418">
        <v>15</v>
      </c>
      <c r="O3418" t="s">
        <v>69</v>
      </c>
      <c r="P3418" t="s">
        <v>90</v>
      </c>
      <c r="Q3418">
        <v>59110</v>
      </c>
      <c r="R3418" s="1">
        <v>45325</v>
      </c>
      <c r="S3418" t="s">
        <v>91</v>
      </c>
      <c r="T3418">
        <v>136960</v>
      </c>
      <c r="U3418" t="s">
        <v>5540</v>
      </c>
      <c r="V3418">
        <v>744</v>
      </c>
      <c r="W3418">
        <v>653</v>
      </c>
      <c r="X3418">
        <v>3</v>
      </c>
      <c r="Y3418">
        <v>783.6</v>
      </c>
      <c r="Z3418">
        <v>9</v>
      </c>
      <c r="AA3418">
        <f>Zudio_sales_data[[#This Row],[Price]]*Zudio_sales_data[[#This Row],[Quantity]]</f>
        <v>1959</v>
      </c>
      <c r="AB3418" s="1">
        <v>45629</v>
      </c>
      <c r="AC3418">
        <f>_xlfn.DAYS(Zudio_sales_data[[#This Row],[Last Date]],Zudio_sales_data[[#This Row],[Store Open Date]])</f>
        <v>1345</v>
      </c>
      <c r="AD3418" t="str">
        <f>IF(Zudio_sales_data[[#This Row],[Order Date]]&lt;=Zudio_sales_data[[#This Row],[Store Open Date]],"wrong data","right data")</f>
        <v>right data</v>
      </c>
      <c r="AE3418">
        <f>Zudio_sales_data[[#This Row],[Sales Profit]]/Zudio_sales_data[[#This Row],[Quantity]]</f>
        <v>261.2</v>
      </c>
    </row>
    <row r="3419" spans="1:31" x14ac:dyDescent="0.3">
      <c r="A3419" t="s">
        <v>45</v>
      </c>
      <c r="B3419" t="s">
        <v>163</v>
      </c>
      <c r="C3419" t="s">
        <v>39</v>
      </c>
      <c r="D3419" t="s">
        <v>87</v>
      </c>
      <c r="E3419">
        <v>28</v>
      </c>
      <c r="F3419">
        <v>430531</v>
      </c>
      <c r="G3419" t="s">
        <v>49</v>
      </c>
      <c r="H3419" s="1">
        <v>44464</v>
      </c>
      <c r="I3419">
        <v>1100</v>
      </c>
      <c r="J3419" t="s">
        <v>5541</v>
      </c>
      <c r="K3419" t="s">
        <v>475</v>
      </c>
      <c r="L3419">
        <v>9</v>
      </c>
      <c r="M3419">
        <v>8</v>
      </c>
      <c r="N3419">
        <v>3</v>
      </c>
      <c r="O3419" t="s">
        <v>69</v>
      </c>
      <c r="P3419" t="s">
        <v>90</v>
      </c>
      <c r="Q3419">
        <v>15964</v>
      </c>
      <c r="R3419" s="1">
        <v>45486</v>
      </c>
      <c r="S3419" t="s">
        <v>95</v>
      </c>
      <c r="T3419">
        <v>964216</v>
      </c>
      <c r="U3419" t="s">
        <v>5542</v>
      </c>
      <c r="V3419">
        <v>204</v>
      </c>
      <c r="W3419">
        <v>2691</v>
      </c>
      <c r="X3419">
        <v>5</v>
      </c>
      <c r="Y3419">
        <v>5382</v>
      </c>
      <c r="Z3419">
        <v>11</v>
      </c>
      <c r="AA3419">
        <f>Zudio_sales_data[[#This Row],[Price]]*Zudio_sales_data[[#This Row],[Quantity]]</f>
        <v>13455</v>
      </c>
      <c r="AB3419" s="1">
        <v>45629</v>
      </c>
      <c r="AC3419">
        <f>_xlfn.DAYS(Zudio_sales_data[[#This Row],[Last Date]],Zudio_sales_data[[#This Row],[Store Open Date]])</f>
        <v>1165</v>
      </c>
      <c r="AD3419" t="str">
        <f>IF(Zudio_sales_data[[#This Row],[Order Date]]&lt;=Zudio_sales_data[[#This Row],[Store Open Date]],"wrong data","right data")</f>
        <v>right data</v>
      </c>
      <c r="AE3419">
        <f>Zudio_sales_data[[#This Row],[Sales Profit]]/Zudio_sales_data[[#This Row],[Quantity]]</f>
        <v>1076.4000000000001</v>
      </c>
    </row>
    <row r="3420" spans="1:31" x14ac:dyDescent="0.3">
      <c r="A3420" t="s">
        <v>45</v>
      </c>
      <c r="B3420" t="s">
        <v>286</v>
      </c>
      <c r="C3420" t="s">
        <v>39</v>
      </c>
      <c r="D3420" t="s">
        <v>101</v>
      </c>
      <c r="E3420">
        <v>21</v>
      </c>
      <c r="F3420">
        <v>425848</v>
      </c>
      <c r="G3420" t="s">
        <v>49</v>
      </c>
      <c r="H3420" s="1">
        <v>44929</v>
      </c>
      <c r="I3420">
        <v>1400</v>
      </c>
      <c r="J3420" t="s">
        <v>5543</v>
      </c>
      <c r="K3420" t="s">
        <v>771</v>
      </c>
      <c r="L3420">
        <v>11</v>
      </c>
      <c r="M3420">
        <v>8</v>
      </c>
      <c r="N3420">
        <v>7</v>
      </c>
      <c r="O3420" t="s">
        <v>69</v>
      </c>
      <c r="P3420" t="s">
        <v>62</v>
      </c>
      <c r="Q3420">
        <v>15454</v>
      </c>
      <c r="R3420" s="1">
        <v>45365</v>
      </c>
      <c r="S3420" t="s">
        <v>58</v>
      </c>
      <c r="T3420">
        <v>962573</v>
      </c>
      <c r="U3420" t="s">
        <v>5544</v>
      </c>
      <c r="V3420">
        <v>675</v>
      </c>
      <c r="W3420">
        <v>2347</v>
      </c>
      <c r="X3420">
        <v>2</v>
      </c>
      <c r="Y3420">
        <v>1877.6</v>
      </c>
      <c r="Z3420">
        <v>9</v>
      </c>
      <c r="AA3420">
        <f>Zudio_sales_data[[#This Row],[Price]]*Zudio_sales_data[[#This Row],[Quantity]]</f>
        <v>4694</v>
      </c>
      <c r="AB3420" s="1">
        <v>45629</v>
      </c>
      <c r="AC3420">
        <f>_xlfn.DAYS(Zudio_sales_data[[#This Row],[Last Date]],Zudio_sales_data[[#This Row],[Store Open Date]])</f>
        <v>700</v>
      </c>
      <c r="AD3420" t="str">
        <f>IF(Zudio_sales_data[[#This Row],[Order Date]]&lt;=Zudio_sales_data[[#This Row],[Store Open Date]],"wrong data","right data")</f>
        <v>right data</v>
      </c>
      <c r="AE3420">
        <f>Zudio_sales_data[[#This Row],[Sales Profit]]/Zudio_sales_data[[#This Row],[Quantity]]</f>
        <v>938.8</v>
      </c>
    </row>
    <row r="3421" spans="1:31" x14ac:dyDescent="0.3">
      <c r="A3421" t="s">
        <v>117</v>
      </c>
      <c r="B3421" t="s">
        <v>170</v>
      </c>
      <c r="C3421" t="s">
        <v>28</v>
      </c>
      <c r="D3421" t="s">
        <v>229</v>
      </c>
      <c r="E3421">
        <v>1</v>
      </c>
      <c r="F3421">
        <v>403512</v>
      </c>
      <c r="G3421" t="s">
        <v>49</v>
      </c>
      <c r="H3421" s="1">
        <v>45268</v>
      </c>
      <c r="I3421">
        <v>1400</v>
      </c>
      <c r="J3421" t="s">
        <v>5545</v>
      </c>
      <c r="K3421" t="s">
        <v>265</v>
      </c>
      <c r="L3421">
        <v>10</v>
      </c>
      <c r="M3421">
        <v>9</v>
      </c>
      <c r="N3421">
        <v>7</v>
      </c>
      <c r="O3421" t="s">
        <v>33</v>
      </c>
      <c r="P3421" t="s">
        <v>62</v>
      </c>
      <c r="Q3421">
        <v>75951</v>
      </c>
      <c r="R3421" s="1">
        <v>45579</v>
      </c>
      <c r="S3421" t="s">
        <v>115</v>
      </c>
      <c r="T3421">
        <v>449249</v>
      </c>
      <c r="U3421" t="s">
        <v>5546</v>
      </c>
      <c r="V3421">
        <v>609</v>
      </c>
      <c r="W3421">
        <v>2010</v>
      </c>
      <c r="X3421">
        <v>8</v>
      </c>
      <c r="Y3421">
        <v>6432</v>
      </c>
      <c r="Z3421">
        <v>11</v>
      </c>
      <c r="AA3421">
        <f>Zudio_sales_data[[#This Row],[Price]]*Zudio_sales_data[[#This Row],[Quantity]]</f>
        <v>16080</v>
      </c>
      <c r="AB3421" s="1">
        <v>45629</v>
      </c>
      <c r="AC3421">
        <f>_xlfn.DAYS(Zudio_sales_data[[#This Row],[Last Date]],Zudio_sales_data[[#This Row],[Store Open Date]])</f>
        <v>361</v>
      </c>
      <c r="AD3421" t="str">
        <f>IF(Zudio_sales_data[[#This Row],[Order Date]]&lt;=Zudio_sales_data[[#This Row],[Store Open Date]],"wrong data","right data")</f>
        <v>right data</v>
      </c>
      <c r="AE3421">
        <f>Zudio_sales_data[[#This Row],[Sales Profit]]/Zudio_sales_data[[#This Row],[Quantity]]</f>
        <v>804</v>
      </c>
    </row>
    <row r="3422" spans="1:31" x14ac:dyDescent="0.3">
      <c r="A3422" t="s">
        <v>71</v>
      </c>
      <c r="B3422" t="s">
        <v>157</v>
      </c>
      <c r="C3422" t="s">
        <v>28</v>
      </c>
      <c r="D3422" t="s">
        <v>40</v>
      </c>
      <c r="E3422">
        <v>86</v>
      </c>
      <c r="F3422">
        <v>427686</v>
      </c>
      <c r="G3422" t="s">
        <v>30</v>
      </c>
      <c r="H3422" s="1">
        <v>44257</v>
      </c>
      <c r="I3422">
        <v>1100</v>
      </c>
      <c r="J3422" t="s">
        <v>5547</v>
      </c>
      <c r="K3422" t="s">
        <v>189</v>
      </c>
      <c r="L3422">
        <v>9</v>
      </c>
      <c r="M3422">
        <v>8</v>
      </c>
      <c r="N3422">
        <v>13</v>
      </c>
      <c r="O3422" t="s">
        <v>33</v>
      </c>
      <c r="P3422" t="s">
        <v>34</v>
      </c>
      <c r="Q3422">
        <v>73859</v>
      </c>
      <c r="R3422" s="1">
        <v>45455</v>
      </c>
      <c r="S3422" t="s">
        <v>43</v>
      </c>
      <c r="T3422">
        <v>531962</v>
      </c>
      <c r="U3422" t="s">
        <v>5548</v>
      </c>
      <c r="V3422">
        <v>614</v>
      </c>
      <c r="W3422">
        <v>653</v>
      </c>
      <c r="X3422">
        <v>4</v>
      </c>
      <c r="Y3422">
        <v>1044.8</v>
      </c>
      <c r="Z3422">
        <v>11</v>
      </c>
      <c r="AA3422">
        <f>Zudio_sales_data[[#This Row],[Price]]*Zudio_sales_data[[#This Row],[Quantity]]</f>
        <v>2612</v>
      </c>
      <c r="AB3422" s="1">
        <v>45629</v>
      </c>
      <c r="AC3422">
        <f>_xlfn.DAYS(Zudio_sales_data[[#This Row],[Last Date]],Zudio_sales_data[[#This Row],[Store Open Date]])</f>
        <v>1372</v>
      </c>
      <c r="AD3422" t="str">
        <f>IF(Zudio_sales_data[[#This Row],[Order Date]]&lt;=Zudio_sales_data[[#This Row],[Store Open Date]],"wrong data","right data")</f>
        <v>right data</v>
      </c>
      <c r="AE3422">
        <f>Zudio_sales_data[[#This Row],[Sales Profit]]/Zudio_sales_data[[#This Row],[Quantity]]</f>
        <v>261.2</v>
      </c>
    </row>
    <row r="3423" spans="1:31" x14ac:dyDescent="0.3">
      <c r="A3423" t="s">
        <v>45</v>
      </c>
      <c r="B3423" t="s">
        <v>334</v>
      </c>
      <c r="C3423" t="s">
        <v>39</v>
      </c>
      <c r="D3423" t="s">
        <v>77</v>
      </c>
      <c r="E3423">
        <v>57</v>
      </c>
      <c r="F3423">
        <v>437972</v>
      </c>
      <c r="G3423" t="s">
        <v>49</v>
      </c>
      <c r="H3423" s="1">
        <v>45460</v>
      </c>
      <c r="I3423">
        <v>950</v>
      </c>
      <c r="J3423" t="s">
        <v>5549</v>
      </c>
      <c r="K3423" t="s">
        <v>507</v>
      </c>
      <c r="L3423">
        <v>10</v>
      </c>
      <c r="M3423">
        <v>9</v>
      </c>
      <c r="N3423">
        <v>5</v>
      </c>
      <c r="O3423" t="s">
        <v>33</v>
      </c>
      <c r="P3423" t="s">
        <v>62</v>
      </c>
      <c r="Q3423">
        <v>46564</v>
      </c>
      <c r="R3423" s="1">
        <v>45549</v>
      </c>
      <c r="S3423" t="s">
        <v>131</v>
      </c>
      <c r="T3423">
        <v>470954</v>
      </c>
      <c r="U3423" t="s">
        <v>5550</v>
      </c>
      <c r="V3423">
        <v>239</v>
      </c>
      <c r="W3423">
        <v>694</v>
      </c>
      <c r="X3423">
        <v>2</v>
      </c>
      <c r="Y3423">
        <v>555.20000000000005</v>
      </c>
      <c r="Z3423">
        <v>11</v>
      </c>
      <c r="AA3423">
        <f>Zudio_sales_data[[#This Row],[Price]]*Zudio_sales_data[[#This Row],[Quantity]]</f>
        <v>1388</v>
      </c>
      <c r="AB3423" s="1">
        <v>45629</v>
      </c>
      <c r="AC3423">
        <f>_xlfn.DAYS(Zudio_sales_data[[#This Row],[Last Date]],Zudio_sales_data[[#This Row],[Store Open Date]])</f>
        <v>169</v>
      </c>
      <c r="AD3423" t="str">
        <f>IF(Zudio_sales_data[[#This Row],[Order Date]]&lt;=Zudio_sales_data[[#This Row],[Store Open Date]],"wrong data","right data")</f>
        <v>right data</v>
      </c>
      <c r="AE3423">
        <f>Zudio_sales_data[[#This Row],[Sales Profit]]/Zudio_sales_data[[#This Row],[Quantity]]</f>
        <v>277.60000000000002</v>
      </c>
    </row>
    <row r="3424" spans="1:31" x14ac:dyDescent="0.3">
      <c r="A3424" t="s">
        <v>71</v>
      </c>
      <c r="B3424" t="s">
        <v>174</v>
      </c>
      <c r="C3424" t="s">
        <v>39</v>
      </c>
      <c r="D3424" t="s">
        <v>129</v>
      </c>
      <c r="E3424">
        <v>9</v>
      </c>
      <c r="F3424">
        <v>439609</v>
      </c>
      <c r="G3424" t="s">
        <v>49</v>
      </c>
      <c r="H3424" s="1">
        <v>44521</v>
      </c>
      <c r="I3424">
        <v>950</v>
      </c>
      <c r="J3424" t="s">
        <v>5551</v>
      </c>
      <c r="K3424" t="s">
        <v>192</v>
      </c>
      <c r="L3424">
        <v>11</v>
      </c>
      <c r="M3424">
        <v>8</v>
      </c>
      <c r="N3424">
        <v>13</v>
      </c>
      <c r="O3424" t="s">
        <v>69</v>
      </c>
      <c r="P3424" t="s">
        <v>52</v>
      </c>
      <c r="Q3424">
        <v>64426</v>
      </c>
      <c r="R3424" s="1">
        <v>45298</v>
      </c>
      <c r="S3424" t="s">
        <v>85</v>
      </c>
      <c r="T3424">
        <v>222123</v>
      </c>
      <c r="U3424" t="s">
        <v>5552</v>
      </c>
      <c r="V3424">
        <v>298</v>
      </c>
      <c r="W3424">
        <v>2458</v>
      </c>
      <c r="X3424">
        <v>2</v>
      </c>
      <c r="Y3424">
        <v>1966.4</v>
      </c>
      <c r="Z3424">
        <v>9</v>
      </c>
      <c r="AA3424">
        <f>Zudio_sales_data[[#This Row],[Price]]*Zudio_sales_data[[#This Row],[Quantity]]</f>
        <v>4916</v>
      </c>
      <c r="AB3424" s="1">
        <v>45629</v>
      </c>
      <c r="AC3424">
        <f>_xlfn.DAYS(Zudio_sales_data[[#This Row],[Last Date]],Zudio_sales_data[[#This Row],[Store Open Date]])</f>
        <v>1108</v>
      </c>
      <c r="AD3424" t="str">
        <f>IF(Zudio_sales_data[[#This Row],[Order Date]]&lt;=Zudio_sales_data[[#This Row],[Store Open Date]],"wrong data","right data")</f>
        <v>right data</v>
      </c>
      <c r="AE3424">
        <f>Zudio_sales_data[[#This Row],[Sales Profit]]/Zudio_sales_data[[#This Row],[Quantity]]</f>
        <v>983.2</v>
      </c>
    </row>
    <row r="3425" spans="1:31" x14ac:dyDescent="0.3">
      <c r="A3425" t="s">
        <v>37</v>
      </c>
      <c r="B3425" t="s">
        <v>334</v>
      </c>
      <c r="C3425" t="s">
        <v>47</v>
      </c>
      <c r="D3425" t="s">
        <v>87</v>
      </c>
      <c r="E3425">
        <v>4</v>
      </c>
      <c r="F3425">
        <v>402312</v>
      </c>
      <c r="G3425" t="s">
        <v>30</v>
      </c>
      <c r="H3425" s="1">
        <v>44688</v>
      </c>
      <c r="I3425">
        <v>1400</v>
      </c>
      <c r="J3425" t="s">
        <v>5553</v>
      </c>
      <c r="K3425" t="s">
        <v>148</v>
      </c>
      <c r="L3425">
        <v>11</v>
      </c>
      <c r="M3425">
        <v>8</v>
      </c>
      <c r="N3425">
        <v>17</v>
      </c>
      <c r="O3425" t="s">
        <v>33</v>
      </c>
      <c r="P3425" t="s">
        <v>90</v>
      </c>
      <c r="Q3425">
        <v>62778</v>
      </c>
      <c r="R3425" s="1">
        <v>45383</v>
      </c>
      <c r="S3425" t="s">
        <v>63</v>
      </c>
      <c r="T3425">
        <v>581164</v>
      </c>
      <c r="U3425" t="s">
        <v>5554</v>
      </c>
      <c r="V3425">
        <v>718</v>
      </c>
      <c r="W3425">
        <v>2732</v>
      </c>
      <c r="X3425">
        <v>8</v>
      </c>
      <c r="Y3425">
        <v>8742.4</v>
      </c>
      <c r="Z3425">
        <v>9</v>
      </c>
      <c r="AA3425">
        <f>Zudio_sales_data[[#This Row],[Price]]*Zudio_sales_data[[#This Row],[Quantity]]</f>
        <v>21856</v>
      </c>
      <c r="AB3425" s="1">
        <v>45629</v>
      </c>
      <c r="AC3425">
        <f>_xlfn.DAYS(Zudio_sales_data[[#This Row],[Last Date]],Zudio_sales_data[[#This Row],[Store Open Date]])</f>
        <v>941</v>
      </c>
      <c r="AD3425" t="str">
        <f>IF(Zudio_sales_data[[#This Row],[Order Date]]&lt;=Zudio_sales_data[[#This Row],[Store Open Date]],"wrong data","right data")</f>
        <v>right data</v>
      </c>
      <c r="AE3425">
        <f>Zudio_sales_data[[#This Row],[Sales Profit]]/Zudio_sales_data[[#This Row],[Quantity]]</f>
        <v>1092.8</v>
      </c>
    </row>
    <row r="3426" spans="1:31" x14ac:dyDescent="0.3">
      <c r="A3426" t="s">
        <v>71</v>
      </c>
      <c r="B3426" t="s">
        <v>174</v>
      </c>
      <c r="C3426" t="s">
        <v>28</v>
      </c>
      <c r="D3426" t="s">
        <v>101</v>
      </c>
      <c r="E3426">
        <v>56</v>
      </c>
      <c r="F3426">
        <v>418630</v>
      </c>
      <c r="G3426" t="s">
        <v>49</v>
      </c>
      <c r="H3426" s="1">
        <v>45515</v>
      </c>
      <c r="I3426">
        <v>1000</v>
      </c>
      <c r="J3426" t="s">
        <v>5555</v>
      </c>
      <c r="K3426" t="s">
        <v>108</v>
      </c>
      <c r="L3426">
        <v>9</v>
      </c>
      <c r="M3426">
        <v>8</v>
      </c>
      <c r="N3426">
        <v>7</v>
      </c>
      <c r="O3426" t="s">
        <v>33</v>
      </c>
      <c r="P3426" t="s">
        <v>62</v>
      </c>
      <c r="Q3426">
        <v>67115</v>
      </c>
      <c r="R3426" s="1">
        <v>45573</v>
      </c>
      <c r="S3426" t="s">
        <v>115</v>
      </c>
      <c r="T3426">
        <v>708511</v>
      </c>
      <c r="U3426" t="s">
        <v>5556</v>
      </c>
      <c r="V3426">
        <v>482</v>
      </c>
      <c r="W3426">
        <v>2748</v>
      </c>
      <c r="X3426">
        <v>5</v>
      </c>
      <c r="Y3426">
        <v>5496</v>
      </c>
      <c r="Z3426">
        <v>11</v>
      </c>
      <c r="AA3426">
        <f>Zudio_sales_data[[#This Row],[Price]]*Zudio_sales_data[[#This Row],[Quantity]]</f>
        <v>13740</v>
      </c>
      <c r="AB3426" s="1">
        <v>45629</v>
      </c>
      <c r="AC3426">
        <f>_xlfn.DAYS(Zudio_sales_data[[#This Row],[Last Date]],Zudio_sales_data[[#This Row],[Store Open Date]])</f>
        <v>114</v>
      </c>
      <c r="AD3426" t="str">
        <f>IF(Zudio_sales_data[[#This Row],[Order Date]]&lt;=Zudio_sales_data[[#This Row],[Store Open Date]],"wrong data","right data")</f>
        <v>right data</v>
      </c>
      <c r="AE3426">
        <f>Zudio_sales_data[[#This Row],[Sales Profit]]/Zudio_sales_data[[#This Row],[Quantity]]</f>
        <v>1099.2</v>
      </c>
    </row>
    <row r="3427" spans="1:31" x14ac:dyDescent="0.3">
      <c r="A3427" t="s">
        <v>26</v>
      </c>
      <c r="B3427" t="s">
        <v>376</v>
      </c>
      <c r="C3427" t="s">
        <v>28</v>
      </c>
      <c r="D3427" t="s">
        <v>29</v>
      </c>
      <c r="E3427">
        <v>2</v>
      </c>
      <c r="F3427">
        <v>416368</v>
      </c>
      <c r="G3427" t="s">
        <v>30</v>
      </c>
      <c r="H3427" s="1">
        <v>43924</v>
      </c>
      <c r="I3427">
        <v>1100</v>
      </c>
      <c r="J3427" t="s">
        <v>5557</v>
      </c>
      <c r="K3427" t="s">
        <v>423</v>
      </c>
      <c r="L3427">
        <v>11</v>
      </c>
      <c r="M3427">
        <v>8</v>
      </c>
      <c r="N3427">
        <v>19</v>
      </c>
      <c r="O3427" t="s">
        <v>69</v>
      </c>
      <c r="P3427" t="s">
        <v>52</v>
      </c>
      <c r="Q3427">
        <v>92806</v>
      </c>
      <c r="R3427" s="1">
        <v>45424</v>
      </c>
      <c r="S3427" t="s">
        <v>104</v>
      </c>
      <c r="T3427">
        <v>353606</v>
      </c>
      <c r="U3427" t="s">
        <v>5558</v>
      </c>
      <c r="V3427">
        <v>529</v>
      </c>
      <c r="W3427">
        <v>1212</v>
      </c>
      <c r="X3427">
        <v>5</v>
      </c>
      <c r="Y3427">
        <v>2424</v>
      </c>
      <c r="Z3427">
        <v>9</v>
      </c>
      <c r="AA3427">
        <f>Zudio_sales_data[[#This Row],[Price]]*Zudio_sales_data[[#This Row],[Quantity]]</f>
        <v>6060</v>
      </c>
      <c r="AB3427" s="1">
        <v>45629</v>
      </c>
      <c r="AC3427">
        <f>_xlfn.DAYS(Zudio_sales_data[[#This Row],[Last Date]],Zudio_sales_data[[#This Row],[Store Open Date]])</f>
        <v>1705</v>
      </c>
      <c r="AD3427" t="str">
        <f>IF(Zudio_sales_data[[#This Row],[Order Date]]&lt;=Zudio_sales_data[[#This Row],[Store Open Date]],"wrong data","right data")</f>
        <v>right data</v>
      </c>
      <c r="AE3427">
        <f>Zudio_sales_data[[#This Row],[Sales Profit]]/Zudio_sales_data[[#This Row],[Quantity]]</f>
        <v>484.8</v>
      </c>
    </row>
    <row r="3428" spans="1:31" x14ac:dyDescent="0.3">
      <c r="A3428" t="s">
        <v>55</v>
      </c>
      <c r="B3428" t="s">
        <v>257</v>
      </c>
      <c r="C3428" t="s">
        <v>47</v>
      </c>
      <c r="D3428" t="s">
        <v>66</v>
      </c>
      <c r="E3428">
        <v>70</v>
      </c>
      <c r="F3428">
        <v>429061</v>
      </c>
      <c r="G3428" t="s">
        <v>49</v>
      </c>
      <c r="H3428" s="1">
        <v>45212</v>
      </c>
      <c r="I3428">
        <v>1100</v>
      </c>
      <c r="J3428" t="s">
        <v>5559</v>
      </c>
      <c r="K3428" t="s">
        <v>576</v>
      </c>
      <c r="L3428">
        <v>11</v>
      </c>
      <c r="M3428">
        <v>8</v>
      </c>
      <c r="N3428">
        <v>3</v>
      </c>
      <c r="O3428" t="s">
        <v>69</v>
      </c>
      <c r="P3428" t="s">
        <v>62</v>
      </c>
      <c r="Q3428">
        <v>73515</v>
      </c>
      <c r="R3428" s="1">
        <v>45488</v>
      </c>
      <c r="S3428" t="s">
        <v>95</v>
      </c>
      <c r="T3428">
        <v>686449</v>
      </c>
      <c r="U3428" t="s">
        <v>5560</v>
      </c>
      <c r="V3428">
        <v>801</v>
      </c>
      <c r="W3428">
        <v>2153</v>
      </c>
      <c r="X3428">
        <v>7</v>
      </c>
      <c r="Y3428">
        <v>6028.4</v>
      </c>
      <c r="Z3428">
        <v>9</v>
      </c>
      <c r="AA3428">
        <f>Zudio_sales_data[[#This Row],[Price]]*Zudio_sales_data[[#This Row],[Quantity]]</f>
        <v>15071</v>
      </c>
      <c r="AB3428" s="1">
        <v>45629</v>
      </c>
      <c r="AC3428">
        <f>_xlfn.DAYS(Zudio_sales_data[[#This Row],[Last Date]],Zudio_sales_data[[#This Row],[Store Open Date]])</f>
        <v>417</v>
      </c>
      <c r="AD3428" t="str">
        <f>IF(Zudio_sales_data[[#This Row],[Order Date]]&lt;=Zudio_sales_data[[#This Row],[Store Open Date]],"wrong data","right data")</f>
        <v>right data</v>
      </c>
      <c r="AE3428">
        <f>Zudio_sales_data[[#This Row],[Sales Profit]]/Zudio_sales_data[[#This Row],[Quantity]]</f>
        <v>861.19999999999993</v>
      </c>
    </row>
    <row r="3429" spans="1:31" x14ac:dyDescent="0.3">
      <c r="A3429" t="s">
        <v>45</v>
      </c>
      <c r="B3429" t="s">
        <v>121</v>
      </c>
      <c r="C3429" t="s">
        <v>39</v>
      </c>
      <c r="D3429" t="s">
        <v>229</v>
      </c>
      <c r="E3429">
        <v>6</v>
      </c>
      <c r="F3429">
        <v>429158</v>
      </c>
      <c r="G3429" t="s">
        <v>30</v>
      </c>
      <c r="H3429" s="1">
        <v>45161</v>
      </c>
      <c r="I3429">
        <v>1300</v>
      </c>
      <c r="J3429" t="s">
        <v>5561</v>
      </c>
      <c r="K3429" t="s">
        <v>295</v>
      </c>
      <c r="L3429">
        <v>10</v>
      </c>
      <c r="M3429">
        <v>9</v>
      </c>
      <c r="N3429">
        <v>5</v>
      </c>
      <c r="O3429" t="s">
        <v>69</v>
      </c>
      <c r="P3429" t="s">
        <v>52</v>
      </c>
      <c r="Q3429">
        <v>19108</v>
      </c>
      <c r="R3429" s="1">
        <v>45480</v>
      </c>
      <c r="S3429" t="s">
        <v>95</v>
      </c>
      <c r="T3429">
        <v>961396</v>
      </c>
      <c r="U3429" t="s">
        <v>5562</v>
      </c>
      <c r="V3429">
        <v>789</v>
      </c>
      <c r="W3429">
        <v>1518</v>
      </c>
      <c r="X3429">
        <v>8</v>
      </c>
      <c r="Y3429">
        <v>4857.6000000000004</v>
      </c>
      <c r="Z3429">
        <v>11</v>
      </c>
      <c r="AA3429">
        <f>Zudio_sales_data[[#This Row],[Price]]*Zudio_sales_data[[#This Row],[Quantity]]</f>
        <v>12144</v>
      </c>
      <c r="AB3429" s="1">
        <v>45629</v>
      </c>
      <c r="AC3429">
        <f>_xlfn.DAYS(Zudio_sales_data[[#This Row],[Last Date]],Zudio_sales_data[[#This Row],[Store Open Date]])</f>
        <v>468</v>
      </c>
      <c r="AD3429" t="str">
        <f>IF(Zudio_sales_data[[#This Row],[Order Date]]&lt;=Zudio_sales_data[[#This Row],[Store Open Date]],"wrong data","right data")</f>
        <v>right data</v>
      </c>
      <c r="AE3429">
        <f>Zudio_sales_data[[#This Row],[Sales Profit]]/Zudio_sales_data[[#This Row],[Quantity]]</f>
        <v>607.20000000000005</v>
      </c>
    </row>
    <row r="3430" spans="1:31" x14ac:dyDescent="0.3">
      <c r="A3430" t="s">
        <v>110</v>
      </c>
      <c r="B3430" t="s">
        <v>106</v>
      </c>
      <c r="C3430" t="s">
        <v>39</v>
      </c>
      <c r="D3430" t="s">
        <v>129</v>
      </c>
      <c r="E3430">
        <v>49</v>
      </c>
      <c r="F3430">
        <v>408729</v>
      </c>
      <c r="G3430" t="s">
        <v>49</v>
      </c>
      <c r="H3430" s="1">
        <v>44437</v>
      </c>
      <c r="I3430">
        <v>1000</v>
      </c>
      <c r="J3430" t="s">
        <v>5563</v>
      </c>
      <c r="K3430" t="s">
        <v>475</v>
      </c>
      <c r="L3430">
        <v>9</v>
      </c>
      <c r="M3430">
        <v>8</v>
      </c>
      <c r="N3430">
        <v>6</v>
      </c>
      <c r="O3430" t="s">
        <v>33</v>
      </c>
      <c r="P3430" t="s">
        <v>62</v>
      </c>
      <c r="Q3430">
        <v>40111</v>
      </c>
      <c r="R3430" s="1">
        <v>45434</v>
      </c>
      <c r="S3430" t="s">
        <v>104</v>
      </c>
      <c r="T3430">
        <v>238123</v>
      </c>
      <c r="U3430" t="s">
        <v>3741</v>
      </c>
      <c r="V3430">
        <v>964</v>
      </c>
      <c r="W3430">
        <v>1992</v>
      </c>
      <c r="X3430">
        <v>7</v>
      </c>
      <c r="Y3430">
        <v>5577.6</v>
      </c>
      <c r="Z3430">
        <v>11</v>
      </c>
      <c r="AA3430">
        <f>Zudio_sales_data[[#This Row],[Price]]*Zudio_sales_data[[#This Row],[Quantity]]</f>
        <v>13944</v>
      </c>
      <c r="AB3430" s="1">
        <v>45629</v>
      </c>
      <c r="AC3430">
        <f>_xlfn.DAYS(Zudio_sales_data[[#This Row],[Last Date]],Zudio_sales_data[[#This Row],[Store Open Date]])</f>
        <v>1192</v>
      </c>
      <c r="AD3430" t="str">
        <f>IF(Zudio_sales_data[[#This Row],[Order Date]]&lt;=Zudio_sales_data[[#This Row],[Store Open Date]],"wrong data","right data")</f>
        <v>right data</v>
      </c>
      <c r="AE3430">
        <f>Zudio_sales_data[[#This Row],[Sales Profit]]/Zudio_sales_data[[#This Row],[Quantity]]</f>
        <v>796.80000000000007</v>
      </c>
    </row>
    <row r="3431" spans="1:31" x14ac:dyDescent="0.3">
      <c r="A3431" t="s">
        <v>26</v>
      </c>
      <c r="B3431" t="s">
        <v>235</v>
      </c>
      <c r="C3431" t="s">
        <v>28</v>
      </c>
      <c r="D3431" t="s">
        <v>112</v>
      </c>
      <c r="E3431">
        <v>71</v>
      </c>
      <c r="F3431">
        <v>427744</v>
      </c>
      <c r="G3431" t="s">
        <v>49</v>
      </c>
      <c r="H3431" s="1">
        <v>45211</v>
      </c>
      <c r="I3431">
        <v>1200</v>
      </c>
      <c r="J3431" t="s">
        <v>5564</v>
      </c>
      <c r="K3431" t="s">
        <v>358</v>
      </c>
      <c r="L3431">
        <v>10</v>
      </c>
      <c r="M3431">
        <v>7</v>
      </c>
      <c r="N3431">
        <v>13</v>
      </c>
      <c r="O3431" t="s">
        <v>69</v>
      </c>
      <c r="P3431" t="s">
        <v>34</v>
      </c>
      <c r="Q3431">
        <v>89769</v>
      </c>
      <c r="R3431" s="1">
        <v>45377</v>
      </c>
      <c r="S3431" t="s">
        <v>58</v>
      </c>
      <c r="T3431">
        <v>302557</v>
      </c>
      <c r="U3431" t="s">
        <v>5565</v>
      </c>
      <c r="V3431">
        <v>232</v>
      </c>
      <c r="W3431">
        <v>709</v>
      </c>
      <c r="X3431">
        <v>6</v>
      </c>
      <c r="Y3431">
        <v>1701.6</v>
      </c>
      <c r="Z3431">
        <v>9</v>
      </c>
      <c r="AA3431">
        <f>Zudio_sales_data[[#This Row],[Price]]*Zudio_sales_data[[#This Row],[Quantity]]</f>
        <v>4254</v>
      </c>
      <c r="AB3431" s="1">
        <v>45629</v>
      </c>
      <c r="AC3431">
        <f>_xlfn.DAYS(Zudio_sales_data[[#This Row],[Last Date]],Zudio_sales_data[[#This Row],[Store Open Date]])</f>
        <v>418</v>
      </c>
      <c r="AD3431" t="str">
        <f>IF(Zudio_sales_data[[#This Row],[Order Date]]&lt;=Zudio_sales_data[[#This Row],[Store Open Date]],"wrong data","right data")</f>
        <v>right data</v>
      </c>
      <c r="AE3431">
        <f>Zudio_sales_data[[#This Row],[Sales Profit]]/Zudio_sales_data[[#This Row],[Quantity]]</f>
        <v>283.59999999999997</v>
      </c>
    </row>
    <row r="3432" spans="1:31" x14ac:dyDescent="0.3">
      <c r="A3432" t="s">
        <v>55</v>
      </c>
      <c r="B3432" t="s">
        <v>241</v>
      </c>
      <c r="C3432" t="s">
        <v>39</v>
      </c>
      <c r="D3432" t="s">
        <v>129</v>
      </c>
      <c r="E3432">
        <v>29</v>
      </c>
      <c r="F3432">
        <v>433015</v>
      </c>
      <c r="G3432" t="s">
        <v>30</v>
      </c>
      <c r="H3432" s="1">
        <v>44075</v>
      </c>
      <c r="I3432">
        <v>1300</v>
      </c>
      <c r="J3432" t="s">
        <v>5566</v>
      </c>
      <c r="K3432" t="s">
        <v>545</v>
      </c>
      <c r="L3432">
        <v>9</v>
      </c>
      <c r="M3432">
        <v>8</v>
      </c>
      <c r="N3432">
        <v>10</v>
      </c>
      <c r="O3432" t="s">
        <v>33</v>
      </c>
      <c r="P3432" t="s">
        <v>52</v>
      </c>
      <c r="Q3432">
        <v>45732</v>
      </c>
      <c r="R3432" s="1">
        <v>45344</v>
      </c>
      <c r="S3432" t="s">
        <v>91</v>
      </c>
      <c r="T3432">
        <v>694165</v>
      </c>
      <c r="U3432" t="s">
        <v>5567</v>
      </c>
      <c r="V3432">
        <v>669</v>
      </c>
      <c r="W3432">
        <v>1356</v>
      </c>
      <c r="X3432">
        <v>3</v>
      </c>
      <c r="Y3432">
        <v>1627.2</v>
      </c>
      <c r="Z3432">
        <v>11</v>
      </c>
      <c r="AA3432">
        <f>Zudio_sales_data[[#This Row],[Price]]*Zudio_sales_data[[#This Row],[Quantity]]</f>
        <v>4068</v>
      </c>
      <c r="AB3432" s="1">
        <v>45629</v>
      </c>
      <c r="AC3432">
        <f>_xlfn.DAYS(Zudio_sales_data[[#This Row],[Last Date]],Zudio_sales_data[[#This Row],[Store Open Date]])</f>
        <v>1554</v>
      </c>
      <c r="AD3432" t="str">
        <f>IF(Zudio_sales_data[[#This Row],[Order Date]]&lt;=Zudio_sales_data[[#This Row],[Store Open Date]],"wrong data","right data")</f>
        <v>right data</v>
      </c>
      <c r="AE3432">
        <f>Zudio_sales_data[[#This Row],[Sales Profit]]/Zudio_sales_data[[#This Row],[Quantity]]</f>
        <v>542.4</v>
      </c>
    </row>
    <row r="3433" spans="1:31" x14ac:dyDescent="0.3">
      <c r="A3433" t="s">
        <v>55</v>
      </c>
      <c r="B3433" t="s">
        <v>170</v>
      </c>
      <c r="C3433" t="s">
        <v>47</v>
      </c>
      <c r="D3433" t="s">
        <v>112</v>
      </c>
      <c r="E3433">
        <v>34</v>
      </c>
      <c r="F3433">
        <v>408003</v>
      </c>
      <c r="G3433" t="s">
        <v>49</v>
      </c>
      <c r="H3433" s="1">
        <v>45266</v>
      </c>
      <c r="I3433">
        <v>1400</v>
      </c>
      <c r="J3433" t="s">
        <v>488</v>
      </c>
      <c r="K3433" t="s">
        <v>564</v>
      </c>
      <c r="L3433">
        <v>10</v>
      </c>
      <c r="M3433">
        <v>7</v>
      </c>
      <c r="N3433">
        <v>9</v>
      </c>
      <c r="O3433" t="s">
        <v>33</v>
      </c>
      <c r="P3433" t="s">
        <v>34</v>
      </c>
      <c r="Q3433">
        <v>22197</v>
      </c>
      <c r="R3433" s="1">
        <v>45373</v>
      </c>
      <c r="S3433" t="s">
        <v>58</v>
      </c>
      <c r="T3433">
        <v>287754</v>
      </c>
      <c r="U3433" t="s">
        <v>5568</v>
      </c>
      <c r="V3433">
        <v>517</v>
      </c>
      <c r="W3433">
        <v>1262</v>
      </c>
      <c r="X3433">
        <v>7</v>
      </c>
      <c r="Y3433">
        <v>3533.6</v>
      </c>
      <c r="Z3433">
        <v>9</v>
      </c>
      <c r="AA3433">
        <f>Zudio_sales_data[[#This Row],[Price]]*Zudio_sales_data[[#This Row],[Quantity]]</f>
        <v>8834</v>
      </c>
      <c r="AB3433" s="1">
        <v>45629</v>
      </c>
      <c r="AC3433">
        <f>_xlfn.DAYS(Zudio_sales_data[[#This Row],[Last Date]],Zudio_sales_data[[#This Row],[Store Open Date]])</f>
        <v>363</v>
      </c>
      <c r="AD3433" t="str">
        <f>IF(Zudio_sales_data[[#This Row],[Order Date]]&lt;=Zudio_sales_data[[#This Row],[Store Open Date]],"wrong data","right data")</f>
        <v>right data</v>
      </c>
      <c r="AE3433">
        <f>Zudio_sales_data[[#This Row],[Sales Profit]]/Zudio_sales_data[[#This Row],[Quantity]]</f>
        <v>504.8</v>
      </c>
    </row>
    <row r="3434" spans="1:31" x14ac:dyDescent="0.3">
      <c r="A3434" t="s">
        <v>110</v>
      </c>
      <c r="B3434" t="s">
        <v>27</v>
      </c>
      <c r="C3434" t="s">
        <v>39</v>
      </c>
      <c r="D3434" t="s">
        <v>229</v>
      </c>
      <c r="E3434">
        <v>88</v>
      </c>
      <c r="F3434">
        <v>420525</v>
      </c>
      <c r="G3434" t="s">
        <v>49</v>
      </c>
      <c r="H3434" s="1">
        <v>45077</v>
      </c>
      <c r="I3434">
        <v>1200</v>
      </c>
      <c r="J3434" t="s">
        <v>5569</v>
      </c>
      <c r="K3434" t="s">
        <v>386</v>
      </c>
      <c r="L3434">
        <v>9</v>
      </c>
      <c r="M3434">
        <v>8</v>
      </c>
      <c r="N3434">
        <v>14</v>
      </c>
      <c r="O3434" t="s">
        <v>69</v>
      </c>
      <c r="P3434" t="s">
        <v>90</v>
      </c>
      <c r="Q3434">
        <v>75900</v>
      </c>
      <c r="R3434" s="1">
        <v>45327</v>
      </c>
      <c r="S3434" t="s">
        <v>91</v>
      </c>
      <c r="T3434">
        <v>639314</v>
      </c>
      <c r="U3434" t="s">
        <v>5570</v>
      </c>
      <c r="V3434">
        <v>234</v>
      </c>
      <c r="W3434">
        <v>1654</v>
      </c>
      <c r="X3434">
        <v>6</v>
      </c>
      <c r="Y3434">
        <v>3969.6</v>
      </c>
      <c r="Z3434">
        <v>11</v>
      </c>
      <c r="AA3434">
        <f>Zudio_sales_data[[#This Row],[Price]]*Zudio_sales_data[[#This Row],[Quantity]]</f>
        <v>9924</v>
      </c>
      <c r="AB3434" s="1">
        <v>45629</v>
      </c>
      <c r="AC3434">
        <f>_xlfn.DAYS(Zudio_sales_data[[#This Row],[Last Date]],Zudio_sales_data[[#This Row],[Store Open Date]])</f>
        <v>552</v>
      </c>
      <c r="AD3434" t="str">
        <f>IF(Zudio_sales_data[[#This Row],[Order Date]]&lt;=Zudio_sales_data[[#This Row],[Store Open Date]],"wrong data","right data")</f>
        <v>right data</v>
      </c>
      <c r="AE3434">
        <f>Zudio_sales_data[[#This Row],[Sales Profit]]/Zudio_sales_data[[#This Row],[Quantity]]</f>
        <v>661.6</v>
      </c>
    </row>
    <row r="3435" spans="1:31" x14ac:dyDescent="0.3">
      <c r="A3435" t="s">
        <v>117</v>
      </c>
      <c r="B3435" t="s">
        <v>135</v>
      </c>
      <c r="C3435" t="s">
        <v>39</v>
      </c>
      <c r="D3435" t="s">
        <v>29</v>
      </c>
      <c r="E3435">
        <v>82</v>
      </c>
      <c r="F3435">
        <v>404594</v>
      </c>
      <c r="G3435" t="s">
        <v>30</v>
      </c>
      <c r="H3435" s="1">
        <v>44308</v>
      </c>
      <c r="I3435">
        <v>1400</v>
      </c>
      <c r="J3435" t="s">
        <v>5571</v>
      </c>
      <c r="K3435" t="s">
        <v>210</v>
      </c>
      <c r="L3435">
        <v>11</v>
      </c>
      <c r="M3435">
        <v>8</v>
      </c>
      <c r="N3435">
        <v>18</v>
      </c>
      <c r="O3435" t="s">
        <v>33</v>
      </c>
      <c r="P3435" t="s">
        <v>52</v>
      </c>
      <c r="Q3435">
        <v>20467</v>
      </c>
      <c r="R3435" s="1">
        <v>45334</v>
      </c>
      <c r="S3435" t="s">
        <v>91</v>
      </c>
      <c r="T3435">
        <v>909723</v>
      </c>
      <c r="U3435" t="s">
        <v>5572</v>
      </c>
      <c r="V3435">
        <v>991</v>
      </c>
      <c r="W3435">
        <v>1288</v>
      </c>
      <c r="X3435">
        <v>8</v>
      </c>
      <c r="Y3435">
        <v>4121.6000000000004</v>
      </c>
      <c r="Z3435">
        <v>9</v>
      </c>
      <c r="AA3435">
        <f>Zudio_sales_data[[#This Row],[Price]]*Zudio_sales_data[[#This Row],[Quantity]]</f>
        <v>10304</v>
      </c>
      <c r="AB3435" s="1">
        <v>45629</v>
      </c>
      <c r="AC3435">
        <f>_xlfn.DAYS(Zudio_sales_data[[#This Row],[Last Date]],Zudio_sales_data[[#This Row],[Store Open Date]])</f>
        <v>1321</v>
      </c>
      <c r="AD3435" t="str">
        <f>IF(Zudio_sales_data[[#This Row],[Order Date]]&lt;=Zudio_sales_data[[#This Row],[Store Open Date]],"wrong data","right data")</f>
        <v>right data</v>
      </c>
      <c r="AE3435">
        <f>Zudio_sales_data[[#This Row],[Sales Profit]]/Zudio_sales_data[[#This Row],[Quantity]]</f>
        <v>515.20000000000005</v>
      </c>
    </row>
    <row r="3436" spans="1:31" x14ac:dyDescent="0.3">
      <c r="A3436" t="s">
        <v>71</v>
      </c>
      <c r="B3436" t="s">
        <v>135</v>
      </c>
      <c r="C3436" t="s">
        <v>47</v>
      </c>
      <c r="D3436" t="s">
        <v>229</v>
      </c>
      <c r="E3436">
        <v>29</v>
      </c>
      <c r="F3436">
        <v>403522</v>
      </c>
      <c r="G3436" t="s">
        <v>30</v>
      </c>
      <c r="H3436" s="1">
        <v>44010</v>
      </c>
      <c r="I3436">
        <v>1000</v>
      </c>
      <c r="J3436" t="s">
        <v>5573</v>
      </c>
      <c r="K3436" t="s">
        <v>469</v>
      </c>
      <c r="L3436">
        <v>10</v>
      </c>
      <c r="M3436">
        <v>9</v>
      </c>
      <c r="N3436">
        <v>13</v>
      </c>
      <c r="O3436" t="s">
        <v>33</v>
      </c>
      <c r="P3436" t="s">
        <v>62</v>
      </c>
      <c r="Q3436">
        <v>77096</v>
      </c>
      <c r="R3436" s="1">
        <v>45433</v>
      </c>
      <c r="S3436" t="s">
        <v>104</v>
      </c>
      <c r="T3436">
        <v>833493</v>
      </c>
      <c r="U3436" t="s">
        <v>5574</v>
      </c>
      <c r="V3436">
        <v>500</v>
      </c>
      <c r="W3436">
        <v>2503</v>
      </c>
      <c r="X3436">
        <v>3</v>
      </c>
      <c r="Y3436">
        <v>3003.6</v>
      </c>
      <c r="Z3436">
        <v>11</v>
      </c>
      <c r="AA3436">
        <f>Zudio_sales_data[[#This Row],[Price]]*Zudio_sales_data[[#This Row],[Quantity]]</f>
        <v>7509</v>
      </c>
      <c r="AB3436" s="1">
        <v>45629</v>
      </c>
      <c r="AC3436">
        <f>_xlfn.DAYS(Zudio_sales_data[[#This Row],[Last Date]],Zudio_sales_data[[#This Row],[Store Open Date]])</f>
        <v>1619</v>
      </c>
      <c r="AD3436" t="str">
        <f>IF(Zudio_sales_data[[#This Row],[Order Date]]&lt;=Zudio_sales_data[[#This Row],[Store Open Date]],"wrong data","right data")</f>
        <v>right data</v>
      </c>
      <c r="AE3436">
        <f>Zudio_sales_data[[#This Row],[Sales Profit]]/Zudio_sales_data[[#This Row],[Quantity]]</f>
        <v>1001.1999999999999</v>
      </c>
    </row>
    <row r="3437" spans="1:31" x14ac:dyDescent="0.3">
      <c r="A3437" t="s">
        <v>117</v>
      </c>
      <c r="B3437" t="s">
        <v>219</v>
      </c>
      <c r="C3437" t="s">
        <v>39</v>
      </c>
      <c r="D3437" t="s">
        <v>40</v>
      </c>
      <c r="E3437">
        <v>67</v>
      </c>
      <c r="F3437">
        <v>420931</v>
      </c>
      <c r="G3437" t="s">
        <v>30</v>
      </c>
      <c r="H3437" s="1">
        <v>43850</v>
      </c>
      <c r="I3437">
        <v>1000</v>
      </c>
      <c r="J3437" t="s">
        <v>5575</v>
      </c>
      <c r="K3437" t="s">
        <v>353</v>
      </c>
      <c r="L3437">
        <v>9</v>
      </c>
      <c r="M3437">
        <v>8</v>
      </c>
      <c r="N3437">
        <v>13</v>
      </c>
      <c r="O3437" t="s">
        <v>69</v>
      </c>
      <c r="P3437" t="s">
        <v>34</v>
      </c>
      <c r="Q3437">
        <v>71310</v>
      </c>
      <c r="R3437" s="1">
        <v>45345</v>
      </c>
      <c r="S3437" t="s">
        <v>91</v>
      </c>
      <c r="T3437">
        <v>199927</v>
      </c>
      <c r="U3437" t="s">
        <v>5576</v>
      </c>
      <c r="V3437">
        <v>338</v>
      </c>
      <c r="W3437">
        <v>792</v>
      </c>
      <c r="X3437">
        <v>2</v>
      </c>
      <c r="Y3437">
        <v>633.6</v>
      </c>
      <c r="Z3437">
        <v>11</v>
      </c>
      <c r="AA3437">
        <f>Zudio_sales_data[[#This Row],[Price]]*Zudio_sales_data[[#This Row],[Quantity]]</f>
        <v>1584</v>
      </c>
      <c r="AB3437" s="1">
        <v>45629</v>
      </c>
      <c r="AC3437">
        <f>_xlfn.DAYS(Zudio_sales_data[[#This Row],[Last Date]],Zudio_sales_data[[#This Row],[Store Open Date]])</f>
        <v>1779</v>
      </c>
      <c r="AD3437" t="str">
        <f>IF(Zudio_sales_data[[#This Row],[Order Date]]&lt;=Zudio_sales_data[[#This Row],[Store Open Date]],"wrong data","right data")</f>
        <v>right data</v>
      </c>
      <c r="AE3437">
        <f>Zudio_sales_data[[#This Row],[Sales Profit]]/Zudio_sales_data[[#This Row],[Quantity]]</f>
        <v>316.8</v>
      </c>
    </row>
    <row r="3438" spans="1:31" x14ac:dyDescent="0.3">
      <c r="A3438" t="s">
        <v>45</v>
      </c>
      <c r="B3438" t="s">
        <v>76</v>
      </c>
      <c r="C3438" t="s">
        <v>28</v>
      </c>
      <c r="D3438" t="s">
        <v>48</v>
      </c>
      <c r="E3438">
        <v>71</v>
      </c>
      <c r="F3438">
        <v>420362</v>
      </c>
      <c r="G3438" t="s">
        <v>30</v>
      </c>
      <c r="H3438" s="1">
        <v>45129</v>
      </c>
      <c r="I3438">
        <v>1100</v>
      </c>
      <c r="J3438" t="s">
        <v>5577</v>
      </c>
      <c r="K3438" t="s">
        <v>165</v>
      </c>
      <c r="L3438">
        <v>10</v>
      </c>
      <c r="M3438">
        <v>9</v>
      </c>
      <c r="N3438">
        <v>5</v>
      </c>
      <c r="O3438" t="s">
        <v>69</v>
      </c>
      <c r="P3438" t="s">
        <v>90</v>
      </c>
      <c r="Q3438">
        <v>35200</v>
      </c>
      <c r="R3438" s="1">
        <v>45368</v>
      </c>
      <c r="S3438" t="s">
        <v>58</v>
      </c>
      <c r="T3438">
        <v>909135</v>
      </c>
      <c r="U3438" t="s">
        <v>5578</v>
      </c>
      <c r="V3438">
        <v>604</v>
      </c>
      <c r="W3438">
        <v>1800</v>
      </c>
      <c r="X3438">
        <v>5</v>
      </c>
      <c r="Y3438">
        <v>3600</v>
      </c>
      <c r="Z3438">
        <v>11</v>
      </c>
      <c r="AA3438">
        <f>Zudio_sales_data[[#This Row],[Price]]*Zudio_sales_data[[#This Row],[Quantity]]</f>
        <v>9000</v>
      </c>
      <c r="AB3438" s="1">
        <v>45629</v>
      </c>
      <c r="AC3438">
        <f>_xlfn.DAYS(Zudio_sales_data[[#This Row],[Last Date]],Zudio_sales_data[[#This Row],[Store Open Date]])</f>
        <v>500</v>
      </c>
      <c r="AD3438" t="str">
        <f>IF(Zudio_sales_data[[#This Row],[Order Date]]&lt;=Zudio_sales_data[[#This Row],[Store Open Date]],"wrong data","right data")</f>
        <v>right data</v>
      </c>
      <c r="AE3438">
        <f>Zudio_sales_data[[#This Row],[Sales Profit]]/Zudio_sales_data[[#This Row],[Quantity]]</f>
        <v>720</v>
      </c>
    </row>
    <row r="3439" spans="1:31" x14ac:dyDescent="0.3">
      <c r="A3439" t="s">
        <v>110</v>
      </c>
      <c r="B3439" t="s">
        <v>65</v>
      </c>
      <c r="C3439" t="s">
        <v>47</v>
      </c>
      <c r="D3439" t="s">
        <v>101</v>
      </c>
      <c r="E3439">
        <v>88</v>
      </c>
      <c r="F3439">
        <v>405152</v>
      </c>
      <c r="G3439" t="s">
        <v>49</v>
      </c>
      <c r="H3439" s="1">
        <v>45153</v>
      </c>
      <c r="I3439">
        <v>1300</v>
      </c>
      <c r="J3439" t="s">
        <v>5579</v>
      </c>
      <c r="K3439" t="s">
        <v>569</v>
      </c>
      <c r="L3439">
        <v>11</v>
      </c>
      <c r="M3439">
        <v>8</v>
      </c>
      <c r="N3439">
        <v>7</v>
      </c>
      <c r="O3439" t="s">
        <v>33</v>
      </c>
      <c r="P3439" t="s">
        <v>62</v>
      </c>
      <c r="Q3439">
        <v>70129</v>
      </c>
      <c r="R3439" s="1">
        <v>45571</v>
      </c>
      <c r="S3439" t="s">
        <v>115</v>
      </c>
      <c r="T3439">
        <v>422169</v>
      </c>
      <c r="U3439" t="s">
        <v>3012</v>
      </c>
      <c r="V3439">
        <v>969</v>
      </c>
      <c r="W3439">
        <v>2400</v>
      </c>
      <c r="X3439">
        <v>1</v>
      </c>
      <c r="Y3439">
        <v>960</v>
      </c>
      <c r="Z3439">
        <v>9</v>
      </c>
      <c r="AA3439">
        <f>Zudio_sales_data[[#This Row],[Price]]*Zudio_sales_data[[#This Row],[Quantity]]</f>
        <v>2400</v>
      </c>
      <c r="AB3439" s="1">
        <v>45629</v>
      </c>
      <c r="AC3439">
        <f>_xlfn.DAYS(Zudio_sales_data[[#This Row],[Last Date]],Zudio_sales_data[[#This Row],[Store Open Date]])</f>
        <v>476</v>
      </c>
      <c r="AD3439" t="str">
        <f>IF(Zudio_sales_data[[#This Row],[Order Date]]&lt;=Zudio_sales_data[[#This Row],[Store Open Date]],"wrong data","right data")</f>
        <v>right data</v>
      </c>
      <c r="AE3439">
        <f>Zudio_sales_data[[#This Row],[Sales Profit]]/Zudio_sales_data[[#This Row],[Quantity]]</f>
        <v>960</v>
      </c>
    </row>
    <row r="3440" spans="1:31" x14ac:dyDescent="0.3">
      <c r="A3440" t="s">
        <v>55</v>
      </c>
      <c r="B3440" t="s">
        <v>38</v>
      </c>
      <c r="C3440" t="s">
        <v>47</v>
      </c>
      <c r="D3440" t="s">
        <v>101</v>
      </c>
      <c r="E3440">
        <v>56</v>
      </c>
      <c r="F3440">
        <v>439618</v>
      </c>
      <c r="G3440" t="s">
        <v>30</v>
      </c>
      <c r="H3440" s="1">
        <v>44653</v>
      </c>
      <c r="I3440">
        <v>1200</v>
      </c>
      <c r="J3440" t="s">
        <v>5580</v>
      </c>
      <c r="K3440" t="s">
        <v>353</v>
      </c>
      <c r="L3440">
        <v>10</v>
      </c>
      <c r="M3440">
        <v>7</v>
      </c>
      <c r="N3440">
        <v>17</v>
      </c>
      <c r="O3440" t="s">
        <v>69</v>
      </c>
      <c r="P3440" t="s">
        <v>62</v>
      </c>
      <c r="Q3440">
        <v>14707</v>
      </c>
      <c r="R3440" s="1">
        <v>45320</v>
      </c>
      <c r="S3440" t="s">
        <v>85</v>
      </c>
      <c r="T3440">
        <v>332865</v>
      </c>
      <c r="U3440" t="s">
        <v>5581</v>
      </c>
      <c r="V3440">
        <v>862</v>
      </c>
      <c r="W3440">
        <v>1482</v>
      </c>
      <c r="X3440">
        <v>3</v>
      </c>
      <c r="Y3440">
        <v>1778.4</v>
      </c>
      <c r="Z3440">
        <v>9</v>
      </c>
      <c r="AA3440">
        <f>Zudio_sales_data[[#This Row],[Price]]*Zudio_sales_data[[#This Row],[Quantity]]</f>
        <v>4446</v>
      </c>
      <c r="AB3440" s="1">
        <v>45629</v>
      </c>
      <c r="AC3440">
        <f>_xlfn.DAYS(Zudio_sales_data[[#This Row],[Last Date]],Zudio_sales_data[[#This Row],[Store Open Date]])</f>
        <v>976</v>
      </c>
      <c r="AD3440" t="str">
        <f>IF(Zudio_sales_data[[#This Row],[Order Date]]&lt;=Zudio_sales_data[[#This Row],[Store Open Date]],"wrong data","right data")</f>
        <v>right data</v>
      </c>
      <c r="AE3440">
        <f>Zudio_sales_data[[#This Row],[Sales Profit]]/Zudio_sales_data[[#This Row],[Quantity]]</f>
        <v>592.80000000000007</v>
      </c>
    </row>
    <row r="3441" spans="1:31" x14ac:dyDescent="0.3">
      <c r="A3441" t="s">
        <v>71</v>
      </c>
      <c r="B3441" t="s">
        <v>219</v>
      </c>
      <c r="C3441" t="s">
        <v>28</v>
      </c>
      <c r="D3441" t="s">
        <v>66</v>
      </c>
      <c r="E3441">
        <v>8</v>
      </c>
      <c r="F3441">
        <v>431510</v>
      </c>
      <c r="G3441" t="s">
        <v>30</v>
      </c>
      <c r="H3441" s="1">
        <v>44353</v>
      </c>
      <c r="I3441">
        <v>950</v>
      </c>
      <c r="J3441" t="s">
        <v>5582</v>
      </c>
      <c r="K3441" t="s">
        <v>1248</v>
      </c>
      <c r="L3441">
        <v>10</v>
      </c>
      <c r="M3441">
        <v>7</v>
      </c>
      <c r="N3441">
        <v>12</v>
      </c>
      <c r="O3441" t="s">
        <v>69</v>
      </c>
      <c r="P3441" t="s">
        <v>52</v>
      </c>
      <c r="Q3441">
        <v>17776</v>
      </c>
      <c r="R3441" s="1">
        <v>45556</v>
      </c>
      <c r="S3441" t="s">
        <v>131</v>
      </c>
      <c r="T3441">
        <v>933984</v>
      </c>
      <c r="U3441" t="s">
        <v>4401</v>
      </c>
      <c r="V3441">
        <v>502</v>
      </c>
      <c r="W3441">
        <v>2884</v>
      </c>
      <c r="X3441">
        <v>6</v>
      </c>
      <c r="Y3441">
        <v>6921.6</v>
      </c>
      <c r="Z3441">
        <v>9</v>
      </c>
      <c r="AA3441">
        <f>Zudio_sales_data[[#This Row],[Price]]*Zudio_sales_data[[#This Row],[Quantity]]</f>
        <v>17304</v>
      </c>
      <c r="AB3441" s="1">
        <v>45629</v>
      </c>
      <c r="AC3441">
        <f>_xlfn.DAYS(Zudio_sales_data[[#This Row],[Last Date]],Zudio_sales_data[[#This Row],[Store Open Date]])</f>
        <v>1276</v>
      </c>
      <c r="AD3441" t="str">
        <f>IF(Zudio_sales_data[[#This Row],[Order Date]]&lt;=Zudio_sales_data[[#This Row],[Store Open Date]],"wrong data","right data")</f>
        <v>right data</v>
      </c>
      <c r="AE3441">
        <f>Zudio_sales_data[[#This Row],[Sales Profit]]/Zudio_sales_data[[#This Row],[Quantity]]</f>
        <v>1153.6000000000001</v>
      </c>
    </row>
    <row r="3442" spans="1:31" x14ac:dyDescent="0.3">
      <c r="A3442" t="s">
        <v>45</v>
      </c>
      <c r="B3442" t="s">
        <v>241</v>
      </c>
      <c r="C3442" t="s">
        <v>39</v>
      </c>
      <c r="D3442" t="s">
        <v>129</v>
      </c>
      <c r="E3442">
        <v>22</v>
      </c>
      <c r="F3442">
        <v>432988</v>
      </c>
      <c r="G3442" t="s">
        <v>30</v>
      </c>
      <c r="H3442" s="1">
        <v>45255</v>
      </c>
      <c r="I3442">
        <v>1000</v>
      </c>
      <c r="J3442" t="s">
        <v>5583</v>
      </c>
      <c r="K3442" t="s">
        <v>151</v>
      </c>
      <c r="L3442">
        <v>10</v>
      </c>
      <c r="M3442">
        <v>7</v>
      </c>
      <c r="N3442">
        <v>18</v>
      </c>
      <c r="O3442" t="s">
        <v>69</v>
      </c>
      <c r="P3442" t="s">
        <v>52</v>
      </c>
      <c r="Q3442">
        <v>26474</v>
      </c>
      <c r="R3442" s="1">
        <v>45495</v>
      </c>
      <c r="S3442" t="s">
        <v>95</v>
      </c>
      <c r="T3442">
        <v>441651</v>
      </c>
      <c r="U3442" t="s">
        <v>5584</v>
      </c>
      <c r="V3442">
        <v>730</v>
      </c>
      <c r="W3442">
        <v>1316</v>
      </c>
      <c r="X3442">
        <v>4</v>
      </c>
      <c r="Y3442">
        <v>2105.6</v>
      </c>
      <c r="Z3442">
        <v>9</v>
      </c>
      <c r="AA3442">
        <f>Zudio_sales_data[[#This Row],[Price]]*Zudio_sales_data[[#This Row],[Quantity]]</f>
        <v>5264</v>
      </c>
      <c r="AB3442" s="1">
        <v>45629</v>
      </c>
      <c r="AC3442">
        <f>_xlfn.DAYS(Zudio_sales_data[[#This Row],[Last Date]],Zudio_sales_data[[#This Row],[Store Open Date]])</f>
        <v>374</v>
      </c>
      <c r="AD3442" t="str">
        <f>IF(Zudio_sales_data[[#This Row],[Order Date]]&lt;=Zudio_sales_data[[#This Row],[Store Open Date]],"wrong data","right data")</f>
        <v>right data</v>
      </c>
      <c r="AE3442">
        <f>Zudio_sales_data[[#This Row],[Sales Profit]]/Zudio_sales_data[[#This Row],[Quantity]]</f>
        <v>526.4</v>
      </c>
    </row>
    <row r="3443" spans="1:31" x14ac:dyDescent="0.3">
      <c r="A3443" t="s">
        <v>55</v>
      </c>
      <c r="B3443" t="s">
        <v>235</v>
      </c>
      <c r="C3443" t="s">
        <v>47</v>
      </c>
      <c r="D3443" t="s">
        <v>129</v>
      </c>
      <c r="E3443">
        <v>85</v>
      </c>
      <c r="F3443">
        <v>417351</v>
      </c>
      <c r="G3443" t="s">
        <v>30</v>
      </c>
      <c r="H3443" s="1">
        <v>45549</v>
      </c>
      <c r="I3443">
        <v>1300</v>
      </c>
      <c r="J3443" t="s">
        <v>5585</v>
      </c>
      <c r="K3443" t="s">
        <v>165</v>
      </c>
      <c r="L3443">
        <v>11</v>
      </c>
      <c r="M3443">
        <v>8</v>
      </c>
      <c r="N3443">
        <v>6</v>
      </c>
      <c r="O3443" t="s">
        <v>33</v>
      </c>
      <c r="P3443" t="s">
        <v>34</v>
      </c>
      <c r="Q3443">
        <v>46822</v>
      </c>
      <c r="R3443" s="1">
        <v>45580</v>
      </c>
      <c r="S3443" t="s">
        <v>115</v>
      </c>
      <c r="T3443">
        <v>348288</v>
      </c>
      <c r="U3443" t="s">
        <v>5586</v>
      </c>
      <c r="V3443">
        <v>759</v>
      </c>
      <c r="W3443">
        <v>1242</v>
      </c>
      <c r="X3443">
        <v>3</v>
      </c>
      <c r="Y3443">
        <v>1490.4</v>
      </c>
      <c r="Z3443">
        <v>9</v>
      </c>
      <c r="AA3443">
        <f>Zudio_sales_data[[#This Row],[Price]]*Zudio_sales_data[[#This Row],[Quantity]]</f>
        <v>3726</v>
      </c>
      <c r="AB3443" s="1">
        <v>45629</v>
      </c>
      <c r="AC3443">
        <f>_xlfn.DAYS(Zudio_sales_data[[#This Row],[Last Date]],Zudio_sales_data[[#This Row],[Store Open Date]])</f>
        <v>80</v>
      </c>
      <c r="AD3443" t="str">
        <f>IF(Zudio_sales_data[[#This Row],[Order Date]]&lt;=Zudio_sales_data[[#This Row],[Store Open Date]],"wrong data","right data")</f>
        <v>right data</v>
      </c>
      <c r="AE3443">
        <f>Zudio_sales_data[[#This Row],[Sales Profit]]/Zudio_sales_data[[#This Row],[Quantity]]</f>
        <v>496.8</v>
      </c>
    </row>
    <row r="3444" spans="1:31" x14ac:dyDescent="0.3">
      <c r="A3444" t="s">
        <v>117</v>
      </c>
      <c r="B3444" t="s">
        <v>46</v>
      </c>
      <c r="C3444" t="s">
        <v>28</v>
      </c>
      <c r="D3444" t="s">
        <v>129</v>
      </c>
      <c r="E3444">
        <v>52</v>
      </c>
      <c r="F3444">
        <v>420813</v>
      </c>
      <c r="G3444" t="s">
        <v>30</v>
      </c>
      <c r="H3444" s="1">
        <v>44932</v>
      </c>
      <c r="I3444">
        <v>950</v>
      </c>
      <c r="J3444" t="s">
        <v>5587</v>
      </c>
      <c r="K3444" t="s">
        <v>370</v>
      </c>
      <c r="L3444">
        <v>9</v>
      </c>
      <c r="M3444">
        <v>8</v>
      </c>
      <c r="N3444">
        <v>11</v>
      </c>
      <c r="O3444" t="s">
        <v>69</v>
      </c>
      <c r="P3444" t="s">
        <v>52</v>
      </c>
      <c r="Q3444">
        <v>81905</v>
      </c>
      <c r="R3444" s="1">
        <v>45480</v>
      </c>
      <c r="S3444" t="s">
        <v>95</v>
      </c>
      <c r="T3444">
        <v>505590</v>
      </c>
      <c r="U3444" t="s">
        <v>5588</v>
      </c>
      <c r="V3444">
        <v>636</v>
      </c>
      <c r="W3444">
        <v>1536</v>
      </c>
      <c r="X3444">
        <v>6</v>
      </c>
      <c r="Y3444">
        <v>3686.4</v>
      </c>
      <c r="Z3444">
        <v>11</v>
      </c>
      <c r="AA3444">
        <f>Zudio_sales_data[[#This Row],[Price]]*Zudio_sales_data[[#This Row],[Quantity]]</f>
        <v>9216</v>
      </c>
      <c r="AB3444" s="1">
        <v>45629</v>
      </c>
      <c r="AC3444">
        <f>_xlfn.DAYS(Zudio_sales_data[[#This Row],[Last Date]],Zudio_sales_data[[#This Row],[Store Open Date]])</f>
        <v>697</v>
      </c>
      <c r="AD3444" t="str">
        <f>IF(Zudio_sales_data[[#This Row],[Order Date]]&lt;=Zudio_sales_data[[#This Row],[Store Open Date]],"wrong data","right data")</f>
        <v>right data</v>
      </c>
      <c r="AE3444">
        <f>Zudio_sales_data[[#This Row],[Sales Profit]]/Zudio_sales_data[[#This Row],[Quantity]]</f>
        <v>614.4</v>
      </c>
    </row>
    <row r="3445" spans="1:31" x14ac:dyDescent="0.3">
      <c r="A3445" t="s">
        <v>37</v>
      </c>
      <c r="B3445" t="s">
        <v>286</v>
      </c>
      <c r="C3445" t="s">
        <v>47</v>
      </c>
      <c r="D3445" t="s">
        <v>112</v>
      </c>
      <c r="E3445">
        <v>5</v>
      </c>
      <c r="F3445">
        <v>429102</v>
      </c>
      <c r="G3445" t="s">
        <v>30</v>
      </c>
      <c r="H3445" s="1">
        <v>44459</v>
      </c>
      <c r="I3445">
        <v>800</v>
      </c>
      <c r="J3445" t="s">
        <v>5520</v>
      </c>
      <c r="K3445" t="s">
        <v>386</v>
      </c>
      <c r="L3445">
        <v>10</v>
      </c>
      <c r="M3445">
        <v>7</v>
      </c>
      <c r="N3445">
        <v>14</v>
      </c>
      <c r="O3445" t="s">
        <v>33</v>
      </c>
      <c r="P3445" t="s">
        <v>90</v>
      </c>
      <c r="Q3445">
        <v>40457</v>
      </c>
      <c r="R3445" s="1">
        <v>45462</v>
      </c>
      <c r="S3445" t="s">
        <v>43</v>
      </c>
      <c r="T3445">
        <v>519174</v>
      </c>
      <c r="U3445" t="s">
        <v>5589</v>
      </c>
      <c r="V3445">
        <v>681</v>
      </c>
      <c r="W3445">
        <v>1336</v>
      </c>
      <c r="X3445">
        <v>5</v>
      </c>
      <c r="Y3445">
        <v>2672</v>
      </c>
      <c r="Z3445">
        <v>9</v>
      </c>
      <c r="AA3445">
        <f>Zudio_sales_data[[#This Row],[Price]]*Zudio_sales_data[[#This Row],[Quantity]]</f>
        <v>6680</v>
      </c>
      <c r="AB3445" s="1">
        <v>45629</v>
      </c>
      <c r="AC3445">
        <f>_xlfn.DAYS(Zudio_sales_data[[#This Row],[Last Date]],Zudio_sales_data[[#This Row],[Store Open Date]])</f>
        <v>1170</v>
      </c>
      <c r="AD3445" t="str">
        <f>IF(Zudio_sales_data[[#This Row],[Order Date]]&lt;=Zudio_sales_data[[#This Row],[Store Open Date]],"wrong data","right data")</f>
        <v>right data</v>
      </c>
      <c r="AE3445">
        <f>Zudio_sales_data[[#This Row],[Sales Profit]]/Zudio_sales_data[[#This Row],[Quantity]]</f>
        <v>534.4</v>
      </c>
    </row>
    <row r="3446" spans="1:31" x14ac:dyDescent="0.3">
      <c r="A3446" t="s">
        <v>117</v>
      </c>
      <c r="B3446" t="s">
        <v>328</v>
      </c>
      <c r="C3446" t="s">
        <v>28</v>
      </c>
      <c r="D3446" t="s">
        <v>77</v>
      </c>
      <c r="E3446">
        <v>58</v>
      </c>
      <c r="F3446">
        <v>439962</v>
      </c>
      <c r="G3446" t="s">
        <v>30</v>
      </c>
      <c r="H3446" s="1">
        <v>44914</v>
      </c>
      <c r="I3446">
        <v>1000</v>
      </c>
      <c r="J3446" t="s">
        <v>5590</v>
      </c>
      <c r="K3446" t="s">
        <v>392</v>
      </c>
      <c r="L3446">
        <v>11</v>
      </c>
      <c r="M3446">
        <v>8</v>
      </c>
      <c r="N3446">
        <v>3</v>
      </c>
      <c r="O3446" t="s">
        <v>69</v>
      </c>
      <c r="P3446" t="s">
        <v>62</v>
      </c>
      <c r="Q3446">
        <v>88267</v>
      </c>
      <c r="R3446" s="1">
        <v>45374</v>
      </c>
      <c r="S3446" t="s">
        <v>58</v>
      </c>
      <c r="T3446">
        <v>398911</v>
      </c>
      <c r="U3446" t="s">
        <v>5591</v>
      </c>
      <c r="V3446">
        <v>236</v>
      </c>
      <c r="W3446">
        <v>1344</v>
      </c>
      <c r="X3446">
        <v>5</v>
      </c>
      <c r="Y3446">
        <v>2688</v>
      </c>
      <c r="Z3446">
        <v>9</v>
      </c>
      <c r="AA3446">
        <f>Zudio_sales_data[[#This Row],[Price]]*Zudio_sales_data[[#This Row],[Quantity]]</f>
        <v>6720</v>
      </c>
      <c r="AB3446" s="1">
        <v>45629</v>
      </c>
      <c r="AC3446">
        <f>_xlfn.DAYS(Zudio_sales_data[[#This Row],[Last Date]],Zudio_sales_data[[#This Row],[Store Open Date]])</f>
        <v>715</v>
      </c>
      <c r="AD3446" t="str">
        <f>IF(Zudio_sales_data[[#This Row],[Order Date]]&lt;=Zudio_sales_data[[#This Row],[Store Open Date]],"wrong data","right data")</f>
        <v>right data</v>
      </c>
      <c r="AE3446">
        <f>Zudio_sales_data[[#This Row],[Sales Profit]]/Zudio_sales_data[[#This Row],[Quantity]]</f>
        <v>537.6</v>
      </c>
    </row>
    <row r="3447" spans="1:31" x14ac:dyDescent="0.3">
      <c r="A3447" t="s">
        <v>37</v>
      </c>
      <c r="B3447" t="s">
        <v>72</v>
      </c>
      <c r="C3447" t="s">
        <v>39</v>
      </c>
      <c r="D3447" t="s">
        <v>82</v>
      </c>
      <c r="E3447">
        <v>79</v>
      </c>
      <c r="F3447">
        <v>402736</v>
      </c>
      <c r="G3447" t="s">
        <v>30</v>
      </c>
      <c r="H3447" s="1">
        <v>45018</v>
      </c>
      <c r="I3447">
        <v>800</v>
      </c>
      <c r="J3447" t="s">
        <v>5592</v>
      </c>
      <c r="K3447" t="s">
        <v>94</v>
      </c>
      <c r="L3447">
        <v>10</v>
      </c>
      <c r="M3447">
        <v>9</v>
      </c>
      <c r="N3447">
        <v>5</v>
      </c>
      <c r="O3447" t="s">
        <v>69</v>
      </c>
      <c r="P3447" t="s">
        <v>34</v>
      </c>
      <c r="Q3447">
        <v>25115</v>
      </c>
      <c r="R3447" s="1">
        <v>45459</v>
      </c>
      <c r="S3447" t="s">
        <v>43</v>
      </c>
      <c r="T3447">
        <v>623506</v>
      </c>
      <c r="U3447" t="s">
        <v>5593</v>
      </c>
      <c r="V3447">
        <v>848</v>
      </c>
      <c r="W3447">
        <v>2930</v>
      </c>
      <c r="X3447">
        <v>3</v>
      </c>
      <c r="Y3447">
        <v>3516</v>
      </c>
      <c r="Z3447">
        <v>11</v>
      </c>
      <c r="AA3447">
        <f>Zudio_sales_data[[#This Row],[Price]]*Zudio_sales_data[[#This Row],[Quantity]]</f>
        <v>8790</v>
      </c>
      <c r="AB3447" s="1">
        <v>45629</v>
      </c>
      <c r="AC3447">
        <f>_xlfn.DAYS(Zudio_sales_data[[#This Row],[Last Date]],Zudio_sales_data[[#This Row],[Store Open Date]])</f>
        <v>611</v>
      </c>
      <c r="AD3447" t="str">
        <f>IF(Zudio_sales_data[[#This Row],[Order Date]]&lt;=Zudio_sales_data[[#This Row],[Store Open Date]],"wrong data","right data")</f>
        <v>right data</v>
      </c>
      <c r="AE3447">
        <f>Zudio_sales_data[[#This Row],[Sales Profit]]/Zudio_sales_data[[#This Row],[Quantity]]</f>
        <v>1172</v>
      </c>
    </row>
    <row r="3448" spans="1:31" x14ac:dyDescent="0.3">
      <c r="A3448" t="s">
        <v>110</v>
      </c>
      <c r="B3448" t="s">
        <v>27</v>
      </c>
      <c r="C3448" t="s">
        <v>47</v>
      </c>
      <c r="D3448" t="s">
        <v>48</v>
      </c>
      <c r="E3448">
        <v>87</v>
      </c>
      <c r="F3448">
        <v>407042</v>
      </c>
      <c r="G3448" t="s">
        <v>49</v>
      </c>
      <c r="H3448" s="1">
        <v>44904</v>
      </c>
      <c r="I3448">
        <v>800</v>
      </c>
      <c r="J3448" t="s">
        <v>5594</v>
      </c>
      <c r="K3448" t="s">
        <v>32</v>
      </c>
      <c r="L3448">
        <v>10</v>
      </c>
      <c r="M3448">
        <v>9</v>
      </c>
      <c r="N3448">
        <v>7</v>
      </c>
      <c r="O3448" t="s">
        <v>69</v>
      </c>
      <c r="P3448" t="s">
        <v>34</v>
      </c>
      <c r="Q3448">
        <v>64673</v>
      </c>
      <c r="R3448" s="1">
        <v>45399</v>
      </c>
      <c r="S3448" t="s">
        <v>63</v>
      </c>
      <c r="T3448">
        <v>286232</v>
      </c>
      <c r="U3448" t="s">
        <v>5595</v>
      </c>
      <c r="V3448">
        <v>675</v>
      </c>
      <c r="W3448">
        <v>1342</v>
      </c>
      <c r="X3448">
        <v>4</v>
      </c>
      <c r="Y3448">
        <v>2147.1999999999998</v>
      </c>
      <c r="Z3448">
        <v>11</v>
      </c>
      <c r="AA3448">
        <f>Zudio_sales_data[[#This Row],[Price]]*Zudio_sales_data[[#This Row],[Quantity]]</f>
        <v>5368</v>
      </c>
      <c r="AB3448" s="1">
        <v>45629</v>
      </c>
      <c r="AC3448">
        <f>_xlfn.DAYS(Zudio_sales_data[[#This Row],[Last Date]],Zudio_sales_data[[#This Row],[Store Open Date]])</f>
        <v>725</v>
      </c>
      <c r="AD3448" t="str">
        <f>IF(Zudio_sales_data[[#This Row],[Order Date]]&lt;=Zudio_sales_data[[#This Row],[Store Open Date]],"wrong data","right data")</f>
        <v>right data</v>
      </c>
      <c r="AE3448">
        <f>Zudio_sales_data[[#This Row],[Sales Profit]]/Zudio_sales_data[[#This Row],[Quantity]]</f>
        <v>536.79999999999995</v>
      </c>
    </row>
    <row r="3449" spans="1:31" x14ac:dyDescent="0.3">
      <c r="A3449" t="s">
        <v>71</v>
      </c>
      <c r="B3449" t="s">
        <v>241</v>
      </c>
      <c r="C3449" t="s">
        <v>39</v>
      </c>
      <c r="D3449" t="s">
        <v>82</v>
      </c>
      <c r="E3449">
        <v>58</v>
      </c>
      <c r="F3449">
        <v>411620</v>
      </c>
      <c r="G3449" t="s">
        <v>30</v>
      </c>
      <c r="H3449" s="1">
        <v>44015</v>
      </c>
      <c r="I3449">
        <v>1400</v>
      </c>
      <c r="J3449" t="s">
        <v>5596</v>
      </c>
      <c r="K3449" t="s">
        <v>576</v>
      </c>
      <c r="L3449">
        <v>10</v>
      </c>
      <c r="M3449">
        <v>9</v>
      </c>
      <c r="N3449">
        <v>5</v>
      </c>
      <c r="O3449" t="s">
        <v>69</v>
      </c>
      <c r="P3449" t="s">
        <v>34</v>
      </c>
      <c r="Q3449">
        <v>32177</v>
      </c>
      <c r="R3449" s="1">
        <v>45413</v>
      </c>
      <c r="S3449" t="s">
        <v>104</v>
      </c>
      <c r="T3449">
        <v>147851</v>
      </c>
      <c r="U3449" t="s">
        <v>5597</v>
      </c>
      <c r="V3449">
        <v>596</v>
      </c>
      <c r="W3449">
        <v>1282</v>
      </c>
      <c r="X3449">
        <v>6</v>
      </c>
      <c r="Y3449">
        <v>3076.8</v>
      </c>
      <c r="Z3449">
        <v>11</v>
      </c>
      <c r="AA3449">
        <f>Zudio_sales_data[[#This Row],[Price]]*Zudio_sales_data[[#This Row],[Quantity]]</f>
        <v>7692</v>
      </c>
      <c r="AB3449" s="1">
        <v>45629</v>
      </c>
      <c r="AC3449">
        <f>_xlfn.DAYS(Zudio_sales_data[[#This Row],[Last Date]],Zudio_sales_data[[#This Row],[Store Open Date]])</f>
        <v>1614</v>
      </c>
      <c r="AD3449" t="str">
        <f>IF(Zudio_sales_data[[#This Row],[Order Date]]&lt;=Zudio_sales_data[[#This Row],[Store Open Date]],"wrong data","right data")</f>
        <v>right data</v>
      </c>
      <c r="AE3449">
        <f>Zudio_sales_data[[#This Row],[Sales Profit]]/Zudio_sales_data[[#This Row],[Quantity]]</f>
        <v>512.80000000000007</v>
      </c>
    </row>
    <row r="3450" spans="1:31" x14ac:dyDescent="0.3">
      <c r="A3450" t="s">
        <v>26</v>
      </c>
      <c r="B3450" t="s">
        <v>208</v>
      </c>
      <c r="C3450" t="s">
        <v>47</v>
      </c>
      <c r="D3450" t="s">
        <v>40</v>
      </c>
      <c r="E3450">
        <v>66</v>
      </c>
      <c r="F3450">
        <v>405211</v>
      </c>
      <c r="G3450" t="s">
        <v>30</v>
      </c>
      <c r="H3450" s="1">
        <v>44016</v>
      </c>
      <c r="I3450">
        <v>1100</v>
      </c>
      <c r="J3450" t="s">
        <v>5598</v>
      </c>
      <c r="K3450" t="s">
        <v>736</v>
      </c>
      <c r="L3450">
        <v>11</v>
      </c>
      <c r="M3450">
        <v>8</v>
      </c>
      <c r="N3450">
        <v>13</v>
      </c>
      <c r="O3450" t="s">
        <v>69</v>
      </c>
      <c r="P3450" t="s">
        <v>34</v>
      </c>
      <c r="Q3450">
        <v>41041</v>
      </c>
      <c r="R3450" s="1">
        <v>45472</v>
      </c>
      <c r="S3450" t="s">
        <v>43</v>
      </c>
      <c r="T3450">
        <v>743197</v>
      </c>
      <c r="U3450" t="s">
        <v>5599</v>
      </c>
      <c r="V3450">
        <v>749</v>
      </c>
      <c r="W3450">
        <v>1991</v>
      </c>
      <c r="X3450">
        <v>2</v>
      </c>
      <c r="Y3450">
        <v>1592.8</v>
      </c>
      <c r="Z3450">
        <v>9</v>
      </c>
      <c r="AA3450">
        <f>Zudio_sales_data[[#This Row],[Price]]*Zudio_sales_data[[#This Row],[Quantity]]</f>
        <v>3982</v>
      </c>
      <c r="AB3450" s="1">
        <v>45629</v>
      </c>
      <c r="AC3450">
        <f>_xlfn.DAYS(Zudio_sales_data[[#This Row],[Last Date]],Zudio_sales_data[[#This Row],[Store Open Date]])</f>
        <v>1613</v>
      </c>
      <c r="AD3450" t="str">
        <f>IF(Zudio_sales_data[[#This Row],[Order Date]]&lt;=Zudio_sales_data[[#This Row],[Store Open Date]],"wrong data","right data")</f>
        <v>right data</v>
      </c>
      <c r="AE3450">
        <f>Zudio_sales_data[[#This Row],[Sales Profit]]/Zudio_sales_data[[#This Row],[Quantity]]</f>
        <v>796.4</v>
      </c>
    </row>
    <row r="3451" spans="1:31" x14ac:dyDescent="0.3">
      <c r="A3451" t="s">
        <v>110</v>
      </c>
      <c r="B3451" t="s">
        <v>125</v>
      </c>
      <c r="C3451" t="s">
        <v>47</v>
      </c>
      <c r="D3451" t="s">
        <v>229</v>
      </c>
      <c r="E3451">
        <v>81</v>
      </c>
      <c r="F3451">
        <v>429714</v>
      </c>
      <c r="G3451" t="s">
        <v>30</v>
      </c>
      <c r="H3451" s="1">
        <v>44037</v>
      </c>
      <c r="I3451">
        <v>1200</v>
      </c>
      <c r="J3451" t="s">
        <v>5600</v>
      </c>
      <c r="K3451" t="s">
        <v>89</v>
      </c>
      <c r="L3451">
        <v>11</v>
      </c>
      <c r="M3451">
        <v>8</v>
      </c>
      <c r="N3451">
        <v>10</v>
      </c>
      <c r="O3451" t="s">
        <v>33</v>
      </c>
      <c r="P3451" t="s">
        <v>34</v>
      </c>
      <c r="Q3451">
        <v>27822</v>
      </c>
      <c r="R3451" s="1">
        <v>45568</v>
      </c>
      <c r="S3451" t="s">
        <v>115</v>
      </c>
      <c r="T3451">
        <v>122211</v>
      </c>
      <c r="U3451" t="s">
        <v>4513</v>
      </c>
      <c r="V3451">
        <v>968</v>
      </c>
      <c r="W3451">
        <v>2310</v>
      </c>
      <c r="X3451">
        <v>1</v>
      </c>
      <c r="Y3451">
        <v>924</v>
      </c>
      <c r="Z3451">
        <v>9</v>
      </c>
      <c r="AA3451">
        <f>Zudio_sales_data[[#This Row],[Price]]*Zudio_sales_data[[#This Row],[Quantity]]</f>
        <v>2310</v>
      </c>
      <c r="AB3451" s="1">
        <v>45629</v>
      </c>
      <c r="AC3451">
        <f>_xlfn.DAYS(Zudio_sales_data[[#This Row],[Last Date]],Zudio_sales_data[[#This Row],[Store Open Date]])</f>
        <v>1592</v>
      </c>
      <c r="AD3451" t="str">
        <f>IF(Zudio_sales_data[[#This Row],[Order Date]]&lt;=Zudio_sales_data[[#This Row],[Store Open Date]],"wrong data","right data")</f>
        <v>right data</v>
      </c>
      <c r="AE3451">
        <f>Zudio_sales_data[[#This Row],[Sales Profit]]/Zudio_sales_data[[#This Row],[Quantity]]</f>
        <v>924</v>
      </c>
    </row>
    <row r="3452" spans="1:31" x14ac:dyDescent="0.3">
      <c r="A3452" t="s">
        <v>110</v>
      </c>
      <c r="B3452" t="s">
        <v>187</v>
      </c>
      <c r="C3452" t="s">
        <v>39</v>
      </c>
      <c r="D3452" t="s">
        <v>101</v>
      </c>
      <c r="E3452">
        <v>56</v>
      </c>
      <c r="F3452">
        <v>428930</v>
      </c>
      <c r="G3452" t="s">
        <v>30</v>
      </c>
      <c r="H3452" s="1">
        <v>45213</v>
      </c>
      <c r="I3452">
        <v>1400</v>
      </c>
      <c r="J3452" t="s">
        <v>5601</v>
      </c>
      <c r="K3452" t="s">
        <v>137</v>
      </c>
      <c r="L3452">
        <v>10</v>
      </c>
      <c r="M3452">
        <v>7</v>
      </c>
      <c r="N3452">
        <v>8</v>
      </c>
      <c r="O3452" t="s">
        <v>69</v>
      </c>
      <c r="P3452" t="s">
        <v>34</v>
      </c>
      <c r="Q3452">
        <v>37093</v>
      </c>
      <c r="R3452" s="1">
        <v>45292</v>
      </c>
      <c r="S3452" t="s">
        <v>85</v>
      </c>
      <c r="T3452">
        <v>380343</v>
      </c>
      <c r="U3452" t="s">
        <v>5602</v>
      </c>
      <c r="V3452">
        <v>301</v>
      </c>
      <c r="W3452">
        <v>2106</v>
      </c>
      <c r="X3452">
        <v>1</v>
      </c>
      <c r="Y3452">
        <v>842.4</v>
      </c>
      <c r="Z3452">
        <v>9</v>
      </c>
      <c r="AA3452">
        <f>Zudio_sales_data[[#This Row],[Price]]*Zudio_sales_data[[#This Row],[Quantity]]</f>
        <v>2106</v>
      </c>
      <c r="AB3452" s="1">
        <v>45629</v>
      </c>
      <c r="AC3452">
        <f>_xlfn.DAYS(Zudio_sales_data[[#This Row],[Last Date]],Zudio_sales_data[[#This Row],[Store Open Date]])</f>
        <v>416</v>
      </c>
      <c r="AD3452" t="str">
        <f>IF(Zudio_sales_data[[#This Row],[Order Date]]&lt;=Zudio_sales_data[[#This Row],[Store Open Date]],"wrong data","right data")</f>
        <v>right data</v>
      </c>
      <c r="AE3452">
        <f>Zudio_sales_data[[#This Row],[Sales Profit]]/Zudio_sales_data[[#This Row],[Quantity]]</f>
        <v>842.4</v>
      </c>
    </row>
    <row r="3453" spans="1:31" x14ac:dyDescent="0.3">
      <c r="A3453" t="s">
        <v>37</v>
      </c>
      <c r="B3453" t="s">
        <v>27</v>
      </c>
      <c r="C3453" t="s">
        <v>28</v>
      </c>
      <c r="D3453" t="s">
        <v>40</v>
      </c>
      <c r="E3453">
        <v>42</v>
      </c>
      <c r="F3453">
        <v>408258</v>
      </c>
      <c r="G3453" t="s">
        <v>49</v>
      </c>
      <c r="H3453" s="1">
        <v>44892</v>
      </c>
      <c r="I3453">
        <v>800</v>
      </c>
      <c r="J3453" t="s">
        <v>5603</v>
      </c>
      <c r="K3453" t="s">
        <v>155</v>
      </c>
      <c r="L3453">
        <v>10</v>
      </c>
      <c r="M3453">
        <v>9</v>
      </c>
      <c r="N3453">
        <v>10</v>
      </c>
      <c r="O3453" t="s">
        <v>69</v>
      </c>
      <c r="P3453" t="s">
        <v>62</v>
      </c>
      <c r="Q3453">
        <v>76030</v>
      </c>
      <c r="R3453" s="1">
        <v>45541</v>
      </c>
      <c r="S3453" t="s">
        <v>131</v>
      </c>
      <c r="T3453">
        <v>472005</v>
      </c>
      <c r="U3453" t="s">
        <v>5604</v>
      </c>
      <c r="V3453">
        <v>713</v>
      </c>
      <c r="W3453">
        <v>669</v>
      </c>
      <c r="X3453">
        <v>8</v>
      </c>
      <c r="Y3453">
        <v>2140.8000000000002</v>
      </c>
      <c r="Z3453">
        <v>11</v>
      </c>
      <c r="AA3453">
        <f>Zudio_sales_data[[#This Row],[Price]]*Zudio_sales_data[[#This Row],[Quantity]]</f>
        <v>5352</v>
      </c>
      <c r="AB3453" s="1">
        <v>45629</v>
      </c>
      <c r="AC3453">
        <f>_xlfn.DAYS(Zudio_sales_data[[#This Row],[Last Date]],Zudio_sales_data[[#This Row],[Store Open Date]])</f>
        <v>737</v>
      </c>
      <c r="AD3453" t="str">
        <f>IF(Zudio_sales_data[[#This Row],[Order Date]]&lt;=Zudio_sales_data[[#This Row],[Store Open Date]],"wrong data","right data")</f>
        <v>right data</v>
      </c>
      <c r="AE3453">
        <f>Zudio_sales_data[[#This Row],[Sales Profit]]/Zudio_sales_data[[#This Row],[Quantity]]</f>
        <v>267.60000000000002</v>
      </c>
    </row>
    <row r="3454" spans="1:31" x14ac:dyDescent="0.3">
      <c r="A3454" t="s">
        <v>37</v>
      </c>
      <c r="B3454" t="s">
        <v>208</v>
      </c>
      <c r="C3454" t="s">
        <v>47</v>
      </c>
      <c r="D3454" t="s">
        <v>87</v>
      </c>
      <c r="E3454">
        <v>46</v>
      </c>
      <c r="F3454">
        <v>423415</v>
      </c>
      <c r="G3454" t="s">
        <v>30</v>
      </c>
      <c r="H3454" s="1">
        <v>44711</v>
      </c>
      <c r="I3454">
        <v>800</v>
      </c>
      <c r="J3454" t="s">
        <v>5605</v>
      </c>
      <c r="K3454" t="s">
        <v>268</v>
      </c>
      <c r="L3454">
        <v>11</v>
      </c>
      <c r="M3454">
        <v>8</v>
      </c>
      <c r="N3454">
        <v>15</v>
      </c>
      <c r="O3454" t="s">
        <v>33</v>
      </c>
      <c r="P3454" t="s">
        <v>34</v>
      </c>
      <c r="Q3454">
        <v>18124</v>
      </c>
      <c r="R3454" s="1">
        <v>45438</v>
      </c>
      <c r="S3454" t="s">
        <v>104</v>
      </c>
      <c r="T3454">
        <v>107027</v>
      </c>
      <c r="U3454" t="s">
        <v>5606</v>
      </c>
      <c r="V3454">
        <v>536</v>
      </c>
      <c r="W3454">
        <v>2556</v>
      </c>
      <c r="X3454">
        <v>6</v>
      </c>
      <c r="Y3454">
        <v>6134.4</v>
      </c>
      <c r="Z3454">
        <v>9</v>
      </c>
      <c r="AA3454">
        <f>Zudio_sales_data[[#This Row],[Price]]*Zudio_sales_data[[#This Row],[Quantity]]</f>
        <v>15336</v>
      </c>
      <c r="AB3454" s="1">
        <v>45629</v>
      </c>
      <c r="AC3454">
        <f>_xlfn.DAYS(Zudio_sales_data[[#This Row],[Last Date]],Zudio_sales_data[[#This Row],[Store Open Date]])</f>
        <v>918</v>
      </c>
      <c r="AD3454" t="str">
        <f>IF(Zudio_sales_data[[#This Row],[Order Date]]&lt;=Zudio_sales_data[[#This Row],[Store Open Date]],"wrong data","right data")</f>
        <v>right data</v>
      </c>
      <c r="AE3454">
        <f>Zudio_sales_data[[#This Row],[Sales Profit]]/Zudio_sales_data[[#This Row],[Quantity]]</f>
        <v>1022.4</v>
      </c>
    </row>
    <row r="3455" spans="1:31" x14ac:dyDescent="0.3">
      <c r="A3455" t="s">
        <v>139</v>
      </c>
      <c r="B3455" t="s">
        <v>76</v>
      </c>
      <c r="C3455" t="s">
        <v>39</v>
      </c>
      <c r="D3455" t="s">
        <v>66</v>
      </c>
      <c r="E3455">
        <v>24</v>
      </c>
      <c r="F3455">
        <v>410235</v>
      </c>
      <c r="G3455" t="s">
        <v>30</v>
      </c>
      <c r="H3455" s="1">
        <v>43924</v>
      </c>
      <c r="I3455">
        <v>1200</v>
      </c>
      <c r="J3455" t="s">
        <v>5607</v>
      </c>
      <c r="K3455" t="s">
        <v>142</v>
      </c>
      <c r="L3455">
        <v>11</v>
      </c>
      <c r="M3455">
        <v>8</v>
      </c>
      <c r="N3455">
        <v>16</v>
      </c>
      <c r="O3455" t="s">
        <v>69</v>
      </c>
      <c r="P3455" t="s">
        <v>34</v>
      </c>
      <c r="Q3455">
        <v>64937</v>
      </c>
      <c r="R3455" s="1">
        <v>45553</v>
      </c>
      <c r="S3455" t="s">
        <v>131</v>
      </c>
      <c r="T3455">
        <v>194999</v>
      </c>
      <c r="U3455" t="s">
        <v>5608</v>
      </c>
      <c r="V3455">
        <v>803</v>
      </c>
      <c r="W3455">
        <v>1957</v>
      </c>
      <c r="X3455">
        <v>3</v>
      </c>
      <c r="Y3455">
        <v>2348.4</v>
      </c>
      <c r="Z3455">
        <v>9</v>
      </c>
      <c r="AA3455">
        <f>Zudio_sales_data[[#This Row],[Price]]*Zudio_sales_data[[#This Row],[Quantity]]</f>
        <v>5871</v>
      </c>
      <c r="AB3455" s="1">
        <v>45629</v>
      </c>
      <c r="AC3455">
        <f>_xlfn.DAYS(Zudio_sales_data[[#This Row],[Last Date]],Zudio_sales_data[[#This Row],[Store Open Date]])</f>
        <v>1705</v>
      </c>
      <c r="AD3455" t="str">
        <f>IF(Zudio_sales_data[[#This Row],[Order Date]]&lt;=Zudio_sales_data[[#This Row],[Store Open Date]],"wrong data","right data")</f>
        <v>right data</v>
      </c>
      <c r="AE3455">
        <f>Zudio_sales_data[[#This Row],[Sales Profit]]/Zudio_sales_data[[#This Row],[Quantity]]</f>
        <v>782.80000000000007</v>
      </c>
    </row>
    <row r="3456" spans="1:31" x14ac:dyDescent="0.3">
      <c r="A3456" t="s">
        <v>55</v>
      </c>
      <c r="B3456" t="s">
        <v>27</v>
      </c>
      <c r="C3456" t="s">
        <v>28</v>
      </c>
      <c r="D3456" t="s">
        <v>229</v>
      </c>
      <c r="E3456">
        <v>88</v>
      </c>
      <c r="F3456">
        <v>410458</v>
      </c>
      <c r="G3456" t="s">
        <v>30</v>
      </c>
      <c r="H3456" s="1">
        <v>44554</v>
      </c>
      <c r="I3456">
        <v>1100</v>
      </c>
      <c r="J3456" t="s">
        <v>5609</v>
      </c>
      <c r="K3456" t="s">
        <v>326</v>
      </c>
      <c r="L3456">
        <v>11</v>
      </c>
      <c r="M3456">
        <v>8</v>
      </c>
      <c r="N3456">
        <v>16</v>
      </c>
      <c r="O3456" t="s">
        <v>69</v>
      </c>
      <c r="P3456" t="s">
        <v>62</v>
      </c>
      <c r="Q3456">
        <v>72160</v>
      </c>
      <c r="R3456" s="1">
        <v>45616</v>
      </c>
      <c r="S3456" t="s">
        <v>35</v>
      </c>
      <c r="T3456">
        <v>481414</v>
      </c>
      <c r="U3456" t="s">
        <v>5610</v>
      </c>
      <c r="V3456">
        <v>954</v>
      </c>
      <c r="W3456">
        <v>2258</v>
      </c>
      <c r="X3456">
        <v>5</v>
      </c>
      <c r="Y3456">
        <v>4516</v>
      </c>
      <c r="Z3456">
        <v>9</v>
      </c>
      <c r="AA3456">
        <f>Zudio_sales_data[[#This Row],[Price]]*Zudio_sales_data[[#This Row],[Quantity]]</f>
        <v>11290</v>
      </c>
      <c r="AB3456" s="1">
        <v>45629</v>
      </c>
      <c r="AC3456">
        <f>_xlfn.DAYS(Zudio_sales_data[[#This Row],[Last Date]],Zudio_sales_data[[#This Row],[Store Open Date]])</f>
        <v>1075</v>
      </c>
      <c r="AD3456" t="str">
        <f>IF(Zudio_sales_data[[#This Row],[Order Date]]&lt;=Zudio_sales_data[[#This Row],[Store Open Date]],"wrong data","right data")</f>
        <v>right data</v>
      </c>
      <c r="AE3456">
        <f>Zudio_sales_data[[#This Row],[Sales Profit]]/Zudio_sales_data[[#This Row],[Quantity]]</f>
        <v>903.2</v>
      </c>
    </row>
    <row r="3457" spans="1:31" x14ac:dyDescent="0.3">
      <c r="A3457" t="s">
        <v>55</v>
      </c>
      <c r="B3457" t="s">
        <v>187</v>
      </c>
      <c r="C3457" t="s">
        <v>47</v>
      </c>
      <c r="D3457" t="s">
        <v>66</v>
      </c>
      <c r="E3457">
        <v>77</v>
      </c>
      <c r="F3457">
        <v>411973</v>
      </c>
      <c r="G3457" t="s">
        <v>30</v>
      </c>
      <c r="H3457" s="1">
        <v>45413</v>
      </c>
      <c r="I3457">
        <v>950</v>
      </c>
      <c r="J3457" t="s">
        <v>5611</v>
      </c>
      <c r="K3457" t="s">
        <v>659</v>
      </c>
      <c r="L3457">
        <v>10</v>
      </c>
      <c r="M3457">
        <v>7</v>
      </c>
      <c r="N3457">
        <v>4</v>
      </c>
      <c r="O3457" t="s">
        <v>69</v>
      </c>
      <c r="P3457" t="s">
        <v>34</v>
      </c>
      <c r="Q3457">
        <v>55099</v>
      </c>
      <c r="R3457" s="1">
        <v>45475</v>
      </c>
      <c r="S3457" t="s">
        <v>95</v>
      </c>
      <c r="T3457">
        <v>559860</v>
      </c>
      <c r="U3457" t="s">
        <v>5612</v>
      </c>
      <c r="V3457">
        <v>942</v>
      </c>
      <c r="W3457">
        <v>2785</v>
      </c>
      <c r="X3457">
        <v>7</v>
      </c>
      <c r="Y3457">
        <v>7798</v>
      </c>
      <c r="Z3457">
        <v>9</v>
      </c>
      <c r="AA3457">
        <f>Zudio_sales_data[[#This Row],[Price]]*Zudio_sales_data[[#This Row],[Quantity]]</f>
        <v>19495</v>
      </c>
      <c r="AB3457" s="1">
        <v>45629</v>
      </c>
      <c r="AC3457">
        <f>_xlfn.DAYS(Zudio_sales_data[[#This Row],[Last Date]],Zudio_sales_data[[#This Row],[Store Open Date]])</f>
        <v>216</v>
      </c>
      <c r="AD3457" t="str">
        <f>IF(Zudio_sales_data[[#This Row],[Order Date]]&lt;=Zudio_sales_data[[#This Row],[Store Open Date]],"wrong data","right data")</f>
        <v>right data</v>
      </c>
      <c r="AE3457">
        <f>Zudio_sales_data[[#This Row],[Sales Profit]]/Zudio_sales_data[[#This Row],[Quantity]]</f>
        <v>1114</v>
      </c>
    </row>
    <row r="3458" spans="1:31" x14ac:dyDescent="0.3">
      <c r="A3458" t="s">
        <v>71</v>
      </c>
      <c r="B3458" t="s">
        <v>100</v>
      </c>
      <c r="C3458" t="s">
        <v>28</v>
      </c>
      <c r="D3458" t="s">
        <v>48</v>
      </c>
      <c r="E3458">
        <v>65</v>
      </c>
      <c r="F3458">
        <v>410522</v>
      </c>
      <c r="G3458" t="s">
        <v>30</v>
      </c>
      <c r="H3458" s="1">
        <v>45319</v>
      </c>
      <c r="I3458">
        <v>800</v>
      </c>
      <c r="J3458" t="s">
        <v>5613</v>
      </c>
      <c r="K3458" t="s">
        <v>423</v>
      </c>
      <c r="L3458">
        <v>11</v>
      </c>
      <c r="M3458">
        <v>8</v>
      </c>
      <c r="N3458">
        <v>11</v>
      </c>
      <c r="O3458" t="s">
        <v>33</v>
      </c>
      <c r="P3458" t="s">
        <v>34</v>
      </c>
      <c r="Q3458">
        <v>67580</v>
      </c>
      <c r="R3458" s="1">
        <v>45527</v>
      </c>
      <c r="S3458" t="s">
        <v>53</v>
      </c>
      <c r="T3458">
        <v>698621</v>
      </c>
      <c r="U3458" t="s">
        <v>5531</v>
      </c>
      <c r="V3458">
        <v>260</v>
      </c>
      <c r="W3458">
        <v>1359</v>
      </c>
      <c r="X3458">
        <v>8</v>
      </c>
      <c r="Y3458">
        <v>4348.8</v>
      </c>
      <c r="Z3458">
        <v>9</v>
      </c>
      <c r="AA3458">
        <f>Zudio_sales_data[[#This Row],[Price]]*Zudio_sales_data[[#This Row],[Quantity]]</f>
        <v>10872</v>
      </c>
      <c r="AB3458" s="1">
        <v>45629</v>
      </c>
      <c r="AC3458">
        <f>_xlfn.DAYS(Zudio_sales_data[[#This Row],[Last Date]],Zudio_sales_data[[#This Row],[Store Open Date]])</f>
        <v>310</v>
      </c>
      <c r="AD3458" t="str">
        <f>IF(Zudio_sales_data[[#This Row],[Order Date]]&lt;=Zudio_sales_data[[#This Row],[Store Open Date]],"wrong data","right data")</f>
        <v>right data</v>
      </c>
      <c r="AE3458">
        <f>Zudio_sales_data[[#This Row],[Sales Profit]]/Zudio_sales_data[[#This Row],[Quantity]]</f>
        <v>543.6</v>
      </c>
    </row>
    <row r="3459" spans="1:31" x14ac:dyDescent="0.3">
      <c r="A3459" t="s">
        <v>139</v>
      </c>
      <c r="B3459" t="s">
        <v>362</v>
      </c>
      <c r="C3459" t="s">
        <v>39</v>
      </c>
      <c r="D3459" t="s">
        <v>87</v>
      </c>
      <c r="E3459">
        <v>52</v>
      </c>
      <c r="F3459">
        <v>432285</v>
      </c>
      <c r="G3459" t="s">
        <v>30</v>
      </c>
      <c r="H3459" s="1">
        <v>45371</v>
      </c>
      <c r="I3459">
        <v>1100</v>
      </c>
      <c r="J3459" t="s">
        <v>1734</v>
      </c>
      <c r="K3459" t="s">
        <v>769</v>
      </c>
      <c r="L3459">
        <v>9</v>
      </c>
      <c r="M3459">
        <v>8</v>
      </c>
      <c r="N3459">
        <v>6</v>
      </c>
      <c r="O3459" t="s">
        <v>69</v>
      </c>
      <c r="P3459" t="s">
        <v>62</v>
      </c>
      <c r="Q3459">
        <v>74606</v>
      </c>
      <c r="R3459" s="1">
        <v>45539</v>
      </c>
      <c r="S3459" t="s">
        <v>131</v>
      </c>
      <c r="T3459">
        <v>311057</v>
      </c>
      <c r="U3459" t="s">
        <v>5614</v>
      </c>
      <c r="V3459">
        <v>624</v>
      </c>
      <c r="W3459">
        <v>1638</v>
      </c>
      <c r="X3459">
        <v>7</v>
      </c>
      <c r="Y3459">
        <v>4586.3999999999996</v>
      </c>
      <c r="Z3459">
        <v>11</v>
      </c>
      <c r="AA3459">
        <f>Zudio_sales_data[[#This Row],[Price]]*Zudio_sales_data[[#This Row],[Quantity]]</f>
        <v>11466</v>
      </c>
      <c r="AB3459" s="1">
        <v>45629</v>
      </c>
      <c r="AC3459">
        <f>_xlfn.DAYS(Zudio_sales_data[[#This Row],[Last Date]],Zudio_sales_data[[#This Row],[Store Open Date]])</f>
        <v>258</v>
      </c>
      <c r="AD3459" t="str">
        <f>IF(Zudio_sales_data[[#This Row],[Order Date]]&lt;=Zudio_sales_data[[#This Row],[Store Open Date]],"wrong data","right data")</f>
        <v>right data</v>
      </c>
      <c r="AE3459">
        <f>Zudio_sales_data[[#This Row],[Sales Profit]]/Zudio_sales_data[[#This Row],[Quantity]]</f>
        <v>655.19999999999993</v>
      </c>
    </row>
    <row r="3460" spans="1:31" x14ac:dyDescent="0.3">
      <c r="A3460" t="s">
        <v>55</v>
      </c>
      <c r="B3460" t="s">
        <v>337</v>
      </c>
      <c r="C3460" t="s">
        <v>47</v>
      </c>
      <c r="D3460" t="s">
        <v>112</v>
      </c>
      <c r="E3460">
        <v>36</v>
      </c>
      <c r="F3460">
        <v>425785</v>
      </c>
      <c r="G3460" t="s">
        <v>30</v>
      </c>
      <c r="H3460" s="1">
        <v>44206</v>
      </c>
      <c r="I3460">
        <v>800</v>
      </c>
      <c r="J3460" t="s">
        <v>5615</v>
      </c>
      <c r="K3460" t="s">
        <v>172</v>
      </c>
      <c r="L3460">
        <v>11</v>
      </c>
      <c r="M3460">
        <v>8</v>
      </c>
      <c r="N3460">
        <v>16</v>
      </c>
      <c r="O3460" t="s">
        <v>69</v>
      </c>
      <c r="P3460" t="s">
        <v>90</v>
      </c>
      <c r="Q3460">
        <v>31663</v>
      </c>
      <c r="R3460" s="1">
        <v>45482</v>
      </c>
      <c r="S3460" t="s">
        <v>95</v>
      </c>
      <c r="T3460">
        <v>868778</v>
      </c>
      <c r="U3460" t="s">
        <v>1538</v>
      </c>
      <c r="V3460">
        <v>322</v>
      </c>
      <c r="W3460">
        <v>1234</v>
      </c>
      <c r="X3460">
        <v>8</v>
      </c>
      <c r="Y3460">
        <v>3948.8</v>
      </c>
      <c r="Z3460">
        <v>9</v>
      </c>
      <c r="AA3460">
        <f>Zudio_sales_data[[#This Row],[Price]]*Zudio_sales_data[[#This Row],[Quantity]]</f>
        <v>9872</v>
      </c>
      <c r="AB3460" s="1">
        <v>45629</v>
      </c>
      <c r="AC3460">
        <f>_xlfn.DAYS(Zudio_sales_data[[#This Row],[Last Date]],Zudio_sales_data[[#This Row],[Store Open Date]])</f>
        <v>1423</v>
      </c>
      <c r="AD3460" t="str">
        <f>IF(Zudio_sales_data[[#This Row],[Order Date]]&lt;=Zudio_sales_data[[#This Row],[Store Open Date]],"wrong data","right data")</f>
        <v>right data</v>
      </c>
      <c r="AE3460">
        <f>Zudio_sales_data[[#This Row],[Sales Profit]]/Zudio_sales_data[[#This Row],[Quantity]]</f>
        <v>493.6</v>
      </c>
    </row>
    <row r="3461" spans="1:31" x14ac:dyDescent="0.3">
      <c r="A3461" t="s">
        <v>55</v>
      </c>
      <c r="B3461" t="s">
        <v>257</v>
      </c>
      <c r="C3461" t="s">
        <v>28</v>
      </c>
      <c r="D3461" t="s">
        <v>112</v>
      </c>
      <c r="E3461">
        <v>23</v>
      </c>
      <c r="F3461">
        <v>405627</v>
      </c>
      <c r="G3461" t="s">
        <v>30</v>
      </c>
      <c r="H3461" s="1">
        <v>44805</v>
      </c>
      <c r="I3461">
        <v>950</v>
      </c>
      <c r="J3461" t="s">
        <v>5199</v>
      </c>
      <c r="K3461" t="s">
        <v>298</v>
      </c>
      <c r="L3461">
        <v>10</v>
      </c>
      <c r="M3461">
        <v>9</v>
      </c>
      <c r="N3461">
        <v>18</v>
      </c>
      <c r="O3461" t="s">
        <v>69</v>
      </c>
      <c r="P3461" t="s">
        <v>90</v>
      </c>
      <c r="Q3461">
        <v>64021</v>
      </c>
      <c r="R3461" s="1">
        <v>45595</v>
      </c>
      <c r="S3461" t="s">
        <v>115</v>
      </c>
      <c r="T3461">
        <v>703982</v>
      </c>
      <c r="U3461" t="s">
        <v>5616</v>
      </c>
      <c r="V3461">
        <v>913</v>
      </c>
      <c r="W3461">
        <v>2990</v>
      </c>
      <c r="X3461">
        <v>7</v>
      </c>
      <c r="Y3461">
        <v>8372</v>
      </c>
      <c r="Z3461">
        <v>11</v>
      </c>
      <c r="AA3461">
        <f>Zudio_sales_data[[#This Row],[Price]]*Zudio_sales_data[[#This Row],[Quantity]]</f>
        <v>20930</v>
      </c>
      <c r="AB3461" s="1">
        <v>45629</v>
      </c>
      <c r="AC3461">
        <f>_xlfn.DAYS(Zudio_sales_data[[#This Row],[Last Date]],Zudio_sales_data[[#This Row],[Store Open Date]])</f>
        <v>824</v>
      </c>
      <c r="AD3461" t="str">
        <f>IF(Zudio_sales_data[[#This Row],[Order Date]]&lt;=Zudio_sales_data[[#This Row],[Store Open Date]],"wrong data","right data")</f>
        <v>right data</v>
      </c>
      <c r="AE3461">
        <f>Zudio_sales_data[[#This Row],[Sales Profit]]/Zudio_sales_data[[#This Row],[Quantity]]</f>
        <v>1196</v>
      </c>
    </row>
    <row r="3462" spans="1:31" x14ac:dyDescent="0.3">
      <c r="A3462" t="s">
        <v>26</v>
      </c>
      <c r="B3462" t="s">
        <v>328</v>
      </c>
      <c r="C3462" t="s">
        <v>28</v>
      </c>
      <c r="D3462" t="s">
        <v>48</v>
      </c>
      <c r="E3462">
        <v>55</v>
      </c>
      <c r="F3462">
        <v>439466</v>
      </c>
      <c r="G3462" t="s">
        <v>30</v>
      </c>
      <c r="H3462" s="1">
        <v>44853</v>
      </c>
      <c r="I3462">
        <v>950</v>
      </c>
      <c r="J3462" t="s">
        <v>5617</v>
      </c>
      <c r="K3462" t="s">
        <v>137</v>
      </c>
      <c r="L3462">
        <v>11</v>
      </c>
      <c r="M3462">
        <v>8</v>
      </c>
      <c r="N3462">
        <v>17</v>
      </c>
      <c r="O3462" t="s">
        <v>69</v>
      </c>
      <c r="P3462" t="s">
        <v>62</v>
      </c>
      <c r="Q3462">
        <v>74879</v>
      </c>
      <c r="R3462" s="1">
        <v>45572</v>
      </c>
      <c r="S3462" t="s">
        <v>115</v>
      </c>
      <c r="T3462">
        <v>636813</v>
      </c>
      <c r="U3462" t="s">
        <v>5618</v>
      </c>
      <c r="V3462">
        <v>783</v>
      </c>
      <c r="W3462">
        <v>2388</v>
      </c>
      <c r="X3462">
        <v>3</v>
      </c>
      <c r="Y3462">
        <v>2865.6</v>
      </c>
      <c r="Z3462">
        <v>9</v>
      </c>
      <c r="AA3462">
        <f>Zudio_sales_data[[#This Row],[Price]]*Zudio_sales_data[[#This Row],[Quantity]]</f>
        <v>7164</v>
      </c>
      <c r="AB3462" s="1">
        <v>45629</v>
      </c>
      <c r="AC3462">
        <f>_xlfn.DAYS(Zudio_sales_data[[#This Row],[Last Date]],Zudio_sales_data[[#This Row],[Store Open Date]])</f>
        <v>776</v>
      </c>
      <c r="AD3462" t="str">
        <f>IF(Zudio_sales_data[[#This Row],[Order Date]]&lt;=Zudio_sales_data[[#This Row],[Store Open Date]],"wrong data","right data")</f>
        <v>right data</v>
      </c>
      <c r="AE3462">
        <f>Zudio_sales_data[[#This Row],[Sales Profit]]/Zudio_sales_data[[#This Row],[Quantity]]</f>
        <v>955.19999999999993</v>
      </c>
    </row>
    <row r="3463" spans="1:31" x14ac:dyDescent="0.3">
      <c r="A3463" t="s">
        <v>55</v>
      </c>
      <c r="B3463" t="s">
        <v>163</v>
      </c>
      <c r="C3463" t="s">
        <v>28</v>
      </c>
      <c r="D3463" t="s">
        <v>40</v>
      </c>
      <c r="E3463">
        <v>46</v>
      </c>
      <c r="F3463">
        <v>419920</v>
      </c>
      <c r="G3463" t="s">
        <v>30</v>
      </c>
      <c r="H3463" s="1">
        <v>44283</v>
      </c>
      <c r="I3463">
        <v>1400</v>
      </c>
      <c r="J3463" t="s">
        <v>5619</v>
      </c>
      <c r="K3463" t="s">
        <v>339</v>
      </c>
      <c r="L3463">
        <v>9</v>
      </c>
      <c r="M3463">
        <v>8</v>
      </c>
      <c r="N3463">
        <v>15</v>
      </c>
      <c r="O3463" t="s">
        <v>33</v>
      </c>
      <c r="P3463" t="s">
        <v>34</v>
      </c>
      <c r="Q3463">
        <v>75540</v>
      </c>
      <c r="R3463" s="1">
        <v>45553</v>
      </c>
      <c r="S3463" t="s">
        <v>131</v>
      </c>
      <c r="T3463">
        <v>887779</v>
      </c>
      <c r="U3463" t="s">
        <v>1712</v>
      </c>
      <c r="V3463">
        <v>963</v>
      </c>
      <c r="W3463">
        <v>1989</v>
      </c>
      <c r="X3463">
        <v>8</v>
      </c>
      <c r="Y3463">
        <v>6364.8</v>
      </c>
      <c r="Z3463">
        <v>11</v>
      </c>
      <c r="AA3463">
        <f>Zudio_sales_data[[#This Row],[Price]]*Zudio_sales_data[[#This Row],[Quantity]]</f>
        <v>15912</v>
      </c>
      <c r="AB3463" s="1">
        <v>45629</v>
      </c>
      <c r="AC3463">
        <f>_xlfn.DAYS(Zudio_sales_data[[#This Row],[Last Date]],Zudio_sales_data[[#This Row],[Store Open Date]])</f>
        <v>1346</v>
      </c>
      <c r="AD3463" t="str">
        <f>IF(Zudio_sales_data[[#This Row],[Order Date]]&lt;=Zudio_sales_data[[#This Row],[Store Open Date]],"wrong data","right data")</f>
        <v>right data</v>
      </c>
      <c r="AE3463">
        <f>Zudio_sales_data[[#This Row],[Sales Profit]]/Zudio_sales_data[[#This Row],[Quantity]]</f>
        <v>795.6</v>
      </c>
    </row>
    <row r="3464" spans="1:31" x14ac:dyDescent="0.3">
      <c r="A3464" t="s">
        <v>139</v>
      </c>
      <c r="B3464" t="s">
        <v>235</v>
      </c>
      <c r="C3464" t="s">
        <v>28</v>
      </c>
      <c r="D3464" t="s">
        <v>29</v>
      </c>
      <c r="E3464">
        <v>76</v>
      </c>
      <c r="F3464">
        <v>435933</v>
      </c>
      <c r="G3464" t="s">
        <v>49</v>
      </c>
      <c r="H3464" s="1">
        <v>44247</v>
      </c>
      <c r="I3464">
        <v>1400</v>
      </c>
      <c r="J3464" t="s">
        <v>5620</v>
      </c>
      <c r="K3464" t="s">
        <v>685</v>
      </c>
      <c r="L3464">
        <v>11</v>
      </c>
      <c r="M3464">
        <v>8</v>
      </c>
      <c r="N3464">
        <v>16</v>
      </c>
      <c r="O3464" t="s">
        <v>69</v>
      </c>
      <c r="P3464" t="s">
        <v>52</v>
      </c>
      <c r="Q3464">
        <v>26893</v>
      </c>
      <c r="R3464" s="1">
        <v>45344</v>
      </c>
      <c r="S3464" t="s">
        <v>91</v>
      </c>
      <c r="T3464">
        <v>889057</v>
      </c>
      <c r="U3464" t="s">
        <v>3857</v>
      </c>
      <c r="V3464">
        <v>968</v>
      </c>
      <c r="W3464">
        <v>2068</v>
      </c>
      <c r="X3464">
        <v>3</v>
      </c>
      <c r="Y3464">
        <v>2481.6</v>
      </c>
      <c r="Z3464">
        <v>9</v>
      </c>
      <c r="AA3464">
        <f>Zudio_sales_data[[#This Row],[Price]]*Zudio_sales_data[[#This Row],[Quantity]]</f>
        <v>6204</v>
      </c>
      <c r="AB3464" s="1">
        <v>45629</v>
      </c>
      <c r="AC3464">
        <f>_xlfn.DAYS(Zudio_sales_data[[#This Row],[Last Date]],Zudio_sales_data[[#This Row],[Store Open Date]])</f>
        <v>1382</v>
      </c>
      <c r="AD3464" t="str">
        <f>IF(Zudio_sales_data[[#This Row],[Order Date]]&lt;=Zudio_sales_data[[#This Row],[Store Open Date]],"wrong data","right data")</f>
        <v>right data</v>
      </c>
      <c r="AE3464">
        <f>Zudio_sales_data[[#This Row],[Sales Profit]]/Zudio_sales_data[[#This Row],[Quantity]]</f>
        <v>827.19999999999993</v>
      </c>
    </row>
    <row r="3465" spans="1:31" x14ac:dyDescent="0.3">
      <c r="A3465" t="s">
        <v>55</v>
      </c>
      <c r="B3465" t="s">
        <v>111</v>
      </c>
      <c r="C3465" t="s">
        <v>39</v>
      </c>
      <c r="D3465" t="s">
        <v>82</v>
      </c>
      <c r="E3465">
        <v>82</v>
      </c>
      <c r="F3465">
        <v>414225</v>
      </c>
      <c r="G3465" t="s">
        <v>30</v>
      </c>
      <c r="H3465" s="1">
        <v>44593</v>
      </c>
      <c r="I3465">
        <v>1400</v>
      </c>
      <c r="J3465" t="s">
        <v>5621</v>
      </c>
      <c r="K3465" t="s">
        <v>223</v>
      </c>
      <c r="L3465">
        <v>10</v>
      </c>
      <c r="M3465">
        <v>9</v>
      </c>
      <c r="N3465">
        <v>17</v>
      </c>
      <c r="O3465" t="s">
        <v>69</v>
      </c>
      <c r="P3465" t="s">
        <v>34</v>
      </c>
      <c r="Q3465">
        <v>65451</v>
      </c>
      <c r="R3465" s="1">
        <v>45447</v>
      </c>
      <c r="S3465" t="s">
        <v>43</v>
      </c>
      <c r="T3465">
        <v>803455</v>
      </c>
      <c r="U3465" t="s">
        <v>5622</v>
      </c>
      <c r="V3465">
        <v>261</v>
      </c>
      <c r="W3465">
        <v>939</v>
      </c>
      <c r="X3465">
        <v>5</v>
      </c>
      <c r="Y3465">
        <v>1878</v>
      </c>
      <c r="Z3465">
        <v>11</v>
      </c>
      <c r="AA3465">
        <f>Zudio_sales_data[[#This Row],[Price]]*Zudio_sales_data[[#This Row],[Quantity]]</f>
        <v>4695</v>
      </c>
      <c r="AB3465" s="1">
        <v>45629</v>
      </c>
      <c r="AC3465">
        <f>_xlfn.DAYS(Zudio_sales_data[[#This Row],[Last Date]],Zudio_sales_data[[#This Row],[Store Open Date]])</f>
        <v>1036</v>
      </c>
      <c r="AD3465" t="str">
        <f>IF(Zudio_sales_data[[#This Row],[Order Date]]&lt;=Zudio_sales_data[[#This Row],[Store Open Date]],"wrong data","right data")</f>
        <v>right data</v>
      </c>
      <c r="AE3465">
        <f>Zudio_sales_data[[#This Row],[Sales Profit]]/Zudio_sales_data[[#This Row],[Quantity]]</f>
        <v>375.6</v>
      </c>
    </row>
    <row r="3466" spans="1:31" x14ac:dyDescent="0.3">
      <c r="A3466" t="s">
        <v>110</v>
      </c>
      <c r="B3466" t="s">
        <v>38</v>
      </c>
      <c r="C3466" t="s">
        <v>47</v>
      </c>
      <c r="D3466" t="s">
        <v>82</v>
      </c>
      <c r="E3466">
        <v>79</v>
      </c>
      <c r="F3466">
        <v>401387</v>
      </c>
      <c r="G3466" t="s">
        <v>49</v>
      </c>
      <c r="H3466" s="1">
        <v>45316</v>
      </c>
      <c r="I3466">
        <v>1400</v>
      </c>
      <c r="J3466" t="s">
        <v>5623</v>
      </c>
      <c r="K3466" t="s">
        <v>165</v>
      </c>
      <c r="L3466">
        <v>11</v>
      </c>
      <c r="M3466">
        <v>8</v>
      </c>
      <c r="N3466">
        <v>5</v>
      </c>
      <c r="O3466" t="s">
        <v>33</v>
      </c>
      <c r="P3466" t="s">
        <v>90</v>
      </c>
      <c r="Q3466">
        <v>72292</v>
      </c>
      <c r="R3466" s="1">
        <v>45441</v>
      </c>
      <c r="S3466" t="s">
        <v>104</v>
      </c>
      <c r="T3466">
        <v>662596</v>
      </c>
      <c r="U3466" t="s">
        <v>5624</v>
      </c>
      <c r="V3466">
        <v>387</v>
      </c>
      <c r="W3466">
        <v>1496</v>
      </c>
      <c r="X3466">
        <v>7</v>
      </c>
      <c r="Y3466">
        <v>4188.8</v>
      </c>
      <c r="Z3466">
        <v>9</v>
      </c>
      <c r="AA3466">
        <f>Zudio_sales_data[[#This Row],[Price]]*Zudio_sales_data[[#This Row],[Quantity]]</f>
        <v>10472</v>
      </c>
      <c r="AB3466" s="1">
        <v>45629</v>
      </c>
      <c r="AC3466">
        <f>_xlfn.DAYS(Zudio_sales_data[[#This Row],[Last Date]],Zudio_sales_data[[#This Row],[Store Open Date]])</f>
        <v>313</v>
      </c>
      <c r="AD3466" t="str">
        <f>IF(Zudio_sales_data[[#This Row],[Order Date]]&lt;=Zudio_sales_data[[#This Row],[Store Open Date]],"wrong data","right data")</f>
        <v>right data</v>
      </c>
      <c r="AE3466">
        <f>Zudio_sales_data[[#This Row],[Sales Profit]]/Zudio_sales_data[[#This Row],[Quantity]]</f>
        <v>598.4</v>
      </c>
    </row>
    <row r="3467" spans="1:31" x14ac:dyDescent="0.3">
      <c r="A3467" t="s">
        <v>139</v>
      </c>
      <c r="B3467" t="s">
        <v>100</v>
      </c>
      <c r="C3467" t="s">
        <v>39</v>
      </c>
      <c r="D3467" t="s">
        <v>101</v>
      </c>
      <c r="E3467">
        <v>21</v>
      </c>
      <c r="F3467">
        <v>436164</v>
      </c>
      <c r="G3467" t="s">
        <v>30</v>
      </c>
      <c r="H3467" s="1">
        <v>44232</v>
      </c>
      <c r="I3467">
        <v>1000</v>
      </c>
      <c r="J3467" t="s">
        <v>5625</v>
      </c>
      <c r="K3467" t="s">
        <v>32</v>
      </c>
      <c r="L3467">
        <v>10</v>
      </c>
      <c r="M3467">
        <v>7</v>
      </c>
      <c r="N3467">
        <v>4</v>
      </c>
      <c r="O3467" t="s">
        <v>69</v>
      </c>
      <c r="P3467" t="s">
        <v>52</v>
      </c>
      <c r="Q3467">
        <v>65510</v>
      </c>
      <c r="R3467" s="1">
        <v>45365</v>
      </c>
      <c r="S3467" t="s">
        <v>58</v>
      </c>
      <c r="T3467">
        <v>800962</v>
      </c>
      <c r="U3467" t="s">
        <v>5626</v>
      </c>
      <c r="V3467">
        <v>218</v>
      </c>
      <c r="W3467">
        <v>1739</v>
      </c>
      <c r="X3467">
        <v>6</v>
      </c>
      <c r="Y3467">
        <v>4173.6000000000004</v>
      </c>
      <c r="Z3467">
        <v>9</v>
      </c>
      <c r="AA3467">
        <f>Zudio_sales_data[[#This Row],[Price]]*Zudio_sales_data[[#This Row],[Quantity]]</f>
        <v>10434</v>
      </c>
      <c r="AB3467" s="1">
        <v>45629</v>
      </c>
      <c r="AC3467">
        <f>_xlfn.DAYS(Zudio_sales_data[[#This Row],[Last Date]],Zudio_sales_data[[#This Row],[Store Open Date]])</f>
        <v>1397</v>
      </c>
      <c r="AD3467" t="str">
        <f>IF(Zudio_sales_data[[#This Row],[Order Date]]&lt;=Zudio_sales_data[[#This Row],[Store Open Date]],"wrong data","right data")</f>
        <v>right data</v>
      </c>
      <c r="AE3467">
        <f>Zudio_sales_data[[#This Row],[Sales Profit]]/Zudio_sales_data[[#This Row],[Quantity]]</f>
        <v>695.6</v>
      </c>
    </row>
    <row r="3468" spans="1:31" x14ac:dyDescent="0.3">
      <c r="A3468" t="s">
        <v>71</v>
      </c>
      <c r="B3468" t="s">
        <v>241</v>
      </c>
      <c r="C3468" t="s">
        <v>47</v>
      </c>
      <c r="D3468" t="s">
        <v>48</v>
      </c>
      <c r="E3468">
        <v>85</v>
      </c>
      <c r="F3468">
        <v>415489</v>
      </c>
      <c r="G3468" t="s">
        <v>30</v>
      </c>
      <c r="H3468" s="1">
        <v>44249</v>
      </c>
      <c r="I3468">
        <v>1200</v>
      </c>
      <c r="J3468" t="s">
        <v>5627</v>
      </c>
      <c r="K3468" t="s">
        <v>330</v>
      </c>
      <c r="L3468">
        <v>10</v>
      </c>
      <c r="M3468">
        <v>7</v>
      </c>
      <c r="N3468">
        <v>17</v>
      </c>
      <c r="O3468" t="s">
        <v>33</v>
      </c>
      <c r="P3468" t="s">
        <v>90</v>
      </c>
      <c r="Q3468">
        <v>59326</v>
      </c>
      <c r="R3468" s="1">
        <v>45570</v>
      </c>
      <c r="S3468" t="s">
        <v>115</v>
      </c>
      <c r="T3468">
        <v>836465</v>
      </c>
      <c r="U3468" t="s">
        <v>5628</v>
      </c>
      <c r="V3468">
        <v>315</v>
      </c>
      <c r="W3468">
        <v>2348</v>
      </c>
      <c r="X3468">
        <v>1</v>
      </c>
      <c r="Y3468">
        <v>939.2</v>
      </c>
      <c r="Z3468">
        <v>9</v>
      </c>
      <c r="AA3468">
        <f>Zudio_sales_data[[#This Row],[Price]]*Zudio_sales_data[[#This Row],[Quantity]]</f>
        <v>2348</v>
      </c>
      <c r="AB3468" s="1">
        <v>45629</v>
      </c>
      <c r="AC3468">
        <f>_xlfn.DAYS(Zudio_sales_data[[#This Row],[Last Date]],Zudio_sales_data[[#This Row],[Store Open Date]])</f>
        <v>1380</v>
      </c>
      <c r="AD3468" t="str">
        <f>IF(Zudio_sales_data[[#This Row],[Order Date]]&lt;=Zudio_sales_data[[#This Row],[Store Open Date]],"wrong data","right data")</f>
        <v>right data</v>
      </c>
      <c r="AE3468">
        <f>Zudio_sales_data[[#This Row],[Sales Profit]]/Zudio_sales_data[[#This Row],[Quantity]]</f>
        <v>939.2</v>
      </c>
    </row>
    <row r="3469" spans="1:31" x14ac:dyDescent="0.3">
      <c r="A3469" t="s">
        <v>139</v>
      </c>
      <c r="B3469" t="s">
        <v>65</v>
      </c>
      <c r="C3469" t="s">
        <v>39</v>
      </c>
      <c r="D3469" t="s">
        <v>48</v>
      </c>
      <c r="E3469">
        <v>78</v>
      </c>
      <c r="F3469">
        <v>416875</v>
      </c>
      <c r="G3469" t="s">
        <v>30</v>
      </c>
      <c r="H3469" s="1">
        <v>44456</v>
      </c>
      <c r="I3469">
        <v>1100</v>
      </c>
      <c r="J3469" t="s">
        <v>5629</v>
      </c>
      <c r="K3469" t="s">
        <v>123</v>
      </c>
      <c r="L3469">
        <v>10</v>
      </c>
      <c r="M3469">
        <v>7</v>
      </c>
      <c r="N3469">
        <v>11</v>
      </c>
      <c r="O3469" t="s">
        <v>33</v>
      </c>
      <c r="P3469" t="s">
        <v>62</v>
      </c>
      <c r="Q3469">
        <v>81270</v>
      </c>
      <c r="R3469" s="1">
        <v>45417</v>
      </c>
      <c r="S3469" t="s">
        <v>104</v>
      </c>
      <c r="T3469">
        <v>425025</v>
      </c>
      <c r="U3469" t="s">
        <v>5630</v>
      </c>
      <c r="V3469">
        <v>386</v>
      </c>
      <c r="W3469">
        <v>1947</v>
      </c>
      <c r="X3469">
        <v>7</v>
      </c>
      <c r="Y3469">
        <v>5451.6</v>
      </c>
      <c r="Z3469">
        <v>9</v>
      </c>
      <c r="AA3469">
        <f>Zudio_sales_data[[#This Row],[Price]]*Zudio_sales_data[[#This Row],[Quantity]]</f>
        <v>13629</v>
      </c>
      <c r="AB3469" s="1">
        <v>45629</v>
      </c>
      <c r="AC3469">
        <f>_xlfn.DAYS(Zudio_sales_data[[#This Row],[Last Date]],Zudio_sales_data[[#This Row],[Store Open Date]])</f>
        <v>1173</v>
      </c>
      <c r="AD3469" t="str">
        <f>IF(Zudio_sales_data[[#This Row],[Order Date]]&lt;=Zudio_sales_data[[#This Row],[Store Open Date]],"wrong data","right data")</f>
        <v>right data</v>
      </c>
      <c r="AE3469">
        <f>Zudio_sales_data[[#This Row],[Sales Profit]]/Zudio_sales_data[[#This Row],[Quantity]]</f>
        <v>778.80000000000007</v>
      </c>
    </row>
    <row r="3470" spans="1:31" x14ac:dyDescent="0.3">
      <c r="A3470" t="s">
        <v>110</v>
      </c>
      <c r="B3470" t="s">
        <v>174</v>
      </c>
      <c r="C3470" t="s">
        <v>39</v>
      </c>
      <c r="D3470" t="s">
        <v>40</v>
      </c>
      <c r="E3470">
        <v>98</v>
      </c>
      <c r="F3470">
        <v>429125</v>
      </c>
      <c r="G3470" t="s">
        <v>49</v>
      </c>
      <c r="H3470" s="1">
        <v>45290</v>
      </c>
      <c r="I3470">
        <v>1100</v>
      </c>
      <c r="J3470" t="s">
        <v>5631</v>
      </c>
      <c r="K3470" t="s">
        <v>569</v>
      </c>
      <c r="L3470">
        <v>11</v>
      </c>
      <c r="M3470">
        <v>8</v>
      </c>
      <c r="N3470">
        <v>3</v>
      </c>
      <c r="O3470" t="s">
        <v>33</v>
      </c>
      <c r="P3470" t="s">
        <v>52</v>
      </c>
      <c r="Q3470">
        <v>76693</v>
      </c>
      <c r="R3470" s="1">
        <v>45439</v>
      </c>
      <c r="S3470" t="s">
        <v>104</v>
      </c>
      <c r="T3470">
        <v>638817</v>
      </c>
      <c r="U3470" t="s">
        <v>5632</v>
      </c>
      <c r="V3470">
        <v>657</v>
      </c>
      <c r="W3470">
        <v>2230</v>
      </c>
      <c r="X3470">
        <v>6</v>
      </c>
      <c r="Y3470">
        <v>5352</v>
      </c>
      <c r="Z3470">
        <v>9</v>
      </c>
      <c r="AA3470">
        <f>Zudio_sales_data[[#This Row],[Price]]*Zudio_sales_data[[#This Row],[Quantity]]</f>
        <v>13380</v>
      </c>
      <c r="AB3470" s="1">
        <v>45629</v>
      </c>
      <c r="AC3470">
        <f>_xlfn.DAYS(Zudio_sales_data[[#This Row],[Last Date]],Zudio_sales_data[[#This Row],[Store Open Date]])</f>
        <v>339</v>
      </c>
      <c r="AD3470" t="str">
        <f>IF(Zudio_sales_data[[#This Row],[Order Date]]&lt;=Zudio_sales_data[[#This Row],[Store Open Date]],"wrong data","right data")</f>
        <v>right data</v>
      </c>
      <c r="AE3470">
        <f>Zudio_sales_data[[#This Row],[Sales Profit]]/Zudio_sales_data[[#This Row],[Quantity]]</f>
        <v>892</v>
      </c>
    </row>
    <row r="3471" spans="1:31" x14ac:dyDescent="0.3">
      <c r="A3471" t="s">
        <v>26</v>
      </c>
      <c r="B3471" t="s">
        <v>235</v>
      </c>
      <c r="C3471" t="s">
        <v>28</v>
      </c>
      <c r="D3471" t="s">
        <v>77</v>
      </c>
      <c r="E3471">
        <v>6</v>
      </c>
      <c r="F3471">
        <v>416747</v>
      </c>
      <c r="G3471" t="s">
        <v>30</v>
      </c>
      <c r="H3471" s="1">
        <v>45189</v>
      </c>
      <c r="I3471">
        <v>1000</v>
      </c>
      <c r="J3471" t="s">
        <v>5633</v>
      </c>
      <c r="K3471" t="s">
        <v>330</v>
      </c>
      <c r="L3471">
        <v>10</v>
      </c>
      <c r="M3471">
        <v>7</v>
      </c>
      <c r="N3471">
        <v>8</v>
      </c>
      <c r="O3471" t="s">
        <v>33</v>
      </c>
      <c r="P3471" t="s">
        <v>90</v>
      </c>
      <c r="Q3471">
        <v>87857</v>
      </c>
      <c r="R3471" s="1">
        <v>45419</v>
      </c>
      <c r="S3471" t="s">
        <v>104</v>
      </c>
      <c r="T3471">
        <v>355910</v>
      </c>
      <c r="U3471" t="s">
        <v>5634</v>
      </c>
      <c r="V3471">
        <v>690</v>
      </c>
      <c r="W3471">
        <v>959</v>
      </c>
      <c r="X3471">
        <v>6</v>
      </c>
      <c r="Y3471">
        <v>2301.6</v>
      </c>
      <c r="Z3471">
        <v>9</v>
      </c>
      <c r="AA3471">
        <f>Zudio_sales_data[[#This Row],[Price]]*Zudio_sales_data[[#This Row],[Quantity]]</f>
        <v>5754</v>
      </c>
      <c r="AB3471" s="1">
        <v>45629</v>
      </c>
      <c r="AC3471">
        <f>_xlfn.DAYS(Zudio_sales_data[[#This Row],[Last Date]],Zudio_sales_data[[#This Row],[Store Open Date]])</f>
        <v>440</v>
      </c>
      <c r="AD3471" t="str">
        <f>IF(Zudio_sales_data[[#This Row],[Order Date]]&lt;=Zudio_sales_data[[#This Row],[Store Open Date]],"wrong data","right data")</f>
        <v>right data</v>
      </c>
      <c r="AE3471">
        <f>Zudio_sales_data[[#This Row],[Sales Profit]]/Zudio_sales_data[[#This Row],[Quantity]]</f>
        <v>383.59999999999997</v>
      </c>
    </row>
    <row r="3472" spans="1:31" x14ac:dyDescent="0.3">
      <c r="A3472" t="s">
        <v>26</v>
      </c>
      <c r="B3472" t="s">
        <v>197</v>
      </c>
      <c r="C3472" t="s">
        <v>39</v>
      </c>
      <c r="D3472" t="s">
        <v>229</v>
      </c>
      <c r="E3472">
        <v>37</v>
      </c>
      <c r="F3472">
        <v>410551</v>
      </c>
      <c r="G3472" t="s">
        <v>49</v>
      </c>
      <c r="H3472" s="1">
        <v>44052</v>
      </c>
      <c r="I3472">
        <v>800</v>
      </c>
      <c r="J3472" t="s">
        <v>5635</v>
      </c>
      <c r="K3472" t="s">
        <v>298</v>
      </c>
      <c r="L3472">
        <v>10</v>
      </c>
      <c r="M3472">
        <v>9</v>
      </c>
      <c r="N3472">
        <v>11</v>
      </c>
      <c r="O3472" t="s">
        <v>69</v>
      </c>
      <c r="P3472" t="s">
        <v>62</v>
      </c>
      <c r="Q3472">
        <v>35936</v>
      </c>
      <c r="R3472" s="1">
        <v>45313</v>
      </c>
      <c r="S3472" t="s">
        <v>85</v>
      </c>
      <c r="T3472">
        <v>262285</v>
      </c>
      <c r="U3472" t="s">
        <v>5636</v>
      </c>
      <c r="V3472">
        <v>876</v>
      </c>
      <c r="W3472">
        <v>1779</v>
      </c>
      <c r="X3472">
        <v>5</v>
      </c>
      <c r="Y3472">
        <v>3558</v>
      </c>
      <c r="Z3472">
        <v>11</v>
      </c>
      <c r="AA3472">
        <f>Zudio_sales_data[[#This Row],[Price]]*Zudio_sales_data[[#This Row],[Quantity]]</f>
        <v>8895</v>
      </c>
      <c r="AB3472" s="1">
        <v>45629</v>
      </c>
      <c r="AC3472">
        <f>_xlfn.DAYS(Zudio_sales_data[[#This Row],[Last Date]],Zudio_sales_data[[#This Row],[Store Open Date]])</f>
        <v>1577</v>
      </c>
      <c r="AD3472" t="str">
        <f>IF(Zudio_sales_data[[#This Row],[Order Date]]&lt;=Zudio_sales_data[[#This Row],[Store Open Date]],"wrong data","right data")</f>
        <v>right data</v>
      </c>
      <c r="AE3472">
        <f>Zudio_sales_data[[#This Row],[Sales Profit]]/Zudio_sales_data[[#This Row],[Quantity]]</f>
        <v>711.6</v>
      </c>
    </row>
    <row r="3473" spans="1:31" x14ac:dyDescent="0.3">
      <c r="A3473" t="s">
        <v>55</v>
      </c>
      <c r="B3473" t="s">
        <v>132</v>
      </c>
      <c r="C3473" t="s">
        <v>47</v>
      </c>
      <c r="D3473" t="s">
        <v>112</v>
      </c>
      <c r="E3473">
        <v>94</v>
      </c>
      <c r="F3473">
        <v>407753</v>
      </c>
      <c r="G3473" t="s">
        <v>30</v>
      </c>
      <c r="H3473" s="1">
        <v>45322</v>
      </c>
      <c r="I3473">
        <v>1200</v>
      </c>
      <c r="J3473" t="s">
        <v>5637</v>
      </c>
      <c r="K3473" t="s">
        <v>145</v>
      </c>
      <c r="L3473">
        <v>10</v>
      </c>
      <c r="M3473">
        <v>9</v>
      </c>
      <c r="N3473">
        <v>6</v>
      </c>
      <c r="O3473" t="s">
        <v>33</v>
      </c>
      <c r="P3473" t="s">
        <v>34</v>
      </c>
      <c r="Q3473">
        <v>82877</v>
      </c>
      <c r="R3473" s="1">
        <v>45385</v>
      </c>
      <c r="S3473" t="s">
        <v>63</v>
      </c>
      <c r="T3473">
        <v>718928</v>
      </c>
      <c r="U3473" t="s">
        <v>5638</v>
      </c>
      <c r="V3473">
        <v>808</v>
      </c>
      <c r="W3473">
        <v>1905</v>
      </c>
      <c r="X3473">
        <v>5</v>
      </c>
      <c r="Y3473">
        <v>3810</v>
      </c>
      <c r="Z3473">
        <v>11</v>
      </c>
      <c r="AA3473">
        <f>Zudio_sales_data[[#This Row],[Price]]*Zudio_sales_data[[#This Row],[Quantity]]</f>
        <v>9525</v>
      </c>
      <c r="AB3473" s="1">
        <v>45629</v>
      </c>
      <c r="AC3473">
        <f>_xlfn.DAYS(Zudio_sales_data[[#This Row],[Last Date]],Zudio_sales_data[[#This Row],[Store Open Date]])</f>
        <v>307</v>
      </c>
      <c r="AD3473" t="str">
        <f>IF(Zudio_sales_data[[#This Row],[Order Date]]&lt;=Zudio_sales_data[[#This Row],[Store Open Date]],"wrong data","right data")</f>
        <v>right data</v>
      </c>
      <c r="AE3473">
        <f>Zudio_sales_data[[#This Row],[Sales Profit]]/Zudio_sales_data[[#This Row],[Quantity]]</f>
        <v>762</v>
      </c>
    </row>
    <row r="3474" spans="1:31" x14ac:dyDescent="0.3">
      <c r="A3474" t="s">
        <v>26</v>
      </c>
      <c r="B3474" t="s">
        <v>65</v>
      </c>
      <c r="C3474" t="s">
        <v>47</v>
      </c>
      <c r="D3474" t="s">
        <v>40</v>
      </c>
      <c r="E3474">
        <v>79</v>
      </c>
      <c r="F3474">
        <v>420822</v>
      </c>
      <c r="G3474" t="s">
        <v>30</v>
      </c>
      <c r="H3474" s="1">
        <v>44746</v>
      </c>
      <c r="I3474">
        <v>950</v>
      </c>
      <c r="J3474" t="s">
        <v>5639</v>
      </c>
      <c r="K3474" t="s">
        <v>142</v>
      </c>
      <c r="L3474">
        <v>11</v>
      </c>
      <c r="M3474">
        <v>8</v>
      </c>
      <c r="N3474">
        <v>8</v>
      </c>
      <c r="O3474" t="s">
        <v>33</v>
      </c>
      <c r="P3474" t="s">
        <v>62</v>
      </c>
      <c r="Q3474">
        <v>84136</v>
      </c>
      <c r="R3474" s="1">
        <v>45368</v>
      </c>
      <c r="S3474" t="s">
        <v>58</v>
      </c>
      <c r="T3474">
        <v>811216</v>
      </c>
      <c r="U3474" t="s">
        <v>1961</v>
      </c>
      <c r="V3474">
        <v>412</v>
      </c>
      <c r="W3474">
        <v>2814</v>
      </c>
      <c r="X3474">
        <v>1</v>
      </c>
      <c r="Y3474">
        <v>1125.5999999999999</v>
      </c>
      <c r="Z3474">
        <v>9</v>
      </c>
      <c r="AA3474">
        <f>Zudio_sales_data[[#This Row],[Price]]*Zudio_sales_data[[#This Row],[Quantity]]</f>
        <v>2814</v>
      </c>
      <c r="AB3474" s="1">
        <v>45629</v>
      </c>
      <c r="AC3474">
        <f>_xlfn.DAYS(Zudio_sales_data[[#This Row],[Last Date]],Zudio_sales_data[[#This Row],[Store Open Date]])</f>
        <v>883</v>
      </c>
      <c r="AD3474" t="str">
        <f>IF(Zudio_sales_data[[#This Row],[Order Date]]&lt;=Zudio_sales_data[[#This Row],[Store Open Date]],"wrong data","right data")</f>
        <v>right data</v>
      </c>
      <c r="AE3474">
        <f>Zudio_sales_data[[#This Row],[Sales Profit]]/Zudio_sales_data[[#This Row],[Quantity]]</f>
        <v>1125.5999999999999</v>
      </c>
    </row>
    <row r="3475" spans="1:31" x14ac:dyDescent="0.3">
      <c r="A3475" t="s">
        <v>37</v>
      </c>
      <c r="B3475" t="s">
        <v>317</v>
      </c>
      <c r="C3475" t="s">
        <v>47</v>
      </c>
      <c r="D3475" t="s">
        <v>48</v>
      </c>
      <c r="E3475">
        <v>81</v>
      </c>
      <c r="F3475">
        <v>432832</v>
      </c>
      <c r="G3475" t="s">
        <v>30</v>
      </c>
      <c r="H3475" s="1">
        <v>45285</v>
      </c>
      <c r="I3475">
        <v>1300</v>
      </c>
      <c r="J3475" t="s">
        <v>5640</v>
      </c>
      <c r="K3475" t="s">
        <v>84</v>
      </c>
      <c r="L3475">
        <v>11</v>
      </c>
      <c r="M3475">
        <v>8</v>
      </c>
      <c r="N3475">
        <v>15</v>
      </c>
      <c r="O3475" t="s">
        <v>33</v>
      </c>
      <c r="P3475" t="s">
        <v>34</v>
      </c>
      <c r="Q3475">
        <v>43347</v>
      </c>
      <c r="R3475" s="1">
        <v>45487</v>
      </c>
      <c r="S3475" t="s">
        <v>95</v>
      </c>
      <c r="T3475">
        <v>701671</v>
      </c>
      <c r="U3475" t="s">
        <v>5641</v>
      </c>
      <c r="V3475">
        <v>514</v>
      </c>
      <c r="W3475">
        <v>1289</v>
      </c>
      <c r="X3475">
        <v>2</v>
      </c>
      <c r="Y3475">
        <v>1031.2</v>
      </c>
      <c r="Z3475">
        <v>9</v>
      </c>
      <c r="AA3475">
        <f>Zudio_sales_data[[#This Row],[Price]]*Zudio_sales_data[[#This Row],[Quantity]]</f>
        <v>2578</v>
      </c>
      <c r="AB3475" s="1">
        <v>45629</v>
      </c>
      <c r="AC3475">
        <f>_xlfn.DAYS(Zudio_sales_data[[#This Row],[Last Date]],Zudio_sales_data[[#This Row],[Store Open Date]])</f>
        <v>344</v>
      </c>
      <c r="AD3475" t="str">
        <f>IF(Zudio_sales_data[[#This Row],[Order Date]]&lt;=Zudio_sales_data[[#This Row],[Store Open Date]],"wrong data","right data")</f>
        <v>right data</v>
      </c>
      <c r="AE3475">
        <f>Zudio_sales_data[[#This Row],[Sales Profit]]/Zudio_sales_data[[#This Row],[Quantity]]</f>
        <v>515.6</v>
      </c>
    </row>
    <row r="3476" spans="1:31" x14ac:dyDescent="0.3">
      <c r="A3476" t="s">
        <v>110</v>
      </c>
      <c r="B3476" t="s">
        <v>106</v>
      </c>
      <c r="C3476" t="s">
        <v>39</v>
      </c>
      <c r="D3476" t="s">
        <v>129</v>
      </c>
      <c r="E3476">
        <v>84</v>
      </c>
      <c r="F3476">
        <v>437239</v>
      </c>
      <c r="G3476" t="s">
        <v>49</v>
      </c>
      <c r="H3476" s="1">
        <v>44568</v>
      </c>
      <c r="I3476">
        <v>1400</v>
      </c>
      <c r="J3476" t="s">
        <v>5642</v>
      </c>
      <c r="K3476" t="s">
        <v>127</v>
      </c>
      <c r="L3476">
        <v>9</v>
      </c>
      <c r="M3476">
        <v>8</v>
      </c>
      <c r="N3476">
        <v>7</v>
      </c>
      <c r="O3476" t="s">
        <v>33</v>
      </c>
      <c r="P3476" t="s">
        <v>52</v>
      </c>
      <c r="Q3476">
        <v>18304</v>
      </c>
      <c r="R3476" s="1">
        <v>45359</v>
      </c>
      <c r="S3476" t="s">
        <v>58</v>
      </c>
      <c r="T3476">
        <v>642311</v>
      </c>
      <c r="U3476" t="s">
        <v>5643</v>
      </c>
      <c r="V3476">
        <v>650</v>
      </c>
      <c r="W3476">
        <v>2360</v>
      </c>
      <c r="X3476">
        <v>1</v>
      </c>
      <c r="Y3476">
        <v>944</v>
      </c>
      <c r="Z3476">
        <v>11</v>
      </c>
      <c r="AA3476">
        <f>Zudio_sales_data[[#This Row],[Price]]*Zudio_sales_data[[#This Row],[Quantity]]</f>
        <v>2360</v>
      </c>
      <c r="AB3476" s="1">
        <v>45629</v>
      </c>
      <c r="AC3476">
        <f>_xlfn.DAYS(Zudio_sales_data[[#This Row],[Last Date]],Zudio_sales_data[[#This Row],[Store Open Date]])</f>
        <v>1061</v>
      </c>
      <c r="AD3476" t="str">
        <f>IF(Zudio_sales_data[[#This Row],[Order Date]]&lt;=Zudio_sales_data[[#This Row],[Store Open Date]],"wrong data","right data")</f>
        <v>right data</v>
      </c>
      <c r="AE3476">
        <f>Zudio_sales_data[[#This Row],[Sales Profit]]/Zudio_sales_data[[#This Row],[Quantity]]</f>
        <v>944</v>
      </c>
    </row>
    <row r="3477" spans="1:31" x14ac:dyDescent="0.3">
      <c r="A3477" t="s">
        <v>110</v>
      </c>
      <c r="B3477" t="s">
        <v>241</v>
      </c>
      <c r="C3477" t="s">
        <v>47</v>
      </c>
      <c r="D3477" t="s">
        <v>48</v>
      </c>
      <c r="E3477">
        <v>44</v>
      </c>
      <c r="F3477">
        <v>437635</v>
      </c>
      <c r="G3477" t="s">
        <v>49</v>
      </c>
      <c r="H3477" s="1">
        <v>45566</v>
      </c>
      <c r="I3477">
        <v>800</v>
      </c>
      <c r="J3477" t="s">
        <v>5644</v>
      </c>
      <c r="K3477" t="s">
        <v>295</v>
      </c>
      <c r="L3477">
        <v>10</v>
      </c>
      <c r="M3477">
        <v>9</v>
      </c>
      <c r="N3477">
        <v>7</v>
      </c>
      <c r="O3477" t="s">
        <v>69</v>
      </c>
      <c r="P3477" t="s">
        <v>90</v>
      </c>
      <c r="Q3477">
        <v>71055</v>
      </c>
      <c r="R3477" s="1">
        <v>45602</v>
      </c>
      <c r="S3477" t="s">
        <v>35</v>
      </c>
      <c r="T3477">
        <v>449031</v>
      </c>
      <c r="U3477" t="s">
        <v>5645</v>
      </c>
      <c r="V3477">
        <v>816</v>
      </c>
      <c r="W3477">
        <v>1544</v>
      </c>
      <c r="X3477">
        <v>1</v>
      </c>
      <c r="Y3477">
        <v>617.6</v>
      </c>
      <c r="Z3477">
        <v>11</v>
      </c>
      <c r="AA3477">
        <f>Zudio_sales_data[[#This Row],[Price]]*Zudio_sales_data[[#This Row],[Quantity]]</f>
        <v>1544</v>
      </c>
      <c r="AB3477" s="1">
        <v>45629</v>
      </c>
      <c r="AC3477">
        <f>_xlfn.DAYS(Zudio_sales_data[[#This Row],[Last Date]],Zudio_sales_data[[#This Row],[Store Open Date]])</f>
        <v>63</v>
      </c>
      <c r="AD3477" t="str">
        <f>IF(Zudio_sales_data[[#This Row],[Order Date]]&lt;=Zudio_sales_data[[#This Row],[Store Open Date]],"wrong data","right data")</f>
        <v>right data</v>
      </c>
      <c r="AE3477">
        <f>Zudio_sales_data[[#This Row],[Sales Profit]]/Zudio_sales_data[[#This Row],[Quantity]]</f>
        <v>617.6</v>
      </c>
    </row>
    <row r="3478" spans="1:31" x14ac:dyDescent="0.3">
      <c r="A3478" t="s">
        <v>139</v>
      </c>
      <c r="B3478" t="s">
        <v>376</v>
      </c>
      <c r="C3478" t="s">
        <v>39</v>
      </c>
      <c r="D3478" t="s">
        <v>40</v>
      </c>
      <c r="E3478">
        <v>49</v>
      </c>
      <c r="F3478">
        <v>434074</v>
      </c>
      <c r="G3478" t="s">
        <v>30</v>
      </c>
      <c r="H3478" s="1">
        <v>45349</v>
      </c>
      <c r="I3478">
        <v>950</v>
      </c>
      <c r="J3478" t="s">
        <v>5646</v>
      </c>
      <c r="K3478" t="s">
        <v>1025</v>
      </c>
      <c r="L3478">
        <v>10</v>
      </c>
      <c r="M3478">
        <v>9</v>
      </c>
      <c r="N3478">
        <v>14</v>
      </c>
      <c r="O3478" t="s">
        <v>33</v>
      </c>
      <c r="P3478" t="s">
        <v>62</v>
      </c>
      <c r="Q3478">
        <v>81307</v>
      </c>
      <c r="R3478" s="1">
        <v>45559</v>
      </c>
      <c r="S3478" t="s">
        <v>131</v>
      </c>
      <c r="T3478">
        <v>649636</v>
      </c>
      <c r="U3478" t="s">
        <v>5647</v>
      </c>
      <c r="V3478">
        <v>847</v>
      </c>
      <c r="W3478">
        <v>1366</v>
      </c>
      <c r="X3478">
        <v>5</v>
      </c>
      <c r="Y3478">
        <v>2732</v>
      </c>
      <c r="Z3478">
        <v>11</v>
      </c>
      <c r="AA3478">
        <f>Zudio_sales_data[[#This Row],[Price]]*Zudio_sales_data[[#This Row],[Quantity]]</f>
        <v>6830</v>
      </c>
      <c r="AB3478" s="1">
        <v>45629</v>
      </c>
      <c r="AC3478">
        <f>_xlfn.DAYS(Zudio_sales_data[[#This Row],[Last Date]],Zudio_sales_data[[#This Row],[Store Open Date]])</f>
        <v>280</v>
      </c>
      <c r="AD3478" t="str">
        <f>IF(Zudio_sales_data[[#This Row],[Order Date]]&lt;=Zudio_sales_data[[#This Row],[Store Open Date]],"wrong data","right data")</f>
        <v>right data</v>
      </c>
      <c r="AE3478">
        <f>Zudio_sales_data[[#This Row],[Sales Profit]]/Zudio_sales_data[[#This Row],[Quantity]]</f>
        <v>546.4</v>
      </c>
    </row>
    <row r="3479" spans="1:31" x14ac:dyDescent="0.3">
      <c r="A3479" t="s">
        <v>110</v>
      </c>
      <c r="B3479" t="s">
        <v>157</v>
      </c>
      <c r="C3479" t="s">
        <v>28</v>
      </c>
      <c r="D3479" t="s">
        <v>66</v>
      </c>
      <c r="E3479">
        <v>57</v>
      </c>
      <c r="F3479">
        <v>415656</v>
      </c>
      <c r="G3479" t="s">
        <v>30</v>
      </c>
      <c r="H3479" s="1">
        <v>44773</v>
      </c>
      <c r="I3479">
        <v>800</v>
      </c>
      <c r="J3479" t="s">
        <v>5648</v>
      </c>
      <c r="K3479" t="s">
        <v>79</v>
      </c>
      <c r="L3479">
        <v>10</v>
      </c>
      <c r="M3479">
        <v>9</v>
      </c>
      <c r="N3479">
        <v>7</v>
      </c>
      <c r="O3479" t="s">
        <v>69</v>
      </c>
      <c r="P3479" t="s">
        <v>34</v>
      </c>
      <c r="Q3479">
        <v>33540</v>
      </c>
      <c r="R3479" s="1">
        <v>45511</v>
      </c>
      <c r="S3479" t="s">
        <v>53</v>
      </c>
      <c r="T3479">
        <v>881867</v>
      </c>
      <c r="U3479" t="s">
        <v>5649</v>
      </c>
      <c r="V3479">
        <v>526</v>
      </c>
      <c r="W3479">
        <v>1550</v>
      </c>
      <c r="X3479">
        <v>3</v>
      </c>
      <c r="Y3479">
        <v>1860</v>
      </c>
      <c r="Z3479">
        <v>11</v>
      </c>
      <c r="AA3479">
        <f>Zudio_sales_data[[#This Row],[Price]]*Zudio_sales_data[[#This Row],[Quantity]]</f>
        <v>4650</v>
      </c>
      <c r="AB3479" s="1">
        <v>45629</v>
      </c>
      <c r="AC3479">
        <f>_xlfn.DAYS(Zudio_sales_data[[#This Row],[Last Date]],Zudio_sales_data[[#This Row],[Store Open Date]])</f>
        <v>856</v>
      </c>
      <c r="AD3479" t="str">
        <f>IF(Zudio_sales_data[[#This Row],[Order Date]]&lt;=Zudio_sales_data[[#This Row],[Store Open Date]],"wrong data","right data")</f>
        <v>right data</v>
      </c>
      <c r="AE3479">
        <f>Zudio_sales_data[[#This Row],[Sales Profit]]/Zudio_sales_data[[#This Row],[Quantity]]</f>
        <v>620</v>
      </c>
    </row>
    <row r="3480" spans="1:31" x14ac:dyDescent="0.3">
      <c r="A3480" t="s">
        <v>71</v>
      </c>
      <c r="B3480" t="s">
        <v>174</v>
      </c>
      <c r="C3480" t="s">
        <v>28</v>
      </c>
      <c r="D3480" t="s">
        <v>77</v>
      </c>
      <c r="E3480">
        <v>96</v>
      </c>
      <c r="F3480">
        <v>423415</v>
      </c>
      <c r="G3480" t="s">
        <v>49</v>
      </c>
      <c r="H3480" s="1">
        <v>43924</v>
      </c>
      <c r="I3480">
        <v>1100</v>
      </c>
      <c r="J3480" t="s">
        <v>5650</v>
      </c>
      <c r="K3480" t="s">
        <v>397</v>
      </c>
      <c r="L3480">
        <v>9</v>
      </c>
      <c r="M3480">
        <v>8</v>
      </c>
      <c r="N3480">
        <v>3</v>
      </c>
      <c r="O3480" t="s">
        <v>33</v>
      </c>
      <c r="P3480" t="s">
        <v>34</v>
      </c>
      <c r="Q3480">
        <v>10463</v>
      </c>
      <c r="R3480" s="1">
        <v>45627</v>
      </c>
      <c r="S3480" t="s">
        <v>177</v>
      </c>
      <c r="T3480">
        <v>843852</v>
      </c>
      <c r="U3480" t="s">
        <v>5651</v>
      </c>
      <c r="V3480">
        <v>390</v>
      </c>
      <c r="W3480">
        <v>867</v>
      </c>
      <c r="X3480">
        <v>2</v>
      </c>
      <c r="Y3480">
        <v>693.6</v>
      </c>
      <c r="Z3480">
        <v>11</v>
      </c>
      <c r="AA3480">
        <f>Zudio_sales_data[[#This Row],[Price]]*Zudio_sales_data[[#This Row],[Quantity]]</f>
        <v>1734</v>
      </c>
      <c r="AB3480" s="1">
        <v>45629</v>
      </c>
      <c r="AC3480">
        <f>_xlfn.DAYS(Zudio_sales_data[[#This Row],[Last Date]],Zudio_sales_data[[#This Row],[Store Open Date]])</f>
        <v>1705</v>
      </c>
      <c r="AD3480" t="str">
        <f>IF(Zudio_sales_data[[#This Row],[Order Date]]&lt;=Zudio_sales_data[[#This Row],[Store Open Date]],"wrong data","right data")</f>
        <v>right data</v>
      </c>
      <c r="AE3480">
        <f>Zudio_sales_data[[#This Row],[Sales Profit]]/Zudio_sales_data[[#This Row],[Quantity]]</f>
        <v>346.8</v>
      </c>
    </row>
    <row r="3481" spans="1:31" x14ac:dyDescent="0.3">
      <c r="A3481" t="s">
        <v>117</v>
      </c>
      <c r="B3481" t="s">
        <v>235</v>
      </c>
      <c r="C3481" t="s">
        <v>47</v>
      </c>
      <c r="D3481" t="s">
        <v>66</v>
      </c>
      <c r="E3481">
        <v>55</v>
      </c>
      <c r="F3481">
        <v>434343</v>
      </c>
      <c r="G3481" t="s">
        <v>30</v>
      </c>
      <c r="H3481" s="1">
        <v>44872</v>
      </c>
      <c r="I3481">
        <v>1000</v>
      </c>
      <c r="J3481" t="s">
        <v>5652</v>
      </c>
      <c r="K3481" t="s">
        <v>637</v>
      </c>
      <c r="L3481">
        <v>9</v>
      </c>
      <c r="M3481">
        <v>8</v>
      </c>
      <c r="N3481">
        <v>18</v>
      </c>
      <c r="O3481" t="s">
        <v>33</v>
      </c>
      <c r="P3481" t="s">
        <v>90</v>
      </c>
      <c r="Q3481">
        <v>73239</v>
      </c>
      <c r="R3481" s="1">
        <v>45608</v>
      </c>
      <c r="S3481" t="s">
        <v>35</v>
      </c>
      <c r="T3481">
        <v>109100</v>
      </c>
      <c r="U3481" t="s">
        <v>5653</v>
      </c>
      <c r="V3481">
        <v>556</v>
      </c>
      <c r="W3481">
        <v>1585</v>
      </c>
      <c r="X3481">
        <v>5</v>
      </c>
      <c r="Y3481">
        <v>3170</v>
      </c>
      <c r="Z3481">
        <v>11</v>
      </c>
      <c r="AA3481">
        <f>Zudio_sales_data[[#This Row],[Price]]*Zudio_sales_data[[#This Row],[Quantity]]</f>
        <v>7925</v>
      </c>
      <c r="AB3481" s="1">
        <v>45629</v>
      </c>
      <c r="AC3481">
        <f>_xlfn.DAYS(Zudio_sales_data[[#This Row],[Last Date]],Zudio_sales_data[[#This Row],[Store Open Date]])</f>
        <v>757</v>
      </c>
      <c r="AD3481" t="str">
        <f>IF(Zudio_sales_data[[#This Row],[Order Date]]&lt;=Zudio_sales_data[[#This Row],[Store Open Date]],"wrong data","right data")</f>
        <v>right data</v>
      </c>
      <c r="AE3481">
        <f>Zudio_sales_data[[#This Row],[Sales Profit]]/Zudio_sales_data[[#This Row],[Quantity]]</f>
        <v>634</v>
      </c>
    </row>
    <row r="3482" spans="1:31" x14ac:dyDescent="0.3">
      <c r="A3482" t="s">
        <v>37</v>
      </c>
      <c r="B3482" t="s">
        <v>27</v>
      </c>
      <c r="C3482" t="s">
        <v>47</v>
      </c>
      <c r="D3482" t="s">
        <v>29</v>
      </c>
      <c r="E3482">
        <v>57</v>
      </c>
      <c r="F3482">
        <v>412948</v>
      </c>
      <c r="G3482" t="s">
        <v>30</v>
      </c>
      <c r="H3482" s="1">
        <v>43934</v>
      </c>
      <c r="I3482">
        <v>1300</v>
      </c>
      <c r="J3482" t="s">
        <v>5654</v>
      </c>
      <c r="K3482" t="s">
        <v>292</v>
      </c>
      <c r="L3482">
        <v>10</v>
      </c>
      <c r="M3482">
        <v>7</v>
      </c>
      <c r="N3482">
        <v>11</v>
      </c>
      <c r="O3482" t="s">
        <v>69</v>
      </c>
      <c r="P3482" t="s">
        <v>90</v>
      </c>
      <c r="Q3482">
        <v>15136</v>
      </c>
      <c r="R3482" s="1">
        <v>45322</v>
      </c>
      <c r="S3482" t="s">
        <v>85</v>
      </c>
      <c r="T3482">
        <v>909674</v>
      </c>
      <c r="U3482" t="s">
        <v>3250</v>
      </c>
      <c r="V3482">
        <v>659</v>
      </c>
      <c r="W3482">
        <v>804</v>
      </c>
      <c r="X3482">
        <v>8</v>
      </c>
      <c r="Y3482">
        <v>2572.8000000000002</v>
      </c>
      <c r="Z3482">
        <v>9</v>
      </c>
      <c r="AA3482">
        <f>Zudio_sales_data[[#This Row],[Price]]*Zudio_sales_data[[#This Row],[Quantity]]</f>
        <v>6432</v>
      </c>
      <c r="AB3482" s="1">
        <v>45629</v>
      </c>
      <c r="AC3482">
        <f>_xlfn.DAYS(Zudio_sales_data[[#This Row],[Last Date]],Zudio_sales_data[[#This Row],[Store Open Date]])</f>
        <v>1695</v>
      </c>
      <c r="AD3482" t="str">
        <f>IF(Zudio_sales_data[[#This Row],[Order Date]]&lt;=Zudio_sales_data[[#This Row],[Store Open Date]],"wrong data","right data")</f>
        <v>right data</v>
      </c>
      <c r="AE3482">
        <f>Zudio_sales_data[[#This Row],[Sales Profit]]/Zudio_sales_data[[#This Row],[Quantity]]</f>
        <v>321.60000000000002</v>
      </c>
    </row>
    <row r="3483" spans="1:31" x14ac:dyDescent="0.3">
      <c r="A3483" t="s">
        <v>117</v>
      </c>
      <c r="B3483" t="s">
        <v>27</v>
      </c>
      <c r="C3483" t="s">
        <v>39</v>
      </c>
      <c r="D3483" t="s">
        <v>101</v>
      </c>
      <c r="E3483">
        <v>27</v>
      </c>
      <c r="F3483">
        <v>424307</v>
      </c>
      <c r="G3483" t="s">
        <v>30</v>
      </c>
      <c r="H3483" s="1">
        <v>44513</v>
      </c>
      <c r="I3483">
        <v>1100</v>
      </c>
      <c r="J3483" t="s">
        <v>5655</v>
      </c>
      <c r="K3483" t="s">
        <v>678</v>
      </c>
      <c r="L3483">
        <v>9</v>
      </c>
      <c r="M3483">
        <v>8</v>
      </c>
      <c r="N3483">
        <v>3</v>
      </c>
      <c r="O3483" t="s">
        <v>33</v>
      </c>
      <c r="P3483" t="s">
        <v>34</v>
      </c>
      <c r="Q3483">
        <v>45946</v>
      </c>
      <c r="R3483" s="1">
        <v>45322</v>
      </c>
      <c r="S3483" t="s">
        <v>85</v>
      </c>
      <c r="T3483">
        <v>478829</v>
      </c>
      <c r="U3483" t="s">
        <v>5656</v>
      </c>
      <c r="V3483">
        <v>321</v>
      </c>
      <c r="W3483">
        <v>2223</v>
      </c>
      <c r="X3483">
        <v>8</v>
      </c>
      <c r="Y3483">
        <v>7113.6</v>
      </c>
      <c r="Z3483">
        <v>11</v>
      </c>
      <c r="AA3483">
        <f>Zudio_sales_data[[#This Row],[Price]]*Zudio_sales_data[[#This Row],[Quantity]]</f>
        <v>17784</v>
      </c>
      <c r="AB3483" s="1">
        <v>45629</v>
      </c>
      <c r="AC3483">
        <f>_xlfn.DAYS(Zudio_sales_data[[#This Row],[Last Date]],Zudio_sales_data[[#This Row],[Store Open Date]])</f>
        <v>1116</v>
      </c>
      <c r="AD3483" t="str">
        <f>IF(Zudio_sales_data[[#This Row],[Order Date]]&lt;=Zudio_sales_data[[#This Row],[Store Open Date]],"wrong data","right data")</f>
        <v>right data</v>
      </c>
      <c r="AE3483">
        <f>Zudio_sales_data[[#This Row],[Sales Profit]]/Zudio_sales_data[[#This Row],[Quantity]]</f>
        <v>889.2</v>
      </c>
    </row>
    <row r="3484" spans="1:31" x14ac:dyDescent="0.3">
      <c r="A3484" t="s">
        <v>26</v>
      </c>
      <c r="B3484" t="s">
        <v>187</v>
      </c>
      <c r="C3484" t="s">
        <v>47</v>
      </c>
      <c r="D3484" t="s">
        <v>66</v>
      </c>
      <c r="E3484">
        <v>77</v>
      </c>
      <c r="F3484">
        <v>433078</v>
      </c>
      <c r="G3484" t="s">
        <v>30</v>
      </c>
      <c r="H3484" s="1">
        <v>44639</v>
      </c>
      <c r="I3484">
        <v>1200</v>
      </c>
      <c r="J3484" t="s">
        <v>5657</v>
      </c>
      <c r="K3484" t="s">
        <v>227</v>
      </c>
      <c r="L3484">
        <v>9</v>
      </c>
      <c r="M3484">
        <v>8</v>
      </c>
      <c r="N3484">
        <v>9</v>
      </c>
      <c r="O3484" t="s">
        <v>33</v>
      </c>
      <c r="P3484" t="s">
        <v>62</v>
      </c>
      <c r="Q3484">
        <v>65736</v>
      </c>
      <c r="R3484" s="1">
        <v>45393</v>
      </c>
      <c r="S3484" t="s">
        <v>63</v>
      </c>
      <c r="T3484">
        <v>505928</v>
      </c>
      <c r="U3484" t="s">
        <v>5658</v>
      </c>
      <c r="V3484">
        <v>713</v>
      </c>
      <c r="W3484">
        <v>2512</v>
      </c>
      <c r="X3484">
        <v>2</v>
      </c>
      <c r="Y3484">
        <v>2009.6</v>
      </c>
      <c r="Z3484">
        <v>11</v>
      </c>
      <c r="AA3484">
        <f>Zudio_sales_data[[#This Row],[Price]]*Zudio_sales_data[[#This Row],[Quantity]]</f>
        <v>5024</v>
      </c>
      <c r="AB3484" s="1">
        <v>45629</v>
      </c>
      <c r="AC3484">
        <f>_xlfn.DAYS(Zudio_sales_data[[#This Row],[Last Date]],Zudio_sales_data[[#This Row],[Store Open Date]])</f>
        <v>990</v>
      </c>
      <c r="AD3484" t="str">
        <f>IF(Zudio_sales_data[[#This Row],[Order Date]]&lt;=Zudio_sales_data[[#This Row],[Store Open Date]],"wrong data","right data")</f>
        <v>right data</v>
      </c>
      <c r="AE3484">
        <f>Zudio_sales_data[[#This Row],[Sales Profit]]/Zudio_sales_data[[#This Row],[Quantity]]</f>
        <v>1004.8</v>
      </c>
    </row>
    <row r="3485" spans="1:31" x14ac:dyDescent="0.3">
      <c r="A3485" t="s">
        <v>45</v>
      </c>
      <c r="B3485" t="s">
        <v>153</v>
      </c>
      <c r="C3485" t="s">
        <v>39</v>
      </c>
      <c r="D3485" t="s">
        <v>87</v>
      </c>
      <c r="E3485">
        <v>43</v>
      </c>
      <c r="F3485">
        <v>411311</v>
      </c>
      <c r="G3485" t="s">
        <v>30</v>
      </c>
      <c r="H3485" s="1">
        <v>44128</v>
      </c>
      <c r="I3485">
        <v>1300</v>
      </c>
      <c r="J3485" t="s">
        <v>5659</v>
      </c>
      <c r="K3485" t="s">
        <v>233</v>
      </c>
      <c r="L3485">
        <v>9</v>
      </c>
      <c r="M3485">
        <v>8</v>
      </c>
      <c r="N3485">
        <v>12</v>
      </c>
      <c r="O3485" t="s">
        <v>69</v>
      </c>
      <c r="P3485" t="s">
        <v>90</v>
      </c>
      <c r="Q3485">
        <v>84982</v>
      </c>
      <c r="R3485" s="1">
        <v>45300</v>
      </c>
      <c r="S3485" t="s">
        <v>85</v>
      </c>
      <c r="T3485">
        <v>292339</v>
      </c>
      <c r="U3485" t="s">
        <v>5660</v>
      </c>
      <c r="V3485">
        <v>579</v>
      </c>
      <c r="W3485">
        <v>2729</v>
      </c>
      <c r="X3485">
        <v>2</v>
      </c>
      <c r="Y3485">
        <v>2183.1999999999998</v>
      </c>
      <c r="Z3485">
        <v>11</v>
      </c>
      <c r="AA3485">
        <f>Zudio_sales_data[[#This Row],[Price]]*Zudio_sales_data[[#This Row],[Quantity]]</f>
        <v>5458</v>
      </c>
      <c r="AB3485" s="1">
        <v>45629</v>
      </c>
      <c r="AC3485">
        <f>_xlfn.DAYS(Zudio_sales_data[[#This Row],[Last Date]],Zudio_sales_data[[#This Row],[Store Open Date]])</f>
        <v>1501</v>
      </c>
      <c r="AD3485" t="str">
        <f>IF(Zudio_sales_data[[#This Row],[Order Date]]&lt;=Zudio_sales_data[[#This Row],[Store Open Date]],"wrong data","right data")</f>
        <v>right data</v>
      </c>
      <c r="AE3485">
        <f>Zudio_sales_data[[#This Row],[Sales Profit]]/Zudio_sales_data[[#This Row],[Quantity]]</f>
        <v>1091.5999999999999</v>
      </c>
    </row>
    <row r="3486" spans="1:31" x14ac:dyDescent="0.3">
      <c r="A3486" t="s">
        <v>71</v>
      </c>
      <c r="B3486" t="s">
        <v>225</v>
      </c>
      <c r="C3486" t="s">
        <v>47</v>
      </c>
      <c r="D3486" t="s">
        <v>129</v>
      </c>
      <c r="E3486">
        <v>38</v>
      </c>
      <c r="F3486">
        <v>420981</v>
      </c>
      <c r="G3486" t="s">
        <v>49</v>
      </c>
      <c r="H3486" s="1">
        <v>44819</v>
      </c>
      <c r="I3486">
        <v>1200</v>
      </c>
      <c r="J3486" t="s">
        <v>5661</v>
      </c>
      <c r="K3486" t="s">
        <v>210</v>
      </c>
      <c r="L3486">
        <v>11</v>
      </c>
      <c r="M3486">
        <v>8</v>
      </c>
      <c r="N3486">
        <v>12</v>
      </c>
      <c r="O3486" t="s">
        <v>69</v>
      </c>
      <c r="P3486" t="s">
        <v>52</v>
      </c>
      <c r="Q3486">
        <v>11899</v>
      </c>
      <c r="R3486" s="1">
        <v>45505</v>
      </c>
      <c r="S3486" t="s">
        <v>53</v>
      </c>
      <c r="T3486">
        <v>958592</v>
      </c>
      <c r="U3486" t="s">
        <v>5662</v>
      </c>
      <c r="V3486">
        <v>331</v>
      </c>
      <c r="W3486">
        <v>1115</v>
      </c>
      <c r="X3486">
        <v>6</v>
      </c>
      <c r="Y3486">
        <v>2676</v>
      </c>
      <c r="Z3486">
        <v>9</v>
      </c>
      <c r="AA3486">
        <f>Zudio_sales_data[[#This Row],[Price]]*Zudio_sales_data[[#This Row],[Quantity]]</f>
        <v>6690</v>
      </c>
      <c r="AB3486" s="1">
        <v>45629</v>
      </c>
      <c r="AC3486">
        <f>_xlfn.DAYS(Zudio_sales_data[[#This Row],[Last Date]],Zudio_sales_data[[#This Row],[Store Open Date]])</f>
        <v>810</v>
      </c>
      <c r="AD3486" t="str">
        <f>IF(Zudio_sales_data[[#This Row],[Order Date]]&lt;=Zudio_sales_data[[#This Row],[Store Open Date]],"wrong data","right data")</f>
        <v>right data</v>
      </c>
      <c r="AE3486">
        <f>Zudio_sales_data[[#This Row],[Sales Profit]]/Zudio_sales_data[[#This Row],[Quantity]]</f>
        <v>446</v>
      </c>
    </row>
    <row r="3487" spans="1:31" x14ac:dyDescent="0.3">
      <c r="A3487" t="s">
        <v>110</v>
      </c>
      <c r="B3487" t="s">
        <v>286</v>
      </c>
      <c r="C3487" t="s">
        <v>47</v>
      </c>
      <c r="D3487" t="s">
        <v>101</v>
      </c>
      <c r="E3487">
        <v>71</v>
      </c>
      <c r="F3487">
        <v>409416</v>
      </c>
      <c r="G3487" t="s">
        <v>30</v>
      </c>
      <c r="H3487" s="1">
        <v>44282</v>
      </c>
      <c r="I3487">
        <v>1100</v>
      </c>
      <c r="J3487" t="s">
        <v>5663</v>
      </c>
      <c r="K3487" t="s">
        <v>1025</v>
      </c>
      <c r="L3487">
        <v>10</v>
      </c>
      <c r="M3487">
        <v>9</v>
      </c>
      <c r="N3487">
        <v>14</v>
      </c>
      <c r="O3487" t="s">
        <v>69</v>
      </c>
      <c r="P3487" t="s">
        <v>62</v>
      </c>
      <c r="Q3487">
        <v>97721</v>
      </c>
      <c r="R3487" s="1">
        <v>45623</v>
      </c>
      <c r="S3487" t="s">
        <v>35</v>
      </c>
      <c r="T3487">
        <v>540962</v>
      </c>
      <c r="U3487" t="s">
        <v>5664</v>
      </c>
      <c r="V3487">
        <v>435</v>
      </c>
      <c r="W3487">
        <v>1684</v>
      </c>
      <c r="X3487">
        <v>5</v>
      </c>
      <c r="Y3487">
        <v>3368</v>
      </c>
      <c r="Z3487">
        <v>11</v>
      </c>
      <c r="AA3487">
        <f>Zudio_sales_data[[#This Row],[Price]]*Zudio_sales_data[[#This Row],[Quantity]]</f>
        <v>8420</v>
      </c>
      <c r="AB3487" s="1">
        <v>45629</v>
      </c>
      <c r="AC3487">
        <f>_xlfn.DAYS(Zudio_sales_data[[#This Row],[Last Date]],Zudio_sales_data[[#This Row],[Store Open Date]])</f>
        <v>1347</v>
      </c>
      <c r="AD3487" t="str">
        <f>IF(Zudio_sales_data[[#This Row],[Order Date]]&lt;=Zudio_sales_data[[#This Row],[Store Open Date]],"wrong data","right data")</f>
        <v>right data</v>
      </c>
      <c r="AE3487">
        <f>Zudio_sales_data[[#This Row],[Sales Profit]]/Zudio_sales_data[[#This Row],[Quantity]]</f>
        <v>673.6</v>
      </c>
    </row>
    <row r="3488" spans="1:31" x14ac:dyDescent="0.3">
      <c r="A3488" t="s">
        <v>55</v>
      </c>
      <c r="B3488" t="s">
        <v>241</v>
      </c>
      <c r="C3488" t="s">
        <v>47</v>
      </c>
      <c r="D3488" t="s">
        <v>48</v>
      </c>
      <c r="E3488">
        <v>95</v>
      </c>
      <c r="F3488">
        <v>431633</v>
      </c>
      <c r="G3488" t="s">
        <v>30</v>
      </c>
      <c r="H3488" s="1">
        <v>44799</v>
      </c>
      <c r="I3488">
        <v>1200</v>
      </c>
      <c r="J3488" t="s">
        <v>5665</v>
      </c>
      <c r="K3488" t="s">
        <v>236</v>
      </c>
      <c r="L3488">
        <v>10</v>
      </c>
      <c r="M3488">
        <v>7</v>
      </c>
      <c r="N3488">
        <v>17</v>
      </c>
      <c r="O3488" t="s">
        <v>69</v>
      </c>
      <c r="P3488" t="s">
        <v>90</v>
      </c>
      <c r="Q3488">
        <v>26439</v>
      </c>
      <c r="R3488" s="1">
        <v>45501</v>
      </c>
      <c r="S3488" t="s">
        <v>95</v>
      </c>
      <c r="T3488">
        <v>192076</v>
      </c>
      <c r="U3488" t="s">
        <v>5666</v>
      </c>
      <c r="V3488">
        <v>538</v>
      </c>
      <c r="W3488">
        <v>2121</v>
      </c>
      <c r="X3488">
        <v>2</v>
      </c>
      <c r="Y3488">
        <v>1696.8</v>
      </c>
      <c r="Z3488">
        <v>9</v>
      </c>
      <c r="AA3488">
        <f>Zudio_sales_data[[#This Row],[Price]]*Zudio_sales_data[[#This Row],[Quantity]]</f>
        <v>4242</v>
      </c>
      <c r="AB3488" s="1">
        <v>45629</v>
      </c>
      <c r="AC3488">
        <f>_xlfn.DAYS(Zudio_sales_data[[#This Row],[Last Date]],Zudio_sales_data[[#This Row],[Store Open Date]])</f>
        <v>830</v>
      </c>
      <c r="AD3488" t="str">
        <f>IF(Zudio_sales_data[[#This Row],[Order Date]]&lt;=Zudio_sales_data[[#This Row],[Store Open Date]],"wrong data","right data")</f>
        <v>right data</v>
      </c>
      <c r="AE3488">
        <f>Zudio_sales_data[[#This Row],[Sales Profit]]/Zudio_sales_data[[#This Row],[Quantity]]</f>
        <v>848.4</v>
      </c>
    </row>
    <row r="3489" spans="1:31" x14ac:dyDescent="0.3">
      <c r="A3489" t="s">
        <v>139</v>
      </c>
      <c r="B3489" t="s">
        <v>334</v>
      </c>
      <c r="C3489" t="s">
        <v>47</v>
      </c>
      <c r="D3489" t="s">
        <v>229</v>
      </c>
      <c r="E3489">
        <v>19</v>
      </c>
      <c r="F3489">
        <v>424619</v>
      </c>
      <c r="G3489" t="s">
        <v>30</v>
      </c>
      <c r="H3489" s="1">
        <v>45261</v>
      </c>
      <c r="I3489">
        <v>800</v>
      </c>
      <c r="J3489" t="s">
        <v>5667</v>
      </c>
      <c r="K3489" t="s">
        <v>397</v>
      </c>
      <c r="L3489">
        <v>9</v>
      </c>
      <c r="M3489">
        <v>8</v>
      </c>
      <c r="N3489">
        <v>15</v>
      </c>
      <c r="O3489" t="s">
        <v>69</v>
      </c>
      <c r="P3489" t="s">
        <v>34</v>
      </c>
      <c r="Q3489">
        <v>14384</v>
      </c>
      <c r="R3489" s="1">
        <v>45545</v>
      </c>
      <c r="S3489" t="s">
        <v>131</v>
      </c>
      <c r="T3489">
        <v>535071</v>
      </c>
      <c r="U3489" t="s">
        <v>5668</v>
      </c>
      <c r="V3489">
        <v>515</v>
      </c>
      <c r="W3489">
        <v>2220</v>
      </c>
      <c r="X3489">
        <v>4</v>
      </c>
      <c r="Y3489">
        <v>3552</v>
      </c>
      <c r="Z3489">
        <v>11</v>
      </c>
      <c r="AA3489">
        <f>Zudio_sales_data[[#This Row],[Price]]*Zudio_sales_data[[#This Row],[Quantity]]</f>
        <v>8880</v>
      </c>
      <c r="AB3489" s="1">
        <v>45629</v>
      </c>
      <c r="AC3489">
        <f>_xlfn.DAYS(Zudio_sales_data[[#This Row],[Last Date]],Zudio_sales_data[[#This Row],[Store Open Date]])</f>
        <v>368</v>
      </c>
      <c r="AD3489" t="str">
        <f>IF(Zudio_sales_data[[#This Row],[Order Date]]&lt;=Zudio_sales_data[[#This Row],[Store Open Date]],"wrong data","right data")</f>
        <v>right data</v>
      </c>
      <c r="AE3489">
        <f>Zudio_sales_data[[#This Row],[Sales Profit]]/Zudio_sales_data[[#This Row],[Quantity]]</f>
        <v>888</v>
      </c>
    </row>
    <row r="3490" spans="1:31" x14ac:dyDescent="0.3">
      <c r="A3490" t="s">
        <v>26</v>
      </c>
      <c r="B3490" t="s">
        <v>235</v>
      </c>
      <c r="C3490" t="s">
        <v>28</v>
      </c>
      <c r="D3490" t="s">
        <v>77</v>
      </c>
      <c r="E3490">
        <v>61</v>
      </c>
      <c r="F3490">
        <v>410933</v>
      </c>
      <c r="G3490" t="s">
        <v>30</v>
      </c>
      <c r="H3490" s="1">
        <v>43845</v>
      </c>
      <c r="I3490">
        <v>1000</v>
      </c>
      <c r="J3490" t="s">
        <v>3372</v>
      </c>
      <c r="K3490" t="s">
        <v>84</v>
      </c>
      <c r="L3490">
        <v>11</v>
      </c>
      <c r="M3490">
        <v>8</v>
      </c>
      <c r="N3490">
        <v>17</v>
      </c>
      <c r="O3490" t="s">
        <v>33</v>
      </c>
      <c r="P3490" t="s">
        <v>52</v>
      </c>
      <c r="Q3490">
        <v>25477</v>
      </c>
      <c r="R3490" s="1">
        <v>45616</v>
      </c>
      <c r="S3490" t="s">
        <v>35</v>
      </c>
      <c r="T3490">
        <v>879599</v>
      </c>
      <c r="U3490" t="s">
        <v>5669</v>
      </c>
      <c r="V3490">
        <v>803</v>
      </c>
      <c r="W3490">
        <v>689</v>
      </c>
      <c r="X3490">
        <v>8</v>
      </c>
      <c r="Y3490">
        <v>2204.8000000000002</v>
      </c>
      <c r="Z3490">
        <v>9</v>
      </c>
      <c r="AA3490">
        <f>Zudio_sales_data[[#This Row],[Price]]*Zudio_sales_data[[#This Row],[Quantity]]</f>
        <v>5512</v>
      </c>
      <c r="AB3490" s="1">
        <v>45629</v>
      </c>
      <c r="AC3490">
        <f>_xlfn.DAYS(Zudio_sales_data[[#This Row],[Last Date]],Zudio_sales_data[[#This Row],[Store Open Date]])</f>
        <v>1784</v>
      </c>
      <c r="AD3490" t="str">
        <f>IF(Zudio_sales_data[[#This Row],[Order Date]]&lt;=Zudio_sales_data[[#This Row],[Store Open Date]],"wrong data","right data")</f>
        <v>right data</v>
      </c>
      <c r="AE3490">
        <f>Zudio_sales_data[[#This Row],[Sales Profit]]/Zudio_sales_data[[#This Row],[Quantity]]</f>
        <v>275.60000000000002</v>
      </c>
    </row>
    <row r="3491" spans="1:31" x14ac:dyDescent="0.3">
      <c r="A3491" t="s">
        <v>45</v>
      </c>
      <c r="B3491" t="s">
        <v>197</v>
      </c>
      <c r="C3491" t="s">
        <v>28</v>
      </c>
      <c r="D3491" t="s">
        <v>66</v>
      </c>
      <c r="E3491">
        <v>99</v>
      </c>
      <c r="F3491">
        <v>437316</v>
      </c>
      <c r="G3491" t="s">
        <v>49</v>
      </c>
      <c r="H3491" s="1">
        <v>45197</v>
      </c>
      <c r="I3491">
        <v>1100</v>
      </c>
      <c r="J3491" t="s">
        <v>4399</v>
      </c>
      <c r="K3491" t="s">
        <v>195</v>
      </c>
      <c r="L3491">
        <v>11</v>
      </c>
      <c r="M3491">
        <v>8</v>
      </c>
      <c r="N3491">
        <v>16</v>
      </c>
      <c r="O3491" t="s">
        <v>69</v>
      </c>
      <c r="P3491" t="s">
        <v>52</v>
      </c>
      <c r="Q3491">
        <v>16943</v>
      </c>
      <c r="R3491" s="1">
        <v>45382</v>
      </c>
      <c r="S3491" t="s">
        <v>58</v>
      </c>
      <c r="T3491">
        <v>431104</v>
      </c>
      <c r="U3491" t="s">
        <v>5670</v>
      </c>
      <c r="V3491">
        <v>520</v>
      </c>
      <c r="W3491">
        <v>2289</v>
      </c>
      <c r="X3491">
        <v>6</v>
      </c>
      <c r="Y3491">
        <v>5493.6</v>
      </c>
      <c r="Z3491">
        <v>9</v>
      </c>
      <c r="AA3491">
        <f>Zudio_sales_data[[#This Row],[Price]]*Zudio_sales_data[[#This Row],[Quantity]]</f>
        <v>13734</v>
      </c>
      <c r="AB3491" s="1">
        <v>45629</v>
      </c>
      <c r="AC3491">
        <f>_xlfn.DAYS(Zudio_sales_data[[#This Row],[Last Date]],Zudio_sales_data[[#This Row],[Store Open Date]])</f>
        <v>432</v>
      </c>
      <c r="AD3491" t="str">
        <f>IF(Zudio_sales_data[[#This Row],[Order Date]]&lt;=Zudio_sales_data[[#This Row],[Store Open Date]],"wrong data","right data")</f>
        <v>right data</v>
      </c>
      <c r="AE3491">
        <f>Zudio_sales_data[[#This Row],[Sales Profit]]/Zudio_sales_data[[#This Row],[Quantity]]</f>
        <v>915.6</v>
      </c>
    </row>
    <row r="3492" spans="1:31" x14ac:dyDescent="0.3">
      <c r="A3492" t="s">
        <v>110</v>
      </c>
      <c r="B3492" t="s">
        <v>59</v>
      </c>
      <c r="C3492" t="s">
        <v>39</v>
      </c>
      <c r="D3492" t="s">
        <v>112</v>
      </c>
      <c r="E3492">
        <v>42</v>
      </c>
      <c r="F3492">
        <v>438709</v>
      </c>
      <c r="G3492" t="s">
        <v>49</v>
      </c>
      <c r="H3492" s="1">
        <v>45186</v>
      </c>
      <c r="I3492">
        <v>1000</v>
      </c>
      <c r="J3492" t="s">
        <v>5671</v>
      </c>
      <c r="K3492" t="s">
        <v>428</v>
      </c>
      <c r="L3492">
        <v>10</v>
      </c>
      <c r="M3492">
        <v>9</v>
      </c>
      <c r="N3492">
        <v>20</v>
      </c>
      <c r="O3492" t="s">
        <v>33</v>
      </c>
      <c r="P3492" t="s">
        <v>52</v>
      </c>
      <c r="Q3492">
        <v>41550</v>
      </c>
      <c r="R3492" s="1">
        <v>45452</v>
      </c>
      <c r="S3492" t="s">
        <v>43</v>
      </c>
      <c r="T3492">
        <v>660193</v>
      </c>
      <c r="U3492" t="s">
        <v>5672</v>
      </c>
      <c r="V3492">
        <v>551</v>
      </c>
      <c r="W3492">
        <v>1914</v>
      </c>
      <c r="X3492">
        <v>2</v>
      </c>
      <c r="Y3492">
        <v>1531.2</v>
      </c>
      <c r="Z3492">
        <v>11</v>
      </c>
      <c r="AA3492">
        <f>Zudio_sales_data[[#This Row],[Price]]*Zudio_sales_data[[#This Row],[Quantity]]</f>
        <v>3828</v>
      </c>
      <c r="AB3492" s="1">
        <v>45629</v>
      </c>
      <c r="AC3492">
        <f>_xlfn.DAYS(Zudio_sales_data[[#This Row],[Last Date]],Zudio_sales_data[[#This Row],[Store Open Date]])</f>
        <v>443</v>
      </c>
      <c r="AD3492" t="str">
        <f>IF(Zudio_sales_data[[#This Row],[Order Date]]&lt;=Zudio_sales_data[[#This Row],[Store Open Date]],"wrong data","right data")</f>
        <v>right data</v>
      </c>
      <c r="AE3492">
        <f>Zudio_sales_data[[#This Row],[Sales Profit]]/Zudio_sales_data[[#This Row],[Quantity]]</f>
        <v>765.6</v>
      </c>
    </row>
    <row r="3493" spans="1:31" x14ac:dyDescent="0.3">
      <c r="A3493" t="s">
        <v>139</v>
      </c>
      <c r="B3493" t="s">
        <v>328</v>
      </c>
      <c r="C3493" t="s">
        <v>39</v>
      </c>
      <c r="D3493" t="s">
        <v>48</v>
      </c>
      <c r="E3493">
        <v>81</v>
      </c>
      <c r="F3493">
        <v>436827</v>
      </c>
      <c r="G3493" t="s">
        <v>49</v>
      </c>
      <c r="H3493" s="1">
        <v>43989</v>
      </c>
      <c r="I3493">
        <v>950</v>
      </c>
      <c r="J3493" t="s">
        <v>5673</v>
      </c>
      <c r="K3493" t="s">
        <v>233</v>
      </c>
      <c r="L3493">
        <v>10</v>
      </c>
      <c r="M3493">
        <v>9</v>
      </c>
      <c r="N3493">
        <v>17</v>
      </c>
      <c r="O3493" t="s">
        <v>33</v>
      </c>
      <c r="P3493" t="s">
        <v>34</v>
      </c>
      <c r="Q3493">
        <v>49839</v>
      </c>
      <c r="R3493" s="1">
        <v>45386</v>
      </c>
      <c r="S3493" t="s">
        <v>63</v>
      </c>
      <c r="T3493">
        <v>664922</v>
      </c>
      <c r="U3493" t="s">
        <v>5674</v>
      </c>
      <c r="V3493">
        <v>204</v>
      </c>
      <c r="W3493">
        <v>2646</v>
      </c>
      <c r="X3493">
        <v>2</v>
      </c>
      <c r="Y3493">
        <v>2116.8000000000002</v>
      </c>
      <c r="Z3493">
        <v>11</v>
      </c>
      <c r="AA3493">
        <f>Zudio_sales_data[[#This Row],[Price]]*Zudio_sales_data[[#This Row],[Quantity]]</f>
        <v>5292</v>
      </c>
      <c r="AB3493" s="1">
        <v>45629</v>
      </c>
      <c r="AC3493">
        <f>_xlfn.DAYS(Zudio_sales_data[[#This Row],[Last Date]],Zudio_sales_data[[#This Row],[Store Open Date]])</f>
        <v>1640</v>
      </c>
      <c r="AD3493" t="str">
        <f>IF(Zudio_sales_data[[#This Row],[Order Date]]&lt;=Zudio_sales_data[[#This Row],[Store Open Date]],"wrong data","right data")</f>
        <v>right data</v>
      </c>
      <c r="AE3493">
        <f>Zudio_sales_data[[#This Row],[Sales Profit]]/Zudio_sales_data[[#This Row],[Quantity]]</f>
        <v>1058.4000000000001</v>
      </c>
    </row>
    <row r="3494" spans="1:31" x14ac:dyDescent="0.3">
      <c r="A3494" t="s">
        <v>110</v>
      </c>
      <c r="B3494" t="s">
        <v>337</v>
      </c>
      <c r="C3494" t="s">
        <v>39</v>
      </c>
      <c r="D3494" t="s">
        <v>29</v>
      </c>
      <c r="E3494">
        <v>28</v>
      </c>
      <c r="F3494">
        <v>412063</v>
      </c>
      <c r="G3494" t="s">
        <v>30</v>
      </c>
      <c r="H3494" s="1">
        <v>44819</v>
      </c>
      <c r="I3494">
        <v>800</v>
      </c>
      <c r="J3494" t="s">
        <v>5675</v>
      </c>
      <c r="K3494" t="s">
        <v>1248</v>
      </c>
      <c r="L3494">
        <v>10</v>
      </c>
      <c r="M3494">
        <v>9</v>
      </c>
      <c r="N3494">
        <v>5</v>
      </c>
      <c r="O3494" t="s">
        <v>69</v>
      </c>
      <c r="P3494" t="s">
        <v>34</v>
      </c>
      <c r="Q3494">
        <v>90658</v>
      </c>
      <c r="R3494" s="1">
        <v>45553</v>
      </c>
      <c r="S3494" t="s">
        <v>131</v>
      </c>
      <c r="T3494">
        <v>604816</v>
      </c>
      <c r="U3494" t="s">
        <v>5676</v>
      </c>
      <c r="V3494">
        <v>550</v>
      </c>
      <c r="W3494">
        <v>1121</v>
      </c>
      <c r="X3494">
        <v>5</v>
      </c>
      <c r="Y3494">
        <v>2242</v>
      </c>
      <c r="Z3494">
        <v>11</v>
      </c>
      <c r="AA3494">
        <f>Zudio_sales_data[[#This Row],[Price]]*Zudio_sales_data[[#This Row],[Quantity]]</f>
        <v>5605</v>
      </c>
      <c r="AB3494" s="1">
        <v>45629</v>
      </c>
      <c r="AC3494">
        <f>_xlfn.DAYS(Zudio_sales_data[[#This Row],[Last Date]],Zudio_sales_data[[#This Row],[Store Open Date]])</f>
        <v>810</v>
      </c>
      <c r="AD3494" t="str">
        <f>IF(Zudio_sales_data[[#This Row],[Order Date]]&lt;=Zudio_sales_data[[#This Row],[Store Open Date]],"wrong data","right data")</f>
        <v>right data</v>
      </c>
      <c r="AE3494">
        <f>Zudio_sales_data[[#This Row],[Sales Profit]]/Zudio_sales_data[[#This Row],[Quantity]]</f>
        <v>448.4</v>
      </c>
    </row>
    <row r="3495" spans="1:31" x14ac:dyDescent="0.3">
      <c r="A3495" t="s">
        <v>117</v>
      </c>
      <c r="B3495" t="s">
        <v>170</v>
      </c>
      <c r="C3495" t="s">
        <v>39</v>
      </c>
      <c r="D3495" t="s">
        <v>82</v>
      </c>
      <c r="E3495">
        <v>1</v>
      </c>
      <c r="F3495">
        <v>431823</v>
      </c>
      <c r="G3495" t="s">
        <v>49</v>
      </c>
      <c r="H3495" s="1">
        <v>44935</v>
      </c>
      <c r="I3495">
        <v>1100</v>
      </c>
      <c r="J3495" t="s">
        <v>5677</v>
      </c>
      <c r="K3495" t="s">
        <v>210</v>
      </c>
      <c r="L3495">
        <v>10</v>
      </c>
      <c r="M3495">
        <v>7</v>
      </c>
      <c r="N3495">
        <v>15</v>
      </c>
      <c r="O3495" t="s">
        <v>69</v>
      </c>
      <c r="P3495" t="s">
        <v>52</v>
      </c>
      <c r="Q3495">
        <v>37812</v>
      </c>
      <c r="R3495" s="1">
        <v>45550</v>
      </c>
      <c r="S3495" t="s">
        <v>131</v>
      </c>
      <c r="T3495">
        <v>199087</v>
      </c>
      <c r="U3495" t="s">
        <v>5678</v>
      </c>
      <c r="V3495">
        <v>502</v>
      </c>
      <c r="W3495">
        <v>552</v>
      </c>
      <c r="X3495">
        <v>4</v>
      </c>
      <c r="Y3495">
        <v>883.2</v>
      </c>
      <c r="Z3495">
        <v>9</v>
      </c>
      <c r="AA3495">
        <f>Zudio_sales_data[[#This Row],[Price]]*Zudio_sales_data[[#This Row],[Quantity]]</f>
        <v>2208</v>
      </c>
      <c r="AB3495" s="1">
        <v>45629</v>
      </c>
      <c r="AC3495">
        <f>_xlfn.DAYS(Zudio_sales_data[[#This Row],[Last Date]],Zudio_sales_data[[#This Row],[Store Open Date]])</f>
        <v>694</v>
      </c>
      <c r="AD3495" t="str">
        <f>IF(Zudio_sales_data[[#This Row],[Order Date]]&lt;=Zudio_sales_data[[#This Row],[Store Open Date]],"wrong data","right data")</f>
        <v>right data</v>
      </c>
      <c r="AE3495">
        <f>Zudio_sales_data[[#This Row],[Sales Profit]]/Zudio_sales_data[[#This Row],[Quantity]]</f>
        <v>220.8</v>
      </c>
    </row>
    <row r="3496" spans="1:31" x14ac:dyDescent="0.3">
      <c r="A3496" t="s">
        <v>110</v>
      </c>
      <c r="B3496" t="s">
        <v>100</v>
      </c>
      <c r="C3496" t="s">
        <v>28</v>
      </c>
      <c r="D3496" t="s">
        <v>29</v>
      </c>
      <c r="E3496">
        <v>33</v>
      </c>
      <c r="F3496">
        <v>420996</v>
      </c>
      <c r="G3496" t="s">
        <v>30</v>
      </c>
      <c r="H3496" s="1">
        <v>44133</v>
      </c>
      <c r="I3496">
        <v>800</v>
      </c>
      <c r="J3496" t="s">
        <v>5679</v>
      </c>
      <c r="K3496" t="s">
        <v>239</v>
      </c>
      <c r="L3496">
        <v>11</v>
      </c>
      <c r="M3496">
        <v>8</v>
      </c>
      <c r="N3496">
        <v>4</v>
      </c>
      <c r="O3496" t="s">
        <v>69</v>
      </c>
      <c r="P3496" t="s">
        <v>62</v>
      </c>
      <c r="Q3496">
        <v>76927</v>
      </c>
      <c r="R3496" s="1">
        <v>45459</v>
      </c>
      <c r="S3496" t="s">
        <v>43</v>
      </c>
      <c r="T3496">
        <v>470637</v>
      </c>
      <c r="U3496" t="s">
        <v>5680</v>
      </c>
      <c r="V3496">
        <v>466</v>
      </c>
      <c r="W3496">
        <v>1298</v>
      </c>
      <c r="X3496">
        <v>6</v>
      </c>
      <c r="Y3496">
        <v>3115.2</v>
      </c>
      <c r="Z3496">
        <v>9</v>
      </c>
      <c r="AA3496">
        <f>Zudio_sales_data[[#This Row],[Price]]*Zudio_sales_data[[#This Row],[Quantity]]</f>
        <v>7788</v>
      </c>
      <c r="AB3496" s="1">
        <v>45629</v>
      </c>
      <c r="AC3496">
        <f>_xlfn.DAYS(Zudio_sales_data[[#This Row],[Last Date]],Zudio_sales_data[[#This Row],[Store Open Date]])</f>
        <v>1496</v>
      </c>
      <c r="AD3496" t="str">
        <f>IF(Zudio_sales_data[[#This Row],[Order Date]]&lt;=Zudio_sales_data[[#This Row],[Store Open Date]],"wrong data","right data")</f>
        <v>right data</v>
      </c>
      <c r="AE3496">
        <f>Zudio_sales_data[[#This Row],[Sales Profit]]/Zudio_sales_data[[#This Row],[Quantity]]</f>
        <v>519.19999999999993</v>
      </c>
    </row>
    <row r="3497" spans="1:31" x14ac:dyDescent="0.3">
      <c r="A3497" t="s">
        <v>117</v>
      </c>
      <c r="B3497" t="s">
        <v>334</v>
      </c>
      <c r="C3497" t="s">
        <v>47</v>
      </c>
      <c r="D3497" t="s">
        <v>82</v>
      </c>
      <c r="E3497">
        <v>12</v>
      </c>
      <c r="F3497">
        <v>421514</v>
      </c>
      <c r="G3497" t="s">
        <v>30</v>
      </c>
      <c r="H3497" s="1">
        <v>44552</v>
      </c>
      <c r="I3497">
        <v>1000</v>
      </c>
      <c r="J3497" t="s">
        <v>5681</v>
      </c>
      <c r="K3497" t="s">
        <v>155</v>
      </c>
      <c r="L3497">
        <v>9</v>
      </c>
      <c r="M3497">
        <v>8</v>
      </c>
      <c r="N3497">
        <v>6</v>
      </c>
      <c r="O3497" t="s">
        <v>33</v>
      </c>
      <c r="P3497" t="s">
        <v>90</v>
      </c>
      <c r="Q3497">
        <v>97016</v>
      </c>
      <c r="R3497" s="1">
        <v>45582</v>
      </c>
      <c r="S3497" t="s">
        <v>115</v>
      </c>
      <c r="T3497">
        <v>786621</v>
      </c>
      <c r="U3497" t="s">
        <v>434</v>
      </c>
      <c r="V3497">
        <v>903</v>
      </c>
      <c r="W3497">
        <v>1962</v>
      </c>
      <c r="X3497">
        <v>2</v>
      </c>
      <c r="Y3497">
        <v>1569.6</v>
      </c>
      <c r="Z3497">
        <v>11</v>
      </c>
      <c r="AA3497">
        <f>Zudio_sales_data[[#This Row],[Price]]*Zudio_sales_data[[#This Row],[Quantity]]</f>
        <v>3924</v>
      </c>
      <c r="AB3497" s="1">
        <v>45629</v>
      </c>
      <c r="AC3497">
        <f>_xlfn.DAYS(Zudio_sales_data[[#This Row],[Last Date]],Zudio_sales_data[[#This Row],[Store Open Date]])</f>
        <v>1077</v>
      </c>
      <c r="AD3497" t="str">
        <f>IF(Zudio_sales_data[[#This Row],[Order Date]]&lt;=Zudio_sales_data[[#This Row],[Store Open Date]],"wrong data","right data")</f>
        <v>right data</v>
      </c>
      <c r="AE3497">
        <f>Zudio_sales_data[[#This Row],[Sales Profit]]/Zudio_sales_data[[#This Row],[Quantity]]</f>
        <v>784.8</v>
      </c>
    </row>
    <row r="3498" spans="1:31" x14ac:dyDescent="0.3">
      <c r="A3498" t="s">
        <v>139</v>
      </c>
      <c r="B3498" t="s">
        <v>337</v>
      </c>
      <c r="C3498" t="s">
        <v>39</v>
      </c>
      <c r="D3498" t="s">
        <v>229</v>
      </c>
      <c r="E3498">
        <v>50</v>
      </c>
      <c r="F3498">
        <v>421825</v>
      </c>
      <c r="G3498" t="s">
        <v>30</v>
      </c>
      <c r="H3498" s="1">
        <v>44242</v>
      </c>
      <c r="I3498">
        <v>1400</v>
      </c>
      <c r="J3498" t="s">
        <v>5682</v>
      </c>
      <c r="K3498" t="s">
        <v>386</v>
      </c>
      <c r="L3498">
        <v>10</v>
      </c>
      <c r="M3498">
        <v>7</v>
      </c>
      <c r="N3498">
        <v>4</v>
      </c>
      <c r="O3498" t="s">
        <v>33</v>
      </c>
      <c r="P3498" t="s">
        <v>52</v>
      </c>
      <c r="Q3498">
        <v>36146</v>
      </c>
      <c r="R3498" s="1">
        <v>45544</v>
      </c>
      <c r="S3498" t="s">
        <v>131</v>
      </c>
      <c r="T3498">
        <v>808595</v>
      </c>
      <c r="U3498" t="s">
        <v>5683</v>
      </c>
      <c r="V3498">
        <v>890</v>
      </c>
      <c r="W3498">
        <v>2193</v>
      </c>
      <c r="X3498">
        <v>3</v>
      </c>
      <c r="Y3498">
        <v>2631.6</v>
      </c>
      <c r="Z3498">
        <v>9</v>
      </c>
      <c r="AA3498">
        <f>Zudio_sales_data[[#This Row],[Price]]*Zudio_sales_data[[#This Row],[Quantity]]</f>
        <v>6579</v>
      </c>
      <c r="AB3498" s="1">
        <v>45629</v>
      </c>
      <c r="AC3498">
        <f>_xlfn.DAYS(Zudio_sales_data[[#This Row],[Last Date]],Zudio_sales_data[[#This Row],[Store Open Date]])</f>
        <v>1387</v>
      </c>
      <c r="AD3498" t="str">
        <f>IF(Zudio_sales_data[[#This Row],[Order Date]]&lt;=Zudio_sales_data[[#This Row],[Store Open Date]],"wrong data","right data")</f>
        <v>right data</v>
      </c>
      <c r="AE3498">
        <f>Zudio_sales_data[[#This Row],[Sales Profit]]/Zudio_sales_data[[#This Row],[Quantity]]</f>
        <v>877.19999999999993</v>
      </c>
    </row>
    <row r="3499" spans="1:31" x14ac:dyDescent="0.3">
      <c r="A3499" t="s">
        <v>139</v>
      </c>
      <c r="B3499" t="s">
        <v>197</v>
      </c>
      <c r="C3499" t="s">
        <v>39</v>
      </c>
      <c r="D3499" t="s">
        <v>29</v>
      </c>
      <c r="E3499">
        <v>27</v>
      </c>
      <c r="F3499">
        <v>414782</v>
      </c>
      <c r="G3499" t="s">
        <v>30</v>
      </c>
      <c r="H3499" s="1">
        <v>45317</v>
      </c>
      <c r="I3499">
        <v>1100</v>
      </c>
      <c r="J3499" t="s">
        <v>5684</v>
      </c>
      <c r="K3499" t="s">
        <v>308</v>
      </c>
      <c r="L3499">
        <v>10</v>
      </c>
      <c r="M3499">
        <v>7</v>
      </c>
      <c r="N3499">
        <v>14</v>
      </c>
      <c r="O3499" t="s">
        <v>69</v>
      </c>
      <c r="P3499" t="s">
        <v>90</v>
      </c>
      <c r="Q3499">
        <v>40618</v>
      </c>
      <c r="R3499" s="1">
        <v>45415</v>
      </c>
      <c r="S3499" t="s">
        <v>104</v>
      </c>
      <c r="T3499">
        <v>505806</v>
      </c>
      <c r="U3499" t="s">
        <v>5685</v>
      </c>
      <c r="V3499">
        <v>423</v>
      </c>
      <c r="W3499">
        <v>996</v>
      </c>
      <c r="X3499">
        <v>2</v>
      </c>
      <c r="Y3499">
        <v>796.8</v>
      </c>
      <c r="Z3499">
        <v>9</v>
      </c>
      <c r="AA3499">
        <f>Zudio_sales_data[[#This Row],[Price]]*Zudio_sales_data[[#This Row],[Quantity]]</f>
        <v>1992</v>
      </c>
      <c r="AB3499" s="1">
        <v>45629</v>
      </c>
      <c r="AC3499">
        <f>_xlfn.DAYS(Zudio_sales_data[[#This Row],[Last Date]],Zudio_sales_data[[#This Row],[Store Open Date]])</f>
        <v>312</v>
      </c>
      <c r="AD3499" t="str">
        <f>IF(Zudio_sales_data[[#This Row],[Order Date]]&lt;=Zudio_sales_data[[#This Row],[Store Open Date]],"wrong data","right data")</f>
        <v>right data</v>
      </c>
      <c r="AE3499">
        <f>Zudio_sales_data[[#This Row],[Sales Profit]]/Zudio_sales_data[[#This Row],[Quantity]]</f>
        <v>398.4</v>
      </c>
    </row>
    <row r="3500" spans="1:31" x14ac:dyDescent="0.3">
      <c r="A3500" t="s">
        <v>71</v>
      </c>
      <c r="B3500" t="s">
        <v>179</v>
      </c>
      <c r="C3500" t="s">
        <v>28</v>
      </c>
      <c r="D3500" t="s">
        <v>129</v>
      </c>
      <c r="E3500">
        <v>86</v>
      </c>
      <c r="F3500">
        <v>402153</v>
      </c>
      <c r="G3500" t="s">
        <v>30</v>
      </c>
      <c r="H3500" s="1">
        <v>44422</v>
      </c>
      <c r="I3500">
        <v>1300</v>
      </c>
      <c r="J3500" t="s">
        <v>5686</v>
      </c>
      <c r="K3500" t="s">
        <v>261</v>
      </c>
      <c r="L3500">
        <v>9</v>
      </c>
      <c r="M3500">
        <v>8</v>
      </c>
      <c r="N3500">
        <v>20</v>
      </c>
      <c r="O3500" t="s">
        <v>69</v>
      </c>
      <c r="P3500" t="s">
        <v>52</v>
      </c>
      <c r="Q3500">
        <v>13336</v>
      </c>
      <c r="R3500" s="1">
        <v>45344</v>
      </c>
      <c r="S3500" t="s">
        <v>91</v>
      </c>
      <c r="T3500">
        <v>292395</v>
      </c>
      <c r="U3500" t="s">
        <v>5687</v>
      </c>
      <c r="V3500">
        <v>793</v>
      </c>
      <c r="W3500">
        <v>1299</v>
      </c>
      <c r="X3500">
        <v>7</v>
      </c>
      <c r="Y3500">
        <v>3637.2</v>
      </c>
      <c r="Z3500">
        <v>11</v>
      </c>
      <c r="AA3500">
        <f>Zudio_sales_data[[#This Row],[Price]]*Zudio_sales_data[[#This Row],[Quantity]]</f>
        <v>9093</v>
      </c>
      <c r="AB3500" s="1">
        <v>45629</v>
      </c>
      <c r="AC3500">
        <f>_xlfn.DAYS(Zudio_sales_data[[#This Row],[Last Date]],Zudio_sales_data[[#This Row],[Store Open Date]])</f>
        <v>1207</v>
      </c>
      <c r="AD3500" t="str">
        <f>IF(Zudio_sales_data[[#This Row],[Order Date]]&lt;=Zudio_sales_data[[#This Row],[Store Open Date]],"wrong data","right data")</f>
        <v>right data</v>
      </c>
      <c r="AE3500">
        <f>Zudio_sales_data[[#This Row],[Sales Profit]]/Zudio_sales_data[[#This Row],[Quantity]]</f>
        <v>519.6</v>
      </c>
    </row>
    <row r="3501" spans="1:31" x14ac:dyDescent="0.3">
      <c r="A3501" t="s">
        <v>45</v>
      </c>
      <c r="B3501" t="s">
        <v>81</v>
      </c>
      <c r="C3501" t="s">
        <v>47</v>
      </c>
      <c r="D3501" t="s">
        <v>40</v>
      </c>
      <c r="E3501">
        <v>20</v>
      </c>
      <c r="F3501">
        <v>425923</v>
      </c>
      <c r="G3501" t="s">
        <v>49</v>
      </c>
      <c r="H3501" s="1">
        <v>44740</v>
      </c>
      <c r="I3501">
        <v>800</v>
      </c>
      <c r="J3501" t="s">
        <v>5688</v>
      </c>
      <c r="K3501" t="s">
        <v>758</v>
      </c>
      <c r="L3501">
        <v>10</v>
      </c>
      <c r="M3501">
        <v>9</v>
      </c>
      <c r="N3501">
        <v>12</v>
      </c>
      <c r="O3501" t="s">
        <v>69</v>
      </c>
      <c r="P3501" t="s">
        <v>62</v>
      </c>
      <c r="Q3501">
        <v>37685</v>
      </c>
      <c r="R3501" s="1">
        <v>45561</v>
      </c>
      <c r="S3501" t="s">
        <v>131</v>
      </c>
      <c r="T3501">
        <v>635049</v>
      </c>
      <c r="U3501" t="s">
        <v>5689</v>
      </c>
      <c r="V3501">
        <v>480</v>
      </c>
      <c r="W3501">
        <v>2397</v>
      </c>
      <c r="X3501">
        <v>8</v>
      </c>
      <c r="Y3501">
        <v>7670.4</v>
      </c>
      <c r="Z3501">
        <v>11</v>
      </c>
      <c r="AA3501">
        <f>Zudio_sales_data[[#This Row],[Price]]*Zudio_sales_data[[#This Row],[Quantity]]</f>
        <v>19176</v>
      </c>
      <c r="AB3501" s="1">
        <v>45629</v>
      </c>
      <c r="AC3501">
        <f>_xlfn.DAYS(Zudio_sales_data[[#This Row],[Last Date]],Zudio_sales_data[[#This Row],[Store Open Date]])</f>
        <v>889</v>
      </c>
      <c r="AD3501" t="str">
        <f>IF(Zudio_sales_data[[#This Row],[Order Date]]&lt;=Zudio_sales_data[[#This Row],[Store Open Date]],"wrong data","right data")</f>
        <v>right data</v>
      </c>
      <c r="AE3501">
        <f>Zudio_sales_data[[#This Row],[Sales Profit]]/Zudio_sales_data[[#This Row],[Quantity]]</f>
        <v>958.8</v>
      </c>
    </row>
    <row r="3502" spans="1:31" x14ac:dyDescent="0.3">
      <c r="A3502" t="s">
        <v>110</v>
      </c>
      <c r="B3502" t="s">
        <v>157</v>
      </c>
      <c r="C3502" t="s">
        <v>47</v>
      </c>
      <c r="D3502" t="s">
        <v>82</v>
      </c>
      <c r="E3502">
        <v>48</v>
      </c>
      <c r="F3502">
        <v>411498</v>
      </c>
      <c r="G3502" t="s">
        <v>30</v>
      </c>
      <c r="H3502" s="1">
        <v>44377</v>
      </c>
      <c r="I3502">
        <v>950</v>
      </c>
      <c r="J3502" t="s">
        <v>1627</v>
      </c>
      <c r="K3502" t="s">
        <v>223</v>
      </c>
      <c r="L3502">
        <v>11</v>
      </c>
      <c r="M3502">
        <v>8</v>
      </c>
      <c r="N3502">
        <v>18</v>
      </c>
      <c r="O3502" t="s">
        <v>69</v>
      </c>
      <c r="P3502" t="s">
        <v>62</v>
      </c>
      <c r="Q3502">
        <v>87769</v>
      </c>
      <c r="R3502" s="1">
        <v>45402</v>
      </c>
      <c r="S3502" t="s">
        <v>63</v>
      </c>
      <c r="T3502">
        <v>619490</v>
      </c>
      <c r="U3502" t="s">
        <v>5690</v>
      </c>
      <c r="V3502">
        <v>967</v>
      </c>
      <c r="W3502">
        <v>2661</v>
      </c>
      <c r="X3502">
        <v>1</v>
      </c>
      <c r="Y3502">
        <v>1064.4000000000001</v>
      </c>
      <c r="Z3502">
        <v>9</v>
      </c>
      <c r="AA3502">
        <f>Zudio_sales_data[[#This Row],[Price]]*Zudio_sales_data[[#This Row],[Quantity]]</f>
        <v>2661</v>
      </c>
      <c r="AB3502" s="1">
        <v>45629</v>
      </c>
      <c r="AC3502">
        <f>_xlfn.DAYS(Zudio_sales_data[[#This Row],[Last Date]],Zudio_sales_data[[#This Row],[Store Open Date]])</f>
        <v>1252</v>
      </c>
      <c r="AD3502" t="str">
        <f>IF(Zudio_sales_data[[#This Row],[Order Date]]&lt;=Zudio_sales_data[[#This Row],[Store Open Date]],"wrong data","right data")</f>
        <v>right data</v>
      </c>
      <c r="AE3502">
        <f>Zudio_sales_data[[#This Row],[Sales Profit]]/Zudio_sales_data[[#This Row],[Quantity]]</f>
        <v>1064.4000000000001</v>
      </c>
    </row>
    <row r="3503" spans="1:31" x14ac:dyDescent="0.3">
      <c r="A3503" t="s">
        <v>139</v>
      </c>
      <c r="B3503" t="s">
        <v>317</v>
      </c>
      <c r="C3503" t="s">
        <v>47</v>
      </c>
      <c r="D3503" t="s">
        <v>66</v>
      </c>
      <c r="E3503">
        <v>56</v>
      </c>
      <c r="F3503">
        <v>403467</v>
      </c>
      <c r="G3503" t="s">
        <v>49</v>
      </c>
      <c r="H3503" s="1">
        <v>44732</v>
      </c>
      <c r="I3503">
        <v>1000</v>
      </c>
      <c r="J3503" t="s">
        <v>5691</v>
      </c>
      <c r="K3503" t="s">
        <v>236</v>
      </c>
      <c r="L3503">
        <v>11</v>
      </c>
      <c r="M3503">
        <v>8</v>
      </c>
      <c r="N3503">
        <v>20</v>
      </c>
      <c r="O3503" t="s">
        <v>69</v>
      </c>
      <c r="P3503" t="s">
        <v>90</v>
      </c>
      <c r="Q3503">
        <v>53773</v>
      </c>
      <c r="R3503" s="1">
        <v>45411</v>
      </c>
      <c r="S3503" t="s">
        <v>63</v>
      </c>
      <c r="T3503">
        <v>677729</v>
      </c>
      <c r="U3503" t="s">
        <v>5692</v>
      </c>
      <c r="V3503">
        <v>523</v>
      </c>
      <c r="W3503">
        <v>1854</v>
      </c>
      <c r="X3503">
        <v>8</v>
      </c>
      <c r="Y3503">
        <v>5932.8</v>
      </c>
      <c r="Z3503">
        <v>9</v>
      </c>
      <c r="AA3503">
        <f>Zudio_sales_data[[#This Row],[Price]]*Zudio_sales_data[[#This Row],[Quantity]]</f>
        <v>14832</v>
      </c>
      <c r="AB3503" s="1">
        <v>45629</v>
      </c>
      <c r="AC3503">
        <f>_xlfn.DAYS(Zudio_sales_data[[#This Row],[Last Date]],Zudio_sales_data[[#This Row],[Store Open Date]])</f>
        <v>897</v>
      </c>
      <c r="AD3503" t="str">
        <f>IF(Zudio_sales_data[[#This Row],[Order Date]]&lt;=Zudio_sales_data[[#This Row],[Store Open Date]],"wrong data","right data")</f>
        <v>right data</v>
      </c>
      <c r="AE3503">
        <f>Zudio_sales_data[[#This Row],[Sales Profit]]/Zudio_sales_data[[#This Row],[Quantity]]</f>
        <v>741.6</v>
      </c>
    </row>
    <row r="3504" spans="1:31" x14ac:dyDescent="0.3">
      <c r="A3504" t="s">
        <v>45</v>
      </c>
      <c r="B3504" t="s">
        <v>121</v>
      </c>
      <c r="C3504" t="s">
        <v>47</v>
      </c>
      <c r="D3504" t="s">
        <v>77</v>
      </c>
      <c r="E3504">
        <v>96</v>
      </c>
      <c r="F3504">
        <v>409589</v>
      </c>
      <c r="G3504" t="s">
        <v>49</v>
      </c>
      <c r="H3504" s="1">
        <v>45287</v>
      </c>
      <c r="I3504">
        <v>1100</v>
      </c>
      <c r="J3504" t="s">
        <v>5693</v>
      </c>
      <c r="K3504" t="s">
        <v>481</v>
      </c>
      <c r="L3504">
        <v>9</v>
      </c>
      <c r="M3504">
        <v>8</v>
      </c>
      <c r="N3504">
        <v>16</v>
      </c>
      <c r="O3504" t="s">
        <v>69</v>
      </c>
      <c r="P3504" t="s">
        <v>34</v>
      </c>
      <c r="Q3504">
        <v>74942</v>
      </c>
      <c r="R3504" s="1">
        <v>45478</v>
      </c>
      <c r="S3504" t="s">
        <v>95</v>
      </c>
      <c r="T3504">
        <v>198934</v>
      </c>
      <c r="U3504" t="s">
        <v>5694</v>
      </c>
      <c r="V3504">
        <v>421</v>
      </c>
      <c r="W3504">
        <v>849</v>
      </c>
      <c r="X3504">
        <v>4</v>
      </c>
      <c r="Y3504">
        <v>1358.4</v>
      </c>
      <c r="Z3504">
        <v>11</v>
      </c>
      <c r="AA3504">
        <f>Zudio_sales_data[[#This Row],[Price]]*Zudio_sales_data[[#This Row],[Quantity]]</f>
        <v>3396</v>
      </c>
      <c r="AB3504" s="1">
        <v>45629</v>
      </c>
      <c r="AC3504">
        <f>_xlfn.DAYS(Zudio_sales_data[[#This Row],[Last Date]],Zudio_sales_data[[#This Row],[Store Open Date]])</f>
        <v>342</v>
      </c>
      <c r="AD3504" t="str">
        <f>IF(Zudio_sales_data[[#This Row],[Order Date]]&lt;=Zudio_sales_data[[#This Row],[Store Open Date]],"wrong data","right data")</f>
        <v>right data</v>
      </c>
      <c r="AE3504">
        <f>Zudio_sales_data[[#This Row],[Sales Profit]]/Zudio_sales_data[[#This Row],[Quantity]]</f>
        <v>339.6</v>
      </c>
    </row>
    <row r="3505" spans="1:31" x14ac:dyDescent="0.3">
      <c r="A3505" t="s">
        <v>71</v>
      </c>
      <c r="B3505" t="s">
        <v>208</v>
      </c>
      <c r="C3505" t="s">
        <v>47</v>
      </c>
      <c r="D3505" t="s">
        <v>66</v>
      </c>
      <c r="E3505">
        <v>22</v>
      </c>
      <c r="F3505">
        <v>428801</v>
      </c>
      <c r="G3505" t="s">
        <v>30</v>
      </c>
      <c r="H3505" s="1">
        <v>44562</v>
      </c>
      <c r="I3505">
        <v>1000</v>
      </c>
      <c r="J3505" t="s">
        <v>5695</v>
      </c>
      <c r="K3505" t="s">
        <v>145</v>
      </c>
      <c r="L3505">
        <v>10</v>
      </c>
      <c r="M3505">
        <v>7</v>
      </c>
      <c r="N3505">
        <v>8</v>
      </c>
      <c r="O3505" t="s">
        <v>69</v>
      </c>
      <c r="P3505" t="s">
        <v>52</v>
      </c>
      <c r="Q3505">
        <v>18864</v>
      </c>
      <c r="R3505" s="1">
        <v>45557</v>
      </c>
      <c r="S3505" t="s">
        <v>131</v>
      </c>
      <c r="T3505">
        <v>201120</v>
      </c>
      <c r="U3505" t="s">
        <v>5696</v>
      </c>
      <c r="V3505">
        <v>850</v>
      </c>
      <c r="W3505">
        <v>803</v>
      </c>
      <c r="X3505">
        <v>6</v>
      </c>
      <c r="Y3505">
        <v>1927.2</v>
      </c>
      <c r="Z3505">
        <v>9</v>
      </c>
      <c r="AA3505">
        <f>Zudio_sales_data[[#This Row],[Price]]*Zudio_sales_data[[#This Row],[Quantity]]</f>
        <v>4818</v>
      </c>
      <c r="AB3505" s="1">
        <v>45629</v>
      </c>
      <c r="AC3505">
        <f>_xlfn.DAYS(Zudio_sales_data[[#This Row],[Last Date]],Zudio_sales_data[[#This Row],[Store Open Date]])</f>
        <v>1067</v>
      </c>
      <c r="AD3505" t="str">
        <f>IF(Zudio_sales_data[[#This Row],[Order Date]]&lt;=Zudio_sales_data[[#This Row],[Store Open Date]],"wrong data","right data")</f>
        <v>right data</v>
      </c>
      <c r="AE3505">
        <f>Zudio_sales_data[[#This Row],[Sales Profit]]/Zudio_sales_data[[#This Row],[Quantity]]</f>
        <v>321.2</v>
      </c>
    </row>
    <row r="3506" spans="1:31" x14ac:dyDescent="0.3">
      <c r="A3506" t="s">
        <v>117</v>
      </c>
      <c r="B3506" t="s">
        <v>187</v>
      </c>
      <c r="C3506" t="s">
        <v>28</v>
      </c>
      <c r="D3506" t="s">
        <v>29</v>
      </c>
      <c r="E3506">
        <v>61</v>
      </c>
      <c r="F3506">
        <v>437991</v>
      </c>
      <c r="G3506" t="s">
        <v>49</v>
      </c>
      <c r="H3506" s="1">
        <v>45397</v>
      </c>
      <c r="I3506">
        <v>1200</v>
      </c>
      <c r="J3506" t="s">
        <v>5697</v>
      </c>
      <c r="K3506" t="s">
        <v>736</v>
      </c>
      <c r="L3506">
        <v>10</v>
      </c>
      <c r="M3506">
        <v>7</v>
      </c>
      <c r="N3506">
        <v>15</v>
      </c>
      <c r="O3506" t="s">
        <v>69</v>
      </c>
      <c r="P3506" t="s">
        <v>62</v>
      </c>
      <c r="Q3506">
        <v>51820</v>
      </c>
      <c r="R3506" s="1">
        <v>45468</v>
      </c>
      <c r="S3506" t="s">
        <v>43</v>
      </c>
      <c r="T3506">
        <v>208319</v>
      </c>
      <c r="U3506" t="s">
        <v>5698</v>
      </c>
      <c r="V3506">
        <v>606</v>
      </c>
      <c r="W3506">
        <v>2667</v>
      </c>
      <c r="X3506">
        <v>1</v>
      </c>
      <c r="Y3506">
        <v>1066.8</v>
      </c>
      <c r="Z3506">
        <v>9</v>
      </c>
      <c r="AA3506">
        <f>Zudio_sales_data[[#This Row],[Price]]*Zudio_sales_data[[#This Row],[Quantity]]</f>
        <v>2667</v>
      </c>
      <c r="AB3506" s="1">
        <v>45629</v>
      </c>
      <c r="AC3506">
        <f>_xlfn.DAYS(Zudio_sales_data[[#This Row],[Last Date]],Zudio_sales_data[[#This Row],[Store Open Date]])</f>
        <v>232</v>
      </c>
      <c r="AD3506" t="str">
        <f>IF(Zudio_sales_data[[#This Row],[Order Date]]&lt;=Zudio_sales_data[[#This Row],[Store Open Date]],"wrong data","right data")</f>
        <v>right data</v>
      </c>
      <c r="AE3506">
        <f>Zudio_sales_data[[#This Row],[Sales Profit]]/Zudio_sales_data[[#This Row],[Quantity]]</f>
        <v>1066.8</v>
      </c>
    </row>
    <row r="3507" spans="1:31" x14ac:dyDescent="0.3">
      <c r="A3507" t="s">
        <v>117</v>
      </c>
      <c r="B3507" t="s">
        <v>76</v>
      </c>
      <c r="C3507" t="s">
        <v>28</v>
      </c>
      <c r="D3507" t="s">
        <v>82</v>
      </c>
      <c r="E3507">
        <v>100</v>
      </c>
      <c r="F3507">
        <v>426183</v>
      </c>
      <c r="G3507" t="s">
        <v>49</v>
      </c>
      <c r="H3507" s="1">
        <v>45151</v>
      </c>
      <c r="I3507">
        <v>950</v>
      </c>
      <c r="J3507" t="s">
        <v>1623</v>
      </c>
      <c r="K3507" t="s">
        <v>203</v>
      </c>
      <c r="L3507">
        <v>11</v>
      </c>
      <c r="M3507">
        <v>8</v>
      </c>
      <c r="N3507">
        <v>15</v>
      </c>
      <c r="O3507" t="s">
        <v>69</v>
      </c>
      <c r="P3507" t="s">
        <v>90</v>
      </c>
      <c r="Q3507">
        <v>14619</v>
      </c>
      <c r="R3507" s="1">
        <v>45560</v>
      </c>
      <c r="S3507" t="s">
        <v>131</v>
      </c>
      <c r="T3507">
        <v>216370</v>
      </c>
      <c r="U3507" t="s">
        <v>5699</v>
      </c>
      <c r="V3507">
        <v>576</v>
      </c>
      <c r="W3507">
        <v>2718</v>
      </c>
      <c r="X3507">
        <v>8</v>
      </c>
      <c r="Y3507">
        <v>8697.6</v>
      </c>
      <c r="Z3507">
        <v>9</v>
      </c>
      <c r="AA3507">
        <f>Zudio_sales_data[[#This Row],[Price]]*Zudio_sales_data[[#This Row],[Quantity]]</f>
        <v>21744</v>
      </c>
      <c r="AB3507" s="1">
        <v>45629</v>
      </c>
      <c r="AC3507">
        <f>_xlfn.DAYS(Zudio_sales_data[[#This Row],[Last Date]],Zudio_sales_data[[#This Row],[Store Open Date]])</f>
        <v>478</v>
      </c>
      <c r="AD3507" t="str">
        <f>IF(Zudio_sales_data[[#This Row],[Order Date]]&lt;=Zudio_sales_data[[#This Row],[Store Open Date]],"wrong data","right data")</f>
        <v>right data</v>
      </c>
      <c r="AE3507">
        <f>Zudio_sales_data[[#This Row],[Sales Profit]]/Zudio_sales_data[[#This Row],[Quantity]]</f>
        <v>1087.2</v>
      </c>
    </row>
    <row r="3508" spans="1:31" x14ac:dyDescent="0.3">
      <c r="A3508" t="s">
        <v>110</v>
      </c>
      <c r="B3508" t="s">
        <v>376</v>
      </c>
      <c r="C3508" t="s">
        <v>39</v>
      </c>
      <c r="D3508" t="s">
        <v>112</v>
      </c>
      <c r="E3508">
        <v>75</v>
      </c>
      <c r="F3508">
        <v>405932</v>
      </c>
      <c r="G3508" t="s">
        <v>49</v>
      </c>
      <c r="H3508" s="1">
        <v>44541</v>
      </c>
      <c r="I3508">
        <v>950</v>
      </c>
      <c r="J3508" t="s">
        <v>5700</v>
      </c>
      <c r="K3508" t="s">
        <v>469</v>
      </c>
      <c r="L3508">
        <v>9</v>
      </c>
      <c r="M3508">
        <v>8</v>
      </c>
      <c r="N3508">
        <v>8</v>
      </c>
      <c r="O3508" t="s">
        <v>69</v>
      </c>
      <c r="P3508" t="s">
        <v>34</v>
      </c>
      <c r="Q3508">
        <v>55733</v>
      </c>
      <c r="R3508" s="1">
        <v>45521</v>
      </c>
      <c r="S3508" t="s">
        <v>53</v>
      </c>
      <c r="T3508">
        <v>414904</v>
      </c>
      <c r="U3508" t="s">
        <v>5701</v>
      </c>
      <c r="V3508">
        <v>288</v>
      </c>
      <c r="W3508">
        <v>2165</v>
      </c>
      <c r="X3508">
        <v>8</v>
      </c>
      <c r="Y3508">
        <v>6928</v>
      </c>
      <c r="Z3508">
        <v>11</v>
      </c>
      <c r="AA3508">
        <f>Zudio_sales_data[[#This Row],[Price]]*Zudio_sales_data[[#This Row],[Quantity]]</f>
        <v>17320</v>
      </c>
      <c r="AB3508" s="1">
        <v>45629</v>
      </c>
      <c r="AC3508">
        <f>_xlfn.DAYS(Zudio_sales_data[[#This Row],[Last Date]],Zudio_sales_data[[#This Row],[Store Open Date]])</f>
        <v>1088</v>
      </c>
      <c r="AD3508" t="str">
        <f>IF(Zudio_sales_data[[#This Row],[Order Date]]&lt;=Zudio_sales_data[[#This Row],[Store Open Date]],"wrong data","right data")</f>
        <v>right data</v>
      </c>
      <c r="AE3508">
        <f>Zudio_sales_data[[#This Row],[Sales Profit]]/Zudio_sales_data[[#This Row],[Quantity]]</f>
        <v>866</v>
      </c>
    </row>
    <row r="3509" spans="1:31" x14ac:dyDescent="0.3">
      <c r="A3509" t="s">
        <v>37</v>
      </c>
      <c r="B3509" t="s">
        <v>132</v>
      </c>
      <c r="C3509" t="s">
        <v>47</v>
      </c>
      <c r="D3509" t="s">
        <v>229</v>
      </c>
      <c r="E3509">
        <v>5</v>
      </c>
      <c r="F3509">
        <v>412170</v>
      </c>
      <c r="G3509" t="s">
        <v>49</v>
      </c>
      <c r="H3509" s="1">
        <v>44272</v>
      </c>
      <c r="I3509">
        <v>950</v>
      </c>
      <c r="J3509" t="s">
        <v>5702</v>
      </c>
      <c r="K3509" t="s">
        <v>155</v>
      </c>
      <c r="L3509">
        <v>10</v>
      </c>
      <c r="M3509">
        <v>9</v>
      </c>
      <c r="N3509">
        <v>14</v>
      </c>
      <c r="O3509" t="s">
        <v>33</v>
      </c>
      <c r="P3509" t="s">
        <v>34</v>
      </c>
      <c r="Q3509">
        <v>37094</v>
      </c>
      <c r="R3509" s="1">
        <v>45408</v>
      </c>
      <c r="S3509" t="s">
        <v>63</v>
      </c>
      <c r="T3509">
        <v>547585</v>
      </c>
      <c r="U3509" t="s">
        <v>5703</v>
      </c>
      <c r="V3509">
        <v>886</v>
      </c>
      <c r="W3509">
        <v>2180</v>
      </c>
      <c r="X3509">
        <v>5</v>
      </c>
      <c r="Y3509">
        <v>4360</v>
      </c>
      <c r="Z3509">
        <v>11</v>
      </c>
      <c r="AA3509">
        <f>Zudio_sales_data[[#This Row],[Price]]*Zudio_sales_data[[#This Row],[Quantity]]</f>
        <v>10900</v>
      </c>
      <c r="AB3509" s="1">
        <v>45629</v>
      </c>
      <c r="AC3509">
        <f>_xlfn.DAYS(Zudio_sales_data[[#This Row],[Last Date]],Zudio_sales_data[[#This Row],[Store Open Date]])</f>
        <v>1357</v>
      </c>
      <c r="AD3509" t="str">
        <f>IF(Zudio_sales_data[[#This Row],[Order Date]]&lt;=Zudio_sales_data[[#This Row],[Store Open Date]],"wrong data","right data")</f>
        <v>right data</v>
      </c>
      <c r="AE3509">
        <f>Zudio_sales_data[[#This Row],[Sales Profit]]/Zudio_sales_data[[#This Row],[Quantity]]</f>
        <v>872</v>
      </c>
    </row>
    <row r="3510" spans="1:31" x14ac:dyDescent="0.3">
      <c r="A3510" t="s">
        <v>117</v>
      </c>
      <c r="B3510" t="s">
        <v>121</v>
      </c>
      <c r="C3510" t="s">
        <v>47</v>
      </c>
      <c r="D3510" t="s">
        <v>40</v>
      </c>
      <c r="E3510">
        <v>86</v>
      </c>
      <c r="F3510">
        <v>428613</v>
      </c>
      <c r="G3510" t="s">
        <v>49</v>
      </c>
      <c r="H3510" s="1">
        <v>44236</v>
      </c>
      <c r="I3510">
        <v>1300</v>
      </c>
      <c r="J3510" t="s">
        <v>5704</v>
      </c>
      <c r="K3510" t="s">
        <v>127</v>
      </c>
      <c r="L3510">
        <v>9</v>
      </c>
      <c r="M3510">
        <v>8</v>
      </c>
      <c r="N3510">
        <v>17</v>
      </c>
      <c r="O3510" t="s">
        <v>69</v>
      </c>
      <c r="P3510" t="s">
        <v>52</v>
      </c>
      <c r="Q3510">
        <v>62765</v>
      </c>
      <c r="R3510" s="1">
        <v>45407</v>
      </c>
      <c r="S3510" t="s">
        <v>63</v>
      </c>
      <c r="T3510">
        <v>872549</v>
      </c>
      <c r="U3510" t="s">
        <v>5705</v>
      </c>
      <c r="V3510">
        <v>958</v>
      </c>
      <c r="W3510">
        <v>2046</v>
      </c>
      <c r="X3510">
        <v>4</v>
      </c>
      <c r="Y3510">
        <v>3273.6</v>
      </c>
      <c r="Z3510">
        <v>11</v>
      </c>
      <c r="AA3510">
        <f>Zudio_sales_data[[#This Row],[Price]]*Zudio_sales_data[[#This Row],[Quantity]]</f>
        <v>8184</v>
      </c>
      <c r="AB3510" s="1">
        <v>45629</v>
      </c>
      <c r="AC3510">
        <f>_xlfn.DAYS(Zudio_sales_data[[#This Row],[Last Date]],Zudio_sales_data[[#This Row],[Store Open Date]])</f>
        <v>1393</v>
      </c>
      <c r="AD3510" t="str">
        <f>IF(Zudio_sales_data[[#This Row],[Order Date]]&lt;=Zudio_sales_data[[#This Row],[Store Open Date]],"wrong data","right data")</f>
        <v>right data</v>
      </c>
      <c r="AE3510">
        <f>Zudio_sales_data[[#This Row],[Sales Profit]]/Zudio_sales_data[[#This Row],[Quantity]]</f>
        <v>818.4</v>
      </c>
    </row>
    <row r="3511" spans="1:31" x14ac:dyDescent="0.3">
      <c r="A3511" t="s">
        <v>71</v>
      </c>
      <c r="B3511" t="s">
        <v>310</v>
      </c>
      <c r="C3511" t="s">
        <v>39</v>
      </c>
      <c r="D3511" t="s">
        <v>129</v>
      </c>
      <c r="E3511">
        <v>33</v>
      </c>
      <c r="F3511">
        <v>416782</v>
      </c>
      <c r="G3511" t="s">
        <v>49</v>
      </c>
      <c r="H3511" s="1">
        <v>44960</v>
      </c>
      <c r="I3511">
        <v>1400</v>
      </c>
      <c r="J3511" t="s">
        <v>5706</v>
      </c>
      <c r="K3511" t="s">
        <v>428</v>
      </c>
      <c r="L3511">
        <v>11</v>
      </c>
      <c r="M3511">
        <v>8</v>
      </c>
      <c r="N3511">
        <v>19</v>
      </c>
      <c r="O3511" t="s">
        <v>69</v>
      </c>
      <c r="P3511" t="s">
        <v>34</v>
      </c>
      <c r="Q3511">
        <v>61752</v>
      </c>
      <c r="R3511" s="1">
        <v>45601</v>
      </c>
      <c r="S3511" t="s">
        <v>35</v>
      </c>
      <c r="T3511">
        <v>184422</v>
      </c>
      <c r="U3511" t="s">
        <v>5329</v>
      </c>
      <c r="V3511">
        <v>337</v>
      </c>
      <c r="W3511">
        <v>2001</v>
      </c>
      <c r="X3511">
        <v>7</v>
      </c>
      <c r="Y3511">
        <v>5602.8</v>
      </c>
      <c r="Z3511">
        <v>9</v>
      </c>
      <c r="AA3511">
        <f>Zudio_sales_data[[#This Row],[Price]]*Zudio_sales_data[[#This Row],[Quantity]]</f>
        <v>14007</v>
      </c>
      <c r="AB3511" s="1">
        <v>45629</v>
      </c>
      <c r="AC3511">
        <f>_xlfn.DAYS(Zudio_sales_data[[#This Row],[Last Date]],Zudio_sales_data[[#This Row],[Store Open Date]])</f>
        <v>669</v>
      </c>
      <c r="AD3511" t="str">
        <f>IF(Zudio_sales_data[[#This Row],[Order Date]]&lt;=Zudio_sales_data[[#This Row],[Store Open Date]],"wrong data","right data")</f>
        <v>right data</v>
      </c>
      <c r="AE3511">
        <f>Zudio_sales_data[[#This Row],[Sales Profit]]/Zudio_sales_data[[#This Row],[Quantity]]</f>
        <v>800.4</v>
      </c>
    </row>
    <row r="3512" spans="1:31" x14ac:dyDescent="0.3">
      <c r="A3512" t="s">
        <v>37</v>
      </c>
      <c r="B3512" t="s">
        <v>163</v>
      </c>
      <c r="C3512" t="s">
        <v>28</v>
      </c>
      <c r="D3512" t="s">
        <v>229</v>
      </c>
      <c r="E3512">
        <v>55</v>
      </c>
      <c r="F3512">
        <v>413849</v>
      </c>
      <c r="G3512" t="s">
        <v>49</v>
      </c>
      <c r="H3512" s="1">
        <v>45116</v>
      </c>
      <c r="I3512">
        <v>1100</v>
      </c>
      <c r="J3512" t="s">
        <v>5707</v>
      </c>
      <c r="K3512" t="s">
        <v>582</v>
      </c>
      <c r="L3512">
        <v>10</v>
      </c>
      <c r="M3512">
        <v>7</v>
      </c>
      <c r="N3512">
        <v>10</v>
      </c>
      <c r="O3512" t="s">
        <v>33</v>
      </c>
      <c r="P3512" t="s">
        <v>90</v>
      </c>
      <c r="Q3512">
        <v>48337</v>
      </c>
      <c r="R3512" s="1">
        <v>45338</v>
      </c>
      <c r="S3512" t="s">
        <v>91</v>
      </c>
      <c r="T3512">
        <v>855835</v>
      </c>
      <c r="U3512" t="s">
        <v>5708</v>
      </c>
      <c r="V3512">
        <v>708</v>
      </c>
      <c r="W3512">
        <v>853</v>
      </c>
      <c r="X3512">
        <v>3</v>
      </c>
      <c r="Y3512">
        <v>1023.6</v>
      </c>
      <c r="Z3512">
        <v>9</v>
      </c>
      <c r="AA3512">
        <f>Zudio_sales_data[[#This Row],[Price]]*Zudio_sales_data[[#This Row],[Quantity]]</f>
        <v>2559</v>
      </c>
      <c r="AB3512" s="1">
        <v>45629</v>
      </c>
      <c r="AC3512">
        <f>_xlfn.DAYS(Zudio_sales_data[[#This Row],[Last Date]],Zudio_sales_data[[#This Row],[Store Open Date]])</f>
        <v>513</v>
      </c>
      <c r="AD3512" t="str">
        <f>IF(Zudio_sales_data[[#This Row],[Order Date]]&lt;=Zudio_sales_data[[#This Row],[Store Open Date]],"wrong data","right data")</f>
        <v>right data</v>
      </c>
      <c r="AE3512">
        <f>Zudio_sales_data[[#This Row],[Sales Profit]]/Zudio_sales_data[[#This Row],[Quantity]]</f>
        <v>341.2</v>
      </c>
    </row>
    <row r="3513" spans="1:31" x14ac:dyDescent="0.3">
      <c r="A3513" t="s">
        <v>26</v>
      </c>
      <c r="B3513" t="s">
        <v>368</v>
      </c>
      <c r="C3513" t="s">
        <v>47</v>
      </c>
      <c r="D3513" t="s">
        <v>229</v>
      </c>
      <c r="E3513">
        <v>63</v>
      </c>
      <c r="F3513">
        <v>423537</v>
      </c>
      <c r="G3513" t="s">
        <v>49</v>
      </c>
      <c r="H3513" s="1">
        <v>45160</v>
      </c>
      <c r="I3513">
        <v>1300</v>
      </c>
      <c r="J3513" t="s">
        <v>5709</v>
      </c>
      <c r="K3513" t="s">
        <v>350</v>
      </c>
      <c r="L3513">
        <v>11</v>
      </c>
      <c r="M3513">
        <v>8</v>
      </c>
      <c r="N3513">
        <v>9</v>
      </c>
      <c r="O3513" t="s">
        <v>33</v>
      </c>
      <c r="P3513" t="s">
        <v>52</v>
      </c>
      <c r="Q3513">
        <v>35259</v>
      </c>
      <c r="R3513" s="1">
        <v>45481</v>
      </c>
      <c r="S3513" t="s">
        <v>95</v>
      </c>
      <c r="T3513">
        <v>801329</v>
      </c>
      <c r="U3513" t="s">
        <v>5710</v>
      </c>
      <c r="V3513">
        <v>213</v>
      </c>
      <c r="W3513">
        <v>2138</v>
      </c>
      <c r="X3513">
        <v>1</v>
      </c>
      <c r="Y3513">
        <v>855.2</v>
      </c>
      <c r="Z3513">
        <v>9</v>
      </c>
      <c r="AA3513">
        <f>Zudio_sales_data[[#This Row],[Price]]*Zudio_sales_data[[#This Row],[Quantity]]</f>
        <v>2138</v>
      </c>
      <c r="AB3513" s="1">
        <v>45629</v>
      </c>
      <c r="AC3513">
        <f>_xlfn.DAYS(Zudio_sales_data[[#This Row],[Last Date]],Zudio_sales_data[[#This Row],[Store Open Date]])</f>
        <v>469</v>
      </c>
      <c r="AD3513" t="str">
        <f>IF(Zudio_sales_data[[#This Row],[Order Date]]&lt;=Zudio_sales_data[[#This Row],[Store Open Date]],"wrong data","right data")</f>
        <v>right data</v>
      </c>
      <c r="AE3513">
        <f>Zudio_sales_data[[#This Row],[Sales Profit]]/Zudio_sales_data[[#This Row],[Quantity]]</f>
        <v>855.2</v>
      </c>
    </row>
    <row r="3514" spans="1:31" x14ac:dyDescent="0.3">
      <c r="A3514" t="s">
        <v>26</v>
      </c>
      <c r="B3514" t="s">
        <v>157</v>
      </c>
      <c r="C3514" t="s">
        <v>47</v>
      </c>
      <c r="D3514" t="s">
        <v>77</v>
      </c>
      <c r="E3514">
        <v>56</v>
      </c>
      <c r="F3514">
        <v>400765</v>
      </c>
      <c r="G3514" t="s">
        <v>49</v>
      </c>
      <c r="H3514" s="1">
        <v>44245</v>
      </c>
      <c r="I3514">
        <v>950</v>
      </c>
      <c r="J3514" t="s">
        <v>5711</v>
      </c>
      <c r="K3514" t="s">
        <v>57</v>
      </c>
      <c r="L3514">
        <v>10</v>
      </c>
      <c r="M3514">
        <v>7</v>
      </c>
      <c r="N3514">
        <v>17</v>
      </c>
      <c r="O3514" t="s">
        <v>33</v>
      </c>
      <c r="P3514" t="s">
        <v>62</v>
      </c>
      <c r="Q3514">
        <v>70697</v>
      </c>
      <c r="R3514" s="1">
        <v>45391</v>
      </c>
      <c r="S3514" t="s">
        <v>63</v>
      </c>
      <c r="T3514">
        <v>868399</v>
      </c>
      <c r="U3514" t="s">
        <v>5712</v>
      </c>
      <c r="V3514">
        <v>593</v>
      </c>
      <c r="W3514">
        <v>1321</v>
      </c>
      <c r="X3514">
        <v>4</v>
      </c>
      <c r="Y3514">
        <v>2113.6</v>
      </c>
      <c r="Z3514">
        <v>9</v>
      </c>
      <c r="AA3514">
        <f>Zudio_sales_data[[#This Row],[Price]]*Zudio_sales_data[[#This Row],[Quantity]]</f>
        <v>5284</v>
      </c>
      <c r="AB3514" s="1">
        <v>45629</v>
      </c>
      <c r="AC3514">
        <f>_xlfn.DAYS(Zudio_sales_data[[#This Row],[Last Date]],Zudio_sales_data[[#This Row],[Store Open Date]])</f>
        <v>1384</v>
      </c>
      <c r="AD3514" t="str">
        <f>IF(Zudio_sales_data[[#This Row],[Order Date]]&lt;=Zudio_sales_data[[#This Row],[Store Open Date]],"wrong data","right data")</f>
        <v>right data</v>
      </c>
      <c r="AE3514">
        <f>Zudio_sales_data[[#This Row],[Sales Profit]]/Zudio_sales_data[[#This Row],[Quantity]]</f>
        <v>528.4</v>
      </c>
    </row>
    <row r="3515" spans="1:31" x14ac:dyDescent="0.3">
      <c r="A3515" t="s">
        <v>55</v>
      </c>
      <c r="B3515" t="s">
        <v>132</v>
      </c>
      <c r="C3515" t="s">
        <v>28</v>
      </c>
      <c r="D3515" t="s">
        <v>82</v>
      </c>
      <c r="E3515">
        <v>9</v>
      </c>
      <c r="F3515">
        <v>435939</v>
      </c>
      <c r="G3515" t="s">
        <v>30</v>
      </c>
      <c r="H3515" s="1">
        <v>44500</v>
      </c>
      <c r="I3515">
        <v>800</v>
      </c>
      <c r="J3515" t="s">
        <v>5713</v>
      </c>
      <c r="K3515" t="s">
        <v>397</v>
      </c>
      <c r="L3515">
        <v>11</v>
      </c>
      <c r="M3515">
        <v>8</v>
      </c>
      <c r="N3515">
        <v>5</v>
      </c>
      <c r="O3515" t="s">
        <v>33</v>
      </c>
      <c r="P3515" t="s">
        <v>90</v>
      </c>
      <c r="Q3515">
        <v>50799</v>
      </c>
      <c r="R3515" s="1">
        <v>45609</v>
      </c>
      <c r="S3515" t="s">
        <v>35</v>
      </c>
      <c r="T3515">
        <v>995980</v>
      </c>
      <c r="U3515" t="s">
        <v>5714</v>
      </c>
      <c r="V3515">
        <v>895</v>
      </c>
      <c r="W3515">
        <v>2383</v>
      </c>
      <c r="X3515">
        <v>3</v>
      </c>
      <c r="Y3515">
        <v>2859.6</v>
      </c>
      <c r="Z3515">
        <v>9</v>
      </c>
      <c r="AA3515">
        <f>Zudio_sales_data[[#This Row],[Price]]*Zudio_sales_data[[#This Row],[Quantity]]</f>
        <v>7149</v>
      </c>
      <c r="AB3515" s="1">
        <v>45629</v>
      </c>
      <c r="AC3515">
        <f>_xlfn.DAYS(Zudio_sales_data[[#This Row],[Last Date]],Zudio_sales_data[[#This Row],[Store Open Date]])</f>
        <v>1129</v>
      </c>
      <c r="AD3515" t="str">
        <f>IF(Zudio_sales_data[[#This Row],[Order Date]]&lt;=Zudio_sales_data[[#This Row],[Store Open Date]],"wrong data","right data")</f>
        <v>right data</v>
      </c>
      <c r="AE3515">
        <f>Zudio_sales_data[[#This Row],[Sales Profit]]/Zudio_sales_data[[#This Row],[Quantity]]</f>
        <v>953.19999999999993</v>
      </c>
    </row>
    <row r="3516" spans="1:31" x14ac:dyDescent="0.3">
      <c r="A3516" t="s">
        <v>117</v>
      </c>
      <c r="B3516" t="s">
        <v>106</v>
      </c>
      <c r="C3516" t="s">
        <v>28</v>
      </c>
      <c r="D3516" t="s">
        <v>101</v>
      </c>
      <c r="E3516">
        <v>47</v>
      </c>
      <c r="F3516">
        <v>436014</v>
      </c>
      <c r="G3516" t="s">
        <v>49</v>
      </c>
      <c r="H3516" s="1">
        <v>44013</v>
      </c>
      <c r="I3516">
        <v>800</v>
      </c>
      <c r="J3516" t="s">
        <v>5715</v>
      </c>
      <c r="K3516" t="s">
        <v>421</v>
      </c>
      <c r="L3516">
        <v>10</v>
      </c>
      <c r="M3516">
        <v>7</v>
      </c>
      <c r="N3516">
        <v>18</v>
      </c>
      <c r="O3516" t="s">
        <v>33</v>
      </c>
      <c r="P3516" t="s">
        <v>34</v>
      </c>
      <c r="Q3516">
        <v>20186</v>
      </c>
      <c r="R3516" s="1">
        <v>45504</v>
      </c>
      <c r="S3516" t="s">
        <v>95</v>
      </c>
      <c r="T3516">
        <v>824192</v>
      </c>
      <c r="U3516" t="s">
        <v>5716</v>
      </c>
      <c r="V3516">
        <v>321</v>
      </c>
      <c r="W3516">
        <v>920</v>
      </c>
      <c r="X3516">
        <v>6</v>
      </c>
      <c r="Y3516">
        <v>2208</v>
      </c>
      <c r="Z3516">
        <v>9</v>
      </c>
      <c r="AA3516">
        <f>Zudio_sales_data[[#This Row],[Price]]*Zudio_sales_data[[#This Row],[Quantity]]</f>
        <v>5520</v>
      </c>
      <c r="AB3516" s="1">
        <v>45629</v>
      </c>
      <c r="AC3516">
        <f>_xlfn.DAYS(Zudio_sales_data[[#This Row],[Last Date]],Zudio_sales_data[[#This Row],[Store Open Date]])</f>
        <v>1616</v>
      </c>
      <c r="AD3516" t="str">
        <f>IF(Zudio_sales_data[[#This Row],[Order Date]]&lt;=Zudio_sales_data[[#This Row],[Store Open Date]],"wrong data","right data")</f>
        <v>right data</v>
      </c>
      <c r="AE3516">
        <f>Zudio_sales_data[[#This Row],[Sales Profit]]/Zudio_sales_data[[#This Row],[Quantity]]</f>
        <v>368</v>
      </c>
    </row>
    <row r="3517" spans="1:31" x14ac:dyDescent="0.3">
      <c r="A3517" t="s">
        <v>110</v>
      </c>
      <c r="B3517" t="s">
        <v>219</v>
      </c>
      <c r="C3517" t="s">
        <v>28</v>
      </c>
      <c r="D3517" t="s">
        <v>48</v>
      </c>
      <c r="E3517">
        <v>51</v>
      </c>
      <c r="F3517">
        <v>402479</v>
      </c>
      <c r="G3517" t="s">
        <v>49</v>
      </c>
      <c r="H3517" s="1">
        <v>45045</v>
      </c>
      <c r="I3517">
        <v>1300</v>
      </c>
      <c r="J3517" t="s">
        <v>5717</v>
      </c>
      <c r="K3517" t="s">
        <v>203</v>
      </c>
      <c r="L3517">
        <v>9</v>
      </c>
      <c r="M3517">
        <v>8</v>
      </c>
      <c r="N3517">
        <v>11</v>
      </c>
      <c r="O3517" t="s">
        <v>33</v>
      </c>
      <c r="P3517" t="s">
        <v>52</v>
      </c>
      <c r="Q3517">
        <v>41256</v>
      </c>
      <c r="R3517" s="1">
        <v>45532</v>
      </c>
      <c r="S3517" t="s">
        <v>53</v>
      </c>
      <c r="T3517">
        <v>328029</v>
      </c>
      <c r="U3517" t="s">
        <v>5718</v>
      </c>
      <c r="V3517">
        <v>475</v>
      </c>
      <c r="W3517">
        <v>1016</v>
      </c>
      <c r="X3517">
        <v>7</v>
      </c>
      <c r="Y3517">
        <v>2844.8</v>
      </c>
      <c r="Z3517">
        <v>11</v>
      </c>
      <c r="AA3517">
        <f>Zudio_sales_data[[#This Row],[Price]]*Zudio_sales_data[[#This Row],[Quantity]]</f>
        <v>7112</v>
      </c>
      <c r="AB3517" s="1">
        <v>45629</v>
      </c>
      <c r="AC3517">
        <f>_xlfn.DAYS(Zudio_sales_data[[#This Row],[Last Date]],Zudio_sales_data[[#This Row],[Store Open Date]])</f>
        <v>584</v>
      </c>
      <c r="AD3517" t="str">
        <f>IF(Zudio_sales_data[[#This Row],[Order Date]]&lt;=Zudio_sales_data[[#This Row],[Store Open Date]],"wrong data","right data")</f>
        <v>right data</v>
      </c>
      <c r="AE3517">
        <f>Zudio_sales_data[[#This Row],[Sales Profit]]/Zudio_sales_data[[#This Row],[Quantity]]</f>
        <v>406.40000000000003</v>
      </c>
    </row>
    <row r="3518" spans="1:31" x14ac:dyDescent="0.3">
      <c r="A3518" t="s">
        <v>139</v>
      </c>
      <c r="B3518" t="s">
        <v>368</v>
      </c>
      <c r="C3518" t="s">
        <v>28</v>
      </c>
      <c r="D3518" t="s">
        <v>112</v>
      </c>
      <c r="E3518">
        <v>79</v>
      </c>
      <c r="F3518">
        <v>427575</v>
      </c>
      <c r="G3518" t="s">
        <v>49</v>
      </c>
      <c r="H3518" s="1">
        <v>44039</v>
      </c>
      <c r="I3518">
        <v>1000</v>
      </c>
      <c r="J3518" t="s">
        <v>5719</v>
      </c>
      <c r="K3518" t="s">
        <v>74</v>
      </c>
      <c r="L3518">
        <v>9</v>
      </c>
      <c r="M3518">
        <v>8</v>
      </c>
      <c r="N3518">
        <v>20</v>
      </c>
      <c r="O3518" t="s">
        <v>33</v>
      </c>
      <c r="P3518" t="s">
        <v>34</v>
      </c>
      <c r="Q3518">
        <v>47041</v>
      </c>
      <c r="R3518" s="1">
        <v>45532</v>
      </c>
      <c r="S3518" t="s">
        <v>53</v>
      </c>
      <c r="T3518">
        <v>803130</v>
      </c>
      <c r="U3518" t="s">
        <v>5720</v>
      </c>
      <c r="V3518">
        <v>542</v>
      </c>
      <c r="W3518">
        <v>1459</v>
      </c>
      <c r="X3518">
        <v>4</v>
      </c>
      <c r="Y3518">
        <v>2334.4</v>
      </c>
      <c r="Z3518">
        <v>11</v>
      </c>
      <c r="AA3518">
        <f>Zudio_sales_data[[#This Row],[Price]]*Zudio_sales_data[[#This Row],[Quantity]]</f>
        <v>5836</v>
      </c>
      <c r="AB3518" s="1">
        <v>45629</v>
      </c>
      <c r="AC3518">
        <f>_xlfn.DAYS(Zudio_sales_data[[#This Row],[Last Date]],Zudio_sales_data[[#This Row],[Store Open Date]])</f>
        <v>1590</v>
      </c>
      <c r="AD3518" t="str">
        <f>IF(Zudio_sales_data[[#This Row],[Order Date]]&lt;=Zudio_sales_data[[#This Row],[Store Open Date]],"wrong data","right data")</f>
        <v>right data</v>
      </c>
      <c r="AE3518">
        <f>Zudio_sales_data[[#This Row],[Sales Profit]]/Zudio_sales_data[[#This Row],[Quantity]]</f>
        <v>583.6</v>
      </c>
    </row>
    <row r="3519" spans="1:31" x14ac:dyDescent="0.3">
      <c r="A3519" t="s">
        <v>55</v>
      </c>
      <c r="B3519" t="s">
        <v>328</v>
      </c>
      <c r="C3519" t="s">
        <v>39</v>
      </c>
      <c r="D3519" t="s">
        <v>87</v>
      </c>
      <c r="E3519">
        <v>28</v>
      </c>
      <c r="F3519">
        <v>430203</v>
      </c>
      <c r="G3519" t="s">
        <v>30</v>
      </c>
      <c r="H3519" s="1">
        <v>45269</v>
      </c>
      <c r="I3519">
        <v>1100</v>
      </c>
      <c r="J3519" t="s">
        <v>5721</v>
      </c>
      <c r="K3519" t="s">
        <v>330</v>
      </c>
      <c r="L3519">
        <v>10</v>
      </c>
      <c r="M3519">
        <v>9</v>
      </c>
      <c r="N3519">
        <v>7</v>
      </c>
      <c r="O3519" t="s">
        <v>69</v>
      </c>
      <c r="P3519" t="s">
        <v>52</v>
      </c>
      <c r="Q3519">
        <v>88733</v>
      </c>
      <c r="R3519" s="1">
        <v>45369</v>
      </c>
      <c r="S3519" t="s">
        <v>58</v>
      </c>
      <c r="T3519">
        <v>646885</v>
      </c>
      <c r="U3519" t="s">
        <v>5722</v>
      </c>
      <c r="V3519">
        <v>966</v>
      </c>
      <c r="W3519">
        <v>1162</v>
      </c>
      <c r="X3519">
        <v>2</v>
      </c>
      <c r="Y3519">
        <v>929.6</v>
      </c>
      <c r="Z3519">
        <v>11</v>
      </c>
      <c r="AA3519">
        <f>Zudio_sales_data[[#This Row],[Price]]*Zudio_sales_data[[#This Row],[Quantity]]</f>
        <v>2324</v>
      </c>
      <c r="AB3519" s="1">
        <v>45629</v>
      </c>
      <c r="AC3519">
        <f>_xlfn.DAYS(Zudio_sales_data[[#This Row],[Last Date]],Zudio_sales_data[[#This Row],[Store Open Date]])</f>
        <v>360</v>
      </c>
      <c r="AD3519" t="str">
        <f>IF(Zudio_sales_data[[#This Row],[Order Date]]&lt;=Zudio_sales_data[[#This Row],[Store Open Date]],"wrong data","right data")</f>
        <v>right data</v>
      </c>
      <c r="AE3519">
        <f>Zudio_sales_data[[#This Row],[Sales Profit]]/Zudio_sales_data[[#This Row],[Quantity]]</f>
        <v>464.8</v>
      </c>
    </row>
    <row r="3520" spans="1:31" x14ac:dyDescent="0.3">
      <c r="A3520" t="s">
        <v>37</v>
      </c>
      <c r="B3520" t="s">
        <v>263</v>
      </c>
      <c r="C3520" t="s">
        <v>39</v>
      </c>
      <c r="D3520" t="s">
        <v>101</v>
      </c>
      <c r="E3520">
        <v>75</v>
      </c>
      <c r="F3520">
        <v>422721</v>
      </c>
      <c r="G3520" t="s">
        <v>30</v>
      </c>
      <c r="H3520" s="1">
        <v>45376</v>
      </c>
      <c r="I3520">
        <v>1000</v>
      </c>
      <c r="J3520" t="s">
        <v>5723</v>
      </c>
      <c r="K3520" t="s">
        <v>155</v>
      </c>
      <c r="L3520">
        <v>11</v>
      </c>
      <c r="M3520">
        <v>8</v>
      </c>
      <c r="N3520">
        <v>10</v>
      </c>
      <c r="O3520" t="s">
        <v>33</v>
      </c>
      <c r="P3520" t="s">
        <v>90</v>
      </c>
      <c r="Q3520">
        <v>19704</v>
      </c>
      <c r="R3520" s="1">
        <v>45454</v>
      </c>
      <c r="S3520" t="s">
        <v>43</v>
      </c>
      <c r="T3520">
        <v>583722</v>
      </c>
      <c r="U3520" t="s">
        <v>5724</v>
      </c>
      <c r="V3520">
        <v>841</v>
      </c>
      <c r="W3520">
        <v>1359</v>
      </c>
      <c r="X3520">
        <v>4</v>
      </c>
      <c r="Y3520">
        <v>2174.4</v>
      </c>
      <c r="Z3520">
        <v>9</v>
      </c>
      <c r="AA3520">
        <f>Zudio_sales_data[[#This Row],[Price]]*Zudio_sales_data[[#This Row],[Quantity]]</f>
        <v>5436</v>
      </c>
      <c r="AB3520" s="1">
        <v>45629</v>
      </c>
      <c r="AC3520">
        <f>_xlfn.DAYS(Zudio_sales_data[[#This Row],[Last Date]],Zudio_sales_data[[#This Row],[Store Open Date]])</f>
        <v>253</v>
      </c>
      <c r="AD3520" t="str">
        <f>IF(Zudio_sales_data[[#This Row],[Order Date]]&lt;=Zudio_sales_data[[#This Row],[Store Open Date]],"wrong data","right data")</f>
        <v>right data</v>
      </c>
      <c r="AE3520">
        <f>Zudio_sales_data[[#This Row],[Sales Profit]]/Zudio_sales_data[[#This Row],[Quantity]]</f>
        <v>543.6</v>
      </c>
    </row>
    <row r="3521" spans="1:31" x14ac:dyDescent="0.3">
      <c r="A3521" t="s">
        <v>117</v>
      </c>
      <c r="B3521" t="s">
        <v>121</v>
      </c>
      <c r="C3521" t="s">
        <v>39</v>
      </c>
      <c r="D3521" t="s">
        <v>87</v>
      </c>
      <c r="E3521">
        <v>28</v>
      </c>
      <c r="F3521">
        <v>432073</v>
      </c>
      <c r="G3521" t="s">
        <v>30</v>
      </c>
      <c r="H3521" s="1">
        <v>44392</v>
      </c>
      <c r="I3521">
        <v>800</v>
      </c>
      <c r="J3521" t="s">
        <v>5725</v>
      </c>
      <c r="K3521" t="s">
        <v>98</v>
      </c>
      <c r="L3521">
        <v>11</v>
      </c>
      <c r="M3521">
        <v>8</v>
      </c>
      <c r="N3521">
        <v>9</v>
      </c>
      <c r="O3521" t="s">
        <v>69</v>
      </c>
      <c r="P3521" t="s">
        <v>34</v>
      </c>
      <c r="Q3521">
        <v>53247</v>
      </c>
      <c r="R3521" s="1">
        <v>45562</v>
      </c>
      <c r="S3521" t="s">
        <v>131</v>
      </c>
      <c r="T3521">
        <v>277120</v>
      </c>
      <c r="U3521" t="s">
        <v>5726</v>
      </c>
      <c r="V3521">
        <v>561</v>
      </c>
      <c r="W3521">
        <v>696</v>
      </c>
      <c r="X3521">
        <v>8</v>
      </c>
      <c r="Y3521">
        <v>2227.1999999999998</v>
      </c>
      <c r="Z3521">
        <v>9</v>
      </c>
      <c r="AA3521">
        <f>Zudio_sales_data[[#This Row],[Price]]*Zudio_sales_data[[#This Row],[Quantity]]</f>
        <v>5568</v>
      </c>
      <c r="AB3521" s="1">
        <v>45629</v>
      </c>
      <c r="AC3521">
        <f>_xlfn.DAYS(Zudio_sales_data[[#This Row],[Last Date]],Zudio_sales_data[[#This Row],[Store Open Date]])</f>
        <v>1237</v>
      </c>
      <c r="AD3521" t="str">
        <f>IF(Zudio_sales_data[[#This Row],[Order Date]]&lt;=Zudio_sales_data[[#This Row],[Store Open Date]],"wrong data","right data")</f>
        <v>right data</v>
      </c>
      <c r="AE3521">
        <f>Zudio_sales_data[[#This Row],[Sales Profit]]/Zudio_sales_data[[#This Row],[Quantity]]</f>
        <v>278.39999999999998</v>
      </c>
    </row>
    <row r="3522" spans="1:31" x14ac:dyDescent="0.3">
      <c r="A3522" t="s">
        <v>71</v>
      </c>
      <c r="B3522" t="s">
        <v>46</v>
      </c>
      <c r="C3522" t="s">
        <v>28</v>
      </c>
      <c r="D3522" t="s">
        <v>129</v>
      </c>
      <c r="E3522">
        <v>5</v>
      </c>
      <c r="F3522">
        <v>407811</v>
      </c>
      <c r="G3522" t="s">
        <v>30</v>
      </c>
      <c r="H3522" s="1">
        <v>44505</v>
      </c>
      <c r="I3522">
        <v>800</v>
      </c>
      <c r="J3522" t="s">
        <v>5727</v>
      </c>
      <c r="K3522" t="s">
        <v>582</v>
      </c>
      <c r="L3522">
        <v>10</v>
      </c>
      <c r="M3522">
        <v>9</v>
      </c>
      <c r="N3522">
        <v>11</v>
      </c>
      <c r="O3522" t="s">
        <v>69</v>
      </c>
      <c r="P3522" t="s">
        <v>52</v>
      </c>
      <c r="Q3522">
        <v>53882</v>
      </c>
      <c r="R3522" s="1">
        <v>45470</v>
      </c>
      <c r="S3522" t="s">
        <v>43</v>
      </c>
      <c r="T3522">
        <v>172657</v>
      </c>
      <c r="U3522" t="s">
        <v>5728</v>
      </c>
      <c r="V3522">
        <v>456</v>
      </c>
      <c r="W3522">
        <v>2681</v>
      </c>
      <c r="X3522">
        <v>8</v>
      </c>
      <c r="Y3522">
        <v>8579.2000000000007</v>
      </c>
      <c r="Z3522">
        <v>11</v>
      </c>
      <c r="AA3522">
        <f>Zudio_sales_data[[#This Row],[Price]]*Zudio_sales_data[[#This Row],[Quantity]]</f>
        <v>21448</v>
      </c>
      <c r="AB3522" s="1">
        <v>45629</v>
      </c>
      <c r="AC3522">
        <f>_xlfn.DAYS(Zudio_sales_data[[#This Row],[Last Date]],Zudio_sales_data[[#This Row],[Store Open Date]])</f>
        <v>1124</v>
      </c>
      <c r="AD3522" t="str">
        <f>IF(Zudio_sales_data[[#This Row],[Order Date]]&lt;=Zudio_sales_data[[#This Row],[Store Open Date]],"wrong data","right data")</f>
        <v>right data</v>
      </c>
      <c r="AE3522">
        <f>Zudio_sales_data[[#This Row],[Sales Profit]]/Zudio_sales_data[[#This Row],[Quantity]]</f>
        <v>1072.4000000000001</v>
      </c>
    </row>
    <row r="3523" spans="1:31" x14ac:dyDescent="0.3">
      <c r="A3523" t="s">
        <v>110</v>
      </c>
      <c r="B3523" t="s">
        <v>334</v>
      </c>
      <c r="C3523" t="s">
        <v>47</v>
      </c>
      <c r="D3523" t="s">
        <v>129</v>
      </c>
      <c r="E3523">
        <v>80</v>
      </c>
      <c r="F3523">
        <v>416937</v>
      </c>
      <c r="G3523" t="s">
        <v>49</v>
      </c>
      <c r="H3523" s="1">
        <v>45593</v>
      </c>
      <c r="I3523">
        <v>1200</v>
      </c>
      <c r="J3523" t="s">
        <v>5729</v>
      </c>
      <c r="K3523" t="s">
        <v>137</v>
      </c>
      <c r="L3523">
        <v>10</v>
      </c>
      <c r="M3523">
        <v>7</v>
      </c>
      <c r="N3523">
        <v>4</v>
      </c>
      <c r="O3523" t="s">
        <v>33</v>
      </c>
      <c r="P3523" t="s">
        <v>52</v>
      </c>
      <c r="Q3523">
        <v>85958</v>
      </c>
      <c r="R3523" s="1">
        <v>45627</v>
      </c>
      <c r="S3523" t="s">
        <v>177</v>
      </c>
      <c r="T3523">
        <v>166454</v>
      </c>
      <c r="U3523" t="s">
        <v>5730</v>
      </c>
      <c r="V3523">
        <v>679</v>
      </c>
      <c r="W3523">
        <v>1211</v>
      </c>
      <c r="X3523">
        <v>8</v>
      </c>
      <c r="Y3523">
        <v>3875.2</v>
      </c>
      <c r="Z3523">
        <v>9</v>
      </c>
      <c r="AA3523">
        <f>Zudio_sales_data[[#This Row],[Price]]*Zudio_sales_data[[#This Row],[Quantity]]</f>
        <v>9688</v>
      </c>
      <c r="AB3523" s="1">
        <v>45629</v>
      </c>
      <c r="AC3523">
        <f>_xlfn.DAYS(Zudio_sales_data[[#This Row],[Last Date]],Zudio_sales_data[[#This Row],[Store Open Date]])</f>
        <v>36</v>
      </c>
      <c r="AD3523" t="str">
        <f>IF(Zudio_sales_data[[#This Row],[Order Date]]&lt;=Zudio_sales_data[[#This Row],[Store Open Date]],"wrong data","right data")</f>
        <v>right data</v>
      </c>
      <c r="AE3523">
        <f>Zudio_sales_data[[#This Row],[Sales Profit]]/Zudio_sales_data[[#This Row],[Quantity]]</f>
        <v>484.4</v>
      </c>
    </row>
    <row r="3524" spans="1:31" x14ac:dyDescent="0.3">
      <c r="A3524" t="s">
        <v>117</v>
      </c>
      <c r="B3524" t="s">
        <v>263</v>
      </c>
      <c r="C3524" t="s">
        <v>28</v>
      </c>
      <c r="D3524" t="s">
        <v>112</v>
      </c>
      <c r="E3524">
        <v>27</v>
      </c>
      <c r="F3524">
        <v>407842</v>
      </c>
      <c r="G3524" t="s">
        <v>49</v>
      </c>
      <c r="H3524" s="1">
        <v>45300</v>
      </c>
      <c r="I3524">
        <v>1200</v>
      </c>
      <c r="J3524" t="s">
        <v>5731</v>
      </c>
      <c r="K3524" t="s">
        <v>203</v>
      </c>
      <c r="L3524">
        <v>9</v>
      </c>
      <c r="M3524">
        <v>8</v>
      </c>
      <c r="N3524">
        <v>17</v>
      </c>
      <c r="O3524" t="s">
        <v>33</v>
      </c>
      <c r="P3524" t="s">
        <v>62</v>
      </c>
      <c r="Q3524">
        <v>35773</v>
      </c>
      <c r="R3524" s="1">
        <v>45538</v>
      </c>
      <c r="S3524" t="s">
        <v>131</v>
      </c>
      <c r="T3524">
        <v>313293</v>
      </c>
      <c r="U3524" t="s">
        <v>5732</v>
      </c>
      <c r="V3524">
        <v>807</v>
      </c>
      <c r="W3524">
        <v>1344</v>
      </c>
      <c r="X3524">
        <v>3</v>
      </c>
      <c r="Y3524">
        <v>1612.8</v>
      </c>
      <c r="Z3524">
        <v>11</v>
      </c>
      <c r="AA3524">
        <f>Zudio_sales_data[[#This Row],[Price]]*Zudio_sales_data[[#This Row],[Quantity]]</f>
        <v>4032</v>
      </c>
      <c r="AB3524" s="1">
        <v>45629</v>
      </c>
      <c r="AC3524">
        <f>_xlfn.DAYS(Zudio_sales_data[[#This Row],[Last Date]],Zudio_sales_data[[#This Row],[Store Open Date]])</f>
        <v>329</v>
      </c>
      <c r="AD3524" t="str">
        <f>IF(Zudio_sales_data[[#This Row],[Order Date]]&lt;=Zudio_sales_data[[#This Row],[Store Open Date]],"wrong data","right data")</f>
        <v>right data</v>
      </c>
      <c r="AE3524">
        <f>Zudio_sales_data[[#This Row],[Sales Profit]]/Zudio_sales_data[[#This Row],[Quantity]]</f>
        <v>537.6</v>
      </c>
    </row>
    <row r="3525" spans="1:31" x14ac:dyDescent="0.3">
      <c r="A3525" t="s">
        <v>45</v>
      </c>
      <c r="B3525" t="s">
        <v>170</v>
      </c>
      <c r="C3525" t="s">
        <v>47</v>
      </c>
      <c r="D3525" t="s">
        <v>77</v>
      </c>
      <c r="E3525">
        <v>14</v>
      </c>
      <c r="F3525">
        <v>433440</v>
      </c>
      <c r="G3525" t="s">
        <v>49</v>
      </c>
      <c r="H3525" s="1">
        <v>44730</v>
      </c>
      <c r="I3525">
        <v>1200</v>
      </c>
      <c r="J3525" t="s">
        <v>5733</v>
      </c>
      <c r="K3525" t="s">
        <v>108</v>
      </c>
      <c r="L3525">
        <v>9</v>
      </c>
      <c r="M3525">
        <v>8</v>
      </c>
      <c r="N3525">
        <v>3</v>
      </c>
      <c r="O3525" t="s">
        <v>33</v>
      </c>
      <c r="P3525" t="s">
        <v>62</v>
      </c>
      <c r="Q3525">
        <v>95763</v>
      </c>
      <c r="R3525" s="1">
        <v>45501</v>
      </c>
      <c r="S3525" t="s">
        <v>95</v>
      </c>
      <c r="T3525">
        <v>879876</v>
      </c>
      <c r="U3525" t="s">
        <v>5734</v>
      </c>
      <c r="V3525">
        <v>439</v>
      </c>
      <c r="W3525">
        <v>1124</v>
      </c>
      <c r="X3525">
        <v>2</v>
      </c>
      <c r="Y3525">
        <v>899.2</v>
      </c>
      <c r="Z3525">
        <v>11</v>
      </c>
      <c r="AA3525">
        <f>Zudio_sales_data[[#This Row],[Price]]*Zudio_sales_data[[#This Row],[Quantity]]</f>
        <v>2248</v>
      </c>
      <c r="AB3525" s="1">
        <v>45629</v>
      </c>
      <c r="AC3525">
        <f>_xlfn.DAYS(Zudio_sales_data[[#This Row],[Last Date]],Zudio_sales_data[[#This Row],[Store Open Date]])</f>
        <v>899</v>
      </c>
      <c r="AD3525" t="str">
        <f>IF(Zudio_sales_data[[#This Row],[Order Date]]&lt;=Zudio_sales_data[[#This Row],[Store Open Date]],"wrong data","right data")</f>
        <v>right data</v>
      </c>
      <c r="AE3525">
        <f>Zudio_sales_data[[#This Row],[Sales Profit]]/Zudio_sales_data[[#This Row],[Quantity]]</f>
        <v>449.6</v>
      </c>
    </row>
    <row r="3526" spans="1:31" x14ac:dyDescent="0.3">
      <c r="A3526" t="s">
        <v>26</v>
      </c>
      <c r="B3526" t="s">
        <v>376</v>
      </c>
      <c r="C3526" t="s">
        <v>47</v>
      </c>
      <c r="D3526" t="s">
        <v>87</v>
      </c>
      <c r="E3526">
        <v>73</v>
      </c>
      <c r="F3526">
        <v>427032</v>
      </c>
      <c r="G3526" t="s">
        <v>49</v>
      </c>
      <c r="H3526" s="1">
        <v>44943</v>
      </c>
      <c r="I3526">
        <v>1200</v>
      </c>
      <c r="J3526" t="s">
        <v>5735</v>
      </c>
      <c r="K3526" t="s">
        <v>298</v>
      </c>
      <c r="L3526">
        <v>11</v>
      </c>
      <c r="M3526">
        <v>8</v>
      </c>
      <c r="N3526">
        <v>12</v>
      </c>
      <c r="O3526" t="s">
        <v>69</v>
      </c>
      <c r="P3526" t="s">
        <v>34</v>
      </c>
      <c r="Q3526">
        <v>32977</v>
      </c>
      <c r="R3526" s="1">
        <v>45298</v>
      </c>
      <c r="S3526" t="s">
        <v>85</v>
      </c>
      <c r="T3526">
        <v>185029</v>
      </c>
      <c r="U3526" t="s">
        <v>5736</v>
      </c>
      <c r="V3526">
        <v>968</v>
      </c>
      <c r="W3526">
        <v>2581</v>
      </c>
      <c r="X3526">
        <v>4</v>
      </c>
      <c r="Y3526">
        <v>4129.6000000000004</v>
      </c>
      <c r="Z3526">
        <v>9</v>
      </c>
      <c r="AA3526">
        <f>Zudio_sales_data[[#This Row],[Price]]*Zudio_sales_data[[#This Row],[Quantity]]</f>
        <v>10324</v>
      </c>
      <c r="AB3526" s="1">
        <v>45629</v>
      </c>
      <c r="AC3526">
        <f>_xlfn.DAYS(Zudio_sales_data[[#This Row],[Last Date]],Zudio_sales_data[[#This Row],[Store Open Date]])</f>
        <v>686</v>
      </c>
      <c r="AD3526" t="str">
        <f>IF(Zudio_sales_data[[#This Row],[Order Date]]&lt;=Zudio_sales_data[[#This Row],[Store Open Date]],"wrong data","right data")</f>
        <v>right data</v>
      </c>
      <c r="AE3526">
        <f>Zudio_sales_data[[#This Row],[Sales Profit]]/Zudio_sales_data[[#This Row],[Quantity]]</f>
        <v>1032.4000000000001</v>
      </c>
    </row>
    <row r="3527" spans="1:31" x14ac:dyDescent="0.3">
      <c r="A3527" t="s">
        <v>45</v>
      </c>
      <c r="B3527" t="s">
        <v>286</v>
      </c>
      <c r="C3527" t="s">
        <v>47</v>
      </c>
      <c r="D3527" t="s">
        <v>112</v>
      </c>
      <c r="E3527">
        <v>50</v>
      </c>
      <c r="F3527">
        <v>406093</v>
      </c>
      <c r="G3527" t="s">
        <v>30</v>
      </c>
      <c r="H3527" s="1">
        <v>44139</v>
      </c>
      <c r="I3527">
        <v>1100</v>
      </c>
      <c r="J3527" t="s">
        <v>5737</v>
      </c>
      <c r="K3527" t="s">
        <v>249</v>
      </c>
      <c r="L3527">
        <v>11</v>
      </c>
      <c r="M3527">
        <v>8</v>
      </c>
      <c r="N3527">
        <v>16</v>
      </c>
      <c r="O3527" t="s">
        <v>33</v>
      </c>
      <c r="P3527" t="s">
        <v>52</v>
      </c>
      <c r="Q3527">
        <v>84838</v>
      </c>
      <c r="R3527" s="1">
        <v>45432</v>
      </c>
      <c r="S3527" t="s">
        <v>104</v>
      </c>
      <c r="T3527">
        <v>956421</v>
      </c>
      <c r="U3527" t="s">
        <v>5738</v>
      </c>
      <c r="V3527">
        <v>656</v>
      </c>
      <c r="W3527">
        <v>589</v>
      </c>
      <c r="X3527">
        <v>1</v>
      </c>
      <c r="Y3527">
        <v>235.6</v>
      </c>
      <c r="Z3527">
        <v>9</v>
      </c>
      <c r="AA3527">
        <f>Zudio_sales_data[[#This Row],[Price]]*Zudio_sales_data[[#This Row],[Quantity]]</f>
        <v>589</v>
      </c>
      <c r="AB3527" s="1">
        <v>45629</v>
      </c>
      <c r="AC3527">
        <f>_xlfn.DAYS(Zudio_sales_data[[#This Row],[Last Date]],Zudio_sales_data[[#This Row],[Store Open Date]])</f>
        <v>1490</v>
      </c>
      <c r="AD3527" t="str">
        <f>IF(Zudio_sales_data[[#This Row],[Order Date]]&lt;=Zudio_sales_data[[#This Row],[Store Open Date]],"wrong data","right data")</f>
        <v>right data</v>
      </c>
      <c r="AE3527">
        <f>Zudio_sales_data[[#This Row],[Sales Profit]]/Zudio_sales_data[[#This Row],[Quantity]]</f>
        <v>235.6</v>
      </c>
    </row>
    <row r="3528" spans="1:31" x14ac:dyDescent="0.3">
      <c r="A3528" t="s">
        <v>139</v>
      </c>
      <c r="B3528" t="s">
        <v>328</v>
      </c>
      <c r="C3528" t="s">
        <v>39</v>
      </c>
      <c r="D3528" t="s">
        <v>48</v>
      </c>
      <c r="E3528">
        <v>63</v>
      </c>
      <c r="F3528">
        <v>422970</v>
      </c>
      <c r="G3528" t="s">
        <v>49</v>
      </c>
      <c r="H3528" s="1">
        <v>44413</v>
      </c>
      <c r="I3528">
        <v>1200</v>
      </c>
      <c r="J3528" t="s">
        <v>5739</v>
      </c>
      <c r="K3528" t="s">
        <v>353</v>
      </c>
      <c r="L3528">
        <v>10</v>
      </c>
      <c r="M3528">
        <v>7</v>
      </c>
      <c r="N3528">
        <v>19</v>
      </c>
      <c r="O3528" t="s">
        <v>69</v>
      </c>
      <c r="P3528" t="s">
        <v>90</v>
      </c>
      <c r="Q3528">
        <v>39009</v>
      </c>
      <c r="R3528" s="1">
        <v>45410</v>
      </c>
      <c r="S3528" t="s">
        <v>63</v>
      </c>
      <c r="T3528">
        <v>310683</v>
      </c>
      <c r="U3528" t="s">
        <v>5740</v>
      </c>
      <c r="V3528">
        <v>379</v>
      </c>
      <c r="W3528">
        <v>1011</v>
      </c>
      <c r="X3528">
        <v>5</v>
      </c>
      <c r="Y3528">
        <v>2022</v>
      </c>
      <c r="Z3528">
        <v>9</v>
      </c>
      <c r="AA3528">
        <f>Zudio_sales_data[[#This Row],[Price]]*Zudio_sales_data[[#This Row],[Quantity]]</f>
        <v>5055</v>
      </c>
      <c r="AB3528" s="1">
        <v>45629</v>
      </c>
      <c r="AC3528">
        <f>_xlfn.DAYS(Zudio_sales_data[[#This Row],[Last Date]],Zudio_sales_data[[#This Row],[Store Open Date]])</f>
        <v>1216</v>
      </c>
      <c r="AD3528" t="str">
        <f>IF(Zudio_sales_data[[#This Row],[Order Date]]&lt;=Zudio_sales_data[[#This Row],[Store Open Date]],"wrong data","right data")</f>
        <v>right data</v>
      </c>
      <c r="AE3528">
        <f>Zudio_sales_data[[#This Row],[Sales Profit]]/Zudio_sales_data[[#This Row],[Quantity]]</f>
        <v>404.4</v>
      </c>
    </row>
    <row r="3529" spans="1:31" x14ac:dyDescent="0.3">
      <c r="A3529" t="s">
        <v>139</v>
      </c>
      <c r="B3529" t="s">
        <v>179</v>
      </c>
      <c r="C3529" t="s">
        <v>39</v>
      </c>
      <c r="D3529" t="s">
        <v>40</v>
      </c>
      <c r="E3529">
        <v>80</v>
      </c>
      <c r="F3529">
        <v>400401</v>
      </c>
      <c r="G3529" t="s">
        <v>49</v>
      </c>
      <c r="H3529" s="1">
        <v>45094</v>
      </c>
      <c r="I3529">
        <v>1300</v>
      </c>
      <c r="J3529" t="s">
        <v>5741</v>
      </c>
      <c r="K3529" t="s">
        <v>330</v>
      </c>
      <c r="L3529">
        <v>11</v>
      </c>
      <c r="M3529">
        <v>8</v>
      </c>
      <c r="N3529">
        <v>14</v>
      </c>
      <c r="O3529" t="s">
        <v>69</v>
      </c>
      <c r="P3529" t="s">
        <v>52</v>
      </c>
      <c r="Q3529">
        <v>33842</v>
      </c>
      <c r="R3529" s="1">
        <v>45461</v>
      </c>
      <c r="S3529" t="s">
        <v>43</v>
      </c>
      <c r="T3529">
        <v>944080</v>
      </c>
      <c r="U3529" t="s">
        <v>1787</v>
      </c>
      <c r="V3529">
        <v>953</v>
      </c>
      <c r="W3529">
        <v>1674</v>
      </c>
      <c r="X3529">
        <v>5</v>
      </c>
      <c r="Y3529">
        <v>3348</v>
      </c>
      <c r="Z3529">
        <v>9</v>
      </c>
      <c r="AA3529">
        <f>Zudio_sales_data[[#This Row],[Price]]*Zudio_sales_data[[#This Row],[Quantity]]</f>
        <v>8370</v>
      </c>
      <c r="AB3529" s="1">
        <v>45629</v>
      </c>
      <c r="AC3529">
        <f>_xlfn.DAYS(Zudio_sales_data[[#This Row],[Last Date]],Zudio_sales_data[[#This Row],[Store Open Date]])</f>
        <v>535</v>
      </c>
      <c r="AD3529" t="str">
        <f>IF(Zudio_sales_data[[#This Row],[Order Date]]&lt;=Zudio_sales_data[[#This Row],[Store Open Date]],"wrong data","right data")</f>
        <v>right data</v>
      </c>
      <c r="AE3529">
        <f>Zudio_sales_data[[#This Row],[Sales Profit]]/Zudio_sales_data[[#This Row],[Quantity]]</f>
        <v>669.6</v>
      </c>
    </row>
    <row r="3530" spans="1:31" x14ac:dyDescent="0.3">
      <c r="A3530" t="s">
        <v>55</v>
      </c>
      <c r="B3530" t="s">
        <v>132</v>
      </c>
      <c r="C3530" t="s">
        <v>47</v>
      </c>
      <c r="D3530" t="s">
        <v>87</v>
      </c>
      <c r="E3530">
        <v>29</v>
      </c>
      <c r="F3530">
        <v>426507</v>
      </c>
      <c r="G3530" t="s">
        <v>49</v>
      </c>
      <c r="H3530" s="1">
        <v>44228</v>
      </c>
      <c r="I3530">
        <v>1100</v>
      </c>
      <c r="J3530" t="s">
        <v>5742</v>
      </c>
      <c r="K3530" t="s">
        <v>522</v>
      </c>
      <c r="L3530">
        <v>10</v>
      </c>
      <c r="M3530">
        <v>9</v>
      </c>
      <c r="N3530">
        <v>12</v>
      </c>
      <c r="O3530" t="s">
        <v>33</v>
      </c>
      <c r="P3530" t="s">
        <v>52</v>
      </c>
      <c r="Q3530">
        <v>21318</v>
      </c>
      <c r="R3530" s="1">
        <v>45518</v>
      </c>
      <c r="S3530" t="s">
        <v>53</v>
      </c>
      <c r="T3530">
        <v>520735</v>
      </c>
      <c r="U3530" t="s">
        <v>5743</v>
      </c>
      <c r="V3530">
        <v>213</v>
      </c>
      <c r="W3530">
        <v>2664</v>
      </c>
      <c r="X3530">
        <v>2</v>
      </c>
      <c r="Y3530">
        <v>2131.1999999999998</v>
      </c>
      <c r="Z3530">
        <v>11</v>
      </c>
      <c r="AA3530">
        <f>Zudio_sales_data[[#This Row],[Price]]*Zudio_sales_data[[#This Row],[Quantity]]</f>
        <v>5328</v>
      </c>
      <c r="AB3530" s="1">
        <v>45629</v>
      </c>
      <c r="AC3530">
        <f>_xlfn.DAYS(Zudio_sales_data[[#This Row],[Last Date]],Zudio_sales_data[[#This Row],[Store Open Date]])</f>
        <v>1401</v>
      </c>
      <c r="AD3530" t="str">
        <f>IF(Zudio_sales_data[[#This Row],[Order Date]]&lt;=Zudio_sales_data[[#This Row],[Store Open Date]],"wrong data","right data")</f>
        <v>right data</v>
      </c>
      <c r="AE3530">
        <f>Zudio_sales_data[[#This Row],[Sales Profit]]/Zudio_sales_data[[#This Row],[Quantity]]</f>
        <v>1065.5999999999999</v>
      </c>
    </row>
    <row r="3531" spans="1:31" x14ac:dyDescent="0.3">
      <c r="A3531" t="s">
        <v>37</v>
      </c>
      <c r="B3531" t="s">
        <v>235</v>
      </c>
      <c r="C3531" t="s">
        <v>47</v>
      </c>
      <c r="D3531" t="s">
        <v>129</v>
      </c>
      <c r="E3531">
        <v>50</v>
      </c>
      <c r="F3531">
        <v>401768</v>
      </c>
      <c r="G3531" t="s">
        <v>30</v>
      </c>
      <c r="H3531" s="1">
        <v>44388</v>
      </c>
      <c r="I3531">
        <v>1300</v>
      </c>
      <c r="J3531" t="s">
        <v>5744</v>
      </c>
      <c r="K3531" t="s">
        <v>423</v>
      </c>
      <c r="L3531">
        <v>10</v>
      </c>
      <c r="M3531">
        <v>9</v>
      </c>
      <c r="N3531">
        <v>17</v>
      </c>
      <c r="O3531" t="s">
        <v>33</v>
      </c>
      <c r="P3531" t="s">
        <v>90</v>
      </c>
      <c r="Q3531">
        <v>64201</v>
      </c>
      <c r="R3531" s="1">
        <v>45366</v>
      </c>
      <c r="S3531" t="s">
        <v>58</v>
      </c>
      <c r="T3531">
        <v>900349</v>
      </c>
      <c r="U3531" t="s">
        <v>1627</v>
      </c>
      <c r="V3531">
        <v>970</v>
      </c>
      <c r="W3531">
        <v>2211</v>
      </c>
      <c r="X3531">
        <v>4</v>
      </c>
      <c r="Y3531">
        <v>3537.6</v>
      </c>
      <c r="Z3531">
        <v>11</v>
      </c>
      <c r="AA3531">
        <f>Zudio_sales_data[[#This Row],[Price]]*Zudio_sales_data[[#This Row],[Quantity]]</f>
        <v>8844</v>
      </c>
      <c r="AB3531" s="1">
        <v>45629</v>
      </c>
      <c r="AC3531">
        <f>_xlfn.DAYS(Zudio_sales_data[[#This Row],[Last Date]],Zudio_sales_data[[#This Row],[Store Open Date]])</f>
        <v>1241</v>
      </c>
      <c r="AD3531" t="str">
        <f>IF(Zudio_sales_data[[#This Row],[Order Date]]&lt;=Zudio_sales_data[[#This Row],[Store Open Date]],"wrong data","right data")</f>
        <v>right data</v>
      </c>
      <c r="AE3531">
        <f>Zudio_sales_data[[#This Row],[Sales Profit]]/Zudio_sales_data[[#This Row],[Quantity]]</f>
        <v>884.4</v>
      </c>
    </row>
    <row r="3532" spans="1:31" x14ac:dyDescent="0.3">
      <c r="A3532" t="s">
        <v>117</v>
      </c>
      <c r="B3532" t="s">
        <v>241</v>
      </c>
      <c r="C3532" t="s">
        <v>28</v>
      </c>
      <c r="D3532" t="s">
        <v>101</v>
      </c>
      <c r="E3532">
        <v>87</v>
      </c>
      <c r="F3532">
        <v>411741</v>
      </c>
      <c r="G3532" t="s">
        <v>30</v>
      </c>
      <c r="H3532" s="1">
        <v>44461</v>
      </c>
      <c r="I3532">
        <v>1000</v>
      </c>
      <c r="J3532" t="s">
        <v>5745</v>
      </c>
      <c r="K3532" t="s">
        <v>456</v>
      </c>
      <c r="L3532">
        <v>10</v>
      </c>
      <c r="M3532">
        <v>9</v>
      </c>
      <c r="N3532">
        <v>19</v>
      </c>
      <c r="O3532" t="s">
        <v>33</v>
      </c>
      <c r="P3532" t="s">
        <v>90</v>
      </c>
      <c r="Q3532">
        <v>21634</v>
      </c>
      <c r="R3532" s="1">
        <v>45388</v>
      </c>
      <c r="S3532" t="s">
        <v>63</v>
      </c>
      <c r="T3532">
        <v>882182</v>
      </c>
      <c r="U3532" t="s">
        <v>5746</v>
      </c>
      <c r="V3532">
        <v>345</v>
      </c>
      <c r="W3532">
        <v>1735</v>
      </c>
      <c r="X3532">
        <v>4</v>
      </c>
      <c r="Y3532">
        <v>2776</v>
      </c>
      <c r="Z3532">
        <v>11</v>
      </c>
      <c r="AA3532">
        <f>Zudio_sales_data[[#This Row],[Price]]*Zudio_sales_data[[#This Row],[Quantity]]</f>
        <v>6940</v>
      </c>
      <c r="AB3532" s="1">
        <v>45629</v>
      </c>
      <c r="AC3532">
        <f>_xlfn.DAYS(Zudio_sales_data[[#This Row],[Last Date]],Zudio_sales_data[[#This Row],[Store Open Date]])</f>
        <v>1168</v>
      </c>
      <c r="AD3532" t="str">
        <f>IF(Zudio_sales_data[[#This Row],[Order Date]]&lt;=Zudio_sales_data[[#This Row],[Store Open Date]],"wrong data","right data")</f>
        <v>right data</v>
      </c>
      <c r="AE3532">
        <f>Zudio_sales_data[[#This Row],[Sales Profit]]/Zudio_sales_data[[#This Row],[Quantity]]</f>
        <v>694</v>
      </c>
    </row>
    <row r="3533" spans="1:31" x14ac:dyDescent="0.3">
      <c r="A3533" t="s">
        <v>55</v>
      </c>
      <c r="B3533" t="s">
        <v>257</v>
      </c>
      <c r="C3533" t="s">
        <v>39</v>
      </c>
      <c r="D3533" t="s">
        <v>129</v>
      </c>
      <c r="E3533">
        <v>35</v>
      </c>
      <c r="F3533">
        <v>414822</v>
      </c>
      <c r="G3533" t="s">
        <v>49</v>
      </c>
      <c r="H3533" s="1">
        <v>45522</v>
      </c>
      <c r="I3533">
        <v>950</v>
      </c>
      <c r="J3533" t="s">
        <v>5747</v>
      </c>
      <c r="K3533" t="s">
        <v>582</v>
      </c>
      <c r="L3533">
        <v>11</v>
      </c>
      <c r="M3533">
        <v>8</v>
      </c>
      <c r="N3533">
        <v>7</v>
      </c>
      <c r="O3533" t="s">
        <v>33</v>
      </c>
      <c r="P3533" t="s">
        <v>52</v>
      </c>
      <c r="Q3533">
        <v>98472</v>
      </c>
      <c r="R3533" s="1">
        <v>45570</v>
      </c>
      <c r="S3533" t="s">
        <v>115</v>
      </c>
      <c r="T3533">
        <v>445724</v>
      </c>
      <c r="U3533" t="s">
        <v>5748</v>
      </c>
      <c r="V3533">
        <v>528</v>
      </c>
      <c r="W3533">
        <v>2196</v>
      </c>
      <c r="X3533">
        <v>2</v>
      </c>
      <c r="Y3533">
        <v>1756.8</v>
      </c>
      <c r="Z3533">
        <v>9</v>
      </c>
      <c r="AA3533">
        <f>Zudio_sales_data[[#This Row],[Price]]*Zudio_sales_data[[#This Row],[Quantity]]</f>
        <v>4392</v>
      </c>
      <c r="AB3533" s="1">
        <v>45629</v>
      </c>
      <c r="AC3533">
        <f>_xlfn.DAYS(Zudio_sales_data[[#This Row],[Last Date]],Zudio_sales_data[[#This Row],[Store Open Date]])</f>
        <v>107</v>
      </c>
      <c r="AD3533" t="str">
        <f>IF(Zudio_sales_data[[#This Row],[Order Date]]&lt;=Zudio_sales_data[[#This Row],[Store Open Date]],"wrong data","right data")</f>
        <v>right data</v>
      </c>
      <c r="AE3533">
        <f>Zudio_sales_data[[#This Row],[Sales Profit]]/Zudio_sales_data[[#This Row],[Quantity]]</f>
        <v>878.4</v>
      </c>
    </row>
    <row r="3534" spans="1:31" x14ac:dyDescent="0.3">
      <c r="A3534" t="s">
        <v>110</v>
      </c>
      <c r="B3534" t="s">
        <v>27</v>
      </c>
      <c r="C3534" t="s">
        <v>28</v>
      </c>
      <c r="D3534" t="s">
        <v>82</v>
      </c>
      <c r="E3534">
        <v>33</v>
      </c>
      <c r="F3534">
        <v>430358</v>
      </c>
      <c r="G3534" t="s">
        <v>30</v>
      </c>
      <c r="H3534" s="1">
        <v>44015</v>
      </c>
      <c r="I3534">
        <v>1200</v>
      </c>
      <c r="J3534" t="s">
        <v>5749</v>
      </c>
      <c r="K3534" t="s">
        <v>176</v>
      </c>
      <c r="L3534">
        <v>9</v>
      </c>
      <c r="M3534">
        <v>8</v>
      </c>
      <c r="N3534">
        <v>15</v>
      </c>
      <c r="O3534" t="s">
        <v>69</v>
      </c>
      <c r="P3534" t="s">
        <v>90</v>
      </c>
      <c r="Q3534">
        <v>94784</v>
      </c>
      <c r="R3534" s="1">
        <v>45469</v>
      </c>
      <c r="S3534" t="s">
        <v>43</v>
      </c>
      <c r="T3534">
        <v>495595</v>
      </c>
      <c r="U3534" t="s">
        <v>5291</v>
      </c>
      <c r="V3534">
        <v>256</v>
      </c>
      <c r="W3534">
        <v>764</v>
      </c>
      <c r="X3534">
        <v>7</v>
      </c>
      <c r="Y3534">
        <v>2139.1999999999998</v>
      </c>
      <c r="Z3534">
        <v>11</v>
      </c>
      <c r="AA3534">
        <f>Zudio_sales_data[[#This Row],[Price]]*Zudio_sales_data[[#This Row],[Quantity]]</f>
        <v>5348</v>
      </c>
      <c r="AB3534" s="1">
        <v>45629</v>
      </c>
      <c r="AC3534">
        <f>_xlfn.DAYS(Zudio_sales_data[[#This Row],[Last Date]],Zudio_sales_data[[#This Row],[Store Open Date]])</f>
        <v>1614</v>
      </c>
      <c r="AD3534" t="str">
        <f>IF(Zudio_sales_data[[#This Row],[Order Date]]&lt;=Zudio_sales_data[[#This Row],[Store Open Date]],"wrong data","right data")</f>
        <v>right data</v>
      </c>
      <c r="AE3534">
        <f>Zudio_sales_data[[#This Row],[Sales Profit]]/Zudio_sales_data[[#This Row],[Quantity]]</f>
        <v>305.59999999999997</v>
      </c>
    </row>
    <row r="3535" spans="1:31" x14ac:dyDescent="0.3">
      <c r="A3535" t="s">
        <v>45</v>
      </c>
      <c r="B3535" t="s">
        <v>183</v>
      </c>
      <c r="C3535" t="s">
        <v>47</v>
      </c>
      <c r="D3535" t="s">
        <v>29</v>
      </c>
      <c r="E3535">
        <v>72</v>
      </c>
      <c r="F3535">
        <v>421904</v>
      </c>
      <c r="G3535" t="s">
        <v>49</v>
      </c>
      <c r="H3535" s="1">
        <v>43957</v>
      </c>
      <c r="I3535">
        <v>1200</v>
      </c>
      <c r="J3535" t="s">
        <v>5750</v>
      </c>
      <c r="K3535" t="s">
        <v>557</v>
      </c>
      <c r="L3535">
        <v>9</v>
      </c>
      <c r="M3535">
        <v>8</v>
      </c>
      <c r="N3535">
        <v>11</v>
      </c>
      <c r="O3535" t="s">
        <v>33</v>
      </c>
      <c r="P3535" t="s">
        <v>62</v>
      </c>
      <c r="Q3535">
        <v>40807</v>
      </c>
      <c r="R3535" s="1">
        <v>45553</v>
      </c>
      <c r="S3535" t="s">
        <v>131</v>
      </c>
      <c r="T3535">
        <v>237235</v>
      </c>
      <c r="U3535" t="s">
        <v>5751</v>
      </c>
      <c r="V3535">
        <v>584</v>
      </c>
      <c r="W3535">
        <v>2106</v>
      </c>
      <c r="X3535">
        <v>4</v>
      </c>
      <c r="Y3535">
        <v>3369.6</v>
      </c>
      <c r="Z3535">
        <v>11</v>
      </c>
      <c r="AA3535">
        <f>Zudio_sales_data[[#This Row],[Price]]*Zudio_sales_data[[#This Row],[Quantity]]</f>
        <v>8424</v>
      </c>
      <c r="AB3535" s="1">
        <v>45629</v>
      </c>
      <c r="AC3535">
        <f>_xlfn.DAYS(Zudio_sales_data[[#This Row],[Last Date]],Zudio_sales_data[[#This Row],[Store Open Date]])</f>
        <v>1672</v>
      </c>
      <c r="AD3535" t="str">
        <f>IF(Zudio_sales_data[[#This Row],[Order Date]]&lt;=Zudio_sales_data[[#This Row],[Store Open Date]],"wrong data","right data")</f>
        <v>right data</v>
      </c>
      <c r="AE3535">
        <f>Zudio_sales_data[[#This Row],[Sales Profit]]/Zudio_sales_data[[#This Row],[Quantity]]</f>
        <v>842.4</v>
      </c>
    </row>
    <row r="3536" spans="1:31" x14ac:dyDescent="0.3">
      <c r="A3536" t="s">
        <v>37</v>
      </c>
      <c r="B3536" t="s">
        <v>337</v>
      </c>
      <c r="C3536" t="s">
        <v>39</v>
      </c>
      <c r="D3536" t="s">
        <v>82</v>
      </c>
      <c r="E3536">
        <v>17</v>
      </c>
      <c r="F3536">
        <v>402168</v>
      </c>
      <c r="G3536" t="s">
        <v>49</v>
      </c>
      <c r="H3536" s="1">
        <v>45161</v>
      </c>
      <c r="I3536">
        <v>1400</v>
      </c>
      <c r="J3536" t="s">
        <v>5752</v>
      </c>
      <c r="K3536" t="s">
        <v>564</v>
      </c>
      <c r="L3536">
        <v>10</v>
      </c>
      <c r="M3536">
        <v>7</v>
      </c>
      <c r="N3536">
        <v>11</v>
      </c>
      <c r="O3536" t="s">
        <v>69</v>
      </c>
      <c r="P3536" t="s">
        <v>90</v>
      </c>
      <c r="Q3536">
        <v>49411</v>
      </c>
      <c r="R3536" s="1">
        <v>45334</v>
      </c>
      <c r="S3536" t="s">
        <v>91</v>
      </c>
      <c r="T3536">
        <v>528797</v>
      </c>
      <c r="U3536" t="s">
        <v>5753</v>
      </c>
      <c r="V3536">
        <v>872</v>
      </c>
      <c r="W3536">
        <v>915</v>
      </c>
      <c r="X3536">
        <v>4</v>
      </c>
      <c r="Y3536">
        <v>1464</v>
      </c>
      <c r="Z3536">
        <v>9</v>
      </c>
      <c r="AA3536">
        <f>Zudio_sales_data[[#This Row],[Price]]*Zudio_sales_data[[#This Row],[Quantity]]</f>
        <v>3660</v>
      </c>
      <c r="AB3536" s="1">
        <v>45629</v>
      </c>
      <c r="AC3536">
        <f>_xlfn.DAYS(Zudio_sales_data[[#This Row],[Last Date]],Zudio_sales_data[[#This Row],[Store Open Date]])</f>
        <v>468</v>
      </c>
      <c r="AD3536" t="str">
        <f>IF(Zudio_sales_data[[#This Row],[Order Date]]&lt;=Zudio_sales_data[[#This Row],[Store Open Date]],"wrong data","right data")</f>
        <v>right data</v>
      </c>
      <c r="AE3536">
        <f>Zudio_sales_data[[#This Row],[Sales Profit]]/Zudio_sales_data[[#This Row],[Quantity]]</f>
        <v>366</v>
      </c>
    </row>
    <row r="3537" spans="1:31" x14ac:dyDescent="0.3">
      <c r="A3537" t="s">
        <v>45</v>
      </c>
      <c r="B3537" t="s">
        <v>241</v>
      </c>
      <c r="C3537" t="s">
        <v>39</v>
      </c>
      <c r="D3537" t="s">
        <v>29</v>
      </c>
      <c r="E3537">
        <v>54</v>
      </c>
      <c r="F3537">
        <v>414705</v>
      </c>
      <c r="G3537" t="s">
        <v>49</v>
      </c>
      <c r="H3537" s="1">
        <v>45288</v>
      </c>
      <c r="I3537">
        <v>1300</v>
      </c>
      <c r="J3537" t="s">
        <v>5754</v>
      </c>
      <c r="K3537" t="s">
        <v>57</v>
      </c>
      <c r="L3537">
        <v>9</v>
      </c>
      <c r="M3537">
        <v>8</v>
      </c>
      <c r="N3537">
        <v>12</v>
      </c>
      <c r="O3537" t="s">
        <v>69</v>
      </c>
      <c r="P3537" t="s">
        <v>34</v>
      </c>
      <c r="Q3537">
        <v>14808</v>
      </c>
      <c r="R3537" s="1">
        <v>45524</v>
      </c>
      <c r="S3537" t="s">
        <v>53</v>
      </c>
      <c r="T3537">
        <v>394905</v>
      </c>
      <c r="U3537" t="s">
        <v>5447</v>
      </c>
      <c r="V3537">
        <v>364</v>
      </c>
      <c r="W3537">
        <v>1323</v>
      </c>
      <c r="X3537">
        <v>2</v>
      </c>
      <c r="Y3537">
        <v>1058.4000000000001</v>
      </c>
      <c r="Z3537">
        <v>11</v>
      </c>
      <c r="AA3537">
        <f>Zudio_sales_data[[#This Row],[Price]]*Zudio_sales_data[[#This Row],[Quantity]]</f>
        <v>2646</v>
      </c>
      <c r="AB3537" s="1">
        <v>45629</v>
      </c>
      <c r="AC3537">
        <f>_xlfn.DAYS(Zudio_sales_data[[#This Row],[Last Date]],Zudio_sales_data[[#This Row],[Store Open Date]])</f>
        <v>341</v>
      </c>
      <c r="AD3537" t="str">
        <f>IF(Zudio_sales_data[[#This Row],[Order Date]]&lt;=Zudio_sales_data[[#This Row],[Store Open Date]],"wrong data","right data")</f>
        <v>right data</v>
      </c>
      <c r="AE3537">
        <f>Zudio_sales_data[[#This Row],[Sales Profit]]/Zudio_sales_data[[#This Row],[Quantity]]</f>
        <v>529.20000000000005</v>
      </c>
    </row>
    <row r="3538" spans="1:31" x14ac:dyDescent="0.3">
      <c r="A3538" t="s">
        <v>117</v>
      </c>
      <c r="B3538" t="s">
        <v>106</v>
      </c>
      <c r="C3538" t="s">
        <v>39</v>
      </c>
      <c r="D3538" t="s">
        <v>129</v>
      </c>
      <c r="E3538">
        <v>100</v>
      </c>
      <c r="F3538">
        <v>434412</v>
      </c>
      <c r="G3538" t="s">
        <v>30</v>
      </c>
      <c r="H3538" s="1">
        <v>44372</v>
      </c>
      <c r="I3538">
        <v>1100</v>
      </c>
      <c r="J3538" t="s">
        <v>2633</v>
      </c>
      <c r="K3538" t="s">
        <v>659</v>
      </c>
      <c r="L3538">
        <v>9</v>
      </c>
      <c r="M3538">
        <v>8</v>
      </c>
      <c r="N3538">
        <v>11</v>
      </c>
      <c r="O3538" t="s">
        <v>69</v>
      </c>
      <c r="P3538" t="s">
        <v>90</v>
      </c>
      <c r="Q3538">
        <v>18906</v>
      </c>
      <c r="R3538" s="1">
        <v>45592</v>
      </c>
      <c r="S3538" t="s">
        <v>115</v>
      </c>
      <c r="T3538">
        <v>560855</v>
      </c>
      <c r="U3538" t="s">
        <v>5755</v>
      </c>
      <c r="V3538">
        <v>493</v>
      </c>
      <c r="W3538">
        <v>616</v>
      </c>
      <c r="X3538">
        <v>8</v>
      </c>
      <c r="Y3538">
        <v>1971.2</v>
      </c>
      <c r="Z3538">
        <v>11</v>
      </c>
      <c r="AA3538">
        <f>Zudio_sales_data[[#This Row],[Price]]*Zudio_sales_data[[#This Row],[Quantity]]</f>
        <v>4928</v>
      </c>
      <c r="AB3538" s="1">
        <v>45629</v>
      </c>
      <c r="AC3538">
        <f>_xlfn.DAYS(Zudio_sales_data[[#This Row],[Last Date]],Zudio_sales_data[[#This Row],[Store Open Date]])</f>
        <v>1257</v>
      </c>
      <c r="AD3538" t="str">
        <f>IF(Zudio_sales_data[[#This Row],[Order Date]]&lt;=Zudio_sales_data[[#This Row],[Store Open Date]],"wrong data","right data")</f>
        <v>right data</v>
      </c>
      <c r="AE3538">
        <f>Zudio_sales_data[[#This Row],[Sales Profit]]/Zudio_sales_data[[#This Row],[Quantity]]</f>
        <v>246.4</v>
      </c>
    </row>
    <row r="3539" spans="1:31" x14ac:dyDescent="0.3">
      <c r="A3539" t="s">
        <v>26</v>
      </c>
      <c r="B3539" t="s">
        <v>337</v>
      </c>
      <c r="C3539" t="s">
        <v>28</v>
      </c>
      <c r="D3539" t="s">
        <v>66</v>
      </c>
      <c r="E3539">
        <v>60</v>
      </c>
      <c r="F3539">
        <v>438060</v>
      </c>
      <c r="G3539" t="s">
        <v>49</v>
      </c>
      <c r="H3539" s="1">
        <v>43917</v>
      </c>
      <c r="I3539">
        <v>1200</v>
      </c>
      <c r="J3539" t="s">
        <v>5756</v>
      </c>
      <c r="K3539" t="s">
        <v>217</v>
      </c>
      <c r="L3539">
        <v>10</v>
      </c>
      <c r="M3539">
        <v>9</v>
      </c>
      <c r="N3539">
        <v>19</v>
      </c>
      <c r="O3539" t="s">
        <v>33</v>
      </c>
      <c r="P3539" t="s">
        <v>34</v>
      </c>
      <c r="Q3539">
        <v>34950</v>
      </c>
      <c r="R3539" s="1">
        <v>45558</v>
      </c>
      <c r="S3539" t="s">
        <v>131</v>
      </c>
      <c r="T3539">
        <v>135208</v>
      </c>
      <c r="U3539" t="s">
        <v>5757</v>
      </c>
      <c r="V3539">
        <v>458</v>
      </c>
      <c r="W3539">
        <v>1104</v>
      </c>
      <c r="X3539">
        <v>7</v>
      </c>
      <c r="Y3539">
        <v>3091.2</v>
      </c>
      <c r="Z3539">
        <v>11</v>
      </c>
      <c r="AA3539">
        <f>Zudio_sales_data[[#This Row],[Price]]*Zudio_sales_data[[#This Row],[Quantity]]</f>
        <v>7728</v>
      </c>
      <c r="AB3539" s="1">
        <v>45629</v>
      </c>
      <c r="AC3539">
        <f>_xlfn.DAYS(Zudio_sales_data[[#This Row],[Last Date]],Zudio_sales_data[[#This Row],[Store Open Date]])</f>
        <v>1712</v>
      </c>
      <c r="AD3539" t="str">
        <f>IF(Zudio_sales_data[[#This Row],[Order Date]]&lt;=Zudio_sales_data[[#This Row],[Store Open Date]],"wrong data","right data")</f>
        <v>right data</v>
      </c>
      <c r="AE3539">
        <f>Zudio_sales_data[[#This Row],[Sales Profit]]/Zudio_sales_data[[#This Row],[Quantity]]</f>
        <v>441.59999999999997</v>
      </c>
    </row>
    <row r="3540" spans="1:31" x14ac:dyDescent="0.3">
      <c r="A3540" t="s">
        <v>117</v>
      </c>
      <c r="B3540" t="s">
        <v>38</v>
      </c>
      <c r="C3540" t="s">
        <v>47</v>
      </c>
      <c r="D3540" t="s">
        <v>87</v>
      </c>
      <c r="E3540">
        <v>76</v>
      </c>
      <c r="F3540">
        <v>414297</v>
      </c>
      <c r="G3540" t="s">
        <v>49</v>
      </c>
      <c r="H3540" s="1">
        <v>45364</v>
      </c>
      <c r="I3540">
        <v>1000</v>
      </c>
      <c r="J3540" t="s">
        <v>5758</v>
      </c>
      <c r="K3540" t="s">
        <v>137</v>
      </c>
      <c r="L3540">
        <v>9</v>
      </c>
      <c r="M3540">
        <v>8</v>
      </c>
      <c r="N3540">
        <v>3</v>
      </c>
      <c r="O3540" t="s">
        <v>69</v>
      </c>
      <c r="P3540" t="s">
        <v>52</v>
      </c>
      <c r="Q3540">
        <v>96547</v>
      </c>
      <c r="R3540" s="1">
        <v>45581</v>
      </c>
      <c r="S3540" t="s">
        <v>115</v>
      </c>
      <c r="T3540">
        <v>117510</v>
      </c>
      <c r="U3540" t="s">
        <v>5759</v>
      </c>
      <c r="V3540">
        <v>615</v>
      </c>
      <c r="W3540">
        <v>2805</v>
      </c>
      <c r="X3540">
        <v>8</v>
      </c>
      <c r="Y3540">
        <v>8976</v>
      </c>
      <c r="Z3540">
        <v>11</v>
      </c>
      <c r="AA3540">
        <f>Zudio_sales_data[[#This Row],[Price]]*Zudio_sales_data[[#This Row],[Quantity]]</f>
        <v>22440</v>
      </c>
      <c r="AB3540" s="1">
        <v>45629</v>
      </c>
      <c r="AC3540">
        <f>_xlfn.DAYS(Zudio_sales_data[[#This Row],[Last Date]],Zudio_sales_data[[#This Row],[Store Open Date]])</f>
        <v>265</v>
      </c>
      <c r="AD3540" t="str">
        <f>IF(Zudio_sales_data[[#This Row],[Order Date]]&lt;=Zudio_sales_data[[#This Row],[Store Open Date]],"wrong data","right data")</f>
        <v>right data</v>
      </c>
      <c r="AE3540">
        <f>Zudio_sales_data[[#This Row],[Sales Profit]]/Zudio_sales_data[[#This Row],[Quantity]]</f>
        <v>1122</v>
      </c>
    </row>
    <row r="3541" spans="1:31" x14ac:dyDescent="0.3">
      <c r="A3541" t="s">
        <v>139</v>
      </c>
      <c r="B3541" t="s">
        <v>38</v>
      </c>
      <c r="C3541" t="s">
        <v>47</v>
      </c>
      <c r="D3541" t="s">
        <v>112</v>
      </c>
      <c r="E3541">
        <v>26</v>
      </c>
      <c r="F3541">
        <v>421738</v>
      </c>
      <c r="G3541" t="s">
        <v>30</v>
      </c>
      <c r="H3541" s="1">
        <v>44268</v>
      </c>
      <c r="I3541">
        <v>1400</v>
      </c>
      <c r="J3541" t="s">
        <v>5760</v>
      </c>
      <c r="K3541" t="s">
        <v>609</v>
      </c>
      <c r="L3541">
        <v>11</v>
      </c>
      <c r="M3541">
        <v>8</v>
      </c>
      <c r="N3541">
        <v>17</v>
      </c>
      <c r="O3541" t="s">
        <v>33</v>
      </c>
      <c r="P3541" t="s">
        <v>90</v>
      </c>
      <c r="Q3541">
        <v>35643</v>
      </c>
      <c r="R3541" s="1">
        <v>45321</v>
      </c>
      <c r="S3541" t="s">
        <v>85</v>
      </c>
      <c r="T3541">
        <v>814095</v>
      </c>
      <c r="U3541" t="s">
        <v>4194</v>
      </c>
      <c r="V3541">
        <v>366</v>
      </c>
      <c r="W3541">
        <v>1576</v>
      </c>
      <c r="X3541">
        <v>7</v>
      </c>
      <c r="Y3541">
        <v>4412.8</v>
      </c>
      <c r="Z3541">
        <v>9</v>
      </c>
      <c r="AA3541">
        <f>Zudio_sales_data[[#This Row],[Price]]*Zudio_sales_data[[#This Row],[Quantity]]</f>
        <v>11032</v>
      </c>
      <c r="AB3541" s="1">
        <v>45629</v>
      </c>
      <c r="AC3541">
        <f>_xlfn.DAYS(Zudio_sales_data[[#This Row],[Last Date]],Zudio_sales_data[[#This Row],[Store Open Date]])</f>
        <v>1361</v>
      </c>
      <c r="AD3541" t="str">
        <f>IF(Zudio_sales_data[[#This Row],[Order Date]]&lt;=Zudio_sales_data[[#This Row],[Store Open Date]],"wrong data","right data")</f>
        <v>right data</v>
      </c>
      <c r="AE3541">
        <f>Zudio_sales_data[[#This Row],[Sales Profit]]/Zudio_sales_data[[#This Row],[Quantity]]</f>
        <v>630.4</v>
      </c>
    </row>
    <row r="3542" spans="1:31" x14ac:dyDescent="0.3">
      <c r="A3542" t="s">
        <v>110</v>
      </c>
      <c r="B3542" t="s">
        <v>257</v>
      </c>
      <c r="C3542" t="s">
        <v>39</v>
      </c>
      <c r="D3542" t="s">
        <v>77</v>
      </c>
      <c r="E3542">
        <v>13</v>
      </c>
      <c r="F3542">
        <v>417613</v>
      </c>
      <c r="G3542" t="s">
        <v>30</v>
      </c>
      <c r="H3542" s="1">
        <v>45322</v>
      </c>
      <c r="I3542">
        <v>1100</v>
      </c>
      <c r="J3542" t="s">
        <v>5761</v>
      </c>
      <c r="K3542" t="s">
        <v>108</v>
      </c>
      <c r="L3542">
        <v>10</v>
      </c>
      <c r="M3542">
        <v>7</v>
      </c>
      <c r="N3542">
        <v>5</v>
      </c>
      <c r="O3542" t="s">
        <v>69</v>
      </c>
      <c r="P3542" t="s">
        <v>62</v>
      </c>
      <c r="Q3542">
        <v>65808</v>
      </c>
      <c r="R3542" s="1">
        <v>45607</v>
      </c>
      <c r="S3542" t="s">
        <v>35</v>
      </c>
      <c r="T3542">
        <v>735497</v>
      </c>
      <c r="U3542" t="s">
        <v>5762</v>
      </c>
      <c r="V3542">
        <v>621</v>
      </c>
      <c r="W3542">
        <v>522</v>
      </c>
      <c r="X3542">
        <v>3</v>
      </c>
      <c r="Y3542">
        <v>626.4</v>
      </c>
      <c r="Z3542">
        <v>9</v>
      </c>
      <c r="AA3542">
        <f>Zudio_sales_data[[#This Row],[Price]]*Zudio_sales_data[[#This Row],[Quantity]]</f>
        <v>1566</v>
      </c>
      <c r="AB3542" s="1">
        <v>45629</v>
      </c>
      <c r="AC3542">
        <f>_xlfn.DAYS(Zudio_sales_data[[#This Row],[Last Date]],Zudio_sales_data[[#This Row],[Store Open Date]])</f>
        <v>307</v>
      </c>
      <c r="AD3542" t="str">
        <f>IF(Zudio_sales_data[[#This Row],[Order Date]]&lt;=Zudio_sales_data[[#This Row],[Store Open Date]],"wrong data","right data")</f>
        <v>right data</v>
      </c>
      <c r="AE3542">
        <f>Zudio_sales_data[[#This Row],[Sales Profit]]/Zudio_sales_data[[#This Row],[Quantity]]</f>
        <v>208.79999999999998</v>
      </c>
    </row>
    <row r="3543" spans="1:31" x14ac:dyDescent="0.3">
      <c r="A3543" t="s">
        <v>110</v>
      </c>
      <c r="B3543" t="s">
        <v>187</v>
      </c>
      <c r="C3543" t="s">
        <v>28</v>
      </c>
      <c r="D3543" t="s">
        <v>129</v>
      </c>
      <c r="E3543">
        <v>25</v>
      </c>
      <c r="F3543">
        <v>401547</v>
      </c>
      <c r="G3543" t="s">
        <v>49</v>
      </c>
      <c r="H3543" s="1">
        <v>44439</v>
      </c>
      <c r="I3543">
        <v>1000</v>
      </c>
      <c r="J3543" t="s">
        <v>5763</v>
      </c>
      <c r="K3543" t="s">
        <v>195</v>
      </c>
      <c r="L3543">
        <v>9</v>
      </c>
      <c r="M3543">
        <v>8</v>
      </c>
      <c r="N3543">
        <v>17</v>
      </c>
      <c r="O3543" t="s">
        <v>33</v>
      </c>
      <c r="P3543" t="s">
        <v>34</v>
      </c>
      <c r="Q3543">
        <v>13549</v>
      </c>
      <c r="R3543" s="1">
        <v>45412</v>
      </c>
      <c r="S3543" t="s">
        <v>63</v>
      </c>
      <c r="T3543">
        <v>883807</v>
      </c>
      <c r="U3543" t="s">
        <v>5764</v>
      </c>
      <c r="V3543">
        <v>393</v>
      </c>
      <c r="W3543">
        <v>686</v>
      </c>
      <c r="X3543">
        <v>8</v>
      </c>
      <c r="Y3543">
        <v>2195.1999999999998</v>
      </c>
      <c r="Z3543">
        <v>11</v>
      </c>
      <c r="AA3543">
        <f>Zudio_sales_data[[#This Row],[Price]]*Zudio_sales_data[[#This Row],[Quantity]]</f>
        <v>5488</v>
      </c>
      <c r="AB3543" s="1">
        <v>45629</v>
      </c>
      <c r="AC3543">
        <f>_xlfn.DAYS(Zudio_sales_data[[#This Row],[Last Date]],Zudio_sales_data[[#This Row],[Store Open Date]])</f>
        <v>1190</v>
      </c>
      <c r="AD3543" t="str">
        <f>IF(Zudio_sales_data[[#This Row],[Order Date]]&lt;=Zudio_sales_data[[#This Row],[Store Open Date]],"wrong data","right data")</f>
        <v>right data</v>
      </c>
      <c r="AE3543">
        <f>Zudio_sales_data[[#This Row],[Sales Profit]]/Zudio_sales_data[[#This Row],[Quantity]]</f>
        <v>274.39999999999998</v>
      </c>
    </row>
    <row r="3544" spans="1:31" x14ac:dyDescent="0.3">
      <c r="A3544" t="s">
        <v>37</v>
      </c>
      <c r="B3544" t="s">
        <v>106</v>
      </c>
      <c r="C3544" t="s">
        <v>39</v>
      </c>
      <c r="D3544" t="s">
        <v>66</v>
      </c>
      <c r="E3544">
        <v>71</v>
      </c>
      <c r="F3544">
        <v>433775</v>
      </c>
      <c r="G3544" t="s">
        <v>49</v>
      </c>
      <c r="H3544" s="1">
        <v>44985</v>
      </c>
      <c r="I3544">
        <v>1200</v>
      </c>
      <c r="J3544" t="s">
        <v>5765</v>
      </c>
      <c r="K3544" t="s">
        <v>165</v>
      </c>
      <c r="L3544">
        <v>11</v>
      </c>
      <c r="M3544">
        <v>8</v>
      </c>
      <c r="N3544">
        <v>15</v>
      </c>
      <c r="O3544" t="s">
        <v>69</v>
      </c>
      <c r="P3544" t="s">
        <v>52</v>
      </c>
      <c r="Q3544">
        <v>38291</v>
      </c>
      <c r="R3544" s="1">
        <v>45479</v>
      </c>
      <c r="S3544" t="s">
        <v>95</v>
      </c>
      <c r="T3544">
        <v>210846</v>
      </c>
      <c r="U3544" t="s">
        <v>5766</v>
      </c>
      <c r="V3544">
        <v>542</v>
      </c>
      <c r="W3544">
        <v>2138</v>
      </c>
      <c r="X3544">
        <v>8</v>
      </c>
      <c r="Y3544">
        <v>6841.6</v>
      </c>
      <c r="Z3544">
        <v>9</v>
      </c>
      <c r="AA3544">
        <f>Zudio_sales_data[[#This Row],[Price]]*Zudio_sales_data[[#This Row],[Quantity]]</f>
        <v>17104</v>
      </c>
      <c r="AB3544" s="1">
        <v>45629</v>
      </c>
      <c r="AC3544">
        <f>_xlfn.DAYS(Zudio_sales_data[[#This Row],[Last Date]],Zudio_sales_data[[#This Row],[Store Open Date]])</f>
        <v>644</v>
      </c>
      <c r="AD3544" t="str">
        <f>IF(Zudio_sales_data[[#This Row],[Order Date]]&lt;=Zudio_sales_data[[#This Row],[Store Open Date]],"wrong data","right data")</f>
        <v>right data</v>
      </c>
      <c r="AE3544">
        <f>Zudio_sales_data[[#This Row],[Sales Profit]]/Zudio_sales_data[[#This Row],[Quantity]]</f>
        <v>855.2</v>
      </c>
    </row>
    <row r="3545" spans="1:31" x14ac:dyDescent="0.3">
      <c r="A3545" t="s">
        <v>45</v>
      </c>
      <c r="B3545" t="s">
        <v>263</v>
      </c>
      <c r="C3545" t="s">
        <v>28</v>
      </c>
      <c r="D3545" t="s">
        <v>112</v>
      </c>
      <c r="E3545">
        <v>27</v>
      </c>
      <c r="F3545">
        <v>400123</v>
      </c>
      <c r="G3545" t="s">
        <v>49</v>
      </c>
      <c r="H3545" s="1">
        <v>43909</v>
      </c>
      <c r="I3545">
        <v>1200</v>
      </c>
      <c r="J3545" t="s">
        <v>5767</v>
      </c>
      <c r="K3545" t="s">
        <v>79</v>
      </c>
      <c r="L3545">
        <v>11</v>
      </c>
      <c r="M3545">
        <v>8</v>
      </c>
      <c r="N3545">
        <v>13</v>
      </c>
      <c r="O3545" t="s">
        <v>69</v>
      </c>
      <c r="P3545" t="s">
        <v>62</v>
      </c>
      <c r="Q3545">
        <v>83846</v>
      </c>
      <c r="R3545" s="1">
        <v>45334</v>
      </c>
      <c r="S3545" t="s">
        <v>91</v>
      </c>
      <c r="T3545">
        <v>939193</v>
      </c>
      <c r="U3545" t="s">
        <v>5768</v>
      </c>
      <c r="V3545">
        <v>881</v>
      </c>
      <c r="W3545">
        <v>2118</v>
      </c>
      <c r="X3545">
        <v>1</v>
      </c>
      <c r="Y3545">
        <v>847.2</v>
      </c>
      <c r="Z3545">
        <v>9</v>
      </c>
      <c r="AA3545">
        <f>Zudio_sales_data[[#This Row],[Price]]*Zudio_sales_data[[#This Row],[Quantity]]</f>
        <v>2118</v>
      </c>
      <c r="AB3545" s="1">
        <v>45629</v>
      </c>
      <c r="AC3545">
        <f>_xlfn.DAYS(Zudio_sales_data[[#This Row],[Last Date]],Zudio_sales_data[[#This Row],[Store Open Date]])</f>
        <v>1720</v>
      </c>
      <c r="AD3545" t="str">
        <f>IF(Zudio_sales_data[[#This Row],[Order Date]]&lt;=Zudio_sales_data[[#This Row],[Store Open Date]],"wrong data","right data")</f>
        <v>right data</v>
      </c>
      <c r="AE3545">
        <f>Zudio_sales_data[[#This Row],[Sales Profit]]/Zudio_sales_data[[#This Row],[Quantity]]</f>
        <v>847.2</v>
      </c>
    </row>
    <row r="3546" spans="1:31" x14ac:dyDescent="0.3">
      <c r="A3546" t="s">
        <v>139</v>
      </c>
      <c r="B3546" t="s">
        <v>286</v>
      </c>
      <c r="C3546" t="s">
        <v>39</v>
      </c>
      <c r="D3546" t="s">
        <v>40</v>
      </c>
      <c r="E3546">
        <v>18</v>
      </c>
      <c r="F3546">
        <v>407976</v>
      </c>
      <c r="G3546" t="s">
        <v>30</v>
      </c>
      <c r="H3546" s="1">
        <v>44067</v>
      </c>
      <c r="I3546">
        <v>1400</v>
      </c>
      <c r="J3546" t="s">
        <v>5769</v>
      </c>
      <c r="K3546" t="s">
        <v>181</v>
      </c>
      <c r="L3546">
        <v>11</v>
      </c>
      <c r="M3546">
        <v>8</v>
      </c>
      <c r="N3546">
        <v>8</v>
      </c>
      <c r="O3546" t="s">
        <v>69</v>
      </c>
      <c r="P3546" t="s">
        <v>34</v>
      </c>
      <c r="Q3546">
        <v>83133</v>
      </c>
      <c r="R3546" s="1">
        <v>45435</v>
      </c>
      <c r="S3546" t="s">
        <v>104</v>
      </c>
      <c r="T3546">
        <v>671755</v>
      </c>
      <c r="U3546" t="s">
        <v>5770</v>
      </c>
      <c r="V3546">
        <v>387</v>
      </c>
      <c r="W3546">
        <v>2927</v>
      </c>
      <c r="X3546">
        <v>3</v>
      </c>
      <c r="Y3546">
        <v>3512.4</v>
      </c>
      <c r="Z3546">
        <v>9</v>
      </c>
      <c r="AA3546">
        <f>Zudio_sales_data[[#This Row],[Price]]*Zudio_sales_data[[#This Row],[Quantity]]</f>
        <v>8781</v>
      </c>
      <c r="AB3546" s="1">
        <v>45629</v>
      </c>
      <c r="AC3546">
        <f>_xlfn.DAYS(Zudio_sales_data[[#This Row],[Last Date]],Zudio_sales_data[[#This Row],[Store Open Date]])</f>
        <v>1562</v>
      </c>
      <c r="AD3546" t="str">
        <f>IF(Zudio_sales_data[[#This Row],[Order Date]]&lt;=Zudio_sales_data[[#This Row],[Store Open Date]],"wrong data","right data")</f>
        <v>right data</v>
      </c>
      <c r="AE3546">
        <f>Zudio_sales_data[[#This Row],[Sales Profit]]/Zudio_sales_data[[#This Row],[Quantity]]</f>
        <v>1170.8</v>
      </c>
    </row>
    <row r="3547" spans="1:31" x14ac:dyDescent="0.3">
      <c r="A3547" t="s">
        <v>26</v>
      </c>
      <c r="B3547" t="s">
        <v>241</v>
      </c>
      <c r="C3547" t="s">
        <v>39</v>
      </c>
      <c r="D3547" t="s">
        <v>229</v>
      </c>
      <c r="E3547">
        <v>77</v>
      </c>
      <c r="F3547">
        <v>407038</v>
      </c>
      <c r="G3547" t="s">
        <v>30</v>
      </c>
      <c r="H3547" s="1">
        <v>45195</v>
      </c>
      <c r="I3547">
        <v>1400</v>
      </c>
      <c r="J3547" t="s">
        <v>5771</v>
      </c>
      <c r="K3547" t="s">
        <v>57</v>
      </c>
      <c r="L3547">
        <v>9</v>
      </c>
      <c r="M3547">
        <v>8</v>
      </c>
      <c r="N3547">
        <v>18</v>
      </c>
      <c r="O3547" t="s">
        <v>69</v>
      </c>
      <c r="P3547" t="s">
        <v>90</v>
      </c>
      <c r="Q3547">
        <v>42614</v>
      </c>
      <c r="R3547" s="1">
        <v>45576</v>
      </c>
      <c r="S3547" t="s">
        <v>115</v>
      </c>
      <c r="T3547">
        <v>301745</v>
      </c>
      <c r="U3547" t="s">
        <v>5772</v>
      </c>
      <c r="V3547">
        <v>979</v>
      </c>
      <c r="W3547">
        <v>1127</v>
      </c>
      <c r="X3547">
        <v>2</v>
      </c>
      <c r="Y3547">
        <v>901.6</v>
      </c>
      <c r="Z3547">
        <v>11</v>
      </c>
      <c r="AA3547">
        <f>Zudio_sales_data[[#This Row],[Price]]*Zudio_sales_data[[#This Row],[Quantity]]</f>
        <v>2254</v>
      </c>
      <c r="AB3547" s="1">
        <v>45629</v>
      </c>
      <c r="AC3547">
        <f>_xlfn.DAYS(Zudio_sales_data[[#This Row],[Last Date]],Zudio_sales_data[[#This Row],[Store Open Date]])</f>
        <v>434</v>
      </c>
      <c r="AD3547" t="str">
        <f>IF(Zudio_sales_data[[#This Row],[Order Date]]&lt;=Zudio_sales_data[[#This Row],[Store Open Date]],"wrong data","right data")</f>
        <v>right data</v>
      </c>
      <c r="AE3547">
        <f>Zudio_sales_data[[#This Row],[Sales Profit]]/Zudio_sales_data[[#This Row],[Quantity]]</f>
        <v>450.8</v>
      </c>
    </row>
    <row r="3548" spans="1:31" x14ac:dyDescent="0.3">
      <c r="A3548" t="s">
        <v>37</v>
      </c>
      <c r="B3548" t="s">
        <v>257</v>
      </c>
      <c r="C3548" t="s">
        <v>47</v>
      </c>
      <c r="D3548" t="s">
        <v>129</v>
      </c>
      <c r="E3548">
        <v>68</v>
      </c>
      <c r="F3548">
        <v>402447</v>
      </c>
      <c r="G3548" t="s">
        <v>49</v>
      </c>
      <c r="H3548" s="1">
        <v>45080</v>
      </c>
      <c r="I3548">
        <v>1300</v>
      </c>
      <c r="J3548" t="s">
        <v>5773</v>
      </c>
      <c r="K3548" t="s">
        <v>303</v>
      </c>
      <c r="L3548">
        <v>9</v>
      </c>
      <c r="M3548">
        <v>8</v>
      </c>
      <c r="N3548">
        <v>15</v>
      </c>
      <c r="O3548" t="s">
        <v>69</v>
      </c>
      <c r="P3548" t="s">
        <v>62</v>
      </c>
      <c r="Q3548">
        <v>74027</v>
      </c>
      <c r="R3548" s="1">
        <v>45406</v>
      </c>
      <c r="S3548" t="s">
        <v>63</v>
      </c>
      <c r="T3548">
        <v>804221</v>
      </c>
      <c r="U3548" t="s">
        <v>5774</v>
      </c>
      <c r="V3548">
        <v>862</v>
      </c>
      <c r="W3548">
        <v>2587</v>
      </c>
      <c r="X3548">
        <v>3</v>
      </c>
      <c r="Y3548">
        <v>3104.4</v>
      </c>
      <c r="Z3548">
        <v>11</v>
      </c>
      <c r="AA3548">
        <f>Zudio_sales_data[[#This Row],[Price]]*Zudio_sales_data[[#This Row],[Quantity]]</f>
        <v>7761</v>
      </c>
      <c r="AB3548" s="1">
        <v>45629</v>
      </c>
      <c r="AC3548">
        <f>_xlfn.DAYS(Zudio_sales_data[[#This Row],[Last Date]],Zudio_sales_data[[#This Row],[Store Open Date]])</f>
        <v>549</v>
      </c>
      <c r="AD3548" t="str">
        <f>IF(Zudio_sales_data[[#This Row],[Order Date]]&lt;=Zudio_sales_data[[#This Row],[Store Open Date]],"wrong data","right data")</f>
        <v>right data</v>
      </c>
      <c r="AE3548">
        <f>Zudio_sales_data[[#This Row],[Sales Profit]]/Zudio_sales_data[[#This Row],[Quantity]]</f>
        <v>1034.8</v>
      </c>
    </row>
    <row r="3549" spans="1:31" x14ac:dyDescent="0.3">
      <c r="A3549" t="s">
        <v>55</v>
      </c>
      <c r="B3549" t="s">
        <v>310</v>
      </c>
      <c r="C3549" t="s">
        <v>39</v>
      </c>
      <c r="D3549" t="s">
        <v>29</v>
      </c>
      <c r="E3549">
        <v>96</v>
      </c>
      <c r="F3549">
        <v>420181</v>
      </c>
      <c r="G3549" t="s">
        <v>30</v>
      </c>
      <c r="H3549" s="1">
        <v>44917</v>
      </c>
      <c r="I3549">
        <v>800</v>
      </c>
      <c r="J3549" t="s">
        <v>5775</v>
      </c>
      <c r="K3549" t="s">
        <v>292</v>
      </c>
      <c r="L3549">
        <v>10</v>
      </c>
      <c r="M3549">
        <v>7</v>
      </c>
      <c r="N3549">
        <v>16</v>
      </c>
      <c r="O3549" t="s">
        <v>33</v>
      </c>
      <c r="P3549" t="s">
        <v>62</v>
      </c>
      <c r="Q3549">
        <v>95840</v>
      </c>
      <c r="R3549" s="1">
        <v>45404</v>
      </c>
      <c r="S3549" t="s">
        <v>63</v>
      </c>
      <c r="T3549">
        <v>502217</v>
      </c>
      <c r="U3549" t="s">
        <v>5776</v>
      </c>
      <c r="V3549">
        <v>801</v>
      </c>
      <c r="W3549">
        <v>979</v>
      </c>
      <c r="X3549">
        <v>1</v>
      </c>
      <c r="Y3549">
        <v>391.6</v>
      </c>
      <c r="Z3549">
        <v>9</v>
      </c>
      <c r="AA3549">
        <f>Zudio_sales_data[[#This Row],[Price]]*Zudio_sales_data[[#This Row],[Quantity]]</f>
        <v>979</v>
      </c>
      <c r="AB3549" s="1">
        <v>45629</v>
      </c>
      <c r="AC3549">
        <f>_xlfn.DAYS(Zudio_sales_data[[#This Row],[Last Date]],Zudio_sales_data[[#This Row],[Store Open Date]])</f>
        <v>712</v>
      </c>
      <c r="AD3549" t="str">
        <f>IF(Zudio_sales_data[[#This Row],[Order Date]]&lt;=Zudio_sales_data[[#This Row],[Store Open Date]],"wrong data","right data")</f>
        <v>right data</v>
      </c>
      <c r="AE3549">
        <f>Zudio_sales_data[[#This Row],[Sales Profit]]/Zudio_sales_data[[#This Row],[Quantity]]</f>
        <v>391.6</v>
      </c>
    </row>
    <row r="3550" spans="1:31" x14ac:dyDescent="0.3">
      <c r="A3550" t="s">
        <v>45</v>
      </c>
      <c r="B3550" t="s">
        <v>328</v>
      </c>
      <c r="C3550" t="s">
        <v>28</v>
      </c>
      <c r="D3550" t="s">
        <v>66</v>
      </c>
      <c r="E3550">
        <v>34</v>
      </c>
      <c r="F3550">
        <v>406234</v>
      </c>
      <c r="G3550" t="s">
        <v>49</v>
      </c>
      <c r="H3550" s="1">
        <v>44139</v>
      </c>
      <c r="I3550">
        <v>1000</v>
      </c>
      <c r="J3550" t="s">
        <v>5777</v>
      </c>
      <c r="K3550" t="s">
        <v>261</v>
      </c>
      <c r="L3550">
        <v>9</v>
      </c>
      <c r="M3550">
        <v>8</v>
      </c>
      <c r="N3550">
        <v>4</v>
      </c>
      <c r="O3550" t="s">
        <v>69</v>
      </c>
      <c r="P3550" t="s">
        <v>90</v>
      </c>
      <c r="Q3550">
        <v>55780</v>
      </c>
      <c r="R3550" s="1">
        <v>45567</v>
      </c>
      <c r="S3550" t="s">
        <v>115</v>
      </c>
      <c r="T3550">
        <v>714583</v>
      </c>
      <c r="U3550" t="s">
        <v>5226</v>
      </c>
      <c r="V3550">
        <v>804</v>
      </c>
      <c r="W3550">
        <v>2774</v>
      </c>
      <c r="X3550">
        <v>2</v>
      </c>
      <c r="Y3550">
        <v>2219.1999999999998</v>
      </c>
      <c r="Z3550">
        <v>11</v>
      </c>
      <c r="AA3550">
        <f>Zudio_sales_data[[#This Row],[Price]]*Zudio_sales_data[[#This Row],[Quantity]]</f>
        <v>5548</v>
      </c>
      <c r="AB3550" s="1">
        <v>45629</v>
      </c>
      <c r="AC3550">
        <f>_xlfn.DAYS(Zudio_sales_data[[#This Row],[Last Date]],Zudio_sales_data[[#This Row],[Store Open Date]])</f>
        <v>1490</v>
      </c>
      <c r="AD3550" t="str">
        <f>IF(Zudio_sales_data[[#This Row],[Order Date]]&lt;=Zudio_sales_data[[#This Row],[Store Open Date]],"wrong data","right data")</f>
        <v>right data</v>
      </c>
      <c r="AE3550">
        <f>Zudio_sales_data[[#This Row],[Sales Profit]]/Zudio_sales_data[[#This Row],[Quantity]]</f>
        <v>1109.5999999999999</v>
      </c>
    </row>
    <row r="3551" spans="1:31" x14ac:dyDescent="0.3">
      <c r="A3551" t="s">
        <v>71</v>
      </c>
      <c r="B3551" t="s">
        <v>59</v>
      </c>
      <c r="C3551" t="s">
        <v>47</v>
      </c>
      <c r="D3551" t="s">
        <v>66</v>
      </c>
      <c r="E3551">
        <v>2</v>
      </c>
      <c r="F3551">
        <v>402026</v>
      </c>
      <c r="G3551" t="s">
        <v>49</v>
      </c>
      <c r="H3551" s="1">
        <v>44645</v>
      </c>
      <c r="I3551">
        <v>1400</v>
      </c>
      <c r="J3551" t="s">
        <v>5778</v>
      </c>
      <c r="K3551" t="s">
        <v>397</v>
      </c>
      <c r="L3551">
        <v>10</v>
      </c>
      <c r="M3551">
        <v>7</v>
      </c>
      <c r="N3551">
        <v>13</v>
      </c>
      <c r="O3551" t="s">
        <v>33</v>
      </c>
      <c r="P3551" t="s">
        <v>34</v>
      </c>
      <c r="Q3551">
        <v>57332</v>
      </c>
      <c r="R3551" s="1">
        <v>45619</v>
      </c>
      <c r="S3551" t="s">
        <v>35</v>
      </c>
      <c r="T3551">
        <v>550943</v>
      </c>
      <c r="U3551" t="s">
        <v>5779</v>
      </c>
      <c r="V3551">
        <v>804</v>
      </c>
      <c r="W3551">
        <v>980</v>
      </c>
      <c r="X3551">
        <v>2</v>
      </c>
      <c r="Y3551">
        <v>784</v>
      </c>
      <c r="Z3551">
        <v>9</v>
      </c>
      <c r="AA3551">
        <f>Zudio_sales_data[[#This Row],[Price]]*Zudio_sales_data[[#This Row],[Quantity]]</f>
        <v>1960</v>
      </c>
      <c r="AB3551" s="1">
        <v>45629</v>
      </c>
      <c r="AC3551">
        <f>_xlfn.DAYS(Zudio_sales_data[[#This Row],[Last Date]],Zudio_sales_data[[#This Row],[Store Open Date]])</f>
        <v>984</v>
      </c>
      <c r="AD3551" t="str">
        <f>IF(Zudio_sales_data[[#This Row],[Order Date]]&lt;=Zudio_sales_data[[#This Row],[Store Open Date]],"wrong data","right data")</f>
        <v>right data</v>
      </c>
      <c r="AE3551">
        <f>Zudio_sales_data[[#This Row],[Sales Profit]]/Zudio_sales_data[[#This Row],[Quantity]]</f>
        <v>392</v>
      </c>
    </row>
    <row r="3552" spans="1:31" x14ac:dyDescent="0.3">
      <c r="A3552" t="s">
        <v>71</v>
      </c>
      <c r="B3552" t="s">
        <v>65</v>
      </c>
      <c r="C3552" t="s">
        <v>47</v>
      </c>
      <c r="D3552" t="s">
        <v>29</v>
      </c>
      <c r="E3552">
        <v>27</v>
      </c>
      <c r="F3552">
        <v>418150</v>
      </c>
      <c r="G3552" t="s">
        <v>30</v>
      </c>
      <c r="H3552" s="1">
        <v>45016</v>
      </c>
      <c r="I3552">
        <v>1300</v>
      </c>
      <c r="J3552" t="s">
        <v>5780</v>
      </c>
      <c r="K3552" t="s">
        <v>233</v>
      </c>
      <c r="L3552">
        <v>11</v>
      </c>
      <c r="M3552">
        <v>8</v>
      </c>
      <c r="N3552">
        <v>6</v>
      </c>
      <c r="O3552" t="s">
        <v>33</v>
      </c>
      <c r="P3552" t="s">
        <v>34</v>
      </c>
      <c r="Q3552">
        <v>82137</v>
      </c>
      <c r="R3552" s="1">
        <v>45549</v>
      </c>
      <c r="S3552" t="s">
        <v>131</v>
      </c>
      <c r="T3552">
        <v>702988</v>
      </c>
      <c r="U3552" t="s">
        <v>5781</v>
      </c>
      <c r="V3552">
        <v>380</v>
      </c>
      <c r="W3552">
        <v>2015</v>
      </c>
      <c r="X3552">
        <v>1</v>
      </c>
      <c r="Y3552">
        <v>806</v>
      </c>
      <c r="Z3552">
        <v>9</v>
      </c>
      <c r="AA3552">
        <f>Zudio_sales_data[[#This Row],[Price]]*Zudio_sales_data[[#This Row],[Quantity]]</f>
        <v>2015</v>
      </c>
      <c r="AB3552" s="1">
        <v>45629</v>
      </c>
      <c r="AC3552">
        <f>_xlfn.DAYS(Zudio_sales_data[[#This Row],[Last Date]],Zudio_sales_data[[#This Row],[Store Open Date]])</f>
        <v>613</v>
      </c>
      <c r="AD3552" t="str">
        <f>IF(Zudio_sales_data[[#This Row],[Order Date]]&lt;=Zudio_sales_data[[#This Row],[Store Open Date]],"wrong data","right data")</f>
        <v>right data</v>
      </c>
      <c r="AE3552">
        <f>Zudio_sales_data[[#This Row],[Sales Profit]]/Zudio_sales_data[[#This Row],[Quantity]]</f>
        <v>806</v>
      </c>
    </row>
    <row r="3553" spans="1:31" x14ac:dyDescent="0.3">
      <c r="A3553" t="s">
        <v>117</v>
      </c>
      <c r="B3553" t="s">
        <v>208</v>
      </c>
      <c r="C3553" t="s">
        <v>47</v>
      </c>
      <c r="D3553" t="s">
        <v>48</v>
      </c>
      <c r="E3553">
        <v>30</v>
      </c>
      <c r="F3553">
        <v>438588</v>
      </c>
      <c r="G3553" t="s">
        <v>49</v>
      </c>
      <c r="H3553" s="1">
        <v>45026</v>
      </c>
      <c r="I3553">
        <v>950</v>
      </c>
      <c r="J3553" t="s">
        <v>5782</v>
      </c>
      <c r="K3553" t="s">
        <v>771</v>
      </c>
      <c r="L3553">
        <v>10</v>
      </c>
      <c r="M3553">
        <v>9</v>
      </c>
      <c r="N3553">
        <v>10</v>
      </c>
      <c r="O3553" t="s">
        <v>33</v>
      </c>
      <c r="P3553" t="s">
        <v>52</v>
      </c>
      <c r="Q3553">
        <v>33153</v>
      </c>
      <c r="R3553" s="1">
        <v>45463</v>
      </c>
      <c r="S3553" t="s">
        <v>43</v>
      </c>
      <c r="T3553">
        <v>255788</v>
      </c>
      <c r="U3553" t="s">
        <v>5783</v>
      </c>
      <c r="V3553">
        <v>427</v>
      </c>
      <c r="W3553">
        <v>1823</v>
      </c>
      <c r="X3553">
        <v>3</v>
      </c>
      <c r="Y3553">
        <v>2187.6</v>
      </c>
      <c r="Z3553">
        <v>11</v>
      </c>
      <c r="AA3553">
        <f>Zudio_sales_data[[#This Row],[Price]]*Zudio_sales_data[[#This Row],[Quantity]]</f>
        <v>5469</v>
      </c>
      <c r="AB3553" s="1">
        <v>45629</v>
      </c>
      <c r="AC3553">
        <f>_xlfn.DAYS(Zudio_sales_data[[#This Row],[Last Date]],Zudio_sales_data[[#This Row],[Store Open Date]])</f>
        <v>603</v>
      </c>
      <c r="AD3553" t="str">
        <f>IF(Zudio_sales_data[[#This Row],[Order Date]]&lt;=Zudio_sales_data[[#This Row],[Store Open Date]],"wrong data","right data")</f>
        <v>right data</v>
      </c>
      <c r="AE3553">
        <f>Zudio_sales_data[[#This Row],[Sales Profit]]/Zudio_sales_data[[#This Row],[Quantity]]</f>
        <v>729.19999999999993</v>
      </c>
    </row>
    <row r="3554" spans="1:31" x14ac:dyDescent="0.3">
      <c r="A3554" t="s">
        <v>26</v>
      </c>
      <c r="B3554" t="s">
        <v>183</v>
      </c>
      <c r="C3554" t="s">
        <v>39</v>
      </c>
      <c r="D3554" t="s">
        <v>229</v>
      </c>
      <c r="E3554">
        <v>11</v>
      </c>
      <c r="F3554">
        <v>416709</v>
      </c>
      <c r="G3554" t="s">
        <v>49</v>
      </c>
      <c r="H3554" s="1">
        <v>44672</v>
      </c>
      <c r="I3554">
        <v>1300</v>
      </c>
      <c r="J3554" t="s">
        <v>5784</v>
      </c>
      <c r="K3554" t="s">
        <v>507</v>
      </c>
      <c r="L3554">
        <v>10</v>
      </c>
      <c r="M3554">
        <v>7</v>
      </c>
      <c r="N3554">
        <v>12</v>
      </c>
      <c r="O3554" t="s">
        <v>69</v>
      </c>
      <c r="P3554" t="s">
        <v>62</v>
      </c>
      <c r="Q3554">
        <v>16873</v>
      </c>
      <c r="R3554" s="1">
        <v>45559</v>
      </c>
      <c r="S3554" t="s">
        <v>131</v>
      </c>
      <c r="T3554">
        <v>928991</v>
      </c>
      <c r="U3554" t="s">
        <v>5785</v>
      </c>
      <c r="V3554">
        <v>630</v>
      </c>
      <c r="W3554">
        <v>1815</v>
      </c>
      <c r="X3554">
        <v>4</v>
      </c>
      <c r="Y3554">
        <v>2904</v>
      </c>
      <c r="Z3554">
        <v>9</v>
      </c>
      <c r="AA3554">
        <f>Zudio_sales_data[[#This Row],[Price]]*Zudio_sales_data[[#This Row],[Quantity]]</f>
        <v>7260</v>
      </c>
      <c r="AB3554" s="1">
        <v>45629</v>
      </c>
      <c r="AC3554">
        <f>_xlfn.DAYS(Zudio_sales_data[[#This Row],[Last Date]],Zudio_sales_data[[#This Row],[Store Open Date]])</f>
        <v>957</v>
      </c>
      <c r="AD3554" t="str">
        <f>IF(Zudio_sales_data[[#This Row],[Order Date]]&lt;=Zudio_sales_data[[#This Row],[Store Open Date]],"wrong data","right data")</f>
        <v>right data</v>
      </c>
      <c r="AE3554">
        <f>Zudio_sales_data[[#This Row],[Sales Profit]]/Zudio_sales_data[[#This Row],[Quantity]]</f>
        <v>726</v>
      </c>
    </row>
    <row r="3555" spans="1:31" x14ac:dyDescent="0.3">
      <c r="A3555" t="s">
        <v>37</v>
      </c>
      <c r="B3555" t="s">
        <v>135</v>
      </c>
      <c r="C3555" t="s">
        <v>39</v>
      </c>
      <c r="D3555" t="s">
        <v>77</v>
      </c>
      <c r="E3555">
        <v>94</v>
      </c>
      <c r="F3555">
        <v>408514</v>
      </c>
      <c r="G3555" t="s">
        <v>30</v>
      </c>
      <c r="H3555" s="1">
        <v>44576</v>
      </c>
      <c r="I3555">
        <v>1400</v>
      </c>
      <c r="J3555" t="s">
        <v>5786</v>
      </c>
      <c r="K3555" t="s">
        <v>710</v>
      </c>
      <c r="L3555">
        <v>11</v>
      </c>
      <c r="M3555">
        <v>8</v>
      </c>
      <c r="N3555">
        <v>17</v>
      </c>
      <c r="O3555" t="s">
        <v>69</v>
      </c>
      <c r="P3555" t="s">
        <v>52</v>
      </c>
      <c r="Q3555">
        <v>13967</v>
      </c>
      <c r="R3555" s="1">
        <v>45564</v>
      </c>
      <c r="S3555" t="s">
        <v>131</v>
      </c>
      <c r="T3555">
        <v>982189</v>
      </c>
      <c r="U3555" t="s">
        <v>5787</v>
      </c>
      <c r="V3555">
        <v>726</v>
      </c>
      <c r="W3555">
        <v>2443</v>
      </c>
      <c r="X3555">
        <v>7</v>
      </c>
      <c r="Y3555">
        <v>6840.4</v>
      </c>
      <c r="Z3555">
        <v>9</v>
      </c>
      <c r="AA3555">
        <f>Zudio_sales_data[[#This Row],[Price]]*Zudio_sales_data[[#This Row],[Quantity]]</f>
        <v>17101</v>
      </c>
      <c r="AB3555" s="1">
        <v>45629</v>
      </c>
      <c r="AC3555">
        <f>_xlfn.DAYS(Zudio_sales_data[[#This Row],[Last Date]],Zudio_sales_data[[#This Row],[Store Open Date]])</f>
        <v>1053</v>
      </c>
      <c r="AD3555" t="str">
        <f>IF(Zudio_sales_data[[#This Row],[Order Date]]&lt;=Zudio_sales_data[[#This Row],[Store Open Date]],"wrong data","right data")</f>
        <v>right data</v>
      </c>
      <c r="AE3555">
        <f>Zudio_sales_data[[#This Row],[Sales Profit]]/Zudio_sales_data[[#This Row],[Quantity]]</f>
        <v>977.19999999999993</v>
      </c>
    </row>
    <row r="3556" spans="1:31" x14ac:dyDescent="0.3">
      <c r="A3556" t="s">
        <v>71</v>
      </c>
      <c r="B3556" t="s">
        <v>132</v>
      </c>
      <c r="C3556" t="s">
        <v>28</v>
      </c>
      <c r="D3556" t="s">
        <v>77</v>
      </c>
      <c r="E3556">
        <v>3</v>
      </c>
      <c r="F3556">
        <v>408570</v>
      </c>
      <c r="G3556" t="s">
        <v>30</v>
      </c>
      <c r="H3556" s="1">
        <v>44102</v>
      </c>
      <c r="I3556">
        <v>950</v>
      </c>
      <c r="J3556" t="s">
        <v>5788</v>
      </c>
      <c r="K3556" t="s">
        <v>74</v>
      </c>
      <c r="L3556">
        <v>10</v>
      </c>
      <c r="M3556">
        <v>7</v>
      </c>
      <c r="N3556">
        <v>14</v>
      </c>
      <c r="O3556" t="s">
        <v>33</v>
      </c>
      <c r="P3556" t="s">
        <v>34</v>
      </c>
      <c r="Q3556">
        <v>74129</v>
      </c>
      <c r="R3556" s="1">
        <v>45420</v>
      </c>
      <c r="S3556" t="s">
        <v>104</v>
      </c>
      <c r="T3556">
        <v>144650</v>
      </c>
      <c r="U3556" t="s">
        <v>5789</v>
      </c>
      <c r="V3556">
        <v>672</v>
      </c>
      <c r="W3556">
        <v>1109</v>
      </c>
      <c r="X3556">
        <v>3</v>
      </c>
      <c r="Y3556">
        <v>1330.8</v>
      </c>
      <c r="Z3556">
        <v>9</v>
      </c>
      <c r="AA3556">
        <f>Zudio_sales_data[[#This Row],[Price]]*Zudio_sales_data[[#This Row],[Quantity]]</f>
        <v>3327</v>
      </c>
      <c r="AB3556" s="1">
        <v>45629</v>
      </c>
      <c r="AC3556">
        <f>_xlfn.DAYS(Zudio_sales_data[[#This Row],[Last Date]],Zudio_sales_data[[#This Row],[Store Open Date]])</f>
        <v>1527</v>
      </c>
      <c r="AD3556" t="str">
        <f>IF(Zudio_sales_data[[#This Row],[Order Date]]&lt;=Zudio_sales_data[[#This Row],[Store Open Date]],"wrong data","right data")</f>
        <v>right data</v>
      </c>
      <c r="AE3556">
        <f>Zudio_sales_data[[#This Row],[Sales Profit]]/Zudio_sales_data[[#This Row],[Quantity]]</f>
        <v>443.59999999999997</v>
      </c>
    </row>
    <row r="3557" spans="1:31" x14ac:dyDescent="0.3">
      <c r="A3557" t="s">
        <v>71</v>
      </c>
      <c r="B3557" t="s">
        <v>187</v>
      </c>
      <c r="C3557" t="s">
        <v>39</v>
      </c>
      <c r="D3557" t="s">
        <v>229</v>
      </c>
      <c r="E3557">
        <v>91</v>
      </c>
      <c r="F3557">
        <v>404326</v>
      </c>
      <c r="G3557" t="s">
        <v>49</v>
      </c>
      <c r="H3557" s="1">
        <v>44295</v>
      </c>
      <c r="I3557">
        <v>1200</v>
      </c>
      <c r="J3557" t="s">
        <v>5790</v>
      </c>
      <c r="K3557" t="s">
        <v>576</v>
      </c>
      <c r="L3557">
        <v>9</v>
      </c>
      <c r="M3557">
        <v>8</v>
      </c>
      <c r="N3557">
        <v>15</v>
      </c>
      <c r="O3557" t="s">
        <v>33</v>
      </c>
      <c r="P3557" t="s">
        <v>52</v>
      </c>
      <c r="Q3557">
        <v>33071</v>
      </c>
      <c r="R3557" s="1">
        <v>45462</v>
      </c>
      <c r="S3557" t="s">
        <v>43</v>
      </c>
      <c r="T3557">
        <v>409697</v>
      </c>
      <c r="U3557" t="s">
        <v>5791</v>
      </c>
      <c r="V3557">
        <v>747</v>
      </c>
      <c r="W3557">
        <v>964</v>
      </c>
      <c r="X3557">
        <v>5</v>
      </c>
      <c r="Y3557">
        <v>1928</v>
      </c>
      <c r="Z3557">
        <v>11</v>
      </c>
      <c r="AA3557">
        <f>Zudio_sales_data[[#This Row],[Price]]*Zudio_sales_data[[#This Row],[Quantity]]</f>
        <v>4820</v>
      </c>
      <c r="AB3557" s="1">
        <v>45629</v>
      </c>
      <c r="AC3557">
        <f>_xlfn.DAYS(Zudio_sales_data[[#This Row],[Last Date]],Zudio_sales_data[[#This Row],[Store Open Date]])</f>
        <v>1334</v>
      </c>
      <c r="AD3557" t="str">
        <f>IF(Zudio_sales_data[[#This Row],[Order Date]]&lt;=Zudio_sales_data[[#This Row],[Store Open Date]],"wrong data","right data")</f>
        <v>right data</v>
      </c>
      <c r="AE3557">
        <f>Zudio_sales_data[[#This Row],[Sales Profit]]/Zudio_sales_data[[#This Row],[Quantity]]</f>
        <v>385.6</v>
      </c>
    </row>
    <row r="3558" spans="1:31" x14ac:dyDescent="0.3">
      <c r="A3558" t="s">
        <v>71</v>
      </c>
      <c r="B3558" t="s">
        <v>328</v>
      </c>
      <c r="C3558" t="s">
        <v>28</v>
      </c>
      <c r="D3558" t="s">
        <v>129</v>
      </c>
      <c r="E3558">
        <v>78</v>
      </c>
      <c r="F3558">
        <v>409580</v>
      </c>
      <c r="G3558" t="s">
        <v>30</v>
      </c>
      <c r="H3558" s="1">
        <v>44532</v>
      </c>
      <c r="I3558">
        <v>1200</v>
      </c>
      <c r="J3558" t="s">
        <v>5792</v>
      </c>
      <c r="K3558" t="s">
        <v>176</v>
      </c>
      <c r="L3558">
        <v>10</v>
      </c>
      <c r="M3558">
        <v>9</v>
      </c>
      <c r="N3558">
        <v>4</v>
      </c>
      <c r="O3558" t="s">
        <v>33</v>
      </c>
      <c r="P3558" t="s">
        <v>62</v>
      </c>
      <c r="Q3558">
        <v>56726</v>
      </c>
      <c r="R3558" s="1">
        <v>45502</v>
      </c>
      <c r="S3558" t="s">
        <v>95</v>
      </c>
      <c r="T3558">
        <v>747338</v>
      </c>
      <c r="U3558" t="s">
        <v>5793</v>
      </c>
      <c r="V3558">
        <v>960</v>
      </c>
      <c r="W3558">
        <v>1741</v>
      </c>
      <c r="X3558">
        <v>2</v>
      </c>
      <c r="Y3558">
        <v>1392.8</v>
      </c>
      <c r="Z3558">
        <v>11</v>
      </c>
      <c r="AA3558">
        <f>Zudio_sales_data[[#This Row],[Price]]*Zudio_sales_data[[#This Row],[Quantity]]</f>
        <v>3482</v>
      </c>
      <c r="AB3558" s="1">
        <v>45629</v>
      </c>
      <c r="AC3558">
        <f>_xlfn.DAYS(Zudio_sales_data[[#This Row],[Last Date]],Zudio_sales_data[[#This Row],[Store Open Date]])</f>
        <v>1097</v>
      </c>
      <c r="AD3558" t="str">
        <f>IF(Zudio_sales_data[[#This Row],[Order Date]]&lt;=Zudio_sales_data[[#This Row],[Store Open Date]],"wrong data","right data")</f>
        <v>right data</v>
      </c>
      <c r="AE3558">
        <f>Zudio_sales_data[[#This Row],[Sales Profit]]/Zudio_sales_data[[#This Row],[Quantity]]</f>
        <v>696.4</v>
      </c>
    </row>
    <row r="3559" spans="1:31" x14ac:dyDescent="0.3">
      <c r="A3559" t="s">
        <v>26</v>
      </c>
      <c r="B3559" t="s">
        <v>362</v>
      </c>
      <c r="C3559" t="s">
        <v>28</v>
      </c>
      <c r="D3559" t="s">
        <v>87</v>
      </c>
      <c r="E3559">
        <v>77</v>
      </c>
      <c r="F3559">
        <v>422570</v>
      </c>
      <c r="G3559" t="s">
        <v>30</v>
      </c>
      <c r="H3559" s="1">
        <v>43833</v>
      </c>
      <c r="I3559">
        <v>1100</v>
      </c>
      <c r="J3559" t="s">
        <v>5217</v>
      </c>
      <c r="K3559" t="s">
        <v>370</v>
      </c>
      <c r="L3559">
        <v>10</v>
      </c>
      <c r="M3559">
        <v>7</v>
      </c>
      <c r="N3559">
        <v>11</v>
      </c>
      <c r="O3559" t="s">
        <v>69</v>
      </c>
      <c r="P3559" t="s">
        <v>52</v>
      </c>
      <c r="Q3559">
        <v>51480</v>
      </c>
      <c r="R3559" s="1">
        <v>45426</v>
      </c>
      <c r="S3559" t="s">
        <v>104</v>
      </c>
      <c r="T3559">
        <v>171339</v>
      </c>
      <c r="U3559" t="s">
        <v>5794</v>
      </c>
      <c r="V3559">
        <v>334</v>
      </c>
      <c r="W3559">
        <v>1453</v>
      </c>
      <c r="X3559">
        <v>8</v>
      </c>
      <c r="Y3559">
        <v>4649.6000000000004</v>
      </c>
      <c r="Z3559">
        <v>9</v>
      </c>
      <c r="AA3559">
        <f>Zudio_sales_data[[#This Row],[Price]]*Zudio_sales_data[[#This Row],[Quantity]]</f>
        <v>11624</v>
      </c>
      <c r="AB3559" s="1">
        <v>45629</v>
      </c>
      <c r="AC3559">
        <f>_xlfn.DAYS(Zudio_sales_data[[#This Row],[Last Date]],Zudio_sales_data[[#This Row],[Store Open Date]])</f>
        <v>1796</v>
      </c>
      <c r="AD3559" t="str">
        <f>IF(Zudio_sales_data[[#This Row],[Order Date]]&lt;=Zudio_sales_data[[#This Row],[Store Open Date]],"wrong data","right data")</f>
        <v>right data</v>
      </c>
      <c r="AE3559">
        <f>Zudio_sales_data[[#This Row],[Sales Profit]]/Zudio_sales_data[[#This Row],[Quantity]]</f>
        <v>581.20000000000005</v>
      </c>
    </row>
    <row r="3560" spans="1:31" x14ac:dyDescent="0.3">
      <c r="A3560" t="s">
        <v>117</v>
      </c>
      <c r="B3560" t="s">
        <v>174</v>
      </c>
      <c r="C3560" t="s">
        <v>47</v>
      </c>
      <c r="D3560" t="s">
        <v>40</v>
      </c>
      <c r="E3560">
        <v>46</v>
      </c>
      <c r="F3560">
        <v>402067</v>
      </c>
      <c r="G3560" t="s">
        <v>49</v>
      </c>
      <c r="H3560" s="1">
        <v>44819</v>
      </c>
      <c r="I3560">
        <v>1400</v>
      </c>
      <c r="J3560" t="s">
        <v>5795</v>
      </c>
      <c r="K3560" t="s">
        <v>423</v>
      </c>
      <c r="L3560">
        <v>9</v>
      </c>
      <c r="M3560">
        <v>8</v>
      </c>
      <c r="N3560">
        <v>9</v>
      </c>
      <c r="O3560" t="s">
        <v>33</v>
      </c>
      <c r="P3560" t="s">
        <v>34</v>
      </c>
      <c r="Q3560">
        <v>21592</v>
      </c>
      <c r="R3560" s="1">
        <v>45537</v>
      </c>
      <c r="S3560" t="s">
        <v>131</v>
      </c>
      <c r="T3560">
        <v>391777</v>
      </c>
      <c r="U3560" t="s">
        <v>5796</v>
      </c>
      <c r="V3560">
        <v>334</v>
      </c>
      <c r="W3560">
        <v>2285</v>
      </c>
      <c r="X3560">
        <v>8</v>
      </c>
      <c r="Y3560">
        <v>7312</v>
      </c>
      <c r="Z3560">
        <v>11</v>
      </c>
      <c r="AA3560">
        <f>Zudio_sales_data[[#This Row],[Price]]*Zudio_sales_data[[#This Row],[Quantity]]</f>
        <v>18280</v>
      </c>
      <c r="AB3560" s="1">
        <v>45629</v>
      </c>
      <c r="AC3560">
        <f>_xlfn.DAYS(Zudio_sales_data[[#This Row],[Last Date]],Zudio_sales_data[[#This Row],[Store Open Date]])</f>
        <v>810</v>
      </c>
      <c r="AD3560" t="str">
        <f>IF(Zudio_sales_data[[#This Row],[Order Date]]&lt;=Zudio_sales_data[[#This Row],[Store Open Date]],"wrong data","right data")</f>
        <v>right data</v>
      </c>
      <c r="AE3560">
        <f>Zudio_sales_data[[#This Row],[Sales Profit]]/Zudio_sales_data[[#This Row],[Quantity]]</f>
        <v>914</v>
      </c>
    </row>
    <row r="3561" spans="1:31" x14ac:dyDescent="0.3">
      <c r="A3561" t="s">
        <v>26</v>
      </c>
      <c r="B3561" t="s">
        <v>235</v>
      </c>
      <c r="C3561" t="s">
        <v>28</v>
      </c>
      <c r="D3561" t="s">
        <v>66</v>
      </c>
      <c r="E3561">
        <v>28</v>
      </c>
      <c r="F3561">
        <v>439457</v>
      </c>
      <c r="G3561" t="s">
        <v>49</v>
      </c>
      <c r="H3561" s="1">
        <v>44806</v>
      </c>
      <c r="I3561">
        <v>1400</v>
      </c>
      <c r="J3561" t="s">
        <v>5797</v>
      </c>
      <c r="K3561" t="s">
        <v>210</v>
      </c>
      <c r="L3561">
        <v>10</v>
      </c>
      <c r="M3561">
        <v>9</v>
      </c>
      <c r="N3561">
        <v>14</v>
      </c>
      <c r="O3561" t="s">
        <v>33</v>
      </c>
      <c r="P3561" t="s">
        <v>34</v>
      </c>
      <c r="Q3561">
        <v>72648</v>
      </c>
      <c r="R3561" s="1">
        <v>45474</v>
      </c>
      <c r="S3561" t="s">
        <v>95</v>
      </c>
      <c r="T3561">
        <v>328058</v>
      </c>
      <c r="U3561" t="s">
        <v>5798</v>
      </c>
      <c r="V3561">
        <v>275</v>
      </c>
      <c r="W3561">
        <v>2865</v>
      </c>
      <c r="X3561">
        <v>3</v>
      </c>
      <c r="Y3561">
        <v>3438</v>
      </c>
      <c r="Z3561">
        <v>11</v>
      </c>
      <c r="AA3561">
        <f>Zudio_sales_data[[#This Row],[Price]]*Zudio_sales_data[[#This Row],[Quantity]]</f>
        <v>8595</v>
      </c>
      <c r="AB3561" s="1">
        <v>45629</v>
      </c>
      <c r="AC3561">
        <f>_xlfn.DAYS(Zudio_sales_data[[#This Row],[Last Date]],Zudio_sales_data[[#This Row],[Store Open Date]])</f>
        <v>823</v>
      </c>
      <c r="AD3561" t="str">
        <f>IF(Zudio_sales_data[[#This Row],[Order Date]]&lt;=Zudio_sales_data[[#This Row],[Store Open Date]],"wrong data","right data")</f>
        <v>right data</v>
      </c>
      <c r="AE3561">
        <f>Zudio_sales_data[[#This Row],[Sales Profit]]/Zudio_sales_data[[#This Row],[Quantity]]</f>
        <v>1146</v>
      </c>
    </row>
    <row r="3562" spans="1:31" x14ac:dyDescent="0.3">
      <c r="A3562" t="s">
        <v>55</v>
      </c>
      <c r="B3562" t="s">
        <v>328</v>
      </c>
      <c r="C3562" t="s">
        <v>28</v>
      </c>
      <c r="D3562" t="s">
        <v>112</v>
      </c>
      <c r="E3562">
        <v>96</v>
      </c>
      <c r="F3562">
        <v>423645</v>
      </c>
      <c r="G3562" t="s">
        <v>30</v>
      </c>
      <c r="H3562" s="1">
        <v>44713</v>
      </c>
      <c r="I3562">
        <v>1000</v>
      </c>
      <c r="J3562" t="s">
        <v>5799</v>
      </c>
      <c r="K3562" t="s">
        <v>475</v>
      </c>
      <c r="L3562">
        <v>11</v>
      </c>
      <c r="M3562">
        <v>8</v>
      </c>
      <c r="N3562">
        <v>14</v>
      </c>
      <c r="O3562" t="s">
        <v>33</v>
      </c>
      <c r="P3562" t="s">
        <v>52</v>
      </c>
      <c r="Q3562">
        <v>46185</v>
      </c>
      <c r="R3562" s="1">
        <v>45617</v>
      </c>
      <c r="S3562" t="s">
        <v>35</v>
      </c>
      <c r="T3562">
        <v>546415</v>
      </c>
      <c r="U3562" t="s">
        <v>5800</v>
      </c>
      <c r="V3562">
        <v>653</v>
      </c>
      <c r="W3562">
        <v>2189</v>
      </c>
      <c r="X3562">
        <v>5</v>
      </c>
      <c r="Y3562">
        <v>4378</v>
      </c>
      <c r="Z3562">
        <v>9</v>
      </c>
      <c r="AA3562">
        <f>Zudio_sales_data[[#This Row],[Price]]*Zudio_sales_data[[#This Row],[Quantity]]</f>
        <v>10945</v>
      </c>
      <c r="AB3562" s="1">
        <v>45629</v>
      </c>
      <c r="AC3562">
        <f>_xlfn.DAYS(Zudio_sales_data[[#This Row],[Last Date]],Zudio_sales_data[[#This Row],[Store Open Date]])</f>
        <v>916</v>
      </c>
      <c r="AD3562" t="str">
        <f>IF(Zudio_sales_data[[#This Row],[Order Date]]&lt;=Zudio_sales_data[[#This Row],[Store Open Date]],"wrong data","right data")</f>
        <v>right data</v>
      </c>
      <c r="AE3562">
        <f>Zudio_sales_data[[#This Row],[Sales Profit]]/Zudio_sales_data[[#This Row],[Quantity]]</f>
        <v>875.6</v>
      </c>
    </row>
    <row r="3563" spans="1:31" x14ac:dyDescent="0.3">
      <c r="A3563" t="s">
        <v>37</v>
      </c>
      <c r="B3563" t="s">
        <v>121</v>
      </c>
      <c r="C3563" t="s">
        <v>39</v>
      </c>
      <c r="D3563" t="s">
        <v>66</v>
      </c>
      <c r="E3563">
        <v>58</v>
      </c>
      <c r="F3563">
        <v>430513</v>
      </c>
      <c r="G3563" t="s">
        <v>30</v>
      </c>
      <c r="H3563" s="1">
        <v>44277</v>
      </c>
      <c r="I3563">
        <v>800</v>
      </c>
      <c r="J3563" t="s">
        <v>5801</v>
      </c>
      <c r="K3563" t="s">
        <v>127</v>
      </c>
      <c r="L3563">
        <v>10</v>
      </c>
      <c r="M3563">
        <v>7</v>
      </c>
      <c r="N3563">
        <v>7</v>
      </c>
      <c r="O3563" t="s">
        <v>69</v>
      </c>
      <c r="P3563" t="s">
        <v>62</v>
      </c>
      <c r="Q3563">
        <v>10450</v>
      </c>
      <c r="R3563" s="1">
        <v>45487</v>
      </c>
      <c r="S3563" t="s">
        <v>95</v>
      </c>
      <c r="T3563">
        <v>709314</v>
      </c>
      <c r="U3563" t="s">
        <v>613</v>
      </c>
      <c r="V3563">
        <v>329</v>
      </c>
      <c r="W3563">
        <v>2595</v>
      </c>
      <c r="X3563">
        <v>3</v>
      </c>
      <c r="Y3563">
        <v>3114</v>
      </c>
      <c r="Z3563">
        <v>9</v>
      </c>
      <c r="AA3563">
        <f>Zudio_sales_data[[#This Row],[Price]]*Zudio_sales_data[[#This Row],[Quantity]]</f>
        <v>7785</v>
      </c>
      <c r="AB3563" s="1">
        <v>45629</v>
      </c>
      <c r="AC3563">
        <f>_xlfn.DAYS(Zudio_sales_data[[#This Row],[Last Date]],Zudio_sales_data[[#This Row],[Store Open Date]])</f>
        <v>1352</v>
      </c>
      <c r="AD3563" t="str">
        <f>IF(Zudio_sales_data[[#This Row],[Order Date]]&lt;=Zudio_sales_data[[#This Row],[Store Open Date]],"wrong data","right data")</f>
        <v>right data</v>
      </c>
      <c r="AE3563">
        <f>Zudio_sales_data[[#This Row],[Sales Profit]]/Zudio_sales_data[[#This Row],[Quantity]]</f>
        <v>1038</v>
      </c>
    </row>
    <row r="3564" spans="1:31" x14ac:dyDescent="0.3">
      <c r="A3564" t="s">
        <v>117</v>
      </c>
      <c r="B3564" t="s">
        <v>241</v>
      </c>
      <c r="C3564" t="s">
        <v>39</v>
      </c>
      <c r="D3564" t="s">
        <v>29</v>
      </c>
      <c r="E3564">
        <v>56</v>
      </c>
      <c r="F3564">
        <v>417045</v>
      </c>
      <c r="G3564" t="s">
        <v>30</v>
      </c>
      <c r="H3564" s="1">
        <v>43963</v>
      </c>
      <c r="I3564">
        <v>800</v>
      </c>
      <c r="J3564" t="s">
        <v>5802</v>
      </c>
      <c r="K3564" t="s">
        <v>181</v>
      </c>
      <c r="L3564">
        <v>11</v>
      </c>
      <c r="M3564">
        <v>8</v>
      </c>
      <c r="N3564">
        <v>12</v>
      </c>
      <c r="O3564" t="s">
        <v>33</v>
      </c>
      <c r="P3564" t="s">
        <v>34</v>
      </c>
      <c r="Q3564">
        <v>48186</v>
      </c>
      <c r="R3564" s="1">
        <v>45360</v>
      </c>
      <c r="S3564" t="s">
        <v>58</v>
      </c>
      <c r="T3564">
        <v>313819</v>
      </c>
      <c r="U3564" t="s">
        <v>5803</v>
      </c>
      <c r="V3564">
        <v>830</v>
      </c>
      <c r="W3564">
        <v>2450</v>
      </c>
      <c r="X3564">
        <v>8</v>
      </c>
      <c r="Y3564">
        <v>7840</v>
      </c>
      <c r="Z3564">
        <v>9</v>
      </c>
      <c r="AA3564">
        <f>Zudio_sales_data[[#This Row],[Price]]*Zudio_sales_data[[#This Row],[Quantity]]</f>
        <v>19600</v>
      </c>
      <c r="AB3564" s="1">
        <v>45629</v>
      </c>
      <c r="AC3564">
        <f>_xlfn.DAYS(Zudio_sales_data[[#This Row],[Last Date]],Zudio_sales_data[[#This Row],[Store Open Date]])</f>
        <v>1666</v>
      </c>
      <c r="AD3564" t="str">
        <f>IF(Zudio_sales_data[[#This Row],[Order Date]]&lt;=Zudio_sales_data[[#This Row],[Store Open Date]],"wrong data","right data")</f>
        <v>right data</v>
      </c>
      <c r="AE3564">
        <f>Zudio_sales_data[[#This Row],[Sales Profit]]/Zudio_sales_data[[#This Row],[Quantity]]</f>
        <v>980</v>
      </c>
    </row>
    <row r="3565" spans="1:31" x14ac:dyDescent="0.3">
      <c r="A3565" t="s">
        <v>117</v>
      </c>
      <c r="B3565" t="s">
        <v>46</v>
      </c>
      <c r="C3565" t="s">
        <v>39</v>
      </c>
      <c r="D3565" t="s">
        <v>101</v>
      </c>
      <c r="E3565">
        <v>23</v>
      </c>
      <c r="F3565">
        <v>428548</v>
      </c>
      <c r="G3565" t="s">
        <v>49</v>
      </c>
      <c r="H3565" s="1">
        <v>44162</v>
      </c>
      <c r="I3565">
        <v>1200</v>
      </c>
      <c r="J3565" t="s">
        <v>5804</v>
      </c>
      <c r="K3565" t="s">
        <v>392</v>
      </c>
      <c r="L3565">
        <v>10</v>
      </c>
      <c r="M3565">
        <v>7</v>
      </c>
      <c r="N3565">
        <v>19</v>
      </c>
      <c r="O3565" t="s">
        <v>33</v>
      </c>
      <c r="P3565" t="s">
        <v>90</v>
      </c>
      <c r="Q3565">
        <v>55945</v>
      </c>
      <c r="R3565" s="1">
        <v>45543</v>
      </c>
      <c r="S3565" t="s">
        <v>131</v>
      </c>
      <c r="T3565">
        <v>826399</v>
      </c>
      <c r="U3565" t="s">
        <v>5805</v>
      </c>
      <c r="V3565">
        <v>813</v>
      </c>
      <c r="W3565">
        <v>741</v>
      </c>
      <c r="X3565">
        <v>5</v>
      </c>
      <c r="Y3565">
        <v>1482</v>
      </c>
      <c r="Z3565">
        <v>9</v>
      </c>
      <c r="AA3565">
        <f>Zudio_sales_data[[#This Row],[Price]]*Zudio_sales_data[[#This Row],[Quantity]]</f>
        <v>3705</v>
      </c>
      <c r="AB3565" s="1">
        <v>45629</v>
      </c>
      <c r="AC3565">
        <f>_xlfn.DAYS(Zudio_sales_data[[#This Row],[Last Date]],Zudio_sales_data[[#This Row],[Store Open Date]])</f>
        <v>1467</v>
      </c>
      <c r="AD3565" t="str">
        <f>IF(Zudio_sales_data[[#This Row],[Order Date]]&lt;=Zudio_sales_data[[#This Row],[Store Open Date]],"wrong data","right data")</f>
        <v>right data</v>
      </c>
      <c r="AE3565">
        <f>Zudio_sales_data[[#This Row],[Sales Profit]]/Zudio_sales_data[[#This Row],[Quantity]]</f>
        <v>296.39999999999998</v>
      </c>
    </row>
    <row r="3566" spans="1:31" x14ac:dyDescent="0.3">
      <c r="A3566" t="s">
        <v>26</v>
      </c>
      <c r="B3566" t="s">
        <v>157</v>
      </c>
      <c r="C3566" t="s">
        <v>47</v>
      </c>
      <c r="D3566" t="s">
        <v>48</v>
      </c>
      <c r="E3566">
        <v>18</v>
      </c>
      <c r="F3566">
        <v>424347</v>
      </c>
      <c r="G3566" t="s">
        <v>49</v>
      </c>
      <c r="H3566" s="1">
        <v>45317</v>
      </c>
      <c r="I3566">
        <v>1300</v>
      </c>
      <c r="J3566" t="s">
        <v>4100</v>
      </c>
      <c r="K3566" t="s">
        <v>137</v>
      </c>
      <c r="L3566">
        <v>10</v>
      </c>
      <c r="M3566">
        <v>7</v>
      </c>
      <c r="N3566">
        <v>6</v>
      </c>
      <c r="O3566" t="s">
        <v>33</v>
      </c>
      <c r="P3566" t="s">
        <v>34</v>
      </c>
      <c r="Q3566">
        <v>88153</v>
      </c>
      <c r="R3566" s="1">
        <v>45463</v>
      </c>
      <c r="S3566" t="s">
        <v>43</v>
      </c>
      <c r="T3566">
        <v>120508</v>
      </c>
      <c r="U3566" t="s">
        <v>5806</v>
      </c>
      <c r="V3566">
        <v>720</v>
      </c>
      <c r="W3566">
        <v>2848</v>
      </c>
      <c r="X3566">
        <v>5</v>
      </c>
      <c r="Y3566">
        <v>5696</v>
      </c>
      <c r="Z3566">
        <v>9</v>
      </c>
      <c r="AA3566">
        <f>Zudio_sales_data[[#This Row],[Price]]*Zudio_sales_data[[#This Row],[Quantity]]</f>
        <v>14240</v>
      </c>
      <c r="AB3566" s="1">
        <v>45629</v>
      </c>
      <c r="AC3566">
        <f>_xlfn.DAYS(Zudio_sales_data[[#This Row],[Last Date]],Zudio_sales_data[[#This Row],[Store Open Date]])</f>
        <v>312</v>
      </c>
      <c r="AD3566" t="str">
        <f>IF(Zudio_sales_data[[#This Row],[Order Date]]&lt;=Zudio_sales_data[[#This Row],[Store Open Date]],"wrong data","right data")</f>
        <v>right data</v>
      </c>
      <c r="AE3566">
        <f>Zudio_sales_data[[#This Row],[Sales Profit]]/Zudio_sales_data[[#This Row],[Quantity]]</f>
        <v>1139.2</v>
      </c>
    </row>
    <row r="3567" spans="1:31" x14ac:dyDescent="0.3">
      <c r="A3567" t="s">
        <v>71</v>
      </c>
      <c r="B3567" t="s">
        <v>170</v>
      </c>
      <c r="C3567" t="s">
        <v>28</v>
      </c>
      <c r="D3567" t="s">
        <v>112</v>
      </c>
      <c r="E3567">
        <v>11</v>
      </c>
      <c r="F3567">
        <v>430043</v>
      </c>
      <c r="G3567" t="s">
        <v>30</v>
      </c>
      <c r="H3567" s="1">
        <v>44624</v>
      </c>
      <c r="I3567">
        <v>1100</v>
      </c>
      <c r="J3567" t="s">
        <v>5807</v>
      </c>
      <c r="K3567" t="s">
        <v>308</v>
      </c>
      <c r="L3567">
        <v>10</v>
      </c>
      <c r="M3567">
        <v>7</v>
      </c>
      <c r="N3567">
        <v>12</v>
      </c>
      <c r="O3567" t="s">
        <v>33</v>
      </c>
      <c r="P3567" t="s">
        <v>62</v>
      </c>
      <c r="Q3567">
        <v>35788</v>
      </c>
      <c r="R3567" s="1">
        <v>45548</v>
      </c>
      <c r="S3567" t="s">
        <v>131</v>
      </c>
      <c r="T3567">
        <v>536919</v>
      </c>
      <c r="U3567" t="s">
        <v>5808</v>
      </c>
      <c r="V3567">
        <v>236</v>
      </c>
      <c r="W3567">
        <v>1704</v>
      </c>
      <c r="X3567">
        <v>1</v>
      </c>
      <c r="Y3567">
        <v>681.6</v>
      </c>
      <c r="Z3567">
        <v>9</v>
      </c>
      <c r="AA3567">
        <f>Zudio_sales_data[[#This Row],[Price]]*Zudio_sales_data[[#This Row],[Quantity]]</f>
        <v>1704</v>
      </c>
      <c r="AB3567" s="1">
        <v>45629</v>
      </c>
      <c r="AC3567">
        <f>_xlfn.DAYS(Zudio_sales_data[[#This Row],[Last Date]],Zudio_sales_data[[#This Row],[Store Open Date]])</f>
        <v>1005</v>
      </c>
      <c r="AD3567" t="str">
        <f>IF(Zudio_sales_data[[#This Row],[Order Date]]&lt;=Zudio_sales_data[[#This Row],[Store Open Date]],"wrong data","right data")</f>
        <v>right data</v>
      </c>
      <c r="AE3567">
        <f>Zudio_sales_data[[#This Row],[Sales Profit]]/Zudio_sales_data[[#This Row],[Quantity]]</f>
        <v>681.6</v>
      </c>
    </row>
    <row r="3568" spans="1:31" x14ac:dyDescent="0.3">
      <c r="A3568" t="s">
        <v>37</v>
      </c>
      <c r="B3568" t="s">
        <v>310</v>
      </c>
      <c r="C3568" t="s">
        <v>47</v>
      </c>
      <c r="D3568" t="s">
        <v>48</v>
      </c>
      <c r="E3568">
        <v>69</v>
      </c>
      <c r="F3568">
        <v>435182</v>
      </c>
      <c r="G3568" t="s">
        <v>30</v>
      </c>
      <c r="H3568" s="1">
        <v>44539</v>
      </c>
      <c r="I3568">
        <v>800</v>
      </c>
      <c r="J3568" t="s">
        <v>5809</v>
      </c>
      <c r="K3568" t="s">
        <v>195</v>
      </c>
      <c r="L3568">
        <v>11</v>
      </c>
      <c r="M3568">
        <v>8</v>
      </c>
      <c r="N3568">
        <v>4</v>
      </c>
      <c r="O3568" t="s">
        <v>33</v>
      </c>
      <c r="P3568" t="s">
        <v>62</v>
      </c>
      <c r="Q3568">
        <v>17048</v>
      </c>
      <c r="R3568" s="1">
        <v>45433</v>
      </c>
      <c r="S3568" t="s">
        <v>104</v>
      </c>
      <c r="T3568">
        <v>962376</v>
      </c>
      <c r="U3568" t="s">
        <v>5810</v>
      </c>
      <c r="V3568">
        <v>592</v>
      </c>
      <c r="W3568">
        <v>1395</v>
      </c>
      <c r="X3568">
        <v>5</v>
      </c>
      <c r="Y3568">
        <v>2790</v>
      </c>
      <c r="Z3568">
        <v>9</v>
      </c>
      <c r="AA3568">
        <f>Zudio_sales_data[[#This Row],[Price]]*Zudio_sales_data[[#This Row],[Quantity]]</f>
        <v>6975</v>
      </c>
      <c r="AB3568" s="1">
        <v>45629</v>
      </c>
      <c r="AC3568">
        <f>_xlfn.DAYS(Zudio_sales_data[[#This Row],[Last Date]],Zudio_sales_data[[#This Row],[Store Open Date]])</f>
        <v>1090</v>
      </c>
      <c r="AD3568" t="str">
        <f>IF(Zudio_sales_data[[#This Row],[Order Date]]&lt;=Zudio_sales_data[[#This Row],[Store Open Date]],"wrong data","right data")</f>
        <v>right data</v>
      </c>
      <c r="AE3568">
        <f>Zudio_sales_data[[#This Row],[Sales Profit]]/Zudio_sales_data[[#This Row],[Quantity]]</f>
        <v>558</v>
      </c>
    </row>
    <row r="3569" spans="1:31" x14ac:dyDescent="0.3">
      <c r="A3569" t="s">
        <v>117</v>
      </c>
      <c r="B3569" t="s">
        <v>174</v>
      </c>
      <c r="C3569" t="s">
        <v>39</v>
      </c>
      <c r="D3569" t="s">
        <v>48</v>
      </c>
      <c r="E3569">
        <v>29</v>
      </c>
      <c r="F3569">
        <v>405652</v>
      </c>
      <c r="G3569" t="s">
        <v>30</v>
      </c>
      <c r="H3569" s="1">
        <v>44240</v>
      </c>
      <c r="I3569">
        <v>950</v>
      </c>
      <c r="J3569" t="s">
        <v>5811</v>
      </c>
      <c r="K3569" t="s">
        <v>475</v>
      </c>
      <c r="L3569">
        <v>11</v>
      </c>
      <c r="M3569">
        <v>8</v>
      </c>
      <c r="N3569">
        <v>14</v>
      </c>
      <c r="O3569" t="s">
        <v>33</v>
      </c>
      <c r="P3569" t="s">
        <v>34</v>
      </c>
      <c r="Q3569">
        <v>95768</v>
      </c>
      <c r="R3569" s="1">
        <v>45628</v>
      </c>
      <c r="S3569" t="s">
        <v>177</v>
      </c>
      <c r="T3569">
        <v>161946</v>
      </c>
      <c r="U3569" t="s">
        <v>5812</v>
      </c>
      <c r="V3569">
        <v>691</v>
      </c>
      <c r="W3569">
        <v>1389</v>
      </c>
      <c r="X3569">
        <v>2</v>
      </c>
      <c r="Y3569">
        <v>1111.2</v>
      </c>
      <c r="Z3569">
        <v>9</v>
      </c>
      <c r="AA3569">
        <f>Zudio_sales_data[[#This Row],[Price]]*Zudio_sales_data[[#This Row],[Quantity]]</f>
        <v>2778</v>
      </c>
      <c r="AB3569" s="1">
        <v>45629</v>
      </c>
      <c r="AC3569">
        <f>_xlfn.DAYS(Zudio_sales_data[[#This Row],[Last Date]],Zudio_sales_data[[#This Row],[Store Open Date]])</f>
        <v>1389</v>
      </c>
      <c r="AD3569" t="str">
        <f>IF(Zudio_sales_data[[#This Row],[Order Date]]&lt;=Zudio_sales_data[[#This Row],[Store Open Date]],"wrong data","right data")</f>
        <v>right data</v>
      </c>
      <c r="AE3569">
        <f>Zudio_sales_data[[#This Row],[Sales Profit]]/Zudio_sales_data[[#This Row],[Quantity]]</f>
        <v>555.6</v>
      </c>
    </row>
    <row r="3570" spans="1:31" x14ac:dyDescent="0.3">
      <c r="A3570" t="s">
        <v>37</v>
      </c>
      <c r="B3570" t="s">
        <v>263</v>
      </c>
      <c r="C3570" t="s">
        <v>47</v>
      </c>
      <c r="D3570" t="s">
        <v>40</v>
      </c>
      <c r="E3570">
        <v>91</v>
      </c>
      <c r="F3570">
        <v>432553</v>
      </c>
      <c r="G3570" t="s">
        <v>49</v>
      </c>
      <c r="H3570" s="1">
        <v>44763</v>
      </c>
      <c r="I3570">
        <v>950</v>
      </c>
      <c r="J3570" t="s">
        <v>5813</v>
      </c>
      <c r="K3570" t="s">
        <v>1248</v>
      </c>
      <c r="L3570">
        <v>10</v>
      </c>
      <c r="M3570">
        <v>9</v>
      </c>
      <c r="N3570">
        <v>9</v>
      </c>
      <c r="O3570" t="s">
        <v>33</v>
      </c>
      <c r="P3570" t="s">
        <v>90</v>
      </c>
      <c r="Q3570">
        <v>51064</v>
      </c>
      <c r="R3570" s="1">
        <v>45393</v>
      </c>
      <c r="S3570" t="s">
        <v>63</v>
      </c>
      <c r="T3570">
        <v>916299</v>
      </c>
      <c r="U3570" t="s">
        <v>5814</v>
      </c>
      <c r="V3570">
        <v>732</v>
      </c>
      <c r="W3570">
        <v>2454</v>
      </c>
      <c r="X3570">
        <v>4</v>
      </c>
      <c r="Y3570">
        <v>3926.4</v>
      </c>
      <c r="Z3570">
        <v>11</v>
      </c>
      <c r="AA3570">
        <f>Zudio_sales_data[[#This Row],[Price]]*Zudio_sales_data[[#This Row],[Quantity]]</f>
        <v>9816</v>
      </c>
      <c r="AB3570" s="1">
        <v>45629</v>
      </c>
      <c r="AC3570">
        <f>_xlfn.DAYS(Zudio_sales_data[[#This Row],[Last Date]],Zudio_sales_data[[#This Row],[Store Open Date]])</f>
        <v>866</v>
      </c>
      <c r="AD3570" t="str">
        <f>IF(Zudio_sales_data[[#This Row],[Order Date]]&lt;=Zudio_sales_data[[#This Row],[Store Open Date]],"wrong data","right data")</f>
        <v>right data</v>
      </c>
      <c r="AE3570">
        <f>Zudio_sales_data[[#This Row],[Sales Profit]]/Zudio_sales_data[[#This Row],[Quantity]]</f>
        <v>981.6</v>
      </c>
    </row>
    <row r="3571" spans="1:31" x14ac:dyDescent="0.3">
      <c r="A3571" t="s">
        <v>55</v>
      </c>
      <c r="B3571" t="s">
        <v>72</v>
      </c>
      <c r="C3571" t="s">
        <v>28</v>
      </c>
      <c r="D3571" t="s">
        <v>101</v>
      </c>
      <c r="E3571">
        <v>50</v>
      </c>
      <c r="F3571">
        <v>428213</v>
      </c>
      <c r="G3571" t="s">
        <v>49</v>
      </c>
      <c r="H3571" s="1">
        <v>45022</v>
      </c>
      <c r="I3571">
        <v>1400</v>
      </c>
      <c r="J3571" t="s">
        <v>5815</v>
      </c>
      <c r="K3571" t="s">
        <v>1025</v>
      </c>
      <c r="L3571">
        <v>10</v>
      </c>
      <c r="M3571">
        <v>9</v>
      </c>
      <c r="N3571">
        <v>3</v>
      </c>
      <c r="O3571" t="s">
        <v>33</v>
      </c>
      <c r="P3571" t="s">
        <v>52</v>
      </c>
      <c r="Q3571">
        <v>44908</v>
      </c>
      <c r="R3571" s="1">
        <v>45605</v>
      </c>
      <c r="S3571" t="s">
        <v>35</v>
      </c>
      <c r="T3571">
        <v>440079</v>
      </c>
      <c r="U3571" t="s">
        <v>5816</v>
      </c>
      <c r="V3571">
        <v>884</v>
      </c>
      <c r="W3571">
        <v>1870</v>
      </c>
      <c r="X3571">
        <v>3</v>
      </c>
      <c r="Y3571">
        <v>2244</v>
      </c>
      <c r="Z3571">
        <v>11</v>
      </c>
      <c r="AA3571">
        <f>Zudio_sales_data[[#This Row],[Price]]*Zudio_sales_data[[#This Row],[Quantity]]</f>
        <v>5610</v>
      </c>
      <c r="AB3571" s="1">
        <v>45629</v>
      </c>
      <c r="AC3571">
        <f>_xlfn.DAYS(Zudio_sales_data[[#This Row],[Last Date]],Zudio_sales_data[[#This Row],[Store Open Date]])</f>
        <v>607</v>
      </c>
      <c r="AD3571" t="str">
        <f>IF(Zudio_sales_data[[#This Row],[Order Date]]&lt;=Zudio_sales_data[[#This Row],[Store Open Date]],"wrong data","right data")</f>
        <v>right data</v>
      </c>
      <c r="AE3571">
        <f>Zudio_sales_data[[#This Row],[Sales Profit]]/Zudio_sales_data[[#This Row],[Quantity]]</f>
        <v>748</v>
      </c>
    </row>
    <row r="3572" spans="1:31" x14ac:dyDescent="0.3">
      <c r="A3572" t="s">
        <v>45</v>
      </c>
      <c r="B3572" t="s">
        <v>187</v>
      </c>
      <c r="C3572" t="s">
        <v>39</v>
      </c>
      <c r="D3572" t="s">
        <v>101</v>
      </c>
      <c r="E3572">
        <v>17</v>
      </c>
      <c r="F3572">
        <v>413882</v>
      </c>
      <c r="G3572" t="s">
        <v>49</v>
      </c>
      <c r="H3572" s="1">
        <v>45143</v>
      </c>
      <c r="I3572">
        <v>950</v>
      </c>
      <c r="J3572" t="s">
        <v>5817</v>
      </c>
      <c r="K3572" t="s">
        <v>771</v>
      </c>
      <c r="L3572">
        <v>10</v>
      </c>
      <c r="M3572">
        <v>9</v>
      </c>
      <c r="N3572">
        <v>20</v>
      </c>
      <c r="O3572" t="s">
        <v>33</v>
      </c>
      <c r="P3572" t="s">
        <v>34</v>
      </c>
      <c r="Q3572">
        <v>64315</v>
      </c>
      <c r="R3572" s="1">
        <v>45520</v>
      </c>
      <c r="S3572" t="s">
        <v>53</v>
      </c>
      <c r="T3572">
        <v>571923</v>
      </c>
      <c r="U3572" t="s">
        <v>5818</v>
      </c>
      <c r="V3572">
        <v>399</v>
      </c>
      <c r="W3572">
        <v>770</v>
      </c>
      <c r="X3572">
        <v>5</v>
      </c>
      <c r="Y3572">
        <v>1540</v>
      </c>
      <c r="Z3572">
        <v>11</v>
      </c>
      <c r="AA3572">
        <f>Zudio_sales_data[[#This Row],[Price]]*Zudio_sales_data[[#This Row],[Quantity]]</f>
        <v>3850</v>
      </c>
      <c r="AB3572" s="1">
        <v>45629</v>
      </c>
      <c r="AC3572">
        <f>_xlfn.DAYS(Zudio_sales_data[[#This Row],[Last Date]],Zudio_sales_data[[#This Row],[Store Open Date]])</f>
        <v>486</v>
      </c>
      <c r="AD3572" t="str">
        <f>IF(Zudio_sales_data[[#This Row],[Order Date]]&lt;=Zudio_sales_data[[#This Row],[Store Open Date]],"wrong data","right data")</f>
        <v>right data</v>
      </c>
      <c r="AE3572">
        <f>Zudio_sales_data[[#This Row],[Sales Profit]]/Zudio_sales_data[[#This Row],[Quantity]]</f>
        <v>308</v>
      </c>
    </row>
    <row r="3573" spans="1:31" x14ac:dyDescent="0.3">
      <c r="A3573" t="s">
        <v>139</v>
      </c>
      <c r="B3573" t="s">
        <v>81</v>
      </c>
      <c r="C3573" t="s">
        <v>39</v>
      </c>
      <c r="D3573" t="s">
        <v>82</v>
      </c>
      <c r="E3573">
        <v>51</v>
      </c>
      <c r="F3573">
        <v>424155</v>
      </c>
      <c r="G3573" t="s">
        <v>30</v>
      </c>
      <c r="H3573" s="1">
        <v>44104</v>
      </c>
      <c r="I3573">
        <v>800</v>
      </c>
      <c r="J3573" t="s">
        <v>5819</v>
      </c>
      <c r="K3573" t="s">
        <v>265</v>
      </c>
      <c r="L3573">
        <v>10</v>
      </c>
      <c r="M3573">
        <v>7</v>
      </c>
      <c r="N3573">
        <v>9</v>
      </c>
      <c r="O3573" t="s">
        <v>33</v>
      </c>
      <c r="P3573" t="s">
        <v>34</v>
      </c>
      <c r="Q3573">
        <v>85761</v>
      </c>
      <c r="R3573" s="1">
        <v>45580</v>
      </c>
      <c r="S3573" t="s">
        <v>115</v>
      </c>
      <c r="T3573">
        <v>460808</v>
      </c>
      <c r="U3573" t="s">
        <v>5820</v>
      </c>
      <c r="V3573">
        <v>889</v>
      </c>
      <c r="W3573">
        <v>2622</v>
      </c>
      <c r="X3573">
        <v>7</v>
      </c>
      <c r="Y3573">
        <v>7341.6</v>
      </c>
      <c r="Z3573">
        <v>9</v>
      </c>
      <c r="AA3573">
        <f>Zudio_sales_data[[#This Row],[Price]]*Zudio_sales_data[[#This Row],[Quantity]]</f>
        <v>18354</v>
      </c>
      <c r="AB3573" s="1">
        <v>45629</v>
      </c>
      <c r="AC3573">
        <f>_xlfn.DAYS(Zudio_sales_data[[#This Row],[Last Date]],Zudio_sales_data[[#This Row],[Store Open Date]])</f>
        <v>1525</v>
      </c>
      <c r="AD3573" t="str">
        <f>IF(Zudio_sales_data[[#This Row],[Order Date]]&lt;=Zudio_sales_data[[#This Row],[Store Open Date]],"wrong data","right data")</f>
        <v>right data</v>
      </c>
      <c r="AE3573">
        <f>Zudio_sales_data[[#This Row],[Sales Profit]]/Zudio_sales_data[[#This Row],[Quantity]]</f>
        <v>1048.8</v>
      </c>
    </row>
    <row r="3574" spans="1:31" x14ac:dyDescent="0.3">
      <c r="A3574" t="s">
        <v>139</v>
      </c>
      <c r="B3574" t="s">
        <v>163</v>
      </c>
      <c r="C3574" t="s">
        <v>39</v>
      </c>
      <c r="D3574" t="s">
        <v>87</v>
      </c>
      <c r="E3574">
        <v>68</v>
      </c>
      <c r="F3574">
        <v>435679</v>
      </c>
      <c r="G3574" t="s">
        <v>30</v>
      </c>
      <c r="H3574" s="1">
        <v>45172</v>
      </c>
      <c r="I3574">
        <v>1400</v>
      </c>
      <c r="J3574" t="s">
        <v>5821</v>
      </c>
      <c r="K3574" t="s">
        <v>130</v>
      </c>
      <c r="L3574">
        <v>10</v>
      </c>
      <c r="M3574">
        <v>7</v>
      </c>
      <c r="N3574">
        <v>8</v>
      </c>
      <c r="O3574" t="s">
        <v>33</v>
      </c>
      <c r="P3574" t="s">
        <v>52</v>
      </c>
      <c r="Q3574">
        <v>28235</v>
      </c>
      <c r="R3574" s="1">
        <v>45490</v>
      </c>
      <c r="S3574" t="s">
        <v>95</v>
      </c>
      <c r="T3574">
        <v>869989</v>
      </c>
      <c r="U3574" t="s">
        <v>5822</v>
      </c>
      <c r="V3574">
        <v>683</v>
      </c>
      <c r="W3574">
        <v>1967</v>
      </c>
      <c r="X3574">
        <v>1</v>
      </c>
      <c r="Y3574">
        <v>786.8</v>
      </c>
      <c r="Z3574">
        <v>9</v>
      </c>
      <c r="AA3574">
        <f>Zudio_sales_data[[#This Row],[Price]]*Zudio_sales_data[[#This Row],[Quantity]]</f>
        <v>1967</v>
      </c>
      <c r="AB3574" s="1">
        <v>45629</v>
      </c>
      <c r="AC3574">
        <f>_xlfn.DAYS(Zudio_sales_data[[#This Row],[Last Date]],Zudio_sales_data[[#This Row],[Store Open Date]])</f>
        <v>457</v>
      </c>
      <c r="AD3574" t="str">
        <f>IF(Zudio_sales_data[[#This Row],[Order Date]]&lt;=Zudio_sales_data[[#This Row],[Store Open Date]],"wrong data","right data")</f>
        <v>right data</v>
      </c>
      <c r="AE3574">
        <f>Zudio_sales_data[[#This Row],[Sales Profit]]/Zudio_sales_data[[#This Row],[Quantity]]</f>
        <v>786.8</v>
      </c>
    </row>
    <row r="3575" spans="1:31" x14ac:dyDescent="0.3">
      <c r="A3575" t="s">
        <v>45</v>
      </c>
      <c r="B3575" t="s">
        <v>81</v>
      </c>
      <c r="C3575" t="s">
        <v>47</v>
      </c>
      <c r="D3575" t="s">
        <v>82</v>
      </c>
      <c r="E3575">
        <v>62</v>
      </c>
      <c r="F3575">
        <v>431519</v>
      </c>
      <c r="G3575" t="s">
        <v>49</v>
      </c>
      <c r="H3575" s="1">
        <v>45276</v>
      </c>
      <c r="I3575">
        <v>1100</v>
      </c>
      <c r="J3575" t="s">
        <v>5823</v>
      </c>
      <c r="K3575" t="s">
        <v>298</v>
      </c>
      <c r="L3575">
        <v>11</v>
      </c>
      <c r="M3575">
        <v>8</v>
      </c>
      <c r="N3575">
        <v>8</v>
      </c>
      <c r="O3575" t="s">
        <v>69</v>
      </c>
      <c r="P3575" t="s">
        <v>52</v>
      </c>
      <c r="Q3575">
        <v>10008</v>
      </c>
      <c r="R3575" s="1">
        <v>45480</v>
      </c>
      <c r="S3575" t="s">
        <v>95</v>
      </c>
      <c r="T3575">
        <v>755871</v>
      </c>
      <c r="U3575" t="s">
        <v>5824</v>
      </c>
      <c r="V3575">
        <v>364</v>
      </c>
      <c r="W3575">
        <v>2498</v>
      </c>
      <c r="X3575">
        <v>1</v>
      </c>
      <c r="Y3575">
        <v>999.2</v>
      </c>
      <c r="Z3575">
        <v>9</v>
      </c>
      <c r="AA3575">
        <f>Zudio_sales_data[[#This Row],[Price]]*Zudio_sales_data[[#This Row],[Quantity]]</f>
        <v>2498</v>
      </c>
      <c r="AB3575" s="1">
        <v>45629</v>
      </c>
      <c r="AC3575">
        <f>_xlfn.DAYS(Zudio_sales_data[[#This Row],[Last Date]],Zudio_sales_data[[#This Row],[Store Open Date]])</f>
        <v>353</v>
      </c>
      <c r="AD3575" t="str">
        <f>IF(Zudio_sales_data[[#This Row],[Order Date]]&lt;=Zudio_sales_data[[#This Row],[Store Open Date]],"wrong data","right data")</f>
        <v>right data</v>
      </c>
      <c r="AE3575">
        <f>Zudio_sales_data[[#This Row],[Sales Profit]]/Zudio_sales_data[[#This Row],[Quantity]]</f>
        <v>999.2</v>
      </c>
    </row>
    <row r="3576" spans="1:31" x14ac:dyDescent="0.3">
      <c r="A3576" t="s">
        <v>26</v>
      </c>
      <c r="B3576" t="s">
        <v>179</v>
      </c>
      <c r="C3576" t="s">
        <v>28</v>
      </c>
      <c r="D3576" t="s">
        <v>29</v>
      </c>
      <c r="E3576">
        <v>63</v>
      </c>
      <c r="F3576">
        <v>412025</v>
      </c>
      <c r="G3576" t="s">
        <v>30</v>
      </c>
      <c r="H3576" s="1">
        <v>45344</v>
      </c>
      <c r="I3576">
        <v>1400</v>
      </c>
      <c r="J3576" t="s">
        <v>5825</v>
      </c>
      <c r="K3576" t="s">
        <v>203</v>
      </c>
      <c r="L3576">
        <v>11</v>
      </c>
      <c r="M3576">
        <v>8</v>
      </c>
      <c r="N3576">
        <v>16</v>
      </c>
      <c r="O3576" t="s">
        <v>69</v>
      </c>
      <c r="P3576" t="s">
        <v>90</v>
      </c>
      <c r="Q3576">
        <v>75637</v>
      </c>
      <c r="R3576" s="1">
        <v>45628</v>
      </c>
      <c r="S3576" t="s">
        <v>177</v>
      </c>
      <c r="T3576">
        <v>192560</v>
      </c>
      <c r="U3576" t="s">
        <v>5826</v>
      </c>
      <c r="V3576">
        <v>567</v>
      </c>
      <c r="W3576">
        <v>1381</v>
      </c>
      <c r="X3576">
        <v>3</v>
      </c>
      <c r="Y3576">
        <v>1657.2</v>
      </c>
      <c r="Z3576">
        <v>9</v>
      </c>
      <c r="AA3576">
        <f>Zudio_sales_data[[#This Row],[Price]]*Zudio_sales_data[[#This Row],[Quantity]]</f>
        <v>4143</v>
      </c>
      <c r="AB3576" s="1">
        <v>45629</v>
      </c>
      <c r="AC3576">
        <f>_xlfn.DAYS(Zudio_sales_data[[#This Row],[Last Date]],Zudio_sales_data[[#This Row],[Store Open Date]])</f>
        <v>285</v>
      </c>
      <c r="AD3576" t="str">
        <f>IF(Zudio_sales_data[[#This Row],[Order Date]]&lt;=Zudio_sales_data[[#This Row],[Store Open Date]],"wrong data","right data")</f>
        <v>right data</v>
      </c>
      <c r="AE3576">
        <f>Zudio_sales_data[[#This Row],[Sales Profit]]/Zudio_sales_data[[#This Row],[Quantity]]</f>
        <v>552.4</v>
      </c>
    </row>
    <row r="3577" spans="1:31" x14ac:dyDescent="0.3">
      <c r="A3577" t="s">
        <v>139</v>
      </c>
      <c r="B3577" t="s">
        <v>174</v>
      </c>
      <c r="C3577" t="s">
        <v>47</v>
      </c>
      <c r="D3577" t="s">
        <v>82</v>
      </c>
      <c r="E3577">
        <v>56</v>
      </c>
      <c r="F3577">
        <v>400828</v>
      </c>
      <c r="G3577" t="s">
        <v>30</v>
      </c>
      <c r="H3577" s="1">
        <v>44299</v>
      </c>
      <c r="I3577">
        <v>1100</v>
      </c>
      <c r="J3577" t="s">
        <v>5827</v>
      </c>
      <c r="K3577" t="s">
        <v>61</v>
      </c>
      <c r="L3577">
        <v>10</v>
      </c>
      <c r="M3577">
        <v>9</v>
      </c>
      <c r="N3577">
        <v>5</v>
      </c>
      <c r="O3577" t="s">
        <v>33</v>
      </c>
      <c r="P3577" t="s">
        <v>90</v>
      </c>
      <c r="Q3577">
        <v>33629</v>
      </c>
      <c r="R3577" s="1">
        <v>45610</v>
      </c>
      <c r="S3577" t="s">
        <v>35</v>
      </c>
      <c r="T3577">
        <v>415074</v>
      </c>
      <c r="U3577" t="s">
        <v>5828</v>
      </c>
      <c r="V3577">
        <v>548</v>
      </c>
      <c r="W3577">
        <v>1155</v>
      </c>
      <c r="X3577">
        <v>3</v>
      </c>
      <c r="Y3577">
        <v>1386</v>
      </c>
      <c r="Z3577">
        <v>11</v>
      </c>
      <c r="AA3577">
        <f>Zudio_sales_data[[#This Row],[Price]]*Zudio_sales_data[[#This Row],[Quantity]]</f>
        <v>3465</v>
      </c>
      <c r="AB3577" s="1">
        <v>45629</v>
      </c>
      <c r="AC3577">
        <f>_xlfn.DAYS(Zudio_sales_data[[#This Row],[Last Date]],Zudio_sales_data[[#This Row],[Store Open Date]])</f>
        <v>1330</v>
      </c>
      <c r="AD3577" t="str">
        <f>IF(Zudio_sales_data[[#This Row],[Order Date]]&lt;=Zudio_sales_data[[#This Row],[Store Open Date]],"wrong data","right data")</f>
        <v>right data</v>
      </c>
      <c r="AE3577">
        <f>Zudio_sales_data[[#This Row],[Sales Profit]]/Zudio_sales_data[[#This Row],[Quantity]]</f>
        <v>462</v>
      </c>
    </row>
    <row r="3578" spans="1:31" x14ac:dyDescent="0.3">
      <c r="A3578" t="s">
        <v>139</v>
      </c>
      <c r="B3578" t="s">
        <v>376</v>
      </c>
      <c r="C3578" t="s">
        <v>39</v>
      </c>
      <c r="D3578" t="s">
        <v>229</v>
      </c>
      <c r="E3578">
        <v>75</v>
      </c>
      <c r="F3578">
        <v>425544</v>
      </c>
      <c r="G3578" t="s">
        <v>30</v>
      </c>
      <c r="H3578" s="1">
        <v>44883</v>
      </c>
      <c r="I3578">
        <v>1100</v>
      </c>
      <c r="J3578" t="s">
        <v>5829</v>
      </c>
      <c r="K3578" t="s">
        <v>630</v>
      </c>
      <c r="L3578">
        <v>10</v>
      </c>
      <c r="M3578">
        <v>9</v>
      </c>
      <c r="N3578">
        <v>6</v>
      </c>
      <c r="O3578" t="s">
        <v>33</v>
      </c>
      <c r="P3578" t="s">
        <v>34</v>
      </c>
      <c r="Q3578">
        <v>95490</v>
      </c>
      <c r="R3578" s="1">
        <v>45620</v>
      </c>
      <c r="S3578" t="s">
        <v>35</v>
      </c>
      <c r="T3578">
        <v>280269</v>
      </c>
      <c r="U3578" t="s">
        <v>5830</v>
      </c>
      <c r="V3578">
        <v>680</v>
      </c>
      <c r="W3578">
        <v>2585</v>
      </c>
      <c r="X3578">
        <v>3</v>
      </c>
      <c r="Y3578">
        <v>3102</v>
      </c>
      <c r="Z3578">
        <v>11</v>
      </c>
      <c r="AA3578">
        <f>Zudio_sales_data[[#This Row],[Price]]*Zudio_sales_data[[#This Row],[Quantity]]</f>
        <v>7755</v>
      </c>
      <c r="AB3578" s="1">
        <v>45629</v>
      </c>
      <c r="AC3578">
        <f>_xlfn.DAYS(Zudio_sales_data[[#This Row],[Last Date]],Zudio_sales_data[[#This Row],[Store Open Date]])</f>
        <v>746</v>
      </c>
      <c r="AD3578" t="str">
        <f>IF(Zudio_sales_data[[#This Row],[Order Date]]&lt;=Zudio_sales_data[[#This Row],[Store Open Date]],"wrong data","right data")</f>
        <v>right data</v>
      </c>
      <c r="AE3578">
        <f>Zudio_sales_data[[#This Row],[Sales Profit]]/Zudio_sales_data[[#This Row],[Quantity]]</f>
        <v>1034</v>
      </c>
    </row>
    <row r="3579" spans="1:31" x14ac:dyDescent="0.3">
      <c r="A3579" t="s">
        <v>26</v>
      </c>
      <c r="B3579" t="s">
        <v>72</v>
      </c>
      <c r="C3579" t="s">
        <v>39</v>
      </c>
      <c r="D3579" t="s">
        <v>229</v>
      </c>
      <c r="E3579">
        <v>31</v>
      </c>
      <c r="F3579">
        <v>422916</v>
      </c>
      <c r="G3579" t="s">
        <v>30</v>
      </c>
      <c r="H3579" s="1">
        <v>45306</v>
      </c>
      <c r="I3579">
        <v>1100</v>
      </c>
      <c r="J3579" t="s">
        <v>5831</v>
      </c>
      <c r="K3579" t="s">
        <v>57</v>
      </c>
      <c r="L3579">
        <v>10</v>
      </c>
      <c r="M3579">
        <v>9</v>
      </c>
      <c r="N3579">
        <v>12</v>
      </c>
      <c r="O3579" t="s">
        <v>69</v>
      </c>
      <c r="P3579" t="s">
        <v>90</v>
      </c>
      <c r="Q3579">
        <v>86014</v>
      </c>
      <c r="R3579" s="1">
        <v>45428</v>
      </c>
      <c r="S3579" t="s">
        <v>104</v>
      </c>
      <c r="T3579">
        <v>338888</v>
      </c>
      <c r="U3579" t="s">
        <v>565</v>
      </c>
      <c r="V3579">
        <v>763</v>
      </c>
      <c r="W3579">
        <v>1142</v>
      </c>
      <c r="X3579">
        <v>7</v>
      </c>
      <c r="Y3579">
        <v>3197.6</v>
      </c>
      <c r="Z3579">
        <v>11</v>
      </c>
      <c r="AA3579">
        <f>Zudio_sales_data[[#This Row],[Price]]*Zudio_sales_data[[#This Row],[Quantity]]</f>
        <v>7994</v>
      </c>
      <c r="AB3579" s="1">
        <v>45629</v>
      </c>
      <c r="AC3579">
        <f>_xlfn.DAYS(Zudio_sales_data[[#This Row],[Last Date]],Zudio_sales_data[[#This Row],[Store Open Date]])</f>
        <v>323</v>
      </c>
      <c r="AD3579" t="str">
        <f>IF(Zudio_sales_data[[#This Row],[Order Date]]&lt;=Zudio_sales_data[[#This Row],[Store Open Date]],"wrong data","right data")</f>
        <v>right data</v>
      </c>
      <c r="AE3579">
        <f>Zudio_sales_data[[#This Row],[Sales Profit]]/Zudio_sales_data[[#This Row],[Quantity]]</f>
        <v>456.8</v>
      </c>
    </row>
    <row r="3580" spans="1:31" x14ac:dyDescent="0.3">
      <c r="A3580" t="s">
        <v>55</v>
      </c>
      <c r="B3580" t="s">
        <v>235</v>
      </c>
      <c r="C3580" t="s">
        <v>47</v>
      </c>
      <c r="D3580" t="s">
        <v>112</v>
      </c>
      <c r="E3580">
        <v>37</v>
      </c>
      <c r="F3580">
        <v>404836</v>
      </c>
      <c r="G3580" t="s">
        <v>49</v>
      </c>
      <c r="H3580" s="1">
        <v>44507</v>
      </c>
      <c r="I3580">
        <v>1100</v>
      </c>
      <c r="J3580" t="s">
        <v>5832</v>
      </c>
      <c r="K3580" t="s">
        <v>210</v>
      </c>
      <c r="L3580">
        <v>9</v>
      </c>
      <c r="M3580">
        <v>8</v>
      </c>
      <c r="N3580">
        <v>8</v>
      </c>
      <c r="O3580" t="s">
        <v>69</v>
      </c>
      <c r="P3580" t="s">
        <v>34</v>
      </c>
      <c r="Q3580">
        <v>36681</v>
      </c>
      <c r="R3580" s="1">
        <v>45426</v>
      </c>
      <c r="S3580" t="s">
        <v>104</v>
      </c>
      <c r="T3580">
        <v>832370</v>
      </c>
      <c r="U3580" t="s">
        <v>5833</v>
      </c>
      <c r="V3580">
        <v>928</v>
      </c>
      <c r="W3580">
        <v>1785</v>
      </c>
      <c r="X3580">
        <v>6</v>
      </c>
      <c r="Y3580">
        <v>4284</v>
      </c>
      <c r="Z3580">
        <v>11</v>
      </c>
      <c r="AA3580">
        <f>Zudio_sales_data[[#This Row],[Price]]*Zudio_sales_data[[#This Row],[Quantity]]</f>
        <v>10710</v>
      </c>
      <c r="AB3580" s="1">
        <v>45629</v>
      </c>
      <c r="AC3580">
        <f>_xlfn.DAYS(Zudio_sales_data[[#This Row],[Last Date]],Zudio_sales_data[[#This Row],[Store Open Date]])</f>
        <v>1122</v>
      </c>
      <c r="AD3580" t="str">
        <f>IF(Zudio_sales_data[[#This Row],[Order Date]]&lt;=Zudio_sales_data[[#This Row],[Store Open Date]],"wrong data","right data")</f>
        <v>right data</v>
      </c>
      <c r="AE3580">
        <f>Zudio_sales_data[[#This Row],[Sales Profit]]/Zudio_sales_data[[#This Row],[Quantity]]</f>
        <v>714</v>
      </c>
    </row>
    <row r="3581" spans="1:31" x14ac:dyDescent="0.3">
      <c r="A3581" t="s">
        <v>71</v>
      </c>
      <c r="B3581" t="s">
        <v>76</v>
      </c>
      <c r="C3581" t="s">
        <v>47</v>
      </c>
      <c r="D3581" t="s">
        <v>48</v>
      </c>
      <c r="E3581">
        <v>73</v>
      </c>
      <c r="F3581">
        <v>439789</v>
      </c>
      <c r="G3581" t="s">
        <v>30</v>
      </c>
      <c r="H3581" s="1">
        <v>44780</v>
      </c>
      <c r="I3581">
        <v>800</v>
      </c>
      <c r="J3581" t="s">
        <v>5834</v>
      </c>
      <c r="K3581" t="s">
        <v>522</v>
      </c>
      <c r="L3581">
        <v>10</v>
      </c>
      <c r="M3581">
        <v>7</v>
      </c>
      <c r="N3581">
        <v>19</v>
      </c>
      <c r="O3581" t="s">
        <v>33</v>
      </c>
      <c r="P3581" t="s">
        <v>62</v>
      </c>
      <c r="Q3581">
        <v>43204</v>
      </c>
      <c r="R3581" s="1">
        <v>45315</v>
      </c>
      <c r="S3581" t="s">
        <v>85</v>
      </c>
      <c r="T3581">
        <v>989139</v>
      </c>
      <c r="U3581" t="s">
        <v>5835</v>
      </c>
      <c r="V3581">
        <v>613</v>
      </c>
      <c r="W3581">
        <v>848</v>
      </c>
      <c r="X3581">
        <v>8</v>
      </c>
      <c r="Y3581">
        <v>2713.6</v>
      </c>
      <c r="Z3581">
        <v>9</v>
      </c>
      <c r="AA3581">
        <f>Zudio_sales_data[[#This Row],[Price]]*Zudio_sales_data[[#This Row],[Quantity]]</f>
        <v>6784</v>
      </c>
      <c r="AB3581" s="1">
        <v>45629</v>
      </c>
      <c r="AC3581">
        <f>_xlfn.DAYS(Zudio_sales_data[[#This Row],[Last Date]],Zudio_sales_data[[#This Row],[Store Open Date]])</f>
        <v>849</v>
      </c>
      <c r="AD3581" t="str">
        <f>IF(Zudio_sales_data[[#This Row],[Order Date]]&lt;=Zudio_sales_data[[#This Row],[Store Open Date]],"wrong data","right data")</f>
        <v>right data</v>
      </c>
      <c r="AE3581">
        <f>Zudio_sales_data[[#This Row],[Sales Profit]]/Zudio_sales_data[[#This Row],[Quantity]]</f>
        <v>339.2</v>
      </c>
    </row>
    <row r="3582" spans="1:31" x14ac:dyDescent="0.3">
      <c r="A3582" t="s">
        <v>26</v>
      </c>
      <c r="B3582" t="s">
        <v>187</v>
      </c>
      <c r="C3582" t="s">
        <v>28</v>
      </c>
      <c r="D3582" t="s">
        <v>101</v>
      </c>
      <c r="E3582">
        <v>2</v>
      </c>
      <c r="F3582">
        <v>430567</v>
      </c>
      <c r="G3582" t="s">
        <v>49</v>
      </c>
      <c r="H3582" s="1">
        <v>43966</v>
      </c>
      <c r="I3582">
        <v>1300</v>
      </c>
      <c r="J3582" t="s">
        <v>5836</v>
      </c>
      <c r="K3582" t="s">
        <v>271</v>
      </c>
      <c r="L3582">
        <v>10</v>
      </c>
      <c r="M3582">
        <v>7</v>
      </c>
      <c r="N3582">
        <v>3</v>
      </c>
      <c r="O3582" t="s">
        <v>69</v>
      </c>
      <c r="P3582" t="s">
        <v>90</v>
      </c>
      <c r="Q3582">
        <v>69801</v>
      </c>
      <c r="R3582" s="1">
        <v>45394</v>
      </c>
      <c r="S3582" t="s">
        <v>63</v>
      </c>
      <c r="T3582">
        <v>578819</v>
      </c>
      <c r="U3582" t="s">
        <v>5837</v>
      </c>
      <c r="V3582">
        <v>420</v>
      </c>
      <c r="W3582">
        <v>1459</v>
      </c>
      <c r="X3582">
        <v>4</v>
      </c>
      <c r="Y3582">
        <v>2334.4</v>
      </c>
      <c r="Z3582">
        <v>9</v>
      </c>
      <c r="AA3582">
        <f>Zudio_sales_data[[#This Row],[Price]]*Zudio_sales_data[[#This Row],[Quantity]]</f>
        <v>5836</v>
      </c>
      <c r="AB3582" s="1">
        <v>45629</v>
      </c>
      <c r="AC3582">
        <f>_xlfn.DAYS(Zudio_sales_data[[#This Row],[Last Date]],Zudio_sales_data[[#This Row],[Store Open Date]])</f>
        <v>1663</v>
      </c>
      <c r="AD3582" t="str">
        <f>IF(Zudio_sales_data[[#This Row],[Order Date]]&lt;=Zudio_sales_data[[#This Row],[Store Open Date]],"wrong data","right data")</f>
        <v>right data</v>
      </c>
      <c r="AE3582">
        <f>Zudio_sales_data[[#This Row],[Sales Profit]]/Zudio_sales_data[[#This Row],[Quantity]]</f>
        <v>583.6</v>
      </c>
    </row>
    <row r="3583" spans="1:31" x14ac:dyDescent="0.3">
      <c r="A3583" t="s">
        <v>37</v>
      </c>
      <c r="B3583" t="s">
        <v>163</v>
      </c>
      <c r="C3583" t="s">
        <v>28</v>
      </c>
      <c r="D3583" t="s">
        <v>66</v>
      </c>
      <c r="E3583">
        <v>44</v>
      </c>
      <c r="F3583">
        <v>408473</v>
      </c>
      <c r="G3583" t="s">
        <v>30</v>
      </c>
      <c r="H3583" s="1">
        <v>44380</v>
      </c>
      <c r="I3583">
        <v>950</v>
      </c>
      <c r="J3583" t="s">
        <v>5838</v>
      </c>
      <c r="K3583" t="s">
        <v>771</v>
      </c>
      <c r="L3583">
        <v>9</v>
      </c>
      <c r="M3583">
        <v>8</v>
      </c>
      <c r="N3583">
        <v>13</v>
      </c>
      <c r="O3583" t="s">
        <v>69</v>
      </c>
      <c r="P3583" t="s">
        <v>34</v>
      </c>
      <c r="Q3583">
        <v>80913</v>
      </c>
      <c r="R3583" s="1">
        <v>45471</v>
      </c>
      <c r="S3583" t="s">
        <v>43</v>
      </c>
      <c r="T3583">
        <v>579487</v>
      </c>
      <c r="U3583" t="s">
        <v>5839</v>
      </c>
      <c r="V3583">
        <v>564</v>
      </c>
      <c r="W3583">
        <v>859</v>
      </c>
      <c r="X3583">
        <v>6</v>
      </c>
      <c r="Y3583">
        <v>2061.6</v>
      </c>
      <c r="Z3583">
        <v>11</v>
      </c>
      <c r="AA3583">
        <f>Zudio_sales_data[[#This Row],[Price]]*Zudio_sales_data[[#This Row],[Quantity]]</f>
        <v>5154</v>
      </c>
      <c r="AB3583" s="1">
        <v>45629</v>
      </c>
      <c r="AC3583">
        <f>_xlfn.DAYS(Zudio_sales_data[[#This Row],[Last Date]],Zudio_sales_data[[#This Row],[Store Open Date]])</f>
        <v>1249</v>
      </c>
      <c r="AD3583" t="str">
        <f>IF(Zudio_sales_data[[#This Row],[Order Date]]&lt;=Zudio_sales_data[[#This Row],[Store Open Date]],"wrong data","right data")</f>
        <v>right data</v>
      </c>
      <c r="AE3583">
        <f>Zudio_sales_data[[#This Row],[Sales Profit]]/Zudio_sales_data[[#This Row],[Quantity]]</f>
        <v>343.59999999999997</v>
      </c>
    </row>
    <row r="3584" spans="1:31" x14ac:dyDescent="0.3">
      <c r="A3584" t="s">
        <v>37</v>
      </c>
      <c r="B3584" t="s">
        <v>365</v>
      </c>
      <c r="C3584" t="s">
        <v>28</v>
      </c>
      <c r="D3584" t="s">
        <v>87</v>
      </c>
      <c r="E3584">
        <v>31</v>
      </c>
      <c r="F3584">
        <v>416252</v>
      </c>
      <c r="G3584" t="s">
        <v>30</v>
      </c>
      <c r="H3584" s="1">
        <v>44023</v>
      </c>
      <c r="I3584">
        <v>1300</v>
      </c>
      <c r="J3584" t="s">
        <v>5840</v>
      </c>
      <c r="K3584" t="s">
        <v>98</v>
      </c>
      <c r="L3584">
        <v>9</v>
      </c>
      <c r="M3584">
        <v>8</v>
      </c>
      <c r="N3584">
        <v>19</v>
      </c>
      <c r="O3584" t="s">
        <v>69</v>
      </c>
      <c r="P3584" t="s">
        <v>90</v>
      </c>
      <c r="Q3584">
        <v>88474</v>
      </c>
      <c r="R3584" s="1">
        <v>45450</v>
      </c>
      <c r="S3584" t="s">
        <v>43</v>
      </c>
      <c r="T3584">
        <v>117535</v>
      </c>
      <c r="U3584" t="s">
        <v>5841</v>
      </c>
      <c r="V3584">
        <v>338</v>
      </c>
      <c r="W3584">
        <v>1669</v>
      </c>
      <c r="X3584">
        <v>4</v>
      </c>
      <c r="Y3584">
        <v>2670.4</v>
      </c>
      <c r="Z3584">
        <v>11</v>
      </c>
      <c r="AA3584">
        <f>Zudio_sales_data[[#This Row],[Price]]*Zudio_sales_data[[#This Row],[Quantity]]</f>
        <v>6676</v>
      </c>
      <c r="AB3584" s="1">
        <v>45629</v>
      </c>
      <c r="AC3584">
        <f>_xlfn.DAYS(Zudio_sales_data[[#This Row],[Last Date]],Zudio_sales_data[[#This Row],[Store Open Date]])</f>
        <v>1606</v>
      </c>
      <c r="AD3584" t="str">
        <f>IF(Zudio_sales_data[[#This Row],[Order Date]]&lt;=Zudio_sales_data[[#This Row],[Store Open Date]],"wrong data","right data")</f>
        <v>right data</v>
      </c>
      <c r="AE3584">
        <f>Zudio_sales_data[[#This Row],[Sales Profit]]/Zudio_sales_data[[#This Row],[Quantity]]</f>
        <v>667.6</v>
      </c>
    </row>
    <row r="3585" spans="1:31" x14ac:dyDescent="0.3">
      <c r="A3585" t="s">
        <v>37</v>
      </c>
      <c r="B3585" t="s">
        <v>106</v>
      </c>
      <c r="C3585" t="s">
        <v>28</v>
      </c>
      <c r="D3585" t="s">
        <v>29</v>
      </c>
      <c r="E3585">
        <v>6</v>
      </c>
      <c r="F3585">
        <v>429732</v>
      </c>
      <c r="G3585" t="s">
        <v>30</v>
      </c>
      <c r="H3585" s="1">
        <v>43895</v>
      </c>
      <c r="I3585">
        <v>1200</v>
      </c>
      <c r="J3585" t="s">
        <v>5842</v>
      </c>
      <c r="K3585" t="s">
        <v>326</v>
      </c>
      <c r="L3585">
        <v>10</v>
      </c>
      <c r="M3585">
        <v>7</v>
      </c>
      <c r="N3585">
        <v>19</v>
      </c>
      <c r="O3585" t="s">
        <v>33</v>
      </c>
      <c r="P3585" t="s">
        <v>34</v>
      </c>
      <c r="Q3585">
        <v>32053</v>
      </c>
      <c r="R3585" s="1">
        <v>45563</v>
      </c>
      <c r="S3585" t="s">
        <v>131</v>
      </c>
      <c r="T3585">
        <v>260443</v>
      </c>
      <c r="U3585" t="s">
        <v>5843</v>
      </c>
      <c r="V3585">
        <v>738</v>
      </c>
      <c r="W3585">
        <v>1511</v>
      </c>
      <c r="X3585">
        <v>5</v>
      </c>
      <c r="Y3585">
        <v>3022</v>
      </c>
      <c r="Z3585">
        <v>9</v>
      </c>
      <c r="AA3585">
        <f>Zudio_sales_data[[#This Row],[Price]]*Zudio_sales_data[[#This Row],[Quantity]]</f>
        <v>7555</v>
      </c>
      <c r="AB3585" s="1">
        <v>45629</v>
      </c>
      <c r="AC3585">
        <f>_xlfn.DAYS(Zudio_sales_data[[#This Row],[Last Date]],Zudio_sales_data[[#This Row],[Store Open Date]])</f>
        <v>1734</v>
      </c>
      <c r="AD3585" t="str">
        <f>IF(Zudio_sales_data[[#This Row],[Order Date]]&lt;=Zudio_sales_data[[#This Row],[Store Open Date]],"wrong data","right data")</f>
        <v>right data</v>
      </c>
      <c r="AE3585">
        <f>Zudio_sales_data[[#This Row],[Sales Profit]]/Zudio_sales_data[[#This Row],[Quantity]]</f>
        <v>604.4</v>
      </c>
    </row>
    <row r="3586" spans="1:31" x14ac:dyDescent="0.3">
      <c r="A3586" t="s">
        <v>55</v>
      </c>
      <c r="B3586" t="s">
        <v>27</v>
      </c>
      <c r="C3586" t="s">
        <v>28</v>
      </c>
      <c r="D3586" t="s">
        <v>101</v>
      </c>
      <c r="E3586">
        <v>45</v>
      </c>
      <c r="F3586">
        <v>432268</v>
      </c>
      <c r="G3586" t="s">
        <v>49</v>
      </c>
      <c r="H3586" s="1">
        <v>44100</v>
      </c>
      <c r="I3586">
        <v>1200</v>
      </c>
      <c r="J3586" t="s">
        <v>5844</v>
      </c>
      <c r="K3586" t="s">
        <v>261</v>
      </c>
      <c r="L3586">
        <v>9</v>
      </c>
      <c r="M3586">
        <v>8</v>
      </c>
      <c r="N3586">
        <v>6</v>
      </c>
      <c r="O3586" t="s">
        <v>69</v>
      </c>
      <c r="P3586" t="s">
        <v>34</v>
      </c>
      <c r="Q3586">
        <v>56236</v>
      </c>
      <c r="R3586" s="1">
        <v>45403</v>
      </c>
      <c r="S3586" t="s">
        <v>63</v>
      </c>
      <c r="T3586">
        <v>859740</v>
      </c>
      <c r="U3586" t="s">
        <v>5845</v>
      </c>
      <c r="V3586">
        <v>438</v>
      </c>
      <c r="W3586">
        <v>1787</v>
      </c>
      <c r="X3586">
        <v>3</v>
      </c>
      <c r="Y3586">
        <v>2144.4</v>
      </c>
      <c r="Z3586">
        <v>11</v>
      </c>
      <c r="AA3586">
        <f>Zudio_sales_data[[#This Row],[Price]]*Zudio_sales_data[[#This Row],[Quantity]]</f>
        <v>5361</v>
      </c>
      <c r="AB3586" s="1">
        <v>45629</v>
      </c>
      <c r="AC3586">
        <f>_xlfn.DAYS(Zudio_sales_data[[#This Row],[Last Date]],Zudio_sales_data[[#This Row],[Store Open Date]])</f>
        <v>1529</v>
      </c>
      <c r="AD3586" t="str">
        <f>IF(Zudio_sales_data[[#This Row],[Order Date]]&lt;=Zudio_sales_data[[#This Row],[Store Open Date]],"wrong data","right data")</f>
        <v>right data</v>
      </c>
      <c r="AE3586">
        <f>Zudio_sales_data[[#This Row],[Sales Profit]]/Zudio_sales_data[[#This Row],[Quantity]]</f>
        <v>714.80000000000007</v>
      </c>
    </row>
    <row r="3587" spans="1:31" x14ac:dyDescent="0.3">
      <c r="A3587" t="s">
        <v>117</v>
      </c>
      <c r="B3587" t="s">
        <v>187</v>
      </c>
      <c r="C3587" t="s">
        <v>28</v>
      </c>
      <c r="D3587" t="s">
        <v>101</v>
      </c>
      <c r="E3587">
        <v>20</v>
      </c>
      <c r="F3587">
        <v>427456</v>
      </c>
      <c r="G3587" t="s">
        <v>30</v>
      </c>
      <c r="H3587" s="1">
        <v>45050</v>
      </c>
      <c r="I3587">
        <v>1000</v>
      </c>
      <c r="J3587" t="s">
        <v>5846</v>
      </c>
      <c r="K3587" t="s">
        <v>98</v>
      </c>
      <c r="L3587">
        <v>9</v>
      </c>
      <c r="M3587">
        <v>8</v>
      </c>
      <c r="N3587">
        <v>15</v>
      </c>
      <c r="O3587" t="s">
        <v>33</v>
      </c>
      <c r="P3587" t="s">
        <v>90</v>
      </c>
      <c r="Q3587">
        <v>28637</v>
      </c>
      <c r="R3587" s="1">
        <v>45301</v>
      </c>
      <c r="S3587" t="s">
        <v>85</v>
      </c>
      <c r="T3587">
        <v>624344</v>
      </c>
      <c r="U3587" t="s">
        <v>5847</v>
      </c>
      <c r="V3587">
        <v>668</v>
      </c>
      <c r="W3587">
        <v>1452</v>
      </c>
      <c r="X3587">
        <v>7</v>
      </c>
      <c r="Y3587">
        <v>4065.6</v>
      </c>
      <c r="Z3587">
        <v>11</v>
      </c>
      <c r="AA3587">
        <f>Zudio_sales_data[[#This Row],[Price]]*Zudio_sales_data[[#This Row],[Quantity]]</f>
        <v>10164</v>
      </c>
      <c r="AB3587" s="1">
        <v>45629</v>
      </c>
      <c r="AC3587">
        <f>_xlfn.DAYS(Zudio_sales_data[[#This Row],[Last Date]],Zudio_sales_data[[#This Row],[Store Open Date]])</f>
        <v>579</v>
      </c>
      <c r="AD3587" t="str">
        <f>IF(Zudio_sales_data[[#This Row],[Order Date]]&lt;=Zudio_sales_data[[#This Row],[Store Open Date]],"wrong data","right data")</f>
        <v>right data</v>
      </c>
      <c r="AE3587">
        <f>Zudio_sales_data[[#This Row],[Sales Profit]]/Zudio_sales_data[[#This Row],[Quantity]]</f>
        <v>580.79999999999995</v>
      </c>
    </row>
    <row r="3588" spans="1:31" x14ac:dyDescent="0.3">
      <c r="A3588" t="s">
        <v>139</v>
      </c>
      <c r="B3588" t="s">
        <v>170</v>
      </c>
      <c r="C3588" t="s">
        <v>39</v>
      </c>
      <c r="D3588" t="s">
        <v>29</v>
      </c>
      <c r="E3588">
        <v>13</v>
      </c>
      <c r="F3588">
        <v>421754</v>
      </c>
      <c r="G3588" t="s">
        <v>49</v>
      </c>
      <c r="H3588" s="1">
        <v>44079</v>
      </c>
      <c r="I3588">
        <v>950</v>
      </c>
      <c r="J3588" t="s">
        <v>5848</v>
      </c>
      <c r="K3588" t="s">
        <v>678</v>
      </c>
      <c r="L3588">
        <v>10</v>
      </c>
      <c r="M3588">
        <v>9</v>
      </c>
      <c r="N3588">
        <v>7</v>
      </c>
      <c r="O3588" t="s">
        <v>33</v>
      </c>
      <c r="P3588" t="s">
        <v>62</v>
      </c>
      <c r="Q3588">
        <v>42499</v>
      </c>
      <c r="R3588" s="1">
        <v>45385</v>
      </c>
      <c r="S3588" t="s">
        <v>63</v>
      </c>
      <c r="T3588">
        <v>498909</v>
      </c>
      <c r="U3588" t="s">
        <v>5849</v>
      </c>
      <c r="V3588">
        <v>310</v>
      </c>
      <c r="W3588">
        <v>1494</v>
      </c>
      <c r="X3588">
        <v>6</v>
      </c>
      <c r="Y3588">
        <v>3585.6</v>
      </c>
      <c r="Z3588">
        <v>11</v>
      </c>
      <c r="AA3588">
        <f>Zudio_sales_data[[#This Row],[Price]]*Zudio_sales_data[[#This Row],[Quantity]]</f>
        <v>8964</v>
      </c>
      <c r="AB3588" s="1">
        <v>45629</v>
      </c>
      <c r="AC3588">
        <f>_xlfn.DAYS(Zudio_sales_data[[#This Row],[Last Date]],Zudio_sales_data[[#This Row],[Store Open Date]])</f>
        <v>1550</v>
      </c>
      <c r="AD3588" t="str">
        <f>IF(Zudio_sales_data[[#This Row],[Order Date]]&lt;=Zudio_sales_data[[#This Row],[Store Open Date]],"wrong data","right data")</f>
        <v>right data</v>
      </c>
      <c r="AE3588">
        <f>Zudio_sales_data[[#This Row],[Sales Profit]]/Zudio_sales_data[[#This Row],[Quantity]]</f>
        <v>597.6</v>
      </c>
    </row>
    <row r="3589" spans="1:31" x14ac:dyDescent="0.3">
      <c r="A3589" t="s">
        <v>37</v>
      </c>
      <c r="B3589" t="s">
        <v>187</v>
      </c>
      <c r="C3589" t="s">
        <v>39</v>
      </c>
      <c r="D3589" t="s">
        <v>112</v>
      </c>
      <c r="E3589">
        <v>28</v>
      </c>
      <c r="F3589">
        <v>412784</v>
      </c>
      <c r="G3589" t="s">
        <v>49</v>
      </c>
      <c r="H3589" s="1">
        <v>45078</v>
      </c>
      <c r="I3589">
        <v>1100</v>
      </c>
      <c r="J3589" t="s">
        <v>5850</v>
      </c>
      <c r="K3589" t="s">
        <v>582</v>
      </c>
      <c r="L3589">
        <v>10</v>
      </c>
      <c r="M3589">
        <v>9</v>
      </c>
      <c r="N3589">
        <v>16</v>
      </c>
      <c r="O3589" t="s">
        <v>33</v>
      </c>
      <c r="P3589" t="s">
        <v>62</v>
      </c>
      <c r="Q3589">
        <v>73460</v>
      </c>
      <c r="R3589" s="1">
        <v>45332</v>
      </c>
      <c r="S3589" t="s">
        <v>91</v>
      </c>
      <c r="T3589">
        <v>456901</v>
      </c>
      <c r="U3589" t="s">
        <v>5851</v>
      </c>
      <c r="V3589">
        <v>270</v>
      </c>
      <c r="W3589">
        <v>1638</v>
      </c>
      <c r="X3589">
        <v>1</v>
      </c>
      <c r="Y3589">
        <v>655.20000000000005</v>
      </c>
      <c r="Z3589">
        <v>11</v>
      </c>
      <c r="AA3589">
        <f>Zudio_sales_data[[#This Row],[Price]]*Zudio_sales_data[[#This Row],[Quantity]]</f>
        <v>1638</v>
      </c>
      <c r="AB3589" s="1">
        <v>45629</v>
      </c>
      <c r="AC3589">
        <f>_xlfn.DAYS(Zudio_sales_data[[#This Row],[Last Date]],Zudio_sales_data[[#This Row],[Store Open Date]])</f>
        <v>551</v>
      </c>
      <c r="AD3589" t="str">
        <f>IF(Zudio_sales_data[[#This Row],[Order Date]]&lt;=Zudio_sales_data[[#This Row],[Store Open Date]],"wrong data","right data")</f>
        <v>right data</v>
      </c>
      <c r="AE3589">
        <f>Zudio_sales_data[[#This Row],[Sales Profit]]/Zudio_sales_data[[#This Row],[Quantity]]</f>
        <v>655.20000000000005</v>
      </c>
    </row>
    <row r="3590" spans="1:31" x14ac:dyDescent="0.3">
      <c r="A3590" t="s">
        <v>45</v>
      </c>
      <c r="B3590" t="s">
        <v>257</v>
      </c>
      <c r="C3590" t="s">
        <v>47</v>
      </c>
      <c r="D3590" t="s">
        <v>77</v>
      </c>
      <c r="E3590">
        <v>75</v>
      </c>
      <c r="F3590">
        <v>432603</v>
      </c>
      <c r="G3590" t="s">
        <v>49</v>
      </c>
      <c r="H3590" s="1">
        <v>44981</v>
      </c>
      <c r="I3590">
        <v>1300</v>
      </c>
      <c r="J3590" t="s">
        <v>5852</v>
      </c>
      <c r="K3590" t="s">
        <v>195</v>
      </c>
      <c r="L3590">
        <v>10</v>
      </c>
      <c r="M3590">
        <v>9</v>
      </c>
      <c r="N3590">
        <v>4</v>
      </c>
      <c r="O3590" t="s">
        <v>33</v>
      </c>
      <c r="P3590" t="s">
        <v>34</v>
      </c>
      <c r="Q3590">
        <v>40796</v>
      </c>
      <c r="R3590" s="1">
        <v>45430</v>
      </c>
      <c r="S3590" t="s">
        <v>104</v>
      </c>
      <c r="T3590">
        <v>691550</v>
      </c>
      <c r="U3590" t="s">
        <v>5853</v>
      </c>
      <c r="V3590">
        <v>632</v>
      </c>
      <c r="W3590">
        <v>1645</v>
      </c>
      <c r="X3590">
        <v>4</v>
      </c>
      <c r="Y3590">
        <v>2632</v>
      </c>
      <c r="Z3590">
        <v>11</v>
      </c>
      <c r="AA3590">
        <f>Zudio_sales_data[[#This Row],[Price]]*Zudio_sales_data[[#This Row],[Quantity]]</f>
        <v>6580</v>
      </c>
      <c r="AB3590" s="1">
        <v>45629</v>
      </c>
      <c r="AC3590">
        <f>_xlfn.DAYS(Zudio_sales_data[[#This Row],[Last Date]],Zudio_sales_data[[#This Row],[Store Open Date]])</f>
        <v>648</v>
      </c>
      <c r="AD3590" t="str">
        <f>IF(Zudio_sales_data[[#This Row],[Order Date]]&lt;=Zudio_sales_data[[#This Row],[Store Open Date]],"wrong data","right data")</f>
        <v>right data</v>
      </c>
      <c r="AE3590">
        <f>Zudio_sales_data[[#This Row],[Sales Profit]]/Zudio_sales_data[[#This Row],[Quantity]]</f>
        <v>658</v>
      </c>
    </row>
    <row r="3591" spans="1:31" x14ac:dyDescent="0.3">
      <c r="A3591" t="s">
        <v>37</v>
      </c>
      <c r="B3591" t="s">
        <v>59</v>
      </c>
      <c r="C3591" t="s">
        <v>47</v>
      </c>
      <c r="D3591" t="s">
        <v>29</v>
      </c>
      <c r="E3591">
        <v>97</v>
      </c>
      <c r="F3591">
        <v>430192</v>
      </c>
      <c r="G3591" t="s">
        <v>49</v>
      </c>
      <c r="H3591" s="1">
        <v>44344</v>
      </c>
      <c r="I3591">
        <v>1000</v>
      </c>
      <c r="J3591" t="s">
        <v>5854</v>
      </c>
      <c r="K3591" t="s">
        <v>161</v>
      </c>
      <c r="L3591">
        <v>9</v>
      </c>
      <c r="M3591">
        <v>8</v>
      </c>
      <c r="N3591">
        <v>6</v>
      </c>
      <c r="O3591" t="s">
        <v>33</v>
      </c>
      <c r="P3591" t="s">
        <v>90</v>
      </c>
      <c r="Q3591">
        <v>29215</v>
      </c>
      <c r="R3591" s="1">
        <v>45355</v>
      </c>
      <c r="S3591" t="s">
        <v>58</v>
      </c>
      <c r="T3591">
        <v>635229</v>
      </c>
      <c r="U3591" t="s">
        <v>5855</v>
      </c>
      <c r="V3591">
        <v>374</v>
      </c>
      <c r="W3591">
        <v>1662</v>
      </c>
      <c r="X3591">
        <v>4</v>
      </c>
      <c r="Y3591">
        <v>2659.2</v>
      </c>
      <c r="Z3591">
        <v>11</v>
      </c>
      <c r="AA3591">
        <f>Zudio_sales_data[[#This Row],[Price]]*Zudio_sales_data[[#This Row],[Quantity]]</f>
        <v>6648</v>
      </c>
      <c r="AB3591" s="1">
        <v>45629</v>
      </c>
      <c r="AC3591">
        <f>_xlfn.DAYS(Zudio_sales_data[[#This Row],[Last Date]],Zudio_sales_data[[#This Row],[Store Open Date]])</f>
        <v>1285</v>
      </c>
      <c r="AD3591" t="str">
        <f>IF(Zudio_sales_data[[#This Row],[Order Date]]&lt;=Zudio_sales_data[[#This Row],[Store Open Date]],"wrong data","right data")</f>
        <v>right data</v>
      </c>
      <c r="AE3591">
        <f>Zudio_sales_data[[#This Row],[Sales Profit]]/Zudio_sales_data[[#This Row],[Quantity]]</f>
        <v>664.8</v>
      </c>
    </row>
    <row r="3592" spans="1:31" x14ac:dyDescent="0.3">
      <c r="A3592" t="s">
        <v>71</v>
      </c>
      <c r="B3592" t="s">
        <v>121</v>
      </c>
      <c r="C3592" t="s">
        <v>39</v>
      </c>
      <c r="D3592" t="s">
        <v>77</v>
      </c>
      <c r="E3592">
        <v>9</v>
      </c>
      <c r="F3592">
        <v>420070</v>
      </c>
      <c r="G3592" t="s">
        <v>30</v>
      </c>
      <c r="H3592" s="1">
        <v>45210</v>
      </c>
      <c r="I3592">
        <v>1300</v>
      </c>
      <c r="J3592" t="s">
        <v>5856</v>
      </c>
      <c r="K3592" t="s">
        <v>358</v>
      </c>
      <c r="L3592">
        <v>11</v>
      </c>
      <c r="M3592">
        <v>8</v>
      </c>
      <c r="N3592">
        <v>8</v>
      </c>
      <c r="O3592" t="s">
        <v>33</v>
      </c>
      <c r="P3592" t="s">
        <v>62</v>
      </c>
      <c r="Q3592">
        <v>79706</v>
      </c>
      <c r="R3592" s="1">
        <v>45360</v>
      </c>
      <c r="S3592" t="s">
        <v>58</v>
      </c>
      <c r="T3592">
        <v>675458</v>
      </c>
      <c r="U3592" t="s">
        <v>5857</v>
      </c>
      <c r="V3592">
        <v>972</v>
      </c>
      <c r="W3592">
        <v>2729</v>
      </c>
      <c r="X3592">
        <v>4</v>
      </c>
      <c r="Y3592">
        <v>4366.3999999999996</v>
      </c>
      <c r="Z3592">
        <v>9</v>
      </c>
      <c r="AA3592">
        <f>Zudio_sales_data[[#This Row],[Price]]*Zudio_sales_data[[#This Row],[Quantity]]</f>
        <v>10916</v>
      </c>
      <c r="AB3592" s="1">
        <v>45629</v>
      </c>
      <c r="AC3592">
        <f>_xlfn.DAYS(Zudio_sales_data[[#This Row],[Last Date]],Zudio_sales_data[[#This Row],[Store Open Date]])</f>
        <v>419</v>
      </c>
      <c r="AD3592" t="str">
        <f>IF(Zudio_sales_data[[#This Row],[Order Date]]&lt;=Zudio_sales_data[[#This Row],[Store Open Date]],"wrong data","right data")</f>
        <v>right data</v>
      </c>
      <c r="AE3592">
        <f>Zudio_sales_data[[#This Row],[Sales Profit]]/Zudio_sales_data[[#This Row],[Quantity]]</f>
        <v>1091.5999999999999</v>
      </c>
    </row>
    <row r="3593" spans="1:31" x14ac:dyDescent="0.3">
      <c r="A3593" t="s">
        <v>45</v>
      </c>
      <c r="B3593" t="s">
        <v>208</v>
      </c>
      <c r="C3593" t="s">
        <v>47</v>
      </c>
      <c r="D3593" t="s">
        <v>229</v>
      </c>
      <c r="E3593">
        <v>91</v>
      </c>
      <c r="F3593">
        <v>422511</v>
      </c>
      <c r="G3593" t="s">
        <v>49</v>
      </c>
      <c r="H3593" s="1">
        <v>44003</v>
      </c>
      <c r="I3593">
        <v>1300</v>
      </c>
      <c r="J3593" t="s">
        <v>5859</v>
      </c>
      <c r="K3593" t="s">
        <v>1057</v>
      </c>
      <c r="L3593">
        <v>11</v>
      </c>
      <c r="M3593">
        <v>8</v>
      </c>
      <c r="N3593">
        <v>3</v>
      </c>
      <c r="O3593" t="s">
        <v>69</v>
      </c>
      <c r="P3593" t="s">
        <v>52</v>
      </c>
      <c r="Q3593">
        <v>36743</v>
      </c>
      <c r="R3593" s="1">
        <v>45605</v>
      </c>
      <c r="S3593" t="s">
        <v>35</v>
      </c>
      <c r="T3593">
        <v>927384</v>
      </c>
      <c r="U3593" t="s">
        <v>1656</v>
      </c>
      <c r="V3593">
        <v>343</v>
      </c>
      <c r="W3593">
        <v>2001</v>
      </c>
      <c r="X3593">
        <v>5</v>
      </c>
      <c r="Y3593">
        <v>4002</v>
      </c>
      <c r="Z3593">
        <v>9</v>
      </c>
      <c r="AA3593">
        <f>Zudio_sales_data[[#This Row],[Price]]*Zudio_sales_data[[#This Row],[Quantity]]</f>
        <v>10005</v>
      </c>
      <c r="AB3593" s="1">
        <v>45629</v>
      </c>
      <c r="AC3593">
        <f>_xlfn.DAYS(Zudio_sales_data[[#This Row],[Last Date]],Zudio_sales_data[[#This Row],[Store Open Date]])</f>
        <v>1626</v>
      </c>
      <c r="AD3593" t="str">
        <f>IF(Zudio_sales_data[[#This Row],[Order Date]]&lt;=Zudio_sales_data[[#This Row],[Store Open Date]],"wrong data","right data")</f>
        <v>right data</v>
      </c>
      <c r="AE3593">
        <f>Zudio_sales_data[[#This Row],[Sales Profit]]/Zudio_sales_data[[#This Row],[Quantity]]</f>
        <v>800.4</v>
      </c>
    </row>
    <row r="3594" spans="1:31" x14ac:dyDescent="0.3">
      <c r="A3594" t="s">
        <v>110</v>
      </c>
      <c r="B3594" t="s">
        <v>334</v>
      </c>
      <c r="C3594" t="s">
        <v>47</v>
      </c>
      <c r="D3594" t="s">
        <v>87</v>
      </c>
      <c r="E3594">
        <v>71</v>
      </c>
      <c r="F3594">
        <v>409104</v>
      </c>
      <c r="G3594" t="s">
        <v>49</v>
      </c>
      <c r="H3594" s="1">
        <v>45473</v>
      </c>
      <c r="I3594">
        <v>1200</v>
      </c>
      <c r="J3594" t="s">
        <v>5860</v>
      </c>
      <c r="K3594" t="s">
        <v>557</v>
      </c>
      <c r="L3594">
        <v>10</v>
      </c>
      <c r="M3594">
        <v>9</v>
      </c>
      <c r="N3594">
        <v>15</v>
      </c>
      <c r="O3594" t="s">
        <v>33</v>
      </c>
      <c r="P3594" t="s">
        <v>34</v>
      </c>
      <c r="Q3594">
        <v>12667</v>
      </c>
      <c r="R3594" s="1">
        <v>45617</v>
      </c>
      <c r="S3594" t="s">
        <v>35</v>
      </c>
      <c r="T3594">
        <v>279291</v>
      </c>
      <c r="U3594" t="s">
        <v>5861</v>
      </c>
      <c r="V3594">
        <v>211</v>
      </c>
      <c r="W3594">
        <v>598</v>
      </c>
      <c r="X3594">
        <v>1</v>
      </c>
      <c r="Y3594">
        <v>239.2</v>
      </c>
      <c r="Z3594">
        <v>11</v>
      </c>
      <c r="AA3594">
        <f>Zudio_sales_data[[#This Row],[Price]]*Zudio_sales_data[[#This Row],[Quantity]]</f>
        <v>598</v>
      </c>
      <c r="AB3594" s="1">
        <v>45629</v>
      </c>
      <c r="AC3594">
        <f>_xlfn.DAYS(Zudio_sales_data[[#This Row],[Last Date]],Zudio_sales_data[[#This Row],[Store Open Date]])</f>
        <v>156</v>
      </c>
      <c r="AD3594" t="str">
        <f>IF(Zudio_sales_data[[#This Row],[Order Date]]&lt;=Zudio_sales_data[[#This Row],[Store Open Date]],"wrong data","right data")</f>
        <v>right data</v>
      </c>
      <c r="AE3594">
        <f>Zudio_sales_data[[#This Row],[Sales Profit]]/Zudio_sales_data[[#This Row],[Quantity]]</f>
        <v>239.2</v>
      </c>
    </row>
    <row r="3595" spans="1:31" x14ac:dyDescent="0.3">
      <c r="A3595" t="s">
        <v>117</v>
      </c>
      <c r="B3595" t="s">
        <v>179</v>
      </c>
      <c r="C3595" t="s">
        <v>39</v>
      </c>
      <c r="D3595" t="s">
        <v>112</v>
      </c>
      <c r="E3595">
        <v>53</v>
      </c>
      <c r="F3595">
        <v>439159</v>
      </c>
      <c r="G3595" t="s">
        <v>30</v>
      </c>
      <c r="H3595" s="1">
        <v>45184</v>
      </c>
      <c r="I3595">
        <v>1300</v>
      </c>
      <c r="J3595" t="s">
        <v>5862</v>
      </c>
      <c r="K3595" t="s">
        <v>185</v>
      </c>
      <c r="L3595">
        <v>9</v>
      </c>
      <c r="M3595">
        <v>8</v>
      </c>
      <c r="N3595">
        <v>14</v>
      </c>
      <c r="O3595" t="s">
        <v>33</v>
      </c>
      <c r="P3595" t="s">
        <v>52</v>
      </c>
      <c r="Q3595">
        <v>70617</v>
      </c>
      <c r="R3595" s="1">
        <v>45373</v>
      </c>
      <c r="S3595" t="s">
        <v>58</v>
      </c>
      <c r="T3595">
        <v>450584</v>
      </c>
      <c r="U3595" t="s">
        <v>5863</v>
      </c>
      <c r="V3595">
        <v>222</v>
      </c>
      <c r="W3595">
        <v>625</v>
      </c>
      <c r="X3595">
        <v>1</v>
      </c>
      <c r="Y3595">
        <v>250</v>
      </c>
      <c r="Z3595">
        <v>11</v>
      </c>
      <c r="AA3595">
        <f>Zudio_sales_data[[#This Row],[Price]]*Zudio_sales_data[[#This Row],[Quantity]]</f>
        <v>625</v>
      </c>
      <c r="AB3595" s="1">
        <v>45629</v>
      </c>
      <c r="AC3595">
        <f>_xlfn.DAYS(Zudio_sales_data[[#This Row],[Last Date]],Zudio_sales_data[[#This Row],[Store Open Date]])</f>
        <v>445</v>
      </c>
      <c r="AD3595" t="str">
        <f>IF(Zudio_sales_data[[#This Row],[Order Date]]&lt;=Zudio_sales_data[[#This Row],[Store Open Date]],"wrong data","right data")</f>
        <v>right data</v>
      </c>
      <c r="AE3595">
        <f>Zudio_sales_data[[#This Row],[Sales Profit]]/Zudio_sales_data[[#This Row],[Quantity]]</f>
        <v>250</v>
      </c>
    </row>
    <row r="3596" spans="1:31" x14ac:dyDescent="0.3">
      <c r="A3596" t="s">
        <v>71</v>
      </c>
      <c r="B3596" t="s">
        <v>111</v>
      </c>
      <c r="C3596" t="s">
        <v>28</v>
      </c>
      <c r="D3596" t="s">
        <v>112</v>
      </c>
      <c r="E3596">
        <v>7</v>
      </c>
      <c r="F3596">
        <v>434754</v>
      </c>
      <c r="G3596" t="s">
        <v>49</v>
      </c>
      <c r="H3596" s="1">
        <v>44805</v>
      </c>
      <c r="I3596">
        <v>1400</v>
      </c>
      <c r="J3596" t="s">
        <v>5864</v>
      </c>
      <c r="K3596" t="s">
        <v>142</v>
      </c>
      <c r="L3596">
        <v>9</v>
      </c>
      <c r="M3596">
        <v>8</v>
      </c>
      <c r="N3596">
        <v>14</v>
      </c>
      <c r="O3596" t="s">
        <v>33</v>
      </c>
      <c r="P3596" t="s">
        <v>52</v>
      </c>
      <c r="Q3596">
        <v>52467</v>
      </c>
      <c r="R3596" s="1">
        <v>45485</v>
      </c>
      <c r="S3596" t="s">
        <v>95</v>
      </c>
      <c r="T3596">
        <v>509241</v>
      </c>
      <c r="U3596" t="s">
        <v>5865</v>
      </c>
      <c r="V3596">
        <v>256</v>
      </c>
      <c r="W3596">
        <v>2583</v>
      </c>
      <c r="X3596">
        <v>6</v>
      </c>
      <c r="Y3596">
        <v>6199.2</v>
      </c>
      <c r="Z3596">
        <v>11</v>
      </c>
      <c r="AA3596">
        <f>Zudio_sales_data[[#This Row],[Price]]*Zudio_sales_data[[#This Row],[Quantity]]</f>
        <v>15498</v>
      </c>
      <c r="AB3596" s="1">
        <v>45629</v>
      </c>
      <c r="AC3596">
        <f>_xlfn.DAYS(Zudio_sales_data[[#This Row],[Last Date]],Zudio_sales_data[[#This Row],[Store Open Date]])</f>
        <v>824</v>
      </c>
      <c r="AD3596" t="str">
        <f>IF(Zudio_sales_data[[#This Row],[Order Date]]&lt;=Zudio_sales_data[[#This Row],[Store Open Date]],"wrong data","right data")</f>
        <v>right data</v>
      </c>
      <c r="AE3596">
        <f>Zudio_sales_data[[#This Row],[Sales Profit]]/Zudio_sales_data[[#This Row],[Quantity]]</f>
        <v>1033.2</v>
      </c>
    </row>
    <row r="3597" spans="1:31" x14ac:dyDescent="0.3">
      <c r="A3597" t="s">
        <v>26</v>
      </c>
      <c r="B3597" t="s">
        <v>257</v>
      </c>
      <c r="C3597" t="s">
        <v>39</v>
      </c>
      <c r="D3597" t="s">
        <v>101</v>
      </c>
      <c r="E3597">
        <v>7</v>
      </c>
      <c r="F3597">
        <v>438919</v>
      </c>
      <c r="G3597" t="s">
        <v>30</v>
      </c>
      <c r="H3597" s="1">
        <v>44774</v>
      </c>
      <c r="I3597">
        <v>1200</v>
      </c>
      <c r="J3597" t="s">
        <v>5866</v>
      </c>
      <c r="K3597" t="s">
        <v>710</v>
      </c>
      <c r="L3597">
        <v>10</v>
      </c>
      <c r="M3597">
        <v>7</v>
      </c>
      <c r="N3597">
        <v>19</v>
      </c>
      <c r="O3597" t="s">
        <v>33</v>
      </c>
      <c r="P3597" t="s">
        <v>62</v>
      </c>
      <c r="Q3597">
        <v>51767</v>
      </c>
      <c r="R3597" s="1">
        <v>45453</v>
      </c>
      <c r="S3597" t="s">
        <v>43</v>
      </c>
      <c r="T3597">
        <v>628633</v>
      </c>
      <c r="U3597" t="s">
        <v>5867</v>
      </c>
      <c r="V3597">
        <v>592</v>
      </c>
      <c r="W3597">
        <v>2604</v>
      </c>
      <c r="X3597">
        <v>5</v>
      </c>
      <c r="Y3597">
        <v>5208</v>
      </c>
      <c r="Z3597">
        <v>9</v>
      </c>
      <c r="AA3597">
        <f>Zudio_sales_data[[#This Row],[Price]]*Zudio_sales_data[[#This Row],[Quantity]]</f>
        <v>13020</v>
      </c>
      <c r="AB3597" s="1">
        <v>45629</v>
      </c>
      <c r="AC3597">
        <f>_xlfn.DAYS(Zudio_sales_data[[#This Row],[Last Date]],Zudio_sales_data[[#This Row],[Store Open Date]])</f>
        <v>855</v>
      </c>
      <c r="AD3597" t="str">
        <f>IF(Zudio_sales_data[[#This Row],[Order Date]]&lt;=Zudio_sales_data[[#This Row],[Store Open Date]],"wrong data","right data")</f>
        <v>right data</v>
      </c>
      <c r="AE3597">
        <f>Zudio_sales_data[[#This Row],[Sales Profit]]/Zudio_sales_data[[#This Row],[Quantity]]</f>
        <v>1041.5999999999999</v>
      </c>
    </row>
    <row r="3598" spans="1:31" x14ac:dyDescent="0.3">
      <c r="A3598" t="s">
        <v>37</v>
      </c>
      <c r="B3598" t="s">
        <v>125</v>
      </c>
      <c r="C3598" t="s">
        <v>47</v>
      </c>
      <c r="D3598" t="s">
        <v>40</v>
      </c>
      <c r="E3598">
        <v>15</v>
      </c>
      <c r="F3598">
        <v>427001</v>
      </c>
      <c r="G3598" t="s">
        <v>49</v>
      </c>
      <c r="H3598" s="1">
        <v>44726</v>
      </c>
      <c r="I3598">
        <v>1400</v>
      </c>
      <c r="J3598" t="s">
        <v>5868</v>
      </c>
      <c r="K3598" t="s">
        <v>271</v>
      </c>
      <c r="L3598">
        <v>10</v>
      </c>
      <c r="M3598">
        <v>9</v>
      </c>
      <c r="N3598">
        <v>11</v>
      </c>
      <c r="O3598" t="s">
        <v>33</v>
      </c>
      <c r="P3598" t="s">
        <v>52</v>
      </c>
      <c r="Q3598">
        <v>27603</v>
      </c>
      <c r="R3598" s="1">
        <v>45303</v>
      </c>
      <c r="S3598" t="s">
        <v>85</v>
      </c>
      <c r="T3598">
        <v>298577</v>
      </c>
      <c r="U3598" t="s">
        <v>5869</v>
      </c>
      <c r="V3598">
        <v>690</v>
      </c>
      <c r="W3598">
        <v>2079</v>
      </c>
      <c r="X3598">
        <v>8</v>
      </c>
      <c r="Y3598">
        <v>6652.8</v>
      </c>
      <c r="Z3598">
        <v>11</v>
      </c>
      <c r="AA3598">
        <f>Zudio_sales_data[[#This Row],[Price]]*Zudio_sales_data[[#This Row],[Quantity]]</f>
        <v>16632</v>
      </c>
      <c r="AB3598" s="1">
        <v>45629</v>
      </c>
      <c r="AC3598">
        <f>_xlfn.DAYS(Zudio_sales_data[[#This Row],[Last Date]],Zudio_sales_data[[#This Row],[Store Open Date]])</f>
        <v>903</v>
      </c>
      <c r="AD3598" t="str">
        <f>IF(Zudio_sales_data[[#This Row],[Order Date]]&lt;=Zudio_sales_data[[#This Row],[Store Open Date]],"wrong data","right data")</f>
        <v>right data</v>
      </c>
      <c r="AE3598">
        <f>Zudio_sales_data[[#This Row],[Sales Profit]]/Zudio_sales_data[[#This Row],[Quantity]]</f>
        <v>831.6</v>
      </c>
    </row>
    <row r="3599" spans="1:31" x14ac:dyDescent="0.3">
      <c r="A3599" t="s">
        <v>55</v>
      </c>
      <c r="B3599" t="s">
        <v>219</v>
      </c>
      <c r="C3599" t="s">
        <v>28</v>
      </c>
      <c r="D3599" t="s">
        <v>229</v>
      </c>
      <c r="E3599">
        <v>70</v>
      </c>
      <c r="F3599">
        <v>416909</v>
      </c>
      <c r="G3599" t="s">
        <v>49</v>
      </c>
      <c r="H3599" s="1">
        <v>44573</v>
      </c>
      <c r="I3599">
        <v>1400</v>
      </c>
      <c r="J3599" t="s">
        <v>5870</v>
      </c>
      <c r="K3599" t="s">
        <v>98</v>
      </c>
      <c r="L3599">
        <v>11</v>
      </c>
      <c r="M3599">
        <v>8</v>
      </c>
      <c r="N3599">
        <v>6</v>
      </c>
      <c r="O3599" t="s">
        <v>69</v>
      </c>
      <c r="P3599" t="s">
        <v>90</v>
      </c>
      <c r="Q3599">
        <v>83918</v>
      </c>
      <c r="R3599" s="1">
        <v>45567</v>
      </c>
      <c r="S3599" t="s">
        <v>115</v>
      </c>
      <c r="T3599">
        <v>212847</v>
      </c>
      <c r="U3599" t="s">
        <v>5871</v>
      </c>
      <c r="V3599">
        <v>902</v>
      </c>
      <c r="W3599">
        <v>1489</v>
      </c>
      <c r="X3599">
        <v>2</v>
      </c>
      <c r="Y3599">
        <v>1191.2</v>
      </c>
      <c r="Z3599">
        <v>9</v>
      </c>
      <c r="AA3599">
        <f>Zudio_sales_data[[#This Row],[Price]]*Zudio_sales_data[[#This Row],[Quantity]]</f>
        <v>2978</v>
      </c>
      <c r="AB3599" s="1">
        <v>45629</v>
      </c>
      <c r="AC3599">
        <f>_xlfn.DAYS(Zudio_sales_data[[#This Row],[Last Date]],Zudio_sales_data[[#This Row],[Store Open Date]])</f>
        <v>1056</v>
      </c>
      <c r="AD3599" t="str">
        <f>IF(Zudio_sales_data[[#This Row],[Order Date]]&lt;=Zudio_sales_data[[#This Row],[Store Open Date]],"wrong data","right data")</f>
        <v>right data</v>
      </c>
      <c r="AE3599">
        <f>Zudio_sales_data[[#This Row],[Sales Profit]]/Zudio_sales_data[[#This Row],[Quantity]]</f>
        <v>595.6</v>
      </c>
    </row>
    <row r="3600" spans="1:31" x14ac:dyDescent="0.3">
      <c r="A3600" t="s">
        <v>117</v>
      </c>
      <c r="B3600" t="s">
        <v>163</v>
      </c>
      <c r="C3600" t="s">
        <v>47</v>
      </c>
      <c r="D3600" t="s">
        <v>129</v>
      </c>
      <c r="E3600">
        <v>79</v>
      </c>
      <c r="F3600">
        <v>439455</v>
      </c>
      <c r="G3600" t="s">
        <v>49</v>
      </c>
      <c r="H3600" s="1">
        <v>44381</v>
      </c>
      <c r="I3600">
        <v>1100</v>
      </c>
      <c r="J3600" t="s">
        <v>5872</v>
      </c>
      <c r="K3600" t="s">
        <v>195</v>
      </c>
      <c r="L3600">
        <v>10</v>
      </c>
      <c r="M3600">
        <v>7</v>
      </c>
      <c r="N3600">
        <v>8</v>
      </c>
      <c r="O3600" t="s">
        <v>33</v>
      </c>
      <c r="P3600" t="s">
        <v>52</v>
      </c>
      <c r="Q3600">
        <v>99570</v>
      </c>
      <c r="R3600" s="1">
        <v>45526</v>
      </c>
      <c r="S3600" t="s">
        <v>53</v>
      </c>
      <c r="T3600">
        <v>831626</v>
      </c>
      <c r="U3600" t="s">
        <v>5873</v>
      </c>
      <c r="V3600">
        <v>617</v>
      </c>
      <c r="W3600">
        <v>859</v>
      </c>
      <c r="X3600">
        <v>4</v>
      </c>
      <c r="Y3600">
        <v>1374.4</v>
      </c>
      <c r="Z3600">
        <v>9</v>
      </c>
      <c r="AA3600">
        <f>Zudio_sales_data[[#This Row],[Price]]*Zudio_sales_data[[#This Row],[Quantity]]</f>
        <v>3436</v>
      </c>
      <c r="AB3600" s="1">
        <v>45629</v>
      </c>
      <c r="AC3600">
        <f>_xlfn.DAYS(Zudio_sales_data[[#This Row],[Last Date]],Zudio_sales_data[[#This Row],[Store Open Date]])</f>
        <v>1248</v>
      </c>
      <c r="AD3600" t="str">
        <f>IF(Zudio_sales_data[[#This Row],[Order Date]]&lt;=Zudio_sales_data[[#This Row],[Store Open Date]],"wrong data","right data")</f>
        <v>right data</v>
      </c>
      <c r="AE3600">
        <f>Zudio_sales_data[[#This Row],[Sales Profit]]/Zudio_sales_data[[#This Row],[Quantity]]</f>
        <v>343.6</v>
      </c>
    </row>
    <row r="3601" spans="1:31" x14ac:dyDescent="0.3">
      <c r="A3601" t="s">
        <v>117</v>
      </c>
      <c r="B3601" t="s">
        <v>38</v>
      </c>
      <c r="C3601" t="s">
        <v>47</v>
      </c>
      <c r="D3601" t="s">
        <v>229</v>
      </c>
      <c r="E3601">
        <v>30</v>
      </c>
      <c r="F3601">
        <v>426298</v>
      </c>
      <c r="G3601" t="s">
        <v>30</v>
      </c>
      <c r="H3601" s="1">
        <v>45528</v>
      </c>
      <c r="I3601">
        <v>1100</v>
      </c>
      <c r="J3601" t="s">
        <v>5874</v>
      </c>
      <c r="K3601" t="s">
        <v>195</v>
      </c>
      <c r="L3601">
        <v>10</v>
      </c>
      <c r="M3601">
        <v>9</v>
      </c>
      <c r="N3601">
        <v>20</v>
      </c>
      <c r="O3601" t="s">
        <v>69</v>
      </c>
      <c r="P3601" t="s">
        <v>52</v>
      </c>
      <c r="Q3601">
        <v>61331</v>
      </c>
      <c r="R3601" s="1">
        <v>45615</v>
      </c>
      <c r="S3601" t="s">
        <v>35</v>
      </c>
      <c r="T3601">
        <v>829364</v>
      </c>
      <c r="U3601" t="s">
        <v>3007</v>
      </c>
      <c r="V3601">
        <v>906</v>
      </c>
      <c r="W3601">
        <v>2857</v>
      </c>
      <c r="X3601">
        <v>2</v>
      </c>
      <c r="Y3601">
        <v>2285.6</v>
      </c>
      <c r="Z3601">
        <v>11</v>
      </c>
      <c r="AA3601">
        <f>Zudio_sales_data[[#This Row],[Price]]*Zudio_sales_data[[#This Row],[Quantity]]</f>
        <v>5714</v>
      </c>
      <c r="AB3601" s="1">
        <v>45629</v>
      </c>
      <c r="AC3601">
        <f>_xlfn.DAYS(Zudio_sales_data[[#This Row],[Last Date]],Zudio_sales_data[[#This Row],[Store Open Date]])</f>
        <v>101</v>
      </c>
      <c r="AD3601" t="str">
        <f>IF(Zudio_sales_data[[#This Row],[Order Date]]&lt;=Zudio_sales_data[[#This Row],[Store Open Date]],"wrong data","right data")</f>
        <v>right data</v>
      </c>
      <c r="AE3601">
        <f>Zudio_sales_data[[#This Row],[Sales Profit]]/Zudio_sales_data[[#This Row],[Quantity]]</f>
        <v>1142.8</v>
      </c>
    </row>
    <row r="3602" spans="1:31" x14ac:dyDescent="0.3">
      <c r="A3602" t="s">
        <v>55</v>
      </c>
      <c r="B3602" t="s">
        <v>225</v>
      </c>
      <c r="C3602" t="s">
        <v>39</v>
      </c>
      <c r="D3602" t="s">
        <v>101</v>
      </c>
      <c r="E3602">
        <v>11</v>
      </c>
      <c r="F3602">
        <v>431147</v>
      </c>
      <c r="G3602" t="s">
        <v>49</v>
      </c>
      <c r="H3602" s="1">
        <v>44527</v>
      </c>
      <c r="I3602">
        <v>950</v>
      </c>
      <c r="J3602" t="s">
        <v>269</v>
      </c>
      <c r="K3602" t="s">
        <v>308</v>
      </c>
      <c r="L3602">
        <v>10</v>
      </c>
      <c r="M3602">
        <v>7</v>
      </c>
      <c r="N3602">
        <v>10</v>
      </c>
      <c r="O3602" t="s">
        <v>33</v>
      </c>
      <c r="P3602" t="s">
        <v>62</v>
      </c>
      <c r="Q3602">
        <v>26222</v>
      </c>
      <c r="R3602" s="1">
        <v>45305</v>
      </c>
      <c r="S3602" t="s">
        <v>85</v>
      </c>
      <c r="T3602">
        <v>410841</v>
      </c>
      <c r="U3602" t="s">
        <v>5875</v>
      </c>
      <c r="V3602">
        <v>357</v>
      </c>
      <c r="W3602">
        <v>1464</v>
      </c>
      <c r="X3602">
        <v>4</v>
      </c>
      <c r="Y3602">
        <v>2342.4</v>
      </c>
      <c r="Z3602">
        <v>9</v>
      </c>
      <c r="AA3602">
        <f>Zudio_sales_data[[#This Row],[Price]]*Zudio_sales_data[[#This Row],[Quantity]]</f>
        <v>5856</v>
      </c>
      <c r="AB3602" s="1">
        <v>45629</v>
      </c>
      <c r="AC3602">
        <f>_xlfn.DAYS(Zudio_sales_data[[#This Row],[Last Date]],Zudio_sales_data[[#This Row],[Store Open Date]])</f>
        <v>1102</v>
      </c>
      <c r="AD3602" t="str">
        <f>IF(Zudio_sales_data[[#This Row],[Order Date]]&lt;=Zudio_sales_data[[#This Row],[Store Open Date]],"wrong data","right data")</f>
        <v>right data</v>
      </c>
      <c r="AE3602">
        <f>Zudio_sales_data[[#This Row],[Sales Profit]]/Zudio_sales_data[[#This Row],[Quantity]]</f>
        <v>585.6</v>
      </c>
    </row>
    <row r="3603" spans="1:31" x14ac:dyDescent="0.3">
      <c r="A3603" t="s">
        <v>55</v>
      </c>
      <c r="B3603" t="s">
        <v>76</v>
      </c>
      <c r="C3603" t="s">
        <v>47</v>
      </c>
      <c r="D3603" t="s">
        <v>48</v>
      </c>
      <c r="E3603">
        <v>37</v>
      </c>
      <c r="F3603">
        <v>425084</v>
      </c>
      <c r="G3603" t="s">
        <v>49</v>
      </c>
      <c r="H3603" s="1">
        <v>44605</v>
      </c>
      <c r="I3603">
        <v>1300</v>
      </c>
      <c r="J3603" t="s">
        <v>5876</v>
      </c>
      <c r="K3603" t="s">
        <v>84</v>
      </c>
      <c r="L3603">
        <v>10</v>
      </c>
      <c r="M3603">
        <v>7</v>
      </c>
      <c r="N3603">
        <v>8</v>
      </c>
      <c r="O3603" t="s">
        <v>33</v>
      </c>
      <c r="P3603" t="s">
        <v>34</v>
      </c>
      <c r="Q3603">
        <v>24165</v>
      </c>
      <c r="R3603" s="1">
        <v>45510</v>
      </c>
      <c r="S3603" t="s">
        <v>53</v>
      </c>
      <c r="T3603">
        <v>639172</v>
      </c>
      <c r="U3603" t="s">
        <v>2632</v>
      </c>
      <c r="V3603">
        <v>974</v>
      </c>
      <c r="W3603">
        <v>2101</v>
      </c>
      <c r="X3603">
        <v>3</v>
      </c>
      <c r="Y3603">
        <v>2521.1999999999998</v>
      </c>
      <c r="Z3603">
        <v>9</v>
      </c>
      <c r="AA3603">
        <f>Zudio_sales_data[[#This Row],[Price]]*Zudio_sales_data[[#This Row],[Quantity]]</f>
        <v>6303</v>
      </c>
      <c r="AB3603" s="1">
        <v>45629</v>
      </c>
      <c r="AC3603">
        <f>_xlfn.DAYS(Zudio_sales_data[[#This Row],[Last Date]],Zudio_sales_data[[#This Row],[Store Open Date]])</f>
        <v>1024</v>
      </c>
      <c r="AD3603" t="str">
        <f>IF(Zudio_sales_data[[#This Row],[Order Date]]&lt;=Zudio_sales_data[[#This Row],[Store Open Date]],"wrong data","right data")</f>
        <v>right data</v>
      </c>
      <c r="AE3603">
        <f>Zudio_sales_data[[#This Row],[Sales Profit]]/Zudio_sales_data[[#This Row],[Quantity]]</f>
        <v>840.4</v>
      </c>
    </row>
    <row r="3604" spans="1:31" x14ac:dyDescent="0.3">
      <c r="A3604" t="s">
        <v>117</v>
      </c>
      <c r="B3604" t="s">
        <v>132</v>
      </c>
      <c r="C3604" t="s">
        <v>39</v>
      </c>
      <c r="D3604" t="s">
        <v>48</v>
      </c>
      <c r="E3604">
        <v>7</v>
      </c>
      <c r="F3604">
        <v>434322</v>
      </c>
      <c r="G3604" t="s">
        <v>49</v>
      </c>
      <c r="H3604" s="1">
        <v>44935</v>
      </c>
      <c r="I3604">
        <v>1200</v>
      </c>
      <c r="J3604" t="s">
        <v>5877</v>
      </c>
      <c r="K3604" t="s">
        <v>172</v>
      </c>
      <c r="L3604">
        <v>11</v>
      </c>
      <c r="M3604">
        <v>8</v>
      </c>
      <c r="N3604">
        <v>9</v>
      </c>
      <c r="O3604" t="s">
        <v>69</v>
      </c>
      <c r="P3604" t="s">
        <v>52</v>
      </c>
      <c r="Q3604">
        <v>53632</v>
      </c>
      <c r="R3604" s="1">
        <v>45547</v>
      </c>
      <c r="S3604" t="s">
        <v>131</v>
      </c>
      <c r="T3604">
        <v>290610</v>
      </c>
      <c r="U3604" t="s">
        <v>5878</v>
      </c>
      <c r="V3604">
        <v>499</v>
      </c>
      <c r="W3604">
        <v>2461</v>
      </c>
      <c r="X3604">
        <v>8</v>
      </c>
      <c r="Y3604">
        <v>7875.2</v>
      </c>
      <c r="Z3604">
        <v>9</v>
      </c>
      <c r="AA3604">
        <f>Zudio_sales_data[[#This Row],[Price]]*Zudio_sales_data[[#This Row],[Quantity]]</f>
        <v>19688</v>
      </c>
      <c r="AB3604" s="1">
        <v>45629</v>
      </c>
      <c r="AC3604">
        <f>_xlfn.DAYS(Zudio_sales_data[[#This Row],[Last Date]],Zudio_sales_data[[#This Row],[Store Open Date]])</f>
        <v>694</v>
      </c>
      <c r="AD3604" t="str">
        <f>IF(Zudio_sales_data[[#This Row],[Order Date]]&lt;=Zudio_sales_data[[#This Row],[Store Open Date]],"wrong data","right data")</f>
        <v>right data</v>
      </c>
      <c r="AE3604">
        <f>Zudio_sales_data[[#This Row],[Sales Profit]]/Zudio_sales_data[[#This Row],[Quantity]]</f>
        <v>984.4</v>
      </c>
    </row>
    <row r="3605" spans="1:31" x14ac:dyDescent="0.3">
      <c r="A3605" t="s">
        <v>110</v>
      </c>
      <c r="B3605" t="s">
        <v>310</v>
      </c>
      <c r="C3605" t="s">
        <v>47</v>
      </c>
      <c r="D3605" t="s">
        <v>29</v>
      </c>
      <c r="E3605">
        <v>90</v>
      </c>
      <c r="F3605">
        <v>439590</v>
      </c>
      <c r="G3605" t="s">
        <v>49</v>
      </c>
      <c r="H3605" s="1">
        <v>44855</v>
      </c>
      <c r="I3605">
        <v>1400</v>
      </c>
      <c r="J3605" t="s">
        <v>5879</v>
      </c>
      <c r="K3605" t="s">
        <v>249</v>
      </c>
      <c r="L3605">
        <v>9</v>
      </c>
      <c r="M3605">
        <v>8</v>
      </c>
      <c r="N3605">
        <v>7</v>
      </c>
      <c r="O3605" t="s">
        <v>69</v>
      </c>
      <c r="P3605" t="s">
        <v>52</v>
      </c>
      <c r="Q3605">
        <v>14463</v>
      </c>
      <c r="R3605" s="1">
        <v>45316</v>
      </c>
      <c r="S3605" t="s">
        <v>85</v>
      </c>
      <c r="T3605">
        <v>372445</v>
      </c>
      <c r="U3605" t="s">
        <v>5880</v>
      </c>
      <c r="V3605">
        <v>684</v>
      </c>
      <c r="W3605">
        <v>2585</v>
      </c>
      <c r="X3605">
        <v>3</v>
      </c>
      <c r="Y3605">
        <v>3102</v>
      </c>
      <c r="Z3605">
        <v>11</v>
      </c>
      <c r="AA3605">
        <f>Zudio_sales_data[[#This Row],[Price]]*Zudio_sales_data[[#This Row],[Quantity]]</f>
        <v>7755</v>
      </c>
      <c r="AB3605" s="1">
        <v>45629</v>
      </c>
      <c r="AC3605">
        <f>_xlfn.DAYS(Zudio_sales_data[[#This Row],[Last Date]],Zudio_sales_data[[#This Row],[Store Open Date]])</f>
        <v>774</v>
      </c>
      <c r="AD3605" t="str">
        <f>IF(Zudio_sales_data[[#This Row],[Order Date]]&lt;=Zudio_sales_data[[#This Row],[Store Open Date]],"wrong data","right data")</f>
        <v>right data</v>
      </c>
      <c r="AE3605">
        <f>Zudio_sales_data[[#This Row],[Sales Profit]]/Zudio_sales_data[[#This Row],[Quantity]]</f>
        <v>1034</v>
      </c>
    </row>
    <row r="3606" spans="1:31" x14ac:dyDescent="0.3">
      <c r="A3606" t="s">
        <v>55</v>
      </c>
      <c r="B3606" t="s">
        <v>163</v>
      </c>
      <c r="C3606" t="s">
        <v>28</v>
      </c>
      <c r="D3606" t="s">
        <v>77</v>
      </c>
      <c r="E3606">
        <v>48</v>
      </c>
      <c r="F3606">
        <v>417190</v>
      </c>
      <c r="G3606" t="s">
        <v>30</v>
      </c>
      <c r="H3606" s="1">
        <v>45002</v>
      </c>
      <c r="I3606">
        <v>1100</v>
      </c>
      <c r="J3606" t="s">
        <v>5881</v>
      </c>
      <c r="K3606" t="s">
        <v>114</v>
      </c>
      <c r="L3606">
        <v>11</v>
      </c>
      <c r="M3606">
        <v>8</v>
      </c>
      <c r="N3606">
        <v>6</v>
      </c>
      <c r="O3606" t="s">
        <v>33</v>
      </c>
      <c r="P3606" t="s">
        <v>34</v>
      </c>
      <c r="Q3606">
        <v>74478</v>
      </c>
      <c r="R3606" s="1">
        <v>45544</v>
      </c>
      <c r="S3606" t="s">
        <v>131</v>
      </c>
      <c r="T3606">
        <v>869078</v>
      </c>
      <c r="U3606" t="s">
        <v>5882</v>
      </c>
      <c r="V3606">
        <v>738</v>
      </c>
      <c r="W3606">
        <v>2089</v>
      </c>
      <c r="X3606">
        <v>8</v>
      </c>
      <c r="Y3606">
        <v>6684.8</v>
      </c>
      <c r="Z3606">
        <v>9</v>
      </c>
      <c r="AA3606">
        <f>Zudio_sales_data[[#This Row],[Price]]*Zudio_sales_data[[#This Row],[Quantity]]</f>
        <v>16712</v>
      </c>
      <c r="AB3606" s="1">
        <v>45629</v>
      </c>
      <c r="AC3606">
        <f>_xlfn.DAYS(Zudio_sales_data[[#This Row],[Last Date]],Zudio_sales_data[[#This Row],[Store Open Date]])</f>
        <v>627</v>
      </c>
      <c r="AD3606" t="str">
        <f>IF(Zudio_sales_data[[#This Row],[Order Date]]&lt;=Zudio_sales_data[[#This Row],[Store Open Date]],"wrong data","right data")</f>
        <v>right data</v>
      </c>
      <c r="AE3606">
        <f>Zudio_sales_data[[#This Row],[Sales Profit]]/Zudio_sales_data[[#This Row],[Quantity]]</f>
        <v>835.6</v>
      </c>
    </row>
    <row r="3607" spans="1:31" x14ac:dyDescent="0.3">
      <c r="A3607" t="s">
        <v>55</v>
      </c>
      <c r="B3607" t="s">
        <v>241</v>
      </c>
      <c r="C3607" t="s">
        <v>47</v>
      </c>
      <c r="D3607" t="s">
        <v>29</v>
      </c>
      <c r="E3607">
        <v>48</v>
      </c>
      <c r="F3607">
        <v>436168</v>
      </c>
      <c r="G3607" t="s">
        <v>49</v>
      </c>
      <c r="H3607" s="1">
        <v>44052</v>
      </c>
      <c r="I3607">
        <v>1200</v>
      </c>
      <c r="J3607" t="s">
        <v>5883</v>
      </c>
      <c r="K3607" t="s">
        <v>386</v>
      </c>
      <c r="L3607">
        <v>9</v>
      </c>
      <c r="M3607">
        <v>8</v>
      </c>
      <c r="N3607">
        <v>9</v>
      </c>
      <c r="O3607" t="s">
        <v>33</v>
      </c>
      <c r="P3607" t="s">
        <v>52</v>
      </c>
      <c r="Q3607">
        <v>32923</v>
      </c>
      <c r="R3607" s="1">
        <v>45465</v>
      </c>
      <c r="S3607" t="s">
        <v>43</v>
      </c>
      <c r="T3607">
        <v>948163</v>
      </c>
      <c r="U3607" t="s">
        <v>5884</v>
      </c>
      <c r="V3607">
        <v>238</v>
      </c>
      <c r="W3607">
        <v>1213</v>
      </c>
      <c r="X3607">
        <v>1</v>
      </c>
      <c r="Y3607">
        <v>485.2</v>
      </c>
      <c r="Z3607">
        <v>11</v>
      </c>
      <c r="AA3607">
        <f>Zudio_sales_data[[#This Row],[Price]]*Zudio_sales_data[[#This Row],[Quantity]]</f>
        <v>1213</v>
      </c>
      <c r="AB3607" s="1">
        <v>45629</v>
      </c>
      <c r="AC3607">
        <f>_xlfn.DAYS(Zudio_sales_data[[#This Row],[Last Date]],Zudio_sales_data[[#This Row],[Store Open Date]])</f>
        <v>1577</v>
      </c>
      <c r="AD3607" t="str">
        <f>IF(Zudio_sales_data[[#This Row],[Order Date]]&lt;=Zudio_sales_data[[#This Row],[Store Open Date]],"wrong data","right data")</f>
        <v>right data</v>
      </c>
      <c r="AE3607">
        <f>Zudio_sales_data[[#This Row],[Sales Profit]]/Zudio_sales_data[[#This Row],[Quantity]]</f>
        <v>485.2</v>
      </c>
    </row>
    <row r="3608" spans="1:31" x14ac:dyDescent="0.3">
      <c r="A3608" t="s">
        <v>37</v>
      </c>
      <c r="B3608" t="s">
        <v>72</v>
      </c>
      <c r="C3608" t="s">
        <v>39</v>
      </c>
      <c r="D3608" t="s">
        <v>40</v>
      </c>
      <c r="E3608">
        <v>39</v>
      </c>
      <c r="F3608">
        <v>433484</v>
      </c>
      <c r="G3608" t="s">
        <v>49</v>
      </c>
      <c r="H3608" s="1">
        <v>43938</v>
      </c>
      <c r="I3608">
        <v>1000</v>
      </c>
      <c r="J3608" t="s">
        <v>5885</v>
      </c>
      <c r="K3608" t="s">
        <v>61</v>
      </c>
      <c r="L3608">
        <v>11</v>
      </c>
      <c r="M3608">
        <v>8</v>
      </c>
      <c r="N3608">
        <v>3</v>
      </c>
      <c r="O3608" t="s">
        <v>33</v>
      </c>
      <c r="P3608" t="s">
        <v>90</v>
      </c>
      <c r="Q3608">
        <v>32669</v>
      </c>
      <c r="R3608" s="1">
        <v>45618</v>
      </c>
      <c r="S3608" t="s">
        <v>35</v>
      </c>
      <c r="T3608">
        <v>607225</v>
      </c>
      <c r="U3608" t="s">
        <v>5886</v>
      </c>
      <c r="V3608">
        <v>619</v>
      </c>
      <c r="W3608">
        <v>2184</v>
      </c>
      <c r="X3608">
        <v>7</v>
      </c>
      <c r="Y3608">
        <v>6115.2</v>
      </c>
      <c r="Z3608">
        <v>9</v>
      </c>
      <c r="AA3608">
        <f>Zudio_sales_data[[#This Row],[Price]]*Zudio_sales_data[[#This Row],[Quantity]]</f>
        <v>15288</v>
      </c>
      <c r="AB3608" s="1">
        <v>45629</v>
      </c>
      <c r="AC3608">
        <f>_xlfn.DAYS(Zudio_sales_data[[#This Row],[Last Date]],Zudio_sales_data[[#This Row],[Store Open Date]])</f>
        <v>1691</v>
      </c>
      <c r="AD3608" t="str">
        <f>IF(Zudio_sales_data[[#This Row],[Order Date]]&lt;=Zudio_sales_data[[#This Row],[Store Open Date]],"wrong data","right data")</f>
        <v>right data</v>
      </c>
      <c r="AE3608">
        <f>Zudio_sales_data[[#This Row],[Sales Profit]]/Zudio_sales_data[[#This Row],[Quantity]]</f>
        <v>873.6</v>
      </c>
    </row>
    <row r="3609" spans="1:31" x14ac:dyDescent="0.3">
      <c r="A3609" t="s">
        <v>117</v>
      </c>
      <c r="B3609" t="s">
        <v>183</v>
      </c>
      <c r="C3609" t="s">
        <v>39</v>
      </c>
      <c r="D3609" t="s">
        <v>66</v>
      </c>
      <c r="E3609">
        <v>27</v>
      </c>
      <c r="F3609">
        <v>411874</v>
      </c>
      <c r="G3609" t="s">
        <v>30</v>
      </c>
      <c r="H3609" s="1">
        <v>44590</v>
      </c>
      <c r="I3609">
        <v>1400</v>
      </c>
      <c r="J3609" t="s">
        <v>5887</v>
      </c>
      <c r="K3609" t="s">
        <v>582</v>
      </c>
      <c r="L3609">
        <v>9</v>
      </c>
      <c r="M3609">
        <v>8</v>
      </c>
      <c r="N3609">
        <v>7</v>
      </c>
      <c r="O3609" t="s">
        <v>33</v>
      </c>
      <c r="P3609" t="s">
        <v>52</v>
      </c>
      <c r="Q3609">
        <v>20218</v>
      </c>
      <c r="R3609" s="1">
        <v>45466</v>
      </c>
      <c r="S3609" t="s">
        <v>43</v>
      </c>
      <c r="T3609">
        <v>454955</v>
      </c>
      <c r="U3609" t="s">
        <v>5888</v>
      </c>
      <c r="V3609">
        <v>965</v>
      </c>
      <c r="W3609">
        <v>2715</v>
      </c>
      <c r="X3609">
        <v>1</v>
      </c>
      <c r="Y3609">
        <v>1086</v>
      </c>
      <c r="Z3609">
        <v>11</v>
      </c>
      <c r="AA3609">
        <f>Zudio_sales_data[[#This Row],[Price]]*Zudio_sales_data[[#This Row],[Quantity]]</f>
        <v>2715</v>
      </c>
      <c r="AB3609" s="1">
        <v>45629</v>
      </c>
      <c r="AC3609">
        <f>_xlfn.DAYS(Zudio_sales_data[[#This Row],[Last Date]],Zudio_sales_data[[#This Row],[Store Open Date]])</f>
        <v>1039</v>
      </c>
      <c r="AD3609" t="str">
        <f>IF(Zudio_sales_data[[#This Row],[Order Date]]&lt;=Zudio_sales_data[[#This Row],[Store Open Date]],"wrong data","right data")</f>
        <v>right data</v>
      </c>
      <c r="AE3609">
        <f>Zudio_sales_data[[#This Row],[Sales Profit]]/Zudio_sales_data[[#This Row],[Quantity]]</f>
        <v>1086</v>
      </c>
    </row>
    <row r="3610" spans="1:31" x14ac:dyDescent="0.3">
      <c r="A3610" t="s">
        <v>55</v>
      </c>
      <c r="B3610" t="s">
        <v>257</v>
      </c>
      <c r="C3610" t="s">
        <v>39</v>
      </c>
      <c r="D3610" t="s">
        <v>77</v>
      </c>
      <c r="E3610">
        <v>13</v>
      </c>
      <c r="F3610">
        <v>407061</v>
      </c>
      <c r="G3610" t="s">
        <v>49</v>
      </c>
      <c r="H3610" s="1">
        <v>44527</v>
      </c>
      <c r="I3610">
        <v>1000</v>
      </c>
      <c r="J3610" t="s">
        <v>5889</v>
      </c>
      <c r="K3610" t="s">
        <v>397</v>
      </c>
      <c r="L3610">
        <v>11</v>
      </c>
      <c r="M3610">
        <v>8</v>
      </c>
      <c r="N3610">
        <v>12</v>
      </c>
      <c r="O3610" t="s">
        <v>33</v>
      </c>
      <c r="P3610" t="s">
        <v>52</v>
      </c>
      <c r="Q3610">
        <v>87364</v>
      </c>
      <c r="R3610" s="1">
        <v>45439</v>
      </c>
      <c r="S3610" t="s">
        <v>104</v>
      </c>
      <c r="T3610">
        <v>714166</v>
      </c>
      <c r="U3610" t="s">
        <v>5890</v>
      </c>
      <c r="V3610">
        <v>873</v>
      </c>
      <c r="W3610">
        <v>1578</v>
      </c>
      <c r="X3610">
        <v>2</v>
      </c>
      <c r="Y3610">
        <v>1262.4000000000001</v>
      </c>
      <c r="Z3610">
        <v>9</v>
      </c>
      <c r="AA3610">
        <f>Zudio_sales_data[[#This Row],[Price]]*Zudio_sales_data[[#This Row],[Quantity]]</f>
        <v>3156</v>
      </c>
      <c r="AB3610" s="1">
        <v>45629</v>
      </c>
      <c r="AC3610">
        <f>_xlfn.DAYS(Zudio_sales_data[[#This Row],[Last Date]],Zudio_sales_data[[#This Row],[Store Open Date]])</f>
        <v>1102</v>
      </c>
      <c r="AD3610" t="str">
        <f>IF(Zudio_sales_data[[#This Row],[Order Date]]&lt;=Zudio_sales_data[[#This Row],[Store Open Date]],"wrong data","right data")</f>
        <v>right data</v>
      </c>
      <c r="AE3610">
        <f>Zudio_sales_data[[#This Row],[Sales Profit]]/Zudio_sales_data[[#This Row],[Quantity]]</f>
        <v>631.20000000000005</v>
      </c>
    </row>
    <row r="3611" spans="1:31" x14ac:dyDescent="0.3">
      <c r="A3611" t="s">
        <v>45</v>
      </c>
      <c r="B3611" t="s">
        <v>100</v>
      </c>
      <c r="C3611" t="s">
        <v>39</v>
      </c>
      <c r="D3611" t="s">
        <v>29</v>
      </c>
      <c r="E3611">
        <v>33</v>
      </c>
      <c r="F3611">
        <v>439096</v>
      </c>
      <c r="G3611" t="s">
        <v>30</v>
      </c>
      <c r="H3611" s="1">
        <v>44011</v>
      </c>
      <c r="I3611">
        <v>950</v>
      </c>
      <c r="J3611" t="s">
        <v>5891</v>
      </c>
      <c r="K3611" t="s">
        <v>84</v>
      </c>
      <c r="L3611">
        <v>9</v>
      </c>
      <c r="M3611">
        <v>8</v>
      </c>
      <c r="N3611">
        <v>17</v>
      </c>
      <c r="O3611" t="s">
        <v>33</v>
      </c>
      <c r="P3611" t="s">
        <v>52</v>
      </c>
      <c r="Q3611">
        <v>48592</v>
      </c>
      <c r="R3611" s="1">
        <v>45435</v>
      </c>
      <c r="S3611" t="s">
        <v>104</v>
      </c>
      <c r="T3611">
        <v>322869</v>
      </c>
      <c r="U3611" t="s">
        <v>5892</v>
      </c>
      <c r="V3611">
        <v>205</v>
      </c>
      <c r="W3611">
        <v>1718</v>
      </c>
      <c r="X3611">
        <v>2</v>
      </c>
      <c r="Y3611">
        <v>1374.4</v>
      </c>
      <c r="Z3611">
        <v>11</v>
      </c>
      <c r="AA3611">
        <f>Zudio_sales_data[[#This Row],[Price]]*Zudio_sales_data[[#This Row],[Quantity]]</f>
        <v>3436</v>
      </c>
      <c r="AB3611" s="1">
        <v>45629</v>
      </c>
      <c r="AC3611">
        <f>_xlfn.DAYS(Zudio_sales_data[[#This Row],[Last Date]],Zudio_sales_data[[#This Row],[Store Open Date]])</f>
        <v>1618</v>
      </c>
      <c r="AD3611" t="str">
        <f>IF(Zudio_sales_data[[#This Row],[Order Date]]&lt;=Zudio_sales_data[[#This Row],[Store Open Date]],"wrong data","right data")</f>
        <v>right data</v>
      </c>
      <c r="AE3611">
        <f>Zudio_sales_data[[#This Row],[Sales Profit]]/Zudio_sales_data[[#This Row],[Quantity]]</f>
        <v>687.2</v>
      </c>
    </row>
    <row r="3612" spans="1:31" x14ac:dyDescent="0.3">
      <c r="A3612" t="s">
        <v>26</v>
      </c>
      <c r="B3612" t="s">
        <v>286</v>
      </c>
      <c r="C3612" t="s">
        <v>39</v>
      </c>
      <c r="D3612" t="s">
        <v>87</v>
      </c>
      <c r="E3612">
        <v>25</v>
      </c>
      <c r="F3612">
        <v>406710</v>
      </c>
      <c r="G3612" t="s">
        <v>30</v>
      </c>
      <c r="H3612" s="1">
        <v>43895</v>
      </c>
      <c r="I3612">
        <v>1000</v>
      </c>
      <c r="J3612" t="s">
        <v>5893</v>
      </c>
      <c r="K3612" t="s">
        <v>261</v>
      </c>
      <c r="L3612">
        <v>10</v>
      </c>
      <c r="M3612">
        <v>7</v>
      </c>
      <c r="N3612">
        <v>6</v>
      </c>
      <c r="O3612" t="s">
        <v>33</v>
      </c>
      <c r="P3612" t="s">
        <v>62</v>
      </c>
      <c r="Q3612">
        <v>34644</v>
      </c>
      <c r="R3612" s="1">
        <v>45521</v>
      </c>
      <c r="S3612" t="s">
        <v>53</v>
      </c>
      <c r="T3612">
        <v>408681</v>
      </c>
      <c r="U3612" t="s">
        <v>5894</v>
      </c>
      <c r="V3612">
        <v>875</v>
      </c>
      <c r="W3612">
        <v>1223</v>
      </c>
      <c r="X3612">
        <v>1</v>
      </c>
      <c r="Y3612">
        <v>489.2</v>
      </c>
      <c r="Z3612">
        <v>9</v>
      </c>
      <c r="AA3612">
        <f>Zudio_sales_data[[#This Row],[Price]]*Zudio_sales_data[[#This Row],[Quantity]]</f>
        <v>1223</v>
      </c>
      <c r="AB3612" s="1">
        <v>45629</v>
      </c>
      <c r="AC3612">
        <f>_xlfn.DAYS(Zudio_sales_data[[#This Row],[Last Date]],Zudio_sales_data[[#This Row],[Store Open Date]])</f>
        <v>1734</v>
      </c>
      <c r="AD3612" t="str">
        <f>IF(Zudio_sales_data[[#This Row],[Order Date]]&lt;=Zudio_sales_data[[#This Row],[Store Open Date]],"wrong data","right data")</f>
        <v>right data</v>
      </c>
      <c r="AE3612">
        <f>Zudio_sales_data[[#This Row],[Sales Profit]]/Zudio_sales_data[[#This Row],[Quantity]]</f>
        <v>489.2</v>
      </c>
    </row>
    <row r="3613" spans="1:31" x14ac:dyDescent="0.3">
      <c r="A3613" t="s">
        <v>110</v>
      </c>
      <c r="B3613" t="s">
        <v>132</v>
      </c>
      <c r="C3613" t="s">
        <v>28</v>
      </c>
      <c r="D3613" t="s">
        <v>112</v>
      </c>
      <c r="E3613">
        <v>62</v>
      </c>
      <c r="F3613">
        <v>419640</v>
      </c>
      <c r="G3613" t="s">
        <v>30</v>
      </c>
      <c r="H3613" s="1">
        <v>44020</v>
      </c>
      <c r="I3613">
        <v>1000</v>
      </c>
      <c r="J3613" t="s">
        <v>5895</v>
      </c>
      <c r="K3613" t="s">
        <v>339</v>
      </c>
      <c r="L3613">
        <v>9</v>
      </c>
      <c r="M3613">
        <v>8</v>
      </c>
      <c r="N3613">
        <v>3</v>
      </c>
      <c r="O3613" t="s">
        <v>69</v>
      </c>
      <c r="P3613" t="s">
        <v>90</v>
      </c>
      <c r="Q3613">
        <v>84687</v>
      </c>
      <c r="R3613" s="1">
        <v>45498</v>
      </c>
      <c r="S3613" t="s">
        <v>95</v>
      </c>
      <c r="T3613">
        <v>417482</v>
      </c>
      <c r="U3613" t="s">
        <v>5896</v>
      </c>
      <c r="V3613">
        <v>648</v>
      </c>
      <c r="W3613">
        <v>1999</v>
      </c>
      <c r="X3613">
        <v>6</v>
      </c>
      <c r="Y3613">
        <v>4797.6000000000004</v>
      </c>
      <c r="Z3613">
        <v>11</v>
      </c>
      <c r="AA3613">
        <f>Zudio_sales_data[[#This Row],[Price]]*Zudio_sales_data[[#This Row],[Quantity]]</f>
        <v>11994</v>
      </c>
      <c r="AB3613" s="1">
        <v>45629</v>
      </c>
      <c r="AC3613">
        <f>_xlfn.DAYS(Zudio_sales_data[[#This Row],[Last Date]],Zudio_sales_data[[#This Row],[Store Open Date]])</f>
        <v>1609</v>
      </c>
      <c r="AD3613" t="str">
        <f>IF(Zudio_sales_data[[#This Row],[Order Date]]&lt;=Zudio_sales_data[[#This Row],[Store Open Date]],"wrong data","right data")</f>
        <v>right data</v>
      </c>
      <c r="AE3613">
        <f>Zudio_sales_data[[#This Row],[Sales Profit]]/Zudio_sales_data[[#This Row],[Quantity]]</f>
        <v>799.6</v>
      </c>
    </row>
    <row r="3614" spans="1:31" x14ac:dyDescent="0.3">
      <c r="A3614" t="s">
        <v>139</v>
      </c>
      <c r="B3614" t="s">
        <v>328</v>
      </c>
      <c r="C3614" t="s">
        <v>47</v>
      </c>
      <c r="D3614" t="s">
        <v>101</v>
      </c>
      <c r="E3614">
        <v>54</v>
      </c>
      <c r="F3614">
        <v>420408</v>
      </c>
      <c r="G3614" t="s">
        <v>49</v>
      </c>
      <c r="H3614" s="1">
        <v>45154</v>
      </c>
      <c r="I3614">
        <v>1400</v>
      </c>
      <c r="J3614" t="s">
        <v>5897</v>
      </c>
      <c r="K3614" t="s">
        <v>475</v>
      </c>
      <c r="L3614">
        <v>9</v>
      </c>
      <c r="M3614">
        <v>8</v>
      </c>
      <c r="N3614">
        <v>20</v>
      </c>
      <c r="O3614" t="s">
        <v>69</v>
      </c>
      <c r="P3614" t="s">
        <v>62</v>
      </c>
      <c r="Q3614">
        <v>76612</v>
      </c>
      <c r="R3614" s="1">
        <v>45419</v>
      </c>
      <c r="S3614" t="s">
        <v>104</v>
      </c>
      <c r="T3614">
        <v>397899</v>
      </c>
      <c r="U3614" t="s">
        <v>5898</v>
      </c>
      <c r="V3614">
        <v>508</v>
      </c>
      <c r="W3614">
        <v>1028</v>
      </c>
      <c r="X3614">
        <v>1</v>
      </c>
      <c r="Y3614">
        <v>411.2</v>
      </c>
      <c r="Z3614">
        <v>11</v>
      </c>
      <c r="AA3614">
        <f>Zudio_sales_data[[#This Row],[Price]]*Zudio_sales_data[[#This Row],[Quantity]]</f>
        <v>1028</v>
      </c>
      <c r="AB3614" s="1">
        <v>45629</v>
      </c>
      <c r="AC3614">
        <f>_xlfn.DAYS(Zudio_sales_data[[#This Row],[Last Date]],Zudio_sales_data[[#This Row],[Store Open Date]])</f>
        <v>475</v>
      </c>
      <c r="AD3614" t="str">
        <f>IF(Zudio_sales_data[[#This Row],[Order Date]]&lt;=Zudio_sales_data[[#This Row],[Store Open Date]],"wrong data","right data")</f>
        <v>right data</v>
      </c>
      <c r="AE3614">
        <f>Zudio_sales_data[[#This Row],[Sales Profit]]/Zudio_sales_data[[#This Row],[Quantity]]</f>
        <v>411.2</v>
      </c>
    </row>
    <row r="3615" spans="1:31" x14ac:dyDescent="0.3">
      <c r="A3615" t="s">
        <v>139</v>
      </c>
      <c r="B3615" t="s">
        <v>376</v>
      </c>
      <c r="C3615" t="s">
        <v>47</v>
      </c>
      <c r="D3615" t="s">
        <v>82</v>
      </c>
      <c r="E3615">
        <v>67</v>
      </c>
      <c r="F3615">
        <v>414484</v>
      </c>
      <c r="G3615" t="s">
        <v>30</v>
      </c>
      <c r="H3615" s="1">
        <v>44305</v>
      </c>
      <c r="I3615">
        <v>950</v>
      </c>
      <c r="J3615" t="s">
        <v>5899</v>
      </c>
      <c r="K3615" t="s">
        <v>771</v>
      </c>
      <c r="L3615">
        <v>10</v>
      </c>
      <c r="M3615">
        <v>7</v>
      </c>
      <c r="N3615">
        <v>6</v>
      </c>
      <c r="O3615" t="s">
        <v>69</v>
      </c>
      <c r="P3615" t="s">
        <v>90</v>
      </c>
      <c r="Q3615">
        <v>97323</v>
      </c>
      <c r="R3615" s="1">
        <v>45613</v>
      </c>
      <c r="S3615" t="s">
        <v>35</v>
      </c>
      <c r="T3615">
        <v>398593</v>
      </c>
      <c r="U3615" t="s">
        <v>5900</v>
      </c>
      <c r="V3615">
        <v>983</v>
      </c>
      <c r="W3615">
        <v>867</v>
      </c>
      <c r="X3615">
        <v>4</v>
      </c>
      <c r="Y3615">
        <v>1387.2</v>
      </c>
      <c r="Z3615">
        <v>9</v>
      </c>
      <c r="AA3615">
        <f>Zudio_sales_data[[#This Row],[Price]]*Zudio_sales_data[[#This Row],[Quantity]]</f>
        <v>3468</v>
      </c>
      <c r="AB3615" s="1">
        <v>45629</v>
      </c>
      <c r="AC3615">
        <f>_xlfn.DAYS(Zudio_sales_data[[#This Row],[Last Date]],Zudio_sales_data[[#This Row],[Store Open Date]])</f>
        <v>1324</v>
      </c>
      <c r="AD3615" t="str">
        <f>IF(Zudio_sales_data[[#This Row],[Order Date]]&lt;=Zudio_sales_data[[#This Row],[Store Open Date]],"wrong data","right data")</f>
        <v>right data</v>
      </c>
      <c r="AE3615">
        <f>Zudio_sales_data[[#This Row],[Sales Profit]]/Zudio_sales_data[[#This Row],[Quantity]]</f>
        <v>346.8</v>
      </c>
    </row>
    <row r="3616" spans="1:31" x14ac:dyDescent="0.3">
      <c r="A3616" t="s">
        <v>55</v>
      </c>
      <c r="B3616" t="s">
        <v>368</v>
      </c>
      <c r="C3616" t="s">
        <v>39</v>
      </c>
      <c r="D3616" t="s">
        <v>66</v>
      </c>
      <c r="E3616">
        <v>31</v>
      </c>
      <c r="F3616">
        <v>416227</v>
      </c>
      <c r="G3616" t="s">
        <v>49</v>
      </c>
      <c r="H3616" s="1">
        <v>43897</v>
      </c>
      <c r="I3616">
        <v>1300</v>
      </c>
      <c r="J3616" t="s">
        <v>5901</v>
      </c>
      <c r="K3616" t="s">
        <v>168</v>
      </c>
      <c r="L3616">
        <v>11</v>
      </c>
      <c r="M3616">
        <v>8</v>
      </c>
      <c r="N3616">
        <v>7</v>
      </c>
      <c r="O3616" t="s">
        <v>69</v>
      </c>
      <c r="P3616" t="s">
        <v>52</v>
      </c>
      <c r="Q3616">
        <v>60878</v>
      </c>
      <c r="R3616" s="1">
        <v>45383</v>
      </c>
      <c r="S3616" t="s">
        <v>63</v>
      </c>
      <c r="T3616">
        <v>829248</v>
      </c>
      <c r="U3616" t="s">
        <v>5902</v>
      </c>
      <c r="V3616">
        <v>247</v>
      </c>
      <c r="W3616">
        <v>2240</v>
      </c>
      <c r="X3616">
        <v>8</v>
      </c>
      <c r="Y3616">
        <v>7168</v>
      </c>
      <c r="Z3616">
        <v>9</v>
      </c>
      <c r="AA3616">
        <f>Zudio_sales_data[[#This Row],[Price]]*Zudio_sales_data[[#This Row],[Quantity]]</f>
        <v>17920</v>
      </c>
      <c r="AB3616" s="1">
        <v>45629</v>
      </c>
      <c r="AC3616">
        <f>_xlfn.DAYS(Zudio_sales_data[[#This Row],[Last Date]],Zudio_sales_data[[#This Row],[Store Open Date]])</f>
        <v>1732</v>
      </c>
      <c r="AD3616" t="str">
        <f>IF(Zudio_sales_data[[#This Row],[Order Date]]&lt;=Zudio_sales_data[[#This Row],[Store Open Date]],"wrong data","right data")</f>
        <v>right data</v>
      </c>
      <c r="AE3616">
        <f>Zudio_sales_data[[#This Row],[Sales Profit]]/Zudio_sales_data[[#This Row],[Quantity]]</f>
        <v>896</v>
      </c>
    </row>
    <row r="3617" spans="1:31" x14ac:dyDescent="0.3">
      <c r="A3617" t="s">
        <v>45</v>
      </c>
      <c r="B3617" t="s">
        <v>187</v>
      </c>
      <c r="C3617" t="s">
        <v>47</v>
      </c>
      <c r="D3617" t="s">
        <v>229</v>
      </c>
      <c r="E3617">
        <v>14</v>
      </c>
      <c r="F3617">
        <v>425764</v>
      </c>
      <c r="G3617" t="s">
        <v>49</v>
      </c>
      <c r="H3617" s="1">
        <v>44410</v>
      </c>
      <c r="I3617">
        <v>1000</v>
      </c>
      <c r="J3617" t="s">
        <v>5903</v>
      </c>
      <c r="K3617" t="s">
        <v>176</v>
      </c>
      <c r="L3617">
        <v>10</v>
      </c>
      <c r="M3617">
        <v>7</v>
      </c>
      <c r="N3617">
        <v>4</v>
      </c>
      <c r="O3617" t="s">
        <v>69</v>
      </c>
      <c r="P3617" t="s">
        <v>62</v>
      </c>
      <c r="Q3617">
        <v>62065</v>
      </c>
      <c r="R3617" s="1">
        <v>45450</v>
      </c>
      <c r="S3617" t="s">
        <v>43</v>
      </c>
      <c r="T3617">
        <v>695308</v>
      </c>
      <c r="U3617" t="s">
        <v>5904</v>
      </c>
      <c r="V3617">
        <v>904</v>
      </c>
      <c r="W3617">
        <v>1888</v>
      </c>
      <c r="X3617">
        <v>1</v>
      </c>
      <c r="Y3617">
        <v>755.2</v>
      </c>
      <c r="Z3617">
        <v>9</v>
      </c>
      <c r="AA3617">
        <f>Zudio_sales_data[[#This Row],[Price]]*Zudio_sales_data[[#This Row],[Quantity]]</f>
        <v>1888</v>
      </c>
      <c r="AB3617" s="1">
        <v>45629</v>
      </c>
      <c r="AC3617">
        <f>_xlfn.DAYS(Zudio_sales_data[[#This Row],[Last Date]],Zudio_sales_data[[#This Row],[Store Open Date]])</f>
        <v>1219</v>
      </c>
      <c r="AD3617" t="str">
        <f>IF(Zudio_sales_data[[#This Row],[Order Date]]&lt;=Zudio_sales_data[[#This Row],[Store Open Date]],"wrong data","right data")</f>
        <v>right data</v>
      </c>
      <c r="AE3617">
        <f>Zudio_sales_data[[#This Row],[Sales Profit]]/Zudio_sales_data[[#This Row],[Quantity]]</f>
        <v>755.2</v>
      </c>
    </row>
    <row r="3618" spans="1:31" x14ac:dyDescent="0.3">
      <c r="A3618" t="s">
        <v>139</v>
      </c>
      <c r="B3618" t="s">
        <v>163</v>
      </c>
      <c r="C3618" t="s">
        <v>28</v>
      </c>
      <c r="D3618" t="s">
        <v>112</v>
      </c>
      <c r="E3618">
        <v>82</v>
      </c>
      <c r="F3618">
        <v>411403</v>
      </c>
      <c r="G3618" t="s">
        <v>30</v>
      </c>
      <c r="H3618" s="1">
        <v>45002</v>
      </c>
      <c r="I3618">
        <v>1400</v>
      </c>
      <c r="J3618" t="s">
        <v>5905</v>
      </c>
      <c r="K3618" t="s">
        <v>386</v>
      </c>
      <c r="L3618">
        <v>11</v>
      </c>
      <c r="M3618">
        <v>8</v>
      </c>
      <c r="N3618">
        <v>13</v>
      </c>
      <c r="O3618" t="s">
        <v>33</v>
      </c>
      <c r="P3618" t="s">
        <v>52</v>
      </c>
      <c r="Q3618">
        <v>24588</v>
      </c>
      <c r="R3618" s="1">
        <v>45360</v>
      </c>
      <c r="S3618" t="s">
        <v>58</v>
      </c>
      <c r="T3618">
        <v>296594</v>
      </c>
      <c r="U3618" t="s">
        <v>173</v>
      </c>
      <c r="V3618">
        <v>974</v>
      </c>
      <c r="W3618">
        <v>1382</v>
      </c>
      <c r="X3618">
        <v>7</v>
      </c>
      <c r="Y3618">
        <v>3869.6</v>
      </c>
      <c r="Z3618">
        <v>9</v>
      </c>
      <c r="AA3618">
        <f>Zudio_sales_data[[#This Row],[Price]]*Zudio_sales_data[[#This Row],[Quantity]]</f>
        <v>9674</v>
      </c>
      <c r="AB3618" s="1">
        <v>45629</v>
      </c>
      <c r="AC3618">
        <f>_xlfn.DAYS(Zudio_sales_data[[#This Row],[Last Date]],Zudio_sales_data[[#This Row],[Store Open Date]])</f>
        <v>627</v>
      </c>
      <c r="AD3618" t="str">
        <f>IF(Zudio_sales_data[[#This Row],[Order Date]]&lt;=Zudio_sales_data[[#This Row],[Store Open Date]],"wrong data","right data")</f>
        <v>right data</v>
      </c>
      <c r="AE3618">
        <f>Zudio_sales_data[[#This Row],[Sales Profit]]/Zudio_sales_data[[#This Row],[Quantity]]</f>
        <v>552.79999999999995</v>
      </c>
    </row>
    <row r="3619" spans="1:31" x14ac:dyDescent="0.3">
      <c r="A3619" t="s">
        <v>45</v>
      </c>
      <c r="B3619" t="s">
        <v>81</v>
      </c>
      <c r="C3619" t="s">
        <v>39</v>
      </c>
      <c r="D3619" t="s">
        <v>87</v>
      </c>
      <c r="E3619">
        <v>54</v>
      </c>
      <c r="F3619">
        <v>420524</v>
      </c>
      <c r="G3619" t="s">
        <v>49</v>
      </c>
      <c r="H3619" s="1">
        <v>44557</v>
      </c>
      <c r="I3619">
        <v>1300</v>
      </c>
      <c r="J3619" t="s">
        <v>5906</v>
      </c>
      <c r="K3619" t="s">
        <v>469</v>
      </c>
      <c r="L3619">
        <v>9</v>
      </c>
      <c r="M3619">
        <v>8</v>
      </c>
      <c r="N3619">
        <v>5</v>
      </c>
      <c r="O3619" t="s">
        <v>69</v>
      </c>
      <c r="P3619" t="s">
        <v>90</v>
      </c>
      <c r="Q3619">
        <v>13491</v>
      </c>
      <c r="R3619" s="1">
        <v>45417</v>
      </c>
      <c r="S3619" t="s">
        <v>104</v>
      </c>
      <c r="T3619">
        <v>486494</v>
      </c>
      <c r="U3619" t="s">
        <v>5907</v>
      </c>
      <c r="V3619">
        <v>889</v>
      </c>
      <c r="W3619">
        <v>2904</v>
      </c>
      <c r="X3619">
        <v>8</v>
      </c>
      <c r="Y3619">
        <v>9292.7999999999993</v>
      </c>
      <c r="Z3619">
        <v>11</v>
      </c>
      <c r="AA3619">
        <f>Zudio_sales_data[[#This Row],[Price]]*Zudio_sales_data[[#This Row],[Quantity]]</f>
        <v>23232</v>
      </c>
      <c r="AB3619" s="1">
        <v>45629</v>
      </c>
      <c r="AC3619">
        <f>_xlfn.DAYS(Zudio_sales_data[[#This Row],[Last Date]],Zudio_sales_data[[#This Row],[Store Open Date]])</f>
        <v>1072</v>
      </c>
      <c r="AD3619" t="str">
        <f>IF(Zudio_sales_data[[#This Row],[Order Date]]&lt;=Zudio_sales_data[[#This Row],[Store Open Date]],"wrong data","right data")</f>
        <v>right data</v>
      </c>
      <c r="AE3619">
        <f>Zudio_sales_data[[#This Row],[Sales Profit]]/Zudio_sales_data[[#This Row],[Quantity]]</f>
        <v>1161.5999999999999</v>
      </c>
    </row>
    <row r="3620" spans="1:31" x14ac:dyDescent="0.3">
      <c r="A3620" t="s">
        <v>55</v>
      </c>
      <c r="B3620" t="s">
        <v>153</v>
      </c>
      <c r="C3620" t="s">
        <v>47</v>
      </c>
      <c r="D3620" t="s">
        <v>48</v>
      </c>
      <c r="E3620">
        <v>58</v>
      </c>
      <c r="F3620">
        <v>414371</v>
      </c>
      <c r="G3620" t="s">
        <v>30</v>
      </c>
      <c r="H3620" s="1">
        <v>45178</v>
      </c>
      <c r="I3620">
        <v>1200</v>
      </c>
      <c r="J3620" t="s">
        <v>5908</v>
      </c>
      <c r="K3620" t="s">
        <v>545</v>
      </c>
      <c r="L3620">
        <v>9</v>
      </c>
      <c r="M3620">
        <v>8</v>
      </c>
      <c r="N3620">
        <v>14</v>
      </c>
      <c r="O3620" t="s">
        <v>69</v>
      </c>
      <c r="P3620" t="s">
        <v>90</v>
      </c>
      <c r="Q3620">
        <v>22372</v>
      </c>
      <c r="R3620" s="1">
        <v>45309</v>
      </c>
      <c r="S3620" t="s">
        <v>85</v>
      </c>
      <c r="T3620">
        <v>178953</v>
      </c>
      <c r="U3620" t="s">
        <v>5909</v>
      </c>
      <c r="V3620">
        <v>988</v>
      </c>
      <c r="W3620">
        <v>1572</v>
      </c>
      <c r="X3620">
        <v>3</v>
      </c>
      <c r="Y3620">
        <v>1886.4</v>
      </c>
      <c r="Z3620">
        <v>11</v>
      </c>
      <c r="AA3620">
        <f>Zudio_sales_data[[#This Row],[Price]]*Zudio_sales_data[[#This Row],[Quantity]]</f>
        <v>4716</v>
      </c>
      <c r="AB3620" s="1">
        <v>45629</v>
      </c>
      <c r="AC3620">
        <f>_xlfn.DAYS(Zudio_sales_data[[#This Row],[Last Date]],Zudio_sales_data[[#This Row],[Store Open Date]])</f>
        <v>451</v>
      </c>
      <c r="AD3620" t="str">
        <f>IF(Zudio_sales_data[[#This Row],[Order Date]]&lt;=Zudio_sales_data[[#This Row],[Store Open Date]],"wrong data","right data")</f>
        <v>right data</v>
      </c>
      <c r="AE3620">
        <f>Zudio_sales_data[[#This Row],[Sales Profit]]/Zudio_sales_data[[#This Row],[Quantity]]</f>
        <v>628.80000000000007</v>
      </c>
    </row>
    <row r="3621" spans="1:31" x14ac:dyDescent="0.3">
      <c r="A3621" t="s">
        <v>37</v>
      </c>
      <c r="B3621" t="s">
        <v>76</v>
      </c>
      <c r="C3621" t="s">
        <v>28</v>
      </c>
      <c r="D3621" t="s">
        <v>87</v>
      </c>
      <c r="E3621">
        <v>91</v>
      </c>
      <c r="F3621">
        <v>413407</v>
      </c>
      <c r="G3621" t="s">
        <v>30</v>
      </c>
      <c r="H3621" s="1">
        <v>45048</v>
      </c>
      <c r="I3621">
        <v>1000</v>
      </c>
      <c r="J3621" t="s">
        <v>5910</v>
      </c>
      <c r="K3621" t="s">
        <v>185</v>
      </c>
      <c r="L3621">
        <v>10</v>
      </c>
      <c r="M3621">
        <v>7</v>
      </c>
      <c r="N3621">
        <v>20</v>
      </c>
      <c r="O3621" t="s">
        <v>33</v>
      </c>
      <c r="P3621" t="s">
        <v>34</v>
      </c>
      <c r="Q3621">
        <v>81595</v>
      </c>
      <c r="R3621" s="1">
        <v>45610</v>
      </c>
      <c r="S3621" t="s">
        <v>35</v>
      </c>
      <c r="T3621">
        <v>939412</v>
      </c>
      <c r="U3621" t="s">
        <v>5911</v>
      </c>
      <c r="V3621">
        <v>840</v>
      </c>
      <c r="W3621">
        <v>1386</v>
      </c>
      <c r="X3621">
        <v>6</v>
      </c>
      <c r="Y3621">
        <v>3326.4</v>
      </c>
      <c r="Z3621">
        <v>9</v>
      </c>
      <c r="AA3621">
        <f>Zudio_sales_data[[#This Row],[Price]]*Zudio_sales_data[[#This Row],[Quantity]]</f>
        <v>8316</v>
      </c>
      <c r="AB3621" s="1">
        <v>45629</v>
      </c>
      <c r="AC3621">
        <f>_xlfn.DAYS(Zudio_sales_data[[#This Row],[Last Date]],Zudio_sales_data[[#This Row],[Store Open Date]])</f>
        <v>581</v>
      </c>
      <c r="AD3621" t="str">
        <f>IF(Zudio_sales_data[[#This Row],[Order Date]]&lt;=Zudio_sales_data[[#This Row],[Store Open Date]],"wrong data","right data")</f>
        <v>right data</v>
      </c>
      <c r="AE3621">
        <f>Zudio_sales_data[[#This Row],[Sales Profit]]/Zudio_sales_data[[#This Row],[Quantity]]</f>
        <v>554.4</v>
      </c>
    </row>
    <row r="3622" spans="1:31" x14ac:dyDescent="0.3">
      <c r="A3622" t="s">
        <v>37</v>
      </c>
      <c r="B3622" t="s">
        <v>100</v>
      </c>
      <c r="C3622" t="s">
        <v>28</v>
      </c>
      <c r="D3622" t="s">
        <v>229</v>
      </c>
      <c r="E3622">
        <v>40</v>
      </c>
      <c r="F3622">
        <v>401489</v>
      </c>
      <c r="G3622" t="s">
        <v>30</v>
      </c>
      <c r="H3622" s="1">
        <v>44780</v>
      </c>
      <c r="I3622">
        <v>1000</v>
      </c>
      <c r="J3622" t="s">
        <v>5912</v>
      </c>
      <c r="K3622" t="s">
        <v>421</v>
      </c>
      <c r="L3622">
        <v>11</v>
      </c>
      <c r="M3622">
        <v>8</v>
      </c>
      <c r="N3622">
        <v>19</v>
      </c>
      <c r="O3622" t="s">
        <v>69</v>
      </c>
      <c r="P3622" t="s">
        <v>90</v>
      </c>
      <c r="Q3622">
        <v>46699</v>
      </c>
      <c r="R3622" s="1">
        <v>45369</v>
      </c>
      <c r="S3622" t="s">
        <v>58</v>
      </c>
      <c r="T3622">
        <v>460295</v>
      </c>
      <c r="U3622" t="s">
        <v>5913</v>
      </c>
      <c r="V3622">
        <v>886</v>
      </c>
      <c r="W3622">
        <v>1396</v>
      </c>
      <c r="X3622">
        <v>8</v>
      </c>
      <c r="Y3622">
        <v>4467.2</v>
      </c>
      <c r="Z3622">
        <v>9</v>
      </c>
      <c r="AA3622">
        <f>Zudio_sales_data[[#This Row],[Price]]*Zudio_sales_data[[#This Row],[Quantity]]</f>
        <v>11168</v>
      </c>
      <c r="AB3622" s="1">
        <v>45629</v>
      </c>
      <c r="AC3622">
        <f>_xlfn.DAYS(Zudio_sales_data[[#This Row],[Last Date]],Zudio_sales_data[[#This Row],[Store Open Date]])</f>
        <v>849</v>
      </c>
      <c r="AD3622" t="str">
        <f>IF(Zudio_sales_data[[#This Row],[Order Date]]&lt;=Zudio_sales_data[[#This Row],[Store Open Date]],"wrong data","right data")</f>
        <v>right data</v>
      </c>
      <c r="AE3622">
        <f>Zudio_sales_data[[#This Row],[Sales Profit]]/Zudio_sales_data[[#This Row],[Quantity]]</f>
        <v>558.4</v>
      </c>
    </row>
    <row r="3623" spans="1:31" x14ac:dyDescent="0.3">
      <c r="A3623" t="s">
        <v>55</v>
      </c>
      <c r="B3623" t="s">
        <v>111</v>
      </c>
      <c r="C3623" t="s">
        <v>39</v>
      </c>
      <c r="D3623" t="s">
        <v>87</v>
      </c>
      <c r="E3623">
        <v>64</v>
      </c>
      <c r="F3623">
        <v>429028</v>
      </c>
      <c r="G3623" t="s">
        <v>30</v>
      </c>
      <c r="H3623" s="1">
        <v>45315</v>
      </c>
      <c r="I3623">
        <v>1000</v>
      </c>
      <c r="J3623" t="s">
        <v>5914</v>
      </c>
      <c r="K3623" t="s">
        <v>127</v>
      </c>
      <c r="L3623">
        <v>10</v>
      </c>
      <c r="M3623">
        <v>7</v>
      </c>
      <c r="N3623">
        <v>16</v>
      </c>
      <c r="O3623" t="s">
        <v>69</v>
      </c>
      <c r="P3623" t="s">
        <v>62</v>
      </c>
      <c r="Q3623">
        <v>48638</v>
      </c>
      <c r="R3623" s="1">
        <v>45521</v>
      </c>
      <c r="S3623" t="s">
        <v>53</v>
      </c>
      <c r="T3623">
        <v>124319</v>
      </c>
      <c r="U3623" t="s">
        <v>5915</v>
      </c>
      <c r="V3623">
        <v>578</v>
      </c>
      <c r="W3623">
        <v>2580</v>
      </c>
      <c r="X3623">
        <v>5</v>
      </c>
      <c r="Y3623">
        <v>5160</v>
      </c>
      <c r="Z3623">
        <v>9</v>
      </c>
      <c r="AA3623">
        <f>Zudio_sales_data[[#This Row],[Price]]*Zudio_sales_data[[#This Row],[Quantity]]</f>
        <v>12900</v>
      </c>
      <c r="AB3623" s="1">
        <v>45629</v>
      </c>
      <c r="AC3623">
        <f>_xlfn.DAYS(Zudio_sales_data[[#This Row],[Last Date]],Zudio_sales_data[[#This Row],[Store Open Date]])</f>
        <v>314</v>
      </c>
      <c r="AD3623" t="str">
        <f>IF(Zudio_sales_data[[#This Row],[Order Date]]&lt;=Zudio_sales_data[[#This Row],[Store Open Date]],"wrong data","right data")</f>
        <v>right data</v>
      </c>
      <c r="AE3623">
        <f>Zudio_sales_data[[#This Row],[Sales Profit]]/Zudio_sales_data[[#This Row],[Quantity]]</f>
        <v>1032</v>
      </c>
    </row>
    <row r="3624" spans="1:31" x14ac:dyDescent="0.3">
      <c r="A3624" t="s">
        <v>117</v>
      </c>
      <c r="B3624" t="s">
        <v>317</v>
      </c>
      <c r="C3624" t="s">
        <v>47</v>
      </c>
      <c r="D3624" t="s">
        <v>29</v>
      </c>
      <c r="E3624">
        <v>19</v>
      </c>
      <c r="F3624">
        <v>424818</v>
      </c>
      <c r="G3624" t="s">
        <v>30</v>
      </c>
      <c r="H3624" s="1">
        <v>45462</v>
      </c>
      <c r="I3624">
        <v>950</v>
      </c>
      <c r="J3624" t="s">
        <v>5916</v>
      </c>
      <c r="K3624" t="s">
        <v>339</v>
      </c>
      <c r="L3624">
        <v>11</v>
      </c>
      <c r="M3624">
        <v>8</v>
      </c>
      <c r="N3624">
        <v>10</v>
      </c>
      <c r="O3624" t="s">
        <v>33</v>
      </c>
      <c r="P3624" t="s">
        <v>34</v>
      </c>
      <c r="Q3624">
        <v>49508</v>
      </c>
      <c r="R3624" s="1">
        <v>45563</v>
      </c>
      <c r="S3624" t="s">
        <v>131</v>
      </c>
      <c r="T3624">
        <v>398026</v>
      </c>
      <c r="U3624" t="s">
        <v>5917</v>
      </c>
      <c r="V3624">
        <v>586</v>
      </c>
      <c r="W3624">
        <v>901</v>
      </c>
      <c r="X3624">
        <v>5</v>
      </c>
      <c r="Y3624">
        <v>1802</v>
      </c>
      <c r="Z3624">
        <v>9</v>
      </c>
      <c r="AA3624">
        <f>Zudio_sales_data[[#This Row],[Price]]*Zudio_sales_data[[#This Row],[Quantity]]</f>
        <v>4505</v>
      </c>
      <c r="AB3624" s="1">
        <v>45629</v>
      </c>
      <c r="AC3624">
        <f>_xlfn.DAYS(Zudio_sales_data[[#This Row],[Last Date]],Zudio_sales_data[[#This Row],[Store Open Date]])</f>
        <v>167</v>
      </c>
      <c r="AD3624" t="str">
        <f>IF(Zudio_sales_data[[#This Row],[Order Date]]&lt;=Zudio_sales_data[[#This Row],[Store Open Date]],"wrong data","right data")</f>
        <v>right data</v>
      </c>
      <c r="AE3624">
        <f>Zudio_sales_data[[#This Row],[Sales Profit]]/Zudio_sales_data[[#This Row],[Quantity]]</f>
        <v>360.4</v>
      </c>
    </row>
    <row r="3625" spans="1:31" x14ac:dyDescent="0.3">
      <c r="A3625" t="s">
        <v>139</v>
      </c>
      <c r="B3625" t="s">
        <v>157</v>
      </c>
      <c r="C3625" t="s">
        <v>47</v>
      </c>
      <c r="D3625" t="s">
        <v>77</v>
      </c>
      <c r="E3625">
        <v>94</v>
      </c>
      <c r="F3625">
        <v>431628</v>
      </c>
      <c r="G3625" t="s">
        <v>49</v>
      </c>
      <c r="H3625" s="1">
        <v>44045</v>
      </c>
      <c r="I3625">
        <v>1200</v>
      </c>
      <c r="J3625" t="s">
        <v>5918</v>
      </c>
      <c r="K3625" t="s">
        <v>203</v>
      </c>
      <c r="L3625">
        <v>11</v>
      </c>
      <c r="M3625">
        <v>8</v>
      </c>
      <c r="N3625">
        <v>13</v>
      </c>
      <c r="O3625" t="s">
        <v>69</v>
      </c>
      <c r="P3625" t="s">
        <v>90</v>
      </c>
      <c r="Q3625">
        <v>54125</v>
      </c>
      <c r="R3625" s="1">
        <v>45427</v>
      </c>
      <c r="S3625" t="s">
        <v>104</v>
      </c>
      <c r="T3625">
        <v>383738</v>
      </c>
      <c r="U3625" t="s">
        <v>5919</v>
      </c>
      <c r="V3625">
        <v>559</v>
      </c>
      <c r="W3625">
        <v>1603</v>
      </c>
      <c r="X3625">
        <v>6</v>
      </c>
      <c r="Y3625">
        <v>3847.2</v>
      </c>
      <c r="Z3625">
        <v>9</v>
      </c>
      <c r="AA3625">
        <f>Zudio_sales_data[[#This Row],[Price]]*Zudio_sales_data[[#This Row],[Quantity]]</f>
        <v>9618</v>
      </c>
      <c r="AB3625" s="1">
        <v>45629</v>
      </c>
      <c r="AC3625">
        <f>_xlfn.DAYS(Zudio_sales_data[[#This Row],[Last Date]],Zudio_sales_data[[#This Row],[Store Open Date]])</f>
        <v>1584</v>
      </c>
      <c r="AD3625" t="str">
        <f>IF(Zudio_sales_data[[#This Row],[Order Date]]&lt;=Zudio_sales_data[[#This Row],[Store Open Date]],"wrong data","right data")</f>
        <v>right data</v>
      </c>
      <c r="AE3625">
        <f>Zudio_sales_data[[#This Row],[Sales Profit]]/Zudio_sales_data[[#This Row],[Quantity]]</f>
        <v>641.19999999999993</v>
      </c>
    </row>
    <row r="3626" spans="1:31" x14ac:dyDescent="0.3">
      <c r="A3626" t="s">
        <v>71</v>
      </c>
      <c r="B3626" t="s">
        <v>81</v>
      </c>
      <c r="C3626" t="s">
        <v>47</v>
      </c>
      <c r="D3626" t="s">
        <v>66</v>
      </c>
      <c r="E3626">
        <v>23</v>
      </c>
      <c r="F3626">
        <v>437328</v>
      </c>
      <c r="G3626" t="s">
        <v>49</v>
      </c>
      <c r="H3626" s="1">
        <v>44401</v>
      </c>
      <c r="I3626">
        <v>1200</v>
      </c>
      <c r="J3626" t="s">
        <v>5764</v>
      </c>
      <c r="K3626" t="s">
        <v>161</v>
      </c>
      <c r="L3626">
        <v>10</v>
      </c>
      <c r="M3626">
        <v>9</v>
      </c>
      <c r="N3626">
        <v>16</v>
      </c>
      <c r="O3626" t="s">
        <v>69</v>
      </c>
      <c r="P3626" t="s">
        <v>34</v>
      </c>
      <c r="Q3626">
        <v>59201</v>
      </c>
      <c r="R3626" s="1">
        <v>45524</v>
      </c>
      <c r="S3626" t="s">
        <v>53</v>
      </c>
      <c r="T3626">
        <v>461078</v>
      </c>
      <c r="U3626" t="s">
        <v>5920</v>
      </c>
      <c r="V3626">
        <v>590</v>
      </c>
      <c r="W3626">
        <v>1840</v>
      </c>
      <c r="X3626">
        <v>7</v>
      </c>
      <c r="Y3626">
        <v>5152</v>
      </c>
      <c r="Z3626">
        <v>11</v>
      </c>
      <c r="AA3626">
        <f>Zudio_sales_data[[#This Row],[Price]]*Zudio_sales_data[[#This Row],[Quantity]]</f>
        <v>12880</v>
      </c>
      <c r="AB3626" s="1">
        <v>45629</v>
      </c>
      <c r="AC3626">
        <f>_xlfn.DAYS(Zudio_sales_data[[#This Row],[Last Date]],Zudio_sales_data[[#This Row],[Store Open Date]])</f>
        <v>1228</v>
      </c>
      <c r="AD3626" t="str">
        <f>IF(Zudio_sales_data[[#This Row],[Order Date]]&lt;=Zudio_sales_data[[#This Row],[Store Open Date]],"wrong data","right data")</f>
        <v>right data</v>
      </c>
      <c r="AE3626">
        <f>Zudio_sales_data[[#This Row],[Sales Profit]]/Zudio_sales_data[[#This Row],[Quantity]]</f>
        <v>736</v>
      </c>
    </row>
    <row r="3627" spans="1:31" x14ac:dyDescent="0.3">
      <c r="A3627" t="s">
        <v>71</v>
      </c>
      <c r="B3627" t="s">
        <v>208</v>
      </c>
      <c r="C3627" t="s">
        <v>39</v>
      </c>
      <c r="D3627" t="s">
        <v>48</v>
      </c>
      <c r="E3627">
        <v>12</v>
      </c>
      <c r="F3627">
        <v>415756</v>
      </c>
      <c r="G3627" t="s">
        <v>30</v>
      </c>
      <c r="H3627" s="1">
        <v>44467</v>
      </c>
      <c r="I3627">
        <v>1200</v>
      </c>
      <c r="J3627" t="s">
        <v>5921</v>
      </c>
      <c r="K3627" t="s">
        <v>192</v>
      </c>
      <c r="L3627">
        <v>11</v>
      </c>
      <c r="M3627">
        <v>8</v>
      </c>
      <c r="N3627">
        <v>12</v>
      </c>
      <c r="O3627" t="s">
        <v>33</v>
      </c>
      <c r="P3627" t="s">
        <v>90</v>
      </c>
      <c r="Q3627">
        <v>19151</v>
      </c>
      <c r="R3627" s="1">
        <v>45543</v>
      </c>
      <c r="S3627" t="s">
        <v>131</v>
      </c>
      <c r="T3627">
        <v>180661</v>
      </c>
      <c r="U3627" t="s">
        <v>5922</v>
      </c>
      <c r="V3627">
        <v>666</v>
      </c>
      <c r="W3627">
        <v>2371</v>
      </c>
      <c r="X3627">
        <v>3</v>
      </c>
      <c r="Y3627">
        <v>2845.2</v>
      </c>
      <c r="Z3627">
        <v>9</v>
      </c>
      <c r="AA3627">
        <f>Zudio_sales_data[[#This Row],[Price]]*Zudio_sales_data[[#This Row],[Quantity]]</f>
        <v>7113</v>
      </c>
      <c r="AB3627" s="1">
        <v>45629</v>
      </c>
      <c r="AC3627">
        <f>_xlfn.DAYS(Zudio_sales_data[[#This Row],[Last Date]],Zudio_sales_data[[#This Row],[Store Open Date]])</f>
        <v>1162</v>
      </c>
      <c r="AD3627" t="str">
        <f>IF(Zudio_sales_data[[#This Row],[Order Date]]&lt;=Zudio_sales_data[[#This Row],[Store Open Date]],"wrong data","right data")</f>
        <v>right data</v>
      </c>
      <c r="AE3627">
        <f>Zudio_sales_data[[#This Row],[Sales Profit]]/Zudio_sales_data[[#This Row],[Quantity]]</f>
        <v>948.4</v>
      </c>
    </row>
    <row r="3628" spans="1:31" x14ac:dyDescent="0.3">
      <c r="A3628" t="s">
        <v>117</v>
      </c>
      <c r="B3628" t="s">
        <v>163</v>
      </c>
      <c r="C3628" t="s">
        <v>39</v>
      </c>
      <c r="D3628" t="s">
        <v>48</v>
      </c>
      <c r="E3628">
        <v>10</v>
      </c>
      <c r="F3628">
        <v>427371</v>
      </c>
      <c r="G3628" t="s">
        <v>49</v>
      </c>
      <c r="H3628" s="1">
        <v>45210</v>
      </c>
      <c r="I3628">
        <v>800</v>
      </c>
      <c r="J3628" t="s">
        <v>5923</v>
      </c>
      <c r="K3628" t="s">
        <v>494</v>
      </c>
      <c r="L3628">
        <v>10</v>
      </c>
      <c r="M3628">
        <v>7</v>
      </c>
      <c r="N3628">
        <v>19</v>
      </c>
      <c r="O3628" t="s">
        <v>33</v>
      </c>
      <c r="P3628" t="s">
        <v>52</v>
      </c>
      <c r="Q3628">
        <v>41270</v>
      </c>
      <c r="R3628" s="1">
        <v>45487</v>
      </c>
      <c r="S3628" t="s">
        <v>95</v>
      </c>
      <c r="T3628">
        <v>357902</v>
      </c>
      <c r="U3628" t="s">
        <v>5924</v>
      </c>
      <c r="V3628">
        <v>962</v>
      </c>
      <c r="W3628">
        <v>2132</v>
      </c>
      <c r="X3628">
        <v>8</v>
      </c>
      <c r="Y3628">
        <v>6822.4</v>
      </c>
      <c r="Z3628">
        <v>9</v>
      </c>
      <c r="AA3628">
        <f>Zudio_sales_data[[#This Row],[Price]]*Zudio_sales_data[[#This Row],[Quantity]]</f>
        <v>17056</v>
      </c>
      <c r="AB3628" s="1">
        <v>45629</v>
      </c>
      <c r="AC3628">
        <f>_xlfn.DAYS(Zudio_sales_data[[#This Row],[Last Date]],Zudio_sales_data[[#This Row],[Store Open Date]])</f>
        <v>419</v>
      </c>
      <c r="AD3628" t="str">
        <f>IF(Zudio_sales_data[[#This Row],[Order Date]]&lt;=Zudio_sales_data[[#This Row],[Store Open Date]],"wrong data","right data")</f>
        <v>right data</v>
      </c>
      <c r="AE3628">
        <f>Zudio_sales_data[[#This Row],[Sales Profit]]/Zudio_sales_data[[#This Row],[Quantity]]</f>
        <v>852.8</v>
      </c>
    </row>
    <row r="3629" spans="1:31" x14ac:dyDescent="0.3">
      <c r="A3629" t="s">
        <v>71</v>
      </c>
      <c r="B3629" t="s">
        <v>135</v>
      </c>
      <c r="C3629" t="s">
        <v>39</v>
      </c>
      <c r="D3629" t="s">
        <v>29</v>
      </c>
      <c r="E3629">
        <v>4</v>
      </c>
      <c r="F3629">
        <v>436412</v>
      </c>
      <c r="G3629" t="s">
        <v>30</v>
      </c>
      <c r="H3629" s="1">
        <v>45246</v>
      </c>
      <c r="I3629">
        <v>1400</v>
      </c>
      <c r="J3629" t="s">
        <v>5925</v>
      </c>
      <c r="K3629" t="s">
        <v>79</v>
      </c>
      <c r="L3629">
        <v>9</v>
      </c>
      <c r="M3629">
        <v>8</v>
      </c>
      <c r="N3629">
        <v>20</v>
      </c>
      <c r="O3629" t="s">
        <v>33</v>
      </c>
      <c r="P3629" t="s">
        <v>90</v>
      </c>
      <c r="Q3629">
        <v>68365</v>
      </c>
      <c r="R3629" s="1">
        <v>45440</v>
      </c>
      <c r="S3629" t="s">
        <v>104</v>
      </c>
      <c r="T3629">
        <v>988721</v>
      </c>
      <c r="U3629" t="s">
        <v>5926</v>
      </c>
      <c r="V3629">
        <v>976</v>
      </c>
      <c r="W3629">
        <v>1021</v>
      </c>
      <c r="X3629">
        <v>7</v>
      </c>
      <c r="Y3629">
        <v>2858.8</v>
      </c>
      <c r="Z3629">
        <v>11</v>
      </c>
      <c r="AA3629">
        <f>Zudio_sales_data[[#This Row],[Price]]*Zudio_sales_data[[#This Row],[Quantity]]</f>
        <v>7147</v>
      </c>
      <c r="AB3629" s="1">
        <v>45629</v>
      </c>
      <c r="AC3629">
        <f>_xlfn.DAYS(Zudio_sales_data[[#This Row],[Last Date]],Zudio_sales_data[[#This Row],[Store Open Date]])</f>
        <v>383</v>
      </c>
      <c r="AD3629" t="str">
        <f>IF(Zudio_sales_data[[#This Row],[Order Date]]&lt;=Zudio_sales_data[[#This Row],[Store Open Date]],"wrong data","right data")</f>
        <v>right data</v>
      </c>
      <c r="AE3629">
        <f>Zudio_sales_data[[#This Row],[Sales Profit]]/Zudio_sales_data[[#This Row],[Quantity]]</f>
        <v>408.40000000000003</v>
      </c>
    </row>
    <row r="3630" spans="1:31" x14ac:dyDescent="0.3">
      <c r="A3630" t="s">
        <v>139</v>
      </c>
      <c r="B3630" t="s">
        <v>337</v>
      </c>
      <c r="C3630" t="s">
        <v>28</v>
      </c>
      <c r="D3630" t="s">
        <v>112</v>
      </c>
      <c r="E3630">
        <v>40</v>
      </c>
      <c r="F3630">
        <v>429742</v>
      </c>
      <c r="G3630" t="s">
        <v>49</v>
      </c>
      <c r="H3630" s="1">
        <v>43938</v>
      </c>
      <c r="I3630">
        <v>800</v>
      </c>
      <c r="J3630" t="s">
        <v>5928</v>
      </c>
      <c r="K3630" t="s">
        <v>261</v>
      </c>
      <c r="L3630">
        <v>10</v>
      </c>
      <c r="M3630">
        <v>9</v>
      </c>
      <c r="N3630">
        <v>18</v>
      </c>
      <c r="O3630" t="s">
        <v>33</v>
      </c>
      <c r="P3630" t="s">
        <v>90</v>
      </c>
      <c r="Q3630">
        <v>89273</v>
      </c>
      <c r="R3630" s="1">
        <v>45407</v>
      </c>
      <c r="S3630" t="s">
        <v>63</v>
      </c>
      <c r="T3630">
        <v>268070</v>
      </c>
      <c r="U3630" t="s">
        <v>5929</v>
      </c>
      <c r="V3630">
        <v>853</v>
      </c>
      <c r="W3630">
        <v>2075</v>
      </c>
      <c r="X3630">
        <v>3</v>
      </c>
      <c r="Y3630">
        <v>2490</v>
      </c>
      <c r="Z3630">
        <v>11</v>
      </c>
      <c r="AA3630">
        <f>Zudio_sales_data[[#This Row],[Price]]*Zudio_sales_data[[#This Row],[Quantity]]</f>
        <v>6225</v>
      </c>
      <c r="AB3630" s="1">
        <v>45629</v>
      </c>
      <c r="AC3630">
        <f>_xlfn.DAYS(Zudio_sales_data[[#This Row],[Last Date]],Zudio_sales_data[[#This Row],[Store Open Date]])</f>
        <v>1691</v>
      </c>
      <c r="AD3630" t="str">
        <f>IF(Zudio_sales_data[[#This Row],[Order Date]]&lt;=Zudio_sales_data[[#This Row],[Store Open Date]],"wrong data","right data")</f>
        <v>right data</v>
      </c>
      <c r="AE3630">
        <f>Zudio_sales_data[[#This Row],[Sales Profit]]/Zudio_sales_data[[#This Row],[Quantity]]</f>
        <v>830</v>
      </c>
    </row>
    <row r="3631" spans="1:31" x14ac:dyDescent="0.3">
      <c r="A3631" t="s">
        <v>55</v>
      </c>
      <c r="B3631" t="s">
        <v>72</v>
      </c>
      <c r="C3631" t="s">
        <v>39</v>
      </c>
      <c r="D3631" t="s">
        <v>40</v>
      </c>
      <c r="E3631">
        <v>100</v>
      </c>
      <c r="F3631">
        <v>401094</v>
      </c>
      <c r="G3631" t="s">
        <v>49</v>
      </c>
      <c r="H3631" s="1">
        <v>44824</v>
      </c>
      <c r="I3631">
        <v>1300</v>
      </c>
      <c r="J3631" t="s">
        <v>5930</v>
      </c>
      <c r="K3631" t="s">
        <v>545</v>
      </c>
      <c r="L3631">
        <v>10</v>
      </c>
      <c r="M3631">
        <v>9</v>
      </c>
      <c r="N3631">
        <v>9</v>
      </c>
      <c r="O3631" t="s">
        <v>69</v>
      </c>
      <c r="P3631" t="s">
        <v>90</v>
      </c>
      <c r="Q3631">
        <v>59609</v>
      </c>
      <c r="R3631" s="1">
        <v>45397</v>
      </c>
      <c r="S3631" t="s">
        <v>63</v>
      </c>
      <c r="T3631">
        <v>387625</v>
      </c>
      <c r="U3631" t="s">
        <v>5931</v>
      </c>
      <c r="V3631">
        <v>264</v>
      </c>
      <c r="W3631">
        <v>1977</v>
      </c>
      <c r="X3631">
        <v>7</v>
      </c>
      <c r="Y3631">
        <v>5535.6</v>
      </c>
      <c r="Z3631">
        <v>11</v>
      </c>
      <c r="AA3631">
        <f>Zudio_sales_data[[#This Row],[Price]]*Zudio_sales_data[[#This Row],[Quantity]]</f>
        <v>13839</v>
      </c>
      <c r="AB3631" s="1">
        <v>45629</v>
      </c>
      <c r="AC3631">
        <f>_xlfn.DAYS(Zudio_sales_data[[#This Row],[Last Date]],Zudio_sales_data[[#This Row],[Store Open Date]])</f>
        <v>805</v>
      </c>
      <c r="AD3631" t="str">
        <f>IF(Zudio_sales_data[[#This Row],[Order Date]]&lt;=Zudio_sales_data[[#This Row],[Store Open Date]],"wrong data","right data")</f>
        <v>right data</v>
      </c>
      <c r="AE3631">
        <f>Zudio_sales_data[[#This Row],[Sales Profit]]/Zudio_sales_data[[#This Row],[Quantity]]</f>
        <v>790.80000000000007</v>
      </c>
    </row>
    <row r="3632" spans="1:31" x14ac:dyDescent="0.3">
      <c r="A3632" t="s">
        <v>110</v>
      </c>
      <c r="B3632" t="s">
        <v>59</v>
      </c>
      <c r="C3632" t="s">
        <v>28</v>
      </c>
      <c r="D3632" t="s">
        <v>40</v>
      </c>
      <c r="E3632">
        <v>66</v>
      </c>
      <c r="F3632">
        <v>400292</v>
      </c>
      <c r="G3632" t="s">
        <v>30</v>
      </c>
      <c r="H3632" s="1">
        <v>44010</v>
      </c>
      <c r="I3632">
        <v>950</v>
      </c>
      <c r="J3632" t="s">
        <v>5932</v>
      </c>
      <c r="K3632" t="s">
        <v>249</v>
      </c>
      <c r="L3632">
        <v>11</v>
      </c>
      <c r="M3632">
        <v>8</v>
      </c>
      <c r="N3632">
        <v>10</v>
      </c>
      <c r="O3632" t="s">
        <v>33</v>
      </c>
      <c r="P3632" t="s">
        <v>90</v>
      </c>
      <c r="Q3632">
        <v>89953</v>
      </c>
      <c r="R3632" s="1">
        <v>45433</v>
      </c>
      <c r="S3632" t="s">
        <v>104</v>
      </c>
      <c r="T3632">
        <v>305676</v>
      </c>
      <c r="U3632" t="s">
        <v>5933</v>
      </c>
      <c r="V3632">
        <v>799</v>
      </c>
      <c r="W3632">
        <v>637</v>
      </c>
      <c r="X3632">
        <v>7</v>
      </c>
      <c r="Y3632">
        <v>1783.6</v>
      </c>
      <c r="Z3632">
        <v>9</v>
      </c>
      <c r="AA3632">
        <f>Zudio_sales_data[[#This Row],[Price]]*Zudio_sales_data[[#This Row],[Quantity]]</f>
        <v>4459</v>
      </c>
      <c r="AB3632" s="1">
        <v>45629</v>
      </c>
      <c r="AC3632">
        <f>_xlfn.DAYS(Zudio_sales_data[[#This Row],[Last Date]],Zudio_sales_data[[#This Row],[Store Open Date]])</f>
        <v>1619</v>
      </c>
      <c r="AD3632" t="str">
        <f>IF(Zudio_sales_data[[#This Row],[Order Date]]&lt;=Zudio_sales_data[[#This Row],[Store Open Date]],"wrong data","right data")</f>
        <v>right data</v>
      </c>
      <c r="AE3632">
        <f>Zudio_sales_data[[#This Row],[Sales Profit]]/Zudio_sales_data[[#This Row],[Quantity]]</f>
        <v>254.79999999999998</v>
      </c>
    </row>
    <row r="3633" spans="1:31" x14ac:dyDescent="0.3">
      <c r="A3633" t="s">
        <v>26</v>
      </c>
      <c r="B3633" t="s">
        <v>197</v>
      </c>
      <c r="C3633" t="s">
        <v>39</v>
      </c>
      <c r="D3633" t="s">
        <v>229</v>
      </c>
      <c r="E3633">
        <v>43</v>
      </c>
      <c r="F3633">
        <v>407584</v>
      </c>
      <c r="G3633" t="s">
        <v>30</v>
      </c>
      <c r="H3633" s="1">
        <v>43989</v>
      </c>
      <c r="I3633">
        <v>800</v>
      </c>
      <c r="J3633" t="s">
        <v>5934</v>
      </c>
      <c r="K3633" t="s">
        <v>227</v>
      </c>
      <c r="L3633">
        <v>11</v>
      </c>
      <c r="M3633">
        <v>8</v>
      </c>
      <c r="N3633">
        <v>6</v>
      </c>
      <c r="O3633" t="s">
        <v>33</v>
      </c>
      <c r="P3633" t="s">
        <v>34</v>
      </c>
      <c r="Q3633">
        <v>84618</v>
      </c>
      <c r="R3633" s="1">
        <v>45609</v>
      </c>
      <c r="S3633" t="s">
        <v>35</v>
      </c>
      <c r="T3633">
        <v>147969</v>
      </c>
      <c r="U3633" t="s">
        <v>5935</v>
      </c>
      <c r="V3633">
        <v>206</v>
      </c>
      <c r="W3633">
        <v>2037</v>
      </c>
      <c r="X3633">
        <v>5</v>
      </c>
      <c r="Y3633">
        <v>4074</v>
      </c>
      <c r="Z3633">
        <v>9</v>
      </c>
      <c r="AA3633">
        <f>Zudio_sales_data[[#This Row],[Price]]*Zudio_sales_data[[#This Row],[Quantity]]</f>
        <v>10185</v>
      </c>
      <c r="AB3633" s="1">
        <v>45629</v>
      </c>
      <c r="AC3633">
        <f>_xlfn.DAYS(Zudio_sales_data[[#This Row],[Last Date]],Zudio_sales_data[[#This Row],[Store Open Date]])</f>
        <v>1640</v>
      </c>
      <c r="AD3633" t="str">
        <f>IF(Zudio_sales_data[[#This Row],[Order Date]]&lt;=Zudio_sales_data[[#This Row],[Store Open Date]],"wrong data","right data")</f>
        <v>right data</v>
      </c>
      <c r="AE3633">
        <f>Zudio_sales_data[[#This Row],[Sales Profit]]/Zudio_sales_data[[#This Row],[Quantity]]</f>
        <v>814.8</v>
      </c>
    </row>
    <row r="3634" spans="1:31" x14ac:dyDescent="0.3">
      <c r="A3634" t="s">
        <v>26</v>
      </c>
      <c r="B3634" t="s">
        <v>275</v>
      </c>
      <c r="C3634" t="s">
        <v>47</v>
      </c>
      <c r="D3634" t="s">
        <v>82</v>
      </c>
      <c r="E3634">
        <v>64</v>
      </c>
      <c r="F3634">
        <v>411053</v>
      </c>
      <c r="G3634" t="s">
        <v>30</v>
      </c>
      <c r="H3634" s="1">
        <v>44907</v>
      </c>
      <c r="I3634">
        <v>1200</v>
      </c>
      <c r="J3634" t="s">
        <v>5936</v>
      </c>
      <c r="K3634" t="s">
        <v>1248</v>
      </c>
      <c r="L3634">
        <v>11</v>
      </c>
      <c r="M3634">
        <v>8</v>
      </c>
      <c r="N3634">
        <v>16</v>
      </c>
      <c r="O3634" t="s">
        <v>33</v>
      </c>
      <c r="P3634" t="s">
        <v>52</v>
      </c>
      <c r="Q3634">
        <v>57165</v>
      </c>
      <c r="R3634" s="1">
        <v>45426</v>
      </c>
      <c r="S3634" t="s">
        <v>104</v>
      </c>
      <c r="T3634">
        <v>986817</v>
      </c>
      <c r="U3634" t="s">
        <v>5937</v>
      </c>
      <c r="V3634">
        <v>701</v>
      </c>
      <c r="W3634">
        <v>1949</v>
      </c>
      <c r="X3634">
        <v>6</v>
      </c>
      <c r="Y3634">
        <v>4677.6000000000004</v>
      </c>
      <c r="Z3634">
        <v>9</v>
      </c>
      <c r="AA3634">
        <f>Zudio_sales_data[[#This Row],[Price]]*Zudio_sales_data[[#This Row],[Quantity]]</f>
        <v>11694</v>
      </c>
      <c r="AB3634" s="1">
        <v>45629</v>
      </c>
      <c r="AC3634">
        <f>_xlfn.DAYS(Zudio_sales_data[[#This Row],[Last Date]],Zudio_sales_data[[#This Row],[Store Open Date]])</f>
        <v>722</v>
      </c>
      <c r="AD3634" t="str">
        <f>IF(Zudio_sales_data[[#This Row],[Order Date]]&lt;=Zudio_sales_data[[#This Row],[Store Open Date]],"wrong data","right data")</f>
        <v>right data</v>
      </c>
      <c r="AE3634">
        <f>Zudio_sales_data[[#This Row],[Sales Profit]]/Zudio_sales_data[[#This Row],[Quantity]]</f>
        <v>779.6</v>
      </c>
    </row>
    <row r="3635" spans="1:31" x14ac:dyDescent="0.3">
      <c r="A3635" t="s">
        <v>71</v>
      </c>
      <c r="B3635" t="s">
        <v>208</v>
      </c>
      <c r="C3635" t="s">
        <v>39</v>
      </c>
      <c r="D3635" t="s">
        <v>77</v>
      </c>
      <c r="E3635">
        <v>68</v>
      </c>
      <c r="F3635">
        <v>435691</v>
      </c>
      <c r="G3635" t="s">
        <v>30</v>
      </c>
      <c r="H3635" s="1">
        <v>43974</v>
      </c>
      <c r="I3635">
        <v>1300</v>
      </c>
      <c r="J3635" t="s">
        <v>2220</v>
      </c>
      <c r="K3635" t="s">
        <v>103</v>
      </c>
      <c r="L3635">
        <v>9</v>
      </c>
      <c r="M3635">
        <v>8</v>
      </c>
      <c r="N3635">
        <v>15</v>
      </c>
      <c r="O3635" t="s">
        <v>33</v>
      </c>
      <c r="P3635" t="s">
        <v>90</v>
      </c>
      <c r="Q3635">
        <v>55375</v>
      </c>
      <c r="R3635" s="1">
        <v>45305</v>
      </c>
      <c r="S3635" t="s">
        <v>85</v>
      </c>
      <c r="T3635">
        <v>601354</v>
      </c>
      <c r="U3635" t="s">
        <v>5938</v>
      </c>
      <c r="V3635">
        <v>462</v>
      </c>
      <c r="W3635">
        <v>2514</v>
      </c>
      <c r="X3635">
        <v>2</v>
      </c>
      <c r="Y3635">
        <v>2011.2</v>
      </c>
      <c r="Z3635">
        <v>11</v>
      </c>
      <c r="AA3635">
        <f>Zudio_sales_data[[#This Row],[Price]]*Zudio_sales_data[[#This Row],[Quantity]]</f>
        <v>5028</v>
      </c>
      <c r="AB3635" s="1">
        <v>45629</v>
      </c>
      <c r="AC3635">
        <f>_xlfn.DAYS(Zudio_sales_data[[#This Row],[Last Date]],Zudio_sales_data[[#This Row],[Store Open Date]])</f>
        <v>1655</v>
      </c>
      <c r="AD3635" t="str">
        <f>IF(Zudio_sales_data[[#This Row],[Order Date]]&lt;=Zudio_sales_data[[#This Row],[Store Open Date]],"wrong data","right data")</f>
        <v>right data</v>
      </c>
      <c r="AE3635">
        <f>Zudio_sales_data[[#This Row],[Sales Profit]]/Zudio_sales_data[[#This Row],[Quantity]]</f>
        <v>1005.6</v>
      </c>
    </row>
    <row r="3636" spans="1:31" x14ac:dyDescent="0.3">
      <c r="A3636" t="s">
        <v>26</v>
      </c>
      <c r="B3636" t="s">
        <v>81</v>
      </c>
      <c r="C3636" t="s">
        <v>47</v>
      </c>
      <c r="D3636" t="s">
        <v>66</v>
      </c>
      <c r="E3636">
        <v>78</v>
      </c>
      <c r="F3636">
        <v>414705</v>
      </c>
      <c r="G3636" t="s">
        <v>30</v>
      </c>
      <c r="H3636" s="1">
        <v>45215</v>
      </c>
      <c r="I3636">
        <v>800</v>
      </c>
      <c r="J3636" t="s">
        <v>5939</v>
      </c>
      <c r="K3636" t="s">
        <v>370</v>
      </c>
      <c r="L3636">
        <v>11</v>
      </c>
      <c r="M3636">
        <v>8</v>
      </c>
      <c r="N3636">
        <v>16</v>
      </c>
      <c r="O3636" t="s">
        <v>69</v>
      </c>
      <c r="P3636" t="s">
        <v>90</v>
      </c>
      <c r="Q3636">
        <v>66423</v>
      </c>
      <c r="R3636" s="1">
        <v>45485</v>
      </c>
      <c r="S3636" t="s">
        <v>95</v>
      </c>
      <c r="T3636">
        <v>587101</v>
      </c>
      <c r="U3636" t="s">
        <v>5940</v>
      </c>
      <c r="V3636">
        <v>490</v>
      </c>
      <c r="W3636">
        <v>2730</v>
      </c>
      <c r="X3636">
        <v>3</v>
      </c>
      <c r="Y3636">
        <v>3276</v>
      </c>
      <c r="Z3636">
        <v>9</v>
      </c>
      <c r="AA3636">
        <f>Zudio_sales_data[[#This Row],[Price]]*Zudio_sales_data[[#This Row],[Quantity]]</f>
        <v>8190</v>
      </c>
      <c r="AB3636" s="1">
        <v>45629</v>
      </c>
      <c r="AC3636">
        <f>_xlfn.DAYS(Zudio_sales_data[[#This Row],[Last Date]],Zudio_sales_data[[#This Row],[Store Open Date]])</f>
        <v>414</v>
      </c>
      <c r="AD3636" t="str">
        <f>IF(Zudio_sales_data[[#This Row],[Order Date]]&lt;=Zudio_sales_data[[#This Row],[Store Open Date]],"wrong data","right data")</f>
        <v>right data</v>
      </c>
      <c r="AE3636">
        <f>Zudio_sales_data[[#This Row],[Sales Profit]]/Zudio_sales_data[[#This Row],[Quantity]]</f>
        <v>1092</v>
      </c>
    </row>
    <row r="3637" spans="1:31" x14ac:dyDescent="0.3">
      <c r="A3637" t="s">
        <v>110</v>
      </c>
      <c r="B3637" t="s">
        <v>257</v>
      </c>
      <c r="C3637" t="s">
        <v>28</v>
      </c>
      <c r="D3637" t="s">
        <v>101</v>
      </c>
      <c r="E3637">
        <v>80</v>
      </c>
      <c r="F3637">
        <v>406416</v>
      </c>
      <c r="G3637" t="s">
        <v>30</v>
      </c>
      <c r="H3637" s="1">
        <v>44043</v>
      </c>
      <c r="I3637">
        <v>800</v>
      </c>
      <c r="J3637" t="s">
        <v>5941</v>
      </c>
      <c r="K3637" t="s">
        <v>89</v>
      </c>
      <c r="L3637">
        <v>10</v>
      </c>
      <c r="M3637">
        <v>7</v>
      </c>
      <c r="N3637">
        <v>17</v>
      </c>
      <c r="O3637" t="s">
        <v>69</v>
      </c>
      <c r="P3637" t="s">
        <v>52</v>
      </c>
      <c r="Q3637">
        <v>98471</v>
      </c>
      <c r="R3637" s="1">
        <v>45460</v>
      </c>
      <c r="S3637" t="s">
        <v>43</v>
      </c>
      <c r="T3637">
        <v>422784</v>
      </c>
      <c r="U3637" t="s">
        <v>5942</v>
      </c>
      <c r="V3637">
        <v>897</v>
      </c>
      <c r="W3637">
        <v>1462</v>
      </c>
      <c r="X3637">
        <v>1</v>
      </c>
      <c r="Y3637">
        <v>584.79999999999995</v>
      </c>
      <c r="Z3637">
        <v>9</v>
      </c>
      <c r="AA3637">
        <f>Zudio_sales_data[[#This Row],[Price]]*Zudio_sales_data[[#This Row],[Quantity]]</f>
        <v>1462</v>
      </c>
      <c r="AB3637" s="1">
        <v>45629</v>
      </c>
      <c r="AC3637">
        <f>_xlfn.DAYS(Zudio_sales_data[[#This Row],[Last Date]],Zudio_sales_data[[#This Row],[Store Open Date]])</f>
        <v>1586</v>
      </c>
      <c r="AD3637" t="str">
        <f>IF(Zudio_sales_data[[#This Row],[Order Date]]&lt;=Zudio_sales_data[[#This Row],[Store Open Date]],"wrong data","right data")</f>
        <v>right data</v>
      </c>
      <c r="AE3637">
        <f>Zudio_sales_data[[#This Row],[Sales Profit]]/Zudio_sales_data[[#This Row],[Quantity]]</f>
        <v>584.79999999999995</v>
      </c>
    </row>
    <row r="3638" spans="1:31" x14ac:dyDescent="0.3">
      <c r="A3638" t="s">
        <v>117</v>
      </c>
      <c r="B3638" t="s">
        <v>275</v>
      </c>
      <c r="C3638" t="s">
        <v>47</v>
      </c>
      <c r="D3638" t="s">
        <v>77</v>
      </c>
      <c r="E3638">
        <v>19</v>
      </c>
      <c r="F3638">
        <v>426953</v>
      </c>
      <c r="G3638" t="s">
        <v>49</v>
      </c>
      <c r="H3638" s="1">
        <v>45361</v>
      </c>
      <c r="I3638">
        <v>1200</v>
      </c>
      <c r="J3638" t="s">
        <v>5943</v>
      </c>
      <c r="K3638" t="s">
        <v>185</v>
      </c>
      <c r="L3638">
        <v>9</v>
      </c>
      <c r="M3638">
        <v>8</v>
      </c>
      <c r="N3638">
        <v>4</v>
      </c>
      <c r="O3638" t="s">
        <v>33</v>
      </c>
      <c r="P3638" t="s">
        <v>90</v>
      </c>
      <c r="Q3638">
        <v>66621</v>
      </c>
      <c r="R3638" s="1">
        <v>45456</v>
      </c>
      <c r="S3638" t="s">
        <v>43</v>
      </c>
      <c r="T3638">
        <v>998038</v>
      </c>
      <c r="U3638" t="s">
        <v>5944</v>
      </c>
      <c r="V3638">
        <v>256</v>
      </c>
      <c r="W3638">
        <v>2957</v>
      </c>
      <c r="X3638">
        <v>3</v>
      </c>
      <c r="Y3638">
        <v>3548.4</v>
      </c>
      <c r="Z3638">
        <v>11</v>
      </c>
      <c r="AA3638">
        <f>Zudio_sales_data[[#This Row],[Price]]*Zudio_sales_data[[#This Row],[Quantity]]</f>
        <v>8871</v>
      </c>
      <c r="AB3638" s="1">
        <v>45629</v>
      </c>
      <c r="AC3638">
        <f>_xlfn.DAYS(Zudio_sales_data[[#This Row],[Last Date]],Zudio_sales_data[[#This Row],[Store Open Date]])</f>
        <v>268</v>
      </c>
      <c r="AD3638" t="str">
        <f>IF(Zudio_sales_data[[#This Row],[Order Date]]&lt;=Zudio_sales_data[[#This Row],[Store Open Date]],"wrong data","right data")</f>
        <v>right data</v>
      </c>
      <c r="AE3638">
        <f>Zudio_sales_data[[#This Row],[Sales Profit]]/Zudio_sales_data[[#This Row],[Quantity]]</f>
        <v>1182.8</v>
      </c>
    </row>
    <row r="3639" spans="1:31" x14ac:dyDescent="0.3">
      <c r="A3639" t="s">
        <v>110</v>
      </c>
      <c r="B3639" t="s">
        <v>27</v>
      </c>
      <c r="C3639" t="s">
        <v>39</v>
      </c>
      <c r="D3639" t="s">
        <v>77</v>
      </c>
      <c r="E3639">
        <v>8</v>
      </c>
      <c r="F3639">
        <v>439800</v>
      </c>
      <c r="G3639" t="s">
        <v>30</v>
      </c>
      <c r="H3639" s="1">
        <v>43906</v>
      </c>
      <c r="I3639">
        <v>1200</v>
      </c>
      <c r="J3639" t="s">
        <v>5945</v>
      </c>
      <c r="K3639" t="s">
        <v>569</v>
      </c>
      <c r="L3639">
        <v>9</v>
      </c>
      <c r="M3639">
        <v>8</v>
      </c>
      <c r="N3639">
        <v>9</v>
      </c>
      <c r="O3639" t="s">
        <v>33</v>
      </c>
      <c r="P3639" t="s">
        <v>34</v>
      </c>
      <c r="Q3639">
        <v>95736</v>
      </c>
      <c r="R3639" s="1">
        <v>45491</v>
      </c>
      <c r="S3639" t="s">
        <v>95</v>
      </c>
      <c r="T3639">
        <v>685112</v>
      </c>
      <c r="U3639" t="s">
        <v>5946</v>
      </c>
      <c r="V3639">
        <v>693</v>
      </c>
      <c r="W3639">
        <v>1894</v>
      </c>
      <c r="X3639">
        <v>1</v>
      </c>
      <c r="Y3639">
        <v>757.6</v>
      </c>
      <c r="Z3639">
        <v>11</v>
      </c>
      <c r="AA3639">
        <f>Zudio_sales_data[[#This Row],[Price]]*Zudio_sales_data[[#This Row],[Quantity]]</f>
        <v>1894</v>
      </c>
      <c r="AB3639" s="1">
        <v>45629</v>
      </c>
      <c r="AC3639">
        <f>_xlfn.DAYS(Zudio_sales_data[[#This Row],[Last Date]],Zudio_sales_data[[#This Row],[Store Open Date]])</f>
        <v>1723</v>
      </c>
      <c r="AD3639" t="str">
        <f>IF(Zudio_sales_data[[#This Row],[Order Date]]&lt;=Zudio_sales_data[[#This Row],[Store Open Date]],"wrong data","right data")</f>
        <v>right data</v>
      </c>
      <c r="AE3639">
        <f>Zudio_sales_data[[#This Row],[Sales Profit]]/Zudio_sales_data[[#This Row],[Quantity]]</f>
        <v>757.6</v>
      </c>
    </row>
    <row r="3640" spans="1:31" x14ac:dyDescent="0.3">
      <c r="A3640" t="s">
        <v>26</v>
      </c>
      <c r="B3640" t="s">
        <v>334</v>
      </c>
      <c r="C3640" t="s">
        <v>39</v>
      </c>
      <c r="D3640" t="s">
        <v>229</v>
      </c>
      <c r="E3640">
        <v>76</v>
      </c>
      <c r="F3640">
        <v>407063</v>
      </c>
      <c r="G3640" t="s">
        <v>30</v>
      </c>
      <c r="H3640" s="1">
        <v>45542</v>
      </c>
      <c r="I3640">
        <v>950</v>
      </c>
      <c r="J3640" t="s">
        <v>5947</v>
      </c>
      <c r="K3640" t="s">
        <v>758</v>
      </c>
      <c r="L3640">
        <v>10</v>
      </c>
      <c r="M3640">
        <v>9</v>
      </c>
      <c r="N3640">
        <v>5</v>
      </c>
      <c r="O3640" t="s">
        <v>33</v>
      </c>
      <c r="P3640" t="s">
        <v>90</v>
      </c>
      <c r="Q3640">
        <v>32440</v>
      </c>
      <c r="R3640" s="1">
        <v>45624</v>
      </c>
      <c r="S3640" t="s">
        <v>35</v>
      </c>
      <c r="T3640">
        <v>936602</v>
      </c>
      <c r="U3640" t="s">
        <v>5948</v>
      </c>
      <c r="V3640">
        <v>989</v>
      </c>
      <c r="W3640">
        <v>2551</v>
      </c>
      <c r="X3640">
        <v>7</v>
      </c>
      <c r="Y3640">
        <v>7142.8</v>
      </c>
      <c r="Z3640">
        <v>11</v>
      </c>
      <c r="AA3640">
        <f>Zudio_sales_data[[#This Row],[Price]]*Zudio_sales_data[[#This Row],[Quantity]]</f>
        <v>17857</v>
      </c>
      <c r="AB3640" s="1">
        <v>45629</v>
      </c>
      <c r="AC3640">
        <f>_xlfn.DAYS(Zudio_sales_data[[#This Row],[Last Date]],Zudio_sales_data[[#This Row],[Store Open Date]])</f>
        <v>87</v>
      </c>
      <c r="AD3640" t="str">
        <f>IF(Zudio_sales_data[[#This Row],[Order Date]]&lt;=Zudio_sales_data[[#This Row],[Store Open Date]],"wrong data","right data")</f>
        <v>right data</v>
      </c>
      <c r="AE3640">
        <f>Zudio_sales_data[[#This Row],[Sales Profit]]/Zudio_sales_data[[#This Row],[Quantity]]</f>
        <v>1020.4</v>
      </c>
    </row>
    <row r="3641" spans="1:31" x14ac:dyDescent="0.3">
      <c r="A3641" t="s">
        <v>110</v>
      </c>
      <c r="B3641" t="s">
        <v>362</v>
      </c>
      <c r="C3641" t="s">
        <v>47</v>
      </c>
      <c r="D3641" t="s">
        <v>112</v>
      </c>
      <c r="E3641">
        <v>56</v>
      </c>
      <c r="F3641">
        <v>426762</v>
      </c>
      <c r="G3641" t="s">
        <v>49</v>
      </c>
      <c r="H3641" s="1">
        <v>45225</v>
      </c>
      <c r="I3641">
        <v>1100</v>
      </c>
      <c r="J3641" t="s">
        <v>5949</v>
      </c>
      <c r="K3641" t="s">
        <v>1248</v>
      </c>
      <c r="L3641">
        <v>10</v>
      </c>
      <c r="M3641">
        <v>7</v>
      </c>
      <c r="N3641">
        <v>15</v>
      </c>
      <c r="O3641" t="s">
        <v>33</v>
      </c>
      <c r="P3641" t="s">
        <v>62</v>
      </c>
      <c r="Q3641">
        <v>32346</v>
      </c>
      <c r="R3641" s="1">
        <v>45458</v>
      </c>
      <c r="S3641" t="s">
        <v>43</v>
      </c>
      <c r="T3641">
        <v>819177</v>
      </c>
      <c r="U3641" t="s">
        <v>5950</v>
      </c>
      <c r="V3641">
        <v>861</v>
      </c>
      <c r="W3641">
        <v>885</v>
      </c>
      <c r="X3641">
        <v>1</v>
      </c>
      <c r="Y3641">
        <v>354</v>
      </c>
      <c r="Z3641">
        <v>9</v>
      </c>
      <c r="AA3641">
        <f>Zudio_sales_data[[#This Row],[Price]]*Zudio_sales_data[[#This Row],[Quantity]]</f>
        <v>885</v>
      </c>
      <c r="AB3641" s="1">
        <v>45629</v>
      </c>
      <c r="AC3641">
        <f>_xlfn.DAYS(Zudio_sales_data[[#This Row],[Last Date]],Zudio_sales_data[[#This Row],[Store Open Date]])</f>
        <v>404</v>
      </c>
      <c r="AD3641" t="str">
        <f>IF(Zudio_sales_data[[#This Row],[Order Date]]&lt;=Zudio_sales_data[[#This Row],[Store Open Date]],"wrong data","right data")</f>
        <v>right data</v>
      </c>
      <c r="AE3641">
        <f>Zudio_sales_data[[#This Row],[Sales Profit]]/Zudio_sales_data[[#This Row],[Quantity]]</f>
        <v>354</v>
      </c>
    </row>
    <row r="3642" spans="1:31" x14ac:dyDescent="0.3">
      <c r="A3642" t="s">
        <v>117</v>
      </c>
      <c r="B3642" t="s">
        <v>225</v>
      </c>
      <c r="C3642" t="s">
        <v>47</v>
      </c>
      <c r="D3642" t="s">
        <v>66</v>
      </c>
      <c r="E3642">
        <v>59</v>
      </c>
      <c r="F3642">
        <v>402904</v>
      </c>
      <c r="G3642" t="s">
        <v>49</v>
      </c>
      <c r="H3642" s="1">
        <v>44594</v>
      </c>
      <c r="I3642">
        <v>950</v>
      </c>
      <c r="J3642" t="s">
        <v>5951</v>
      </c>
      <c r="K3642" t="s">
        <v>206</v>
      </c>
      <c r="L3642">
        <v>10</v>
      </c>
      <c r="M3642">
        <v>7</v>
      </c>
      <c r="N3642">
        <v>18</v>
      </c>
      <c r="O3642" t="s">
        <v>69</v>
      </c>
      <c r="P3642" t="s">
        <v>90</v>
      </c>
      <c r="Q3642">
        <v>52297</v>
      </c>
      <c r="R3642" s="1">
        <v>45306</v>
      </c>
      <c r="S3642" t="s">
        <v>85</v>
      </c>
      <c r="T3642">
        <v>714732</v>
      </c>
      <c r="U3642" t="s">
        <v>5952</v>
      </c>
      <c r="V3642">
        <v>597</v>
      </c>
      <c r="W3642">
        <v>2582</v>
      </c>
      <c r="X3642">
        <v>7</v>
      </c>
      <c r="Y3642">
        <v>7229.6</v>
      </c>
      <c r="Z3642">
        <v>9</v>
      </c>
      <c r="AA3642">
        <f>Zudio_sales_data[[#This Row],[Price]]*Zudio_sales_data[[#This Row],[Quantity]]</f>
        <v>18074</v>
      </c>
      <c r="AB3642" s="1">
        <v>45629</v>
      </c>
      <c r="AC3642">
        <f>_xlfn.DAYS(Zudio_sales_data[[#This Row],[Last Date]],Zudio_sales_data[[#This Row],[Store Open Date]])</f>
        <v>1035</v>
      </c>
      <c r="AD3642" t="str">
        <f>IF(Zudio_sales_data[[#This Row],[Order Date]]&lt;=Zudio_sales_data[[#This Row],[Store Open Date]],"wrong data","right data")</f>
        <v>right data</v>
      </c>
      <c r="AE3642">
        <f>Zudio_sales_data[[#This Row],[Sales Profit]]/Zudio_sales_data[[#This Row],[Quantity]]</f>
        <v>1032.8</v>
      </c>
    </row>
    <row r="3643" spans="1:31" x14ac:dyDescent="0.3">
      <c r="A3643" t="s">
        <v>37</v>
      </c>
      <c r="B3643" t="s">
        <v>157</v>
      </c>
      <c r="C3643" t="s">
        <v>47</v>
      </c>
      <c r="D3643" t="s">
        <v>29</v>
      </c>
      <c r="E3643">
        <v>78</v>
      </c>
      <c r="F3643">
        <v>430353</v>
      </c>
      <c r="G3643" t="s">
        <v>30</v>
      </c>
      <c r="H3643" s="1">
        <v>44030</v>
      </c>
      <c r="I3643">
        <v>1400</v>
      </c>
      <c r="J3643" t="s">
        <v>5953</v>
      </c>
      <c r="K3643" t="s">
        <v>127</v>
      </c>
      <c r="L3643">
        <v>11</v>
      </c>
      <c r="M3643">
        <v>8</v>
      </c>
      <c r="N3643">
        <v>12</v>
      </c>
      <c r="O3643" t="s">
        <v>33</v>
      </c>
      <c r="P3643" t="s">
        <v>52</v>
      </c>
      <c r="Q3643">
        <v>82791</v>
      </c>
      <c r="R3643" s="1">
        <v>45301</v>
      </c>
      <c r="S3643" t="s">
        <v>85</v>
      </c>
      <c r="T3643">
        <v>559283</v>
      </c>
      <c r="U3643" t="s">
        <v>5954</v>
      </c>
      <c r="V3643">
        <v>267</v>
      </c>
      <c r="W3643">
        <v>2554</v>
      </c>
      <c r="X3643">
        <v>4</v>
      </c>
      <c r="Y3643">
        <v>4086.4</v>
      </c>
      <c r="Z3643">
        <v>9</v>
      </c>
      <c r="AA3643">
        <f>Zudio_sales_data[[#This Row],[Price]]*Zudio_sales_data[[#This Row],[Quantity]]</f>
        <v>10216</v>
      </c>
      <c r="AB3643" s="1">
        <v>45629</v>
      </c>
      <c r="AC3643">
        <f>_xlfn.DAYS(Zudio_sales_data[[#This Row],[Last Date]],Zudio_sales_data[[#This Row],[Store Open Date]])</f>
        <v>1599</v>
      </c>
      <c r="AD3643" t="str">
        <f>IF(Zudio_sales_data[[#This Row],[Order Date]]&lt;=Zudio_sales_data[[#This Row],[Store Open Date]],"wrong data","right data")</f>
        <v>right data</v>
      </c>
      <c r="AE3643">
        <f>Zudio_sales_data[[#This Row],[Sales Profit]]/Zudio_sales_data[[#This Row],[Quantity]]</f>
        <v>1021.6</v>
      </c>
    </row>
    <row r="3644" spans="1:31" x14ac:dyDescent="0.3">
      <c r="A3644" t="s">
        <v>37</v>
      </c>
      <c r="B3644" t="s">
        <v>46</v>
      </c>
      <c r="C3644" t="s">
        <v>39</v>
      </c>
      <c r="D3644" t="s">
        <v>29</v>
      </c>
      <c r="E3644">
        <v>94</v>
      </c>
      <c r="F3644">
        <v>415072</v>
      </c>
      <c r="G3644" t="s">
        <v>30</v>
      </c>
      <c r="H3644" s="1">
        <v>44133</v>
      </c>
      <c r="I3644">
        <v>1000</v>
      </c>
      <c r="J3644" t="s">
        <v>5955</v>
      </c>
      <c r="K3644" t="s">
        <v>123</v>
      </c>
      <c r="L3644">
        <v>10</v>
      </c>
      <c r="M3644">
        <v>7</v>
      </c>
      <c r="N3644">
        <v>5</v>
      </c>
      <c r="O3644" t="s">
        <v>33</v>
      </c>
      <c r="P3644" t="s">
        <v>62</v>
      </c>
      <c r="Q3644">
        <v>88503</v>
      </c>
      <c r="R3644" s="1">
        <v>45319</v>
      </c>
      <c r="S3644" t="s">
        <v>85</v>
      </c>
      <c r="T3644">
        <v>362478</v>
      </c>
      <c r="U3644" t="s">
        <v>5956</v>
      </c>
      <c r="V3644">
        <v>295</v>
      </c>
      <c r="W3644">
        <v>1892</v>
      </c>
      <c r="X3644">
        <v>2</v>
      </c>
      <c r="Y3644">
        <v>1513.6</v>
      </c>
      <c r="Z3644">
        <v>9</v>
      </c>
      <c r="AA3644">
        <f>Zudio_sales_data[[#This Row],[Price]]*Zudio_sales_data[[#This Row],[Quantity]]</f>
        <v>3784</v>
      </c>
      <c r="AB3644" s="1">
        <v>45629</v>
      </c>
      <c r="AC3644">
        <f>_xlfn.DAYS(Zudio_sales_data[[#This Row],[Last Date]],Zudio_sales_data[[#This Row],[Store Open Date]])</f>
        <v>1496</v>
      </c>
      <c r="AD3644" t="str">
        <f>IF(Zudio_sales_data[[#This Row],[Order Date]]&lt;=Zudio_sales_data[[#This Row],[Store Open Date]],"wrong data","right data")</f>
        <v>right data</v>
      </c>
      <c r="AE3644">
        <f>Zudio_sales_data[[#This Row],[Sales Profit]]/Zudio_sales_data[[#This Row],[Quantity]]</f>
        <v>756.8</v>
      </c>
    </row>
    <row r="3645" spans="1:31" x14ac:dyDescent="0.3">
      <c r="A3645" t="s">
        <v>117</v>
      </c>
      <c r="B3645" t="s">
        <v>76</v>
      </c>
      <c r="C3645" t="s">
        <v>47</v>
      </c>
      <c r="D3645" t="s">
        <v>112</v>
      </c>
      <c r="E3645">
        <v>13</v>
      </c>
      <c r="F3645">
        <v>423431</v>
      </c>
      <c r="G3645" t="s">
        <v>49</v>
      </c>
      <c r="H3645" s="1">
        <v>44312</v>
      </c>
      <c r="I3645">
        <v>1200</v>
      </c>
      <c r="J3645" t="s">
        <v>5957</v>
      </c>
      <c r="K3645" t="s">
        <v>165</v>
      </c>
      <c r="L3645">
        <v>10</v>
      </c>
      <c r="M3645">
        <v>9</v>
      </c>
      <c r="N3645">
        <v>3</v>
      </c>
      <c r="O3645" t="s">
        <v>33</v>
      </c>
      <c r="P3645" t="s">
        <v>90</v>
      </c>
      <c r="Q3645">
        <v>19752</v>
      </c>
      <c r="R3645" s="1">
        <v>45490</v>
      </c>
      <c r="S3645" t="s">
        <v>95</v>
      </c>
      <c r="T3645">
        <v>428913</v>
      </c>
      <c r="U3645" t="s">
        <v>5958</v>
      </c>
      <c r="V3645">
        <v>396</v>
      </c>
      <c r="W3645">
        <v>2788</v>
      </c>
      <c r="X3645">
        <v>3</v>
      </c>
      <c r="Y3645">
        <v>3345.6</v>
      </c>
      <c r="Z3645">
        <v>11</v>
      </c>
      <c r="AA3645">
        <f>Zudio_sales_data[[#This Row],[Price]]*Zudio_sales_data[[#This Row],[Quantity]]</f>
        <v>8364</v>
      </c>
      <c r="AB3645" s="1">
        <v>45629</v>
      </c>
      <c r="AC3645">
        <f>_xlfn.DAYS(Zudio_sales_data[[#This Row],[Last Date]],Zudio_sales_data[[#This Row],[Store Open Date]])</f>
        <v>1317</v>
      </c>
      <c r="AD3645" t="str">
        <f>IF(Zudio_sales_data[[#This Row],[Order Date]]&lt;=Zudio_sales_data[[#This Row],[Store Open Date]],"wrong data","right data")</f>
        <v>right data</v>
      </c>
      <c r="AE3645">
        <f>Zudio_sales_data[[#This Row],[Sales Profit]]/Zudio_sales_data[[#This Row],[Quantity]]</f>
        <v>1115.2</v>
      </c>
    </row>
    <row r="3646" spans="1:31" x14ac:dyDescent="0.3">
      <c r="A3646" t="s">
        <v>139</v>
      </c>
      <c r="B3646" t="s">
        <v>235</v>
      </c>
      <c r="C3646" t="s">
        <v>47</v>
      </c>
      <c r="D3646" t="s">
        <v>40</v>
      </c>
      <c r="E3646">
        <v>45</v>
      </c>
      <c r="F3646">
        <v>423493</v>
      </c>
      <c r="G3646" t="s">
        <v>49</v>
      </c>
      <c r="H3646" s="1">
        <v>43942</v>
      </c>
      <c r="I3646">
        <v>1400</v>
      </c>
      <c r="J3646" t="s">
        <v>5959</v>
      </c>
      <c r="K3646" t="s">
        <v>185</v>
      </c>
      <c r="L3646">
        <v>11</v>
      </c>
      <c r="M3646">
        <v>8</v>
      </c>
      <c r="N3646">
        <v>12</v>
      </c>
      <c r="O3646" t="s">
        <v>69</v>
      </c>
      <c r="P3646" t="s">
        <v>62</v>
      </c>
      <c r="Q3646">
        <v>60088</v>
      </c>
      <c r="R3646" s="1">
        <v>45583</v>
      </c>
      <c r="S3646" t="s">
        <v>115</v>
      </c>
      <c r="T3646">
        <v>690480</v>
      </c>
      <c r="U3646" t="s">
        <v>5960</v>
      </c>
      <c r="V3646">
        <v>802</v>
      </c>
      <c r="W3646">
        <v>1368</v>
      </c>
      <c r="X3646">
        <v>8</v>
      </c>
      <c r="Y3646">
        <v>4377.6000000000004</v>
      </c>
      <c r="Z3646">
        <v>9</v>
      </c>
      <c r="AA3646">
        <f>Zudio_sales_data[[#This Row],[Price]]*Zudio_sales_data[[#This Row],[Quantity]]</f>
        <v>10944</v>
      </c>
      <c r="AB3646" s="1">
        <v>45629</v>
      </c>
      <c r="AC3646">
        <f>_xlfn.DAYS(Zudio_sales_data[[#This Row],[Last Date]],Zudio_sales_data[[#This Row],[Store Open Date]])</f>
        <v>1687</v>
      </c>
      <c r="AD3646" t="str">
        <f>IF(Zudio_sales_data[[#This Row],[Order Date]]&lt;=Zudio_sales_data[[#This Row],[Store Open Date]],"wrong data","right data")</f>
        <v>right data</v>
      </c>
      <c r="AE3646">
        <f>Zudio_sales_data[[#This Row],[Sales Profit]]/Zudio_sales_data[[#This Row],[Quantity]]</f>
        <v>547.20000000000005</v>
      </c>
    </row>
    <row r="3647" spans="1:31" x14ac:dyDescent="0.3">
      <c r="A3647" t="s">
        <v>139</v>
      </c>
      <c r="B3647" t="s">
        <v>125</v>
      </c>
      <c r="C3647" t="s">
        <v>28</v>
      </c>
      <c r="D3647" t="s">
        <v>112</v>
      </c>
      <c r="E3647">
        <v>61</v>
      </c>
      <c r="F3647">
        <v>407753</v>
      </c>
      <c r="G3647" t="s">
        <v>49</v>
      </c>
      <c r="H3647" s="1">
        <v>44537</v>
      </c>
      <c r="I3647">
        <v>1400</v>
      </c>
      <c r="J3647" t="s">
        <v>5961</v>
      </c>
      <c r="K3647" t="s">
        <v>1248</v>
      </c>
      <c r="L3647">
        <v>10</v>
      </c>
      <c r="M3647">
        <v>7</v>
      </c>
      <c r="N3647">
        <v>3</v>
      </c>
      <c r="O3647" t="s">
        <v>69</v>
      </c>
      <c r="P3647" t="s">
        <v>52</v>
      </c>
      <c r="Q3647">
        <v>47787</v>
      </c>
      <c r="R3647" s="1">
        <v>45383</v>
      </c>
      <c r="S3647" t="s">
        <v>63</v>
      </c>
      <c r="T3647">
        <v>616082</v>
      </c>
      <c r="U3647" t="s">
        <v>5962</v>
      </c>
      <c r="V3647">
        <v>655</v>
      </c>
      <c r="W3647">
        <v>1885</v>
      </c>
      <c r="X3647">
        <v>3</v>
      </c>
      <c r="Y3647">
        <v>2262</v>
      </c>
      <c r="Z3647">
        <v>9</v>
      </c>
      <c r="AA3647">
        <f>Zudio_sales_data[[#This Row],[Price]]*Zudio_sales_data[[#This Row],[Quantity]]</f>
        <v>5655</v>
      </c>
      <c r="AB3647" s="1">
        <v>45629</v>
      </c>
      <c r="AC3647">
        <f>_xlfn.DAYS(Zudio_sales_data[[#This Row],[Last Date]],Zudio_sales_data[[#This Row],[Store Open Date]])</f>
        <v>1092</v>
      </c>
      <c r="AD3647" t="str">
        <f>IF(Zudio_sales_data[[#This Row],[Order Date]]&lt;=Zudio_sales_data[[#This Row],[Store Open Date]],"wrong data","right data")</f>
        <v>right data</v>
      </c>
      <c r="AE3647">
        <f>Zudio_sales_data[[#This Row],[Sales Profit]]/Zudio_sales_data[[#This Row],[Quantity]]</f>
        <v>754</v>
      </c>
    </row>
    <row r="3648" spans="1:31" x14ac:dyDescent="0.3">
      <c r="A3648" t="s">
        <v>71</v>
      </c>
      <c r="B3648" t="s">
        <v>368</v>
      </c>
      <c r="C3648" t="s">
        <v>47</v>
      </c>
      <c r="D3648" t="s">
        <v>229</v>
      </c>
      <c r="E3648">
        <v>47</v>
      </c>
      <c r="F3648">
        <v>427645</v>
      </c>
      <c r="G3648" t="s">
        <v>30</v>
      </c>
      <c r="H3648" s="1">
        <v>45410</v>
      </c>
      <c r="I3648">
        <v>1000</v>
      </c>
      <c r="J3648" t="s">
        <v>5963</v>
      </c>
      <c r="K3648" t="s">
        <v>210</v>
      </c>
      <c r="L3648">
        <v>11</v>
      </c>
      <c r="M3648">
        <v>8</v>
      </c>
      <c r="N3648">
        <v>10</v>
      </c>
      <c r="O3648" t="s">
        <v>69</v>
      </c>
      <c r="P3648" t="s">
        <v>34</v>
      </c>
      <c r="Q3648">
        <v>56808</v>
      </c>
      <c r="R3648" s="1">
        <v>45456</v>
      </c>
      <c r="S3648" t="s">
        <v>43</v>
      </c>
      <c r="T3648">
        <v>833592</v>
      </c>
      <c r="U3648" t="s">
        <v>5964</v>
      </c>
      <c r="V3648">
        <v>852</v>
      </c>
      <c r="W3648">
        <v>612</v>
      </c>
      <c r="X3648">
        <v>5</v>
      </c>
      <c r="Y3648">
        <v>1224</v>
      </c>
      <c r="Z3648">
        <v>9</v>
      </c>
      <c r="AA3648">
        <f>Zudio_sales_data[[#This Row],[Price]]*Zudio_sales_data[[#This Row],[Quantity]]</f>
        <v>3060</v>
      </c>
      <c r="AB3648" s="1">
        <v>45629</v>
      </c>
      <c r="AC3648">
        <f>_xlfn.DAYS(Zudio_sales_data[[#This Row],[Last Date]],Zudio_sales_data[[#This Row],[Store Open Date]])</f>
        <v>219</v>
      </c>
      <c r="AD3648" t="str">
        <f>IF(Zudio_sales_data[[#This Row],[Order Date]]&lt;=Zudio_sales_data[[#This Row],[Store Open Date]],"wrong data","right data")</f>
        <v>right data</v>
      </c>
      <c r="AE3648">
        <f>Zudio_sales_data[[#This Row],[Sales Profit]]/Zudio_sales_data[[#This Row],[Quantity]]</f>
        <v>244.8</v>
      </c>
    </row>
    <row r="3649" spans="1:31" x14ac:dyDescent="0.3">
      <c r="A3649" t="s">
        <v>117</v>
      </c>
      <c r="B3649" t="s">
        <v>334</v>
      </c>
      <c r="C3649" t="s">
        <v>47</v>
      </c>
      <c r="D3649" t="s">
        <v>112</v>
      </c>
      <c r="E3649">
        <v>66</v>
      </c>
      <c r="F3649">
        <v>404680</v>
      </c>
      <c r="G3649" t="s">
        <v>30</v>
      </c>
      <c r="H3649" s="1">
        <v>45390</v>
      </c>
      <c r="I3649">
        <v>1200</v>
      </c>
      <c r="J3649" t="s">
        <v>5965</v>
      </c>
      <c r="K3649" t="s">
        <v>358</v>
      </c>
      <c r="L3649">
        <v>10</v>
      </c>
      <c r="M3649">
        <v>7</v>
      </c>
      <c r="N3649">
        <v>15</v>
      </c>
      <c r="O3649" t="s">
        <v>33</v>
      </c>
      <c r="P3649" t="s">
        <v>90</v>
      </c>
      <c r="Q3649">
        <v>13343</v>
      </c>
      <c r="R3649" s="1">
        <v>45419</v>
      </c>
      <c r="S3649" t="s">
        <v>104</v>
      </c>
      <c r="T3649">
        <v>233917</v>
      </c>
      <c r="U3649" t="s">
        <v>5966</v>
      </c>
      <c r="V3649">
        <v>634</v>
      </c>
      <c r="W3649">
        <v>899</v>
      </c>
      <c r="X3649">
        <v>4</v>
      </c>
      <c r="Y3649">
        <v>1438.4</v>
      </c>
      <c r="Z3649">
        <v>9</v>
      </c>
      <c r="AA3649">
        <f>Zudio_sales_data[[#This Row],[Price]]*Zudio_sales_data[[#This Row],[Quantity]]</f>
        <v>3596</v>
      </c>
      <c r="AB3649" s="1">
        <v>45629</v>
      </c>
      <c r="AC3649">
        <f>_xlfn.DAYS(Zudio_sales_data[[#This Row],[Last Date]],Zudio_sales_data[[#This Row],[Store Open Date]])</f>
        <v>239</v>
      </c>
      <c r="AD3649" t="str">
        <f>IF(Zudio_sales_data[[#This Row],[Order Date]]&lt;=Zudio_sales_data[[#This Row],[Store Open Date]],"wrong data","right data")</f>
        <v>right data</v>
      </c>
      <c r="AE3649">
        <f>Zudio_sales_data[[#This Row],[Sales Profit]]/Zudio_sales_data[[#This Row],[Quantity]]</f>
        <v>359.6</v>
      </c>
    </row>
    <row r="3650" spans="1:31" x14ac:dyDescent="0.3">
      <c r="A3650" t="s">
        <v>45</v>
      </c>
      <c r="B3650" t="s">
        <v>153</v>
      </c>
      <c r="C3650" t="s">
        <v>39</v>
      </c>
      <c r="D3650" t="s">
        <v>101</v>
      </c>
      <c r="E3650">
        <v>97</v>
      </c>
      <c r="F3650">
        <v>434245</v>
      </c>
      <c r="G3650" t="s">
        <v>49</v>
      </c>
      <c r="H3650" s="1">
        <v>45326</v>
      </c>
      <c r="I3650">
        <v>800</v>
      </c>
      <c r="J3650" t="s">
        <v>2745</v>
      </c>
      <c r="K3650" t="s">
        <v>130</v>
      </c>
      <c r="L3650">
        <v>9</v>
      </c>
      <c r="M3650">
        <v>8</v>
      </c>
      <c r="N3650">
        <v>10</v>
      </c>
      <c r="O3650" t="s">
        <v>69</v>
      </c>
      <c r="P3650" t="s">
        <v>34</v>
      </c>
      <c r="Q3650">
        <v>80771</v>
      </c>
      <c r="R3650" s="1">
        <v>45393</v>
      </c>
      <c r="S3650" t="s">
        <v>63</v>
      </c>
      <c r="T3650">
        <v>820088</v>
      </c>
      <c r="U3650" t="s">
        <v>5967</v>
      </c>
      <c r="V3650">
        <v>517</v>
      </c>
      <c r="W3650">
        <v>2226</v>
      </c>
      <c r="X3650">
        <v>1</v>
      </c>
      <c r="Y3650">
        <v>890.4</v>
      </c>
      <c r="Z3650">
        <v>11</v>
      </c>
      <c r="AA3650">
        <f>Zudio_sales_data[[#This Row],[Price]]*Zudio_sales_data[[#This Row],[Quantity]]</f>
        <v>2226</v>
      </c>
      <c r="AB3650" s="1">
        <v>45629</v>
      </c>
      <c r="AC3650">
        <f>_xlfn.DAYS(Zudio_sales_data[[#This Row],[Last Date]],Zudio_sales_data[[#This Row],[Store Open Date]])</f>
        <v>303</v>
      </c>
      <c r="AD3650" t="str">
        <f>IF(Zudio_sales_data[[#This Row],[Order Date]]&lt;=Zudio_sales_data[[#This Row],[Store Open Date]],"wrong data","right data")</f>
        <v>right data</v>
      </c>
      <c r="AE3650">
        <f>Zudio_sales_data[[#This Row],[Sales Profit]]/Zudio_sales_data[[#This Row],[Quantity]]</f>
        <v>890.4</v>
      </c>
    </row>
    <row r="3651" spans="1:31" x14ac:dyDescent="0.3">
      <c r="A3651" t="s">
        <v>26</v>
      </c>
      <c r="B3651" t="s">
        <v>225</v>
      </c>
      <c r="C3651" t="s">
        <v>39</v>
      </c>
      <c r="D3651" t="s">
        <v>29</v>
      </c>
      <c r="E3651">
        <v>49</v>
      </c>
      <c r="F3651">
        <v>421183</v>
      </c>
      <c r="G3651" t="s">
        <v>30</v>
      </c>
      <c r="H3651" s="1">
        <v>44100</v>
      </c>
      <c r="I3651">
        <v>1000</v>
      </c>
      <c r="J3651" t="s">
        <v>5968</v>
      </c>
      <c r="K3651" t="s">
        <v>582</v>
      </c>
      <c r="L3651">
        <v>10</v>
      </c>
      <c r="M3651">
        <v>7</v>
      </c>
      <c r="N3651">
        <v>16</v>
      </c>
      <c r="O3651" t="s">
        <v>33</v>
      </c>
      <c r="P3651" t="s">
        <v>52</v>
      </c>
      <c r="Q3651">
        <v>61896</v>
      </c>
      <c r="R3651" s="1">
        <v>45516</v>
      </c>
      <c r="S3651" t="s">
        <v>53</v>
      </c>
      <c r="T3651">
        <v>235490</v>
      </c>
      <c r="U3651" t="s">
        <v>5969</v>
      </c>
      <c r="V3651">
        <v>904</v>
      </c>
      <c r="W3651">
        <v>2857</v>
      </c>
      <c r="X3651">
        <v>7</v>
      </c>
      <c r="Y3651">
        <v>7999.6</v>
      </c>
      <c r="Z3651">
        <v>9</v>
      </c>
      <c r="AA3651">
        <f>Zudio_sales_data[[#This Row],[Price]]*Zudio_sales_data[[#This Row],[Quantity]]</f>
        <v>19999</v>
      </c>
      <c r="AB3651" s="1">
        <v>45629</v>
      </c>
      <c r="AC3651">
        <f>_xlfn.DAYS(Zudio_sales_data[[#This Row],[Last Date]],Zudio_sales_data[[#This Row],[Store Open Date]])</f>
        <v>1529</v>
      </c>
      <c r="AD3651" t="str">
        <f>IF(Zudio_sales_data[[#This Row],[Order Date]]&lt;=Zudio_sales_data[[#This Row],[Store Open Date]],"wrong data","right data")</f>
        <v>right data</v>
      </c>
      <c r="AE3651">
        <f>Zudio_sales_data[[#This Row],[Sales Profit]]/Zudio_sales_data[[#This Row],[Quantity]]</f>
        <v>1142.8</v>
      </c>
    </row>
    <row r="3652" spans="1:31" x14ac:dyDescent="0.3">
      <c r="A3652" t="s">
        <v>139</v>
      </c>
      <c r="B3652" t="s">
        <v>241</v>
      </c>
      <c r="C3652" t="s">
        <v>28</v>
      </c>
      <c r="D3652" t="s">
        <v>66</v>
      </c>
      <c r="E3652">
        <v>95</v>
      </c>
      <c r="F3652">
        <v>411924</v>
      </c>
      <c r="G3652" t="s">
        <v>49</v>
      </c>
      <c r="H3652" s="1">
        <v>43933</v>
      </c>
      <c r="I3652">
        <v>950</v>
      </c>
      <c r="J3652" t="s">
        <v>5970</v>
      </c>
      <c r="K3652" t="s">
        <v>57</v>
      </c>
      <c r="L3652">
        <v>10</v>
      </c>
      <c r="M3652">
        <v>9</v>
      </c>
      <c r="N3652">
        <v>9</v>
      </c>
      <c r="O3652" t="s">
        <v>69</v>
      </c>
      <c r="P3652" t="s">
        <v>62</v>
      </c>
      <c r="Q3652">
        <v>46091</v>
      </c>
      <c r="R3652" s="1">
        <v>45475</v>
      </c>
      <c r="S3652" t="s">
        <v>95</v>
      </c>
      <c r="T3652">
        <v>699039</v>
      </c>
      <c r="U3652" t="s">
        <v>5971</v>
      </c>
      <c r="V3652">
        <v>792</v>
      </c>
      <c r="W3652">
        <v>569</v>
      </c>
      <c r="X3652">
        <v>4</v>
      </c>
      <c r="Y3652">
        <v>910.4</v>
      </c>
      <c r="Z3652">
        <v>11</v>
      </c>
      <c r="AA3652">
        <f>Zudio_sales_data[[#This Row],[Price]]*Zudio_sales_data[[#This Row],[Quantity]]</f>
        <v>2276</v>
      </c>
      <c r="AB3652" s="1">
        <v>45629</v>
      </c>
      <c r="AC3652">
        <f>_xlfn.DAYS(Zudio_sales_data[[#This Row],[Last Date]],Zudio_sales_data[[#This Row],[Store Open Date]])</f>
        <v>1696</v>
      </c>
      <c r="AD3652" t="str">
        <f>IF(Zudio_sales_data[[#This Row],[Order Date]]&lt;=Zudio_sales_data[[#This Row],[Store Open Date]],"wrong data","right data")</f>
        <v>right data</v>
      </c>
      <c r="AE3652">
        <f>Zudio_sales_data[[#This Row],[Sales Profit]]/Zudio_sales_data[[#This Row],[Quantity]]</f>
        <v>227.6</v>
      </c>
    </row>
    <row r="3653" spans="1:31" x14ac:dyDescent="0.3">
      <c r="A3653" t="s">
        <v>110</v>
      </c>
      <c r="B3653" t="s">
        <v>362</v>
      </c>
      <c r="C3653" t="s">
        <v>28</v>
      </c>
      <c r="D3653" t="s">
        <v>66</v>
      </c>
      <c r="E3653">
        <v>76</v>
      </c>
      <c r="F3653">
        <v>429294</v>
      </c>
      <c r="G3653" t="s">
        <v>30</v>
      </c>
      <c r="H3653" s="1">
        <v>44970</v>
      </c>
      <c r="I3653">
        <v>1000</v>
      </c>
      <c r="J3653" t="s">
        <v>5972</v>
      </c>
      <c r="K3653" t="s">
        <v>137</v>
      </c>
      <c r="L3653">
        <v>10</v>
      </c>
      <c r="M3653">
        <v>9</v>
      </c>
      <c r="N3653">
        <v>12</v>
      </c>
      <c r="O3653" t="s">
        <v>33</v>
      </c>
      <c r="P3653" t="s">
        <v>62</v>
      </c>
      <c r="Q3653">
        <v>79909</v>
      </c>
      <c r="R3653" s="1">
        <v>45465</v>
      </c>
      <c r="S3653" t="s">
        <v>43</v>
      </c>
      <c r="T3653">
        <v>844587</v>
      </c>
      <c r="U3653" t="s">
        <v>5973</v>
      </c>
      <c r="V3653">
        <v>204</v>
      </c>
      <c r="W3653">
        <v>522</v>
      </c>
      <c r="X3653">
        <v>5</v>
      </c>
      <c r="Y3653">
        <v>1044</v>
      </c>
      <c r="Z3653">
        <v>11</v>
      </c>
      <c r="AA3653">
        <f>Zudio_sales_data[[#This Row],[Price]]*Zudio_sales_data[[#This Row],[Quantity]]</f>
        <v>2610</v>
      </c>
      <c r="AB3653" s="1">
        <v>45629</v>
      </c>
      <c r="AC3653">
        <f>_xlfn.DAYS(Zudio_sales_data[[#This Row],[Last Date]],Zudio_sales_data[[#This Row],[Store Open Date]])</f>
        <v>659</v>
      </c>
      <c r="AD3653" t="str">
        <f>IF(Zudio_sales_data[[#This Row],[Order Date]]&lt;=Zudio_sales_data[[#This Row],[Store Open Date]],"wrong data","right data")</f>
        <v>right data</v>
      </c>
      <c r="AE3653">
        <f>Zudio_sales_data[[#This Row],[Sales Profit]]/Zudio_sales_data[[#This Row],[Quantity]]</f>
        <v>208.8</v>
      </c>
    </row>
    <row r="3654" spans="1:31" x14ac:dyDescent="0.3">
      <c r="A3654" t="s">
        <v>55</v>
      </c>
      <c r="B3654" t="s">
        <v>334</v>
      </c>
      <c r="C3654" t="s">
        <v>39</v>
      </c>
      <c r="D3654" t="s">
        <v>48</v>
      </c>
      <c r="E3654">
        <v>95</v>
      </c>
      <c r="F3654">
        <v>435059</v>
      </c>
      <c r="G3654" t="s">
        <v>49</v>
      </c>
      <c r="H3654" s="1">
        <v>44965</v>
      </c>
      <c r="I3654">
        <v>950</v>
      </c>
      <c r="J3654" t="s">
        <v>5974</v>
      </c>
      <c r="K3654" t="s">
        <v>298</v>
      </c>
      <c r="L3654">
        <v>10</v>
      </c>
      <c r="M3654">
        <v>9</v>
      </c>
      <c r="N3654">
        <v>13</v>
      </c>
      <c r="O3654" t="s">
        <v>33</v>
      </c>
      <c r="P3654" t="s">
        <v>62</v>
      </c>
      <c r="Q3654">
        <v>80689</v>
      </c>
      <c r="R3654" s="1">
        <v>45463</v>
      </c>
      <c r="S3654" t="s">
        <v>43</v>
      </c>
      <c r="T3654">
        <v>952199</v>
      </c>
      <c r="U3654" t="s">
        <v>5975</v>
      </c>
      <c r="V3654">
        <v>687</v>
      </c>
      <c r="W3654">
        <v>1847</v>
      </c>
      <c r="X3654">
        <v>4</v>
      </c>
      <c r="Y3654">
        <v>2955.2</v>
      </c>
      <c r="Z3654">
        <v>11</v>
      </c>
      <c r="AA3654">
        <f>Zudio_sales_data[[#This Row],[Price]]*Zudio_sales_data[[#This Row],[Quantity]]</f>
        <v>7388</v>
      </c>
      <c r="AB3654" s="1">
        <v>45629</v>
      </c>
      <c r="AC3654">
        <f>_xlfn.DAYS(Zudio_sales_data[[#This Row],[Last Date]],Zudio_sales_data[[#This Row],[Store Open Date]])</f>
        <v>664</v>
      </c>
      <c r="AD3654" t="str">
        <f>IF(Zudio_sales_data[[#This Row],[Order Date]]&lt;=Zudio_sales_data[[#This Row],[Store Open Date]],"wrong data","right data")</f>
        <v>right data</v>
      </c>
      <c r="AE3654">
        <f>Zudio_sales_data[[#This Row],[Sales Profit]]/Zudio_sales_data[[#This Row],[Quantity]]</f>
        <v>738.8</v>
      </c>
    </row>
    <row r="3655" spans="1:31" x14ac:dyDescent="0.3">
      <c r="A3655" t="s">
        <v>55</v>
      </c>
      <c r="B3655" t="s">
        <v>235</v>
      </c>
      <c r="C3655" t="s">
        <v>28</v>
      </c>
      <c r="D3655" t="s">
        <v>48</v>
      </c>
      <c r="E3655">
        <v>14</v>
      </c>
      <c r="F3655">
        <v>433175</v>
      </c>
      <c r="G3655" t="s">
        <v>30</v>
      </c>
      <c r="H3655" s="1">
        <v>44831</v>
      </c>
      <c r="I3655">
        <v>950</v>
      </c>
      <c r="J3655" t="s">
        <v>5976</v>
      </c>
      <c r="K3655" t="s">
        <v>32</v>
      </c>
      <c r="L3655">
        <v>9</v>
      </c>
      <c r="M3655">
        <v>8</v>
      </c>
      <c r="N3655">
        <v>16</v>
      </c>
      <c r="O3655" t="s">
        <v>33</v>
      </c>
      <c r="P3655" t="s">
        <v>52</v>
      </c>
      <c r="Q3655">
        <v>79067</v>
      </c>
      <c r="R3655" s="1">
        <v>45326</v>
      </c>
      <c r="S3655" t="s">
        <v>91</v>
      </c>
      <c r="T3655">
        <v>831297</v>
      </c>
      <c r="U3655" t="s">
        <v>5977</v>
      </c>
      <c r="V3655">
        <v>253</v>
      </c>
      <c r="W3655">
        <v>1444</v>
      </c>
      <c r="X3655">
        <v>8</v>
      </c>
      <c r="Y3655">
        <v>4620.8</v>
      </c>
      <c r="Z3655">
        <v>11</v>
      </c>
      <c r="AA3655">
        <f>Zudio_sales_data[[#This Row],[Price]]*Zudio_sales_data[[#This Row],[Quantity]]</f>
        <v>11552</v>
      </c>
      <c r="AB3655" s="1">
        <v>45629</v>
      </c>
      <c r="AC3655">
        <f>_xlfn.DAYS(Zudio_sales_data[[#This Row],[Last Date]],Zudio_sales_data[[#This Row],[Store Open Date]])</f>
        <v>798</v>
      </c>
      <c r="AD3655" t="str">
        <f>IF(Zudio_sales_data[[#This Row],[Order Date]]&lt;=Zudio_sales_data[[#This Row],[Store Open Date]],"wrong data","right data")</f>
        <v>right data</v>
      </c>
      <c r="AE3655">
        <f>Zudio_sales_data[[#This Row],[Sales Profit]]/Zudio_sales_data[[#This Row],[Quantity]]</f>
        <v>577.6</v>
      </c>
    </row>
    <row r="3656" spans="1:31" x14ac:dyDescent="0.3">
      <c r="A3656" t="s">
        <v>139</v>
      </c>
      <c r="B3656" t="s">
        <v>208</v>
      </c>
      <c r="C3656" t="s">
        <v>39</v>
      </c>
      <c r="D3656" t="s">
        <v>40</v>
      </c>
      <c r="E3656">
        <v>84</v>
      </c>
      <c r="F3656">
        <v>419880</v>
      </c>
      <c r="G3656" t="s">
        <v>30</v>
      </c>
      <c r="H3656" s="1">
        <v>44355</v>
      </c>
      <c r="I3656">
        <v>1100</v>
      </c>
      <c r="J3656" t="s">
        <v>3399</v>
      </c>
      <c r="K3656" t="s">
        <v>161</v>
      </c>
      <c r="L3656">
        <v>10</v>
      </c>
      <c r="M3656">
        <v>7</v>
      </c>
      <c r="N3656">
        <v>16</v>
      </c>
      <c r="O3656" t="s">
        <v>69</v>
      </c>
      <c r="P3656" t="s">
        <v>34</v>
      </c>
      <c r="Q3656">
        <v>31011</v>
      </c>
      <c r="R3656" s="1">
        <v>45452</v>
      </c>
      <c r="S3656" t="s">
        <v>43</v>
      </c>
      <c r="T3656">
        <v>148714</v>
      </c>
      <c r="U3656" t="s">
        <v>5978</v>
      </c>
      <c r="V3656">
        <v>269</v>
      </c>
      <c r="W3656">
        <v>2526</v>
      </c>
      <c r="X3656">
        <v>3</v>
      </c>
      <c r="Y3656">
        <v>3031.2</v>
      </c>
      <c r="Z3656">
        <v>9</v>
      </c>
      <c r="AA3656">
        <f>Zudio_sales_data[[#This Row],[Price]]*Zudio_sales_data[[#This Row],[Quantity]]</f>
        <v>7578</v>
      </c>
      <c r="AB3656" s="1">
        <v>45629</v>
      </c>
      <c r="AC3656">
        <f>_xlfn.DAYS(Zudio_sales_data[[#This Row],[Last Date]],Zudio_sales_data[[#This Row],[Store Open Date]])</f>
        <v>1274</v>
      </c>
      <c r="AD3656" t="str">
        <f>IF(Zudio_sales_data[[#This Row],[Order Date]]&lt;=Zudio_sales_data[[#This Row],[Store Open Date]],"wrong data","right data")</f>
        <v>right data</v>
      </c>
      <c r="AE3656">
        <f>Zudio_sales_data[[#This Row],[Sales Profit]]/Zudio_sales_data[[#This Row],[Quantity]]</f>
        <v>1010.4</v>
      </c>
    </row>
    <row r="3657" spans="1:31" x14ac:dyDescent="0.3">
      <c r="A3657" t="s">
        <v>55</v>
      </c>
      <c r="B3657" t="s">
        <v>183</v>
      </c>
      <c r="C3657" t="s">
        <v>47</v>
      </c>
      <c r="D3657" t="s">
        <v>40</v>
      </c>
      <c r="E3657">
        <v>93</v>
      </c>
      <c r="F3657">
        <v>408657</v>
      </c>
      <c r="G3657" t="s">
        <v>30</v>
      </c>
      <c r="H3657" s="1">
        <v>45241</v>
      </c>
      <c r="I3657">
        <v>1400</v>
      </c>
      <c r="J3657" t="s">
        <v>5979</v>
      </c>
      <c r="K3657" t="s">
        <v>189</v>
      </c>
      <c r="L3657">
        <v>10</v>
      </c>
      <c r="M3657">
        <v>7</v>
      </c>
      <c r="N3657">
        <v>8</v>
      </c>
      <c r="O3657" t="s">
        <v>33</v>
      </c>
      <c r="P3657" t="s">
        <v>62</v>
      </c>
      <c r="Q3657">
        <v>38064</v>
      </c>
      <c r="R3657" s="1">
        <v>45335</v>
      </c>
      <c r="S3657" t="s">
        <v>91</v>
      </c>
      <c r="T3657">
        <v>489313</v>
      </c>
      <c r="U3657" t="s">
        <v>5980</v>
      </c>
      <c r="V3657">
        <v>422</v>
      </c>
      <c r="W3657">
        <v>923</v>
      </c>
      <c r="X3657">
        <v>2</v>
      </c>
      <c r="Y3657">
        <v>738.4</v>
      </c>
      <c r="Z3657">
        <v>9</v>
      </c>
      <c r="AA3657">
        <f>Zudio_sales_data[[#This Row],[Price]]*Zudio_sales_data[[#This Row],[Quantity]]</f>
        <v>1846</v>
      </c>
      <c r="AB3657" s="1">
        <v>45629</v>
      </c>
      <c r="AC3657">
        <f>_xlfn.DAYS(Zudio_sales_data[[#This Row],[Last Date]],Zudio_sales_data[[#This Row],[Store Open Date]])</f>
        <v>388</v>
      </c>
      <c r="AD3657" t="str">
        <f>IF(Zudio_sales_data[[#This Row],[Order Date]]&lt;=Zudio_sales_data[[#This Row],[Store Open Date]],"wrong data","right data")</f>
        <v>right data</v>
      </c>
      <c r="AE3657">
        <f>Zudio_sales_data[[#This Row],[Sales Profit]]/Zudio_sales_data[[#This Row],[Quantity]]</f>
        <v>369.2</v>
      </c>
    </row>
    <row r="3658" spans="1:31" x14ac:dyDescent="0.3">
      <c r="A3658" t="s">
        <v>45</v>
      </c>
      <c r="B3658" t="s">
        <v>27</v>
      </c>
      <c r="C3658" t="s">
        <v>47</v>
      </c>
      <c r="D3658" t="s">
        <v>77</v>
      </c>
      <c r="E3658">
        <v>66</v>
      </c>
      <c r="F3658">
        <v>413616</v>
      </c>
      <c r="G3658" t="s">
        <v>30</v>
      </c>
      <c r="H3658" s="1">
        <v>44517</v>
      </c>
      <c r="I3658">
        <v>1400</v>
      </c>
      <c r="J3658" t="s">
        <v>5981</v>
      </c>
      <c r="K3658" t="s">
        <v>140</v>
      </c>
      <c r="L3658">
        <v>9</v>
      </c>
      <c r="M3658">
        <v>8</v>
      </c>
      <c r="N3658">
        <v>14</v>
      </c>
      <c r="O3658" t="s">
        <v>69</v>
      </c>
      <c r="P3658" t="s">
        <v>90</v>
      </c>
      <c r="Q3658">
        <v>97886</v>
      </c>
      <c r="R3658" s="1">
        <v>45477</v>
      </c>
      <c r="S3658" t="s">
        <v>95</v>
      </c>
      <c r="T3658">
        <v>671630</v>
      </c>
      <c r="U3658" t="s">
        <v>5982</v>
      </c>
      <c r="V3658">
        <v>663</v>
      </c>
      <c r="W3658">
        <v>2969</v>
      </c>
      <c r="X3658">
        <v>1</v>
      </c>
      <c r="Y3658">
        <v>1187.5999999999999</v>
      </c>
      <c r="Z3658">
        <v>11</v>
      </c>
      <c r="AA3658">
        <f>Zudio_sales_data[[#This Row],[Price]]*Zudio_sales_data[[#This Row],[Quantity]]</f>
        <v>2969</v>
      </c>
      <c r="AB3658" s="1">
        <v>45629</v>
      </c>
      <c r="AC3658">
        <f>_xlfn.DAYS(Zudio_sales_data[[#This Row],[Last Date]],Zudio_sales_data[[#This Row],[Store Open Date]])</f>
        <v>1112</v>
      </c>
      <c r="AD3658" t="str">
        <f>IF(Zudio_sales_data[[#This Row],[Order Date]]&lt;=Zudio_sales_data[[#This Row],[Store Open Date]],"wrong data","right data")</f>
        <v>right data</v>
      </c>
      <c r="AE3658">
        <f>Zudio_sales_data[[#This Row],[Sales Profit]]/Zudio_sales_data[[#This Row],[Quantity]]</f>
        <v>1187.5999999999999</v>
      </c>
    </row>
    <row r="3659" spans="1:31" x14ac:dyDescent="0.3">
      <c r="A3659" t="s">
        <v>55</v>
      </c>
      <c r="B3659" t="s">
        <v>179</v>
      </c>
      <c r="C3659" t="s">
        <v>39</v>
      </c>
      <c r="D3659" t="s">
        <v>129</v>
      </c>
      <c r="E3659">
        <v>81</v>
      </c>
      <c r="F3659">
        <v>419046</v>
      </c>
      <c r="G3659" t="s">
        <v>49</v>
      </c>
      <c r="H3659" s="1">
        <v>44038</v>
      </c>
      <c r="I3659">
        <v>1400</v>
      </c>
      <c r="J3659" t="s">
        <v>5983</v>
      </c>
      <c r="K3659" t="s">
        <v>89</v>
      </c>
      <c r="L3659">
        <v>9</v>
      </c>
      <c r="M3659">
        <v>8</v>
      </c>
      <c r="N3659">
        <v>18</v>
      </c>
      <c r="O3659" t="s">
        <v>69</v>
      </c>
      <c r="P3659" t="s">
        <v>34</v>
      </c>
      <c r="Q3659">
        <v>16628</v>
      </c>
      <c r="R3659" s="1">
        <v>45494</v>
      </c>
      <c r="S3659" t="s">
        <v>95</v>
      </c>
      <c r="T3659">
        <v>576482</v>
      </c>
      <c r="U3659" t="s">
        <v>5984</v>
      </c>
      <c r="V3659">
        <v>944</v>
      </c>
      <c r="W3659">
        <v>1161</v>
      </c>
      <c r="X3659">
        <v>6</v>
      </c>
      <c r="Y3659">
        <v>2786.4</v>
      </c>
      <c r="Z3659">
        <v>11</v>
      </c>
      <c r="AA3659">
        <f>Zudio_sales_data[[#This Row],[Price]]*Zudio_sales_data[[#This Row],[Quantity]]</f>
        <v>6966</v>
      </c>
      <c r="AB3659" s="1">
        <v>45629</v>
      </c>
      <c r="AC3659">
        <f>_xlfn.DAYS(Zudio_sales_data[[#This Row],[Last Date]],Zudio_sales_data[[#This Row],[Store Open Date]])</f>
        <v>1591</v>
      </c>
      <c r="AD3659" t="str">
        <f>IF(Zudio_sales_data[[#This Row],[Order Date]]&lt;=Zudio_sales_data[[#This Row],[Store Open Date]],"wrong data","right data")</f>
        <v>right data</v>
      </c>
      <c r="AE3659">
        <f>Zudio_sales_data[[#This Row],[Sales Profit]]/Zudio_sales_data[[#This Row],[Quantity]]</f>
        <v>464.40000000000003</v>
      </c>
    </row>
    <row r="3660" spans="1:31" x14ac:dyDescent="0.3">
      <c r="A3660" t="s">
        <v>37</v>
      </c>
      <c r="B3660" t="s">
        <v>179</v>
      </c>
      <c r="C3660" t="s">
        <v>39</v>
      </c>
      <c r="D3660" t="s">
        <v>82</v>
      </c>
      <c r="E3660">
        <v>36</v>
      </c>
      <c r="F3660">
        <v>410310</v>
      </c>
      <c r="G3660" t="s">
        <v>30</v>
      </c>
      <c r="H3660" s="1">
        <v>44152</v>
      </c>
      <c r="I3660">
        <v>950</v>
      </c>
      <c r="J3660" t="s">
        <v>5985</v>
      </c>
      <c r="K3660" t="s">
        <v>148</v>
      </c>
      <c r="L3660">
        <v>9</v>
      </c>
      <c r="M3660">
        <v>8</v>
      </c>
      <c r="N3660">
        <v>14</v>
      </c>
      <c r="O3660" t="s">
        <v>69</v>
      </c>
      <c r="P3660" t="s">
        <v>62</v>
      </c>
      <c r="Q3660">
        <v>99803</v>
      </c>
      <c r="R3660" s="1">
        <v>45439</v>
      </c>
      <c r="S3660" t="s">
        <v>104</v>
      </c>
      <c r="T3660">
        <v>250951</v>
      </c>
      <c r="U3660" t="s">
        <v>5986</v>
      </c>
      <c r="V3660">
        <v>984</v>
      </c>
      <c r="W3660">
        <v>2556</v>
      </c>
      <c r="X3660">
        <v>1</v>
      </c>
      <c r="Y3660">
        <v>1022.4</v>
      </c>
      <c r="Z3660">
        <v>11</v>
      </c>
      <c r="AA3660">
        <f>Zudio_sales_data[[#This Row],[Price]]*Zudio_sales_data[[#This Row],[Quantity]]</f>
        <v>2556</v>
      </c>
      <c r="AB3660" s="1">
        <v>45629</v>
      </c>
      <c r="AC3660">
        <f>_xlfn.DAYS(Zudio_sales_data[[#This Row],[Last Date]],Zudio_sales_data[[#This Row],[Store Open Date]])</f>
        <v>1477</v>
      </c>
      <c r="AD3660" t="str">
        <f>IF(Zudio_sales_data[[#This Row],[Order Date]]&lt;=Zudio_sales_data[[#This Row],[Store Open Date]],"wrong data","right data")</f>
        <v>right data</v>
      </c>
      <c r="AE3660">
        <f>Zudio_sales_data[[#This Row],[Sales Profit]]/Zudio_sales_data[[#This Row],[Quantity]]</f>
        <v>1022.4</v>
      </c>
    </row>
    <row r="3661" spans="1:31" x14ac:dyDescent="0.3">
      <c r="A3661" t="s">
        <v>139</v>
      </c>
      <c r="B3661" t="s">
        <v>197</v>
      </c>
      <c r="C3661" t="s">
        <v>28</v>
      </c>
      <c r="D3661" t="s">
        <v>40</v>
      </c>
      <c r="E3661">
        <v>51</v>
      </c>
      <c r="F3661">
        <v>414517</v>
      </c>
      <c r="G3661" t="s">
        <v>49</v>
      </c>
      <c r="H3661" s="1">
        <v>45249</v>
      </c>
      <c r="I3661">
        <v>950</v>
      </c>
      <c r="J3661" t="s">
        <v>5987</v>
      </c>
      <c r="K3661" t="s">
        <v>557</v>
      </c>
      <c r="L3661">
        <v>10</v>
      </c>
      <c r="M3661">
        <v>7</v>
      </c>
      <c r="N3661">
        <v>9</v>
      </c>
      <c r="O3661" t="s">
        <v>33</v>
      </c>
      <c r="P3661" t="s">
        <v>34</v>
      </c>
      <c r="Q3661">
        <v>85026</v>
      </c>
      <c r="R3661" s="1">
        <v>45615</v>
      </c>
      <c r="S3661" t="s">
        <v>35</v>
      </c>
      <c r="T3661">
        <v>251261</v>
      </c>
      <c r="U3661" t="s">
        <v>5988</v>
      </c>
      <c r="V3661">
        <v>404</v>
      </c>
      <c r="W3661">
        <v>649</v>
      </c>
      <c r="X3661">
        <v>5</v>
      </c>
      <c r="Y3661">
        <v>1298</v>
      </c>
      <c r="Z3661">
        <v>9</v>
      </c>
      <c r="AA3661">
        <f>Zudio_sales_data[[#This Row],[Price]]*Zudio_sales_data[[#This Row],[Quantity]]</f>
        <v>3245</v>
      </c>
      <c r="AB3661" s="1">
        <v>45629</v>
      </c>
      <c r="AC3661">
        <f>_xlfn.DAYS(Zudio_sales_data[[#This Row],[Last Date]],Zudio_sales_data[[#This Row],[Store Open Date]])</f>
        <v>380</v>
      </c>
      <c r="AD3661" t="str">
        <f>IF(Zudio_sales_data[[#This Row],[Order Date]]&lt;=Zudio_sales_data[[#This Row],[Store Open Date]],"wrong data","right data")</f>
        <v>right data</v>
      </c>
      <c r="AE3661">
        <f>Zudio_sales_data[[#This Row],[Sales Profit]]/Zudio_sales_data[[#This Row],[Quantity]]</f>
        <v>259.60000000000002</v>
      </c>
    </row>
    <row r="3662" spans="1:31" x14ac:dyDescent="0.3">
      <c r="A3662" t="s">
        <v>55</v>
      </c>
      <c r="B3662" t="s">
        <v>317</v>
      </c>
      <c r="C3662" t="s">
        <v>39</v>
      </c>
      <c r="D3662" t="s">
        <v>101</v>
      </c>
      <c r="E3662">
        <v>64</v>
      </c>
      <c r="F3662">
        <v>434777</v>
      </c>
      <c r="G3662" t="s">
        <v>30</v>
      </c>
      <c r="H3662" s="1">
        <v>44921</v>
      </c>
      <c r="I3662">
        <v>1400</v>
      </c>
      <c r="J3662" t="s">
        <v>5989</v>
      </c>
      <c r="K3662" t="s">
        <v>550</v>
      </c>
      <c r="L3662">
        <v>10</v>
      </c>
      <c r="M3662">
        <v>7</v>
      </c>
      <c r="N3662">
        <v>16</v>
      </c>
      <c r="O3662" t="s">
        <v>69</v>
      </c>
      <c r="P3662" t="s">
        <v>52</v>
      </c>
      <c r="Q3662">
        <v>69906</v>
      </c>
      <c r="R3662" s="1">
        <v>45325</v>
      </c>
      <c r="S3662" t="s">
        <v>91</v>
      </c>
      <c r="T3662">
        <v>179198</v>
      </c>
      <c r="U3662" t="s">
        <v>5990</v>
      </c>
      <c r="V3662">
        <v>638</v>
      </c>
      <c r="W3662">
        <v>2909</v>
      </c>
      <c r="X3662">
        <v>1</v>
      </c>
      <c r="Y3662">
        <v>1163.5999999999999</v>
      </c>
      <c r="Z3662">
        <v>9</v>
      </c>
      <c r="AA3662">
        <f>Zudio_sales_data[[#This Row],[Price]]*Zudio_sales_data[[#This Row],[Quantity]]</f>
        <v>2909</v>
      </c>
      <c r="AB3662" s="1">
        <v>45629</v>
      </c>
      <c r="AC3662">
        <f>_xlfn.DAYS(Zudio_sales_data[[#This Row],[Last Date]],Zudio_sales_data[[#This Row],[Store Open Date]])</f>
        <v>708</v>
      </c>
      <c r="AD3662" t="str">
        <f>IF(Zudio_sales_data[[#This Row],[Order Date]]&lt;=Zudio_sales_data[[#This Row],[Store Open Date]],"wrong data","right data")</f>
        <v>right data</v>
      </c>
      <c r="AE3662">
        <f>Zudio_sales_data[[#This Row],[Sales Profit]]/Zudio_sales_data[[#This Row],[Quantity]]</f>
        <v>1163.5999999999999</v>
      </c>
    </row>
    <row r="3663" spans="1:31" x14ac:dyDescent="0.3">
      <c r="A3663" t="s">
        <v>55</v>
      </c>
      <c r="B3663" t="s">
        <v>111</v>
      </c>
      <c r="C3663" t="s">
        <v>39</v>
      </c>
      <c r="D3663" t="s">
        <v>229</v>
      </c>
      <c r="E3663">
        <v>12</v>
      </c>
      <c r="F3663">
        <v>400583</v>
      </c>
      <c r="G3663" t="s">
        <v>49</v>
      </c>
      <c r="H3663" s="1">
        <v>45205</v>
      </c>
      <c r="I3663">
        <v>1100</v>
      </c>
      <c r="J3663" t="s">
        <v>1559</v>
      </c>
      <c r="K3663" t="s">
        <v>176</v>
      </c>
      <c r="L3663">
        <v>10</v>
      </c>
      <c r="M3663">
        <v>7</v>
      </c>
      <c r="N3663">
        <v>6</v>
      </c>
      <c r="O3663" t="s">
        <v>69</v>
      </c>
      <c r="P3663" t="s">
        <v>62</v>
      </c>
      <c r="Q3663">
        <v>18816</v>
      </c>
      <c r="R3663" s="1">
        <v>45572</v>
      </c>
      <c r="S3663" t="s">
        <v>115</v>
      </c>
      <c r="T3663">
        <v>642255</v>
      </c>
      <c r="U3663" t="s">
        <v>5991</v>
      </c>
      <c r="V3663">
        <v>246</v>
      </c>
      <c r="W3663">
        <v>1008</v>
      </c>
      <c r="X3663">
        <v>3</v>
      </c>
      <c r="Y3663">
        <v>1209.5999999999999</v>
      </c>
      <c r="Z3663">
        <v>9</v>
      </c>
      <c r="AA3663">
        <f>Zudio_sales_data[[#This Row],[Price]]*Zudio_sales_data[[#This Row],[Quantity]]</f>
        <v>3024</v>
      </c>
      <c r="AB3663" s="1">
        <v>45629</v>
      </c>
      <c r="AC3663">
        <f>_xlfn.DAYS(Zudio_sales_data[[#This Row],[Last Date]],Zudio_sales_data[[#This Row],[Store Open Date]])</f>
        <v>424</v>
      </c>
      <c r="AD3663" t="str">
        <f>IF(Zudio_sales_data[[#This Row],[Order Date]]&lt;=Zudio_sales_data[[#This Row],[Store Open Date]],"wrong data","right data")</f>
        <v>right data</v>
      </c>
      <c r="AE3663">
        <f>Zudio_sales_data[[#This Row],[Sales Profit]]/Zudio_sales_data[[#This Row],[Quantity]]</f>
        <v>403.2</v>
      </c>
    </row>
    <row r="3664" spans="1:31" x14ac:dyDescent="0.3">
      <c r="A3664" t="s">
        <v>26</v>
      </c>
      <c r="B3664" t="s">
        <v>121</v>
      </c>
      <c r="C3664" t="s">
        <v>47</v>
      </c>
      <c r="D3664" t="s">
        <v>66</v>
      </c>
      <c r="E3664">
        <v>16</v>
      </c>
      <c r="F3664">
        <v>400199</v>
      </c>
      <c r="G3664" t="s">
        <v>49</v>
      </c>
      <c r="H3664" s="1">
        <v>44376</v>
      </c>
      <c r="I3664">
        <v>800</v>
      </c>
      <c r="J3664" t="s">
        <v>5992</v>
      </c>
      <c r="K3664" t="s">
        <v>108</v>
      </c>
      <c r="L3664">
        <v>10</v>
      </c>
      <c r="M3664">
        <v>7</v>
      </c>
      <c r="N3664">
        <v>9</v>
      </c>
      <c r="O3664" t="s">
        <v>33</v>
      </c>
      <c r="P3664" t="s">
        <v>52</v>
      </c>
      <c r="Q3664">
        <v>53836</v>
      </c>
      <c r="R3664" s="1">
        <v>45309</v>
      </c>
      <c r="S3664" t="s">
        <v>85</v>
      </c>
      <c r="T3664">
        <v>235934</v>
      </c>
      <c r="U3664" t="s">
        <v>5993</v>
      </c>
      <c r="V3664">
        <v>504</v>
      </c>
      <c r="W3664">
        <v>1709</v>
      </c>
      <c r="X3664">
        <v>1</v>
      </c>
      <c r="Y3664">
        <v>683.6</v>
      </c>
      <c r="Z3664">
        <v>9</v>
      </c>
      <c r="AA3664">
        <f>Zudio_sales_data[[#This Row],[Price]]*Zudio_sales_data[[#This Row],[Quantity]]</f>
        <v>1709</v>
      </c>
      <c r="AB3664" s="1">
        <v>45629</v>
      </c>
      <c r="AC3664">
        <f>_xlfn.DAYS(Zudio_sales_data[[#This Row],[Last Date]],Zudio_sales_data[[#This Row],[Store Open Date]])</f>
        <v>1253</v>
      </c>
      <c r="AD3664" t="str">
        <f>IF(Zudio_sales_data[[#This Row],[Order Date]]&lt;=Zudio_sales_data[[#This Row],[Store Open Date]],"wrong data","right data")</f>
        <v>right data</v>
      </c>
      <c r="AE3664">
        <f>Zudio_sales_data[[#This Row],[Sales Profit]]/Zudio_sales_data[[#This Row],[Quantity]]</f>
        <v>683.6</v>
      </c>
    </row>
    <row r="3665" spans="1:31" x14ac:dyDescent="0.3">
      <c r="A3665" t="s">
        <v>55</v>
      </c>
      <c r="B3665" t="s">
        <v>337</v>
      </c>
      <c r="C3665" t="s">
        <v>39</v>
      </c>
      <c r="D3665" t="s">
        <v>101</v>
      </c>
      <c r="E3665">
        <v>72</v>
      </c>
      <c r="F3665">
        <v>404554</v>
      </c>
      <c r="G3665" t="s">
        <v>30</v>
      </c>
      <c r="H3665" s="1">
        <v>44136</v>
      </c>
      <c r="I3665">
        <v>1200</v>
      </c>
      <c r="J3665" t="s">
        <v>5994</v>
      </c>
      <c r="K3665" t="s">
        <v>303</v>
      </c>
      <c r="L3665">
        <v>11</v>
      </c>
      <c r="M3665">
        <v>8</v>
      </c>
      <c r="N3665">
        <v>7</v>
      </c>
      <c r="O3665" t="s">
        <v>69</v>
      </c>
      <c r="P3665" t="s">
        <v>34</v>
      </c>
      <c r="Q3665">
        <v>22452</v>
      </c>
      <c r="R3665" s="1">
        <v>45509</v>
      </c>
      <c r="S3665" t="s">
        <v>53</v>
      </c>
      <c r="T3665">
        <v>917338</v>
      </c>
      <c r="U3665" t="s">
        <v>5995</v>
      </c>
      <c r="V3665">
        <v>720</v>
      </c>
      <c r="W3665">
        <v>2464</v>
      </c>
      <c r="X3665">
        <v>5</v>
      </c>
      <c r="Y3665">
        <v>4928</v>
      </c>
      <c r="Z3665">
        <v>9</v>
      </c>
      <c r="AA3665">
        <f>Zudio_sales_data[[#This Row],[Price]]*Zudio_sales_data[[#This Row],[Quantity]]</f>
        <v>12320</v>
      </c>
      <c r="AB3665" s="1">
        <v>45629</v>
      </c>
      <c r="AC3665">
        <f>_xlfn.DAYS(Zudio_sales_data[[#This Row],[Last Date]],Zudio_sales_data[[#This Row],[Store Open Date]])</f>
        <v>1493</v>
      </c>
      <c r="AD3665" t="str">
        <f>IF(Zudio_sales_data[[#This Row],[Order Date]]&lt;=Zudio_sales_data[[#This Row],[Store Open Date]],"wrong data","right data")</f>
        <v>right data</v>
      </c>
      <c r="AE3665">
        <f>Zudio_sales_data[[#This Row],[Sales Profit]]/Zudio_sales_data[[#This Row],[Quantity]]</f>
        <v>985.6</v>
      </c>
    </row>
    <row r="3666" spans="1:31" x14ac:dyDescent="0.3">
      <c r="A3666" t="s">
        <v>37</v>
      </c>
      <c r="B3666" t="s">
        <v>111</v>
      </c>
      <c r="C3666" t="s">
        <v>39</v>
      </c>
      <c r="D3666" t="s">
        <v>229</v>
      </c>
      <c r="E3666">
        <v>7</v>
      </c>
      <c r="F3666">
        <v>421842</v>
      </c>
      <c r="G3666" t="s">
        <v>49</v>
      </c>
      <c r="H3666" s="1">
        <v>43951</v>
      </c>
      <c r="I3666">
        <v>1000</v>
      </c>
      <c r="J3666" t="s">
        <v>5996</v>
      </c>
      <c r="K3666" t="s">
        <v>217</v>
      </c>
      <c r="L3666">
        <v>9</v>
      </c>
      <c r="M3666">
        <v>8</v>
      </c>
      <c r="N3666">
        <v>3</v>
      </c>
      <c r="O3666" t="s">
        <v>33</v>
      </c>
      <c r="P3666" t="s">
        <v>52</v>
      </c>
      <c r="Q3666">
        <v>60844</v>
      </c>
      <c r="R3666" s="1">
        <v>45318</v>
      </c>
      <c r="S3666" t="s">
        <v>85</v>
      </c>
      <c r="T3666">
        <v>854371</v>
      </c>
      <c r="U3666" t="s">
        <v>5997</v>
      </c>
      <c r="V3666">
        <v>550</v>
      </c>
      <c r="W3666">
        <v>2042</v>
      </c>
      <c r="X3666">
        <v>4</v>
      </c>
      <c r="Y3666">
        <v>3267.2</v>
      </c>
      <c r="Z3666">
        <v>11</v>
      </c>
      <c r="AA3666">
        <f>Zudio_sales_data[[#This Row],[Price]]*Zudio_sales_data[[#This Row],[Quantity]]</f>
        <v>8168</v>
      </c>
      <c r="AB3666" s="1">
        <v>45629</v>
      </c>
      <c r="AC3666">
        <f>_xlfn.DAYS(Zudio_sales_data[[#This Row],[Last Date]],Zudio_sales_data[[#This Row],[Store Open Date]])</f>
        <v>1678</v>
      </c>
      <c r="AD3666" t="str">
        <f>IF(Zudio_sales_data[[#This Row],[Order Date]]&lt;=Zudio_sales_data[[#This Row],[Store Open Date]],"wrong data","right data")</f>
        <v>right data</v>
      </c>
      <c r="AE3666">
        <f>Zudio_sales_data[[#This Row],[Sales Profit]]/Zudio_sales_data[[#This Row],[Quantity]]</f>
        <v>816.8</v>
      </c>
    </row>
    <row r="3667" spans="1:31" x14ac:dyDescent="0.3">
      <c r="A3667" t="s">
        <v>37</v>
      </c>
      <c r="B3667" t="s">
        <v>76</v>
      </c>
      <c r="C3667" t="s">
        <v>28</v>
      </c>
      <c r="D3667" t="s">
        <v>112</v>
      </c>
      <c r="E3667">
        <v>16</v>
      </c>
      <c r="F3667">
        <v>416681</v>
      </c>
      <c r="G3667" t="s">
        <v>49</v>
      </c>
      <c r="H3667" s="1">
        <v>44285</v>
      </c>
      <c r="I3667">
        <v>1200</v>
      </c>
      <c r="J3667" t="s">
        <v>5998</v>
      </c>
      <c r="K3667" t="s">
        <v>308</v>
      </c>
      <c r="L3667">
        <v>9</v>
      </c>
      <c r="M3667">
        <v>8</v>
      </c>
      <c r="N3667">
        <v>15</v>
      </c>
      <c r="O3667" t="s">
        <v>33</v>
      </c>
      <c r="P3667" t="s">
        <v>90</v>
      </c>
      <c r="Q3667">
        <v>19724</v>
      </c>
      <c r="R3667" s="1">
        <v>45533</v>
      </c>
      <c r="S3667" t="s">
        <v>53</v>
      </c>
      <c r="T3667">
        <v>446135</v>
      </c>
      <c r="U3667" t="s">
        <v>5999</v>
      </c>
      <c r="V3667">
        <v>320</v>
      </c>
      <c r="W3667">
        <v>1611</v>
      </c>
      <c r="X3667">
        <v>7</v>
      </c>
      <c r="Y3667">
        <v>4510.8</v>
      </c>
      <c r="Z3667">
        <v>11</v>
      </c>
      <c r="AA3667">
        <f>Zudio_sales_data[[#This Row],[Price]]*Zudio_sales_data[[#This Row],[Quantity]]</f>
        <v>11277</v>
      </c>
      <c r="AB3667" s="1">
        <v>45629</v>
      </c>
      <c r="AC3667">
        <f>_xlfn.DAYS(Zudio_sales_data[[#This Row],[Last Date]],Zudio_sales_data[[#This Row],[Store Open Date]])</f>
        <v>1344</v>
      </c>
      <c r="AD3667" t="str">
        <f>IF(Zudio_sales_data[[#This Row],[Order Date]]&lt;=Zudio_sales_data[[#This Row],[Store Open Date]],"wrong data","right data")</f>
        <v>right data</v>
      </c>
      <c r="AE3667">
        <f>Zudio_sales_data[[#This Row],[Sales Profit]]/Zudio_sales_data[[#This Row],[Quantity]]</f>
        <v>644.4</v>
      </c>
    </row>
    <row r="3668" spans="1:31" x14ac:dyDescent="0.3">
      <c r="A3668" t="s">
        <v>45</v>
      </c>
      <c r="B3668" t="s">
        <v>132</v>
      </c>
      <c r="C3668" t="s">
        <v>28</v>
      </c>
      <c r="D3668" t="s">
        <v>77</v>
      </c>
      <c r="E3668">
        <v>70</v>
      </c>
      <c r="F3668">
        <v>418861</v>
      </c>
      <c r="G3668" t="s">
        <v>49</v>
      </c>
      <c r="H3668" s="1">
        <v>44415</v>
      </c>
      <c r="I3668">
        <v>950</v>
      </c>
      <c r="J3668" t="s">
        <v>1642</v>
      </c>
      <c r="K3668" t="s">
        <v>265</v>
      </c>
      <c r="L3668">
        <v>11</v>
      </c>
      <c r="M3668">
        <v>8</v>
      </c>
      <c r="N3668">
        <v>14</v>
      </c>
      <c r="O3668" t="s">
        <v>69</v>
      </c>
      <c r="P3668" t="s">
        <v>62</v>
      </c>
      <c r="Q3668">
        <v>54337</v>
      </c>
      <c r="R3668" s="1">
        <v>45293</v>
      </c>
      <c r="S3668" t="s">
        <v>85</v>
      </c>
      <c r="T3668">
        <v>693169</v>
      </c>
      <c r="U3668" t="s">
        <v>4520</v>
      </c>
      <c r="V3668">
        <v>467</v>
      </c>
      <c r="W3668">
        <v>1939</v>
      </c>
      <c r="X3668">
        <v>1</v>
      </c>
      <c r="Y3668">
        <v>775.6</v>
      </c>
      <c r="Z3668">
        <v>9</v>
      </c>
      <c r="AA3668">
        <f>Zudio_sales_data[[#This Row],[Price]]*Zudio_sales_data[[#This Row],[Quantity]]</f>
        <v>1939</v>
      </c>
      <c r="AB3668" s="1">
        <v>45629</v>
      </c>
      <c r="AC3668">
        <f>_xlfn.DAYS(Zudio_sales_data[[#This Row],[Last Date]],Zudio_sales_data[[#This Row],[Store Open Date]])</f>
        <v>1214</v>
      </c>
      <c r="AD3668" t="str">
        <f>IF(Zudio_sales_data[[#This Row],[Order Date]]&lt;=Zudio_sales_data[[#This Row],[Store Open Date]],"wrong data","right data")</f>
        <v>right data</v>
      </c>
      <c r="AE3668">
        <f>Zudio_sales_data[[#This Row],[Sales Profit]]/Zudio_sales_data[[#This Row],[Quantity]]</f>
        <v>775.6</v>
      </c>
    </row>
    <row r="3669" spans="1:31" x14ac:dyDescent="0.3">
      <c r="A3669" t="s">
        <v>139</v>
      </c>
      <c r="B3669" t="s">
        <v>376</v>
      </c>
      <c r="C3669" t="s">
        <v>28</v>
      </c>
      <c r="D3669" t="s">
        <v>29</v>
      </c>
      <c r="E3669">
        <v>94</v>
      </c>
      <c r="F3669">
        <v>402070</v>
      </c>
      <c r="G3669" t="s">
        <v>30</v>
      </c>
      <c r="H3669" s="1">
        <v>45391</v>
      </c>
      <c r="I3669">
        <v>1300</v>
      </c>
      <c r="J3669" t="s">
        <v>6000</v>
      </c>
      <c r="K3669" t="s">
        <v>326</v>
      </c>
      <c r="L3669">
        <v>9</v>
      </c>
      <c r="M3669">
        <v>8</v>
      </c>
      <c r="N3669">
        <v>9</v>
      </c>
      <c r="O3669" t="s">
        <v>33</v>
      </c>
      <c r="P3669" t="s">
        <v>90</v>
      </c>
      <c r="Q3669">
        <v>68941</v>
      </c>
      <c r="R3669" s="1">
        <v>45533</v>
      </c>
      <c r="S3669" t="s">
        <v>53</v>
      </c>
      <c r="T3669">
        <v>558212</v>
      </c>
      <c r="U3669" t="s">
        <v>6001</v>
      </c>
      <c r="V3669">
        <v>443</v>
      </c>
      <c r="W3669">
        <v>575</v>
      </c>
      <c r="X3669">
        <v>3</v>
      </c>
      <c r="Y3669">
        <v>690</v>
      </c>
      <c r="Z3669">
        <v>11</v>
      </c>
      <c r="AA3669">
        <f>Zudio_sales_data[[#This Row],[Price]]*Zudio_sales_data[[#This Row],[Quantity]]</f>
        <v>1725</v>
      </c>
      <c r="AB3669" s="1">
        <v>45629</v>
      </c>
      <c r="AC3669">
        <f>_xlfn.DAYS(Zudio_sales_data[[#This Row],[Last Date]],Zudio_sales_data[[#This Row],[Store Open Date]])</f>
        <v>238</v>
      </c>
      <c r="AD3669" t="str">
        <f>IF(Zudio_sales_data[[#This Row],[Order Date]]&lt;=Zudio_sales_data[[#This Row],[Store Open Date]],"wrong data","right data")</f>
        <v>right data</v>
      </c>
      <c r="AE3669">
        <f>Zudio_sales_data[[#This Row],[Sales Profit]]/Zudio_sales_data[[#This Row],[Quantity]]</f>
        <v>230</v>
      </c>
    </row>
    <row r="3670" spans="1:31" x14ac:dyDescent="0.3">
      <c r="A3670" t="s">
        <v>117</v>
      </c>
      <c r="B3670" t="s">
        <v>100</v>
      </c>
      <c r="C3670" t="s">
        <v>28</v>
      </c>
      <c r="D3670" t="s">
        <v>29</v>
      </c>
      <c r="E3670">
        <v>36</v>
      </c>
      <c r="F3670">
        <v>420199</v>
      </c>
      <c r="G3670" t="s">
        <v>30</v>
      </c>
      <c r="H3670" s="1">
        <v>44520</v>
      </c>
      <c r="I3670">
        <v>1400</v>
      </c>
      <c r="J3670" t="s">
        <v>6002</v>
      </c>
      <c r="K3670" t="s">
        <v>206</v>
      </c>
      <c r="L3670">
        <v>11</v>
      </c>
      <c r="M3670">
        <v>8</v>
      </c>
      <c r="N3670">
        <v>10</v>
      </c>
      <c r="O3670" t="s">
        <v>33</v>
      </c>
      <c r="P3670" t="s">
        <v>90</v>
      </c>
      <c r="Q3670">
        <v>58172</v>
      </c>
      <c r="R3670" s="1">
        <v>45344</v>
      </c>
      <c r="S3670" t="s">
        <v>91</v>
      </c>
      <c r="T3670">
        <v>458761</v>
      </c>
      <c r="U3670" t="s">
        <v>6003</v>
      </c>
      <c r="V3670">
        <v>942</v>
      </c>
      <c r="W3670">
        <v>1414</v>
      </c>
      <c r="X3670">
        <v>4</v>
      </c>
      <c r="Y3670">
        <v>2262.4</v>
      </c>
      <c r="Z3670">
        <v>9</v>
      </c>
      <c r="AA3670">
        <f>Zudio_sales_data[[#This Row],[Price]]*Zudio_sales_data[[#This Row],[Quantity]]</f>
        <v>5656</v>
      </c>
      <c r="AB3670" s="1">
        <v>45629</v>
      </c>
      <c r="AC3670">
        <f>_xlfn.DAYS(Zudio_sales_data[[#This Row],[Last Date]],Zudio_sales_data[[#This Row],[Store Open Date]])</f>
        <v>1109</v>
      </c>
      <c r="AD3670" t="str">
        <f>IF(Zudio_sales_data[[#This Row],[Order Date]]&lt;=Zudio_sales_data[[#This Row],[Store Open Date]],"wrong data","right data")</f>
        <v>right data</v>
      </c>
      <c r="AE3670">
        <f>Zudio_sales_data[[#This Row],[Sales Profit]]/Zudio_sales_data[[#This Row],[Quantity]]</f>
        <v>565.6</v>
      </c>
    </row>
    <row r="3671" spans="1:31" x14ac:dyDescent="0.3">
      <c r="A3671" t="s">
        <v>110</v>
      </c>
      <c r="B3671" t="s">
        <v>111</v>
      </c>
      <c r="C3671" t="s">
        <v>47</v>
      </c>
      <c r="D3671" t="s">
        <v>77</v>
      </c>
      <c r="E3671">
        <v>54</v>
      </c>
      <c r="F3671">
        <v>437929</v>
      </c>
      <c r="G3671" t="s">
        <v>49</v>
      </c>
      <c r="H3671" s="1">
        <v>44902</v>
      </c>
      <c r="I3671">
        <v>950</v>
      </c>
      <c r="J3671" t="s">
        <v>6004</v>
      </c>
      <c r="K3671" t="s">
        <v>685</v>
      </c>
      <c r="L3671">
        <v>9</v>
      </c>
      <c r="M3671">
        <v>8</v>
      </c>
      <c r="N3671">
        <v>16</v>
      </c>
      <c r="O3671" t="s">
        <v>69</v>
      </c>
      <c r="P3671" t="s">
        <v>34</v>
      </c>
      <c r="Q3671">
        <v>29513</v>
      </c>
      <c r="R3671" s="1">
        <v>45606</v>
      </c>
      <c r="S3671" t="s">
        <v>35</v>
      </c>
      <c r="T3671">
        <v>834782</v>
      </c>
      <c r="U3671" t="s">
        <v>6005</v>
      </c>
      <c r="V3671">
        <v>212</v>
      </c>
      <c r="W3671">
        <v>2495</v>
      </c>
      <c r="X3671">
        <v>6</v>
      </c>
      <c r="Y3671">
        <v>5988</v>
      </c>
      <c r="Z3671">
        <v>11</v>
      </c>
      <c r="AA3671">
        <f>Zudio_sales_data[[#This Row],[Price]]*Zudio_sales_data[[#This Row],[Quantity]]</f>
        <v>14970</v>
      </c>
      <c r="AB3671" s="1">
        <v>45629</v>
      </c>
      <c r="AC3671">
        <f>_xlfn.DAYS(Zudio_sales_data[[#This Row],[Last Date]],Zudio_sales_data[[#This Row],[Store Open Date]])</f>
        <v>727</v>
      </c>
      <c r="AD3671" t="str">
        <f>IF(Zudio_sales_data[[#This Row],[Order Date]]&lt;=Zudio_sales_data[[#This Row],[Store Open Date]],"wrong data","right data")</f>
        <v>right data</v>
      </c>
      <c r="AE3671">
        <f>Zudio_sales_data[[#This Row],[Sales Profit]]/Zudio_sales_data[[#This Row],[Quantity]]</f>
        <v>998</v>
      </c>
    </row>
    <row r="3672" spans="1:31" x14ac:dyDescent="0.3">
      <c r="A3672" t="s">
        <v>71</v>
      </c>
      <c r="B3672" t="s">
        <v>257</v>
      </c>
      <c r="C3672" t="s">
        <v>47</v>
      </c>
      <c r="D3672" t="s">
        <v>77</v>
      </c>
      <c r="E3672">
        <v>100</v>
      </c>
      <c r="F3672">
        <v>430391</v>
      </c>
      <c r="G3672" t="s">
        <v>49</v>
      </c>
      <c r="H3672" s="1">
        <v>45321</v>
      </c>
      <c r="I3672">
        <v>950</v>
      </c>
      <c r="J3672" t="s">
        <v>2432</v>
      </c>
      <c r="K3672" t="s">
        <v>189</v>
      </c>
      <c r="L3672">
        <v>10</v>
      </c>
      <c r="M3672">
        <v>7</v>
      </c>
      <c r="N3672">
        <v>13</v>
      </c>
      <c r="O3672" t="s">
        <v>69</v>
      </c>
      <c r="P3672" t="s">
        <v>90</v>
      </c>
      <c r="Q3672">
        <v>72891</v>
      </c>
      <c r="R3672" s="1">
        <v>45582</v>
      </c>
      <c r="S3672" t="s">
        <v>115</v>
      </c>
      <c r="T3672">
        <v>856871</v>
      </c>
      <c r="U3672" t="s">
        <v>6006</v>
      </c>
      <c r="V3672">
        <v>301</v>
      </c>
      <c r="W3672">
        <v>2961</v>
      </c>
      <c r="X3672">
        <v>5</v>
      </c>
      <c r="Y3672">
        <v>5922</v>
      </c>
      <c r="Z3672">
        <v>9</v>
      </c>
      <c r="AA3672">
        <f>Zudio_sales_data[[#This Row],[Price]]*Zudio_sales_data[[#This Row],[Quantity]]</f>
        <v>14805</v>
      </c>
      <c r="AB3672" s="1">
        <v>45629</v>
      </c>
      <c r="AC3672">
        <f>_xlfn.DAYS(Zudio_sales_data[[#This Row],[Last Date]],Zudio_sales_data[[#This Row],[Store Open Date]])</f>
        <v>308</v>
      </c>
      <c r="AD3672" t="str">
        <f>IF(Zudio_sales_data[[#This Row],[Order Date]]&lt;=Zudio_sales_data[[#This Row],[Store Open Date]],"wrong data","right data")</f>
        <v>right data</v>
      </c>
      <c r="AE3672">
        <f>Zudio_sales_data[[#This Row],[Sales Profit]]/Zudio_sales_data[[#This Row],[Quantity]]</f>
        <v>1184.4000000000001</v>
      </c>
    </row>
    <row r="3673" spans="1:31" x14ac:dyDescent="0.3">
      <c r="A3673" t="s">
        <v>71</v>
      </c>
      <c r="B3673" t="s">
        <v>170</v>
      </c>
      <c r="C3673" t="s">
        <v>28</v>
      </c>
      <c r="D3673" t="s">
        <v>112</v>
      </c>
      <c r="E3673">
        <v>32</v>
      </c>
      <c r="F3673">
        <v>405805</v>
      </c>
      <c r="G3673" t="s">
        <v>49</v>
      </c>
      <c r="H3673" s="1">
        <v>45100</v>
      </c>
      <c r="I3673">
        <v>1400</v>
      </c>
      <c r="J3673" t="s">
        <v>6007</v>
      </c>
      <c r="K3673" t="s">
        <v>292</v>
      </c>
      <c r="L3673">
        <v>11</v>
      </c>
      <c r="M3673">
        <v>8</v>
      </c>
      <c r="N3673">
        <v>19</v>
      </c>
      <c r="O3673" t="s">
        <v>69</v>
      </c>
      <c r="P3673" t="s">
        <v>52</v>
      </c>
      <c r="Q3673">
        <v>91679</v>
      </c>
      <c r="R3673" s="1">
        <v>45433</v>
      </c>
      <c r="S3673" t="s">
        <v>104</v>
      </c>
      <c r="T3673">
        <v>486020</v>
      </c>
      <c r="U3673" t="s">
        <v>6008</v>
      </c>
      <c r="V3673">
        <v>990</v>
      </c>
      <c r="W3673">
        <v>1499</v>
      </c>
      <c r="X3673">
        <v>8</v>
      </c>
      <c r="Y3673">
        <v>4796.8</v>
      </c>
      <c r="Z3673">
        <v>9</v>
      </c>
      <c r="AA3673">
        <f>Zudio_sales_data[[#This Row],[Price]]*Zudio_sales_data[[#This Row],[Quantity]]</f>
        <v>11992</v>
      </c>
      <c r="AB3673" s="1">
        <v>45629</v>
      </c>
      <c r="AC3673">
        <f>_xlfn.DAYS(Zudio_sales_data[[#This Row],[Last Date]],Zudio_sales_data[[#This Row],[Store Open Date]])</f>
        <v>529</v>
      </c>
      <c r="AD3673" t="str">
        <f>IF(Zudio_sales_data[[#This Row],[Order Date]]&lt;=Zudio_sales_data[[#This Row],[Store Open Date]],"wrong data","right data")</f>
        <v>right data</v>
      </c>
      <c r="AE3673">
        <f>Zudio_sales_data[[#This Row],[Sales Profit]]/Zudio_sales_data[[#This Row],[Quantity]]</f>
        <v>599.6</v>
      </c>
    </row>
    <row r="3674" spans="1:31" x14ac:dyDescent="0.3">
      <c r="A3674" t="s">
        <v>37</v>
      </c>
      <c r="B3674" t="s">
        <v>219</v>
      </c>
      <c r="C3674" t="s">
        <v>28</v>
      </c>
      <c r="D3674" t="s">
        <v>66</v>
      </c>
      <c r="E3674">
        <v>88</v>
      </c>
      <c r="F3674">
        <v>408417</v>
      </c>
      <c r="G3674" t="s">
        <v>30</v>
      </c>
      <c r="H3674" s="1">
        <v>44300</v>
      </c>
      <c r="I3674">
        <v>1400</v>
      </c>
      <c r="J3674" t="s">
        <v>6009</v>
      </c>
      <c r="K3674" t="s">
        <v>98</v>
      </c>
      <c r="L3674">
        <v>11</v>
      </c>
      <c r="M3674">
        <v>8</v>
      </c>
      <c r="N3674">
        <v>12</v>
      </c>
      <c r="O3674" t="s">
        <v>33</v>
      </c>
      <c r="P3674" t="s">
        <v>34</v>
      </c>
      <c r="Q3674">
        <v>99894</v>
      </c>
      <c r="R3674" s="1">
        <v>45488</v>
      </c>
      <c r="S3674" t="s">
        <v>95</v>
      </c>
      <c r="T3674">
        <v>598263</v>
      </c>
      <c r="U3674" t="s">
        <v>6010</v>
      </c>
      <c r="V3674">
        <v>739</v>
      </c>
      <c r="W3674">
        <v>1323</v>
      </c>
      <c r="X3674">
        <v>6</v>
      </c>
      <c r="Y3674">
        <v>3175.2</v>
      </c>
      <c r="Z3674">
        <v>9</v>
      </c>
      <c r="AA3674">
        <f>Zudio_sales_data[[#This Row],[Price]]*Zudio_sales_data[[#This Row],[Quantity]]</f>
        <v>7938</v>
      </c>
      <c r="AB3674" s="1">
        <v>45629</v>
      </c>
      <c r="AC3674">
        <f>_xlfn.DAYS(Zudio_sales_data[[#This Row],[Last Date]],Zudio_sales_data[[#This Row],[Store Open Date]])</f>
        <v>1329</v>
      </c>
      <c r="AD3674" t="str">
        <f>IF(Zudio_sales_data[[#This Row],[Order Date]]&lt;=Zudio_sales_data[[#This Row],[Store Open Date]],"wrong data","right data")</f>
        <v>right data</v>
      </c>
      <c r="AE3674">
        <f>Zudio_sales_data[[#This Row],[Sales Profit]]/Zudio_sales_data[[#This Row],[Quantity]]</f>
        <v>529.19999999999993</v>
      </c>
    </row>
    <row r="3675" spans="1:31" x14ac:dyDescent="0.3">
      <c r="A3675" t="s">
        <v>71</v>
      </c>
      <c r="B3675" t="s">
        <v>376</v>
      </c>
      <c r="C3675" t="s">
        <v>47</v>
      </c>
      <c r="D3675" t="s">
        <v>112</v>
      </c>
      <c r="E3675">
        <v>14</v>
      </c>
      <c r="F3675">
        <v>414655</v>
      </c>
      <c r="G3675" t="s">
        <v>30</v>
      </c>
      <c r="H3675" s="1">
        <v>44127</v>
      </c>
      <c r="I3675">
        <v>1000</v>
      </c>
      <c r="J3675" t="s">
        <v>6011</v>
      </c>
      <c r="K3675" t="s">
        <v>428</v>
      </c>
      <c r="L3675">
        <v>11</v>
      </c>
      <c r="M3675">
        <v>8</v>
      </c>
      <c r="N3675">
        <v>17</v>
      </c>
      <c r="O3675" t="s">
        <v>33</v>
      </c>
      <c r="P3675" t="s">
        <v>52</v>
      </c>
      <c r="Q3675">
        <v>64588</v>
      </c>
      <c r="R3675" s="1">
        <v>45507</v>
      </c>
      <c r="S3675" t="s">
        <v>53</v>
      </c>
      <c r="T3675">
        <v>191079</v>
      </c>
      <c r="U3675" t="s">
        <v>6012</v>
      </c>
      <c r="V3675">
        <v>963</v>
      </c>
      <c r="W3675">
        <v>2246</v>
      </c>
      <c r="X3675">
        <v>8</v>
      </c>
      <c r="Y3675">
        <v>7187.2</v>
      </c>
      <c r="Z3675">
        <v>9</v>
      </c>
      <c r="AA3675">
        <f>Zudio_sales_data[[#This Row],[Price]]*Zudio_sales_data[[#This Row],[Quantity]]</f>
        <v>17968</v>
      </c>
      <c r="AB3675" s="1">
        <v>45629</v>
      </c>
      <c r="AC3675">
        <f>_xlfn.DAYS(Zudio_sales_data[[#This Row],[Last Date]],Zudio_sales_data[[#This Row],[Store Open Date]])</f>
        <v>1502</v>
      </c>
      <c r="AD3675" t="str">
        <f>IF(Zudio_sales_data[[#This Row],[Order Date]]&lt;=Zudio_sales_data[[#This Row],[Store Open Date]],"wrong data","right data")</f>
        <v>right data</v>
      </c>
      <c r="AE3675">
        <f>Zudio_sales_data[[#This Row],[Sales Profit]]/Zudio_sales_data[[#This Row],[Quantity]]</f>
        <v>898.4</v>
      </c>
    </row>
    <row r="3676" spans="1:31" x14ac:dyDescent="0.3">
      <c r="A3676" t="s">
        <v>110</v>
      </c>
      <c r="B3676" t="s">
        <v>157</v>
      </c>
      <c r="C3676" t="s">
        <v>39</v>
      </c>
      <c r="D3676" t="s">
        <v>129</v>
      </c>
      <c r="E3676">
        <v>33</v>
      </c>
      <c r="F3676">
        <v>413849</v>
      </c>
      <c r="G3676" t="s">
        <v>30</v>
      </c>
      <c r="H3676" s="1">
        <v>45348</v>
      </c>
      <c r="I3676">
        <v>1000</v>
      </c>
      <c r="J3676" t="s">
        <v>6013</v>
      </c>
      <c r="K3676" t="s">
        <v>522</v>
      </c>
      <c r="L3676">
        <v>10</v>
      </c>
      <c r="M3676">
        <v>9</v>
      </c>
      <c r="N3676">
        <v>20</v>
      </c>
      <c r="O3676" t="s">
        <v>33</v>
      </c>
      <c r="P3676" t="s">
        <v>52</v>
      </c>
      <c r="Q3676">
        <v>37594</v>
      </c>
      <c r="R3676" s="1">
        <v>45428</v>
      </c>
      <c r="S3676" t="s">
        <v>104</v>
      </c>
      <c r="T3676">
        <v>587330</v>
      </c>
      <c r="U3676" t="s">
        <v>6014</v>
      </c>
      <c r="V3676">
        <v>759</v>
      </c>
      <c r="W3676">
        <v>2891</v>
      </c>
      <c r="X3676">
        <v>7</v>
      </c>
      <c r="Y3676">
        <v>8094.8</v>
      </c>
      <c r="Z3676">
        <v>11</v>
      </c>
      <c r="AA3676">
        <f>Zudio_sales_data[[#This Row],[Price]]*Zudio_sales_data[[#This Row],[Quantity]]</f>
        <v>20237</v>
      </c>
      <c r="AB3676" s="1">
        <v>45629</v>
      </c>
      <c r="AC3676">
        <f>_xlfn.DAYS(Zudio_sales_data[[#This Row],[Last Date]],Zudio_sales_data[[#This Row],[Store Open Date]])</f>
        <v>281</v>
      </c>
      <c r="AD3676" t="str">
        <f>IF(Zudio_sales_data[[#This Row],[Order Date]]&lt;=Zudio_sales_data[[#This Row],[Store Open Date]],"wrong data","right data")</f>
        <v>right data</v>
      </c>
      <c r="AE3676">
        <f>Zudio_sales_data[[#This Row],[Sales Profit]]/Zudio_sales_data[[#This Row],[Quantity]]</f>
        <v>1156.4000000000001</v>
      </c>
    </row>
    <row r="3677" spans="1:31" x14ac:dyDescent="0.3">
      <c r="A3677" t="s">
        <v>45</v>
      </c>
      <c r="B3677" t="s">
        <v>317</v>
      </c>
      <c r="C3677" t="s">
        <v>28</v>
      </c>
      <c r="D3677" t="s">
        <v>129</v>
      </c>
      <c r="E3677">
        <v>59</v>
      </c>
      <c r="F3677">
        <v>417862</v>
      </c>
      <c r="G3677" t="s">
        <v>49</v>
      </c>
      <c r="H3677" s="1">
        <v>44401</v>
      </c>
      <c r="I3677">
        <v>1300</v>
      </c>
      <c r="J3677" t="s">
        <v>6015</v>
      </c>
      <c r="K3677" t="s">
        <v>84</v>
      </c>
      <c r="L3677">
        <v>11</v>
      </c>
      <c r="M3677">
        <v>8</v>
      </c>
      <c r="N3677">
        <v>3</v>
      </c>
      <c r="O3677" t="s">
        <v>33</v>
      </c>
      <c r="P3677" t="s">
        <v>90</v>
      </c>
      <c r="Q3677">
        <v>41284</v>
      </c>
      <c r="R3677" s="1">
        <v>45538</v>
      </c>
      <c r="S3677" t="s">
        <v>131</v>
      </c>
      <c r="T3677">
        <v>401498</v>
      </c>
      <c r="U3677" t="s">
        <v>6016</v>
      </c>
      <c r="V3677">
        <v>416</v>
      </c>
      <c r="W3677">
        <v>1112</v>
      </c>
      <c r="X3677">
        <v>6</v>
      </c>
      <c r="Y3677">
        <v>2668.8</v>
      </c>
      <c r="Z3677">
        <v>9</v>
      </c>
      <c r="AA3677">
        <f>Zudio_sales_data[[#This Row],[Price]]*Zudio_sales_data[[#This Row],[Quantity]]</f>
        <v>6672</v>
      </c>
      <c r="AB3677" s="1">
        <v>45629</v>
      </c>
      <c r="AC3677">
        <f>_xlfn.DAYS(Zudio_sales_data[[#This Row],[Last Date]],Zudio_sales_data[[#This Row],[Store Open Date]])</f>
        <v>1228</v>
      </c>
      <c r="AD3677" t="str">
        <f>IF(Zudio_sales_data[[#This Row],[Order Date]]&lt;=Zudio_sales_data[[#This Row],[Store Open Date]],"wrong data","right data")</f>
        <v>right data</v>
      </c>
      <c r="AE3677">
        <f>Zudio_sales_data[[#This Row],[Sales Profit]]/Zudio_sales_data[[#This Row],[Quantity]]</f>
        <v>444.8</v>
      </c>
    </row>
    <row r="3678" spans="1:31" x14ac:dyDescent="0.3">
      <c r="A3678" t="s">
        <v>26</v>
      </c>
      <c r="B3678" t="s">
        <v>208</v>
      </c>
      <c r="C3678" t="s">
        <v>47</v>
      </c>
      <c r="D3678" t="s">
        <v>77</v>
      </c>
      <c r="E3678">
        <v>21</v>
      </c>
      <c r="F3678">
        <v>439694</v>
      </c>
      <c r="G3678" t="s">
        <v>49</v>
      </c>
      <c r="H3678" s="1">
        <v>44038</v>
      </c>
      <c r="I3678">
        <v>800</v>
      </c>
      <c r="J3678" t="s">
        <v>6017</v>
      </c>
      <c r="K3678" t="s">
        <v>148</v>
      </c>
      <c r="L3678">
        <v>11</v>
      </c>
      <c r="M3678">
        <v>8</v>
      </c>
      <c r="N3678">
        <v>19</v>
      </c>
      <c r="O3678" t="s">
        <v>33</v>
      </c>
      <c r="P3678" t="s">
        <v>34</v>
      </c>
      <c r="Q3678">
        <v>47379</v>
      </c>
      <c r="R3678" s="1">
        <v>45419</v>
      </c>
      <c r="S3678" t="s">
        <v>104</v>
      </c>
      <c r="T3678">
        <v>300372</v>
      </c>
      <c r="U3678" t="s">
        <v>6018</v>
      </c>
      <c r="V3678">
        <v>246</v>
      </c>
      <c r="W3678">
        <v>1824</v>
      </c>
      <c r="X3678">
        <v>4</v>
      </c>
      <c r="Y3678">
        <v>2918.4</v>
      </c>
      <c r="Z3678">
        <v>9</v>
      </c>
      <c r="AA3678">
        <f>Zudio_sales_data[[#This Row],[Price]]*Zudio_sales_data[[#This Row],[Quantity]]</f>
        <v>7296</v>
      </c>
      <c r="AB3678" s="1">
        <v>45629</v>
      </c>
      <c r="AC3678">
        <f>_xlfn.DAYS(Zudio_sales_data[[#This Row],[Last Date]],Zudio_sales_data[[#This Row],[Store Open Date]])</f>
        <v>1591</v>
      </c>
      <c r="AD3678" t="str">
        <f>IF(Zudio_sales_data[[#This Row],[Order Date]]&lt;=Zudio_sales_data[[#This Row],[Store Open Date]],"wrong data","right data")</f>
        <v>right data</v>
      </c>
      <c r="AE3678">
        <f>Zudio_sales_data[[#This Row],[Sales Profit]]/Zudio_sales_data[[#This Row],[Quantity]]</f>
        <v>729.6</v>
      </c>
    </row>
    <row r="3679" spans="1:31" x14ac:dyDescent="0.3">
      <c r="A3679" t="s">
        <v>139</v>
      </c>
      <c r="B3679" t="s">
        <v>100</v>
      </c>
      <c r="C3679" t="s">
        <v>47</v>
      </c>
      <c r="D3679" t="s">
        <v>82</v>
      </c>
      <c r="E3679">
        <v>20</v>
      </c>
      <c r="F3679">
        <v>435912</v>
      </c>
      <c r="G3679" t="s">
        <v>49</v>
      </c>
      <c r="H3679" s="1">
        <v>45432</v>
      </c>
      <c r="I3679">
        <v>1300</v>
      </c>
      <c r="J3679" t="s">
        <v>6019</v>
      </c>
      <c r="K3679" t="s">
        <v>350</v>
      </c>
      <c r="L3679">
        <v>11</v>
      </c>
      <c r="M3679">
        <v>8</v>
      </c>
      <c r="N3679">
        <v>18</v>
      </c>
      <c r="O3679" t="s">
        <v>69</v>
      </c>
      <c r="P3679" t="s">
        <v>62</v>
      </c>
      <c r="Q3679">
        <v>96181</v>
      </c>
      <c r="R3679" s="1">
        <v>45443</v>
      </c>
      <c r="S3679" t="s">
        <v>104</v>
      </c>
      <c r="T3679">
        <v>956778</v>
      </c>
      <c r="U3679" t="s">
        <v>6020</v>
      </c>
      <c r="V3679">
        <v>793</v>
      </c>
      <c r="W3679">
        <v>2370</v>
      </c>
      <c r="X3679">
        <v>7</v>
      </c>
      <c r="Y3679">
        <v>6636</v>
      </c>
      <c r="Z3679">
        <v>9</v>
      </c>
      <c r="AA3679">
        <f>Zudio_sales_data[[#This Row],[Price]]*Zudio_sales_data[[#This Row],[Quantity]]</f>
        <v>16590</v>
      </c>
      <c r="AB3679" s="1">
        <v>45629</v>
      </c>
      <c r="AC3679">
        <f>_xlfn.DAYS(Zudio_sales_data[[#This Row],[Last Date]],Zudio_sales_data[[#This Row],[Store Open Date]])</f>
        <v>197</v>
      </c>
      <c r="AD3679" t="str">
        <f>IF(Zudio_sales_data[[#This Row],[Order Date]]&lt;=Zudio_sales_data[[#This Row],[Store Open Date]],"wrong data","right data")</f>
        <v>right data</v>
      </c>
      <c r="AE3679">
        <f>Zudio_sales_data[[#This Row],[Sales Profit]]/Zudio_sales_data[[#This Row],[Quantity]]</f>
        <v>948</v>
      </c>
    </row>
    <row r="3680" spans="1:31" x14ac:dyDescent="0.3">
      <c r="A3680" t="s">
        <v>55</v>
      </c>
      <c r="B3680" t="s">
        <v>174</v>
      </c>
      <c r="C3680" t="s">
        <v>39</v>
      </c>
      <c r="D3680" t="s">
        <v>82</v>
      </c>
      <c r="E3680">
        <v>2</v>
      </c>
      <c r="F3680">
        <v>416253</v>
      </c>
      <c r="G3680" t="s">
        <v>30</v>
      </c>
      <c r="H3680" s="1">
        <v>44842</v>
      </c>
      <c r="I3680">
        <v>1100</v>
      </c>
      <c r="J3680" t="s">
        <v>6022</v>
      </c>
      <c r="K3680" t="s">
        <v>176</v>
      </c>
      <c r="L3680">
        <v>9</v>
      </c>
      <c r="M3680">
        <v>8</v>
      </c>
      <c r="N3680">
        <v>8</v>
      </c>
      <c r="O3680" t="s">
        <v>33</v>
      </c>
      <c r="P3680" t="s">
        <v>52</v>
      </c>
      <c r="Q3680">
        <v>28890</v>
      </c>
      <c r="R3680" s="1">
        <v>45425</v>
      </c>
      <c r="S3680" t="s">
        <v>104</v>
      </c>
      <c r="T3680">
        <v>205552</v>
      </c>
      <c r="U3680" t="s">
        <v>6023</v>
      </c>
      <c r="V3680">
        <v>979</v>
      </c>
      <c r="W3680">
        <v>2775</v>
      </c>
      <c r="X3680">
        <v>4</v>
      </c>
      <c r="Y3680">
        <v>4440</v>
      </c>
      <c r="Z3680">
        <v>11</v>
      </c>
      <c r="AA3680">
        <f>Zudio_sales_data[[#This Row],[Price]]*Zudio_sales_data[[#This Row],[Quantity]]</f>
        <v>11100</v>
      </c>
      <c r="AB3680" s="1">
        <v>45629</v>
      </c>
      <c r="AC3680">
        <f>_xlfn.DAYS(Zudio_sales_data[[#This Row],[Last Date]],Zudio_sales_data[[#This Row],[Store Open Date]])</f>
        <v>787</v>
      </c>
      <c r="AD3680" t="str">
        <f>IF(Zudio_sales_data[[#This Row],[Order Date]]&lt;=Zudio_sales_data[[#This Row],[Store Open Date]],"wrong data","right data")</f>
        <v>right data</v>
      </c>
      <c r="AE3680">
        <f>Zudio_sales_data[[#This Row],[Sales Profit]]/Zudio_sales_data[[#This Row],[Quantity]]</f>
        <v>1110</v>
      </c>
    </row>
    <row r="3681" spans="1:31" x14ac:dyDescent="0.3">
      <c r="A3681" t="s">
        <v>117</v>
      </c>
      <c r="B3681" t="s">
        <v>174</v>
      </c>
      <c r="C3681" t="s">
        <v>47</v>
      </c>
      <c r="D3681" t="s">
        <v>66</v>
      </c>
      <c r="E3681">
        <v>4</v>
      </c>
      <c r="F3681">
        <v>430835</v>
      </c>
      <c r="G3681" t="s">
        <v>49</v>
      </c>
      <c r="H3681" s="1">
        <v>45282</v>
      </c>
      <c r="I3681">
        <v>1100</v>
      </c>
      <c r="J3681" t="s">
        <v>2963</v>
      </c>
      <c r="K3681" t="s">
        <v>507</v>
      </c>
      <c r="L3681">
        <v>10</v>
      </c>
      <c r="M3681">
        <v>7</v>
      </c>
      <c r="N3681">
        <v>15</v>
      </c>
      <c r="O3681" t="s">
        <v>33</v>
      </c>
      <c r="P3681" t="s">
        <v>90</v>
      </c>
      <c r="Q3681">
        <v>46122</v>
      </c>
      <c r="R3681" s="1">
        <v>45569</v>
      </c>
      <c r="S3681" t="s">
        <v>115</v>
      </c>
      <c r="T3681">
        <v>754714</v>
      </c>
      <c r="U3681" t="s">
        <v>6024</v>
      </c>
      <c r="V3681">
        <v>225</v>
      </c>
      <c r="W3681">
        <v>2549</v>
      </c>
      <c r="X3681">
        <v>1</v>
      </c>
      <c r="Y3681">
        <v>1019.6</v>
      </c>
      <c r="Z3681">
        <v>9</v>
      </c>
      <c r="AA3681">
        <f>Zudio_sales_data[[#This Row],[Price]]*Zudio_sales_data[[#This Row],[Quantity]]</f>
        <v>2549</v>
      </c>
      <c r="AB3681" s="1">
        <v>45629</v>
      </c>
      <c r="AC3681">
        <f>_xlfn.DAYS(Zudio_sales_data[[#This Row],[Last Date]],Zudio_sales_data[[#This Row],[Store Open Date]])</f>
        <v>347</v>
      </c>
      <c r="AD3681" t="str">
        <f>IF(Zudio_sales_data[[#This Row],[Order Date]]&lt;=Zudio_sales_data[[#This Row],[Store Open Date]],"wrong data","right data")</f>
        <v>right data</v>
      </c>
      <c r="AE3681">
        <f>Zudio_sales_data[[#This Row],[Sales Profit]]/Zudio_sales_data[[#This Row],[Quantity]]</f>
        <v>1019.6</v>
      </c>
    </row>
    <row r="3682" spans="1:31" x14ac:dyDescent="0.3">
      <c r="A3682" t="s">
        <v>110</v>
      </c>
      <c r="B3682" t="s">
        <v>337</v>
      </c>
      <c r="C3682" t="s">
        <v>39</v>
      </c>
      <c r="D3682" t="s">
        <v>48</v>
      </c>
      <c r="E3682">
        <v>43</v>
      </c>
      <c r="F3682">
        <v>418019</v>
      </c>
      <c r="G3682" t="s">
        <v>30</v>
      </c>
      <c r="H3682" s="1">
        <v>45020</v>
      </c>
      <c r="I3682">
        <v>1200</v>
      </c>
      <c r="J3682" t="s">
        <v>6025</v>
      </c>
      <c r="K3682" t="s">
        <v>769</v>
      </c>
      <c r="L3682">
        <v>11</v>
      </c>
      <c r="M3682">
        <v>8</v>
      </c>
      <c r="N3682">
        <v>15</v>
      </c>
      <c r="O3682" t="s">
        <v>33</v>
      </c>
      <c r="P3682" t="s">
        <v>90</v>
      </c>
      <c r="Q3682">
        <v>99137</v>
      </c>
      <c r="R3682" s="1">
        <v>45502</v>
      </c>
      <c r="S3682" t="s">
        <v>95</v>
      </c>
      <c r="T3682">
        <v>457757</v>
      </c>
      <c r="U3682" t="s">
        <v>6026</v>
      </c>
      <c r="V3682">
        <v>352</v>
      </c>
      <c r="W3682">
        <v>1119</v>
      </c>
      <c r="X3682">
        <v>8</v>
      </c>
      <c r="Y3682">
        <v>3580.8</v>
      </c>
      <c r="Z3682">
        <v>9</v>
      </c>
      <c r="AA3682">
        <f>Zudio_sales_data[[#This Row],[Price]]*Zudio_sales_data[[#This Row],[Quantity]]</f>
        <v>8952</v>
      </c>
      <c r="AB3682" s="1">
        <v>45629</v>
      </c>
      <c r="AC3682">
        <f>_xlfn.DAYS(Zudio_sales_data[[#This Row],[Last Date]],Zudio_sales_data[[#This Row],[Store Open Date]])</f>
        <v>609</v>
      </c>
      <c r="AD3682" t="str">
        <f>IF(Zudio_sales_data[[#This Row],[Order Date]]&lt;=Zudio_sales_data[[#This Row],[Store Open Date]],"wrong data","right data")</f>
        <v>right data</v>
      </c>
      <c r="AE3682">
        <f>Zudio_sales_data[[#This Row],[Sales Profit]]/Zudio_sales_data[[#This Row],[Quantity]]</f>
        <v>447.6</v>
      </c>
    </row>
    <row r="3683" spans="1:31" x14ac:dyDescent="0.3">
      <c r="A3683" t="s">
        <v>139</v>
      </c>
      <c r="B3683" t="s">
        <v>183</v>
      </c>
      <c r="C3683" t="s">
        <v>28</v>
      </c>
      <c r="D3683" t="s">
        <v>229</v>
      </c>
      <c r="E3683">
        <v>69</v>
      </c>
      <c r="F3683">
        <v>422705</v>
      </c>
      <c r="G3683" t="s">
        <v>30</v>
      </c>
      <c r="H3683" s="1">
        <v>44193</v>
      </c>
      <c r="I3683">
        <v>800</v>
      </c>
      <c r="J3683" t="s">
        <v>5501</v>
      </c>
      <c r="K3683" t="s">
        <v>386</v>
      </c>
      <c r="L3683">
        <v>9</v>
      </c>
      <c r="M3683">
        <v>8</v>
      </c>
      <c r="N3683">
        <v>9</v>
      </c>
      <c r="O3683" t="s">
        <v>33</v>
      </c>
      <c r="P3683" t="s">
        <v>90</v>
      </c>
      <c r="Q3683">
        <v>58092</v>
      </c>
      <c r="R3683" s="1">
        <v>45523</v>
      </c>
      <c r="S3683" t="s">
        <v>53</v>
      </c>
      <c r="T3683">
        <v>184325</v>
      </c>
      <c r="U3683" t="s">
        <v>6027</v>
      </c>
      <c r="V3683">
        <v>683</v>
      </c>
      <c r="W3683">
        <v>2440</v>
      </c>
      <c r="X3683">
        <v>4</v>
      </c>
      <c r="Y3683">
        <v>3904</v>
      </c>
      <c r="Z3683">
        <v>11</v>
      </c>
      <c r="AA3683">
        <f>Zudio_sales_data[[#This Row],[Price]]*Zudio_sales_data[[#This Row],[Quantity]]</f>
        <v>9760</v>
      </c>
      <c r="AB3683" s="1">
        <v>45629</v>
      </c>
      <c r="AC3683">
        <f>_xlfn.DAYS(Zudio_sales_data[[#This Row],[Last Date]],Zudio_sales_data[[#This Row],[Store Open Date]])</f>
        <v>1436</v>
      </c>
      <c r="AD3683" t="str">
        <f>IF(Zudio_sales_data[[#This Row],[Order Date]]&lt;=Zudio_sales_data[[#This Row],[Store Open Date]],"wrong data","right data")</f>
        <v>right data</v>
      </c>
      <c r="AE3683">
        <f>Zudio_sales_data[[#This Row],[Sales Profit]]/Zudio_sales_data[[#This Row],[Quantity]]</f>
        <v>976</v>
      </c>
    </row>
    <row r="3684" spans="1:31" x14ac:dyDescent="0.3">
      <c r="A3684" t="s">
        <v>26</v>
      </c>
      <c r="B3684" t="s">
        <v>38</v>
      </c>
      <c r="C3684" t="s">
        <v>47</v>
      </c>
      <c r="D3684" t="s">
        <v>66</v>
      </c>
      <c r="E3684">
        <v>57</v>
      </c>
      <c r="F3684">
        <v>406896</v>
      </c>
      <c r="G3684" t="s">
        <v>30</v>
      </c>
      <c r="H3684" s="1">
        <v>44098</v>
      </c>
      <c r="I3684">
        <v>1400</v>
      </c>
      <c r="J3684" t="s">
        <v>6028</v>
      </c>
      <c r="K3684" t="s">
        <v>42</v>
      </c>
      <c r="L3684">
        <v>10</v>
      </c>
      <c r="M3684">
        <v>7</v>
      </c>
      <c r="N3684">
        <v>3</v>
      </c>
      <c r="O3684" t="s">
        <v>69</v>
      </c>
      <c r="P3684" t="s">
        <v>62</v>
      </c>
      <c r="Q3684">
        <v>35916</v>
      </c>
      <c r="R3684" s="1">
        <v>45588</v>
      </c>
      <c r="S3684" t="s">
        <v>115</v>
      </c>
      <c r="T3684">
        <v>392788</v>
      </c>
      <c r="U3684" t="s">
        <v>6029</v>
      </c>
      <c r="V3684">
        <v>913</v>
      </c>
      <c r="W3684">
        <v>771</v>
      </c>
      <c r="X3684">
        <v>6</v>
      </c>
      <c r="Y3684">
        <v>1850.4</v>
      </c>
      <c r="Z3684">
        <v>9</v>
      </c>
      <c r="AA3684">
        <f>Zudio_sales_data[[#This Row],[Price]]*Zudio_sales_data[[#This Row],[Quantity]]</f>
        <v>4626</v>
      </c>
      <c r="AB3684" s="1">
        <v>45629</v>
      </c>
      <c r="AC3684">
        <f>_xlfn.DAYS(Zudio_sales_data[[#This Row],[Last Date]],Zudio_sales_data[[#This Row],[Store Open Date]])</f>
        <v>1531</v>
      </c>
      <c r="AD3684" t="str">
        <f>IF(Zudio_sales_data[[#This Row],[Order Date]]&lt;=Zudio_sales_data[[#This Row],[Store Open Date]],"wrong data","right data")</f>
        <v>right data</v>
      </c>
      <c r="AE3684">
        <f>Zudio_sales_data[[#This Row],[Sales Profit]]/Zudio_sales_data[[#This Row],[Quantity]]</f>
        <v>308.40000000000003</v>
      </c>
    </row>
    <row r="3685" spans="1:31" x14ac:dyDescent="0.3">
      <c r="A3685" t="s">
        <v>117</v>
      </c>
      <c r="B3685" t="s">
        <v>179</v>
      </c>
      <c r="C3685" t="s">
        <v>47</v>
      </c>
      <c r="D3685" t="s">
        <v>77</v>
      </c>
      <c r="E3685">
        <v>14</v>
      </c>
      <c r="F3685">
        <v>411794</v>
      </c>
      <c r="G3685" t="s">
        <v>49</v>
      </c>
      <c r="H3685" s="1">
        <v>43888</v>
      </c>
      <c r="I3685">
        <v>1400</v>
      </c>
      <c r="J3685" t="s">
        <v>6030</v>
      </c>
      <c r="K3685" t="s">
        <v>339</v>
      </c>
      <c r="L3685">
        <v>10</v>
      </c>
      <c r="M3685">
        <v>9</v>
      </c>
      <c r="N3685">
        <v>10</v>
      </c>
      <c r="O3685" t="s">
        <v>69</v>
      </c>
      <c r="P3685" t="s">
        <v>34</v>
      </c>
      <c r="Q3685">
        <v>55498</v>
      </c>
      <c r="R3685" s="1">
        <v>45316</v>
      </c>
      <c r="S3685" t="s">
        <v>85</v>
      </c>
      <c r="T3685">
        <v>478782</v>
      </c>
      <c r="U3685" t="s">
        <v>6031</v>
      </c>
      <c r="V3685">
        <v>207</v>
      </c>
      <c r="W3685">
        <v>2088</v>
      </c>
      <c r="X3685">
        <v>3</v>
      </c>
      <c r="Y3685">
        <v>2505.6</v>
      </c>
      <c r="Z3685">
        <v>11</v>
      </c>
      <c r="AA3685">
        <f>Zudio_sales_data[[#This Row],[Price]]*Zudio_sales_data[[#This Row],[Quantity]]</f>
        <v>6264</v>
      </c>
      <c r="AB3685" s="1">
        <v>45629</v>
      </c>
      <c r="AC3685">
        <f>_xlfn.DAYS(Zudio_sales_data[[#This Row],[Last Date]],Zudio_sales_data[[#This Row],[Store Open Date]])</f>
        <v>1741</v>
      </c>
      <c r="AD3685" t="str">
        <f>IF(Zudio_sales_data[[#This Row],[Order Date]]&lt;=Zudio_sales_data[[#This Row],[Store Open Date]],"wrong data","right data")</f>
        <v>right data</v>
      </c>
      <c r="AE3685">
        <f>Zudio_sales_data[[#This Row],[Sales Profit]]/Zudio_sales_data[[#This Row],[Quantity]]</f>
        <v>835.19999999999993</v>
      </c>
    </row>
    <row r="3686" spans="1:31" x14ac:dyDescent="0.3">
      <c r="A3686" t="s">
        <v>71</v>
      </c>
      <c r="B3686" t="s">
        <v>263</v>
      </c>
      <c r="C3686" t="s">
        <v>28</v>
      </c>
      <c r="D3686" t="s">
        <v>112</v>
      </c>
      <c r="E3686">
        <v>98</v>
      </c>
      <c r="F3686">
        <v>429295</v>
      </c>
      <c r="G3686" t="s">
        <v>49</v>
      </c>
      <c r="H3686" s="1">
        <v>43961</v>
      </c>
      <c r="I3686">
        <v>800</v>
      </c>
      <c r="J3686" t="s">
        <v>6032</v>
      </c>
      <c r="K3686" t="s">
        <v>481</v>
      </c>
      <c r="L3686">
        <v>9</v>
      </c>
      <c r="M3686">
        <v>8</v>
      </c>
      <c r="N3686">
        <v>17</v>
      </c>
      <c r="O3686" t="s">
        <v>69</v>
      </c>
      <c r="P3686" t="s">
        <v>34</v>
      </c>
      <c r="Q3686">
        <v>36368</v>
      </c>
      <c r="R3686" s="1">
        <v>45385</v>
      </c>
      <c r="S3686" t="s">
        <v>63</v>
      </c>
      <c r="T3686">
        <v>151665</v>
      </c>
      <c r="U3686" t="s">
        <v>6033</v>
      </c>
      <c r="V3686">
        <v>688</v>
      </c>
      <c r="W3686">
        <v>2585</v>
      </c>
      <c r="X3686">
        <v>1</v>
      </c>
      <c r="Y3686">
        <v>1034</v>
      </c>
      <c r="Z3686">
        <v>11</v>
      </c>
      <c r="AA3686">
        <f>Zudio_sales_data[[#This Row],[Price]]*Zudio_sales_data[[#This Row],[Quantity]]</f>
        <v>2585</v>
      </c>
      <c r="AB3686" s="1">
        <v>45629</v>
      </c>
      <c r="AC3686">
        <f>_xlfn.DAYS(Zudio_sales_data[[#This Row],[Last Date]],Zudio_sales_data[[#This Row],[Store Open Date]])</f>
        <v>1668</v>
      </c>
      <c r="AD3686" t="str">
        <f>IF(Zudio_sales_data[[#This Row],[Order Date]]&lt;=Zudio_sales_data[[#This Row],[Store Open Date]],"wrong data","right data")</f>
        <v>right data</v>
      </c>
      <c r="AE3686">
        <f>Zudio_sales_data[[#This Row],[Sales Profit]]/Zudio_sales_data[[#This Row],[Quantity]]</f>
        <v>1034</v>
      </c>
    </row>
    <row r="3687" spans="1:31" x14ac:dyDescent="0.3">
      <c r="A3687" t="s">
        <v>55</v>
      </c>
      <c r="B3687" t="s">
        <v>368</v>
      </c>
      <c r="C3687" t="s">
        <v>39</v>
      </c>
      <c r="D3687" t="s">
        <v>87</v>
      </c>
      <c r="E3687">
        <v>14</v>
      </c>
      <c r="F3687">
        <v>432294</v>
      </c>
      <c r="G3687" t="s">
        <v>30</v>
      </c>
      <c r="H3687" s="1">
        <v>43899</v>
      </c>
      <c r="I3687">
        <v>950</v>
      </c>
      <c r="J3687" t="s">
        <v>6034</v>
      </c>
      <c r="K3687" t="s">
        <v>582</v>
      </c>
      <c r="L3687">
        <v>9</v>
      </c>
      <c r="M3687">
        <v>8</v>
      </c>
      <c r="N3687">
        <v>14</v>
      </c>
      <c r="O3687" t="s">
        <v>69</v>
      </c>
      <c r="P3687" t="s">
        <v>90</v>
      </c>
      <c r="Q3687">
        <v>12504</v>
      </c>
      <c r="R3687" s="1">
        <v>45407</v>
      </c>
      <c r="S3687" t="s">
        <v>63</v>
      </c>
      <c r="T3687">
        <v>643633</v>
      </c>
      <c r="U3687" t="s">
        <v>6035</v>
      </c>
      <c r="V3687">
        <v>325</v>
      </c>
      <c r="W3687">
        <v>757</v>
      </c>
      <c r="X3687">
        <v>6</v>
      </c>
      <c r="Y3687">
        <v>1816.8</v>
      </c>
      <c r="Z3687">
        <v>11</v>
      </c>
      <c r="AA3687">
        <f>Zudio_sales_data[[#This Row],[Price]]*Zudio_sales_data[[#This Row],[Quantity]]</f>
        <v>4542</v>
      </c>
      <c r="AB3687" s="1">
        <v>45629</v>
      </c>
      <c r="AC3687">
        <f>_xlfn.DAYS(Zudio_sales_data[[#This Row],[Last Date]],Zudio_sales_data[[#This Row],[Store Open Date]])</f>
        <v>1730</v>
      </c>
      <c r="AD3687" t="str">
        <f>IF(Zudio_sales_data[[#This Row],[Order Date]]&lt;=Zudio_sales_data[[#This Row],[Store Open Date]],"wrong data","right data")</f>
        <v>right data</v>
      </c>
      <c r="AE3687">
        <f>Zudio_sales_data[[#This Row],[Sales Profit]]/Zudio_sales_data[[#This Row],[Quantity]]</f>
        <v>302.8</v>
      </c>
    </row>
    <row r="3688" spans="1:31" x14ac:dyDescent="0.3">
      <c r="A3688" t="s">
        <v>117</v>
      </c>
      <c r="B3688" t="s">
        <v>59</v>
      </c>
      <c r="C3688" t="s">
        <v>47</v>
      </c>
      <c r="D3688" t="s">
        <v>77</v>
      </c>
      <c r="E3688">
        <v>28</v>
      </c>
      <c r="F3688">
        <v>403811</v>
      </c>
      <c r="G3688" t="s">
        <v>30</v>
      </c>
      <c r="H3688" s="1">
        <v>44546</v>
      </c>
      <c r="I3688">
        <v>1000</v>
      </c>
      <c r="J3688" t="s">
        <v>6036</v>
      </c>
      <c r="K3688" t="s">
        <v>481</v>
      </c>
      <c r="L3688">
        <v>10</v>
      </c>
      <c r="M3688">
        <v>9</v>
      </c>
      <c r="N3688">
        <v>12</v>
      </c>
      <c r="O3688" t="s">
        <v>33</v>
      </c>
      <c r="P3688" t="s">
        <v>34</v>
      </c>
      <c r="Q3688">
        <v>97493</v>
      </c>
      <c r="R3688" s="1">
        <v>45509</v>
      </c>
      <c r="S3688" t="s">
        <v>53</v>
      </c>
      <c r="T3688">
        <v>323715</v>
      </c>
      <c r="U3688" t="s">
        <v>6037</v>
      </c>
      <c r="V3688">
        <v>954</v>
      </c>
      <c r="W3688">
        <v>2028</v>
      </c>
      <c r="X3688">
        <v>1</v>
      </c>
      <c r="Y3688">
        <v>811.2</v>
      </c>
      <c r="Z3688">
        <v>11</v>
      </c>
      <c r="AA3688">
        <f>Zudio_sales_data[[#This Row],[Price]]*Zudio_sales_data[[#This Row],[Quantity]]</f>
        <v>2028</v>
      </c>
      <c r="AB3688" s="1">
        <v>45629</v>
      </c>
      <c r="AC3688">
        <f>_xlfn.DAYS(Zudio_sales_data[[#This Row],[Last Date]],Zudio_sales_data[[#This Row],[Store Open Date]])</f>
        <v>1083</v>
      </c>
      <c r="AD3688" t="str">
        <f>IF(Zudio_sales_data[[#This Row],[Order Date]]&lt;=Zudio_sales_data[[#This Row],[Store Open Date]],"wrong data","right data")</f>
        <v>right data</v>
      </c>
      <c r="AE3688">
        <f>Zudio_sales_data[[#This Row],[Sales Profit]]/Zudio_sales_data[[#This Row],[Quantity]]</f>
        <v>811.2</v>
      </c>
    </row>
    <row r="3689" spans="1:31" x14ac:dyDescent="0.3">
      <c r="A3689" t="s">
        <v>55</v>
      </c>
      <c r="B3689" t="s">
        <v>376</v>
      </c>
      <c r="C3689" t="s">
        <v>39</v>
      </c>
      <c r="D3689" t="s">
        <v>77</v>
      </c>
      <c r="E3689">
        <v>89</v>
      </c>
      <c r="F3689">
        <v>416328</v>
      </c>
      <c r="G3689" t="s">
        <v>49</v>
      </c>
      <c r="H3689" s="1">
        <v>44917</v>
      </c>
      <c r="I3689">
        <v>1400</v>
      </c>
      <c r="J3689" t="s">
        <v>6038</v>
      </c>
      <c r="K3689" t="s">
        <v>685</v>
      </c>
      <c r="L3689">
        <v>10</v>
      </c>
      <c r="M3689">
        <v>7</v>
      </c>
      <c r="N3689">
        <v>6</v>
      </c>
      <c r="O3689" t="s">
        <v>69</v>
      </c>
      <c r="P3689" t="s">
        <v>62</v>
      </c>
      <c r="Q3689">
        <v>60643</v>
      </c>
      <c r="R3689" s="1">
        <v>45331</v>
      </c>
      <c r="S3689" t="s">
        <v>91</v>
      </c>
      <c r="T3689">
        <v>817936</v>
      </c>
      <c r="U3689" t="s">
        <v>6039</v>
      </c>
      <c r="V3689">
        <v>598</v>
      </c>
      <c r="W3689">
        <v>2470</v>
      </c>
      <c r="X3689">
        <v>6</v>
      </c>
      <c r="Y3689">
        <v>5928</v>
      </c>
      <c r="Z3689">
        <v>9</v>
      </c>
      <c r="AA3689">
        <f>Zudio_sales_data[[#This Row],[Price]]*Zudio_sales_data[[#This Row],[Quantity]]</f>
        <v>14820</v>
      </c>
      <c r="AB3689" s="1">
        <v>45629</v>
      </c>
      <c r="AC3689">
        <f>_xlfn.DAYS(Zudio_sales_data[[#This Row],[Last Date]],Zudio_sales_data[[#This Row],[Store Open Date]])</f>
        <v>712</v>
      </c>
      <c r="AD3689" t="str">
        <f>IF(Zudio_sales_data[[#This Row],[Order Date]]&lt;=Zudio_sales_data[[#This Row],[Store Open Date]],"wrong data","right data")</f>
        <v>right data</v>
      </c>
      <c r="AE3689">
        <f>Zudio_sales_data[[#This Row],[Sales Profit]]/Zudio_sales_data[[#This Row],[Quantity]]</f>
        <v>988</v>
      </c>
    </row>
    <row r="3690" spans="1:31" x14ac:dyDescent="0.3">
      <c r="A3690" t="s">
        <v>26</v>
      </c>
      <c r="B3690" t="s">
        <v>368</v>
      </c>
      <c r="C3690" t="s">
        <v>39</v>
      </c>
      <c r="D3690" t="s">
        <v>48</v>
      </c>
      <c r="E3690">
        <v>65</v>
      </c>
      <c r="F3690">
        <v>438818</v>
      </c>
      <c r="G3690" t="s">
        <v>30</v>
      </c>
      <c r="H3690" s="1">
        <v>43902</v>
      </c>
      <c r="I3690">
        <v>1300</v>
      </c>
      <c r="J3690" t="s">
        <v>6040</v>
      </c>
      <c r="K3690" t="s">
        <v>268</v>
      </c>
      <c r="L3690">
        <v>9</v>
      </c>
      <c r="M3690">
        <v>8</v>
      </c>
      <c r="N3690">
        <v>19</v>
      </c>
      <c r="O3690" t="s">
        <v>33</v>
      </c>
      <c r="P3690" t="s">
        <v>34</v>
      </c>
      <c r="Q3690">
        <v>83649</v>
      </c>
      <c r="R3690" s="1">
        <v>45305</v>
      </c>
      <c r="S3690" t="s">
        <v>85</v>
      </c>
      <c r="T3690">
        <v>647899</v>
      </c>
      <c r="U3690" t="s">
        <v>6041</v>
      </c>
      <c r="V3690">
        <v>906</v>
      </c>
      <c r="W3690">
        <v>2198</v>
      </c>
      <c r="X3690">
        <v>7</v>
      </c>
      <c r="Y3690">
        <v>6154.4</v>
      </c>
      <c r="Z3690">
        <v>11</v>
      </c>
      <c r="AA3690">
        <f>Zudio_sales_data[[#This Row],[Price]]*Zudio_sales_data[[#This Row],[Quantity]]</f>
        <v>15386</v>
      </c>
      <c r="AB3690" s="1">
        <v>45629</v>
      </c>
      <c r="AC3690">
        <f>_xlfn.DAYS(Zudio_sales_data[[#This Row],[Last Date]],Zudio_sales_data[[#This Row],[Store Open Date]])</f>
        <v>1727</v>
      </c>
      <c r="AD3690" t="str">
        <f>IF(Zudio_sales_data[[#This Row],[Order Date]]&lt;=Zudio_sales_data[[#This Row],[Store Open Date]],"wrong data","right data")</f>
        <v>right data</v>
      </c>
      <c r="AE3690">
        <f>Zudio_sales_data[[#This Row],[Sales Profit]]/Zudio_sales_data[[#This Row],[Quantity]]</f>
        <v>879.19999999999993</v>
      </c>
    </row>
    <row r="3691" spans="1:31" x14ac:dyDescent="0.3">
      <c r="A3691" t="s">
        <v>26</v>
      </c>
      <c r="B3691" t="s">
        <v>263</v>
      </c>
      <c r="C3691" t="s">
        <v>39</v>
      </c>
      <c r="D3691" t="s">
        <v>82</v>
      </c>
      <c r="E3691">
        <v>8</v>
      </c>
      <c r="F3691">
        <v>416811</v>
      </c>
      <c r="G3691" t="s">
        <v>49</v>
      </c>
      <c r="H3691" s="1">
        <v>44746</v>
      </c>
      <c r="I3691">
        <v>1300</v>
      </c>
      <c r="J3691" t="s">
        <v>6042</v>
      </c>
      <c r="K3691" t="s">
        <v>227</v>
      </c>
      <c r="L3691">
        <v>10</v>
      </c>
      <c r="M3691">
        <v>9</v>
      </c>
      <c r="N3691">
        <v>15</v>
      </c>
      <c r="O3691" t="s">
        <v>33</v>
      </c>
      <c r="P3691" t="s">
        <v>52</v>
      </c>
      <c r="Q3691">
        <v>83480</v>
      </c>
      <c r="R3691" s="1">
        <v>45442</v>
      </c>
      <c r="S3691" t="s">
        <v>104</v>
      </c>
      <c r="T3691">
        <v>996483</v>
      </c>
      <c r="U3691" t="s">
        <v>6043</v>
      </c>
      <c r="V3691">
        <v>255</v>
      </c>
      <c r="W3691">
        <v>1048</v>
      </c>
      <c r="X3691">
        <v>8</v>
      </c>
      <c r="Y3691">
        <v>3353.6</v>
      </c>
      <c r="Z3691">
        <v>11</v>
      </c>
      <c r="AA3691">
        <f>Zudio_sales_data[[#This Row],[Price]]*Zudio_sales_data[[#This Row],[Quantity]]</f>
        <v>8384</v>
      </c>
      <c r="AB3691" s="1">
        <v>45629</v>
      </c>
      <c r="AC3691">
        <f>_xlfn.DAYS(Zudio_sales_data[[#This Row],[Last Date]],Zudio_sales_data[[#This Row],[Store Open Date]])</f>
        <v>883</v>
      </c>
      <c r="AD3691" t="str">
        <f>IF(Zudio_sales_data[[#This Row],[Order Date]]&lt;=Zudio_sales_data[[#This Row],[Store Open Date]],"wrong data","right data")</f>
        <v>right data</v>
      </c>
      <c r="AE3691">
        <f>Zudio_sales_data[[#This Row],[Sales Profit]]/Zudio_sales_data[[#This Row],[Quantity]]</f>
        <v>419.2</v>
      </c>
    </row>
    <row r="3692" spans="1:31" x14ac:dyDescent="0.3">
      <c r="A3692" t="s">
        <v>139</v>
      </c>
      <c r="B3692" t="s">
        <v>174</v>
      </c>
      <c r="C3692" t="s">
        <v>47</v>
      </c>
      <c r="D3692" t="s">
        <v>112</v>
      </c>
      <c r="E3692">
        <v>42</v>
      </c>
      <c r="F3692">
        <v>420245</v>
      </c>
      <c r="G3692" t="s">
        <v>49</v>
      </c>
      <c r="H3692" s="1">
        <v>44489</v>
      </c>
      <c r="I3692">
        <v>1400</v>
      </c>
      <c r="J3692" t="s">
        <v>5216</v>
      </c>
      <c r="K3692" t="s">
        <v>84</v>
      </c>
      <c r="L3692">
        <v>10</v>
      </c>
      <c r="M3692">
        <v>9</v>
      </c>
      <c r="N3692">
        <v>18</v>
      </c>
      <c r="O3692" t="s">
        <v>33</v>
      </c>
      <c r="P3692" t="s">
        <v>52</v>
      </c>
      <c r="Q3692">
        <v>22777</v>
      </c>
      <c r="R3692" s="1">
        <v>45502</v>
      </c>
      <c r="S3692" t="s">
        <v>95</v>
      </c>
      <c r="T3692">
        <v>132062</v>
      </c>
      <c r="U3692" t="s">
        <v>6044</v>
      </c>
      <c r="V3692">
        <v>499</v>
      </c>
      <c r="W3692">
        <v>1329</v>
      </c>
      <c r="X3692">
        <v>7</v>
      </c>
      <c r="Y3692">
        <v>3721.2</v>
      </c>
      <c r="Z3692">
        <v>11</v>
      </c>
      <c r="AA3692">
        <f>Zudio_sales_data[[#This Row],[Price]]*Zudio_sales_data[[#This Row],[Quantity]]</f>
        <v>9303</v>
      </c>
      <c r="AB3692" s="1">
        <v>45629</v>
      </c>
      <c r="AC3692">
        <f>_xlfn.DAYS(Zudio_sales_data[[#This Row],[Last Date]],Zudio_sales_data[[#This Row],[Store Open Date]])</f>
        <v>1140</v>
      </c>
      <c r="AD3692" t="str">
        <f>IF(Zudio_sales_data[[#This Row],[Order Date]]&lt;=Zudio_sales_data[[#This Row],[Store Open Date]],"wrong data","right data")</f>
        <v>right data</v>
      </c>
      <c r="AE3692">
        <f>Zudio_sales_data[[#This Row],[Sales Profit]]/Zudio_sales_data[[#This Row],[Quantity]]</f>
        <v>531.6</v>
      </c>
    </row>
    <row r="3693" spans="1:31" x14ac:dyDescent="0.3">
      <c r="A3693" t="s">
        <v>71</v>
      </c>
      <c r="B3693" t="s">
        <v>317</v>
      </c>
      <c r="C3693" t="s">
        <v>39</v>
      </c>
      <c r="D3693" t="s">
        <v>40</v>
      </c>
      <c r="E3693">
        <v>71</v>
      </c>
      <c r="F3693">
        <v>418767</v>
      </c>
      <c r="G3693" t="s">
        <v>49</v>
      </c>
      <c r="H3693" s="1">
        <v>43862</v>
      </c>
      <c r="I3693">
        <v>950</v>
      </c>
      <c r="J3693" t="s">
        <v>6045</v>
      </c>
      <c r="K3693" t="s">
        <v>594</v>
      </c>
      <c r="L3693">
        <v>10</v>
      </c>
      <c r="M3693">
        <v>7</v>
      </c>
      <c r="N3693">
        <v>18</v>
      </c>
      <c r="O3693" t="s">
        <v>33</v>
      </c>
      <c r="P3693" t="s">
        <v>34</v>
      </c>
      <c r="Q3693">
        <v>13335</v>
      </c>
      <c r="R3693" s="1">
        <v>45384</v>
      </c>
      <c r="S3693" t="s">
        <v>63</v>
      </c>
      <c r="T3693">
        <v>535492</v>
      </c>
      <c r="U3693" t="s">
        <v>6046</v>
      </c>
      <c r="V3693">
        <v>836</v>
      </c>
      <c r="W3693">
        <v>1064</v>
      </c>
      <c r="X3693">
        <v>4</v>
      </c>
      <c r="Y3693">
        <v>1702.4</v>
      </c>
      <c r="Z3693">
        <v>9</v>
      </c>
      <c r="AA3693">
        <f>Zudio_sales_data[[#This Row],[Price]]*Zudio_sales_data[[#This Row],[Quantity]]</f>
        <v>4256</v>
      </c>
      <c r="AB3693" s="1">
        <v>45629</v>
      </c>
      <c r="AC3693">
        <f>_xlfn.DAYS(Zudio_sales_data[[#This Row],[Last Date]],Zudio_sales_data[[#This Row],[Store Open Date]])</f>
        <v>1767</v>
      </c>
      <c r="AD3693" t="str">
        <f>IF(Zudio_sales_data[[#This Row],[Order Date]]&lt;=Zudio_sales_data[[#This Row],[Store Open Date]],"wrong data","right data")</f>
        <v>right data</v>
      </c>
      <c r="AE3693">
        <f>Zudio_sales_data[[#This Row],[Sales Profit]]/Zudio_sales_data[[#This Row],[Quantity]]</f>
        <v>425.6</v>
      </c>
    </row>
    <row r="3694" spans="1:31" x14ac:dyDescent="0.3">
      <c r="A3694" t="s">
        <v>71</v>
      </c>
      <c r="B3694" t="s">
        <v>125</v>
      </c>
      <c r="C3694" t="s">
        <v>28</v>
      </c>
      <c r="D3694" t="s">
        <v>48</v>
      </c>
      <c r="E3694">
        <v>73</v>
      </c>
      <c r="F3694">
        <v>419311</v>
      </c>
      <c r="G3694" t="s">
        <v>49</v>
      </c>
      <c r="H3694" s="1">
        <v>44182</v>
      </c>
      <c r="I3694">
        <v>950</v>
      </c>
      <c r="J3694" t="s">
        <v>6047</v>
      </c>
      <c r="K3694" t="s">
        <v>397</v>
      </c>
      <c r="L3694">
        <v>10</v>
      </c>
      <c r="M3694">
        <v>7</v>
      </c>
      <c r="N3694">
        <v>14</v>
      </c>
      <c r="O3694" t="s">
        <v>69</v>
      </c>
      <c r="P3694" t="s">
        <v>34</v>
      </c>
      <c r="Q3694">
        <v>20087</v>
      </c>
      <c r="R3694" s="1">
        <v>45491</v>
      </c>
      <c r="S3694" t="s">
        <v>95</v>
      </c>
      <c r="T3694">
        <v>619829</v>
      </c>
      <c r="U3694" t="s">
        <v>6048</v>
      </c>
      <c r="V3694">
        <v>744</v>
      </c>
      <c r="W3694">
        <v>2711</v>
      </c>
      <c r="X3694">
        <v>7</v>
      </c>
      <c r="Y3694">
        <v>7590.8</v>
      </c>
      <c r="Z3694">
        <v>9</v>
      </c>
      <c r="AA3694">
        <f>Zudio_sales_data[[#This Row],[Price]]*Zudio_sales_data[[#This Row],[Quantity]]</f>
        <v>18977</v>
      </c>
      <c r="AB3694" s="1">
        <v>45629</v>
      </c>
      <c r="AC3694">
        <f>_xlfn.DAYS(Zudio_sales_data[[#This Row],[Last Date]],Zudio_sales_data[[#This Row],[Store Open Date]])</f>
        <v>1447</v>
      </c>
      <c r="AD3694" t="str">
        <f>IF(Zudio_sales_data[[#This Row],[Order Date]]&lt;=Zudio_sales_data[[#This Row],[Store Open Date]],"wrong data","right data")</f>
        <v>right data</v>
      </c>
      <c r="AE3694">
        <f>Zudio_sales_data[[#This Row],[Sales Profit]]/Zudio_sales_data[[#This Row],[Quantity]]</f>
        <v>1084.4000000000001</v>
      </c>
    </row>
    <row r="3695" spans="1:31" x14ac:dyDescent="0.3">
      <c r="A3695" t="s">
        <v>117</v>
      </c>
      <c r="B3695" t="s">
        <v>208</v>
      </c>
      <c r="C3695" t="s">
        <v>28</v>
      </c>
      <c r="D3695" t="s">
        <v>112</v>
      </c>
      <c r="E3695">
        <v>8</v>
      </c>
      <c r="F3695">
        <v>402233</v>
      </c>
      <c r="G3695" t="s">
        <v>30</v>
      </c>
      <c r="H3695" s="1">
        <v>43834</v>
      </c>
      <c r="I3695">
        <v>950</v>
      </c>
      <c r="J3695" t="s">
        <v>6049</v>
      </c>
      <c r="K3695" t="s">
        <v>155</v>
      </c>
      <c r="L3695">
        <v>9</v>
      </c>
      <c r="M3695">
        <v>8</v>
      </c>
      <c r="N3695">
        <v>12</v>
      </c>
      <c r="O3695" t="s">
        <v>33</v>
      </c>
      <c r="P3695" t="s">
        <v>90</v>
      </c>
      <c r="Q3695">
        <v>58665</v>
      </c>
      <c r="R3695" s="1">
        <v>45298</v>
      </c>
      <c r="S3695" t="s">
        <v>85</v>
      </c>
      <c r="T3695">
        <v>997098</v>
      </c>
      <c r="U3695" t="s">
        <v>6050</v>
      </c>
      <c r="V3695">
        <v>410</v>
      </c>
      <c r="W3695">
        <v>1635</v>
      </c>
      <c r="X3695">
        <v>1</v>
      </c>
      <c r="Y3695">
        <v>654</v>
      </c>
      <c r="Z3695">
        <v>11</v>
      </c>
      <c r="AA3695">
        <f>Zudio_sales_data[[#This Row],[Price]]*Zudio_sales_data[[#This Row],[Quantity]]</f>
        <v>1635</v>
      </c>
      <c r="AB3695" s="1">
        <v>45629</v>
      </c>
      <c r="AC3695">
        <f>_xlfn.DAYS(Zudio_sales_data[[#This Row],[Last Date]],Zudio_sales_data[[#This Row],[Store Open Date]])</f>
        <v>1795</v>
      </c>
      <c r="AD3695" t="str">
        <f>IF(Zudio_sales_data[[#This Row],[Order Date]]&lt;=Zudio_sales_data[[#This Row],[Store Open Date]],"wrong data","right data")</f>
        <v>right data</v>
      </c>
      <c r="AE3695">
        <f>Zudio_sales_data[[#This Row],[Sales Profit]]/Zudio_sales_data[[#This Row],[Quantity]]</f>
        <v>654</v>
      </c>
    </row>
    <row r="3696" spans="1:31" x14ac:dyDescent="0.3">
      <c r="A3696" t="s">
        <v>117</v>
      </c>
      <c r="B3696" t="s">
        <v>153</v>
      </c>
      <c r="C3696" t="s">
        <v>28</v>
      </c>
      <c r="D3696" t="s">
        <v>229</v>
      </c>
      <c r="E3696">
        <v>41</v>
      </c>
      <c r="F3696">
        <v>408487</v>
      </c>
      <c r="G3696" t="s">
        <v>49</v>
      </c>
      <c r="H3696" s="1">
        <v>44806</v>
      </c>
      <c r="I3696">
        <v>800</v>
      </c>
      <c r="J3696" t="s">
        <v>6051</v>
      </c>
      <c r="K3696" t="s">
        <v>1057</v>
      </c>
      <c r="L3696">
        <v>10</v>
      </c>
      <c r="M3696">
        <v>9</v>
      </c>
      <c r="N3696">
        <v>17</v>
      </c>
      <c r="O3696" t="s">
        <v>33</v>
      </c>
      <c r="P3696" t="s">
        <v>90</v>
      </c>
      <c r="Q3696">
        <v>84161</v>
      </c>
      <c r="R3696" s="1">
        <v>45478</v>
      </c>
      <c r="S3696" t="s">
        <v>95</v>
      </c>
      <c r="T3696">
        <v>120943</v>
      </c>
      <c r="U3696" t="s">
        <v>6052</v>
      </c>
      <c r="V3696">
        <v>627</v>
      </c>
      <c r="W3696">
        <v>2453</v>
      </c>
      <c r="X3696">
        <v>7</v>
      </c>
      <c r="Y3696">
        <v>6868.4</v>
      </c>
      <c r="Z3696">
        <v>11</v>
      </c>
      <c r="AA3696">
        <f>Zudio_sales_data[[#This Row],[Price]]*Zudio_sales_data[[#This Row],[Quantity]]</f>
        <v>17171</v>
      </c>
      <c r="AB3696" s="1">
        <v>45629</v>
      </c>
      <c r="AC3696">
        <f>_xlfn.DAYS(Zudio_sales_data[[#This Row],[Last Date]],Zudio_sales_data[[#This Row],[Store Open Date]])</f>
        <v>823</v>
      </c>
      <c r="AD3696" t="str">
        <f>IF(Zudio_sales_data[[#This Row],[Order Date]]&lt;=Zudio_sales_data[[#This Row],[Store Open Date]],"wrong data","right data")</f>
        <v>right data</v>
      </c>
      <c r="AE3696">
        <f>Zudio_sales_data[[#This Row],[Sales Profit]]/Zudio_sales_data[[#This Row],[Quantity]]</f>
        <v>981.19999999999993</v>
      </c>
    </row>
    <row r="3697" spans="1:31" x14ac:dyDescent="0.3">
      <c r="A3697" t="s">
        <v>37</v>
      </c>
      <c r="B3697" t="s">
        <v>257</v>
      </c>
      <c r="C3697" t="s">
        <v>28</v>
      </c>
      <c r="D3697" t="s">
        <v>87</v>
      </c>
      <c r="E3697">
        <v>28</v>
      </c>
      <c r="F3697">
        <v>439195</v>
      </c>
      <c r="G3697" t="s">
        <v>30</v>
      </c>
      <c r="H3697" s="1">
        <v>45210</v>
      </c>
      <c r="I3697">
        <v>1400</v>
      </c>
      <c r="J3697" t="s">
        <v>6053</v>
      </c>
      <c r="K3697" t="s">
        <v>710</v>
      </c>
      <c r="L3697">
        <v>10</v>
      </c>
      <c r="M3697">
        <v>9</v>
      </c>
      <c r="N3697">
        <v>9</v>
      </c>
      <c r="O3697" t="s">
        <v>33</v>
      </c>
      <c r="P3697" t="s">
        <v>90</v>
      </c>
      <c r="Q3697">
        <v>42136</v>
      </c>
      <c r="R3697" s="1">
        <v>45444</v>
      </c>
      <c r="S3697" t="s">
        <v>43</v>
      </c>
      <c r="T3697">
        <v>759341</v>
      </c>
      <c r="U3697" t="s">
        <v>6054</v>
      </c>
      <c r="V3697">
        <v>677</v>
      </c>
      <c r="W3697">
        <v>901</v>
      </c>
      <c r="X3697">
        <v>2</v>
      </c>
      <c r="Y3697">
        <v>720.8</v>
      </c>
      <c r="Z3697">
        <v>11</v>
      </c>
      <c r="AA3697">
        <f>Zudio_sales_data[[#This Row],[Price]]*Zudio_sales_data[[#This Row],[Quantity]]</f>
        <v>1802</v>
      </c>
      <c r="AB3697" s="1">
        <v>45629</v>
      </c>
      <c r="AC3697">
        <f>_xlfn.DAYS(Zudio_sales_data[[#This Row],[Last Date]],Zudio_sales_data[[#This Row],[Store Open Date]])</f>
        <v>419</v>
      </c>
      <c r="AD3697" t="str">
        <f>IF(Zudio_sales_data[[#This Row],[Order Date]]&lt;=Zudio_sales_data[[#This Row],[Store Open Date]],"wrong data","right data")</f>
        <v>right data</v>
      </c>
      <c r="AE3697">
        <f>Zudio_sales_data[[#This Row],[Sales Profit]]/Zudio_sales_data[[#This Row],[Quantity]]</f>
        <v>360.4</v>
      </c>
    </row>
    <row r="3698" spans="1:31" x14ac:dyDescent="0.3">
      <c r="A3698" t="s">
        <v>71</v>
      </c>
      <c r="B3698" t="s">
        <v>132</v>
      </c>
      <c r="C3698" t="s">
        <v>39</v>
      </c>
      <c r="D3698" t="s">
        <v>40</v>
      </c>
      <c r="E3698">
        <v>47</v>
      </c>
      <c r="F3698">
        <v>427177</v>
      </c>
      <c r="G3698" t="s">
        <v>30</v>
      </c>
      <c r="H3698" s="1">
        <v>45102</v>
      </c>
      <c r="I3698">
        <v>950</v>
      </c>
      <c r="J3698" t="s">
        <v>6055</v>
      </c>
      <c r="K3698" t="s">
        <v>68</v>
      </c>
      <c r="L3698">
        <v>11</v>
      </c>
      <c r="M3698">
        <v>8</v>
      </c>
      <c r="N3698">
        <v>10</v>
      </c>
      <c r="O3698" t="s">
        <v>69</v>
      </c>
      <c r="P3698" t="s">
        <v>90</v>
      </c>
      <c r="Q3698">
        <v>24264</v>
      </c>
      <c r="R3698" s="1">
        <v>45443</v>
      </c>
      <c r="S3698" t="s">
        <v>104</v>
      </c>
      <c r="T3698">
        <v>111046</v>
      </c>
      <c r="U3698" t="s">
        <v>6056</v>
      </c>
      <c r="V3698">
        <v>341</v>
      </c>
      <c r="W3698">
        <v>2235</v>
      </c>
      <c r="X3698">
        <v>8</v>
      </c>
      <c r="Y3698">
        <v>7152</v>
      </c>
      <c r="Z3698">
        <v>9</v>
      </c>
      <c r="AA3698">
        <f>Zudio_sales_data[[#This Row],[Price]]*Zudio_sales_data[[#This Row],[Quantity]]</f>
        <v>17880</v>
      </c>
      <c r="AB3698" s="1">
        <v>45629</v>
      </c>
      <c r="AC3698">
        <f>_xlfn.DAYS(Zudio_sales_data[[#This Row],[Last Date]],Zudio_sales_data[[#This Row],[Store Open Date]])</f>
        <v>527</v>
      </c>
      <c r="AD3698" t="str">
        <f>IF(Zudio_sales_data[[#This Row],[Order Date]]&lt;=Zudio_sales_data[[#This Row],[Store Open Date]],"wrong data","right data")</f>
        <v>right data</v>
      </c>
      <c r="AE3698">
        <f>Zudio_sales_data[[#This Row],[Sales Profit]]/Zudio_sales_data[[#This Row],[Quantity]]</f>
        <v>894</v>
      </c>
    </row>
    <row r="3699" spans="1:31" x14ac:dyDescent="0.3">
      <c r="A3699" t="s">
        <v>71</v>
      </c>
      <c r="B3699" t="s">
        <v>132</v>
      </c>
      <c r="C3699" t="s">
        <v>39</v>
      </c>
      <c r="D3699" t="s">
        <v>87</v>
      </c>
      <c r="E3699">
        <v>96</v>
      </c>
      <c r="F3699">
        <v>431147</v>
      </c>
      <c r="G3699" t="s">
        <v>49</v>
      </c>
      <c r="H3699" s="1">
        <v>44936</v>
      </c>
      <c r="I3699">
        <v>1100</v>
      </c>
      <c r="J3699" t="s">
        <v>6057</v>
      </c>
      <c r="K3699" t="s">
        <v>330</v>
      </c>
      <c r="L3699">
        <v>10</v>
      </c>
      <c r="M3699">
        <v>7</v>
      </c>
      <c r="N3699">
        <v>14</v>
      </c>
      <c r="O3699" t="s">
        <v>69</v>
      </c>
      <c r="P3699" t="s">
        <v>62</v>
      </c>
      <c r="Q3699">
        <v>11874</v>
      </c>
      <c r="R3699" s="1">
        <v>45528</v>
      </c>
      <c r="S3699" t="s">
        <v>53</v>
      </c>
      <c r="T3699">
        <v>957940</v>
      </c>
      <c r="U3699" t="s">
        <v>6058</v>
      </c>
      <c r="V3699">
        <v>548</v>
      </c>
      <c r="W3699">
        <v>1032</v>
      </c>
      <c r="X3699">
        <v>3</v>
      </c>
      <c r="Y3699">
        <v>1238.4000000000001</v>
      </c>
      <c r="Z3699">
        <v>9</v>
      </c>
      <c r="AA3699">
        <f>Zudio_sales_data[[#This Row],[Price]]*Zudio_sales_data[[#This Row],[Quantity]]</f>
        <v>3096</v>
      </c>
      <c r="AB3699" s="1">
        <v>45629</v>
      </c>
      <c r="AC3699">
        <f>_xlfn.DAYS(Zudio_sales_data[[#This Row],[Last Date]],Zudio_sales_data[[#This Row],[Store Open Date]])</f>
        <v>693</v>
      </c>
      <c r="AD3699" t="str">
        <f>IF(Zudio_sales_data[[#This Row],[Order Date]]&lt;=Zudio_sales_data[[#This Row],[Store Open Date]],"wrong data","right data")</f>
        <v>right data</v>
      </c>
      <c r="AE3699">
        <f>Zudio_sales_data[[#This Row],[Sales Profit]]/Zudio_sales_data[[#This Row],[Quantity]]</f>
        <v>412.8</v>
      </c>
    </row>
    <row r="3700" spans="1:31" x14ac:dyDescent="0.3">
      <c r="A3700" t="s">
        <v>45</v>
      </c>
      <c r="B3700" t="s">
        <v>81</v>
      </c>
      <c r="C3700" t="s">
        <v>28</v>
      </c>
      <c r="D3700" t="s">
        <v>229</v>
      </c>
      <c r="E3700">
        <v>26</v>
      </c>
      <c r="F3700">
        <v>434728</v>
      </c>
      <c r="G3700" t="s">
        <v>30</v>
      </c>
      <c r="H3700" s="1">
        <v>44572</v>
      </c>
      <c r="I3700">
        <v>950</v>
      </c>
      <c r="J3700" t="s">
        <v>6059</v>
      </c>
      <c r="K3700" t="s">
        <v>145</v>
      </c>
      <c r="L3700">
        <v>10</v>
      </c>
      <c r="M3700">
        <v>7</v>
      </c>
      <c r="N3700">
        <v>7</v>
      </c>
      <c r="O3700" t="s">
        <v>69</v>
      </c>
      <c r="P3700" t="s">
        <v>34</v>
      </c>
      <c r="Q3700">
        <v>52824</v>
      </c>
      <c r="R3700" s="1">
        <v>45455</v>
      </c>
      <c r="S3700" t="s">
        <v>43</v>
      </c>
      <c r="T3700">
        <v>503473</v>
      </c>
      <c r="U3700" t="s">
        <v>6060</v>
      </c>
      <c r="V3700">
        <v>889</v>
      </c>
      <c r="W3700">
        <v>2515</v>
      </c>
      <c r="X3700">
        <v>1</v>
      </c>
      <c r="Y3700">
        <v>1006</v>
      </c>
      <c r="Z3700">
        <v>9</v>
      </c>
      <c r="AA3700">
        <f>Zudio_sales_data[[#This Row],[Price]]*Zudio_sales_data[[#This Row],[Quantity]]</f>
        <v>2515</v>
      </c>
      <c r="AB3700" s="1">
        <v>45629</v>
      </c>
      <c r="AC3700">
        <f>_xlfn.DAYS(Zudio_sales_data[[#This Row],[Last Date]],Zudio_sales_data[[#This Row],[Store Open Date]])</f>
        <v>1057</v>
      </c>
      <c r="AD3700" t="str">
        <f>IF(Zudio_sales_data[[#This Row],[Order Date]]&lt;=Zudio_sales_data[[#This Row],[Store Open Date]],"wrong data","right data")</f>
        <v>right data</v>
      </c>
      <c r="AE3700">
        <f>Zudio_sales_data[[#This Row],[Sales Profit]]/Zudio_sales_data[[#This Row],[Quantity]]</f>
        <v>1006</v>
      </c>
    </row>
    <row r="3701" spans="1:31" x14ac:dyDescent="0.3">
      <c r="A3701" t="s">
        <v>139</v>
      </c>
      <c r="B3701" t="s">
        <v>106</v>
      </c>
      <c r="C3701" t="s">
        <v>28</v>
      </c>
      <c r="D3701" t="s">
        <v>82</v>
      </c>
      <c r="E3701">
        <v>61</v>
      </c>
      <c r="F3701">
        <v>412303</v>
      </c>
      <c r="G3701" t="s">
        <v>30</v>
      </c>
      <c r="H3701" s="1">
        <v>43963</v>
      </c>
      <c r="I3701">
        <v>1300</v>
      </c>
      <c r="J3701" t="s">
        <v>6061</v>
      </c>
      <c r="K3701" t="s">
        <v>494</v>
      </c>
      <c r="L3701">
        <v>10</v>
      </c>
      <c r="M3701">
        <v>7</v>
      </c>
      <c r="N3701">
        <v>16</v>
      </c>
      <c r="O3701" t="s">
        <v>33</v>
      </c>
      <c r="P3701" t="s">
        <v>90</v>
      </c>
      <c r="Q3701">
        <v>82323</v>
      </c>
      <c r="R3701" s="1">
        <v>45360</v>
      </c>
      <c r="S3701" t="s">
        <v>58</v>
      </c>
      <c r="T3701">
        <v>791012</v>
      </c>
      <c r="U3701" t="s">
        <v>6062</v>
      </c>
      <c r="V3701">
        <v>380</v>
      </c>
      <c r="W3701">
        <v>644</v>
      </c>
      <c r="X3701">
        <v>5</v>
      </c>
      <c r="Y3701">
        <v>1288</v>
      </c>
      <c r="Z3701">
        <v>9</v>
      </c>
      <c r="AA3701">
        <f>Zudio_sales_data[[#This Row],[Price]]*Zudio_sales_data[[#This Row],[Quantity]]</f>
        <v>3220</v>
      </c>
      <c r="AB3701" s="1">
        <v>45629</v>
      </c>
      <c r="AC3701">
        <f>_xlfn.DAYS(Zudio_sales_data[[#This Row],[Last Date]],Zudio_sales_data[[#This Row],[Store Open Date]])</f>
        <v>1666</v>
      </c>
      <c r="AD3701" t="str">
        <f>IF(Zudio_sales_data[[#This Row],[Order Date]]&lt;=Zudio_sales_data[[#This Row],[Store Open Date]],"wrong data","right data")</f>
        <v>right data</v>
      </c>
      <c r="AE3701">
        <f>Zudio_sales_data[[#This Row],[Sales Profit]]/Zudio_sales_data[[#This Row],[Quantity]]</f>
        <v>257.60000000000002</v>
      </c>
    </row>
    <row r="3702" spans="1:31" x14ac:dyDescent="0.3">
      <c r="A3702" t="s">
        <v>117</v>
      </c>
      <c r="B3702" t="s">
        <v>38</v>
      </c>
      <c r="C3702" t="s">
        <v>28</v>
      </c>
      <c r="D3702" t="s">
        <v>66</v>
      </c>
      <c r="E3702">
        <v>63</v>
      </c>
      <c r="F3702">
        <v>435834</v>
      </c>
      <c r="G3702" t="s">
        <v>49</v>
      </c>
      <c r="H3702" s="1">
        <v>44461</v>
      </c>
      <c r="I3702">
        <v>1000</v>
      </c>
      <c r="J3702" t="s">
        <v>6063</v>
      </c>
      <c r="K3702" t="s">
        <v>308</v>
      </c>
      <c r="L3702">
        <v>10</v>
      </c>
      <c r="M3702">
        <v>9</v>
      </c>
      <c r="N3702">
        <v>14</v>
      </c>
      <c r="O3702" t="s">
        <v>33</v>
      </c>
      <c r="P3702" t="s">
        <v>52</v>
      </c>
      <c r="Q3702">
        <v>77458</v>
      </c>
      <c r="R3702" s="1">
        <v>45528</v>
      </c>
      <c r="S3702" t="s">
        <v>53</v>
      </c>
      <c r="T3702">
        <v>126737</v>
      </c>
      <c r="U3702" t="s">
        <v>6064</v>
      </c>
      <c r="V3702">
        <v>360</v>
      </c>
      <c r="W3702">
        <v>2513</v>
      </c>
      <c r="X3702">
        <v>8</v>
      </c>
      <c r="Y3702">
        <v>8041.6</v>
      </c>
      <c r="Z3702">
        <v>11</v>
      </c>
      <c r="AA3702">
        <f>Zudio_sales_data[[#This Row],[Price]]*Zudio_sales_data[[#This Row],[Quantity]]</f>
        <v>20104</v>
      </c>
      <c r="AB3702" s="1">
        <v>45629</v>
      </c>
      <c r="AC3702">
        <f>_xlfn.DAYS(Zudio_sales_data[[#This Row],[Last Date]],Zudio_sales_data[[#This Row],[Store Open Date]])</f>
        <v>1168</v>
      </c>
      <c r="AD3702" t="str">
        <f>IF(Zudio_sales_data[[#This Row],[Order Date]]&lt;=Zudio_sales_data[[#This Row],[Store Open Date]],"wrong data","right data")</f>
        <v>right data</v>
      </c>
      <c r="AE3702">
        <f>Zudio_sales_data[[#This Row],[Sales Profit]]/Zudio_sales_data[[#This Row],[Quantity]]</f>
        <v>1005.2</v>
      </c>
    </row>
    <row r="3703" spans="1:31" x14ac:dyDescent="0.3">
      <c r="A3703" t="s">
        <v>37</v>
      </c>
      <c r="B3703" t="s">
        <v>135</v>
      </c>
      <c r="C3703" t="s">
        <v>28</v>
      </c>
      <c r="D3703" t="s">
        <v>101</v>
      </c>
      <c r="E3703">
        <v>12</v>
      </c>
      <c r="F3703">
        <v>437565</v>
      </c>
      <c r="G3703" t="s">
        <v>30</v>
      </c>
      <c r="H3703" s="1">
        <v>44498</v>
      </c>
      <c r="I3703">
        <v>950</v>
      </c>
      <c r="J3703" t="s">
        <v>6065</v>
      </c>
      <c r="K3703" t="s">
        <v>79</v>
      </c>
      <c r="L3703">
        <v>10</v>
      </c>
      <c r="M3703">
        <v>7</v>
      </c>
      <c r="N3703">
        <v>18</v>
      </c>
      <c r="O3703" t="s">
        <v>33</v>
      </c>
      <c r="P3703" t="s">
        <v>34</v>
      </c>
      <c r="Q3703">
        <v>71871</v>
      </c>
      <c r="R3703" s="1">
        <v>45303</v>
      </c>
      <c r="S3703" t="s">
        <v>85</v>
      </c>
      <c r="T3703">
        <v>766948</v>
      </c>
      <c r="U3703" t="s">
        <v>6066</v>
      </c>
      <c r="V3703">
        <v>594</v>
      </c>
      <c r="W3703">
        <v>2167</v>
      </c>
      <c r="X3703">
        <v>4</v>
      </c>
      <c r="Y3703">
        <v>3467.2</v>
      </c>
      <c r="Z3703">
        <v>9</v>
      </c>
      <c r="AA3703">
        <f>Zudio_sales_data[[#This Row],[Price]]*Zudio_sales_data[[#This Row],[Quantity]]</f>
        <v>8668</v>
      </c>
      <c r="AB3703" s="1">
        <v>45629</v>
      </c>
      <c r="AC3703">
        <f>_xlfn.DAYS(Zudio_sales_data[[#This Row],[Last Date]],Zudio_sales_data[[#This Row],[Store Open Date]])</f>
        <v>1131</v>
      </c>
      <c r="AD3703" t="str">
        <f>IF(Zudio_sales_data[[#This Row],[Order Date]]&lt;=Zudio_sales_data[[#This Row],[Store Open Date]],"wrong data","right data")</f>
        <v>right data</v>
      </c>
      <c r="AE3703">
        <f>Zudio_sales_data[[#This Row],[Sales Profit]]/Zudio_sales_data[[#This Row],[Quantity]]</f>
        <v>866.8</v>
      </c>
    </row>
    <row r="3704" spans="1:31" x14ac:dyDescent="0.3">
      <c r="A3704" t="s">
        <v>37</v>
      </c>
      <c r="B3704" t="s">
        <v>368</v>
      </c>
      <c r="C3704" t="s">
        <v>47</v>
      </c>
      <c r="D3704" t="s">
        <v>48</v>
      </c>
      <c r="E3704">
        <v>42</v>
      </c>
      <c r="F3704">
        <v>437956</v>
      </c>
      <c r="G3704" t="s">
        <v>30</v>
      </c>
      <c r="H3704" s="1">
        <v>43990</v>
      </c>
      <c r="I3704">
        <v>950</v>
      </c>
      <c r="J3704" t="s">
        <v>6067</v>
      </c>
      <c r="K3704" t="s">
        <v>758</v>
      </c>
      <c r="L3704">
        <v>10</v>
      </c>
      <c r="M3704">
        <v>7</v>
      </c>
      <c r="N3704">
        <v>10</v>
      </c>
      <c r="O3704" t="s">
        <v>69</v>
      </c>
      <c r="P3704" t="s">
        <v>62</v>
      </c>
      <c r="Q3704">
        <v>57549</v>
      </c>
      <c r="R3704" s="1">
        <v>45379</v>
      </c>
      <c r="S3704" t="s">
        <v>58</v>
      </c>
      <c r="T3704">
        <v>562761</v>
      </c>
      <c r="U3704" t="s">
        <v>6068</v>
      </c>
      <c r="V3704">
        <v>511</v>
      </c>
      <c r="W3704">
        <v>584</v>
      </c>
      <c r="X3704">
        <v>2</v>
      </c>
      <c r="Y3704">
        <v>467.2</v>
      </c>
      <c r="Z3704">
        <v>9</v>
      </c>
      <c r="AA3704">
        <f>Zudio_sales_data[[#This Row],[Price]]*Zudio_sales_data[[#This Row],[Quantity]]</f>
        <v>1168</v>
      </c>
      <c r="AB3704" s="1">
        <v>45629</v>
      </c>
      <c r="AC3704">
        <f>_xlfn.DAYS(Zudio_sales_data[[#This Row],[Last Date]],Zudio_sales_data[[#This Row],[Store Open Date]])</f>
        <v>1639</v>
      </c>
      <c r="AD3704" t="str">
        <f>IF(Zudio_sales_data[[#This Row],[Order Date]]&lt;=Zudio_sales_data[[#This Row],[Store Open Date]],"wrong data","right data")</f>
        <v>right data</v>
      </c>
      <c r="AE3704">
        <f>Zudio_sales_data[[#This Row],[Sales Profit]]/Zudio_sales_data[[#This Row],[Quantity]]</f>
        <v>233.6</v>
      </c>
    </row>
    <row r="3705" spans="1:31" x14ac:dyDescent="0.3">
      <c r="A3705" t="s">
        <v>110</v>
      </c>
      <c r="B3705" t="s">
        <v>157</v>
      </c>
      <c r="C3705" t="s">
        <v>39</v>
      </c>
      <c r="D3705" t="s">
        <v>129</v>
      </c>
      <c r="E3705">
        <v>84</v>
      </c>
      <c r="F3705">
        <v>407630</v>
      </c>
      <c r="G3705" t="s">
        <v>49</v>
      </c>
      <c r="H3705" s="1">
        <v>44861</v>
      </c>
      <c r="I3705">
        <v>1200</v>
      </c>
      <c r="J3705" t="s">
        <v>6069</v>
      </c>
      <c r="K3705" t="s">
        <v>176</v>
      </c>
      <c r="L3705">
        <v>9</v>
      </c>
      <c r="M3705">
        <v>8</v>
      </c>
      <c r="N3705">
        <v>16</v>
      </c>
      <c r="O3705" t="s">
        <v>33</v>
      </c>
      <c r="P3705" t="s">
        <v>52</v>
      </c>
      <c r="Q3705">
        <v>43532</v>
      </c>
      <c r="R3705" s="1">
        <v>45382</v>
      </c>
      <c r="S3705" t="s">
        <v>58</v>
      </c>
      <c r="T3705">
        <v>420523</v>
      </c>
      <c r="U3705" t="s">
        <v>6070</v>
      </c>
      <c r="V3705">
        <v>236</v>
      </c>
      <c r="W3705">
        <v>1899</v>
      </c>
      <c r="X3705">
        <v>7</v>
      </c>
      <c r="Y3705">
        <v>5317.2</v>
      </c>
      <c r="Z3705">
        <v>11</v>
      </c>
      <c r="AA3705">
        <f>Zudio_sales_data[[#This Row],[Price]]*Zudio_sales_data[[#This Row],[Quantity]]</f>
        <v>13293</v>
      </c>
      <c r="AB3705" s="1">
        <v>45629</v>
      </c>
      <c r="AC3705">
        <f>_xlfn.DAYS(Zudio_sales_data[[#This Row],[Last Date]],Zudio_sales_data[[#This Row],[Store Open Date]])</f>
        <v>768</v>
      </c>
      <c r="AD3705" t="str">
        <f>IF(Zudio_sales_data[[#This Row],[Order Date]]&lt;=Zudio_sales_data[[#This Row],[Store Open Date]],"wrong data","right data")</f>
        <v>right data</v>
      </c>
      <c r="AE3705">
        <f>Zudio_sales_data[[#This Row],[Sales Profit]]/Zudio_sales_data[[#This Row],[Quantity]]</f>
        <v>759.6</v>
      </c>
    </row>
    <row r="3706" spans="1:31" x14ac:dyDescent="0.3">
      <c r="A3706" t="s">
        <v>55</v>
      </c>
      <c r="B3706" t="s">
        <v>183</v>
      </c>
      <c r="C3706" t="s">
        <v>28</v>
      </c>
      <c r="D3706" t="s">
        <v>77</v>
      </c>
      <c r="E3706">
        <v>60</v>
      </c>
      <c r="F3706">
        <v>404646</v>
      </c>
      <c r="G3706" t="s">
        <v>49</v>
      </c>
      <c r="H3706" s="1">
        <v>44775</v>
      </c>
      <c r="I3706">
        <v>1000</v>
      </c>
      <c r="J3706" t="s">
        <v>6071</v>
      </c>
      <c r="K3706" t="s">
        <v>630</v>
      </c>
      <c r="L3706">
        <v>10</v>
      </c>
      <c r="M3706">
        <v>9</v>
      </c>
      <c r="N3706">
        <v>4</v>
      </c>
      <c r="O3706" t="s">
        <v>33</v>
      </c>
      <c r="P3706" t="s">
        <v>52</v>
      </c>
      <c r="Q3706">
        <v>81428</v>
      </c>
      <c r="R3706" s="1">
        <v>45483</v>
      </c>
      <c r="S3706" t="s">
        <v>95</v>
      </c>
      <c r="T3706">
        <v>906193</v>
      </c>
      <c r="U3706" t="s">
        <v>6072</v>
      </c>
      <c r="V3706">
        <v>377</v>
      </c>
      <c r="W3706">
        <v>1136</v>
      </c>
      <c r="X3706">
        <v>2</v>
      </c>
      <c r="Y3706">
        <v>908.8</v>
      </c>
      <c r="Z3706">
        <v>11</v>
      </c>
      <c r="AA3706">
        <f>Zudio_sales_data[[#This Row],[Price]]*Zudio_sales_data[[#This Row],[Quantity]]</f>
        <v>2272</v>
      </c>
      <c r="AB3706" s="1">
        <v>45629</v>
      </c>
      <c r="AC3706">
        <f>_xlfn.DAYS(Zudio_sales_data[[#This Row],[Last Date]],Zudio_sales_data[[#This Row],[Store Open Date]])</f>
        <v>854</v>
      </c>
      <c r="AD3706" t="str">
        <f>IF(Zudio_sales_data[[#This Row],[Order Date]]&lt;=Zudio_sales_data[[#This Row],[Store Open Date]],"wrong data","right data")</f>
        <v>right data</v>
      </c>
      <c r="AE3706">
        <f>Zudio_sales_data[[#This Row],[Sales Profit]]/Zudio_sales_data[[#This Row],[Quantity]]</f>
        <v>454.4</v>
      </c>
    </row>
    <row r="3707" spans="1:31" x14ac:dyDescent="0.3">
      <c r="A3707" t="s">
        <v>117</v>
      </c>
      <c r="B3707" t="s">
        <v>208</v>
      </c>
      <c r="C3707" t="s">
        <v>47</v>
      </c>
      <c r="D3707" t="s">
        <v>66</v>
      </c>
      <c r="E3707">
        <v>68</v>
      </c>
      <c r="F3707">
        <v>431256</v>
      </c>
      <c r="G3707" t="s">
        <v>30</v>
      </c>
      <c r="H3707" s="1">
        <v>44149</v>
      </c>
      <c r="I3707">
        <v>1200</v>
      </c>
      <c r="J3707" t="s">
        <v>6073</v>
      </c>
      <c r="K3707" t="s">
        <v>507</v>
      </c>
      <c r="L3707">
        <v>10</v>
      </c>
      <c r="M3707">
        <v>7</v>
      </c>
      <c r="N3707">
        <v>14</v>
      </c>
      <c r="O3707" t="s">
        <v>33</v>
      </c>
      <c r="P3707" t="s">
        <v>62</v>
      </c>
      <c r="Q3707">
        <v>15007</v>
      </c>
      <c r="R3707" s="1">
        <v>45512</v>
      </c>
      <c r="S3707" t="s">
        <v>53</v>
      </c>
      <c r="T3707">
        <v>565319</v>
      </c>
      <c r="U3707" t="s">
        <v>6074</v>
      </c>
      <c r="V3707">
        <v>819</v>
      </c>
      <c r="W3707">
        <v>2114</v>
      </c>
      <c r="X3707">
        <v>8</v>
      </c>
      <c r="Y3707">
        <v>6764.8</v>
      </c>
      <c r="Z3707">
        <v>9</v>
      </c>
      <c r="AA3707">
        <f>Zudio_sales_data[[#This Row],[Price]]*Zudio_sales_data[[#This Row],[Quantity]]</f>
        <v>16912</v>
      </c>
      <c r="AB3707" s="1">
        <v>45629</v>
      </c>
      <c r="AC3707">
        <f>_xlfn.DAYS(Zudio_sales_data[[#This Row],[Last Date]],Zudio_sales_data[[#This Row],[Store Open Date]])</f>
        <v>1480</v>
      </c>
      <c r="AD3707" t="str">
        <f>IF(Zudio_sales_data[[#This Row],[Order Date]]&lt;=Zudio_sales_data[[#This Row],[Store Open Date]],"wrong data","right data")</f>
        <v>right data</v>
      </c>
      <c r="AE3707">
        <f>Zudio_sales_data[[#This Row],[Sales Profit]]/Zudio_sales_data[[#This Row],[Quantity]]</f>
        <v>845.6</v>
      </c>
    </row>
    <row r="3708" spans="1:31" x14ac:dyDescent="0.3">
      <c r="A3708" t="s">
        <v>110</v>
      </c>
      <c r="B3708" t="s">
        <v>263</v>
      </c>
      <c r="C3708" t="s">
        <v>39</v>
      </c>
      <c r="D3708" t="s">
        <v>48</v>
      </c>
      <c r="E3708">
        <v>74</v>
      </c>
      <c r="F3708">
        <v>439329</v>
      </c>
      <c r="G3708" t="s">
        <v>30</v>
      </c>
      <c r="H3708" s="1">
        <v>45184</v>
      </c>
      <c r="I3708">
        <v>1200</v>
      </c>
      <c r="J3708" t="s">
        <v>6075</v>
      </c>
      <c r="K3708" t="s">
        <v>108</v>
      </c>
      <c r="L3708">
        <v>9</v>
      </c>
      <c r="M3708">
        <v>8</v>
      </c>
      <c r="N3708">
        <v>18</v>
      </c>
      <c r="O3708" t="s">
        <v>69</v>
      </c>
      <c r="P3708" t="s">
        <v>34</v>
      </c>
      <c r="Q3708">
        <v>44775</v>
      </c>
      <c r="R3708" s="1">
        <v>45385</v>
      </c>
      <c r="S3708" t="s">
        <v>63</v>
      </c>
      <c r="T3708">
        <v>729316</v>
      </c>
      <c r="U3708" t="s">
        <v>6076</v>
      </c>
      <c r="V3708">
        <v>591</v>
      </c>
      <c r="W3708">
        <v>808</v>
      </c>
      <c r="X3708">
        <v>6</v>
      </c>
      <c r="Y3708">
        <v>1939.2</v>
      </c>
      <c r="Z3708">
        <v>11</v>
      </c>
      <c r="AA3708">
        <f>Zudio_sales_data[[#This Row],[Price]]*Zudio_sales_data[[#This Row],[Quantity]]</f>
        <v>4848</v>
      </c>
      <c r="AB3708" s="1">
        <v>45629</v>
      </c>
      <c r="AC3708">
        <f>_xlfn.DAYS(Zudio_sales_data[[#This Row],[Last Date]],Zudio_sales_data[[#This Row],[Store Open Date]])</f>
        <v>445</v>
      </c>
      <c r="AD3708" t="str">
        <f>IF(Zudio_sales_data[[#This Row],[Order Date]]&lt;=Zudio_sales_data[[#This Row],[Store Open Date]],"wrong data","right data")</f>
        <v>right data</v>
      </c>
      <c r="AE3708">
        <f>Zudio_sales_data[[#This Row],[Sales Profit]]/Zudio_sales_data[[#This Row],[Quantity]]</f>
        <v>323.2</v>
      </c>
    </row>
    <row r="3709" spans="1:31" x14ac:dyDescent="0.3">
      <c r="A3709" t="s">
        <v>45</v>
      </c>
      <c r="B3709" t="s">
        <v>275</v>
      </c>
      <c r="C3709" t="s">
        <v>47</v>
      </c>
      <c r="D3709" t="s">
        <v>129</v>
      </c>
      <c r="E3709">
        <v>53</v>
      </c>
      <c r="F3709">
        <v>429866</v>
      </c>
      <c r="G3709" t="s">
        <v>30</v>
      </c>
      <c r="H3709" s="1">
        <v>44463</v>
      </c>
      <c r="I3709">
        <v>1300</v>
      </c>
      <c r="J3709" t="s">
        <v>6077</v>
      </c>
      <c r="K3709" t="s">
        <v>103</v>
      </c>
      <c r="L3709">
        <v>11</v>
      </c>
      <c r="M3709">
        <v>8</v>
      </c>
      <c r="N3709">
        <v>11</v>
      </c>
      <c r="O3709" t="s">
        <v>69</v>
      </c>
      <c r="P3709" t="s">
        <v>52</v>
      </c>
      <c r="Q3709">
        <v>41840</v>
      </c>
      <c r="R3709" s="1">
        <v>45604</v>
      </c>
      <c r="S3709" t="s">
        <v>35</v>
      </c>
      <c r="T3709">
        <v>817238</v>
      </c>
      <c r="U3709" t="s">
        <v>6078</v>
      </c>
      <c r="V3709">
        <v>485</v>
      </c>
      <c r="W3709">
        <v>1271</v>
      </c>
      <c r="X3709">
        <v>6</v>
      </c>
      <c r="Y3709">
        <v>3050.4</v>
      </c>
      <c r="Z3709">
        <v>9</v>
      </c>
      <c r="AA3709">
        <f>Zudio_sales_data[[#This Row],[Price]]*Zudio_sales_data[[#This Row],[Quantity]]</f>
        <v>7626</v>
      </c>
      <c r="AB3709" s="1">
        <v>45629</v>
      </c>
      <c r="AC3709">
        <f>_xlfn.DAYS(Zudio_sales_data[[#This Row],[Last Date]],Zudio_sales_data[[#This Row],[Store Open Date]])</f>
        <v>1166</v>
      </c>
      <c r="AD3709" t="str">
        <f>IF(Zudio_sales_data[[#This Row],[Order Date]]&lt;=Zudio_sales_data[[#This Row],[Store Open Date]],"wrong data","right data")</f>
        <v>right data</v>
      </c>
      <c r="AE3709">
        <f>Zudio_sales_data[[#This Row],[Sales Profit]]/Zudio_sales_data[[#This Row],[Quantity]]</f>
        <v>508.40000000000003</v>
      </c>
    </row>
    <row r="3710" spans="1:31" x14ac:dyDescent="0.3">
      <c r="A3710" t="s">
        <v>110</v>
      </c>
      <c r="B3710" t="s">
        <v>135</v>
      </c>
      <c r="C3710" t="s">
        <v>39</v>
      </c>
      <c r="D3710" t="s">
        <v>48</v>
      </c>
      <c r="E3710">
        <v>40</v>
      </c>
      <c r="F3710">
        <v>422834</v>
      </c>
      <c r="G3710" t="s">
        <v>49</v>
      </c>
      <c r="H3710" s="1">
        <v>45328</v>
      </c>
      <c r="I3710">
        <v>1100</v>
      </c>
      <c r="J3710" t="s">
        <v>1614</v>
      </c>
      <c r="K3710" t="s">
        <v>74</v>
      </c>
      <c r="L3710">
        <v>10</v>
      </c>
      <c r="M3710">
        <v>9</v>
      </c>
      <c r="N3710">
        <v>12</v>
      </c>
      <c r="O3710" t="s">
        <v>69</v>
      </c>
      <c r="P3710" t="s">
        <v>52</v>
      </c>
      <c r="Q3710">
        <v>10167</v>
      </c>
      <c r="R3710" s="1">
        <v>45509</v>
      </c>
      <c r="S3710" t="s">
        <v>53</v>
      </c>
      <c r="T3710">
        <v>899419</v>
      </c>
      <c r="U3710" t="s">
        <v>6079</v>
      </c>
      <c r="V3710">
        <v>881</v>
      </c>
      <c r="W3710">
        <v>1966</v>
      </c>
      <c r="X3710">
        <v>8</v>
      </c>
      <c r="Y3710">
        <v>6291.2</v>
      </c>
      <c r="Z3710">
        <v>11</v>
      </c>
      <c r="AA3710">
        <f>Zudio_sales_data[[#This Row],[Price]]*Zudio_sales_data[[#This Row],[Quantity]]</f>
        <v>15728</v>
      </c>
      <c r="AB3710" s="1">
        <v>45629</v>
      </c>
      <c r="AC3710">
        <f>_xlfn.DAYS(Zudio_sales_data[[#This Row],[Last Date]],Zudio_sales_data[[#This Row],[Store Open Date]])</f>
        <v>301</v>
      </c>
      <c r="AD3710" t="str">
        <f>IF(Zudio_sales_data[[#This Row],[Order Date]]&lt;=Zudio_sales_data[[#This Row],[Store Open Date]],"wrong data","right data")</f>
        <v>right data</v>
      </c>
      <c r="AE3710">
        <f>Zudio_sales_data[[#This Row],[Sales Profit]]/Zudio_sales_data[[#This Row],[Quantity]]</f>
        <v>786.4</v>
      </c>
    </row>
    <row r="3711" spans="1:31" x14ac:dyDescent="0.3">
      <c r="A3711" t="s">
        <v>37</v>
      </c>
      <c r="B3711" t="s">
        <v>241</v>
      </c>
      <c r="C3711" t="s">
        <v>39</v>
      </c>
      <c r="D3711" t="s">
        <v>77</v>
      </c>
      <c r="E3711">
        <v>60</v>
      </c>
      <c r="F3711">
        <v>420294</v>
      </c>
      <c r="G3711" t="s">
        <v>49</v>
      </c>
      <c r="H3711" s="1">
        <v>44040</v>
      </c>
      <c r="I3711">
        <v>1200</v>
      </c>
      <c r="J3711" t="s">
        <v>6080</v>
      </c>
      <c r="K3711" t="s">
        <v>771</v>
      </c>
      <c r="L3711">
        <v>10</v>
      </c>
      <c r="M3711">
        <v>9</v>
      </c>
      <c r="N3711">
        <v>13</v>
      </c>
      <c r="O3711" t="s">
        <v>69</v>
      </c>
      <c r="P3711" t="s">
        <v>34</v>
      </c>
      <c r="Q3711">
        <v>94472</v>
      </c>
      <c r="R3711" s="1">
        <v>45330</v>
      </c>
      <c r="S3711" t="s">
        <v>91</v>
      </c>
      <c r="T3711">
        <v>517828</v>
      </c>
      <c r="U3711" t="s">
        <v>6081</v>
      </c>
      <c r="V3711">
        <v>304</v>
      </c>
      <c r="W3711">
        <v>900</v>
      </c>
      <c r="X3711">
        <v>8</v>
      </c>
      <c r="Y3711">
        <v>2880</v>
      </c>
      <c r="Z3711">
        <v>11</v>
      </c>
      <c r="AA3711">
        <f>Zudio_sales_data[[#This Row],[Price]]*Zudio_sales_data[[#This Row],[Quantity]]</f>
        <v>7200</v>
      </c>
      <c r="AB3711" s="1">
        <v>45629</v>
      </c>
      <c r="AC3711">
        <f>_xlfn.DAYS(Zudio_sales_data[[#This Row],[Last Date]],Zudio_sales_data[[#This Row],[Store Open Date]])</f>
        <v>1589</v>
      </c>
      <c r="AD3711" t="str">
        <f>IF(Zudio_sales_data[[#This Row],[Order Date]]&lt;=Zudio_sales_data[[#This Row],[Store Open Date]],"wrong data","right data")</f>
        <v>right data</v>
      </c>
      <c r="AE3711">
        <f>Zudio_sales_data[[#This Row],[Sales Profit]]/Zudio_sales_data[[#This Row],[Quantity]]</f>
        <v>360</v>
      </c>
    </row>
    <row r="3712" spans="1:31" x14ac:dyDescent="0.3">
      <c r="A3712" t="s">
        <v>45</v>
      </c>
      <c r="B3712" t="s">
        <v>100</v>
      </c>
      <c r="C3712" t="s">
        <v>47</v>
      </c>
      <c r="D3712" t="s">
        <v>229</v>
      </c>
      <c r="E3712">
        <v>85</v>
      </c>
      <c r="F3712">
        <v>411870</v>
      </c>
      <c r="G3712" t="s">
        <v>30</v>
      </c>
      <c r="H3712" s="1">
        <v>45586</v>
      </c>
      <c r="I3712">
        <v>800</v>
      </c>
      <c r="J3712" t="s">
        <v>671</v>
      </c>
      <c r="K3712" t="s">
        <v>89</v>
      </c>
      <c r="L3712">
        <v>11</v>
      </c>
      <c r="M3712">
        <v>8</v>
      </c>
      <c r="N3712">
        <v>3</v>
      </c>
      <c r="O3712" t="s">
        <v>33</v>
      </c>
      <c r="P3712" t="s">
        <v>90</v>
      </c>
      <c r="Q3712">
        <v>59555</v>
      </c>
      <c r="R3712" s="1">
        <v>45593</v>
      </c>
      <c r="S3712" t="s">
        <v>115</v>
      </c>
      <c r="T3712">
        <v>768597</v>
      </c>
      <c r="U3712" t="s">
        <v>6082</v>
      </c>
      <c r="V3712">
        <v>578</v>
      </c>
      <c r="W3712">
        <v>2400</v>
      </c>
      <c r="X3712">
        <v>1</v>
      </c>
      <c r="Y3712">
        <v>960</v>
      </c>
      <c r="Z3712">
        <v>9</v>
      </c>
      <c r="AA3712">
        <f>Zudio_sales_data[[#This Row],[Price]]*Zudio_sales_data[[#This Row],[Quantity]]</f>
        <v>2400</v>
      </c>
      <c r="AB3712" s="1">
        <v>45629</v>
      </c>
      <c r="AC3712">
        <f>_xlfn.DAYS(Zudio_sales_data[[#This Row],[Last Date]],Zudio_sales_data[[#This Row],[Store Open Date]])</f>
        <v>43</v>
      </c>
      <c r="AD3712" t="str">
        <f>IF(Zudio_sales_data[[#This Row],[Order Date]]&lt;=Zudio_sales_data[[#This Row],[Store Open Date]],"wrong data","right data")</f>
        <v>right data</v>
      </c>
      <c r="AE3712">
        <f>Zudio_sales_data[[#This Row],[Sales Profit]]/Zudio_sales_data[[#This Row],[Quantity]]</f>
        <v>960</v>
      </c>
    </row>
    <row r="3713" spans="1:31" x14ac:dyDescent="0.3">
      <c r="A3713" t="s">
        <v>110</v>
      </c>
      <c r="B3713" t="s">
        <v>153</v>
      </c>
      <c r="C3713" t="s">
        <v>39</v>
      </c>
      <c r="D3713" t="s">
        <v>112</v>
      </c>
      <c r="E3713">
        <v>2</v>
      </c>
      <c r="F3713">
        <v>435393</v>
      </c>
      <c r="G3713" t="s">
        <v>49</v>
      </c>
      <c r="H3713" s="1">
        <v>45077</v>
      </c>
      <c r="I3713">
        <v>1100</v>
      </c>
      <c r="J3713" t="s">
        <v>6083</v>
      </c>
      <c r="K3713" t="s">
        <v>172</v>
      </c>
      <c r="L3713">
        <v>9</v>
      </c>
      <c r="M3713">
        <v>8</v>
      </c>
      <c r="N3713">
        <v>12</v>
      </c>
      <c r="O3713" t="s">
        <v>33</v>
      </c>
      <c r="P3713" t="s">
        <v>62</v>
      </c>
      <c r="Q3713">
        <v>53675</v>
      </c>
      <c r="R3713" s="1">
        <v>45408</v>
      </c>
      <c r="S3713" t="s">
        <v>63</v>
      </c>
      <c r="T3713">
        <v>621238</v>
      </c>
      <c r="U3713" t="s">
        <v>6084</v>
      </c>
      <c r="V3713">
        <v>888</v>
      </c>
      <c r="W3713">
        <v>1095</v>
      </c>
      <c r="X3713">
        <v>4</v>
      </c>
      <c r="Y3713">
        <v>1752</v>
      </c>
      <c r="Z3713">
        <v>11</v>
      </c>
      <c r="AA3713">
        <f>Zudio_sales_data[[#This Row],[Price]]*Zudio_sales_data[[#This Row],[Quantity]]</f>
        <v>4380</v>
      </c>
      <c r="AB3713" s="1">
        <v>45629</v>
      </c>
      <c r="AC3713">
        <f>_xlfn.DAYS(Zudio_sales_data[[#This Row],[Last Date]],Zudio_sales_data[[#This Row],[Store Open Date]])</f>
        <v>552</v>
      </c>
      <c r="AD3713" t="str">
        <f>IF(Zudio_sales_data[[#This Row],[Order Date]]&lt;=Zudio_sales_data[[#This Row],[Store Open Date]],"wrong data","right data")</f>
        <v>right data</v>
      </c>
      <c r="AE3713">
        <f>Zudio_sales_data[[#This Row],[Sales Profit]]/Zudio_sales_data[[#This Row],[Quantity]]</f>
        <v>438</v>
      </c>
    </row>
    <row r="3714" spans="1:31" x14ac:dyDescent="0.3">
      <c r="A3714" t="s">
        <v>71</v>
      </c>
      <c r="B3714" t="s">
        <v>46</v>
      </c>
      <c r="C3714" t="s">
        <v>47</v>
      </c>
      <c r="D3714" t="s">
        <v>129</v>
      </c>
      <c r="E3714">
        <v>25</v>
      </c>
      <c r="F3714">
        <v>432419</v>
      </c>
      <c r="G3714" t="s">
        <v>49</v>
      </c>
      <c r="H3714" s="1">
        <v>44439</v>
      </c>
      <c r="I3714">
        <v>1400</v>
      </c>
      <c r="J3714" t="s">
        <v>6085</v>
      </c>
      <c r="K3714" t="s">
        <v>564</v>
      </c>
      <c r="L3714">
        <v>10</v>
      </c>
      <c r="M3714">
        <v>7</v>
      </c>
      <c r="N3714">
        <v>9</v>
      </c>
      <c r="O3714" t="s">
        <v>69</v>
      </c>
      <c r="P3714" t="s">
        <v>52</v>
      </c>
      <c r="Q3714">
        <v>92707</v>
      </c>
      <c r="R3714" s="1">
        <v>45612</v>
      </c>
      <c r="S3714" t="s">
        <v>35</v>
      </c>
      <c r="T3714">
        <v>828283</v>
      </c>
      <c r="U3714" t="s">
        <v>6086</v>
      </c>
      <c r="V3714">
        <v>318</v>
      </c>
      <c r="W3714">
        <v>2970</v>
      </c>
      <c r="X3714">
        <v>3</v>
      </c>
      <c r="Y3714">
        <v>3564</v>
      </c>
      <c r="Z3714">
        <v>9</v>
      </c>
      <c r="AA3714">
        <f>Zudio_sales_data[[#This Row],[Price]]*Zudio_sales_data[[#This Row],[Quantity]]</f>
        <v>8910</v>
      </c>
      <c r="AB3714" s="1">
        <v>45629</v>
      </c>
      <c r="AC3714">
        <f>_xlfn.DAYS(Zudio_sales_data[[#This Row],[Last Date]],Zudio_sales_data[[#This Row],[Store Open Date]])</f>
        <v>1190</v>
      </c>
      <c r="AD3714" t="str">
        <f>IF(Zudio_sales_data[[#This Row],[Order Date]]&lt;=Zudio_sales_data[[#This Row],[Store Open Date]],"wrong data","right data")</f>
        <v>right data</v>
      </c>
      <c r="AE3714">
        <f>Zudio_sales_data[[#This Row],[Sales Profit]]/Zudio_sales_data[[#This Row],[Quantity]]</f>
        <v>1188</v>
      </c>
    </row>
    <row r="3715" spans="1:31" x14ac:dyDescent="0.3">
      <c r="A3715" t="s">
        <v>117</v>
      </c>
      <c r="B3715" t="s">
        <v>157</v>
      </c>
      <c r="C3715" t="s">
        <v>39</v>
      </c>
      <c r="D3715" t="s">
        <v>29</v>
      </c>
      <c r="E3715">
        <v>64</v>
      </c>
      <c r="F3715">
        <v>403415</v>
      </c>
      <c r="G3715" t="s">
        <v>30</v>
      </c>
      <c r="H3715" s="1">
        <v>44219</v>
      </c>
      <c r="I3715">
        <v>1100</v>
      </c>
      <c r="J3715" t="s">
        <v>2981</v>
      </c>
      <c r="K3715" t="s">
        <v>94</v>
      </c>
      <c r="L3715">
        <v>10</v>
      </c>
      <c r="M3715">
        <v>7</v>
      </c>
      <c r="N3715">
        <v>3</v>
      </c>
      <c r="O3715" t="s">
        <v>33</v>
      </c>
      <c r="P3715" t="s">
        <v>90</v>
      </c>
      <c r="Q3715">
        <v>93282</v>
      </c>
      <c r="R3715" s="1">
        <v>45462</v>
      </c>
      <c r="S3715" t="s">
        <v>43</v>
      </c>
      <c r="T3715">
        <v>861263</v>
      </c>
      <c r="U3715" t="s">
        <v>6087</v>
      </c>
      <c r="V3715">
        <v>814</v>
      </c>
      <c r="W3715">
        <v>1767</v>
      </c>
      <c r="X3715">
        <v>5</v>
      </c>
      <c r="Y3715">
        <v>3534</v>
      </c>
      <c r="Z3715">
        <v>9</v>
      </c>
      <c r="AA3715">
        <f>Zudio_sales_data[[#This Row],[Price]]*Zudio_sales_data[[#This Row],[Quantity]]</f>
        <v>8835</v>
      </c>
      <c r="AB3715" s="1">
        <v>45629</v>
      </c>
      <c r="AC3715">
        <f>_xlfn.DAYS(Zudio_sales_data[[#This Row],[Last Date]],Zudio_sales_data[[#This Row],[Store Open Date]])</f>
        <v>1410</v>
      </c>
      <c r="AD3715" t="str">
        <f>IF(Zudio_sales_data[[#This Row],[Order Date]]&lt;=Zudio_sales_data[[#This Row],[Store Open Date]],"wrong data","right data")</f>
        <v>right data</v>
      </c>
      <c r="AE3715">
        <f>Zudio_sales_data[[#This Row],[Sales Profit]]/Zudio_sales_data[[#This Row],[Quantity]]</f>
        <v>706.8</v>
      </c>
    </row>
    <row r="3716" spans="1:31" x14ac:dyDescent="0.3">
      <c r="A3716" t="s">
        <v>26</v>
      </c>
      <c r="B3716" t="s">
        <v>197</v>
      </c>
      <c r="C3716" t="s">
        <v>47</v>
      </c>
      <c r="D3716" t="s">
        <v>129</v>
      </c>
      <c r="E3716">
        <v>93</v>
      </c>
      <c r="F3716">
        <v>412676</v>
      </c>
      <c r="G3716" t="s">
        <v>30</v>
      </c>
      <c r="H3716" s="1">
        <v>43973</v>
      </c>
      <c r="I3716">
        <v>1400</v>
      </c>
      <c r="J3716" t="s">
        <v>6088</v>
      </c>
      <c r="K3716" t="s">
        <v>236</v>
      </c>
      <c r="L3716">
        <v>10</v>
      </c>
      <c r="M3716">
        <v>7</v>
      </c>
      <c r="N3716">
        <v>12</v>
      </c>
      <c r="O3716" t="s">
        <v>33</v>
      </c>
      <c r="P3716" t="s">
        <v>34</v>
      </c>
      <c r="Q3716">
        <v>25488</v>
      </c>
      <c r="R3716" s="1">
        <v>45404</v>
      </c>
      <c r="S3716" t="s">
        <v>63</v>
      </c>
      <c r="T3716">
        <v>703459</v>
      </c>
      <c r="U3716" t="s">
        <v>6089</v>
      </c>
      <c r="V3716">
        <v>549</v>
      </c>
      <c r="W3716">
        <v>720</v>
      </c>
      <c r="X3716">
        <v>8</v>
      </c>
      <c r="Y3716">
        <v>2304</v>
      </c>
      <c r="Z3716">
        <v>9</v>
      </c>
      <c r="AA3716">
        <f>Zudio_sales_data[[#This Row],[Price]]*Zudio_sales_data[[#This Row],[Quantity]]</f>
        <v>5760</v>
      </c>
      <c r="AB3716" s="1">
        <v>45629</v>
      </c>
      <c r="AC3716">
        <f>_xlfn.DAYS(Zudio_sales_data[[#This Row],[Last Date]],Zudio_sales_data[[#This Row],[Store Open Date]])</f>
        <v>1656</v>
      </c>
      <c r="AD3716" t="str">
        <f>IF(Zudio_sales_data[[#This Row],[Order Date]]&lt;=Zudio_sales_data[[#This Row],[Store Open Date]],"wrong data","right data")</f>
        <v>right data</v>
      </c>
      <c r="AE3716">
        <f>Zudio_sales_data[[#This Row],[Sales Profit]]/Zudio_sales_data[[#This Row],[Quantity]]</f>
        <v>288</v>
      </c>
    </row>
    <row r="3717" spans="1:31" x14ac:dyDescent="0.3">
      <c r="A3717" t="s">
        <v>37</v>
      </c>
      <c r="B3717" t="s">
        <v>317</v>
      </c>
      <c r="C3717" t="s">
        <v>47</v>
      </c>
      <c r="D3717" t="s">
        <v>40</v>
      </c>
      <c r="E3717">
        <v>27</v>
      </c>
      <c r="F3717">
        <v>412089</v>
      </c>
      <c r="G3717" t="s">
        <v>49</v>
      </c>
      <c r="H3717" s="1">
        <v>44009</v>
      </c>
      <c r="I3717">
        <v>1400</v>
      </c>
      <c r="J3717" t="s">
        <v>6090</v>
      </c>
      <c r="K3717" t="s">
        <v>576</v>
      </c>
      <c r="L3717">
        <v>10</v>
      </c>
      <c r="M3717">
        <v>9</v>
      </c>
      <c r="N3717">
        <v>9</v>
      </c>
      <c r="O3717" t="s">
        <v>33</v>
      </c>
      <c r="P3717" t="s">
        <v>62</v>
      </c>
      <c r="Q3717">
        <v>21412</v>
      </c>
      <c r="R3717" s="1">
        <v>45359</v>
      </c>
      <c r="S3717" t="s">
        <v>58</v>
      </c>
      <c r="T3717">
        <v>744988</v>
      </c>
      <c r="U3717" t="s">
        <v>6091</v>
      </c>
      <c r="V3717">
        <v>415</v>
      </c>
      <c r="W3717">
        <v>1910</v>
      </c>
      <c r="X3717">
        <v>4</v>
      </c>
      <c r="Y3717">
        <v>3056</v>
      </c>
      <c r="Z3717">
        <v>11</v>
      </c>
      <c r="AA3717">
        <f>Zudio_sales_data[[#This Row],[Price]]*Zudio_sales_data[[#This Row],[Quantity]]</f>
        <v>7640</v>
      </c>
      <c r="AB3717" s="1">
        <v>45629</v>
      </c>
      <c r="AC3717">
        <f>_xlfn.DAYS(Zudio_sales_data[[#This Row],[Last Date]],Zudio_sales_data[[#This Row],[Store Open Date]])</f>
        <v>1620</v>
      </c>
      <c r="AD3717" t="str">
        <f>IF(Zudio_sales_data[[#This Row],[Order Date]]&lt;=Zudio_sales_data[[#This Row],[Store Open Date]],"wrong data","right data")</f>
        <v>right data</v>
      </c>
      <c r="AE3717">
        <f>Zudio_sales_data[[#This Row],[Sales Profit]]/Zudio_sales_data[[#This Row],[Quantity]]</f>
        <v>764</v>
      </c>
    </row>
    <row r="3718" spans="1:31" x14ac:dyDescent="0.3">
      <c r="A3718" t="s">
        <v>45</v>
      </c>
      <c r="B3718" t="s">
        <v>163</v>
      </c>
      <c r="C3718" t="s">
        <v>47</v>
      </c>
      <c r="D3718" t="s">
        <v>77</v>
      </c>
      <c r="E3718">
        <v>46</v>
      </c>
      <c r="F3718">
        <v>428159</v>
      </c>
      <c r="G3718" t="s">
        <v>49</v>
      </c>
      <c r="H3718" s="1">
        <v>44630</v>
      </c>
      <c r="I3718">
        <v>950</v>
      </c>
      <c r="J3718" t="s">
        <v>3250</v>
      </c>
      <c r="K3718" t="s">
        <v>481</v>
      </c>
      <c r="L3718">
        <v>9</v>
      </c>
      <c r="M3718">
        <v>8</v>
      </c>
      <c r="N3718">
        <v>11</v>
      </c>
      <c r="O3718" t="s">
        <v>69</v>
      </c>
      <c r="P3718" t="s">
        <v>90</v>
      </c>
      <c r="Q3718">
        <v>47242</v>
      </c>
      <c r="R3718" s="1">
        <v>45626</v>
      </c>
      <c r="S3718" t="s">
        <v>35</v>
      </c>
      <c r="T3718">
        <v>366249</v>
      </c>
      <c r="U3718" t="s">
        <v>6092</v>
      </c>
      <c r="V3718">
        <v>707</v>
      </c>
      <c r="W3718">
        <v>1329</v>
      </c>
      <c r="X3718">
        <v>7</v>
      </c>
      <c r="Y3718">
        <v>3721.2</v>
      </c>
      <c r="Z3718">
        <v>11</v>
      </c>
      <c r="AA3718">
        <f>Zudio_sales_data[[#This Row],[Price]]*Zudio_sales_data[[#This Row],[Quantity]]</f>
        <v>9303</v>
      </c>
      <c r="AB3718" s="1">
        <v>45629</v>
      </c>
      <c r="AC3718">
        <f>_xlfn.DAYS(Zudio_sales_data[[#This Row],[Last Date]],Zudio_sales_data[[#This Row],[Store Open Date]])</f>
        <v>999</v>
      </c>
      <c r="AD3718" t="str">
        <f>IF(Zudio_sales_data[[#This Row],[Order Date]]&lt;=Zudio_sales_data[[#This Row],[Store Open Date]],"wrong data","right data")</f>
        <v>right data</v>
      </c>
      <c r="AE3718">
        <f>Zudio_sales_data[[#This Row],[Sales Profit]]/Zudio_sales_data[[#This Row],[Quantity]]</f>
        <v>531.6</v>
      </c>
    </row>
    <row r="3719" spans="1:31" x14ac:dyDescent="0.3">
      <c r="A3719" t="s">
        <v>45</v>
      </c>
      <c r="B3719" t="s">
        <v>76</v>
      </c>
      <c r="C3719" t="s">
        <v>47</v>
      </c>
      <c r="D3719" t="s">
        <v>129</v>
      </c>
      <c r="E3719">
        <v>60</v>
      </c>
      <c r="F3719">
        <v>413952</v>
      </c>
      <c r="G3719" t="s">
        <v>49</v>
      </c>
      <c r="H3719" s="1">
        <v>44357</v>
      </c>
      <c r="I3719">
        <v>950</v>
      </c>
      <c r="J3719" t="s">
        <v>6093</v>
      </c>
      <c r="K3719" t="s">
        <v>758</v>
      </c>
      <c r="L3719">
        <v>11</v>
      </c>
      <c r="M3719">
        <v>8</v>
      </c>
      <c r="N3719">
        <v>14</v>
      </c>
      <c r="O3719" t="s">
        <v>69</v>
      </c>
      <c r="P3719" t="s">
        <v>34</v>
      </c>
      <c r="Q3719">
        <v>72883</v>
      </c>
      <c r="R3719" s="1">
        <v>45628</v>
      </c>
      <c r="S3719" t="s">
        <v>177</v>
      </c>
      <c r="T3719">
        <v>936954</v>
      </c>
      <c r="U3719" t="s">
        <v>6094</v>
      </c>
      <c r="V3719">
        <v>985</v>
      </c>
      <c r="W3719">
        <v>1259</v>
      </c>
      <c r="X3719">
        <v>4</v>
      </c>
      <c r="Y3719">
        <v>2014.4</v>
      </c>
      <c r="Z3719">
        <v>9</v>
      </c>
      <c r="AA3719">
        <f>Zudio_sales_data[[#This Row],[Price]]*Zudio_sales_data[[#This Row],[Quantity]]</f>
        <v>5036</v>
      </c>
      <c r="AB3719" s="1">
        <v>45629</v>
      </c>
      <c r="AC3719">
        <f>_xlfn.DAYS(Zudio_sales_data[[#This Row],[Last Date]],Zudio_sales_data[[#This Row],[Store Open Date]])</f>
        <v>1272</v>
      </c>
      <c r="AD3719" t="str">
        <f>IF(Zudio_sales_data[[#This Row],[Order Date]]&lt;=Zudio_sales_data[[#This Row],[Store Open Date]],"wrong data","right data")</f>
        <v>right data</v>
      </c>
      <c r="AE3719">
        <f>Zudio_sales_data[[#This Row],[Sales Profit]]/Zudio_sales_data[[#This Row],[Quantity]]</f>
        <v>503.6</v>
      </c>
    </row>
    <row r="3720" spans="1:31" x14ac:dyDescent="0.3">
      <c r="A3720" t="s">
        <v>71</v>
      </c>
      <c r="B3720" t="s">
        <v>27</v>
      </c>
      <c r="C3720" t="s">
        <v>47</v>
      </c>
      <c r="D3720" t="s">
        <v>82</v>
      </c>
      <c r="E3720">
        <v>84</v>
      </c>
      <c r="F3720">
        <v>437467</v>
      </c>
      <c r="G3720" t="s">
        <v>30</v>
      </c>
      <c r="H3720" s="1">
        <v>44666</v>
      </c>
      <c r="I3720">
        <v>1100</v>
      </c>
      <c r="J3720" t="s">
        <v>6095</v>
      </c>
      <c r="K3720" t="s">
        <v>130</v>
      </c>
      <c r="L3720">
        <v>10</v>
      </c>
      <c r="M3720">
        <v>9</v>
      </c>
      <c r="N3720">
        <v>18</v>
      </c>
      <c r="O3720" t="s">
        <v>69</v>
      </c>
      <c r="P3720" t="s">
        <v>34</v>
      </c>
      <c r="Q3720">
        <v>82189</v>
      </c>
      <c r="R3720" s="1">
        <v>45590</v>
      </c>
      <c r="S3720" t="s">
        <v>115</v>
      </c>
      <c r="T3720">
        <v>377954</v>
      </c>
      <c r="U3720" t="s">
        <v>6096</v>
      </c>
      <c r="V3720">
        <v>636</v>
      </c>
      <c r="W3720">
        <v>1335</v>
      </c>
      <c r="X3720">
        <v>3</v>
      </c>
      <c r="Y3720">
        <v>1602</v>
      </c>
      <c r="Z3720">
        <v>11</v>
      </c>
      <c r="AA3720">
        <f>Zudio_sales_data[[#This Row],[Price]]*Zudio_sales_data[[#This Row],[Quantity]]</f>
        <v>4005</v>
      </c>
      <c r="AB3720" s="1">
        <v>45629</v>
      </c>
      <c r="AC3720">
        <f>_xlfn.DAYS(Zudio_sales_data[[#This Row],[Last Date]],Zudio_sales_data[[#This Row],[Store Open Date]])</f>
        <v>963</v>
      </c>
      <c r="AD3720" t="str">
        <f>IF(Zudio_sales_data[[#This Row],[Order Date]]&lt;=Zudio_sales_data[[#This Row],[Store Open Date]],"wrong data","right data")</f>
        <v>right data</v>
      </c>
      <c r="AE3720">
        <f>Zudio_sales_data[[#This Row],[Sales Profit]]/Zudio_sales_data[[#This Row],[Quantity]]</f>
        <v>534</v>
      </c>
    </row>
    <row r="3721" spans="1:31" x14ac:dyDescent="0.3">
      <c r="A3721" t="s">
        <v>37</v>
      </c>
      <c r="B3721" t="s">
        <v>100</v>
      </c>
      <c r="C3721" t="s">
        <v>28</v>
      </c>
      <c r="D3721" t="s">
        <v>101</v>
      </c>
      <c r="E3721">
        <v>28</v>
      </c>
      <c r="F3721">
        <v>439477</v>
      </c>
      <c r="G3721" t="s">
        <v>30</v>
      </c>
      <c r="H3721" s="1">
        <v>44084</v>
      </c>
      <c r="I3721">
        <v>1000</v>
      </c>
      <c r="J3721" t="s">
        <v>6097</v>
      </c>
      <c r="K3721" t="s">
        <v>108</v>
      </c>
      <c r="L3721">
        <v>10</v>
      </c>
      <c r="M3721">
        <v>7</v>
      </c>
      <c r="N3721">
        <v>5</v>
      </c>
      <c r="O3721" t="s">
        <v>69</v>
      </c>
      <c r="P3721" t="s">
        <v>34</v>
      </c>
      <c r="Q3721">
        <v>55499</v>
      </c>
      <c r="R3721" s="1">
        <v>45552</v>
      </c>
      <c r="S3721" t="s">
        <v>131</v>
      </c>
      <c r="T3721">
        <v>330033</v>
      </c>
      <c r="U3721" t="s">
        <v>6098</v>
      </c>
      <c r="V3721">
        <v>386</v>
      </c>
      <c r="W3721">
        <v>1106</v>
      </c>
      <c r="X3721">
        <v>6</v>
      </c>
      <c r="Y3721">
        <v>2654.4</v>
      </c>
      <c r="Z3721">
        <v>9</v>
      </c>
      <c r="AA3721">
        <f>Zudio_sales_data[[#This Row],[Price]]*Zudio_sales_data[[#This Row],[Quantity]]</f>
        <v>6636</v>
      </c>
      <c r="AB3721" s="1">
        <v>45629</v>
      </c>
      <c r="AC3721">
        <f>_xlfn.DAYS(Zudio_sales_data[[#This Row],[Last Date]],Zudio_sales_data[[#This Row],[Store Open Date]])</f>
        <v>1545</v>
      </c>
      <c r="AD3721" t="str">
        <f>IF(Zudio_sales_data[[#This Row],[Order Date]]&lt;=Zudio_sales_data[[#This Row],[Store Open Date]],"wrong data","right data")</f>
        <v>right data</v>
      </c>
      <c r="AE3721">
        <f>Zudio_sales_data[[#This Row],[Sales Profit]]/Zudio_sales_data[[#This Row],[Quantity]]</f>
        <v>442.40000000000003</v>
      </c>
    </row>
    <row r="3722" spans="1:31" x14ac:dyDescent="0.3">
      <c r="A3722" t="s">
        <v>71</v>
      </c>
      <c r="B3722" t="s">
        <v>362</v>
      </c>
      <c r="C3722" t="s">
        <v>28</v>
      </c>
      <c r="D3722" t="s">
        <v>40</v>
      </c>
      <c r="E3722">
        <v>99</v>
      </c>
      <c r="F3722">
        <v>427997</v>
      </c>
      <c r="G3722" t="s">
        <v>30</v>
      </c>
      <c r="H3722" s="1">
        <v>44433</v>
      </c>
      <c r="I3722">
        <v>800</v>
      </c>
      <c r="J3722" t="s">
        <v>6099</v>
      </c>
      <c r="K3722" t="s">
        <v>130</v>
      </c>
      <c r="L3722">
        <v>10</v>
      </c>
      <c r="M3722">
        <v>7</v>
      </c>
      <c r="N3722">
        <v>5</v>
      </c>
      <c r="O3722" t="s">
        <v>33</v>
      </c>
      <c r="P3722" t="s">
        <v>52</v>
      </c>
      <c r="Q3722">
        <v>41338</v>
      </c>
      <c r="R3722" s="1">
        <v>45435</v>
      </c>
      <c r="S3722" t="s">
        <v>104</v>
      </c>
      <c r="T3722">
        <v>789079</v>
      </c>
      <c r="U3722" t="s">
        <v>6100</v>
      </c>
      <c r="V3722">
        <v>776</v>
      </c>
      <c r="W3722">
        <v>1752</v>
      </c>
      <c r="X3722">
        <v>3</v>
      </c>
      <c r="Y3722">
        <v>2102.4</v>
      </c>
      <c r="Z3722">
        <v>9</v>
      </c>
      <c r="AA3722">
        <f>Zudio_sales_data[[#This Row],[Price]]*Zudio_sales_data[[#This Row],[Quantity]]</f>
        <v>5256</v>
      </c>
      <c r="AB3722" s="1">
        <v>45629</v>
      </c>
      <c r="AC3722">
        <f>_xlfn.DAYS(Zudio_sales_data[[#This Row],[Last Date]],Zudio_sales_data[[#This Row],[Store Open Date]])</f>
        <v>1196</v>
      </c>
      <c r="AD3722" t="str">
        <f>IF(Zudio_sales_data[[#This Row],[Order Date]]&lt;=Zudio_sales_data[[#This Row],[Store Open Date]],"wrong data","right data")</f>
        <v>right data</v>
      </c>
      <c r="AE3722">
        <f>Zudio_sales_data[[#This Row],[Sales Profit]]/Zudio_sales_data[[#This Row],[Quantity]]</f>
        <v>700.80000000000007</v>
      </c>
    </row>
    <row r="3723" spans="1:31" x14ac:dyDescent="0.3">
      <c r="A3723" t="s">
        <v>45</v>
      </c>
      <c r="B3723" t="s">
        <v>59</v>
      </c>
      <c r="C3723" t="s">
        <v>47</v>
      </c>
      <c r="D3723" t="s">
        <v>29</v>
      </c>
      <c r="E3723">
        <v>87</v>
      </c>
      <c r="F3723">
        <v>411791</v>
      </c>
      <c r="G3723" t="s">
        <v>49</v>
      </c>
      <c r="H3723" s="1">
        <v>44060</v>
      </c>
      <c r="I3723">
        <v>1400</v>
      </c>
      <c r="J3723" t="s">
        <v>3700</v>
      </c>
      <c r="K3723" t="s">
        <v>569</v>
      </c>
      <c r="L3723">
        <v>9</v>
      </c>
      <c r="M3723">
        <v>8</v>
      </c>
      <c r="N3723">
        <v>12</v>
      </c>
      <c r="O3723" t="s">
        <v>69</v>
      </c>
      <c r="P3723" t="s">
        <v>34</v>
      </c>
      <c r="Q3723">
        <v>96498</v>
      </c>
      <c r="R3723" s="1">
        <v>45589</v>
      </c>
      <c r="S3723" t="s">
        <v>115</v>
      </c>
      <c r="T3723">
        <v>682860</v>
      </c>
      <c r="U3723" t="s">
        <v>6101</v>
      </c>
      <c r="V3723">
        <v>204</v>
      </c>
      <c r="W3723">
        <v>755</v>
      </c>
      <c r="X3723">
        <v>6</v>
      </c>
      <c r="Y3723">
        <v>1812</v>
      </c>
      <c r="Z3723">
        <v>11</v>
      </c>
      <c r="AA3723">
        <f>Zudio_sales_data[[#This Row],[Price]]*Zudio_sales_data[[#This Row],[Quantity]]</f>
        <v>4530</v>
      </c>
      <c r="AB3723" s="1">
        <v>45629</v>
      </c>
      <c r="AC3723">
        <f>_xlfn.DAYS(Zudio_sales_data[[#This Row],[Last Date]],Zudio_sales_data[[#This Row],[Store Open Date]])</f>
        <v>1569</v>
      </c>
      <c r="AD3723" t="str">
        <f>IF(Zudio_sales_data[[#This Row],[Order Date]]&lt;=Zudio_sales_data[[#This Row],[Store Open Date]],"wrong data","right data")</f>
        <v>right data</v>
      </c>
      <c r="AE3723">
        <f>Zudio_sales_data[[#This Row],[Sales Profit]]/Zudio_sales_data[[#This Row],[Quantity]]</f>
        <v>302</v>
      </c>
    </row>
    <row r="3724" spans="1:31" x14ac:dyDescent="0.3">
      <c r="A3724" t="s">
        <v>117</v>
      </c>
      <c r="B3724" t="s">
        <v>46</v>
      </c>
      <c r="C3724" t="s">
        <v>39</v>
      </c>
      <c r="D3724" t="s">
        <v>229</v>
      </c>
      <c r="E3724">
        <v>31</v>
      </c>
      <c r="F3724">
        <v>438372</v>
      </c>
      <c r="G3724" t="s">
        <v>49</v>
      </c>
      <c r="H3724" s="1">
        <v>45291</v>
      </c>
      <c r="I3724">
        <v>1300</v>
      </c>
      <c r="J3724" t="s">
        <v>6102</v>
      </c>
      <c r="K3724" t="s">
        <v>74</v>
      </c>
      <c r="L3724">
        <v>11</v>
      </c>
      <c r="M3724">
        <v>8</v>
      </c>
      <c r="N3724">
        <v>14</v>
      </c>
      <c r="O3724" t="s">
        <v>69</v>
      </c>
      <c r="P3724" t="s">
        <v>62</v>
      </c>
      <c r="Q3724">
        <v>46664</v>
      </c>
      <c r="R3724" s="1">
        <v>45459</v>
      </c>
      <c r="S3724" t="s">
        <v>43</v>
      </c>
      <c r="T3724">
        <v>870617</v>
      </c>
      <c r="U3724" t="s">
        <v>6103</v>
      </c>
      <c r="V3724">
        <v>722</v>
      </c>
      <c r="W3724">
        <v>2307</v>
      </c>
      <c r="X3724">
        <v>2</v>
      </c>
      <c r="Y3724">
        <v>1845.6</v>
      </c>
      <c r="Z3724">
        <v>9</v>
      </c>
      <c r="AA3724">
        <f>Zudio_sales_data[[#This Row],[Price]]*Zudio_sales_data[[#This Row],[Quantity]]</f>
        <v>4614</v>
      </c>
      <c r="AB3724" s="1">
        <v>45629</v>
      </c>
      <c r="AC3724">
        <f>_xlfn.DAYS(Zudio_sales_data[[#This Row],[Last Date]],Zudio_sales_data[[#This Row],[Store Open Date]])</f>
        <v>338</v>
      </c>
      <c r="AD3724" t="str">
        <f>IF(Zudio_sales_data[[#This Row],[Order Date]]&lt;=Zudio_sales_data[[#This Row],[Store Open Date]],"wrong data","right data")</f>
        <v>right data</v>
      </c>
      <c r="AE3724">
        <f>Zudio_sales_data[[#This Row],[Sales Profit]]/Zudio_sales_data[[#This Row],[Quantity]]</f>
        <v>922.8</v>
      </c>
    </row>
    <row r="3725" spans="1:31" x14ac:dyDescent="0.3">
      <c r="A3725" t="s">
        <v>117</v>
      </c>
      <c r="B3725" t="s">
        <v>38</v>
      </c>
      <c r="C3725" t="s">
        <v>47</v>
      </c>
      <c r="D3725" t="s">
        <v>229</v>
      </c>
      <c r="E3725">
        <v>72</v>
      </c>
      <c r="F3725">
        <v>419410</v>
      </c>
      <c r="G3725" t="s">
        <v>49</v>
      </c>
      <c r="H3725" s="1">
        <v>45587</v>
      </c>
      <c r="I3725">
        <v>950</v>
      </c>
      <c r="J3725" t="s">
        <v>6104</v>
      </c>
      <c r="K3725" t="s">
        <v>771</v>
      </c>
      <c r="L3725">
        <v>10</v>
      </c>
      <c r="M3725">
        <v>7</v>
      </c>
      <c r="N3725">
        <v>15</v>
      </c>
      <c r="O3725" t="s">
        <v>69</v>
      </c>
      <c r="P3725" t="s">
        <v>52</v>
      </c>
      <c r="Q3725">
        <v>87675</v>
      </c>
      <c r="R3725" s="1">
        <v>45606</v>
      </c>
      <c r="S3725" t="s">
        <v>35</v>
      </c>
      <c r="T3725">
        <v>942032</v>
      </c>
      <c r="U3725" t="s">
        <v>6105</v>
      </c>
      <c r="V3725">
        <v>719</v>
      </c>
      <c r="W3725">
        <v>726</v>
      </c>
      <c r="X3725">
        <v>3</v>
      </c>
      <c r="Y3725">
        <v>871.2</v>
      </c>
      <c r="Z3725">
        <v>9</v>
      </c>
      <c r="AA3725">
        <f>Zudio_sales_data[[#This Row],[Price]]*Zudio_sales_data[[#This Row],[Quantity]]</f>
        <v>2178</v>
      </c>
      <c r="AB3725" s="1">
        <v>45629</v>
      </c>
      <c r="AC3725">
        <f>_xlfn.DAYS(Zudio_sales_data[[#This Row],[Last Date]],Zudio_sales_data[[#This Row],[Store Open Date]])</f>
        <v>42</v>
      </c>
      <c r="AD3725" t="str">
        <f>IF(Zudio_sales_data[[#This Row],[Order Date]]&lt;=Zudio_sales_data[[#This Row],[Store Open Date]],"wrong data","right data")</f>
        <v>right data</v>
      </c>
      <c r="AE3725">
        <f>Zudio_sales_data[[#This Row],[Sales Profit]]/Zudio_sales_data[[#This Row],[Quantity]]</f>
        <v>290.40000000000003</v>
      </c>
    </row>
    <row r="3726" spans="1:31" x14ac:dyDescent="0.3">
      <c r="A3726" t="s">
        <v>117</v>
      </c>
      <c r="B3726" t="s">
        <v>310</v>
      </c>
      <c r="C3726" t="s">
        <v>39</v>
      </c>
      <c r="D3726" t="s">
        <v>48</v>
      </c>
      <c r="E3726">
        <v>20</v>
      </c>
      <c r="F3726">
        <v>423996</v>
      </c>
      <c r="G3726" t="s">
        <v>49</v>
      </c>
      <c r="H3726" s="1">
        <v>44392</v>
      </c>
      <c r="I3726">
        <v>1400</v>
      </c>
      <c r="J3726" t="s">
        <v>6106</v>
      </c>
      <c r="K3726" t="s">
        <v>130</v>
      </c>
      <c r="L3726">
        <v>10</v>
      </c>
      <c r="M3726">
        <v>9</v>
      </c>
      <c r="N3726">
        <v>14</v>
      </c>
      <c r="O3726" t="s">
        <v>33</v>
      </c>
      <c r="P3726" t="s">
        <v>62</v>
      </c>
      <c r="Q3726">
        <v>56200</v>
      </c>
      <c r="R3726" s="1">
        <v>45591</v>
      </c>
      <c r="S3726" t="s">
        <v>115</v>
      </c>
      <c r="T3726">
        <v>381306</v>
      </c>
      <c r="U3726" t="s">
        <v>6107</v>
      </c>
      <c r="V3726">
        <v>205</v>
      </c>
      <c r="W3726">
        <v>1499</v>
      </c>
      <c r="X3726">
        <v>5</v>
      </c>
      <c r="Y3726">
        <v>2998</v>
      </c>
      <c r="Z3726">
        <v>11</v>
      </c>
      <c r="AA3726">
        <f>Zudio_sales_data[[#This Row],[Price]]*Zudio_sales_data[[#This Row],[Quantity]]</f>
        <v>7495</v>
      </c>
      <c r="AB3726" s="1">
        <v>45629</v>
      </c>
      <c r="AC3726">
        <f>_xlfn.DAYS(Zudio_sales_data[[#This Row],[Last Date]],Zudio_sales_data[[#This Row],[Store Open Date]])</f>
        <v>1237</v>
      </c>
      <c r="AD3726" t="str">
        <f>IF(Zudio_sales_data[[#This Row],[Order Date]]&lt;=Zudio_sales_data[[#This Row],[Store Open Date]],"wrong data","right data")</f>
        <v>right data</v>
      </c>
      <c r="AE3726">
        <f>Zudio_sales_data[[#This Row],[Sales Profit]]/Zudio_sales_data[[#This Row],[Quantity]]</f>
        <v>599.6</v>
      </c>
    </row>
    <row r="3727" spans="1:31" x14ac:dyDescent="0.3">
      <c r="A3727" t="s">
        <v>117</v>
      </c>
      <c r="B3727" t="s">
        <v>286</v>
      </c>
      <c r="C3727" t="s">
        <v>39</v>
      </c>
      <c r="D3727" t="s">
        <v>48</v>
      </c>
      <c r="E3727">
        <v>6</v>
      </c>
      <c r="F3727">
        <v>431039</v>
      </c>
      <c r="G3727" t="s">
        <v>30</v>
      </c>
      <c r="H3727" s="1">
        <v>45161</v>
      </c>
      <c r="I3727">
        <v>950</v>
      </c>
      <c r="J3727" t="s">
        <v>6108</v>
      </c>
      <c r="K3727" t="s">
        <v>386</v>
      </c>
      <c r="L3727">
        <v>9</v>
      </c>
      <c r="M3727">
        <v>8</v>
      </c>
      <c r="N3727">
        <v>15</v>
      </c>
      <c r="O3727" t="s">
        <v>69</v>
      </c>
      <c r="P3727" t="s">
        <v>34</v>
      </c>
      <c r="Q3727">
        <v>98074</v>
      </c>
      <c r="R3727" s="1">
        <v>45354</v>
      </c>
      <c r="S3727" t="s">
        <v>58</v>
      </c>
      <c r="T3727">
        <v>886300</v>
      </c>
      <c r="U3727" t="s">
        <v>6109</v>
      </c>
      <c r="V3727">
        <v>737</v>
      </c>
      <c r="W3727">
        <v>1782</v>
      </c>
      <c r="X3727">
        <v>6</v>
      </c>
      <c r="Y3727">
        <v>4276.8</v>
      </c>
      <c r="Z3727">
        <v>11</v>
      </c>
      <c r="AA3727">
        <f>Zudio_sales_data[[#This Row],[Price]]*Zudio_sales_data[[#This Row],[Quantity]]</f>
        <v>10692</v>
      </c>
      <c r="AB3727" s="1">
        <v>45629</v>
      </c>
      <c r="AC3727">
        <f>_xlfn.DAYS(Zudio_sales_data[[#This Row],[Last Date]],Zudio_sales_data[[#This Row],[Store Open Date]])</f>
        <v>468</v>
      </c>
      <c r="AD3727" t="str">
        <f>IF(Zudio_sales_data[[#This Row],[Order Date]]&lt;=Zudio_sales_data[[#This Row],[Store Open Date]],"wrong data","right data")</f>
        <v>right data</v>
      </c>
      <c r="AE3727">
        <f>Zudio_sales_data[[#This Row],[Sales Profit]]/Zudio_sales_data[[#This Row],[Quantity]]</f>
        <v>712.80000000000007</v>
      </c>
    </row>
    <row r="3728" spans="1:31" x14ac:dyDescent="0.3">
      <c r="A3728" t="s">
        <v>110</v>
      </c>
      <c r="B3728" t="s">
        <v>219</v>
      </c>
      <c r="C3728" t="s">
        <v>28</v>
      </c>
      <c r="D3728" t="s">
        <v>82</v>
      </c>
      <c r="E3728">
        <v>29</v>
      </c>
      <c r="F3728">
        <v>414766</v>
      </c>
      <c r="G3728" t="s">
        <v>49</v>
      </c>
      <c r="H3728" s="1">
        <v>44644</v>
      </c>
      <c r="I3728">
        <v>800</v>
      </c>
      <c r="J3728" t="s">
        <v>6110</v>
      </c>
      <c r="K3728" t="s">
        <v>678</v>
      </c>
      <c r="L3728">
        <v>11</v>
      </c>
      <c r="M3728">
        <v>8</v>
      </c>
      <c r="N3728">
        <v>19</v>
      </c>
      <c r="O3728" t="s">
        <v>69</v>
      </c>
      <c r="P3728" t="s">
        <v>90</v>
      </c>
      <c r="Q3728">
        <v>78831</v>
      </c>
      <c r="R3728" s="1">
        <v>45479</v>
      </c>
      <c r="S3728" t="s">
        <v>95</v>
      </c>
      <c r="T3728">
        <v>414407</v>
      </c>
      <c r="U3728" t="s">
        <v>6111</v>
      </c>
      <c r="V3728">
        <v>642</v>
      </c>
      <c r="W3728">
        <v>2603</v>
      </c>
      <c r="X3728">
        <v>7</v>
      </c>
      <c r="Y3728">
        <v>7288.4</v>
      </c>
      <c r="Z3728">
        <v>9</v>
      </c>
      <c r="AA3728">
        <f>Zudio_sales_data[[#This Row],[Price]]*Zudio_sales_data[[#This Row],[Quantity]]</f>
        <v>18221</v>
      </c>
      <c r="AB3728" s="1">
        <v>45629</v>
      </c>
      <c r="AC3728">
        <f>_xlfn.DAYS(Zudio_sales_data[[#This Row],[Last Date]],Zudio_sales_data[[#This Row],[Store Open Date]])</f>
        <v>985</v>
      </c>
      <c r="AD3728" t="str">
        <f>IF(Zudio_sales_data[[#This Row],[Order Date]]&lt;=Zudio_sales_data[[#This Row],[Store Open Date]],"wrong data","right data")</f>
        <v>right data</v>
      </c>
      <c r="AE3728">
        <f>Zudio_sales_data[[#This Row],[Sales Profit]]/Zudio_sales_data[[#This Row],[Quantity]]</f>
        <v>1041.2</v>
      </c>
    </row>
    <row r="3729" spans="1:31" x14ac:dyDescent="0.3">
      <c r="A3729" t="s">
        <v>55</v>
      </c>
      <c r="B3729" t="s">
        <v>65</v>
      </c>
      <c r="C3729" t="s">
        <v>39</v>
      </c>
      <c r="D3729" t="s">
        <v>229</v>
      </c>
      <c r="E3729">
        <v>51</v>
      </c>
      <c r="F3729">
        <v>417296</v>
      </c>
      <c r="G3729" t="s">
        <v>49</v>
      </c>
      <c r="H3729" s="1">
        <v>44029</v>
      </c>
      <c r="I3729">
        <v>1100</v>
      </c>
      <c r="J3729" t="s">
        <v>6112</v>
      </c>
      <c r="K3729" t="s">
        <v>127</v>
      </c>
      <c r="L3729">
        <v>9</v>
      </c>
      <c r="M3729">
        <v>8</v>
      </c>
      <c r="N3729">
        <v>6</v>
      </c>
      <c r="O3729" t="s">
        <v>33</v>
      </c>
      <c r="P3729" t="s">
        <v>90</v>
      </c>
      <c r="Q3729">
        <v>77125</v>
      </c>
      <c r="R3729" s="1">
        <v>45445</v>
      </c>
      <c r="S3729" t="s">
        <v>43</v>
      </c>
      <c r="T3729">
        <v>828554</v>
      </c>
      <c r="U3729" t="s">
        <v>6113</v>
      </c>
      <c r="V3729">
        <v>572</v>
      </c>
      <c r="W3729">
        <v>920</v>
      </c>
      <c r="X3729">
        <v>6</v>
      </c>
      <c r="Y3729">
        <v>2208</v>
      </c>
      <c r="Z3729">
        <v>11</v>
      </c>
      <c r="AA3729">
        <f>Zudio_sales_data[[#This Row],[Price]]*Zudio_sales_data[[#This Row],[Quantity]]</f>
        <v>5520</v>
      </c>
      <c r="AB3729" s="1">
        <v>45629</v>
      </c>
      <c r="AC3729">
        <f>_xlfn.DAYS(Zudio_sales_data[[#This Row],[Last Date]],Zudio_sales_data[[#This Row],[Store Open Date]])</f>
        <v>1600</v>
      </c>
      <c r="AD3729" t="str">
        <f>IF(Zudio_sales_data[[#This Row],[Order Date]]&lt;=Zudio_sales_data[[#This Row],[Store Open Date]],"wrong data","right data")</f>
        <v>right data</v>
      </c>
      <c r="AE3729">
        <f>Zudio_sales_data[[#This Row],[Sales Profit]]/Zudio_sales_data[[#This Row],[Quantity]]</f>
        <v>368</v>
      </c>
    </row>
    <row r="3730" spans="1:31" x14ac:dyDescent="0.3">
      <c r="A3730" t="s">
        <v>117</v>
      </c>
      <c r="B3730" t="s">
        <v>257</v>
      </c>
      <c r="C3730" t="s">
        <v>47</v>
      </c>
      <c r="D3730" t="s">
        <v>82</v>
      </c>
      <c r="E3730">
        <v>68</v>
      </c>
      <c r="F3730">
        <v>409781</v>
      </c>
      <c r="G3730" t="s">
        <v>30</v>
      </c>
      <c r="H3730" s="1">
        <v>45046</v>
      </c>
      <c r="I3730">
        <v>1100</v>
      </c>
      <c r="J3730" t="s">
        <v>6114</v>
      </c>
      <c r="K3730" t="s">
        <v>140</v>
      </c>
      <c r="L3730">
        <v>11</v>
      </c>
      <c r="M3730">
        <v>8</v>
      </c>
      <c r="N3730">
        <v>8</v>
      </c>
      <c r="O3730" t="s">
        <v>33</v>
      </c>
      <c r="P3730" t="s">
        <v>34</v>
      </c>
      <c r="Q3730">
        <v>14446</v>
      </c>
      <c r="R3730" s="1">
        <v>45602</v>
      </c>
      <c r="S3730" t="s">
        <v>35</v>
      </c>
      <c r="T3730">
        <v>561489</v>
      </c>
      <c r="U3730" t="s">
        <v>6115</v>
      </c>
      <c r="V3730">
        <v>277</v>
      </c>
      <c r="W3730">
        <v>2902</v>
      </c>
      <c r="X3730">
        <v>1</v>
      </c>
      <c r="Y3730">
        <v>1160.8</v>
      </c>
      <c r="Z3730">
        <v>9</v>
      </c>
      <c r="AA3730">
        <f>Zudio_sales_data[[#This Row],[Price]]*Zudio_sales_data[[#This Row],[Quantity]]</f>
        <v>2902</v>
      </c>
      <c r="AB3730" s="1">
        <v>45629</v>
      </c>
      <c r="AC3730">
        <f>_xlfn.DAYS(Zudio_sales_data[[#This Row],[Last Date]],Zudio_sales_data[[#This Row],[Store Open Date]])</f>
        <v>583</v>
      </c>
      <c r="AD3730" t="str">
        <f>IF(Zudio_sales_data[[#This Row],[Order Date]]&lt;=Zudio_sales_data[[#This Row],[Store Open Date]],"wrong data","right data")</f>
        <v>right data</v>
      </c>
      <c r="AE3730">
        <f>Zudio_sales_data[[#This Row],[Sales Profit]]/Zudio_sales_data[[#This Row],[Quantity]]</f>
        <v>1160.8</v>
      </c>
    </row>
    <row r="3731" spans="1:31" x14ac:dyDescent="0.3">
      <c r="A3731" t="s">
        <v>55</v>
      </c>
      <c r="B3731" t="s">
        <v>59</v>
      </c>
      <c r="C3731" t="s">
        <v>28</v>
      </c>
      <c r="D3731" t="s">
        <v>229</v>
      </c>
      <c r="E3731">
        <v>85</v>
      </c>
      <c r="F3731">
        <v>434395</v>
      </c>
      <c r="G3731" t="s">
        <v>49</v>
      </c>
      <c r="H3731" s="1">
        <v>44196</v>
      </c>
      <c r="I3731">
        <v>1200</v>
      </c>
      <c r="J3731" t="s">
        <v>6116</v>
      </c>
      <c r="K3731" t="s">
        <v>428</v>
      </c>
      <c r="L3731">
        <v>10</v>
      </c>
      <c r="M3731">
        <v>9</v>
      </c>
      <c r="N3731">
        <v>16</v>
      </c>
      <c r="O3731" t="s">
        <v>33</v>
      </c>
      <c r="P3731" t="s">
        <v>34</v>
      </c>
      <c r="Q3731">
        <v>98699</v>
      </c>
      <c r="R3731" s="1">
        <v>45347</v>
      </c>
      <c r="S3731" t="s">
        <v>91</v>
      </c>
      <c r="T3731">
        <v>418185</v>
      </c>
      <c r="U3731" t="s">
        <v>3200</v>
      </c>
      <c r="V3731">
        <v>286</v>
      </c>
      <c r="W3731">
        <v>1134</v>
      </c>
      <c r="X3731">
        <v>3</v>
      </c>
      <c r="Y3731">
        <v>1360.8</v>
      </c>
      <c r="Z3731">
        <v>11</v>
      </c>
      <c r="AA3731">
        <f>Zudio_sales_data[[#This Row],[Price]]*Zudio_sales_data[[#This Row],[Quantity]]</f>
        <v>3402</v>
      </c>
      <c r="AB3731" s="1">
        <v>45629</v>
      </c>
      <c r="AC3731">
        <f>_xlfn.DAYS(Zudio_sales_data[[#This Row],[Last Date]],Zudio_sales_data[[#This Row],[Store Open Date]])</f>
        <v>1433</v>
      </c>
      <c r="AD3731" t="str">
        <f>IF(Zudio_sales_data[[#This Row],[Order Date]]&lt;=Zudio_sales_data[[#This Row],[Store Open Date]],"wrong data","right data")</f>
        <v>right data</v>
      </c>
      <c r="AE3731">
        <f>Zudio_sales_data[[#This Row],[Sales Profit]]/Zudio_sales_data[[#This Row],[Quantity]]</f>
        <v>453.59999999999997</v>
      </c>
    </row>
    <row r="3732" spans="1:31" x14ac:dyDescent="0.3">
      <c r="A3732" t="s">
        <v>110</v>
      </c>
      <c r="B3732" t="s">
        <v>65</v>
      </c>
      <c r="C3732" t="s">
        <v>39</v>
      </c>
      <c r="D3732" t="s">
        <v>82</v>
      </c>
      <c r="E3732">
        <v>86</v>
      </c>
      <c r="F3732">
        <v>423321</v>
      </c>
      <c r="G3732" t="s">
        <v>49</v>
      </c>
      <c r="H3732" s="1">
        <v>45019</v>
      </c>
      <c r="I3732">
        <v>800</v>
      </c>
      <c r="J3732" t="s">
        <v>6117</v>
      </c>
      <c r="K3732" t="s">
        <v>715</v>
      </c>
      <c r="L3732">
        <v>11</v>
      </c>
      <c r="M3732">
        <v>8</v>
      </c>
      <c r="N3732">
        <v>6</v>
      </c>
      <c r="O3732" t="s">
        <v>69</v>
      </c>
      <c r="P3732" t="s">
        <v>34</v>
      </c>
      <c r="Q3732">
        <v>64193</v>
      </c>
      <c r="R3732" s="1">
        <v>45558</v>
      </c>
      <c r="S3732" t="s">
        <v>131</v>
      </c>
      <c r="T3732">
        <v>678023</v>
      </c>
      <c r="U3732" t="s">
        <v>6118</v>
      </c>
      <c r="V3732">
        <v>536</v>
      </c>
      <c r="W3732">
        <v>588</v>
      </c>
      <c r="X3732">
        <v>7</v>
      </c>
      <c r="Y3732">
        <v>1646.4</v>
      </c>
      <c r="Z3732">
        <v>9</v>
      </c>
      <c r="AA3732">
        <f>Zudio_sales_data[[#This Row],[Price]]*Zudio_sales_data[[#This Row],[Quantity]]</f>
        <v>4116</v>
      </c>
      <c r="AB3732" s="1">
        <v>45629</v>
      </c>
      <c r="AC3732">
        <f>_xlfn.DAYS(Zudio_sales_data[[#This Row],[Last Date]],Zudio_sales_data[[#This Row],[Store Open Date]])</f>
        <v>610</v>
      </c>
      <c r="AD3732" t="str">
        <f>IF(Zudio_sales_data[[#This Row],[Order Date]]&lt;=Zudio_sales_data[[#This Row],[Store Open Date]],"wrong data","right data")</f>
        <v>right data</v>
      </c>
      <c r="AE3732">
        <f>Zudio_sales_data[[#This Row],[Sales Profit]]/Zudio_sales_data[[#This Row],[Quantity]]</f>
        <v>235.20000000000002</v>
      </c>
    </row>
    <row r="3733" spans="1:31" x14ac:dyDescent="0.3">
      <c r="A3733" t="s">
        <v>139</v>
      </c>
      <c r="B3733" t="s">
        <v>275</v>
      </c>
      <c r="C3733" t="s">
        <v>47</v>
      </c>
      <c r="D3733" t="s">
        <v>87</v>
      </c>
      <c r="E3733">
        <v>62</v>
      </c>
      <c r="F3733">
        <v>410954</v>
      </c>
      <c r="G3733" t="s">
        <v>49</v>
      </c>
      <c r="H3733" s="1">
        <v>44387</v>
      </c>
      <c r="I3733">
        <v>1100</v>
      </c>
      <c r="J3733" t="s">
        <v>6119</v>
      </c>
      <c r="K3733" t="s">
        <v>127</v>
      </c>
      <c r="L3733">
        <v>10</v>
      </c>
      <c r="M3733">
        <v>7</v>
      </c>
      <c r="N3733">
        <v>11</v>
      </c>
      <c r="O3733" t="s">
        <v>69</v>
      </c>
      <c r="P3733" t="s">
        <v>90</v>
      </c>
      <c r="Q3733">
        <v>51054</v>
      </c>
      <c r="R3733" s="1">
        <v>45393</v>
      </c>
      <c r="S3733" t="s">
        <v>63</v>
      </c>
      <c r="T3733">
        <v>195643</v>
      </c>
      <c r="U3733" t="s">
        <v>243</v>
      </c>
      <c r="V3733">
        <v>421</v>
      </c>
      <c r="W3733">
        <v>1080</v>
      </c>
      <c r="X3733">
        <v>7</v>
      </c>
      <c r="Y3733">
        <v>3024</v>
      </c>
      <c r="Z3733">
        <v>9</v>
      </c>
      <c r="AA3733">
        <f>Zudio_sales_data[[#This Row],[Price]]*Zudio_sales_data[[#This Row],[Quantity]]</f>
        <v>7560</v>
      </c>
      <c r="AB3733" s="1">
        <v>45629</v>
      </c>
      <c r="AC3733">
        <f>_xlfn.DAYS(Zudio_sales_data[[#This Row],[Last Date]],Zudio_sales_data[[#This Row],[Store Open Date]])</f>
        <v>1242</v>
      </c>
      <c r="AD3733" t="str">
        <f>IF(Zudio_sales_data[[#This Row],[Order Date]]&lt;=Zudio_sales_data[[#This Row],[Store Open Date]],"wrong data","right data")</f>
        <v>right data</v>
      </c>
      <c r="AE3733">
        <f>Zudio_sales_data[[#This Row],[Sales Profit]]/Zudio_sales_data[[#This Row],[Quantity]]</f>
        <v>432</v>
      </c>
    </row>
    <row r="3734" spans="1:31" x14ac:dyDescent="0.3">
      <c r="A3734" t="s">
        <v>117</v>
      </c>
      <c r="B3734" t="s">
        <v>121</v>
      </c>
      <c r="C3734" t="s">
        <v>47</v>
      </c>
      <c r="D3734" t="s">
        <v>29</v>
      </c>
      <c r="E3734">
        <v>75</v>
      </c>
      <c r="F3734">
        <v>403672</v>
      </c>
      <c r="G3734" t="s">
        <v>30</v>
      </c>
      <c r="H3734" s="1">
        <v>44218</v>
      </c>
      <c r="I3734">
        <v>800</v>
      </c>
      <c r="J3734" t="s">
        <v>6120</v>
      </c>
      <c r="K3734" t="s">
        <v>569</v>
      </c>
      <c r="L3734">
        <v>9</v>
      </c>
      <c r="M3734">
        <v>8</v>
      </c>
      <c r="N3734">
        <v>16</v>
      </c>
      <c r="O3734" t="s">
        <v>33</v>
      </c>
      <c r="P3734" t="s">
        <v>52</v>
      </c>
      <c r="Q3734">
        <v>88579</v>
      </c>
      <c r="R3734" s="1">
        <v>45514</v>
      </c>
      <c r="S3734" t="s">
        <v>53</v>
      </c>
      <c r="T3734">
        <v>952663</v>
      </c>
      <c r="U3734" t="s">
        <v>6121</v>
      </c>
      <c r="V3734">
        <v>379</v>
      </c>
      <c r="W3734">
        <v>2891</v>
      </c>
      <c r="X3734">
        <v>5</v>
      </c>
      <c r="Y3734">
        <v>5782</v>
      </c>
      <c r="Z3734">
        <v>11</v>
      </c>
      <c r="AA3734">
        <f>Zudio_sales_data[[#This Row],[Price]]*Zudio_sales_data[[#This Row],[Quantity]]</f>
        <v>14455</v>
      </c>
      <c r="AB3734" s="1">
        <v>45629</v>
      </c>
      <c r="AC3734">
        <f>_xlfn.DAYS(Zudio_sales_data[[#This Row],[Last Date]],Zudio_sales_data[[#This Row],[Store Open Date]])</f>
        <v>1411</v>
      </c>
      <c r="AD3734" t="str">
        <f>IF(Zudio_sales_data[[#This Row],[Order Date]]&lt;=Zudio_sales_data[[#This Row],[Store Open Date]],"wrong data","right data")</f>
        <v>right data</v>
      </c>
      <c r="AE3734">
        <f>Zudio_sales_data[[#This Row],[Sales Profit]]/Zudio_sales_data[[#This Row],[Quantity]]</f>
        <v>1156.4000000000001</v>
      </c>
    </row>
    <row r="3735" spans="1:31" x14ac:dyDescent="0.3">
      <c r="A3735" t="s">
        <v>139</v>
      </c>
      <c r="B3735" t="s">
        <v>317</v>
      </c>
      <c r="C3735" t="s">
        <v>28</v>
      </c>
      <c r="D3735" t="s">
        <v>77</v>
      </c>
      <c r="E3735">
        <v>24</v>
      </c>
      <c r="F3735">
        <v>414852</v>
      </c>
      <c r="G3735" t="s">
        <v>30</v>
      </c>
      <c r="H3735" s="1">
        <v>45464</v>
      </c>
      <c r="I3735">
        <v>800</v>
      </c>
      <c r="J3735" t="s">
        <v>6122</v>
      </c>
      <c r="K3735" t="s">
        <v>494</v>
      </c>
      <c r="L3735">
        <v>10</v>
      </c>
      <c r="M3735">
        <v>9</v>
      </c>
      <c r="N3735">
        <v>16</v>
      </c>
      <c r="O3735" t="s">
        <v>33</v>
      </c>
      <c r="P3735" t="s">
        <v>34</v>
      </c>
      <c r="Q3735">
        <v>48681</v>
      </c>
      <c r="R3735" s="1">
        <v>45628</v>
      </c>
      <c r="S3735" t="s">
        <v>177</v>
      </c>
      <c r="T3735">
        <v>884466</v>
      </c>
      <c r="U3735" t="s">
        <v>6123</v>
      </c>
      <c r="V3735">
        <v>528</v>
      </c>
      <c r="W3735">
        <v>1413</v>
      </c>
      <c r="X3735">
        <v>3</v>
      </c>
      <c r="Y3735">
        <v>1695.6</v>
      </c>
      <c r="Z3735">
        <v>11</v>
      </c>
      <c r="AA3735">
        <f>Zudio_sales_data[[#This Row],[Price]]*Zudio_sales_data[[#This Row],[Quantity]]</f>
        <v>4239</v>
      </c>
      <c r="AB3735" s="1">
        <v>45629</v>
      </c>
      <c r="AC3735">
        <f>_xlfn.DAYS(Zudio_sales_data[[#This Row],[Last Date]],Zudio_sales_data[[#This Row],[Store Open Date]])</f>
        <v>165</v>
      </c>
      <c r="AD3735" t="str">
        <f>IF(Zudio_sales_data[[#This Row],[Order Date]]&lt;=Zudio_sales_data[[#This Row],[Store Open Date]],"wrong data","right data")</f>
        <v>right data</v>
      </c>
      <c r="AE3735">
        <f>Zudio_sales_data[[#This Row],[Sales Profit]]/Zudio_sales_data[[#This Row],[Quantity]]</f>
        <v>565.19999999999993</v>
      </c>
    </row>
    <row r="3736" spans="1:31" x14ac:dyDescent="0.3">
      <c r="A3736" t="s">
        <v>71</v>
      </c>
      <c r="B3736" t="s">
        <v>163</v>
      </c>
      <c r="C3736" t="s">
        <v>39</v>
      </c>
      <c r="D3736" t="s">
        <v>29</v>
      </c>
      <c r="E3736">
        <v>79</v>
      </c>
      <c r="F3736">
        <v>417304</v>
      </c>
      <c r="G3736" t="s">
        <v>49</v>
      </c>
      <c r="H3736" s="1">
        <v>44227</v>
      </c>
      <c r="I3736">
        <v>1400</v>
      </c>
      <c r="J3736" t="s">
        <v>6124</v>
      </c>
      <c r="K3736" t="s">
        <v>261</v>
      </c>
      <c r="L3736">
        <v>9</v>
      </c>
      <c r="M3736">
        <v>8</v>
      </c>
      <c r="N3736">
        <v>19</v>
      </c>
      <c r="O3736" t="s">
        <v>33</v>
      </c>
      <c r="P3736" t="s">
        <v>62</v>
      </c>
      <c r="Q3736">
        <v>71796</v>
      </c>
      <c r="R3736" s="1">
        <v>45444</v>
      </c>
      <c r="S3736" t="s">
        <v>43</v>
      </c>
      <c r="T3736">
        <v>694761</v>
      </c>
      <c r="U3736" t="s">
        <v>6125</v>
      </c>
      <c r="V3736">
        <v>414</v>
      </c>
      <c r="W3736">
        <v>1971</v>
      </c>
      <c r="X3736">
        <v>4</v>
      </c>
      <c r="Y3736">
        <v>3153.6</v>
      </c>
      <c r="Z3736">
        <v>11</v>
      </c>
      <c r="AA3736">
        <f>Zudio_sales_data[[#This Row],[Price]]*Zudio_sales_data[[#This Row],[Quantity]]</f>
        <v>7884</v>
      </c>
      <c r="AB3736" s="1">
        <v>45629</v>
      </c>
      <c r="AC3736">
        <f>_xlfn.DAYS(Zudio_sales_data[[#This Row],[Last Date]],Zudio_sales_data[[#This Row],[Store Open Date]])</f>
        <v>1402</v>
      </c>
      <c r="AD3736" t="str">
        <f>IF(Zudio_sales_data[[#This Row],[Order Date]]&lt;=Zudio_sales_data[[#This Row],[Store Open Date]],"wrong data","right data")</f>
        <v>right data</v>
      </c>
      <c r="AE3736">
        <f>Zudio_sales_data[[#This Row],[Sales Profit]]/Zudio_sales_data[[#This Row],[Quantity]]</f>
        <v>788.4</v>
      </c>
    </row>
    <row r="3737" spans="1:31" x14ac:dyDescent="0.3">
      <c r="A3737" t="s">
        <v>139</v>
      </c>
      <c r="B3737" t="s">
        <v>334</v>
      </c>
      <c r="C3737" t="s">
        <v>28</v>
      </c>
      <c r="D3737" t="s">
        <v>101</v>
      </c>
      <c r="E3737">
        <v>87</v>
      </c>
      <c r="F3737">
        <v>436540</v>
      </c>
      <c r="G3737" t="s">
        <v>49</v>
      </c>
      <c r="H3737" s="1">
        <v>44937</v>
      </c>
      <c r="I3737">
        <v>1200</v>
      </c>
      <c r="J3737" t="s">
        <v>6126</v>
      </c>
      <c r="K3737" t="s">
        <v>68</v>
      </c>
      <c r="L3737">
        <v>10</v>
      </c>
      <c r="M3737">
        <v>7</v>
      </c>
      <c r="N3737">
        <v>10</v>
      </c>
      <c r="O3737" t="s">
        <v>33</v>
      </c>
      <c r="P3737" t="s">
        <v>90</v>
      </c>
      <c r="Q3737">
        <v>40465</v>
      </c>
      <c r="R3737" s="1">
        <v>45448</v>
      </c>
      <c r="S3737" t="s">
        <v>43</v>
      </c>
      <c r="T3737">
        <v>893642</v>
      </c>
      <c r="U3737" t="s">
        <v>6127</v>
      </c>
      <c r="V3737">
        <v>376</v>
      </c>
      <c r="W3737">
        <v>1529</v>
      </c>
      <c r="X3737">
        <v>5</v>
      </c>
      <c r="Y3737">
        <v>3058</v>
      </c>
      <c r="Z3737">
        <v>9</v>
      </c>
      <c r="AA3737">
        <f>Zudio_sales_data[[#This Row],[Price]]*Zudio_sales_data[[#This Row],[Quantity]]</f>
        <v>7645</v>
      </c>
      <c r="AB3737" s="1">
        <v>45629</v>
      </c>
      <c r="AC3737">
        <f>_xlfn.DAYS(Zudio_sales_data[[#This Row],[Last Date]],Zudio_sales_data[[#This Row],[Store Open Date]])</f>
        <v>692</v>
      </c>
      <c r="AD3737" t="str">
        <f>IF(Zudio_sales_data[[#This Row],[Order Date]]&lt;=Zudio_sales_data[[#This Row],[Store Open Date]],"wrong data","right data")</f>
        <v>right data</v>
      </c>
      <c r="AE3737">
        <f>Zudio_sales_data[[#This Row],[Sales Profit]]/Zudio_sales_data[[#This Row],[Quantity]]</f>
        <v>611.6</v>
      </c>
    </row>
    <row r="3738" spans="1:31" x14ac:dyDescent="0.3">
      <c r="A3738" t="s">
        <v>117</v>
      </c>
      <c r="B3738" t="s">
        <v>362</v>
      </c>
      <c r="C3738" t="s">
        <v>47</v>
      </c>
      <c r="D3738" t="s">
        <v>229</v>
      </c>
      <c r="E3738">
        <v>29</v>
      </c>
      <c r="F3738">
        <v>414596</v>
      </c>
      <c r="G3738" t="s">
        <v>49</v>
      </c>
      <c r="H3738" s="1">
        <v>44709</v>
      </c>
      <c r="I3738">
        <v>1400</v>
      </c>
      <c r="J3738" t="s">
        <v>4764</v>
      </c>
      <c r="K3738" t="s">
        <v>1057</v>
      </c>
      <c r="L3738">
        <v>10</v>
      </c>
      <c r="M3738">
        <v>7</v>
      </c>
      <c r="N3738">
        <v>17</v>
      </c>
      <c r="O3738" t="s">
        <v>69</v>
      </c>
      <c r="P3738" t="s">
        <v>52</v>
      </c>
      <c r="Q3738">
        <v>25724</v>
      </c>
      <c r="R3738" s="1">
        <v>45313</v>
      </c>
      <c r="S3738" t="s">
        <v>85</v>
      </c>
      <c r="T3738">
        <v>599674</v>
      </c>
      <c r="U3738" t="s">
        <v>6128</v>
      </c>
      <c r="V3738">
        <v>671</v>
      </c>
      <c r="W3738">
        <v>1103</v>
      </c>
      <c r="X3738">
        <v>7</v>
      </c>
      <c r="Y3738">
        <v>3088.4</v>
      </c>
      <c r="Z3738">
        <v>9</v>
      </c>
      <c r="AA3738">
        <f>Zudio_sales_data[[#This Row],[Price]]*Zudio_sales_data[[#This Row],[Quantity]]</f>
        <v>7721</v>
      </c>
      <c r="AB3738" s="1">
        <v>45629</v>
      </c>
      <c r="AC3738">
        <f>_xlfn.DAYS(Zudio_sales_data[[#This Row],[Last Date]],Zudio_sales_data[[#This Row],[Store Open Date]])</f>
        <v>920</v>
      </c>
      <c r="AD3738" t="str">
        <f>IF(Zudio_sales_data[[#This Row],[Order Date]]&lt;=Zudio_sales_data[[#This Row],[Store Open Date]],"wrong data","right data")</f>
        <v>right data</v>
      </c>
      <c r="AE3738">
        <f>Zudio_sales_data[[#This Row],[Sales Profit]]/Zudio_sales_data[[#This Row],[Quantity]]</f>
        <v>441.2</v>
      </c>
    </row>
    <row r="3739" spans="1:31" x14ac:dyDescent="0.3">
      <c r="A3739" t="s">
        <v>26</v>
      </c>
      <c r="B3739" t="s">
        <v>65</v>
      </c>
      <c r="C3739" t="s">
        <v>47</v>
      </c>
      <c r="D3739" t="s">
        <v>66</v>
      </c>
      <c r="E3739">
        <v>61</v>
      </c>
      <c r="F3739">
        <v>431020</v>
      </c>
      <c r="G3739" t="s">
        <v>49</v>
      </c>
      <c r="H3739" s="1">
        <v>45015</v>
      </c>
      <c r="I3739">
        <v>800</v>
      </c>
      <c r="J3739" t="s">
        <v>6129</v>
      </c>
      <c r="K3739" t="s">
        <v>1025</v>
      </c>
      <c r="L3739">
        <v>9</v>
      </c>
      <c r="M3739">
        <v>8</v>
      </c>
      <c r="N3739">
        <v>3</v>
      </c>
      <c r="O3739" t="s">
        <v>69</v>
      </c>
      <c r="P3739" t="s">
        <v>62</v>
      </c>
      <c r="Q3739">
        <v>85433</v>
      </c>
      <c r="R3739" s="1">
        <v>45344</v>
      </c>
      <c r="S3739" t="s">
        <v>91</v>
      </c>
      <c r="T3739">
        <v>253824</v>
      </c>
      <c r="U3739" t="s">
        <v>6130</v>
      </c>
      <c r="V3739">
        <v>272</v>
      </c>
      <c r="W3739">
        <v>2027</v>
      </c>
      <c r="X3739">
        <v>6</v>
      </c>
      <c r="Y3739">
        <v>4864.8</v>
      </c>
      <c r="Z3739">
        <v>11</v>
      </c>
      <c r="AA3739">
        <f>Zudio_sales_data[[#This Row],[Price]]*Zudio_sales_data[[#This Row],[Quantity]]</f>
        <v>12162</v>
      </c>
      <c r="AB3739" s="1">
        <v>45629</v>
      </c>
      <c r="AC3739">
        <f>_xlfn.DAYS(Zudio_sales_data[[#This Row],[Last Date]],Zudio_sales_data[[#This Row],[Store Open Date]])</f>
        <v>614</v>
      </c>
      <c r="AD3739" t="str">
        <f>IF(Zudio_sales_data[[#This Row],[Order Date]]&lt;=Zudio_sales_data[[#This Row],[Store Open Date]],"wrong data","right data")</f>
        <v>right data</v>
      </c>
      <c r="AE3739">
        <f>Zudio_sales_data[[#This Row],[Sales Profit]]/Zudio_sales_data[[#This Row],[Quantity]]</f>
        <v>810.80000000000007</v>
      </c>
    </row>
    <row r="3740" spans="1:31" x14ac:dyDescent="0.3">
      <c r="A3740" t="s">
        <v>26</v>
      </c>
      <c r="B3740" t="s">
        <v>187</v>
      </c>
      <c r="C3740" t="s">
        <v>39</v>
      </c>
      <c r="D3740" t="s">
        <v>87</v>
      </c>
      <c r="E3740">
        <v>11</v>
      </c>
      <c r="F3740">
        <v>429436</v>
      </c>
      <c r="G3740" t="s">
        <v>49</v>
      </c>
      <c r="H3740" s="1">
        <v>45151</v>
      </c>
      <c r="I3740">
        <v>950</v>
      </c>
      <c r="J3740" t="s">
        <v>6131</v>
      </c>
      <c r="K3740" t="s">
        <v>330</v>
      </c>
      <c r="L3740">
        <v>10</v>
      </c>
      <c r="M3740">
        <v>9</v>
      </c>
      <c r="N3740">
        <v>19</v>
      </c>
      <c r="O3740" t="s">
        <v>69</v>
      </c>
      <c r="P3740" t="s">
        <v>34</v>
      </c>
      <c r="Q3740">
        <v>36278</v>
      </c>
      <c r="R3740" s="1">
        <v>45300</v>
      </c>
      <c r="S3740" t="s">
        <v>85</v>
      </c>
      <c r="T3740">
        <v>855120</v>
      </c>
      <c r="U3740" t="s">
        <v>6132</v>
      </c>
      <c r="V3740">
        <v>722</v>
      </c>
      <c r="W3740">
        <v>1986</v>
      </c>
      <c r="X3740">
        <v>1</v>
      </c>
      <c r="Y3740">
        <v>794.4</v>
      </c>
      <c r="Z3740">
        <v>11</v>
      </c>
      <c r="AA3740">
        <f>Zudio_sales_data[[#This Row],[Price]]*Zudio_sales_data[[#This Row],[Quantity]]</f>
        <v>1986</v>
      </c>
      <c r="AB3740" s="1">
        <v>45629</v>
      </c>
      <c r="AC3740">
        <f>_xlfn.DAYS(Zudio_sales_data[[#This Row],[Last Date]],Zudio_sales_data[[#This Row],[Store Open Date]])</f>
        <v>478</v>
      </c>
      <c r="AD3740" t="str">
        <f>IF(Zudio_sales_data[[#This Row],[Order Date]]&lt;=Zudio_sales_data[[#This Row],[Store Open Date]],"wrong data","right data")</f>
        <v>right data</v>
      </c>
      <c r="AE3740">
        <f>Zudio_sales_data[[#This Row],[Sales Profit]]/Zudio_sales_data[[#This Row],[Quantity]]</f>
        <v>794.4</v>
      </c>
    </row>
    <row r="3741" spans="1:31" x14ac:dyDescent="0.3">
      <c r="A3741" t="s">
        <v>37</v>
      </c>
      <c r="B3741" t="s">
        <v>100</v>
      </c>
      <c r="C3741" t="s">
        <v>47</v>
      </c>
      <c r="D3741" t="s">
        <v>66</v>
      </c>
      <c r="E3741">
        <v>63</v>
      </c>
      <c r="F3741">
        <v>429836</v>
      </c>
      <c r="G3741" t="s">
        <v>49</v>
      </c>
      <c r="H3741" s="1">
        <v>43918</v>
      </c>
      <c r="I3741">
        <v>950</v>
      </c>
      <c r="J3741" t="s">
        <v>6133</v>
      </c>
      <c r="K3741" t="s">
        <v>176</v>
      </c>
      <c r="L3741">
        <v>10</v>
      </c>
      <c r="M3741">
        <v>7</v>
      </c>
      <c r="N3741">
        <v>14</v>
      </c>
      <c r="O3741" t="s">
        <v>69</v>
      </c>
      <c r="P3741" t="s">
        <v>62</v>
      </c>
      <c r="Q3741">
        <v>58524</v>
      </c>
      <c r="R3741" s="1">
        <v>45416</v>
      </c>
      <c r="S3741" t="s">
        <v>104</v>
      </c>
      <c r="T3741">
        <v>880206</v>
      </c>
      <c r="U3741" t="s">
        <v>6134</v>
      </c>
      <c r="V3741">
        <v>963</v>
      </c>
      <c r="W3741">
        <v>1428</v>
      </c>
      <c r="X3741">
        <v>6</v>
      </c>
      <c r="Y3741">
        <v>3427.2</v>
      </c>
      <c r="Z3741">
        <v>9</v>
      </c>
      <c r="AA3741">
        <f>Zudio_sales_data[[#This Row],[Price]]*Zudio_sales_data[[#This Row],[Quantity]]</f>
        <v>8568</v>
      </c>
      <c r="AB3741" s="1">
        <v>45629</v>
      </c>
      <c r="AC3741">
        <f>_xlfn.DAYS(Zudio_sales_data[[#This Row],[Last Date]],Zudio_sales_data[[#This Row],[Store Open Date]])</f>
        <v>1711</v>
      </c>
      <c r="AD3741" t="str">
        <f>IF(Zudio_sales_data[[#This Row],[Order Date]]&lt;=Zudio_sales_data[[#This Row],[Store Open Date]],"wrong data","right data")</f>
        <v>right data</v>
      </c>
      <c r="AE3741">
        <f>Zudio_sales_data[[#This Row],[Sales Profit]]/Zudio_sales_data[[#This Row],[Quantity]]</f>
        <v>571.19999999999993</v>
      </c>
    </row>
    <row r="3742" spans="1:31" x14ac:dyDescent="0.3">
      <c r="A3742" t="s">
        <v>37</v>
      </c>
      <c r="B3742" t="s">
        <v>72</v>
      </c>
      <c r="C3742" t="s">
        <v>28</v>
      </c>
      <c r="D3742" t="s">
        <v>77</v>
      </c>
      <c r="E3742">
        <v>59</v>
      </c>
      <c r="F3742">
        <v>437724</v>
      </c>
      <c r="G3742" t="s">
        <v>30</v>
      </c>
      <c r="H3742" s="1">
        <v>45036</v>
      </c>
      <c r="I3742">
        <v>800</v>
      </c>
      <c r="J3742" t="s">
        <v>6135</v>
      </c>
      <c r="K3742" t="s">
        <v>108</v>
      </c>
      <c r="L3742">
        <v>9</v>
      </c>
      <c r="M3742">
        <v>8</v>
      </c>
      <c r="N3742">
        <v>18</v>
      </c>
      <c r="O3742" t="s">
        <v>69</v>
      </c>
      <c r="P3742" t="s">
        <v>62</v>
      </c>
      <c r="Q3742">
        <v>50800</v>
      </c>
      <c r="R3742" s="1">
        <v>45362</v>
      </c>
      <c r="S3742" t="s">
        <v>58</v>
      </c>
      <c r="T3742">
        <v>987772</v>
      </c>
      <c r="U3742" t="s">
        <v>6136</v>
      </c>
      <c r="V3742">
        <v>793</v>
      </c>
      <c r="W3742">
        <v>707</v>
      </c>
      <c r="X3742">
        <v>7</v>
      </c>
      <c r="Y3742">
        <v>1979.6</v>
      </c>
      <c r="Z3742">
        <v>11</v>
      </c>
      <c r="AA3742">
        <f>Zudio_sales_data[[#This Row],[Price]]*Zudio_sales_data[[#This Row],[Quantity]]</f>
        <v>4949</v>
      </c>
      <c r="AB3742" s="1">
        <v>45629</v>
      </c>
      <c r="AC3742">
        <f>_xlfn.DAYS(Zudio_sales_data[[#This Row],[Last Date]],Zudio_sales_data[[#This Row],[Store Open Date]])</f>
        <v>593</v>
      </c>
      <c r="AD3742" t="str">
        <f>IF(Zudio_sales_data[[#This Row],[Order Date]]&lt;=Zudio_sales_data[[#This Row],[Store Open Date]],"wrong data","right data")</f>
        <v>right data</v>
      </c>
      <c r="AE3742">
        <f>Zudio_sales_data[[#This Row],[Sales Profit]]/Zudio_sales_data[[#This Row],[Quantity]]</f>
        <v>282.8</v>
      </c>
    </row>
    <row r="3743" spans="1:31" x14ac:dyDescent="0.3">
      <c r="A3743" t="s">
        <v>139</v>
      </c>
      <c r="B3743" t="s">
        <v>235</v>
      </c>
      <c r="C3743" t="s">
        <v>39</v>
      </c>
      <c r="D3743" t="s">
        <v>77</v>
      </c>
      <c r="E3743">
        <v>73</v>
      </c>
      <c r="F3743">
        <v>432019</v>
      </c>
      <c r="G3743" t="s">
        <v>49</v>
      </c>
      <c r="H3743" s="1">
        <v>45502</v>
      </c>
      <c r="I3743">
        <v>1400</v>
      </c>
      <c r="J3743" t="s">
        <v>6137</v>
      </c>
      <c r="K3743" t="s">
        <v>185</v>
      </c>
      <c r="L3743">
        <v>11</v>
      </c>
      <c r="M3743">
        <v>8</v>
      </c>
      <c r="N3743">
        <v>3</v>
      </c>
      <c r="O3743" t="s">
        <v>33</v>
      </c>
      <c r="P3743" t="s">
        <v>90</v>
      </c>
      <c r="Q3743">
        <v>38390</v>
      </c>
      <c r="R3743" s="1">
        <v>45542</v>
      </c>
      <c r="S3743" t="s">
        <v>131</v>
      </c>
      <c r="T3743">
        <v>854821</v>
      </c>
      <c r="U3743" t="s">
        <v>6138</v>
      </c>
      <c r="V3743">
        <v>685</v>
      </c>
      <c r="W3743">
        <v>2079</v>
      </c>
      <c r="X3743">
        <v>7</v>
      </c>
      <c r="Y3743">
        <v>5821.2</v>
      </c>
      <c r="Z3743">
        <v>9</v>
      </c>
      <c r="AA3743">
        <f>Zudio_sales_data[[#This Row],[Price]]*Zudio_sales_data[[#This Row],[Quantity]]</f>
        <v>14553</v>
      </c>
      <c r="AB3743" s="1">
        <v>45629</v>
      </c>
      <c r="AC3743">
        <f>_xlfn.DAYS(Zudio_sales_data[[#This Row],[Last Date]],Zudio_sales_data[[#This Row],[Store Open Date]])</f>
        <v>127</v>
      </c>
      <c r="AD3743" t="str">
        <f>IF(Zudio_sales_data[[#This Row],[Order Date]]&lt;=Zudio_sales_data[[#This Row],[Store Open Date]],"wrong data","right data")</f>
        <v>right data</v>
      </c>
      <c r="AE3743">
        <f>Zudio_sales_data[[#This Row],[Sales Profit]]/Zudio_sales_data[[#This Row],[Quantity]]</f>
        <v>831.6</v>
      </c>
    </row>
    <row r="3744" spans="1:31" x14ac:dyDescent="0.3">
      <c r="A3744" t="s">
        <v>71</v>
      </c>
      <c r="B3744" t="s">
        <v>153</v>
      </c>
      <c r="C3744" t="s">
        <v>28</v>
      </c>
      <c r="D3744" t="s">
        <v>77</v>
      </c>
      <c r="E3744">
        <v>80</v>
      </c>
      <c r="F3744">
        <v>401155</v>
      </c>
      <c r="G3744" t="s">
        <v>49</v>
      </c>
      <c r="H3744" s="1">
        <v>45220</v>
      </c>
      <c r="I3744">
        <v>1400</v>
      </c>
      <c r="J3744" t="s">
        <v>6139</v>
      </c>
      <c r="K3744" t="s">
        <v>89</v>
      </c>
      <c r="L3744">
        <v>11</v>
      </c>
      <c r="M3744">
        <v>8</v>
      </c>
      <c r="N3744">
        <v>9</v>
      </c>
      <c r="O3744" t="s">
        <v>69</v>
      </c>
      <c r="P3744" t="s">
        <v>90</v>
      </c>
      <c r="Q3744">
        <v>22840</v>
      </c>
      <c r="R3744" s="1">
        <v>45368</v>
      </c>
      <c r="S3744" t="s">
        <v>58</v>
      </c>
      <c r="T3744">
        <v>219405</v>
      </c>
      <c r="U3744" t="s">
        <v>6140</v>
      </c>
      <c r="V3744">
        <v>342</v>
      </c>
      <c r="W3744">
        <v>2057</v>
      </c>
      <c r="X3744">
        <v>8</v>
      </c>
      <c r="Y3744">
        <v>6582.4</v>
      </c>
      <c r="Z3744">
        <v>9</v>
      </c>
      <c r="AA3744">
        <f>Zudio_sales_data[[#This Row],[Price]]*Zudio_sales_data[[#This Row],[Quantity]]</f>
        <v>16456</v>
      </c>
      <c r="AB3744" s="1">
        <v>45629</v>
      </c>
      <c r="AC3744">
        <f>_xlfn.DAYS(Zudio_sales_data[[#This Row],[Last Date]],Zudio_sales_data[[#This Row],[Store Open Date]])</f>
        <v>409</v>
      </c>
      <c r="AD3744" t="str">
        <f>IF(Zudio_sales_data[[#This Row],[Order Date]]&lt;=Zudio_sales_data[[#This Row],[Store Open Date]],"wrong data","right data")</f>
        <v>right data</v>
      </c>
      <c r="AE3744">
        <f>Zudio_sales_data[[#This Row],[Sales Profit]]/Zudio_sales_data[[#This Row],[Quantity]]</f>
        <v>822.8</v>
      </c>
    </row>
    <row r="3745" spans="1:31" x14ac:dyDescent="0.3">
      <c r="A3745" t="s">
        <v>139</v>
      </c>
      <c r="B3745" t="s">
        <v>225</v>
      </c>
      <c r="C3745" t="s">
        <v>39</v>
      </c>
      <c r="D3745" t="s">
        <v>40</v>
      </c>
      <c r="E3745">
        <v>45</v>
      </c>
      <c r="F3745">
        <v>408668</v>
      </c>
      <c r="G3745" t="s">
        <v>49</v>
      </c>
      <c r="H3745" s="1">
        <v>45163</v>
      </c>
      <c r="I3745">
        <v>950</v>
      </c>
      <c r="J3745" t="s">
        <v>6141</v>
      </c>
      <c r="K3745" t="s">
        <v>771</v>
      </c>
      <c r="L3745">
        <v>10</v>
      </c>
      <c r="M3745">
        <v>7</v>
      </c>
      <c r="N3745">
        <v>17</v>
      </c>
      <c r="O3745" t="s">
        <v>69</v>
      </c>
      <c r="P3745" t="s">
        <v>52</v>
      </c>
      <c r="Q3745">
        <v>72664</v>
      </c>
      <c r="R3745" s="1">
        <v>45606</v>
      </c>
      <c r="S3745" t="s">
        <v>35</v>
      </c>
      <c r="T3745">
        <v>663668</v>
      </c>
      <c r="U3745" t="s">
        <v>6142</v>
      </c>
      <c r="V3745">
        <v>927</v>
      </c>
      <c r="W3745">
        <v>2809</v>
      </c>
      <c r="X3745">
        <v>1</v>
      </c>
      <c r="Y3745">
        <v>1123.5999999999999</v>
      </c>
      <c r="Z3745">
        <v>9</v>
      </c>
      <c r="AA3745">
        <f>Zudio_sales_data[[#This Row],[Price]]*Zudio_sales_data[[#This Row],[Quantity]]</f>
        <v>2809</v>
      </c>
      <c r="AB3745" s="1">
        <v>45629</v>
      </c>
      <c r="AC3745">
        <f>_xlfn.DAYS(Zudio_sales_data[[#This Row],[Last Date]],Zudio_sales_data[[#This Row],[Store Open Date]])</f>
        <v>466</v>
      </c>
      <c r="AD3745" t="str">
        <f>IF(Zudio_sales_data[[#This Row],[Order Date]]&lt;=Zudio_sales_data[[#This Row],[Store Open Date]],"wrong data","right data")</f>
        <v>right data</v>
      </c>
      <c r="AE3745">
        <f>Zudio_sales_data[[#This Row],[Sales Profit]]/Zudio_sales_data[[#This Row],[Quantity]]</f>
        <v>1123.5999999999999</v>
      </c>
    </row>
    <row r="3746" spans="1:31" x14ac:dyDescent="0.3">
      <c r="A3746" t="s">
        <v>71</v>
      </c>
      <c r="B3746" t="s">
        <v>170</v>
      </c>
      <c r="C3746" t="s">
        <v>47</v>
      </c>
      <c r="D3746" t="s">
        <v>229</v>
      </c>
      <c r="E3746">
        <v>44</v>
      </c>
      <c r="F3746">
        <v>401676</v>
      </c>
      <c r="G3746" t="s">
        <v>49</v>
      </c>
      <c r="H3746" s="1">
        <v>45180</v>
      </c>
      <c r="I3746">
        <v>1000</v>
      </c>
      <c r="J3746" t="s">
        <v>6143</v>
      </c>
      <c r="K3746" t="s">
        <v>137</v>
      </c>
      <c r="L3746">
        <v>10</v>
      </c>
      <c r="M3746">
        <v>7</v>
      </c>
      <c r="N3746">
        <v>10</v>
      </c>
      <c r="O3746" t="s">
        <v>33</v>
      </c>
      <c r="P3746" t="s">
        <v>34</v>
      </c>
      <c r="Q3746">
        <v>17463</v>
      </c>
      <c r="R3746" s="1">
        <v>45417</v>
      </c>
      <c r="S3746" t="s">
        <v>104</v>
      </c>
      <c r="T3746">
        <v>509714</v>
      </c>
      <c r="U3746" t="s">
        <v>6144</v>
      </c>
      <c r="V3746">
        <v>237</v>
      </c>
      <c r="W3746">
        <v>865</v>
      </c>
      <c r="X3746">
        <v>3</v>
      </c>
      <c r="Y3746">
        <v>1038</v>
      </c>
      <c r="Z3746">
        <v>9</v>
      </c>
      <c r="AA3746">
        <f>Zudio_sales_data[[#This Row],[Price]]*Zudio_sales_data[[#This Row],[Quantity]]</f>
        <v>2595</v>
      </c>
      <c r="AB3746" s="1">
        <v>45629</v>
      </c>
      <c r="AC3746">
        <f>_xlfn.DAYS(Zudio_sales_data[[#This Row],[Last Date]],Zudio_sales_data[[#This Row],[Store Open Date]])</f>
        <v>449</v>
      </c>
      <c r="AD3746" t="str">
        <f>IF(Zudio_sales_data[[#This Row],[Order Date]]&lt;=Zudio_sales_data[[#This Row],[Store Open Date]],"wrong data","right data")</f>
        <v>right data</v>
      </c>
      <c r="AE3746">
        <f>Zudio_sales_data[[#This Row],[Sales Profit]]/Zudio_sales_data[[#This Row],[Quantity]]</f>
        <v>346</v>
      </c>
    </row>
    <row r="3747" spans="1:31" x14ac:dyDescent="0.3">
      <c r="A3747" t="s">
        <v>110</v>
      </c>
      <c r="B3747" t="s">
        <v>27</v>
      </c>
      <c r="C3747" t="s">
        <v>28</v>
      </c>
      <c r="D3747" t="s">
        <v>48</v>
      </c>
      <c r="E3747">
        <v>38</v>
      </c>
      <c r="F3747">
        <v>402709</v>
      </c>
      <c r="G3747" t="s">
        <v>49</v>
      </c>
      <c r="H3747" s="1">
        <v>45295</v>
      </c>
      <c r="I3747">
        <v>1200</v>
      </c>
      <c r="J3747" t="s">
        <v>6145</v>
      </c>
      <c r="K3747" t="s">
        <v>494</v>
      </c>
      <c r="L3747">
        <v>10</v>
      </c>
      <c r="M3747">
        <v>7</v>
      </c>
      <c r="N3747">
        <v>13</v>
      </c>
      <c r="O3747" t="s">
        <v>69</v>
      </c>
      <c r="P3747" t="s">
        <v>34</v>
      </c>
      <c r="Q3747">
        <v>23849</v>
      </c>
      <c r="R3747" s="1">
        <v>45553</v>
      </c>
      <c r="S3747" t="s">
        <v>131</v>
      </c>
      <c r="T3747">
        <v>300086</v>
      </c>
      <c r="U3747" t="s">
        <v>6146</v>
      </c>
      <c r="V3747">
        <v>855</v>
      </c>
      <c r="W3747">
        <v>1829</v>
      </c>
      <c r="X3747">
        <v>1</v>
      </c>
      <c r="Y3747">
        <v>731.6</v>
      </c>
      <c r="Z3747">
        <v>9</v>
      </c>
      <c r="AA3747">
        <f>Zudio_sales_data[[#This Row],[Price]]*Zudio_sales_data[[#This Row],[Quantity]]</f>
        <v>1829</v>
      </c>
      <c r="AB3747" s="1">
        <v>45629</v>
      </c>
      <c r="AC3747">
        <f>_xlfn.DAYS(Zudio_sales_data[[#This Row],[Last Date]],Zudio_sales_data[[#This Row],[Store Open Date]])</f>
        <v>334</v>
      </c>
      <c r="AD3747" t="str">
        <f>IF(Zudio_sales_data[[#This Row],[Order Date]]&lt;=Zudio_sales_data[[#This Row],[Store Open Date]],"wrong data","right data")</f>
        <v>right data</v>
      </c>
      <c r="AE3747">
        <f>Zudio_sales_data[[#This Row],[Sales Profit]]/Zudio_sales_data[[#This Row],[Quantity]]</f>
        <v>731.6</v>
      </c>
    </row>
    <row r="3748" spans="1:31" x14ac:dyDescent="0.3">
      <c r="A3748" t="s">
        <v>117</v>
      </c>
      <c r="B3748" t="s">
        <v>27</v>
      </c>
      <c r="C3748" t="s">
        <v>39</v>
      </c>
      <c r="D3748" t="s">
        <v>112</v>
      </c>
      <c r="E3748">
        <v>87</v>
      </c>
      <c r="F3748">
        <v>412195</v>
      </c>
      <c r="G3748" t="s">
        <v>49</v>
      </c>
      <c r="H3748" s="1">
        <v>43852</v>
      </c>
      <c r="I3748">
        <v>1100</v>
      </c>
      <c r="J3748" t="s">
        <v>6147</v>
      </c>
      <c r="K3748" t="s">
        <v>609</v>
      </c>
      <c r="L3748">
        <v>10</v>
      </c>
      <c r="M3748">
        <v>7</v>
      </c>
      <c r="N3748">
        <v>15</v>
      </c>
      <c r="O3748" t="s">
        <v>69</v>
      </c>
      <c r="P3748" t="s">
        <v>34</v>
      </c>
      <c r="Q3748">
        <v>54873</v>
      </c>
      <c r="R3748" s="1">
        <v>45400</v>
      </c>
      <c r="S3748" t="s">
        <v>63</v>
      </c>
      <c r="T3748">
        <v>251863</v>
      </c>
      <c r="U3748" t="s">
        <v>6148</v>
      </c>
      <c r="V3748">
        <v>476</v>
      </c>
      <c r="W3748">
        <v>536</v>
      </c>
      <c r="X3748">
        <v>8</v>
      </c>
      <c r="Y3748">
        <v>1715.2</v>
      </c>
      <c r="Z3748">
        <v>9</v>
      </c>
      <c r="AA3748">
        <f>Zudio_sales_data[[#This Row],[Price]]*Zudio_sales_data[[#This Row],[Quantity]]</f>
        <v>4288</v>
      </c>
      <c r="AB3748" s="1">
        <v>45629</v>
      </c>
      <c r="AC3748">
        <f>_xlfn.DAYS(Zudio_sales_data[[#This Row],[Last Date]],Zudio_sales_data[[#This Row],[Store Open Date]])</f>
        <v>1777</v>
      </c>
      <c r="AD3748" t="str">
        <f>IF(Zudio_sales_data[[#This Row],[Order Date]]&lt;=Zudio_sales_data[[#This Row],[Store Open Date]],"wrong data","right data")</f>
        <v>right data</v>
      </c>
      <c r="AE3748">
        <f>Zudio_sales_data[[#This Row],[Sales Profit]]/Zudio_sales_data[[#This Row],[Quantity]]</f>
        <v>214.4</v>
      </c>
    </row>
    <row r="3749" spans="1:31" x14ac:dyDescent="0.3">
      <c r="A3749" t="s">
        <v>139</v>
      </c>
      <c r="B3749" t="s">
        <v>263</v>
      </c>
      <c r="C3749" t="s">
        <v>47</v>
      </c>
      <c r="D3749" t="s">
        <v>87</v>
      </c>
      <c r="E3749">
        <v>97</v>
      </c>
      <c r="F3749">
        <v>429465</v>
      </c>
      <c r="G3749" t="s">
        <v>49</v>
      </c>
      <c r="H3749" s="1">
        <v>44100</v>
      </c>
      <c r="I3749">
        <v>950</v>
      </c>
      <c r="J3749" t="s">
        <v>6149</v>
      </c>
      <c r="K3749" t="s">
        <v>582</v>
      </c>
      <c r="L3749">
        <v>10</v>
      </c>
      <c r="M3749">
        <v>9</v>
      </c>
      <c r="N3749">
        <v>16</v>
      </c>
      <c r="O3749" t="s">
        <v>33</v>
      </c>
      <c r="P3749" t="s">
        <v>34</v>
      </c>
      <c r="Q3749">
        <v>57209</v>
      </c>
      <c r="R3749" s="1">
        <v>45409</v>
      </c>
      <c r="S3749" t="s">
        <v>63</v>
      </c>
      <c r="T3749">
        <v>962668</v>
      </c>
      <c r="U3749" t="s">
        <v>6150</v>
      </c>
      <c r="V3749">
        <v>829</v>
      </c>
      <c r="W3749">
        <v>2606</v>
      </c>
      <c r="X3749">
        <v>2</v>
      </c>
      <c r="Y3749">
        <v>2084.8000000000002</v>
      </c>
      <c r="Z3749">
        <v>11</v>
      </c>
      <c r="AA3749">
        <f>Zudio_sales_data[[#This Row],[Price]]*Zudio_sales_data[[#This Row],[Quantity]]</f>
        <v>5212</v>
      </c>
      <c r="AB3749" s="1">
        <v>45629</v>
      </c>
      <c r="AC3749">
        <f>_xlfn.DAYS(Zudio_sales_data[[#This Row],[Last Date]],Zudio_sales_data[[#This Row],[Store Open Date]])</f>
        <v>1529</v>
      </c>
      <c r="AD3749" t="str">
        <f>IF(Zudio_sales_data[[#This Row],[Order Date]]&lt;=Zudio_sales_data[[#This Row],[Store Open Date]],"wrong data","right data")</f>
        <v>right data</v>
      </c>
      <c r="AE3749">
        <f>Zudio_sales_data[[#This Row],[Sales Profit]]/Zudio_sales_data[[#This Row],[Quantity]]</f>
        <v>1042.4000000000001</v>
      </c>
    </row>
    <row r="3750" spans="1:31" x14ac:dyDescent="0.3">
      <c r="A3750" t="s">
        <v>45</v>
      </c>
      <c r="B3750" t="s">
        <v>197</v>
      </c>
      <c r="C3750" t="s">
        <v>28</v>
      </c>
      <c r="D3750" t="s">
        <v>229</v>
      </c>
      <c r="E3750">
        <v>98</v>
      </c>
      <c r="F3750">
        <v>418804</v>
      </c>
      <c r="G3750" t="s">
        <v>30</v>
      </c>
      <c r="H3750" s="1">
        <v>44186</v>
      </c>
      <c r="I3750">
        <v>800</v>
      </c>
      <c r="J3750" t="s">
        <v>6151</v>
      </c>
      <c r="K3750" t="s">
        <v>249</v>
      </c>
      <c r="L3750">
        <v>9</v>
      </c>
      <c r="M3750">
        <v>8</v>
      </c>
      <c r="N3750">
        <v>7</v>
      </c>
      <c r="O3750" t="s">
        <v>69</v>
      </c>
      <c r="P3750" t="s">
        <v>34</v>
      </c>
      <c r="Q3750">
        <v>49468</v>
      </c>
      <c r="R3750" s="1">
        <v>45603</v>
      </c>
      <c r="S3750" t="s">
        <v>35</v>
      </c>
      <c r="T3750">
        <v>439800</v>
      </c>
      <c r="U3750" t="s">
        <v>6152</v>
      </c>
      <c r="V3750">
        <v>249</v>
      </c>
      <c r="W3750">
        <v>2302</v>
      </c>
      <c r="X3750">
        <v>4</v>
      </c>
      <c r="Y3750">
        <v>3683.2</v>
      </c>
      <c r="Z3750">
        <v>11</v>
      </c>
      <c r="AA3750">
        <f>Zudio_sales_data[[#This Row],[Price]]*Zudio_sales_data[[#This Row],[Quantity]]</f>
        <v>9208</v>
      </c>
      <c r="AB3750" s="1">
        <v>45629</v>
      </c>
      <c r="AC3750">
        <f>_xlfn.DAYS(Zudio_sales_data[[#This Row],[Last Date]],Zudio_sales_data[[#This Row],[Store Open Date]])</f>
        <v>1443</v>
      </c>
      <c r="AD3750" t="str">
        <f>IF(Zudio_sales_data[[#This Row],[Order Date]]&lt;=Zudio_sales_data[[#This Row],[Store Open Date]],"wrong data","right data")</f>
        <v>right data</v>
      </c>
      <c r="AE3750">
        <f>Zudio_sales_data[[#This Row],[Sales Profit]]/Zudio_sales_data[[#This Row],[Quantity]]</f>
        <v>920.8</v>
      </c>
    </row>
    <row r="3751" spans="1:31" x14ac:dyDescent="0.3">
      <c r="A3751" t="s">
        <v>117</v>
      </c>
      <c r="B3751" t="s">
        <v>135</v>
      </c>
      <c r="C3751" t="s">
        <v>47</v>
      </c>
      <c r="D3751" t="s">
        <v>66</v>
      </c>
      <c r="E3751">
        <v>48</v>
      </c>
      <c r="F3751">
        <v>416855</v>
      </c>
      <c r="G3751" t="s">
        <v>49</v>
      </c>
      <c r="H3751" s="1">
        <v>44319</v>
      </c>
      <c r="I3751">
        <v>1400</v>
      </c>
      <c r="J3751" t="s">
        <v>6153</v>
      </c>
      <c r="K3751" t="s">
        <v>79</v>
      </c>
      <c r="L3751">
        <v>9</v>
      </c>
      <c r="M3751">
        <v>8</v>
      </c>
      <c r="N3751">
        <v>12</v>
      </c>
      <c r="O3751" t="s">
        <v>33</v>
      </c>
      <c r="P3751" t="s">
        <v>34</v>
      </c>
      <c r="Q3751">
        <v>91665</v>
      </c>
      <c r="R3751" s="1">
        <v>45398</v>
      </c>
      <c r="S3751" t="s">
        <v>63</v>
      </c>
      <c r="T3751">
        <v>924068</v>
      </c>
      <c r="U3751" t="s">
        <v>6154</v>
      </c>
      <c r="V3751">
        <v>216</v>
      </c>
      <c r="W3751">
        <v>761</v>
      </c>
      <c r="X3751">
        <v>8</v>
      </c>
      <c r="Y3751">
        <v>2435.1999999999998</v>
      </c>
      <c r="Z3751">
        <v>11</v>
      </c>
      <c r="AA3751">
        <f>Zudio_sales_data[[#This Row],[Price]]*Zudio_sales_data[[#This Row],[Quantity]]</f>
        <v>6088</v>
      </c>
      <c r="AB3751" s="1">
        <v>45629</v>
      </c>
      <c r="AC3751">
        <f>_xlfn.DAYS(Zudio_sales_data[[#This Row],[Last Date]],Zudio_sales_data[[#This Row],[Store Open Date]])</f>
        <v>1310</v>
      </c>
      <c r="AD3751" t="str">
        <f>IF(Zudio_sales_data[[#This Row],[Order Date]]&lt;=Zudio_sales_data[[#This Row],[Store Open Date]],"wrong data","right data")</f>
        <v>right data</v>
      </c>
      <c r="AE3751">
        <f>Zudio_sales_data[[#This Row],[Sales Profit]]/Zudio_sales_data[[#This Row],[Quantity]]</f>
        <v>304.39999999999998</v>
      </c>
    </row>
    <row r="3752" spans="1:31" x14ac:dyDescent="0.3">
      <c r="A3752" t="s">
        <v>139</v>
      </c>
      <c r="B3752" t="s">
        <v>38</v>
      </c>
      <c r="C3752" t="s">
        <v>28</v>
      </c>
      <c r="D3752" t="s">
        <v>77</v>
      </c>
      <c r="E3752">
        <v>41</v>
      </c>
      <c r="F3752">
        <v>433080</v>
      </c>
      <c r="G3752" t="s">
        <v>49</v>
      </c>
      <c r="H3752" s="1">
        <v>45303</v>
      </c>
      <c r="I3752">
        <v>1000</v>
      </c>
      <c r="J3752" t="s">
        <v>6155</v>
      </c>
      <c r="K3752" t="s">
        <v>79</v>
      </c>
      <c r="L3752">
        <v>10</v>
      </c>
      <c r="M3752">
        <v>7</v>
      </c>
      <c r="N3752">
        <v>12</v>
      </c>
      <c r="O3752" t="s">
        <v>33</v>
      </c>
      <c r="P3752" t="s">
        <v>34</v>
      </c>
      <c r="Q3752">
        <v>79469</v>
      </c>
      <c r="R3752" s="1">
        <v>45550</v>
      </c>
      <c r="S3752" t="s">
        <v>131</v>
      </c>
      <c r="T3752">
        <v>622262</v>
      </c>
      <c r="U3752" t="s">
        <v>6156</v>
      </c>
      <c r="V3752">
        <v>921</v>
      </c>
      <c r="W3752">
        <v>1289</v>
      </c>
      <c r="X3752">
        <v>4</v>
      </c>
      <c r="Y3752">
        <v>2062.4</v>
      </c>
      <c r="Z3752">
        <v>9</v>
      </c>
      <c r="AA3752">
        <f>Zudio_sales_data[[#This Row],[Price]]*Zudio_sales_data[[#This Row],[Quantity]]</f>
        <v>5156</v>
      </c>
      <c r="AB3752" s="1">
        <v>45629</v>
      </c>
      <c r="AC3752">
        <f>_xlfn.DAYS(Zudio_sales_data[[#This Row],[Last Date]],Zudio_sales_data[[#This Row],[Store Open Date]])</f>
        <v>326</v>
      </c>
      <c r="AD3752" t="str">
        <f>IF(Zudio_sales_data[[#This Row],[Order Date]]&lt;=Zudio_sales_data[[#This Row],[Store Open Date]],"wrong data","right data")</f>
        <v>right data</v>
      </c>
      <c r="AE3752">
        <f>Zudio_sales_data[[#This Row],[Sales Profit]]/Zudio_sales_data[[#This Row],[Quantity]]</f>
        <v>515.6</v>
      </c>
    </row>
    <row r="3753" spans="1:31" x14ac:dyDescent="0.3">
      <c r="A3753" t="s">
        <v>26</v>
      </c>
      <c r="B3753" t="s">
        <v>163</v>
      </c>
      <c r="C3753" t="s">
        <v>47</v>
      </c>
      <c r="D3753" t="s">
        <v>129</v>
      </c>
      <c r="E3753">
        <v>53</v>
      </c>
      <c r="F3753">
        <v>431171</v>
      </c>
      <c r="G3753" t="s">
        <v>30</v>
      </c>
      <c r="H3753" s="1">
        <v>45532</v>
      </c>
      <c r="I3753">
        <v>1400</v>
      </c>
      <c r="J3753" t="s">
        <v>6157</v>
      </c>
      <c r="K3753" t="s">
        <v>475</v>
      </c>
      <c r="L3753">
        <v>10</v>
      </c>
      <c r="M3753">
        <v>9</v>
      </c>
      <c r="N3753">
        <v>18</v>
      </c>
      <c r="O3753" t="s">
        <v>69</v>
      </c>
      <c r="P3753" t="s">
        <v>34</v>
      </c>
      <c r="Q3753">
        <v>22059</v>
      </c>
      <c r="R3753" s="1">
        <v>45625</v>
      </c>
      <c r="S3753" t="s">
        <v>35</v>
      </c>
      <c r="T3753">
        <v>350911</v>
      </c>
      <c r="U3753" t="s">
        <v>6158</v>
      </c>
      <c r="V3753">
        <v>477</v>
      </c>
      <c r="W3753">
        <v>2681</v>
      </c>
      <c r="X3753">
        <v>5</v>
      </c>
      <c r="Y3753">
        <v>5362</v>
      </c>
      <c r="Z3753">
        <v>11</v>
      </c>
      <c r="AA3753">
        <f>Zudio_sales_data[[#This Row],[Price]]*Zudio_sales_data[[#This Row],[Quantity]]</f>
        <v>13405</v>
      </c>
      <c r="AB3753" s="1">
        <v>45629</v>
      </c>
      <c r="AC3753">
        <f>_xlfn.DAYS(Zudio_sales_data[[#This Row],[Last Date]],Zudio_sales_data[[#This Row],[Store Open Date]])</f>
        <v>97</v>
      </c>
      <c r="AD3753" t="str">
        <f>IF(Zudio_sales_data[[#This Row],[Order Date]]&lt;=Zudio_sales_data[[#This Row],[Store Open Date]],"wrong data","right data")</f>
        <v>right data</v>
      </c>
      <c r="AE3753">
        <f>Zudio_sales_data[[#This Row],[Sales Profit]]/Zudio_sales_data[[#This Row],[Quantity]]</f>
        <v>1072.4000000000001</v>
      </c>
    </row>
    <row r="3754" spans="1:31" x14ac:dyDescent="0.3">
      <c r="A3754" t="s">
        <v>55</v>
      </c>
      <c r="B3754" t="s">
        <v>38</v>
      </c>
      <c r="C3754" t="s">
        <v>47</v>
      </c>
      <c r="D3754" t="s">
        <v>77</v>
      </c>
      <c r="E3754">
        <v>20</v>
      </c>
      <c r="F3754">
        <v>412710</v>
      </c>
      <c r="G3754" t="s">
        <v>30</v>
      </c>
      <c r="H3754" s="1">
        <v>45433</v>
      </c>
      <c r="I3754">
        <v>1200</v>
      </c>
      <c r="J3754" t="s">
        <v>6159</v>
      </c>
      <c r="K3754" t="s">
        <v>421</v>
      </c>
      <c r="L3754">
        <v>11</v>
      </c>
      <c r="M3754">
        <v>8</v>
      </c>
      <c r="N3754">
        <v>19</v>
      </c>
      <c r="O3754" t="s">
        <v>69</v>
      </c>
      <c r="P3754" t="s">
        <v>52</v>
      </c>
      <c r="Q3754">
        <v>63714</v>
      </c>
      <c r="R3754" s="1">
        <v>45574</v>
      </c>
      <c r="S3754" t="s">
        <v>115</v>
      </c>
      <c r="T3754">
        <v>822813</v>
      </c>
      <c r="U3754" t="s">
        <v>6160</v>
      </c>
      <c r="V3754">
        <v>821</v>
      </c>
      <c r="W3754">
        <v>1808</v>
      </c>
      <c r="X3754">
        <v>6</v>
      </c>
      <c r="Y3754">
        <v>4339.2</v>
      </c>
      <c r="Z3754">
        <v>9</v>
      </c>
      <c r="AA3754">
        <f>Zudio_sales_data[[#This Row],[Price]]*Zudio_sales_data[[#This Row],[Quantity]]</f>
        <v>10848</v>
      </c>
      <c r="AB3754" s="1">
        <v>45629</v>
      </c>
      <c r="AC3754">
        <f>_xlfn.DAYS(Zudio_sales_data[[#This Row],[Last Date]],Zudio_sales_data[[#This Row],[Store Open Date]])</f>
        <v>196</v>
      </c>
      <c r="AD3754" t="str">
        <f>IF(Zudio_sales_data[[#This Row],[Order Date]]&lt;=Zudio_sales_data[[#This Row],[Store Open Date]],"wrong data","right data")</f>
        <v>right data</v>
      </c>
      <c r="AE3754">
        <f>Zudio_sales_data[[#This Row],[Sales Profit]]/Zudio_sales_data[[#This Row],[Quantity]]</f>
        <v>723.19999999999993</v>
      </c>
    </row>
    <row r="3755" spans="1:31" x14ac:dyDescent="0.3">
      <c r="A3755" t="s">
        <v>26</v>
      </c>
      <c r="B3755" t="s">
        <v>235</v>
      </c>
      <c r="C3755" t="s">
        <v>28</v>
      </c>
      <c r="D3755" t="s">
        <v>112</v>
      </c>
      <c r="E3755">
        <v>59</v>
      </c>
      <c r="F3755">
        <v>434249</v>
      </c>
      <c r="G3755" t="s">
        <v>30</v>
      </c>
      <c r="H3755" s="1">
        <v>44154</v>
      </c>
      <c r="I3755">
        <v>1300</v>
      </c>
      <c r="J3755" t="s">
        <v>6161</v>
      </c>
      <c r="K3755" t="s">
        <v>161</v>
      </c>
      <c r="L3755">
        <v>10</v>
      </c>
      <c r="M3755">
        <v>9</v>
      </c>
      <c r="N3755">
        <v>20</v>
      </c>
      <c r="O3755" t="s">
        <v>69</v>
      </c>
      <c r="P3755" t="s">
        <v>62</v>
      </c>
      <c r="Q3755">
        <v>74989</v>
      </c>
      <c r="R3755" s="1">
        <v>45620</v>
      </c>
      <c r="S3755" t="s">
        <v>35</v>
      </c>
      <c r="T3755">
        <v>353157</v>
      </c>
      <c r="U3755" t="s">
        <v>6162</v>
      </c>
      <c r="V3755">
        <v>488</v>
      </c>
      <c r="W3755">
        <v>2259</v>
      </c>
      <c r="X3755">
        <v>2</v>
      </c>
      <c r="Y3755">
        <v>1807.2</v>
      </c>
      <c r="Z3755">
        <v>11</v>
      </c>
      <c r="AA3755">
        <f>Zudio_sales_data[[#This Row],[Price]]*Zudio_sales_data[[#This Row],[Quantity]]</f>
        <v>4518</v>
      </c>
      <c r="AB3755" s="1">
        <v>45629</v>
      </c>
      <c r="AC3755">
        <f>_xlfn.DAYS(Zudio_sales_data[[#This Row],[Last Date]],Zudio_sales_data[[#This Row],[Store Open Date]])</f>
        <v>1475</v>
      </c>
      <c r="AD3755" t="str">
        <f>IF(Zudio_sales_data[[#This Row],[Order Date]]&lt;=Zudio_sales_data[[#This Row],[Store Open Date]],"wrong data","right data")</f>
        <v>right data</v>
      </c>
      <c r="AE3755">
        <f>Zudio_sales_data[[#This Row],[Sales Profit]]/Zudio_sales_data[[#This Row],[Quantity]]</f>
        <v>903.6</v>
      </c>
    </row>
    <row r="3756" spans="1:31" x14ac:dyDescent="0.3">
      <c r="A3756" t="s">
        <v>71</v>
      </c>
      <c r="B3756" t="s">
        <v>183</v>
      </c>
      <c r="C3756" t="s">
        <v>39</v>
      </c>
      <c r="D3756" t="s">
        <v>40</v>
      </c>
      <c r="E3756">
        <v>42</v>
      </c>
      <c r="F3756">
        <v>420801</v>
      </c>
      <c r="G3756" t="s">
        <v>49</v>
      </c>
      <c r="H3756" s="1">
        <v>44260</v>
      </c>
      <c r="I3756">
        <v>1000</v>
      </c>
      <c r="J3756" t="s">
        <v>3140</v>
      </c>
      <c r="K3756" t="s">
        <v>268</v>
      </c>
      <c r="L3756">
        <v>11</v>
      </c>
      <c r="M3756">
        <v>8</v>
      </c>
      <c r="N3756">
        <v>16</v>
      </c>
      <c r="O3756" t="s">
        <v>69</v>
      </c>
      <c r="P3756" t="s">
        <v>62</v>
      </c>
      <c r="Q3756">
        <v>25066</v>
      </c>
      <c r="R3756" s="1">
        <v>45455</v>
      </c>
      <c r="S3756" t="s">
        <v>43</v>
      </c>
      <c r="T3756">
        <v>341501</v>
      </c>
      <c r="U3756" t="s">
        <v>6163</v>
      </c>
      <c r="V3756">
        <v>279</v>
      </c>
      <c r="W3756">
        <v>790</v>
      </c>
      <c r="X3756">
        <v>4</v>
      </c>
      <c r="Y3756">
        <v>1264</v>
      </c>
      <c r="Z3756">
        <v>9</v>
      </c>
      <c r="AA3756">
        <f>Zudio_sales_data[[#This Row],[Price]]*Zudio_sales_data[[#This Row],[Quantity]]</f>
        <v>3160</v>
      </c>
      <c r="AB3756" s="1">
        <v>45629</v>
      </c>
      <c r="AC3756">
        <f>_xlfn.DAYS(Zudio_sales_data[[#This Row],[Last Date]],Zudio_sales_data[[#This Row],[Store Open Date]])</f>
        <v>1369</v>
      </c>
      <c r="AD3756" t="str">
        <f>IF(Zudio_sales_data[[#This Row],[Order Date]]&lt;=Zudio_sales_data[[#This Row],[Store Open Date]],"wrong data","right data")</f>
        <v>right data</v>
      </c>
      <c r="AE3756">
        <f>Zudio_sales_data[[#This Row],[Sales Profit]]/Zudio_sales_data[[#This Row],[Quantity]]</f>
        <v>316</v>
      </c>
    </row>
    <row r="3757" spans="1:31" x14ac:dyDescent="0.3">
      <c r="A3757" t="s">
        <v>37</v>
      </c>
      <c r="B3757" t="s">
        <v>163</v>
      </c>
      <c r="C3757" t="s">
        <v>47</v>
      </c>
      <c r="D3757" t="s">
        <v>48</v>
      </c>
      <c r="E3757">
        <v>21</v>
      </c>
      <c r="F3757">
        <v>425143</v>
      </c>
      <c r="G3757" t="s">
        <v>30</v>
      </c>
      <c r="H3757" s="1">
        <v>44609</v>
      </c>
      <c r="I3757">
        <v>1300</v>
      </c>
      <c r="J3757" t="s">
        <v>6164</v>
      </c>
      <c r="K3757" t="s">
        <v>51</v>
      </c>
      <c r="L3757">
        <v>9</v>
      </c>
      <c r="M3757">
        <v>8</v>
      </c>
      <c r="N3757">
        <v>9</v>
      </c>
      <c r="O3757" t="s">
        <v>69</v>
      </c>
      <c r="P3757" t="s">
        <v>62</v>
      </c>
      <c r="Q3757">
        <v>73596</v>
      </c>
      <c r="R3757" s="1">
        <v>45426</v>
      </c>
      <c r="S3757" t="s">
        <v>104</v>
      </c>
      <c r="T3757">
        <v>773562</v>
      </c>
      <c r="U3757" t="s">
        <v>6165</v>
      </c>
      <c r="V3757">
        <v>205</v>
      </c>
      <c r="W3757">
        <v>2890</v>
      </c>
      <c r="X3757">
        <v>5</v>
      </c>
      <c r="Y3757">
        <v>5780</v>
      </c>
      <c r="Z3757">
        <v>11</v>
      </c>
      <c r="AA3757">
        <f>Zudio_sales_data[[#This Row],[Price]]*Zudio_sales_data[[#This Row],[Quantity]]</f>
        <v>14450</v>
      </c>
      <c r="AB3757" s="1">
        <v>45629</v>
      </c>
      <c r="AC3757">
        <f>_xlfn.DAYS(Zudio_sales_data[[#This Row],[Last Date]],Zudio_sales_data[[#This Row],[Store Open Date]])</f>
        <v>1020</v>
      </c>
      <c r="AD3757" t="str">
        <f>IF(Zudio_sales_data[[#This Row],[Order Date]]&lt;=Zudio_sales_data[[#This Row],[Store Open Date]],"wrong data","right data")</f>
        <v>right data</v>
      </c>
      <c r="AE3757">
        <f>Zudio_sales_data[[#This Row],[Sales Profit]]/Zudio_sales_data[[#This Row],[Quantity]]</f>
        <v>1156</v>
      </c>
    </row>
    <row r="3758" spans="1:31" x14ac:dyDescent="0.3">
      <c r="A3758" t="s">
        <v>71</v>
      </c>
      <c r="B3758" t="s">
        <v>76</v>
      </c>
      <c r="C3758" t="s">
        <v>28</v>
      </c>
      <c r="D3758" t="s">
        <v>77</v>
      </c>
      <c r="E3758">
        <v>59</v>
      </c>
      <c r="F3758">
        <v>422837</v>
      </c>
      <c r="G3758" t="s">
        <v>49</v>
      </c>
      <c r="H3758" s="1">
        <v>44952</v>
      </c>
      <c r="I3758">
        <v>1200</v>
      </c>
      <c r="J3758" t="s">
        <v>6166</v>
      </c>
      <c r="K3758" t="s">
        <v>308</v>
      </c>
      <c r="L3758">
        <v>9</v>
      </c>
      <c r="M3758">
        <v>8</v>
      </c>
      <c r="N3758">
        <v>19</v>
      </c>
      <c r="O3758" t="s">
        <v>33</v>
      </c>
      <c r="P3758" t="s">
        <v>34</v>
      </c>
      <c r="Q3758">
        <v>51995</v>
      </c>
      <c r="R3758" s="1">
        <v>45459</v>
      </c>
      <c r="S3758" t="s">
        <v>43</v>
      </c>
      <c r="T3758">
        <v>942781</v>
      </c>
      <c r="U3758" t="s">
        <v>6167</v>
      </c>
      <c r="V3758">
        <v>553</v>
      </c>
      <c r="W3758">
        <v>1381</v>
      </c>
      <c r="X3758">
        <v>7</v>
      </c>
      <c r="Y3758">
        <v>3866.8</v>
      </c>
      <c r="Z3758">
        <v>11</v>
      </c>
      <c r="AA3758">
        <f>Zudio_sales_data[[#This Row],[Price]]*Zudio_sales_data[[#This Row],[Quantity]]</f>
        <v>9667</v>
      </c>
      <c r="AB3758" s="1">
        <v>45629</v>
      </c>
      <c r="AC3758">
        <f>_xlfn.DAYS(Zudio_sales_data[[#This Row],[Last Date]],Zudio_sales_data[[#This Row],[Store Open Date]])</f>
        <v>677</v>
      </c>
      <c r="AD3758" t="str">
        <f>IF(Zudio_sales_data[[#This Row],[Order Date]]&lt;=Zudio_sales_data[[#This Row],[Store Open Date]],"wrong data","right data")</f>
        <v>right data</v>
      </c>
      <c r="AE3758">
        <f>Zudio_sales_data[[#This Row],[Sales Profit]]/Zudio_sales_data[[#This Row],[Quantity]]</f>
        <v>552.4</v>
      </c>
    </row>
    <row r="3759" spans="1:31" x14ac:dyDescent="0.3">
      <c r="A3759" t="s">
        <v>139</v>
      </c>
      <c r="B3759" t="s">
        <v>132</v>
      </c>
      <c r="C3759" t="s">
        <v>39</v>
      </c>
      <c r="D3759" t="s">
        <v>87</v>
      </c>
      <c r="E3759">
        <v>98</v>
      </c>
      <c r="F3759">
        <v>402114</v>
      </c>
      <c r="G3759" t="s">
        <v>30</v>
      </c>
      <c r="H3759" s="1">
        <v>45281</v>
      </c>
      <c r="I3759">
        <v>800</v>
      </c>
      <c r="J3759" t="s">
        <v>6085</v>
      </c>
      <c r="K3759" t="s">
        <v>239</v>
      </c>
      <c r="L3759">
        <v>10</v>
      </c>
      <c r="M3759">
        <v>9</v>
      </c>
      <c r="N3759">
        <v>16</v>
      </c>
      <c r="O3759" t="s">
        <v>69</v>
      </c>
      <c r="P3759" t="s">
        <v>90</v>
      </c>
      <c r="Q3759">
        <v>24811</v>
      </c>
      <c r="R3759" s="1">
        <v>45375</v>
      </c>
      <c r="S3759" t="s">
        <v>58</v>
      </c>
      <c r="T3759">
        <v>540466</v>
      </c>
      <c r="U3759" t="s">
        <v>6168</v>
      </c>
      <c r="V3759">
        <v>988</v>
      </c>
      <c r="W3759">
        <v>2346</v>
      </c>
      <c r="X3759">
        <v>3</v>
      </c>
      <c r="Y3759">
        <v>2815.2</v>
      </c>
      <c r="Z3759">
        <v>11</v>
      </c>
      <c r="AA3759">
        <f>Zudio_sales_data[[#This Row],[Price]]*Zudio_sales_data[[#This Row],[Quantity]]</f>
        <v>7038</v>
      </c>
      <c r="AB3759" s="1">
        <v>45629</v>
      </c>
      <c r="AC3759">
        <f>_xlfn.DAYS(Zudio_sales_data[[#This Row],[Last Date]],Zudio_sales_data[[#This Row],[Store Open Date]])</f>
        <v>348</v>
      </c>
      <c r="AD3759" t="str">
        <f>IF(Zudio_sales_data[[#This Row],[Order Date]]&lt;=Zudio_sales_data[[#This Row],[Store Open Date]],"wrong data","right data")</f>
        <v>right data</v>
      </c>
      <c r="AE3759">
        <f>Zudio_sales_data[[#This Row],[Sales Profit]]/Zudio_sales_data[[#This Row],[Quantity]]</f>
        <v>938.4</v>
      </c>
    </row>
    <row r="3760" spans="1:31" x14ac:dyDescent="0.3">
      <c r="A3760" t="s">
        <v>55</v>
      </c>
      <c r="B3760" t="s">
        <v>263</v>
      </c>
      <c r="C3760" t="s">
        <v>39</v>
      </c>
      <c r="D3760" t="s">
        <v>77</v>
      </c>
      <c r="E3760">
        <v>98</v>
      </c>
      <c r="F3760">
        <v>412300</v>
      </c>
      <c r="G3760" t="s">
        <v>49</v>
      </c>
      <c r="H3760" s="1">
        <v>43874</v>
      </c>
      <c r="I3760">
        <v>950</v>
      </c>
      <c r="J3760" t="s">
        <v>6169</v>
      </c>
      <c r="K3760" t="s">
        <v>127</v>
      </c>
      <c r="L3760">
        <v>9</v>
      </c>
      <c r="M3760">
        <v>8</v>
      </c>
      <c r="N3760">
        <v>11</v>
      </c>
      <c r="O3760" t="s">
        <v>69</v>
      </c>
      <c r="P3760" t="s">
        <v>34</v>
      </c>
      <c r="Q3760">
        <v>46632</v>
      </c>
      <c r="R3760" s="1">
        <v>45542</v>
      </c>
      <c r="S3760" t="s">
        <v>131</v>
      </c>
      <c r="T3760">
        <v>532790</v>
      </c>
      <c r="U3760" t="s">
        <v>6170</v>
      </c>
      <c r="V3760">
        <v>354</v>
      </c>
      <c r="W3760">
        <v>2485</v>
      </c>
      <c r="X3760">
        <v>7</v>
      </c>
      <c r="Y3760">
        <v>6958</v>
      </c>
      <c r="Z3760">
        <v>11</v>
      </c>
      <c r="AA3760">
        <f>Zudio_sales_data[[#This Row],[Price]]*Zudio_sales_data[[#This Row],[Quantity]]</f>
        <v>17395</v>
      </c>
      <c r="AB3760" s="1">
        <v>45629</v>
      </c>
      <c r="AC3760">
        <f>_xlfn.DAYS(Zudio_sales_data[[#This Row],[Last Date]],Zudio_sales_data[[#This Row],[Store Open Date]])</f>
        <v>1755</v>
      </c>
      <c r="AD3760" t="str">
        <f>IF(Zudio_sales_data[[#This Row],[Order Date]]&lt;=Zudio_sales_data[[#This Row],[Store Open Date]],"wrong data","right data")</f>
        <v>right data</v>
      </c>
      <c r="AE3760">
        <f>Zudio_sales_data[[#This Row],[Sales Profit]]/Zudio_sales_data[[#This Row],[Quantity]]</f>
        <v>994</v>
      </c>
    </row>
    <row r="3761" spans="1:31" x14ac:dyDescent="0.3">
      <c r="A3761" t="s">
        <v>139</v>
      </c>
      <c r="B3761" t="s">
        <v>286</v>
      </c>
      <c r="C3761" t="s">
        <v>28</v>
      </c>
      <c r="D3761" t="s">
        <v>129</v>
      </c>
      <c r="E3761">
        <v>55</v>
      </c>
      <c r="F3761">
        <v>408583</v>
      </c>
      <c r="G3761" t="s">
        <v>30</v>
      </c>
      <c r="H3761" s="1">
        <v>45243</v>
      </c>
      <c r="I3761">
        <v>1200</v>
      </c>
      <c r="J3761" t="s">
        <v>1991</v>
      </c>
      <c r="K3761" t="s">
        <v>239</v>
      </c>
      <c r="L3761">
        <v>11</v>
      </c>
      <c r="M3761">
        <v>8</v>
      </c>
      <c r="N3761">
        <v>3</v>
      </c>
      <c r="O3761" t="s">
        <v>33</v>
      </c>
      <c r="P3761" t="s">
        <v>52</v>
      </c>
      <c r="Q3761">
        <v>89206</v>
      </c>
      <c r="R3761" s="1">
        <v>45366</v>
      </c>
      <c r="S3761" t="s">
        <v>58</v>
      </c>
      <c r="T3761">
        <v>169225</v>
      </c>
      <c r="U3761" t="s">
        <v>6171</v>
      </c>
      <c r="V3761">
        <v>642</v>
      </c>
      <c r="W3761">
        <v>2702</v>
      </c>
      <c r="X3761">
        <v>4</v>
      </c>
      <c r="Y3761">
        <v>4323.2</v>
      </c>
      <c r="Z3761">
        <v>9</v>
      </c>
      <c r="AA3761">
        <f>Zudio_sales_data[[#This Row],[Price]]*Zudio_sales_data[[#This Row],[Quantity]]</f>
        <v>10808</v>
      </c>
      <c r="AB3761" s="1">
        <v>45629</v>
      </c>
      <c r="AC3761">
        <f>_xlfn.DAYS(Zudio_sales_data[[#This Row],[Last Date]],Zudio_sales_data[[#This Row],[Store Open Date]])</f>
        <v>386</v>
      </c>
      <c r="AD3761" t="str">
        <f>IF(Zudio_sales_data[[#This Row],[Order Date]]&lt;=Zudio_sales_data[[#This Row],[Store Open Date]],"wrong data","right data")</f>
        <v>right data</v>
      </c>
      <c r="AE3761">
        <f>Zudio_sales_data[[#This Row],[Sales Profit]]/Zudio_sales_data[[#This Row],[Quantity]]</f>
        <v>1080.8</v>
      </c>
    </row>
    <row r="3762" spans="1:31" x14ac:dyDescent="0.3">
      <c r="A3762" t="s">
        <v>26</v>
      </c>
      <c r="B3762" t="s">
        <v>328</v>
      </c>
      <c r="C3762" t="s">
        <v>47</v>
      </c>
      <c r="D3762" t="s">
        <v>82</v>
      </c>
      <c r="E3762">
        <v>75</v>
      </c>
      <c r="F3762">
        <v>435866</v>
      </c>
      <c r="G3762" t="s">
        <v>49</v>
      </c>
      <c r="H3762" s="1">
        <v>44959</v>
      </c>
      <c r="I3762">
        <v>950</v>
      </c>
      <c r="J3762" t="s">
        <v>6172</v>
      </c>
      <c r="K3762" t="s">
        <v>292</v>
      </c>
      <c r="L3762">
        <v>10</v>
      </c>
      <c r="M3762">
        <v>9</v>
      </c>
      <c r="N3762">
        <v>3</v>
      </c>
      <c r="O3762" t="s">
        <v>33</v>
      </c>
      <c r="P3762" t="s">
        <v>52</v>
      </c>
      <c r="Q3762">
        <v>24443</v>
      </c>
      <c r="R3762" s="1">
        <v>45469</v>
      </c>
      <c r="S3762" t="s">
        <v>43</v>
      </c>
      <c r="T3762">
        <v>624810</v>
      </c>
      <c r="U3762" t="s">
        <v>6173</v>
      </c>
      <c r="V3762">
        <v>574</v>
      </c>
      <c r="W3762">
        <v>557</v>
      </c>
      <c r="X3762">
        <v>4</v>
      </c>
      <c r="Y3762">
        <v>891.2</v>
      </c>
      <c r="Z3762">
        <v>11</v>
      </c>
      <c r="AA3762">
        <f>Zudio_sales_data[[#This Row],[Price]]*Zudio_sales_data[[#This Row],[Quantity]]</f>
        <v>2228</v>
      </c>
      <c r="AB3762" s="1">
        <v>45629</v>
      </c>
      <c r="AC3762">
        <f>_xlfn.DAYS(Zudio_sales_data[[#This Row],[Last Date]],Zudio_sales_data[[#This Row],[Store Open Date]])</f>
        <v>670</v>
      </c>
      <c r="AD3762" t="str">
        <f>IF(Zudio_sales_data[[#This Row],[Order Date]]&lt;=Zudio_sales_data[[#This Row],[Store Open Date]],"wrong data","right data")</f>
        <v>right data</v>
      </c>
      <c r="AE3762">
        <f>Zudio_sales_data[[#This Row],[Sales Profit]]/Zudio_sales_data[[#This Row],[Quantity]]</f>
        <v>222.8</v>
      </c>
    </row>
    <row r="3763" spans="1:31" x14ac:dyDescent="0.3">
      <c r="A3763" t="s">
        <v>139</v>
      </c>
      <c r="B3763" t="s">
        <v>187</v>
      </c>
      <c r="C3763" t="s">
        <v>39</v>
      </c>
      <c r="D3763" t="s">
        <v>229</v>
      </c>
      <c r="E3763">
        <v>69</v>
      </c>
      <c r="F3763">
        <v>427747</v>
      </c>
      <c r="G3763" t="s">
        <v>49</v>
      </c>
      <c r="H3763" s="1">
        <v>45316</v>
      </c>
      <c r="I3763">
        <v>1400</v>
      </c>
      <c r="J3763" t="s">
        <v>2461</v>
      </c>
      <c r="K3763" t="s">
        <v>94</v>
      </c>
      <c r="L3763">
        <v>10</v>
      </c>
      <c r="M3763">
        <v>7</v>
      </c>
      <c r="N3763">
        <v>16</v>
      </c>
      <c r="O3763" t="s">
        <v>33</v>
      </c>
      <c r="P3763" t="s">
        <v>34</v>
      </c>
      <c r="Q3763">
        <v>37418</v>
      </c>
      <c r="R3763" s="1">
        <v>45517</v>
      </c>
      <c r="S3763" t="s">
        <v>53</v>
      </c>
      <c r="T3763">
        <v>631120</v>
      </c>
      <c r="U3763" t="s">
        <v>6174</v>
      </c>
      <c r="V3763">
        <v>598</v>
      </c>
      <c r="W3763">
        <v>1232</v>
      </c>
      <c r="X3763">
        <v>5</v>
      </c>
      <c r="Y3763">
        <v>2464</v>
      </c>
      <c r="Z3763">
        <v>9</v>
      </c>
      <c r="AA3763">
        <f>Zudio_sales_data[[#This Row],[Price]]*Zudio_sales_data[[#This Row],[Quantity]]</f>
        <v>6160</v>
      </c>
      <c r="AB3763" s="1">
        <v>45629</v>
      </c>
      <c r="AC3763">
        <f>_xlfn.DAYS(Zudio_sales_data[[#This Row],[Last Date]],Zudio_sales_data[[#This Row],[Store Open Date]])</f>
        <v>313</v>
      </c>
      <c r="AD3763" t="str">
        <f>IF(Zudio_sales_data[[#This Row],[Order Date]]&lt;=Zudio_sales_data[[#This Row],[Store Open Date]],"wrong data","right data")</f>
        <v>right data</v>
      </c>
      <c r="AE3763">
        <f>Zudio_sales_data[[#This Row],[Sales Profit]]/Zudio_sales_data[[#This Row],[Quantity]]</f>
        <v>492.8</v>
      </c>
    </row>
    <row r="3764" spans="1:31" x14ac:dyDescent="0.3">
      <c r="A3764" t="s">
        <v>26</v>
      </c>
      <c r="B3764" t="s">
        <v>183</v>
      </c>
      <c r="C3764" t="s">
        <v>28</v>
      </c>
      <c r="D3764" t="s">
        <v>48</v>
      </c>
      <c r="E3764">
        <v>54</v>
      </c>
      <c r="F3764">
        <v>409134</v>
      </c>
      <c r="G3764" t="s">
        <v>30</v>
      </c>
      <c r="H3764" s="1">
        <v>44487</v>
      </c>
      <c r="I3764">
        <v>1400</v>
      </c>
      <c r="J3764" t="s">
        <v>6175</v>
      </c>
      <c r="K3764" t="s">
        <v>758</v>
      </c>
      <c r="L3764">
        <v>10</v>
      </c>
      <c r="M3764">
        <v>7</v>
      </c>
      <c r="N3764">
        <v>16</v>
      </c>
      <c r="O3764" t="s">
        <v>69</v>
      </c>
      <c r="P3764" t="s">
        <v>52</v>
      </c>
      <c r="Q3764">
        <v>13907</v>
      </c>
      <c r="R3764" s="1">
        <v>45338</v>
      </c>
      <c r="S3764" t="s">
        <v>91</v>
      </c>
      <c r="T3764">
        <v>667652</v>
      </c>
      <c r="U3764" t="s">
        <v>6176</v>
      </c>
      <c r="V3764">
        <v>772</v>
      </c>
      <c r="W3764">
        <v>1839</v>
      </c>
      <c r="X3764">
        <v>3</v>
      </c>
      <c r="Y3764">
        <v>2206.8000000000002</v>
      </c>
      <c r="Z3764">
        <v>9</v>
      </c>
      <c r="AA3764">
        <f>Zudio_sales_data[[#This Row],[Price]]*Zudio_sales_data[[#This Row],[Quantity]]</f>
        <v>5517</v>
      </c>
      <c r="AB3764" s="1">
        <v>45629</v>
      </c>
      <c r="AC3764">
        <f>_xlfn.DAYS(Zudio_sales_data[[#This Row],[Last Date]],Zudio_sales_data[[#This Row],[Store Open Date]])</f>
        <v>1142</v>
      </c>
      <c r="AD3764" t="str">
        <f>IF(Zudio_sales_data[[#This Row],[Order Date]]&lt;=Zudio_sales_data[[#This Row],[Store Open Date]],"wrong data","right data")</f>
        <v>right data</v>
      </c>
      <c r="AE3764">
        <f>Zudio_sales_data[[#This Row],[Sales Profit]]/Zudio_sales_data[[#This Row],[Quantity]]</f>
        <v>735.6</v>
      </c>
    </row>
    <row r="3765" spans="1:31" x14ac:dyDescent="0.3">
      <c r="A3765" t="s">
        <v>26</v>
      </c>
      <c r="B3765" t="s">
        <v>125</v>
      </c>
      <c r="C3765" t="s">
        <v>39</v>
      </c>
      <c r="D3765" t="s">
        <v>101</v>
      </c>
      <c r="E3765">
        <v>20</v>
      </c>
      <c r="F3765">
        <v>405870</v>
      </c>
      <c r="G3765" t="s">
        <v>30</v>
      </c>
      <c r="H3765" s="1">
        <v>44211</v>
      </c>
      <c r="I3765">
        <v>800</v>
      </c>
      <c r="J3765" t="s">
        <v>6177</v>
      </c>
      <c r="K3765" t="s">
        <v>715</v>
      </c>
      <c r="L3765">
        <v>10</v>
      </c>
      <c r="M3765">
        <v>9</v>
      </c>
      <c r="N3765">
        <v>13</v>
      </c>
      <c r="O3765" t="s">
        <v>69</v>
      </c>
      <c r="P3765" t="s">
        <v>62</v>
      </c>
      <c r="Q3765">
        <v>16989</v>
      </c>
      <c r="R3765" s="1">
        <v>45433</v>
      </c>
      <c r="S3765" t="s">
        <v>104</v>
      </c>
      <c r="T3765">
        <v>542847</v>
      </c>
      <c r="U3765" t="s">
        <v>6178</v>
      </c>
      <c r="V3765">
        <v>402</v>
      </c>
      <c r="W3765">
        <v>1806</v>
      </c>
      <c r="X3765">
        <v>8</v>
      </c>
      <c r="Y3765">
        <v>5779.2</v>
      </c>
      <c r="Z3765">
        <v>11</v>
      </c>
      <c r="AA3765">
        <f>Zudio_sales_data[[#This Row],[Price]]*Zudio_sales_data[[#This Row],[Quantity]]</f>
        <v>14448</v>
      </c>
      <c r="AB3765" s="1">
        <v>45629</v>
      </c>
      <c r="AC3765">
        <f>_xlfn.DAYS(Zudio_sales_data[[#This Row],[Last Date]],Zudio_sales_data[[#This Row],[Store Open Date]])</f>
        <v>1418</v>
      </c>
      <c r="AD3765" t="str">
        <f>IF(Zudio_sales_data[[#This Row],[Order Date]]&lt;=Zudio_sales_data[[#This Row],[Store Open Date]],"wrong data","right data")</f>
        <v>right data</v>
      </c>
      <c r="AE3765">
        <f>Zudio_sales_data[[#This Row],[Sales Profit]]/Zudio_sales_data[[#This Row],[Quantity]]</f>
        <v>722.4</v>
      </c>
    </row>
    <row r="3766" spans="1:31" x14ac:dyDescent="0.3">
      <c r="A3766" t="s">
        <v>26</v>
      </c>
      <c r="B3766" t="s">
        <v>106</v>
      </c>
      <c r="C3766" t="s">
        <v>28</v>
      </c>
      <c r="D3766" t="s">
        <v>66</v>
      </c>
      <c r="E3766">
        <v>39</v>
      </c>
      <c r="F3766">
        <v>412390</v>
      </c>
      <c r="G3766" t="s">
        <v>30</v>
      </c>
      <c r="H3766" s="1">
        <v>45432</v>
      </c>
      <c r="I3766">
        <v>1400</v>
      </c>
      <c r="J3766" t="s">
        <v>5567</v>
      </c>
      <c r="K3766" t="s">
        <v>392</v>
      </c>
      <c r="L3766">
        <v>10</v>
      </c>
      <c r="M3766">
        <v>7</v>
      </c>
      <c r="N3766">
        <v>14</v>
      </c>
      <c r="O3766" t="s">
        <v>33</v>
      </c>
      <c r="P3766" t="s">
        <v>34</v>
      </c>
      <c r="Q3766">
        <v>45481</v>
      </c>
      <c r="R3766" s="1">
        <v>45558</v>
      </c>
      <c r="S3766" t="s">
        <v>131</v>
      </c>
      <c r="T3766">
        <v>518821</v>
      </c>
      <c r="U3766" t="s">
        <v>6179</v>
      </c>
      <c r="V3766">
        <v>638</v>
      </c>
      <c r="W3766">
        <v>1256</v>
      </c>
      <c r="X3766">
        <v>2</v>
      </c>
      <c r="Y3766">
        <v>1004.8</v>
      </c>
      <c r="Z3766">
        <v>9</v>
      </c>
      <c r="AA3766">
        <f>Zudio_sales_data[[#This Row],[Price]]*Zudio_sales_data[[#This Row],[Quantity]]</f>
        <v>2512</v>
      </c>
      <c r="AB3766" s="1">
        <v>45629</v>
      </c>
      <c r="AC3766">
        <f>_xlfn.DAYS(Zudio_sales_data[[#This Row],[Last Date]],Zudio_sales_data[[#This Row],[Store Open Date]])</f>
        <v>197</v>
      </c>
      <c r="AD3766" t="str">
        <f>IF(Zudio_sales_data[[#This Row],[Order Date]]&lt;=Zudio_sales_data[[#This Row],[Store Open Date]],"wrong data","right data")</f>
        <v>right data</v>
      </c>
      <c r="AE3766">
        <f>Zudio_sales_data[[#This Row],[Sales Profit]]/Zudio_sales_data[[#This Row],[Quantity]]</f>
        <v>502.4</v>
      </c>
    </row>
    <row r="3767" spans="1:31" x14ac:dyDescent="0.3">
      <c r="A3767" t="s">
        <v>55</v>
      </c>
      <c r="B3767" t="s">
        <v>157</v>
      </c>
      <c r="C3767" t="s">
        <v>39</v>
      </c>
      <c r="D3767" t="s">
        <v>66</v>
      </c>
      <c r="E3767">
        <v>27</v>
      </c>
      <c r="F3767">
        <v>405170</v>
      </c>
      <c r="G3767" t="s">
        <v>49</v>
      </c>
      <c r="H3767" s="1">
        <v>44741</v>
      </c>
      <c r="I3767">
        <v>1100</v>
      </c>
      <c r="J3767" t="s">
        <v>6180</v>
      </c>
      <c r="K3767" t="s">
        <v>61</v>
      </c>
      <c r="L3767">
        <v>10</v>
      </c>
      <c r="M3767">
        <v>7</v>
      </c>
      <c r="N3767">
        <v>19</v>
      </c>
      <c r="O3767" t="s">
        <v>33</v>
      </c>
      <c r="P3767" t="s">
        <v>62</v>
      </c>
      <c r="Q3767">
        <v>99018</v>
      </c>
      <c r="R3767" s="1">
        <v>45335</v>
      </c>
      <c r="S3767" t="s">
        <v>91</v>
      </c>
      <c r="T3767">
        <v>452019</v>
      </c>
      <c r="U3767" t="s">
        <v>6181</v>
      </c>
      <c r="V3767">
        <v>341</v>
      </c>
      <c r="W3767">
        <v>1667</v>
      </c>
      <c r="X3767">
        <v>8</v>
      </c>
      <c r="Y3767">
        <v>5334.4</v>
      </c>
      <c r="Z3767">
        <v>9</v>
      </c>
      <c r="AA3767">
        <f>Zudio_sales_data[[#This Row],[Price]]*Zudio_sales_data[[#This Row],[Quantity]]</f>
        <v>13336</v>
      </c>
      <c r="AB3767" s="1">
        <v>45629</v>
      </c>
      <c r="AC3767">
        <f>_xlfn.DAYS(Zudio_sales_data[[#This Row],[Last Date]],Zudio_sales_data[[#This Row],[Store Open Date]])</f>
        <v>888</v>
      </c>
      <c r="AD3767" t="str">
        <f>IF(Zudio_sales_data[[#This Row],[Order Date]]&lt;=Zudio_sales_data[[#This Row],[Store Open Date]],"wrong data","right data")</f>
        <v>right data</v>
      </c>
      <c r="AE3767">
        <f>Zudio_sales_data[[#This Row],[Sales Profit]]/Zudio_sales_data[[#This Row],[Quantity]]</f>
        <v>666.8</v>
      </c>
    </row>
    <row r="3768" spans="1:31" x14ac:dyDescent="0.3">
      <c r="A3768" t="s">
        <v>117</v>
      </c>
      <c r="B3768" t="s">
        <v>125</v>
      </c>
      <c r="C3768" t="s">
        <v>28</v>
      </c>
      <c r="D3768" t="s">
        <v>112</v>
      </c>
      <c r="E3768">
        <v>15</v>
      </c>
      <c r="F3768">
        <v>439548</v>
      </c>
      <c r="G3768" t="s">
        <v>30</v>
      </c>
      <c r="H3768" s="1">
        <v>45266</v>
      </c>
      <c r="I3768">
        <v>950</v>
      </c>
      <c r="J3768" t="s">
        <v>6182</v>
      </c>
      <c r="K3768" t="s">
        <v>140</v>
      </c>
      <c r="L3768">
        <v>10</v>
      </c>
      <c r="M3768">
        <v>9</v>
      </c>
      <c r="N3768">
        <v>8</v>
      </c>
      <c r="O3768" t="s">
        <v>33</v>
      </c>
      <c r="P3768" t="s">
        <v>52</v>
      </c>
      <c r="Q3768">
        <v>86909</v>
      </c>
      <c r="R3768" s="1">
        <v>45299</v>
      </c>
      <c r="S3768" t="s">
        <v>85</v>
      </c>
      <c r="T3768">
        <v>356463</v>
      </c>
      <c r="U3768" t="s">
        <v>6183</v>
      </c>
      <c r="V3768">
        <v>332</v>
      </c>
      <c r="W3768">
        <v>1200</v>
      </c>
      <c r="X3768">
        <v>2</v>
      </c>
      <c r="Y3768">
        <v>960</v>
      </c>
      <c r="Z3768">
        <v>11</v>
      </c>
      <c r="AA3768">
        <f>Zudio_sales_data[[#This Row],[Price]]*Zudio_sales_data[[#This Row],[Quantity]]</f>
        <v>2400</v>
      </c>
      <c r="AB3768" s="1">
        <v>45629</v>
      </c>
      <c r="AC3768">
        <f>_xlfn.DAYS(Zudio_sales_data[[#This Row],[Last Date]],Zudio_sales_data[[#This Row],[Store Open Date]])</f>
        <v>363</v>
      </c>
      <c r="AD3768" t="str">
        <f>IF(Zudio_sales_data[[#This Row],[Order Date]]&lt;=Zudio_sales_data[[#This Row],[Store Open Date]],"wrong data","right data")</f>
        <v>right data</v>
      </c>
      <c r="AE3768">
        <f>Zudio_sales_data[[#This Row],[Sales Profit]]/Zudio_sales_data[[#This Row],[Quantity]]</f>
        <v>480</v>
      </c>
    </row>
    <row r="3769" spans="1:31" x14ac:dyDescent="0.3">
      <c r="A3769" t="s">
        <v>37</v>
      </c>
      <c r="B3769" t="s">
        <v>157</v>
      </c>
      <c r="C3769" t="s">
        <v>39</v>
      </c>
      <c r="D3769" t="s">
        <v>40</v>
      </c>
      <c r="E3769">
        <v>15</v>
      </c>
      <c r="F3769">
        <v>404510</v>
      </c>
      <c r="G3769" t="s">
        <v>49</v>
      </c>
      <c r="H3769" s="1">
        <v>44548</v>
      </c>
      <c r="I3769">
        <v>1000</v>
      </c>
      <c r="J3769" t="s">
        <v>6184</v>
      </c>
      <c r="K3769" t="s">
        <v>423</v>
      </c>
      <c r="L3769">
        <v>9</v>
      </c>
      <c r="M3769">
        <v>8</v>
      </c>
      <c r="N3769">
        <v>8</v>
      </c>
      <c r="O3769" t="s">
        <v>69</v>
      </c>
      <c r="P3769" t="s">
        <v>34</v>
      </c>
      <c r="Q3769">
        <v>65371</v>
      </c>
      <c r="R3769" s="1">
        <v>45314</v>
      </c>
      <c r="S3769" t="s">
        <v>85</v>
      </c>
      <c r="T3769">
        <v>977285</v>
      </c>
      <c r="U3769" t="s">
        <v>6185</v>
      </c>
      <c r="V3769">
        <v>732</v>
      </c>
      <c r="W3769">
        <v>888</v>
      </c>
      <c r="X3769">
        <v>1</v>
      </c>
      <c r="Y3769">
        <v>355.2</v>
      </c>
      <c r="Z3769">
        <v>11</v>
      </c>
      <c r="AA3769">
        <f>Zudio_sales_data[[#This Row],[Price]]*Zudio_sales_data[[#This Row],[Quantity]]</f>
        <v>888</v>
      </c>
      <c r="AB3769" s="1">
        <v>45629</v>
      </c>
      <c r="AC3769">
        <f>_xlfn.DAYS(Zudio_sales_data[[#This Row],[Last Date]],Zudio_sales_data[[#This Row],[Store Open Date]])</f>
        <v>1081</v>
      </c>
      <c r="AD3769" t="str">
        <f>IF(Zudio_sales_data[[#This Row],[Order Date]]&lt;=Zudio_sales_data[[#This Row],[Store Open Date]],"wrong data","right data")</f>
        <v>right data</v>
      </c>
      <c r="AE3769">
        <f>Zudio_sales_data[[#This Row],[Sales Profit]]/Zudio_sales_data[[#This Row],[Quantity]]</f>
        <v>355.2</v>
      </c>
    </row>
    <row r="3770" spans="1:31" x14ac:dyDescent="0.3">
      <c r="A3770" t="s">
        <v>26</v>
      </c>
      <c r="B3770" t="s">
        <v>275</v>
      </c>
      <c r="C3770" t="s">
        <v>39</v>
      </c>
      <c r="D3770" t="s">
        <v>77</v>
      </c>
      <c r="E3770">
        <v>86</v>
      </c>
      <c r="F3770">
        <v>407629</v>
      </c>
      <c r="G3770" t="s">
        <v>30</v>
      </c>
      <c r="H3770" s="1">
        <v>44585</v>
      </c>
      <c r="I3770">
        <v>1400</v>
      </c>
      <c r="J3770" t="s">
        <v>6186</v>
      </c>
      <c r="K3770" t="s">
        <v>1248</v>
      </c>
      <c r="L3770">
        <v>10</v>
      </c>
      <c r="M3770">
        <v>7</v>
      </c>
      <c r="N3770">
        <v>10</v>
      </c>
      <c r="O3770" t="s">
        <v>69</v>
      </c>
      <c r="P3770" t="s">
        <v>52</v>
      </c>
      <c r="Q3770">
        <v>41054</v>
      </c>
      <c r="R3770" s="1">
        <v>45293</v>
      </c>
      <c r="S3770" t="s">
        <v>85</v>
      </c>
      <c r="T3770">
        <v>440558</v>
      </c>
      <c r="U3770" t="s">
        <v>6187</v>
      </c>
      <c r="V3770">
        <v>770</v>
      </c>
      <c r="W3770">
        <v>1161</v>
      </c>
      <c r="X3770">
        <v>3</v>
      </c>
      <c r="Y3770">
        <v>1393.2</v>
      </c>
      <c r="Z3770">
        <v>9</v>
      </c>
      <c r="AA3770">
        <f>Zudio_sales_data[[#This Row],[Price]]*Zudio_sales_data[[#This Row],[Quantity]]</f>
        <v>3483</v>
      </c>
      <c r="AB3770" s="1">
        <v>45629</v>
      </c>
      <c r="AC3770">
        <f>_xlfn.DAYS(Zudio_sales_data[[#This Row],[Last Date]],Zudio_sales_data[[#This Row],[Store Open Date]])</f>
        <v>1044</v>
      </c>
      <c r="AD3770" t="str">
        <f>IF(Zudio_sales_data[[#This Row],[Order Date]]&lt;=Zudio_sales_data[[#This Row],[Store Open Date]],"wrong data","right data")</f>
        <v>right data</v>
      </c>
      <c r="AE3770">
        <f>Zudio_sales_data[[#This Row],[Sales Profit]]/Zudio_sales_data[[#This Row],[Quantity]]</f>
        <v>464.40000000000003</v>
      </c>
    </row>
    <row r="3771" spans="1:31" x14ac:dyDescent="0.3">
      <c r="A3771" t="s">
        <v>45</v>
      </c>
      <c r="B3771" t="s">
        <v>225</v>
      </c>
      <c r="C3771" t="s">
        <v>39</v>
      </c>
      <c r="D3771" t="s">
        <v>40</v>
      </c>
      <c r="E3771">
        <v>24</v>
      </c>
      <c r="F3771">
        <v>434507</v>
      </c>
      <c r="G3771" t="s">
        <v>30</v>
      </c>
      <c r="H3771" s="1">
        <v>44520</v>
      </c>
      <c r="I3771">
        <v>1000</v>
      </c>
      <c r="J3771" t="s">
        <v>6189</v>
      </c>
      <c r="K3771" t="s">
        <v>370</v>
      </c>
      <c r="L3771">
        <v>11</v>
      </c>
      <c r="M3771">
        <v>8</v>
      </c>
      <c r="N3771">
        <v>11</v>
      </c>
      <c r="O3771" t="s">
        <v>33</v>
      </c>
      <c r="P3771" t="s">
        <v>62</v>
      </c>
      <c r="Q3771">
        <v>25265</v>
      </c>
      <c r="R3771" s="1">
        <v>45356</v>
      </c>
      <c r="S3771" t="s">
        <v>58</v>
      </c>
      <c r="T3771">
        <v>164343</v>
      </c>
      <c r="U3771" t="s">
        <v>6190</v>
      </c>
      <c r="V3771">
        <v>881</v>
      </c>
      <c r="W3771">
        <v>865</v>
      </c>
      <c r="X3771">
        <v>2</v>
      </c>
      <c r="Y3771">
        <v>692</v>
      </c>
      <c r="Z3771">
        <v>9</v>
      </c>
      <c r="AA3771">
        <f>Zudio_sales_data[[#This Row],[Price]]*Zudio_sales_data[[#This Row],[Quantity]]</f>
        <v>1730</v>
      </c>
      <c r="AB3771" s="1">
        <v>45629</v>
      </c>
      <c r="AC3771">
        <f>_xlfn.DAYS(Zudio_sales_data[[#This Row],[Last Date]],Zudio_sales_data[[#This Row],[Store Open Date]])</f>
        <v>1109</v>
      </c>
      <c r="AD3771" t="str">
        <f>IF(Zudio_sales_data[[#This Row],[Order Date]]&lt;=Zudio_sales_data[[#This Row],[Store Open Date]],"wrong data","right data")</f>
        <v>right data</v>
      </c>
      <c r="AE3771">
        <f>Zudio_sales_data[[#This Row],[Sales Profit]]/Zudio_sales_data[[#This Row],[Quantity]]</f>
        <v>346</v>
      </c>
    </row>
    <row r="3772" spans="1:31" x14ac:dyDescent="0.3">
      <c r="A3772" t="s">
        <v>117</v>
      </c>
      <c r="B3772" t="s">
        <v>170</v>
      </c>
      <c r="C3772" t="s">
        <v>28</v>
      </c>
      <c r="D3772" t="s">
        <v>229</v>
      </c>
      <c r="E3772">
        <v>61</v>
      </c>
      <c r="F3772">
        <v>413467</v>
      </c>
      <c r="G3772" t="s">
        <v>30</v>
      </c>
      <c r="H3772" s="1">
        <v>45023</v>
      </c>
      <c r="I3772">
        <v>1000</v>
      </c>
      <c r="J3772" t="s">
        <v>6191</v>
      </c>
      <c r="K3772" t="s">
        <v>736</v>
      </c>
      <c r="L3772">
        <v>9</v>
      </c>
      <c r="M3772">
        <v>8</v>
      </c>
      <c r="N3772">
        <v>8</v>
      </c>
      <c r="O3772" t="s">
        <v>69</v>
      </c>
      <c r="P3772" t="s">
        <v>34</v>
      </c>
      <c r="Q3772">
        <v>85280</v>
      </c>
      <c r="R3772" s="1">
        <v>45306</v>
      </c>
      <c r="S3772" t="s">
        <v>85</v>
      </c>
      <c r="T3772">
        <v>565950</v>
      </c>
      <c r="U3772" t="s">
        <v>6192</v>
      </c>
      <c r="V3772">
        <v>648</v>
      </c>
      <c r="W3772">
        <v>761</v>
      </c>
      <c r="X3772">
        <v>7</v>
      </c>
      <c r="Y3772">
        <v>2130.8000000000002</v>
      </c>
      <c r="Z3772">
        <v>11</v>
      </c>
      <c r="AA3772">
        <f>Zudio_sales_data[[#This Row],[Price]]*Zudio_sales_data[[#This Row],[Quantity]]</f>
        <v>5327</v>
      </c>
      <c r="AB3772" s="1">
        <v>45629</v>
      </c>
      <c r="AC3772">
        <f>_xlfn.DAYS(Zudio_sales_data[[#This Row],[Last Date]],Zudio_sales_data[[#This Row],[Store Open Date]])</f>
        <v>606</v>
      </c>
      <c r="AD3772" t="str">
        <f>IF(Zudio_sales_data[[#This Row],[Order Date]]&lt;=Zudio_sales_data[[#This Row],[Store Open Date]],"wrong data","right data")</f>
        <v>right data</v>
      </c>
      <c r="AE3772">
        <f>Zudio_sales_data[[#This Row],[Sales Profit]]/Zudio_sales_data[[#This Row],[Quantity]]</f>
        <v>304.40000000000003</v>
      </c>
    </row>
    <row r="3773" spans="1:31" x14ac:dyDescent="0.3">
      <c r="A3773" t="s">
        <v>45</v>
      </c>
      <c r="B3773" t="s">
        <v>317</v>
      </c>
      <c r="C3773" t="s">
        <v>47</v>
      </c>
      <c r="D3773" t="s">
        <v>101</v>
      </c>
      <c r="E3773">
        <v>70</v>
      </c>
      <c r="F3773">
        <v>417314</v>
      </c>
      <c r="G3773" t="s">
        <v>49</v>
      </c>
      <c r="H3773" s="1">
        <v>44799</v>
      </c>
      <c r="I3773">
        <v>1100</v>
      </c>
      <c r="J3773" t="s">
        <v>6193</v>
      </c>
      <c r="K3773" t="s">
        <v>239</v>
      </c>
      <c r="L3773">
        <v>10</v>
      </c>
      <c r="M3773">
        <v>9</v>
      </c>
      <c r="N3773">
        <v>11</v>
      </c>
      <c r="O3773" t="s">
        <v>69</v>
      </c>
      <c r="P3773" t="s">
        <v>90</v>
      </c>
      <c r="Q3773">
        <v>59316</v>
      </c>
      <c r="R3773" s="1">
        <v>45471</v>
      </c>
      <c r="S3773" t="s">
        <v>43</v>
      </c>
      <c r="T3773">
        <v>235630</v>
      </c>
      <c r="U3773" t="s">
        <v>6194</v>
      </c>
      <c r="V3773">
        <v>618</v>
      </c>
      <c r="W3773">
        <v>1088</v>
      </c>
      <c r="X3773">
        <v>4</v>
      </c>
      <c r="Y3773">
        <v>1740.8</v>
      </c>
      <c r="Z3773">
        <v>11</v>
      </c>
      <c r="AA3773">
        <f>Zudio_sales_data[[#This Row],[Price]]*Zudio_sales_data[[#This Row],[Quantity]]</f>
        <v>4352</v>
      </c>
      <c r="AB3773" s="1">
        <v>45629</v>
      </c>
      <c r="AC3773">
        <f>_xlfn.DAYS(Zudio_sales_data[[#This Row],[Last Date]],Zudio_sales_data[[#This Row],[Store Open Date]])</f>
        <v>830</v>
      </c>
      <c r="AD3773" t="str">
        <f>IF(Zudio_sales_data[[#This Row],[Order Date]]&lt;=Zudio_sales_data[[#This Row],[Store Open Date]],"wrong data","right data")</f>
        <v>right data</v>
      </c>
      <c r="AE3773">
        <f>Zudio_sales_data[[#This Row],[Sales Profit]]/Zudio_sales_data[[#This Row],[Quantity]]</f>
        <v>435.2</v>
      </c>
    </row>
    <row r="3774" spans="1:31" x14ac:dyDescent="0.3">
      <c r="A3774" t="s">
        <v>26</v>
      </c>
      <c r="B3774" t="s">
        <v>157</v>
      </c>
      <c r="C3774" t="s">
        <v>28</v>
      </c>
      <c r="D3774" t="s">
        <v>48</v>
      </c>
      <c r="E3774">
        <v>56</v>
      </c>
      <c r="F3774">
        <v>435811</v>
      </c>
      <c r="G3774" t="s">
        <v>49</v>
      </c>
      <c r="H3774" s="1">
        <v>44677</v>
      </c>
      <c r="I3774">
        <v>1000</v>
      </c>
      <c r="J3774" t="s">
        <v>6195</v>
      </c>
      <c r="K3774" t="s">
        <v>330</v>
      </c>
      <c r="L3774">
        <v>10</v>
      </c>
      <c r="M3774">
        <v>7</v>
      </c>
      <c r="N3774">
        <v>4</v>
      </c>
      <c r="O3774" t="s">
        <v>33</v>
      </c>
      <c r="P3774" t="s">
        <v>90</v>
      </c>
      <c r="Q3774">
        <v>30256</v>
      </c>
      <c r="R3774" s="1">
        <v>45402</v>
      </c>
      <c r="S3774" t="s">
        <v>63</v>
      </c>
      <c r="T3774">
        <v>595190</v>
      </c>
      <c r="U3774" t="s">
        <v>6196</v>
      </c>
      <c r="V3774">
        <v>398</v>
      </c>
      <c r="W3774">
        <v>2408</v>
      </c>
      <c r="X3774">
        <v>6</v>
      </c>
      <c r="Y3774">
        <v>5779.2</v>
      </c>
      <c r="Z3774">
        <v>9</v>
      </c>
      <c r="AA3774">
        <f>Zudio_sales_data[[#This Row],[Price]]*Zudio_sales_data[[#This Row],[Quantity]]</f>
        <v>14448</v>
      </c>
      <c r="AB3774" s="1">
        <v>45629</v>
      </c>
      <c r="AC3774">
        <f>_xlfn.DAYS(Zudio_sales_data[[#This Row],[Last Date]],Zudio_sales_data[[#This Row],[Store Open Date]])</f>
        <v>952</v>
      </c>
      <c r="AD3774" t="str">
        <f>IF(Zudio_sales_data[[#This Row],[Order Date]]&lt;=Zudio_sales_data[[#This Row],[Store Open Date]],"wrong data","right data")</f>
        <v>right data</v>
      </c>
      <c r="AE3774">
        <f>Zudio_sales_data[[#This Row],[Sales Profit]]/Zudio_sales_data[[#This Row],[Quantity]]</f>
        <v>963.19999999999993</v>
      </c>
    </row>
    <row r="3775" spans="1:31" x14ac:dyDescent="0.3">
      <c r="A3775" t="s">
        <v>55</v>
      </c>
      <c r="B3775" t="s">
        <v>257</v>
      </c>
      <c r="C3775" t="s">
        <v>47</v>
      </c>
      <c r="D3775" t="s">
        <v>40</v>
      </c>
      <c r="E3775">
        <v>60</v>
      </c>
      <c r="F3775">
        <v>423809</v>
      </c>
      <c r="G3775" t="s">
        <v>30</v>
      </c>
      <c r="H3775" s="1">
        <v>45359</v>
      </c>
      <c r="I3775">
        <v>1300</v>
      </c>
      <c r="J3775" t="s">
        <v>6197</v>
      </c>
      <c r="K3775" t="s">
        <v>758</v>
      </c>
      <c r="L3775">
        <v>9</v>
      </c>
      <c r="M3775">
        <v>8</v>
      </c>
      <c r="N3775">
        <v>17</v>
      </c>
      <c r="O3775" t="s">
        <v>69</v>
      </c>
      <c r="P3775" t="s">
        <v>90</v>
      </c>
      <c r="Q3775">
        <v>30714</v>
      </c>
      <c r="R3775" s="1">
        <v>45531</v>
      </c>
      <c r="S3775" t="s">
        <v>53</v>
      </c>
      <c r="T3775">
        <v>401429</v>
      </c>
      <c r="U3775" t="s">
        <v>6198</v>
      </c>
      <c r="V3775">
        <v>390</v>
      </c>
      <c r="W3775">
        <v>519</v>
      </c>
      <c r="X3775">
        <v>3</v>
      </c>
      <c r="Y3775">
        <v>622.79999999999995</v>
      </c>
      <c r="Z3775">
        <v>11</v>
      </c>
      <c r="AA3775">
        <f>Zudio_sales_data[[#This Row],[Price]]*Zudio_sales_data[[#This Row],[Quantity]]</f>
        <v>1557</v>
      </c>
      <c r="AB3775" s="1">
        <v>45629</v>
      </c>
      <c r="AC3775">
        <f>_xlfn.DAYS(Zudio_sales_data[[#This Row],[Last Date]],Zudio_sales_data[[#This Row],[Store Open Date]])</f>
        <v>270</v>
      </c>
      <c r="AD3775" t="str">
        <f>IF(Zudio_sales_data[[#This Row],[Order Date]]&lt;=Zudio_sales_data[[#This Row],[Store Open Date]],"wrong data","right data")</f>
        <v>right data</v>
      </c>
      <c r="AE3775">
        <f>Zudio_sales_data[[#This Row],[Sales Profit]]/Zudio_sales_data[[#This Row],[Quantity]]</f>
        <v>207.6</v>
      </c>
    </row>
    <row r="3776" spans="1:31" x14ac:dyDescent="0.3">
      <c r="A3776" t="s">
        <v>110</v>
      </c>
      <c r="B3776" t="s">
        <v>208</v>
      </c>
      <c r="C3776" t="s">
        <v>39</v>
      </c>
      <c r="D3776" t="s">
        <v>77</v>
      </c>
      <c r="E3776">
        <v>10</v>
      </c>
      <c r="F3776">
        <v>428689</v>
      </c>
      <c r="G3776" t="s">
        <v>30</v>
      </c>
      <c r="H3776" s="1">
        <v>44752</v>
      </c>
      <c r="I3776">
        <v>1300</v>
      </c>
      <c r="J3776" t="s">
        <v>6199</v>
      </c>
      <c r="K3776" t="s">
        <v>233</v>
      </c>
      <c r="L3776">
        <v>10</v>
      </c>
      <c r="M3776">
        <v>9</v>
      </c>
      <c r="N3776">
        <v>18</v>
      </c>
      <c r="O3776" t="s">
        <v>69</v>
      </c>
      <c r="P3776" t="s">
        <v>34</v>
      </c>
      <c r="Q3776">
        <v>88216</v>
      </c>
      <c r="R3776" s="1">
        <v>45438</v>
      </c>
      <c r="S3776" t="s">
        <v>104</v>
      </c>
      <c r="T3776">
        <v>361495</v>
      </c>
      <c r="U3776" t="s">
        <v>969</v>
      </c>
      <c r="V3776">
        <v>945</v>
      </c>
      <c r="W3776">
        <v>731</v>
      </c>
      <c r="X3776">
        <v>1</v>
      </c>
      <c r="Y3776">
        <v>292.39999999999998</v>
      </c>
      <c r="Z3776">
        <v>11</v>
      </c>
      <c r="AA3776">
        <f>Zudio_sales_data[[#This Row],[Price]]*Zudio_sales_data[[#This Row],[Quantity]]</f>
        <v>731</v>
      </c>
      <c r="AB3776" s="1">
        <v>45629</v>
      </c>
      <c r="AC3776">
        <f>_xlfn.DAYS(Zudio_sales_data[[#This Row],[Last Date]],Zudio_sales_data[[#This Row],[Store Open Date]])</f>
        <v>877</v>
      </c>
      <c r="AD3776" t="str">
        <f>IF(Zudio_sales_data[[#This Row],[Order Date]]&lt;=Zudio_sales_data[[#This Row],[Store Open Date]],"wrong data","right data")</f>
        <v>right data</v>
      </c>
      <c r="AE3776">
        <f>Zudio_sales_data[[#This Row],[Sales Profit]]/Zudio_sales_data[[#This Row],[Quantity]]</f>
        <v>292.39999999999998</v>
      </c>
    </row>
    <row r="3777" spans="1:31" x14ac:dyDescent="0.3">
      <c r="A3777" t="s">
        <v>37</v>
      </c>
      <c r="B3777" t="s">
        <v>153</v>
      </c>
      <c r="C3777" t="s">
        <v>28</v>
      </c>
      <c r="D3777" t="s">
        <v>82</v>
      </c>
      <c r="E3777">
        <v>96</v>
      </c>
      <c r="F3777">
        <v>428590</v>
      </c>
      <c r="G3777" t="s">
        <v>30</v>
      </c>
      <c r="H3777" s="1">
        <v>45170</v>
      </c>
      <c r="I3777">
        <v>1100</v>
      </c>
      <c r="J3777" t="s">
        <v>6200</v>
      </c>
      <c r="K3777" t="s">
        <v>392</v>
      </c>
      <c r="L3777">
        <v>10</v>
      </c>
      <c r="M3777">
        <v>7</v>
      </c>
      <c r="N3777">
        <v>20</v>
      </c>
      <c r="O3777" t="s">
        <v>33</v>
      </c>
      <c r="P3777" t="s">
        <v>62</v>
      </c>
      <c r="Q3777">
        <v>59606</v>
      </c>
      <c r="R3777" s="1">
        <v>45302</v>
      </c>
      <c r="S3777" t="s">
        <v>85</v>
      </c>
      <c r="T3777">
        <v>987128</v>
      </c>
      <c r="U3777" t="s">
        <v>6201</v>
      </c>
      <c r="V3777">
        <v>558</v>
      </c>
      <c r="W3777">
        <v>1708</v>
      </c>
      <c r="X3777">
        <v>8</v>
      </c>
      <c r="Y3777">
        <v>5465.6</v>
      </c>
      <c r="Z3777">
        <v>9</v>
      </c>
      <c r="AA3777">
        <f>Zudio_sales_data[[#This Row],[Price]]*Zudio_sales_data[[#This Row],[Quantity]]</f>
        <v>13664</v>
      </c>
      <c r="AB3777" s="1">
        <v>45629</v>
      </c>
      <c r="AC3777">
        <f>_xlfn.DAYS(Zudio_sales_data[[#This Row],[Last Date]],Zudio_sales_data[[#This Row],[Store Open Date]])</f>
        <v>459</v>
      </c>
      <c r="AD3777" t="str">
        <f>IF(Zudio_sales_data[[#This Row],[Order Date]]&lt;=Zudio_sales_data[[#This Row],[Store Open Date]],"wrong data","right data")</f>
        <v>right data</v>
      </c>
      <c r="AE3777">
        <f>Zudio_sales_data[[#This Row],[Sales Profit]]/Zudio_sales_data[[#This Row],[Quantity]]</f>
        <v>683.2</v>
      </c>
    </row>
    <row r="3778" spans="1:31" x14ac:dyDescent="0.3">
      <c r="A3778" t="s">
        <v>117</v>
      </c>
      <c r="B3778" t="s">
        <v>286</v>
      </c>
      <c r="C3778" t="s">
        <v>28</v>
      </c>
      <c r="D3778" t="s">
        <v>48</v>
      </c>
      <c r="E3778">
        <v>59</v>
      </c>
      <c r="F3778">
        <v>436716</v>
      </c>
      <c r="G3778" t="s">
        <v>30</v>
      </c>
      <c r="H3778" s="1">
        <v>44353</v>
      </c>
      <c r="I3778">
        <v>1100</v>
      </c>
      <c r="J3778" t="s">
        <v>1880</v>
      </c>
      <c r="K3778" t="s">
        <v>94</v>
      </c>
      <c r="L3778">
        <v>10</v>
      </c>
      <c r="M3778">
        <v>9</v>
      </c>
      <c r="N3778">
        <v>10</v>
      </c>
      <c r="O3778" t="s">
        <v>33</v>
      </c>
      <c r="P3778" t="s">
        <v>34</v>
      </c>
      <c r="Q3778">
        <v>21357</v>
      </c>
      <c r="R3778" s="1">
        <v>45588</v>
      </c>
      <c r="S3778" t="s">
        <v>115</v>
      </c>
      <c r="T3778">
        <v>913603</v>
      </c>
      <c r="U3778" t="s">
        <v>6202</v>
      </c>
      <c r="V3778">
        <v>219</v>
      </c>
      <c r="W3778">
        <v>1974</v>
      </c>
      <c r="X3778">
        <v>5</v>
      </c>
      <c r="Y3778">
        <v>3948</v>
      </c>
      <c r="Z3778">
        <v>11</v>
      </c>
      <c r="AA3778">
        <f>Zudio_sales_data[[#This Row],[Price]]*Zudio_sales_data[[#This Row],[Quantity]]</f>
        <v>9870</v>
      </c>
      <c r="AB3778" s="1">
        <v>45629</v>
      </c>
      <c r="AC3778">
        <f>_xlfn.DAYS(Zudio_sales_data[[#This Row],[Last Date]],Zudio_sales_data[[#This Row],[Store Open Date]])</f>
        <v>1276</v>
      </c>
      <c r="AD3778" t="str">
        <f>IF(Zudio_sales_data[[#This Row],[Order Date]]&lt;=Zudio_sales_data[[#This Row],[Store Open Date]],"wrong data","right data")</f>
        <v>right data</v>
      </c>
      <c r="AE3778">
        <f>Zudio_sales_data[[#This Row],[Sales Profit]]/Zudio_sales_data[[#This Row],[Quantity]]</f>
        <v>789.6</v>
      </c>
    </row>
    <row r="3779" spans="1:31" x14ac:dyDescent="0.3">
      <c r="A3779" t="s">
        <v>117</v>
      </c>
      <c r="B3779" t="s">
        <v>38</v>
      </c>
      <c r="C3779" t="s">
        <v>28</v>
      </c>
      <c r="D3779" t="s">
        <v>29</v>
      </c>
      <c r="E3779">
        <v>19</v>
      </c>
      <c r="F3779">
        <v>435985</v>
      </c>
      <c r="G3779" t="s">
        <v>30</v>
      </c>
      <c r="H3779" s="1">
        <v>44359</v>
      </c>
      <c r="I3779">
        <v>1100</v>
      </c>
      <c r="J3779" t="s">
        <v>6203</v>
      </c>
      <c r="K3779" t="s">
        <v>298</v>
      </c>
      <c r="L3779">
        <v>10</v>
      </c>
      <c r="M3779">
        <v>9</v>
      </c>
      <c r="N3779">
        <v>5</v>
      </c>
      <c r="O3779" t="s">
        <v>33</v>
      </c>
      <c r="P3779" t="s">
        <v>62</v>
      </c>
      <c r="Q3779">
        <v>35755</v>
      </c>
      <c r="R3779" s="1">
        <v>45347</v>
      </c>
      <c r="S3779" t="s">
        <v>91</v>
      </c>
      <c r="T3779">
        <v>353664</v>
      </c>
      <c r="U3779" t="s">
        <v>6204</v>
      </c>
      <c r="V3779">
        <v>641</v>
      </c>
      <c r="W3779">
        <v>826</v>
      </c>
      <c r="X3779">
        <v>2</v>
      </c>
      <c r="Y3779">
        <v>660.8</v>
      </c>
      <c r="Z3779">
        <v>11</v>
      </c>
      <c r="AA3779">
        <f>Zudio_sales_data[[#This Row],[Price]]*Zudio_sales_data[[#This Row],[Quantity]]</f>
        <v>1652</v>
      </c>
      <c r="AB3779" s="1">
        <v>45629</v>
      </c>
      <c r="AC3779">
        <f>_xlfn.DAYS(Zudio_sales_data[[#This Row],[Last Date]],Zudio_sales_data[[#This Row],[Store Open Date]])</f>
        <v>1270</v>
      </c>
      <c r="AD3779" t="str">
        <f>IF(Zudio_sales_data[[#This Row],[Order Date]]&lt;=Zudio_sales_data[[#This Row],[Store Open Date]],"wrong data","right data")</f>
        <v>right data</v>
      </c>
      <c r="AE3779">
        <f>Zudio_sales_data[[#This Row],[Sales Profit]]/Zudio_sales_data[[#This Row],[Quantity]]</f>
        <v>330.4</v>
      </c>
    </row>
    <row r="3780" spans="1:31" x14ac:dyDescent="0.3">
      <c r="A3780" t="s">
        <v>55</v>
      </c>
      <c r="B3780" t="s">
        <v>208</v>
      </c>
      <c r="C3780" t="s">
        <v>39</v>
      </c>
      <c r="D3780" t="s">
        <v>77</v>
      </c>
      <c r="E3780">
        <v>13</v>
      </c>
      <c r="F3780">
        <v>439597</v>
      </c>
      <c r="G3780" t="s">
        <v>49</v>
      </c>
      <c r="H3780" s="1">
        <v>44377</v>
      </c>
      <c r="I3780">
        <v>1200</v>
      </c>
      <c r="J3780" t="s">
        <v>6205</v>
      </c>
      <c r="K3780" t="s">
        <v>172</v>
      </c>
      <c r="L3780">
        <v>10</v>
      </c>
      <c r="M3780">
        <v>7</v>
      </c>
      <c r="N3780">
        <v>5</v>
      </c>
      <c r="O3780" t="s">
        <v>33</v>
      </c>
      <c r="P3780" t="s">
        <v>52</v>
      </c>
      <c r="Q3780">
        <v>89059</v>
      </c>
      <c r="R3780" s="1">
        <v>45476</v>
      </c>
      <c r="S3780" t="s">
        <v>95</v>
      </c>
      <c r="T3780">
        <v>896765</v>
      </c>
      <c r="U3780" t="s">
        <v>6206</v>
      </c>
      <c r="V3780">
        <v>748</v>
      </c>
      <c r="W3780">
        <v>1190</v>
      </c>
      <c r="X3780">
        <v>4</v>
      </c>
      <c r="Y3780">
        <v>1904</v>
      </c>
      <c r="Z3780">
        <v>9</v>
      </c>
      <c r="AA3780">
        <f>Zudio_sales_data[[#This Row],[Price]]*Zudio_sales_data[[#This Row],[Quantity]]</f>
        <v>4760</v>
      </c>
      <c r="AB3780" s="1">
        <v>45629</v>
      </c>
      <c r="AC3780">
        <f>_xlfn.DAYS(Zudio_sales_data[[#This Row],[Last Date]],Zudio_sales_data[[#This Row],[Store Open Date]])</f>
        <v>1252</v>
      </c>
      <c r="AD3780" t="str">
        <f>IF(Zudio_sales_data[[#This Row],[Order Date]]&lt;=Zudio_sales_data[[#This Row],[Store Open Date]],"wrong data","right data")</f>
        <v>right data</v>
      </c>
      <c r="AE3780">
        <f>Zudio_sales_data[[#This Row],[Sales Profit]]/Zudio_sales_data[[#This Row],[Quantity]]</f>
        <v>476</v>
      </c>
    </row>
    <row r="3781" spans="1:31" x14ac:dyDescent="0.3">
      <c r="A3781" t="s">
        <v>139</v>
      </c>
      <c r="B3781" t="s">
        <v>263</v>
      </c>
      <c r="C3781" t="s">
        <v>39</v>
      </c>
      <c r="D3781" t="s">
        <v>29</v>
      </c>
      <c r="E3781">
        <v>47</v>
      </c>
      <c r="F3781">
        <v>406106</v>
      </c>
      <c r="G3781" t="s">
        <v>30</v>
      </c>
      <c r="H3781" s="1">
        <v>43950</v>
      </c>
      <c r="I3781">
        <v>1000</v>
      </c>
      <c r="J3781" t="s">
        <v>6207</v>
      </c>
      <c r="K3781" t="s">
        <v>108</v>
      </c>
      <c r="L3781">
        <v>11</v>
      </c>
      <c r="M3781">
        <v>8</v>
      </c>
      <c r="N3781">
        <v>12</v>
      </c>
      <c r="O3781" t="s">
        <v>33</v>
      </c>
      <c r="P3781" t="s">
        <v>62</v>
      </c>
      <c r="Q3781">
        <v>22489</v>
      </c>
      <c r="R3781" s="1">
        <v>45439</v>
      </c>
      <c r="S3781" t="s">
        <v>104</v>
      </c>
      <c r="T3781">
        <v>799197</v>
      </c>
      <c r="U3781" t="s">
        <v>1712</v>
      </c>
      <c r="V3781">
        <v>366</v>
      </c>
      <c r="W3781">
        <v>2000</v>
      </c>
      <c r="X3781">
        <v>2</v>
      </c>
      <c r="Y3781">
        <v>1600</v>
      </c>
      <c r="Z3781">
        <v>9</v>
      </c>
      <c r="AA3781">
        <f>Zudio_sales_data[[#This Row],[Price]]*Zudio_sales_data[[#This Row],[Quantity]]</f>
        <v>4000</v>
      </c>
      <c r="AB3781" s="1">
        <v>45629</v>
      </c>
      <c r="AC3781">
        <f>_xlfn.DAYS(Zudio_sales_data[[#This Row],[Last Date]],Zudio_sales_data[[#This Row],[Store Open Date]])</f>
        <v>1679</v>
      </c>
      <c r="AD3781" t="str">
        <f>IF(Zudio_sales_data[[#This Row],[Order Date]]&lt;=Zudio_sales_data[[#This Row],[Store Open Date]],"wrong data","right data")</f>
        <v>right data</v>
      </c>
      <c r="AE3781">
        <f>Zudio_sales_data[[#This Row],[Sales Profit]]/Zudio_sales_data[[#This Row],[Quantity]]</f>
        <v>800</v>
      </c>
    </row>
    <row r="3782" spans="1:31" x14ac:dyDescent="0.3">
      <c r="A3782" t="s">
        <v>26</v>
      </c>
      <c r="B3782" t="s">
        <v>153</v>
      </c>
      <c r="C3782" t="s">
        <v>47</v>
      </c>
      <c r="D3782" t="s">
        <v>112</v>
      </c>
      <c r="E3782">
        <v>22</v>
      </c>
      <c r="F3782">
        <v>420576</v>
      </c>
      <c r="G3782" t="s">
        <v>30</v>
      </c>
      <c r="H3782" s="1">
        <v>44626</v>
      </c>
      <c r="I3782">
        <v>800</v>
      </c>
      <c r="J3782" t="s">
        <v>6208</v>
      </c>
      <c r="K3782" t="s">
        <v>172</v>
      </c>
      <c r="L3782">
        <v>11</v>
      </c>
      <c r="M3782">
        <v>8</v>
      </c>
      <c r="N3782">
        <v>8</v>
      </c>
      <c r="O3782" t="s">
        <v>69</v>
      </c>
      <c r="P3782" t="s">
        <v>34</v>
      </c>
      <c r="Q3782">
        <v>77286</v>
      </c>
      <c r="R3782" s="1">
        <v>45532</v>
      </c>
      <c r="S3782" t="s">
        <v>53</v>
      </c>
      <c r="T3782">
        <v>874131</v>
      </c>
      <c r="U3782" t="s">
        <v>6209</v>
      </c>
      <c r="V3782">
        <v>241</v>
      </c>
      <c r="W3782">
        <v>1313</v>
      </c>
      <c r="X3782">
        <v>6</v>
      </c>
      <c r="Y3782">
        <v>3151.2</v>
      </c>
      <c r="Z3782">
        <v>9</v>
      </c>
      <c r="AA3782">
        <f>Zudio_sales_data[[#This Row],[Price]]*Zudio_sales_data[[#This Row],[Quantity]]</f>
        <v>7878</v>
      </c>
      <c r="AB3782" s="1">
        <v>45629</v>
      </c>
      <c r="AC3782">
        <f>_xlfn.DAYS(Zudio_sales_data[[#This Row],[Last Date]],Zudio_sales_data[[#This Row],[Store Open Date]])</f>
        <v>1003</v>
      </c>
      <c r="AD3782" t="str">
        <f>IF(Zudio_sales_data[[#This Row],[Order Date]]&lt;=Zudio_sales_data[[#This Row],[Store Open Date]],"wrong data","right data")</f>
        <v>right data</v>
      </c>
      <c r="AE3782">
        <f>Zudio_sales_data[[#This Row],[Sales Profit]]/Zudio_sales_data[[#This Row],[Quantity]]</f>
        <v>525.19999999999993</v>
      </c>
    </row>
    <row r="3783" spans="1:31" x14ac:dyDescent="0.3">
      <c r="A3783" t="s">
        <v>45</v>
      </c>
      <c r="B3783" t="s">
        <v>263</v>
      </c>
      <c r="C3783" t="s">
        <v>47</v>
      </c>
      <c r="D3783" t="s">
        <v>112</v>
      </c>
      <c r="E3783">
        <v>17</v>
      </c>
      <c r="F3783">
        <v>406442</v>
      </c>
      <c r="G3783" t="s">
        <v>30</v>
      </c>
      <c r="H3783" s="1">
        <v>44066</v>
      </c>
      <c r="I3783">
        <v>1000</v>
      </c>
      <c r="J3783" t="s">
        <v>6210</v>
      </c>
      <c r="K3783" t="s">
        <v>392</v>
      </c>
      <c r="L3783">
        <v>10</v>
      </c>
      <c r="M3783">
        <v>9</v>
      </c>
      <c r="N3783">
        <v>17</v>
      </c>
      <c r="O3783" t="s">
        <v>33</v>
      </c>
      <c r="P3783" t="s">
        <v>62</v>
      </c>
      <c r="Q3783">
        <v>92299</v>
      </c>
      <c r="R3783" s="1">
        <v>45541</v>
      </c>
      <c r="S3783" t="s">
        <v>131</v>
      </c>
      <c r="T3783">
        <v>295797</v>
      </c>
      <c r="U3783" t="s">
        <v>6211</v>
      </c>
      <c r="V3783">
        <v>656</v>
      </c>
      <c r="W3783">
        <v>2075</v>
      </c>
      <c r="X3783">
        <v>3</v>
      </c>
      <c r="Y3783">
        <v>2490</v>
      </c>
      <c r="Z3783">
        <v>11</v>
      </c>
      <c r="AA3783">
        <f>Zudio_sales_data[[#This Row],[Price]]*Zudio_sales_data[[#This Row],[Quantity]]</f>
        <v>6225</v>
      </c>
      <c r="AB3783" s="1">
        <v>45629</v>
      </c>
      <c r="AC3783">
        <f>_xlfn.DAYS(Zudio_sales_data[[#This Row],[Last Date]],Zudio_sales_data[[#This Row],[Store Open Date]])</f>
        <v>1563</v>
      </c>
      <c r="AD3783" t="str">
        <f>IF(Zudio_sales_data[[#This Row],[Order Date]]&lt;=Zudio_sales_data[[#This Row],[Store Open Date]],"wrong data","right data")</f>
        <v>right data</v>
      </c>
      <c r="AE3783">
        <f>Zudio_sales_data[[#This Row],[Sales Profit]]/Zudio_sales_data[[#This Row],[Quantity]]</f>
        <v>830</v>
      </c>
    </row>
    <row r="3784" spans="1:31" x14ac:dyDescent="0.3">
      <c r="A3784" t="s">
        <v>139</v>
      </c>
      <c r="B3784" t="s">
        <v>179</v>
      </c>
      <c r="C3784" t="s">
        <v>28</v>
      </c>
      <c r="D3784" t="s">
        <v>87</v>
      </c>
      <c r="E3784">
        <v>40</v>
      </c>
      <c r="F3784">
        <v>427990</v>
      </c>
      <c r="G3784" t="s">
        <v>30</v>
      </c>
      <c r="H3784" s="1">
        <v>44497</v>
      </c>
      <c r="I3784">
        <v>1200</v>
      </c>
      <c r="J3784" t="s">
        <v>6212</v>
      </c>
      <c r="K3784" t="s">
        <v>206</v>
      </c>
      <c r="L3784">
        <v>10</v>
      </c>
      <c r="M3784">
        <v>9</v>
      </c>
      <c r="N3784">
        <v>17</v>
      </c>
      <c r="O3784" t="s">
        <v>69</v>
      </c>
      <c r="P3784" t="s">
        <v>52</v>
      </c>
      <c r="Q3784">
        <v>82772</v>
      </c>
      <c r="R3784" s="1">
        <v>45550</v>
      </c>
      <c r="S3784" t="s">
        <v>131</v>
      </c>
      <c r="T3784">
        <v>263337</v>
      </c>
      <c r="U3784" t="s">
        <v>6213</v>
      </c>
      <c r="V3784">
        <v>763</v>
      </c>
      <c r="W3784">
        <v>1116</v>
      </c>
      <c r="X3784">
        <v>2</v>
      </c>
      <c r="Y3784">
        <v>892.8</v>
      </c>
      <c r="Z3784">
        <v>11</v>
      </c>
      <c r="AA3784">
        <f>Zudio_sales_data[[#This Row],[Price]]*Zudio_sales_data[[#This Row],[Quantity]]</f>
        <v>2232</v>
      </c>
      <c r="AB3784" s="1">
        <v>45629</v>
      </c>
      <c r="AC3784">
        <f>_xlfn.DAYS(Zudio_sales_data[[#This Row],[Last Date]],Zudio_sales_data[[#This Row],[Store Open Date]])</f>
        <v>1132</v>
      </c>
      <c r="AD3784" t="str">
        <f>IF(Zudio_sales_data[[#This Row],[Order Date]]&lt;=Zudio_sales_data[[#This Row],[Store Open Date]],"wrong data","right data")</f>
        <v>right data</v>
      </c>
      <c r="AE3784">
        <f>Zudio_sales_data[[#This Row],[Sales Profit]]/Zudio_sales_data[[#This Row],[Quantity]]</f>
        <v>446.4</v>
      </c>
    </row>
    <row r="3785" spans="1:31" x14ac:dyDescent="0.3">
      <c r="A3785" t="s">
        <v>45</v>
      </c>
      <c r="B3785" t="s">
        <v>27</v>
      </c>
      <c r="C3785" t="s">
        <v>28</v>
      </c>
      <c r="D3785" t="s">
        <v>48</v>
      </c>
      <c r="E3785">
        <v>59</v>
      </c>
      <c r="F3785">
        <v>404091</v>
      </c>
      <c r="G3785" t="s">
        <v>49</v>
      </c>
      <c r="H3785" s="1">
        <v>44385</v>
      </c>
      <c r="I3785">
        <v>1400</v>
      </c>
      <c r="J3785" t="s">
        <v>6214</v>
      </c>
      <c r="K3785" t="s">
        <v>189</v>
      </c>
      <c r="L3785">
        <v>9</v>
      </c>
      <c r="M3785">
        <v>8</v>
      </c>
      <c r="N3785">
        <v>8</v>
      </c>
      <c r="O3785" t="s">
        <v>33</v>
      </c>
      <c r="P3785" t="s">
        <v>62</v>
      </c>
      <c r="Q3785">
        <v>29776</v>
      </c>
      <c r="R3785" s="1">
        <v>45547</v>
      </c>
      <c r="S3785" t="s">
        <v>131</v>
      </c>
      <c r="T3785">
        <v>194152</v>
      </c>
      <c r="U3785" t="s">
        <v>6215</v>
      </c>
      <c r="V3785">
        <v>243</v>
      </c>
      <c r="W3785">
        <v>2315</v>
      </c>
      <c r="X3785">
        <v>8</v>
      </c>
      <c r="Y3785">
        <v>7408</v>
      </c>
      <c r="Z3785">
        <v>11</v>
      </c>
      <c r="AA3785">
        <f>Zudio_sales_data[[#This Row],[Price]]*Zudio_sales_data[[#This Row],[Quantity]]</f>
        <v>18520</v>
      </c>
      <c r="AB3785" s="1">
        <v>45629</v>
      </c>
      <c r="AC3785">
        <f>_xlfn.DAYS(Zudio_sales_data[[#This Row],[Last Date]],Zudio_sales_data[[#This Row],[Store Open Date]])</f>
        <v>1244</v>
      </c>
      <c r="AD3785" t="str">
        <f>IF(Zudio_sales_data[[#This Row],[Order Date]]&lt;=Zudio_sales_data[[#This Row],[Store Open Date]],"wrong data","right data")</f>
        <v>right data</v>
      </c>
      <c r="AE3785">
        <f>Zudio_sales_data[[#This Row],[Sales Profit]]/Zudio_sales_data[[#This Row],[Quantity]]</f>
        <v>926</v>
      </c>
    </row>
    <row r="3786" spans="1:31" x14ac:dyDescent="0.3">
      <c r="A3786" t="s">
        <v>45</v>
      </c>
      <c r="B3786" t="s">
        <v>241</v>
      </c>
      <c r="C3786" t="s">
        <v>47</v>
      </c>
      <c r="D3786" t="s">
        <v>112</v>
      </c>
      <c r="E3786">
        <v>43</v>
      </c>
      <c r="F3786">
        <v>406525</v>
      </c>
      <c r="G3786" t="s">
        <v>49</v>
      </c>
      <c r="H3786" s="1">
        <v>44982</v>
      </c>
      <c r="I3786">
        <v>1200</v>
      </c>
      <c r="J3786" t="s">
        <v>6216</v>
      </c>
      <c r="K3786" t="s">
        <v>145</v>
      </c>
      <c r="L3786">
        <v>10</v>
      </c>
      <c r="M3786">
        <v>9</v>
      </c>
      <c r="N3786">
        <v>6</v>
      </c>
      <c r="O3786" t="s">
        <v>69</v>
      </c>
      <c r="P3786" t="s">
        <v>90</v>
      </c>
      <c r="Q3786">
        <v>18205</v>
      </c>
      <c r="R3786" s="1">
        <v>45448</v>
      </c>
      <c r="S3786" t="s">
        <v>43</v>
      </c>
      <c r="T3786">
        <v>442452</v>
      </c>
      <c r="U3786" t="s">
        <v>6217</v>
      </c>
      <c r="V3786">
        <v>590</v>
      </c>
      <c r="W3786">
        <v>1889</v>
      </c>
      <c r="X3786">
        <v>8</v>
      </c>
      <c r="Y3786">
        <v>6044.8</v>
      </c>
      <c r="Z3786">
        <v>11</v>
      </c>
      <c r="AA3786">
        <f>Zudio_sales_data[[#This Row],[Price]]*Zudio_sales_data[[#This Row],[Quantity]]</f>
        <v>15112</v>
      </c>
      <c r="AB3786" s="1">
        <v>45629</v>
      </c>
      <c r="AC3786">
        <f>_xlfn.DAYS(Zudio_sales_data[[#This Row],[Last Date]],Zudio_sales_data[[#This Row],[Store Open Date]])</f>
        <v>647</v>
      </c>
      <c r="AD3786" t="str">
        <f>IF(Zudio_sales_data[[#This Row],[Order Date]]&lt;=Zudio_sales_data[[#This Row],[Store Open Date]],"wrong data","right data")</f>
        <v>right data</v>
      </c>
      <c r="AE3786">
        <f>Zudio_sales_data[[#This Row],[Sales Profit]]/Zudio_sales_data[[#This Row],[Quantity]]</f>
        <v>755.6</v>
      </c>
    </row>
    <row r="3787" spans="1:31" x14ac:dyDescent="0.3">
      <c r="A3787" t="s">
        <v>139</v>
      </c>
      <c r="B3787" t="s">
        <v>219</v>
      </c>
      <c r="C3787" t="s">
        <v>39</v>
      </c>
      <c r="D3787" t="s">
        <v>82</v>
      </c>
      <c r="E3787">
        <v>41</v>
      </c>
      <c r="F3787">
        <v>415608</v>
      </c>
      <c r="G3787" t="s">
        <v>49</v>
      </c>
      <c r="H3787" s="1">
        <v>44425</v>
      </c>
      <c r="I3787">
        <v>1100</v>
      </c>
      <c r="J3787" t="s">
        <v>6218</v>
      </c>
      <c r="K3787" t="s">
        <v>108</v>
      </c>
      <c r="L3787">
        <v>10</v>
      </c>
      <c r="M3787">
        <v>9</v>
      </c>
      <c r="N3787">
        <v>16</v>
      </c>
      <c r="O3787" t="s">
        <v>33</v>
      </c>
      <c r="P3787" t="s">
        <v>90</v>
      </c>
      <c r="Q3787">
        <v>45610</v>
      </c>
      <c r="R3787" s="1">
        <v>45471</v>
      </c>
      <c r="S3787" t="s">
        <v>43</v>
      </c>
      <c r="T3787">
        <v>303180</v>
      </c>
      <c r="U3787" t="s">
        <v>6219</v>
      </c>
      <c r="V3787">
        <v>729</v>
      </c>
      <c r="W3787">
        <v>1324</v>
      </c>
      <c r="X3787">
        <v>6</v>
      </c>
      <c r="Y3787">
        <v>3177.6</v>
      </c>
      <c r="Z3787">
        <v>11</v>
      </c>
      <c r="AA3787">
        <f>Zudio_sales_data[[#This Row],[Price]]*Zudio_sales_data[[#This Row],[Quantity]]</f>
        <v>7944</v>
      </c>
      <c r="AB3787" s="1">
        <v>45629</v>
      </c>
      <c r="AC3787">
        <f>_xlfn.DAYS(Zudio_sales_data[[#This Row],[Last Date]],Zudio_sales_data[[#This Row],[Store Open Date]])</f>
        <v>1204</v>
      </c>
      <c r="AD3787" t="str">
        <f>IF(Zudio_sales_data[[#This Row],[Order Date]]&lt;=Zudio_sales_data[[#This Row],[Store Open Date]],"wrong data","right data")</f>
        <v>right data</v>
      </c>
      <c r="AE3787">
        <f>Zudio_sales_data[[#This Row],[Sales Profit]]/Zudio_sales_data[[#This Row],[Quantity]]</f>
        <v>529.6</v>
      </c>
    </row>
    <row r="3788" spans="1:31" x14ac:dyDescent="0.3">
      <c r="A3788" t="s">
        <v>37</v>
      </c>
      <c r="B3788" t="s">
        <v>208</v>
      </c>
      <c r="C3788" t="s">
        <v>28</v>
      </c>
      <c r="D3788" t="s">
        <v>40</v>
      </c>
      <c r="E3788">
        <v>48</v>
      </c>
      <c r="F3788">
        <v>419740</v>
      </c>
      <c r="G3788" t="s">
        <v>30</v>
      </c>
      <c r="H3788" s="1">
        <v>44435</v>
      </c>
      <c r="I3788">
        <v>1100</v>
      </c>
      <c r="J3788" t="s">
        <v>6220</v>
      </c>
      <c r="K3788" t="s">
        <v>469</v>
      </c>
      <c r="L3788">
        <v>9</v>
      </c>
      <c r="M3788">
        <v>8</v>
      </c>
      <c r="N3788">
        <v>6</v>
      </c>
      <c r="O3788" t="s">
        <v>33</v>
      </c>
      <c r="P3788" t="s">
        <v>90</v>
      </c>
      <c r="Q3788">
        <v>73395</v>
      </c>
      <c r="R3788" s="1">
        <v>45371</v>
      </c>
      <c r="S3788" t="s">
        <v>58</v>
      </c>
      <c r="T3788">
        <v>873108</v>
      </c>
      <c r="U3788" t="s">
        <v>6221</v>
      </c>
      <c r="V3788">
        <v>806</v>
      </c>
      <c r="W3788">
        <v>2607</v>
      </c>
      <c r="X3788">
        <v>4</v>
      </c>
      <c r="Y3788">
        <v>4171.2</v>
      </c>
      <c r="Z3788">
        <v>11</v>
      </c>
      <c r="AA3788">
        <f>Zudio_sales_data[[#This Row],[Price]]*Zudio_sales_data[[#This Row],[Quantity]]</f>
        <v>10428</v>
      </c>
      <c r="AB3788" s="1">
        <v>45629</v>
      </c>
      <c r="AC3788">
        <f>_xlfn.DAYS(Zudio_sales_data[[#This Row],[Last Date]],Zudio_sales_data[[#This Row],[Store Open Date]])</f>
        <v>1194</v>
      </c>
      <c r="AD3788" t="str">
        <f>IF(Zudio_sales_data[[#This Row],[Order Date]]&lt;=Zudio_sales_data[[#This Row],[Store Open Date]],"wrong data","right data")</f>
        <v>right data</v>
      </c>
      <c r="AE3788">
        <f>Zudio_sales_data[[#This Row],[Sales Profit]]/Zudio_sales_data[[#This Row],[Quantity]]</f>
        <v>1042.8</v>
      </c>
    </row>
    <row r="3789" spans="1:31" x14ac:dyDescent="0.3">
      <c r="A3789" t="s">
        <v>71</v>
      </c>
      <c r="B3789" t="s">
        <v>219</v>
      </c>
      <c r="C3789" t="s">
        <v>47</v>
      </c>
      <c r="D3789" t="s">
        <v>82</v>
      </c>
      <c r="E3789">
        <v>10</v>
      </c>
      <c r="F3789">
        <v>407924</v>
      </c>
      <c r="G3789" t="s">
        <v>30</v>
      </c>
      <c r="H3789" s="1">
        <v>44609</v>
      </c>
      <c r="I3789">
        <v>1100</v>
      </c>
      <c r="J3789" t="s">
        <v>6222</v>
      </c>
      <c r="K3789" t="s">
        <v>148</v>
      </c>
      <c r="L3789">
        <v>10</v>
      </c>
      <c r="M3789">
        <v>7</v>
      </c>
      <c r="N3789">
        <v>5</v>
      </c>
      <c r="O3789" t="s">
        <v>33</v>
      </c>
      <c r="P3789" t="s">
        <v>34</v>
      </c>
      <c r="Q3789">
        <v>36385</v>
      </c>
      <c r="R3789" s="1">
        <v>45621</v>
      </c>
      <c r="S3789" t="s">
        <v>35</v>
      </c>
      <c r="T3789">
        <v>351827</v>
      </c>
      <c r="U3789" t="s">
        <v>6223</v>
      </c>
      <c r="V3789">
        <v>796</v>
      </c>
      <c r="W3789">
        <v>1013</v>
      </c>
      <c r="X3789">
        <v>7</v>
      </c>
      <c r="Y3789">
        <v>2836.4</v>
      </c>
      <c r="Z3789">
        <v>9</v>
      </c>
      <c r="AA3789">
        <f>Zudio_sales_data[[#This Row],[Price]]*Zudio_sales_data[[#This Row],[Quantity]]</f>
        <v>7091</v>
      </c>
      <c r="AB3789" s="1">
        <v>45629</v>
      </c>
      <c r="AC3789">
        <f>_xlfn.DAYS(Zudio_sales_data[[#This Row],[Last Date]],Zudio_sales_data[[#This Row],[Store Open Date]])</f>
        <v>1020</v>
      </c>
      <c r="AD3789" t="str">
        <f>IF(Zudio_sales_data[[#This Row],[Order Date]]&lt;=Zudio_sales_data[[#This Row],[Store Open Date]],"wrong data","right data")</f>
        <v>right data</v>
      </c>
      <c r="AE3789">
        <f>Zudio_sales_data[[#This Row],[Sales Profit]]/Zudio_sales_data[[#This Row],[Quantity]]</f>
        <v>405.2</v>
      </c>
    </row>
    <row r="3790" spans="1:31" x14ac:dyDescent="0.3">
      <c r="A3790" t="s">
        <v>37</v>
      </c>
      <c r="B3790" t="s">
        <v>111</v>
      </c>
      <c r="C3790" t="s">
        <v>47</v>
      </c>
      <c r="D3790" t="s">
        <v>66</v>
      </c>
      <c r="E3790">
        <v>46</v>
      </c>
      <c r="F3790">
        <v>409065</v>
      </c>
      <c r="G3790" t="s">
        <v>49</v>
      </c>
      <c r="H3790" s="1">
        <v>43930</v>
      </c>
      <c r="I3790">
        <v>1100</v>
      </c>
      <c r="J3790" t="s">
        <v>6224</v>
      </c>
      <c r="K3790" t="s">
        <v>140</v>
      </c>
      <c r="L3790">
        <v>10</v>
      </c>
      <c r="M3790">
        <v>9</v>
      </c>
      <c r="N3790">
        <v>7</v>
      </c>
      <c r="O3790" t="s">
        <v>33</v>
      </c>
      <c r="P3790" t="s">
        <v>34</v>
      </c>
      <c r="Q3790">
        <v>63699</v>
      </c>
      <c r="R3790" s="1">
        <v>45465</v>
      </c>
      <c r="S3790" t="s">
        <v>43</v>
      </c>
      <c r="T3790">
        <v>226767</v>
      </c>
      <c r="U3790" t="s">
        <v>6225</v>
      </c>
      <c r="V3790">
        <v>411</v>
      </c>
      <c r="W3790">
        <v>946</v>
      </c>
      <c r="X3790">
        <v>2</v>
      </c>
      <c r="Y3790">
        <v>756.8</v>
      </c>
      <c r="Z3790">
        <v>11</v>
      </c>
      <c r="AA3790">
        <f>Zudio_sales_data[[#This Row],[Price]]*Zudio_sales_data[[#This Row],[Quantity]]</f>
        <v>1892</v>
      </c>
      <c r="AB3790" s="1">
        <v>45629</v>
      </c>
      <c r="AC3790">
        <f>_xlfn.DAYS(Zudio_sales_data[[#This Row],[Last Date]],Zudio_sales_data[[#This Row],[Store Open Date]])</f>
        <v>1699</v>
      </c>
      <c r="AD3790" t="str">
        <f>IF(Zudio_sales_data[[#This Row],[Order Date]]&lt;=Zudio_sales_data[[#This Row],[Store Open Date]],"wrong data","right data")</f>
        <v>right data</v>
      </c>
      <c r="AE3790">
        <f>Zudio_sales_data[[#This Row],[Sales Profit]]/Zudio_sales_data[[#This Row],[Quantity]]</f>
        <v>378.4</v>
      </c>
    </row>
    <row r="3791" spans="1:31" x14ac:dyDescent="0.3">
      <c r="A3791" t="s">
        <v>26</v>
      </c>
      <c r="B3791" t="s">
        <v>81</v>
      </c>
      <c r="C3791" t="s">
        <v>39</v>
      </c>
      <c r="D3791" t="s">
        <v>101</v>
      </c>
      <c r="E3791">
        <v>15</v>
      </c>
      <c r="F3791">
        <v>402722</v>
      </c>
      <c r="G3791" t="s">
        <v>49</v>
      </c>
      <c r="H3791" s="1">
        <v>44658</v>
      </c>
      <c r="I3791">
        <v>1100</v>
      </c>
      <c r="J3791" t="s">
        <v>6226</v>
      </c>
      <c r="K3791" t="s">
        <v>507</v>
      </c>
      <c r="L3791">
        <v>11</v>
      </c>
      <c r="M3791">
        <v>8</v>
      </c>
      <c r="N3791">
        <v>19</v>
      </c>
      <c r="O3791" t="s">
        <v>69</v>
      </c>
      <c r="P3791" t="s">
        <v>34</v>
      </c>
      <c r="Q3791">
        <v>34072</v>
      </c>
      <c r="R3791" s="1">
        <v>45501</v>
      </c>
      <c r="S3791" t="s">
        <v>95</v>
      </c>
      <c r="T3791">
        <v>407076</v>
      </c>
      <c r="U3791" t="s">
        <v>1824</v>
      </c>
      <c r="V3791">
        <v>225</v>
      </c>
      <c r="W3791">
        <v>1931</v>
      </c>
      <c r="X3791">
        <v>7</v>
      </c>
      <c r="Y3791">
        <v>5406.8</v>
      </c>
      <c r="Z3791">
        <v>9</v>
      </c>
      <c r="AA3791">
        <f>Zudio_sales_data[[#This Row],[Price]]*Zudio_sales_data[[#This Row],[Quantity]]</f>
        <v>13517</v>
      </c>
      <c r="AB3791" s="1">
        <v>45629</v>
      </c>
      <c r="AC3791">
        <f>_xlfn.DAYS(Zudio_sales_data[[#This Row],[Last Date]],Zudio_sales_data[[#This Row],[Store Open Date]])</f>
        <v>971</v>
      </c>
      <c r="AD3791" t="str">
        <f>IF(Zudio_sales_data[[#This Row],[Order Date]]&lt;=Zudio_sales_data[[#This Row],[Store Open Date]],"wrong data","right data")</f>
        <v>right data</v>
      </c>
      <c r="AE3791">
        <f>Zudio_sales_data[[#This Row],[Sales Profit]]/Zudio_sales_data[[#This Row],[Quantity]]</f>
        <v>772.4</v>
      </c>
    </row>
    <row r="3792" spans="1:31" x14ac:dyDescent="0.3">
      <c r="A3792" t="s">
        <v>117</v>
      </c>
      <c r="B3792" t="s">
        <v>376</v>
      </c>
      <c r="C3792" t="s">
        <v>39</v>
      </c>
      <c r="D3792" t="s">
        <v>129</v>
      </c>
      <c r="E3792">
        <v>93</v>
      </c>
      <c r="F3792">
        <v>432333</v>
      </c>
      <c r="G3792" t="s">
        <v>30</v>
      </c>
      <c r="H3792" s="1">
        <v>44801</v>
      </c>
      <c r="I3792">
        <v>800</v>
      </c>
      <c r="J3792" t="s">
        <v>6227</v>
      </c>
      <c r="K3792" t="s">
        <v>298</v>
      </c>
      <c r="L3792">
        <v>9</v>
      </c>
      <c r="M3792">
        <v>8</v>
      </c>
      <c r="N3792">
        <v>16</v>
      </c>
      <c r="O3792" t="s">
        <v>69</v>
      </c>
      <c r="P3792" t="s">
        <v>90</v>
      </c>
      <c r="Q3792">
        <v>23292</v>
      </c>
      <c r="R3792" s="1">
        <v>45386</v>
      </c>
      <c r="S3792" t="s">
        <v>63</v>
      </c>
      <c r="T3792">
        <v>186396</v>
      </c>
      <c r="U3792" t="s">
        <v>6228</v>
      </c>
      <c r="V3792">
        <v>654</v>
      </c>
      <c r="W3792">
        <v>2363</v>
      </c>
      <c r="X3792">
        <v>6</v>
      </c>
      <c r="Y3792">
        <v>5671.2</v>
      </c>
      <c r="Z3792">
        <v>11</v>
      </c>
      <c r="AA3792">
        <f>Zudio_sales_data[[#This Row],[Price]]*Zudio_sales_data[[#This Row],[Quantity]]</f>
        <v>14178</v>
      </c>
      <c r="AB3792" s="1">
        <v>45629</v>
      </c>
      <c r="AC3792">
        <f>_xlfn.DAYS(Zudio_sales_data[[#This Row],[Last Date]],Zudio_sales_data[[#This Row],[Store Open Date]])</f>
        <v>828</v>
      </c>
      <c r="AD3792" t="str">
        <f>IF(Zudio_sales_data[[#This Row],[Order Date]]&lt;=Zudio_sales_data[[#This Row],[Store Open Date]],"wrong data","right data")</f>
        <v>right data</v>
      </c>
      <c r="AE3792">
        <f>Zudio_sales_data[[#This Row],[Sales Profit]]/Zudio_sales_data[[#This Row],[Quantity]]</f>
        <v>945.19999999999993</v>
      </c>
    </row>
    <row r="3793" spans="1:31" x14ac:dyDescent="0.3">
      <c r="A3793" t="s">
        <v>45</v>
      </c>
      <c r="B3793" t="s">
        <v>153</v>
      </c>
      <c r="C3793" t="s">
        <v>28</v>
      </c>
      <c r="D3793" t="s">
        <v>48</v>
      </c>
      <c r="E3793">
        <v>20</v>
      </c>
      <c r="F3793">
        <v>413463</v>
      </c>
      <c r="G3793" t="s">
        <v>49</v>
      </c>
      <c r="H3793" s="1">
        <v>45433</v>
      </c>
      <c r="I3793">
        <v>1000</v>
      </c>
      <c r="J3793" t="s">
        <v>6230</v>
      </c>
      <c r="K3793" t="s">
        <v>236</v>
      </c>
      <c r="L3793">
        <v>10</v>
      </c>
      <c r="M3793">
        <v>7</v>
      </c>
      <c r="N3793">
        <v>6</v>
      </c>
      <c r="O3793" t="s">
        <v>33</v>
      </c>
      <c r="P3793" t="s">
        <v>34</v>
      </c>
      <c r="Q3793">
        <v>29328</v>
      </c>
      <c r="R3793" s="1">
        <v>45466</v>
      </c>
      <c r="S3793" t="s">
        <v>43</v>
      </c>
      <c r="T3793">
        <v>585450</v>
      </c>
      <c r="U3793" t="s">
        <v>2054</v>
      </c>
      <c r="V3793">
        <v>261</v>
      </c>
      <c r="W3793">
        <v>1646</v>
      </c>
      <c r="X3793">
        <v>7</v>
      </c>
      <c r="Y3793">
        <v>4608.8</v>
      </c>
      <c r="Z3793">
        <v>9</v>
      </c>
      <c r="AA3793">
        <f>Zudio_sales_data[[#This Row],[Price]]*Zudio_sales_data[[#This Row],[Quantity]]</f>
        <v>11522</v>
      </c>
      <c r="AB3793" s="1">
        <v>45629</v>
      </c>
      <c r="AC3793">
        <f>_xlfn.DAYS(Zudio_sales_data[[#This Row],[Last Date]],Zudio_sales_data[[#This Row],[Store Open Date]])</f>
        <v>196</v>
      </c>
      <c r="AD3793" t="str">
        <f>IF(Zudio_sales_data[[#This Row],[Order Date]]&lt;=Zudio_sales_data[[#This Row],[Store Open Date]],"wrong data","right data")</f>
        <v>right data</v>
      </c>
      <c r="AE3793">
        <f>Zudio_sales_data[[#This Row],[Sales Profit]]/Zudio_sales_data[[#This Row],[Quantity]]</f>
        <v>658.4</v>
      </c>
    </row>
    <row r="3794" spans="1:31" x14ac:dyDescent="0.3">
      <c r="A3794" t="s">
        <v>45</v>
      </c>
      <c r="B3794" t="s">
        <v>376</v>
      </c>
      <c r="C3794" t="s">
        <v>47</v>
      </c>
      <c r="D3794" t="s">
        <v>87</v>
      </c>
      <c r="E3794">
        <v>48</v>
      </c>
      <c r="F3794">
        <v>401506</v>
      </c>
      <c r="G3794" t="s">
        <v>49</v>
      </c>
      <c r="H3794" s="1">
        <v>43963</v>
      </c>
      <c r="I3794">
        <v>1300</v>
      </c>
      <c r="J3794" t="s">
        <v>6231</v>
      </c>
      <c r="K3794" t="s">
        <v>155</v>
      </c>
      <c r="L3794">
        <v>11</v>
      </c>
      <c r="M3794">
        <v>8</v>
      </c>
      <c r="N3794">
        <v>12</v>
      </c>
      <c r="O3794" t="s">
        <v>33</v>
      </c>
      <c r="P3794" t="s">
        <v>62</v>
      </c>
      <c r="Q3794">
        <v>79334</v>
      </c>
      <c r="R3794" s="1">
        <v>45537</v>
      </c>
      <c r="S3794" t="s">
        <v>131</v>
      </c>
      <c r="T3794">
        <v>338235</v>
      </c>
      <c r="U3794" t="s">
        <v>6232</v>
      </c>
      <c r="V3794">
        <v>925</v>
      </c>
      <c r="W3794">
        <v>2047</v>
      </c>
      <c r="X3794">
        <v>2</v>
      </c>
      <c r="Y3794">
        <v>1637.6</v>
      </c>
      <c r="Z3794">
        <v>9</v>
      </c>
      <c r="AA3794">
        <f>Zudio_sales_data[[#This Row],[Price]]*Zudio_sales_data[[#This Row],[Quantity]]</f>
        <v>4094</v>
      </c>
      <c r="AB3794" s="1">
        <v>45629</v>
      </c>
      <c r="AC3794">
        <f>_xlfn.DAYS(Zudio_sales_data[[#This Row],[Last Date]],Zudio_sales_data[[#This Row],[Store Open Date]])</f>
        <v>1666</v>
      </c>
      <c r="AD3794" t="str">
        <f>IF(Zudio_sales_data[[#This Row],[Order Date]]&lt;=Zudio_sales_data[[#This Row],[Store Open Date]],"wrong data","right data")</f>
        <v>right data</v>
      </c>
      <c r="AE3794">
        <f>Zudio_sales_data[[#This Row],[Sales Profit]]/Zudio_sales_data[[#This Row],[Quantity]]</f>
        <v>818.8</v>
      </c>
    </row>
    <row r="3795" spans="1:31" x14ac:dyDescent="0.3">
      <c r="A3795" t="s">
        <v>117</v>
      </c>
      <c r="B3795" t="s">
        <v>135</v>
      </c>
      <c r="C3795" t="s">
        <v>47</v>
      </c>
      <c r="D3795" t="s">
        <v>101</v>
      </c>
      <c r="E3795">
        <v>74</v>
      </c>
      <c r="F3795">
        <v>412482</v>
      </c>
      <c r="G3795" t="s">
        <v>30</v>
      </c>
      <c r="H3795" s="1">
        <v>45146</v>
      </c>
      <c r="I3795">
        <v>1200</v>
      </c>
      <c r="J3795" t="s">
        <v>6233</v>
      </c>
      <c r="K3795" t="s">
        <v>181</v>
      </c>
      <c r="L3795">
        <v>9</v>
      </c>
      <c r="M3795">
        <v>8</v>
      </c>
      <c r="N3795">
        <v>11</v>
      </c>
      <c r="O3795" t="s">
        <v>69</v>
      </c>
      <c r="P3795" t="s">
        <v>62</v>
      </c>
      <c r="Q3795">
        <v>77635</v>
      </c>
      <c r="R3795" s="1">
        <v>45503</v>
      </c>
      <c r="S3795" t="s">
        <v>95</v>
      </c>
      <c r="T3795">
        <v>245268</v>
      </c>
      <c r="U3795" t="s">
        <v>6234</v>
      </c>
      <c r="V3795">
        <v>247</v>
      </c>
      <c r="W3795">
        <v>2590</v>
      </c>
      <c r="X3795">
        <v>5</v>
      </c>
      <c r="Y3795">
        <v>5180</v>
      </c>
      <c r="Z3795">
        <v>11</v>
      </c>
      <c r="AA3795">
        <f>Zudio_sales_data[[#This Row],[Price]]*Zudio_sales_data[[#This Row],[Quantity]]</f>
        <v>12950</v>
      </c>
      <c r="AB3795" s="1">
        <v>45629</v>
      </c>
      <c r="AC3795">
        <f>_xlfn.DAYS(Zudio_sales_data[[#This Row],[Last Date]],Zudio_sales_data[[#This Row],[Store Open Date]])</f>
        <v>483</v>
      </c>
      <c r="AD3795" t="str">
        <f>IF(Zudio_sales_data[[#This Row],[Order Date]]&lt;=Zudio_sales_data[[#This Row],[Store Open Date]],"wrong data","right data")</f>
        <v>right data</v>
      </c>
      <c r="AE3795">
        <f>Zudio_sales_data[[#This Row],[Sales Profit]]/Zudio_sales_data[[#This Row],[Quantity]]</f>
        <v>1036</v>
      </c>
    </row>
    <row r="3796" spans="1:31" x14ac:dyDescent="0.3">
      <c r="A3796" t="s">
        <v>110</v>
      </c>
      <c r="B3796" t="s">
        <v>368</v>
      </c>
      <c r="C3796" t="s">
        <v>28</v>
      </c>
      <c r="D3796" t="s">
        <v>101</v>
      </c>
      <c r="E3796">
        <v>36</v>
      </c>
      <c r="F3796">
        <v>419889</v>
      </c>
      <c r="G3796" t="s">
        <v>49</v>
      </c>
      <c r="H3796" s="1">
        <v>44893</v>
      </c>
      <c r="I3796">
        <v>1200</v>
      </c>
      <c r="J3796" t="s">
        <v>6235</v>
      </c>
      <c r="K3796" t="s">
        <v>308</v>
      </c>
      <c r="L3796">
        <v>10</v>
      </c>
      <c r="M3796">
        <v>7</v>
      </c>
      <c r="N3796">
        <v>19</v>
      </c>
      <c r="O3796" t="s">
        <v>69</v>
      </c>
      <c r="P3796" t="s">
        <v>34</v>
      </c>
      <c r="Q3796">
        <v>48682</v>
      </c>
      <c r="R3796" s="1">
        <v>45592</v>
      </c>
      <c r="S3796" t="s">
        <v>115</v>
      </c>
      <c r="T3796">
        <v>513630</v>
      </c>
      <c r="U3796" t="s">
        <v>6236</v>
      </c>
      <c r="V3796">
        <v>287</v>
      </c>
      <c r="W3796">
        <v>1527</v>
      </c>
      <c r="X3796">
        <v>7</v>
      </c>
      <c r="Y3796">
        <v>4275.6000000000004</v>
      </c>
      <c r="Z3796">
        <v>9</v>
      </c>
      <c r="AA3796">
        <f>Zudio_sales_data[[#This Row],[Price]]*Zudio_sales_data[[#This Row],[Quantity]]</f>
        <v>10689</v>
      </c>
      <c r="AB3796" s="1">
        <v>45629</v>
      </c>
      <c r="AC3796">
        <f>_xlfn.DAYS(Zudio_sales_data[[#This Row],[Last Date]],Zudio_sales_data[[#This Row],[Store Open Date]])</f>
        <v>736</v>
      </c>
      <c r="AD3796" t="str">
        <f>IF(Zudio_sales_data[[#This Row],[Order Date]]&lt;=Zudio_sales_data[[#This Row],[Store Open Date]],"wrong data","right data")</f>
        <v>right data</v>
      </c>
      <c r="AE3796">
        <f>Zudio_sales_data[[#This Row],[Sales Profit]]/Zudio_sales_data[[#This Row],[Quantity]]</f>
        <v>610.80000000000007</v>
      </c>
    </row>
    <row r="3797" spans="1:31" x14ac:dyDescent="0.3">
      <c r="A3797" t="s">
        <v>37</v>
      </c>
      <c r="B3797" t="s">
        <v>100</v>
      </c>
      <c r="C3797" t="s">
        <v>47</v>
      </c>
      <c r="D3797" t="s">
        <v>29</v>
      </c>
      <c r="E3797">
        <v>19</v>
      </c>
      <c r="F3797">
        <v>424707</v>
      </c>
      <c r="G3797" t="s">
        <v>49</v>
      </c>
      <c r="H3797" s="1">
        <v>44937</v>
      </c>
      <c r="I3797">
        <v>1200</v>
      </c>
      <c r="J3797" t="s">
        <v>6237</v>
      </c>
      <c r="K3797" t="s">
        <v>239</v>
      </c>
      <c r="L3797">
        <v>10</v>
      </c>
      <c r="M3797">
        <v>7</v>
      </c>
      <c r="N3797">
        <v>14</v>
      </c>
      <c r="O3797" t="s">
        <v>33</v>
      </c>
      <c r="P3797" t="s">
        <v>62</v>
      </c>
      <c r="Q3797">
        <v>85818</v>
      </c>
      <c r="R3797" s="1">
        <v>45544</v>
      </c>
      <c r="S3797" t="s">
        <v>131</v>
      </c>
      <c r="T3797">
        <v>732320</v>
      </c>
      <c r="U3797" t="s">
        <v>6238</v>
      </c>
      <c r="V3797">
        <v>980</v>
      </c>
      <c r="W3797">
        <v>2663</v>
      </c>
      <c r="X3797">
        <v>2</v>
      </c>
      <c r="Y3797">
        <v>2130.4</v>
      </c>
      <c r="Z3797">
        <v>9</v>
      </c>
      <c r="AA3797">
        <f>Zudio_sales_data[[#This Row],[Price]]*Zudio_sales_data[[#This Row],[Quantity]]</f>
        <v>5326</v>
      </c>
      <c r="AB3797" s="1">
        <v>45629</v>
      </c>
      <c r="AC3797">
        <f>_xlfn.DAYS(Zudio_sales_data[[#This Row],[Last Date]],Zudio_sales_data[[#This Row],[Store Open Date]])</f>
        <v>692</v>
      </c>
      <c r="AD3797" t="str">
        <f>IF(Zudio_sales_data[[#This Row],[Order Date]]&lt;=Zudio_sales_data[[#This Row],[Store Open Date]],"wrong data","right data")</f>
        <v>right data</v>
      </c>
      <c r="AE3797">
        <f>Zudio_sales_data[[#This Row],[Sales Profit]]/Zudio_sales_data[[#This Row],[Quantity]]</f>
        <v>1065.2</v>
      </c>
    </row>
    <row r="3798" spans="1:31" x14ac:dyDescent="0.3">
      <c r="A3798" t="s">
        <v>117</v>
      </c>
      <c r="B3798" t="s">
        <v>310</v>
      </c>
      <c r="C3798" t="s">
        <v>47</v>
      </c>
      <c r="D3798" t="s">
        <v>66</v>
      </c>
      <c r="E3798">
        <v>85</v>
      </c>
      <c r="F3798">
        <v>430074</v>
      </c>
      <c r="G3798" t="s">
        <v>49</v>
      </c>
      <c r="H3798" s="1">
        <v>45244</v>
      </c>
      <c r="I3798">
        <v>1300</v>
      </c>
      <c r="J3798" t="s">
        <v>6239</v>
      </c>
      <c r="K3798" t="s">
        <v>507</v>
      </c>
      <c r="L3798">
        <v>11</v>
      </c>
      <c r="M3798">
        <v>8</v>
      </c>
      <c r="N3798">
        <v>16</v>
      </c>
      <c r="O3798" t="s">
        <v>69</v>
      </c>
      <c r="P3798" t="s">
        <v>90</v>
      </c>
      <c r="Q3798">
        <v>37519</v>
      </c>
      <c r="R3798" s="1">
        <v>45508</v>
      </c>
      <c r="S3798" t="s">
        <v>53</v>
      </c>
      <c r="T3798">
        <v>138685</v>
      </c>
      <c r="U3798" t="s">
        <v>6240</v>
      </c>
      <c r="V3798">
        <v>321</v>
      </c>
      <c r="W3798">
        <v>2212</v>
      </c>
      <c r="X3798">
        <v>2</v>
      </c>
      <c r="Y3798">
        <v>1769.6</v>
      </c>
      <c r="Z3798">
        <v>9</v>
      </c>
      <c r="AA3798">
        <f>Zudio_sales_data[[#This Row],[Price]]*Zudio_sales_data[[#This Row],[Quantity]]</f>
        <v>4424</v>
      </c>
      <c r="AB3798" s="1">
        <v>45629</v>
      </c>
      <c r="AC3798">
        <f>_xlfn.DAYS(Zudio_sales_data[[#This Row],[Last Date]],Zudio_sales_data[[#This Row],[Store Open Date]])</f>
        <v>385</v>
      </c>
      <c r="AD3798" t="str">
        <f>IF(Zudio_sales_data[[#This Row],[Order Date]]&lt;=Zudio_sales_data[[#This Row],[Store Open Date]],"wrong data","right data")</f>
        <v>right data</v>
      </c>
      <c r="AE3798">
        <f>Zudio_sales_data[[#This Row],[Sales Profit]]/Zudio_sales_data[[#This Row],[Quantity]]</f>
        <v>884.8</v>
      </c>
    </row>
    <row r="3799" spans="1:31" x14ac:dyDescent="0.3">
      <c r="A3799" t="s">
        <v>37</v>
      </c>
      <c r="B3799" t="s">
        <v>376</v>
      </c>
      <c r="C3799" t="s">
        <v>39</v>
      </c>
      <c r="D3799" t="s">
        <v>29</v>
      </c>
      <c r="E3799">
        <v>52</v>
      </c>
      <c r="F3799">
        <v>418707</v>
      </c>
      <c r="G3799" t="s">
        <v>30</v>
      </c>
      <c r="H3799" s="1">
        <v>44756</v>
      </c>
      <c r="I3799">
        <v>1000</v>
      </c>
      <c r="J3799" t="s">
        <v>6241</v>
      </c>
      <c r="K3799" t="s">
        <v>456</v>
      </c>
      <c r="L3799">
        <v>10</v>
      </c>
      <c r="M3799">
        <v>9</v>
      </c>
      <c r="N3799">
        <v>17</v>
      </c>
      <c r="O3799" t="s">
        <v>69</v>
      </c>
      <c r="P3799" t="s">
        <v>62</v>
      </c>
      <c r="Q3799">
        <v>84928</v>
      </c>
      <c r="R3799" s="1">
        <v>45396</v>
      </c>
      <c r="S3799" t="s">
        <v>63</v>
      </c>
      <c r="T3799">
        <v>915903</v>
      </c>
      <c r="U3799" t="s">
        <v>6242</v>
      </c>
      <c r="V3799">
        <v>840</v>
      </c>
      <c r="W3799">
        <v>2061</v>
      </c>
      <c r="X3799">
        <v>7</v>
      </c>
      <c r="Y3799">
        <v>5770.8</v>
      </c>
      <c r="Z3799">
        <v>11</v>
      </c>
      <c r="AA3799">
        <f>Zudio_sales_data[[#This Row],[Price]]*Zudio_sales_data[[#This Row],[Quantity]]</f>
        <v>14427</v>
      </c>
      <c r="AB3799" s="1">
        <v>45629</v>
      </c>
      <c r="AC3799">
        <f>_xlfn.DAYS(Zudio_sales_data[[#This Row],[Last Date]],Zudio_sales_data[[#This Row],[Store Open Date]])</f>
        <v>873</v>
      </c>
      <c r="AD3799" t="str">
        <f>IF(Zudio_sales_data[[#This Row],[Order Date]]&lt;=Zudio_sales_data[[#This Row],[Store Open Date]],"wrong data","right data")</f>
        <v>right data</v>
      </c>
      <c r="AE3799">
        <f>Zudio_sales_data[[#This Row],[Sales Profit]]/Zudio_sales_data[[#This Row],[Quantity]]</f>
        <v>824.4</v>
      </c>
    </row>
    <row r="3800" spans="1:31" x14ac:dyDescent="0.3">
      <c r="A3800" t="s">
        <v>45</v>
      </c>
      <c r="B3800" t="s">
        <v>263</v>
      </c>
      <c r="C3800" t="s">
        <v>47</v>
      </c>
      <c r="D3800" t="s">
        <v>129</v>
      </c>
      <c r="E3800">
        <v>60</v>
      </c>
      <c r="F3800">
        <v>413572</v>
      </c>
      <c r="G3800" t="s">
        <v>49</v>
      </c>
      <c r="H3800" s="1">
        <v>45479</v>
      </c>
      <c r="I3800">
        <v>800</v>
      </c>
      <c r="J3800" t="s">
        <v>6243</v>
      </c>
      <c r="K3800" t="s">
        <v>421</v>
      </c>
      <c r="L3800">
        <v>11</v>
      </c>
      <c r="M3800">
        <v>8</v>
      </c>
      <c r="N3800">
        <v>7</v>
      </c>
      <c r="O3800" t="s">
        <v>69</v>
      </c>
      <c r="P3800" t="s">
        <v>34</v>
      </c>
      <c r="Q3800">
        <v>76067</v>
      </c>
      <c r="R3800" s="1">
        <v>45618</v>
      </c>
      <c r="S3800" t="s">
        <v>35</v>
      </c>
      <c r="T3800">
        <v>187519</v>
      </c>
      <c r="U3800" t="s">
        <v>6244</v>
      </c>
      <c r="V3800">
        <v>480</v>
      </c>
      <c r="W3800">
        <v>1090</v>
      </c>
      <c r="X3800">
        <v>4</v>
      </c>
      <c r="Y3800">
        <v>1744</v>
      </c>
      <c r="Z3800">
        <v>9</v>
      </c>
      <c r="AA3800">
        <f>Zudio_sales_data[[#This Row],[Price]]*Zudio_sales_data[[#This Row],[Quantity]]</f>
        <v>4360</v>
      </c>
      <c r="AB3800" s="1">
        <v>45629</v>
      </c>
      <c r="AC3800">
        <f>_xlfn.DAYS(Zudio_sales_data[[#This Row],[Last Date]],Zudio_sales_data[[#This Row],[Store Open Date]])</f>
        <v>150</v>
      </c>
      <c r="AD3800" t="str">
        <f>IF(Zudio_sales_data[[#This Row],[Order Date]]&lt;=Zudio_sales_data[[#This Row],[Store Open Date]],"wrong data","right data")</f>
        <v>right data</v>
      </c>
      <c r="AE3800">
        <f>Zudio_sales_data[[#This Row],[Sales Profit]]/Zudio_sales_data[[#This Row],[Quantity]]</f>
        <v>436</v>
      </c>
    </row>
    <row r="3801" spans="1:31" x14ac:dyDescent="0.3">
      <c r="A3801" t="s">
        <v>37</v>
      </c>
      <c r="B3801" t="s">
        <v>208</v>
      </c>
      <c r="C3801" t="s">
        <v>28</v>
      </c>
      <c r="D3801" t="s">
        <v>229</v>
      </c>
      <c r="E3801">
        <v>95</v>
      </c>
      <c r="F3801">
        <v>410272</v>
      </c>
      <c r="G3801" t="s">
        <v>49</v>
      </c>
      <c r="H3801" s="1">
        <v>44377</v>
      </c>
      <c r="I3801">
        <v>800</v>
      </c>
      <c r="J3801" t="s">
        <v>6245</v>
      </c>
      <c r="K3801" t="s">
        <v>140</v>
      </c>
      <c r="L3801">
        <v>10</v>
      </c>
      <c r="M3801">
        <v>7</v>
      </c>
      <c r="N3801">
        <v>18</v>
      </c>
      <c r="O3801" t="s">
        <v>33</v>
      </c>
      <c r="P3801" t="s">
        <v>90</v>
      </c>
      <c r="Q3801">
        <v>47840</v>
      </c>
      <c r="R3801" s="1">
        <v>45564</v>
      </c>
      <c r="S3801" t="s">
        <v>131</v>
      </c>
      <c r="T3801">
        <v>169719</v>
      </c>
      <c r="U3801" t="s">
        <v>6246</v>
      </c>
      <c r="V3801">
        <v>631</v>
      </c>
      <c r="W3801">
        <v>1768</v>
      </c>
      <c r="X3801">
        <v>5</v>
      </c>
      <c r="Y3801">
        <v>3536</v>
      </c>
      <c r="Z3801">
        <v>9</v>
      </c>
      <c r="AA3801">
        <f>Zudio_sales_data[[#This Row],[Price]]*Zudio_sales_data[[#This Row],[Quantity]]</f>
        <v>8840</v>
      </c>
      <c r="AB3801" s="1">
        <v>45629</v>
      </c>
      <c r="AC3801">
        <f>_xlfn.DAYS(Zudio_sales_data[[#This Row],[Last Date]],Zudio_sales_data[[#This Row],[Store Open Date]])</f>
        <v>1252</v>
      </c>
      <c r="AD3801" t="str">
        <f>IF(Zudio_sales_data[[#This Row],[Order Date]]&lt;=Zudio_sales_data[[#This Row],[Store Open Date]],"wrong data","right data")</f>
        <v>right data</v>
      </c>
      <c r="AE3801">
        <f>Zudio_sales_data[[#This Row],[Sales Profit]]/Zudio_sales_data[[#This Row],[Quantity]]</f>
        <v>707.2</v>
      </c>
    </row>
    <row r="3802" spans="1:31" x14ac:dyDescent="0.3">
      <c r="A3802" t="s">
        <v>139</v>
      </c>
      <c r="B3802" t="s">
        <v>187</v>
      </c>
      <c r="C3802" t="s">
        <v>47</v>
      </c>
      <c r="D3802" t="s">
        <v>82</v>
      </c>
      <c r="E3802">
        <v>42</v>
      </c>
      <c r="F3802">
        <v>433141</v>
      </c>
      <c r="G3802" t="s">
        <v>49</v>
      </c>
      <c r="H3802" s="1">
        <v>44008</v>
      </c>
      <c r="I3802">
        <v>1200</v>
      </c>
      <c r="J3802" t="s">
        <v>5713</v>
      </c>
      <c r="K3802" t="s">
        <v>137</v>
      </c>
      <c r="L3802">
        <v>10</v>
      </c>
      <c r="M3802">
        <v>9</v>
      </c>
      <c r="N3802">
        <v>17</v>
      </c>
      <c r="O3802" t="s">
        <v>33</v>
      </c>
      <c r="P3802" t="s">
        <v>34</v>
      </c>
      <c r="Q3802">
        <v>10326</v>
      </c>
      <c r="R3802" s="1">
        <v>45366</v>
      </c>
      <c r="S3802" t="s">
        <v>58</v>
      </c>
      <c r="T3802">
        <v>452906</v>
      </c>
      <c r="U3802" t="s">
        <v>6247</v>
      </c>
      <c r="V3802">
        <v>353</v>
      </c>
      <c r="W3802">
        <v>513</v>
      </c>
      <c r="X3802">
        <v>4</v>
      </c>
      <c r="Y3802">
        <v>820.8</v>
      </c>
      <c r="Z3802">
        <v>11</v>
      </c>
      <c r="AA3802">
        <f>Zudio_sales_data[[#This Row],[Price]]*Zudio_sales_data[[#This Row],[Quantity]]</f>
        <v>2052</v>
      </c>
      <c r="AB3802" s="1">
        <v>45629</v>
      </c>
      <c r="AC3802">
        <f>_xlfn.DAYS(Zudio_sales_data[[#This Row],[Last Date]],Zudio_sales_data[[#This Row],[Store Open Date]])</f>
        <v>1621</v>
      </c>
      <c r="AD3802" t="str">
        <f>IF(Zudio_sales_data[[#This Row],[Order Date]]&lt;=Zudio_sales_data[[#This Row],[Store Open Date]],"wrong data","right data")</f>
        <v>right data</v>
      </c>
      <c r="AE3802">
        <f>Zudio_sales_data[[#This Row],[Sales Profit]]/Zudio_sales_data[[#This Row],[Quantity]]</f>
        <v>205.2</v>
      </c>
    </row>
    <row r="3803" spans="1:31" x14ac:dyDescent="0.3">
      <c r="A3803" t="s">
        <v>37</v>
      </c>
      <c r="B3803" t="s">
        <v>65</v>
      </c>
      <c r="C3803" t="s">
        <v>39</v>
      </c>
      <c r="D3803" t="s">
        <v>40</v>
      </c>
      <c r="E3803">
        <v>16</v>
      </c>
      <c r="F3803">
        <v>407610</v>
      </c>
      <c r="G3803" t="s">
        <v>49</v>
      </c>
      <c r="H3803" s="1">
        <v>45172</v>
      </c>
      <c r="I3803">
        <v>1100</v>
      </c>
      <c r="J3803" t="s">
        <v>6248</v>
      </c>
      <c r="K3803" t="s">
        <v>609</v>
      </c>
      <c r="L3803">
        <v>11</v>
      </c>
      <c r="M3803">
        <v>8</v>
      </c>
      <c r="N3803">
        <v>18</v>
      </c>
      <c r="O3803" t="s">
        <v>69</v>
      </c>
      <c r="P3803" t="s">
        <v>90</v>
      </c>
      <c r="Q3803">
        <v>62833</v>
      </c>
      <c r="R3803" s="1">
        <v>45297</v>
      </c>
      <c r="S3803" t="s">
        <v>85</v>
      </c>
      <c r="T3803">
        <v>698406</v>
      </c>
      <c r="U3803" t="s">
        <v>6249</v>
      </c>
      <c r="V3803">
        <v>337</v>
      </c>
      <c r="W3803">
        <v>2809</v>
      </c>
      <c r="X3803">
        <v>4</v>
      </c>
      <c r="Y3803">
        <v>4494.3999999999996</v>
      </c>
      <c r="Z3803">
        <v>9</v>
      </c>
      <c r="AA3803">
        <f>Zudio_sales_data[[#This Row],[Price]]*Zudio_sales_data[[#This Row],[Quantity]]</f>
        <v>11236</v>
      </c>
      <c r="AB3803" s="1">
        <v>45629</v>
      </c>
      <c r="AC3803">
        <f>_xlfn.DAYS(Zudio_sales_data[[#This Row],[Last Date]],Zudio_sales_data[[#This Row],[Store Open Date]])</f>
        <v>457</v>
      </c>
      <c r="AD3803" t="str">
        <f>IF(Zudio_sales_data[[#This Row],[Order Date]]&lt;=Zudio_sales_data[[#This Row],[Store Open Date]],"wrong data","right data")</f>
        <v>right data</v>
      </c>
      <c r="AE3803">
        <f>Zudio_sales_data[[#This Row],[Sales Profit]]/Zudio_sales_data[[#This Row],[Quantity]]</f>
        <v>1123.5999999999999</v>
      </c>
    </row>
    <row r="3804" spans="1:31" x14ac:dyDescent="0.3">
      <c r="A3804" t="s">
        <v>37</v>
      </c>
      <c r="B3804" t="s">
        <v>225</v>
      </c>
      <c r="C3804" t="s">
        <v>47</v>
      </c>
      <c r="D3804" t="s">
        <v>129</v>
      </c>
      <c r="E3804">
        <v>75</v>
      </c>
      <c r="F3804">
        <v>423610</v>
      </c>
      <c r="G3804" t="s">
        <v>49</v>
      </c>
      <c r="H3804" s="1">
        <v>44551</v>
      </c>
      <c r="I3804">
        <v>800</v>
      </c>
      <c r="J3804" t="s">
        <v>6250</v>
      </c>
      <c r="K3804" t="s">
        <v>303</v>
      </c>
      <c r="L3804">
        <v>9</v>
      </c>
      <c r="M3804">
        <v>8</v>
      </c>
      <c r="N3804">
        <v>9</v>
      </c>
      <c r="O3804" t="s">
        <v>69</v>
      </c>
      <c r="P3804" t="s">
        <v>52</v>
      </c>
      <c r="Q3804">
        <v>61205</v>
      </c>
      <c r="R3804" s="1">
        <v>45587</v>
      </c>
      <c r="S3804" t="s">
        <v>115</v>
      </c>
      <c r="T3804">
        <v>322950</v>
      </c>
      <c r="U3804" t="s">
        <v>6251</v>
      </c>
      <c r="V3804">
        <v>905</v>
      </c>
      <c r="W3804">
        <v>946</v>
      </c>
      <c r="X3804">
        <v>3</v>
      </c>
      <c r="Y3804">
        <v>1135.2</v>
      </c>
      <c r="Z3804">
        <v>11</v>
      </c>
      <c r="AA3804">
        <f>Zudio_sales_data[[#This Row],[Price]]*Zudio_sales_data[[#This Row],[Quantity]]</f>
        <v>2838</v>
      </c>
      <c r="AB3804" s="1">
        <v>45629</v>
      </c>
      <c r="AC3804">
        <f>_xlfn.DAYS(Zudio_sales_data[[#This Row],[Last Date]],Zudio_sales_data[[#This Row],[Store Open Date]])</f>
        <v>1078</v>
      </c>
      <c r="AD3804" t="str">
        <f>IF(Zudio_sales_data[[#This Row],[Order Date]]&lt;=Zudio_sales_data[[#This Row],[Store Open Date]],"wrong data","right data")</f>
        <v>right data</v>
      </c>
      <c r="AE3804">
        <f>Zudio_sales_data[[#This Row],[Sales Profit]]/Zudio_sales_data[[#This Row],[Quantity]]</f>
        <v>378.40000000000003</v>
      </c>
    </row>
    <row r="3805" spans="1:31" x14ac:dyDescent="0.3">
      <c r="A3805" t="s">
        <v>71</v>
      </c>
      <c r="B3805" t="s">
        <v>132</v>
      </c>
      <c r="C3805" t="s">
        <v>28</v>
      </c>
      <c r="D3805" t="s">
        <v>82</v>
      </c>
      <c r="E3805">
        <v>25</v>
      </c>
      <c r="F3805">
        <v>400341</v>
      </c>
      <c r="G3805" t="s">
        <v>30</v>
      </c>
      <c r="H3805" s="1">
        <v>44472</v>
      </c>
      <c r="I3805">
        <v>1100</v>
      </c>
      <c r="J3805" t="s">
        <v>6252</v>
      </c>
      <c r="K3805" t="s">
        <v>68</v>
      </c>
      <c r="L3805">
        <v>9</v>
      </c>
      <c r="M3805">
        <v>8</v>
      </c>
      <c r="N3805">
        <v>17</v>
      </c>
      <c r="O3805" t="s">
        <v>33</v>
      </c>
      <c r="P3805" t="s">
        <v>62</v>
      </c>
      <c r="Q3805">
        <v>37260</v>
      </c>
      <c r="R3805" s="1">
        <v>45549</v>
      </c>
      <c r="S3805" t="s">
        <v>131</v>
      </c>
      <c r="T3805">
        <v>551063</v>
      </c>
      <c r="U3805" t="s">
        <v>6253</v>
      </c>
      <c r="V3805">
        <v>288</v>
      </c>
      <c r="W3805">
        <v>1522</v>
      </c>
      <c r="X3805">
        <v>6</v>
      </c>
      <c r="Y3805">
        <v>3652.8</v>
      </c>
      <c r="Z3805">
        <v>11</v>
      </c>
      <c r="AA3805">
        <f>Zudio_sales_data[[#This Row],[Price]]*Zudio_sales_data[[#This Row],[Quantity]]</f>
        <v>9132</v>
      </c>
      <c r="AB3805" s="1">
        <v>45629</v>
      </c>
      <c r="AC3805">
        <f>_xlfn.DAYS(Zudio_sales_data[[#This Row],[Last Date]],Zudio_sales_data[[#This Row],[Store Open Date]])</f>
        <v>1157</v>
      </c>
      <c r="AD3805" t="str">
        <f>IF(Zudio_sales_data[[#This Row],[Order Date]]&lt;=Zudio_sales_data[[#This Row],[Store Open Date]],"wrong data","right data")</f>
        <v>right data</v>
      </c>
      <c r="AE3805">
        <f>Zudio_sales_data[[#This Row],[Sales Profit]]/Zudio_sales_data[[#This Row],[Quantity]]</f>
        <v>608.80000000000007</v>
      </c>
    </row>
    <row r="3806" spans="1:31" x14ac:dyDescent="0.3">
      <c r="A3806" t="s">
        <v>71</v>
      </c>
      <c r="B3806" t="s">
        <v>317</v>
      </c>
      <c r="C3806" t="s">
        <v>39</v>
      </c>
      <c r="D3806" t="s">
        <v>101</v>
      </c>
      <c r="E3806">
        <v>90</v>
      </c>
      <c r="F3806">
        <v>427842</v>
      </c>
      <c r="G3806" t="s">
        <v>30</v>
      </c>
      <c r="H3806" s="1">
        <v>44947</v>
      </c>
      <c r="I3806">
        <v>1300</v>
      </c>
      <c r="J3806" t="s">
        <v>6254</v>
      </c>
      <c r="K3806" t="s">
        <v>423</v>
      </c>
      <c r="L3806">
        <v>11</v>
      </c>
      <c r="M3806">
        <v>8</v>
      </c>
      <c r="N3806">
        <v>8</v>
      </c>
      <c r="O3806" t="s">
        <v>33</v>
      </c>
      <c r="P3806" t="s">
        <v>52</v>
      </c>
      <c r="Q3806">
        <v>92319</v>
      </c>
      <c r="R3806" s="1">
        <v>45408</v>
      </c>
      <c r="S3806" t="s">
        <v>63</v>
      </c>
      <c r="T3806">
        <v>157127</v>
      </c>
      <c r="U3806" t="s">
        <v>6255</v>
      </c>
      <c r="V3806">
        <v>793</v>
      </c>
      <c r="W3806">
        <v>2845</v>
      </c>
      <c r="X3806">
        <v>5</v>
      </c>
      <c r="Y3806">
        <v>5690</v>
      </c>
      <c r="Z3806">
        <v>9</v>
      </c>
      <c r="AA3806">
        <f>Zudio_sales_data[[#This Row],[Price]]*Zudio_sales_data[[#This Row],[Quantity]]</f>
        <v>14225</v>
      </c>
      <c r="AB3806" s="1">
        <v>45629</v>
      </c>
      <c r="AC3806">
        <f>_xlfn.DAYS(Zudio_sales_data[[#This Row],[Last Date]],Zudio_sales_data[[#This Row],[Store Open Date]])</f>
        <v>682</v>
      </c>
      <c r="AD3806" t="str">
        <f>IF(Zudio_sales_data[[#This Row],[Order Date]]&lt;=Zudio_sales_data[[#This Row],[Store Open Date]],"wrong data","right data")</f>
        <v>right data</v>
      </c>
      <c r="AE3806">
        <f>Zudio_sales_data[[#This Row],[Sales Profit]]/Zudio_sales_data[[#This Row],[Quantity]]</f>
        <v>1138</v>
      </c>
    </row>
    <row r="3807" spans="1:31" x14ac:dyDescent="0.3">
      <c r="A3807" t="s">
        <v>71</v>
      </c>
      <c r="B3807" t="s">
        <v>81</v>
      </c>
      <c r="C3807" t="s">
        <v>28</v>
      </c>
      <c r="D3807" t="s">
        <v>48</v>
      </c>
      <c r="E3807">
        <v>70</v>
      </c>
      <c r="F3807">
        <v>416535</v>
      </c>
      <c r="G3807" t="s">
        <v>49</v>
      </c>
      <c r="H3807" s="1">
        <v>44923</v>
      </c>
      <c r="I3807">
        <v>1200</v>
      </c>
      <c r="J3807" t="s">
        <v>6257</v>
      </c>
      <c r="K3807" t="s">
        <v>123</v>
      </c>
      <c r="L3807">
        <v>9</v>
      </c>
      <c r="M3807">
        <v>8</v>
      </c>
      <c r="N3807">
        <v>14</v>
      </c>
      <c r="O3807" t="s">
        <v>33</v>
      </c>
      <c r="P3807" t="s">
        <v>34</v>
      </c>
      <c r="Q3807">
        <v>50354</v>
      </c>
      <c r="R3807" s="1">
        <v>45451</v>
      </c>
      <c r="S3807" t="s">
        <v>43</v>
      </c>
      <c r="T3807">
        <v>870251</v>
      </c>
      <c r="U3807" t="s">
        <v>6258</v>
      </c>
      <c r="V3807">
        <v>596</v>
      </c>
      <c r="W3807">
        <v>868</v>
      </c>
      <c r="X3807">
        <v>5</v>
      </c>
      <c r="Y3807">
        <v>1736</v>
      </c>
      <c r="Z3807">
        <v>11</v>
      </c>
      <c r="AA3807">
        <f>Zudio_sales_data[[#This Row],[Price]]*Zudio_sales_data[[#This Row],[Quantity]]</f>
        <v>4340</v>
      </c>
      <c r="AB3807" s="1">
        <v>45629</v>
      </c>
      <c r="AC3807">
        <f>_xlfn.DAYS(Zudio_sales_data[[#This Row],[Last Date]],Zudio_sales_data[[#This Row],[Store Open Date]])</f>
        <v>706</v>
      </c>
      <c r="AD3807" t="str">
        <f>IF(Zudio_sales_data[[#This Row],[Order Date]]&lt;=Zudio_sales_data[[#This Row],[Store Open Date]],"wrong data","right data")</f>
        <v>right data</v>
      </c>
      <c r="AE3807">
        <f>Zudio_sales_data[[#This Row],[Sales Profit]]/Zudio_sales_data[[#This Row],[Quantity]]</f>
        <v>347.2</v>
      </c>
    </row>
    <row r="3808" spans="1:31" x14ac:dyDescent="0.3">
      <c r="A3808" t="s">
        <v>117</v>
      </c>
      <c r="B3808" t="s">
        <v>59</v>
      </c>
      <c r="C3808" t="s">
        <v>47</v>
      </c>
      <c r="D3808" t="s">
        <v>129</v>
      </c>
      <c r="E3808">
        <v>63</v>
      </c>
      <c r="F3808">
        <v>418658</v>
      </c>
      <c r="G3808" t="s">
        <v>30</v>
      </c>
      <c r="H3808" s="1">
        <v>44350</v>
      </c>
      <c r="I3808">
        <v>1100</v>
      </c>
      <c r="J3808" t="s">
        <v>6259</v>
      </c>
      <c r="K3808" t="s">
        <v>386</v>
      </c>
      <c r="L3808">
        <v>11</v>
      </c>
      <c r="M3808">
        <v>8</v>
      </c>
      <c r="N3808">
        <v>14</v>
      </c>
      <c r="O3808" t="s">
        <v>69</v>
      </c>
      <c r="P3808" t="s">
        <v>34</v>
      </c>
      <c r="Q3808">
        <v>33321</v>
      </c>
      <c r="R3808" s="1">
        <v>45414</v>
      </c>
      <c r="S3808" t="s">
        <v>104</v>
      </c>
      <c r="T3808">
        <v>699292</v>
      </c>
      <c r="U3808" t="s">
        <v>6260</v>
      </c>
      <c r="V3808">
        <v>212</v>
      </c>
      <c r="W3808">
        <v>1426</v>
      </c>
      <c r="X3808">
        <v>5</v>
      </c>
      <c r="Y3808">
        <v>2852</v>
      </c>
      <c r="Z3808">
        <v>9</v>
      </c>
      <c r="AA3808">
        <f>Zudio_sales_data[[#This Row],[Price]]*Zudio_sales_data[[#This Row],[Quantity]]</f>
        <v>7130</v>
      </c>
      <c r="AB3808" s="1">
        <v>45629</v>
      </c>
      <c r="AC3808">
        <f>_xlfn.DAYS(Zudio_sales_data[[#This Row],[Last Date]],Zudio_sales_data[[#This Row],[Store Open Date]])</f>
        <v>1279</v>
      </c>
      <c r="AD3808" t="str">
        <f>IF(Zudio_sales_data[[#This Row],[Order Date]]&lt;=Zudio_sales_data[[#This Row],[Store Open Date]],"wrong data","right data")</f>
        <v>right data</v>
      </c>
      <c r="AE3808">
        <f>Zudio_sales_data[[#This Row],[Sales Profit]]/Zudio_sales_data[[#This Row],[Quantity]]</f>
        <v>570.4</v>
      </c>
    </row>
    <row r="3809" spans="1:31" x14ac:dyDescent="0.3">
      <c r="A3809" t="s">
        <v>110</v>
      </c>
      <c r="B3809" t="s">
        <v>334</v>
      </c>
      <c r="C3809" t="s">
        <v>28</v>
      </c>
      <c r="D3809" t="s">
        <v>229</v>
      </c>
      <c r="E3809">
        <v>32</v>
      </c>
      <c r="F3809">
        <v>429072</v>
      </c>
      <c r="G3809" t="s">
        <v>49</v>
      </c>
      <c r="H3809" s="1">
        <v>44204</v>
      </c>
      <c r="I3809">
        <v>950</v>
      </c>
      <c r="J3809" t="s">
        <v>6261</v>
      </c>
      <c r="K3809" t="s">
        <v>769</v>
      </c>
      <c r="L3809">
        <v>10</v>
      </c>
      <c r="M3809">
        <v>7</v>
      </c>
      <c r="N3809">
        <v>6</v>
      </c>
      <c r="O3809" t="s">
        <v>69</v>
      </c>
      <c r="P3809" t="s">
        <v>34</v>
      </c>
      <c r="Q3809">
        <v>88168</v>
      </c>
      <c r="R3809" s="1">
        <v>45627</v>
      </c>
      <c r="S3809" t="s">
        <v>177</v>
      </c>
      <c r="T3809">
        <v>476531</v>
      </c>
      <c r="U3809" t="s">
        <v>6262</v>
      </c>
      <c r="V3809">
        <v>289</v>
      </c>
      <c r="W3809">
        <v>1140</v>
      </c>
      <c r="X3809">
        <v>4</v>
      </c>
      <c r="Y3809">
        <v>1824</v>
      </c>
      <c r="Z3809">
        <v>9</v>
      </c>
      <c r="AA3809">
        <f>Zudio_sales_data[[#This Row],[Price]]*Zudio_sales_data[[#This Row],[Quantity]]</f>
        <v>4560</v>
      </c>
      <c r="AB3809" s="1">
        <v>45629</v>
      </c>
      <c r="AC3809">
        <f>_xlfn.DAYS(Zudio_sales_data[[#This Row],[Last Date]],Zudio_sales_data[[#This Row],[Store Open Date]])</f>
        <v>1425</v>
      </c>
      <c r="AD3809" t="str">
        <f>IF(Zudio_sales_data[[#This Row],[Order Date]]&lt;=Zudio_sales_data[[#This Row],[Store Open Date]],"wrong data","right data")</f>
        <v>right data</v>
      </c>
      <c r="AE3809">
        <f>Zudio_sales_data[[#This Row],[Sales Profit]]/Zudio_sales_data[[#This Row],[Quantity]]</f>
        <v>456</v>
      </c>
    </row>
    <row r="3810" spans="1:31" x14ac:dyDescent="0.3">
      <c r="A3810" t="s">
        <v>139</v>
      </c>
      <c r="B3810" t="s">
        <v>72</v>
      </c>
      <c r="C3810" t="s">
        <v>47</v>
      </c>
      <c r="D3810" t="s">
        <v>77</v>
      </c>
      <c r="E3810">
        <v>19</v>
      </c>
      <c r="F3810">
        <v>426211</v>
      </c>
      <c r="G3810" t="s">
        <v>49</v>
      </c>
      <c r="H3810" s="1">
        <v>43970</v>
      </c>
      <c r="I3810">
        <v>800</v>
      </c>
      <c r="J3810" t="s">
        <v>6263</v>
      </c>
      <c r="K3810" t="s">
        <v>303</v>
      </c>
      <c r="L3810">
        <v>10</v>
      </c>
      <c r="M3810">
        <v>9</v>
      </c>
      <c r="N3810">
        <v>6</v>
      </c>
      <c r="O3810" t="s">
        <v>69</v>
      </c>
      <c r="P3810" t="s">
        <v>90</v>
      </c>
      <c r="Q3810">
        <v>61165</v>
      </c>
      <c r="R3810" s="1">
        <v>45421</v>
      </c>
      <c r="S3810" t="s">
        <v>104</v>
      </c>
      <c r="T3810">
        <v>495914</v>
      </c>
      <c r="U3810" t="s">
        <v>6264</v>
      </c>
      <c r="V3810">
        <v>534</v>
      </c>
      <c r="W3810">
        <v>2575</v>
      </c>
      <c r="X3810">
        <v>4</v>
      </c>
      <c r="Y3810">
        <v>4120</v>
      </c>
      <c r="Z3810">
        <v>11</v>
      </c>
      <c r="AA3810">
        <f>Zudio_sales_data[[#This Row],[Price]]*Zudio_sales_data[[#This Row],[Quantity]]</f>
        <v>10300</v>
      </c>
      <c r="AB3810" s="1">
        <v>45629</v>
      </c>
      <c r="AC3810">
        <f>_xlfn.DAYS(Zudio_sales_data[[#This Row],[Last Date]],Zudio_sales_data[[#This Row],[Store Open Date]])</f>
        <v>1659</v>
      </c>
      <c r="AD3810" t="str">
        <f>IF(Zudio_sales_data[[#This Row],[Order Date]]&lt;=Zudio_sales_data[[#This Row],[Store Open Date]],"wrong data","right data")</f>
        <v>right data</v>
      </c>
      <c r="AE3810">
        <f>Zudio_sales_data[[#This Row],[Sales Profit]]/Zudio_sales_data[[#This Row],[Quantity]]</f>
        <v>1030</v>
      </c>
    </row>
    <row r="3811" spans="1:31" x14ac:dyDescent="0.3">
      <c r="A3811" t="s">
        <v>139</v>
      </c>
      <c r="B3811" t="s">
        <v>125</v>
      </c>
      <c r="C3811" t="s">
        <v>47</v>
      </c>
      <c r="D3811" t="s">
        <v>112</v>
      </c>
      <c r="E3811">
        <v>60</v>
      </c>
      <c r="F3811">
        <v>417311</v>
      </c>
      <c r="G3811" t="s">
        <v>30</v>
      </c>
      <c r="H3811" s="1">
        <v>44837</v>
      </c>
      <c r="I3811">
        <v>950</v>
      </c>
      <c r="J3811" t="s">
        <v>6265</v>
      </c>
      <c r="K3811" t="s">
        <v>1025</v>
      </c>
      <c r="L3811">
        <v>10</v>
      </c>
      <c r="M3811">
        <v>7</v>
      </c>
      <c r="N3811">
        <v>17</v>
      </c>
      <c r="O3811" t="s">
        <v>33</v>
      </c>
      <c r="P3811" t="s">
        <v>34</v>
      </c>
      <c r="Q3811">
        <v>23274</v>
      </c>
      <c r="R3811" s="1">
        <v>45436</v>
      </c>
      <c r="S3811" t="s">
        <v>104</v>
      </c>
      <c r="T3811">
        <v>493013</v>
      </c>
      <c r="U3811" t="s">
        <v>6266</v>
      </c>
      <c r="V3811">
        <v>959</v>
      </c>
      <c r="W3811">
        <v>2474</v>
      </c>
      <c r="X3811">
        <v>2</v>
      </c>
      <c r="Y3811">
        <v>1979.2</v>
      </c>
      <c r="Z3811">
        <v>9</v>
      </c>
      <c r="AA3811">
        <f>Zudio_sales_data[[#This Row],[Price]]*Zudio_sales_data[[#This Row],[Quantity]]</f>
        <v>4948</v>
      </c>
      <c r="AB3811" s="1">
        <v>45629</v>
      </c>
      <c r="AC3811">
        <f>_xlfn.DAYS(Zudio_sales_data[[#This Row],[Last Date]],Zudio_sales_data[[#This Row],[Store Open Date]])</f>
        <v>792</v>
      </c>
      <c r="AD3811" t="str">
        <f>IF(Zudio_sales_data[[#This Row],[Order Date]]&lt;=Zudio_sales_data[[#This Row],[Store Open Date]],"wrong data","right data")</f>
        <v>right data</v>
      </c>
      <c r="AE3811">
        <f>Zudio_sales_data[[#This Row],[Sales Profit]]/Zudio_sales_data[[#This Row],[Quantity]]</f>
        <v>989.6</v>
      </c>
    </row>
    <row r="3812" spans="1:31" x14ac:dyDescent="0.3">
      <c r="A3812" t="s">
        <v>110</v>
      </c>
      <c r="B3812" t="s">
        <v>76</v>
      </c>
      <c r="C3812" t="s">
        <v>28</v>
      </c>
      <c r="D3812" t="s">
        <v>112</v>
      </c>
      <c r="E3812">
        <v>22</v>
      </c>
      <c r="F3812">
        <v>414897</v>
      </c>
      <c r="G3812" t="s">
        <v>30</v>
      </c>
      <c r="H3812" s="1">
        <v>44098</v>
      </c>
      <c r="I3812">
        <v>800</v>
      </c>
      <c r="J3812" t="s">
        <v>6267</v>
      </c>
      <c r="K3812" t="s">
        <v>268</v>
      </c>
      <c r="L3812">
        <v>9</v>
      </c>
      <c r="M3812">
        <v>8</v>
      </c>
      <c r="N3812">
        <v>20</v>
      </c>
      <c r="O3812" t="s">
        <v>69</v>
      </c>
      <c r="P3812" t="s">
        <v>62</v>
      </c>
      <c r="Q3812">
        <v>40231</v>
      </c>
      <c r="R3812" s="1">
        <v>45372</v>
      </c>
      <c r="S3812" t="s">
        <v>58</v>
      </c>
      <c r="T3812">
        <v>156672</v>
      </c>
      <c r="U3812" t="s">
        <v>6268</v>
      </c>
      <c r="V3812">
        <v>355</v>
      </c>
      <c r="W3812">
        <v>812</v>
      </c>
      <c r="X3812">
        <v>8</v>
      </c>
      <c r="Y3812">
        <v>2598.4</v>
      </c>
      <c r="Z3812">
        <v>11</v>
      </c>
      <c r="AA3812">
        <f>Zudio_sales_data[[#This Row],[Price]]*Zudio_sales_data[[#This Row],[Quantity]]</f>
        <v>6496</v>
      </c>
      <c r="AB3812" s="1">
        <v>45629</v>
      </c>
      <c r="AC3812">
        <f>_xlfn.DAYS(Zudio_sales_data[[#This Row],[Last Date]],Zudio_sales_data[[#This Row],[Store Open Date]])</f>
        <v>1531</v>
      </c>
      <c r="AD3812" t="str">
        <f>IF(Zudio_sales_data[[#This Row],[Order Date]]&lt;=Zudio_sales_data[[#This Row],[Store Open Date]],"wrong data","right data")</f>
        <v>right data</v>
      </c>
      <c r="AE3812">
        <f>Zudio_sales_data[[#This Row],[Sales Profit]]/Zudio_sales_data[[#This Row],[Quantity]]</f>
        <v>324.8</v>
      </c>
    </row>
    <row r="3813" spans="1:31" x14ac:dyDescent="0.3">
      <c r="A3813" t="s">
        <v>110</v>
      </c>
      <c r="B3813" t="s">
        <v>76</v>
      </c>
      <c r="C3813" t="s">
        <v>47</v>
      </c>
      <c r="D3813" t="s">
        <v>66</v>
      </c>
      <c r="E3813">
        <v>13</v>
      </c>
      <c r="F3813">
        <v>402228</v>
      </c>
      <c r="G3813" t="s">
        <v>49</v>
      </c>
      <c r="H3813" s="1">
        <v>44543</v>
      </c>
      <c r="I3813">
        <v>1200</v>
      </c>
      <c r="J3813" t="s">
        <v>6269</v>
      </c>
      <c r="K3813" t="s">
        <v>51</v>
      </c>
      <c r="L3813">
        <v>9</v>
      </c>
      <c r="M3813">
        <v>8</v>
      </c>
      <c r="N3813">
        <v>8</v>
      </c>
      <c r="O3813" t="s">
        <v>33</v>
      </c>
      <c r="P3813" t="s">
        <v>62</v>
      </c>
      <c r="Q3813">
        <v>96333</v>
      </c>
      <c r="R3813" s="1">
        <v>45615</v>
      </c>
      <c r="S3813" t="s">
        <v>35</v>
      </c>
      <c r="T3813">
        <v>187941</v>
      </c>
      <c r="U3813" t="s">
        <v>6270</v>
      </c>
      <c r="V3813">
        <v>584</v>
      </c>
      <c r="W3813">
        <v>852</v>
      </c>
      <c r="X3813">
        <v>8</v>
      </c>
      <c r="Y3813">
        <v>2726.4</v>
      </c>
      <c r="Z3813">
        <v>11</v>
      </c>
      <c r="AA3813">
        <f>Zudio_sales_data[[#This Row],[Price]]*Zudio_sales_data[[#This Row],[Quantity]]</f>
        <v>6816</v>
      </c>
      <c r="AB3813" s="1">
        <v>45629</v>
      </c>
      <c r="AC3813">
        <f>_xlfn.DAYS(Zudio_sales_data[[#This Row],[Last Date]],Zudio_sales_data[[#This Row],[Store Open Date]])</f>
        <v>1086</v>
      </c>
      <c r="AD3813" t="str">
        <f>IF(Zudio_sales_data[[#This Row],[Order Date]]&lt;=Zudio_sales_data[[#This Row],[Store Open Date]],"wrong data","right data")</f>
        <v>right data</v>
      </c>
      <c r="AE3813">
        <f>Zudio_sales_data[[#This Row],[Sales Profit]]/Zudio_sales_data[[#This Row],[Quantity]]</f>
        <v>340.8</v>
      </c>
    </row>
    <row r="3814" spans="1:31" x14ac:dyDescent="0.3">
      <c r="A3814" t="s">
        <v>117</v>
      </c>
      <c r="B3814" t="s">
        <v>59</v>
      </c>
      <c r="C3814" t="s">
        <v>39</v>
      </c>
      <c r="D3814" t="s">
        <v>229</v>
      </c>
      <c r="E3814">
        <v>79</v>
      </c>
      <c r="F3814">
        <v>438551</v>
      </c>
      <c r="G3814" t="s">
        <v>49</v>
      </c>
      <c r="H3814" s="1">
        <v>44667</v>
      </c>
      <c r="I3814">
        <v>1200</v>
      </c>
      <c r="J3814" t="s">
        <v>6271</v>
      </c>
      <c r="K3814" t="s">
        <v>130</v>
      </c>
      <c r="L3814">
        <v>9</v>
      </c>
      <c r="M3814">
        <v>8</v>
      </c>
      <c r="N3814">
        <v>14</v>
      </c>
      <c r="O3814" t="s">
        <v>33</v>
      </c>
      <c r="P3814" t="s">
        <v>90</v>
      </c>
      <c r="Q3814">
        <v>32707</v>
      </c>
      <c r="R3814" s="1">
        <v>45396</v>
      </c>
      <c r="S3814" t="s">
        <v>63</v>
      </c>
      <c r="T3814">
        <v>717657</v>
      </c>
      <c r="U3814" t="s">
        <v>6272</v>
      </c>
      <c r="V3814">
        <v>824</v>
      </c>
      <c r="W3814">
        <v>855</v>
      </c>
      <c r="X3814">
        <v>3</v>
      </c>
      <c r="Y3814">
        <v>1026</v>
      </c>
      <c r="Z3814">
        <v>11</v>
      </c>
      <c r="AA3814">
        <f>Zudio_sales_data[[#This Row],[Price]]*Zudio_sales_data[[#This Row],[Quantity]]</f>
        <v>2565</v>
      </c>
      <c r="AB3814" s="1">
        <v>45629</v>
      </c>
      <c r="AC3814">
        <f>_xlfn.DAYS(Zudio_sales_data[[#This Row],[Last Date]],Zudio_sales_data[[#This Row],[Store Open Date]])</f>
        <v>962</v>
      </c>
      <c r="AD3814" t="str">
        <f>IF(Zudio_sales_data[[#This Row],[Order Date]]&lt;=Zudio_sales_data[[#This Row],[Store Open Date]],"wrong data","right data")</f>
        <v>right data</v>
      </c>
      <c r="AE3814">
        <f>Zudio_sales_data[[#This Row],[Sales Profit]]/Zudio_sales_data[[#This Row],[Quantity]]</f>
        <v>342</v>
      </c>
    </row>
    <row r="3815" spans="1:31" x14ac:dyDescent="0.3">
      <c r="A3815" t="s">
        <v>37</v>
      </c>
      <c r="B3815" t="s">
        <v>197</v>
      </c>
      <c r="C3815" t="s">
        <v>28</v>
      </c>
      <c r="D3815" t="s">
        <v>112</v>
      </c>
      <c r="E3815">
        <v>36</v>
      </c>
      <c r="F3815">
        <v>401160</v>
      </c>
      <c r="G3815" t="s">
        <v>49</v>
      </c>
      <c r="H3815" s="1">
        <v>44652</v>
      </c>
      <c r="I3815">
        <v>1400</v>
      </c>
      <c r="J3815" t="s">
        <v>6273</v>
      </c>
      <c r="K3815" t="s">
        <v>1025</v>
      </c>
      <c r="L3815">
        <v>9</v>
      </c>
      <c r="M3815">
        <v>8</v>
      </c>
      <c r="N3815">
        <v>3</v>
      </c>
      <c r="O3815" t="s">
        <v>69</v>
      </c>
      <c r="P3815" t="s">
        <v>62</v>
      </c>
      <c r="Q3815">
        <v>90422</v>
      </c>
      <c r="R3815" s="1">
        <v>45585</v>
      </c>
      <c r="S3815" t="s">
        <v>115</v>
      </c>
      <c r="T3815">
        <v>454146</v>
      </c>
      <c r="U3815" t="s">
        <v>6274</v>
      </c>
      <c r="V3815">
        <v>556</v>
      </c>
      <c r="W3815">
        <v>1165</v>
      </c>
      <c r="X3815">
        <v>2</v>
      </c>
      <c r="Y3815">
        <v>932</v>
      </c>
      <c r="Z3815">
        <v>11</v>
      </c>
      <c r="AA3815">
        <f>Zudio_sales_data[[#This Row],[Price]]*Zudio_sales_data[[#This Row],[Quantity]]</f>
        <v>2330</v>
      </c>
      <c r="AB3815" s="1">
        <v>45629</v>
      </c>
      <c r="AC3815">
        <f>_xlfn.DAYS(Zudio_sales_data[[#This Row],[Last Date]],Zudio_sales_data[[#This Row],[Store Open Date]])</f>
        <v>977</v>
      </c>
      <c r="AD3815" t="str">
        <f>IF(Zudio_sales_data[[#This Row],[Order Date]]&lt;=Zudio_sales_data[[#This Row],[Store Open Date]],"wrong data","right data")</f>
        <v>right data</v>
      </c>
      <c r="AE3815">
        <f>Zudio_sales_data[[#This Row],[Sales Profit]]/Zudio_sales_data[[#This Row],[Quantity]]</f>
        <v>466</v>
      </c>
    </row>
    <row r="3816" spans="1:31" x14ac:dyDescent="0.3">
      <c r="A3816" t="s">
        <v>117</v>
      </c>
      <c r="B3816" t="s">
        <v>241</v>
      </c>
      <c r="C3816" t="s">
        <v>28</v>
      </c>
      <c r="D3816" t="s">
        <v>101</v>
      </c>
      <c r="E3816">
        <v>40</v>
      </c>
      <c r="F3816">
        <v>421437</v>
      </c>
      <c r="G3816" t="s">
        <v>30</v>
      </c>
      <c r="H3816" s="1">
        <v>44537</v>
      </c>
      <c r="I3816">
        <v>800</v>
      </c>
      <c r="J3816" t="s">
        <v>6275</v>
      </c>
      <c r="K3816" t="s">
        <v>582</v>
      </c>
      <c r="L3816">
        <v>10</v>
      </c>
      <c r="M3816">
        <v>7</v>
      </c>
      <c r="N3816">
        <v>19</v>
      </c>
      <c r="O3816" t="s">
        <v>33</v>
      </c>
      <c r="P3816" t="s">
        <v>52</v>
      </c>
      <c r="Q3816">
        <v>10382</v>
      </c>
      <c r="R3816" s="1">
        <v>45543</v>
      </c>
      <c r="S3816" t="s">
        <v>131</v>
      </c>
      <c r="T3816">
        <v>516765</v>
      </c>
      <c r="U3816" t="s">
        <v>6276</v>
      </c>
      <c r="V3816">
        <v>349</v>
      </c>
      <c r="W3816">
        <v>913</v>
      </c>
      <c r="X3816">
        <v>8</v>
      </c>
      <c r="Y3816">
        <v>2921.6</v>
      </c>
      <c r="Z3816">
        <v>9</v>
      </c>
      <c r="AA3816">
        <f>Zudio_sales_data[[#This Row],[Price]]*Zudio_sales_data[[#This Row],[Quantity]]</f>
        <v>7304</v>
      </c>
      <c r="AB3816" s="1">
        <v>45629</v>
      </c>
      <c r="AC3816">
        <f>_xlfn.DAYS(Zudio_sales_data[[#This Row],[Last Date]],Zudio_sales_data[[#This Row],[Store Open Date]])</f>
        <v>1092</v>
      </c>
      <c r="AD3816" t="str">
        <f>IF(Zudio_sales_data[[#This Row],[Order Date]]&lt;=Zudio_sales_data[[#This Row],[Store Open Date]],"wrong data","right data")</f>
        <v>right data</v>
      </c>
      <c r="AE3816">
        <f>Zudio_sales_data[[#This Row],[Sales Profit]]/Zudio_sales_data[[#This Row],[Quantity]]</f>
        <v>365.2</v>
      </c>
    </row>
    <row r="3817" spans="1:31" x14ac:dyDescent="0.3">
      <c r="A3817" t="s">
        <v>110</v>
      </c>
      <c r="B3817" t="s">
        <v>38</v>
      </c>
      <c r="C3817" t="s">
        <v>39</v>
      </c>
      <c r="D3817" t="s">
        <v>101</v>
      </c>
      <c r="E3817">
        <v>46</v>
      </c>
      <c r="F3817">
        <v>433611</v>
      </c>
      <c r="G3817" t="s">
        <v>30</v>
      </c>
      <c r="H3817" s="1">
        <v>45091</v>
      </c>
      <c r="I3817">
        <v>1000</v>
      </c>
      <c r="J3817" t="s">
        <v>6277</v>
      </c>
      <c r="K3817" t="s">
        <v>137</v>
      </c>
      <c r="L3817">
        <v>10</v>
      </c>
      <c r="M3817">
        <v>9</v>
      </c>
      <c r="N3817">
        <v>19</v>
      </c>
      <c r="O3817" t="s">
        <v>33</v>
      </c>
      <c r="P3817" t="s">
        <v>62</v>
      </c>
      <c r="Q3817">
        <v>52510</v>
      </c>
      <c r="R3817" s="1">
        <v>45384</v>
      </c>
      <c r="S3817" t="s">
        <v>63</v>
      </c>
      <c r="T3817">
        <v>677602</v>
      </c>
      <c r="U3817" t="s">
        <v>6278</v>
      </c>
      <c r="V3817">
        <v>975</v>
      </c>
      <c r="W3817">
        <v>2382</v>
      </c>
      <c r="X3817">
        <v>3</v>
      </c>
      <c r="Y3817">
        <v>2858.4</v>
      </c>
      <c r="Z3817">
        <v>11</v>
      </c>
      <c r="AA3817">
        <f>Zudio_sales_data[[#This Row],[Price]]*Zudio_sales_data[[#This Row],[Quantity]]</f>
        <v>7146</v>
      </c>
      <c r="AB3817" s="1">
        <v>45629</v>
      </c>
      <c r="AC3817">
        <f>_xlfn.DAYS(Zudio_sales_data[[#This Row],[Last Date]],Zudio_sales_data[[#This Row],[Store Open Date]])</f>
        <v>538</v>
      </c>
      <c r="AD3817" t="str">
        <f>IF(Zudio_sales_data[[#This Row],[Order Date]]&lt;=Zudio_sales_data[[#This Row],[Store Open Date]],"wrong data","right data")</f>
        <v>right data</v>
      </c>
      <c r="AE3817">
        <f>Zudio_sales_data[[#This Row],[Sales Profit]]/Zudio_sales_data[[#This Row],[Quantity]]</f>
        <v>952.80000000000007</v>
      </c>
    </row>
    <row r="3818" spans="1:31" x14ac:dyDescent="0.3">
      <c r="A3818" t="s">
        <v>55</v>
      </c>
      <c r="B3818" t="s">
        <v>125</v>
      </c>
      <c r="C3818" t="s">
        <v>28</v>
      </c>
      <c r="D3818" t="s">
        <v>101</v>
      </c>
      <c r="E3818">
        <v>59</v>
      </c>
      <c r="F3818">
        <v>415263</v>
      </c>
      <c r="G3818" t="s">
        <v>49</v>
      </c>
      <c r="H3818" s="1">
        <v>45205</v>
      </c>
      <c r="I3818">
        <v>800</v>
      </c>
      <c r="J3818" t="s">
        <v>6279</v>
      </c>
      <c r="K3818" t="s">
        <v>123</v>
      </c>
      <c r="L3818">
        <v>11</v>
      </c>
      <c r="M3818">
        <v>8</v>
      </c>
      <c r="N3818">
        <v>20</v>
      </c>
      <c r="O3818" t="s">
        <v>33</v>
      </c>
      <c r="P3818" t="s">
        <v>90</v>
      </c>
      <c r="Q3818">
        <v>31981</v>
      </c>
      <c r="R3818" s="1">
        <v>45479</v>
      </c>
      <c r="S3818" t="s">
        <v>95</v>
      </c>
      <c r="T3818">
        <v>574654</v>
      </c>
      <c r="U3818" t="s">
        <v>6280</v>
      </c>
      <c r="V3818">
        <v>606</v>
      </c>
      <c r="W3818">
        <v>2819</v>
      </c>
      <c r="X3818">
        <v>5</v>
      </c>
      <c r="Y3818">
        <v>5638</v>
      </c>
      <c r="Z3818">
        <v>9</v>
      </c>
      <c r="AA3818">
        <f>Zudio_sales_data[[#This Row],[Price]]*Zudio_sales_data[[#This Row],[Quantity]]</f>
        <v>14095</v>
      </c>
      <c r="AB3818" s="1">
        <v>45629</v>
      </c>
      <c r="AC3818">
        <f>_xlfn.DAYS(Zudio_sales_data[[#This Row],[Last Date]],Zudio_sales_data[[#This Row],[Store Open Date]])</f>
        <v>424</v>
      </c>
      <c r="AD3818" t="str">
        <f>IF(Zudio_sales_data[[#This Row],[Order Date]]&lt;=Zudio_sales_data[[#This Row],[Store Open Date]],"wrong data","right data")</f>
        <v>right data</v>
      </c>
      <c r="AE3818">
        <f>Zudio_sales_data[[#This Row],[Sales Profit]]/Zudio_sales_data[[#This Row],[Quantity]]</f>
        <v>1127.5999999999999</v>
      </c>
    </row>
    <row r="3819" spans="1:31" x14ac:dyDescent="0.3">
      <c r="A3819" t="s">
        <v>26</v>
      </c>
      <c r="B3819" t="s">
        <v>135</v>
      </c>
      <c r="C3819" t="s">
        <v>47</v>
      </c>
      <c r="D3819" t="s">
        <v>48</v>
      </c>
      <c r="E3819">
        <v>62</v>
      </c>
      <c r="F3819">
        <v>420502</v>
      </c>
      <c r="G3819" t="s">
        <v>49</v>
      </c>
      <c r="H3819" s="1">
        <v>44976</v>
      </c>
      <c r="I3819">
        <v>1400</v>
      </c>
      <c r="J3819" t="s">
        <v>6281</v>
      </c>
      <c r="K3819" t="s">
        <v>268</v>
      </c>
      <c r="L3819">
        <v>9</v>
      </c>
      <c r="M3819">
        <v>8</v>
      </c>
      <c r="N3819">
        <v>19</v>
      </c>
      <c r="O3819" t="s">
        <v>69</v>
      </c>
      <c r="P3819" t="s">
        <v>90</v>
      </c>
      <c r="Q3819">
        <v>47865</v>
      </c>
      <c r="R3819" s="1">
        <v>45538</v>
      </c>
      <c r="S3819" t="s">
        <v>131</v>
      </c>
      <c r="T3819">
        <v>154738</v>
      </c>
      <c r="U3819" t="s">
        <v>6282</v>
      </c>
      <c r="V3819">
        <v>649</v>
      </c>
      <c r="W3819">
        <v>2080</v>
      </c>
      <c r="X3819">
        <v>4</v>
      </c>
      <c r="Y3819">
        <v>3328</v>
      </c>
      <c r="Z3819">
        <v>11</v>
      </c>
      <c r="AA3819">
        <f>Zudio_sales_data[[#This Row],[Price]]*Zudio_sales_data[[#This Row],[Quantity]]</f>
        <v>8320</v>
      </c>
      <c r="AB3819" s="1">
        <v>45629</v>
      </c>
      <c r="AC3819">
        <f>_xlfn.DAYS(Zudio_sales_data[[#This Row],[Last Date]],Zudio_sales_data[[#This Row],[Store Open Date]])</f>
        <v>653</v>
      </c>
      <c r="AD3819" t="str">
        <f>IF(Zudio_sales_data[[#This Row],[Order Date]]&lt;=Zudio_sales_data[[#This Row],[Store Open Date]],"wrong data","right data")</f>
        <v>right data</v>
      </c>
      <c r="AE3819">
        <f>Zudio_sales_data[[#This Row],[Sales Profit]]/Zudio_sales_data[[#This Row],[Quantity]]</f>
        <v>832</v>
      </c>
    </row>
    <row r="3820" spans="1:31" x14ac:dyDescent="0.3">
      <c r="A3820" t="s">
        <v>139</v>
      </c>
      <c r="B3820" t="s">
        <v>317</v>
      </c>
      <c r="C3820" t="s">
        <v>39</v>
      </c>
      <c r="D3820" t="s">
        <v>101</v>
      </c>
      <c r="E3820">
        <v>100</v>
      </c>
      <c r="F3820">
        <v>415419</v>
      </c>
      <c r="G3820" t="s">
        <v>30</v>
      </c>
      <c r="H3820" s="1">
        <v>45091</v>
      </c>
      <c r="I3820">
        <v>1200</v>
      </c>
      <c r="J3820" t="s">
        <v>6283</v>
      </c>
      <c r="K3820" t="s">
        <v>475</v>
      </c>
      <c r="L3820">
        <v>10</v>
      </c>
      <c r="M3820">
        <v>9</v>
      </c>
      <c r="N3820">
        <v>6</v>
      </c>
      <c r="O3820" t="s">
        <v>69</v>
      </c>
      <c r="P3820" t="s">
        <v>34</v>
      </c>
      <c r="Q3820">
        <v>95901</v>
      </c>
      <c r="R3820" s="1">
        <v>45356</v>
      </c>
      <c r="S3820" t="s">
        <v>58</v>
      </c>
      <c r="T3820">
        <v>553062</v>
      </c>
      <c r="U3820" t="s">
        <v>6284</v>
      </c>
      <c r="V3820">
        <v>514</v>
      </c>
      <c r="W3820">
        <v>1329</v>
      </c>
      <c r="X3820">
        <v>6</v>
      </c>
      <c r="Y3820">
        <v>3189.6</v>
      </c>
      <c r="Z3820">
        <v>11</v>
      </c>
      <c r="AA3820">
        <f>Zudio_sales_data[[#This Row],[Price]]*Zudio_sales_data[[#This Row],[Quantity]]</f>
        <v>7974</v>
      </c>
      <c r="AB3820" s="1">
        <v>45629</v>
      </c>
      <c r="AC3820">
        <f>_xlfn.DAYS(Zudio_sales_data[[#This Row],[Last Date]],Zudio_sales_data[[#This Row],[Store Open Date]])</f>
        <v>538</v>
      </c>
      <c r="AD3820" t="str">
        <f>IF(Zudio_sales_data[[#This Row],[Order Date]]&lt;=Zudio_sales_data[[#This Row],[Store Open Date]],"wrong data","right data")</f>
        <v>right data</v>
      </c>
      <c r="AE3820">
        <f>Zudio_sales_data[[#This Row],[Sales Profit]]/Zudio_sales_data[[#This Row],[Quantity]]</f>
        <v>531.6</v>
      </c>
    </row>
    <row r="3821" spans="1:31" x14ac:dyDescent="0.3">
      <c r="A3821" t="s">
        <v>26</v>
      </c>
      <c r="B3821" t="s">
        <v>368</v>
      </c>
      <c r="C3821" t="s">
        <v>47</v>
      </c>
      <c r="D3821" t="s">
        <v>112</v>
      </c>
      <c r="E3821">
        <v>85</v>
      </c>
      <c r="F3821">
        <v>424380</v>
      </c>
      <c r="G3821" t="s">
        <v>49</v>
      </c>
      <c r="H3821" s="1">
        <v>44827</v>
      </c>
      <c r="I3821">
        <v>1100</v>
      </c>
      <c r="J3821" t="s">
        <v>6285</v>
      </c>
      <c r="K3821" t="s">
        <v>769</v>
      </c>
      <c r="L3821">
        <v>10</v>
      </c>
      <c r="M3821">
        <v>7</v>
      </c>
      <c r="N3821">
        <v>16</v>
      </c>
      <c r="O3821" t="s">
        <v>33</v>
      </c>
      <c r="P3821" t="s">
        <v>34</v>
      </c>
      <c r="Q3821">
        <v>89642</v>
      </c>
      <c r="R3821" s="1">
        <v>45560</v>
      </c>
      <c r="S3821" t="s">
        <v>131</v>
      </c>
      <c r="T3821">
        <v>630692</v>
      </c>
      <c r="U3821" t="s">
        <v>6286</v>
      </c>
      <c r="V3821">
        <v>611</v>
      </c>
      <c r="W3821">
        <v>2749</v>
      </c>
      <c r="X3821">
        <v>3</v>
      </c>
      <c r="Y3821">
        <v>3298.8</v>
      </c>
      <c r="Z3821">
        <v>9</v>
      </c>
      <c r="AA3821">
        <f>Zudio_sales_data[[#This Row],[Price]]*Zudio_sales_data[[#This Row],[Quantity]]</f>
        <v>8247</v>
      </c>
      <c r="AB3821" s="1">
        <v>45629</v>
      </c>
      <c r="AC3821">
        <f>_xlfn.DAYS(Zudio_sales_data[[#This Row],[Last Date]],Zudio_sales_data[[#This Row],[Store Open Date]])</f>
        <v>802</v>
      </c>
      <c r="AD3821" t="str">
        <f>IF(Zudio_sales_data[[#This Row],[Order Date]]&lt;=Zudio_sales_data[[#This Row],[Store Open Date]],"wrong data","right data")</f>
        <v>right data</v>
      </c>
      <c r="AE3821">
        <f>Zudio_sales_data[[#This Row],[Sales Profit]]/Zudio_sales_data[[#This Row],[Quantity]]</f>
        <v>1099.6000000000001</v>
      </c>
    </row>
    <row r="3822" spans="1:31" x14ac:dyDescent="0.3">
      <c r="A3822" t="s">
        <v>117</v>
      </c>
      <c r="B3822" t="s">
        <v>106</v>
      </c>
      <c r="C3822" t="s">
        <v>47</v>
      </c>
      <c r="D3822" t="s">
        <v>82</v>
      </c>
      <c r="E3822">
        <v>60</v>
      </c>
      <c r="F3822">
        <v>403858</v>
      </c>
      <c r="G3822" t="s">
        <v>49</v>
      </c>
      <c r="H3822" s="1">
        <v>44132</v>
      </c>
      <c r="I3822">
        <v>1200</v>
      </c>
      <c r="J3822" t="s">
        <v>6287</v>
      </c>
      <c r="K3822" t="s">
        <v>51</v>
      </c>
      <c r="L3822">
        <v>10</v>
      </c>
      <c r="M3822">
        <v>7</v>
      </c>
      <c r="N3822">
        <v>5</v>
      </c>
      <c r="O3822" t="s">
        <v>33</v>
      </c>
      <c r="P3822" t="s">
        <v>90</v>
      </c>
      <c r="Q3822">
        <v>91148</v>
      </c>
      <c r="R3822" s="1">
        <v>45557</v>
      </c>
      <c r="S3822" t="s">
        <v>131</v>
      </c>
      <c r="T3822">
        <v>231535</v>
      </c>
      <c r="U3822" t="s">
        <v>6288</v>
      </c>
      <c r="V3822">
        <v>468</v>
      </c>
      <c r="W3822">
        <v>1979</v>
      </c>
      <c r="X3822">
        <v>4</v>
      </c>
      <c r="Y3822">
        <v>3166.4</v>
      </c>
      <c r="Z3822">
        <v>9</v>
      </c>
      <c r="AA3822">
        <f>Zudio_sales_data[[#This Row],[Price]]*Zudio_sales_data[[#This Row],[Quantity]]</f>
        <v>7916</v>
      </c>
      <c r="AB3822" s="1">
        <v>45629</v>
      </c>
      <c r="AC3822">
        <f>_xlfn.DAYS(Zudio_sales_data[[#This Row],[Last Date]],Zudio_sales_data[[#This Row],[Store Open Date]])</f>
        <v>1497</v>
      </c>
      <c r="AD3822" t="str">
        <f>IF(Zudio_sales_data[[#This Row],[Order Date]]&lt;=Zudio_sales_data[[#This Row],[Store Open Date]],"wrong data","right data")</f>
        <v>right data</v>
      </c>
      <c r="AE3822">
        <f>Zudio_sales_data[[#This Row],[Sales Profit]]/Zudio_sales_data[[#This Row],[Quantity]]</f>
        <v>791.6</v>
      </c>
    </row>
    <row r="3823" spans="1:31" x14ac:dyDescent="0.3">
      <c r="A3823" t="s">
        <v>117</v>
      </c>
      <c r="B3823" t="s">
        <v>368</v>
      </c>
      <c r="C3823" t="s">
        <v>47</v>
      </c>
      <c r="D3823" t="s">
        <v>77</v>
      </c>
      <c r="E3823">
        <v>29</v>
      </c>
      <c r="F3823">
        <v>418164</v>
      </c>
      <c r="G3823" t="s">
        <v>30</v>
      </c>
      <c r="H3823" s="1">
        <v>44015</v>
      </c>
      <c r="I3823">
        <v>950</v>
      </c>
      <c r="J3823" t="s">
        <v>6289</v>
      </c>
      <c r="K3823" t="s">
        <v>481</v>
      </c>
      <c r="L3823">
        <v>10</v>
      </c>
      <c r="M3823">
        <v>9</v>
      </c>
      <c r="N3823">
        <v>5</v>
      </c>
      <c r="O3823" t="s">
        <v>69</v>
      </c>
      <c r="P3823" t="s">
        <v>34</v>
      </c>
      <c r="Q3823">
        <v>26938</v>
      </c>
      <c r="R3823" s="1">
        <v>45456</v>
      </c>
      <c r="S3823" t="s">
        <v>43</v>
      </c>
      <c r="T3823">
        <v>640760</v>
      </c>
      <c r="U3823" t="s">
        <v>6290</v>
      </c>
      <c r="V3823">
        <v>485</v>
      </c>
      <c r="W3823">
        <v>862</v>
      </c>
      <c r="X3823">
        <v>7</v>
      </c>
      <c r="Y3823">
        <v>2413.6</v>
      </c>
      <c r="Z3823">
        <v>11</v>
      </c>
      <c r="AA3823">
        <f>Zudio_sales_data[[#This Row],[Price]]*Zudio_sales_data[[#This Row],[Quantity]]</f>
        <v>6034</v>
      </c>
      <c r="AB3823" s="1">
        <v>45629</v>
      </c>
      <c r="AC3823">
        <f>_xlfn.DAYS(Zudio_sales_data[[#This Row],[Last Date]],Zudio_sales_data[[#This Row],[Store Open Date]])</f>
        <v>1614</v>
      </c>
      <c r="AD3823" t="str">
        <f>IF(Zudio_sales_data[[#This Row],[Order Date]]&lt;=Zudio_sales_data[[#This Row],[Store Open Date]],"wrong data","right data")</f>
        <v>right data</v>
      </c>
      <c r="AE3823">
        <f>Zudio_sales_data[[#This Row],[Sales Profit]]/Zudio_sales_data[[#This Row],[Quantity]]</f>
        <v>344.8</v>
      </c>
    </row>
    <row r="3824" spans="1:31" x14ac:dyDescent="0.3">
      <c r="A3824" t="s">
        <v>37</v>
      </c>
      <c r="B3824" t="s">
        <v>286</v>
      </c>
      <c r="C3824" t="s">
        <v>39</v>
      </c>
      <c r="D3824" t="s">
        <v>82</v>
      </c>
      <c r="E3824">
        <v>47</v>
      </c>
      <c r="F3824">
        <v>408137</v>
      </c>
      <c r="G3824" t="s">
        <v>30</v>
      </c>
      <c r="H3824" s="1">
        <v>44559</v>
      </c>
      <c r="I3824">
        <v>950</v>
      </c>
      <c r="J3824" t="s">
        <v>6291</v>
      </c>
      <c r="K3824" t="s">
        <v>265</v>
      </c>
      <c r="L3824">
        <v>10</v>
      </c>
      <c r="M3824">
        <v>7</v>
      </c>
      <c r="N3824">
        <v>12</v>
      </c>
      <c r="O3824" t="s">
        <v>69</v>
      </c>
      <c r="P3824" t="s">
        <v>90</v>
      </c>
      <c r="Q3824">
        <v>27380</v>
      </c>
      <c r="R3824" s="1">
        <v>45352</v>
      </c>
      <c r="S3824" t="s">
        <v>58</v>
      </c>
      <c r="T3824">
        <v>679480</v>
      </c>
      <c r="U3824" t="s">
        <v>6292</v>
      </c>
      <c r="V3824">
        <v>350</v>
      </c>
      <c r="W3824">
        <v>2002</v>
      </c>
      <c r="X3824">
        <v>7</v>
      </c>
      <c r="Y3824">
        <v>5605.6</v>
      </c>
      <c r="Z3824">
        <v>9</v>
      </c>
      <c r="AA3824">
        <f>Zudio_sales_data[[#This Row],[Price]]*Zudio_sales_data[[#This Row],[Quantity]]</f>
        <v>14014</v>
      </c>
      <c r="AB3824" s="1">
        <v>45629</v>
      </c>
      <c r="AC3824">
        <f>_xlfn.DAYS(Zudio_sales_data[[#This Row],[Last Date]],Zudio_sales_data[[#This Row],[Store Open Date]])</f>
        <v>1070</v>
      </c>
      <c r="AD3824" t="str">
        <f>IF(Zudio_sales_data[[#This Row],[Order Date]]&lt;=Zudio_sales_data[[#This Row],[Store Open Date]],"wrong data","right data")</f>
        <v>right data</v>
      </c>
      <c r="AE3824">
        <f>Zudio_sales_data[[#This Row],[Sales Profit]]/Zudio_sales_data[[#This Row],[Quantity]]</f>
        <v>800.80000000000007</v>
      </c>
    </row>
    <row r="3825" spans="1:31" x14ac:dyDescent="0.3">
      <c r="A3825" t="s">
        <v>71</v>
      </c>
      <c r="B3825" t="s">
        <v>362</v>
      </c>
      <c r="C3825" t="s">
        <v>39</v>
      </c>
      <c r="D3825" t="s">
        <v>29</v>
      </c>
      <c r="E3825">
        <v>20</v>
      </c>
      <c r="F3825">
        <v>437075</v>
      </c>
      <c r="G3825" t="s">
        <v>49</v>
      </c>
      <c r="H3825" s="1">
        <v>44735</v>
      </c>
      <c r="I3825">
        <v>1400</v>
      </c>
      <c r="J3825" t="s">
        <v>6293</v>
      </c>
      <c r="K3825" t="s">
        <v>195</v>
      </c>
      <c r="L3825">
        <v>10</v>
      </c>
      <c r="M3825">
        <v>7</v>
      </c>
      <c r="N3825">
        <v>5</v>
      </c>
      <c r="O3825" t="s">
        <v>69</v>
      </c>
      <c r="P3825" t="s">
        <v>90</v>
      </c>
      <c r="Q3825">
        <v>67064</v>
      </c>
      <c r="R3825" s="1">
        <v>45455</v>
      </c>
      <c r="S3825" t="s">
        <v>43</v>
      </c>
      <c r="T3825">
        <v>255963</v>
      </c>
      <c r="U3825" t="s">
        <v>6294</v>
      </c>
      <c r="V3825">
        <v>909</v>
      </c>
      <c r="W3825">
        <v>2190</v>
      </c>
      <c r="X3825">
        <v>5</v>
      </c>
      <c r="Y3825">
        <v>4380</v>
      </c>
      <c r="Z3825">
        <v>9</v>
      </c>
      <c r="AA3825">
        <f>Zudio_sales_data[[#This Row],[Price]]*Zudio_sales_data[[#This Row],[Quantity]]</f>
        <v>10950</v>
      </c>
      <c r="AB3825" s="1">
        <v>45629</v>
      </c>
      <c r="AC3825">
        <f>_xlfn.DAYS(Zudio_sales_data[[#This Row],[Last Date]],Zudio_sales_data[[#This Row],[Store Open Date]])</f>
        <v>894</v>
      </c>
      <c r="AD3825" t="str">
        <f>IF(Zudio_sales_data[[#This Row],[Order Date]]&lt;=Zudio_sales_data[[#This Row],[Store Open Date]],"wrong data","right data")</f>
        <v>right data</v>
      </c>
      <c r="AE3825">
        <f>Zudio_sales_data[[#This Row],[Sales Profit]]/Zudio_sales_data[[#This Row],[Quantity]]</f>
        <v>876</v>
      </c>
    </row>
    <row r="3826" spans="1:31" x14ac:dyDescent="0.3">
      <c r="A3826" t="s">
        <v>37</v>
      </c>
      <c r="B3826" t="s">
        <v>365</v>
      </c>
      <c r="C3826" t="s">
        <v>47</v>
      </c>
      <c r="D3826" t="s">
        <v>129</v>
      </c>
      <c r="E3826">
        <v>53</v>
      </c>
      <c r="F3826">
        <v>436114</v>
      </c>
      <c r="G3826" t="s">
        <v>30</v>
      </c>
      <c r="H3826" s="1">
        <v>44544</v>
      </c>
      <c r="I3826">
        <v>800</v>
      </c>
      <c r="J3826" t="s">
        <v>6295</v>
      </c>
      <c r="K3826" t="s">
        <v>303</v>
      </c>
      <c r="L3826">
        <v>11</v>
      </c>
      <c r="M3826">
        <v>8</v>
      </c>
      <c r="N3826">
        <v>3</v>
      </c>
      <c r="O3826" t="s">
        <v>69</v>
      </c>
      <c r="P3826" t="s">
        <v>62</v>
      </c>
      <c r="Q3826">
        <v>94884</v>
      </c>
      <c r="R3826" s="1">
        <v>45372</v>
      </c>
      <c r="S3826" t="s">
        <v>58</v>
      </c>
      <c r="T3826">
        <v>821447</v>
      </c>
      <c r="U3826" t="s">
        <v>6296</v>
      </c>
      <c r="V3826">
        <v>969</v>
      </c>
      <c r="W3826">
        <v>759</v>
      </c>
      <c r="X3826">
        <v>3</v>
      </c>
      <c r="Y3826">
        <v>910.8</v>
      </c>
      <c r="Z3826">
        <v>9</v>
      </c>
      <c r="AA3826">
        <f>Zudio_sales_data[[#This Row],[Price]]*Zudio_sales_data[[#This Row],[Quantity]]</f>
        <v>2277</v>
      </c>
      <c r="AB3826" s="1">
        <v>45629</v>
      </c>
      <c r="AC3826">
        <f>_xlfn.DAYS(Zudio_sales_data[[#This Row],[Last Date]],Zudio_sales_data[[#This Row],[Store Open Date]])</f>
        <v>1085</v>
      </c>
      <c r="AD3826" t="str">
        <f>IF(Zudio_sales_data[[#This Row],[Order Date]]&lt;=Zudio_sales_data[[#This Row],[Store Open Date]],"wrong data","right data")</f>
        <v>right data</v>
      </c>
      <c r="AE3826">
        <f>Zudio_sales_data[[#This Row],[Sales Profit]]/Zudio_sales_data[[#This Row],[Quantity]]</f>
        <v>303.59999999999997</v>
      </c>
    </row>
    <row r="3827" spans="1:31" x14ac:dyDescent="0.3">
      <c r="A3827" t="s">
        <v>139</v>
      </c>
      <c r="B3827" t="s">
        <v>362</v>
      </c>
      <c r="C3827" t="s">
        <v>28</v>
      </c>
      <c r="D3827" t="s">
        <v>66</v>
      </c>
      <c r="E3827">
        <v>89</v>
      </c>
      <c r="F3827">
        <v>430990</v>
      </c>
      <c r="G3827" t="s">
        <v>49</v>
      </c>
      <c r="H3827" s="1">
        <v>44722</v>
      </c>
      <c r="I3827">
        <v>800</v>
      </c>
      <c r="J3827" t="s">
        <v>6297</v>
      </c>
      <c r="K3827" t="s">
        <v>771</v>
      </c>
      <c r="L3827">
        <v>10</v>
      </c>
      <c r="M3827">
        <v>7</v>
      </c>
      <c r="N3827">
        <v>20</v>
      </c>
      <c r="O3827" t="s">
        <v>33</v>
      </c>
      <c r="P3827" t="s">
        <v>52</v>
      </c>
      <c r="Q3827">
        <v>52289</v>
      </c>
      <c r="R3827" s="1">
        <v>45441</v>
      </c>
      <c r="S3827" t="s">
        <v>104</v>
      </c>
      <c r="T3827">
        <v>799016</v>
      </c>
      <c r="U3827" t="s">
        <v>6298</v>
      </c>
      <c r="V3827">
        <v>878</v>
      </c>
      <c r="W3827">
        <v>2309</v>
      </c>
      <c r="X3827">
        <v>3</v>
      </c>
      <c r="Y3827">
        <v>2770.8</v>
      </c>
      <c r="Z3827">
        <v>9</v>
      </c>
      <c r="AA3827">
        <f>Zudio_sales_data[[#This Row],[Price]]*Zudio_sales_data[[#This Row],[Quantity]]</f>
        <v>6927</v>
      </c>
      <c r="AB3827" s="1">
        <v>45629</v>
      </c>
      <c r="AC3827">
        <f>_xlfn.DAYS(Zudio_sales_data[[#This Row],[Last Date]],Zudio_sales_data[[#This Row],[Store Open Date]])</f>
        <v>907</v>
      </c>
      <c r="AD3827" t="str">
        <f>IF(Zudio_sales_data[[#This Row],[Order Date]]&lt;=Zudio_sales_data[[#This Row],[Store Open Date]],"wrong data","right data")</f>
        <v>right data</v>
      </c>
      <c r="AE3827">
        <f>Zudio_sales_data[[#This Row],[Sales Profit]]/Zudio_sales_data[[#This Row],[Quantity]]</f>
        <v>923.6</v>
      </c>
    </row>
    <row r="3828" spans="1:31" x14ac:dyDescent="0.3">
      <c r="A3828" t="s">
        <v>45</v>
      </c>
      <c r="B3828" t="s">
        <v>362</v>
      </c>
      <c r="C3828" t="s">
        <v>28</v>
      </c>
      <c r="D3828" t="s">
        <v>87</v>
      </c>
      <c r="E3828">
        <v>26</v>
      </c>
      <c r="F3828">
        <v>424838</v>
      </c>
      <c r="G3828" t="s">
        <v>49</v>
      </c>
      <c r="H3828" s="1">
        <v>43984</v>
      </c>
      <c r="I3828">
        <v>950</v>
      </c>
      <c r="J3828" t="s">
        <v>6299</v>
      </c>
      <c r="K3828" t="s">
        <v>292</v>
      </c>
      <c r="L3828">
        <v>9</v>
      </c>
      <c r="M3828">
        <v>8</v>
      </c>
      <c r="N3828">
        <v>3</v>
      </c>
      <c r="O3828" t="s">
        <v>69</v>
      </c>
      <c r="P3828" t="s">
        <v>52</v>
      </c>
      <c r="Q3828">
        <v>17559</v>
      </c>
      <c r="R3828" s="1">
        <v>45478</v>
      </c>
      <c r="S3828" t="s">
        <v>95</v>
      </c>
      <c r="T3828">
        <v>123445</v>
      </c>
      <c r="U3828" t="s">
        <v>6300</v>
      </c>
      <c r="V3828">
        <v>856</v>
      </c>
      <c r="W3828">
        <v>1432</v>
      </c>
      <c r="X3828">
        <v>5</v>
      </c>
      <c r="Y3828">
        <v>2864</v>
      </c>
      <c r="Z3828">
        <v>11</v>
      </c>
      <c r="AA3828">
        <f>Zudio_sales_data[[#This Row],[Price]]*Zudio_sales_data[[#This Row],[Quantity]]</f>
        <v>7160</v>
      </c>
      <c r="AB3828" s="1">
        <v>45629</v>
      </c>
      <c r="AC3828">
        <f>_xlfn.DAYS(Zudio_sales_data[[#This Row],[Last Date]],Zudio_sales_data[[#This Row],[Store Open Date]])</f>
        <v>1645</v>
      </c>
      <c r="AD3828" t="str">
        <f>IF(Zudio_sales_data[[#This Row],[Order Date]]&lt;=Zudio_sales_data[[#This Row],[Store Open Date]],"wrong data","right data")</f>
        <v>right data</v>
      </c>
      <c r="AE3828">
        <f>Zudio_sales_data[[#This Row],[Sales Profit]]/Zudio_sales_data[[#This Row],[Quantity]]</f>
        <v>572.79999999999995</v>
      </c>
    </row>
    <row r="3829" spans="1:31" x14ac:dyDescent="0.3">
      <c r="A3829" t="s">
        <v>37</v>
      </c>
      <c r="B3829" t="s">
        <v>241</v>
      </c>
      <c r="C3829" t="s">
        <v>39</v>
      </c>
      <c r="D3829" t="s">
        <v>229</v>
      </c>
      <c r="E3829">
        <v>11</v>
      </c>
      <c r="F3829">
        <v>412974</v>
      </c>
      <c r="G3829" t="s">
        <v>49</v>
      </c>
      <c r="H3829" s="1">
        <v>43833</v>
      </c>
      <c r="I3829">
        <v>1000</v>
      </c>
      <c r="J3829" t="s">
        <v>6301</v>
      </c>
      <c r="K3829" t="s">
        <v>51</v>
      </c>
      <c r="L3829">
        <v>9</v>
      </c>
      <c r="M3829">
        <v>8</v>
      </c>
      <c r="N3829">
        <v>7</v>
      </c>
      <c r="O3829" t="s">
        <v>33</v>
      </c>
      <c r="P3829" t="s">
        <v>52</v>
      </c>
      <c r="Q3829">
        <v>16028</v>
      </c>
      <c r="R3829" s="1">
        <v>45376</v>
      </c>
      <c r="S3829" t="s">
        <v>58</v>
      </c>
      <c r="T3829">
        <v>395827</v>
      </c>
      <c r="U3829" t="s">
        <v>6302</v>
      </c>
      <c r="V3829">
        <v>488</v>
      </c>
      <c r="W3829">
        <v>2864</v>
      </c>
      <c r="X3829">
        <v>2</v>
      </c>
      <c r="Y3829">
        <v>2291.1999999999998</v>
      </c>
      <c r="Z3829">
        <v>11</v>
      </c>
      <c r="AA3829">
        <f>Zudio_sales_data[[#This Row],[Price]]*Zudio_sales_data[[#This Row],[Quantity]]</f>
        <v>5728</v>
      </c>
      <c r="AB3829" s="1">
        <v>45629</v>
      </c>
      <c r="AC3829">
        <f>_xlfn.DAYS(Zudio_sales_data[[#This Row],[Last Date]],Zudio_sales_data[[#This Row],[Store Open Date]])</f>
        <v>1796</v>
      </c>
      <c r="AD3829" t="str">
        <f>IF(Zudio_sales_data[[#This Row],[Order Date]]&lt;=Zudio_sales_data[[#This Row],[Store Open Date]],"wrong data","right data")</f>
        <v>right data</v>
      </c>
      <c r="AE3829">
        <f>Zudio_sales_data[[#This Row],[Sales Profit]]/Zudio_sales_data[[#This Row],[Quantity]]</f>
        <v>1145.5999999999999</v>
      </c>
    </row>
    <row r="3830" spans="1:31" x14ac:dyDescent="0.3">
      <c r="A3830" t="s">
        <v>139</v>
      </c>
      <c r="B3830" t="s">
        <v>157</v>
      </c>
      <c r="C3830" t="s">
        <v>28</v>
      </c>
      <c r="D3830" t="s">
        <v>87</v>
      </c>
      <c r="E3830">
        <v>25</v>
      </c>
      <c r="F3830">
        <v>402469</v>
      </c>
      <c r="G3830" t="s">
        <v>30</v>
      </c>
      <c r="H3830" s="1">
        <v>43860</v>
      </c>
      <c r="I3830">
        <v>950</v>
      </c>
      <c r="J3830" t="s">
        <v>6303</v>
      </c>
      <c r="K3830" t="s">
        <v>630</v>
      </c>
      <c r="L3830">
        <v>10</v>
      </c>
      <c r="M3830">
        <v>7</v>
      </c>
      <c r="N3830">
        <v>4</v>
      </c>
      <c r="O3830" t="s">
        <v>33</v>
      </c>
      <c r="P3830" t="s">
        <v>34</v>
      </c>
      <c r="Q3830">
        <v>54155</v>
      </c>
      <c r="R3830" s="1">
        <v>45518</v>
      </c>
      <c r="S3830" t="s">
        <v>53</v>
      </c>
      <c r="T3830">
        <v>498532</v>
      </c>
      <c r="U3830" t="s">
        <v>6304</v>
      </c>
      <c r="V3830">
        <v>761</v>
      </c>
      <c r="W3830">
        <v>2589</v>
      </c>
      <c r="X3830">
        <v>1</v>
      </c>
      <c r="Y3830">
        <v>1035.5999999999999</v>
      </c>
      <c r="Z3830">
        <v>9</v>
      </c>
      <c r="AA3830">
        <f>Zudio_sales_data[[#This Row],[Price]]*Zudio_sales_data[[#This Row],[Quantity]]</f>
        <v>2589</v>
      </c>
      <c r="AB3830" s="1">
        <v>45629</v>
      </c>
      <c r="AC3830">
        <f>_xlfn.DAYS(Zudio_sales_data[[#This Row],[Last Date]],Zudio_sales_data[[#This Row],[Store Open Date]])</f>
        <v>1769</v>
      </c>
      <c r="AD3830" t="str">
        <f>IF(Zudio_sales_data[[#This Row],[Order Date]]&lt;=Zudio_sales_data[[#This Row],[Store Open Date]],"wrong data","right data")</f>
        <v>right data</v>
      </c>
      <c r="AE3830">
        <f>Zudio_sales_data[[#This Row],[Sales Profit]]/Zudio_sales_data[[#This Row],[Quantity]]</f>
        <v>1035.5999999999999</v>
      </c>
    </row>
    <row r="3831" spans="1:31" x14ac:dyDescent="0.3">
      <c r="A3831" t="s">
        <v>45</v>
      </c>
      <c r="B3831" t="s">
        <v>219</v>
      </c>
      <c r="C3831" t="s">
        <v>28</v>
      </c>
      <c r="D3831" t="s">
        <v>77</v>
      </c>
      <c r="E3831">
        <v>35</v>
      </c>
      <c r="F3831">
        <v>411453</v>
      </c>
      <c r="G3831" t="s">
        <v>49</v>
      </c>
      <c r="H3831" s="1">
        <v>44460</v>
      </c>
      <c r="I3831">
        <v>1200</v>
      </c>
      <c r="J3831" t="s">
        <v>6305</v>
      </c>
      <c r="K3831" t="s">
        <v>715</v>
      </c>
      <c r="L3831">
        <v>11</v>
      </c>
      <c r="M3831">
        <v>8</v>
      </c>
      <c r="N3831">
        <v>15</v>
      </c>
      <c r="O3831" t="s">
        <v>33</v>
      </c>
      <c r="P3831" t="s">
        <v>34</v>
      </c>
      <c r="Q3831">
        <v>29165</v>
      </c>
      <c r="R3831" s="1">
        <v>45559</v>
      </c>
      <c r="S3831" t="s">
        <v>131</v>
      </c>
      <c r="T3831">
        <v>910011</v>
      </c>
      <c r="U3831" t="s">
        <v>6306</v>
      </c>
      <c r="V3831">
        <v>970</v>
      </c>
      <c r="W3831">
        <v>2231</v>
      </c>
      <c r="X3831">
        <v>2</v>
      </c>
      <c r="Y3831">
        <v>1784.8</v>
      </c>
      <c r="Z3831">
        <v>9</v>
      </c>
      <c r="AA3831">
        <f>Zudio_sales_data[[#This Row],[Price]]*Zudio_sales_data[[#This Row],[Quantity]]</f>
        <v>4462</v>
      </c>
      <c r="AB3831" s="1">
        <v>45629</v>
      </c>
      <c r="AC3831">
        <f>_xlfn.DAYS(Zudio_sales_data[[#This Row],[Last Date]],Zudio_sales_data[[#This Row],[Store Open Date]])</f>
        <v>1169</v>
      </c>
      <c r="AD3831" t="str">
        <f>IF(Zudio_sales_data[[#This Row],[Order Date]]&lt;=Zudio_sales_data[[#This Row],[Store Open Date]],"wrong data","right data")</f>
        <v>right data</v>
      </c>
      <c r="AE3831">
        <f>Zudio_sales_data[[#This Row],[Sales Profit]]/Zudio_sales_data[[#This Row],[Quantity]]</f>
        <v>892.4</v>
      </c>
    </row>
    <row r="3832" spans="1:31" x14ac:dyDescent="0.3">
      <c r="A3832" t="s">
        <v>71</v>
      </c>
      <c r="B3832" t="s">
        <v>187</v>
      </c>
      <c r="C3832" t="s">
        <v>47</v>
      </c>
      <c r="D3832" t="s">
        <v>87</v>
      </c>
      <c r="E3832">
        <v>59</v>
      </c>
      <c r="F3832">
        <v>414807</v>
      </c>
      <c r="G3832" t="s">
        <v>49</v>
      </c>
      <c r="H3832" s="1">
        <v>45450</v>
      </c>
      <c r="I3832">
        <v>1300</v>
      </c>
      <c r="J3832" t="s">
        <v>6307</v>
      </c>
      <c r="K3832" t="s">
        <v>155</v>
      </c>
      <c r="L3832">
        <v>10</v>
      </c>
      <c r="M3832">
        <v>9</v>
      </c>
      <c r="N3832">
        <v>17</v>
      </c>
      <c r="O3832" t="s">
        <v>69</v>
      </c>
      <c r="P3832" t="s">
        <v>52</v>
      </c>
      <c r="Q3832">
        <v>25637</v>
      </c>
      <c r="R3832" s="1">
        <v>45493</v>
      </c>
      <c r="S3832" t="s">
        <v>95</v>
      </c>
      <c r="T3832">
        <v>911700</v>
      </c>
      <c r="U3832" t="s">
        <v>6308</v>
      </c>
      <c r="V3832">
        <v>736</v>
      </c>
      <c r="W3832">
        <v>1434</v>
      </c>
      <c r="X3832">
        <v>7</v>
      </c>
      <c r="Y3832">
        <v>4015.2</v>
      </c>
      <c r="Z3832">
        <v>11</v>
      </c>
      <c r="AA3832">
        <f>Zudio_sales_data[[#This Row],[Price]]*Zudio_sales_data[[#This Row],[Quantity]]</f>
        <v>10038</v>
      </c>
      <c r="AB3832" s="1">
        <v>45629</v>
      </c>
      <c r="AC3832">
        <f>_xlfn.DAYS(Zudio_sales_data[[#This Row],[Last Date]],Zudio_sales_data[[#This Row],[Store Open Date]])</f>
        <v>179</v>
      </c>
      <c r="AD3832" t="str">
        <f>IF(Zudio_sales_data[[#This Row],[Order Date]]&lt;=Zudio_sales_data[[#This Row],[Store Open Date]],"wrong data","right data")</f>
        <v>right data</v>
      </c>
      <c r="AE3832">
        <f>Zudio_sales_data[[#This Row],[Sales Profit]]/Zudio_sales_data[[#This Row],[Quantity]]</f>
        <v>573.6</v>
      </c>
    </row>
    <row r="3833" spans="1:31" x14ac:dyDescent="0.3">
      <c r="A3833" t="s">
        <v>71</v>
      </c>
      <c r="B3833" t="s">
        <v>197</v>
      </c>
      <c r="C3833" t="s">
        <v>28</v>
      </c>
      <c r="D3833" t="s">
        <v>66</v>
      </c>
      <c r="E3833">
        <v>1</v>
      </c>
      <c r="F3833">
        <v>408032</v>
      </c>
      <c r="G3833" t="s">
        <v>30</v>
      </c>
      <c r="H3833" s="1">
        <v>44455</v>
      </c>
      <c r="I3833">
        <v>1000</v>
      </c>
      <c r="J3833" t="s">
        <v>6309</v>
      </c>
      <c r="K3833" t="s">
        <v>392</v>
      </c>
      <c r="L3833">
        <v>9</v>
      </c>
      <c r="M3833">
        <v>8</v>
      </c>
      <c r="N3833">
        <v>13</v>
      </c>
      <c r="O3833" t="s">
        <v>69</v>
      </c>
      <c r="P3833" t="s">
        <v>52</v>
      </c>
      <c r="Q3833">
        <v>81739</v>
      </c>
      <c r="R3833" s="1">
        <v>45413</v>
      </c>
      <c r="S3833" t="s">
        <v>104</v>
      </c>
      <c r="T3833">
        <v>954947</v>
      </c>
      <c r="U3833" t="s">
        <v>4792</v>
      </c>
      <c r="V3833">
        <v>222</v>
      </c>
      <c r="W3833">
        <v>1019</v>
      </c>
      <c r="X3833">
        <v>6</v>
      </c>
      <c r="Y3833">
        <v>2445.6</v>
      </c>
      <c r="Z3833">
        <v>11</v>
      </c>
      <c r="AA3833">
        <f>Zudio_sales_data[[#This Row],[Price]]*Zudio_sales_data[[#This Row],[Quantity]]</f>
        <v>6114</v>
      </c>
      <c r="AB3833" s="1">
        <v>45629</v>
      </c>
      <c r="AC3833">
        <f>_xlfn.DAYS(Zudio_sales_data[[#This Row],[Last Date]],Zudio_sales_data[[#This Row],[Store Open Date]])</f>
        <v>1174</v>
      </c>
      <c r="AD3833" t="str">
        <f>IF(Zudio_sales_data[[#This Row],[Order Date]]&lt;=Zudio_sales_data[[#This Row],[Store Open Date]],"wrong data","right data")</f>
        <v>right data</v>
      </c>
      <c r="AE3833">
        <f>Zudio_sales_data[[#This Row],[Sales Profit]]/Zudio_sales_data[[#This Row],[Quantity]]</f>
        <v>407.59999999999997</v>
      </c>
    </row>
    <row r="3834" spans="1:31" x14ac:dyDescent="0.3">
      <c r="A3834" t="s">
        <v>37</v>
      </c>
      <c r="B3834" t="s">
        <v>225</v>
      </c>
      <c r="C3834" t="s">
        <v>47</v>
      </c>
      <c r="D3834" t="s">
        <v>77</v>
      </c>
      <c r="E3834">
        <v>43</v>
      </c>
      <c r="F3834">
        <v>403288</v>
      </c>
      <c r="G3834" t="s">
        <v>30</v>
      </c>
      <c r="H3834" s="1">
        <v>45021</v>
      </c>
      <c r="I3834">
        <v>800</v>
      </c>
      <c r="J3834" t="s">
        <v>6310</v>
      </c>
      <c r="K3834" t="s">
        <v>292</v>
      </c>
      <c r="L3834">
        <v>10</v>
      </c>
      <c r="M3834">
        <v>7</v>
      </c>
      <c r="N3834">
        <v>4</v>
      </c>
      <c r="O3834" t="s">
        <v>33</v>
      </c>
      <c r="P3834" t="s">
        <v>62</v>
      </c>
      <c r="Q3834">
        <v>78045</v>
      </c>
      <c r="R3834" s="1">
        <v>45418</v>
      </c>
      <c r="S3834" t="s">
        <v>104</v>
      </c>
      <c r="T3834">
        <v>215322</v>
      </c>
      <c r="U3834" t="s">
        <v>6311</v>
      </c>
      <c r="V3834">
        <v>354</v>
      </c>
      <c r="W3834">
        <v>1429</v>
      </c>
      <c r="X3834">
        <v>1</v>
      </c>
      <c r="Y3834">
        <v>571.6</v>
      </c>
      <c r="Z3834">
        <v>9</v>
      </c>
      <c r="AA3834">
        <f>Zudio_sales_data[[#This Row],[Price]]*Zudio_sales_data[[#This Row],[Quantity]]</f>
        <v>1429</v>
      </c>
      <c r="AB3834" s="1">
        <v>45629</v>
      </c>
      <c r="AC3834">
        <f>_xlfn.DAYS(Zudio_sales_data[[#This Row],[Last Date]],Zudio_sales_data[[#This Row],[Store Open Date]])</f>
        <v>608</v>
      </c>
      <c r="AD3834" t="str">
        <f>IF(Zudio_sales_data[[#This Row],[Order Date]]&lt;=Zudio_sales_data[[#This Row],[Store Open Date]],"wrong data","right data")</f>
        <v>right data</v>
      </c>
      <c r="AE3834">
        <f>Zudio_sales_data[[#This Row],[Sales Profit]]/Zudio_sales_data[[#This Row],[Quantity]]</f>
        <v>571.6</v>
      </c>
    </row>
    <row r="3835" spans="1:31" x14ac:dyDescent="0.3">
      <c r="A3835" t="s">
        <v>45</v>
      </c>
      <c r="B3835" t="s">
        <v>72</v>
      </c>
      <c r="C3835" t="s">
        <v>28</v>
      </c>
      <c r="D3835" t="s">
        <v>77</v>
      </c>
      <c r="E3835">
        <v>19</v>
      </c>
      <c r="F3835">
        <v>418427</v>
      </c>
      <c r="G3835" t="s">
        <v>30</v>
      </c>
      <c r="H3835" s="1">
        <v>44295</v>
      </c>
      <c r="I3835">
        <v>800</v>
      </c>
      <c r="J3835" t="s">
        <v>6312</v>
      </c>
      <c r="K3835" t="s">
        <v>265</v>
      </c>
      <c r="L3835">
        <v>9</v>
      </c>
      <c r="M3835">
        <v>8</v>
      </c>
      <c r="N3835">
        <v>3</v>
      </c>
      <c r="O3835" t="s">
        <v>33</v>
      </c>
      <c r="P3835" t="s">
        <v>34</v>
      </c>
      <c r="Q3835">
        <v>97244</v>
      </c>
      <c r="R3835" s="1">
        <v>45594</v>
      </c>
      <c r="S3835" t="s">
        <v>115</v>
      </c>
      <c r="T3835">
        <v>289741</v>
      </c>
      <c r="U3835" t="s">
        <v>6313</v>
      </c>
      <c r="V3835">
        <v>528</v>
      </c>
      <c r="W3835">
        <v>2834</v>
      </c>
      <c r="X3835">
        <v>5</v>
      </c>
      <c r="Y3835">
        <v>5668</v>
      </c>
      <c r="Z3835">
        <v>11</v>
      </c>
      <c r="AA3835">
        <f>Zudio_sales_data[[#This Row],[Price]]*Zudio_sales_data[[#This Row],[Quantity]]</f>
        <v>14170</v>
      </c>
      <c r="AB3835" s="1">
        <v>45629</v>
      </c>
      <c r="AC3835">
        <f>_xlfn.DAYS(Zudio_sales_data[[#This Row],[Last Date]],Zudio_sales_data[[#This Row],[Store Open Date]])</f>
        <v>1334</v>
      </c>
      <c r="AD3835" t="str">
        <f>IF(Zudio_sales_data[[#This Row],[Order Date]]&lt;=Zudio_sales_data[[#This Row],[Store Open Date]],"wrong data","right data")</f>
        <v>right data</v>
      </c>
      <c r="AE3835">
        <f>Zudio_sales_data[[#This Row],[Sales Profit]]/Zudio_sales_data[[#This Row],[Quantity]]</f>
        <v>1133.5999999999999</v>
      </c>
    </row>
    <row r="3836" spans="1:31" x14ac:dyDescent="0.3">
      <c r="A3836" t="s">
        <v>37</v>
      </c>
      <c r="B3836" t="s">
        <v>111</v>
      </c>
      <c r="C3836" t="s">
        <v>39</v>
      </c>
      <c r="D3836" t="s">
        <v>101</v>
      </c>
      <c r="E3836">
        <v>11</v>
      </c>
      <c r="F3836">
        <v>427075</v>
      </c>
      <c r="G3836" t="s">
        <v>49</v>
      </c>
      <c r="H3836" s="1">
        <v>45076</v>
      </c>
      <c r="I3836">
        <v>1000</v>
      </c>
      <c r="J3836" t="s">
        <v>6314</v>
      </c>
      <c r="K3836" t="s">
        <v>155</v>
      </c>
      <c r="L3836">
        <v>10</v>
      </c>
      <c r="M3836">
        <v>9</v>
      </c>
      <c r="N3836">
        <v>15</v>
      </c>
      <c r="O3836" t="s">
        <v>69</v>
      </c>
      <c r="P3836" t="s">
        <v>62</v>
      </c>
      <c r="Q3836">
        <v>87201</v>
      </c>
      <c r="R3836" s="1">
        <v>45303</v>
      </c>
      <c r="S3836" t="s">
        <v>85</v>
      </c>
      <c r="T3836">
        <v>464882</v>
      </c>
      <c r="U3836" t="s">
        <v>6315</v>
      </c>
      <c r="V3836">
        <v>930</v>
      </c>
      <c r="W3836">
        <v>2318</v>
      </c>
      <c r="X3836">
        <v>2</v>
      </c>
      <c r="Y3836">
        <v>1854.4</v>
      </c>
      <c r="Z3836">
        <v>11</v>
      </c>
      <c r="AA3836">
        <f>Zudio_sales_data[[#This Row],[Price]]*Zudio_sales_data[[#This Row],[Quantity]]</f>
        <v>4636</v>
      </c>
      <c r="AB3836" s="1">
        <v>45629</v>
      </c>
      <c r="AC3836">
        <f>_xlfn.DAYS(Zudio_sales_data[[#This Row],[Last Date]],Zudio_sales_data[[#This Row],[Store Open Date]])</f>
        <v>553</v>
      </c>
      <c r="AD3836" t="str">
        <f>IF(Zudio_sales_data[[#This Row],[Order Date]]&lt;=Zudio_sales_data[[#This Row],[Store Open Date]],"wrong data","right data")</f>
        <v>right data</v>
      </c>
      <c r="AE3836">
        <f>Zudio_sales_data[[#This Row],[Sales Profit]]/Zudio_sales_data[[#This Row],[Quantity]]</f>
        <v>927.2</v>
      </c>
    </row>
    <row r="3837" spans="1:31" x14ac:dyDescent="0.3">
      <c r="A3837" t="s">
        <v>139</v>
      </c>
      <c r="B3837" t="s">
        <v>65</v>
      </c>
      <c r="C3837" t="s">
        <v>28</v>
      </c>
      <c r="D3837" t="s">
        <v>87</v>
      </c>
      <c r="E3837">
        <v>18</v>
      </c>
      <c r="F3837">
        <v>419673</v>
      </c>
      <c r="G3837" t="s">
        <v>49</v>
      </c>
      <c r="H3837" s="1">
        <v>45236</v>
      </c>
      <c r="I3837">
        <v>1000</v>
      </c>
      <c r="J3837" t="s">
        <v>1193</v>
      </c>
      <c r="K3837" t="s">
        <v>326</v>
      </c>
      <c r="L3837">
        <v>10</v>
      </c>
      <c r="M3837">
        <v>7</v>
      </c>
      <c r="N3837">
        <v>8</v>
      </c>
      <c r="O3837" t="s">
        <v>33</v>
      </c>
      <c r="P3837" t="s">
        <v>62</v>
      </c>
      <c r="Q3837">
        <v>72615</v>
      </c>
      <c r="R3837" s="1">
        <v>45506</v>
      </c>
      <c r="S3837" t="s">
        <v>53</v>
      </c>
      <c r="T3837">
        <v>833721</v>
      </c>
      <c r="U3837" t="s">
        <v>5858</v>
      </c>
      <c r="V3837">
        <v>269</v>
      </c>
      <c r="W3837">
        <v>2790</v>
      </c>
      <c r="X3837">
        <v>5</v>
      </c>
      <c r="Y3837">
        <v>5580</v>
      </c>
      <c r="Z3837">
        <v>9</v>
      </c>
      <c r="AA3837">
        <f>Zudio_sales_data[[#This Row],[Price]]*Zudio_sales_data[[#This Row],[Quantity]]</f>
        <v>13950</v>
      </c>
      <c r="AB3837" s="1">
        <v>45629</v>
      </c>
      <c r="AC3837">
        <f>_xlfn.DAYS(Zudio_sales_data[[#This Row],[Last Date]],Zudio_sales_data[[#This Row],[Store Open Date]])</f>
        <v>393</v>
      </c>
      <c r="AD3837" t="str">
        <f>IF(Zudio_sales_data[[#This Row],[Order Date]]&lt;=Zudio_sales_data[[#This Row],[Store Open Date]],"wrong data","right data")</f>
        <v>right data</v>
      </c>
      <c r="AE3837">
        <f>Zudio_sales_data[[#This Row],[Sales Profit]]/Zudio_sales_data[[#This Row],[Quantity]]</f>
        <v>1116</v>
      </c>
    </row>
    <row r="3838" spans="1:31" x14ac:dyDescent="0.3">
      <c r="A3838" t="s">
        <v>71</v>
      </c>
      <c r="B3838" t="s">
        <v>310</v>
      </c>
      <c r="C3838" t="s">
        <v>28</v>
      </c>
      <c r="D3838" t="s">
        <v>112</v>
      </c>
      <c r="E3838">
        <v>65</v>
      </c>
      <c r="F3838">
        <v>430485</v>
      </c>
      <c r="G3838" t="s">
        <v>30</v>
      </c>
      <c r="H3838" s="1">
        <v>44331</v>
      </c>
      <c r="I3838">
        <v>1300</v>
      </c>
      <c r="J3838" t="s">
        <v>6317</v>
      </c>
      <c r="K3838" t="s">
        <v>148</v>
      </c>
      <c r="L3838">
        <v>10</v>
      </c>
      <c r="M3838">
        <v>7</v>
      </c>
      <c r="N3838">
        <v>3</v>
      </c>
      <c r="O3838" t="s">
        <v>33</v>
      </c>
      <c r="P3838" t="s">
        <v>62</v>
      </c>
      <c r="Q3838">
        <v>94276</v>
      </c>
      <c r="R3838" s="1">
        <v>45549</v>
      </c>
      <c r="S3838" t="s">
        <v>131</v>
      </c>
      <c r="T3838">
        <v>738293</v>
      </c>
      <c r="U3838" t="s">
        <v>6318</v>
      </c>
      <c r="V3838">
        <v>609</v>
      </c>
      <c r="W3838">
        <v>1023</v>
      </c>
      <c r="X3838">
        <v>6</v>
      </c>
      <c r="Y3838">
        <v>2455.1999999999998</v>
      </c>
      <c r="Z3838">
        <v>9</v>
      </c>
      <c r="AA3838">
        <f>Zudio_sales_data[[#This Row],[Price]]*Zudio_sales_data[[#This Row],[Quantity]]</f>
        <v>6138</v>
      </c>
      <c r="AB3838" s="1">
        <v>45629</v>
      </c>
      <c r="AC3838">
        <f>_xlfn.DAYS(Zudio_sales_data[[#This Row],[Last Date]],Zudio_sales_data[[#This Row],[Store Open Date]])</f>
        <v>1298</v>
      </c>
      <c r="AD3838" t="str">
        <f>IF(Zudio_sales_data[[#This Row],[Order Date]]&lt;=Zudio_sales_data[[#This Row],[Store Open Date]],"wrong data","right data")</f>
        <v>right data</v>
      </c>
      <c r="AE3838">
        <f>Zudio_sales_data[[#This Row],[Sales Profit]]/Zudio_sales_data[[#This Row],[Quantity]]</f>
        <v>409.2</v>
      </c>
    </row>
    <row r="3839" spans="1:31" x14ac:dyDescent="0.3">
      <c r="A3839" t="s">
        <v>117</v>
      </c>
      <c r="B3839" t="s">
        <v>334</v>
      </c>
      <c r="C3839" t="s">
        <v>47</v>
      </c>
      <c r="D3839" t="s">
        <v>48</v>
      </c>
      <c r="E3839">
        <v>38</v>
      </c>
      <c r="F3839">
        <v>423812</v>
      </c>
      <c r="G3839" t="s">
        <v>49</v>
      </c>
      <c r="H3839" s="1">
        <v>44637</v>
      </c>
      <c r="I3839">
        <v>1100</v>
      </c>
      <c r="J3839" t="s">
        <v>6319</v>
      </c>
      <c r="K3839" t="s">
        <v>236</v>
      </c>
      <c r="L3839">
        <v>10</v>
      </c>
      <c r="M3839">
        <v>9</v>
      </c>
      <c r="N3839">
        <v>3</v>
      </c>
      <c r="O3839" t="s">
        <v>69</v>
      </c>
      <c r="P3839" t="s">
        <v>52</v>
      </c>
      <c r="Q3839">
        <v>14662</v>
      </c>
      <c r="R3839" s="1">
        <v>45384</v>
      </c>
      <c r="S3839" t="s">
        <v>63</v>
      </c>
      <c r="T3839">
        <v>499526</v>
      </c>
      <c r="U3839" t="s">
        <v>6320</v>
      </c>
      <c r="V3839">
        <v>452</v>
      </c>
      <c r="W3839">
        <v>578</v>
      </c>
      <c r="X3839">
        <v>2</v>
      </c>
      <c r="Y3839">
        <v>462.4</v>
      </c>
      <c r="Z3839">
        <v>11</v>
      </c>
      <c r="AA3839">
        <f>Zudio_sales_data[[#This Row],[Price]]*Zudio_sales_data[[#This Row],[Quantity]]</f>
        <v>1156</v>
      </c>
      <c r="AB3839" s="1">
        <v>45629</v>
      </c>
      <c r="AC3839">
        <f>_xlfn.DAYS(Zudio_sales_data[[#This Row],[Last Date]],Zudio_sales_data[[#This Row],[Store Open Date]])</f>
        <v>992</v>
      </c>
      <c r="AD3839" t="str">
        <f>IF(Zudio_sales_data[[#This Row],[Order Date]]&lt;=Zudio_sales_data[[#This Row],[Store Open Date]],"wrong data","right data")</f>
        <v>right data</v>
      </c>
      <c r="AE3839">
        <f>Zudio_sales_data[[#This Row],[Sales Profit]]/Zudio_sales_data[[#This Row],[Quantity]]</f>
        <v>231.2</v>
      </c>
    </row>
    <row r="3840" spans="1:31" x14ac:dyDescent="0.3">
      <c r="A3840" t="s">
        <v>71</v>
      </c>
      <c r="B3840" t="s">
        <v>170</v>
      </c>
      <c r="C3840" t="s">
        <v>28</v>
      </c>
      <c r="D3840" t="s">
        <v>29</v>
      </c>
      <c r="E3840">
        <v>90</v>
      </c>
      <c r="F3840">
        <v>414663</v>
      </c>
      <c r="G3840" t="s">
        <v>30</v>
      </c>
      <c r="H3840" s="1">
        <v>43874</v>
      </c>
      <c r="I3840">
        <v>1000</v>
      </c>
      <c r="J3840" t="s">
        <v>6321</v>
      </c>
      <c r="K3840" t="s">
        <v>295</v>
      </c>
      <c r="L3840">
        <v>10</v>
      </c>
      <c r="M3840">
        <v>9</v>
      </c>
      <c r="N3840">
        <v>13</v>
      </c>
      <c r="O3840" t="s">
        <v>33</v>
      </c>
      <c r="P3840" t="s">
        <v>90</v>
      </c>
      <c r="Q3840">
        <v>29355</v>
      </c>
      <c r="R3840" s="1">
        <v>45307</v>
      </c>
      <c r="S3840" t="s">
        <v>85</v>
      </c>
      <c r="T3840">
        <v>308354</v>
      </c>
      <c r="U3840" t="s">
        <v>6322</v>
      </c>
      <c r="V3840">
        <v>474</v>
      </c>
      <c r="W3840">
        <v>2633</v>
      </c>
      <c r="X3840">
        <v>7</v>
      </c>
      <c r="Y3840">
        <v>7372.4</v>
      </c>
      <c r="Z3840">
        <v>11</v>
      </c>
      <c r="AA3840">
        <f>Zudio_sales_data[[#This Row],[Price]]*Zudio_sales_data[[#This Row],[Quantity]]</f>
        <v>18431</v>
      </c>
      <c r="AB3840" s="1">
        <v>45629</v>
      </c>
      <c r="AC3840">
        <f>_xlfn.DAYS(Zudio_sales_data[[#This Row],[Last Date]],Zudio_sales_data[[#This Row],[Store Open Date]])</f>
        <v>1755</v>
      </c>
      <c r="AD3840" t="str">
        <f>IF(Zudio_sales_data[[#This Row],[Order Date]]&lt;=Zudio_sales_data[[#This Row],[Store Open Date]],"wrong data","right data")</f>
        <v>right data</v>
      </c>
      <c r="AE3840">
        <f>Zudio_sales_data[[#This Row],[Sales Profit]]/Zudio_sales_data[[#This Row],[Quantity]]</f>
        <v>1053.2</v>
      </c>
    </row>
    <row r="3841" spans="1:31" x14ac:dyDescent="0.3">
      <c r="A3841" t="s">
        <v>37</v>
      </c>
      <c r="B3841" t="s">
        <v>125</v>
      </c>
      <c r="C3841" t="s">
        <v>28</v>
      </c>
      <c r="D3841" t="s">
        <v>129</v>
      </c>
      <c r="E3841">
        <v>14</v>
      </c>
      <c r="F3841">
        <v>419073</v>
      </c>
      <c r="G3841" t="s">
        <v>30</v>
      </c>
      <c r="H3841" s="1">
        <v>45167</v>
      </c>
      <c r="I3841">
        <v>1200</v>
      </c>
      <c r="J3841" t="s">
        <v>6323</v>
      </c>
      <c r="K3841" t="s">
        <v>233</v>
      </c>
      <c r="L3841">
        <v>11</v>
      </c>
      <c r="M3841">
        <v>8</v>
      </c>
      <c r="N3841">
        <v>3</v>
      </c>
      <c r="O3841" t="s">
        <v>33</v>
      </c>
      <c r="P3841" t="s">
        <v>52</v>
      </c>
      <c r="Q3841">
        <v>93486</v>
      </c>
      <c r="R3841" s="1">
        <v>45392</v>
      </c>
      <c r="S3841" t="s">
        <v>63</v>
      </c>
      <c r="T3841">
        <v>344585</v>
      </c>
      <c r="U3841" t="s">
        <v>6324</v>
      </c>
      <c r="V3841">
        <v>266</v>
      </c>
      <c r="W3841">
        <v>2940</v>
      </c>
      <c r="X3841">
        <v>2</v>
      </c>
      <c r="Y3841">
        <v>2352</v>
      </c>
      <c r="Z3841">
        <v>9</v>
      </c>
      <c r="AA3841">
        <f>Zudio_sales_data[[#This Row],[Price]]*Zudio_sales_data[[#This Row],[Quantity]]</f>
        <v>5880</v>
      </c>
      <c r="AB3841" s="1">
        <v>45629</v>
      </c>
      <c r="AC3841">
        <f>_xlfn.DAYS(Zudio_sales_data[[#This Row],[Last Date]],Zudio_sales_data[[#This Row],[Store Open Date]])</f>
        <v>462</v>
      </c>
      <c r="AD3841" t="str">
        <f>IF(Zudio_sales_data[[#This Row],[Order Date]]&lt;=Zudio_sales_data[[#This Row],[Store Open Date]],"wrong data","right data")</f>
        <v>right data</v>
      </c>
      <c r="AE3841">
        <f>Zudio_sales_data[[#This Row],[Sales Profit]]/Zudio_sales_data[[#This Row],[Quantity]]</f>
        <v>1176</v>
      </c>
    </row>
    <row r="3842" spans="1:31" x14ac:dyDescent="0.3">
      <c r="A3842" t="s">
        <v>110</v>
      </c>
      <c r="B3842" t="s">
        <v>328</v>
      </c>
      <c r="C3842" t="s">
        <v>47</v>
      </c>
      <c r="D3842" t="s">
        <v>82</v>
      </c>
      <c r="E3842">
        <v>56</v>
      </c>
      <c r="F3842">
        <v>426878</v>
      </c>
      <c r="G3842" t="s">
        <v>49</v>
      </c>
      <c r="H3842" s="1">
        <v>43866</v>
      </c>
      <c r="I3842">
        <v>1100</v>
      </c>
      <c r="J3842" t="s">
        <v>6325</v>
      </c>
      <c r="K3842" t="s">
        <v>397</v>
      </c>
      <c r="L3842">
        <v>9</v>
      </c>
      <c r="M3842">
        <v>8</v>
      </c>
      <c r="N3842">
        <v>4</v>
      </c>
      <c r="O3842" t="s">
        <v>33</v>
      </c>
      <c r="P3842" t="s">
        <v>34</v>
      </c>
      <c r="Q3842">
        <v>97800</v>
      </c>
      <c r="R3842" s="1">
        <v>45540</v>
      </c>
      <c r="S3842" t="s">
        <v>131</v>
      </c>
      <c r="T3842">
        <v>561124</v>
      </c>
      <c r="U3842" t="s">
        <v>6326</v>
      </c>
      <c r="V3842">
        <v>546</v>
      </c>
      <c r="W3842">
        <v>1151</v>
      </c>
      <c r="X3842">
        <v>5</v>
      </c>
      <c r="Y3842">
        <v>2302</v>
      </c>
      <c r="Z3842">
        <v>11</v>
      </c>
      <c r="AA3842">
        <f>Zudio_sales_data[[#This Row],[Price]]*Zudio_sales_data[[#This Row],[Quantity]]</f>
        <v>5755</v>
      </c>
      <c r="AB3842" s="1">
        <v>45629</v>
      </c>
      <c r="AC3842">
        <f>_xlfn.DAYS(Zudio_sales_data[[#This Row],[Last Date]],Zudio_sales_data[[#This Row],[Store Open Date]])</f>
        <v>1763</v>
      </c>
      <c r="AD3842" t="str">
        <f>IF(Zudio_sales_data[[#This Row],[Order Date]]&lt;=Zudio_sales_data[[#This Row],[Store Open Date]],"wrong data","right data")</f>
        <v>right data</v>
      </c>
      <c r="AE3842">
        <f>Zudio_sales_data[[#This Row],[Sales Profit]]/Zudio_sales_data[[#This Row],[Quantity]]</f>
        <v>460.4</v>
      </c>
    </row>
    <row r="3843" spans="1:31" x14ac:dyDescent="0.3">
      <c r="A3843" t="s">
        <v>55</v>
      </c>
      <c r="B3843" t="s">
        <v>328</v>
      </c>
      <c r="C3843" t="s">
        <v>39</v>
      </c>
      <c r="D3843" t="s">
        <v>129</v>
      </c>
      <c r="E3843">
        <v>88</v>
      </c>
      <c r="F3843">
        <v>429661</v>
      </c>
      <c r="G3843" t="s">
        <v>49</v>
      </c>
      <c r="H3843" s="1">
        <v>44748</v>
      </c>
      <c r="I3843">
        <v>950</v>
      </c>
      <c r="J3843" t="s">
        <v>6327</v>
      </c>
      <c r="K3843" t="s">
        <v>678</v>
      </c>
      <c r="L3843">
        <v>11</v>
      </c>
      <c r="M3843">
        <v>8</v>
      </c>
      <c r="N3843">
        <v>11</v>
      </c>
      <c r="O3843" t="s">
        <v>69</v>
      </c>
      <c r="P3843" t="s">
        <v>90</v>
      </c>
      <c r="Q3843">
        <v>64804</v>
      </c>
      <c r="R3843" s="1">
        <v>45385</v>
      </c>
      <c r="S3843" t="s">
        <v>63</v>
      </c>
      <c r="T3843">
        <v>766819</v>
      </c>
      <c r="U3843" t="s">
        <v>6328</v>
      </c>
      <c r="V3843">
        <v>923</v>
      </c>
      <c r="W3843">
        <v>2875</v>
      </c>
      <c r="X3843">
        <v>4</v>
      </c>
      <c r="Y3843">
        <v>4600</v>
      </c>
      <c r="Z3843">
        <v>9</v>
      </c>
      <c r="AA3843">
        <f>Zudio_sales_data[[#This Row],[Price]]*Zudio_sales_data[[#This Row],[Quantity]]</f>
        <v>11500</v>
      </c>
      <c r="AB3843" s="1">
        <v>45629</v>
      </c>
      <c r="AC3843">
        <f>_xlfn.DAYS(Zudio_sales_data[[#This Row],[Last Date]],Zudio_sales_data[[#This Row],[Store Open Date]])</f>
        <v>881</v>
      </c>
      <c r="AD3843" t="str">
        <f>IF(Zudio_sales_data[[#This Row],[Order Date]]&lt;=Zudio_sales_data[[#This Row],[Store Open Date]],"wrong data","right data")</f>
        <v>right data</v>
      </c>
      <c r="AE3843">
        <f>Zudio_sales_data[[#This Row],[Sales Profit]]/Zudio_sales_data[[#This Row],[Quantity]]</f>
        <v>1150</v>
      </c>
    </row>
    <row r="3844" spans="1:31" x14ac:dyDescent="0.3">
      <c r="A3844" t="s">
        <v>139</v>
      </c>
      <c r="B3844" t="s">
        <v>65</v>
      </c>
      <c r="C3844" t="s">
        <v>47</v>
      </c>
      <c r="D3844" t="s">
        <v>29</v>
      </c>
      <c r="E3844">
        <v>54</v>
      </c>
      <c r="F3844">
        <v>412563</v>
      </c>
      <c r="G3844" t="s">
        <v>30</v>
      </c>
      <c r="H3844" s="1">
        <v>44143</v>
      </c>
      <c r="I3844">
        <v>1100</v>
      </c>
      <c r="J3844" t="s">
        <v>6329</v>
      </c>
      <c r="K3844" t="s">
        <v>545</v>
      </c>
      <c r="L3844">
        <v>11</v>
      </c>
      <c r="M3844">
        <v>8</v>
      </c>
      <c r="N3844">
        <v>4</v>
      </c>
      <c r="O3844" t="s">
        <v>33</v>
      </c>
      <c r="P3844" t="s">
        <v>90</v>
      </c>
      <c r="Q3844">
        <v>57763</v>
      </c>
      <c r="R3844" s="1">
        <v>45482</v>
      </c>
      <c r="S3844" t="s">
        <v>95</v>
      </c>
      <c r="T3844">
        <v>279015</v>
      </c>
      <c r="U3844" t="s">
        <v>6330</v>
      </c>
      <c r="V3844">
        <v>660</v>
      </c>
      <c r="W3844">
        <v>1941</v>
      </c>
      <c r="X3844">
        <v>2</v>
      </c>
      <c r="Y3844">
        <v>1552.8</v>
      </c>
      <c r="Z3844">
        <v>9</v>
      </c>
      <c r="AA3844">
        <f>Zudio_sales_data[[#This Row],[Price]]*Zudio_sales_data[[#This Row],[Quantity]]</f>
        <v>3882</v>
      </c>
      <c r="AB3844" s="1">
        <v>45629</v>
      </c>
      <c r="AC3844">
        <f>_xlfn.DAYS(Zudio_sales_data[[#This Row],[Last Date]],Zudio_sales_data[[#This Row],[Store Open Date]])</f>
        <v>1486</v>
      </c>
      <c r="AD3844" t="str">
        <f>IF(Zudio_sales_data[[#This Row],[Order Date]]&lt;=Zudio_sales_data[[#This Row],[Store Open Date]],"wrong data","right data")</f>
        <v>right data</v>
      </c>
      <c r="AE3844">
        <f>Zudio_sales_data[[#This Row],[Sales Profit]]/Zudio_sales_data[[#This Row],[Quantity]]</f>
        <v>776.4</v>
      </c>
    </row>
    <row r="3845" spans="1:31" x14ac:dyDescent="0.3">
      <c r="A3845" t="s">
        <v>37</v>
      </c>
      <c r="B3845" t="s">
        <v>263</v>
      </c>
      <c r="C3845" t="s">
        <v>39</v>
      </c>
      <c r="D3845" t="s">
        <v>48</v>
      </c>
      <c r="E3845">
        <v>99</v>
      </c>
      <c r="F3845">
        <v>437273</v>
      </c>
      <c r="G3845" t="s">
        <v>30</v>
      </c>
      <c r="H3845" s="1">
        <v>44721</v>
      </c>
      <c r="I3845">
        <v>950</v>
      </c>
      <c r="J3845" t="s">
        <v>6331</v>
      </c>
      <c r="K3845" t="s">
        <v>298</v>
      </c>
      <c r="L3845">
        <v>9</v>
      </c>
      <c r="M3845">
        <v>8</v>
      </c>
      <c r="N3845">
        <v>13</v>
      </c>
      <c r="O3845" t="s">
        <v>69</v>
      </c>
      <c r="P3845" t="s">
        <v>90</v>
      </c>
      <c r="Q3845">
        <v>52338</v>
      </c>
      <c r="R3845" s="1">
        <v>45329</v>
      </c>
      <c r="S3845" t="s">
        <v>91</v>
      </c>
      <c r="T3845">
        <v>856690</v>
      </c>
      <c r="U3845" t="s">
        <v>6332</v>
      </c>
      <c r="V3845">
        <v>806</v>
      </c>
      <c r="W3845">
        <v>871</v>
      </c>
      <c r="X3845">
        <v>2</v>
      </c>
      <c r="Y3845">
        <v>696.8</v>
      </c>
      <c r="Z3845">
        <v>11</v>
      </c>
      <c r="AA3845">
        <f>Zudio_sales_data[[#This Row],[Price]]*Zudio_sales_data[[#This Row],[Quantity]]</f>
        <v>1742</v>
      </c>
      <c r="AB3845" s="1">
        <v>45629</v>
      </c>
      <c r="AC3845">
        <f>_xlfn.DAYS(Zudio_sales_data[[#This Row],[Last Date]],Zudio_sales_data[[#This Row],[Store Open Date]])</f>
        <v>908</v>
      </c>
      <c r="AD3845" t="str">
        <f>IF(Zudio_sales_data[[#This Row],[Order Date]]&lt;=Zudio_sales_data[[#This Row],[Store Open Date]],"wrong data","right data")</f>
        <v>right data</v>
      </c>
      <c r="AE3845">
        <f>Zudio_sales_data[[#This Row],[Sales Profit]]/Zudio_sales_data[[#This Row],[Quantity]]</f>
        <v>348.4</v>
      </c>
    </row>
    <row r="3846" spans="1:31" x14ac:dyDescent="0.3">
      <c r="A3846" t="s">
        <v>139</v>
      </c>
      <c r="B3846" t="s">
        <v>208</v>
      </c>
      <c r="C3846" t="s">
        <v>47</v>
      </c>
      <c r="D3846" t="s">
        <v>129</v>
      </c>
      <c r="E3846">
        <v>36</v>
      </c>
      <c r="F3846">
        <v>412565</v>
      </c>
      <c r="G3846" t="s">
        <v>30</v>
      </c>
      <c r="H3846" s="1">
        <v>43896</v>
      </c>
      <c r="I3846">
        <v>800</v>
      </c>
      <c r="J3846" t="s">
        <v>6333</v>
      </c>
      <c r="K3846" t="s">
        <v>123</v>
      </c>
      <c r="L3846">
        <v>10</v>
      </c>
      <c r="M3846">
        <v>9</v>
      </c>
      <c r="N3846">
        <v>4</v>
      </c>
      <c r="O3846" t="s">
        <v>69</v>
      </c>
      <c r="P3846" t="s">
        <v>62</v>
      </c>
      <c r="Q3846">
        <v>33367</v>
      </c>
      <c r="R3846" s="1">
        <v>45566</v>
      </c>
      <c r="S3846" t="s">
        <v>115</v>
      </c>
      <c r="T3846">
        <v>546253</v>
      </c>
      <c r="U3846" t="s">
        <v>6334</v>
      </c>
      <c r="V3846">
        <v>398</v>
      </c>
      <c r="W3846">
        <v>606</v>
      </c>
      <c r="X3846">
        <v>7</v>
      </c>
      <c r="Y3846">
        <v>1696.8</v>
      </c>
      <c r="Z3846">
        <v>11</v>
      </c>
      <c r="AA3846">
        <f>Zudio_sales_data[[#This Row],[Price]]*Zudio_sales_data[[#This Row],[Quantity]]</f>
        <v>4242</v>
      </c>
      <c r="AB3846" s="1">
        <v>45629</v>
      </c>
      <c r="AC3846">
        <f>_xlfn.DAYS(Zudio_sales_data[[#This Row],[Last Date]],Zudio_sales_data[[#This Row],[Store Open Date]])</f>
        <v>1733</v>
      </c>
      <c r="AD3846" t="str">
        <f>IF(Zudio_sales_data[[#This Row],[Order Date]]&lt;=Zudio_sales_data[[#This Row],[Store Open Date]],"wrong data","right data")</f>
        <v>right data</v>
      </c>
      <c r="AE3846">
        <f>Zudio_sales_data[[#This Row],[Sales Profit]]/Zudio_sales_data[[#This Row],[Quantity]]</f>
        <v>242.4</v>
      </c>
    </row>
    <row r="3847" spans="1:31" x14ac:dyDescent="0.3">
      <c r="A3847" t="s">
        <v>45</v>
      </c>
      <c r="B3847" t="s">
        <v>132</v>
      </c>
      <c r="C3847" t="s">
        <v>28</v>
      </c>
      <c r="D3847" t="s">
        <v>229</v>
      </c>
      <c r="E3847">
        <v>43</v>
      </c>
      <c r="F3847">
        <v>404247</v>
      </c>
      <c r="G3847" t="s">
        <v>49</v>
      </c>
      <c r="H3847" s="1">
        <v>44031</v>
      </c>
      <c r="I3847">
        <v>1300</v>
      </c>
      <c r="J3847" t="s">
        <v>6335</v>
      </c>
      <c r="K3847" t="s">
        <v>265</v>
      </c>
      <c r="L3847">
        <v>11</v>
      </c>
      <c r="M3847">
        <v>8</v>
      </c>
      <c r="N3847">
        <v>3</v>
      </c>
      <c r="O3847" t="s">
        <v>69</v>
      </c>
      <c r="P3847" t="s">
        <v>34</v>
      </c>
      <c r="Q3847">
        <v>45049</v>
      </c>
      <c r="R3847" s="1">
        <v>45460</v>
      </c>
      <c r="S3847" t="s">
        <v>43</v>
      </c>
      <c r="T3847">
        <v>386318</v>
      </c>
      <c r="U3847" t="s">
        <v>6336</v>
      </c>
      <c r="V3847">
        <v>368</v>
      </c>
      <c r="W3847">
        <v>2320</v>
      </c>
      <c r="X3847">
        <v>7</v>
      </c>
      <c r="Y3847">
        <v>6496</v>
      </c>
      <c r="Z3847">
        <v>9</v>
      </c>
      <c r="AA3847">
        <f>Zudio_sales_data[[#This Row],[Price]]*Zudio_sales_data[[#This Row],[Quantity]]</f>
        <v>16240</v>
      </c>
      <c r="AB3847" s="1">
        <v>45629</v>
      </c>
      <c r="AC3847">
        <f>_xlfn.DAYS(Zudio_sales_data[[#This Row],[Last Date]],Zudio_sales_data[[#This Row],[Store Open Date]])</f>
        <v>1598</v>
      </c>
      <c r="AD3847" t="str">
        <f>IF(Zudio_sales_data[[#This Row],[Order Date]]&lt;=Zudio_sales_data[[#This Row],[Store Open Date]],"wrong data","right data")</f>
        <v>right data</v>
      </c>
      <c r="AE3847">
        <f>Zudio_sales_data[[#This Row],[Sales Profit]]/Zudio_sales_data[[#This Row],[Quantity]]</f>
        <v>928</v>
      </c>
    </row>
    <row r="3848" spans="1:31" x14ac:dyDescent="0.3">
      <c r="A3848" t="s">
        <v>37</v>
      </c>
      <c r="B3848" t="s">
        <v>241</v>
      </c>
      <c r="C3848" t="s">
        <v>47</v>
      </c>
      <c r="D3848" t="s">
        <v>66</v>
      </c>
      <c r="E3848">
        <v>15</v>
      </c>
      <c r="F3848">
        <v>437958</v>
      </c>
      <c r="G3848" t="s">
        <v>49</v>
      </c>
      <c r="H3848" s="1">
        <v>44928</v>
      </c>
      <c r="I3848">
        <v>1200</v>
      </c>
      <c r="J3848" t="s">
        <v>6337</v>
      </c>
      <c r="K3848" t="s">
        <v>428</v>
      </c>
      <c r="L3848">
        <v>9</v>
      </c>
      <c r="M3848">
        <v>8</v>
      </c>
      <c r="N3848">
        <v>9</v>
      </c>
      <c r="O3848" t="s">
        <v>69</v>
      </c>
      <c r="P3848" t="s">
        <v>90</v>
      </c>
      <c r="Q3848">
        <v>78643</v>
      </c>
      <c r="R3848" s="1">
        <v>45608</v>
      </c>
      <c r="S3848" t="s">
        <v>35</v>
      </c>
      <c r="T3848">
        <v>983093</v>
      </c>
      <c r="U3848" t="s">
        <v>4302</v>
      </c>
      <c r="V3848">
        <v>965</v>
      </c>
      <c r="W3848">
        <v>1979</v>
      </c>
      <c r="X3848">
        <v>8</v>
      </c>
      <c r="Y3848">
        <v>6332.8</v>
      </c>
      <c r="Z3848">
        <v>11</v>
      </c>
      <c r="AA3848">
        <f>Zudio_sales_data[[#This Row],[Price]]*Zudio_sales_data[[#This Row],[Quantity]]</f>
        <v>15832</v>
      </c>
      <c r="AB3848" s="1">
        <v>45629</v>
      </c>
      <c r="AC3848">
        <f>_xlfn.DAYS(Zudio_sales_data[[#This Row],[Last Date]],Zudio_sales_data[[#This Row],[Store Open Date]])</f>
        <v>701</v>
      </c>
      <c r="AD3848" t="str">
        <f>IF(Zudio_sales_data[[#This Row],[Order Date]]&lt;=Zudio_sales_data[[#This Row],[Store Open Date]],"wrong data","right data")</f>
        <v>right data</v>
      </c>
      <c r="AE3848">
        <f>Zudio_sales_data[[#This Row],[Sales Profit]]/Zudio_sales_data[[#This Row],[Quantity]]</f>
        <v>791.6</v>
      </c>
    </row>
    <row r="3849" spans="1:31" x14ac:dyDescent="0.3">
      <c r="A3849" t="s">
        <v>37</v>
      </c>
      <c r="B3849" t="s">
        <v>46</v>
      </c>
      <c r="C3849" t="s">
        <v>39</v>
      </c>
      <c r="D3849" t="s">
        <v>129</v>
      </c>
      <c r="E3849">
        <v>12</v>
      </c>
      <c r="F3849">
        <v>430138</v>
      </c>
      <c r="G3849" t="s">
        <v>49</v>
      </c>
      <c r="H3849" s="1">
        <v>43913</v>
      </c>
      <c r="I3849">
        <v>1000</v>
      </c>
      <c r="J3849" t="s">
        <v>6338</v>
      </c>
      <c r="K3849" t="s">
        <v>161</v>
      </c>
      <c r="L3849">
        <v>11</v>
      </c>
      <c r="M3849">
        <v>8</v>
      </c>
      <c r="N3849">
        <v>9</v>
      </c>
      <c r="O3849" t="s">
        <v>69</v>
      </c>
      <c r="P3849" t="s">
        <v>90</v>
      </c>
      <c r="Q3849">
        <v>53460</v>
      </c>
      <c r="R3849" s="1">
        <v>45497</v>
      </c>
      <c r="S3849" t="s">
        <v>95</v>
      </c>
      <c r="T3849">
        <v>433485</v>
      </c>
      <c r="U3849" t="s">
        <v>6339</v>
      </c>
      <c r="V3849">
        <v>731</v>
      </c>
      <c r="W3849">
        <v>859</v>
      </c>
      <c r="X3849">
        <v>8</v>
      </c>
      <c r="Y3849">
        <v>2748.8</v>
      </c>
      <c r="Z3849">
        <v>9</v>
      </c>
      <c r="AA3849">
        <f>Zudio_sales_data[[#This Row],[Price]]*Zudio_sales_data[[#This Row],[Quantity]]</f>
        <v>6872</v>
      </c>
      <c r="AB3849" s="1">
        <v>45629</v>
      </c>
      <c r="AC3849">
        <f>_xlfn.DAYS(Zudio_sales_data[[#This Row],[Last Date]],Zudio_sales_data[[#This Row],[Store Open Date]])</f>
        <v>1716</v>
      </c>
      <c r="AD3849" t="str">
        <f>IF(Zudio_sales_data[[#This Row],[Order Date]]&lt;=Zudio_sales_data[[#This Row],[Store Open Date]],"wrong data","right data")</f>
        <v>right data</v>
      </c>
      <c r="AE3849">
        <f>Zudio_sales_data[[#This Row],[Sales Profit]]/Zudio_sales_data[[#This Row],[Quantity]]</f>
        <v>343.6</v>
      </c>
    </row>
    <row r="3850" spans="1:31" x14ac:dyDescent="0.3">
      <c r="A3850" t="s">
        <v>110</v>
      </c>
      <c r="B3850" t="s">
        <v>100</v>
      </c>
      <c r="C3850" t="s">
        <v>47</v>
      </c>
      <c r="D3850" t="s">
        <v>129</v>
      </c>
      <c r="E3850">
        <v>19</v>
      </c>
      <c r="F3850">
        <v>429724</v>
      </c>
      <c r="G3850" t="s">
        <v>49</v>
      </c>
      <c r="H3850" s="1">
        <v>44239</v>
      </c>
      <c r="I3850">
        <v>1100</v>
      </c>
      <c r="J3850" t="s">
        <v>6340</v>
      </c>
      <c r="K3850" t="s">
        <v>557</v>
      </c>
      <c r="L3850">
        <v>10</v>
      </c>
      <c r="M3850">
        <v>7</v>
      </c>
      <c r="N3850">
        <v>5</v>
      </c>
      <c r="O3850" t="s">
        <v>33</v>
      </c>
      <c r="P3850" t="s">
        <v>52</v>
      </c>
      <c r="Q3850">
        <v>80698</v>
      </c>
      <c r="R3850" s="1">
        <v>45616</v>
      </c>
      <c r="S3850" t="s">
        <v>35</v>
      </c>
      <c r="T3850">
        <v>543193</v>
      </c>
      <c r="U3850" t="s">
        <v>6341</v>
      </c>
      <c r="V3850">
        <v>372</v>
      </c>
      <c r="W3850">
        <v>1673</v>
      </c>
      <c r="X3850">
        <v>5</v>
      </c>
      <c r="Y3850">
        <v>3346</v>
      </c>
      <c r="Z3850">
        <v>9</v>
      </c>
      <c r="AA3850">
        <f>Zudio_sales_data[[#This Row],[Price]]*Zudio_sales_data[[#This Row],[Quantity]]</f>
        <v>8365</v>
      </c>
      <c r="AB3850" s="1">
        <v>45629</v>
      </c>
      <c r="AC3850">
        <f>_xlfn.DAYS(Zudio_sales_data[[#This Row],[Last Date]],Zudio_sales_data[[#This Row],[Store Open Date]])</f>
        <v>1390</v>
      </c>
      <c r="AD3850" t="str">
        <f>IF(Zudio_sales_data[[#This Row],[Order Date]]&lt;=Zudio_sales_data[[#This Row],[Store Open Date]],"wrong data","right data")</f>
        <v>right data</v>
      </c>
      <c r="AE3850">
        <f>Zudio_sales_data[[#This Row],[Sales Profit]]/Zudio_sales_data[[#This Row],[Quantity]]</f>
        <v>669.2</v>
      </c>
    </row>
    <row r="3851" spans="1:31" x14ac:dyDescent="0.3">
      <c r="A3851" t="s">
        <v>55</v>
      </c>
      <c r="B3851" t="s">
        <v>328</v>
      </c>
      <c r="C3851" t="s">
        <v>39</v>
      </c>
      <c r="D3851" t="s">
        <v>40</v>
      </c>
      <c r="E3851">
        <v>19</v>
      </c>
      <c r="F3851">
        <v>422244</v>
      </c>
      <c r="G3851" t="s">
        <v>30</v>
      </c>
      <c r="H3851" s="1">
        <v>44945</v>
      </c>
      <c r="I3851">
        <v>800</v>
      </c>
      <c r="J3851" t="s">
        <v>6342</v>
      </c>
      <c r="K3851" t="s">
        <v>98</v>
      </c>
      <c r="L3851">
        <v>10</v>
      </c>
      <c r="M3851">
        <v>7</v>
      </c>
      <c r="N3851">
        <v>15</v>
      </c>
      <c r="O3851" t="s">
        <v>33</v>
      </c>
      <c r="P3851" t="s">
        <v>34</v>
      </c>
      <c r="Q3851">
        <v>27096</v>
      </c>
      <c r="R3851" s="1">
        <v>45375</v>
      </c>
      <c r="S3851" t="s">
        <v>58</v>
      </c>
      <c r="T3851">
        <v>573857</v>
      </c>
      <c r="U3851" t="s">
        <v>6343</v>
      </c>
      <c r="V3851">
        <v>266</v>
      </c>
      <c r="W3851">
        <v>1371</v>
      </c>
      <c r="X3851">
        <v>1</v>
      </c>
      <c r="Y3851">
        <v>548.4</v>
      </c>
      <c r="Z3851">
        <v>9</v>
      </c>
      <c r="AA3851">
        <f>Zudio_sales_data[[#This Row],[Price]]*Zudio_sales_data[[#This Row],[Quantity]]</f>
        <v>1371</v>
      </c>
      <c r="AB3851" s="1">
        <v>45629</v>
      </c>
      <c r="AC3851">
        <f>_xlfn.DAYS(Zudio_sales_data[[#This Row],[Last Date]],Zudio_sales_data[[#This Row],[Store Open Date]])</f>
        <v>684</v>
      </c>
      <c r="AD3851" t="str">
        <f>IF(Zudio_sales_data[[#This Row],[Order Date]]&lt;=Zudio_sales_data[[#This Row],[Store Open Date]],"wrong data","right data")</f>
        <v>right data</v>
      </c>
      <c r="AE3851">
        <f>Zudio_sales_data[[#This Row],[Sales Profit]]/Zudio_sales_data[[#This Row],[Quantity]]</f>
        <v>548.4</v>
      </c>
    </row>
    <row r="3852" spans="1:31" x14ac:dyDescent="0.3">
      <c r="A3852" t="s">
        <v>45</v>
      </c>
      <c r="B3852" t="s">
        <v>317</v>
      </c>
      <c r="C3852" t="s">
        <v>39</v>
      </c>
      <c r="D3852" t="s">
        <v>29</v>
      </c>
      <c r="E3852">
        <v>3</v>
      </c>
      <c r="F3852">
        <v>402827</v>
      </c>
      <c r="G3852" t="s">
        <v>49</v>
      </c>
      <c r="H3852" s="1">
        <v>44079</v>
      </c>
      <c r="I3852">
        <v>1100</v>
      </c>
      <c r="J3852" t="s">
        <v>6344</v>
      </c>
      <c r="K3852" t="s">
        <v>210</v>
      </c>
      <c r="L3852">
        <v>10</v>
      </c>
      <c r="M3852">
        <v>7</v>
      </c>
      <c r="N3852">
        <v>4</v>
      </c>
      <c r="O3852" t="s">
        <v>33</v>
      </c>
      <c r="P3852" t="s">
        <v>62</v>
      </c>
      <c r="Q3852">
        <v>93842</v>
      </c>
      <c r="R3852" s="1">
        <v>45616</v>
      </c>
      <c r="S3852" t="s">
        <v>35</v>
      </c>
      <c r="T3852">
        <v>774507</v>
      </c>
      <c r="U3852" t="s">
        <v>6345</v>
      </c>
      <c r="V3852">
        <v>753</v>
      </c>
      <c r="W3852">
        <v>1078</v>
      </c>
      <c r="X3852">
        <v>2</v>
      </c>
      <c r="Y3852">
        <v>862.4</v>
      </c>
      <c r="Z3852">
        <v>9</v>
      </c>
      <c r="AA3852">
        <f>Zudio_sales_data[[#This Row],[Price]]*Zudio_sales_data[[#This Row],[Quantity]]</f>
        <v>2156</v>
      </c>
      <c r="AB3852" s="1">
        <v>45629</v>
      </c>
      <c r="AC3852">
        <f>_xlfn.DAYS(Zudio_sales_data[[#This Row],[Last Date]],Zudio_sales_data[[#This Row],[Store Open Date]])</f>
        <v>1550</v>
      </c>
      <c r="AD3852" t="str">
        <f>IF(Zudio_sales_data[[#This Row],[Order Date]]&lt;=Zudio_sales_data[[#This Row],[Store Open Date]],"wrong data","right data")</f>
        <v>right data</v>
      </c>
      <c r="AE3852">
        <f>Zudio_sales_data[[#This Row],[Sales Profit]]/Zudio_sales_data[[#This Row],[Quantity]]</f>
        <v>431.2</v>
      </c>
    </row>
    <row r="3853" spans="1:31" x14ac:dyDescent="0.3">
      <c r="A3853" t="s">
        <v>139</v>
      </c>
      <c r="B3853" t="s">
        <v>187</v>
      </c>
      <c r="C3853" t="s">
        <v>39</v>
      </c>
      <c r="D3853" t="s">
        <v>112</v>
      </c>
      <c r="E3853">
        <v>63</v>
      </c>
      <c r="F3853">
        <v>412621</v>
      </c>
      <c r="G3853" t="s">
        <v>30</v>
      </c>
      <c r="H3853" s="1">
        <v>44144</v>
      </c>
      <c r="I3853">
        <v>1400</v>
      </c>
      <c r="J3853" t="s">
        <v>6346</v>
      </c>
      <c r="K3853" t="s">
        <v>74</v>
      </c>
      <c r="L3853">
        <v>11</v>
      </c>
      <c r="M3853">
        <v>8</v>
      </c>
      <c r="N3853">
        <v>16</v>
      </c>
      <c r="O3853" t="s">
        <v>33</v>
      </c>
      <c r="P3853" t="s">
        <v>62</v>
      </c>
      <c r="Q3853">
        <v>23624</v>
      </c>
      <c r="R3853" s="1">
        <v>45588</v>
      </c>
      <c r="S3853" t="s">
        <v>115</v>
      </c>
      <c r="T3853">
        <v>295581</v>
      </c>
      <c r="U3853" t="s">
        <v>6258</v>
      </c>
      <c r="V3853">
        <v>811</v>
      </c>
      <c r="W3853">
        <v>2770</v>
      </c>
      <c r="X3853">
        <v>3</v>
      </c>
      <c r="Y3853">
        <v>3324</v>
      </c>
      <c r="Z3853">
        <v>9</v>
      </c>
      <c r="AA3853">
        <f>Zudio_sales_data[[#This Row],[Price]]*Zudio_sales_data[[#This Row],[Quantity]]</f>
        <v>8310</v>
      </c>
      <c r="AB3853" s="1">
        <v>45629</v>
      </c>
      <c r="AC3853">
        <f>_xlfn.DAYS(Zudio_sales_data[[#This Row],[Last Date]],Zudio_sales_data[[#This Row],[Store Open Date]])</f>
        <v>1485</v>
      </c>
      <c r="AD3853" t="str">
        <f>IF(Zudio_sales_data[[#This Row],[Order Date]]&lt;=Zudio_sales_data[[#This Row],[Store Open Date]],"wrong data","right data")</f>
        <v>right data</v>
      </c>
      <c r="AE3853">
        <f>Zudio_sales_data[[#This Row],[Sales Profit]]/Zudio_sales_data[[#This Row],[Quantity]]</f>
        <v>1108</v>
      </c>
    </row>
    <row r="3854" spans="1:31" x14ac:dyDescent="0.3">
      <c r="A3854" t="s">
        <v>45</v>
      </c>
      <c r="B3854" t="s">
        <v>187</v>
      </c>
      <c r="C3854" t="s">
        <v>28</v>
      </c>
      <c r="D3854" t="s">
        <v>29</v>
      </c>
      <c r="E3854">
        <v>5</v>
      </c>
      <c r="F3854">
        <v>433867</v>
      </c>
      <c r="G3854" t="s">
        <v>49</v>
      </c>
      <c r="H3854" s="1">
        <v>44992</v>
      </c>
      <c r="I3854">
        <v>1000</v>
      </c>
      <c r="J3854" t="s">
        <v>6347</v>
      </c>
      <c r="K3854" t="s">
        <v>298</v>
      </c>
      <c r="L3854">
        <v>11</v>
      </c>
      <c r="M3854">
        <v>8</v>
      </c>
      <c r="N3854">
        <v>19</v>
      </c>
      <c r="O3854" t="s">
        <v>33</v>
      </c>
      <c r="P3854" t="s">
        <v>62</v>
      </c>
      <c r="Q3854">
        <v>22640</v>
      </c>
      <c r="R3854" s="1">
        <v>45379</v>
      </c>
      <c r="S3854" t="s">
        <v>58</v>
      </c>
      <c r="T3854">
        <v>171631</v>
      </c>
      <c r="U3854" t="s">
        <v>6348</v>
      </c>
      <c r="V3854">
        <v>783</v>
      </c>
      <c r="W3854">
        <v>2311</v>
      </c>
      <c r="X3854">
        <v>2</v>
      </c>
      <c r="Y3854">
        <v>1848.8</v>
      </c>
      <c r="Z3854">
        <v>9</v>
      </c>
      <c r="AA3854">
        <f>Zudio_sales_data[[#This Row],[Price]]*Zudio_sales_data[[#This Row],[Quantity]]</f>
        <v>4622</v>
      </c>
      <c r="AB3854" s="1">
        <v>45629</v>
      </c>
      <c r="AC3854">
        <f>_xlfn.DAYS(Zudio_sales_data[[#This Row],[Last Date]],Zudio_sales_data[[#This Row],[Store Open Date]])</f>
        <v>637</v>
      </c>
      <c r="AD3854" t="str">
        <f>IF(Zudio_sales_data[[#This Row],[Order Date]]&lt;=Zudio_sales_data[[#This Row],[Store Open Date]],"wrong data","right data")</f>
        <v>right data</v>
      </c>
      <c r="AE3854">
        <f>Zudio_sales_data[[#This Row],[Sales Profit]]/Zudio_sales_data[[#This Row],[Quantity]]</f>
        <v>924.4</v>
      </c>
    </row>
    <row r="3855" spans="1:31" x14ac:dyDescent="0.3">
      <c r="A3855" t="s">
        <v>55</v>
      </c>
      <c r="B3855" t="s">
        <v>135</v>
      </c>
      <c r="C3855" t="s">
        <v>39</v>
      </c>
      <c r="D3855" t="s">
        <v>129</v>
      </c>
      <c r="E3855">
        <v>66</v>
      </c>
      <c r="F3855">
        <v>435751</v>
      </c>
      <c r="G3855" t="s">
        <v>30</v>
      </c>
      <c r="H3855" s="1">
        <v>45438</v>
      </c>
      <c r="I3855">
        <v>1100</v>
      </c>
      <c r="J3855" t="s">
        <v>6349</v>
      </c>
      <c r="K3855" t="s">
        <v>61</v>
      </c>
      <c r="L3855">
        <v>11</v>
      </c>
      <c r="M3855">
        <v>8</v>
      </c>
      <c r="N3855">
        <v>6</v>
      </c>
      <c r="O3855" t="s">
        <v>69</v>
      </c>
      <c r="P3855" t="s">
        <v>52</v>
      </c>
      <c r="Q3855">
        <v>66975</v>
      </c>
      <c r="R3855" s="1">
        <v>45554</v>
      </c>
      <c r="S3855" t="s">
        <v>131</v>
      </c>
      <c r="T3855">
        <v>751133</v>
      </c>
      <c r="U3855" t="s">
        <v>6350</v>
      </c>
      <c r="V3855">
        <v>745</v>
      </c>
      <c r="W3855">
        <v>1949</v>
      </c>
      <c r="X3855">
        <v>2</v>
      </c>
      <c r="Y3855">
        <v>1559.2</v>
      </c>
      <c r="Z3855">
        <v>9</v>
      </c>
      <c r="AA3855">
        <f>Zudio_sales_data[[#This Row],[Price]]*Zudio_sales_data[[#This Row],[Quantity]]</f>
        <v>3898</v>
      </c>
      <c r="AB3855" s="1">
        <v>45629</v>
      </c>
      <c r="AC3855">
        <f>_xlfn.DAYS(Zudio_sales_data[[#This Row],[Last Date]],Zudio_sales_data[[#This Row],[Store Open Date]])</f>
        <v>191</v>
      </c>
      <c r="AD3855" t="str">
        <f>IF(Zudio_sales_data[[#This Row],[Order Date]]&lt;=Zudio_sales_data[[#This Row],[Store Open Date]],"wrong data","right data")</f>
        <v>right data</v>
      </c>
      <c r="AE3855">
        <f>Zudio_sales_data[[#This Row],[Sales Profit]]/Zudio_sales_data[[#This Row],[Quantity]]</f>
        <v>779.6</v>
      </c>
    </row>
    <row r="3856" spans="1:31" x14ac:dyDescent="0.3">
      <c r="A3856" t="s">
        <v>110</v>
      </c>
      <c r="B3856" t="s">
        <v>132</v>
      </c>
      <c r="C3856" t="s">
        <v>39</v>
      </c>
      <c r="D3856" t="s">
        <v>40</v>
      </c>
      <c r="E3856">
        <v>82</v>
      </c>
      <c r="F3856">
        <v>415750</v>
      </c>
      <c r="G3856" t="s">
        <v>49</v>
      </c>
      <c r="H3856" s="1">
        <v>44879</v>
      </c>
      <c r="I3856">
        <v>950</v>
      </c>
      <c r="J3856" t="s">
        <v>6351</v>
      </c>
      <c r="K3856" t="s">
        <v>168</v>
      </c>
      <c r="L3856">
        <v>11</v>
      </c>
      <c r="M3856">
        <v>8</v>
      </c>
      <c r="N3856">
        <v>14</v>
      </c>
      <c r="O3856" t="s">
        <v>69</v>
      </c>
      <c r="P3856" t="s">
        <v>34</v>
      </c>
      <c r="Q3856">
        <v>95472</v>
      </c>
      <c r="R3856" s="1">
        <v>45615</v>
      </c>
      <c r="S3856" t="s">
        <v>35</v>
      </c>
      <c r="T3856">
        <v>919596</v>
      </c>
      <c r="U3856" t="s">
        <v>6352</v>
      </c>
      <c r="V3856">
        <v>629</v>
      </c>
      <c r="W3856">
        <v>1305</v>
      </c>
      <c r="X3856">
        <v>6</v>
      </c>
      <c r="Y3856">
        <v>3132</v>
      </c>
      <c r="Z3856">
        <v>9</v>
      </c>
      <c r="AA3856">
        <f>Zudio_sales_data[[#This Row],[Price]]*Zudio_sales_data[[#This Row],[Quantity]]</f>
        <v>7830</v>
      </c>
      <c r="AB3856" s="1">
        <v>45629</v>
      </c>
      <c r="AC3856">
        <f>_xlfn.DAYS(Zudio_sales_data[[#This Row],[Last Date]],Zudio_sales_data[[#This Row],[Store Open Date]])</f>
        <v>750</v>
      </c>
      <c r="AD3856" t="str">
        <f>IF(Zudio_sales_data[[#This Row],[Order Date]]&lt;=Zudio_sales_data[[#This Row],[Store Open Date]],"wrong data","right data")</f>
        <v>right data</v>
      </c>
      <c r="AE3856">
        <f>Zudio_sales_data[[#This Row],[Sales Profit]]/Zudio_sales_data[[#This Row],[Quantity]]</f>
        <v>522</v>
      </c>
    </row>
    <row r="3857" spans="1:31" x14ac:dyDescent="0.3">
      <c r="A3857" t="s">
        <v>26</v>
      </c>
      <c r="B3857" t="s">
        <v>208</v>
      </c>
      <c r="C3857" t="s">
        <v>47</v>
      </c>
      <c r="D3857" t="s">
        <v>82</v>
      </c>
      <c r="E3857">
        <v>69</v>
      </c>
      <c r="F3857">
        <v>416994</v>
      </c>
      <c r="G3857" t="s">
        <v>30</v>
      </c>
      <c r="H3857" s="1">
        <v>43981</v>
      </c>
      <c r="I3857">
        <v>1100</v>
      </c>
      <c r="J3857" t="s">
        <v>6353</v>
      </c>
      <c r="K3857" t="s">
        <v>685</v>
      </c>
      <c r="L3857">
        <v>9</v>
      </c>
      <c r="M3857">
        <v>8</v>
      </c>
      <c r="N3857">
        <v>5</v>
      </c>
      <c r="O3857" t="s">
        <v>33</v>
      </c>
      <c r="P3857" t="s">
        <v>90</v>
      </c>
      <c r="Q3857">
        <v>60650</v>
      </c>
      <c r="R3857" s="1">
        <v>45303</v>
      </c>
      <c r="S3857" t="s">
        <v>85</v>
      </c>
      <c r="T3857">
        <v>519216</v>
      </c>
      <c r="U3857" t="s">
        <v>6354</v>
      </c>
      <c r="V3857">
        <v>581</v>
      </c>
      <c r="W3857">
        <v>2694</v>
      </c>
      <c r="X3857">
        <v>8</v>
      </c>
      <c r="Y3857">
        <v>8620.7999999999993</v>
      </c>
      <c r="Z3857">
        <v>11</v>
      </c>
      <c r="AA3857">
        <f>Zudio_sales_data[[#This Row],[Price]]*Zudio_sales_data[[#This Row],[Quantity]]</f>
        <v>21552</v>
      </c>
      <c r="AB3857" s="1">
        <v>45629</v>
      </c>
      <c r="AC3857">
        <f>_xlfn.DAYS(Zudio_sales_data[[#This Row],[Last Date]],Zudio_sales_data[[#This Row],[Store Open Date]])</f>
        <v>1648</v>
      </c>
      <c r="AD3857" t="str">
        <f>IF(Zudio_sales_data[[#This Row],[Order Date]]&lt;=Zudio_sales_data[[#This Row],[Store Open Date]],"wrong data","right data")</f>
        <v>right data</v>
      </c>
      <c r="AE3857">
        <f>Zudio_sales_data[[#This Row],[Sales Profit]]/Zudio_sales_data[[#This Row],[Quantity]]</f>
        <v>1077.5999999999999</v>
      </c>
    </row>
    <row r="3858" spans="1:31" x14ac:dyDescent="0.3">
      <c r="A3858" t="s">
        <v>110</v>
      </c>
      <c r="B3858" t="s">
        <v>106</v>
      </c>
      <c r="C3858" t="s">
        <v>47</v>
      </c>
      <c r="D3858" t="s">
        <v>48</v>
      </c>
      <c r="E3858">
        <v>27</v>
      </c>
      <c r="F3858">
        <v>414172</v>
      </c>
      <c r="G3858" t="s">
        <v>49</v>
      </c>
      <c r="H3858" s="1">
        <v>44531</v>
      </c>
      <c r="I3858">
        <v>1100</v>
      </c>
      <c r="J3858" t="s">
        <v>6355</v>
      </c>
      <c r="K3858" t="s">
        <v>326</v>
      </c>
      <c r="L3858">
        <v>10</v>
      </c>
      <c r="M3858">
        <v>9</v>
      </c>
      <c r="N3858">
        <v>13</v>
      </c>
      <c r="O3858" t="s">
        <v>33</v>
      </c>
      <c r="P3858" t="s">
        <v>52</v>
      </c>
      <c r="Q3858">
        <v>50914</v>
      </c>
      <c r="R3858" s="1">
        <v>45340</v>
      </c>
      <c r="S3858" t="s">
        <v>91</v>
      </c>
      <c r="T3858">
        <v>115387</v>
      </c>
      <c r="U3858" t="s">
        <v>6356</v>
      </c>
      <c r="V3858">
        <v>611</v>
      </c>
      <c r="W3858">
        <v>1014</v>
      </c>
      <c r="X3858">
        <v>8</v>
      </c>
      <c r="Y3858">
        <v>3244.8</v>
      </c>
      <c r="Z3858">
        <v>11</v>
      </c>
      <c r="AA3858">
        <f>Zudio_sales_data[[#This Row],[Price]]*Zudio_sales_data[[#This Row],[Quantity]]</f>
        <v>8112</v>
      </c>
      <c r="AB3858" s="1">
        <v>45629</v>
      </c>
      <c r="AC3858">
        <f>_xlfn.DAYS(Zudio_sales_data[[#This Row],[Last Date]],Zudio_sales_data[[#This Row],[Store Open Date]])</f>
        <v>1098</v>
      </c>
      <c r="AD3858" t="str">
        <f>IF(Zudio_sales_data[[#This Row],[Order Date]]&lt;=Zudio_sales_data[[#This Row],[Store Open Date]],"wrong data","right data")</f>
        <v>right data</v>
      </c>
      <c r="AE3858">
        <f>Zudio_sales_data[[#This Row],[Sales Profit]]/Zudio_sales_data[[#This Row],[Quantity]]</f>
        <v>405.6</v>
      </c>
    </row>
    <row r="3859" spans="1:31" x14ac:dyDescent="0.3">
      <c r="A3859" t="s">
        <v>26</v>
      </c>
      <c r="B3859" t="s">
        <v>135</v>
      </c>
      <c r="C3859" t="s">
        <v>47</v>
      </c>
      <c r="D3859" t="s">
        <v>82</v>
      </c>
      <c r="E3859">
        <v>91</v>
      </c>
      <c r="F3859">
        <v>438117</v>
      </c>
      <c r="G3859" t="s">
        <v>30</v>
      </c>
      <c r="H3859" s="1">
        <v>45280</v>
      </c>
      <c r="I3859">
        <v>1000</v>
      </c>
      <c r="J3859" t="s">
        <v>1059</v>
      </c>
      <c r="K3859" t="s">
        <v>386</v>
      </c>
      <c r="L3859">
        <v>10</v>
      </c>
      <c r="M3859">
        <v>9</v>
      </c>
      <c r="N3859">
        <v>14</v>
      </c>
      <c r="O3859" t="s">
        <v>33</v>
      </c>
      <c r="P3859" t="s">
        <v>34</v>
      </c>
      <c r="Q3859">
        <v>11382</v>
      </c>
      <c r="R3859" s="1">
        <v>45624</v>
      </c>
      <c r="S3859" t="s">
        <v>35</v>
      </c>
      <c r="T3859">
        <v>467432</v>
      </c>
      <c r="U3859" t="s">
        <v>6357</v>
      </c>
      <c r="V3859">
        <v>723</v>
      </c>
      <c r="W3859">
        <v>717</v>
      </c>
      <c r="X3859">
        <v>5</v>
      </c>
      <c r="Y3859">
        <v>1434</v>
      </c>
      <c r="Z3859">
        <v>11</v>
      </c>
      <c r="AA3859">
        <f>Zudio_sales_data[[#This Row],[Price]]*Zudio_sales_data[[#This Row],[Quantity]]</f>
        <v>3585</v>
      </c>
      <c r="AB3859" s="1">
        <v>45629</v>
      </c>
      <c r="AC3859">
        <f>_xlfn.DAYS(Zudio_sales_data[[#This Row],[Last Date]],Zudio_sales_data[[#This Row],[Store Open Date]])</f>
        <v>349</v>
      </c>
      <c r="AD3859" t="str">
        <f>IF(Zudio_sales_data[[#This Row],[Order Date]]&lt;=Zudio_sales_data[[#This Row],[Store Open Date]],"wrong data","right data")</f>
        <v>right data</v>
      </c>
      <c r="AE3859">
        <f>Zudio_sales_data[[#This Row],[Sales Profit]]/Zudio_sales_data[[#This Row],[Quantity]]</f>
        <v>286.8</v>
      </c>
    </row>
    <row r="3860" spans="1:31" x14ac:dyDescent="0.3">
      <c r="A3860" t="s">
        <v>110</v>
      </c>
      <c r="B3860" t="s">
        <v>135</v>
      </c>
      <c r="C3860" t="s">
        <v>47</v>
      </c>
      <c r="D3860" t="s">
        <v>66</v>
      </c>
      <c r="E3860">
        <v>96</v>
      </c>
      <c r="F3860">
        <v>420537</v>
      </c>
      <c r="G3860" t="s">
        <v>49</v>
      </c>
      <c r="H3860" s="1">
        <v>45268</v>
      </c>
      <c r="I3860">
        <v>1100</v>
      </c>
      <c r="J3860" t="s">
        <v>6358</v>
      </c>
      <c r="K3860" t="s">
        <v>564</v>
      </c>
      <c r="L3860">
        <v>11</v>
      </c>
      <c r="M3860">
        <v>8</v>
      </c>
      <c r="N3860">
        <v>15</v>
      </c>
      <c r="O3860" t="s">
        <v>69</v>
      </c>
      <c r="P3860" t="s">
        <v>62</v>
      </c>
      <c r="Q3860">
        <v>65688</v>
      </c>
      <c r="R3860" s="1">
        <v>45333</v>
      </c>
      <c r="S3860" t="s">
        <v>91</v>
      </c>
      <c r="T3860">
        <v>963560</v>
      </c>
      <c r="U3860" t="s">
        <v>6359</v>
      </c>
      <c r="V3860">
        <v>858</v>
      </c>
      <c r="W3860">
        <v>2372</v>
      </c>
      <c r="X3860">
        <v>7</v>
      </c>
      <c r="Y3860">
        <v>6641.6</v>
      </c>
      <c r="Z3860">
        <v>9</v>
      </c>
      <c r="AA3860">
        <f>Zudio_sales_data[[#This Row],[Price]]*Zudio_sales_data[[#This Row],[Quantity]]</f>
        <v>16604</v>
      </c>
      <c r="AB3860" s="1">
        <v>45629</v>
      </c>
      <c r="AC3860">
        <f>_xlfn.DAYS(Zudio_sales_data[[#This Row],[Last Date]],Zudio_sales_data[[#This Row],[Store Open Date]])</f>
        <v>361</v>
      </c>
      <c r="AD3860" t="str">
        <f>IF(Zudio_sales_data[[#This Row],[Order Date]]&lt;=Zudio_sales_data[[#This Row],[Store Open Date]],"wrong data","right data")</f>
        <v>right data</v>
      </c>
      <c r="AE3860">
        <f>Zudio_sales_data[[#This Row],[Sales Profit]]/Zudio_sales_data[[#This Row],[Quantity]]</f>
        <v>948.80000000000007</v>
      </c>
    </row>
    <row r="3861" spans="1:31" x14ac:dyDescent="0.3">
      <c r="A3861" t="s">
        <v>117</v>
      </c>
      <c r="B3861" t="s">
        <v>170</v>
      </c>
      <c r="C3861" t="s">
        <v>47</v>
      </c>
      <c r="D3861" t="s">
        <v>66</v>
      </c>
      <c r="E3861">
        <v>58</v>
      </c>
      <c r="F3861">
        <v>428513</v>
      </c>
      <c r="G3861" t="s">
        <v>30</v>
      </c>
      <c r="H3861" s="1">
        <v>45348</v>
      </c>
      <c r="I3861">
        <v>800</v>
      </c>
      <c r="J3861" t="s">
        <v>6360</v>
      </c>
      <c r="K3861" t="s">
        <v>103</v>
      </c>
      <c r="L3861">
        <v>11</v>
      </c>
      <c r="M3861">
        <v>8</v>
      </c>
      <c r="N3861">
        <v>8</v>
      </c>
      <c r="O3861" t="s">
        <v>69</v>
      </c>
      <c r="P3861" t="s">
        <v>62</v>
      </c>
      <c r="Q3861">
        <v>67507</v>
      </c>
      <c r="R3861" s="1">
        <v>45363</v>
      </c>
      <c r="S3861" t="s">
        <v>58</v>
      </c>
      <c r="T3861">
        <v>462469</v>
      </c>
      <c r="U3861" t="s">
        <v>6361</v>
      </c>
      <c r="V3861">
        <v>560</v>
      </c>
      <c r="W3861">
        <v>2897</v>
      </c>
      <c r="X3861">
        <v>5</v>
      </c>
      <c r="Y3861">
        <v>5794</v>
      </c>
      <c r="Z3861">
        <v>9</v>
      </c>
      <c r="AA3861">
        <f>Zudio_sales_data[[#This Row],[Price]]*Zudio_sales_data[[#This Row],[Quantity]]</f>
        <v>14485</v>
      </c>
      <c r="AB3861" s="1">
        <v>45629</v>
      </c>
      <c r="AC3861">
        <f>_xlfn.DAYS(Zudio_sales_data[[#This Row],[Last Date]],Zudio_sales_data[[#This Row],[Store Open Date]])</f>
        <v>281</v>
      </c>
      <c r="AD3861" t="str">
        <f>IF(Zudio_sales_data[[#This Row],[Order Date]]&lt;=Zudio_sales_data[[#This Row],[Store Open Date]],"wrong data","right data")</f>
        <v>right data</v>
      </c>
      <c r="AE3861">
        <f>Zudio_sales_data[[#This Row],[Sales Profit]]/Zudio_sales_data[[#This Row],[Quantity]]</f>
        <v>1158.8</v>
      </c>
    </row>
    <row r="3862" spans="1:31" x14ac:dyDescent="0.3">
      <c r="A3862" t="s">
        <v>37</v>
      </c>
      <c r="B3862" t="s">
        <v>225</v>
      </c>
      <c r="C3862" t="s">
        <v>47</v>
      </c>
      <c r="D3862" t="s">
        <v>101</v>
      </c>
      <c r="E3862">
        <v>50</v>
      </c>
      <c r="F3862">
        <v>404300</v>
      </c>
      <c r="G3862" t="s">
        <v>30</v>
      </c>
      <c r="H3862" s="1">
        <v>45156</v>
      </c>
      <c r="I3862">
        <v>1100</v>
      </c>
      <c r="J3862" t="s">
        <v>6362</v>
      </c>
      <c r="K3862" t="s">
        <v>239</v>
      </c>
      <c r="L3862">
        <v>9</v>
      </c>
      <c r="M3862">
        <v>8</v>
      </c>
      <c r="N3862">
        <v>3</v>
      </c>
      <c r="O3862" t="s">
        <v>69</v>
      </c>
      <c r="P3862" t="s">
        <v>62</v>
      </c>
      <c r="Q3862">
        <v>30101</v>
      </c>
      <c r="R3862" s="1">
        <v>45621</v>
      </c>
      <c r="S3862" t="s">
        <v>35</v>
      </c>
      <c r="T3862">
        <v>476590</v>
      </c>
      <c r="U3862" t="s">
        <v>2006</v>
      </c>
      <c r="V3862">
        <v>359</v>
      </c>
      <c r="W3862">
        <v>1771</v>
      </c>
      <c r="X3862">
        <v>8</v>
      </c>
      <c r="Y3862">
        <v>5667.2</v>
      </c>
      <c r="Z3862">
        <v>11</v>
      </c>
      <c r="AA3862">
        <f>Zudio_sales_data[[#This Row],[Price]]*Zudio_sales_data[[#This Row],[Quantity]]</f>
        <v>14168</v>
      </c>
      <c r="AB3862" s="1">
        <v>45629</v>
      </c>
      <c r="AC3862">
        <f>_xlfn.DAYS(Zudio_sales_data[[#This Row],[Last Date]],Zudio_sales_data[[#This Row],[Store Open Date]])</f>
        <v>473</v>
      </c>
      <c r="AD3862" t="str">
        <f>IF(Zudio_sales_data[[#This Row],[Order Date]]&lt;=Zudio_sales_data[[#This Row],[Store Open Date]],"wrong data","right data")</f>
        <v>right data</v>
      </c>
      <c r="AE3862">
        <f>Zudio_sales_data[[#This Row],[Sales Profit]]/Zudio_sales_data[[#This Row],[Quantity]]</f>
        <v>708.4</v>
      </c>
    </row>
    <row r="3863" spans="1:31" x14ac:dyDescent="0.3">
      <c r="A3863" t="s">
        <v>37</v>
      </c>
      <c r="B3863" t="s">
        <v>46</v>
      </c>
      <c r="C3863" t="s">
        <v>39</v>
      </c>
      <c r="D3863" t="s">
        <v>101</v>
      </c>
      <c r="E3863">
        <v>80</v>
      </c>
      <c r="F3863">
        <v>400568</v>
      </c>
      <c r="G3863" t="s">
        <v>49</v>
      </c>
      <c r="H3863" s="1">
        <v>45249</v>
      </c>
      <c r="I3863">
        <v>800</v>
      </c>
      <c r="J3863" t="s">
        <v>6363</v>
      </c>
      <c r="K3863" t="s">
        <v>155</v>
      </c>
      <c r="L3863">
        <v>9</v>
      </c>
      <c r="M3863">
        <v>8</v>
      </c>
      <c r="N3863">
        <v>10</v>
      </c>
      <c r="O3863" t="s">
        <v>69</v>
      </c>
      <c r="P3863" t="s">
        <v>62</v>
      </c>
      <c r="Q3863">
        <v>37257</v>
      </c>
      <c r="R3863" s="1">
        <v>45469</v>
      </c>
      <c r="S3863" t="s">
        <v>43</v>
      </c>
      <c r="T3863">
        <v>259588</v>
      </c>
      <c r="U3863" t="s">
        <v>6364</v>
      </c>
      <c r="V3863">
        <v>586</v>
      </c>
      <c r="W3863">
        <v>2803</v>
      </c>
      <c r="X3863">
        <v>6</v>
      </c>
      <c r="Y3863">
        <v>6727.2</v>
      </c>
      <c r="Z3863">
        <v>11</v>
      </c>
      <c r="AA3863">
        <f>Zudio_sales_data[[#This Row],[Price]]*Zudio_sales_data[[#This Row],[Quantity]]</f>
        <v>16818</v>
      </c>
      <c r="AB3863" s="1">
        <v>45629</v>
      </c>
      <c r="AC3863">
        <f>_xlfn.DAYS(Zudio_sales_data[[#This Row],[Last Date]],Zudio_sales_data[[#This Row],[Store Open Date]])</f>
        <v>380</v>
      </c>
      <c r="AD3863" t="str">
        <f>IF(Zudio_sales_data[[#This Row],[Order Date]]&lt;=Zudio_sales_data[[#This Row],[Store Open Date]],"wrong data","right data")</f>
        <v>right data</v>
      </c>
      <c r="AE3863">
        <f>Zudio_sales_data[[#This Row],[Sales Profit]]/Zudio_sales_data[[#This Row],[Quantity]]</f>
        <v>1121.2</v>
      </c>
    </row>
    <row r="3864" spans="1:31" x14ac:dyDescent="0.3">
      <c r="A3864" t="s">
        <v>71</v>
      </c>
      <c r="B3864" t="s">
        <v>157</v>
      </c>
      <c r="C3864" t="s">
        <v>39</v>
      </c>
      <c r="D3864" t="s">
        <v>82</v>
      </c>
      <c r="E3864">
        <v>68</v>
      </c>
      <c r="F3864">
        <v>434188</v>
      </c>
      <c r="G3864" t="s">
        <v>49</v>
      </c>
      <c r="H3864" s="1">
        <v>44182</v>
      </c>
      <c r="I3864">
        <v>1400</v>
      </c>
      <c r="J3864" t="s">
        <v>6365</v>
      </c>
      <c r="K3864" t="s">
        <v>74</v>
      </c>
      <c r="L3864">
        <v>10</v>
      </c>
      <c r="M3864">
        <v>7</v>
      </c>
      <c r="N3864">
        <v>9</v>
      </c>
      <c r="O3864" t="s">
        <v>33</v>
      </c>
      <c r="P3864" t="s">
        <v>52</v>
      </c>
      <c r="Q3864">
        <v>64790</v>
      </c>
      <c r="R3864" s="1">
        <v>45349</v>
      </c>
      <c r="S3864" t="s">
        <v>91</v>
      </c>
      <c r="T3864">
        <v>536985</v>
      </c>
      <c r="U3864" t="s">
        <v>6366</v>
      </c>
      <c r="V3864">
        <v>382</v>
      </c>
      <c r="W3864">
        <v>2574</v>
      </c>
      <c r="X3864">
        <v>3</v>
      </c>
      <c r="Y3864">
        <v>3088.8</v>
      </c>
      <c r="Z3864">
        <v>9</v>
      </c>
      <c r="AA3864">
        <f>Zudio_sales_data[[#This Row],[Price]]*Zudio_sales_data[[#This Row],[Quantity]]</f>
        <v>7722</v>
      </c>
      <c r="AB3864" s="1">
        <v>45629</v>
      </c>
      <c r="AC3864">
        <f>_xlfn.DAYS(Zudio_sales_data[[#This Row],[Last Date]],Zudio_sales_data[[#This Row],[Store Open Date]])</f>
        <v>1447</v>
      </c>
      <c r="AD3864" t="str">
        <f>IF(Zudio_sales_data[[#This Row],[Order Date]]&lt;=Zudio_sales_data[[#This Row],[Store Open Date]],"wrong data","right data")</f>
        <v>right data</v>
      </c>
      <c r="AE3864">
        <f>Zudio_sales_data[[#This Row],[Sales Profit]]/Zudio_sales_data[[#This Row],[Quantity]]</f>
        <v>1029.6000000000001</v>
      </c>
    </row>
    <row r="3865" spans="1:31" x14ac:dyDescent="0.3">
      <c r="A3865" t="s">
        <v>117</v>
      </c>
      <c r="B3865" t="s">
        <v>170</v>
      </c>
      <c r="C3865" t="s">
        <v>39</v>
      </c>
      <c r="D3865" t="s">
        <v>48</v>
      </c>
      <c r="E3865">
        <v>60</v>
      </c>
      <c r="F3865">
        <v>402909</v>
      </c>
      <c r="G3865" t="s">
        <v>30</v>
      </c>
      <c r="H3865" s="1">
        <v>44113</v>
      </c>
      <c r="I3865">
        <v>1000</v>
      </c>
      <c r="J3865" t="s">
        <v>6367</v>
      </c>
      <c r="K3865" t="s">
        <v>475</v>
      </c>
      <c r="L3865">
        <v>9</v>
      </c>
      <c r="M3865">
        <v>8</v>
      </c>
      <c r="N3865">
        <v>12</v>
      </c>
      <c r="O3865" t="s">
        <v>69</v>
      </c>
      <c r="P3865" t="s">
        <v>62</v>
      </c>
      <c r="Q3865">
        <v>90130</v>
      </c>
      <c r="R3865" s="1">
        <v>45595</v>
      </c>
      <c r="S3865" t="s">
        <v>115</v>
      </c>
      <c r="T3865">
        <v>478793</v>
      </c>
      <c r="U3865" t="s">
        <v>6368</v>
      </c>
      <c r="V3865">
        <v>629</v>
      </c>
      <c r="W3865">
        <v>2383</v>
      </c>
      <c r="X3865">
        <v>4</v>
      </c>
      <c r="Y3865">
        <v>3812.8</v>
      </c>
      <c r="Z3865">
        <v>11</v>
      </c>
      <c r="AA3865">
        <f>Zudio_sales_data[[#This Row],[Price]]*Zudio_sales_data[[#This Row],[Quantity]]</f>
        <v>9532</v>
      </c>
      <c r="AB3865" s="1">
        <v>45629</v>
      </c>
      <c r="AC3865">
        <f>_xlfn.DAYS(Zudio_sales_data[[#This Row],[Last Date]],Zudio_sales_data[[#This Row],[Store Open Date]])</f>
        <v>1516</v>
      </c>
      <c r="AD3865" t="str">
        <f>IF(Zudio_sales_data[[#This Row],[Order Date]]&lt;=Zudio_sales_data[[#This Row],[Store Open Date]],"wrong data","right data")</f>
        <v>right data</v>
      </c>
      <c r="AE3865">
        <f>Zudio_sales_data[[#This Row],[Sales Profit]]/Zudio_sales_data[[#This Row],[Quantity]]</f>
        <v>953.2</v>
      </c>
    </row>
    <row r="3866" spans="1:31" x14ac:dyDescent="0.3">
      <c r="A3866" t="s">
        <v>117</v>
      </c>
      <c r="B3866" t="s">
        <v>365</v>
      </c>
      <c r="C3866" t="s">
        <v>47</v>
      </c>
      <c r="D3866" t="s">
        <v>112</v>
      </c>
      <c r="E3866">
        <v>98</v>
      </c>
      <c r="F3866">
        <v>419208</v>
      </c>
      <c r="G3866" t="s">
        <v>49</v>
      </c>
      <c r="H3866" s="1">
        <v>45159</v>
      </c>
      <c r="I3866">
        <v>1300</v>
      </c>
      <c r="J3866" t="s">
        <v>6369</v>
      </c>
      <c r="K3866" t="s">
        <v>130</v>
      </c>
      <c r="L3866">
        <v>11</v>
      </c>
      <c r="M3866">
        <v>8</v>
      </c>
      <c r="N3866">
        <v>19</v>
      </c>
      <c r="O3866" t="s">
        <v>33</v>
      </c>
      <c r="P3866" t="s">
        <v>62</v>
      </c>
      <c r="Q3866">
        <v>81400</v>
      </c>
      <c r="R3866" s="1">
        <v>45557</v>
      </c>
      <c r="S3866" t="s">
        <v>131</v>
      </c>
      <c r="T3866">
        <v>233687</v>
      </c>
      <c r="U3866" t="s">
        <v>6370</v>
      </c>
      <c r="V3866">
        <v>271</v>
      </c>
      <c r="W3866">
        <v>671</v>
      </c>
      <c r="X3866">
        <v>5</v>
      </c>
      <c r="Y3866">
        <v>1342</v>
      </c>
      <c r="Z3866">
        <v>9</v>
      </c>
      <c r="AA3866">
        <f>Zudio_sales_data[[#This Row],[Price]]*Zudio_sales_data[[#This Row],[Quantity]]</f>
        <v>3355</v>
      </c>
      <c r="AB3866" s="1">
        <v>45629</v>
      </c>
      <c r="AC3866">
        <f>_xlfn.DAYS(Zudio_sales_data[[#This Row],[Last Date]],Zudio_sales_data[[#This Row],[Store Open Date]])</f>
        <v>470</v>
      </c>
      <c r="AD3866" t="str">
        <f>IF(Zudio_sales_data[[#This Row],[Order Date]]&lt;=Zudio_sales_data[[#This Row],[Store Open Date]],"wrong data","right data")</f>
        <v>right data</v>
      </c>
      <c r="AE3866">
        <f>Zudio_sales_data[[#This Row],[Sales Profit]]/Zudio_sales_data[[#This Row],[Quantity]]</f>
        <v>268.39999999999998</v>
      </c>
    </row>
    <row r="3867" spans="1:31" x14ac:dyDescent="0.3">
      <c r="A3867" t="s">
        <v>71</v>
      </c>
      <c r="B3867" t="s">
        <v>183</v>
      </c>
      <c r="C3867" t="s">
        <v>39</v>
      </c>
      <c r="D3867" t="s">
        <v>48</v>
      </c>
      <c r="E3867">
        <v>2</v>
      </c>
      <c r="F3867">
        <v>403715</v>
      </c>
      <c r="G3867" t="s">
        <v>49</v>
      </c>
      <c r="H3867" s="1">
        <v>44427</v>
      </c>
      <c r="I3867">
        <v>1200</v>
      </c>
      <c r="J3867" t="s">
        <v>6371</v>
      </c>
      <c r="K3867" t="s">
        <v>195</v>
      </c>
      <c r="L3867">
        <v>10</v>
      </c>
      <c r="M3867">
        <v>7</v>
      </c>
      <c r="N3867">
        <v>8</v>
      </c>
      <c r="O3867" t="s">
        <v>33</v>
      </c>
      <c r="P3867" t="s">
        <v>62</v>
      </c>
      <c r="Q3867">
        <v>12119</v>
      </c>
      <c r="R3867" s="1">
        <v>45444</v>
      </c>
      <c r="S3867" t="s">
        <v>43</v>
      </c>
      <c r="T3867">
        <v>146840</v>
      </c>
      <c r="U3867" t="s">
        <v>6372</v>
      </c>
      <c r="V3867">
        <v>662</v>
      </c>
      <c r="W3867">
        <v>1133</v>
      </c>
      <c r="X3867">
        <v>8</v>
      </c>
      <c r="Y3867">
        <v>3625.6</v>
      </c>
      <c r="Z3867">
        <v>9</v>
      </c>
      <c r="AA3867">
        <f>Zudio_sales_data[[#This Row],[Price]]*Zudio_sales_data[[#This Row],[Quantity]]</f>
        <v>9064</v>
      </c>
      <c r="AB3867" s="1">
        <v>45629</v>
      </c>
      <c r="AC3867">
        <f>_xlfn.DAYS(Zudio_sales_data[[#This Row],[Last Date]],Zudio_sales_data[[#This Row],[Store Open Date]])</f>
        <v>1202</v>
      </c>
      <c r="AD3867" t="str">
        <f>IF(Zudio_sales_data[[#This Row],[Order Date]]&lt;=Zudio_sales_data[[#This Row],[Store Open Date]],"wrong data","right data")</f>
        <v>right data</v>
      </c>
      <c r="AE3867">
        <f>Zudio_sales_data[[#This Row],[Sales Profit]]/Zudio_sales_data[[#This Row],[Quantity]]</f>
        <v>453.2</v>
      </c>
    </row>
    <row r="3868" spans="1:31" x14ac:dyDescent="0.3">
      <c r="A3868" t="s">
        <v>139</v>
      </c>
      <c r="B3868" t="s">
        <v>27</v>
      </c>
      <c r="C3868" t="s">
        <v>39</v>
      </c>
      <c r="D3868" t="s">
        <v>66</v>
      </c>
      <c r="E3868">
        <v>17</v>
      </c>
      <c r="F3868">
        <v>416293</v>
      </c>
      <c r="G3868" t="s">
        <v>30</v>
      </c>
      <c r="H3868" s="1">
        <v>44437</v>
      </c>
      <c r="I3868">
        <v>800</v>
      </c>
      <c r="J3868" t="s">
        <v>6373</v>
      </c>
      <c r="K3868" t="s">
        <v>771</v>
      </c>
      <c r="L3868">
        <v>9</v>
      </c>
      <c r="M3868">
        <v>8</v>
      </c>
      <c r="N3868">
        <v>11</v>
      </c>
      <c r="O3868" t="s">
        <v>69</v>
      </c>
      <c r="P3868" t="s">
        <v>90</v>
      </c>
      <c r="Q3868">
        <v>65283</v>
      </c>
      <c r="R3868" s="1">
        <v>45616</v>
      </c>
      <c r="S3868" t="s">
        <v>35</v>
      </c>
      <c r="T3868">
        <v>398667</v>
      </c>
      <c r="U3868" t="s">
        <v>6374</v>
      </c>
      <c r="V3868">
        <v>632</v>
      </c>
      <c r="W3868">
        <v>2452</v>
      </c>
      <c r="X3868">
        <v>2</v>
      </c>
      <c r="Y3868">
        <v>1961.6</v>
      </c>
      <c r="Z3868">
        <v>11</v>
      </c>
      <c r="AA3868">
        <f>Zudio_sales_data[[#This Row],[Price]]*Zudio_sales_data[[#This Row],[Quantity]]</f>
        <v>4904</v>
      </c>
      <c r="AB3868" s="1">
        <v>45629</v>
      </c>
      <c r="AC3868">
        <f>_xlfn.DAYS(Zudio_sales_data[[#This Row],[Last Date]],Zudio_sales_data[[#This Row],[Store Open Date]])</f>
        <v>1192</v>
      </c>
      <c r="AD3868" t="str">
        <f>IF(Zudio_sales_data[[#This Row],[Order Date]]&lt;=Zudio_sales_data[[#This Row],[Store Open Date]],"wrong data","right data")</f>
        <v>right data</v>
      </c>
      <c r="AE3868">
        <f>Zudio_sales_data[[#This Row],[Sales Profit]]/Zudio_sales_data[[#This Row],[Quantity]]</f>
        <v>980.8</v>
      </c>
    </row>
    <row r="3869" spans="1:31" x14ac:dyDescent="0.3">
      <c r="A3869" t="s">
        <v>117</v>
      </c>
      <c r="B3869" t="s">
        <v>376</v>
      </c>
      <c r="C3869" t="s">
        <v>28</v>
      </c>
      <c r="D3869" t="s">
        <v>48</v>
      </c>
      <c r="E3869">
        <v>9</v>
      </c>
      <c r="F3869">
        <v>413963</v>
      </c>
      <c r="G3869" t="s">
        <v>49</v>
      </c>
      <c r="H3869" s="1">
        <v>44617</v>
      </c>
      <c r="I3869">
        <v>800</v>
      </c>
      <c r="J3869" t="s">
        <v>6375</v>
      </c>
      <c r="K3869" t="s">
        <v>137</v>
      </c>
      <c r="L3869">
        <v>10</v>
      </c>
      <c r="M3869">
        <v>7</v>
      </c>
      <c r="N3869">
        <v>12</v>
      </c>
      <c r="O3869" t="s">
        <v>69</v>
      </c>
      <c r="P3869" t="s">
        <v>34</v>
      </c>
      <c r="Q3869">
        <v>46582</v>
      </c>
      <c r="R3869" s="1">
        <v>45509</v>
      </c>
      <c r="S3869" t="s">
        <v>53</v>
      </c>
      <c r="T3869">
        <v>788681</v>
      </c>
      <c r="U3869" t="s">
        <v>6376</v>
      </c>
      <c r="V3869">
        <v>364</v>
      </c>
      <c r="W3869">
        <v>2635</v>
      </c>
      <c r="X3869">
        <v>7</v>
      </c>
      <c r="Y3869">
        <v>7378</v>
      </c>
      <c r="Z3869">
        <v>9</v>
      </c>
      <c r="AA3869">
        <f>Zudio_sales_data[[#This Row],[Price]]*Zudio_sales_data[[#This Row],[Quantity]]</f>
        <v>18445</v>
      </c>
      <c r="AB3869" s="1">
        <v>45629</v>
      </c>
      <c r="AC3869">
        <f>_xlfn.DAYS(Zudio_sales_data[[#This Row],[Last Date]],Zudio_sales_data[[#This Row],[Store Open Date]])</f>
        <v>1012</v>
      </c>
      <c r="AD3869" t="str">
        <f>IF(Zudio_sales_data[[#This Row],[Order Date]]&lt;=Zudio_sales_data[[#This Row],[Store Open Date]],"wrong data","right data")</f>
        <v>right data</v>
      </c>
      <c r="AE3869">
        <f>Zudio_sales_data[[#This Row],[Sales Profit]]/Zudio_sales_data[[#This Row],[Quantity]]</f>
        <v>1054</v>
      </c>
    </row>
    <row r="3870" spans="1:31" x14ac:dyDescent="0.3">
      <c r="A3870" t="s">
        <v>117</v>
      </c>
      <c r="B3870" t="s">
        <v>197</v>
      </c>
      <c r="C3870" t="s">
        <v>28</v>
      </c>
      <c r="D3870" t="s">
        <v>82</v>
      </c>
      <c r="E3870">
        <v>85</v>
      </c>
      <c r="F3870">
        <v>434499</v>
      </c>
      <c r="G3870" t="s">
        <v>30</v>
      </c>
      <c r="H3870" s="1">
        <v>45189</v>
      </c>
      <c r="I3870">
        <v>1100</v>
      </c>
      <c r="J3870" t="s">
        <v>6377</v>
      </c>
      <c r="K3870" t="s">
        <v>330</v>
      </c>
      <c r="L3870">
        <v>11</v>
      </c>
      <c r="M3870">
        <v>8</v>
      </c>
      <c r="N3870">
        <v>18</v>
      </c>
      <c r="O3870" t="s">
        <v>33</v>
      </c>
      <c r="P3870" t="s">
        <v>90</v>
      </c>
      <c r="Q3870">
        <v>46663</v>
      </c>
      <c r="R3870" s="1">
        <v>45418</v>
      </c>
      <c r="S3870" t="s">
        <v>104</v>
      </c>
      <c r="T3870">
        <v>873180</v>
      </c>
      <c r="U3870" t="s">
        <v>6378</v>
      </c>
      <c r="V3870">
        <v>920</v>
      </c>
      <c r="W3870">
        <v>2758</v>
      </c>
      <c r="X3870">
        <v>1</v>
      </c>
      <c r="Y3870">
        <v>1103.2</v>
      </c>
      <c r="Z3870">
        <v>9</v>
      </c>
      <c r="AA3870">
        <f>Zudio_sales_data[[#This Row],[Price]]*Zudio_sales_data[[#This Row],[Quantity]]</f>
        <v>2758</v>
      </c>
      <c r="AB3870" s="1">
        <v>45629</v>
      </c>
      <c r="AC3870">
        <f>_xlfn.DAYS(Zudio_sales_data[[#This Row],[Last Date]],Zudio_sales_data[[#This Row],[Store Open Date]])</f>
        <v>440</v>
      </c>
      <c r="AD3870" t="str">
        <f>IF(Zudio_sales_data[[#This Row],[Order Date]]&lt;=Zudio_sales_data[[#This Row],[Store Open Date]],"wrong data","right data")</f>
        <v>right data</v>
      </c>
      <c r="AE3870">
        <f>Zudio_sales_data[[#This Row],[Sales Profit]]/Zudio_sales_data[[#This Row],[Quantity]]</f>
        <v>1103.2</v>
      </c>
    </row>
    <row r="3871" spans="1:31" x14ac:dyDescent="0.3">
      <c r="A3871" t="s">
        <v>55</v>
      </c>
      <c r="B3871" t="s">
        <v>153</v>
      </c>
      <c r="C3871" t="s">
        <v>47</v>
      </c>
      <c r="D3871" t="s">
        <v>87</v>
      </c>
      <c r="E3871">
        <v>28</v>
      </c>
      <c r="F3871">
        <v>428512</v>
      </c>
      <c r="G3871" t="s">
        <v>49</v>
      </c>
      <c r="H3871" s="1">
        <v>44193</v>
      </c>
      <c r="I3871">
        <v>1300</v>
      </c>
      <c r="J3871" t="s">
        <v>6379</v>
      </c>
      <c r="K3871" t="s">
        <v>223</v>
      </c>
      <c r="L3871">
        <v>10</v>
      </c>
      <c r="M3871">
        <v>9</v>
      </c>
      <c r="N3871">
        <v>3</v>
      </c>
      <c r="O3871" t="s">
        <v>69</v>
      </c>
      <c r="P3871" t="s">
        <v>52</v>
      </c>
      <c r="Q3871">
        <v>75777</v>
      </c>
      <c r="R3871" s="1">
        <v>45436</v>
      </c>
      <c r="S3871" t="s">
        <v>104</v>
      </c>
      <c r="T3871">
        <v>437377</v>
      </c>
      <c r="U3871" t="s">
        <v>6380</v>
      </c>
      <c r="V3871">
        <v>553</v>
      </c>
      <c r="W3871">
        <v>2165</v>
      </c>
      <c r="X3871">
        <v>1</v>
      </c>
      <c r="Y3871">
        <v>866</v>
      </c>
      <c r="Z3871">
        <v>11</v>
      </c>
      <c r="AA3871">
        <f>Zudio_sales_data[[#This Row],[Price]]*Zudio_sales_data[[#This Row],[Quantity]]</f>
        <v>2165</v>
      </c>
      <c r="AB3871" s="1">
        <v>45629</v>
      </c>
      <c r="AC3871">
        <f>_xlfn.DAYS(Zudio_sales_data[[#This Row],[Last Date]],Zudio_sales_data[[#This Row],[Store Open Date]])</f>
        <v>1436</v>
      </c>
      <c r="AD3871" t="str">
        <f>IF(Zudio_sales_data[[#This Row],[Order Date]]&lt;=Zudio_sales_data[[#This Row],[Store Open Date]],"wrong data","right data")</f>
        <v>right data</v>
      </c>
      <c r="AE3871">
        <f>Zudio_sales_data[[#This Row],[Sales Profit]]/Zudio_sales_data[[#This Row],[Quantity]]</f>
        <v>866</v>
      </c>
    </row>
    <row r="3872" spans="1:31" x14ac:dyDescent="0.3">
      <c r="A3872" t="s">
        <v>55</v>
      </c>
      <c r="B3872" t="s">
        <v>121</v>
      </c>
      <c r="C3872" t="s">
        <v>47</v>
      </c>
      <c r="D3872" t="s">
        <v>29</v>
      </c>
      <c r="E3872">
        <v>91</v>
      </c>
      <c r="F3872">
        <v>437057</v>
      </c>
      <c r="G3872" t="s">
        <v>49</v>
      </c>
      <c r="H3872" s="1">
        <v>44658</v>
      </c>
      <c r="I3872">
        <v>950</v>
      </c>
      <c r="J3872" t="s">
        <v>6381</v>
      </c>
      <c r="K3872" t="s">
        <v>475</v>
      </c>
      <c r="L3872">
        <v>11</v>
      </c>
      <c r="M3872">
        <v>8</v>
      </c>
      <c r="N3872">
        <v>9</v>
      </c>
      <c r="O3872" t="s">
        <v>33</v>
      </c>
      <c r="P3872" t="s">
        <v>62</v>
      </c>
      <c r="Q3872">
        <v>32724</v>
      </c>
      <c r="R3872" s="1">
        <v>45601</v>
      </c>
      <c r="S3872" t="s">
        <v>35</v>
      </c>
      <c r="T3872">
        <v>423067</v>
      </c>
      <c r="U3872" t="s">
        <v>6382</v>
      </c>
      <c r="V3872">
        <v>729</v>
      </c>
      <c r="W3872">
        <v>2176</v>
      </c>
      <c r="X3872">
        <v>4</v>
      </c>
      <c r="Y3872">
        <v>3481.6</v>
      </c>
      <c r="Z3872">
        <v>9</v>
      </c>
      <c r="AA3872">
        <f>Zudio_sales_data[[#This Row],[Price]]*Zudio_sales_data[[#This Row],[Quantity]]</f>
        <v>8704</v>
      </c>
      <c r="AB3872" s="1">
        <v>45629</v>
      </c>
      <c r="AC3872">
        <f>_xlfn.DAYS(Zudio_sales_data[[#This Row],[Last Date]],Zudio_sales_data[[#This Row],[Store Open Date]])</f>
        <v>971</v>
      </c>
      <c r="AD3872" t="str">
        <f>IF(Zudio_sales_data[[#This Row],[Order Date]]&lt;=Zudio_sales_data[[#This Row],[Store Open Date]],"wrong data","right data")</f>
        <v>right data</v>
      </c>
      <c r="AE3872">
        <f>Zudio_sales_data[[#This Row],[Sales Profit]]/Zudio_sales_data[[#This Row],[Quantity]]</f>
        <v>870.4</v>
      </c>
    </row>
    <row r="3873" spans="1:31" x14ac:dyDescent="0.3">
      <c r="A3873" t="s">
        <v>55</v>
      </c>
      <c r="B3873" t="s">
        <v>72</v>
      </c>
      <c r="C3873" t="s">
        <v>47</v>
      </c>
      <c r="D3873" t="s">
        <v>77</v>
      </c>
      <c r="E3873">
        <v>73</v>
      </c>
      <c r="F3873">
        <v>428275</v>
      </c>
      <c r="G3873" t="s">
        <v>30</v>
      </c>
      <c r="H3873" s="1">
        <v>44440</v>
      </c>
      <c r="I3873">
        <v>1200</v>
      </c>
      <c r="J3873" t="s">
        <v>6383</v>
      </c>
      <c r="K3873" t="s">
        <v>79</v>
      </c>
      <c r="L3873">
        <v>10</v>
      </c>
      <c r="M3873">
        <v>9</v>
      </c>
      <c r="N3873">
        <v>17</v>
      </c>
      <c r="O3873" t="s">
        <v>69</v>
      </c>
      <c r="P3873" t="s">
        <v>52</v>
      </c>
      <c r="Q3873">
        <v>97154</v>
      </c>
      <c r="R3873" s="1">
        <v>45582</v>
      </c>
      <c r="S3873" t="s">
        <v>115</v>
      </c>
      <c r="T3873">
        <v>224066</v>
      </c>
      <c r="U3873" t="s">
        <v>6384</v>
      </c>
      <c r="V3873">
        <v>918</v>
      </c>
      <c r="W3873">
        <v>1079</v>
      </c>
      <c r="X3873">
        <v>3</v>
      </c>
      <c r="Y3873">
        <v>1294.8</v>
      </c>
      <c r="Z3873">
        <v>11</v>
      </c>
      <c r="AA3873">
        <f>Zudio_sales_data[[#This Row],[Price]]*Zudio_sales_data[[#This Row],[Quantity]]</f>
        <v>3237</v>
      </c>
      <c r="AB3873" s="1">
        <v>45629</v>
      </c>
      <c r="AC3873">
        <f>_xlfn.DAYS(Zudio_sales_data[[#This Row],[Last Date]],Zudio_sales_data[[#This Row],[Store Open Date]])</f>
        <v>1189</v>
      </c>
      <c r="AD3873" t="str">
        <f>IF(Zudio_sales_data[[#This Row],[Order Date]]&lt;=Zudio_sales_data[[#This Row],[Store Open Date]],"wrong data","right data")</f>
        <v>right data</v>
      </c>
      <c r="AE3873">
        <f>Zudio_sales_data[[#This Row],[Sales Profit]]/Zudio_sales_data[[#This Row],[Quantity]]</f>
        <v>431.59999999999997</v>
      </c>
    </row>
    <row r="3874" spans="1:31" x14ac:dyDescent="0.3">
      <c r="A3874" t="s">
        <v>71</v>
      </c>
      <c r="B3874" t="s">
        <v>125</v>
      </c>
      <c r="C3874" t="s">
        <v>47</v>
      </c>
      <c r="D3874" t="s">
        <v>82</v>
      </c>
      <c r="E3874">
        <v>7</v>
      </c>
      <c r="F3874">
        <v>415106</v>
      </c>
      <c r="G3874" t="s">
        <v>30</v>
      </c>
      <c r="H3874" s="1">
        <v>44559</v>
      </c>
      <c r="I3874">
        <v>1200</v>
      </c>
      <c r="J3874" t="s">
        <v>6385</v>
      </c>
      <c r="K3874" t="s">
        <v>715</v>
      </c>
      <c r="L3874">
        <v>11</v>
      </c>
      <c r="M3874">
        <v>8</v>
      </c>
      <c r="N3874">
        <v>6</v>
      </c>
      <c r="O3874" t="s">
        <v>33</v>
      </c>
      <c r="P3874" t="s">
        <v>62</v>
      </c>
      <c r="Q3874">
        <v>62225</v>
      </c>
      <c r="R3874" s="1">
        <v>45324</v>
      </c>
      <c r="S3874" t="s">
        <v>91</v>
      </c>
      <c r="T3874">
        <v>337604</v>
      </c>
      <c r="U3874" t="s">
        <v>2730</v>
      </c>
      <c r="V3874">
        <v>500</v>
      </c>
      <c r="W3874">
        <v>1328</v>
      </c>
      <c r="X3874">
        <v>7</v>
      </c>
      <c r="Y3874">
        <v>3718.4</v>
      </c>
      <c r="Z3874">
        <v>9</v>
      </c>
      <c r="AA3874">
        <f>Zudio_sales_data[[#This Row],[Price]]*Zudio_sales_data[[#This Row],[Quantity]]</f>
        <v>9296</v>
      </c>
      <c r="AB3874" s="1">
        <v>45629</v>
      </c>
      <c r="AC3874">
        <f>_xlfn.DAYS(Zudio_sales_data[[#This Row],[Last Date]],Zudio_sales_data[[#This Row],[Store Open Date]])</f>
        <v>1070</v>
      </c>
      <c r="AD3874" t="str">
        <f>IF(Zudio_sales_data[[#This Row],[Order Date]]&lt;=Zudio_sales_data[[#This Row],[Store Open Date]],"wrong data","right data")</f>
        <v>right data</v>
      </c>
      <c r="AE3874">
        <f>Zudio_sales_data[[#This Row],[Sales Profit]]/Zudio_sales_data[[#This Row],[Quantity]]</f>
        <v>531.20000000000005</v>
      </c>
    </row>
    <row r="3875" spans="1:31" x14ac:dyDescent="0.3">
      <c r="A3875" t="s">
        <v>110</v>
      </c>
      <c r="B3875" t="s">
        <v>125</v>
      </c>
      <c r="C3875" t="s">
        <v>39</v>
      </c>
      <c r="D3875" t="s">
        <v>29</v>
      </c>
      <c r="E3875">
        <v>43</v>
      </c>
      <c r="F3875">
        <v>400164</v>
      </c>
      <c r="G3875" t="s">
        <v>49</v>
      </c>
      <c r="H3875" s="1">
        <v>45059</v>
      </c>
      <c r="I3875">
        <v>1000</v>
      </c>
      <c r="J3875" t="s">
        <v>6386</v>
      </c>
      <c r="K3875" t="s">
        <v>217</v>
      </c>
      <c r="L3875">
        <v>11</v>
      </c>
      <c r="M3875">
        <v>8</v>
      </c>
      <c r="N3875">
        <v>19</v>
      </c>
      <c r="O3875" t="s">
        <v>33</v>
      </c>
      <c r="P3875" t="s">
        <v>62</v>
      </c>
      <c r="Q3875">
        <v>92592</v>
      </c>
      <c r="R3875" s="1">
        <v>45523</v>
      </c>
      <c r="S3875" t="s">
        <v>53</v>
      </c>
      <c r="T3875">
        <v>168573</v>
      </c>
      <c r="U3875" t="s">
        <v>6387</v>
      </c>
      <c r="V3875">
        <v>334</v>
      </c>
      <c r="W3875">
        <v>2910</v>
      </c>
      <c r="X3875">
        <v>8</v>
      </c>
      <c r="Y3875">
        <v>9312</v>
      </c>
      <c r="Z3875">
        <v>9</v>
      </c>
      <c r="AA3875">
        <f>Zudio_sales_data[[#This Row],[Price]]*Zudio_sales_data[[#This Row],[Quantity]]</f>
        <v>23280</v>
      </c>
      <c r="AB3875" s="1">
        <v>45629</v>
      </c>
      <c r="AC3875">
        <f>_xlfn.DAYS(Zudio_sales_data[[#This Row],[Last Date]],Zudio_sales_data[[#This Row],[Store Open Date]])</f>
        <v>570</v>
      </c>
      <c r="AD3875" t="str">
        <f>IF(Zudio_sales_data[[#This Row],[Order Date]]&lt;=Zudio_sales_data[[#This Row],[Store Open Date]],"wrong data","right data")</f>
        <v>right data</v>
      </c>
      <c r="AE3875">
        <f>Zudio_sales_data[[#This Row],[Sales Profit]]/Zudio_sales_data[[#This Row],[Quantity]]</f>
        <v>1164</v>
      </c>
    </row>
    <row r="3876" spans="1:31" x14ac:dyDescent="0.3">
      <c r="A3876" t="s">
        <v>110</v>
      </c>
      <c r="B3876" t="s">
        <v>225</v>
      </c>
      <c r="C3876" t="s">
        <v>47</v>
      </c>
      <c r="D3876" t="s">
        <v>112</v>
      </c>
      <c r="E3876">
        <v>97</v>
      </c>
      <c r="F3876">
        <v>422738</v>
      </c>
      <c r="G3876" t="s">
        <v>49</v>
      </c>
      <c r="H3876" s="1">
        <v>45561</v>
      </c>
      <c r="I3876">
        <v>950</v>
      </c>
      <c r="J3876" t="s">
        <v>6388</v>
      </c>
      <c r="K3876" t="s">
        <v>386</v>
      </c>
      <c r="L3876">
        <v>10</v>
      </c>
      <c r="M3876">
        <v>9</v>
      </c>
      <c r="N3876">
        <v>5</v>
      </c>
      <c r="O3876" t="s">
        <v>69</v>
      </c>
      <c r="P3876" t="s">
        <v>52</v>
      </c>
      <c r="Q3876">
        <v>25408</v>
      </c>
      <c r="R3876" s="1">
        <v>45602</v>
      </c>
      <c r="S3876" t="s">
        <v>35</v>
      </c>
      <c r="T3876">
        <v>933606</v>
      </c>
      <c r="U3876" t="s">
        <v>6389</v>
      </c>
      <c r="V3876">
        <v>759</v>
      </c>
      <c r="W3876">
        <v>2295</v>
      </c>
      <c r="X3876">
        <v>6</v>
      </c>
      <c r="Y3876">
        <v>5508</v>
      </c>
      <c r="Z3876">
        <v>11</v>
      </c>
      <c r="AA3876">
        <f>Zudio_sales_data[[#This Row],[Price]]*Zudio_sales_data[[#This Row],[Quantity]]</f>
        <v>13770</v>
      </c>
      <c r="AB3876" s="1">
        <v>45629</v>
      </c>
      <c r="AC3876">
        <f>_xlfn.DAYS(Zudio_sales_data[[#This Row],[Last Date]],Zudio_sales_data[[#This Row],[Store Open Date]])</f>
        <v>68</v>
      </c>
      <c r="AD3876" t="str">
        <f>IF(Zudio_sales_data[[#This Row],[Order Date]]&lt;=Zudio_sales_data[[#This Row],[Store Open Date]],"wrong data","right data")</f>
        <v>right data</v>
      </c>
      <c r="AE3876">
        <f>Zudio_sales_data[[#This Row],[Sales Profit]]/Zudio_sales_data[[#This Row],[Quantity]]</f>
        <v>918</v>
      </c>
    </row>
    <row r="3877" spans="1:31" x14ac:dyDescent="0.3">
      <c r="A3877" t="s">
        <v>71</v>
      </c>
      <c r="B3877" t="s">
        <v>157</v>
      </c>
      <c r="C3877" t="s">
        <v>28</v>
      </c>
      <c r="D3877" t="s">
        <v>101</v>
      </c>
      <c r="E3877">
        <v>31</v>
      </c>
      <c r="F3877">
        <v>436219</v>
      </c>
      <c r="G3877" t="s">
        <v>49</v>
      </c>
      <c r="H3877" s="1">
        <v>44794</v>
      </c>
      <c r="I3877">
        <v>1100</v>
      </c>
      <c r="J3877" t="s">
        <v>6390</v>
      </c>
      <c r="K3877" t="s">
        <v>42</v>
      </c>
      <c r="L3877">
        <v>10</v>
      </c>
      <c r="M3877">
        <v>7</v>
      </c>
      <c r="N3877">
        <v>14</v>
      </c>
      <c r="O3877" t="s">
        <v>69</v>
      </c>
      <c r="P3877" t="s">
        <v>90</v>
      </c>
      <c r="Q3877">
        <v>47802</v>
      </c>
      <c r="R3877" s="1">
        <v>45542</v>
      </c>
      <c r="S3877" t="s">
        <v>131</v>
      </c>
      <c r="T3877">
        <v>571219</v>
      </c>
      <c r="U3877" t="s">
        <v>6391</v>
      </c>
      <c r="V3877">
        <v>664</v>
      </c>
      <c r="W3877">
        <v>1490</v>
      </c>
      <c r="X3877">
        <v>8</v>
      </c>
      <c r="Y3877">
        <v>4768</v>
      </c>
      <c r="Z3877">
        <v>9</v>
      </c>
      <c r="AA3877">
        <f>Zudio_sales_data[[#This Row],[Price]]*Zudio_sales_data[[#This Row],[Quantity]]</f>
        <v>11920</v>
      </c>
      <c r="AB3877" s="1">
        <v>45629</v>
      </c>
      <c r="AC3877">
        <f>_xlfn.DAYS(Zudio_sales_data[[#This Row],[Last Date]],Zudio_sales_data[[#This Row],[Store Open Date]])</f>
        <v>835</v>
      </c>
      <c r="AD3877" t="str">
        <f>IF(Zudio_sales_data[[#This Row],[Order Date]]&lt;=Zudio_sales_data[[#This Row],[Store Open Date]],"wrong data","right data")</f>
        <v>right data</v>
      </c>
      <c r="AE3877">
        <f>Zudio_sales_data[[#This Row],[Sales Profit]]/Zudio_sales_data[[#This Row],[Quantity]]</f>
        <v>596</v>
      </c>
    </row>
    <row r="3878" spans="1:31" x14ac:dyDescent="0.3">
      <c r="A3878" t="s">
        <v>45</v>
      </c>
      <c r="B3878" t="s">
        <v>235</v>
      </c>
      <c r="C3878" t="s">
        <v>28</v>
      </c>
      <c r="D3878" t="s">
        <v>129</v>
      </c>
      <c r="E3878">
        <v>22</v>
      </c>
      <c r="F3878">
        <v>435118</v>
      </c>
      <c r="G3878" t="s">
        <v>49</v>
      </c>
      <c r="H3878" s="1">
        <v>44602</v>
      </c>
      <c r="I3878">
        <v>950</v>
      </c>
      <c r="J3878" t="s">
        <v>6392</v>
      </c>
      <c r="K3878" t="s">
        <v>659</v>
      </c>
      <c r="L3878">
        <v>9</v>
      </c>
      <c r="M3878">
        <v>8</v>
      </c>
      <c r="N3878">
        <v>6</v>
      </c>
      <c r="O3878" t="s">
        <v>33</v>
      </c>
      <c r="P3878" t="s">
        <v>62</v>
      </c>
      <c r="Q3878">
        <v>54980</v>
      </c>
      <c r="R3878" s="1">
        <v>45556</v>
      </c>
      <c r="S3878" t="s">
        <v>131</v>
      </c>
      <c r="T3878">
        <v>893843</v>
      </c>
      <c r="U3878" t="s">
        <v>6393</v>
      </c>
      <c r="V3878">
        <v>774</v>
      </c>
      <c r="W3878">
        <v>1366</v>
      </c>
      <c r="X3878">
        <v>3</v>
      </c>
      <c r="Y3878">
        <v>1639.2</v>
      </c>
      <c r="Z3878">
        <v>11</v>
      </c>
      <c r="AA3878">
        <f>Zudio_sales_data[[#This Row],[Price]]*Zudio_sales_data[[#This Row],[Quantity]]</f>
        <v>4098</v>
      </c>
      <c r="AB3878" s="1">
        <v>45629</v>
      </c>
      <c r="AC3878">
        <f>_xlfn.DAYS(Zudio_sales_data[[#This Row],[Last Date]],Zudio_sales_data[[#This Row],[Store Open Date]])</f>
        <v>1027</v>
      </c>
      <c r="AD3878" t="str">
        <f>IF(Zudio_sales_data[[#This Row],[Order Date]]&lt;=Zudio_sales_data[[#This Row],[Store Open Date]],"wrong data","right data")</f>
        <v>right data</v>
      </c>
      <c r="AE3878">
        <f>Zudio_sales_data[[#This Row],[Sales Profit]]/Zudio_sales_data[[#This Row],[Quantity]]</f>
        <v>546.4</v>
      </c>
    </row>
    <row r="3879" spans="1:31" x14ac:dyDescent="0.3">
      <c r="A3879" t="s">
        <v>71</v>
      </c>
      <c r="B3879" t="s">
        <v>163</v>
      </c>
      <c r="C3879" t="s">
        <v>39</v>
      </c>
      <c r="D3879" t="s">
        <v>112</v>
      </c>
      <c r="E3879">
        <v>78</v>
      </c>
      <c r="F3879">
        <v>428542</v>
      </c>
      <c r="G3879" t="s">
        <v>30</v>
      </c>
      <c r="H3879" s="1">
        <v>44798</v>
      </c>
      <c r="I3879">
        <v>1200</v>
      </c>
      <c r="J3879" t="s">
        <v>6394</v>
      </c>
      <c r="K3879" t="s">
        <v>494</v>
      </c>
      <c r="L3879">
        <v>11</v>
      </c>
      <c r="M3879">
        <v>8</v>
      </c>
      <c r="N3879">
        <v>19</v>
      </c>
      <c r="O3879" t="s">
        <v>33</v>
      </c>
      <c r="P3879" t="s">
        <v>52</v>
      </c>
      <c r="Q3879">
        <v>49137</v>
      </c>
      <c r="R3879" s="1">
        <v>45607</v>
      </c>
      <c r="S3879" t="s">
        <v>35</v>
      </c>
      <c r="T3879">
        <v>755202</v>
      </c>
      <c r="U3879" t="s">
        <v>6395</v>
      </c>
      <c r="V3879">
        <v>920</v>
      </c>
      <c r="W3879">
        <v>2936</v>
      </c>
      <c r="X3879">
        <v>5</v>
      </c>
      <c r="Y3879">
        <v>5872</v>
      </c>
      <c r="Z3879">
        <v>9</v>
      </c>
      <c r="AA3879">
        <f>Zudio_sales_data[[#This Row],[Price]]*Zudio_sales_data[[#This Row],[Quantity]]</f>
        <v>14680</v>
      </c>
      <c r="AB3879" s="1">
        <v>45629</v>
      </c>
      <c r="AC3879">
        <f>_xlfn.DAYS(Zudio_sales_data[[#This Row],[Last Date]],Zudio_sales_data[[#This Row],[Store Open Date]])</f>
        <v>831</v>
      </c>
      <c r="AD3879" t="str">
        <f>IF(Zudio_sales_data[[#This Row],[Order Date]]&lt;=Zudio_sales_data[[#This Row],[Store Open Date]],"wrong data","right data")</f>
        <v>right data</v>
      </c>
      <c r="AE3879">
        <f>Zudio_sales_data[[#This Row],[Sales Profit]]/Zudio_sales_data[[#This Row],[Quantity]]</f>
        <v>1174.4000000000001</v>
      </c>
    </row>
    <row r="3880" spans="1:31" x14ac:dyDescent="0.3">
      <c r="A3880" t="s">
        <v>71</v>
      </c>
      <c r="B3880" t="s">
        <v>376</v>
      </c>
      <c r="C3880" t="s">
        <v>39</v>
      </c>
      <c r="D3880" t="s">
        <v>48</v>
      </c>
      <c r="E3880">
        <v>94</v>
      </c>
      <c r="F3880">
        <v>429549</v>
      </c>
      <c r="G3880" t="s">
        <v>30</v>
      </c>
      <c r="H3880" s="1">
        <v>44270</v>
      </c>
      <c r="I3880">
        <v>1000</v>
      </c>
      <c r="J3880" t="s">
        <v>6396</v>
      </c>
      <c r="K3880" t="s">
        <v>564</v>
      </c>
      <c r="L3880">
        <v>10</v>
      </c>
      <c r="M3880">
        <v>9</v>
      </c>
      <c r="N3880">
        <v>11</v>
      </c>
      <c r="O3880" t="s">
        <v>33</v>
      </c>
      <c r="P3880" t="s">
        <v>52</v>
      </c>
      <c r="Q3880">
        <v>96932</v>
      </c>
      <c r="R3880" s="1">
        <v>45439</v>
      </c>
      <c r="S3880" t="s">
        <v>104</v>
      </c>
      <c r="T3880">
        <v>155030</v>
      </c>
      <c r="U3880" t="s">
        <v>6397</v>
      </c>
      <c r="V3880">
        <v>806</v>
      </c>
      <c r="W3880">
        <v>1810</v>
      </c>
      <c r="X3880">
        <v>3</v>
      </c>
      <c r="Y3880">
        <v>2172</v>
      </c>
      <c r="Z3880">
        <v>11</v>
      </c>
      <c r="AA3880">
        <f>Zudio_sales_data[[#This Row],[Price]]*Zudio_sales_data[[#This Row],[Quantity]]</f>
        <v>5430</v>
      </c>
      <c r="AB3880" s="1">
        <v>45629</v>
      </c>
      <c r="AC3880">
        <f>_xlfn.DAYS(Zudio_sales_data[[#This Row],[Last Date]],Zudio_sales_data[[#This Row],[Store Open Date]])</f>
        <v>1359</v>
      </c>
      <c r="AD3880" t="str">
        <f>IF(Zudio_sales_data[[#This Row],[Order Date]]&lt;=Zudio_sales_data[[#This Row],[Store Open Date]],"wrong data","right data")</f>
        <v>right data</v>
      </c>
      <c r="AE3880">
        <f>Zudio_sales_data[[#This Row],[Sales Profit]]/Zudio_sales_data[[#This Row],[Quantity]]</f>
        <v>724</v>
      </c>
    </row>
    <row r="3881" spans="1:31" x14ac:dyDescent="0.3">
      <c r="A3881" t="s">
        <v>37</v>
      </c>
      <c r="B3881" t="s">
        <v>219</v>
      </c>
      <c r="C3881" t="s">
        <v>28</v>
      </c>
      <c r="D3881" t="s">
        <v>29</v>
      </c>
      <c r="E3881">
        <v>74</v>
      </c>
      <c r="F3881">
        <v>407213</v>
      </c>
      <c r="G3881" t="s">
        <v>30</v>
      </c>
      <c r="H3881" s="1">
        <v>45038</v>
      </c>
      <c r="I3881">
        <v>950</v>
      </c>
      <c r="J3881" t="s">
        <v>6398</v>
      </c>
      <c r="K3881" t="s">
        <v>456</v>
      </c>
      <c r="L3881">
        <v>10</v>
      </c>
      <c r="M3881">
        <v>9</v>
      </c>
      <c r="N3881">
        <v>19</v>
      </c>
      <c r="O3881" t="s">
        <v>33</v>
      </c>
      <c r="P3881" t="s">
        <v>34</v>
      </c>
      <c r="Q3881">
        <v>58296</v>
      </c>
      <c r="R3881" s="1">
        <v>45491</v>
      </c>
      <c r="S3881" t="s">
        <v>95</v>
      </c>
      <c r="T3881">
        <v>278030</v>
      </c>
      <c r="U3881" t="s">
        <v>6399</v>
      </c>
      <c r="V3881">
        <v>932</v>
      </c>
      <c r="W3881">
        <v>766</v>
      </c>
      <c r="X3881">
        <v>6</v>
      </c>
      <c r="Y3881">
        <v>1838.4</v>
      </c>
      <c r="Z3881">
        <v>11</v>
      </c>
      <c r="AA3881">
        <f>Zudio_sales_data[[#This Row],[Price]]*Zudio_sales_data[[#This Row],[Quantity]]</f>
        <v>4596</v>
      </c>
      <c r="AB3881" s="1">
        <v>45629</v>
      </c>
      <c r="AC3881">
        <f>_xlfn.DAYS(Zudio_sales_data[[#This Row],[Last Date]],Zudio_sales_data[[#This Row],[Store Open Date]])</f>
        <v>591</v>
      </c>
      <c r="AD3881" t="str">
        <f>IF(Zudio_sales_data[[#This Row],[Order Date]]&lt;=Zudio_sales_data[[#This Row],[Store Open Date]],"wrong data","right data")</f>
        <v>right data</v>
      </c>
      <c r="AE3881">
        <f>Zudio_sales_data[[#This Row],[Sales Profit]]/Zudio_sales_data[[#This Row],[Quantity]]</f>
        <v>306.40000000000003</v>
      </c>
    </row>
    <row r="3882" spans="1:31" x14ac:dyDescent="0.3">
      <c r="A3882" t="s">
        <v>37</v>
      </c>
      <c r="B3882" t="s">
        <v>72</v>
      </c>
      <c r="C3882" t="s">
        <v>39</v>
      </c>
      <c r="D3882" t="s">
        <v>229</v>
      </c>
      <c r="E3882">
        <v>63</v>
      </c>
      <c r="F3882">
        <v>422589</v>
      </c>
      <c r="G3882" t="s">
        <v>30</v>
      </c>
      <c r="H3882" s="1">
        <v>43939</v>
      </c>
      <c r="I3882">
        <v>1400</v>
      </c>
      <c r="J3882" t="s">
        <v>6400</v>
      </c>
      <c r="K3882" t="s">
        <v>98</v>
      </c>
      <c r="L3882">
        <v>10</v>
      </c>
      <c r="M3882">
        <v>9</v>
      </c>
      <c r="N3882">
        <v>17</v>
      </c>
      <c r="O3882" t="s">
        <v>69</v>
      </c>
      <c r="P3882" t="s">
        <v>34</v>
      </c>
      <c r="Q3882">
        <v>26020</v>
      </c>
      <c r="R3882" s="1">
        <v>45342</v>
      </c>
      <c r="S3882" t="s">
        <v>91</v>
      </c>
      <c r="T3882">
        <v>205122</v>
      </c>
      <c r="U3882" t="s">
        <v>6401</v>
      </c>
      <c r="V3882">
        <v>310</v>
      </c>
      <c r="W3882">
        <v>1905</v>
      </c>
      <c r="X3882">
        <v>7</v>
      </c>
      <c r="Y3882">
        <v>5334</v>
      </c>
      <c r="Z3882">
        <v>11</v>
      </c>
      <c r="AA3882">
        <f>Zudio_sales_data[[#This Row],[Price]]*Zudio_sales_data[[#This Row],[Quantity]]</f>
        <v>13335</v>
      </c>
      <c r="AB3882" s="1">
        <v>45629</v>
      </c>
      <c r="AC3882">
        <f>_xlfn.DAYS(Zudio_sales_data[[#This Row],[Last Date]],Zudio_sales_data[[#This Row],[Store Open Date]])</f>
        <v>1690</v>
      </c>
      <c r="AD3882" t="str">
        <f>IF(Zudio_sales_data[[#This Row],[Order Date]]&lt;=Zudio_sales_data[[#This Row],[Store Open Date]],"wrong data","right data")</f>
        <v>right data</v>
      </c>
      <c r="AE3882">
        <f>Zudio_sales_data[[#This Row],[Sales Profit]]/Zudio_sales_data[[#This Row],[Quantity]]</f>
        <v>762</v>
      </c>
    </row>
    <row r="3883" spans="1:31" x14ac:dyDescent="0.3">
      <c r="A3883" t="s">
        <v>26</v>
      </c>
      <c r="B3883" t="s">
        <v>197</v>
      </c>
      <c r="C3883" t="s">
        <v>39</v>
      </c>
      <c r="D3883" t="s">
        <v>40</v>
      </c>
      <c r="E3883">
        <v>86</v>
      </c>
      <c r="F3883">
        <v>410069</v>
      </c>
      <c r="G3883" t="s">
        <v>49</v>
      </c>
      <c r="H3883" s="1">
        <v>45468</v>
      </c>
      <c r="I3883">
        <v>1100</v>
      </c>
      <c r="J3883" t="s">
        <v>5190</v>
      </c>
      <c r="K3883" t="s">
        <v>74</v>
      </c>
      <c r="L3883">
        <v>10</v>
      </c>
      <c r="M3883">
        <v>7</v>
      </c>
      <c r="N3883">
        <v>16</v>
      </c>
      <c r="O3883" t="s">
        <v>69</v>
      </c>
      <c r="P3883" t="s">
        <v>62</v>
      </c>
      <c r="Q3883">
        <v>32684</v>
      </c>
      <c r="R3883" s="1">
        <v>45549</v>
      </c>
      <c r="S3883" t="s">
        <v>131</v>
      </c>
      <c r="T3883">
        <v>223586</v>
      </c>
      <c r="U3883" t="s">
        <v>5430</v>
      </c>
      <c r="V3883">
        <v>268</v>
      </c>
      <c r="W3883">
        <v>1915</v>
      </c>
      <c r="X3883">
        <v>7</v>
      </c>
      <c r="Y3883">
        <v>5362</v>
      </c>
      <c r="Z3883">
        <v>9</v>
      </c>
      <c r="AA3883">
        <f>Zudio_sales_data[[#This Row],[Price]]*Zudio_sales_data[[#This Row],[Quantity]]</f>
        <v>13405</v>
      </c>
      <c r="AB3883" s="1">
        <v>45629</v>
      </c>
      <c r="AC3883">
        <f>_xlfn.DAYS(Zudio_sales_data[[#This Row],[Last Date]],Zudio_sales_data[[#This Row],[Store Open Date]])</f>
        <v>161</v>
      </c>
      <c r="AD3883" t="str">
        <f>IF(Zudio_sales_data[[#This Row],[Order Date]]&lt;=Zudio_sales_data[[#This Row],[Store Open Date]],"wrong data","right data")</f>
        <v>right data</v>
      </c>
      <c r="AE3883">
        <f>Zudio_sales_data[[#This Row],[Sales Profit]]/Zudio_sales_data[[#This Row],[Quantity]]</f>
        <v>766</v>
      </c>
    </row>
    <row r="3884" spans="1:31" x14ac:dyDescent="0.3">
      <c r="A3884" t="s">
        <v>45</v>
      </c>
      <c r="B3884" t="s">
        <v>163</v>
      </c>
      <c r="C3884" t="s">
        <v>28</v>
      </c>
      <c r="D3884" t="s">
        <v>87</v>
      </c>
      <c r="E3884">
        <v>35</v>
      </c>
      <c r="F3884">
        <v>421191</v>
      </c>
      <c r="G3884" t="s">
        <v>30</v>
      </c>
      <c r="H3884" s="1">
        <v>45013</v>
      </c>
      <c r="I3884">
        <v>1000</v>
      </c>
      <c r="J3884" t="s">
        <v>6402</v>
      </c>
      <c r="K3884" t="s">
        <v>199</v>
      </c>
      <c r="L3884">
        <v>9</v>
      </c>
      <c r="M3884">
        <v>8</v>
      </c>
      <c r="N3884">
        <v>13</v>
      </c>
      <c r="O3884" t="s">
        <v>69</v>
      </c>
      <c r="P3884" t="s">
        <v>62</v>
      </c>
      <c r="Q3884">
        <v>32560</v>
      </c>
      <c r="R3884" s="1">
        <v>45326</v>
      </c>
      <c r="S3884" t="s">
        <v>91</v>
      </c>
      <c r="T3884">
        <v>384831</v>
      </c>
      <c r="U3884" t="s">
        <v>6403</v>
      </c>
      <c r="V3884">
        <v>260</v>
      </c>
      <c r="W3884">
        <v>1823</v>
      </c>
      <c r="X3884">
        <v>3</v>
      </c>
      <c r="Y3884">
        <v>2187.6</v>
      </c>
      <c r="Z3884">
        <v>11</v>
      </c>
      <c r="AA3884">
        <f>Zudio_sales_data[[#This Row],[Price]]*Zudio_sales_data[[#This Row],[Quantity]]</f>
        <v>5469</v>
      </c>
      <c r="AB3884" s="1">
        <v>45629</v>
      </c>
      <c r="AC3884">
        <f>_xlfn.DAYS(Zudio_sales_data[[#This Row],[Last Date]],Zudio_sales_data[[#This Row],[Store Open Date]])</f>
        <v>616</v>
      </c>
      <c r="AD3884" t="str">
        <f>IF(Zudio_sales_data[[#This Row],[Order Date]]&lt;=Zudio_sales_data[[#This Row],[Store Open Date]],"wrong data","right data")</f>
        <v>right data</v>
      </c>
      <c r="AE3884">
        <f>Zudio_sales_data[[#This Row],[Sales Profit]]/Zudio_sales_data[[#This Row],[Quantity]]</f>
        <v>729.19999999999993</v>
      </c>
    </row>
    <row r="3885" spans="1:31" x14ac:dyDescent="0.3">
      <c r="A3885" t="s">
        <v>117</v>
      </c>
      <c r="B3885" t="s">
        <v>59</v>
      </c>
      <c r="C3885" t="s">
        <v>47</v>
      </c>
      <c r="D3885" t="s">
        <v>66</v>
      </c>
      <c r="E3885">
        <v>57</v>
      </c>
      <c r="F3885">
        <v>431280</v>
      </c>
      <c r="G3885" t="s">
        <v>49</v>
      </c>
      <c r="H3885" s="1">
        <v>44897</v>
      </c>
      <c r="I3885">
        <v>800</v>
      </c>
      <c r="J3885" t="s">
        <v>6404</v>
      </c>
      <c r="K3885" t="s">
        <v>195</v>
      </c>
      <c r="L3885">
        <v>11</v>
      </c>
      <c r="M3885">
        <v>8</v>
      </c>
      <c r="N3885">
        <v>18</v>
      </c>
      <c r="O3885" t="s">
        <v>69</v>
      </c>
      <c r="P3885" t="s">
        <v>90</v>
      </c>
      <c r="Q3885">
        <v>12019</v>
      </c>
      <c r="R3885" s="1">
        <v>45298</v>
      </c>
      <c r="S3885" t="s">
        <v>85</v>
      </c>
      <c r="T3885">
        <v>559709</v>
      </c>
      <c r="U3885" t="s">
        <v>6405</v>
      </c>
      <c r="V3885">
        <v>493</v>
      </c>
      <c r="W3885">
        <v>983</v>
      </c>
      <c r="X3885">
        <v>7</v>
      </c>
      <c r="Y3885">
        <v>2752.4</v>
      </c>
      <c r="Z3885">
        <v>9</v>
      </c>
      <c r="AA3885">
        <f>Zudio_sales_data[[#This Row],[Price]]*Zudio_sales_data[[#This Row],[Quantity]]</f>
        <v>6881</v>
      </c>
      <c r="AB3885" s="1">
        <v>45629</v>
      </c>
      <c r="AC3885">
        <f>_xlfn.DAYS(Zudio_sales_data[[#This Row],[Last Date]],Zudio_sales_data[[#This Row],[Store Open Date]])</f>
        <v>732</v>
      </c>
      <c r="AD3885" t="str">
        <f>IF(Zudio_sales_data[[#This Row],[Order Date]]&lt;=Zudio_sales_data[[#This Row],[Store Open Date]],"wrong data","right data")</f>
        <v>right data</v>
      </c>
      <c r="AE3885">
        <f>Zudio_sales_data[[#This Row],[Sales Profit]]/Zudio_sales_data[[#This Row],[Quantity]]</f>
        <v>393.2</v>
      </c>
    </row>
    <row r="3886" spans="1:31" x14ac:dyDescent="0.3">
      <c r="A3886" t="s">
        <v>71</v>
      </c>
      <c r="B3886" t="s">
        <v>65</v>
      </c>
      <c r="C3886" t="s">
        <v>28</v>
      </c>
      <c r="D3886" t="s">
        <v>129</v>
      </c>
      <c r="E3886">
        <v>53</v>
      </c>
      <c r="F3886">
        <v>421397</v>
      </c>
      <c r="G3886" t="s">
        <v>49</v>
      </c>
      <c r="H3886" s="1">
        <v>44819</v>
      </c>
      <c r="I3886">
        <v>1000</v>
      </c>
      <c r="J3886" t="s">
        <v>6406</v>
      </c>
      <c r="K3886" t="s">
        <v>1057</v>
      </c>
      <c r="L3886">
        <v>11</v>
      </c>
      <c r="M3886">
        <v>8</v>
      </c>
      <c r="N3886">
        <v>15</v>
      </c>
      <c r="O3886" t="s">
        <v>33</v>
      </c>
      <c r="P3886" t="s">
        <v>90</v>
      </c>
      <c r="Q3886">
        <v>28672</v>
      </c>
      <c r="R3886" s="1">
        <v>45536</v>
      </c>
      <c r="S3886" t="s">
        <v>131</v>
      </c>
      <c r="T3886">
        <v>967082</v>
      </c>
      <c r="U3886" t="s">
        <v>6407</v>
      </c>
      <c r="V3886">
        <v>624</v>
      </c>
      <c r="W3886">
        <v>1862</v>
      </c>
      <c r="X3886">
        <v>6</v>
      </c>
      <c r="Y3886">
        <v>4468.8</v>
      </c>
      <c r="Z3886">
        <v>9</v>
      </c>
      <c r="AA3886">
        <f>Zudio_sales_data[[#This Row],[Price]]*Zudio_sales_data[[#This Row],[Quantity]]</f>
        <v>11172</v>
      </c>
      <c r="AB3886" s="1">
        <v>45629</v>
      </c>
      <c r="AC3886">
        <f>_xlfn.DAYS(Zudio_sales_data[[#This Row],[Last Date]],Zudio_sales_data[[#This Row],[Store Open Date]])</f>
        <v>810</v>
      </c>
      <c r="AD3886" t="str">
        <f>IF(Zudio_sales_data[[#This Row],[Order Date]]&lt;=Zudio_sales_data[[#This Row],[Store Open Date]],"wrong data","right data")</f>
        <v>right data</v>
      </c>
      <c r="AE3886">
        <f>Zudio_sales_data[[#This Row],[Sales Profit]]/Zudio_sales_data[[#This Row],[Quantity]]</f>
        <v>744.80000000000007</v>
      </c>
    </row>
    <row r="3887" spans="1:31" x14ac:dyDescent="0.3">
      <c r="A3887" t="s">
        <v>37</v>
      </c>
      <c r="B3887" t="s">
        <v>111</v>
      </c>
      <c r="C3887" t="s">
        <v>28</v>
      </c>
      <c r="D3887" t="s">
        <v>129</v>
      </c>
      <c r="E3887">
        <v>89</v>
      </c>
      <c r="F3887">
        <v>403847</v>
      </c>
      <c r="G3887" t="s">
        <v>30</v>
      </c>
      <c r="H3887" s="1">
        <v>44372</v>
      </c>
      <c r="I3887">
        <v>1200</v>
      </c>
      <c r="J3887" t="s">
        <v>6408</v>
      </c>
      <c r="K3887" t="s">
        <v>522</v>
      </c>
      <c r="L3887">
        <v>9</v>
      </c>
      <c r="M3887">
        <v>8</v>
      </c>
      <c r="N3887">
        <v>3</v>
      </c>
      <c r="O3887" t="s">
        <v>33</v>
      </c>
      <c r="P3887" t="s">
        <v>34</v>
      </c>
      <c r="Q3887">
        <v>41315</v>
      </c>
      <c r="R3887" s="1">
        <v>45421</v>
      </c>
      <c r="S3887" t="s">
        <v>104</v>
      </c>
      <c r="T3887">
        <v>483729</v>
      </c>
      <c r="U3887" t="s">
        <v>3172</v>
      </c>
      <c r="V3887">
        <v>209</v>
      </c>
      <c r="W3887">
        <v>1024</v>
      </c>
      <c r="X3887">
        <v>3</v>
      </c>
      <c r="Y3887">
        <v>1228.8</v>
      </c>
      <c r="Z3887">
        <v>11</v>
      </c>
      <c r="AA3887">
        <f>Zudio_sales_data[[#This Row],[Price]]*Zudio_sales_data[[#This Row],[Quantity]]</f>
        <v>3072</v>
      </c>
      <c r="AB3887" s="1">
        <v>45629</v>
      </c>
      <c r="AC3887">
        <f>_xlfn.DAYS(Zudio_sales_data[[#This Row],[Last Date]],Zudio_sales_data[[#This Row],[Store Open Date]])</f>
        <v>1257</v>
      </c>
      <c r="AD3887" t="str">
        <f>IF(Zudio_sales_data[[#This Row],[Order Date]]&lt;=Zudio_sales_data[[#This Row],[Store Open Date]],"wrong data","right data")</f>
        <v>right data</v>
      </c>
      <c r="AE3887">
        <f>Zudio_sales_data[[#This Row],[Sales Profit]]/Zudio_sales_data[[#This Row],[Quantity]]</f>
        <v>409.59999999999997</v>
      </c>
    </row>
    <row r="3888" spans="1:31" x14ac:dyDescent="0.3">
      <c r="A3888" t="s">
        <v>45</v>
      </c>
      <c r="B3888" t="s">
        <v>174</v>
      </c>
      <c r="C3888" t="s">
        <v>47</v>
      </c>
      <c r="D3888" t="s">
        <v>40</v>
      </c>
      <c r="E3888">
        <v>42</v>
      </c>
      <c r="F3888">
        <v>435161</v>
      </c>
      <c r="G3888" t="s">
        <v>30</v>
      </c>
      <c r="H3888" s="1">
        <v>44256</v>
      </c>
      <c r="I3888">
        <v>1400</v>
      </c>
      <c r="J3888" t="s">
        <v>1653</v>
      </c>
      <c r="K3888" t="s">
        <v>203</v>
      </c>
      <c r="L3888">
        <v>10</v>
      </c>
      <c r="M3888">
        <v>9</v>
      </c>
      <c r="N3888">
        <v>10</v>
      </c>
      <c r="O3888" t="s">
        <v>33</v>
      </c>
      <c r="P3888" t="s">
        <v>34</v>
      </c>
      <c r="Q3888">
        <v>62316</v>
      </c>
      <c r="R3888" s="1">
        <v>45332</v>
      </c>
      <c r="S3888" t="s">
        <v>91</v>
      </c>
      <c r="T3888">
        <v>520236</v>
      </c>
      <c r="U3888" t="s">
        <v>6409</v>
      </c>
      <c r="V3888">
        <v>283</v>
      </c>
      <c r="W3888">
        <v>2870</v>
      </c>
      <c r="X3888">
        <v>3</v>
      </c>
      <c r="Y3888">
        <v>3444</v>
      </c>
      <c r="Z3888">
        <v>11</v>
      </c>
      <c r="AA3888">
        <f>Zudio_sales_data[[#This Row],[Price]]*Zudio_sales_data[[#This Row],[Quantity]]</f>
        <v>8610</v>
      </c>
      <c r="AB3888" s="1">
        <v>45629</v>
      </c>
      <c r="AC3888">
        <f>_xlfn.DAYS(Zudio_sales_data[[#This Row],[Last Date]],Zudio_sales_data[[#This Row],[Store Open Date]])</f>
        <v>1373</v>
      </c>
      <c r="AD3888" t="str">
        <f>IF(Zudio_sales_data[[#This Row],[Order Date]]&lt;=Zudio_sales_data[[#This Row],[Store Open Date]],"wrong data","right data")</f>
        <v>right data</v>
      </c>
      <c r="AE3888">
        <f>Zudio_sales_data[[#This Row],[Sales Profit]]/Zudio_sales_data[[#This Row],[Quantity]]</f>
        <v>1148</v>
      </c>
    </row>
    <row r="3889" spans="1:31" x14ac:dyDescent="0.3">
      <c r="A3889" t="s">
        <v>110</v>
      </c>
      <c r="B3889" t="s">
        <v>241</v>
      </c>
      <c r="C3889" t="s">
        <v>47</v>
      </c>
      <c r="D3889" t="s">
        <v>112</v>
      </c>
      <c r="E3889">
        <v>95</v>
      </c>
      <c r="F3889">
        <v>423689</v>
      </c>
      <c r="G3889" t="s">
        <v>30</v>
      </c>
      <c r="H3889" s="1">
        <v>44966</v>
      </c>
      <c r="I3889">
        <v>950</v>
      </c>
      <c r="J3889" t="s">
        <v>6410</v>
      </c>
      <c r="K3889" t="s">
        <v>108</v>
      </c>
      <c r="L3889">
        <v>10</v>
      </c>
      <c r="M3889">
        <v>7</v>
      </c>
      <c r="N3889">
        <v>4</v>
      </c>
      <c r="O3889" t="s">
        <v>33</v>
      </c>
      <c r="P3889" t="s">
        <v>34</v>
      </c>
      <c r="Q3889">
        <v>95426</v>
      </c>
      <c r="R3889" s="1">
        <v>45430</v>
      </c>
      <c r="S3889" t="s">
        <v>104</v>
      </c>
      <c r="T3889">
        <v>887414</v>
      </c>
      <c r="U3889" t="s">
        <v>6411</v>
      </c>
      <c r="V3889">
        <v>212</v>
      </c>
      <c r="W3889">
        <v>2610</v>
      </c>
      <c r="X3889">
        <v>6</v>
      </c>
      <c r="Y3889">
        <v>6264</v>
      </c>
      <c r="Z3889">
        <v>9</v>
      </c>
      <c r="AA3889">
        <f>Zudio_sales_data[[#This Row],[Price]]*Zudio_sales_data[[#This Row],[Quantity]]</f>
        <v>15660</v>
      </c>
      <c r="AB3889" s="1">
        <v>45629</v>
      </c>
      <c r="AC3889">
        <f>_xlfn.DAYS(Zudio_sales_data[[#This Row],[Last Date]],Zudio_sales_data[[#This Row],[Store Open Date]])</f>
        <v>663</v>
      </c>
      <c r="AD3889" t="str">
        <f>IF(Zudio_sales_data[[#This Row],[Order Date]]&lt;=Zudio_sales_data[[#This Row],[Store Open Date]],"wrong data","right data")</f>
        <v>right data</v>
      </c>
      <c r="AE3889">
        <f>Zudio_sales_data[[#This Row],[Sales Profit]]/Zudio_sales_data[[#This Row],[Quantity]]</f>
        <v>1044</v>
      </c>
    </row>
    <row r="3890" spans="1:31" x14ac:dyDescent="0.3">
      <c r="A3890" t="s">
        <v>26</v>
      </c>
      <c r="B3890" t="s">
        <v>286</v>
      </c>
      <c r="C3890" t="s">
        <v>47</v>
      </c>
      <c r="D3890" t="s">
        <v>48</v>
      </c>
      <c r="E3890">
        <v>85</v>
      </c>
      <c r="F3890">
        <v>435807</v>
      </c>
      <c r="G3890" t="s">
        <v>49</v>
      </c>
      <c r="H3890" s="1">
        <v>44904</v>
      </c>
      <c r="I3890">
        <v>1300</v>
      </c>
      <c r="J3890" t="s">
        <v>6412</v>
      </c>
      <c r="K3890" t="s">
        <v>61</v>
      </c>
      <c r="L3890">
        <v>10</v>
      </c>
      <c r="M3890">
        <v>9</v>
      </c>
      <c r="N3890">
        <v>5</v>
      </c>
      <c r="O3890" t="s">
        <v>33</v>
      </c>
      <c r="P3890" t="s">
        <v>34</v>
      </c>
      <c r="Q3890">
        <v>73554</v>
      </c>
      <c r="R3890" s="1">
        <v>45352</v>
      </c>
      <c r="S3890" t="s">
        <v>58</v>
      </c>
      <c r="T3890">
        <v>474196</v>
      </c>
      <c r="U3890" t="s">
        <v>6413</v>
      </c>
      <c r="V3890">
        <v>593</v>
      </c>
      <c r="W3890">
        <v>901</v>
      </c>
      <c r="X3890">
        <v>8</v>
      </c>
      <c r="Y3890">
        <v>2883.2</v>
      </c>
      <c r="Z3890">
        <v>11</v>
      </c>
      <c r="AA3890">
        <f>Zudio_sales_data[[#This Row],[Price]]*Zudio_sales_data[[#This Row],[Quantity]]</f>
        <v>7208</v>
      </c>
      <c r="AB3890" s="1">
        <v>45629</v>
      </c>
      <c r="AC3890">
        <f>_xlfn.DAYS(Zudio_sales_data[[#This Row],[Last Date]],Zudio_sales_data[[#This Row],[Store Open Date]])</f>
        <v>725</v>
      </c>
      <c r="AD3890" t="str">
        <f>IF(Zudio_sales_data[[#This Row],[Order Date]]&lt;=Zudio_sales_data[[#This Row],[Store Open Date]],"wrong data","right data")</f>
        <v>right data</v>
      </c>
      <c r="AE3890">
        <f>Zudio_sales_data[[#This Row],[Sales Profit]]/Zudio_sales_data[[#This Row],[Quantity]]</f>
        <v>360.4</v>
      </c>
    </row>
    <row r="3891" spans="1:31" x14ac:dyDescent="0.3">
      <c r="A3891" t="s">
        <v>110</v>
      </c>
      <c r="B3891" t="s">
        <v>187</v>
      </c>
      <c r="C3891" t="s">
        <v>39</v>
      </c>
      <c r="D3891" t="s">
        <v>129</v>
      </c>
      <c r="E3891">
        <v>82</v>
      </c>
      <c r="F3891">
        <v>430766</v>
      </c>
      <c r="G3891" t="s">
        <v>49</v>
      </c>
      <c r="H3891" s="1">
        <v>45479</v>
      </c>
      <c r="I3891">
        <v>1300</v>
      </c>
      <c r="J3891" t="s">
        <v>6414</v>
      </c>
      <c r="K3891" t="s">
        <v>609</v>
      </c>
      <c r="L3891">
        <v>10</v>
      </c>
      <c r="M3891">
        <v>7</v>
      </c>
      <c r="N3891">
        <v>14</v>
      </c>
      <c r="O3891" t="s">
        <v>33</v>
      </c>
      <c r="P3891" t="s">
        <v>62</v>
      </c>
      <c r="Q3891">
        <v>94309</v>
      </c>
      <c r="R3891" s="1">
        <v>45494</v>
      </c>
      <c r="S3891" t="s">
        <v>95</v>
      </c>
      <c r="T3891">
        <v>382849</v>
      </c>
      <c r="U3891" t="s">
        <v>6415</v>
      </c>
      <c r="V3891">
        <v>688</v>
      </c>
      <c r="W3891">
        <v>2280</v>
      </c>
      <c r="X3891">
        <v>5</v>
      </c>
      <c r="Y3891">
        <v>4560</v>
      </c>
      <c r="Z3891">
        <v>9</v>
      </c>
      <c r="AA3891">
        <f>Zudio_sales_data[[#This Row],[Price]]*Zudio_sales_data[[#This Row],[Quantity]]</f>
        <v>11400</v>
      </c>
      <c r="AB3891" s="1">
        <v>45629</v>
      </c>
      <c r="AC3891">
        <f>_xlfn.DAYS(Zudio_sales_data[[#This Row],[Last Date]],Zudio_sales_data[[#This Row],[Store Open Date]])</f>
        <v>150</v>
      </c>
      <c r="AD3891" t="str">
        <f>IF(Zudio_sales_data[[#This Row],[Order Date]]&lt;=Zudio_sales_data[[#This Row],[Store Open Date]],"wrong data","right data")</f>
        <v>right data</v>
      </c>
      <c r="AE3891">
        <f>Zudio_sales_data[[#This Row],[Sales Profit]]/Zudio_sales_data[[#This Row],[Quantity]]</f>
        <v>912</v>
      </c>
    </row>
    <row r="3892" spans="1:31" x14ac:dyDescent="0.3">
      <c r="A3892" t="s">
        <v>139</v>
      </c>
      <c r="B3892" t="s">
        <v>197</v>
      </c>
      <c r="C3892" t="s">
        <v>47</v>
      </c>
      <c r="D3892" t="s">
        <v>112</v>
      </c>
      <c r="E3892">
        <v>45</v>
      </c>
      <c r="F3892">
        <v>412398</v>
      </c>
      <c r="G3892" t="s">
        <v>49</v>
      </c>
      <c r="H3892" s="1">
        <v>45348</v>
      </c>
      <c r="I3892">
        <v>800</v>
      </c>
      <c r="J3892" t="s">
        <v>6416</v>
      </c>
      <c r="K3892" t="s">
        <v>94</v>
      </c>
      <c r="L3892">
        <v>11</v>
      </c>
      <c r="M3892">
        <v>8</v>
      </c>
      <c r="N3892">
        <v>4</v>
      </c>
      <c r="O3892" t="s">
        <v>33</v>
      </c>
      <c r="P3892" t="s">
        <v>52</v>
      </c>
      <c r="Q3892">
        <v>94600</v>
      </c>
      <c r="R3892" s="1">
        <v>45614</v>
      </c>
      <c r="S3892" t="s">
        <v>35</v>
      </c>
      <c r="T3892">
        <v>242247</v>
      </c>
      <c r="U3892" t="s">
        <v>6417</v>
      </c>
      <c r="V3892">
        <v>944</v>
      </c>
      <c r="W3892">
        <v>1585</v>
      </c>
      <c r="X3892">
        <v>8</v>
      </c>
      <c r="Y3892">
        <v>5072</v>
      </c>
      <c r="Z3892">
        <v>9</v>
      </c>
      <c r="AA3892">
        <f>Zudio_sales_data[[#This Row],[Price]]*Zudio_sales_data[[#This Row],[Quantity]]</f>
        <v>12680</v>
      </c>
      <c r="AB3892" s="1">
        <v>45629</v>
      </c>
      <c r="AC3892">
        <f>_xlfn.DAYS(Zudio_sales_data[[#This Row],[Last Date]],Zudio_sales_data[[#This Row],[Store Open Date]])</f>
        <v>281</v>
      </c>
      <c r="AD3892" t="str">
        <f>IF(Zudio_sales_data[[#This Row],[Order Date]]&lt;=Zudio_sales_data[[#This Row],[Store Open Date]],"wrong data","right data")</f>
        <v>right data</v>
      </c>
      <c r="AE3892">
        <f>Zudio_sales_data[[#This Row],[Sales Profit]]/Zudio_sales_data[[#This Row],[Quantity]]</f>
        <v>634</v>
      </c>
    </row>
    <row r="3893" spans="1:31" x14ac:dyDescent="0.3">
      <c r="A3893" t="s">
        <v>71</v>
      </c>
      <c r="B3893" t="s">
        <v>310</v>
      </c>
      <c r="C3893" t="s">
        <v>28</v>
      </c>
      <c r="D3893" t="s">
        <v>129</v>
      </c>
      <c r="E3893">
        <v>70</v>
      </c>
      <c r="F3893">
        <v>430762</v>
      </c>
      <c r="G3893" t="s">
        <v>49</v>
      </c>
      <c r="H3893" s="1">
        <v>44981</v>
      </c>
      <c r="I3893">
        <v>1400</v>
      </c>
      <c r="J3893" t="s">
        <v>6418</v>
      </c>
      <c r="K3893" t="s">
        <v>469</v>
      </c>
      <c r="L3893">
        <v>10</v>
      </c>
      <c r="M3893">
        <v>7</v>
      </c>
      <c r="N3893">
        <v>20</v>
      </c>
      <c r="O3893" t="s">
        <v>33</v>
      </c>
      <c r="P3893" t="s">
        <v>34</v>
      </c>
      <c r="Q3893">
        <v>21953</v>
      </c>
      <c r="R3893" s="1">
        <v>45330</v>
      </c>
      <c r="S3893" t="s">
        <v>91</v>
      </c>
      <c r="T3893">
        <v>813523</v>
      </c>
      <c r="U3893" t="s">
        <v>6419</v>
      </c>
      <c r="V3893">
        <v>352</v>
      </c>
      <c r="W3893">
        <v>889</v>
      </c>
      <c r="X3893">
        <v>4</v>
      </c>
      <c r="Y3893">
        <v>1422.4</v>
      </c>
      <c r="Z3893">
        <v>9</v>
      </c>
      <c r="AA3893">
        <f>Zudio_sales_data[[#This Row],[Price]]*Zudio_sales_data[[#This Row],[Quantity]]</f>
        <v>3556</v>
      </c>
      <c r="AB3893" s="1">
        <v>45629</v>
      </c>
      <c r="AC3893">
        <f>_xlfn.DAYS(Zudio_sales_data[[#This Row],[Last Date]],Zudio_sales_data[[#This Row],[Store Open Date]])</f>
        <v>648</v>
      </c>
      <c r="AD3893" t="str">
        <f>IF(Zudio_sales_data[[#This Row],[Order Date]]&lt;=Zudio_sales_data[[#This Row],[Store Open Date]],"wrong data","right data")</f>
        <v>right data</v>
      </c>
      <c r="AE3893">
        <f>Zudio_sales_data[[#This Row],[Sales Profit]]/Zudio_sales_data[[#This Row],[Quantity]]</f>
        <v>355.6</v>
      </c>
    </row>
    <row r="3894" spans="1:31" x14ac:dyDescent="0.3">
      <c r="A3894" t="s">
        <v>26</v>
      </c>
      <c r="B3894" t="s">
        <v>76</v>
      </c>
      <c r="C3894" t="s">
        <v>39</v>
      </c>
      <c r="D3894" t="s">
        <v>112</v>
      </c>
      <c r="E3894">
        <v>35</v>
      </c>
      <c r="F3894">
        <v>400136</v>
      </c>
      <c r="G3894" t="s">
        <v>49</v>
      </c>
      <c r="H3894" s="1">
        <v>44413</v>
      </c>
      <c r="I3894">
        <v>1400</v>
      </c>
      <c r="J3894" t="s">
        <v>6420</v>
      </c>
      <c r="K3894" t="s">
        <v>223</v>
      </c>
      <c r="L3894">
        <v>9</v>
      </c>
      <c r="M3894">
        <v>8</v>
      </c>
      <c r="N3894">
        <v>19</v>
      </c>
      <c r="O3894" t="s">
        <v>33</v>
      </c>
      <c r="P3894" t="s">
        <v>34</v>
      </c>
      <c r="Q3894">
        <v>28649</v>
      </c>
      <c r="R3894" s="1">
        <v>45619</v>
      </c>
      <c r="S3894" t="s">
        <v>35</v>
      </c>
      <c r="T3894">
        <v>781971</v>
      </c>
      <c r="U3894" t="s">
        <v>6421</v>
      </c>
      <c r="V3894">
        <v>892</v>
      </c>
      <c r="W3894">
        <v>1434</v>
      </c>
      <c r="X3894">
        <v>3</v>
      </c>
      <c r="Y3894">
        <v>1720.8</v>
      </c>
      <c r="Z3894">
        <v>11</v>
      </c>
      <c r="AA3894">
        <f>Zudio_sales_data[[#This Row],[Price]]*Zudio_sales_data[[#This Row],[Quantity]]</f>
        <v>4302</v>
      </c>
      <c r="AB3894" s="1">
        <v>45629</v>
      </c>
      <c r="AC3894">
        <f>_xlfn.DAYS(Zudio_sales_data[[#This Row],[Last Date]],Zudio_sales_data[[#This Row],[Store Open Date]])</f>
        <v>1216</v>
      </c>
      <c r="AD3894" t="str">
        <f>IF(Zudio_sales_data[[#This Row],[Order Date]]&lt;=Zudio_sales_data[[#This Row],[Store Open Date]],"wrong data","right data")</f>
        <v>right data</v>
      </c>
      <c r="AE3894">
        <f>Zudio_sales_data[[#This Row],[Sales Profit]]/Zudio_sales_data[[#This Row],[Quantity]]</f>
        <v>573.6</v>
      </c>
    </row>
    <row r="3895" spans="1:31" x14ac:dyDescent="0.3">
      <c r="A3895" t="s">
        <v>139</v>
      </c>
      <c r="B3895" t="s">
        <v>328</v>
      </c>
      <c r="C3895" t="s">
        <v>47</v>
      </c>
      <c r="D3895" t="s">
        <v>129</v>
      </c>
      <c r="E3895">
        <v>70</v>
      </c>
      <c r="F3895">
        <v>401190</v>
      </c>
      <c r="G3895" t="s">
        <v>30</v>
      </c>
      <c r="H3895" s="1">
        <v>43978</v>
      </c>
      <c r="I3895">
        <v>950</v>
      </c>
      <c r="J3895" t="s">
        <v>6422</v>
      </c>
      <c r="K3895" t="s">
        <v>576</v>
      </c>
      <c r="L3895">
        <v>10</v>
      </c>
      <c r="M3895">
        <v>9</v>
      </c>
      <c r="N3895">
        <v>4</v>
      </c>
      <c r="O3895" t="s">
        <v>33</v>
      </c>
      <c r="P3895" t="s">
        <v>62</v>
      </c>
      <c r="Q3895">
        <v>59856</v>
      </c>
      <c r="R3895" s="1">
        <v>45325</v>
      </c>
      <c r="S3895" t="s">
        <v>91</v>
      </c>
      <c r="T3895">
        <v>728070</v>
      </c>
      <c r="U3895" t="s">
        <v>1560</v>
      </c>
      <c r="V3895">
        <v>890</v>
      </c>
      <c r="W3895">
        <v>2669</v>
      </c>
      <c r="X3895">
        <v>2</v>
      </c>
      <c r="Y3895">
        <v>2135.1999999999998</v>
      </c>
      <c r="Z3895">
        <v>11</v>
      </c>
      <c r="AA3895">
        <f>Zudio_sales_data[[#This Row],[Price]]*Zudio_sales_data[[#This Row],[Quantity]]</f>
        <v>5338</v>
      </c>
      <c r="AB3895" s="1">
        <v>45629</v>
      </c>
      <c r="AC3895">
        <f>_xlfn.DAYS(Zudio_sales_data[[#This Row],[Last Date]],Zudio_sales_data[[#This Row],[Store Open Date]])</f>
        <v>1651</v>
      </c>
      <c r="AD3895" t="str">
        <f>IF(Zudio_sales_data[[#This Row],[Order Date]]&lt;=Zudio_sales_data[[#This Row],[Store Open Date]],"wrong data","right data")</f>
        <v>right data</v>
      </c>
      <c r="AE3895">
        <f>Zudio_sales_data[[#This Row],[Sales Profit]]/Zudio_sales_data[[#This Row],[Quantity]]</f>
        <v>1067.5999999999999</v>
      </c>
    </row>
    <row r="3896" spans="1:31" x14ac:dyDescent="0.3">
      <c r="A3896" t="s">
        <v>139</v>
      </c>
      <c r="B3896" t="s">
        <v>328</v>
      </c>
      <c r="C3896" t="s">
        <v>28</v>
      </c>
      <c r="D3896" t="s">
        <v>229</v>
      </c>
      <c r="E3896">
        <v>25</v>
      </c>
      <c r="F3896">
        <v>419234</v>
      </c>
      <c r="G3896" t="s">
        <v>30</v>
      </c>
      <c r="H3896" s="1">
        <v>44005</v>
      </c>
      <c r="I3896">
        <v>1300</v>
      </c>
      <c r="J3896" t="s">
        <v>6423</v>
      </c>
      <c r="K3896" t="s">
        <v>181</v>
      </c>
      <c r="L3896">
        <v>10</v>
      </c>
      <c r="M3896">
        <v>7</v>
      </c>
      <c r="N3896">
        <v>11</v>
      </c>
      <c r="O3896" t="s">
        <v>69</v>
      </c>
      <c r="P3896" t="s">
        <v>90</v>
      </c>
      <c r="Q3896">
        <v>41691</v>
      </c>
      <c r="R3896" s="1">
        <v>45555</v>
      </c>
      <c r="S3896" t="s">
        <v>131</v>
      </c>
      <c r="T3896">
        <v>728125</v>
      </c>
      <c r="U3896" t="s">
        <v>6424</v>
      </c>
      <c r="V3896">
        <v>342</v>
      </c>
      <c r="W3896">
        <v>2752</v>
      </c>
      <c r="X3896">
        <v>5</v>
      </c>
      <c r="Y3896">
        <v>5504</v>
      </c>
      <c r="Z3896">
        <v>9</v>
      </c>
      <c r="AA3896">
        <f>Zudio_sales_data[[#This Row],[Price]]*Zudio_sales_data[[#This Row],[Quantity]]</f>
        <v>13760</v>
      </c>
      <c r="AB3896" s="1">
        <v>45629</v>
      </c>
      <c r="AC3896">
        <f>_xlfn.DAYS(Zudio_sales_data[[#This Row],[Last Date]],Zudio_sales_data[[#This Row],[Store Open Date]])</f>
        <v>1624</v>
      </c>
      <c r="AD3896" t="str">
        <f>IF(Zudio_sales_data[[#This Row],[Order Date]]&lt;=Zudio_sales_data[[#This Row],[Store Open Date]],"wrong data","right data")</f>
        <v>right data</v>
      </c>
      <c r="AE3896">
        <f>Zudio_sales_data[[#This Row],[Sales Profit]]/Zudio_sales_data[[#This Row],[Quantity]]</f>
        <v>1100.8</v>
      </c>
    </row>
    <row r="3897" spans="1:31" x14ac:dyDescent="0.3">
      <c r="A3897" t="s">
        <v>71</v>
      </c>
      <c r="B3897" t="s">
        <v>135</v>
      </c>
      <c r="C3897" t="s">
        <v>39</v>
      </c>
      <c r="D3897" t="s">
        <v>229</v>
      </c>
      <c r="E3897">
        <v>89</v>
      </c>
      <c r="F3897">
        <v>420848</v>
      </c>
      <c r="G3897" t="s">
        <v>30</v>
      </c>
      <c r="H3897" s="1">
        <v>43875</v>
      </c>
      <c r="I3897">
        <v>1000</v>
      </c>
      <c r="J3897" t="s">
        <v>6425</v>
      </c>
      <c r="K3897" t="s">
        <v>564</v>
      </c>
      <c r="L3897">
        <v>11</v>
      </c>
      <c r="M3897">
        <v>8</v>
      </c>
      <c r="N3897">
        <v>20</v>
      </c>
      <c r="O3897" t="s">
        <v>33</v>
      </c>
      <c r="P3897" t="s">
        <v>62</v>
      </c>
      <c r="Q3897">
        <v>80126</v>
      </c>
      <c r="R3897" s="1">
        <v>45365</v>
      </c>
      <c r="S3897" t="s">
        <v>58</v>
      </c>
      <c r="T3897">
        <v>177633</v>
      </c>
      <c r="U3897" t="s">
        <v>6426</v>
      </c>
      <c r="V3897">
        <v>288</v>
      </c>
      <c r="W3897">
        <v>636</v>
      </c>
      <c r="X3897">
        <v>6</v>
      </c>
      <c r="Y3897">
        <v>1526.4</v>
      </c>
      <c r="Z3897">
        <v>9</v>
      </c>
      <c r="AA3897">
        <f>Zudio_sales_data[[#This Row],[Price]]*Zudio_sales_data[[#This Row],[Quantity]]</f>
        <v>3816</v>
      </c>
      <c r="AB3897" s="1">
        <v>45629</v>
      </c>
      <c r="AC3897">
        <f>_xlfn.DAYS(Zudio_sales_data[[#This Row],[Last Date]],Zudio_sales_data[[#This Row],[Store Open Date]])</f>
        <v>1754</v>
      </c>
      <c r="AD3897" t="str">
        <f>IF(Zudio_sales_data[[#This Row],[Order Date]]&lt;=Zudio_sales_data[[#This Row],[Store Open Date]],"wrong data","right data")</f>
        <v>right data</v>
      </c>
      <c r="AE3897">
        <f>Zudio_sales_data[[#This Row],[Sales Profit]]/Zudio_sales_data[[#This Row],[Quantity]]</f>
        <v>254.4</v>
      </c>
    </row>
    <row r="3898" spans="1:31" x14ac:dyDescent="0.3">
      <c r="A3898" t="s">
        <v>110</v>
      </c>
      <c r="B3898" t="s">
        <v>219</v>
      </c>
      <c r="C3898" t="s">
        <v>28</v>
      </c>
      <c r="D3898" t="s">
        <v>40</v>
      </c>
      <c r="E3898">
        <v>52</v>
      </c>
      <c r="F3898">
        <v>412422</v>
      </c>
      <c r="G3898" t="s">
        <v>30</v>
      </c>
      <c r="H3898" s="1">
        <v>44282</v>
      </c>
      <c r="I3898">
        <v>1200</v>
      </c>
      <c r="J3898" t="s">
        <v>6427</v>
      </c>
      <c r="K3898" t="s">
        <v>550</v>
      </c>
      <c r="L3898">
        <v>11</v>
      </c>
      <c r="M3898">
        <v>8</v>
      </c>
      <c r="N3898">
        <v>3</v>
      </c>
      <c r="O3898" t="s">
        <v>69</v>
      </c>
      <c r="P3898" t="s">
        <v>52</v>
      </c>
      <c r="Q3898">
        <v>46464</v>
      </c>
      <c r="R3898" s="1">
        <v>45561</v>
      </c>
      <c r="S3898" t="s">
        <v>131</v>
      </c>
      <c r="T3898">
        <v>439168</v>
      </c>
      <c r="U3898" t="s">
        <v>6428</v>
      </c>
      <c r="V3898">
        <v>722</v>
      </c>
      <c r="W3898">
        <v>2605</v>
      </c>
      <c r="X3898">
        <v>2</v>
      </c>
      <c r="Y3898">
        <v>2084</v>
      </c>
      <c r="Z3898">
        <v>9</v>
      </c>
      <c r="AA3898">
        <f>Zudio_sales_data[[#This Row],[Price]]*Zudio_sales_data[[#This Row],[Quantity]]</f>
        <v>5210</v>
      </c>
      <c r="AB3898" s="1">
        <v>45629</v>
      </c>
      <c r="AC3898">
        <f>_xlfn.DAYS(Zudio_sales_data[[#This Row],[Last Date]],Zudio_sales_data[[#This Row],[Store Open Date]])</f>
        <v>1347</v>
      </c>
      <c r="AD3898" t="str">
        <f>IF(Zudio_sales_data[[#This Row],[Order Date]]&lt;=Zudio_sales_data[[#This Row],[Store Open Date]],"wrong data","right data")</f>
        <v>right data</v>
      </c>
      <c r="AE3898">
        <f>Zudio_sales_data[[#This Row],[Sales Profit]]/Zudio_sales_data[[#This Row],[Quantity]]</f>
        <v>1042</v>
      </c>
    </row>
    <row r="3899" spans="1:31" x14ac:dyDescent="0.3">
      <c r="A3899" t="s">
        <v>117</v>
      </c>
      <c r="B3899" t="s">
        <v>125</v>
      </c>
      <c r="C3899" t="s">
        <v>47</v>
      </c>
      <c r="D3899" t="s">
        <v>77</v>
      </c>
      <c r="E3899">
        <v>85</v>
      </c>
      <c r="F3899">
        <v>417362</v>
      </c>
      <c r="G3899" t="s">
        <v>30</v>
      </c>
      <c r="H3899" s="1">
        <v>44288</v>
      </c>
      <c r="I3899">
        <v>1300</v>
      </c>
      <c r="J3899" t="s">
        <v>6429</v>
      </c>
      <c r="K3899" t="s">
        <v>298</v>
      </c>
      <c r="L3899">
        <v>10</v>
      </c>
      <c r="M3899">
        <v>9</v>
      </c>
      <c r="N3899">
        <v>17</v>
      </c>
      <c r="O3899" t="s">
        <v>33</v>
      </c>
      <c r="P3899" t="s">
        <v>62</v>
      </c>
      <c r="Q3899">
        <v>37900</v>
      </c>
      <c r="R3899" s="1">
        <v>45357</v>
      </c>
      <c r="S3899" t="s">
        <v>58</v>
      </c>
      <c r="T3899">
        <v>681661</v>
      </c>
      <c r="U3899" t="s">
        <v>6430</v>
      </c>
      <c r="V3899">
        <v>386</v>
      </c>
      <c r="W3899">
        <v>1633</v>
      </c>
      <c r="X3899">
        <v>5</v>
      </c>
      <c r="Y3899">
        <v>3266</v>
      </c>
      <c r="Z3899">
        <v>11</v>
      </c>
      <c r="AA3899">
        <f>Zudio_sales_data[[#This Row],[Price]]*Zudio_sales_data[[#This Row],[Quantity]]</f>
        <v>8165</v>
      </c>
      <c r="AB3899" s="1">
        <v>45629</v>
      </c>
      <c r="AC3899">
        <f>_xlfn.DAYS(Zudio_sales_data[[#This Row],[Last Date]],Zudio_sales_data[[#This Row],[Store Open Date]])</f>
        <v>1341</v>
      </c>
      <c r="AD3899" t="str">
        <f>IF(Zudio_sales_data[[#This Row],[Order Date]]&lt;=Zudio_sales_data[[#This Row],[Store Open Date]],"wrong data","right data")</f>
        <v>right data</v>
      </c>
      <c r="AE3899">
        <f>Zudio_sales_data[[#This Row],[Sales Profit]]/Zudio_sales_data[[#This Row],[Quantity]]</f>
        <v>653.20000000000005</v>
      </c>
    </row>
    <row r="3900" spans="1:31" x14ac:dyDescent="0.3">
      <c r="A3900" t="s">
        <v>55</v>
      </c>
      <c r="B3900" t="s">
        <v>65</v>
      </c>
      <c r="C3900" t="s">
        <v>28</v>
      </c>
      <c r="D3900" t="s">
        <v>87</v>
      </c>
      <c r="E3900">
        <v>62</v>
      </c>
      <c r="F3900">
        <v>432965</v>
      </c>
      <c r="G3900" t="s">
        <v>30</v>
      </c>
      <c r="H3900" s="1">
        <v>45021</v>
      </c>
      <c r="I3900">
        <v>1200</v>
      </c>
      <c r="J3900" t="s">
        <v>6431</v>
      </c>
      <c r="K3900" t="s">
        <v>522</v>
      </c>
      <c r="L3900">
        <v>10</v>
      </c>
      <c r="M3900">
        <v>9</v>
      </c>
      <c r="N3900">
        <v>17</v>
      </c>
      <c r="O3900" t="s">
        <v>33</v>
      </c>
      <c r="P3900" t="s">
        <v>90</v>
      </c>
      <c r="Q3900">
        <v>16278</v>
      </c>
      <c r="R3900" s="1">
        <v>45302</v>
      </c>
      <c r="S3900" t="s">
        <v>85</v>
      </c>
      <c r="T3900">
        <v>436922</v>
      </c>
      <c r="U3900" t="s">
        <v>6432</v>
      </c>
      <c r="V3900">
        <v>464</v>
      </c>
      <c r="W3900">
        <v>2751</v>
      </c>
      <c r="X3900">
        <v>6</v>
      </c>
      <c r="Y3900">
        <v>6602.4</v>
      </c>
      <c r="Z3900">
        <v>11</v>
      </c>
      <c r="AA3900">
        <f>Zudio_sales_data[[#This Row],[Price]]*Zudio_sales_data[[#This Row],[Quantity]]</f>
        <v>16506</v>
      </c>
      <c r="AB3900" s="1">
        <v>45629</v>
      </c>
      <c r="AC3900">
        <f>_xlfn.DAYS(Zudio_sales_data[[#This Row],[Last Date]],Zudio_sales_data[[#This Row],[Store Open Date]])</f>
        <v>608</v>
      </c>
      <c r="AD3900" t="str">
        <f>IF(Zudio_sales_data[[#This Row],[Order Date]]&lt;=Zudio_sales_data[[#This Row],[Store Open Date]],"wrong data","right data")</f>
        <v>right data</v>
      </c>
      <c r="AE3900">
        <f>Zudio_sales_data[[#This Row],[Sales Profit]]/Zudio_sales_data[[#This Row],[Quantity]]</f>
        <v>1100.3999999999999</v>
      </c>
    </row>
    <row r="3901" spans="1:31" x14ac:dyDescent="0.3">
      <c r="A3901" t="s">
        <v>139</v>
      </c>
      <c r="B3901" t="s">
        <v>317</v>
      </c>
      <c r="C3901" t="s">
        <v>47</v>
      </c>
      <c r="D3901" t="s">
        <v>129</v>
      </c>
      <c r="E3901">
        <v>41</v>
      </c>
      <c r="F3901">
        <v>400673</v>
      </c>
      <c r="G3901" t="s">
        <v>30</v>
      </c>
      <c r="H3901" s="1">
        <v>45182</v>
      </c>
      <c r="I3901">
        <v>1100</v>
      </c>
      <c r="J3901" t="s">
        <v>6433</v>
      </c>
      <c r="K3901" t="s">
        <v>350</v>
      </c>
      <c r="L3901">
        <v>11</v>
      </c>
      <c r="M3901">
        <v>8</v>
      </c>
      <c r="N3901">
        <v>4</v>
      </c>
      <c r="O3901" t="s">
        <v>69</v>
      </c>
      <c r="P3901" t="s">
        <v>90</v>
      </c>
      <c r="Q3901">
        <v>78998</v>
      </c>
      <c r="R3901" s="1">
        <v>45419</v>
      </c>
      <c r="S3901" t="s">
        <v>104</v>
      </c>
      <c r="T3901">
        <v>437453</v>
      </c>
      <c r="U3901" t="s">
        <v>6434</v>
      </c>
      <c r="V3901">
        <v>336</v>
      </c>
      <c r="W3901">
        <v>2328</v>
      </c>
      <c r="X3901">
        <v>1</v>
      </c>
      <c r="Y3901">
        <v>931.2</v>
      </c>
      <c r="Z3901">
        <v>9</v>
      </c>
      <c r="AA3901">
        <f>Zudio_sales_data[[#This Row],[Price]]*Zudio_sales_data[[#This Row],[Quantity]]</f>
        <v>2328</v>
      </c>
      <c r="AB3901" s="1">
        <v>45629</v>
      </c>
      <c r="AC3901">
        <f>_xlfn.DAYS(Zudio_sales_data[[#This Row],[Last Date]],Zudio_sales_data[[#This Row],[Store Open Date]])</f>
        <v>447</v>
      </c>
      <c r="AD3901" t="str">
        <f>IF(Zudio_sales_data[[#This Row],[Order Date]]&lt;=Zudio_sales_data[[#This Row],[Store Open Date]],"wrong data","right data")</f>
        <v>right data</v>
      </c>
      <c r="AE3901">
        <f>Zudio_sales_data[[#This Row],[Sales Profit]]/Zudio_sales_data[[#This Row],[Quantity]]</f>
        <v>931.2</v>
      </c>
    </row>
    <row r="3902" spans="1:31" x14ac:dyDescent="0.3">
      <c r="A3902" t="s">
        <v>45</v>
      </c>
      <c r="B3902" t="s">
        <v>310</v>
      </c>
      <c r="C3902" t="s">
        <v>39</v>
      </c>
      <c r="D3902" t="s">
        <v>82</v>
      </c>
      <c r="E3902">
        <v>40</v>
      </c>
      <c r="F3902">
        <v>435127</v>
      </c>
      <c r="G3902" t="s">
        <v>30</v>
      </c>
      <c r="H3902" s="1">
        <v>44076</v>
      </c>
      <c r="I3902">
        <v>1300</v>
      </c>
      <c r="J3902" t="s">
        <v>1948</v>
      </c>
      <c r="K3902" t="s">
        <v>261</v>
      </c>
      <c r="L3902">
        <v>10</v>
      </c>
      <c r="M3902">
        <v>7</v>
      </c>
      <c r="N3902">
        <v>11</v>
      </c>
      <c r="O3902" t="s">
        <v>69</v>
      </c>
      <c r="P3902" t="s">
        <v>90</v>
      </c>
      <c r="Q3902">
        <v>98334</v>
      </c>
      <c r="R3902" s="1">
        <v>45625</v>
      </c>
      <c r="S3902" t="s">
        <v>35</v>
      </c>
      <c r="T3902">
        <v>181260</v>
      </c>
      <c r="U3902" t="s">
        <v>6435</v>
      </c>
      <c r="V3902">
        <v>917</v>
      </c>
      <c r="W3902">
        <v>2249</v>
      </c>
      <c r="X3902">
        <v>3</v>
      </c>
      <c r="Y3902">
        <v>2698.8</v>
      </c>
      <c r="Z3902">
        <v>9</v>
      </c>
      <c r="AA3902">
        <f>Zudio_sales_data[[#This Row],[Price]]*Zudio_sales_data[[#This Row],[Quantity]]</f>
        <v>6747</v>
      </c>
      <c r="AB3902" s="1">
        <v>45629</v>
      </c>
      <c r="AC3902">
        <f>_xlfn.DAYS(Zudio_sales_data[[#This Row],[Last Date]],Zudio_sales_data[[#This Row],[Store Open Date]])</f>
        <v>1553</v>
      </c>
      <c r="AD3902" t="str">
        <f>IF(Zudio_sales_data[[#This Row],[Order Date]]&lt;=Zudio_sales_data[[#This Row],[Store Open Date]],"wrong data","right data")</f>
        <v>right data</v>
      </c>
      <c r="AE3902">
        <f>Zudio_sales_data[[#This Row],[Sales Profit]]/Zudio_sales_data[[#This Row],[Quantity]]</f>
        <v>899.6</v>
      </c>
    </row>
    <row r="3903" spans="1:31" x14ac:dyDescent="0.3">
      <c r="A3903" t="s">
        <v>55</v>
      </c>
      <c r="B3903" t="s">
        <v>328</v>
      </c>
      <c r="C3903" t="s">
        <v>28</v>
      </c>
      <c r="D3903" t="s">
        <v>29</v>
      </c>
      <c r="E3903">
        <v>38</v>
      </c>
      <c r="F3903">
        <v>412764</v>
      </c>
      <c r="G3903" t="s">
        <v>30</v>
      </c>
      <c r="H3903" s="1">
        <v>44952</v>
      </c>
      <c r="I3903">
        <v>1300</v>
      </c>
      <c r="J3903" t="s">
        <v>6436</v>
      </c>
      <c r="K3903" t="s">
        <v>249</v>
      </c>
      <c r="L3903">
        <v>10</v>
      </c>
      <c r="M3903">
        <v>7</v>
      </c>
      <c r="N3903">
        <v>11</v>
      </c>
      <c r="O3903" t="s">
        <v>33</v>
      </c>
      <c r="P3903" t="s">
        <v>62</v>
      </c>
      <c r="Q3903">
        <v>42048</v>
      </c>
      <c r="R3903" s="1">
        <v>45430</v>
      </c>
      <c r="S3903" t="s">
        <v>104</v>
      </c>
      <c r="T3903">
        <v>776671</v>
      </c>
      <c r="U3903" t="s">
        <v>6437</v>
      </c>
      <c r="V3903">
        <v>259</v>
      </c>
      <c r="W3903">
        <v>1311</v>
      </c>
      <c r="X3903">
        <v>3</v>
      </c>
      <c r="Y3903">
        <v>1573.2</v>
      </c>
      <c r="Z3903">
        <v>9</v>
      </c>
      <c r="AA3903">
        <f>Zudio_sales_data[[#This Row],[Price]]*Zudio_sales_data[[#This Row],[Quantity]]</f>
        <v>3933</v>
      </c>
      <c r="AB3903" s="1">
        <v>45629</v>
      </c>
      <c r="AC3903">
        <f>_xlfn.DAYS(Zudio_sales_data[[#This Row],[Last Date]],Zudio_sales_data[[#This Row],[Store Open Date]])</f>
        <v>677</v>
      </c>
      <c r="AD3903" t="str">
        <f>IF(Zudio_sales_data[[#This Row],[Order Date]]&lt;=Zudio_sales_data[[#This Row],[Store Open Date]],"wrong data","right data")</f>
        <v>right data</v>
      </c>
      <c r="AE3903">
        <f>Zudio_sales_data[[#This Row],[Sales Profit]]/Zudio_sales_data[[#This Row],[Quantity]]</f>
        <v>524.4</v>
      </c>
    </row>
    <row r="3904" spans="1:31" x14ac:dyDescent="0.3">
      <c r="A3904" t="s">
        <v>139</v>
      </c>
      <c r="B3904" t="s">
        <v>65</v>
      </c>
      <c r="C3904" t="s">
        <v>39</v>
      </c>
      <c r="D3904" t="s">
        <v>40</v>
      </c>
      <c r="E3904">
        <v>16</v>
      </c>
      <c r="F3904">
        <v>405972</v>
      </c>
      <c r="G3904" t="s">
        <v>30</v>
      </c>
      <c r="H3904" s="1">
        <v>44484</v>
      </c>
      <c r="I3904">
        <v>950</v>
      </c>
      <c r="J3904" t="s">
        <v>6438</v>
      </c>
      <c r="K3904" t="s">
        <v>114</v>
      </c>
      <c r="L3904">
        <v>10</v>
      </c>
      <c r="M3904">
        <v>9</v>
      </c>
      <c r="N3904">
        <v>16</v>
      </c>
      <c r="O3904" t="s">
        <v>33</v>
      </c>
      <c r="P3904" t="s">
        <v>34</v>
      </c>
      <c r="Q3904">
        <v>63033</v>
      </c>
      <c r="R3904" s="1">
        <v>45616</v>
      </c>
      <c r="S3904" t="s">
        <v>35</v>
      </c>
      <c r="T3904">
        <v>752765</v>
      </c>
      <c r="U3904" t="s">
        <v>6439</v>
      </c>
      <c r="V3904">
        <v>317</v>
      </c>
      <c r="W3904">
        <v>2751</v>
      </c>
      <c r="X3904">
        <v>8</v>
      </c>
      <c r="Y3904">
        <v>8803.2000000000007</v>
      </c>
      <c r="Z3904">
        <v>11</v>
      </c>
      <c r="AA3904">
        <f>Zudio_sales_data[[#This Row],[Price]]*Zudio_sales_data[[#This Row],[Quantity]]</f>
        <v>22008</v>
      </c>
      <c r="AB3904" s="1">
        <v>45629</v>
      </c>
      <c r="AC3904">
        <f>_xlfn.DAYS(Zudio_sales_data[[#This Row],[Last Date]],Zudio_sales_data[[#This Row],[Store Open Date]])</f>
        <v>1145</v>
      </c>
      <c r="AD3904" t="str">
        <f>IF(Zudio_sales_data[[#This Row],[Order Date]]&lt;=Zudio_sales_data[[#This Row],[Store Open Date]],"wrong data","right data")</f>
        <v>right data</v>
      </c>
      <c r="AE3904">
        <f>Zudio_sales_data[[#This Row],[Sales Profit]]/Zudio_sales_data[[#This Row],[Quantity]]</f>
        <v>1100.4000000000001</v>
      </c>
    </row>
    <row r="3905" spans="1:31" x14ac:dyDescent="0.3">
      <c r="A3905" t="s">
        <v>139</v>
      </c>
      <c r="B3905" t="s">
        <v>125</v>
      </c>
      <c r="C3905" t="s">
        <v>47</v>
      </c>
      <c r="D3905" t="s">
        <v>77</v>
      </c>
      <c r="E3905">
        <v>48</v>
      </c>
      <c r="F3905">
        <v>439071</v>
      </c>
      <c r="G3905" t="s">
        <v>49</v>
      </c>
      <c r="H3905" s="1">
        <v>44330</v>
      </c>
      <c r="I3905">
        <v>1100</v>
      </c>
      <c r="J3905" t="s">
        <v>6440</v>
      </c>
      <c r="K3905" t="s">
        <v>42</v>
      </c>
      <c r="L3905">
        <v>11</v>
      </c>
      <c r="M3905">
        <v>8</v>
      </c>
      <c r="N3905">
        <v>11</v>
      </c>
      <c r="O3905" t="s">
        <v>33</v>
      </c>
      <c r="P3905" t="s">
        <v>52</v>
      </c>
      <c r="Q3905">
        <v>24680</v>
      </c>
      <c r="R3905" s="1">
        <v>45603</v>
      </c>
      <c r="S3905" t="s">
        <v>35</v>
      </c>
      <c r="T3905">
        <v>811659</v>
      </c>
      <c r="U3905" t="s">
        <v>6441</v>
      </c>
      <c r="V3905">
        <v>427</v>
      </c>
      <c r="W3905">
        <v>1291</v>
      </c>
      <c r="X3905">
        <v>4</v>
      </c>
      <c r="Y3905">
        <v>2065.6</v>
      </c>
      <c r="Z3905">
        <v>9</v>
      </c>
      <c r="AA3905">
        <f>Zudio_sales_data[[#This Row],[Price]]*Zudio_sales_data[[#This Row],[Quantity]]</f>
        <v>5164</v>
      </c>
      <c r="AB3905" s="1">
        <v>45629</v>
      </c>
      <c r="AC3905">
        <f>_xlfn.DAYS(Zudio_sales_data[[#This Row],[Last Date]],Zudio_sales_data[[#This Row],[Store Open Date]])</f>
        <v>1299</v>
      </c>
      <c r="AD3905" t="str">
        <f>IF(Zudio_sales_data[[#This Row],[Order Date]]&lt;=Zudio_sales_data[[#This Row],[Store Open Date]],"wrong data","right data")</f>
        <v>right data</v>
      </c>
      <c r="AE3905">
        <f>Zudio_sales_data[[#This Row],[Sales Profit]]/Zudio_sales_data[[#This Row],[Quantity]]</f>
        <v>516.4</v>
      </c>
    </row>
    <row r="3906" spans="1:31" x14ac:dyDescent="0.3">
      <c r="A3906" t="s">
        <v>110</v>
      </c>
      <c r="B3906" t="s">
        <v>317</v>
      </c>
      <c r="C3906" t="s">
        <v>39</v>
      </c>
      <c r="D3906" t="s">
        <v>77</v>
      </c>
      <c r="E3906">
        <v>21</v>
      </c>
      <c r="F3906">
        <v>421046</v>
      </c>
      <c r="G3906" t="s">
        <v>30</v>
      </c>
      <c r="H3906" s="1">
        <v>44341</v>
      </c>
      <c r="I3906">
        <v>1200</v>
      </c>
      <c r="J3906" t="s">
        <v>5718</v>
      </c>
      <c r="K3906" t="s">
        <v>392</v>
      </c>
      <c r="L3906">
        <v>10</v>
      </c>
      <c r="M3906">
        <v>9</v>
      </c>
      <c r="N3906">
        <v>6</v>
      </c>
      <c r="O3906" t="s">
        <v>33</v>
      </c>
      <c r="P3906" t="s">
        <v>52</v>
      </c>
      <c r="Q3906">
        <v>91811</v>
      </c>
      <c r="R3906" s="1">
        <v>45598</v>
      </c>
      <c r="S3906" t="s">
        <v>35</v>
      </c>
      <c r="T3906">
        <v>896077</v>
      </c>
      <c r="U3906" t="s">
        <v>6442</v>
      </c>
      <c r="V3906">
        <v>214</v>
      </c>
      <c r="W3906">
        <v>994</v>
      </c>
      <c r="X3906">
        <v>1</v>
      </c>
      <c r="Y3906">
        <v>397.6</v>
      </c>
      <c r="Z3906">
        <v>11</v>
      </c>
      <c r="AA3906">
        <f>Zudio_sales_data[[#This Row],[Price]]*Zudio_sales_data[[#This Row],[Quantity]]</f>
        <v>994</v>
      </c>
      <c r="AB3906" s="1">
        <v>45629</v>
      </c>
      <c r="AC3906">
        <f>_xlfn.DAYS(Zudio_sales_data[[#This Row],[Last Date]],Zudio_sales_data[[#This Row],[Store Open Date]])</f>
        <v>1288</v>
      </c>
      <c r="AD3906" t="str">
        <f>IF(Zudio_sales_data[[#This Row],[Order Date]]&lt;=Zudio_sales_data[[#This Row],[Store Open Date]],"wrong data","right data")</f>
        <v>right data</v>
      </c>
      <c r="AE3906">
        <f>Zudio_sales_data[[#This Row],[Sales Profit]]/Zudio_sales_data[[#This Row],[Quantity]]</f>
        <v>397.6</v>
      </c>
    </row>
    <row r="3907" spans="1:31" x14ac:dyDescent="0.3">
      <c r="A3907" t="s">
        <v>71</v>
      </c>
      <c r="B3907" t="s">
        <v>225</v>
      </c>
      <c r="C3907" t="s">
        <v>47</v>
      </c>
      <c r="D3907" t="s">
        <v>112</v>
      </c>
      <c r="E3907">
        <v>8</v>
      </c>
      <c r="F3907">
        <v>434601</v>
      </c>
      <c r="G3907" t="s">
        <v>30</v>
      </c>
      <c r="H3907" s="1">
        <v>44403</v>
      </c>
      <c r="I3907">
        <v>1200</v>
      </c>
      <c r="J3907" t="s">
        <v>6443</v>
      </c>
      <c r="K3907" t="s">
        <v>130</v>
      </c>
      <c r="L3907">
        <v>11</v>
      </c>
      <c r="M3907">
        <v>8</v>
      </c>
      <c r="N3907">
        <v>17</v>
      </c>
      <c r="O3907" t="s">
        <v>33</v>
      </c>
      <c r="P3907" t="s">
        <v>62</v>
      </c>
      <c r="Q3907">
        <v>58757</v>
      </c>
      <c r="R3907" s="1">
        <v>45530</v>
      </c>
      <c r="S3907" t="s">
        <v>53</v>
      </c>
      <c r="T3907">
        <v>404994</v>
      </c>
      <c r="U3907" t="s">
        <v>6444</v>
      </c>
      <c r="V3907">
        <v>737</v>
      </c>
      <c r="W3907">
        <v>2458</v>
      </c>
      <c r="X3907">
        <v>2</v>
      </c>
      <c r="Y3907">
        <v>1966.4</v>
      </c>
      <c r="Z3907">
        <v>9</v>
      </c>
      <c r="AA3907">
        <f>Zudio_sales_data[[#This Row],[Price]]*Zudio_sales_data[[#This Row],[Quantity]]</f>
        <v>4916</v>
      </c>
      <c r="AB3907" s="1">
        <v>45629</v>
      </c>
      <c r="AC3907">
        <f>_xlfn.DAYS(Zudio_sales_data[[#This Row],[Last Date]],Zudio_sales_data[[#This Row],[Store Open Date]])</f>
        <v>1226</v>
      </c>
      <c r="AD3907" t="str">
        <f>IF(Zudio_sales_data[[#This Row],[Order Date]]&lt;=Zudio_sales_data[[#This Row],[Store Open Date]],"wrong data","right data")</f>
        <v>right data</v>
      </c>
      <c r="AE3907">
        <f>Zudio_sales_data[[#This Row],[Sales Profit]]/Zudio_sales_data[[#This Row],[Quantity]]</f>
        <v>983.2</v>
      </c>
    </row>
    <row r="3908" spans="1:31" x14ac:dyDescent="0.3">
      <c r="A3908" t="s">
        <v>117</v>
      </c>
      <c r="B3908" t="s">
        <v>106</v>
      </c>
      <c r="C3908" t="s">
        <v>47</v>
      </c>
      <c r="D3908" t="s">
        <v>87</v>
      </c>
      <c r="E3908">
        <v>76</v>
      </c>
      <c r="F3908">
        <v>408494</v>
      </c>
      <c r="G3908" t="s">
        <v>49</v>
      </c>
      <c r="H3908" s="1">
        <v>45035</v>
      </c>
      <c r="I3908">
        <v>1100</v>
      </c>
      <c r="J3908" t="s">
        <v>6445</v>
      </c>
      <c r="K3908" t="s">
        <v>769</v>
      </c>
      <c r="L3908">
        <v>9</v>
      </c>
      <c r="M3908">
        <v>8</v>
      </c>
      <c r="N3908">
        <v>16</v>
      </c>
      <c r="O3908" t="s">
        <v>33</v>
      </c>
      <c r="P3908" t="s">
        <v>34</v>
      </c>
      <c r="Q3908">
        <v>33748</v>
      </c>
      <c r="R3908" s="1">
        <v>45549</v>
      </c>
      <c r="S3908" t="s">
        <v>131</v>
      </c>
      <c r="T3908">
        <v>791168</v>
      </c>
      <c r="U3908" t="s">
        <v>6446</v>
      </c>
      <c r="V3908">
        <v>755</v>
      </c>
      <c r="W3908">
        <v>1521</v>
      </c>
      <c r="X3908">
        <v>5</v>
      </c>
      <c r="Y3908">
        <v>3042</v>
      </c>
      <c r="Z3908">
        <v>11</v>
      </c>
      <c r="AA3908">
        <f>Zudio_sales_data[[#This Row],[Price]]*Zudio_sales_data[[#This Row],[Quantity]]</f>
        <v>7605</v>
      </c>
      <c r="AB3908" s="1">
        <v>45629</v>
      </c>
      <c r="AC3908">
        <f>_xlfn.DAYS(Zudio_sales_data[[#This Row],[Last Date]],Zudio_sales_data[[#This Row],[Store Open Date]])</f>
        <v>594</v>
      </c>
      <c r="AD3908" t="str">
        <f>IF(Zudio_sales_data[[#This Row],[Order Date]]&lt;=Zudio_sales_data[[#This Row],[Store Open Date]],"wrong data","right data")</f>
        <v>right data</v>
      </c>
      <c r="AE3908">
        <f>Zudio_sales_data[[#This Row],[Sales Profit]]/Zudio_sales_data[[#This Row],[Quantity]]</f>
        <v>608.4</v>
      </c>
    </row>
    <row r="3909" spans="1:31" x14ac:dyDescent="0.3">
      <c r="A3909" t="s">
        <v>117</v>
      </c>
      <c r="B3909" t="s">
        <v>135</v>
      </c>
      <c r="C3909" t="s">
        <v>47</v>
      </c>
      <c r="D3909" t="s">
        <v>229</v>
      </c>
      <c r="E3909">
        <v>95</v>
      </c>
      <c r="F3909">
        <v>427326</v>
      </c>
      <c r="G3909" t="s">
        <v>30</v>
      </c>
      <c r="H3909" s="1">
        <v>44724</v>
      </c>
      <c r="I3909">
        <v>1300</v>
      </c>
      <c r="J3909" t="s">
        <v>6447</v>
      </c>
      <c r="K3909" t="s">
        <v>353</v>
      </c>
      <c r="L3909">
        <v>10</v>
      </c>
      <c r="M3909">
        <v>7</v>
      </c>
      <c r="N3909">
        <v>9</v>
      </c>
      <c r="O3909" t="s">
        <v>33</v>
      </c>
      <c r="P3909" t="s">
        <v>62</v>
      </c>
      <c r="Q3909">
        <v>22559</v>
      </c>
      <c r="R3909" s="1">
        <v>45586</v>
      </c>
      <c r="S3909" t="s">
        <v>115</v>
      </c>
      <c r="T3909">
        <v>476220</v>
      </c>
      <c r="U3909" t="s">
        <v>6448</v>
      </c>
      <c r="V3909">
        <v>484</v>
      </c>
      <c r="W3909">
        <v>1767</v>
      </c>
      <c r="X3909">
        <v>1</v>
      </c>
      <c r="Y3909">
        <v>706.8</v>
      </c>
      <c r="Z3909">
        <v>9</v>
      </c>
      <c r="AA3909">
        <f>Zudio_sales_data[[#This Row],[Price]]*Zudio_sales_data[[#This Row],[Quantity]]</f>
        <v>1767</v>
      </c>
      <c r="AB3909" s="1">
        <v>45629</v>
      </c>
      <c r="AC3909">
        <f>_xlfn.DAYS(Zudio_sales_data[[#This Row],[Last Date]],Zudio_sales_data[[#This Row],[Store Open Date]])</f>
        <v>905</v>
      </c>
      <c r="AD3909" t="str">
        <f>IF(Zudio_sales_data[[#This Row],[Order Date]]&lt;=Zudio_sales_data[[#This Row],[Store Open Date]],"wrong data","right data")</f>
        <v>right data</v>
      </c>
      <c r="AE3909">
        <f>Zudio_sales_data[[#This Row],[Sales Profit]]/Zudio_sales_data[[#This Row],[Quantity]]</f>
        <v>706.8</v>
      </c>
    </row>
    <row r="3910" spans="1:31" x14ac:dyDescent="0.3">
      <c r="A3910" t="s">
        <v>55</v>
      </c>
      <c r="B3910" t="s">
        <v>183</v>
      </c>
      <c r="C3910" t="s">
        <v>47</v>
      </c>
      <c r="D3910" t="s">
        <v>77</v>
      </c>
      <c r="E3910">
        <v>47</v>
      </c>
      <c r="F3910">
        <v>434419</v>
      </c>
      <c r="G3910" t="s">
        <v>30</v>
      </c>
      <c r="H3910" s="1">
        <v>43954</v>
      </c>
      <c r="I3910">
        <v>1300</v>
      </c>
      <c r="J3910" t="s">
        <v>6449</v>
      </c>
      <c r="K3910" t="s">
        <v>678</v>
      </c>
      <c r="L3910">
        <v>11</v>
      </c>
      <c r="M3910">
        <v>8</v>
      </c>
      <c r="N3910">
        <v>20</v>
      </c>
      <c r="O3910" t="s">
        <v>69</v>
      </c>
      <c r="P3910" t="s">
        <v>52</v>
      </c>
      <c r="Q3910">
        <v>84066</v>
      </c>
      <c r="R3910" s="1">
        <v>45624</v>
      </c>
      <c r="S3910" t="s">
        <v>35</v>
      </c>
      <c r="T3910">
        <v>115825</v>
      </c>
      <c r="U3910" t="s">
        <v>6450</v>
      </c>
      <c r="V3910">
        <v>824</v>
      </c>
      <c r="W3910">
        <v>1857</v>
      </c>
      <c r="X3910">
        <v>7</v>
      </c>
      <c r="Y3910">
        <v>5199.6000000000004</v>
      </c>
      <c r="Z3910">
        <v>9</v>
      </c>
      <c r="AA3910">
        <f>Zudio_sales_data[[#This Row],[Price]]*Zudio_sales_data[[#This Row],[Quantity]]</f>
        <v>12999</v>
      </c>
      <c r="AB3910" s="1">
        <v>45629</v>
      </c>
      <c r="AC3910">
        <f>_xlfn.DAYS(Zudio_sales_data[[#This Row],[Last Date]],Zudio_sales_data[[#This Row],[Store Open Date]])</f>
        <v>1675</v>
      </c>
      <c r="AD3910" t="str">
        <f>IF(Zudio_sales_data[[#This Row],[Order Date]]&lt;=Zudio_sales_data[[#This Row],[Store Open Date]],"wrong data","right data")</f>
        <v>right data</v>
      </c>
      <c r="AE3910">
        <f>Zudio_sales_data[[#This Row],[Sales Profit]]/Zudio_sales_data[[#This Row],[Quantity]]</f>
        <v>742.80000000000007</v>
      </c>
    </row>
    <row r="3911" spans="1:31" x14ac:dyDescent="0.3">
      <c r="A3911" t="s">
        <v>45</v>
      </c>
      <c r="B3911" t="s">
        <v>106</v>
      </c>
      <c r="C3911" t="s">
        <v>47</v>
      </c>
      <c r="D3911" t="s">
        <v>87</v>
      </c>
      <c r="E3911">
        <v>47</v>
      </c>
      <c r="F3911">
        <v>417200</v>
      </c>
      <c r="G3911" t="s">
        <v>30</v>
      </c>
      <c r="H3911" s="1">
        <v>45391</v>
      </c>
      <c r="I3911">
        <v>950</v>
      </c>
      <c r="J3911" t="s">
        <v>6451</v>
      </c>
      <c r="K3911" t="s">
        <v>114</v>
      </c>
      <c r="L3911">
        <v>11</v>
      </c>
      <c r="M3911">
        <v>8</v>
      </c>
      <c r="N3911">
        <v>13</v>
      </c>
      <c r="O3911" t="s">
        <v>69</v>
      </c>
      <c r="P3911" t="s">
        <v>62</v>
      </c>
      <c r="Q3911">
        <v>43282</v>
      </c>
      <c r="R3911" s="1">
        <v>45414</v>
      </c>
      <c r="S3911" t="s">
        <v>104</v>
      </c>
      <c r="T3911">
        <v>755712</v>
      </c>
      <c r="U3911" t="s">
        <v>6452</v>
      </c>
      <c r="V3911">
        <v>973</v>
      </c>
      <c r="W3911">
        <v>1580</v>
      </c>
      <c r="X3911">
        <v>4</v>
      </c>
      <c r="Y3911">
        <v>2528</v>
      </c>
      <c r="Z3911">
        <v>9</v>
      </c>
      <c r="AA3911">
        <f>Zudio_sales_data[[#This Row],[Price]]*Zudio_sales_data[[#This Row],[Quantity]]</f>
        <v>6320</v>
      </c>
      <c r="AB3911" s="1">
        <v>45629</v>
      </c>
      <c r="AC3911">
        <f>_xlfn.DAYS(Zudio_sales_data[[#This Row],[Last Date]],Zudio_sales_data[[#This Row],[Store Open Date]])</f>
        <v>238</v>
      </c>
      <c r="AD3911" t="str">
        <f>IF(Zudio_sales_data[[#This Row],[Order Date]]&lt;=Zudio_sales_data[[#This Row],[Store Open Date]],"wrong data","right data")</f>
        <v>right data</v>
      </c>
      <c r="AE3911">
        <f>Zudio_sales_data[[#This Row],[Sales Profit]]/Zudio_sales_data[[#This Row],[Quantity]]</f>
        <v>632</v>
      </c>
    </row>
    <row r="3912" spans="1:31" x14ac:dyDescent="0.3">
      <c r="A3912" t="s">
        <v>117</v>
      </c>
      <c r="B3912" t="s">
        <v>121</v>
      </c>
      <c r="C3912" t="s">
        <v>47</v>
      </c>
      <c r="D3912" t="s">
        <v>48</v>
      </c>
      <c r="E3912">
        <v>46</v>
      </c>
      <c r="F3912">
        <v>434934</v>
      </c>
      <c r="G3912" t="s">
        <v>30</v>
      </c>
      <c r="H3912" s="1">
        <v>45010</v>
      </c>
      <c r="I3912">
        <v>1000</v>
      </c>
      <c r="J3912" t="s">
        <v>6453</v>
      </c>
      <c r="K3912" t="s">
        <v>654</v>
      </c>
      <c r="L3912">
        <v>10</v>
      </c>
      <c r="M3912">
        <v>7</v>
      </c>
      <c r="N3912">
        <v>13</v>
      </c>
      <c r="O3912" t="s">
        <v>33</v>
      </c>
      <c r="P3912" t="s">
        <v>90</v>
      </c>
      <c r="Q3912">
        <v>69187</v>
      </c>
      <c r="R3912" s="1">
        <v>45424</v>
      </c>
      <c r="S3912" t="s">
        <v>104</v>
      </c>
      <c r="T3912">
        <v>739667</v>
      </c>
      <c r="U3912" t="s">
        <v>6454</v>
      </c>
      <c r="V3912">
        <v>975</v>
      </c>
      <c r="W3912">
        <v>882</v>
      </c>
      <c r="X3912">
        <v>4</v>
      </c>
      <c r="Y3912">
        <v>1411.2</v>
      </c>
      <c r="Z3912">
        <v>9</v>
      </c>
      <c r="AA3912">
        <f>Zudio_sales_data[[#This Row],[Price]]*Zudio_sales_data[[#This Row],[Quantity]]</f>
        <v>3528</v>
      </c>
      <c r="AB3912" s="1">
        <v>45629</v>
      </c>
      <c r="AC3912">
        <f>_xlfn.DAYS(Zudio_sales_data[[#This Row],[Last Date]],Zudio_sales_data[[#This Row],[Store Open Date]])</f>
        <v>619</v>
      </c>
      <c r="AD3912" t="str">
        <f>IF(Zudio_sales_data[[#This Row],[Order Date]]&lt;=Zudio_sales_data[[#This Row],[Store Open Date]],"wrong data","right data")</f>
        <v>right data</v>
      </c>
      <c r="AE3912">
        <f>Zudio_sales_data[[#This Row],[Sales Profit]]/Zudio_sales_data[[#This Row],[Quantity]]</f>
        <v>352.8</v>
      </c>
    </row>
    <row r="3913" spans="1:31" x14ac:dyDescent="0.3">
      <c r="A3913" t="s">
        <v>71</v>
      </c>
      <c r="B3913" t="s">
        <v>65</v>
      </c>
      <c r="C3913" t="s">
        <v>47</v>
      </c>
      <c r="D3913" t="s">
        <v>229</v>
      </c>
      <c r="E3913">
        <v>22</v>
      </c>
      <c r="F3913">
        <v>415541</v>
      </c>
      <c r="G3913" t="s">
        <v>49</v>
      </c>
      <c r="H3913" s="1">
        <v>44934</v>
      </c>
      <c r="I3913">
        <v>950</v>
      </c>
      <c r="J3913" t="s">
        <v>6455</v>
      </c>
      <c r="K3913" t="s">
        <v>32</v>
      </c>
      <c r="L3913">
        <v>10</v>
      </c>
      <c r="M3913">
        <v>9</v>
      </c>
      <c r="N3913">
        <v>16</v>
      </c>
      <c r="O3913" t="s">
        <v>33</v>
      </c>
      <c r="P3913" t="s">
        <v>52</v>
      </c>
      <c r="Q3913">
        <v>22814</v>
      </c>
      <c r="R3913" s="1">
        <v>45334</v>
      </c>
      <c r="S3913" t="s">
        <v>91</v>
      </c>
      <c r="T3913">
        <v>975876</v>
      </c>
      <c r="U3913" t="s">
        <v>6456</v>
      </c>
      <c r="V3913">
        <v>595</v>
      </c>
      <c r="W3913">
        <v>2917</v>
      </c>
      <c r="X3913">
        <v>2</v>
      </c>
      <c r="Y3913">
        <v>2333.6</v>
      </c>
      <c r="Z3913">
        <v>11</v>
      </c>
      <c r="AA3913">
        <f>Zudio_sales_data[[#This Row],[Price]]*Zudio_sales_data[[#This Row],[Quantity]]</f>
        <v>5834</v>
      </c>
      <c r="AB3913" s="1">
        <v>45629</v>
      </c>
      <c r="AC3913">
        <f>_xlfn.DAYS(Zudio_sales_data[[#This Row],[Last Date]],Zudio_sales_data[[#This Row],[Store Open Date]])</f>
        <v>695</v>
      </c>
      <c r="AD3913" t="str">
        <f>IF(Zudio_sales_data[[#This Row],[Order Date]]&lt;=Zudio_sales_data[[#This Row],[Store Open Date]],"wrong data","right data")</f>
        <v>right data</v>
      </c>
      <c r="AE3913">
        <f>Zudio_sales_data[[#This Row],[Sales Profit]]/Zudio_sales_data[[#This Row],[Quantity]]</f>
        <v>1166.8</v>
      </c>
    </row>
    <row r="3914" spans="1:31" x14ac:dyDescent="0.3">
      <c r="A3914" t="s">
        <v>71</v>
      </c>
      <c r="B3914" t="s">
        <v>275</v>
      </c>
      <c r="C3914" t="s">
        <v>47</v>
      </c>
      <c r="D3914" t="s">
        <v>112</v>
      </c>
      <c r="E3914">
        <v>40</v>
      </c>
      <c r="F3914">
        <v>413834</v>
      </c>
      <c r="G3914" t="s">
        <v>30</v>
      </c>
      <c r="H3914" s="1">
        <v>44048</v>
      </c>
      <c r="I3914">
        <v>1000</v>
      </c>
      <c r="J3914" t="s">
        <v>6457</v>
      </c>
      <c r="K3914" t="s">
        <v>227</v>
      </c>
      <c r="L3914">
        <v>9</v>
      </c>
      <c r="M3914">
        <v>8</v>
      </c>
      <c r="N3914">
        <v>14</v>
      </c>
      <c r="O3914" t="s">
        <v>69</v>
      </c>
      <c r="P3914" t="s">
        <v>34</v>
      </c>
      <c r="Q3914">
        <v>10431</v>
      </c>
      <c r="R3914" s="1">
        <v>45330</v>
      </c>
      <c r="S3914" t="s">
        <v>91</v>
      </c>
      <c r="T3914">
        <v>656181</v>
      </c>
      <c r="U3914" t="s">
        <v>6458</v>
      </c>
      <c r="V3914">
        <v>999</v>
      </c>
      <c r="W3914">
        <v>2143</v>
      </c>
      <c r="X3914">
        <v>5</v>
      </c>
      <c r="Y3914">
        <v>4286</v>
      </c>
      <c r="Z3914">
        <v>11</v>
      </c>
      <c r="AA3914">
        <f>Zudio_sales_data[[#This Row],[Price]]*Zudio_sales_data[[#This Row],[Quantity]]</f>
        <v>10715</v>
      </c>
      <c r="AB3914" s="1">
        <v>45629</v>
      </c>
      <c r="AC3914">
        <f>_xlfn.DAYS(Zudio_sales_data[[#This Row],[Last Date]],Zudio_sales_data[[#This Row],[Store Open Date]])</f>
        <v>1581</v>
      </c>
      <c r="AD3914" t="str">
        <f>IF(Zudio_sales_data[[#This Row],[Order Date]]&lt;=Zudio_sales_data[[#This Row],[Store Open Date]],"wrong data","right data")</f>
        <v>right data</v>
      </c>
      <c r="AE3914">
        <f>Zudio_sales_data[[#This Row],[Sales Profit]]/Zudio_sales_data[[#This Row],[Quantity]]</f>
        <v>857.2</v>
      </c>
    </row>
    <row r="3915" spans="1:31" x14ac:dyDescent="0.3">
      <c r="A3915" t="s">
        <v>117</v>
      </c>
      <c r="B3915" t="s">
        <v>170</v>
      </c>
      <c r="C3915" t="s">
        <v>47</v>
      </c>
      <c r="D3915" t="s">
        <v>87</v>
      </c>
      <c r="E3915">
        <v>45</v>
      </c>
      <c r="F3915">
        <v>428782</v>
      </c>
      <c r="G3915" t="s">
        <v>30</v>
      </c>
      <c r="H3915" s="1">
        <v>45526</v>
      </c>
      <c r="I3915">
        <v>1400</v>
      </c>
      <c r="J3915" t="s">
        <v>6459</v>
      </c>
      <c r="K3915" t="s">
        <v>32</v>
      </c>
      <c r="L3915">
        <v>10</v>
      </c>
      <c r="M3915">
        <v>7</v>
      </c>
      <c r="N3915">
        <v>16</v>
      </c>
      <c r="O3915" t="s">
        <v>33</v>
      </c>
      <c r="P3915" t="s">
        <v>52</v>
      </c>
      <c r="Q3915">
        <v>51250</v>
      </c>
      <c r="R3915" s="1">
        <v>45589</v>
      </c>
      <c r="S3915" t="s">
        <v>115</v>
      </c>
      <c r="T3915">
        <v>561269</v>
      </c>
      <c r="U3915" t="s">
        <v>1864</v>
      </c>
      <c r="V3915">
        <v>351</v>
      </c>
      <c r="W3915">
        <v>1569</v>
      </c>
      <c r="X3915">
        <v>3</v>
      </c>
      <c r="Y3915">
        <v>1882.8</v>
      </c>
      <c r="Z3915">
        <v>9</v>
      </c>
      <c r="AA3915">
        <f>Zudio_sales_data[[#This Row],[Price]]*Zudio_sales_data[[#This Row],[Quantity]]</f>
        <v>4707</v>
      </c>
      <c r="AB3915" s="1">
        <v>45629</v>
      </c>
      <c r="AC3915">
        <f>_xlfn.DAYS(Zudio_sales_data[[#This Row],[Last Date]],Zudio_sales_data[[#This Row],[Store Open Date]])</f>
        <v>103</v>
      </c>
      <c r="AD3915" t="str">
        <f>IF(Zudio_sales_data[[#This Row],[Order Date]]&lt;=Zudio_sales_data[[#This Row],[Store Open Date]],"wrong data","right data")</f>
        <v>right data</v>
      </c>
      <c r="AE3915">
        <f>Zudio_sales_data[[#This Row],[Sales Profit]]/Zudio_sales_data[[#This Row],[Quantity]]</f>
        <v>627.6</v>
      </c>
    </row>
    <row r="3916" spans="1:31" x14ac:dyDescent="0.3">
      <c r="A3916" t="s">
        <v>117</v>
      </c>
      <c r="B3916" t="s">
        <v>183</v>
      </c>
      <c r="C3916" t="s">
        <v>28</v>
      </c>
      <c r="D3916" t="s">
        <v>48</v>
      </c>
      <c r="E3916">
        <v>64</v>
      </c>
      <c r="F3916">
        <v>410843</v>
      </c>
      <c r="G3916" t="s">
        <v>30</v>
      </c>
      <c r="H3916" s="1">
        <v>43866</v>
      </c>
      <c r="I3916">
        <v>1300</v>
      </c>
      <c r="J3916" t="s">
        <v>6460</v>
      </c>
      <c r="K3916" t="s">
        <v>185</v>
      </c>
      <c r="L3916">
        <v>11</v>
      </c>
      <c r="M3916">
        <v>8</v>
      </c>
      <c r="N3916">
        <v>8</v>
      </c>
      <c r="O3916" t="s">
        <v>33</v>
      </c>
      <c r="P3916" t="s">
        <v>62</v>
      </c>
      <c r="Q3916">
        <v>74146</v>
      </c>
      <c r="R3916" s="1">
        <v>45509</v>
      </c>
      <c r="S3916" t="s">
        <v>53</v>
      </c>
      <c r="T3916">
        <v>552222</v>
      </c>
      <c r="U3916" t="s">
        <v>6461</v>
      </c>
      <c r="V3916">
        <v>352</v>
      </c>
      <c r="W3916">
        <v>1414</v>
      </c>
      <c r="X3916">
        <v>1</v>
      </c>
      <c r="Y3916">
        <v>565.6</v>
      </c>
      <c r="Z3916">
        <v>9</v>
      </c>
      <c r="AA3916">
        <f>Zudio_sales_data[[#This Row],[Price]]*Zudio_sales_data[[#This Row],[Quantity]]</f>
        <v>1414</v>
      </c>
      <c r="AB3916" s="1">
        <v>45629</v>
      </c>
      <c r="AC3916">
        <f>_xlfn.DAYS(Zudio_sales_data[[#This Row],[Last Date]],Zudio_sales_data[[#This Row],[Store Open Date]])</f>
        <v>1763</v>
      </c>
      <c r="AD3916" t="str">
        <f>IF(Zudio_sales_data[[#This Row],[Order Date]]&lt;=Zudio_sales_data[[#This Row],[Store Open Date]],"wrong data","right data")</f>
        <v>right data</v>
      </c>
      <c r="AE3916">
        <f>Zudio_sales_data[[#This Row],[Sales Profit]]/Zudio_sales_data[[#This Row],[Quantity]]</f>
        <v>565.6</v>
      </c>
    </row>
    <row r="3917" spans="1:31" x14ac:dyDescent="0.3">
      <c r="A3917" t="s">
        <v>55</v>
      </c>
      <c r="B3917" t="s">
        <v>157</v>
      </c>
      <c r="C3917" t="s">
        <v>28</v>
      </c>
      <c r="D3917" t="s">
        <v>66</v>
      </c>
      <c r="E3917">
        <v>66</v>
      </c>
      <c r="F3917">
        <v>413902</v>
      </c>
      <c r="G3917" t="s">
        <v>49</v>
      </c>
      <c r="H3917" s="1">
        <v>44272</v>
      </c>
      <c r="I3917">
        <v>1000</v>
      </c>
      <c r="J3917" t="s">
        <v>6462</v>
      </c>
      <c r="K3917" t="s">
        <v>758</v>
      </c>
      <c r="L3917">
        <v>11</v>
      </c>
      <c r="M3917">
        <v>8</v>
      </c>
      <c r="N3917">
        <v>11</v>
      </c>
      <c r="O3917" t="s">
        <v>33</v>
      </c>
      <c r="P3917" t="s">
        <v>62</v>
      </c>
      <c r="Q3917">
        <v>39828</v>
      </c>
      <c r="R3917" s="1">
        <v>45520</v>
      </c>
      <c r="S3917" t="s">
        <v>53</v>
      </c>
      <c r="T3917">
        <v>264444</v>
      </c>
      <c r="U3917" t="s">
        <v>6463</v>
      </c>
      <c r="V3917">
        <v>282</v>
      </c>
      <c r="W3917">
        <v>935</v>
      </c>
      <c r="X3917">
        <v>8</v>
      </c>
      <c r="Y3917">
        <v>2992</v>
      </c>
      <c r="Z3917">
        <v>9</v>
      </c>
      <c r="AA3917">
        <f>Zudio_sales_data[[#This Row],[Price]]*Zudio_sales_data[[#This Row],[Quantity]]</f>
        <v>7480</v>
      </c>
      <c r="AB3917" s="1">
        <v>45629</v>
      </c>
      <c r="AC3917">
        <f>_xlfn.DAYS(Zudio_sales_data[[#This Row],[Last Date]],Zudio_sales_data[[#This Row],[Store Open Date]])</f>
        <v>1357</v>
      </c>
      <c r="AD3917" t="str">
        <f>IF(Zudio_sales_data[[#This Row],[Order Date]]&lt;=Zudio_sales_data[[#This Row],[Store Open Date]],"wrong data","right data")</f>
        <v>right data</v>
      </c>
      <c r="AE3917">
        <f>Zudio_sales_data[[#This Row],[Sales Profit]]/Zudio_sales_data[[#This Row],[Quantity]]</f>
        <v>374</v>
      </c>
    </row>
    <row r="3918" spans="1:31" x14ac:dyDescent="0.3">
      <c r="A3918" t="s">
        <v>55</v>
      </c>
      <c r="B3918" t="s">
        <v>225</v>
      </c>
      <c r="C3918" t="s">
        <v>47</v>
      </c>
      <c r="D3918" t="s">
        <v>129</v>
      </c>
      <c r="E3918">
        <v>7</v>
      </c>
      <c r="F3918">
        <v>424804</v>
      </c>
      <c r="G3918" t="s">
        <v>49</v>
      </c>
      <c r="H3918" s="1">
        <v>45003</v>
      </c>
      <c r="I3918">
        <v>1300</v>
      </c>
      <c r="J3918" t="s">
        <v>3180</v>
      </c>
      <c r="K3918" t="s">
        <v>685</v>
      </c>
      <c r="L3918">
        <v>9</v>
      </c>
      <c r="M3918">
        <v>8</v>
      </c>
      <c r="N3918">
        <v>18</v>
      </c>
      <c r="O3918" t="s">
        <v>69</v>
      </c>
      <c r="P3918" t="s">
        <v>52</v>
      </c>
      <c r="Q3918">
        <v>70822</v>
      </c>
      <c r="R3918" s="1">
        <v>45601</v>
      </c>
      <c r="S3918" t="s">
        <v>35</v>
      </c>
      <c r="T3918">
        <v>218187</v>
      </c>
      <c r="U3918" t="s">
        <v>6464</v>
      </c>
      <c r="V3918">
        <v>267</v>
      </c>
      <c r="W3918">
        <v>2202</v>
      </c>
      <c r="X3918">
        <v>4</v>
      </c>
      <c r="Y3918">
        <v>3523.2</v>
      </c>
      <c r="Z3918">
        <v>11</v>
      </c>
      <c r="AA3918">
        <f>Zudio_sales_data[[#This Row],[Price]]*Zudio_sales_data[[#This Row],[Quantity]]</f>
        <v>8808</v>
      </c>
      <c r="AB3918" s="1">
        <v>45629</v>
      </c>
      <c r="AC3918">
        <f>_xlfn.DAYS(Zudio_sales_data[[#This Row],[Last Date]],Zudio_sales_data[[#This Row],[Store Open Date]])</f>
        <v>626</v>
      </c>
      <c r="AD3918" t="str">
        <f>IF(Zudio_sales_data[[#This Row],[Order Date]]&lt;=Zudio_sales_data[[#This Row],[Store Open Date]],"wrong data","right data")</f>
        <v>right data</v>
      </c>
      <c r="AE3918">
        <f>Zudio_sales_data[[#This Row],[Sales Profit]]/Zudio_sales_data[[#This Row],[Quantity]]</f>
        <v>880.8</v>
      </c>
    </row>
    <row r="3919" spans="1:31" x14ac:dyDescent="0.3">
      <c r="A3919" t="s">
        <v>117</v>
      </c>
      <c r="B3919" t="s">
        <v>225</v>
      </c>
      <c r="C3919" t="s">
        <v>28</v>
      </c>
      <c r="D3919" t="s">
        <v>129</v>
      </c>
      <c r="E3919">
        <v>90</v>
      </c>
      <c r="F3919">
        <v>436019</v>
      </c>
      <c r="G3919" t="s">
        <v>49</v>
      </c>
      <c r="H3919" s="1">
        <v>43845</v>
      </c>
      <c r="I3919">
        <v>1100</v>
      </c>
      <c r="J3919" t="s">
        <v>6465</v>
      </c>
      <c r="K3919" t="s">
        <v>223</v>
      </c>
      <c r="L3919">
        <v>10</v>
      </c>
      <c r="M3919">
        <v>7</v>
      </c>
      <c r="N3919">
        <v>17</v>
      </c>
      <c r="O3919" t="s">
        <v>69</v>
      </c>
      <c r="P3919" t="s">
        <v>90</v>
      </c>
      <c r="Q3919">
        <v>80963</v>
      </c>
      <c r="R3919" s="1">
        <v>45490</v>
      </c>
      <c r="S3919" t="s">
        <v>95</v>
      </c>
      <c r="T3919">
        <v>886802</v>
      </c>
      <c r="U3919" t="s">
        <v>6466</v>
      </c>
      <c r="V3919">
        <v>523</v>
      </c>
      <c r="W3919">
        <v>2691</v>
      </c>
      <c r="X3919">
        <v>4</v>
      </c>
      <c r="Y3919">
        <v>4305.6000000000004</v>
      </c>
      <c r="Z3919">
        <v>9</v>
      </c>
      <c r="AA3919">
        <f>Zudio_sales_data[[#This Row],[Price]]*Zudio_sales_data[[#This Row],[Quantity]]</f>
        <v>10764</v>
      </c>
      <c r="AB3919" s="1">
        <v>45629</v>
      </c>
      <c r="AC3919">
        <f>_xlfn.DAYS(Zudio_sales_data[[#This Row],[Last Date]],Zudio_sales_data[[#This Row],[Store Open Date]])</f>
        <v>1784</v>
      </c>
      <c r="AD3919" t="str">
        <f>IF(Zudio_sales_data[[#This Row],[Order Date]]&lt;=Zudio_sales_data[[#This Row],[Store Open Date]],"wrong data","right data")</f>
        <v>right data</v>
      </c>
      <c r="AE3919">
        <f>Zudio_sales_data[[#This Row],[Sales Profit]]/Zudio_sales_data[[#This Row],[Quantity]]</f>
        <v>1076.4000000000001</v>
      </c>
    </row>
    <row r="3920" spans="1:31" x14ac:dyDescent="0.3">
      <c r="A3920" t="s">
        <v>37</v>
      </c>
      <c r="B3920" t="s">
        <v>121</v>
      </c>
      <c r="C3920" t="s">
        <v>28</v>
      </c>
      <c r="D3920" t="s">
        <v>29</v>
      </c>
      <c r="E3920">
        <v>95</v>
      </c>
      <c r="F3920">
        <v>436562</v>
      </c>
      <c r="G3920" t="s">
        <v>30</v>
      </c>
      <c r="H3920" s="1">
        <v>43962</v>
      </c>
      <c r="I3920">
        <v>1300</v>
      </c>
      <c r="J3920" t="s">
        <v>6467</v>
      </c>
      <c r="K3920" t="s">
        <v>397</v>
      </c>
      <c r="L3920">
        <v>11</v>
      </c>
      <c r="M3920">
        <v>8</v>
      </c>
      <c r="N3920">
        <v>10</v>
      </c>
      <c r="O3920" t="s">
        <v>33</v>
      </c>
      <c r="P3920" t="s">
        <v>34</v>
      </c>
      <c r="Q3920">
        <v>15879</v>
      </c>
      <c r="R3920" s="1">
        <v>45323</v>
      </c>
      <c r="S3920" t="s">
        <v>91</v>
      </c>
      <c r="T3920">
        <v>118764</v>
      </c>
      <c r="U3920" t="s">
        <v>6468</v>
      </c>
      <c r="V3920">
        <v>803</v>
      </c>
      <c r="W3920">
        <v>2715</v>
      </c>
      <c r="X3920">
        <v>7</v>
      </c>
      <c r="Y3920">
        <v>7602</v>
      </c>
      <c r="Z3920">
        <v>9</v>
      </c>
      <c r="AA3920">
        <f>Zudio_sales_data[[#This Row],[Price]]*Zudio_sales_data[[#This Row],[Quantity]]</f>
        <v>19005</v>
      </c>
      <c r="AB3920" s="1">
        <v>45629</v>
      </c>
      <c r="AC3920">
        <f>_xlfn.DAYS(Zudio_sales_data[[#This Row],[Last Date]],Zudio_sales_data[[#This Row],[Store Open Date]])</f>
        <v>1667</v>
      </c>
      <c r="AD3920" t="str">
        <f>IF(Zudio_sales_data[[#This Row],[Order Date]]&lt;=Zudio_sales_data[[#This Row],[Store Open Date]],"wrong data","right data")</f>
        <v>right data</v>
      </c>
      <c r="AE3920">
        <f>Zudio_sales_data[[#This Row],[Sales Profit]]/Zudio_sales_data[[#This Row],[Quantity]]</f>
        <v>1086</v>
      </c>
    </row>
    <row r="3921" spans="1:31" x14ac:dyDescent="0.3">
      <c r="A3921" t="s">
        <v>71</v>
      </c>
      <c r="B3921" t="s">
        <v>257</v>
      </c>
      <c r="C3921" t="s">
        <v>47</v>
      </c>
      <c r="D3921" t="s">
        <v>48</v>
      </c>
      <c r="E3921">
        <v>38</v>
      </c>
      <c r="F3921">
        <v>406575</v>
      </c>
      <c r="G3921" t="s">
        <v>49</v>
      </c>
      <c r="H3921" s="1">
        <v>45067</v>
      </c>
      <c r="I3921">
        <v>1100</v>
      </c>
      <c r="J3921" t="s">
        <v>2933</v>
      </c>
      <c r="K3921" t="s">
        <v>195</v>
      </c>
      <c r="L3921">
        <v>11</v>
      </c>
      <c r="M3921">
        <v>8</v>
      </c>
      <c r="N3921">
        <v>19</v>
      </c>
      <c r="O3921" t="s">
        <v>33</v>
      </c>
      <c r="P3921" t="s">
        <v>52</v>
      </c>
      <c r="Q3921">
        <v>29080</v>
      </c>
      <c r="R3921" s="1">
        <v>45545</v>
      </c>
      <c r="S3921" t="s">
        <v>131</v>
      </c>
      <c r="T3921">
        <v>162445</v>
      </c>
      <c r="U3921" t="s">
        <v>6469</v>
      </c>
      <c r="V3921">
        <v>545</v>
      </c>
      <c r="W3921">
        <v>559</v>
      </c>
      <c r="X3921">
        <v>2</v>
      </c>
      <c r="Y3921">
        <v>447.2</v>
      </c>
      <c r="Z3921">
        <v>9</v>
      </c>
      <c r="AA3921">
        <f>Zudio_sales_data[[#This Row],[Price]]*Zudio_sales_data[[#This Row],[Quantity]]</f>
        <v>1118</v>
      </c>
      <c r="AB3921" s="1">
        <v>45629</v>
      </c>
      <c r="AC3921">
        <f>_xlfn.DAYS(Zudio_sales_data[[#This Row],[Last Date]],Zudio_sales_data[[#This Row],[Store Open Date]])</f>
        <v>562</v>
      </c>
      <c r="AD3921" t="str">
        <f>IF(Zudio_sales_data[[#This Row],[Order Date]]&lt;=Zudio_sales_data[[#This Row],[Store Open Date]],"wrong data","right data")</f>
        <v>right data</v>
      </c>
      <c r="AE3921">
        <f>Zudio_sales_data[[#This Row],[Sales Profit]]/Zudio_sales_data[[#This Row],[Quantity]]</f>
        <v>223.6</v>
      </c>
    </row>
    <row r="3922" spans="1:31" x14ac:dyDescent="0.3">
      <c r="A3922" t="s">
        <v>139</v>
      </c>
      <c r="B3922" t="s">
        <v>225</v>
      </c>
      <c r="C3922" t="s">
        <v>28</v>
      </c>
      <c r="D3922" t="s">
        <v>29</v>
      </c>
      <c r="E3922">
        <v>84</v>
      </c>
      <c r="F3922">
        <v>412133</v>
      </c>
      <c r="G3922" t="s">
        <v>30</v>
      </c>
      <c r="H3922" s="1">
        <v>43907</v>
      </c>
      <c r="I3922">
        <v>800</v>
      </c>
      <c r="J3922" t="s">
        <v>6470</v>
      </c>
      <c r="K3922" t="s">
        <v>57</v>
      </c>
      <c r="L3922">
        <v>11</v>
      </c>
      <c r="M3922">
        <v>8</v>
      </c>
      <c r="N3922">
        <v>11</v>
      </c>
      <c r="O3922" t="s">
        <v>69</v>
      </c>
      <c r="P3922" t="s">
        <v>52</v>
      </c>
      <c r="Q3922">
        <v>67263</v>
      </c>
      <c r="R3922" s="1">
        <v>45387</v>
      </c>
      <c r="S3922" t="s">
        <v>63</v>
      </c>
      <c r="T3922">
        <v>418213</v>
      </c>
      <c r="U3922" t="s">
        <v>6471</v>
      </c>
      <c r="V3922">
        <v>989</v>
      </c>
      <c r="W3922">
        <v>1389</v>
      </c>
      <c r="X3922">
        <v>2</v>
      </c>
      <c r="Y3922">
        <v>1111.2</v>
      </c>
      <c r="Z3922">
        <v>9</v>
      </c>
      <c r="AA3922">
        <f>Zudio_sales_data[[#This Row],[Price]]*Zudio_sales_data[[#This Row],[Quantity]]</f>
        <v>2778</v>
      </c>
      <c r="AB3922" s="1">
        <v>45629</v>
      </c>
      <c r="AC3922">
        <f>_xlfn.DAYS(Zudio_sales_data[[#This Row],[Last Date]],Zudio_sales_data[[#This Row],[Store Open Date]])</f>
        <v>1722</v>
      </c>
      <c r="AD3922" t="str">
        <f>IF(Zudio_sales_data[[#This Row],[Order Date]]&lt;=Zudio_sales_data[[#This Row],[Store Open Date]],"wrong data","right data")</f>
        <v>right data</v>
      </c>
      <c r="AE3922">
        <f>Zudio_sales_data[[#This Row],[Sales Profit]]/Zudio_sales_data[[#This Row],[Quantity]]</f>
        <v>555.6</v>
      </c>
    </row>
    <row r="3923" spans="1:31" x14ac:dyDescent="0.3">
      <c r="A3923" t="s">
        <v>110</v>
      </c>
      <c r="B3923" t="s">
        <v>362</v>
      </c>
      <c r="C3923" t="s">
        <v>39</v>
      </c>
      <c r="D3923" t="s">
        <v>77</v>
      </c>
      <c r="E3923">
        <v>92</v>
      </c>
      <c r="F3923">
        <v>437292</v>
      </c>
      <c r="G3923" t="s">
        <v>30</v>
      </c>
      <c r="H3923" s="1">
        <v>44117</v>
      </c>
      <c r="I3923">
        <v>1100</v>
      </c>
      <c r="J3923" t="s">
        <v>6472</v>
      </c>
      <c r="K3923" t="s">
        <v>123</v>
      </c>
      <c r="L3923">
        <v>10</v>
      </c>
      <c r="M3923">
        <v>9</v>
      </c>
      <c r="N3923">
        <v>6</v>
      </c>
      <c r="O3923" t="s">
        <v>33</v>
      </c>
      <c r="P3923" t="s">
        <v>90</v>
      </c>
      <c r="Q3923">
        <v>45415</v>
      </c>
      <c r="R3923" s="1">
        <v>45411</v>
      </c>
      <c r="S3923" t="s">
        <v>63</v>
      </c>
      <c r="T3923">
        <v>522034</v>
      </c>
      <c r="U3923" t="s">
        <v>6473</v>
      </c>
      <c r="V3923">
        <v>332</v>
      </c>
      <c r="W3923">
        <v>1636</v>
      </c>
      <c r="X3923">
        <v>8</v>
      </c>
      <c r="Y3923">
        <v>5235.2</v>
      </c>
      <c r="Z3923">
        <v>11</v>
      </c>
      <c r="AA3923">
        <f>Zudio_sales_data[[#This Row],[Price]]*Zudio_sales_data[[#This Row],[Quantity]]</f>
        <v>13088</v>
      </c>
      <c r="AB3923" s="1">
        <v>45629</v>
      </c>
      <c r="AC3923">
        <f>_xlfn.DAYS(Zudio_sales_data[[#This Row],[Last Date]],Zudio_sales_data[[#This Row],[Store Open Date]])</f>
        <v>1512</v>
      </c>
      <c r="AD3923" t="str">
        <f>IF(Zudio_sales_data[[#This Row],[Order Date]]&lt;=Zudio_sales_data[[#This Row],[Store Open Date]],"wrong data","right data")</f>
        <v>right data</v>
      </c>
      <c r="AE3923">
        <f>Zudio_sales_data[[#This Row],[Sales Profit]]/Zudio_sales_data[[#This Row],[Quantity]]</f>
        <v>654.4</v>
      </c>
    </row>
    <row r="3924" spans="1:31" x14ac:dyDescent="0.3">
      <c r="A3924" t="s">
        <v>117</v>
      </c>
      <c r="B3924" t="s">
        <v>275</v>
      </c>
      <c r="C3924" t="s">
        <v>28</v>
      </c>
      <c r="D3924" t="s">
        <v>29</v>
      </c>
      <c r="E3924">
        <v>5</v>
      </c>
      <c r="F3924">
        <v>417142</v>
      </c>
      <c r="G3924" t="s">
        <v>30</v>
      </c>
      <c r="H3924" s="1">
        <v>43835</v>
      </c>
      <c r="I3924">
        <v>950</v>
      </c>
      <c r="J3924" t="s">
        <v>6474</v>
      </c>
      <c r="K3924" t="s">
        <v>358</v>
      </c>
      <c r="L3924">
        <v>11</v>
      </c>
      <c r="M3924">
        <v>8</v>
      </c>
      <c r="N3924">
        <v>11</v>
      </c>
      <c r="O3924" t="s">
        <v>69</v>
      </c>
      <c r="P3924" t="s">
        <v>62</v>
      </c>
      <c r="Q3924">
        <v>66525</v>
      </c>
      <c r="R3924" s="1">
        <v>45301</v>
      </c>
      <c r="S3924" t="s">
        <v>85</v>
      </c>
      <c r="T3924">
        <v>484846</v>
      </c>
      <c r="U3924" t="s">
        <v>6475</v>
      </c>
      <c r="V3924">
        <v>784</v>
      </c>
      <c r="W3924">
        <v>1543</v>
      </c>
      <c r="X3924">
        <v>8</v>
      </c>
      <c r="Y3924">
        <v>4937.6000000000004</v>
      </c>
      <c r="Z3924">
        <v>9</v>
      </c>
      <c r="AA3924">
        <f>Zudio_sales_data[[#This Row],[Price]]*Zudio_sales_data[[#This Row],[Quantity]]</f>
        <v>12344</v>
      </c>
      <c r="AB3924" s="1">
        <v>45629</v>
      </c>
      <c r="AC3924">
        <f>_xlfn.DAYS(Zudio_sales_data[[#This Row],[Last Date]],Zudio_sales_data[[#This Row],[Store Open Date]])</f>
        <v>1794</v>
      </c>
      <c r="AD3924" t="str">
        <f>IF(Zudio_sales_data[[#This Row],[Order Date]]&lt;=Zudio_sales_data[[#This Row],[Store Open Date]],"wrong data","right data")</f>
        <v>right data</v>
      </c>
      <c r="AE3924">
        <f>Zudio_sales_data[[#This Row],[Sales Profit]]/Zudio_sales_data[[#This Row],[Quantity]]</f>
        <v>617.20000000000005</v>
      </c>
    </row>
    <row r="3925" spans="1:31" x14ac:dyDescent="0.3">
      <c r="A3925" t="s">
        <v>26</v>
      </c>
      <c r="B3925" t="s">
        <v>334</v>
      </c>
      <c r="C3925" t="s">
        <v>39</v>
      </c>
      <c r="D3925" t="s">
        <v>40</v>
      </c>
      <c r="E3925">
        <v>68</v>
      </c>
      <c r="F3925">
        <v>428518</v>
      </c>
      <c r="G3925" t="s">
        <v>49</v>
      </c>
      <c r="H3925" s="1">
        <v>44251</v>
      </c>
      <c r="I3925">
        <v>1400</v>
      </c>
      <c r="J3925" t="s">
        <v>6476</v>
      </c>
      <c r="K3925" t="s">
        <v>123</v>
      </c>
      <c r="L3925">
        <v>11</v>
      </c>
      <c r="M3925">
        <v>8</v>
      </c>
      <c r="N3925">
        <v>20</v>
      </c>
      <c r="O3925" t="s">
        <v>69</v>
      </c>
      <c r="P3925" t="s">
        <v>90</v>
      </c>
      <c r="Q3925">
        <v>68148</v>
      </c>
      <c r="R3925" s="1">
        <v>45315</v>
      </c>
      <c r="S3925" t="s">
        <v>85</v>
      </c>
      <c r="T3925">
        <v>571200</v>
      </c>
      <c r="U3925" t="s">
        <v>6477</v>
      </c>
      <c r="V3925">
        <v>430</v>
      </c>
      <c r="W3925">
        <v>753</v>
      </c>
      <c r="X3925">
        <v>8</v>
      </c>
      <c r="Y3925">
        <v>2409.6</v>
      </c>
      <c r="Z3925">
        <v>9</v>
      </c>
      <c r="AA3925">
        <f>Zudio_sales_data[[#This Row],[Price]]*Zudio_sales_data[[#This Row],[Quantity]]</f>
        <v>6024</v>
      </c>
      <c r="AB3925" s="1">
        <v>45629</v>
      </c>
      <c r="AC3925">
        <f>_xlfn.DAYS(Zudio_sales_data[[#This Row],[Last Date]],Zudio_sales_data[[#This Row],[Store Open Date]])</f>
        <v>1378</v>
      </c>
      <c r="AD3925" t="str">
        <f>IF(Zudio_sales_data[[#This Row],[Order Date]]&lt;=Zudio_sales_data[[#This Row],[Store Open Date]],"wrong data","right data")</f>
        <v>right data</v>
      </c>
      <c r="AE3925">
        <f>Zudio_sales_data[[#This Row],[Sales Profit]]/Zudio_sales_data[[#This Row],[Quantity]]</f>
        <v>301.2</v>
      </c>
    </row>
    <row r="3926" spans="1:31" x14ac:dyDescent="0.3">
      <c r="A3926" t="s">
        <v>26</v>
      </c>
      <c r="B3926" t="s">
        <v>65</v>
      </c>
      <c r="C3926" t="s">
        <v>47</v>
      </c>
      <c r="D3926" t="s">
        <v>29</v>
      </c>
      <c r="E3926">
        <v>3</v>
      </c>
      <c r="F3926">
        <v>416599</v>
      </c>
      <c r="G3926" t="s">
        <v>30</v>
      </c>
      <c r="H3926" s="1">
        <v>44279</v>
      </c>
      <c r="I3926">
        <v>1200</v>
      </c>
      <c r="J3926" t="s">
        <v>6478</v>
      </c>
      <c r="K3926" t="s">
        <v>189</v>
      </c>
      <c r="L3926">
        <v>10</v>
      </c>
      <c r="M3926">
        <v>9</v>
      </c>
      <c r="N3926">
        <v>5</v>
      </c>
      <c r="O3926" t="s">
        <v>69</v>
      </c>
      <c r="P3926" t="s">
        <v>62</v>
      </c>
      <c r="Q3926">
        <v>13916</v>
      </c>
      <c r="R3926" s="1">
        <v>45546</v>
      </c>
      <c r="S3926" t="s">
        <v>131</v>
      </c>
      <c r="T3926">
        <v>331793</v>
      </c>
      <c r="U3926" t="s">
        <v>6479</v>
      </c>
      <c r="V3926">
        <v>653</v>
      </c>
      <c r="W3926">
        <v>1774</v>
      </c>
      <c r="X3926">
        <v>7</v>
      </c>
      <c r="Y3926">
        <v>4967.2</v>
      </c>
      <c r="Z3926">
        <v>11</v>
      </c>
      <c r="AA3926">
        <f>Zudio_sales_data[[#This Row],[Price]]*Zudio_sales_data[[#This Row],[Quantity]]</f>
        <v>12418</v>
      </c>
      <c r="AB3926" s="1">
        <v>45629</v>
      </c>
      <c r="AC3926">
        <f>_xlfn.DAYS(Zudio_sales_data[[#This Row],[Last Date]],Zudio_sales_data[[#This Row],[Store Open Date]])</f>
        <v>1350</v>
      </c>
      <c r="AD3926" t="str">
        <f>IF(Zudio_sales_data[[#This Row],[Order Date]]&lt;=Zudio_sales_data[[#This Row],[Store Open Date]],"wrong data","right data")</f>
        <v>right data</v>
      </c>
      <c r="AE3926">
        <f>Zudio_sales_data[[#This Row],[Sales Profit]]/Zudio_sales_data[[#This Row],[Quantity]]</f>
        <v>709.6</v>
      </c>
    </row>
    <row r="3927" spans="1:31" x14ac:dyDescent="0.3">
      <c r="A3927" t="s">
        <v>55</v>
      </c>
      <c r="B3927" t="s">
        <v>81</v>
      </c>
      <c r="C3927" t="s">
        <v>28</v>
      </c>
      <c r="D3927" t="s">
        <v>129</v>
      </c>
      <c r="E3927">
        <v>57</v>
      </c>
      <c r="F3927">
        <v>437506</v>
      </c>
      <c r="G3927" t="s">
        <v>49</v>
      </c>
      <c r="H3927" s="1">
        <v>43898</v>
      </c>
      <c r="I3927">
        <v>800</v>
      </c>
      <c r="J3927" t="s">
        <v>6480</v>
      </c>
      <c r="K3927" t="s">
        <v>68</v>
      </c>
      <c r="L3927">
        <v>11</v>
      </c>
      <c r="M3927">
        <v>8</v>
      </c>
      <c r="N3927">
        <v>3</v>
      </c>
      <c r="O3927" t="s">
        <v>69</v>
      </c>
      <c r="P3927" t="s">
        <v>52</v>
      </c>
      <c r="Q3927">
        <v>70286</v>
      </c>
      <c r="R3927" s="1">
        <v>45519</v>
      </c>
      <c r="S3927" t="s">
        <v>53</v>
      </c>
      <c r="T3927">
        <v>757538</v>
      </c>
      <c r="U3927" t="s">
        <v>6481</v>
      </c>
      <c r="V3927">
        <v>562</v>
      </c>
      <c r="W3927">
        <v>1956</v>
      </c>
      <c r="X3927">
        <v>2</v>
      </c>
      <c r="Y3927">
        <v>1564.8</v>
      </c>
      <c r="Z3927">
        <v>9</v>
      </c>
      <c r="AA3927">
        <f>Zudio_sales_data[[#This Row],[Price]]*Zudio_sales_data[[#This Row],[Quantity]]</f>
        <v>3912</v>
      </c>
      <c r="AB3927" s="1">
        <v>45629</v>
      </c>
      <c r="AC3927">
        <f>_xlfn.DAYS(Zudio_sales_data[[#This Row],[Last Date]],Zudio_sales_data[[#This Row],[Store Open Date]])</f>
        <v>1731</v>
      </c>
      <c r="AD3927" t="str">
        <f>IF(Zudio_sales_data[[#This Row],[Order Date]]&lt;=Zudio_sales_data[[#This Row],[Store Open Date]],"wrong data","right data")</f>
        <v>right data</v>
      </c>
      <c r="AE3927">
        <f>Zudio_sales_data[[#This Row],[Sales Profit]]/Zudio_sales_data[[#This Row],[Quantity]]</f>
        <v>782.4</v>
      </c>
    </row>
    <row r="3928" spans="1:31" x14ac:dyDescent="0.3">
      <c r="A3928" t="s">
        <v>26</v>
      </c>
      <c r="B3928" t="s">
        <v>317</v>
      </c>
      <c r="C3928" t="s">
        <v>39</v>
      </c>
      <c r="D3928" t="s">
        <v>229</v>
      </c>
      <c r="E3928">
        <v>37</v>
      </c>
      <c r="F3928">
        <v>411973</v>
      </c>
      <c r="G3928" t="s">
        <v>49</v>
      </c>
      <c r="H3928" s="1">
        <v>44424</v>
      </c>
      <c r="I3928">
        <v>1400</v>
      </c>
      <c r="J3928" t="s">
        <v>6482</v>
      </c>
      <c r="K3928" t="s">
        <v>145</v>
      </c>
      <c r="L3928">
        <v>10</v>
      </c>
      <c r="M3928">
        <v>7</v>
      </c>
      <c r="N3928">
        <v>4</v>
      </c>
      <c r="O3928" t="s">
        <v>33</v>
      </c>
      <c r="P3928" t="s">
        <v>34</v>
      </c>
      <c r="Q3928">
        <v>80246</v>
      </c>
      <c r="R3928" s="1">
        <v>45326</v>
      </c>
      <c r="S3928" t="s">
        <v>91</v>
      </c>
      <c r="T3928">
        <v>854323</v>
      </c>
      <c r="U3928" t="s">
        <v>6483</v>
      </c>
      <c r="V3928">
        <v>434</v>
      </c>
      <c r="W3928">
        <v>1320</v>
      </c>
      <c r="X3928">
        <v>4</v>
      </c>
      <c r="Y3928">
        <v>2112</v>
      </c>
      <c r="Z3928">
        <v>9</v>
      </c>
      <c r="AA3928">
        <f>Zudio_sales_data[[#This Row],[Price]]*Zudio_sales_data[[#This Row],[Quantity]]</f>
        <v>5280</v>
      </c>
      <c r="AB3928" s="1">
        <v>45629</v>
      </c>
      <c r="AC3928">
        <f>_xlfn.DAYS(Zudio_sales_data[[#This Row],[Last Date]],Zudio_sales_data[[#This Row],[Store Open Date]])</f>
        <v>1205</v>
      </c>
      <c r="AD3928" t="str">
        <f>IF(Zudio_sales_data[[#This Row],[Order Date]]&lt;=Zudio_sales_data[[#This Row],[Store Open Date]],"wrong data","right data")</f>
        <v>right data</v>
      </c>
      <c r="AE3928">
        <f>Zudio_sales_data[[#This Row],[Sales Profit]]/Zudio_sales_data[[#This Row],[Quantity]]</f>
        <v>528</v>
      </c>
    </row>
    <row r="3929" spans="1:31" x14ac:dyDescent="0.3">
      <c r="A3929" t="s">
        <v>71</v>
      </c>
      <c r="B3929" t="s">
        <v>286</v>
      </c>
      <c r="C3929" t="s">
        <v>47</v>
      </c>
      <c r="D3929" t="s">
        <v>129</v>
      </c>
      <c r="E3929">
        <v>57</v>
      </c>
      <c r="F3929">
        <v>418319</v>
      </c>
      <c r="G3929" t="s">
        <v>30</v>
      </c>
      <c r="H3929" s="1">
        <v>44729</v>
      </c>
      <c r="I3929">
        <v>1400</v>
      </c>
      <c r="J3929" t="s">
        <v>6484</v>
      </c>
      <c r="K3929" t="s">
        <v>1248</v>
      </c>
      <c r="L3929">
        <v>10</v>
      </c>
      <c r="M3929">
        <v>9</v>
      </c>
      <c r="N3929">
        <v>18</v>
      </c>
      <c r="O3929" t="s">
        <v>69</v>
      </c>
      <c r="P3929" t="s">
        <v>52</v>
      </c>
      <c r="Q3929">
        <v>82856</v>
      </c>
      <c r="R3929" s="1">
        <v>45481</v>
      </c>
      <c r="S3929" t="s">
        <v>95</v>
      </c>
      <c r="T3929">
        <v>836050</v>
      </c>
      <c r="U3929" t="s">
        <v>6485</v>
      </c>
      <c r="V3929">
        <v>332</v>
      </c>
      <c r="W3929">
        <v>2331</v>
      </c>
      <c r="X3929">
        <v>2</v>
      </c>
      <c r="Y3929">
        <v>1864.8</v>
      </c>
      <c r="Z3929">
        <v>11</v>
      </c>
      <c r="AA3929">
        <f>Zudio_sales_data[[#This Row],[Price]]*Zudio_sales_data[[#This Row],[Quantity]]</f>
        <v>4662</v>
      </c>
      <c r="AB3929" s="1">
        <v>45629</v>
      </c>
      <c r="AC3929">
        <f>_xlfn.DAYS(Zudio_sales_data[[#This Row],[Last Date]],Zudio_sales_data[[#This Row],[Store Open Date]])</f>
        <v>900</v>
      </c>
      <c r="AD3929" t="str">
        <f>IF(Zudio_sales_data[[#This Row],[Order Date]]&lt;=Zudio_sales_data[[#This Row],[Store Open Date]],"wrong data","right data")</f>
        <v>right data</v>
      </c>
      <c r="AE3929">
        <f>Zudio_sales_data[[#This Row],[Sales Profit]]/Zudio_sales_data[[#This Row],[Quantity]]</f>
        <v>932.4</v>
      </c>
    </row>
    <row r="3930" spans="1:31" x14ac:dyDescent="0.3">
      <c r="A3930" t="s">
        <v>117</v>
      </c>
      <c r="B3930" t="s">
        <v>72</v>
      </c>
      <c r="C3930" t="s">
        <v>39</v>
      </c>
      <c r="D3930" t="s">
        <v>29</v>
      </c>
      <c r="E3930">
        <v>34</v>
      </c>
      <c r="F3930">
        <v>427519</v>
      </c>
      <c r="G3930" t="s">
        <v>30</v>
      </c>
      <c r="H3930" s="1">
        <v>44582</v>
      </c>
      <c r="I3930">
        <v>800</v>
      </c>
      <c r="J3930" t="s">
        <v>6486</v>
      </c>
      <c r="K3930" t="s">
        <v>89</v>
      </c>
      <c r="L3930">
        <v>9</v>
      </c>
      <c r="M3930">
        <v>8</v>
      </c>
      <c r="N3930">
        <v>3</v>
      </c>
      <c r="O3930" t="s">
        <v>69</v>
      </c>
      <c r="P3930" t="s">
        <v>62</v>
      </c>
      <c r="Q3930">
        <v>80348</v>
      </c>
      <c r="R3930" s="1">
        <v>45383</v>
      </c>
      <c r="S3930" t="s">
        <v>63</v>
      </c>
      <c r="T3930">
        <v>255975</v>
      </c>
      <c r="U3930" t="s">
        <v>6487</v>
      </c>
      <c r="V3930">
        <v>353</v>
      </c>
      <c r="W3930">
        <v>1345</v>
      </c>
      <c r="X3930">
        <v>7</v>
      </c>
      <c r="Y3930">
        <v>3766</v>
      </c>
      <c r="Z3930">
        <v>11</v>
      </c>
      <c r="AA3930">
        <f>Zudio_sales_data[[#This Row],[Price]]*Zudio_sales_data[[#This Row],[Quantity]]</f>
        <v>9415</v>
      </c>
      <c r="AB3930" s="1">
        <v>45629</v>
      </c>
      <c r="AC3930">
        <f>_xlfn.DAYS(Zudio_sales_data[[#This Row],[Last Date]],Zudio_sales_data[[#This Row],[Store Open Date]])</f>
        <v>1047</v>
      </c>
      <c r="AD3930" t="str">
        <f>IF(Zudio_sales_data[[#This Row],[Order Date]]&lt;=Zudio_sales_data[[#This Row],[Store Open Date]],"wrong data","right data")</f>
        <v>right data</v>
      </c>
      <c r="AE3930">
        <f>Zudio_sales_data[[#This Row],[Sales Profit]]/Zudio_sales_data[[#This Row],[Quantity]]</f>
        <v>538</v>
      </c>
    </row>
    <row r="3931" spans="1:31" x14ac:dyDescent="0.3">
      <c r="A3931" t="s">
        <v>71</v>
      </c>
      <c r="B3931" t="s">
        <v>135</v>
      </c>
      <c r="C3931" t="s">
        <v>47</v>
      </c>
      <c r="D3931" t="s">
        <v>82</v>
      </c>
      <c r="E3931">
        <v>1</v>
      </c>
      <c r="F3931">
        <v>413773</v>
      </c>
      <c r="G3931" t="s">
        <v>30</v>
      </c>
      <c r="H3931" s="1">
        <v>44149</v>
      </c>
      <c r="I3931">
        <v>800</v>
      </c>
      <c r="J3931" t="s">
        <v>6488</v>
      </c>
      <c r="K3931" t="s">
        <v>123</v>
      </c>
      <c r="L3931">
        <v>11</v>
      </c>
      <c r="M3931">
        <v>8</v>
      </c>
      <c r="N3931">
        <v>18</v>
      </c>
      <c r="O3931" t="s">
        <v>33</v>
      </c>
      <c r="P3931" t="s">
        <v>90</v>
      </c>
      <c r="Q3931">
        <v>56162</v>
      </c>
      <c r="R3931" s="1">
        <v>45479</v>
      </c>
      <c r="S3931" t="s">
        <v>95</v>
      </c>
      <c r="T3931">
        <v>868592</v>
      </c>
      <c r="U3931" t="s">
        <v>6489</v>
      </c>
      <c r="V3931">
        <v>323</v>
      </c>
      <c r="W3931">
        <v>538</v>
      </c>
      <c r="X3931">
        <v>8</v>
      </c>
      <c r="Y3931">
        <v>1721.6</v>
      </c>
      <c r="Z3931">
        <v>9</v>
      </c>
      <c r="AA3931">
        <f>Zudio_sales_data[[#This Row],[Price]]*Zudio_sales_data[[#This Row],[Quantity]]</f>
        <v>4304</v>
      </c>
      <c r="AB3931" s="1">
        <v>45629</v>
      </c>
      <c r="AC3931">
        <f>_xlfn.DAYS(Zudio_sales_data[[#This Row],[Last Date]],Zudio_sales_data[[#This Row],[Store Open Date]])</f>
        <v>1480</v>
      </c>
      <c r="AD3931" t="str">
        <f>IF(Zudio_sales_data[[#This Row],[Order Date]]&lt;=Zudio_sales_data[[#This Row],[Store Open Date]],"wrong data","right data")</f>
        <v>right data</v>
      </c>
      <c r="AE3931">
        <f>Zudio_sales_data[[#This Row],[Sales Profit]]/Zudio_sales_data[[#This Row],[Quantity]]</f>
        <v>215.2</v>
      </c>
    </row>
    <row r="3932" spans="1:31" x14ac:dyDescent="0.3">
      <c r="A3932" t="s">
        <v>55</v>
      </c>
      <c r="B3932" t="s">
        <v>76</v>
      </c>
      <c r="C3932" t="s">
        <v>28</v>
      </c>
      <c r="D3932" t="s">
        <v>87</v>
      </c>
      <c r="E3932">
        <v>77</v>
      </c>
      <c r="F3932">
        <v>429145</v>
      </c>
      <c r="G3932" t="s">
        <v>30</v>
      </c>
      <c r="H3932" s="1">
        <v>44202</v>
      </c>
      <c r="I3932">
        <v>950</v>
      </c>
      <c r="J3932" t="s">
        <v>6490</v>
      </c>
      <c r="K3932" t="s">
        <v>370</v>
      </c>
      <c r="L3932">
        <v>11</v>
      </c>
      <c r="M3932">
        <v>8</v>
      </c>
      <c r="N3932">
        <v>14</v>
      </c>
      <c r="O3932" t="s">
        <v>69</v>
      </c>
      <c r="P3932" t="s">
        <v>90</v>
      </c>
      <c r="Q3932">
        <v>63776</v>
      </c>
      <c r="R3932" s="1">
        <v>45491</v>
      </c>
      <c r="S3932" t="s">
        <v>95</v>
      </c>
      <c r="T3932">
        <v>252386</v>
      </c>
      <c r="U3932" t="s">
        <v>6491</v>
      </c>
      <c r="V3932">
        <v>287</v>
      </c>
      <c r="W3932">
        <v>559</v>
      </c>
      <c r="X3932">
        <v>8</v>
      </c>
      <c r="Y3932">
        <v>1788.8</v>
      </c>
      <c r="Z3932">
        <v>9</v>
      </c>
      <c r="AA3932">
        <f>Zudio_sales_data[[#This Row],[Price]]*Zudio_sales_data[[#This Row],[Quantity]]</f>
        <v>4472</v>
      </c>
      <c r="AB3932" s="1">
        <v>45629</v>
      </c>
      <c r="AC3932">
        <f>_xlfn.DAYS(Zudio_sales_data[[#This Row],[Last Date]],Zudio_sales_data[[#This Row],[Store Open Date]])</f>
        <v>1427</v>
      </c>
      <c r="AD3932" t="str">
        <f>IF(Zudio_sales_data[[#This Row],[Order Date]]&lt;=Zudio_sales_data[[#This Row],[Store Open Date]],"wrong data","right data")</f>
        <v>right data</v>
      </c>
      <c r="AE3932">
        <f>Zudio_sales_data[[#This Row],[Sales Profit]]/Zudio_sales_data[[#This Row],[Quantity]]</f>
        <v>223.6</v>
      </c>
    </row>
    <row r="3933" spans="1:31" x14ac:dyDescent="0.3">
      <c r="A3933" t="s">
        <v>45</v>
      </c>
      <c r="B3933" t="s">
        <v>179</v>
      </c>
      <c r="C3933" t="s">
        <v>39</v>
      </c>
      <c r="D3933" t="s">
        <v>66</v>
      </c>
      <c r="E3933">
        <v>25</v>
      </c>
      <c r="F3933">
        <v>408802</v>
      </c>
      <c r="G3933" t="s">
        <v>30</v>
      </c>
      <c r="H3933" s="1">
        <v>45452</v>
      </c>
      <c r="I3933">
        <v>1200</v>
      </c>
      <c r="J3933" t="s">
        <v>6492</v>
      </c>
      <c r="K3933" t="s">
        <v>176</v>
      </c>
      <c r="L3933">
        <v>10</v>
      </c>
      <c r="M3933">
        <v>9</v>
      </c>
      <c r="N3933">
        <v>7</v>
      </c>
      <c r="O3933" t="s">
        <v>33</v>
      </c>
      <c r="P3933" t="s">
        <v>90</v>
      </c>
      <c r="Q3933">
        <v>70618</v>
      </c>
      <c r="R3933" s="1">
        <v>45515</v>
      </c>
      <c r="S3933" t="s">
        <v>53</v>
      </c>
      <c r="T3933">
        <v>116500</v>
      </c>
      <c r="U3933" t="s">
        <v>6493</v>
      </c>
      <c r="V3933">
        <v>629</v>
      </c>
      <c r="W3933">
        <v>2228</v>
      </c>
      <c r="X3933">
        <v>6</v>
      </c>
      <c r="Y3933">
        <v>5347.2</v>
      </c>
      <c r="Z3933">
        <v>11</v>
      </c>
      <c r="AA3933">
        <f>Zudio_sales_data[[#This Row],[Price]]*Zudio_sales_data[[#This Row],[Quantity]]</f>
        <v>13368</v>
      </c>
      <c r="AB3933" s="1">
        <v>45629</v>
      </c>
      <c r="AC3933">
        <f>_xlfn.DAYS(Zudio_sales_data[[#This Row],[Last Date]],Zudio_sales_data[[#This Row],[Store Open Date]])</f>
        <v>177</v>
      </c>
      <c r="AD3933" t="str">
        <f>IF(Zudio_sales_data[[#This Row],[Order Date]]&lt;=Zudio_sales_data[[#This Row],[Store Open Date]],"wrong data","right data")</f>
        <v>right data</v>
      </c>
      <c r="AE3933">
        <f>Zudio_sales_data[[#This Row],[Sales Profit]]/Zudio_sales_data[[#This Row],[Quantity]]</f>
        <v>891.19999999999993</v>
      </c>
    </row>
    <row r="3934" spans="1:31" x14ac:dyDescent="0.3">
      <c r="A3934" t="s">
        <v>37</v>
      </c>
      <c r="B3934" t="s">
        <v>46</v>
      </c>
      <c r="C3934" t="s">
        <v>28</v>
      </c>
      <c r="D3934" t="s">
        <v>101</v>
      </c>
      <c r="E3934">
        <v>26</v>
      </c>
      <c r="F3934">
        <v>420717</v>
      </c>
      <c r="G3934" t="s">
        <v>49</v>
      </c>
      <c r="H3934" s="1">
        <v>45031</v>
      </c>
      <c r="I3934">
        <v>1000</v>
      </c>
      <c r="J3934" t="s">
        <v>6494</v>
      </c>
      <c r="K3934" t="s">
        <v>353</v>
      </c>
      <c r="L3934">
        <v>9</v>
      </c>
      <c r="M3934">
        <v>8</v>
      </c>
      <c r="N3934">
        <v>3</v>
      </c>
      <c r="O3934" t="s">
        <v>33</v>
      </c>
      <c r="P3934" t="s">
        <v>90</v>
      </c>
      <c r="Q3934">
        <v>79063</v>
      </c>
      <c r="R3934" s="1">
        <v>45500</v>
      </c>
      <c r="S3934" t="s">
        <v>95</v>
      </c>
      <c r="T3934">
        <v>515452</v>
      </c>
      <c r="U3934" t="s">
        <v>6495</v>
      </c>
      <c r="V3934">
        <v>323</v>
      </c>
      <c r="W3934">
        <v>2359</v>
      </c>
      <c r="X3934">
        <v>5</v>
      </c>
      <c r="Y3934">
        <v>4718</v>
      </c>
      <c r="Z3934">
        <v>11</v>
      </c>
      <c r="AA3934">
        <f>Zudio_sales_data[[#This Row],[Price]]*Zudio_sales_data[[#This Row],[Quantity]]</f>
        <v>11795</v>
      </c>
      <c r="AB3934" s="1">
        <v>45629</v>
      </c>
      <c r="AC3934">
        <f>_xlfn.DAYS(Zudio_sales_data[[#This Row],[Last Date]],Zudio_sales_data[[#This Row],[Store Open Date]])</f>
        <v>598</v>
      </c>
      <c r="AD3934" t="str">
        <f>IF(Zudio_sales_data[[#This Row],[Order Date]]&lt;=Zudio_sales_data[[#This Row],[Store Open Date]],"wrong data","right data")</f>
        <v>right data</v>
      </c>
      <c r="AE3934">
        <f>Zudio_sales_data[[#This Row],[Sales Profit]]/Zudio_sales_data[[#This Row],[Quantity]]</f>
        <v>943.6</v>
      </c>
    </row>
    <row r="3935" spans="1:31" x14ac:dyDescent="0.3">
      <c r="A3935" t="s">
        <v>55</v>
      </c>
      <c r="B3935" t="s">
        <v>219</v>
      </c>
      <c r="C3935" t="s">
        <v>28</v>
      </c>
      <c r="D3935" t="s">
        <v>129</v>
      </c>
      <c r="E3935">
        <v>17</v>
      </c>
      <c r="F3935">
        <v>432912</v>
      </c>
      <c r="G3935" t="s">
        <v>30</v>
      </c>
      <c r="H3935" s="1">
        <v>45450</v>
      </c>
      <c r="I3935">
        <v>1300</v>
      </c>
      <c r="J3935" t="s">
        <v>6496</v>
      </c>
      <c r="K3935" t="s">
        <v>74</v>
      </c>
      <c r="L3935">
        <v>9</v>
      </c>
      <c r="M3935">
        <v>8</v>
      </c>
      <c r="N3935">
        <v>8</v>
      </c>
      <c r="O3935" t="s">
        <v>69</v>
      </c>
      <c r="P3935" t="s">
        <v>34</v>
      </c>
      <c r="Q3935">
        <v>16151</v>
      </c>
      <c r="R3935" s="1">
        <v>45464</v>
      </c>
      <c r="S3935" t="s">
        <v>43</v>
      </c>
      <c r="T3935">
        <v>131790</v>
      </c>
      <c r="U3935" t="s">
        <v>6497</v>
      </c>
      <c r="V3935">
        <v>402</v>
      </c>
      <c r="W3935">
        <v>2956</v>
      </c>
      <c r="X3935">
        <v>2</v>
      </c>
      <c r="Y3935">
        <v>2364.8000000000002</v>
      </c>
      <c r="Z3935">
        <v>11</v>
      </c>
      <c r="AA3935">
        <f>Zudio_sales_data[[#This Row],[Price]]*Zudio_sales_data[[#This Row],[Quantity]]</f>
        <v>5912</v>
      </c>
      <c r="AB3935" s="1">
        <v>45629</v>
      </c>
      <c r="AC3935">
        <f>_xlfn.DAYS(Zudio_sales_data[[#This Row],[Last Date]],Zudio_sales_data[[#This Row],[Store Open Date]])</f>
        <v>179</v>
      </c>
      <c r="AD3935" t="str">
        <f>IF(Zudio_sales_data[[#This Row],[Order Date]]&lt;=Zudio_sales_data[[#This Row],[Store Open Date]],"wrong data","right data")</f>
        <v>right data</v>
      </c>
      <c r="AE3935">
        <f>Zudio_sales_data[[#This Row],[Sales Profit]]/Zudio_sales_data[[#This Row],[Quantity]]</f>
        <v>1182.4000000000001</v>
      </c>
    </row>
    <row r="3936" spans="1:31" x14ac:dyDescent="0.3">
      <c r="A3936" t="s">
        <v>45</v>
      </c>
      <c r="B3936" t="s">
        <v>328</v>
      </c>
      <c r="C3936" t="s">
        <v>39</v>
      </c>
      <c r="D3936" t="s">
        <v>87</v>
      </c>
      <c r="E3936">
        <v>1</v>
      </c>
      <c r="F3936">
        <v>422477</v>
      </c>
      <c r="G3936" t="s">
        <v>30</v>
      </c>
      <c r="H3936" s="1">
        <v>44930</v>
      </c>
      <c r="I3936">
        <v>1000</v>
      </c>
      <c r="J3936" t="s">
        <v>6498</v>
      </c>
      <c r="K3936" t="s">
        <v>545</v>
      </c>
      <c r="L3936">
        <v>10</v>
      </c>
      <c r="M3936">
        <v>9</v>
      </c>
      <c r="N3936">
        <v>18</v>
      </c>
      <c r="O3936" t="s">
        <v>69</v>
      </c>
      <c r="P3936" t="s">
        <v>90</v>
      </c>
      <c r="Q3936">
        <v>32332</v>
      </c>
      <c r="R3936" s="1">
        <v>45389</v>
      </c>
      <c r="S3936" t="s">
        <v>63</v>
      </c>
      <c r="T3936">
        <v>710059</v>
      </c>
      <c r="U3936" t="s">
        <v>6499</v>
      </c>
      <c r="V3936">
        <v>578</v>
      </c>
      <c r="W3936">
        <v>2000</v>
      </c>
      <c r="X3936">
        <v>1</v>
      </c>
      <c r="Y3936">
        <v>800</v>
      </c>
      <c r="Z3936">
        <v>11</v>
      </c>
      <c r="AA3936">
        <f>Zudio_sales_data[[#This Row],[Price]]*Zudio_sales_data[[#This Row],[Quantity]]</f>
        <v>2000</v>
      </c>
      <c r="AB3936" s="1">
        <v>45629</v>
      </c>
      <c r="AC3936">
        <f>_xlfn.DAYS(Zudio_sales_data[[#This Row],[Last Date]],Zudio_sales_data[[#This Row],[Store Open Date]])</f>
        <v>699</v>
      </c>
      <c r="AD3936" t="str">
        <f>IF(Zudio_sales_data[[#This Row],[Order Date]]&lt;=Zudio_sales_data[[#This Row],[Store Open Date]],"wrong data","right data")</f>
        <v>right data</v>
      </c>
      <c r="AE3936">
        <f>Zudio_sales_data[[#This Row],[Sales Profit]]/Zudio_sales_data[[#This Row],[Quantity]]</f>
        <v>800</v>
      </c>
    </row>
    <row r="3937" spans="1:31" x14ac:dyDescent="0.3">
      <c r="A3937" t="s">
        <v>110</v>
      </c>
      <c r="B3937" t="s">
        <v>310</v>
      </c>
      <c r="C3937" t="s">
        <v>39</v>
      </c>
      <c r="D3937" t="s">
        <v>77</v>
      </c>
      <c r="E3937">
        <v>13</v>
      </c>
      <c r="F3937">
        <v>422957</v>
      </c>
      <c r="G3937" t="s">
        <v>49</v>
      </c>
      <c r="H3937" s="1">
        <v>44942</v>
      </c>
      <c r="I3937">
        <v>1300</v>
      </c>
      <c r="J3937" t="s">
        <v>6500</v>
      </c>
      <c r="K3937" t="s">
        <v>392</v>
      </c>
      <c r="L3937">
        <v>10</v>
      </c>
      <c r="M3937">
        <v>7</v>
      </c>
      <c r="N3937">
        <v>20</v>
      </c>
      <c r="O3937" t="s">
        <v>33</v>
      </c>
      <c r="P3937" t="s">
        <v>62</v>
      </c>
      <c r="Q3937">
        <v>15062</v>
      </c>
      <c r="R3937" s="1">
        <v>45457</v>
      </c>
      <c r="S3937" t="s">
        <v>43</v>
      </c>
      <c r="T3937">
        <v>897937</v>
      </c>
      <c r="U3937" t="s">
        <v>5361</v>
      </c>
      <c r="V3937">
        <v>891</v>
      </c>
      <c r="W3937">
        <v>912</v>
      </c>
      <c r="X3937">
        <v>1</v>
      </c>
      <c r="Y3937">
        <v>364.8</v>
      </c>
      <c r="Z3937">
        <v>9</v>
      </c>
      <c r="AA3937">
        <f>Zudio_sales_data[[#This Row],[Price]]*Zudio_sales_data[[#This Row],[Quantity]]</f>
        <v>912</v>
      </c>
      <c r="AB3937" s="1">
        <v>45629</v>
      </c>
      <c r="AC3937">
        <f>_xlfn.DAYS(Zudio_sales_data[[#This Row],[Last Date]],Zudio_sales_data[[#This Row],[Store Open Date]])</f>
        <v>687</v>
      </c>
      <c r="AD3937" t="str">
        <f>IF(Zudio_sales_data[[#This Row],[Order Date]]&lt;=Zudio_sales_data[[#This Row],[Store Open Date]],"wrong data","right data")</f>
        <v>right data</v>
      </c>
      <c r="AE3937">
        <f>Zudio_sales_data[[#This Row],[Sales Profit]]/Zudio_sales_data[[#This Row],[Quantity]]</f>
        <v>364.8</v>
      </c>
    </row>
    <row r="3938" spans="1:31" x14ac:dyDescent="0.3">
      <c r="A3938" t="s">
        <v>139</v>
      </c>
      <c r="B3938" t="s">
        <v>365</v>
      </c>
      <c r="C3938" t="s">
        <v>28</v>
      </c>
      <c r="D3938" t="s">
        <v>129</v>
      </c>
      <c r="E3938">
        <v>68</v>
      </c>
      <c r="F3938">
        <v>405094</v>
      </c>
      <c r="G3938" t="s">
        <v>30</v>
      </c>
      <c r="H3938" s="1">
        <v>44606</v>
      </c>
      <c r="I3938">
        <v>1200</v>
      </c>
      <c r="J3938" t="s">
        <v>6501</v>
      </c>
      <c r="K3938" t="s">
        <v>358</v>
      </c>
      <c r="L3938">
        <v>9</v>
      </c>
      <c r="M3938">
        <v>8</v>
      </c>
      <c r="N3938">
        <v>11</v>
      </c>
      <c r="O3938" t="s">
        <v>69</v>
      </c>
      <c r="P3938" t="s">
        <v>90</v>
      </c>
      <c r="Q3938">
        <v>22713</v>
      </c>
      <c r="R3938" s="1">
        <v>45557</v>
      </c>
      <c r="S3938" t="s">
        <v>131</v>
      </c>
      <c r="T3938">
        <v>755424</v>
      </c>
      <c r="U3938" t="s">
        <v>1117</v>
      </c>
      <c r="V3938">
        <v>241</v>
      </c>
      <c r="W3938">
        <v>602</v>
      </c>
      <c r="X3938">
        <v>6</v>
      </c>
      <c r="Y3938">
        <v>1444.8</v>
      </c>
      <c r="Z3938">
        <v>11</v>
      </c>
      <c r="AA3938">
        <f>Zudio_sales_data[[#This Row],[Price]]*Zudio_sales_data[[#This Row],[Quantity]]</f>
        <v>3612</v>
      </c>
      <c r="AB3938" s="1">
        <v>45629</v>
      </c>
      <c r="AC3938">
        <f>_xlfn.DAYS(Zudio_sales_data[[#This Row],[Last Date]],Zudio_sales_data[[#This Row],[Store Open Date]])</f>
        <v>1023</v>
      </c>
      <c r="AD3938" t="str">
        <f>IF(Zudio_sales_data[[#This Row],[Order Date]]&lt;=Zudio_sales_data[[#This Row],[Store Open Date]],"wrong data","right data")</f>
        <v>right data</v>
      </c>
      <c r="AE3938">
        <f>Zudio_sales_data[[#This Row],[Sales Profit]]/Zudio_sales_data[[#This Row],[Quantity]]</f>
        <v>240.79999999999998</v>
      </c>
    </row>
    <row r="3939" spans="1:31" x14ac:dyDescent="0.3">
      <c r="A3939" t="s">
        <v>37</v>
      </c>
      <c r="B3939" t="s">
        <v>225</v>
      </c>
      <c r="C3939" t="s">
        <v>28</v>
      </c>
      <c r="D3939" t="s">
        <v>229</v>
      </c>
      <c r="E3939">
        <v>97</v>
      </c>
      <c r="F3939">
        <v>407876</v>
      </c>
      <c r="G3939" t="s">
        <v>30</v>
      </c>
      <c r="H3939" s="1">
        <v>44370</v>
      </c>
      <c r="I3939">
        <v>1000</v>
      </c>
      <c r="J3939" t="s">
        <v>6502</v>
      </c>
      <c r="K3939" t="s">
        <v>564</v>
      </c>
      <c r="L3939">
        <v>10</v>
      </c>
      <c r="M3939">
        <v>7</v>
      </c>
      <c r="N3939">
        <v>19</v>
      </c>
      <c r="O3939" t="s">
        <v>69</v>
      </c>
      <c r="P3939" t="s">
        <v>34</v>
      </c>
      <c r="Q3939">
        <v>55748</v>
      </c>
      <c r="R3939" s="1">
        <v>45351</v>
      </c>
      <c r="S3939" t="s">
        <v>91</v>
      </c>
      <c r="T3939">
        <v>967655</v>
      </c>
      <c r="U3939" t="s">
        <v>6503</v>
      </c>
      <c r="V3939">
        <v>313</v>
      </c>
      <c r="W3939">
        <v>2436</v>
      </c>
      <c r="X3939">
        <v>5</v>
      </c>
      <c r="Y3939">
        <v>4872</v>
      </c>
      <c r="Z3939">
        <v>9</v>
      </c>
      <c r="AA3939">
        <f>Zudio_sales_data[[#This Row],[Price]]*Zudio_sales_data[[#This Row],[Quantity]]</f>
        <v>12180</v>
      </c>
      <c r="AB3939" s="1">
        <v>45629</v>
      </c>
      <c r="AC3939">
        <f>_xlfn.DAYS(Zudio_sales_data[[#This Row],[Last Date]],Zudio_sales_data[[#This Row],[Store Open Date]])</f>
        <v>1259</v>
      </c>
      <c r="AD3939" t="str">
        <f>IF(Zudio_sales_data[[#This Row],[Order Date]]&lt;=Zudio_sales_data[[#This Row],[Store Open Date]],"wrong data","right data")</f>
        <v>right data</v>
      </c>
      <c r="AE3939">
        <f>Zudio_sales_data[[#This Row],[Sales Profit]]/Zudio_sales_data[[#This Row],[Quantity]]</f>
        <v>974.4</v>
      </c>
    </row>
    <row r="3940" spans="1:31" x14ac:dyDescent="0.3">
      <c r="A3940" t="s">
        <v>110</v>
      </c>
      <c r="B3940" t="s">
        <v>368</v>
      </c>
      <c r="C3940" t="s">
        <v>47</v>
      </c>
      <c r="D3940" t="s">
        <v>87</v>
      </c>
      <c r="E3940">
        <v>14</v>
      </c>
      <c r="F3940">
        <v>422529</v>
      </c>
      <c r="G3940" t="s">
        <v>30</v>
      </c>
      <c r="H3940" s="1">
        <v>44587</v>
      </c>
      <c r="I3940">
        <v>1200</v>
      </c>
      <c r="J3940" t="s">
        <v>6504</v>
      </c>
      <c r="K3940" t="s">
        <v>165</v>
      </c>
      <c r="L3940">
        <v>11</v>
      </c>
      <c r="M3940">
        <v>8</v>
      </c>
      <c r="N3940">
        <v>20</v>
      </c>
      <c r="O3940" t="s">
        <v>33</v>
      </c>
      <c r="P3940" t="s">
        <v>62</v>
      </c>
      <c r="Q3940">
        <v>49417</v>
      </c>
      <c r="R3940" s="1">
        <v>45335</v>
      </c>
      <c r="S3940" t="s">
        <v>91</v>
      </c>
      <c r="T3940">
        <v>340810</v>
      </c>
      <c r="U3940" t="s">
        <v>6505</v>
      </c>
      <c r="V3940">
        <v>750</v>
      </c>
      <c r="W3940">
        <v>881</v>
      </c>
      <c r="X3940">
        <v>5</v>
      </c>
      <c r="Y3940">
        <v>1762</v>
      </c>
      <c r="Z3940">
        <v>9</v>
      </c>
      <c r="AA3940">
        <f>Zudio_sales_data[[#This Row],[Price]]*Zudio_sales_data[[#This Row],[Quantity]]</f>
        <v>4405</v>
      </c>
      <c r="AB3940" s="1">
        <v>45629</v>
      </c>
      <c r="AC3940">
        <f>_xlfn.DAYS(Zudio_sales_data[[#This Row],[Last Date]],Zudio_sales_data[[#This Row],[Store Open Date]])</f>
        <v>1042</v>
      </c>
      <c r="AD3940" t="str">
        <f>IF(Zudio_sales_data[[#This Row],[Order Date]]&lt;=Zudio_sales_data[[#This Row],[Store Open Date]],"wrong data","right data")</f>
        <v>right data</v>
      </c>
      <c r="AE3940">
        <f>Zudio_sales_data[[#This Row],[Sales Profit]]/Zudio_sales_data[[#This Row],[Quantity]]</f>
        <v>352.4</v>
      </c>
    </row>
    <row r="3941" spans="1:31" x14ac:dyDescent="0.3">
      <c r="A3941" t="s">
        <v>117</v>
      </c>
      <c r="B3941" t="s">
        <v>100</v>
      </c>
      <c r="C3941" t="s">
        <v>39</v>
      </c>
      <c r="D3941" t="s">
        <v>82</v>
      </c>
      <c r="E3941">
        <v>28</v>
      </c>
      <c r="F3941">
        <v>415685</v>
      </c>
      <c r="G3941" t="s">
        <v>49</v>
      </c>
      <c r="H3941" s="1">
        <v>45321</v>
      </c>
      <c r="I3941">
        <v>1200</v>
      </c>
      <c r="J3941" t="s">
        <v>6506</v>
      </c>
      <c r="K3941" t="s">
        <v>142</v>
      </c>
      <c r="L3941">
        <v>9</v>
      </c>
      <c r="M3941">
        <v>8</v>
      </c>
      <c r="N3941">
        <v>8</v>
      </c>
      <c r="O3941" t="s">
        <v>69</v>
      </c>
      <c r="P3941" t="s">
        <v>90</v>
      </c>
      <c r="Q3941">
        <v>72343</v>
      </c>
      <c r="R3941" s="1">
        <v>45368</v>
      </c>
      <c r="S3941" t="s">
        <v>58</v>
      </c>
      <c r="T3941">
        <v>790252</v>
      </c>
      <c r="U3941" t="s">
        <v>6507</v>
      </c>
      <c r="V3941">
        <v>977</v>
      </c>
      <c r="W3941">
        <v>505</v>
      </c>
      <c r="X3941">
        <v>5</v>
      </c>
      <c r="Y3941">
        <v>1010</v>
      </c>
      <c r="Z3941">
        <v>11</v>
      </c>
      <c r="AA3941">
        <f>Zudio_sales_data[[#This Row],[Price]]*Zudio_sales_data[[#This Row],[Quantity]]</f>
        <v>2525</v>
      </c>
      <c r="AB3941" s="1">
        <v>45629</v>
      </c>
      <c r="AC3941">
        <f>_xlfn.DAYS(Zudio_sales_data[[#This Row],[Last Date]],Zudio_sales_data[[#This Row],[Store Open Date]])</f>
        <v>308</v>
      </c>
      <c r="AD3941" t="str">
        <f>IF(Zudio_sales_data[[#This Row],[Order Date]]&lt;=Zudio_sales_data[[#This Row],[Store Open Date]],"wrong data","right data")</f>
        <v>right data</v>
      </c>
      <c r="AE3941">
        <f>Zudio_sales_data[[#This Row],[Sales Profit]]/Zudio_sales_data[[#This Row],[Quantity]]</f>
        <v>202</v>
      </c>
    </row>
    <row r="3942" spans="1:31" x14ac:dyDescent="0.3">
      <c r="A3942" t="s">
        <v>110</v>
      </c>
      <c r="B3942" t="s">
        <v>153</v>
      </c>
      <c r="C3942" t="s">
        <v>39</v>
      </c>
      <c r="D3942" t="s">
        <v>66</v>
      </c>
      <c r="E3942">
        <v>46</v>
      </c>
      <c r="F3942">
        <v>426923</v>
      </c>
      <c r="G3942" t="s">
        <v>30</v>
      </c>
      <c r="H3942" s="1">
        <v>44453</v>
      </c>
      <c r="I3942">
        <v>1400</v>
      </c>
      <c r="J3942" t="s">
        <v>6508</v>
      </c>
      <c r="K3942" t="s">
        <v>114</v>
      </c>
      <c r="L3942">
        <v>9</v>
      </c>
      <c r="M3942">
        <v>8</v>
      </c>
      <c r="N3942">
        <v>4</v>
      </c>
      <c r="O3942" t="s">
        <v>69</v>
      </c>
      <c r="P3942" t="s">
        <v>34</v>
      </c>
      <c r="Q3942">
        <v>46239</v>
      </c>
      <c r="R3942" s="1">
        <v>45387</v>
      </c>
      <c r="S3942" t="s">
        <v>63</v>
      </c>
      <c r="T3942">
        <v>175612</v>
      </c>
      <c r="U3942" t="s">
        <v>6509</v>
      </c>
      <c r="V3942">
        <v>597</v>
      </c>
      <c r="W3942">
        <v>1628</v>
      </c>
      <c r="X3942">
        <v>8</v>
      </c>
      <c r="Y3942">
        <v>5209.6000000000004</v>
      </c>
      <c r="Z3942">
        <v>11</v>
      </c>
      <c r="AA3942">
        <f>Zudio_sales_data[[#This Row],[Price]]*Zudio_sales_data[[#This Row],[Quantity]]</f>
        <v>13024</v>
      </c>
      <c r="AB3942" s="1">
        <v>45629</v>
      </c>
      <c r="AC3942">
        <f>_xlfn.DAYS(Zudio_sales_data[[#This Row],[Last Date]],Zudio_sales_data[[#This Row],[Store Open Date]])</f>
        <v>1176</v>
      </c>
      <c r="AD3942" t="str">
        <f>IF(Zudio_sales_data[[#This Row],[Order Date]]&lt;=Zudio_sales_data[[#This Row],[Store Open Date]],"wrong data","right data")</f>
        <v>right data</v>
      </c>
      <c r="AE3942">
        <f>Zudio_sales_data[[#This Row],[Sales Profit]]/Zudio_sales_data[[#This Row],[Quantity]]</f>
        <v>651.20000000000005</v>
      </c>
    </row>
    <row r="3943" spans="1:31" x14ac:dyDescent="0.3">
      <c r="A3943" t="s">
        <v>37</v>
      </c>
      <c r="B3943" t="s">
        <v>235</v>
      </c>
      <c r="C3943" t="s">
        <v>47</v>
      </c>
      <c r="D3943" t="s">
        <v>82</v>
      </c>
      <c r="E3943">
        <v>89</v>
      </c>
      <c r="F3943">
        <v>432766</v>
      </c>
      <c r="G3943" t="s">
        <v>49</v>
      </c>
      <c r="H3943" s="1">
        <v>45395</v>
      </c>
      <c r="I3943">
        <v>1400</v>
      </c>
      <c r="J3943" t="s">
        <v>6510</v>
      </c>
      <c r="K3943" t="s">
        <v>114</v>
      </c>
      <c r="L3943">
        <v>10</v>
      </c>
      <c r="M3943">
        <v>7</v>
      </c>
      <c r="N3943">
        <v>9</v>
      </c>
      <c r="O3943" t="s">
        <v>33</v>
      </c>
      <c r="P3943" t="s">
        <v>34</v>
      </c>
      <c r="Q3943">
        <v>58395</v>
      </c>
      <c r="R3943" s="1">
        <v>45508</v>
      </c>
      <c r="S3943" t="s">
        <v>53</v>
      </c>
      <c r="T3943">
        <v>113960</v>
      </c>
      <c r="U3943" t="s">
        <v>6511</v>
      </c>
      <c r="V3943">
        <v>522</v>
      </c>
      <c r="W3943">
        <v>1115</v>
      </c>
      <c r="X3943">
        <v>7</v>
      </c>
      <c r="Y3943">
        <v>3122</v>
      </c>
      <c r="Z3943">
        <v>9</v>
      </c>
      <c r="AA3943">
        <f>Zudio_sales_data[[#This Row],[Price]]*Zudio_sales_data[[#This Row],[Quantity]]</f>
        <v>7805</v>
      </c>
      <c r="AB3943" s="1">
        <v>45629</v>
      </c>
      <c r="AC3943">
        <f>_xlfn.DAYS(Zudio_sales_data[[#This Row],[Last Date]],Zudio_sales_data[[#This Row],[Store Open Date]])</f>
        <v>234</v>
      </c>
      <c r="AD3943" t="str">
        <f>IF(Zudio_sales_data[[#This Row],[Order Date]]&lt;=Zudio_sales_data[[#This Row],[Store Open Date]],"wrong data","right data")</f>
        <v>right data</v>
      </c>
      <c r="AE3943">
        <f>Zudio_sales_data[[#This Row],[Sales Profit]]/Zudio_sales_data[[#This Row],[Quantity]]</f>
        <v>446</v>
      </c>
    </row>
    <row r="3944" spans="1:31" x14ac:dyDescent="0.3">
      <c r="A3944" t="s">
        <v>110</v>
      </c>
      <c r="B3944" t="s">
        <v>368</v>
      </c>
      <c r="C3944" t="s">
        <v>39</v>
      </c>
      <c r="D3944" t="s">
        <v>48</v>
      </c>
      <c r="E3944">
        <v>38</v>
      </c>
      <c r="F3944">
        <v>435490</v>
      </c>
      <c r="G3944" t="s">
        <v>30</v>
      </c>
      <c r="H3944" s="1">
        <v>45165</v>
      </c>
      <c r="I3944">
        <v>1000</v>
      </c>
      <c r="J3944" t="s">
        <v>6512</v>
      </c>
      <c r="K3944" t="s">
        <v>151</v>
      </c>
      <c r="L3944">
        <v>9</v>
      </c>
      <c r="M3944">
        <v>8</v>
      </c>
      <c r="N3944">
        <v>17</v>
      </c>
      <c r="O3944" t="s">
        <v>33</v>
      </c>
      <c r="P3944" t="s">
        <v>62</v>
      </c>
      <c r="Q3944">
        <v>38122</v>
      </c>
      <c r="R3944" s="1">
        <v>45402</v>
      </c>
      <c r="S3944" t="s">
        <v>63</v>
      </c>
      <c r="T3944">
        <v>453788</v>
      </c>
      <c r="U3944" t="s">
        <v>6513</v>
      </c>
      <c r="V3944">
        <v>247</v>
      </c>
      <c r="W3944">
        <v>2136</v>
      </c>
      <c r="X3944">
        <v>7</v>
      </c>
      <c r="Y3944">
        <v>5980.8</v>
      </c>
      <c r="Z3944">
        <v>11</v>
      </c>
      <c r="AA3944">
        <f>Zudio_sales_data[[#This Row],[Price]]*Zudio_sales_data[[#This Row],[Quantity]]</f>
        <v>14952</v>
      </c>
      <c r="AB3944" s="1">
        <v>45629</v>
      </c>
      <c r="AC3944">
        <f>_xlfn.DAYS(Zudio_sales_data[[#This Row],[Last Date]],Zudio_sales_data[[#This Row],[Store Open Date]])</f>
        <v>464</v>
      </c>
      <c r="AD3944" t="str">
        <f>IF(Zudio_sales_data[[#This Row],[Order Date]]&lt;=Zudio_sales_data[[#This Row],[Store Open Date]],"wrong data","right data")</f>
        <v>right data</v>
      </c>
      <c r="AE3944">
        <f>Zudio_sales_data[[#This Row],[Sales Profit]]/Zudio_sales_data[[#This Row],[Quantity]]</f>
        <v>854.4</v>
      </c>
    </row>
    <row r="3945" spans="1:31" x14ac:dyDescent="0.3">
      <c r="A3945" t="s">
        <v>37</v>
      </c>
      <c r="B3945" t="s">
        <v>135</v>
      </c>
      <c r="C3945" t="s">
        <v>47</v>
      </c>
      <c r="D3945" t="s">
        <v>66</v>
      </c>
      <c r="E3945">
        <v>4</v>
      </c>
      <c r="F3945">
        <v>428930</v>
      </c>
      <c r="G3945" t="s">
        <v>49</v>
      </c>
      <c r="H3945" s="1">
        <v>45045</v>
      </c>
      <c r="I3945">
        <v>1000</v>
      </c>
      <c r="J3945" t="s">
        <v>6514</v>
      </c>
      <c r="K3945" t="s">
        <v>350</v>
      </c>
      <c r="L3945">
        <v>10</v>
      </c>
      <c r="M3945">
        <v>9</v>
      </c>
      <c r="N3945">
        <v>9</v>
      </c>
      <c r="O3945" t="s">
        <v>69</v>
      </c>
      <c r="P3945" t="s">
        <v>90</v>
      </c>
      <c r="Q3945">
        <v>31662</v>
      </c>
      <c r="R3945" s="1">
        <v>45392</v>
      </c>
      <c r="S3945" t="s">
        <v>63</v>
      </c>
      <c r="T3945">
        <v>363997</v>
      </c>
      <c r="U3945" t="s">
        <v>6515</v>
      </c>
      <c r="V3945">
        <v>510</v>
      </c>
      <c r="W3945">
        <v>892</v>
      </c>
      <c r="X3945">
        <v>1</v>
      </c>
      <c r="Y3945">
        <v>356.8</v>
      </c>
      <c r="Z3945">
        <v>11</v>
      </c>
      <c r="AA3945">
        <f>Zudio_sales_data[[#This Row],[Price]]*Zudio_sales_data[[#This Row],[Quantity]]</f>
        <v>892</v>
      </c>
      <c r="AB3945" s="1">
        <v>45629</v>
      </c>
      <c r="AC3945">
        <f>_xlfn.DAYS(Zudio_sales_data[[#This Row],[Last Date]],Zudio_sales_data[[#This Row],[Store Open Date]])</f>
        <v>584</v>
      </c>
      <c r="AD3945" t="str">
        <f>IF(Zudio_sales_data[[#This Row],[Order Date]]&lt;=Zudio_sales_data[[#This Row],[Store Open Date]],"wrong data","right data")</f>
        <v>right data</v>
      </c>
      <c r="AE3945">
        <f>Zudio_sales_data[[#This Row],[Sales Profit]]/Zudio_sales_data[[#This Row],[Quantity]]</f>
        <v>356.8</v>
      </c>
    </row>
    <row r="3946" spans="1:31" x14ac:dyDescent="0.3">
      <c r="A3946" t="s">
        <v>55</v>
      </c>
      <c r="B3946" t="s">
        <v>106</v>
      </c>
      <c r="C3946" t="s">
        <v>28</v>
      </c>
      <c r="D3946" t="s">
        <v>66</v>
      </c>
      <c r="E3946">
        <v>85</v>
      </c>
      <c r="F3946">
        <v>435521</v>
      </c>
      <c r="G3946" t="s">
        <v>49</v>
      </c>
      <c r="H3946" s="1">
        <v>44548</v>
      </c>
      <c r="I3946">
        <v>1200</v>
      </c>
      <c r="J3946" t="s">
        <v>6516</v>
      </c>
      <c r="K3946" t="s">
        <v>353</v>
      </c>
      <c r="L3946">
        <v>9</v>
      </c>
      <c r="M3946">
        <v>8</v>
      </c>
      <c r="N3946">
        <v>19</v>
      </c>
      <c r="O3946" t="s">
        <v>69</v>
      </c>
      <c r="P3946" t="s">
        <v>52</v>
      </c>
      <c r="Q3946">
        <v>62107</v>
      </c>
      <c r="R3946" s="1">
        <v>45371</v>
      </c>
      <c r="S3946" t="s">
        <v>58</v>
      </c>
      <c r="T3946">
        <v>560739</v>
      </c>
      <c r="U3946" t="s">
        <v>6517</v>
      </c>
      <c r="V3946">
        <v>680</v>
      </c>
      <c r="W3946">
        <v>1472</v>
      </c>
      <c r="X3946">
        <v>6</v>
      </c>
      <c r="Y3946">
        <v>3532.8</v>
      </c>
      <c r="Z3946">
        <v>11</v>
      </c>
      <c r="AA3946">
        <f>Zudio_sales_data[[#This Row],[Price]]*Zudio_sales_data[[#This Row],[Quantity]]</f>
        <v>8832</v>
      </c>
      <c r="AB3946" s="1">
        <v>45629</v>
      </c>
      <c r="AC3946">
        <f>_xlfn.DAYS(Zudio_sales_data[[#This Row],[Last Date]],Zudio_sales_data[[#This Row],[Store Open Date]])</f>
        <v>1081</v>
      </c>
      <c r="AD3946" t="str">
        <f>IF(Zudio_sales_data[[#This Row],[Order Date]]&lt;=Zudio_sales_data[[#This Row],[Store Open Date]],"wrong data","right data")</f>
        <v>right data</v>
      </c>
      <c r="AE3946">
        <f>Zudio_sales_data[[#This Row],[Sales Profit]]/Zudio_sales_data[[#This Row],[Quantity]]</f>
        <v>588.80000000000007</v>
      </c>
    </row>
    <row r="3947" spans="1:31" x14ac:dyDescent="0.3">
      <c r="A3947" t="s">
        <v>139</v>
      </c>
      <c r="B3947" t="s">
        <v>337</v>
      </c>
      <c r="C3947" t="s">
        <v>47</v>
      </c>
      <c r="D3947" t="s">
        <v>112</v>
      </c>
      <c r="E3947">
        <v>13</v>
      </c>
      <c r="F3947">
        <v>403263</v>
      </c>
      <c r="G3947" t="s">
        <v>30</v>
      </c>
      <c r="H3947" s="1">
        <v>44102</v>
      </c>
      <c r="I3947">
        <v>1400</v>
      </c>
      <c r="J3947" t="s">
        <v>6518</v>
      </c>
      <c r="K3947" t="s">
        <v>236</v>
      </c>
      <c r="L3947">
        <v>9</v>
      </c>
      <c r="M3947">
        <v>8</v>
      </c>
      <c r="N3947">
        <v>7</v>
      </c>
      <c r="O3947" t="s">
        <v>33</v>
      </c>
      <c r="P3947" t="s">
        <v>90</v>
      </c>
      <c r="Q3947">
        <v>40649</v>
      </c>
      <c r="R3947" s="1">
        <v>45502</v>
      </c>
      <c r="S3947" t="s">
        <v>95</v>
      </c>
      <c r="T3947">
        <v>553738</v>
      </c>
      <c r="U3947" t="s">
        <v>6519</v>
      </c>
      <c r="V3947">
        <v>727</v>
      </c>
      <c r="W3947">
        <v>1122</v>
      </c>
      <c r="X3947">
        <v>8</v>
      </c>
      <c r="Y3947">
        <v>3590.4</v>
      </c>
      <c r="Z3947">
        <v>11</v>
      </c>
      <c r="AA3947">
        <f>Zudio_sales_data[[#This Row],[Price]]*Zudio_sales_data[[#This Row],[Quantity]]</f>
        <v>8976</v>
      </c>
      <c r="AB3947" s="1">
        <v>45629</v>
      </c>
      <c r="AC3947">
        <f>_xlfn.DAYS(Zudio_sales_data[[#This Row],[Last Date]],Zudio_sales_data[[#This Row],[Store Open Date]])</f>
        <v>1527</v>
      </c>
      <c r="AD3947" t="str">
        <f>IF(Zudio_sales_data[[#This Row],[Order Date]]&lt;=Zudio_sales_data[[#This Row],[Store Open Date]],"wrong data","right data")</f>
        <v>right data</v>
      </c>
      <c r="AE3947">
        <f>Zudio_sales_data[[#This Row],[Sales Profit]]/Zudio_sales_data[[#This Row],[Quantity]]</f>
        <v>448.8</v>
      </c>
    </row>
    <row r="3948" spans="1:31" x14ac:dyDescent="0.3">
      <c r="A3948" t="s">
        <v>55</v>
      </c>
      <c r="B3948" t="s">
        <v>362</v>
      </c>
      <c r="C3948" t="s">
        <v>39</v>
      </c>
      <c r="D3948" t="s">
        <v>48</v>
      </c>
      <c r="E3948">
        <v>10</v>
      </c>
      <c r="F3948">
        <v>421513</v>
      </c>
      <c r="G3948" t="s">
        <v>30</v>
      </c>
      <c r="H3948" s="1">
        <v>44779</v>
      </c>
      <c r="I3948">
        <v>800</v>
      </c>
      <c r="J3948" t="s">
        <v>6520</v>
      </c>
      <c r="K3948" t="s">
        <v>51</v>
      </c>
      <c r="L3948">
        <v>10</v>
      </c>
      <c r="M3948">
        <v>9</v>
      </c>
      <c r="N3948">
        <v>14</v>
      </c>
      <c r="O3948" t="s">
        <v>33</v>
      </c>
      <c r="P3948" t="s">
        <v>34</v>
      </c>
      <c r="Q3948">
        <v>96965</v>
      </c>
      <c r="R3948" s="1">
        <v>45504</v>
      </c>
      <c r="S3948" t="s">
        <v>95</v>
      </c>
      <c r="T3948">
        <v>114759</v>
      </c>
      <c r="U3948" t="s">
        <v>6521</v>
      </c>
      <c r="V3948">
        <v>881</v>
      </c>
      <c r="W3948">
        <v>544</v>
      </c>
      <c r="X3948">
        <v>5</v>
      </c>
      <c r="Y3948">
        <v>1088</v>
      </c>
      <c r="Z3948">
        <v>11</v>
      </c>
      <c r="AA3948">
        <f>Zudio_sales_data[[#This Row],[Price]]*Zudio_sales_data[[#This Row],[Quantity]]</f>
        <v>2720</v>
      </c>
      <c r="AB3948" s="1">
        <v>45629</v>
      </c>
      <c r="AC3948">
        <f>_xlfn.DAYS(Zudio_sales_data[[#This Row],[Last Date]],Zudio_sales_data[[#This Row],[Store Open Date]])</f>
        <v>850</v>
      </c>
      <c r="AD3948" t="str">
        <f>IF(Zudio_sales_data[[#This Row],[Order Date]]&lt;=Zudio_sales_data[[#This Row],[Store Open Date]],"wrong data","right data")</f>
        <v>right data</v>
      </c>
      <c r="AE3948">
        <f>Zudio_sales_data[[#This Row],[Sales Profit]]/Zudio_sales_data[[#This Row],[Quantity]]</f>
        <v>217.6</v>
      </c>
    </row>
    <row r="3949" spans="1:31" x14ac:dyDescent="0.3">
      <c r="A3949" t="s">
        <v>110</v>
      </c>
      <c r="B3949" t="s">
        <v>263</v>
      </c>
      <c r="C3949" t="s">
        <v>39</v>
      </c>
      <c r="D3949" t="s">
        <v>82</v>
      </c>
      <c r="E3949">
        <v>55</v>
      </c>
      <c r="F3949">
        <v>425356</v>
      </c>
      <c r="G3949" t="s">
        <v>30</v>
      </c>
      <c r="H3949" s="1">
        <v>44821</v>
      </c>
      <c r="I3949">
        <v>800</v>
      </c>
      <c r="J3949" t="s">
        <v>6522</v>
      </c>
      <c r="K3949" t="s">
        <v>119</v>
      </c>
      <c r="L3949">
        <v>9</v>
      </c>
      <c r="M3949">
        <v>8</v>
      </c>
      <c r="N3949">
        <v>7</v>
      </c>
      <c r="O3949" t="s">
        <v>33</v>
      </c>
      <c r="P3949" t="s">
        <v>52</v>
      </c>
      <c r="Q3949">
        <v>67171</v>
      </c>
      <c r="R3949" s="1">
        <v>45391</v>
      </c>
      <c r="S3949" t="s">
        <v>63</v>
      </c>
      <c r="T3949">
        <v>611218</v>
      </c>
      <c r="U3949" t="s">
        <v>6523</v>
      </c>
      <c r="V3949">
        <v>401</v>
      </c>
      <c r="W3949">
        <v>2700</v>
      </c>
      <c r="X3949">
        <v>3</v>
      </c>
      <c r="Y3949">
        <v>3240</v>
      </c>
      <c r="Z3949">
        <v>11</v>
      </c>
      <c r="AA3949">
        <f>Zudio_sales_data[[#This Row],[Price]]*Zudio_sales_data[[#This Row],[Quantity]]</f>
        <v>8100</v>
      </c>
      <c r="AB3949" s="1">
        <v>45629</v>
      </c>
      <c r="AC3949">
        <f>_xlfn.DAYS(Zudio_sales_data[[#This Row],[Last Date]],Zudio_sales_data[[#This Row],[Store Open Date]])</f>
        <v>808</v>
      </c>
      <c r="AD3949" t="str">
        <f>IF(Zudio_sales_data[[#This Row],[Order Date]]&lt;=Zudio_sales_data[[#This Row],[Store Open Date]],"wrong data","right data")</f>
        <v>right data</v>
      </c>
      <c r="AE3949">
        <f>Zudio_sales_data[[#This Row],[Sales Profit]]/Zudio_sales_data[[#This Row],[Quantity]]</f>
        <v>1080</v>
      </c>
    </row>
    <row r="3950" spans="1:31" x14ac:dyDescent="0.3">
      <c r="A3950" t="s">
        <v>45</v>
      </c>
      <c r="B3950" t="s">
        <v>121</v>
      </c>
      <c r="C3950" t="s">
        <v>28</v>
      </c>
      <c r="D3950" t="s">
        <v>29</v>
      </c>
      <c r="E3950">
        <v>3</v>
      </c>
      <c r="F3950">
        <v>434119</v>
      </c>
      <c r="G3950" t="s">
        <v>30</v>
      </c>
      <c r="H3950" s="1">
        <v>45372</v>
      </c>
      <c r="I3950">
        <v>1000</v>
      </c>
      <c r="J3950" t="s">
        <v>6524</v>
      </c>
      <c r="K3950" t="s">
        <v>609</v>
      </c>
      <c r="L3950">
        <v>11</v>
      </c>
      <c r="M3950">
        <v>8</v>
      </c>
      <c r="N3950">
        <v>14</v>
      </c>
      <c r="O3950" t="s">
        <v>69</v>
      </c>
      <c r="P3950" t="s">
        <v>62</v>
      </c>
      <c r="Q3950">
        <v>66172</v>
      </c>
      <c r="R3950" s="1">
        <v>45536</v>
      </c>
      <c r="S3950" t="s">
        <v>131</v>
      </c>
      <c r="T3950">
        <v>708794</v>
      </c>
      <c r="U3950" t="s">
        <v>6525</v>
      </c>
      <c r="V3950">
        <v>510</v>
      </c>
      <c r="W3950">
        <v>2625</v>
      </c>
      <c r="X3950">
        <v>2</v>
      </c>
      <c r="Y3950">
        <v>2100</v>
      </c>
      <c r="Z3950">
        <v>9</v>
      </c>
      <c r="AA3950">
        <f>Zudio_sales_data[[#This Row],[Price]]*Zudio_sales_data[[#This Row],[Quantity]]</f>
        <v>5250</v>
      </c>
      <c r="AB3950" s="1">
        <v>45629</v>
      </c>
      <c r="AC3950">
        <f>_xlfn.DAYS(Zudio_sales_data[[#This Row],[Last Date]],Zudio_sales_data[[#This Row],[Store Open Date]])</f>
        <v>257</v>
      </c>
      <c r="AD3950" t="str">
        <f>IF(Zudio_sales_data[[#This Row],[Order Date]]&lt;=Zudio_sales_data[[#This Row],[Store Open Date]],"wrong data","right data")</f>
        <v>right data</v>
      </c>
      <c r="AE3950">
        <f>Zudio_sales_data[[#This Row],[Sales Profit]]/Zudio_sales_data[[#This Row],[Quantity]]</f>
        <v>1050</v>
      </c>
    </row>
    <row r="3951" spans="1:31" x14ac:dyDescent="0.3">
      <c r="A3951" t="s">
        <v>55</v>
      </c>
      <c r="B3951" t="s">
        <v>174</v>
      </c>
      <c r="C3951" t="s">
        <v>28</v>
      </c>
      <c r="D3951" t="s">
        <v>101</v>
      </c>
      <c r="E3951">
        <v>4</v>
      </c>
      <c r="F3951">
        <v>403911</v>
      </c>
      <c r="G3951" t="s">
        <v>49</v>
      </c>
      <c r="H3951" s="1">
        <v>44905</v>
      </c>
      <c r="I3951">
        <v>1400</v>
      </c>
      <c r="J3951" t="s">
        <v>6526</v>
      </c>
      <c r="K3951" t="s">
        <v>339</v>
      </c>
      <c r="L3951">
        <v>10</v>
      </c>
      <c r="M3951">
        <v>9</v>
      </c>
      <c r="N3951">
        <v>19</v>
      </c>
      <c r="O3951" t="s">
        <v>33</v>
      </c>
      <c r="P3951" t="s">
        <v>52</v>
      </c>
      <c r="Q3951">
        <v>61880</v>
      </c>
      <c r="R3951" s="1">
        <v>45403</v>
      </c>
      <c r="S3951" t="s">
        <v>63</v>
      </c>
      <c r="T3951">
        <v>602339</v>
      </c>
      <c r="U3951" t="s">
        <v>6527</v>
      </c>
      <c r="V3951">
        <v>588</v>
      </c>
      <c r="W3951">
        <v>888</v>
      </c>
      <c r="X3951">
        <v>2</v>
      </c>
      <c r="Y3951">
        <v>710.4</v>
      </c>
      <c r="Z3951">
        <v>11</v>
      </c>
      <c r="AA3951">
        <f>Zudio_sales_data[[#This Row],[Price]]*Zudio_sales_data[[#This Row],[Quantity]]</f>
        <v>1776</v>
      </c>
      <c r="AB3951" s="1">
        <v>45629</v>
      </c>
      <c r="AC3951">
        <f>_xlfn.DAYS(Zudio_sales_data[[#This Row],[Last Date]],Zudio_sales_data[[#This Row],[Store Open Date]])</f>
        <v>724</v>
      </c>
      <c r="AD3951" t="str">
        <f>IF(Zudio_sales_data[[#This Row],[Order Date]]&lt;=Zudio_sales_data[[#This Row],[Store Open Date]],"wrong data","right data")</f>
        <v>right data</v>
      </c>
      <c r="AE3951">
        <f>Zudio_sales_data[[#This Row],[Sales Profit]]/Zudio_sales_data[[#This Row],[Quantity]]</f>
        <v>355.2</v>
      </c>
    </row>
    <row r="3952" spans="1:31" x14ac:dyDescent="0.3">
      <c r="A3952" t="s">
        <v>117</v>
      </c>
      <c r="B3952" t="s">
        <v>328</v>
      </c>
      <c r="C3952" t="s">
        <v>39</v>
      </c>
      <c r="D3952" t="s">
        <v>82</v>
      </c>
      <c r="E3952">
        <v>22</v>
      </c>
      <c r="F3952">
        <v>416665</v>
      </c>
      <c r="G3952" t="s">
        <v>30</v>
      </c>
      <c r="H3952" s="1">
        <v>43879</v>
      </c>
      <c r="I3952">
        <v>1000</v>
      </c>
      <c r="J3952" t="s">
        <v>6528</v>
      </c>
      <c r="K3952" t="s">
        <v>358</v>
      </c>
      <c r="L3952">
        <v>10</v>
      </c>
      <c r="M3952">
        <v>7</v>
      </c>
      <c r="N3952">
        <v>3</v>
      </c>
      <c r="O3952" t="s">
        <v>33</v>
      </c>
      <c r="P3952" t="s">
        <v>62</v>
      </c>
      <c r="Q3952">
        <v>46157</v>
      </c>
      <c r="R3952" s="1">
        <v>45569</v>
      </c>
      <c r="S3952" t="s">
        <v>115</v>
      </c>
      <c r="T3952">
        <v>517785</v>
      </c>
      <c r="U3952" t="s">
        <v>6529</v>
      </c>
      <c r="V3952">
        <v>380</v>
      </c>
      <c r="W3952">
        <v>2727</v>
      </c>
      <c r="X3952">
        <v>3</v>
      </c>
      <c r="Y3952">
        <v>3272.4</v>
      </c>
      <c r="Z3952">
        <v>9</v>
      </c>
      <c r="AA3952">
        <f>Zudio_sales_data[[#This Row],[Price]]*Zudio_sales_data[[#This Row],[Quantity]]</f>
        <v>8181</v>
      </c>
      <c r="AB3952" s="1">
        <v>45629</v>
      </c>
      <c r="AC3952">
        <f>_xlfn.DAYS(Zudio_sales_data[[#This Row],[Last Date]],Zudio_sales_data[[#This Row],[Store Open Date]])</f>
        <v>1750</v>
      </c>
      <c r="AD3952" t="str">
        <f>IF(Zudio_sales_data[[#This Row],[Order Date]]&lt;=Zudio_sales_data[[#This Row],[Store Open Date]],"wrong data","right data")</f>
        <v>right data</v>
      </c>
      <c r="AE3952">
        <f>Zudio_sales_data[[#This Row],[Sales Profit]]/Zudio_sales_data[[#This Row],[Quantity]]</f>
        <v>1090.8</v>
      </c>
    </row>
    <row r="3953" spans="1:31" x14ac:dyDescent="0.3">
      <c r="A3953" t="s">
        <v>37</v>
      </c>
      <c r="B3953" t="s">
        <v>59</v>
      </c>
      <c r="C3953" t="s">
        <v>47</v>
      </c>
      <c r="D3953" t="s">
        <v>40</v>
      </c>
      <c r="E3953">
        <v>29</v>
      </c>
      <c r="F3953">
        <v>402249</v>
      </c>
      <c r="G3953" t="s">
        <v>49</v>
      </c>
      <c r="H3953" s="1">
        <v>45478</v>
      </c>
      <c r="I3953">
        <v>1400</v>
      </c>
      <c r="J3953" t="s">
        <v>6530</v>
      </c>
      <c r="K3953" t="s">
        <v>298</v>
      </c>
      <c r="L3953">
        <v>10</v>
      </c>
      <c r="M3953">
        <v>7</v>
      </c>
      <c r="N3953">
        <v>10</v>
      </c>
      <c r="O3953" t="s">
        <v>33</v>
      </c>
      <c r="P3953" t="s">
        <v>52</v>
      </c>
      <c r="Q3953">
        <v>63042</v>
      </c>
      <c r="R3953" s="1">
        <v>45516</v>
      </c>
      <c r="S3953" t="s">
        <v>53</v>
      </c>
      <c r="T3953">
        <v>398238</v>
      </c>
      <c r="U3953" t="s">
        <v>6531</v>
      </c>
      <c r="V3953">
        <v>731</v>
      </c>
      <c r="W3953">
        <v>765</v>
      </c>
      <c r="X3953">
        <v>1</v>
      </c>
      <c r="Y3953">
        <v>306</v>
      </c>
      <c r="Z3953">
        <v>9</v>
      </c>
      <c r="AA3953">
        <f>Zudio_sales_data[[#This Row],[Price]]*Zudio_sales_data[[#This Row],[Quantity]]</f>
        <v>765</v>
      </c>
      <c r="AB3953" s="1">
        <v>45629</v>
      </c>
      <c r="AC3953">
        <f>_xlfn.DAYS(Zudio_sales_data[[#This Row],[Last Date]],Zudio_sales_data[[#This Row],[Store Open Date]])</f>
        <v>151</v>
      </c>
      <c r="AD3953" t="str">
        <f>IF(Zudio_sales_data[[#This Row],[Order Date]]&lt;=Zudio_sales_data[[#This Row],[Store Open Date]],"wrong data","right data")</f>
        <v>right data</v>
      </c>
      <c r="AE3953">
        <f>Zudio_sales_data[[#This Row],[Sales Profit]]/Zudio_sales_data[[#This Row],[Quantity]]</f>
        <v>306</v>
      </c>
    </row>
    <row r="3954" spans="1:31" x14ac:dyDescent="0.3">
      <c r="A3954" t="s">
        <v>71</v>
      </c>
      <c r="B3954" t="s">
        <v>362</v>
      </c>
      <c r="C3954" t="s">
        <v>47</v>
      </c>
      <c r="D3954" t="s">
        <v>129</v>
      </c>
      <c r="E3954">
        <v>57</v>
      </c>
      <c r="F3954">
        <v>434726</v>
      </c>
      <c r="G3954" t="s">
        <v>30</v>
      </c>
      <c r="H3954" s="1">
        <v>44363</v>
      </c>
      <c r="I3954">
        <v>950</v>
      </c>
      <c r="J3954" t="s">
        <v>6532</v>
      </c>
      <c r="K3954" t="s">
        <v>715</v>
      </c>
      <c r="L3954">
        <v>10</v>
      </c>
      <c r="M3954">
        <v>9</v>
      </c>
      <c r="N3954">
        <v>9</v>
      </c>
      <c r="O3954" t="s">
        <v>69</v>
      </c>
      <c r="P3954" t="s">
        <v>34</v>
      </c>
      <c r="Q3954">
        <v>84014</v>
      </c>
      <c r="R3954" s="1">
        <v>45305</v>
      </c>
      <c r="S3954" t="s">
        <v>85</v>
      </c>
      <c r="T3954">
        <v>946101</v>
      </c>
      <c r="U3954" t="s">
        <v>3046</v>
      </c>
      <c r="V3954">
        <v>885</v>
      </c>
      <c r="W3954">
        <v>1976</v>
      </c>
      <c r="X3954">
        <v>3</v>
      </c>
      <c r="Y3954">
        <v>2371.1999999999998</v>
      </c>
      <c r="Z3954">
        <v>11</v>
      </c>
      <c r="AA3954">
        <f>Zudio_sales_data[[#This Row],[Price]]*Zudio_sales_data[[#This Row],[Quantity]]</f>
        <v>5928</v>
      </c>
      <c r="AB3954" s="1">
        <v>45629</v>
      </c>
      <c r="AC3954">
        <f>_xlfn.DAYS(Zudio_sales_data[[#This Row],[Last Date]],Zudio_sales_data[[#This Row],[Store Open Date]])</f>
        <v>1266</v>
      </c>
      <c r="AD3954" t="str">
        <f>IF(Zudio_sales_data[[#This Row],[Order Date]]&lt;=Zudio_sales_data[[#This Row],[Store Open Date]],"wrong data","right data")</f>
        <v>right data</v>
      </c>
      <c r="AE3954">
        <f>Zudio_sales_data[[#This Row],[Sales Profit]]/Zudio_sales_data[[#This Row],[Quantity]]</f>
        <v>790.4</v>
      </c>
    </row>
    <row r="3955" spans="1:31" x14ac:dyDescent="0.3">
      <c r="A3955" t="s">
        <v>110</v>
      </c>
      <c r="B3955" t="s">
        <v>65</v>
      </c>
      <c r="C3955" t="s">
        <v>28</v>
      </c>
      <c r="D3955" t="s">
        <v>40</v>
      </c>
      <c r="E3955">
        <v>83</v>
      </c>
      <c r="F3955">
        <v>426784</v>
      </c>
      <c r="G3955" t="s">
        <v>30</v>
      </c>
      <c r="H3955" s="1">
        <v>44567</v>
      </c>
      <c r="I3955">
        <v>1200</v>
      </c>
      <c r="J3955" t="s">
        <v>6533</v>
      </c>
      <c r="K3955" t="s">
        <v>295</v>
      </c>
      <c r="L3955">
        <v>9</v>
      </c>
      <c r="M3955">
        <v>8</v>
      </c>
      <c r="N3955">
        <v>10</v>
      </c>
      <c r="O3955" t="s">
        <v>33</v>
      </c>
      <c r="P3955" t="s">
        <v>62</v>
      </c>
      <c r="Q3955">
        <v>93718</v>
      </c>
      <c r="R3955" s="1">
        <v>45517</v>
      </c>
      <c r="S3955" t="s">
        <v>53</v>
      </c>
      <c r="T3955">
        <v>458283</v>
      </c>
      <c r="U3955" t="s">
        <v>6534</v>
      </c>
      <c r="V3955">
        <v>333</v>
      </c>
      <c r="W3955">
        <v>1622</v>
      </c>
      <c r="X3955">
        <v>8</v>
      </c>
      <c r="Y3955">
        <v>5190.3999999999996</v>
      </c>
      <c r="Z3955">
        <v>11</v>
      </c>
      <c r="AA3955">
        <f>Zudio_sales_data[[#This Row],[Price]]*Zudio_sales_data[[#This Row],[Quantity]]</f>
        <v>12976</v>
      </c>
      <c r="AB3955" s="1">
        <v>45629</v>
      </c>
      <c r="AC3955">
        <f>_xlfn.DAYS(Zudio_sales_data[[#This Row],[Last Date]],Zudio_sales_data[[#This Row],[Store Open Date]])</f>
        <v>1062</v>
      </c>
      <c r="AD3955" t="str">
        <f>IF(Zudio_sales_data[[#This Row],[Order Date]]&lt;=Zudio_sales_data[[#This Row],[Store Open Date]],"wrong data","right data")</f>
        <v>right data</v>
      </c>
      <c r="AE3955">
        <f>Zudio_sales_data[[#This Row],[Sales Profit]]/Zudio_sales_data[[#This Row],[Quantity]]</f>
        <v>648.79999999999995</v>
      </c>
    </row>
    <row r="3956" spans="1:31" x14ac:dyDescent="0.3">
      <c r="A3956" t="s">
        <v>117</v>
      </c>
      <c r="B3956" t="s">
        <v>100</v>
      </c>
      <c r="C3956" t="s">
        <v>47</v>
      </c>
      <c r="D3956" t="s">
        <v>129</v>
      </c>
      <c r="E3956">
        <v>13</v>
      </c>
      <c r="F3956">
        <v>439307</v>
      </c>
      <c r="G3956" t="s">
        <v>49</v>
      </c>
      <c r="H3956" s="1">
        <v>44443</v>
      </c>
      <c r="I3956">
        <v>1000</v>
      </c>
      <c r="J3956" t="s">
        <v>6535</v>
      </c>
      <c r="K3956" t="s">
        <v>192</v>
      </c>
      <c r="L3956">
        <v>9</v>
      </c>
      <c r="M3956">
        <v>8</v>
      </c>
      <c r="N3956">
        <v>3</v>
      </c>
      <c r="O3956" t="s">
        <v>33</v>
      </c>
      <c r="P3956" t="s">
        <v>34</v>
      </c>
      <c r="Q3956">
        <v>68864</v>
      </c>
      <c r="R3956" s="1">
        <v>45303</v>
      </c>
      <c r="S3956" t="s">
        <v>85</v>
      </c>
      <c r="T3956">
        <v>569899</v>
      </c>
      <c r="U3956" t="s">
        <v>6536</v>
      </c>
      <c r="V3956">
        <v>372</v>
      </c>
      <c r="W3956">
        <v>2338</v>
      </c>
      <c r="X3956">
        <v>4</v>
      </c>
      <c r="Y3956">
        <v>3740.8</v>
      </c>
      <c r="Z3956">
        <v>11</v>
      </c>
      <c r="AA3956">
        <f>Zudio_sales_data[[#This Row],[Price]]*Zudio_sales_data[[#This Row],[Quantity]]</f>
        <v>9352</v>
      </c>
      <c r="AB3956" s="1">
        <v>45629</v>
      </c>
      <c r="AC3956">
        <f>_xlfn.DAYS(Zudio_sales_data[[#This Row],[Last Date]],Zudio_sales_data[[#This Row],[Store Open Date]])</f>
        <v>1186</v>
      </c>
      <c r="AD3956" t="str">
        <f>IF(Zudio_sales_data[[#This Row],[Order Date]]&lt;=Zudio_sales_data[[#This Row],[Store Open Date]],"wrong data","right data")</f>
        <v>right data</v>
      </c>
      <c r="AE3956">
        <f>Zudio_sales_data[[#This Row],[Sales Profit]]/Zudio_sales_data[[#This Row],[Quantity]]</f>
        <v>935.2</v>
      </c>
    </row>
    <row r="3957" spans="1:31" x14ac:dyDescent="0.3">
      <c r="A3957" t="s">
        <v>139</v>
      </c>
      <c r="B3957" t="s">
        <v>76</v>
      </c>
      <c r="C3957" t="s">
        <v>47</v>
      </c>
      <c r="D3957" t="s">
        <v>66</v>
      </c>
      <c r="E3957">
        <v>90</v>
      </c>
      <c r="F3957">
        <v>429974</v>
      </c>
      <c r="G3957" t="s">
        <v>30</v>
      </c>
      <c r="H3957" s="1">
        <v>45125</v>
      </c>
      <c r="I3957">
        <v>1100</v>
      </c>
      <c r="J3957" t="s">
        <v>4575</v>
      </c>
      <c r="K3957" t="s">
        <v>582</v>
      </c>
      <c r="L3957">
        <v>10</v>
      </c>
      <c r="M3957">
        <v>7</v>
      </c>
      <c r="N3957">
        <v>16</v>
      </c>
      <c r="O3957" t="s">
        <v>33</v>
      </c>
      <c r="P3957" t="s">
        <v>52</v>
      </c>
      <c r="Q3957">
        <v>77522</v>
      </c>
      <c r="R3957" s="1">
        <v>45469</v>
      </c>
      <c r="S3957" t="s">
        <v>43</v>
      </c>
      <c r="T3957">
        <v>866353</v>
      </c>
      <c r="U3957" t="s">
        <v>6537</v>
      </c>
      <c r="V3957">
        <v>216</v>
      </c>
      <c r="W3957">
        <v>1645</v>
      </c>
      <c r="X3957">
        <v>4</v>
      </c>
      <c r="Y3957">
        <v>2632</v>
      </c>
      <c r="Z3957">
        <v>9</v>
      </c>
      <c r="AA3957">
        <f>Zudio_sales_data[[#This Row],[Price]]*Zudio_sales_data[[#This Row],[Quantity]]</f>
        <v>6580</v>
      </c>
      <c r="AB3957" s="1">
        <v>45629</v>
      </c>
      <c r="AC3957">
        <f>_xlfn.DAYS(Zudio_sales_data[[#This Row],[Last Date]],Zudio_sales_data[[#This Row],[Store Open Date]])</f>
        <v>504</v>
      </c>
      <c r="AD3957" t="str">
        <f>IF(Zudio_sales_data[[#This Row],[Order Date]]&lt;=Zudio_sales_data[[#This Row],[Store Open Date]],"wrong data","right data")</f>
        <v>right data</v>
      </c>
      <c r="AE3957">
        <f>Zudio_sales_data[[#This Row],[Sales Profit]]/Zudio_sales_data[[#This Row],[Quantity]]</f>
        <v>658</v>
      </c>
    </row>
    <row r="3958" spans="1:31" x14ac:dyDescent="0.3">
      <c r="A3958" t="s">
        <v>117</v>
      </c>
      <c r="B3958" t="s">
        <v>76</v>
      </c>
      <c r="C3958" t="s">
        <v>28</v>
      </c>
      <c r="D3958" t="s">
        <v>48</v>
      </c>
      <c r="E3958">
        <v>84</v>
      </c>
      <c r="F3958">
        <v>414370</v>
      </c>
      <c r="G3958" t="s">
        <v>30</v>
      </c>
      <c r="H3958" s="1">
        <v>43973</v>
      </c>
      <c r="I3958">
        <v>1200</v>
      </c>
      <c r="J3958" t="s">
        <v>6538</v>
      </c>
      <c r="K3958" t="s">
        <v>155</v>
      </c>
      <c r="L3958">
        <v>9</v>
      </c>
      <c r="M3958">
        <v>8</v>
      </c>
      <c r="N3958">
        <v>8</v>
      </c>
      <c r="O3958" t="s">
        <v>33</v>
      </c>
      <c r="P3958" t="s">
        <v>62</v>
      </c>
      <c r="Q3958">
        <v>31717</v>
      </c>
      <c r="R3958" s="1">
        <v>45296</v>
      </c>
      <c r="S3958" t="s">
        <v>85</v>
      </c>
      <c r="T3958">
        <v>645309</v>
      </c>
      <c r="U3958" t="s">
        <v>6539</v>
      </c>
      <c r="V3958">
        <v>810</v>
      </c>
      <c r="W3958">
        <v>1255</v>
      </c>
      <c r="X3958">
        <v>4</v>
      </c>
      <c r="Y3958">
        <v>2008</v>
      </c>
      <c r="Z3958">
        <v>11</v>
      </c>
      <c r="AA3958">
        <f>Zudio_sales_data[[#This Row],[Price]]*Zudio_sales_data[[#This Row],[Quantity]]</f>
        <v>5020</v>
      </c>
      <c r="AB3958" s="1">
        <v>45629</v>
      </c>
      <c r="AC3958">
        <f>_xlfn.DAYS(Zudio_sales_data[[#This Row],[Last Date]],Zudio_sales_data[[#This Row],[Store Open Date]])</f>
        <v>1656</v>
      </c>
      <c r="AD3958" t="str">
        <f>IF(Zudio_sales_data[[#This Row],[Order Date]]&lt;=Zudio_sales_data[[#This Row],[Store Open Date]],"wrong data","right data")</f>
        <v>right data</v>
      </c>
      <c r="AE3958">
        <f>Zudio_sales_data[[#This Row],[Sales Profit]]/Zudio_sales_data[[#This Row],[Quantity]]</f>
        <v>502</v>
      </c>
    </row>
    <row r="3959" spans="1:31" x14ac:dyDescent="0.3">
      <c r="A3959" t="s">
        <v>139</v>
      </c>
      <c r="B3959" t="s">
        <v>111</v>
      </c>
      <c r="C3959" t="s">
        <v>39</v>
      </c>
      <c r="D3959" t="s">
        <v>48</v>
      </c>
      <c r="E3959">
        <v>20</v>
      </c>
      <c r="F3959">
        <v>427925</v>
      </c>
      <c r="G3959" t="s">
        <v>49</v>
      </c>
      <c r="H3959" s="1">
        <v>44668</v>
      </c>
      <c r="I3959">
        <v>1200</v>
      </c>
      <c r="J3959" t="s">
        <v>6540</v>
      </c>
      <c r="K3959" t="s">
        <v>140</v>
      </c>
      <c r="L3959">
        <v>11</v>
      </c>
      <c r="M3959">
        <v>8</v>
      </c>
      <c r="N3959">
        <v>6</v>
      </c>
      <c r="O3959" t="s">
        <v>33</v>
      </c>
      <c r="P3959" t="s">
        <v>52</v>
      </c>
      <c r="Q3959">
        <v>89998</v>
      </c>
      <c r="R3959" s="1">
        <v>45487</v>
      </c>
      <c r="S3959" t="s">
        <v>95</v>
      </c>
      <c r="T3959">
        <v>555173</v>
      </c>
      <c r="U3959" t="s">
        <v>6541</v>
      </c>
      <c r="V3959">
        <v>944</v>
      </c>
      <c r="W3959">
        <v>2606</v>
      </c>
      <c r="X3959">
        <v>4</v>
      </c>
      <c r="Y3959">
        <v>4169.6000000000004</v>
      </c>
      <c r="Z3959">
        <v>9</v>
      </c>
      <c r="AA3959">
        <f>Zudio_sales_data[[#This Row],[Price]]*Zudio_sales_data[[#This Row],[Quantity]]</f>
        <v>10424</v>
      </c>
      <c r="AB3959" s="1">
        <v>45629</v>
      </c>
      <c r="AC3959">
        <f>_xlfn.DAYS(Zudio_sales_data[[#This Row],[Last Date]],Zudio_sales_data[[#This Row],[Store Open Date]])</f>
        <v>961</v>
      </c>
      <c r="AD3959" t="str">
        <f>IF(Zudio_sales_data[[#This Row],[Order Date]]&lt;=Zudio_sales_data[[#This Row],[Store Open Date]],"wrong data","right data")</f>
        <v>right data</v>
      </c>
      <c r="AE3959">
        <f>Zudio_sales_data[[#This Row],[Sales Profit]]/Zudio_sales_data[[#This Row],[Quantity]]</f>
        <v>1042.4000000000001</v>
      </c>
    </row>
    <row r="3960" spans="1:31" x14ac:dyDescent="0.3">
      <c r="A3960" t="s">
        <v>117</v>
      </c>
      <c r="B3960" t="s">
        <v>170</v>
      </c>
      <c r="C3960" t="s">
        <v>47</v>
      </c>
      <c r="D3960" t="s">
        <v>29</v>
      </c>
      <c r="E3960">
        <v>69</v>
      </c>
      <c r="F3960">
        <v>412850</v>
      </c>
      <c r="G3960" t="s">
        <v>30</v>
      </c>
      <c r="H3960" s="1">
        <v>44624</v>
      </c>
      <c r="I3960">
        <v>800</v>
      </c>
      <c r="J3960" t="s">
        <v>6542</v>
      </c>
      <c r="K3960" t="s">
        <v>192</v>
      </c>
      <c r="L3960">
        <v>11</v>
      </c>
      <c r="M3960">
        <v>8</v>
      </c>
      <c r="N3960">
        <v>5</v>
      </c>
      <c r="O3960" t="s">
        <v>33</v>
      </c>
      <c r="P3960" t="s">
        <v>34</v>
      </c>
      <c r="Q3960">
        <v>18358</v>
      </c>
      <c r="R3960" s="1">
        <v>45602</v>
      </c>
      <c r="S3960" t="s">
        <v>35</v>
      </c>
      <c r="T3960">
        <v>747868</v>
      </c>
      <c r="U3960" t="s">
        <v>6543</v>
      </c>
      <c r="V3960">
        <v>429</v>
      </c>
      <c r="W3960">
        <v>587</v>
      </c>
      <c r="X3960">
        <v>2</v>
      </c>
      <c r="Y3960">
        <v>469.6</v>
      </c>
      <c r="Z3960">
        <v>9</v>
      </c>
      <c r="AA3960">
        <f>Zudio_sales_data[[#This Row],[Price]]*Zudio_sales_data[[#This Row],[Quantity]]</f>
        <v>1174</v>
      </c>
      <c r="AB3960" s="1">
        <v>45629</v>
      </c>
      <c r="AC3960">
        <f>_xlfn.DAYS(Zudio_sales_data[[#This Row],[Last Date]],Zudio_sales_data[[#This Row],[Store Open Date]])</f>
        <v>1005</v>
      </c>
      <c r="AD3960" t="str">
        <f>IF(Zudio_sales_data[[#This Row],[Order Date]]&lt;=Zudio_sales_data[[#This Row],[Store Open Date]],"wrong data","right data")</f>
        <v>right data</v>
      </c>
      <c r="AE3960">
        <f>Zudio_sales_data[[#This Row],[Sales Profit]]/Zudio_sales_data[[#This Row],[Quantity]]</f>
        <v>234.8</v>
      </c>
    </row>
    <row r="3961" spans="1:31" x14ac:dyDescent="0.3">
      <c r="A3961" t="s">
        <v>71</v>
      </c>
      <c r="B3961" t="s">
        <v>235</v>
      </c>
      <c r="C3961" t="s">
        <v>39</v>
      </c>
      <c r="D3961" t="s">
        <v>229</v>
      </c>
      <c r="E3961">
        <v>44</v>
      </c>
      <c r="F3961">
        <v>413757</v>
      </c>
      <c r="G3961" t="s">
        <v>30</v>
      </c>
      <c r="H3961" s="1">
        <v>43954</v>
      </c>
      <c r="I3961">
        <v>950</v>
      </c>
      <c r="J3961" t="s">
        <v>6544</v>
      </c>
      <c r="K3961" t="s">
        <v>630</v>
      </c>
      <c r="L3961">
        <v>10</v>
      </c>
      <c r="M3961">
        <v>7</v>
      </c>
      <c r="N3961">
        <v>12</v>
      </c>
      <c r="O3961" t="s">
        <v>33</v>
      </c>
      <c r="P3961" t="s">
        <v>62</v>
      </c>
      <c r="Q3961">
        <v>17922</v>
      </c>
      <c r="R3961" s="1">
        <v>45581</v>
      </c>
      <c r="S3961" t="s">
        <v>115</v>
      </c>
      <c r="T3961">
        <v>763485</v>
      </c>
      <c r="U3961" t="s">
        <v>6545</v>
      </c>
      <c r="V3961">
        <v>612</v>
      </c>
      <c r="W3961">
        <v>2026</v>
      </c>
      <c r="X3961">
        <v>5</v>
      </c>
      <c r="Y3961">
        <v>4052</v>
      </c>
      <c r="Z3961">
        <v>9</v>
      </c>
      <c r="AA3961">
        <f>Zudio_sales_data[[#This Row],[Price]]*Zudio_sales_data[[#This Row],[Quantity]]</f>
        <v>10130</v>
      </c>
      <c r="AB3961" s="1">
        <v>45629</v>
      </c>
      <c r="AC3961">
        <f>_xlfn.DAYS(Zudio_sales_data[[#This Row],[Last Date]],Zudio_sales_data[[#This Row],[Store Open Date]])</f>
        <v>1675</v>
      </c>
      <c r="AD3961" t="str">
        <f>IF(Zudio_sales_data[[#This Row],[Order Date]]&lt;=Zudio_sales_data[[#This Row],[Store Open Date]],"wrong data","right data")</f>
        <v>right data</v>
      </c>
      <c r="AE3961">
        <f>Zudio_sales_data[[#This Row],[Sales Profit]]/Zudio_sales_data[[#This Row],[Quantity]]</f>
        <v>810.4</v>
      </c>
    </row>
    <row r="3962" spans="1:31" x14ac:dyDescent="0.3">
      <c r="A3962" t="s">
        <v>71</v>
      </c>
      <c r="B3962" t="s">
        <v>368</v>
      </c>
      <c r="C3962" t="s">
        <v>39</v>
      </c>
      <c r="D3962" t="s">
        <v>48</v>
      </c>
      <c r="E3962">
        <v>60</v>
      </c>
      <c r="F3962">
        <v>426319</v>
      </c>
      <c r="G3962" t="s">
        <v>30</v>
      </c>
      <c r="H3962" s="1">
        <v>44323</v>
      </c>
      <c r="I3962">
        <v>1000</v>
      </c>
      <c r="J3962" t="s">
        <v>6546</v>
      </c>
      <c r="K3962" t="s">
        <v>295</v>
      </c>
      <c r="L3962">
        <v>9</v>
      </c>
      <c r="M3962">
        <v>8</v>
      </c>
      <c r="N3962">
        <v>4</v>
      </c>
      <c r="O3962" t="s">
        <v>69</v>
      </c>
      <c r="P3962" t="s">
        <v>34</v>
      </c>
      <c r="Q3962">
        <v>31884</v>
      </c>
      <c r="R3962" s="1">
        <v>45494</v>
      </c>
      <c r="S3962" t="s">
        <v>95</v>
      </c>
      <c r="T3962">
        <v>797502</v>
      </c>
      <c r="U3962" t="s">
        <v>6547</v>
      </c>
      <c r="V3962">
        <v>975</v>
      </c>
      <c r="W3962">
        <v>1570</v>
      </c>
      <c r="X3962">
        <v>8</v>
      </c>
      <c r="Y3962">
        <v>5024</v>
      </c>
      <c r="Z3962">
        <v>11</v>
      </c>
      <c r="AA3962">
        <f>Zudio_sales_data[[#This Row],[Price]]*Zudio_sales_data[[#This Row],[Quantity]]</f>
        <v>12560</v>
      </c>
      <c r="AB3962" s="1">
        <v>45629</v>
      </c>
      <c r="AC3962">
        <f>_xlfn.DAYS(Zudio_sales_data[[#This Row],[Last Date]],Zudio_sales_data[[#This Row],[Store Open Date]])</f>
        <v>1306</v>
      </c>
      <c r="AD3962" t="str">
        <f>IF(Zudio_sales_data[[#This Row],[Order Date]]&lt;=Zudio_sales_data[[#This Row],[Store Open Date]],"wrong data","right data")</f>
        <v>right data</v>
      </c>
      <c r="AE3962">
        <f>Zudio_sales_data[[#This Row],[Sales Profit]]/Zudio_sales_data[[#This Row],[Quantity]]</f>
        <v>628</v>
      </c>
    </row>
    <row r="3963" spans="1:31" x14ac:dyDescent="0.3">
      <c r="A3963" t="s">
        <v>45</v>
      </c>
      <c r="B3963" t="s">
        <v>81</v>
      </c>
      <c r="C3963" t="s">
        <v>39</v>
      </c>
      <c r="D3963" t="s">
        <v>66</v>
      </c>
      <c r="E3963">
        <v>69</v>
      </c>
      <c r="F3963">
        <v>414125</v>
      </c>
      <c r="G3963" t="s">
        <v>30</v>
      </c>
      <c r="H3963" s="1">
        <v>45468</v>
      </c>
      <c r="I3963">
        <v>800</v>
      </c>
      <c r="J3963" t="s">
        <v>6548</v>
      </c>
      <c r="K3963" t="s">
        <v>74</v>
      </c>
      <c r="L3963">
        <v>10</v>
      </c>
      <c r="M3963">
        <v>9</v>
      </c>
      <c r="N3963">
        <v>18</v>
      </c>
      <c r="O3963" t="s">
        <v>69</v>
      </c>
      <c r="P3963" t="s">
        <v>52</v>
      </c>
      <c r="Q3963">
        <v>65561</v>
      </c>
      <c r="R3963" s="1">
        <v>45582</v>
      </c>
      <c r="S3963" t="s">
        <v>115</v>
      </c>
      <c r="T3963">
        <v>832643</v>
      </c>
      <c r="U3963" t="s">
        <v>6549</v>
      </c>
      <c r="V3963">
        <v>986</v>
      </c>
      <c r="W3963">
        <v>2613</v>
      </c>
      <c r="X3963">
        <v>1</v>
      </c>
      <c r="Y3963">
        <v>1045.2</v>
      </c>
      <c r="Z3963">
        <v>11</v>
      </c>
      <c r="AA3963">
        <f>Zudio_sales_data[[#This Row],[Price]]*Zudio_sales_data[[#This Row],[Quantity]]</f>
        <v>2613</v>
      </c>
      <c r="AB3963" s="1">
        <v>45629</v>
      </c>
      <c r="AC3963">
        <f>_xlfn.DAYS(Zudio_sales_data[[#This Row],[Last Date]],Zudio_sales_data[[#This Row],[Store Open Date]])</f>
        <v>161</v>
      </c>
      <c r="AD3963" t="str">
        <f>IF(Zudio_sales_data[[#This Row],[Order Date]]&lt;=Zudio_sales_data[[#This Row],[Store Open Date]],"wrong data","right data")</f>
        <v>right data</v>
      </c>
      <c r="AE3963">
        <f>Zudio_sales_data[[#This Row],[Sales Profit]]/Zudio_sales_data[[#This Row],[Quantity]]</f>
        <v>1045.2</v>
      </c>
    </row>
    <row r="3964" spans="1:31" x14ac:dyDescent="0.3">
      <c r="A3964" t="s">
        <v>55</v>
      </c>
      <c r="B3964" t="s">
        <v>241</v>
      </c>
      <c r="C3964" t="s">
        <v>28</v>
      </c>
      <c r="D3964" t="s">
        <v>48</v>
      </c>
      <c r="E3964">
        <v>30</v>
      </c>
      <c r="F3964">
        <v>429503</v>
      </c>
      <c r="G3964" t="s">
        <v>49</v>
      </c>
      <c r="H3964" s="1">
        <v>44215</v>
      </c>
      <c r="I3964">
        <v>1100</v>
      </c>
      <c r="J3964" t="s">
        <v>6550</v>
      </c>
      <c r="K3964" t="s">
        <v>185</v>
      </c>
      <c r="L3964">
        <v>11</v>
      </c>
      <c r="M3964">
        <v>8</v>
      </c>
      <c r="N3964">
        <v>8</v>
      </c>
      <c r="O3964" t="s">
        <v>33</v>
      </c>
      <c r="P3964" t="s">
        <v>52</v>
      </c>
      <c r="Q3964">
        <v>25945</v>
      </c>
      <c r="R3964" s="1">
        <v>45351</v>
      </c>
      <c r="S3964" t="s">
        <v>91</v>
      </c>
      <c r="T3964">
        <v>752778</v>
      </c>
      <c r="U3964" t="s">
        <v>6551</v>
      </c>
      <c r="V3964">
        <v>629</v>
      </c>
      <c r="W3964">
        <v>1008</v>
      </c>
      <c r="X3964">
        <v>6</v>
      </c>
      <c r="Y3964">
        <v>2419.1999999999998</v>
      </c>
      <c r="Z3964">
        <v>9</v>
      </c>
      <c r="AA3964">
        <f>Zudio_sales_data[[#This Row],[Price]]*Zudio_sales_data[[#This Row],[Quantity]]</f>
        <v>6048</v>
      </c>
      <c r="AB3964" s="1">
        <v>45629</v>
      </c>
      <c r="AC3964">
        <f>_xlfn.DAYS(Zudio_sales_data[[#This Row],[Last Date]],Zudio_sales_data[[#This Row],[Store Open Date]])</f>
        <v>1414</v>
      </c>
      <c r="AD3964" t="str">
        <f>IF(Zudio_sales_data[[#This Row],[Order Date]]&lt;=Zudio_sales_data[[#This Row],[Store Open Date]],"wrong data","right data")</f>
        <v>right data</v>
      </c>
      <c r="AE3964">
        <f>Zudio_sales_data[[#This Row],[Sales Profit]]/Zudio_sales_data[[#This Row],[Quantity]]</f>
        <v>403.2</v>
      </c>
    </row>
    <row r="3965" spans="1:31" x14ac:dyDescent="0.3">
      <c r="A3965" t="s">
        <v>26</v>
      </c>
      <c r="B3965" t="s">
        <v>263</v>
      </c>
      <c r="C3965" t="s">
        <v>28</v>
      </c>
      <c r="D3965" t="s">
        <v>87</v>
      </c>
      <c r="E3965">
        <v>98</v>
      </c>
      <c r="F3965">
        <v>436821</v>
      </c>
      <c r="G3965" t="s">
        <v>49</v>
      </c>
      <c r="H3965" s="1">
        <v>44532</v>
      </c>
      <c r="I3965">
        <v>1200</v>
      </c>
      <c r="J3965" t="s">
        <v>6552</v>
      </c>
      <c r="K3965" t="s">
        <v>771</v>
      </c>
      <c r="L3965">
        <v>11</v>
      </c>
      <c r="M3965">
        <v>8</v>
      </c>
      <c r="N3965">
        <v>3</v>
      </c>
      <c r="O3965" t="s">
        <v>69</v>
      </c>
      <c r="P3965" t="s">
        <v>62</v>
      </c>
      <c r="Q3965">
        <v>92966</v>
      </c>
      <c r="R3965" s="1">
        <v>45463</v>
      </c>
      <c r="S3965" t="s">
        <v>43</v>
      </c>
      <c r="T3965">
        <v>828208</v>
      </c>
      <c r="U3965" t="s">
        <v>4400</v>
      </c>
      <c r="V3965">
        <v>254</v>
      </c>
      <c r="W3965">
        <v>543</v>
      </c>
      <c r="X3965">
        <v>8</v>
      </c>
      <c r="Y3965">
        <v>1737.6</v>
      </c>
      <c r="Z3965">
        <v>9</v>
      </c>
      <c r="AA3965">
        <f>Zudio_sales_data[[#This Row],[Price]]*Zudio_sales_data[[#This Row],[Quantity]]</f>
        <v>4344</v>
      </c>
      <c r="AB3965" s="1">
        <v>45629</v>
      </c>
      <c r="AC3965">
        <f>_xlfn.DAYS(Zudio_sales_data[[#This Row],[Last Date]],Zudio_sales_data[[#This Row],[Store Open Date]])</f>
        <v>1097</v>
      </c>
      <c r="AD3965" t="str">
        <f>IF(Zudio_sales_data[[#This Row],[Order Date]]&lt;=Zudio_sales_data[[#This Row],[Store Open Date]],"wrong data","right data")</f>
        <v>right data</v>
      </c>
      <c r="AE3965">
        <f>Zudio_sales_data[[#This Row],[Sales Profit]]/Zudio_sales_data[[#This Row],[Quantity]]</f>
        <v>217.2</v>
      </c>
    </row>
    <row r="3966" spans="1:31" x14ac:dyDescent="0.3">
      <c r="A3966" t="s">
        <v>45</v>
      </c>
      <c r="B3966" t="s">
        <v>135</v>
      </c>
      <c r="C3966" t="s">
        <v>47</v>
      </c>
      <c r="D3966" t="s">
        <v>77</v>
      </c>
      <c r="E3966">
        <v>25</v>
      </c>
      <c r="F3966">
        <v>439367</v>
      </c>
      <c r="G3966" t="s">
        <v>49</v>
      </c>
      <c r="H3966" s="1">
        <v>45264</v>
      </c>
      <c r="I3966">
        <v>1100</v>
      </c>
      <c r="J3966" t="s">
        <v>6553</v>
      </c>
      <c r="K3966" t="s">
        <v>557</v>
      </c>
      <c r="L3966">
        <v>10</v>
      </c>
      <c r="M3966">
        <v>7</v>
      </c>
      <c r="N3966">
        <v>13</v>
      </c>
      <c r="O3966" t="s">
        <v>33</v>
      </c>
      <c r="P3966" t="s">
        <v>62</v>
      </c>
      <c r="Q3966">
        <v>97615</v>
      </c>
      <c r="R3966" s="1">
        <v>45624</v>
      </c>
      <c r="S3966" t="s">
        <v>35</v>
      </c>
      <c r="T3966">
        <v>999567</v>
      </c>
      <c r="U3966" t="s">
        <v>6554</v>
      </c>
      <c r="V3966">
        <v>636</v>
      </c>
      <c r="W3966">
        <v>2135</v>
      </c>
      <c r="X3966">
        <v>8</v>
      </c>
      <c r="Y3966">
        <v>6832</v>
      </c>
      <c r="Z3966">
        <v>9</v>
      </c>
      <c r="AA3966">
        <f>Zudio_sales_data[[#This Row],[Price]]*Zudio_sales_data[[#This Row],[Quantity]]</f>
        <v>17080</v>
      </c>
      <c r="AB3966" s="1">
        <v>45629</v>
      </c>
      <c r="AC3966">
        <f>_xlfn.DAYS(Zudio_sales_data[[#This Row],[Last Date]],Zudio_sales_data[[#This Row],[Store Open Date]])</f>
        <v>365</v>
      </c>
      <c r="AD3966" t="str">
        <f>IF(Zudio_sales_data[[#This Row],[Order Date]]&lt;=Zudio_sales_data[[#This Row],[Store Open Date]],"wrong data","right data")</f>
        <v>right data</v>
      </c>
      <c r="AE3966">
        <f>Zudio_sales_data[[#This Row],[Sales Profit]]/Zudio_sales_data[[#This Row],[Quantity]]</f>
        <v>854</v>
      </c>
    </row>
    <row r="3967" spans="1:31" x14ac:dyDescent="0.3">
      <c r="A3967" t="s">
        <v>110</v>
      </c>
      <c r="B3967" t="s">
        <v>187</v>
      </c>
      <c r="C3967" t="s">
        <v>28</v>
      </c>
      <c r="D3967" t="s">
        <v>48</v>
      </c>
      <c r="E3967">
        <v>57</v>
      </c>
      <c r="F3967">
        <v>435826</v>
      </c>
      <c r="G3967" t="s">
        <v>30</v>
      </c>
      <c r="H3967" s="1">
        <v>44946</v>
      </c>
      <c r="I3967">
        <v>1000</v>
      </c>
      <c r="J3967" t="s">
        <v>6555</v>
      </c>
      <c r="K3967" t="s">
        <v>637</v>
      </c>
      <c r="L3967">
        <v>11</v>
      </c>
      <c r="M3967">
        <v>8</v>
      </c>
      <c r="N3967">
        <v>12</v>
      </c>
      <c r="O3967" t="s">
        <v>69</v>
      </c>
      <c r="P3967" t="s">
        <v>34</v>
      </c>
      <c r="Q3967">
        <v>36637</v>
      </c>
      <c r="R3967" s="1">
        <v>45587</v>
      </c>
      <c r="S3967" t="s">
        <v>115</v>
      </c>
      <c r="T3967">
        <v>649319</v>
      </c>
      <c r="U3967" t="s">
        <v>6556</v>
      </c>
      <c r="V3967">
        <v>304</v>
      </c>
      <c r="W3967">
        <v>2018</v>
      </c>
      <c r="X3967">
        <v>7</v>
      </c>
      <c r="Y3967">
        <v>5650.4</v>
      </c>
      <c r="Z3967">
        <v>9</v>
      </c>
      <c r="AA3967">
        <f>Zudio_sales_data[[#This Row],[Price]]*Zudio_sales_data[[#This Row],[Quantity]]</f>
        <v>14126</v>
      </c>
      <c r="AB3967" s="1">
        <v>45629</v>
      </c>
      <c r="AC3967">
        <f>_xlfn.DAYS(Zudio_sales_data[[#This Row],[Last Date]],Zudio_sales_data[[#This Row],[Store Open Date]])</f>
        <v>683</v>
      </c>
      <c r="AD3967" t="str">
        <f>IF(Zudio_sales_data[[#This Row],[Order Date]]&lt;=Zudio_sales_data[[#This Row],[Store Open Date]],"wrong data","right data")</f>
        <v>right data</v>
      </c>
      <c r="AE3967">
        <f>Zudio_sales_data[[#This Row],[Sales Profit]]/Zudio_sales_data[[#This Row],[Quantity]]</f>
        <v>807.19999999999993</v>
      </c>
    </row>
    <row r="3968" spans="1:31" x14ac:dyDescent="0.3">
      <c r="A3968" t="s">
        <v>117</v>
      </c>
      <c r="B3968" t="s">
        <v>328</v>
      </c>
      <c r="C3968" t="s">
        <v>39</v>
      </c>
      <c r="D3968" t="s">
        <v>112</v>
      </c>
      <c r="E3968">
        <v>77</v>
      </c>
      <c r="F3968">
        <v>408355</v>
      </c>
      <c r="G3968" t="s">
        <v>30</v>
      </c>
      <c r="H3968" s="1">
        <v>44672</v>
      </c>
      <c r="I3968">
        <v>1300</v>
      </c>
      <c r="J3968" t="s">
        <v>6557</v>
      </c>
      <c r="K3968" t="s">
        <v>74</v>
      </c>
      <c r="L3968">
        <v>11</v>
      </c>
      <c r="M3968">
        <v>8</v>
      </c>
      <c r="N3968">
        <v>8</v>
      </c>
      <c r="O3968" t="s">
        <v>69</v>
      </c>
      <c r="P3968" t="s">
        <v>34</v>
      </c>
      <c r="Q3968">
        <v>21159</v>
      </c>
      <c r="R3968" s="1">
        <v>45604</v>
      </c>
      <c r="S3968" t="s">
        <v>35</v>
      </c>
      <c r="T3968">
        <v>681963</v>
      </c>
      <c r="U3968" t="s">
        <v>6558</v>
      </c>
      <c r="V3968">
        <v>976</v>
      </c>
      <c r="W3968">
        <v>1431</v>
      </c>
      <c r="X3968">
        <v>8</v>
      </c>
      <c r="Y3968">
        <v>4579.2</v>
      </c>
      <c r="Z3968">
        <v>9</v>
      </c>
      <c r="AA3968">
        <f>Zudio_sales_data[[#This Row],[Price]]*Zudio_sales_data[[#This Row],[Quantity]]</f>
        <v>11448</v>
      </c>
      <c r="AB3968" s="1">
        <v>45629</v>
      </c>
      <c r="AC3968">
        <f>_xlfn.DAYS(Zudio_sales_data[[#This Row],[Last Date]],Zudio_sales_data[[#This Row],[Store Open Date]])</f>
        <v>957</v>
      </c>
      <c r="AD3968" t="str">
        <f>IF(Zudio_sales_data[[#This Row],[Order Date]]&lt;=Zudio_sales_data[[#This Row],[Store Open Date]],"wrong data","right data")</f>
        <v>right data</v>
      </c>
      <c r="AE3968">
        <f>Zudio_sales_data[[#This Row],[Sales Profit]]/Zudio_sales_data[[#This Row],[Quantity]]</f>
        <v>572.4</v>
      </c>
    </row>
    <row r="3969" spans="1:31" x14ac:dyDescent="0.3">
      <c r="A3969" t="s">
        <v>26</v>
      </c>
      <c r="B3969" t="s">
        <v>132</v>
      </c>
      <c r="C3969" t="s">
        <v>47</v>
      </c>
      <c r="D3969" t="s">
        <v>229</v>
      </c>
      <c r="E3969">
        <v>83</v>
      </c>
      <c r="F3969">
        <v>437413</v>
      </c>
      <c r="G3969" t="s">
        <v>30</v>
      </c>
      <c r="H3969" s="1">
        <v>44116</v>
      </c>
      <c r="I3969">
        <v>1000</v>
      </c>
      <c r="J3969" t="s">
        <v>5864</v>
      </c>
      <c r="K3969" t="s">
        <v>736</v>
      </c>
      <c r="L3969">
        <v>10</v>
      </c>
      <c r="M3969">
        <v>9</v>
      </c>
      <c r="N3969">
        <v>4</v>
      </c>
      <c r="O3969" t="s">
        <v>69</v>
      </c>
      <c r="P3969" t="s">
        <v>52</v>
      </c>
      <c r="Q3969">
        <v>21518</v>
      </c>
      <c r="R3969" s="1">
        <v>45629</v>
      </c>
      <c r="S3969" t="s">
        <v>177</v>
      </c>
      <c r="T3969">
        <v>828351</v>
      </c>
      <c r="U3969" t="s">
        <v>6559</v>
      </c>
      <c r="V3969">
        <v>667</v>
      </c>
      <c r="W3969">
        <v>2532</v>
      </c>
      <c r="X3969">
        <v>2</v>
      </c>
      <c r="Y3969">
        <v>2025.6</v>
      </c>
      <c r="Z3969">
        <v>11</v>
      </c>
      <c r="AA3969">
        <f>Zudio_sales_data[[#This Row],[Price]]*Zudio_sales_data[[#This Row],[Quantity]]</f>
        <v>5064</v>
      </c>
      <c r="AB3969" s="1">
        <v>45629</v>
      </c>
      <c r="AC3969">
        <f>_xlfn.DAYS(Zudio_sales_data[[#This Row],[Last Date]],Zudio_sales_data[[#This Row],[Store Open Date]])</f>
        <v>1513</v>
      </c>
      <c r="AD3969" t="str">
        <f>IF(Zudio_sales_data[[#This Row],[Order Date]]&lt;=Zudio_sales_data[[#This Row],[Store Open Date]],"wrong data","right data")</f>
        <v>right data</v>
      </c>
      <c r="AE3969">
        <f>Zudio_sales_data[[#This Row],[Sales Profit]]/Zudio_sales_data[[#This Row],[Quantity]]</f>
        <v>1012.8</v>
      </c>
    </row>
    <row r="3970" spans="1:31" x14ac:dyDescent="0.3">
      <c r="A3970" t="s">
        <v>37</v>
      </c>
      <c r="B3970" t="s">
        <v>365</v>
      </c>
      <c r="C3970" t="s">
        <v>47</v>
      </c>
      <c r="D3970" t="s">
        <v>101</v>
      </c>
      <c r="E3970">
        <v>97</v>
      </c>
      <c r="F3970">
        <v>410247</v>
      </c>
      <c r="G3970" t="s">
        <v>49</v>
      </c>
      <c r="H3970" s="1">
        <v>45183</v>
      </c>
      <c r="I3970">
        <v>800</v>
      </c>
      <c r="J3970" t="s">
        <v>6560</v>
      </c>
      <c r="K3970" t="s">
        <v>151</v>
      </c>
      <c r="L3970">
        <v>11</v>
      </c>
      <c r="M3970">
        <v>8</v>
      </c>
      <c r="N3970">
        <v>3</v>
      </c>
      <c r="O3970" t="s">
        <v>69</v>
      </c>
      <c r="P3970" t="s">
        <v>90</v>
      </c>
      <c r="Q3970">
        <v>21397</v>
      </c>
      <c r="R3970" s="1">
        <v>45398</v>
      </c>
      <c r="S3970" t="s">
        <v>63</v>
      </c>
      <c r="T3970">
        <v>241255</v>
      </c>
      <c r="U3970" t="s">
        <v>6561</v>
      </c>
      <c r="V3970">
        <v>239</v>
      </c>
      <c r="W3970">
        <v>2315</v>
      </c>
      <c r="X3970">
        <v>2</v>
      </c>
      <c r="Y3970">
        <v>1852</v>
      </c>
      <c r="Z3970">
        <v>9</v>
      </c>
      <c r="AA3970">
        <f>Zudio_sales_data[[#This Row],[Price]]*Zudio_sales_data[[#This Row],[Quantity]]</f>
        <v>4630</v>
      </c>
      <c r="AB3970" s="1">
        <v>45629</v>
      </c>
      <c r="AC3970">
        <f>_xlfn.DAYS(Zudio_sales_data[[#This Row],[Last Date]],Zudio_sales_data[[#This Row],[Store Open Date]])</f>
        <v>446</v>
      </c>
      <c r="AD3970" t="str">
        <f>IF(Zudio_sales_data[[#This Row],[Order Date]]&lt;=Zudio_sales_data[[#This Row],[Store Open Date]],"wrong data","right data")</f>
        <v>right data</v>
      </c>
      <c r="AE3970">
        <f>Zudio_sales_data[[#This Row],[Sales Profit]]/Zudio_sales_data[[#This Row],[Quantity]]</f>
        <v>926</v>
      </c>
    </row>
    <row r="3971" spans="1:31" x14ac:dyDescent="0.3">
      <c r="A3971" t="s">
        <v>55</v>
      </c>
      <c r="B3971" t="s">
        <v>72</v>
      </c>
      <c r="C3971" t="s">
        <v>28</v>
      </c>
      <c r="D3971" t="s">
        <v>82</v>
      </c>
      <c r="E3971">
        <v>73</v>
      </c>
      <c r="F3971">
        <v>433538</v>
      </c>
      <c r="G3971" t="s">
        <v>49</v>
      </c>
      <c r="H3971" s="1">
        <v>45294</v>
      </c>
      <c r="I3971">
        <v>1300</v>
      </c>
      <c r="J3971" t="s">
        <v>6562</v>
      </c>
      <c r="K3971" t="s">
        <v>736</v>
      </c>
      <c r="L3971">
        <v>11</v>
      </c>
      <c r="M3971">
        <v>8</v>
      </c>
      <c r="N3971">
        <v>15</v>
      </c>
      <c r="O3971" t="s">
        <v>69</v>
      </c>
      <c r="P3971" t="s">
        <v>52</v>
      </c>
      <c r="Q3971">
        <v>69810</v>
      </c>
      <c r="R3971" s="1">
        <v>45339</v>
      </c>
      <c r="S3971" t="s">
        <v>91</v>
      </c>
      <c r="T3971">
        <v>330925</v>
      </c>
      <c r="U3971" t="s">
        <v>6563</v>
      </c>
      <c r="V3971">
        <v>573</v>
      </c>
      <c r="W3971">
        <v>662</v>
      </c>
      <c r="X3971">
        <v>8</v>
      </c>
      <c r="Y3971">
        <v>2118.4</v>
      </c>
      <c r="Z3971">
        <v>9</v>
      </c>
      <c r="AA3971">
        <f>Zudio_sales_data[[#This Row],[Price]]*Zudio_sales_data[[#This Row],[Quantity]]</f>
        <v>5296</v>
      </c>
      <c r="AB3971" s="1">
        <v>45629</v>
      </c>
      <c r="AC3971">
        <f>_xlfn.DAYS(Zudio_sales_data[[#This Row],[Last Date]],Zudio_sales_data[[#This Row],[Store Open Date]])</f>
        <v>335</v>
      </c>
      <c r="AD3971" t="str">
        <f>IF(Zudio_sales_data[[#This Row],[Order Date]]&lt;=Zudio_sales_data[[#This Row],[Store Open Date]],"wrong data","right data")</f>
        <v>right data</v>
      </c>
      <c r="AE3971">
        <f>Zudio_sales_data[[#This Row],[Sales Profit]]/Zudio_sales_data[[#This Row],[Quantity]]</f>
        <v>264.8</v>
      </c>
    </row>
    <row r="3972" spans="1:31" x14ac:dyDescent="0.3">
      <c r="A3972" t="s">
        <v>139</v>
      </c>
      <c r="B3972" t="s">
        <v>241</v>
      </c>
      <c r="C3972" t="s">
        <v>39</v>
      </c>
      <c r="D3972" t="s">
        <v>129</v>
      </c>
      <c r="E3972">
        <v>15</v>
      </c>
      <c r="F3972">
        <v>403400</v>
      </c>
      <c r="G3972" t="s">
        <v>30</v>
      </c>
      <c r="H3972" s="1">
        <v>45099</v>
      </c>
      <c r="I3972">
        <v>1200</v>
      </c>
      <c r="J3972" t="s">
        <v>6564</v>
      </c>
      <c r="K3972" t="s">
        <v>185</v>
      </c>
      <c r="L3972">
        <v>9</v>
      </c>
      <c r="M3972">
        <v>8</v>
      </c>
      <c r="N3972">
        <v>11</v>
      </c>
      <c r="O3972" t="s">
        <v>69</v>
      </c>
      <c r="P3972" t="s">
        <v>34</v>
      </c>
      <c r="Q3972">
        <v>12490</v>
      </c>
      <c r="R3972" s="1">
        <v>45439</v>
      </c>
      <c r="S3972" t="s">
        <v>104</v>
      </c>
      <c r="T3972">
        <v>762893</v>
      </c>
      <c r="U3972" t="s">
        <v>6565</v>
      </c>
      <c r="V3972">
        <v>768</v>
      </c>
      <c r="W3972">
        <v>2157</v>
      </c>
      <c r="X3972">
        <v>5</v>
      </c>
      <c r="Y3972">
        <v>4314</v>
      </c>
      <c r="Z3972">
        <v>11</v>
      </c>
      <c r="AA3972">
        <f>Zudio_sales_data[[#This Row],[Price]]*Zudio_sales_data[[#This Row],[Quantity]]</f>
        <v>10785</v>
      </c>
      <c r="AB3972" s="1">
        <v>45629</v>
      </c>
      <c r="AC3972">
        <f>_xlfn.DAYS(Zudio_sales_data[[#This Row],[Last Date]],Zudio_sales_data[[#This Row],[Store Open Date]])</f>
        <v>530</v>
      </c>
      <c r="AD3972" t="str">
        <f>IF(Zudio_sales_data[[#This Row],[Order Date]]&lt;=Zudio_sales_data[[#This Row],[Store Open Date]],"wrong data","right data")</f>
        <v>right data</v>
      </c>
      <c r="AE3972">
        <f>Zudio_sales_data[[#This Row],[Sales Profit]]/Zudio_sales_data[[#This Row],[Quantity]]</f>
        <v>862.8</v>
      </c>
    </row>
    <row r="3973" spans="1:31" x14ac:dyDescent="0.3">
      <c r="A3973" t="s">
        <v>45</v>
      </c>
      <c r="B3973" t="s">
        <v>208</v>
      </c>
      <c r="C3973" t="s">
        <v>47</v>
      </c>
      <c r="D3973" t="s">
        <v>229</v>
      </c>
      <c r="E3973">
        <v>93</v>
      </c>
      <c r="F3973">
        <v>404361</v>
      </c>
      <c r="G3973" t="s">
        <v>30</v>
      </c>
      <c r="H3973" s="1">
        <v>43831</v>
      </c>
      <c r="I3973">
        <v>1200</v>
      </c>
      <c r="J3973" t="s">
        <v>6566</v>
      </c>
      <c r="K3973" t="s">
        <v>507</v>
      </c>
      <c r="L3973">
        <v>9</v>
      </c>
      <c r="M3973">
        <v>8</v>
      </c>
      <c r="N3973">
        <v>16</v>
      </c>
      <c r="O3973" t="s">
        <v>33</v>
      </c>
      <c r="P3973" t="s">
        <v>52</v>
      </c>
      <c r="Q3973">
        <v>81292</v>
      </c>
      <c r="R3973" s="1">
        <v>45608</v>
      </c>
      <c r="S3973" t="s">
        <v>35</v>
      </c>
      <c r="T3973">
        <v>666136</v>
      </c>
      <c r="U3973" t="s">
        <v>6567</v>
      </c>
      <c r="V3973">
        <v>482</v>
      </c>
      <c r="W3973">
        <v>1060</v>
      </c>
      <c r="X3973">
        <v>7</v>
      </c>
      <c r="Y3973">
        <v>2968</v>
      </c>
      <c r="Z3973">
        <v>11</v>
      </c>
      <c r="AA3973">
        <f>Zudio_sales_data[[#This Row],[Price]]*Zudio_sales_data[[#This Row],[Quantity]]</f>
        <v>7420</v>
      </c>
      <c r="AB3973" s="1">
        <v>45629</v>
      </c>
      <c r="AC3973">
        <f>_xlfn.DAYS(Zudio_sales_data[[#This Row],[Last Date]],Zudio_sales_data[[#This Row],[Store Open Date]])</f>
        <v>1798</v>
      </c>
      <c r="AD3973" t="str">
        <f>IF(Zudio_sales_data[[#This Row],[Order Date]]&lt;=Zudio_sales_data[[#This Row],[Store Open Date]],"wrong data","right data")</f>
        <v>right data</v>
      </c>
      <c r="AE3973">
        <f>Zudio_sales_data[[#This Row],[Sales Profit]]/Zudio_sales_data[[#This Row],[Quantity]]</f>
        <v>424</v>
      </c>
    </row>
    <row r="3974" spans="1:31" x14ac:dyDescent="0.3">
      <c r="A3974" t="s">
        <v>139</v>
      </c>
      <c r="B3974" t="s">
        <v>157</v>
      </c>
      <c r="C3974" t="s">
        <v>47</v>
      </c>
      <c r="D3974" t="s">
        <v>82</v>
      </c>
      <c r="E3974">
        <v>81</v>
      </c>
      <c r="F3974">
        <v>415900</v>
      </c>
      <c r="G3974" t="s">
        <v>49</v>
      </c>
      <c r="H3974" s="1">
        <v>44967</v>
      </c>
      <c r="I3974">
        <v>1400</v>
      </c>
      <c r="J3974" t="s">
        <v>5752</v>
      </c>
      <c r="K3974" t="s">
        <v>758</v>
      </c>
      <c r="L3974">
        <v>9</v>
      </c>
      <c r="M3974">
        <v>8</v>
      </c>
      <c r="N3974">
        <v>4</v>
      </c>
      <c r="O3974" t="s">
        <v>69</v>
      </c>
      <c r="P3974" t="s">
        <v>34</v>
      </c>
      <c r="Q3974">
        <v>93810</v>
      </c>
      <c r="R3974" s="1">
        <v>45561</v>
      </c>
      <c r="S3974" t="s">
        <v>131</v>
      </c>
      <c r="T3974">
        <v>229252</v>
      </c>
      <c r="U3974" t="s">
        <v>6568</v>
      </c>
      <c r="V3974">
        <v>507</v>
      </c>
      <c r="W3974">
        <v>2184</v>
      </c>
      <c r="X3974">
        <v>3</v>
      </c>
      <c r="Y3974">
        <v>2620.8000000000002</v>
      </c>
      <c r="Z3974">
        <v>11</v>
      </c>
      <c r="AA3974">
        <f>Zudio_sales_data[[#This Row],[Price]]*Zudio_sales_data[[#This Row],[Quantity]]</f>
        <v>6552</v>
      </c>
      <c r="AB3974" s="1">
        <v>45629</v>
      </c>
      <c r="AC3974">
        <f>_xlfn.DAYS(Zudio_sales_data[[#This Row],[Last Date]],Zudio_sales_data[[#This Row],[Store Open Date]])</f>
        <v>662</v>
      </c>
      <c r="AD3974" t="str">
        <f>IF(Zudio_sales_data[[#This Row],[Order Date]]&lt;=Zudio_sales_data[[#This Row],[Store Open Date]],"wrong data","right data")</f>
        <v>right data</v>
      </c>
      <c r="AE3974">
        <f>Zudio_sales_data[[#This Row],[Sales Profit]]/Zudio_sales_data[[#This Row],[Quantity]]</f>
        <v>873.6</v>
      </c>
    </row>
    <row r="3975" spans="1:31" x14ac:dyDescent="0.3">
      <c r="A3975" t="s">
        <v>37</v>
      </c>
      <c r="B3975" t="s">
        <v>187</v>
      </c>
      <c r="C3975" t="s">
        <v>39</v>
      </c>
      <c r="D3975" t="s">
        <v>229</v>
      </c>
      <c r="E3975">
        <v>43</v>
      </c>
      <c r="F3975">
        <v>413126</v>
      </c>
      <c r="G3975" t="s">
        <v>30</v>
      </c>
      <c r="H3975" s="1">
        <v>45348</v>
      </c>
      <c r="I3975">
        <v>950</v>
      </c>
      <c r="J3975" t="s">
        <v>6569</v>
      </c>
      <c r="K3975" t="s">
        <v>298</v>
      </c>
      <c r="L3975">
        <v>11</v>
      </c>
      <c r="M3975">
        <v>8</v>
      </c>
      <c r="N3975">
        <v>9</v>
      </c>
      <c r="O3975" t="s">
        <v>33</v>
      </c>
      <c r="P3975" t="s">
        <v>52</v>
      </c>
      <c r="Q3975">
        <v>21192</v>
      </c>
      <c r="R3975" s="1">
        <v>45387</v>
      </c>
      <c r="S3975" t="s">
        <v>63</v>
      </c>
      <c r="T3975">
        <v>686704</v>
      </c>
      <c r="U3975" t="s">
        <v>6570</v>
      </c>
      <c r="V3975">
        <v>901</v>
      </c>
      <c r="W3975">
        <v>1588</v>
      </c>
      <c r="X3975">
        <v>7</v>
      </c>
      <c r="Y3975">
        <v>4446.3999999999996</v>
      </c>
      <c r="Z3975">
        <v>9</v>
      </c>
      <c r="AA3975">
        <f>Zudio_sales_data[[#This Row],[Price]]*Zudio_sales_data[[#This Row],[Quantity]]</f>
        <v>11116</v>
      </c>
      <c r="AB3975" s="1">
        <v>45629</v>
      </c>
      <c r="AC3975">
        <f>_xlfn.DAYS(Zudio_sales_data[[#This Row],[Last Date]],Zudio_sales_data[[#This Row],[Store Open Date]])</f>
        <v>281</v>
      </c>
      <c r="AD3975" t="str">
        <f>IF(Zudio_sales_data[[#This Row],[Order Date]]&lt;=Zudio_sales_data[[#This Row],[Store Open Date]],"wrong data","right data")</f>
        <v>right data</v>
      </c>
      <c r="AE3975">
        <f>Zudio_sales_data[[#This Row],[Sales Profit]]/Zudio_sales_data[[#This Row],[Quantity]]</f>
        <v>635.19999999999993</v>
      </c>
    </row>
    <row r="3976" spans="1:31" x14ac:dyDescent="0.3">
      <c r="A3976" t="s">
        <v>117</v>
      </c>
      <c r="B3976" t="s">
        <v>187</v>
      </c>
      <c r="C3976" t="s">
        <v>39</v>
      </c>
      <c r="D3976" t="s">
        <v>29</v>
      </c>
      <c r="E3976">
        <v>56</v>
      </c>
      <c r="F3976">
        <v>414602</v>
      </c>
      <c r="G3976" t="s">
        <v>30</v>
      </c>
      <c r="H3976" s="1">
        <v>44591</v>
      </c>
      <c r="I3976">
        <v>1300</v>
      </c>
      <c r="J3976" t="s">
        <v>6571</v>
      </c>
      <c r="K3976" t="s">
        <v>522</v>
      </c>
      <c r="L3976">
        <v>10</v>
      </c>
      <c r="M3976">
        <v>7</v>
      </c>
      <c r="N3976">
        <v>16</v>
      </c>
      <c r="O3976" t="s">
        <v>69</v>
      </c>
      <c r="P3976" t="s">
        <v>52</v>
      </c>
      <c r="Q3976">
        <v>31434</v>
      </c>
      <c r="R3976" s="1">
        <v>45358</v>
      </c>
      <c r="S3976" t="s">
        <v>58</v>
      </c>
      <c r="T3976">
        <v>732861</v>
      </c>
      <c r="U3976" t="s">
        <v>6572</v>
      </c>
      <c r="V3976">
        <v>770</v>
      </c>
      <c r="W3976">
        <v>2296</v>
      </c>
      <c r="X3976">
        <v>6</v>
      </c>
      <c r="Y3976">
        <v>5510.4</v>
      </c>
      <c r="Z3976">
        <v>9</v>
      </c>
      <c r="AA3976">
        <f>Zudio_sales_data[[#This Row],[Price]]*Zudio_sales_data[[#This Row],[Quantity]]</f>
        <v>13776</v>
      </c>
      <c r="AB3976" s="1">
        <v>45629</v>
      </c>
      <c r="AC3976">
        <f>_xlfn.DAYS(Zudio_sales_data[[#This Row],[Last Date]],Zudio_sales_data[[#This Row],[Store Open Date]])</f>
        <v>1038</v>
      </c>
      <c r="AD3976" t="str">
        <f>IF(Zudio_sales_data[[#This Row],[Order Date]]&lt;=Zudio_sales_data[[#This Row],[Store Open Date]],"wrong data","right data")</f>
        <v>right data</v>
      </c>
      <c r="AE3976">
        <f>Zudio_sales_data[[#This Row],[Sales Profit]]/Zudio_sales_data[[#This Row],[Quantity]]</f>
        <v>918.4</v>
      </c>
    </row>
    <row r="3977" spans="1:31" x14ac:dyDescent="0.3">
      <c r="A3977" t="s">
        <v>26</v>
      </c>
      <c r="B3977" t="s">
        <v>187</v>
      </c>
      <c r="C3977" t="s">
        <v>47</v>
      </c>
      <c r="D3977" t="s">
        <v>82</v>
      </c>
      <c r="E3977">
        <v>75</v>
      </c>
      <c r="F3977">
        <v>437024</v>
      </c>
      <c r="G3977" t="s">
        <v>30</v>
      </c>
      <c r="H3977" s="1">
        <v>45239</v>
      </c>
      <c r="I3977">
        <v>1000</v>
      </c>
      <c r="J3977" t="s">
        <v>6573</v>
      </c>
      <c r="K3977" t="s">
        <v>423</v>
      </c>
      <c r="L3977">
        <v>10</v>
      </c>
      <c r="M3977">
        <v>9</v>
      </c>
      <c r="N3977">
        <v>3</v>
      </c>
      <c r="O3977" t="s">
        <v>33</v>
      </c>
      <c r="P3977" t="s">
        <v>62</v>
      </c>
      <c r="Q3977">
        <v>91868</v>
      </c>
      <c r="R3977" s="1">
        <v>45616</v>
      </c>
      <c r="S3977" t="s">
        <v>35</v>
      </c>
      <c r="T3977">
        <v>434717</v>
      </c>
      <c r="U3977" t="s">
        <v>6574</v>
      </c>
      <c r="V3977">
        <v>578</v>
      </c>
      <c r="W3977">
        <v>609</v>
      </c>
      <c r="X3977">
        <v>2</v>
      </c>
      <c r="Y3977">
        <v>487.2</v>
      </c>
      <c r="Z3977">
        <v>11</v>
      </c>
      <c r="AA3977">
        <f>Zudio_sales_data[[#This Row],[Price]]*Zudio_sales_data[[#This Row],[Quantity]]</f>
        <v>1218</v>
      </c>
      <c r="AB3977" s="1">
        <v>45629</v>
      </c>
      <c r="AC3977">
        <f>_xlfn.DAYS(Zudio_sales_data[[#This Row],[Last Date]],Zudio_sales_data[[#This Row],[Store Open Date]])</f>
        <v>390</v>
      </c>
      <c r="AD3977" t="str">
        <f>IF(Zudio_sales_data[[#This Row],[Order Date]]&lt;=Zudio_sales_data[[#This Row],[Store Open Date]],"wrong data","right data")</f>
        <v>right data</v>
      </c>
      <c r="AE3977">
        <f>Zudio_sales_data[[#This Row],[Sales Profit]]/Zudio_sales_data[[#This Row],[Quantity]]</f>
        <v>243.6</v>
      </c>
    </row>
    <row r="3978" spans="1:31" x14ac:dyDescent="0.3">
      <c r="A3978" t="s">
        <v>117</v>
      </c>
      <c r="B3978" t="s">
        <v>376</v>
      </c>
      <c r="C3978" t="s">
        <v>47</v>
      </c>
      <c r="D3978" t="s">
        <v>29</v>
      </c>
      <c r="E3978">
        <v>55</v>
      </c>
      <c r="F3978">
        <v>436205</v>
      </c>
      <c r="G3978" t="s">
        <v>30</v>
      </c>
      <c r="H3978" s="1">
        <v>44385</v>
      </c>
      <c r="I3978">
        <v>800</v>
      </c>
      <c r="J3978" t="s">
        <v>6575</v>
      </c>
      <c r="K3978" t="s">
        <v>236</v>
      </c>
      <c r="L3978">
        <v>9</v>
      </c>
      <c r="M3978">
        <v>8</v>
      </c>
      <c r="N3978">
        <v>15</v>
      </c>
      <c r="O3978" t="s">
        <v>33</v>
      </c>
      <c r="P3978" t="s">
        <v>34</v>
      </c>
      <c r="Q3978">
        <v>12677</v>
      </c>
      <c r="R3978" s="1">
        <v>45460</v>
      </c>
      <c r="S3978" t="s">
        <v>43</v>
      </c>
      <c r="T3978">
        <v>454577</v>
      </c>
      <c r="U3978" t="s">
        <v>4058</v>
      </c>
      <c r="V3978">
        <v>950</v>
      </c>
      <c r="W3978">
        <v>985</v>
      </c>
      <c r="X3978">
        <v>1</v>
      </c>
      <c r="Y3978">
        <v>394</v>
      </c>
      <c r="Z3978">
        <v>11</v>
      </c>
      <c r="AA3978">
        <f>Zudio_sales_data[[#This Row],[Price]]*Zudio_sales_data[[#This Row],[Quantity]]</f>
        <v>985</v>
      </c>
      <c r="AB3978" s="1">
        <v>45629</v>
      </c>
      <c r="AC3978">
        <f>_xlfn.DAYS(Zudio_sales_data[[#This Row],[Last Date]],Zudio_sales_data[[#This Row],[Store Open Date]])</f>
        <v>1244</v>
      </c>
      <c r="AD3978" t="str">
        <f>IF(Zudio_sales_data[[#This Row],[Order Date]]&lt;=Zudio_sales_data[[#This Row],[Store Open Date]],"wrong data","right data")</f>
        <v>right data</v>
      </c>
      <c r="AE3978">
        <f>Zudio_sales_data[[#This Row],[Sales Profit]]/Zudio_sales_data[[#This Row],[Quantity]]</f>
        <v>394</v>
      </c>
    </row>
    <row r="3979" spans="1:31" x14ac:dyDescent="0.3">
      <c r="A3979" t="s">
        <v>37</v>
      </c>
      <c r="B3979" t="s">
        <v>125</v>
      </c>
      <c r="C3979" t="s">
        <v>28</v>
      </c>
      <c r="D3979" t="s">
        <v>29</v>
      </c>
      <c r="E3979">
        <v>19</v>
      </c>
      <c r="F3979">
        <v>401385</v>
      </c>
      <c r="G3979" t="s">
        <v>49</v>
      </c>
      <c r="H3979" s="1">
        <v>45208</v>
      </c>
      <c r="I3979">
        <v>1300</v>
      </c>
      <c r="J3979" t="s">
        <v>6576</v>
      </c>
      <c r="K3979" t="s">
        <v>771</v>
      </c>
      <c r="L3979">
        <v>10</v>
      </c>
      <c r="M3979">
        <v>7</v>
      </c>
      <c r="N3979">
        <v>5</v>
      </c>
      <c r="O3979" t="s">
        <v>33</v>
      </c>
      <c r="P3979" t="s">
        <v>34</v>
      </c>
      <c r="Q3979">
        <v>96329</v>
      </c>
      <c r="R3979" s="1">
        <v>45549</v>
      </c>
      <c r="S3979" t="s">
        <v>131</v>
      </c>
      <c r="T3979">
        <v>693794</v>
      </c>
      <c r="U3979" t="s">
        <v>6577</v>
      </c>
      <c r="V3979">
        <v>832</v>
      </c>
      <c r="W3979">
        <v>788</v>
      </c>
      <c r="X3979">
        <v>7</v>
      </c>
      <c r="Y3979">
        <v>2206.4</v>
      </c>
      <c r="Z3979">
        <v>9</v>
      </c>
      <c r="AA3979">
        <f>Zudio_sales_data[[#This Row],[Price]]*Zudio_sales_data[[#This Row],[Quantity]]</f>
        <v>5516</v>
      </c>
      <c r="AB3979" s="1">
        <v>45629</v>
      </c>
      <c r="AC3979">
        <f>_xlfn.DAYS(Zudio_sales_data[[#This Row],[Last Date]],Zudio_sales_data[[#This Row],[Store Open Date]])</f>
        <v>421</v>
      </c>
      <c r="AD3979" t="str">
        <f>IF(Zudio_sales_data[[#This Row],[Order Date]]&lt;=Zudio_sales_data[[#This Row],[Store Open Date]],"wrong data","right data")</f>
        <v>right data</v>
      </c>
      <c r="AE3979">
        <f>Zudio_sales_data[[#This Row],[Sales Profit]]/Zudio_sales_data[[#This Row],[Quantity]]</f>
        <v>315.2</v>
      </c>
    </row>
    <row r="3980" spans="1:31" x14ac:dyDescent="0.3">
      <c r="A3980" t="s">
        <v>139</v>
      </c>
      <c r="B3980" t="s">
        <v>219</v>
      </c>
      <c r="C3980" t="s">
        <v>39</v>
      </c>
      <c r="D3980" t="s">
        <v>29</v>
      </c>
      <c r="E3980">
        <v>57</v>
      </c>
      <c r="F3980">
        <v>424034</v>
      </c>
      <c r="G3980" t="s">
        <v>30</v>
      </c>
      <c r="H3980" s="1">
        <v>44041</v>
      </c>
      <c r="I3980">
        <v>1200</v>
      </c>
      <c r="J3980" t="s">
        <v>6578</v>
      </c>
      <c r="K3980" t="s">
        <v>1057</v>
      </c>
      <c r="L3980">
        <v>10</v>
      </c>
      <c r="M3980">
        <v>9</v>
      </c>
      <c r="N3980">
        <v>4</v>
      </c>
      <c r="O3980" t="s">
        <v>33</v>
      </c>
      <c r="P3980" t="s">
        <v>34</v>
      </c>
      <c r="Q3980">
        <v>72346</v>
      </c>
      <c r="R3980" s="1">
        <v>45617</v>
      </c>
      <c r="S3980" t="s">
        <v>35</v>
      </c>
      <c r="T3980">
        <v>247942</v>
      </c>
      <c r="U3980" t="s">
        <v>6579</v>
      </c>
      <c r="V3980">
        <v>968</v>
      </c>
      <c r="W3980">
        <v>1448</v>
      </c>
      <c r="X3980">
        <v>2</v>
      </c>
      <c r="Y3980">
        <v>1158.4000000000001</v>
      </c>
      <c r="Z3980">
        <v>11</v>
      </c>
      <c r="AA3980">
        <f>Zudio_sales_data[[#This Row],[Price]]*Zudio_sales_data[[#This Row],[Quantity]]</f>
        <v>2896</v>
      </c>
      <c r="AB3980" s="1">
        <v>45629</v>
      </c>
      <c r="AC3980">
        <f>_xlfn.DAYS(Zudio_sales_data[[#This Row],[Last Date]],Zudio_sales_data[[#This Row],[Store Open Date]])</f>
        <v>1588</v>
      </c>
      <c r="AD3980" t="str">
        <f>IF(Zudio_sales_data[[#This Row],[Order Date]]&lt;=Zudio_sales_data[[#This Row],[Store Open Date]],"wrong data","right data")</f>
        <v>right data</v>
      </c>
      <c r="AE3980">
        <f>Zudio_sales_data[[#This Row],[Sales Profit]]/Zudio_sales_data[[#This Row],[Quantity]]</f>
        <v>579.20000000000005</v>
      </c>
    </row>
    <row r="3981" spans="1:31" x14ac:dyDescent="0.3">
      <c r="A3981" t="s">
        <v>117</v>
      </c>
      <c r="B3981" t="s">
        <v>317</v>
      </c>
      <c r="C3981" t="s">
        <v>47</v>
      </c>
      <c r="D3981" t="s">
        <v>129</v>
      </c>
      <c r="E3981">
        <v>86</v>
      </c>
      <c r="F3981">
        <v>434742</v>
      </c>
      <c r="G3981" t="s">
        <v>49</v>
      </c>
      <c r="H3981" s="1">
        <v>44196</v>
      </c>
      <c r="I3981">
        <v>1300</v>
      </c>
      <c r="J3981" t="s">
        <v>6580</v>
      </c>
      <c r="K3981" t="s">
        <v>308</v>
      </c>
      <c r="L3981">
        <v>11</v>
      </c>
      <c r="M3981">
        <v>8</v>
      </c>
      <c r="N3981">
        <v>20</v>
      </c>
      <c r="O3981" t="s">
        <v>33</v>
      </c>
      <c r="P3981" t="s">
        <v>52</v>
      </c>
      <c r="Q3981">
        <v>30983</v>
      </c>
      <c r="R3981" s="1">
        <v>45592</v>
      </c>
      <c r="S3981" t="s">
        <v>115</v>
      </c>
      <c r="T3981">
        <v>386266</v>
      </c>
      <c r="U3981" t="s">
        <v>6581</v>
      </c>
      <c r="V3981">
        <v>287</v>
      </c>
      <c r="W3981">
        <v>1486</v>
      </c>
      <c r="X3981">
        <v>7</v>
      </c>
      <c r="Y3981">
        <v>4160.8</v>
      </c>
      <c r="Z3981">
        <v>9</v>
      </c>
      <c r="AA3981">
        <f>Zudio_sales_data[[#This Row],[Price]]*Zudio_sales_data[[#This Row],[Quantity]]</f>
        <v>10402</v>
      </c>
      <c r="AB3981" s="1">
        <v>45629</v>
      </c>
      <c r="AC3981">
        <f>_xlfn.DAYS(Zudio_sales_data[[#This Row],[Last Date]],Zudio_sales_data[[#This Row],[Store Open Date]])</f>
        <v>1433</v>
      </c>
      <c r="AD3981" t="str">
        <f>IF(Zudio_sales_data[[#This Row],[Order Date]]&lt;=Zudio_sales_data[[#This Row],[Store Open Date]],"wrong data","right data")</f>
        <v>right data</v>
      </c>
      <c r="AE3981">
        <f>Zudio_sales_data[[#This Row],[Sales Profit]]/Zudio_sales_data[[#This Row],[Quantity]]</f>
        <v>594.4</v>
      </c>
    </row>
    <row r="3982" spans="1:31" x14ac:dyDescent="0.3">
      <c r="A3982" t="s">
        <v>71</v>
      </c>
      <c r="B3982" t="s">
        <v>263</v>
      </c>
      <c r="C3982" t="s">
        <v>28</v>
      </c>
      <c r="D3982" t="s">
        <v>29</v>
      </c>
      <c r="E3982">
        <v>63</v>
      </c>
      <c r="F3982">
        <v>435773</v>
      </c>
      <c r="G3982" t="s">
        <v>30</v>
      </c>
      <c r="H3982" s="1">
        <v>44442</v>
      </c>
      <c r="I3982">
        <v>1100</v>
      </c>
      <c r="J3982" t="s">
        <v>6582</v>
      </c>
      <c r="K3982" t="s">
        <v>350</v>
      </c>
      <c r="L3982">
        <v>11</v>
      </c>
      <c r="M3982">
        <v>8</v>
      </c>
      <c r="N3982">
        <v>19</v>
      </c>
      <c r="O3982" t="s">
        <v>69</v>
      </c>
      <c r="P3982" t="s">
        <v>62</v>
      </c>
      <c r="Q3982">
        <v>52646</v>
      </c>
      <c r="R3982" s="1">
        <v>45513</v>
      </c>
      <c r="S3982" t="s">
        <v>53</v>
      </c>
      <c r="T3982">
        <v>751354</v>
      </c>
      <c r="U3982" t="s">
        <v>6583</v>
      </c>
      <c r="V3982">
        <v>933</v>
      </c>
      <c r="W3982">
        <v>730</v>
      </c>
      <c r="X3982">
        <v>6</v>
      </c>
      <c r="Y3982">
        <v>1752</v>
      </c>
      <c r="Z3982">
        <v>9</v>
      </c>
      <c r="AA3982">
        <f>Zudio_sales_data[[#This Row],[Price]]*Zudio_sales_data[[#This Row],[Quantity]]</f>
        <v>4380</v>
      </c>
      <c r="AB3982" s="1">
        <v>45629</v>
      </c>
      <c r="AC3982">
        <f>_xlfn.DAYS(Zudio_sales_data[[#This Row],[Last Date]],Zudio_sales_data[[#This Row],[Store Open Date]])</f>
        <v>1187</v>
      </c>
      <c r="AD3982" t="str">
        <f>IF(Zudio_sales_data[[#This Row],[Order Date]]&lt;=Zudio_sales_data[[#This Row],[Store Open Date]],"wrong data","right data")</f>
        <v>right data</v>
      </c>
      <c r="AE3982">
        <f>Zudio_sales_data[[#This Row],[Sales Profit]]/Zudio_sales_data[[#This Row],[Quantity]]</f>
        <v>292</v>
      </c>
    </row>
    <row r="3983" spans="1:31" x14ac:dyDescent="0.3">
      <c r="A3983" t="s">
        <v>45</v>
      </c>
      <c r="B3983" t="s">
        <v>183</v>
      </c>
      <c r="C3983" t="s">
        <v>39</v>
      </c>
      <c r="D3983" t="s">
        <v>82</v>
      </c>
      <c r="E3983">
        <v>88</v>
      </c>
      <c r="F3983">
        <v>419466</v>
      </c>
      <c r="G3983" t="s">
        <v>30</v>
      </c>
      <c r="H3983" s="1">
        <v>44713</v>
      </c>
      <c r="I3983">
        <v>1400</v>
      </c>
      <c r="J3983" t="s">
        <v>6584</v>
      </c>
      <c r="K3983" t="s">
        <v>268</v>
      </c>
      <c r="L3983">
        <v>11</v>
      </c>
      <c r="M3983">
        <v>8</v>
      </c>
      <c r="N3983">
        <v>7</v>
      </c>
      <c r="O3983" t="s">
        <v>33</v>
      </c>
      <c r="P3983" t="s">
        <v>34</v>
      </c>
      <c r="Q3983">
        <v>96905</v>
      </c>
      <c r="R3983" s="1">
        <v>45402</v>
      </c>
      <c r="S3983" t="s">
        <v>63</v>
      </c>
      <c r="T3983">
        <v>788999</v>
      </c>
      <c r="U3983" t="s">
        <v>6585</v>
      </c>
      <c r="V3983">
        <v>278</v>
      </c>
      <c r="W3983">
        <v>2627</v>
      </c>
      <c r="X3983">
        <v>5</v>
      </c>
      <c r="Y3983">
        <v>5254</v>
      </c>
      <c r="Z3983">
        <v>9</v>
      </c>
      <c r="AA3983">
        <f>Zudio_sales_data[[#This Row],[Price]]*Zudio_sales_data[[#This Row],[Quantity]]</f>
        <v>13135</v>
      </c>
      <c r="AB3983" s="1">
        <v>45629</v>
      </c>
      <c r="AC3983">
        <f>_xlfn.DAYS(Zudio_sales_data[[#This Row],[Last Date]],Zudio_sales_data[[#This Row],[Store Open Date]])</f>
        <v>916</v>
      </c>
      <c r="AD3983" t="str">
        <f>IF(Zudio_sales_data[[#This Row],[Order Date]]&lt;=Zudio_sales_data[[#This Row],[Store Open Date]],"wrong data","right data")</f>
        <v>right data</v>
      </c>
      <c r="AE3983">
        <f>Zudio_sales_data[[#This Row],[Sales Profit]]/Zudio_sales_data[[#This Row],[Quantity]]</f>
        <v>1050.8</v>
      </c>
    </row>
    <row r="3984" spans="1:31" x14ac:dyDescent="0.3">
      <c r="A3984" t="s">
        <v>37</v>
      </c>
      <c r="B3984" t="s">
        <v>157</v>
      </c>
      <c r="C3984" t="s">
        <v>28</v>
      </c>
      <c r="D3984" t="s">
        <v>112</v>
      </c>
      <c r="E3984">
        <v>99</v>
      </c>
      <c r="F3984">
        <v>419939</v>
      </c>
      <c r="G3984" t="s">
        <v>49</v>
      </c>
      <c r="H3984" s="1">
        <v>43903</v>
      </c>
      <c r="I3984">
        <v>1000</v>
      </c>
      <c r="J3984" t="s">
        <v>6586</v>
      </c>
      <c r="K3984" t="s">
        <v>715</v>
      </c>
      <c r="L3984">
        <v>10</v>
      </c>
      <c r="M3984">
        <v>9</v>
      </c>
      <c r="N3984">
        <v>17</v>
      </c>
      <c r="O3984" t="s">
        <v>33</v>
      </c>
      <c r="P3984" t="s">
        <v>62</v>
      </c>
      <c r="Q3984">
        <v>71914</v>
      </c>
      <c r="R3984" s="1">
        <v>45417</v>
      </c>
      <c r="S3984" t="s">
        <v>104</v>
      </c>
      <c r="T3984">
        <v>318937</v>
      </c>
      <c r="U3984" t="s">
        <v>6587</v>
      </c>
      <c r="V3984">
        <v>223</v>
      </c>
      <c r="W3984">
        <v>635</v>
      </c>
      <c r="X3984">
        <v>2</v>
      </c>
      <c r="Y3984">
        <v>508</v>
      </c>
      <c r="Z3984">
        <v>11</v>
      </c>
      <c r="AA3984">
        <f>Zudio_sales_data[[#This Row],[Price]]*Zudio_sales_data[[#This Row],[Quantity]]</f>
        <v>1270</v>
      </c>
      <c r="AB3984" s="1">
        <v>45629</v>
      </c>
      <c r="AC3984">
        <f>_xlfn.DAYS(Zudio_sales_data[[#This Row],[Last Date]],Zudio_sales_data[[#This Row],[Store Open Date]])</f>
        <v>1726</v>
      </c>
      <c r="AD3984" t="str">
        <f>IF(Zudio_sales_data[[#This Row],[Order Date]]&lt;=Zudio_sales_data[[#This Row],[Store Open Date]],"wrong data","right data")</f>
        <v>right data</v>
      </c>
      <c r="AE3984">
        <f>Zudio_sales_data[[#This Row],[Sales Profit]]/Zudio_sales_data[[#This Row],[Quantity]]</f>
        <v>254</v>
      </c>
    </row>
    <row r="3985" spans="1:31" x14ac:dyDescent="0.3">
      <c r="A3985" t="s">
        <v>37</v>
      </c>
      <c r="B3985" t="s">
        <v>362</v>
      </c>
      <c r="C3985" t="s">
        <v>39</v>
      </c>
      <c r="D3985" t="s">
        <v>77</v>
      </c>
      <c r="E3985">
        <v>74</v>
      </c>
      <c r="F3985">
        <v>428001</v>
      </c>
      <c r="G3985" t="s">
        <v>49</v>
      </c>
      <c r="H3985" s="1">
        <v>44665</v>
      </c>
      <c r="I3985">
        <v>1000</v>
      </c>
      <c r="J3985" t="s">
        <v>6588</v>
      </c>
      <c r="K3985" t="s">
        <v>206</v>
      </c>
      <c r="L3985">
        <v>10</v>
      </c>
      <c r="M3985">
        <v>7</v>
      </c>
      <c r="N3985">
        <v>8</v>
      </c>
      <c r="O3985" t="s">
        <v>33</v>
      </c>
      <c r="P3985" t="s">
        <v>62</v>
      </c>
      <c r="Q3985">
        <v>28458</v>
      </c>
      <c r="R3985" s="1">
        <v>45297</v>
      </c>
      <c r="S3985" t="s">
        <v>85</v>
      </c>
      <c r="T3985">
        <v>661164</v>
      </c>
      <c r="U3985" t="s">
        <v>6589</v>
      </c>
      <c r="V3985">
        <v>477</v>
      </c>
      <c r="W3985">
        <v>2509</v>
      </c>
      <c r="X3985">
        <v>2</v>
      </c>
      <c r="Y3985">
        <v>2007.2</v>
      </c>
      <c r="Z3985">
        <v>9</v>
      </c>
      <c r="AA3985">
        <f>Zudio_sales_data[[#This Row],[Price]]*Zudio_sales_data[[#This Row],[Quantity]]</f>
        <v>5018</v>
      </c>
      <c r="AB3985" s="1">
        <v>45629</v>
      </c>
      <c r="AC3985">
        <f>_xlfn.DAYS(Zudio_sales_data[[#This Row],[Last Date]],Zudio_sales_data[[#This Row],[Store Open Date]])</f>
        <v>964</v>
      </c>
      <c r="AD3985" t="str">
        <f>IF(Zudio_sales_data[[#This Row],[Order Date]]&lt;=Zudio_sales_data[[#This Row],[Store Open Date]],"wrong data","right data")</f>
        <v>right data</v>
      </c>
      <c r="AE3985">
        <f>Zudio_sales_data[[#This Row],[Sales Profit]]/Zudio_sales_data[[#This Row],[Quantity]]</f>
        <v>1003.6</v>
      </c>
    </row>
    <row r="3986" spans="1:31" x14ac:dyDescent="0.3">
      <c r="A3986" t="s">
        <v>117</v>
      </c>
      <c r="B3986" t="s">
        <v>157</v>
      </c>
      <c r="C3986" t="s">
        <v>28</v>
      </c>
      <c r="D3986" t="s">
        <v>112</v>
      </c>
      <c r="E3986">
        <v>59</v>
      </c>
      <c r="F3986">
        <v>432420</v>
      </c>
      <c r="G3986" t="s">
        <v>30</v>
      </c>
      <c r="H3986" s="1">
        <v>44681</v>
      </c>
      <c r="I3986">
        <v>800</v>
      </c>
      <c r="J3986" t="s">
        <v>6591</v>
      </c>
      <c r="K3986" t="s">
        <v>350</v>
      </c>
      <c r="L3986">
        <v>9</v>
      </c>
      <c r="M3986">
        <v>8</v>
      </c>
      <c r="N3986">
        <v>10</v>
      </c>
      <c r="O3986" t="s">
        <v>33</v>
      </c>
      <c r="P3986" t="s">
        <v>52</v>
      </c>
      <c r="Q3986">
        <v>47893</v>
      </c>
      <c r="R3986" s="1">
        <v>45375</v>
      </c>
      <c r="S3986" t="s">
        <v>58</v>
      </c>
      <c r="T3986">
        <v>622602</v>
      </c>
      <c r="U3986" t="s">
        <v>1961</v>
      </c>
      <c r="V3986">
        <v>736</v>
      </c>
      <c r="W3986">
        <v>984</v>
      </c>
      <c r="X3986">
        <v>2</v>
      </c>
      <c r="Y3986">
        <v>787.2</v>
      </c>
      <c r="Z3986">
        <v>11</v>
      </c>
      <c r="AA3986">
        <f>Zudio_sales_data[[#This Row],[Price]]*Zudio_sales_data[[#This Row],[Quantity]]</f>
        <v>1968</v>
      </c>
      <c r="AB3986" s="1">
        <v>45629</v>
      </c>
      <c r="AC3986">
        <f>_xlfn.DAYS(Zudio_sales_data[[#This Row],[Last Date]],Zudio_sales_data[[#This Row],[Store Open Date]])</f>
        <v>948</v>
      </c>
      <c r="AD3986" t="str">
        <f>IF(Zudio_sales_data[[#This Row],[Order Date]]&lt;=Zudio_sales_data[[#This Row],[Store Open Date]],"wrong data","right data")</f>
        <v>right data</v>
      </c>
      <c r="AE3986">
        <f>Zudio_sales_data[[#This Row],[Sales Profit]]/Zudio_sales_data[[#This Row],[Quantity]]</f>
        <v>393.6</v>
      </c>
    </row>
    <row r="3987" spans="1:31" x14ac:dyDescent="0.3">
      <c r="A3987" t="s">
        <v>139</v>
      </c>
      <c r="B3987" t="s">
        <v>310</v>
      </c>
      <c r="C3987" t="s">
        <v>28</v>
      </c>
      <c r="D3987" t="s">
        <v>66</v>
      </c>
      <c r="E3987">
        <v>43</v>
      </c>
      <c r="F3987">
        <v>438188</v>
      </c>
      <c r="G3987" t="s">
        <v>49</v>
      </c>
      <c r="H3987" s="1">
        <v>44400</v>
      </c>
      <c r="I3987">
        <v>1300</v>
      </c>
      <c r="J3987" t="s">
        <v>6592</v>
      </c>
      <c r="K3987" t="s">
        <v>233</v>
      </c>
      <c r="L3987">
        <v>9</v>
      </c>
      <c r="M3987">
        <v>8</v>
      </c>
      <c r="N3987">
        <v>19</v>
      </c>
      <c r="O3987" t="s">
        <v>69</v>
      </c>
      <c r="P3987" t="s">
        <v>62</v>
      </c>
      <c r="Q3987">
        <v>70276</v>
      </c>
      <c r="R3987" s="1">
        <v>45607</v>
      </c>
      <c r="S3987" t="s">
        <v>35</v>
      </c>
      <c r="T3987">
        <v>464038</v>
      </c>
      <c r="U3987" t="s">
        <v>6593</v>
      </c>
      <c r="V3987">
        <v>607</v>
      </c>
      <c r="W3987">
        <v>776</v>
      </c>
      <c r="X3987">
        <v>7</v>
      </c>
      <c r="Y3987">
        <v>2172.8000000000002</v>
      </c>
      <c r="Z3987">
        <v>11</v>
      </c>
      <c r="AA3987">
        <f>Zudio_sales_data[[#This Row],[Price]]*Zudio_sales_data[[#This Row],[Quantity]]</f>
        <v>5432</v>
      </c>
      <c r="AB3987" s="1">
        <v>45629</v>
      </c>
      <c r="AC3987">
        <f>_xlfn.DAYS(Zudio_sales_data[[#This Row],[Last Date]],Zudio_sales_data[[#This Row],[Store Open Date]])</f>
        <v>1229</v>
      </c>
      <c r="AD3987" t="str">
        <f>IF(Zudio_sales_data[[#This Row],[Order Date]]&lt;=Zudio_sales_data[[#This Row],[Store Open Date]],"wrong data","right data")</f>
        <v>right data</v>
      </c>
      <c r="AE3987">
        <f>Zudio_sales_data[[#This Row],[Sales Profit]]/Zudio_sales_data[[#This Row],[Quantity]]</f>
        <v>310.40000000000003</v>
      </c>
    </row>
    <row r="3988" spans="1:31" x14ac:dyDescent="0.3">
      <c r="A3988" t="s">
        <v>139</v>
      </c>
      <c r="B3988" t="s">
        <v>27</v>
      </c>
      <c r="C3988" t="s">
        <v>39</v>
      </c>
      <c r="D3988" t="s">
        <v>87</v>
      </c>
      <c r="E3988">
        <v>46</v>
      </c>
      <c r="F3988">
        <v>401525</v>
      </c>
      <c r="G3988" t="s">
        <v>30</v>
      </c>
      <c r="H3988" s="1">
        <v>45404</v>
      </c>
      <c r="I3988">
        <v>1100</v>
      </c>
      <c r="J3988" t="s">
        <v>5752</v>
      </c>
      <c r="K3988" t="s">
        <v>161</v>
      </c>
      <c r="L3988">
        <v>9</v>
      </c>
      <c r="M3988">
        <v>8</v>
      </c>
      <c r="N3988">
        <v>10</v>
      </c>
      <c r="O3988" t="s">
        <v>69</v>
      </c>
      <c r="P3988" t="s">
        <v>52</v>
      </c>
      <c r="Q3988">
        <v>66881</v>
      </c>
      <c r="R3988" s="1">
        <v>45603</v>
      </c>
      <c r="S3988" t="s">
        <v>35</v>
      </c>
      <c r="T3988">
        <v>293638</v>
      </c>
      <c r="U3988" t="s">
        <v>6594</v>
      </c>
      <c r="V3988">
        <v>393</v>
      </c>
      <c r="W3988">
        <v>1306</v>
      </c>
      <c r="X3988">
        <v>8</v>
      </c>
      <c r="Y3988">
        <v>4179.2</v>
      </c>
      <c r="Z3988">
        <v>11</v>
      </c>
      <c r="AA3988">
        <f>Zudio_sales_data[[#This Row],[Price]]*Zudio_sales_data[[#This Row],[Quantity]]</f>
        <v>10448</v>
      </c>
      <c r="AB3988" s="1">
        <v>45629</v>
      </c>
      <c r="AC3988">
        <f>_xlfn.DAYS(Zudio_sales_data[[#This Row],[Last Date]],Zudio_sales_data[[#This Row],[Store Open Date]])</f>
        <v>225</v>
      </c>
      <c r="AD3988" t="str">
        <f>IF(Zudio_sales_data[[#This Row],[Order Date]]&lt;=Zudio_sales_data[[#This Row],[Store Open Date]],"wrong data","right data")</f>
        <v>right data</v>
      </c>
      <c r="AE3988">
        <f>Zudio_sales_data[[#This Row],[Sales Profit]]/Zudio_sales_data[[#This Row],[Quantity]]</f>
        <v>522.4</v>
      </c>
    </row>
    <row r="3989" spans="1:31" x14ac:dyDescent="0.3">
      <c r="A3989" t="s">
        <v>26</v>
      </c>
      <c r="B3989" t="s">
        <v>100</v>
      </c>
      <c r="C3989" t="s">
        <v>39</v>
      </c>
      <c r="D3989" t="s">
        <v>66</v>
      </c>
      <c r="E3989">
        <v>43</v>
      </c>
      <c r="F3989">
        <v>429675</v>
      </c>
      <c r="G3989" t="s">
        <v>49</v>
      </c>
      <c r="H3989" s="1">
        <v>44348</v>
      </c>
      <c r="I3989">
        <v>1100</v>
      </c>
      <c r="J3989" t="s">
        <v>6595</v>
      </c>
      <c r="K3989" t="s">
        <v>469</v>
      </c>
      <c r="L3989">
        <v>11</v>
      </c>
      <c r="M3989">
        <v>8</v>
      </c>
      <c r="N3989">
        <v>3</v>
      </c>
      <c r="O3989" t="s">
        <v>69</v>
      </c>
      <c r="P3989" t="s">
        <v>90</v>
      </c>
      <c r="Q3989">
        <v>12835</v>
      </c>
      <c r="R3989" s="1">
        <v>45424</v>
      </c>
      <c r="S3989" t="s">
        <v>104</v>
      </c>
      <c r="T3989">
        <v>775851</v>
      </c>
      <c r="U3989" t="s">
        <v>6596</v>
      </c>
      <c r="V3989">
        <v>995</v>
      </c>
      <c r="W3989">
        <v>1481</v>
      </c>
      <c r="X3989">
        <v>6</v>
      </c>
      <c r="Y3989">
        <v>3554.4</v>
      </c>
      <c r="Z3989">
        <v>9</v>
      </c>
      <c r="AA3989">
        <f>Zudio_sales_data[[#This Row],[Price]]*Zudio_sales_data[[#This Row],[Quantity]]</f>
        <v>8886</v>
      </c>
      <c r="AB3989" s="1">
        <v>45629</v>
      </c>
      <c r="AC3989">
        <f>_xlfn.DAYS(Zudio_sales_data[[#This Row],[Last Date]],Zudio_sales_data[[#This Row],[Store Open Date]])</f>
        <v>1281</v>
      </c>
      <c r="AD3989" t="str">
        <f>IF(Zudio_sales_data[[#This Row],[Order Date]]&lt;=Zudio_sales_data[[#This Row],[Store Open Date]],"wrong data","right data")</f>
        <v>right data</v>
      </c>
      <c r="AE3989">
        <f>Zudio_sales_data[[#This Row],[Sales Profit]]/Zudio_sales_data[[#This Row],[Quantity]]</f>
        <v>592.4</v>
      </c>
    </row>
    <row r="3990" spans="1:31" x14ac:dyDescent="0.3">
      <c r="A3990" t="s">
        <v>26</v>
      </c>
      <c r="B3990" t="s">
        <v>187</v>
      </c>
      <c r="C3990" t="s">
        <v>47</v>
      </c>
      <c r="D3990" t="s">
        <v>229</v>
      </c>
      <c r="E3990">
        <v>2</v>
      </c>
      <c r="F3990">
        <v>428506</v>
      </c>
      <c r="G3990" t="s">
        <v>30</v>
      </c>
      <c r="H3990" s="1">
        <v>44580</v>
      </c>
      <c r="I3990">
        <v>1300</v>
      </c>
      <c r="J3990" t="s">
        <v>6597</v>
      </c>
      <c r="K3990" t="s">
        <v>68</v>
      </c>
      <c r="L3990">
        <v>9</v>
      </c>
      <c r="M3990">
        <v>8</v>
      </c>
      <c r="N3990">
        <v>8</v>
      </c>
      <c r="O3990" t="s">
        <v>69</v>
      </c>
      <c r="P3990" t="s">
        <v>62</v>
      </c>
      <c r="Q3990">
        <v>29917</v>
      </c>
      <c r="R3990" s="1">
        <v>45529</v>
      </c>
      <c r="S3990" t="s">
        <v>53</v>
      </c>
      <c r="T3990">
        <v>216898</v>
      </c>
      <c r="U3990" t="s">
        <v>6598</v>
      </c>
      <c r="V3990">
        <v>381</v>
      </c>
      <c r="W3990">
        <v>1114</v>
      </c>
      <c r="X3990">
        <v>1</v>
      </c>
      <c r="Y3990">
        <v>445.6</v>
      </c>
      <c r="Z3990">
        <v>11</v>
      </c>
      <c r="AA3990">
        <f>Zudio_sales_data[[#This Row],[Price]]*Zudio_sales_data[[#This Row],[Quantity]]</f>
        <v>1114</v>
      </c>
      <c r="AB3990" s="1">
        <v>45629</v>
      </c>
      <c r="AC3990">
        <f>_xlfn.DAYS(Zudio_sales_data[[#This Row],[Last Date]],Zudio_sales_data[[#This Row],[Store Open Date]])</f>
        <v>1049</v>
      </c>
      <c r="AD3990" t="str">
        <f>IF(Zudio_sales_data[[#This Row],[Order Date]]&lt;=Zudio_sales_data[[#This Row],[Store Open Date]],"wrong data","right data")</f>
        <v>right data</v>
      </c>
      <c r="AE3990">
        <f>Zudio_sales_data[[#This Row],[Sales Profit]]/Zudio_sales_data[[#This Row],[Quantity]]</f>
        <v>445.6</v>
      </c>
    </row>
    <row r="3991" spans="1:31" x14ac:dyDescent="0.3">
      <c r="A3991" t="s">
        <v>37</v>
      </c>
      <c r="B3991" t="s">
        <v>106</v>
      </c>
      <c r="C3991" t="s">
        <v>39</v>
      </c>
      <c r="D3991" t="s">
        <v>40</v>
      </c>
      <c r="E3991">
        <v>61</v>
      </c>
      <c r="F3991">
        <v>436887</v>
      </c>
      <c r="G3991" t="s">
        <v>30</v>
      </c>
      <c r="H3991" s="1">
        <v>45335</v>
      </c>
      <c r="I3991">
        <v>1400</v>
      </c>
      <c r="J3991" t="s">
        <v>1098</v>
      </c>
      <c r="K3991" t="s">
        <v>370</v>
      </c>
      <c r="L3991">
        <v>10</v>
      </c>
      <c r="M3991">
        <v>7</v>
      </c>
      <c r="N3991">
        <v>13</v>
      </c>
      <c r="O3991" t="s">
        <v>33</v>
      </c>
      <c r="P3991" t="s">
        <v>52</v>
      </c>
      <c r="Q3991">
        <v>82534</v>
      </c>
      <c r="R3991" s="1">
        <v>45532</v>
      </c>
      <c r="S3991" t="s">
        <v>53</v>
      </c>
      <c r="T3991">
        <v>338464</v>
      </c>
      <c r="U3991" t="s">
        <v>6599</v>
      </c>
      <c r="V3991">
        <v>336</v>
      </c>
      <c r="W3991">
        <v>1803</v>
      </c>
      <c r="X3991">
        <v>1</v>
      </c>
      <c r="Y3991">
        <v>721.2</v>
      </c>
      <c r="Z3991">
        <v>9</v>
      </c>
      <c r="AA3991">
        <f>Zudio_sales_data[[#This Row],[Price]]*Zudio_sales_data[[#This Row],[Quantity]]</f>
        <v>1803</v>
      </c>
      <c r="AB3991" s="1">
        <v>45629</v>
      </c>
      <c r="AC3991">
        <f>_xlfn.DAYS(Zudio_sales_data[[#This Row],[Last Date]],Zudio_sales_data[[#This Row],[Store Open Date]])</f>
        <v>294</v>
      </c>
      <c r="AD3991" t="str">
        <f>IF(Zudio_sales_data[[#This Row],[Order Date]]&lt;=Zudio_sales_data[[#This Row],[Store Open Date]],"wrong data","right data")</f>
        <v>right data</v>
      </c>
      <c r="AE3991">
        <f>Zudio_sales_data[[#This Row],[Sales Profit]]/Zudio_sales_data[[#This Row],[Quantity]]</f>
        <v>721.2</v>
      </c>
    </row>
    <row r="3992" spans="1:31" x14ac:dyDescent="0.3">
      <c r="A3992" t="s">
        <v>110</v>
      </c>
      <c r="B3992" t="s">
        <v>132</v>
      </c>
      <c r="C3992" t="s">
        <v>47</v>
      </c>
      <c r="D3992" t="s">
        <v>82</v>
      </c>
      <c r="E3992">
        <v>81</v>
      </c>
      <c r="F3992">
        <v>435391</v>
      </c>
      <c r="G3992" t="s">
        <v>49</v>
      </c>
      <c r="H3992" s="1">
        <v>45115</v>
      </c>
      <c r="I3992">
        <v>1300</v>
      </c>
      <c r="J3992" t="s">
        <v>4710</v>
      </c>
      <c r="K3992" t="s">
        <v>326</v>
      </c>
      <c r="L3992">
        <v>11</v>
      </c>
      <c r="M3992">
        <v>8</v>
      </c>
      <c r="N3992">
        <v>14</v>
      </c>
      <c r="O3992" t="s">
        <v>69</v>
      </c>
      <c r="P3992" t="s">
        <v>34</v>
      </c>
      <c r="Q3992">
        <v>51293</v>
      </c>
      <c r="R3992" s="1">
        <v>45379</v>
      </c>
      <c r="S3992" t="s">
        <v>58</v>
      </c>
      <c r="T3992">
        <v>593285</v>
      </c>
      <c r="U3992" t="s">
        <v>4495</v>
      </c>
      <c r="V3992">
        <v>888</v>
      </c>
      <c r="W3992">
        <v>1819</v>
      </c>
      <c r="X3992">
        <v>3</v>
      </c>
      <c r="Y3992">
        <v>2182.8000000000002</v>
      </c>
      <c r="Z3992">
        <v>9</v>
      </c>
      <c r="AA3992">
        <f>Zudio_sales_data[[#This Row],[Price]]*Zudio_sales_data[[#This Row],[Quantity]]</f>
        <v>5457</v>
      </c>
      <c r="AB3992" s="1">
        <v>45629</v>
      </c>
      <c r="AC3992">
        <f>_xlfn.DAYS(Zudio_sales_data[[#This Row],[Last Date]],Zudio_sales_data[[#This Row],[Store Open Date]])</f>
        <v>514</v>
      </c>
      <c r="AD3992" t="str">
        <f>IF(Zudio_sales_data[[#This Row],[Order Date]]&lt;=Zudio_sales_data[[#This Row],[Store Open Date]],"wrong data","right data")</f>
        <v>right data</v>
      </c>
      <c r="AE3992">
        <f>Zudio_sales_data[[#This Row],[Sales Profit]]/Zudio_sales_data[[#This Row],[Quantity]]</f>
        <v>727.6</v>
      </c>
    </row>
    <row r="3993" spans="1:31" x14ac:dyDescent="0.3">
      <c r="A3993" t="s">
        <v>110</v>
      </c>
      <c r="B3993" t="s">
        <v>187</v>
      </c>
      <c r="C3993" t="s">
        <v>28</v>
      </c>
      <c r="D3993" t="s">
        <v>29</v>
      </c>
      <c r="E3993">
        <v>13</v>
      </c>
      <c r="F3993">
        <v>419772</v>
      </c>
      <c r="G3993" t="s">
        <v>30</v>
      </c>
      <c r="H3993" s="1">
        <v>44955</v>
      </c>
      <c r="I3993">
        <v>800</v>
      </c>
      <c r="J3993" t="s">
        <v>6600</v>
      </c>
      <c r="K3993" t="s">
        <v>1057</v>
      </c>
      <c r="L3993">
        <v>11</v>
      </c>
      <c r="M3993">
        <v>8</v>
      </c>
      <c r="N3993">
        <v>20</v>
      </c>
      <c r="O3993" t="s">
        <v>33</v>
      </c>
      <c r="P3993" t="s">
        <v>52</v>
      </c>
      <c r="Q3993">
        <v>79996</v>
      </c>
      <c r="R3993" s="1">
        <v>45421</v>
      </c>
      <c r="S3993" t="s">
        <v>104</v>
      </c>
      <c r="T3993">
        <v>740232</v>
      </c>
      <c r="U3993" t="s">
        <v>6601</v>
      </c>
      <c r="V3993">
        <v>821</v>
      </c>
      <c r="W3993">
        <v>1953</v>
      </c>
      <c r="X3993">
        <v>8</v>
      </c>
      <c r="Y3993">
        <v>6249.6</v>
      </c>
      <c r="Z3993">
        <v>9</v>
      </c>
      <c r="AA3993">
        <f>Zudio_sales_data[[#This Row],[Price]]*Zudio_sales_data[[#This Row],[Quantity]]</f>
        <v>15624</v>
      </c>
      <c r="AB3993" s="1">
        <v>45629</v>
      </c>
      <c r="AC3993">
        <f>_xlfn.DAYS(Zudio_sales_data[[#This Row],[Last Date]],Zudio_sales_data[[#This Row],[Store Open Date]])</f>
        <v>674</v>
      </c>
      <c r="AD3993" t="str">
        <f>IF(Zudio_sales_data[[#This Row],[Order Date]]&lt;=Zudio_sales_data[[#This Row],[Store Open Date]],"wrong data","right data")</f>
        <v>right data</v>
      </c>
      <c r="AE3993">
        <f>Zudio_sales_data[[#This Row],[Sales Profit]]/Zudio_sales_data[[#This Row],[Quantity]]</f>
        <v>781.2</v>
      </c>
    </row>
    <row r="3994" spans="1:31" x14ac:dyDescent="0.3">
      <c r="A3994" t="s">
        <v>139</v>
      </c>
      <c r="B3994" t="s">
        <v>334</v>
      </c>
      <c r="C3994" t="s">
        <v>28</v>
      </c>
      <c r="D3994" t="s">
        <v>66</v>
      </c>
      <c r="E3994">
        <v>86</v>
      </c>
      <c r="F3994">
        <v>426506</v>
      </c>
      <c r="G3994" t="s">
        <v>49</v>
      </c>
      <c r="H3994" s="1">
        <v>45344</v>
      </c>
      <c r="I3994">
        <v>1300</v>
      </c>
      <c r="J3994" t="s">
        <v>6602</v>
      </c>
      <c r="K3994" t="s">
        <v>79</v>
      </c>
      <c r="L3994">
        <v>10</v>
      </c>
      <c r="M3994">
        <v>9</v>
      </c>
      <c r="N3994">
        <v>14</v>
      </c>
      <c r="O3994" t="s">
        <v>69</v>
      </c>
      <c r="P3994" t="s">
        <v>52</v>
      </c>
      <c r="Q3994">
        <v>83428</v>
      </c>
      <c r="R3994" s="1">
        <v>45479</v>
      </c>
      <c r="S3994" t="s">
        <v>95</v>
      </c>
      <c r="T3994">
        <v>874181</v>
      </c>
      <c r="U3994" t="s">
        <v>6603</v>
      </c>
      <c r="V3994">
        <v>460</v>
      </c>
      <c r="W3994">
        <v>867</v>
      </c>
      <c r="X3994">
        <v>8</v>
      </c>
      <c r="Y3994">
        <v>2774.4</v>
      </c>
      <c r="Z3994">
        <v>11</v>
      </c>
      <c r="AA3994">
        <f>Zudio_sales_data[[#This Row],[Price]]*Zudio_sales_data[[#This Row],[Quantity]]</f>
        <v>6936</v>
      </c>
      <c r="AB3994" s="1">
        <v>45629</v>
      </c>
      <c r="AC3994">
        <f>_xlfn.DAYS(Zudio_sales_data[[#This Row],[Last Date]],Zudio_sales_data[[#This Row],[Store Open Date]])</f>
        <v>285</v>
      </c>
      <c r="AD3994" t="str">
        <f>IF(Zudio_sales_data[[#This Row],[Order Date]]&lt;=Zudio_sales_data[[#This Row],[Store Open Date]],"wrong data","right data")</f>
        <v>right data</v>
      </c>
      <c r="AE3994">
        <f>Zudio_sales_data[[#This Row],[Sales Profit]]/Zudio_sales_data[[#This Row],[Quantity]]</f>
        <v>346.8</v>
      </c>
    </row>
    <row r="3995" spans="1:31" x14ac:dyDescent="0.3">
      <c r="A3995" t="s">
        <v>110</v>
      </c>
      <c r="B3995" t="s">
        <v>38</v>
      </c>
      <c r="C3995" t="s">
        <v>39</v>
      </c>
      <c r="D3995" t="s">
        <v>229</v>
      </c>
      <c r="E3995">
        <v>35</v>
      </c>
      <c r="F3995">
        <v>423667</v>
      </c>
      <c r="G3995" t="s">
        <v>30</v>
      </c>
      <c r="H3995" s="1">
        <v>45134</v>
      </c>
      <c r="I3995">
        <v>800</v>
      </c>
      <c r="J3995" t="s">
        <v>6604</v>
      </c>
      <c r="K3995" t="s">
        <v>678</v>
      </c>
      <c r="L3995">
        <v>9</v>
      </c>
      <c r="M3995">
        <v>8</v>
      </c>
      <c r="N3995">
        <v>6</v>
      </c>
      <c r="O3995" t="s">
        <v>33</v>
      </c>
      <c r="P3995" t="s">
        <v>90</v>
      </c>
      <c r="Q3995">
        <v>56077</v>
      </c>
      <c r="R3995" s="1">
        <v>45464</v>
      </c>
      <c r="S3995" t="s">
        <v>43</v>
      </c>
      <c r="T3995">
        <v>797586</v>
      </c>
      <c r="U3995" t="s">
        <v>6605</v>
      </c>
      <c r="V3995">
        <v>606</v>
      </c>
      <c r="W3995">
        <v>1465</v>
      </c>
      <c r="X3995">
        <v>6</v>
      </c>
      <c r="Y3995">
        <v>3516</v>
      </c>
      <c r="Z3995">
        <v>11</v>
      </c>
      <c r="AA3995">
        <f>Zudio_sales_data[[#This Row],[Price]]*Zudio_sales_data[[#This Row],[Quantity]]</f>
        <v>8790</v>
      </c>
      <c r="AB3995" s="1">
        <v>45629</v>
      </c>
      <c r="AC3995">
        <f>_xlfn.DAYS(Zudio_sales_data[[#This Row],[Last Date]],Zudio_sales_data[[#This Row],[Store Open Date]])</f>
        <v>495</v>
      </c>
      <c r="AD3995" t="str">
        <f>IF(Zudio_sales_data[[#This Row],[Order Date]]&lt;=Zudio_sales_data[[#This Row],[Store Open Date]],"wrong data","right data")</f>
        <v>right data</v>
      </c>
      <c r="AE3995">
        <f>Zudio_sales_data[[#This Row],[Sales Profit]]/Zudio_sales_data[[#This Row],[Quantity]]</f>
        <v>586</v>
      </c>
    </row>
    <row r="3996" spans="1:31" x14ac:dyDescent="0.3">
      <c r="A3996" t="s">
        <v>26</v>
      </c>
      <c r="B3996" t="s">
        <v>187</v>
      </c>
      <c r="C3996" t="s">
        <v>28</v>
      </c>
      <c r="D3996" t="s">
        <v>129</v>
      </c>
      <c r="E3996">
        <v>52</v>
      </c>
      <c r="F3996">
        <v>426636</v>
      </c>
      <c r="G3996" t="s">
        <v>30</v>
      </c>
      <c r="H3996" s="1">
        <v>43920</v>
      </c>
      <c r="I3996">
        <v>800</v>
      </c>
      <c r="J3996" t="s">
        <v>6606</v>
      </c>
      <c r="K3996" t="s">
        <v>522</v>
      </c>
      <c r="L3996">
        <v>11</v>
      </c>
      <c r="M3996">
        <v>8</v>
      </c>
      <c r="N3996">
        <v>8</v>
      </c>
      <c r="O3996" t="s">
        <v>69</v>
      </c>
      <c r="P3996" t="s">
        <v>52</v>
      </c>
      <c r="Q3996">
        <v>58003</v>
      </c>
      <c r="R3996" s="1">
        <v>45546</v>
      </c>
      <c r="S3996" t="s">
        <v>131</v>
      </c>
      <c r="T3996">
        <v>560576</v>
      </c>
      <c r="U3996" t="s">
        <v>6607</v>
      </c>
      <c r="V3996">
        <v>692</v>
      </c>
      <c r="W3996">
        <v>2085</v>
      </c>
      <c r="X3996">
        <v>2</v>
      </c>
      <c r="Y3996">
        <v>1668</v>
      </c>
      <c r="Z3996">
        <v>9</v>
      </c>
      <c r="AA3996">
        <f>Zudio_sales_data[[#This Row],[Price]]*Zudio_sales_data[[#This Row],[Quantity]]</f>
        <v>4170</v>
      </c>
      <c r="AB3996" s="1">
        <v>45629</v>
      </c>
      <c r="AC3996">
        <f>_xlfn.DAYS(Zudio_sales_data[[#This Row],[Last Date]],Zudio_sales_data[[#This Row],[Store Open Date]])</f>
        <v>1709</v>
      </c>
      <c r="AD3996" t="str">
        <f>IF(Zudio_sales_data[[#This Row],[Order Date]]&lt;=Zudio_sales_data[[#This Row],[Store Open Date]],"wrong data","right data")</f>
        <v>right data</v>
      </c>
      <c r="AE3996">
        <f>Zudio_sales_data[[#This Row],[Sales Profit]]/Zudio_sales_data[[#This Row],[Quantity]]</f>
        <v>834</v>
      </c>
    </row>
    <row r="3997" spans="1:31" x14ac:dyDescent="0.3">
      <c r="A3997" t="s">
        <v>55</v>
      </c>
      <c r="B3997" t="s">
        <v>376</v>
      </c>
      <c r="C3997" t="s">
        <v>39</v>
      </c>
      <c r="D3997" t="s">
        <v>82</v>
      </c>
      <c r="E3997">
        <v>8</v>
      </c>
      <c r="F3997">
        <v>406469</v>
      </c>
      <c r="G3997" t="s">
        <v>30</v>
      </c>
      <c r="H3997" s="1">
        <v>44270</v>
      </c>
      <c r="I3997">
        <v>1100</v>
      </c>
      <c r="J3997" t="s">
        <v>6608</v>
      </c>
      <c r="K3997" t="s">
        <v>637</v>
      </c>
      <c r="L3997">
        <v>9</v>
      </c>
      <c r="M3997">
        <v>8</v>
      </c>
      <c r="N3997">
        <v>9</v>
      </c>
      <c r="O3997" t="s">
        <v>69</v>
      </c>
      <c r="P3997" t="s">
        <v>62</v>
      </c>
      <c r="Q3997">
        <v>86308</v>
      </c>
      <c r="R3997" s="1">
        <v>45544</v>
      </c>
      <c r="S3997" t="s">
        <v>131</v>
      </c>
      <c r="T3997">
        <v>689837</v>
      </c>
      <c r="U3997" t="s">
        <v>6609</v>
      </c>
      <c r="V3997">
        <v>495</v>
      </c>
      <c r="W3997">
        <v>2965</v>
      </c>
      <c r="X3997">
        <v>3</v>
      </c>
      <c r="Y3997">
        <v>3558</v>
      </c>
      <c r="Z3997">
        <v>11</v>
      </c>
      <c r="AA3997">
        <f>Zudio_sales_data[[#This Row],[Price]]*Zudio_sales_data[[#This Row],[Quantity]]</f>
        <v>8895</v>
      </c>
      <c r="AB3997" s="1">
        <v>45629</v>
      </c>
      <c r="AC3997">
        <f>_xlfn.DAYS(Zudio_sales_data[[#This Row],[Last Date]],Zudio_sales_data[[#This Row],[Store Open Date]])</f>
        <v>1359</v>
      </c>
      <c r="AD3997" t="str">
        <f>IF(Zudio_sales_data[[#This Row],[Order Date]]&lt;=Zudio_sales_data[[#This Row],[Store Open Date]],"wrong data","right data")</f>
        <v>right data</v>
      </c>
      <c r="AE3997">
        <f>Zudio_sales_data[[#This Row],[Sales Profit]]/Zudio_sales_data[[#This Row],[Quantity]]</f>
        <v>1186</v>
      </c>
    </row>
    <row r="3998" spans="1:31" x14ac:dyDescent="0.3">
      <c r="A3998" t="s">
        <v>71</v>
      </c>
      <c r="B3998" t="s">
        <v>376</v>
      </c>
      <c r="C3998" t="s">
        <v>39</v>
      </c>
      <c r="D3998" t="s">
        <v>82</v>
      </c>
      <c r="E3998">
        <v>44</v>
      </c>
      <c r="F3998">
        <v>412974</v>
      </c>
      <c r="G3998" t="s">
        <v>30</v>
      </c>
      <c r="H3998" s="1">
        <v>43991</v>
      </c>
      <c r="I3998">
        <v>1000</v>
      </c>
      <c r="J3998" t="s">
        <v>6610</v>
      </c>
      <c r="K3998" t="s">
        <v>303</v>
      </c>
      <c r="L3998">
        <v>9</v>
      </c>
      <c r="M3998">
        <v>8</v>
      </c>
      <c r="N3998">
        <v>4</v>
      </c>
      <c r="O3998" t="s">
        <v>69</v>
      </c>
      <c r="P3998" t="s">
        <v>52</v>
      </c>
      <c r="Q3998">
        <v>63062</v>
      </c>
      <c r="R3998" s="1">
        <v>45329</v>
      </c>
      <c r="S3998" t="s">
        <v>91</v>
      </c>
      <c r="T3998">
        <v>507189</v>
      </c>
      <c r="U3998" t="s">
        <v>6611</v>
      </c>
      <c r="V3998">
        <v>491</v>
      </c>
      <c r="W3998">
        <v>1159</v>
      </c>
      <c r="X3998">
        <v>6</v>
      </c>
      <c r="Y3998">
        <v>2781.6</v>
      </c>
      <c r="Z3998">
        <v>11</v>
      </c>
      <c r="AA3998">
        <f>Zudio_sales_data[[#This Row],[Price]]*Zudio_sales_data[[#This Row],[Quantity]]</f>
        <v>6954</v>
      </c>
      <c r="AB3998" s="1">
        <v>45629</v>
      </c>
      <c r="AC3998">
        <f>_xlfn.DAYS(Zudio_sales_data[[#This Row],[Last Date]],Zudio_sales_data[[#This Row],[Store Open Date]])</f>
        <v>1638</v>
      </c>
      <c r="AD3998" t="str">
        <f>IF(Zudio_sales_data[[#This Row],[Order Date]]&lt;=Zudio_sales_data[[#This Row],[Store Open Date]],"wrong data","right data")</f>
        <v>right data</v>
      </c>
      <c r="AE3998">
        <f>Zudio_sales_data[[#This Row],[Sales Profit]]/Zudio_sales_data[[#This Row],[Quantity]]</f>
        <v>463.59999999999997</v>
      </c>
    </row>
    <row r="3999" spans="1:31" x14ac:dyDescent="0.3">
      <c r="A3999" t="s">
        <v>71</v>
      </c>
      <c r="B3999" t="s">
        <v>334</v>
      </c>
      <c r="C3999" t="s">
        <v>47</v>
      </c>
      <c r="D3999" t="s">
        <v>129</v>
      </c>
      <c r="E3999">
        <v>64</v>
      </c>
      <c r="F3999">
        <v>401419</v>
      </c>
      <c r="G3999" t="s">
        <v>30</v>
      </c>
      <c r="H3999" s="1">
        <v>43912</v>
      </c>
      <c r="I3999">
        <v>1000</v>
      </c>
      <c r="J3999" t="s">
        <v>1683</v>
      </c>
      <c r="K3999" t="s">
        <v>298</v>
      </c>
      <c r="L3999">
        <v>11</v>
      </c>
      <c r="M3999">
        <v>8</v>
      </c>
      <c r="N3999">
        <v>4</v>
      </c>
      <c r="O3999" t="s">
        <v>69</v>
      </c>
      <c r="P3999" t="s">
        <v>90</v>
      </c>
      <c r="Q3999">
        <v>30240</v>
      </c>
      <c r="R3999" s="1">
        <v>45324</v>
      </c>
      <c r="S3999" t="s">
        <v>91</v>
      </c>
      <c r="T3999">
        <v>946897</v>
      </c>
      <c r="U3999" t="s">
        <v>6612</v>
      </c>
      <c r="V3999">
        <v>829</v>
      </c>
      <c r="W3999">
        <v>2996</v>
      </c>
      <c r="X3999">
        <v>1</v>
      </c>
      <c r="Y3999">
        <v>1198.4000000000001</v>
      </c>
      <c r="Z3999">
        <v>9</v>
      </c>
      <c r="AA3999">
        <f>Zudio_sales_data[[#This Row],[Price]]*Zudio_sales_data[[#This Row],[Quantity]]</f>
        <v>2996</v>
      </c>
      <c r="AB3999" s="1">
        <v>45629</v>
      </c>
      <c r="AC3999">
        <f>_xlfn.DAYS(Zudio_sales_data[[#This Row],[Last Date]],Zudio_sales_data[[#This Row],[Store Open Date]])</f>
        <v>1717</v>
      </c>
      <c r="AD3999" t="str">
        <f>IF(Zudio_sales_data[[#This Row],[Order Date]]&lt;=Zudio_sales_data[[#This Row],[Store Open Date]],"wrong data","right data")</f>
        <v>right data</v>
      </c>
      <c r="AE3999">
        <f>Zudio_sales_data[[#This Row],[Sales Profit]]/Zudio_sales_data[[#This Row],[Quantity]]</f>
        <v>1198.4000000000001</v>
      </c>
    </row>
    <row r="4000" spans="1:31" x14ac:dyDescent="0.3">
      <c r="A4000" t="s">
        <v>45</v>
      </c>
      <c r="B4000" t="s">
        <v>46</v>
      </c>
      <c r="C4000" t="s">
        <v>39</v>
      </c>
      <c r="D4000" t="s">
        <v>87</v>
      </c>
      <c r="E4000">
        <v>77</v>
      </c>
      <c r="F4000">
        <v>405460</v>
      </c>
      <c r="G4000" t="s">
        <v>30</v>
      </c>
      <c r="H4000" s="1">
        <v>44270</v>
      </c>
      <c r="I4000">
        <v>1300</v>
      </c>
      <c r="J4000" t="s">
        <v>6613</v>
      </c>
      <c r="K4000" t="s">
        <v>659</v>
      </c>
      <c r="L4000">
        <v>11</v>
      </c>
      <c r="M4000">
        <v>8</v>
      </c>
      <c r="N4000">
        <v>8</v>
      </c>
      <c r="O4000" t="s">
        <v>69</v>
      </c>
      <c r="P4000" t="s">
        <v>62</v>
      </c>
      <c r="Q4000">
        <v>79566</v>
      </c>
      <c r="R4000" s="1">
        <v>45375</v>
      </c>
      <c r="S4000" t="s">
        <v>58</v>
      </c>
      <c r="T4000">
        <v>236929</v>
      </c>
      <c r="U4000" t="s">
        <v>6614</v>
      </c>
      <c r="V4000">
        <v>332</v>
      </c>
      <c r="W4000">
        <v>1973</v>
      </c>
      <c r="X4000">
        <v>4</v>
      </c>
      <c r="Y4000">
        <v>3156.8</v>
      </c>
      <c r="Z4000">
        <v>9</v>
      </c>
      <c r="AA4000">
        <f>Zudio_sales_data[[#This Row],[Price]]*Zudio_sales_data[[#This Row],[Quantity]]</f>
        <v>7892</v>
      </c>
      <c r="AB4000" s="1">
        <v>45629</v>
      </c>
      <c r="AC4000">
        <f>_xlfn.DAYS(Zudio_sales_data[[#This Row],[Last Date]],Zudio_sales_data[[#This Row],[Store Open Date]])</f>
        <v>1359</v>
      </c>
      <c r="AD4000" t="str">
        <f>IF(Zudio_sales_data[[#This Row],[Order Date]]&lt;=Zudio_sales_data[[#This Row],[Store Open Date]],"wrong data","right data")</f>
        <v>right data</v>
      </c>
      <c r="AE4000">
        <f>Zudio_sales_data[[#This Row],[Sales Profit]]/Zudio_sales_data[[#This Row],[Quantity]]</f>
        <v>789.2</v>
      </c>
    </row>
    <row r="4001" spans="1:31" x14ac:dyDescent="0.3">
      <c r="A4001" t="s">
        <v>71</v>
      </c>
      <c r="B4001" t="s">
        <v>197</v>
      </c>
      <c r="C4001" t="s">
        <v>47</v>
      </c>
      <c r="D4001" t="s">
        <v>48</v>
      </c>
      <c r="E4001">
        <v>19</v>
      </c>
      <c r="F4001">
        <v>427419</v>
      </c>
      <c r="G4001" t="s">
        <v>49</v>
      </c>
      <c r="H4001" s="1">
        <v>44237</v>
      </c>
      <c r="I4001">
        <v>1200</v>
      </c>
      <c r="J4001" t="s">
        <v>6615</v>
      </c>
      <c r="K4001" t="s">
        <v>199</v>
      </c>
      <c r="L4001">
        <v>10</v>
      </c>
      <c r="M4001">
        <v>7</v>
      </c>
      <c r="N4001">
        <v>18</v>
      </c>
      <c r="O4001" t="s">
        <v>69</v>
      </c>
      <c r="P4001" t="s">
        <v>34</v>
      </c>
      <c r="Q4001">
        <v>36881</v>
      </c>
      <c r="R4001" s="1">
        <v>45517</v>
      </c>
      <c r="S4001" t="s">
        <v>53</v>
      </c>
      <c r="T4001">
        <v>460979</v>
      </c>
      <c r="U4001" t="s">
        <v>6616</v>
      </c>
      <c r="V4001">
        <v>572</v>
      </c>
      <c r="W4001">
        <v>1330</v>
      </c>
      <c r="X4001">
        <v>5</v>
      </c>
      <c r="Y4001">
        <v>2660</v>
      </c>
      <c r="Z4001">
        <v>9</v>
      </c>
      <c r="AA4001">
        <f>Zudio_sales_data[[#This Row],[Price]]*Zudio_sales_data[[#This Row],[Quantity]]</f>
        <v>6650</v>
      </c>
      <c r="AB4001" s="1">
        <v>45629</v>
      </c>
      <c r="AC4001">
        <f>_xlfn.DAYS(Zudio_sales_data[[#This Row],[Last Date]],Zudio_sales_data[[#This Row],[Store Open Date]])</f>
        <v>1392</v>
      </c>
      <c r="AD4001" t="str">
        <f>IF(Zudio_sales_data[[#This Row],[Order Date]]&lt;=Zudio_sales_data[[#This Row],[Store Open Date]],"wrong data","right data")</f>
        <v>right data</v>
      </c>
      <c r="AE4001">
        <f>Zudio_sales_data[[#This Row],[Sales Profit]]/Zudio_sales_data[[#This Row],[Quantity]]</f>
        <v>532</v>
      </c>
    </row>
    <row r="4002" spans="1:31" x14ac:dyDescent="0.3">
      <c r="A4002" t="s">
        <v>71</v>
      </c>
      <c r="B4002" t="s">
        <v>197</v>
      </c>
      <c r="C4002" t="s">
        <v>39</v>
      </c>
      <c r="D4002" t="s">
        <v>40</v>
      </c>
      <c r="E4002">
        <v>83</v>
      </c>
      <c r="F4002">
        <v>415893</v>
      </c>
      <c r="G4002" t="s">
        <v>30</v>
      </c>
      <c r="H4002" s="1">
        <v>44334</v>
      </c>
      <c r="I4002">
        <v>1100</v>
      </c>
      <c r="J4002" t="s">
        <v>6617</v>
      </c>
      <c r="K4002" t="s">
        <v>456</v>
      </c>
      <c r="L4002">
        <v>10</v>
      </c>
      <c r="M4002">
        <v>9</v>
      </c>
      <c r="N4002">
        <v>3</v>
      </c>
      <c r="O4002" t="s">
        <v>69</v>
      </c>
      <c r="P4002" t="s">
        <v>34</v>
      </c>
      <c r="Q4002">
        <v>44056</v>
      </c>
      <c r="R4002" s="1">
        <v>45316</v>
      </c>
      <c r="S4002" t="s">
        <v>85</v>
      </c>
      <c r="T4002">
        <v>413856</v>
      </c>
      <c r="U4002" t="s">
        <v>6618</v>
      </c>
      <c r="V4002">
        <v>749</v>
      </c>
      <c r="W4002">
        <v>2218</v>
      </c>
      <c r="X4002">
        <v>7</v>
      </c>
      <c r="Y4002">
        <v>6210.4</v>
      </c>
      <c r="Z4002">
        <v>11</v>
      </c>
      <c r="AA4002">
        <f>Zudio_sales_data[[#This Row],[Price]]*Zudio_sales_data[[#This Row],[Quantity]]</f>
        <v>15526</v>
      </c>
      <c r="AB4002" s="1">
        <v>45629</v>
      </c>
      <c r="AC4002">
        <f>_xlfn.DAYS(Zudio_sales_data[[#This Row],[Last Date]],Zudio_sales_data[[#This Row],[Store Open Date]])</f>
        <v>1295</v>
      </c>
      <c r="AD4002" t="str">
        <f>IF(Zudio_sales_data[[#This Row],[Order Date]]&lt;=Zudio_sales_data[[#This Row],[Store Open Date]],"wrong data","right data")</f>
        <v>right data</v>
      </c>
      <c r="AE4002">
        <f>Zudio_sales_data[[#This Row],[Sales Profit]]/Zudio_sales_data[[#This Row],[Quantity]]</f>
        <v>887.19999999999993</v>
      </c>
    </row>
    <row r="4003" spans="1:31" x14ac:dyDescent="0.3">
      <c r="A4003" t="s">
        <v>117</v>
      </c>
      <c r="B4003" t="s">
        <v>179</v>
      </c>
      <c r="C4003" t="s">
        <v>47</v>
      </c>
      <c r="D4003" t="s">
        <v>112</v>
      </c>
      <c r="E4003">
        <v>27</v>
      </c>
      <c r="F4003">
        <v>436810</v>
      </c>
      <c r="G4003" t="s">
        <v>49</v>
      </c>
      <c r="H4003" s="1">
        <v>44929</v>
      </c>
      <c r="I4003">
        <v>1300</v>
      </c>
      <c r="J4003" t="s">
        <v>6619</v>
      </c>
      <c r="K4003" t="s">
        <v>61</v>
      </c>
      <c r="L4003">
        <v>10</v>
      </c>
      <c r="M4003">
        <v>7</v>
      </c>
      <c r="N4003">
        <v>20</v>
      </c>
      <c r="O4003" t="s">
        <v>69</v>
      </c>
      <c r="P4003" t="s">
        <v>90</v>
      </c>
      <c r="Q4003">
        <v>52970</v>
      </c>
      <c r="R4003" s="1">
        <v>45448</v>
      </c>
      <c r="S4003" t="s">
        <v>43</v>
      </c>
      <c r="T4003">
        <v>824124</v>
      </c>
      <c r="U4003" t="s">
        <v>6620</v>
      </c>
      <c r="V4003">
        <v>438</v>
      </c>
      <c r="W4003">
        <v>2408</v>
      </c>
      <c r="X4003">
        <v>1</v>
      </c>
      <c r="Y4003">
        <v>963.2</v>
      </c>
      <c r="Z4003">
        <v>9</v>
      </c>
      <c r="AA4003">
        <f>Zudio_sales_data[[#This Row],[Price]]*Zudio_sales_data[[#This Row],[Quantity]]</f>
        <v>2408</v>
      </c>
      <c r="AB4003" s="1">
        <v>45629</v>
      </c>
      <c r="AC4003">
        <f>_xlfn.DAYS(Zudio_sales_data[[#This Row],[Last Date]],Zudio_sales_data[[#This Row],[Store Open Date]])</f>
        <v>700</v>
      </c>
      <c r="AD4003" t="str">
        <f>IF(Zudio_sales_data[[#This Row],[Order Date]]&lt;=Zudio_sales_data[[#This Row],[Store Open Date]],"wrong data","right data")</f>
        <v>right data</v>
      </c>
      <c r="AE4003">
        <f>Zudio_sales_data[[#This Row],[Sales Profit]]/Zudio_sales_data[[#This Row],[Quantity]]</f>
        <v>963.2</v>
      </c>
    </row>
    <row r="4004" spans="1:31" x14ac:dyDescent="0.3">
      <c r="A4004" t="s">
        <v>45</v>
      </c>
      <c r="B4004" t="s">
        <v>328</v>
      </c>
      <c r="C4004" t="s">
        <v>39</v>
      </c>
      <c r="D4004" t="s">
        <v>77</v>
      </c>
      <c r="E4004">
        <v>60</v>
      </c>
      <c r="F4004">
        <v>428345</v>
      </c>
      <c r="G4004" t="s">
        <v>49</v>
      </c>
      <c r="H4004" s="1">
        <v>44904</v>
      </c>
      <c r="I4004">
        <v>800</v>
      </c>
      <c r="J4004" t="s">
        <v>6621</v>
      </c>
      <c r="K4004" t="s">
        <v>89</v>
      </c>
      <c r="L4004">
        <v>9</v>
      </c>
      <c r="M4004">
        <v>8</v>
      </c>
      <c r="N4004">
        <v>8</v>
      </c>
      <c r="O4004" t="s">
        <v>33</v>
      </c>
      <c r="P4004" t="s">
        <v>52</v>
      </c>
      <c r="Q4004">
        <v>69140</v>
      </c>
      <c r="R4004" s="1">
        <v>45374</v>
      </c>
      <c r="S4004" t="s">
        <v>58</v>
      </c>
      <c r="T4004">
        <v>474108</v>
      </c>
      <c r="U4004" t="s">
        <v>6622</v>
      </c>
      <c r="V4004">
        <v>473</v>
      </c>
      <c r="W4004">
        <v>1681</v>
      </c>
      <c r="X4004">
        <v>7</v>
      </c>
      <c r="Y4004">
        <v>4706.8</v>
      </c>
      <c r="Z4004">
        <v>11</v>
      </c>
      <c r="AA4004">
        <f>Zudio_sales_data[[#This Row],[Price]]*Zudio_sales_data[[#This Row],[Quantity]]</f>
        <v>11767</v>
      </c>
      <c r="AB4004" s="1">
        <v>45629</v>
      </c>
      <c r="AC4004">
        <f>_xlfn.DAYS(Zudio_sales_data[[#This Row],[Last Date]],Zudio_sales_data[[#This Row],[Store Open Date]])</f>
        <v>725</v>
      </c>
      <c r="AD4004" t="str">
        <f>IF(Zudio_sales_data[[#This Row],[Order Date]]&lt;=Zudio_sales_data[[#This Row],[Store Open Date]],"wrong data","right data")</f>
        <v>right data</v>
      </c>
      <c r="AE4004">
        <f>Zudio_sales_data[[#This Row],[Sales Profit]]/Zudio_sales_data[[#This Row],[Quantity]]</f>
        <v>672.4</v>
      </c>
    </row>
    <row r="4005" spans="1:31" x14ac:dyDescent="0.3">
      <c r="A4005" t="s">
        <v>37</v>
      </c>
      <c r="B4005" t="s">
        <v>65</v>
      </c>
      <c r="C4005" t="s">
        <v>28</v>
      </c>
      <c r="D4005" t="s">
        <v>77</v>
      </c>
      <c r="E4005">
        <v>13</v>
      </c>
      <c r="F4005">
        <v>419945</v>
      </c>
      <c r="G4005" t="s">
        <v>49</v>
      </c>
      <c r="H4005" s="1">
        <v>44567</v>
      </c>
      <c r="I4005">
        <v>1000</v>
      </c>
      <c r="J4005" t="s">
        <v>6623</v>
      </c>
      <c r="K4005" t="s">
        <v>397</v>
      </c>
      <c r="L4005">
        <v>10</v>
      </c>
      <c r="M4005">
        <v>7</v>
      </c>
      <c r="N4005">
        <v>3</v>
      </c>
      <c r="O4005" t="s">
        <v>69</v>
      </c>
      <c r="P4005" t="s">
        <v>52</v>
      </c>
      <c r="Q4005">
        <v>21697</v>
      </c>
      <c r="R4005" s="1">
        <v>45337</v>
      </c>
      <c r="S4005" t="s">
        <v>91</v>
      </c>
      <c r="T4005">
        <v>122371</v>
      </c>
      <c r="U4005" t="s">
        <v>6624</v>
      </c>
      <c r="V4005">
        <v>782</v>
      </c>
      <c r="W4005">
        <v>2402</v>
      </c>
      <c r="X4005">
        <v>4</v>
      </c>
      <c r="Y4005">
        <v>3843.2</v>
      </c>
      <c r="Z4005">
        <v>9</v>
      </c>
      <c r="AA4005">
        <f>Zudio_sales_data[[#This Row],[Price]]*Zudio_sales_data[[#This Row],[Quantity]]</f>
        <v>9608</v>
      </c>
      <c r="AB4005" s="1">
        <v>45629</v>
      </c>
      <c r="AC4005">
        <f>_xlfn.DAYS(Zudio_sales_data[[#This Row],[Last Date]],Zudio_sales_data[[#This Row],[Store Open Date]])</f>
        <v>1062</v>
      </c>
      <c r="AD4005" t="str">
        <f>IF(Zudio_sales_data[[#This Row],[Order Date]]&lt;=Zudio_sales_data[[#This Row],[Store Open Date]],"wrong data","right data")</f>
        <v>right data</v>
      </c>
      <c r="AE4005">
        <f>Zudio_sales_data[[#This Row],[Sales Profit]]/Zudio_sales_data[[#This Row],[Quantity]]</f>
        <v>960.8</v>
      </c>
    </row>
    <row r="4006" spans="1:31" x14ac:dyDescent="0.3">
      <c r="A4006" t="s">
        <v>45</v>
      </c>
      <c r="B4006" t="s">
        <v>121</v>
      </c>
      <c r="C4006" t="s">
        <v>28</v>
      </c>
      <c r="D4006" t="s">
        <v>29</v>
      </c>
      <c r="E4006">
        <v>53</v>
      </c>
      <c r="F4006">
        <v>412569</v>
      </c>
      <c r="G4006" t="s">
        <v>30</v>
      </c>
      <c r="H4006" s="1">
        <v>44339</v>
      </c>
      <c r="I4006">
        <v>1100</v>
      </c>
      <c r="J4006" t="s">
        <v>6625</v>
      </c>
      <c r="K4006" t="s">
        <v>145</v>
      </c>
      <c r="L4006">
        <v>11</v>
      </c>
      <c r="M4006">
        <v>8</v>
      </c>
      <c r="N4006">
        <v>8</v>
      </c>
      <c r="O4006" t="s">
        <v>33</v>
      </c>
      <c r="P4006" t="s">
        <v>62</v>
      </c>
      <c r="Q4006">
        <v>28051</v>
      </c>
      <c r="R4006" s="1">
        <v>45614</v>
      </c>
      <c r="S4006" t="s">
        <v>35</v>
      </c>
      <c r="T4006">
        <v>299809</v>
      </c>
      <c r="U4006" t="s">
        <v>6626</v>
      </c>
      <c r="V4006">
        <v>226</v>
      </c>
      <c r="W4006">
        <v>2190</v>
      </c>
      <c r="X4006">
        <v>1</v>
      </c>
      <c r="Y4006">
        <v>876</v>
      </c>
      <c r="Z4006">
        <v>9</v>
      </c>
      <c r="AA4006">
        <f>Zudio_sales_data[[#This Row],[Price]]*Zudio_sales_data[[#This Row],[Quantity]]</f>
        <v>2190</v>
      </c>
      <c r="AB4006" s="1">
        <v>45629</v>
      </c>
      <c r="AC4006">
        <f>_xlfn.DAYS(Zudio_sales_data[[#This Row],[Last Date]],Zudio_sales_data[[#This Row],[Store Open Date]])</f>
        <v>1290</v>
      </c>
      <c r="AD4006" t="str">
        <f>IF(Zudio_sales_data[[#This Row],[Order Date]]&lt;=Zudio_sales_data[[#This Row],[Store Open Date]],"wrong data","right data")</f>
        <v>right data</v>
      </c>
      <c r="AE4006">
        <f>Zudio_sales_data[[#This Row],[Sales Profit]]/Zudio_sales_data[[#This Row],[Quantity]]</f>
        <v>876</v>
      </c>
    </row>
    <row r="4007" spans="1:31" x14ac:dyDescent="0.3">
      <c r="A4007" t="s">
        <v>71</v>
      </c>
      <c r="B4007" t="s">
        <v>46</v>
      </c>
      <c r="C4007" t="s">
        <v>39</v>
      </c>
      <c r="D4007" t="s">
        <v>48</v>
      </c>
      <c r="E4007">
        <v>83</v>
      </c>
      <c r="F4007">
        <v>410818</v>
      </c>
      <c r="G4007" t="s">
        <v>30</v>
      </c>
      <c r="H4007" s="1">
        <v>43896</v>
      </c>
      <c r="I4007">
        <v>1400</v>
      </c>
      <c r="J4007" t="s">
        <v>6627</v>
      </c>
      <c r="K4007" t="s">
        <v>108</v>
      </c>
      <c r="L4007">
        <v>9</v>
      </c>
      <c r="M4007">
        <v>8</v>
      </c>
      <c r="N4007">
        <v>19</v>
      </c>
      <c r="O4007" t="s">
        <v>69</v>
      </c>
      <c r="P4007" t="s">
        <v>90</v>
      </c>
      <c r="Q4007">
        <v>15541</v>
      </c>
      <c r="R4007" s="1">
        <v>45339</v>
      </c>
      <c r="S4007" t="s">
        <v>91</v>
      </c>
      <c r="T4007">
        <v>564641</v>
      </c>
      <c r="U4007" t="s">
        <v>6628</v>
      </c>
      <c r="V4007">
        <v>479</v>
      </c>
      <c r="W4007">
        <v>2740</v>
      </c>
      <c r="X4007">
        <v>5</v>
      </c>
      <c r="Y4007">
        <v>5480</v>
      </c>
      <c r="Z4007">
        <v>11</v>
      </c>
      <c r="AA4007">
        <f>Zudio_sales_data[[#This Row],[Price]]*Zudio_sales_data[[#This Row],[Quantity]]</f>
        <v>13700</v>
      </c>
      <c r="AB4007" s="1">
        <v>45629</v>
      </c>
      <c r="AC4007">
        <f>_xlfn.DAYS(Zudio_sales_data[[#This Row],[Last Date]],Zudio_sales_data[[#This Row],[Store Open Date]])</f>
        <v>1733</v>
      </c>
      <c r="AD4007" t="str">
        <f>IF(Zudio_sales_data[[#This Row],[Order Date]]&lt;=Zudio_sales_data[[#This Row],[Store Open Date]],"wrong data","right data")</f>
        <v>right data</v>
      </c>
      <c r="AE4007">
        <f>Zudio_sales_data[[#This Row],[Sales Profit]]/Zudio_sales_data[[#This Row],[Quantity]]</f>
        <v>1096</v>
      </c>
    </row>
    <row r="4008" spans="1:31" x14ac:dyDescent="0.3">
      <c r="A4008" t="s">
        <v>45</v>
      </c>
      <c r="B4008" t="s">
        <v>257</v>
      </c>
      <c r="C4008" t="s">
        <v>47</v>
      </c>
      <c r="D4008" t="s">
        <v>112</v>
      </c>
      <c r="E4008">
        <v>3</v>
      </c>
      <c r="F4008">
        <v>422392</v>
      </c>
      <c r="G4008" t="s">
        <v>49</v>
      </c>
      <c r="H4008" s="1">
        <v>43953</v>
      </c>
      <c r="I4008">
        <v>800</v>
      </c>
      <c r="J4008" t="s">
        <v>6629</v>
      </c>
      <c r="K4008" t="s">
        <v>428</v>
      </c>
      <c r="L4008">
        <v>10</v>
      </c>
      <c r="M4008">
        <v>9</v>
      </c>
      <c r="N4008">
        <v>13</v>
      </c>
      <c r="O4008" t="s">
        <v>69</v>
      </c>
      <c r="P4008" t="s">
        <v>62</v>
      </c>
      <c r="Q4008">
        <v>16377</v>
      </c>
      <c r="R4008" s="1">
        <v>45522</v>
      </c>
      <c r="S4008" t="s">
        <v>53</v>
      </c>
      <c r="T4008">
        <v>226100</v>
      </c>
      <c r="U4008" t="s">
        <v>173</v>
      </c>
      <c r="V4008">
        <v>799</v>
      </c>
      <c r="W4008">
        <v>524</v>
      </c>
      <c r="X4008">
        <v>6</v>
      </c>
      <c r="Y4008">
        <v>1257.5999999999999</v>
      </c>
      <c r="Z4008">
        <v>11</v>
      </c>
      <c r="AA4008">
        <f>Zudio_sales_data[[#This Row],[Price]]*Zudio_sales_data[[#This Row],[Quantity]]</f>
        <v>3144</v>
      </c>
      <c r="AB4008" s="1">
        <v>45629</v>
      </c>
      <c r="AC4008">
        <f>_xlfn.DAYS(Zudio_sales_data[[#This Row],[Last Date]],Zudio_sales_data[[#This Row],[Store Open Date]])</f>
        <v>1676</v>
      </c>
      <c r="AD4008" t="str">
        <f>IF(Zudio_sales_data[[#This Row],[Order Date]]&lt;=Zudio_sales_data[[#This Row],[Store Open Date]],"wrong data","right data")</f>
        <v>right data</v>
      </c>
      <c r="AE4008">
        <f>Zudio_sales_data[[#This Row],[Sales Profit]]/Zudio_sales_data[[#This Row],[Quantity]]</f>
        <v>209.6</v>
      </c>
    </row>
    <row r="4009" spans="1:31" x14ac:dyDescent="0.3">
      <c r="A4009" t="s">
        <v>117</v>
      </c>
      <c r="B4009" t="s">
        <v>365</v>
      </c>
      <c r="C4009" t="s">
        <v>28</v>
      </c>
      <c r="D4009" t="s">
        <v>29</v>
      </c>
      <c r="E4009">
        <v>36</v>
      </c>
      <c r="F4009">
        <v>410131</v>
      </c>
      <c r="G4009" t="s">
        <v>30</v>
      </c>
      <c r="H4009" s="1">
        <v>44076</v>
      </c>
      <c r="I4009">
        <v>950</v>
      </c>
      <c r="J4009" t="s">
        <v>6630</v>
      </c>
      <c r="K4009" t="s">
        <v>161</v>
      </c>
      <c r="L4009">
        <v>11</v>
      </c>
      <c r="M4009">
        <v>8</v>
      </c>
      <c r="N4009">
        <v>19</v>
      </c>
      <c r="O4009" t="s">
        <v>69</v>
      </c>
      <c r="P4009" t="s">
        <v>34</v>
      </c>
      <c r="Q4009">
        <v>92399</v>
      </c>
      <c r="R4009" s="1">
        <v>45487</v>
      </c>
      <c r="S4009" t="s">
        <v>95</v>
      </c>
      <c r="T4009">
        <v>173756</v>
      </c>
      <c r="U4009" t="s">
        <v>6631</v>
      </c>
      <c r="V4009">
        <v>994</v>
      </c>
      <c r="W4009">
        <v>2452</v>
      </c>
      <c r="X4009">
        <v>4</v>
      </c>
      <c r="Y4009">
        <v>3923.2</v>
      </c>
      <c r="Z4009">
        <v>9</v>
      </c>
      <c r="AA4009">
        <f>Zudio_sales_data[[#This Row],[Price]]*Zudio_sales_data[[#This Row],[Quantity]]</f>
        <v>9808</v>
      </c>
      <c r="AB4009" s="1">
        <v>45629</v>
      </c>
      <c r="AC4009">
        <f>_xlfn.DAYS(Zudio_sales_data[[#This Row],[Last Date]],Zudio_sales_data[[#This Row],[Store Open Date]])</f>
        <v>1553</v>
      </c>
      <c r="AD4009" t="str">
        <f>IF(Zudio_sales_data[[#This Row],[Order Date]]&lt;=Zudio_sales_data[[#This Row],[Store Open Date]],"wrong data","right data")</f>
        <v>right data</v>
      </c>
      <c r="AE4009">
        <f>Zudio_sales_data[[#This Row],[Sales Profit]]/Zudio_sales_data[[#This Row],[Quantity]]</f>
        <v>980.8</v>
      </c>
    </row>
    <row r="4010" spans="1:31" x14ac:dyDescent="0.3">
      <c r="A4010" t="s">
        <v>26</v>
      </c>
      <c r="B4010" t="s">
        <v>362</v>
      </c>
      <c r="C4010" t="s">
        <v>28</v>
      </c>
      <c r="D4010" t="s">
        <v>82</v>
      </c>
      <c r="E4010">
        <v>57</v>
      </c>
      <c r="F4010">
        <v>430967</v>
      </c>
      <c r="G4010" t="s">
        <v>49</v>
      </c>
      <c r="H4010" s="1">
        <v>44908</v>
      </c>
      <c r="I4010">
        <v>1400</v>
      </c>
      <c r="J4010" t="s">
        <v>6632</v>
      </c>
      <c r="K4010" t="s">
        <v>769</v>
      </c>
      <c r="L4010">
        <v>10</v>
      </c>
      <c r="M4010">
        <v>9</v>
      </c>
      <c r="N4010">
        <v>12</v>
      </c>
      <c r="O4010" t="s">
        <v>33</v>
      </c>
      <c r="P4010" t="s">
        <v>90</v>
      </c>
      <c r="Q4010">
        <v>67362</v>
      </c>
      <c r="R4010" s="1">
        <v>45344</v>
      </c>
      <c r="S4010" t="s">
        <v>91</v>
      </c>
      <c r="T4010">
        <v>830134</v>
      </c>
      <c r="U4010" t="s">
        <v>6633</v>
      </c>
      <c r="V4010">
        <v>583</v>
      </c>
      <c r="W4010">
        <v>624</v>
      </c>
      <c r="X4010">
        <v>3</v>
      </c>
      <c r="Y4010">
        <v>748.8</v>
      </c>
      <c r="Z4010">
        <v>11</v>
      </c>
      <c r="AA4010">
        <f>Zudio_sales_data[[#This Row],[Price]]*Zudio_sales_data[[#This Row],[Quantity]]</f>
        <v>1872</v>
      </c>
      <c r="AB4010" s="1">
        <v>45629</v>
      </c>
      <c r="AC4010">
        <f>_xlfn.DAYS(Zudio_sales_data[[#This Row],[Last Date]],Zudio_sales_data[[#This Row],[Store Open Date]])</f>
        <v>721</v>
      </c>
      <c r="AD4010" t="str">
        <f>IF(Zudio_sales_data[[#This Row],[Order Date]]&lt;=Zudio_sales_data[[#This Row],[Store Open Date]],"wrong data","right data")</f>
        <v>right data</v>
      </c>
      <c r="AE4010">
        <f>Zudio_sales_data[[#This Row],[Sales Profit]]/Zudio_sales_data[[#This Row],[Quantity]]</f>
        <v>249.6</v>
      </c>
    </row>
    <row r="4011" spans="1:31" x14ac:dyDescent="0.3">
      <c r="A4011" t="s">
        <v>110</v>
      </c>
      <c r="B4011" t="s">
        <v>174</v>
      </c>
      <c r="C4011" t="s">
        <v>47</v>
      </c>
      <c r="D4011" t="s">
        <v>77</v>
      </c>
      <c r="E4011">
        <v>2</v>
      </c>
      <c r="F4011">
        <v>419875</v>
      </c>
      <c r="G4011" t="s">
        <v>49</v>
      </c>
      <c r="H4011" s="1">
        <v>44448</v>
      </c>
      <c r="I4011">
        <v>1100</v>
      </c>
      <c r="J4011" t="s">
        <v>6634</v>
      </c>
      <c r="K4011" t="s">
        <v>137</v>
      </c>
      <c r="L4011">
        <v>10</v>
      </c>
      <c r="M4011">
        <v>9</v>
      </c>
      <c r="N4011">
        <v>11</v>
      </c>
      <c r="O4011" t="s">
        <v>33</v>
      </c>
      <c r="P4011" t="s">
        <v>52</v>
      </c>
      <c r="Q4011">
        <v>81813</v>
      </c>
      <c r="R4011" s="1">
        <v>45486</v>
      </c>
      <c r="S4011" t="s">
        <v>95</v>
      </c>
      <c r="T4011">
        <v>814847</v>
      </c>
      <c r="U4011" t="s">
        <v>6635</v>
      </c>
      <c r="V4011">
        <v>341</v>
      </c>
      <c r="W4011">
        <v>1343</v>
      </c>
      <c r="X4011">
        <v>3</v>
      </c>
      <c r="Y4011">
        <v>1611.6</v>
      </c>
      <c r="Z4011">
        <v>11</v>
      </c>
      <c r="AA4011">
        <f>Zudio_sales_data[[#This Row],[Price]]*Zudio_sales_data[[#This Row],[Quantity]]</f>
        <v>4029</v>
      </c>
      <c r="AB4011" s="1">
        <v>45629</v>
      </c>
      <c r="AC4011">
        <f>_xlfn.DAYS(Zudio_sales_data[[#This Row],[Last Date]],Zudio_sales_data[[#This Row],[Store Open Date]])</f>
        <v>1181</v>
      </c>
      <c r="AD4011" t="str">
        <f>IF(Zudio_sales_data[[#This Row],[Order Date]]&lt;=Zudio_sales_data[[#This Row],[Store Open Date]],"wrong data","right data")</f>
        <v>right data</v>
      </c>
      <c r="AE4011">
        <f>Zudio_sales_data[[#This Row],[Sales Profit]]/Zudio_sales_data[[#This Row],[Quantity]]</f>
        <v>537.19999999999993</v>
      </c>
    </row>
    <row r="4012" spans="1:31" x14ac:dyDescent="0.3">
      <c r="A4012" t="s">
        <v>110</v>
      </c>
      <c r="B4012" t="s">
        <v>235</v>
      </c>
      <c r="C4012" t="s">
        <v>28</v>
      </c>
      <c r="D4012" t="s">
        <v>48</v>
      </c>
      <c r="E4012">
        <v>93</v>
      </c>
      <c r="F4012">
        <v>438402</v>
      </c>
      <c r="G4012" t="s">
        <v>49</v>
      </c>
      <c r="H4012" s="1">
        <v>45147</v>
      </c>
      <c r="I4012">
        <v>950</v>
      </c>
      <c r="J4012" t="s">
        <v>2216</v>
      </c>
      <c r="K4012" t="s">
        <v>142</v>
      </c>
      <c r="L4012">
        <v>9</v>
      </c>
      <c r="M4012">
        <v>8</v>
      </c>
      <c r="N4012">
        <v>11</v>
      </c>
      <c r="O4012" t="s">
        <v>69</v>
      </c>
      <c r="P4012" t="s">
        <v>52</v>
      </c>
      <c r="Q4012">
        <v>54458</v>
      </c>
      <c r="R4012" s="1">
        <v>45340</v>
      </c>
      <c r="S4012" t="s">
        <v>91</v>
      </c>
      <c r="T4012">
        <v>413578</v>
      </c>
      <c r="U4012" t="s">
        <v>6636</v>
      </c>
      <c r="V4012">
        <v>232</v>
      </c>
      <c r="W4012">
        <v>903</v>
      </c>
      <c r="X4012">
        <v>6</v>
      </c>
      <c r="Y4012">
        <v>2167.1999999999998</v>
      </c>
      <c r="Z4012">
        <v>11</v>
      </c>
      <c r="AA4012">
        <f>Zudio_sales_data[[#This Row],[Price]]*Zudio_sales_data[[#This Row],[Quantity]]</f>
        <v>5418</v>
      </c>
      <c r="AB4012" s="1">
        <v>45629</v>
      </c>
      <c r="AC4012">
        <f>_xlfn.DAYS(Zudio_sales_data[[#This Row],[Last Date]],Zudio_sales_data[[#This Row],[Store Open Date]])</f>
        <v>482</v>
      </c>
      <c r="AD4012" t="str">
        <f>IF(Zudio_sales_data[[#This Row],[Order Date]]&lt;=Zudio_sales_data[[#This Row],[Store Open Date]],"wrong data","right data")</f>
        <v>right data</v>
      </c>
      <c r="AE4012">
        <f>Zudio_sales_data[[#This Row],[Sales Profit]]/Zudio_sales_data[[#This Row],[Quantity]]</f>
        <v>361.2</v>
      </c>
    </row>
    <row r="4013" spans="1:31" x14ac:dyDescent="0.3">
      <c r="A4013" t="s">
        <v>139</v>
      </c>
      <c r="B4013" t="s">
        <v>27</v>
      </c>
      <c r="C4013" t="s">
        <v>28</v>
      </c>
      <c r="D4013" t="s">
        <v>29</v>
      </c>
      <c r="E4013">
        <v>56</v>
      </c>
      <c r="F4013">
        <v>414196</v>
      </c>
      <c r="G4013" t="s">
        <v>30</v>
      </c>
      <c r="H4013" s="1">
        <v>44705</v>
      </c>
      <c r="I4013">
        <v>1100</v>
      </c>
      <c r="J4013" t="s">
        <v>6637</v>
      </c>
      <c r="K4013" t="s">
        <v>98</v>
      </c>
      <c r="L4013">
        <v>9</v>
      </c>
      <c r="M4013">
        <v>8</v>
      </c>
      <c r="N4013">
        <v>6</v>
      </c>
      <c r="O4013" t="s">
        <v>33</v>
      </c>
      <c r="P4013" t="s">
        <v>90</v>
      </c>
      <c r="Q4013">
        <v>52974</v>
      </c>
      <c r="R4013" s="1">
        <v>45422</v>
      </c>
      <c r="S4013" t="s">
        <v>104</v>
      </c>
      <c r="T4013">
        <v>199025</v>
      </c>
      <c r="U4013" t="s">
        <v>804</v>
      </c>
      <c r="V4013">
        <v>489</v>
      </c>
      <c r="W4013">
        <v>1391</v>
      </c>
      <c r="X4013">
        <v>6</v>
      </c>
      <c r="Y4013">
        <v>3338.4</v>
      </c>
      <c r="Z4013">
        <v>11</v>
      </c>
      <c r="AA4013">
        <f>Zudio_sales_data[[#This Row],[Price]]*Zudio_sales_data[[#This Row],[Quantity]]</f>
        <v>8346</v>
      </c>
      <c r="AB4013" s="1">
        <v>45629</v>
      </c>
      <c r="AC4013">
        <f>_xlfn.DAYS(Zudio_sales_data[[#This Row],[Last Date]],Zudio_sales_data[[#This Row],[Store Open Date]])</f>
        <v>924</v>
      </c>
      <c r="AD4013" t="str">
        <f>IF(Zudio_sales_data[[#This Row],[Order Date]]&lt;=Zudio_sales_data[[#This Row],[Store Open Date]],"wrong data","right data")</f>
        <v>right data</v>
      </c>
      <c r="AE4013">
        <f>Zudio_sales_data[[#This Row],[Sales Profit]]/Zudio_sales_data[[#This Row],[Quantity]]</f>
        <v>556.4</v>
      </c>
    </row>
    <row r="4014" spans="1:31" x14ac:dyDescent="0.3">
      <c r="A4014" t="s">
        <v>37</v>
      </c>
      <c r="B4014" t="s">
        <v>76</v>
      </c>
      <c r="C4014" t="s">
        <v>28</v>
      </c>
      <c r="D4014" t="s">
        <v>29</v>
      </c>
      <c r="E4014">
        <v>70</v>
      </c>
      <c r="F4014">
        <v>405212</v>
      </c>
      <c r="G4014" t="s">
        <v>30</v>
      </c>
      <c r="H4014" s="1">
        <v>44094</v>
      </c>
      <c r="I4014">
        <v>1200</v>
      </c>
      <c r="J4014" t="s">
        <v>6638</v>
      </c>
      <c r="K4014" t="s">
        <v>1057</v>
      </c>
      <c r="L4014">
        <v>10</v>
      </c>
      <c r="M4014">
        <v>9</v>
      </c>
      <c r="N4014">
        <v>11</v>
      </c>
      <c r="O4014" t="s">
        <v>33</v>
      </c>
      <c r="P4014" t="s">
        <v>34</v>
      </c>
      <c r="Q4014">
        <v>46384</v>
      </c>
      <c r="R4014" s="1">
        <v>45392</v>
      </c>
      <c r="S4014" t="s">
        <v>63</v>
      </c>
      <c r="T4014">
        <v>302937</v>
      </c>
      <c r="U4014" t="s">
        <v>6639</v>
      </c>
      <c r="V4014">
        <v>365</v>
      </c>
      <c r="W4014">
        <v>2786</v>
      </c>
      <c r="X4014">
        <v>2</v>
      </c>
      <c r="Y4014">
        <v>2228.8000000000002</v>
      </c>
      <c r="Z4014">
        <v>11</v>
      </c>
      <c r="AA4014">
        <f>Zudio_sales_data[[#This Row],[Price]]*Zudio_sales_data[[#This Row],[Quantity]]</f>
        <v>5572</v>
      </c>
      <c r="AB4014" s="1">
        <v>45629</v>
      </c>
      <c r="AC4014">
        <f>_xlfn.DAYS(Zudio_sales_data[[#This Row],[Last Date]],Zudio_sales_data[[#This Row],[Store Open Date]])</f>
        <v>1535</v>
      </c>
      <c r="AD4014" t="str">
        <f>IF(Zudio_sales_data[[#This Row],[Order Date]]&lt;=Zudio_sales_data[[#This Row],[Store Open Date]],"wrong data","right data")</f>
        <v>right data</v>
      </c>
      <c r="AE4014">
        <f>Zudio_sales_data[[#This Row],[Sales Profit]]/Zudio_sales_data[[#This Row],[Quantity]]</f>
        <v>1114.4000000000001</v>
      </c>
    </row>
    <row r="4015" spans="1:31" x14ac:dyDescent="0.3">
      <c r="A4015" t="s">
        <v>139</v>
      </c>
      <c r="B4015" t="s">
        <v>334</v>
      </c>
      <c r="C4015" t="s">
        <v>47</v>
      </c>
      <c r="D4015" t="s">
        <v>101</v>
      </c>
      <c r="E4015">
        <v>45</v>
      </c>
      <c r="F4015">
        <v>410658</v>
      </c>
      <c r="G4015" t="s">
        <v>30</v>
      </c>
      <c r="H4015" s="1">
        <v>44304</v>
      </c>
      <c r="I4015">
        <v>950</v>
      </c>
      <c r="J4015" t="s">
        <v>6640</v>
      </c>
      <c r="K4015" t="s">
        <v>227</v>
      </c>
      <c r="L4015">
        <v>11</v>
      </c>
      <c r="M4015">
        <v>8</v>
      </c>
      <c r="N4015">
        <v>15</v>
      </c>
      <c r="O4015" t="s">
        <v>33</v>
      </c>
      <c r="P4015" t="s">
        <v>90</v>
      </c>
      <c r="Q4015">
        <v>61944</v>
      </c>
      <c r="R4015" s="1">
        <v>45499</v>
      </c>
      <c r="S4015" t="s">
        <v>95</v>
      </c>
      <c r="T4015">
        <v>447774</v>
      </c>
      <c r="U4015" t="s">
        <v>6641</v>
      </c>
      <c r="V4015">
        <v>494</v>
      </c>
      <c r="W4015">
        <v>1733</v>
      </c>
      <c r="X4015">
        <v>6</v>
      </c>
      <c r="Y4015">
        <v>4159.2</v>
      </c>
      <c r="Z4015">
        <v>9</v>
      </c>
      <c r="AA4015">
        <f>Zudio_sales_data[[#This Row],[Price]]*Zudio_sales_data[[#This Row],[Quantity]]</f>
        <v>10398</v>
      </c>
      <c r="AB4015" s="1">
        <v>45629</v>
      </c>
      <c r="AC4015">
        <f>_xlfn.DAYS(Zudio_sales_data[[#This Row],[Last Date]],Zudio_sales_data[[#This Row],[Store Open Date]])</f>
        <v>1325</v>
      </c>
      <c r="AD4015" t="str">
        <f>IF(Zudio_sales_data[[#This Row],[Order Date]]&lt;=Zudio_sales_data[[#This Row],[Store Open Date]],"wrong data","right data")</f>
        <v>right data</v>
      </c>
      <c r="AE4015">
        <f>Zudio_sales_data[[#This Row],[Sales Profit]]/Zudio_sales_data[[#This Row],[Quantity]]</f>
        <v>693.19999999999993</v>
      </c>
    </row>
    <row r="4016" spans="1:31" x14ac:dyDescent="0.3">
      <c r="A4016" t="s">
        <v>26</v>
      </c>
      <c r="B4016" t="s">
        <v>27</v>
      </c>
      <c r="C4016" t="s">
        <v>39</v>
      </c>
      <c r="D4016" t="s">
        <v>129</v>
      </c>
      <c r="E4016">
        <v>79</v>
      </c>
      <c r="F4016">
        <v>409845</v>
      </c>
      <c r="G4016" t="s">
        <v>30</v>
      </c>
      <c r="H4016" s="1">
        <v>44387</v>
      </c>
      <c r="I4016">
        <v>1200</v>
      </c>
      <c r="J4016" t="s">
        <v>6642</v>
      </c>
      <c r="K4016" t="s">
        <v>550</v>
      </c>
      <c r="L4016">
        <v>10</v>
      </c>
      <c r="M4016">
        <v>7</v>
      </c>
      <c r="N4016">
        <v>6</v>
      </c>
      <c r="O4016" t="s">
        <v>33</v>
      </c>
      <c r="P4016" t="s">
        <v>52</v>
      </c>
      <c r="Q4016">
        <v>18298</v>
      </c>
      <c r="R4016" s="1">
        <v>45309</v>
      </c>
      <c r="S4016" t="s">
        <v>85</v>
      </c>
      <c r="T4016">
        <v>280157</v>
      </c>
      <c r="U4016" t="s">
        <v>6643</v>
      </c>
      <c r="V4016">
        <v>358</v>
      </c>
      <c r="W4016">
        <v>1332</v>
      </c>
      <c r="X4016">
        <v>6</v>
      </c>
      <c r="Y4016">
        <v>3196.8</v>
      </c>
      <c r="Z4016">
        <v>9</v>
      </c>
      <c r="AA4016">
        <f>Zudio_sales_data[[#This Row],[Price]]*Zudio_sales_data[[#This Row],[Quantity]]</f>
        <v>7992</v>
      </c>
      <c r="AB4016" s="1">
        <v>45629</v>
      </c>
      <c r="AC4016">
        <f>_xlfn.DAYS(Zudio_sales_data[[#This Row],[Last Date]],Zudio_sales_data[[#This Row],[Store Open Date]])</f>
        <v>1242</v>
      </c>
      <c r="AD4016" t="str">
        <f>IF(Zudio_sales_data[[#This Row],[Order Date]]&lt;=Zudio_sales_data[[#This Row],[Store Open Date]],"wrong data","right data")</f>
        <v>right data</v>
      </c>
      <c r="AE4016">
        <f>Zudio_sales_data[[#This Row],[Sales Profit]]/Zudio_sales_data[[#This Row],[Quantity]]</f>
        <v>532.80000000000007</v>
      </c>
    </row>
    <row r="4017" spans="1:31" x14ac:dyDescent="0.3">
      <c r="A4017" t="s">
        <v>139</v>
      </c>
      <c r="B4017" t="s">
        <v>81</v>
      </c>
      <c r="C4017" t="s">
        <v>28</v>
      </c>
      <c r="D4017" t="s">
        <v>40</v>
      </c>
      <c r="E4017">
        <v>91</v>
      </c>
      <c r="F4017">
        <v>411412</v>
      </c>
      <c r="G4017" t="s">
        <v>49</v>
      </c>
      <c r="H4017" s="1">
        <v>43892</v>
      </c>
      <c r="I4017">
        <v>950</v>
      </c>
      <c r="J4017" t="s">
        <v>2173</v>
      </c>
      <c r="K4017" t="s">
        <v>298</v>
      </c>
      <c r="L4017">
        <v>9</v>
      </c>
      <c r="M4017">
        <v>8</v>
      </c>
      <c r="N4017">
        <v>11</v>
      </c>
      <c r="O4017" t="s">
        <v>33</v>
      </c>
      <c r="P4017" t="s">
        <v>52</v>
      </c>
      <c r="Q4017">
        <v>48426</v>
      </c>
      <c r="R4017" s="1">
        <v>45319</v>
      </c>
      <c r="S4017" t="s">
        <v>85</v>
      </c>
      <c r="T4017">
        <v>335347</v>
      </c>
      <c r="U4017" t="s">
        <v>6644</v>
      </c>
      <c r="V4017">
        <v>942</v>
      </c>
      <c r="W4017">
        <v>2286</v>
      </c>
      <c r="X4017">
        <v>5</v>
      </c>
      <c r="Y4017">
        <v>4572</v>
      </c>
      <c r="Z4017">
        <v>11</v>
      </c>
      <c r="AA4017">
        <f>Zudio_sales_data[[#This Row],[Price]]*Zudio_sales_data[[#This Row],[Quantity]]</f>
        <v>11430</v>
      </c>
      <c r="AB4017" s="1">
        <v>45629</v>
      </c>
      <c r="AC4017">
        <f>_xlfn.DAYS(Zudio_sales_data[[#This Row],[Last Date]],Zudio_sales_data[[#This Row],[Store Open Date]])</f>
        <v>1737</v>
      </c>
      <c r="AD4017" t="str">
        <f>IF(Zudio_sales_data[[#This Row],[Order Date]]&lt;=Zudio_sales_data[[#This Row],[Store Open Date]],"wrong data","right data")</f>
        <v>right data</v>
      </c>
      <c r="AE4017">
        <f>Zudio_sales_data[[#This Row],[Sales Profit]]/Zudio_sales_data[[#This Row],[Quantity]]</f>
        <v>914.4</v>
      </c>
    </row>
    <row r="4018" spans="1:31" x14ac:dyDescent="0.3">
      <c r="A4018" t="s">
        <v>71</v>
      </c>
      <c r="B4018" t="s">
        <v>334</v>
      </c>
      <c r="C4018" t="s">
        <v>47</v>
      </c>
      <c r="D4018" t="s">
        <v>129</v>
      </c>
      <c r="E4018">
        <v>37</v>
      </c>
      <c r="F4018">
        <v>431288</v>
      </c>
      <c r="G4018" t="s">
        <v>30</v>
      </c>
      <c r="H4018" s="1">
        <v>45196</v>
      </c>
      <c r="I4018">
        <v>1200</v>
      </c>
      <c r="J4018" t="s">
        <v>6645</v>
      </c>
      <c r="K4018" t="s">
        <v>428</v>
      </c>
      <c r="L4018">
        <v>11</v>
      </c>
      <c r="M4018">
        <v>8</v>
      </c>
      <c r="N4018">
        <v>7</v>
      </c>
      <c r="O4018" t="s">
        <v>33</v>
      </c>
      <c r="P4018" t="s">
        <v>52</v>
      </c>
      <c r="Q4018">
        <v>13929</v>
      </c>
      <c r="R4018" s="1">
        <v>45322</v>
      </c>
      <c r="S4018" t="s">
        <v>85</v>
      </c>
      <c r="T4018">
        <v>116829</v>
      </c>
      <c r="U4018" t="s">
        <v>6646</v>
      </c>
      <c r="V4018">
        <v>501</v>
      </c>
      <c r="W4018">
        <v>2712</v>
      </c>
      <c r="X4018">
        <v>2</v>
      </c>
      <c r="Y4018">
        <v>2169.6</v>
      </c>
      <c r="Z4018">
        <v>9</v>
      </c>
      <c r="AA4018">
        <f>Zudio_sales_data[[#This Row],[Price]]*Zudio_sales_data[[#This Row],[Quantity]]</f>
        <v>5424</v>
      </c>
      <c r="AB4018" s="1">
        <v>45629</v>
      </c>
      <c r="AC4018">
        <f>_xlfn.DAYS(Zudio_sales_data[[#This Row],[Last Date]],Zudio_sales_data[[#This Row],[Store Open Date]])</f>
        <v>433</v>
      </c>
      <c r="AD4018" t="str">
        <f>IF(Zudio_sales_data[[#This Row],[Order Date]]&lt;=Zudio_sales_data[[#This Row],[Store Open Date]],"wrong data","right data")</f>
        <v>right data</v>
      </c>
      <c r="AE4018">
        <f>Zudio_sales_data[[#This Row],[Sales Profit]]/Zudio_sales_data[[#This Row],[Quantity]]</f>
        <v>1084.8</v>
      </c>
    </row>
    <row r="4019" spans="1:31" x14ac:dyDescent="0.3">
      <c r="A4019" t="s">
        <v>55</v>
      </c>
      <c r="B4019" t="s">
        <v>27</v>
      </c>
      <c r="C4019" t="s">
        <v>47</v>
      </c>
      <c r="D4019" t="s">
        <v>77</v>
      </c>
      <c r="E4019">
        <v>29</v>
      </c>
      <c r="F4019">
        <v>424295</v>
      </c>
      <c r="G4019" t="s">
        <v>30</v>
      </c>
      <c r="H4019" s="1">
        <v>44847</v>
      </c>
      <c r="I4019">
        <v>1200</v>
      </c>
      <c r="J4019" t="s">
        <v>6647</v>
      </c>
      <c r="K4019" t="s">
        <v>206</v>
      </c>
      <c r="L4019">
        <v>10</v>
      </c>
      <c r="M4019">
        <v>9</v>
      </c>
      <c r="N4019">
        <v>13</v>
      </c>
      <c r="O4019" t="s">
        <v>69</v>
      </c>
      <c r="P4019" t="s">
        <v>90</v>
      </c>
      <c r="Q4019">
        <v>18741</v>
      </c>
      <c r="R4019" s="1">
        <v>45415</v>
      </c>
      <c r="S4019" t="s">
        <v>104</v>
      </c>
      <c r="T4019">
        <v>346670</v>
      </c>
      <c r="U4019" t="s">
        <v>6648</v>
      </c>
      <c r="V4019">
        <v>466</v>
      </c>
      <c r="W4019">
        <v>1109</v>
      </c>
      <c r="X4019">
        <v>6</v>
      </c>
      <c r="Y4019">
        <v>2661.6</v>
      </c>
      <c r="Z4019">
        <v>11</v>
      </c>
      <c r="AA4019">
        <f>Zudio_sales_data[[#This Row],[Price]]*Zudio_sales_data[[#This Row],[Quantity]]</f>
        <v>6654</v>
      </c>
      <c r="AB4019" s="1">
        <v>45629</v>
      </c>
      <c r="AC4019">
        <f>_xlfn.DAYS(Zudio_sales_data[[#This Row],[Last Date]],Zudio_sales_data[[#This Row],[Store Open Date]])</f>
        <v>782</v>
      </c>
      <c r="AD4019" t="str">
        <f>IF(Zudio_sales_data[[#This Row],[Order Date]]&lt;=Zudio_sales_data[[#This Row],[Store Open Date]],"wrong data","right data")</f>
        <v>right data</v>
      </c>
      <c r="AE4019">
        <f>Zudio_sales_data[[#This Row],[Sales Profit]]/Zudio_sales_data[[#This Row],[Quantity]]</f>
        <v>443.59999999999997</v>
      </c>
    </row>
    <row r="4020" spans="1:31" x14ac:dyDescent="0.3">
      <c r="A4020" t="s">
        <v>45</v>
      </c>
      <c r="B4020" t="s">
        <v>174</v>
      </c>
      <c r="C4020" t="s">
        <v>39</v>
      </c>
      <c r="D4020" t="s">
        <v>40</v>
      </c>
      <c r="E4020">
        <v>79</v>
      </c>
      <c r="F4020">
        <v>425974</v>
      </c>
      <c r="G4020" t="s">
        <v>49</v>
      </c>
      <c r="H4020" s="1">
        <v>44376</v>
      </c>
      <c r="I4020">
        <v>1300</v>
      </c>
      <c r="J4020" t="s">
        <v>6649</v>
      </c>
      <c r="K4020" t="s">
        <v>172</v>
      </c>
      <c r="L4020">
        <v>11</v>
      </c>
      <c r="M4020">
        <v>8</v>
      </c>
      <c r="N4020">
        <v>9</v>
      </c>
      <c r="O4020" t="s">
        <v>69</v>
      </c>
      <c r="P4020" t="s">
        <v>34</v>
      </c>
      <c r="Q4020">
        <v>11907</v>
      </c>
      <c r="R4020" s="1">
        <v>45493</v>
      </c>
      <c r="S4020" t="s">
        <v>95</v>
      </c>
      <c r="T4020">
        <v>146483</v>
      </c>
      <c r="U4020" t="s">
        <v>6650</v>
      </c>
      <c r="V4020">
        <v>844</v>
      </c>
      <c r="W4020">
        <v>1747</v>
      </c>
      <c r="X4020">
        <v>5</v>
      </c>
      <c r="Y4020">
        <v>3494</v>
      </c>
      <c r="Z4020">
        <v>9</v>
      </c>
      <c r="AA4020">
        <f>Zudio_sales_data[[#This Row],[Price]]*Zudio_sales_data[[#This Row],[Quantity]]</f>
        <v>8735</v>
      </c>
      <c r="AB4020" s="1">
        <v>45629</v>
      </c>
      <c r="AC4020">
        <f>_xlfn.DAYS(Zudio_sales_data[[#This Row],[Last Date]],Zudio_sales_data[[#This Row],[Store Open Date]])</f>
        <v>1253</v>
      </c>
      <c r="AD4020" t="str">
        <f>IF(Zudio_sales_data[[#This Row],[Order Date]]&lt;=Zudio_sales_data[[#This Row],[Store Open Date]],"wrong data","right data")</f>
        <v>right data</v>
      </c>
      <c r="AE4020">
        <f>Zudio_sales_data[[#This Row],[Sales Profit]]/Zudio_sales_data[[#This Row],[Quantity]]</f>
        <v>698.8</v>
      </c>
    </row>
    <row r="4021" spans="1:31" x14ac:dyDescent="0.3">
      <c r="A4021" t="s">
        <v>45</v>
      </c>
      <c r="B4021" t="s">
        <v>263</v>
      </c>
      <c r="C4021" t="s">
        <v>28</v>
      </c>
      <c r="D4021" t="s">
        <v>87</v>
      </c>
      <c r="E4021">
        <v>87</v>
      </c>
      <c r="F4021">
        <v>407846</v>
      </c>
      <c r="G4021" t="s">
        <v>49</v>
      </c>
      <c r="H4021" s="1">
        <v>44668</v>
      </c>
      <c r="I4021">
        <v>1300</v>
      </c>
      <c r="J4021" t="s">
        <v>6651</v>
      </c>
      <c r="K4021" t="s">
        <v>142</v>
      </c>
      <c r="L4021">
        <v>11</v>
      </c>
      <c r="M4021">
        <v>8</v>
      </c>
      <c r="N4021">
        <v>7</v>
      </c>
      <c r="O4021" t="s">
        <v>69</v>
      </c>
      <c r="P4021" t="s">
        <v>90</v>
      </c>
      <c r="Q4021">
        <v>85374</v>
      </c>
      <c r="R4021" s="1">
        <v>45444</v>
      </c>
      <c r="S4021" t="s">
        <v>43</v>
      </c>
      <c r="T4021">
        <v>741329</v>
      </c>
      <c r="U4021" t="s">
        <v>6652</v>
      </c>
      <c r="V4021">
        <v>226</v>
      </c>
      <c r="W4021">
        <v>2346</v>
      </c>
      <c r="X4021">
        <v>5</v>
      </c>
      <c r="Y4021">
        <v>4692</v>
      </c>
      <c r="Z4021">
        <v>9</v>
      </c>
      <c r="AA4021">
        <f>Zudio_sales_data[[#This Row],[Price]]*Zudio_sales_data[[#This Row],[Quantity]]</f>
        <v>11730</v>
      </c>
      <c r="AB4021" s="1">
        <v>45629</v>
      </c>
      <c r="AC4021">
        <f>_xlfn.DAYS(Zudio_sales_data[[#This Row],[Last Date]],Zudio_sales_data[[#This Row],[Store Open Date]])</f>
        <v>961</v>
      </c>
      <c r="AD4021" t="str">
        <f>IF(Zudio_sales_data[[#This Row],[Order Date]]&lt;=Zudio_sales_data[[#This Row],[Store Open Date]],"wrong data","right data")</f>
        <v>right data</v>
      </c>
      <c r="AE4021">
        <f>Zudio_sales_data[[#This Row],[Sales Profit]]/Zudio_sales_data[[#This Row],[Quantity]]</f>
        <v>938.4</v>
      </c>
    </row>
    <row r="4022" spans="1:31" x14ac:dyDescent="0.3">
      <c r="A4022" t="s">
        <v>117</v>
      </c>
      <c r="B4022" t="s">
        <v>275</v>
      </c>
      <c r="C4022" t="s">
        <v>28</v>
      </c>
      <c r="D4022" t="s">
        <v>40</v>
      </c>
      <c r="E4022">
        <v>72</v>
      </c>
      <c r="F4022">
        <v>408882</v>
      </c>
      <c r="G4022" t="s">
        <v>30</v>
      </c>
      <c r="H4022" s="1">
        <v>45401</v>
      </c>
      <c r="I4022">
        <v>1400</v>
      </c>
      <c r="J4022" t="s">
        <v>6653</v>
      </c>
      <c r="K4022" t="s">
        <v>678</v>
      </c>
      <c r="L4022">
        <v>10</v>
      </c>
      <c r="M4022">
        <v>7</v>
      </c>
      <c r="N4022">
        <v>3</v>
      </c>
      <c r="O4022" t="s">
        <v>69</v>
      </c>
      <c r="P4022" t="s">
        <v>90</v>
      </c>
      <c r="Q4022">
        <v>69979</v>
      </c>
      <c r="R4022" s="1">
        <v>45449</v>
      </c>
      <c r="S4022" t="s">
        <v>43</v>
      </c>
      <c r="T4022">
        <v>986204</v>
      </c>
      <c r="U4022" t="s">
        <v>6654</v>
      </c>
      <c r="V4022">
        <v>735</v>
      </c>
      <c r="W4022">
        <v>2927</v>
      </c>
      <c r="X4022">
        <v>8</v>
      </c>
      <c r="Y4022">
        <v>9366.4</v>
      </c>
      <c r="Z4022">
        <v>9</v>
      </c>
      <c r="AA4022">
        <f>Zudio_sales_data[[#This Row],[Price]]*Zudio_sales_data[[#This Row],[Quantity]]</f>
        <v>23416</v>
      </c>
      <c r="AB4022" s="1">
        <v>45629</v>
      </c>
      <c r="AC4022">
        <f>_xlfn.DAYS(Zudio_sales_data[[#This Row],[Last Date]],Zudio_sales_data[[#This Row],[Store Open Date]])</f>
        <v>228</v>
      </c>
      <c r="AD4022" t="str">
        <f>IF(Zudio_sales_data[[#This Row],[Order Date]]&lt;=Zudio_sales_data[[#This Row],[Store Open Date]],"wrong data","right data")</f>
        <v>right data</v>
      </c>
      <c r="AE4022">
        <f>Zudio_sales_data[[#This Row],[Sales Profit]]/Zudio_sales_data[[#This Row],[Quantity]]</f>
        <v>1170.8</v>
      </c>
    </row>
    <row r="4023" spans="1:31" x14ac:dyDescent="0.3">
      <c r="A4023" t="s">
        <v>139</v>
      </c>
      <c r="B4023" t="s">
        <v>208</v>
      </c>
      <c r="C4023" t="s">
        <v>28</v>
      </c>
      <c r="D4023" t="s">
        <v>87</v>
      </c>
      <c r="E4023">
        <v>2</v>
      </c>
      <c r="F4023">
        <v>408033</v>
      </c>
      <c r="G4023" t="s">
        <v>30</v>
      </c>
      <c r="H4023" s="1">
        <v>45484</v>
      </c>
      <c r="I4023">
        <v>950</v>
      </c>
      <c r="J4023" t="s">
        <v>6655</v>
      </c>
      <c r="K4023" t="s">
        <v>292</v>
      </c>
      <c r="L4023">
        <v>11</v>
      </c>
      <c r="M4023">
        <v>8</v>
      </c>
      <c r="N4023">
        <v>8</v>
      </c>
      <c r="O4023" t="s">
        <v>33</v>
      </c>
      <c r="P4023" t="s">
        <v>52</v>
      </c>
      <c r="Q4023">
        <v>16845</v>
      </c>
      <c r="R4023" s="1">
        <v>45533</v>
      </c>
      <c r="S4023" t="s">
        <v>53</v>
      </c>
      <c r="T4023">
        <v>576222</v>
      </c>
      <c r="U4023" t="s">
        <v>6656</v>
      </c>
      <c r="V4023">
        <v>249</v>
      </c>
      <c r="W4023">
        <v>516</v>
      </c>
      <c r="X4023">
        <v>5</v>
      </c>
      <c r="Y4023">
        <v>1032</v>
      </c>
      <c r="Z4023">
        <v>9</v>
      </c>
      <c r="AA4023">
        <f>Zudio_sales_data[[#This Row],[Price]]*Zudio_sales_data[[#This Row],[Quantity]]</f>
        <v>2580</v>
      </c>
      <c r="AB4023" s="1">
        <v>45629</v>
      </c>
      <c r="AC4023">
        <f>_xlfn.DAYS(Zudio_sales_data[[#This Row],[Last Date]],Zudio_sales_data[[#This Row],[Store Open Date]])</f>
        <v>145</v>
      </c>
      <c r="AD4023" t="str">
        <f>IF(Zudio_sales_data[[#This Row],[Order Date]]&lt;=Zudio_sales_data[[#This Row],[Store Open Date]],"wrong data","right data")</f>
        <v>right data</v>
      </c>
      <c r="AE4023">
        <f>Zudio_sales_data[[#This Row],[Sales Profit]]/Zudio_sales_data[[#This Row],[Quantity]]</f>
        <v>206.4</v>
      </c>
    </row>
    <row r="4024" spans="1:31" x14ac:dyDescent="0.3">
      <c r="A4024" t="s">
        <v>139</v>
      </c>
      <c r="B4024" t="s">
        <v>132</v>
      </c>
      <c r="C4024" t="s">
        <v>28</v>
      </c>
      <c r="D4024" t="s">
        <v>29</v>
      </c>
      <c r="E4024">
        <v>50</v>
      </c>
      <c r="F4024">
        <v>436574</v>
      </c>
      <c r="G4024" t="s">
        <v>30</v>
      </c>
      <c r="H4024" s="1">
        <v>45317</v>
      </c>
      <c r="I4024">
        <v>1400</v>
      </c>
      <c r="J4024" t="s">
        <v>6657</v>
      </c>
      <c r="K4024" t="s">
        <v>392</v>
      </c>
      <c r="L4024">
        <v>10</v>
      </c>
      <c r="M4024">
        <v>7</v>
      </c>
      <c r="N4024">
        <v>18</v>
      </c>
      <c r="O4024" t="s">
        <v>33</v>
      </c>
      <c r="P4024" t="s">
        <v>90</v>
      </c>
      <c r="Q4024">
        <v>60184</v>
      </c>
      <c r="R4024" s="1">
        <v>45511</v>
      </c>
      <c r="S4024" t="s">
        <v>53</v>
      </c>
      <c r="T4024">
        <v>906570</v>
      </c>
      <c r="U4024" t="s">
        <v>6658</v>
      </c>
      <c r="V4024">
        <v>637</v>
      </c>
      <c r="W4024">
        <v>2447</v>
      </c>
      <c r="X4024">
        <v>5</v>
      </c>
      <c r="Y4024">
        <v>4894</v>
      </c>
      <c r="Z4024">
        <v>9</v>
      </c>
      <c r="AA4024">
        <f>Zudio_sales_data[[#This Row],[Price]]*Zudio_sales_data[[#This Row],[Quantity]]</f>
        <v>12235</v>
      </c>
      <c r="AB4024" s="1">
        <v>45629</v>
      </c>
      <c r="AC4024">
        <f>_xlfn.DAYS(Zudio_sales_data[[#This Row],[Last Date]],Zudio_sales_data[[#This Row],[Store Open Date]])</f>
        <v>312</v>
      </c>
      <c r="AD4024" t="str">
        <f>IF(Zudio_sales_data[[#This Row],[Order Date]]&lt;=Zudio_sales_data[[#This Row],[Store Open Date]],"wrong data","right data")</f>
        <v>right data</v>
      </c>
      <c r="AE4024">
        <f>Zudio_sales_data[[#This Row],[Sales Profit]]/Zudio_sales_data[[#This Row],[Quantity]]</f>
        <v>978.8</v>
      </c>
    </row>
    <row r="4025" spans="1:31" x14ac:dyDescent="0.3">
      <c r="A4025" t="s">
        <v>37</v>
      </c>
      <c r="B4025" t="s">
        <v>153</v>
      </c>
      <c r="C4025" t="s">
        <v>39</v>
      </c>
      <c r="D4025" t="s">
        <v>101</v>
      </c>
      <c r="E4025">
        <v>100</v>
      </c>
      <c r="F4025">
        <v>430251</v>
      </c>
      <c r="G4025" t="s">
        <v>30</v>
      </c>
      <c r="H4025" s="1">
        <v>44421</v>
      </c>
      <c r="I4025">
        <v>1300</v>
      </c>
      <c r="J4025" t="s">
        <v>6660</v>
      </c>
      <c r="K4025" t="s">
        <v>654</v>
      </c>
      <c r="L4025">
        <v>11</v>
      </c>
      <c r="M4025">
        <v>8</v>
      </c>
      <c r="N4025">
        <v>10</v>
      </c>
      <c r="O4025" t="s">
        <v>69</v>
      </c>
      <c r="P4025" t="s">
        <v>90</v>
      </c>
      <c r="Q4025">
        <v>30845</v>
      </c>
      <c r="R4025" s="1">
        <v>45602</v>
      </c>
      <c r="S4025" t="s">
        <v>35</v>
      </c>
      <c r="T4025">
        <v>636356</v>
      </c>
      <c r="U4025" t="s">
        <v>6661</v>
      </c>
      <c r="V4025">
        <v>994</v>
      </c>
      <c r="W4025">
        <v>732</v>
      </c>
      <c r="X4025">
        <v>4</v>
      </c>
      <c r="Y4025">
        <v>1171.2</v>
      </c>
      <c r="Z4025">
        <v>9</v>
      </c>
      <c r="AA4025">
        <f>Zudio_sales_data[[#This Row],[Price]]*Zudio_sales_data[[#This Row],[Quantity]]</f>
        <v>2928</v>
      </c>
      <c r="AB4025" s="1">
        <v>45629</v>
      </c>
      <c r="AC4025">
        <f>_xlfn.DAYS(Zudio_sales_data[[#This Row],[Last Date]],Zudio_sales_data[[#This Row],[Store Open Date]])</f>
        <v>1208</v>
      </c>
      <c r="AD4025" t="str">
        <f>IF(Zudio_sales_data[[#This Row],[Order Date]]&lt;=Zudio_sales_data[[#This Row],[Store Open Date]],"wrong data","right data")</f>
        <v>right data</v>
      </c>
      <c r="AE4025">
        <f>Zudio_sales_data[[#This Row],[Sales Profit]]/Zudio_sales_data[[#This Row],[Quantity]]</f>
        <v>292.8</v>
      </c>
    </row>
    <row r="4026" spans="1:31" x14ac:dyDescent="0.3">
      <c r="A4026" t="s">
        <v>117</v>
      </c>
      <c r="B4026" t="s">
        <v>197</v>
      </c>
      <c r="C4026" t="s">
        <v>47</v>
      </c>
      <c r="D4026" t="s">
        <v>40</v>
      </c>
      <c r="E4026">
        <v>2</v>
      </c>
      <c r="F4026">
        <v>430975</v>
      </c>
      <c r="G4026" t="s">
        <v>49</v>
      </c>
      <c r="H4026" s="1">
        <v>44124</v>
      </c>
      <c r="I4026">
        <v>1100</v>
      </c>
      <c r="J4026" t="s">
        <v>6662</v>
      </c>
      <c r="K4026" t="s">
        <v>114</v>
      </c>
      <c r="L4026">
        <v>10</v>
      </c>
      <c r="M4026">
        <v>9</v>
      </c>
      <c r="N4026">
        <v>15</v>
      </c>
      <c r="O4026" t="s">
        <v>33</v>
      </c>
      <c r="P4026" t="s">
        <v>52</v>
      </c>
      <c r="Q4026">
        <v>34744</v>
      </c>
      <c r="R4026" s="1">
        <v>45390</v>
      </c>
      <c r="S4026" t="s">
        <v>63</v>
      </c>
      <c r="T4026">
        <v>773150</v>
      </c>
      <c r="U4026" t="s">
        <v>6663</v>
      </c>
      <c r="V4026">
        <v>450</v>
      </c>
      <c r="W4026">
        <v>1737</v>
      </c>
      <c r="X4026">
        <v>6</v>
      </c>
      <c r="Y4026">
        <v>4168.8</v>
      </c>
      <c r="Z4026">
        <v>11</v>
      </c>
      <c r="AA4026">
        <f>Zudio_sales_data[[#This Row],[Price]]*Zudio_sales_data[[#This Row],[Quantity]]</f>
        <v>10422</v>
      </c>
      <c r="AB4026" s="1">
        <v>45629</v>
      </c>
      <c r="AC4026">
        <f>_xlfn.DAYS(Zudio_sales_data[[#This Row],[Last Date]],Zudio_sales_data[[#This Row],[Store Open Date]])</f>
        <v>1505</v>
      </c>
      <c r="AD4026" t="str">
        <f>IF(Zudio_sales_data[[#This Row],[Order Date]]&lt;=Zudio_sales_data[[#This Row],[Store Open Date]],"wrong data","right data")</f>
        <v>right data</v>
      </c>
      <c r="AE4026">
        <f>Zudio_sales_data[[#This Row],[Sales Profit]]/Zudio_sales_data[[#This Row],[Quantity]]</f>
        <v>694.80000000000007</v>
      </c>
    </row>
    <row r="4027" spans="1:31" x14ac:dyDescent="0.3">
      <c r="A4027" t="s">
        <v>45</v>
      </c>
      <c r="B4027" t="s">
        <v>46</v>
      </c>
      <c r="C4027" t="s">
        <v>39</v>
      </c>
      <c r="D4027" t="s">
        <v>129</v>
      </c>
      <c r="E4027">
        <v>17</v>
      </c>
      <c r="F4027">
        <v>432300</v>
      </c>
      <c r="G4027" t="s">
        <v>49</v>
      </c>
      <c r="H4027" s="1">
        <v>45405</v>
      </c>
      <c r="I4027">
        <v>1200</v>
      </c>
      <c r="J4027" t="s">
        <v>6665</v>
      </c>
      <c r="K4027" t="s">
        <v>165</v>
      </c>
      <c r="L4027">
        <v>9</v>
      </c>
      <c r="M4027">
        <v>8</v>
      </c>
      <c r="N4027">
        <v>7</v>
      </c>
      <c r="O4027" t="s">
        <v>69</v>
      </c>
      <c r="P4027" t="s">
        <v>34</v>
      </c>
      <c r="Q4027">
        <v>67690</v>
      </c>
      <c r="R4027" s="1">
        <v>45558</v>
      </c>
      <c r="S4027" t="s">
        <v>131</v>
      </c>
      <c r="T4027">
        <v>346395</v>
      </c>
      <c r="U4027" t="s">
        <v>6666</v>
      </c>
      <c r="V4027">
        <v>340</v>
      </c>
      <c r="W4027">
        <v>716</v>
      </c>
      <c r="X4027">
        <v>5</v>
      </c>
      <c r="Y4027">
        <v>1432</v>
      </c>
      <c r="Z4027">
        <v>11</v>
      </c>
      <c r="AA4027">
        <f>Zudio_sales_data[[#This Row],[Price]]*Zudio_sales_data[[#This Row],[Quantity]]</f>
        <v>3580</v>
      </c>
      <c r="AB4027" s="1">
        <v>45629</v>
      </c>
      <c r="AC4027">
        <f>_xlfn.DAYS(Zudio_sales_data[[#This Row],[Last Date]],Zudio_sales_data[[#This Row],[Store Open Date]])</f>
        <v>224</v>
      </c>
      <c r="AD4027" t="str">
        <f>IF(Zudio_sales_data[[#This Row],[Order Date]]&lt;=Zudio_sales_data[[#This Row],[Store Open Date]],"wrong data","right data")</f>
        <v>right data</v>
      </c>
      <c r="AE4027">
        <f>Zudio_sales_data[[#This Row],[Sales Profit]]/Zudio_sales_data[[#This Row],[Quantity]]</f>
        <v>286.39999999999998</v>
      </c>
    </row>
    <row r="4028" spans="1:31" x14ac:dyDescent="0.3">
      <c r="A4028" t="s">
        <v>71</v>
      </c>
      <c r="B4028" t="s">
        <v>310</v>
      </c>
      <c r="C4028" t="s">
        <v>47</v>
      </c>
      <c r="D4028" t="s">
        <v>77</v>
      </c>
      <c r="E4028">
        <v>36</v>
      </c>
      <c r="F4028">
        <v>407772</v>
      </c>
      <c r="G4028" t="s">
        <v>30</v>
      </c>
      <c r="H4028" s="1">
        <v>44435</v>
      </c>
      <c r="I4028">
        <v>1400</v>
      </c>
      <c r="J4028" t="s">
        <v>6667</v>
      </c>
      <c r="K4028" t="s">
        <v>140</v>
      </c>
      <c r="L4028">
        <v>10</v>
      </c>
      <c r="M4028">
        <v>7</v>
      </c>
      <c r="N4028">
        <v>20</v>
      </c>
      <c r="O4028" t="s">
        <v>33</v>
      </c>
      <c r="P4028" t="s">
        <v>34</v>
      </c>
      <c r="Q4028">
        <v>31286</v>
      </c>
      <c r="R4028" s="1">
        <v>45519</v>
      </c>
      <c r="S4028" t="s">
        <v>53</v>
      </c>
      <c r="T4028">
        <v>189482</v>
      </c>
      <c r="U4028" t="s">
        <v>6668</v>
      </c>
      <c r="V4028">
        <v>522</v>
      </c>
      <c r="W4028">
        <v>960</v>
      </c>
      <c r="X4028">
        <v>3</v>
      </c>
      <c r="Y4028">
        <v>1152</v>
      </c>
      <c r="Z4028">
        <v>9</v>
      </c>
      <c r="AA4028">
        <f>Zudio_sales_data[[#This Row],[Price]]*Zudio_sales_data[[#This Row],[Quantity]]</f>
        <v>2880</v>
      </c>
      <c r="AB4028" s="1">
        <v>45629</v>
      </c>
      <c r="AC4028">
        <f>_xlfn.DAYS(Zudio_sales_data[[#This Row],[Last Date]],Zudio_sales_data[[#This Row],[Store Open Date]])</f>
        <v>1194</v>
      </c>
      <c r="AD4028" t="str">
        <f>IF(Zudio_sales_data[[#This Row],[Order Date]]&lt;=Zudio_sales_data[[#This Row],[Store Open Date]],"wrong data","right data")</f>
        <v>right data</v>
      </c>
      <c r="AE4028">
        <f>Zudio_sales_data[[#This Row],[Sales Profit]]/Zudio_sales_data[[#This Row],[Quantity]]</f>
        <v>384</v>
      </c>
    </row>
    <row r="4029" spans="1:31" x14ac:dyDescent="0.3">
      <c r="A4029" t="s">
        <v>71</v>
      </c>
      <c r="B4029" t="s">
        <v>170</v>
      </c>
      <c r="C4029" t="s">
        <v>39</v>
      </c>
      <c r="D4029" t="s">
        <v>129</v>
      </c>
      <c r="E4029">
        <v>38</v>
      </c>
      <c r="F4029">
        <v>426882</v>
      </c>
      <c r="G4029" t="s">
        <v>30</v>
      </c>
      <c r="H4029" s="1">
        <v>44415</v>
      </c>
      <c r="I4029">
        <v>800</v>
      </c>
      <c r="J4029" t="s">
        <v>6669</v>
      </c>
      <c r="K4029" t="s">
        <v>151</v>
      </c>
      <c r="L4029">
        <v>10</v>
      </c>
      <c r="M4029">
        <v>9</v>
      </c>
      <c r="N4029">
        <v>3</v>
      </c>
      <c r="O4029" t="s">
        <v>33</v>
      </c>
      <c r="P4029" t="s">
        <v>34</v>
      </c>
      <c r="Q4029">
        <v>13690</v>
      </c>
      <c r="R4029" s="1">
        <v>45346</v>
      </c>
      <c r="S4029" t="s">
        <v>91</v>
      </c>
      <c r="T4029">
        <v>360085</v>
      </c>
      <c r="U4029" t="s">
        <v>1813</v>
      </c>
      <c r="V4029">
        <v>728</v>
      </c>
      <c r="W4029">
        <v>2806</v>
      </c>
      <c r="X4029">
        <v>4</v>
      </c>
      <c r="Y4029">
        <v>4489.6000000000004</v>
      </c>
      <c r="Z4029">
        <v>11</v>
      </c>
      <c r="AA4029">
        <f>Zudio_sales_data[[#This Row],[Price]]*Zudio_sales_data[[#This Row],[Quantity]]</f>
        <v>11224</v>
      </c>
      <c r="AB4029" s="1">
        <v>45629</v>
      </c>
      <c r="AC4029">
        <f>_xlfn.DAYS(Zudio_sales_data[[#This Row],[Last Date]],Zudio_sales_data[[#This Row],[Store Open Date]])</f>
        <v>1214</v>
      </c>
      <c r="AD4029" t="str">
        <f>IF(Zudio_sales_data[[#This Row],[Order Date]]&lt;=Zudio_sales_data[[#This Row],[Store Open Date]],"wrong data","right data")</f>
        <v>right data</v>
      </c>
      <c r="AE4029">
        <f>Zudio_sales_data[[#This Row],[Sales Profit]]/Zudio_sales_data[[#This Row],[Quantity]]</f>
        <v>1122.4000000000001</v>
      </c>
    </row>
    <row r="4030" spans="1:31" x14ac:dyDescent="0.3">
      <c r="A4030" t="s">
        <v>45</v>
      </c>
      <c r="B4030" t="s">
        <v>27</v>
      </c>
      <c r="C4030" t="s">
        <v>47</v>
      </c>
      <c r="D4030" t="s">
        <v>40</v>
      </c>
      <c r="E4030">
        <v>99</v>
      </c>
      <c r="F4030">
        <v>400010</v>
      </c>
      <c r="G4030" t="s">
        <v>49</v>
      </c>
      <c r="H4030" s="1">
        <v>44232</v>
      </c>
      <c r="I4030">
        <v>1400</v>
      </c>
      <c r="J4030" t="s">
        <v>6670</v>
      </c>
      <c r="K4030" t="s">
        <v>295</v>
      </c>
      <c r="L4030">
        <v>9</v>
      </c>
      <c r="M4030">
        <v>8</v>
      </c>
      <c r="N4030">
        <v>13</v>
      </c>
      <c r="O4030" t="s">
        <v>69</v>
      </c>
      <c r="P4030" t="s">
        <v>52</v>
      </c>
      <c r="Q4030">
        <v>69409</v>
      </c>
      <c r="R4030" s="1">
        <v>45518</v>
      </c>
      <c r="S4030" t="s">
        <v>53</v>
      </c>
      <c r="T4030">
        <v>815663</v>
      </c>
      <c r="U4030" t="s">
        <v>6671</v>
      </c>
      <c r="V4030">
        <v>471</v>
      </c>
      <c r="W4030">
        <v>2290</v>
      </c>
      <c r="X4030">
        <v>8</v>
      </c>
      <c r="Y4030">
        <v>7328</v>
      </c>
      <c r="Z4030">
        <v>11</v>
      </c>
      <c r="AA4030">
        <f>Zudio_sales_data[[#This Row],[Price]]*Zudio_sales_data[[#This Row],[Quantity]]</f>
        <v>18320</v>
      </c>
      <c r="AB4030" s="1">
        <v>45629</v>
      </c>
      <c r="AC4030">
        <f>_xlfn.DAYS(Zudio_sales_data[[#This Row],[Last Date]],Zudio_sales_data[[#This Row],[Store Open Date]])</f>
        <v>1397</v>
      </c>
      <c r="AD4030" t="str">
        <f>IF(Zudio_sales_data[[#This Row],[Order Date]]&lt;=Zudio_sales_data[[#This Row],[Store Open Date]],"wrong data","right data")</f>
        <v>right data</v>
      </c>
      <c r="AE4030">
        <f>Zudio_sales_data[[#This Row],[Sales Profit]]/Zudio_sales_data[[#This Row],[Quantity]]</f>
        <v>916</v>
      </c>
    </row>
    <row r="4031" spans="1:31" x14ac:dyDescent="0.3">
      <c r="A4031" t="s">
        <v>55</v>
      </c>
      <c r="B4031" t="s">
        <v>219</v>
      </c>
      <c r="C4031" t="s">
        <v>47</v>
      </c>
      <c r="D4031" t="s">
        <v>77</v>
      </c>
      <c r="E4031">
        <v>73</v>
      </c>
      <c r="F4031">
        <v>427410</v>
      </c>
      <c r="G4031" t="s">
        <v>49</v>
      </c>
      <c r="H4031" s="1">
        <v>45005</v>
      </c>
      <c r="I4031">
        <v>800</v>
      </c>
      <c r="J4031" t="s">
        <v>6672</v>
      </c>
      <c r="K4031" t="s">
        <v>195</v>
      </c>
      <c r="L4031">
        <v>10</v>
      </c>
      <c r="M4031">
        <v>7</v>
      </c>
      <c r="N4031">
        <v>15</v>
      </c>
      <c r="O4031" t="s">
        <v>69</v>
      </c>
      <c r="P4031" t="s">
        <v>62</v>
      </c>
      <c r="Q4031">
        <v>24757</v>
      </c>
      <c r="R4031" s="1">
        <v>45506</v>
      </c>
      <c r="S4031" t="s">
        <v>53</v>
      </c>
      <c r="T4031">
        <v>929502</v>
      </c>
      <c r="U4031" t="s">
        <v>5956</v>
      </c>
      <c r="V4031">
        <v>276</v>
      </c>
      <c r="W4031">
        <v>1529</v>
      </c>
      <c r="X4031">
        <v>4</v>
      </c>
      <c r="Y4031">
        <v>2446.4</v>
      </c>
      <c r="Z4031">
        <v>9</v>
      </c>
      <c r="AA4031">
        <f>Zudio_sales_data[[#This Row],[Price]]*Zudio_sales_data[[#This Row],[Quantity]]</f>
        <v>6116</v>
      </c>
      <c r="AB4031" s="1">
        <v>45629</v>
      </c>
      <c r="AC4031">
        <f>_xlfn.DAYS(Zudio_sales_data[[#This Row],[Last Date]],Zudio_sales_data[[#This Row],[Store Open Date]])</f>
        <v>624</v>
      </c>
      <c r="AD4031" t="str">
        <f>IF(Zudio_sales_data[[#This Row],[Order Date]]&lt;=Zudio_sales_data[[#This Row],[Store Open Date]],"wrong data","right data")</f>
        <v>right data</v>
      </c>
      <c r="AE4031">
        <f>Zudio_sales_data[[#This Row],[Sales Profit]]/Zudio_sales_data[[#This Row],[Quantity]]</f>
        <v>611.6</v>
      </c>
    </row>
    <row r="4032" spans="1:31" x14ac:dyDescent="0.3">
      <c r="A4032" t="s">
        <v>26</v>
      </c>
      <c r="B4032" t="s">
        <v>106</v>
      </c>
      <c r="C4032" t="s">
        <v>28</v>
      </c>
      <c r="D4032" t="s">
        <v>40</v>
      </c>
      <c r="E4032">
        <v>34</v>
      </c>
      <c r="F4032">
        <v>435352</v>
      </c>
      <c r="G4032" t="s">
        <v>30</v>
      </c>
      <c r="H4032" s="1">
        <v>44739</v>
      </c>
      <c r="I4032">
        <v>1100</v>
      </c>
      <c r="J4032" t="s">
        <v>6673</v>
      </c>
      <c r="K4032" t="s">
        <v>165</v>
      </c>
      <c r="L4032">
        <v>10</v>
      </c>
      <c r="M4032">
        <v>7</v>
      </c>
      <c r="N4032">
        <v>3</v>
      </c>
      <c r="O4032" t="s">
        <v>69</v>
      </c>
      <c r="P4032" t="s">
        <v>34</v>
      </c>
      <c r="Q4032">
        <v>88427</v>
      </c>
      <c r="R4032" s="1">
        <v>45298</v>
      </c>
      <c r="S4032" t="s">
        <v>85</v>
      </c>
      <c r="T4032">
        <v>484276</v>
      </c>
      <c r="U4032" t="s">
        <v>6674</v>
      </c>
      <c r="V4032">
        <v>629</v>
      </c>
      <c r="W4032">
        <v>2857</v>
      </c>
      <c r="X4032">
        <v>4</v>
      </c>
      <c r="Y4032">
        <v>4571.2</v>
      </c>
      <c r="Z4032">
        <v>9</v>
      </c>
      <c r="AA4032">
        <f>Zudio_sales_data[[#This Row],[Price]]*Zudio_sales_data[[#This Row],[Quantity]]</f>
        <v>11428</v>
      </c>
      <c r="AB4032" s="1">
        <v>45629</v>
      </c>
      <c r="AC4032">
        <f>_xlfn.DAYS(Zudio_sales_data[[#This Row],[Last Date]],Zudio_sales_data[[#This Row],[Store Open Date]])</f>
        <v>890</v>
      </c>
      <c r="AD4032" t="str">
        <f>IF(Zudio_sales_data[[#This Row],[Order Date]]&lt;=Zudio_sales_data[[#This Row],[Store Open Date]],"wrong data","right data")</f>
        <v>right data</v>
      </c>
      <c r="AE4032">
        <f>Zudio_sales_data[[#This Row],[Sales Profit]]/Zudio_sales_data[[#This Row],[Quantity]]</f>
        <v>1142.8</v>
      </c>
    </row>
    <row r="4033" spans="1:31" x14ac:dyDescent="0.3">
      <c r="A4033" t="s">
        <v>26</v>
      </c>
      <c r="B4033" t="s">
        <v>263</v>
      </c>
      <c r="C4033" t="s">
        <v>39</v>
      </c>
      <c r="D4033" t="s">
        <v>29</v>
      </c>
      <c r="E4033">
        <v>76</v>
      </c>
      <c r="F4033">
        <v>420310</v>
      </c>
      <c r="G4033" t="s">
        <v>49</v>
      </c>
      <c r="H4033" s="1">
        <v>45021</v>
      </c>
      <c r="I4033">
        <v>1400</v>
      </c>
      <c r="J4033" t="s">
        <v>6675</v>
      </c>
      <c r="K4033" t="s">
        <v>151</v>
      </c>
      <c r="L4033">
        <v>9</v>
      </c>
      <c r="M4033">
        <v>8</v>
      </c>
      <c r="N4033">
        <v>3</v>
      </c>
      <c r="O4033" t="s">
        <v>69</v>
      </c>
      <c r="P4033" t="s">
        <v>52</v>
      </c>
      <c r="Q4033">
        <v>24639</v>
      </c>
      <c r="R4033" s="1">
        <v>45570</v>
      </c>
      <c r="S4033" t="s">
        <v>115</v>
      </c>
      <c r="T4033">
        <v>932277</v>
      </c>
      <c r="U4033" t="s">
        <v>6676</v>
      </c>
      <c r="V4033">
        <v>260</v>
      </c>
      <c r="W4033">
        <v>616</v>
      </c>
      <c r="X4033">
        <v>8</v>
      </c>
      <c r="Y4033">
        <v>1971.2</v>
      </c>
      <c r="Z4033">
        <v>11</v>
      </c>
      <c r="AA4033">
        <f>Zudio_sales_data[[#This Row],[Price]]*Zudio_sales_data[[#This Row],[Quantity]]</f>
        <v>4928</v>
      </c>
      <c r="AB4033" s="1">
        <v>45629</v>
      </c>
      <c r="AC4033">
        <f>_xlfn.DAYS(Zudio_sales_data[[#This Row],[Last Date]],Zudio_sales_data[[#This Row],[Store Open Date]])</f>
        <v>608</v>
      </c>
      <c r="AD4033" t="str">
        <f>IF(Zudio_sales_data[[#This Row],[Order Date]]&lt;=Zudio_sales_data[[#This Row],[Store Open Date]],"wrong data","right data")</f>
        <v>right data</v>
      </c>
      <c r="AE4033">
        <f>Zudio_sales_data[[#This Row],[Sales Profit]]/Zudio_sales_data[[#This Row],[Quantity]]</f>
        <v>246.4</v>
      </c>
    </row>
    <row r="4034" spans="1:31" x14ac:dyDescent="0.3">
      <c r="A4034" t="s">
        <v>55</v>
      </c>
      <c r="B4034" t="s">
        <v>263</v>
      </c>
      <c r="C4034" t="s">
        <v>39</v>
      </c>
      <c r="D4034" t="s">
        <v>112</v>
      </c>
      <c r="E4034">
        <v>14</v>
      </c>
      <c r="F4034">
        <v>436104</v>
      </c>
      <c r="G4034" t="s">
        <v>30</v>
      </c>
      <c r="H4034" s="1">
        <v>45079</v>
      </c>
      <c r="I4034">
        <v>1200</v>
      </c>
      <c r="J4034" t="s">
        <v>6677</v>
      </c>
      <c r="K4034" t="s">
        <v>195</v>
      </c>
      <c r="L4034">
        <v>10</v>
      </c>
      <c r="M4034">
        <v>7</v>
      </c>
      <c r="N4034">
        <v>16</v>
      </c>
      <c r="O4034" t="s">
        <v>33</v>
      </c>
      <c r="P4034" t="s">
        <v>62</v>
      </c>
      <c r="Q4034">
        <v>50302</v>
      </c>
      <c r="R4034" s="1">
        <v>45423</v>
      </c>
      <c r="S4034" t="s">
        <v>104</v>
      </c>
      <c r="T4034">
        <v>422609</v>
      </c>
      <c r="U4034" t="s">
        <v>6678</v>
      </c>
      <c r="V4034">
        <v>921</v>
      </c>
      <c r="W4034">
        <v>2156</v>
      </c>
      <c r="X4034">
        <v>6</v>
      </c>
      <c r="Y4034">
        <v>5174.3999999999996</v>
      </c>
      <c r="Z4034">
        <v>9</v>
      </c>
      <c r="AA4034">
        <f>Zudio_sales_data[[#This Row],[Price]]*Zudio_sales_data[[#This Row],[Quantity]]</f>
        <v>12936</v>
      </c>
      <c r="AB4034" s="1">
        <v>45629</v>
      </c>
      <c r="AC4034">
        <f>_xlfn.DAYS(Zudio_sales_data[[#This Row],[Last Date]],Zudio_sales_data[[#This Row],[Store Open Date]])</f>
        <v>550</v>
      </c>
      <c r="AD4034" t="str">
        <f>IF(Zudio_sales_data[[#This Row],[Order Date]]&lt;=Zudio_sales_data[[#This Row],[Store Open Date]],"wrong data","right data")</f>
        <v>right data</v>
      </c>
      <c r="AE4034">
        <f>Zudio_sales_data[[#This Row],[Sales Profit]]/Zudio_sales_data[[#This Row],[Quantity]]</f>
        <v>862.4</v>
      </c>
    </row>
    <row r="4035" spans="1:31" x14ac:dyDescent="0.3">
      <c r="A4035" t="s">
        <v>26</v>
      </c>
      <c r="B4035" t="s">
        <v>106</v>
      </c>
      <c r="C4035" t="s">
        <v>39</v>
      </c>
      <c r="D4035" t="s">
        <v>77</v>
      </c>
      <c r="E4035">
        <v>41</v>
      </c>
      <c r="F4035">
        <v>411310</v>
      </c>
      <c r="G4035" t="s">
        <v>30</v>
      </c>
      <c r="H4035" s="1">
        <v>43877</v>
      </c>
      <c r="I4035">
        <v>1000</v>
      </c>
      <c r="J4035" t="s">
        <v>6679</v>
      </c>
      <c r="K4035" t="s">
        <v>165</v>
      </c>
      <c r="L4035">
        <v>9</v>
      </c>
      <c r="M4035">
        <v>8</v>
      </c>
      <c r="N4035">
        <v>14</v>
      </c>
      <c r="O4035" t="s">
        <v>69</v>
      </c>
      <c r="P4035" t="s">
        <v>90</v>
      </c>
      <c r="Q4035">
        <v>40367</v>
      </c>
      <c r="R4035" s="1">
        <v>45335</v>
      </c>
      <c r="S4035" t="s">
        <v>91</v>
      </c>
      <c r="T4035">
        <v>490295</v>
      </c>
      <c r="U4035" t="s">
        <v>6680</v>
      </c>
      <c r="V4035">
        <v>971</v>
      </c>
      <c r="W4035">
        <v>1526</v>
      </c>
      <c r="X4035">
        <v>1</v>
      </c>
      <c r="Y4035">
        <v>610.4</v>
      </c>
      <c r="Z4035">
        <v>11</v>
      </c>
      <c r="AA4035">
        <f>Zudio_sales_data[[#This Row],[Price]]*Zudio_sales_data[[#This Row],[Quantity]]</f>
        <v>1526</v>
      </c>
      <c r="AB4035" s="1">
        <v>45629</v>
      </c>
      <c r="AC4035">
        <f>_xlfn.DAYS(Zudio_sales_data[[#This Row],[Last Date]],Zudio_sales_data[[#This Row],[Store Open Date]])</f>
        <v>1752</v>
      </c>
      <c r="AD4035" t="str">
        <f>IF(Zudio_sales_data[[#This Row],[Order Date]]&lt;=Zudio_sales_data[[#This Row],[Store Open Date]],"wrong data","right data")</f>
        <v>right data</v>
      </c>
      <c r="AE4035">
        <f>Zudio_sales_data[[#This Row],[Sales Profit]]/Zudio_sales_data[[#This Row],[Quantity]]</f>
        <v>610.4</v>
      </c>
    </row>
    <row r="4036" spans="1:31" x14ac:dyDescent="0.3">
      <c r="A4036" t="s">
        <v>139</v>
      </c>
      <c r="B4036" t="s">
        <v>174</v>
      </c>
      <c r="C4036" t="s">
        <v>39</v>
      </c>
      <c r="D4036" t="s">
        <v>129</v>
      </c>
      <c r="E4036">
        <v>43</v>
      </c>
      <c r="F4036">
        <v>438799</v>
      </c>
      <c r="G4036" t="s">
        <v>30</v>
      </c>
      <c r="H4036" s="1">
        <v>44631</v>
      </c>
      <c r="I4036">
        <v>1300</v>
      </c>
      <c r="J4036" t="s">
        <v>6681</v>
      </c>
      <c r="K4036" t="s">
        <v>108</v>
      </c>
      <c r="L4036">
        <v>11</v>
      </c>
      <c r="M4036">
        <v>8</v>
      </c>
      <c r="N4036">
        <v>8</v>
      </c>
      <c r="O4036" t="s">
        <v>33</v>
      </c>
      <c r="P4036" t="s">
        <v>62</v>
      </c>
      <c r="Q4036">
        <v>28288</v>
      </c>
      <c r="R4036" s="1">
        <v>45330</v>
      </c>
      <c r="S4036" t="s">
        <v>91</v>
      </c>
      <c r="T4036">
        <v>950382</v>
      </c>
      <c r="U4036" t="s">
        <v>6682</v>
      </c>
      <c r="V4036">
        <v>242</v>
      </c>
      <c r="W4036">
        <v>2318</v>
      </c>
      <c r="X4036">
        <v>6</v>
      </c>
      <c r="Y4036">
        <v>5563.2</v>
      </c>
      <c r="Z4036">
        <v>9</v>
      </c>
      <c r="AA4036">
        <f>Zudio_sales_data[[#This Row],[Price]]*Zudio_sales_data[[#This Row],[Quantity]]</f>
        <v>13908</v>
      </c>
      <c r="AB4036" s="1">
        <v>45629</v>
      </c>
      <c r="AC4036">
        <f>_xlfn.DAYS(Zudio_sales_data[[#This Row],[Last Date]],Zudio_sales_data[[#This Row],[Store Open Date]])</f>
        <v>998</v>
      </c>
      <c r="AD4036" t="str">
        <f>IF(Zudio_sales_data[[#This Row],[Order Date]]&lt;=Zudio_sales_data[[#This Row],[Store Open Date]],"wrong data","right data")</f>
        <v>right data</v>
      </c>
      <c r="AE4036">
        <f>Zudio_sales_data[[#This Row],[Sales Profit]]/Zudio_sales_data[[#This Row],[Quantity]]</f>
        <v>927.19999999999993</v>
      </c>
    </row>
    <row r="4037" spans="1:31" x14ac:dyDescent="0.3">
      <c r="A4037" t="s">
        <v>117</v>
      </c>
      <c r="B4037" t="s">
        <v>317</v>
      </c>
      <c r="C4037" t="s">
        <v>39</v>
      </c>
      <c r="D4037" t="s">
        <v>40</v>
      </c>
      <c r="E4037">
        <v>31</v>
      </c>
      <c r="F4037">
        <v>403525</v>
      </c>
      <c r="G4037" t="s">
        <v>30</v>
      </c>
      <c r="H4037" s="1">
        <v>43872</v>
      </c>
      <c r="I4037">
        <v>1200</v>
      </c>
      <c r="J4037" t="s">
        <v>6683</v>
      </c>
      <c r="K4037" t="s">
        <v>195</v>
      </c>
      <c r="L4037">
        <v>11</v>
      </c>
      <c r="M4037">
        <v>8</v>
      </c>
      <c r="N4037">
        <v>12</v>
      </c>
      <c r="O4037" t="s">
        <v>33</v>
      </c>
      <c r="P4037" t="s">
        <v>62</v>
      </c>
      <c r="Q4037">
        <v>61467</v>
      </c>
      <c r="R4037" s="1">
        <v>45614</v>
      </c>
      <c r="S4037" t="s">
        <v>35</v>
      </c>
      <c r="T4037">
        <v>264621</v>
      </c>
      <c r="U4037" t="s">
        <v>6684</v>
      </c>
      <c r="V4037">
        <v>401</v>
      </c>
      <c r="W4037">
        <v>1999</v>
      </c>
      <c r="X4037">
        <v>1</v>
      </c>
      <c r="Y4037">
        <v>799.6</v>
      </c>
      <c r="Z4037">
        <v>9</v>
      </c>
      <c r="AA4037">
        <f>Zudio_sales_data[[#This Row],[Price]]*Zudio_sales_data[[#This Row],[Quantity]]</f>
        <v>1999</v>
      </c>
      <c r="AB4037" s="1">
        <v>45629</v>
      </c>
      <c r="AC4037">
        <f>_xlfn.DAYS(Zudio_sales_data[[#This Row],[Last Date]],Zudio_sales_data[[#This Row],[Store Open Date]])</f>
        <v>1757</v>
      </c>
      <c r="AD4037" t="str">
        <f>IF(Zudio_sales_data[[#This Row],[Order Date]]&lt;=Zudio_sales_data[[#This Row],[Store Open Date]],"wrong data","right data")</f>
        <v>right data</v>
      </c>
      <c r="AE4037">
        <f>Zudio_sales_data[[#This Row],[Sales Profit]]/Zudio_sales_data[[#This Row],[Quantity]]</f>
        <v>799.6</v>
      </c>
    </row>
    <row r="4038" spans="1:31" x14ac:dyDescent="0.3">
      <c r="A4038" t="s">
        <v>26</v>
      </c>
      <c r="B4038" t="s">
        <v>111</v>
      </c>
      <c r="C4038" t="s">
        <v>28</v>
      </c>
      <c r="D4038" t="s">
        <v>101</v>
      </c>
      <c r="E4038">
        <v>45</v>
      </c>
      <c r="F4038">
        <v>403104</v>
      </c>
      <c r="G4038" t="s">
        <v>30</v>
      </c>
      <c r="H4038" s="1">
        <v>43889</v>
      </c>
      <c r="I4038">
        <v>1200</v>
      </c>
      <c r="J4038" t="s">
        <v>6685</v>
      </c>
      <c r="K4038" t="s">
        <v>98</v>
      </c>
      <c r="L4038">
        <v>10</v>
      </c>
      <c r="M4038">
        <v>9</v>
      </c>
      <c r="N4038">
        <v>7</v>
      </c>
      <c r="O4038" t="s">
        <v>33</v>
      </c>
      <c r="P4038" t="s">
        <v>52</v>
      </c>
      <c r="Q4038">
        <v>13332</v>
      </c>
      <c r="R4038" s="1">
        <v>45523</v>
      </c>
      <c r="S4038" t="s">
        <v>53</v>
      </c>
      <c r="T4038">
        <v>150565</v>
      </c>
      <c r="U4038" t="s">
        <v>6686</v>
      </c>
      <c r="V4038">
        <v>338</v>
      </c>
      <c r="W4038">
        <v>2192</v>
      </c>
      <c r="X4038">
        <v>6</v>
      </c>
      <c r="Y4038">
        <v>5260.8</v>
      </c>
      <c r="Z4038">
        <v>11</v>
      </c>
      <c r="AA4038">
        <f>Zudio_sales_data[[#This Row],[Price]]*Zudio_sales_data[[#This Row],[Quantity]]</f>
        <v>13152</v>
      </c>
      <c r="AB4038" s="1">
        <v>45629</v>
      </c>
      <c r="AC4038">
        <f>_xlfn.DAYS(Zudio_sales_data[[#This Row],[Last Date]],Zudio_sales_data[[#This Row],[Store Open Date]])</f>
        <v>1740</v>
      </c>
      <c r="AD4038" t="str">
        <f>IF(Zudio_sales_data[[#This Row],[Order Date]]&lt;=Zudio_sales_data[[#This Row],[Store Open Date]],"wrong data","right data")</f>
        <v>right data</v>
      </c>
      <c r="AE4038">
        <f>Zudio_sales_data[[#This Row],[Sales Profit]]/Zudio_sales_data[[#This Row],[Quantity]]</f>
        <v>876.80000000000007</v>
      </c>
    </row>
    <row r="4039" spans="1:31" x14ac:dyDescent="0.3">
      <c r="A4039" t="s">
        <v>71</v>
      </c>
      <c r="B4039" t="s">
        <v>59</v>
      </c>
      <c r="C4039" t="s">
        <v>47</v>
      </c>
      <c r="D4039" t="s">
        <v>66</v>
      </c>
      <c r="E4039">
        <v>63</v>
      </c>
      <c r="F4039">
        <v>411207</v>
      </c>
      <c r="G4039" t="s">
        <v>30</v>
      </c>
      <c r="H4039" s="1">
        <v>43840</v>
      </c>
      <c r="I4039">
        <v>1100</v>
      </c>
      <c r="J4039" t="s">
        <v>6687</v>
      </c>
      <c r="K4039" t="s">
        <v>339</v>
      </c>
      <c r="L4039">
        <v>10</v>
      </c>
      <c r="M4039">
        <v>9</v>
      </c>
      <c r="N4039">
        <v>13</v>
      </c>
      <c r="O4039" t="s">
        <v>69</v>
      </c>
      <c r="P4039" t="s">
        <v>62</v>
      </c>
      <c r="Q4039">
        <v>36495</v>
      </c>
      <c r="R4039" s="1">
        <v>45404</v>
      </c>
      <c r="S4039" t="s">
        <v>63</v>
      </c>
      <c r="T4039">
        <v>650180</v>
      </c>
      <c r="U4039" t="s">
        <v>6688</v>
      </c>
      <c r="V4039">
        <v>350</v>
      </c>
      <c r="W4039">
        <v>1125</v>
      </c>
      <c r="X4039">
        <v>6</v>
      </c>
      <c r="Y4039">
        <v>2700</v>
      </c>
      <c r="Z4039">
        <v>11</v>
      </c>
      <c r="AA4039">
        <f>Zudio_sales_data[[#This Row],[Price]]*Zudio_sales_data[[#This Row],[Quantity]]</f>
        <v>6750</v>
      </c>
      <c r="AB4039" s="1">
        <v>45629</v>
      </c>
      <c r="AC4039">
        <f>_xlfn.DAYS(Zudio_sales_data[[#This Row],[Last Date]],Zudio_sales_data[[#This Row],[Store Open Date]])</f>
        <v>1789</v>
      </c>
      <c r="AD4039" t="str">
        <f>IF(Zudio_sales_data[[#This Row],[Order Date]]&lt;=Zudio_sales_data[[#This Row],[Store Open Date]],"wrong data","right data")</f>
        <v>right data</v>
      </c>
      <c r="AE4039">
        <f>Zudio_sales_data[[#This Row],[Sales Profit]]/Zudio_sales_data[[#This Row],[Quantity]]</f>
        <v>450</v>
      </c>
    </row>
    <row r="4040" spans="1:31" x14ac:dyDescent="0.3">
      <c r="A4040" t="s">
        <v>37</v>
      </c>
      <c r="B4040" t="s">
        <v>219</v>
      </c>
      <c r="C4040" t="s">
        <v>28</v>
      </c>
      <c r="D4040" t="s">
        <v>229</v>
      </c>
      <c r="E4040">
        <v>83</v>
      </c>
      <c r="F4040">
        <v>435814</v>
      </c>
      <c r="G4040" t="s">
        <v>49</v>
      </c>
      <c r="H4040" s="1">
        <v>44191</v>
      </c>
      <c r="I4040">
        <v>950</v>
      </c>
      <c r="J4040" t="s">
        <v>6689</v>
      </c>
      <c r="K4040" t="s">
        <v>397</v>
      </c>
      <c r="L4040">
        <v>9</v>
      </c>
      <c r="M4040">
        <v>8</v>
      </c>
      <c r="N4040">
        <v>8</v>
      </c>
      <c r="O4040" t="s">
        <v>33</v>
      </c>
      <c r="P4040" t="s">
        <v>62</v>
      </c>
      <c r="Q4040">
        <v>68032</v>
      </c>
      <c r="R4040" s="1">
        <v>45338</v>
      </c>
      <c r="S4040" t="s">
        <v>91</v>
      </c>
      <c r="T4040">
        <v>396269</v>
      </c>
      <c r="U4040" t="s">
        <v>6690</v>
      </c>
      <c r="V4040">
        <v>488</v>
      </c>
      <c r="W4040">
        <v>2855</v>
      </c>
      <c r="X4040">
        <v>5</v>
      </c>
      <c r="Y4040">
        <v>5710</v>
      </c>
      <c r="Z4040">
        <v>11</v>
      </c>
      <c r="AA4040">
        <f>Zudio_sales_data[[#This Row],[Price]]*Zudio_sales_data[[#This Row],[Quantity]]</f>
        <v>14275</v>
      </c>
      <c r="AB4040" s="1">
        <v>45629</v>
      </c>
      <c r="AC4040">
        <f>_xlfn.DAYS(Zudio_sales_data[[#This Row],[Last Date]],Zudio_sales_data[[#This Row],[Store Open Date]])</f>
        <v>1438</v>
      </c>
      <c r="AD4040" t="str">
        <f>IF(Zudio_sales_data[[#This Row],[Order Date]]&lt;=Zudio_sales_data[[#This Row],[Store Open Date]],"wrong data","right data")</f>
        <v>right data</v>
      </c>
      <c r="AE4040">
        <f>Zudio_sales_data[[#This Row],[Sales Profit]]/Zudio_sales_data[[#This Row],[Quantity]]</f>
        <v>1142</v>
      </c>
    </row>
    <row r="4041" spans="1:31" x14ac:dyDescent="0.3">
      <c r="A4041" t="s">
        <v>45</v>
      </c>
      <c r="B4041" t="s">
        <v>111</v>
      </c>
      <c r="C4041" t="s">
        <v>39</v>
      </c>
      <c r="D4041" t="s">
        <v>82</v>
      </c>
      <c r="E4041">
        <v>55</v>
      </c>
      <c r="F4041">
        <v>412850</v>
      </c>
      <c r="G4041" t="s">
        <v>49</v>
      </c>
      <c r="H4041" s="1">
        <v>43847</v>
      </c>
      <c r="I4041">
        <v>1100</v>
      </c>
      <c r="J4041" t="s">
        <v>6691</v>
      </c>
      <c r="K4041" t="s">
        <v>397</v>
      </c>
      <c r="L4041">
        <v>11</v>
      </c>
      <c r="M4041">
        <v>8</v>
      </c>
      <c r="N4041">
        <v>12</v>
      </c>
      <c r="O4041" t="s">
        <v>33</v>
      </c>
      <c r="P4041" t="s">
        <v>52</v>
      </c>
      <c r="Q4041">
        <v>13628</v>
      </c>
      <c r="R4041" s="1">
        <v>45536</v>
      </c>
      <c r="S4041" t="s">
        <v>131</v>
      </c>
      <c r="T4041">
        <v>234296</v>
      </c>
      <c r="U4041" t="s">
        <v>6692</v>
      </c>
      <c r="V4041">
        <v>684</v>
      </c>
      <c r="W4041">
        <v>2643</v>
      </c>
      <c r="X4041">
        <v>2</v>
      </c>
      <c r="Y4041">
        <v>2114.4</v>
      </c>
      <c r="Z4041">
        <v>9</v>
      </c>
      <c r="AA4041">
        <f>Zudio_sales_data[[#This Row],[Price]]*Zudio_sales_data[[#This Row],[Quantity]]</f>
        <v>5286</v>
      </c>
      <c r="AB4041" s="1">
        <v>45629</v>
      </c>
      <c r="AC4041">
        <f>_xlfn.DAYS(Zudio_sales_data[[#This Row],[Last Date]],Zudio_sales_data[[#This Row],[Store Open Date]])</f>
        <v>1782</v>
      </c>
      <c r="AD4041" t="str">
        <f>IF(Zudio_sales_data[[#This Row],[Order Date]]&lt;=Zudio_sales_data[[#This Row],[Store Open Date]],"wrong data","right data")</f>
        <v>right data</v>
      </c>
      <c r="AE4041">
        <f>Zudio_sales_data[[#This Row],[Sales Profit]]/Zudio_sales_data[[#This Row],[Quantity]]</f>
        <v>1057.2</v>
      </c>
    </row>
    <row r="4042" spans="1:31" x14ac:dyDescent="0.3">
      <c r="A4042" t="s">
        <v>26</v>
      </c>
      <c r="B4042" t="s">
        <v>163</v>
      </c>
      <c r="C4042" t="s">
        <v>47</v>
      </c>
      <c r="D4042" t="s">
        <v>29</v>
      </c>
      <c r="E4042">
        <v>49</v>
      </c>
      <c r="F4042">
        <v>406597</v>
      </c>
      <c r="G4042" t="s">
        <v>30</v>
      </c>
      <c r="H4042" s="1">
        <v>44543</v>
      </c>
      <c r="I4042">
        <v>950</v>
      </c>
      <c r="J4042" t="s">
        <v>6693</v>
      </c>
      <c r="K4042" t="s">
        <v>456</v>
      </c>
      <c r="L4042">
        <v>11</v>
      </c>
      <c r="M4042">
        <v>8</v>
      </c>
      <c r="N4042">
        <v>20</v>
      </c>
      <c r="O4042" t="s">
        <v>69</v>
      </c>
      <c r="P4042" t="s">
        <v>52</v>
      </c>
      <c r="Q4042">
        <v>41245</v>
      </c>
      <c r="R4042" s="1">
        <v>45379</v>
      </c>
      <c r="S4042" t="s">
        <v>58</v>
      </c>
      <c r="T4042">
        <v>680122</v>
      </c>
      <c r="U4042" t="s">
        <v>6694</v>
      </c>
      <c r="V4042">
        <v>917</v>
      </c>
      <c r="W4042">
        <v>634</v>
      </c>
      <c r="X4042">
        <v>4</v>
      </c>
      <c r="Y4042">
        <v>1014.4</v>
      </c>
      <c r="Z4042">
        <v>9</v>
      </c>
      <c r="AA4042">
        <f>Zudio_sales_data[[#This Row],[Price]]*Zudio_sales_data[[#This Row],[Quantity]]</f>
        <v>2536</v>
      </c>
      <c r="AB4042" s="1">
        <v>45629</v>
      </c>
      <c r="AC4042">
        <f>_xlfn.DAYS(Zudio_sales_data[[#This Row],[Last Date]],Zudio_sales_data[[#This Row],[Store Open Date]])</f>
        <v>1086</v>
      </c>
      <c r="AD4042" t="str">
        <f>IF(Zudio_sales_data[[#This Row],[Order Date]]&lt;=Zudio_sales_data[[#This Row],[Store Open Date]],"wrong data","right data")</f>
        <v>right data</v>
      </c>
      <c r="AE4042">
        <f>Zudio_sales_data[[#This Row],[Sales Profit]]/Zudio_sales_data[[#This Row],[Quantity]]</f>
        <v>253.6</v>
      </c>
    </row>
    <row r="4043" spans="1:31" x14ac:dyDescent="0.3">
      <c r="A4043" t="s">
        <v>55</v>
      </c>
      <c r="B4043" t="s">
        <v>362</v>
      </c>
      <c r="C4043" t="s">
        <v>28</v>
      </c>
      <c r="D4043" t="s">
        <v>29</v>
      </c>
      <c r="E4043">
        <v>25</v>
      </c>
      <c r="F4043">
        <v>438522</v>
      </c>
      <c r="G4043" t="s">
        <v>49</v>
      </c>
      <c r="H4043" s="1">
        <v>43874</v>
      </c>
      <c r="I4043">
        <v>1400</v>
      </c>
      <c r="J4043" t="s">
        <v>6588</v>
      </c>
      <c r="K4043" t="s">
        <v>57</v>
      </c>
      <c r="L4043">
        <v>10</v>
      </c>
      <c r="M4043">
        <v>9</v>
      </c>
      <c r="N4043">
        <v>16</v>
      </c>
      <c r="O4043" t="s">
        <v>33</v>
      </c>
      <c r="P4043" t="s">
        <v>34</v>
      </c>
      <c r="Q4043">
        <v>36498</v>
      </c>
      <c r="R4043" s="1">
        <v>45594</v>
      </c>
      <c r="S4043" t="s">
        <v>115</v>
      </c>
      <c r="T4043">
        <v>469488</v>
      </c>
      <c r="U4043" t="s">
        <v>6695</v>
      </c>
      <c r="V4043">
        <v>880</v>
      </c>
      <c r="W4043">
        <v>1141</v>
      </c>
      <c r="X4043">
        <v>8</v>
      </c>
      <c r="Y4043">
        <v>3651.2</v>
      </c>
      <c r="Z4043">
        <v>11</v>
      </c>
      <c r="AA4043">
        <f>Zudio_sales_data[[#This Row],[Price]]*Zudio_sales_data[[#This Row],[Quantity]]</f>
        <v>9128</v>
      </c>
      <c r="AB4043" s="1">
        <v>45629</v>
      </c>
      <c r="AC4043">
        <f>_xlfn.DAYS(Zudio_sales_data[[#This Row],[Last Date]],Zudio_sales_data[[#This Row],[Store Open Date]])</f>
        <v>1755</v>
      </c>
      <c r="AD4043" t="str">
        <f>IF(Zudio_sales_data[[#This Row],[Order Date]]&lt;=Zudio_sales_data[[#This Row],[Store Open Date]],"wrong data","right data")</f>
        <v>right data</v>
      </c>
      <c r="AE4043">
        <f>Zudio_sales_data[[#This Row],[Sales Profit]]/Zudio_sales_data[[#This Row],[Quantity]]</f>
        <v>456.4</v>
      </c>
    </row>
    <row r="4044" spans="1:31" x14ac:dyDescent="0.3">
      <c r="A4044" t="s">
        <v>117</v>
      </c>
      <c r="B4044" t="s">
        <v>100</v>
      </c>
      <c r="C4044" t="s">
        <v>47</v>
      </c>
      <c r="D4044" t="s">
        <v>82</v>
      </c>
      <c r="E4044">
        <v>81</v>
      </c>
      <c r="F4044">
        <v>437079</v>
      </c>
      <c r="G4044" t="s">
        <v>30</v>
      </c>
      <c r="H4044" s="1">
        <v>45322</v>
      </c>
      <c r="I4044">
        <v>1300</v>
      </c>
      <c r="J4044" t="s">
        <v>6696</v>
      </c>
      <c r="K4044" t="s">
        <v>469</v>
      </c>
      <c r="L4044">
        <v>11</v>
      </c>
      <c r="M4044">
        <v>8</v>
      </c>
      <c r="N4044">
        <v>9</v>
      </c>
      <c r="O4044" t="s">
        <v>69</v>
      </c>
      <c r="P4044" t="s">
        <v>90</v>
      </c>
      <c r="Q4044">
        <v>48997</v>
      </c>
      <c r="R4044" s="1">
        <v>45465</v>
      </c>
      <c r="S4044" t="s">
        <v>43</v>
      </c>
      <c r="T4044">
        <v>773918</v>
      </c>
      <c r="U4044" t="s">
        <v>6697</v>
      </c>
      <c r="V4044">
        <v>338</v>
      </c>
      <c r="W4044">
        <v>1029</v>
      </c>
      <c r="X4044">
        <v>3</v>
      </c>
      <c r="Y4044">
        <v>1234.8</v>
      </c>
      <c r="Z4044">
        <v>9</v>
      </c>
      <c r="AA4044">
        <f>Zudio_sales_data[[#This Row],[Price]]*Zudio_sales_data[[#This Row],[Quantity]]</f>
        <v>3087</v>
      </c>
      <c r="AB4044" s="1">
        <v>45629</v>
      </c>
      <c r="AC4044">
        <f>_xlfn.DAYS(Zudio_sales_data[[#This Row],[Last Date]],Zudio_sales_data[[#This Row],[Store Open Date]])</f>
        <v>307</v>
      </c>
      <c r="AD4044" t="str">
        <f>IF(Zudio_sales_data[[#This Row],[Order Date]]&lt;=Zudio_sales_data[[#This Row],[Store Open Date]],"wrong data","right data")</f>
        <v>right data</v>
      </c>
      <c r="AE4044">
        <f>Zudio_sales_data[[#This Row],[Sales Profit]]/Zudio_sales_data[[#This Row],[Quantity]]</f>
        <v>411.59999999999997</v>
      </c>
    </row>
    <row r="4045" spans="1:31" x14ac:dyDescent="0.3">
      <c r="A4045" t="s">
        <v>26</v>
      </c>
      <c r="B4045" t="s">
        <v>286</v>
      </c>
      <c r="C4045" t="s">
        <v>28</v>
      </c>
      <c r="D4045" t="s">
        <v>87</v>
      </c>
      <c r="E4045">
        <v>49</v>
      </c>
      <c r="F4045">
        <v>411802</v>
      </c>
      <c r="G4045" t="s">
        <v>49</v>
      </c>
      <c r="H4045" s="1">
        <v>44154</v>
      </c>
      <c r="I4045">
        <v>1100</v>
      </c>
      <c r="J4045" t="s">
        <v>6698</v>
      </c>
      <c r="K4045" t="s">
        <v>217</v>
      </c>
      <c r="L4045">
        <v>10</v>
      </c>
      <c r="M4045">
        <v>9</v>
      </c>
      <c r="N4045">
        <v>8</v>
      </c>
      <c r="O4045" t="s">
        <v>33</v>
      </c>
      <c r="P4045" t="s">
        <v>34</v>
      </c>
      <c r="Q4045">
        <v>95078</v>
      </c>
      <c r="R4045" s="1">
        <v>45461</v>
      </c>
      <c r="S4045" t="s">
        <v>43</v>
      </c>
      <c r="T4045">
        <v>287400</v>
      </c>
      <c r="U4045" t="s">
        <v>5686</v>
      </c>
      <c r="V4045">
        <v>460</v>
      </c>
      <c r="W4045">
        <v>1267</v>
      </c>
      <c r="X4045">
        <v>1</v>
      </c>
      <c r="Y4045">
        <v>506.8</v>
      </c>
      <c r="Z4045">
        <v>11</v>
      </c>
      <c r="AA4045">
        <f>Zudio_sales_data[[#This Row],[Price]]*Zudio_sales_data[[#This Row],[Quantity]]</f>
        <v>1267</v>
      </c>
      <c r="AB4045" s="1">
        <v>45629</v>
      </c>
      <c r="AC4045">
        <f>_xlfn.DAYS(Zudio_sales_data[[#This Row],[Last Date]],Zudio_sales_data[[#This Row],[Store Open Date]])</f>
        <v>1475</v>
      </c>
      <c r="AD4045" t="str">
        <f>IF(Zudio_sales_data[[#This Row],[Order Date]]&lt;=Zudio_sales_data[[#This Row],[Store Open Date]],"wrong data","right data")</f>
        <v>right data</v>
      </c>
      <c r="AE4045">
        <f>Zudio_sales_data[[#This Row],[Sales Profit]]/Zudio_sales_data[[#This Row],[Quantity]]</f>
        <v>506.8</v>
      </c>
    </row>
    <row r="4046" spans="1:31" x14ac:dyDescent="0.3">
      <c r="A4046" t="s">
        <v>45</v>
      </c>
      <c r="B4046" t="s">
        <v>334</v>
      </c>
      <c r="C4046" t="s">
        <v>28</v>
      </c>
      <c r="D4046" t="s">
        <v>112</v>
      </c>
      <c r="E4046">
        <v>75</v>
      </c>
      <c r="F4046">
        <v>400066</v>
      </c>
      <c r="G4046" t="s">
        <v>30</v>
      </c>
      <c r="H4046" s="1">
        <v>44415</v>
      </c>
      <c r="I4046">
        <v>1300</v>
      </c>
      <c r="J4046" t="s">
        <v>6699</v>
      </c>
      <c r="K4046" t="s">
        <v>494</v>
      </c>
      <c r="L4046">
        <v>10</v>
      </c>
      <c r="M4046">
        <v>9</v>
      </c>
      <c r="N4046">
        <v>4</v>
      </c>
      <c r="O4046" t="s">
        <v>33</v>
      </c>
      <c r="P4046" t="s">
        <v>52</v>
      </c>
      <c r="Q4046">
        <v>81305</v>
      </c>
      <c r="R4046" s="1">
        <v>45591</v>
      </c>
      <c r="S4046" t="s">
        <v>115</v>
      </c>
      <c r="T4046">
        <v>605132</v>
      </c>
      <c r="U4046" t="s">
        <v>6700</v>
      </c>
      <c r="V4046">
        <v>478</v>
      </c>
      <c r="W4046">
        <v>541</v>
      </c>
      <c r="X4046">
        <v>6</v>
      </c>
      <c r="Y4046">
        <v>1298.4000000000001</v>
      </c>
      <c r="Z4046">
        <v>11</v>
      </c>
      <c r="AA4046">
        <f>Zudio_sales_data[[#This Row],[Price]]*Zudio_sales_data[[#This Row],[Quantity]]</f>
        <v>3246</v>
      </c>
      <c r="AB4046" s="1">
        <v>45629</v>
      </c>
      <c r="AC4046">
        <f>_xlfn.DAYS(Zudio_sales_data[[#This Row],[Last Date]],Zudio_sales_data[[#This Row],[Store Open Date]])</f>
        <v>1214</v>
      </c>
      <c r="AD4046" t="str">
        <f>IF(Zudio_sales_data[[#This Row],[Order Date]]&lt;=Zudio_sales_data[[#This Row],[Store Open Date]],"wrong data","right data")</f>
        <v>right data</v>
      </c>
      <c r="AE4046">
        <f>Zudio_sales_data[[#This Row],[Sales Profit]]/Zudio_sales_data[[#This Row],[Quantity]]</f>
        <v>216.4</v>
      </c>
    </row>
    <row r="4047" spans="1:31" x14ac:dyDescent="0.3">
      <c r="A4047" t="s">
        <v>55</v>
      </c>
      <c r="B4047" t="s">
        <v>368</v>
      </c>
      <c r="C4047" t="s">
        <v>39</v>
      </c>
      <c r="D4047" t="s">
        <v>129</v>
      </c>
      <c r="E4047">
        <v>22</v>
      </c>
      <c r="F4047">
        <v>422932</v>
      </c>
      <c r="G4047" t="s">
        <v>49</v>
      </c>
      <c r="H4047" s="1">
        <v>45340</v>
      </c>
      <c r="I4047">
        <v>1300</v>
      </c>
      <c r="J4047" t="s">
        <v>6701</v>
      </c>
      <c r="K4047" t="s">
        <v>206</v>
      </c>
      <c r="L4047">
        <v>9</v>
      </c>
      <c r="M4047">
        <v>8</v>
      </c>
      <c r="N4047">
        <v>12</v>
      </c>
      <c r="O4047" t="s">
        <v>69</v>
      </c>
      <c r="P4047" t="s">
        <v>62</v>
      </c>
      <c r="Q4047">
        <v>62074</v>
      </c>
      <c r="R4047" s="1">
        <v>45572</v>
      </c>
      <c r="S4047" t="s">
        <v>115</v>
      </c>
      <c r="T4047">
        <v>620037</v>
      </c>
      <c r="U4047" t="s">
        <v>5841</v>
      </c>
      <c r="V4047">
        <v>430</v>
      </c>
      <c r="W4047">
        <v>2997</v>
      </c>
      <c r="X4047">
        <v>6</v>
      </c>
      <c r="Y4047">
        <v>7192.8</v>
      </c>
      <c r="Z4047">
        <v>11</v>
      </c>
      <c r="AA4047">
        <f>Zudio_sales_data[[#This Row],[Price]]*Zudio_sales_data[[#This Row],[Quantity]]</f>
        <v>17982</v>
      </c>
      <c r="AB4047" s="1">
        <v>45629</v>
      </c>
      <c r="AC4047">
        <f>_xlfn.DAYS(Zudio_sales_data[[#This Row],[Last Date]],Zudio_sales_data[[#This Row],[Store Open Date]])</f>
        <v>289</v>
      </c>
      <c r="AD4047" t="str">
        <f>IF(Zudio_sales_data[[#This Row],[Order Date]]&lt;=Zudio_sales_data[[#This Row],[Store Open Date]],"wrong data","right data")</f>
        <v>right data</v>
      </c>
      <c r="AE4047">
        <f>Zudio_sales_data[[#This Row],[Sales Profit]]/Zudio_sales_data[[#This Row],[Quantity]]</f>
        <v>1198.8</v>
      </c>
    </row>
    <row r="4048" spans="1:31" x14ac:dyDescent="0.3">
      <c r="A4048" t="s">
        <v>37</v>
      </c>
      <c r="B4048" t="s">
        <v>334</v>
      </c>
      <c r="C4048" t="s">
        <v>39</v>
      </c>
      <c r="D4048" t="s">
        <v>66</v>
      </c>
      <c r="E4048">
        <v>62</v>
      </c>
      <c r="F4048">
        <v>421967</v>
      </c>
      <c r="G4048" t="s">
        <v>49</v>
      </c>
      <c r="H4048" s="1">
        <v>44011</v>
      </c>
      <c r="I4048">
        <v>1200</v>
      </c>
      <c r="J4048" t="s">
        <v>480</v>
      </c>
      <c r="K4048" t="s">
        <v>203</v>
      </c>
      <c r="L4048">
        <v>9</v>
      </c>
      <c r="M4048">
        <v>8</v>
      </c>
      <c r="N4048">
        <v>4</v>
      </c>
      <c r="O4048" t="s">
        <v>33</v>
      </c>
      <c r="P4048" t="s">
        <v>52</v>
      </c>
      <c r="Q4048">
        <v>86420</v>
      </c>
      <c r="R4048" s="1">
        <v>45390</v>
      </c>
      <c r="S4048" t="s">
        <v>63</v>
      </c>
      <c r="T4048">
        <v>667617</v>
      </c>
      <c r="U4048" t="s">
        <v>1134</v>
      </c>
      <c r="V4048">
        <v>497</v>
      </c>
      <c r="W4048">
        <v>2096</v>
      </c>
      <c r="X4048">
        <v>4</v>
      </c>
      <c r="Y4048">
        <v>3353.6</v>
      </c>
      <c r="Z4048">
        <v>11</v>
      </c>
      <c r="AA4048">
        <f>Zudio_sales_data[[#This Row],[Price]]*Zudio_sales_data[[#This Row],[Quantity]]</f>
        <v>8384</v>
      </c>
      <c r="AB4048" s="1">
        <v>45629</v>
      </c>
      <c r="AC4048">
        <f>_xlfn.DAYS(Zudio_sales_data[[#This Row],[Last Date]],Zudio_sales_data[[#This Row],[Store Open Date]])</f>
        <v>1618</v>
      </c>
      <c r="AD4048" t="str">
        <f>IF(Zudio_sales_data[[#This Row],[Order Date]]&lt;=Zudio_sales_data[[#This Row],[Store Open Date]],"wrong data","right data")</f>
        <v>right data</v>
      </c>
      <c r="AE4048">
        <f>Zudio_sales_data[[#This Row],[Sales Profit]]/Zudio_sales_data[[#This Row],[Quantity]]</f>
        <v>838.4</v>
      </c>
    </row>
    <row r="4049" spans="1:31" x14ac:dyDescent="0.3">
      <c r="A4049" t="s">
        <v>45</v>
      </c>
      <c r="B4049" t="s">
        <v>125</v>
      </c>
      <c r="C4049" t="s">
        <v>28</v>
      </c>
      <c r="D4049" t="s">
        <v>40</v>
      </c>
      <c r="E4049">
        <v>77</v>
      </c>
      <c r="F4049">
        <v>429243</v>
      </c>
      <c r="G4049" t="s">
        <v>49</v>
      </c>
      <c r="H4049" s="1">
        <v>45315</v>
      </c>
      <c r="I4049">
        <v>1300</v>
      </c>
      <c r="J4049" t="s">
        <v>6702</v>
      </c>
      <c r="K4049" t="s">
        <v>370</v>
      </c>
      <c r="L4049">
        <v>9</v>
      </c>
      <c r="M4049">
        <v>8</v>
      </c>
      <c r="N4049">
        <v>16</v>
      </c>
      <c r="O4049" t="s">
        <v>69</v>
      </c>
      <c r="P4049" t="s">
        <v>90</v>
      </c>
      <c r="Q4049">
        <v>79026</v>
      </c>
      <c r="R4049" s="1">
        <v>45581</v>
      </c>
      <c r="S4049" t="s">
        <v>115</v>
      </c>
      <c r="T4049">
        <v>693311</v>
      </c>
      <c r="U4049" t="s">
        <v>6703</v>
      </c>
      <c r="V4049">
        <v>520</v>
      </c>
      <c r="W4049">
        <v>2523</v>
      </c>
      <c r="X4049">
        <v>4</v>
      </c>
      <c r="Y4049">
        <v>4036.8</v>
      </c>
      <c r="Z4049">
        <v>11</v>
      </c>
      <c r="AA4049">
        <f>Zudio_sales_data[[#This Row],[Price]]*Zudio_sales_data[[#This Row],[Quantity]]</f>
        <v>10092</v>
      </c>
      <c r="AB4049" s="1">
        <v>45629</v>
      </c>
      <c r="AC4049">
        <f>_xlfn.DAYS(Zudio_sales_data[[#This Row],[Last Date]],Zudio_sales_data[[#This Row],[Store Open Date]])</f>
        <v>314</v>
      </c>
      <c r="AD4049" t="str">
        <f>IF(Zudio_sales_data[[#This Row],[Order Date]]&lt;=Zudio_sales_data[[#This Row],[Store Open Date]],"wrong data","right data")</f>
        <v>right data</v>
      </c>
      <c r="AE4049">
        <f>Zudio_sales_data[[#This Row],[Sales Profit]]/Zudio_sales_data[[#This Row],[Quantity]]</f>
        <v>1009.2</v>
      </c>
    </row>
    <row r="4050" spans="1:31" x14ac:dyDescent="0.3">
      <c r="A4050" t="s">
        <v>37</v>
      </c>
      <c r="B4050" t="s">
        <v>46</v>
      </c>
      <c r="C4050" t="s">
        <v>47</v>
      </c>
      <c r="D4050" t="s">
        <v>87</v>
      </c>
      <c r="E4050">
        <v>62</v>
      </c>
      <c r="F4050">
        <v>414592</v>
      </c>
      <c r="G4050" t="s">
        <v>30</v>
      </c>
      <c r="H4050" s="1">
        <v>44060</v>
      </c>
      <c r="I4050">
        <v>950</v>
      </c>
      <c r="J4050" t="s">
        <v>6704</v>
      </c>
      <c r="K4050" t="s">
        <v>494</v>
      </c>
      <c r="L4050">
        <v>10</v>
      </c>
      <c r="M4050">
        <v>7</v>
      </c>
      <c r="N4050">
        <v>3</v>
      </c>
      <c r="O4050" t="s">
        <v>33</v>
      </c>
      <c r="P4050" t="s">
        <v>62</v>
      </c>
      <c r="Q4050">
        <v>59577</v>
      </c>
      <c r="R4050" s="1">
        <v>45594</v>
      </c>
      <c r="S4050" t="s">
        <v>115</v>
      </c>
      <c r="T4050">
        <v>437285</v>
      </c>
      <c r="U4050" t="s">
        <v>6705</v>
      </c>
      <c r="V4050">
        <v>932</v>
      </c>
      <c r="W4050">
        <v>778</v>
      </c>
      <c r="X4050">
        <v>2</v>
      </c>
      <c r="Y4050">
        <v>622.4</v>
      </c>
      <c r="Z4050">
        <v>9</v>
      </c>
      <c r="AA4050">
        <f>Zudio_sales_data[[#This Row],[Price]]*Zudio_sales_data[[#This Row],[Quantity]]</f>
        <v>1556</v>
      </c>
      <c r="AB4050" s="1">
        <v>45629</v>
      </c>
      <c r="AC4050">
        <f>_xlfn.DAYS(Zudio_sales_data[[#This Row],[Last Date]],Zudio_sales_data[[#This Row],[Store Open Date]])</f>
        <v>1569</v>
      </c>
      <c r="AD4050" t="str">
        <f>IF(Zudio_sales_data[[#This Row],[Order Date]]&lt;=Zudio_sales_data[[#This Row],[Store Open Date]],"wrong data","right data")</f>
        <v>right data</v>
      </c>
      <c r="AE4050">
        <f>Zudio_sales_data[[#This Row],[Sales Profit]]/Zudio_sales_data[[#This Row],[Quantity]]</f>
        <v>311.2</v>
      </c>
    </row>
    <row r="4051" spans="1:31" x14ac:dyDescent="0.3">
      <c r="A4051" t="s">
        <v>139</v>
      </c>
      <c r="B4051" t="s">
        <v>72</v>
      </c>
      <c r="C4051" t="s">
        <v>28</v>
      </c>
      <c r="D4051" t="s">
        <v>29</v>
      </c>
      <c r="E4051">
        <v>91</v>
      </c>
      <c r="F4051">
        <v>439962</v>
      </c>
      <c r="G4051" t="s">
        <v>30</v>
      </c>
      <c r="H4051" s="1">
        <v>44437</v>
      </c>
      <c r="I4051">
        <v>1300</v>
      </c>
      <c r="J4051" t="s">
        <v>6706</v>
      </c>
      <c r="K4051" t="s">
        <v>557</v>
      </c>
      <c r="L4051">
        <v>10</v>
      </c>
      <c r="M4051">
        <v>7</v>
      </c>
      <c r="N4051">
        <v>20</v>
      </c>
      <c r="O4051" t="s">
        <v>69</v>
      </c>
      <c r="P4051" t="s">
        <v>90</v>
      </c>
      <c r="Q4051">
        <v>75584</v>
      </c>
      <c r="R4051" s="1">
        <v>45524</v>
      </c>
      <c r="S4051" t="s">
        <v>53</v>
      </c>
      <c r="T4051">
        <v>953029</v>
      </c>
      <c r="U4051" t="s">
        <v>6707</v>
      </c>
      <c r="V4051">
        <v>204</v>
      </c>
      <c r="W4051">
        <v>1827</v>
      </c>
      <c r="X4051">
        <v>5</v>
      </c>
      <c r="Y4051">
        <v>3654</v>
      </c>
      <c r="Z4051">
        <v>9</v>
      </c>
      <c r="AA4051">
        <f>Zudio_sales_data[[#This Row],[Price]]*Zudio_sales_data[[#This Row],[Quantity]]</f>
        <v>9135</v>
      </c>
      <c r="AB4051" s="1">
        <v>45629</v>
      </c>
      <c r="AC4051">
        <f>_xlfn.DAYS(Zudio_sales_data[[#This Row],[Last Date]],Zudio_sales_data[[#This Row],[Store Open Date]])</f>
        <v>1192</v>
      </c>
      <c r="AD4051" t="str">
        <f>IF(Zudio_sales_data[[#This Row],[Order Date]]&lt;=Zudio_sales_data[[#This Row],[Store Open Date]],"wrong data","right data")</f>
        <v>right data</v>
      </c>
      <c r="AE4051">
        <f>Zudio_sales_data[[#This Row],[Sales Profit]]/Zudio_sales_data[[#This Row],[Quantity]]</f>
        <v>730.8</v>
      </c>
    </row>
    <row r="4052" spans="1:31" x14ac:dyDescent="0.3">
      <c r="A4052" t="s">
        <v>110</v>
      </c>
      <c r="B4052" t="s">
        <v>153</v>
      </c>
      <c r="C4052" t="s">
        <v>39</v>
      </c>
      <c r="D4052" t="s">
        <v>48</v>
      </c>
      <c r="E4052">
        <v>45</v>
      </c>
      <c r="F4052">
        <v>405012</v>
      </c>
      <c r="G4052" t="s">
        <v>30</v>
      </c>
      <c r="H4052" s="1">
        <v>44677</v>
      </c>
      <c r="I4052">
        <v>1200</v>
      </c>
      <c r="J4052" t="s">
        <v>6708</v>
      </c>
      <c r="K4052" t="s">
        <v>185</v>
      </c>
      <c r="L4052">
        <v>9</v>
      </c>
      <c r="M4052">
        <v>8</v>
      </c>
      <c r="N4052">
        <v>18</v>
      </c>
      <c r="O4052" t="s">
        <v>69</v>
      </c>
      <c r="P4052" t="s">
        <v>34</v>
      </c>
      <c r="Q4052">
        <v>96050</v>
      </c>
      <c r="R4052" s="1">
        <v>45375</v>
      </c>
      <c r="S4052" t="s">
        <v>58</v>
      </c>
      <c r="T4052">
        <v>507176</v>
      </c>
      <c r="U4052" t="s">
        <v>6709</v>
      </c>
      <c r="V4052">
        <v>496</v>
      </c>
      <c r="W4052">
        <v>1843</v>
      </c>
      <c r="X4052">
        <v>2</v>
      </c>
      <c r="Y4052">
        <v>1474.4</v>
      </c>
      <c r="Z4052">
        <v>11</v>
      </c>
      <c r="AA4052">
        <f>Zudio_sales_data[[#This Row],[Price]]*Zudio_sales_data[[#This Row],[Quantity]]</f>
        <v>3686</v>
      </c>
      <c r="AB4052" s="1">
        <v>45629</v>
      </c>
      <c r="AC4052">
        <f>_xlfn.DAYS(Zudio_sales_data[[#This Row],[Last Date]],Zudio_sales_data[[#This Row],[Store Open Date]])</f>
        <v>952</v>
      </c>
      <c r="AD4052" t="str">
        <f>IF(Zudio_sales_data[[#This Row],[Order Date]]&lt;=Zudio_sales_data[[#This Row],[Store Open Date]],"wrong data","right data")</f>
        <v>right data</v>
      </c>
      <c r="AE4052">
        <f>Zudio_sales_data[[#This Row],[Sales Profit]]/Zudio_sales_data[[#This Row],[Quantity]]</f>
        <v>737.2</v>
      </c>
    </row>
    <row r="4053" spans="1:31" x14ac:dyDescent="0.3">
      <c r="A4053" t="s">
        <v>26</v>
      </c>
      <c r="B4053" t="s">
        <v>235</v>
      </c>
      <c r="C4053" t="s">
        <v>39</v>
      </c>
      <c r="D4053" t="s">
        <v>29</v>
      </c>
      <c r="E4053">
        <v>62</v>
      </c>
      <c r="F4053">
        <v>408749</v>
      </c>
      <c r="G4053" t="s">
        <v>30</v>
      </c>
      <c r="H4053" s="1">
        <v>44617</v>
      </c>
      <c r="I4053">
        <v>1300</v>
      </c>
      <c r="J4053" t="s">
        <v>6710</v>
      </c>
      <c r="K4053" t="s">
        <v>140</v>
      </c>
      <c r="L4053">
        <v>11</v>
      </c>
      <c r="M4053">
        <v>8</v>
      </c>
      <c r="N4053">
        <v>5</v>
      </c>
      <c r="O4053" t="s">
        <v>69</v>
      </c>
      <c r="P4053" t="s">
        <v>90</v>
      </c>
      <c r="Q4053">
        <v>27552</v>
      </c>
      <c r="R4053" s="1">
        <v>45366</v>
      </c>
      <c r="S4053" t="s">
        <v>58</v>
      </c>
      <c r="T4053">
        <v>140205</v>
      </c>
      <c r="U4053" t="s">
        <v>6711</v>
      </c>
      <c r="V4053">
        <v>282</v>
      </c>
      <c r="W4053">
        <v>2605</v>
      </c>
      <c r="X4053">
        <v>8</v>
      </c>
      <c r="Y4053">
        <v>8336</v>
      </c>
      <c r="Z4053">
        <v>9</v>
      </c>
      <c r="AA4053">
        <f>Zudio_sales_data[[#This Row],[Price]]*Zudio_sales_data[[#This Row],[Quantity]]</f>
        <v>20840</v>
      </c>
      <c r="AB4053" s="1">
        <v>45629</v>
      </c>
      <c r="AC4053">
        <f>_xlfn.DAYS(Zudio_sales_data[[#This Row],[Last Date]],Zudio_sales_data[[#This Row],[Store Open Date]])</f>
        <v>1012</v>
      </c>
      <c r="AD4053" t="str">
        <f>IF(Zudio_sales_data[[#This Row],[Order Date]]&lt;=Zudio_sales_data[[#This Row],[Store Open Date]],"wrong data","right data")</f>
        <v>right data</v>
      </c>
      <c r="AE4053">
        <f>Zudio_sales_data[[#This Row],[Sales Profit]]/Zudio_sales_data[[#This Row],[Quantity]]</f>
        <v>1042</v>
      </c>
    </row>
    <row r="4054" spans="1:31" x14ac:dyDescent="0.3">
      <c r="A4054" t="s">
        <v>26</v>
      </c>
      <c r="B4054" t="s">
        <v>187</v>
      </c>
      <c r="C4054" t="s">
        <v>28</v>
      </c>
      <c r="D4054" t="s">
        <v>87</v>
      </c>
      <c r="E4054">
        <v>78</v>
      </c>
      <c r="F4054">
        <v>405162</v>
      </c>
      <c r="G4054" t="s">
        <v>49</v>
      </c>
      <c r="H4054" s="1">
        <v>44637</v>
      </c>
      <c r="I4054">
        <v>1200</v>
      </c>
      <c r="J4054" t="s">
        <v>6712</v>
      </c>
      <c r="K4054" t="s">
        <v>148</v>
      </c>
      <c r="L4054">
        <v>10</v>
      </c>
      <c r="M4054">
        <v>7</v>
      </c>
      <c r="N4054">
        <v>9</v>
      </c>
      <c r="O4054" t="s">
        <v>69</v>
      </c>
      <c r="P4054" t="s">
        <v>52</v>
      </c>
      <c r="Q4054">
        <v>26265</v>
      </c>
      <c r="R4054" s="1">
        <v>45501</v>
      </c>
      <c r="S4054" t="s">
        <v>95</v>
      </c>
      <c r="T4054">
        <v>274758</v>
      </c>
      <c r="U4054" t="s">
        <v>6713</v>
      </c>
      <c r="V4054">
        <v>703</v>
      </c>
      <c r="W4054">
        <v>1769</v>
      </c>
      <c r="X4054">
        <v>4</v>
      </c>
      <c r="Y4054">
        <v>2830.4</v>
      </c>
      <c r="Z4054">
        <v>9</v>
      </c>
      <c r="AA4054">
        <f>Zudio_sales_data[[#This Row],[Price]]*Zudio_sales_data[[#This Row],[Quantity]]</f>
        <v>7076</v>
      </c>
      <c r="AB4054" s="1">
        <v>45629</v>
      </c>
      <c r="AC4054">
        <f>_xlfn.DAYS(Zudio_sales_data[[#This Row],[Last Date]],Zudio_sales_data[[#This Row],[Store Open Date]])</f>
        <v>992</v>
      </c>
      <c r="AD4054" t="str">
        <f>IF(Zudio_sales_data[[#This Row],[Order Date]]&lt;=Zudio_sales_data[[#This Row],[Store Open Date]],"wrong data","right data")</f>
        <v>right data</v>
      </c>
      <c r="AE4054">
        <f>Zudio_sales_data[[#This Row],[Sales Profit]]/Zudio_sales_data[[#This Row],[Quantity]]</f>
        <v>707.6</v>
      </c>
    </row>
    <row r="4055" spans="1:31" x14ac:dyDescent="0.3">
      <c r="A4055" t="s">
        <v>37</v>
      </c>
      <c r="B4055" t="s">
        <v>27</v>
      </c>
      <c r="C4055" t="s">
        <v>47</v>
      </c>
      <c r="D4055" t="s">
        <v>112</v>
      </c>
      <c r="E4055">
        <v>73</v>
      </c>
      <c r="F4055">
        <v>430405</v>
      </c>
      <c r="G4055" t="s">
        <v>30</v>
      </c>
      <c r="H4055" s="1">
        <v>45144</v>
      </c>
      <c r="I4055">
        <v>1000</v>
      </c>
      <c r="J4055" t="s">
        <v>6714</v>
      </c>
      <c r="K4055" t="s">
        <v>123</v>
      </c>
      <c r="L4055">
        <v>10</v>
      </c>
      <c r="M4055">
        <v>9</v>
      </c>
      <c r="N4055">
        <v>10</v>
      </c>
      <c r="O4055" t="s">
        <v>69</v>
      </c>
      <c r="P4055" t="s">
        <v>62</v>
      </c>
      <c r="Q4055">
        <v>22874</v>
      </c>
      <c r="R4055" s="1">
        <v>45301</v>
      </c>
      <c r="S4055" t="s">
        <v>85</v>
      </c>
      <c r="T4055">
        <v>508587</v>
      </c>
      <c r="U4055" t="s">
        <v>6715</v>
      </c>
      <c r="V4055">
        <v>797</v>
      </c>
      <c r="W4055">
        <v>2490</v>
      </c>
      <c r="X4055">
        <v>3</v>
      </c>
      <c r="Y4055">
        <v>2988</v>
      </c>
      <c r="Z4055">
        <v>11</v>
      </c>
      <c r="AA4055">
        <f>Zudio_sales_data[[#This Row],[Price]]*Zudio_sales_data[[#This Row],[Quantity]]</f>
        <v>7470</v>
      </c>
      <c r="AB4055" s="1">
        <v>45629</v>
      </c>
      <c r="AC4055">
        <f>_xlfn.DAYS(Zudio_sales_data[[#This Row],[Last Date]],Zudio_sales_data[[#This Row],[Store Open Date]])</f>
        <v>485</v>
      </c>
      <c r="AD4055" t="str">
        <f>IF(Zudio_sales_data[[#This Row],[Order Date]]&lt;=Zudio_sales_data[[#This Row],[Store Open Date]],"wrong data","right data")</f>
        <v>right data</v>
      </c>
      <c r="AE4055">
        <f>Zudio_sales_data[[#This Row],[Sales Profit]]/Zudio_sales_data[[#This Row],[Quantity]]</f>
        <v>996</v>
      </c>
    </row>
    <row r="4056" spans="1:31" x14ac:dyDescent="0.3">
      <c r="A4056" t="s">
        <v>26</v>
      </c>
      <c r="B4056" t="s">
        <v>376</v>
      </c>
      <c r="C4056" t="s">
        <v>47</v>
      </c>
      <c r="D4056" t="s">
        <v>101</v>
      </c>
      <c r="E4056">
        <v>33</v>
      </c>
      <c r="F4056">
        <v>408960</v>
      </c>
      <c r="G4056" t="s">
        <v>49</v>
      </c>
      <c r="H4056" s="1">
        <v>44392</v>
      </c>
      <c r="I4056">
        <v>1300</v>
      </c>
      <c r="J4056" t="s">
        <v>6716</v>
      </c>
      <c r="K4056" t="s">
        <v>326</v>
      </c>
      <c r="L4056">
        <v>9</v>
      </c>
      <c r="M4056">
        <v>8</v>
      </c>
      <c r="N4056">
        <v>13</v>
      </c>
      <c r="O4056" t="s">
        <v>69</v>
      </c>
      <c r="P4056" t="s">
        <v>34</v>
      </c>
      <c r="Q4056">
        <v>45808</v>
      </c>
      <c r="R4056" s="1">
        <v>45578</v>
      </c>
      <c r="S4056" t="s">
        <v>115</v>
      </c>
      <c r="T4056">
        <v>607017</v>
      </c>
      <c r="U4056" t="s">
        <v>6717</v>
      </c>
      <c r="V4056">
        <v>680</v>
      </c>
      <c r="W4056">
        <v>589</v>
      </c>
      <c r="X4056">
        <v>7</v>
      </c>
      <c r="Y4056">
        <v>1649.2</v>
      </c>
      <c r="Z4056">
        <v>11</v>
      </c>
      <c r="AA4056">
        <f>Zudio_sales_data[[#This Row],[Price]]*Zudio_sales_data[[#This Row],[Quantity]]</f>
        <v>4123</v>
      </c>
      <c r="AB4056" s="1">
        <v>45629</v>
      </c>
      <c r="AC4056">
        <f>_xlfn.DAYS(Zudio_sales_data[[#This Row],[Last Date]],Zudio_sales_data[[#This Row],[Store Open Date]])</f>
        <v>1237</v>
      </c>
      <c r="AD4056" t="str">
        <f>IF(Zudio_sales_data[[#This Row],[Order Date]]&lt;=Zudio_sales_data[[#This Row],[Store Open Date]],"wrong data","right data")</f>
        <v>right data</v>
      </c>
      <c r="AE4056">
        <f>Zudio_sales_data[[#This Row],[Sales Profit]]/Zudio_sales_data[[#This Row],[Quantity]]</f>
        <v>235.6</v>
      </c>
    </row>
    <row r="4057" spans="1:31" x14ac:dyDescent="0.3">
      <c r="A4057" t="s">
        <v>45</v>
      </c>
      <c r="B4057" t="s">
        <v>275</v>
      </c>
      <c r="C4057" t="s">
        <v>28</v>
      </c>
      <c r="D4057" t="s">
        <v>229</v>
      </c>
      <c r="E4057">
        <v>1</v>
      </c>
      <c r="F4057">
        <v>400603</v>
      </c>
      <c r="G4057" t="s">
        <v>49</v>
      </c>
      <c r="H4057" s="1">
        <v>44336</v>
      </c>
      <c r="I4057">
        <v>1200</v>
      </c>
      <c r="J4057" t="s">
        <v>6718</v>
      </c>
      <c r="K4057" t="s">
        <v>303</v>
      </c>
      <c r="L4057">
        <v>10</v>
      </c>
      <c r="M4057">
        <v>7</v>
      </c>
      <c r="N4057">
        <v>11</v>
      </c>
      <c r="O4057" t="s">
        <v>33</v>
      </c>
      <c r="P4057" t="s">
        <v>62</v>
      </c>
      <c r="Q4057">
        <v>46020</v>
      </c>
      <c r="R4057" s="1">
        <v>45627</v>
      </c>
      <c r="S4057" t="s">
        <v>177</v>
      </c>
      <c r="T4057">
        <v>628911</v>
      </c>
      <c r="U4057" t="s">
        <v>6719</v>
      </c>
      <c r="V4057">
        <v>806</v>
      </c>
      <c r="W4057">
        <v>900</v>
      </c>
      <c r="X4057">
        <v>7</v>
      </c>
      <c r="Y4057">
        <v>2520</v>
      </c>
      <c r="Z4057">
        <v>9</v>
      </c>
      <c r="AA4057">
        <f>Zudio_sales_data[[#This Row],[Price]]*Zudio_sales_data[[#This Row],[Quantity]]</f>
        <v>6300</v>
      </c>
      <c r="AB4057" s="1">
        <v>45629</v>
      </c>
      <c r="AC4057">
        <f>_xlfn.DAYS(Zudio_sales_data[[#This Row],[Last Date]],Zudio_sales_data[[#This Row],[Store Open Date]])</f>
        <v>1293</v>
      </c>
      <c r="AD4057" t="str">
        <f>IF(Zudio_sales_data[[#This Row],[Order Date]]&lt;=Zudio_sales_data[[#This Row],[Store Open Date]],"wrong data","right data")</f>
        <v>right data</v>
      </c>
      <c r="AE4057">
        <f>Zudio_sales_data[[#This Row],[Sales Profit]]/Zudio_sales_data[[#This Row],[Quantity]]</f>
        <v>360</v>
      </c>
    </row>
    <row r="4058" spans="1:31" x14ac:dyDescent="0.3">
      <c r="A4058" t="s">
        <v>71</v>
      </c>
      <c r="B4058" t="s">
        <v>174</v>
      </c>
      <c r="C4058" t="s">
        <v>28</v>
      </c>
      <c r="D4058" t="s">
        <v>129</v>
      </c>
      <c r="E4058">
        <v>24</v>
      </c>
      <c r="F4058">
        <v>431936</v>
      </c>
      <c r="G4058" t="s">
        <v>49</v>
      </c>
      <c r="H4058" s="1">
        <v>44532</v>
      </c>
      <c r="I4058">
        <v>1400</v>
      </c>
      <c r="J4058" t="s">
        <v>6720</v>
      </c>
      <c r="K4058" t="s">
        <v>715</v>
      </c>
      <c r="L4058">
        <v>11</v>
      </c>
      <c r="M4058">
        <v>8</v>
      </c>
      <c r="N4058">
        <v>9</v>
      </c>
      <c r="O4058" t="s">
        <v>69</v>
      </c>
      <c r="P4058" t="s">
        <v>52</v>
      </c>
      <c r="Q4058">
        <v>86219</v>
      </c>
      <c r="R4058" s="1">
        <v>45567</v>
      </c>
      <c r="S4058" t="s">
        <v>115</v>
      </c>
      <c r="T4058">
        <v>449300</v>
      </c>
      <c r="U4058" t="s">
        <v>6721</v>
      </c>
      <c r="V4058">
        <v>457</v>
      </c>
      <c r="W4058">
        <v>687</v>
      </c>
      <c r="X4058">
        <v>5</v>
      </c>
      <c r="Y4058">
        <v>1374</v>
      </c>
      <c r="Z4058">
        <v>9</v>
      </c>
      <c r="AA4058">
        <f>Zudio_sales_data[[#This Row],[Price]]*Zudio_sales_data[[#This Row],[Quantity]]</f>
        <v>3435</v>
      </c>
      <c r="AB4058" s="1">
        <v>45629</v>
      </c>
      <c r="AC4058">
        <f>_xlfn.DAYS(Zudio_sales_data[[#This Row],[Last Date]],Zudio_sales_data[[#This Row],[Store Open Date]])</f>
        <v>1097</v>
      </c>
      <c r="AD4058" t="str">
        <f>IF(Zudio_sales_data[[#This Row],[Order Date]]&lt;=Zudio_sales_data[[#This Row],[Store Open Date]],"wrong data","right data")</f>
        <v>right data</v>
      </c>
      <c r="AE4058">
        <f>Zudio_sales_data[[#This Row],[Sales Profit]]/Zudio_sales_data[[#This Row],[Quantity]]</f>
        <v>274.8</v>
      </c>
    </row>
    <row r="4059" spans="1:31" x14ac:dyDescent="0.3">
      <c r="A4059" t="s">
        <v>26</v>
      </c>
      <c r="B4059" t="s">
        <v>219</v>
      </c>
      <c r="C4059" t="s">
        <v>28</v>
      </c>
      <c r="D4059" t="s">
        <v>29</v>
      </c>
      <c r="E4059">
        <v>64</v>
      </c>
      <c r="F4059">
        <v>425572</v>
      </c>
      <c r="G4059" t="s">
        <v>30</v>
      </c>
      <c r="H4059" s="1">
        <v>45269</v>
      </c>
      <c r="I4059">
        <v>950</v>
      </c>
      <c r="J4059" t="s">
        <v>6722</v>
      </c>
      <c r="K4059" t="s">
        <v>223</v>
      </c>
      <c r="L4059">
        <v>9</v>
      </c>
      <c r="M4059">
        <v>8</v>
      </c>
      <c r="N4059">
        <v>13</v>
      </c>
      <c r="O4059" t="s">
        <v>69</v>
      </c>
      <c r="P4059" t="s">
        <v>62</v>
      </c>
      <c r="Q4059">
        <v>30043</v>
      </c>
      <c r="R4059" s="1">
        <v>45602</v>
      </c>
      <c r="S4059" t="s">
        <v>35</v>
      </c>
      <c r="T4059">
        <v>274149</v>
      </c>
      <c r="U4059" t="s">
        <v>6723</v>
      </c>
      <c r="V4059">
        <v>223</v>
      </c>
      <c r="W4059">
        <v>1294</v>
      </c>
      <c r="X4059">
        <v>1</v>
      </c>
      <c r="Y4059">
        <v>517.6</v>
      </c>
      <c r="Z4059">
        <v>11</v>
      </c>
      <c r="AA4059">
        <f>Zudio_sales_data[[#This Row],[Price]]*Zudio_sales_data[[#This Row],[Quantity]]</f>
        <v>1294</v>
      </c>
      <c r="AB4059" s="1">
        <v>45629</v>
      </c>
      <c r="AC4059">
        <f>_xlfn.DAYS(Zudio_sales_data[[#This Row],[Last Date]],Zudio_sales_data[[#This Row],[Store Open Date]])</f>
        <v>360</v>
      </c>
      <c r="AD4059" t="str">
        <f>IF(Zudio_sales_data[[#This Row],[Order Date]]&lt;=Zudio_sales_data[[#This Row],[Store Open Date]],"wrong data","right data")</f>
        <v>right data</v>
      </c>
      <c r="AE4059">
        <f>Zudio_sales_data[[#This Row],[Sales Profit]]/Zudio_sales_data[[#This Row],[Quantity]]</f>
        <v>517.6</v>
      </c>
    </row>
    <row r="4060" spans="1:31" x14ac:dyDescent="0.3">
      <c r="A4060" t="s">
        <v>117</v>
      </c>
      <c r="B4060" t="s">
        <v>317</v>
      </c>
      <c r="C4060" t="s">
        <v>28</v>
      </c>
      <c r="D4060" t="s">
        <v>77</v>
      </c>
      <c r="E4060">
        <v>86</v>
      </c>
      <c r="F4060">
        <v>406468</v>
      </c>
      <c r="G4060" t="s">
        <v>30</v>
      </c>
      <c r="H4060" s="1">
        <v>44914</v>
      </c>
      <c r="I4060">
        <v>1200</v>
      </c>
      <c r="J4060" t="s">
        <v>6724</v>
      </c>
      <c r="K4060" t="s">
        <v>114</v>
      </c>
      <c r="L4060">
        <v>11</v>
      </c>
      <c r="M4060">
        <v>8</v>
      </c>
      <c r="N4060">
        <v>7</v>
      </c>
      <c r="O4060" t="s">
        <v>69</v>
      </c>
      <c r="P4060" t="s">
        <v>52</v>
      </c>
      <c r="Q4060">
        <v>49093</v>
      </c>
      <c r="R4060" s="1">
        <v>45495</v>
      </c>
      <c r="S4060" t="s">
        <v>95</v>
      </c>
      <c r="T4060">
        <v>865765</v>
      </c>
      <c r="U4060" t="s">
        <v>6725</v>
      </c>
      <c r="V4060">
        <v>338</v>
      </c>
      <c r="W4060">
        <v>1756</v>
      </c>
      <c r="X4060">
        <v>6</v>
      </c>
      <c r="Y4060">
        <v>4214.3999999999996</v>
      </c>
      <c r="Z4060">
        <v>9</v>
      </c>
      <c r="AA4060">
        <f>Zudio_sales_data[[#This Row],[Price]]*Zudio_sales_data[[#This Row],[Quantity]]</f>
        <v>10536</v>
      </c>
      <c r="AB4060" s="1">
        <v>45629</v>
      </c>
      <c r="AC4060">
        <f>_xlfn.DAYS(Zudio_sales_data[[#This Row],[Last Date]],Zudio_sales_data[[#This Row],[Store Open Date]])</f>
        <v>715</v>
      </c>
      <c r="AD4060" t="str">
        <f>IF(Zudio_sales_data[[#This Row],[Order Date]]&lt;=Zudio_sales_data[[#This Row],[Store Open Date]],"wrong data","right data")</f>
        <v>right data</v>
      </c>
      <c r="AE4060">
        <f>Zudio_sales_data[[#This Row],[Sales Profit]]/Zudio_sales_data[[#This Row],[Quantity]]</f>
        <v>702.4</v>
      </c>
    </row>
    <row r="4061" spans="1:31" x14ac:dyDescent="0.3">
      <c r="A4061" t="s">
        <v>110</v>
      </c>
      <c r="B4061" t="s">
        <v>365</v>
      </c>
      <c r="C4061" t="s">
        <v>28</v>
      </c>
      <c r="D4061" t="s">
        <v>101</v>
      </c>
      <c r="E4061">
        <v>43</v>
      </c>
      <c r="F4061">
        <v>436336</v>
      </c>
      <c r="G4061" t="s">
        <v>30</v>
      </c>
      <c r="H4061" s="1">
        <v>45436</v>
      </c>
      <c r="I4061">
        <v>800</v>
      </c>
      <c r="J4061" t="s">
        <v>6726</v>
      </c>
      <c r="K4061" t="s">
        <v>185</v>
      </c>
      <c r="L4061">
        <v>10</v>
      </c>
      <c r="M4061">
        <v>7</v>
      </c>
      <c r="N4061">
        <v>16</v>
      </c>
      <c r="O4061" t="s">
        <v>33</v>
      </c>
      <c r="P4061" t="s">
        <v>52</v>
      </c>
      <c r="Q4061">
        <v>67444</v>
      </c>
      <c r="R4061" s="1">
        <v>45442</v>
      </c>
      <c r="S4061" t="s">
        <v>104</v>
      </c>
      <c r="T4061">
        <v>327441</v>
      </c>
      <c r="U4061" t="s">
        <v>6727</v>
      </c>
      <c r="V4061">
        <v>677</v>
      </c>
      <c r="W4061">
        <v>2387</v>
      </c>
      <c r="X4061">
        <v>5</v>
      </c>
      <c r="Y4061">
        <v>4774</v>
      </c>
      <c r="Z4061">
        <v>9</v>
      </c>
      <c r="AA4061">
        <f>Zudio_sales_data[[#This Row],[Price]]*Zudio_sales_data[[#This Row],[Quantity]]</f>
        <v>11935</v>
      </c>
      <c r="AB4061" s="1">
        <v>45629</v>
      </c>
      <c r="AC4061">
        <f>_xlfn.DAYS(Zudio_sales_data[[#This Row],[Last Date]],Zudio_sales_data[[#This Row],[Store Open Date]])</f>
        <v>193</v>
      </c>
      <c r="AD4061" t="str">
        <f>IF(Zudio_sales_data[[#This Row],[Order Date]]&lt;=Zudio_sales_data[[#This Row],[Store Open Date]],"wrong data","right data")</f>
        <v>right data</v>
      </c>
      <c r="AE4061">
        <f>Zudio_sales_data[[#This Row],[Sales Profit]]/Zudio_sales_data[[#This Row],[Quantity]]</f>
        <v>954.8</v>
      </c>
    </row>
    <row r="4062" spans="1:31" x14ac:dyDescent="0.3">
      <c r="A4062" t="s">
        <v>45</v>
      </c>
      <c r="B4062" t="s">
        <v>163</v>
      </c>
      <c r="C4062" t="s">
        <v>28</v>
      </c>
      <c r="D4062" t="s">
        <v>66</v>
      </c>
      <c r="E4062">
        <v>79</v>
      </c>
      <c r="F4062">
        <v>436964</v>
      </c>
      <c r="G4062" t="s">
        <v>30</v>
      </c>
      <c r="H4062" s="1">
        <v>44218</v>
      </c>
      <c r="I4062">
        <v>1400</v>
      </c>
      <c r="J4062" t="s">
        <v>6728</v>
      </c>
      <c r="K4062" t="s">
        <v>769</v>
      </c>
      <c r="L4062">
        <v>11</v>
      </c>
      <c r="M4062">
        <v>8</v>
      </c>
      <c r="N4062">
        <v>17</v>
      </c>
      <c r="O4062" t="s">
        <v>33</v>
      </c>
      <c r="P4062" t="s">
        <v>52</v>
      </c>
      <c r="Q4062">
        <v>99071</v>
      </c>
      <c r="R4062" s="1">
        <v>45589</v>
      </c>
      <c r="S4062" t="s">
        <v>115</v>
      </c>
      <c r="T4062">
        <v>571284</v>
      </c>
      <c r="U4062" t="s">
        <v>6729</v>
      </c>
      <c r="V4062">
        <v>901</v>
      </c>
      <c r="W4062">
        <v>2846</v>
      </c>
      <c r="X4062">
        <v>6</v>
      </c>
      <c r="Y4062">
        <v>6830.4</v>
      </c>
      <c r="Z4062">
        <v>9</v>
      </c>
      <c r="AA4062">
        <f>Zudio_sales_data[[#This Row],[Price]]*Zudio_sales_data[[#This Row],[Quantity]]</f>
        <v>17076</v>
      </c>
      <c r="AB4062" s="1">
        <v>45629</v>
      </c>
      <c r="AC4062">
        <f>_xlfn.DAYS(Zudio_sales_data[[#This Row],[Last Date]],Zudio_sales_data[[#This Row],[Store Open Date]])</f>
        <v>1411</v>
      </c>
      <c r="AD4062" t="str">
        <f>IF(Zudio_sales_data[[#This Row],[Order Date]]&lt;=Zudio_sales_data[[#This Row],[Store Open Date]],"wrong data","right data")</f>
        <v>right data</v>
      </c>
      <c r="AE4062">
        <f>Zudio_sales_data[[#This Row],[Sales Profit]]/Zudio_sales_data[[#This Row],[Quantity]]</f>
        <v>1138.3999999999999</v>
      </c>
    </row>
    <row r="4063" spans="1:31" x14ac:dyDescent="0.3">
      <c r="A4063" t="s">
        <v>110</v>
      </c>
      <c r="B4063" t="s">
        <v>219</v>
      </c>
      <c r="C4063" t="s">
        <v>47</v>
      </c>
      <c r="D4063" t="s">
        <v>229</v>
      </c>
      <c r="E4063">
        <v>96</v>
      </c>
      <c r="F4063">
        <v>425040</v>
      </c>
      <c r="G4063" t="s">
        <v>30</v>
      </c>
      <c r="H4063" s="1">
        <v>44899</v>
      </c>
      <c r="I4063">
        <v>1100</v>
      </c>
      <c r="J4063" t="s">
        <v>6730</v>
      </c>
      <c r="K4063" t="s">
        <v>494</v>
      </c>
      <c r="L4063">
        <v>11</v>
      </c>
      <c r="M4063">
        <v>8</v>
      </c>
      <c r="N4063">
        <v>16</v>
      </c>
      <c r="O4063" t="s">
        <v>69</v>
      </c>
      <c r="P4063" t="s">
        <v>62</v>
      </c>
      <c r="Q4063">
        <v>91569</v>
      </c>
      <c r="R4063" s="1">
        <v>45362</v>
      </c>
      <c r="S4063" t="s">
        <v>58</v>
      </c>
      <c r="T4063">
        <v>232491</v>
      </c>
      <c r="U4063" t="s">
        <v>6731</v>
      </c>
      <c r="V4063">
        <v>833</v>
      </c>
      <c r="W4063">
        <v>663</v>
      </c>
      <c r="X4063">
        <v>1</v>
      </c>
      <c r="Y4063">
        <v>265.2</v>
      </c>
      <c r="Z4063">
        <v>9</v>
      </c>
      <c r="AA4063">
        <f>Zudio_sales_data[[#This Row],[Price]]*Zudio_sales_data[[#This Row],[Quantity]]</f>
        <v>663</v>
      </c>
      <c r="AB4063" s="1">
        <v>45629</v>
      </c>
      <c r="AC4063">
        <f>_xlfn.DAYS(Zudio_sales_data[[#This Row],[Last Date]],Zudio_sales_data[[#This Row],[Store Open Date]])</f>
        <v>730</v>
      </c>
      <c r="AD4063" t="str">
        <f>IF(Zudio_sales_data[[#This Row],[Order Date]]&lt;=Zudio_sales_data[[#This Row],[Store Open Date]],"wrong data","right data")</f>
        <v>right data</v>
      </c>
      <c r="AE4063">
        <f>Zudio_sales_data[[#This Row],[Sales Profit]]/Zudio_sales_data[[#This Row],[Quantity]]</f>
        <v>265.2</v>
      </c>
    </row>
    <row r="4064" spans="1:31" x14ac:dyDescent="0.3">
      <c r="A4064" t="s">
        <v>26</v>
      </c>
      <c r="B4064" t="s">
        <v>106</v>
      </c>
      <c r="C4064" t="s">
        <v>47</v>
      </c>
      <c r="D4064" t="s">
        <v>77</v>
      </c>
      <c r="E4064">
        <v>7</v>
      </c>
      <c r="F4064">
        <v>430502</v>
      </c>
      <c r="G4064" t="s">
        <v>49</v>
      </c>
      <c r="H4064" s="1">
        <v>44514</v>
      </c>
      <c r="I4064">
        <v>1000</v>
      </c>
      <c r="J4064" t="s">
        <v>6732</v>
      </c>
      <c r="K4064" t="s">
        <v>308</v>
      </c>
      <c r="L4064">
        <v>9</v>
      </c>
      <c r="M4064">
        <v>8</v>
      </c>
      <c r="N4064">
        <v>14</v>
      </c>
      <c r="O4064" t="s">
        <v>69</v>
      </c>
      <c r="P4064" t="s">
        <v>62</v>
      </c>
      <c r="Q4064">
        <v>15246</v>
      </c>
      <c r="R4064" s="1">
        <v>45614</v>
      </c>
      <c r="S4064" t="s">
        <v>35</v>
      </c>
      <c r="T4064">
        <v>321312</v>
      </c>
      <c r="U4064" t="s">
        <v>6733</v>
      </c>
      <c r="V4064">
        <v>298</v>
      </c>
      <c r="W4064">
        <v>2947</v>
      </c>
      <c r="X4064">
        <v>5</v>
      </c>
      <c r="Y4064">
        <v>5894</v>
      </c>
      <c r="Z4064">
        <v>11</v>
      </c>
      <c r="AA4064">
        <f>Zudio_sales_data[[#This Row],[Price]]*Zudio_sales_data[[#This Row],[Quantity]]</f>
        <v>14735</v>
      </c>
      <c r="AB4064" s="1">
        <v>45629</v>
      </c>
      <c r="AC4064">
        <f>_xlfn.DAYS(Zudio_sales_data[[#This Row],[Last Date]],Zudio_sales_data[[#This Row],[Store Open Date]])</f>
        <v>1115</v>
      </c>
      <c r="AD4064" t="str">
        <f>IF(Zudio_sales_data[[#This Row],[Order Date]]&lt;=Zudio_sales_data[[#This Row],[Store Open Date]],"wrong data","right data")</f>
        <v>right data</v>
      </c>
      <c r="AE4064">
        <f>Zudio_sales_data[[#This Row],[Sales Profit]]/Zudio_sales_data[[#This Row],[Quantity]]</f>
        <v>1178.8</v>
      </c>
    </row>
    <row r="4065" spans="1:31" x14ac:dyDescent="0.3">
      <c r="A4065" t="s">
        <v>45</v>
      </c>
      <c r="B4065" t="s">
        <v>257</v>
      </c>
      <c r="C4065" t="s">
        <v>47</v>
      </c>
      <c r="D4065" t="s">
        <v>40</v>
      </c>
      <c r="E4065">
        <v>45</v>
      </c>
      <c r="F4065">
        <v>410364</v>
      </c>
      <c r="G4065" t="s">
        <v>30</v>
      </c>
      <c r="H4065" s="1">
        <v>44147</v>
      </c>
      <c r="I4065">
        <v>800</v>
      </c>
      <c r="J4065" t="s">
        <v>6734</v>
      </c>
      <c r="K4065" t="s">
        <v>397</v>
      </c>
      <c r="L4065">
        <v>10</v>
      </c>
      <c r="M4065">
        <v>9</v>
      </c>
      <c r="N4065">
        <v>10</v>
      </c>
      <c r="O4065" t="s">
        <v>69</v>
      </c>
      <c r="P4065" t="s">
        <v>34</v>
      </c>
      <c r="Q4065">
        <v>95210</v>
      </c>
      <c r="R4065" s="1">
        <v>45611</v>
      </c>
      <c r="S4065" t="s">
        <v>35</v>
      </c>
      <c r="T4065">
        <v>435087</v>
      </c>
      <c r="U4065" t="s">
        <v>6735</v>
      </c>
      <c r="V4065">
        <v>766</v>
      </c>
      <c r="W4065">
        <v>843</v>
      </c>
      <c r="X4065">
        <v>1</v>
      </c>
      <c r="Y4065">
        <v>337.2</v>
      </c>
      <c r="Z4065">
        <v>11</v>
      </c>
      <c r="AA4065">
        <f>Zudio_sales_data[[#This Row],[Price]]*Zudio_sales_data[[#This Row],[Quantity]]</f>
        <v>843</v>
      </c>
      <c r="AB4065" s="1">
        <v>45629</v>
      </c>
      <c r="AC4065">
        <f>_xlfn.DAYS(Zudio_sales_data[[#This Row],[Last Date]],Zudio_sales_data[[#This Row],[Store Open Date]])</f>
        <v>1482</v>
      </c>
      <c r="AD4065" t="str">
        <f>IF(Zudio_sales_data[[#This Row],[Order Date]]&lt;=Zudio_sales_data[[#This Row],[Store Open Date]],"wrong data","right data")</f>
        <v>right data</v>
      </c>
      <c r="AE4065">
        <f>Zudio_sales_data[[#This Row],[Sales Profit]]/Zudio_sales_data[[#This Row],[Quantity]]</f>
        <v>337.2</v>
      </c>
    </row>
    <row r="4066" spans="1:31" x14ac:dyDescent="0.3">
      <c r="A4066" t="s">
        <v>139</v>
      </c>
      <c r="B4066" t="s">
        <v>132</v>
      </c>
      <c r="C4066" t="s">
        <v>39</v>
      </c>
      <c r="D4066" t="s">
        <v>82</v>
      </c>
      <c r="E4066">
        <v>46</v>
      </c>
      <c r="F4066">
        <v>427004</v>
      </c>
      <c r="G4066" t="s">
        <v>30</v>
      </c>
      <c r="H4066" s="1">
        <v>44358</v>
      </c>
      <c r="I4066">
        <v>1000</v>
      </c>
      <c r="J4066" t="s">
        <v>6736</v>
      </c>
      <c r="K4066" t="s">
        <v>94</v>
      </c>
      <c r="L4066">
        <v>9</v>
      </c>
      <c r="M4066">
        <v>8</v>
      </c>
      <c r="N4066">
        <v>11</v>
      </c>
      <c r="O4066" t="s">
        <v>69</v>
      </c>
      <c r="P4066" t="s">
        <v>62</v>
      </c>
      <c r="Q4066">
        <v>70163</v>
      </c>
      <c r="R4066" s="1">
        <v>45597</v>
      </c>
      <c r="S4066" t="s">
        <v>35</v>
      </c>
      <c r="T4066">
        <v>322664</v>
      </c>
      <c r="U4066" t="s">
        <v>1174</v>
      </c>
      <c r="V4066">
        <v>420</v>
      </c>
      <c r="W4066">
        <v>1291</v>
      </c>
      <c r="X4066">
        <v>7</v>
      </c>
      <c r="Y4066">
        <v>3614.8</v>
      </c>
      <c r="Z4066">
        <v>11</v>
      </c>
      <c r="AA4066">
        <f>Zudio_sales_data[[#This Row],[Price]]*Zudio_sales_data[[#This Row],[Quantity]]</f>
        <v>9037</v>
      </c>
      <c r="AB4066" s="1">
        <v>45629</v>
      </c>
      <c r="AC4066">
        <f>_xlfn.DAYS(Zudio_sales_data[[#This Row],[Last Date]],Zudio_sales_data[[#This Row],[Store Open Date]])</f>
        <v>1271</v>
      </c>
      <c r="AD4066" t="str">
        <f>IF(Zudio_sales_data[[#This Row],[Order Date]]&lt;=Zudio_sales_data[[#This Row],[Store Open Date]],"wrong data","right data")</f>
        <v>right data</v>
      </c>
      <c r="AE4066">
        <f>Zudio_sales_data[[#This Row],[Sales Profit]]/Zudio_sales_data[[#This Row],[Quantity]]</f>
        <v>516.4</v>
      </c>
    </row>
    <row r="4067" spans="1:31" x14ac:dyDescent="0.3">
      <c r="A4067" t="s">
        <v>55</v>
      </c>
      <c r="B4067" t="s">
        <v>310</v>
      </c>
      <c r="C4067" t="s">
        <v>47</v>
      </c>
      <c r="D4067" t="s">
        <v>82</v>
      </c>
      <c r="E4067">
        <v>59</v>
      </c>
      <c r="F4067">
        <v>417575</v>
      </c>
      <c r="G4067" t="s">
        <v>30</v>
      </c>
      <c r="H4067" s="1">
        <v>44045</v>
      </c>
      <c r="I4067">
        <v>1300</v>
      </c>
      <c r="J4067" t="s">
        <v>6737</v>
      </c>
      <c r="K4067" t="s">
        <v>155</v>
      </c>
      <c r="L4067">
        <v>11</v>
      </c>
      <c r="M4067">
        <v>8</v>
      </c>
      <c r="N4067">
        <v>5</v>
      </c>
      <c r="O4067" t="s">
        <v>69</v>
      </c>
      <c r="P4067" t="s">
        <v>62</v>
      </c>
      <c r="Q4067">
        <v>45464</v>
      </c>
      <c r="R4067" s="1">
        <v>45390</v>
      </c>
      <c r="S4067" t="s">
        <v>63</v>
      </c>
      <c r="T4067">
        <v>111204</v>
      </c>
      <c r="U4067" t="s">
        <v>6738</v>
      </c>
      <c r="V4067">
        <v>466</v>
      </c>
      <c r="W4067">
        <v>1965</v>
      </c>
      <c r="X4067">
        <v>6</v>
      </c>
      <c r="Y4067">
        <v>4716</v>
      </c>
      <c r="Z4067">
        <v>9</v>
      </c>
      <c r="AA4067">
        <f>Zudio_sales_data[[#This Row],[Price]]*Zudio_sales_data[[#This Row],[Quantity]]</f>
        <v>11790</v>
      </c>
      <c r="AB4067" s="1">
        <v>45629</v>
      </c>
      <c r="AC4067">
        <f>_xlfn.DAYS(Zudio_sales_data[[#This Row],[Last Date]],Zudio_sales_data[[#This Row],[Store Open Date]])</f>
        <v>1584</v>
      </c>
      <c r="AD4067" t="str">
        <f>IF(Zudio_sales_data[[#This Row],[Order Date]]&lt;=Zudio_sales_data[[#This Row],[Store Open Date]],"wrong data","right data")</f>
        <v>right data</v>
      </c>
      <c r="AE4067">
        <f>Zudio_sales_data[[#This Row],[Sales Profit]]/Zudio_sales_data[[#This Row],[Quantity]]</f>
        <v>786</v>
      </c>
    </row>
    <row r="4068" spans="1:31" x14ac:dyDescent="0.3">
      <c r="A4068" t="s">
        <v>37</v>
      </c>
      <c r="B4068" t="s">
        <v>72</v>
      </c>
      <c r="C4068" t="s">
        <v>47</v>
      </c>
      <c r="D4068" t="s">
        <v>40</v>
      </c>
      <c r="E4068">
        <v>73</v>
      </c>
      <c r="F4068">
        <v>404981</v>
      </c>
      <c r="G4068" t="s">
        <v>30</v>
      </c>
      <c r="H4068" s="1">
        <v>44172</v>
      </c>
      <c r="I4068">
        <v>1000</v>
      </c>
      <c r="J4068" t="s">
        <v>1748</v>
      </c>
      <c r="K4068" t="s">
        <v>564</v>
      </c>
      <c r="L4068">
        <v>10</v>
      </c>
      <c r="M4068">
        <v>9</v>
      </c>
      <c r="N4068">
        <v>12</v>
      </c>
      <c r="O4068" t="s">
        <v>33</v>
      </c>
      <c r="P4068" t="s">
        <v>62</v>
      </c>
      <c r="Q4068">
        <v>47717</v>
      </c>
      <c r="R4068" s="1">
        <v>45416</v>
      </c>
      <c r="S4068" t="s">
        <v>104</v>
      </c>
      <c r="T4068">
        <v>894682</v>
      </c>
      <c r="U4068" t="s">
        <v>6739</v>
      </c>
      <c r="V4068">
        <v>661</v>
      </c>
      <c r="W4068">
        <v>1932</v>
      </c>
      <c r="X4068">
        <v>6</v>
      </c>
      <c r="Y4068">
        <v>4636.8</v>
      </c>
      <c r="Z4068">
        <v>11</v>
      </c>
      <c r="AA4068">
        <f>Zudio_sales_data[[#This Row],[Price]]*Zudio_sales_data[[#This Row],[Quantity]]</f>
        <v>11592</v>
      </c>
      <c r="AB4068" s="1">
        <v>45629</v>
      </c>
      <c r="AC4068">
        <f>_xlfn.DAYS(Zudio_sales_data[[#This Row],[Last Date]],Zudio_sales_data[[#This Row],[Store Open Date]])</f>
        <v>1457</v>
      </c>
      <c r="AD4068" t="str">
        <f>IF(Zudio_sales_data[[#This Row],[Order Date]]&lt;=Zudio_sales_data[[#This Row],[Store Open Date]],"wrong data","right data")</f>
        <v>right data</v>
      </c>
      <c r="AE4068">
        <f>Zudio_sales_data[[#This Row],[Sales Profit]]/Zudio_sales_data[[#This Row],[Quantity]]</f>
        <v>772.80000000000007</v>
      </c>
    </row>
    <row r="4069" spans="1:31" x14ac:dyDescent="0.3">
      <c r="A4069" t="s">
        <v>37</v>
      </c>
      <c r="B4069" t="s">
        <v>334</v>
      </c>
      <c r="C4069" t="s">
        <v>28</v>
      </c>
      <c r="D4069" t="s">
        <v>40</v>
      </c>
      <c r="E4069">
        <v>44</v>
      </c>
      <c r="F4069">
        <v>427602</v>
      </c>
      <c r="G4069" t="s">
        <v>30</v>
      </c>
      <c r="H4069" s="1">
        <v>45332</v>
      </c>
      <c r="I4069">
        <v>800</v>
      </c>
      <c r="J4069" t="s">
        <v>6740</v>
      </c>
      <c r="K4069" t="s">
        <v>84</v>
      </c>
      <c r="L4069">
        <v>11</v>
      </c>
      <c r="M4069">
        <v>8</v>
      </c>
      <c r="N4069">
        <v>3</v>
      </c>
      <c r="O4069" t="s">
        <v>69</v>
      </c>
      <c r="P4069" t="s">
        <v>90</v>
      </c>
      <c r="Q4069">
        <v>72985</v>
      </c>
      <c r="R4069" s="1">
        <v>45410</v>
      </c>
      <c r="S4069" t="s">
        <v>63</v>
      </c>
      <c r="T4069">
        <v>363412</v>
      </c>
      <c r="U4069" t="s">
        <v>4633</v>
      </c>
      <c r="V4069">
        <v>609</v>
      </c>
      <c r="W4069">
        <v>2800</v>
      </c>
      <c r="X4069">
        <v>4</v>
      </c>
      <c r="Y4069">
        <v>4480</v>
      </c>
      <c r="Z4069">
        <v>9</v>
      </c>
      <c r="AA4069">
        <f>Zudio_sales_data[[#This Row],[Price]]*Zudio_sales_data[[#This Row],[Quantity]]</f>
        <v>11200</v>
      </c>
      <c r="AB4069" s="1">
        <v>45629</v>
      </c>
      <c r="AC4069">
        <f>_xlfn.DAYS(Zudio_sales_data[[#This Row],[Last Date]],Zudio_sales_data[[#This Row],[Store Open Date]])</f>
        <v>297</v>
      </c>
      <c r="AD4069" t="str">
        <f>IF(Zudio_sales_data[[#This Row],[Order Date]]&lt;=Zudio_sales_data[[#This Row],[Store Open Date]],"wrong data","right data")</f>
        <v>right data</v>
      </c>
      <c r="AE4069">
        <f>Zudio_sales_data[[#This Row],[Sales Profit]]/Zudio_sales_data[[#This Row],[Quantity]]</f>
        <v>1120</v>
      </c>
    </row>
    <row r="4070" spans="1:31" x14ac:dyDescent="0.3">
      <c r="A4070" t="s">
        <v>37</v>
      </c>
      <c r="B4070" t="s">
        <v>183</v>
      </c>
      <c r="C4070" t="s">
        <v>39</v>
      </c>
      <c r="D4070" t="s">
        <v>48</v>
      </c>
      <c r="E4070">
        <v>82</v>
      </c>
      <c r="F4070">
        <v>426815</v>
      </c>
      <c r="G4070" t="s">
        <v>49</v>
      </c>
      <c r="H4070" s="1">
        <v>43881</v>
      </c>
      <c r="I4070">
        <v>1200</v>
      </c>
      <c r="J4070" t="s">
        <v>6741</v>
      </c>
      <c r="K4070" t="s">
        <v>392</v>
      </c>
      <c r="L4070">
        <v>10</v>
      </c>
      <c r="M4070">
        <v>9</v>
      </c>
      <c r="N4070">
        <v>14</v>
      </c>
      <c r="O4070" t="s">
        <v>33</v>
      </c>
      <c r="P4070" t="s">
        <v>52</v>
      </c>
      <c r="Q4070">
        <v>43424</v>
      </c>
      <c r="R4070" s="1">
        <v>45442</v>
      </c>
      <c r="S4070" t="s">
        <v>104</v>
      </c>
      <c r="T4070">
        <v>236332</v>
      </c>
      <c r="U4070" t="s">
        <v>6742</v>
      </c>
      <c r="V4070">
        <v>415</v>
      </c>
      <c r="W4070">
        <v>1585</v>
      </c>
      <c r="X4070">
        <v>1</v>
      </c>
      <c r="Y4070">
        <v>634</v>
      </c>
      <c r="Z4070">
        <v>11</v>
      </c>
      <c r="AA4070">
        <f>Zudio_sales_data[[#This Row],[Price]]*Zudio_sales_data[[#This Row],[Quantity]]</f>
        <v>1585</v>
      </c>
      <c r="AB4070" s="1">
        <v>45629</v>
      </c>
      <c r="AC4070">
        <f>_xlfn.DAYS(Zudio_sales_data[[#This Row],[Last Date]],Zudio_sales_data[[#This Row],[Store Open Date]])</f>
        <v>1748</v>
      </c>
      <c r="AD4070" t="str">
        <f>IF(Zudio_sales_data[[#This Row],[Order Date]]&lt;=Zudio_sales_data[[#This Row],[Store Open Date]],"wrong data","right data")</f>
        <v>right data</v>
      </c>
      <c r="AE4070">
        <f>Zudio_sales_data[[#This Row],[Sales Profit]]/Zudio_sales_data[[#This Row],[Quantity]]</f>
        <v>634</v>
      </c>
    </row>
    <row r="4071" spans="1:31" x14ac:dyDescent="0.3">
      <c r="A4071" t="s">
        <v>117</v>
      </c>
      <c r="B4071" t="s">
        <v>135</v>
      </c>
      <c r="C4071" t="s">
        <v>39</v>
      </c>
      <c r="D4071" t="s">
        <v>112</v>
      </c>
      <c r="E4071">
        <v>46</v>
      </c>
      <c r="F4071">
        <v>431748</v>
      </c>
      <c r="G4071" t="s">
        <v>30</v>
      </c>
      <c r="H4071" s="1">
        <v>44125</v>
      </c>
      <c r="I4071">
        <v>950</v>
      </c>
      <c r="J4071" t="s">
        <v>6743</v>
      </c>
      <c r="K4071" t="s">
        <v>98</v>
      </c>
      <c r="L4071">
        <v>10</v>
      </c>
      <c r="M4071">
        <v>7</v>
      </c>
      <c r="N4071">
        <v>7</v>
      </c>
      <c r="O4071" t="s">
        <v>69</v>
      </c>
      <c r="P4071" t="s">
        <v>62</v>
      </c>
      <c r="Q4071">
        <v>14338</v>
      </c>
      <c r="R4071" s="1">
        <v>45391</v>
      </c>
      <c r="S4071" t="s">
        <v>63</v>
      </c>
      <c r="T4071">
        <v>806907</v>
      </c>
      <c r="U4071" t="s">
        <v>6744</v>
      </c>
      <c r="V4071">
        <v>427</v>
      </c>
      <c r="W4071">
        <v>1549</v>
      </c>
      <c r="X4071">
        <v>4</v>
      </c>
      <c r="Y4071">
        <v>2478.4</v>
      </c>
      <c r="Z4071">
        <v>9</v>
      </c>
      <c r="AA4071">
        <f>Zudio_sales_data[[#This Row],[Price]]*Zudio_sales_data[[#This Row],[Quantity]]</f>
        <v>6196</v>
      </c>
      <c r="AB4071" s="1">
        <v>45629</v>
      </c>
      <c r="AC4071">
        <f>_xlfn.DAYS(Zudio_sales_data[[#This Row],[Last Date]],Zudio_sales_data[[#This Row],[Store Open Date]])</f>
        <v>1504</v>
      </c>
      <c r="AD4071" t="str">
        <f>IF(Zudio_sales_data[[#This Row],[Order Date]]&lt;=Zudio_sales_data[[#This Row],[Store Open Date]],"wrong data","right data")</f>
        <v>right data</v>
      </c>
      <c r="AE4071">
        <f>Zudio_sales_data[[#This Row],[Sales Profit]]/Zudio_sales_data[[#This Row],[Quantity]]</f>
        <v>619.6</v>
      </c>
    </row>
    <row r="4072" spans="1:31" x14ac:dyDescent="0.3">
      <c r="A4072" t="s">
        <v>117</v>
      </c>
      <c r="B4072" t="s">
        <v>46</v>
      </c>
      <c r="C4072" t="s">
        <v>47</v>
      </c>
      <c r="D4072" t="s">
        <v>77</v>
      </c>
      <c r="E4072">
        <v>10</v>
      </c>
      <c r="F4072">
        <v>406678</v>
      </c>
      <c r="G4072" t="s">
        <v>49</v>
      </c>
      <c r="H4072" s="1">
        <v>44241</v>
      </c>
      <c r="I4072">
        <v>800</v>
      </c>
      <c r="J4072" t="s">
        <v>6745</v>
      </c>
      <c r="K4072" t="s">
        <v>481</v>
      </c>
      <c r="L4072">
        <v>10</v>
      </c>
      <c r="M4072">
        <v>9</v>
      </c>
      <c r="N4072">
        <v>5</v>
      </c>
      <c r="O4072" t="s">
        <v>69</v>
      </c>
      <c r="P4072" t="s">
        <v>90</v>
      </c>
      <c r="Q4072">
        <v>86801</v>
      </c>
      <c r="R4072" s="1">
        <v>45603</v>
      </c>
      <c r="S4072" t="s">
        <v>35</v>
      </c>
      <c r="T4072">
        <v>720604</v>
      </c>
      <c r="U4072" t="s">
        <v>6746</v>
      </c>
      <c r="V4072">
        <v>984</v>
      </c>
      <c r="W4072">
        <v>1879</v>
      </c>
      <c r="X4072">
        <v>4</v>
      </c>
      <c r="Y4072">
        <v>3006.4</v>
      </c>
      <c r="Z4072">
        <v>11</v>
      </c>
      <c r="AA4072">
        <f>Zudio_sales_data[[#This Row],[Price]]*Zudio_sales_data[[#This Row],[Quantity]]</f>
        <v>7516</v>
      </c>
      <c r="AB4072" s="1">
        <v>45629</v>
      </c>
      <c r="AC4072">
        <f>_xlfn.DAYS(Zudio_sales_data[[#This Row],[Last Date]],Zudio_sales_data[[#This Row],[Store Open Date]])</f>
        <v>1388</v>
      </c>
      <c r="AD4072" t="str">
        <f>IF(Zudio_sales_data[[#This Row],[Order Date]]&lt;=Zudio_sales_data[[#This Row],[Store Open Date]],"wrong data","right data")</f>
        <v>right data</v>
      </c>
      <c r="AE4072">
        <f>Zudio_sales_data[[#This Row],[Sales Profit]]/Zudio_sales_data[[#This Row],[Quantity]]</f>
        <v>751.6</v>
      </c>
    </row>
    <row r="4073" spans="1:31" x14ac:dyDescent="0.3">
      <c r="A4073" t="s">
        <v>37</v>
      </c>
      <c r="B4073" t="s">
        <v>225</v>
      </c>
      <c r="C4073" t="s">
        <v>39</v>
      </c>
      <c r="D4073" t="s">
        <v>112</v>
      </c>
      <c r="E4073">
        <v>46</v>
      </c>
      <c r="F4073">
        <v>423971</v>
      </c>
      <c r="G4073" t="s">
        <v>30</v>
      </c>
      <c r="H4073" s="1">
        <v>44858</v>
      </c>
      <c r="I4073">
        <v>1000</v>
      </c>
      <c r="J4073" t="s">
        <v>6747</v>
      </c>
      <c r="K4073" t="s">
        <v>298</v>
      </c>
      <c r="L4073">
        <v>9</v>
      </c>
      <c r="M4073">
        <v>8</v>
      </c>
      <c r="N4073">
        <v>12</v>
      </c>
      <c r="O4073" t="s">
        <v>33</v>
      </c>
      <c r="P4073" t="s">
        <v>52</v>
      </c>
      <c r="Q4073">
        <v>50582</v>
      </c>
      <c r="R4073" s="1">
        <v>45567</v>
      </c>
      <c r="S4073" t="s">
        <v>115</v>
      </c>
      <c r="T4073">
        <v>605170</v>
      </c>
      <c r="U4073" t="s">
        <v>6748</v>
      </c>
      <c r="V4073">
        <v>892</v>
      </c>
      <c r="W4073">
        <v>1535</v>
      </c>
      <c r="X4073">
        <v>5</v>
      </c>
      <c r="Y4073">
        <v>3070</v>
      </c>
      <c r="Z4073">
        <v>11</v>
      </c>
      <c r="AA4073">
        <f>Zudio_sales_data[[#This Row],[Price]]*Zudio_sales_data[[#This Row],[Quantity]]</f>
        <v>7675</v>
      </c>
      <c r="AB4073" s="1">
        <v>45629</v>
      </c>
      <c r="AC4073">
        <f>_xlfn.DAYS(Zudio_sales_data[[#This Row],[Last Date]],Zudio_sales_data[[#This Row],[Store Open Date]])</f>
        <v>771</v>
      </c>
      <c r="AD4073" t="str">
        <f>IF(Zudio_sales_data[[#This Row],[Order Date]]&lt;=Zudio_sales_data[[#This Row],[Store Open Date]],"wrong data","right data")</f>
        <v>right data</v>
      </c>
      <c r="AE4073">
        <f>Zudio_sales_data[[#This Row],[Sales Profit]]/Zudio_sales_data[[#This Row],[Quantity]]</f>
        <v>614</v>
      </c>
    </row>
    <row r="4074" spans="1:31" x14ac:dyDescent="0.3">
      <c r="A4074" t="s">
        <v>37</v>
      </c>
      <c r="B4074" t="s">
        <v>163</v>
      </c>
      <c r="C4074" t="s">
        <v>39</v>
      </c>
      <c r="D4074" t="s">
        <v>40</v>
      </c>
      <c r="E4074">
        <v>65</v>
      </c>
      <c r="F4074">
        <v>438835</v>
      </c>
      <c r="G4074" t="s">
        <v>30</v>
      </c>
      <c r="H4074" s="1">
        <v>44193</v>
      </c>
      <c r="I4074">
        <v>1200</v>
      </c>
      <c r="J4074" t="s">
        <v>6749</v>
      </c>
      <c r="K4074" t="s">
        <v>550</v>
      </c>
      <c r="L4074">
        <v>10</v>
      </c>
      <c r="M4074">
        <v>9</v>
      </c>
      <c r="N4074">
        <v>16</v>
      </c>
      <c r="O4074" t="s">
        <v>33</v>
      </c>
      <c r="P4074" t="s">
        <v>62</v>
      </c>
      <c r="Q4074">
        <v>87172</v>
      </c>
      <c r="R4074" s="1">
        <v>45518</v>
      </c>
      <c r="S4074" t="s">
        <v>53</v>
      </c>
      <c r="T4074">
        <v>162686</v>
      </c>
      <c r="U4074" t="s">
        <v>6750</v>
      </c>
      <c r="V4074">
        <v>308</v>
      </c>
      <c r="W4074">
        <v>2273</v>
      </c>
      <c r="X4074">
        <v>3</v>
      </c>
      <c r="Y4074">
        <v>2727.6</v>
      </c>
      <c r="Z4074">
        <v>11</v>
      </c>
      <c r="AA4074">
        <f>Zudio_sales_data[[#This Row],[Price]]*Zudio_sales_data[[#This Row],[Quantity]]</f>
        <v>6819</v>
      </c>
      <c r="AB4074" s="1">
        <v>45629</v>
      </c>
      <c r="AC4074">
        <f>_xlfn.DAYS(Zudio_sales_data[[#This Row],[Last Date]],Zudio_sales_data[[#This Row],[Store Open Date]])</f>
        <v>1436</v>
      </c>
      <c r="AD4074" t="str">
        <f>IF(Zudio_sales_data[[#This Row],[Order Date]]&lt;=Zudio_sales_data[[#This Row],[Store Open Date]],"wrong data","right data")</f>
        <v>right data</v>
      </c>
      <c r="AE4074">
        <f>Zudio_sales_data[[#This Row],[Sales Profit]]/Zudio_sales_data[[#This Row],[Quantity]]</f>
        <v>909.19999999999993</v>
      </c>
    </row>
    <row r="4075" spans="1:31" x14ac:dyDescent="0.3">
      <c r="A4075" t="s">
        <v>117</v>
      </c>
      <c r="B4075" t="s">
        <v>46</v>
      </c>
      <c r="C4075" t="s">
        <v>47</v>
      </c>
      <c r="D4075" t="s">
        <v>48</v>
      </c>
      <c r="E4075">
        <v>9</v>
      </c>
      <c r="F4075">
        <v>425700</v>
      </c>
      <c r="G4075" t="s">
        <v>49</v>
      </c>
      <c r="H4075" s="1">
        <v>44571</v>
      </c>
      <c r="I4075">
        <v>800</v>
      </c>
      <c r="J4075" t="s">
        <v>6751</v>
      </c>
      <c r="K4075" t="s">
        <v>594</v>
      </c>
      <c r="L4075">
        <v>9</v>
      </c>
      <c r="M4075">
        <v>8</v>
      </c>
      <c r="N4075">
        <v>16</v>
      </c>
      <c r="O4075" t="s">
        <v>33</v>
      </c>
      <c r="P4075" t="s">
        <v>34</v>
      </c>
      <c r="Q4075">
        <v>78368</v>
      </c>
      <c r="R4075" s="1">
        <v>45488</v>
      </c>
      <c r="S4075" t="s">
        <v>95</v>
      </c>
      <c r="T4075">
        <v>536085</v>
      </c>
      <c r="U4075" t="s">
        <v>6752</v>
      </c>
      <c r="V4075">
        <v>235</v>
      </c>
      <c r="W4075">
        <v>2277</v>
      </c>
      <c r="X4075">
        <v>2</v>
      </c>
      <c r="Y4075">
        <v>1821.6</v>
      </c>
      <c r="Z4075">
        <v>11</v>
      </c>
      <c r="AA4075">
        <f>Zudio_sales_data[[#This Row],[Price]]*Zudio_sales_data[[#This Row],[Quantity]]</f>
        <v>4554</v>
      </c>
      <c r="AB4075" s="1">
        <v>45629</v>
      </c>
      <c r="AC4075">
        <f>_xlfn.DAYS(Zudio_sales_data[[#This Row],[Last Date]],Zudio_sales_data[[#This Row],[Store Open Date]])</f>
        <v>1058</v>
      </c>
      <c r="AD4075" t="str">
        <f>IF(Zudio_sales_data[[#This Row],[Order Date]]&lt;=Zudio_sales_data[[#This Row],[Store Open Date]],"wrong data","right data")</f>
        <v>right data</v>
      </c>
      <c r="AE4075">
        <f>Zudio_sales_data[[#This Row],[Sales Profit]]/Zudio_sales_data[[#This Row],[Quantity]]</f>
        <v>910.8</v>
      </c>
    </row>
    <row r="4076" spans="1:31" x14ac:dyDescent="0.3">
      <c r="A4076" t="s">
        <v>139</v>
      </c>
      <c r="B4076" t="s">
        <v>187</v>
      </c>
      <c r="C4076" t="s">
        <v>39</v>
      </c>
      <c r="D4076" t="s">
        <v>66</v>
      </c>
      <c r="E4076">
        <v>51</v>
      </c>
      <c r="F4076">
        <v>409485</v>
      </c>
      <c r="G4076" t="s">
        <v>49</v>
      </c>
      <c r="H4076" s="1">
        <v>45355</v>
      </c>
      <c r="I4076">
        <v>1000</v>
      </c>
      <c r="J4076" t="s">
        <v>6753</v>
      </c>
      <c r="K4076" t="s">
        <v>545</v>
      </c>
      <c r="L4076">
        <v>10</v>
      </c>
      <c r="M4076">
        <v>9</v>
      </c>
      <c r="N4076">
        <v>9</v>
      </c>
      <c r="O4076" t="s">
        <v>33</v>
      </c>
      <c r="P4076" t="s">
        <v>34</v>
      </c>
      <c r="Q4076">
        <v>53280</v>
      </c>
      <c r="R4076" s="1">
        <v>45524</v>
      </c>
      <c r="S4076" t="s">
        <v>53</v>
      </c>
      <c r="T4076">
        <v>468878</v>
      </c>
      <c r="U4076" t="s">
        <v>6754</v>
      </c>
      <c r="V4076">
        <v>803</v>
      </c>
      <c r="W4076">
        <v>1292</v>
      </c>
      <c r="X4076">
        <v>6</v>
      </c>
      <c r="Y4076">
        <v>3100.8</v>
      </c>
      <c r="Z4076">
        <v>11</v>
      </c>
      <c r="AA4076">
        <f>Zudio_sales_data[[#This Row],[Price]]*Zudio_sales_data[[#This Row],[Quantity]]</f>
        <v>7752</v>
      </c>
      <c r="AB4076" s="1">
        <v>45629</v>
      </c>
      <c r="AC4076">
        <f>_xlfn.DAYS(Zudio_sales_data[[#This Row],[Last Date]],Zudio_sales_data[[#This Row],[Store Open Date]])</f>
        <v>274</v>
      </c>
      <c r="AD4076" t="str">
        <f>IF(Zudio_sales_data[[#This Row],[Order Date]]&lt;=Zudio_sales_data[[#This Row],[Store Open Date]],"wrong data","right data")</f>
        <v>right data</v>
      </c>
      <c r="AE4076">
        <f>Zudio_sales_data[[#This Row],[Sales Profit]]/Zudio_sales_data[[#This Row],[Quantity]]</f>
        <v>516.80000000000007</v>
      </c>
    </row>
    <row r="4077" spans="1:31" x14ac:dyDescent="0.3">
      <c r="A4077" t="s">
        <v>71</v>
      </c>
      <c r="B4077" t="s">
        <v>257</v>
      </c>
      <c r="C4077" t="s">
        <v>47</v>
      </c>
      <c r="D4077" t="s">
        <v>66</v>
      </c>
      <c r="E4077">
        <v>94</v>
      </c>
      <c r="F4077">
        <v>430153</v>
      </c>
      <c r="G4077" t="s">
        <v>49</v>
      </c>
      <c r="H4077" s="1">
        <v>45230</v>
      </c>
      <c r="I4077">
        <v>800</v>
      </c>
      <c r="J4077" t="s">
        <v>6755</v>
      </c>
      <c r="K4077" t="s">
        <v>769</v>
      </c>
      <c r="L4077">
        <v>10</v>
      </c>
      <c r="M4077">
        <v>7</v>
      </c>
      <c r="N4077">
        <v>10</v>
      </c>
      <c r="O4077" t="s">
        <v>69</v>
      </c>
      <c r="P4077" t="s">
        <v>52</v>
      </c>
      <c r="Q4077">
        <v>82250</v>
      </c>
      <c r="R4077" s="1">
        <v>45316</v>
      </c>
      <c r="S4077" t="s">
        <v>85</v>
      </c>
      <c r="T4077">
        <v>546269</v>
      </c>
      <c r="U4077" t="s">
        <v>6756</v>
      </c>
      <c r="V4077">
        <v>430</v>
      </c>
      <c r="W4077">
        <v>1880</v>
      </c>
      <c r="X4077">
        <v>1</v>
      </c>
      <c r="Y4077">
        <v>752</v>
      </c>
      <c r="Z4077">
        <v>9</v>
      </c>
      <c r="AA4077">
        <f>Zudio_sales_data[[#This Row],[Price]]*Zudio_sales_data[[#This Row],[Quantity]]</f>
        <v>1880</v>
      </c>
      <c r="AB4077" s="1">
        <v>45629</v>
      </c>
      <c r="AC4077">
        <f>_xlfn.DAYS(Zudio_sales_data[[#This Row],[Last Date]],Zudio_sales_data[[#This Row],[Store Open Date]])</f>
        <v>399</v>
      </c>
      <c r="AD4077" t="str">
        <f>IF(Zudio_sales_data[[#This Row],[Order Date]]&lt;=Zudio_sales_data[[#This Row],[Store Open Date]],"wrong data","right data")</f>
        <v>right data</v>
      </c>
      <c r="AE4077">
        <f>Zudio_sales_data[[#This Row],[Sales Profit]]/Zudio_sales_data[[#This Row],[Quantity]]</f>
        <v>752</v>
      </c>
    </row>
    <row r="4078" spans="1:31" x14ac:dyDescent="0.3">
      <c r="A4078" t="s">
        <v>139</v>
      </c>
      <c r="B4078" t="s">
        <v>163</v>
      </c>
      <c r="C4078" t="s">
        <v>47</v>
      </c>
      <c r="D4078" t="s">
        <v>129</v>
      </c>
      <c r="E4078">
        <v>45</v>
      </c>
      <c r="F4078">
        <v>408410</v>
      </c>
      <c r="G4078" t="s">
        <v>49</v>
      </c>
      <c r="H4078" s="1">
        <v>45403</v>
      </c>
      <c r="I4078">
        <v>1100</v>
      </c>
      <c r="J4078" t="s">
        <v>6757</v>
      </c>
      <c r="K4078" t="s">
        <v>203</v>
      </c>
      <c r="L4078">
        <v>10</v>
      </c>
      <c r="M4078">
        <v>9</v>
      </c>
      <c r="N4078">
        <v>9</v>
      </c>
      <c r="O4078" t="s">
        <v>69</v>
      </c>
      <c r="P4078" t="s">
        <v>34</v>
      </c>
      <c r="Q4078">
        <v>31178</v>
      </c>
      <c r="R4078" s="1">
        <v>45622</v>
      </c>
      <c r="S4078" t="s">
        <v>35</v>
      </c>
      <c r="T4078">
        <v>501356</v>
      </c>
      <c r="U4078" t="s">
        <v>6758</v>
      </c>
      <c r="V4078">
        <v>973</v>
      </c>
      <c r="W4078">
        <v>501</v>
      </c>
      <c r="X4078">
        <v>3</v>
      </c>
      <c r="Y4078">
        <v>601.20000000000005</v>
      </c>
      <c r="Z4078">
        <v>11</v>
      </c>
      <c r="AA4078">
        <f>Zudio_sales_data[[#This Row],[Price]]*Zudio_sales_data[[#This Row],[Quantity]]</f>
        <v>1503</v>
      </c>
      <c r="AB4078" s="1">
        <v>45629</v>
      </c>
      <c r="AC4078">
        <f>_xlfn.DAYS(Zudio_sales_data[[#This Row],[Last Date]],Zudio_sales_data[[#This Row],[Store Open Date]])</f>
        <v>226</v>
      </c>
      <c r="AD4078" t="str">
        <f>IF(Zudio_sales_data[[#This Row],[Order Date]]&lt;=Zudio_sales_data[[#This Row],[Store Open Date]],"wrong data","right data")</f>
        <v>right data</v>
      </c>
      <c r="AE4078">
        <f>Zudio_sales_data[[#This Row],[Sales Profit]]/Zudio_sales_data[[#This Row],[Quantity]]</f>
        <v>200.4</v>
      </c>
    </row>
    <row r="4079" spans="1:31" x14ac:dyDescent="0.3">
      <c r="A4079" t="s">
        <v>26</v>
      </c>
      <c r="B4079" t="s">
        <v>317</v>
      </c>
      <c r="C4079" t="s">
        <v>47</v>
      </c>
      <c r="D4079" t="s">
        <v>112</v>
      </c>
      <c r="E4079">
        <v>86</v>
      </c>
      <c r="F4079">
        <v>421386</v>
      </c>
      <c r="G4079" t="s">
        <v>30</v>
      </c>
      <c r="H4079" s="1">
        <v>44757</v>
      </c>
      <c r="I4079">
        <v>950</v>
      </c>
      <c r="J4079" t="s">
        <v>6759</v>
      </c>
      <c r="K4079" t="s">
        <v>308</v>
      </c>
      <c r="L4079">
        <v>11</v>
      </c>
      <c r="M4079">
        <v>8</v>
      </c>
      <c r="N4079">
        <v>3</v>
      </c>
      <c r="O4079" t="s">
        <v>69</v>
      </c>
      <c r="P4079" t="s">
        <v>90</v>
      </c>
      <c r="Q4079">
        <v>31159</v>
      </c>
      <c r="R4079" s="1">
        <v>45550</v>
      </c>
      <c r="S4079" t="s">
        <v>131</v>
      </c>
      <c r="T4079">
        <v>827394</v>
      </c>
      <c r="U4079" t="s">
        <v>387</v>
      </c>
      <c r="V4079">
        <v>393</v>
      </c>
      <c r="W4079">
        <v>2408</v>
      </c>
      <c r="X4079">
        <v>8</v>
      </c>
      <c r="Y4079">
        <v>7705.6</v>
      </c>
      <c r="Z4079">
        <v>9</v>
      </c>
      <c r="AA4079">
        <f>Zudio_sales_data[[#This Row],[Price]]*Zudio_sales_data[[#This Row],[Quantity]]</f>
        <v>19264</v>
      </c>
      <c r="AB4079" s="1">
        <v>45629</v>
      </c>
      <c r="AC4079">
        <f>_xlfn.DAYS(Zudio_sales_data[[#This Row],[Last Date]],Zudio_sales_data[[#This Row],[Store Open Date]])</f>
        <v>872</v>
      </c>
      <c r="AD4079" t="str">
        <f>IF(Zudio_sales_data[[#This Row],[Order Date]]&lt;=Zudio_sales_data[[#This Row],[Store Open Date]],"wrong data","right data")</f>
        <v>right data</v>
      </c>
      <c r="AE4079">
        <f>Zudio_sales_data[[#This Row],[Sales Profit]]/Zudio_sales_data[[#This Row],[Quantity]]</f>
        <v>963.2</v>
      </c>
    </row>
    <row r="4080" spans="1:31" x14ac:dyDescent="0.3">
      <c r="A4080" t="s">
        <v>71</v>
      </c>
      <c r="B4080" t="s">
        <v>153</v>
      </c>
      <c r="C4080" t="s">
        <v>47</v>
      </c>
      <c r="D4080" t="s">
        <v>229</v>
      </c>
      <c r="E4080">
        <v>72</v>
      </c>
      <c r="F4080">
        <v>438426</v>
      </c>
      <c r="G4080" t="s">
        <v>30</v>
      </c>
      <c r="H4080" s="1">
        <v>44887</v>
      </c>
      <c r="I4080">
        <v>1000</v>
      </c>
      <c r="J4080" t="s">
        <v>6760</v>
      </c>
      <c r="K4080" t="s">
        <v>42</v>
      </c>
      <c r="L4080">
        <v>10</v>
      </c>
      <c r="M4080">
        <v>9</v>
      </c>
      <c r="N4080">
        <v>13</v>
      </c>
      <c r="O4080" t="s">
        <v>69</v>
      </c>
      <c r="P4080" t="s">
        <v>34</v>
      </c>
      <c r="Q4080">
        <v>81128</v>
      </c>
      <c r="R4080" s="1">
        <v>45479</v>
      </c>
      <c r="S4080" t="s">
        <v>95</v>
      </c>
      <c r="T4080">
        <v>970622</v>
      </c>
      <c r="U4080" t="s">
        <v>6761</v>
      </c>
      <c r="V4080">
        <v>654</v>
      </c>
      <c r="W4080">
        <v>1424</v>
      </c>
      <c r="X4080">
        <v>7</v>
      </c>
      <c r="Y4080">
        <v>3987.2</v>
      </c>
      <c r="Z4080">
        <v>11</v>
      </c>
      <c r="AA4080">
        <f>Zudio_sales_data[[#This Row],[Price]]*Zudio_sales_data[[#This Row],[Quantity]]</f>
        <v>9968</v>
      </c>
      <c r="AB4080" s="1">
        <v>45629</v>
      </c>
      <c r="AC4080">
        <f>_xlfn.DAYS(Zudio_sales_data[[#This Row],[Last Date]],Zudio_sales_data[[#This Row],[Store Open Date]])</f>
        <v>742</v>
      </c>
      <c r="AD4080" t="str">
        <f>IF(Zudio_sales_data[[#This Row],[Order Date]]&lt;=Zudio_sales_data[[#This Row],[Store Open Date]],"wrong data","right data")</f>
        <v>right data</v>
      </c>
      <c r="AE4080">
        <f>Zudio_sales_data[[#This Row],[Sales Profit]]/Zudio_sales_data[[#This Row],[Quantity]]</f>
        <v>569.6</v>
      </c>
    </row>
    <row r="4081" spans="1:31" x14ac:dyDescent="0.3">
      <c r="A4081" t="s">
        <v>117</v>
      </c>
      <c r="B4081" t="s">
        <v>337</v>
      </c>
      <c r="C4081" t="s">
        <v>28</v>
      </c>
      <c r="D4081" t="s">
        <v>48</v>
      </c>
      <c r="E4081">
        <v>91</v>
      </c>
      <c r="F4081">
        <v>423114</v>
      </c>
      <c r="G4081" t="s">
        <v>30</v>
      </c>
      <c r="H4081" s="1">
        <v>44818</v>
      </c>
      <c r="I4081">
        <v>1400</v>
      </c>
      <c r="J4081" t="s">
        <v>6762</v>
      </c>
      <c r="K4081" t="s">
        <v>507</v>
      </c>
      <c r="L4081">
        <v>9</v>
      </c>
      <c r="M4081">
        <v>8</v>
      </c>
      <c r="N4081">
        <v>5</v>
      </c>
      <c r="O4081" t="s">
        <v>69</v>
      </c>
      <c r="P4081" t="s">
        <v>90</v>
      </c>
      <c r="Q4081">
        <v>95514</v>
      </c>
      <c r="R4081" s="1">
        <v>45600</v>
      </c>
      <c r="S4081" t="s">
        <v>35</v>
      </c>
      <c r="T4081">
        <v>391371</v>
      </c>
      <c r="U4081" t="s">
        <v>6763</v>
      </c>
      <c r="V4081">
        <v>903</v>
      </c>
      <c r="W4081">
        <v>1239</v>
      </c>
      <c r="X4081">
        <v>7</v>
      </c>
      <c r="Y4081">
        <v>3469.2</v>
      </c>
      <c r="Z4081">
        <v>11</v>
      </c>
      <c r="AA4081">
        <f>Zudio_sales_data[[#This Row],[Price]]*Zudio_sales_data[[#This Row],[Quantity]]</f>
        <v>8673</v>
      </c>
      <c r="AB4081" s="1">
        <v>45629</v>
      </c>
      <c r="AC4081">
        <f>_xlfn.DAYS(Zudio_sales_data[[#This Row],[Last Date]],Zudio_sales_data[[#This Row],[Store Open Date]])</f>
        <v>811</v>
      </c>
      <c r="AD4081" t="str">
        <f>IF(Zudio_sales_data[[#This Row],[Order Date]]&lt;=Zudio_sales_data[[#This Row],[Store Open Date]],"wrong data","right data")</f>
        <v>right data</v>
      </c>
      <c r="AE4081">
        <f>Zudio_sales_data[[#This Row],[Sales Profit]]/Zudio_sales_data[[#This Row],[Quantity]]</f>
        <v>495.59999999999997</v>
      </c>
    </row>
    <row r="4082" spans="1:31" x14ac:dyDescent="0.3">
      <c r="A4082" t="s">
        <v>37</v>
      </c>
      <c r="B4082" t="s">
        <v>317</v>
      </c>
      <c r="C4082" t="s">
        <v>28</v>
      </c>
      <c r="D4082" t="s">
        <v>77</v>
      </c>
      <c r="E4082">
        <v>81</v>
      </c>
      <c r="F4082">
        <v>412513</v>
      </c>
      <c r="G4082" t="s">
        <v>30</v>
      </c>
      <c r="H4082" s="1">
        <v>44422</v>
      </c>
      <c r="I4082">
        <v>1100</v>
      </c>
      <c r="J4082" t="s">
        <v>6764</v>
      </c>
      <c r="K4082" t="s">
        <v>358</v>
      </c>
      <c r="L4082">
        <v>10</v>
      </c>
      <c r="M4082">
        <v>9</v>
      </c>
      <c r="N4082">
        <v>19</v>
      </c>
      <c r="O4082" t="s">
        <v>33</v>
      </c>
      <c r="P4082" t="s">
        <v>62</v>
      </c>
      <c r="Q4082">
        <v>99891</v>
      </c>
      <c r="R4082" s="1">
        <v>45463</v>
      </c>
      <c r="S4082" t="s">
        <v>43</v>
      </c>
      <c r="T4082">
        <v>946470</v>
      </c>
      <c r="U4082" t="s">
        <v>6765</v>
      </c>
      <c r="V4082">
        <v>458</v>
      </c>
      <c r="W4082">
        <v>998</v>
      </c>
      <c r="X4082">
        <v>3</v>
      </c>
      <c r="Y4082">
        <v>1197.5999999999999</v>
      </c>
      <c r="Z4082">
        <v>11</v>
      </c>
      <c r="AA4082">
        <f>Zudio_sales_data[[#This Row],[Price]]*Zudio_sales_data[[#This Row],[Quantity]]</f>
        <v>2994</v>
      </c>
      <c r="AB4082" s="1">
        <v>45629</v>
      </c>
      <c r="AC4082">
        <f>_xlfn.DAYS(Zudio_sales_data[[#This Row],[Last Date]],Zudio_sales_data[[#This Row],[Store Open Date]])</f>
        <v>1207</v>
      </c>
      <c r="AD4082" t="str">
        <f>IF(Zudio_sales_data[[#This Row],[Order Date]]&lt;=Zudio_sales_data[[#This Row],[Store Open Date]],"wrong data","right data")</f>
        <v>right data</v>
      </c>
      <c r="AE4082">
        <f>Zudio_sales_data[[#This Row],[Sales Profit]]/Zudio_sales_data[[#This Row],[Quantity]]</f>
        <v>399.2</v>
      </c>
    </row>
    <row r="4083" spans="1:31" x14ac:dyDescent="0.3">
      <c r="A4083" t="s">
        <v>117</v>
      </c>
      <c r="B4083" t="s">
        <v>174</v>
      </c>
      <c r="C4083" t="s">
        <v>47</v>
      </c>
      <c r="D4083" t="s">
        <v>29</v>
      </c>
      <c r="E4083">
        <v>27</v>
      </c>
      <c r="F4083">
        <v>400847</v>
      </c>
      <c r="G4083" t="s">
        <v>30</v>
      </c>
      <c r="H4083" s="1">
        <v>45463</v>
      </c>
      <c r="I4083">
        <v>950</v>
      </c>
      <c r="J4083" t="s">
        <v>6766</v>
      </c>
      <c r="K4083" t="s">
        <v>326</v>
      </c>
      <c r="L4083">
        <v>10</v>
      </c>
      <c r="M4083">
        <v>7</v>
      </c>
      <c r="N4083">
        <v>11</v>
      </c>
      <c r="O4083" t="s">
        <v>33</v>
      </c>
      <c r="P4083" t="s">
        <v>90</v>
      </c>
      <c r="Q4083">
        <v>38769</v>
      </c>
      <c r="R4083" s="1">
        <v>45597</v>
      </c>
      <c r="S4083" t="s">
        <v>35</v>
      </c>
      <c r="T4083">
        <v>427808</v>
      </c>
      <c r="U4083" t="s">
        <v>2006</v>
      </c>
      <c r="V4083">
        <v>240</v>
      </c>
      <c r="W4083">
        <v>2321</v>
      </c>
      <c r="X4083">
        <v>4</v>
      </c>
      <c r="Y4083">
        <v>3713.6</v>
      </c>
      <c r="Z4083">
        <v>9</v>
      </c>
      <c r="AA4083">
        <f>Zudio_sales_data[[#This Row],[Price]]*Zudio_sales_data[[#This Row],[Quantity]]</f>
        <v>9284</v>
      </c>
      <c r="AB4083" s="1">
        <v>45629</v>
      </c>
      <c r="AC4083">
        <f>_xlfn.DAYS(Zudio_sales_data[[#This Row],[Last Date]],Zudio_sales_data[[#This Row],[Store Open Date]])</f>
        <v>166</v>
      </c>
      <c r="AD4083" t="str">
        <f>IF(Zudio_sales_data[[#This Row],[Order Date]]&lt;=Zudio_sales_data[[#This Row],[Store Open Date]],"wrong data","right data")</f>
        <v>right data</v>
      </c>
      <c r="AE4083">
        <f>Zudio_sales_data[[#This Row],[Sales Profit]]/Zudio_sales_data[[#This Row],[Quantity]]</f>
        <v>928.4</v>
      </c>
    </row>
    <row r="4084" spans="1:31" x14ac:dyDescent="0.3">
      <c r="A4084" t="s">
        <v>139</v>
      </c>
      <c r="B4084" t="s">
        <v>170</v>
      </c>
      <c r="C4084" t="s">
        <v>28</v>
      </c>
      <c r="D4084" t="s">
        <v>129</v>
      </c>
      <c r="E4084">
        <v>18</v>
      </c>
      <c r="F4084">
        <v>418385</v>
      </c>
      <c r="G4084" t="s">
        <v>49</v>
      </c>
      <c r="H4084" s="1">
        <v>44990</v>
      </c>
      <c r="I4084">
        <v>950</v>
      </c>
      <c r="J4084" t="s">
        <v>6767</v>
      </c>
      <c r="K4084" t="s">
        <v>550</v>
      </c>
      <c r="L4084">
        <v>11</v>
      </c>
      <c r="M4084">
        <v>8</v>
      </c>
      <c r="N4084">
        <v>7</v>
      </c>
      <c r="O4084" t="s">
        <v>33</v>
      </c>
      <c r="P4084" t="s">
        <v>62</v>
      </c>
      <c r="Q4084">
        <v>17225</v>
      </c>
      <c r="R4084" s="1">
        <v>45406</v>
      </c>
      <c r="S4084" t="s">
        <v>63</v>
      </c>
      <c r="T4084">
        <v>188112</v>
      </c>
      <c r="U4084" t="s">
        <v>6768</v>
      </c>
      <c r="V4084">
        <v>715</v>
      </c>
      <c r="W4084">
        <v>1493</v>
      </c>
      <c r="X4084">
        <v>6</v>
      </c>
      <c r="Y4084">
        <v>3583.2</v>
      </c>
      <c r="Z4084">
        <v>9</v>
      </c>
      <c r="AA4084">
        <f>Zudio_sales_data[[#This Row],[Price]]*Zudio_sales_data[[#This Row],[Quantity]]</f>
        <v>8958</v>
      </c>
      <c r="AB4084" s="1">
        <v>45629</v>
      </c>
      <c r="AC4084">
        <f>_xlfn.DAYS(Zudio_sales_data[[#This Row],[Last Date]],Zudio_sales_data[[#This Row],[Store Open Date]])</f>
        <v>639</v>
      </c>
      <c r="AD4084" t="str">
        <f>IF(Zudio_sales_data[[#This Row],[Order Date]]&lt;=Zudio_sales_data[[#This Row],[Store Open Date]],"wrong data","right data")</f>
        <v>right data</v>
      </c>
      <c r="AE4084">
        <f>Zudio_sales_data[[#This Row],[Sales Profit]]/Zudio_sales_data[[#This Row],[Quantity]]</f>
        <v>597.19999999999993</v>
      </c>
    </row>
    <row r="4085" spans="1:31" x14ac:dyDescent="0.3">
      <c r="A4085" t="s">
        <v>37</v>
      </c>
      <c r="B4085" t="s">
        <v>179</v>
      </c>
      <c r="C4085" t="s">
        <v>28</v>
      </c>
      <c r="D4085" t="s">
        <v>40</v>
      </c>
      <c r="E4085">
        <v>9</v>
      </c>
      <c r="F4085">
        <v>415249</v>
      </c>
      <c r="G4085" t="s">
        <v>49</v>
      </c>
      <c r="H4085" s="1">
        <v>44781</v>
      </c>
      <c r="I4085">
        <v>800</v>
      </c>
      <c r="J4085" t="s">
        <v>6769</v>
      </c>
      <c r="K4085" t="s">
        <v>203</v>
      </c>
      <c r="L4085">
        <v>9</v>
      </c>
      <c r="M4085">
        <v>8</v>
      </c>
      <c r="N4085">
        <v>19</v>
      </c>
      <c r="O4085" t="s">
        <v>33</v>
      </c>
      <c r="P4085" t="s">
        <v>52</v>
      </c>
      <c r="Q4085">
        <v>92239</v>
      </c>
      <c r="R4085" s="1">
        <v>45605</v>
      </c>
      <c r="S4085" t="s">
        <v>35</v>
      </c>
      <c r="T4085">
        <v>144774</v>
      </c>
      <c r="U4085" t="s">
        <v>6770</v>
      </c>
      <c r="V4085">
        <v>545</v>
      </c>
      <c r="W4085">
        <v>1487</v>
      </c>
      <c r="X4085">
        <v>8</v>
      </c>
      <c r="Y4085">
        <v>4758.3999999999996</v>
      </c>
      <c r="Z4085">
        <v>11</v>
      </c>
      <c r="AA4085">
        <f>Zudio_sales_data[[#This Row],[Price]]*Zudio_sales_data[[#This Row],[Quantity]]</f>
        <v>11896</v>
      </c>
      <c r="AB4085" s="1">
        <v>45629</v>
      </c>
      <c r="AC4085">
        <f>_xlfn.DAYS(Zudio_sales_data[[#This Row],[Last Date]],Zudio_sales_data[[#This Row],[Store Open Date]])</f>
        <v>848</v>
      </c>
      <c r="AD4085" t="str">
        <f>IF(Zudio_sales_data[[#This Row],[Order Date]]&lt;=Zudio_sales_data[[#This Row],[Store Open Date]],"wrong data","right data")</f>
        <v>right data</v>
      </c>
      <c r="AE4085">
        <f>Zudio_sales_data[[#This Row],[Sales Profit]]/Zudio_sales_data[[#This Row],[Quantity]]</f>
        <v>594.79999999999995</v>
      </c>
    </row>
    <row r="4086" spans="1:31" x14ac:dyDescent="0.3">
      <c r="A4086" t="s">
        <v>55</v>
      </c>
      <c r="B4086" t="s">
        <v>317</v>
      </c>
      <c r="C4086" t="s">
        <v>39</v>
      </c>
      <c r="D4086" t="s">
        <v>66</v>
      </c>
      <c r="E4086">
        <v>44</v>
      </c>
      <c r="F4086">
        <v>411912</v>
      </c>
      <c r="G4086" t="s">
        <v>49</v>
      </c>
      <c r="H4086" s="1">
        <v>44832</v>
      </c>
      <c r="I4086">
        <v>1300</v>
      </c>
      <c r="J4086" t="s">
        <v>6771</v>
      </c>
      <c r="K4086" t="s">
        <v>557</v>
      </c>
      <c r="L4086">
        <v>10</v>
      </c>
      <c r="M4086">
        <v>9</v>
      </c>
      <c r="N4086">
        <v>20</v>
      </c>
      <c r="O4086" t="s">
        <v>69</v>
      </c>
      <c r="P4086" t="s">
        <v>90</v>
      </c>
      <c r="Q4086">
        <v>13225</v>
      </c>
      <c r="R4086" s="1">
        <v>45336</v>
      </c>
      <c r="S4086" t="s">
        <v>91</v>
      </c>
      <c r="T4086">
        <v>337431</v>
      </c>
      <c r="U4086" t="s">
        <v>6772</v>
      </c>
      <c r="V4086">
        <v>531</v>
      </c>
      <c r="W4086">
        <v>2281</v>
      </c>
      <c r="X4086">
        <v>4</v>
      </c>
      <c r="Y4086">
        <v>3649.6</v>
      </c>
      <c r="Z4086">
        <v>11</v>
      </c>
      <c r="AA4086">
        <f>Zudio_sales_data[[#This Row],[Price]]*Zudio_sales_data[[#This Row],[Quantity]]</f>
        <v>9124</v>
      </c>
      <c r="AB4086" s="1">
        <v>45629</v>
      </c>
      <c r="AC4086">
        <f>_xlfn.DAYS(Zudio_sales_data[[#This Row],[Last Date]],Zudio_sales_data[[#This Row],[Store Open Date]])</f>
        <v>797</v>
      </c>
      <c r="AD4086" t="str">
        <f>IF(Zudio_sales_data[[#This Row],[Order Date]]&lt;=Zudio_sales_data[[#This Row],[Store Open Date]],"wrong data","right data")</f>
        <v>right data</v>
      </c>
      <c r="AE4086">
        <f>Zudio_sales_data[[#This Row],[Sales Profit]]/Zudio_sales_data[[#This Row],[Quantity]]</f>
        <v>912.4</v>
      </c>
    </row>
    <row r="4087" spans="1:31" x14ac:dyDescent="0.3">
      <c r="A4087" t="s">
        <v>26</v>
      </c>
      <c r="B4087" t="s">
        <v>157</v>
      </c>
      <c r="C4087" t="s">
        <v>39</v>
      </c>
      <c r="D4087" t="s">
        <v>87</v>
      </c>
      <c r="E4087">
        <v>84</v>
      </c>
      <c r="F4087">
        <v>410109</v>
      </c>
      <c r="G4087" t="s">
        <v>49</v>
      </c>
      <c r="H4087" s="1">
        <v>44430</v>
      </c>
      <c r="I4087">
        <v>1000</v>
      </c>
      <c r="J4087" t="s">
        <v>6773</v>
      </c>
      <c r="K4087" t="s">
        <v>195</v>
      </c>
      <c r="L4087">
        <v>10</v>
      </c>
      <c r="M4087">
        <v>9</v>
      </c>
      <c r="N4087">
        <v>4</v>
      </c>
      <c r="O4087" t="s">
        <v>69</v>
      </c>
      <c r="P4087" t="s">
        <v>62</v>
      </c>
      <c r="Q4087">
        <v>47867</v>
      </c>
      <c r="R4087" s="1">
        <v>45417</v>
      </c>
      <c r="S4087" t="s">
        <v>104</v>
      </c>
      <c r="T4087">
        <v>866943</v>
      </c>
      <c r="U4087" t="s">
        <v>6774</v>
      </c>
      <c r="V4087">
        <v>847</v>
      </c>
      <c r="W4087">
        <v>2919</v>
      </c>
      <c r="X4087">
        <v>2</v>
      </c>
      <c r="Y4087">
        <v>2335.1999999999998</v>
      </c>
      <c r="Z4087">
        <v>11</v>
      </c>
      <c r="AA4087">
        <f>Zudio_sales_data[[#This Row],[Price]]*Zudio_sales_data[[#This Row],[Quantity]]</f>
        <v>5838</v>
      </c>
      <c r="AB4087" s="1">
        <v>45629</v>
      </c>
      <c r="AC4087">
        <f>_xlfn.DAYS(Zudio_sales_data[[#This Row],[Last Date]],Zudio_sales_data[[#This Row],[Store Open Date]])</f>
        <v>1199</v>
      </c>
      <c r="AD4087" t="str">
        <f>IF(Zudio_sales_data[[#This Row],[Order Date]]&lt;=Zudio_sales_data[[#This Row],[Store Open Date]],"wrong data","right data")</f>
        <v>right data</v>
      </c>
      <c r="AE4087">
        <f>Zudio_sales_data[[#This Row],[Sales Profit]]/Zudio_sales_data[[#This Row],[Quantity]]</f>
        <v>1167.5999999999999</v>
      </c>
    </row>
    <row r="4088" spans="1:31" x14ac:dyDescent="0.3">
      <c r="A4088" t="s">
        <v>110</v>
      </c>
      <c r="B4088" t="s">
        <v>163</v>
      </c>
      <c r="C4088" t="s">
        <v>39</v>
      </c>
      <c r="D4088" t="s">
        <v>101</v>
      </c>
      <c r="E4088">
        <v>76</v>
      </c>
      <c r="F4088">
        <v>418003</v>
      </c>
      <c r="G4088" t="s">
        <v>49</v>
      </c>
      <c r="H4088" s="1">
        <v>44200</v>
      </c>
      <c r="I4088">
        <v>1200</v>
      </c>
      <c r="J4088" t="s">
        <v>6775</v>
      </c>
      <c r="K4088" t="s">
        <v>142</v>
      </c>
      <c r="L4088">
        <v>9</v>
      </c>
      <c r="M4088">
        <v>8</v>
      </c>
      <c r="N4088">
        <v>4</v>
      </c>
      <c r="O4088" t="s">
        <v>33</v>
      </c>
      <c r="P4088" t="s">
        <v>34</v>
      </c>
      <c r="Q4088">
        <v>69499</v>
      </c>
      <c r="R4088" s="1">
        <v>45508</v>
      </c>
      <c r="S4088" t="s">
        <v>53</v>
      </c>
      <c r="T4088">
        <v>587719</v>
      </c>
      <c r="U4088" t="s">
        <v>6776</v>
      </c>
      <c r="V4088">
        <v>648</v>
      </c>
      <c r="W4088">
        <v>1570</v>
      </c>
      <c r="X4088">
        <v>3</v>
      </c>
      <c r="Y4088">
        <v>1884</v>
      </c>
      <c r="Z4088">
        <v>11</v>
      </c>
      <c r="AA4088">
        <f>Zudio_sales_data[[#This Row],[Price]]*Zudio_sales_data[[#This Row],[Quantity]]</f>
        <v>4710</v>
      </c>
      <c r="AB4088" s="1">
        <v>45629</v>
      </c>
      <c r="AC4088">
        <f>_xlfn.DAYS(Zudio_sales_data[[#This Row],[Last Date]],Zudio_sales_data[[#This Row],[Store Open Date]])</f>
        <v>1429</v>
      </c>
      <c r="AD4088" t="str">
        <f>IF(Zudio_sales_data[[#This Row],[Order Date]]&lt;=Zudio_sales_data[[#This Row],[Store Open Date]],"wrong data","right data")</f>
        <v>right data</v>
      </c>
      <c r="AE4088">
        <f>Zudio_sales_data[[#This Row],[Sales Profit]]/Zudio_sales_data[[#This Row],[Quantity]]</f>
        <v>628</v>
      </c>
    </row>
    <row r="4089" spans="1:31" x14ac:dyDescent="0.3">
      <c r="A4089" t="s">
        <v>37</v>
      </c>
      <c r="B4089" t="s">
        <v>135</v>
      </c>
      <c r="C4089" t="s">
        <v>47</v>
      </c>
      <c r="D4089" t="s">
        <v>66</v>
      </c>
      <c r="E4089">
        <v>83</v>
      </c>
      <c r="F4089">
        <v>434537</v>
      </c>
      <c r="G4089" t="s">
        <v>49</v>
      </c>
      <c r="H4089" s="1">
        <v>45353</v>
      </c>
      <c r="I4089">
        <v>800</v>
      </c>
      <c r="J4089" t="s">
        <v>6777</v>
      </c>
      <c r="K4089" t="s">
        <v>61</v>
      </c>
      <c r="L4089">
        <v>9</v>
      </c>
      <c r="M4089">
        <v>8</v>
      </c>
      <c r="N4089">
        <v>20</v>
      </c>
      <c r="O4089" t="s">
        <v>69</v>
      </c>
      <c r="P4089" t="s">
        <v>62</v>
      </c>
      <c r="Q4089">
        <v>59863</v>
      </c>
      <c r="R4089" s="1">
        <v>45574</v>
      </c>
      <c r="S4089" t="s">
        <v>115</v>
      </c>
      <c r="T4089">
        <v>779560</v>
      </c>
      <c r="U4089" t="s">
        <v>6778</v>
      </c>
      <c r="V4089">
        <v>812</v>
      </c>
      <c r="W4089">
        <v>2129</v>
      </c>
      <c r="X4089">
        <v>1</v>
      </c>
      <c r="Y4089">
        <v>851.6</v>
      </c>
      <c r="Z4089">
        <v>11</v>
      </c>
      <c r="AA4089">
        <f>Zudio_sales_data[[#This Row],[Price]]*Zudio_sales_data[[#This Row],[Quantity]]</f>
        <v>2129</v>
      </c>
      <c r="AB4089" s="1">
        <v>45629</v>
      </c>
      <c r="AC4089">
        <f>_xlfn.DAYS(Zudio_sales_data[[#This Row],[Last Date]],Zudio_sales_data[[#This Row],[Store Open Date]])</f>
        <v>276</v>
      </c>
      <c r="AD4089" t="str">
        <f>IF(Zudio_sales_data[[#This Row],[Order Date]]&lt;=Zudio_sales_data[[#This Row],[Store Open Date]],"wrong data","right data")</f>
        <v>right data</v>
      </c>
      <c r="AE4089">
        <f>Zudio_sales_data[[#This Row],[Sales Profit]]/Zudio_sales_data[[#This Row],[Quantity]]</f>
        <v>851.6</v>
      </c>
    </row>
    <row r="4090" spans="1:31" x14ac:dyDescent="0.3">
      <c r="A4090" t="s">
        <v>110</v>
      </c>
      <c r="B4090" t="s">
        <v>59</v>
      </c>
      <c r="C4090" t="s">
        <v>39</v>
      </c>
      <c r="D4090" t="s">
        <v>129</v>
      </c>
      <c r="E4090">
        <v>68</v>
      </c>
      <c r="F4090">
        <v>410574</v>
      </c>
      <c r="G4090" t="s">
        <v>49</v>
      </c>
      <c r="H4090" s="1">
        <v>45383</v>
      </c>
      <c r="I4090">
        <v>1000</v>
      </c>
      <c r="J4090" t="s">
        <v>6779</v>
      </c>
      <c r="K4090" t="s">
        <v>271</v>
      </c>
      <c r="L4090">
        <v>10</v>
      </c>
      <c r="M4090">
        <v>9</v>
      </c>
      <c r="N4090">
        <v>9</v>
      </c>
      <c r="O4090" t="s">
        <v>69</v>
      </c>
      <c r="P4090" t="s">
        <v>34</v>
      </c>
      <c r="Q4090">
        <v>29441</v>
      </c>
      <c r="R4090" s="1">
        <v>45608</v>
      </c>
      <c r="S4090" t="s">
        <v>35</v>
      </c>
      <c r="T4090">
        <v>290951</v>
      </c>
      <c r="U4090" t="s">
        <v>6780</v>
      </c>
      <c r="V4090">
        <v>841</v>
      </c>
      <c r="W4090">
        <v>2837</v>
      </c>
      <c r="X4090">
        <v>5</v>
      </c>
      <c r="Y4090">
        <v>5674</v>
      </c>
      <c r="Z4090">
        <v>11</v>
      </c>
      <c r="AA4090">
        <f>Zudio_sales_data[[#This Row],[Price]]*Zudio_sales_data[[#This Row],[Quantity]]</f>
        <v>14185</v>
      </c>
      <c r="AB4090" s="1">
        <v>45629</v>
      </c>
      <c r="AC4090">
        <f>_xlfn.DAYS(Zudio_sales_data[[#This Row],[Last Date]],Zudio_sales_data[[#This Row],[Store Open Date]])</f>
        <v>246</v>
      </c>
      <c r="AD4090" t="str">
        <f>IF(Zudio_sales_data[[#This Row],[Order Date]]&lt;=Zudio_sales_data[[#This Row],[Store Open Date]],"wrong data","right data")</f>
        <v>right data</v>
      </c>
      <c r="AE4090">
        <f>Zudio_sales_data[[#This Row],[Sales Profit]]/Zudio_sales_data[[#This Row],[Quantity]]</f>
        <v>1134.8</v>
      </c>
    </row>
    <row r="4091" spans="1:31" x14ac:dyDescent="0.3">
      <c r="A4091" t="s">
        <v>45</v>
      </c>
      <c r="B4091" t="s">
        <v>174</v>
      </c>
      <c r="C4091" t="s">
        <v>47</v>
      </c>
      <c r="D4091" t="s">
        <v>77</v>
      </c>
      <c r="E4091">
        <v>29</v>
      </c>
      <c r="F4091">
        <v>428177</v>
      </c>
      <c r="G4091" t="s">
        <v>49</v>
      </c>
      <c r="H4091" s="1">
        <v>44193</v>
      </c>
      <c r="I4091">
        <v>950</v>
      </c>
      <c r="J4091" t="s">
        <v>6781</v>
      </c>
      <c r="K4091" t="s">
        <v>79</v>
      </c>
      <c r="L4091">
        <v>9</v>
      </c>
      <c r="M4091">
        <v>8</v>
      </c>
      <c r="N4091">
        <v>6</v>
      </c>
      <c r="O4091" t="s">
        <v>33</v>
      </c>
      <c r="P4091" t="s">
        <v>34</v>
      </c>
      <c r="Q4091">
        <v>90007</v>
      </c>
      <c r="R4091" s="1">
        <v>45562</v>
      </c>
      <c r="S4091" t="s">
        <v>131</v>
      </c>
      <c r="T4091">
        <v>875923</v>
      </c>
      <c r="U4091" t="s">
        <v>6782</v>
      </c>
      <c r="V4091">
        <v>512</v>
      </c>
      <c r="W4091">
        <v>1820</v>
      </c>
      <c r="X4091">
        <v>3</v>
      </c>
      <c r="Y4091">
        <v>2184</v>
      </c>
      <c r="Z4091">
        <v>11</v>
      </c>
      <c r="AA4091">
        <f>Zudio_sales_data[[#This Row],[Price]]*Zudio_sales_data[[#This Row],[Quantity]]</f>
        <v>5460</v>
      </c>
      <c r="AB4091" s="1">
        <v>45629</v>
      </c>
      <c r="AC4091">
        <f>_xlfn.DAYS(Zudio_sales_data[[#This Row],[Last Date]],Zudio_sales_data[[#This Row],[Store Open Date]])</f>
        <v>1436</v>
      </c>
      <c r="AD4091" t="str">
        <f>IF(Zudio_sales_data[[#This Row],[Order Date]]&lt;=Zudio_sales_data[[#This Row],[Store Open Date]],"wrong data","right data")</f>
        <v>right data</v>
      </c>
      <c r="AE4091">
        <f>Zudio_sales_data[[#This Row],[Sales Profit]]/Zudio_sales_data[[#This Row],[Quantity]]</f>
        <v>728</v>
      </c>
    </row>
    <row r="4092" spans="1:31" x14ac:dyDescent="0.3">
      <c r="A4092" t="s">
        <v>37</v>
      </c>
      <c r="B4092" t="s">
        <v>197</v>
      </c>
      <c r="C4092" t="s">
        <v>39</v>
      </c>
      <c r="D4092" t="s">
        <v>48</v>
      </c>
      <c r="E4092">
        <v>100</v>
      </c>
      <c r="F4092">
        <v>407936</v>
      </c>
      <c r="G4092" t="s">
        <v>49</v>
      </c>
      <c r="H4092" s="1">
        <v>43886</v>
      </c>
      <c r="I4092">
        <v>800</v>
      </c>
      <c r="J4092" t="s">
        <v>6783</v>
      </c>
      <c r="K4092" t="s">
        <v>564</v>
      </c>
      <c r="L4092">
        <v>11</v>
      </c>
      <c r="M4092">
        <v>8</v>
      </c>
      <c r="N4092">
        <v>14</v>
      </c>
      <c r="O4092" t="s">
        <v>69</v>
      </c>
      <c r="P4092" t="s">
        <v>90</v>
      </c>
      <c r="Q4092">
        <v>50903</v>
      </c>
      <c r="R4092" s="1">
        <v>45613</v>
      </c>
      <c r="S4092" t="s">
        <v>35</v>
      </c>
      <c r="T4092">
        <v>732980</v>
      </c>
      <c r="U4092" t="s">
        <v>6784</v>
      </c>
      <c r="V4092">
        <v>684</v>
      </c>
      <c r="W4092">
        <v>1442</v>
      </c>
      <c r="X4092">
        <v>5</v>
      </c>
      <c r="Y4092">
        <v>2884</v>
      </c>
      <c r="Z4092">
        <v>9</v>
      </c>
      <c r="AA4092">
        <f>Zudio_sales_data[[#This Row],[Price]]*Zudio_sales_data[[#This Row],[Quantity]]</f>
        <v>7210</v>
      </c>
      <c r="AB4092" s="1">
        <v>45629</v>
      </c>
      <c r="AC4092">
        <f>_xlfn.DAYS(Zudio_sales_data[[#This Row],[Last Date]],Zudio_sales_data[[#This Row],[Store Open Date]])</f>
        <v>1743</v>
      </c>
      <c r="AD4092" t="str">
        <f>IF(Zudio_sales_data[[#This Row],[Order Date]]&lt;=Zudio_sales_data[[#This Row],[Store Open Date]],"wrong data","right data")</f>
        <v>right data</v>
      </c>
      <c r="AE4092">
        <f>Zudio_sales_data[[#This Row],[Sales Profit]]/Zudio_sales_data[[#This Row],[Quantity]]</f>
        <v>576.79999999999995</v>
      </c>
    </row>
    <row r="4093" spans="1:31" x14ac:dyDescent="0.3">
      <c r="A4093" t="s">
        <v>37</v>
      </c>
      <c r="B4093" t="s">
        <v>197</v>
      </c>
      <c r="C4093" t="s">
        <v>28</v>
      </c>
      <c r="D4093" t="s">
        <v>66</v>
      </c>
      <c r="E4093">
        <v>21</v>
      </c>
      <c r="F4093">
        <v>418730</v>
      </c>
      <c r="G4093" t="s">
        <v>30</v>
      </c>
      <c r="H4093" s="1">
        <v>44043</v>
      </c>
      <c r="I4093">
        <v>1200</v>
      </c>
      <c r="J4093" t="s">
        <v>6785</v>
      </c>
      <c r="K4093" t="s">
        <v>68</v>
      </c>
      <c r="L4093">
        <v>10</v>
      </c>
      <c r="M4093">
        <v>9</v>
      </c>
      <c r="N4093">
        <v>20</v>
      </c>
      <c r="O4093" t="s">
        <v>69</v>
      </c>
      <c r="P4093" t="s">
        <v>90</v>
      </c>
      <c r="Q4093">
        <v>45612</v>
      </c>
      <c r="R4093" s="1">
        <v>45601</v>
      </c>
      <c r="S4093" t="s">
        <v>35</v>
      </c>
      <c r="T4093">
        <v>220116</v>
      </c>
      <c r="U4093" t="s">
        <v>6786</v>
      </c>
      <c r="V4093">
        <v>494</v>
      </c>
      <c r="W4093">
        <v>1243</v>
      </c>
      <c r="X4093">
        <v>1</v>
      </c>
      <c r="Y4093">
        <v>497.2</v>
      </c>
      <c r="Z4093">
        <v>11</v>
      </c>
      <c r="AA4093">
        <f>Zudio_sales_data[[#This Row],[Price]]*Zudio_sales_data[[#This Row],[Quantity]]</f>
        <v>1243</v>
      </c>
      <c r="AB4093" s="1">
        <v>45629</v>
      </c>
      <c r="AC4093">
        <f>_xlfn.DAYS(Zudio_sales_data[[#This Row],[Last Date]],Zudio_sales_data[[#This Row],[Store Open Date]])</f>
        <v>1586</v>
      </c>
      <c r="AD4093" t="str">
        <f>IF(Zudio_sales_data[[#This Row],[Order Date]]&lt;=Zudio_sales_data[[#This Row],[Store Open Date]],"wrong data","right data")</f>
        <v>right data</v>
      </c>
      <c r="AE4093">
        <f>Zudio_sales_data[[#This Row],[Sales Profit]]/Zudio_sales_data[[#This Row],[Quantity]]</f>
        <v>497.2</v>
      </c>
    </row>
    <row r="4094" spans="1:31" x14ac:dyDescent="0.3">
      <c r="A4094" t="s">
        <v>139</v>
      </c>
      <c r="B4094" t="s">
        <v>362</v>
      </c>
      <c r="C4094" t="s">
        <v>39</v>
      </c>
      <c r="D4094" t="s">
        <v>112</v>
      </c>
      <c r="E4094">
        <v>98</v>
      </c>
      <c r="F4094">
        <v>414150</v>
      </c>
      <c r="G4094" t="s">
        <v>49</v>
      </c>
      <c r="H4094" s="1">
        <v>45366</v>
      </c>
      <c r="I4094">
        <v>1200</v>
      </c>
      <c r="J4094" t="s">
        <v>6787</v>
      </c>
      <c r="K4094" t="s">
        <v>397</v>
      </c>
      <c r="L4094">
        <v>11</v>
      </c>
      <c r="M4094">
        <v>8</v>
      </c>
      <c r="N4094">
        <v>13</v>
      </c>
      <c r="O4094" t="s">
        <v>69</v>
      </c>
      <c r="P4094" t="s">
        <v>62</v>
      </c>
      <c r="Q4094">
        <v>13947</v>
      </c>
      <c r="R4094" s="1">
        <v>45521</v>
      </c>
      <c r="S4094" t="s">
        <v>53</v>
      </c>
      <c r="T4094">
        <v>981970</v>
      </c>
      <c r="U4094" t="s">
        <v>6788</v>
      </c>
      <c r="V4094">
        <v>854</v>
      </c>
      <c r="W4094">
        <v>802</v>
      </c>
      <c r="X4094">
        <v>1</v>
      </c>
      <c r="Y4094">
        <v>320.8</v>
      </c>
      <c r="Z4094">
        <v>9</v>
      </c>
      <c r="AA4094">
        <f>Zudio_sales_data[[#This Row],[Price]]*Zudio_sales_data[[#This Row],[Quantity]]</f>
        <v>802</v>
      </c>
      <c r="AB4094" s="1">
        <v>45629</v>
      </c>
      <c r="AC4094">
        <f>_xlfn.DAYS(Zudio_sales_data[[#This Row],[Last Date]],Zudio_sales_data[[#This Row],[Store Open Date]])</f>
        <v>263</v>
      </c>
      <c r="AD4094" t="str">
        <f>IF(Zudio_sales_data[[#This Row],[Order Date]]&lt;=Zudio_sales_data[[#This Row],[Store Open Date]],"wrong data","right data")</f>
        <v>right data</v>
      </c>
      <c r="AE4094">
        <f>Zudio_sales_data[[#This Row],[Sales Profit]]/Zudio_sales_data[[#This Row],[Quantity]]</f>
        <v>320.8</v>
      </c>
    </row>
    <row r="4095" spans="1:31" x14ac:dyDescent="0.3">
      <c r="A4095" t="s">
        <v>26</v>
      </c>
      <c r="B4095" t="s">
        <v>170</v>
      </c>
      <c r="C4095" t="s">
        <v>39</v>
      </c>
      <c r="D4095" t="s">
        <v>40</v>
      </c>
      <c r="E4095">
        <v>34</v>
      </c>
      <c r="F4095">
        <v>431336</v>
      </c>
      <c r="G4095" t="s">
        <v>30</v>
      </c>
      <c r="H4095" s="1">
        <v>44053</v>
      </c>
      <c r="I4095">
        <v>1200</v>
      </c>
      <c r="J4095" t="s">
        <v>6789</v>
      </c>
      <c r="K4095" t="s">
        <v>172</v>
      </c>
      <c r="L4095">
        <v>10</v>
      </c>
      <c r="M4095">
        <v>7</v>
      </c>
      <c r="N4095">
        <v>9</v>
      </c>
      <c r="O4095" t="s">
        <v>69</v>
      </c>
      <c r="P4095" t="s">
        <v>90</v>
      </c>
      <c r="Q4095">
        <v>10261</v>
      </c>
      <c r="R4095" s="1">
        <v>45579</v>
      </c>
      <c r="S4095" t="s">
        <v>115</v>
      </c>
      <c r="T4095">
        <v>268382</v>
      </c>
      <c r="U4095" t="s">
        <v>6790</v>
      </c>
      <c r="V4095">
        <v>741</v>
      </c>
      <c r="W4095">
        <v>1219</v>
      </c>
      <c r="X4095">
        <v>6</v>
      </c>
      <c r="Y4095">
        <v>2925.6</v>
      </c>
      <c r="Z4095">
        <v>9</v>
      </c>
      <c r="AA4095">
        <f>Zudio_sales_data[[#This Row],[Price]]*Zudio_sales_data[[#This Row],[Quantity]]</f>
        <v>7314</v>
      </c>
      <c r="AB4095" s="1">
        <v>45629</v>
      </c>
      <c r="AC4095">
        <f>_xlfn.DAYS(Zudio_sales_data[[#This Row],[Last Date]],Zudio_sales_data[[#This Row],[Store Open Date]])</f>
        <v>1576</v>
      </c>
      <c r="AD4095" t="str">
        <f>IF(Zudio_sales_data[[#This Row],[Order Date]]&lt;=Zudio_sales_data[[#This Row],[Store Open Date]],"wrong data","right data")</f>
        <v>right data</v>
      </c>
      <c r="AE4095">
        <f>Zudio_sales_data[[#This Row],[Sales Profit]]/Zudio_sales_data[[#This Row],[Quantity]]</f>
        <v>487.59999999999997</v>
      </c>
    </row>
    <row r="4096" spans="1:31" x14ac:dyDescent="0.3">
      <c r="A4096" t="s">
        <v>71</v>
      </c>
      <c r="B4096" t="s">
        <v>183</v>
      </c>
      <c r="C4096" t="s">
        <v>39</v>
      </c>
      <c r="D4096" t="s">
        <v>87</v>
      </c>
      <c r="E4096">
        <v>75</v>
      </c>
      <c r="F4096">
        <v>411055</v>
      </c>
      <c r="G4096" t="s">
        <v>30</v>
      </c>
      <c r="H4096" s="1">
        <v>45272</v>
      </c>
      <c r="I4096">
        <v>1200</v>
      </c>
      <c r="J4096" t="s">
        <v>323</v>
      </c>
      <c r="K4096" t="s">
        <v>268</v>
      </c>
      <c r="L4096">
        <v>9</v>
      </c>
      <c r="M4096">
        <v>8</v>
      </c>
      <c r="N4096">
        <v>8</v>
      </c>
      <c r="O4096" t="s">
        <v>33</v>
      </c>
      <c r="P4096" t="s">
        <v>90</v>
      </c>
      <c r="Q4096">
        <v>84922</v>
      </c>
      <c r="R4096" s="1">
        <v>45414</v>
      </c>
      <c r="S4096" t="s">
        <v>104</v>
      </c>
      <c r="T4096">
        <v>896593</v>
      </c>
      <c r="U4096" t="s">
        <v>6791</v>
      </c>
      <c r="V4096">
        <v>265</v>
      </c>
      <c r="W4096">
        <v>2856</v>
      </c>
      <c r="X4096">
        <v>5</v>
      </c>
      <c r="Y4096">
        <v>5712</v>
      </c>
      <c r="Z4096">
        <v>11</v>
      </c>
      <c r="AA4096">
        <f>Zudio_sales_data[[#This Row],[Price]]*Zudio_sales_data[[#This Row],[Quantity]]</f>
        <v>14280</v>
      </c>
      <c r="AB4096" s="1">
        <v>45629</v>
      </c>
      <c r="AC4096">
        <f>_xlfn.DAYS(Zudio_sales_data[[#This Row],[Last Date]],Zudio_sales_data[[#This Row],[Store Open Date]])</f>
        <v>357</v>
      </c>
      <c r="AD4096" t="str">
        <f>IF(Zudio_sales_data[[#This Row],[Order Date]]&lt;=Zudio_sales_data[[#This Row],[Store Open Date]],"wrong data","right data")</f>
        <v>right data</v>
      </c>
      <c r="AE4096">
        <f>Zudio_sales_data[[#This Row],[Sales Profit]]/Zudio_sales_data[[#This Row],[Quantity]]</f>
        <v>1142.4000000000001</v>
      </c>
    </row>
    <row r="4097" spans="1:31" x14ac:dyDescent="0.3">
      <c r="A4097" t="s">
        <v>37</v>
      </c>
      <c r="B4097" t="s">
        <v>241</v>
      </c>
      <c r="C4097" t="s">
        <v>47</v>
      </c>
      <c r="D4097" t="s">
        <v>40</v>
      </c>
      <c r="E4097">
        <v>4</v>
      </c>
      <c r="F4097">
        <v>439720</v>
      </c>
      <c r="G4097" t="s">
        <v>30</v>
      </c>
      <c r="H4097" s="1">
        <v>45039</v>
      </c>
      <c r="I4097">
        <v>950</v>
      </c>
      <c r="J4097" t="s">
        <v>6792</v>
      </c>
      <c r="K4097" t="s">
        <v>192</v>
      </c>
      <c r="L4097">
        <v>10</v>
      </c>
      <c r="M4097">
        <v>9</v>
      </c>
      <c r="N4097">
        <v>3</v>
      </c>
      <c r="O4097" t="s">
        <v>69</v>
      </c>
      <c r="P4097" t="s">
        <v>52</v>
      </c>
      <c r="Q4097">
        <v>87798</v>
      </c>
      <c r="R4097" s="1">
        <v>45475</v>
      </c>
      <c r="S4097" t="s">
        <v>95</v>
      </c>
      <c r="T4097">
        <v>389166</v>
      </c>
      <c r="U4097" t="s">
        <v>6793</v>
      </c>
      <c r="V4097">
        <v>453</v>
      </c>
      <c r="W4097">
        <v>1716</v>
      </c>
      <c r="X4097">
        <v>5</v>
      </c>
      <c r="Y4097">
        <v>3432</v>
      </c>
      <c r="Z4097">
        <v>11</v>
      </c>
      <c r="AA4097">
        <f>Zudio_sales_data[[#This Row],[Price]]*Zudio_sales_data[[#This Row],[Quantity]]</f>
        <v>8580</v>
      </c>
      <c r="AB4097" s="1">
        <v>45629</v>
      </c>
      <c r="AC4097">
        <f>_xlfn.DAYS(Zudio_sales_data[[#This Row],[Last Date]],Zudio_sales_data[[#This Row],[Store Open Date]])</f>
        <v>590</v>
      </c>
      <c r="AD4097" t="str">
        <f>IF(Zudio_sales_data[[#This Row],[Order Date]]&lt;=Zudio_sales_data[[#This Row],[Store Open Date]],"wrong data","right data")</f>
        <v>right data</v>
      </c>
      <c r="AE4097">
        <f>Zudio_sales_data[[#This Row],[Sales Profit]]/Zudio_sales_data[[#This Row],[Quantity]]</f>
        <v>686.4</v>
      </c>
    </row>
    <row r="4098" spans="1:31" x14ac:dyDescent="0.3">
      <c r="A4098" t="s">
        <v>71</v>
      </c>
      <c r="B4098" t="s">
        <v>76</v>
      </c>
      <c r="C4098" t="s">
        <v>39</v>
      </c>
      <c r="D4098" t="s">
        <v>66</v>
      </c>
      <c r="E4098">
        <v>6</v>
      </c>
      <c r="F4098">
        <v>412047</v>
      </c>
      <c r="G4098" t="s">
        <v>49</v>
      </c>
      <c r="H4098" s="1">
        <v>45390</v>
      </c>
      <c r="I4098">
        <v>1100</v>
      </c>
      <c r="J4098" t="s">
        <v>1900</v>
      </c>
      <c r="K4098" t="s">
        <v>550</v>
      </c>
      <c r="L4098">
        <v>10</v>
      </c>
      <c r="M4098">
        <v>9</v>
      </c>
      <c r="N4098">
        <v>7</v>
      </c>
      <c r="O4098" t="s">
        <v>69</v>
      </c>
      <c r="P4098" t="s">
        <v>62</v>
      </c>
      <c r="Q4098">
        <v>51920</v>
      </c>
      <c r="R4098" s="1">
        <v>45602</v>
      </c>
      <c r="S4098" t="s">
        <v>35</v>
      </c>
      <c r="T4098">
        <v>780464</v>
      </c>
      <c r="U4098" t="s">
        <v>6794</v>
      </c>
      <c r="V4098">
        <v>959</v>
      </c>
      <c r="W4098">
        <v>1622</v>
      </c>
      <c r="X4098">
        <v>6</v>
      </c>
      <c r="Y4098">
        <v>3892.8</v>
      </c>
      <c r="Z4098">
        <v>11</v>
      </c>
      <c r="AA4098">
        <f>Zudio_sales_data[[#This Row],[Price]]*Zudio_sales_data[[#This Row],[Quantity]]</f>
        <v>9732</v>
      </c>
      <c r="AB4098" s="1">
        <v>45629</v>
      </c>
      <c r="AC4098">
        <f>_xlfn.DAYS(Zudio_sales_data[[#This Row],[Last Date]],Zudio_sales_data[[#This Row],[Store Open Date]])</f>
        <v>239</v>
      </c>
      <c r="AD4098" t="str">
        <f>IF(Zudio_sales_data[[#This Row],[Order Date]]&lt;=Zudio_sales_data[[#This Row],[Store Open Date]],"wrong data","right data")</f>
        <v>right data</v>
      </c>
      <c r="AE4098">
        <f>Zudio_sales_data[[#This Row],[Sales Profit]]/Zudio_sales_data[[#This Row],[Quantity]]</f>
        <v>648.80000000000007</v>
      </c>
    </row>
    <row r="4099" spans="1:31" x14ac:dyDescent="0.3">
      <c r="A4099" t="s">
        <v>71</v>
      </c>
      <c r="B4099" t="s">
        <v>235</v>
      </c>
      <c r="C4099" t="s">
        <v>28</v>
      </c>
      <c r="D4099" t="s">
        <v>87</v>
      </c>
      <c r="E4099">
        <v>73</v>
      </c>
      <c r="F4099">
        <v>436407</v>
      </c>
      <c r="G4099" t="s">
        <v>49</v>
      </c>
      <c r="H4099" s="1">
        <v>45361</v>
      </c>
      <c r="I4099">
        <v>1400</v>
      </c>
      <c r="J4099" t="s">
        <v>6795</v>
      </c>
      <c r="K4099" t="s">
        <v>1057</v>
      </c>
      <c r="L4099">
        <v>11</v>
      </c>
      <c r="M4099">
        <v>8</v>
      </c>
      <c r="N4099">
        <v>3</v>
      </c>
      <c r="O4099" t="s">
        <v>33</v>
      </c>
      <c r="P4099" t="s">
        <v>52</v>
      </c>
      <c r="Q4099">
        <v>94712</v>
      </c>
      <c r="R4099" s="1">
        <v>45390</v>
      </c>
      <c r="S4099" t="s">
        <v>63</v>
      </c>
      <c r="T4099">
        <v>640574</v>
      </c>
      <c r="U4099" t="s">
        <v>6796</v>
      </c>
      <c r="V4099">
        <v>334</v>
      </c>
      <c r="W4099">
        <v>1777</v>
      </c>
      <c r="X4099">
        <v>3</v>
      </c>
      <c r="Y4099">
        <v>2132.4</v>
      </c>
      <c r="Z4099">
        <v>9</v>
      </c>
      <c r="AA4099">
        <f>Zudio_sales_data[[#This Row],[Price]]*Zudio_sales_data[[#This Row],[Quantity]]</f>
        <v>5331</v>
      </c>
      <c r="AB4099" s="1">
        <v>45629</v>
      </c>
      <c r="AC4099">
        <f>_xlfn.DAYS(Zudio_sales_data[[#This Row],[Last Date]],Zudio_sales_data[[#This Row],[Store Open Date]])</f>
        <v>268</v>
      </c>
      <c r="AD4099" t="str">
        <f>IF(Zudio_sales_data[[#This Row],[Order Date]]&lt;=Zudio_sales_data[[#This Row],[Store Open Date]],"wrong data","right data")</f>
        <v>right data</v>
      </c>
      <c r="AE4099">
        <f>Zudio_sales_data[[#This Row],[Sales Profit]]/Zudio_sales_data[[#This Row],[Quantity]]</f>
        <v>710.80000000000007</v>
      </c>
    </row>
    <row r="4100" spans="1:31" x14ac:dyDescent="0.3">
      <c r="A4100" t="s">
        <v>37</v>
      </c>
      <c r="B4100" t="s">
        <v>263</v>
      </c>
      <c r="C4100" t="s">
        <v>28</v>
      </c>
      <c r="D4100" t="s">
        <v>29</v>
      </c>
      <c r="E4100">
        <v>39</v>
      </c>
      <c r="F4100">
        <v>432266</v>
      </c>
      <c r="G4100" t="s">
        <v>49</v>
      </c>
      <c r="H4100" s="1">
        <v>44096</v>
      </c>
      <c r="I4100">
        <v>1300</v>
      </c>
      <c r="J4100" t="s">
        <v>6797</v>
      </c>
      <c r="K4100" t="s">
        <v>233</v>
      </c>
      <c r="L4100">
        <v>11</v>
      </c>
      <c r="M4100">
        <v>8</v>
      </c>
      <c r="N4100">
        <v>7</v>
      </c>
      <c r="O4100" t="s">
        <v>69</v>
      </c>
      <c r="P4100" t="s">
        <v>34</v>
      </c>
      <c r="Q4100">
        <v>34299</v>
      </c>
      <c r="R4100" s="1">
        <v>45304</v>
      </c>
      <c r="S4100" t="s">
        <v>85</v>
      </c>
      <c r="T4100">
        <v>127610</v>
      </c>
      <c r="U4100" t="s">
        <v>6798</v>
      </c>
      <c r="V4100">
        <v>427</v>
      </c>
      <c r="W4100">
        <v>2110</v>
      </c>
      <c r="X4100">
        <v>1</v>
      </c>
      <c r="Y4100">
        <v>844</v>
      </c>
      <c r="Z4100">
        <v>9</v>
      </c>
      <c r="AA4100">
        <f>Zudio_sales_data[[#This Row],[Price]]*Zudio_sales_data[[#This Row],[Quantity]]</f>
        <v>2110</v>
      </c>
      <c r="AB4100" s="1">
        <v>45629</v>
      </c>
      <c r="AC4100">
        <f>_xlfn.DAYS(Zudio_sales_data[[#This Row],[Last Date]],Zudio_sales_data[[#This Row],[Store Open Date]])</f>
        <v>1533</v>
      </c>
      <c r="AD4100" t="str">
        <f>IF(Zudio_sales_data[[#This Row],[Order Date]]&lt;=Zudio_sales_data[[#This Row],[Store Open Date]],"wrong data","right data")</f>
        <v>right data</v>
      </c>
      <c r="AE4100">
        <f>Zudio_sales_data[[#This Row],[Sales Profit]]/Zudio_sales_data[[#This Row],[Quantity]]</f>
        <v>844</v>
      </c>
    </row>
    <row r="4101" spans="1:31" x14ac:dyDescent="0.3">
      <c r="A4101" t="s">
        <v>45</v>
      </c>
      <c r="B4101" t="s">
        <v>59</v>
      </c>
      <c r="C4101" t="s">
        <v>28</v>
      </c>
      <c r="D4101" t="s">
        <v>77</v>
      </c>
      <c r="E4101">
        <v>44</v>
      </c>
      <c r="F4101">
        <v>414541</v>
      </c>
      <c r="G4101" t="s">
        <v>30</v>
      </c>
      <c r="H4101" s="1">
        <v>45343</v>
      </c>
      <c r="I4101">
        <v>1400</v>
      </c>
      <c r="J4101" t="s">
        <v>6799</v>
      </c>
      <c r="K4101" t="s">
        <v>172</v>
      </c>
      <c r="L4101">
        <v>11</v>
      </c>
      <c r="M4101">
        <v>8</v>
      </c>
      <c r="N4101">
        <v>3</v>
      </c>
      <c r="O4101" t="s">
        <v>33</v>
      </c>
      <c r="P4101" t="s">
        <v>34</v>
      </c>
      <c r="Q4101">
        <v>69027</v>
      </c>
      <c r="R4101" s="1">
        <v>45524</v>
      </c>
      <c r="S4101" t="s">
        <v>53</v>
      </c>
      <c r="T4101">
        <v>866600</v>
      </c>
      <c r="U4101" t="s">
        <v>6800</v>
      </c>
      <c r="V4101">
        <v>960</v>
      </c>
      <c r="W4101">
        <v>694</v>
      </c>
      <c r="X4101">
        <v>1</v>
      </c>
      <c r="Y4101">
        <v>277.60000000000002</v>
      </c>
      <c r="Z4101">
        <v>9</v>
      </c>
      <c r="AA4101">
        <f>Zudio_sales_data[[#This Row],[Price]]*Zudio_sales_data[[#This Row],[Quantity]]</f>
        <v>694</v>
      </c>
      <c r="AB4101" s="1">
        <v>45629</v>
      </c>
      <c r="AC4101">
        <f>_xlfn.DAYS(Zudio_sales_data[[#This Row],[Last Date]],Zudio_sales_data[[#This Row],[Store Open Date]])</f>
        <v>286</v>
      </c>
      <c r="AD4101" t="str">
        <f>IF(Zudio_sales_data[[#This Row],[Order Date]]&lt;=Zudio_sales_data[[#This Row],[Store Open Date]],"wrong data","right data")</f>
        <v>right data</v>
      </c>
      <c r="AE4101">
        <f>Zudio_sales_data[[#This Row],[Sales Profit]]/Zudio_sales_data[[#This Row],[Quantity]]</f>
        <v>277.60000000000002</v>
      </c>
    </row>
    <row r="4102" spans="1:31" x14ac:dyDescent="0.3">
      <c r="A4102" t="s">
        <v>117</v>
      </c>
      <c r="B4102" t="s">
        <v>174</v>
      </c>
      <c r="C4102" t="s">
        <v>28</v>
      </c>
      <c r="D4102" t="s">
        <v>40</v>
      </c>
      <c r="E4102">
        <v>77</v>
      </c>
      <c r="F4102">
        <v>420143</v>
      </c>
      <c r="G4102" t="s">
        <v>30</v>
      </c>
      <c r="H4102" s="1">
        <v>45036</v>
      </c>
      <c r="I4102">
        <v>800</v>
      </c>
      <c r="J4102" t="s">
        <v>6801</v>
      </c>
      <c r="K4102" t="s">
        <v>32</v>
      </c>
      <c r="L4102">
        <v>10</v>
      </c>
      <c r="M4102">
        <v>7</v>
      </c>
      <c r="N4102">
        <v>12</v>
      </c>
      <c r="O4102" t="s">
        <v>69</v>
      </c>
      <c r="P4102" t="s">
        <v>34</v>
      </c>
      <c r="Q4102">
        <v>65213</v>
      </c>
      <c r="R4102" s="1">
        <v>45527</v>
      </c>
      <c r="S4102" t="s">
        <v>53</v>
      </c>
      <c r="T4102">
        <v>986811</v>
      </c>
      <c r="U4102" t="s">
        <v>6802</v>
      </c>
      <c r="V4102">
        <v>384</v>
      </c>
      <c r="W4102">
        <v>1662</v>
      </c>
      <c r="X4102">
        <v>4</v>
      </c>
      <c r="Y4102">
        <v>2659.2</v>
      </c>
      <c r="Z4102">
        <v>9</v>
      </c>
      <c r="AA4102">
        <f>Zudio_sales_data[[#This Row],[Price]]*Zudio_sales_data[[#This Row],[Quantity]]</f>
        <v>6648</v>
      </c>
      <c r="AB4102" s="1">
        <v>45629</v>
      </c>
      <c r="AC4102">
        <f>_xlfn.DAYS(Zudio_sales_data[[#This Row],[Last Date]],Zudio_sales_data[[#This Row],[Store Open Date]])</f>
        <v>593</v>
      </c>
      <c r="AD4102" t="str">
        <f>IF(Zudio_sales_data[[#This Row],[Order Date]]&lt;=Zudio_sales_data[[#This Row],[Store Open Date]],"wrong data","right data")</f>
        <v>right data</v>
      </c>
      <c r="AE4102">
        <f>Zudio_sales_data[[#This Row],[Sales Profit]]/Zudio_sales_data[[#This Row],[Quantity]]</f>
        <v>664.8</v>
      </c>
    </row>
    <row r="4103" spans="1:31" x14ac:dyDescent="0.3">
      <c r="A4103" t="s">
        <v>110</v>
      </c>
      <c r="B4103" t="s">
        <v>225</v>
      </c>
      <c r="C4103" t="s">
        <v>39</v>
      </c>
      <c r="D4103" t="s">
        <v>129</v>
      </c>
      <c r="E4103">
        <v>57</v>
      </c>
      <c r="F4103">
        <v>438769</v>
      </c>
      <c r="G4103" t="s">
        <v>30</v>
      </c>
      <c r="H4103" s="1">
        <v>45241</v>
      </c>
      <c r="I4103">
        <v>1100</v>
      </c>
      <c r="J4103" t="s">
        <v>6803</v>
      </c>
      <c r="K4103" t="s">
        <v>358</v>
      </c>
      <c r="L4103">
        <v>9</v>
      </c>
      <c r="M4103">
        <v>8</v>
      </c>
      <c r="N4103">
        <v>4</v>
      </c>
      <c r="O4103" t="s">
        <v>33</v>
      </c>
      <c r="P4103" t="s">
        <v>52</v>
      </c>
      <c r="Q4103">
        <v>18707</v>
      </c>
      <c r="R4103" s="1">
        <v>45365</v>
      </c>
      <c r="S4103" t="s">
        <v>58</v>
      </c>
      <c r="T4103">
        <v>144724</v>
      </c>
      <c r="U4103" t="s">
        <v>5593</v>
      </c>
      <c r="V4103">
        <v>734</v>
      </c>
      <c r="W4103">
        <v>2148</v>
      </c>
      <c r="X4103">
        <v>8</v>
      </c>
      <c r="Y4103">
        <v>6873.6</v>
      </c>
      <c r="Z4103">
        <v>11</v>
      </c>
      <c r="AA4103">
        <f>Zudio_sales_data[[#This Row],[Price]]*Zudio_sales_data[[#This Row],[Quantity]]</f>
        <v>17184</v>
      </c>
      <c r="AB4103" s="1">
        <v>45629</v>
      </c>
      <c r="AC4103">
        <f>_xlfn.DAYS(Zudio_sales_data[[#This Row],[Last Date]],Zudio_sales_data[[#This Row],[Store Open Date]])</f>
        <v>388</v>
      </c>
      <c r="AD4103" t="str">
        <f>IF(Zudio_sales_data[[#This Row],[Order Date]]&lt;=Zudio_sales_data[[#This Row],[Store Open Date]],"wrong data","right data")</f>
        <v>right data</v>
      </c>
      <c r="AE4103">
        <f>Zudio_sales_data[[#This Row],[Sales Profit]]/Zudio_sales_data[[#This Row],[Quantity]]</f>
        <v>859.2</v>
      </c>
    </row>
    <row r="4104" spans="1:31" x14ac:dyDescent="0.3">
      <c r="A4104" t="s">
        <v>139</v>
      </c>
      <c r="B4104" t="s">
        <v>170</v>
      </c>
      <c r="C4104" t="s">
        <v>39</v>
      </c>
      <c r="D4104" t="s">
        <v>29</v>
      </c>
      <c r="E4104">
        <v>92</v>
      </c>
      <c r="F4104">
        <v>433372</v>
      </c>
      <c r="G4104" t="s">
        <v>30</v>
      </c>
      <c r="H4104" s="1">
        <v>44943</v>
      </c>
      <c r="I4104">
        <v>1300</v>
      </c>
      <c r="J4104" t="s">
        <v>6804</v>
      </c>
      <c r="K4104" t="s">
        <v>358</v>
      </c>
      <c r="L4104">
        <v>10</v>
      </c>
      <c r="M4104">
        <v>7</v>
      </c>
      <c r="N4104">
        <v>18</v>
      </c>
      <c r="O4104" t="s">
        <v>69</v>
      </c>
      <c r="P4104" t="s">
        <v>62</v>
      </c>
      <c r="Q4104">
        <v>19125</v>
      </c>
      <c r="R4104" s="1">
        <v>45450</v>
      </c>
      <c r="S4104" t="s">
        <v>43</v>
      </c>
      <c r="T4104">
        <v>897350</v>
      </c>
      <c r="U4104" t="s">
        <v>6805</v>
      </c>
      <c r="V4104">
        <v>449</v>
      </c>
      <c r="W4104">
        <v>1361</v>
      </c>
      <c r="X4104">
        <v>1</v>
      </c>
      <c r="Y4104">
        <v>544.4</v>
      </c>
      <c r="Z4104">
        <v>9</v>
      </c>
      <c r="AA4104">
        <f>Zudio_sales_data[[#This Row],[Price]]*Zudio_sales_data[[#This Row],[Quantity]]</f>
        <v>1361</v>
      </c>
      <c r="AB4104" s="1">
        <v>45629</v>
      </c>
      <c r="AC4104">
        <f>_xlfn.DAYS(Zudio_sales_data[[#This Row],[Last Date]],Zudio_sales_data[[#This Row],[Store Open Date]])</f>
        <v>686</v>
      </c>
      <c r="AD4104" t="str">
        <f>IF(Zudio_sales_data[[#This Row],[Order Date]]&lt;=Zudio_sales_data[[#This Row],[Store Open Date]],"wrong data","right data")</f>
        <v>right data</v>
      </c>
      <c r="AE4104">
        <f>Zudio_sales_data[[#This Row],[Sales Profit]]/Zudio_sales_data[[#This Row],[Quantity]]</f>
        <v>544.4</v>
      </c>
    </row>
    <row r="4105" spans="1:31" x14ac:dyDescent="0.3">
      <c r="A4105" t="s">
        <v>55</v>
      </c>
      <c r="B4105" t="s">
        <v>72</v>
      </c>
      <c r="C4105" t="s">
        <v>28</v>
      </c>
      <c r="D4105" t="s">
        <v>77</v>
      </c>
      <c r="E4105">
        <v>31</v>
      </c>
      <c r="F4105">
        <v>414013</v>
      </c>
      <c r="G4105" t="s">
        <v>30</v>
      </c>
      <c r="H4105" s="1">
        <v>43928</v>
      </c>
      <c r="I4105">
        <v>950</v>
      </c>
      <c r="J4105" t="s">
        <v>5981</v>
      </c>
      <c r="K4105" t="s">
        <v>268</v>
      </c>
      <c r="L4105">
        <v>9</v>
      </c>
      <c r="M4105">
        <v>8</v>
      </c>
      <c r="N4105">
        <v>4</v>
      </c>
      <c r="O4105" t="s">
        <v>69</v>
      </c>
      <c r="P4105" t="s">
        <v>34</v>
      </c>
      <c r="Q4105">
        <v>37326</v>
      </c>
      <c r="R4105" s="1">
        <v>45315</v>
      </c>
      <c r="S4105" t="s">
        <v>85</v>
      </c>
      <c r="T4105">
        <v>930217</v>
      </c>
      <c r="U4105" t="s">
        <v>6806</v>
      </c>
      <c r="V4105">
        <v>253</v>
      </c>
      <c r="W4105">
        <v>2219</v>
      </c>
      <c r="X4105">
        <v>6</v>
      </c>
      <c r="Y4105">
        <v>5325.6</v>
      </c>
      <c r="Z4105">
        <v>11</v>
      </c>
      <c r="AA4105">
        <f>Zudio_sales_data[[#This Row],[Price]]*Zudio_sales_data[[#This Row],[Quantity]]</f>
        <v>13314</v>
      </c>
      <c r="AB4105" s="1">
        <v>45629</v>
      </c>
      <c r="AC4105">
        <f>_xlfn.DAYS(Zudio_sales_data[[#This Row],[Last Date]],Zudio_sales_data[[#This Row],[Store Open Date]])</f>
        <v>1701</v>
      </c>
      <c r="AD4105" t="str">
        <f>IF(Zudio_sales_data[[#This Row],[Order Date]]&lt;=Zudio_sales_data[[#This Row],[Store Open Date]],"wrong data","right data")</f>
        <v>right data</v>
      </c>
      <c r="AE4105">
        <f>Zudio_sales_data[[#This Row],[Sales Profit]]/Zudio_sales_data[[#This Row],[Quantity]]</f>
        <v>887.6</v>
      </c>
    </row>
    <row r="4106" spans="1:31" x14ac:dyDescent="0.3">
      <c r="A4106" t="s">
        <v>117</v>
      </c>
      <c r="B4106" t="s">
        <v>76</v>
      </c>
      <c r="C4106" t="s">
        <v>39</v>
      </c>
      <c r="D4106" t="s">
        <v>48</v>
      </c>
      <c r="E4106">
        <v>22</v>
      </c>
      <c r="F4106">
        <v>419698</v>
      </c>
      <c r="G4106" t="s">
        <v>49</v>
      </c>
      <c r="H4106" s="1">
        <v>45246</v>
      </c>
      <c r="I4106">
        <v>1300</v>
      </c>
      <c r="J4106" t="s">
        <v>6807</v>
      </c>
      <c r="K4106" t="s">
        <v>140</v>
      </c>
      <c r="L4106">
        <v>10</v>
      </c>
      <c r="M4106">
        <v>7</v>
      </c>
      <c r="N4106">
        <v>14</v>
      </c>
      <c r="O4106" t="s">
        <v>69</v>
      </c>
      <c r="P4106" t="s">
        <v>62</v>
      </c>
      <c r="Q4106">
        <v>99564</v>
      </c>
      <c r="R4106" s="1">
        <v>45558</v>
      </c>
      <c r="S4106" t="s">
        <v>131</v>
      </c>
      <c r="T4106">
        <v>641905</v>
      </c>
      <c r="U4106" t="s">
        <v>6808</v>
      </c>
      <c r="V4106">
        <v>928</v>
      </c>
      <c r="W4106">
        <v>1020</v>
      </c>
      <c r="X4106">
        <v>1</v>
      </c>
      <c r="Y4106">
        <v>408</v>
      </c>
      <c r="Z4106">
        <v>9</v>
      </c>
      <c r="AA4106">
        <f>Zudio_sales_data[[#This Row],[Price]]*Zudio_sales_data[[#This Row],[Quantity]]</f>
        <v>1020</v>
      </c>
      <c r="AB4106" s="1">
        <v>45629</v>
      </c>
      <c r="AC4106">
        <f>_xlfn.DAYS(Zudio_sales_data[[#This Row],[Last Date]],Zudio_sales_data[[#This Row],[Store Open Date]])</f>
        <v>383</v>
      </c>
      <c r="AD4106" t="str">
        <f>IF(Zudio_sales_data[[#This Row],[Order Date]]&lt;=Zudio_sales_data[[#This Row],[Store Open Date]],"wrong data","right data")</f>
        <v>right data</v>
      </c>
      <c r="AE4106">
        <f>Zudio_sales_data[[#This Row],[Sales Profit]]/Zudio_sales_data[[#This Row],[Quantity]]</f>
        <v>408</v>
      </c>
    </row>
    <row r="4107" spans="1:31" x14ac:dyDescent="0.3">
      <c r="A4107" t="s">
        <v>117</v>
      </c>
      <c r="B4107" t="s">
        <v>275</v>
      </c>
      <c r="C4107" t="s">
        <v>39</v>
      </c>
      <c r="D4107" t="s">
        <v>77</v>
      </c>
      <c r="E4107">
        <v>100</v>
      </c>
      <c r="F4107">
        <v>430848</v>
      </c>
      <c r="G4107" t="s">
        <v>30</v>
      </c>
      <c r="H4107" s="1">
        <v>44036</v>
      </c>
      <c r="I4107">
        <v>1000</v>
      </c>
      <c r="J4107" t="s">
        <v>6809</v>
      </c>
      <c r="K4107" t="s">
        <v>353</v>
      </c>
      <c r="L4107">
        <v>11</v>
      </c>
      <c r="M4107">
        <v>8</v>
      </c>
      <c r="N4107">
        <v>18</v>
      </c>
      <c r="O4107" t="s">
        <v>69</v>
      </c>
      <c r="P4107" t="s">
        <v>90</v>
      </c>
      <c r="Q4107">
        <v>47871</v>
      </c>
      <c r="R4107" s="1">
        <v>45588</v>
      </c>
      <c r="S4107" t="s">
        <v>115</v>
      </c>
      <c r="T4107">
        <v>540871</v>
      </c>
      <c r="U4107" t="s">
        <v>6810</v>
      </c>
      <c r="V4107">
        <v>637</v>
      </c>
      <c r="W4107">
        <v>737</v>
      </c>
      <c r="X4107">
        <v>1</v>
      </c>
      <c r="Y4107">
        <v>294.8</v>
      </c>
      <c r="Z4107">
        <v>9</v>
      </c>
      <c r="AA4107">
        <f>Zudio_sales_data[[#This Row],[Price]]*Zudio_sales_data[[#This Row],[Quantity]]</f>
        <v>737</v>
      </c>
      <c r="AB4107" s="1">
        <v>45629</v>
      </c>
      <c r="AC4107">
        <f>_xlfn.DAYS(Zudio_sales_data[[#This Row],[Last Date]],Zudio_sales_data[[#This Row],[Store Open Date]])</f>
        <v>1593</v>
      </c>
      <c r="AD4107" t="str">
        <f>IF(Zudio_sales_data[[#This Row],[Order Date]]&lt;=Zudio_sales_data[[#This Row],[Store Open Date]],"wrong data","right data")</f>
        <v>right data</v>
      </c>
      <c r="AE4107">
        <f>Zudio_sales_data[[#This Row],[Sales Profit]]/Zudio_sales_data[[#This Row],[Quantity]]</f>
        <v>294.8</v>
      </c>
    </row>
    <row r="4108" spans="1:31" x14ac:dyDescent="0.3">
      <c r="A4108" t="s">
        <v>110</v>
      </c>
      <c r="B4108" t="s">
        <v>235</v>
      </c>
      <c r="C4108" t="s">
        <v>28</v>
      </c>
      <c r="D4108" t="s">
        <v>77</v>
      </c>
      <c r="E4108">
        <v>46</v>
      </c>
      <c r="F4108">
        <v>423027</v>
      </c>
      <c r="G4108" t="s">
        <v>49</v>
      </c>
      <c r="H4108" s="1">
        <v>44423</v>
      </c>
      <c r="I4108">
        <v>800</v>
      </c>
      <c r="J4108" t="s">
        <v>6811</v>
      </c>
      <c r="K4108" t="s">
        <v>172</v>
      </c>
      <c r="L4108">
        <v>10</v>
      </c>
      <c r="M4108">
        <v>7</v>
      </c>
      <c r="N4108">
        <v>3</v>
      </c>
      <c r="O4108" t="s">
        <v>33</v>
      </c>
      <c r="P4108" t="s">
        <v>90</v>
      </c>
      <c r="Q4108">
        <v>94836</v>
      </c>
      <c r="R4108" s="1">
        <v>45446</v>
      </c>
      <c r="S4108" t="s">
        <v>43</v>
      </c>
      <c r="T4108">
        <v>156763</v>
      </c>
      <c r="U4108" t="s">
        <v>6812</v>
      </c>
      <c r="V4108">
        <v>314</v>
      </c>
      <c r="W4108">
        <v>2906</v>
      </c>
      <c r="X4108">
        <v>7</v>
      </c>
      <c r="Y4108">
        <v>8136.8</v>
      </c>
      <c r="Z4108">
        <v>9</v>
      </c>
      <c r="AA4108">
        <f>Zudio_sales_data[[#This Row],[Price]]*Zudio_sales_data[[#This Row],[Quantity]]</f>
        <v>20342</v>
      </c>
      <c r="AB4108" s="1">
        <v>45629</v>
      </c>
      <c r="AC4108">
        <f>_xlfn.DAYS(Zudio_sales_data[[#This Row],[Last Date]],Zudio_sales_data[[#This Row],[Store Open Date]])</f>
        <v>1206</v>
      </c>
      <c r="AD4108" t="str">
        <f>IF(Zudio_sales_data[[#This Row],[Order Date]]&lt;=Zudio_sales_data[[#This Row],[Store Open Date]],"wrong data","right data")</f>
        <v>right data</v>
      </c>
      <c r="AE4108">
        <f>Zudio_sales_data[[#This Row],[Sales Profit]]/Zudio_sales_data[[#This Row],[Quantity]]</f>
        <v>1162.4000000000001</v>
      </c>
    </row>
    <row r="4109" spans="1:31" x14ac:dyDescent="0.3">
      <c r="A4109" t="s">
        <v>45</v>
      </c>
      <c r="B4109" t="s">
        <v>286</v>
      </c>
      <c r="C4109" t="s">
        <v>47</v>
      </c>
      <c r="D4109" t="s">
        <v>29</v>
      </c>
      <c r="E4109">
        <v>63</v>
      </c>
      <c r="F4109">
        <v>428729</v>
      </c>
      <c r="G4109" t="s">
        <v>49</v>
      </c>
      <c r="H4109" s="1">
        <v>44675</v>
      </c>
      <c r="I4109">
        <v>1300</v>
      </c>
      <c r="J4109" t="s">
        <v>6813</v>
      </c>
      <c r="K4109" t="s">
        <v>114</v>
      </c>
      <c r="L4109">
        <v>11</v>
      </c>
      <c r="M4109">
        <v>8</v>
      </c>
      <c r="N4109">
        <v>8</v>
      </c>
      <c r="O4109" t="s">
        <v>69</v>
      </c>
      <c r="P4109" t="s">
        <v>90</v>
      </c>
      <c r="Q4109">
        <v>94098</v>
      </c>
      <c r="R4109" s="1">
        <v>45590</v>
      </c>
      <c r="S4109" t="s">
        <v>115</v>
      </c>
      <c r="T4109">
        <v>894184</v>
      </c>
      <c r="U4109" t="s">
        <v>6814</v>
      </c>
      <c r="V4109">
        <v>412</v>
      </c>
      <c r="W4109">
        <v>2342</v>
      </c>
      <c r="X4109">
        <v>5</v>
      </c>
      <c r="Y4109">
        <v>4684</v>
      </c>
      <c r="Z4109">
        <v>9</v>
      </c>
      <c r="AA4109">
        <f>Zudio_sales_data[[#This Row],[Price]]*Zudio_sales_data[[#This Row],[Quantity]]</f>
        <v>11710</v>
      </c>
      <c r="AB4109" s="1">
        <v>45629</v>
      </c>
      <c r="AC4109">
        <f>_xlfn.DAYS(Zudio_sales_data[[#This Row],[Last Date]],Zudio_sales_data[[#This Row],[Store Open Date]])</f>
        <v>954</v>
      </c>
      <c r="AD4109" t="str">
        <f>IF(Zudio_sales_data[[#This Row],[Order Date]]&lt;=Zudio_sales_data[[#This Row],[Store Open Date]],"wrong data","right data")</f>
        <v>right data</v>
      </c>
      <c r="AE4109">
        <f>Zudio_sales_data[[#This Row],[Sales Profit]]/Zudio_sales_data[[#This Row],[Quantity]]</f>
        <v>936.8</v>
      </c>
    </row>
    <row r="4110" spans="1:31" x14ac:dyDescent="0.3">
      <c r="A4110" t="s">
        <v>110</v>
      </c>
      <c r="B4110" t="s">
        <v>81</v>
      </c>
      <c r="C4110" t="s">
        <v>47</v>
      </c>
      <c r="D4110" t="s">
        <v>77</v>
      </c>
      <c r="E4110">
        <v>70</v>
      </c>
      <c r="F4110">
        <v>429628</v>
      </c>
      <c r="G4110" t="s">
        <v>49</v>
      </c>
      <c r="H4110" s="1">
        <v>44977</v>
      </c>
      <c r="I4110">
        <v>1300</v>
      </c>
      <c r="J4110" t="s">
        <v>6815</v>
      </c>
      <c r="K4110" t="s">
        <v>350</v>
      </c>
      <c r="L4110">
        <v>11</v>
      </c>
      <c r="M4110">
        <v>8</v>
      </c>
      <c r="N4110">
        <v>15</v>
      </c>
      <c r="O4110" t="s">
        <v>69</v>
      </c>
      <c r="P4110" t="s">
        <v>90</v>
      </c>
      <c r="Q4110">
        <v>57926</v>
      </c>
      <c r="R4110" s="1">
        <v>45429</v>
      </c>
      <c r="S4110" t="s">
        <v>104</v>
      </c>
      <c r="T4110">
        <v>216627</v>
      </c>
      <c r="U4110" t="s">
        <v>6575</v>
      </c>
      <c r="V4110">
        <v>636</v>
      </c>
      <c r="W4110">
        <v>2625</v>
      </c>
      <c r="X4110">
        <v>1</v>
      </c>
      <c r="Y4110">
        <v>1050</v>
      </c>
      <c r="Z4110">
        <v>9</v>
      </c>
      <c r="AA4110">
        <f>Zudio_sales_data[[#This Row],[Price]]*Zudio_sales_data[[#This Row],[Quantity]]</f>
        <v>2625</v>
      </c>
      <c r="AB4110" s="1">
        <v>45629</v>
      </c>
      <c r="AC4110">
        <f>_xlfn.DAYS(Zudio_sales_data[[#This Row],[Last Date]],Zudio_sales_data[[#This Row],[Store Open Date]])</f>
        <v>652</v>
      </c>
      <c r="AD4110" t="str">
        <f>IF(Zudio_sales_data[[#This Row],[Order Date]]&lt;=Zudio_sales_data[[#This Row],[Store Open Date]],"wrong data","right data")</f>
        <v>right data</v>
      </c>
      <c r="AE4110">
        <f>Zudio_sales_data[[#This Row],[Sales Profit]]/Zudio_sales_data[[#This Row],[Quantity]]</f>
        <v>1050</v>
      </c>
    </row>
    <row r="4111" spans="1:31" x14ac:dyDescent="0.3">
      <c r="A4111" t="s">
        <v>55</v>
      </c>
      <c r="B4111" t="s">
        <v>72</v>
      </c>
      <c r="C4111" t="s">
        <v>28</v>
      </c>
      <c r="D4111" t="s">
        <v>40</v>
      </c>
      <c r="E4111">
        <v>79</v>
      </c>
      <c r="F4111">
        <v>402937</v>
      </c>
      <c r="G4111" t="s">
        <v>49</v>
      </c>
      <c r="H4111" s="1">
        <v>45043</v>
      </c>
      <c r="I4111">
        <v>1400</v>
      </c>
      <c r="J4111" t="s">
        <v>6816</v>
      </c>
      <c r="K4111" t="s">
        <v>594</v>
      </c>
      <c r="L4111">
        <v>11</v>
      </c>
      <c r="M4111">
        <v>8</v>
      </c>
      <c r="N4111">
        <v>13</v>
      </c>
      <c r="O4111" t="s">
        <v>33</v>
      </c>
      <c r="P4111" t="s">
        <v>52</v>
      </c>
      <c r="Q4111">
        <v>63883</v>
      </c>
      <c r="R4111" s="1">
        <v>45437</v>
      </c>
      <c r="S4111" t="s">
        <v>104</v>
      </c>
      <c r="T4111">
        <v>863921</v>
      </c>
      <c r="U4111" t="s">
        <v>6817</v>
      </c>
      <c r="V4111">
        <v>267</v>
      </c>
      <c r="W4111">
        <v>2136</v>
      </c>
      <c r="X4111">
        <v>5</v>
      </c>
      <c r="Y4111">
        <v>4272</v>
      </c>
      <c r="Z4111">
        <v>9</v>
      </c>
      <c r="AA4111">
        <f>Zudio_sales_data[[#This Row],[Price]]*Zudio_sales_data[[#This Row],[Quantity]]</f>
        <v>10680</v>
      </c>
      <c r="AB4111" s="1">
        <v>45629</v>
      </c>
      <c r="AC4111">
        <f>_xlfn.DAYS(Zudio_sales_data[[#This Row],[Last Date]],Zudio_sales_data[[#This Row],[Store Open Date]])</f>
        <v>586</v>
      </c>
      <c r="AD4111" t="str">
        <f>IF(Zudio_sales_data[[#This Row],[Order Date]]&lt;=Zudio_sales_data[[#This Row],[Store Open Date]],"wrong data","right data")</f>
        <v>right data</v>
      </c>
      <c r="AE4111">
        <f>Zudio_sales_data[[#This Row],[Sales Profit]]/Zudio_sales_data[[#This Row],[Quantity]]</f>
        <v>854.4</v>
      </c>
    </row>
    <row r="4112" spans="1:31" x14ac:dyDescent="0.3">
      <c r="A4112" t="s">
        <v>45</v>
      </c>
      <c r="B4112" t="s">
        <v>365</v>
      </c>
      <c r="C4112" t="s">
        <v>28</v>
      </c>
      <c r="D4112" t="s">
        <v>101</v>
      </c>
      <c r="E4112">
        <v>75</v>
      </c>
      <c r="F4112">
        <v>423307</v>
      </c>
      <c r="G4112" t="s">
        <v>30</v>
      </c>
      <c r="H4112" s="1">
        <v>44743</v>
      </c>
      <c r="I4112">
        <v>1100</v>
      </c>
      <c r="J4112" t="s">
        <v>6818</v>
      </c>
      <c r="K4112" t="s">
        <v>298</v>
      </c>
      <c r="L4112">
        <v>10</v>
      </c>
      <c r="M4112">
        <v>7</v>
      </c>
      <c r="N4112">
        <v>5</v>
      </c>
      <c r="O4112" t="s">
        <v>33</v>
      </c>
      <c r="P4112" t="s">
        <v>62</v>
      </c>
      <c r="Q4112">
        <v>65854</v>
      </c>
      <c r="R4112" s="1">
        <v>45435</v>
      </c>
      <c r="S4112" t="s">
        <v>104</v>
      </c>
      <c r="T4112">
        <v>937688</v>
      </c>
      <c r="U4112" t="s">
        <v>6819</v>
      </c>
      <c r="V4112">
        <v>832</v>
      </c>
      <c r="W4112">
        <v>790</v>
      </c>
      <c r="X4112">
        <v>5</v>
      </c>
      <c r="Y4112">
        <v>1580</v>
      </c>
      <c r="Z4112">
        <v>9</v>
      </c>
      <c r="AA4112">
        <f>Zudio_sales_data[[#This Row],[Price]]*Zudio_sales_data[[#This Row],[Quantity]]</f>
        <v>3950</v>
      </c>
      <c r="AB4112" s="1">
        <v>45629</v>
      </c>
      <c r="AC4112">
        <f>_xlfn.DAYS(Zudio_sales_data[[#This Row],[Last Date]],Zudio_sales_data[[#This Row],[Store Open Date]])</f>
        <v>886</v>
      </c>
      <c r="AD4112" t="str">
        <f>IF(Zudio_sales_data[[#This Row],[Order Date]]&lt;=Zudio_sales_data[[#This Row],[Store Open Date]],"wrong data","right data")</f>
        <v>right data</v>
      </c>
      <c r="AE4112">
        <f>Zudio_sales_data[[#This Row],[Sales Profit]]/Zudio_sales_data[[#This Row],[Quantity]]</f>
        <v>316</v>
      </c>
    </row>
    <row r="4113" spans="1:31" x14ac:dyDescent="0.3">
      <c r="A4113" t="s">
        <v>117</v>
      </c>
      <c r="B4113" t="s">
        <v>328</v>
      </c>
      <c r="C4113" t="s">
        <v>39</v>
      </c>
      <c r="D4113" t="s">
        <v>40</v>
      </c>
      <c r="E4113">
        <v>98</v>
      </c>
      <c r="F4113">
        <v>406702</v>
      </c>
      <c r="G4113" t="s">
        <v>30</v>
      </c>
      <c r="H4113" s="1">
        <v>44032</v>
      </c>
      <c r="I4113">
        <v>1200</v>
      </c>
      <c r="J4113" t="s">
        <v>6820</v>
      </c>
      <c r="K4113" t="s">
        <v>68</v>
      </c>
      <c r="L4113">
        <v>11</v>
      </c>
      <c r="M4113">
        <v>8</v>
      </c>
      <c r="N4113">
        <v>8</v>
      </c>
      <c r="O4113" t="s">
        <v>33</v>
      </c>
      <c r="P4113" t="s">
        <v>34</v>
      </c>
      <c r="Q4113">
        <v>31806</v>
      </c>
      <c r="R4113" s="1">
        <v>45467</v>
      </c>
      <c r="S4113" t="s">
        <v>43</v>
      </c>
      <c r="T4113">
        <v>406558</v>
      </c>
      <c r="U4113" t="s">
        <v>6821</v>
      </c>
      <c r="V4113">
        <v>836</v>
      </c>
      <c r="W4113">
        <v>2213</v>
      </c>
      <c r="X4113">
        <v>4</v>
      </c>
      <c r="Y4113">
        <v>3540.8</v>
      </c>
      <c r="Z4113">
        <v>9</v>
      </c>
      <c r="AA4113">
        <f>Zudio_sales_data[[#This Row],[Price]]*Zudio_sales_data[[#This Row],[Quantity]]</f>
        <v>8852</v>
      </c>
      <c r="AB4113" s="1">
        <v>45629</v>
      </c>
      <c r="AC4113">
        <f>_xlfn.DAYS(Zudio_sales_data[[#This Row],[Last Date]],Zudio_sales_data[[#This Row],[Store Open Date]])</f>
        <v>1597</v>
      </c>
      <c r="AD4113" t="str">
        <f>IF(Zudio_sales_data[[#This Row],[Order Date]]&lt;=Zudio_sales_data[[#This Row],[Store Open Date]],"wrong data","right data")</f>
        <v>right data</v>
      </c>
      <c r="AE4113">
        <f>Zudio_sales_data[[#This Row],[Sales Profit]]/Zudio_sales_data[[#This Row],[Quantity]]</f>
        <v>885.2</v>
      </c>
    </row>
    <row r="4114" spans="1:31" x14ac:dyDescent="0.3">
      <c r="A4114" t="s">
        <v>26</v>
      </c>
      <c r="B4114" t="s">
        <v>365</v>
      </c>
      <c r="C4114" t="s">
        <v>47</v>
      </c>
      <c r="D4114" t="s">
        <v>229</v>
      </c>
      <c r="E4114">
        <v>31</v>
      </c>
      <c r="F4114">
        <v>422370</v>
      </c>
      <c r="G4114" t="s">
        <v>30</v>
      </c>
      <c r="H4114" s="1">
        <v>44695</v>
      </c>
      <c r="I4114">
        <v>1300</v>
      </c>
      <c r="J4114" t="s">
        <v>6822</v>
      </c>
      <c r="K4114" t="s">
        <v>295</v>
      </c>
      <c r="L4114">
        <v>10</v>
      </c>
      <c r="M4114">
        <v>7</v>
      </c>
      <c r="N4114">
        <v>11</v>
      </c>
      <c r="O4114" t="s">
        <v>69</v>
      </c>
      <c r="P4114" t="s">
        <v>90</v>
      </c>
      <c r="Q4114">
        <v>47607</v>
      </c>
      <c r="R4114" s="1">
        <v>45382</v>
      </c>
      <c r="S4114" t="s">
        <v>58</v>
      </c>
      <c r="T4114">
        <v>716831</v>
      </c>
      <c r="U4114" t="s">
        <v>6823</v>
      </c>
      <c r="V4114">
        <v>318</v>
      </c>
      <c r="W4114">
        <v>2050</v>
      </c>
      <c r="X4114">
        <v>3</v>
      </c>
      <c r="Y4114">
        <v>2460</v>
      </c>
      <c r="Z4114">
        <v>9</v>
      </c>
      <c r="AA4114">
        <f>Zudio_sales_data[[#This Row],[Price]]*Zudio_sales_data[[#This Row],[Quantity]]</f>
        <v>6150</v>
      </c>
      <c r="AB4114" s="1">
        <v>45629</v>
      </c>
      <c r="AC4114">
        <f>_xlfn.DAYS(Zudio_sales_data[[#This Row],[Last Date]],Zudio_sales_data[[#This Row],[Store Open Date]])</f>
        <v>934</v>
      </c>
      <c r="AD4114" t="str">
        <f>IF(Zudio_sales_data[[#This Row],[Order Date]]&lt;=Zudio_sales_data[[#This Row],[Store Open Date]],"wrong data","right data")</f>
        <v>right data</v>
      </c>
      <c r="AE4114">
        <f>Zudio_sales_data[[#This Row],[Sales Profit]]/Zudio_sales_data[[#This Row],[Quantity]]</f>
        <v>820</v>
      </c>
    </row>
    <row r="4115" spans="1:31" x14ac:dyDescent="0.3">
      <c r="A4115" t="s">
        <v>37</v>
      </c>
      <c r="B4115" t="s">
        <v>368</v>
      </c>
      <c r="C4115" t="s">
        <v>39</v>
      </c>
      <c r="D4115" t="s">
        <v>229</v>
      </c>
      <c r="E4115">
        <v>79</v>
      </c>
      <c r="F4115">
        <v>420194</v>
      </c>
      <c r="G4115" t="s">
        <v>30</v>
      </c>
      <c r="H4115" s="1">
        <v>43941</v>
      </c>
      <c r="I4115">
        <v>1400</v>
      </c>
      <c r="J4115" t="s">
        <v>6824</v>
      </c>
      <c r="K4115" t="s">
        <v>630</v>
      </c>
      <c r="L4115">
        <v>9</v>
      </c>
      <c r="M4115">
        <v>8</v>
      </c>
      <c r="N4115">
        <v>17</v>
      </c>
      <c r="O4115" t="s">
        <v>69</v>
      </c>
      <c r="P4115" t="s">
        <v>34</v>
      </c>
      <c r="Q4115">
        <v>86466</v>
      </c>
      <c r="R4115" s="1">
        <v>45426</v>
      </c>
      <c r="S4115" t="s">
        <v>104</v>
      </c>
      <c r="T4115">
        <v>984014</v>
      </c>
      <c r="U4115" t="s">
        <v>6825</v>
      </c>
      <c r="V4115">
        <v>677</v>
      </c>
      <c r="W4115">
        <v>2701</v>
      </c>
      <c r="X4115">
        <v>2</v>
      </c>
      <c r="Y4115">
        <v>2160.8000000000002</v>
      </c>
      <c r="Z4115">
        <v>11</v>
      </c>
      <c r="AA4115">
        <f>Zudio_sales_data[[#This Row],[Price]]*Zudio_sales_data[[#This Row],[Quantity]]</f>
        <v>5402</v>
      </c>
      <c r="AB4115" s="1">
        <v>45629</v>
      </c>
      <c r="AC4115">
        <f>_xlfn.DAYS(Zudio_sales_data[[#This Row],[Last Date]],Zudio_sales_data[[#This Row],[Store Open Date]])</f>
        <v>1688</v>
      </c>
      <c r="AD4115" t="str">
        <f>IF(Zudio_sales_data[[#This Row],[Order Date]]&lt;=Zudio_sales_data[[#This Row],[Store Open Date]],"wrong data","right data")</f>
        <v>right data</v>
      </c>
      <c r="AE4115">
        <f>Zudio_sales_data[[#This Row],[Sales Profit]]/Zudio_sales_data[[#This Row],[Quantity]]</f>
        <v>1080.4000000000001</v>
      </c>
    </row>
    <row r="4116" spans="1:31" x14ac:dyDescent="0.3">
      <c r="A4116" t="s">
        <v>37</v>
      </c>
      <c r="B4116" t="s">
        <v>65</v>
      </c>
      <c r="C4116" t="s">
        <v>28</v>
      </c>
      <c r="D4116" t="s">
        <v>48</v>
      </c>
      <c r="E4116">
        <v>64</v>
      </c>
      <c r="F4116">
        <v>406914</v>
      </c>
      <c r="G4116" t="s">
        <v>49</v>
      </c>
      <c r="H4116" s="1">
        <v>44750</v>
      </c>
      <c r="I4116">
        <v>1300</v>
      </c>
      <c r="J4116" t="s">
        <v>6826</v>
      </c>
      <c r="K4116" t="s">
        <v>103</v>
      </c>
      <c r="L4116">
        <v>11</v>
      </c>
      <c r="M4116">
        <v>8</v>
      </c>
      <c r="N4116">
        <v>9</v>
      </c>
      <c r="O4116" t="s">
        <v>33</v>
      </c>
      <c r="P4116" t="s">
        <v>90</v>
      </c>
      <c r="Q4116">
        <v>10891</v>
      </c>
      <c r="R4116" s="1">
        <v>45539</v>
      </c>
      <c r="S4116" t="s">
        <v>131</v>
      </c>
      <c r="T4116">
        <v>978196</v>
      </c>
      <c r="U4116" t="s">
        <v>4948</v>
      </c>
      <c r="V4116">
        <v>818</v>
      </c>
      <c r="W4116">
        <v>2373</v>
      </c>
      <c r="X4116">
        <v>3</v>
      </c>
      <c r="Y4116">
        <v>2847.6</v>
      </c>
      <c r="Z4116">
        <v>9</v>
      </c>
      <c r="AA4116">
        <f>Zudio_sales_data[[#This Row],[Price]]*Zudio_sales_data[[#This Row],[Quantity]]</f>
        <v>7119</v>
      </c>
      <c r="AB4116" s="1">
        <v>45629</v>
      </c>
      <c r="AC4116">
        <f>_xlfn.DAYS(Zudio_sales_data[[#This Row],[Last Date]],Zudio_sales_data[[#This Row],[Store Open Date]])</f>
        <v>879</v>
      </c>
      <c r="AD4116" t="str">
        <f>IF(Zudio_sales_data[[#This Row],[Order Date]]&lt;=Zudio_sales_data[[#This Row],[Store Open Date]],"wrong data","right data")</f>
        <v>right data</v>
      </c>
      <c r="AE4116">
        <f>Zudio_sales_data[[#This Row],[Sales Profit]]/Zudio_sales_data[[#This Row],[Quantity]]</f>
        <v>949.19999999999993</v>
      </c>
    </row>
    <row r="4117" spans="1:31" x14ac:dyDescent="0.3">
      <c r="A4117" t="s">
        <v>45</v>
      </c>
      <c r="B4117" t="s">
        <v>328</v>
      </c>
      <c r="C4117" t="s">
        <v>47</v>
      </c>
      <c r="D4117" t="s">
        <v>29</v>
      </c>
      <c r="E4117">
        <v>7</v>
      </c>
      <c r="F4117">
        <v>433947</v>
      </c>
      <c r="G4117" t="s">
        <v>49</v>
      </c>
      <c r="H4117" s="1">
        <v>45173</v>
      </c>
      <c r="I4117">
        <v>1400</v>
      </c>
      <c r="J4117" t="s">
        <v>6827</v>
      </c>
      <c r="K4117" t="s">
        <v>564</v>
      </c>
      <c r="L4117">
        <v>9</v>
      </c>
      <c r="M4117">
        <v>8</v>
      </c>
      <c r="N4117">
        <v>8</v>
      </c>
      <c r="O4117" t="s">
        <v>69</v>
      </c>
      <c r="P4117" t="s">
        <v>52</v>
      </c>
      <c r="Q4117">
        <v>89136</v>
      </c>
      <c r="R4117" s="1">
        <v>45552</v>
      </c>
      <c r="S4117" t="s">
        <v>131</v>
      </c>
      <c r="T4117">
        <v>607103</v>
      </c>
      <c r="U4117" t="s">
        <v>6828</v>
      </c>
      <c r="V4117">
        <v>505</v>
      </c>
      <c r="W4117">
        <v>2094</v>
      </c>
      <c r="X4117">
        <v>8</v>
      </c>
      <c r="Y4117">
        <v>6700.8</v>
      </c>
      <c r="Z4117">
        <v>11</v>
      </c>
      <c r="AA4117">
        <f>Zudio_sales_data[[#This Row],[Price]]*Zudio_sales_data[[#This Row],[Quantity]]</f>
        <v>16752</v>
      </c>
      <c r="AB4117" s="1">
        <v>45629</v>
      </c>
      <c r="AC4117">
        <f>_xlfn.DAYS(Zudio_sales_data[[#This Row],[Last Date]],Zudio_sales_data[[#This Row],[Store Open Date]])</f>
        <v>456</v>
      </c>
      <c r="AD4117" t="str">
        <f>IF(Zudio_sales_data[[#This Row],[Order Date]]&lt;=Zudio_sales_data[[#This Row],[Store Open Date]],"wrong data","right data")</f>
        <v>right data</v>
      </c>
      <c r="AE4117">
        <f>Zudio_sales_data[[#This Row],[Sales Profit]]/Zudio_sales_data[[#This Row],[Quantity]]</f>
        <v>837.6</v>
      </c>
    </row>
    <row r="4118" spans="1:31" x14ac:dyDescent="0.3">
      <c r="A4118" t="s">
        <v>71</v>
      </c>
      <c r="B4118" t="s">
        <v>275</v>
      </c>
      <c r="C4118" t="s">
        <v>39</v>
      </c>
      <c r="D4118" t="s">
        <v>48</v>
      </c>
      <c r="E4118">
        <v>97</v>
      </c>
      <c r="F4118">
        <v>437618</v>
      </c>
      <c r="G4118" t="s">
        <v>49</v>
      </c>
      <c r="H4118" s="1">
        <v>44828</v>
      </c>
      <c r="I4118">
        <v>1200</v>
      </c>
      <c r="J4118" t="s">
        <v>6829</v>
      </c>
      <c r="K4118" t="s">
        <v>339</v>
      </c>
      <c r="L4118">
        <v>11</v>
      </c>
      <c r="M4118">
        <v>8</v>
      </c>
      <c r="N4118">
        <v>14</v>
      </c>
      <c r="O4118" t="s">
        <v>69</v>
      </c>
      <c r="P4118" t="s">
        <v>52</v>
      </c>
      <c r="Q4118">
        <v>41113</v>
      </c>
      <c r="R4118" s="1">
        <v>45492</v>
      </c>
      <c r="S4118" t="s">
        <v>95</v>
      </c>
      <c r="T4118">
        <v>989832</v>
      </c>
      <c r="U4118" t="s">
        <v>6830</v>
      </c>
      <c r="V4118">
        <v>643</v>
      </c>
      <c r="W4118">
        <v>2001</v>
      </c>
      <c r="X4118">
        <v>7</v>
      </c>
      <c r="Y4118">
        <v>5602.8</v>
      </c>
      <c r="Z4118">
        <v>9</v>
      </c>
      <c r="AA4118">
        <f>Zudio_sales_data[[#This Row],[Price]]*Zudio_sales_data[[#This Row],[Quantity]]</f>
        <v>14007</v>
      </c>
      <c r="AB4118" s="1">
        <v>45629</v>
      </c>
      <c r="AC4118">
        <f>_xlfn.DAYS(Zudio_sales_data[[#This Row],[Last Date]],Zudio_sales_data[[#This Row],[Store Open Date]])</f>
        <v>801</v>
      </c>
      <c r="AD4118" t="str">
        <f>IF(Zudio_sales_data[[#This Row],[Order Date]]&lt;=Zudio_sales_data[[#This Row],[Store Open Date]],"wrong data","right data")</f>
        <v>right data</v>
      </c>
      <c r="AE4118">
        <f>Zudio_sales_data[[#This Row],[Sales Profit]]/Zudio_sales_data[[#This Row],[Quantity]]</f>
        <v>800.4</v>
      </c>
    </row>
    <row r="4119" spans="1:31" x14ac:dyDescent="0.3">
      <c r="A4119" t="s">
        <v>139</v>
      </c>
      <c r="B4119" t="s">
        <v>27</v>
      </c>
      <c r="C4119" t="s">
        <v>47</v>
      </c>
      <c r="D4119" t="s">
        <v>82</v>
      </c>
      <c r="E4119">
        <v>14</v>
      </c>
      <c r="F4119">
        <v>414093</v>
      </c>
      <c r="G4119" t="s">
        <v>30</v>
      </c>
      <c r="H4119" s="1">
        <v>43996</v>
      </c>
      <c r="I4119">
        <v>1000</v>
      </c>
      <c r="J4119" t="s">
        <v>6831</v>
      </c>
      <c r="K4119" t="s">
        <v>119</v>
      </c>
      <c r="L4119">
        <v>10</v>
      </c>
      <c r="M4119">
        <v>9</v>
      </c>
      <c r="N4119">
        <v>13</v>
      </c>
      <c r="O4119" t="s">
        <v>33</v>
      </c>
      <c r="P4119" t="s">
        <v>62</v>
      </c>
      <c r="Q4119">
        <v>28314</v>
      </c>
      <c r="R4119" s="1">
        <v>45530</v>
      </c>
      <c r="S4119" t="s">
        <v>53</v>
      </c>
      <c r="T4119">
        <v>693039</v>
      </c>
      <c r="U4119" t="s">
        <v>6832</v>
      </c>
      <c r="V4119">
        <v>534</v>
      </c>
      <c r="W4119">
        <v>2835</v>
      </c>
      <c r="X4119">
        <v>7</v>
      </c>
      <c r="Y4119">
        <v>7938</v>
      </c>
      <c r="Z4119">
        <v>11</v>
      </c>
      <c r="AA4119">
        <f>Zudio_sales_data[[#This Row],[Price]]*Zudio_sales_data[[#This Row],[Quantity]]</f>
        <v>19845</v>
      </c>
      <c r="AB4119" s="1">
        <v>45629</v>
      </c>
      <c r="AC4119">
        <f>_xlfn.DAYS(Zudio_sales_data[[#This Row],[Last Date]],Zudio_sales_data[[#This Row],[Store Open Date]])</f>
        <v>1633</v>
      </c>
      <c r="AD4119" t="str">
        <f>IF(Zudio_sales_data[[#This Row],[Order Date]]&lt;=Zudio_sales_data[[#This Row],[Store Open Date]],"wrong data","right data")</f>
        <v>right data</v>
      </c>
      <c r="AE4119">
        <f>Zudio_sales_data[[#This Row],[Sales Profit]]/Zudio_sales_data[[#This Row],[Quantity]]</f>
        <v>1134</v>
      </c>
    </row>
    <row r="4120" spans="1:31" x14ac:dyDescent="0.3">
      <c r="A4120" t="s">
        <v>117</v>
      </c>
      <c r="B4120" t="s">
        <v>328</v>
      </c>
      <c r="C4120" t="s">
        <v>39</v>
      </c>
      <c r="D4120" t="s">
        <v>66</v>
      </c>
      <c r="E4120">
        <v>84</v>
      </c>
      <c r="F4120">
        <v>407851</v>
      </c>
      <c r="G4120" t="s">
        <v>49</v>
      </c>
      <c r="H4120" s="1">
        <v>44278</v>
      </c>
      <c r="I4120">
        <v>1100</v>
      </c>
      <c r="J4120" t="s">
        <v>6833</v>
      </c>
      <c r="K4120" t="s">
        <v>456</v>
      </c>
      <c r="L4120">
        <v>11</v>
      </c>
      <c r="M4120">
        <v>8</v>
      </c>
      <c r="N4120">
        <v>10</v>
      </c>
      <c r="O4120" t="s">
        <v>33</v>
      </c>
      <c r="P4120" t="s">
        <v>90</v>
      </c>
      <c r="Q4120">
        <v>80921</v>
      </c>
      <c r="R4120" s="1">
        <v>45504</v>
      </c>
      <c r="S4120" t="s">
        <v>95</v>
      </c>
      <c r="T4120">
        <v>754703</v>
      </c>
      <c r="U4120" t="s">
        <v>6834</v>
      </c>
      <c r="V4120">
        <v>597</v>
      </c>
      <c r="W4120">
        <v>2728</v>
      </c>
      <c r="X4120">
        <v>4</v>
      </c>
      <c r="Y4120">
        <v>4364.8</v>
      </c>
      <c r="Z4120">
        <v>9</v>
      </c>
      <c r="AA4120">
        <f>Zudio_sales_data[[#This Row],[Price]]*Zudio_sales_data[[#This Row],[Quantity]]</f>
        <v>10912</v>
      </c>
      <c r="AB4120" s="1">
        <v>45629</v>
      </c>
      <c r="AC4120">
        <f>_xlfn.DAYS(Zudio_sales_data[[#This Row],[Last Date]],Zudio_sales_data[[#This Row],[Store Open Date]])</f>
        <v>1351</v>
      </c>
      <c r="AD4120" t="str">
        <f>IF(Zudio_sales_data[[#This Row],[Order Date]]&lt;=Zudio_sales_data[[#This Row],[Store Open Date]],"wrong data","right data")</f>
        <v>right data</v>
      </c>
      <c r="AE4120">
        <f>Zudio_sales_data[[#This Row],[Sales Profit]]/Zudio_sales_data[[#This Row],[Quantity]]</f>
        <v>1091.2</v>
      </c>
    </row>
    <row r="4121" spans="1:31" x14ac:dyDescent="0.3">
      <c r="A4121" t="s">
        <v>37</v>
      </c>
      <c r="B4121" t="s">
        <v>27</v>
      </c>
      <c r="C4121" t="s">
        <v>39</v>
      </c>
      <c r="D4121" t="s">
        <v>77</v>
      </c>
      <c r="E4121">
        <v>42</v>
      </c>
      <c r="F4121">
        <v>406137</v>
      </c>
      <c r="G4121" t="s">
        <v>49</v>
      </c>
      <c r="H4121" s="1">
        <v>44603</v>
      </c>
      <c r="I4121">
        <v>1200</v>
      </c>
      <c r="J4121" t="s">
        <v>6835</v>
      </c>
      <c r="K4121" t="s">
        <v>564</v>
      </c>
      <c r="L4121">
        <v>10</v>
      </c>
      <c r="M4121">
        <v>9</v>
      </c>
      <c r="N4121">
        <v>8</v>
      </c>
      <c r="O4121" t="s">
        <v>33</v>
      </c>
      <c r="P4121" t="s">
        <v>34</v>
      </c>
      <c r="Q4121">
        <v>69517</v>
      </c>
      <c r="R4121" s="1">
        <v>45365</v>
      </c>
      <c r="S4121" t="s">
        <v>58</v>
      </c>
      <c r="T4121">
        <v>540320</v>
      </c>
      <c r="U4121" t="s">
        <v>6836</v>
      </c>
      <c r="V4121">
        <v>613</v>
      </c>
      <c r="W4121">
        <v>974</v>
      </c>
      <c r="X4121">
        <v>5</v>
      </c>
      <c r="Y4121">
        <v>1948</v>
      </c>
      <c r="Z4121">
        <v>11</v>
      </c>
      <c r="AA4121">
        <f>Zudio_sales_data[[#This Row],[Price]]*Zudio_sales_data[[#This Row],[Quantity]]</f>
        <v>4870</v>
      </c>
      <c r="AB4121" s="1">
        <v>45629</v>
      </c>
      <c r="AC4121">
        <f>_xlfn.DAYS(Zudio_sales_data[[#This Row],[Last Date]],Zudio_sales_data[[#This Row],[Store Open Date]])</f>
        <v>1026</v>
      </c>
      <c r="AD4121" t="str">
        <f>IF(Zudio_sales_data[[#This Row],[Order Date]]&lt;=Zudio_sales_data[[#This Row],[Store Open Date]],"wrong data","right data")</f>
        <v>right data</v>
      </c>
      <c r="AE4121">
        <f>Zudio_sales_data[[#This Row],[Sales Profit]]/Zudio_sales_data[[#This Row],[Quantity]]</f>
        <v>389.6</v>
      </c>
    </row>
    <row r="4122" spans="1:31" x14ac:dyDescent="0.3">
      <c r="A4122" t="s">
        <v>26</v>
      </c>
      <c r="B4122" t="s">
        <v>157</v>
      </c>
      <c r="C4122" t="s">
        <v>39</v>
      </c>
      <c r="D4122" t="s">
        <v>48</v>
      </c>
      <c r="E4122">
        <v>34</v>
      </c>
      <c r="F4122">
        <v>420923</v>
      </c>
      <c r="G4122" t="s">
        <v>30</v>
      </c>
      <c r="H4122" s="1">
        <v>44773</v>
      </c>
      <c r="I4122">
        <v>1200</v>
      </c>
      <c r="J4122" t="s">
        <v>6837</v>
      </c>
      <c r="K4122" t="s">
        <v>123</v>
      </c>
      <c r="L4122">
        <v>10</v>
      </c>
      <c r="M4122">
        <v>7</v>
      </c>
      <c r="N4122">
        <v>17</v>
      </c>
      <c r="O4122" t="s">
        <v>69</v>
      </c>
      <c r="P4122" t="s">
        <v>52</v>
      </c>
      <c r="Q4122">
        <v>96489</v>
      </c>
      <c r="R4122" s="1">
        <v>45478</v>
      </c>
      <c r="S4122" t="s">
        <v>95</v>
      </c>
      <c r="T4122">
        <v>349553</v>
      </c>
      <c r="U4122" t="s">
        <v>2815</v>
      </c>
      <c r="V4122">
        <v>879</v>
      </c>
      <c r="W4122">
        <v>832</v>
      </c>
      <c r="X4122">
        <v>1</v>
      </c>
      <c r="Y4122">
        <v>332.8</v>
      </c>
      <c r="Z4122">
        <v>9</v>
      </c>
      <c r="AA4122">
        <f>Zudio_sales_data[[#This Row],[Price]]*Zudio_sales_data[[#This Row],[Quantity]]</f>
        <v>832</v>
      </c>
      <c r="AB4122" s="1">
        <v>45629</v>
      </c>
      <c r="AC4122">
        <f>_xlfn.DAYS(Zudio_sales_data[[#This Row],[Last Date]],Zudio_sales_data[[#This Row],[Store Open Date]])</f>
        <v>856</v>
      </c>
      <c r="AD4122" t="str">
        <f>IF(Zudio_sales_data[[#This Row],[Order Date]]&lt;=Zudio_sales_data[[#This Row],[Store Open Date]],"wrong data","right data")</f>
        <v>right data</v>
      </c>
      <c r="AE4122">
        <f>Zudio_sales_data[[#This Row],[Sales Profit]]/Zudio_sales_data[[#This Row],[Quantity]]</f>
        <v>332.8</v>
      </c>
    </row>
    <row r="4123" spans="1:31" x14ac:dyDescent="0.3">
      <c r="A4123" t="s">
        <v>117</v>
      </c>
      <c r="B4123" t="s">
        <v>46</v>
      </c>
      <c r="C4123" t="s">
        <v>47</v>
      </c>
      <c r="D4123" t="s">
        <v>101</v>
      </c>
      <c r="E4123">
        <v>56</v>
      </c>
      <c r="F4123">
        <v>432567</v>
      </c>
      <c r="G4123" t="s">
        <v>49</v>
      </c>
      <c r="H4123" s="1">
        <v>44693</v>
      </c>
      <c r="I4123">
        <v>1300</v>
      </c>
      <c r="J4123" t="s">
        <v>6838</v>
      </c>
      <c r="K4123" t="s">
        <v>569</v>
      </c>
      <c r="L4123">
        <v>10</v>
      </c>
      <c r="M4123">
        <v>7</v>
      </c>
      <c r="N4123">
        <v>7</v>
      </c>
      <c r="O4123" t="s">
        <v>69</v>
      </c>
      <c r="P4123" t="s">
        <v>34</v>
      </c>
      <c r="Q4123">
        <v>75058</v>
      </c>
      <c r="R4123" s="1">
        <v>45487</v>
      </c>
      <c r="S4123" t="s">
        <v>95</v>
      </c>
      <c r="T4123">
        <v>393178</v>
      </c>
      <c r="U4123" t="s">
        <v>6839</v>
      </c>
      <c r="V4123">
        <v>493</v>
      </c>
      <c r="W4123">
        <v>1084</v>
      </c>
      <c r="X4123">
        <v>3</v>
      </c>
      <c r="Y4123">
        <v>1300.8</v>
      </c>
      <c r="Z4123">
        <v>9</v>
      </c>
      <c r="AA4123">
        <f>Zudio_sales_data[[#This Row],[Price]]*Zudio_sales_data[[#This Row],[Quantity]]</f>
        <v>3252</v>
      </c>
      <c r="AB4123" s="1">
        <v>45629</v>
      </c>
      <c r="AC4123">
        <f>_xlfn.DAYS(Zudio_sales_data[[#This Row],[Last Date]],Zudio_sales_data[[#This Row],[Store Open Date]])</f>
        <v>936</v>
      </c>
      <c r="AD4123" t="str">
        <f>IF(Zudio_sales_data[[#This Row],[Order Date]]&lt;=Zudio_sales_data[[#This Row],[Store Open Date]],"wrong data","right data")</f>
        <v>right data</v>
      </c>
      <c r="AE4123">
        <f>Zudio_sales_data[[#This Row],[Sales Profit]]/Zudio_sales_data[[#This Row],[Quantity]]</f>
        <v>433.59999999999997</v>
      </c>
    </row>
    <row r="4124" spans="1:31" x14ac:dyDescent="0.3">
      <c r="A4124" t="s">
        <v>139</v>
      </c>
      <c r="B4124" t="s">
        <v>334</v>
      </c>
      <c r="C4124" t="s">
        <v>47</v>
      </c>
      <c r="D4124" t="s">
        <v>29</v>
      </c>
      <c r="E4124">
        <v>75</v>
      </c>
      <c r="F4124">
        <v>428469</v>
      </c>
      <c r="G4124" t="s">
        <v>49</v>
      </c>
      <c r="H4124" s="1">
        <v>45141</v>
      </c>
      <c r="I4124">
        <v>1100</v>
      </c>
      <c r="J4124" t="s">
        <v>6842</v>
      </c>
      <c r="K4124" t="s">
        <v>522</v>
      </c>
      <c r="L4124">
        <v>10</v>
      </c>
      <c r="M4124">
        <v>7</v>
      </c>
      <c r="N4124">
        <v>5</v>
      </c>
      <c r="O4124" t="s">
        <v>33</v>
      </c>
      <c r="P4124" t="s">
        <v>62</v>
      </c>
      <c r="Q4124">
        <v>49391</v>
      </c>
      <c r="R4124" s="1">
        <v>45501</v>
      </c>
      <c r="S4124" t="s">
        <v>95</v>
      </c>
      <c r="T4124">
        <v>215678</v>
      </c>
      <c r="U4124" t="s">
        <v>6843</v>
      </c>
      <c r="V4124">
        <v>208</v>
      </c>
      <c r="W4124">
        <v>683</v>
      </c>
      <c r="X4124">
        <v>3</v>
      </c>
      <c r="Y4124">
        <v>819.6</v>
      </c>
      <c r="Z4124">
        <v>9</v>
      </c>
      <c r="AA4124">
        <f>Zudio_sales_data[[#This Row],[Price]]*Zudio_sales_data[[#This Row],[Quantity]]</f>
        <v>2049</v>
      </c>
      <c r="AB4124" s="1">
        <v>45629</v>
      </c>
      <c r="AC4124">
        <f>_xlfn.DAYS(Zudio_sales_data[[#This Row],[Last Date]],Zudio_sales_data[[#This Row],[Store Open Date]])</f>
        <v>488</v>
      </c>
      <c r="AD4124" t="str">
        <f>IF(Zudio_sales_data[[#This Row],[Order Date]]&lt;=Zudio_sales_data[[#This Row],[Store Open Date]],"wrong data","right data")</f>
        <v>right data</v>
      </c>
      <c r="AE4124">
        <f>Zudio_sales_data[[#This Row],[Sales Profit]]/Zudio_sales_data[[#This Row],[Quantity]]</f>
        <v>273.2</v>
      </c>
    </row>
    <row r="4125" spans="1:31" x14ac:dyDescent="0.3">
      <c r="A4125" t="s">
        <v>110</v>
      </c>
      <c r="B4125" t="s">
        <v>263</v>
      </c>
      <c r="C4125" t="s">
        <v>47</v>
      </c>
      <c r="D4125" t="s">
        <v>87</v>
      </c>
      <c r="E4125">
        <v>31</v>
      </c>
      <c r="F4125">
        <v>434034</v>
      </c>
      <c r="G4125" t="s">
        <v>49</v>
      </c>
      <c r="H4125" s="1">
        <v>45291</v>
      </c>
      <c r="I4125">
        <v>1100</v>
      </c>
      <c r="J4125" t="s">
        <v>6844</v>
      </c>
      <c r="K4125" t="s">
        <v>268</v>
      </c>
      <c r="L4125">
        <v>11</v>
      </c>
      <c r="M4125">
        <v>8</v>
      </c>
      <c r="N4125">
        <v>10</v>
      </c>
      <c r="O4125" t="s">
        <v>69</v>
      </c>
      <c r="P4125" t="s">
        <v>90</v>
      </c>
      <c r="Q4125">
        <v>52625</v>
      </c>
      <c r="R4125" s="1">
        <v>45316</v>
      </c>
      <c r="S4125" t="s">
        <v>85</v>
      </c>
      <c r="T4125">
        <v>443538</v>
      </c>
      <c r="U4125" t="s">
        <v>6845</v>
      </c>
      <c r="V4125">
        <v>490</v>
      </c>
      <c r="W4125">
        <v>513</v>
      </c>
      <c r="X4125">
        <v>3</v>
      </c>
      <c r="Y4125">
        <v>615.6</v>
      </c>
      <c r="Z4125">
        <v>9</v>
      </c>
      <c r="AA4125">
        <f>Zudio_sales_data[[#This Row],[Price]]*Zudio_sales_data[[#This Row],[Quantity]]</f>
        <v>1539</v>
      </c>
      <c r="AB4125" s="1">
        <v>45629</v>
      </c>
      <c r="AC4125">
        <f>_xlfn.DAYS(Zudio_sales_data[[#This Row],[Last Date]],Zudio_sales_data[[#This Row],[Store Open Date]])</f>
        <v>338</v>
      </c>
      <c r="AD4125" t="str">
        <f>IF(Zudio_sales_data[[#This Row],[Order Date]]&lt;=Zudio_sales_data[[#This Row],[Store Open Date]],"wrong data","right data")</f>
        <v>right data</v>
      </c>
      <c r="AE4125">
        <f>Zudio_sales_data[[#This Row],[Sales Profit]]/Zudio_sales_data[[#This Row],[Quantity]]</f>
        <v>205.20000000000002</v>
      </c>
    </row>
    <row r="4126" spans="1:31" x14ac:dyDescent="0.3">
      <c r="A4126" t="s">
        <v>71</v>
      </c>
      <c r="B4126" t="s">
        <v>376</v>
      </c>
      <c r="C4126" t="s">
        <v>28</v>
      </c>
      <c r="D4126" t="s">
        <v>29</v>
      </c>
      <c r="E4126">
        <v>53</v>
      </c>
      <c r="F4126">
        <v>420710</v>
      </c>
      <c r="G4126" t="s">
        <v>30</v>
      </c>
      <c r="H4126" s="1">
        <v>44394</v>
      </c>
      <c r="I4126">
        <v>950</v>
      </c>
      <c r="J4126" t="s">
        <v>6846</v>
      </c>
      <c r="K4126" t="s">
        <v>370</v>
      </c>
      <c r="L4126">
        <v>9</v>
      </c>
      <c r="M4126">
        <v>8</v>
      </c>
      <c r="N4126">
        <v>6</v>
      </c>
      <c r="O4126" t="s">
        <v>69</v>
      </c>
      <c r="P4126" t="s">
        <v>90</v>
      </c>
      <c r="Q4126">
        <v>47005</v>
      </c>
      <c r="R4126" s="1">
        <v>45438</v>
      </c>
      <c r="S4126" t="s">
        <v>104</v>
      </c>
      <c r="T4126">
        <v>523005</v>
      </c>
      <c r="U4126" t="s">
        <v>6847</v>
      </c>
      <c r="V4126">
        <v>305</v>
      </c>
      <c r="W4126">
        <v>616</v>
      </c>
      <c r="X4126">
        <v>1</v>
      </c>
      <c r="Y4126">
        <v>246.4</v>
      </c>
      <c r="Z4126">
        <v>11</v>
      </c>
      <c r="AA4126">
        <f>Zudio_sales_data[[#This Row],[Price]]*Zudio_sales_data[[#This Row],[Quantity]]</f>
        <v>616</v>
      </c>
      <c r="AB4126" s="1">
        <v>45629</v>
      </c>
      <c r="AC4126">
        <f>_xlfn.DAYS(Zudio_sales_data[[#This Row],[Last Date]],Zudio_sales_data[[#This Row],[Store Open Date]])</f>
        <v>1235</v>
      </c>
      <c r="AD4126" t="str">
        <f>IF(Zudio_sales_data[[#This Row],[Order Date]]&lt;=Zudio_sales_data[[#This Row],[Store Open Date]],"wrong data","right data")</f>
        <v>right data</v>
      </c>
      <c r="AE4126">
        <f>Zudio_sales_data[[#This Row],[Sales Profit]]/Zudio_sales_data[[#This Row],[Quantity]]</f>
        <v>246.4</v>
      </c>
    </row>
    <row r="4127" spans="1:31" x14ac:dyDescent="0.3">
      <c r="A4127" t="s">
        <v>26</v>
      </c>
      <c r="B4127" t="s">
        <v>170</v>
      </c>
      <c r="C4127" t="s">
        <v>28</v>
      </c>
      <c r="D4127" t="s">
        <v>66</v>
      </c>
      <c r="E4127">
        <v>66</v>
      </c>
      <c r="F4127">
        <v>403723</v>
      </c>
      <c r="G4127" t="s">
        <v>49</v>
      </c>
      <c r="H4127" s="1">
        <v>44419</v>
      </c>
      <c r="I4127">
        <v>1000</v>
      </c>
      <c r="J4127" t="s">
        <v>6848</v>
      </c>
      <c r="K4127" t="s">
        <v>545</v>
      </c>
      <c r="L4127">
        <v>10</v>
      </c>
      <c r="M4127">
        <v>7</v>
      </c>
      <c r="N4127">
        <v>9</v>
      </c>
      <c r="O4127" t="s">
        <v>69</v>
      </c>
      <c r="P4127" t="s">
        <v>90</v>
      </c>
      <c r="Q4127">
        <v>67499</v>
      </c>
      <c r="R4127" s="1">
        <v>45381</v>
      </c>
      <c r="S4127" t="s">
        <v>58</v>
      </c>
      <c r="T4127">
        <v>367371</v>
      </c>
      <c r="U4127" t="s">
        <v>6849</v>
      </c>
      <c r="V4127">
        <v>800</v>
      </c>
      <c r="W4127">
        <v>1230</v>
      </c>
      <c r="X4127">
        <v>3</v>
      </c>
      <c r="Y4127">
        <v>1476</v>
      </c>
      <c r="Z4127">
        <v>9</v>
      </c>
      <c r="AA4127">
        <f>Zudio_sales_data[[#This Row],[Price]]*Zudio_sales_data[[#This Row],[Quantity]]</f>
        <v>3690</v>
      </c>
      <c r="AB4127" s="1">
        <v>45629</v>
      </c>
      <c r="AC4127">
        <f>_xlfn.DAYS(Zudio_sales_data[[#This Row],[Last Date]],Zudio_sales_data[[#This Row],[Store Open Date]])</f>
        <v>1210</v>
      </c>
      <c r="AD4127" t="str">
        <f>IF(Zudio_sales_data[[#This Row],[Order Date]]&lt;=Zudio_sales_data[[#This Row],[Store Open Date]],"wrong data","right data")</f>
        <v>right data</v>
      </c>
      <c r="AE4127">
        <f>Zudio_sales_data[[#This Row],[Sales Profit]]/Zudio_sales_data[[#This Row],[Quantity]]</f>
        <v>492</v>
      </c>
    </row>
    <row r="4128" spans="1:31" x14ac:dyDescent="0.3">
      <c r="A4128" t="s">
        <v>110</v>
      </c>
      <c r="B4128" t="s">
        <v>317</v>
      </c>
      <c r="C4128" t="s">
        <v>47</v>
      </c>
      <c r="D4128" t="s">
        <v>40</v>
      </c>
      <c r="E4128">
        <v>63</v>
      </c>
      <c r="F4128">
        <v>401721</v>
      </c>
      <c r="G4128" t="s">
        <v>49</v>
      </c>
      <c r="H4128" s="1">
        <v>45345</v>
      </c>
      <c r="I4128">
        <v>1000</v>
      </c>
      <c r="J4128" t="s">
        <v>6850</v>
      </c>
      <c r="K4128" t="s">
        <v>195</v>
      </c>
      <c r="L4128">
        <v>11</v>
      </c>
      <c r="M4128">
        <v>8</v>
      </c>
      <c r="N4128">
        <v>6</v>
      </c>
      <c r="O4128" t="s">
        <v>69</v>
      </c>
      <c r="P4128" t="s">
        <v>62</v>
      </c>
      <c r="Q4128">
        <v>10857</v>
      </c>
      <c r="R4128" s="1">
        <v>45542</v>
      </c>
      <c r="S4128" t="s">
        <v>131</v>
      </c>
      <c r="T4128">
        <v>919008</v>
      </c>
      <c r="U4128" t="s">
        <v>6851</v>
      </c>
      <c r="V4128">
        <v>998</v>
      </c>
      <c r="W4128">
        <v>2683</v>
      </c>
      <c r="X4128">
        <v>6</v>
      </c>
      <c r="Y4128">
        <v>6439.2</v>
      </c>
      <c r="Z4128">
        <v>9</v>
      </c>
      <c r="AA4128">
        <f>Zudio_sales_data[[#This Row],[Price]]*Zudio_sales_data[[#This Row],[Quantity]]</f>
        <v>16098</v>
      </c>
      <c r="AB4128" s="1">
        <v>45629</v>
      </c>
      <c r="AC4128">
        <f>_xlfn.DAYS(Zudio_sales_data[[#This Row],[Last Date]],Zudio_sales_data[[#This Row],[Store Open Date]])</f>
        <v>284</v>
      </c>
      <c r="AD4128" t="str">
        <f>IF(Zudio_sales_data[[#This Row],[Order Date]]&lt;=Zudio_sales_data[[#This Row],[Store Open Date]],"wrong data","right data")</f>
        <v>right data</v>
      </c>
      <c r="AE4128">
        <f>Zudio_sales_data[[#This Row],[Sales Profit]]/Zudio_sales_data[[#This Row],[Quantity]]</f>
        <v>1073.2</v>
      </c>
    </row>
    <row r="4129" spans="1:31" x14ac:dyDescent="0.3">
      <c r="A4129" t="s">
        <v>139</v>
      </c>
      <c r="B4129" t="s">
        <v>334</v>
      </c>
      <c r="C4129" t="s">
        <v>39</v>
      </c>
      <c r="D4129" t="s">
        <v>129</v>
      </c>
      <c r="E4129">
        <v>39</v>
      </c>
      <c r="F4129">
        <v>411727</v>
      </c>
      <c r="G4129" t="s">
        <v>49</v>
      </c>
      <c r="H4129" s="1">
        <v>44035</v>
      </c>
      <c r="I4129">
        <v>1400</v>
      </c>
      <c r="J4129" t="s">
        <v>6852</v>
      </c>
      <c r="K4129" t="s">
        <v>155</v>
      </c>
      <c r="L4129">
        <v>9</v>
      </c>
      <c r="M4129">
        <v>8</v>
      </c>
      <c r="N4129">
        <v>16</v>
      </c>
      <c r="O4129" t="s">
        <v>69</v>
      </c>
      <c r="P4129" t="s">
        <v>52</v>
      </c>
      <c r="Q4129">
        <v>58921</v>
      </c>
      <c r="R4129" s="1">
        <v>45475</v>
      </c>
      <c r="S4129" t="s">
        <v>95</v>
      </c>
      <c r="T4129">
        <v>241492</v>
      </c>
      <c r="U4129" t="s">
        <v>6853</v>
      </c>
      <c r="V4129">
        <v>308</v>
      </c>
      <c r="W4129">
        <v>1718</v>
      </c>
      <c r="X4129">
        <v>5</v>
      </c>
      <c r="Y4129">
        <v>3436</v>
      </c>
      <c r="Z4129">
        <v>11</v>
      </c>
      <c r="AA4129">
        <f>Zudio_sales_data[[#This Row],[Price]]*Zudio_sales_data[[#This Row],[Quantity]]</f>
        <v>8590</v>
      </c>
      <c r="AB4129" s="1">
        <v>45629</v>
      </c>
      <c r="AC4129">
        <f>_xlfn.DAYS(Zudio_sales_data[[#This Row],[Last Date]],Zudio_sales_data[[#This Row],[Store Open Date]])</f>
        <v>1594</v>
      </c>
      <c r="AD4129" t="str">
        <f>IF(Zudio_sales_data[[#This Row],[Order Date]]&lt;=Zudio_sales_data[[#This Row],[Store Open Date]],"wrong data","right data")</f>
        <v>right data</v>
      </c>
      <c r="AE4129">
        <f>Zudio_sales_data[[#This Row],[Sales Profit]]/Zudio_sales_data[[#This Row],[Quantity]]</f>
        <v>687.2</v>
      </c>
    </row>
    <row r="4130" spans="1:31" x14ac:dyDescent="0.3">
      <c r="A4130" t="s">
        <v>117</v>
      </c>
      <c r="B4130" t="s">
        <v>153</v>
      </c>
      <c r="C4130" t="s">
        <v>39</v>
      </c>
      <c r="D4130" t="s">
        <v>101</v>
      </c>
      <c r="E4130">
        <v>16</v>
      </c>
      <c r="F4130">
        <v>406121</v>
      </c>
      <c r="G4130" t="s">
        <v>30</v>
      </c>
      <c r="H4130" s="1">
        <v>44921</v>
      </c>
      <c r="I4130">
        <v>1000</v>
      </c>
      <c r="J4130" t="s">
        <v>6854</v>
      </c>
      <c r="K4130" t="s">
        <v>217</v>
      </c>
      <c r="L4130">
        <v>9</v>
      </c>
      <c r="M4130">
        <v>8</v>
      </c>
      <c r="N4130">
        <v>8</v>
      </c>
      <c r="O4130" t="s">
        <v>33</v>
      </c>
      <c r="P4130" t="s">
        <v>90</v>
      </c>
      <c r="Q4130">
        <v>17294</v>
      </c>
      <c r="R4130" s="1">
        <v>45554</v>
      </c>
      <c r="S4130" t="s">
        <v>131</v>
      </c>
      <c r="T4130">
        <v>327897</v>
      </c>
      <c r="U4130" t="s">
        <v>6855</v>
      </c>
      <c r="V4130">
        <v>960</v>
      </c>
      <c r="W4130">
        <v>2251</v>
      </c>
      <c r="X4130">
        <v>6</v>
      </c>
      <c r="Y4130">
        <v>5402.4</v>
      </c>
      <c r="Z4130">
        <v>11</v>
      </c>
      <c r="AA4130">
        <f>Zudio_sales_data[[#This Row],[Price]]*Zudio_sales_data[[#This Row],[Quantity]]</f>
        <v>13506</v>
      </c>
      <c r="AB4130" s="1">
        <v>45629</v>
      </c>
      <c r="AC4130">
        <f>_xlfn.DAYS(Zudio_sales_data[[#This Row],[Last Date]],Zudio_sales_data[[#This Row],[Store Open Date]])</f>
        <v>708</v>
      </c>
      <c r="AD4130" t="str">
        <f>IF(Zudio_sales_data[[#This Row],[Order Date]]&lt;=Zudio_sales_data[[#This Row],[Store Open Date]],"wrong data","right data")</f>
        <v>right data</v>
      </c>
      <c r="AE4130">
        <f>Zudio_sales_data[[#This Row],[Sales Profit]]/Zudio_sales_data[[#This Row],[Quantity]]</f>
        <v>900.4</v>
      </c>
    </row>
    <row r="4131" spans="1:31" x14ac:dyDescent="0.3">
      <c r="A4131" t="s">
        <v>37</v>
      </c>
      <c r="B4131" t="s">
        <v>46</v>
      </c>
      <c r="C4131" t="s">
        <v>39</v>
      </c>
      <c r="D4131" t="s">
        <v>129</v>
      </c>
      <c r="E4131">
        <v>92</v>
      </c>
      <c r="F4131">
        <v>411781</v>
      </c>
      <c r="G4131" t="s">
        <v>49</v>
      </c>
      <c r="H4131" s="1">
        <v>45019</v>
      </c>
      <c r="I4131">
        <v>1200</v>
      </c>
      <c r="J4131" t="s">
        <v>6856</v>
      </c>
      <c r="K4131" t="s">
        <v>564</v>
      </c>
      <c r="L4131">
        <v>10</v>
      </c>
      <c r="M4131">
        <v>7</v>
      </c>
      <c r="N4131">
        <v>20</v>
      </c>
      <c r="O4131" t="s">
        <v>33</v>
      </c>
      <c r="P4131" t="s">
        <v>52</v>
      </c>
      <c r="Q4131">
        <v>80491</v>
      </c>
      <c r="R4131" s="1">
        <v>45318</v>
      </c>
      <c r="S4131" t="s">
        <v>85</v>
      </c>
      <c r="T4131">
        <v>305011</v>
      </c>
      <c r="U4131" t="s">
        <v>6857</v>
      </c>
      <c r="V4131">
        <v>586</v>
      </c>
      <c r="W4131">
        <v>881</v>
      </c>
      <c r="X4131">
        <v>8</v>
      </c>
      <c r="Y4131">
        <v>2819.2</v>
      </c>
      <c r="Z4131">
        <v>9</v>
      </c>
      <c r="AA4131">
        <f>Zudio_sales_data[[#This Row],[Price]]*Zudio_sales_data[[#This Row],[Quantity]]</f>
        <v>7048</v>
      </c>
      <c r="AB4131" s="1">
        <v>45629</v>
      </c>
      <c r="AC4131">
        <f>_xlfn.DAYS(Zudio_sales_data[[#This Row],[Last Date]],Zudio_sales_data[[#This Row],[Store Open Date]])</f>
        <v>610</v>
      </c>
      <c r="AD4131" t="str">
        <f>IF(Zudio_sales_data[[#This Row],[Order Date]]&lt;=Zudio_sales_data[[#This Row],[Store Open Date]],"wrong data","right data")</f>
        <v>right data</v>
      </c>
      <c r="AE4131">
        <f>Zudio_sales_data[[#This Row],[Sales Profit]]/Zudio_sales_data[[#This Row],[Quantity]]</f>
        <v>352.4</v>
      </c>
    </row>
    <row r="4132" spans="1:31" x14ac:dyDescent="0.3">
      <c r="A4132" t="s">
        <v>45</v>
      </c>
      <c r="B4132" t="s">
        <v>219</v>
      </c>
      <c r="C4132" t="s">
        <v>28</v>
      </c>
      <c r="D4132" t="s">
        <v>129</v>
      </c>
      <c r="E4132">
        <v>71</v>
      </c>
      <c r="F4132">
        <v>402480</v>
      </c>
      <c r="G4132" t="s">
        <v>30</v>
      </c>
      <c r="H4132" s="1">
        <v>43893</v>
      </c>
      <c r="I4132">
        <v>1000</v>
      </c>
      <c r="J4132" t="s">
        <v>6858</v>
      </c>
      <c r="K4132" t="s">
        <v>32</v>
      </c>
      <c r="L4132">
        <v>10</v>
      </c>
      <c r="M4132">
        <v>9</v>
      </c>
      <c r="N4132">
        <v>9</v>
      </c>
      <c r="O4132" t="s">
        <v>33</v>
      </c>
      <c r="P4132" t="s">
        <v>90</v>
      </c>
      <c r="Q4132">
        <v>44472</v>
      </c>
      <c r="R4132" s="1">
        <v>45325</v>
      </c>
      <c r="S4132" t="s">
        <v>91</v>
      </c>
      <c r="T4132">
        <v>456311</v>
      </c>
      <c r="U4132" t="s">
        <v>6859</v>
      </c>
      <c r="V4132">
        <v>682</v>
      </c>
      <c r="W4132">
        <v>1310</v>
      </c>
      <c r="X4132">
        <v>5</v>
      </c>
      <c r="Y4132">
        <v>2620</v>
      </c>
      <c r="Z4132">
        <v>11</v>
      </c>
      <c r="AA4132">
        <f>Zudio_sales_data[[#This Row],[Price]]*Zudio_sales_data[[#This Row],[Quantity]]</f>
        <v>6550</v>
      </c>
      <c r="AB4132" s="1">
        <v>45629</v>
      </c>
      <c r="AC4132">
        <f>_xlfn.DAYS(Zudio_sales_data[[#This Row],[Last Date]],Zudio_sales_data[[#This Row],[Store Open Date]])</f>
        <v>1736</v>
      </c>
      <c r="AD4132" t="str">
        <f>IF(Zudio_sales_data[[#This Row],[Order Date]]&lt;=Zudio_sales_data[[#This Row],[Store Open Date]],"wrong data","right data")</f>
        <v>right data</v>
      </c>
      <c r="AE4132">
        <f>Zudio_sales_data[[#This Row],[Sales Profit]]/Zudio_sales_data[[#This Row],[Quantity]]</f>
        <v>524</v>
      </c>
    </row>
    <row r="4133" spans="1:31" x14ac:dyDescent="0.3">
      <c r="A4133" t="s">
        <v>45</v>
      </c>
      <c r="B4133" t="s">
        <v>59</v>
      </c>
      <c r="C4133" t="s">
        <v>39</v>
      </c>
      <c r="D4133" t="s">
        <v>112</v>
      </c>
      <c r="E4133">
        <v>34</v>
      </c>
      <c r="F4133">
        <v>436192</v>
      </c>
      <c r="G4133" t="s">
        <v>49</v>
      </c>
      <c r="H4133" s="1">
        <v>44287</v>
      </c>
      <c r="I4133">
        <v>1400</v>
      </c>
      <c r="J4133" t="s">
        <v>6860</v>
      </c>
      <c r="K4133" t="s">
        <v>142</v>
      </c>
      <c r="L4133">
        <v>11</v>
      </c>
      <c r="M4133">
        <v>8</v>
      </c>
      <c r="N4133">
        <v>14</v>
      </c>
      <c r="O4133" t="s">
        <v>33</v>
      </c>
      <c r="P4133" t="s">
        <v>90</v>
      </c>
      <c r="Q4133">
        <v>17215</v>
      </c>
      <c r="R4133" s="1">
        <v>45594</v>
      </c>
      <c r="S4133" t="s">
        <v>115</v>
      </c>
      <c r="T4133">
        <v>285895</v>
      </c>
      <c r="U4133" t="s">
        <v>6861</v>
      </c>
      <c r="V4133">
        <v>301</v>
      </c>
      <c r="W4133">
        <v>2013</v>
      </c>
      <c r="X4133">
        <v>2</v>
      </c>
      <c r="Y4133">
        <v>1610.4</v>
      </c>
      <c r="Z4133">
        <v>9</v>
      </c>
      <c r="AA4133">
        <f>Zudio_sales_data[[#This Row],[Price]]*Zudio_sales_data[[#This Row],[Quantity]]</f>
        <v>4026</v>
      </c>
      <c r="AB4133" s="1">
        <v>45629</v>
      </c>
      <c r="AC4133">
        <f>_xlfn.DAYS(Zudio_sales_data[[#This Row],[Last Date]],Zudio_sales_data[[#This Row],[Store Open Date]])</f>
        <v>1342</v>
      </c>
      <c r="AD4133" t="str">
        <f>IF(Zudio_sales_data[[#This Row],[Order Date]]&lt;=Zudio_sales_data[[#This Row],[Store Open Date]],"wrong data","right data")</f>
        <v>right data</v>
      </c>
      <c r="AE4133">
        <f>Zudio_sales_data[[#This Row],[Sales Profit]]/Zudio_sales_data[[#This Row],[Quantity]]</f>
        <v>805.2</v>
      </c>
    </row>
    <row r="4134" spans="1:31" x14ac:dyDescent="0.3">
      <c r="A4134" t="s">
        <v>26</v>
      </c>
      <c r="B4134" t="s">
        <v>263</v>
      </c>
      <c r="C4134" t="s">
        <v>28</v>
      </c>
      <c r="D4134" t="s">
        <v>29</v>
      </c>
      <c r="E4134">
        <v>82</v>
      </c>
      <c r="F4134">
        <v>431293</v>
      </c>
      <c r="G4134" t="s">
        <v>49</v>
      </c>
      <c r="H4134" s="1">
        <v>44658</v>
      </c>
      <c r="I4134">
        <v>950</v>
      </c>
      <c r="J4134" t="s">
        <v>6862</v>
      </c>
      <c r="K4134" t="s">
        <v>268</v>
      </c>
      <c r="L4134">
        <v>10</v>
      </c>
      <c r="M4134">
        <v>7</v>
      </c>
      <c r="N4134">
        <v>11</v>
      </c>
      <c r="O4134" t="s">
        <v>69</v>
      </c>
      <c r="P4134" t="s">
        <v>34</v>
      </c>
      <c r="Q4134">
        <v>70230</v>
      </c>
      <c r="R4134" s="1">
        <v>45524</v>
      </c>
      <c r="S4134" t="s">
        <v>53</v>
      </c>
      <c r="T4134">
        <v>572107</v>
      </c>
      <c r="U4134" t="s">
        <v>6863</v>
      </c>
      <c r="V4134">
        <v>774</v>
      </c>
      <c r="W4134">
        <v>1771</v>
      </c>
      <c r="X4134">
        <v>1</v>
      </c>
      <c r="Y4134">
        <v>708.4</v>
      </c>
      <c r="Z4134">
        <v>9</v>
      </c>
      <c r="AA4134">
        <f>Zudio_sales_data[[#This Row],[Price]]*Zudio_sales_data[[#This Row],[Quantity]]</f>
        <v>1771</v>
      </c>
      <c r="AB4134" s="1">
        <v>45629</v>
      </c>
      <c r="AC4134">
        <f>_xlfn.DAYS(Zudio_sales_data[[#This Row],[Last Date]],Zudio_sales_data[[#This Row],[Store Open Date]])</f>
        <v>971</v>
      </c>
      <c r="AD4134" t="str">
        <f>IF(Zudio_sales_data[[#This Row],[Order Date]]&lt;=Zudio_sales_data[[#This Row],[Store Open Date]],"wrong data","right data")</f>
        <v>right data</v>
      </c>
      <c r="AE4134">
        <f>Zudio_sales_data[[#This Row],[Sales Profit]]/Zudio_sales_data[[#This Row],[Quantity]]</f>
        <v>708.4</v>
      </c>
    </row>
    <row r="4135" spans="1:31" x14ac:dyDescent="0.3">
      <c r="A4135" t="s">
        <v>37</v>
      </c>
      <c r="B4135" t="s">
        <v>328</v>
      </c>
      <c r="C4135" t="s">
        <v>47</v>
      </c>
      <c r="D4135" t="s">
        <v>87</v>
      </c>
      <c r="E4135">
        <v>65</v>
      </c>
      <c r="F4135">
        <v>410091</v>
      </c>
      <c r="G4135" t="s">
        <v>30</v>
      </c>
      <c r="H4135" s="1">
        <v>44039</v>
      </c>
      <c r="I4135">
        <v>1200</v>
      </c>
      <c r="J4135" t="s">
        <v>6864</v>
      </c>
      <c r="K4135" t="s">
        <v>192</v>
      </c>
      <c r="L4135">
        <v>10</v>
      </c>
      <c r="M4135">
        <v>9</v>
      </c>
      <c r="N4135">
        <v>9</v>
      </c>
      <c r="O4135" t="s">
        <v>33</v>
      </c>
      <c r="P4135" t="s">
        <v>90</v>
      </c>
      <c r="Q4135">
        <v>85142</v>
      </c>
      <c r="R4135" s="1">
        <v>45302</v>
      </c>
      <c r="S4135" t="s">
        <v>85</v>
      </c>
      <c r="T4135">
        <v>657603</v>
      </c>
      <c r="U4135" t="s">
        <v>6865</v>
      </c>
      <c r="V4135">
        <v>819</v>
      </c>
      <c r="W4135">
        <v>1278</v>
      </c>
      <c r="X4135">
        <v>4</v>
      </c>
      <c r="Y4135">
        <v>2044.8</v>
      </c>
      <c r="Z4135">
        <v>11</v>
      </c>
      <c r="AA4135">
        <f>Zudio_sales_data[[#This Row],[Price]]*Zudio_sales_data[[#This Row],[Quantity]]</f>
        <v>5112</v>
      </c>
      <c r="AB4135" s="1">
        <v>45629</v>
      </c>
      <c r="AC4135">
        <f>_xlfn.DAYS(Zudio_sales_data[[#This Row],[Last Date]],Zudio_sales_data[[#This Row],[Store Open Date]])</f>
        <v>1590</v>
      </c>
      <c r="AD4135" t="str">
        <f>IF(Zudio_sales_data[[#This Row],[Order Date]]&lt;=Zudio_sales_data[[#This Row],[Store Open Date]],"wrong data","right data")</f>
        <v>right data</v>
      </c>
      <c r="AE4135">
        <f>Zudio_sales_data[[#This Row],[Sales Profit]]/Zudio_sales_data[[#This Row],[Quantity]]</f>
        <v>511.2</v>
      </c>
    </row>
    <row r="4136" spans="1:31" x14ac:dyDescent="0.3">
      <c r="A4136" t="s">
        <v>55</v>
      </c>
      <c r="B4136" t="s">
        <v>235</v>
      </c>
      <c r="C4136" t="s">
        <v>28</v>
      </c>
      <c r="D4136" t="s">
        <v>87</v>
      </c>
      <c r="E4136">
        <v>75</v>
      </c>
      <c r="F4136">
        <v>404041</v>
      </c>
      <c r="G4136" t="s">
        <v>49</v>
      </c>
      <c r="H4136" s="1">
        <v>44600</v>
      </c>
      <c r="I4136">
        <v>1400</v>
      </c>
      <c r="J4136" t="s">
        <v>6866</v>
      </c>
      <c r="K4136" t="s">
        <v>172</v>
      </c>
      <c r="L4136">
        <v>9</v>
      </c>
      <c r="M4136">
        <v>8</v>
      </c>
      <c r="N4136">
        <v>3</v>
      </c>
      <c r="O4136" t="s">
        <v>33</v>
      </c>
      <c r="P4136" t="s">
        <v>62</v>
      </c>
      <c r="Q4136">
        <v>81709</v>
      </c>
      <c r="R4136" s="1">
        <v>45415</v>
      </c>
      <c r="S4136" t="s">
        <v>104</v>
      </c>
      <c r="T4136">
        <v>779492</v>
      </c>
      <c r="U4136" t="s">
        <v>6867</v>
      </c>
      <c r="V4136">
        <v>798</v>
      </c>
      <c r="W4136">
        <v>1627</v>
      </c>
      <c r="X4136">
        <v>7</v>
      </c>
      <c r="Y4136">
        <v>4555.6000000000004</v>
      </c>
      <c r="Z4136">
        <v>11</v>
      </c>
      <c r="AA4136">
        <f>Zudio_sales_data[[#This Row],[Price]]*Zudio_sales_data[[#This Row],[Quantity]]</f>
        <v>11389</v>
      </c>
      <c r="AB4136" s="1">
        <v>45629</v>
      </c>
      <c r="AC4136">
        <f>_xlfn.DAYS(Zudio_sales_data[[#This Row],[Last Date]],Zudio_sales_data[[#This Row],[Store Open Date]])</f>
        <v>1029</v>
      </c>
      <c r="AD4136" t="str">
        <f>IF(Zudio_sales_data[[#This Row],[Order Date]]&lt;=Zudio_sales_data[[#This Row],[Store Open Date]],"wrong data","right data")</f>
        <v>right data</v>
      </c>
      <c r="AE4136">
        <f>Zudio_sales_data[[#This Row],[Sales Profit]]/Zudio_sales_data[[#This Row],[Quantity]]</f>
        <v>650.80000000000007</v>
      </c>
    </row>
    <row r="4137" spans="1:31" x14ac:dyDescent="0.3">
      <c r="A4137" t="s">
        <v>71</v>
      </c>
      <c r="B4137" t="s">
        <v>197</v>
      </c>
      <c r="C4137" t="s">
        <v>47</v>
      </c>
      <c r="D4137" t="s">
        <v>82</v>
      </c>
      <c r="E4137">
        <v>6</v>
      </c>
      <c r="F4137">
        <v>416022</v>
      </c>
      <c r="G4137" t="s">
        <v>30</v>
      </c>
      <c r="H4137" s="1">
        <v>44626</v>
      </c>
      <c r="I4137">
        <v>1200</v>
      </c>
      <c r="J4137" t="s">
        <v>6868</v>
      </c>
      <c r="K4137" t="s">
        <v>145</v>
      </c>
      <c r="L4137">
        <v>10</v>
      </c>
      <c r="M4137">
        <v>9</v>
      </c>
      <c r="N4137">
        <v>14</v>
      </c>
      <c r="O4137" t="s">
        <v>69</v>
      </c>
      <c r="P4137" t="s">
        <v>52</v>
      </c>
      <c r="Q4137">
        <v>36457</v>
      </c>
      <c r="R4137" s="1">
        <v>45302</v>
      </c>
      <c r="S4137" t="s">
        <v>85</v>
      </c>
      <c r="T4137">
        <v>376650</v>
      </c>
      <c r="U4137" t="s">
        <v>6869</v>
      </c>
      <c r="V4137">
        <v>465</v>
      </c>
      <c r="W4137">
        <v>1845</v>
      </c>
      <c r="X4137">
        <v>2</v>
      </c>
      <c r="Y4137">
        <v>1476</v>
      </c>
      <c r="Z4137">
        <v>11</v>
      </c>
      <c r="AA4137">
        <f>Zudio_sales_data[[#This Row],[Price]]*Zudio_sales_data[[#This Row],[Quantity]]</f>
        <v>3690</v>
      </c>
      <c r="AB4137" s="1">
        <v>45629</v>
      </c>
      <c r="AC4137">
        <f>_xlfn.DAYS(Zudio_sales_data[[#This Row],[Last Date]],Zudio_sales_data[[#This Row],[Store Open Date]])</f>
        <v>1003</v>
      </c>
      <c r="AD4137" t="str">
        <f>IF(Zudio_sales_data[[#This Row],[Order Date]]&lt;=Zudio_sales_data[[#This Row],[Store Open Date]],"wrong data","right data")</f>
        <v>right data</v>
      </c>
      <c r="AE4137">
        <f>Zudio_sales_data[[#This Row],[Sales Profit]]/Zudio_sales_data[[#This Row],[Quantity]]</f>
        <v>738</v>
      </c>
    </row>
    <row r="4138" spans="1:31" x14ac:dyDescent="0.3">
      <c r="A4138" t="s">
        <v>110</v>
      </c>
      <c r="B4138" t="s">
        <v>135</v>
      </c>
      <c r="C4138" t="s">
        <v>47</v>
      </c>
      <c r="D4138" t="s">
        <v>129</v>
      </c>
      <c r="E4138">
        <v>15</v>
      </c>
      <c r="F4138">
        <v>426400</v>
      </c>
      <c r="G4138" t="s">
        <v>49</v>
      </c>
      <c r="H4138" s="1">
        <v>44594</v>
      </c>
      <c r="I4138">
        <v>1400</v>
      </c>
      <c r="J4138" t="s">
        <v>6870</v>
      </c>
      <c r="K4138" t="s">
        <v>140</v>
      </c>
      <c r="L4138">
        <v>10</v>
      </c>
      <c r="M4138">
        <v>7</v>
      </c>
      <c r="N4138">
        <v>17</v>
      </c>
      <c r="O4138" t="s">
        <v>33</v>
      </c>
      <c r="P4138" t="s">
        <v>52</v>
      </c>
      <c r="Q4138">
        <v>11759</v>
      </c>
      <c r="R4138" s="1">
        <v>45442</v>
      </c>
      <c r="S4138" t="s">
        <v>104</v>
      </c>
      <c r="T4138">
        <v>862749</v>
      </c>
      <c r="U4138" t="s">
        <v>6871</v>
      </c>
      <c r="V4138">
        <v>867</v>
      </c>
      <c r="W4138">
        <v>1557</v>
      </c>
      <c r="X4138">
        <v>2</v>
      </c>
      <c r="Y4138">
        <v>1245.5999999999999</v>
      </c>
      <c r="Z4138">
        <v>9</v>
      </c>
      <c r="AA4138">
        <f>Zudio_sales_data[[#This Row],[Price]]*Zudio_sales_data[[#This Row],[Quantity]]</f>
        <v>3114</v>
      </c>
      <c r="AB4138" s="1">
        <v>45629</v>
      </c>
      <c r="AC4138">
        <f>_xlfn.DAYS(Zudio_sales_data[[#This Row],[Last Date]],Zudio_sales_data[[#This Row],[Store Open Date]])</f>
        <v>1035</v>
      </c>
      <c r="AD4138" t="str">
        <f>IF(Zudio_sales_data[[#This Row],[Order Date]]&lt;=Zudio_sales_data[[#This Row],[Store Open Date]],"wrong data","right data")</f>
        <v>right data</v>
      </c>
      <c r="AE4138">
        <f>Zudio_sales_data[[#This Row],[Sales Profit]]/Zudio_sales_data[[#This Row],[Quantity]]</f>
        <v>622.79999999999995</v>
      </c>
    </row>
    <row r="4139" spans="1:31" x14ac:dyDescent="0.3">
      <c r="A4139" t="s">
        <v>110</v>
      </c>
      <c r="B4139" t="s">
        <v>27</v>
      </c>
      <c r="C4139" t="s">
        <v>47</v>
      </c>
      <c r="D4139" t="s">
        <v>229</v>
      </c>
      <c r="E4139">
        <v>20</v>
      </c>
      <c r="F4139">
        <v>434786</v>
      </c>
      <c r="G4139" t="s">
        <v>49</v>
      </c>
      <c r="H4139" s="1">
        <v>44024</v>
      </c>
      <c r="I4139">
        <v>1100</v>
      </c>
      <c r="J4139" t="s">
        <v>3234</v>
      </c>
      <c r="K4139" t="s">
        <v>61</v>
      </c>
      <c r="L4139">
        <v>10</v>
      </c>
      <c r="M4139">
        <v>7</v>
      </c>
      <c r="N4139">
        <v>4</v>
      </c>
      <c r="O4139" t="s">
        <v>33</v>
      </c>
      <c r="P4139" t="s">
        <v>52</v>
      </c>
      <c r="Q4139">
        <v>77801</v>
      </c>
      <c r="R4139" s="1">
        <v>45408</v>
      </c>
      <c r="S4139" t="s">
        <v>63</v>
      </c>
      <c r="T4139">
        <v>111144</v>
      </c>
      <c r="U4139" t="s">
        <v>6872</v>
      </c>
      <c r="V4139">
        <v>847</v>
      </c>
      <c r="W4139">
        <v>1508</v>
      </c>
      <c r="X4139">
        <v>2</v>
      </c>
      <c r="Y4139">
        <v>1206.4000000000001</v>
      </c>
      <c r="Z4139">
        <v>9</v>
      </c>
      <c r="AA4139">
        <f>Zudio_sales_data[[#This Row],[Price]]*Zudio_sales_data[[#This Row],[Quantity]]</f>
        <v>3016</v>
      </c>
      <c r="AB4139" s="1">
        <v>45629</v>
      </c>
      <c r="AC4139">
        <f>_xlfn.DAYS(Zudio_sales_data[[#This Row],[Last Date]],Zudio_sales_data[[#This Row],[Store Open Date]])</f>
        <v>1605</v>
      </c>
      <c r="AD4139" t="str">
        <f>IF(Zudio_sales_data[[#This Row],[Order Date]]&lt;=Zudio_sales_data[[#This Row],[Store Open Date]],"wrong data","right data")</f>
        <v>right data</v>
      </c>
      <c r="AE4139">
        <f>Zudio_sales_data[[#This Row],[Sales Profit]]/Zudio_sales_data[[#This Row],[Quantity]]</f>
        <v>603.20000000000005</v>
      </c>
    </row>
    <row r="4140" spans="1:31" x14ac:dyDescent="0.3">
      <c r="A4140" t="s">
        <v>55</v>
      </c>
      <c r="B4140" t="s">
        <v>81</v>
      </c>
      <c r="C4140" t="s">
        <v>28</v>
      </c>
      <c r="D4140" t="s">
        <v>101</v>
      </c>
      <c r="E4140">
        <v>16</v>
      </c>
      <c r="F4140">
        <v>407024</v>
      </c>
      <c r="G4140" t="s">
        <v>30</v>
      </c>
      <c r="H4140" s="1">
        <v>45428</v>
      </c>
      <c r="I4140">
        <v>800</v>
      </c>
      <c r="J4140" t="s">
        <v>6873</v>
      </c>
      <c r="K4140" t="s">
        <v>265</v>
      </c>
      <c r="L4140">
        <v>10</v>
      </c>
      <c r="M4140">
        <v>9</v>
      </c>
      <c r="N4140">
        <v>6</v>
      </c>
      <c r="O4140" t="s">
        <v>69</v>
      </c>
      <c r="P4140" t="s">
        <v>90</v>
      </c>
      <c r="Q4140">
        <v>35060</v>
      </c>
      <c r="R4140" s="1">
        <v>45599</v>
      </c>
      <c r="S4140" t="s">
        <v>35</v>
      </c>
      <c r="T4140">
        <v>559746</v>
      </c>
      <c r="U4140" t="s">
        <v>6874</v>
      </c>
      <c r="V4140">
        <v>965</v>
      </c>
      <c r="W4140">
        <v>755</v>
      </c>
      <c r="X4140">
        <v>3</v>
      </c>
      <c r="Y4140">
        <v>906</v>
      </c>
      <c r="Z4140">
        <v>11</v>
      </c>
      <c r="AA4140">
        <f>Zudio_sales_data[[#This Row],[Price]]*Zudio_sales_data[[#This Row],[Quantity]]</f>
        <v>2265</v>
      </c>
      <c r="AB4140" s="1">
        <v>45629</v>
      </c>
      <c r="AC4140">
        <f>_xlfn.DAYS(Zudio_sales_data[[#This Row],[Last Date]],Zudio_sales_data[[#This Row],[Store Open Date]])</f>
        <v>201</v>
      </c>
      <c r="AD4140" t="str">
        <f>IF(Zudio_sales_data[[#This Row],[Order Date]]&lt;=Zudio_sales_data[[#This Row],[Store Open Date]],"wrong data","right data")</f>
        <v>right data</v>
      </c>
      <c r="AE4140">
        <f>Zudio_sales_data[[#This Row],[Sales Profit]]/Zudio_sales_data[[#This Row],[Quantity]]</f>
        <v>302</v>
      </c>
    </row>
    <row r="4141" spans="1:31" x14ac:dyDescent="0.3">
      <c r="A4141" t="s">
        <v>139</v>
      </c>
      <c r="B4141" t="s">
        <v>241</v>
      </c>
      <c r="C4141" t="s">
        <v>28</v>
      </c>
      <c r="D4141" t="s">
        <v>82</v>
      </c>
      <c r="E4141">
        <v>68</v>
      </c>
      <c r="F4141">
        <v>401637</v>
      </c>
      <c r="G4141" t="s">
        <v>49</v>
      </c>
      <c r="H4141" s="1">
        <v>45180</v>
      </c>
      <c r="I4141">
        <v>950</v>
      </c>
      <c r="J4141" t="s">
        <v>4128</v>
      </c>
      <c r="K4141" t="s">
        <v>659</v>
      </c>
      <c r="L4141">
        <v>10</v>
      </c>
      <c r="M4141">
        <v>7</v>
      </c>
      <c r="N4141">
        <v>6</v>
      </c>
      <c r="O4141" t="s">
        <v>33</v>
      </c>
      <c r="P4141" t="s">
        <v>90</v>
      </c>
      <c r="Q4141">
        <v>85486</v>
      </c>
      <c r="R4141" s="1">
        <v>45577</v>
      </c>
      <c r="S4141" t="s">
        <v>115</v>
      </c>
      <c r="T4141">
        <v>863630</v>
      </c>
      <c r="U4141" t="s">
        <v>6875</v>
      </c>
      <c r="V4141">
        <v>882</v>
      </c>
      <c r="W4141">
        <v>2054</v>
      </c>
      <c r="X4141">
        <v>2</v>
      </c>
      <c r="Y4141">
        <v>1643.2</v>
      </c>
      <c r="Z4141">
        <v>9</v>
      </c>
      <c r="AA4141">
        <f>Zudio_sales_data[[#This Row],[Price]]*Zudio_sales_data[[#This Row],[Quantity]]</f>
        <v>4108</v>
      </c>
      <c r="AB4141" s="1">
        <v>45629</v>
      </c>
      <c r="AC4141">
        <f>_xlfn.DAYS(Zudio_sales_data[[#This Row],[Last Date]],Zudio_sales_data[[#This Row],[Store Open Date]])</f>
        <v>449</v>
      </c>
      <c r="AD4141" t="str">
        <f>IF(Zudio_sales_data[[#This Row],[Order Date]]&lt;=Zudio_sales_data[[#This Row],[Store Open Date]],"wrong data","right data")</f>
        <v>right data</v>
      </c>
      <c r="AE4141">
        <f>Zudio_sales_data[[#This Row],[Sales Profit]]/Zudio_sales_data[[#This Row],[Quantity]]</f>
        <v>821.6</v>
      </c>
    </row>
    <row r="4142" spans="1:31" x14ac:dyDescent="0.3">
      <c r="A4142" t="s">
        <v>139</v>
      </c>
      <c r="B4142" t="s">
        <v>263</v>
      </c>
      <c r="C4142" t="s">
        <v>47</v>
      </c>
      <c r="D4142" t="s">
        <v>229</v>
      </c>
      <c r="E4142">
        <v>93</v>
      </c>
      <c r="F4142">
        <v>437551</v>
      </c>
      <c r="G4142" t="s">
        <v>30</v>
      </c>
      <c r="H4142" s="1">
        <v>44071</v>
      </c>
      <c r="I4142">
        <v>950</v>
      </c>
      <c r="J4142" t="s">
        <v>6876</v>
      </c>
      <c r="K4142" t="s">
        <v>168</v>
      </c>
      <c r="L4142">
        <v>10</v>
      </c>
      <c r="M4142">
        <v>9</v>
      </c>
      <c r="N4142">
        <v>14</v>
      </c>
      <c r="O4142" t="s">
        <v>33</v>
      </c>
      <c r="P4142" t="s">
        <v>62</v>
      </c>
      <c r="Q4142">
        <v>77987</v>
      </c>
      <c r="R4142" s="1">
        <v>45375</v>
      </c>
      <c r="S4142" t="s">
        <v>58</v>
      </c>
      <c r="T4142">
        <v>651402</v>
      </c>
      <c r="U4142" t="s">
        <v>6877</v>
      </c>
      <c r="V4142">
        <v>500</v>
      </c>
      <c r="W4142">
        <v>2085</v>
      </c>
      <c r="X4142">
        <v>8</v>
      </c>
      <c r="Y4142">
        <v>6672</v>
      </c>
      <c r="Z4142">
        <v>11</v>
      </c>
      <c r="AA4142">
        <f>Zudio_sales_data[[#This Row],[Price]]*Zudio_sales_data[[#This Row],[Quantity]]</f>
        <v>16680</v>
      </c>
      <c r="AB4142" s="1">
        <v>45629</v>
      </c>
      <c r="AC4142">
        <f>_xlfn.DAYS(Zudio_sales_data[[#This Row],[Last Date]],Zudio_sales_data[[#This Row],[Store Open Date]])</f>
        <v>1558</v>
      </c>
      <c r="AD4142" t="str">
        <f>IF(Zudio_sales_data[[#This Row],[Order Date]]&lt;=Zudio_sales_data[[#This Row],[Store Open Date]],"wrong data","right data")</f>
        <v>right data</v>
      </c>
      <c r="AE4142">
        <f>Zudio_sales_data[[#This Row],[Sales Profit]]/Zudio_sales_data[[#This Row],[Quantity]]</f>
        <v>834</v>
      </c>
    </row>
    <row r="4143" spans="1:31" x14ac:dyDescent="0.3">
      <c r="A4143" t="s">
        <v>110</v>
      </c>
      <c r="B4143" t="s">
        <v>125</v>
      </c>
      <c r="C4143" t="s">
        <v>28</v>
      </c>
      <c r="D4143" t="s">
        <v>29</v>
      </c>
      <c r="E4143">
        <v>2</v>
      </c>
      <c r="F4143">
        <v>425981</v>
      </c>
      <c r="G4143" t="s">
        <v>49</v>
      </c>
      <c r="H4143" s="1">
        <v>45370</v>
      </c>
      <c r="I4143">
        <v>800</v>
      </c>
      <c r="J4143" t="s">
        <v>2098</v>
      </c>
      <c r="K4143" t="s">
        <v>51</v>
      </c>
      <c r="L4143">
        <v>11</v>
      </c>
      <c r="M4143">
        <v>8</v>
      </c>
      <c r="N4143">
        <v>18</v>
      </c>
      <c r="O4143" t="s">
        <v>33</v>
      </c>
      <c r="P4143" t="s">
        <v>52</v>
      </c>
      <c r="Q4143">
        <v>31266</v>
      </c>
      <c r="R4143" s="1">
        <v>45382</v>
      </c>
      <c r="S4143" t="s">
        <v>58</v>
      </c>
      <c r="T4143">
        <v>436871</v>
      </c>
      <c r="U4143" t="s">
        <v>6878</v>
      </c>
      <c r="V4143">
        <v>616</v>
      </c>
      <c r="W4143">
        <v>1141</v>
      </c>
      <c r="X4143">
        <v>4</v>
      </c>
      <c r="Y4143">
        <v>1825.6</v>
      </c>
      <c r="Z4143">
        <v>9</v>
      </c>
      <c r="AA4143">
        <f>Zudio_sales_data[[#This Row],[Price]]*Zudio_sales_data[[#This Row],[Quantity]]</f>
        <v>4564</v>
      </c>
      <c r="AB4143" s="1">
        <v>45629</v>
      </c>
      <c r="AC4143">
        <f>_xlfn.DAYS(Zudio_sales_data[[#This Row],[Last Date]],Zudio_sales_data[[#This Row],[Store Open Date]])</f>
        <v>259</v>
      </c>
      <c r="AD4143" t="str">
        <f>IF(Zudio_sales_data[[#This Row],[Order Date]]&lt;=Zudio_sales_data[[#This Row],[Store Open Date]],"wrong data","right data")</f>
        <v>right data</v>
      </c>
      <c r="AE4143">
        <f>Zudio_sales_data[[#This Row],[Sales Profit]]/Zudio_sales_data[[#This Row],[Quantity]]</f>
        <v>456.4</v>
      </c>
    </row>
    <row r="4144" spans="1:31" x14ac:dyDescent="0.3">
      <c r="A4144" t="s">
        <v>45</v>
      </c>
      <c r="B4144" t="s">
        <v>65</v>
      </c>
      <c r="C4144" t="s">
        <v>47</v>
      </c>
      <c r="D4144" t="s">
        <v>29</v>
      </c>
      <c r="E4144">
        <v>52</v>
      </c>
      <c r="F4144">
        <v>413296</v>
      </c>
      <c r="G4144" t="s">
        <v>30</v>
      </c>
      <c r="H4144" s="1">
        <v>45232</v>
      </c>
      <c r="I4144">
        <v>1000</v>
      </c>
      <c r="J4144" t="s">
        <v>6879</v>
      </c>
      <c r="K4144" t="s">
        <v>295</v>
      </c>
      <c r="L4144">
        <v>10</v>
      </c>
      <c r="M4144">
        <v>7</v>
      </c>
      <c r="N4144">
        <v>13</v>
      </c>
      <c r="O4144" t="s">
        <v>69</v>
      </c>
      <c r="P4144" t="s">
        <v>52</v>
      </c>
      <c r="Q4144">
        <v>32966</v>
      </c>
      <c r="R4144" s="1">
        <v>45489</v>
      </c>
      <c r="S4144" t="s">
        <v>95</v>
      </c>
      <c r="T4144">
        <v>898019</v>
      </c>
      <c r="U4144" t="s">
        <v>6880</v>
      </c>
      <c r="V4144">
        <v>893</v>
      </c>
      <c r="W4144">
        <v>2564</v>
      </c>
      <c r="X4144">
        <v>1</v>
      </c>
      <c r="Y4144">
        <v>1025.5999999999999</v>
      </c>
      <c r="Z4144">
        <v>9</v>
      </c>
      <c r="AA4144">
        <f>Zudio_sales_data[[#This Row],[Price]]*Zudio_sales_data[[#This Row],[Quantity]]</f>
        <v>2564</v>
      </c>
      <c r="AB4144" s="1">
        <v>45629</v>
      </c>
      <c r="AC4144">
        <f>_xlfn.DAYS(Zudio_sales_data[[#This Row],[Last Date]],Zudio_sales_data[[#This Row],[Store Open Date]])</f>
        <v>397</v>
      </c>
      <c r="AD4144" t="str">
        <f>IF(Zudio_sales_data[[#This Row],[Order Date]]&lt;=Zudio_sales_data[[#This Row],[Store Open Date]],"wrong data","right data")</f>
        <v>right data</v>
      </c>
      <c r="AE4144">
        <f>Zudio_sales_data[[#This Row],[Sales Profit]]/Zudio_sales_data[[#This Row],[Quantity]]</f>
        <v>1025.5999999999999</v>
      </c>
    </row>
    <row r="4145" spans="1:31" x14ac:dyDescent="0.3">
      <c r="A4145" t="s">
        <v>45</v>
      </c>
      <c r="B4145" t="s">
        <v>76</v>
      </c>
      <c r="C4145" t="s">
        <v>39</v>
      </c>
      <c r="D4145" t="s">
        <v>66</v>
      </c>
      <c r="E4145">
        <v>30</v>
      </c>
      <c r="F4145">
        <v>424437</v>
      </c>
      <c r="G4145" t="s">
        <v>30</v>
      </c>
      <c r="H4145" s="1">
        <v>45407</v>
      </c>
      <c r="I4145">
        <v>950</v>
      </c>
      <c r="J4145" t="s">
        <v>6881</v>
      </c>
      <c r="K4145" t="s">
        <v>210</v>
      </c>
      <c r="L4145">
        <v>10</v>
      </c>
      <c r="M4145">
        <v>9</v>
      </c>
      <c r="N4145">
        <v>16</v>
      </c>
      <c r="O4145" t="s">
        <v>69</v>
      </c>
      <c r="P4145" t="s">
        <v>52</v>
      </c>
      <c r="Q4145">
        <v>78131</v>
      </c>
      <c r="R4145" s="1">
        <v>45588</v>
      </c>
      <c r="S4145" t="s">
        <v>115</v>
      </c>
      <c r="T4145">
        <v>719944</v>
      </c>
      <c r="U4145" t="s">
        <v>6882</v>
      </c>
      <c r="V4145">
        <v>891</v>
      </c>
      <c r="W4145">
        <v>2587</v>
      </c>
      <c r="X4145">
        <v>1</v>
      </c>
      <c r="Y4145">
        <v>1034.8</v>
      </c>
      <c r="Z4145">
        <v>11</v>
      </c>
      <c r="AA4145">
        <f>Zudio_sales_data[[#This Row],[Price]]*Zudio_sales_data[[#This Row],[Quantity]]</f>
        <v>2587</v>
      </c>
      <c r="AB4145" s="1">
        <v>45629</v>
      </c>
      <c r="AC4145">
        <f>_xlfn.DAYS(Zudio_sales_data[[#This Row],[Last Date]],Zudio_sales_data[[#This Row],[Store Open Date]])</f>
        <v>222</v>
      </c>
      <c r="AD4145" t="str">
        <f>IF(Zudio_sales_data[[#This Row],[Order Date]]&lt;=Zudio_sales_data[[#This Row],[Store Open Date]],"wrong data","right data")</f>
        <v>right data</v>
      </c>
      <c r="AE4145">
        <f>Zudio_sales_data[[#This Row],[Sales Profit]]/Zudio_sales_data[[#This Row],[Quantity]]</f>
        <v>1034.8</v>
      </c>
    </row>
    <row r="4146" spans="1:31" x14ac:dyDescent="0.3">
      <c r="A4146" t="s">
        <v>26</v>
      </c>
      <c r="B4146" t="s">
        <v>219</v>
      </c>
      <c r="C4146" t="s">
        <v>39</v>
      </c>
      <c r="D4146" t="s">
        <v>29</v>
      </c>
      <c r="E4146">
        <v>93</v>
      </c>
      <c r="F4146">
        <v>409969</v>
      </c>
      <c r="G4146" t="s">
        <v>30</v>
      </c>
      <c r="H4146" s="1">
        <v>44359</v>
      </c>
      <c r="I4146">
        <v>800</v>
      </c>
      <c r="J4146" t="s">
        <v>6883</v>
      </c>
      <c r="K4146" t="s">
        <v>678</v>
      </c>
      <c r="L4146">
        <v>10</v>
      </c>
      <c r="M4146">
        <v>9</v>
      </c>
      <c r="N4146">
        <v>11</v>
      </c>
      <c r="O4146" t="s">
        <v>69</v>
      </c>
      <c r="P4146" t="s">
        <v>90</v>
      </c>
      <c r="Q4146">
        <v>70295</v>
      </c>
      <c r="R4146" s="1">
        <v>45543</v>
      </c>
      <c r="S4146" t="s">
        <v>131</v>
      </c>
      <c r="T4146">
        <v>427746</v>
      </c>
      <c r="U4146" t="s">
        <v>6884</v>
      </c>
      <c r="V4146">
        <v>921</v>
      </c>
      <c r="W4146">
        <v>651</v>
      </c>
      <c r="X4146">
        <v>4</v>
      </c>
      <c r="Y4146">
        <v>1041.5999999999999</v>
      </c>
      <c r="Z4146">
        <v>11</v>
      </c>
      <c r="AA4146">
        <f>Zudio_sales_data[[#This Row],[Price]]*Zudio_sales_data[[#This Row],[Quantity]]</f>
        <v>2604</v>
      </c>
      <c r="AB4146" s="1">
        <v>45629</v>
      </c>
      <c r="AC4146">
        <f>_xlfn.DAYS(Zudio_sales_data[[#This Row],[Last Date]],Zudio_sales_data[[#This Row],[Store Open Date]])</f>
        <v>1270</v>
      </c>
      <c r="AD4146" t="str">
        <f>IF(Zudio_sales_data[[#This Row],[Order Date]]&lt;=Zudio_sales_data[[#This Row],[Store Open Date]],"wrong data","right data")</f>
        <v>right data</v>
      </c>
      <c r="AE4146">
        <f>Zudio_sales_data[[#This Row],[Sales Profit]]/Zudio_sales_data[[#This Row],[Quantity]]</f>
        <v>260.39999999999998</v>
      </c>
    </row>
    <row r="4147" spans="1:31" x14ac:dyDescent="0.3">
      <c r="A4147" t="s">
        <v>71</v>
      </c>
      <c r="B4147" t="s">
        <v>183</v>
      </c>
      <c r="C4147" t="s">
        <v>28</v>
      </c>
      <c r="D4147" t="s">
        <v>129</v>
      </c>
      <c r="E4147">
        <v>33</v>
      </c>
      <c r="F4147">
        <v>408183</v>
      </c>
      <c r="G4147" t="s">
        <v>49</v>
      </c>
      <c r="H4147" s="1">
        <v>44807</v>
      </c>
      <c r="I4147">
        <v>1400</v>
      </c>
      <c r="J4147" t="s">
        <v>6885</v>
      </c>
      <c r="K4147" t="s">
        <v>268</v>
      </c>
      <c r="L4147">
        <v>11</v>
      </c>
      <c r="M4147">
        <v>8</v>
      </c>
      <c r="N4147">
        <v>20</v>
      </c>
      <c r="O4147" t="s">
        <v>33</v>
      </c>
      <c r="P4147" t="s">
        <v>34</v>
      </c>
      <c r="Q4147">
        <v>98226</v>
      </c>
      <c r="R4147" s="1">
        <v>45382</v>
      </c>
      <c r="S4147" t="s">
        <v>58</v>
      </c>
      <c r="T4147">
        <v>322807</v>
      </c>
      <c r="U4147" t="s">
        <v>6886</v>
      </c>
      <c r="V4147">
        <v>285</v>
      </c>
      <c r="W4147">
        <v>1299</v>
      </c>
      <c r="X4147">
        <v>5</v>
      </c>
      <c r="Y4147">
        <v>2598</v>
      </c>
      <c r="Z4147">
        <v>9</v>
      </c>
      <c r="AA4147">
        <f>Zudio_sales_data[[#This Row],[Price]]*Zudio_sales_data[[#This Row],[Quantity]]</f>
        <v>6495</v>
      </c>
      <c r="AB4147" s="1">
        <v>45629</v>
      </c>
      <c r="AC4147">
        <f>_xlfn.DAYS(Zudio_sales_data[[#This Row],[Last Date]],Zudio_sales_data[[#This Row],[Store Open Date]])</f>
        <v>822</v>
      </c>
      <c r="AD4147" t="str">
        <f>IF(Zudio_sales_data[[#This Row],[Order Date]]&lt;=Zudio_sales_data[[#This Row],[Store Open Date]],"wrong data","right data")</f>
        <v>right data</v>
      </c>
      <c r="AE4147">
        <f>Zudio_sales_data[[#This Row],[Sales Profit]]/Zudio_sales_data[[#This Row],[Quantity]]</f>
        <v>519.6</v>
      </c>
    </row>
    <row r="4148" spans="1:31" x14ac:dyDescent="0.3">
      <c r="A4148" t="s">
        <v>45</v>
      </c>
      <c r="B4148" t="s">
        <v>187</v>
      </c>
      <c r="C4148" t="s">
        <v>28</v>
      </c>
      <c r="D4148" t="s">
        <v>87</v>
      </c>
      <c r="E4148">
        <v>98</v>
      </c>
      <c r="F4148">
        <v>418545</v>
      </c>
      <c r="G4148" t="s">
        <v>49</v>
      </c>
      <c r="H4148" s="1">
        <v>44381</v>
      </c>
      <c r="I4148">
        <v>1400</v>
      </c>
      <c r="J4148" t="s">
        <v>6887</v>
      </c>
      <c r="K4148" t="s">
        <v>94</v>
      </c>
      <c r="L4148">
        <v>9</v>
      </c>
      <c r="M4148">
        <v>8</v>
      </c>
      <c r="N4148">
        <v>16</v>
      </c>
      <c r="O4148" t="s">
        <v>69</v>
      </c>
      <c r="P4148" t="s">
        <v>90</v>
      </c>
      <c r="Q4148">
        <v>29879</v>
      </c>
      <c r="R4148" s="1">
        <v>45414</v>
      </c>
      <c r="S4148" t="s">
        <v>104</v>
      </c>
      <c r="T4148">
        <v>386699</v>
      </c>
      <c r="U4148" t="s">
        <v>6888</v>
      </c>
      <c r="V4148">
        <v>854</v>
      </c>
      <c r="W4148">
        <v>1361</v>
      </c>
      <c r="X4148">
        <v>4</v>
      </c>
      <c r="Y4148">
        <v>2177.6</v>
      </c>
      <c r="Z4148">
        <v>11</v>
      </c>
      <c r="AA4148">
        <f>Zudio_sales_data[[#This Row],[Price]]*Zudio_sales_data[[#This Row],[Quantity]]</f>
        <v>5444</v>
      </c>
      <c r="AB4148" s="1">
        <v>45629</v>
      </c>
      <c r="AC4148">
        <f>_xlfn.DAYS(Zudio_sales_data[[#This Row],[Last Date]],Zudio_sales_data[[#This Row],[Store Open Date]])</f>
        <v>1248</v>
      </c>
      <c r="AD4148" t="str">
        <f>IF(Zudio_sales_data[[#This Row],[Order Date]]&lt;=Zudio_sales_data[[#This Row],[Store Open Date]],"wrong data","right data")</f>
        <v>right data</v>
      </c>
      <c r="AE4148">
        <f>Zudio_sales_data[[#This Row],[Sales Profit]]/Zudio_sales_data[[#This Row],[Quantity]]</f>
        <v>544.4</v>
      </c>
    </row>
    <row r="4149" spans="1:31" x14ac:dyDescent="0.3">
      <c r="A4149" t="s">
        <v>71</v>
      </c>
      <c r="B4149" t="s">
        <v>121</v>
      </c>
      <c r="C4149" t="s">
        <v>28</v>
      </c>
      <c r="D4149" t="s">
        <v>77</v>
      </c>
      <c r="E4149">
        <v>45</v>
      </c>
      <c r="F4149">
        <v>413707</v>
      </c>
      <c r="G4149" t="s">
        <v>49</v>
      </c>
      <c r="H4149" s="1">
        <v>44830</v>
      </c>
      <c r="I4149">
        <v>1100</v>
      </c>
      <c r="J4149" t="s">
        <v>2348</v>
      </c>
      <c r="K4149" t="s">
        <v>654</v>
      </c>
      <c r="L4149">
        <v>10</v>
      </c>
      <c r="M4149">
        <v>7</v>
      </c>
      <c r="N4149">
        <v>11</v>
      </c>
      <c r="O4149" t="s">
        <v>33</v>
      </c>
      <c r="P4149" t="s">
        <v>52</v>
      </c>
      <c r="Q4149">
        <v>90989</v>
      </c>
      <c r="R4149" s="1">
        <v>45317</v>
      </c>
      <c r="S4149" t="s">
        <v>85</v>
      </c>
      <c r="T4149">
        <v>734888</v>
      </c>
      <c r="U4149" t="s">
        <v>6889</v>
      </c>
      <c r="V4149">
        <v>429</v>
      </c>
      <c r="W4149">
        <v>1637</v>
      </c>
      <c r="X4149">
        <v>6</v>
      </c>
      <c r="Y4149">
        <v>3928.8</v>
      </c>
      <c r="Z4149">
        <v>9</v>
      </c>
      <c r="AA4149">
        <f>Zudio_sales_data[[#This Row],[Price]]*Zudio_sales_data[[#This Row],[Quantity]]</f>
        <v>9822</v>
      </c>
      <c r="AB4149" s="1">
        <v>45629</v>
      </c>
      <c r="AC4149">
        <f>_xlfn.DAYS(Zudio_sales_data[[#This Row],[Last Date]],Zudio_sales_data[[#This Row],[Store Open Date]])</f>
        <v>799</v>
      </c>
      <c r="AD4149" t="str">
        <f>IF(Zudio_sales_data[[#This Row],[Order Date]]&lt;=Zudio_sales_data[[#This Row],[Store Open Date]],"wrong data","right data")</f>
        <v>right data</v>
      </c>
      <c r="AE4149">
        <f>Zudio_sales_data[[#This Row],[Sales Profit]]/Zudio_sales_data[[#This Row],[Quantity]]</f>
        <v>654.80000000000007</v>
      </c>
    </row>
    <row r="4150" spans="1:31" x14ac:dyDescent="0.3">
      <c r="A4150" t="s">
        <v>117</v>
      </c>
      <c r="B4150" t="s">
        <v>174</v>
      </c>
      <c r="C4150" t="s">
        <v>47</v>
      </c>
      <c r="D4150" t="s">
        <v>77</v>
      </c>
      <c r="E4150">
        <v>90</v>
      </c>
      <c r="F4150">
        <v>432162</v>
      </c>
      <c r="G4150" t="s">
        <v>30</v>
      </c>
      <c r="H4150" s="1">
        <v>45318</v>
      </c>
      <c r="I4150">
        <v>950</v>
      </c>
      <c r="J4150" t="s">
        <v>6890</v>
      </c>
      <c r="K4150" t="s">
        <v>303</v>
      </c>
      <c r="L4150">
        <v>9</v>
      </c>
      <c r="M4150">
        <v>8</v>
      </c>
      <c r="N4150">
        <v>9</v>
      </c>
      <c r="O4150" t="s">
        <v>33</v>
      </c>
      <c r="P4150" t="s">
        <v>52</v>
      </c>
      <c r="Q4150">
        <v>24337</v>
      </c>
      <c r="R4150" s="1">
        <v>45333</v>
      </c>
      <c r="S4150" t="s">
        <v>91</v>
      </c>
      <c r="T4150">
        <v>213253</v>
      </c>
      <c r="U4150" t="s">
        <v>6891</v>
      </c>
      <c r="V4150">
        <v>905</v>
      </c>
      <c r="W4150">
        <v>1032</v>
      </c>
      <c r="X4150">
        <v>8</v>
      </c>
      <c r="Y4150">
        <v>3302.4</v>
      </c>
      <c r="Z4150">
        <v>11</v>
      </c>
      <c r="AA4150">
        <f>Zudio_sales_data[[#This Row],[Price]]*Zudio_sales_data[[#This Row],[Quantity]]</f>
        <v>8256</v>
      </c>
      <c r="AB4150" s="1">
        <v>45629</v>
      </c>
      <c r="AC4150">
        <f>_xlfn.DAYS(Zudio_sales_data[[#This Row],[Last Date]],Zudio_sales_data[[#This Row],[Store Open Date]])</f>
        <v>311</v>
      </c>
      <c r="AD4150" t="str">
        <f>IF(Zudio_sales_data[[#This Row],[Order Date]]&lt;=Zudio_sales_data[[#This Row],[Store Open Date]],"wrong data","right data")</f>
        <v>right data</v>
      </c>
      <c r="AE4150">
        <f>Zudio_sales_data[[#This Row],[Sales Profit]]/Zudio_sales_data[[#This Row],[Quantity]]</f>
        <v>412.8</v>
      </c>
    </row>
    <row r="4151" spans="1:31" x14ac:dyDescent="0.3">
      <c r="A4151" t="s">
        <v>26</v>
      </c>
      <c r="B4151" t="s">
        <v>76</v>
      </c>
      <c r="C4151" t="s">
        <v>28</v>
      </c>
      <c r="D4151" t="s">
        <v>112</v>
      </c>
      <c r="E4151">
        <v>92</v>
      </c>
      <c r="F4151">
        <v>420152</v>
      </c>
      <c r="G4151" t="s">
        <v>30</v>
      </c>
      <c r="H4151" s="1">
        <v>44782</v>
      </c>
      <c r="I4151">
        <v>950</v>
      </c>
      <c r="J4151" t="s">
        <v>6892</v>
      </c>
      <c r="K4151" t="s">
        <v>295</v>
      </c>
      <c r="L4151">
        <v>10</v>
      </c>
      <c r="M4151">
        <v>9</v>
      </c>
      <c r="N4151">
        <v>7</v>
      </c>
      <c r="O4151" t="s">
        <v>69</v>
      </c>
      <c r="P4151" t="s">
        <v>62</v>
      </c>
      <c r="Q4151">
        <v>72896</v>
      </c>
      <c r="R4151" s="1">
        <v>45562</v>
      </c>
      <c r="S4151" t="s">
        <v>131</v>
      </c>
      <c r="T4151">
        <v>252474</v>
      </c>
      <c r="U4151" t="s">
        <v>4253</v>
      </c>
      <c r="V4151">
        <v>932</v>
      </c>
      <c r="W4151">
        <v>1050</v>
      </c>
      <c r="X4151">
        <v>7</v>
      </c>
      <c r="Y4151">
        <v>2940</v>
      </c>
      <c r="Z4151">
        <v>11</v>
      </c>
      <c r="AA4151">
        <f>Zudio_sales_data[[#This Row],[Price]]*Zudio_sales_data[[#This Row],[Quantity]]</f>
        <v>7350</v>
      </c>
      <c r="AB4151" s="1">
        <v>45629</v>
      </c>
      <c r="AC4151">
        <f>_xlfn.DAYS(Zudio_sales_data[[#This Row],[Last Date]],Zudio_sales_data[[#This Row],[Store Open Date]])</f>
        <v>847</v>
      </c>
      <c r="AD4151" t="str">
        <f>IF(Zudio_sales_data[[#This Row],[Order Date]]&lt;=Zudio_sales_data[[#This Row],[Store Open Date]],"wrong data","right data")</f>
        <v>right data</v>
      </c>
      <c r="AE4151">
        <f>Zudio_sales_data[[#This Row],[Sales Profit]]/Zudio_sales_data[[#This Row],[Quantity]]</f>
        <v>420</v>
      </c>
    </row>
    <row r="4152" spans="1:31" x14ac:dyDescent="0.3">
      <c r="A4152" t="s">
        <v>139</v>
      </c>
      <c r="B4152" t="s">
        <v>132</v>
      </c>
      <c r="C4152" t="s">
        <v>39</v>
      </c>
      <c r="D4152" t="s">
        <v>82</v>
      </c>
      <c r="E4152">
        <v>79</v>
      </c>
      <c r="F4152">
        <v>416631</v>
      </c>
      <c r="G4152" t="s">
        <v>49</v>
      </c>
      <c r="H4152" s="1">
        <v>45423</v>
      </c>
      <c r="I4152">
        <v>1000</v>
      </c>
      <c r="J4152" t="s">
        <v>6893</v>
      </c>
      <c r="K4152" t="s">
        <v>456</v>
      </c>
      <c r="L4152">
        <v>10</v>
      </c>
      <c r="M4152">
        <v>7</v>
      </c>
      <c r="N4152">
        <v>3</v>
      </c>
      <c r="O4152" t="s">
        <v>33</v>
      </c>
      <c r="P4152" t="s">
        <v>62</v>
      </c>
      <c r="Q4152">
        <v>14400</v>
      </c>
      <c r="R4152" s="1">
        <v>45611</v>
      </c>
      <c r="S4152" t="s">
        <v>35</v>
      </c>
      <c r="T4152">
        <v>460528</v>
      </c>
      <c r="U4152" t="s">
        <v>6894</v>
      </c>
      <c r="V4152">
        <v>342</v>
      </c>
      <c r="W4152">
        <v>1655</v>
      </c>
      <c r="X4152">
        <v>3</v>
      </c>
      <c r="Y4152">
        <v>1986</v>
      </c>
      <c r="Z4152">
        <v>9</v>
      </c>
      <c r="AA4152">
        <f>Zudio_sales_data[[#This Row],[Price]]*Zudio_sales_data[[#This Row],[Quantity]]</f>
        <v>4965</v>
      </c>
      <c r="AB4152" s="1">
        <v>45629</v>
      </c>
      <c r="AC4152">
        <f>_xlfn.DAYS(Zudio_sales_data[[#This Row],[Last Date]],Zudio_sales_data[[#This Row],[Store Open Date]])</f>
        <v>206</v>
      </c>
      <c r="AD4152" t="str">
        <f>IF(Zudio_sales_data[[#This Row],[Order Date]]&lt;=Zudio_sales_data[[#This Row],[Store Open Date]],"wrong data","right data")</f>
        <v>right data</v>
      </c>
      <c r="AE4152">
        <f>Zudio_sales_data[[#This Row],[Sales Profit]]/Zudio_sales_data[[#This Row],[Quantity]]</f>
        <v>662</v>
      </c>
    </row>
    <row r="4153" spans="1:31" x14ac:dyDescent="0.3">
      <c r="A4153" t="s">
        <v>139</v>
      </c>
      <c r="B4153" t="s">
        <v>275</v>
      </c>
      <c r="C4153" t="s">
        <v>28</v>
      </c>
      <c r="D4153" t="s">
        <v>82</v>
      </c>
      <c r="E4153">
        <v>35</v>
      </c>
      <c r="F4153">
        <v>411276</v>
      </c>
      <c r="G4153" t="s">
        <v>49</v>
      </c>
      <c r="H4153" s="1">
        <v>44678</v>
      </c>
      <c r="I4153">
        <v>950</v>
      </c>
      <c r="J4153" t="s">
        <v>387</v>
      </c>
      <c r="K4153" t="s">
        <v>79</v>
      </c>
      <c r="L4153">
        <v>9</v>
      </c>
      <c r="M4153">
        <v>8</v>
      </c>
      <c r="N4153">
        <v>20</v>
      </c>
      <c r="O4153" t="s">
        <v>69</v>
      </c>
      <c r="P4153" t="s">
        <v>90</v>
      </c>
      <c r="Q4153">
        <v>28406</v>
      </c>
      <c r="R4153" s="1">
        <v>45445</v>
      </c>
      <c r="S4153" t="s">
        <v>43</v>
      </c>
      <c r="T4153">
        <v>414589</v>
      </c>
      <c r="U4153" t="s">
        <v>6895</v>
      </c>
      <c r="V4153">
        <v>231</v>
      </c>
      <c r="W4153">
        <v>1984</v>
      </c>
      <c r="X4153">
        <v>1</v>
      </c>
      <c r="Y4153">
        <v>793.6</v>
      </c>
      <c r="Z4153">
        <v>11</v>
      </c>
      <c r="AA4153">
        <f>Zudio_sales_data[[#This Row],[Price]]*Zudio_sales_data[[#This Row],[Quantity]]</f>
        <v>1984</v>
      </c>
      <c r="AB4153" s="1">
        <v>45629</v>
      </c>
      <c r="AC4153">
        <f>_xlfn.DAYS(Zudio_sales_data[[#This Row],[Last Date]],Zudio_sales_data[[#This Row],[Store Open Date]])</f>
        <v>951</v>
      </c>
      <c r="AD4153" t="str">
        <f>IF(Zudio_sales_data[[#This Row],[Order Date]]&lt;=Zudio_sales_data[[#This Row],[Store Open Date]],"wrong data","right data")</f>
        <v>right data</v>
      </c>
      <c r="AE4153">
        <f>Zudio_sales_data[[#This Row],[Sales Profit]]/Zudio_sales_data[[#This Row],[Quantity]]</f>
        <v>793.6</v>
      </c>
    </row>
    <row r="4154" spans="1:31" x14ac:dyDescent="0.3">
      <c r="A4154" t="s">
        <v>55</v>
      </c>
      <c r="B4154" t="s">
        <v>263</v>
      </c>
      <c r="C4154" t="s">
        <v>28</v>
      </c>
      <c r="D4154" t="s">
        <v>66</v>
      </c>
      <c r="E4154">
        <v>30</v>
      </c>
      <c r="F4154">
        <v>401028</v>
      </c>
      <c r="G4154" t="s">
        <v>49</v>
      </c>
      <c r="H4154" s="1">
        <v>45428</v>
      </c>
      <c r="I4154">
        <v>950</v>
      </c>
      <c r="J4154" t="s">
        <v>6896</v>
      </c>
      <c r="K4154" t="s">
        <v>249</v>
      </c>
      <c r="L4154">
        <v>11</v>
      </c>
      <c r="M4154">
        <v>8</v>
      </c>
      <c r="N4154">
        <v>14</v>
      </c>
      <c r="O4154" t="s">
        <v>33</v>
      </c>
      <c r="P4154" t="s">
        <v>62</v>
      </c>
      <c r="Q4154">
        <v>17895</v>
      </c>
      <c r="R4154" s="1">
        <v>45582</v>
      </c>
      <c r="S4154" t="s">
        <v>115</v>
      </c>
      <c r="T4154">
        <v>886432</v>
      </c>
      <c r="U4154" t="s">
        <v>6897</v>
      </c>
      <c r="V4154">
        <v>536</v>
      </c>
      <c r="W4154">
        <v>623</v>
      </c>
      <c r="X4154">
        <v>4</v>
      </c>
      <c r="Y4154">
        <v>996.8</v>
      </c>
      <c r="Z4154">
        <v>9</v>
      </c>
      <c r="AA4154">
        <f>Zudio_sales_data[[#This Row],[Price]]*Zudio_sales_data[[#This Row],[Quantity]]</f>
        <v>2492</v>
      </c>
      <c r="AB4154" s="1">
        <v>45629</v>
      </c>
      <c r="AC4154">
        <f>_xlfn.DAYS(Zudio_sales_data[[#This Row],[Last Date]],Zudio_sales_data[[#This Row],[Store Open Date]])</f>
        <v>201</v>
      </c>
      <c r="AD4154" t="str">
        <f>IF(Zudio_sales_data[[#This Row],[Order Date]]&lt;=Zudio_sales_data[[#This Row],[Store Open Date]],"wrong data","right data")</f>
        <v>right data</v>
      </c>
      <c r="AE4154">
        <f>Zudio_sales_data[[#This Row],[Sales Profit]]/Zudio_sales_data[[#This Row],[Quantity]]</f>
        <v>249.2</v>
      </c>
    </row>
    <row r="4155" spans="1:31" x14ac:dyDescent="0.3">
      <c r="A4155" t="s">
        <v>71</v>
      </c>
      <c r="B4155" t="s">
        <v>46</v>
      </c>
      <c r="C4155" t="s">
        <v>39</v>
      </c>
      <c r="D4155" t="s">
        <v>77</v>
      </c>
      <c r="E4155">
        <v>68</v>
      </c>
      <c r="F4155">
        <v>409108</v>
      </c>
      <c r="G4155" t="s">
        <v>30</v>
      </c>
      <c r="H4155" s="1">
        <v>44025</v>
      </c>
      <c r="I4155">
        <v>1000</v>
      </c>
      <c r="J4155" t="s">
        <v>6898</v>
      </c>
      <c r="K4155" t="s">
        <v>61</v>
      </c>
      <c r="L4155">
        <v>10</v>
      </c>
      <c r="M4155">
        <v>7</v>
      </c>
      <c r="N4155">
        <v>4</v>
      </c>
      <c r="O4155" t="s">
        <v>33</v>
      </c>
      <c r="P4155" t="s">
        <v>52</v>
      </c>
      <c r="Q4155">
        <v>28586</v>
      </c>
      <c r="R4155" s="1">
        <v>45339</v>
      </c>
      <c r="S4155" t="s">
        <v>91</v>
      </c>
      <c r="T4155">
        <v>800784</v>
      </c>
      <c r="U4155" t="s">
        <v>6899</v>
      </c>
      <c r="V4155">
        <v>949</v>
      </c>
      <c r="W4155">
        <v>2087</v>
      </c>
      <c r="X4155">
        <v>5</v>
      </c>
      <c r="Y4155">
        <v>4174</v>
      </c>
      <c r="Z4155">
        <v>9</v>
      </c>
      <c r="AA4155">
        <f>Zudio_sales_data[[#This Row],[Price]]*Zudio_sales_data[[#This Row],[Quantity]]</f>
        <v>10435</v>
      </c>
      <c r="AB4155" s="1">
        <v>45629</v>
      </c>
      <c r="AC4155">
        <f>_xlfn.DAYS(Zudio_sales_data[[#This Row],[Last Date]],Zudio_sales_data[[#This Row],[Store Open Date]])</f>
        <v>1604</v>
      </c>
      <c r="AD4155" t="str">
        <f>IF(Zudio_sales_data[[#This Row],[Order Date]]&lt;=Zudio_sales_data[[#This Row],[Store Open Date]],"wrong data","right data")</f>
        <v>right data</v>
      </c>
      <c r="AE4155">
        <f>Zudio_sales_data[[#This Row],[Sales Profit]]/Zudio_sales_data[[#This Row],[Quantity]]</f>
        <v>834.8</v>
      </c>
    </row>
    <row r="4156" spans="1:31" x14ac:dyDescent="0.3">
      <c r="A4156" t="s">
        <v>71</v>
      </c>
      <c r="B4156" t="s">
        <v>337</v>
      </c>
      <c r="C4156" t="s">
        <v>28</v>
      </c>
      <c r="D4156" t="s">
        <v>87</v>
      </c>
      <c r="E4156">
        <v>9</v>
      </c>
      <c r="F4156">
        <v>402534</v>
      </c>
      <c r="G4156" t="s">
        <v>30</v>
      </c>
      <c r="H4156" s="1">
        <v>44128</v>
      </c>
      <c r="I4156">
        <v>800</v>
      </c>
      <c r="J4156" t="s">
        <v>6900</v>
      </c>
      <c r="K4156" t="s">
        <v>428</v>
      </c>
      <c r="L4156">
        <v>11</v>
      </c>
      <c r="M4156">
        <v>8</v>
      </c>
      <c r="N4156">
        <v>20</v>
      </c>
      <c r="O4156" t="s">
        <v>69</v>
      </c>
      <c r="P4156" t="s">
        <v>62</v>
      </c>
      <c r="Q4156">
        <v>55728</v>
      </c>
      <c r="R4156" s="1">
        <v>45354</v>
      </c>
      <c r="S4156" t="s">
        <v>58</v>
      </c>
      <c r="T4156">
        <v>973876</v>
      </c>
      <c r="U4156" t="s">
        <v>6901</v>
      </c>
      <c r="V4156">
        <v>533</v>
      </c>
      <c r="W4156">
        <v>585</v>
      </c>
      <c r="X4156">
        <v>6</v>
      </c>
      <c r="Y4156">
        <v>1404</v>
      </c>
      <c r="Z4156">
        <v>9</v>
      </c>
      <c r="AA4156">
        <f>Zudio_sales_data[[#This Row],[Price]]*Zudio_sales_data[[#This Row],[Quantity]]</f>
        <v>3510</v>
      </c>
      <c r="AB4156" s="1">
        <v>45629</v>
      </c>
      <c r="AC4156">
        <f>_xlfn.DAYS(Zudio_sales_data[[#This Row],[Last Date]],Zudio_sales_data[[#This Row],[Store Open Date]])</f>
        <v>1501</v>
      </c>
      <c r="AD4156" t="str">
        <f>IF(Zudio_sales_data[[#This Row],[Order Date]]&lt;=Zudio_sales_data[[#This Row],[Store Open Date]],"wrong data","right data")</f>
        <v>right data</v>
      </c>
      <c r="AE4156">
        <f>Zudio_sales_data[[#This Row],[Sales Profit]]/Zudio_sales_data[[#This Row],[Quantity]]</f>
        <v>234</v>
      </c>
    </row>
    <row r="4157" spans="1:31" x14ac:dyDescent="0.3">
      <c r="A4157" t="s">
        <v>26</v>
      </c>
      <c r="B4157" t="s">
        <v>376</v>
      </c>
      <c r="C4157" t="s">
        <v>47</v>
      </c>
      <c r="D4157" t="s">
        <v>29</v>
      </c>
      <c r="E4157">
        <v>91</v>
      </c>
      <c r="F4157">
        <v>402296</v>
      </c>
      <c r="G4157" t="s">
        <v>30</v>
      </c>
      <c r="H4157" s="1">
        <v>45591</v>
      </c>
      <c r="I4157">
        <v>1100</v>
      </c>
      <c r="J4157" t="s">
        <v>6902</v>
      </c>
      <c r="K4157" t="s">
        <v>370</v>
      </c>
      <c r="L4157">
        <v>10</v>
      </c>
      <c r="M4157">
        <v>7</v>
      </c>
      <c r="N4157">
        <v>10</v>
      </c>
      <c r="O4157" t="s">
        <v>69</v>
      </c>
      <c r="P4157" t="s">
        <v>90</v>
      </c>
      <c r="Q4157">
        <v>16434</v>
      </c>
      <c r="R4157" s="1">
        <v>45598</v>
      </c>
      <c r="S4157" t="s">
        <v>35</v>
      </c>
      <c r="T4157">
        <v>854871</v>
      </c>
      <c r="U4157" t="s">
        <v>6903</v>
      </c>
      <c r="V4157">
        <v>324</v>
      </c>
      <c r="W4157">
        <v>742</v>
      </c>
      <c r="X4157">
        <v>5</v>
      </c>
      <c r="Y4157">
        <v>1484</v>
      </c>
      <c r="Z4157">
        <v>9</v>
      </c>
      <c r="AA4157">
        <f>Zudio_sales_data[[#This Row],[Price]]*Zudio_sales_data[[#This Row],[Quantity]]</f>
        <v>3710</v>
      </c>
      <c r="AB4157" s="1">
        <v>45629</v>
      </c>
      <c r="AC4157">
        <f>_xlfn.DAYS(Zudio_sales_data[[#This Row],[Last Date]],Zudio_sales_data[[#This Row],[Store Open Date]])</f>
        <v>38</v>
      </c>
      <c r="AD4157" t="str">
        <f>IF(Zudio_sales_data[[#This Row],[Order Date]]&lt;=Zudio_sales_data[[#This Row],[Store Open Date]],"wrong data","right data")</f>
        <v>right data</v>
      </c>
      <c r="AE4157">
        <f>Zudio_sales_data[[#This Row],[Sales Profit]]/Zudio_sales_data[[#This Row],[Quantity]]</f>
        <v>296.8</v>
      </c>
    </row>
    <row r="4158" spans="1:31" x14ac:dyDescent="0.3">
      <c r="A4158" t="s">
        <v>110</v>
      </c>
      <c r="B4158" t="s">
        <v>235</v>
      </c>
      <c r="C4158" t="s">
        <v>39</v>
      </c>
      <c r="D4158" t="s">
        <v>229</v>
      </c>
      <c r="E4158">
        <v>6</v>
      </c>
      <c r="F4158">
        <v>422040</v>
      </c>
      <c r="G4158" t="s">
        <v>30</v>
      </c>
      <c r="H4158" s="1">
        <v>45083</v>
      </c>
      <c r="I4158">
        <v>1000</v>
      </c>
      <c r="J4158" t="s">
        <v>6904</v>
      </c>
      <c r="K4158" t="s">
        <v>330</v>
      </c>
      <c r="L4158">
        <v>9</v>
      </c>
      <c r="M4158">
        <v>8</v>
      </c>
      <c r="N4158">
        <v>6</v>
      </c>
      <c r="O4158" t="s">
        <v>33</v>
      </c>
      <c r="P4158" t="s">
        <v>62</v>
      </c>
      <c r="Q4158">
        <v>42115</v>
      </c>
      <c r="R4158" s="1">
        <v>45453</v>
      </c>
      <c r="S4158" t="s">
        <v>43</v>
      </c>
      <c r="T4158">
        <v>886537</v>
      </c>
      <c r="U4158" t="s">
        <v>981</v>
      </c>
      <c r="V4158">
        <v>836</v>
      </c>
      <c r="W4158">
        <v>885</v>
      </c>
      <c r="X4158">
        <v>1</v>
      </c>
      <c r="Y4158">
        <v>354</v>
      </c>
      <c r="Z4158">
        <v>11</v>
      </c>
      <c r="AA4158">
        <f>Zudio_sales_data[[#This Row],[Price]]*Zudio_sales_data[[#This Row],[Quantity]]</f>
        <v>885</v>
      </c>
      <c r="AB4158" s="1">
        <v>45629</v>
      </c>
      <c r="AC4158">
        <f>_xlfn.DAYS(Zudio_sales_data[[#This Row],[Last Date]],Zudio_sales_data[[#This Row],[Store Open Date]])</f>
        <v>546</v>
      </c>
      <c r="AD4158" t="str">
        <f>IF(Zudio_sales_data[[#This Row],[Order Date]]&lt;=Zudio_sales_data[[#This Row],[Store Open Date]],"wrong data","right data")</f>
        <v>right data</v>
      </c>
      <c r="AE4158">
        <f>Zudio_sales_data[[#This Row],[Sales Profit]]/Zudio_sales_data[[#This Row],[Quantity]]</f>
        <v>354</v>
      </c>
    </row>
    <row r="4159" spans="1:31" x14ac:dyDescent="0.3">
      <c r="A4159" t="s">
        <v>55</v>
      </c>
      <c r="B4159" t="s">
        <v>46</v>
      </c>
      <c r="C4159" t="s">
        <v>28</v>
      </c>
      <c r="D4159" t="s">
        <v>48</v>
      </c>
      <c r="E4159">
        <v>12</v>
      </c>
      <c r="F4159">
        <v>409645</v>
      </c>
      <c r="G4159" t="s">
        <v>30</v>
      </c>
      <c r="H4159" s="1">
        <v>44816</v>
      </c>
      <c r="I4159">
        <v>1400</v>
      </c>
      <c r="J4159" t="s">
        <v>6905</v>
      </c>
      <c r="K4159" t="s">
        <v>771</v>
      </c>
      <c r="L4159">
        <v>11</v>
      </c>
      <c r="M4159">
        <v>8</v>
      </c>
      <c r="N4159">
        <v>14</v>
      </c>
      <c r="O4159" t="s">
        <v>33</v>
      </c>
      <c r="P4159" t="s">
        <v>62</v>
      </c>
      <c r="Q4159">
        <v>24984</v>
      </c>
      <c r="R4159" s="1">
        <v>45536</v>
      </c>
      <c r="S4159" t="s">
        <v>131</v>
      </c>
      <c r="T4159">
        <v>183193</v>
      </c>
      <c r="U4159" t="s">
        <v>6906</v>
      </c>
      <c r="V4159">
        <v>665</v>
      </c>
      <c r="W4159">
        <v>2568</v>
      </c>
      <c r="X4159">
        <v>6</v>
      </c>
      <c r="Y4159">
        <v>6163.2</v>
      </c>
      <c r="Z4159">
        <v>9</v>
      </c>
      <c r="AA4159">
        <f>Zudio_sales_data[[#This Row],[Price]]*Zudio_sales_data[[#This Row],[Quantity]]</f>
        <v>15408</v>
      </c>
      <c r="AB4159" s="1">
        <v>45629</v>
      </c>
      <c r="AC4159">
        <f>_xlfn.DAYS(Zudio_sales_data[[#This Row],[Last Date]],Zudio_sales_data[[#This Row],[Store Open Date]])</f>
        <v>813</v>
      </c>
      <c r="AD4159" t="str">
        <f>IF(Zudio_sales_data[[#This Row],[Order Date]]&lt;=Zudio_sales_data[[#This Row],[Store Open Date]],"wrong data","right data")</f>
        <v>right data</v>
      </c>
      <c r="AE4159">
        <f>Zudio_sales_data[[#This Row],[Sales Profit]]/Zudio_sales_data[[#This Row],[Quantity]]</f>
        <v>1027.2</v>
      </c>
    </row>
    <row r="4160" spans="1:31" x14ac:dyDescent="0.3">
      <c r="A4160" t="s">
        <v>117</v>
      </c>
      <c r="B4160" t="s">
        <v>263</v>
      </c>
      <c r="C4160" t="s">
        <v>47</v>
      </c>
      <c r="D4160" t="s">
        <v>66</v>
      </c>
      <c r="E4160">
        <v>47</v>
      </c>
      <c r="F4160">
        <v>427097</v>
      </c>
      <c r="G4160" t="s">
        <v>30</v>
      </c>
      <c r="H4160" s="1">
        <v>44882</v>
      </c>
      <c r="I4160">
        <v>1000</v>
      </c>
      <c r="J4160" t="s">
        <v>6907</v>
      </c>
      <c r="K4160" t="s">
        <v>165</v>
      </c>
      <c r="L4160">
        <v>10</v>
      </c>
      <c r="M4160">
        <v>9</v>
      </c>
      <c r="N4160">
        <v>3</v>
      </c>
      <c r="O4160" t="s">
        <v>33</v>
      </c>
      <c r="P4160" t="s">
        <v>90</v>
      </c>
      <c r="Q4160">
        <v>91010</v>
      </c>
      <c r="R4160" s="1">
        <v>45510</v>
      </c>
      <c r="S4160" t="s">
        <v>53</v>
      </c>
      <c r="T4160">
        <v>406379</v>
      </c>
      <c r="U4160" t="s">
        <v>6908</v>
      </c>
      <c r="V4160">
        <v>849</v>
      </c>
      <c r="W4160">
        <v>2316</v>
      </c>
      <c r="X4160">
        <v>3</v>
      </c>
      <c r="Y4160">
        <v>2779.2</v>
      </c>
      <c r="Z4160">
        <v>11</v>
      </c>
      <c r="AA4160">
        <f>Zudio_sales_data[[#This Row],[Price]]*Zudio_sales_data[[#This Row],[Quantity]]</f>
        <v>6948</v>
      </c>
      <c r="AB4160" s="1">
        <v>45629</v>
      </c>
      <c r="AC4160">
        <f>_xlfn.DAYS(Zudio_sales_data[[#This Row],[Last Date]],Zudio_sales_data[[#This Row],[Store Open Date]])</f>
        <v>747</v>
      </c>
      <c r="AD4160" t="str">
        <f>IF(Zudio_sales_data[[#This Row],[Order Date]]&lt;=Zudio_sales_data[[#This Row],[Store Open Date]],"wrong data","right data")</f>
        <v>right data</v>
      </c>
      <c r="AE4160">
        <f>Zudio_sales_data[[#This Row],[Sales Profit]]/Zudio_sales_data[[#This Row],[Quantity]]</f>
        <v>926.4</v>
      </c>
    </row>
    <row r="4161" spans="1:31" x14ac:dyDescent="0.3">
      <c r="A4161" t="s">
        <v>71</v>
      </c>
      <c r="B4161" t="s">
        <v>46</v>
      </c>
      <c r="C4161" t="s">
        <v>47</v>
      </c>
      <c r="D4161" t="s">
        <v>129</v>
      </c>
      <c r="E4161">
        <v>11</v>
      </c>
      <c r="F4161">
        <v>434729</v>
      </c>
      <c r="G4161" t="s">
        <v>49</v>
      </c>
      <c r="H4161" s="1">
        <v>45320</v>
      </c>
      <c r="I4161">
        <v>1400</v>
      </c>
      <c r="J4161" t="s">
        <v>6909</v>
      </c>
      <c r="K4161" t="s">
        <v>61</v>
      </c>
      <c r="L4161">
        <v>10</v>
      </c>
      <c r="M4161">
        <v>7</v>
      </c>
      <c r="N4161">
        <v>14</v>
      </c>
      <c r="O4161" t="s">
        <v>33</v>
      </c>
      <c r="P4161" t="s">
        <v>34</v>
      </c>
      <c r="Q4161">
        <v>35975</v>
      </c>
      <c r="R4161" s="1">
        <v>45509</v>
      </c>
      <c r="S4161" t="s">
        <v>53</v>
      </c>
      <c r="T4161">
        <v>938729</v>
      </c>
      <c r="U4161" t="s">
        <v>6910</v>
      </c>
      <c r="V4161">
        <v>945</v>
      </c>
      <c r="W4161">
        <v>2327</v>
      </c>
      <c r="X4161">
        <v>2</v>
      </c>
      <c r="Y4161">
        <v>1861.6</v>
      </c>
      <c r="Z4161">
        <v>9</v>
      </c>
      <c r="AA4161">
        <f>Zudio_sales_data[[#This Row],[Price]]*Zudio_sales_data[[#This Row],[Quantity]]</f>
        <v>4654</v>
      </c>
      <c r="AB4161" s="1">
        <v>45629</v>
      </c>
      <c r="AC4161">
        <f>_xlfn.DAYS(Zudio_sales_data[[#This Row],[Last Date]],Zudio_sales_data[[#This Row],[Store Open Date]])</f>
        <v>309</v>
      </c>
      <c r="AD4161" t="str">
        <f>IF(Zudio_sales_data[[#This Row],[Order Date]]&lt;=Zudio_sales_data[[#This Row],[Store Open Date]],"wrong data","right data")</f>
        <v>right data</v>
      </c>
      <c r="AE4161">
        <f>Zudio_sales_data[[#This Row],[Sales Profit]]/Zudio_sales_data[[#This Row],[Quantity]]</f>
        <v>930.8</v>
      </c>
    </row>
    <row r="4162" spans="1:31" x14ac:dyDescent="0.3">
      <c r="A4162" t="s">
        <v>55</v>
      </c>
      <c r="B4162" t="s">
        <v>76</v>
      </c>
      <c r="C4162" t="s">
        <v>28</v>
      </c>
      <c r="D4162" t="s">
        <v>101</v>
      </c>
      <c r="E4162">
        <v>54</v>
      </c>
      <c r="F4162">
        <v>409238</v>
      </c>
      <c r="G4162" t="s">
        <v>30</v>
      </c>
      <c r="H4162" s="1">
        <v>44946</v>
      </c>
      <c r="I4162">
        <v>1400</v>
      </c>
      <c r="J4162" t="s">
        <v>6911</v>
      </c>
      <c r="K4162" t="s">
        <v>137</v>
      </c>
      <c r="L4162">
        <v>10</v>
      </c>
      <c r="M4162">
        <v>9</v>
      </c>
      <c r="N4162">
        <v>20</v>
      </c>
      <c r="O4162" t="s">
        <v>33</v>
      </c>
      <c r="P4162" t="s">
        <v>90</v>
      </c>
      <c r="Q4162">
        <v>55844</v>
      </c>
      <c r="R4162" s="1">
        <v>45457</v>
      </c>
      <c r="S4162" t="s">
        <v>43</v>
      </c>
      <c r="T4162">
        <v>594925</v>
      </c>
      <c r="U4162" t="s">
        <v>6912</v>
      </c>
      <c r="V4162">
        <v>481</v>
      </c>
      <c r="W4162">
        <v>2795</v>
      </c>
      <c r="X4162">
        <v>8</v>
      </c>
      <c r="Y4162">
        <v>8944</v>
      </c>
      <c r="Z4162">
        <v>11</v>
      </c>
      <c r="AA4162">
        <f>Zudio_sales_data[[#This Row],[Price]]*Zudio_sales_data[[#This Row],[Quantity]]</f>
        <v>22360</v>
      </c>
      <c r="AB4162" s="1">
        <v>45629</v>
      </c>
      <c r="AC4162">
        <f>_xlfn.DAYS(Zudio_sales_data[[#This Row],[Last Date]],Zudio_sales_data[[#This Row],[Store Open Date]])</f>
        <v>683</v>
      </c>
      <c r="AD4162" t="str">
        <f>IF(Zudio_sales_data[[#This Row],[Order Date]]&lt;=Zudio_sales_data[[#This Row],[Store Open Date]],"wrong data","right data")</f>
        <v>right data</v>
      </c>
      <c r="AE4162">
        <f>Zudio_sales_data[[#This Row],[Sales Profit]]/Zudio_sales_data[[#This Row],[Quantity]]</f>
        <v>1118</v>
      </c>
    </row>
    <row r="4163" spans="1:31" x14ac:dyDescent="0.3">
      <c r="A4163" t="s">
        <v>26</v>
      </c>
      <c r="B4163" t="s">
        <v>310</v>
      </c>
      <c r="C4163" t="s">
        <v>28</v>
      </c>
      <c r="D4163" t="s">
        <v>77</v>
      </c>
      <c r="E4163">
        <v>3</v>
      </c>
      <c r="F4163">
        <v>423486</v>
      </c>
      <c r="G4163" t="s">
        <v>49</v>
      </c>
      <c r="H4163" s="1">
        <v>44385</v>
      </c>
      <c r="I4163">
        <v>1100</v>
      </c>
      <c r="J4163" t="s">
        <v>6913</v>
      </c>
      <c r="K4163" t="s">
        <v>507</v>
      </c>
      <c r="L4163">
        <v>10</v>
      </c>
      <c r="M4163">
        <v>7</v>
      </c>
      <c r="N4163">
        <v>14</v>
      </c>
      <c r="O4163" t="s">
        <v>69</v>
      </c>
      <c r="P4163" t="s">
        <v>52</v>
      </c>
      <c r="Q4163">
        <v>15892</v>
      </c>
      <c r="R4163" s="1">
        <v>45346</v>
      </c>
      <c r="S4163" t="s">
        <v>91</v>
      </c>
      <c r="T4163">
        <v>681511</v>
      </c>
      <c r="U4163" t="s">
        <v>6914</v>
      </c>
      <c r="V4163">
        <v>358</v>
      </c>
      <c r="W4163">
        <v>740</v>
      </c>
      <c r="X4163">
        <v>7</v>
      </c>
      <c r="Y4163">
        <v>2072</v>
      </c>
      <c r="Z4163">
        <v>9</v>
      </c>
      <c r="AA4163">
        <f>Zudio_sales_data[[#This Row],[Price]]*Zudio_sales_data[[#This Row],[Quantity]]</f>
        <v>5180</v>
      </c>
      <c r="AB4163" s="1">
        <v>45629</v>
      </c>
      <c r="AC4163">
        <f>_xlfn.DAYS(Zudio_sales_data[[#This Row],[Last Date]],Zudio_sales_data[[#This Row],[Store Open Date]])</f>
        <v>1244</v>
      </c>
      <c r="AD4163" t="str">
        <f>IF(Zudio_sales_data[[#This Row],[Order Date]]&lt;=Zudio_sales_data[[#This Row],[Store Open Date]],"wrong data","right data")</f>
        <v>right data</v>
      </c>
      <c r="AE4163">
        <f>Zudio_sales_data[[#This Row],[Sales Profit]]/Zudio_sales_data[[#This Row],[Quantity]]</f>
        <v>296</v>
      </c>
    </row>
    <row r="4164" spans="1:31" x14ac:dyDescent="0.3">
      <c r="A4164" t="s">
        <v>110</v>
      </c>
      <c r="B4164" t="s">
        <v>286</v>
      </c>
      <c r="C4164" t="s">
        <v>39</v>
      </c>
      <c r="D4164" t="s">
        <v>129</v>
      </c>
      <c r="E4164">
        <v>89</v>
      </c>
      <c r="F4164">
        <v>413824</v>
      </c>
      <c r="G4164" t="s">
        <v>49</v>
      </c>
      <c r="H4164" s="1">
        <v>44240</v>
      </c>
      <c r="I4164">
        <v>800</v>
      </c>
      <c r="J4164" t="s">
        <v>3806</v>
      </c>
      <c r="K4164" t="s">
        <v>339</v>
      </c>
      <c r="L4164">
        <v>10</v>
      </c>
      <c r="M4164">
        <v>7</v>
      </c>
      <c r="N4164">
        <v>14</v>
      </c>
      <c r="O4164" t="s">
        <v>33</v>
      </c>
      <c r="P4164" t="s">
        <v>52</v>
      </c>
      <c r="Q4164">
        <v>98515</v>
      </c>
      <c r="R4164" s="1">
        <v>45581</v>
      </c>
      <c r="S4164" t="s">
        <v>115</v>
      </c>
      <c r="T4164">
        <v>772894</v>
      </c>
      <c r="U4164" t="s">
        <v>6915</v>
      </c>
      <c r="V4164">
        <v>693</v>
      </c>
      <c r="W4164">
        <v>2060</v>
      </c>
      <c r="X4164">
        <v>1</v>
      </c>
      <c r="Y4164">
        <v>824</v>
      </c>
      <c r="Z4164">
        <v>9</v>
      </c>
      <c r="AA4164">
        <f>Zudio_sales_data[[#This Row],[Price]]*Zudio_sales_data[[#This Row],[Quantity]]</f>
        <v>2060</v>
      </c>
      <c r="AB4164" s="1">
        <v>45629</v>
      </c>
      <c r="AC4164">
        <f>_xlfn.DAYS(Zudio_sales_data[[#This Row],[Last Date]],Zudio_sales_data[[#This Row],[Store Open Date]])</f>
        <v>1389</v>
      </c>
      <c r="AD4164" t="str">
        <f>IF(Zudio_sales_data[[#This Row],[Order Date]]&lt;=Zudio_sales_data[[#This Row],[Store Open Date]],"wrong data","right data")</f>
        <v>right data</v>
      </c>
      <c r="AE4164">
        <f>Zudio_sales_data[[#This Row],[Sales Profit]]/Zudio_sales_data[[#This Row],[Quantity]]</f>
        <v>824</v>
      </c>
    </row>
    <row r="4165" spans="1:31" x14ac:dyDescent="0.3">
      <c r="A4165" t="s">
        <v>71</v>
      </c>
      <c r="B4165" t="s">
        <v>27</v>
      </c>
      <c r="C4165" t="s">
        <v>47</v>
      </c>
      <c r="D4165" t="s">
        <v>29</v>
      </c>
      <c r="E4165">
        <v>18</v>
      </c>
      <c r="F4165">
        <v>406459</v>
      </c>
      <c r="G4165" t="s">
        <v>30</v>
      </c>
      <c r="H4165" s="1">
        <v>44065</v>
      </c>
      <c r="I4165">
        <v>1100</v>
      </c>
      <c r="J4165" t="s">
        <v>6916</v>
      </c>
      <c r="K4165" t="s">
        <v>261</v>
      </c>
      <c r="L4165">
        <v>9</v>
      </c>
      <c r="M4165">
        <v>8</v>
      </c>
      <c r="N4165">
        <v>17</v>
      </c>
      <c r="O4165" t="s">
        <v>69</v>
      </c>
      <c r="P4165" t="s">
        <v>62</v>
      </c>
      <c r="Q4165">
        <v>56624</v>
      </c>
      <c r="R4165" s="1">
        <v>45489</v>
      </c>
      <c r="S4165" t="s">
        <v>95</v>
      </c>
      <c r="T4165">
        <v>859339</v>
      </c>
      <c r="U4165" t="s">
        <v>6917</v>
      </c>
      <c r="V4165">
        <v>657</v>
      </c>
      <c r="W4165">
        <v>1268</v>
      </c>
      <c r="X4165">
        <v>8</v>
      </c>
      <c r="Y4165">
        <v>4057.6</v>
      </c>
      <c r="Z4165">
        <v>11</v>
      </c>
      <c r="AA4165">
        <f>Zudio_sales_data[[#This Row],[Price]]*Zudio_sales_data[[#This Row],[Quantity]]</f>
        <v>10144</v>
      </c>
      <c r="AB4165" s="1">
        <v>45629</v>
      </c>
      <c r="AC4165">
        <f>_xlfn.DAYS(Zudio_sales_data[[#This Row],[Last Date]],Zudio_sales_data[[#This Row],[Store Open Date]])</f>
        <v>1564</v>
      </c>
      <c r="AD4165" t="str">
        <f>IF(Zudio_sales_data[[#This Row],[Order Date]]&lt;=Zudio_sales_data[[#This Row],[Store Open Date]],"wrong data","right data")</f>
        <v>right data</v>
      </c>
      <c r="AE4165">
        <f>Zudio_sales_data[[#This Row],[Sales Profit]]/Zudio_sales_data[[#This Row],[Quantity]]</f>
        <v>507.2</v>
      </c>
    </row>
    <row r="4166" spans="1:31" x14ac:dyDescent="0.3">
      <c r="A4166" t="s">
        <v>55</v>
      </c>
      <c r="B4166" t="s">
        <v>72</v>
      </c>
      <c r="C4166" t="s">
        <v>39</v>
      </c>
      <c r="D4166" t="s">
        <v>129</v>
      </c>
      <c r="E4166">
        <v>5</v>
      </c>
      <c r="F4166">
        <v>406868</v>
      </c>
      <c r="G4166" t="s">
        <v>49</v>
      </c>
      <c r="H4166" s="1">
        <v>44694</v>
      </c>
      <c r="I4166">
        <v>1400</v>
      </c>
      <c r="J4166" t="s">
        <v>6918</v>
      </c>
      <c r="K4166" t="s">
        <v>295</v>
      </c>
      <c r="L4166">
        <v>11</v>
      </c>
      <c r="M4166">
        <v>8</v>
      </c>
      <c r="N4166">
        <v>12</v>
      </c>
      <c r="O4166" t="s">
        <v>33</v>
      </c>
      <c r="P4166" t="s">
        <v>34</v>
      </c>
      <c r="Q4166">
        <v>11100</v>
      </c>
      <c r="R4166" s="1">
        <v>45343</v>
      </c>
      <c r="S4166" t="s">
        <v>91</v>
      </c>
      <c r="T4166">
        <v>486337</v>
      </c>
      <c r="U4166" t="s">
        <v>6919</v>
      </c>
      <c r="V4166">
        <v>977</v>
      </c>
      <c r="W4166">
        <v>657</v>
      </c>
      <c r="X4166">
        <v>7</v>
      </c>
      <c r="Y4166">
        <v>1839.6</v>
      </c>
      <c r="Z4166">
        <v>9</v>
      </c>
      <c r="AA4166">
        <f>Zudio_sales_data[[#This Row],[Price]]*Zudio_sales_data[[#This Row],[Quantity]]</f>
        <v>4599</v>
      </c>
      <c r="AB4166" s="1">
        <v>45629</v>
      </c>
      <c r="AC4166">
        <f>_xlfn.DAYS(Zudio_sales_data[[#This Row],[Last Date]],Zudio_sales_data[[#This Row],[Store Open Date]])</f>
        <v>935</v>
      </c>
      <c r="AD4166" t="str">
        <f>IF(Zudio_sales_data[[#This Row],[Order Date]]&lt;=Zudio_sales_data[[#This Row],[Store Open Date]],"wrong data","right data")</f>
        <v>right data</v>
      </c>
      <c r="AE4166">
        <f>Zudio_sales_data[[#This Row],[Sales Profit]]/Zudio_sales_data[[#This Row],[Quantity]]</f>
        <v>262.8</v>
      </c>
    </row>
    <row r="4167" spans="1:31" x14ac:dyDescent="0.3">
      <c r="A4167" t="s">
        <v>71</v>
      </c>
      <c r="B4167" t="s">
        <v>81</v>
      </c>
      <c r="C4167" t="s">
        <v>28</v>
      </c>
      <c r="D4167" t="s">
        <v>101</v>
      </c>
      <c r="E4167">
        <v>73</v>
      </c>
      <c r="F4167">
        <v>426358</v>
      </c>
      <c r="G4167" t="s">
        <v>49</v>
      </c>
      <c r="H4167" s="1">
        <v>43936</v>
      </c>
      <c r="I4167">
        <v>1300</v>
      </c>
      <c r="J4167" t="s">
        <v>2696</v>
      </c>
      <c r="K4167" t="s">
        <v>564</v>
      </c>
      <c r="L4167">
        <v>10</v>
      </c>
      <c r="M4167">
        <v>7</v>
      </c>
      <c r="N4167">
        <v>11</v>
      </c>
      <c r="O4167" t="s">
        <v>33</v>
      </c>
      <c r="P4167" t="s">
        <v>52</v>
      </c>
      <c r="Q4167">
        <v>73712</v>
      </c>
      <c r="R4167" s="1">
        <v>45498</v>
      </c>
      <c r="S4167" t="s">
        <v>95</v>
      </c>
      <c r="T4167">
        <v>716819</v>
      </c>
      <c r="U4167" t="s">
        <v>6920</v>
      </c>
      <c r="V4167">
        <v>761</v>
      </c>
      <c r="W4167">
        <v>2019</v>
      </c>
      <c r="X4167">
        <v>6</v>
      </c>
      <c r="Y4167">
        <v>4845.6000000000004</v>
      </c>
      <c r="Z4167">
        <v>9</v>
      </c>
      <c r="AA4167">
        <f>Zudio_sales_data[[#This Row],[Price]]*Zudio_sales_data[[#This Row],[Quantity]]</f>
        <v>12114</v>
      </c>
      <c r="AB4167" s="1">
        <v>45629</v>
      </c>
      <c r="AC4167">
        <f>_xlfn.DAYS(Zudio_sales_data[[#This Row],[Last Date]],Zudio_sales_data[[#This Row],[Store Open Date]])</f>
        <v>1693</v>
      </c>
      <c r="AD4167" t="str">
        <f>IF(Zudio_sales_data[[#This Row],[Order Date]]&lt;=Zudio_sales_data[[#This Row],[Store Open Date]],"wrong data","right data")</f>
        <v>right data</v>
      </c>
      <c r="AE4167">
        <f>Zudio_sales_data[[#This Row],[Sales Profit]]/Zudio_sales_data[[#This Row],[Quantity]]</f>
        <v>807.6</v>
      </c>
    </row>
    <row r="4168" spans="1:31" x14ac:dyDescent="0.3">
      <c r="A4168" t="s">
        <v>117</v>
      </c>
      <c r="B4168" t="s">
        <v>65</v>
      </c>
      <c r="C4168" t="s">
        <v>39</v>
      </c>
      <c r="D4168" t="s">
        <v>112</v>
      </c>
      <c r="E4168">
        <v>51</v>
      </c>
      <c r="F4168">
        <v>421702</v>
      </c>
      <c r="G4168" t="s">
        <v>30</v>
      </c>
      <c r="H4168" s="1">
        <v>44547</v>
      </c>
      <c r="I4168">
        <v>1000</v>
      </c>
      <c r="J4168" t="s">
        <v>6921</v>
      </c>
      <c r="K4168" t="s">
        <v>545</v>
      </c>
      <c r="L4168">
        <v>10</v>
      </c>
      <c r="M4168">
        <v>7</v>
      </c>
      <c r="N4168">
        <v>19</v>
      </c>
      <c r="O4168" t="s">
        <v>33</v>
      </c>
      <c r="P4168" t="s">
        <v>52</v>
      </c>
      <c r="Q4168">
        <v>61512</v>
      </c>
      <c r="R4168" s="1">
        <v>45580</v>
      </c>
      <c r="S4168" t="s">
        <v>115</v>
      </c>
      <c r="T4168">
        <v>153524</v>
      </c>
      <c r="U4168" t="s">
        <v>6922</v>
      </c>
      <c r="V4168">
        <v>391</v>
      </c>
      <c r="W4168">
        <v>2036</v>
      </c>
      <c r="X4168">
        <v>6</v>
      </c>
      <c r="Y4168">
        <v>4886.3999999999996</v>
      </c>
      <c r="Z4168">
        <v>9</v>
      </c>
      <c r="AA4168">
        <f>Zudio_sales_data[[#This Row],[Price]]*Zudio_sales_data[[#This Row],[Quantity]]</f>
        <v>12216</v>
      </c>
      <c r="AB4168" s="1">
        <v>45629</v>
      </c>
      <c r="AC4168">
        <f>_xlfn.DAYS(Zudio_sales_data[[#This Row],[Last Date]],Zudio_sales_data[[#This Row],[Store Open Date]])</f>
        <v>1082</v>
      </c>
      <c r="AD4168" t="str">
        <f>IF(Zudio_sales_data[[#This Row],[Order Date]]&lt;=Zudio_sales_data[[#This Row],[Store Open Date]],"wrong data","right data")</f>
        <v>right data</v>
      </c>
      <c r="AE4168">
        <f>Zudio_sales_data[[#This Row],[Sales Profit]]/Zudio_sales_data[[#This Row],[Quantity]]</f>
        <v>814.4</v>
      </c>
    </row>
    <row r="4169" spans="1:31" x14ac:dyDescent="0.3">
      <c r="A4169" t="s">
        <v>110</v>
      </c>
      <c r="B4169" t="s">
        <v>46</v>
      </c>
      <c r="C4169" t="s">
        <v>47</v>
      </c>
      <c r="D4169" t="s">
        <v>229</v>
      </c>
      <c r="E4169">
        <v>61</v>
      </c>
      <c r="F4169">
        <v>421887</v>
      </c>
      <c r="G4169" t="s">
        <v>49</v>
      </c>
      <c r="H4169" s="1">
        <v>45108</v>
      </c>
      <c r="I4169">
        <v>1400</v>
      </c>
      <c r="J4169" t="s">
        <v>6923</v>
      </c>
      <c r="K4169" t="s">
        <v>172</v>
      </c>
      <c r="L4169">
        <v>10</v>
      </c>
      <c r="M4169">
        <v>9</v>
      </c>
      <c r="N4169">
        <v>19</v>
      </c>
      <c r="O4169" t="s">
        <v>69</v>
      </c>
      <c r="P4169" t="s">
        <v>62</v>
      </c>
      <c r="Q4169">
        <v>37656</v>
      </c>
      <c r="R4169" s="1">
        <v>45394</v>
      </c>
      <c r="S4169" t="s">
        <v>63</v>
      </c>
      <c r="T4169">
        <v>487064</v>
      </c>
      <c r="U4169" t="s">
        <v>6924</v>
      </c>
      <c r="V4169">
        <v>783</v>
      </c>
      <c r="W4169">
        <v>1594</v>
      </c>
      <c r="X4169">
        <v>1</v>
      </c>
      <c r="Y4169">
        <v>637.6</v>
      </c>
      <c r="Z4169">
        <v>11</v>
      </c>
      <c r="AA4169">
        <f>Zudio_sales_data[[#This Row],[Price]]*Zudio_sales_data[[#This Row],[Quantity]]</f>
        <v>1594</v>
      </c>
      <c r="AB4169" s="1">
        <v>45629</v>
      </c>
      <c r="AC4169">
        <f>_xlfn.DAYS(Zudio_sales_data[[#This Row],[Last Date]],Zudio_sales_data[[#This Row],[Store Open Date]])</f>
        <v>521</v>
      </c>
      <c r="AD4169" t="str">
        <f>IF(Zudio_sales_data[[#This Row],[Order Date]]&lt;=Zudio_sales_data[[#This Row],[Store Open Date]],"wrong data","right data")</f>
        <v>right data</v>
      </c>
      <c r="AE4169">
        <f>Zudio_sales_data[[#This Row],[Sales Profit]]/Zudio_sales_data[[#This Row],[Quantity]]</f>
        <v>637.6</v>
      </c>
    </row>
    <row r="4170" spans="1:31" x14ac:dyDescent="0.3">
      <c r="A4170" t="s">
        <v>26</v>
      </c>
      <c r="B4170" t="s">
        <v>38</v>
      </c>
      <c r="C4170" t="s">
        <v>47</v>
      </c>
      <c r="D4170" t="s">
        <v>101</v>
      </c>
      <c r="E4170">
        <v>56</v>
      </c>
      <c r="F4170">
        <v>431365</v>
      </c>
      <c r="G4170" t="s">
        <v>49</v>
      </c>
      <c r="H4170" s="1">
        <v>44966</v>
      </c>
      <c r="I4170">
        <v>1100</v>
      </c>
      <c r="J4170" t="s">
        <v>6925</v>
      </c>
      <c r="K4170" t="s">
        <v>32</v>
      </c>
      <c r="L4170">
        <v>10</v>
      </c>
      <c r="M4170">
        <v>9</v>
      </c>
      <c r="N4170">
        <v>3</v>
      </c>
      <c r="O4170" t="s">
        <v>33</v>
      </c>
      <c r="P4170" t="s">
        <v>62</v>
      </c>
      <c r="Q4170">
        <v>10109</v>
      </c>
      <c r="R4170" s="1">
        <v>45431</v>
      </c>
      <c r="S4170" t="s">
        <v>104</v>
      </c>
      <c r="T4170">
        <v>753221</v>
      </c>
      <c r="U4170" t="s">
        <v>6926</v>
      </c>
      <c r="V4170">
        <v>813</v>
      </c>
      <c r="W4170">
        <v>2278</v>
      </c>
      <c r="X4170">
        <v>1</v>
      </c>
      <c r="Y4170">
        <v>911.2</v>
      </c>
      <c r="Z4170">
        <v>11</v>
      </c>
      <c r="AA4170">
        <f>Zudio_sales_data[[#This Row],[Price]]*Zudio_sales_data[[#This Row],[Quantity]]</f>
        <v>2278</v>
      </c>
      <c r="AB4170" s="1">
        <v>45629</v>
      </c>
      <c r="AC4170">
        <f>_xlfn.DAYS(Zudio_sales_data[[#This Row],[Last Date]],Zudio_sales_data[[#This Row],[Store Open Date]])</f>
        <v>663</v>
      </c>
      <c r="AD4170" t="str">
        <f>IF(Zudio_sales_data[[#This Row],[Order Date]]&lt;=Zudio_sales_data[[#This Row],[Store Open Date]],"wrong data","right data")</f>
        <v>right data</v>
      </c>
      <c r="AE4170">
        <f>Zudio_sales_data[[#This Row],[Sales Profit]]/Zudio_sales_data[[#This Row],[Quantity]]</f>
        <v>911.2</v>
      </c>
    </row>
    <row r="4171" spans="1:31" x14ac:dyDescent="0.3">
      <c r="A4171" t="s">
        <v>45</v>
      </c>
      <c r="B4171" t="s">
        <v>219</v>
      </c>
      <c r="C4171" t="s">
        <v>39</v>
      </c>
      <c r="D4171" t="s">
        <v>129</v>
      </c>
      <c r="E4171">
        <v>37</v>
      </c>
      <c r="F4171">
        <v>435261</v>
      </c>
      <c r="G4171" t="s">
        <v>30</v>
      </c>
      <c r="H4171" s="1">
        <v>43911</v>
      </c>
      <c r="I4171">
        <v>1100</v>
      </c>
      <c r="J4171" t="s">
        <v>6927</v>
      </c>
      <c r="K4171" t="s">
        <v>114</v>
      </c>
      <c r="L4171">
        <v>10</v>
      </c>
      <c r="M4171">
        <v>9</v>
      </c>
      <c r="N4171">
        <v>13</v>
      </c>
      <c r="O4171" t="s">
        <v>69</v>
      </c>
      <c r="P4171" t="s">
        <v>62</v>
      </c>
      <c r="Q4171">
        <v>13756</v>
      </c>
      <c r="R4171" s="1">
        <v>45537</v>
      </c>
      <c r="S4171" t="s">
        <v>131</v>
      </c>
      <c r="T4171">
        <v>791586</v>
      </c>
      <c r="U4171" t="s">
        <v>6928</v>
      </c>
      <c r="V4171">
        <v>963</v>
      </c>
      <c r="W4171">
        <v>2699</v>
      </c>
      <c r="X4171">
        <v>8</v>
      </c>
      <c r="Y4171">
        <v>8636.7999999999993</v>
      </c>
      <c r="Z4171">
        <v>11</v>
      </c>
      <c r="AA4171">
        <f>Zudio_sales_data[[#This Row],[Price]]*Zudio_sales_data[[#This Row],[Quantity]]</f>
        <v>21592</v>
      </c>
      <c r="AB4171" s="1">
        <v>45629</v>
      </c>
      <c r="AC4171">
        <f>_xlfn.DAYS(Zudio_sales_data[[#This Row],[Last Date]],Zudio_sales_data[[#This Row],[Store Open Date]])</f>
        <v>1718</v>
      </c>
      <c r="AD4171" t="str">
        <f>IF(Zudio_sales_data[[#This Row],[Order Date]]&lt;=Zudio_sales_data[[#This Row],[Store Open Date]],"wrong data","right data")</f>
        <v>right data</v>
      </c>
      <c r="AE4171">
        <f>Zudio_sales_data[[#This Row],[Sales Profit]]/Zudio_sales_data[[#This Row],[Quantity]]</f>
        <v>1079.5999999999999</v>
      </c>
    </row>
    <row r="4172" spans="1:31" x14ac:dyDescent="0.3">
      <c r="A4172" t="s">
        <v>139</v>
      </c>
      <c r="B4172" t="s">
        <v>187</v>
      </c>
      <c r="C4172" t="s">
        <v>47</v>
      </c>
      <c r="D4172" t="s">
        <v>66</v>
      </c>
      <c r="E4172">
        <v>76</v>
      </c>
      <c r="F4172">
        <v>438042</v>
      </c>
      <c r="G4172" t="s">
        <v>49</v>
      </c>
      <c r="H4172" s="1">
        <v>44667</v>
      </c>
      <c r="I4172">
        <v>1400</v>
      </c>
      <c r="J4172" t="s">
        <v>6929</v>
      </c>
      <c r="K4172" t="s">
        <v>165</v>
      </c>
      <c r="L4172">
        <v>10</v>
      </c>
      <c r="M4172">
        <v>9</v>
      </c>
      <c r="N4172">
        <v>13</v>
      </c>
      <c r="O4172" t="s">
        <v>33</v>
      </c>
      <c r="P4172" t="s">
        <v>90</v>
      </c>
      <c r="Q4172">
        <v>72538</v>
      </c>
      <c r="R4172" s="1">
        <v>45397</v>
      </c>
      <c r="S4172" t="s">
        <v>63</v>
      </c>
      <c r="T4172">
        <v>987858</v>
      </c>
      <c r="U4172" t="s">
        <v>6930</v>
      </c>
      <c r="V4172">
        <v>940</v>
      </c>
      <c r="W4172">
        <v>505</v>
      </c>
      <c r="X4172">
        <v>2</v>
      </c>
      <c r="Y4172">
        <v>404</v>
      </c>
      <c r="Z4172">
        <v>11</v>
      </c>
      <c r="AA4172">
        <f>Zudio_sales_data[[#This Row],[Price]]*Zudio_sales_data[[#This Row],[Quantity]]</f>
        <v>1010</v>
      </c>
      <c r="AB4172" s="1">
        <v>45629</v>
      </c>
      <c r="AC4172">
        <f>_xlfn.DAYS(Zudio_sales_data[[#This Row],[Last Date]],Zudio_sales_data[[#This Row],[Store Open Date]])</f>
        <v>962</v>
      </c>
      <c r="AD4172" t="str">
        <f>IF(Zudio_sales_data[[#This Row],[Order Date]]&lt;=Zudio_sales_data[[#This Row],[Store Open Date]],"wrong data","right data")</f>
        <v>right data</v>
      </c>
      <c r="AE4172">
        <f>Zudio_sales_data[[#This Row],[Sales Profit]]/Zudio_sales_data[[#This Row],[Quantity]]</f>
        <v>202</v>
      </c>
    </row>
    <row r="4173" spans="1:31" x14ac:dyDescent="0.3">
      <c r="A4173" t="s">
        <v>45</v>
      </c>
      <c r="B4173" t="s">
        <v>81</v>
      </c>
      <c r="C4173" t="s">
        <v>47</v>
      </c>
      <c r="D4173" t="s">
        <v>77</v>
      </c>
      <c r="E4173">
        <v>94</v>
      </c>
      <c r="F4173">
        <v>427924</v>
      </c>
      <c r="G4173" t="s">
        <v>30</v>
      </c>
      <c r="H4173" s="1">
        <v>44136</v>
      </c>
      <c r="I4173">
        <v>950</v>
      </c>
      <c r="J4173" t="s">
        <v>6931</v>
      </c>
      <c r="K4173" t="s">
        <v>423</v>
      </c>
      <c r="L4173">
        <v>10</v>
      </c>
      <c r="M4173">
        <v>7</v>
      </c>
      <c r="N4173">
        <v>18</v>
      </c>
      <c r="O4173" t="s">
        <v>33</v>
      </c>
      <c r="P4173" t="s">
        <v>34</v>
      </c>
      <c r="Q4173">
        <v>13956</v>
      </c>
      <c r="R4173" s="1">
        <v>45343</v>
      </c>
      <c r="S4173" t="s">
        <v>91</v>
      </c>
      <c r="T4173">
        <v>701305</v>
      </c>
      <c r="U4173" t="s">
        <v>6932</v>
      </c>
      <c r="V4173">
        <v>913</v>
      </c>
      <c r="W4173">
        <v>1623</v>
      </c>
      <c r="X4173">
        <v>7</v>
      </c>
      <c r="Y4173">
        <v>4544.3999999999996</v>
      </c>
      <c r="Z4173">
        <v>9</v>
      </c>
      <c r="AA4173">
        <f>Zudio_sales_data[[#This Row],[Price]]*Zudio_sales_data[[#This Row],[Quantity]]</f>
        <v>11361</v>
      </c>
      <c r="AB4173" s="1">
        <v>45629</v>
      </c>
      <c r="AC4173">
        <f>_xlfn.DAYS(Zudio_sales_data[[#This Row],[Last Date]],Zudio_sales_data[[#This Row],[Store Open Date]])</f>
        <v>1493</v>
      </c>
      <c r="AD4173" t="str">
        <f>IF(Zudio_sales_data[[#This Row],[Order Date]]&lt;=Zudio_sales_data[[#This Row],[Store Open Date]],"wrong data","right data")</f>
        <v>right data</v>
      </c>
      <c r="AE4173">
        <f>Zudio_sales_data[[#This Row],[Sales Profit]]/Zudio_sales_data[[#This Row],[Quantity]]</f>
        <v>649.19999999999993</v>
      </c>
    </row>
    <row r="4174" spans="1:31" x14ac:dyDescent="0.3">
      <c r="A4174" t="s">
        <v>117</v>
      </c>
      <c r="B4174" t="s">
        <v>170</v>
      </c>
      <c r="C4174" t="s">
        <v>28</v>
      </c>
      <c r="D4174" t="s">
        <v>29</v>
      </c>
      <c r="E4174">
        <v>35</v>
      </c>
      <c r="F4174">
        <v>431916</v>
      </c>
      <c r="G4174" t="s">
        <v>49</v>
      </c>
      <c r="H4174" s="1">
        <v>44454</v>
      </c>
      <c r="I4174">
        <v>1200</v>
      </c>
      <c r="J4174" t="s">
        <v>6933</v>
      </c>
      <c r="K4174" t="s">
        <v>271</v>
      </c>
      <c r="L4174">
        <v>10</v>
      </c>
      <c r="M4174">
        <v>9</v>
      </c>
      <c r="N4174">
        <v>7</v>
      </c>
      <c r="O4174" t="s">
        <v>69</v>
      </c>
      <c r="P4174" t="s">
        <v>62</v>
      </c>
      <c r="Q4174">
        <v>25845</v>
      </c>
      <c r="R4174" s="1">
        <v>45456</v>
      </c>
      <c r="S4174" t="s">
        <v>43</v>
      </c>
      <c r="T4174">
        <v>299311</v>
      </c>
      <c r="U4174" t="s">
        <v>6934</v>
      </c>
      <c r="V4174">
        <v>846</v>
      </c>
      <c r="W4174">
        <v>2232</v>
      </c>
      <c r="X4174">
        <v>2</v>
      </c>
      <c r="Y4174">
        <v>1785.6</v>
      </c>
      <c r="Z4174">
        <v>11</v>
      </c>
      <c r="AA4174">
        <f>Zudio_sales_data[[#This Row],[Price]]*Zudio_sales_data[[#This Row],[Quantity]]</f>
        <v>4464</v>
      </c>
      <c r="AB4174" s="1">
        <v>45629</v>
      </c>
      <c r="AC4174">
        <f>_xlfn.DAYS(Zudio_sales_data[[#This Row],[Last Date]],Zudio_sales_data[[#This Row],[Store Open Date]])</f>
        <v>1175</v>
      </c>
      <c r="AD4174" t="str">
        <f>IF(Zudio_sales_data[[#This Row],[Order Date]]&lt;=Zudio_sales_data[[#This Row],[Store Open Date]],"wrong data","right data")</f>
        <v>right data</v>
      </c>
      <c r="AE4174">
        <f>Zudio_sales_data[[#This Row],[Sales Profit]]/Zudio_sales_data[[#This Row],[Quantity]]</f>
        <v>892.8</v>
      </c>
    </row>
    <row r="4175" spans="1:31" x14ac:dyDescent="0.3">
      <c r="A4175" t="s">
        <v>110</v>
      </c>
      <c r="B4175" t="s">
        <v>27</v>
      </c>
      <c r="C4175" t="s">
        <v>28</v>
      </c>
      <c r="D4175" t="s">
        <v>77</v>
      </c>
      <c r="E4175">
        <v>54</v>
      </c>
      <c r="F4175">
        <v>400197</v>
      </c>
      <c r="G4175" t="s">
        <v>30</v>
      </c>
      <c r="H4175" s="1">
        <v>44853</v>
      </c>
      <c r="I4175">
        <v>950</v>
      </c>
      <c r="J4175" t="s">
        <v>6935</v>
      </c>
      <c r="K4175" t="s">
        <v>98</v>
      </c>
      <c r="L4175">
        <v>9</v>
      </c>
      <c r="M4175">
        <v>8</v>
      </c>
      <c r="N4175">
        <v>7</v>
      </c>
      <c r="O4175" t="s">
        <v>33</v>
      </c>
      <c r="P4175" t="s">
        <v>52</v>
      </c>
      <c r="Q4175">
        <v>50163</v>
      </c>
      <c r="R4175" s="1">
        <v>45472</v>
      </c>
      <c r="S4175" t="s">
        <v>43</v>
      </c>
      <c r="T4175">
        <v>230335</v>
      </c>
      <c r="U4175" t="s">
        <v>6936</v>
      </c>
      <c r="V4175">
        <v>947</v>
      </c>
      <c r="W4175">
        <v>2614</v>
      </c>
      <c r="X4175">
        <v>6</v>
      </c>
      <c r="Y4175">
        <v>6273.6</v>
      </c>
      <c r="Z4175">
        <v>11</v>
      </c>
      <c r="AA4175">
        <f>Zudio_sales_data[[#This Row],[Price]]*Zudio_sales_data[[#This Row],[Quantity]]</f>
        <v>15684</v>
      </c>
      <c r="AB4175" s="1">
        <v>45629</v>
      </c>
      <c r="AC4175">
        <f>_xlfn.DAYS(Zudio_sales_data[[#This Row],[Last Date]],Zudio_sales_data[[#This Row],[Store Open Date]])</f>
        <v>776</v>
      </c>
      <c r="AD4175" t="str">
        <f>IF(Zudio_sales_data[[#This Row],[Order Date]]&lt;=Zudio_sales_data[[#This Row],[Store Open Date]],"wrong data","right data")</f>
        <v>right data</v>
      </c>
      <c r="AE4175">
        <f>Zudio_sales_data[[#This Row],[Sales Profit]]/Zudio_sales_data[[#This Row],[Quantity]]</f>
        <v>1045.6000000000001</v>
      </c>
    </row>
    <row r="4176" spans="1:31" x14ac:dyDescent="0.3">
      <c r="A4176" t="s">
        <v>139</v>
      </c>
      <c r="B4176" t="s">
        <v>121</v>
      </c>
      <c r="C4176" t="s">
        <v>28</v>
      </c>
      <c r="D4176" t="s">
        <v>129</v>
      </c>
      <c r="E4176">
        <v>77</v>
      </c>
      <c r="F4176">
        <v>412024</v>
      </c>
      <c r="G4176" t="s">
        <v>30</v>
      </c>
      <c r="H4176" s="1">
        <v>43912</v>
      </c>
      <c r="I4176">
        <v>1300</v>
      </c>
      <c r="J4176" t="s">
        <v>6937</v>
      </c>
      <c r="K4176" t="s">
        <v>119</v>
      </c>
      <c r="L4176">
        <v>11</v>
      </c>
      <c r="M4176">
        <v>8</v>
      </c>
      <c r="N4176">
        <v>13</v>
      </c>
      <c r="O4176" t="s">
        <v>33</v>
      </c>
      <c r="P4176" t="s">
        <v>52</v>
      </c>
      <c r="Q4176">
        <v>37752</v>
      </c>
      <c r="R4176" s="1">
        <v>45310</v>
      </c>
      <c r="S4176" t="s">
        <v>85</v>
      </c>
      <c r="T4176">
        <v>436771</v>
      </c>
      <c r="U4176" t="s">
        <v>6938</v>
      </c>
      <c r="V4176">
        <v>697</v>
      </c>
      <c r="W4176">
        <v>2738</v>
      </c>
      <c r="X4176">
        <v>8</v>
      </c>
      <c r="Y4176">
        <v>8761.6</v>
      </c>
      <c r="Z4176">
        <v>9</v>
      </c>
      <c r="AA4176">
        <f>Zudio_sales_data[[#This Row],[Price]]*Zudio_sales_data[[#This Row],[Quantity]]</f>
        <v>21904</v>
      </c>
      <c r="AB4176" s="1">
        <v>45629</v>
      </c>
      <c r="AC4176">
        <f>_xlfn.DAYS(Zudio_sales_data[[#This Row],[Last Date]],Zudio_sales_data[[#This Row],[Store Open Date]])</f>
        <v>1717</v>
      </c>
      <c r="AD4176" t="str">
        <f>IF(Zudio_sales_data[[#This Row],[Order Date]]&lt;=Zudio_sales_data[[#This Row],[Store Open Date]],"wrong data","right data")</f>
        <v>right data</v>
      </c>
      <c r="AE4176">
        <f>Zudio_sales_data[[#This Row],[Sales Profit]]/Zudio_sales_data[[#This Row],[Quantity]]</f>
        <v>1095.2</v>
      </c>
    </row>
    <row r="4177" spans="1:31" x14ac:dyDescent="0.3">
      <c r="A4177" t="s">
        <v>117</v>
      </c>
      <c r="B4177" t="s">
        <v>310</v>
      </c>
      <c r="C4177" t="s">
        <v>39</v>
      </c>
      <c r="D4177" t="s">
        <v>66</v>
      </c>
      <c r="E4177">
        <v>63</v>
      </c>
      <c r="F4177">
        <v>429754</v>
      </c>
      <c r="G4177" t="s">
        <v>49</v>
      </c>
      <c r="H4177" s="1">
        <v>44309</v>
      </c>
      <c r="I4177">
        <v>1200</v>
      </c>
      <c r="J4177" t="s">
        <v>6939</v>
      </c>
      <c r="K4177" t="s">
        <v>261</v>
      </c>
      <c r="L4177">
        <v>9</v>
      </c>
      <c r="M4177">
        <v>8</v>
      </c>
      <c r="N4177">
        <v>6</v>
      </c>
      <c r="O4177" t="s">
        <v>33</v>
      </c>
      <c r="P4177" t="s">
        <v>62</v>
      </c>
      <c r="Q4177">
        <v>61614</v>
      </c>
      <c r="R4177" s="1">
        <v>45395</v>
      </c>
      <c r="S4177" t="s">
        <v>63</v>
      </c>
      <c r="T4177">
        <v>674688</v>
      </c>
      <c r="U4177" t="s">
        <v>2336</v>
      </c>
      <c r="V4177">
        <v>473</v>
      </c>
      <c r="W4177">
        <v>941</v>
      </c>
      <c r="X4177">
        <v>6</v>
      </c>
      <c r="Y4177">
        <v>2258.4</v>
      </c>
      <c r="Z4177">
        <v>11</v>
      </c>
      <c r="AA4177">
        <f>Zudio_sales_data[[#This Row],[Price]]*Zudio_sales_data[[#This Row],[Quantity]]</f>
        <v>5646</v>
      </c>
      <c r="AB4177" s="1">
        <v>45629</v>
      </c>
      <c r="AC4177">
        <f>_xlfn.DAYS(Zudio_sales_data[[#This Row],[Last Date]],Zudio_sales_data[[#This Row],[Store Open Date]])</f>
        <v>1320</v>
      </c>
      <c r="AD4177" t="str">
        <f>IF(Zudio_sales_data[[#This Row],[Order Date]]&lt;=Zudio_sales_data[[#This Row],[Store Open Date]],"wrong data","right data")</f>
        <v>right data</v>
      </c>
      <c r="AE4177">
        <f>Zudio_sales_data[[#This Row],[Sales Profit]]/Zudio_sales_data[[#This Row],[Quantity]]</f>
        <v>376.40000000000003</v>
      </c>
    </row>
    <row r="4178" spans="1:31" x14ac:dyDescent="0.3">
      <c r="A4178" t="s">
        <v>139</v>
      </c>
      <c r="B4178" t="s">
        <v>38</v>
      </c>
      <c r="C4178" t="s">
        <v>39</v>
      </c>
      <c r="D4178" t="s">
        <v>77</v>
      </c>
      <c r="E4178">
        <v>58</v>
      </c>
      <c r="F4178">
        <v>430458</v>
      </c>
      <c r="G4178" t="s">
        <v>49</v>
      </c>
      <c r="H4178" s="1">
        <v>43946</v>
      </c>
      <c r="I4178">
        <v>950</v>
      </c>
      <c r="J4178" t="s">
        <v>6940</v>
      </c>
      <c r="K4178" t="s">
        <v>594</v>
      </c>
      <c r="L4178">
        <v>10</v>
      </c>
      <c r="M4178">
        <v>7</v>
      </c>
      <c r="N4178">
        <v>13</v>
      </c>
      <c r="O4178" t="s">
        <v>33</v>
      </c>
      <c r="P4178" t="s">
        <v>52</v>
      </c>
      <c r="Q4178">
        <v>57848</v>
      </c>
      <c r="R4178" s="1">
        <v>45615</v>
      </c>
      <c r="S4178" t="s">
        <v>35</v>
      </c>
      <c r="T4178">
        <v>633782</v>
      </c>
      <c r="U4178" t="s">
        <v>1434</v>
      </c>
      <c r="V4178">
        <v>630</v>
      </c>
      <c r="W4178">
        <v>2334</v>
      </c>
      <c r="X4178">
        <v>5</v>
      </c>
      <c r="Y4178">
        <v>4668</v>
      </c>
      <c r="Z4178">
        <v>9</v>
      </c>
      <c r="AA4178">
        <f>Zudio_sales_data[[#This Row],[Price]]*Zudio_sales_data[[#This Row],[Quantity]]</f>
        <v>11670</v>
      </c>
      <c r="AB4178" s="1">
        <v>45629</v>
      </c>
      <c r="AC4178">
        <f>_xlfn.DAYS(Zudio_sales_data[[#This Row],[Last Date]],Zudio_sales_data[[#This Row],[Store Open Date]])</f>
        <v>1683</v>
      </c>
      <c r="AD4178" t="str">
        <f>IF(Zudio_sales_data[[#This Row],[Order Date]]&lt;=Zudio_sales_data[[#This Row],[Store Open Date]],"wrong data","right data")</f>
        <v>right data</v>
      </c>
      <c r="AE4178">
        <f>Zudio_sales_data[[#This Row],[Sales Profit]]/Zudio_sales_data[[#This Row],[Quantity]]</f>
        <v>933.6</v>
      </c>
    </row>
    <row r="4179" spans="1:31" x14ac:dyDescent="0.3">
      <c r="A4179" t="s">
        <v>26</v>
      </c>
      <c r="B4179" t="s">
        <v>257</v>
      </c>
      <c r="C4179" t="s">
        <v>39</v>
      </c>
      <c r="D4179" t="s">
        <v>29</v>
      </c>
      <c r="E4179">
        <v>58</v>
      </c>
      <c r="F4179">
        <v>434882</v>
      </c>
      <c r="G4179" t="s">
        <v>49</v>
      </c>
      <c r="H4179" s="1">
        <v>44064</v>
      </c>
      <c r="I4179">
        <v>950</v>
      </c>
      <c r="J4179" t="s">
        <v>6941</v>
      </c>
      <c r="K4179" t="s">
        <v>108</v>
      </c>
      <c r="L4179">
        <v>10</v>
      </c>
      <c r="M4179">
        <v>9</v>
      </c>
      <c r="N4179">
        <v>13</v>
      </c>
      <c r="O4179" t="s">
        <v>69</v>
      </c>
      <c r="P4179" t="s">
        <v>34</v>
      </c>
      <c r="Q4179">
        <v>18809</v>
      </c>
      <c r="R4179" s="1">
        <v>45388</v>
      </c>
      <c r="S4179" t="s">
        <v>63</v>
      </c>
      <c r="T4179">
        <v>897926</v>
      </c>
      <c r="U4179" t="s">
        <v>6942</v>
      </c>
      <c r="V4179">
        <v>575</v>
      </c>
      <c r="W4179">
        <v>627</v>
      </c>
      <c r="X4179">
        <v>7</v>
      </c>
      <c r="Y4179">
        <v>1755.6</v>
      </c>
      <c r="Z4179">
        <v>11</v>
      </c>
      <c r="AA4179">
        <f>Zudio_sales_data[[#This Row],[Price]]*Zudio_sales_data[[#This Row],[Quantity]]</f>
        <v>4389</v>
      </c>
      <c r="AB4179" s="1">
        <v>45629</v>
      </c>
      <c r="AC4179">
        <f>_xlfn.DAYS(Zudio_sales_data[[#This Row],[Last Date]],Zudio_sales_data[[#This Row],[Store Open Date]])</f>
        <v>1565</v>
      </c>
      <c r="AD4179" t="str">
        <f>IF(Zudio_sales_data[[#This Row],[Order Date]]&lt;=Zudio_sales_data[[#This Row],[Store Open Date]],"wrong data","right data")</f>
        <v>right data</v>
      </c>
      <c r="AE4179">
        <f>Zudio_sales_data[[#This Row],[Sales Profit]]/Zudio_sales_data[[#This Row],[Quantity]]</f>
        <v>250.79999999999998</v>
      </c>
    </row>
    <row r="4180" spans="1:31" x14ac:dyDescent="0.3">
      <c r="A4180" t="s">
        <v>26</v>
      </c>
      <c r="B4180" t="s">
        <v>135</v>
      </c>
      <c r="C4180" t="s">
        <v>39</v>
      </c>
      <c r="D4180" t="s">
        <v>29</v>
      </c>
      <c r="E4180">
        <v>19</v>
      </c>
      <c r="F4180">
        <v>427669</v>
      </c>
      <c r="G4180" t="s">
        <v>49</v>
      </c>
      <c r="H4180" s="1">
        <v>45129</v>
      </c>
      <c r="I4180">
        <v>1300</v>
      </c>
      <c r="J4180" t="s">
        <v>6943</v>
      </c>
      <c r="K4180" t="s">
        <v>494</v>
      </c>
      <c r="L4180">
        <v>9</v>
      </c>
      <c r="M4180">
        <v>8</v>
      </c>
      <c r="N4180">
        <v>3</v>
      </c>
      <c r="O4180" t="s">
        <v>33</v>
      </c>
      <c r="P4180" t="s">
        <v>62</v>
      </c>
      <c r="Q4180">
        <v>40529</v>
      </c>
      <c r="R4180" s="1">
        <v>45494</v>
      </c>
      <c r="S4180" t="s">
        <v>95</v>
      </c>
      <c r="T4180">
        <v>262873</v>
      </c>
      <c r="U4180" t="s">
        <v>6944</v>
      </c>
      <c r="V4180">
        <v>725</v>
      </c>
      <c r="W4180">
        <v>1320</v>
      </c>
      <c r="X4180">
        <v>1</v>
      </c>
      <c r="Y4180">
        <v>528</v>
      </c>
      <c r="Z4180">
        <v>11</v>
      </c>
      <c r="AA4180">
        <f>Zudio_sales_data[[#This Row],[Price]]*Zudio_sales_data[[#This Row],[Quantity]]</f>
        <v>1320</v>
      </c>
      <c r="AB4180" s="1">
        <v>45629</v>
      </c>
      <c r="AC4180">
        <f>_xlfn.DAYS(Zudio_sales_data[[#This Row],[Last Date]],Zudio_sales_data[[#This Row],[Store Open Date]])</f>
        <v>500</v>
      </c>
      <c r="AD4180" t="str">
        <f>IF(Zudio_sales_data[[#This Row],[Order Date]]&lt;=Zudio_sales_data[[#This Row],[Store Open Date]],"wrong data","right data")</f>
        <v>right data</v>
      </c>
      <c r="AE4180">
        <f>Zudio_sales_data[[#This Row],[Sales Profit]]/Zudio_sales_data[[#This Row],[Quantity]]</f>
        <v>528</v>
      </c>
    </row>
    <row r="4181" spans="1:31" x14ac:dyDescent="0.3">
      <c r="A4181" t="s">
        <v>139</v>
      </c>
      <c r="B4181" t="s">
        <v>157</v>
      </c>
      <c r="C4181" t="s">
        <v>39</v>
      </c>
      <c r="D4181" t="s">
        <v>48</v>
      </c>
      <c r="E4181">
        <v>37</v>
      </c>
      <c r="F4181">
        <v>434418</v>
      </c>
      <c r="G4181" t="s">
        <v>49</v>
      </c>
      <c r="H4181" s="1">
        <v>45185</v>
      </c>
      <c r="I4181">
        <v>1100</v>
      </c>
      <c r="J4181" t="s">
        <v>2589</v>
      </c>
      <c r="K4181" t="s">
        <v>423</v>
      </c>
      <c r="L4181">
        <v>9</v>
      </c>
      <c r="M4181">
        <v>8</v>
      </c>
      <c r="N4181">
        <v>13</v>
      </c>
      <c r="O4181" t="s">
        <v>69</v>
      </c>
      <c r="P4181" t="s">
        <v>62</v>
      </c>
      <c r="Q4181">
        <v>12912</v>
      </c>
      <c r="R4181" s="1">
        <v>45297</v>
      </c>
      <c r="S4181" t="s">
        <v>85</v>
      </c>
      <c r="T4181">
        <v>296165</v>
      </c>
      <c r="U4181" t="s">
        <v>6945</v>
      </c>
      <c r="V4181">
        <v>925</v>
      </c>
      <c r="W4181">
        <v>2590</v>
      </c>
      <c r="X4181">
        <v>7</v>
      </c>
      <c r="Y4181">
        <v>7252</v>
      </c>
      <c r="Z4181">
        <v>11</v>
      </c>
      <c r="AA4181">
        <f>Zudio_sales_data[[#This Row],[Price]]*Zudio_sales_data[[#This Row],[Quantity]]</f>
        <v>18130</v>
      </c>
      <c r="AB4181" s="1">
        <v>45629</v>
      </c>
      <c r="AC4181">
        <f>_xlfn.DAYS(Zudio_sales_data[[#This Row],[Last Date]],Zudio_sales_data[[#This Row],[Store Open Date]])</f>
        <v>444</v>
      </c>
      <c r="AD4181" t="str">
        <f>IF(Zudio_sales_data[[#This Row],[Order Date]]&lt;=Zudio_sales_data[[#This Row],[Store Open Date]],"wrong data","right data")</f>
        <v>right data</v>
      </c>
      <c r="AE4181">
        <f>Zudio_sales_data[[#This Row],[Sales Profit]]/Zudio_sales_data[[#This Row],[Quantity]]</f>
        <v>1036</v>
      </c>
    </row>
    <row r="4182" spans="1:31" x14ac:dyDescent="0.3">
      <c r="A4182" t="s">
        <v>37</v>
      </c>
      <c r="B4182" t="s">
        <v>187</v>
      </c>
      <c r="C4182" t="s">
        <v>47</v>
      </c>
      <c r="D4182" t="s">
        <v>229</v>
      </c>
      <c r="E4182">
        <v>85</v>
      </c>
      <c r="F4182">
        <v>422876</v>
      </c>
      <c r="G4182" t="s">
        <v>49</v>
      </c>
      <c r="H4182" s="1">
        <v>44079</v>
      </c>
      <c r="I4182">
        <v>1100</v>
      </c>
      <c r="J4182" t="s">
        <v>6946</v>
      </c>
      <c r="K4182" t="s">
        <v>292</v>
      </c>
      <c r="L4182">
        <v>9</v>
      </c>
      <c r="M4182">
        <v>8</v>
      </c>
      <c r="N4182">
        <v>7</v>
      </c>
      <c r="O4182" t="s">
        <v>33</v>
      </c>
      <c r="P4182" t="s">
        <v>52</v>
      </c>
      <c r="Q4182">
        <v>32382</v>
      </c>
      <c r="R4182" s="1">
        <v>45517</v>
      </c>
      <c r="S4182" t="s">
        <v>53</v>
      </c>
      <c r="T4182">
        <v>446655</v>
      </c>
      <c r="U4182" t="s">
        <v>6947</v>
      </c>
      <c r="V4182">
        <v>770</v>
      </c>
      <c r="W4182">
        <v>993</v>
      </c>
      <c r="X4182">
        <v>3</v>
      </c>
      <c r="Y4182">
        <v>1191.5999999999999</v>
      </c>
      <c r="Z4182">
        <v>11</v>
      </c>
      <c r="AA4182">
        <f>Zudio_sales_data[[#This Row],[Price]]*Zudio_sales_data[[#This Row],[Quantity]]</f>
        <v>2979</v>
      </c>
      <c r="AB4182" s="1">
        <v>45629</v>
      </c>
      <c r="AC4182">
        <f>_xlfn.DAYS(Zudio_sales_data[[#This Row],[Last Date]],Zudio_sales_data[[#This Row],[Store Open Date]])</f>
        <v>1550</v>
      </c>
      <c r="AD4182" t="str">
        <f>IF(Zudio_sales_data[[#This Row],[Order Date]]&lt;=Zudio_sales_data[[#This Row],[Store Open Date]],"wrong data","right data")</f>
        <v>right data</v>
      </c>
      <c r="AE4182">
        <f>Zudio_sales_data[[#This Row],[Sales Profit]]/Zudio_sales_data[[#This Row],[Quantity]]</f>
        <v>397.2</v>
      </c>
    </row>
    <row r="4183" spans="1:31" x14ac:dyDescent="0.3">
      <c r="A4183" t="s">
        <v>110</v>
      </c>
      <c r="B4183" t="s">
        <v>376</v>
      </c>
      <c r="C4183" t="s">
        <v>28</v>
      </c>
      <c r="D4183" t="s">
        <v>66</v>
      </c>
      <c r="E4183">
        <v>81</v>
      </c>
      <c r="F4183">
        <v>414071</v>
      </c>
      <c r="G4183" t="s">
        <v>49</v>
      </c>
      <c r="H4183" s="1">
        <v>45387</v>
      </c>
      <c r="I4183">
        <v>950</v>
      </c>
      <c r="J4183" t="s">
        <v>6948</v>
      </c>
      <c r="K4183" t="s">
        <v>609</v>
      </c>
      <c r="L4183">
        <v>10</v>
      </c>
      <c r="M4183">
        <v>7</v>
      </c>
      <c r="N4183">
        <v>6</v>
      </c>
      <c r="O4183" t="s">
        <v>33</v>
      </c>
      <c r="P4183" t="s">
        <v>52</v>
      </c>
      <c r="Q4183">
        <v>43555</v>
      </c>
      <c r="R4183" s="1">
        <v>45625</v>
      </c>
      <c r="S4183" t="s">
        <v>35</v>
      </c>
      <c r="T4183">
        <v>498058</v>
      </c>
      <c r="U4183" t="s">
        <v>6949</v>
      </c>
      <c r="V4183">
        <v>969</v>
      </c>
      <c r="W4183">
        <v>1707</v>
      </c>
      <c r="X4183">
        <v>8</v>
      </c>
      <c r="Y4183">
        <v>5462.4</v>
      </c>
      <c r="Z4183">
        <v>9</v>
      </c>
      <c r="AA4183">
        <f>Zudio_sales_data[[#This Row],[Price]]*Zudio_sales_data[[#This Row],[Quantity]]</f>
        <v>13656</v>
      </c>
      <c r="AB4183" s="1">
        <v>45629</v>
      </c>
      <c r="AC4183">
        <f>_xlfn.DAYS(Zudio_sales_data[[#This Row],[Last Date]],Zudio_sales_data[[#This Row],[Store Open Date]])</f>
        <v>242</v>
      </c>
      <c r="AD4183" t="str">
        <f>IF(Zudio_sales_data[[#This Row],[Order Date]]&lt;=Zudio_sales_data[[#This Row],[Store Open Date]],"wrong data","right data")</f>
        <v>right data</v>
      </c>
      <c r="AE4183">
        <f>Zudio_sales_data[[#This Row],[Sales Profit]]/Zudio_sales_data[[#This Row],[Quantity]]</f>
        <v>682.8</v>
      </c>
    </row>
    <row r="4184" spans="1:31" x14ac:dyDescent="0.3">
      <c r="A4184" t="s">
        <v>55</v>
      </c>
      <c r="B4184" t="s">
        <v>263</v>
      </c>
      <c r="C4184" t="s">
        <v>47</v>
      </c>
      <c r="D4184" t="s">
        <v>77</v>
      </c>
      <c r="E4184">
        <v>92</v>
      </c>
      <c r="F4184">
        <v>432367</v>
      </c>
      <c r="G4184" t="s">
        <v>30</v>
      </c>
      <c r="H4184" s="1">
        <v>44117</v>
      </c>
      <c r="I4184">
        <v>1100</v>
      </c>
      <c r="J4184" t="s">
        <v>6950</v>
      </c>
      <c r="K4184" t="s">
        <v>522</v>
      </c>
      <c r="L4184">
        <v>11</v>
      </c>
      <c r="M4184">
        <v>8</v>
      </c>
      <c r="N4184">
        <v>18</v>
      </c>
      <c r="O4184" t="s">
        <v>33</v>
      </c>
      <c r="P4184" t="s">
        <v>90</v>
      </c>
      <c r="Q4184">
        <v>89995</v>
      </c>
      <c r="R4184" s="1">
        <v>45628</v>
      </c>
      <c r="S4184" t="s">
        <v>177</v>
      </c>
      <c r="T4184">
        <v>296540</v>
      </c>
      <c r="U4184" t="s">
        <v>6951</v>
      </c>
      <c r="V4184">
        <v>602</v>
      </c>
      <c r="W4184">
        <v>2115</v>
      </c>
      <c r="X4184">
        <v>4</v>
      </c>
      <c r="Y4184">
        <v>3384</v>
      </c>
      <c r="Z4184">
        <v>9</v>
      </c>
      <c r="AA4184">
        <f>Zudio_sales_data[[#This Row],[Price]]*Zudio_sales_data[[#This Row],[Quantity]]</f>
        <v>8460</v>
      </c>
      <c r="AB4184" s="1">
        <v>45629</v>
      </c>
      <c r="AC4184">
        <f>_xlfn.DAYS(Zudio_sales_data[[#This Row],[Last Date]],Zudio_sales_data[[#This Row],[Store Open Date]])</f>
        <v>1512</v>
      </c>
      <c r="AD4184" t="str">
        <f>IF(Zudio_sales_data[[#This Row],[Order Date]]&lt;=Zudio_sales_data[[#This Row],[Store Open Date]],"wrong data","right data")</f>
        <v>right data</v>
      </c>
      <c r="AE4184">
        <f>Zudio_sales_data[[#This Row],[Sales Profit]]/Zudio_sales_data[[#This Row],[Quantity]]</f>
        <v>846</v>
      </c>
    </row>
    <row r="4185" spans="1:31" x14ac:dyDescent="0.3">
      <c r="A4185" t="s">
        <v>26</v>
      </c>
      <c r="B4185" t="s">
        <v>179</v>
      </c>
      <c r="C4185" t="s">
        <v>47</v>
      </c>
      <c r="D4185" t="s">
        <v>29</v>
      </c>
      <c r="E4185">
        <v>95</v>
      </c>
      <c r="F4185">
        <v>415672</v>
      </c>
      <c r="G4185" t="s">
        <v>30</v>
      </c>
      <c r="H4185" s="1">
        <v>45319</v>
      </c>
      <c r="I4185">
        <v>800</v>
      </c>
      <c r="J4185" t="s">
        <v>6952</v>
      </c>
      <c r="K4185" t="s">
        <v>127</v>
      </c>
      <c r="L4185">
        <v>9</v>
      </c>
      <c r="M4185">
        <v>8</v>
      </c>
      <c r="N4185">
        <v>9</v>
      </c>
      <c r="O4185" t="s">
        <v>33</v>
      </c>
      <c r="P4185" t="s">
        <v>52</v>
      </c>
      <c r="Q4185">
        <v>46767</v>
      </c>
      <c r="R4185" s="1">
        <v>45557</v>
      </c>
      <c r="S4185" t="s">
        <v>131</v>
      </c>
      <c r="T4185">
        <v>116241</v>
      </c>
      <c r="U4185" t="s">
        <v>6953</v>
      </c>
      <c r="V4185">
        <v>226</v>
      </c>
      <c r="W4185">
        <v>1247</v>
      </c>
      <c r="X4185">
        <v>3</v>
      </c>
      <c r="Y4185">
        <v>1496.4</v>
      </c>
      <c r="Z4185">
        <v>11</v>
      </c>
      <c r="AA4185">
        <f>Zudio_sales_data[[#This Row],[Price]]*Zudio_sales_data[[#This Row],[Quantity]]</f>
        <v>3741</v>
      </c>
      <c r="AB4185" s="1">
        <v>45629</v>
      </c>
      <c r="AC4185">
        <f>_xlfn.DAYS(Zudio_sales_data[[#This Row],[Last Date]],Zudio_sales_data[[#This Row],[Store Open Date]])</f>
        <v>310</v>
      </c>
      <c r="AD4185" t="str">
        <f>IF(Zudio_sales_data[[#This Row],[Order Date]]&lt;=Zudio_sales_data[[#This Row],[Store Open Date]],"wrong data","right data")</f>
        <v>right data</v>
      </c>
      <c r="AE4185">
        <f>Zudio_sales_data[[#This Row],[Sales Profit]]/Zudio_sales_data[[#This Row],[Quantity]]</f>
        <v>498.8</v>
      </c>
    </row>
    <row r="4186" spans="1:31" x14ac:dyDescent="0.3">
      <c r="A4186" t="s">
        <v>71</v>
      </c>
      <c r="B4186" t="s">
        <v>59</v>
      </c>
      <c r="C4186" t="s">
        <v>47</v>
      </c>
      <c r="D4186" t="s">
        <v>29</v>
      </c>
      <c r="E4186">
        <v>14</v>
      </c>
      <c r="F4186">
        <v>412670</v>
      </c>
      <c r="G4186" t="s">
        <v>49</v>
      </c>
      <c r="H4186" s="1">
        <v>45149</v>
      </c>
      <c r="I4186">
        <v>1300</v>
      </c>
      <c r="J4186" t="s">
        <v>6954</v>
      </c>
      <c r="K4186" t="s">
        <v>769</v>
      </c>
      <c r="L4186">
        <v>10</v>
      </c>
      <c r="M4186">
        <v>9</v>
      </c>
      <c r="N4186">
        <v>11</v>
      </c>
      <c r="O4186" t="s">
        <v>69</v>
      </c>
      <c r="P4186" t="s">
        <v>34</v>
      </c>
      <c r="Q4186">
        <v>83669</v>
      </c>
      <c r="R4186" s="1">
        <v>45392</v>
      </c>
      <c r="S4186" t="s">
        <v>63</v>
      </c>
      <c r="T4186">
        <v>733847</v>
      </c>
      <c r="U4186" t="s">
        <v>6955</v>
      </c>
      <c r="V4186">
        <v>472</v>
      </c>
      <c r="W4186">
        <v>563</v>
      </c>
      <c r="X4186">
        <v>6</v>
      </c>
      <c r="Y4186">
        <v>1351.2</v>
      </c>
      <c r="Z4186">
        <v>11</v>
      </c>
      <c r="AA4186">
        <f>Zudio_sales_data[[#This Row],[Price]]*Zudio_sales_data[[#This Row],[Quantity]]</f>
        <v>3378</v>
      </c>
      <c r="AB4186" s="1">
        <v>45629</v>
      </c>
      <c r="AC4186">
        <f>_xlfn.DAYS(Zudio_sales_data[[#This Row],[Last Date]],Zudio_sales_data[[#This Row],[Store Open Date]])</f>
        <v>480</v>
      </c>
      <c r="AD4186" t="str">
        <f>IF(Zudio_sales_data[[#This Row],[Order Date]]&lt;=Zudio_sales_data[[#This Row],[Store Open Date]],"wrong data","right data")</f>
        <v>right data</v>
      </c>
      <c r="AE4186">
        <f>Zudio_sales_data[[#This Row],[Sales Profit]]/Zudio_sales_data[[#This Row],[Quantity]]</f>
        <v>225.20000000000002</v>
      </c>
    </row>
    <row r="4187" spans="1:31" x14ac:dyDescent="0.3">
      <c r="A4187" t="s">
        <v>117</v>
      </c>
      <c r="B4187" t="s">
        <v>100</v>
      </c>
      <c r="C4187" t="s">
        <v>39</v>
      </c>
      <c r="D4187" t="s">
        <v>101</v>
      </c>
      <c r="E4187">
        <v>72</v>
      </c>
      <c r="F4187">
        <v>404907</v>
      </c>
      <c r="G4187" t="s">
        <v>49</v>
      </c>
      <c r="H4187" s="1">
        <v>45366</v>
      </c>
      <c r="I4187">
        <v>1100</v>
      </c>
      <c r="J4187" t="s">
        <v>6956</v>
      </c>
      <c r="K4187" t="s">
        <v>1057</v>
      </c>
      <c r="L4187">
        <v>10</v>
      </c>
      <c r="M4187">
        <v>7</v>
      </c>
      <c r="N4187">
        <v>10</v>
      </c>
      <c r="O4187" t="s">
        <v>33</v>
      </c>
      <c r="P4187" t="s">
        <v>62</v>
      </c>
      <c r="Q4187">
        <v>40947</v>
      </c>
      <c r="R4187" s="1">
        <v>45569</v>
      </c>
      <c r="S4187" t="s">
        <v>115</v>
      </c>
      <c r="T4187">
        <v>485823</v>
      </c>
      <c r="U4187" t="s">
        <v>6957</v>
      </c>
      <c r="V4187">
        <v>528</v>
      </c>
      <c r="W4187">
        <v>800</v>
      </c>
      <c r="X4187">
        <v>1</v>
      </c>
      <c r="Y4187">
        <v>320</v>
      </c>
      <c r="Z4187">
        <v>9</v>
      </c>
      <c r="AA4187">
        <f>Zudio_sales_data[[#This Row],[Price]]*Zudio_sales_data[[#This Row],[Quantity]]</f>
        <v>800</v>
      </c>
      <c r="AB4187" s="1">
        <v>45629</v>
      </c>
      <c r="AC4187">
        <f>_xlfn.DAYS(Zudio_sales_data[[#This Row],[Last Date]],Zudio_sales_data[[#This Row],[Store Open Date]])</f>
        <v>263</v>
      </c>
      <c r="AD4187" t="str">
        <f>IF(Zudio_sales_data[[#This Row],[Order Date]]&lt;=Zudio_sales_data[[#This Row],[Store Open Date]],"wrong data","right data")</f>
        <v>right data</v>
      </c>
      <c r="AE4187">
        <f>Zudio_sales_data[[#This Row],[Sales Profit]]/Zudio_sales_data[[#This Row],[Quantity]]</f>
        <v>320</v>
      </c>
    </row>
    <row r="4188" spans="1:31" x14ac:dyDescent="0.3">
      <c r="A4188" t="s">
        <v>117</v>
      </c>
      <c r="B4188" t="s">
        <v>368</v>
      </c>
      <c r="C4188" t="s">
        <v>28</v>
      </c>
      <c r="D4188" t="s">
        <v>29</v>
      </c>
      <c r="E4188">
        <v>100</v>
      </c>
      <c r="F4188">
        <v>436300</v>
      </c>
      <c r="G4188" t="s">
        <v>30</v>
      </c>
      <c r="H4188" s="1">
        <v>43880</v>
      </c>
      <c r="I4188">
        <v>800</v>
      </c>
      <c r="J4188" t="s">
        <v>6958</v>
      </c>
      <c r="K4188" t="s">
        <v>350</v>
      </c>
      <c r="L4188">
        <v>9</v>
      </c>
      <c r="M4188">
        <v>8</v>
      </c>
      <c r="N4188">
        <v>11</v>
      </c>
      <c r="O4188" t="s">
        <v>69</v>
      </c>
      <c r="P4188" t="s">
        <v>62</v>
      </c>
      <c r="Q4188">
        <v>97788</v>
      </c>
      <c r="R4188" s="1">
        <v>45620</v>
      </c>
      <c r="S4188" t="s">
        <v>35</v>
      </c>
      <c r="T4188">
        <v>689456</v>
      </c>
      <c r="U4188" t="s">
        <v>6959</v>
      </c>
      <c r="V4188">
        <v>854</v>
      </c>
      <c r="W4188">
        <v>1688</v>
      </c>
      <c r="X4188">
        <v>3</v>
      </c>
      <c r="Y4188">
        <v>2025.6</v>
      </c>
      <c r="Z4188">
        <v>11</v>
      </c>
      <c r="AA4188">
        <f>Zudio_sales_data[[#This Row],[Price]]*Zudio_sales_data[[#This Row],[Quantity]]</f>
        <v>5064</v>
      </c>
      <c r="AB4188" s="1">
        <v>45629</v>
      </c>
      <c r="AC4188">
        <f>_xlfn.DAYS(Zudio_sales_data[[#This Row],[Last Date]],Zudio_sales_data[[#This Row],[Store Open Date]])</f>
        <v>1749</v>
      </c>
      <c r="AD4188" t="str">
        <f>IF(Zudio_sales_data[[#This Row],[Order Date]]&lt;=Zudio_sales_data[[#This Row],[Store Open Date]],"wrong data","right data")</f>
        <v>right data</v>
      </c>
      <c r="AE4188">
        <f>Zudio_sales_data[[#This Row],[Sales Profit]]/Zudio_sales_data[[#This Row],[Quantity]]</f>
        <v>675.19999999999993</v>
      </c>
    </row>
    <row r="4189" spans="1:31" x14ac:dyDescent="0.3">
      <c r="A4189" t="s">
        <v>37</v>
      </c>
      <c r="B4189" t="s">
        <v>135</v>
      </c>
      <c r="C4189" t="s">
        <v>28</v>
      </c>
      <c r="D4189" t="s">
        <v>87</v>
      </c>
      <c r="E4189">
        <v>2</v>
      </c>
      <c r="F4189">
        <v>425530</v>
      </c>
      <c r="G4189" t="s">
        <v>30</v>
      </c>
      <c r="H4189" s="1">
        <v>45112</v>
      </c>
      <c r="I4189">
        <v>1100</v>
      </c>
      <c r="J4189" t="s">
        <v>6960</v>
      </c>
      <c r="K4189" t="s">
        <v>550</v>
      </c>
      <c r="L4189">
        <v>10</v>
      </c>
      <c r="M4189">
        <v>7</v>
      </c>
      <c r="N4189">
        <v>19</v>
      </c>
      <c r="O4189" t="s">
        <v>69</v>
      </c>
      <c r="P4189" t="s">
        <v>90</v>
      </c>
      <c r="Q4189">
        <v>86456</v>
      </c>
      <c r="R4189" s="1">
        <v>45506</v>
      </c>
      <c r="S4189" t="s">
        <v>53</v>
      </c>
      <c r="T4189">
        <v>631497</v>
      </c>
      <c r="U4189" t="s">
        <v>6961</v>
      </c>
      <c r="V4189">
        <v>226</v>
      </c>
      <c r="W4189">
        <v>1135</v>
      </c>
      <c r="X4189">
        <v>1</v>
      </c>
      <c r="Y4189">
        <v>454</v>
      </c>
      <c r="Z4189">
        <v>9</v>
      </c>
      <c r="AA4189">
        <f>Zudio_sales_data[[#This Row],[Price]]*Zudio_sales_data[[#This Row],[Quantity]]</f>
        <v>1135</v>
      </c>
      <c r="AB4189" s="1">
        <v>45629</v>
      </c>
      <c r="AC4189">
        <f>_xlfn.DAYS(Zudio_sales_data[[#This Row],[Last Date]],Zudio_sales_data[[#This Row],[Store Open Date]])</f>
        <v>517</v>
      </c>
      <c r="AD4189" t="str">
        <f>IF(Zudio_sales_data[[#This Row],[Order Date]]&lt;=Zudio_sales_data[[#This Row],[Store Open Date]],"wrong data","right data")</f>
        <v>right data</v>
      </c>
      <c r="AE4189">
        <f>Zudio_sales_data[[#This Row],[Sales Profit]]/Zudio_sales_data[[#This Row],[Quantity]]</f>
        <v>454</v>
      </c>
    </row>
    <row r="4190" spans="1:31" x14ac:dyDescent="0.3">
      <c r="A4190" t="s">
        <v>55</v>
      </c>
      <c r="B4190" t="s">
        <v>179</v>
      </c>
      <c r="C4190" t="s">
        <v>28</v>
      </c>
      <c r="D4190" t="s">
        <v>29</v>
      </c>
      <c r="E4190">
        <v>38</v>
      </c>
      <c r="F4190">
        <v>427684</v>
      </c>
      <c r="G4190" t="s">
        <v>49</v>
      </c>
      <c r="H4190" s="1">
        <v>44816</v>
      </c>
      <c r="I4190">
        <v>1100</v>
      </c>
      <c r="J4190" t="s">
        <v>6962</v>
      </c>
      <c r="K4190" t="s">
        <v>94</v>
      </c>
      <c r="L4190">
        <v>11</v>
      </c>
      <c r="M4190">
        <v>8</v>
      </c>
      <c r="N4190">
        <v>20</v>
      </c>
      <c r="O4190" t="s">
        <v>33</v>
      </c>
      <c r="P4190" t="s">
        <v>90</v>
      </c>
      <c r="Q4190">
        <v>65979</v>
      </c>
      <c r="R4190" s="1">
        <v>45324</v>
      </c>
      <c r="S4190" t="s">
        <v>91</v>
      </c>
      <c r="T4190">
        <v>239825</v>
      </c>
      <c r="U4190" t="s">
        <v>6963</v>
      </c>
      <c r="V4190">
        <v>381</v>
      </c>
      <c r="W4190">
        <v>548</v>
      </c>
      <c r="X4190">
        <v>7</v>
      </c>
      <c r="Y4190">
        <v>1534.4</v>
      </c>
      <c r="Z4190">
        <v>9</v>
      </c>
      <c r="AA4190">
        <f>Zudio_sales_data[[#This Row],[Price]]*Zudio_sales_data[[#This Row],[Quantity]]</f>
        <v>3836</v>
      </c>
      <c r="AB4190" s="1">
        <v>45629</v>
      </c>
      <c r="AC4190">
        <f>_xlfn.DAYS(Zudio_sales_data[[#This Row],[Last Date]],Zudio_sales_data[[#This Row],[Store Open Date]])</f>
        <v>813</v>
      </c>
      <c r="AD4190" t="str">
        <f>IF(Zudio_sales_data[[#This Row],[Order Date]]&lt;=Zudio_sales_data[[#This Row],[Store Open Date]],"wrong data","right data")</f>
        <v>right data</v>
      </c>
      <c r="AE4190">
        <f>Zudio_sales_data[[#This Row],[Sales Profit]]/Zudio_sales_data[[#This Row],[Quantity]]</f>
        <v>219.20000000000002</v>
      </c>
    </row>
    <row r="4191" spans="1:31" x14ac:dyDescent="0.3">
      <c r="A4191" t="s">
        <v>110</v>
      </c>
      <c r="B4191" t="s">
        <v>286</v>
      </c>
      <c r="C4191" t="s">
        <v>47</v>
      </c>
      <c r="D4191" t="s">
        <v>66</v>
      </c>
      <c r="E4191">
        <v>22</v>
      </c>
      <c r="F4191">
        <v>432777</v>
      </c>
      <c r="G4191" t="s">
        <v>30</v>
      </c>
      <c r="H4191" s="1">
        <v>44321</v>
      </c>
      <c r="I4191">
        <v>1300</v>
      </c>
      <c r="J4191" t="s">
        <v>6964</v>
      </c>
      <c r="K4191" t="s">
        <v>51</v>
      </c>
      <c r="L4191">
        <v>11</v>
      </c>
      <c r="M4191">
        <v>8</v>
      </c>
      <c r="N4191">
        <v>14</v>
      </c>
      <c r="O4191" t="s">
        <v>69</v>
      </c>
      <c r="P4191" t="s">
        <v>90</v>
      </c>
      <c r="Q4191">
        <v>27894</v>
      </c>
      <c r="R4191" s="1">
        <v>45548</v>
      </c>
      <c r="S4191" t="s">
        <v>131</v>
      </c>
      <c r="T4191">
        <v>704234</v>
      </c>
      <c r="U4191" t="s">
        <v>6965</v>
      </c>
      <c r="V4191">
        <v>515</v>
      </c>
      <c r="W4191">
        <v>2067</v>
      </c>
      <c r="X4191">
        <v>3</v>
      </c>
      <c r="Y4191">
        <v>2480.4</v>
      </c>
      <c r="Z4191">
        <v>9</v>
      </c>
      <c r="AA4191">
        <f>Zudio_sales_data[[#This Row],[Price]]*Zudio_sales_data[[#This Row],[Quantity]]</f>
        <v>6201</v>
      </c>
      <c r="AB4191" s="1">
        <v>45629</v>
      </c>
      <c r="AC4191">
        <f>_xlfn.DAYS(Zudio_sales_data[[#This Row],[Last Date]],Zudio_sales_data[[#This Row],[Store Open Date]])</f>
        <v>1308</v>
      </c>
      <c r="AD4191" t="str">
        <f>IF(Zudio_sales_data[[#This Row],[Order Date]]&lt;=Zudio_sales_data[[#This Row],[Store Open Date]],"wrong data","right data")</f>
        <v>right data</v>
      </c>
      <c r="AE4191">
        <f>Zudio_sales_data[[#This Row],[Sales Profit]]/Zudio_sales_data[[#This Row],[Quantity]]</f>
        <v>826.80000000000007</v>
      </c>
    </row>
    <row r="4192" spans="1:31" x14ac:dyDescent="0.3">
      <c r="A4192" t="s">
        <v>45</v>
      </c>
      <c r="B4192" t="s">
        <v>187</v>
      </c>
      <c r="C4192" t="s">
        <v>39</v>
      </c>
      <c r="D4192" t="s">
        <v>101</v>
      </c>
      <c r="E4192">
        <v>98</v>
      </c>
      <c r="F4192">
        <v>439102</v>
      </c>
      <c r="G4192" t="s">
        <v>30</v>
      </c>
      <c r="H4192" s="1">
        <v>44413</v>
      </c>
      <c r="I4192">
        <v>1000</v>
      </c>
      <c r="J4192" t="s">
        <v>6966</v>
      </c>
      <c r="K4192" t="s">
        <v>550</v>
      </c>
      <c r="L4192">
        <v>10</v>
      </c>
      <c r="M4192">
        <v>9</v>
      </c>
      <c r="N4192">
        <v>11</v>
      </c>
      <c r="O4192" t="s">
        <v>33</v>
      </c>
      <c r="P4192" t="s">
        <v>34</v>
      </c>
      <c r="Q4192">
        <v>21218</v>
      </c>
      <c r="R4192" s="1">
        <v>45390</v>
      </c>
      <c r="S4192" t="s">
        <v>63</v>
      </c>
      <c r="T4192">
        <v>755337</v>
      </c>
      <c r="U4192" t="s">
        <v>6967</v>
      </c>
      <c r="V4192">
        <v>709</v>
      </c>
      <c r="W4192">
        <v>1415</v>
      </c>
      <c r="X4192">
        <v>8</v>
      </c>
      <c r="Y4192">
        <v>4528</v>
      </c>
      <c r="Z4192">
        <v>11</v>
      </c>
      <c r="AA4192">
        <f>Zudio_sales_data[[#This Row],[Price]]*Zudio_sales_data[[#This Row],[Quantity]]</f>
        <v>11320</v>
      </c>
      <c r="AB4192" s="1">
        <v>45629</v>
      </c>
      <c r="AC4192">
        <f>_xlfn.DAYS(Zudio_sales_data[[#This Row],[Last Date]],Zudio_sales_data[[#This Row],[Store Open Date]])</f>
        <v>1216</v>
      </c>
      <c r="AD4192" t="str">
        <f>IF(Zudio_sales_data[[#This Row],[Order Date]]&lt;=Zudio_sales_data[[#This Row],[Store Open Date]],"wrong data","right data")</f>
        <v>right data</v>
      </c>
      <c r="AE4192">
        <f>Zudio_sales_data[[#This Row],[Sales Profit]]/Zudio_sales_data[[#This Row],[Quantity]]</f>
        <v>566</v>
      </c>
    </row>
    <row r="4193" spans="1:31" x14ac:dyDescent="0.3">
      <c r="A4193" t="s">
        <v>55</v>
      </c>
      <c r="B4193" t="s">
        <v>257</v>
      </c>
      <c r="C4193" t="s">
        <v>39</v>
      </c>
      <c r="D4193" t="s">
        <v>87</v>
      </c>
      <c r="E4193">
        <v>37</v>
      </c>
      <c r="F4193">
        <v>436564</v>
      </c>
      <c r="G4193" t="s">
        <v>49</v>
      </c>
      <c r="H4193" s="1">
        <v>45193</v>
      </c>
      <c r="I4193">
        <v>1000</v>
      </c>
      <c r="J4193" t="s">
        <v>6968</v>
      </c>
      <c r="K4193" t="s">
        <v>1248</v>
      </c>
      <c r="L4193">
        <v>10</v>
      </c>
      <c r="M4193">
        <v>9</v>
      </c>
      <c r="N4193">
        <v>19</v>
      </c>
      <c r="O4193" t="s">
        <v>33</v>
      </c>
      <c r="P4193" t="s">
        <v>90</v>
      </c>
      <c r="Q4193">
        <v>22005</v>
      </c>
      <c r="R4193" s="1">
        <v>45509</v>
      </c>
      <c r="S4193" t="s">
        <v>53</v>
      </c>
      <c r="T4193">
        <v>162835</v>
      </c>
      <c r="U4193" t="s">
        <v>6969</v>
      </c>
      <c r="V4193">
        <v>974</v>
      </c>
      <c r="W4193">
        <v>1333</v>
      </c>
      <c r="X4193">
        <v>1</v>
      </c>
      <c r="Y4193">
        <v>533.20000000000005</v>
      </c>
      <c r="Z4193">
        <v>11</v>
      </c>
      <c r="AA4193">
        <f>Zudio_sales_data[[#This Row],[Price]]*Zudio_sales_data[[#This Row],[Quantity]]</f>
        <v>1333</v>
      </c>
      <c r="AB4193" s="1">
        <v>45629</v>
      </c>
      <c r="AC4193">
        <f>_xlfn.DAYS(Zudio_sales_data[[#This Row],[Last Date]],Zudio_sales_data[[#This Row],[Store Open Date]])</f>
        <v>436</v>
      </c>
      <c r="AD4193" t="str">
        <f>IF(Zudio_sales_data[[#This Row],[Order Date]]&lt;=Zudio_sales_data[[#This Row],[Store Open Date]],"wrong data","right data")</f>
        <v>right data</v>
      </c>
      <c r="AE4193">
        <f>Zudio_sales_data[[#This Row],[Sales Profit]]/Zudio_sales_data[[#This Row],[Quantity]]</f>
        <v>533.20000000000005</v>
      </c>
    </row>
    <row r="4194" spans="1:31" x14ac:dyDescent="0.3">
      <c r="A4194" t="s">
        <v>71</v>
      </c>
      <c r="B4194" t="s">
        <v>65</v>
      </c>
      <c r="C4194" t="s">
        <v>47</v>
      </c>
      <c r="D4194" t="s">
        <v>101</v>
      </c>
      <c r="E4194">
        <v>75</v>
      </c>
      <c r="F4194">
        <v>439720</v>
      </c>
      <c r="G4194" t="s">
        <v>30</v>
      </c>
      <c r="H4194" s="1">
        <v>44642</v>
      </c>
      <c r="I4194">
        <v>1100</v>
      </c>
      <c r="J4194" t="s">
        <v>6970</v>
      </c>
      <c r="K4194" t="s">
        <v>103</v>
      </c>
      <c r="L4194">
        <v>9</v>
      </c>
      <c r="M4194">
        <v>8</v>
      </c>
      <c r="N4194">
        <v>14</v>
      </c>
      <c r="O4194" t="s">
        <v>69</v>
      </c>
      <c r="P4194" t="s">
        <v>62</v>
      </c>
      <c r="Q4194">
        <v>56335</v>
      </c>
      <c r="R4194" s="1">
        <v>45347</v>
      </c>
      <c r="S4194" t="s">
        <v>91</v>
      </c>
      <c r="T4194">
        <v>650110</v>
      </c>
      <c r="U4194" t="s">
        <v>6971</v>
      </c>
      <c r="V4194">
        <v>223</v>
      </c>
      <c r="W4194">
        <v>1174</v>
      </c>
      <c r="X4194">
        <v>3</v>
      </c>
      <c r="Y4194">
        <v>1408.8</v>
      </c>
      <c r="Z4194">
        <v>11</v>
      </c>
      <c r="AA4194">
        <f>Zudio_sales_data[[#This Row],[Price]]*Zudio_sales_data[[#This Row],[Quantity]]</f>
        <v>3522</v>
      </c>
      <c r="AB4194" s="1">
        <v>45629</v>
      </c>
      <c r="AC4194">
        <f>_xlfn.DAYS(Zudio_sales_data[[#This Row],[Last Date]],Zudio_sales_data[[#This Row],[Store Open Date]])</f>
        <v>987</v>
      </c>
      <c r="AD4194" t="str">
        <f>IF(Zudio_sales_data[[#This Row],[Order Date]]&lt;=Zudio_sales_data[[#This Row],[Store Open Date]],"wrong data","right data")</f>
        <v>right data</v>
      </c>
      <c r="AE4194">
        <f>Zudio_sales_data[[#This Row],[Sales Profit]]/Zudio_sales_data[[#This Row],[Quantity]]</f>
        <v>469.59999999999997</v>
      </c>
    </row>
    <row r="4195" spans="1:31" x14ac:dyDescent="0.3">
      <c r="A4195" t="s">
        <v>45</v>
      </c>
      <c r="B4195" t="s">
        <v>59</v>
      </c>
      <c r="C4195" t="s">
        <v>28</v>
      </c>
      <c r="D4195" t="s">
        <v>229</v>
      </c>
      <c r="E4195">
        <v>41</v>
      </c>
      <c r="F4195">
        <v>415536</v>
      </c>
      <c r="G4195" t="s">
        <v>49</v>
      </c>
      <c r="H4195" s="1">
        <v>44993</v>
      </c>
      <c r="I4195">
        <v>1200</v>
      </c>
      <c r="J4195" t="s">
        <v>6972</v>
      </c>
      <c r="K4195" t="s">
        <v>298</v>
      </c>
      <c r="L4195">
        <v>9</v>
      </c>
      <c r="M4195">
        <v>8</v>
      </c>
      <c r="N4195">
        <v>6</v>
      </c>
      <c r="O4195" t="s">
        <v>69</v>
      </c>
      <c r="P4195" t="s">
        <v>90</v>
      </c>
      <c r="Q4195">
        <v>68420</v>
      </c>
      <c r="R4195" s="1">
        <v>45442</v>
      </c>
      <c r="S4195" t="s">
        <v>104</v>
      </c>
      <c r="T4195">
        <v>255702</v>
      </c>
      <c r="U4195" t="s">
        <v>6176</v>
      </c>
      <c r="V4195">
        <v>281</v>
      </c>
      <c r="W4195">
        <v>2479</v>
      </c>
      <c r="X4195">
        <v>5</v>
      </c>
      <c r="Y4195">
        <v>4958</v>
      </c>
      <c r="Z4195">
        <v>11</v>
      </c>
      <c r="AA4195">
        <f>Zudio_sales_data[[#This Row],[Price]]*Zudio_sales_data[[#This Row],[Quantity]]</f>
        <v>12395</v>
      </c>
      <c r="AB4195" s="1">
        <v>45629</v>
      </c>
      <c r="AC4195">
        <f>_xlfn.DAYS(Zudio_sales_data[[#This Row],[Last Date]],Zudio_sales_data[[#This Row],[Store Open Date]])</f>
        <v>636</v>
      </c>
      <c r="AD4195" t="str">
        <f>IF(Zudio_sales_data[[#This Row],[Order Date]]&lt;=Zudio_sales_data[[#This Row],[Store Open Date]],"wrong data","right data")</f>
        <v>right data</v>
      </c>
      <c r="AE4195">
        <f>Zudio_sales_data[[#This Row],[Sales Profit]]/Zudio_sales_data[[#This Row],[Quantity]]</f>
        <v>991.6</v>
      </c>
    </row>
    <row r="4196" spans="1:31" x14ac:dyDescent="0.3">
      <c r="A4196" t="s">
        <v>45</v>
      </c>
      <c r="B4196" t="s">
        <v>65</v>
      </c>
      <c r="C4196" t="s">
        <v>47</v>
      </c>
      <c r="D4196" t="s">
        <v>229</v>
      </c>
      <c r="E4196">
        <v>12</v>
      </c>
      <c r="F4196">
        <v>417119</v>
      </c>
      <c r="G4196" t="s">
        <v>49</v>
      </c>
      <c r="H4196" s="1">
        <v>44371</v>
      </c>
      <c r="I4196">
        <v>1200</v>
      </c>
      <c r="J4196" t="s">
        <v>6973</v>
      </c>
      <c r="K4196" t="s">
        <v>206</v>
      </c>
      <c r="L4196">
        <v>10</v>
      </c>
      <c r="M4196">
        <v>9</v>
      </c>
      <c r="N4196">
        <v>19</v>
      </c>
      <c r="O4196" t="s">
        <v>33</v>
      </c>
      <c r="P4196" t="s">
        <v>90</v>
      </c>
      <c r="Q4196">
        <v>75755</v>
      </c>
      <c r="R4196" s="1">
        <v>45451</v>
      </c>
      <c r="S4196" t="s">
        <v>43</v>
      </c>
      <c r="T4196">
        <v>652070</v>
      </c>
      <c r="U4196" t="s">
        <v>6974</v>
      </c>
      <c r="V4196">
        <v>251</v>
      </c>
      <c r="W4196">
        <v>1444</v>
      </c>
      <c r="X4196">
        <v>2</v>
      </c>
      <c r="Y4196">
        <v>1155.2</v>
      </c>
      <c r="Z4196">
        <v>11</v>
      </c>
      <c r="AA4196">
        <f>Zudio_sales_data[[#This Row],[Price]]*Zudio_sales_data[[#This Row],[Quantity]]</f>
        <v>2888</v>
      </c>
      <c r="AB4196" s="1">
        <v>45629</v>
      </c>
      <c r="AC4196">
        <f>_xlfn.DAYS(Zudio_sales_data[[#This Row],[Last Date]],Zudio_sales_data[[#This Row],[Store Open Date]])</f>
        <v>1258</v>
      </c>
      <c r="AD4196" t="str">
        <f>IF(Zudio_sales_data[[#This Row],[Order Date]]&lt;=Zudio_sales_data[[#This Row],[Store Open Date]],"wrong data","right data")</f>
        <v>right data</v>
      </c>
      <c r="AE4196">
        <f>Zudio_sales_data[[#This Row],[Sales Profit]]/Zudio_sales_data[[#This Row],[Quantity]]</f>
        <v>577.6</v>
      </c>
    </row>
    <row r="4197" spans="1:31" x14ac:dyDescent="0.3">
      <c r="A4197" t="s">
        <v>117</v>
      </c>
      <c r="B4197" t="s">
        <v>365</v>
      </c>
      <c r="C4197" t="s">
        <v>39</v>
      </c>
      <c r="D4197" t="s">
        <v>129</v>
      </c>
      <c r="E4197">
        <v>91</v>
      </c>
      <c r="F4197">
        <v>419849</v>
      </c>
      <c r="G4197" t="s">
        <v>30</v>
      </c>
      <c r="H4197" s="1">
        <v>44735</v>
      </c>
      <c r="I4197">
        <v>1000</v>
      </c>
      <c r="J4197" t="s">
        <v>6975</v>
      </c>
      <c r="K4197" t="s">
        <v>303</v>
      </c>
      <c r="L4197">
        <v>10</v>
      </c>
      <c r="M4197">
        <v>9</v>
      </c>
      <c r="N4197">
        <v>6</v>
      </c>
      <c r="O4197" t="s">
        <v>33</v>
      </c>
      <c r="P4197" t="s">
        <v>34</v>
      </c>
      <c r="Q4197">
        <v>22721</v>
      </c>
      <c r="R4197" s="1">
        <v>45541</v>
      </c>
      <c r="S4197" t="s">
        <v>131</v>
      </c>
      <c r="T4197">
        <v>760111</v>
      </c>
      <c r="U4197" t="s">
        <v>6976</v>
      </c>
      <c r="V4197">
        <v>623</v>
      </c>
      <c r="W4197">
        <v>622</v>
      </c>
      <c r="X4197">
        <v>5</v>
      </c>
      <c r="Y4197">
        <v>1244</v>
      </c>
      <c r="Z4197">
        <v>11</v>
      </c>
      <c r="AA4197">
        <f>Zudio_sales_data[[#This Row],[Price]]*Zudio_sales_data[[#This Row],[Quantity]]</f>
        <v>3110</v>
      </c>
      <c r="AB4197" s="1">
        <v>45629</v>
      </c>
      <c r="AC4197">
        <f>_xlfn.DAYS(Zudio_sales_data[[#This Row],[Last Date]],Zudio_sales_data[[#This Row],[Store Open Date]])</f>
        <v>894</v>
      </c>
      <c r="AD4197" t="str">
        <f>IF(Zudio_sales_data[[#This Row],[Order Date]]&lt;=Zudio_sales_data[[#This Row],[Store Open Date]],"wrong data","right data")</f>
        <v>right data</v>
      </c>
      <c r="AE4197">
        <f>Zudio_sales_data[[#This Row],[Sales Profit]]/Zudio_sales_data[[#This Row],[Quantity]]</f>
        <v>248.8</v>
      </c>
    </row>
    <row r="4198" spans="1:31" x14ac:dyDescent="0.3">
      <c r="A4198" t="s">
        <v>110</v>
      </c>
      <c r="B4198" t="s">
        <v>121</v>
      </c>
      <c r="C4198" t="s">
        <v>28</v>
      </c>
      <c r="D4198" t="s">
        <v>112</v>
      </c>
      <c r="E4198">
        <v>56</v>
      </c>
      <c r="F4198">
        <v>407118</v>
      </c>
      <c r="G4198" t="s">
        <v>30</v>
      </c>
      <c r="H4198" s="1">
        <v>44352</v>
      </c>
      <c r="I4198">
        <v>950</v>
      </c>
      <c r="J4198" t="s">
        <v>6977</v>
      </c>
      <c r="K4198" t="s">
        <v>353</v>
      </c>
      <c r="L4198">
        <v>11</v>
      </c>
      <c r="M4198">
        <v>8</v>
      </c>
      <c r="N4198">
        <v>15</v>
      </c>
      <c r="O4198" t="s">
        <v>33</v>
      </c>
      <c r="P4198" t="s">
        <v>90</v>
      </c>
      <c r="Q4198">
        <v>10444</v>
      </c>
      <c r="R4198" s="1">
        <v>45524</v>
      </c>
      <c r="S4198" t="s">
        <v>53</v>
      </c>
      <c r="T4198">
        <v>915379</v>
      </c>
      <c r="U4198" t="s">
        <v>6978</v>
      </c>
      <c r="V4198">
        <v>860</v>
      </c>
      <c r="W4198">
        <v>1146</v>
      </c>
      <c r="X4198">
        <v>3</v>
      </c>
      <c r="Y4198">
        <v>1375.2</v>
      </c>
      <c r="Z4198">
        <v>9</v>
      </c>
      <c r="AA4198">
        <f>Zudio_sales_data[[#This Row],[Price]]*Zudio_sales_data[[#This Row],[Quantity]]</f>
        <v>3438</v>
      </c>
      <c r="AB4198" s="1">
        <v>45629</v>
      </c>
      <c r="AC4198">
        <f>_xlfn.DAYS(Zudio_sales_data[[#This Row],[Last Date]],Zudio_sales_data[[#This Row],[Store Open Date]])</f>
        <v>1277</v>
      </c>
      <c r="AD4198" t="str">
        <f>IF(Zudio_sales_data[[#This Row],[Order Date]]&lt;=Zudio_sales_data[[#This Row],[Store Open Date]],"wrong data","right data")</f>
        <v>right data</v>
      </c>
      <c r="AE4198">
        <f>Zudio_sales_data[[#This Row],[Sales Profit]]/Zudio_sales_data[[#This Row],[Quantity]]</f>
        <v>458.40000000000003</v>
      </c>
    </row>
    <row r="4199" spans="1:31" x14ac:dyDescent="0.3">
      <c r="A4199" t="s">
        <v>110</v>
      </c>
      <c r="B4199" t="s">
        <v>241</v>
      </c>
      <c r="C4199" t="s">
        <v>47</v>
      </c>
      <c r="D4199" t="s">
        <v>112</v>
      </c>
      <c r="E4199">
        <v>78</v>
      </c>
      <c r="F4199">
        <v>438117</v>
      </c>
      <c r="G4199" t="s">
        <v>30</v>
      </c>
      <c r="H4199" s="1">
        <v>45159</v>
      </c>
      <c r="I4199">
        <v>1100</v>
      </c>
      <c r="J4199" t="s">
        <v>2408</v>
      </c>
      <c r="K4199" t="s">
        <v>42</v>
      </c>
      <c r="L4199">
        <v>10</v>
      </c>
      <c r="M4199">
        <v>9</v>
      </c>
      <c r="N4199">
        <v>11</v>
      </c>
      <c r="O4199" t="s">
        <v>33</v>
      </c>
      <c r="P4199" t="s">
        <v>52</v>
      </c>
      <c r="Q4199">
        <v>50752</v>
      </c>
      <c r="R4199" s="1">
        <v>45592</v>
      </c>
      <c r="S4199" t="s">
        <v>115</v>
      </c>
      <c r="T4199">
        <v>873897</v>
      </c>
      <c r="U4199" t="s">
        <v>6979</v>
      </c>
      <c r="V4199">
        <v>892</v>
      </c>
      <c r="W4199">
        <v>786</v>
      </c>
      <c r="X4199">
        <v>6</v>
      </c>
      <c r="Y4199">
        <v>1886.4</v>
      </c>
      <c r="Z4199">
        <v>11</v>
      </c>
      <c r="AA4199">
        <f>Zudio_sales_data[[#This Row],[Price]]*Zudio_sales_data[[#This Row],[Quantity]]</f>
        <v>4716</v>
      </c>
      <c r="AB4199" s="1">
        <v>45629</v>
      </c>
      <c r="AC4199">
        <f>_xlfn.DAYS(Zudio_sales_data[[#This Row],[Last Date]],Zudio_sales_data[[#This Row],[Store Open Date]])</f>
        <v>470</v>
      </c>
      <c r="AD4199" t="str">
        <f>IF(Zudio_sales_data[[#This Row],[Order Date]]&lt;=Zudio_sales_data[[#This Row],[Store Open Date]],"wrong data","right data")</f>
        <v>right data</v>
      </c>
      <c r="AE4199">
        <f>Zudio_sales_data[[#This Row],[Sales Profit]]/Zudio_sales_data[[#This Row],[Quantity]]</f>
        <v>314.40000000000003</v>
      </c>
    </row>
    <row r="4200" spans="1:31" x14ac:dyDescent="0.3">
      <c r="A4200" t="s">
        <v>139</v>
      </c>
      <c r="B4200" t="s">
        <v>59</v>
      </c>
      <c r="C4200" t="s">
        <v>28</v>
      </c>
      <c r="D4200" t="s">
        <v>129</v>
      </c>
      <c r="E4200">
        <v>25</v>
      </c>
      <c r="F4200">
        <v>433407</v>
      </c>
      <c r="G4200" t="s">
        <v>49</v>
      </c>
      <c r="H4200" s="1">
        <v>45348</v>
      </c>
      <c r="I4200">
        <v>1400</v>
      </c>
      <c r="J4200" t="s">
        <v>6980</v>
      </c>
      <c r="K4200" t="s">
        <v>292</v>
      </c>
      <c r="L4200">
        <v>10</v>
      </c>
      <c r="M4200">
        <v>9</v>
      </c>
      <c r="N4200">
        <v>8</v>
      </c>
      <c r="O4200" t="s">
        <v>69</v>
      </c>
      <c r="P4200" t="s">
        <v>34</v>
      </c>
      <c r="Q4200">
        <v>98401</v>
      </c>
      <c r="R4200" s="1">
        <v>45450</v>
      </c>
      <c r="S4200" t="s">
        <v>43</v>
      </c>
      <c r="T4200">
        <v>504030</v>
      </c>
      <c r="U4200" t="s">
        <v>6981</v>
      </c>
      <c r="V4200">
        <v>267</v>
      </c>
      <c r="W4200">
        <v>545</v>
      </c>
      <c r="X4200">
        <v>3</v>
      </c>
      <c r="Y4200">
        <v>654</v>
      </c>
      <c r="Z4200">
        <v>11</v>
      </c>
      <c r="AA4200">
        <f>Zudio_sales_data[[#This Row],[Price]]*Zudio_sales_data[[#This Row],[Quantity]]</f>
        <v>1635</v>
      </c>
      <c r="AB4200" s="1">
        <v>45629</v>
      </c>
      <c r="AC4200">
        <f>_xlfn.DAYS(Zudio_sales_data[[#This Row],[Last Date]],Zudio_sales_data[[#This Row],[Store Open Date]])</f>
        <v>281</v>
      </c>
      <c r="AD4200" t="str">
        <f>IF(Zudio_sales_data[[#This Row],[Order Date]]&lt;=Zudio_sales_data[[#This Row],[Store Open Date]],"wrong data","right data")</f>
        <v>right data</v>
      </c>
      <c r="AE4200">
        <f>Zudio_sales_data[[#This Row],[Sales Profit]]/Zudio_sales_data[[#This Row],[Quantity]]</f>
        <v>218</v>
      </c>
    </row>
    <row r="4201" spans="1:31" x14ac:dyDescent="0.3">
      <c r="A4201" t="s">
        <v>26</v>
      </c>
      <c r="B4201" t="s">
        <v>100</v>
      </c>
      <c r="C4201" t="s">
        <v>39</v>
      </c>
      <c r="D4201" t="s">
        <v>66</v>
      </c>
      <c r="E4201">
        <v>39</v>
      </c>
      <c r="F4201">
        <v>402717</v>
      </c>
      <c r="G4201" t="s">
        <v>30</v>
      </c>
      <c r="H4201" s="1">
        <v>44003</v>
      </c>
      <c r="I4201">
        <v>1100</v>
      </c>
      <c r="J4201" t="s">
        <v>6982</v>
      </c>
      <c r="K4201" t="s">
        <v>203</v>
      </c>
      <c r="L4201">
        <v>10</v>
      </c>
      <c r="M4201">
        <v>7</v>
      </c>
      <c r="N4201">
        <v>12</v>
      </c>
      <c r="O4201" t="s">
        <v>33</v>
      </c>
      <c r="P4201" t="s">
        <v>52</v>
      </c>
      <c r="Q4201">
        <v>69665</v>
      </c>
      <c r="R4201" s="1">
        <v>45470</v>
      </c>
      <c r="S4201" t="s">
        <v>43</v>
      </c>
      <c r="T4201">
        <v>339802</v>
      </c>
      <c r="U4201" t="s">
        <v>6983</v>
      </c>
      <c r="V4201">
        <v>804</v>
      </c>
      <c r="W4201">
        <v>2116</v>
      </c>
      <c r="X4201">
        <v>6</v>
      </c>
      <c r="Y4201">
        <v>5078.3999999999996</v>
      </c>
      <c r="Z4201">
        <v>9</v>
      </c>
      <c r="AA4201">
        <f>Zudio_sales_data[[#This Row],[Price]]*Zudio_sales_data[[#This Row],[Quantity]]</f>
        <v>12696</v>
      </c>
      <c r="AB4201" s="1">
        <v>45629</v>
      </c>
      <c r="AC4201">
        <f>_xlfn.DAYS(Zudio_sales_data[[#This Row],[Last Date]],Zudio_sales_data[[#This Row],[Store Open Date]])</f>
        <v>1626</v>
      </c>
      <c r="AD4201" t="str">
        <f>IF(Zudio_sales_data[[#This Row],[Order Date]]&lt;=Zudio_sales_data[[#This Row],[Store Open Date]],"wrong data","right data")</f>
        <v>right data</v>
      </c>
      <c r="AE4201">
        <f>Zudio_sales_data[[#This Row],[Sales Profit]]/Zudio_sales_data[[#This Row],[Quantity]]</f>
        <v>846.4</v>
      </c>
    </row>
    <row r="4202" spans="1:31" x14ac:dyDescent="0.3">
      <c r="A4202" t="s">
        <v>110</v>
      </c>
      <c r="B4202" t="s">
        <v>121</v>
      </c>
      <c r="C4202" t="s">
        <v>47</v>
      </c>
      <c r="D4202" t="s">
        <v>87</v>
      </c>
      <c r="E4202">
        <v>90</v>
      </c>
      <c r="F4202">
        <v>428805</v>
      </c>
      <c r="G4202" t="s">
        <v>30</v>
      </c>
      <c r="H4202" s="1">
        <v>44941</v>
      </c>
      <c r="I4202">
        <v>1100</v>
      </c>
      <c r="J4202" t="s">
        <v>6984</v>
      </c>
      <c r="K4202" t="s">
        <v>233</v>
      </c>
      <c r="L4202">
        <v>10</v>
      </c>
      <c r="M4202">
        <v>7</v>
      </c>
      <c r="N4202">
        <v>19</v>
      </c>
      <c r="O4202" t="s">
        <v>33</v>
      </c>
      <c r="P4202" t="s">
        <v>52</v>
      </c>
      <c r="Q4202">
        <v>57823</v>
      </c>
      <c r="R4202" s="1">
        <v>45394</v>
      </c>
      <c r="S4202" t="s">
        <v>63</v>
      </c>
      <c r="T4202">
        <v>134828</v>
      </c>
      <c r="U4202" t="s">
        <v>6985</v>
      </c>
      <c r="V4202">
        <v>392</v>
      </c>
      <c r="W4202">
        <v>1666</v>
      </c>
      <c r="X4202">
        <v>5</v>
      </c>
      <c r="Y4202">
        <v>3332</v>
      </c>
      <c r="Z4202">
        <v>9</v>
      </c>
      <c r="AA4202">
        <f>Zudio_sales_data[[#This Row],[Price]]*Zudio_sales_data[[#This Row],[Quantity]]</f>
        <v>8330</v>
      </c>
      <c r="AB4202" s="1">
        <v>45629</v>
      </c>
      <c r="AC4202">
        <f>_xlfn.DAYS(Zudio_sales_data[[#This Row],[Last Date]],Zudio_sales_data[[#This Row],[Store Open Date]])</f>
        <v>688</v>
      </c>
      <c r="AD4202" t="str">
        <f>IF(Zudio_sales_data[[#This Row],[Order Date]]&lt;=Zudio_sales_data[[#This Row],[Store Open Date]],"wrong data","right data")</f>
        <v>right data</v>
      </c>
      <c r="AE4202">
        <f>Zudio_sales_data[[#This Row],[Sales Profit]]/Zudio_sales_data[[#This Row],[Quantity]]</f>
        <v>666.4</v>
      </c>
    </row>
    <row r="4203" spans="1:31" x14ac:dyDescent="0.3">
      <c r="A4203" t="s">
        <v>117</v>
      </c>
      <c r="B4203" t="s">
        <v>368</v>
      </c>
      <c r="C4203" t="s">
        <v>39</v>
      </c>
      <c r="D4203" t="s">
        <v>112</v>
      </c>
      <c r="E4203">
        <v>80</v>
      </c>
      <c r="F4203">
        <v>429677</v>
      </c>
      <c r="G4203" t="s">
        <v>30</v>
      </c>
      <c r="H4203" s="1">
        <v>43926</v>
      </c>
      <c r="I4203">
        <v>1100</v>
      </c>
      <c r="J4203" t="s">
        <v>6986</v>
      </c>
      <c r="K4203" t="s">
        <v>239</v>
      </c>
      <c r="L4203">
        <v>10</v>
      </c>
      <c r="M4203">
        <v>7</v>
      </c>
      <c r="N4203">
        <v>4</v>
      </c>
      <c r="O4203" t="s">
        <v>33</v>
      </c>
      <c r="P4203" t="s">
        <v>90</v>
      </c>
      <c r="Q4203">
        <v>24199</v>
      </c>
      <c r="R4203" s="1">
        <v>45442</v>
      </c>
      <c r="S4203" t="s">
        <v>104</v>
      </c>
      <c r="T4203">
        <v>779634</v>
      </c>
      <c r="U4203" t="s">
        <v>6987</v>
      </c>
      <c r="V4203">
        <v>235</v>
      </c>
      <c r="W4203">
        <v>2989</v>
      </c>
      <c r="X4203">
        <v>3</v>
      </c>
      <c r="Y4203">
        <v>3586.8</v>
      </c>
      <c r="Z4203">
        <v>9</v>
      </c>
      <c r="AA4203">
        <f>Zudio_sales_data[[#This Row],[Price]]*Zudio_sales_data[[#This Row],[Quantity]]</f>
        <v>8967</v>
      </c>
      <c r="AB4203" s="1">
        <v>45629</v>
      </c>
      <c r="AC4203">
        <f>_xlfn.DAYS(Zudio_sales_data[[#This Row],[Last Date]],Zudio_sales_data[[#This Row],[Store Open Date]])</f>
        <v>1703</v>
      </c>
      <c r="AD4203" t="str">
        <f>IF(Zudio_sales_data[[#This Row],[Order Date]]&lt;=Zudio_sales_data[[#This Row],[Store Open Date]],"wrong data","right data")</f>
        <v>right data</v>
      </c>
      <c r="AE4203">
        <f>Zudio_sales_data[[#This Row],[Sales Profit]]/Zudio_sales_data[[#This Row],[Quantity]]</f>
        <v>1195.6000000000001</v>
      </c>
    </row>
    <row r="4204" spans="1:31" x14ac:dyDescent="0.3">
      <c r="A4204" t="s">
        <v>139</v>
      </c>
      <c r="B4204" t="s">
        <v>81</v>
      </c>
      <c r="C4204" t="s">
        <v>28</v>
      </c>
      <c r="D4204" t="s">
        <v>101</v>
      </c>
      <c r="E4204">
        <v>56</v>
      </c>
      <c r="F4204">
        <v>406454</v>
      </c>
      <c r="G4204" t="s">
        <v>49</v>
      </c>
      <c r="H4204" s="1">
        <v>45273</v>
      </c>
      <c r="I4204">
        <v>1300</v>
      </c>
      <c r="J4204" t="s">
        <v>764</v>
      </c>
      <c r="K4204" t="s">
        <v>1248</v>
      </c>
      <c r="L4204">
        <v>11</v>
      </c>
      <c r="M4204">
        <v>8</v>
      </c>
      <c r="N4204">
        <v>3</v>
      </c>
      <c r="O4204" t="s">
        <v>69</v>
      </c>
      <c r="P4204" t="s">
        <v>52</v>
      </c>
      <c r="Q4204">
        <v>23838</v>
      </c>
      <c r="R4204" s="1">
        <v>45440</v>
      </c>
      <c r="S4204" t="s">
        <v>104</v>
      </c>
      <c r="T4204">
        <v>854778</v>
      </c>
      <c r="U4204" t="s">
        <v>6988</v>
      </c>
      <c r="V4204">
        <v>451</v>
      </c>
      <c r="W4204">
        <v>1435</v>
      </c>
      <c r="X4204">
        <v>5</v>
      </c>
      <c r="Y4204">
        <v>2870</v>
      </c>
      <c r="Z4204">
        <v>9</v>
      </c>
      <c r="AA4204">
        <f>Zudio_sales_data[[#This Row],[Price]]*Zudio_sales_data[[#This Row],[Quantity]]</f>
        <v>7175</v>
      </c>
      <c r="AB4204" s="1">
        <v>45629</v>
      </c>
      <c r="AC4204">
        <f>_xlfn.DAYS(Zudio_sales_data[[#This Row],[Last Date]],Zudio_sales_data[[#This Row],[Store Open Date]])</f>
        <v>356</v>
      </c>
      <c r="AD4204" t="str">
        <f>IF(Zudio_sales_data[[#This Row],[Order Date]]&lt;=Zudio_sales_data[[#This Row],[Store Open Date]],"wrong data","right data")</f>
        <v>right data</v>
      </c>
      <c r="AE4204">
        <f>Zudio_sales_data[[#This Row],[Sales Profit]]/Zudio_sales_data[[#This Row],[Quantity]]</f>
        <v>574</v>
      </c>
    </row>
    <row r="4205" spans="1:31" x14ac:dyDescent="0.3">
      <c r="A4205" t="s">
        <v>26</v>
      </c>
      <c r="B4205" t="s">
        <v>163</v>
      </c>
      <c r="C4205" t="s">
        <v>47</v>
      </c>
      <c r="D4205" t="s">
        <v>112</v>
      </c>
      <c r="E4205">
        <v>12</v>
      </c>
      <c r="F4205">
        <v>435135</v>
      </c>
      <c r="G4205" t="s">
        <v>30</v>
      </c>
      <c r="H4205" s="1">
        <v>45086</v>
      </c>
      <c r="I4205">
        <v>1000</v>
      </c>
      <c r="J4205" t="s">
        <v>6989</v>
      </c>
      <c r="K4205" t="s">
        <v>292</v>
      </c>
      <c r="L4205">
        <v>10</v>
      </c>
      <c r="M4205">
        <v>7</v>
      </c>
      <c r="N4205">
        <v>19</v>
      </c>
      <c r="O4205" t="s">
        <v>33</v>
      </c>
      <c r="P4205" t="s">
        <v>62</v>
      </c>
      <c r="Q4205">
        <v>52124</v>
      </c>
      <c r="R4205" s="1">
        <v>45442</v>
      </c>
      <c r="S4205" t="s">
        <v>104</v>
      </c>
      <c r="T4205">
        <v>396489</v>
      </c>
      <c r="U4205" t="s">
        <v>6990</v>
      </c>
      <c r="V4205">
        <v>586</v>
      </c>
      <c r="W4205">
        <v>1850</v>
      </c>
      <c r="X4205">
        <v>4</v>
      </c>
      <c r="Y4205">
        <v>2960</v>
      </c>
      <c r="Z4205">
        <v>9</v>
      </c>
      <c r="AA4205">
        <f>Zudio_sales_data[[#This Row],[Price]]*Zudio_sales_data[[#This Row],[Quantity]]</f>
        <v>7400</v>
      </c>
      <c r="AB4205" s="1">
        <v>45629</v>
      </c>
      <c r="AC4205">
        <f>_xlfn.DAYS(Zudio_sales_data[[#This Row],[Last Date]],Zudio_sales_data[[#This Row],[Store Open Date]])</f>
        <v>543</v>
      </c>
      <c r="AD4205" t="str">
        <f>IF(Zudio_sales_data[[#This Row],[Order Date]]&lt;=Zudio_sales_data[[#This Row],[Store Open Date]],"wrong data","right data")</f>
        <v>right data</v>
      </c>
      <c r="AE4205">
        <f>Zudio_sales_data[[#This Row],[Sales Profit]]/Zudio_sales_data[[#This Row],[Quantity]]</f>
        <v>740</v>
      </c>
    </row>
    <row r="4206" spans="1:31" x14ac:dyDescent="0.3">
      <c r="A4206" t="s">
        <v>26</v>
      </c>
      <c r="B4206" t="s">
        <v>257</v>
      </c>
      <c r="C4206" t="s">
        <v>39</v>
      </c>
      <c r="D4206" t="s">
        <v>229</v>
      </c>
      <c r="E4206">
        <v>86</v>
      </c>
      <c r="F4206">
        <v>430004</v>
      </c>
      <c r="G4206" t="s">
        <v>30</v>
      </c>
      <c r="H4206" s="1">
        <v>45343</v>
      </c>
      <c r="I4206">
        <v>1100</v>
      </c>
      <c r="J4206" t="s">
        <v>6991</v>
      </c>
      <c r="K4206" t="s">
        <v>206</v>
      </c>
      <c r="L4206">
        <v>10</v>
      </c>
      <c r="M4206">
        <v>7</v>
      </c>
      <c r="N4206">
        <v>7</v>
      </c>
      <c r="O4206" t="s">
        <v>69</v>
      </c>
      <c r="P4206" t="s">
        <v>90</v>
      </c>
      <c r="Q4206">
        <v>51841</v>
      </c>
      <c r="R4206" s="1">
        <v>45443</v>
      </c>
      <c r="S4206" t="s">
        <v>104</v>
      </c>
      <c r="T4206">
        <v>405753</v>
      </c>
      <c r="U4206" t="s">
        <v>6992</v>
      </c>
      <c r="V4206">
        <v>918</v>
      </c>
      <c r="W4206">
        <v>607</v>
      </c>
      <c r="X4206">
        <v>5</v>
      </c>
      <c r="Y4206">
        <v>1214</v>
      </c>
      <c r="Z4206">
        <v>9</v>
      </c>
      <c r="AA4206">
        <f>Zudio_sales_data[[#This Row],[Price]]*Zudio_sales_data[[#This Row],[Quantity]]</f>
        <v>3035</v>
      </c>
      <c r="AB4206" s="1">
        <v>45629</v>
      </c>
      <c r="AC4206">
        <f>_xlfn.DAYS(Zudio_sales_data[[#This Row],[Last Date]],Zudio_sales_data[[#This Row],[Store Open Date]])</f>
        <v>286</v>
      </c>
      <c r="AD4206" t="str">
        <f>IF(Zudio_sales_data[[#This Row],[Order Date]]&lt;=Zudio_sales_data[[#This Row],[Store Open Date]],"wrong data","right data")</f>
        <v>right data</v>
      </c>
      <c r="AE4206">
        <f>Zudio_sales_data[[#This Row],[Sales Profit]]/Zudio_sales_data[[#This Row],[Quantity]]</f>
        <v>242.8</v>
      </c>
    </row>
    <row r="4207" spans="1:31" x14ac:dyDescent="0.3">
      <c r="A4207" t="s">
        <v>139</v>
      </c>
      <c r="B4207" t="s">
        <v>263</v>
      </c>
      <c r="C4207" t="s">
        <v>39</v>
      </c>
      <c r="D4207" t="s">
        <v>66</v>
      </c>
      <c r="E4207">
        <v>71</v>
      </c>
      <c r="F4207">
        <v>437968</v>
      </c>
      <c r="G4207" t="s">
        <v>49</v>
      </c>
      <c r="H4207" s="1">
        <v>44113</v>
      </c>
      <c r="I4207">
        <v>1400</v>
      </c>
      <c r="J4207" t="s">
        <v>6993</v>
      </c>
      <c r="K4207" t="s">
        <v>630</v>
      </c>
      <c r="L4207">
        <v>11</v>
      </c>
      <c r="M4207">
        <v>8</v>
      </c>
      <c r="N4207">
        <v>18</v>
      </c>
      <c r="O4207" t="s">
        <v>69</v>
      </c>
      <c r="P4207" t="s">
        <v>90</v>
      </c>
      <c r="Q4207">
        <v>23810</v>
      </c>
      <c r="R4207" s="1">
        <v>45400</v>
      </c>
      <c r="S4207" t="s">
        <v>63</v>
      </c>
      <c r="T4207">
        <v>988083</v>
      </c>
      <c r="U4207" t="s">
        <v>6994</v>
      </c>
      <c r="V4207">
        <v>321</v>
      </c>
      <c r="W4207">
        <v>2644</v>
      </c>
      <c r="X4207">
        <v>5</v>
      </c>
      <c r="Y4207">
        <v>5288</v>
      </c>
      <c r="Z4207">
        <v>9</v>
      </c>
      <c r="AA4207">
        <f>Zudio_sales_data[[#This Row],[Price]]*Zudio_sales_data[[#This Row],[Quantity]]</f>
        <v>13220</v>
      </c>
      <c r="AB4207" s="1">
        <v>45629</v>
      </c>
      <c r="AC4207">
        <f>_xlfn.DAYS(Zudio_sales_data[[#This Row],[Last Date]],Zudio_sales_data[[#This Row],[Store Open Date]])</f>
        <v>1516</v>
      </c>
      <c r="AD4207" t="str">
        <f>IF(Zudio_sales_data[[#This Row],[Order Date]]&lt;=Zudio_sales_data[[#This Row],[Store Open Date]],"wrong data","right data")</f>
        <v>right data</v>
      </c>
      <c r="AE4207">
        <f>Zudio_sales_data[[#This Row],[Sales Profit]]/Zudio_sales_data[[#This Row],[Quantity]]</f>
        <v>1057.5999999999999</v>
      </c>
    </row>
    <row r="4208" spans="1:31" x14ac:dyDescent="0.3">
      <c r="A4208" t="s">
        <v>37</v>
      </c>
      <c r="B4208" t="s">
        <v>365</v>
      </c>
      <c r="C4208" t="s">
        <v>28</v>
      </c>
      <c r="D4208" t="s">
        <v>29</v>
      </c>
      <c r="E4208">
        <v>11</v>
      </c>
      <c r="F4208">
        <v>428798</v>
      </c>
      <c r="G4208" t="s">
        <v>49</v>
      </c>
      <c r="H4208" s="1">
        <v>43930</v>
      </c>
      <c r="I4208">
        <v>800</v>
      </c>
      <c r="J4208" t="s">
        <v>6996</v>
      </c>
      <c r="K4208" t="s">
        <v>217</v>
      </c>
      <c r="L4208">
        <v>9</v>
      </c>
      <c r="M4208">
        <v>8</v>
      </c>
      <c r="N4208">
        <v>5</v>
      </c>
      <c r="O4208" t="s">
        <v>69</v>
      </c>
      <c r="P4208" t="s">
        <v>90</v>
      </c>
      <c r="Q4208">
        <v>18481</v>
      </c>
      <c r="R4208" s="1">
        <v>45354</v>
      </c>
      <c r="S4208" t="s">
        <v>58</v>
      </c>
      <c r="T4208">
        <v>268189</v>
      </c>
      <c r="U4208" t="s">
        <v>6997</v>
      </c>
      <c r="V4208">
        <v>431</v>
      </c>
      <c r="W4208">
        <v>1969</v>
      </c>
      <c r="X4208">
        <v>7</v>
      </c>
      <c r="Y4208">
        <v>5513.2</v>
      </c>
      <c r="Z4208">
        <v>11</v>
      </c>
      <c r="AA4208">
        <f>Zudio_sales_data[[#This Row],[Price]]*Zudio_sales_data[[#This Row],[Quantity]]</f>
        <v>13783</v>
      </c>
      <c r="AB4208" s="1">
        <v>45629</v>
      </c>
      <c r="AC4208">
        <f>_xlfn.DAYS(Zudio_sales_data[[#This Row],[Last Date]],Zudio_sales_data[[#This Row],[Store Open Date]])</f>
        <v>1699</v>
      </c>
      <c r="AD4208" t="str">
        <f>IF(Zudio_sales_data[[#This Row],[Order Date]]&lt;=Zudio_sales_data[[#This Row],[Store Open Date]],"wrong data","right data")</f>
        <v>right data</v>
      </c>
      <c r="AE4208">
        <f>Zudio_sales_data[[#This Row],[Sales Profit]]/Zudio_sales_data[[#This Row],[Quantity]]</f>
        <v>787.6</v>
      </c>
    </row>
    <row r="4209" spans="1:31" x14ac:dyDescent="0.3">
      <c r="A4209" t="s">
        <v>117</v>
      </c>
      <c r="B4209" t="s">
        <v>59</v>
      </c>
      <c r="C4209" t="s">
        <v>39</v>
      </c>
      <c r="D4209" t="s">
        <v>129</v>
      </c>
      <c r="E4209">
        <v>73</v>
      </c>
      <c r="F4209">
        <v>437604</v>
      </c>
      <c r="G4209" t="s">
        <v>30</v>
      </c>
      <c r="H4209" s="1">
        <v>43998</v>
      </c>
      <c r="I4209">
        <v>1300</v>
      </c>
      <c r="J4209" t="s">
        <v>6998</v>
      </c>
      <c r="K4209" t="s">
        <v>295</v>
      </c>
      <c r="L4209">
        <v>10</v>
      </c>
      <c r="M4209">
        <v>9</v>
      </c>
      <c r="N4209">
        <v>19</v>
      </c>
      <c r="O4209" t="s">
        <v>33</v>
      </c>
      <c r="P4209" t="s">
        <v>34</v>
      </c>
      <c r="Q4209">
        <v>29849</v>
      </c>
      <c r="R4209" s="1">
        <v>45542</v>
      </c>
      <c r="S4209" t="s">
        <v>131</v>
      </c>
      <c r="T4209">
        <v>623341</v>
      </c>
      <c r="U4209" t="s">
        <v>2083</v>
      </c>
      <c r="V4209">
        <v>681</v>
      </c>
      <c r="W4209">
        <v>2565</v>
      </c>
      <c r="X4209">
        <v>1</v>
      </c>
      <c r="Y4209">
        <v>1026</v>
      </c>
      <c r="Z4209">
        <v>11</v>
      </c>
      <c r="AA4209">
        <f>Zudio_sales_data[[#This Row],[Price]]*Zudio_sales_data[[#This Row],[Quantity]]</f>
        <v>2565</v>
      </c>
      <c r="AB4209" s="1">
        <v>45629</v>
      </c>
      <c r="AC4209">
        <f>_xlfn.DAYS(Zudio_sales_data[[#This Row],[Last Date]],Zudio_sales_data[[#This Row],[Store Open Date]])</f>
        <v>1631</v>
      </c>
      <c r="AD4209" t="str">
        <f>IF(Zudio_sales_data[[#This Row],[Order Date]]&lt;=Zudio_sales_data[[#This Row],[Store Open Date]],"wrong data","right data")</f>
        <v>right data</v>
      </c>
      <c r="AE4209">
        <f>Zudio_sales_data[[#This Row],[Sales Profit]]/Zudio_sales_data[[#This Row],[Quantity]]</f>
        <v>1026</v>
      </c>
    </row>
    <row r="4210" spans="1:31" x14ac:dyDescent="0.3">
      <c r="A4210" t="s">
        <v>26</v>
      </c>
      <c r="B4210" t="s">
        <v>263</v>
      </c>
      <c r="C4210" t="s">
        <v>39</v>
      </c>
      <c r="D4210" t="s">
        <v>48</v>
      </c>
      <c r="E4210">
        <v>100</v>
      </c>
      <c r="F4210">
        <v>434961</v>
      </c>
      <c r="G4210" t="s">
        <v>30</v>
      </c>
      <c r="H4210" s="1">
        <v>43866</v>
      </c>
      <c r="I4210">
        <v>1200</v>
      </c>
      <c r="J4210" t="s">
        <v>6999</v>
      </c>
      <c r="K4210" t="s">
        <v>475</v>
      </c>
      <c r="L4210">
        <v>9</v>
      </c>
      <c r="M4210">
        <v>8</v>
      </c>
      <c r="N4210">
        <v>4</v>
      </c>
      <c r="O4210" t="s">
        <v>69</v>
      </c>
      <c r="P4210" t="s">
        <v>52</v>
      </c>
      <c r="Q4210">
        <v>56340</v>
      </c>
      <c r="R4210" s="1">
        <v>45346</v>
      </c>
      <c r="S4210" t="s">
        <v>91</v>
      </c>
      <c r="T4210">
        <v>210340</v>
      </c>
      <c r="U4210" t="s">
        <v>7000</v>
      </c>
      <c r="V4210">
        <v>249</v>
      </c>
      <c r="W4210">
        <v>2720</v>
      </c>
      <c r="X4210">
        <v>5</v>
      </c>
      <c r="Y4210">
        <v>5440</v>
      </c>
      <c r="Z4210">
        <v>11</v>
      </c>
      <c r="AA4210">
        <f>Zudio_sales_data[[#This Row],[Price]]*Zudio_sales_data[[#This Row],[Quantity]]</f>
        <v>13600</v>
      </c>
      <c r="AB4210" s="1">
        <v>45629</v>
      </c>
      <c r="AC4210">
        <f>_xlfn.DAYS(Zudio_sales_data[[#This Row],[Last Date]],Zudio_sales_data[[#This Row],[Store Open Date]])</f>
        <v>1763</v>
      </c>
      <c r="AD4210" t="str">
        <f>IF(Zudio_sales_data[[#This Row],[Order Date]]&lt;=Zudio_sales_data[[#This Row],[Store Open Date]],"wrong data","right data")</f>
        <v>right data</v>
      </c>
      <c r="AE4210">
        <f>Zudio_sales_data[[#This Row],[Sales Profit]]/Zudio_sales_data[[#This Row],[Quantity]]</f>
        <v>1088</v>
      </c>
    </row>
    <row r="4211" spans="1:31" x14ac:dyDescent="0.3">
      <c r="A4211" t="s">
        <v>26</v>
      </c>
      <c r="B4211" t="s">
        <v>337</v>
      </c>
      <c r="C4211" t="s">
        <v>39</v>
      </c>
      <c r="D4211" t="s">
        <v>29</v>
      </c>
      <c r="E4211">
        <v>90</v>
      </c>
      <c r="F4211">
        <v>420083</v>
      </c>
      <c r="G4211" t="s">
        <v>49</v>
      </c>
      <c r="H4211" s="1">
        <v>45182</v>
      </c>
      <c r="I4211">
        <v>1000</v>
      </c>
      <c r="J4211" t="s">
        <v>7001</v>
      </c>
      <c r="K4211" t="s">
        <v>386</v>
      </c>
      <c r="L4211">
        <v>10</v>
      </c>
      <c r="M4211">
        <v>9</v>
      </c>
      <c r="N4211">
        <v>16</v>
      </c>
      <c r="O4211" t="s">
        <v>69</v>
      </c>
      <c r="P4211" t="s">
        <v>52</v>
      </c>
      <c r="Q4211">
        <v>67137</v>
      </c>
      <c r="R4211" s="1">
        <v>45600</v>
      </c>
      <c r="S4211" t="s">
        <v>35</v>
      </c>
      <c r="T4211">
        <v>255950</v>
      </c>
      <c r="U4211" t="s">
        <v>7002</v>
      </c>
      <c r="V4211">
        <v>955</v>
      </c>
      <c r="W4211">
        <v>2984</v>
      </c>
      <c r="X4211">
        <v>4</v>
      </c>
      <c r="Y4211">
        <v>4774.3999999999996</v>
      </c>
      <c r="Z4211">
        <v>11</v>
      </c>
      <c r="AA4211">
        <f>Zudio_sales_data[[#This Row],[Price]]*Zudio_sales_data[[#This Row],[Quantity]]</f>
        <v>11936</v>
      </c>
      <c r="AB4211" s="1">
        <v>45629</v>
      </c>
      <c r="AC4211">
        <f>_xlfn.DAYS(Zudio_sales_data[[#This Row],[Last Date]],Zudio_sales_data[[#This Row],[Store Open Date]])</f>
        <v>447</v>
      </c>
      <c r="AD4211" t="str">
        <f>IF(Zudio_sales_data[[#This Row],[Order Date]]&lt;=Zudio_sales_data[[#This Row],[Store Open Date]],"wrong data","right data")</f>
        <v>right data</v>
      </c>
      <c r="AE4211">
        <f>Zudio_sales_data[[#This Row],[Sales Profit]]/Zudio_sales_data[[#This Row],[Quantity]]</f>
        <v>1193.5999999999999</v>
      </c>
    </row>
    <row r="4212" spans="1:31" x14ac:dyDescent="0.3">
      <c r="A4212" t="s">
        <v>55</v>
      </c>
      <c r="B4212" t="s">
        <v>125</v>
      </c>
      <c r="C4212" t="s">
        <v>47</v>
      </c>
      <c r="D4212" t="s">
        <v>77</v>
      </c>
      <c r="E4212">
        <v>100</v>
      </c>
      <c r="F4212">
        <v>432797</v>
      </c>
      <c r="G4212" t="s">
        <v>30</v>
      </c>
      <c r="H4212" s="1">
        <v>44188</v>
      </c>
      <c r="I4212">
        <v>1300</v>
      </c>
      <c r="J4212" t="s">
        <v>7003</v>
      </c>
      <c r="K4212" t="s">
        <v>119</v>
      </c>
      <c r="L4212">
        <v>11</v>
      </c>
      <c r="M4212">
        <v>8</v>
      </c>
      <c r="N4212">
        <v>16</v>
      </c>
      <c r="O4212" t="s">
        <v>69</v>
      </c>
      <c r="P4212" t="s">
        <v>52</v>
      </c>
      <c r="Q4212">
        <v>64300</v>
      </c>
      <c r="R4212" s="1">
        <v>45627</v>
      </c>
      <c r="S4212" t="s">
        <v>177</v>
      </c>
      <c r="T4212">
        <v>929524</v>
      </c>
      <c r="U4212" t="s">
        <v>7004</v>
      </c>
      <c r="V4212">
        <v>395</v>
      </c>
      <c r="W4212">
        <v>2182</v>
      </c>
      <c r="X4212">
        <v>7</v>
      </c>
      <c r="Y4212">
        <v>6109.6</v>
      </c>
      <c r="Z4212">
        <v>9</v>
      </c>
      <c r="AA4212">
        <f>Zudio_sales_data[[#This Row],[Price]]*Zudio_sales_data[[#This Row],[Quantity]]</f>
        <v>15274</v>
      </c>
      <c r="AB4212" s="1">
        <v>45629</v>
      </c>
      <c r="AC4212">
        <f>_xlfn.DAYS(Zudio_sales_data[[#This Row],[Last Date]],Zudio_sales_data[[#This Row],[Store Open Date]])</f>
        <v>1441</v>
      </c>
      <c r="AD4212" t="str">
        <f>IF(Zudio_sales_data[[#This Row],[Order Date]]&lt;=Zudio_sales_data[[#This Row],[Store Open Date]],"wrong data","right data")</f>
        <v>right data</v>
      </c>
      <c r="AE4212">
        <f>Zudio_sales_data[[#This Row],[Sales Profit]]/Zudio_sales_data[[#This Row],[Quantity]]</f>
        <v>872.80000000000007</v>
      </c>
    </row>
    <row r="4213" spans="1:31" x14ac:dyDescent="0.3">
      <c r="A4213" t="s">
        <v>37</v>
      </c>
      <c r="B4213" t="s">
        <v>170</v>
      </c>
      <c r="C4213" t="s">
        <v>39</v>
      </c>
      <c r="D4213" t="s">
        <v>66</v>
      </c>
      <c r="E4213">
        <v>32</v>
      </c>
      <c r="F4213">
        <v>405942</v>
      </c>
      <c r="G4213" t="s">
        <v>49</v>
      </c>
      <c r="H4213" s="1">
        <v>44201</v>
      </c>
      <c r="I4213">
        <v>1000</v>
      </c>
      <c r="J4213" t="s">
        <v>7005</v>
      </c>
      <c r="K4213" t="s">
        <v>142</v>
      </c>
      <c r="L4213">
        <v>9</v>
      </c>
      <c r="M4213">
        <v>8</v>
      </c>
      <c r="N4213">
        <v>11</v>
      </c>
      <c r="O4213" t="s">
        <v>69</v>
      </c>
      <c r="P4213" t="s">
        <v>34</v>
      </c>
      <c r="Q4213">
        <v>38009</v>
      </c>
      <c r="R4213" s="1">
        <v>45412</v>
      </c>
      <c r="S4213" t="s">
        <v>63</v>
      </c>
      <c r="T4213">
        <v>576368</v>
      </c>
      <c r="U4213" t="s">
        <v>7006</v>
      </c>
      <c r="V4213">
        <v>779</v>
      </c>
      <c r="W4213">
        <v>1655</v>
      </c>
      <c r="X4213">
        <v>4</v>
      </c>
      <c r="Y4213">
        <v>2648</v>
      </c>
      <c r="Z4213">
        <v>11</v>
      </c>
      <c r="AA4213">
        <f>Zudio_sales_data[[#This Row],[Price]]*Zudio_sales_data[[#This Row],[Quantity]]</f>
        <v>6620</v>
      </c>
      <c r="AB4213" s="1">
        <v>45629</v>
      </c>
      <c r="AC4213">
        <f>_xlfn.DAYS(Zudio_sales_data[[#This Row],[Last Date]],Zudio_sales_data[[#This Row],[Store Open Date]])</f>
        <v>1428</v>
      </c>
      <c r="AD4213" t="str">
        <f>IF(Zudio_sales_data[[#This Row],[Order Date]]&lt;=Zudio_sales_data[[#This Row],[Store Open Date]],"wrong data","right data")</f>
        <v>right data</v>
      </c>
      <c r="AE4213">
        <f>Zudio_sales_data[[#This Row],[Sales Profit]]/Zudio_sales_data[[#This Row],[Quantity]]</f>
        <v>662</v>
      </c>
    </row>
    <row r="4214" spans="1:31" x14ac:dyDescent="0.3">
      <c r="A4214" t="s">
        <v>26</v>
      </c>
      <c r="B4214" t="s">
        <v>334</v>
      </c>
      <c r="C4214" t="s">
        <v>47</v>
      </c>
      <c r="D4214" t="s">
        <v>66</v>
      </c>
      <c r="E4214">
        <v>67</v>
      </c>
      <c r="F4214">
        <v>411915</v>
      </c>
      <c r="G4214" t="s">
        <v>49</v>
      </c>
      <c r="H4214" s="1">
        <v>44421</v>
      </c>
      <c r="I4214">
        <v>950</v>
      </c>
      <c r="J4214" t="s">
        <v>7007</v>
      </c>
      <c r="K4214" t="s">
        <v>758</v>
      </c>
      <c r="L4214">
        <v>9</v>
      </c>
      <c r="M4214">
        <v>8</v>
      </c>
      <c r="N4214">
        <v>4</v>
      </c>
      <c r="O4214" t="s">
        <v>33</v>
      </c>
      <c r="P4214" t="s">
        <v>34</v>
      </c>
      <c r="Q4214">
        <v>44511</v>
      </c>
      <c r="R4214" s="1">
        <v>45582</v>
      </c>
      <c r="S4214" t="s">
        <v>115</v>
      </c>
      <c r="T4214">
        <v>367964</v>
      </c>
      <c r="U4214" t="s">
        <v>7008</v>
      </c>
      <c r="V4214">
        <v>460</v>
      </c>
      <c r="W4214">
        <v>1741</v>
      </c>
      <c r="X4214">
        <v>7</v>
      </c>
      <c r="Y4214">
        <v>4874.8</v>
      </c>
      <c r="Z4214">
        <v>11</v>
      </c>
      <c r="AA4214">
        <f>Zudio_sales_data[[#This Row],[Price]]*Zudio_sales_data[[#This Row],[Quantity]]</f>
        <v>12187</v>
      </c>
      <c r="AB4214" s="1">
        <v>45629</v>
      </c>
      <c r="AC4214">
        <f>_xlfn.DAYS(Zudio_sales_data[[#This Row],[Last Date]],Zudio_sales_data[[#This Row],[Store Open Date]])</f>
        <v>1208</v>
      </c>
      <c r="AD4214" t="str">
        <f>IF(Zudio_sales_data[[#This Row],[Order Date]]&lt;=Zudio_sales_data[[#This Row],[Store Open Date]],"wrong data","right data")</f>
        <v>right data</v>
      </c>
      <c r="AE4214">
        <f>Zudio_sales_data[[#This Row],[Sales Profit]]/Zudio_sales_data[[#This Row],[Quantity]]</f>
        <v>696.4</v>
      </c>
    </row>
    <row r="4215" spans="1:31" x14ac:dyDescent="0.3">
      <c r="A4215" t="s">
        <v>71</v>
      </c>
      <c r="B4215" t="s">
        <v>187</v>
      </c>
      <c r="C4215" t="s">
        <v>39</v>
      </c>
      <c r="D4215" t="s">
        <v>29</v>
      </c>
      <c r="E4215">
        <v>9</v>
      </c>
      <c r="F4215">
        <v>412628</v>
      </c>
      <c r="G4215" t="s">
        <v>49</v>
      </c>
      <c r="H4215" s="1">
        <v>44544</v>
      </c>
      <c r="I4215">
        <v>800</v>
      </c>
      <c r="J4215" t="s">
        <v>7009</v>
      </c>
      <c r="K4215" t="s">
        <v>199</v>
      </c>
      <c r="L4215">
        <v>10</v>
      </c>
      <c r="M4215">
        <v>7</v>
      </c>
      <c r="N4215">
        <v>12</v>
      </c>
      <c r="O4215" t="s">
        <v>69</v>
      </c>
      <c r="P4215" t="s">
        <v>62</v>
      </c>
      <c r="Q4215">
        <v>38194</v>
      </c>
      <c r="R4215" s="1">
        <v>45367</v>
      </c>
      <c r="S4215" t="s">
        <v>58</v>
      </c>
      <c r="T4215">
        <v>396221</v>
      </c>
      <c r="U4215" t="s">
        <v>7010</v>
      </c>
      <c r="V4215">
        <v>540</v>
      </c>
      <c r="W4215">
        <v>809</v>
      </c>
      <c r="X4215">
        <v>7</v>
      </c>
      <c r="Y4215">
        <v>2265.1999999999998</v>
      </c>
      <c r="Z4215">
        <v>9</v>
      </c>
      <c r="AA4215">
        <f>Zudio_sales_data[[#This Row],[Price]]*Zudio_sales_data[[#This Row],[Quantity]]</f>
        <v>5663</v>
      </c>
      <c r="AB4215" s="1">
        <v>45629</v>
      </c>
      <c r="AC4215">
        <f>_xlfn.DAYS(Zudio_sales_data[[#This Row],[Last Date]],Zudio_sales_data[[#This Row],[Store Open Date]])</f>
        <v>1085</v>
      </c>
      <c r="AD4215" t="str">
        <f>IF(Zudio_sales_data[[#This Row],[Order Date]]&lt;=Zudio_sales_data[[#This Row],[Store Open Date]],"wrong data","right data")</f>
        <v>right data</v>
      </c>
      <c r="AE4215">
        <f>Zudio_sales_data[[#This Row],[Sales Profit]]/Zudio_sales_data[[#This Row],[Quantity]]</f>
        <v>323.59999999999997</v>
      </c>
    </row>
    <row r="4216" spans="1:31" x14ac:dyDescent="0.3">
      <c r="A4216" t="s">
        <v>26</v>
      </c>
      <c r="B4216" t="s">
        <v>257</v>
      </c>
      <c r="C4216" t="s">
        <v>39</v>
      </c>
      <c r="D4216" t="s">
        <v>101</v>
      </c>
      <c r="E4216">
        <v>86</v>
      </c>
      <c r="F4216">
        <v>412900</v>
      </c>
      <c r="G4216" t="s">
        <v>30</v>
      </c>
      <c r="H4216" s="1">
        <v>44606</v>
      </c>
      <c r="I4216">
        <v>1200</v>
      </c>
      <c r="J4216" t="s">
        <v>7011</v>
      </c>
      <c r="K4216" t="s">
        <v>127</v>
      </c>
      <c r="L4216">
        <v>10</v>
      </c>
      <c r="M4216">
        <v>9</v>
      </c>
      <c r="N4216">
        <v>20</v>
      </c>
      <c r="O4216" t="s">
        <v>69</v>
      </c>
      <c r="P4216" t="s">
        <v>52</v>
      </c>
      <c r="Q4216">
        <v>16103</v>
      </c>
      <c r="R4216" s="1">
        <v>45392</v>
      </c>
      <c r="S4216" t="s">
        <v>63</v>
      </c>
      <c r="T4216">
        <v>774962</v>
      </c>
      <c r="U4216" t="s">
        <v>7012</v>
      </c>
      <c r="V4216">
        <v>790</v>
      </c>
      <c r="W4216">
        <v>1852</v>
      </c>
      <c r="X4216">
        <v>7</v>
      </c>
      <c r="Y4216">
        <v>5185.6000000000004</v>
      </c>
      <c r="Z4216">
        <v>11</v>
      </c>
      <c r="AA4216">
        <f>Zudio_sales_data[[#This Row],[Price]]*Zudio_sales_data[[#This Row],[Quantity]]</f>
        <v>12964</v>
      </c>
      <c r="AB4216" s="1">
        <v>45629</v>
      </c>
      <c r="AC4216">
        <f>_xlfn.DAYS(Zudio_sales_data[[#This Row],[Last Date]],Zudio_sales_data[[#This Row],[Store Open Date]])</f>
        <v>1023</v>
      </c>
      <c r="AD4216" t="str">
        <f>IF(Zudio_sales_data[[#This Row],[Order Date]]&lt;=Zudio_sales_data[[#This Row],[Store Open Date]],"wrong data","right data")</f>
        <v>right data</v>
      </c>
      <c r="AE4216">
        <f>Zudio_sales_data[[#This Row],[Sales Profit]]/Zudio_sales_data[[#This Row],[Quantity]]</f>
        <v>740.80000000000007</v>
      </c>
    </row>
    <row r="4217" spans="1:31" x14ac:dyDescent="0.3">
      <c r="A4217" t="s">
        <v>139</v>
      </c>
      <c r="B4217" t="s">
        <v>368</v>
      </c>
      <c r="C4217" t="s">
        <v>28</v>
      </c>
      <c r="D4217" t="s">
        <v>82</v>
      </c>
      <c r="E4217">
        <v>82</v>
      </c>
      <c r="F4217">
        <v>402712</v>
      </c>
      <c r="G4217" t="s">
        <v>30</v>
      </c>
      <c r="H4217" s="1">
        <v>43837</v>
      </c>
      <c r="I4217">
        <v>1200</v>
      </c>
      <c r="J4217" t="s">
        <v>7013</v>
      </c>
      <c r="K4217" t="s">
        <v>630</v>
      </c>
      <c r="L4217">
        <v>11</v>
      </c>
      <c r="M4217">
        <v>8</v>
      </c>
      <c r="N4217">
        <v>8</v>
      </c>
      <c r="O4217" t="s">
        <v>33</v>
      </c>
      <c r="P4217" t="s">
        <v>90</v>
      </c>
      <c r="Q4217">
        <v>18587</v>
      </c>
      <c r="R4217" s="1">
        <v>45477</v>
      </c>
      <c r="S4217" t="s">
        <v>95</v>
      </c>
      <c r="T4217">
        <v>926880</v>
      </c>
      <c r="U4217" t="s">
        <v>7014</v>
      </c>
      <c r="V4217">
        <v>329</v>
      </c>
      <c r="W4217">
        <v>1647</v>
      </c>
      <c r="X4217">
        <v>5</v>
      </c>
      <c r="Y4217">
        <v>3294</v>
      </c>
      <c r="Z4217">
        <v>9</v>
      </c>
      <c r="AA4217">
        <f>Zudio_sales_data[[#This Row],[Price]]*Zudio_sales_data[[#This Row],[Quantity]]</f>
        <v>8235</v>
      </c>
      <c r="AB4217" s="1">
        <v>45629</v>
      </c>
      <c r="AC4217">
        <f>_xlfn.DAYS(Zudio_sales_data[[#This Row],[Last Date]],Zudio_sales_data[[#This Row],[Store Open Date]])</f>
        <v>1792</v>
      </c>
      <c r="AD4217" t="str">
        <f>IF(Zudio_sales_data[[#This Row],[Order Date]]&lt;=Zudio_sales_data[[#This Row],[Store Open Date]],"wrong data","right data")</f>
        <v>right data</v>
      </c>
      <c r="AE4217">
        <f>Zudio_sales_data[[#This Row],[Sales Profit]]/Zudio_sales_data[[#This Row],[Quantity]]</f>
        <v>658.8</v>
      </c>
    </row>
    <row r="4218" spans="1:31" x14ac:dyDescent="0.3">
      <c r="A4218" t="s">
        <v>110</v>
      </c>
      <c r="B4218" t="s">
        <v>257</v>
      </c>
      <c r="C4218" t="s">
        <v>28</v>
      </c>
      <c r="D4218" t="s">
        <v>66</v>
      </c>
      <c r="E4218">
        <v>59</v>
      </c>
      <c r="F4218">
        <v>430257</v>
      </c>
      <c r="G4218" t="s">
        <v>49</v>
      </c>
      <c r="H4218" s="1">
        <v>44159</v>
      </c>
      <c r="I4218">
        <v>1400</v>
      </c>
      <c r="J4218" t="s">
        <v>7015</v>
      </c>
      <c r="K4218" t="s">
        <v>298</v>
      </c>
      <c r="L4218">
        <v>10</v>
      </c>
      <c r="M4218">
        <v>7</v>
      </c>
      <c r="N4218">
        <v>8</v>
      </c>
      <c r="O4218" t="s">
        <v>69</v>
      </c>
      <c r="P4218" t="s">
        <v>62</v>
      </c>
      <c r="Q4218">
        <v>80505</v>
      </c>
      <c r="R4218" s="1">
        <v>45399</v>
      </c>
      <c r="S4218" t="s">
        <v>63</v>
      </c>
      <c r="T4218">
        <v>871498</v>
      </c>
      <c r="U4218" t="s">
        <v>7016</v>
      </c>
      <c r="V4218">
        <v>347</v>
      </c>
      <c r="W4218">
        <v>2602</v>
      </c>
      <c r="X4218">
        <v>1</v>
      </c>
      <c r="Y4218">
        <v>1040.8</v>
      </c>
      <c r="Z4218">
        <v>9</v>
      </c>
      <c r="AA4218">
        <f>Zudio_sales_data[[#This Row],[Price]]*Zudio_sales_data[[#This Row],[Quantity]]</f>
        <v>2602</v>
      </c>
      <c r="AB4218" s="1">
        <v>45629</v>
      </c>
      <c r="AC4218">
        <f>_xlfn.DAYS(Zudio_sales_data[[#This Row],[Last Date]],Zudio_sales_data[[#This Row],[Store Open Date]])</f>
        <v>1470</v>
      </c>
      <c r="AD4218" t="str">
        <f>IF(Zudio_sales_data[[#This Row],[Order Date]]&lt;=Zudio_sales_data[[#This Row],[Store Open Date]],"wrong data","right data")</f>
        <v>right data</v>
      </c>
      <c r="AE4218">
        <f>Zudio_sales_data[[#This Row],[Sales Profit]]/Zudio_sales_data[[#This Row],[Quantity]]</f>
        <v>1040.8</v>
      </c>
    </row>
    <row r="4219" spans="1:31" x14ac:dyDescent="0.3">
      <c r="A4219" t="s">
        <v>37</v>
      </c>
      <c r="B4219" t="s">
        <v>111</v>
      </c>
      <c r="C4219" t="s">
        <v>47</v>
      </c>
      <c r="D4219" t="s">
        <v>29</v>
      </c>
      <c r="E4219">
        <v>57</v>
      </c>
      <c r="F4219">
        <v>408187</v>
      </c>
      <c r="G4219" t="s">
        <v>30</v>
      </c>
      <c r="H4219" s="1">
        <v>44217</v>
      </c>
      <c r="I4219">
        <v>1100</v>
      </c>
      <c r="J4219" t="s">
        <v>7017</v>
      </c>
      <c r="K4219" t="s">
        <v>609</v>
      </c>
      <c r="L4219">
        <v>9</v>
      </c>
      <c r="M4219">
        <v>8</v>
      </c>
      <c r="N4219">
        <v>5</v>
      </c>
      <c r="O4219" t="s">
        <v>33</v>
      </c>
      <c r="P4219" t="s">
        <v>62</v>
      </c>
      <c r="Q4219">
        <v>90593</v>
      </c>
      <c r="R4219" s="1">
        <v>45361</v>
      </c>
      <c r="S4219" t="s">
        <v>58</v>
      </c>
      <c r="T4219">
        <v>611893</v>
      </c>
      <c r="U4219" t="s">
        <v>7018</v>
      </c>
      <c r="V4219">
        <v>934</v>
      </c>
      <c r="W4219">
        <v>968</v>
      </c>
      <c r="X4219">
        <v>2</v>
      </c>
      <c r="Y4219">
        <v>774.4</v>
      </c>
      <c r="Z4219">
        <v>11</v>
      </c>
      <c r="AA4219">
        <f>Zudio_sales_data[[#This Row],[Price]]*Zudio_sales_data[[#This Row],[Quantity]]</f>
        <v>1936</v>
      </c>
      <c r="AB4219" s="1">
        <v>45629</v>
      </c>
      <c r="AC4219">
        <f>_xlfn.DAYS(Zudio_sales_data[[#This Row],[Last Date]],Zudio_sales_data[[#This Row],[Store Open Date]])</f>
        <v>1412</v>
      </c>
      <c r="AD4219" t="str">
        <f>IF(Zudio_sales_data[[#This Row],[Order Date]]&lt;=Zudio_sales_data[[#This Row],[Store Open Date]],"wrong data","right data")</f>
        <v>right data</v>
      </c>
      <c r="AE4219">
        <f>Zudio_sales_data[[#This Row],[Sales Profit]]/Zudio_sales_data[[#This Row],[Quantity]]</f>
        <v>387.2</v>
      </c>
    </row>
    <row r="4220" spans="1:31" x14ac:dyDescent="0.3">
      <c r="A4220" t="s">
        <v>139</v>
      </c>
      <c r="B4220" t="s">
        <v>111</v>
      </c>
      <c r="C4220" t="s">
        <v>47</v>
      </c>
      <c r="D4220" t="s">
        <v>229</v>
      </c>
      <c r="E4220">
        <v>54</v>
      </c>
      <c r="F4220">
        <v>422833</v>
      </c>
      <c r="G4220" t="s">
        <v>30</v>
      </c>
      <c r="H4220" s="1">
        <v>45217</v>
      </c>
      <c r="I4220">
        <v>1300</v>
      </c>
      <c r="J4220" t="s">
        <v>7019</v>
      </c>
      <c r="K4220" t="s">
        <v>271</v>
      </c>
      <c r="L4220">
        <v>10</v>
      </c>
      <c r="M4220">
        <v>7</v>
      </c>
      <c r="N4220">
        <v>3</v>
      </c>
      <c r="O4220" t="s">
        <v>69</v>
      </c>
      <c r="P4220" t="s">
        <v>34</v>
      </c>
      <c r="Q4220">
        <v>13573</v>
      </c>
      <c r="R4220" s="1">
        <v>45400</v>
      </c>
      <c r="S4220" t="s">
        <v>63</v>
      </c>
      <c r="T4220">
        <v>231924</v>
      </c>
      <c r="U4220" t="s">
        <v>7020</v>
      </c>
      <c r="V4220">
        <v>940</v>
      </c>
      <c r="W4220">
        <v>740</v>
      </c>
      <c r="X4220">
        <v>5</v>
      </c>
      <c r="Y4220">
        <v>1480</v>
      </c>
      <c r="Z4220">
        <v>9</v>
      </c>
      <c r="AA4220">
        <f>Zudio_sales_data[[#This Row],[Price]]*Zudio_sales_data[[#This Row],[Quantity]]</f>
        <v>3700</v>
      </c>
      <c r="AB4220" s="1">
        <v>45629</v>
      </c>
      <c r="AC4220">
        <f>_xlfn.DAYS(Zudio_sales_data[[#This Row],[Last Date]],Zudio_sales_data[[#This Row],[Store Open Date]])</f>
        <v>412</v>
      </c>
      <c r="AD4220" t="str">
        <f>IF(Zudio_sales_data[[#This Row],[Order Date]]&lt;=Zudio_sales_data[[#This Row],[Store Open Date]],"wrong data","right data")</f>
        <v>right data</v>
      </c>
      <c r="AE4220">
        <f>Zudio_sales_data[[#This Row],[Sales Profit]]/Zudio_sales_data[[#This Row],[Quantity]]</f>
        <v>296</v>
      </c>
    </row>
    <row r="4221" spans="1:31" x14ac:dyDescent="0.3">
      <c r="A4221" t="s">
        <v>117</v>
      </c>
      <c r="B4221" t="s">
        <v>368</v>
      </c>
      <c r="C4221" t="s">
        <v>39</v>
      </c>
      <c r="D4221" t="s">
        <v>66</v>
      </c>
      <c r="E4221">
        <v>77</v>
      </c>
      <c r="F4221">
        <v>439609</v>
      </c>
      <c r="G4221" t="s">
        <v>30</v>
      </c>
      <c r="H4221" s="1">
        <v>44510</v>
      </c>
      <c r="I4221">
        <v>800</v>
      </c>
      <c r="J4221" t="s">
        <v>7021</v>
      </c>
      <c r="K4221" t="s">
        <v>74</v>
      </c>
      <c r="L4221">
        <v>10</v>
      </c>
      <c r="M4221">
        <v>9</v>
      </c>
      <c r="N4221">
        <v>8</v>
      </c>
      <c r="O4221" t="s">
        <v>33</v>
      </c>
      <c r="P4221" t="s">
        <v>62</v>
      </c>
      <c r="Q4221">
        <v>90639</v>
      </c>
      <c r="R4221" s="1">
        <v>45378</v>
      </c>
      <c r="S4221" t="s">
        <v>58</v>
      </c>
      <c r="T4221">
        <v>897792</v>
      </c>
      <c r="U4221" t="s">
        <v>7022</v>
      </c>
      <c r="V4221">
        <v>945</v>
      </c>
      <c r="W4221">
        <v>972</v>
      </c>
      <c r="X4221">
        <v>1</v>
      </c>
      <c r="Y4221">
        <v>388.8</v>
      </c>
      <c r="Z4221">
        <v>11</v>
      </c>
      <c r="AA4221">
        <f>Zudio_sales_data[[#This Row],[Price]]*Zudio_sales_data[[#This Row],[Quantity]]</f>
        <v>972</v>
      </c>
      <c r="AB4221" s="1">
        <v>45629</v>
      </c>
      <c r="AC4221">
        <f>_xlfn.DAYS(Zudio_sales_data[[#This Row],[Last Date]],Zudio_sales_data[[#This Row],[Store Open Date]])</f>
        <v>1119</v>
      </c>
      <c r="AD4221" t="str">
        <f>IF(Zudio_sales_data[[#This Row],[Order Date]]&lt;=Zudio_sales_data[[#This Row],[Store Open Date]],"wrong data","right data")</f>
        <v>right data</v>
      </c>
      <c r="AE4221">
        <f>Zudio_sales_data[[#This Row],[Sales Profit]]/Zudio_sales_data[[#This Row],[Quantity]]</f>
        <v>388.8</v>
      </c>
    </row>
    <row r="4222" spans="1:31" x14ac:dyDescent="0.3">
      <c r="A4222" t="s">
        <v>45</v>
      </c>
      <c r="B4222" t="s">
        <v>46</v>
      </c>
      <c r="C4222" t="s">
        <v>47</v>
      </c>
      <c r="D4222" t="s">
        <v>29</v>
      </c>
      <c r="E4222">
        <v>100</v>
      </c>
      <c r="F4222">
        <v>432814</v>
      </c>
      <c r="G4222" t="s">
        <v>30</v>
      </c>
      <c r="H4222" s="1">
        <v>44578</v>
      </c>
      <c r="I4222">
        <v>950</v>
      </c>
      <c r="J4222" t="s">
        <v>7023</v>
      </c>
      <c r="K4222" t="s">
        <v>736</v>
      </c>
      <c r="L4222">
        <v>11</v>
      </c>
      <c r="M4222">
        <v>8</v>
      </c>
      <c r="N4222">
        <v>12</v>
      </c>
      <c r="O4222" t="s">
        <v>69</v>
      </c>
      <c r="P4222" t="s">
        <v>34</v>
      </c>
      <c r="Q4222">
        <v>81873</v>
      </c>
      <c r="R4222" s="1">
        <v>45350</v>
      </c>
      <c r="S4222" t="s">
        <v>91</v>
      </c>
      <c r="T4222">
        <v>861083</v>
      </c>
      <c r="U4222" t="s">
        <v>7024</v>
      </c>
      <c r="V4222">
        <v>958</v>
      </c>
      <c r="W4222">
        <v>1524</v>
      </c>
      <c r="X4222">
        <v>1</v>
      </c>
      <c r="Y4222">
        <v>609.6</v>
      </c>
      <c r="Z4222">
        <v>9</v>
      </c>
      <c r="AA4222">
        <f>Zudio_sales_data[[#This Row],[Price]]*Zudio_sales_data[[#This Row],[Quantity]]</f>
        <v>1524</v>
      </c>
      <c r="AB4222" s="1">
        <v>45629</v>
      </c>
      <c r="AC4222">
        <f>_xlfn.DAYS(Zudio_sales_data[[#This Row],[Last Date]],Zudio_sales_data[[#This Row],[Store Open Date]])</f>
        <v>1051</v>
      </c>
      <c r="AD4222" t="str">
        <f>IF(Zudio_sales_data[[#This Row],[Order Date]]&lt;=Zudio_sales_data[[#This Row],[Store Open Date]],"wrong data","right data")</f>
        <v>right data</v>
      </c>
      <c r="AE4222">
        <f>Zudio_sales_data[[#This Row],[Sales Profit]]/Zudio_sales_data[[#This Row],[Quantity]]</f>
        <v>609.6</v>
      </c>
    </row>
    <row r="4223" spans="1:31" x14ac:dyDescent="0.3">
      <c r="A4223" t="s">
        <v>139</v>
      </c>
      <c r="B4223" t="s">
        <v>365</v>
      </c>
      <c r="C4223" t="s">
        <v>28</v>
      </c>
      <c r="D4223" t="s">
        <v>48</v>
      </c>
      <c r="E4223">
        <v>22</v>
      </c>
      <c r="F4223">
        <v>439740</v>
      </c>
      <c r="G4223" t="s">
        <v>30</v>
      </c>
      <c r="H4223" s="1">
        <v>43867</v>
      </c>
      <c r="I4223">
        <v>950</v>
      </c>
      <c r="J4223" t="s">
        <v>7025</v>
      </c>
      <c r="K4223" t="s">
        <v>51</v>
      </c>
      <c r="L4223">
        <v>11</v>
      </c>
      <c r="M4223">
        <v>8</v>
      </c>
      <c r="N4223">
        <v>14</v>
      </c>
      <c r="O4223" t="s">
        <v>33</v>
      </c>
      <c r="P4223" t="s">
        <v>62</v>
      </c>
      <c r="Q4223">
        <v>33680</v>
      </c>
      <c r="R4223" s="1">
        <v>45405</v>
      </c>
      <c r="S4223" t="s">
        <v>63</v>
      </c>
      <c r="T4223">
        <v>487477</v>
      </c>
      <c r="U4223" t="s">
        <v>2450</v>
      </c>
      <c r="V4223">
        <v>380</v>
      </c>
      <c r="W4223">
        <v>606</v>
      </c>
      <c r="X4223">
        <v>7</v>
      </c>
      <c r="Y4223">
        <v>1696.8</v>
      </c>
      <c r="Z4223">
        <v>9</v>
      </c>
      <c r="AA4223">
        <f>Zudio_sales_data[[#This Row],[Price]]*Zudio_sales_data[[#This Row],[Quantity]]</f>
        <v>4242</v>
      </c>
      <c r="AB4223" s="1">
        <v>45629</v>
      </c>
      <c r="AC4223">
        <f>_xlfn.DAYS(Zudio_sales_data[[#This Row],[Last Date]],Zudio_sales_data[[#This Row],[Store Open Date]])</f>
        <v>1762</v>
      </c>
      <c r="AD4223" t="str">
        <f>IF(Zudio_sales_data[[#This Row],[Order Date]]&lt;=Zudio_sales_data[[#This Row],[Store Open Date]],"wrong data","right data")</f>
        <v>right data</v>
      </c>
      <c r="AE4223">
        <f>Zudio_sales_data[[#This Row],[Sales Profit]]/Zudio_sales_data[[#This Row],[Quantity]]</f>
        <v>242.4</v>
      </c>
    </row>
    <row r="4224" spans="1:31" x14ac:dyDescent="0.3">
      <c r="A4224" t="s">
        <v>117</v>
      </c>
      <c r="B4224" t="s">
        <v>219</v>
      </c>
      <c r="C4224" t="s">
        <v>47</v>
      </c>
      <c r="D4224" t="s">
        <v>48</v>
      </c>
      <c r="E4224">
        <v>14</v>
      </c>
      <c r="F4224">
        <v>437990</v>
      </c>
      <c r="G4224" t="s">
        <v>30</v>
      </c>
      <c r="H4224" s="1">
        <v>44007</v>
      </c>
      <c r="I4224">
        <v>1400</v>
      </c>
      <c r="J4224" t="s">
        <v>7026</v>
      </c>
      <c r="K4224" t="s">
        <v>481</v>
      </c>
      <c r="L4224">
        <v>10</v>
      </c>
      <c r="M4224">
        <v>9</v>
      </c>
      <c r="N4224">
        <v>20</v>
      </c>
      <c r="O4224" t="s">
        <v>69</v>
      </c>
      <c r="P4224" t="s">
        <v>90</v>
      </c>
      <c r="Q4224">
        <v>50876</v>
      </c>
      <c r="R4224" s="1">
        <v>45373</v>
      </c>
      <c r="S4224" t="s">
        <v>58</v>
      </c>
      <c r="T4224">
        <v>720350</v>
      </c>
      <c r="U4224" t="s">
        <v>7027</v>
      </c>
      <c r="V4224">
        <v>971</v>
      </c>
      <c r="W4224">
        <v>826</v>
      </c>
      <c r="X4224">
        <v>6</v>
      </c>
      <c r="Y4224">
        <v>1982.4</v>
      </c>
      <c r="Z4224">
        <v>11</v>
      </c>
      <c r="AA4224">
        <f>Zudio_sales_data[[#This Row],[Price]]*Zudio_sales_data[[#This Row],[Quantity]]</f>
        <v>4956</v>
      </c>
      <c r="AB4224" s="1">
        <v>45629</v>
      </c>
      <c r="AC4224">
        <f>_xlfn.DAYS(Zudio_sales_data[[#This Row],[Last Date]],Zudio_sales_data[[#This Row],[Store Open Date]])</f>
        <v>1622</v>
      </c>
      <c r="AD4224" t="str">
        <f>IF(Zudio_sales_data[[#This Row],[Order Date]]&lt;=Zudio_sales_data[[#This Row],[Store Open Date]],"wrong data","right data")</f>
        <v>right data</v>
      </c>
      <c r="AE4224">
        <f>Zudio_sales_data[[#This Row],[Sales Profit]]/Zudio_sales_data[[#This Row],[Quantity]]</f>
        <v>330.40000000000003</v>
      </c>
    </row>
    <row r="4225" spans="1:31" x14ac:dyDescent="0.3">
      <c r="A4225" t="s">
        <v>26</v>
      </c>
      <c r="B4225" t="s">
        <v>241</v>
      </c>
      <c r="C4225" t="s">
        <v>28</v>
      </c>
      <c r="D4225" t="s">
        <v>229</v>
      </c>
      <c r="E4225">
        <v>79</v>
      </c>
      <c r="F4225">
        <v>404558</v>
      </c>
      <c r="G4225" t="s">
        <v>49</v>
      </c>
      <c r="H4225" s="1">
        <v>43884</v>
      </c>
      <c r="I4225">
        <v>1400</v>
      </c>
      <c r="J4225" t="s">
        <v>7028</v>
      </c>
      <c r="K4225" t="s">
        <v>582</v>
      </c>
      <c r="L4225">
        <v>11</v>
      </c>
      <c r="M4225">
        <v>8</v>
      </c>
      <c r="N4225">
        <v>17</v>
      </c>
      <c r="O4225" t="s">
        <v>33</v>
      </c>
      <c r="P4225" t="s">
        <v>52</v>
      </c>
      <c r="Q4225">
        <v>47175</v>
      </c>
      <c r="R4225" s="1">
        <v>45454</v>
      </c>
      <c r="S4225" t="s">
        <v>43</v>
      </c>
      <c r="T4225">
        <v>126478</v>
      </c>
      <c r="U4225" t="s">
        <v>7029</v>
      </c>
      <c r="V4225">
        <v>808</v>
      </c>
      <c r="W4225">
        <v>2895</v>
      </c>
      <c r="X4225">
        <v>6</v>
      </c>
      <c r="Y4225">
        <v>6948</v>
      </c>
      <c r="Z4225">
        <v>9</v>
      </c>
      <c r="AA4225">
        <f>Zudio_sales_data[[#This Row],[Price]]*Zudio_sales_data[[#This Row],[Quantity]]</f>
        <v>17370</v>
      </c>
      <c r="AB4225" s="1">
        <v>45629</v>
      </c>
      <c r="AC4225">
        <f>_xlfn.DAYS(Zudio_sales_data[[#This Row],[Last Date]],Zudio_sales_data[[#This Row],[Store Open Date]])</f>
        <v>1745</v>
      </c>
      <c r="AD4225" t="str">
        <f>IF(Zudio_sales_data[[#This Row],[Order Date]]&lt;=Zudio_sales_data[[#This Row],[Store Open Date]],"wrong data","right data")</f>
        <v>right data</v>
      </c>
      <c r="AE4225">
        <f>Zudio_sales_data[[#This Row],[Sales Profit]]/Zudio_sales_data[[#This Row],[Quantity]]</f>
        <v>1158</v>
      </c>
    </row>
    <row r="4226" spans="1:31" x14ac:dyDescent="0.3">
      <c r="A4226" t="s">
        <v>26</v>
      </c>
      <c r="B4226" t="s">
        <v>208</v>
      </c>
      <c r="C4226" t="s">
        <v>39</v>
      </c>
      <c r="D4226" t="s">
        <v>101</v>
      </c>
      <c r="E4226">
        <v>73</v>
      </c>
      <c r="F4226">
        <v>412834</v>
      </c>
      <c r="G4226" t="s">
        <v>30</v>
      </c>
      <c r="H4226" s="1">
        <v>44237</v>
      </c>
      <c r="I4226">
        <v>950</v>
      </c>
      <c r="J4226" t="s">
        <v>7030</v>
      </c>
      <c r="K4226" t="s">
        <v>84</v>
      </c>
      <c r="L4226">
        <v>10</v>
      </c>
      <c r="M4226">
        <v>9</v>
      </c>
      <c r="N4226">
        <v>18</v>
      </c>
      <c r="O4226" t="s">
        <v>33</v>
      </c>
      <c r="P4226" t="s">
        <v>52</v>
      </c>
      <c r="Q4226">
        <v>35231</v>
      </c>
      <c r="R4226" s="1">
        <v>45610</v>
      </c>
      <c r="S4226" t="s">
        <v>35</v>
      </c>
      <c r="T4226">
        <v>532328</v>
      </c>
      <c r="U4226" t="s">
        <v>7031</v>
      </c>
      <c r="V4226">
        <v>417</v>
      </c>
      <c r="W4226">
        <v>1378</v>
      </c>
      <c r="X4226">
        <v>5</v>
      </c>
      <c r="Y4226">
        <v>2756</v>
      </c>
      <c r="Z4226">
        <v>11</v>
      </c>
      <c r="AA4226">
        <f>Zudio_sales_data[[#This Row],[Price]]*Zudio_sales_data[[#This Row],[Quantity]]</f>
        <v>6890</v>
      </c>
      <c r="AB4226" s="1">
        <v>45629</v>
      </c>
      <c r="AC4226">
        <f>_xlfn.DAYS(Zudio_sales_data[[#This Row],[Last Date]],Zudio_sales_data[[#This Row],[Store Open Date]])</f>
        <v>1392</v>
      </c>
      <c r="AD4226" t="str">
        <f>IF(Zudio_sales_data[[#This Row],[Order Date]]&lt;=Zudio_sales_data[[#This Row],[Store Open Date]],"wrong data","right data")</f>
        <v>right data</v>
      </c>
      <c r="AE4226">
        <f>Zudio_sales_data[[#This Row],[Sales Profit]]/Zudio_sales_data[[#This Row],[Quantity]]</f>
        <v>551.20000000000005</v>
      </c>
    </row>
    <row r="4227" spans="1:31" x14ac:dyDescent="0.3">
      <c r="A4227" t="s">
        <v>37</v>
      </c>
      <c r="B4227" t="s">
        <v>170</v>
      </c>
      <c r="C4227" t="s">
        <v>39</v>
      </c>
      <c r="D4227" t="s">
        <v>66</v>
      </c>
      <c r="E4227">
        <v>35</v>
      </c>
      <c r="F4227">
        <v>439560</v>
      </c>
      <c r="G4227" t="s">
        <v>30</v>
      </c>
      <c r="H4227" s="1">
        <v>44628</v>
      </c>
      <c r="I4227">
        <v>1300</v>
      </c>
      <c r="J4227" t="s">
        <v>7032</v>
      </c>
      <c r="K4227" t="s">
        <v>392</v>
      </c>
      <c r="L4227">
        <v>11</v>
      </c>
      <c r="M4227">
        <v>8</v>
      </c>
      <c r="N4227">
        <v>6</v>
      </c>
      <c r="O4227" t="s">
        <v>69</v>
      </c>
      <c r="P4227" t="s">
        <v>62</v>
      </c>
      <c r="Q4227">
        <v>62746</v>
      </c>
      <c r="R4227" s="1">
        <v>45400</v>
      </c>
      <c r="S4227" t="s">
        <v>63</v>
      </c>
      <c r="T4227">
        <v>705588</v>
      </c>
      <c r="U4227" t="s">
        <v>7033</v>
      </c>
      <c r="V4227">
        <v>812</v>
      </c>
      <c r="W4227">
        <v>1956</v>
      </c>
      <c r="X4227">
        <v>3</v>
      </c>
      <c r="Y4227">
        <v>2347.1999999999998</v>
      </c>
      <c r="Z4227">
        <v>9</v>
      </c>
      <c r="AA4227">
        <f>Zudio_sales_data[[#This Row],[Price]]*Zudio_sales_data[[#This Row],[Quantity]]</f>
        <v>5868</v>
      </c>
      <c r="AB4227" s="1">
        <v>45629</v>
      </c>
      <c r="AC4227">
        <f>_xlfn.DAYS(Zudio_sales_data[[#This Row],[Last Date]],Zudio_sales_data[[#This Row],[Store Open Date]])</f>
        <v>1001</v>
      </c>
      <c r="AD4227" t="str">
        <f>IF(Zudio_sales_data[[#This Row],[Order Date]]&lt;=Zudio_sales_data[[#This Row],[Store Open Date]],"wrong data","right data")</f>
        <v>right data</v>
      </c>
      <c r="AE4227">
        <f>Zudio_sales_data[[#This Row],[Sales Profit]]/Zudio_sales_data[[#This Row],[Quantity]]</f>
        <v>782.4</v>
      </c>
    </row>
    <row r="4228" spans="1:31" x14ac:dyDescent="0.3">
      <c r="A4228" t="s">
        <v>45</v>
      </c>
      <c r="B4228" t="s">
        <v>121</v>
      </c>
      <c r="C4228" t="s">
        <v>47</v>
      </c>
      <c r="D4228" t="s">
        <v>66</v>
      </c>
      <c r="E4228">
        <v>44</v>
      </c>
      <c r="F4228">
        <v>429096</v>
      </c>
      <c r="G4228" t="s">
        <v>30</v>
      </c>
      <c r="H4228" s="1">
        <v>44191</v>
      </c>
      <c r="I4228">
        <v>1400</v>
      </c>
      <c r="J4228" t="s">
        <v>7034</v>
      </c>
      <c r="K4228" t="s">
        <v>176</v>
      </c>
      <c r="L4228">
        <v>10</v>
      </c>
      <c r="M4228">
        <v>9</v>
      </c>
      <c r="N4228">
        <v>4</v>
      </c>
      <c r="O4228" t="s">
        <v>69</v>
      </c>
      <c r="P4228" t="s">
        <v>52</v>
      </c>
      <c r="Q4228">
        <v>36189</v>
      </c>
      <c r="R4228" s="1">
        <v>45319</v>
      </c>
      <c r="S4228" t="s">
        <v>85</v>
      </c>
      <c r="T4228">
        <v>299377</v>
      </c>
      <c r="U4228" t="s">
        <v>7035</v>
      </c>
      <c r="V4228">
        <v>665</v>
      </c>
      <c r="W4228">
        <v>2659</v>
      </c>
      <c r="X4228">
        <v>4</v>
      </c>
      <c r="Y4228">
        <v>4254.3999999999996</v>
      </c>
      <c r="Z4228">
        <v>11</v>
      </c>
      <c r="AA4228">
        <f>Zudio_sales_data[[#This Row],[Price]]*Zudio_sales_data[[#This Row],[Quantity]]</f>
        <v>10636</v>
      </c>
      <c r="AB4228" s="1">
        <v>45629</v>
      </c>
      <c r="AC4228">
        <f>_xlfn.DAYS(Zudio_sales_data[[#This Row],[Last Date]],Zudio_sales_data[[#This Row],[Store Open Date]])</f>
        <v>1438</v>
      </c>
      <c r="AD4228" t="str">
        <f>IF(Zudio_sales_data[[#This Row],[Order Date]]&lt;=Zudio_sales_data[[#This Row],[Store Open Date]],"wrong data","right data")</f>
        <v>right data</v>
      </c>
      <c r="AE4228">
        <f>Zudio_sales_data[[#This Row],[Sales Profit]]/Zudio_sales_data[[#This Row],[Quantity]]</f>
        <v>1063.5999999999999</v>
      </c>
    </row>
    <row r="4229" spans="1:31" x14ac:dyDescent="0.3">
      <c r="A4229" t="s">
        <v>71</v>
      </c>
      <c r="B4229" t="s">
        <v>235</v>
      </c>
      <c r="C4229" t="s">
        <v>47</v>
      </c>
      <c r="D4229" t="s">
        <v>40</v>
      </c>
      <c r="E4229">
        <v>22</v>
      </c>
      <c r="F4229">
        <v>415408</v>
      </c>
      <c r="G4229" t="s">
        <v>49</v>
      </c>
      <c r="H4229" s="1">
        <v>44679</v>
      </c>
      <c r="I4229">
        <v>1400</v>
      </c>
      <c r="J4229" t="s">
        <v>7036</v>
      </c>
      <c r="K4229" t="s">
        <v>308</v>
      </c>
      <c r="L4229">
        <v>9</v>
      </c>
      <c r="M4229">
        <v>8</v>
      </c>
      <c r="N4229">
        <v>8</v>
      </c>
      <c r="O4229" t="s">
        <v>69</v>
      </c>
      <c r="P4229" t="s">
        <v>62</v>
      </c>
      <c r="Q4229">
        <v>72332</v>
      </c>
      <c r="R4229" s="1">
        <v>45492</v>
      </c>
      <c r="S4229" t="s">
        <v>95</v>
      </c>
      <c r="T4229">
        <v>620782</v>
      </c>
      <c r="U4229" t="s">
        <v>7037</v>
      </c>
      <c r="V4229">
        <v>830</v>
      </c>
      <c r="W4229">
        <v>612</v>
      </c>
      <c r="X4229">
        <v>4</v>
      </c>
      <c r="Y4229">
        <v>979.2</v>
      </c>
      <c r="Z4229">
        <v>11</v>
      </c>
      <c r="AA4229">
        <f>Zudio_sales_data[[#This Row],[Price]]*Zudio_sales_data[[#This Row],[Quantity]]</f>
        <v>2448</v>
      </c>
      <c r="AB4229" s="1">
        <v>45629</v>
      </c>
      <c r="AC4229">
        <f>_xlfn.DAYS(Zudio_sales_data[[#This Row],[Last Date]],Zudio_sales_data[[#This Row],[Store Open Date]])</f>
        <v>950</v>
      </c>
      <c r="AD4229" t="str">
        <f>IF(Zudio_sales_data[[#This Row],[Order Date]]&lt;=Zudio_sales_data[[#This Row],[Store Open Date]],"wrong data","right data")</f>
        <v>right data</v>
      </c>
      <c r="AE4229">
        <f>Zudio_sales_data[[#This Row],[Sales Profit]]/Zudio_sales_data[[#This Row],[Quantity]]</f>
        <v>244.8</v>
      </c>
    </row>
    <row r="4230" spans="1:31" x14ac:dyDescent="0.3">
      <c r="A4230" t="s">
        <v>26</v>
      </c>
      <c r="B4230" t="s">
        <v>328</v>
      </c>
      <c r="C4230" t="s">
        <v>47</v>
      </c>
      <c r="D4230" t="s">
        <v>48</v>
      </c>
      <c r="E4230">
        <v>97</v>
      </c>
      <c r="F4230">
        <v>404118</v>
      </c>
      <c r="G4230" t="s">
        <v>49</v>
      </c>
      <c r="H4230" s="1">
        <v>44654</v>
      </c>
      <c r="I4230">
        <v>950</v>
      </c>
      <c r="J4230" t="s">
        <v>7038</v>
      </c>
      <c r="K4230" t="s">
        <v>350</v>
      </c>
      <c r="L4230">
        <v>9</v>
      </c>
      <c r="M4230">
        <v>8</v>
      </c>
      <c r="N4230">
        <v>4</v>
      </c>
      <c r="O4230" t="s">
        <v>69</v>
      </c>
      <c r="P4230" t="s">
        <v>90</v>
      </c>
      <c r="Q4230">
        <v>35828</v>
      </c>
      <c r="R4230" s="1">
        <v>45311</v>
      </c>
      <c r="S4230" t="s">
        <v>85</v>
      </c>
      <c r="T4230">
        <v>171690</v>
      </c>
      <c r="U4230" t="s">
        <v>7039</v>
      </c>
      <c r="V4230">
        <v>694</v>
      </c>
      <c r="W4230">
        <v>2348</v>
      </c>
      <c r="X4230">
        <v>5</v>
      </c>
      <c r="Y4230">
        <v>4696</v>
      </c>
      <c r="Z4230">
        <v>11</v>
      </c>
      <c r="AA4230">
        <f>Zudio_sales_data[[#This Row],[Price]]*Zudio_sales_data[[#This Row],[Quantity]]</f>
        <v>11740</v>
      </c>
      <c r="AB4230" s="1">
        <v>45629</v>
      </c>
      <c r="AC4230">
        <f>_xlfn.DAYS(Zudio_sales_data[[#This Row],[Last Date]],Zudio_sales_data[[#This Row],[Store Open Date]])</f>
        <v>975</v>
      </c>
      <c r="AD4230" t="str">
        <f>IF(Zudio_sales_data[[#This Row],[Order Date]]&lt;=Zudio_sales_data[[#This Row],[Store Open Date]],"wrong data","right data")</f>
        <v>right data</v>
      </c>
      <c r="AE4230">
        <f>Zudio_sales_data[[#This Row],[Sales Profit]]/Zudio_sales_data[[#This Row],[Quantity]]</f>
        <v>939.2</v>
      </c>
    </row>
    <row r="4231" spans="1:31" x14ac:dyDescent="0.3">
      <c r="A4231" t="s">
        <v>139</v>
      </c>
      <c r="B4231" t="s">
        <v>106</v>
      </c>
      <c r="C4231" t="s">
        <v>28</v>
      </c>
      <c r="D4231" t="s">
        <v>229</v>
      </c>
      <c r="E4231">
        <v>5</v>
      </c>
      <c r="F4231">
        <v>426224</v>
      </c>
      <c r="G4231" t="s">
        <v>49</v>
      </c>
      <c r="H4231" s="1">
        <v>44863</v>
      </c>
      <c r="I4231">
        <v>1300</v>
      </c>
      <c r="J4231" t="s">
        <v>7040</v>
      </c>
      <c r="K4231" t="s">
        <v>350</v>
      </c>
      <c r="L4231">
        <v>9</v>
      </c>
      <c r="M4231">
        <v>8</v>
      </c>
      <c r="N4231">
        <v>10</v>
      </c>
      <c r="O4231" t="s">
        <v>33</v>
      </c>
      <c r="P4231" t="s">
        <v>52</v>
      </c>
      <c r="Q4231">
        <v>92382</v>
      </c>
      <c r="R4231" s="1">
        <v>45458</v>
      </c>
      <c r="S4231" t="s">
        <v>43</v>
      </c>
      <c r="T4231">
        <v>241126</v>
      </c>
      <c r="U4231" t="s">
        <v>7041</v>
      </c>
      <c r="V4231">
        <v>213</v>
      </c>
      <c r="W4231">
        <v>1432</v>
      </c>
      <c r="X4231">
        <v>7</v>
      </c>
      <c r="Y4231">
        <v>4009.6</v>
      </c>
      <c r="Z4231">
        <v>11</v>
      </c>
      <c r="AA4231">
        <f>Zudio_sales_data[[#This Row],[Price]]*Zudio_sales_data[[#This Row],[Quantity]]</f>
        <v>10024</v>
      </c>
      <c r="AB4231" s="1">
        <v>45629</v>
      </c>
      <c r="AC4231">
        <f>_xlfn.DAYS(Zudio_sales_data[[#This Row],[Last Date]],Zudio_sales_data[[#This Row],[Store Open Date]])</f>
        <v>766</v>
      </c>
      <c r="AD4231" t="str">
        <f>IF(Zudio_sales_data[[#This Row],[Order Date]]&lt;=Zudio_sales_data[[#This Row],[Store Open Date]],"wrong data","right data")</f>
        <v>right data</v>
      </c>
      <c r="AE4231">
        <f>Zudio_sales_data[[#This Row],[Sales Profit]]/Zudio_sales_data[[#This Row],[Quantity]]</f>
        <v>572.79999999999995</v>
      </c>
    </row>
    <row r="4232" spans="1:31" x14ac:dyDescent="0.3">
      <c r="A4232" t="s">
        <v>71</v>
      </c>
      <c r="B4232" t="s">
        <v>132</v>
      </c>
      <c r="C4232" t="s">
        <v>47</v>
      </c>
      <c r="D4232" t="s">
        <v>66</v>
      </c>
      <c r="E4232">
        <v>10</v>
      </c>
      <c r="F4232">
        <v>408532</v>
      </c>
      <c r="G4232" t="s">
        <v>49</v>
      </c>
      <c r="H4232" s="1">
        <v>44052</v>
      </c>
      <c r="I4232">
        <v>950</v>
      </c>
      <c r="J4232" t="s">
        <v>7042</v>
      </c>
      <c r="K4232" t="s">
        <v>61</v>
      </c>
      <c r="L4232">
        <v>10</v>
      </c>
      <c r="M4232">
        <v>7</v>
      </c>
      <c r="N4232">
        <v>6</v>
      </c>
      <c r="O4232" t="s">
        <v>69</v>
      </c>
      <c r="P4232" t="s">
        <v>62</v>
      </c>
      <c r="Q4232">
        <v>87675</v>
      </c>
      <c r="R4232" s="1">
        <v>45409</v>
      </c>
      <c r="S4232" t="s">
        <v>63</v>
      </c>
      <c r="T4232">
        <v>144761</v>
      </c>
      <c r="U4232" t="s">
        <v>7043</v>
      </c>
      <c r="V4232">
        <v>965</v>
      </c>
      <c r="W4232">
        <v>2143</v>
      </c>
      <c r="X4232">
        <v>3</v>
      </c>
      <c r="Y4232">
        <v>2571.6</v>
      </c>
      <c r="Z4232">
        <v>9</v>
      </c>
      <c r="AA4232">
        <f>Zudio_sales_data[[#This Row],[Price]]*Zudio_sales_data[[#This Row],[Quantity]]</f>
        <v>6429</v>
      </c>
      <c r="AB4232" s="1">
        <v>45629</v>
      </c>
      <c r="AC4232">
        <f>_xlfn.DAYS(Zudio_sales_data[[#This Row],[Last Date]],Zudio_sales_data[[#This Row],[Store Open Date]])</f>
        <v>1577</v>
      </c>
      <c r="AD4232" t="str">
        <f>IF(Zudio_sales_data[[#This Row],[Order Date]]&lt;=Zudio_sales_data[[#This Row],[Store Open Date]],"wrong data","right data")</f>
        <v>right data</v>
      </c>
      <c r="AE4232">
        <f>Zudio_sales_data[[#This Row],[Sales Profit]]/Zudio_sales_data[[#This Row],[Quantity]]</f>
        <v>857.19999999999993</v>
      </c>
    </row>
    <row r="4233" spans="1:31" x14ac:dyDescent="0.3">
      <c r="A4233" t="s">
        <v>110</v>
      </c>
      <c r="B4233" t="s">
        <v>179</v>
      </c>
      <c r="C4233" t="s">
        <v>39</v>
      </c>
      <c r="D4233" t="s">
        <v>229</v>
      </c>
      <c r="E4233">
        <v>97</v>
      </c>
      <c r="F4233">
        <v>412294</v>
      </c>
      <c r="G4233" t="s">
        <v>49</v>
      </c>
      <c r="H4233" s="1">
        <v>45373</v>
      </c>
      <c r="I4233">
        <v>1000</v>
      </c>
      <c r="J4233" t="s">
        <v>4955</v>
      </c>
      <c r="K4233" t="s">
        <v>161</v>
      </c>
      <c r="L4233">
        <v>10</v>
      </c>
      <c r="M4233">
        <v>9</v>
      </c>
      <c r="N4233">
        <v>6</v>
      </c>
      <c r="O4233" t="s">
        <v>33</v>
      </c>
      <c r="P4233" t="s">
        <v>34</v>
      </c>
      <c r="Q4233">
        <v>35488</v>
      </c>
      <c r="R4233" s="1">
        <v>45518</v>
      </c>
      <c r="S4233" t="s">
        <v>53</v>
      </c>
      <c r="T4233">
        <v>651210</v>
      </c>
      <c r="U4233" t="s">
        <v>2006</v>
      </c>
      <c r="V4233">
        <v>608</v>
      </c>
      <c r="W4233">
        <v>2012</v>
      </c>
      <c r="X4233">
        <v>7</v>
      </c>
      <c r="Y4233">
        <v>5633.6</v>
      </c>
      <c r="Z4233">
        <v>11</v>
      </c>
      <c r="AA4233">
        <f>Zudio_sales_data[[#This Row],[Price]]*Zudio_sales_data[[#This Row],[Quantity]]</f>
        <v>14084</v>
      </c>
      <c r="AB4233" s="1">
        <v>45629</v>
      </c>
      <c r="AC4233">
        <f>_xlfn.DAYS(Zudio_sales_data[[#This Row],[Last Date]],Zudio_sales_data[[#This Row],[Store Open Date]])</f>
        <v>256</v>
      </c>
      <c r="AD4233" t="str">
        <f>IF(Zudio_sales_data[[#This Row],[Order Date]]&lt;=Zudio_sales_data[[#This Row],[Store Open Date]],"wrong data","right data")</f>
        <v>right data</v>
      </c>
      <c r="AE4233">
        <f>Zudio_sales_data[[#This Row],[Sales Profit]]/Zudio_sales_data[[#This Row],[Quantity]]</f>
        <v>804.80000000000007</v>
      </c>
    </row>
    <row r="4234" spans="1:31" x14ac:dyDescent="0.3">
      <c r="A4234" t="s">
        <v>37</v>
      </c>
      <c r="B4234" t="s">
        <v>111</v>
      </c>
      <c r="C4234" t="s">
        <v>47</v>
      </c>
      <c r="D4234" t="s">
        <v>101</v>
      </c>
      <c r="E4234">
        <v>40</v>
      </c>
      <c r="F4234">
        <v>406617</v>
      </c>
      <c r="G4234" t="s">
        <v>30</v>
      </c>
      <c r="H4234" s="1">
        <v>44646</v>
      </c>
      <c r="I4234">
        <v>950</v>
      </c>
      <c r="J4234" t="s">
        <v>7044</v>
      </c>
      <c r="K4234" t="s">
        <v>127</v>
      </c>
      <c r="L4234">
        <v>11</v>
      </c>
      <c r="M4234">
        <v>8</v>
      </c>
      <c r="N4234">
        <v>16</v>
      </c>
      <c r="O4234" t="s">
        <v>33</v>
      </c>
      <c r="P4234" t="s">
        <v>34</v>
      </c>
      <c r="Q4234">
        <v>24163</v>
      </c>
      <c r="R4234" s="1">
        <v>45416</v>
      </c>
      <c r="S4234" t="s">
        <v>104</v>
      </c>
      <c r="T4234">
        <v>560904</v>
      </c>
      <c r="U4234" t="s">
        <v>7045</v>
      </c>
      <c r="V4234">
        <v>240</v>
      </c>
      <c r="W4234">
        <v>1577</v>
      </c>
      <c r="X4234">
        <v>4</v>
      </c>
      <c r="Y4234">
        <v>2523.1999999999998</v>
      </c>
      <c r="Z4234">
        <v>9</v>
      </c>
      <c r="AA4234">
        <f>Zudio_sales_data[[#This Row],[Price]]*Zudio_sales_data[[#This Row],[Quantity]]</f>
        <v>6308</v>
      </c>
      <c r="AB4234" s="1">
        <v>45629</v>
      </c>
      <c r="AC4234">
        <f>_xlfn.DAYS(Zudio_sales_data[[#This Row],[Last Date]],Zudio_sales_data[[#This Row],[Store Open Date]])</f>
        <v>983</v>
      </c>
      <c r="AD4234" t="str">
        <f>IF(Zudio_sales_data[[#This Row],[Order Date]]&lt;=Zudio_sales_data[[#This Row],[Store Open Date]],"wrong data","right data")</f>
        <v>right data</v>
      </c>
      <c r="AE4234">
        <f>Zudio_sales_data[[#This Row],[Sales Profit]]/Zudio_sales_data[[#This Row],[Quantity]]</f>
        <v>630.79999999999995</v>
      </c>
    </row>
    <row r="4235" spans="1:31" x14ac:dyDescent="0.3">
      <c r="A4235" t="s">
        <v>45</v>
      </c>
      <c r="B4235" t="s">
        <v>376</v>
      </c>
      <c r="C4235" t="s">
        <v>28</v>
      </c>
      <c r="D4235" t="s">
        <v>129</v>
      </c>
      <c r="E4235">
        <v>51</v>
      </c>
      <c r="F4235">
        <v>402298</v>
      </c>
      <c r="G4235" t="s">
        <v>49</v>
      </c>
      <c r="H4235" s="1">
        <v>44150</v>
      </c>
      <c r="I4235">
        <v>1200</v>
      </c>
      <c r="J4235" t="s">
        <v>7046</v>
      </c>
      <c r="K4235" t="s">
        <v>609</v>
      </c>
      <c r="L4235">
        <v>10</v>
      </c>
      <c r="M4235">
        <v>7</v>
      </c>
      <c r="N4235">
        <v>14</v>
      </c>
      <c r="O4235" t="s">
        <v>69</v>
      </c>
      <c r="P4235" t="s">
        <v>62</v>
      </c>
      <c r="Q4235">
        <v>79621</v>
      </c>
      <c r="R4235" s="1">
        <v>45439</v>
      </c>
      <c r="S4235" t="s">
        <v>104</v>
      </c>
      <c r="T4235">
        <v>153469</v>
      </c>
      <c r="U4235" t="s">
        <v>7047</v>
      </c>
      <c r="V4235">
        <v>677</v>
      </c>
      <c r="W4235">
        <v>2253</v>
      </c>
      <c r="X4235">
        <v>5</v>
      </c>
      <c r="Y4235">
        <v>4506</v>
      </c>
      <c r="Z4235">
        <v>9</v>
      </c>
      <c r="AA4235">
        <f>Zudio_sales_data[[#This Row],[Price]]*Zudio_sales_data[[#This Row],[Quantity]]</f>
        <v>11265</v>
      </c>
      <c r="AB4235" s="1">
        <v>45629</v>
      </c>
      <c r="AC4235">
        <f>_xlfn.DAYS(Zudio_sales_data[[#This Row],[Last Date]],Zudio_sales_data[[#This Row],[Store Open Date]])</f>
        <v>1479</v>
      </c>
      <c r="AD4235" t="str">
        <f>IF(Zudio_sales_data[[#This Row],[Order Date]]&lt;=Zudio_sales_data[[#This Row],[Store Open Date]],"wrong data","right data")</f>
        <v>right data</v>
      </c>
      <c r="AE4235">
        <f>Zudio_sales_data[[#This Row],[Sales Profit]]/Zudio_sales_data[[#This Row],[Quantity]]</f>
        <v>901.2</v>
      </c>
    </row>
    <row r="4236" spans="1:31" x14ac:dyDescent="0.3">
      <c r="A4236" t="s">
        <v>37</v>
      </c>
      <c r="B4236" t="s">
        <v>153</v>
      </c>
      <c r="C4236" t="s">
        <v>47</v>
      </c>
      <c r="D4236" t="s">
        <v>101</v>
      </c>
      <c r="E4236">
        <v>19</v>
      </c>
      <c r="F4236">
        <v>439041</v>
      </c>
      <c r="G4236" t="s">
        <v>49</v>
      </c>
      <c r="H4236" s="1">
        <v>44630</v>
      </c>
      <c r="I4236">
        <v>1000</v>
      </c>
      <c r="J4236" t="s">
        <v>7048</v>
      </c>
      <c r="K4236" t="s">
        <v>594</v>
      </c>
      <c r="L4236">
        <v>9</v>
      </c>
      <c r="M4236">
        <v>8</v>
      </c>
      <c r="N4236">
        <v>17</v>
      </c>
      <c r="O4236" t="s">
        <v>69</v>
      </c>
      <c r="P4236" t="s">
        <v>90</v>
      </c>
      <c r="Q4236">
        <v>57615</v>
      </c>
      <c r="R4236" s="1">
        <v>45566</v>
      </c>
      <c r="S4236" t="s">
        <v>115</v>
      </c>
      <c r="T4236">
        <v>503384</v>
      </c>
      <c r="U4236" t="s">
        <v>7049</v>
      </c>
      <c r="V4236">
        <v>911</v>
      </c>
      <c r="W4236">
        <v>2515</v>
      </c>
      <c r="X4236">
        <v>2</v>
      </c>
      <c r="Y4236">
        <v>2012</v>
      </c>
      <c r="Z4236">
        <v>11</v>
      </c>
      <c r="AA4236">
        <f>Zudio_sales_data[[#This Row],[Price]]*Zudio_sales_data[[#This Row],[Quantity]]</f>
        <v>5030</v>
      </c>
      <c r="AB4236" s="1">
        <v>45629</v>
      </c>
      <c r="AC4236">
        <f>_xlfn.DAYS(Zudio_sales_data[[#This Row],[Last Date]],Zudio_sales_data[[#This Row],[Store Open Date]])</f>
        <v>999</v>
      </c>
      <c r="AD4236" t="str">
        <f>IF(Zudio_sales_data[[#This Row],[Order Date]]&lt;=Zudio_sales_data[[#This Row],[Store Open Date]],"wrong data","right data")</f>
        <v>right data</v>
      </c>
      <c r="AE4236">
        <f>Zudio_sales_data[[#This Row],[Sales Profit]]/Zudio_sales_data[[#This Row],[Quantity]]</f>
        <v>1006</v>
      </c>
    </row>
    <row r="4237" spans="1:31" x14ac:dyDescent="0.3">
      <c r="A4237" t="s">
        <v>117</v>
      </c>
      <c r="B4237" t="s">
        <v>208</v>
      </c>
      <c r="C4237" t="s">
        <v>39</v>
      </c>
      <c r="D4237" t="s">
        <v>66</v>
      </c>
      <c r="E4237">
        <v>98</v>
      </c>
      <c r="F4237">
        <v>402546</v>
      </c>
      <c r="G4237" t="s">
        <v>30</v>
      </c>
      <c r="H4237" s="1">
        <v>44491</v>
      </c>
      <c r="I4237">
        <v>1100</v>
      </c>
      <c r="J4237" t="s">
        <v>7050</v>
      </c>
      <c r="K4237" t="s">
        <v>123</v>
      </c>
      <c r="L4237">
        <v>9</v>
      </c>
      <c r="M4237">
        <v>8</v>
      </c>
      <c r="N4237">
        <v>11</v>
      </c>
      <c r="O4237" t="s">
        <v>33</v>
      </c>
      <c r="P4237" t="s">
        <v>34</v>
      </c>
      <c r="Q4237">
        <v>33515</v>
      </c>
      <c r="R4237" s="1">
        <v>45358</v>
      </c>
      <c r="S4237" t="s">
        <v>58</v>
      </c>
      <c r="T4237">
        <v>409743</v>
      </c>
      <c r="U4237" t="s">
        <v>7051</v>
      </c>
      <c r="V4237">
        <v>776</v>
      </c>
      <c r="W4237">
        <v>2919</v>
      </c>
      <c r="X4237">
        <v>5</v>
      </c>
      <c r="Y4237">
        <v>5838</v>
      </c>
      <c r="Z4237">
        <v>11</v>
      </c>
      <c r="AA4237">
        <f>Zudio_sales_data[[#This Row],[Price]]*Zudio_sales_data[[#This Row],[Quantity]]</f>
        <v>14595</v>
      </c>
      <c r="AB4237" s="1">
        <v>45629</v>
      </c>
      <c r="AC4237">
        <f>_xlfn.DAYS(Zudio_sales_data[[#This Row],[Last Date]],Zudio_sales_data[[#This Row],[Store Open Date]])</f>
        <v>1138</v>
      </c>
      <c r="AD4237" t="str">
        <f>IF(Zudio_sales_data[[#This Row],[Order Date]]&lt;=Zudio_sales_data[[#This Row],[Store Open Date]],"wrong data","right data")</f>
        <v>right data</v>
      </c>
      <c r="AE4237">
        <f>Zudio_sales_data[[#This Row],[Sales Profit]]/Zudio_sales_data[[#This Row],[Quantity]]</f>
        <v>1167.5999999999999</v>
      </c>
    </row>
    <row r="4238" spans="1:31" x14ac:dyDescent="0.3">
      <c r="A4238" t="s">
        <v>55</v>
      </c>
      <c r="B4238" t="s">
        <v>38</v>
      </c>
      <c r="C4238" t="s">
        <v>39</v>
      </c>
      <c r="D4238" t="s">
        <v>77</v>
      </c>
      <c r="E4238">
        <v>23</v>
      </c>
      <c r="F4238">
        <v>401235</v>
      </c>
      <c r="G4238" t="s">
        <v>49</v>
      </c>
      <c r="H4238" s="1">
        <v>44954</v>
      </c>
      <c r="I4238">
        <v>1300</v>
      </c>
      <c r="J4238" t="s">
        <v>7052</v>
      </c>
      <c r="K4238" t="s">
        <v>140</v>
      </c>
      <c r="L4238">
        <v>10</v>
      </c>
      <c r="M4238">
        <v>7</v>
      </c>
      <c r="N4238">
        <v>13</v>
      </c>
      <c r="O4238" t="s">
        <v>69</v>
      </c>
      <c r="P4238" t="s">
        <v>34</v>
      </c>
      <c r="Q4238">
        <v>42846</v>
      </c>
      <c r="R4238" s="1">
        <v>45407</v>
      </c>
      <c r="S4238" t="s">
        <v>63</v>
      </c>
      <c r="T4238">
        <v>967190</v>
      </c>
      <c r="U4238" t="s">
        <v>7053</v>
      </c>
      <c r="V4238">
        <v>321</v>
      </c>
      <c r="W4238">
        <v>1352</v>
      </c>
      <c r="X4238">
        <v>4</v>
      </c>
      <c r="Y4238">
        <v>2163.1999999999998</v>
      </c>
      <c r="Z4238">
        <v>9</v>
      </c>
      <c r="AA4238">
        <f>Zudio_sales_data[[#This Row],[Price]]*Zudio_sales_data[[#This Row],[Quantity]]</f>
        <v>5408</v>
      </c>
      <c r="AB4238" s="1">
        <v>45629</v>
      </c>
      <c r="AC4238">
        <f>_xlfn.DAYS(Zudio_sales_data[[#This Row],[Last Date]],Zudio_sales_data[[#This Row],[Store Open Date]])</f>
        <v>675</v>
      </c>
      <c r="AD4238" t="str">
        <f>IF(Zudio_sales_data[[#This Row],[Order Date]]&lt;=Zudio_sales_data[[#This Row],[Store Open Date]],"wrong data","right data")</f>
        <v>right data</v>
      </c>
      <c r="AE4238">
        <f>Zudio_sales_data[[#This Row],[Sales Profit]]/Zudio_sales_data[[#This Row],[Quantity]]</f>
        <v>540.79999999999995</v>
      </c>
    </row>
    <row r="4239" spans="1:31" x14ac:dyDescent="0.3">
      <c r="A4239" t="s">
        <v>45</v>
      </c>
      <c r="B4239" t="s">
        <v>135</v>
      </c>
      <c r="C4239" t="s">
        <v>28</v>
      </c>
      <c r="D4239" t="s">
        <v>129</v>
      </c>
      <c r="E4239">
        <v>10</v>
      </c>
      <c r="F4239">
        <v>415715</v>
      </c>
      <c r="G4239" t="s">
        <v>30</v>
      </c>
      <c r="H4239" s="1">
        <v>45517</v>
      </c>
      <c r="I4239">
        <v>950</v>
      </c>
      <c r="J4239" t="s">
        <v>7054</v>
      </c>
      <c r="K4239" t="s">
        <v>1057</v>
      </c>
      <c r="L4239">
        <v>9</v>
      </c>
      <c r="M4239">
        <v>8</v>
      </c>
      <c r="N4239">
        <v>7</v>
      </c>
      <c r="O4239" t="s">
        <v>33</v>
      </c>
      <c r="P4239" t="s">
        <v>62</v>
      </c>
      <c r="Q4239">
        <v>84564</v>
      </c>
      <c r="R4239" s="1">
        <v>45615</v>
      </c>
      <c r="S4239" t="s">
        <v>35</v>
      </c>
      <c r="T4239">
        <v>878766</v>
      </c>
      <c r="U4239" t="s">
        <v>7055</v>
      </c>
      <c r="V4239">
        <v>674</v>
      </c>
      <c r="W4239">
        <v>1541</v>
      </c>
      <c r="X4239">
        <v>4</v>
      </c>
      <c r="Y4239">
        <v>2465.6</v>
      </c>
      <c r="Z4239">
        <v>11</v>
      </c>
      <c r="AA4239">
        <f>Zudio_sales_data[[#This Row],[Price]]*Zudio_sales_data[[#This Row],[Quantity]]</f>
        <v>6164</v>
      </c>
      <c r="AB4239" s="1">
        <v>45629</v>
      </c>
      <c r="AC4239">
        <f>_xlfn.DAYS(Zudio_sales_data[[#This Row],[Last Date]],Zudio_sales_data[[#This Row],[Store Open Date]])</f>
        <v>112</v>
      </c>
      <c r="AD4239" t="str">
        <f>IF(Zudio_sales_data[[#This Row],[Order Date]]&lt;=Zudio_sales_data[[#This Row],[Store Open Date]],"wrong data","right data")</f>
        <v>right data</v>
      </c>
      <c r="AE4239">
        <f>Zudio_sales_data[[#This Row],[Sales Profit]]/Zudio_sales_data[[#This Row],[Quantity]]</f>
        <v>616.4</v>
      </c>
    </row>
    <row r="4240" spans="1:31" x14ac:dyDescent="0.3">
      <c r="A4240" t="s">
        <v>37</v>
      </c>
      <c r="B4240" t="s">
        <v>376</v>
      </c>
      <c r="C4240" t="s">
        <v>28</v>
      </c>
      <c r="D4240" t="s">
        <v>101</v>
      </c>
      <c r="E4240">
        <v>11</v>
      </c>
      <c r="F4240">
        <v>413937</v>
      </c>
      <c r="G4240" t="s">
        <v>49</v>
      </c>
      <c r="H4240" s="1">
        <v>44552</v>
      </c>
      <c r="I4240">
        <v>1100</v>
      </c>
      <c r="J4240" t="s">
        <v>7056</v>
      </c>
      <c r="K4240" t="s">
        <v>223</v>
      </c>
      <c r="L4240">
        <v>9</v>
      </c>
      <c r="M4240">
        <v>8</v>
      </c>
      <c r="N4240">
        <v>13</v>
      </c>
      <c r="O4240" t="s">
        <v>69</v>
      </c>
      <c r="P4240" t="s">
        <v>90</v>
      </c>
      <c r="Q4240">
        <v>67791</v>
      </c>
      <c r="R4240" s="1">
        <v>45548</v>
      </c>
      <c r="S4240" t="s">
        <v>131</v>
      </c>
      <c r="T4240">
        <v>320753</v>
      </c>
      <c r="U4240" t="s">
        <v>7057</v>
      </c>
      <c r="V4240">
        <v>891</v>
      </c>
      <c r="W4240">
        <v>2364</v>
      </c>
      <c r="X4240">
        <v>5</v>
      </c>
      <c r="Y4240">
        <v>4728</v>
      </c>
      <c r="Z4240">
        <v>11</v>
      </c>
      <c r="AA4240">
        <f>Zudio_sales_data[[#This Row],[Price]]*Zudio_sales_data[[#This Row],[Quantity]]</f>
        <v>11820</v>
      </c>
      <c r="AB4240" s="1">
        <v>45629</v>
      </c>
      <c r="AC4240">
        <f>_xlfn.DAYS(Zudio_sales_data[[#This Row],[Last Date]],Zudio_sales_data[[#This Row],[Store Open Date]])</f>
        <v>1077</v>
      </c>
      <c r="AD4240" t="str">
        <f>IF(Zudio_sales_data[[#This Row],[Order Date]]&lt;=Zudio_sales_data[[#This Row],[Store Open Date]],"wrong data","right data")</f>
        <v>right data</v>
      </c>
      <c r="AE4240">
        <f>Zudio_sales_data[[#This Row],[Sales Profit]]/Zudio_sales_data[[#This Row],[Quantity]]</f>
        <v>945.6</v>
      </c>
    </row>
    <row r="4241" spans="1:31" x14ac:dyDescent="0.3">
      <c r="A4241" t="s">
        <v>45</v>
      </c>
      <c r="B4241" t="s">
        <v>310</v>
      </c>
      <c r="C4241" t="s">
        <v>47</v>
      </c>
      <c r="D4241" t="s">
        <v>129</v>
      </c>
      <c r="E4241">
        <v>79</v>
      </c>
      <c r="F4241">
        <v>433349</v>
      </c>
      <c r="G4241" t="s">
        <v>49</v>
      </c>
      <c r="H4241" s="1">
        <v>45457</v>
      </c>
      <c r="I4241">
        <v>1300</v>
      </c>
      <c r="J4241" t="s">
        <v>7058</v>
      </c>
      <c r="K4241" t="s">
        <v>469</v>
      </c>
      <c r="L4241">
        <v>10</v>
      </c>
      <c r="M4241">
        <v>9</v>
      </c>
      <c r="N4241">
        <v>5</v>
      </c>
      <c r="O4241" t="s">
        <v>33</v>
      </c>
      <c r="P4241" t="s">
        <v>62</v>
      </c>
      <c r="Q4241">
        <v>48538</v>
      </c>
      <c r="R4241" s="1">
        <v>45491</v>
      </c>
      <c r="S4241" t="s">
        <v>95</v>
      </c>
      <c r="T4241">
        <v>514044</v>
      </c>
      <c r="U4241" t="s">
        <v>7059</v>
      </c>
      <c r="V4241">
        <v>390</v>
      </c>
      <c r="W4241">
        <v>2378</v>
      </c>
      <c r="X4241">
        <v>2</v>
      </c>
      <c r="Y4241">
        <v>1902.4</v>
      </c>
      <c r="Z4241">
        <v>11</v>
      </c>
      <c r="AA4241">
        <f>Zudio_sales_data[[#This Row],[Price]]*Zudio_sales_data[[#This Row],[Quantity]]</f>
        <v>4756</v>
      </c>
      <c r="AB4241" s="1">
        <v>45629</v>
      </c>
      <c r="AC4241">
        <f>_xlfn.DAYS(Zudio_sales_data[[#This Row],[Last Date]],Zudio_sales_data[[#This Row],[Store Open Date]])</f>
        <v>172</v>
      </c>
      <c r="AD4241" t="str">
        <f>IF(Zudio_sales_data[[#This Row],[Order Date]]&lt;=Zudio_sales_data[[#This Row],[Store Open Date]],"wrong data","right data")</f>
        <v>right data</v>
      </c>
      <c r="AE4241">
        <f>Zudio_sales_data[[#This Row],[Sales Profit]]/Zudio_sales_data[[#This Row],[Quantity]]</f>
        <v>951.2</v>
      </c>
    </row>
    <row r="4242" spans="1:31" x14ac:dyDescent="0.3">
      <c r="A4242" t="s">
        <v>45</v>
      </c>
      <c r="B4242" t="s">
        <v>46</v>
      </c>
      <c r="C4242" t="s">
        <v>28</v>
      </c>
      <c r="D4242" t="s">
        <v>101</v>
      </c>
      <c r="E4242">
        <v>5</v>
      </c>
      <c r="F4242">
        <v>414911</v>
      </c>
      <c r="G4242" t="s">
        <v>30</v>
      </c>
      <c r="H4242" s="1">
        <v>45567</v>
      </c>
      <c r="I4242">
        <v>950</v>
      </c>
      <c r="J4242" t="s">
        <v>4833</v>
      </c>
      <c r="K4242" t="s">
        <v>148</v>
      </c>
      <c r="L4242">
        <v>10</v>
      </c>
      <c r="M4242">
        <v>9</v>
      </c>
      <c r="N4242">
        <v>6</v>
      </c>
      <c r="O4242" t="s">
        <v>33</v>
      </c>
      <c r="P4242" t="s">
        <v>62</v>
      </c>
      <c r="Q4242">
        <v>68829</v>
      </c>
      <c r="R4242" s="1">
        <v>45622</v>
      </c>
      <c r="S4242" t="s">
        <v>35</v>
      </c>
      <c r="T4242">
        <v>237017</v>
      </c>
      <c r="U4242" t="s">
        <v>7060</v>
      </c>
      <c r="V4242">
        <v>532</v>
      </c>
      <c r="W4242">
        <v>1137</v>
      </c>
      <c r="X4242">
        <v>7</v>
      </c>
      <c r="Y4242">
        <v>3183.6</v>
      </c>
      <c r="Z4242">
        <v>11</v>
      </c>
      <c r="AA4242">
        <f>Zudio_sales_data[[#This Row],[Price]]*Zudio_sales_data[[#This Row],[Quantity]]</f>
        <v>7959</v>
      </c>
      <c r="AB4242" s="1">
        <v>45629</v>
      </c>
      <c r="AC4242">
        <f>_xlfn.DAYS(Zudio_sales_data[[#This Row],[Last Date]],Zudio_sales_data[[#This Row],[Store Open Date]])</f>
        <v>62</v>
      </c>
      <c r="AD4242" t="str">
        <f>IF(Zudio_sales_data[[#This Row],[Order Date]]&lt;=Zudio_sales_data[[#This Row],[Store Open Date]],"wrong data","right data")</f>
        <v>right data</v>
      </c>
      <c r="AE4242">
        <f>Zudio_sales_data[[#This Row],[Sales Profit]]/Zudio_sales_data[[#This Row],[Quantity]]</f>
        <v>454.8</v>
      </c>
    </row>
    <row r="4243" spans="1:31" x14ac:dyDescent="0.3">
      <c r="A4243" t="s">
        <v>139</v>
      </c>
      <c r="B4243" t="s">
        <v>197</v>
      </c>
      <c r="C4243" t="s">
        <v>39</v>
      </c>
      <c r="D4243" t="s">
        <v>40</v>
      </c>
      <c r="E4243">
        <v>4</v>
      </c>
      <c r="F4243">
        <v>402452</v>
      </c>
      <c r="G4243" t="s">
        <v>49</v>
      </c>
      <c r="H4243" s="1">
        <v>43931</v>
      </c>
      <c r="I4243">
        <v>1100</v>
      </c>
      <c r="J4243" t="s">
        <v>7061</v>
      </c>
      <c r="K4243" t="s">
        <v>771</v>
      </c>
      <c r="L4243">
        <v>9</v>
      </c>
      <c r="M4243">
        <v>8</v>
      </c>
      <c r="N4243">
        <v>12</v>
      </c>
      <c r="O4243" t="s">
        <v>33</v>
      </c>
      <c r="P4243" t="s">
        <v>62</v>
      </c>
      <c r="Q4243">
        <v>54812</v>
      </c>
      <c r="R4243" s="1">
        <v>45543</v>
      </c>
      <c r="S4243" t="s">
        <v>131</v>
      </c>
      <c r="T4243">
        <v>283097</v>
      </c>
      <c r="U4243" t="s">
        <v>7062</v>
      </c>
      <c r="V4243">
        <v>415</v>
      </c>
      <c r="W4243">
        <v>2140</v>
      </c>
      <c r="X4243">
        <v>1</v>
      </c>
      <c r="Y4243">
        <v>856</v>
      </c>
      <c r="Z4243">
        <v>11</v>
      </c>
      <c r="AA4243">
        <f>Zudio_sales_data[[#This Row],[Price]]*Zudio_sales_data[[#This Row],[Quantity]]</f>
        <v>2140</v>
      </c>
      <c r="AB4243" s="1">
        <v>45629</v>
      </c>
      <c r="AC4243">
        <f>_xlfn.DAYS(Zudio_sales_data[[#This Row],[Last Date]],Zudio_sales_data[[#This Row],[Store Open Date]])</f>
        <v>1698</v>
      </c>
      <c r="AD4243" t="str">
        <f>IF(Zudio_sales_data[[#This Row],[Order Date]]&lt;=Zudio_sales_data[[#This Row],[Store Open Date]],"wrong data","right data")</f>
        <v>right data</v>
      </c>
      <c r="AE4243">
        <f>Zudio_sales_data[[#This Row],[Sales Profit]]/Zudio_sales_data[[#This Row],[Quantity]]</f>
        <v>856</v>
      </c>
    </row>
    <row r="4244" spans="1:31" x14ac:dyDescent="0.3">
      <c r="A4244" t="s">
        <v>71</v>
      </c>
      <c r="B4244" t="s">
        <v>263</v>
      </c>
      <c r="C4244" t="s">
        <v>39</v>
      </c>
      <c r="D4244" t="s">
        <v>29</v>
      </c>
      <c r="E4244">
        <v>84</v>
      </c>
      <c r="F4244">
        <v>429094</v>
      </c>
      <c r="G4244" t="s">
        <v>30</v>
      </c>
      <c r="H4244" s="1">
        <v>44363</v>
      </c>
      <c r="I4244">
        <v>1200</v>
      </c>
      <c r="J4244" t="s">
        <v>1101</v>
      </c>
      <c r="K4244" t="s">
        <v>475</v>
      </c>
      <c r="L4244">
        <v>9</v>
      </c>
      <c r="M4244">
        <v>8</v>
      </c>
      <c r="N4244">
        <v>12</v>
      </c>
      <c r="O4244" t="s">
        <v>69</v>
      </c>
      <c r="P4244" t="s">
        <v>52</v>
      </c>
      <c r="Q4244">
        <v>86602</v>
      </c>
      <c r="R4244" s="1">
        <v>45608</v>
      </c>
      <c r="S4244" t="s">
        <v>35</v>
      </c>
      <c r="T4244">
        <v>925025</v>
      </c>
      <c r="U4244" t="s">
        <v>7063</v>
      </c>
      <c r="V4244">
        <v>668</v>
      </c>
      <c r="W4244">
        <v>1336</v>
      </c>
      <c r="X4244">
        <v>7</v>
      </c>
      <c r="Y4244">
        <v>3740.8</v>
      </c>
      <c r="Z4244">
        <v>11</v>
      </c>
      <c r="AA4244">
        <f>Zudio_sales_data[[#This Row],[Price]]*Zudio_sales_data[[#This Row],[Quantity]]</f>
        <v>9352</v>
      </c>
      <c r="AB4244" s="1">
        <v>45629</v>
      </c>
      <c r="AC4244">
        <f>_xlfn.DAYS(Zudio_sales_data[[#This Row],[Last Date]],Zudio_sales_data[[#This Row],[Store Open Date]])</f>
        <v>1266</v>
      </c>
      <c r="AD4244" t="str">
        <f>IF(Zudio_sales_data[[#This Row],[Order Date]]&lt;=Zudio_sales_data[[#This Row],[Store Open Date]],"wrong data","right data")</f>
        <v>right data</v>
      </c>
      <c r="AE4244">
        <f>Zudio_sales_data[[#This Row],[Sales Profit]]/Zudio_sales_data[[#This Row],[Quantity]]</f>
        <v>534.4</v>
      </c>
    </row>
    <row r="4245" spans="1:31" x14ac:dyDescent="0.3">
      <c r="A4245" t="s">
        <v>71</v>
      </c>
      <c r="B4245" t="s">
        <v>275</v>
      </c>
      <c r="C4245" t="s">
        <v>47</v>
      </c>
      <c r="D4245" t="s">
        <v>87</v>
      </c>
      <c r="E4245">
        <v>89</v>
      </c>
      <c r="F4245">
        <v>401570</v>
      </c>
      <c r="G4245" t="s">
        <v>30</v>
      </c>
      <c r="H4245" s="1">
        <v>45385</v>
      </c>
      <c r="I4245">
        <v>800</v>
      </c>
      <c r="J4245" t="s">
        <v>7064</v>
      </c>
      <c r="K4245" t="s">
        <v>557</v>
      </c>
      <c r="L4245">
        <v>10</v>
      </c>
      <c r="M4245">
        <v>9</v>
      </c>
      <c r="N4245">
        <v>19</v>
      </c>
      <c r="O4245" t="s">
        <v>69</v>
      </c>
      <c r="P4245" t="s">
        <v>90</v>
      </c>
      <c r="Q4245">
        <v>26714</v>
      </c>
      <c r="R4245" s="1">
        <v>45448</v>
      </c>
      <c r="S4245" t="s">
        <v>43</v>
      </c>
      <c r="T4245">
        <v>864288</v>
      </c>
      <c r="U4245" t="s">
        <v>7065</v>
      </c>
      <c r="V4245">
        <v>807</v>
      </c>
      <c r="W4245">
        <v>2924</v>
      </c>
      <c r="X4245">
        <v>1</v>
      </c>
      <c r="Y4245">
        <v>1169.5999999999999</v>
      </c>
      <c r="Z4245">
        <v>11</v>
      </c>
      <c r="AA4245">
        <f>Zudio_sales_data[[#This Row],[Price]]*Zudio_sales_data[[#This Row],[Quantity]]</f>
        <v>2924</v>
      </c>
      <c r="AB4245" s="1">
        <v>45629</v>
      </c>
      <c r="AC4245">
        <f>_xlfn.DAYS(Zudio_sales_data[[#This Row],[Last Date]],Zudio_sales_data[[#This Row],[Store Open Date]])</f>
        <v>244</v>
      </c>
      <c r="AD4245" t="str">
        <f>IF(Zudio_sales_data[[#This Row],[Order Date]]&lt;=Zudio_sales_data[[#This Row],[Store Open Date]],"wrong data","right data")</f>
        <v>right data</v>
      </c>
      <c r="AE4245">
        <f>Zudio_sales_data[[#This Row],[Sales Profit]]/Zudio_sales_data[[#This Row],[Quantity]]</f>
        <v>1169.5999999999999</v>
      </c>
    </row>
    <row r="4246" spans="1:31" x14ac:dyDescent="0.3">
      <c r="A4246" t="s">
        <v>110</v>
      </c>
      <c r="B4246" t="s">
        <v>100</v>
      </c>
      <c r="C4246" t="s">
        <v>39</v>
      </c>
      <c r="D4246" t="s">
        <v>87</v>
      </c>
      <c r="E4246">
        <v>64</v>
      </c>
      <c r="F4246">
        <v>433639</v>
      </c>
      <c r="G4246" t="s">
        <v>49</v>
      </c>
      <c r="H4246" s="1">
        <v>44571</v>
      </c>
      <c r="I4246">
        <v>950</v>
      </c>
      <c r="J4246" t="s">
        <v>7066</v>
      </c>
      <c r="K4246" t="s">
        <v>545</v>
      </c>
      <c r="L4246">
        <v>9</v>
      </c>
      <c r="M4246">
        <v>8</v>
      </c>
      <c r="N4246">
        <v>10</v>
      </c>
      <c r="O4246" t="s">
        <v>33</v>
      </c>
      <c r="P4246" t="s">
        <v>52</v>
      </c>
      <c r="Q4246">
        <v>63380</v>
      </c>
      <c r="R4246" s="1">
        <v>45422</v>
      </c>
      <c r="S4246" t="s">
        <v>104</v>
      </c>
      <c r="T4246">
        <v>802280</v>
      </c>
      <c r="U4246" t="s">
        <v>7067</v>
      </c>
      <c r="V4246">
        <v>389</v>
      </c>
      <c r="W4246">
        <v>2207</v>
      </c>
      <c r="X4246">
        <v>1</v>
      </c>
      <c r="Y4246">
        <v>882.8</v>
      </c>
      <c r="Z4246">
        <v>11</v>
      </c>
      <c r="AA4246">
        <f>Zudio_sales_data[[#This Row],[Price]]*Zudio_sales_data[[#This Row],[Quantity]]</f>
        <v>2207</v>
      </c>
      <c r="AB4246" s="1">
        <v>45629</v>
      </c>
      <c r="AC4246">
        <f>_xlfn.DAYS(Zudio_sales_data[[#This Row],[Last Date]],Zudio_sales_data[[#This Row],[Store Open Date]])</f>
        <v>1058</v>
      </c>
      <c r="AD4246" t="str">
        <f>IF(Zudio_sales_data[[#This Row],[Order Date]]&lt;=Zudio_sales_data[[#This Row],[Store Open Date]],"wrong data","right data")</f>
        <v>right data</v>
      </c>
      <c r="AE4246">
        <f>Zudio_sales_data[[#This Row],[Sales Profit]]/Zudio_sales_data[[#This Row],[Quantity]]</f>
        <v>882.8</v>
      </c>
    </row>
    <row r="4247" spans="1:31" x14ac:dyDescent="0.3">
      <c r="A4247" t="s">
        <v>37</v>
      </c>
      <c r="B4247" t="s">
        <v>365</v>
      </c>
      <c r="C4247" t="s">
        <v>47</v>
      </c>
      <c r="D4247" t="s">
        <v>66</v>
      </c>
      <c r="E4247">
        <v>31</v>
      </c>
      <c r="F4247">
        <v>405011</v>
      </c>
      <c r="G4247" t="s">
        <v>49</v>
      </c>
      <c r="H4247" s="1">
        <v>44227</v>
      </c>
      <c r="I4247">
        <v>950</v>
      </c>
      <c r="J4247" t="s">
        <v>7068</v>
      </c>
      <c r="K4247" t="s">
        <v>268</v>
      </c>
      <c r="L4247">
        <v>10</v>
      </c>
      <c r="M4247">
        <v>9</v>
      </c>
      <c r="N4247">
        <v>20</v>
      </c>
      <c r="O4247" t="s">
        <v>33</v>
      </c>
      <c r="P4247" t="s">
        <v>62</v>
      </c>
      <c r="Q4247">
        <v>64750</v>
      </c>
      <c r="R4247" s="1">
        <v>45321</v>
      </c>
      <c r="S4247" t="s">
        <v>85</v>
      </c>
      <c r="T4247">
        <v>145427</v>
      </c>
      <c r="U4247" t="s">
        <v>7069</v>
      </c>
      <c r="V4247">
        <v>252</v>
      </c>
      <c r="W4247">
        <v>2015</v>
      </c>
      <c r="X4247">
        <v>3</v>
      </c>
      <c r="Y4247">
        <v>2418</v>
      </c>
      <c r="Z4247">
        <v>11</v>
      </c>
      <c r="AA4247">
        <f>Zudio_sales_data[[#This Row],[Price]]*Zudio_sales_data[[#This Row],[Quantity]]</f>
        <v>6045</v>
      </c>
      <c r="AB4247" s="1">
        <v>45629</v>
      </c>
      <c r="AC4247">
        <f>_xlfn.DAYS(Zudio_sales_data[[#This Row],[Last Date]],Zudio_sales_data[[#This Row],[Store Open Date]])</f>
        <v>1402</v>
      </c>
      <c r="AD4247" t="str">
        <f>IF(Zudio_sales_data[[#This Row],[Order Date]]&lt;=Zudio_sales_data[[#This Row],[Store Open Date]],"wrong data","right data")</f>
        <v>right data</v>
      </c>
      <c r="AE4247">
        <f>Zudio_sales_data[[#This Row],[Sales Profit]]/Zudio_sales_data[[#This Row],[Quantity]]</f>
        <v>806</v>
      </c>
    </row>
    <row r="4248" spans="1:31" x14ac:dyDescent="0.3">
      <c r="A4248" t="s">
        <v>55</v>
      </c>
      <c r="B4248" t="s">
        <v>183</v>
      </c>
      <c r="C4248" t="s">
        <v>39</v>
      </c>
      <c r="D4248" t="s">
        <v>87</v>
      </c>
      <c r="E4248">
        <v>10</v>
      </c>
      <c r="F4248">
        <v>412346</v>
      </c>
      <c r="G4248" t="s">
        <v>30</v>
      </c>
      <c r="H4248" s="1">
        <v>44678</v>
      </c>
      <c r="I4248">
        <v>950</v>
      </c>
      <c r="J4248" t="s">
        <v>7070</v>
      </c>
      <c r="K4248" t="s">
        <v>130</v>
      </c>
      <c r="L4248">
        <v>11</v>
      </c>
      <c r="M4248">
        <v>8</v>
      </c>
      <c r="N4248">
        <v>6</v>
      </c>
      <c r="O4248" t="s">
        <v>33</v>
      </c>
      <c r="P4248" t="s">
        <v>34</v>
      </c>
      <c r="Q4248">
        <v>43648</v>
      </c>
      <c r="R4248" s="1">
        <v>45556</v>
      </c>
      <c r="S4248" t="s">
        <v>131</v>
      </c>
      <c r="T4248">
        <v>837383</v>
      </c>
      <c r="U4248" t="s">
        <v>7071</v>
      </c>
      <c r="V4248">
        <v>416</v>
      </c>
      <c r="W4248">
        <v>2339</v>
      </c>
      <c r="X4248">
        <v>1</v>
      </c>
      <c r="Y4248">
        <v>935.6</v>
      </c>
      <c r="Z4248">
        <v>9</v>
      </c>
      <c r="AA4248">
        <f>Zudio_sales_data[[#This Row],[Price]]*Zudio_sales_data[[#This Row],[Quantity]]</f>
        <v>2339</v>
      </c>
      <c r="AB4248" s="1">
        <v>45629</v>
      </c>
      <c r="AC4248">
        <f>_xlfn.DAYS(Zudio_sales_data[[#This Row],[Last Date]],Zudio_sales_data[[#This Row],[Store Open Date]])</f>
        <v>951</v>
      </c>
      <c r="AD4248" t="str">
        <f>IF(Zudio_sales_data[[#This Row],[Order Date]]&lt;=Zudio_sales_data[[#This Row],[Store Open Date]],"wrong data","right data")</f>
        <v>right data</v>
      </c>
      <c r="AE4248">
        <f>Zudio_sales_data[[#This Row],[Sales Profit]]/Zudio_sales_data[[#This Row],[Quantity]]</f>
        <v>935.6</v>
      </c>
    </row>
    <row r="4249" spans="1:31" x14ac:dyDescent="0.3">
      <c r="A4249" t="s">
        <v>45</v>
      </c>
      <c r="B4249" t="s">
        <v>376</v>
      </c>
      <c r="C4249" t="s">
        <v>28</v>
      </c>
      <c r="D4249" t="s">
        <v>129</v>
      </c>
      <c r="E4249">
        <v>43</v>
      </c>
      <c r="F4249">
        <v>407706</v>
      </c>
      <c r="G4249" t="s">
        <v>30</v>
      </c>
      <c r="H4249" s="1">
        <v>44966</v>
      </c>
      <c r="I4249">
        <v>800</v>
      </c>
      <c r="J4249" t="s">
        <v>5404</v>
      </c>
      <c r="K4249" t="s">
        <v>469</v>
      </c>
      <c r="L4249">
        <v>10</v>
      </c>
      <c r="M4249">
        <v>9</v>
      </c>
      <c r="N4249">
        <v>13</v>
      </c>
      <c r="O4249" t="s">
        <v>33</v>
      </c>
      <c r="P4249" t="s">
        <v>52</v>
      </c>
      <c r="Q4249">
        <v>81338</v>
      </c>
      <c r="R4249" s="1">
        <v>45543</v>
      </c>
      <c r="S4249" t="s">
        <v>131</v>
      </c>
      <c r="T4249">
        <v>112987</v>
      </c>
      <c r="U4249" t="s">
        <v>7072</v>
      </c>
      <c r="V4249">
        <v>395</v>
      </c>
      <c r="W4249">
        <v>2392</v>
      </c>
      <c r="X4249">
        <v>2</v>
      </c>
      <c r="Y4249">
        <v>1913.6</v>
      </c>
      <c r="Z4249">
        <v>11</v>
      </c>
      <c r="AA4249">
        <f>Zudio_sales_data[[#This Row],[Price]]*Zudio_sales_data[[#This Row],[Quantity]]</f>
        <v>4784</v>
      </c>
      <c r="AB4249" s="1">
        <v>45629</v>
      </c>
      <c r="AC4249">
        <f>_xlfn.DAYS(Zudio_sales_data[[#This Row],[Last Date]],Zudio_sales_data[[#This Row],[Store Open Date]])</f>
        <v>663</v>
      </c>
      <c r="AD4249" t="str">
        <f>IF(Zudio_sales_data[[#This Row],[Order Date]]&lt;=Zudio_sales_data[[#This Row],[Store Open Date]],"wrong data","right data")</f>
        <v>right data</v>
      </c>
      <c r="AE4249">
        <f>Zudio_sales_data[[#This Row],[Sales Profit]]/Zudio_sales_data[[#This Row],[Quantity]]</f>
        <v>956.8</v>
      </c>
    </row>
    <row r="4250" spans="1:31" x14ac:dyDescent="0.3">
      <c r="A4250" t="s">
        <v>117</v>
      </c>
      <c r="B4250" t="s">
        <v>365</v>
      </c>
      <c r="C4250" t="s">
        <v>39</v>
      </c>
      <c r="D4250" t="s">
        <v>82</v>
      </c>
      <c r="E4250">
        <v>40</v>
      </c>
      <c r="F4250">
        <v>414818</v>
      </c>
      <c r="G4250" t="s">
        <v>49</v>
      </c>
      <c r="H4250" s="1">
        <v>43835</v>
      </c>
      <c r="I4250">
        <v>950</v>
      </c>
      <c r="J4250" t="s">
        <v>7073</v>
      </c>
      <c r="K4250" t="s">
        <v>142</v>
      </c>
      <c r="L4250">
        <v>10</v>
      </c>
      <c r="M4250">
        <v>7</v>
      </c>
      <c r="N4250">
        <v>15</v>
      </c>
      <c r="O4250" t="s">
        <v>69</v>
      </c>
      <c r="P4250" t="s">
        <v>52</v>
      </c>
      <c r="Q4250">
        <v>62712</v>
      </c>
      <c r="R4250" s="1">
        <v>45406</v>
      </c>
      <c r="S4250" t="s">
        <v>63</v>
      </c>
      <c r="T4250">
        <v>778324</v>
      </c>
      <c r="U4250" t="s">
        <v>7074</v>
      </c>
      <c r="V4250">
        <v>374</v>
      </c>
      <c r="W4250">
        <v>1198</v>
      </c>
      <c r="X4250">
        <v>7</v>
      </c>
      <c r="Y4250">
        <v>3354.4</v>
      </c>
      <c r="Z4250">
        <v>9</v>
      </c>
      <c r="AA4250">
        <f>Zudio_sales_data[[#This Row],[Price]]*Zudio_sales_data[[#This Row],[Quantity]]</f>
        <v>8386</v>
      </c>
      <c r="AB4250" s="1">
        <v>45629</v>
      </c>
      <c r="AC4250">
        <f>_xlfn.DAYS(Zudio_sales_data[[#This Row],[Last Date]],Zudio_sales_data[[#This Row],[Store Open Date]])</f>
        <v>1794</v>
      </c>
      <c r="AD4250" t="str">
        <f>IF(Zudio_sales_data[[#This Row],[Order Date]]&lt;=Zudio_sales_data[[#This Row],[Store Open Date]],"wrong data","right data")</f>
        <v>right data</v>
      </c>
      <c r="AE4250">
        <f>Zudio_sales_data[[#This Row],[Sales Profit]]/Zudio_sales_data[[#This Row],[Quantity]]</f>
        <v>479.2</v>
      </c>
    </row>
    <row r="4251" spans="1:31" x14ac:dyDescent="0.3">
      <c r="A4251" t="s">
        <v>45</v>
      </c>
      <c r="B4251" t="s">
        <v>241</v>
      </c>
      <c r="C4251" t="s">
        <v>28</v>
      </c>
      <c r="D4251" t="s">
        <v>40</v>
      </c>
      <c r="E4251">
        <v>99</v>
      </c>
      <c r="F4251">
        <v>432116</v>
      </c>
      <c r="G4251" t="s">
        <v>49</v>
      </c>
      <c r="H4251" s="1">
        <v>44106</v>
      </c>
      <c r="I4251">
        <v>1000</v>
      </c>
      <c r="J4251" t="s">
        <v>7075</v>
      </c>
      <c r="K4251" t="s">
        <v>630</v>
      </c>
      <c r="L4251">
        <v>10</v>
      </c>
      <c r="M4251">
        <v>9</v>
      </c>
      <c r="N4251">
        <v>13</v>
      </c>
      <c r="O4251" t="s">
        <v>69</v>
      </c>
      <c r="P4251" t="s">
        <v>52</v>
      </c>
      <c r="Q4251">
        <v>92524</v>
      </c>
      <c r="R4251" s="1">
        <v>45305</v>
      </c>
      <c r="S4251" t="s">
        <v>85</v>
      </c>
      <c r="T4251">
        <v>377336</v>
      </c>
      <c r="U4251" t="s">
        <v>7076</v>
      </c>
      <c r="V4251">
        <v>637</v>
      </c>
      <c r="W4251">
        <v>2010</v>
      </c>
      <c r="X4251">
        <v>8</v>
      </c>
      <c r="Y4251">
        <v>6432</v>
      </c>
      <c r="Z4251">
        <v>11</v>
      </c>
      <c r="AA4251">
        <f>Zudio_sales_data[[#This Row],[Price]]*Zudio_sales_data[[#This Row],[Quantity]]</f>
        <v>16080</v>
      </c>
      <c r="AB4251" s="1">
        <v>45629</v>
      </c>
      <c r="AC4251">
        <f>_xlfn.DAYS(Zudio_sales_data[[#This Row],[Last Date]],Zudio_sales_data[[#This Row],[Store Open Date]])</f>
        <v>1523</v>
      </c>
      <c r="AD4251" t="str">
        <f>IF(Zudio_sales_data[[#This Row],[Order Date]]&lt;=Zudio_sales_data[[#This Row],[Store Open Date]],"wrong data","right data")</f>
        <v>right data</v>
      </c>
      <c r="AE4251">
        <f>Zudio_sales_data[[#This Row],[Sales Profit]]/Zudio_sales_data[[#This Row],[Quantity]]</f>
        <v>804</v>
      </c>
    </row>
    <row r="4252" spans="1:31" x14ac:dyDescent="0.3">
      <c r="A4252" t="s">
        <v>37</v>
      </c>
      <c r="B4252" t="s">
        <v>187</v>
      </c>
      <c r="C4252" t="s">
        <v>39</v>
      </c>
      <c r="D4252" t="s">
        <v>82</v>
      </c>
      <c r="E4252">
        <v>24</v>
      </c>
      <c r="F4252">
        <v>413182</v>
      </c>
      <c r="G4252" t="s">
        <v>30</v>
      </c>
      <c r="H4252" s="1">
        <v>44961</v>
      </c>
      <c r="I4252">
        <v>1300</v>
      </c>
      <c r="J4252" t="s">
        <v>7077</v>
      </c>
      <c r="K4252" t="s">
        <v>339</v>
      </c>
      <c r="L4252">
        <v>10</v>
      </c>
      <c r="M4252">
        <v>7</v>
      </c>
      <c r="N4252">
        <v>15</v>
      </c>
      <c r="O4252" t="s">
        <v>33</v>
      </c>
      <c r="P4252" t="s">
        <v>52</v>
      </c>
      <c r="Q4252">
        <v>44745</v>
      </c>
      <c r="R4252" s="1">
        <v>45307</v>
      </c>
      <c r="S4252" t="s">
        <v>85</v>
      </c>
      <c r="T4252">
        <v>315682</v>
      </c>
      <c r="U4252" t="s">
        <v>7078</v>
      </c>
      <c r="V4252">
        <v>793</v>
      </c>
      <c r="W4252">
        <v>2119</v>
      </c>
      <c r="X4252">
        <v>1</v>
      </c>
      <c r="Y4252">
        <v>847.6</v>
      </c>
      <c r="Z4252">
        <v>9</v>
      </c>
      <c r="AA4252">
        <f>Zudio_sales_data[[#This Row],[Price]]*Zudio_sales_data[[#This Row],[Quantity]]</f>
        <v>2119</v>
      </c>
      <c r="AB4252" s="1">
        <v>45629</v>
      </c>
      <c r="AC4252">
        <f>_xlfn.DAYS(Zudio_sales_data[[#This Row],[Last Date]],Zudio_sales_data[[#This Row],[Store Open Date]])</f>
        <v>668</v>
      </c>
      <c r="AD4252" t="str">
        <f>IF(Zudio_sales_data[[#This Row],[Order Date]]&lt;=Zudio_sales_data[[#This Row],[Store Open Date]],"wrong data","right data")</f>
        <v>right data</v>
      </c>
      <c r="AE4252">
        <f>Zudio_sales_data[[#This Row],[Sales Profit]]/Zudio_sales_data[[#This Row],[Quantity]]</f>
        <v>847.6</v>
      </c>
    </row>
    <row r="4253" spans="1:31" x14ac:dyDescent="0.3">
      <c r="A4253" t="s">
        <v>55</v>
      </c>
      <c r="B4253" t="s">
        <v>157</v>
      </c>
      <c r="C4253" t="s">
        <v>47</v>
      </c>
      <c r="D4253" t="s">
        <v>87</v>
      </c>
      <c r="E4253">
        <v>92</v>
      </c>
      <c r="F4253">
        <v>408853</v>
      </c>
      <c r="G4253" t="s">
        <v>30</v>
      </c>
      <c r="H4253" s="1">
        <v>45021</v>
      </c>
      <c r="I4253">
        <v>1000</v>
      </c>
      <c r="J4253" t="s">
        <v>7079</v>
      </c>
      <c r="K4253" t="s">
        <v>1025</v>
      </c>
      <c r="L4253">
        <v>11</v>
      </c>
      <c r="M4253">
        <v>8</v>
      </c>
      <c r="N4253">
        <v>7</v>
      </c>
      <c r="O4253" t="s">
        <v>69</v>
      </c>
      <c r="P4253" t="s">
        <v>90</v>
      </c>
      <c r="Q4253">
        <v>26771</v>
      </c>
      <c r="R4253" s="1">
        <v>45565</v>
      </c>
      <c r="S4253" t="s">
        <v>131</v>
      </c>
      <c r="T4253">
        <v>125963</v>
      </c>
      <c r="U4253" t="s">
        <v>7080</v>
      </c>
      <c r="V4253">
        <v>286</v>
      </c>
      <c r="W4253">
        <v>562</v>
      </c>
      <c r="X4253">
        <v>3</v>
      </c>
      <c r="Y4253">
        <v>674.4</v>
      </c>
      <c r="Z4253">
        <v>9</v>
      </c>
      <c r="AA4253">
        <f>Zudio_sales_data[[#This Row],[Price]]*Zudio_sales_data[[#This Row],[Quantity]]</f>
        <v>1686</v>
      </c>
      <c r="AB4253" s="1">
        <v>45629</v>
      </c>
      <c r="AC4253">
        <f>_xlfn.DAYS(Zudio_sales_data[[#This Row],[Last Date]],Zudio_sales_data[[#This Row],[Store Open Date]])</f>
        <v>608</v>
      </c>
      <c r="AD4253" t="str">
        <f>IF(Zudio_sales_data[[#This Row],[Order Date]]&lt;=Zudio_sales_data[[#This Row],[Store Open Date]],"wrong data","right data")</f>
        <v>right data</v>
      </c>
      <c r="AE4253">
        <f>Zudio_sales_data[[#This Row],[Sales Profit]]/Zudio_sales_data[[#This Row],[Quantity]]</f>
        <v>224.79999999999998</v>
      </c>
    </row>
    <row r="4254" spans="1:31" x14ac:dyDescent="0.3">
      <c r="A4254" t="s">
        <v>110</v>
      </c>
      <c r="B4254" t="s">
        <v>365</v>
      </c>
      <c r="C4254" t="s">
        <v>47</v>
      </c>
      <c r="D4254" t="s">
        <v>87</v>
      </c>
      <c r="E4254">
        <v>74</v>
      </c>
      <c r="F4254">
        <v>431703</v>
      </c>
      <c r="G4254" t="s">
        <v>49</v>
      </c>
      <c r="H4254" s="1">
        <v>44827</v>
      </c>
      <c r="I4254">
        <v>1000</v>
      </c>
      <c r="J4254" t="s">
        <v>7081</v>
      </c>
      <c r="K4254" t="s">
        <v>545</v>
      </c>
      <c r="L4254">
        <v>9</v>
      </c>
      <c r="M4254">
        <v>8</v>
      </c>
      <c r="N4254">
        <v>12</v>
      </c>
      <c r="O4254" t="s">
        <v>69</v>
      </c>
      <c r="P4254" t="s">
        <v>52</v>
      </c>
      <c r="Q4254">
        <v>30516</v>
      </c>
      <c r="R4254" s="1">
        <v>45305</v>
      </c>
      <c r="S4254" t="s">
        <v>85</v>
      </c>
      <c r="T4254">
        <v>103200</v>
      </c>
      <c r="U4254" t="s">
        <v>7082</v>
      </c>
      <c r="V4254">
        <v>296</v>
      </c>
      <c r="W4254">
        <v>2470</v>
      </c>
      <c r="X4254">
        <v>7</v>
      </c>
      <c r="Y4254">
        <v>6916</v>
      </c>
      <c r="Z4254">
        <v>11</v>
      </c>
      <c r="AA4254">
        <f>Zudio_sales_data[[#This Row],[Price]]*Zudio_sales_data[[#This Row],[Quantity]]</f>
        <v>17290</v>
      </c>
      <c r="AB4254" s="1">
        <v>45629</v>
      </c>
      <c r="AC4254">
        <f>_xlfn.DAYS(Zudio_sales_data[[#This Row],[Last Date]],Zudio_sales_data[[#This Row],[Store Open Date]])</f>
        <v>802</v>
      </c>
      <c r="AD4254" t="str">
        <f>IF(Zudio_sales_data[[#This Row],[Order Date]]&lt;=Zudio_sales_data[[#This Row],[Store Open Date]],"wrong data","right data")</f>
        <v>right data</v>
      </c>
      <c r="AE4254">
        <f>Zudio_sales_data[[#This Row],[Sales Profit]]/Zudio_sales_data[[#This Row],[Quantity]]</f>
        <v>988</v>
      </c>
    </row>
    <row r="4255" spans="1:31" x14ac:dyDescent="0.3">
      <c r="A4255" t="s">
        <v>55</v>
      </c>
      <c r="B4255" t="s">
        <v>334</v>
      </c>
      <c r="C4255" t="s">
        <v>39</v>
      </c>
      <c r="D4255" t="s">
        <v>48</v>
      </c>
      <c r="E4255">
        <v>63</v>
      </c>
      <c r="F4255">
        <v>434970</v>
      </c>
      <c r="G4255" t="s">
        <v>30</v>
      </c>
      <c r="H4255" s="1">
        <v>44631</v>
      </c>
      <c r="I4255">
        <v>1200</v>
      </c>
      <c r="J4255" t="s">
        <v>7083</v>
      </c>
      <c r="K4255" t="s">
        <v>61</v>
      </c>
      <c r="L4255">
        <v>11</v>
      </c>
      <c r="M4255">
        <v>8</v>
      </c>
      <c r="N4255">
        <v>19</v>
      </c>
      <c r="O4255" t="s">
        <v>69</v>
      </c>
      <c r="P4255" t="s">
        <v>34</v>
      </c>
      <c r="Q4255">
        <v>55489</v>
      </c>
      <c r="R4255" s="1">
        <v>45399</v>
      </c>
      <c r="S4255" t="s">
        <v>63</v>
      </c>
      <c r="T4255">
        <v>241724</v>
      </c>
      <c r="U4255" t="s">
        <v>7084</v>
      </c>
      <c r="V4255">
        <v>623</v>
      </c>
      <c r="W4255">
        <v>1774</v>
      </c>
      <c r="X4255">
        <v>7</v>
      </c>
      <c r="Y4255">
        <v>4967.2</v>
      </c>
      <c r="Z4255">
        <v>9</v>
      </c>
      <c r="AA4255">
        <f>Zudio_sales_data[[#This Row],[Price]]*Zudio_sales_data[[#This Row],[Quantity]]</f>
        <v>12418</v>
      </c>
      <c r="AB4255" s="1">
        <v>45629</v>
      </c>
      <c r="AC4255">
        <f>_xlfn.DAYS(Zudio_sales_data[[#This Row],[Last Date]],Zudio_sales_data[[#This Row],[Store Open Date]])</f>
        <v>998</v>
      </c>
      <c r="AD4255" t="str">
        <f>IF(Zudio_sales_data[[#This Row],[Order Date]]&lt;=Zudio_sales_data[[#This Row],[Store Open Date]],"wrong data","right data")</f>
        <v>right data</v>
      </c>
      <c r="AE4255">
        <f>Zudio_sales_data[[#This Row],[Sales Profit]]/Zudio_sales_data[[#This Row],[Quantity]]</f>
        <v>709.6</v>
      </c>
    </row>
    <row r="4256" spans="1:31" x14ac:dyDescent="0.3">
      <c r="A4256" t="s">
        <v>37</v>
      </c>
      <c r="B4256" t="s">
        <v>153</v>
      </c>
      <c r="C4256" t="s">
        <v>28</v>
      </c>
      <c r="D4256" t="s">
        <v>129</v>
      </c>
      <c r="E4256">
        <v>58</v>
      </c>
      <c r="F4256">
        <v>413256</v>
      </c>
      <c r="G4256" t="s">
        <v>49</v>
      </c>
      <c r="H4256" s="1">
        <v>45006</v>
      </c>
      <c r="I4256">
        <v>1100</v>
      </c>
      <c r="J4256" t="s">
        <v>7085</v>
      </c>
      <c r="K4256" t="s">
        <v>108</v>
      </c>
      <c r="L4256">
        <v>10</v>
      </c>
      <c r="M4256">
        <v>9</v>
      </c>
      <c r="N4256">
        <v>4</v>
      </c>
      <c r="O4256" t="s">
        <v>33</v>
      </c>
      <c r="P4256" t="s">
        <v>62</v>
      </c>
      <c r="Q4256">
        <v>91579</v>
      </c>
      <c r="R4256" s="1">
        <v>45316</v>
      </c>
      <c r="S4256" t="s">
        <v>85</v>
      </c>
      <c r="T4256">
        <v>759491</v>
      </c>
      <c r="U4256" t="s">
        <v>4767</v>
      </c>
      <c r="V4256">
        <v>342</v>
      </c>
      <c r="W4256">
        <v>1068</v>
      </c>
      <c r="X4256">
        <v>7</v>
      </c>
      <c r="Y4256">
        <v>2990.4</v>
      </c>
      <c r="Z4256">
        <v>11</v>
      </c>
      <c r="AA4256">
        <f>Zudio_sales_data[[#This Row],[Price]]*Zudio_sales_data[[#This Row],[Quantity]]</f>
        <v>7476</v>
      </c>
      <c r="AB4256" s="1">
        <v>45629</v>
      </c>
      <c r="AC4256">
        <f>_xlfn.DAYS(Zudio_sales_data[[#This Row],[Last Date]],Zudio_sales_data[[#This Row],[Store Open Date]])</f>
        <v>623</v>
      </c>
      <c r="AD4256" t="str">
        <f>IF(Zudio_sales_data[[#This Row],[Order Date]]&lt;=Zudio_sales_data[[#This Row],[Store Open Date]],"wrong data","right data")</f>
        <v>right data</v>
      </c>
      <c r="AE4256">
        <f>Zudio_sales_data[[#This Row],[Sales Profit]]/Zudio_sales_data[[#This Row],[Quantity]]</f>
        <v>427.2</v>
      </c>
    </row>
    <row r="4257" spans="1:31" x14ac:dyDescent="0.3">
      <c r="A4257" t="s">
        <v>117</v>
      </c>
      <c r="B4257" t="s">
        <v>219</v>
      </c>
      <c r="C4257" t="s">
        <v>39</v>
      </c>
      <c r="D4257" t="s">
        <v>129</v>
      </c>
      <c r="E4257">
        <v>60</v>
      </c>
      <c r="F4257">
        <v>430297</v>
      </c>
      <c r="G4257" t="s">
        <v>49</v>
      </c>
      <c r="H4257" s="1">
        <v>45298</v>
      </c>
      <c r="I4257">
        <v>1100</v>
      </c>
      <c r="J4257" t="s">
        <v>7086</v>
      </c>
      <c r="K4257" t="s">
        <v>423</v>
      </c>
      <c r="L4257">
        <v>11</v>
      </c>
      <c r="M4257">
        <v>8</v>
      </c>
      <c r="N4257">
        <v>8</v>
      </c>
      <c r="O4257" t="s">
        <v>69</v>
      </c>
      <c r="P4257" t="s">
        <v>90</v>
      </c>
      <c r="Q4257">
        <v>60989</v>
      </c>
      <c r="R4257" s="1">
        <v>45436</v>
      </c>
      <c r="S4257" t="s">
        <v>104</v>
      </c>
      <c r="T4257">
        <v>257330</v>
      </c>
      <c r="U4257" t="s">
        <v>7087</v>
      </c>
      <c r="V4257">
        <v>305</v>
      </c>
      <c r="W4257">
        <v>953</v>
      </c>
      <c r="X4257">
        <v>2</v>
      </c>
      <c r="Y4257">
        <v>762.4</v>
      </c>
      <c r="Z4257">
        <v>9</v>
      </c>
      <c r="AA4257">
        <f>Zudio_sales_data[[#This Row],[Price]]*Zudio_sales_data[[#This Row],[Quantity]]</f>
        <v>1906</v>
      </c>
      <c r="AB4257" s="1">
        <v>45629</v>
      </c>
      <c r="AC4257">
        <f>_xlfn.DAYS(Zudio_sales_data[[#This Row],[Last Date]],Zudio_sales_data[[#This Row],[Store Open Date]])</f>
        <v>331</v>
      </c>
      <c r="AD4257" t="str">
        <f>IF(Zudio_sales_data[[#This Row],[Order Date]]&lt;=Zudio_sales_data[[#This Row],[Store Open Date]],"wrong data","right data")</f>
        <v>right data</v>
      </c>
      <c r="AE4257">
        <f>Zudio_sales_data[[#This Row],[Sales Profit]]/Zudio_sales_data[[#This Row],[Quantity]]</f>
        <v>381.2</v>
      </c>
    </row>
    <row r="4258" spans="1:31" x14ac:dyDescent="0.3">
      <c r="A4258" t="s">
        <v>117</v>
      </c>
      <c r="B4258" t="s">
        <v>365</v>
      </c>
      <c r="C4258" t="s">
        <v>47</v>
      </c>
      <c r="D4258" t="s">
        <v>229</v>
      </c>
      <c r="E4258">
        <v>68</v>
      </c>
      <c r="F4258">
        <v>434869</v>
      </c>
      <c r="G4258" t="s">
        <v>49</v>
      </c>
      <c r="H4258" s="1">
        <v>45272</v>
      </c>
      <c r="I4258">
        <v>950</v>
      </c>
      <c r="J4258" t="s">
        <v>7088</v>
      </c>
      <c r="K4258" t="s">
        <v>715</v>
      </c>
      <c r="L4258">
        <v>10</v>
      </c>
      <c r="M4258">
        <v>7</v>
      </c>
      <c r="N4258">
        <v>17</v>
      </c>
      <c r="O4258" t="s">
        <v>69</v>
      </c>
      <c r="P4258" t="s">
        <v>34</v>
      </c>
      <c r="Q4258">
        <v>57399</v>
      </c>
      <c r="R4258" s="1">
        <v>45514</v>
      </c>
      <c r="S4258" t="s">
        <v>53</v>
      </c>
      <c r="T4258">
        <v>431075</v>
      </c>
      <c r="U4258" t="s">
        <v>7089</v>
      </c>
      <c r="V4258">
        <v>445</v>
      </c>
      <c r="W4258">
        <v>1490</v>
      </c>
      <c r="X4258">
        <v>7</v>
      </c>
      <c r="Y4258">
        <v>4172</v>
      </c>
      <c r="Z4258">
        <v>9</v>
      </c>
      <c r="AA4258">
        <f>Zudio_sales_data[[#This Row],[Price]]*Zudio_sales_data[[#This Row],[Quantity]]</f>
        <v>10430</v>
      </c>
      <c r="AB4258" s="1">
        <v>45629</v>
      </c>
      <c r="AC4258">
        <f>_xlfn.DAYS(Zudio_sales_data[[#This Row],[Last Date]],Zudio_sales_data[[#This Row],[Store Open Date]])</f>
        <v>357</v>
      </c>
      <c r="AD4258" t="str">
        <f>IF(Zudio_sales_data[[#This Row],[Order Date]]&lt;=Zudio_sales_data[[#This Row],[Store Open Date]],"wrong data","right data")</f>
        <v>right data</v>
      </c>
      <c r="AE4258">
        <f>Zudio_sales_data[[#This Row],[Sales Profit]]/Zudio_sales_data[[#This Row],[Quantity]]</f>
        <v>596</v>
      </c>
    </row>
    <row r="4259" spans="1:31" x14ac:dyDescent="0.3">
      <c r="A4259" t="s">
        <v>139</v>
      </c>
      <c r="B4259" t="s">
        <v>38</v>
      </c>
      <c r="C4259" t="s">
        <v>39</v>
      </c>
      <c r="D4259" t="s">
        <v>66</v>
      </c>
      <c r="E4259">
        <v>37</v>
      </c>
      <c r="F4259">
        <v>439285</v>
      </c>
      <c r="G4259" t="s">
        <v>30</v>
      </c>
      <c r="H4259" s="1">
        <v>44414</v>
      </c>
      <c r="I4259">
        <v>1000</v>
      </c>
      <c r="J4259" t="s">
        <v>7090</v>
      </c>
      <c r="K4259" t="s">
        <v>57</v>
      </c>
      <c r="L4259">
        <v>11</v>
      </c>
      <c r="M4259">
        <v>8</v>
      </c>
      <c r="N4259">
        <v>11</v>
      </c>
      <c r="O4259" t="s">
        <v>33</v>
      </c>
      <c r="P4259" t="s">
        <v>52</v>
      </c>
      <c r="Q4259">
        <v>76061</v>
      </c>
      <c r="R4259" s="1">
        <v>45367</v>
      </c>
      <c r="S4259" t="s">
        <v>58</v>
      </c>
      <c r="T4259">
        <v>971727</v>
      </c>
      <c r="U4259" t="s">
        <v>7091</v>
      </c>
      <c r="V4259">
        <v>290</v>
      </c>
      <c r="W4259">
        <v>2225</v>
      </c>
      <c r="X4259">
        <v>6</v>
      </c>
      <c r="Y4259">
        <v>5340</v>
      </c>
      <c r="Z4259">
        <v>9</v>
      </c>
      <c r="AA4259">
        <f>Zudio_sales_data[[#This Row],[Price]]*Zudio_sales_data[[#This Row],[Quantity]]</f>
        <v>13350</v>
      </c>
      <c r="AB4259" s="1">
        <v>45629</v>
      </c>
      <c r="AC4259">
        <f>_xlfn.DAYS(Zudio_sales_data[[#This Row],[Last Date]],Zudio_sales_data[[#This Row],[Store Open Date]])</f>
        <v>1215</v>
      </c>
      <c r="AD4259" t="str">
        <f>IF(Zudio_sales_data[[#This Row],[Order Date]]&lt;=Zudio_sales_data[[#This Row],[Store Open Date]],"wrong data","right data")</f>
        <v>right data</v>
      </c>
      <c r="AE4259">
        <f>Zudio_sales_data[[#This Row],[Sales Profit]]/Zudio_sales_data[[#This Row],[Quantity]]</f>
        <v>890</v>
      </c>
    </row>
    <row r="4260" spans="1:31" x14ac:dyDescent="0.3">
      <c r="A4260" t="s">
        <v>45</v>
      </c>
      <c r="B4260" t="s">
        <v>135</v>
      </c>
      <c r="C4260" t="s">
        <v>28</v>
      </c>
      <c r="D4260" t="s">
        <v>129</v>
      </c>
      <c r="E4260">
        <v>73</v>
      </c>
      <c r="F4260">
        <v>409190</v>
      </c>
      <c r="G4260" t="s">
        <v>49</v>
      </c>
      <c r="H4260" s="1">
        <v>45048</v>
      </c>
      <c r="I4260">
        <v>1100</v>
      </c>
      <c r="J4260" t="s">
        <v>7092</v>
      </c>
      <c r="K4260" t="s">
        <v>145</v>
      </c>
      <c r="L4260">
        <v>10</v>
      </c>
      <c r="M4260">
        <v>9</v>
      </c>
      <c r="N4260">
        <v>14</v>
      </c>
      <c r="O4260" t="s">
        <v>33</v>
      </c>
      <c r="P4260" t="s">
        <v>52</v>
      </c>
      <c r="Q4260">
        <v>16434</v>
      </c>
      <c r="R4260" s="1">
        <v>45428</v>
      </c>
      <c r="S4260" t="s">
        <v>104</v>
      </c>
      <c r="T4260">
        <v>403551</v>
      </c>
      <c r="U4260" t="s">
        <v>7093</v>
      </c>
      <c r="V4260">
        <v>518</v>
      </c>
      <c r="W4260">
        <v>617</v>
      </c>
      <c r="X4260">
        <v>2</v>
      </c>
      <c r="Y4260">
        <v>493.6</v>
      </c>
      <c r="Z4260">
        <v>11</v>
      </c>
      <c r="AA4260">
        <f>Zudio_sales_data[[#This Row],[Price]]*Zudio_sales_data[[#This Row],[Quantity]]</f>
        <v>1234</v>
      </c>
      <c r="AB4260" s="1">
        <v>45629</v>
      </c>
      <c r="AC4260">
        <f>_xlfn.DAYS(Zudio_sales_data[[#This Row],[Last Date]],Zudio_sales_data[[#This Row],[Store Open Date]])</f>
        <v>581</v>
      </c>
      <c r="AD4260" t="str">
        <f>IF(Zudio_sales_data[[#This Row],[Order Date]]&lt;=Zudio_sales_data[[#This Row],[Store Open Date]],"wrong data","right data")</f>
        <v>right data</v>
      </c>
      <c r="AE4260">
        <f>Zudio_sales_data[[#This Row],[Sales Profit]]/Zudio_sales_data[[#This Row],[Quantity]]</f>
        <v>246.8</v>
      </c>
    </row>
    <row r="4261" spans="1:31" x14ac:dyDescent="0.3">
      <c r="A4261" t="s">
        <v>117</v>
      </c>
      <c r="B4261" t="s">
        <v>121</v>
      </c>
      <c r="C4261" t="s">
        <v>47</v>
      </c>
      <c r="D4261" t="s">
        <v>29</v>
      </c>
      <c r="E4261">
        <v>30</v>
      </c>
      <c r="F4261">
        <v>434858</v>
      </c>
      <c r="G4261" t="s">
        <v>49</v>
      </c>
      <c r="H4261" s="1">
        <v>44919</v>
      </c>
      <c r="I4261">
        <v>1400</v>
      </c>
      <c r="J4261" t="s">
        <v>7094</v>
      </c>
      <c r="K4261" t="s">
        <v>545</v>
      </c>
      <c r="L4261">
        <v>10</v>
      </c>
      <c r="M4261">
        <v>9</v>
      </c>
      <c r="N4261">
        <v>9</v>
      </c>
      <c r="O4261" t="s">
        <v>33</v>
      </c>
      <c r="P4261" t="s">
        <v>62</v>
      </c>
      <c r="Q4261">
        <v>12715</v>
      </c>
      <c r="R4261" s="1">
        <v>45331</v>
      </c>
      <c r="S4261" t="s">
        <v>91</v>
      </c>
      <c r="T4261">
        <v>676784</v>
      </c>
      <c r="U4261" t="s">
        <v>2067</v>
      </c>
      <c r="V4261">
        <v>612</v>
      </c>
      <c r="W4261">
        <v>1636</v>
      </c>
      <c r="X4261">
        <v>2</v>
      </c>
      <c r="Y4261">
        <v>1308.8</v>
      </c>
      <c r="Z4261">
        <v>11</v>
      </c>
      <c r="AA4261">
        <f>Zudio_sales_data[[#This Row],[Price]]*Zudio_sales_data[[#This Row],[Quantity]]</f>
        <v>3272</v>
      </c>
      <c r="AB4261" s="1">
        <v>45629</v>
      </c>
      <c r="AC4261">
        <f>_xlfn.DAYS(Zudio_sales_data[[#This Row],[Last Date]],Zudio_sales_data[[#This Row],[Store Open Date]])</f>
        <v>710</v>
      </c>
      <c r="AD4261" t="str">
        <f>IF(Zudio_sales_data[[#This Row],[Order Date]]&lt;=Zudio_sales_data[[#This Row],[Store Open Date]],"wrong data","right data")</f>
        <v>right data</v>
      </c>
      <c r="AE4261">
        <f>Zudio_sales_data[[#This Row],[Sales Profit]]/Zudio_sales_data[[#This Row],[Quantity]]</f>
        <v>654.4</v>
      </c>
    </row>
    <row r="4262" spans="1:31" x14ac:dyDescent="0.3">
      <c r="A4262" t="s">
        <v>45</v>
      </c>
      <c r="B4262" t="s">
        <v>362</v>
      </c>
      <c r="C4262" t="s">
        <v>39</v>
      </c>
      <c r="D4262" t="s">
        <v>29</v>
      </c>
      <c r="E4262">
        <v>89</v>
      </c>
      <c r="F4262">
        <v>401784</v>
      </c>
      <c r="G4262" t="s">
        <v>30</v>
      </c>
      <c r="H4262" s="1">
        <v>43895</v>
      </c>
      <c r="I4262">
        <v>1400</v>
      </c>
      <c r="J4262" t="s">
        <v>7095</v>
      </c>
      <c r="K4262" t="s">
        <v>185</v>
      </c>
      <c r="L4262">
        <v>9</v>
      </c>
      <c r="M4262">
        <v>8</v>
      </c>
      <c r="N4262">
        <v>9</v>
      </c>
      <c r="O4262" t="s">
        <v>33</v>
      </c>
      <c r="P4262" t="s">
        <v>52</v>
      </c>
      <c r="Q4262">
        <v>58859</v>
      </c>
      <c r="R4262" s="1">
        <v>45309</v>
      </c>
      <c r="S4262" t="s">
        <v>85</v>
      </c>
      <c r="T4262">
        <v>433579</v>
      </c>
      <c r="U4262" t="s">
        <v>7096</v>
      </c>
      <c r="V4262">
        <v>603</v>
      </c>
      <c r="W4262">
        <v>824</v>
      </c>
      <c r="X4262">
        <v>1</v>
      </c>
      <c r="Y4262">
        <v>329.6</v>
      </c>
      <c r="Z4262">
        <v>11</v>
      </c>
      <c r="AA4262">
        <f>Zudio_sales_data[[#This Row],[Price]]*Zudio_sales_data[[#This Row],[Quantity]]</f>
        <v>824</v>
      </c>
      <c r="AB4262" s="1">
        <v>45629</v>
      </c>
      <c r="AC4262">
        <f>_xlfn.DAYS(Zudio_sales_data[[#This Row],[Last Date]],Zudio_sales_data[[#This Row],[Store Open Date]])</f>
        <v>1734</v>
      </c>
      <c r="AD4262" t="str">
        <f>IF(Zudio_sales_data[[#This Row],[Order Date]]&lt;=Zudio_sales_data[[#This Row],[Store Open Date]],"wrong data","right data")</f>
        <v>right data</v>
      </c>
      <c r="AE4262">
        <f>Zudio_sales_data[[#This Row],[Sales Profit]]/Zudio_sales_data[[#This Row],[Quantity]]</f>
        <v>329.6</v>
      </c>
    </row>
    <row r="4263" spans="1:31" x14ac:dyDescent="0.3">
      <c r="A4263" t="s">
        <v>117</v>
      </c>
      <c r="B4263" t="s">
        <v>317</v>
      </c>
      <c r="C4263" t="s">
        <v>47</v>
      </c>
      <c r="D4263" t="s">
        <v>229</v>
      </c>
      <c r="E4263">
        <v>95</v>
      </c>
      <c r="F4263">
        <v>411389</v>
      </c>
      <c r="G4263" t="s">
        <v>49</v>
      </c>
      <c r="H4263" s="1">
        <v>44590</v>
      </c>
      <c r="I4263">
        <v>1300</v>
      </c>
      <c r="J4263" t="s">
        <v>7097</v>
      </c>
      <c r="K4263" t="s">
        <v>151</v>
      </c>
      <c r="L4263">
        <v>9</v>
      </c>
      <c r="M4263">
        <v>8</v>
      </c>
      <c r="N4263">
        <v>10</v>
      </c>
      <c r="O4263" t="s">
        <v>69</v>
      </c>
      <c r="P4263" t="s">
        <v>34</v>
      </c>
      <c r="Q4263">
        <v>78461</v>
      </c>
      <c r="R4263" s="1">
        <v>45467</v>
      </c>
      <c r="S4263" t="s">
        <v>43</v>
      </c>
      <c r="T4263">
        <v>498168</v>
      </c>
      <c r="U4263" t="s">
        <v>7098</v>
      </c>
      <c r="V4263">
        <v>662</v>
      </c>
      <c r="W4263">
        <v>1751</v>
      </c>
      <c r="X4263">
        <v>2</v>
      </c>
      <c r="Y4263">
        <v>1400.8</v>
      </c>
      <c r="Z4263">
        <v>11</v>
      </c>
      <c r="AA4263">
        <f>Zudio_sales_data[[#This Row],[Price]]*Zudio_sales_data[[#This Row],[Quantity]]</f>
        <v>3502</v>
      </c>
      <c r="AB4263" s="1">
        <v>45629</v>
      </c>
      <c r="AC4263">
        <f>_xlfn.DAYS(Zudio_sales_data[[#This Row],[Last Date]],Zudio_sales_data[[#This Row],[Store Open Date]])</f>
        <v>1039</v>
      </c>
      <c r="AD4263" t="str">
        <f>IF(Zudio_sales_data[[#This Row],[Order Date]]&lt;=Zudio_sales_data[[#This Row],[Store Open Date]],"wrong data","right data")</f>
        <v>right data</v>
      </c>
      <c r="AE4263">
        <f>Zudio_sales_data[[#This Row],[Sales Profit]]/Zudio_sales_data[[#This Row],[Quantity]]</f>
        <v>700.4</v>
      </c>
    </row>
    <row r="4264" spans="1:31" x14ac:dyDescent="0.3">
      <c r="A4264" t="s">
        <v>117</v>
      </c>
      <c r="B4264" t="s">
        <v>76</v>
      </c>
      <c r="C4264" t="s">
        <v>28</v>
      </c>
      <c r="D4264" t="s">
        <v>229</v>
      </c>
      <c r="E4264">
        <v>53</v>
      </c>
      <c r="F4264">
        <v>430067</v>
      </c>
      <c r="G4264" t="s">
        <v>49</v>
      </c>
      <c r="H4264" s="1">
        <v>44541</v>
      </c>
      <c r="I4264">
        <v>1100</v>
      </c>
      <c r="J4264" t="s">
        <v>5149</v>
      </c>
      <c r="K4264" t="s">
        <v>469</v>
      </c>
      <c r="L4264">
        <v>9</v>
      </c>
      <c r="M4264">
        <v>8</v>
      </c>
      <c r="N4264">
        <v>5</v>
      </c>
      <c r="O4264" t="s">
        <v>33</v>
      </c>
      <c r="P4264" t="s">
        <v>62</v>
      </c>
      <c r="Q4264">
        <v>78656</v>
      </c>
      <c r="R4264" s="1">
        <v>45454</v>
      </c>
      <c r="S4264" t="s">
        <v>43</v>
      </c>
      <c r="T4264">
        <v>107388</v>
      </c>
      <c r="U4264" t="s">
        <v>7099</v>
      </c>
      <c r="V4264">
        <v>695</v>
      </c>
      <c r="W4264">
        <v>2337</v>
      </c>
      <c r="X4264">
        <v>6</v>
      </c>
      <c r="Y4264">
        <v>5608.8</v>
      </c>
      <c r="Z4264">
        <v>11</v>
      </c>
      <c r="AA4264">
        <f>Zudio_sales_data[[#This Row],[Price]]*Zudio_sales_data[[#This Row],[Quantity]]</f>
        <v>14022</v>
      </c>
      <c r="AB4264" s="1">
        <v>45629</v>
      </c>
      <c r="AC4264">
        <f>_xlfn.DAYS(Zudio_sales_data[[#This Row],[Last Date]],Zudio_sales_data[[#This Row],[Store Open Date]])</f>
        <v>1088</v>
      </c>
      <c r="AD4264" t="str">
        <f>IF(Zudio_sales_data[[#This Row],[Order Date]]&lt;=Zudio_sales_data[[#This Row],[Store Open Date]],"wrong data","right data")</f>
        <v>right data</v>
      </c>
      <c r="AE4264">
        <f>Zudio_sales_data[[#This Row],[Sales Profit]]/Zudio_sales_data[[#This Row],[Quantity]]</f>
        <v>934.80000000000007</v>
      </c>
    </row>
    <row r="4265" spans="1:31" x14ac:dyDescent="0.3">
      <c r="A4265" t="s">
        <v>37</v>
      </c>
      <c r="B4265" t="s">
        <v>38</v>
      </c>
      <c r="C4265" t="s">
        <v>47</v>
      </c>
      <c r="D4265" t="s">
        <v>112</v>
      </c>
      <c r="E4265">
        <v>57</v>
      </c>
      <c r="F4265">
        <v>412416</v>
      </c>
      <c r="G4265" t="s">
        <v>30</v>
      </c>
      <c r="H4265" s="1">
        <v>44737</v>
      </c>
      <c r="I4265">
        <v>1200</v>
      </c>
      <c r="J4265" t="s">
        <v>7100</v>
      </c>
      <c r="K4265" t="s">
        <v>507</v>
      </c>
      <c r="L4265">
        <v>9</v>
      </c>
      <c r="M4265">
        <v>8</v>
      </c>
      <c r="N4265">
        <v>15</v>
      </c>
      <c r="O4265" t="s">
        <v>69</v>
      </c>
      <c r="P4265" t="s">
        <v>90</v>
      </c>
      <c r="Q4265">
        <v>78599</v>
      </c>
      <c r="R4265" s="1">
        <v>45464</v>
      </c>
      <c r="S4265" t="s">
        <v>43</v>
      </c>
      <c r="T4265">
        <v>400609</v>
      </c>
      <c r="U4265" t="s">
        <v>7101</v>
      </c>
      <c r="V4265">
        <v>675</v>
      </c>
      <c r="W4265">
        <v>732</v>
      </c>
      <c r="X4265">
        <v>8</v>
      </c>
      <c r="Y4265">
        <v>2342.4</v>
      </c>
      <c r="Z4265">
        <v>11</v>
      </c>
      <c r="AA4265">
        <f>Zudio_sales_data[[#This Row],[Price]]*Zudio_sales_data[[#This Row],[Quantity]]</f>
        <v>5856</v>
      </c>
      <c r="AB4265" s="1">
        <v>45629</v>
      </c>
      <c r="AC4265">
        <f>_xlfn.DAYS(Zudio_sales_data[[#This Row],[Last Date]],Zudio_sales_data[[#This Row],[Store Open Date]])</f>
        <v>892</v>
      </c>
      <c r="AD4265" t="str">
        <f>IF(Zudio_sales_data[[#This Row],[Order Date]]&lt;=Zudio_sales_data[[#This Row],[Store Open Date]],"wrong data","right data")</f>
        <v>right data</v>
      </c>
      <c r="AE4265">
        <f>Zudio_sales_data[[#This Row],[Sales Profit]]/Zudio_sales_data[[#This Row],[Quantity]]</f>
        <v>292.8</v>
      </c>
    </row>
    <row r="4266" spans="1:31" x14ac:dyDescent="0.3">
      <c r="A4266" t="s">
        <v>139</v>
      </c>
      <c r="B4266" t="s">
        <v>100</v>
      </c>
      <c r="C4266" t="s">
        <v>28</v>
      </c>
      <c r="D4266" t="s">
        <v>129</v>
      </c>
      <c r="E4266">
        <v>79</v>
      </c>
      <c r="F4266">
        <v>436356</v>
      </c>
      <c r="G4266" t="s">
        <v>49</v>
      </c>
      <c r="H4266" s="1">
        <v>43922</v>
      </c>
      <c r="I4266">
        <v>1300</v>
      </c>
      <c r="J4266" t="s">
        <v>7102</v>
      </c>
      <c r="K4266" t="s">
        <v>57</v>
      </c>
      <c r="L4266">
        <v>9</v>
      </c>
      <c r="M4266">
        <v>8</v>
      </c>
      <c r="N4266">
        <v>18</v>
      </c>
      <c r="O4266" t="s">
        <v>33</v>
      </c>
      <c r="P4266" t="s">
        <v>34</v>
      </c>
      <c r="Q4266">
        <v>21987</v>
      </c>
      <c r="R4266" s="1">
        <v>45329</v>
      </c>
      <c r="S4266" t="s">
        <v>91</v>
      </c>
      <c r="T4266">
        <v>779575</v>
      </c>
      <c r="U4266" t="s">
        <v>7103</v>
      </c>
      <c r="V4266">
        <v>374</v>
      </c>
      <c r="W4266">
        <v>1019</v>
      </c>
      <c r="X4266">
        <v>3</v>
      </c>
      <c r="Y4266">
        <v>1222.8</v>
      </c>
      <c r="Z4266">
        <v>11</v>
      </c>
      <c r="AA4266">
        <f>Zudio_sales_data[[#This Row],[Price]]*Zudio_sales_data[[#This Row],[Quantity]]</f>
        <v>3057</v>
      </c>
      <c r="AB4266" s="1">
        <v>45629</v>
      </c>
      <c r="AC4266">
        <f>_xlfn.DAYS(Zudio_sales_data[[#This Row],[Last Date]],Zudio_sales_data[[#This Row],[Store Open Date]])</f>
        <v>1707</v>
      </c>
      <c r="AD4266" t="str">
        <f>IF(Zudio_sales_data[[#This Row],[Order Date]]&lt;=Zudio_sales_data[[#This Row],[Store Open Date]],"wrong data","right data")</f>
        <v>right data</v>
      </c>
      <c r="AE4266">
        <f>Zudio_sales_data[[#This Row],[Sales Profit]]/Zudio_sales_data[[#This Row],[Quantity]]</f>
        <v>407.59999999999997</v>
      </c>
    </row>
    <row r="4267" spans="1:31" x14ac:dyDescent="0.3">
      <c r="A4267" t="s">
        <v>45</v>
      </c>
      <c r="B4267" t="s">
        <v>106</v>
      </c>
      <c r="C4267" t="s">
        <v>28</v>
      </c>
      <c r="D4267" t="s">
        <v>48</v>
      </c>
      <c r="E4267">
        <v>85</v>
      </c>
      <c r="F4267">
        <v>431678</v>
      </c>
      <c r="G4267" t="s">
        <v>30</v>
      </c>
      <c r="H4267" s="1">
        <v>44397</v>
      </c>
      <c r="I4267">
        <v>1400</v>
      </c>
      <c r="J4267" t="s">
        <v>5155</v>
      </c>
      <c r="K4267" t="s">
        <v>469</v>
      </c>
      <c r="L4267">
        <v>11</v>
      </c>
      <c r="M4267">
        <v>8</v>
      </c>
      <c r="N4267">
        <v>9</v>
      </c>
      <c r="O4267" t="s">
        <v>33</v>
      </c>
      <c r="P4267" t="s">
        <v>34</v>
      </c>
      <c r="Q4267">
        <v>65354</v>
      </c>
      <c r="R4267" s="1">
        <v>45532</v>
      </c>
      <c r="S4267" t="s">
        <v>53</v>
      </c>
      <c r="T4267">
        <v>140575</v>
      </c>
      <c r="U4267" t="s">
        <v>7104</v>
      </c>
      <c r="V4267">
        <v>866</v>
      </c>
      <c r="W4267">
        <v>2767</v>
      </c>
      <c r="X4267">
        <v>8</v>
      </c>
      <c r="Y4267">
        <v>8854.4</v>
      </c>
      <c r="Z4267">
        <v>9</v>
      </c>
      <c r="AA4267">
        <f>Zudio_sales_data[[#This Row],[Price]]*Zudio_sales_data[[#This Row],[Quantity]]</f>
        <v>22136</v>
      </c>
      <c r="AB4267" s="1">
        <v>45629</v>
      </c>
      <c r="AC4267">
        <f>_xlfn.DAYS(Zudio_sales_data[[#This Row],[Last Date]],Zudio_sales_data[[#This Row],[Store Open Date]])</f>
        <v>1232</v>
      </c>
      <c r="AD4267" t="str">
        <f>IF(Zudio_sales_data[[#This Row],[Order Date]]&lt;=Zudio_sales_data[[#This Row],[Store Open Date]],"wrong data","right data")</f>
        <v>right data</v>
      </c>
      <c r="AE4267">
        <f>Zudio_sales_data[[#This Row],[Sales Profit]]/Zudio_sales_data[[#This Row],[Quantity]]</f>
        <v>1106.8</v>
      </c>
    </row>
    <row r="4268" spans="1:31" x14ac:dyDescent="0.3">
      <c r="A4268" t="s">
        <v>139</v>
      </c>
      <c r="B4268" t="s">
        <v>163</v>
      </c>
      <c r="C4268" t="s">
        <v>28</v>
      </c>
      <c r="D4268" t="s">
        <v>87</v>
      </c>
      <c r="E4268">
        <v>85</v>
      </c>
      <c r="F4268">
        <v>438586</v>
      </c>
      <c r="G4268" t="s">
        <v>30</v>
      </c>
      <c r="H4268" s="1">
        <v>44980</v>
      </c>
      <c r="I4268">
        <v>1200</v>
      </c>
      <c r="J4268" t="s">
        <v>7105</v>
      </c>
      <c r="K4268" t="s">
        <v>392</v>
      </c>
      <c r="L4268">
        <v>11</v>
      </c>
      <c r="M4268">
        <v>8</v>
      </c>
      <c r="N4268">
        <v>14</v>
      </c>
      <c r="O4268" t="s">
        <v>69</v>
      </c>
      <c r="P4268" t="s">
        <v>52</v>
      </c>
      <c r="Q4268">
        <v>86096</v>
      </c>
      <c r="R4268" s="1">
        <v>45472</v>
      </c>
      <c r="S4268" t="s">
        <v>43</v>
      </c>
      <c r="T4268">
        <v>455475</v>
      </c>
      <c r="U4268" t="s">
        <v>7106</v>
      </c>
      <c r="V4268">
        <v>481</v>
      </c>
      <c r="W4268">
        <v>1710</v>
      </c>
      <c r="X4268">
        <v>4</v>
      </c>
      <c r="Y4268">
        <v>2736</v>
      </c>
      <c r="Z4268">
        <v>9</v>
      </c>
      <c r="AA4268">
        <f>Zudio_sales_data[[#This Row],[Price]]*Zudio_sales_data[[#This Row],[Quantity]]</f>
        <v>6840</v>
      </c>
      <c r="AB4268" s="1">
        <v>45629</v>
      </c>
      <c r="AC4268">
        <f>_xlfn.DAYS(Zudio_sales_data[[#This Row],[Last Date]],Zudio_sales_data[[#This Row],[Store Open Date]])</f>
        <v>649</v>
      </c>
      <c r="AD4268" t="str">
        <f>IF(Zudio_sales_data[[#This Row],[Order Date]]&lt;=Zudio_sales_data[[#This Row],[Store Open Date]],"wrong data","right data")</f>
        <v>right data</v>
      </c>
      <c r="AE4268">
        <f>Zudio_sales_data[[#This Row],[Sales Profit]]/Zudio_sales_data[[#This Row],[Quantity]]</f>
        <v>684</v>
      </c>
    </row>
    <row r="4269" spans="1:31" x14ac:dyDescent="0.3">
      <c r="A4269" t="s">
        <v>26</v>
      </c>
      <c r="B4269" t="s">
        <v>368</v>
      </c>
      <c r="C4269" t="s">
        <v>39</v>
      </c>
      <c r="D4269" t="s">
        <v>101</v>
      </c>
      <c r="E4269">
        <v>25</v>
      </c>
      <c r="F4269">
        <v>434813</v>
      </c>
      <c r="G4269" t="s">
        <v>49</v>
      </c>
      <c r="H4269" s="1">
        <v>43899</v>
      </c>
      <c r="I4269">
        <v>950</v>
      </c>
      <c r="J4269" t="s">
        <v>7107</v>
      </c>
      <c r="K4269" t="s">
        <v>545</v>
      </c>
      <c r="L4269">
        <v>10</v>
      </c>
      <c r="M4269">
        <v>9</v>
      </c>
      <c r="N4269">
        <v>17</v>
      </c>
      <c r="O4269" t="s">
        <v>33</v>
      </c>
      <c r="P4269" t="s">
        <v>34</v>
      </c>
      <c r="Q4269">
        <v>34603</v>
      </c>
      <c r="R4269" s="1">
        <v>45466</v>
      </c>
      <c r="S4269" t="s">
        <v>43</v>
      </c>
      <c r="T4269">
        <v>830062</v>
      </c>
      <c r="U4269" t="s">
        <v>7108</v>
      </c>
      <c r="V4269">
        <v>218</v>
      </c>
      <c r="W4269">
        <v>723</v>
      </c>
      <c r="X4269">
        <v>5</v>
      </c>
      <c r="Y4269">
        <v>1446</v>
      </c>
      <c r="Z4269">
        <v>11</v>
      </c>
      <c r="AA4269">
        <f>Zudio_sales_data[[#This Row],[Price]]*Zudio_sales_data[[#This Row],[Quantity]]</f>
        <v>3615</v>
      </c>
      <c r="AB4269" s="1">
        <v>45629</v>
      </c>
      <c r="AC4269">
        <f>_xlfn.DAYS(Zudio_sales_data[[#This Row],[Last Date]],Zudio_sales_data[[#This Row],[Store Open Date]])</f>
        <v>1730</v>
      </c>
      <c r="AD4269" t="str">
        <f>IF(Zudio_sales_data[[#This Row],[Order Date]]&lt;=Zudio_sales_data[[#This Row],[Store Open Date]],"wrong data","right data")</f>
        <v>right data</v>
      </c>
      <c r="AE4269">
        <f>Zudio_sales_data[[#This Row],[Sales Profit]]/Zudio_sales_data[[#This Row],[Quantity]]</f>
        <v>289.2</v>
      </c>
    </row>
    <row r="4270" spans="1:31" x14ac:dyDescent="0.3">
      <c r="A4270" t="s">
        <v>55</v>
      </c>
      <c r="B4270" t="s">
        <v>376</v>
      </c>
      <c r="C4270" t="s">
        <v>39</v>
      </c>
      <c r="D4270" t="s">
        <v>82</v>
      </c>
      <c r="E4270">
        <v>17</v>
      </c>
      <c r="F4270">
        <v>435116</v>
      </c>
      <c r="G4270" t="s">
        <v>49</v>
      </c>
      <c r="H4270" s="1">
        <v>44846</v>
      </c>
      <c r="I4270">
        <v>1400</v>
      </c>
      <c r="J4270" t="s">
        <v>4761</v>
      </c>
      <c r="K4270" t="s">
        <v>550</v>
      </c>
      <c r="L4270">
        <v>9</v>
      </c>
      <c r="M4270">
        <v>8</v>
      </c>
      <c r="N4270">
        <v>10</v>
      </c>
      <c r="O4270" t="s">
        <v>33</v>
      </c>
      <c r="P4270" t="s">
        <v>52</v>
      </c>
      <c r="Q4270">
        <v>42717</v>
      </c>
      <c r="R4270" s="1">
        <v>45627</v>
      </c>
      <c r="S4270" t="s">
        <v>177</v>
      </c>
      <c r="T4270">
        <v>147021</v>
      </c>
      <c r="U4270" t="s">
        <v>7109</v>
      </c>
      <c r="V4270">
        <v>340</v>
      </c>
      <c r="W4270">
        <v>2124</v>
      </c>
      <c r="X4270">
        <v>3</v>
      </c>
      <c r="Y4270">
        <v>2548.8000000000002</v>
      </c>
      <c r="Z4270">
        <v>11</v>
      </c>
      <c r="AA4270">
        <f>Zudio_sales_data[[#This Row],[Price]]*Zudio_sales_data[[#This Row],[Quantity]]</f>
        <v>6372</v>
      </c>
      <c r="AB4270" s="1">
        <v>45629</v>
      </c>
      <c r="AC4270">
        <f>_xlfn.DAYS(Zudio_sales_data[[#This Row],[Last Date]],Zudio_sales_data[[#This Row],[Store Open Date]])</f>
        <v>783</v>
      </c>
      <c r="AD4270" t="str">
        <f>IF(Zudio_sales_data[[#This Row],[Order Date]]&lt;=Zudio_sales_data[[#This Row],[Store Open Date]],"wrong data","right data")</f>
        <v>right data</v>
      </c>
      <c r="AE4270">
        <f>Zudio_sales_data[[#This Row],[Sales Profit]]/Zudio_sales_data[[#This Row],[Quantity]]</f>
        <v>849.6</v>
      </c>
    </row>
    <row r="4271" spans="1:31" x14ac:dyDescent="0.3">
      <c r="A4271" t="s">
        <v>117</v>
      </c>
      <c r="B4271" t="s">
        <v>286</v>
      </c>
      <c r="C4271" t="s">
        <v>39</v>
      </c>
      <c r="D4271" t="s">
        <v>77</v>
      </c>
      <c r="E4271">
        <v>77</v>
      </c>
      <c r="F4271">
        <v>423984</v>
      </c>
      <c r="G4271" t="s">
        <v>49</v>
      </c>
      <c r="H4271" s="1">
        <v>44880</v>
      </c>
      <c r="I4271">
        <v>1000</v>
      </c>
      <c r="J4271" t="s">
        <v>7110</v>
      </c>
      <c r="K4271" t="s">
        <v>576</v>
      </c>
      <c r="L4271">
        <v>10</v>
      </c>
      <c r="M4271">
        <v>7</v>
      </c>
      <c r="N4271">
        <v>12</v>
      </c>
      <c r="O4271" t="s">
        <v>69</v>
      </c>
      <c r="P4271" t="s">
        <v>34</v>
      </c>
      <c r="Q4271">
        <v>73117</v>
      </c>
      <c r="R4271" s="1">
        <v>45427</v>
      </c>
      <c r="S4271" t="s">
        <v>104</v>
      </c>
      <c r="T4271">
        <v>146140</v>
      </c>
      <c r="U4271" t="s">
        <v>7111</v>
      </c>
      <c r="V4271">
        <v>703</v>
      </c>
      <c r="W4271">
        <v>2940</v>
      </c>
      <c r="X4271">
        <v>5</v>
      </c>
      <c r="Y4271">
        <v>5880</v>
      </c>
      <c r="Z4271">
        <v>9</v>
      </c>
      <c r="AA4271">
        <f>Zudio_sales_data[[#This Row],[Price]]*Zudio_sales_data[[#This Row],[Quantity]]</f>
        <v>14700</v>
      </c>
      <c r="AB4271" s="1">
        <v>45629</v>
      </c>
      <c r="AC4271">
        <f>_xlfn.DAYS(Zudio_sales_data[[#This Row],[Last Date]],Zudio_sales_data[[#This Row],[Store Open Date]])</f>
        <v>749</v>
      </c>
      <c r="AD4271" t="str">
        <f>IF(Zudio_sales_data[[#This Row],[Order Date]]&lt;=Zudio_sales_data[[#This Row],[Store Open Date]],"wrong data","right data")</f>
        <v>right data</v>
      </c>
      <c r="AE4271">
        <f>Zudio_sales_data[[#This Row],[Sales Profit]]/Zudio_sales_data[[#This Row],[Quantity]]</f>
        <v>1176</v>
      </c>
    </row>
    <row r="4272" spans="1:31" x14ac:dyDescent="0.3">
      <c r="A4272" t="s">
        <v>139</v>
      </c>
      <c r="B4272" t="s">
        <v>106</v>
      </c>
      <c r="C4272" t="s">
        <v>39</v>
      </c>
      <c r="D4272" t="s">
        <v>77</v>
      </c>
      <c r="E4272">
        <v>63</v>
      </c>
      <c r="F4272">
        <v>404006</v>
      </c>
      <c r="G4272" t="s">
        <v>49</v>
      </c>
      <c r="H4272" s="1">
        <v>43862</v>
      </c>
      <c r="I4272">
        <v>1400</v>
      </c>
      <c r="J4272" t="s">
        <v>7112</v>
      </c>
      <c r="K4272" t="s">
        <v>594</v>
      </c>
      <c r="L4272">
        <v>9</v>
      </c>
      <c r="M4272">
        <v>8</v>
      </c>
      <c r="N4272">
        <v>12</v>
      </c>
      <c r="O4272" t="s">
        <v>33</v>
      </c>
      <c r="P4272" t="s">
        <v>90</v>
      </c>
      <c r="Q4272">
        <v>42112</v>
      </c>
      <c r="R4272" s="1">
        <v>45358</v>
      </c>
      <c r="S4272" t="s">
        <v>58</v>
      </c>
      <c r="T4272">
        <v>779888</v>
      </c>
      <c r="U4272" t="s">
        <v>7113</v>
      </c>
      <c r="V4272">
        <v>366</v>
      </c>
      <c r="W4272">
        <v>802</v>
      </c>
      <c r="X4272">
        <v>7</v>
      </c>
      <c r="Y4272">
        <v>2245.6</v>
      </c>
      <c r="Z4272">
        <v>11</v>
      </c>
      <c r="AA4272">
        <f>Zudio_sales_data[[#This Row],[Price]]*Zudio_sales_data[[#This Row],[Quantity]]</f>
        <v>5614</v>
      </c>
      <c r="AB4272" s="1">
        <v>45629</v>
      </c>
      <c r="AC4272">
        <f>_xlfn.DAYS(Zudio_sales_data[[#This Row],[Last Date]],Zudio_sales_data[[#This Row],[Store Open Date]])</f>
        <v>1767</v>
      </c>
      <c r="AD4272" t="str">
        <f>IF(Zudio_sales_data[[#This Row],[Order Date]]&lt;=Zudio_sales_data[[#This Row],[Store Open Date]],"wrong data","right data")</f>
        <v>right data</v>
      </c>
      <c r="AE4272">
        <f>Zudio_sales_data[[#This Row],[Sales Profit]]/Zudio_sales_data[[#This Row],[Quantity]]</f>
        <v>320.8</v>
      </c>
    </row>
    <row r="4273" spans="1:31" x14ac:dyDescent="0.3">
      <c r="A4273" t="s">
        <v>110</v>
      </c>
      <c r="B4273" t="s">
        <v>225</v>
      </c>
      <c r="C4273" t="s">
        <v>28</v>
      </c>
      <c r="D4273" t="s">
        <v>66</v>
      </c>
      <c r="E4273">
        <v>90</v>
      </c>
      <c r="F4273">
        <v>417144</v>
      </c>
      <c r="G4273" t="s">
        <v>49</v>
      </c>
      <c r="H4273" s="1">
        <v>45340</v>
      </c>
      <c r="I4273">
        <v>800</v>
      </c>
      <c r="J4273" t="s">
        <v>7114</v>
      </c>
      <c r="K4273" t="s">
        <v>89</v>
      </c>
      <c r="L4273">
        <v>11</v>
      </c>
      <c r="M4273">
        <v>8</v>
      </c>
      <c r="N4273">
        <v>5</v>
      </c>
      <c r="O4273" t="s">
        <v>69</v>
      </c>
      <c r="P4273" t="s">
        <v>90</v>
      </c>
      <c r="Q4273">
        <v>92257</v>
      </c>
      <c r="R4273" s="1">
        <v>45600</v>
      </c>
      <c r="S4273" t="s">
        <v>35</v>
      </c>
      <c r="T4273">
        <v>268339</v>
      </c>
      <c r="U4273" t="s">
        <v>7115</v>
      </c>
      <c r="V4273">
        <v>463</v>
      </c>
      <c r="W4273">
        <v>2712</v>
      </c>
      <c r="X4273">
        <v>8</v>
      </c>
      <c r="Y4273">
        <v>8678.4</v>
      </c>
      <c r="Z4273">
        <v>9</v>
      </c>
      <c r="AA4273">
        <f>Zudio_sales_data[[#This Row],[Price]]*Zudio_sales_data[[#This Row],[Quantity]]</f>
        <v>21696</v>
      </c>
      <c r="AB4273" s="1">
        <v>45629</v>
      </c>
      <c r="AC4273">
        <f>_xlfn.DAYS(Zudio_sales_data[[#This Row],[Last Date]],Zudio_sales_data[[#This Row],[Store Open Date]])</f>
        <v>289</v>
      </c>
      <c r="AD4273" t="str">
        <f>IF(Zudio_sales_data[[#This Row],[Order Date]]&lt;=Zudio_sales_data[[#This Row],[Store Open Date]],"wrong data","right data")</f>
        <v>right data</v>
      </c>
      <c r="AE4273">
        <f>Zudio_sales_data[[#This Row],[Sales Profit]]/Zudio_sales_data[[#This Row],[Quantity]]</f>
        <v>1084.8</v>
      </c>
    </row>
    <row r="4274" spans="1:31" x14ac:dyDescent="0.3">
      <c r="A4274" t="s">
        <v>26</v>
      </c>
      <c r="B4274" t="s">
        <v>125</v>
      </c>
      <c r="C4274" t="s">
        <v>28</v>
      </c>
      <c r="D4274" t="s">
        <v>48</v>
      </c>
      <c r="E4274">
        <v>15</v>
      </c>
      <c r="F4274">
        <v>422436</v>
      </c>
      <c r="G4274" t="s">
        <v>49</v>
      </c>
      <c r="H4274" s="1">
        <v>44911</v>
      </c>
      <c r="I4274">
        <v>950</v>
      </c>
      <c r="J4274" t="s">
        <v>7116</v>
      </c>
      <c r="K4274" t="s">
        <v>61</v>
      </c>
      <c r="L4274">
        <v>10</v>
      </c>
      <c r="M4274">
        <v>9</v>
      </c>
      <c r="N4274">
        <v>19</v>
      </c>
      <c r="O4274" t="s">
        <v>69</v>
      </c>
      <c r="P4274" t="s">
        <v>90</v>
      </c>
      <c r="Q4274">
        <v>80268</v>
      </c>
      <c r="R4274" s="1">
        <v>45559</v>
      </c>
      <c r="S4274" t="s">
        <v>131</v>
      </c>
      <c r="T4274">
        <v>558357</v>
      </c>
      <c r="U4274" t="s">
        <v>7117</v>
      </c>
      <c r="V4274">
        <v>764</v>
      </c>
      <c r="W4274">
        <v>2842</v>
      </c>
      <c r="X4274">
        <v>6</v>
      </c>
      <c r="Y4274">
        <v>6820.8</v>
      </c>
      <c r="Z4274">
        <v>11</v>
      </c>
      <c r="AA4274">
        <f>Zudio_sales_data[[#This Row],[Price]]*Zudio_sales_data[[#This Row],[Quantity]]</f>
        <v>17052</v>
      </c>
      <c r="AB4274" s="1">
        <v>45629</v>
      </c>
      <c r="AC4274">
        <f>_xlfn.DAYS(Zudio_sales_data[[#This Row],[Last Date]],Zudio_sales_data[[#This Row],[Store Open Date]])</f>
        <v>718</v>
      </c>
      <c r="AD4274" t="str">
        <f>IF(Zudio_sales_data[[#This Row],[Order Date]]&lt;=Zudio_sales_data[[#This Row],[Store Open Date]],"wrong data","right data")</f>
        <v>right data</v>
      </c>
      <c r="AE4274">
        <f>Zudio_sales_data[[#This Row],[Sales Profit]]/Zudio_sales_data[[#This Row],[Quantity]]</f>
        <v>1136.8</v>
      </c>
    </row>
    <row r="4275" spans="1:31" x14ac:dyDescent="0.3">
      <c r="A4275" t="s">
        <v>117</v>
      </c>
      <c r="B4275" t="s">
        <v>362</v>
      </c>
      <c r="C4275" t="s">
        <v>47</v>
      </c>
      <c r="D4275" t="s">
        <v>101</v>
      </c>
      <c r="E4275">
        <v>96</v>
      </c>
      <c r="F4275">
        <v>434683</v>
      </c>
      <c r="G4275" t="s">
        <v>49</v>
      </c>
      <c r="H4275" s="1">
        <v>44316</v>
      </c>
      <c r="I4275">
        <v>800</v>
      </c>
      <c r="J4275" t="s">
        <v>7118</v>
      </c>
      <c r="K4275" t="s">
        <v>469</v>
      </c>
      <c r="L4275">
        <v>11</v>
      </c>
      <c r="M4275">
        <v>8</v>
      </c>
      <c r="N4275">
        <v>9</v>
      </c>
      <c r="O4275" t="s">
        <v>33</v>
      </c>
      <c r="P4275" t="s">
        <v>52</v>
      </c>
      <c r="Q4275">
        <v>77038</v>
      </c>
      <c r="R4275" s="1">
        <v>45617</v>
      </c>
      <c r="S4275" t="s">
        <v>35</v>
      </c>
      <c r="T4275">
        <v>243434</v>
      </c>
      <c r="U4275" t="s">
        <v>4238</v>
      </c>
      <c r="V4275">
        <v>893</v>
      </c>
      <c r="W4275">
        <v>1074</v>
      </c>
      <c r="X4275">
        <v>1</v>
      </c>
      <c r="Y4275">
        <v>429.6</v>
      </c>
      <c r="Z4275">
        <v>9</v>
      </c>
      <c r="AA4275">
        <f>Zudio_sales_data[[#This Row],[Price]]*Zudio_sales_data[[#This Row],[Quantity]]</f>
        <v>1074</v>
      </c>
      <c r="AB4275" s="1">
        <v>45629</v>
      </c>
      <c r="AC4275">
        <f>_xlfn.DAYS(Zudio_sales_data[[#This Row],[Last Date]],Zudio_sales_data[[#This Row],[Store Open Date]])</f>
        <v>1313</v>
      </c>
      <c r="AD4275" t="str">
        <f>IF(Zudio_sales_data[[#This Row],[Order Date]]&lt;=Zudio_sales_data[[#This Row],[Store Open Date]],"wrong data","right data")</f>
        <v>right data</v>
      </c>
      <c r="AE4275">
        <f>Zudio_sales_data[[#This Row],[Sales Profit]]/Zudio_sales_data[[#This Row],[Quantity]]</f>
        <v>429.6</v>
      </c>
    </row>
    <row r="4276" spans="1:31" x14ac:dyDescent="0.3">
      <c r="A4276" t="s">
        <v>26</v>
      </c>
      <c r="B4276" t="s">
        <v>183</v>
      </c>
      <c r="C4276" t="s">
        <v>28</v>
      </c>
      <c r="D4276" t="s">
        <v>29</v>
      </c>
      <c r="E4276">
        <v>32</v>
      </c>
      <c r="F4276">
        <v>417809</v>
      </c>
      <c r="G4276" t="s">
        <v>49</v>
      </c>
      <c r="H4276" s="1">
        <v>44750</v>
      </c>
      <c r="I4276">
        <v>1400</v>
      </c>
      <c r="J4276" t="s">
        <v>7119</v>
      </c>
      <c r="K4276" t="s">
        <v>630</v>
      </c>
      <c r="L4276">
        <v>11</v>
      </c>
      <c r="M4276">
        <v>8</v>
      </c>
      <c r="N4276">
        <v>5</v>
      </c>
      <c r="O4276" t="s">
        <v>33</v>
      </c>
      <c r="P4276" t="s">
        <v>62</v>
      </c>
      <c r="Q4276">
        <v>96870</v>
      </c>
      <c r="R4276" s="1">
        <v>45345</v>
      </c>
      <c r="S4276" t="s">
        <v>91</v>
      </c>
      <c r="T4276">
        <v>531119</v>
      </c>
      <c r="U4276" t="s">
        <v>2411</v>
      </c>
      <c r="V4276">
        <v>226</v>
      </c>
      <c r="W4276">
        <v>1537</v>
      </c>
      <c r="X4276">
        <v>3</v>
      </c>
      <c r="Y4276">
        <v>1844.4</v>
      </c>
      <c r="Z4276">
        <v>9</v>
      </c>
      <c r="AA4276">
        <f>Zudio_sales_data[[#This Row],[Price]]*Zudio_sales_data[[#This Row],[Quantity]]</f>
        <v>4611</v>
      </c>
      <c r="AB4276" s="1">
        <v>45629</v>
      </c>
      <c r="AC4276">
        <f>_xlfn.DAYS(Zudio_sales_data[[#This Row],[Last Date]],Zudio_sales_data[[#This Row],[Store Open Date]])</f>
        <v>879</v>
      </c>
      <c r="AD4276" t="str">
        <f>IF(Zudio_sales_data[[#This Row],[Order Date]]&lt;=Zudio_sales_data[[#This Row],[Store Open Date]],"wrong data","right data")</f>
        <v>right data</v>
      </c>
      <c r="AE4276">
        <f>Zudio_sales_data[[#This Row],[Sales Profit]]/Zudio_sales_data[[#This Row],[Quantity]]</f>
        <v>614.80000000000007</v>
      </c>
    </row>
    <row r="4277" spans="1:31" x14ac:dyDescent="0.3">
      <c r="A4277" t="s">
        <v>45</v>
      </c>
      <c r="B4277" t="s">
        <v>376</v>
      </c>
      <c r="C4277" t="s">
        <v>47</v>
      </c>
      <c r="D4277" t="s">
        <v>82</v>
      </c>
      <c r="E4277">
        <v>85</v>
      </c>
      <c r="F4277">
        <v>408617</v>
      </c>
      <c r="G4277" t="s">
        <v>30</v>
      </c>
      <c r="H4277" s="1">
        <v>44162</v>
      </c>
      <c r="I4277">
        <v>1400</v>
      </c>
      <c r="J4277" t="s">
        <v>7120</v>
      </c>
      <c r="K4277" t="s">
        <v>84</v>
      </c>
      <c r="L4277">
        <v>9</v>
      </c>
      <c r="M4277">
        <v>8</v>
      </c>
      <c r="N4277">
        <v>13</v>
      </c>
      <c r="O4277" t="s">
        <v>33</v>
      </c>
      <c r="P4277" t="s">
        <v>90</v>
      </c>
      <c r="Q4277">
        <v>11865</v>
      </c>
      <c r="R4277" s="1">
        <v>45604</v>
      </c>
      <c r="S4277" t="s">
        <v>35</v>
      </c>
      <c r="T4277">
        <v>521918</v>
      </c>
      <c r="U4277" t="s">
        <v>7121</v>
      </c>
      <c r="V4277">
        <v>548</v>
      </c>
      <c r="W4277">
        <v>1266</v>
      </c>
      <c r="X4277">
        <v>7</v>
      </c>
      <c r="Y4277">
        <v>3544.8</v>
      </c>
      <c r="Z4277">
        <v>11</v>
      </c>
      <c r="AA4277">
        <f>Zudio_sales_data[[#This Row],[Price]]*Zudio_sales_data[[#This Row],[Quantity]]</f>
        <v>8862</v>
      </c>
      <c r="AB4277" s="1">
        <v>45629</v>
      </c>
      <c r="AC4277">
        <f>_xlfn.DAYS(Zudio_sales_data[[#This Row],[Last Date]],Zudio_sales_data[[#This Row],[Store Open Date]])</f>
        <v>1467</v>
      </c>
      <c r="AD4277" t="str">
        <f>IF(Zudio_sales_data[[#This Row],[Order Date]]&lt;=Zudio_sales_data[[#This Row],[Store Open Date]],"wrong data","right data")</f>
        <v>right data</v>
      </c>
      <c r="AE4277">
        <f>Zudio_sales_data[[#This Row],[Sales Profit]]/Zudio_sales_data[[#This Row],[Quantity]]</f>
        <v>506.40000000000003</v>
      </c>
    </row>
    <row r="4278" spans="1:31" x14ac:dyDescent="0.3">
      <c r="A4278" t="s">
        <v>45</v>
      </c>
      <c r="B4278" t="s">
        <v>328</v>
      </c>
      <c r="C4278" t="s">
        <v>47</v>
      </c>
      <c r="D4278" t="s">
        <v>112</v>
      </c>
      <c r="E4278">
        <v>14</v>
      </c>
      <c r="F4278">
        <v>428474</v>
      </c>
      <c r="G4278" t="s">
        <v>30</v>
      </c>
      <c r="H4278" s="1">
        <v>44952</v>
      </c>
      <c r="I4278">
        <v>1000</v>
      </c>
      <c r="J4278" t="s">
        <v>7122</v>
      </c>
      <c r="K4278" t="s">
        <v>161</v>
      </c>
      <c r="L4278">
        <v>11</v>
      </c>
      <c r="M4278">
        <v>8</v>
      </c>
      <c r="N4278">
        <v>8</v>
      </c>
      <c r="O4278" t="s">
        <v>69</v>
      </c>
      <c r="P4278" t="s">
        <v>62</v>
      </c>
      <c r="Q4278">
        <v>93137</v>
      </c>
      <c r="R4278" s="1">
        <v>45470</v>
      </c>
      <c r="S4278" t="s">
        <v>43</v>
      </c>
      <c r="T4278">
        <v>357734</v>
      </c>
      <c r="U4278" t="s">
        <v>7123</v>
      </c>
      <c r="V4278">
        <v>759</v>
      </c>
      <c r="W4278">
        <v>2451</v>
      </c>
      <c r="X4278">
        <v>6</v>
      </c>
      <c r="Y4278">
        <v>5882.4</v>
      </c>
      <c r="Z4278">
        <v>9</v>
      </c>
      <c r="AA4278">
        <f>Zudio_sales_data[[#This Row],[Price]]*Zudio_sales_data[[#This Row],[Quantity]]</f>
        <v>14706</v>
      </c>
      <c r="AB4278" s="1">
        <v>45629</v>
      </c>
      <c r="AC4278">
        <f>_xlfn.DAYS(Zudio_sales_data[[#This Row],[Last Date]],Zudio_sales_data[[#This Row],[Store Open Date]])</f>
        <v>677</v>
      </c>
      <c r="AD4278" t="str">
        <f>IF(Zudio_sales_data[[#This Row],[Order Date]]&lt;=Zudio_sales_data[[#This Row],[Store Open Date]],"wrong data","right data")</f>
        <v>right data</v>
      </c>
      <c r="AE4278">
        <f>Zudio_sales_data[[#This Row],[Sales Profit]]/Zudio_sales_data[[#This Row],[Quantity]]</f>
        <v>980.4</v>
      </c>
    </row>
    <row r="4279" spans="1:31" x14ac:dyDescent="0.3">
      <c r="A4279" t="s">
        <v>55</v>
      </c>
      <c r="B4279" t="s">
        <v>187</v>
      </c>
      <c r="C4279" t="s">
        <v>39</v>
      </c>
      <c r="D4279" t="s">
        <v>229</v>
      </c>
      <c r="E4279">
        <v>28</v>
      </c>
      <c r="F4279">
        <v>437703</v>
      </c>
      <c r="G4279" t="s">
        <v>30</v>
      </c>
      <c r="H4279" s="1">
        <v>44668</v>
      </c>
      <c r="I4279">
        <v>1400</v>
      </c>
      <c r="J4279" t="s">
        <v>7124</v>
      </c>
      <c r="K4279" t="s">
        <v>308</v>
      </c>
      <c r="L4279">
        <v>9</v>
      </c>
      <c r="M4279">
        <v>8</v>
      </c>
      <c r="N4279">
        <v>12</v>
      </c>
      <c r="O4279" t="s">
        <v>69</v>
      </c>
      <c r="P4279" t="s">
        <v>34</v>
      </c>
      <c r="Q4279">
        <v>28934</v>
      </c>
      <c r="R4279" s="1">
        <v>45497</v>
      </c>
      <c r="S4279" t="s">
        <v>95</v>
      </c>
      <c r="T4279">
        <v>922706</v>
      </c>
      <c r="U4279" t="s">
        <v>7125</v>
      </c>
      <c r="V4279">
        <v>290</v>
      </c>
      <c r="W4279">
        <v>2023</v>
      </c>
      <c r="X4279">
        <v>2</v>
      </c>
      <c r="Y4279">
        <v>1618.4</v>
      </c>
      <c r="Z4279">
        <v>11</v>
      </c>
      <c r="AA4279">
        <f>Zudio_sales_data[[#This Row],[Price]]*Zudio_sales_data[[#This Row],[Quantity]]</f>
        <v>4046</v>
      </c>
      <c r="AB4279" s="1">
        <v>45629</v>
      </c>
      <c r="AC4279">
        <f>_xlfn.DAYS(Zudio_sales_data[[#This Row],[Last Date]],Zudio_sales_data[[#This Row],[Store Open Date]])</f>
        <v>961</v>
      </c>
      <c r="AD4279" t="str">
        <f>IF(Zudio_sales_data[[#This Row],[Order Date]]&lt;=Zudio_sales_data[[#This Row],[Store Open Date]],"wrong data","right data")</f>
        <v>right data</v>
      </c>
      <c r="AE4279">
        <f>Zudio_sales_data[[#This Row],[Sales Profit]]/Zudio_sales_data[[#This Row],[Quantity]]</f>
        <v>809.2</v>
      </c>
    </row>
    <row r="4280" spans="1:31" x14ac:dyDescent="0.3">
      <c r="A4280" t="s">
        <v>71</v>
      </c>
      <c r="B4280" t="s">
        <v>157</v>
      </c>
      <c r="C4280" t="s">
        <v>47</v>
      </c>
      <c r="D4280" t="s">
        <v>129</v>
      </c>
      <c r="E4280">
        <v>80</v>
      </c>
      <c r="F4280">
        <v>425891</v>
      </c>
      <c r="G4280" t="s">
        <v>49</v>
      </c>
      <c r="H4280" s="1">
        <v>44456</v>
      </c>
      <c r="I4280">
        <v>1200</v>
      </c>
      <c r="J4280" t="s">
        <v>7126</v>
      </c>
      <c r="K4280" t="s">
        <v>421</v>
      </c>
      <c r="L4280">
        <v>10</v>
      </c>
      <c r="M4280">
        <v>7</v>
      </c>
      <c r="N4280">
        <v>9</v>
      </c>
      <c r="O4280" t="s">
        <v>33</v>
      </c>
      <c r="P4280" t="s">
        <v>34</v>
      </c>
      <c r="Q4280">
        <v>26819</v>
      </c>
      <c r="R4280" s="1">
        <v>45394</v>
      </c>
      <c r="S4280" t="s">
        <v>63</v>
      </c>
      <c r="T4280">
        <v>644215</v>
      </c>
      <c r="U4280" t="s">
        <v>7127</v>
      </c>
      <c r="V4280">
        <v>700</v>
      </c>
      <c r="W4280">
        <v>1877</v>
      </c>
      <c r="X4280">
        <v>1</v>
      </c>
      <c r="Y4280">
        <v>750.8</v>
      </c>
      <c r="Z4280">
        <v>9</v>
      </c>
      <c r="AA4280">
        <f>Zudio_sales_data[[#This Row],[Price]]*Zudio_sales_data[[#This Row],[Quantity]]</f>
        <v>1877</v>
      </c>
      <c r="AB4280" s="1">
        <v>45629</v>
      </c>
      <c r="AC4280">
        <f>_xlfn.DAYS(Zudio_sales_data[[#This Row],[Last Date]],Zudio_sales_data[[#This Row],[Store Open Date]])</f>
        <v>1173</v>
      </c>
      <c r="AD4280" t="str">
        <f>IF(Zudio_sales_data[[#This Row],[Order Date]]&lt;=Zudio_sales_data[[#This Row],[Store Open Date]],"wrong data","right data")</f>
        <v>right data</v>
      </c>
      <c r="AE4280">
        <f>Zudio_sales_data[[#This Row],[Sales Profit]]/Zudio_sales_data[[#This Row],[Quantity]]</f>
        <v>750.8</v>
      </c>
    </row>
    <row r="4281" spans="1:31" x14ac:dyDescent="0.3">
      <c r="A4281" t="s">
        <v>37</v>
      </c>
      <c r="B4281" t="s">
        <v>132</v>
      </c>
      <c r="C4281" t="s">
        <v>28</v>
      </c>
      <c r="D4281" t="s">
        <v>82</v>
      </c>
      <c r="E4281">
        <v>4</v>
      </c>
      <c r="F4281">
        <v>414656</v>
      </c>
      <c r="G4281" t="s">
        <v>49</v>
      </c>
      <c r="H4281" s="1">
        <v>44940</v>
      </c>
      <c r="I4281">
        <v>1200</v>
      </c>
      <c r="J4281" t="s">
        <v>7128</v>
      </c>
      <c r="K4281" t="s">
        <v>127</v>
      </c>
      <c r="L4281">
        <v>11</v>
      </c>
      <c r="M4281">
        <v>8</v>
      </c>
      <c r="N4281">
        <v>9</v>
      </c>
      <c r="O4281" t="s">
        <v>69</v>
      </c>
      <c r="P4281" t="s">
        <v>52</v>
      </c>
      <c r="Q4281">
        <v>43261</v>
      </c>
      <c r="R4281" s="1">
        <v>45384</v>
      </c>
      <c r="S4281" t="s">
        <v>63</v>
      </c>
      <c r="T4281">
        <v>266149</v>
      </c>
      <c r="U4281" t="s">
        <v>216</v>
      </c>
      <c r="V4281">
        <v>460</v>
      </c>
      <c r="W4281">
        <v>2248</v>
      </c>
      <c r="X4281">
        <v>6</v>
      </c>
      <c r="Y4281">
        <v>5395.2</v>
      </c>
      <c r="Z4281">
        <v>9</v>
      </c>
      <c r="AA4281">
        <f>Zudio_sales_data[[#This Row],[Price]]*Zudio_sales_data[[#This Row],[Quantity]]</f>
        <v>13488</v>
      </c>
      <c r="AB4281" s="1">
        <v>45629</v>
      </c>
      <c r="AC4281">
        <f>_xlfn.DAYS(Zudio_sales_data[[#This Row],[Last Date]],Zudio_sales_data[[#This Row],[Store Open Date]])</f>
        <v>689</v>
      </c>
      <c r="AD4281" t="str">
        <f>IF(Zudio_sales_data[[#This Row],[Order Date]]&lt;=Zudio_sales_data[[#This Row],[Store Open Date]],"wrong data","right data")</f>
        <v>right data</v>
      </c>
      <c r="AE4281">
        <f>Zudio_sales_data[[#This Row],[Sales Profit]]/Zudio_sales_data[[#This Row],[Quantity]]</f>
        <v>899.19999999999993</v>
      </c>
    </row>
    <row r="4282" spans="1:31" x14ac:dyDescent="0.3">
      <c r="A4282" t="s">
        <v>117</v>
      </c>
      <c r="B4282" t="s">
        <v>187</v>
      </c>
      <c r="C4282" t="s">
        <v>28</v>
      </c>
      <c r="D4282" t="s">
        <v>87</v>
      </c>
      <c r="E4282">
        <v>51</v>
      </c>
      <c r="F4282">
        <v>421132</v>
      </c>
      <c r="G4282" t="s">
        <v>30</v>
      </c>
      <c r="H4282" s="1">
        <v>45197</v>
      </c>
      <c r="I4282">
        <v>800</v>
      </c>
      <c r="J4282" t="s">
        <v>2650</v>
      </c>
      <c r="K4282" t="s">
        <v>557</v>
      </c>
      <c r="L4282">
        <v>10</v>
      </c>
      <c r="M4282">
        <v>7</v>
      </c>
      <c r="N4282">
        <v>3</v>
      </c>
      <c r="O4282" t="s">
        <v>33</v>
      </c>
      <c r="P4282" t="s">
        <v>52</v>
      </c>
      <c r="Q4282">
        <v>53389</v>
      </c>
      <c r="R4282" s="1">
        <v>45570</v>
      </c>
      <c r="S4282" t="s">
        <v>115</v>
      </c>
      <c r="T4282">
        <v>283964</v>
      </c>
      <c r="U4282" t="s">
        <v>7129</v>
      </c>
      <c r="V4282">
        <v>336</v>
      </c>
      <c r="W4282">
        <v>1194</v>
      </c>
      <c r="X4282">
        <v>1</v>
      </c>
      <c r="Y4282">
        <v>477.6</v>
      </c>
      <c r="Z4282">
        <v>9</v>
      </c>
      <c r="AA4282">
        <f>Zudio_sales_data[[#This Row],[Price]]*Zudio_sales_data[[#This Row],[Quantity]]</f>
        <v>1194</v>
      </c>
      <c r="AB4282" s="1">
        <v>45629</v>
      </c>
      <c r="AC4282">
        <f>_xlfn.DAYS(Zudio_sales_data[[#This Row],[Last Date]],Zudio_sales_data[[#This Row],[Store Open Date]])</f>
        <v>432</v>
      </c>
      <c r="AD4282" t="str">
        <f>IF(Zudio_sales_data[[#This Row],[Order Date]]&lt;=Zudio_sales_data[[#This Row],[Store Open Date]],"wrong data","right data")</f>
        <v>right data</v>
      </c>
      <c r="AE4282">
        <f>Zudio_sales_data[[#This Row],[Sales Profit]]/Zudio_sales_data[[#This Row],[Quantity]]</f>
        <v>477.6</v>
      </c>
    </row>
    <row r="4283" spans="1:31" x14ac:dyDescent="0.3">
      <c r="A4283" t="s">
        <v>45</v>
      </c>
      <c r="B4283" t="s">
        <v>235</v>
      </c>
      <c r="C4283" t="s">
        <v>47</v>
      </c>
      <c r="D4283" t="s">
        <v>82</v>
      </c>
      <c r="E4283">
        <v>6</v>
      </c>
      <c r="F4283">
        <v>434031</v>
      </c>
      <c r="G4283" t="s">
        <v>30</v>
      </c>
      <c r="H4283" s="1">
        <v>45448</v>
      </c>
      <c r="I4283">
        <v>1000</v>
      </c>
      <c r="J4283" t="s">
        <v>7130</v>
      </c>
      <c r="K4283" t="s">
        <v>57</v>
      </c>
      <c r="L4283">
        <v>10</v>
      </c>
      <c r="M4283">
        <v>7</v>
      </c>
      <c r="N4283">
        <v>9</v>
      </c>
      <c r="O4283" t="s">
        <v>33</v>
      </c>
      <c r="P4283" t="s">
        <v>62</v>
      </c>
      <c r="Q4283">
        <v>19435</v>
      </c>
      <c r="R4283" s="1">
        <v>45454</v>
      </c>
      <c r="S4283" t="s">
        <v>43</v>
      </c>
      <c r="T4283">
        <v>374057</v>
      </c>
      <c r="U4283" t="s">
        <v>7131</v>
      </c>
      <c r="V4283">
        <v>785</v>
      </c>
      <c r="W4283">
        <v>1529</v>
      </c>
      <c r="X4283">
        <v>6</v>
      </c>
      <c r="Y4283">
        <v>3669.6</v>
      </c>
      <c r="Z4283">
        <v>9</v>
      </c>
      <c r="AA4283">
        <f>Zudio_sales_data[[#This Row],[Price]]*Zudio_sales_data[[#This Row],[Quantity]]</f>
        <v>9174</v>
      </c>
      <c r="AB4283" s="1">
        <v>45629</v>
      </c>
      <c r="AC4283">
        <f>_xlfn.DAYS(Zudio_sales_data[[#This Row],[Last Date]],Zudio_sales_data[[#This Row],[Store Open Date]])</f>
        <v>181</v>
      </c>
      <c r="AD4283" t="str">
        <f>IF(Zudio_sales_data[[#This Row],[Order Date]]&lt;=Zudio_sales_data[[#This Row],[Store Open Date]],"wrong data","right data")</f>
        <v>right data</v>
      </c>
      <c r="AE4283">
        <f>Zudio_sales_data[[#This Row],[Sales Profit]]/Zudio_sales_data[[#This Row],[Quantity]]</f>
        <v>611.6</v>
      </c>
    </row>
    <row r="4284" spans="1:31" x14ac:dyDescent="0.3">
      <c r="A4284" t="s">
        <v>110</v>
      </c>
      <c r="B4284" t="s">
        <v>65</v>
      </c>
      <c r="C4284" t="s">
        <v>39</v>
      </c>
      <c r="D4284" t="s">
        <v>77</v>
      </c>
      <c r="E4284">
        <v>98</v>
      </c>
      <c r="F4284">
        <v>414769</v>
      </c>
      <c r="G4284" t="s">
        <v>30</v>
      </c>
      <c r="H4284" s="1">
        <v>45106</v>
      </c>
      <c r="I4284">
        <v>1100</v>
      </c>
      <c r="J4284" t="s">
        <v>7132</v>
      </c>
      <c r="K4284" t="s">
        <v>736</v>
      </c>
      <c r="L4284">
        <v>10</v>
      </c>
      <c r="M4284">
        <v>9</v>
      </c>
      <c r="N4284">
        <v>14</v>
      </c>
      <c r="O4284" t="s">
        <v>69</v>
      </c>
      <c r="P4284" t="s">
        <v>62</v>
      </c>
      <c r="Q4284">
        <v>30863</v>
      </c>
      <c r="R4284" s="1">
        <v>45415</v>
      </c>
      <c r="S4284" t="s">
        <v>104</v>
      </c>
      <c r="T4284">
        <v>148103</v>
      </c>
      <c r="U4284" t="s">
        <v>7133</v>
      </c>
      <c r="V4284">
        <v>627</v>
      </c>
      <c r="W4284">
        <v>2302</v>
      </c>
      <c r="X4284">
        <v>2</v>
      </c>
      <c r="Y4284">
        <v>1841.6</v>
      </c>
      <c r="Z4284">
        <v>11</v>
      </c>
      <c r="AA4284">
        <f>Zudio_sales_data[[#This Row],[Price]]*Zudio_sales_data[[#This Row],[Quantity]]</f>
        <v>4604</v>
      </c>
      <c r="AB4284" s="1">
        <v>45629</v>
      </c>
      <c r="AC4284">
        <f>_xlfn.DAYS(Zudio_sales_data[[#This Row],[Last Date]],Zudio_sales_data[[#This Row],[Store Open Date]])</f>
        <v>523</v>
      </c>
      <c r="AD4284" t="str">
        <f>IF(Zudio_sales_data[[#This Row],[Order Date]]&lt;=Zudio_sales_data[[#This Row],[Store Open Date]],"wrong data","right data")</f>
        <v>right data</v>
      </c>
      <c r="AE4284">
        <f>Zudio_sales_data[[#This Row],[Sales Profit]]/Zudio_sales_data[[#This Row],[Quantity]]</f>
        <v>920.8</v>
      </c>
    </row>
    <row r="4285" spans="1:31" x14ac:dyDescent="0.3">
      <c r="A4285" t="s">
        <v>45</v>
      </c>
      <c r="B4285" t="s">
        <v>27</v>
      </c>
      <c r="C4285" t="s">
        <v>28</v>
      </c>
      <c r="D4285" t="s">
        <v>87</v>
      </c>
      <c r="E4285">
        <v>91</v>
      </c>
      <c r="F4285">
        <v>431091</v>
      </c>
      <c r="G4285" t="s">
        <v>30</v>
      </c>
      <c r="H4285" s="1">
        <v>44585</v>
      </c>
      <c r="I4285">
        <v>1100</v>
      </c>
      <c r="J4285" t="s">
        <v>7134</v>
      </c>
      <c r="K4285" t="s">
        <v>715</v>
      </c>
      <c r="L4285">
        <v>10</v>
      </c>
      <c r="M4285">
        <v>9</v>
      </c>
      <c r="N4285">
        <v>5</v>
      </c>
      <c r="O4285" t="s">
        <v>33</v>
      </c>
      <c r="P4285" t="s">
        <v>34</v>
      </c>
      <c r="Q4285">
        <v>48244</v>
      </c>
      <c r="R4285" s="1">
        <v>45624</v>
      </c>
      <c r="S4285" t="s">
        <v>35</v>
      </c>
      <c r="T4285">
        <v>540397</v>
      </c>
      <c r="U4285" t="s">
        <v>7135</v>
      </c>
      <c r="V4285">
        <v>526</v>
      </c>
      <c r="W4285">
        <v>830</v>
      </c>
      <c r="X4285">
        <v>2</v>
      </c>
      <c r="Y4285">
        <v>664</v>
      </c>
      <c r="Z4285">
        <v>11</v>
      </c>
      <c r="AA4285">
        <f>Zudio_sales_data[[#This Row],[Price]]*Zudio_sales_data[[#This Row],[Quantity]]</f>
        <v>1660</v>
      </c>
      <c r="AB4285" s="1">
        <v>45629</v>
      </c>
      <c r="AC4285">
        <f>_xlfn.DAYS(Zudio_sales_data[[#This Row],[Last Date]],Zudio_sales_data[[#This Row],[Store Open Date]])</f>
        <v>1044</v>
      </c>
      <c r="AD4285" t="str">
        <f>IF(Zudio_sales_data[[#This Row],[Order Date]]&lt;=Zudio_sales_data[[#This Row],[Store Open Date]],"wrong data","right data")</f>
        <v>right data</v>
      </c>
      <c r="AE4285">
        <f>Zudio_sales_data[[#This Row],[Sales Profit]]/Zudio_sales_data[[#This Row],[Quantity]]</f>
        <v>332</v>
      </c>
    </row>
    <row r="4286" spans="1:31" x14ac:dyDescent="0.3">
      <c r="A4286" t="s">
        <v>71</v>
      </c>
      <c r="B4286" t="s">
        <v>310</v>
      </c>
      <c r="C4286" t="s">
        <v>39</v>
      </c>
      <c r="D4286" t="s">
        <v>82</v>
      </c>
      <c r="E4286">
        <v>66</v>
      </c>
      <c r="F4286">
        <v>414429</v>
      </c>
      <c r="G4286" t="s">
        <v>30</v>
      </c>
      <c r="H4286" s="1">
        <v>44559</v>
      </c>
      <c r="I4286">
        <v>1300</v>
      </c>
      <c r="J4286" t="s">
        <v>7136</v>
      </c>
      <c r="K4286" t="s">
        <v>127</v>
      </c>
      <c r="L4286">
        <v>11</v>
      </c>
      <c r="M4286">
        <v>8</v>
      </c>
      <c r="N4286">
        <v>7</v>
      </c>
      <c r="O4286" t="s">
        <v>69</v>
      </c>
      <c r="P4286" t="s">
        <v>34</v>
      </c>
      <c r="Q4286">
        <v>43747</v>
      </c>
      <c r="R4286" s="1">
        <v>45600</v>
      </c>
      <c r="S4286" t="s">
        <v>35</v>
      </c>
      <c r="T4286">
        <v>116311</v>
      </c>
      <c r="U4286" t="s">
        <v>124</v>
      </c>
      <c r="V4286">
        <v>568</v>
      </c>
      <c r="W4286">
        <v>1595</v>
      </c>
      <c r="X4286">
        <v>4</v>
      </c>
      <c r="Y4286">
        <v>2552</v>
      </c>
      <c r="Z4286">
        <v>9</v>
      </c>
      <c r="AA4286">
        <f>Zudio_sales_data[[#This Row],[Price]]*Zudio_sales_data[[#This Row],[Quantity]]</f>
        <v>6380</v>
      </c>
      <c r="AB4286" s="1">
        <v>45629</v>
      </c>
      <c r="AC4286">
        <f>_xlfn.DAYS(Zudio_sales_data[[#This Row],[Last Date]],Zudio_sales_data[[#This Row],[Store Open Date]])</f>
        <v>1070</v>
      </c>
      <c r="AD4286" t="str">
        <f>IF(Zudio_sales_data[[#This Row],[Order Date]]&lt;=Zudio_sales_data[[#This Row],[Store Open Date]],"wrong data","right data")</f>
        <v>right data</v>
      </c>
      <c r="AE4286">
        <f>Zudio_sales_data[[#This Row],[Sales Profit]]/Zudio_sales_data[[#This Row],[Quantity]]</f>
        <v>638</v>
      </c>
    </row>
    <row r="4287" spans="1:31" x14ac:dyDescent="0.3">
      <c r="A4287" t="s">
        <v>117</v>
      </c>
      <c r="B4287" t="s">
        <v>208</v>
      </c>
      <c r="C4287" t="s">
        <v>39</v>
      </c>
      <c r="D4287" t="s">
        <v>29</v>
      </c>
      <c r="E4287">
        <v>92</v>
      </c>
      <c r="F4287">
        <v>432533</v>
      </c>
      <c r="G4287" t="s">
        <v>30</v>
      </c>
      <c r="H4287" s="1">
        <v>45244</v>
      </c>
      <c r="I4287">
        <v>1400</v>
      </c>
      <c r="J4287" t="s">
        <v>7138</v>
      </c>
      <c r="K4287" t="s">
        <v>456</v>
      </c>
      <c r="L4287">
        <v>10</v>
      </c>
      <c r="M4287">
        <v>9</v>
      </c>
      <c r="N4287">
        <v>6</v>
      </c>
      <c r="O4287" t="s">
        <v>69</v>
      </c>
      <c r="P4287" t="s">
        <v>34</v>
      </c>
      <c r="Q4287">
        <v>20815</v>
      </c>
      <c r="R4287" s="1">
        <v>45412</v>
      </c>
      <c r="S4287" t="s">
        <v>63</v>
      </c>
      <c r="T4287">
        <v>734010</v>
      </c>
      <c r="U4287" t="s">
        <v>7139</v>
      </c>
      <c r="V4287">
        <v>893</v>
      </c>
      <c r="W4287">
        <v>1042</v>
      </c>
      <c r="X4287">
        <v>7</v>
      </c>
      <c r="Y4287">
        <v>2917.6</v>
      </c>
      <c r="Z4287">
        <v>11</v>
      </c>
      <c r="AA4287">
        <f>Zudio_sales_data[[#This Row],[Price]]*Zudio_sales_data[[#This Row],[Quantity]]</f>
        <v>7294</v>
      </c>
      <c r="AB4287" s="1">
        <v>45629</v>
      </c>
      <c r="AC4287">
        <f>_xlfn.DAYS(Zudio_sales_data[[#This Row],[Last Date]],Zudio_sales_data[[#This Row],[Store Open Date]])</f>
        <v>385</v>
      </c>
      <c r="AD4287" t="str">
        <f>IF(Zudio_sales_data[[#This Row],[Order Date]]&lt;=Zudio_sales_data[[#This Row],[Store Open Date]],"wrong data","right data")</f>
        <v>right data</v>
      </c>
      <c r="AE4287">
        <f>Zudio_sales_data[[#This Row],[Sales Profit]]/Zudio_sales_data[[#This Row],[Quantity]]</f>
        <v>416.8</v>
      </c>
    </row>
    <row r="4288" spans="1:31" x14ac:dyDescent="0.3">
      <c r="A4288" t="s">
        <v>110</v>
      </c>
      <c r="B4288" t="s">
        <v>310</v>
      </c>
      <c r="C4288" t="s">
        <v>39</v>
      </c>
      <c r="D4288" t="s">
        <v>66</v>
      </c>
      <c r="E4288">
        <v>90</v>
      </c>
      <c r="F4288">
        <v>425712</v>
      </c>
      <c r="G4288" t="s">
        <v>49</v>
      </c>
      <c r="H4288" s="1">
        <v>44753</v>
      </c>
      <c r="I4288">
        <v>1300</v>
      </c>
      <c r="J4288" t="s">
        <v>4242</v>
      </c>
      <c r="K4288" t="s">
        <v>98</v>
      </c>
      <c r="L4288">
        <v>9</v>
      </c>
      <c r="M4288">
        <v>8</v>
      </c>
      <c r="N4288">
        <v>10</v>
      </c>
      <c r="O4288" t="s">
        <v>33</v>
      </c>
      <c r="P4288" t="s">
        <v>34</v>
      </c>
      <c r="Q4288">
        <v>76602</v>
      </c>
      <c r="R4288" s="1">
        <v>45336</v>
      </c>
      <c r="S4288" t="s">
        <v>91</v>
      </c>
      <c r="T4288">
        <v>383919</v>
      </c>
      <c r="U4288" t="s">
        <v>7140</v>
      </c>
      <c r="V4288">
        <v>280</v>
      </c>
      <c r="W4288">
        <v>2610</v>
      </c>
      <c r="X4288">
        <v>3</v>
      </c>
      <c r="Y4288">
        <v>3132</v>
      </c>
      <c r="Z4288">
        <v>11</v>
      </c>
      <c r="AA4288">
        <f>Zudio_sales_data[[#This Row],[Price]]*Zudio_sales_data[[#This Row],[Quantity]]</f>
        <v>7830</v>
      </c>
      <c r="AB4288" s="1">
        <v>45629</v>
      </c>
      <c r="AC4288">
        <f>_xlfn.DAYS(Zudio_sales_data[[#This Row],[Last Date]],Zudio_sales_data[[#This Row],[Store Open Date]])</f>
        <v>876</v>
      </c>
      <c r="AD4288" t="str">
        <f>IF(Zudio_sales_data[[#This Row],[Order Date]]&lt;=Zudio_sales_data[[#This Row],[Store Open Date]],"wrong data","right data")</f>
        <v>right data</v>
      </c>
      <c r="AE4288">
        <f>Zudio_sales_data[[#This Row],[Sales Profit]]/Zudio_sales_data[[#This Row],[Quantity]]</f>
        <v>1044</v>
      </c>
    </row>
    <row r="4289" spans="1:31" x14ac:dyDescent="0.3">
      <c r="A4289" t="s">
        <v>37</v>
      </c>
      <c r="B4289" t="s">
        <v>72</v>
      </c>
      <c r="C4289" t="s">
        <v>39</v>
      </c>
      <c r="D4289" t="s">
        <v>29</v>
      </c>
      <c r="E4289">
        <v>44</v>
      </c>
      <c r="F4289">
        <v>414230</v>
      </c>
      <c r="G4289" t="s">
        <v>30</v>
      </c>
      <c r="H4289" s="1">
        <v>44236</v>
      </c>
      <c r="I4289">
        <v>1000</v>
      </c>
      <c r="J4289" t="s">
        <v>7141</v>
      </c>
      <c r="K4289" t="s">
        <v>98</v>
      </c>
      <c r="L4289">
        <v>10</v>
      </c>
      <c r="M4289">
        <v>7</v>
      </c>
      <c r="N4289">
        <v>19</v>
      </c>
      <c r="O4289" t="s">
        <v>33</v>
      </c>
      <c r="P4289" t="s">
        <v>90</v>
      </c>
      <c r="Q4289">
        <v>92395</v>
      </c>
      <c r="R4289" s="1">
        <v>45455</v>
      </c>
      <c r="S4289" t="s">
        <v>43</v>
      </c>
      <c r="T4289">
        <v>320874</v>
      </c>
      <c r="U4289" t="s">
        <v>3250</v>
      </c>
      <c r="V4289">
        <v>495</v>
      </c>
      <c r="W4289">
        <v>2999</v>
      </c>
      <c r="X4289">
        <v>8</v>
      </c>
      <c r="Y4289">
        <v>9596.7999999999993</v>
      </c>
      <c r="Z4289">
        <v>9</v>
      </c>
      <c r="AA4289">
        <f>Zudio_sales_data[[#This Row],[Price]]*Zudio_sales_data[[#This Row],[Quantity]]</f>
        <v>23992</v>
      </c>
      <c r="AB4289" s="1">
        <v>45629</v>
      </c>
      <c r="AC4289">
        <f>_xlfn.DAYS(Zudio_sales_data[[#This Row],[Last Date]],Zudio_sales_data[[#This Row],[Store Open Date]])</f>
        <v>1393</v>
      </c>
      <c r="AD4289" t="str">
        <f>IF(Zudio_sales_data[[#This Row],[Order Date]]&lt;=Zudio_sales_data[[#This Row],[Store Open Date]],"wrong data","right data")</f>
        <v>right data</v>
      </c>
      <c r="AE4289">
        <f>Zudio_sales_data[[#This Row],[Sales Profit]]/Zudio_sales_data[[#This Row],[Quantity]]</f>
        <v>1199.5999999999999</v>
      </c>
    </row>
    <row r="4290" spans="1:31" x14ac:dyDescent="0.3">
      <c r="A4290" t="s">
        <v>139</v>
      </c>
      <c r="B4290" t="s">
        <v>76</v>
      </c>
      <c r="C4290" t="s">
        <v>39</v>
      </c>
      <c r="D4290" t="s">
        <v>229</v>
      </c>
      <c r="E4290">
        <v>74</v>
      </c>
      <c r="F4290">
        <v>411759</v>
      </c>
      <c r="G4290" t="s">
        <v>30</v>
      </c>
      <c r="H4290" s="1">
        <v>44315</v>
      </c>
      <c r="I4290">
        <v>1100</v>
      </c>
      <c r="J4290" t="s">
        <v>7142</v>
      </c>
      <c r="K4290" t="s">
        <v>268</v>
      </c>
      <c r="L4290">
        <v>10</v>
      </c>
      <c r="M4290">
        <v>7</v>
      </c>
      <c r="N4290">
        <v>15</v>
      </c>
      <c r="O4290" t="s">
        <v>33</v>
      </c>
      <c r="P4290" t="s">
        <v>62</v>
      </c>
      <c r="Q4290">
        <v>46964</v>
      </c>
      <c r="R4290" s="1">
        <v>45400</v>
      </c>
      <c r="S4290" t="s">
        <v>63</v>
      </c>
      <c r="T4290">
        <v>956601</v>
      </c>
      <c r="U4290" t="s">
        <v>7143</v>
      </c>
      <c r="V4290">
        <v>309</v>
      </c>
      <c r="W4290">
        <v>1368</v>
      </c>
      <c r="X4290">
        <v>6</v>
      </c>
      <c r="Y4290">
        <v>3283.2</v>
      </c>
      <c r="Z4290">
        <v>9</v>
      </c>
      <c r="AA4290">
        <f>Zudio_sales_data[[#This Row],[Price]]*Zudio_sales_data[[#This Row],[Quantity]]</f>
        <v>8208</v>
      </c>
      <c r="AB4290" s="1">
        <v>45629</v>
      </c>
      <c r="AC4290">
        <f>_xlfn.DAYS(Zudio_sales_data[[#This Row],[Last Date]],Zudio_sales_data[[#This Row],[Store Open Date]])</f>
        <v>1314</v>
      </c>
      <c r="AD4290" t="str">
        <f>IF(Zudio_sales_data[[#This Row],[Order Date]]&lt;=Zudio_sales_data[[#This Row],[Store Open Date]],"wrong data","right data")</f>
        <v>right data</v>
      </c>
      <c r="AE4290">
        <f>Zudio_sales_data[[#This Row],[Sales Profit]]/Zudio_sales_data[[#This Row],[Quantity]]</f>
        <v>547.19999999999993</v>
      </c>
    </row>
    <row r="4291" spans="1:31" x14ac:dyDescent="0.3">
      <c r="A4291" t="s">
        <v>139</v>
      </c>
      <c r="B4291" t="s">
        <v>72</v>
      </c>
      <c r="C4291" t="s">
        <v>28</v>
      </c>
      <c r="D4291" t="s">
        <v>112</v>
      </c>
      <c r="E4291">
        <v>45</v>
      </c>
      <c r="F4291">
        <v>402167</v>
      </c>
      <c r="G4291" t="s">
        <v>30</v>
      </c>
      <c r="H4291" s="1">
        <v>45001</v>
      </c>
      <c r="I4291">
        <v>1100</v>
      </c>
      <c r="J4291" t="s">
        <v>7144</v>
      </c>
      <c r="K4291" t="s">
        <v>130</v>
      </c>
      <c r="L4291">
        <v>10</v>
      </c>
      <c r="M4291">
        <v>7</v>
      </c>
      <c r="N4291">
        <v>3</v>
      </c>
      <c r="O4291" t="s">
        <v>33</v>
      </c>
      <c r="P4291" t="s">
        <v>34</v>
      </c>
      <c r="Q4291">
        <v>57524</v>
      </c>
      <c r="R4291" s="1">
        <v>45527</v>
      </c>
      <c r="S4291" t="s">
        <v>53</v>
      </c>
      <c r="T4291">
        <v>997670</v>
      </c>
      <c r="U4291" t="s">
        <v>346</v>
      </c>
      <c r="V4291">
        <v>792</v>
      </c>
      <c r="W4291">
        <v>703</v>
      </c>
      <c r="X4291">
        <v>4</v>
      </c>
      <c r="Y4291">
        <v>1124.8</v>
      </c>
      <c r="Z4291">
        <v>9</v>
      </c>
      <c r="AA4291">
        <f>Zudio_sales_data[[#This Row],[Price]]*Zudio_sales_data[[#This Row],[Quantity]]</f>
        <v>2812</v>
      </c>
      <c r="AB4291" s="1">
        <v>45629</v>
      </c>
      <c r="AC4291">
        <f>_xlfn.DAYS(Zudio_sales_data[[#This Row],[Last Date]],Zudio_sales_data[[#This Row],[Store Open Date]])</f>
        <v>628</v>
      </c>
      <c r="AD4291" t="str">
        <f>IF(Zudio_sales_data[[#This Row],[Order Date]]&lt;=Zudio_sales_data[[#This Row],[Store Open Date]],"wrong data","right data")</f>
        <v>right data</v>
      </c>
      <c r="AE4291">
        <f>Zudio_sales_data[[#This Row],[Sales Profit]]/Zudio_sales_data[[#This Row],[Quantity]]</f>
        <v>281.2</v>
      </c>
    </row>
    <row r="4292" spans="1:31" x14ac:dyDescent="0.3">
      <c r="A4292" t="s">
        <v>45</v>
      </c>
      <c r="B4292" t="s">
        <v>76</v>
      </c>
      <c r="C4292" t="s">
        <v>28</v>
      </c>
      <c r="D4292" t="s">
        <v>112</v>
      </c>
      <c r="E4292">
        <v>100</v>
      </c>
      <c r="F4292">
        <v>425077</v>
      </c>
      <c r="G4292" t="s">
        <v>49</v>
      </c>
      <c r="H4292" s="1">
        <v>44103</v>
      </c>
      <c r="I4292">
        <v>1400</v>
      </c>
      <c r="J4292" t="s">
        <v>7145</v>
      </c>
      <c r="K4292" t="s">
        <v>550</v>
      </c>
      <c r="L4292">
        <v>10</v>
      </c>
      <c r="M4292">
        <v>7</v>
      </c>
      <c r="N4292">
        <v>17</v>
      </c>
      <c r="O4292" t="s">
        <v>33</v>
      </c>
      <c r="P4292" t="s">
        <v>34</v>
      </c>
      <c r="Q4292">
        <v>16432</v>
      </c>
      <c r="R4292" s="1">
        <v>45581</v>
      </c>
      <c r="S4292" t="s">
        <v>115</v>
      </c>
      <c r="T4292">
        <v>943459</v>
      </c>
      <c r="U4292" t="s">
        <v>7146</v>
      </c>
      <c r="V4292">
        <v>421</v>
      </c>
      <c r="W4292">
        <v>1093</v>
      </c>
      <c r="X4292">
        <v>8</v>
      </c>
      <c r="Y4292">
        <v>3497.6</v>
      </c>
      <c r="Z4292">
        <v>9</v>
      </c>
      <c r="AA4292">
        <f>Zudio_sales_data[[#This Row],[Price]]*Zudio_sales_data[[#This Row],[Quantity]]</f>
        <v>8744</v>
      </c>
      <c r="AB4292" s="1">
        <v>45629</v>
      </c>
      <c r="AC4292">
        <f>_xlfn.DAYS(Zudio_sales_data[[#This Row],[Last Date]],Zudio_sales_data[[#This Row],[Store Open Date]])</f>
        <v>1526</v>
      </c>
      <c r="AD4292" t="str">
        <f>IF(Zudio_sales_data[[#This Row],[Order Date]]&lt;=Zudio_sales_data[[#This Row],[Store Open Date]],"wrong data","right data")</f>
        <v>right data</v>
      </c>
      <c r="AE4292">
        <f>Zudio_sales_data[[#This Row],[Sales Profit]]/Zudio_sales_data[[#This Row],[Quantity]]</f>
        <v>437.2</v>
      </c>
    </row>
    <row r="4293" spans="1:31" x14ac:dyDescent="0.3">
      <c r="A4293" t="s">
        <v>55</v>
      </c>
      <c r="B4293" t="s">
        <v>27</v>
      </c>
      <c r="C4293" t="s">
        <v>39</v>
      </c>
      <c r="D4293" t="s">
        <v>112</v>
      </c>
      <c r="E4293">
        <v>38</v>
      </c>
      <c r="F4293">
        <v>404657</v>
      </c>
      <c r="G4293" t="s">
        <v>30</v>
      </c>
      <c r="H4293" s="1">
        <v>44831</v>
      </c>
      <c r="I4293">
        <v>800</v>
      </c>
      <c r="J4293" t="s">
        <v>7147</v>
      </c>
      <c r="K4293" t="s">
        <v>172</v>
      </c>
      <c r="L4293">
        <v>9</v>
      </c>
      <c r="M4293">
        <v>8</v>
      </c>
      <c r="N4293">
        <v>8</v>
      </c>
      <c r="O4293" t="s">
        <v>69</v>
      </c>
      <c r="P4293" t="s">
        <v>62</v>
      </c>
      <c r="Q4293">
        <v>98432</v>
      </c>
      <c r="R4293" s="1">
        <v>45601</v>
      </c>
      <c r="S4293" t="s">
        <v>35</v>
      </c>
      <c r="T4293">
        <v>956540</v>
      </c>
      <c r="U4293" t="s">
        <v>7148</v>
      </c>
      <c r="V4293">
        <v>981</v>
      </c>
      <c r="W4293">
        <v>1578</v>
      </c>
      <c r="X4293">
        <v>5</v>
      </c>
      <c r="Y4293">
        <v>3156</v>
      </c>
      <c r="Z4293">
        <v>11</v>
      </c>
      <c r="AA4293">
        <f>Zudio_sales_data[[#This Row],[Price]]*Zudio_sales_data[[#This Row],[Quantity]]</f>
        <v>7890</v>
      </c>
      <c r="AB4293" s="1">
        <v>45629</v>
      </c>
      <c r="AC4293">
        <f>_xlfn.DAYS(Zudio_sales_data[[#This Row],[Last Date]],Zudio_sales_data[[#This Row],[Store Open Date]])</f>
        <v>798</v>
      </c>
      <c r="AD4293" t="str">
        <f>IF(Zudio_sales_data[[#This Row],[Order Date]]&lt;=Zudio_sales_data[[#This Row],[Store Open Date]],"wrong data","right data")</f>
        <v>right data</v>
      </c>
      <c r="AE4293">
        <f>Zudio_sales_data[[#This Row],[Sales Profit]]/Zudio_sales_data[[#This Row],[Quantity]]</f>
        <v>631.20000000000005</v>
      </c>
    </row>
    <row r="4294" spans="1:31" x14ac:dyDescent="0.3">
      <c r="A4294" t="s">
        <v>139</v>
      </c>
      <c r="B4294" t="s">
        <v>187</v>
      </c>
      <c r="C4294" t="s">
        <v>28</v>
      </c>
      <c r="D4294" t="s">
        <v>82</v>
      </c>
      <c r="E4294">
        <v>95</v>
      </c>
      <c r="F4294">
        <v>425894</v>
      </c>
      <c r="G4294" t="s">
        <v>49</v>
      </c>
      <c r="H4294" s="1">
        <v>45320</v>
      </c>
      <c r="I4294">
        <v>1400</v>
      </c>
      <c r="J4294" t="s">
        <v>7149</v>
      </c>
      <c r="K4294" t="s">
        <v>428</v>
      </c>
      <c r="L4294">
        <v>9</v>
      </c>
      <c r="M4294">
        <v>8</v>
      </c>
      <c r="N4294">
        <v>11</v>
      </c>
      <c r="O4294" t="s">
        <v>69</v>
      </c>
      <c r="P4294" t="s">
        <v>52</v>
      </c>
      <c r="Q4294">
        <v>23344</v>
      </c>
      <c r="R4294" s="1">
        <v>45569</v>
      </c>
      <c r="S4294" t="s">
        <v>115</v>
      </c>
      <c r="T4294">
        <v>480265</v>
      </c>
      <c r="U4294" t="s">
        <v>7150</v>
      </c>
      <c r="V4294">
        <v>826</v>
      </c>
      <c r="W4294">
        <v>2623</v>
      </c>
      <c r="X4294">
        <v>6</v>
      </c>
      <c r="Y4294">
        <v>6295.2</v>
      </c>
      <c r="Z4294">
        <v>11</v>
      </c>
      <c r="AA4294">
        <f>Zudio_sales_data[[#This Row],[Price]]*Zudio_sales_data[[#This Row],[Quantity]]</f>
        <v>15738</v>
      </c>
      <c r="AB4294" s="1">
        <v>45629</v>
      </c>
      <c r="AC4294">
        <f>_xlfn.DAYS(Zudio_sales_data[[#This Row],[Last Date]],Zudio_sales_data[[#This Row],[Store Open Date]])</f>
        <v>309</v>
      </c>
      <c r="AD4294" t="str">
        <f>IF(Zudio_sales_data[[#This Row],[Order Date]]&lt;=Zudio_sales_data[[#This Row],[Store Open Date]],"wrong data","right data")</f>
        <v>right data</v>
      </c>
      <c r="AE4294">
        <f>Zudio_sales_data[[#This Row],[Sales Profit]]/Zudio_sales_data[[#This Row],[Quantity]]</f>
        <v>1049.2</v>
      </c>
    </row>
    <row r="4295" spans="1:31" x14ac:dyDescent="0.3">
      <c r="A4295" t="s">
        <v>26</v>
      </c>
      <c r="B4295" t="s">
        <v>170</v>
      </c>
      <c r="C4295" t="s">
        <v>47</v>
      </c>
      <c r="D4295" t="s">
        <v>229</v>
      </c>
      <c r="E4295">
        <v>55</v>
      </c>
      <c r="F4295">
        <v>430236</v>
      </c>
      <c r="G4295" t="s">
        <v>30</v>
      </c>
      <c r="H4295" s="1">
        <v>44735</v>
      </c>
      <c r="I4295">
        <v>1100</v>
      </c>
      <c r="J4295" t="s">
        <v>7151</v>
      </c>
      <c r="K4295" t="s">
        <v>74</v>
      </c>
      <c r="L4295">
        <v>9</v>
      </c>
      <c r="M4295">
        <v>8</v>
      </c>
      <c r="N4295">
        <v>20</v>
      </c>
      <c r="O4295" t="s">
        <v>69</v>
      </c>
      <c r="P4295" t="s">
        <v>62</v>
      </c>
      <c r="Q4295">
        <v>50996</v>
      </c>
      <c r="R4295" s="1">
        <v>45612</v>
      </c>
      <c r="S4295" t="s">
        <v>35</v>
      </c>
      <c r="T4295">
        <v>542409</v>
      </c>
      <c r="U4295" t="s">
        <v>7152</v>
      </c>
      <c r="V4295">
        <v>785</v>
      </c>
      <c r="W4295">
        <v>2175</v>
      </c>
      <c r="X4295">
        <v>2</v>
      </c>
      <c r="Y4295">
        <v>1740</v>
      </c>
      <c r="Z4295">
        <v>11</v>
      </c>
      <c r="AA4295">
        <f>Zudio_sales_data[[#This Row],[Price]]*Zudio_sales_data[[#This Row],[Quantity]]</f>
        <v>4350</v>
      </c>
      <c r="AB4295" s="1">
        <v>45629</v>
      </c>
      <c r="AC4295">
        <f>_xlfn.DAYS(Zudio_sales_data[[#This Row],[Last Date]],Zudio_sales_data[[#This Row],[Store Open Date]])</f>
        <v>894</v>
      </c>
      <c r="AD4295" t="str">
        <f>IF(Zudio_sales_data[[#This Row],[Order Date]]&lt;=Zudio_sales_data[[#This Row],[Store Open Date]],"wrong data","right data")</f>
        <v>right data</v>
      </c>
      <c r="AE4295">
        <f>Zudio_sales_data[[#This Row],[Sales Profit]]/Zudio_sales_data[[#This Row],[Quantity]]</f>
        <v>870</v>
      </c>
    </row>
    <row r="4296" spans="1:31" x14ac:dyDescent="0.3">
      <c r="A4296" t="s">
        <v>117</v>
      </c>
      <c r="B4296" t="s">
        <v>163</v>
      </c>
      <c r="C4296" t="s">
        <v>28</v>
      </c>
      <c r="D4296" t="s">
        <v>77</v>
      </c>
      <c r="E4296">
        <v>100</v>
      </c>
      <c r="F4296">
        <v>409379</v>
      </c>
      <c r="G4296" t="s">
        <v>30</v>
      </c>
      <c r="H4296" s="1">
        <v>44476</v>
      </c>
      <c r="I4296">
        <v>1000</v>
      </c>
      <c r="J4296" t="s">
        <v>7153</v>
      </c>
      <c r="K4296" t="s">
        <v>428</v>
      </c>
      <c r="L4296">
        <v>10</v>
      </c>
      <c r="M4296">
        <v>9</v>
      </c>
      <c r="N4296">
        <v>7</v>
      </c>
      <c r="O4296" t="s">
        <v>69</v>
      </c>
      <c r="P4296" t="s">
        <v>52</v>
      </c>
      <c r="Q4296">
        <v>93628</v>
      </c>
      <c r="R4296" s="1">
        <v>45411</v>
      </c>
      <c r="S4296" t="s">
        <v>63</v>
      </c>
      <c r="T4296">
        <v>408180</v>
      </c>
      <c r="U4296" t="s">
        <v>3325</v>
      </c>
      <c r="V4296">
        <v>391</v>
      </c>
      <c r="W4296">
        <v>2166</v>
      </c>
      <c r="X4296">
        <v>6</v>
      </c>
      <c r="Y4296">
        <v>5198.3999999999996</v>
      </c>
      <c r="Z4296">
        <v>11</v>
      </c>
      <c r="AA4296">
        <f>Zudio_sales_data[[#This Row],[Price]]*Zudio_sales_data[[#This Row],[Quantity]]</f>
        <v>12996</v>
      </c>
      <c r="AB4296" s="1">
        <v>45629</v>
      </c>
      <c r="AC4296">
        <f>_xlfn.DAYS(Zudio_sales_data[[#This Row],[Last Date]],Zudio_sales_data[[#This Row],[Store Open Date]])</f>
        <v>1153</v>
      </c>
      <c r="AD4296" t="str">
        <f>IF(Zudio_sales_data[[#This Row],[Order Date]]&lt;=Zudio_sales_data[[#This Row],[Store Open Date]],"wrong data","right data")</f>
        <v>right data</v>
      </c>
      <c r="AE4296">
        <f>Zudio_sales_data[[#This Row],[Sales Profit]]/Zudio_sales_data[[#This Row],[Quantity]]</f>
        <v>866.4</v>
      </c>
    </row>
    <row r="4297" spans="1:31" x14ac:dyDescent="0.3">
      <c r="A4297" t="s">
        <v>71</v>
      </c>
      <c r="B4297" t="s">
        <v>310</v>
      </c>
      <c r="C4297" t="s">
        <v>28</v>
      </c>
      <c r="D4297" t="s">
        <v>82</v>
      </c>
      <c r="E4297">
        <v>31</v>
      </c>
      <c r="F4297">
        <v>439297</v>
      </c>
      <c r="G4297" t="s">
        <v>49</v>
      </c>
      <c r="H4297" s="1">
        <v>45181</v>
      </c>
      <c r="I4297">
        <v>800</v>
      </c>
      <c r="J4297" t="s">
        <v>1514</v>
      </c>
      <c r="K4297" t="s">
        <v>350</v>
      </c>
      <c r="L4297">
        <v>9</v>
      </c>
      <c r="M4297">
        <v>8</v>
      </c>
      <c r="N4297">
        <v>3</v>
      </c>
      <c r="O4297" t="s">
        <v>33</v>
      </c>
      <c r="P4297" t="s">
        <v>52</v>
      </c>
      <c r="Q4297">
        <v>77686</v>
      </c>
      <c r="R4297" s="1">
        <v>45307</v>
      </c>
      <c r="S4297" t="s">
        <v>85</v>
      </c>
      <c r="T4297">
        <v>656566</v>
      </c>
      <c r="U4297" t="s">
        <v>7154</v>
      </c>
      <c r="V4297">
        <v>523</v>
      </c>
      <c r="W4297">
        <v>1651</v>
      </c>
      <c r="X4297">
        <v>7</v>
      </c>
      <c r="Y4297">
        <v>4622.8</v>
      </c>
      <c r="Z4297">
        <v>11</v>
      </c>
      <c r="AA4297">
        <f>Zudio_sales_data[[#This Row],[Price]]*Zudio_sales_data[[#This Row],[Quantity]]</f>
        <v>11557</v>
      </c>
      <c r="AB4297" s="1">
        <v>45629</v>
      </c>
      <c r="AC4297">
        <f>_xlfn.DAYS(Zudio_sales_data[[#This Row],[Last Date]],Zudio_sales_data[[#This Row],[Store Open Date]])</f>
        <v>448</v>
      </c>
      <c r="AD4297" t="str">
        <f>IF(Zudio_sales_data[[#This Row],[Order Date]]&lt;=Zudio_sales_data[[#This Row],[Store Open Date]],"wrong data","right data")</f>
        <v>right data</v>
      </c>
      <c r="AE4297">
        <f>Zudio_sales_data[[#This Row],[Sales Profit]]/Zudio_sales_data[[#This Row],[Quantity]]</f>
        <v>660.4</v>
      </c>
    </row>
    <row r="4298" spans="1:31" x14ac:dyDescent="0.3">
      <c r="A4298" t="s">
        <v>71</v>
      </c>
      <c r="B4298" t="s">
        <v>376</v>
      </c>
      <c r="C4298" t="s">
        <v>47</v>
      </c>
      <c r="D4298" t="s">
        <v>87</v>
      </c>
      <c r="E4298">
        <v>69</v>
      </c>
      <c r="F4298">
        <v>421719</v>
      </c>
      <c r="G4298" t="s">
        <v>49</v>
      </c>
      <c r="H4298" s="1">
        <v>44409</v>
      </c>
      <c r="I4298">
        <v>950</v>
      </c>
      <c r="J4298" t="s">
        <v>7155</v>
      </c>
      <c r="K4298" t="s">
        <v>181</v>
      </c>
      <c r="L4298">
        <v>10</v>
      </c>
      <c r="M4298">
        <v>7</v>
      </c>
      <c r="N4298">
        <v>17</v>
      </c>
      <c r="O4298" t="s">
        <v>33</v>
      </c>
      <c r="P4298" t="s">
        <v>90</v>
      </c>
      <c r="Q4298">
        <v>16037</v>
      </c>
      <c r="R4298" s="1">
        <v>45434</v>
      </c>
      <c r="S4298" t="s">
        <v>104</v>
      </c>
      <c r="T4298">
        <v>808928</v>
      </c>
      <c r="U4298" t="s">
        <v>7156</v>
      </c>
      <c r="V4298">
        <v>639</v>
      </c>
      <c r="W4298">
        <v>2052</v>
      </c>
      <c r="X4298">
        <v>1</v>
      </c>
      <c r="Y4298">
        <v>820.8</v>
      </c>
      <c r="Z4298">
        <v>9</v>
      </c>
      <c r="AA4298">
        <f>Zudio_sales_data[[#This Row],[Price]]*Zudio_sales_data[[#This Row],[Quantity]]</f>
        <v>2052</v>
      </c>
      <c r="AB4298" s="1">
        <v>45629</v>
      </c>
      <c r="AC4298">
        <f>_xlfn.DAYS(Zudio_sales_data[[#This Row],[Last Date]],Zudio_sales_data[[#This Row],[Store Open Date]])</f>
        <v>1220</v>
      </c>
      <c r="AD4298" t="str">
        <f>IF(Zudio_sales_data[[#This Row],[Order Date]]&lt;=Zudio_sales_data[[#This Row],[Store Open Date]],"wrong data","right data")</f>
        <v>right data</v>
      </c>
      <c r="AE4298">
        <f>Zudio_sales_data[[#This Row],[Sales Profit]]/Zudio_sales_data[[#This Row],[Quantity]]</f>
        <v>820.8</v>
      </c>
    </row>
    <row r="4299" spans="1:31" x14ac:dyDescent="0.3">
      <c r="A4299" t="s">
        <v>139</v>
      </c>
      <c r="B4299" t="s">
        <v>275</v>
      </c>
      <c r="C4299" t="s">
        <v>28</v>
      </c>
      <c r="D4299" t="s">
        <v>48</v>
      </c>
      <c r="E4299">
        <v>16</v>
      </c>
      <c r="F4299">
        <v>407832</v>
      </c>
      <c r="G4299" t="s">
        <v>30</v>
      </c>
      <c r="H4299" s="1">
        <v>44535</v>
      </c>
      <c r="I4299">
        <v>950</v>
      </c>
      <c r="J4299" t="s">
        <v>7157</v>
      </c>
      <c r="K4299" t="s">
        <v>195</v>
      </c>
      <c r="L4299">
        <v>10</v>
      </c>
      <c r="M4299">
        <v>9</v>
      </c>
      <c r="N4299">
        <v>16</v>
      </c>
      <c r="O4299" t="s">
        <v>33</v>
      </c>
      <c r="P4299" t="s">
        <v>62</v>
      </c>
      <c r="Q4299">
        <v>30885</v>
      </c>
      <c r="R4299" s="1">
        <v>45387</v>
      </c>
      <c r="S4299" t="s">
        <v>63</v>
      </c>
      <c r="T4299">
        <v>958730</v>
      </c>
      <c r="U4299" t="s">
        <v>7158</v>
      </c>
      <c r="V4299">
        <v>751</v>
      </c>
      <c r="W4299">
        <v>1284</v>
      </c>
      <c r="X4299">
        <v>8</v>
      </c>
      <c r="Y4299">
        <v>4108.8</v>
      </c>
      <c r="Z4299">
        <v>11</v>
      </c>
      <c r="AA4299">
        <f>Zudio_sales_data[[#This Row],[Price]]*Zudio_sales_data[[#This Row],[Quantity]]</f>
        <v>10272</v>
      </c>
      <c r="AB4299" s="1">
        <v>45629</v>
      </c>
      <c r="AC4299">
        <f>_xlfn.DAYS(Zudio_sales_data[[#This Row],[Last Date]],Zudio_sales_data[[#This Row],[Store Open Date]])</f>
        <v>1094</v>
      </c>
      <c r="AD4299" t="str">
        <f>IF(Zudio_sales_data[[#This Row],[Order Date]]&lt;=Zudio_sales_data[[#This Row],[Store Open Date]],"wrong data","right data")</f>
        <v>right data</v>
      </c>
      <c r="AE4299">
        <f>Zudio_sales_data[[#This Row],[Sales Profit]]/Zudio_sales_data[[#This Row],[Quantity]]</f>
        <v>513.6</v>
      </c>
    </row>
    <row r="4300" spans="1:31" x14ac:dyDescent="0.3">
      <c r="A4300" t="s">
        <v>26</v>
      </c>
      <c r="B4300" t="s">
        <v>241</v>
      </c>
      <c r="C4300" t="s">
        <v>28</v>
      </c>
      <c r="D4300" t="s">
        <v>82</v>
      </c>
      <c r="E4300">
        <v>8</v>
      </c>
      <c r="F4300">
        <v>426133</v>
      </c>
      <c r="G4300" t="s">
        <v>30</v>
      </c>
      <c r="H4300" s="1">
        <v>44136</v>
      </c>
      <c r="I4300">
        <v>1300</v>
      </c>
      <c r="J4300" t="s">
        <v>7159</v>
      </c>
      <c r="K4300" t="s">
        <v>654</v>
      </c>
      <c r="L4300">
        <v>11</v>
      </c>
      <c r="M4300">
        <v>8</v>
      </c>
      <c r="N4300">
        <v>4</v>
      </c>
      <c r="O4300" t="s">
        <v>69</v>
      </c>
      <c r="P4300" t="s">
        <v>34</v>
      </c>
      <c r="Q4300">
        <v>89253</v>
      </c>
      <c r="R4300" s="1">
        <v>45545</v>
      </c>
      <c r="S4300" t="s">
        <v>131</v>
      </c>
      <c r="T4300">
        <v>833880</v>
      </c>
      <c r="U4300" t="s">
        <v>7160</v>
      </c>
      <c r="V4300">
        <v>286</v>
      </c>
      <c r="W4300">
        <v>2643</v>
      </c>
      <c r="X4300">
        <v>2</v>
      </c>
      <c r="Y4300">
        <v>2114.4</v>
      </c>
      <c r="Z4300">
        <v>9</v>
      </c>
      <c r="AA4300">
        <f>Zudio_sales_data[[#This Row],[Price]]*Zudio_sales_data[[#This Row],[Quantity]]</f>
        <v>5286</v>
      </c>
      <c r="AB4300" s="1">
        <v>45629</v>
      </c>
      <c r="AC4300">
        <f>_xlfn.DAYS(Zudio_sales_data[[#This Row],[Last Date]],Zudio_sales_data[[#This Row],[Store Open Date]])</f>
        <v>1493</v>
      </c>
      <c r="AD4300" t="str">
        <f>IF(Zudio_sales_data[[#This Row],[Order Date]]&lt;=Zudio_sales_data[[#This Row],[Store Open Date]],"wrong data","right data")</f>
        <v>right data</v>
      </c>
      <c r="AE4300">
        <f>Zudio_sales_data[[#This Row],[Sales Profit]]/Zudio_sales_data[[#This Row],[Quantity]]</f>
        <v>1057.2</v>
      </c>
    </row>
    <row r="4301" spans="1:31" x14ac:dyDescent="0.3">
      <c r="A4301" t="s">
        <v>110</v>
      </c>
      <c r="B4301" t="s">
        <v>183</v>
      </c>
      <c r="C4301" t="s">
        <v>28</v>
      </c>
      <c r="D4301" t="s">
        <v>66</v>
      </c>
      <c r="E4301">
        <v>73</v>
      </c>
      <c r="F4301">
        <v>409225</v>
      </c>
      <c r="G4301" t="s">
        <v>30</v>
      </c>
      <c r="H4301" s="1">
        <v>43990</v>
      </c>
      <c r="I4301">
        <v>950</v>
      </c>
      <c r="J4301" t="s">
        <v>7161</v>
      </c>
      <c r="K4301" t="s">
        <v>127</v>
      </c>
      <c r="L4301">
        <v>10</v>
      </c>
      <c r="M4301">
        <v>7</v>
      </c>
      <c r="N4301">
        <v>20</v>
      </c>
      <c r="O4301" t="s">
        <v>69</v>
      </c>
      <c r="P4301" t="s">
        <v>52</v>
      </c>
      <c r="Q4301">
        <v>42106</v>
      </c>
      <c r="R4301" s="1">
        <v>45373</v>
      </c>
      <c r="S4301" t="s">
        <v>58</v>
      </c>
      <c r="T4301">
        <v>940371</v>
      </c>
      <c r="U4301" t="s">
        <v>7162</v>
      </c>
      <c r="V4301">
        <v>513</v>
      </c>
      <c r="W4301">
        <v>1431</v>
      </c>
      <c r="X4301">
        <v>2</v>
      </c>
      <c r="Y4301">
        <v>1144.8</v>
      </c>
      <c r="Z4301">
        <v>9</v>
      </c>
      <c r="AA4301">
        <f>Zudio_sales_data[[#This Row],[Price]]*Zudio_sales_data[[#This Row],[Quantity]]</f>
        <v>2862</v>
      </c>
      <c r="AB4301" s="1">
        <v>45629</v>
      </c>
      <c r="AC4301">
        <f>_xlfn.DAYS(Zudio_sales_data[[#This Row],[Last Date]],Zudio_sales_data[[#This Row],[Store Open Date]])</f>
        <v>1639</v>
      </c>
      <c r="AD4301" t="str">
        <f>IF(Zudio_sales_data[[#This Row],[Order Date]]&lt;=Zudio_sales_data[[#This Row],[Store Open Date]],"wrong data","right data")</f>
        <v>right data</v>
      </c>
      <c r="AE4301">
        <f>Zudio_sales_data[[#This Row],[Sales Profit]]/Zudio_sales_data[[#This Row],[Quantity]]</f>
        <v>572.4</v>
      </c>
    </row>
    <row r="4302" spans="1:31" x14ac:dyDescent="0.3">
      <c r="A4302" t="s">
        <v>117</v>
      </c>
      <c r="B4302" t="s">
        <v>170</v>
      </c>
      <c r="C4302" t="s">
        <v>28</v>
      </c>
      <c r="D4302" t="s">
        <v>40</v>
      </c>
      <c r="E4302">
        <v>67</v>
      </c>
      <c r="F4302">
        <v>405304</v>
      </c>
      <c r="G4302" t="s">
        <v>30</v>
      </c>
      <c r="H4302" s="1">
        <v>44287</v>
      </c>
      <c r="I4302">
        <v>950</v>
      </c>
      <c r="J4302" t="s">
        <v>7163</v>
      </c>
      <c r="K4302" t="s">
        <v>358</v>
      </c>
      <c r="L4302">
        <v>9</v>
      </c>
      <c r="M4302">
        <v>8</v>
      </c>
      <c r="N4302">
        <v>15</v>
      </c>
      <c r="O4302" t="s">
        <v>69</v>
      </c>
      <c r="P4302" t="s">
        <v>90</v>
      </c>
      <c r="Q4302">
        <v>22253</v>
      </c>
      <c r="R4302" s="1">
        <v>45385</v>
      </c>
      <c r="S4302" t="s">
        <v>63</v>
      </c>
      <c r="T4302">
        <v>265410</v>
      </c>
      <c r="U4302" t="s">
        <v>7164</v>
      </c>
      <c r="V4302">
        <v>346</v>
      </c>
      <c r="W4302">
        <v>1861</v>
      </c>
      <c r="X4302">
        <v>5</v>
      </c>
      <c r="Y4302">
        <v>3722</v>
      </c>
      <c r="Z4302">
        <v>11</v>
      </c>
      <c r="AA4302">
        <f>Zudio_sales_data[[#This Row],[Price]]*Zudio_sales_data[[#This Row],[Quantity]]</f>
        <v>9305</v>
      </c>
      <c r="AB4302" s="1">
        <v>45629</v>
      </c>
      <c r="AC4302">
        <f>_xlfn.DAYS(Zudio_sales_data[[#This Row],[Last Date]],Zudio_sales_data[[#This Row],[Store Open Date]])</f>
        <v>1342</v>
      </c>
      <c r="AD4302" t="str">
        <f>IF(Zudio_sales_data[[#This Row],[Order Date]]&lt;=Zudio_sales_data[[#This Row],[Store Open Date]],"wrong data","right data")</f>
        <v>right data</v>
      </c>
      <c r="AE4302">
        <f>Zudio_sales_data[[#This Row],[Sales Profit]]/Zudio_sales_data[[#This Row],[Quantity]]</f>
        <v>744.4</v>
      </c>
    </row>
    <row r="4303" spans="1:31" x14ac:dyDescent="0.3">
      <c r="A4303" t="s">
        <v>26</v>
      </c>
      <c r="B4303" t="s">
        <v>334</v>
      </c>
      <c r="C4303" t="s">
        <v>39</v>
      </c>
      <c r="D4303" t="s">
        <v>40</v>
      </c>
      <c r="E4303">
        <v>77</v>
      </c>
      <c r="F4303">
        <v>400607</v>
      </c>
      <c r="G4303" t="s">
        <v>30</v>
      </c>
      <c r="H4303" s="1">
        <v>44495</v>
      </c>
      <c r="I4303">
        <v>1200</v>
      </c>
      <c r="J4303" t="s">
        <v>7165</v>
      </c>
      <c r="K4303" t="s">
        <v>233</v>
      </c>
      <c r="L4303">
        <v>10</v>
      </c>
      <c r="M4303">
        <v>7</v>
      </c>
      <c r="N4303">
        <v>12</v>
      </c>
      <c r="O4303" t="s">
        <v>33</v>
      </c>
      <c r="P4303" t="s">
        <v>62</v>
      </c>
      <c r="Q4303">
        <v>30851</v>
      </c>
      <c r="R4303" s="1">
        <v>45298</v>
      </c>
      <c r="S4303" t="s">
        <v>85</v>
      </c>
      <c r="T4303">
        <v>199866</v>
      </c>
      <c r="U4303" t="s">
        <v>3938</v>
      </c>
      <c r="V4303">
        <v>924</v>
      </c>
      <c r="W4303">
        <v>2864</v>
      </c>
      <c r="X4303">
        <v>4</v>
      </c>
      <c r="Y4303">
        <v>4582.3999999999996</v>
      </c>
      <c r="Z4303">
        <v>9</v>
      </c>
      <c r="AA4303">
        <f>Zudio_sales_data[[#This Row],[Price]]*Zudio_sales_data[[#This Row],[Quantity]]</f>
        <v>11456</v>
      </c>
      <c r="AB4303" s="1">
        <v>45629</v>
      </c>
      <c r="AC4303">
        <f>_xlfn.DAYS(Zudio_sales_data[[#This Row],[Last Date]],Zudio_sales_data[[#This Row],[Store Open Date]])</f>
        <v>1134</v>
      </c>
      <c r="AD4303" t="str">
        <f>IF(Zudio_sales_data[[#This Row],[Order Date]]&lt;=Zudio_sales_data[[#This Row],[Store Open Date]],"wrong data","right data")</f>
        <v>right data</v>
      </c>
      <c r="AE4303">
        <f>Zudio_sales_data[[#This Row],[Sales Profit]]/Zudio_sales_data[[#This Row],[Quantity]]</f>
        <v>1145.5999999999999</v>
      </c>
    </row>
    <row r="4304" spans="1:31" x14ac:dyDescent="0.3">
      <c r="A4304" t="s">
        <v>37</v>
      </c>
      <c r="B4304" t="s">
        <v>106</v>
      </c>
      <c r="C4304" t="s">
        <v>47</v>
      </c>
      <c r="D4304" t="s">
        <v>48</v>
      </c>
      <c r="E4304">
        <v>65</v>
      </c>
      <c r="F4304">
        <v>436836</v>
      </c>
      <c r="G4304" t="s">
        <v>49</v>
      </c>
      <c r="H4304" s="1">
        <v>44827</v>
      </c>
      <c r="I4304">
        <v>1100</v>
      </c>
      <c r="J4304" t="s">
        <v>7166</v>
      </c>
      <c r="K4304" t="s">
        <v>557</v>
      </c>
      <c r="L4304">
        <v>11</v>
      </c>
      <c r="M4304">
        <v>8</v>
      </c>
      <c r="N4304">
        <v>12</v>
      </c>
      <c r="O4304" t="s">
        <v>33</v>
      </c>
      <c r="P4304" t="s">
        <v>90</v>
      </c>
      <c r="Q4304">
        <v>76633</v>
      </c>
      <c r="R4304" s="1">
        <v>45353</v>
      </c>
      <c r="S4304" t="s">
        <v>58</v>
      </c>
      <c r="T4304">
        <v>440654</v>
      </c>
      <c r="U4304" t="s">
        <v>7167</v>
      </c>
      <c r="V4304">
        <v>219</v>
      </c>
      <c r="W4304">
        <v>1529</v>
      </c>
      <c r="X4304">
        <v>1</v>
      </c>
      <c r="Y4304">
        <v>611.6</v>
      </c>
      <c r="Z4304">
        <v>9</v>
      </c>
      <c r="AA4304">
        <f>Zudio_sales_data[[#This Row],[Price]]*Zudio_sales_data[[#This Row],[Quantity]]</f>
        <v>1529</v>
      </c>
      <c r="AB4304" s="1">
        <v>45629</v>
      </c>
      <c r="AC4304">
        <f>_xlfn.DAYS(Zudio_sales_data[[#This Row],[Last Date]],Zudio_sales_data[[#This Row],[Store Open Date]])</f>
        <v>802</v>
      </c>
      <c r="AD4304" t="str">
        <f>IF(Zudio_sales_data[[#This Row],[Order Date]]&lt;=Zudio_sales_data[[#This Row],[Store Open Date]],"wrong data","right data")</f>
        <v>right data</v>
      </c>
      <c r="AE4304">
        <f>Zudio_sales_data[[#This Row],[Sales Profit]]/Zudio_sales_data[[#This Row],[Quantity]]</f>
        <v>611.6</v>
      </c>
    </row>
    <row r="4305" spans="1:31" x14ac:dyDescent="0.3">
      <c r="A4305" t="s">
        <v>117</v>
      </c>
      <c r="B4305" t="s">
        <v>368</v>
      </c>
      <c r="C4305" t="s">
        <v>28</v>
      </c>
      <c r="D4305" t="s">
        <v>66</v>
      </c>
      <c r="E4305">
        <v>100</v>
      </c>
      <c r="F4305">
        <v>434854</v>
      </c>
      <c r="G4305" t="s">
        <v>30</v>
      </c>
      <c r="H4305" s="1">
        <v>44512</v>
      </c>
      <c r="I4305">
        <v>950</v>
      </c>
      <c r="J4305" t="s">
        <v>7168</v>
      </c>
      <c r="K4305" t="s">
        <v>271</v>
      </c>
      <c r="L4305">
        <v>10</v>
      </c>
      <c r="M4305">
        <v>9</v>
      </c>
      <c r="N4305">
        <v>9</v>
      </c>
      <c r="O4305" t="s">
        <v>33</v>
      </c>
      <c r="P4305" t="s">
        <v>62</v>
      </c>
      <c r="Q4305">
        <v>56572</v>
      </c>
      <c r="R4305" s="1">
        <v>45517</v>
      </c>
      <c r="S4305" t="s">
        <v>53</v>
      </c>
      <c r="T4305">
        <v>648382</v>
      </c>
      <c r="U4305" t="s">
        <v>4733</v>
      </c>
      <c r="V4305">
        <v>921</v>
      </c>
      <c r="W4305">
        <v>1201</v>
      </c>
      <c r="X4305">
        <v>8</v>
      </c>
      <c r="Y4305">
        <v>3843.2</v>
      </c>
      <c r="Z4305">
        <v>11</v>
      </c>
      <c r="AA4305">
        <f>Zudio_sales_data[[#This Row],[Price]]*Zudio_sales_data[[#This Row],[Quantity]]</f>
        <v>9608</v>
      </c>
      <c r="AB4305" s="1">
        <v>45629</v>
      </c>
      <c r="AC4305">
        <f>_xlfn.DAYS(Zudio_sales_data[[#This Row],[Last Date]],Zudio_sales_data[[#This Row],[Store Open Date]])</f>
        <v>1117</v>
      </c>
      <c r="AD4305" t="str">
        <f>IF(Zudio_sales_data[[#This Row],[Order Date]]&lt;=Zudio_sales_data[[#This Row],[Store Open Date]],"wrong data","right data")</f>
        <v>right data</v>
      </c>
      <c r="AE4305">
        <f>Zudio_sales_data[[#This Row],[Sales Profit]]/Zudio_sales_data[[#This Row],[Quantity]]</f>
        <v>480.4</v>
      </c>
    </row>
    <row r="4306" spans="1:31" x14ac:dyDescent="0.3">
      <c r="A4306" t="s">
        <v>45</v>
      </c>
      <c r="B4306" t="s">
        <v>38</v>
      </c>
      <c r="C4306" t="s">
        <v>39</v>
      </c>
      <c r="D4306" t="s">
        <v>29</v>
      </c>
      <c r="E4306">
        <v>88</v>
      </c>
      <c r="F4306">
        <v>413632</v>
      </c>
      <c r="G4306" t="s">
        <v>49</v>
      </c>
      <c r="H4306" s="1">
        <v>43907</v>
      </c>
      <c r="I4306">
        <v>1100</v>
      </c>
      <c r="J4306" t="s">
        <v>3222</v>
      </c>
      <c r="K4306" t="s">
        <v>155</v>
      </c>
      <c r="L4306">
        <v>9</v>
      </c>
      <c r="M4306">
        <v>8</v>
      </c>
      <c r="N4306">
        <v>5</v>
      </c>
      <c r="O4306" t="s">
        <v>33</v>
      </c>
      <c r="P4306" t="s">
        <v>52</v>
      </c>
      <c r="Q4306">
        <v>25867</v>
      </c>
      <c r="R4306" s="1">
        <v>45415</v>
      </c>
      <c r="S4306" t="s">
        <v>104</v>
      </c>
      <c r="T4306">
        <v>969999</v>
      </c>
      <c r="U4306" t="s">
        <v>2981</v>
      </c>
      <c r="V4306">
        <v>239</v>
      </c>
      <c r="W4306">
        <v>721</v>
      </c>
      <c r="X4306">
        <v>1</v>
      </c>
      <c r="Y4306">
        <v>288.39999999999998</v>
      </c>
      <c r="Z4306">
        <v>11</v>
      </c>
      <c r="AA4306">
        <f>Zudio_sales_data[[#This Row],[Price]]*Zudio_sales_data[[#This Row],[Quantity]]</f>
        <v>721</v>
      </c>
      <c r="AB4306" s="1">
        <v>45629</v>
      </c>
      <c r="AC4306">
        <f>_xlfn.DAYS(Zudio_sales_data[[#This Row],[Last Date]],Zudio_sales_data[[#This Row],[Store Open Date]])</f>
        <v>1722</v>
      </c>
      <c r="AD4306" t="str">
        <f>IF(Zudio_sales_data[[#This Row],[Order Date]]&lt;=Zudio_sales_data[[#This Row],[Store Open Date]],"wrong data","right data")</f>
        <v>right data</v>
      </c>
      <c r="AE4306">
        <f>Zudio_sales_data[[#This Row],[Sales Profit]]/Zudio_sales_data[[#This Row],[Quantity]]</f>
        <v>288.39999999999998</v>
      </c>
    </row>
    <row r="4307" spans="1:31" x14ac:dyDescent="0.3">
      <c r="A4307" t="s">
        <v>117</v>
      </c>
      <c r="B4307" t="s">
        <v>163</v>
      </c>
      <c r="C4307" t="s">
        <v>28</v>
      </c>
      <c r="D4307" t="s">
        <v>87</v>
      </c>
      <c r="E4307">
        <v>68</v>
      </c>
      <c r="F4307">
        <v>414821</v>
      </c>
      <c r="G4307" t="s">
        <v>30</v>
      </c>
      <c r="H4307" s="1">
        <v>44773</v>
      </c>
      <c r="I4307">
        <v>1200</v>
      </c>
      <c r="J4307" t="s">
        <v>7169</v>
      </c>
      <c r="K4307" t="s">
        <v>659</v>
      </c>
      <c r="L4307">
        <v>10</v>
      </c>
      <c r="M4307">
        <v>7</v>
      </c>
      <c r="N4307">
        <v>13</v>
      </c>
      <c r="O4307" t="s">
        <v>69</v>
      </c>
      <c r="P4307" t="s">
        <v>62</v>
      </c>
      <c r="Q4307">
        <v>62990</v>
      </c>
      <c r="R4307" s="1">
        <v>45474</v>
      </c>
      <c r="S4307" t="s">
        <v>95</v>
      </c>
      <c r="T4307">
        <v>679966</v>
      </c>
      <c r="U4307" t="s">
        <v>2552</v>
      </c>
      <c r="V4307">
        <v>500</v>
      </c>
      <c r="W4307">
        <v>2607</v>
      </c>
      <c r="X4307">
        <v>1</v>
      </c>
      <c r="Y4307">
        <v>1042.8</v>
      </c>
      <c r="Z4307">
        <v>9</v>
      </c>
      <c r="AA4307">
        <f>Zudio_sales_data[[#This Row],[Price]]*Zudio_sales_data[[#This Row],[Quantity]]</f>
        <v>2607</v>
      </c>
      <c r="AB4307" s="1">
        <v>45629</v>
      </c>
      <c r="AC4307">
        <f>_xlfn.DAYS(Zudio_sales_data[[#This Row],[Last Date]],Zudio_sales_data[[#This Row],[Store Open Date]])</f>
        <v>856</v>
      </c>
      <c r="AD4307" t="str">
        <f>IF(Zudio_sales_data[[#This Row],[Order Date]]&lt;=Zudio_sales_data[[#This Row],[Store Open Date]],"wrong data","right data")</f>
        <v>right data</v>
      </c>
      <c r="AE4307">
        <f>Zudio_sales_data[[#This Row],[Sales Profit]]/Zudio_sales_data[[#This Row],[Quantity]]</f>
        <v>1042.8</v>
      </c>
    </row>
    <row r="4308" spans="1:31" x14ac:dyDescent="0.3">
      <c r="A4308" t="s">
        <v>26</v>
      </c>
      <c r="B4308" t="s">
        <v>27</v>
      </c>
      <c r="C4308" t="s">
        <v>39</v>
      </c>
      <c r="D4308" t="s">
        <v>48</v>
      </c>
      <c r="E4308">
        <v>41</v>
      </c>
      <c r="F4308">
        <v>401483</v>
      </c>
      <c r="G4308" t="s">
        <v>30</v>
      </c>
      <c r="H4308" s="1">
        <v>44130</v>
      </c>
      <c r="I4308">
        <v>1200</v>
      </c>
      <c r="J4308" t="s">
        <v>7170</v>
      </c>
      <c r="K4308" t="s">
        <v>79</v>
      </c>
      <c r="L4308">
        <v>9</v>
      </c>
      <c r="M4308">
        <v>8</v>
      </c>
      <c r="N4308">
        <v>10</v>
      </c>
      <c r="O4308" t="s">
        <v>33</v>
      </c>
      <c r="P4308" t="s">
        <v>34</v>
      </c>
      <c r="Q4308">
        <v>21261</v>
      </c>
      <c r="R4308" s="1">
        <v>45439</v>
      </c>
      <c r="S4308" t="s">
        <v>104</v>
      </c>
      <c r="T4308">
        <v>874264</v>
      </c>
      <c r="U4308" t="s">
        <v>7171</v>
      </c>
      <c r="V4308">
        <v>761</v>
      </c>
      <c r="W4308">
        <v>1760</v>
      </c>
      <c r="X4308">
        <v>5</v>
      </c>
      <c r="Y4308">
        <v>3520</v>
      </c>
      <c r="Z4308">
        <v>11</v>
      </c>
      <c r="AA4308">
        <f>Zudio_sales_data[[#This Row],[Price]]*Zudio_sales_data[[#This Row],[Quantity]]</f>
        <v>8800</v>
      </c>
      <c r="AB4308" s="1">
        <v>45629</v>
      </c>
      <c r="AC4308">
        <f>_xlfn.DAYS(Zudio_sales_data[[#This Row],[Last Date]],Zudio_sales_data[[#This Row],[Store Open Date]])</f>
        <v>1499</v>
      </c>
      <c r="AD4308" t="str">
        <f>IF(Zudio_sales_data[[#This Row],[Order Date]]&lt;=Zudio_sales_data[[#This Row],[Store Open Date]],"wrong data","right data")</f>
        <v>right data</v>
      </c>
      <c r="AE4308">
        <f>Zudio_sales_data[[#This Row],[Sales Profit]]/Zudio_sales_data[[#This Row],[Quantity]]</f>
        <v>704</v>
      </c>
    </row>
    <row r="4309" spans="1:31" x14ac:dyDescent="0.3">
      <c r="A4309" t="s">
        <v>139</v>
      </c>
      <c r="B4309" t="s">
        <v>334</v>
      </c>
      <c r="C4309" t="s">
        <v>39</v>
      </c>
      <c r="D4309" t="s">
        <v>29</v>
      </c>
      <c r="E4309">
        <v>83</v>
      </c>
      <c r="F4309">
        <v>404994</v>
      </c>
      <c r="G4309" t="s">
        <v>49</v>
      </c>
      <c r="H4309" s="1">
        <v>44673</v>
      </c>
      <c r="I4309">
        <v>1100</v>
      </c>
      <c r="J4309" t="s">
        <v>7172</v>
      </c>
      <c r="K4309" t="s">
        <v>130</v>
      </c>
      <c r="L4309">
        <v>11</v>
      </c>
      <c r="M4309">
        <v>8</v>
      </c>
      <c r="N4309">
        <v>4</v>
      </c>
      <c r="O4309" t="s">
        <v>69</v>
      </c>
      <c r="P4309" t="s">
        <v>90</v>
      </c>
      <c r="Q4309">
        <v>73257</v>
      </c>
      <c r="R4309" s="1">
        <v>45457</v>
      </c>
      <c r="S4309" t="s">
        <v>43</v>
      </c>
      <c r="T4309">
        <v>877962</v>
      </c>
      <c r="U4309" t="s">
        <v>7173</v>
      </c>
      <c r="V4309">
        <v>444</v>
      </c>
      <c r="W4309">
        <v>1278</v>
      </c>
      <c r="X4309">
        <v>1</v>
      </c>
      <c r="Y4309">
        <v>511.2</v>
      </c>
      <c r="Z4309">
        <v>9</v>
      </c>
      <c r="AA4309">
        <f>Zudio_sales_data[[#This Row],[Price]]*Zudio_sales_data[[#This Row],[Quantity]]</f>
        <v>1278</v>
      </c>
      <c r="AB4309" s="1">
        <v>45629</v>
      </c>
      <c r="AC4309">
        <f>_xlfn.DAYS(Zudio_sales_data[[#This Row],[Last Date]],Zudio_sales_data[[#This Row],[Store Open Date]])</f>
        <v>956</v>
      </c>
      <c r="AD4309" t="str">
        <f>IF(Zudio_sales_data[[#This Row],[Order Date]]&lt;=Zudio_sales_data[[#This Row],[Store Open Date]],"wrong data","right data")</f>
        <v>right data</v>
      </c>
      <c r="AE4309">
        <f>Zudio_sales_data[[#This Row],[Sales Profit]]/Zudio_sales_data[[#This Row],[Quantity]]</f>
        <v>511.2</v>
      </c>
    </row>
    <row r="4310" spans="1:31" x14ac:dyDescent="0.3">
      <c r="A4310" t="s">
        <v>26</v>
      </c>
      <c r="B4310" t="s">
        <v>121</v>
      </c>
      <c r="C4310" t="s">
        <v>28</v>
      </c>
      <c r="D4310" t="s">
        <v>112</v>
      </c>
      <c r="E4310">
        <v>10</v>
      </c>
      <c r="F4310">
        <v>412247</v>
      </c>
      <c r="G4310" t="s">
        <v>30</v>
      </c>
      <c r="H4310" s="1">
        <v>44055</v>
      </c>
      <c r="I4310">
        <v>950</v>
      </c>
      <c r="J4310" t="s">
        <v>7174</v>
      </c>
      <c r="K4310" t="s">
        <v>155</v>
      </c>
      <c r="L4310">
        <v>10</v>
      </c>
      <c r="M4310">
        <v>7</v>
      </c>
      <c r="N4310">
        <v>9</v>
      </c>
      <c r="O4310" t="s">
        <v>33</v>
      </c>
      <c r="P4310" t="s">
        <v>62</v>
      </c>
      <c r="Q4310">
        <v>13712</v>
      </c>
      <c r="R4310" s="1">
        <v>45519</v>
      </c>
      <c r="S4310" t="s">
        <v>53</v>
      </c>
      <c r="T4310">
        <v>804249</v>
      </c>
      <c r="U4310" t="s">
        <v>7175</v>
      </c>
      <c r="V4310">
        <v>507</v>
      </c>
      <c r="W4310">
        <v>589</v>
      </c>
      <c r="X4310">
        <v>4</v>
      </c>
      <c r="Y4310">
        <v>942.4</v>
      </c>
      <c r="Z4310">
        <v>9</v>
      </c>
      <c r="AA4310">
        <f>Zudio_sales_data[[#This Row],[Price]]*Zudio_sales_data[[#This Row],[Quantity]]</f>
        <v>2356</v>
      </c>
      <c r="AB4310" s="1">
        <v>45629</v>
      </c>
      <c r="AC4310">
        <f>_xlfn.DAYS(Zudio_sales_data[[#This Row],[Last Date]],Zudio_sales_data[[#This Row],[Store Open Date]])</f>
        <v>1574</v>
      </c>
      <c r="AD4310" t="str">
        <f>IF(Zudio_sales_data[[#This Row],[Order Date]]&lt;=Zudio_sales_data[[#This Row],[Store Open Date]],"wrong data","right data")</f>
        <v>right data</v>
      </c>
      <c r="AE4310">
        <f>Zudio_sales_data[[#This Row],[Sales Profit]]/Zudio_sales_data[[#This Row],[Quantity]]</f>
        <v>235.6</v>
      </c>
    </row>
    <row r="4311" spans="1:31" x14ac:dyDescent="0.3">
      <c r="A4311" t="s">
        <v>110</v>
      </c>
      <c r="B4311" t="s">
        <v>286</v>
      </c>
      <c r="C4311" t="s">
        <v>39</v>
      </c>
      <c r="D4311" t="s">
        <v>101</v>
      </c>
      <c r="E4311">
        <v>74</v>
      </c>
      <c r="F4311">
        <v>412827</v>
      </c>
      <c r="G4311" t="s">
        <v>30</v>
      </c>
      <c r="H4311" s="1">
        <v>45451</v>
      </c>
      <c r="I4311">
        <v>1200</v>
      </c>
      <c r="J4311" t="s">
        <v>7176</v>
      </c>
      <c r="K4311" t="s">
        <v>582</v>
      </c>
      <c r="L4311">
        <v>11</v>
      </c>
      <c r="M4311">
        <v>8</v>
      </c>
      <c r="N4311">
        <v>8</v>
      </c>
      <c r="O4311" t="s">
        <v>33</v>
      </c>
      <c r="P4311" t="s">
        <v>90</v>
      </c>
      <c r="Q4311">
        <v>32505</v>
      </c>
      <c r="R4311" s="1">
        <v>45488</v>
      </c>
      <c r="S4311" t="s">
        <v>95</v>
      </c>
      <c r="T4311">
        <v>564442</v>
      </c>
      <c r="U4311" t="s">
        <v>7177</v>
      </c>
      <c r="V4311">
        <v>595</v>
      </c>
      <c r="W4311">
        <v>1702</v>
      </c>
      <c r="X4311">
        <v>8</v>
      </c>
      <c r="Y4311">
        <v>5446.4</v>
      </c>
      <c r="Z4311">
        <v>9</v>
      </c>
      <c r="AA4311">
        <f>Zudio_sales_data[[#This Row],[Price]]*Zudio_sales_data[[#This Row],[Quantity]]</f>
        <v>13616</v>
      </c>
      <c r="AB4311" s="1">
        <v>45629</v>
      </c>
      <c r="AC4311">
        <f>_xlfn.DAYS(Zudio_sales_data[[#This Row],[Last Date]],Zudio_sales_data[[#This Row],[Store Open Date]])</f>
        <v>178</v>
      </c>
      <c r="AD4311" t="str">
        <f>IF(Zudio_sales_data[[#This Row],[Order Date]]&lt;=Zudio_sales_data[[#This Row],[Store Open Date]],"wrong data","right data")</f>
        <v>right data</v>
      </c>
      <c r="AE4311">
        <f>Zudio_sales_data[[#This Row],[Sales Profit]]/Zudio_sales_data[[#This Row],[Quantity]]</f>
        <v>680.8</v>
      </c>
    </row>
    <row r="4312" spans="1:31" x14ac:dyDescent="0.3">
      <c r="A4312" t="s">
        <v>55</v>
      </c>
      <c r="B4312" t="s">
        <v>362</v>
      </c>
      <c r="C4312" t="s">
        <v>28</v>
      </c>
      <c r="D4312" t="s">
        <v>229</v>
      </c>
      <c r="E4312">
        <v>3</v>
      </c>
      <c r="F4312">
        <v>439152</v>
      </c>
      <c r="G4312" t="s">
        <v>49</v>
      </c>
      <c r="H4312" s="1">
        <v>44692</v>
      </c>
      <c r="I4312">
        <v>800</v>
      </c>
      <c r="J4312" t="s">
        <v>7178</v>
      </c>
      <c r="K4312" t="s">
        <v>330</v>
      </c>
      <c r="L4312">
        <v>11</v>
      </c>
      <c r="M4312">
        <v>8</v>
      </c>
      <c r="N4312">
        <v>6</v>
      </c>
      <c r="O4312" t="s">
        <v>33</v>
      </c>
      <c r="P4312" t="s">
        <v>62</v>
      </c>
      <c r="Q4312">
        <v>46947</v>
      </c>
      <c r="R4312" s="1">
        <v>45487</v>
      </c>
      <c r="S4312" t="s">
        <v>95</v>
      </c>
      <c r="T4312">
        <v>638064</v>
      </c>
      <c r="U4312" t="s">
        <v>5365</v>
      </c>
      <c r="V4312">
        <v>850</v>
      </c>
      <c r="W4312">
        <v>1469</v>
      </c>
      <c r="X4312">
        <v>4</v>
      </c>
      <c r="Y4312">
        <v>2350.4</v>
      </c>
      <c r="Z4312">
        <v>9</v>
      </c>
      <c r="AA4312">
        <f>Zudio_sales_data[[#This Row],[Price]]*Zudio_sales_data[[#This Row],[Quantity]]</f>
        <v>5876</v>
      </c>
      <c r="AB4312" s="1">
        <v>45629</v>
      </c>
      <c r="AC4312">
        <f>_xlfn.DAYS(Zudio_sales_data[[#This Row],[Last Date]],Zudio_sales_data[[#This Row],[Store Open Date]])</f>
        <v>937</v>
      </c>
      <c r="AD4312" t="str">
        <f>IF(Zudio_sales_data[[#This Row],[Order Date]]&lt;=Zudio_sales_data[[#This Row],[Store Open Date]],"wrong data","right data")</f>
        <v>right data</v>
      </c>
      <c r="AE4312">
        <f>Zudio_sales_data[[#This Row],[Sales Profit]]/Zudio_sales_data[[#This Row],[Quantity]]</f>
        <v>587.6</v>
      </c>
    </row>
    <row r="4313" spans="1:31" x14ac:dyDescent="0.3">
      <c r="A4313" t="s">
        <v>37</v>
      </c>
      <c r="B4313" t="s">
        <v>275</v>
      </c>
      <c r="C4313" t="s">
        <v>28</v>
      </c>
      <c r="D4313" t="s">
        <v>112</v>
      </c>
      <c r="E4313">
        <v>1</v>
      </c>
      <c r="F4313">
        <v>433258</v>
      </c>
      <c r="G4313" t="s">
        <v>30</v>
      </c>
      <c r="H4313" s="1">
        <v>45235</v>
      </c>
      <c r="I4313">
        <v>1000</v>
      </c>
      <c r="J4313" t="s">
        <v>7179</v>
      </c>
      <c r="K4313" t="s">
        <v>51</v>
      </c>
      <c r="L4313">
        <v>10</v>
      </c>
      <c r="M4313">
        <v>7</v>
      </c>
      <c r="N4313">
        <v>7</v>
      </c>
      <c r="O4313" t="s">
        <v>33</v>
      </c>
      <c r="P4313" t="s">
        <v>62</v>
      </c>
      <c r="Q4313">
        <v>91562</v>
      </c>
      <c r="R4313" s="1">
        <v>45613</v>
      </c>
      <c r="S4313" t="s">
        <v>35</v>
      </c>
      <c r="T4313">
        <v>490466</v>
      </c>
      <c r="U4313" t="s">
        <v>7180</v>
      </c>
      <c r="V4313">
        <v>986</v>
      </c>
      <c r="W4313">
        <v>2787</v>
      </c>
      <c r="X4313">
        <v>7</v>
      </c>
      <c r="Y4313">
        <v>7803.6</v>
      </c>
      <c r="Z4313">
        <v>9</v>
      </c>
      <c r="AA4313">
        <f>Zudio_sales_data[[#This Row],[Price]]*Zudio_sales_data[[#This Row],[Quantity]]</f>
        <v>19509</v>
      </c>
      <c r="AB4313" s="1">
        <v>45629</v>
      </c>
      <c r="AC4313">
        <f>_xlfn.DAYS(Zudio_sales_data[[#This Row],[Last Date]],Zudio_sales_data[[#This Row],[Store Open Date]])</f>
        <v>394</v>
      </c>
      <c r="AD4313" t="str">
        <f>IF(Zudio_sales_data[[#This Row],[Order Date]]&lt;=Zudio_sales_data[[#This Row],[Store Open Date]],"wrong data","right data")</f>
        <v>right data</v>
      </c>
      <c r="AE4313">
        <f>Zudio_sales_data[[#This Row],[Sales Profit]]/Zudio_sales_data[[#This Row],[Quantity]]</f>
        <v>1114.8</v>
      </c>
    </row>
    <row r="4314" spans="1:31" x14ac:dyDescent="0.3">
      <c r="A4314" t="s">
        <v>71</v>
      </c>
      <c r="B4314" t="s">
        <v>334</v>
      </c>
      <c r="C4314" t="s">
        <v>28</v>
      </c>
      <c r="D4314" t="s">
        <v>48</v>
      </c>
      <c r="E4314">
        <v>7</v>
      </c>
      <c r="F4314">
        <v>411493</v>
      </c>
      <c r="G4314" t="s">
        <v>30</v>
      </c>
      <c r="H4314" s="1">
        <v>44820</v>
      </c>
      <c r="I4314">
        <v>1000</v>
      </c>
      <c r="J4314" t="s">
        <v>7181</v>
      </c>
      <c r="K4314" t="s">
        <v>79</v>
      </c>
      <c r="L4314">
        <v>10</v>
      </c>
      <c r="M4314">
        <v>7</v>
      </c>
      <c r="N4314">
        <v>8</v>
      </c>
      <c r="O4314" t="s">
        <v>69</v>
      </c>
      <c r="P4314" t="s">
        <v>90</v>
      </c>
      <c r="Q4314">
        <v>42597</v>
      </c>
      <c r="R4314" s="1">
        <v>45503</v>
      </c>
      <c r="S4314" t="s">
        <v>95</v>
      </c>
      <c r="T4314">
        <v>888628</v>
      </c>
      <c r="U4314" t="s">
        <v>7182</v>
      </c>
      <c r="V4314">
        <v>711</v>
      </c>
      <c r="W4314">
        <v>645</v>
      </c>
      <c r="X4314">
        <v>6</v>
      </c>
      <c r="Y4314">
        <v>1548</v>
      </c>
      <c r="Z4314">
        <v>9</v>
      </c>
      <c r="AA4314">
        <f>Zudio_sales_data[[#This Row],[Price]]*Zudio_sales_data[[#This Row],[Quantity]]</f>
        <v>3870</v>
      </c>
      <c r="AB4314" s="1">
        <v>45629</v>
      </c>
      <c r="AC4314">
        <f>_xlfn.DAYS(Zudio_sales_data[[#This Row],[Last Date]],Zudio_sales_data[[#This Row],[Store Open Date]])</f>
        <v>809</v>
      </c>
      <c r="AD4314" t="str">
        <f>IF(Zudio_sales_data[[#This Row],[Order Date]]&lt;=Zudio_sales_data[[#This Row],[Store Open Date]],"wrong data","right data")</f>
        <v>right data</v>
      </c>
      <c r="AE4314">
        <f>Zudio_sales_data[[#This Row],[Sales Profit]]/Zudio_sales_data[[#This Row],[Quantity]]</f>
        <v>258</v>
      </c>
    </row>
    <row r="4315" spans="1:31" x14ac:dyDescent="0.3">
      <c r="A4315" t="s">
        <v>37</v>
      </c>
      <c r="B4315" t="s">
        <v>337</v>
      </c>
      <c r="C4315" t="s">
        <v>28</v>
      </c>
      <c r="D4315" t="s">
        <v>29</v>
      </c>
      <c r="E4315">
        <v>99</v>
      </c>
      <c r="F4315">
        <v>413762</v>
      </c>
      <c r="G4315" t="s">
        <v>49</v>
      </c>
      <c r="H4315" s="1">
        <v>43931</v>
      </c>
      <c r="I4315">
        <v>800</v>
      </c>
      <c r="J4315" t="s">
        <v>7183</v>
      </c>
      <c r="K4315" t="s">
        <v>456</v>
      </c>
      <c r="L4315">
        <v>9</v>
      </c>
      <c r="M4315">
        <v>8</v>
      </c>
      <c r="N4315">
        <v>8</v>
      </c>
      <c r="O4315" t="s">
        <v>33</v>
      </c>
      <c r="P4315" t="s">
        <v>52</v>
      </c>
      <c r="Q4315">
        <v>62498</v>
      </c>
      <c r="R4315" s="1">
        <v>45483</v>
      </c>
      <c r="S4315" t="s">
        <v>95</v>
      </c>
      <c r="T4315">
        <v>317067</v>
      </c>
      <c r="U4315" t="s">
        <v>7184</v>
      </c>
      <c r="V4315">
        <v>223</v>
      </c>
      <c r="W4315">
        <v>1801</v>
      </c>
      <c r="X4315">
        <v>3</v>
      </c>
      <c r="Y4315">
        <v>2161.1999999999998</v>
      </c>
      <c r="Z4315">
        <v>11</v>
      </c>
      <c r="AA4315">
        <f>Zudio_sales_data[[#This Row],[Price]]*Zudio_sales_data[[#This Row],[Quantity]]</f>
        <v>5403</v>
      </c>
      <c r="AB4315" s="1">
        <v>45629</v>
      </c>
      <c r="AC4315">
        <f>_xlfn.DAYS(Zudio_sales_data[[#This Row],[Last Date]],Zudio_sales_data[[#This Row],[Store Open Date]])</f>
        <v>1698</v>
      </c>
      <c r="AD4315" t="str">
        <f>IF(Zudio_sales_data[[#This Row],[Order Date]]&lt;=Zudio_sales_data[[#This Row],[Store Open Date]],"wrong data","right data")</f>
        <v>right data</v>
      </c>
      <c r="AE4315">
        <f>Zudio_sales_data[[#This Row],[Sales Profit]]/Zudio_sales_data[[#This Row],[Quantity]]</f>
        <v>720.4</v>
      </c>
    </row>
    <row r="4316" spans="1:31" x14ac:dyDescent="0.3">
      <c r="A4316" t="s">
        <v>117</v>
      </c>
      <c r="B4316" t="s">
        <v>208</v>
      </c>
      <c r="C4316" t="s">
        <v>39</v>
      </c>
      <c r="D4316" t="s">
        <v>40</v>
      </c>
      <c r="E4316">
        <v>7</v>
      </c>
      <c r="F4316">
        <v>411727</v>
      </c>
      <c r="G4316" t="s">
        <v>30</v>
      </c>
      <c r="H4316" s="1">
        <v>44073</v>
      </c>
      <c r="I4316">
        <v>950</v>
      </c>
      <c r="J4316" t="s">
        <v>7185</v>
      </c>
      <c r="K4316" t="s">
        <v>1025</v>
      </c>
      <c r="L4316">
        <v>10</v>
      </c>
      <c r="M4316">
        <v>9</v>
      </c>
      <c r="N4316">
        <v>8</v>
      </c>
      <c r="O4316" t="s">
        <v>69</v>
      </c>
      <c r="P4316" t="s">
        <v>90</v>
      </c>
      <c r="Q4316">
        <v>99270</v>
      </c>
      <c r="R4316" s="1">
        <v>45408</v>
      </c>
      <c r="S4316" t="s">
        <v>63</v>
      </c>
      <c r="T4316">
        <v>414832</v>
      </c>
      <c r="U4316" t="s">
        <v>7186</v>
      </c>
      <c r="V4316">
        <v>941</v>
      </c>
      <c r="W4316">
        <v>2229</v>
      </c>
      <c r="X4316">
        <v>4</v>
      </c>
      <c r="Y4316">
        <v>3566.4</v>
      </c>
      <c r="Z4316">
        <v>11</v>
      </c>
      <c r="AA4316">
        <f>Zudio_sales_data[[#This Row],[Price]]*Zudio_sales_data[[#This Row],[Quantity]]</f>
        <v>8916</v>
      </c>
      <c r="AB4316" s="1">
        <v>45629</v>
      </c>
      <c r="AC4316">
        <f>_xlfn.DAYS(Zudio_sales_data[[#This Row],[Last Date]],Zudio_sales_data[[#This Row],[Store Open Date]])</f>
        <v>1556</v>
      </c>
      <c r="AD4316" t="str">
        <f>IF(Zudio_sales_data[[#This Row],[Order Date]]&lt;=Zudio_sales_data[[#This Row],[Store Open Date]],"wrong data","right data")</f>
        <v>right data</v>
      </c>
      <c r="AE4316">
        <f>Zudio_sales_data[[#This Row],[Sales Profit]]/Zudio_sales_data[[#This Row],[Quantity]]</f>
        <v>891.6</v>
      </c>
    </row>
    <row r="4317" spans="1:31" x14ac:dyDescent="0.3">
      <c r="A4317" t="s">
        <v>45</v>
      </c>
      <c r="B4317" t="s">
        <v>157</v>
      </c>
      <c r="C4317" t="s">
        <v>39</v>
      </c>
      <c r="D4317" t="s">
        <v>101</v>
      </c>
      <c r="E4317">
        <v>75</v>
      </c>
      <c r="F4317">
        <v>427539</v>
      </c>
      <c r="G4317" t="s">
        <v>49</v>
      </c>
      <c r="H4317" s="1">
        <v>43992</v>
      </c>
      <c r="I4317">
        <v>1100</v>
      </c>
      <c r="J4317" t="s">
        <v>7187</v>
      </c>
      <c r="K4317" t="s">
        <v>298</v>
      </c>
      <c r="L4317">
        <v>10</v>
      </c>
      <c r="M4317">
        <v>9</v>
      </c>
      <c r="N4317">
        <v>16</v>
      </c>
      <c r="O4317" t="s">
        <v>33</v>
      </c>
      <c r="P4317" t="s">
        <v>90</v>
      </c>
      <c r="Q4317">
        <v>64194</v>
      </c>
      <c r="R4317" s="1">
        <v>45437</v>
      </c>
      <c r="S4317" t="s">
        <v>104</v>
      </c>
      <c r="T4317">
        <v>691013</v>
      </c>
      <c r="U4317" t="s">
        <v>7188</v>
      </c>
      <c r="V4317">
        <v>225</v>
      </c>
      <c r="W4317">
        <v>1821</v>
      </c>
      <c r="X4317">
        <v>4</v>
      </c>
      <c r="Y4317">
        <v>2913.6</v>
      </c>
      <c r="Z4317">
        <v>11</v>
      </c>
      <c r="AA4317">
        <f>Zudio_sales_data[[#This Row],[Price]]*Zudio_sales_data[[#This Row],[Quantity]]</f>
        <v>7284</v>
      </c>
      <c r="AB4317" s="1">
        <v>45629</v>
      </c>
      <c r="AC4317">
        <f>_xlfn.DAYS(Zudio_sales_data[[#This Row],[Last Date]],Zudio_sales_data[[#This Row],[Store Open Date]])</f>
        <v>1637</v>
      </c>
      <c r="AD4317" t="str">
        <f>IF(Zudio_sales_data[[#This Row],[Order Date]]&lt;=Zudio_sales_data[[#This Row],[Store Open Date]],"wrong data","right data")</f>
        <v>right data</v>
      </c>
      <c r="AE4317">
        <f>Zudio_sales_data[[#This Row],[Sales Profit]]/Zudio_sales_data[[#This Row],[Quantity]]</f>
        <v>728.4</v>
      </c>
    </row>
    <row r="4318" spans="1:31" x14ac:dyDescent="0.3">
      <c r="A4318" t="s">
        <v>110</v>
      </c>
      <c r="B4318" t="s">
        <v>65</v>
      </c>
      <c r="C4318" t="s">
        <v>28</v>
      </c>
      <c r="D4318" t="s">
        <v>29</v>
      </c>
      <c r="E4318">
        <v>19</v>
      </c>
      <c r="F4318">
        <v>413293</v>
      </c>
      <c r="G4318" t="s">
        <v>49</v>
      </c>
      <c r="H4318" s="1">
        <v>45404</v>
      </c>
      <c r="I4318">
        <v>1100</v>
      </c>
      <c r="J4318" t="s">
        <v>7189</v>
      </c>
      <c r="K4318" t="s">
        <v>654</v>
      </c>
      <c r="L4318">
        <v>10</v>
      </c>
      <c r="M4318">
        <v>7</v>
      </c>
      <c r="N4318">
        <v>19</v>
      </c>
      <c r="O4318" t="s">
        <v>69</v>
      </c>
      <c r="P4318" t="s">
        <v>90</v>
      </c>
      <c r="Q4318">
        <v>13775</v>
      </c>
      <c r="R4318" s="1">
        <v>45589</v>
      </c>
      <c r="S4318" t="s">
        <v>115</v>
      </c>
      <c r="T4318">
        <v>541885</v>
      </c>
      <c r="U4318" t="s">
        <v>7190</v>
      </c>
      <c r="V4318">
        <v>713</v>
      </c>
      <c r="W4318">
        <v>1862</v>
      </c>
      <c r="X4318">
        <v>3</v>
      </c>
      <c r="Y4318">
        <v>2234.4</v>
      </c>
      <c r="Z4318">
        <v>9</v>
      </c>
      <c r="AA4318">
        <f>Zudio_sales_data[[#This Row],[Price]]*Zudio_sales_data[[#This Row],[Quantity]]</f>
        <v>5586</v>
      </c>
      <c r="AB4318" s="1">
        <v>45629</v>
      </c>
      <c r="AC4318">
        <f>_xlfn.DAYS(Zudio_sales_data[[#This Row],[Last Date]],Zudio_sales_data[[#This Row],[Store Open Date]])</f>
        <v>225</v>
      </c>
      <c r="AD4318" t="str">
        <f>IF(Zudio_sales_data[[#This Row],[Order Date]]&lt;=Zudio_sales_data[[#This Row],[Store Open Date]],"wrong data","right data")</f>
        <v>right data</v>
      </c>
      <c r="AE4318">
        <f>Zudio_sales_data[[#This Row],[Sales Profit]]/Zudio_sales_data[[#This Row],[Quantity]]</f>
        <v>744.80000000000007</v>
      </c>
    </row>
    <row r="4319" spans="1:31" x14ac:dyDescent="0.3">
      <c r="A4319" t="s">
        <v>139</v>
      </c>
      <c r="B4319" t="s">
        <v>38</v>
      </c>
      <c r="C4319" t="s">
        <v>39</v>
      </c>
      <c r="D4319" t="s">
        <v>40</v>
      </c>
      <c r="E4319">
        <v>17</v>
      </c>
      <c r="F4319">
        <v>438431</v>
      </c>
      <c r="G4319" t="s">
        <v>49</v>
      </c>
      <c r="H4319" s="1">
        <v>44481</v>
      </c>
      <c r="I4319">
        <v>1400</v>
      </c>
      <c r="J4319" t="s">
        <v>7191</v>
      </c>
      <c r="K4319" t="s">
        <v>51</v>
      </c>
      <c r="L4319">
        <v>10</v>
      </c>
      <c r="M4319">
        <v>9</v>
      </c>
      <c r="N4319">
        <v>11</v>
      </c>
      <c r="O4319" t="s">
        <v>33</v>
      </c>
      <c r="P4319" t="s">
        <v>90</v>
      </c>
      <c r="Q4319">
        <v>44947</v>
      </c>
      <c r="R4319" s="1">
        <v>45560</v>
      </c>
      <c r="S4319" t="s">
        <v>131</v>
      </c>
      <c r="T4319">
        <v>649355</v>
      </c>
      <c r="U4319" t="s">
        <v>7192</v>
      </c>
      <c r="V4319">
        <v>911</v>
      </c>
      <c r="W4319">
        <v>1084</v>
      </c>
      <c r="X4319">
        <v>1</v>
      </c>
      <c r="Y4319">
        <v>433.6</v>
      </c>
      <c r="Z4319">
        <v>11</v>
      </c>
      <c r="AA4319">
        <f>Zudio_sales_data[[#This Row],[Price]]*Zudio_sales_data[[#This Row],[Quantity]]</f>
        <v>1084</v>
      </c>
      <c r="AB4319" s="1">
        <v>45629</v>
      </c>
      <c r="AC4319">
        <f>_xlfn.DAYS(Zudio_sales_data[[#This Row],[Last Date]],Zudio_sales_data[[#This Row],[Store Open Date]])</f>
        <v>1148</v>
      </c>
      <c r="AD4319" t="str">
        <f>IF(Zudio_sales_data[[#This Row],[Order Date]]&lt;=Zudio_sales_data[[#This Row],[Store Open Date]],"wrong data","right data")</f>
        <v>right data</v>
      </c>
      <c r="AE4319">
        <f>Zudio_sales_data[[#This Row],[Sales Profit]]/Zudio_sales_data[[#This Row],[Quantity]]</f>
        <v>433.6</v>
      </c>
    </row>
    <row r="4320" spans="1:31" x14ac:dyDescent="0.3">
      <c r="A4320" t="s">
        <v>37</v>
      </c>
      <c r="B4320" t="s">
        <v>208</v>
      </c>
      <c r="C4320" t="s">
        <v>47</v>
      </c>
      <c r="D4320" t="s">
        <v>29</v>
      </c>
      <c r="E4320">
        <v>67</v>
      </c>
      <c r="F4320">
        <v>403335</v>
      </c>
      <c r="G4320" t="s">
        <v>30</v>
      </c>
      <c r="H4320" s="1">
        <v>45452</v>
      </c>
      <c r="I4320">
        <v>800</v>
      </c>
      <c r="J4320" t="s">
        <v>7193</v>
      </c>
      <c r="K4320" t="s">
        <v>189</v>
      </c>
      <c r="L4320">
        <v>9</v>
      </c>
      <c r="M4320">
        <v>8</v>
      </c>
      <c r="N4320">
        <v>13</v>
      </c>
      <c r="O4320" t="s">
        <v>33</v>
      </c>
      <c r="P4320" t="s">
        <v>62</v>
      </c>
      <c r="Q4320">
        <v>80082</v>
      </c>
      <c r="R4320" s="1">
        <v>45469</v>
      </c>
      <c r="S4320" t="s">
        <v>43</v>
      </c>
      <c r="T4320">
        <v>684301</v>
      </c>
      <c r="U4320" t="s">
        <v>7194</v>
      </c>
      <c r="V4320">
        <v>639</v>
      </c>
      <c r="W4320">
        <v>1388</v>
      </c>
      <c r="X4320">
        <v>1</v>
      </c>
      <c r="Y4320">
        <v>555.20000000000005</v>
      </c>
      <c r="Z4320">
        <v>11</v>
      </c>
      <c r="AA4320">
        <f>Zudio_sales_data[[#This Row],[Price]]*Zudio_sales_data[[#This Row],[Quantity]]</f>
        <v>1388</v>
      </c>
      <c r="AB4320" s="1">
        <v>45629</v>
      </c>
      <c r="AC4320">
        <f>_xlfn.DAYS(Zudio_sales_data[[#This Row],[Last Date]],Zudio_sales_data[[#This Row],[Store Open Date]])</f>
        <v>177</v>
      </c>
      <c r="AD4320" t="str">
        <f>IF(Zudio_sales_data[[#This Row],[Order Date]]&lt;=Zudio_sales_data[[#This Row],[Store Open Date]],"wrong data","right data")</f>
        <v>right data</v>
      </c>
      <c r="AE4320">
        <f>Zudio_sales_data[[#This Row],[Sales Profit]]/Zudio_sales_data[[#This Row],[Quantity]]</f>
        <v>555.20000000000005</v>
      </c>
    </row>
    <row r="4321" spans="1:31" x14ac:dyDescent="0.3">
      <c r="A4321" t="s">
        <v>45</v>
      </c>
      <c r="B4321" t="s">
        <v>125</v>
      </c>
      <c r="C4321" t="s">
        <v>28</v>
      </c>
      <c r="D4321" t="s">
        <v>66</v>
      </c>
      <c r="E4321">
        <v>24</v>
      </c>
      <c r="F4321">
        <v>436867</v>
      </c>
      <c r="G4321" t="s">
        <v>30</v>
      </c>
      <c r="H4321" s="1">
        <v>44373</v>
      </c>
      <c r="I4321">
        <v>1400</v>
      </c>
      <c r="J4321" t="s">
        <v>7195</v>
      </c>
      <c r="K4321" t="s">
        <v>151</v>
      </c>
      <c r="L4321">
        <v>11</v>
      </c>
      <c r="M4321">
        <v>8</v>
      </c>
      <c r="N4321">
        <v>9</v>
      </c>
      <c r="O4321" t="s">
        <v>69</v>
      </c>
      <c r="P4321" t="s">
        <v>34</v>
      </c>
      <c r="Q4321">
        <v>81994</v>
      </c>
      <c r="R4321" s="1">
        <v>45304</v>
      </c>
      <c r="S4321" t="s">
        <v>85</v>
      </c>
      <c r="T4321">
        <v>976295</v>
      </c>
      <c r="U4321" t="s">
        <v>7196</v>
      </c>
      <c r="V4321">
        <v>340</v>
      </c>
      <c r="W4321">
        <v>2675</v>
      </c>
      <c r="X4321">
        <v>4</v>
      </c>
      <c r="Y4321">
        <v>4280</v>
      </c>
      <c r="Z4321">
        <v>9</v>
      </c>
      <c r="AA4321">
        <f>Zudio_sales_data[[#This Row],[Price]]*Zudio_sales_data[[#This Row],[Quantity]]</f>
        <v>10700</v>
      </c>
      <c r="AB4321" s="1">
        <v>45629</v>
      </c>
      <c r="AC4321">
        <f>_xlfn.DAYS(Zudio_sales_data[[#This Row],[Last Date]],Zudio_sales_data[[#This Row],[Store Open Date]])</f>
        <v>1256</v>
      </c>
      <c r="AD4321" t="str">
        <f>IF(Zudio_sales_data[[#This Row],[Order Date]]&lt;=Zudio_sales_data[[#This Row],[Store Open Date]],"wrong data","right data")</f>
        <v>right data</v>
      </c>
      <c r="AE4321">
        <f>Zudio_sales_data[[#This Row],[Sales Profit]]/Zudio_sales_data[[#This Row],[Quantity]]</f>
        <v>1070</v>
      </c>
    </row>
    <row r="4322" spans="1:31" x14ac:dyDescent="0.3">
      <c r="A4322" t="s">
        <v>26</v>
      </c>
      <c r="B4322" t="s">
        <v>59</v>
      </c>
      <c r="C4322" t="s">
        <v>47</v>
      </c>
      <c r="D4322" t="s">
        <v>66</v>
      </c>
      <c r="E4322">
        <v>20</v>
      </c>
      <c r="F4322">
        <v>404083</v>
      </c>
      <c r="G4322" t="s">
        <v>49</v>
      </c>
      <c r="H4322" s="1">
        <v>44360</v>
      </c>
      <c r="I4322">
        <v>1300</v>
      </c>
      <c r="J4322" t="s">
        <v>7197</v>
      </c>
      <c r="K4322" t="s">
        <v>123</v>
      </c>
      <c r="L4322">
        <v>10</v>
      </c>
      <c r="M4322">
        <v>9</v>
      </c>
      <c r="N4322">
        <v>3</v>
      </c>
      <c r="O4322" t="s">
        <v>69</v>
      </c>
      <c r="P4322" t="s">
        <v>34</v>
      </c>
      <c r="Q4322">
        <v>68023</v>
      </c>
      <c r="R4322" s="1">
        <v>45338</v>
      </c>
      <c r="S4322" t="s">
        <v>91</v>
      </c>
      <c r="T4322">
        <v>748632</v>
      </c>
      <c r="U4322" t="s">
        <v>7198</v>
      </c>
      <c r="V4322">
        <v>873</v>
      </c>
      <c r="W4322">
        <v>972</v>
      </c>
      <c r="X4322">
        <v>3</v>
      </c>
      <c r="Y4322">
        <v>1166.4000000000001</v>
      </c>
      <c r="Z4322">
        <v>11</v>
      </c>
      <c r="AA4322">
        <f>Zudio_sales_data[[#This Row],[Price]]*Zudio_sales_data[[#This Row],[Quantity]]</f>
        <v>2916</v>
      </c>
      <c r="AB4322" s="1">
        <v>45629</v>
      </c>
      <c r="AC4322">
        <f>_xlfn.DAYS(Zudio_sales_data[[#This Row],[Last Date]],Zudio_sales_data[[#This Row],[Store Open Date]])</f>
        <v>1269</v>
      </c>
      <c r="AD4322" t="str">
        <f>IF(Zudio_sales_data[[#This Row],[Order Date]]&lt;=Zudio_sales_data[[#This Row],[Store Open Date]],"wrong data","right data")</f>
        <v>right data</v>
      </c>
      <c r="AE4322">
        <f>Zudio_sales_data[[#This Row],[Sales Profit]]/Zudio_sales_data[[#This Row],[Quantity]]</f>
        <v>388.8</v>
      </c>
    </row>
    <row r="4323" spans="1:31" x14ac:dyDescent="0.3">
      <c r="A4323" t="s">
        <v>139</v>
      </c>
      <c r="B4323" t="s">
        <v>132</v>
      </c>
      <c r="C4323" t="s">
        <v>39</v>
      </c>
      <c r="D4323" t="s">
        <v>29</v>
      </c>
      <c r="E4323">
        <v>97</v>
      </c>
      <c r="F4323">
        <v>425594</v>
      </c>
      <c r="G4323" t="s">
        <v>49</v>
      </c>
      <c r="H4323" s="1">
        <v>44309</v>
      </c>
      <c r="I4323">
        <v>1300</v>
      </c>
      <c r="J4323" t="s">
        <v>7199</v>
      </c>
      <c r="K4323" t="s">
        <v>268</v>
      </c>
      <c r="L4323">
        <v>10</v>
      </c>
      <c r="M4323">
        <v>9</v>
      </c>
      <c r="N4323">
        <v>7</v>
      </c>
      <c r="O4323" t="s">
        <v>33</v>
      </c>
      <c r="P4323" t="s">
        <v>52</v>
      </c>
      <c r="Q4323">
        <v>68553</v>
      </c>
      <c r="R4323" s="1">
        <v>45587</v>
      </c>
      <c r="S4323" t="s">
        <v>115</v>
      </c>
      <c r="T4323">
        <v>660349</v>
      </c>
      <c r="U4323" t="s">
        <v>7200</v>
      </c>
      <c r="V4323">
        <v>749</v>
      </c>
      <c r="W4323">
        <v>2718</v>
      </c>
      <c r="X4323">
        <v>4</v>
      </c>
      <c r="Y4323">
        <v>4348.8</v>
      </c>
      <c r="Z4323">
        <v>11</v>
      </c>
      <c r="AA4323">
        <f>Zudio_sales_data[[#This Row],[Price]]*Zudio_sales_data[[#This Row],[Quantity]]</f>
        <v>10872</v>
      </c>
      <c r="AB4323" s="1">
        <v>45629</v>
      </c>
      <c r="AC4323">
        <f>_xlfn.DAYS(Zudio_sales_data[[#This Row],[Last Date]],Zudio_sales_data[[#This Row],[Store Open Date]])</f>
        <v>1320</v>
      </c>
      <c r="AD4323" t="str">
        <f>IF(Zudio_sales_data[[#This Row],[Order Date]]&lt;=Zudio_sales_data[[#This Row],[Store Open Date]],"wrong data","right data")</f>
        <v>right data</v>
      </c>
      <c r="AE4323">
        <f>Zudio_sales_data[[#This Row],[Sales Profit]]/Zudio_sales_data[[#This Row],[Quantity]]</f>
        <v>1087.2</v>
      </c>
    </row>
    <row r="4324" spans="1:31" x14ac:dyDescent="0.3">
      <c r="A4324" t="s">
        <v>55</v>
      </c>
      <c r="B4324" t="s">
        <v>38</v>
      </c>
      <c r="C4324" t="s">
        <v>47</v>
      </c>
      <c r="D4324" t="s">
        <v>112</v>
      </c>
      <c r="E4324">
        <v>95</v>
      </c>
      <c r="F4324">
        <v>430674</v>
      </c>
      <c r="G4324" t="s">
        <v>30</v>
      </c>
      <c r="H4324" s="1">
        <v>44385</v>
      </c>
      <c r="I4324">
        <v>1200</v>
      </c>
      <c r="J4324" t="s">
        <v>7201</v>
      </c>
      <c r="K4324" t="s">
        <v>339</v>
      </c>
      <c r="L4324">
        <v>10</v>
      </c>
      <c r="M4324">
        <v>9</v>
      </c>
      <c r="N4324">
        <v>18</v>
      </c>
      <c r="O4324" t="s">
        <v>33</v>
      </c>
      <c r="P4324" t="s">
        <v>90</v>
      </c>
      <c r="Q4324">
        <v>36284</v>
      </c>
      <c r="R4324" s="1">
        <v>45499</v>
      </c>
      <c r="S4324" t="s">
        <v>95</v>
      </c>
      <c r="T4324">
        <v>427526</v>
      </c>
      <c r="U4324" t="s">
        <v>7202</v>
      </c>
      <c r="V4324">
        <v>425</v>
      </c>
      <c r="W4324">
        <v>1365</v>
      </c>
      <c r="X4324">
        <v>6</v>
      </c>
      <c r="Y4324">
        <v>3276</v>
      </c>
      <c r="Z4324">
        <v>11</v>
      </c>
      <c r="AA4324">
        <f>Zudio_sales_data[[#This Row],[Price]]*Zudio_sales_data[[#This Row],[Quantity]]</f>
        <v>8190</v>
      </c>
      <c r="AB4324" s="1">
        <v>45629</v>
      </c>
      <c r="AC4324">
        <f>_xlfn.DAYS(Zudio_sales_data[[#This Row],[Last Date]],Zudio_sales_data[[#This Row],[Store Open Date]])</f>
        <v>1244</v>
      </c>
      <c r="AD4324" t="str">
        <f>IF(Zudio_sales_data[[#This Row],[Order Date]]&lt;=Zudio_sales_data[[#This Row],[Store Open Date]],"wrong data","right data")</f>
        <v>right data</v>
      </c>
      <c r="AE4324">
        <f>Zudio_sales_data[[#This Row],[Sales Profit]]/Zudio_sales_data[[#This Row],[Quantity]]</f>
        <v>546</v>
      </c>
    </row>
    <row r="4325" spans="1:31" x14ac:dyDescent="0.3">
      <c r="A4325" t="s">
        <v>110</v>
      </c>
      <c r="B4325" t="s">
        <v>72</v>
      </c>
      <c r="C4325" t="s">
        <v>28</v>
      </c>
      <c r="D4325" t="s">
        <v>66</v>
      </c>
      <c r="E4325">
        <v>47</v>
      </c>
      <c r="F4325">
        <v>423815</v>
      </c>
      <c r="G4325" t="s">
        <v>30</v>
      </c>
      <c r="H4325" s="1">
        <v>45337</v>
      </c>
      <c r="I4325">
        <v>1200</v>
      </c>
      <c r="J4325" t="s">
        <v>7203</v>
      </c>
      <c r="K4325" t="s">
        <v>84</v>
      </c>
      <c r="L4325">
        <v>11</v>
      </c>
      <c r="M4325">
        <v>8</v>
      </c>
      <c r="N4325">
        <v>15</v>
      </c>
      <c r="O4325" t="s">
        <v>33</v>
      </c>
      <c r="P4325" t="s">
        <v>62</v>
      </c>
      <c r="Q4325">
        <v>15763</v>
      </c>
      <c r="R4325" s="1">
        <v>45549</v>
      </c>
      <c r="S4325" t="s">
        <v>131</v>
      </c>
      <c r="T4325">
        <v>885891</v>
      </c>
      <c r="U4325" t="s">
        <v>7204</v>
      </c>
      <c r="V4325">
        <v>762</v>
      </c>
      <c r="W4325">
        <v>1262</v>
      </c>
      <c r="X4325">
        <v>3</v>
      </c>
      <c r="Y4325">
        <v>1514.4</v>
      </c>
      <c r="Z4325">
        <v>9</v>
      </c>
      <c r="AA4325">
        <f>Zudio_sales_data[[#This Row],[Price]]*Zudio_sales_data[[#This Row],[Quantity]]</f>
        <v>3786</v>
      </c>
      <c r="AB4325" s="1">
        <v>45629</v>
      </c>
      <c r="AC4325">
        <f>_xlfn.DAYS(Zudio_sales_data[[#This Row],[Last Date]],Zudio_sales_data[[#This Row],[Store Open Date]])</f>
        <v>292</v>
      </c>
      <c r="AD4325" t="str">
        <f>IF(Zudio_sales_data[[#This Row],[Order Date]]&lt;=Zudio_sales_data[[#This Row],[Store Open Date]],"wrong data","right data")</f>
        <v>right data</v>
      </c>
      <c r="AE4325">
        <f>Zudio_sales_data[[#This Row],[Sales Profit]]/Zudio_sales_data[[#This Row],[Quantity]]</f>
        <v>504.8</v>
      </c>
    </row>
    <row r="4326" spans="1:31" x14ac:dyDescent="0.3">
      <c r="A4326" t="s">
        <v>55</v>
      </c>
      <c r="B4326" t="s">
        <v>225</v>
      </c>
      <c r="C4326" t="s">
        <v>47</v>
      </c>
      <c r="D4326" t="s">
        <v>112</v>
      </c>
      <c r="E4326">
        <v>82</v>
      </c>
      <c r="F4326">
        <v>415462</v>
      </c>
      <c r="G4326" t="s">
        <v>30</v>
      </c>
      <c r="H4326" s="1">
        <v>44780</v>
      </c>
      <c r="I4326">
        <v>1000</v>
      </c>
      <c r="J4326" t="s">
        <v>6639</v>
      </c>
      <c r="K4326" t="s">
        <v>475</v>
      </c>
      <c r="L4326">
        <v>10</v>
      </c>
      <c r="M4326">
        <v>7</v>
      </c>
      <c r="N4326">
        <v>14</v>
      </c>
      <c r="O4326" t="s">
        <v>69</v>
      </c>
      <c r="P4326" t="s">
        <v>90</v>
      </c>
      <c r="Q4326">
        <v>80415</v>
      </c>
      <c r="R4326" s="1">
        <v>45425</v>
      </c>
      <c r="S4326" t="s">
        <v>104</v>
      </c>
      <c r="T4326">
        <v>315480</v>
      </c>
      <c r="U4326" t="s">
        <v>7205</v>
      </c>
      <c r="V4326">
        <v>805</v>
      </c>
      <c r="W4326">
        <v>1327</v>
      </c>
      <c r="X4326">
        <v>7</v>
      </c>
      <c r="Y4326">
        <v>3715.6</v>
      </c>
      <c r="Z4326">
        <v>9</v>
      </c>
      <c r="AA4326">
        <f>Zudio_sales_data[[#This Row],[Price]]*Zudio_sales_data[[#This Row],[Quantity]]</f>
        <v>9289</v>
      </c>
      <c r="AB4326" s="1">
        <v>45629</v>
      </c>
      <c r="AC4326">
        <f>_xlfn.DAYS(Zudio_sales_data[[#This Row],[Last Date]],Zudio_sales_data[[#This Row],[Store Open Date]])</f>
        <v>849</v>
      </c>
      <c r="AD4326" t="str">
        <f>IF(Zudio_sales_data[[#This Row],[Order Date]]&lt;=Zudio_sales_data[[#This Row],[Store Open Date]],"wrong data","right data")</f>
        <v>right data</v>
      </c>
      <c r="AE4326">
        <f>Zudio_sales_data[[#This Row],[Sales Profit]]/Zudio_sales_data[[#This Row],[Quantity]]</f>
        <v>530.79999999999995</v>
      </c>
    </row>
    <row r="4327" spans="1:31" x14ac:dyDescent="0.3">
      <c r="A4327" t="s">
        <v>110</v>
      </c>
      <c r="B4327" t="s">
        <v>72</v>
      </c>
      <c r="C4327" t="s">
        <v>47</v>
      </c>
      <c r="D4327" t="s">
        <v>229</v>
      </c>
      <c r="E4327">
        <v>100</v>
      </c>
      <c r="F4327">
        <v>403162</v>
      </c>
      <c r="G4327" t="s">
        <v>30</v>
      </c>
      <c r="H4327" s="1">
        <v>44200</v>
      </c>
      <c r="I4327">
        <v>1000</v>
      </c>
      <c r="J4327" t="s">
        <v>7206</v>
      </c>
      <c r="K4327" t="s">
        <v>161</v>
      </c>
      <c r="L4327">
        <v>11</v>
      </c>
      <c r="M4327">
        <v>8</v>
      </c>
      <c r="N4327">
        <v>8</v>
      </c>
      <c r="O4327" t="s">
        <v>69</v>
      </c>
      <c r="P4327" t="s">
        <v>90</v>
      </c>
      <c r="Q4327">
        <v>20195</v>
      </c>
      <c r="R4327" s="1">
        <v>45320</v>
      </c>
      <c r="S4327" t="s">
        <v>85</v>
      </c>
      <c r="T4327">
        <v>366547</v>
      </c>
      <c r="U4327" t="s">
        <v>7207</v>
      </c>
      <c r="V4327">
        <v>851</v>
      </c>
      <c r="W4327">
        <v>1050</v>
      </c>
      <c r="X4327">
        <v>3</v>
      </c>
      <c r="Y4327">
        <v>1260</v>
      </c>
      <c r="Z4327">
        <v>9</v>
      </c>
      <c r="AA4327">
        <f>Zudio_sales_data[[#This Row],[Price]]*Zudio_sales_data[[#This Row],[Quantity]]</f>
        <v>3150</v>
      </c>
      <c r="AB4327" s="1">
        <v>45629</v>
      </c>
      <c r="AC4327">
        <f>_xlfn.DAYS(Zudio_sales_data[[#This Row],[Last Date]],Zudio_sales_data[[#This Row],[Store Open Date]])</f>
        <v>1429</v>
      </c>
      <c r="AD4327" t="str">
        <f>IF(Zudio_sales_data[[#This Row],[Order Date]]&lt;=Zudio_sales_data[[#This Row],[Store Open Date]],"wrong data","right data")</f>
        <v>right data</v>
      </c>
      <c r="AE4327">
        <f>Zudio_sales_data[[#This Row],[Sales Profit]]/Zudio_sales_data[[#This Row],[Quantity]]</f>
        <v>420</v>
      </c>
    </row>
    <row r="4328" spans="1:31" x14ac:dyDescent="0.3">
      <c r="A4328" t="s">
        <v>110</v>
      </c>
      <c r="B4328" t="s">
        <v>362</v>
      </c>
      <c r="C4328" t="s">
        <v>28</v>
      </c>
      <c r="D4328" t="s">
        <v>229</v>
      </c>
      <c r="E4328">
        <v>88</v>
      </c>
      <c r="F4328">
        <v>420725</v>
      </c>
      <c r="G4328" t="s">
        <v>30</v>
      </c>
      <c r="H4328" s="1">
        <v>45207</v>
      </c>
      <c r="I4328">
        <v>1400</v>
      </c>
      <c r="J4328" t="s">
        <v>7208</v>
      </c>
      <c r="K4328" t="s">
        <v>265</v>
      </c>
      <c r="L4328">
        <v>10</v>
      </c>
      <c r="M4328">
        <v>9</v>
      </c>
      <c r="N4328">
        <v>9</v>
      </c>
      <c r="O4328" t="s">
        <v>33</v>
      </c>
      <c r="P4328" t="s">
        <v>90</v>
      </c>
      <c r="Q4328">
        <v>77536</v>
      </c>
      <c r="R4328" s="1">
        <v>45501</v>
      </c>
      <c r="S4328" t="s">
        <v>95</v>
      </c>
      <c r="T4328">
        <v>570548</v>
      </c>
      <c r="U4328" t="s">
        <v>7209</v>
      </c>
      <c r="V4328">
        <v>878</v>
      </c>
      <c r="W4328">
        <v>942</v>
      </c>
      <c r="X4328">
        <v>5</v>
      </c>
      <c r="Y4328">
        <v>1884</v>
      </c>
      <c r="Z4328">
        <v>11</v>
      </c>
      <c r="AA4328">
        <f>Zudio_sales_data[[#This Row],[Price]]*Zudio_sales_data[[#This Row],[Quantity]]</f>
        <v>4710</v>
      </c>
      <c r="AB4328" s="1">
        <v>45629</v>
      </c>
      <c r="AC4328">
        <f>_xlfn.DAYS(Zudio_sales_data[[#This Row],[Last Date]],Zudio_sales_data[[#This Row],[Store Open Date]])</f>
        <v>422</v>
      </c>
      <c r="AD4328" t="str">
        <f>IF(Zudio_sales_data[[#This Row],[Order Date]]&lt;=Zudio_sales_data[[#This Row],[Store Open Date]],"wrong data","right data")</f>
        <v>right data</v>
      </c>
      <c r="AE4328">
        <f>Zudio_sales_data[[#This Row],[Sales Profit]]/Zudio_sales_data[[#This Row],[Quantity]]</f>
        <v>376.8</v>
      </c>
    </row>
    <row r="4329" spans="1:31" x14ac:dyDescent="0.3">
      <c r="A4329" t="s">
        <v>37</v>
      </c>
      <c r="B4329" t="s">
        <v>121</v>
      </c>
      <c r="C4329" t="s">
        <v>39</v>
      </c>
      <c r="D4329" t="s">
        <v>82</v>
      </c>
      <c r="E4329">
        <v>4</v>
      </c>
      <c r="F4329">
        <v>405199</v>
      </c>
      <c r="G4329" t="s">
        <v>49</v>
      </c>
      <c r="H4329" s="1">
        <v>44575</v>
      </c>
      <c r="I4329">
        <v>1300</v>
      </c>
      <c r="J4329" t="s">
        <v>7210</v>
      </c>
      <c r="K4329" t="s">
        <v>1025</v>
      </c>
      <c r="L4329">
        <v>11</v>
      </c>
      <c r="M4329">
        <v>8</v>
      </c>
      <c r="N4329">
        <v>16</v>
      </c>
      <c r="O4329" t="s">
        <v>69</v>
      </c>
      <c r="P4329" t="s">
        <v>90</v>
      </c>
      <c r="Q4329">
        <v>82866</v>
      </c>
      <c r="R4329" s="1">
        <v>45452</v>
      </c>
      <c r="S4329" t="s">
        <v>43</v>
      </c>
      <c r="T4329">
        <v>558084</v>
      </c>
      <c r="U4329" t="s">
        <v>7211</v>
      </c>
      <c r="V4329">
        <v>312</v>
      </c>
      <c r="W4329">
        <v>702</v>
      </c>
      <c r="X4329">
        <v>8</v>
      </c>
      <c r="Y4329">
        <v>2246.4</v>
      </c>
      <c r="Z4329">
        <v>9</v>
      </c>
      <c r="AA4329">
        <f>Zudio_sales_data[[#This Row],[Price]]*Zudio_sales_data[[#This Row],[Quantity]]</f>
        <v>5616</v>
      </c>
      <c r="AB4329" s="1">
        <v>45629</v>
      </c>
      <c r="AC4329">
        <f>_xlfn.DAYS(Zudio_sales_data[[#This Row],[Last Date]],Zudio_sales_data[[#This Row],[Store Open Date]])</f>
        <v>1054</v>
      </c>
      <c r="AD4329" t="str">
        <f>IF(Zudio_sales_data[[#This Row],[Order Date]]&lt;=Zudio_sales_data[[#This Row],[Store Open Date]],"wrong data","right data")</f>
        <v>right data</v>
      </c>
      <c r="AE4329">
        <f>Zudio_sales_data[[#This Row],[Sales Profit]]/Zudio_sales_data[[#This Row],[Quantity]]</f>
        <v>280.8</v>
      </c>
    </row>
    <row r="4330" spans="1:31" x14ac:dyDescent="0.3">
      <c r="A4330" t="s">
        <v>55</v>
      </c>
      <c r="B4330" t="s">
        <v>362</v>
      </c>
      <c r="C4330" t="s">
        <v>47</v>
      </c>
      <c r="D4330" t="s">
        <v>229</v>
      </c>
      <c r="E4330">
        <v>4</v>
      </c>
      <c r="F4330">
        <v>432377</v>
      </c>
      <c r="G4330" t="s">
        <v>30</v>
      </c>
      <c r="H4330" s="1">
        <v>44602</v>
      </c>
      <c r="I4330">
        <v>1000</v>
      </c>
      <c r="J4330" t="s">
        <v>7212</v>
      </c>
      <c r="K4330" t="s">
        <v>736</v>
      </c>
      <c r="L4330">
        <v>10</v>
      </c>
      <c r="M4330">
        <v>9</v>
      </c>
      <c r="N4330">
        <v>11</v>
      </c>
      <c r="O4330" t="s">
        <v>69</v>
      </c>
      <c r="P4330" t="s">
        <v>34</v>
      </c>
      <c r="Q4330">
        <v>56127</v>
      </c>
      <c r="R4330" s="1">
        <v>45543</v>
      </c>
      <c r="S4330" t="s">
        <v>131</v>
      </c>
      <c r="T4330">
        <v>630043</v>
      </c>
      <c r="U4330" t="s">
        <v>7213</v>
      </c>
      <c r="V4330">
        <v>320</v>
      </c>
      <c r="W4330">
        <v>2669</v>
      </c>
      <c r="X4330">
        <v>1</v>
      </c>
      <c r="Y4330">
        <v>1067.5999999999999</v>
      </c>
      <c r="Z4330">
        <v>11</v>
      </c>
      <c r="AA4330">
        <f>Zudio_sales_data[[#This Row],[Price]]*Zudio_sales_data[[#This Row],[Quantity]]</f>
        <v>2669</v>
      </c>
      <c r="AB4330" s="1">
        <v>45629</v>
      </c>
      <c r="AC4330">
        <f>_xlfn.DAYS(Zudio_sales_data[[#This Row],[Last Date]],Zudio_sales_data[[#This Row],[Store Open Date]])</f>
        <v>1027</v>
      </c>
      <c r="AD4330" t="str">
        <f>IF(Zudio_sales_data[[#This Row],[Order Date]]&lt;=Zudio_sales_data[[#This Row],[Store Open Date]],"wrong data","right data")</f>
        <v>right data</v>
      </c>
      <c r="AE4330">
        <f>Zudio_sales_data[[#This Row],[Sales Profit]]/Zudio_sales_data[[#This Row],[Quantity]]</f>
        <v>1067.5999999999999</v>
      </c>
    </row>
    <row r="4331" spans="1:31" x14ac:dyDescent="0.3">
      <c r="A4331" t="s">
        <v>117</v>
      </c>
      <c r="B4331" t="s">
        <v>334</v>
      </c>
      <c r="C4331" t="s">
        <v>28</v>
      </c>
      <c r="D4331" t="s">
        <v>77</v>
      </c>
      <c r="E4331">
        <v>61</v>
      </c>
      <c r="F4331">
        <v>420628</v>
      </c>
      <c r="G4331" t="s">
        <v>49</v>
      </c>
      <c r="H4331" s="1">
        <v>45367</v>
      </c>
      <c r="I4331">
        <v>1000</v>
      </c>
      <c r="J4331" t="s">
        <v>7214</v>
      </c>
      <c r="K4331" t="s">
        <v>678</v>
      </c>
      <c r="L4331">
        <v>10</v>
      </c>
      <c r="M4331">
        <v>9</v>
      </c>
      <c r="N4331">
        <v>13</v>
      </c>
      <c r="O4331" t="s">
        <v>33</v>
      </c>
      <c r="P4331" t="s">
        <v>90</v>
      </c>
      <c r="Q4331">
        <v>51860</v>
      </c>
      <c r="R4331" s="1">
        <v>45528</v>
      </c>
      <c r="S4331" t="s">
        <v>53</v>
      </c>
      <c r="T4331">
        <v>350055</v>
      </c>
      <c r="U4331" t="s">
        <v>7215</v>
      </c>
      <c r="V4331">
        <v>408</v>
      </c>
      <c r="W4331">
        <v>1136</v>
      </c>
      <c r="X4331">
        <v>4</v>
      </c>
      <c r="Y4331">
        <v>1817.6</v>
      </c>
      <c r="Z4331">
        <v>11</v>
      </c>
      <c r="AA4331">
        <f>Zudio_sales_data[[#This Row],[Price]]*Zudio_sales_data[[#This Row],[Quantity]]</f>
        <v>4544</v>
      </c>
      <c r="AB4331" s="1">
        <v>45629</v>
      </c>
      <c r="AC4331">
        <f>_xlfn.DAYS(Zudio_sales_data[[#This Row],[Last Date]],Zudio_sales_data[[#This Row],[Store Open Date]])</f>
        <v>262</v>
      </c>
      <c r="AD4331" t="str">
        <f>IF(Zudio_sales_data[[#This Row],[Order Date]]&lt;=Zudio_sales_data[[#This Row],[Store Open Date]],"wrong data","right data")</f>
        <v>right data</v>
      </c>
      <c r="AE4331">
        <f>Zudio_sales_data[[#This Row],[Sales Profit]]/Zudio_sales_data[[#This Row],[Quantity]]</f>
        <v>454.4</v>
      </c>
    </row>
    <row r="4332" spans="1:31" x14ac:dyDescent="0.3">
      <c r="A4332" t="s">
        <v>139</v>
      </c>
      <c r="B4332" t="s">
        <v>38</v>
      </c>
      <c r="C4332" t="s">
        <v>39</v>
      </c>
      <c r="D4332" t="s">
        <v>129</v>
      </c>
      <c r="E4332">
        <v>1</v>
      </c>
      <c r="F4332">
        <v>430827</v>
      </c>
      <c r="G4332" t="s">
        <v>30</v>
      </c>
      <c r="H4332" s="1">
        <v>43963</v>
      </c>
      <c r="I4332">
        <v>1100</v>
      </c>
      <c r="J4332" t="s">
        <v>7216</v>
      </c>
      <c r="K4332" t="s">
        <v>148</v>
      </c>
      <c r="L4332">
        <v>10</v>
      </c>
      <c r="M4332">
        <v>9</v>
      </c>
      <c r="N4332">
        <v>4</v>
      </c>
      <c r="O4332" t="s">
        <v>33</v>
      </c>
      <c r="P4332" t="s">
        <v>34</v>
      </c>
      <c r="Q4332">
        <v>79286</v>
      </c>
      <c r="R4332" s="1">
        <v>45335</v>
      </c>
      <c r="S4332" t="s">
        <v>91</v>
      </c>
      <c r="T4332">
        <v>559217</v>
      </c>
      <c r="U4332" t="s">
        <v>7217</v>
      </c>
      <c r="V4332">
        <v>592</v>
      </c>
      <c r="W4332">
        <v>2320</v>
      </c>
      <c r="X4332">
        <v>3</v>
      </c>
      <c r="Y4332">
        <v>2784</v>
      </c>
      <c r="Z4332">
        <v>11</v>
      </c>
      <c r="AA4332">
        <f>Zudio_sales_data[[#This Row],[Price]]*Zudio_sales_data[[#This Row],[Quantity]]</f>
        <v>6960</v>
      </c>
      <c r="AB4332" s="1">
        <v>45629</v>
      </c>
      <c r="AC4332">
        <f>_xlfn.DAYS(Zudio_sales_data[[#This Row],[Last Date]],Zudio_sales_data[[#This Row],[Store Open Date]])</f>
        <v>1666</v>
      </c>
      <c r="AD4332" t="str">
        <f>IF(Zudio_sales_data[[#This Row],[Order Date]]&lt;=Zudio_sales_data[[#This Row],[Store Open Date]],"wrong data","right data")</f>
        <v>right data</v>
      </c>
      <c r="AE4332">
        <f>Zudio_sales_data[[#This Row],[Sales Profit]]/Zudio_sales_data[[#This Row],[Quantity]]</f>
        <v>928</v>
      </c>
    </row>
    <row r="4333" spans="1:31" x14ac:dyDescent="0.3">
      <c r="A4333" t="s">
        <v>45</v>
      </c>
      <c r="B4333" t="s">
        <v>59</v>
      </c>
      <c r="C4333" t="s">
        <v>39</v>
      </c>
      <c r="D4333" t="s">
        <v>48</v>
      </c>
      <c r="E4333">
        <v>18</v>
      </c>
      <c r="F4333">
        <v>423407</v>
      </c>
      <c r="G4333" t="s">
        <v>30</v>
      </c>
      <c r="H4333" s="1">
        <v>44397</v>
      </c>
      <c r="I4333">
        <v>1100</v>
      </c>
      <c r="J4333" t="s">
        <v>7218</v>
      </c>
      <c r="K4333" t="s">
        <v>594</v>
      </c>
      <c r="L4333">
        <v>10</v>
      </c>
      <c r="M4333">
        <v>9</v>
      </c>
      <c r="N4333">
        <v>18</v>
      </c>
      <c r="O4333" t="s">
        <v>33</v>
      </c>
      <c r="P4333" t="s">
        <v>90</v>
      </c>
      <c r="Q4333">
        <v>93886</v>
      </c>
      <c r="R4333" s="1">
        <v>45568</v>
      </c>
      <c r="S4333" t="s">
        <v>115</v>
      </c>
      <c r="T4333">
        <v>239219</v>
      </c>
      <c r="U4333" t="s">
        <v>7219</v>
      </c>
      <c r="V4333">
        <v>627</v>
      </c>
      <c r="W4333">
        <v>2778</v>
      </c>
      <c r="X4333">
        <v>5</v>
      </c>
      <c r="Y4333">
        <v>5556</v>
      </c>
      <c r="Z4333">
        <v>11</v>
      </c>
      <c r="AA4333">
        <f>Zudio_sales_data[[#This Row],[Price]]*Zudio_sales_data[[#This Row],[Quantity]]</f>
        <v>13890</v>
      </c>
      <c r="AB4333" s="1">
        <v>45629</v>
      </c>
      <c r="AC4333">
        <f>_xlfn.DAYS(Zudio_sales_data[[#This Row],[Last Date]],Zudio_sales_data[[#This Row],[Store Open Date]])</f>
        <v>1232</v>
      </c>
      <c r="AD4333" t="str">
        <f>IF(Zudio_sales_data[[#This Row],[Order Date]]&lt;=Zudio_sales_data[[#This Row],[Store Open Date]],"wrong data","right data")</f>
        <v>right data</v>
      </c>
      <c r="AE4333">
        <f>Zudio_sales_data[[#This Row],[Sales Profit]]/Zudio_sales_data[[#This Row],[Quantity]]</f>
        <v>1111.2</v>
      </c>
    </row>
    <row r="4334" spans="1:31" x14ac:dyDescent="0.3">
      <c r="A4334" t="s">
        <v>71</v>
      </c>
      <c r="B4334" t="s">
        <v>125</v>
      </c>
      <c r="C4334" t="s">
        <v>47</v>
      </c>
      <c r="D4334" t="s">
        <v>48</v>
      </c>
      <c r="E4334">
        <v>86</v>
      </c>
      <c r="F4334">
        <v>424279</v>
      </c>
      <c r="G4334" t="s">
        <v>30</v>
      </c>
      <c r="H4334" s="1">
        <v>45437</v>
      </c>
      <c r="I4334">
        <v>1400</v>
      </c>
      <c r="J4334" t="s">
        <v>7220</v>
      </c>
      <c r="K4334" t="s">
        <v>155</v>
      </c>
      <c r="L4334">
        <v>11</v>
      </c>
      <c r="M4334">
        <v>8</v>
      </c>
      <c r="N4334">
        <v>10</v>
      </c>
      <c r="O4334" t="s">
        <v>33</v>
      </c>
      <c r="P4334" t="s">
        <v>52</v>
      </c>
      <c r="Q4334">
        <v>97480</v>
      </c>
      <c r="R4334" s="1">
        <v>45574</v>
      </c>
      <c r="S4334" t="s">
        <v>115</v>
      </c>
      <c r="T4334">
        <v>819745</v>
      </c>
      <c r="U4334" t="s">
        <v>7221</v>
      </c>
      <c r="V4334">
        <v>225</v>
      </c>
      <c r="W4334">
        <v>1420</v>
      </c>
      <c r="X4334">
        <v>7</v>
      </c>
      <c r="Y4334">
        <v>3976</v>
      </c>
      <c r="Z4334">
        <v>9</v>
      </c>
      <c r="AA4334">
        <f>Zudio_sales_data[[#This Row],[Price]]*Zudio_sales_data[[#This Row],[Quantity]]</f>
        <v>9940</v>
      </c>
      <c r="AB4334" s="1">
        <v>45629</v>
      </c>
      <c r="AC4334">
        <f>_xlfn.DAYS(Zudio_sales_data[[#This Row],[Last Date]],Zudio_sales_data[[#This Row],[Store Open Date]])</f>
        <v>192</v>
      </c>
      <c r="AD4334" t="str">
        <f>IF(Zudio_sales_data[[#This Row],[Order Date]]&lt;=Zudio_sales_data[[#This Row],[Store Open Date]],"wrong data","right data")</f>
        <v>right data</v>
      </c>
      <c r="AE4334">
        <f>Zudio_sales_data[[#This Row],[Sales Profit]]/Zudio_sales_data[[#This Row],[Quantity]]</f>
        <v>568</v>
      </c>
    </row>
    <row r="4335" spans="1:31" x14ac:dyDescent="0.3">
      <c r="A4335" t="s">
        <v>117</v>
      </c>
      <c r="B4335" t="s">
        <v>219</v>
      </c>
      <c r="C4335" t="s">
        <v>47</v>
      </c>
      <c r="D4335" t="s">
        <v>40</v>
      </c>
      <c r="E4335">
        <v>7</v>
      </c>
      <c r="F4335">
        <v>432619</v>
      </c>
      <c r="G4335" t="s">
        <v>30</v>
      </c>
      <c r="H4335" s="1">
        <v>45088</v>
      </c>
      <c r="I4335">
        <v>1300</v>
      </c>
      <c r="J4335" t="s">
        <v>7222</v>
      </c>
      <c r="K4335" t="s">
        <v>217</v>
      </c>
      <c r="L4335">
        <v>11</v>
      </c>
      <c r="M4335">
        <v>8</v>
      </c>
      <c r="N4335">
        <v>19</v>
      </c>
      <c r="O4335" t="s">
        <v>33</v>
      </c>
      <c r="P4335" t="s">
        <v>62</v>
      </c>
      <c r="Q4335">
        <v>41615</v>
      </c>
      <c r="R4335" s="1">
        <v>45582</v>
      </c>
      <c r="S4335" t="s">
        <v>115</v>
      </c>
      <c r="T4335">
        <v>494680</v>
      </c>
      <c r="U4335" t="s">
        <v>7223</v>
      </c>
      <c r="V4335">
        <v>228</v>
      </c>
      <c r="W4335">
        <v>1954</v>
      </c>
      <c r="X4335">
        <v>3</v>
      </c>
      <c r="Y4335">
        <v>2344.8000000000002</v>
      </c>
      <c r="Z4335">
        <v>9</v>
      </c>
      <c r="AA4335">
        <f>Zudio_sales_data[[#This Row],[Price]]*Zudio_sales_data[[#This Row],[Quantity]]</f>
        <v>5862</v>
      </c>
      <c r="AB4335" s="1">
        <v>45629</v>
      </c>
      <c r="AC4335">
        <f>_xlfn.DAYS(Zudio_sales_data[[#This Row],[Last Date]],Zudio_sales_data[[#This Row],[Store Open Date]])</f>
        <v>541</v>
      </c>
      <c r="AD4335" t="str">
        <f>IF(Zudio_sales_data[[#This Row],[Order Date]]&lt;=Zudio_sales_data[[#This Row],[Store Open Date]],"wrong data","right data")</f>
        <v>right data</v>
      </c>
      <c r="AE4335">
        <f>Zudio_sales_data[[#This Row],[Sales Profit]]/Zudio_sales_data[[#This Row],[Quantity]]</f>
        <v>781.6</v>
      </c>
    </row>
    <row r="4336" spans="1:31" x14ac:dyDescent="0.3">
      <c r="A4336" t="s">
        <v>139</v>
      </c>
      <c r="B4336" t="s">
        <v>334</v>
      </c>
      <c r="C4336" t="s">
        <v>39</v>
      </c>
      <c r="D4336" t="s">
        <v>40</v>
      </c>
      <c r="E4336">
        <v>74</v>
      </c>
      <c r="F4336">
        <v>416874</v>
      </c>
      <c r="G4336" t="s">
        <v>30</v>
      </c>
      <c r="H4336" s="1">
        <v>45482</v>
      </c>
      <c r="I4336">
        <v>1200</v>
      </c>
      <c r="J4336" t="s">
        <v>6146</v>
      </c>
      <c r="K4336" t="s">
        <v>758</v>
      </c>
      <c r="L4336">
        <v>11</v>
      </c>
      <c r="M4336">
        <v>8</v>
      </c>
      <c r="N4336">
        <v>5</v>
      </c>
      <c r="O4336" t="s">
        <v>69</v>
      </c>
      <c r="P4336" t="s">
        <v>34</v>
      </c>
      <c r="Q4336">
        <v>83888</v>
      </c>
      <c r="R4336" s="1">
        <v>45559</v>
      </c>
      <c r="S4336" t="s">
        <v>131</v>
      </c>
      <c r="T4336">
        <v>890793</v>
      </c>
      <c r="U4336" t="s">
        <v>7224</v>
      </c>
      <c r="V4336">
        <v>258</v>
      </c>
      <c r="W4336">
        <v>1216</v>
      </c>
      <c r="X4336">
        <v>6</v>
      </c>
      <c r="Y4336">
        <v>2918.4</v>
      </c>
      <c r="Z4336">
        <v>9</v>
      </c>
      <c r="AA4336">
        <f>Zudio_sales_data[[#This Row],[Price]]*Zudio_sales_data[[#This Row],[Quantity]]</f>
        <v>7296</v>
      </c>
      <c r="AB4336" s="1">
        <v>45629</v>
      </c>
      <c r="AC4336">
        <f>_xlfn.DAYS(Zudio_sales_data[[#This Row],[Last Date]],Zudio_sales_data[[#This Row],[Store Open Date]])</f>
        <v>147</v>
      </c>
      <c r="AD4336" t="str">
        <f>IF(Zudio_sales_data[[#This Row],[Order Date]]&lt;=Zudio_sales_data[[#This Row],[Store Open Date]],"wrong data","right data")</f>
        <v>right data</v>
      </c>
      <c r="AE4336">
        <f>Zudio_sales_data[[#This Row],[Sales Profit]]/Zudio_sales_data[[#This Row],[Quantity]]</f>
        <v>486.40000000000003</v>
      </c>
    </row>
    <row r="4337" spans="1:31" x14ac:dyDescent="0.3">
      <c r="A4337" t="s">
        <v>110</v>
      </c>
      <c r="B4337" t="s">
        <v>208</v>
      </c>
      <c r="C4337" t="s">
        <v>28</v>
      </c>
      <c r="D4337" t="s">
        <v>48</v>
      </c>
      <c r="E4337">
        <v>85</v>
      </c>
      <c r="F4337">
        <v>420261</v>
      </c>
      <c r="G4337" t="s">
        <v>49</v>
      </c>
      <c r="H4337" s="1">
        <v>45156</v>
      </c>
      <c r="I4337">
        <v>1200</v>
      </c>
      <c r="J4337" t="s">
        <v>7225</v>
      </c>
      <c r="K4337" t="s">
        <v>370</v>
      </c>
      <c r="L4337">
        <v>10</v>
      </c>
      <c r="M4337">
        <v>7</v>
      </c>
      <c r="N4337">
        <v>15</v>
      </c>
      <c r="O4337" t="s">
        <v>33</v>
      </c>
      <c r="P4337" t="s">
        <v>52</v>
      </c>
      <c r="Q4337">
        <v>91029</v>
      </c>
      <c r="R4337" s="1">
        <v>45411</v>
      </c>
      <c r="S4337" t="s">
        <v>63</v>
      </c>
      <c r="T4337">
        <v>163833</v>
      </c>
      <c r="U4337" t="s">
        <v>2417</v>
      </c>
      <c r="V4337">
        <v>333</v>
      </c>
      <c r="W4337">
        <v>2609</v>
      </c>
      <c r="X4337">
        <v>5</v>
      </c>
      <c r="Y4337">
        <v>5218</v>
      </c>
      <c r="Z4337">
        <v>9</v>
      </c>
      <c r="AA4337">
        <f>Zudio_sales_data[[#This Row],[Price]]*Zudio_sales_data[[#This Row],[Quantity]]</f>
        <v>13045</v>
      </c>
      <c r="AB4337" s="1">
        <v>45629</v>
      </c>
      <c r="AC4337">
        <f>_xlfn.DAYS(Zudio_sales_data[[#This Row],[Last Date]],Zudio_sales_data[[#This Row],[Store Open Date]])</f>
        <v>473</v>
      </c>
      <c r="AD4337" t="str">
        <f>IF(Zudio_sales_data[[#This Row],[Order Date]]&lt;=Zudio_sales_data[[#This Row],[Store Open Date]],"wrong data","right data")</f>
        <v>right data</v>
      </c>
      <c r="AE4337">
        <f>Zudio_sales_data[[#This Row],[Sales Profit]]/Zudio_sales_data[[#This Row],[Quantity]]</f>
        <v>1043.5999999999999</v>
      </c>
    </row>
    <row r="4338" spans="1:31" x14ac:dyDescent="0.3">
      <c r="A4338" t="s">
        <v>139</v>
      </c>
      <c r="B4338" t="s">
        <v>27</v>
      </c>
      <c r="C4338" t="s">
        <v>47</v>
      </c>
      <c r="D4338" t="s">
        <v>129</v>
      </c>
      <c r="E4338">
        <v>53</v>
      </c>
      <c r="F4338">
        <v>400826</v>
      </c>
      <c r="G4338" t="s">
        <v>30</v>
      </c>
      <c r="H4338" s="1">
        <v>44451</v>
      </c>
      <c r="I4338">
        <v>1000</v>
      </c>
      <c r="J4338" t="s">
        <v>7226</v>
      </c>
      <c r="K4338" t="s">
        <v>339</v>
      </c>
      <c r="L4338">
        <v>9</v>
      </c>
      <c r="M4338">
        <v>8</v>
      </c>
      <c r="N4338">
        <v>15</v>
      </c>
      <c r="O4338" t="s">
        <v>33</v>
      </c>
      <c r="P4338" t="s">
        <v>52</v>
      </c>
      <c r="Q4338">
        <v>72416</v>
      </c>
      <c r="R4338" s="1">
        <v>45313</v>
      </c>
      <c r="S4338" t="s">
        <v>85</v>
      </c>
      <c r="T4338">
        <v>710752</v>
      </c>
      <c r="U4338" t="s">
        <v>7227</v>
      </c>
      <c r="V4338">
        <v>449</v>
      </c>
      <c r="W4338">
        <v>1279</v>
      </c>
      <c r="X4338">
        <v>7</v>
      </c>
      <c r="Y4338">
        <v>3581.2</v>
      </c>
      <c r="Z4338">
        <v>11</v>
      </c>
      <c r="AA4338">
        <f>Zudio_sales_data[[#This Row],[Price]]*Zudio_sales_data[[#This Row],[Quantity]]</f>
        <v>8953</v>
      </c>
      <c r="AB4338" s="1">
        <v>45629</v>
      </c>
      <c r="AC4338">
        <f>_xlfn.DAYS(Zudio_sales_data[[#This Row],[Last Date]],Zudio_sales_data[[#This Row],[Store Open Date]])</f>
        <v>1178</v>
      </c>
      <c r="AD4338" t="str">
        <f>IF(Zudio_sales_data[[#This Row],[Order Date]]&lt;=Zudio_sales_data[[#This Row],[Store Open Date]],"wrong data","right data")</f>
        <v>right data</v>
      </c>
      <c r="AE4338">
        <f>Zudio_sales_data[[#This Row],[Sales Profit]]/Zudio_sales_data[[#This Row],[Quantity]]</f>
        <v>511.59999999999997</v>
      </c>
    </row>
    <row r="4339" spans="1:31" x14ac:dyDescent="0.3">
      <c r="A4339" t="s">
        <v>71</v>
      </c>
      <c r="B4339" t="s">
        <v>187</v>
      </c>
      <c r="C4339" t="s">
        <v>28</v>
      </c>
      <c r="D4339" t="s">
        <v>66</v>
      </c>
      <c r="E4339">
        <v>72</v>
      </c>
      <c r="F4339">
        <v>423983</v>
      </c>
      <c r="G4339" t="s">
        <v>30</v>
      </c>
      <c r="H4339" s="1">
        <v>44101</v>
      </c>
      <c r="I4339">
        <v>1300</v>
      </c>
      <c r="J4339" t="s">
        <v>7228</v>
      </c>
      <c r="K4339" t="s">
        <v>421</v>
      </c>
      <c r="L4339">
        <v>10</v>
      </c>
      <c r="M4339">
        <v>7</v>
      </c>
      <c r="N4339">
        <v>13</v>
      </c>
      <c r="O4339" t="s">
        <v>33</v>
      </c>
      <c r="P4339" t="s">
        <v>52</v>
      </c>
      <c r="Q4339">
        <v>18849</v>
      </c>
      <c r="R4339" s="1">
        <v>45343</v>
      </c>
      <c r="S4339" t="s">
        <v>91</v>
      </c>
      <c r="T4339">
        <v>745496</v>
      </c>
      <c r="U4339" t="s">
        <v>7229</v>
      </c>
      <c r="V4339">
        <v>442</v>
      </c>
      <c r="W4339">
        <v>1718</v>
      </c>
      <c r="X4339">
        <v>6</v>
      </c>
      <c r="Y4339">
        <v>4123.2</v>
      </c>
      <c r="Z4339">
        <v>9</v>
      </c>
      <c r="AA4339">
        <f>Zudio_sales_data[[#This Row],[Price]]*Zudio_sales_data[[#This Row],[Quantity]]</f>
        <v>10308</v>
      </c>
      <c r="AB4339" s="1">
        <v>45629</v>
      </c>
      <c r="AC4339">
        <f>_xlfn.DAYS(Zudio_sales_data[[#This Row],[Last Date]],Zudio_sales_data[[#This Row],[Store Open Date]])</f>
        <v>1528</v>
      </c>
      <c r="AD4339" t="str">
        <f>IF(Zudio_sales_data[[#This Row],[Order Date]]&lt;=Zudio_sales_data[[#This Row],[Store Open Date]],"wrong data","right data")</f>
        <v>right data</v>
      </c>
      <c r="AE4339">
        <f>Zudio_sales_data[[#This Row],[Sales Profit]]/Zudio_sales_data[[#This Row],[Quantity]]</f>
        <v>687.19999999999993</v>
      </c>
    </row>
    <row r="4340" spans="1:31" x14ac:dyDescent="0.3">
      <c r="A4340" t="s">
        <v>26</v>
      </c>
      <c r="B4340" t="s">
        <v>263</v>
      </c>
      <c r="C4340" t="s">
        <v>39</v>
      </c>
      <c r="D4340" t="s">
        <v>229</v>
      </c>
      <c r="E4340">
        <v>68</v>
      </c>
      <c r="F4340">
        <v>411807</v>
      </c>
      <c r="G4340" t="s">
        <v>30</v>
      </c>
      <c r="H4340" s="1">
        <v>45478</v>
      </c>
      <c r="I4340">
        <v>1000</v>
      </c>
      <c r="J4340" t="s">
        <v>7230</v>
      </c>
      <c r="K4340" t="s">
        <v>609</v>
      </c>
      <c r="L4340">
        <v>11</v>
      </c>
      <c r="M4340">
        <v>8</v>
      </c>
      <c r="N4340">
        <v>5</v>
      </c>
      <c r="O4340" t="s">
        <v>33</v>
      </c>
      <c r="P4340" t="s">
        <v>90</v>
      </c>
      <c r="Q4340">
        <v>50335</v>
      </c>
      <c r="R4340" s="1">
        <v>45505</v>
      </c>
      <c r="S4340" t="s">
        <v>53</v>
      </c>
      <c r="T4340">
        <v>688726</v>
      </c>
      <c r="U4340" t="s">
        <v>7231</v>
      </c>
      <c r="V4340">
        <v>321</v>
      </c>
      <c r="W4340">
        <v>2996</v>
      </c>
      <c r="X4340">
        <v>1</v>
      </c>
      <c r="Y4340">
        <v>1198.4000000000001</v>
      </c>
      <c r="Z4340">
        <v>9</v>
      </c>
      <c r="AA4340">
        <f>Zudio_sales_data[[#This Row],[Price]]*Zudio_sales_data[[#This Row],[Quantity]]</f>
        <v>2996</v>
      </c>
      <c r="AB4340" s="1">
        <v>45629</v>
      </c>
      <c r="AC4340">
        <f>_xlfn.DAYS(Zudio_sales_data[[#This Row],[Last Date]],Zudio_sales_data[[#This Row],[Store Open Date]])</f>
        <v>151</v>
      </c>
      <c r="AD4340" t="str">
        <f>IF(Zudio_sales_data[[#This Row],[Order Date]]&lt;=Zudio_sales_data[[#This Row],[Store Open Date]],"wrong data","right data")</f>
        <v>right data</v>
      </c>
      <c r="AE4340">
        <f>Zudio_sales_data[[#This Row],[Sales Profit]]/Zudio_sales_data[[#This Row],[Quantity]]</f>
        <v>1198.4000000000001</v>
      </c>
    </row>
    <row r="4341" spans="1:31" x14ac:dyDescent="0.3">
      <c r="A4341" t="s">
        <v>117</v>
      </c>
      <c r="B4341" t="s">
        <v>376</v>
      </c>
      <c r="C4341" t="s">
        <v>39</v>
      </c>
      <c r="D4341" t="s">
        <v>48</v>
      </c>
      <c r="E4341">
        <v>45</v>
      </c>
      <c r="F4341">
        <v>436960</v>
      </c>
      <c r="G4341" t="s">
        <v>30</v>
      </c>
      <c r="H4341" s="1">
        <v>45448</v>
      </c>
      <c r="I4341">
        <v>1300</v>
      </c>
      <c r="J4341" t="s">
        <v>7232</v>
      </c>
      <c r="K4341" t="s">
        <v>1057</v>
      </c>
      <c r="L4341">
        <v>9</v>
      </c>
      <c r="M4341">
        <v>8</v>
      </c>
      <c r="N4341">
        <v>17</v>
      </c>
      <c r="O4341" t="s">
        <v>33</v>
      </c>
      <c r="P4341" t="s">
        <v>34</v>
      </c>
      <c r="Q4341">
        <v>47630</v>
      </c>
      <c r="R4341" s="1">
        <v>45614</v>
      </c>
      <c r="S4341" t="s">
        <v>35</v>
      </c>
      <c r="T4341">
        <v>152839</v>
      </c>
      <c r="U4341" t="s">
        <v>7233</v>
      </c>
      <c r="V4341">
        <v>789</v>
      </c>
      <c r="W4341">
        <v>2084</v>
      </c>
      <c r="X4341">
        <v>6</v>
      </c>
      <c r="Y4341">
        <v>5001.6000000000004</v>
      </c>
      <c r="Z4341">
        <v>11</v>
      </c>
      <c r="AA4341">
        <f>Zudio_sales_data[[#This Row],[Price]]*Zudio_sales_data[[#This Row],[Quantity]]</f>
        <v>12504</v>
      </c>
      <c r="AB4341" s="1">
        <v>45629</v>
      </c>
      <c r="AC4341">
        <f>_xlfn.DAYS(Zudio_sales_data[[#This Row],[Last Date]],Zudio_sales_data[[#This Row],[Store Open Date]])</f>
        <v>181</v>
      </c>
      <c r="AD4341" t="str">
        <f>IF(Zudio_sales_data[[#This Row],[Order Date]]&lt;=Zudio_sales_data[[#This Row],[Store Open Date]],"wrong data","right data")</f>
        <v>right data</v>
      </c>
      <c r="AE4341">
        <f>Zudio_sales_data[[#This Row],[Sales Profit]]/Zudio_sales_data[[#This Row],[Quantity]]</f>
        <v>833.6</v>
      </c>
    </row>
    <row r="4342" spans="1:31" x14ac:dyDescent="0.3">
      <c r="A4342" t="s">
        <v>117</v>
      </c>
      <c r="B4342" t="s">
        <v>179</v>
      </c>
      <c r="C4342" t="s">
        <v>39</v>
      </c>
      <c r="D4342" t="s">
        <v>82</v>
      </c>
      <c r="E4342">
        <v>73</v>
      </c>
      <c r="F4342">
        <v>431731</v>
      </c>
      <c r="G4342" t="s">
        <v>49</v>
      </c>
      <c r="H4342" s="1">
        <v>44719</v>
      </c>
      <c r="I4342">
        <v>800</v>
      </c>
      <c r="J4342" t="s">
        <v>7234</v>
      </c>
      <c r="K4342" t="s">
        <v>189</v>
      </c>
      <c r="L4342">
        <v>9</v>
      </c>
      <c r="M4342">
        <v>8</v>
      </c>
      <c r="N4342">
        <v>6</v>
      </c>
      <c r="O4342" t="s">
        <v>69</v>
      </c>
      <c r="P4342" t="s">
        <v>90</v>
      </c>
      <c r="Q4342">
        <v>59370</v>
      </c>
      <c r="R4342" s="1">
        <v>45560</v>
      </c>
      <c r="S4342" t="s">
        <v>131</v>
      </c>
      <c r="T4342">
        <v>618669</v>
      </c>
      <c r="U4342" t="s">
        <v>7235</v>
      </c>
      <c r="V4342">
        <v>969</v>
      </c>
      <c r="W4342">
        <v>1452</v>
      </c>
      <c r="X4342">
        <v>1</v>
      </c>
      <c r="Y4342">
        <v>580.79999999999995</v>
      </c>
      <c r="Z4342">
        <v>11</v>
      </c>
      <c r="AA4342">
        <f>Zudio_sales_data[[#This Row],[Price]]*Zudio_sales_data[[#This Row],[Quantity]]</f>
        <v>1452</v>
      </c>
      <c r="AB4342" s="1">
        <v>45629</v>
      </c>
      <c r="AC4342">
        <f>_xlfn.DAYS(Zudio_sales_data[[#This Row],[Last Date]],Zudio_sales_data[[#This Row],[Store Open Date]])</f>
        <v>910</v>
      </c>
      <c r="AD4342" t="str">
        <f>IF(Zudio_sales_data[[#This Row],[Order Date]]&lt;=Zudio_sales_data[[#This Row],[Store Open Date]],"wrong data","right data")</f>
        <v>right data</v>
      </c>
      <c r="AE4342">
        <f>Zudio_sales_data[[#This Row],[Sales Profit]]/Zudio_sales_data[[#This Row],[Quantity]]</f>
        <v>580.79999999999995</v>
      </c>
    </row>
    <row r="4343" spans="1:31" x14ac:dyDescent="0.3">
      <c r="A4343" t="s">
        <v>26</v>
      </c>
      <c r="B4343" t="s">
        <v>235</v>
      </c>
      <c r="C4343" t="s">
        <v>47</v>
      </c>
      <c r="D4343" t="s">
        <v>77</v>
      </c>
      <c r="E4343">
        <v>93</v>
      </c>
      <c r="F4343">
        <v>433669</v>
      </c>
      <c r="G4343" t="s">
        <v>49</v>
      </c>
      <c r="H4343" s="1">
        <v>45131</v>
      </c>
      <c r="I4343">
        <v>1000</v>
      </c>
      <c r="J4343" t="s">
        <v>7236</v>
      </c>
      <c r="K4343" t="s">
        <v>74</v>
      </c>
      <c r="L4343">
        <v>10</v>
      </c>
      <c r="M4343">
        <v>7</v>
      </c>
      <c r="N4343">
        <v>17</v>
      </c>
      <c r="O4343" t="s">
        <v>33</v>
      </c>
      <c r="P4343" t="s">
        <v>62</v>
      </c>
      <c r="Q4343">
        <v>20895</v>
      </c>
      <c r="R4343" s="1">
        <v>45359</v>
      </c>
      <c r="S4343" t="s">
        <v>58</v>
      </c>
      <c r="T4343">
        <v>793934</v>
      </c>
      <c r="U4343" t="s">
        <v>7237</v>
      </c>
      <c r="V4343">
        <v>315</v>
      </c>
      <c r="W4343">
        <v>2770</v>
      </c>
      <c r="X4343">
        <v>7</v>
      </c>
      <c r="Y4343">
        <v>7756</v>
      </c>
      <c r="Z4343">
        <v>9</v>
      </c>
      <c r="AA4343">
        <f>Zudio_sales_data[[#This Row],[Price]]*Zudio_sales_data[[#This Row],[Quantity]]</f>
        <v>19390</v>
      </c>
      <c r="AB4343" s="1">
        <v>45629</v>
      </c>
      <c r="AC4343">
        <f>_xlfn.DAYS(Zudio_sales_data[[#This Row],[Last Date]],Zudio_sales_data[[#This Row],[Store Open Date]])</f>
        <v>498</v>
      </c>
      <c r="AD4343" t="str">
        <f>IF(Zudio_sales_data[[#This Row],[Order Date]]&lt;=Zudio_sales_data[[#This Row],[Store Open Date]],"wrong data","right data")</f>
        <v>right data</v>
      </c>
      <c r="AE4343">
        <f>Zudio_sales_data[[#This Row],[Sales Profit]]/Zudio_sales_data[[#This Row],[Quantity]]</f>
        <v>1108</v>
      </c>
    </row>
    <row r="4344" spans="1:31" x14ac:dyDescent="0.3">
      <c r="A4344" t="s">
        <v>26</v>
      </c>
      <c r="B4344" t="s">
        <v>76</v>
      </c>
      <c r="C4344" t="s">
        <v>47</v>
      </c>
      <c r="D4344" t="s">
        <v>229</v>
      </c>
      <c r="E4344">
        <v>22</v>
      </c>
      <c r="F4344">
        <v>416680</v>
      </c>
      <c r="G4344" t="s">
        <v>49</v>
      </c>
      <c r="H4344" s="1">
        <v>45364</v>
      </c>
      <c r="I4344">
        <v>1300</v>
      </c>
      <c r="J4344" t="s">
        <v>7238</v>
      </c>
      <c r="K4344" t="s">
        <v>475</v>
      </c>
      <c r="L4344">
        <v>10</v>
      </c>
      <c r="M4344">
        <v>7</v>
      </c>
      <c r="N4344">
        <v>15</v>
      </c>
      <c r="O4344" t="s">
        <v>33</v>
      </c>
      <c r="P4344" t="s">
        <v>90</v>
      </c>
      <c r="Q4344">
        <v>19597</v>
      </c>
      <c r="R4344" s="1">
        <v>45459</v>
      </c>
      <c r="S4344" t="s">
        <v>43</v>
      </c>
      <c r="T4344">
        <v>991948</v>
      </c>
      <c r="U4344" t="s">
        <v>7239</v>
      </c>
      <c r="V4344">
        <v>303</v>
      </c>
      <c r="W4344">
        <v>1640</v>
      </c>
      <c r="X4344">
        <v>8</v>
      </c>
      <c r="Y4344">
        <v>5248</v>
      </c>
      <c r="Z4344">
        <v>9</v>
      </c>
      <c r="AA4344">
        <f>Zudio_sales_data[[#This Row],[Price]]*Zudio_sales_data[[#This Row],[Quantity]]</f>
        <v>13120</v>
      </c>
      <c r="AB4344" s="1">
        <v>45629</v>
      </c>
      <c r="AC4344">
        <f>_xlfn.DAYS(Zudio_sales_data[[#This Row],[Last Date]],Zudio_sales_data[[#This Row],[Store Open Date]])</f>
        <v>265</v>
      </c>
      <c r="AD4344" t="str">
        <f>IF(Zudio_sales_data[[#This Row],[Order Date]]&lt;=Zudio_sales_data[[#This Row],[Store Open Date]],"wrong data","right data")</f>
        <v>right data</v>
      </c>
      <c r="AE4344">
        <f>Zudio_sales_data[[#This Row],[Sales Profit]]/Zudio_sales_data[[#This Row],[Quantity]]</f>
        <v>656</v>
      </c>
    </row>
    <row r="4345" spans="1:31" x14ac:dyDescent="0.3">
      <c r="A4345" t="s">
        <v>110</v>
      </c>
      <c r="B4345" t="s">
        <v>135</v>
      </c>
      <c r="C4345" t="s">
        <v>47</v>
      </c>
      <c r="D4345" t="s">
        <v>40</v>
      </c>
      <c r="E4345">
        <v>43</v>
      </c>
      <c r="F4345">
        <v>417227</v>
      </c>
      <c r="G4345" t="s">
        <v>49</v>
      </c>
      <c r="H4345" s="1">
        <v>44933</v>
      </c>
      <c r="I4345">
        <v>1300</v>
      </c>
      <c r="J4345" t="s">
        <v>7240</v>
      </c>
      <c r="K4345" t="s">
        <v>353</v>
      </c>
      <c r="L4345">
        <v>11</v>
      </c>
      <c r="M4345">
        <v>8</v>
      </c>
      <c r="N4345">
        <v>18</v>
      </c>
      <c r="O4345" t="s">
        <v>69</v>
      </c>
      <c r="P4345" t="s">
        <v>34</v>
      </c>
      <c r="Q4345">
        <v>84512</v>
      </c>
      <c r="R4345" s="1">
        <v>45562</v>
      </c>
      <c r="S4345" t="s">
        <v>131</v>
      </c>
      <c r="T4345">
        <v>397966</v>
      </c>
      <c r="U4345" t="s">
        <v>7241</v>
      </c>
      <c r="V4345">
        <v>769</v>
      </c>
      <c r="W4345">
        <v>2109</v>
      </c>
      <c r="X4345">
        <v>2</v>
      </c>
      <c r="Y4345">
        <v>1687.2</v>
      </c>
      <c r="Z4345">
        <v>9</v>
      </c>
      <c r="AA4345">
        <f>Zudio_sales_data[[#This Row],[Price]]*Zudio_sales_data[[#This Row],[Quantity]]</f>
        <v>4218</v>
      </c>
      <c r="AB4345" s="1">
        <v>45629</v>
      </c>
      <c r="AC4345">
        <f>_xlfn.DAYS(Zudio_sales_data[[#This Row],[Last Date]],Zudio_sales_data[[#This Row],[Store Open Date]])</f>
        <v>696</v>
      </c>
      <c r="AD4345" t="str">
        <f>IF(Zudio_sales_data[[#This Row],[Order Date]]&lt;=Zudio_sales_data[[#This Row],[Store Open Date]],"wrong data","right data")</f>
        <v>right data</v>
      </c>
      <c r="AE4345">
        <f>Zudio_sales_data[[#This Row],[Sales Profit]]/Zudio_sales_data[[#This Row],[Quantity]]</f>
        <v>843.6</v>
      </c>
    </row>
    <row r="4346" spans="1:31" x14ac:dyDescent="0.3">
      <c r="A4346" t="s">
        <v>139</v>
      </c>
      <c r="B4346" t="s">
        <v>170</v>
      </c>
      <c r="C4346" t="s">
        <v>28</v>
      </c>
      <c r="D4346" t="s">
        <v>82</v>
      </c>
      <c r="E4346">
        <v>46</v>
      </c>
      <c r="F4346">
        <v>424830</v>
      </c>
      <c r="G4346" t="s">
        <v>49</v>
      </c>
      <c r="H4346" s="1">
        <v>44018</v>
      </c>
      <c r="I4346">
        <v>1300</v>
      </c>
      <c r="J4346" t="s">
        <v>7242</v>
      </c>
      <c r="K4346" t="s">
        <v>57</v>
      </c>
      <c r="L4346">
        <v>10</v>
      </c>
      <c r="M4346">
        <v>9</v>
      </c>
      <c r="N4346">
        <v>5</v>
      </c>
      <c r="O4346" t="s">
        <v>33</v>
      </c>
      <c r="P4346" t="s">
        <v>34</v>
      </c>
      <c r="Q4346">
        <v>35823</v>
      </c>
      <c r="R4346" s="1">
        <v>45566</v>
      </c>
      <c r="S4346" t="s">
        <v>115</v>
      </c>
      <c r="T4346">
        <v>810561</v>
      </c>
      <c r="U4346" t="s">
        <v>7243</v>
      </c>
      <c r="V4346">
        <v>769</v>
      </c>
      <c r="W4346">
        <v>2660</v>
      </c>
      <c r="X4346">
        <v>4</v>
      </c>
      <c r="Y4346">
        <v>4256</v>
      </c>
      <c r="Z4346">
        <v>11</v>
      </c>
      <c r="AA4346">
        <f>Zudio_sales_data[[#This Row],[Price]]*Zudio_sales_data[[#This Row],[Quantity]]</f>
        <v>10640</v>
      </c>
      <c r="AB4346" s="1">
        <v>45629</v>
      </c>
      <c r="AC4346">
        <f>_xlfn.DAYS(Zudio_sales_data[[#This Row],[Last Date]],Zudio_sales_data[[#This Row],[Store Open Date]])</f>
        <v>1611</v>
      </c>
      <c r="AD4346" t="str">
        <f>IF(Zudio_sales_data[[#This Row],[Order Date]]&lt;=Zudio_sales_data[[#This Row],[Store Open Date]],"wrong data","right data")</f>
        <v>right data</v>
      </c>
      <c r="AE4346">
        <f>Zudio_sales_data[[#This Row],[Sales Profit]]/Zudio_sales_data[[#This Row],[Quantity]]</f>
        <v>1064</v>
      </c>
    </row>
    <row r="4347" spans="1:31" x14ac:dyDescent="0.3">
      <c r="A4347" t="s">
        <v>55</v>
      </c>
      <c r="B4347" t="s">
        <v>46</v>
      </c>
      <c r="C4347" t="s">
        <v>28</v>
      </c>
      <c r="D4347" t="s">
        <v>87</v>
      </c>
      <c r="E4347">
        <v>40</v>
      </c>
      <c r="F4347">
        <v>435434</v>
      </c>
      <c r="G4347" t="s">
        <v>49</v>
      </c>
      <c r="H4347" s="1">
        <v>44487</v>
      </c>
      <c r="I4347">
        <v>1000</v>
      </c>
      <c r="J4347" t="s">
        <v>7244</v>
      </c>
      <c r="K4347" t="s">
        <v>308</v>
      </c>
      <c r="L4347">
        <v>10</v>
      </c>
      <c r="M4347">
        <v>7</v>
      </c>
      <c r="N4347">
        <v>16</v>
      </c>
      <c r="O4347" t="s">
        <v>69</v>
      </c>
      <c r="P4347" t="s">
        <v>62</v>
      </c>
      <c r="Q4347">
        <v>54811</v>
      </c>
      <c r="R4347" s="1">
        <v>45573</v>
      </c>
      <c r="S4347" t="s">
        <v>115</v>
      </c>
      <c r="T4347">
        <v>481216</v>
      </c>
      <c r="U4347" t="s">
        <v>7245</v>
      </c>
      <c r="V4347">
        <v>954</v>
      </c>
      <c r="W4347">
        <v>833</v>
      </c>
      <c r="X4347">
        <v>4</v>
      </c>
      <c r="Y4347">
        <v>1332.8</v>
      </c>
      <c r="Z4347">
        <v>9</v>
      </c>
      <c r="AA4347">
        <f>Zudio_sales_data[[#This Row],[Price]]*Zudio_sales_data[[#This Row],[Quantity]]</f>
        <v>3332</v>
      </c>
      <c r="AB4347" s="1">
        <v>45629</v>
      </c>
      <c r="AC4347">
        <f>_xlfn.DAYS(Zudio_sales_data[[#This Row],[Last Date]],Zudio_sales_data[[#This Row],[Store Open Date]])</f>
        <v>1142</v>
      </c>
      <c r="AD4347" t="str">
        <f>IF(Zudio_sales_data[[#This Row],[Order Date]]&lt;=Zudio_sales_data[[#This Row],[Store Open Date]],"wrong data","right data")</f>
        <v>right data</v>
      </c>
      <c r="AE4347">
        <f>Zudio_sales_data[[#This Row],[Sales Profit]]/Zudio_sales_data[[#This Row],[Quantity]]</f>
        <v>333.2</v>
      </c>
    </row>
    <row r="4348" spans="1:31" x14ac:dyDescent="0.3">
      <c r="A4348" t="s">
        <v>71</v>
      </c>
      <c r="B4348" t="s">
        <v>135</v>
      </c>
      <c r="C4348" t="s">
        <v>28</v>
      </c>
      <c r="D4348" t="s">
        <v>66</v>
      </c>
      <c r="E4348">
        <v>13</v>
      </c>
      <c r="F4348">
        <v>421848</v>
      </c>
      <c r="G4348" t="s">
        <v>49</v>
      </c>
      <c r="H4348" s="1">
        <v>44923</v>
      </c>
      <c r="I4348">
        <v>1100</v>
      </c>
      <c r="J4348" t="s">
        <v>7246</v>
      </c>
      <c r="K4348" t="s">
        <v>151</v>
      </c>
      <c r="L4348">
        <v>10</v>
      </c>
      <c r="M4348">
        <v>7</v>
      </c>
      <c r="N4348">
        <v>7</v>
      </c>
      <c r="O4348" t="s">
        <v>33</v>
      </c>
      <c r="P4348" t="s">
        <v>52</v>
      </c>
      <c r="Q4348">
        <v>22999</v>
      </c>
      <c r="R4348" s="1">
        <v>45383</v>
      </c>
      <c r="S4348" t="s">
        <v>63</v>
      </c>
      <c r="T4348">
        <v>970986</v>
      </c>
      <c r="U4348" t="s">
        <v>7247</v>
      </c>
      <c r="V4348">
        <v>989</v>
      </c>
      <c r="W4348">
        <v>867</v>
      </c>
      <c r="X4348">
        <v>1</v>
      </c>
      <c r="Y4348">
        <v>346.8</v>
      </c>
      <c r="Z4348">
        <v>9</v>
      </c>
      <c r="AA4348">
        <f>Zudio_sales_data[[#This Row],[Price]]*Zudio_sales_data[[#This Row],[Quantity]]</f>
        <v>867</v>
      </c>
      <c r="AB4348" s="1">
        <v>45629</v>
      </c>
      <c r="AC4348">
        <f>_xlfn.DAYS(Zudio_sales_data[[#This Row],[Last Date]],Zudio_sales_data[[#This Row],[Store Open Date]])</f>
        <v>706</v>
      </c>
      <c r="AD4348" t="str">
        <f>IF(Zudio_sales_data[[#This Row],[Order Date]]&lt;=Zudio_sales_data[[#This Row],[Store Open Date]],"wrong data","right data")</f>
        <v>right data</v>
      </c>
      <c r="AE4348">
        <f>Zudio_sales_data[[#This Row],[Sales Profit]]/Zudio_sales_data[[#This Row],[Quantity]]</f>
        <v>346.8</v>
      </c>
    </row>
    <row r="4349" spans="1:31" x14ac:dyDescent="0.3">
      <c r="A4349" t="s">
        <v>117</v>
      </c>
      <c r="B4349" t="s">
        <v>310</v>
      </c>
      <c r="C4349" t="s">
        <v>28</v>
      </c>
      <c r="D4349" t="s">
        <v>82</v>
      </c>
      <c r="E4349">
        <v>66</v>
      </c>
      <c r="F4349">
        <v>403256</v>
      </c>
      <c r="G4349" t="s">
        <v>49</v>
      </c>
      <c r="H4349" s="1">
        <v>45155</v>
      </c>
      <c r="I4349">
        <v>1300</v>
      </c>
      <c r="J4349" t="s">
        <v>6719</v>
      </c>
      <c r="K4349" t="s">
        <v>421</v>
      </c>
      <c r="L4349">
        <v>11</v>
      </c>
      <c r="M4349">
        <v>8</v>
      </c>
      <c r="N4349">
        <v>5</v>
      </c>
      <c r="O4349" t="s">
        <v>69</v>
      </c>
      <c r="P4349" t="s">
        <v>52</v>
      </c>
      <c r="Q4349">
        <v>71078</v>
      </c>
      <c r="R4349" s="1">
        <v>45392</v>
      </c>
      <c r="S4349" t="s">
        <v>63</v>
      </c>
      <c r="T4349">
        <v>403394</v>
      </c>
      <c r="U4349" t="s">
        <v>7248</v>
      </c>
      <c r="V4349">
        <v>671</v>
      </c>
      <c r="W4349">
        <v>2376</v>
      </c>
      <c r="X4349">
        <v>8</v>
      </c>
      <c r="Y4349">
        <v>7603.2</v>
      </c>
      <c r="Z4349">
        <v>9</v>
      </c>
      <c r="AA4349">
        <f>Zudio_sales_data[[#This Row],[Price]]*Zudio_sales_data[[#This Row],[Quantity]]</f>
        <v>19008</v>
      </c>
      <c r="AB4349" s="1">
        <v>45629</v>
      </c>
      <c r="AC4349">
        <f>_xlfn.DAYS(Zudio_sales_data[[#This Row],[Last Date]],Zudio_sales_data[[#This Row],[Store Open Date]])</f>
        <v>474</v>
      </c>
      <c r="AD4349" t="str">
        <f>IF(Zudio_sales_data[[#This Row],[Order Date]]&lt;=Zudio_sales_data[[#This Row],[Store Open Date]],"wrong data","right data")</f>
        <v>right data</v>
      </c>
      <c r="AE4349">
        <f>Zudio_sales_data[[#This Row],[Sales Profit]]/Zudio_sales_data[[#This Row],[Quantity]]</f>
        <v>950.4</v>
      </c>
    </row>
    <row r="4350" spans="1:31" x14ac:dyDescent="0.3">
      <c r="A4350" t="s">
        <v>45</v>
      </c>
      <c r="B4350" t="s">
        <v>286</v>
      </c>
      <c r="C4350" t="s">
        <v>39</v>
      </c>
      <c r="D4350" t="s">
        <v>82</v>
      </c>
      <c r="E4350">
        <v>49</v>
      </c>
      <c r="F4350">
        <v>422702</v>
      </c>
      <c r="G4350" t="s">
        <v>30</v>
      </c>
      <c r="H4350" s="1">
        <v>44148</v>
      </c>
      <c r="I4350">
        <v>1400</v>
      </c>
      <c r="J4350" t="s">
        <v>7249</v>
      </c>
      <c r="K4350" t="s">
        <v>192</v>
      </c>
      <c r="L4350">
        <v>11</v>
      </c>
      <c r="M4350">
        <v>8</v>
      </c>
      <c r="N4350">
        <v>5</v>
      </c>
      <c r="O4350" t="s">
        <v>69</v>
      </c>
      <c r="P4350" t="s">
        <v>34</v>
      </c>
      <c r="Q4350">
        <v>81804</v>
      </c>
      <c r="R4350" s="1">
        <v>45590</v>
      </c>
      <c r="S4350" t="s">
        <v>115</v>
      </c>
      <c r="T4350">
        <v>519226</v>
      </c>
      <c r="U4350" t="s">
        <v>7250</v>
      </c>
      <c r="V4350">
        <v>539</v>
      </c>
      <c r="W4350">
        <v>2259</v>
      </c>
      <c r="X4350">
        <v>1</v>
      </c>
      <c r="Y4350">
        <v>903.6</v>
      </c>
      <c r="Z4350">
        <v>9</v>
      </c>
      <c r="AA4350">
        <f>Zudio_sales_data[[#This Row],[Price]]*Zudio_sales_data[[#This Row],[Quantity]]</f>
        <v>2259</v>
      </c>
      <c r="AB4350" s="1">
        <v>45629</v>
      </c>
      <c r="AC4350">
        <f>_xlfn.DAYS(Zudio_sales_data[[#This Row],[Last Date]],Zudio_sales_data[[#This Row],[Store Open Date]])</f>
        <v>1481</v>
      </c>
      <c r="AD4350" t="str">
        <f>IF(Zudio_sales_data[[#This Row],[Order Date]]&lt;=Zudio_sales_data[[#This Row],[Store Open Date]],"wrong data","right data")</f>
        <v>right data</v>
      </c>
      <c r="AE4350">
        <f>Zudio_sales_data[[#This Row],[Sales Profit]]/Zudio_sales_data[[#This Row],[Quantity]]</f>
        <v>903.6</v>
      </c>
    </row>
    <row r="4351" spans="1:31" x14ac:dyDescent="0.3">
      <c r="A4351" t="s">
        <v>71</v>
      </c>
      <c r="B4351" t="s">
        <v>337</v>
      </c>
      <c r="C4351" t="s">
        <v>47</v>
      </c>
      <c r="D4351" t="s">
        <v>87</v>
      </c>
      <c r="E4351">
        <v>93</v>
      </c>
      <c r="F4351">
        <v>403733</v>
      </c>
      <c r="G4351" t="s">
        <v>49</v>
      </c>
      <c r="H4351" s="1">
        <v>44431</v>
      </c>
      <c r="I4351">
        <v>1200</v>
      </c>
      <c r="J4351" t="s">
        <v>7251</v>
      </c>
      <c r="K4351" t="s">
        <v>569</v>
      </c>
      <c r="L4351">
        <v>10</v>
      </c>
      <c r="M4351">
        <v>9</v>
      </c>
      <c r="N4351">
        <v>16</v>
      </c>
      <c r="O4351" t="s">
        <v>69</v>
      </c>
      <c r="P4351" t="s">
        <v>62</v>
      </c>
      <c r="Q4351">
        <v>55701</v>
      </c>
      <c r="R4351" s="1">
        <v>45419</v>
      </c>
      <c r="S4351" t="s">
        <v>104</v>
      </c>
      <c r="T4351">
        <v>797594</v>
      </c>
      <c r="U4351" t="s">
        <v>7252</v>
      </c>
      <c r="V4351">
        <v>896</v>
      </c>
      <c r="W4351">
        <v>2073</v>
      </c>
      <c r="X4351">
        <v>3</v>
      </c>
      <c r="Y4351">
        <v>2487.6</v>
      </c>
      <c r="Z4351">
        <v>11</v>
      </c>
      <c r="AA4351">
        <f>Zudio_sales_data[[#This Row],[Price]]*Zudio_sales_data[[#This Row],[Quantity]]</f>
        <v>6219</v>
      </c>
      <c r="AB4351" s="1">
        <v>45629</v>
      </c>
      <c r="AC4351">
        <f>_xlfn.DAYS(Zudio_sales_data[[#This Row],[Last Date]],Zudio_sales_data[[#This Row],[Store Open Date]])</f>
        <v>1198</v>
      </c>
      <c r="AD4351" t="str">
        <f>IF(Zudio_sales_data[[#This Row],[Order Date]]&lt;=Zudio_sales_data[[#This Row],[Store Open Date]],"wrong data","right data")</f>
        <v>right data</v>
      </c>
      <c r="AE4351">
        <f>Zudio_sales_data[[#This Row],[Sales Profit]]/Zudio_sales_data[[#This Row],[Quantity]]</f>
        <v>829.19999999999993</v>
      </c>
    </row>
    <row r="4352" spans="1:31" x14ac:dyDescent="0.3">
      <c r="A4352" t="s">
        <v>37</v>
      </c>
      <c r="B4352" t="s">
        <v>365</v>
      </c>
      <c r="C4352" t="s">
        <v>39</v>
      </c>
      <c r="D4352" t="s">
        <v>229</v>
      </c>
      <c r="E4352">
        <v>66</v>
      </c>
      <c r="F4352">
        <v>427986</v>
      </c>
      <c r="G4352" t="s">
        <v>49</v>
      </c>
      <c r="H4352" s="1">
        <v>45063</v>
      </c>
      <c r="I4352">
        <v>1400</v>
      </c>
      <c r="J4352" t="s">
        <v>7253</v>
      </c>
      <c r="K4352" t="s">
        <v>32</v>
      </c>
      <c r="L4352">
        <v>10</v>
      </c>
      <c r="M4352">
        <v>9</v>
      </c>
      <c r="N4352">
        <v>3</v>
      </c>
      <c r="O4352" t="s">
        <v>33</v>
      </c>
      <c r="P4352" t="s">
        <v>34</v>
      </c>
      <c r="Q4352">
        <v>95279</v>
      </c>
      <c r="R4352" s="1">
        <v>45567</v>
      </c>
      <c r="S4352" t="s">
        <v>115</v>
      </c>
      <c r="T4352">
        <v>627812</v>
      </c>
      <c r="U4352" t="s">
        <v>7254</v>
      </c>
      <c r="V4352">
        <v>589</v>
      </c>
      <c r="W4352">
        <v>2508</v>
      </c>
      <c r="X4352">
        <v>1</v>
      </c>
      <c r="Y4352">
        <v>1003.2</v>
      </c>
      <c r="Z4352">
        <v>11</v>
      </c>
      <c r="AA4352">
        <f>Zudio_sales_data[[#This Row],[Price]]*Zudio_sales_data[[#This Row],[Quantity]]</f>
        <v>2508</v>
      </c>
      <c r="AB4352" s="1">
        <v>45629</v>
      </c>
      <c r="AC4352">
        <f>_xlfn.DAYS(Zudio_sales_data[[#This Row],[Last Date]],Zudio_sales_data[[#This Row],[Store Open Date]])</f>
        <v>566</v>
      </c>
      <c r="AD4352" t="str">
        <f>IF(Zudio_sales_data[[#This Row],[Order Date]]&lt;=Zudio_sales_data[[#This Row],[Store Open Date]],"wrong data","right data")</f>
        <v>right data</v>
      </c>
      <c r="AE4352">
        <f>Zudio_sales_data[[#This Row],[Sales Profit]]/Zudio_sales_data[[#This Row],[Quantity]]</f>
        <v>1003.2</v>
      </c>
    </row>
    <row r="4353" spans="1:31" x14ac:dyDescent="0.3">
      <c r="A4353" t="s">
        <v>71</v>
      </c>
      <c r="B4353" t="s">
        <v>153</v>
      </c>
      <c r="C4353" t="s">
        <v>47</v>
      </c>
      <c r="D4353" t="s">
        <v>48</v>
      </c>
      <c r="E4353">
        <v>48</v>
      </c>
      <c r="F4353">
        <v>406361</v>
      </c>
      <c r="G4353" t="s">
        <v>30</v>
      </c>
      <c r="H4353" s="1">
        <v>45377</v>
      </c>
      <c r="I4353">
        <v>800</v>
      </c>
      <c r="J4353" t="s">
        <v>7255</v>
      </c>
      <c r="K4353" t="s">
        <v>57</v>
      </c>
      <c r="L4353">
        <v>9</v>
      </c>
      <c r="M4353">
        <v>8</v>
      </c>
      <c r="N4353">
        <v>7</v>
      </c>
      <c r="O4353" t="s">
        <v>33</v>
      </c>
      <c r="P4353" t="s">
        <v>90</v>
      </c>
      <c r="Q4353">
        <v>10487</v>
      </c>
      <c r="R4353" s="1">
        <v>45471</v>
      </c>
      <c r="S4353" t="s">
        <v>43</v>
      </c>
      <c r="T4353">
        <v>107556</v>
      </c>
      <c r="U4353" t="s">
        <v>7256</v>
      </c>
      <c r="V4353">
        <v>364</v>
      </c>
      <c r="W4353">
        <v>2193</v>
      </c>
      <c r="X4353">
        <v>5</v>
      </c>
      <c r="Y4353">
        <v>4386</v>
      </c>
      <c r="Z4353">
        <v>11</v>
      </c>
      <c r="AA4353">
        <f>Zudio_sales_data[[#This Row],[Price]]*Zudio_sales_data[[#This Row],[Quantity]]</f>
        <v>10965</v>
      </c>
      <c r="AB4353" s="1">
        <v>45629</v>
      </c>
      <c r="AC4353">
        <f>_xlfn.DAYS(Zudio_sales_data[[#This Row],[Last Date]],Zudio_sales_data[[#This Row],[Store Open Date]])</f>
        <v>252</v>
      </c>
      <c r="AD4353" t="str">
        <f>IF(Zudio_sales_data[[#This Row],[Order Date]]&lt;=Zudio_sales_data[[#This Row],[Store Open Date]],"wrong data","right data")</f>
        <v>right data</v>
      </c>
      <c r="AE4353">
        <f>Zudio_sales_data[[#This Row],[Sales Profit]]/Zudio_sales_data[[#This Row],[Quantity]]</f>
        <v>877.2</v>
      </c>
    </row>
    <row r="4354" spans="1:31" x14ac:dyDescent="0.3">
      <c r="A4354" t="s">
        <v>26</v>
      </c>
      <c r="B4354" t="s">
        <v>187</v>
      </c>
      <c r="C4354" t="s">
        <v>39</v>
      </c>
      <c r="D4354" t="s">
        <v>48</v>
      </c>
      <c r="E4354">
        <v>26</v>
      </c>
      <c r="F4354">
        <v>421274</v>
      </c>
      <c r="G4354" t="s">
        <v>49</v>
      </c>
      <c r="H4354" s="1">
        <v>44989</v>
      </c>
      <c r="I4354">
        <v>1100</v>
      </c>
      <c r="J4354" t="s">
        <v>1541</v>
      </c>
      <c r="K4354" t="s">
        <v>89</v>
      </c>
      <c r="L4354">
        <v>10</v>
      </c>
      <c r="M4354">
        <v>9</v>
      </c>
      <c r="N4354">
        <v>11</v>
      </c>
      <c r="O4354" t="s">
        <v>69</v>
      </c>
      <c r="P4354" t="s">
        <v>52</v>
      </c>
      <c r="Q4354">
        <v>19214</v>
      </c>
      <c r="R4354" s="1">
        <v>45450</v>
      </c>
      <c r="S4354" t="s">
        <v>43</v>
      </c>
      <c r="T4354">
        <v>319549</v>
      </c>
      <c r="U4354" t="s">
        <v>2148</v>
      </c>
      <c r="V4354">
        <v>273</v>
      </c>
      <c r="W4354">
        <v>2033</v>
      </c>
      <c r="X4354">
        <v>6</v>
      </c>
      <c r="Y4354">
        <v>4879.2</v>
      </c>
      <c r="Z4354">
        <v>11</v>
      </c>
      <c r="AA4354">
        <f>Zudio_sales_data[[#This Row],[Price]]*Zudio_sales_data[[#This Row],[Quantity]]</f>
        <v>12198</v>
      </c>
      <c r="AB4354" s="1">
        <v>45629</v>
      </c>
      <c r="AC4354">
        <f>_xlfn.DAYS(Zudio_sales_data[[#This Row],[Last Date]],Zudio_sales_data[[#This Row],[Store Open Date]])</f>
        <v>640</v>
      </c>
      <c r="AD4354" t="str">
        <f>IF(Zudio_sales_data[[#This Row],[Order Date]]&lt;=Zudio_sales_data[[#This Row],[Store Open Date]],"wrong data","right data")</f>
        <v>right data</v>
      </c>
      <c r="AE4354">
        <f>Zudio_sales_data[[#This Row],[Sales Profit]]/Zudio_sales_data[[#This Row],[Quantity]]</f>
        <v>813.19999999999993</v>
      </c>
    </row>
    <row r="4355" spans="1:31" x14ac:dyDescent="0.3">
      <c r="A4355" t="s">
        <v>26</v>
      </c>
      <c r="B4355" t="s">
        <v>59</v>
      </c>
      <c r="C4355" t="s">
        <v>47</v>
      </c>
      <c r="D4355" t="s">
        <v>229</v>
      </c>
      <c r="E4355">
        <v>28</v>
      </c>
      <c r="F4355">
        <v>407764</v>
      </c>
      <c r="G4355" t="s">
        <v>30</v>
      </c>
      <c r="H4355" s="1">
        <v>44124</v>
      </c>
      <c r="I4355">
        <v>950</v>
      </c>
      <c r="J4355" t="s">
        <v>7257</v>
      </c>
      <c r="K4355" t="s">
        <v>308</v>
      </c>
      <c r="L4355">
        <v>9</v>
      </c>
      <c r="M4355">
        <v>8</v>
      </c>
      <c r="N4355">
        <v>19</v>
      </c>
      <c r="O4355" t="s">
        <v>33</v>
      </c>
      <c r="P4355" t="s">
        <v>62</v>
      </c>
      <c r="Q4355">
        <v>55220</v>
      </c>
      <c r="R4355" s="1">
        <v>45504</v>
      </c>
      <c r="S4355" t="s">
        <v>95</v>
      </c>
      <c r="T4355">
        <v>882567</v>
      </c>
      <c r="U4355" t="s">
        <v>7258</v>
      </c>
      <c r="V4355">
        <v>336</v>
      </c>
      <c r="W4355">
        <v>2642</v>
      </c>
      <c r="X4355">
        <v>2</v>
      </c>
      <c r="Y4355">
        <v>2113.6</v>
      </c>
      <c r="Z4355">
        <v>11</v>
      </c>
      <c r="AA4355">
        <f>Zudio_sales_data[[#This Row],[Price]]*Zudio_sales_data[[#This Row],[Quantity]]</f>
        <v>5284</v>
      </c>
      <c r="AB4355" s="1">
        <v>45629</v>
      </c>
      <c r="AC4355">
        <f>_xlfn.DAYS(Zudio_sales_data[[#This Row],[Last Date]],Zudio_sales_data[[#This Row],[Store Open Date]])</f>
        <v>1505</v>
      </c>
      <c r="AD4355" t="str">
        <f>IF(Zudio_sales_data[[#This Row],[Order Date]]&lt;=Zudio_sales_data[[#This Row],[Store Open Date]],"wrong data","right data")</f>
        <v>right data</v>
      </c>
      <c r="AE4355">
        <f>Zudio_sales_data[[#This Row],[Sales Profit]]/Zudio_sales_data[[#This Row],[Quantity]]</f>
        <v>1056.8</v>
      </c>
    </row>
    <row r="4356" spans="1:31" x14ac:dyDescent="0.3">
      <c r="A4356" t="s">
        <v>26</v>
      </c>
      <c r="B4356" t="s">
        <v>121</v>
      </c>
      <c r="C4356" t="s">
        <v>28</v>
      </c>
      <c r="D4356" t="s">
        <v>129</v>
      </c>
      <c r="E4356">
        <v>87</v>
      </c>
      <c r="F4356">
        <v>404962</v>
      </c>
      <c r="G4356" t="s">
        <v>49</v>
      </c>
      <c r="H4356" s="1">
        <v>45221</v>
      </c>
      <c r="I4356">
        <v>1300</v>
      </c>
      <c r="J4356" t="s">
        <v>4149</v>
      </c>
      <c r="K4356" t="s">
        <v>249</v>
      </c>
      <c r="L4356">
        <v>10</v>
      </c>
      <c r="M4356">
        <v>9</v>
      </c>
      <c r="N4356">
        <v>19</v>
      </c>
      <c r="O4356" t="s">
        <v>69</v>
      </c>
      <c r="P4356" t="s">
        <v>34</v>
      </c>
      <c r="Q4356">
        <v>18570</v>
      </c>
      <c r="R4356" s="1">
        <v>45307</v>
      </c>
      <c r="S4356" t="s">
        <v>85</v>
      </c>
      <c r="T4356">
        <v>972089</v>
      </c>
      <c r="U4356" t="s">
        <v>7259</v>
      </c>
      <c r="V4356">
        <v>730</v>
      </c>
      <c r="W4356">
        <v>1835</v>
      </c>
      <c r="X4356">
        <v>7</v>
      </c>
      <c r="Y4356">
        <v>5138</v>
      </c>
      <c r="Z4356">
        <v>11</v>
      </c>
      <c r="AA4356">
        <f>Zudio_sales_data[[#This Row],[Price]]*Zudio_sales_data[[#This Row],[Quantity]]</f>
        <v>12845</v>
      </c>
      <c r="AB4356" s="1">
        <v>45629</v>
      </c>
      <c r="AC4356">
        <f>_xlfn.DAYS(Zudio_sales_data[[#This Row],[Last Date]],Zudio_sales_data[[#This Row],[Store Open Date]])</f>
        <v>408</v>
      </c>
      <c r="AD4356" t="str">
        <f>IF(Zudio_sales_data[[#This Row],[Order Date]]&lt;=Zudio_sales_data[[#This Row],[Store Open Date]],"wrong data","right data")</f>
        <v>right data</v>
      </c>
      <c r="AE4356">
        <f>Zudio_sales_data[[#This Row],[Sales Profit]]/Zudio_sales_data[[#This Row],[Quantity]]</f>
        <v>734</v>
      </c>
    </row>
    <row r="4357" spans="1:31" x14ac:dyDescent="0.3">
      <c r="A4357" t="s">
        <v>110</v>
      </c>
      <c r="B4357" t="s">
        <v>208</v>
      </c>
      <c r="C4357" t="s">
        <v>39</v>
      </c>
      <c r="D4357" t="s">
        <v>82</v>
      </c>
      <c r="E4357">
        <v>23</v>
      </c>
      <c r="F4357">
        <v>400847</v>
      </c>
      <c r="G4357" t="s">
        <v>30</v>
      </c>
      <c r="H4357" s="1">
        <v>45468</v>
      </c>
      <c r="I4357">
        <v>1200</v>
      </c>
      <c r="J4357" t="s">
        <v>7260</v>
      </c>
      <c r="K4357" t="s">
        <v>206</v>
      </c>
      <c r="L4357">
        <v>10</v>
      </c>
      <c r="M4357">
        <v>9</v>
      </c>
      <c r="N4357">
        <v>8</v>
      </c>
      <c r="O4357" t="s">
        <v>33</v>
      </c>
      <c r="P4357" t="s">
        <v>62</v>
      </c>
      <c r="Q4357">
        <v>47402</v>
      </c>
      <c r="R4357" s="1">
        <v>45554</v>
      </c>
      <c r="S4357" t="s">
        <v>131</v>
      </c>
      <c r="T4357">
        <v>530647</v>
      </c>
      <c r="U4357" t="s">
        <v>7261</v>
      </c>
      <c r="V4357">
        <v>356</v>
      </c>
      <c r="W4357">
        <v>2926</v>
      </c>
      <c r="X4357">
        <v>3</v>
      </c>
      <c r="Y4357">
        <v>3511.2</v>
      </c>
      <c r="Z4357">
        <v>11</v>
      </c>
      <c r="AA4357">
        <f>Zudio_sales_data[[#This Row],[Price]]*Zudio_sales_data[[#This Row],[Quantity]]</f>
        <v>8778</v>
      </c>
      <c r="AB4357" s="1">
        <v>45629</v>
      </c>
      <c r="AC4357">
        <f>_xlfn.DAYS(Zudio_sales_data[[#This Row],[Last Date]],Zudio_sales_data[[#This Row],[Store Open Date]])</f>
        <v>161</v>
      </c>
      <c r="AD4357" t="str">
        <f>IF(Zudio_sales_data[[#This Row],[Order Date]]&lt;=Zudio_sales_data[[#This Row],[Store Open Date]],"wrong data","right data")</f>
        <v>right data</v>
      </c>
      <c r="AE4357">
        <f>Zudio_sales_data[[#This Row],[Sales Profit]]/Zudio_sales_data[[#This Row],[Quantity]]</f>
        <v>1170.3999999999999</v>
      </c>
    </row>
    <row r="4358" spans="1:31" x14ac:dyDescent="0.3">
      <c r="A4358" t="s">
        <v>45</v>
      </c>
      <c r="B4358" t="s">
        <v>368</v>
      </c>
      <c r="C4358" t="s">
        <v>39</v>
      </c>
      <c r="D4358" t="s">
        <v>112</v>
      </c>
      <c r="E4358">
        <v>7</v>
      </c>
      <c r="F4358">
        <v>407817</v>
      </c>
      <c r="G4358" t="s">
        <v>30</v>
      </c>
      <c r="H4358" s="1">
        <v>45449</v>
      </c>
      <c r="I4358">
        <v>950</v>
      </c>
      <c r="J4358" t="s">
        <v>7262</v>
      </c>
      <c r="K4358" t="s">
        <v>51</v>
      </c>
      <c r="L4358">
        <v>11</v>
      </c>
      <c r="M4358">
        <v>8</v>
      </c>
      <c r="N4358">
        <v>9</v>
      </c>
      <c r="O4358" t="s">
        <v>33</v>
      </c>
      <c r="P4358" t="s">
        <v>52</v>
      </c>
      <c r="Q4358">
        <v>21428</v>
      </c>
      <c r="R4358" s="1">
        <v>45513</v>
      </c>
      <c r="S4358" t="s">
        <v>53</v>
      </c>
      <c r="T4358">
        <v>828629</v>
      </c>
      <c r="U4358" t="s">
        <v>7263</v>
      </c>
      <c r="V4358">
        <v>951</v>
      </c>
      <c r="W4358">
        <v>1190</v>
      </c>
      <c r="X4358">
        <v>5</v>
      </c>
      <c r="Y4358">
        <v>2380</v>
      </c>
      <c r="Z4358">
        <v>9</v>
      </c>
      <c r="AA4358">
        <f>Zudio_sales_data[[#This Row],[Price]]*Zudio_sales_data[[#This Row],[Quantity]]</f>
        <v>5950</v>
      </c>
      <c r="AB4358" s="1">
        <v>45629</v>
      </c>
      <c r="AC4358">
        <f>_xlfn.DAYS(Zudio_sales_data[[#This Row],[Last Date]],Zudio_sales_data[[#This Row],[Store Open Date]])</f>
        <v>180</v>
      </c>
      <c r="AD4358" t="str">
        <f>IF(Zudio_sales_data[[#This Row],[Order Date]]&lt;=Zudio_sales_data[[#This Row],[Store Open Date]],"wrong data","right data")</f>
        <v>right data</v>
      </c>
      <c r="AE4358">
        <f>Zudio_sales_data[[#This Row],[Sales Profit]]/Zudio_sales_data[[#This Row],[Quantity]]</f>
        <v>476</v>
      </c>
    </row>
    <row r="4359" spans="1:31" x14ac:dyDescent="0.3">
      <c r="A4359" t="s">
        <v>139</v>
      </c>
      <c r="B4359" t="s">
        <v>197</v>
      </c>
      <c r="C4359" t="s">
        <v>28</v>
      </c>
      <c r="D4359" t="s">
        <v>229</v>
      </c>
      <c r="E4359">
        <v>72</v>
      </c>
      <c r="F4359">
        <v>415070</v>
      </c>
      <c r="G4359" t="s">
        <v>49</v>
      </c>
      <c r="H4359" s="1">
        <v>45195</v>
      </c>
      <c r="I4359">
        <v>1100</v>
      </c>
      <c r="J4359" t="s">
        <v>7264</v>
      </c>
      <c r="K4359" t="s">
        <v>494</v>
      </c>
      <c r="L4359">
        <v>10</v>
      </c>
      <c r="M4359">
        <v>7</v>
      </c>
      <c r="N4359">
        <v>16</v>
      </c>
      <c r="O4359" t="s">
        <v>33</v>
      </c>
      <c r="P4359" t="s">
        <v>34</v>
      </c>
      <c r="Q4359">
        <v>35007</v>
      </c>
      <c r="R4359" s="1">
        <v>45519</v>
      </c>
      <c r="S4359" t="s">
        <v>53</v>
      </c>
      <c r="T4359">
        <v>590795</v>
      </c>
      <c r="U4359" t="s">
        <v>7265</v>
      </c>
      <c r="V4359">
        <v>212</v>
      </c>
      <c r="W4359">
        <v>2066</v>
      </c>
      <c r="X4359">
        <v>1</v>
      </c>
      <c r="Y4359">
        <v>826.4</v>
      </c>
      <c r="Z4359">
        <v>9</v>
      </c>
      <c r="AA4359">
        <f>Zudio_sales_data[[#This Row],[Price]]*Zudio_sales_data[[#This Row],[Quantity]]</f>
        <v>2066</v>
      </c>
      <c r="AB4359" s="1">
        <v>45629</v>
      </c>
      <c r="AC4359">
        <f>_xlfn.DAYS(Zudio_sales_data[[#This Row],[Last Date]],Zudio_sales_data[[#This Row],[Store Open Date]])</f>
        <v>434</v>
      </c>
      <c r="AD4359" t="str">
        <f>IF(Zudio_sales_data[[#This Row],[Order Date]]&lt;=Zudio_sales_data[[#This Row],[Store Open Date]],"wrong data","right data")</f>
        <v>right data</v>
      </c>
      <c r="AE4359">
        <f>Zudio_sales_data[[#This Row],[Sales Profit]]/Zudio_sales_data[[#This Row],[Quantity]]</f>
        <v>826.4</v>
      </c>
    </row>
    <row r="4360" spans="1:31" x14ac:dyDescent="0.3">
      <c r="A4360" t="s">
        <v>139</v>
      </c>
      <c r="B4360" t="s">
        <v>334</v>
      </c>
      <c r="C4360" t="s">
        <v>39</v>
      </c>
      <c r="D4360" t="s">
        <v>129</v>
      </c>
      <c r="E4360">
        <v>59</v>
      </c>
      <c r="F4360">
        <v>411917</v>
      </c>
      <c r="G4360" t="s">
        <v>30</v>
      </c>
      <c r="H4360" s="1">
        <v>44384</v>
      </c>
      <c r="I4360">
        <v>800</v>
      </c>
      <c r="J4360" t="s">
        <v>7266</v>
      </c>
      <c r="K4360" t="s">
        <v>114</v>
      </c>
      <c r="L4360">
        <v>10</v>
      </c>
      <c r="M4360">
        <v>9</v>
      </c>
      <c r="N4360">
        <v>19</v>
      </c>
      <c r="O4360" t="s">
        <v>69</v>
      </c>
      <c r="P4360" t="s">
        <v>90</v>
      </c>
      <c r="Q4360">
        <v>50391</v>
      </c>
      <c r="R4360" s="1">
        <v>45366</v>
      </c>
      <c r="S4360" t="s">
        <v>58</v>
      </c>
      <c r="T4360">
        <v>716643</v>
      </c>
      <c r="U4360" t="s">
        <v>7267</v>
      </c>
      <c r="V4360">
        <v>667</v>
      </c>
      <c r="W4360">
        <v>793</v>
      </c>
      <c r="X4360">
        <v>6</v>
      </c>
      <c r="Y4360">
        <v>1903.2</v>
      </c>
      <c r="Z4360">
        <v>11</v>
      </c>
      <c r="AA4360">
        <f>Zudio_sales_data[[#This Row],[Price]]*Zudio_sales_data[[#This Row],[Quantity]]</f>
        <v>4758</v>
      </c>
      <c r="AB4360" s="1">
        <v>45629</v>
      </c>
      <c r="AC4360">
        <f>_xlfn.DAYS(Zudio_sales_data[[#This Row],[Last Date]],Zudio_sales_data[[#This Row],[Store Open Date]])</f>
        <v>1245</v>
      </c>
      <c r="AD4360" t="str">
        <f>IF(Zudio_sales_data[[#This Row],[Order Date]]&lt;=Zudio_sales_data[[#This Row],[Store Open Date]],"wrong data","right data")</f>
        <v>right data</v>
      </c>
      <c r="AE4360">
        <f>Zudio_sales_data[[#This Row],[Sales Profit]]/Zudio_sales_data[[#This Row],[Quantity]]</f>
        <v>317.2</v>
      </c>
    </row>
    <row r="4361" spans="1:31" x14ac:dyDescent="0.3">
      <c r="A4361" t="s">
        <v>117</v>
      </c>
      <c r="B4361" t="s">
        <v>179</v>
      </c>
      <c r="C4361" t="s">
        <v>39</v>
      </c>
      <c r="D4361" t="s">
        <v>87</v>
      </c>
      <c r="E4361">
        <v>56</v>
      </c>
      <c r="F4361">
        <v>431193</v>
      </c>
      <c r="G4361" t="s">
        <v>30</v>
      </c>
      <c r="H4361" s="1">
        <v>43924</v>
      </c>
      <c r="I4361">
        <v>1300</v>
      </c>
      <c r="J4361" t="s">
        <v>7268</v>
      </c>
      <c r="K4361" t="s">
        <v>350</v>
      </c>
      <c r="L4361">
        <v>10</v>
      </c>
      <c r="M4361">
        <v>7</v>
      </c>
      <c r="N4361">
        <v>9</v>
      </c>
      <c r="O4361" t="s">
        <v>69</v>
      </c>
      <c r="P4361" t="s">
        <v>62</v>
      </c>
      <c r="Q4361">
        <v>75155</v>
      </c>
      <c r="R4361" s="1">
        <v>45474</v>
      </c>
      <c r="S4361" t="s">
        <v>95</v>
      </c>
      <c r="T4361">
        <v>446591</v>
      </c>
      <c r="U4361" t="s">
        <v>7269</v>
      </c>
      <c r="V4361">
        <v>628</v>
      </c>
      <c r="W4361">
        <v>2304</v>
      </c>
      <c r="X4361">
        <v>8</v>
      </c>
      <c r="Y4361">
        <v>7372.8</v>
      </c>
      <c r="Z4361">
        <v>9</v>
      </c>
      <c r="AA4361">
        <f>Zudio_sales_data[[#This Row],[Price]]*Zudio_sales_data[[#This Row],[Quantity]]</f>
        <v>18432</v>
      </c>
      <c r="AB4361" s="1">
        <v>45629</v>
      </c>
      <c r="AC4361">
        <f>_xlfn.DAYS(Zudio_sales_data[[#This Row],[Last Date]],Zudio_sales_data[[#This Row],[Store Open Date]])</f>
        <v>1705</v>
      </c>
      <c r="AD4361" t="str">
        <f>IF(Zudio_sales_data[[#This Row],[Order Date]]&lt;=Zudio_sales_data[[#This Row],[Store Open Date]],"wrong data","right data")</f>
        <v>right data</v>
      </c>
      <c r="AE4361">
        <f>Zudio_sales_data[[#This Row],[Sales Profit]]/Zudio_sales_data[[#This Row],[Quantity]]</f>
        <v>921.6</v>
      </c>
    </row>
    <row r="4362" spans="1:31" x14ac:dyDescent="0.3">
      <c r="A4362" t="s">
        <v>45</v>
      </c>
      <c r="B4362" t="s">
        <v>365</v>
      </c>
      <c r="C4362" t="s">
        <v>28</v>
      </c>
      <c r="D4362" t="s">
        <v>29</v>
      </c>
      <c r="E4362">
        <v>91</v>
      </c>
      <c r="F4362">
        <v>434145</v>
      </c>
      <c r="G4362" t="s">
        <v>49</v>
      </c>
      <c r="H4362" s="1">
        <v>44645</v>
      </c>
      <c r="I4362">
        <v>1300</v>
      </c>
      <c r="J4362" t="s">
        <v>7270</v>
      </c>
      <c r="K4362" t="s">
        <v>771</v>
      </c>
      <c r="L4362">
        <v>10</v>
      </c>
      <c r="M4362">
        <v>7</v>
      </c>
      <c r="N4362">
        <v>3</v>
      </c>
      <c r="O4362" t="s">
        <v>33</v>
      </c>
      <c r="P4362" t="s">
        <v>62</v>
      </c>
      <c r="Q4362">
        <v>66329</v>
      </c>
      <c r="R4362" s="1">
        <v>45380</v>
      </c>
      <c r="S4362" t="s">
        <v>58</v>
      </c>
      <c r="T4362">
        <v>300843</v>
      </c>
      <c r="U4362" t="s">
        <v>7271</v>
      </c>
      <c r="V4362">
        <v>782</v>
      </c>
      <c r="W4362">
        <v>1658</v>
      </c>
      <c r="X4362">
        <v>5</v>
      </c>
      <c r="Y4362">
        <v>3316</v>
      </c>
      <c r="Z4362">
        <v>9</v>
      </c>
      <c r="AA4362">
        <f>Zudio_sales_data[[#This Row],[Price]]*Zudio_sales_data[[#This Row],[Quantity]]</f>
        <v>8290</v>
      </c>
      <c r="AB4362" s="1">
        <v>45629</v>
      </c>
      <c r="AC4362">
        <f>_xlfn.DAYS(Zudio_sales_data[[#This Row],[Last Date]],Zudio_sales_data[[#This Row],[Store Open Date]])</f>
        <v>984</v>
      </c>
      <c r="AD4362" t="str">
        <f>IF(Zudio_sales_data[[#This Row],[Order Date]]&lt;=Zudio_sales_data[[#This Row],[Store Open Date]],"wrong data","right data")</f>
        <v>right data</v>
      </c>
      <c r="AE4362">
        <f>Zudio_sales_data[[#This Row],[Sales Profit]]/Zudio_sales_data[[#This Row],[Quantity]]</f>
        <v>663.2</v>
      </c>
    </row>
    <row r="4363" spans="1:31" x14ac:dyDescent="0.3">
      <c r="A4363" t="s">
        <v>26</v>
      </c>
      <c r="B4363" t="s">
        <v>183</v>
      </c>
      <c r="C4363" t="s">
        <v>28</v>
      </c>
      <c r="D4363" t="s">
        <v>229</v>
      </c>
      <c r="E4363">
        <v>45</v>
      </c>
      <c r="F4363">
        <v>407286</v>
      </c>
      <c r="G4363" t="s">
        <v>30</v>
      </c>
      <c r="H4363" s="1">
        <v>45243</v>
      </c>
      <c r="I4363">
        <v>1400</v>
      </c>
      <c r="J4363" t="s">
        <v>7272</v>
      </c>
      <c r="K4363" t="s">
        <v>350</v>
      </c>
      <c r="L4363">
        <v>10</v>
      </c>
      <c r="M4363">
        <v>9</v>
      </c>
      <c r="N4363">
        <v>9</v>
      </c>
      <c r="O4363" t="s">
        <v>33</v>
      </c>
      <c r="P4363" t="s">
        <v>62</v>
      </c>
      <c r="Q4363">
        <v>91161</v>
      </c>
      <c r="R4363" s="1">
        <v>45295</v>
      </c>
      <c r="S4363" t="s">
        <v>85</v>
      </c>
      <c r="T4363">
        <v>174036</v>
      </c>
      <c r="U4363" t="s">
        <v>7273</v>
      </c>
      <c r="V4363">
        <v>252</v>
      </c>
      <c r="W4363">
        <v>2797</v>
      </c>
      <c r="X4363">
        <v>8</v>
      </c>
      <c r="Y4363">
        <v>8950.4</v>
      </c>
      <c r="Z4363">
        <v>11</v>
      </c>
      <c r="AA4363">
        <f>Zudio_sales_data[[#This Row],[Price]]*Zudio_sales_data[[#This Row],[Quantity]]</f>
        <v>22376</v>
      </c>
      <c r="AB4363" s="1">
        <v>45629</v>
      </c>
      <c r="AC4363">
        <f>_xlfn.DAYS(Zudio_sales_data[[#This Row],[Last Date]],Zudio_sales_data[[#This Row],[Store Open Date]])</f>
        <v>386</v>
      </c>
      <c r="AD4363" t="str">
        <f>IF(Zudio_sales_data[[#This Row],[Order Date]]&lt;=Zudio_sales_data[[#This Row],[Store Open Date]],"wrong data","right data")</f>
        <v>right data</v>
      </c>
      <c r="AE4363">
        <f>Zudio_sales_data[[#This Row],[Sales Profit]]/Zudio_sales_data[[#This Row],[Quantity]]</f>
        <v>1118.8</v>
      </c>
    </row>
    <row r="4364" spans="1:31" x14ac:dyDescent="0.3">
      <c r="A4364" t="s">
        <v>110</v>
      </c>
      <c r="B4364" t="s">
        <v>187</v>
      </c>
      <c r="C4364" t="s">
        <v>47</v>
      </c>
      <c r="D4364" t="s">
        <v>112</v>
      </c>
      <c r="E4364">
        <v>6</v>
      </c>
      <c r="F4364">
        <v>417836</v>
      </c>
      <c r="G4364" t="s">
        <v>30</v>
      </c>
      <c r="H4364" s="1">
        <v>44040</v>
      </c>
      <c r="I4364">
        <v>800</v>
      </c>
      <c r="J4364" t="s">
        <v>7274</v>
      </c>
      <c r="K4364" t="s">
        <v>151</v>
      </c>
      <c r="L4364">
        <v>10</v>
      </c>
      <c r="M4364">
        <v>7</v>
      </c>
      <c r="N4364">
        <v>13</v>
      </c>
      <c r="O4364" t="s">
        <v>69</v>
      </c>
      <c r="P4364" t="s">
        <v>52</v>
      </c>
      <c r="Q4364">
        <v>13757</v>
      </c>
      <c r="R4364" s="1">
        <v>45511</v>
      </c>
      <c r="S4364" t="s">
        <v>53</v>
      </c>
      <c r="T4364">
        <v>221635</v>
      </c>
      <c r="U4364" t="s">
        <v>855</v>
      </c>
      <c r="V4364">
        <v>344</v>
      </c>
      <c r="W4364">
        <v>1430</v>
      </c>
      <c r="X4364">
        <v>8</v>
      </c>
      <c r="Y4364">
        <v>4576</v>
      </c>
      <c r="Z4364">
        <v>9</v>
      </c>
      <c r="AA4364">
        <f>Zudio_sales_data[[#This Row],[Price]]*Zudio_sales_data[[#This Row],[Quantity]]</f>
        <v>11440</v>
      </c>
      <c r="AB4364" s="1">
        <v>45629</v>
      </c>
      <c r="AC4364">
        <f>_xlfn.DAYS(Zudio_sales_data[[#This Row],[Last Date]],Zudio_sales_data[[#This Row],[Store Open Date]])</f>
        <v>1589</v>
      </c>
      <c r="AD4364" t="str">
        <f>IF(Zudio_sales_data[[#This Row],[Order Date]]&lt;=Zudio_sales_data[[#This Row],[Store Open Date]],"wrong data","right data")</f>
        <v>right data</v>
      </c>
      <c r="AE4364">
        <f>Zudio_sales_data[[#This Row],[Sales Profit]]/Zudio_sales_data[[#This Row],[Quantity]]</f>
        <v>572</v>
      </c>
    </row>
    <row r="4365" spans="1:31" x14ac:dyDescent="0.3">
      <c r="A4365" t="s">
        <v>71</v>
      </c>
      <c r="B4365" t="s">
        <v>235</v>
      </c>
      <c r="C4365" t="s">
        <v>28</v>
      </c>
      <c r="D4365" t="s">
        <v>87</v>
      </c>
      <c r="E4365">
        <v>62</v>
      </c>
      <c r="F4365">
        <v>426738</v>
      </c>
      <c r="G4365" t="s">
        <v>30</v>
      </c>
      <c r="H4365" s="1">
        <v>43956</v>
      </c>
      <c r="I4365">
        <v>1400</v>
      </c>
      <c r="J4365" t="s">
        <v>7276</v>
      </c>
      <c r="K4365" t="s">
        <v>469</v>
      </c>
      <c r="L4365">
        <v>10</v>
      </c>
      <c r="M4365">
        <v>7</v>
      </c>
      <c r="N4365">
        <v>20</v>
      </c>
      <c r="O4365" t="s">
        <v>69</v>
      </c>
      <c r="P4365" t="s">
        <v>62</v>
      </c>
      <c r="Q4365">
        <v>70350</v>
      </c>
      <c r="R4365" s="1">
        <v>45445</v>
      </c>
      <c r="S4365" t="s">
        <v>43</v>
      </c>
      <c r="T4365">
        <v>274426</v>
      </c>
      <c r="U4365" t="s">
        <v>7277</v>
      </c>
      <c r="V4365">
        <v>855</v>
      </c>
      <c r="W4365">
        <v>870</v>
      </c>
      <c r="X4365">
        <v>4</v>
      </c>
      <c r="Y4365">
        <v>1392</v>
      </c>
      <c r="Z4365">
        <v>9</v>
      </c>
      <c r="AA4365">
        <f>Zudio_sales_data[[#This Row],[Price]]*Zudio_sales_data[[#This Row],[Quantity]]</f>
        <v>3480</v>
      </c>
      <c r="AB4365" s="1">
        <v>45629</v>
      </c>
      <c r="AC4365">
        <f>_xlfn.DAYS(Zudio_sales_data[[#This Row],[Last Date]],Zudio_sales_data[[#This Row],[Store Open Date]])</f>
        <v>1673</v>
      </c>
      <c r="AD4365" t="str">
        <f>IF(Zudio_sales_data[[#This Row],[Order Date]]&lt;=Zudio_sales_data[[#This Row],[Store Open Date]],"wrong data","right data")</f>
        <v>right data</v>
      </c>
      <c r="AE4365">
        <f>Zudio_sales_data[[#This Row],[Sales Profit]]/Zudio_sales_data[[#This Row],[Quantity]]</f>
        <v>348</v>
      </c>
    </row>
    <row r="4366" spans="1:31" x14ac:dyDescent="0.3">
      <c r="A4366" t="s">
        <v>117</v>
      </c>
      <c r="B4366" t="s">
        <v>187</v>
      </c>
      <c r="C4366" t="s">
        <v>39</v>
      </c>
      <c r="D4366" t="s">
        <v>87</v>
      </c>
      <c r="E4366">
        <v>68</v>
      </c>
      <c r="F4366">
        <v>430207</v>
      </c>
      <c r="G4366" t="s">
        <v>49</v>
      </c>
      <c r="H4366" s="1">
        <v>44841</v>
      </c>
      <c r="I4366">
        <v>800</v>
      </c>
      <c r="J4366" t="s">
        <v>1434</v>
      </c>
      <c r="K4366" t="s">
        <v>165</v>
      </c>
      <c r="L4366">
        <v>10</v>
      </c>
      <c r="M4366">
        <v>9</v>
      </c>
      <c r="N4366">
        <v>9</v>
      </c>
      <c r="O4366" t="s">
        <v>69</v>
      </c>
      <c r="P4366" t="s">
        <v>52</v>
      </c>
      <c r="Q4366">
        <v>64788</v>
      </c>
      <c r="R4366" s="1">
        <v>45568</v>
      </c>
      <c r="S4366" t="s">
        <v>115</v>
      </c>
      <c r="T4366">
        <v>304161</v>
      </c>
      <c r="U4366" t="s">
        <v>7278</v>
      </c>
      <c r="V4366">
        <v>244</v>
      </c>
      <c r="W4366">
        <v>2649</v>
      </c>
      <c r="X4366">
        <v>7</v>
      </c>
      <c r="Y4366">
        <v>7417.2</v>
      </c>
      <c r="Z4366">
        <v>11</v>
      </c>
      <c r="AA4366">
        <f>Zudio_sales_data[[#This Row],[Price]]*Zudio_sales_data[[#This Row],[Quantity]]</f>
        <v>18543</v>
      </c>
      <c r="AB4366" s="1">
        <v>45629</v>
      </c>
      <c r="AC4366">
        <f>_xlfn.DAYS(Zudio_sales_data[[#This Row],[Last Date]],Zudio_sales_data[[#This Row],[Store Open Date]])</f>
        <v>788</v>
      </c>
      <c r="AD4366" t="str">
        <f>IF(Zudio_sales_data[[#This Row],[Order Date]]&lt;=Zudio_sales_data[[#This Row],[Store Open Date]],"wrong data","right data")</f>
        <v>right data</v>
      </c>
      <c r="AE4366">
        <f>Zudio_sales_data[[#This Row],[Sales Profit]]/Zudio_sales_data[[#This Row],[Quantity]]</f>
        <v>1059.5999999999999</v>
      </c>
    </row>
    <row r="4367" spans="1:31" x14ac:dyDescent="0.3">
      <c r="A4367" t="s">
        <v>71</v>
      </c>
      <c r="B4367" t="s">
        <v>183</v>
      </c>
      <c r="C4367" t="s">
        <v>39</v>
      </c>
      <c r="D4367" t="s">
        <v>101</v>
      </c>
      <c r="E4367">
        <v>22</v>
      </c>
      <c r="F4367">
        <v>412498</v>
      </c>
      <c r="G4367" t="s">
        <v>30</v>
      </c>
      <c r="H4367" s="1">
        <v>44666</v>
      </c>
      <c r="I4367">
        <v>1000</v>
      </c>
      <c r="J4367" t="s">
        <v>7279</v>
      </c>
      <c r="K4367" t="s">
        <v>397</v>
      </c>
      <c r="L4367">
        <v>10</v>
      </c>
      <c r="M4367">
        <v>9</v>
      </c>
      <c r="N4367">
        <v>13</v>
      </c>
      <c r="O4367" t="s">
        <v>33</v>
      </c>
      <c r="P4367" t="s">
        <v>34</v>
      </c>
      <c r="Q4367">
        <v>51373</v>
      </c>
      <c r="R4367" s="1">
        <v>45467</v>
      </c>
      <c r="S4367" t="s">
        <v>43</v>
      </c>
      <c r="T4367">
        <v>153582</v>
      </c>
      <c r="U4367" t="s">
        <v>7280</v>
      </c>
      <c r="V4367">
        <v>800</v>
      </c>
      <c r="W4367">
        <v>617</v>
      </c>
      <c r="X4367">
        <v>7</v>
      </c>
      <c r="Y4367">
        <v>1727.6</v>
      </c>
      <c r="Z4367">
        <v>11</v>
      </c>
      <c r="AA4367">
        <f>Zudio_sales_data[[#This Row],[Price]]*Zudio_sales_data[[#This Row],[Quantity]]</f>
        <v>4319</v>
      </c>
      <c r="AB4367" s="1">
        <v>45629</v>
      </c>
      <c r="AC4367">
        <f>_xlfn.DAYS(Zudio_sales_data[[#This Row],[Last Date]],Zudio_sales_data[[#This Row],[Store Open Date]])</f>
        <v>963</v>
      </c>
      <c r="AD4367" t="str">
        <f>IF(Zudio_sales_data[[#This Row],[Order Date]]&lt;=Zudio_sales_data[[#This Row],[Store Open Date]],"wrong data","right data")</f>
        <v>right data</v>
      </c>
      <c r="AE4367">
        <f>Zudio_sales_data[[#This Row],[Sales Profit]]/Zudio_sales_data[[#This Row],[Quantity]]</f>
        <v>246.79999999999998</v>
      </c>
    </row>
    <row r="4368" spans="1:31" x14ac:dyDescent="0.3">
      <c r="A4368" t="s">
        <v>26</v>
      </c>
      <c r="B4368" t="s">
        <v>111</v>
      </c>
      <c r="C4368" t="s">
        <v>39</v>
      </c>
      <c r="D4368" t="s">
        <v>77</v>
      </c>
      <c r="E4368">
        <v>15</v>
      </c>
      <c r="F4368">
        <v>432042</v>
      </c>
      <c r="G4368" t="s">
        <v>49</v>
      </c>
      <c r="H4368" s="1">
        <v>45505</v>
      </c>
      <c r="I4368">
        <v>950</v>
      </c>
      <c r="J4368" t="s">
        <v>7281</v>
      </c>
      <c r="K4368" t="s">
        <v>594</v>
      </c>
      <c r="L4368">
        <v>10</v>
      </c>
      <c r="M4368">
        <v>7</v>
      </c>
      <c r="N4368">
        <v>11</v>
      </c>
      <c r="O4368" t="s">
        <v>69</v>
      </c>
      <c r="P4368" t="s">
        <v>62</v>
      </c>
      <c r="Q4368">
        <v>98517</v>
      </c>
      <c r="R4368" s="1">
        <v>45548</v>
      </c>
      <c r="S4368" t="s">
        <v>131</v>
      </c>
      <c r="T4368">
        <v>280048</v>
      </c>
      <c r="U4368" t="s">
        <v>7282</v>
      </c>
      <c r="V4368">
        <v>860</v>
      </c>
      <c r="W4368">
        <v>2373</v>
      </c>
      <c r="X4368">
        <v>8</v>
      </c>
      <c r="Y4368">
        <v>7593.6</v>
      </c>
      <c r="Z4368">
        <v>9</v>
      </c>
      <c r="AA4368">
        <f>Zudio_sales_data[[#This Row],[Price]]*Zudio_sales_data[[#This Row],[Quantity]]</f>
        <v>18984</v>
      </c>
      <c r="AB4368" s="1">
        <v>45629</v>
      </c>
      <c r="AC4368">
        <f>_xlfn.DAYS(Zudio_sales_data[[#This Row],[Last Date]],Zudio_sales_data[[#This Row],[Store Open Date]])</f>
        <v>124</v>
      </c>
      <c r="AD4368" t="str">
        <f>IF(Zudio_sales_data[[#This Row],[Order Date]]&lt;=Zudio_sales_data[[#This Row],[Store Open Date]],"wrong data","right data")</f>
        <v>right data</v>
      </c>
      <c r="AE4368">
        <f>Zudio_sales_data[[#This Row],[Sales Profit]]/Zudio_sales_data[[#This Row],[Quantity]]</f>
        <v>949.2</v>
      </c>
    </row>
    <row r="4369" spans="1:31" x14ac:dyDescent="0.3">
      <c r="A4369" t="s">
        <v>45</v>
      </c>
      <c r="B4369" t="s">
        <v>27</v>
      </c>
      <c r="C4369" t="s">
        <v>47</v>
      </c>
      <c r="D4369" t="s">
        <v>77</v>
      </c>
      <c r="E4369">
        <v>89</v>
      </c>
      <c r="F4369">
        <v>419002</v>
      </c>
      <c r="G4369" t="s">
        <v>30</v>
      </c>
      <c r="H4369" s="1">
        <v>44619</v>
      </c>
      <c r="I4369">
        <v>1300</v>
      </c>
      <c r="J4369" t="s">
        <v>7283</v>
      </c>
      <c r="K4369" t="s">
        <v>165</v>
      </c>
      <c r="L4369">
        <v>10</v>
      </c>
      <c r="M4369">
        <v>9</v>
      </c>
      <c r="N4369">
        <v>9</v>
      </c>
      <c r="O4369" t="s">
        <v>69</v>
      </c>
      <c r="P4369" t="s">
        <v>90</v>
      </c>
      <c r="Q4369">
        <v>93825</v>
      </c>
      <c r="R4369" s="1">
        <v>45511</v>
      </c>
      <c r="S4369" t="s">
        <v>53</v>
      </c>
      <c r="T4369">
        <v>964465</v>
      </c>
      <c r="U4369" t="s">
        <v>7284</v>
      </c>
      <c r="V4369">
        <v>330</v>
      </c>
      <c r="W4369">
        <v>631</v>
      </c>
      <c r="X4369">
        <v>1</v>
      </c>
      <c r="Y4369">
        <v>252.4</v>
      </c>
      <c r="Z4369">
        <v>11</v>
      </c>
      <c r="AA4369">
        <f>Zudio_sales_data[[#This Row],[Price]]*Zudio_sales_data[[#This Row],[Quantity]]</f>
        <v>631</v>
      </c>
      <c r="AB4369" s="1">
        <v>45629</v>
      </c>
      <c r="AC4369">
        <f>_xlfn.DAYS(Zudio_sales_data[[#This Row],[Last Date]],Zudio_sales_data[[#This Row],[Store Open Date]])</f>
        <v>1010</v>
      </c>
      <c r="AD4369" t="str">
        <f>IF(Zudio_sales_data[[#This Row],[Order Date]]&lt;=Zudio_sales_data[[#This Row],[Store Open Date]],"wrong data","right data")</f>
        <v>right data</v>
      </c>
      <c r="AE4369">
        <f>Zudio_sales_data[[#This Row],[Sales Profit]]/Zudio_sales_data[[#This Row],[Quantity]]</f>
        <v>252.4</v>
      </c>
    </row>
    <row r="4370" spans="1:31" x14ac:dyDescent="0.3">
      <c r="A4370" t="s">
        <v>71</v>
      </c>
      <c r="B4370" t="s">
        <v>170</v>
      </c>
      <c r="C4370" t="s">
        <v>28</v>
      </c>
      <c r="D4370" t="s">
        <v>101</v>
      </c>
      <c r="E4370">
        <v>3</v>
      </c>
      <c r="F4370">
        <v>433800</v>
      </c>
      <c r="G4370" t="s">
        <v>49</v>
      </c>
      <c r="H4370" s="1">
        <v>45165</v>
      </c>
      <c r="I4370">
        <v>1000</v>
      </c>
      <c r="J4370" t="s">
        <v>7285</v>
      </c>
      <c r="K4370" t="s">
        <v>119</v>
      </c>
      <c r="L4370">
        <v>11</v>
      </c>
      <c r="M4370">
        <v>8</v>
      </c>
      <c r="N4370">
        <v>13</v>
      </c>
      <c r="O4370" t="s">
        <v>33</v>
      </c>
      <c r="P4370" t="s">
        <v>52</v>
      </c>
      <c r="Q4370">
        <v>88362</v>
      </c>
      <c r="R4370" s="1">
        <v>45619</v>
      </c>
      <c r="S4370" t="s">
        <v>35</v>
      </c>
      <c r="T4370">
        <v>247875</v>
      </c>
      <c r="U4370" t="s">
        <v>7286</v>
      </c>
      <c r="V4370">
        <v>499</v>
      </c>
      <c r="W4370">
        <v>1716</v>
      </c>
      <c r="X4370">
        <v>7</v>
      </c>
      <c r="Y4370">
        <v>4804.8</v>
      </c>
      <c r="Z4370">
        <v>9</v>
      </c>
      <c r="AA4370">
        <f>Zudio_sales_data[[#This Row],[Price]]*Zudio_sales_data[[#This Row],[Quantity]]</f>
        <v>12012</v>
      </c>
      <c r="AB4370" s="1">
        <v>45629</v>
      </c>
      <c r="AC4370">
        <f>_xlfn.DAYS(Zudio_sales_data[[#This Row],[Last Date]],Zudio_sales_data[[#This Row],[Store Open Date]])</f>
        <v>464</v>
      </c>
      <c r="AD4370" t="str">
        <f>IF(Zudio_sales_data[[#This Row],[Order Date]]&lt;=Zudio_sales_data[[#This Row],[Store Open Date]],"wrong data","right data")</f>
        <v>right data</v>
      </c>
      <c r="AE4370">
        <f>Zudio_sales_data[[#This Row],[Sales Profit]]/Zudio_sales_data[[#This Row],[Quantity]]</f>
        <v>686.4</v>
      </c>
    </row>
    <row r="4371" spans="1:31" x14ac:dyDescent="0.3">
      <c r="A4371" t="s">
        <v>26</v>
      </c>
      <c r="B4371" t="s">
        <v>170</v>
      </c>
      <c r="C4371" t="s">
        <v>28</v>
      </c>
      <c r="D4371" t="s">
        <v>229</v>
      </c>
      <c r="E4371">
        <v>45</v>
      </c>
      <c r="F4371">
        <v>403634</v>
      </c>
      <c r="G4371" t="s">
        <v>49</v>
      </c>
      <c r="H4371" s="1">
        <v>44514</v>
      </c>
      <c r="I4371">
        <v>800</v>
      </c>
      <c r="J4371" t="s">
        <v>7288</v>
      </c>
      <c r="K4371" t="s">
        <v>292</v>
      </c>
      <c r="L4371">
        <v>10</v>
      </c>
      <c r="M4371">
        <v>7</v>
      </c>
      <c r="N4371">
        <v>12</v>
      </c>
      <c r="O4371" t="s">
        <v>33</v>
      </c>
      <c r="P4371" t="s">
        <v>62</v>
      </c>
      <c r="Q4371">
        <v>86335</v>
      </c>
      <c r="R4371" s="1">
        <v>45597</v>
      </c>
      <c r="S4371" t="s">
        <v>35</v>
      </c>
      <c r="T4371">
        <v>537734</v>
      </c>
      <c r="U4371" t="s">
        <v>7289</v>
      </c>
      <c r="V4371">
        <v>562</v>
      </c>
      <c r="W4371">
        <v>1257</v>
      </c>
      <c r="X4371">
        <v>7</v>
      </c>
      <c r="Y4371">
        <v>3519.6</v>
      </c>
      <c r="Z4371">
        <v>9</v>
      </c>
      <c r="AA4371">
        <f>Zudio_sales_data[[#This Row],[Price]]*Zudio_sales_data[[#This Row],[Quantity]]</f>
        <v>8799</v>
      </c>
      <c r="AB4371" s="1">
        <v>45629</v>
      </c>
      <c r="AC4371">
        <f>_xlfn.DAYS(Zudio_sales_data[[#This Row],[Last Date]],Zudio_sales_data[[#This Row],[Store Open Date]])</f>
        <v>1115</v>
      </c>
      <c r="AD4371" t="str">
        <f>IF(Zudio_sales_data[[#This Row],[Order Date]]&lt;=Zudio_sales_data[[#This Row],[Store Open Date]],"wrong data","right data")</f>
        <v>right data</v>
      </c>
      <c r="AE4371">
        <f>Zudio_sales_data[[#This Row],[Sales Profit]]/Zudio_sales_data[[#This Row],[Quantity]]</f>
        <v>502.8</v>
      </c>
    </row>
    <row r="4372" spans="1:31" x14ac:dyDescent="0.3">
      <c r="A4372" t="s">
        <v>55</v>
      </c>
      <c r="B4372" t="s">
        <v>183</v>
      </c>
      <c r="C4372" t="s">
        <v>28</v>
      </c>
      <c r="D4372" t="s">
        <v>101</v>
      </c>
      <c r="E4372">
        <v>49</v>
      </c>
      <c r="F4372">
        <v>432890</v>
      </c>
      <c r="G4372" t="s">
        <v>30</v>
      </c>
      <c r="H4372" s="1">
        <v>44006</v>
      </c>
      <c r="I4372">
        <v>1200</v>
      </c>
      <c r="J4372" t="s">
        <v>7290</v>
      </c>
      <c r="K4372" t="s">
        <v>303</v>
      </c>
      <c r="L4372">
        <v>9</v>
      </c>
      <c r="M4372">
        <v>8</v>
      </c>
      <c r="N4372">
        <v>4</v>
      </c>
      <c r="O4372" t="s">
        <v>33</v>
      </c>
      <c r="P4372" t="s">
        <v>90</v>
      </c>
      <c r="Q4372">
        <v>39090</v>
      </c>
      <c r="R4372" s="1">
        <v>45356</v>
      </c>
      <c r="S4372" t="s">
        <v>58</v>
      </c>
      <c r="T4372">
        <v>654886</v>
      </c>
      <c r="U4372" t="s">
        <v>7291</v>
      </c>
      <c r="V4372">
        <v>362</v>
      </c>
      <c r="W4372">
        <v>2311</v>
      </c>
      <c r="X4372">
        <v>7</v>
      </c>
      <c r="Y4372">
        <v>6470.8</v>
      </c>
      <c r="Z4372">
        <v>11</v>
      </c>
      <c r="AA4372">
        <f>Zudio_sales_data[[#This Row],[Price]]*Zudio_sales_data[[#This Row],[Quantity]]</f>
        <v>16177</v>
      </c>
      <c r="AB4372" s="1">
        <v>45629</v>
      </c>
      <c r="AC4372">
        <f>_xlfn.DAYS(Zudio_sales_data[[#This Row],[Last Date]],Zudio_sales_data[[#This Row],[Store Open Date]])</f>
        <v>1623</v>
      </c>
      <c r="AD4372" t="str">
        <f>IF(Zudio_sales_data[[#This Row],[Order Date]]&lt;=Zudio_sales_data[[#This Row],[Store Open Date]],"wrong data","right data")</f>
        <v>right data</v>
      </c>
      <c r="AE4372">
        <f>Zudio_sales_data[[#This Row],[Sales Profit]]/Zudio_sales_data[[#This Row],[Quantity]]</f>
        <v>924.4</v>
      </c>
    </row>
    <row r="4373" spans="1:31" x14ac:dyDescent="0.3">
      <c r="A4373" t="s">
        <v>71</v>
      </c>
      <c r="B4373" t="s">
        <v>125</v>
      </c>
      <c r="C4373" t="s">
        <v>47</v>
      </c>
      <c r="D4373" t="s">
        <v>29</v>
      </c>
      <c r="E4373">
        <v>55</v>
      </c>
      <c r="F4373">
        <v>417045</v>
      </c>
      <c r="G4373" t="s">
        <v>49</v>
      </c>
      <c r="H4373" s="1">
        <v>44831</v>
      </c>
      <c r="I4373">
        <v>800</v>
      </c>
      <c r="J4373" t="s">
        <v>7292</v>
      </c>
      <c r="K4373" t="s">
        <v>557</v>
      </c>
      <c r="L4373">
        <v>11</v>
      </c>
      <c r="M4373">
        <v>8</v>
      </c>
      <c r="N4373">
        <v>19</v>
      </c>
      <c r="O4373" t="s">
        <v>33</v>
      </c>
      <c r="P4373" t="s">
        <v>34</v>
      </c>
      <c r="Q4373">
        <v>36744</v>
      </c>
      <c r="R4373" s="1">
        <v>45329</v>
      </c>
      <c r="S4373" t="s">
        <v>91</v>
      </c>
      <c r="T4373">
        <v>751359</v>
      </c>
      <c r="U4373" t="s">
        <v>7293</v>
      </c>
      <c r="V4373">
        <v>810</v>
      </c>
      <c r="W4373">
        <v>2618</v>
      </c>
      <c r="X4373">
        <v>1</v>
      </c>
      <c r="Y4373">
        <v>1047.2</v>
      </c>
      <c r="Z4373">
        <v>9</v>
      </c>
      <c r="AA4373">
        <f>Zudio_sales_data[[#This Row],[Price]]*Zudio_sales_data[[#This Row],[Quantity]]</f>
        <v>2618</v>
      </c>
      <c r="AB4373" s="1">
        <v>45629</v>
      </c>
      <c r="AC4373">
        <f>_xlfn.DAYS(Zudio_sales_data[[#This Row],[Last Date]],Zudio_sales_data[[#This Row],[Store Open Date]])</f>
        <v>798</v>
      </c>
      <c r="AD4373" t="str">
        <f>IF(Zudio_sales_data[[#This Row],[Order Date]]&lt;=Zudio_sales_data[[#This Row],[Store Open Date]],"wrong data","right data")</f>
        <v>right data</v>
      </c>
      <c r="AE4373">
        <f>Zudio_sales_data[[#This Row],[Sales Profit]]/Zudio_sales_data[[#This Row],[Quantity]]</f>
        <v>1047.2</v>
      </c>
    </row>
    <row r="4374" spans="1:31" x14ac:dyDescent="0.3">
      <c r="A4374" t="s">
        <v>55</v>
      </c>
      <c r="B4374" t="s">
        <v>235</v>
      </c>
      <c r="C4374" t="s">
        <v>39</v>
      </c>
      <c r="D4374" t="s">
        <v>101</v>
      </c>
      <c r="E4374">
        <v>9</v>
      </c>
      <c r="F4374">
        <v>423921</v>
      </c>
      <c r="G4374" t="s">
        <v>49</v>
      </c>
      <c r="H4374" s="1">
        <v>45109</v>
      </c>
      <c r="I4374">
        <v>1000</v>
      </c>
      <c r="J4374" t="s">
        <v>7294</v>
      </c>
      <c r="K4374" t="s">
        <v>84</v>
      </c>
      <c r="L4374">
        <v>10</v>
      </c>
      <c r="M4374">
        <v>7</v>
      </c>
      <c r="N4374">
        <v>16</v>
      </c>
      <c r="O4374" t="s">
        <v>33</v>
      </c>
      <c r="P4374" t="s">
        <v>62</v>
      </c>
      <c r="Q4374">
        <v>54996</v>
      </c>
      <c r="R4374" s="1">
        <v>45546</v>
      </c>
      <c r="S4374" t="s">
        <v>131</v>
      </c>
      <c r="T4374">
        <v>999858</v>
      </c>
      <c r="U4374" t="s">
        <v>7295</v>
      </c>
      <c r="V4374">
        <v>719</v>
      </c>
      <c r="W4374">
        <v>703</v>
      </c>
      <c r="X4374">
        <v>5</v>
      </c>
      <c r="Y4374">
        <v>1406</v>
      </c>
      <c r="Z4374">
        <v>9</v>
      </c>
      <c r="AA4374">
        <f>Zudio_sales_data[[#This Row],[Price]]*Zudio_sales_data[[#This Row],[Quantity]]</f>
        <v>3515</v>
      </c>
      <c r="AB4374" s="1">
        <v>45629</v>
      </c>
      <c r="AC4374">
        <f>_xlfn.DAYS(Zudio_sales_data[[#This Row],[Last Date]],Zudio_sales_data[[#This Row],[Store Open Date]])</f>
        <v>520</v>
      </c>
      <c r="AD4374" t="str">
        <f>IF(Zudio_sales_data[[#This Row],[Order Date]]&lt;=Zudio_sales_data[[#This Row],[Store Open Date]],"wrong data","right data")</f>
        <v>right data</v>
      </c>
      <c r="AE4374">
        <f>Zudio_sales_data[[#This Row],[Sales Profit]]/Zudio_sales_data[[#This Row],[Quantity]]</f>
        <v>281.2</v>
      </c>
    </row>
    <row r="4375" spans="1:31" x14ac:dyDescent="0.3">
      <c r="A4375" t="s">
        <v>139</v>
      </c>
      <c r="B4375" t="s">
        <v>317</v>
      </c>
      <c r="C4375" t="s">
        <v>47</v>
      </c>
      <c r="D4375" t="s">
        <v>82</v>
      </c>
      <c r="E4375">
        <v>22</v>
      </c>
      <c r="F4375">
        <v>431683</v>
      </c>
      <c r="G4375" t="s">
        <v>49</v>
      </c>
      <c r="H4375" s="1">
        <v>43917</v>
      </c>
      <c r="I4375">
        <v>800</v>
      </c>
      <c r="J4375" t="s">
        <v>7296</v>
      </c>
      <c r="K4375" t="s">
        <v>61</v>
      </c>
      <c r="L4375">
        <v>10</v>
      </c>
      <c r="M4375">
        <v>7</v>
      </c>
      <c r="N4375">
        <v>8</v>
      </c>
      <c r="O4375" t="s">
        <v>69</v>
      </c>
      <c r="P4375" t="s">
        <v>90</v>
      </c>
      <c r="Q4375">
        <v>96439</v>
      </c>
      <c r="R4375" s="1">
        <v>45294</v>
      </c>
      <c r="S4375" t="s">
        <v>85</v>
      </c>
      <c r="T4375">
        <v>869305</v>
      </c>
      <c r="U4375" t="s">
        <v>7297</v>
      </c>
      <c r="V4375">
        <v>513</v>
      </c>
      <c r="W4375">
        <v>821</v>
      </c>
      <c r="X4375">
        <v>1</v>
      </c>
      <c r="Y4375">
        <v>328.4</v>
      </c>
      <c r="Z4375">
        <v>9</v>
      </c>
      <c r="AA4375">
        <f>Zudio_sales_data[[#This Row],[Price]]*Zudio_sales_data[[#This Row],[Quantity]]</f>
        <v>821</v>
      </c>
      <c r="AB4375" s="1">
        <v>45629</v>
      </c>
      <c r="AC4375">
        <f>_xlfn.DAYS(Zudio_sales_data[[#This Row],[Last Date]],Zudio_sales_data[[#This Row],[Store Open Date]])</f>
        <v>1712</v>
      </c>
      <c r="AD4375" t="str">
        <f>IF(Zudio_sales_data[[#This Row],[Order Date]]&lt;=Zudio_sales_data[[#This Row],[Store Open Date]],"wrong data","right data")</f>
        <v>right data</v>
      </c>
      <c r="AE4375">
        <f>Zudio_sales_data[[#This Row],[Sales Profit]]/Zudio_sales_data[[#This Row],[Quantity]]</f>
        <v>328.4</v>
      </c>
    </row>
    <row r="4376" spans="1:31" x14ac:dyDescent="0.3">
      <c r="A4376" t="s">
        <v>117</v>
      </c>
      <c r="B4376" t="s">
        <v>132</v>
      </c>
      <c r="C4376" t="s">
        <v>39</v>
      </c>
      <c r="D4376" t="s">
        <v>77</v>
      </c>
      <c r="E4376">
        <v>92</v>
      </c>
      <c r="F4376">
        <v>425037</v>
      </c>
      <c r="G4376" t="s">
        <v>30</v>
      </c>
      <c r="H4376" s="1">
        <v>44593</v>
      </c>
      <c r="I4376">
        <v>1200</v>
      </c>
      <c r="J4376" t="s">
        <v>7298</v>
      </c>
      <c r="K4376" t="s">
        <v>249</v>
      </c>
      <c r="L4376">
        <v>10</v>
      </c>
      <c r="M4376">
        <v>9</v>
      </c>
      <c r="N4376">
        <v>20</v>
      </c>
      <c r="O4376" t="s">
        <v>33</v>
      </c>
      <c r="P4376" t="s">
        <v>34</v>
      </c>
      <c r="Q4376">
        <v>56333</v>
      </c>
      <c r="R4376" s="1">
        <v>45352</v>
      </c>
      <c r="S4376" t="s">
        <v>58</v>
      </c>
      <c r="T4376">
        <v>499296</v>
      </c>
      <c r="U4376" t="s">
        <v>7299</v>
      </c>
      <c r="V4376">
        <v>936</v>
      </c>
      <c r="W4376">
        <v>1599</v>
      </c>
      <c r="X4376">
        <v>6</v>
      </c>
      <c r="Y4376">
        <v>3837.6</v>
      </c>
      <c r="Z4376">
        <v>11</v>
      </c>
      <c r="AA4376">
        <f>Zudio_sales_data[[#This Row],[Price]]*Zudio_sales_data[[#This Row],[Quantity]]</f>
        <v>9594</v>
      </c>
      <c r="AB4376" s="1">
        <v>45629</v>
      </c>
      <c r="AC4376">
        <f>_xlfn.DAYS(Zudio_sales_data[[#This Row],[Last Date]],Zudio_sales_data[[#This Row],[Store Open Date]])</f>
        <v>1036</v>
      </c>
      <c r="AD4376" t="str">
        <f>IF(Zudio_sales_data[[#This Row],[Order Date]]&lt;=Zudio_sales_data[[#This Row],[Store Open Date]],"wrong data","right data")</f>
        <v>right data</v>
      </c>
      <c r="AE4376">
        <f>Zudio_sales_data[[#This Row],[Sales Profit]]/Zudio_sales_data[[#This Row],[Quantity]]</f>
        <v>639.6</v>
      </c>
    </row>
    <row r="4377" spans="1:31" x14ac:dyDescent="0.3">
      <c r="A4377" t="s">
        <v>139</v>
      </c>
      <c r="B4377" t="s">
        <v>241</v>
      </c>
      <c r="C4377" t="s">
        <v>47</v>
      </c>
      <c r="D4377" t="s">
        <v>129</v>
      </c>
      <c r="E4377">
        <v>75</v>
      </c>
      <c r="F4377">
        <v>426200</v>
      </c>
      <c r="G4377" t="s">
        <v>30</v>
      </c>
      <c r="H4377" s="1">
        <v>44409</v>
      </c>
      <c r="I4377">
        <v>1000</v>
      </c>
      <c r="J4377" t="s">
        <v>7300</v>
      </c>
      <c r="K4377" t="s">
        <v>582</v>
      </c>
      <c r="L4377">
        <v>11</v>
      </c>
      <c r="M4377">
        <v>8</v>
      </c>
      <c r="N4377">
        <v>6</v>
      </c>
      <c r="O4377" t="s">
        <v>33</v>
      </c>
      <c r="P4377" t="s">
        <v>52</v>
      </c>
      <c r="Q4377">
        <v>28714</v>
      </c>
      <c r="R4377" s="1">
        <v>45394</v>
      </c>
      <c r="S4377" t="s">
        <v>63</v>
      </c>
      <c r="T4377">
        <v>188191</v>
      </c>
      <c r="U4377" t="s">
        <v>7301</v>
      </c>
      <c r="V4377">
        <v>874</v>
      </c>
      <c r="W4377">
        <v>2985</v>
      </c>
      <c r="X4377">
        <v>2</v>
      </c>
      <c r="Y4377">
        <v>2388</v>
      </c>
      <c r="Z4377">
        <v>9</v>
      </c>
      <c r="AA4377">
        <f>Zudio_sales_data[[#This Row],[Price]]*Zudio_sales_data[[#This Row],[Quantity]]</f>
        <v>5970</v>
      </c>
      <c r="AB4377" s="1">
        <v>45629</v>
      </c>
      <c r="AC4377">
        <f>_xlfn.DAYS(Zudio_sales_data[[#This Row],[Last Date]],Zudio_sales_data[[#This Row],[Store Open Date]])</f>
        <v>1220</v>
      </c>
      <c r="AD4377" t="str">
        <f>IF(Zudio_sales_data[[#This Row],[Order Date]]&lt;=Zudio_sales_data[[#This Row],[Store Open Date]],"wrong data","right data")</f>
        <v>right data</v>
      </c>
      <c r="AE4377">
        <f>Zudio_sales_data[[#This Row],[Sales Profit]]/Zudio_sales_data[[#This Row],[Quantity]]</f>
        <v>1194</v>
      </c>
    </row>
    <row r="4378" spans="1:31" x14ac:dyDescent="0.3">
      <c r="A4378" t="s">
        <v>45</v>
      </c>
      <c r="B4378" t="s">
        <v>121</v>
      </c>
      <c r="C4378" t="s">
        <v>39</v>
      </c>
      <c r="D4378" t="s">
        <v>101</v>
      </c>
      <c r="E4378">
        <v>75</v>
      </c>
      <c r="F4378">
        <v>426806</v>
      </c>
      <c r="G4378" t="s">
        <v>30</v>
      </c>
      <c r="H4378" s="1">
        <v>45152</v>
      </c>
      <c r="I4378">
        <v>1100</v>
      </c>
      <c r="J4378" t="s">
        <v>7302</v>
      </c>
      <c r="K4378" t="s">
        <v>84</v>
      </c>
      <c r="L4378">
        <v>9</v>
      </c>
      <c r="M4378">
        <v>8</v>
      </c>
      <c r="N4378">
        <v>17</v>
      </c>
      <c r="O4378" t="s">
        <v>69</v>
      </c>
      <c r="P4378" t="s">
        <v>62</v>
      </c>
      <c r="Q4378">
        <v>59230</v>
      </c>
      <c r="R4378" s="1">
        <v>45589</v>
      </c>
      <c r="S4378" t="s">
        <v>115</v>
      </c>
      <c r="T4378">
        <v>270529</v>
      </c>
      <c r="U4378" t="s">
        <v>7303</v>
      </c>
      <c r="V4378">
        <v>648</v>
      </c>
      <c r="W4378">
        <v>2182</v>
      </c>
      <c r="X4378">
        <v>2</v>
      </c>
      <c r="Y4378">
        <v>1745.6</v>
      </c>
      <c r="Z4378">
        <v>11</v>
      </c>
      <c r="AA4378">
        <f>Zudio_sales_data[[#This Row],[Price]]*Zudio_sales_data[[#This Row],[Quantity]]</f>
        <v>4364</v>
      </c>
      <c r="AB4378" s="1">
        <v>45629</v>
      </c>
      <c r="AC4378">
        <f>_xlfn.DAYS(Zudio_sales_data[[#This Row],[Last Date]],Zudio_sales_data[[#This Row],[Store Open Date]])</f>
        <v>477</v>
      </c>
      <c r="AD4378" t="str">
        <f>IF(Zudio_sales_data[[#This Row],[Order Date]]&lt;=Zudio_sales_data[[#This Row],[Store Open Date]],"wrong data","right data")</f>
        <v>right data</v>
      </c>
      <c r="AE4378">
        <f>Zudio_sales_data[[#This Row],[Sales Profit]]/Zudio_sales_data[[#This Row],[Quantity]]</f>
        <v>872.8</v>
      </c>
    </row>
    <row r="4379" spans="1:31" x14ac:dyDescent="0.3">
      <c r="A4379" t="s">
        <v>139</v>
      </c>
      <c r="B4379" t="s">
        <v>376</v>
      </c>
      <c r="C4379" t="s">
        <v>28</v>
      </c>
      <c r="D4379" t="s">
        <v>40</v>
      </c>
      <c r="E4379">
        <v>60</v>
      </c>
      <c r="F4379">
        <v>403285</v>
      </c>
      <c r="G4379" t="s">
        <v>49</v>
      </c>
      <c r="H4379" s="1">
        <v>44031</v>
      </c>
      <c r="I4379">
        <v>1100</v>
      </c>
      <c r="J4379" t="s">
        <v>7304</v>
      </c>
      <c r="K4379" t="s">
        <v>330</v>
      </c>
      <c r="L4379">
        <v>10</v>
      </c>
      <c r="M4379">
        <v>9</v>
      </c>
      <c r="N4379">
        <v>18</v>
      </c>
      <c r="O4379" t="s">
        <v>33</v>
      </c>
      <c r="P4379" t="s">
        <v>52</v>
      </c>
      <c r="Q4379">
        <v>17883</v>
      </c>
      <c r="R4379" s="1">
        <v>45525</v>
      </c>
      <c r="S4379" t="s">
        <v>53</v>
      </c>
      <c r="T4379">
        <v>688240</v>
      </c>
      <c r="U4379" t="s">
        <v>7305</v>
      </c>
      <c r="V4379">
        <v>859</v>
      </c>
      <c r="W4379">
        <v>1890</v>
      </c>
      <c r="X4379">
        <v>5</v>
      </c>
      <c r="Y4379">
        <v>3780</v>
      </c>
      <c r="Z4379">
        <v>11</v>
      </c>
      <c r="AA4379">
        <f>Zudio_sales_data[[#This Row],[Price]]*Zudio_sales_data[[#This Row],[Quantity]]</f>
        <v>9450</v>
      </c>
      <c r="AB4379" s="1">
        <v>45629</v>
      </c>
      <c r="AC4379">
        <f>_xlfn.DAYS(Zudio_sales_data[[#This Row],[Last Date]],Zudio_sales_data[[#This Row],[Store Open Date]])</f>
        <v>1598</v>
      </c>
      <c r="AD4379" t="str">
        <f>IF(Zudio_sales_data[[#This Row],[Order Date]]&lt;=Zudio_sales_data[[#This Row],[Store Open Date]],"wrong data","right data")</f>
        <v>right data</v>
      </c>
      <c r="AE4379">
        <f>Zudio_sales_data[[#This Row],[Sales Profit]]/Zudio_sales_data[[#This Row],[Quantity]]</f>
        <v>756</v>
      </c>
    </row>
    <row r="4380" spans="1:31" x14ac:dyDescent="0.3">
      <c r="A4380" t="s">
        <v>139</v>
      </c>
      <c r="B4380" t="s">
        <v>376</v>
      </c>
      <c r="C4380" t="s">
        <v>47</v>
      </c>
      <c r="D4380" t="s">
        <v>77</v>
      </c>
      <c r="E4380">
        <v>24</v>
      </c>
      <c r="F4380">
        <v>420549</v>
      </c>
      <c r="G4380" t="s">
        <v>30</v>
      </c>
      <c r="H4380" s="1">
        <v>44567</v>
      </c>
      <c r="I4380">
        <v>1200</v>
      </c>
      <c r="J4380" t="s">
        <v>7306</v>
      </c>
      <c r="K4380" t="s">
        <v>236</v>
      </c>
      <c r="L4380">
        <v>9</v>
      </c>
      <c r="M4380">
        <v>8</v>
      </c>
      <c r="N4380">
        <v>18</v>
      </c>
      <c r="O4380" t="s">
        <v>69</v>
      </c>
      <c r="P4380" t="s">
        <v>34</v>
      </c>
      <c r="Q4380">
        <v>50652</v>
      </c>
      <c r="R4380" s="1">
        <v>45388</v>
      </c>
      <c r="S4380" t="s">
        <v>63</v>
      </c>
      <c r="T4380">
        <v>441000</v>
      </c>
      <c r="U4380" t="s">
        <v>7307</v>
      </c>
      <c r="V4380">
        <v>933</v>
      </c>
      <c r="W4380">
        <v>2221</v>
      </c>
      <c r="X4380">
        <v>4</v>
      </c>
      <c r="Y4380">
        <v>3553.6</v>
      </c>
      <c r="Z4380">
        <v>11</v>
      </c>
      <c r="AA4380">
        <f>Zudio_sales_data[[#This Row],[Price]]*Zudio_sales_data[[#This Row],[Quantity]]</f>
        <v>8884</v>
      </c>
      <c r="AB4380" s="1">
        <v>45629</v>
      </c>
      <c r="AC4380">
        <f>_xlfn.DAYS(Zudio_sales_data[[#This Row],[Last Date]],Zudio_sales_data[[#This Row],[Store Open Date]])</f>
        <v>1062</v>
      </c>
      <c r="AD4380" t="str">
        <f>IF(Zudio_sales_data[[#This Row],[Order Date]]&lt;=Zudio_sales_data[[#This Row],[Store Open Date]],"wrong data","right data")</f>
        <v>right data</v>
      </c>
      <c r="AE4380">
        <f>Zudio_sales_data[[#This Row],[Sales Profit]]/Zudio_sales_data[[#This Row],[Quantity]]</f>
        <v>888.4</v>
      </c>
    </row>
    <row r="4381" spans="1:31" x14ac:dyDescent="0.3">
      <c r="A4381" t="s">
        <v>117</v>
      </c>
      <c r="B4381" t="s">
        <v>121</v>
      </c>
      <c r="C4381" t="s">
        <v>28</v>
      </c>
      <c r="D4381" t="s">
        <v>129</v>
      </c>
      <c r="E4381">
        <v>55</v>
      </c>
      <c r="F4381">
        <v>422175</v>
      </c>
      <c r="G4381" t="s">
        <v>30</v>
      </c>
      <c r="H4381" s="1">
        <v>45431</v>
      </c>
      <c r="I4381">
        <v>800</v>
      </c>
      <c r="J4381" t="s">
        <v>7308</v>
      </c>
      <c r="K4381" t="s">
        <v>710</v>
      </c>
      <c r="L4381">
        <v>10</v>
      </c>
      <c r="M4381">
        <v>7</v>
      </c>
      <c r="N4381">
        <v>13</v>
      </c>
      <c r="O4381" t="s">
        <v>69</v>
      </c>
      <c r="P4381" t="s">
        <v>62</v>
      </c>
      <c r="Q4381">
        <v>71561</v>
      </c>
      <c r="R4381" s="1">
        <v>45613</v>
      </c>
      <c r="S4381" t="s">
        <v>35</v>
      </c>
      <c r="T4381">
        <v>592246</v>
      </c>
      <c r="U4381" t="s">
        <v>7309</v>
      </c>
      <c r="V4381">
        <v>462</v>
      </c>
      <c r="W4381">
        <v>617</v>
      </c>
      <c r="X4381">
        <v>8</v>
      </c>
      <c r="Y4381">
        <v>1974.4</v>
      </c>
      <c r="Z4381">
        <v>9</v>
      </c>
      <c r="AA4381">
        <f>Zudio_sales_data[[#This Row],[Price]]*Zudio_sales_data[[#This Row],[Quantity]]</f>
        <v>4936</v>
      </c>
      <c r="AB4381" s="1">
        <v>45629</v>
      </c>
      <c r="AC4381">
        <f>_xlfn.DAYS(Zudio_sales_data[[#This Row],[Last Date]],Zudio_sales_data[[#This Row],[Store Open Date]])</f>
        <v>198</v>
      </c>
      <c r="AD4381" t="str">
        <f>IF(Zudio_sales_data[[#This Row],[Order Date]]&lt;=Zudio_sales_data[[#This Row],[Store Open Date]],"wrong data","right data")</f>
        <v>right data</v>
      </c>
      <c r="AE4381">
        <f>Zudio_sales_data[[#This Row],[Sales Profit]]/Zudio_sales_data[[#This Row],[Quantity]]</f>
        <v>246.8</v>
      </c>
    </row>
    <row r="4382" spans="1:31" x14ac:dyDescent="0.3">
      <c r="A4382" t="s">
        <v>26</v>
      </c>
      <c r="B4382" t="s">
        <v>170</v>
      </c>
      <c r="C4382" t="s">
        <v>39</v>
      </c>
      <c r="D4382" t="s">
        <v>101</v>
      </c>
      <c r="E4382">
        <v>37</v>
      </c>
      <c r="F4382">
        <v>427840</v>
      </c>
      <c r="G4382" t="s">
        <v>30</v>
      </c>
      <c r="H4382" s="1">
        <v>43979</v>
      </c>
      <c r="I4382">
        <v>950</v>
      </c>
      <c r="J4382" t="s">
        <v>7310</v>
      </c>
      <c r="K4382" t="s">
        <v>42</v>
      </c>
      <c r="L4382">
        <v>10</v>
      </c>
      <c r="M4382">
        <v>9</v>
      </c>
      <c r="N4382">
        <v>18</v>
      </c>
      <c r="O4382" t="s">
        <v>33</v>
      </c>
      <c r="P4382" t="s">
        <v>52</v>
      </c>
      <c r="Q4382">
        <v>60862</v>
      </c>
      <c r="R4382" s="1">
        <v>45299</v>
      </c>
      <c r="S4382" t="s">
        <v>85</v>
      </c>
      <c r="T4382">
        <v>824375</v>
      </c>
      <c r="U4382" t="s">
        <v>7311</v>
      </c>
      <c r="V4382">
        <v>939</v>
      </c>
      <c r="W4382">
        <v>2178</v>
      </c>
      <c r="X4382">
        <v>4</v>
      </c>
      <c r="Y4382">
        <v>3484.8</v>
      </c>
      <c r="Z4382">
        <v>11</v>
      </c>
      <c r="AA4382">
        <f>Zudio_sales_data[[#This Row],[Price]]*Zudio_sales_data[[#This Row],[Quantity]]</f>
        <v>8712</v>
      </c>
      <c r="AB4382" s="1">
        <v>45629</v>
      </c>
      <c r="AC4382">
        <f>_xlfn.DAYS(Zudio_sales_data[[#This Row],[Last Date]],Zudio_sales_data[[#This Row],[Store Open Date]])</f>
        <v>1650</v>
      </c>
      <c r="AD4382" t="str">
        <f>IF(Zudio_sales_data[[#This Row],[Order Date]]&lt;=Zudio_sales_data[[#This Row],[Store Open Date]],"wrong data","right data")</f>
        <v>right data</v>
      </c>
      <c r="AE4382">
        <f>Zudio_sales_data[[#This Row],[Sales Profit]]/Zudio_sales_data[[#This Row],[Quantity]]</f>
        <v>871.2</v>
      </c>
    </row>
    <row r="4383" spans="1:31" x14ac:dyDescent="0.3">
      <c r="A4383" t="s">
        <v>37</v>
      </c>
      <c r="B4383" t="s">
        <v>27</v>
      </c>
      <c r="C4383" t="s">
        <v>28</v>
      </c>
      <c r="D4383" t="s">
        <v>87</v>
      </c>
      <c r="E4383">
        <v>53</v>
      </c>
      <c r="F4383">
        <v>414522</v>
      </c>
      <c r="G4383" t="s">
        <v>49</v>
      </c>
      <c r="H4383" s="1">
        <v>45000</v>
      </c>
      <c r="I4383">
        <v>950</v>
      </c>
      <c r="J4383" t="s">
        <v>7312</v>
      </c>
      <c r="K4383" t="s">
        <v>715</v>
      </c>
      <c r="L4383">
        <v>10</v>
      </c>
      <c r="M4383">
        <v>9</v>
      </c>
      <c r="N4383">
        <v>7</v>
      </c>
      <c r="O4383" t="s">
        <v>33</v>
      </c>
      <c r="P4383" t="s">
        <v>62</v>
      </c>
      <c r="Q4383">
        <v>95521</v>
      </c>
      <c r="R4383" s="1">
        <v>45547</v>
      </c>
      <c r="S4383" t="s">
        <v>131</v>
      </c>
      <c r="T4383">
        <v>732752</v>
      </c>
      <c r="U4383" t="s">
        <v>7313</v>
      </c>
      <c r="V4383">
        <v>540</v>
      </c>
      <c r="W4383">
        <v>2598</v>
      </c>
      <c r="X4383">
        <v>8</v>
      </c>
      <c r="Y4383">
        <v>8313.6</v>
      </c>
      <c r="Z4383">
        <v>11</v>
      </c>
      <c r="AA4383">
        <f>Zudio_sales_data[[#This Row],[Price]]*Zudio_sales_data[[#This Row],[Quantity]]</f>
        <v>20784</v>
      </c>
      <c r="AB4383" s="1">
        <v>45629</v>
      </c>
      <c r="AC4383">
        <f>_xlfn.DAYS(Zudio_sales_data[[#This Row],[Last Date]],Zudio_sales_data[[#This Row],[Store Open Date]])</f>
        <v>629</v>
      </c>
      <c r="AD4383" t="str">
        <f>IF(Zudio_sales_data[[#This Row],[Order Date]]&lt;=Zudio_sales_data[[#This Row],[Store Open Date]],"wrong data","right data")</f>
        <v>right data</v>
      </c>
      <c r="AE4383">
        <f>Zudio_sales_data[[#This Row],[Sales Profit]]/Zudio_sales_data[[#This Row],[Quantity]]</f>
        <v>1039.2</v>
      </c>
    </row>
    <row r="4384" spans="1:31" x14ac:dyDescent="0.3">
      <c r="A4384" t="s">
        <v>55</v>
      </c>
      <c r="B4384" t="s">
        <v>170</v>
      </c>
      <c r="C4384" t="s">
        <v>47</v>
      </c>
      <c r="D4384" t="s">
        <v>129</v>
      </c>
      <c r="E4384">
        <v>75</v>
      </c>
      <c r="F4384">
        <v>426301</v>
      </c>
      <c r="G4384" t="s">
        <v>49</v>
      </c>
      <c r="H4384" s="1">
        <v>45009</v>
      </c>
      <c r="I4384">
        <v>1200</v>
      </c>
      <c r="J4384" t="s">
        <v>3342</v>
      </c>
      <c r="K4384" t="s">
        <v>685</v>
      </c>
      <c r="L4384">
        <v>10</v>
      </c>
      <c r="M4384">
        <v>9</v>
      </c>
      <c r="N4384">
        <v>6</v>
      </c>
      <c r="O4384" t="s">
        <v>33</v>
      </c>
      <c r="P4384" t="s">
        <v>62</v>
      </c>
      <c r="Q4384">
        <v>89405</v>
      </c>
      <c r="R4384" s="1">
        <v>45573</v>
      </c>
      <c r="S4384" t="s">
        <v>115</v>
      </c>
      <c r="T4384">
        <v>784717</v>
      </c>
      <c r="U4384" t="s">
        <v>7314</v>
      </c>
      <c r="V4384">
        <v>400</v>
      </c>
      <c r="W4384">
        <v>2345</v>
      </c>
      <c r="X4384">
        <v>4</v>
      </c>
      <c r="Y4384">
        <v>3752</v>
      </c>
      <c r="Z4384">
        <v>11</v>
      </c>
      <c r="AA4384">
        <f>Zudio_sales_data[[#This Row],[Price]]*Zudio_sales_data[[#This Row],[Quantity]]</f>
        <v>9380</v>
      </c>
      <c r="AB4384" s="1">
        <v>45629</v>
      </c>
      <c r="AC4384">
        <f>_xlfn.DAYS(Zudio_sales_data[[#This Row],[Last Date]],Zudio_sales_data[[#This Row],[Store Open Date]])</f>
        <v>620</v>
      </c>
      <c r="AD4384" t="str">
        <f>IF(Zudio_sales_data[[#This Row],[Order Date]]&lt;=Zudio_sales_data[[#This Row],[Store Open Date]],"wrong data","right data")</f>
        <v>right data</v>
      </c>
      <c r="AE4384">
        <f>Zudio_sales_data[[#This Row],[Sales Profit]]/Zudio_sales_data[[#This Row],[Quantity]]</f>
        <v>938</v>
      </c>
    </row>
    <row r="4385" spans="1:31" x14ac:dyDescent="0.3">
      <c r="A4385" t="s">
        <v>139</v>
      </c>
      <c r="B4385" t="s">
        <v>197</v>
      </c>
      <c r="C4385" t="s">
        <v>39</v>
      </c>
      <c r="D4385" t="s">
        <v>48</v>
      </c>
      <c r="E4385">
        <v>13</v>
      </c>
      <c r="F4385">
        <v>438364</v>
      </c>
      <c r="G4385" t="s">
        <v>30</v>
      </c>
      <c r="H4385" s="1">
        <v>45229</v>
      </c>
      <c r="I4385">
        <v>1000</v>
      </c>
      <c r="J4385" t="s">
        <v>7315</v>
      </c>
      <c r="K4385" t="s">
        <v>295</v>
      </c>
      <c r="L4385">
        <v>9</v>
      </c>
      <c r="M4385">
        <v>8</v>
      </c>
      <c r="N4385">
        <v>7</v>
      </c>
      <c r="O4385" t="s">
        <v>33</v>
      </c>
      <c r="P4385" t="s">
        <v>62</v>
      </c>
      <c r="Q4385">
        <v>54435</v>
      </c>
      <c r="R4385" s="1">
        <v>45528</v>
      </c>
      <c r="S4385" t="s">
        <v>53</v>
      </c>
      <c r="T4385">
        <v>572043</v>
      </c>
      <c r="U4385" t="s">
        <v>7316</v>
      </c>
      <c r="V4385">
        <v>310</v>
      </c>
      <c r="W4385">
        <v>967</v>
      </c>
      <c r="X4385">
        <v>8</v>
      </c>
      <c r="Y4385">
        <v>3094.4</v>
      </c>
      <c r="Z4385">
        <v>11</v>
      </c>
      <c r="AA4385">
        <f>Zudio_sales_data[[#This Row],[Price]]*Zudio_sales_data[[#This Row],[Quantity]]</f>
        <v>7736</v>
      </c>
      <c r="AB4385" s="1">
        <v>45629</v>
      </c>
      <c r="AC4385">
        <f>_xlfn.DAYS(Zudio_sales_data[[#This Row],[Last Date]],Zudio_sales_data[[#This Row],[Store Open Date]])</f>
        <v>400</v>
      </c>
      <c r="AD4385" t="str">
        <f>IF(Zudio_sales_data[[#This Row],[Order Date]]&lt;=Zudio_sales_data[[#This Row],[Store Open Date]],"wrong data","right data")</f>
        <v>right data</v>
      </c>
      <c r="AE4385">
        <f>Zudio_sales_data[[#This Row],[Sales Profit]]/Zudio_sales_data[[#This Row],[Quantity]]</f>
        <v>386.8</v>
      </c>
    </row>
    <row r="4386" spans="1:31" x14ac:dyDescent="0.3">
      <c r="A4386" t="s">
        <v>37</v>
      </c>
      <c r="B4386" t="s">
        <v>275</v>
      </c>
      <c r="C4386" t="s">
        <v>28</v>
      </c>
      <c r="D4386" t="s">
        <v>82</v>
      </c>
      <c r="E4386">
        <v>73</v>
      </c>
      <c r="F4386">
        <v>436662</v>
      </c>
      <c r="G4386" t="s">
        <v>49</v>
      </c>
      <c r="H4386" s="1">
        <v>44422</v>
      </c>
      <c r="I4386">
        <v>1100</v>
      </c>
      <c r="J4386" t="s">
        <v>7317</v>
      </c>
      <c r="K4386" t="s">
        <v>456</v>
      </c>
      <c r="L4386">
        <v>10</v>
      </c>
      <c r="M4386">
        <v>7</v>
      </c>
      <c r="N4386">
        <v>20</v>
      </c>
      <c r="O4386" t="s">
        <v>69</v>
      </c>
      <c r="P4386" t="s">
        <v>34</v>
      </c>
      <c r="Q4386">
        <v>94174</v>
      </c>
      <c r="R4386" s="1">
        <v>45514</v>
      </c>
      <c r="S4386" t="s">
        <v>53</v>
      </c>
      <c r="T4386">
        <v>118470</v>
      </c>
      <c r="U4386" t="s">
        <v>4485</v>
      </c>
      <c r="V4386">
        <v>271</v>
      </c>
      <c r="W4386">
        <v>818</v>
      </c>
      <c r="X4386">
        <v>8</v>
      </c>
      <c r="Y4386">
        <v>2617.6</v>
      </c>
      <c r="Z4386">
        <v>9</v>
      </c>
      <c r="AA4386">
        <f>Zudio_sales_data[[#This Row],[Price]]*Zudio_sales_data[[#This Row],[Quantity]]</f>
        <v>6544</v>
      </c>
      <c r="AB4386" s="1">
        <v>45629</v>
      </c>
      <c r="AC4386">
        <f>_xlfn.DAYS(Zudio_sales_data[[#This Row],[Last Date]],Zudio_sales_data[[#This Row],[Store Open Date]])</f>
        <v>1207</v>
      </c>
      <c r="AD4386" t="str">
        <f>IF(Zudio_sales_data[[#This Row],[Order Date]]&lt;=Zudio_sales_data[[#This Row],[Store Open Date]],"wrong data","right data")</f>
        <v>right data</v>
      </c>
      <c r="AE4386">
        <f>Zudio_sales_data[[#This Row],[Sales Profit]]/Zudio_sales_data[[#This Row],[Quantity]]</f>
        <v>327.2</v>
      </c>
    </row>
    <row r="4387" spans="1:31" x14ac:dyDescent="0.3">
      <c r="A4387" t="s">
        <v>55</v>
      </c>
      <c r="B4387" t="s">
        <v>310</v>
      </c>
      <c r="C4387" t="s">
        <v>28</v>
      </c>
      <c r="D4387" t="s">
        <v>112</v>
      </c>
      <c r="E4387">
        <v>53</v>
      </c>
      <c r="F4387">
        <v>413773</v>
      </c>
      <c r="G4387" t="s">
        <v>30</v>
      </c>
      <c r="H4387" s="1">
        <v>43907</v>
      </c>
      <c r="I4387">
        <v>1200</v>
      </c>
      <c r="J4387" t="s">
        <v>3652</v>
      </c>
      <c r="K4387" t="s">
        <v>98</v>
      </c>
      <c r="L4387">
        <v>9</v>
      </c>
      <c r="M4387">
        <v>8</v>
      </c>
      <c r="N4387">
        <v>11</v>
      </c>
      <c r="O4387" t="s">
        <v>33</v>
      </c>
      <c r="P4387" t="s">
        <v>34</v>
      </c>
      <c r="Q4387">
        <v>46005</v>
      </c>
      <c r="R4387" s="1">
        <v>45571</v>
      </c>
      <c r="S4387" t="s">
        <v>115</v>
      </c>
      <c r="T4387">
        <v>731026</v>
      </c>
      <c r="U4387" t="s">
        <v>7318</v>
      </c>
      <c r="V4387">
        <v>456</v>
      </c>
      <c r="W4387">
        <v>565</v>
      </c>
      <c r="X4387">
        <v>1</v>
      </c>
      <c r="Y4387">
        <v>226</v>
      </c>
      <c r="Z4387">
        <v>11</v>
      </c>
      <c r="AA4387">
        <f>Zudio_sales_data[[#This Row],[Price]]*Zudio_sales_data[[#This Row],[Quantity]]</f>
        <v>565</v>
      </c>
      <c r="AB4387" s="1">
        <v>45629</v>
      </c>
      <c r="AC4387">
        <f>_xlfn.DAYS(Zudio_sales_data[[#This Row],[Last Date]],Zudio_sales_data[[#This Row],[Store Open Date]])</f>
        <v>1722</v>
      </c>
      <c r="AD4387" t="str">
        <f>IF(Zudio_sales_data[[#This Row],[Order Date]]&lt;=Zudio_sales_data[[#This Row],[Store Open Date]],"wrong data","right data")</f>
        <v>right data</v>
      </c>
      <c r="AE4387">
        <f>Zudio_sales_data[[#This Row],[Sales Profit]]/Zudio_sales_data[[#This Row],[Quantity]]</f>
        <v>226</v>
      </c>
    </row>
    <row r="4388" spans="1:31" x14ac:dyDescent="0.3">
      <c r="A4388" t="s">
        <v>71</v>
      </c>
      <c r="B4388" t="s">
        <v>100</v>
      </c>
      <c r="C4388" t="s">
        <v>39</v>
      </c>
      <c r="D4388" t="s">
        <v>82</v>
      </c>
      <c r="E4388">
        <v>94</v>
      </c>
      <c r="F4388">
        <v>422120</v>
      </c>
      <c r="G4388" t="s">
        <v>49</v>
      </c>
      <c r="H4388" s="1">
        <v>44952</v>
      </c>
      <c r="I4388">
        <v>1100</v>
      </c>
      <c r="J4388" t="s">
        <v>7319</v>
      </c>
      <c r="K4388" t="s">
        <v>32</v>
      </c>
      <c r="L4388">
        <v>11</v>
      </c>
      <c r="M4388">
        <v>8</v>
      </c>
      <c r="N4388">
        <v>20</v>
      </c>
      <c r="O4388" t="s">
        <v>33</v>
      </c>
      <c r="P4388" t="s">
        <v>90</v>
      </c>
      <c r="Q4388">
        <v>32127</v>
      </c>
      <c r="R4388" s="1">
        <v>45324</v>
      </c>
      <c r="S4388" t="s">
        <v>91</v>
      </c>
      <c r="T4388">
        <v>669227</v>
      </c>
      <c r="U4388" t="s">
        <v>7320</v>
      </c>
      <c r="V4388">
        <v>664</v>
      </c>
      <c r="W4388">
        <v>2592</v>
      </c>
      <c r="X4388">
        <v>7</v>
      </c>
      <c r="Y4388">
        <v>7257.6</v>
      </c>
      <c r="Z4388">
        <v>9</v>
      </c>
      <c r="AA4388">
        <f>Zudio_sales_data[[#This Row],[Price]]*Zudio_sales_data[[#This Row],[Quantity]]</f>
        <v>18144</v>
      </c>
      <c r="AB4388" s="1">
        <v>45629</v>
      </c>
      <c r="AC4388">
        <f>_xlfn.DAYS(Zudio_sales_data[[#This Row],[Last Date]],Zudio_sales_data[[#This Row],[Store Open Date]])</f>
        <v>677</v>
      </c>
      <c r="AD4388" t="str">
        <f>IF(Zudio_sales_data[[#This Row],[Order Date]]&lt;=Zudio_sales_data[[#This Row],[Store Open Date]],"wrong data","right data")</f>
        <v>right data</v>
      </c>
      <c r="AE4388">
        <f>Zudio_sales_data[[#This Row],[Sales Profit]]/Zudio_sales_data[[#This Row],[Quantity]]</f>
        <v>1036.8</v>
      </c>
    </row>
    <row r="4389" spans="1:31" x14ac:dyDescent="0.3">
      <c r="A4389" t="s">
        <v>26</v>
      </c>
      <c r="B4389" t="s">
        <v>121</v>
      </c>
      <c r="C4389" t="s">
        <v>28</v>
      </c>
      <c r="D4389" t="s">
        <v>129</v>
      </c>
      <c r="E4389">
        <v>91</v>
      </c>
      <c r="F4389">
        <v>439814</v>
      </c>
      <c r="G4389" t="s">
        <v>30</v>
      </c>
      <c r="H4389" s="1">
        <v>44540</v>
      </c>
      <c r="I4389">
        <v>1200</v>
      </c>
      <c r="J4389" t="s">
        <v>7321</v>
      </c>
      <c r="K4389" t="s">
        <v>475</v>
      </c>
      <c r="L4389">
        <v>9</v>
      </c>
      <c r="M4389">
        <v>8</v>
      </c>
      <c r="N4389">
        <v>7</v>
      </c>
      <c r="O4389" t="s">
        <v>69</v>
      </c>
      <c r="P4389" t="s">
        <v>90</v>
      </c>
      <c r="Q4389">
        <v>36836</v>
      </c>
      <c r="R4389" s="1">
        <v>45378</v>
      </c>
      <c r="S4389" t="s">
        <v>58</v>
      </c>
      <c r="T4389">
        <v>525538</v>
      </c>
      <c r="U4389" t="s">
        <v>7322</v>
      </c>
      <c r="V4389">
        <v>399</v>
      </c>
      <c r="W4389">
        <v>2654</v>
      </c>
      <c r="X4389">
        <v>4</v>
      </c>
      <c r="Y4389">
        <v>4246.3999999999996</v>
      </c>
      <c r="Z4389">
        <v>11</v>
      </c>
      <c r="AA4389">
        <f>Zudio_sales_data[[#This Row],[Price]]*Zudio_sales_data[[#This Row],[Quantity]]</f>
        <v>10616</v>
      </c>
      <c r="AB4389" s="1">
        <v>45629</v>
      </c>
      <c r="AC4389">
        <f>_xlfn.DAYS(Zudio_sales_data[[#This Row],[Last Date]],Zudio_sales_data[[#This Row],[Store Open Date]])</f>
        <v>1089</v>
      </c>
      <c r="AD4389" t="str">
        <f>IF(Zudio_sales_data[[#This Row],[Order Date]]&lt;=Zudio_sales_data[[#This Row],[Store Open Date]],"wrong data","right data")</f>
        <v>right data</v>
      </c>
      <c r="AE4389">
        <f>Zudio_sales_data[[#This Row],[Sales Profit]]/Zudio_sales_data[[#This Row],[Quantity]]</f>
        <v>1061.5999999999999</v>
      </c>
    </row>
    <row r="4390" spans="1:31" x14ac:dyDescent="0.3">
      <c r="A4390" t="s">
        <v>71</v>
      </c>
      <c r="B4390" t="s">
        <v>208</v>
      </c>
      <c r="C4390" t="s">
        <v>47</v>
      </c>
      <c r="D4390" t="s">
        <v>129</v>
      </c>
      <c r="E4390">
        <v>59</v>
      </c>
      <c r="F4390">
        <v>416799</v>
      </c>
      <c r="G4390" t="s">
        <v>49</v>
      </c>
      <c r="H4390" s="1">
        <v>44169</v>
      </c>
      <c r="I4390">
        <v>1200</v>
      </c>
      <c r="J4390" t="s">
        <v>7323</v>
      </c>
      <c r="K4390" t="s">
        <v>172</v>
      </c>
      <c r="L4390">
        <v>11</v>
      </c>
      <c r="M4390">
        <v>8</v>
      </c>
      <c r="N4390">
        <v>17</v>
      </c>
      <c r="O4390" t="s">
        <v>69</v>
      </c>
      <c r="P4390" t="s">
        <v>62</v>
      </c>
      <c r="Q4390">
        <v>49082</v>
      </c>
      <c r="R4390" s="1">
        <v>45370</v>
      </c>
      <c r="S4390" t="s">
        <v>58</v>
      </c>
      <c r="T4390">
        <v>805202</v>
      </c>
      <c r="U4390" t="s">
        <v>7324</v>
      </c>
      <c r="V4390">
        <v>864</v>
      </c>
      <c r="W4390">
        <v>982</v>
      </c>
      <c r="X4390">
        <v>8</v>
      </c>
      <c r="Y4390">
        <v>3142.4</v>
      </c>
      <c r="Z4390">
        <v>9</v>
      </c>
      <c r="AA4390">
        <f>Zudio_sales_data[[#This Row],[Price]]*Zudio_sales_data[[#This Row],[Quantity]]</f>
        <v>7856</v>
      </c>
      <c r="AB4390" s="1">
        <v>45629</v>
      </c>
      <c r="AC4390">
        <f>_xlfn.DAYS(Zudio_sales_data[[#This Row],[Last Date]],Zudio_sales_data[[#This Row],[Store Open Date]])</f>
        <v>1460</v>
      </c>
      <c r="AD4390" t="str">
        <f>IF(Zudio_sales_data[[#This Row],[Order Date]]&lt;=Zudio_sales_data[[#This Row],[Store Open Date]],"wrong data","right data")</f>
        <v>right data</v>
      </c>
      <c r="AE4390">
        <f>Zudio_sales_data[[#This Row],[Sales Profit]]/Zudio_sales_data[[#This Row],[Quantity]]</f>
        <v>392.8</v>
      </c>
    </row>
    <row r="4391" spans="1:31" x14ac:dyDescent="0.3">
      <c r="A4391" t="s">
        <v>110</v>
      </c>
      <c r="B4391" t="s">
        <v>38</v>
      </c>
      <c r="C4391" t="s">
        <v>39</v>
      </c>
      <c r="D4391" t="s">
        <v>66</v>
      </c>
      <c r="E4391">
        <v>63</v>
      </c>
      <c r="F4391">
        <v>430662</v>
      </c>
      <c r="G4391" t="s">
        <v>30</v>
      </c>
      <c r="H4391" s="1">
        <v>44527</v>
      </c>
      <c r="I4391">
        <v>1100</v>
      </c>
      <c r="J4391" t="s">
        <v>7325</v>
      </c>
      <c r="K4391" t="s">
        <v>370</v>
      </c>
      <c r="L4391">
        <v>11</v>
      </c>
      <c r="M4391">
        <v>8</v>
      </c>
      <c r="N4391">
        <v>19</v>
      </c>
      <c r="O4391" t="s">
        <v>69</v>
      </c>
      <c r="P4391" t="s">
        <v>62</v>
      </c>
      <c r="Q4391">
        <v>95006</v>
      </c>
      <c r="R4391" s="1">
        <v>45528</v>
      </c>
      <c r="S4391" t="s">
        <v>53</v>
      </c>
      <c r="T4391">
        <v>525325</v>
      </c>
      <c r="U4391" t="s">
        <v>7326</v>
      </c>
      <c r="V4391">
        <v>895</v>
      </c>
      <c r="W4391">
        <v>2260</v>
      </c>
      <c r="X4391">
        <v>2</v>
      </c>
      <c r="Y4391">
        <v>1808</v>
      </c>
      <c r="Z4391">
        <v>9</v>
      </c>
      <c r="AA4391">
        <f>Zudio_sales_data[[#This Row],[Price]]*Zudio_sales_data[[#This Row],[Quantity]]</f>
        <v>4520</v>
      </c>
      <c r="AB4391" s="1">
        <v>45629</v>
      </c>
      <c r="AC4391">
        <f>_xlfn.DAYS(Zudio_sales_data[[#This Row],[Last Date]],Zudio_sales_data[[#This Row],[Store Open Date]])</f>
        <v>1102</v>
      </c>
      <c r="AD4391" t="str">
        <f>IF(Zudio_sales_data[[#This Row],[Order Date]]&lt;=Zudio_sales_data[[#This Row],[Store Open Date]],"wrong data","right data")</f>
        <v>right data</v>
      </c>
      <c r="AE4391">
        <f>Zudio_sales_data[[#This Row],[Sales Profit]]/Zudio_sales_data[[#This Row],[Quantity]]</f>
        <v>904</v>
      </c>
    </row>
    <row r="4392" spans="1:31" x14ac:dyDescent="0.3">
      <c r="A4392" t="s">
        <v>37</v>
      </c>
      <c r="B4392" t="s">
        <v>59</v>
      </c>
      <c r="C4392" t="s">
        <v>39</v>
      </c>
      <c r="D4392" t="s">
        <v>101</v>
      </c>
      <c r="E4392">
        <v>2</v>
      </c>
      <c r="F4392">
        <v>404374</v>
      </c>
      <c r="G4392" t="s">
        <v>49</v>
      </c>
      <c r="H4392" s="1">
        <v>43976</v>
      </c>
      <c r="I4392">
        <v>950</v>
      </c>
      <c r="J4392" t="s">
        <v>7327</v>
      </c>
      <c r="K4392" t="s">
        <v>57</v>
      </c>
      <c r="L4392">
        <v>10</v>
      </c>
      <c r="M4392">
        <v>7</v>
      </c>
      <c r="N4392">
        <v>11</v>
      </c>
      <c r="O4392" t="s">
        <v>69</v>
      </c>
      <c r="P4392" t="s">
        <v>62</v>
      </c>
      <c r="Q4392">
        <v>99880</v>
      </c>
      <c r="R4392" s="1">
        <v>45434</v>
      </c>
      <c r="S4392" t="s">
        <v>104</v>
      </c>
      <c r="T4392">
        <v>893189</v>
      </c>
      <c r="U4392" t="s">
        <v>7328</v>
      </c>
      <c r="V4392">
        <v>505</v>
      </c>
      <c r="W4392">
        <v>1667</v>
      </c>
      <c r="X4392">
        <v>3</v>
      </c>
      <c r="Y4392">
        <v>2000.4</v>
      </c>
      <c r="Z4392">
        <v>9</v>
      </c>
      <c r="AA4392">
        <f>Zudio_sales_data[[#This Row],[Price]]*Zudio_sales_data[[#This Row],[Quantity]]</f>
        <v>5001</v>
      </c>
      <c r="AB4392" s="1">
        <v>45629</v>
      </c>
      <c r="AC4392">
        <f>_xlfn.DAYS(Zudio_sales_data[[#This Row],[Last Date]],Zudio_sales_data[[#This Row],[Store Open Date]])</f>
        <v>1653</v>
      </c>
      <c r="AD4392" t="str">
        <f>IF(Zudio_sales_data[[#This Row],[Order Date]]&lt;=Zudio_sales_data[[#This Row],[Store Open Date]],"wrong data","right data")</f>
        <v>right data</v>
      </c>
      <c r="AE4392">
        <f>Zudio_sales_data[[#This Row],[Sales Profit]]/Zudio_sales_data[[#This Row],[Quantity]]</f>
        <v>666.80000000000007</v>
      </c>
    </row>
    <row r="4393" spans="1:31" x14ac:dyDescent="0.3">
      <c r="A4393" t="s">
        <v>37</v>
      </c>
      <c r="B4393" t="s">
        <v>225</v>
      </c>
      <c r="C4393" t="s">
        <v>28</v>
      </c>
      <c r="D4393" t="s">
        <v>129</v>
      </c>
      <c r="E4393">
        <v>72</v>
      </c>
      <c r="F4393">
        <v>411887</v>
      </c>
      <c r="G4393" t="s">
        <v>49</v>
      </c>
      <c r="H4393" s="1">
        <v>44654</v>
      </c>
      <c r="I4393">
        <v>1200</v>
      </c>
      <c r="J4393" t="s">
        <v>7329</v>
      </c>
      <c r="K4393" t="s">
        <v>771</v>
      </c>
      <c r="L4393">
        <v>10</v>
      </c>
      <c r="M4393">
        <v>7</v>
      </c>
      <c r="N4393">
        <v>16</v>
      </c>
      <c r="O4393" t="s">
        <v>33</v>
      </c>
      <c r="P4393" t="s">
        <v>90</v>
      </c>
      <c r="Q4393">
        <v>85607</v>
      </c>
      <c r="R4393" s="1">
        <v>45624</v>
      </c>
      <c r="S4393" t="s">
        <v>35</v>
      </c>
      <c r="T4393">
        <v>658211</v>
      </c>
      <c r="U4393" t="s">
        <v>7330</v>
      </c>
      <c r="V4393">
        <v>456</v>
      </c>
      <c r="W4393">
        <v>1951</v>
      </c>
      <c r="X4393">
        <v>5</v>
      </c>
      <c r="Y4393">
        <v>3902</v>
      </c>
      <c r="Z4393">
        <v>9</v>
      </c>
      <c r="AA4393">
        <f>Zudio_sales_data[[#This Row],[Price]]*Zudio_sales_data[[#This Row],[Quantity]]</f>
        <v>9755</v>
      </c>
      <c r="AB4393" s="1">
        <v>45629</v>
      </c>
      <c r="AC4393">
        <f>_xlfn.DAYS(Zudio_sales_data[[#This Row],[Last Date]],Zudio_sales_data[[#This Row],[Store Open Date]])</f>
        <v>975</v>
      </c>
      <c r="AD4393" t="str">
        <f>IF(Zudio_sales_data[[#This Row],[Order Date]]&lt;=Zudio_sales_data[[#This Row],[Store Open Date]],"wrong data","right data")</f>
        <v>right data</v>
      </c>
      <c r="AE4393">
        <f>Zudio_sales_data[[#This Row],[Sales Profit]]/Zudio_sales_data[[#This Row],[Quantity]]</f>
        <v>780.4</v>
      </c>
    </row>
    <row r="4394" spans="1:31" x14ac:dyDescent="0.3">
      <c r="A4394" t="s">
        <v>37</v>
      </c>
      <c r="B4394" t="s">
        <v>183</v>
      </c>
      <c r="C4394" t="s">
        <v>47</v>
      </c>
      <c r="D4394" t="s">
        <v>101</v>
      </c>
      <c r="E4394">
        <v>43</v>
      </c>
      <c r="F4394">
        <v>406992</v>
      </c>
      <c r="G4394" t="s">
        <v>49</v>
      </c>
      <c r="H4394" s="1">
        <v>44517</v>
      </c>
      <c r="I4394">
        <v>1300</v>
      </c>
      <c r="J4394" t="s">
        <v>7331</v>
      </c>
      <c r="K4394" t="s">
        <v>423</v>
      </c>
      <c r="L4394">
        <v>10</v>
      </c>
      <c r="M4394">
        <v>7</v>
      </c>
      <c r="N4394">
        <v>5</v>
      </c>
      <c r="O4394" t="s">
        <v>33</v>
      </c>
      <c r="P4394" t="s">
        <v>90</v>
      </c>
      <c r="Q4394">
        <v>22587</v>
      </c>
      <c r="R4394" s="1">
        <v>45623</v>
      </c>
      <c r="S4394" t="s">
        <v>35</v>
      </c>
      <c r="T4394">
        <v>779825</v>
      </c>
      <c r="U4394" t="s">
        <v>7332</v>
      </c>
      <c r="V4394">
        <v>710</v>
      </c>
      <c r="W4394">
        <v>1844</v>
      </c>
      <c r="X4394">
        <v>2</v>
      </c>
      <c r="Y4394">
        <v>1475.2</v>
      </c>
      <c r="Z4394">
        <v>9</v>
      </c>
      <c r="AA4394">
        <f>Zudio_sales_data[[#This Row],[Price]]*Zudio_sales_data[[#This Row],[Quantity]]</f>
        <v>3688</v>
      </c>
      <c r="AB4394" s="1">
        <v>45629</v>
      </c>
      <c r="AC4394">
        <f>_xlfn.DAYS(Zudio_sales_data[[#This Row],[Last Date]],Zudio_sales_data[[#This Row],[Store Open Date]])</f>
        <v>1112</v>
      </c>
      <c r="AD4394" t="str">
        <f>IF(Zudio_sales_data[[#This Row],[Order Date]]&lt;=Zudio_sales_data[[#This Row],[Store Open Date]],"wrong data","right data")</f>
        <v>right data</v>
      </c>
      <c r="AE4394">
        <f>Zudio_sales_data[[#This Row],[Sales Profit]]/Zudio_sales_data[[#This Row],[Quantity]]</f>
        <v>737.6</v>
      </c>
    </row>
    <row r="4395" spans="1:31" x14ac:dyDescent="0.3">
      <c r="A4395" t="s">
        <v>45</v>
      </c>
      <c r="B4395" t="s">
        <v>135</v>
      </c>
      <c r="C4395" t="s">
        <v>47</v>
      </c>
      <c r="D4395" t="s">
        <v>82</v>
      </c>
      <c r="E4395">
        <v>64</v>
      </c>
      <c r="F4395">
        <v>420665</v>
      </c>
      <c r="G4395" t="s">
        <v>30</v>
      </c>
      <c r="H4395" s="1">
        <v>44838</v>
      </c>
      <c r="I4395">
        <v>1200</v>
      </c>
      <c r="J4395" t="s">
        <v>2847</v>
      </c>
      <c r="K4395" t="s">
        <v>172</v>
      </c>
      <c r="L4395">
        <v>10</v>
      </c>
      <c r="M4395">
        <v>7</v>
      </c>
      <c r="N4395">
        <v>9</v>
      </c>
      <c r="O4395" t="s">
        <v>33</v>
      </c>
      <c r="P4395" t="s">
        <v>52</v>
      </c>
      <c r="Q4395">
        <v>78062</v>
      </c>
      <c r="R4395" s="1">
        <v>45458</v>
      </c>
      <c r="S4395" t="s">
        <v>43</v>
      </c>
      <c r="T4395">
        <v>157671</v>
      </c>
      <c r="U4395" t="s">
        <v>7333</v>
      </c>
      <c r="V4395">
        <v>580</v>
      </c>
      <c r="W4395">
        <v>2525</v>
      </c>
      <c r="X4395">
        <v>6</v>
      </c>
      <c r="Y4395">
        <v>6060</v>
      </c>
      <c r="Z4395">
        <v>9</v>
      </c>
      <c r="AA4395">
        <f>Zudio_sales_data[[#This Row],[Price]]*Zudio_sales_data[[#This Row],[Quantity]]</f>
        <v>15150</v>
      </c>
      <c r="AB4395" s="1">
        <v>45629</v>
      </c>
      <c r="AC4395">
        <f>_xlfn.DAYS(Zudio_sales_data[[#This Row],[Last Date]],Zudio_sales_data[[#This Row],[Store Open Date]])</f>
        <v>791</v>
      </c>
      <c r="AD4395" t="str">
        <f>IF(Zudio_sales_data[[#This Row],[Order Date]]&lt;=Zudio_sales_data[[#This Row],[Store Open Date]],"wrong data","right data")</f>
        <v>right data</v>
      </c>
      <c r="AE4395">
        <f>Zudio_sales_data[[#This Row],[Sales Profit]]/Zudio_sales_data[[#This Row],[Quantity]]</f>
        <v>1010</v>
      </c>
    </row>
    <row r="4396" spans="1:31" x14ac:dyDescent="0.3">
      <c r="A4396" t="s">
        <v>37</v>
      </c>
      <c r="B4396" t="s">
        <v>241</v>
      </c>
      <c r="C4396" t="s">
        <v>47</v>
      </c>
      <c r="D4396" t="s">
        <v>129</v>
      </c>
      <c r="E4396">
        <v>52</v>
      </c>
      <c r="F4396">
        <v>431445</v>
      </c>
      <c r="G4396" t="s">
        <v>30</v>
      </c>
      <c r="H4396" s="1">
        <v>44717</v>
      </c>
      <c r="I4396">
        <v>1400</v>
      </c>
      <c r="J4396" t="s">
        <v>7334</v>
      </c>
      <c r="K4396" t="s">
        <v>715</v>
      </c>
      <c r="L4396">
        <v>10</v>
      </c>
      <c r="M4396">
        <v>9</v>
      </c>
      <c r="N4396">
        <v>20</v>
      </c>
      <c r="O4396" t="s">
        <v>69</v>
      </c>
      <c r="P4396" t="s">
        <v>52</v>
      </c>
      <c r="Q4396">
        <v>41976</v>
      </c>
      <c r="R4396" s="1">
        <v>45532</v>
      </c>
      <c r="S4396" t="s">
        <v>53</v>
      </c>
      <c r="T4396">
        <v>424695</v>
      </c>
      <c r="U4396" t="s">
        <v>7335</v>
      </c>
      <c r="V4396">
        <v>708</v>
      </c>
      <c r="W4396">
        <v>1202</v>
      </c>
      <c r="X4396">
        <v>2</v>
      </c>
      <c r="Y4396">
        <v>961.6</v>
      </c>
      <c r="Z4396">
        <v>11</v>
      </c>
      <c r="AA4396">
        <f>Zudio_sales_data[[#This Row],[Price]]*Zudio_sales_data[[#This Row],[Quantity]]</f>
        <v>2404</v>
      </c>
      <c r="AB4396" s="1">
        <v>45629</v>
      </c>
      <c r="AC4396">
        <f>_xlfn.DAYS(Zudio_sales_data[[#This Row],[Last Date]],Zudio_sales_data[[#This Row],[Store Open Date]])</f>
        <v>912</v>
      </c>
      <c r="AD4396" t="str">
        <f>IF(Zudio_sales_data[[#This Row],[Order Date]]&lt;=Zudio_sales_data[[#This Row],[Store Open Date]],"wrong data","right data")</f>
        <v>right data</v>
      </c>
      <c r="AE4396">
        <f>Zudio_sales_data[[#This Row],[Sales Profit]]/Zudio_sales_data[[#This Row],[Quantity]]</f>
        <v>480.8</v>
      </c>
    </row>
    <row r="4397" spans="1:31" x14ac:dyDescent="0.3">
      <c r="A4397" t="s">
        <v>71</v>
      </c>
      <c r="B4397" t="s">
        <v>46</v>
      </c>
      <c r="C4397" t="s">
        <v>47</v>
      </c>
      <c r="D4397" t="s">
        <v>101</v>
      </c>
      <c r="E4397">
        <v>40</v>
      </c>
      <c r="F4397">
        <v>401524</v>
      </c>
      <c r="G4397" t="s">
        <v>30</v>
      </c>
      <c r="H4397" s="1">
        <v>44909</v>
      </c>
      <c r="I4397">
        <v>1200</v>
      </c>
      <c r="J4397" t="s">
        <v>7336</v>
      </c>
      <c r="K4397" t="s">
        <v>481</v>
      </c>
      <c r="L4397">
        <v>9</v>
      </c>
      <c r="M4397">
        <v>8</v>
      </c>
      <c r="N4397">
        <v>19</v>
      </c>
      <c r="O4397" t="s">
        <v>69</v>
      </c>
      <c r="P4397" t="s">
        <v>90</v>
      </c>
      <c r="Q4397">
        <v>62118</v>
      </c>
      <c r="R4397" s="1">
        <v>45536</v>
      </c>
      <c r="S4397" t="s">
        <v>131</v>
      </c>
      <c r="T4397">
        <v>191668</v>
      </c>
      <c r="U4397" t="s">
        <v>7337</v>
      </c>
      <c r="V4397">
        <v>638</v>
      </c>
      <c r="W4397">
        <v>1487</v>
      </c>
      <c r="X4397">
        <v>1</v>
      </c>
      <c r="Y4397">
        <v>594.79999999999995</v>
      </c>
      <c r="Z4397">
        <v>11</v>
      </c>
      <c r="AA4397">
        <f>Zudio_sales_data[[#This Row],[Price]]*Zudio_sales_data[[#This Row],[Quantity]]</f>
        <v>1487</v>
      </c>
      <c r="AB4397" s="1">
        <v>45629</v>
      </c>
      <c r="AC4397">
        <f>_xlfn.DAYS(Zudio_sales_data[[#This Row],[Last Date]],Zudio_sales_data[[#This Row],[Store Open Date]])</f>
        <v>720</v>
      </c>
      <c r="AD4397" t="str">
        <f>IF(Zudio_sales_data[[#This Row],[Order Date]]&lt;=Zudio_sales_data[[#This Row],[Store Open Date]],"wrong data","right data")</f>
        <v>right data</v>
      </c>
      <c r="AE4397">
        <f>Zudio_sales_data[[#This Row],[Sales Profit]]/Zudio_sales_data[[#This Row],[Quantity]]</f>
        <v>594.79999999999995</v>
      </c>
    </row>
    <row r="4398" spans="1:31" x14ac:dyDescent="0.3">
      <c r="A4398" t="s">
        <v>45</v>
      </c>
      <c r="B4398" t="s">
        <v>174</v>
      </c>
      <c r="C4398" t="s">
        <v>28</v>
      </c>
      <c r="D4398" t="s">
        <v>66</v>
      </c>
      <c r="E4398">
        <v>19</v>
      </c>
      <c r="F4398">
        <v>417714</v>
      </c>
      <c r="G4398" t="s">
        <v>30</v>
      </c>
      <c r="H4398" s="1">
        <v>43983</v>
      </c>
      <c r="I4398">
        <v>800</v>
      </c>
      <c r="J4398" t="s">
        <v>7338</v>
      </c>
      <c r="K4398" t="s">
        <v>475</v>
      </c>
      <c r="L4398">
        <v>10</v>
      </c>
      <c r="M4398">
        <v>7</v>
      </c>
      <c r="N4398">
        <v>11</v>
      </c>
      <c r="O4398" t="s">
        <v>33</v>
      </c>
      <c r="P4398" t="s">
        <v>90</v>
      </c>
      <c r="Q4398">
        <v>93981</v>
      </c>
      <c r="R4398" s="1">
        <v>45452</v>
      </c>
      <c r="S4398" t="s">
        <v>43</v>
      </c>
      <c r="T4398">
        <v>703561</v>
      </c>
      <c r="U4398" t="s">
        <v>7339</v>
      </c>
      <c r="V4398">
        <v>570</v>
      </c>
      <c r="W4398">
        <v>2703</v>
      </c>
      <c r="X4398">
        <v>8</v>
      </c>
      <c r="Y4398">
        <v>8649.6</v>
      </c>
      <c r="Z4398">
        <v>9</v>
      </c>
      <c r="AA4398">
        <f>Zudio_sales_data[[#This Row],[Price]]*Zudio_sales_data[[#This Row],[Quantity]]</f>
        <v>21624</v>
      </c>
      <c r="AB4398" s="1">
        <v>45629</v>
      </c>
      <c r="AC4398">
        <f>_xlfn.DAYS(Zudio_sales_data[[#This Row],[Last Date]],Zudio_sales_data[[#This Row],[Store Open Date]])</f>
        <v>1646</v>
      </c>
      <c r="AD4398" t="str">
        <f>IF(Zudio_sales_data[[#This Row],[Order Date]]&lt;=Zudio_sales_data[[#This Row],[Store Open Date]],"wrong data","right data")</f>
        <v>right data</v>
      </c>
      <c r="AE4398">
        <f>Zudio_sales_data[[#This Row],[Sales Profit]]/Zudio_sales_data[[#This Row],[Quantity]]</f>
        <v>1081.2</v>
      </c>
    </row>
    <row r="4399" spans="1:31" x14ac:dyDescent="0.3">
      <c r="A4399" t="s">
        <v>110</v>
      </c>
      <c r="B4399" t="s">
        <v>187</v>
      </c>
      <c r="C4399" t="s">
        <v>28</v>
      </c>
      <c r="D4399" t="s">
        <v>82</v>
      </c>
      <c r="E4399">
        <v>1</v>
      </c>
      <c r="F4399">
        <v>436317</v>
      </c>
      <c r="G4399" t="s">
        <v>30</v>
      </c>
      <c r="H4399" s="1">
        <v>44091</v>
      </c>
      <c r="I4399">
        <v>1200</v>
      </c>
      <c r="J4399" t="s">
        <v>7340</v>
      </c>
      <c r="K4399" t="s">
        <v>161</v>
      </c>
      <c r="L4399">
        <v>10</v>
      </c>
      <c r="M4399">
        <v>9</v>
      </c>
      <c r="N4399">
        <v>13</v>
      </c>
      <c r="O4399" t="s">
        <v>69</v>
      </c>
      <c r="P4399" t="s">
        <v>34</v>
      </c>
      <c r="Q4399">
        <v>82190</v>
      </c>
      <c r="R4399" s="1">
        <v>45507</v>
      </c>
      <c r="S4399" t="s">
        <v>53</v>
      </c>
      <c r="T4399">
        <v>468043</v>
      </c>
      <c r="U4399" t="s">
        <v>7341</v>
      </c>
      <c r="V4399">
        <v>870</v>
      </c>
      <c r="W4399">
        <v>2793</v>
      </c>
      <c r="X4399">
        <v>3</v>
      </c>
      <c r="Y4399">
        <v>3351.6</v>
      </c>
      <c r="Z4399">
        <v>11</v>
      </c>
      <c r="AA4399">
        <f>Zudio_sales_data[[#This Row],[Price]]*Zudio_sales_data[[#This Row],[Quantity]]</f>
        <v>8379</v>
      </c>
      <c r="AB4399" s="1">
        <v>45629</v>
      </c>
      <c r="AC4399">
        <f>_xlfn.DAYS(Zudio_sales_data[[#This Row],[Last Date]],Zudio_sales_data[[#This Row],[Store Open Date]])</f>
        <v>1538</v>
      </c>
      <c r="AD4399" t="str">
        <f>IF(Zudio_sales_data[[#This Row],[Order Date]]&lt;=Zudio_sales_data[[#This Row],[Store Open Date]],"wrong data","right data")</f>
        <v>right data</v>
      </c>
      <c r="AE4399">
        <f>Zudio_sales_data[[#This Row],[Sales Profit]]/Zudio_sales_data[[#This Row],[Quantity]]</f>
        <v>1117.2</v>
      </c>
    </row>
    <row r="4400" spans="1:31" x14ac:dyDescent="0.3">
      <c r="A4400" t="s">
        <v>71</v>
      </c>
      <c r="B4400" t="s">
        <v>135</v>
      </c>
      <c r="C4400" t="s">
        <v>47</v>
      </c>
      <c r="D4400" t="s">
        <v>101</v>
      </c>
      <c r="E4400">
        <v>16</v>
      </c>
      <c r="F4400">
        <v>409453</v>
      </c>
      <c r="G4400" t="s">
        <v>30</v>
      </c>
      <c r="H4400" s="1">
        <v>45298</v>
      </c>
      <c r="I4400">
        <v>800</v>
      </c>
      <c r="J4400" t="s">
        <v>7342</v>
      </c>
      <c r="K4400" t="s">
        <v>654</v>
      </c>
      <c r="L4400">
        <v>10</v>
      </c>
      <c r="M4400">
        <v>9</v>
      </c>
      <c r="N4400">
        <v>14</v>
      </c>
      <c r="O4400" t="s">
        <v>69</v>
      </c>
      <c r="P4400" t="s">
        <v>90</v>
      </c>
      <c r="Q4400">
        <v>63902</v>
      </c>
      <c r="R4400" s="1">
        <v>45449</v>
      </c>
      <c r="S4400" t="s">
        <v>43</v>
      </c>
      <c r="T4400">
        <v>932167</v>
      </c>
      <c r="U4400" t="s">
        <v>7343</v>
      </c>
      <c r="V4400">
        <v>284</v>
      </c>
      <c r="W4400">
        <v>516</v>
      </c>
      <c r="X4400">
        <v>1</v>
      </c>
      <c r="Y4400">
        <v>206.4</v>
      </c>
      <c r="Z4400">
        <v>11</v>
      </c>
      <c r="AA4400">
        <f>Zudio_sales_data[[#This Row],[Price]]*Zudio_sales_data[[#This Row],[Quantity]]</f>
        <v>516</v>
      </c>
      <c r="AB4400" s="1">
        <v>45629</v>
      </c>
      <c r="AC4400">
        <f>_xlfn.DAYS(Zudio_sales_data[[#This Row],[Last Date]],Zudio_sales_data[[#This Row],[Store Open Date]])</f>
        <v>331</v>
      </c>
      <c r="AD4400" t="str">
        <f>IF(Zudio_sales_data[[#This Row],[Order Date]]&lt;=Zudio_sales_data[[#This Row],[Store Open Date]],"wrong data","right data")</f>
        <v>right data</v>
      </c>
      <c r="AE4400">
        <f>Zudio_sales_data[[#This Row],[Sales Profit]]/Zudio_sales_data[[#This Row],[Quantity]]</f>
        <v>206.4</v>
      </c>
    </row>
    <row r="4401" spans="1:31" x14ac:dyDescent="0.3">
      <c r="A4401" t="s">
        <v>71</v>
      </c>
      <c r="B4401" t="s">
        <v>163</v>
      </c>
      <c r="C4401" t="s">
        <v>47</v>
      </c>
      <c r="D4401" t="s">
        <v>101</v>
      </c>
      <c r="E4401">
        <v>32</v>
      </c>
      <c r="F4401">
        <v>422972</v>
      </c>
      <c r="G4401" t="s">
        <v>30</v>
      </c>
      <c r="H4401" s="1">
        <v>44853</v>
      </c>
      <c r="I4401">
        <v>1300</v>
      </c>
      <c r="J4401" t="s">
        <v>3531</v>
      </c>
      <c r="K4401" t="s">
        <v>609</v>
      </c>
      <c r="L4401">
        <v>10</v>
      </c>
      <c r="M4401">
        <v>9</v>
      </c>
      <c r="N4401">
        <v>20</v>
      </c>
      <c r="O4401" t="s">
        <v>69</v>
      </c>
      <c r="P4401" t="s">
        <v>34</v>
      </c>
      <c r="Q4401">
        <v>42247</v>
      </c>
      <c r="R4401" s="1">
        <v>45494</v>
      </c>
      <c r="S4401" t="s">
        <v>95</v>
      </c>
      <c r="T4401">
        <v>259152</v>
      </c>
      <c r="U4401" t="s">
        <v>7344</v>
      </c>
      <c r="V4401">
        <v>740</v>
      </c>
      <c r="W4401">
        <v>1195</v>
      </c>
      <c r="X4401">
        <v>4</v>
      </c>
      <c r="Y4401">
        <v>1912</v>
      </c>
      <c r="Z4401">
        <v>11</v>
      </c>
      <c r="AA4401">
        <f>Zudio_sales_data[[#This Row],[Price]]*Zudio_sales_data[[#This Row],[Quantity]]</f>
        <v>4780</v>
      </c>
      <c r="AB4401" s="1">
        <v>45629</v>
      </c>
      <c r="AC4401">
        <f>_xlfn.DAYS(Zudio_sales_data[[#This Row],[Last Date]],Zudio_sales_data[[#This Row],[Store Open Date]])</f>
        <v>776</v>
      </c>
      <c r="AD4401" t="str">
        <f>IF(Zudio_sales_data[[#This Row],[Order Date]]&lt;=Zudio_sales_data[[#This Row],[Store Open Date]],"wrong data","right data")</f>
        <v>right data</v>
      </c>
      <c r="AE4401">
        <f>Zudio_sales_data[[#This Row],[Sales Profit]]/Zudio_sales_data[[#This Row],[Quantity]]</f>
        <v>478</v>
      </c>
    </row>
    <row r="4402" spans="1:31" x14ac:dyDescent="0.3">
      <c r="A4402" t="s">
        <v>139</v>
      </c>
      <c r="B4402" t="s">
        <v>76</v>
      </c>
      <c r="C4402" t="s">
        <v>47</v>
      </c>
      <c r="D4402" t="s">
        <v>40</v>
      </c>
      <c r="E4402">
        <v>79</v>
      </c>
      <c r="F4402">
        <v>437748</v>
      </c>
      <c r="G4402" t="s">
        <v>49</v>
      </c>
      <c r="H4402" s="1">
        <v>45028</v>
      </c>
      <c r="I4402">
        <v>1200</v>
      </c>
      <c r="J4402" t="s">
        <v>2257</v>
      </c>
      <c r="K4402" t="s">
        <v>176</v>
      </c>
      <c r="L4402">
        <v>10</v>
      </c>
      <c r="M4402">
        <v>9</v>
      </c>
      <c r="N4402">
        <v>13</v>
      </c>
      <c r="O4402" t="s">
        <v>69</v>
      </c>
      <c r="P4402" t="s">
        <v>90</v>
      </c>
      <c r="Q4402">
        <v>39837</v>
      </c>
      <c r="R4402" s="1">
        <v>45541</v>
      </c>
      <c r="S4402" t="s">
        <v>131</v>
      </c>
      <c r="T4402">
        <v>470860</v>
      </c>
      <c r="U4402" t="s">
        <v>7345</v>
      </c>
      <c r="V4402">
        <v>253</v>
      </c>
      <c r="W4402">
        <v>911</v>
      </c>
      <c r="X4402">
        <v>7</v>
      </c>
      <c r="Y4402">
        <v>2550.8000000000002</v>
      </c>
      <c r="Z4402">
        <v>11</v>
      </c>
      <c r="AA4402">
        <f>Zudio_sales_data[[#This Row],[Price]]*Zudio_sales_data[[#This Row],[Quantity]]</f>
        <v>6377</v>
      </c>
      <c r="AB4402" s="1">
        <v>45629</v>
      </c>
      <c r="AC4402">
        <f>_xlfn.DAYS(Zudio_sales_data[[#This Row],[Last Date]],Zudio_sales_data[[#This Row],[Store Open Date]])</f>
        <v>601</v>
      </c>
      <c r="AD4402" t="str">
        <f>IF(Zudio_sales_data[[#This Row],[Order Date]]&lt;=Zudio_sales_data[[#This Row],[Store Open Date]],"wrong data","right data")</f>
        <v>right data</v>
      </c>
      <c r="AE4402">
        <f>Zudio_sales_data[[#This Row],[Sales Profit]]/Zudio_sales_data[[#This Row],[Quantity]]</f>
        <v>364.40000000000003</v>
      </c>
    </row>
    <row r="4403" spans="1:31" x14ac:dyDescent="0.3">
      <c r="A4403" t="s">
        <v>45</v>
      </c>
      <c r="B4403" t="s">
        <v>170</v>
      </c>
      <c r="C4403" t="s">
        <v>28</v>
      </c>
      <c r="D4403" t="s">
        <v>29</v>
      </c>
      <c r="E4403">
        <v>47</v>
      </c>
      <c r="F4403">
        <v>417078</v>
      </c>
      <c r="G4403" t="s">
        <v>30</v>
      </c>
      <c r="H4403" s="1">
        <v>45286</v>
      </c>
      <c r="I4403">
        <v>1300</v>
      </c>
      <c r="J4403" t="s">
        <v>7346</v>
      </c>
      <c r="K4403" t="s">
        <v>127</v>
      </c>
      <c r="L4403">
        <v>10</v>
      </c>
      <c r="M4403">
        <v>9</v>
      </c>
      <c r="N4403">
        <v>18</v>
      </c>
      <c r="O4403" t="s">
        <v>33</v>
      </c>
      <c r="P4403" t="s">
        <v>62</v>
      </c>
      <c r="Q4403">
        <v>53556</v>
      </c>
      <c r="R4403" s="1">
        <v>45343</v>
      </c>
      <c r="S4403" t="s">
        <v>91</v>
      </c>
      <c r="T4403">
        <v>911610</v>
      </c>
      <c r="U4403" t="s">
        <v>7347</v>
      </c>
      <c r="V4403">
        <v>909</v>
      </c>
      <c r="W4403">
        <v>2827</v>
      </c>
      <c r="X4403">
        <v>5</v>
      </c>
      <c r="Y4403">
        <v>5654</v>
      </c>
      <c r="Z4403">
        <v>11</v>
      </c>
      <c r="AA4403">
        <f>Zudio_sales_data[[#This Row],[Price]]*Zudio_sales_data[[#This Row],[Quantity]]</f>
        <v>14135</v>
      </c>
      <c r="AB4403" s="1">
        <v>45629</v>
      </c>
      <c r="AC4403">
        <f>_xlfn.DAYS(Zudio_sales_data[[#This Row],[Last Date]],Zudio_sales_data[[#This Row],[Store Open Date]])</f>
        <v>343</v>
      </c>
      <c r="AD4403" t="str">
        <f>IF(Zudio_sales_data[[#This Row],[Order Date]]&lt;=Zudio_sales_data[[#This Row],[Store Open Date]],"wrong data","right data")</f>
        <v>right data</v>
      </c>
      <c r="AE4403">
        <f>Zudio_sales_data[[#This Row],[Sales Profit]]/Zudio_sales_data[[#This Row],[Quantity]]</f>
        <v>1130.8</v>
      </c>
    </row>
    <row r="4404" spans="1:31" x14ac:dyDescent="0.3">
      <c r="A4404" t="s">
        <v>139</v>
      </c>
      <c r="B4404" t="s">
        <v>334</v>
      </c>
      <c r="C4404" t="s">
        <v>47</v>
      </c>
      <c r="D4404" t="s">
        <v>129</v>
      </c>
      <c r="E4404">
        <v>26</v>
      </c>
      <c r="F4404">
        <v>439148</v>
      </c>
      <c r="G4404" t="s">
        <v>30</v>
      </c>
      <c r="H4404" s="1">
        <v>44374</v>
      </c>
      <c r="I4404">
        <v>1400</v>
      </c>
      <c r="J4404" t="s">
        <v>7348</v>
      </c>
      <c r="K4404" t="s">
        <v>195</v>
      </c>
      <c r="L4404">
        <v>11</v>
      </c>
      <c r="M4404">
        <v>8</v>
      </c>
      <c r="N4404">
        <v>13</v>
      </c>
      <c r="O4404" t="s">
        <v>33</v>
      </c>
      <c r="P4404" t="s">
        <v>34</v>
      </c>
      <c r="Q4404">
        <v>17562</v>
      </c>
      <c r="R4404" s="1">
        <v>45444</v>
      </c>
      <c r="S4404" t="s">
        <v>43</v>
      </c>
      <c r="T4404">
        <v>729603</v>
      </c>
      <c r="U4404" t="s">
        <v>7349</v>
      </c>
      <c r="V4404">
        <v>453</v>
      </c>
      <c r="W4404">
        <v>688</v>
      </c>
      <c r="X4404">
        <v>7</v>
      </c>
      <c r="Y4404">
        <v>1926.4</v>
      </c>
      <c r="Z4404">
        <v>9</v>
      </c>
      <c r="AA4404">
        <f>Zudio_sales_data[[#This Row],[Price]]*Zudio_sales_data[[#This Row],[Quantity]]</f>
        <v>4816</v>
      </c>
      <c r="AB4404" s="1">
        <v>45629</v>
      </c>
      <c r="AC4404">
        <f>_xlfn.DAYS(Zudio_sales_data[[#This Row],[Last Date]],Zudio_sales_data[[#This Row],[Store Open Date]])</f>
        <v>1255</v>
      </c>
      <c r="AD4404" t="str">
        <f>IF(Zudio_sales_data[[#This Row],[Order Date]]&lt;=Zudio_sales_data[[#This Row],[Store Open Date]],"wrong data","right data")</f>
        <v>right data</v>
      </c>
      <c r="AE4404">
        <f>Zudio_sales_data[[#This Row],[Sales Profit]]/Zudio_sales_data[[#This Row],[Quantity]]</f>
        <v>275.2</v>
      </c>
    </row>
    <row r="4405" spans="1:31" x14ac:dyDescent="0.3">
      <c r="A4405" t="s">
        <v>37</v>
      </c>
      <c r="B4405" t="s">
        <v>111</v>
      </c>
      <c r="C4405" t="s">
        <v>39</v>
      </c>
      <c r="D4405" t="s">
        <v>101</v>
      </c>
      <c r="E4405">
        <v>59</v>
      </c>
      <c r="F4405">
        <v>421823</v>
      </c>
      <c r="G4405" t="s">
        <v>30</v>
      </c>
      <c r="H4405" s="1">
        <v>45033</v>
      </c>
      <c r="I4405">
        <v>1100</v>
      </c>
      <c r="J4405" t="s">
        <v>7350</v>
      </c>
      <c r="K4405" t="s">
        <v>98</v>
      </c>
      <c r="L4405">
        <v>10</v>
      </c>
      <c r="M4405">
        <v>9</v>
      </c>
      <c r="N4405">
        <v>14</v>
      </c>
      <c r="O4405" t="s">
        <v>33</v>
      </c>
      <c r="P4405" t="s">
        <v>52</v>
      </c>
      <c r="Q4405">
        <v>85776</v>
      </c>
      <c r="R4405" s="1">
        <v>45375</v>
      </c>
      <c r="S4405" t="s">
        <v>58</v>
      </c>
      <c r="T4405">
        <v>554413</v>
      </c>
      <c r="U4405" t="s">
        <v>7351</v>
      </c>
      <c r="V4405">
        <v>963</v>
      </c>
      <c r="W4405">
        <v>1354</v>
      </c>
      <c r="X4405">
        <v>2</v>
      </c>
      <c r="Y4405">
        <v>1083.2</v>
      </c>
      <c r="Z4405">
        <v>11</v>
      </c>
      <c r="AA4405">
        <f>Zudio_sales_data[[#This Row],[Price]]*Zudio_sales_data[[#This Row],[Quantity]]</f>
        <v>2708</v>
      </c>
      <c r="AB4405" s="1">
        <v>45629</v>
      </c>
      <c r="AC4405">
        <f>_xlfn.DAYS(Zudio_sales_data[[#This Row],[Last Date]],Zudio_sales_data[[#This Row],[Store Open Date]])</f>
        <v>596</v>
      </c>
      <c r="AD4405" t="str">
        <f>IF(Zudio_sales_data[[#This Row],[Order Date]]&lt;=Zudio_sales_data[[#This Row],[Store Open Date]],"wrong data","right data")</f>
        <v>right data</v>
      </c>
      <c r="AE4405">
        <f>Zudio_sales_data[[#This Row],[Sales Profit]]/Zudio_sales_data[[#This Row],[Quantity]]</f>
        <v>541.6</v>
      </c>
    </row>
    <row r="4406" spans="1:31" x14ac:dyDescent="0.3">
      <c r="A4406" t="s">
        <v>139</v>
      </c>
      <c r="B4406" t="s">
        <v>362</v>
      </c>
      <c r="C4406" t="s">
        <v>39</v>
      </c>
      <c r="D4406" t="s">
        <v>101</v>
      </c>
      <c r="E4406">
        <v>90</v>
      </c>
      <c r="F4406">
        <v>408668</v>
      </c>
      <c r="G4406" t="s">
        <v>49</v>
      </c>
      <c r="H4406" s="1">
        <v>45624</v>
      </c>
      <c r="I4406">
        <v>1200</v>
      </c>
      <c r="J4406" t="s">
        <v>2812</v>
      </c>
      <c r="K4406" t="s">
        <v>758</v>
      </c>
      <c r="L4406">
        <v>10</v>
      </c>
      <c r="M4406">
        <v>7</v>
      </c>
      <c r="N4406">
        <v>14</v>
      </c>
      <c r="O4406" t="s">
        <v>33</v>
      </c>
      <c r="P4406" t="s">
        <v>90</v>
      </c>
      <c r="Q4406">
        <v>38560</v>
      </c>
      <c r="R4406" s="1">
        <v>45627</v>
      </c>
      <c r="S4406" t="s">
        <v>177</v>
      </c>
      <c r="T4406">
        <v>587226</v>
      </c>
      <c r="U4406" t="s">
        <v>7352</v>
      </c>
      <c r="V4406">
        <v>445</v>
      </c>
      <c r="W4406">
        <v>1786</v>
      </c>
      <c r="X4406">
        <v>4</v>
      </c>
      <c r="Y4406">
        <v>2857.6</v>
      </c>
      <c r="Z4406">
        <v>9</v>
      </c>
      <c r="AA4406">
        <f>Zudio_sales_data[[#This Row],[Price]]*Zudio_sales_data[[#This Row],[Quantity]]</f>
        <v>7144</v>
      </c>
      <c r="AB4406" s="1">
        <v>45629</v>
      </c>
      <c r="AC4406">
        <f>_xlfn.DAYS(Zudio_sales_data[[#This Row],[Last Date]],Zudio_sales_data[[#This Row],[Store Open Date]])</f>
        <v>5</v>
      </c>
      <c r="AD4406" t="str">
        <f>IF(Zudio_sales_data[[#This Row],[Order Date]]&lt;=Zudio_sales_data[[#This Row],[Store Open Date]],"wrong data","right data")</f>
        <v>right data</v>
      </c>
      <c r="AE4406">
        <f>Zudio_sales_data[[#This Row],[Sales Profit]]/Zudio_sales_data[[#This Row],[Quantity]]</f>
        <v>714.4</v>
      </c>
    </row>
    <row r="4407" spans="1:31" x14ac:dyDescent="0.3">
      <c r="A4407" t="s">
        <v>110</v>
      </c>
      <c r="B4407" t="s">
        <v>81</v>
      </c>
      <c r="C4407" t="s">
        <v>28</v>
      </c>
      <c r="D4407" t="s">
        <v>29</v>
      </c>
      <c r="E4407">
        <v>25</v>
      </c>
      <c r="F4407">
        <v>418250</v>
      </c>
      <c r="G4407" t="s">
        <v>49</v>
      </c>
      <c r="H4407" s="1">
        <v>45077</v>
      </c>
      <c r="I4407">
        <v>1100</v>
      </c>
      <c r="J4407" t="s">
        <v>7353</v>
      </c>
      <c r="K4407" t="s">
        <v>57</v>
      </c>
      <c r="L4407">
        <v>11</v>
      </c>
      <c r="M4407">
        <v>8</v>
      </c>
      <c r="N4407">
        <v>5</v>
      </c>
      <c r="O4407" t="s">
        <v>69</v>
      </c>
      <c r="P4407" t="s">
        <v>62</v>
      </c>
      <c r="Q4407">
        <v>46762</v>
      </c>
      <c r="R4407" s="1">
        <v>45381</v>
      </c>
      <c r="S4407" t="s">
        <v>58</v>
      </c>
      <c r="T4407">
        <v>308243</v>
      </c>
      <c r="U4407" t="s">
        <v>7354</v>
      </c>
      <c r="V4407">
        <v>618</v>
      </c>
      <c r="W4407">
        <v>1371</v>
      </c>
      <c r="X4407">
        <v>7</v>
      </c>
      <c r="Y4407">
        <v>3838.8</v>
      </c>
      <c r="Z4407">
        <v>9</v>
      </c>
      <c r="AA4407">
        <f>Zudio_sales_data[[#This Row],[Price]]*Zudio_sales_data[[#This Row],[Quantity]]</f>
        <v>9597</v>
      </c>
      <c r="AB4407" s="1">
        <v>45629</v>
      </c>
      <c r="AC4407">
        <f>_xlfn.DAYS(Zudio_sales_data[[#This Row],[Last Date]],Zudio_sales_data[[#This Row],[Store Open Date]])</f>
        <v>552</v>
      </c>
      <c r="AD4407" t="str">
        <f>IF(Zudio_sales_data[[#This Row],[Order Date]]&lt;=Zudio_sales_data[[#This Row],[Store Open Date]],"wrong data","right data")</f>
        <v>right data</v>
      </c>
      <c r="AE4407">
        <f>Zudio_sales_data[[#This Row],[Sales Profit]]/Zudio_sales_data[[#This Row],[Quantity]]</f>
        <v>548.4</v>
      </c>
    </row>
    <row r="4408" spans="1:31" x14ac:dyDescent="0.3">
      <c r="A4408" t="s">
        <v>110</v>
      </c>
      <c r="B4408" t="s">
        <v>153</v>
      </c>
      <c r="C4408" t="s">
        <v>39</v>
      </c>
      <c r="D4408" t="s">
        <v>48</v>
      </c>
      <c r="E4408">
        <v>68</v>
      </c>
      <c r="F4408">
        <v>406207</v>
      </c>
      <c r="G4408" t="s">
        <v>49</v>
      </c>
      <c r="H4408" s="1">
        <v>44389</v>
      </c>
      <c r="I4408">
        <v>1300</v>
      </c>
      <c r="J4408" t="s">
        <v>7355</v>
      </c>
      <c r="K4408" t="s">
        <v>481</v>
      </c>
      <c r="L4408">
        <v>9</v>
      </c>
      <c r="M4408">
        <v>8</v>
      </c>
      <c r="N4408">
        <v>12</v>
      </c>
      <c r="O4408" t="s">
        <v>69</v>
      </c>
      <c r="P4408" t="s">
        <v>52</v>
      </c>
      <c r="Q4408">
        <v>40282</v>
      </c>
      <c r="R4408" s="1">
        <v>45375</v>
      </c>
      <c r="S4408" t="s">
        <v>58</v>
      </c>
      <c r="T4408">
        <v>799762</v>
      </c>
      <c r="U4408" t="s">
        <v>7356</v>
      </c>
      <c r="V4408">
        <v>418</v>
      </c>
      <c r="W4408">
        <v>1818</v>
      </c>
      <c r="X4408">
        <v>5</v>
      </c>
      <c r="Y4408">
        <v>3636</v>
      </c>
      <c r="Z4408">
        <v>11</v>
      </c>
      <c r="AA4408">
        <f>Zudio_sales_data[[#This Row],[Price]]*Zudio_sales_data[[#This Row],[Quantity]]</f>
        <v>9090</v>
      </c>
      <c r="AB4408" s="1">
        <v>45629</v>
      </c>
      <c r="AC4408">
        <f>_xlfn.DAYS(Zudio_sales_data[[#This Row],[Last Date]],Zudio_sales_data[[#This Row],[Store Open Date]])</f>
        <v>1240</v>
      </c>
      <c r="AD4408" t="str">
        <f>IF(Zudio_sales_data[[#This Row],[Order Date]]&lt;=Zudio_sales_data[[#This Row],[Store Open Date]],"wrong data","right data")</f>
        <v>right data</v>
      </c>
      <c r="AE4408">
        <f>Zudio_sales_data[[#This Row],[Sales Profit]]/Zudio_sales_data[[#This Row],[Quantity]]</f>
        <v>727.2</v>
      </c>
    </row>
    <row r="4409" spans="1:31" x14ac:dyDescent="0.3">
      <c r="A4409" t="s">
        <v>55</v>
      </c>
      <c r="B4409" t="s">
        <v>163</v>
      </c>
      <c r="C4409" t="s">
        <v>47</v>
      </c>
      <c r="D4409" t="s">
        <v>112</v>
      </c>
      <c r="E4409">
        <v>83</v>
      </c>
      <c r="F4409">
        <v>421237</v>
      </c>
      <c r="G4409" t="s">
        <v>30</v>
      </c>
      <c r="H4409" s="1">
        <v>45104</v>
      </c>
      <c r="I4409">
        <v>1100</v>
      </c>
      <c r="J4409" t="s">
        <v>7357</v>
      </c>
      <c r="K4409" t="s">
        <v>89</v>
      </c>
      <c r="L4409">
        <v>10</v>
      </c>
      <c r="M4409">
        <v>7</v>
      </c>
      <c r="N4409">
        <v>3</v>
      </c>
      <c r="O4409" t="s">
        <v>33</v>
      </c>
      <c r="P4409" t="s">
        <v>90</v>
      </c>
      <c r="Q4409">
        <v>67411</v>
      </c>
      <c r="R4409" s="1">
        <v>45594</v>
      </c>
      <c r="S4409" t="s">
        <v>115</v>
      </c>
      <c r="T4409">
        <v>779336</v>
      </c>
      <c r="U4409" t="s">
        <v>4005</v>
      </c>
      <c r="V4409">
        <v>389</v>
      </c>
      <c r="W4409">
        <v>2375</v>
      </c>
      <c r="X4409">
        <v>1</v>
      </c>
      <c r="Y4409">
        <v>950</v>
      </c>
      <c r="Z4409">
        <v>9</v>
      </c>
      <c r="AA4409">
        <f>Zudio_sales_data[[#This Row],[Price]]*Zudio_sales_data[[#This Row],[Quantity]]</f>
        <v>2375</v>
      </c>
      <c r="AB4409" s="1">
        <v>45629</v>
      </c>
      <c r="AC4409">
        <f>_xlfn.DAYS(Zudio_sales_data[[#This Row],[Last Date]],Zudio_sales_data[[#This Row],[Store Open Date]])</f>
        <v>525</v>
      </c>
      <c r="AD4409" t="str">
        <f>IF(Zudio_sales_data[[#This Row],[Order Date]]&lt;=Zudio_sales_data[[#This Row],[Store Open Date]],"wrong data","right data")</f>
        <v>right data</v>
      </c>
      <c r="AE4409">
        <f>Zudio_sales_data[[#This Row],[Sales Profit]]/Zudio_sales_data[[#This Row],[Quantity]]</f>
        <v>950</v>
      </c>
    </row>
    <row r="4410" spans="1:31" x14ac:dyDescent="0.3">
      <c r="A4410" t="s">
        <v>37</v>
      </c>
      <c r="B4410" t="s">
        <v>263</v>
      </c>
      <c r="C4410" t="s">
        <v>39</v>
      </c>
      <c r="D4410" t="s">
        <v>66</v>
      </c>
      <c r="E4410">
        <v>8</v>
      </c>
      <c r="F4410">
        <v>436526</v>
      </c>
      <c r="G4410" t="s">
        <v>30</v>
      </c>
      <c r="H4410" s="1">
        <v>44717</v>
      </c>
      <c r="I4410">
        <v>1200</v>
      </c>
      <c r="J4410" t="s">
        <v>7358</v>
      </c>
      <c r="K4410" t="s">
        <v>223</v>
      </c>
      <c r="L4410">
        <v>11</v>
      </c>
      <c r="M4410">
        <v>8</v>
      </c>
      <c r="N4410">
        <v>18</v>
      </c>
      <c r="O4410" t="s">
        <v>33</v>
      </c>
      <c r="P4410" t="s">
        <v>62</v>
      </c>
      <c r="Q4410">
        <v>18460</v>
      </c>
      <c r="R4410" s="1">
        <v>45624</v>
      </c>
      <c r="S4410" t="s">
        <v>35</v>
      </c>
      <c r="T4410">
        <v>403640</v>
      </c>
      <c r="U4410" t="s">
        <v>7359</v>
      </c>
      <c r="V4410">
        <v>805</v>
      </c>
      <c r="W4410">
        <v>2223</v>
      </c>
      <c r="X4410">
        <v>2</v>
      </c>
      <c r="Y4410">
        <v>1778.4</v>
      </c>
      <c r="Z4410">
        <v>9</v>
      </c>
      <c r="AA4410">
        <f>Zudio_sales_data[[#This Row],[Price]]*Zudio_sales_data[[#This Row],[Quantity]]</f>
        <v>4446</v>
      </c>
      <c r="AB4410" s="1">
        <v>45629</v>
      </c>
      <c r="AC4410">
        <f>_xlfn.DAYS(Zudio_sales_data[[#This Row],[Last Date]],Zudio_sales_data[[#This Row],[Store Open Date]])</f>
        <v>912</v>
      </c>
      <c r="AD4410" t="str">
        <f>IF(Zudio_sales_data[[#This Row],[Order Date]]&lt;=Zudio_sales_data[[#This Row],[Store Open Date]],"wrong data","right data")</f>
        <v>right data</v>
      </c>
      <c r="AE4410">
        <f>Zudio_sales_data[[#This Row],[Sales Profit]]/Zudio_sales_data[[#This Row],[Quantity]]</f>
        <v>889.2</v>
      </c>
    </row>
    <row r="4411" spans="1:31" x14ac:dyDescent="0.3">
      <c r="A4411" t="s">
        <v>26</v>
      </c>
      <c r="B4411" t="s">
        <v>170</v>
      </c>
      <c r="C4411" t="s">
        <v>39</v>
      </c>
      <c r="D4411" t="s">
        <v>66</v>
      </c>
      <c r="E4411">
        <v>4</v>
      </c>
      <c r="F4411">
        <v>434854</v>
      </c>
      <c r="G4411" t="s">
        <v>49</v>
      </c>
      <c r="H4411" s="1">
        <v>44448</v>
      </c>
      <c r="I4411">
        <v>1000</v>
      </c>
      <c r="J4411" t="s">
        <v>7360</v>
      </c>
      <c r="K4411" t="s">
        <v>397</v>
      </c>
      <c r="L4411">
        <v>9</v>
      </c>
      <c r="M4411">
        <v>8</v>
      </c>
      <c r="N4411">
        <v>19</v>
      </c>
      <c r="O4411" t="s">
        <v>69</v>
      </c>
      <c r="P4411" t="s">
        <v>62</v>
      </c>
      <c r="Q4411">
        <v>59990</v>
      </c>
      <c r="R4411" s="1">
        <v>45599</v>
      </c>
      <c r="S4411" t="s">
        <v>35</v>
      </c>
      <c r="T4411">
        <v>359274</v>
      </c>
      <c r="U4411" t="s">
        <v>7361</v>
      </c>
      <c r="V4411">
        <v>429</v>
      </c>
      <c r="W4411">
        <v>2040</v>
      </c>
      <c r="X4411">
        <v>5</v>
      </c>
      <c r="Y4411">
        <v>4080</v>
      </c>
      <c r="Z4411">
        <v>11</v>
      </c>
      <c r="AA4411">
        <f>Zudio_sales_data[[#This Row],[Price]]*Zudio_sales_data[[#This Row],[Quantity]]</f>
        <v>10200</v>
      </c>
      <c r="AB4411" s="1">
        <v>45629</v>
      </c>
      <c r="AC4411">
        <f>_xlfn.DAYS(Zudio_sales_data[[#This Row],[Last Date]],Zudio_sales_data[[#This Row],[Store Open Date]])</f>
        <v>1181</v>
      </c>
      <c r="AD4411" t="str">
        <f>IF(Zudio_sales_data[[#This Row],[Order Date]]&lt;=Zudio_sales_data[[#This Row],[Store Open Date]],"wrong data","right data")</f>
        <v>right data</v>
      </c>
      <c r="AE4411">
        <f>Zudio_sales_data[[#This Row],[Sales Profit]]/Zudio_sales_data[[#This Row],[Quantity]]</f>
        <v>816</v>
      </c>
    </row>
    <row r="4412" spans="1:31" x14ac:dyDescent="0.3">
      <c r="A4412" t="s">
        <v>37</v>
      </c>
      <c r="B4412" t="s">
        <v>208</v>
      </c>
      <c r="C4412" t="s">
        <v>28</v>
      </c>
      <c r="D4412" t="s">
        <v>48</v>
      </c>
      <c r="E4412">
        <v>76</v>
      </c>
      <c r="F4412">
        <v>425009</v>
      </c>
      <c r="G4412" t="s">
        <v>30</v>
      </c>
      <c r="H4412" s="1">
        <v>43925</v>
      </c>
      <c r="I4412">
        <v>1300</v>
      </c>
      <c r="J4412" t="s">
        <v>7362</v>
      </c>
      <c r="K4412" t="s">
        <v>239</v>
      </c>
      <c r="L4412">
        <v>11</v>
      </c>
      <c r="M4412">
        <v>8</v>
      </c>
      <c r="N4412">
        <v>11</v>
      </c>
      <c r="O4412" t="s">
        <v>69</v>
      </c>
      <c r="P4412" t="s">
        <v>52</v>
      </c>
      <c r="Q4412">
        <v>73335</v>
      </c>
      <c r="R4412" s="1">
        <v>45346</v>
      </c>
      <c r="S4412" t="s">
        <v>91</v>
      </c>
      <c r="T4412">
        <v>329146</v>
      </c>
      <c r="U4412" t="s">
        <v>7363</v>
      </c>
      <c r="V4412">
        <v>952</v>
      </c>
      <c r="W4412">
        <v>1837</v>
      </c>
      <c r="X4412">
        <v>5</v>
      </c>
      <c r="Y4412">
        <v>3674</v>
      </c>
      <c r="Z4412">
        <v>9</v>
      </c>
      <c r="AA4412">
        <f>Zudio_sales_data[[#This Row],[Price]]*Zudio_sales_data[[#This Row],[Quantity]]</f>
        <v>9185</v>
      </c>
      <c r="AB4412" s="1">
        <v>45629</v>
      </c>
      <c r="AC4412">
        <f>_xlfn.DAYS(Zudio_sales_data[[#This Row],[Last Date]],Zudio_sales_data[[#This Row],[Store Open Date]])</f>
        <v>1704</v>
      </c>
      <c r="AD4412" t="str">
        <f>IF(Zudio_sales_data[[#This Row],[Order Date]]&lt;=Zudio_sales_data[[#This Row],[Store Open Date]],"wrong data","right data")</f>
        <v>right data</v>
      </c>
      <c r="AE4412">
        <f>Zudio_sales_data[[#This Row],[Sales Profit]]/Zudio_sales_data[[#This Row],[Quantity]]</f>
        <v>734.8</v>
      </c>
    </row>
    <row r="4413" spans="1:31" x14ac:dyDescent="0.3">
      <c r="A4413" t="s">
        <v>55</v>
      </c>
      <c r="B4413" t="s">
        <v>132</v>
      </c>
      <c r="C4413" t="s">
        <v>47</v>
      </c>
      <c r="D4413" t="s">
        <v>29</v>
      </c>
      <c r="E4413">
        <v>23</v>
      </c>
      <c r="F4413">
        <v>431599</v>
      </c>
      <c r="G4413" t="s">
        <v>30</v>
      </c>
      <c r="H4413" s="1">
        <v>44004</v>
      </c>
      <c r="I4413">
        <v>1000</v>
      </c>
      <c r="J4413" t="s">
        <v>7364</v>
      </c>
      <c r="K4413" t="s">
        <v>303</v>
      </c>
      <c r="L4413">
        <v>9</v>
      </c>
      <c r="M4413">
        <v>8</v>
      </c>
      <c r="N4413">
        <v>20</v>
      </c>
      <c r="O4413" t="s">
        <v>33</v>
      </c>
      <c r="P4413" t="s">
        <v>52</v>
      </c>
      <c r="Q4413">
        <v>78638</v>
      </c>
      <c r="R4413" s="1">
        <v>45556</v>
      </c>
      <c r="S4413" t="s">
        <v>131</v>
      </c>
      <c r="T4413">
        <v>713286</v>
      </c>
      <c r="U4413" t="s">
        <v>7365</v>
      </c>
      <c r="V4413">
        <v>586</v>
      </c>
      <c r="W4413">
        <v>2433</v>
      </c>
      <c r="X4413">
        <v>2</v>
      </c>
      <c r="Y4413">
        <v>1946.4</v>
      </c>
      <c r="Z4413">
        <v>11</v>
      </c>
      <c r="AA4413">
        <f>Zudio_sales_data[[#This Row],[Price]]*Zudio_sales_data[[#This Row],[Quantity]]</f>
        <v>4866</v>
      </c>
      <c r="AB4413" s="1">
        <v>45629</v>
      </c>
      <c r="AC4413">
        <f>_xlfn.DAYS(Zudio_sales_data[[#This Row],[Last Date]],Zudio_sales_data[[#This Row],[Store Open Date]])</f>
        <v>1625</v>
      </c>
      <c r="AD4413" t="str">
        <f>IF(Zudio_sales_data[[#This Row],[Order Date]]&lt;=Zudio_sales_data[[#This Row],[Store Open Date]],"wrong data","right data")</f>
        <v>right data</v>
      </c>
      <c r="AE4413">
        <f>Zudio_sales_data[[#This Row],[Sales Profit]]/Zudio_sales_data[[#This Row],[Quantity]]</f>
        <v>973.2</v>
      </c>
    </row>
    <row r="4414" spans="1:31" x14ac:dyDescent="0.3">
      <c r="A4414" t="s">
        <v>139</v>
      </c>
      <c r="B4414" t="s">
        <v>197</v>
      </c>
      <c r="C4414" t="s">
        <v>47</v>
      </c>
      <c r="D4414" t="s">
        <v>66</v>
      </c>
      <c r="E4414">
        <v>93</v>
      </c>
      <c r="F4414">
        <v>427486</v>
      </c>
      <c r="G4414" t="s">
        <v>49</v>
      </c>
      <c r="H4414" s="1">
        <v>44703</v>
      </c>
      <c r="I4414">
        <v>800</v>
      </c>
      <c r="J4414" t="s">
        <v>7366</v>
      </c>
      <c r="K4414" t="s">
        <v>172</v>
      </c>
      <c r="L4414">
        <v>9</v>
      </c>
      <c r="M4414">
        <v>8</v>
      </c>
      <c r="N4414">
        <v>13</v>
      </c>
      <c r="O4414" t="s">
        <v>33</v>
      </c>
      <c r="P4414" t="s">
        <v>34</v>
      </c>
      <c r="Q4414">
        <v>75544</v>
      </c>
      <c r="R4414" s="1">
        <v>45539</v>
      </c>
      <c r="S4414" t="s">
        <v>131</v>
      </c>
      <c r="T4414">
        <v>890332</v>
      </c>
      <c r="U4414" t="s">
        <v>7367</v>
      </c>
      <c r="V4414">
        <v>215</v>
      </c>
      <c r="W4414">
        <v>2645</v>
      </c>
      <c r="X4414">
        <v>7</v>
      </c>
      <c r="Y4414">
        <v>7406</v>
      </c>
      <c r="Z4414">
        <v>11</v>
      </c>
      <c r="AA4414">
        <f>Zudio_sales_data[[#This Row],[Price]]*Zudio_sales_data[[#This Row],[Quantity]]</f>
        <v>18515</v>
      </c>
      <c r="AB4414" s="1">
        <v>45629</v>
      </c>
      <c r="AC4414">
        <f>_xlfn.DAYS(Zudio_sales_data[[#This Row],[Last Date]],Zudio_sales_data[[#This Row],[Store Open Date]])</f>
        <v>926</v>
      </c>
      <c r="AD4414" t="str">
        <f>IF(Zudio_sales_data[[#This Row],[Order Date]]&lt;=Zudio_sales_data[[#This Row],[Store Open Date]],"wrong data","right data")</f>
        <v>right data</v>
      </c>
      <c r="AE4414">
        <f>Zudio_sales_data[[#This Row],[Sales Profit]]/Zudio_sales_data[[#This Row],[Quantity]]</f>
        <v>1058</v>
      </c>
    </row>
    <row r="4415" spans="1:31" x14ac:dyDescent="0.3">
      <c r="A4415" t="s">
        <v>117</v>
      </c>
      <c r="B4415" t="s">
        <v>365</v>
      </c>
      <c r="C4415" t="s">
        <v>39</v>
      </c>
      <c r="D4415" t="s">
        <v>229</v>
      </c>
      <c r="E4415">
        <v>83</v>
      </c>
      <c r="F4415">
        <v>402962</v>
      </c>
      <c r="G4415" t="s">
        <v>30</v>
      </c>
      <c r="H4415" s="1">
        <v>43832</v>
      </c>
      <c r="I4415">
        <v>1100</v>
      </c>
      <c r="J4415" t="s">
        <v>7368</v>
      </c>
      <c r="K4415" t="s">
        <v>161</v>
      </c>
      <c r="L4415">
        <v>10</v>
      </c>
      <c r="M4415">
        <v>7</v>
      </c>
      <c r="N4415">
        <v>19</v>
      </c>
      <c r="O4415" t="s">
        <v>33</v>
      </c>
      <c r="P4415" t="s">
        <v>62</v>
      </c>
      <c r="Q4415">
        <v>47969</v>
      </c>
      <c r="R4415" s="1">
        <v>45328</v>
      </c>
      <c r="S4415" t="s">
        <v>91</v>
      </c>
      <c r="T4415">
        <v>773655</v>
      </c>
      <c r="U4415" t="s">
        <v>7369</v>
      </c>
      <c r="V4415">
        <v>797</v>
      </c>
      <c r="W4415">
        <v>1944</v>
      </c>
      <c r="X4415">
        <v>8</v>
      </c>
      <c r="Y4415">
        <v>6220.8</v>
      </c>
      <c r="Z4415">
        <v>9</v>
      </c>
      <c r="AA4415">
        <f>Zudio_sales_data[[#This Row],[Price]]*Zudio_sales_data[[#This Row],[Quantity]]</f>
        <v>15552</v>
      </c>
      <c r="AB4415" s="1">
        <v>45629</v>
      </c>
      <c r="AC4415">
        <f>_xlfn.DAYS(Zudio_sales_data[[#This Row],[Last Date]],Zudio_sales_data[[#This Row],[Store Open Date]])</f>
        <v>1797</v>
      </c>
      <c r="AD4415" t="str">
        <f>IF(Zudio_sales_data[[#This Row],[Order Date]]&lt;=Zudio_sales_data[[#This Row],[Store Open Date]],"wrong data","right data")</f>
        <v>right data</v>
      </c>
      <c r="AE4415">
        <f>Zudio_sales_data[[#This Row],[Sales Profit]]/Zudio_sales_data[[#This Row],[Quantity]]</f>
        <v>777.6</v>
      </c>
    </row>
    <row r="4416" spans="1:31" x14ac:dyDescent="0.3">
      <c r="A4416" t="s">
        <v>117</v>
      </c>
      <c r="B4416" t="s">
        <v>362</v>
      </c>
      <c r="C4416" t="s">
        <v>28</v>
      </c>
      <c r="D4416" t="s">
        <v>77</v>
      </c>
      <c r="E4416">
        <v>2</v>
      </c>
      <c r="F4416">
        <v>403152</v>
      </c>
      <c r="G4416" t="s">
        <v>49</v>
      </c>
      <c r="H4416" s="1">
        <v>45444</v>
      </c>
      <c r="I4416">
        <v>800</v>
      </c>
      <c r="J4416" t="s">
        <v>7370</v>
      </c>
      <c r="K4416" t="s">
        <v>594</v>
      </c>
      <c r="L4416">
        <v>9</v>
      </c>
      <c r="M4416">
        <v>8</v>
      </c>
      <c r="N4416">
        <v>5</v>
      </c>
      <c r="O4416" t="s">
        <v>33</v>
      </c>
      <c r="P4416" t="s">
        <v>62</v>
      </c>
      <c r="Q4416">
        <v>84305</v>
      </c>
      <c r="R4416" s="1">
        <v>45570</v>
      </c>
      <c r="S4416" t="s">
        <v>115</v>
      </c>
      <c r="T4416">
        <v>521193</v>
      </c>
      <c r="U4416" t="s">
        <v>7371</v>
      </c>
      <c r="V4416">
        <v>355</v>
      </c>
      <c r="W4416">
        <v>2139</v>
      </c>
      <c r="X4416">
        <v>6</v>
      </c>
      <c r="Y4416">
        <v>5133.6000000000004</v>
      </c>
      <c r="Z4416">
        <v>11</v>
      </c>
      <c r="AA4416">
        <f>Zudio_sales_data[[#This Row],[Price]]*Zudio_sales_data[[#This Row],[Quantity]]</f>
        <v>12834</v>
      </c>
      <c r="AB4416" s="1">
        <v>45629</v>
      </c>
      <c r="AC4416">
        <f>_xlfn.DAYS(Zudio_sales_data[[#This Row],[Last Date]],Zudio_sales_data[[#This Row],[Store Open Date]])</f>
        <v>185</v>
      </c>
      <c r="AD4416" t="str">
        <f>IF(Zudio_sales_data[[#This Row],[Order Date]]&lt;=Zudio_sales_data[[#This Row],[Store Open Date]],"wrong data","right data")</f>
        <v>right data</v>
      </c>
      <c r="AE4416">
        <f>Zudio_sales_data[[#This Row],[Sales Profit]]/Zudio_sales_data[[#This Row],[Quantity]]</f>
        <v>855.6</v>
      </c>
    </row>
    <row r="4417" spans="1:31" x14ac:dyDescent="0.3">
      <c r="A4417" t="s">
        <v>45</v>
      </c>
      <c r="B4417" t="s">
        <v>65</v>
      </c>
      <c r="C4417" t="s">
        <v>39</v>
      </c>
      <c r="D4417" t="s">
        <v>82</v>
      </c>
      <c r="E4417">
        <v>64</v>
      </c>
      <c r="F4417">
        <v>417937</v>
      </c>
      <c r="G4417" t="s">
        <v>30</v>
      </c>
      <c r="H4417" s="1">
        <v>45254</v>
      </c>
      <c r="I4417">
        <v>1000</v>
      </c>
      <c r="J4417" t="s">
        <v>7372</v>
      </c>
      <c r="K4417" t="s">
        <v>456</v>
      </c>
      <c r="L4417">
        <v>10</v>
      </c>
      <c r="M4417">
        <v>7</v>
      </c>
      <c r="N4417">
        <v>6</v>
      </c>
      <c r="O4417" t="s">
        <v>33</v>
      </c>
      <c r="P4417" t="s">
        <v>90</v>
      </c>
      <c r="Q4417">
        <v>29360</v>
      </c>
      <c r="R4417" s="1">
        <v>45516</v>
      </c>
      <c r="S4417" t="s">
        <v>53</v>
      </c>
      <c r="T4417">
        <v>810490</v>
      </c>
      <c r="U4417" t="s">
        <v>7373</v>
      </c>
      <c r="V4417">
        <v>932</v>
      </c>
      <c r="W4417">
        <v>2951</v>
      </c>
      <c r="X4417">
        <v>1</v>
      </c>
      <c r="Y4417">
        <v>1180.4000000000001</v>
      </c>
      <c r="Z4417">
        <v>9</v>
      </c>
      <c r="AA4417">
        <f>Zudio_sales_data[[#This Row],[Price]]*Zudio_sales_data[[#This Row],[Quantity]]</f>
        <v>2951</v>
      </c>
      <c r="AB4417" s="1">
        <v>45629</v>
      </c>
      <c r="AC4417">
        <f>_xlfn.DAYS(Zudio_sales_data[[#This Row],[Last Date]],Zudio_sales_data[[#This Row],[Store Open Date]])</f>
        <v>375</v>
      </c>
      <c r="AD4417" t="str">
        <f>IF(Zudio_sales_data[[#This Row],[Order Date]]&lt;=Zudio_sales_data[[#This Row],[Store Open Date]],"wrong data","right data")</f>
        <v>right data</v>
      </c>
      <c r="AE4417">
        <f>Zudio_sales_data[[#This Row],[Sales Profit]]/Zudio_sales_data[[#This Row],[Quantity]]</f>
        <v>1180.4000000000001</v>
      </c>
    </row>
    <row r="4418" spans="1:31" x14ac:dyDescent="0.3">
      <c r="A4418" t="s">
        <v>45</v>
      </c>
      <c r="B4418" t="s">
        <v>76</v>
      </c>
      <c r="C4418" t="s">
        <v>47</v>
      </c>
      <c r="D4418" t="s">
        <v>112</v>
      </c>
      <c r="E4418">
        <v>14</v>
      </c>
      <c r="F4418">
        <v>415576</v>
      </c>
      <c r="G4418" t="s">
        <v>30</v>
      </c>
      <c r="H4418" s="1">
        <v>45112</v>
      </c>
      <c r="I4418">
        <v>1200</v>
      </c>
      <c r="J4418" t="s">
        <v>7374</v>
      </c>
      <c r="K4418" t="s">
        <v>265</v>
      </c>
      <c r="L4418">
        <v>11</v>
      </c>
      <c r="M4418">
        <v>8</v>
      </c>
      <c r="N4418">
        <v>11</v>
      </c>
      <c r="O4418" t="s">
        <v>69</v>
      </c>
      <c r="P4418" t="s">
        <v>52</v>
      </c>
      <c r="Q4418">
        <v>53051</v>
      </c>
      <c r="R4418" s="1">
        <v>45343</v>
      </c>
      <c r="S4418" t="s">
        <v>91</v>
      </c>
      <c r="T4418">
        <v>812214</v>
      </c>
      <c r="U4418" t="s">
        <v>462</v>
      </c>
      <c r="V4418">
        <v>205</v>
      </c>
      <c r="W4418">
        <v>1484</v>
      </c>
      <c r="X4418">
        <v>2</v>
      </c>
      <c r="Y4418">
        <v>1187.2</v>
      </c>
      <c r="Z4418">
        <v>9</v>
      </c>
      <c r="AA4418">
        <f>Zudio_sales_data[[#This Row],[Price]]*Zudio_sales_data[[#This Row],[Quantity]]</f>
        <v>2968</v>
      </c>
      <c r="AB4418" s="1">
        <v>45629</v>
      </c>
      <c r="AC4418">
        <f>_xlfn.DAYS(Zudio_sales_data[[#This Row],[Last Date]],Zudio_sales_data[[#This Row],[Store Open Date]])</f>
        <v>517</v>
      </c>
      <c r="AD4418" t="str">
        <f>IF(Zudio_sales_data[[#This Row],[Order Date]]&lt;=Zudio_sales_data[[#This Row],[Store Open Date]],"wrong data","right data")</f>
        <v>right data</v>
      </c>
      <c r="AE4418">
        <f>Zudio_sales_data[[#This Row],[Sales Profit]]/Zudio_sales_data[[#This Row],[Quantity]]</f>
        <v>593.6</v>
      </c>
    </row>
    <row r="4419" spans="1:31" x14ac:dyDescent="0.3">
      <c r="A4419" t="s">
        <v>139</v>
      </c>
      <c r="B4419" t="s">
        <v>183</v>
      </c>
      <c r="C4419" t="s">
        <v>47</v>
      </c>
      <c r="D4419" t="s">
        <v>129</v>
      </c>
      <c r="E4419">
        <v>34</v>
      </c>
      <c r="F4419">
        <v>426240</v>
      </c>
      <c r="G4419" t="s">
        <v>30</v>
      </c>
      <c r="H4419" s="1">
        <v>44458</v>
      </c>
      <c r="I4419">
        <v>1400</v>
      </c>
      <c r="J4419" t="s">
        <v>7375</v>
      </c>
      <c r="K4419" t="s">
        <v>326</v>
      </c>
      <c r="L4419">
        <v>11</v>
      </c>
      <c r="M4419">
        <v>8</v>
      </c>
      <c r="N4419">
        <v>19</v>
      </c>
      <c r="O4419" t="s">
        <v>33</v>
      </c>
      <c r="P4419" t="s">
        <v>52</v>
      </c>
      <c r="Q4419">
        <v>88560</v>
      </c>
      <c r="R4419" s="1">
        <v>45479</v>
      </c>
      <c r="S4419" t="s">
        <v>95</v>
      </c>
      <c r="T4419">
        <v>779184</v>
      </c>
      <c r="U4419" t="s">
        <v>2368</v>
      </c>
      <c r="V4419">
        <v>934</v>
      </c>
      <c r="W4419">
        <v>1919</v>
      </c>
      <c r="X4419">
        <v>1</v>
      </c>
      <c r="Y4419">
        <v>767.6</v>
      </c>
      <c r="Z4419">
        <v>9</v>
      </c>
      <c r="AA4419">
        <f>Zudio_sales_data[[#This Row],[Price]]*Zudio_sales_data[[#This Row],[Quantity]]</f>
        <v>1919</v>
      </c>
      <c r="AB4419" s="1">
        <v>45629</v>
      </c>
      <c r="AC4419">
        <f>_xlfn.DAYS(Zudio_sales_data[[#This Row],[Last Date]],Zudio_sales_data[[#This Row],[Store Open Date]])</f>
        <v>1171</v>
      </c>
      <c r="AD4419" t="str">
        <f>IF(Zudio_sales_data[[#This Row],[Order Date]]&lt;=Zudio_sales_data[[#This Row],[Store Open Date]],"wrong data","right data")</f>
        <v>right data</v>
      </c>
      <c r="AE4419">
        <f>Zudio_sales_data[[#This Row],[Sales Profit]]/Zudio_sales_data[[#This Row],[Quantity]]</f>
        <v>767.6</v>
      </c>
    </row>
    <row r="4420" spans="1:31" x14ac:dyDescent="0.3">
      <c r="A4420" t="s">
        <v>45</v>
      </c>
      <c r="B4420" t="s">
        <v>183</v>
      </c>
      <c r="C4420" t="s">
        <v>28</v>
      </c>
      <c r="D4420" t="s">
        <v>87</v>
      </c>
      <c r="E4420">
        <v>32</v>
      </c>
      <c r="F4420">
        <v>416135</v>
      </c>
      <c r="G4420" t="s">
        <v>49</v>
      </c>
      <c r="H4420" s="1">
        <v>44679</v>
      </c>
      <c r="I4420">
        <v>800</v>
      </c>
      <c r="J4420" t="s">
        <v>7376</v>
      </c>
      <c r="K4420" t="s">
        <v>1025</v>
      </c>
      <c r="L4420">
        <v>9</v>
      </c>
      <c r="M4420">
        <v>8</v>
      </c>
      <c r="N4420">
        <v>5</v>
      </c>
      <c r="O4420" t="s">
        <v>33</v>
      </c>
      <c r="P4420" t="s">
        <v>90</v>
      </c>
      <c r="Q4420">
        <v>82701</v>
      </c>
      <c r="R4420" s="1">
        <v>45539</v>
      </c>
      <c r="S4420" t="s">
        <v>131</v>
      </c>
      <c r="T4420">
        <v>789053</v>
      </c>
      <c r="U4420" t="s">
        <v>7377</v>
      </c>
      <c r="V4420">
        <v>252</v>
      </c>
      <c r="W4420">
        <v>1729</v>
      </c>
      <c r="X4420">
        <v>5</v>
      </c>
      <c r="Y4420">
        <v>3458</v>
      </c>
      <c r="Z4420">
        <v>11</v>
      </c>
      <c r="AA4420">
        <f>Zudio_sales_data[[#This Row],[Price]]*Zudio_sales_data[[#This Row],[Quantity]]</f>
        <v>8645</v>
      </c>
      <c r="AB4420" s="1">
        <v>45629</v>
      </c>
      <c r="AC4420">
        <f>_xlfn.DAYS(Zudio_sales_data[[#This Row],[Last Date]],Zudio_sales_data[[#This Row],[Store Open Date]])</f>
        <v>950</v>
      </c>
      <c r="AD4420" t="str">
        <f>IF(Zudio_sales_data[[#This Row],[Order Date]]&lt;=Zudio_sales_data[[#This Row],[Store Open Date]],"wrong data","right data")</f>
        <v>right data</v>
      </c>
      <c r="AE4420">
        <f>Zudio_sales_data[[#This Row],[Sales Profit]]/Zudio_sales_data[[#This Row],[Quantity]]</f>
        <v>691.6</v>
      </c>
    </row>
    <row r="4421" spans="1:31" x14ac:dyDescent="0.3">
      <c r="A4421" t="s">
        <v>139</v>
      </c>
      <c r="B4421" t="s">
        <v>100</v>
      </c>
      <c r="C4421" t="s">
        <v>28</v>
      </c>
      <c r="D4421" t="s">
        <v>48</v>
      </c>
      <c r="E4421">
        <v>76</v>
      </c>
      <c r="F4421">
        <v>430628</v>
      </c>
      <c r="G4421" t="s">
        <v>30</v>
      </c>
      <c r="H4421" s="1">
        <v>43895</v>
      </c>
      <c r="I4421">
        <v>800</v>
      </c>
      <c r="J4421" t="s">
        <v>7378</v>
      </c>
      <c r="K4421" t="s">
        <v>98</v>
      </c>
      <c r="L4421">
        <v>9</v>
      </c>
      <c r="M4421">
        <v>8</v>
      </c>
      <c r="N4421">
        <v>17</v>
      </c>
      <c r="O4421" t="s">
        <v>69</v>
      </c>
      <c r="P4421" t="s">
        <v>52</v>
      </c>
      <c r="Q4421">
        <v>93050</v>
      </c>
      <c r="R4421" s="1">
        <v>45495</v>
      </c>
      <c r="S4421" t="s">
        <v>95</v>
      </c>
      <c r="T4421">
        <v>943636</v>
      </c>
      <c r="U4421" t="s">
        <v>7379</v>
      </c>
      <c r="V4421">
        <v>985</v>
      </c>
      <c r="W4421">
        <v>942</v>
      </c>
      <c r="X4421">
        <v>3</v>
      </c>
      <c r="Y4421">
        <v>1130.4000000000001</v>
      </c>
      <c r="Z4421">
        <v>11</v>
      </c>
      <c r="AA4421">
        <f>Zudio_sales_data[[#This Row],[Price]]*Zudio_sales_data[[#This Row],[Quantity]]</f>
        <v>2826</v>
      </c>
      <c r="AB4421" s="1">
        <v>45629</v>
      </c>
      <c r="AC4421">
        <f>_xlfn.DAYS(Zudio_sales_data[[#This Row],[Last Date]],Zudio_sales_data[[#This Row],[Store Open Date]])</f>
        <v>1734</v>
      </c>
      <c r="AD4421" t="str">
        <f>IF(Zudio_sales_data[[#This Row],[Order Date]]&lt;=Zudio_sales_data[[#This Row],[Store Open Date]],"wrong data","right data")</f>
        <v>right data</v>
      </c>
      <c r="AE4421">
        <f>Zudio_sales_data[[#This Row],[Sales Profit]]/Zudio_sales_data[[#This Row],[Quantity]]</f>
        <v>376.8</v>
      </c>
    </row>
    <row r="4422" spans="1:31" x14ac:dyDescent="0.3">
      <c r="A4422" t="s">
        <v>26</v>
      </c>
      <c r="B4422" t="s">
        <v>163</v>
      </c>
      <c r="C4422" t="s">
        <v>47</v>
      </c>
      <c r="D4422" t="s">
        <v>129</v>
      </c>
      <c r="E4422">
        <v>75</v>
      </c>
      <c r="F4422">
        <v>405128</v>
      </c>
      <c r="G4422" t="s">
        <v>30</v>
      </c>
      <c r="H4422" s="1">
        <v>44086</v>
      </c>
      <c r="I4422">
        <v>1000</v>
      </c>
      <c r="J4422" t="s">
        <v>7380</v>
      </c>
      <c r="K4422" t="s">
        <v>268</v>
      </c>
      <c r="L4422">
        <v>10</v>
      </c>
      <c r="M4422">
        <v>9</v>
      </c>
      <c r="N4422">
        <v>4</v>
      </c>
      <c r="O4422" t="s">
        <v>33</v>
      </c>
      <c r="P4422" t="s">
        <v>34</v>
      </c>
      <c r="Q4422">
        <v>16302</v>
      </c>
      <c r="R4422" s="1">
        <v>45340</v>
      </c>
      <c r="S4422" t="s">
        <v>91</v>
      </c>
      <c r="T4422">
        <v>581617</v>
      </c>
      <c r="U4422" t="s">
        <v>7381</v>
      </c>
      <c r="V4422">
        <v>252</v>
      </c>
      <c r="W4422">
        <v>2819</v>
      </c>
      <c r="X4422">
        <v>2</v>
      </c>
      <c r="Y4422">
        <v>2255.1999999999998</v>
      </c>
      <c r="Z4422">
        <v>11</v>
      </c>
      <c r="AA4422">
        <f>Zudio_sales_data[[#This Row],[Price]]*Zudio_sales_data[[#This Row],[Quantity]]</f>
        <v>5638</v>
      </c>
      <c r="AB4422" s="1">
        <v>45629</v>
      </c>
      <c r="AC4422">
        <f>_xlfn.DAYS(Zudio_sales_data[[#This Row],[Last Date]],Zudio_sales_data[[#This Row],[Store Open Date]])</f>
        <v>1543</v>
      </c>
      <c r="AD4422" t="str">
        <f>IF(Zudio_sales_data[[#This Row],[Order Date]]&lt;=Zudio_sales_data[[#This Row],[Store Open Date]],"wrong data","right data")</f>
        <v>right data</v>
      </c>
      <c r="AE4422">
        <f>Zudio_sales_data[[#This Row],[Sales Profit]]/Zudio_sales_data[[#This Row],[Quantity]]</f>
        <v>1127.5999999999999</v>
      </c>
    </row>
    <row r="4423" spans="1:31" x14ac:dyDescent="0.3">
      <c r="A4423" t="s">
        <v>71</v>
      </c>
      <c r="B4423" t="s">
        <v>263</v>
      </c>
      <c r="C4423" t="s">
        <v>39</v>
      </c>
      <c r="D4423" t="s">
        <v>82</v>
      </c>
      <c r="E4423">
        <v>33</v>
      </c>
      <c r="F4423">
        <v>415817</v>
      </c>
      <c r="G4423" t="s">
        <v>49</v>
      </c>
      <c r="H4423" s="1">
        <v>44522</v>
      </c>
      <c r="I4423">
        <v>1300</v>
      </c>
      <c r="J4423" t="s">
        <v>7382</v>
      </c>
      <c r="K4423" t="s">
        <v>185</v>
      </c>
      <c r="L4423">
        <v>10</v>
      </c>
      <c r="M4423">
        <v>7</v>
      </c>
      <c r="N4423">
        <v>5</v>
      </c>
      <c r="O4423" t="s">
        <v>33</v>
      </c>
      <c r="P4423" t="s">
        <v>90</v>
      </c>
      <c r="Q4423">
        <v>37656</v>
      </c>
      <c r="R4423" s="1">
        <v>45309</v>
      </c>
      <c r="S4423" t="s">
        <v>85</v>
      </c>
      <c r="T4423">
        <v>607567</v>
      </c>
      <c r="U4423" t="s">
        <v>6733</v>
      </c>
      <c r="V4423">
        <v>515</v>
      </c>
      <c r="W4423">
        <v>1164</v>
      </c>
      <c r="X4423">
        <v>4</v>
      </c>
      <c r="Y4423">
        <v>1862.4</v>
      </c>
      <c r="Z4423">
        <v>9</v>
      </c>
      <c r="AA4423">
        <f>Zudio_sales_data[[#This Row],[Price]]*Zudio_sales_data[[#This Row],[Quantity]]</f>
        <v>4656</v>
      </c>
      <c r="AB4423" s="1">
        <v>45629</v>
      </c>
      <c r="AC4423">
        <f>_xlfn.DAYS(Zudio_sales_data[[#This Row],[Last Date]],Zudio_sales_data[[#This Row],[Store Open Date]])</f>
        <v>1107</v>
      </c>
      <c r="AD4423" t="str">
        <f>IF(Zudio_sales_data[[#This Row],[Order Date]]&lt;=Zudio_sales_data[[#This Row],[Store Open Date]],"wrong data","right data")</f>
        <v>right data</v>
      </c>
      <c r="AE4423">
        <f>Zudio_sales_data[[#This Row],[Sales Profit]]/Zudio_sales_data[[#This Row],[Quantity]]</f>
        <v>465.6</v>
      </c>
    </row>
    <row r="4424" spans="1:31" x14ac:dyDescent="0.3">
      <c r="A4424" t="s">
        <v>55</v>
      </c>
      <c r="B4424" t="s">
        <v>163</v>
      </c>
      <c r="C4424" t="s">
        <v>47</v>
      </c>
      <c r="D4424" t="s">
        <v>29</v>
      </c>
      <c r="E4424">
        <v>88</v>
      </c>
      <c r="F4424">
        <v>436945</v>
      </c>
      <c r="G4424" t="s">
        <v>30</v>
      </c>
      <c r="H4424" s="1">
        <v>44573</v>
      </c>
      <c r="I4424">
        <v>1400</v>
      </c>
      <c r="J4424" t="s">
        <v>4749</v>
      </c>
      <c r="K4424" t="s">
        <v>550</v>
      </c>
      <c r="L4424">
        <v>9</v>
      </c>
      <c r="M4424">
        <v>8</v>
      </c>
      <c r="N4424">
        <v>11</v>
      </c>
      <c r="O4424" t="s">
        <v>69</v>
      </c>
      <c r="P4424" t="s">
        <v>34</v>
      </c>
      <c r="Q4424">
        <v>69481</v>
      </c>
      <c r="R4424" s="1">
        <v>45458</v>
      </c>
      <c r="S4424" t="s">
        <v>43</v>
      </c>
      <c r="T4424">
        <v>744578</v>
      </c>
      <c r="U4424" t="s">
        <v>7383</v>
      </c>
      <c r="V4424">
        <v>523</v>
      </c>
      <c r="W4424">
        <v>1646</v>
      </c>
      <c r="X4424">
        <v>4</v>
      </c>
      <c r="Y4424">
        <v>2633.6</v>
      </c>
      <c r="Z4424">
        <v>11</v>
      </c>
      <c r="AA4424">
        <f>Zudio_sales_data[[#This Row],[Price]]*Zudio_sales_data[[#This Row],[Quantity]]</f>
        <v>6584</v>
      </c>
      <c r="AB4424" s="1">
        <v>45629</v>
      </c>
      <c r="AC4424">
        <f>_xlfn.DAYS(Zudio_sales_data[[#This Row],[Last Date]],Zudio_sales_data[[#This Row],[Store Open Date]])</f>
        <v>1056</v>
      </c>
      <c r="AD4424" t="str">
        <f>IF(Zudio_sales_data[[#This Row],[Order Date]]&lt;=Zudio_sales_data[[#This Row],[Store Open Date]],"wrong data","right data")</f>
        <v>right data</v>
      </c>
      <c r="AE4424">
        <f>Zudio_sales_data[[#This Row],[Sales Profit]]/Zudio_sales_data[[#This Row],[Quantity]]</f>
        <v>658.4</v>
      </c>
    </row>
    <row r="4425" spans="1:31" x14ac:dyDescent="0.3">
      <c r="A4425" t="s">
        <v>117</v>
      </c>
      <c r="B4425" t="s">
        <v>317</v>
      </c>
      <c r="C4425" t="s">
        <v>47</v>
      </c>
      <c r="D4425" t="s">
        <v>66</v>
      </c>
      <c r="E4425">
        <v>3</v>
      </c>
      <c r="F4425">
        <v>421358</v>
      </c>
      <c r="G4425" t="s">
        <v>30</v>
      </c>
      <c r="H4425" s="1">
        <v>43863</v>
      </c>
      <c r="I4425">
        <v>800</v>
      </c>
      <c r="J4425" t="s">
        <v>7384</v>
      </c>
      <c r="K4425" t="s">
        <v>32</v>
      </c>
      <c r="L4425">
        <v>9</v>
      </c>
      <c r="M4425">
        <v>8</v>
      </c>
      <c r="N4425">
        <v>9</v>
      </c>
      <c r="O4425" t="s">
        <v>33</v>
      </c>
      <c r="P4425" t="s">
        <v>52</v>
      </c>
      <c r="Q4425">
        <v>89040</v>
      </c>
      <c r="R4425" s="1">
        <v>45552</v>
      </c>
      <c r="S4425" t="s">
        <v>131</v>
      </c>
      <c r="T4425">
        <v>994500</v>
      </c>
      <c r="U4425" t="s">
        <v>7385</v>
      </c>
      <c r="V4425">
        <v>567</v>
      </c>
      <c r="W4425">
        <v>1213</v>
      </c>
      <c r="X4425">
        <v>5</v>
      </c>
      <c r="Y4425">
        <v>2426</v>
      </c>
      <c r="Z4425">
        <v>11</v>
      </c>
      <c r="AA4425">
        <f>Zudio_sales_data[[#This Row],[Price]]*Zudio_sales_data[[#This Row],[Quantity]]</f>
        <v>6065</v>
      </c>
      <c r="AB4425" s="1">
        <v>45629</v>
      </c>
      <c r="AC4425">
        <f>_xlfn.DAYS(Zudio_sales_data[[#This Row],[Last Date]],Zudio_sales_data[[#This Row],[Store Open Date]])</f>
        <v>1766</v>
      </c>
      <c r="AD4425" t="str">
        <f>IF(Zudio_sales_data[[#This Row],[Order Date]]&lt;=Zudio_sales_data[[#This Row],[Store Open Date]],"wrong data","right data")</f>
        <v>right data</v>
      </c>
      <c r="AE4425">
        <f>Zudio_sales_data[[#This Row],[Sales Profit]]/Zudio_sales_data[[#This Row],[Quantity]]</f>
        <v>485.2</v>
      </c>
    </row>
    <row r="4426" spans="1:31" x14ac:dyDescent="0.3">
      <c r="A4426" t="s">
        <v>37</v>
      </c>
      <c r="B4426" t="s">
        <v>225</v>
      </c>
      <c r="C4426" t="s">
        <v>39</v>
      </c>
      <c r="D4426" t="s">
        <v>101</v>
      </c>
      <c r="E4426">
        <v>46</v>
      </c>
      <c r="F4426">
        <v>422861</v>
      </c>
      <c r="G4426" t="s">
        <v>49</v>
      </c>
      <c r="H4426" s="1">
        <v>44746</v>
      </c>
      <c r="I4426">
        <v>1300</v>
      </c>
      <c r="J4426" t="s">
        <v>7386</v>
      </c>
      <c r="K4426" t="s">
        <v>137</v>
      </c>
      <c r="L4426">
        <v>10</v>
      </c>
      <c r="M4426">
        <v>7</v>
      </c>
      <c r="N4426">
        <v>7</v>
      </c>
      <c r="O4426" t="s">
        <v>69</v>
      </c>
      <c r="P4426" t="s">
        <v>34</v>
      </c>
      <c r="Q4426">
        <v>80885</v>
      </c>
      <c r="R4426" s="1">
        <v>45366</v>
      </c>
      <c r="S4426" t="s">
        <v>58</v>
      </c>
      <c r="T4426">
        <v>522455</v>
      </c>
      <c r="U4426" t="s">
        <v>7387</v>
      </c>
      <c r="V4426">
        <v>976</v>
      </c>
      <c r="W4426">
        <v>1577</v>
      </c>
      <c r="X4426">
        <v>6</v>
      </c>
      <c r="Y4426">
        <v>3784.8</v>
      </c>
      <c r="Z4426">
        <v>9</v>
      </c>
      <c r="AA4426">
        <f>Zudio_sales_data[[#This Row],[Price]]*Zudio_sales_data[[#This Row],[Quantity]]</f>
        <v>9462</v>
      </c>
      <c r="AB4426" s="1">
        <v>45629</v>
      </c>
      <c r="AC4426">
        <f>_xlfn.DAYS(Zudio_sales_data[[#This Row],[Last Date]],Zudio_sales_data[[#This Row],[Store Open Date]])</f>
        <v>883</v>
      </c>
      <c r="AD4426" t="str">
        <f>IF(Zudio_sales_data[[#This Row],[Order Date]]&lt;=Zudio_sales_data[[#This Row],[Store Open Date]],"wrong data","right data")</f>
        <v>right data</v>
      </c>
      <c r="AE4426">
        <f>Zudio_sales_data[[#This Row],[Sales Profit]]/Zudio_sales_data[[#This Row],[Quantity]]</f>
        <v>630.80000000000007</v>
      </c>
    </row>
    <row r="4427" spans="1:31" x14ac:dyDescent="0.3">
      <c r="A4427" t="s">
        <v>55</v>
      </c>
      <c r="B4427" t="s">
        <v>153</v>
      </c>
      <c r="C4427" t="s">
        <v>28</v>
      </c>
      <c r="D4427" t="s">
        <v>82</v>
      </c>
      <c r="E4427">
        <v>94</v>
      </c>
      <c r="F4427">
        <v>428198</v>
      </c>
      <c r="G4427" t="s">
        <v>30</v>
      </c>
      <c r="H4427" s="1">
        <v>45052</v>
      </c>
      <c r="I4427">
        <v>1200</v>
      </c>
      <c r="J4427" t="s">
        <v>7388</v>
      </c>
      <c r="K4427" t="s">
        <v>678</v>
      </c>
      <c r="L4427">
        <v>9</v>
      </c>
      <c r="M4427">
        <v>8</v>
      </c>
      <c r="N4427">
        <v>9</v>
      </c>
      <c r="O4427" t="s">
        <v>69</v>
      </c>
      <c r="P4427" t="s">
        <v>90</v>
      </c>
      <c r="Q4427">
        <v>37733</v>
      </c>
      <c r="R4427" s="1">
        <v>45522</v>
      </c>
      <c r="S4427" t="s">
        <v>53</v>
      </c>
      <c r="T4427">
        <v>449951</v>
      </c>
      <c r="U4427" t="s">
        <v>385</v>
      </c>
      <c r="V4427">
        <v>353</v>
      </c>
      <c r="W4427">
        <v>2684</v>
      </c>
      <c r="X4427">
        <v>1</v>
      </c>
      <c r="Y4427">
        <v>1073.5999999999999</v>
      </c>
      <c r="Z4427">
        <v>11</v>
      </c>
      <c r="AA4427">
        <f>Zudio_sales_data[[#This Row],[Price]]*Zudio_sales_data[[#This Row],[Quantity]]</f>
        <v>2684</v>
      </c>
      <c r="AB4427" s="1">
        <v>45629</v>
      </c>
      <c r="AC4427">
        <f>_xlfn.DAYS(Zudio_sales_data[[#This Row],[Last Date]],Zudio_sales_data[[#This Row],[Store Open Date]])</f>
        <v>577</v>
      </c>
      <c r="AD4427" t="str">
        <f>IF(Zudio_sales_data[[#This Row],[Order Date]]&lt;=Zudio_sales_data[[#This Row],[Store Open Date]],"wrong data","right data")</f>
        <v>right data</v>
      </c>
      <c r="AE4427">
        <f>Zudio_sales_data[[#This Row],[Sales Profit]]/Zudio_sales_data[[#This Row],[Quantity]]</f>
        <v>1073.5999999999999</v>
      </c>
    </row>
    <row r="4428" spans="1:31" x14ac:dyDescent="0.3">
      <c r="A4428" t="s">
        <v>139</v>
      </c>
      <c r="B4428" t="s">
        <v>337</v>
      </c>
      <c r="C4428" t="s">
        <v>28</v>
      </c>
      <c r="D4428" t="s">
        <v>229</v>
      </c>
      <c r="E4428">
        <v>65</v>
      </c>
      <c r="F4428">
        <v>402341</v>
      </c>
      <c r="G4428" t="s">
        <v>49</v>
      </c>
      <c r="H4428" s="1">
        <v>44569</v>
      </c>
      <c r="I4428">
        <v>800</v>
      </c>
      <c r="J4428" t="s">
        <v>7389</v>
      </c>
      <c r="K4428" t="s">
        <v>155</v>
      </c>
      <c r="L4428">
        <v>11</v>
      </c>
      <c r="M4428">
        <v>8</v>
      </c>
      <c r="N4428">
        <v>8</v>
      </c>
      <c r="O4428" t="s">
        <v>33</v>
      </c>
      <c r="P4428" t="s">
        <v>62</v>
      </c>
      <c r="Q4428">
        <v>92296</v>
      </c>
      <c r="R4428" s="1">
        <v>45358</v>
      </c>
      <c r="S4428" t="s">
        <v>58</v>
      </c>
      <c r="T4428">
        <v>509998</v>
      </c>
      <c r="U4428" t="s">
        <v>7390</v>
      </c>
      <c r="V4428">
        <v>290</v>
      </c>
      <c r="W4428">
        <v>1479</v>
      </c>
      <c r="X4428">
        <v>3</v>
      </c>
      <c r="Y4428">
        <v>1774.8</v>
      </c>
      <c r="Z4428">
        <v>9</v>
      </c>
      <c r="AA4428">
        <f>Zudio_sales_data[[#This Row],[Price]]*Zudio_sales_data[[#This Row],[Quantity]]</f>
        <v>4437</v>
      </c>
      <c r="AB4428" s="1">
        <v>45629</v>
      </c>
      <c r="AC4428">
        <f>_xlfn.DAYS(Zudio_sales_data[[#This Row],[Last Date]],Zudio_sales_data[[#This Row],[Store Open Date]])</f>
        <v>1060</v>
      </c>
      <c r="AD4428" t="str">
        <f>IF(Zudio_sales_data[[#This Row],[Order Date]]&lt;=Zudio_sales_data[[#This Row],[Store Open Date]],"wrong data","right data")</f>
        <v>right data</v>
      </c>
      <c r="AE4428">
        <f>Zudio_sales_data[[#This Row],[Sales Profit]]/Zudio_sales_data[[#This Row],[Quantity]]</f>
        <v>591.6</v>
      </c>
    </row>
    <row r="4429" spans="1:31" x14ac:dyDescent="0.3">
      <c r="A4429" t="s">
        <v>55</v>
      </c>
      <c r="B4429" t="s">
        <v>310</v>
      </c>
      <c r="C4429" t="s">
        <v>28</v>
      </c>
      <c r="D4429" t="s">
        <v>66</v>
      </c>
      <c r="E4429">
        <v>93</v>
      </c>
      <c r="F4429">
        <v>428459</v>
      </c>
      <c r="G4429" t="s">
        <v>49</v>
      </c>
      <c r="H4429" s="1">
        <v>43878</v>
      </c>
      <c r="I4429">
        <v>800</v>
      </c>
      <c r="J4429" t="s">
        <v>7391</v>
      </c>
      <c r="K4429" t="s">
        <v>771</v>
      </c>
      <c r="L4429">
        <v>10</v>
      </c>
      <c r="M4429">
        <v>9</v>
      </c>
      <c r="N4429">
        <v>12</v>
      </c>
      <c r="O4429" t="s">
        <v>33</v>
      </c>
      <c r="P4429" t="s">
        <v>90</v>
      </c>
      <c r="Q4429">
        <v>79008</v>
      </c>
      <c r="R4429" s="1">
        <v>45437</v>
      </c>
      <c r="S4429" t="s">
        <v>104</v>
      </c>
      <c r="T4429">
        <v>385926</v>
      </c>
      <c r="U4429" t="s">
        <v>7392</v>
      </c>
      <c r="V4429">
        <v>607</v>
      </c>
      <c r="W4429">
        <v>827</v>
      </c>
      <c r="X4429">
        <v>6</v>
      </c>
      <c r="Y4429">
        <v>1984.8</v>
      </c>
      <c r="Z4429">
        <v>11</v>
      </c>
      <c r="AA4429">
        <f>Zudio_sales_data[[#This Row],[Price]]*Zudio_sales_data[[#This Row],[Quantity]]</f>
        <v>4962</v>
      </c>
      <c r="AB4429" s="1">
        <v>45629</v>
      </c>
      <c r="AC4429">
        <f>_xlfn.DAYS(Zudio_sales_data[[#This Row],[Last Date]],Zudio_sales_data[[#This Row],[Store Open Date]])</f>
        <v>1751</v>
      </c>
      <c r="AD4429" t="str">
        <f>IF(Zudio_sales_data[[#This Row],[Order Date]]&lt;=Zudio_sales_data[[#This Row],[Store Open Date]],"wrong data","right data")</f>
        <v>right data</v>
      </c>
      <c r="AE4429">
        <f>Zudio_sales_data[[#This Row],[Sales Profit]]/Zudio_sales_data[[#This Row],[Quantity]]</f>
        <v>330.8</v>
      </c>
    </row>
    <row r="4430" spans="1:31" x14ac:dyDescent="0.3">
      <c r="A4430" t="s">
        <v>26</v>
      </c>
      <c r="B4430" t="s">
        <v>81</v>
      </c>
      <c r="C4430" t="s">
        <v>39</v>
      </c>
      <c r="D4430" t="s">
        <v>40</v>
      </c>
      <c r="E4430">
        <v>31</v>
      </c>
      <c r="F4430">
        <v>425438</v>
      </c>
      <c r="G4430" t="s">
        <v>30</v>
      </c>
      <c r="H4430" s="1">
        <v>44666</v>
      </c>
      <c r="I4430">
        <v>1200</v>
      </c>
      <c r="J4430" t="s">
        <v>7393</v>
      </c>
      <c r="K4430" t="s">
        <v>103</v>
      </c>
      <c r="L4430">
        <v>10</v>
      </c>
      <c r="M4430">
        <v>7</v>
      </c>
      <c r="N4430">
        <v>8</v>
      </c>
      <c r="O4430" t="s">
        <v>69</v>
      </c>
      <c r="P4430" t="s">
        <v>52</v>
      </c>
      <c r="Q4430">
        <v>36641</v>
      </c>
      <c r="R4430" s="1">
        <v>45602</v>
      </c>
      <c r="S4430" t="s">
        <v>35</v>
      </c>
      <c r="T4430">
        <v>511518</v>
      </c>
      <c r="U4430" t="s">
        <v>7394</v>
      </c>
      <c r="V4430">
        <v>997</v>
      </c>
      <c r="W4430">
        <v>1847</v>
      </c>
      <c r="X4430">
        <v>6</v>
      </c>
      <c r="Y4430">
        <v>4432.8</v>
      </c>
      <c r="Z4430">
        <v>9</v>
      </c>
      <c r="AA4430">
        <f>Zudio_sales_data[[#This Row],[Price]]*Zudio_sales_data[[#This Row],[Quantity]]</f>
        <v>11082</v>
      </c>
      <c r="AB4430" s="1">
        <v>45629</v>
      </c>
      <c r="AC4430">
        <f>_xlfn.DAYS(Zudio_sales_data[[#This Row],[Last Date]],Zudio_sales_data[[#This Row],[Store Open Date]])</f>
        <v>963</v>
      </c>
      <c r="AD4430" t="str">
        <f>IF(Zudio_sales_data[[#This Row],[Order Date]]&lt;=Zudio_sales_data[[#This Row],[Store Open Date]],"wrong data","right data")</f>
        <v>right data</v>
      </c>
      <c r="AE4430">
        <f>Zudio_sales_data[[#This Row],[Sales Profit]]/Zudio_sales_data[[#This Row],[Quantity]]</f>
        <v>738.80000000000007</v>
      </c>
    </row>
    <row r="4431" spans="1:31" x14ac:dyDescent="0.3">
      <c r="A4431" t="s">
        <v>26</v>
      </c>
      <c r="B4431" t="s">
        <v>317</v>
      </c>
      <c r="C4431" t="s">
        <v>39</v>
      </c>
      <c r="D4431" t="s">
        <v>29</v>
      </c>
      <c r="E4431">
        <v>51</v>
      </c>
      <c r="F4431">
        <v>409060</v>
      </c>
      <c r="G4431" t="s">
        <v>30</v>
      </c>
      <c r="H4431" s="1">
        <v>45014</v>
      </c>
      <c r="I4431">
        <v>1200</v>
      </c>
      <c r="J4431" t="s">
        <v>7395</v>
      </c>
      <c r="K4431" t="s">
        <v>494</v>
      </c>
      <c r="L4431">
        <v>9</v>
      </c>
      <c r="M4431">
        <v>8</v>
      </c>
      <c r="N4431">
        <v>9</v>
      </c>
      <c r="O4431" t="s">
        <v>33</v>
      </c>
      <c r="P4431" t="s">
        <v>62</v>
      </c>
      <c r="Q4431">
        <v>86381</v>
      </c>
      <c r="R4431" s="1">
        <v>45427</v>
      </c>
      <c r="S4431" t="s">
        <v>104</v>
      </c>
      <c r="T4431">
        <v>838139</v>
      </c>
      <c r="U4431" t="s">
        <v>7396</v>
      </c>
      <c r="V4431">
        <v>384</v>
      </c>
      <c r="W4431">
        <v>1684</v>
      </c>
      <c r="X4431">
        <v>4</v>
      </c>
      <c r="Y4431">
        <v>2694.4</v>
      </c>
      <c r="Z4431">
        <v>11</v>
      </c>
      <c r="AA4431">
        <f>Zudio_sales_data[[#This Row],[Price]]*Zudio_sales_data[[#This Row],[Quantity]]</f>
        <v>6736</v>
      </c>
      <c r="AB4431" s="1">
        <v>45629</v>
      </c>
      <c r="AC4431">
        <f>_xlfn.DAYS(Zudio_sales_data[[#This Row],[Last Date]],Zudio_sales_data[[#This Row],[Store Open Date]])</f>
        <v>615</v>
      </c>
      <c r="AD4431" t="str">
        <f>IF(Zudio_sales_data[[#This Row],[Order Date]]&lt;=Zudio_sales_data[[#This Row],[Store Open Date]],"wrong data","right data")</f>
        <v>right data</v>
      </c>
      <c r="AE4431">
        <f>Zudio_sales_data[[#This Row],[Sales Profit]]/Zudio_sales_data[[#This Row],[Quantity]]</f>
        <v>673.6</v>
      </c>
    </row>
    <row r="4432" spans="1:31" x14ac:dyDescent="0.3">
      <c r="A4432" t="s">
        <v>55</v>
      </c>
      <c r="B4432" t="s">
        <v>365</v>
      </c>
      <c r="C4432" t="s">
        <v>28</v>
      </c>
      <c r="D4432" t="s">
        <v>40</v>
      </c>
      <c r="E4432">
        <v>71</v>
      </c>
      <c r="F4432">
        <v>406906</v>
      </c>
      <c r="G4432" t="s">
        <v>49</v>
      </c>
      <c r="H4432" s="1">
        <v>45319</v>
      </c>
      <c r="I4432">
        <v>1400</v>
      </c>
      <c r="J4432" t="s">
        <v>7397</v>
      </c>
      <c r="K4432" t="s">
        <v>51</v>
      </c>
      <c r="L4432">
        <v>10</v>
      </c>
      <c r="M4432">
        <v>7</v>
      </c>
      <c r="N4432">
        <v>14</v>
      </c>
      <c r="O4432" t="s">
        <v>69</v>
      </c>
      <c r="P4432" t="s">
        <v>62</v>
      </c>
      <c r="Q4432">
        <v>37501</v>
      </c>
      <c r="R4432" s="1">
        <v>45552</v>
      </c>
      <c r="S4432" t="s">
        <v>131</v>
      </c>
      <c r="T4432">
        <v>302227</v>
      </c>
      <c r="U4432" t="s">
        <v>7398</v>
      </c>
      <c r="V4432">
        <v>897</v>
      </c>
      <c r="W4432">
        <v>1678</v>
      </c>
      <c r="X4432">
        <v>7</v>
      </c>
      <c r="Y4432">
        <v>4698.3999999999996</v>
      </c>
      <c r="Z4432">
        <v>9</v>
      </c>
      <c r="AA4432">
        <f>Zudio_sales_data[[#This Row],[Price]]*Zudio_sales_data[[#This Row],[Quantity]]</f>
        <v>11746</v>
      </c>
      <c r="AB4432" s="1">
        <v>45629</v>
      </c>
      <c r="AC4432">
        <f>_xlfn.DAYS(Zudio_sales_data[[#This Row],[Last Date]],Zudio_sales_data[[#This Row],[Store Open Date]])</f>
        <v>310</v>
      </c>
      <c r="AD4432" t="str">
        <f>IF(Zudio_sales_data[[#This Row],[Order Date]]&lt;=Zudio_sales_data[[#This Row],[Store Open Date]],"wrong data","right data")</f>
        <v>right data</v>
      </c>
      <c r="AE4432">
        <f>Zudio_sales_data[[#This Row],[Sales Profit]]/Zudio_sales_data[[#This Row],[Quantity]]</f>
        <v>671.19999999999993</v>
      </c>
    </row>
    <row r="4433" spans="1:31" x14ac:dyDescent="0.3">
      <c r="A4433" t="s">
        <v>117</v>
      </c>
      <c r="B4433" t="s">
        <v>219</v>
      </c>
      <c r="C4433" t="s">
        <v>39</v>
      </c>
      <c r="D4433" t="s">
        <v>82</v>
      </c>
      <c r="E4433">
        <v>51</v>
      </c>
      <c r="F4433">
        <v>431862</v>
      </c>
      <c r="G4433" t="s">
        <v>30</v>
      </c>
      <c r="H4433" s="1">
        <v>44455</v>
      </c>
      <c r="I4433">
        <v>1200</v>
      </c>
      <c r="J4433" t="s">
        <v>7399</v>
      </c>
      <c r="K4433" t="s">
        <v>456</v>
      </c>
      <c r="L4433">
        <v>10</v>
      </c>
      <c r="M4433">
        <v>9</v>
      </c>
      <c r="N4433">
        <v>5</v>
      </c>
      <c r="O4433" t="s">
        <v>33</v>
      </c>
      <c r="P4433" t="s">
        <v>90</v>
      </c>
      <c r="Q4433">
        <v>21482</v>
      </c>
      <c r="R4433" s="1">
        <v>45557</v>
      </c>
      <c r="S4433" t="s">
        <v>131</v>
      </c>
      <c r="T4433">
        <v>758651</v>
      </c>
      <c r="U4433" t="s">
        <v>7400</v>
      </c>
      <c r="V4433">
        <v>596</v>
      </c>
      <c r="W4433">
        <v>2984</v>
      </c>
      <c r="X4433">
        <v>3</v>
      </c>
      <c r="Y4433">
        <v>3580.8</v>
      </c>
      <c r="Z4433">
        <v>11</v>
      </c>
      <c r="AA4433">
        <f>Zudio_sales_data[[#This Row],[Price]]*Zudio_sales_data[[#This Row],[Quantity]]</f>
        <v>8952</v>
      </c>
      <c r="AB4433" s="1">
        <v>45629</v>
      </c>
      <c r="AC4433">
        <f>_xlfn.DAYS(Zudio_sales_data[[#This Row],[Last Date]],Zudio_sales_data[[#This Row],[Store Open Date]])</f>
        <v>1174</v>
      </c>
      <c r="AD4433" t="str">
        <f>IF(Zudio_sales_data[[#This Row],[Order Date]]&lt;=Zudio_sales_data[[#This Row],[Store Open Date]],"wrong data","right data")</f>
        <v>right data</v>
      </c>
      <c r="AE4433">
        <f>Zudio_sales_data[[#This Row],[Sales Profit]]/Zudio_sales_data[[#This Row],[Quantity]]</f>
        <v>1193.6000000000001</v>
      </c>
    </row>
    <row r="4434" spans="1:31" x14ac:dyDescent="0.3">
      <c r="A4434" t="s">
        <v>45</v>
      </c>
      <c r="B4434" t="s">
        <v>106</v>
      </c>
      <c r="C4434" t="s">
        <v>39</v>
      </c>
      <c r="D4434" t="s">
        <v>66</v>
      </c>
      <c r="E4434">
        <v>87</v>
      </c>
      <c r="F4434">
        <v>426002</v>
      </c>
      <c r="G4434" t="s">
        <v>49</v>
      </c>
      <c r="H4434" s="1">
        <v>44376</v>
      </c>
      <c r="I4434">
        <v>1300</v>
      </c>
      <c r="J4434" t="s">
        <v>7401</v>
      </c>
      <c r="K4434" t="s">
        <v>685</v>
      </c>
      <c r="L4434">
        <v>10</v>
      </c>
      <c r="M4434">
        <v>9</v>
      </c>
      <c r="N4434">
        <v>4</v>
      </c>
      <c r="O4434" t="s">
        <v>33</v>
      </c>
      <c r="P4434" t="s">
        <v>62</v>
      </c>
      <c r="Q4434">
        <v>26133</v>
      </c>
      <c r="R4434" s="1">
        <v>45531</v>
      </c>
      <c r="S4434" t="s">
        <v>53</v>
      </c>
      <c r="T4434">
        <v>146156</v>
      </c>
      <c r="U4434" t="s">
        <v>7402</v>
      </c>
      <c r="V4434">
        <v>966</v>
      </c>
      <c r="W4434">
        <v>1805</v>
      </c>
      <c r="X4434">
        <v>4</v>
      </c>
      <c r="Y4434">
        <v>2888</v>
      </c>
      <c r="Z4434">
        <v>11</v>
      </c>
      <c r="AA4434">
        <f>Zudio_sales_data[[#This Row],[Price]]*Zudio_sales_data[[#This Row],[Quantity]]</f>
        <v>7220</v>
      </c>
      <c r="AB4434" s="1">
        <v>45629</v>
      </c>
      <c r="AC4434">
        <f>_xlfn.DAYS(Zudio_sales_data[[#This Row],[Last Date]],Zudio_sales_data[[#This Row],[Store Open Date]])</f>
        <v>1253</v>
      </c>
      <c r="AD4434" t="str">
        <f>IF(Zudio_sales_data[[#This Row],[Order Date]]&lt;=Zudio_sales_data[[#This Row],[Store Open Date]],"wrong data","right data")</f>
        <v>right data</v>
      </c>
      <c r="AE4434">
        <f>Zudio_sales_data[[#This Row],[Sales Profit]]/Zudio_sales_data[[#This Row],[Quantity]]</f>
        <v>722</v>
      </c>
    </row>
    <row r="4435" spans="1:31" x14ac:dyDescent="0.3">
      <c r="A4435" t="s">
        <v>71</v>
      </c>
      <c r="B4435" t="s">
        <v>27</v>
      </c>
      <c r="C4435" t="s">
        <v>39</v>
      </c>
      <c r="D4435" t="s">
        <v>129</v>
      </c>
      <c r="E4435">
        <v>19</v>
      </c>
      <c r="F4435">
        <v>417677</v>
      </c>
      <c r="G4435" t="s">
        <v>49</v>
      </c>
      <c r="H4435" s="1">
        <v>44259</v>
      </c>
      <c r="I4435">
        <v>800</v>
      </c>
      <c r="J4435" t="s">
        <v>7403</v>
      </c>
      <c r="K4435" t="s">
        <v>172</v>
      </c>
      <c r="L4435">
        <v>11</v>
      </c>
      <c r="M4435">
        <v>8</v>
      </c>
      <c r="N4435">
        <v>7</v>
      </c>
      <c r="O4435" t="s">
        <v>69</v>
      </c>
      <c r="P4435" t="s">
        <v>90</v>
      </c>
      <c r="Q4435">
        <v>18339</v>
      </c>
      <c r="R4435" s="1">
        <v>45452</v>
      </c>
      <c r="S4435" t="s">
        <v>43</v>
      </c>
      <c r="T4435">
        <v>614288</v>
      </c>
      <c r="U4435" t="s">
        <v>7404</v>
      </c>
      <c r="V4435">
        <v>806</v>
      </c>
      <c r="W4435">
        <v>1434</v>
      </c>
      <c r="X4435">
        <v>7</v>
      </c>
      <c r="Y4435">
        <v>4015.2</v>
      </c>
      <c r="Z4435">
        <v>9</v>
      </c>
      <c r="AA4435">
        <f>Zudio_sales_data[[#This Row],[Price]]*Zudio_sales_data[[#This Row],[Quantity]]</f>
        <v>10038</v>
      </c>
      <c r="AB4435" s="1">
        <v>45629</v>
      </c>
      <c r="AC4435">
        <f>_xlfn.DAYS(Zudio_sales_data[[#This Row],[Last Date]],Zudio_sales_data[[#This Row],[Store Open Date]])</f>
        <v>1370</v>
      </c>
      <c r="AD4435" t="str">
        <f>IF(Zudio_sales_data[[#This Row],[Order Date]]&lt;=Zudio_sales_data[[#This Row],[Store Open Date]],"wrong data","right data")</f>
        <v>right data</v>
      </c>
      <c r="AE4435">
        <f>Zudio_sales_data[[#This Row],[Sales Profit]]/Zudio_sales_data[[#This Row],[Quantity]]</f>
        <v>573.6</v>
      </c>
    </row>
    <row r="4436" spans="1:31" x14ac:dyDescent="0.3">
      <c r="A4436" t="s">
        <v>26</v>
      </c>
      <c r="B4436" t="s">
        <v>132</v>
      </c>
      <c r="C4436" t="s">
        <v>39</v>
      </c>
      <c r="D4436" t="s">
        <v>82</v>
      </c>
      <c r="E4436">
        <v>35</v>
      </c>
      <c r="F4436">
        <v>414740</v>
      </c>
      <c r="G4436" t="s">
        <v>49</v>
      </c>
      <c r="H4436" s="1">
        <v>44844</v>
      </c>
      <c r="I4436">
        <v>800</v>
      </c>
      <c r="J4436" t="s">
        <v>7405</v>
      </c>
      <c r="K4436" t="s">
        <v>350</v>
      </c>
      <c r="L4436">
        <v>11</v>
      </c>
      <c r="M4436">
        <v>8</v>
      </c>
      <c r="N4436">
        <v>7</v>
      </c>
      <c r="O4436" t="s">
        <v>69</v>
      </c>
      <c r="P4436" t="s">
        <v>52</v>
      </c>
      <c r="Q4436">
        <v>85169</v>
      </c>
      <c r="R4436" s="1">
        <v>45595</v>
      </c>
      <c r="S4436" t="s">
        <v>115</v>
      </c>
      <c r="T4436">
        <v>965834</v>
      </c>
      <c r="U4436" t="s">
        <v>7406</v>
      </c>
      <c r="V4436">
        <v>278</v>
      </c>
      <c r="W4436">
        <v>546</v>
      </c>
      <c r="X4436">
        <v>2</v>
      </c>
      <c r="Y4436">
        <v>436.8</v>
      </c>
      <c r="Z4436">
        <v>9</v>
      </c>
      <c r="AA4436">
        <f>Zudio_sales_data[[#This Row],[Price]]*Zudio_sales_data[[#This Row],[Quantity]]</f>
        <v>1092</v>
      </c>
      <c r="AB4436" s="1">
        <v>45629</v>
      </c>
      <c r="AC4436">
        <f>_xlfn.DAYS(Zudio_sales_data[[#This Row],[Last Date]],Zudio_sales_data[[#This Row],[Store Open Date]])</f>
        <v>785</v>
      </c>
      <c r="AD4436" t="str">
        <f>IF(Zudio_sales_data[[#This Row],[Order Date]]&lt;=Zudio_sales_data[[#This Row],[Store Open Date]],"wrong data","right data")</f>
        <v>right data</v>
      </c>
      <c r="AE4436">
        <f>Zudio_sales_data[[#This Row],[Sales Profit]]/Zudio_sales_data[[#This Row],[Quantity]]</f>
        <v>218.4</v>
      </c>
    </row>
    <row r="4437" spans="1:31" x14ac:dyDescent="0.3">
      <c r="A4437" t="s">
        <v>110</v>
      </c>
      <c r="B4437" t="s">
        <v>125</v>
      </c>
      <c r="C4437" t="s">
        <v>47</v>
      </c>
      <c r="D4437" t="s">
        <v>77</v>
      </c>
      <c r="E4437">
        <v>74</v>
      </c>
      <c r="F4437">
        <v>402584</v>
      </c>
      <c r="G4437" t="s">
        <v>30</v>
      </c>
      <c r="H4437" s="1">
        <v>45404</v>
      </c>
      <c r="I4437">
        <v>950</v>
      </c>
      <c r="J4437" t="s">
        <v>7407</v>
      </c>
      <c r="K4437" t="s">
        <v>206</v>
      </c>
      <c r="L4437">
        <v>9</v>
      </c>
      <c r="M4437">
        <v>8</v>
      </c>
      <c r="N4437">
        <v>17</v>
      </c>
      <c r="O4437" t="s">
        <v>33</v>
      </c>
      <c r="P4437" t="s">
        <v>90</v>
      </c>
      <c r="Q4437">
        <v>12182</v>
      </c>
      <c r="R4437" s="1">
        <v>45447</v>
      </c>
      <c r="S4437" t="s">
        <v>43</v>
      </c>
      <c r="T4437">
        <v>482010</v>
      </c>
      <c r="U4437" t="s">
        <v>7408</v>
      </c>
      <c r="V4437">
        <v>922</v>
      </c>
      <c r="W4437">
        <v>2517</v>
      </c>
      <c r="X4437">
        <v>1</v>
      </c>
      <c r="Y4437">
        <v>1006.8</v>
      </c>
      <c r="Z4437">
        <v>11</v>
      </c>
      <c r="AA4437">
        <f>Zudio_sales_data[[#This Row],[Price]]*Zudio_sales_data[[#This Row],[Quantity]]</f>
        <v>2517</v>
      </c>
      <c r="AB4437" s="1">
        <v>45629</v>
      </c>
      <c r="AC4437">
        <f>_xlfn.DAYS(Zudio_sales_data[[#This Row],[Last Date]],Zudio_sales_data[[#This Row],[Store Open Date]])</f>
        <v>225</v>
      </c>
      <c r="AD4437" t="str">
        <f>IF(Zudio_sales_data[[#This Row],[Order Date]]&lt;=Zudio_sales_data[[#This Row],[Store Open Date]],"wrong data","right data")</f>
        <v>right data</v>
      </c>
      <c r="AE4437">
        <f>Zudio_sales_data[[#This Row],[Sales Profit]]/Zudio_sales_data[[#This Row],[Quantity]]</f>
        <v>1006.8</v>
      </c>
    </row>
    <row r="4438" spans="1:31" x14ac:dyDescent="0.3">
      <c r="A4438" t="s">
        <v>117</v>
      </c>
      <c r="B4438" t="s">
        <v>310</v>
      </c>
      <c r="C4438" t="s">
        <v>28</v>
      </c>
      <c r="D4438" t="s">
        <v>129</v>
      </c>
      <c r="E4438">
        <v>42</v>
      </c>
      <c r="F4438">
        <v>406535</v>
      </c>
      <c r="G4438" t="s">
        <v>49</v>
      </c>
      <c r="H4438" s="1">
        <v>45132</v>
      </c>
      <c r="I4438">
        <v>1400</v>
      </c>
      <c r="J4438" t="s">
        <v>7409</v>
      </c>
      <c r="K4438" t="s">
        <v>423</v>
      </c>
      <c r="L4438">
        <v>11</v>
      </c>
      <c r="M4438">
        <v>8</v>
      </c>
      <c r="N4438">
        <v>15</v>
      </c>
      <c r="O4438" t="s">
        <v>33</v>
      </c>
      <c r="P4438" t="s">
        <v>52</v>
      </c>
      <c r="Q4438">
        <v>51242</v>
      </c>
      <c r="R4438" s="1">
        <v>45333</v>
      </c>
      <c r="S4438" t="s">
        <v>91</v>
      </c>
      <c r="T4438">
        <v>283754</v>
      </c>
      <c r="U4438" t="s">
        <v>7410</v>
      </c>
      <c r="V4438">
        <v>576</v>
      </c>
      <c r="W4438">
        <v>2789</v>
      </c>
      <c r="X4438">
        <v>3</v>
      </c>
      <c r="Y4438">
        <v>3346.8</v>
      </c>
      <c r="Z4438">
        <v>9</v>
      </c>
      <c r="AA4438">
        <f>Zudio_sales_data[[#This Row],[Price]]*Zudio_sales_data[[#This Row],[Quantity]]</f>
        <v>8367</v>
      </c>
      <c r="AB4438" s="1">
        <v>45629</v>
      </c>
      <c r="AC4438">
        <f>_xlfn.DAYS(Zudio_sales_data[[#This Row],[Last Date]],Zudio_sales_data[[#This Row],[Store Open Date]])</f>
        <v>497</v>
      </c>
      <c r="AD4438" t="str">
        <f>IF(Zudio_sales_data[[#This Row],[Order Date]]&lt;=Zudio_sales_data[[#This Row],[Store Open Date]],"wrong data","right data")</f>
        <v>right data</v>
      </c>
      <c r="AE4438">
        <f>Zudio_sales_data[[#This Row],[Sales Profit]]/Zudio_sales_data[[#This Row],[Quantity]]</f>
        <v>1115.6000000000001</v>
      </c>
    </row>
    <row r="4439" spans="1:31" x14ac:dyDescent="0.3">
      <c r="A4439" t="s">
        <v>139</v>
      </c>
      <c r="B4439" t="s">
        <v>135</v>
      </c>
      <c r="C4439" t="s">
        <v>47</v>
      </c>
      <c r="D4439" t="s">
        <v>229</v>
      </c>
      <c r="E4439">
        <v>39</v>
      </c>
      <c r="F4439">
        <v>416080</v>
      </c>
      <c r="G4439" t="s">
        <v>30</v>
      </c>
      <c r="H4439" s="1">
        <v>45178</v>
      </c>
      <c r="I4439">
        <v>1200</v>
      </c>
      <c r="J4439" t="s">
        <v>7411</v>
      </c>
      <c r="K4439" t="s">
        <v>148</v>
      </c>
      <c r="L4439">
        <v>9</v>
      </c>
      <c r="M4439">
        <v>8</v>
      </c>
      <c r="N4439">
        <v>11</v>
      </c>
      <c r="O4439" t="s">
        <v>33</v>
      </c>
      <c r="P4439" t="s">
        <v>52</v>
      </c>
      <c r="Q4439">
        <v>64790</v>
      </c>
      <c r="R4439" s="1">
        <v>45567</v>
      </c>
      <c r="S4439" t="s">
        <v>115</v>
      </c>
      <c r="T4439">
        <v>369795</v>
      </c>
      <c r="U4439" t="s">
        <v>7412</v>
      </c>
      <c r="V4439">
        <v>660</v>
      </c>
      <c r="W4439">
        <v>1229</v>
      </c>
      <c r="X4439">
        <v>6</v>
      </c>
      <c r="Y4439">
        <v>2949.6</v>
      </c>
      <c r="Z4439">
        <v>11</v>
      </c>
      <c r="AA4439">
        <f>Zudio_sales_data[[#This Row],[Price]]*Zudio_sales_data[[#This Row],[Quantity]]</f>
        <v>7374</v>
      </c>
      <c r="AB4439" s="1">
        <v>45629</v>
      </c>
      <c r="AC4439">
        <f>_xlfn.DAYS(Zudio_sales_data[[#This Row],[Last Date]],Zudio_sales_data[[#This Row],[Store Open Date]])</f>
        <v>451</v>
      </c>
      <c r="AD4439" t="str">
        <f>IF(Zudio_sales_data[[#This Row],[Order Date]]&lt;=Zudio_sales_data[[#This Row],[Store Open Date]],"wrong data","right data")</f>
        <v>right data</v>
      </c>
      <c r="AE4439">
        <f>Zudio_sales_data[[#This Row],[Sales Profit]]/Zudio_sales_data[[#This Row],[Quantity]]</f>
        <v>491.59999999999997</v>
      </c>
    </row>
    <row r="4440" spans="1:31" x14ac:dyDescent="0.3">
      <c r="A4440" t="s">
        <v>45</v>
      </c>
      <c r="B4440" t="s">
        <v>225</v>
      </c>
      <c r="C4440" t="s">
        <v>47</v>
      </c>
      <c r="D4440" t="s">
        <v>129</v>
      </c>
      <c r="E4440">
        <v>8</v>
      </c>
      <c r="F4440">
        <v>435077</v>
      </c>
      <c r="G4440" t="s">
        <v>30</v>
      </c>
      <c r="H4440" s="1">
        <v>44923</v>
      </c>
      <c r="I4440">
        <v>1400</v>
      </c>
      <c r="J4440" t="s">
        <v>7413</v>
      </c>
      <c r="K4440" t="s">
        <v>94</v>
      </c>
      <c r="L4440">
        <v>11</v>
      </c>
      <c r="M4440">
        <v>8</v>
      </c>
      <c r="N4440">
        <v>8</v>
      </c>
      <c r="O4440" t="s">
        <v>69</v>
      </c>
      <c r="P4440" t="s">
        <v>90</v>
      </c>
      <c r="Q4440">
        <v>97149</v>
      </c>
      <c r="R4440" s="1">
        <v>45332</v>
      </c>
      <c r="S4440" t="s">
        <v>91</v>
      </c>
      <c r="T4440">
        <v>443965</v>
      </c>
      <c r="U4440" t="s">
        <v>7414</v>
      </c>
      <c r="V4440">
        <v>761</v>
      </c>
      <c r="W4440">
        <v>2410</v>
      </c>
      <c r="X4440">
        <v>1</v>
      </c>
      <c r="Y4440">
        <v>964</v>
      </c>
      <c r="Z4440">
        <v>9</v>
      </c>
      <c r="AA4440">
        <f>Zudio_sales_data[[#This Row],[Price]]*Zudio_sales_data[[#This Row],[Quantity]]</f>
        <v>2410</v>
      </c>
      <c r="AB4440" s="1">
        <v>45629</v>
      </c>
      <c r="AC4440">
        <f>_xlfn.DAYS(Zudio_sales_data[[#This Row],[Last Date]],Zudio_sales_data[[#This Row],[Store Open Date]])</f>
        <v>706</v>
      </c>
      <c r="AD4440" t="str">
        <f>IF(Zudio_sales_data[[#This Row],[Order Date]]&lt;=Zudio_sales_data[[#This Row],[Store Open Date]],"wrong data","right data")</f>
        <v>right data</v>
      </c>
      <c r="AE4440">
        <f>Zudio_sales_data[[#This Row],[Sales Profit]]/Zudio_sales_data[[#This Row],[Quantity]]</f>
        <v>964</v>
      </c>
    </row>
    <row r="4441" spans="1:31" x14ac:dyDescent="0.3">
      <c r="A4441" t="s">
        <v>45</v>
      </c>
      <c r="B4441" t="s">
        <v>183</v>
      </c>
      <c r="C4441" t="s">
        <v>39</v>
      </c>
      <c r="D4441" t="s">
        <v>40</v>
      </c>
      <c r="E4441">
        <v>48</v>
      </c>
      <c r="F4441">
        <v>430771</v>
      </c>
      <c r="G4441" t="s">
        <v>49</v>
      </c>
      <c r="H4441" s="1">
        <v>44737</v>
      </c>
      <c r="I4441">
        <v>950</v>
      </c>
      <c r="J4441" t="s">
        <v>7415</v>
      </c>
      <c r="K4441" t="s">
        <v>165</v>
      </c>
      <c r="L4441">
        <v>10</v>
      </c>
      <c r="M4441">
        <v>7</v>
      </c>
      <c r="N4441">
        <v>10</v>
      </c>
      <c r="O4441" t="s">
        <v>33</v>
      </c>
      <c r="P4441" t="s">
        <v>62</v>
      </c>
      <c r="Q4441">
        <v>26485</v>
      </c>
      <c r="R4441" s="1">
        <v>45388</v>
      </c>
      <c r="S4441" t="s">
        <v>63</v>
      </c>
      <c r="T4441">
        <v>901079</v>
      </c>
      <c r="U4441" t="s">
        <v>3325</v>
      </c>
      <c r="V4441">
        <v>465</v>
      </c>
      <c r="W4441">
        <v>821</v>
      </c>
      <c r="X4441">
        <v>4</v>
      </c>
      <c r="Y4441">
        <v>1313.6</v>
      </c>
      <c r="Z4441">
        <v>9</v>
      </c>
      <c r="AA4441">
        <f>Zudio_sales_data[[#This Row],[Price]]*Zudio_sales_data[[#This Row],[Quantity]]</f>
        <v>3284</v>
      </c>
      <c r="AB4441" s="1">
        <v>45629</v>
      </c>
      <c r="AC4441">
        <f>_xlfn.DAYS(Zudio_sales_data[[#This Row],[Last Date]],Zudio_sales_data[[#This Row],[Store Open Date]])</f>
        <v>892</v>
      </c>
      <c r="AD4441" t="str">
        <f>IF(Zudio_sales_data[[#This Row],[Order Date]]&lt;=Zudio_sales_data[[#This Row],[Store Open Date]],"wrong data","right data")</f>
        <v>right data</v>
      </c>
      <c r="AE4441">
        <f>Zudio_sales_data[[#This Row],[Sales Profit]]/Zudio_sales_data[[#This Row],[Quantity]]</f>
        <v>328.4</v>
      </c>
    </row>
    <row r="4442" spans="1:31" x14ac:dyDescent="0.3">
      <c r="A4442" t="s">
        <v>26</v>
      </c>
      <c r="B4442" t="s">
        <v>263</v>
      </c>
      <c r="C4442" t="s">
        <v>28</v>
      </c>
      <c r="D4442" t="s">
        <v>101</v>
      </c>
      <c r="E4442">
        <v>29</v>
      </c>
      <c r="F4442">
        <v>430773</v>
      </c>
      <c r="G4442" t="s">
        <v>30</v>
      </c>
      <c r="H4442" s="1">
        <v>44732</v>
      </c>
      <c r="I4442">
        <v>1200</v>
      </c>
      <c r="J4442" t="s">
        <v>7416</v>
      </c>
      <c r="K4442" t="s">
        <v>261</v>
      </c>
      <c r="L4442">
        <v>9</v>
      </c>
      <c r="M4442">
        <v>8</v>
      </c>
      <c r="N4442">
        <v>14</v>
      </c>
      <c r="O4442" t="s">
        <v>69</v>
      </c>
      <c r="P4442" t="s">
        <v>34</v>
      </c>
      <c r="Q4442">
        <v>47619</v>
      </c>
      <c r="R4442" s="1">
        <v>45421</v>
      </c>
      <c r="S4442" t="s">
        <v>104</v>
      </c>
      <c r="T4442">
        <v>952014</v>
      </c>
      <c r="U4442" t="s">
        <v>7417</v>
      </c>
      <c r="V4442">
        <v>310</v>
      </c>
      <c r="W4442">
        <v>2138</v>
      </c>
      <c r="X4442">
        <v>2</v>
      </c>
      <c r="Y4442">
        <v>1710.4</v>
      </c>
      <c r="Z4442">
        <v>11</v>
      </c>
      <c r="AA4442">
        <f>Zudio_sales_data[[#This Row],[Price]]*Zudio_sales_data[[#This Row],[Quantity]]</f>
        <v>4276</v>
      </c>
      <c r="AB4442" s="1">
        <v>45629</v>
      </c>
      <c r="AC4442">
        <f>_xlfn.DAYS(Zudio_sales_data[[#This Row],[Last Date]],Zudio_sales_data[[#This Row],[Store Open Date]])</f>
        <v>897</v>
      </c>
      <c r="AD4442" t="str">
        <f>IF(Zudio_sales_data[[#This Row],[Order Date]]&lt;=Zudio_sales_data[[#This Row],[Store Open Date]],"wrong data","right data")</f>
        <v>right data</v>
      </c>
      <c r="AE4442">
        <f>Zudio_sales_data[[#This Row],[Sales Profit]]/Zudio_sales_data[[#This Row],[Quantity]]</f>
        <v>855.2</v>
      </c>
    </row>
    <row r="4443" spans="1:31" x14ac:dyDescent="0.3">
      <c r="A4443" t="s">
        <v>110</v>
      </c>
      <c r="B4443" t="s">
        <v>187</v>
      </c>
      <c r="C4443" t="s">
        <v>47</v>
      </c>
      <c r="D4443" t="s">
        <v>101</v>
      </c>
      <c r="E4443">
        <v>16</v>
      </c>
      <c r="F4443">
        <v>437701</v>
      </c>
      <c r="G4443" t="s">
        <v>49</v>
      </c>
      <c r="H4443" s="1">
        <v>45249</v>
      </c>
      <c r="I4443">
        <v>1100</v>
      </c>
      <c r="J4443" t="s">
        <v>7418</v>
      </c>
      <c r="K4443" t="s">
        <v>217</v>
      </c>
      <c r="L4443">
        <v>10</v>
      </c>
      <c r="M4443">
        <v>7</v>
      </c>
      <c r="N4443">
        <v>19</v>
      </c>
      <c r="O4443" t="s">
        <v>33</v>
      </c>
      <c r="P4443" t="s">
        <v>90</v>
      </c>
      <c r="Q4443">
        <v>28103</v>
      </c>
      <c r="R4443" s="1">
        <v>45325</v>
      </c>
      <c r="S4443" t="s">
        <v>91</v>
      </c>
      <c r="T4443">
        <v>705838</v>
      </c>
      <c r="U4443" t="s">
        <v>7419</v>
      </c>
      <c r="V4443">
        <v>387</v>
      </c>
      <c r="W4443">
        <v>1092</v>
      </c>
      <c r="X4443">
        <v>2</v>
      </c>
      <c r="Y4443">
        <v>873.6</v>
      </c>
      <c r="Z4443">
        <v>9</v>
      </c>
      <c r="AA4443">
        <f>Zudio_sales_data[[#This Row],[Price]]*Zudio_sales_data[[#This Row],[Quantity]]</f>
        <v>2184</v>
      </c>
      <c r="AB4443" s="1">
        <v>45629</v>
      </c>
      <c r="AC4443">
        <f>_xlfn.DAYS(Zudio_sales_data[[#This Row],[Last Date]],Zudio_sales_data[[#This Row],[Store Open Date]])</f>
        <v>380</v>
      </c>
      <c r="AD4443" t="str">
        <f>IF(Zudio_sales_data[[#This Row],[Order Date]]&lt;=Zudio_sales_data[[#This Row],[Store Open Date]],"wrong data","right data")</f>
        <v>right data</v>
      </c>
      <c r="AE4443">
        <f>Zudio_sales_data[[#This Row],[Sales Profit]]/Zudio_sales_data[[#This Row],[Quantity]]</f>
        <v>436.8</v>
      </c>
    </row>
    <row r="4444" spans="1:31" x14ac:dyDescent="0.3">
      <c r="A4444" t="s">
        <v>37</v>
      </c>
      <c r="B4444" t="s">
        <v>235</v>
      </c>
      <c r="C4444" t="s">
        <v>39</v>
      </c>
      <c r="D4444" t="s">
        <v>77</v>
      </c>
      <c r="E4444">
        <v>65</v>
      </c>
      <c r="F4444">
        <v>407422</v>
      </c>
      <c r="G4444" t="s">
        <v>49</v>
      </c>
      <c r="H4444" s="1">
        <v>44520</v>
      </c>
      <c r="I4444">
        <v>1200</v>
      </c>
      <c r="J4444" t="s">
        <v>7420</v>
      </c>
      <c r="K4444" t="s">
        <v>545</v>
      </c>
      <c r="L4444">
        <v>10</v>
      </c>
      <c r="M4444">
        <v>9</v>
      </c>
      <c r="N4444">
        <v>3</v>
      </c>
      <c r="O4444" t="s">
        <v>69</v>
      </c>
      <c r="P4444" t="s">
        <v>34</v>
      </c>
      <c r="Q4444">
        <v>97645</v>
      </c>
      <c r="R4444" s="1">
        <v>45350</v>
      </c>
      <c r="S4444" t="s">
        <v>91</v>
      </c>
      <c r="T4444">
        <v>650708</v>
      </c>
      <c r="U4444" t="s">
        <v>7421</v>
      </c>
      <c r="V4444">
        <v>339</v>
      </c>
      <c r="W4444">
        <v>1385</v>
      </c>
      <c r="X4444">
        <v>2</v>
      </c>
      <c r="Y4444">
        <v>1108</v>
      </c>
      <c r="Z4444">
        <v>11</v>
      </c>
      <c r="AA4444">
        <f>Zudio_sales_data[[#This Row],[Price]]*Zudio_sales_data[[#This Row],[Quantity]]</f>
        <v>2770</v>
      </c>
      <c r="AB4444" s="1">
        <v>45629</v>
      </c>
      <c r="AC4444">
        <f>_xlfn.DAYS(Zudio_sales_data[[#This Row],[Last Date]],Zudio_sales_data[[#This Row],[Store Open Date]])</f>
        <v>1109</v>
      </c>
      <c r="AD4444" t="str">
        <f>IF(Zudio_sales_data[[#This Row],[Order Date]]&lt;=Zudio_sales_data[[#This Row],[Store Open Date]],"wrong data","right data")</f>
        <v>right data</v>
      </c>
      <c r="AE4444">
        <f>Zudio_sales_data[[#This Row],[Sales Profit]]/Zudio_sales_data[[#This Row],[Quantity]]</f>
        <v>554</v>
      </c>
    </row>
    <row r="4445" spans="1:31" x14ac:dyDescent="0.3">
      <c r="A4445" t="s">
        <v>117</v>
      </c>
      <c r="B4445" t="s">
        <v>376</v>
      </c>
      <c r="C4445" t="s">
        <v>39</v>
      </c>
      <c r="D4445" t="s">
        <v>87</v>
      </c>
      <c r="E4445">
        <v>91</v>
      </c>
      <c r="F4445">
        <v>437874</v>
      </c>
      <c r="G4445" t="s">
        <v>30</v>
      </c>
      <c r="H4445" s="1">
        <v>45233</v>
      </c>
      <c r="I4445">
        <v>800</v>
      </c>
      <c r="J4445" t="s">
        <v>7422</v>
      </c>
      <c r="K4445" t="s">
        <v>550</v>
      </c>
      <c r="L4445">
        <v>11</v>
      </c>
      <c r="M4445">
        <v>8</v>
      </c>
      <c r="N4445">
        <v>8</v>
      </c>
      <c r="O4445" t="s">
        <v>33</v>
      </c>
      <c r="P4445" t="s">
        <v>52</v>
      </c>
      <c r="Q4445">
        <v>26058</v>
      </c>
      <c r="R4445" s="1">
        <v>45515</v>
      </c>
      <c r="S4445" t="s">
        <v>53</v>
      </c>
      <c r="T4445">
        <v>854983</v>
      </c>
      <c r="U4445" t="s">
        <v>237</v>
      </c>
      <c r="V4445">
        <v>939</v>
      </c>
      <c r="W4445">
        <v>2324</v>
      </c>
      <c r="X4445">
        <v>1</v>
      </c>
      <c r="Y4445">
        <v>929.6</v>
      </c>
      <c r="Z4445">
        <v>9</v>
      </c>
      <c r="AA4445">
        <f>Zudio_sales_data[[#This Row],[Price]]*Zudio_sales_data[[#This Row],[Quantity]]</f>
        <v>2324</v>
      </c>
      <c r="AB4445" s="1">
        <v>45629</v>
      </c>
      <c r="AC4445">
        <f>_xlfn.DAYS(Zudio_sales_data[[#This Row],[Last Date]],Zudio_sales_data[[#This Row],[Store Open Date]])</f>
        <v>396</v>
      </c>
      <c r="AD4445" t="str">
        <f>IF(Zudio_sales_data[[#This Row],[Order Date]]&lt;=Zudio_sales_data[[#This Row],[Store Open Date]],"wrong data","right data")</f>
        <v>right data</v>
      </c>
      <c r="AE4445">
        <f>Zudio_sales_data[[#This Row],[Sales Profit]]/Zudio_sales_data[[#This Row],[Quantity]]</f>
        <v>929.6</v>
      </c>
    </row>
    <row r="4446" spans="1:31" x14ac:dyDescent="0.3">
      <c r="A4446" t="s">
        <v>55</v>
      </c>
      <c r="B4446" t="s">
        <v>135</v>
      </c>
      <c r="C4446" t="s">
        <v>39</v>
      </c>
      <c r="D4446" t="s">
        <v>87</v>
      </c>
      <c r="E4446">
        <v>52</v>
      </c>
      <c r="F4446">
        <v>412428</v>
      </c>
      <c r="G4446" t="s">
        <v>49</v>
      </c>
      <c r="H4446" s="1">
        <v>44662</v>
      </c>
      <c r="I4446">
        <v>800</v>
      </c>
      <c r="J4446" t="s">
        <v>7423</v>
      </c>
      <c r="K4446" t="s">
        <v>32</v>
      </c>
      <c r="L4446">
        <v>11</v>
      </c>
      <c r="M4446">
        <v>8</v>
      </c>
      <c r="N4446">
        <v>10</v>
      </c>
      <c r="O4446" t="s">
        <v>69</v>
      </c>
      <c r="P4446" t="s">
        <v>52</v>
      </c>
      <c r="Q4446">
        <v>81565</v>
      </c>
      <c r="R4446" s="1">
        <v>45578</v>
      </c>
      <c r="S4446" t="s">
        <v>115</v>
      </c>
      <c r="T4446">
        <v>262942</v>
      </c>
      <c r="U4446" t="s">
        <v>2916</v>
      </c>
      <c r="V4446">
        <v>737</v>
      </c>
      <c r="W4446">
        <v>2013</v>
      </c>
      <c r="X4446">
        <v>1</v>
      </c>
      <c r="Y4446">
        <v>805.2</v>
      </c>
      <c r="Z4446">
        <v>9</v>
      </c>
      <c r="AA4446">
        <f>Zudio_sales_data[[#This Row],[Price]]*Zudio_sales_data[[#This Row],[Quantity]]</f>
        <v>2013</v>
      </c>
      <c r="AB4446" s="1">
        <v>45629</v>
      </c>
      <c r="AC4446">
        <f>_xlfn.DAYS(Zudio_sales_data[[#This Row],[Last Date]],Zudio_sales_data[[#This Row],[Store Open Date]])</f>
        <v>967</v>
      </c>
      <c r="AD4446" t="str">
        <f>IF(Zudio_sales_data[[#This Row],[Order Date]]&lt;=Zudio_sales_data[[#This Row],[Store Open Date]],"wrong data","right data")</f>
        <v>right data</v>
      </c>
      <c r="AE4446">
        <f>Zudio_sales_data[[#This Row],[Sales Profit]]/Zudio_sales_data[[#This Row],[Quantity]]</f>
        <v>805.2</v>
      </c>
    </row>
    <row r="4447" spans="1:31" x14ac:dyDescent="0.3">
      <c r="A4447" t="s">
        <v>117</v>
      </c>
      <c r="B4447" t="s">
        <v>46</v>
      </c>
      <c r="C4447" t="s">
        <v>39</v>
      </c>
      <c r="D4447" t="s">
        <v>101</v>
      </c>
      <c r="E4447">
        <v>5</v>
      </c>
      <c r="F4447">
        <v>438250</v>
      </c>
      <c r="G4447" t="s">
        <v>49</v>
      </c>
      <c r="H4447" s="1">
        <v>45014</v>
      </c>
      <c r="I4447">
        <v>1300</v>
      </c>
      <c r="J4447" t="s">
        <v>1712</v>
      </c>
      <c r="K4447" t="s">
        <v>594</v>
      </c>
      <c r="L4447">
        <v>11</v>
      </c>
      <c r="M4447">
        <v>8</v>
      </c>
      <c r="N4447">
        <v>19</v>
      </c>
      <c r="O4447" t="s">
        <v>33</v>
      </c>
      <c r="P4447" t="s">
        <v>90</v>
      </c>
      <c r="Q4447">
        <v>34967</v>
      </c>
      <c r="R4447" s="1">
        <v>45406</v>
      </c>
      <c r="S4447" t="s">
        <v>63</v>
      </c>
      <c r="T4447">
        <v>806990</v>
      </c>
      <c r="U4447" t="s">
        <v>7424</v>
      </c>
      <c r="V4447">
        <v>263</v>
      </c>
      <c r="W4447">
        <v>2277</v>
      </c>
      <c r="X4447">
        <v>8</v>
      </c>
      <c r="Y4447">
        <v>7286.4</v>
      </c>
      <c r="Z4447">
        <v>9</v>
      </c>
      <c r="AA4447">
        <f>Zudio_sales_data[[#This Row],[Price]]*Zudio_sales_data[[#This Row],[Quantity]]</f>
        <v>18216</v>
      </c>
      <c r="AB4447" s="1">
        <v>45629</v>
      </c>
      <c r="AC4447">
        <f>_xlfn.DAYS(Zudio_sales_data[[#This Row],[Last Date]],Zudio_sales_data[[#This Row],[Store Open Date]])</f>
        <v>615</v>
      </c>
      <c r="AD4447" t="str">
        <f>IF(Zudio_sales_data[[#This Row],[Order Date]]&lt;=Zudio_sales_data[[#This Row],[Store Open Date]],"wrong data","right data")</f>
        <v>right data</v>
      </c>
      <c r="AE4447">
        <f>Zudio_sales_data[[#This Row],[Sales Profit]]/Zudio_sales_data[[#This Row],[Quantity]]</f>
        <v>910.8</v>
      </c>
    </row>
    <row r="4448" spans="1:31" x14ac:dyDescent="0.3">
      <c r="A4448" t="s">
        <v>110</v>
      </c>
      <c r="B4448" t="s">
        <v>170</v>
      </c>
      <c r="C4448" t="s">
        <v>28</v>
      </c>
      <c r="D4448" t="s">
        <v>229</v>
      </c>
      <c r="E4448">
        <v>39</v>
      </c>
      <c r="F4448">
        <v>412321</v>
      </c>
      <c r="G4448" t="s">
        <v>49</v>
      </c>
      <c r="H4448" s="1">
        <v>44036</v>
      </c>
      <c r="I4448">
        <v>1200</v>
      </c>
      <c r="J4448" t="s">
        <v>7425</v>
      </c>
      <c r="K4448" t="s">
        <v>123</v>
      </c>
      <c r="L4448">
        <v>10</v>
      </c>
      <c r="M4448">
        <v>9</v>
      </c>
      <c r="N4448">
        <v>4</v>
      </c>
      <c r="O4448" t="s">
        <v>33</v>
      </c>
      <c r="P4448" t="s">
        <v>90</v>
      </c>
      <c r="Q4448">
        <v>16189</v>
      </c>
      <c r="R4448" s="1">
        <v>45437</v>
      </c>
      <c r="S4448" t="s">
        <v>104</v>
      </c>
      <c r="T4448">
        <v>687367</v>
      </c>
      <c r="U4448" t="s">
        <v>7426</v>
      </c>
      <c r="V4448">
        <v>872</v>
      </c>
      <c r="W4448">
        <v>2591</v>
      </c>
      <c r="X4448">
        <v>6</v>
      </c>
      <c r="Y4448">
        <v>6218.4</v>
      </c>
      <c r="Z4448">
        <v>11</v>
      </c>
      <c r="AA4448">
        <f>Zudio_sales_data[[#This Row],[Price]]*Zudio_sales_data[[#This Row],[Quantity]]</f>
        <v>15546</v>
      </c>
      <c r="AB4448" s="1">
        <v>45629</v>
      </c>
      <c r="AC4448">
        <f>_xlfn.DAYS(Zudio_sales_data[[#This Row],[Last Date]],Zudio_sales_data[[#This Row],[Store Open Date]])</f>
        <v>1593</v>
      </c>
      <c r="AD4448" t="str">
        <f>IF(Zudio_sales_data[[#This Row],[Order Date]]&lt;=Zudio_sales_data[[#This Row],[Store Open Date]],"wrong data","right data")</f>
        <v>right data</v>
      </c>
      <c r="AE4448">
        <f>Zudio_sales_data[[#This Row],[Sales Profit]]/Zudio_sales_data[[#This Row],[Quantity]]</f>
        <v>1036.3999999999999</v>
      </c>
    </row>
    <row r="4449" spans="1:31" x14ac:dyDescent="0.3">
      <c r="A4449" t="s">
        <v>55</v>
      </c>
      <c r="B4449" t="s">
        <v>106</v>
      </c>
      <c r="C4449" t="s">
        <v>39</v>
      </c>
      <c r="D4449" t="s">
        <v>101</v>
      </c>
      <c r="E4449">
        <v>66</v>
      </c>
      <c r="F4449">
        <v>433953</v>
      </c>
      <c r="G4449" t="s">
        <v>49</v>
      </c>
      <c r="H4449" s="1">
        <v>44985</v>
      </c>
      <c r="I4449">
        <v>800</v>
      </c>
      <c r="J4449" t="s">
        <v>7427</v>
      </c>
      <c r="K4449" t="s">
        <v>119</v>
      </c>
      <c r="L4449">
        <v>9</v>
      </c>
      <c r="M4449">
        <v>8</v>
      </c>
      <c r="N4449">
        <v>13</v>
      </c>
      <c r="O4449" t="s">
        <v>33</v>
      </c>
      <c r="P4449" t="s">
        <v>90</v>
      </c>
      <c r="Q4449">
        <v>48283</v>
      </c>
      <c r="R4449" s="1">
        <v>45579</v>
      </c>
      <c r="S4449" t="s">
        <v>115</v>
      </c>
      <c r="T4449">
        <v>954227</v>
      </c>
      <c r="U4449" t="s">
        <v>7428</v>
      </c>
      <c r="V4449">
        <v>910</v>
      </c>
      <c r="W4449">
        <v>2351</v>
      </c>
      <c r="X4449">
        <v>3</v>
      </c>
      <c r="Y4449">
        <v>2821.2</v>
      </c>
      <c r="Z4449">
        <v>11</v>
      </c>
      <c r="AA4449">
        <f>Zudio_sales_data[[#This Row],[Price]]*Zudio_sales_data[[#This Row],[Quantity]]</f>
        <v>7053</v>
      </c>
      <c r="AB4449" s="1">
        <v>45629</v>
      </c>
      <c r="AC4449">
        <f>_xlfn.DAYS(Zudio_sales_data[[#This Row],[Last Date]],Zudio_sales_data[[#This Row],[Store Open Date]])</f>
        <v>644</v>
      </c>
      <c r="AD4449" t="str">
        <f>IF(Zudio_sales_data[[#This Row],[Order Date]]&lt;=Zudio_sales_data[[#This Row],[Store Open Date]],"wrong data","right data")</f>
        <v>right data</v>
      </c>
      <c r="AE4449">
        <f>Zudio_sales_data[[#This Row],[Sales Profit]]/Zudio_sales_data[[#This Row],[Quantity]]</f>
        <v>940.4</v>
      </c>
    </row>
    <row r="4450" spans="1:31" x14ac:dyDescent="0.3">
      <c r="A4450" t="s">
        <v>139</v>
      </c>
      <c r="B4450" t="s">
        <v>334</v>
      </c>
      <c r="C4450" t="s">
        <v>39</v>
      </c>
      <c r="D4450" t="s">
        <v>229</v>
      </c>
      <c r="E4450">
        <v>57</v>
      </c>
      <c r="F4450">
        <v>410922</v>
      </c>
      <c r="G4450" t="s">
        <v>30</v>
      </c>
      <c r="H4450" s="1">
        <v>43972</v>
      </c>
      <c r="I4450">
        <v>1000</v>
      </c>
      <c r="J4450" t="s">
        <v>7429</v>
      </c>
      <c r="K4450" t="s">
        <v>569</v>
      </c>
      <c r="L4450">
        <v>10</v>
      </c>
      <c r="M4450">
        <v>9</v>
      </c>
      <c r="N4450">
        <v>8</v>
      </c>
      <c r="O4450" t="s">
        <v>69</v>
      </c>
      <c r="P4450" t="s">
        <v>62</v>
      </c>
      <c r="Q4450">
        <v>52749</v>
      </c>
      <c r="R4450" s="1">
        <v>45436</v>
      </c>
      <c r="S4450" t="s">
        <v>104</v>
      </c>
      <c r="T4450">
        <v>846963</v>
      </c>
      <c r="U4450" t="s">
        <v>7430</v>
      </c>
      <c r="V4450">
        <v>752</v>
      </c>
      <c r="W4450">
        <v>2663</v>
      </c>
      <c r="X4450">
        <v>5</v>
      </c>
      <c r="Y4450">
        <v>5326</v>
      </c>
      <c r="Z4450">
        <v>11</v>
      </c>
      <c r="AA4450">
        <f>Zudio_sales_data[[#This Row],[Price]]*Zudio_sales_data[[#This Row],[Quantity]]</f>
        <v>13315</v>
      </c>
      <c r="AB4450" s="1">
        <v>45629</v>
      </c>
      <c r="AC4450">
        <f>_xlfn.DAYS(Zudio_sales_data[[#This Row],[Last Date]],Zudio_sales_data[[#This Row],[Store Open Date]])</f>
        <v>1657</v>
      </c>
      <c r="AD4450" t="str">
        <f>IF(Zudio_sales_data[[#This Row],[Order Date]]&lt;=Zudio_sales_data[[#This Row],[Store Open Date]],"wrong data","right data")</f>
        <v>right data</v>
      </c>
      <c r="AE4450">
        <f>Zudio_sales_data[[#This Row],[Sales Profit]]/Zudio_sales_data[[#This Row],[Quantity]]</f>
        <v>1065.2</v>
      </c>
    </row>
    <row r="4451" spans="1:31" x14ac:dyDescent="0.3">
      <c r="A4451" t="s">
        <v>71</v>
      </c>
      <c r="B4451" t="s">
        <v>76</v>
      </c>
      <c r="C4451" t="s">
        <v>39</v>
      </c>
      <c r="D4451" t="s">
        <v>48</v>
      </c>
      <c r="E4451">
        <v>100</v>
      </c>
      <c r="F4451">
        <v>413756</v>
      </c>
      <c r="G4451" t="s">
        <v>30</v>
      </c>
      <c r="H4451" s="1">
        <v>45154</v>
      </c>
      <c r="I4451">
        <v>1400</v>
      </c>
      <c r="J4451" t="s">
        <v>7431</v>
      </c>
      <c r="K4451" t="s">
        <v>84</v>
      </c>
      <c r="L4451">
        <v>11</v>
      </c>
      <c r="M4451">
        <v>8</v>
      </c>
      <c r="N4451">
        <v>4</v>
      </c>
      <c r="O4451" t="s">
        <v>33</v>
      </c>
      <c r="P4451" t="s">
        <v>62</v>
      </c>
      <c r="Q4451">
        <v>88166</v>
      </c>
      <c r="R4451" s="1">
        <v>45586</v>
      </c>
      <c r="S4451" t="s">
        <v>115</v>
      </c>
      <c r="T4451">
        <v>248120</v>
      </c>
      <c r="U4451" t="s">
        <v>7432</v>
      </c>
      <c r="V4451">
        <v>473</v>
      </c>
      <c r="W4451">
        <v>1095</v>
      </c>
      <c r="X4451">
        <v>3</v>
      </c>
      <c r="Y4451">
        <v>1314</v>
      </c>
      <c r="Z4451">
        <v>9</v>
      </c>
      <c r="AA4451">
        <f>Zudio_sales_data[[#This Row],[Price]]*Zudio_sales_data[[#This Row],[Quantity]]</f>
        <v>3285</v>
      </c>
      <c r="AB4451" s="1">
        <v>45629</v>
      </c>
      <c r="AC4451">
        <f>_xlfn.DAYS(Zudio_sales_data[[#This Row],[Last Date]],Zudio_sales_data[[#This Row],[Store Open Date]])</f>
        <v>475</v>
      </c>
      <c r="AD4451" t="str">
        <f>IF(Zudio_sales_data[[#This Row],[Order Date]]&lt;=Zudio_sales_data[[#This Row],[Store Open Date]],"wrong data","right data")</f>
        <v>right data</v>
      </c>
      <c r="AE4451">
        <f>Zudio_sales_data[[#This Row],[Sales Profit]]/Zudio_sales_data[[#This Row],[Quantity]]</f>
        <v>438</v>
      </c>
    </row>
    <row r="4452" spans="1:31" x14ac:dyDescent="0.3">
      <c r="A4452" t="s">
        <v>55</v>
      </c>
      <c r="B4452" t="s">
        <v>328</v>
      </c>
      <c r="C4452" t="s">
        <v>28</v>
      </c>
      <c r="D4452" t="s">
        <v>29</v>
      </c>
      <c r="E4452">
        <v>51</v>
      </c>
      <c r="F4452">
        <v>426006</v>
      </c>
      <c r="G4452" t="s">
        <v>30</v>
      </c>
      <c r="H4452" s="1">
        <v>44226</v>
      </c>
      <c r="I4452">
        <v>950</v>
      </c>
      <c r="J4452" t="s">
        <v>7433</v>
      </c>
      <c r="K4452" t="s">
        <v>423</v>
      </c>
      <c r="L4452">
        <v>11</v>
      </c>
      <c r="M4452">
        <v>8</v>
      </c>
      <c r="N4452">
        <v>5</v>
      </c>
      <c r="O4452" t="s">
        <v>33</v>
      </c>
      <c r="P4452" t="s">
        <v>62</v>
      </c>
      <c r="Q4452">
        <v>82573</v>
      </c>
      <c r="R4452" s="1">
        <v>45387</v>
      </c>
      <c r="S4452" t="s">
        <v>63</v>
      </c>
      <c r="T4452">
        <v>425904</v>
      </c>
      <c r="U4452" t="s">
        <v>7434</v>
      </c>
      <c r="V4452">
        <v>821</v>
      </c>
      <c r="W4452">
        <v>2214</v>
      </c>
      <c r="X4452">
        <v>1</v>
      </c>
      <c r="Y4452">
        <v>885.6</v>
      </c>
      <c r="Z4452">
        <v>9</v>
      </c>
      <c r="AA4452">
        <f>Zudio_sales_data[[#This Row],[Price]]*Zudio_sales_data[[#This Row],[Quantity]]</f>
        <v>2214</v>
      </c>
      <c r="AB4452" s="1">
        <v>45629</v>
      </c>
      <c r="AC4452">
        <f>_xlfn.DAYS(Zudio_sales_data[[#This Row],[Last Date]],Zudio_sales_data[[#This Row],[Store Open Date]])</f>
        <v>1403</v>
      </c>
      <c r="AD4452" t="str">
        <f>IF(Zudio_sales_data[[#This Row],[Order Date]]&lt;=Zudio_sales_data[[#This Row],[Store Open Date]],"wrong data","right data")</f>
        <v>right data</v>
      </c>
      <c r="AE4452">
        <f>Zudio_sales_data[[#This Row],[Sales Profit]]/Zudio_sales_data[[#This Row],[Quantity]]</f>
        <v>885.6</v>
      </c>
    </row>
    <row r="4453" spans="1:31" x14ac:dyDescent="0.3">
      <c r="A4453" t="s">
        <v>55</v>
      </c>
      <c r="B4453" t="s">
        <v>365</v>
      </c>
      <c r="C4453" t="s">
        <v>39</v>
      </c>
      <c r="D4453" t="s">
        <v>66</v>
      </c>
      <c r="E4453">
        <v>42</v>
      </c>
      <c r="F4453">
        <v>432380</v>
      </c>
      <c r="G4453" t="s">
        <v>30</v>
      </c>
      <c r="H4453" s="1">
        <v>45564</v>
      </c>
      <c r="I4453">
        <v>1000</v>
      </c>
      <c r="J4453" t="s">
        <v>7435</v>
      </c>
      <c r="K4453" t="s">
        <v>456</v>
      </c>
      <c r="L4453">
        <v>11</v>
      </c>
      <c r="M4453">
        <v>8</v>
      </c>
      <c r="N4453">
        <v>13</v>
      </c>
      <c r="O4453" t="s">
        <v>69</v>
      </c>
      <c r="P4453" t="s">
        <v>34</v>
      </c>
      <c r="Q4453">
        <v>34705</v>
      </c>
      <c r="R4453" s="1">
        <v>45612</v>
      </c>
      <c r="S4453" t="s">
        <v>35</v>
      </c>
      <c r="T4453">
        <v>440114</v>
      </c>
      <c r="U4453" t="s">
        <v>7436</v>
      </c>
      <c r="V4453">
        <v>745</v>
      </c>
      <c r="W4453">
        <v>2054</v>
      </c>
      <c r="X4453">
        <v>3</v>
      </c>
      <c r="Y4453">
        <v>2464.8000000000002</v>
      </c>
      <c r="Z4453">
        <v>9</v>
      </c>
      <c r="AA4453">
        <f>Zudio_sales_data[[#This Row],[Price]]*Zudio_sales_data[[#This Row],[Quantity]]</f>
        <v>6162</v>
      </c>
      <c r="AB4453" s="1">
        <v>45629</v>
      </c>
      <c r="AC4453">
        <f>_xlfn.DAYS(Zudio_sales_data[[#This Row],[Last Date]],Zudio_sales_data[[#This Row],[Store Open Date]])</f>
        <v>65</v>
      </c>
      <c r="AD4453" t="str">
        <f>IF(Zudio_sales_data[[#This Row],[Order Date]]&lt;=Zudio_sales_data[[#This Row],[Store Open Date]],"wrong data","right data")</f>
        <v>right data</v>
      </c>
      <c r="AE4453">
        <f>Zudio_sales_data[[#This Row],[Sales Profit]]/Zudio_sales_data[[#This Row],[Quantity]]</f>
        <v>821.6</v>
      </c>
    </row>
    <row r="4454" spans="1:31" x14ac:dyDescent="0.3">
      <c r="A4454" t="s">
        <v>71</v>
      </c>
      <c r="B4454" t="s">
        <v>46</v>
      </c>
      <c r="C4454" t="s">
        <v>39</v>
      </c>
      <c r="D4454" t="s">
        <v>82</v>
      </c>
      <c r="E4454">
        <v>27</v>
      </c>
      <c r="F4454">
        <v>415089</v>
      </c>
      <c r="G4454" t="s">
        <v>30</v>
      </c>
      <c r="H4454" s="1">
        <v>44484</v>
      </c>
      <c r="I4454">
        <v>1400</v>
      </c>
      <c r="J4454" t="s">
        <v>7437</v>
      </c>
      <c r="K4454" t="s">
        <v>685</v>
      </c>
      <c r="L4454">
        <v>10</v>
      </c>
      <c r="M4454">
        <v>9</v>
      </c>
      <c r="N4454">
        <v>18</v>
      </c>
      <c r="O4454" t="s">
        <v>33</v>
      </c>
      <c r="P4454" t="s">
        <v>62</v>
      </c>
      <c r="Q4454">
        <v>31305</v>
      </c>
      <c r="R4454" s="1">
        <v>45532</v>
      </c>
      <c r="S4454" t="s">
        <v>53</v>
      </c>
      <c r="T4454">
        <v>256895</v>
      </c>
      <c r="U4454" t="s">
        <v>7438</v>
      </c>
      <c r="V4454">
        <v>838</v>
      </c>
      <c r="W4454">
        <v>642</v>
      </c>
      <c r="X4454">
        <v>5</v>
      </c>
      <c r="Y4454">
        <v>1284</v>
      </c>
      <c r="Z4454">
        <v>11</v>
      </c>
      <c r="AA4454">
        <f>Zudio_sales_data[[#This Row],[Price]]*Zudio_sales_data[[#This Row],[Quantity]]</f>
        <v>3210</v>
      </c>
      <c r="AB4454" s="1">
        <v>45629</v>
      </c>
      <c r="AC4454">
        <f>_xlfn.DAYS(Zudio_sales_data[[#This Row],[Last Date]],Zudio_sales_data[[#This Row],[Store Open Date]])</f>
        <v>1145</v>
      </c>
      <c r="AD4454" t="str">
        <f>IF(Zudio_sales_data[[#This Row],[Order Date]]&lt;=Zudio_sales_data[[#This Row],[Store Open Date]],"wrong data","right data")</f>
        <v>right data</v>
      </c>
      <c r="AE4454">
        <f>Zudio_sales_data[[#This Row],[Sales Profit]]/Zudio_sales_data[[#This Row],[Quantity]]</f>
        <v>256.8</v>
      </c>
    </row>
    <row r="4455" spans="1:31" x14ac:dyDescent="0.3">
      <c r="A4455" t="s">
        <v>117</v>
      </c>
      <c r="B4455" t="s">
        <v>174</v>
      </c>
      <c r="C4455" t="s">
        <v>28</v>
      </c>
      <c r="D4455" t="s">
        <v>112</v>
      </c>
      <c r="E4455">
        <v>81</v>
      </c>
      <c r="F4455">
        <v>432604</v>
      </c>
      <c r="G4455" t="s">
        <v>49</v>
      </c>
      <c r="H4455" s="1">
        <v>43962</v>
      </c>
      <c r="I4455">
        <v>1300</v>
      </c>
      <c r="J4455" t="s">
        <v>7439</v>
      </c>
      <c r="K4455" t="s">
        <v>392</v>
      </c>
      <c r="L4455">
        <v>11</v>
      </c>
      <c r="M4455">
        <v>8</v>
      </c>
      <c r="N4455">
        <v>3</v>
      </c>
      <c r="O4455" t="s">
        <v>69</v>
      </c>
      <c r="P4455" t="s">
        <v>90</v>
      </c>
      <c r="Q4455">
        <v>21625</v>
      </c>
      <c r="R4455" s="1">
        <v>45535</v>
      </c>
      <c r="S4455" t="s">
        <v>53</v>
      </c>
      <c r="T4455">
        <v>803814</v>
      </c>
      <c r="U4455" t="s">
        <v>7440</v>
      </c>
      <c r="V4455">
        <v>659</v>
      </c>
      <c r="W4455">
        <v>2513</v>
      </c>
      <c r="X4455">
        <v>4</v>
      </c>
      <c r="Y4455">
        <v>4020.8</v>
      </c>
      <c r="Z4455">
        <v>9</v>
      </c>
      <c r="AA4455">
        <f>Zudio_sales_data[[#This Row],[Price]]*Zudio_sales_data[[#This Row],[Quantity]]</f>
        <v>10052</v>
      </c>
      <c r="AB4455" s="1">
        <v>45629</v>
      </c>
      <c r="AC4455">
        <f>_xlfn.DAYS(Zudio_sales_data[[#This Row],[Last Date]],Zudio_sales_data[[#This Row],[Store Open Date]])</f>
        <v>1667</v>
      </c>
      <c r="AD4455" t="str">
        <f>IF(Zudio_sales_data[[#This Row],[Order Date]]&lt;=Zudio_sales_data[[#This Row],[Store Open Date]],"wrong data","right data")</f>
        <v>right data</v>
      </c>
      <c r="AE4455">
        <f>Zudio_sales_data[[#This Row],[Sales Profit]]/Zudio_sales_data[[#This Row],[Quantity]]</f>
        <v>1005.2</v>
      </c>
    </row>
    <row r="4456" spans="1:31" x14ac:dyDescent="0.3">
      <c r="A4456" t="s">
        <v>26</v>
      </c>
      <c r="B4456" t="s">
        <v>76</v>
      </c>
      <c r="C4456" t="s">
        <v>47</v>
      </c>
      <c r="D4456" t="s">
        <v>77</v>
      </c>
      <c r="E4456">
        <v>13</v>
      </c>
      <c r="F4456">
        <v>410109</v>
      </c>
      <c r="G4456" t="s">
        <v>30</v>
      </c>
      <c r="H4456" s="1">
        <v>44035</v>
      </c>
      <c r="I4456">
        <v>1400</v>
      </c>
      <c r="J4456" t="s">
        <v>7441</v>
      </c>
      <c r="K4456" t="s">
        <v>265</v>
      </c>
      <c r="L4456">
        <v>11</v>
      </c>
      <c r="M4456">
        <v>8</v>
      </c>
      <c r="N4456">
        <v>5</v>
      </c>
      <c r="O4456" t="s">
        <v>69</v>
      </c>
      <c r="P4456" t="s">
        <v>34</v>
      </c>
      <c r="Q4456">
        <v>89663</v>
      </c>
      <c r="R4456" s="1">
        <v>45588</v>
      </c>
      <c r="S4456" t="s">
        <v>115</v>
      </c>
      <c r="T4456">
        <v>466788</v>
      </c>
      <c r="U4456" t="s">
        <v>7442</v>
      </c>
      <c r="V4456">
        <v>570</v>
      </c>
      <c r="W4456">
        <v>819</v>
      </c>
      <c r="X4456">
        <v>4</v>
      </c>
      <c r="Y4456">
        <v>1310.4000000000001</v>
      </c>
      <c r="Z4456">
        <v>9</v>
      </c>
      <c r="AA4456">
        <f>Zudio_sales_data[[#This Row],[Price]]*Zudio_sales_data[[#This Row],[Quantity]]</f>
        <v>3276</v>
      </c>
      <c r="AB4456" s="1">
        <v>45629</v>
      </c>
      <c r="AC4456">
        <f>_xlfn.DAYS(Zudio_sales_data[[#This Row],[Last Date]],Zudio_sales_data[[#This Row],[Store Open Date]])</f>
        <v>1594</v>
      </c>
      <c r="AD4456" t="str">
        <f>IF(Zudio_sales_data[[#This Row],[Order Date]]&lt;=Zudio_sales_data[[#This Row],[Store Open Date]],"wrong data","right data")</f>
        <v>right data</v>
      </c>
      <c r="AE4456">
        <f>Zudio_sales_data[[#This Row],[Sales Profit]]/Zudio_sales_data[[#This Row],[Quantity]]</f>
        <v>327.60000000000002</v>
      </c>
    </row>
    <row r="4457" spans="1:31" x14ac:dyDescent="0.3">
      <c r="A4457" t="s">
        <v>37</v>
      </c>
      <c r="B4457" t="s">
        <v>65</v>
      </c>
      <c r="C4457" t="s">
        <v>28</v>
      </c>
      <c r="D4457" t="s">
        <v>82</v>
      </c>
      <c r="E4457">
        <v>40</v>
      </c>
      <c r="F4457">
        <v>403268</v>
      </c>
      <c r="G4457" t="s">
        <v>49</v>
      </c>
      <c r="H4457" s="1">
        <v>43968</v>
      </c>
      <c r="I4457">
        <v>950</v>
      </c>
      <c r="J4457" t="s">
        <v>7443</v>
      </c>
      <c r="K4457" t="s">
        <v>127</v>
      </c>
      <c r="L4457">
        <v>10</v>
      </c>
      <c r="M4457">
        <v>9</v>
      </c>
      <c r="N4457">
        <v>12</v>
      </c>
      <c r="O4457" t="s">
        <v>33</v>
      </c>
      <c r="P4457" t="s">
        <v>62</v>
      </c>
      <c r="Q4457">
        <v>48418</v>
      </c>
      <c r="R4457" s="1">
        <v>45520</v>
      </c>
      <c r="S4457" t="s">
        <v>53</v>
      </c>
      <c r="T4457">
        <v>756781</v>
      </c>
      <c r="U4457" t="s">
        <v>7444</v>
      </c>
      <c r="V4457">
        <v>944</v>
      </c>
      <c r="W4457">
        <v>1373</v>
      </c>
      <c r="X4457">
        <v>8</v>
      </c>
      <c r="Y4457">
        <v>4393.6000000000004</v>
      </c>
      <c r="Z4457">
        <v>11</v>
      </c>
      <c r="AA4457">
        <f>Zudio_sales_data[[#This Row],[Price]]*Zudio_sales_data[[#This Row],[Quantity]]</f>
        <v>10984</v>
      </c>
      <c r="AB4457" s="1">
        <v>45629</v>
      </c>
      <c r="AC4457">
        <f>_xlfn.DAYS(Zudio_sales_data[[#This Row],[Last Date]],Zudio_sales_data[[#This Row],[Store Open Date]])</f>
        <v>1661</v>
      </c>
      <c r="AD4457" t="str">
        <f>IF(Zudio_sales_data[[#This Row],[Order Date]]&lt;=Zudio_sales_data[[#This Row],[Store Open Date]],"wrong data","right data")</f>
        <v>right data</v>
      </c>
      <c r="AE4457">
        <f>Zudio_sales_data[[#This Row],[Sales Profit]]/Zudio_sales_data[[#This Row],[Quantity]]</f>
        <v>549.20000000000005</v>
      </c>
    </row>
    <row r="4458" spans="1:31" x14ac:dyDescent="0.3">
      <c r="A4458" t="s">
        <v>139</v>
      </c>
      <c r="B4458" t="s">
        <v>72</v>
      </c>
      <c r="C4458" t="s">
        <v>39</v>
      </c>
      <c r="D4458" t="s">
        <v>229</v>
      </c>
      <c r="E4458">
        <v>13</v>
      </c>
      <c r="F4458">
        <v>429284</v>
      </c>
      <c r="G4458" t="s">
        <v>30</v>
      </c>
      <c r="H4458" s="1">
        <v>45538</v>
      </c>
      <c r="I4458">
        <v>950</v>
      </c>
      <c r="J4458" t="s">
        <v>7445</v>
      </c>
      <c r="K4458" t="s">
        <v>185</v>
      </c>
      <c r="L4458">
        <v>10</v>
      </c>
      <c r="M4458">
        <v>7</v>
      </c>
      <c r="N4458">
        <v>14</v>
      </c>
      <c r="O4458" t="s">
        <v>69</v>
      </c>
      <c r="P4458" t="s">
        <v>34</v>
      </c>
      <c r="Q4458">
        <v>71893</v>
      </c>
      <c r="R4458" s="1">
        <v>45583</v>
      </c>
      <c r="S4458" t="s">
        <v>115</v>
      </c>
      <c r="T4458">
        <v>177529</v>
      </c>
      <c r="U4458" t="s">
        <v>7440</v>
      </c>
      <c r="V4458">
        <v>948</v>
      </c>
      <c r="W4458">
        <v>2200</v>
      </c>
      <c r="X4458">
        <v>7</v>
      </c>
      <c r="Y4458">
        <v>6160</v>
      </c>
      <c r="Z4458">
        <v>9</v>
      </c>
      <c r="AA4458">
        <f>Zudio_sales_data[[#This Row],[Price]]*Zudio_sales_data[[#This Row],[Quantity]]</f>
        <v>15400</v>
      </c>
      <c r="AB4458" s="1">
        <v>45629</v>
      </c>
      <c r="AC4458">
        <f>_xlfn.DAYS(Zudio_sales_data[[#This Row],[Last Date]],Zudio_sales_data[[#This Row],[Store Open Date]])</f>
        <v>91</v>
      </c>
      <c r="AD4458" t="str">
        <f>IF(Zudio_sales_data[[#This Row],[Order Date]]&lt;=Zudio_sales_data[[#This Row],[Store Open Date]],"wrong data","right data")</f>
        <v>right data</v>
      </c>
      <c r="AE4458">
        <f>Zudio_sales_data[[#This Row],[Sales Profit]]/Zudio_sales_data[[#This Row],[Quantity]]</f>
        <v>880</v>
      </c>
    </row>
    <row r="4459" spans="1:31" x14ac:dyDescent="0.3">
      <c r="A4459" t="s">
        <v>26</v>
      </c>
      <c r="B4459" t="s">
        <v>187</v>
      </c>
      <c r="C4459" t="s">
        <v>47</v>
      </c>
      <c r="D4459" t="s">
        <v>66</v>
      </c>
      <c r="E4459">
        <v>92</v>
      </c>
      <c r="F4459">
        <v>415561</v>
      </c>
      <c r="G4459" t="s">
        <v>30</v>
      </c>
      <c r="H4459" s="1">
        <v>44628</v>
      </c>
      <c r="I4459">
        <v>800</v>
      </c>
      <c r="J4459" t="s">
        <v>7446</v>
      </c>
      <c r="K4459" t="s">
        <v>609</v>
      </c>
      <c r="L4459">
        <v>11</v>
      </c>
      <c r="M4459">
        <v>8</v>
      </c>
      <c r="N4459">
        <v>18</v>
      </c>
      <c r="O4459" t="s">
        <v>69</v>
      </c>
      <c r="P4459" t="s">
        <v>52</v>
      </c>
      <c r="Q4459">
        <v>87886</v>
      </c>
      <c r="R4459" s="1">
        <v>45510</v>
      </c>
      <c r="S4459" t="s">
        <v>53</v>
      </c>
      <c r="T4459">
        <v>993470</v>
      </c>
      <c r="U4459" t="s">
        <v>7447</v>
      </c>
      <c r="V4459">
        <v>527</v>
      </c>
      <c r="W4459">
        <v>2521</v>
      </c>
      <c r="X4459">
        <v>2</v>
      </c>
      <c r="Y4459">
        <v>2016.8</v>
      </c>
      <c r="Z4459">
        <v>9</v>
      </c>
      <c r="AA4459">
        <f>Zudio_sales_data[[#This Row],[Price]]*Zudio_sales_data[[#This Row],[Quantity]]</f>
        <v>5042</v>
      </c>
      <c r="AB4459" s="1">
        <v>45629</v>
      </c>
      <c r="AC4459">
        <f>_xlfn.DAYS(Zudio_sales_data[[#This Row],[Last Date]],Zudio_sales_data[[#This Row],[Store Open Date]])</f>
        <v>1001</v>
      </c>
      <c r="AD4459" t="str">
        <f>IF(Zudio_sales_data[[#This Row],[Order Date]]&lt;=Zudio_sales_data[[#This Row],[Store Open Date]],"wrong data","right data")</f>
        <v>right data</v>
      </c>
      <c r="AE4459">
        <f>Zudio_sales_data[[#This Row],[Sales Profit]]/Zudio_sales_data[[#This Row],[Quantity]]</f>
        <v>1008.4</v>
      </c>
    </row>
    <row r="4460" spans="1:31" x14ac:dyDescent="0.3">
      <c r="A4460" t="s">
        <v>26</v>
      </c>
      <c r="B4460" t="s">
        <v>334</v>
      </c>
      <c r="C4460" t="s">
        <v>39</v>
      </c>
      <c r="D4460" t="s">
        <v>29</v>
      </c>
      <c r="E4460">
        <v>51</v>
      </c>
      <c r="F4460">
        <v>403294</v>
      </c>
      <c r="G4460" t="s">
        <v>49</v>
      </c>
      <c r="H4460" s="1">
        <v>44227</v>
      </c>
      <c r="I4460">
        <v>1100</v>
      </c>
      <c r="J4460" t="s">
        <v>7448</v>
      </c>
      <c r="K4460" t="s">
        <v>545</v>
      </c>
      <c r="L4460">
        <v>11</v>
      </c>
      <c r="M4460">
        <v>8</v>
      </c>
      <c r="N4460">
        <v>10</v>
      </c>
      <c r="O4460" t="s">
        <v>33</v>
      </c>
      <c r="P4460" t="s">
        <v>52</v>
      </c>
      <c r="Q4460">
        <v>96258</v>
      </c>
      <c r="R4460" s="1">
        <v>45604</v>
      </c>
      <c r="S4460" t="s">
        <v>35</v>
      </c>
      <c r="T4460">
        <v>816950</v>
      </c>
      <c r="U4460" t="s">
        <v>7449</v>
      </c>
      <c r="V4460">
        <v>680</v>
      </c>
      <c r="W4460">
        <v>1156</v>
      </c>
      <c r="X4460">
        <v>8</v>
      </c>
      <c r="Y4460">
        <v>3699.2</v>
      </c>
      <c r="Z4460">
        <v>9</v>
      </c>
      <c r="AA4460">
        <f>Zudio_sales_data[[#This Row],[Price]]*Zudio_sales_data[[#This Row],[Quantity]]</f>
        <v>9248</v>
      </c>
      <c r="AB4460" s="1">
        <v>45629</v>
      </c>
      <c r="AC4460">
        <f>_xlfn.DAYS(Zudio_sales_data[[#This Row],[Last Date]],Zudio_sales_data[[#This Row],[Store Open Date]])</f>
        <v>1402</v>
      </c>
      <c r="AD4460" t="str">
        <f>IF(Zudio_sales_data[[#This Row],[Order Date]]&lt;=Zudio_sales_data[[#This Row],[Store Open Date]],"wrong data","right data")</f>
        <v>right data</v>
      </c>
      <c r="AE4460">
        <f>Zudio_sales_data[[#This Row],[Sales Profit]]/Zudio_sales_data[[#This Row],[Quantity]]</f>
        <v>462.4</v>
      </c>
    </row>
    <row r="4461" spans="1:31" x14ac:dyDescent="0.3">
      <c r="A4461" t="s">
        <v>110</v>
      </c>
      <c r="B4461" t="s">
        <v>368</v>
      </c>
      <c r="C4461" t="s">
        <v>28</v>
      </c>
      <c r="D4461" t="s">
        <v>77</v>
      </c>
      <c r="E4461">
        <v>39</v>
      </c>
      <c r="F4461">
        <v>406443</v>
      </c>
      <c r="G4461" t="s">
        <v>49</v>
      </c>
      <c r="H4461" s="1">
        <v>43907</v>
      </c>
      <c r="I4461">
        <v>950</v>
      </c>
      <c r="J4461" t="s">
        <v>2707</v>
      </c>
      <c r="K4461" t="s">
        <v>61</v>
      </c>
      <c r="L4461">
        <v>10</v>
      </c>
      <c r="M4461">
        <v>7</v>
      </c>
      <c r="N4461">
        <v>6</v>
      </c>
      <c r="O4461" t="s">
        <v>33</v>
      </c>
      <c r="P4461" t="s">
        <v>90</v>
      </c>
      <c r="Q4461">
        <v>36428</v>
      </c>
      <c r="R4461" s="1">
        <v>45509</v>
      </c>
      <c r="S4461" t="s">
        <v>53</v>
      </c>
      <c r="T4461">
        <v>163096</v>
      </c>
      <c r="U4461" t="s">
        <v>7450</v>
      </c>
      <c r="V4461">
        <v>644</v>
      </c>
      <c r="W4461">
        <v>1648</v>
      </c>
      <c r="X4461">
        <v>8</v>
      </c>
      <c r="Y4461">
        <v>5273.6</v>
      </c>
      <c r="Z4461">
        <v>9</v>
      </c>
      <c r="AA4461">
        <f>Zudio_sales_data[[#This Row],[Price]]*Zudio_sales_data[[#This Row],[Quantity]]</f>
        <v>13184</v>
      </c>
      <c r="AB4461" s="1">
        <v>45629</v>
      </c>
      <c r="AC4461">
        <f>_xlfn.DAYS(Zudio_sales_data[[#This Row],[Last Date]],Zudio_sales_data[[#This Row],[Store Open Date]])</f>
        <v>1722</v>
      </c>
      <c r="AD4461" t="str">
        <f>IF(Zudio_sales_data[[#This Row],[Order Date]]&lt;=Zudio_sales_data[[#This Row],[Store Open Date]],"wrong data","right data")</f>
        <v>right data</v>
      </c>
      <c r="AE4461">
        <f>Zudio_sales_data[[#This Row],[Sales Profit]]/Zudio_sales_data[[#This Row],[Quantity]]</f>
        <v>659.2</v>
      </c>
    </row>
    <row r="4462" spans="1:31" x14ac:dyDescent="0.3">
      <c r="A4462" t="s">
        <v>55</v>
      </c>
      <c r="B4462" t="s">
        <v>121</v>
      </c>
      <c r="C4462" t="s">
        <v>47</v>
      </c>
      <c r="D4462" t="s">
        <v>229</v>
      </c>
      <c r="E4462">
        <v>93</v>
      </c>
      <c r="F4462">
        <v>429593</v>
      </c>
      <c r="G4462" t="s">
        <v>30</v>
      </c>
      <c r="H4462" s="1">
        <v>44798</v>
      </c>
      <c r="I4462">
        <v>1000</v>
      </c>
      <c r="J4462" t="s">
        <v>7451</v>
      </c>
      <c r="K4462" t="s">
        <v>223</v>
      </c>
      <c r="L4462">
        <v>11</v>
      </c>
      <c r="M4462">
        <v>8</v>
      </c>
      <c r="N4462">
        <v>20</v>
      </c>
      <c r="O4462" t="s">
        <v>33</v>
      </c>
      <c r="P4462" t="s">
        <v>62</v>
      </c>
      <c r="Q4462">
        <v>24335</v>
      </c>
      <c r="R4462" s="1">
        <v>45572</v>
      </c>
      <c r="S4462" t="s">
        <v>115</v>
      </c>
      <c r="T4462">
        <v>793105</v>
      </c>
      <c r="U4462" t="s">
        <v>1661</v>
      </c>
      <c r="V4462">
        <v>920</v>
      </c>
      <c r="W4462">
        <v>1981</v>
      </c>
      <c r="X4462">
        <v>1</v>
      </c>
      <c r="Y4462">
        <v>792.4</v>
      </c>
      <c r="Z4462">
        <v>9</v>
      </c>
      <c r="AA4462">
        <f>Zudio_sales_data[[#This Row],[Price]]*Zudio_sales_data[[#This Row],[Quantity]]</f>
        <v>1981</v>
      </c>
      <c r="AB4462" s="1">
        <v>45629</v>
      </c>
      <c r="AC4462">
        <f>_xlfn.DAYS(Zudio_sales_data[[#This Row],[Last Date]],Zudio_sales_data[[#This Row],[Store Open Date]])</f>
        <v>831</v>
      </c>
      <c r="AD4462" t="str">
        <f>IF(Zudio_sales_data[[#This Row],[Order Date]]&lt;=Zudio_sales_data[[#This Row],[Store Open Date]],"wrong data","right data")</f>
        <v>right data</v>
      </c>
      <c r="AE4462">
        <f>Zudio_sales_data[[#This Row],[Sales Profit]]/Zudio_sales_data[[#This Row],[Quantity]]</f>
        <v>792.4</v>
      </c>
    </row>
    <row r="4463" spans="1:31" x14ac:dyDescent="0.3">
      <c r="A4463" t="s">
        <v>139</v>
      </c>
      <c r="B4463" t="s">
        <v>241</v>
      </c>
      <c r="C4463" t="s">
        <v>28</v>
      </c>
      <c r="D4463" t="s">
        <v>87</v>
      </c>
      <c r="E4463">
        <v>63</v>
      </c>
      <c r="F4463">
        <v>418330</v>
      </c>
      <c r="G4463" t="s">
        <v>30</v>
      </c>
      <c r="H4463" s="1">
        <v>44971</v>
      </c>
      <c r="I4463">
        <v>1400</v>
      </c>
      <c r="J4463" t="s">
        <v>7452</v>
      </c>
      <c r="K4463" t="s">
        <v>89</v>
      </c>
      <c r="L4463">
        <v>10</v>
      </c>
      <c r="M4463">
        <v>9</v>
      </c>
      <c r="N4463">
        <v>18</v>
      </c>
      <c r="O4463" t="s">
        <v>33</v>
      </c>
      <c r="P4463" t="s">
        <v>62</v>
      </c>
      <c r="Q4463">
        <v>44214</v>
      </c>
      <c r="R4463" s="1">
        <v>45593</v>
      </c>
      <c r="S4463" t="s">
        <v>115</v>
      </c>
      <c r="T4463">
        <v>103202</v>
      </c>
      <c r="U4463" t="s">
        <v>7453</v>
      </c>
      <c r="V4463">
        <v>243</v>
      </c>
      <c r="W4463">
        <v>605</v>
      </c>
      <c r="X4463">
        <v>1</v>
      </c>
      <c r="Y4463">
        <v>242</v>
      </c>
      <c r="Z4463">
        <v>11</v>
      </c>
      <c r="AA4463">
        <f>Zudio_sales_data[[#This Row],[Price]]*Zudio_sales_data[[#This Row],[Quantity]]</f>
        <v>605</v>
      </c>
      <c r="AB4463" s="1">
        <v>45629</v>
      </c>
      <c r="AC4463">
        <f>_xlfn.DAYS(Zudio_sales_data[[#This Row],[Last Date]],Zudio_sales_data[[#This Row],[Store Open Date]])</f>
        <v>658</v>
      </c>
      <c r="AD4463" t="str">
        <f>IF(Zudio_sales_data[[#This Row],[Order Date]]&lt;=Zudio_sales_data[[#This Row],[Store Open Date]],"wrong data","right data")</f>
        <v>right data</v>
      </c>
      <c r="AE4463">
        <f>Zudio_sales_data[[#This Row],[Sales Profit]]/Zudio_sales_data[[#This Row],[Quantity]]</f>
        <v>242</v>
      </c>
    </row>
    <row r="4464" spans="1:31" x14ac:dyDescent="0.3">
      <c r="A4464" t="s">
        <v>37</v>
      </c>
      <c r="B4464" t="s">
        <v>241</v>
      </c>
      <c r="C4464" t="s">
        <v>39</v>
      </c>
      <c r="D4464" t="s">
        <v>29</v>
      </c>
      <c r="E4464">
        <v>4</v>
      </c>
      <c r="F4464">
        <v>434082</v>
      </c>
      <c r="G4464" t="s">
        <v>49</v>
      </c>
      <c r="H4464" s="1">
        <v>44625</v>
      </c>
      <c r="I4464">
        <v>800</v>
      </c>
      <c r="J4464" t="s">
        <v>3915</v>
      </c>
      <c r="K4464" t="s">
        <v>199</v>
      </c>
      <c r="L4464">
        <v>10</v>
      </c>
      <c r="M4464">
        <v>9</v>
      </c>
      <c r="N4464">
        <v>19</v>
      </c>
      <c r="O4464" t="s">
        <v>69</v>
      </c>
      <c r="P4464" t="s">
        <v>90</v>
      </c>
      <c r="Q4464">
        <v>15553</v>
      </c>
      <c r="R4464" s="1">
        <v>45576</v>
      </c>
      <c r="S4464" t="s">
        <v>115</v>
      </c>
      <c r="T4464">
        <v>579690</v>
      </c>
      <c r="U4464" t="s">
        <v>7454</v>
      </c>
      <c r="V4464">
        <v>817</v>
      </c>
      <c r="W4464">
        <v>1939</v>
      </c>
      <c r="X4464">
        <v>7</v>
      </c>
      <c r="Y4464">
        <v>5429.2</v>
      </c>
      <c r="Z4464">
        <v>11</v>
      </c>
      <c r="AA4464">
        <f>Zudio_sales_data[[#This Row],[Price]]*Zudio_sales_data[[#This Row],[Quantity]]</f>
        <v>13573</v>
      </c>
      <c r="AB4464" s="1">
        <v>45629</v>
      </c>
      <c r="AC4464">
        <f>_xlfn.DAYS(Zudio_sales_data[[#This Row],[Last Date]],Zudio_sales_data[[#This Row],[Store Open Date]])</f>
        <v>1004</v>
      </c>
      <c r="AD4464" t="str">
        <f>IF(Zudio_sales_data[[#This Row],[Order Date]]&lt;=Zudio_sales_data[[#This Row],[Store Open Date]],"wrong data","right data")</f>
        <v>right data</v>
      </c>
      <c r="AE4464">
        <f>Zudio_sales_data[[#This Row],[Sales Profit]]/Zudio_sales_data[[#This Row],[Quantity]]</f>
        <v>775.6</v>
      </c>
    </row>
    <row r="4465" spans="1:31" x14ac:dyDescent="0.3">
      <c r="A4465" t="s">
        <v>71</v>
      </c>
      <c r="B4465" t="s">
        <v>241</v>
      </c>
      <c r="C4465" t="s">
        <v>28</v>
      </c>
      <c r="D4465" t="s">
        <v>77</v>
      </c>
      <c r="E4465">
        <v>48</v>
      </c>
      <c r="F4465">
        <v>401007</v>
      </c>
      <c r="G4465" t="s">
        <v>30</v>
      </c>
      <c r="H4465" s="1">
        <v>43955</v>
      </c>
      <c r="I4465">
        <v>1400</v>
      </c>
      <c r="J4465" t="s">
        <v>7455</v>
      </c>
      <c r="K4465" t="s">
        <v>494</v>
      </c>
      <c r="L4465">
        <v>11</v>
      </c>
      <c r="M4465">
        <v>8</v>
      </c>
      <c r="N4465">
        <v>12</v>
      </c>
      <c r="O4465" t="s">
        <v>33</v>
      </c>
      <c r="P4465" t="s">
        <v>52</v>
      </c>
      <c r="Q4465">
        <v>13747</v>
      </c>
      <c r="R4465" s="1">
        <v>45349</v>
      </c>
      <c r="S4465" t="s">
        <v>91</v>
      </c>
      <c r="T4465">
        <v>807252</v>
      </c>
      <c r="U4465" t="s">
        <v>7456</v>
      </c>
      <c r="V4465">
        <v>216</v>
      </c>
      <c r="W4465">
        <v>762</v>
      </c>
      <c r="X4465">
        <v>1</v>
      </c>
      <c r="Y4465">
        <v>304.8</v>
      </c>
      <c r="Z4465">
        <v>9</v>
      </c>
      <c r="AA4465">
        <f>Zudio_sales_data[[#This Row],[Price]]*Zudio_sales_data[[#This Row],[Quantity]]</f>
        <v>762</v>
      </c>
      <c r="AB4465" s="1">
        <v>45629</v>
      </c>
      <c r="AC4465">
        <f>_xlfn.DAYS(Zudio_sales_data[[#This Row],[Last Date]],Zudio_sales_data[[#This Row],[Store Open Date]])</f>
        <v>1674</v>
      </c>
      <c r="AD4465" t="str">
        <f>IF(Zudio_sales_data[[#This Row],[Order Date]]&lt;=Zudio_sales_data[[#This Row],[Store Open Date]],"wrong data","right data")</f>
        <v>right data</v>
      </c>
      <c r="AE4465">
        <f>Zudio_sales_data[[#This Row],[Sales Profit]]/Zudio_sales_data[[#This Row],[Quantity]]</f>
        <v>304.8</v>
      </c>
    </row>
    <row r="4466" spans="1:31" x14ac:dyDescent="0.3">
      <c r="A4466" t="s">
        <v>37</v>
      </c>
      <c r="B4466" t="s">
        <v>337</v>
      </c>
      <c r="C4466" t="s">
        <v>39</v>
      </c>
      <c r="D4466" t="s">
        <v>66</v>
      </c>
      <c r="E4466">
        <v>64</v>
      </c>
      <c r="F4466">
        <v>421807</v>
      </c>
      <c r="G4466" t="s">
        <v>30</v>
      </c>
      <c r="H4466" s="1">
        <v>44655</v>
      </c>
      <c r="I4466">
        <v>800</v>
      </c>
      <c r="J4466" t="s">
        <v>7457</v>
      </c>
      <c r="K4466" t="s">
        <v>557</v>
      </c>
      <c r="L4466">
        <v>11</v>
      </c>
      <c r="M4466">
        <v>8</v>
      </c>
      <c r="N4466">
        <v>18</v>
      </c>
      <c r="O4466" t="s">
        <v>33</v>
      </c>
      <c r="P4466" t="s">
        <v>62</v>
      </c>
      <c r="Q4466">
        <v>55273</v>
      </c>
      <c r="R4466" s="1">
        <v>45487</v>
      </c>
      <c r="S4466" t="s">
        <v>95</v>
      </c>
      <c r="T4466">
        <v>414707</v>
      </c>
      <c r="U4466" t="s">
        <v>7458</v>
      </c>
      <c r="V4466">
        <v>925</v>
      </c>
      <c r="W4466">
        <v>1815</v>
      </c>
      <c r="X4466">
        <v>7</v>
      </c>
      <c r="Y4466">
        <v>5082</v>
      </c>
      <c r="Z4466">
        <v>9</v>
      </c>
      <c r="AA4466">
        <f>Zudio_sales_data[[#This Row],[Price]]*Zudio_sales_data[[#This Row],[Quantity]]</f>
        <v>12705</v>
      </c>
      <c r="AB4466" s="1">
        <v>45629</v>
      </c>
      <c r="AC4466">
        <f>_xlfn.DAYS(Zudio_sales_data[[#This Row],[Last Date]],Zudio_sales_data[[#This Row],[Store Open Date]])</f>
        <v>974</v>
      </c>
      <c r="AD4466" t="str">
        <f>IF(Zudio_sales_data[[#This Row],[Order Date]]&lt;=Zudio_sales_data[[#This Row],[Store Open Date]],"wrong data","right data")</f>
        <v>right data</v>
      </c>
      <c r="AE4466">
        <f>Zudio_sales_data[[#This Row],[Sales Profit]]/Zudio_sales_data[[#This Row],[Quantity]]</f>
        <v>726</v>
      </c>
    </row>
    <row r="4467" spans="1:31" x14ac:dyDescent="0.3">
      <c r="A4467" t="s">
        <v>139</v>
      </c>
      <c r="B4467" t="s">
        <v>27</v>
      </c>
      <c r="C4467" t="s">
        <v>39</v>
      </c>
      <c r="D4467" t="s">
        <v>29</v>
      </c>
      <c r="E4467">
        <v>32</v>
      </c>
      <c r="F4467">
        <v>406704</v>
      </c>
      <c r="G4467" t="s">
        <v>49</v>
      </c>
      <c r="H4467" s="1">
        <v>44915</v>
      </c>
      <c r="I4467">
        <v>1300</v>
      </c>
      <c r="J4467" t="s">
        <v>7459</v>
      </c>
      <c r="K4467" t="s">
        <v>185</v>
      </c>
      <c r="L4467">
        <v>10</v>
      </c>
      <c r="M4467">
        <v>7</v>
      </c>
      <c r="N4467">
        <v>13</v>
      </c>
      <c r="O4467" t="s">
        <v>69</v>
      </c>
      <c r="P4467" t="s">
        <v>34</v>
      </c>
      <c r="Q4467">
        <v>58867</v>
      </c>
      <c r="R4467" s="1">
        <v>45601</v>
      </c>
      <c r="S4467" t="s">
        <v>35</v>
      </c>
      <c r="T4467">
        <v>886543</v>
      </c>
      <c r="U4467" t="s">
        <v>7460</v>
      </c>
      <c r="V4467">
        <v>565</v>
      </c>
      <c r="W4467">
        <v>1857</v>
      </c>
      <c r="X4467">
        <v>6</v>
      </c>
      <c r="Y4467">
        <v>4456.8</v>
      </c>
      <c r="Z4467">
        <v>9</v>
      </c>
      <c r="AA4467">
        <f>Zudio_sales_data[[#This Row],[Price]]*Zudio_sales_data[[#This Row],[Quantity]]</f>
        <v>11142</v>
      </c>
      <c r="AB4467" s="1">
        <v>45629</v>
      </c>
      <c r="AC4467">
        <f>_xlfn.DAYS(Zudio_sales_data[[#This Row],[Last Date]],Zudio_sales_data[[#This Row],[Store Open Date]])</f>
        <v>714</v>
      </c>
      <c r="AD4467" t="str">
        <f>IF(Zudio_sales_data[[#This Row],[Order Date]]&lt;=Zudio_sales_data[[#This Row],[Store Open Date]],"wrong data","right data")</f>
        <v>right data</v>
      </c>
      <c r="AE4467">
        <f>Zudio_sales_data[[#This Row],[Sales Profit]]/Zudio_sales_data[[#This Row],[Quantity]]</f>
        <v>742.80000000000007</v>
      </c>
    </row>
    <row r="4468" spans="1:31" x14ac:dyDescent="0.3">
      <c r="A4468" t="s">
        <v>45</v>
      </c>
      <c r="B4468" t="s">
        <v>376</v>
      </c>
      <c r="C4468" t="s">
        <v>39</v>
      </c>
      <c r="D4468" t="s">
        <v>66</v>
      </c>
      <c r="E4468">
        <v>3</v>
      </c>
      <c r="F4468">
        <v>411247</v>
      </c>
      <c r="G4468" t="s">
        <v>30</v>
      </c>
      <c r="H4468" s="1">
        <v>43980</v>
      </c>
      <c r="I4468">
        <v>1200</v>
      </c>
      <c r="J4468" t="s">
        <v>7461</v>
      </c>
      <c r="K4468" t="s">
        <v>1057</v>
      </c>
      <c r="L4468">
        <v>11</v>
      </c>
      <c r="M4468">
        <v>8</v>
      </c>
      <c r="N4468">
        <v>4</v>
      </c>
      <c r="O4468" t="s">
        <v>33</v>
      </c>
      <c r="P4468" t="s">
        <v>62</v>
      </c>
      <c r="Q4468">
        <v>57693</v>
      </c>
      <c r="R4468" s="1">
        <v>45436</v>
      </c>
      <c r="S4468" t="s">
        <v>104</v>
      </c>
      <c r="T4468">
        <v>225136</v>
      </c>
      <c r="U4468" t="s">
        <v>7462</v>
      </c>
      <c r="V4468">
        <v>864</v>
      </c>
      <c r="W4468">
        <v>846</v>
      </c>
      <c r="X4468">
        <v>1</v>
      </c>
      <c r="Y4468">
        <v>338.4</v>
      </c>
      <c r="Z4468">
        <v>9</v>
      </c>
      <c r="AA4468">
        <f>Zudio_sales_data[[#This Row],[Price]]*Zudio_sales_data[[#This Row],[Quantity]]</f>
        <v>846</v>
      </c>
      <c r="AB4468" s="1">
        <v>45629</v>
      </c>
      <c r="AC4468">
        <f>_xlfn.DAYS(Zudio_sales_data[[#This Row],[Last Date]],Zudio_sales_data[[#This Row],[Store Open Date]])</f>
        <v>1649</v>
      </c>
      <c r="AD4468" t="str">
        <f>IF(Zudio_sales_data[[#This Row],[Order Date]]&lt;=Zudio_sales_data[[#This Row],[Store Open Date]],"wrong data","right data")</f>
        <v>right data</v>
      </c>
      <c r="AE4468">
        <f>Zudio_sales_data[[#This Row],[Sales Profit]]/Zudio_sales_data[[#This Row],[Quantity]]</f>
        <v>338.4</v>
      </c>
    </row>
    <row r="4469" spans="1:31" x14ac:dyDescent="0.3">
      <c r="A4469" t="s">
        <v>117</v>
      </c>
      <c r="B4469" t="s">
        <v>111</v>
      </c>
      <c r="C4469" t="s">
        <v>28</v>
      </c>
      <c r="D4469" t="s">
        <v>29</v>
      </c>
      <c r="E4469">
        <v>58</v>
      </c>
      <c r="F4469">
        <v>415003</v>
      </c>
      <c r="G4469" t="s">
        <v>49</v>
      </c>
      <c r="H4469" s="1">
        <v>45001</v>
      </c>
      <c r="I4469">
        <v>1000</v>
      </c>
      <c r="J4469" t="s">
        <v>7463</v>
      </c>
      <c r="K4469" t="s">
        <v>475</v>
      </c>
      <c r="L4469">
        <v>10</v>
      </c>
      <c r="M4469">
        <v>9</v>
      </c>
      <c r="N4469">
        <v>16</v>
      </c>
      <c r="O4469" t="s">
        <v>33</v>
      </c>
      <c r="P4469" t="s">
        <v>90</v>
      </c>
      <c r="Q4469">
        <v>95993</v>
      </c>
      <c r="R4469" s="1">
        <v>45329</v>
      </c>
      <c r="S4469" t="s">
        <v>91</v>
      </c>
      <c r="T4469">
        <v>342872</v>
      </c>
      <c r="U4469" t="s">
        <v>7464</v>
      </c>
      <c r="V4469">
        <v>670</v>
      </c>
      <c r="W4469">
        <v>2490</v>
      </c>
      <c r="X4469">
        <v>6</v>
      </c>
      <c r="Y4469">
        <v>5976</v>
      </c>
      <c r="Z4469">
        <v>11</v>
      </c>
      <c r="AA4469">
        <f>Zudio_sales_data[[#This Row],[Price]]*Zudio_sales_data[[#This Row],[Quantity]]</f>
        <v>14940</v>
      </c>
      <c r="AB4469" s="1">
        <v>45629</v>
      </c>
      <c r="AC4469">
        <f>_xlfn.DAYS(Zudio_sales_data[[#This Row],[Last Date]],Zudio_sales_data[[#This Row],[Store Open Date]])</f>
        <v>628</v>
      </c>
      <c r="AD4469" t="str">
        <f>IF(Zudio_sales_data[[#This Row],[Order Date]]&lt;=Zudio_sales_data[[#This Row],[Store Open Date]],"wrong data","right data")</f>
        <v>right data</v>
      </c>
      <c r="AE4469">
        <f>Zudio_sales_data[[#This Row],[Sales Profit]]/Zudio_sales_data[[#This Row],[Quantity]]</f>
        <v>996</v>
      </c>
    </row>
    <row r="4470" spans="1:31" x14ac:dyDescent="0.3">
      <c r="A4470" t="s">
        <v>55</v>
      </c>
      <c r="B4470" t="s">
        <v>170</v>
      </c>
      <c r="C4470" t="s">
        <v>28</v>
      </c>
      <c r="D4470" t="s">
        <v>40</v>
      </c>
      <c r="E4470">
        <v>52</v>
      </c>
      <c r="F4470">
        <v>405931</v>
      </c>
      <c r="G4470" t="s">
        <v>49</v>
      </c>
      <c r="H4470" s="1">
        <v>45132</v>
      </c>
      <c r="I4470">
        <v>1400</v>
      </c>
      <c r="J4470" t="s">
        <v>7465</v>
      </c>
      <c r="K4470" t="s">
        <v>189</v>
      </c>
      <c r="L4470">
        <v>11</v>
      </c>
      <c r="M4470">
        <v>8</v>
      </c>
      <c r="N4470">
        <v>13</v>
      </c>
      <c r="O4470" t="s">
        <v>33</v>
      </c>
      <c r="P4470" t="s">
        <v>62</v>
      </c>
      <c r="Q4470">
        <v>86551</v>
      </c>
      <c r="R4470" s="1">
        <v>45540</v>
      </c>
      <c r="S4470" t="s">
        <v>131</v>
      </c>
      <c r="T4470">
        <v>911555</v>
      </c>
      <c r="U4470" t="s">
        <v>7466</v>
      </c>
      <c r="V4470">
        <v>941</v>
      </c>
      <c r="W4470">
        <v>2299</v>
      </c>
      <c r="X4470">
        <v>7</v>
      </c>
      <c r="Y4470">
        <v>6437.2</v>
      </c>
      <c r="Z4470">
        <v>9</v>
      </c>
      <c r="AA4470">
        <f>Zudio_sales_data[[#This Row],[Price]]*Zudio_sales_data[[#This Row],[Quantity]]</f>
        <v>16093</v>
      </c>
      <c r="AB4470" s="1">
        <v>45629</v>
      </c>
      <c r="AC4470">
        <f>_xlfn.DAYS(Zudio_sales_data[[#This Row],[Last Date]],Zudio_sales_data[[#This Row],[Store Open Date]])</f>
        <v>497</v>
      </c>
      <c r="AD4470" t="str">
        <f>IF(Zudio_sales_data[[#This Row],[Order Date]]&lt;=Zudio_sales_data[[#This Row],[Store Open Date]],"wrong data","right data")</f>
        <v>right data</v>
      </c>
      <c r="AE4470">
        <f>Zudio_sales_data[[#This Row],[Sales Profit]]/Zudio_sales_data[[#This Row],[Quantity]]</f>
        <v>919.6</v>
      </c>
    </row>
    <row r="4471" spans="1:31" x14ac:dyDescent="0.3">
      <c r="A4471" t="s">
        <v>45</v>
      </c>
      <c r="B4471" t="s">
        <v>65</v>
      </c>
      <c r="C4471" t="s">
        <v>39</v>
      </c>
      <c r="D4471" t="s">
        <v>129</v>
      </c>
      <c r="E4471">
        <v>31</v>
      </c>
      <c r="F4471">
        <v>430137</v>
      </c>
      <c r="G4471" t="s">
        <v>49</v>
      </c>
      <c r="H4471" s="1">
        <v>44787</v>
      </c>
      <c r="I4471">
        <v>1000</v>
      </c>
      <c r="J4471" t="s">
        <v>2473</v>
      </c>
      <c r="K4471" t="s">
        <v>151</v>
      </c>
      <c r="L4471">
        <v>10</v>
      </c>
      <c r="M4471">
        <v>7</v>
      </c>
      <c r="N4471">
        <v>11</v>
      </c>
      <c r="O4471" t="s">
        <v>33</v>
      </c>
      <c r="P4471" t="s">
        <v>90</v>
      </c>
      <c r="Q4471">
        <v>31416</v>
      </c>
      <c r="R4471" s="1">
        <v>45527</v>
      </c>
      <c r="S4471" t="s">
        <v>53</v>
      </c>
      <c r="T4471">
        <v>347916</v>
      </c>
      <c r="U4471" t="s">
        <v>2356</v>
      </c>
      <c r="V4471">
        <v>576</v>
      </c>
      <c r="W4471">
        <v>726</v>
      </c>
      <c r="X4471">
        <v>8</v>
      </c>
      <c r="Y4471">
        <v>2323.1999999999998</v>
      </c>
      <c r="Z4471">
        <v>9</v>
      </c>
      <c r="AA4471">
        <f>Zudio_sales_data[[#This Row],[Price]]*Zudio_sales_data[[#This Row],[Quantity]]</f>
        <v>5808</v>
      </c>
      <c r="AB4471" s="1">
        <v>45629</v>
      </c>
      <c r="AC4471">
        <f>_xlfn.DAYS(Zudio_sales_data[[#This Row],[Last Date]],Zudio_sales_data[[#This Row],[Store Open Date]])</f>
        <v>842</v>
      </c>
      <c r="AD4471" t="str">
        <f>IF(Zudio_sales_data[[#This Row],[Order Date]]&lt;=Zudio_sales_data[[#This Row],[Store Open Date]],"wrong data","right data")</f>
        <v>right data</v>
      </c>
      <c r="AE4471">
        <f>Zudio_sales_data[[#This Row],[Sales Profit]]/Zudio_sales_data[[#This Row],[Quantity]]</f>
        <v>290.39999999999998</v>
      </c>
    </row>
    <row r="4472" spans="1:31" x14ac:dyDescent="0.3">
      <c r="A4472" t="s">
        <v>26</v>
      </c>
      <c r="B4472" t="s">
        <v>197</v>
      </c>
      <c r="C4472" t="s">
        <v>47</v>
      </c>
      <c r="D4472" t="s">
        <v>112</v>
      </c>
      <c r="E4472">
        <v>40</v>
      </c>
      <c r="F4472">
        <v>402089</v>
      </c>
      <c r="G4472" t="s">
        <v>30</v>
      </c>
      <c r="H4472" s="1">
        <v>44091</v>
      </c>
      <c r="I4472">
        <v>800</v>
      </c>
      <c r="J4472" t="s">
        <v>3598</v>
      </c>
      <c r="K4472" t="s">
        <v>292</v>
      </c>
      <c r="L4472">
        <v>10</v>
      </c>
      <c r="M4472">
        <v>7</v>
      </c>
      <c r="N4472">
        <v>15</v>
      </c>
      <c r="O4472" t="s">
        <v>33</v>
      </c>
      <c r="P4472" t="s">
        <v>52</v>
      </c>
      <c r="Q4472">
        <v>65564</v>
      </c>
      <c r="R4472" s="1">
        <v>45364</v>
      </c>
      <c r="S4472" t="s">
        <v>58</v>
      </c>
      <c r="T4472">
        <v>911969</v>
      </c>
      <c r="U4472" t="s">
        <v>7467</v>
      </c>
      <c r="V4472">
        <v>970</v>
      </c>
      <c r="W4472">
        <v>1105</v>
      </c>
      <c r="X4472">
        <v>6</v>
      </c>
      <c r="Y4472">
        <v>2652</v>
      </c>
      <c r="Z4472">
        <v>9</v>
      </c>
      <c r="AA4472">
        <f>Zudio_sales_data[[#This Row],[Price]]*Zudio_sales_data[[#This Row],[Quantity]]</f>
        <v>6630</v>
      </c>
      <c r="AB4472" s="1">
        <v>45629</v>
      </c>
      <c r="AC4472">
        <f>_xlfn.DAYS(Zudio_sales_data[[#This Row],[Last Date]],Zudio_sales_data[[#This Row],[Store Open Date]])</f>
        <v>1538</v>
      </c>
      <c r="AD4472" t="str">
        <f>IF(Zudio_sales_data[[#This Row],[Order Date]]&lt;=Zudio_sales_data[[#This Row],[Store Open Date]],"wrong data","right data")</f>
        <v>right data</v>
      </c>
      <c r="AE4472">
        <f>Zudio_sales_data[[#This Row],[Sales Profit]]/Zudio_sales_data[[#This Row],[Quantity]]</f>
        <v>442</v>
      </c>
    </row>
    <row r="4473" spans="1:31" x14ac:dyDescent="0.3">
      <c r="A4473" t="s">
        <v>71</v>
      </c>
      <c r="B4473" t="s">
        <v>183</v>
      </c>
      <c r="C4473" t="s">
        <v>28</v>
      </c>
      <c r="D4473" t="s">
        <v>40</v>
      </c>
      <c r="E4473">
        <v>38</v>
      </c>
      <c r="F4473">
        <v>438503</v>
      </c>
      <c r="G4473" t="s">
        <v>30</v>
      </c>
      <c r="H4473" s="1">
        <v>45173</v>
      </c>
      <c r="I4473">
        <v>800</v>
      </c>
      <c r="J4473" t="s">
        <v>7468</v>
      </c>
      <c r="K4473" t="s">
        <v>475</v>
      </c>
      <c r="L4473">
        <v>11</v>
      </c>
      <c r="M4473">
        <v>8</v>
      </c>
      <c r="N4473">
        <v>17</v>
      </c>
      <c r="O4473" t="s">
        <v>33</v>
      </c>
      <c r="P4473" t="s">
        <v>62</v>
      </c>
      <c r="Q4473">
        <v>45932</v>
      </c>
      <c r="R4473" s="1">
        <v>45589</v>
      </c>
      <c r="S4473" t="s">
        <v>115</v>
      </c>
      <c r="T4473">
        <v>352953</v>
      </c>
      <c r="U4473" t="s">
        <v>7469</v>
      </c>
      <c r="V4473">
        <v>441</v>
      </c>
      <c r="W4473">
        <v>1744</v>
      </c>
      <c r="X4473">
        <v>2</v>
      </c>
      <c r="Y4473">
        <v>1395.2</v>
      </c>
      <c r="Z4473">
        <v>9</v>
      </c>
      <c r="AA4473">
        <f>Zudio_sales_data[[#This Row],[Price]]*Zudio_sales_data[[#This Row],[Quantity]]</f>
        <v>3488</v>
      </c>
      <c r="AB4473" s="1">
        <v>45629</v>
      </c>
      <c r="AC4473">
        <f>_xlfn.DAYS(Zudio_sales_data[[#This Row],[Last Date]],Zudio_sales_data[[#This Row],[Store Open Date]])</f>
        <v>456</v>
      </c>
      <c r="AD4473" t="str">
        <f>IF(Zudio_sales_data[[#This Row],[Order Date]]&lt;=Zudio_sales_data[[#This Row],[Store Open Date]],"wrong data","right data")</f>
        <v>right data</v>
      </c>
      <c r="AE4473">
        <f>Zudio_sales_data[[#This Row],[Sales Profit]]/Zudio_sales_data[[#This Row],[Quantity]]</f>
        <v>697.6</v>
      </c>
    </row>
    <row r="4474" spans="1:31" x14ac:dyDescent="0.3">
      <c r="A4474" t="s">
        <v>71</v>
      </c>
      <c r="B4474" t="s">
        <v>111</v>
      </c>
      <c r="C4474" t="s">
        <v>39</v>
      </c>
      <c r="D4474" t="s">
        <v>82</v>
      </c>
      <c r="E4474">
        <v>41</v>
      </c>
      <c r="F4474">
        <v>402133</v>
      </c>
      <c r="G4474" t="s">
        <v>49</v>
      </c>
      <c r="H4474" s="1">
        <v>44006</v>
      </c>
      <c r="I4474">
        <v>1200</v>
      </c>
      <c r="J4474" t="s">
        <v>7470</v>
      </c>
      <c r="K4474" t="s">
        <v>456</v>
      </c>
      <c r="L4474">
        <v>10</v>
      </c>
      <c r="M4474">
        <v>7</v>
      </c>
      <c r="N4474">
        <v>3</v>
      </c>
      <c r="O4474" t="s">
        <v>33</v>
      </c>
      <c r="P4474" t="s">
        <v>90</v>
      </c>
      <c r="Q4474">
        <v>75135</v>
      </c>
      <c r="R4474" s="1">
        <v>45603</v>
      </c>
      <c r="S4474" t="s">
        <v>35</v>
      </c>
      <c r="T4474">
        <v>391785</v>
      </c>
      <c r="U4474" t="s">
        <v>7471</v>
      </c>
      <c r="V4474">
        <v>903</v>
      </c>
      <c r="W4474">
        <v>1370</v>
      </c>
      <c r="X4474">
        <v>7</v>
      </c>
      <c r="Y4474">
        <v>3836</v>
      </c>
      <c r="Z4474">
        <v>9</v>
      </c>
      <c r="AA4474">
        <f>Zudio_sales_data[[#This Row],[Price]]*Zudio_sales_data[[#This Row],[Quantity]]</f>
        <v>9590</v>
      </c>
      <c r="AB4474" s="1">
        <v>45629</v>
      </c>
      <c r="AC4474">
        <f>_xlfn.DAYS(Zudio_sales_data[[#This Row],[Last Date]],Zudio_sales_data[[#This Row],[Store Open Date]])</f>
        <v>1623</v>
      </c>
      <c r="AD4474" t="str">
        <f>IF(Zudio_sales_data[[#This Row],[Order Date]]&lt;=Zudio_sales_data[[#This Row],[Store Open Date]],"wrong data","right data")</f>
        <v>right data</v>
      </c>
      <c r="AE4474">
        <f>Zudio_sales_data[[#This Row],[Sales Profit]]/Zudio_sales_data[[#This Row],[Quantity]]</f>
        <v>548</v>
      </c>
    </row>
    <row r="4475" spans="1:31" x14ac:dyDescent="0.3">
      <c r="A4475" t="s">
        <v>37</v>
      </c>
      <c r="B4475" t="s">
        <v>365</v>
      </c>
      <c r="C4475" t="s">
        <v>28</v>
      </c>
      <c r="D4475" t="s">
        <v>82</v>
      </c>
      <c r="E4475">
        <v>61</v>
      </c>
      <c r="F4475">
        <v>412992</v>
      </c>
      <c r="G4475" t="s">
        <v>30</v>
      </c>
      <c r="H4475" s="1">
        <v>45221</v>
      </c>
      <c r="I4475">
        <v>950</v>
      </c>
      <c r="J4475" t="s">
        <v>7472</v>
      </c>
      <c r="K4475" t="s">
        <v>236</v>
      </c>
      <c r="L4475">
        <v>10</v>
      </c>
      <c r="M4475">
        <v>9</v>
      </c>
      <c r="N4475">
        <v>18</v>
      </c>
      <c r="O4475" t="s">
        <v>33</v>
      </c>
      <c r="P4475" t="s">
        <v>90</v>
      </c>
      <c r="Q4475">
        <v>34382</v>
      </c>
      <c r="R4475" s="1">
        <v>45341</v>
      </c>
      <c r="S4475" t="s">
        <v>91</v>
      </c>
      <c r="T4475">
        <v>518489</v>
      </c>
      <c r="U4475" t="s">
        <v>7473</v>
      </c>
      <c r="V4475">
        <v>426</v>
      </c>
      <c r="W4475">
        <v>1794</v>
      </c>
      <c r="X4475">
        <v>7</v>
      </c>
      <c r="Y4475">
        <v>5023.2</v>
      </c>
      <c r="Z4475">
        <v>11</v>
      </c>
      <c r="AA4475">
        <f>Zudio_sales_data[[#This Row],[Price]]*Zudio_sales_data[[#This Row],[Quantity]]</f>
        <v>12558</v>
      </c>
      <c r="AB4475" s="1">
        <v>45629</v>
      </c>
      <c r="AC4475">
        <f>_xlfn.DAYS(Zudio_sales_data[[#This Row],[Last Date]],Zudio_sales_data[[#This Row],[Store Open Date]])</f>
        <v>408</v>
      </c>
      <c r="AD4475" t="str">
        <f>IF(Zudio_sales_data[[#This Row],[Order Date]]&lt;=Zudio_sales_data[[#This Row],[Store Open Date]],"wrong data","right data")</f>
        <v>right data</v>
      </c>
      <c r="AE4475">
        <f>Zudio_sales_data[[#This Row],[Sales Profit]]/Zudio_sales_data[[#This Row],[Quantity]]</f>
        <v>717.6</v>
      </c>
    </row>
    <row r="4476" spans="1:31" x14ac:dyDescent="0.3">
      <c r="A4476" t="s">
        <v>71</v>
      </c>
      <c r="B4476" t="s">
        <v>208</v>
      </c>
      <c r="C4476" t="s">
        <v>47</v>
      </c>
      <c r="D4476" t="s">
        <v>77</v>
      </c>
      <c r="E4476">
        <v>14</v>
      </c>
      <c r="F4476">
        <v>402604</v>
      </c>
      <c r="G4476" t="s">
        <v>49</v>
      </c>
      <c r="H4476" s="1">
        <v>44453</v>
      </c>
      <c r="I4476">
        <v>1400</v>
      </c>
      <c r="J4476" t="s">
        <v>7474</v>
      </c>
      <c r="K4476" t="s">
        <v>326</v>
      </c>
      <c r="L4476">
        <v>10</v>
      </c>
      <c r="M4476">
        <v>7</v>
      </c>
      <c r="N4476">
        <v>16</v>
      </c>
      <c r="O4476" t="s">
        <v>69</v>
      </c>
      <c r="P4476" t="s">
        <v>34</v>
      </c>
      <c r="Q4476">
        <v>96314</v>
      </c>
      <c r="R4476" s="1">
        <v>45342</v>
      </c>
      <c r="S4476" t="s">
        <v>91</v>
      </c>
      <c r="T4476">
        <v>285850</v>
      </c>
      <c r="U4476" t="s">
        <v>7475</v>
      </c>
      <c r="V4476">
        <v>713</v>
      </c>
      <c r="W4476">
        <v>812</v>
      </c>
      <c r="X4476">
        <v>6</v>
      </c>
      <c r="Y4476">
        <v>1948.8</v>
      </c>
      <c r="Z4476">
        <v>9</v>
      </c>
      <c r="AA4476">
        <f>Zudio_sales_data[[#This Row],[Price]]*Zudio_sales_data[[#This Row],[Quantity]]</f>
        <v>4872</v>
      </c>
      <c r="AB4476" s="1">
        <v>45629</v>
      </c>
      <c r="AC4476">
        <f>_xlfn.DAYS(Zudio_sales_data[[#This Row],[Last Date]],Zudio_sales_data[[#This Row],[Store Open Date]])</f>
        <v>1176</v>
      </c>
      <c r="AD4476" t="str">
        <f>IF(Zudio_sales_data[[#This Row],[Order Date]]&lt;=Zudio_sales_data[[#This Row],[Store Open Date]],"wrong data","right data")</f>
        <v>right data</v>
      </c>
      <c r="AE4476">
        <f>Zudio_sales_data[[#This Row],[Sales Profit]]/Zudio_sales_data[[#This Row],[Quantity]]</f>
        <v>324.8</v>
      </c>
    </row>
    <row r="4477" spans="1:31" x14ac:dyDescent="0.3">
      <c r="A4477" t="s">
        <v>110</v>
      </c>
      <c r="B4477" t="s">
        <v>376</v>
      </c>
      <c r="C4477" t="s">
        <v>39</v>
      </c>
      <c r="D4477" t="s">
        <v>82</v>
      </c>
      <c r="E4477">
        <v>56</v>
      </c>
      <c r="F4477">
        <v>433372</v>
      </c>
      <c r="G4477" t="s">
        <v>49</v>
      </c>
      <c r="H4477" s="1">
        <v>43881</v>
      </c>
      <c r="I4477">
        <v>1300</v>
      </c>
      <c r="J4477" t="s">
        <v>7476</v>
      </c>
      <c r="K4477" t="s">
        <v>233</v>
      </c>
      <c r="L4477">
        <v>10</v>
      </c>
      <c r="M4477">
        <v>7</v>
      </c>
      <c r="N4477">
        <v>19</v>
      </c>
      <c r="O4477" t="s">
        <v>33</v>
      </c>
      <c r="P4477" t="s">
        <v>90</v>
      </c>
      <c r="Q4477">
        <v>78853</v>
      </c>
      <c r="R4477" s="1">
        <v>45385</v>
      </c>
      <c r="S4477" t="s">
        <v>63</v>
      </c>
      <c r="T4477">
        <v>414581</v>
      </c>
      <c r="U4477" t="s">
        <v>7477</v>
      </c>
      <c r="V4477">
        <v>855</v>
      </c>
      <c r="W4477">
        <v>1979</v>
      </c>
      <c r="X4477">
        <v>7</v>
      </c>
      <c r="Y4477">
        <v>5541.2</v>
      </c>
      <c r="Z4477">
        <v>9</v>
      </c>
      <c r="AA4477">
        <f>Zudio_sales_data[[#This Row],[Price]]*Zudio_sales_data[[#This Row],[Quantity]]</f>
        <v>13853</v>
      </c>
      <c r="AB4477" s="1">
        <v>45629</v>
      </c>
      <c r="AC4477">
        <f>_xlfn.DAYS(Zudio_sales_data[[#This Row],[Last Date]],Zudio_sales_data[[#This Row],[Store Open Date]])</f>
        <v>1748</v>
      </c>
      <c r="AD4477" t="str">
        <f>IF(Zudio_sales_data[[#This Row],[Order Date]]&lt;=Zudio_sales_data[[#This Row],[Store Open Date]],"wrong data","right data")</f>
        <v>right data</v>
      </c>
      <c r="AE4477">
        <f>Zudio_sales_data[[#This Row],[Sales Profit]]/Zudio_sales_data[[#This Row],[Quantity]]</f>
        <v>791.6</v>
      </c>
    </row>
    <row r="4478" spans="1:31" x14ac:dyDescent="0.3">
      <c r="A4478" t="s">
        <v>117</v>
      </c>
      <c r="B4478" t="s">
        <v>362</v>
      </c>
      <c r="C4478" t="s">
        <v>28</v>
      </c>
      <c r="D4478" t="s">
        <v>101</v>
      </c>
      <c r="E4478">
        <v>35</v>
      </c>
      <c r="F4478">
        <v>433691</v>
      </c>
      <c r="G4478" t="s">
        <v>30</v>
      </c>
      <c r="H4478" s="1">
        <v>45354</v>
      </c>
      <c r="I4478">
        <v>1100</v>
      </c>
      <c r="J4478" t="s">
        <v>4626</v>
      </c>
      <c r="K4478" t="s">
        <v>710</v>
      </c>
      <c r="L4478">
        <v>10</v>
      </c>
      <c r="M4478">
        <v>7</v>
      </c>
      <c r="N4478">
        <v>13</v>
      </c>
      <c r="O4478" t="s">
        <v>69</v>
      </c>
      <c r="P4478" t="s">
        <v>62</v>
      </c>
      <c r="Q4478">
        <v>54827</v>
      </c>
      <c r="R4478" s="1">
        <v>45601</v>
      </c>
      <c r="S4478" t="s">
        <v>35</v>
      </c>
      <c r="T4478">
        <v>584172</v>
      </c>
      <c r="U4478" t="s">
        <v>2206</v>
      </c>
      <c r="V4478">
        <v>751</v>
      </c>
      <c r="W4478">
        <v>1455</v>
      </c>
      <c r="X4478">
        <v>7</v>
      </c>
      <c r="Y4478">
        <v>4074</v>
      </c>
      <c r="Z4478">
        <v>9</v>
      </c>
      <c r="AA4478">
        <f>Zudio_sales_data[[#This Row],[Price]]*Zudio_sales_data[[#This Row],[Quantity]]</f>
        <v>10185</v>
      </c>
      <c r="AB4478" s="1">
        <v>45629</v>
      </c>
      <c r="AC4478">
        <f>_xlfn.DAYS(Zudio_sales_data[[#This Row],[Last Date]],Zudio_sales_data[[#This Row],[Store Open Date]])</f>
        <v>275</v>
      </c>
      <c r="AD4478" t="str">
        <f>IF(Zudio_sales_data[[#This Row],[Order Date]]&lt;=Zudio_sales_data[[#This Row],[Store Open Date]],"wrong data","right data")</f>
        <v>right data</v>
      </c>
      <c r="AE4478">
        <f>Zudio_sales_data[[#This Row],[Sales Profit]]/Zudio_sales_data[[#This Row],[Quantity]]</f>
        <v>582</v>
      </c>
    </row>
    <row r="4479" spans="1:31" x14ac:dyDescent="0.3">
      <c r="A4479" t="s">
        <v>55</v>
      </c>
      <c r="B4479" t="s">
        <v>121</v>
      </c>
      <c r="C4479" t="s">
        <v>47</v>
      </c>
      <c r="D4479" t="s">
        <v>101</v>
      </c>
      <c r="E4479">
        <v>70</v>
      </c>
      <c r="F4479">
        <v>413222</v>
      </c>
      <c r="G4479" t="s">
        <v>30</v>
      </c>
      <c r="H4479" s="1">
        <v>45129</v>
      </c>
      <c r="I4479">
        <v>1300</v>
      </c>
      <c r="J4479" t="s">
        <v>7478</v>
      </c>
      <c r="K4479" t="s">
        <v>168</v>
      </c>
      <c r="L4479">
        <v>10</v>
      </c>
      <c r="M4479">
        <v>7</v>
      </c>
      <c r="N4479">
        <v>6</v>
      </c>
      <c r="O4479" t="s">
        <v>69</v>
      </c>
      <c r="P4479" t="s">
        <v>34</v>
      </c>
      <c r="Q4479">
        <v>92013</v>
      </c>
      <c r="R4479" s="1">
        <v>45347</v>
      </c>
      <c r="S4479" t="s">
        <v>91</v>
      </c>
      <c r="T4479">
        <v>679650</v>
      </c>
      <c r="U4479" t="s">
        <v>3097</v>
      </c>
      <c r="V4479">
        <v>447</v>
      </c>
      <c r="W4479">
        <v>653</v>
      </c>
      <c r="X4479">
        <v>5</v>
      </c>
      <c r="Y4479">
        <v>1306</v>
      </c>
      <c r="Z4479">
        <v>9</v>
      </c>
      <c r="AA4479">
        <f>Zudio_sales_data[[#This Row],[Price]]*Zudio_sales_data[[#This Row],[Quantity]]</f>
        <v>3265</v>
      </c>
      <c r="AB4479" s="1">
        <v>45629</v>
      </c>
      <c r="AC4479">
        <f>_xlfn.DAYS(Zudio_sales_data[[#This Row],[Last Date]],Zudio_sales_data[[#This Row],[Store Open Date]])</f>
        <v>500</v>
      </c>
      <c r="AD4479" t="str">
        <f>IF(Zudio_sales_data[[#This Row],[Order Date]]&lt;=Zudio_sales_data[[#This Row],[Store Open Date]],"wrong data","right data")</f>
        <v>right data</v>
      </c>
      <c r="AE4479">
        <f>Zudio_sales_data[[#This Row],[Sales Profit]]/Zudio_sales_data[[#This Row],[Quantity]]</f>
        <v>261.2</v>
      </c>
    </row>
    <row r="4480" spans="1:31" x14ac:dyDescent="0.3">
      <c r="A4480" t="s">
        <v>139</v>
      </c>
      <c r="B4480" t="s">
        <v>38</v>
      </c>
      <c r="C4480" t="s">
        <v>39</v>
      </c>
      <c r="D4480" t="s">
        <v>112</v>
      </c>
      <c r="E4480">
        <v>31</v>
      </c>
      <c r="F4480">
        <v>416092</v>
      </c>
      <c r="G4480" t="s">
        <v>30</v>
      </c>
      <c r="H4480" s="1">
        <v>44297</v>
      </c>
      <c r="I4480">
        <v>1300</v>
      </c>
      <c r="J4480" t="s">
        <v>7479</v>
      </c>
      <c r="K4480" t="s">
        <v>330</v>
      </c>
      <c r="L4480">
        <v>10</v>
      </c>
      <c r="M4480">
        <v>9</v>
      </c>
      <c r="N4480">
        <v>12</v>
      </c>
      <c r="O4480" t="s">
        <v>33</v>
      </c>
      <c r="P4480" t="s">
        <v>34</v>
      </c>
      <c r="Q4480">
        <v>85405</v>
      </c>
      <c r="R4480" s="1">
        <v>45501</v>
      </c>
      <c r="S4480" t="s">
        <v>95</v>
      </c>
      <c r="T4480">
        <v>581254</v>
      </c>
      <c r="U4480" t="s">
        <v>3277</v>
      </c>
      <c r="V4480">
        <v>518</v>
      </c>
      <c r="W4480">
        <v>1641</v>
      </c>
      <c r="X4480">
        <v>3</v>
      </c>
      <c r="Y4480">
        <v>1969.2</v>
      </c>
      <c r="Z4480">
        <v>11</v>
      </c>
      <c r="AA4480">
        <f>Zudio_sales_data[[#This Row],[Price]]*Zudio_sales_data[[#This Row],[Quantity]]</f>
        <v>4923</v>
      </c>
      <c r="AB4480" s="1">
        <v>45629</v>
      </c>
      <c r="AC4480">
        <f>_xlfn.DAYS(Zudio_sales_data[[#This Row],[Last Date]],Zudio_sales_data[[#This Row],[Store Open Date]])</f>
        <v>1332</v>
      </c>
      <c r="AD4480" t="str">
        <f>IF(Zudio_sales_data[[#This Row],[Order Date]]&lt;=Zudio_sales_data[[#This Row],[Store Open Date]],"wrong data","right data")</f>
        <v>right data</v>
      </c>
      <c r="AE4480">
        <f>Zudio_sales_data[[#This Row],[Sales Profit]]/Zudio_sales_data[[#This Row],[Quantity]]</f>
        <v>656.4</v>
      </c>
    </row>
    <row r="4481" spans="1:31" x14ac:dyDescent="0.3">
      <c r="A4481" t="s">
        <v>139</v>
      </c>
      <c r="B4481" t="s">
        <v>286</v>
      </c>
      <c r="C4481" t="s">
        <v>39</v>
      </c>
      <c r="D4481" t="s">
        <v>82</v>
      </c>
      <c r="E4481">
        <v>73</v>
      </c>
      <c r="F4481">
        <v>417314</v>
      </c>
      <c r="G4481" t="s">
        <v>49</v>
      </c>
      <c r="H4481" s="1">
        <v>44564</v>
      </c>
      <c r="I4481">
        <v>1400</v>
      </c>
      <c r="J4481" t="s">
        <v>7480</v>
      </c>
      <c r="K4481" t="s">
        <v>227</v>
      </c>
      <c r="L4481">
        <v>9</v>
      </c>
      <c r="M4481">
        <v>8</v>
      </c>
      <c r="N4481">
        <v>4</v>
      </c>
      <c r="O4481" t="s">
        <v>33</v>
      </c>
      <c r="P4481" t="s">
        <v>34</v>
      </c>
      <c r="Q4481">
        <v>55214</v>
      </c>
      <c r="R4481" s="1">
        <v>45624</v>
      </c>
      <c r="S4481" t="s">
        <v>35</v>
      </c>
      <c r="T4481">
        <v>863943</v>
      </c>
      <c r="U4481" t="s">
        <v>7481</v>
      </c>
      <c r="V4481">
        <v>298</v>
      </c>
      <c r="W4481">
        <v>965</v>
      </c>
      <c r="X4481">
        <v>6</v>
      </c>
      <c r="Y4481">
        <v>2316</v>
      </c>
      <c r="Z4481">
        <v>11</v>
      </c>
      <c r="AA4481">
        <f>Zudio_sales_data[[#This Row],[Price]]*Zudio_sales_data[[#This Row],[Quantity]]</f>
        <v>5790</v>
      </c>
      <c r="AB4481" s="1">
        <v>45629</v>
      </c>
      <c r="AC4481">
        <f>_xlfn.DAYS(Zudio_sales_data[[#This Row],[Last Date]],Zudio_sales_data[[#This Row],[Store Open Date]])</f>
        <v>1065</v>
      </c>
      <c r="AD4481" t="str">
        <f>IF(Zudio_sales_data[[#This Row],[Order Date]]&lt;=Zudio_sales_data[[#This Row],[Store Open Date]],"wrong data","right data")</f>
        <v>right data</v>
      </c>
      <c r="AE4481">
        <f>Zudio_sales_data[[#This Row],[Sales Profit]]/Zudio_sales_data[[#This Row],[Quantity]]</f>
        <v>386</v>
      </c>
    </row>
    <row r="4482" spans="1:31" x14ac:dyDescent="0.3">
      <c r="A4482" t="s">
        <v>55</v>
      </c>
      <c r="B4482" t="s">
        <v>225</v>
      </c>
      <c r="C4482" t="s">
        <v>47</v>
      </c>
      <c r="D4482" t="s">
        <v>87</v>
      </c>
      <c r="E4482">
        <v>99</v>
      </c>
      <c r="F4482">
        <v>400274</v>
      </c>
      <c r="G4482" t="s">
        <v>49</v>
      </c>
      <c r="H4482" s="1">
        <v>44142</v>
      </c>
      <c r="I4482">
        <v>1000</v>
      </c>
      <c r="J4482" t="s">
        <v>7482</v>
      </c>
      <c r="K4482" t="s">
        <v>94</v>
      </c>
      <c r="L4482">
        <v>11</v>
      </c>
      <c r="M4482">
        <v>8</v>
      </c>
      <c r="N4482">
        <v>9</v>
      </c>
      <c r="O4482" t="s">
        <v>69</v>
      </c>
      <c r="P4482" t="s">
        <v>62</v>
      </c>
      <c r="Q4482">
        <v>79988</v>
      </c>
      <c r="R4482" s="1">
        <v>45429</v>
      </c>
      <c r="S4482" t="s">
        <v>104</v>
      </c>
      <c r="T4482">
        <v>229668</v>
      </c>
      <c r="U4482" t="s">
        <v>7483</v>
      </c>
      <c r="V4482">
        <v>882</v>
      </c>
      <c r="W4482">
        <v>505</v>
      </c>
      <c r="X4482">
        <v>2</v>
      </c>
      <c r="Y4482">
        <v>404</v>
      </c>
      <c r="Z4482">
        <v>9</v>
      </c>
      <c r="AA4482">
        <f>Zudio_sales_data[[#This Row],[Price]]*Zudio_sales_data[[#This Row],[Quantity]]</f>
        <v>1010</v>
      </c>
      <c r="AB4482" s="1">
        <v>45629</v>
      </c>
      <c r="AC4482">
        <f>_xlfn.DAYS(Zudio_sales_data[[#This Row],[Last Date]],Zudio_sales_data[[#This Row],[Store Open Date]])</f>
        <v>1487</v>
      </c>
      <c r="AD4482" t="str">
        <f>IF(Zudio_sales_data[[#This Row],[Order Date]]&lt;=Zudio_sales_data[[#This Row],[Store Open Date]],"wrong data","right data")</f>
        <v>right data</v>
      </c>
      <c r="AE4482">
        <f>Zudio_sales_data[[#This Row],[Sales Profit]]/Zudio_sales_data[[#This Row],[Quantity]]</f>
        <v>202</v>
      </c>
    </row>
    <row r="4483" spans="1:31" x14ac:dyDescent="0.3">
      <c r="A4483" t="s">
        <v>117</v>
      </c>
      <c r="B4483" t="s">
        <v>157</v>
      </c>
      <c r="C4483" t="s">
        <v>28</v>
      </c>
      <c r="D4483" t="s">
        <v>101</v>
      </c>
      <c r="E4483">
        <v>33</v>
      </c>
      <c r="F4483">
        <v>405561</v>
      </c>
      <c r="G4483" t="s">
        <v>30</v>
      </c>
      <c r="H4483" s="1">
        <v>45451</v>
      </c>
      <c r="I4483">
        <v>1100</v>
      </c>
      <c r="J4483" t="s">
        <v>7484</v>
      </c>
      <c r="K4483" t="s">
        <v>233</v>
      </c>
      <c r="L4483">
        <v>9</v>
      </c>
      <c r="M4483">
        <v>8</v>
      </c>
      <c r="N4483">
        <v>18</v>
      </c>
      <c r="O4483" t="s">
        <v>33</v>
      </c>
      <c r="P4483" t="s">
        <v>90</v>
      </c>
      <c r="Q4483">
        <v>42898</v>
      </c>
      <c r="R4483" s="1">
        <v>45618</v>
      </c>
      <c r="S4483" t="s">
        <v>35</v>
      </c>
      <c r="T4483">
        <v>471353</v>
      </c>
      <c r="U4483" t="s">
        <v>4752</v>
      </c>
      <c r="V4483">
        <v>715</v>
      </c>
      <c r="W4483">
        <v>2645</v>
      </c>
      <c r="X4483">
        <v>3</v>
      </c>
      <c r="Y4483">
        <v>3174</v>
      </c>
      <c r="Z4483">
        <v>11</v>
      </c>
      <c r="AA4483">
        <f>Zudio_sales_data[[#This Row],[Price]]*Zudio_sales_data[[#This Row],[Quantity]]</f>
        <v>7935</v>
      </c>
      <c r="AB4483" s="1">
        <v>45629</v>
      </c>
      <c r="AC4483">
        <f>_xlfn.DAYS(Zudio_sales_data[[#This Row],[Last Date]],Zudio_sales_data[[#This Row],[Store Open Date]])</f>
        <v>178</v>
      </c>
      <c r="AD4483" t="str">
        <f>IF(Zudio_sales_data[[#This Row],[Order Date]]&lt;=Zudio_sales_data[[#This Row],[Store Open Date]],"wrong data","right data")</f>
        <v>right data</v>
      </c>
      <c r="AE4483">
        <f>Zudio_sales_data[[#This Row],[Sales Profit]]/Zudio_sales_data[[#This Row],[Quantity]]</f>
        <v>1058</v>
      </c>
    </row>
    <row r="4484" spans="1:31" x14ac:dyDescent="0.3">
      <c r="A4484" t="s">
        <v>139</v>
      </c>
      <c r="B4484" t="s">
        <v>170</v>
      </c>
      <c r="C4484" t="s">
        <v>39</v>
      </c>
      <c r="D4484" t="s">
        <v>229</v>
      </c>
      <c r="E4484">
        <v>76</v>
      </c>
      <c r="F4484">
        <v>416909</v>
      </c>
      <c r="G4484" t="s">
        <v>49</v>
      </c>
      <c r="H4484" s="1">
        <v>44837</v>
      </c>
      <c r="I4484">
        <v>1200</v>
      </c>
      <c r="J4484" t="s">
        <v>7485</v>
      </c>
      <c r="K4484" t="s">
        <v>199</v>
      </c>
      <c r="L4484">
        <v>11</v>
      </c>
      <c r="M4484">
        <v>8</v>
      </c>
      <c r="N4484">
        <v>4</v>
      </c>
      <c r="O4484" t="s">
        <v>33</v>
      </c>
      <c r="P4484" t="s">
        <v>62</v>
      </c>
      <c r="Q4484">
        <v>75185</v>
      </c>
      <c r="R4484" s="1">
        <v>45299</v>
      </c>
      <c r="S4484" t="s">
        <v>85</v>
      </c>
      <c r="T4484">
        <v>857323</v>
      </c>
      <c r="U4484" t="s">
        <v>7486</v>
      </c>
      <c r="V4484">
        <v>982</v>
      </c>
      <c r="W4484">
        <v>1651</v>
      </c>
      <c r="X4484">
        <v>4</v>
      </c>
      <c r="Y4484">
        <v>2641.6</v>
      </c>
      <c r="Z4484">
        <v>9</v>
      </c>
      <c r="AA4484">
        <f>Zudio_sales_data[[#This Row],[Price]]*Zudio_sales_data[[#This Row],[Quantity]]</f>
        <v>6604</v>
      </c>
      <c r="AB4484" s="1">
        <v>45629</v>
      </c>
      <c r="AC4484">
        <f>_xlfn.DAYS(Zudio_sales_data[[#This Row],[Last Date]],Zudio_sales_data[[#This Row],[Store Open Date]])</f>
        <v>792</v>
      </c>
      <c r="AD4484" t="str">
        <f>IF(Zudio_sales_data[[#This Row],[Order Date]]&lt;=Zudio_sales_data[[#This Row],[Store Open Date]],"wrong data","right data")</f>
        <v>right data</v>
      </c>
      <c r="AE4484">
        <f>Zudio_sales_data[[#This Row],[Sales Profit]]/Zudio_sales_data[[#This Row],[Quantity]]</f>
        <v>660.4</v>
      </c>
    </row>
    <row r="4485" spans="1:31" x14ac:dyDescent="0.3">
      <c r="A4485" t="s">
        <v>139</v>
      </c>
      <c r="B4485" t="s">
        <v>38</v>
      </c>
      <c r="C4485" t="s">
        <v>39</v>
      </c>
      <c r="D4485" t="s">
        <v>101</v>
      </c>
      <c r="E4485">
        <v>28</v>
      </c>
      <c r="F4485">
        <v>431746</v>
      </c>
      <c r="G4485" t="s">
        <v>30</v>
      </c>
      <c r="H4485" s="1">
        <v>45091</v>
      </c>
      <c r="I4485">
        <v>950</v>
      </c>
      <c r="J4485" t="s">
        <v>7487</v>
      </c>
      <c r="K4485" t="s">
        <v>292</v>
      </c>
      <c r="L4485">
        <v>10</v>
      </c>
      <c r="M4485">
        <v>7</v>
      </c>
      <c r="N4485">
        <v>20</v>
      </c>
      <c r="O4485" t="s">
        <v>69</v>
      </c>
      <c r="P4485" t="s">
        <v>52</v>
      </c>
      <c r="Q4485">
        <v>47385</v>
      </c>
      <c r="R4485" s="1">
        <v>45474</v>
      </c>
      <c r="S4485" t="s">
        <v>95</v>
      </c>
      <c r="T4485">
        <v>221437</v>
      </c>
      <c r="U4485" t="s">
        <v>7488</v>
      </c>
      <c r="V4485">
        <v>913</v>
      </c>
      <c r="W4485">
        <v>2209</v>
      </c>
      <c r="X4485">
        <v>1</v>
      </c>
      <c r="Y4485">
        <v>883.6</v>
      </c>
      <c r="Z4485">
        <v>9</v>
      </c>
      <c r="AA4485">
        <f>Zudio_sales_data[[#This Row],[Price]]*Zudio_sales_data[[#This Row],[Quantity]]</f>
        <v>2209</v>
      </c>
      <c r="AB4485" s="1">
        <v>45629</v>
      </c>
      <c r="AC4485">
        <f>_xlfn.DAYS(Zudio_sales_data[[#This Row],[Last Date]],Zudio_sales_data[[#This Row],[Store Open Date]])</f>
        <v>538</v>
      </c>
      <c r="AD4485" t="str">
        <f>IF(Zudio_sales_data[[#This Row],[Order Date]]&lt;=Zudio_sales_data[[#This Row],[Store Open Date]],"wrong data","right data")</f>
        <v>right data</v>
      </c>
      <c r="AE4485">
        <f>Zudio_sales_data[[#This Row],[Sales Profit]]/Zudio_sales_data[[#This Row],[Quantity]]</f>
        <v>883.6</v>
      </c>
    </row>
    <row r="4486" spans="1:31" x14ac:dyDescent="0.3">
      <c r="A4486" t="s">
        <v>45</v>
      </c>
      <c r="B4486" t="s">
        <v>219</v>
      </c>
      <c r="C4486" t="s">
        <v>39</v>
      </c>
      <c r="D4486" t="s">
        <v>82</v>
      </c>
      <c r="E4486">
        <v>84</v>
      </c>
      <c r="F4486">
        <v>419796</v>
      </c>
      <c r="G4486" t="s">
        <v>49</v>
      </c>
      <c r="H4486" s="1">
        <v>44031</v>
      </c>
      <c r="I4486">
        <v>1100</v>
      </c>
      <c r="J4486" t="s">
        <v>7489</v>
      </c>
      <c r="K4486" t="s">
        <v>195</v>
      </c>
      <c r="L4486">
        <v>10</v>
      </c>
      <c r="M4486">
        <v>7</v>
      </c>
      <c r="N4486">
        <v>4</v>
      </c>
      <c r="O4486" t="s">
        <v>33</v>
      </c>
      <c r="P4486" t="s">
        <v>52</v>
      </c>
      <c r="Q4486">
        <v>79174</v>
      </c>
      <c r="R4486" s="1">
        <v>45370</v>
      </c>
      <c r="S4486" t="s">
        <v>58</v>
      </c>
      <c r="T4486">
        <v>882010</v>
      </c>
      <c r="U4486" t="s">
        <v>6590</v>
      </c>
      <c r="V4486">
        <v>500</v>
      </c>
      <c r="W4486">
        <v>2710</v>
      </c>
      <c r="X4486">
        <v>2</v>
      </c>
      <c r="Y4486">
        <v>2168</v>
      </c>
      <c r="Z4486">
        <v>9</v>
      </c>
      <c r="AA4486">
        <f>Zudio_sales_data[[#This Row],[Price]]*Zudio_sales_data[[#This Row],[Quantity]]</f>
        <v>5420</v>
      </c>
      <c r="AB4486" s="1">
        <v>45629</v>
      </c>
      <c r="AC4486">
        <f>_xlfn.DAYS(Zudio_sales_data[[#This Row],[Last Date]],Zudio_sales_data[[#This Row],[Store Open Date]])</f>
        <v>1598</v>
      </c>
      <c r="AD4486" t="str">
        <f>IF(Zudio_sales_data[[#This Row],[Order Date]]&lt;=Zudio_sales_data[[#This Row],[Store Open Date]],"wrong data","right data")</f>
        <v>right data</v>
      </c>
      <c r="AE4486">
        <f>Zudio_sales_data[[#This Row],[Sales Profit]]/Zudio_sales_data[[#This Row],[Quantity]]</f>
        <v>1084</v>
      </c>
    </row>
    <row r="4487" spans="1:31" x14ac:dyDescent="0.3">
      <c r="A4487" t="s">
        <v>45</v>
      </c>
      <c r="B4487" t="s">
        <v>46</v>
      </c>
      <c r="C4487" t="s">
        <v>39</v>
      </c>
      <c r="D4487" t="s">
        <v>101</v>
      </c>
      <c r="E4487">
        <v>4</v>
      </c>
      <c r="F4487">
        <v>437728</v>
      </c>
      <c r="G4487" t="s">
        <v>49</v>
      </c>
      <c r="H4487" s="1">
        <v>44891</v>
      </c>
      <c r="I4487">
        <v>800</v>
      </c>
      <c r="J4487" t="s">
        <v>7490</v>
      </c>
      <c r="K4487" t="s">
        <v>370</v>
      </c>
      <c r="L4487">
        <v>9</v>
      </c>
      <c r="M4487">
        <v>8</v>
      </c>
      <c r="N4487">
        <v>11</v>
      </c>
      <c r="O4487" t="s">
        <v>33</v>
      </c>
      <c r="P4487" t="s">
        <v>90</v>
      </c>
      <c r="Q4487">
        <v>71024</v>
      </c>
      <c r="R4487" s="1">
        <v>45579</v>
      </c>
      <c r="S4487" t="s">
        <v>115</v>
      </c>
      <c r="T4487">
        <v>632621</v>
      </c>
      <c r="U4487" t="s">
        <v>7491</v>
      </c>
      <c r="V4487">
        <v>919</v>
      </c>
      <c r="W4487">
        <v>1215</v>
      </c>
      <c r="X4487">
        <v>2</v>
      </c>
      <c r="Y4487">
        <v>972</v>
      </c>
      <c r="Z4487">
        <v>11</v>
      </c>
      <c r="AA4487">
        <f>Zudio_sales_data[[#This Row],[Price]]*Zudio_sales_data[[#This Row],[Quantity]]</f>
        <v>2430</v>
      </c>
      <c r="AB4487" s="1">
        <v>45629</v>
      </c>
      <c r="AC4487">
        <f>_xlfn.DAYS(Zudio_sales_data[[#This Row],[Last Date]],Zudio_sales_data[[#This Row],[Store Open Date]])</f>
        <v>738</v>
      </c>
      <c r="AD4487" t="str">
        <f>IF(Zudio_sales_data[[#This Row],[Order Date]]&lt;=Zudio_sales_data[[#This Row],[Store Open Date]],"wrong data","right data")</f>
        <v>right data</v>
      </c>
      <c r="AE4487">
        <f>Zudio_sales_data[[#This Row],[Sales Profit]]/Zudio_sales_data[[#This Row],[Quantity]]</f>
        <v>486</v>
      </c>
    </row>
    <row r="4488" spans="1:31" x14ac:dyDescent="0.3">
      <c r="A4488" t="s">
        <v>117</v>
      </c>
      <c r="B4488" t="s">
        <v>263</v>
      </c>
      <c r="C4488" t="s">
        <v>47</v>
      </c>
      <c r="D4488" t="s">
        <v>77</v>
      </c>
      <c r="E4488">
        <v>78</v>
      </c>
      <c r="F4488">
        <v>435387</v>
      </c>
      <c r="G4488" t="s">
        <v>30</v>
      </c>
      <c r="H4488" s="1">
        <v>45146</v>
      </c>
      <c r="I4488">
        <v>1400</v>
      </c>
      <c r="J4488" t="s">
        <v>7492</v>
      </c>
      <c r="K4488" t="s">
        <v>582</v>
      </c>
      <c r="L4488">
        <v>10</v>
      </c>
      <c r="M4488">
        <v>7</v>
      </c>
      <c r="N4488">
        <v>6</v>
      </c>
      <c r="O4488" t="s">
        <v>69</v>
      </c>
      <c r="P4488" t="s">
        <v>52</v>
      </c>
      <c r="Q4488">
        <v>39730</v>
      </c>
      <c r="R4488" s="1">
        <v>45350</v>
      </c>
      <c r="S4488" t="s">
        <v>91</v>
      </c>
      <c r="T4488">
        <v>713995</v>
      </c>
      <c r="U4488" t="s">
        <v>4706</v>
      </c>
      <c r="V4488">
        <v>896</v>
      </c>
      <c r="W4488">
        <v>971</v>
      </c>
      <c r="X4488">
        <v>5</v>
      </c>
      <c r="Y4488">
        <v>1942</v>
      </c>
      <c r="Z4488">
        <v>9</v>
      </c>
      <c r="AA4488">
        <f>Zudio_sales_data[[#This Row],[Price]]*Zudio_sales_data[[#This Row],[Quantity]]</f>
        <v>4855</v>
      </c>
      <c r="AB4488" s="1">
        <v>45629</v>
      </c>
      <c r="AC4488">
        <f>_xlfn.DAYS(Zudio_sales_data[[#This Row],[Last Date]],Zudio_sales_data[[#This Row],[Store Open Date]])</f>
        <v>483</v>
      </c>
      <c r="AD4488" t="str">
        <f>IF(Zudio_sales_data[[#This Row],[Order Date]]&lt;=Zudio_sales_data[[#This Row],[Store Open Date]],"wrong data","right data")</f>
        <v>right data</v>
      </c>
      <c r="AE4488">
        <f>Zudio_sales_data[[#This Row],[Sales Profit]]/Zudio_sales_data[[#This Row],[Quantity]]</f>
        <v>388.4</v>
      </c>
    </row>
    <row r="4489" spans="1:31" x14ac:dyDescent="0.3">
      <c r="A4489" t="s">
        <v>117</v>
      </c>
      <c r="B4489" t="s">
        <v>337</v>
      </c>
      <c r="C4489" t="s">
        <v>47</v>
      </c>
      <c r="D4489" t="s">
        <v>87</v>
      </c>
      <c r="E4489">
        <v>97</v>
      </c>
      <c r="F4489">
        <v>419191</v>
      </c>
      <c r="G4489" t="s">
        <v>30</v>
      </c>
      <c r="H4489" s="1">
        <v>45535</v>
      </c>
      <c r="I4489">
        <v>1300</v>
      </c>
      <c r="J4489" t="s">
        <v>7493</v>
      </c>
      <c r="K4489" t="s">
        <v>265</v>
      </c>
      <c r="L4489">
        <v>10</v>
      </c>
      <c r="M4489">
        <v>7</v>
      </c>
      <c r="N4489">
        <v>16</v>
      </c>
      <c r="O4489" t="s">
        <v>69</v>
      </c>
      <c r="P4489" t="s">
        <v>34</v>
      </c>
      <c r="Q4489">
        <v>10539</v>
      </c>
      <c r="R4489" s="1">
        <v>45565</v>
      </c>
      <c r="S4489" t="s">
        <v>131</v>
      </c>
      <c r="T4489">
        <v>479332</v>
      </c>
      <c r="U4489" t="s">
        <v>7494</v>
      </c>
      <c r="V4489">
        <v>283</v>
      </c>
      <c r="W4489">
        <v>1023</v>
      </c>
      <c r="X4489">
        <v>2</v>
      </c>
      <c r="Y4489">
        <v>818.4</v>
      </c>
      <c r="Z4489">
        <v>9</v>
      </c>
      <c r="AA4489">
        <f>Zudio_sales_data[[#This Row],[Price]]*Zudio_sales_data[[#This Row],[Quantity]]</f>
        <v>2046</v>
      </c>
      <c r="AB4489" s="1">
        <v>45629</v>
      </c>
      <c r="AC4489">
        <f>_xlfn.DAYS(Zudio_sales_data[[#This Row],[Last Date]],Zudio_sales_data[[#This Row],[Store Open Date]])</f>
        <v>94</v>
      </c>
      <c r="AD4489" t="str">
        <f>IF(Zudio_sales_data[[#This Row],[Order Date]]&lt;=Zudio_sales_data[[#This Row],[Store Open Date]],"wrong data","right data")</f>
        <v>right data</v>
      </c>
      <c r="AE4489">
        <f>Zudio_sales_data[[#This Row],[Sales Profit]]/Zudio_sales_data[[#This Row],[Quantity]]</f>
        <v>409.2</v>
      </c>
    </row>
    <row r="4490" spans="1:31" x14ac:dyDescent="0.3">
      <c r="A4490" t="s">
        <v>139</v>
      </c>
      <c r="B4490" t="s">
        <v>46</v>
      </c>
      <c r="C4490" t="s">
        <v>28</v>
      </c>
      <c r="D4490" t="s">
        <v>82</v>
      </c>
      <c r="E4490">
        <v>9</v>
      </c>
      <c r="F4490">
        <v>430484</v>
      </c>
      <c r="G4490" t="s">
        <v>49</v>
      </c>
      <c r="H4490" s="1">
        <v>44494</v>
      </c>
      <c r="I4490">
        <v>1400</v>
      </c>
      <c r="J4490" t="s">
        <v>7495</v>
      </c>
      <c r="K4490" t="s">
        <v>210</v>
      </c>
      <c r="L4490">
        <v>10</v>
      </c>
      <c r="M4490">
        <v>9</v>
      </c>
      <c r="N4490">
        <v>16</v>
      </c>
      <c r="O4490" t="s">
        <v>69</v>
      </c>
      <c r="P4490" t="s">
        <v>62</v>
      </c>
      <c r="Q4490">
        <v>27436</v>
      </c>
      <c r="R4490" s="1">
        <v>45321</v>
      </c>
      <c r="S4490" t="s">
        <v>85</v>
      </c>
      <c r="T4490">
        <v>473367</v>
      </c>
      <c r="U4490" t="s">
        <v>7496</v>
      </c>
      <c r="V4490">
        <v>710</v>
      </c>
      <c r="W4490">
        <v>901</v>
      </c>
      <c r="X4490">
        <v>5</v>
      </c>
      <c r="Y4490">
        <v>1802</v>
      </c>
      <c r="Z4490">
        <v>11</v>
      </c>
      <c r="AA4490">
        <f>Zudio_sales_data[[#This Row],[Price]]*Zudio_sales_data[[#This Row],[Quantity]]</f>
        <v>4505</v>
      </c>
      <c r="AB4490" s="1">
        <v>45629</v>
      </c>
      <c r="AC4490">
        <f>_xlfn.DAYS(Zudio_sales_data[[#This Row],[Last Date]],Zudio_sales_data[[#This Row],[Store Open Date]])</f>
        <v>1135</v>
      </c>
      <c r="AD4490" t="str">
        <f>IF(Zudio_sales_data[[#This Row],[Order Date]]&lt;=Zudio_sales_data[[#This Row],[Store Open Date]],"wrong data","right data")</f>
        <v>right data</v>
      </c>
      <c r="AE4490">
        <f>Zudio_sales_data[[#This Row],[Sales Profit]]/Zudio_sales_data[[#This Row],[Quantity]]</f>
        <v>360.4</v>
      </c>
    </row>
    <row r="4491" spans="1:31" x14ac:dyDescent="0.3">
      <c r="A4491" t="s">
        <v>55</v>
      </c>
      <c r="B4491" t="s">
        <v>59</v>
      </c>
      <c r="C4491" t="s">
        <v>39</v>
      </c>
      <c r="D4491" t="s">
        <v>77</v>
      </c>
      <c r="E4491">
        <v>97</v>
      </c>
      <c r="F4491">
        <v>423176</v>
      </c>
      <c r="G4491" t="s">
        <v>49</v>
      </c>
      <c r="H4491" s="1">
        <v>44609</v>
      </c>
      <c r="I4491">
        <v>1300</v>
      </c>
      <c r="J4491" t="s">
        <v>7497</v>
      </c>
      <c r="K4491" t="s">
        <v>142</v>
      </c>
      <c r="L4491">
        <v>10</v>
      </c>
      <c r="M4491">
        <v>7</v>
      </c>
      <c r="N4491">
        <v>20</v>
      </c>
      <c r="O4491" t="s">
        <v>33</v>
      </c>
      <c r="P4491" t="s">
        <v>62</v>
      </c>
      <c r="Q4491">
        <v>77010</v>
      </c>
      <c r="R4491" s="1">
        <v>45389</v>
      </c>
      <c r="S4491" t="s">
        <v>63</v>
      </c>
      <c r="T4491">
        <v>473033</v>
      </c>
      <c r="U4491" t="s">
        <v>7498</v>
      </c>
      <c r="V4491">
        <v>902</v>
      </c>
      <c r="W4491">
        <v>538</v>
      </c>
      <c r="X4491">
        <v>7</v>
      </c>
      <c r="Y4491">
        <v>1506.4</v>
      </c>
      <c r="Z4491">
        <v>9</v>
      </c>
      <c r="AA4491">
        <f>Zudio_sales_data[[#This Row],[Price]]*Zudio_sales_data[[#This Row],[Quantity]]</f>
        <v>3766</v>
      </c>
      <c r="AB4491" s="1">
        <v>45629</v>
      </c>
      <c r="AC4491">
        <f>_xlfn.DAYS(Zudio_sales_data[[#This Row],[Last Date]],Zudio_sales_data[[#This Row],[Store Open Date]])</f>
        <v>1020</v>
      </c>
      <c r="AD4491" t="str">
        <f>IF(Zudio_sales_data[[#This Row],[Order Date]]&lt;=Zudio_sales_data[[#This Row],[Store Open Date]],"wrong data","right data")</f>
        <v>right data</v>
      </c>
      <c r="AE4491">
        <f>Zudio_sales_data[[#This Row],[Sales Profit]]/Zudio_sales_data[[#This Row],[Quantity]]</f>
        <v>215.20000000000002</v>
      </c>
    </row>
    <row r="4492" spans="1:31" x14ac:dyDescent="0.3">
      <c r="A4492" t="s">
        <v>139</v>
      </c>
      <c r="B4492" t="s">
        <v>76</v>
      </c>
      <c r="C4492" t="s">
        <v>28</v>
      </c>
      <c r="D4492" t="s">
        <v>48</v>
      </c>
      <c r="E4492">
        <v>94</v>
      </c>
      <c r="F4492">
        <v>406313</v>
      </c>
      <c r="G4492" t="s">
        <v>30</v>
      </c>
      <c r="H4492" s="1">
        <v>45127</v>
      </c>
      <c r="I4492">
        <v>950</v>
      </c>
      <c r="J4492" t="s">
        <v>7499</v>
      </c>
      <c r="K4492" t="s">
        <v>630</v>
      </c>
      <c r="L4492">
        <v>10</v>
      </c>
      <c r="M4492">
        <v>9</v>
      </c>
      <c r="N4492">
        <v>10</v>
      </c>
      <c r="O4492" t="s">
        <v>69</v>
      </c>
      <c r="P4492" t="s">
        <v>90</v>
      </c>
      <c r="Q4492">
        <v>30255</v>
      </c>
      <c r="R4492" s="1">
        <v>45506</v>
      </c>
      <c r="S4492" t="s">
        <v>53</v>
      </c>
      <c r="T4492">
        <v>709449</v>
      </c>
      <c r="U4492" t="s">
        <v>7500</v>
      </c>
      <c r="V4492">
        <v>574</v>
      </c>
      <c r="W4492">
        <v>1588</v>
      </c>
      <c r="X4492">
        <v>8</v>
      </c>
      <c r="Y4492">
        <v>5081.6000000000004</v>
      </c>
      <c r="Z4492">
        <v>11</v>
      </c>
      <c r="AA4492">
        <f>Zudio_sales_data[[#This Row],[Price]]*Zudio_sales_data[[#This Row],[Quantity]]</f>
        <v>12704</v>
      </c>
      <c r="AB4492" s="1">
        <v>45629</v>
      </c>
      <c r="AC4492">
        <f>_xlfn.DAYS(Zudio_sales_data[[#This Row],[Last Date]],Zudio_sales_data[[#This Row],[Store Open Date]])</f>
        <v>502</v>
      </c>
      <c r="AD4492" t="str">
        <f>IF(Zudio_sales_data[[#This Row],[Order Date]]&lt;=Zudio_sales_data[[#This Row],[Store Open Date]],"wrong data","right data")</f>
        <v>right data</v>
      </c>
      <c r="AE4492">
        <f>Zudio_sales_data[[#This Row],[Sales Profit]]/Zudio_sales_data[[#This Row],[Quantity]]</f>
        <v>635.20000000000005</v>
      </c>
    </row>
    <row r="4493" spans="1:31" x14ac:dyDescent="0.3">
      <c r="A4493" t="s">
        <v>110</v>
      </c>
      <c r="B4493" t="s">
        <v>257</v>
      </c>
      <c r="C4493" t="s">
        <v>39</v>
      </c>
      <c r="D4493" t="s">
        <v>48</v>
      </c>
      <c r="E4493">
        <v>47</v>
      </c>
      <c r="F4493">
        <v>406250</v>
      </c>
      <c r="G4493" t="s">
        <v>30</v>
      </c>
      <c r="H4493" s="1">
        <v>44045</v>
      </c>
      <c r="I4493">
        <v>1200</v>
      </c>
      <c r="J4493" t="s">
        <v>7501</v>
      </c>
      <c r="K4493" t="s">
        <v>261</v>
      </c>
      <c r="L4493">
        <v>10</v>
      </c>
      <c r="M4493">
        <v>9</v>
      </c>
      <c r="N4493">
        <v>10</v>
      </c>
      <c r="O4493" t="s">
        <v>33</v>
      </c>
      <c r="P4493" t="s">
        <v>90</v>
      </c>
      <c r="Q4493">
        <v>89124</v>
      </c>
      <c r="R4493" s="1">
        <v>45294</v>
      </c>
      <c r="S4493" t="s">
        <v>85</v>
      </c>
      <c r="T4493">
        <v>254496</v>
      </c>
      <c r="U4493" t="s">
        <v>7502</v>
      </c>
      <c r="V4493">
        <v>672</v>
      </c>
      <c r="W4493">
        <v>739</v>
      </c>
      <c r="X4493">
        <v>2</v>
      </c>
      <c r="Y4493">
        <v>591.20000000000005</v>
      </c>
      <c r="Z4493">
        <v>11</v>
      </c>
      <c r="AA4493">
        <f>Zudio_sales_data[[#This Row],[Price]]*Zudio_sales_data[[#This Row],[Quantity]]</f>
        <v>1478</v>
      </c>
      <c r="AB4493" s="1">
        <v>45629</v>
      </c>
      <c r="AC4493">
        <f>_xlfn.DAYS(Zudio_sales_data[[#This Row],[Last Date]],Zudio_sales_data[[#This Row],[Store Open Date]])</f>
        <v>1584</v>
      </c>
      <c r="AD4493" t="str">
        <f>IF(Zudio_sales_data[[#This Row],[Order Date]]&lt;=Zudio_sales_data[[#This Row],[Store Open Date]],"wrong data","right data")</f>
        <v>right data</v>
      </c>
      <c r="AE4493">
        <f>Zudio_sales_data[[#This Row],[Sales Profit]]/Zudio_sales_data[[#This Row],[Quantity]]</f>
        <v>295.60000000000002</v>
      </c>
    </row>
    <row r="4494" spans="1:31" x14ac:dyDescent="0.3">
      <c r="A4494" t="s">
        <v>55</v>
      </c>
      <c r="B4494" t="s">
        <v>187</v>
      </c>
      <c r="C4494" t="s">
        <v>47</v>
      </c>
      <c r="D4494" t="s">
        <v>66</v>
      </c>
      <c r="E4494">
        <v>54</v>
      </c>
      <c r="F4494">
        <v>405745</v>
      </c>
      <c r="G4494" t="s">
        <v>49</v>
      </c>
      <c r="H4494" s="1">
        <v>44022</v>
      </c>
      <c r="I4494">
        <v>1400</v>
      </c>
      <c r="J4494" t="s">
        <v>7503</v>
      </c>
      <c r="K4494" t="s">
        <v>370</v>
      </c>
      <c r="L4494">
        <v>9</v>
      </c>
      <c r="M4494">
        <v>8</v>
      </c>
      <c r="N4494">
        <v>5</v>
      </c>
      <c r="O4494" t="s">
        <v>33</v>
      </c>
      <c r="P4494" t="s">
        <v>52</v>
      </c>
      <c r="Q4494">
        <v>13160</v>
      </c>
      <c r="R4494" s="1">
        <v>45323</v>
      </c>
      <c r="S4494" t="s">
        <v>91</v>
      </c>
      <c r="T4494">
        <v>368045</v>
      </c>
      <c r="U4494" t="s">
        <v>7504</v>
      </c>
      <c r="V4494">
        <v>573</v>
      </c>
      <c r="W4494">
        <v>1625</v>
      </c>
      <c r="X4494">
        <v>2</v>
      </c>
      <c r="Y4494">
        <v>1300</v>
      </c>
      <c r="Z4494">
        <v>11</v>
      </c>
      <c r="AA4494">
        <f>Zudio_sales_data[[#This Row],[Price]]*Zudio_sales_data[[#This Row],[Quantity]]</f>
        <v>3250</v>
      </c>
      <c r="AB4494" s="1">
        <v>45629</v>
      </c>
      <c r="AC4494">
        <f>_xlfn.DAYS(Zudio_sales_data[[#This Row],[Last Date]],Zudio_sales_data[[#This Row],[Store Open Date]])</f>
        <v>1607</v>
      </c>
      <c r="AD4494" t="str">
        <f>IF(Zudio_sales_data[[#This Row],[Order Date]]&lt;=Zudio_sales_data[[#This Row],[Store Open Date]],"wrong data","right data")</f>
        <v>right data</v>
      </c>
      <c r="AE4494">
        <f>Zudio_sales_data[[#This Row],[Sales Profit]]/Zudio_sales_data[[#This Row],[Quantity]]</f>
        <v>650</v>
      </c>
    </row>
    <row r="4495" spans="1:31" x14ac:dyDescent="0.3">
      <c r="A4495" t="s">
        <v>37</v>
      </c>
      <c r="B4495" t="s">
        <v>362</v>
      </c>
      <c r="C4495" t="s">
        <v>39</v>
      </c>
      <c r="D4495" t="s">
        <v>29</v>
      </c>
      <c r="E4495">
        <v>32</v>
      </c>
      <c r="F4495">
        <v>423489</v>
      </c>
      <c r="G4495" t="s">
        <v>30</v>
      </c>
      <c r="H4495" s="1">
        <v>45204</v>
      </c>
      <c r="I4495">
        <v>1200</v>
      </c>
      <c r="J4495" t="s">
        <v>7505</v>
      </c>
      <c r="K4495" t="s">
        <v>265</v>
      </c>
      <c r="L4495">
        <v>9</v>
      </c>
      <c r="M4495">
        <v>8</v>
      </c>
      <c r="N4495">
        <v>20</v>
      </c>
      <c r="O4495" t="s">
        <v>33</v>
      </c>
      <c r="P4495" t="s">
        <v>90</v>
      </c>
      <c r="Q4495">
        <v>29018</v>
      </c>
      <c r="R4495" s="1">
        <v>45438</v>
      </c>
      <c r="S4495" t="s">
        <v>104</v>
      </c>
      <c r="T4495">
        <v>806594</v>
      </c>
      <c r="U4495" t="s">
        <v>7506</v>
      </c>
      <c r="V4495">
        <v>213</v>
      </c>
      <c r="W4495">
        <v>2722</v>
      </c>
      <c r="X4495">
        <v>6</v>
      </c>
      <c r="Y4495">
        <v>6532.8</v>
      </c>
      <c r="Z4495">
        <v>11</v>
      </c>
      <c r="AA4495">
        <f>Zudio_sales_data[[#This Row],[Price]]*Zudio_sales_data[[#This Row],[Quantity]]</f>
        <v>16332</v>
      </c>
      <c r="AB4495" s="1">
        <v>45629</v>
      </c>
      <c r="AC4495">
        <f>_xlfn.DAYS(Zudio_sales_data[[#This Row],[Last Date]],Zudio_sales_data[[#This Row],[Store Open Date]])</f>
        <v>425</v>
      </c>
      <c r="AD4495" t="str">
        <f>IF(Zudio_sales_data[[#This Row],[Order Date]]&lt;=Zudio_sales_data[[#This Row],[Store Open Date]],"wrong data","right data")</f>
        <v>right data</v>
      </c>
      <c r="AE4495">
        <f>Zudio_sales_data[[#This Row],[Sales Profit]]/Zudio_sales_data[[#This Row],[Quantity]]</f>
        <v>1088.8</v>
      </c>
    </row>
    <row r="4496" spans="1:31" x14ac:dyDescent="0.3">
      <c r="A4496" t="s">
        <v>45</v>
      </c>
      <c r="B4496" t="s">
        <v>153</v>
      </c>
      <c r="C4496" t="s">
        <v>28</v>
      </c>
      <c r="D4496" t="s">
        <v>112</v>
      </c>
      <c r="E4496">
        <v>46</v>
      </c>
      <c r="F4496">
        <v>404642</v>
      </c>
      <c r="G4496" t="s">
        <v>49</v>
      </c>
      <c r="H4496" s="1">
        <v>45556</v>
      </c>
      <c r="I4496">
        <v>800</v>
      </c>
      <c r="J4496" t="s">
        <v>6546</v>
      </c>
      <c r="K4496" t="s">
        <v>630</v>
      </c>
      <c r="L4496">
        <v>11</v>
      </c>
      <c r="M4496">
        <v>8</v>
      </c>
      <c r="N4496">
        <v>11</v>
      </c>
      <c r="O4496" t="s">
        <v>69</v>
      </c>
      <c r="P4496" t="s">
        <v>52</v>
      </c>
      <c r="Q4496">
        <v>94451</v>
      </c>
      <c r="R4496" s="1">
        <v>45569</v>
      </c>
      <c r="S4496" t="s">
        <v>115</v>
      </c>
      <c r="T4496">
        <v>468333</v>
      </c>
      <c r="U4496" t="s">
        <v>7507</v>
      </c>
      <c r="V4496">
        <v>721</v>
      </c>
      <c r="W4496">
        <v>2909</v>
      </c>
      <c r="X4496">
        <v>2</v>
      </c>
      <c r="Y4496">
        <v>2327.1999999999998</v>
      </c>
      <c r="Z4496">
        <v>9</v>
      </c>
      <c r="AA4496">
        <f>Zudio_sales_data[[#This Row],[Price]]*Zudio_sales_data[[#This Row],[Quantity]]</f>
        <v>5818</v>
      </c>
      <c r="AB4496" s="1">
        <v>45629</v>
      </c>
      <c r="AC4496">
        <f>_xlfn.DAYS(Zudio_sales_data[[#This Row],[Last Date]],Zudio_sales_data[[#This Row],[Store Open Date]])</f>
        <v>73</v>
      </c>
      <c r="AD4496" t="str">
        <f>IF(Zudio_sales_data[[#This Row],[Order Date]]&lt;=Zudio_sales_data[[#This Row],[Store Open Date]],"wrong data","right data")</f>
        <v>right data</v>
      </c>
      <c r="AE4496">
        <f>Zudio_sales_data[[#This Row],[Sales Profit]]/Zudio_sales_data[[#This Row],[Quantity]]</f>
        <v>1163.5999999999999</v>
      </c>
    </row>
    <row r="4497" spans="1:31" x14ac:dyDescent="0.3">
      <c r="A4497" t="s">
        <v>110</v>
      </c>
      <c r="B4497" t="s">
        <v>163</v>
      </c>
      <c r="C4497" t="s">
        <v>28</v>
      </c>
      <c r="D4497" t="s">
        <v>29</v>
      </c>
      <c r="E4497">
        <v>83</v>
      </c>
      <c r="F4497">
        <v>417064</v>
      </c>
      <c r="G4497" t="s">
        <v>49</v>
      </c>
      <c r="H4497" s="1">
        <v>44584</v>
      </c>
      <c r="I4497">
        <v>950</v>
      </c>
      <c r="J4497" t="s">
        <v>7508</v>
      </c>
      <c r="K4497" t="s">
        <v>123</v>
      </c>
      <c r="L4497">
        <v>11</v>
      </c>
      <c r="M4497">
        <v>8</v>
      </c>
      <c r="N4497">
        <v>17</v>
      </c>
      <c r="O4497" t="s">
        <v>33</v>
      </c>
      <c r="P4497" t="s">
        <v>90</v>
      </c>
      <c r="Q4497">
        <v>49889</v>
      </c>
      <c r="R4497" s="1">
        <v>45509</v>
      </c>
      <c r="S4497" t="s">
        <v>53</v>
      </c>
      <c r="T4497">
        <v>955661</v>
      </c>
      <c r="U4497" t="s">
        <v>7509</v>
      </c>
      <c r="V4497">
        <v>737</v>
      </c>
      <c r="W4497">
        <v>1361</v>
      </c>
      <c r="X4497">
        <v>5</v>
      </c>
      <c r="Y4497">
        <v>2722</v>
      </c>
      <c r="Z4497">
        <v>9</v>
      </c>
      <c r="AA4497">
        <f>Zudio_sales_data[[#This Row],[Price]]*Zudio_sales_data[[#This Row],[Quantity]]</f>
        <v>6805</v>
      </c>
      <c r="AB4497" s="1">
        <v>45629</v>
      </c>
      <c r="AC4497">
        <f>_xlfn.DAYS(Zudio_sales_data[[#This Row],[Last Date]],Zudio_sales_data[[#This Row],[Store Open Date]])</f>
        <v>1045</v>
      </c>
      <c r="AD4497" t="str">
        <f>IF(Zudio_sales_data[[#This Row],[Order Date]]&lt;=Zudio_sales_data[[#This Row],[Store Open Date]],"wrong data","right data")</f>
        <v>right data</v>
      </c>
      <c r="AE4497">
        <f>Zudio_sales_data[[#This Row],[Sales Profit]]/Zudio_sales_data[[#This Row],[Quantity]]</f>
        <v>544.4</v>
      </c>
    </row>
    <row r="4498" spans="1:31" x14ac:dyDescent="0.3">
      <c r="A4498" t="s">
        <v>71</v>
      </c>
      <c r="B4498" t="s">
        <v>365</v>
      </c>
      <c r="C4498" t="s">
        <v>39</v>
      </c>
      <c r="D4498" t="s">
        <v>29</v>
      </c>
      <c r="E4498">
        <v>26</v>
      </c>
      <c r="F4498">
        <v>405562</v>
      </c>
      <c r="G4498" t="s">
        <v>49</v>
      </c>
      <c r="H4498" s="1">
        <v>44537</v>
      </c>
      <c r="I4498">
        <v>1100</v>
      </c>
      <c r="J4498" t="s">
        <v>7510</v>
      </c>
      <c r="K4498" t="s">
        <v>210</v>
      </c>
      <c r="L4498">
        <v>9</v>
      </c>
      <c r="M4498">
        <v>8</v>
      </c>
      <c r="N4498">
        <v>14</v>
      </c>
      <c r="O4498" t="s">
        <v>69</v>
      </c>
      <c r="P4498" t="s">
        <v>90</v>
      </c>
      <c r="Q4498">
        <v>13916</v>
      </c>
      <c r="R4498" s="1">
        <v>45521</v>
      </c>
      <c r="S4498" t="s">
        <v>53</v>
      </c>
      <c r="T4498">
        <v>434815</v>
      </c>
      <c r="U4498" t="s">
        <v>756</v>
      </c>
      <c r="V4498">
        <v>382</v>
      </c>
      <c r="W4498">
        <v>682</v>
      </c>
      <c r="X4498">
        <v>6</v>
      </c>
      <c r="Y4498">
        <v>1636.8</v>
      </c>
      <c r="Z4498">
        <v>11</v>
      </c>
      <c r="AA4498">
        <f>Zudio_sales_data[[#This Row],[Price]]*Zudio_sales_data[[#This Row],[Quantity]]</f>
        <v>4092</v>
      </c>
      <c r="AB4498" s="1">
        <v>45629</v>
      </c>
      <c r="AC4498">
        <f>_xlfn.DAYS(Zudio_sales_data[[#This Row],[Last Date]],Zudio_sales_data[[#This Row],[Store Open Date]])</f>
        <v>1092</v>
      </c>
      <c r="AD4498" t="str">
        <f>IF(Zudio_sales_data[[#This Row],[Order Date]]&lt;=Zudio_sales_data[[#This Row],[Store Open Date]],"wrong data","right data")</f>
        <v>right data</v>
      </c>
      <c r="AE4498">
        <f>Zudio_sales_data[[#This Row],[Sales Profit]]/Zudio_sales_data[[#This Row],[Quantity]]</f>
        <v>272.8</v>
      </c>
    </row>
    <row r="4499" spans="1:31" x14ac:dyDescent="0.3">
      <c r="A4499" t="s">
        <v>45</v>
      </c>
      <c r="B4499" t="s">
        <v>208</v>
      </c>
      <c r="C4499" t="s">
        <v>39</v>
      </c>
      <c r="D4499" t="s">
        <v>48</v>
      </c>
      <c r="E4499">
        <v>57</v>
      </c>
      <c r="F4499">
        <v>433465</v>
      </c>
      <c r="G4499" t="s">
        <v>49</v>
      </c>
      <c r="H4499" s="1">
        <v>44077</v>
      </c>
      <c r="I4499">
        <v>950</v>
      </c>
      <c r="J4499" t="s">
        <v>7512</v>
      </c>
      <c r="K4499" t="s">
        <v>127</v>
      </c>
      <c r="L4499">
        <v>10</v>
      </c>
      <c r="M4499">
        <v>7</v>
      </c>
      <c r="N4499">
        <v>12</v>
      </c>
      <c r="O4499" t="s">
        <v>33</v>
      </c>
      <c r="P4499" t="s">
        <v>90</v>
      </c>
      <c r="Q4499">
        <v>54562</v>
      </c>
      <c r="R4499" s="1">
        <v>45413</v>
      </c>
      <c r="S4499" t="s">
        <v>104</v>
      </c>
      <c r="T4499">
        <v>993860</v>
      </c>
      <c r="U4499" t="s">
        <v>7513</v>
      </c>
      <c r="V4499">
        <v>552</v>
      </c>
      <c r="W4499">
        <v>2515</v>
      </c>
      <c r="X4499">
        <v>3</v>
      </c>
      <c r="Y4499">
        <v>3018</v>
      </c>
      <c r="Z4499">
        <v>9</v>
      </c>
      <c r="AA4499">
        <f>Zudio_sales_data[[#This Row],[Price]]*Zudio_sales_data[[#This Row],[Quantity]]</f>
        <v>7545</v>
      </c>
      <c r="AB4499" s="1">
        <v>45629</v>
      </c>
      <c r="AC4499">
        <f>_xlfn.DAYS(Zudio_sales_data[[#This Row],[Last Date]],Zudio_sales_data[[#This Row],[Store Open Date]])</f>
        <v>1552</v>
      </c>
      <c r="AD4499" t="str">
        <f>IF(Zudio_sales_data[[#This Row],[Order Date]]&lt;=Zudio_sales_data[[#This Row],[Store Open Date]],"wrong data","right data")</f>
        <v>right data</v>
      </c>
      <c r="AE4499">
        <f>Zudio_sales_data[[#This Row],[Sales Profit]]/Zudio_sales_data[[#This Row],[Quantity]]</f>
        <v>1006</v>
      </c>
    </row>
    <row r="4500" spans="1:31" x14ac:dyDescent="0.3">
      <c r="A4500" t="s">
        <v>55</v>
      </c>
      <c r="B4500" t="s">
        <v>72</v>
      </c>
      <c r="C4500" t="s">
        <v>47</v>
      </c>
      <c r="D4500" t="s">
        <v>66</v>
      </c>
      <c r="E4500">
        <v>50</v>
      </c>
      <c r="F4500">
        <v>411173</v>
      </c>
      <c r="G4500" t="s">
        <v>49</v>
      </c>
      <c r="H4500" s="1">
        <v>45246</v>
      </c>
      <c r="I4500">
        <v>1100</v>
      </c>
      <c r="J4500" t="s">
        <v>7514</v>
      </c>
      <c r="K4500" t="s">
        <v>261</v>
      </c>
      <c r="L4500">
        <v>10</v>
      </c>
      <c r="M4500">
        <v>9</v>
      </c>
      <c r="N4500">
        <v>7</v>
      </c>
      <c r="O4500" t="s">
        <v>33</v>
      </c>
      <c r="P4500" t="s">
        <v>34</v>
      </c>
      <c r="Q4500">
        <v>75536</v>
      </c>
      <c r="R4500" s="1">
        <v>45406</v>
      </c>
      <c r="S4500" t="s">
        <v>63</v>
      </c>
      <c r="T4500">
        <v>283287</v>
      </c>
      <c r="U4500" t="s">
        <v>7515</v>
      </c>
      <c r="V4500">
        <v>714</v>
      </c>
      <c r="W4500">
        <v>1908</v>
      </c>
      <c r="X4500">
        <v>8</v>
      </c>
      <c r="Y4500">
        <v>6105.6</v>
      </c>
      <c r="Z4500">
        <v>11</v>
      </c>
      <c r="AA4500">
        <f>Zudio_sales_data[[#This Row],[Price]]*Zudio_sales_data[[#This Row],[Quantity]]</f>
        <v>15264</v>
      </c>
      <c r="AB4500" s="1">
        <v>45629</v>
      </c>
      <c r="AC4500">
        <f>_xlfn.DAYS(Zudio_sales_data[[#This Row],[Last Date]],Zudio_sales_data[[#This Row],[Store Open Date]])</f>
        <v>383</v>
      </c>
      <c r="AD4500" t="str">
        <f>IF(Zudio_sales_data[[#This Row],[Order Date]]&lt;=Zudio_sales_data[[#This Row],[Store Open Date]],"wrong data","right data")</f>
        <v>right data</v>
      </c>
      <c r="AE4500">
        <f>Zudio_sales_data[[#This Row],[Sales Profit]]/Zudio_sales_data[[#This Row],[Quantity]]</f>
        <v>763.2</v>
      </c>
    </row>
    <row r="4501" spans="1:31" x14ac:dyDescent="0.3">
      <c r="A4501" t="s">
        <v>37</v>
      </c>
      <c r="B4501" t="s">
        <v>275</v>
      </c>
      <c r="C4501" t="s">
        <v>28</v>
      </c>
      <c r="D4501" t="s">
        <v>129</v>
      </c>
      <c r="E4501">
        <v>2</v>
      </c>
      <c r="F4501">
        <v>426746</v>
      </c>
      <c r="G4501" t="s">
        <v>30</v>
      </c>
      <c r="H4501" s="1">
        <v>44412</v>
      </c>
      <c r="I4501">
        <v>1100</v>
      </c>
      <c r="J4501" t="s">
        <v>7516</v>
      </c>
      <c r="K4501" t="s">
        <v>292</v>
      </c>
      <c r="L4501">
        <v>11</v>
      </c>
      <c r="M4501">
        <v>8</v>
      </c>
      <c r="N4501">
        <v>5</v>
      </c>
      <c r="O4501" t="s">
        <v>69</v>
      </c>
      <c r="P4501" t="s">
        <v>62</v>
      </c>
      <c r="Q4501">
        <v>53578</v>
      </c>
      <c r="R4501" s="1">
        <v>45479</v>
      </c>
      <c r="S4501" t="s">
        <v>95</v>
      </c>
      <c r="T4501">
        <v>514072</v>
      </c>
      <c r="U4501" t="s">
        <v>7517</v>
      </c>
      <c r="V4501">
        <v>803</v>
      </c>
      <c r="W4501">
        <v>1415</v>
      </c>
      <c r="X4501">
        <v>2</v>
      </c>
      <c r="Y4501">
        <v>1132</v>
      </c>
      <c r="Z4501">
        <v>9</v>
      </c>
      <c r="AA4501">
        <f>Zudio_sales_data[[#This Row],[Price]]*Zudio_sales_data[[#This Row],[Quantity]]</f>
        <v>2830</v>
      </c>
      <c r="AB4501" s="1">
        <v>45629</v>
      </c>
      <c r="AC4501">
        <f>_xlfn.DAYS(Zudio_sales_data[[#This Row],[Last Date]],Zudio_sales_data[[#This Row],[Store Open Date]])</f>
        <v>1217</v>
      </c>
      <c r="AD4501" t="str">
        <f>IF(Zudio_sales_data[[#This Row],[Order Date]]&lt;=Zudio_sales_data[[#This Row],[Store Open Date]],"wrong data","right data")</f>
        <v>right data</v>
      </c>
      <c r="AE4501">
        <f>Zudio_sales_data[[#This Row],[Sales Profit]]/Zudio_sales_data[[#This Row],[Quantity]]</f>
        <v>566</v>
      </c>
    </row>
    <row r="4502" spans="1:31" x14ac:dyDescent="0.3">
      <c r="A4502" t="s">
        <v>45</v>
      </c>
      <c r="B4502" t="s">
        <v>153</v>
      </c>
      <c r="C4502" t="s">
        <v>28</v>
      </c>
      <c r="D4502" t="s">
        <v>82</v>
      </c>
      <c r="E4502">
        <v>66</v>
      </c>
      <c r="F4502">
        <v>416344</v>
      </c>
      <c r="G4502" t="s">
        <v>49</v>
      </c>
      <c r="H4502" s="1">
        <v>44923</v>
      </c>
      <c r="I4502">
        <v>1400</v>
      </c>
      <c r="J4502" t="s">
        <v>7518</v>
      </c>
      <c r="K4502" t="s">
        <v>353</v>
      </c>
      <c r="L4502">
        <v>9</v>
      </c>
      <c r="M4502">
        <v>8</v>
      </c>
      <c r="N4502">
        <v>19</v>
      </c>
      <c r="O4502" t="s">
        <v>33</v>
      </c>
      <c r="P4502" t="s">
        <v>52</v>
      </c>
      <c r="Q4502">
        <v>67074</v>
      </c>
      <c r="R4502" s="1">
        <v>45590</v>
      </c>
      <c r="S4502" t="s">
        <v>115</v>
      </c>
      <c r="T4502">
        <v>854187</v>
      </c>
      <c r="U4502" t="s">
        <v>7519</v>
      </c>
      <c r="V4502">
        <v>616</v>
      </c>
      <c r="W4502">
        <v>2336</v>
      </c>
      <c r="X4502">
        <v>8</v>
      </c>
      <c r="Y4502">
        <v>7475.2</v>
      </c>
      <c r="Z4502">
        <v>11</v>
      </c>
      <c r="AA4502">
        <f>Zudio_sales_data[[#This Row],[Price]]*Zudio_sales_data[[#This Row],[Quantity]]</f>
        <v>18688</v>
      </c>
      <c r="AB4502" s="1">
        <v>45629</v>
      </c>
      <c r="AC4502">
        <f>_xlfn.DAYS(Zudio_sales_data[[#This Row],[Last Date]],Zudio_sales_data[[#This Row],[Store Open Date]])</f>
        <v>706</v>
      </c>
      <c r="AD4502" t="str">
        <f>IF(Zudio_sales_data[[#This Row],[Order Date]]&lt;=Zudio_sales_data[[#This Row],[Store Open Date]],"wrong data","right data")</f>
        <v>right data</v>
      </c>
      <c r="AE4502">
        <f>Zudio_sales_data[[#This Row],[Sales Profit]]/Zudio_sales_data[[#This Row],[Quantity]]</f>
        <v>934.4</v>
      </c>
    </row>
    <row r="4503" spans="1:31" x14ac:dyDescent="0.3">
      <c r="A4503" t="s">
        <v>139</v>
      </c>
      <c r="B4503" t="s">
        <v>263</v>
      </c>
      <c r="C4503" t="s">
        <v>39</v>
      </c>
      <c r="D4503" t="s">
        <v>129</v>
      </c>
      <c r="E4503">
        <v>22</v>
      </c>
      <c r="F4503">
        <v>434351</v>
      </c>
      <c r="G4503" t="s">
        <v>49</v>
      </c>
      <c r="H4503" s="1">
        <v>44951</v>
      </c>
      <c r="I4503">
        <v>1200</v>
      </c>
      <c r="J4503" t="s">
        <v>7520</v>
      </c>
      <c r="K4503" t="s">
        <v>233</v>
      </c>
      <c r="L4503">
        <v>11</v>
      </c>
      <c r="M4503">
        <v>8</v>
      </c>
      <c r="N4503">
        <v>5</v>
      </c>
      <c r="O4503" t="s">
        <v>33</v>
      </c>
      <c r="P4503" t="s">
        <v>62</v>
      </c>
      <c r="Q4503">
        <v>27127</v>
      </c>
      <c r="R4503" s="1">
        <v>45502</v>
      </c>
      <c r="S4503" t="s">
        <v>95</v>
      </c>
      <c r="T4503">
        <v>365210</v>
      </c>
      <c r="U4503" t="s">
        <v>3171</v>
      </c>
      <c r="V4503">
        <v>208</v>
      </c>
      <c r="W4503">
        <v>2526</v>
      </c>
      <c r="X4503">
        <v>6</v>
      </c>
      <c r="Y4503">
        <v>6062.4</v>
      </c>
      <c r="Z4503">
        <v>9</v>
      </c>
      <c r="AA4503">
        <f>Zudio_sales_data[[#This Row],[Price]]*Zudio_sales_data[[#This Row],[Quantity]]</f>
        <v>15156</v>
      </c>
      <c r="AB4503" s="1">
        <v>45629</v>
      </c>
      <c r="AC4503">
        <f>_xlfn.DAYS(Zudio_sales_data[[#This Row],[Last Date]],Zudio_sales_data[[#This Row],[Store Open Date]])</f>
        <v>678</v>
      </c>
      <c r="AD4503" t="str">
        <f>IF(Zudio_sales_data[[#This Row],[Order Date]]&lt;=Zudio_sales_data[[#This Row],[Store Open Date]],"wrong data","right data")</f>
        <v>right data</v>
      </c>
      <c r="AE4503">
        <f>Zudio_sales_data[[#This Row],[Sales Profit]]/Zudio_sales_data[[#This Row],[Quantity]]</f>
        <v>1010.4</v>
      </c>
    </row>
    <row r="4504" spans="1:31" x14ac:dyDescent="0.3">
      <c r="A4504" t="s">
        <v>110</v>
      </c>
      <c r="B4504" t="s">
        <v>72</v>
      </c>
      <c r="C4504" t="s">
        <v>39</v>
      </c>
      <c r="D4504" t="s">
        <v>29</v>
      </c>
      <c r="E4504">
        <v>51</v>
      </c>
      <c r="F4504">
        <v>410024</v>
      </c>
      <c r="G4504" t="s">
        <v>30</v>
      </c>
      <c r="H4504" s="1">
        <v>44625</v>
      </c>
      <c r="I4504">
        <v>800</v>
      </c>
      <c r="J4504" t="s">
        <v>7521</v>
      </c>
      <c r="K4504" t="s">
        <v>292</v>
      </c>
      <c r="L4504">
        <v>9</v>
      </c>
      <c r="M4504">
        <v>8</v>
      </c>
      <c r="N4504">
        <v>15</v>
      </c>
      <c r="O4504" t="s">
        <v>69</v>
      </c>
      <c r="P4504" t="s">
        <v>90</v>
      </c>
      <c r="Q4504">
        <v>15400</v>
      </c>
      <c r="R4504" s="1">
        <v>45301</v>
      </c>
      <c r="S4504" t="s">
        <v>85</v>
      </c>
      <c r="T4504">
        <v>386403</v>
      </c>
      <c r="U4504" t="s">
        <v>7522</v>
      </c>
      <c r="V4504">
        <v>443</v>
      </c>
      <c r="W4504">
        <v>2449</v>
      </c>
      <c r="X4504">
        <v>5</v>
      </c>
      <c r="Y4504">
        <v>4898</v>
      </c>
      <c r="Z4504">
        <v>11</v>
      </c>
      <c r="AA4504">
        <f>Zudio_sales_data[[#This Row],[Price]]*Zudio_sales_data[[#This Row],[Quantity]]</f>
        <v>12245</v>
      </c>
      <c r="AB4504" s="1">
        <v>45629</v>
      </c>
      <c r="AC4504">
        <f>_xlfn.DAYS(Zudio_sales_data[[#This Row],[Last Date]],Zudio_sales_data[[#This Row],[Store Open Date]])</f>
        <v>1004</v>
      </c>
      <c r="AD4504" t="str">
        <f>IF(Zudio_sales_data[[#This Row],[Order Date]]&lt;=Zudio_sales_data[[#This Row],[Store Open Date]],"wrong data","right data")</f>
        <v>right data</v>
      </c>
      <c r="AE4504">
        <f>Zudio_sales_data[[#This Row],[Sales Profit]]/Zudio_sales_data[[#This Row],[Quantity]]</f>
        <v>979.6</v>
      </c>
    </row>
    <row r="4505" spans="1:31" x14ac:dyDescent="0.3">
      <c r="A4505" t="s">
        <v>55</v>
      </c>
      <c r="B4505" t="s">
        <v>76</v>
      </c>
      <c r="C4505" t="s">
        <v>28</v>
      </c>
      <c r="D4505" t="s">
        <v>101</v>
      </c>
      <c r="E4505">
        <v>11</v>
      </c>
      <c r="F4505">
        <v>432820</v>
      </c>
      <c r="G4505" t="s">
        <v>49</v>
      </c>
      <c r="H4505" s="1">
        <v>44519</v>
      </c>
      <c r="I4505">
        <v>1200</v>
      </c>
      <c r="J4505" t="s">
        <v>7523</v>
      </c>
      <c r="K4505" t="s">
        <v>236</v>
      </c>
      <c r="L4505">
        <v>9</v>
      </c>
      <c r="M4505">
        <v>8</v>
      </c>
      <c r="N4505">
        <v>4</v>
      </c>
      <c r="O4505" t="s">
        <v>69</v>
      </c>
      <c r="P4505" t="s">
        <v>62</v>
      </c>
      <c r="Q4505">
        <v>87673</v>
      </c>
      <c r="R4505" s="1">
        <v>45496</v>
      </c>
      <c r="S4505" t="s">
        <v>95</v>
      </c>
      <c r="T4505">
        <v>504749</v>
      </c>
      <c r="U4505" t="s">
        <v>7524</v>
      </c>
      <c r="V4505">
        <v>672</v>
      </c>
      <c r="W4505">
        <v>1951</v>
      </c>
      <c r="X4505">
        <v>8</v>
      </c>
      <c r="Y4505">
        <v>6243.2</v>
      </c>
      <c r="Z4505">
        <v>11</v>
      </c>
      <c r="AA4505">
        <f>Zudio_sales_data[[#This Row],[Price]]*Zudio_sales_data[[#This Row],[Quantity]]</f>
        <v>15608</v>
      </c>
      <c r="AB4505" s="1">
        <v>45629</v>
      </c>
      <c r="AC4505">
        <f>_xlfn.DAYS(Zudio_sales_data[[#This Row],[Last Date]],Zudio_sales_data[[#This Row],[Store Open Date]])</f>
        <v>1110</v>
      </c>
      <c r="AD4505" t="str">
        <f>IF(Zudio_sales_data[[#This Row],[Order Date]]&lt;=Zudio_sales_data[[#This Row],[Store Open Date]],"wrong data","right data")</f>
        <v>right data</v>
      </c>
      <c r="AE4505">
        <f>Zudio_sales_data[[#This Row],[Sales Profit]]/Zudio_sales_data[[#This Row],[Quantity]]</f>
        <v>780.4</v>
      </c>
    </row>
    <row r="4506" spans="1:31" x14ac:dyDescent="0.3">
      <c r="A4506" t="s">
        <v>117</v>
      </c>
      <c r="B4506" t="s">
        <v>317</v>
      </c>
      <c r="C4506" t="s">
        <v>28</v>
      </c>
      <c r="D4506" t="s">
        <v>101</v>
      </c>
      <c r="E4506">
        <v>78</v>
      </c>
      <c r="F4506">
        <v>400911</v>
      </c>
      <c r="G4506" t="s">
        <v>49</v>
      </c>
      <c r="H4506" s="1">
        <v>44823</v>
      </c>
      <c r="I4506">
        <v>800</v>
      </c>
      <c r="J4506" t="s">
        <v>7525</v>
      </c>
      <c r="K4506" t="s">
        <v>89</v>
      </c>
      <c r="L4506">
        <v>10</v>
      </c>
      <c r="M4506">
        <v>9</v>
      </c>
      <c r="N4506">
        <v>7</v>
      </c>
      <c r="O4506" t="s">
        <v>69</v>
      </c>
      <c r="P4506" t="s">
        <v>62</v>
      </c>
      <c r="Q4506">
        <v>68788</v>
      </c>
      <c r="R4506" s="1">
        <v>45428</v>
      </c>
      <c r="S4506" t="s">
        <v>104</v>
      </c>
      <c r="T4506">
        <v>400850</v>
      </c>
      <c r="U4506" t="s">
        <v>7526</v>
      </c>
      <c r="V4506">
        <v>888</v>
      </c>
      <c r="W4506">
        <v>1899</v>
      </c>
      <c r="X4506">
        <v>8</v>
      </c>
      <c r="Y4506">
        <v>6076.8</v>
      </c>
      <c r="Z4506">
        <v>11</v>
      </c>
      <c r="AA4506">
        <f>Zudio_sales_data[[#This Row],[Price]]*Zudio_sales_data[[#This Row],[Quantity]]</f>
        <v>15192</v>
      </c>
      <c r="AB4506" s="1">
        <v>45629</v>
      </c>
      <c r="AC4506">
        <f>_xlfn.DAYS(Zudio_sales_data[[#This Row],[Last Date]],Zudio_sales_data[[#This Row],[Store Open Date]])</f>
        <v>806</v>
      </c>
      <c r="AD4506" t="str">
        <f>IF(Zudio_sales_data[[#This Row],[Order Date]]&lt;=Zudio_sales_data[[#This Row],[Store Open Date]],"wrong data","right data")</f>
        <v>right data</v>
      </c>
      <c r="AE4506">
        <f>Zudio_sales_data[[#This Row],[Sales Profit]]/Zudio_sales_data[[#This Row],[Quantity]]</f>
        <v>759.6</v>
      </c>
    </row>
    <row r="4507" spans="1:31" x14ac:dyDescent="0.3">
      <c r="A4507" t="s">
        <v>110</v>
      </c>
      <c r="B4507" t="s">
        <v>368</v>
      </c>
      <c r="C4507" t="s">
        <v>39</v>
      </c>
      <c r="D4507" t="s">
        <v>112</v>
      </c>
      <c r="E4507">
        <v>82</v>
      </c>
      <c r="F4507">
        <v>420296</v>
      </c>
      <c r="G4507" t="s">
        <v>30</v>
      </c>
      <c r="H4507" s="1">
        <v>44461</v>
      </c>
      <c r="I4507">
        <v>950</v>
      </c>
      <c r="J4507" t="s">
        <v>7527</v>
      </c>
      <c r="K4507" t="s">
        <v>1025</v>
      </c>
      <c r="L4507">
        <v>11</v>
      </c>
      <c r="M4507">
        <v>8</v>
      </c>
      <c r="N4507">
        <v>19</v>
      </c>
      <c r="O4507" t="s">
        <v>69</v>
      </c>
      <c r="P4507" t="s">
        <v>34</v>
      </c>
      <c r="Q4507">
        <v>34338</v>
      </c>
      <c r="R4507" s="1">
        <v>45498</v>
      </c>
      <c r="S4507" t="s">
        <v>95</v>
      </c>
      <c r="T4507">
        <v>527616</v>
      </c>
      <c r="U4507" t="s">
        <v>7528</v>
      </c>
      <c r="V4507">
        <v>971</v>
      </c>
      <c r="W4507">
        <v>1332</v>
      </c>
      <c r="X4507">
        <v>5</v>
      </c>
      <c r="Y4507">
        <v>2664</v>
      </c>
      <c r="Z4507">
        <v>9</v>
      </c>
      <c r="AA4507">
        <f>Zudio_sales_data[[#This Row],[Price]]*Zudio_sales_data[[#This Row],[Quantity]]</f>
        <v>6660</v>
      </c>
      <c r="AB4507" s="1">
        <v>45629</v>
      </c>
      <c r="AC4507">
        <f>_xlfn.DAYS(Zudio_sales_data[[#This Row],[Last Date]],Zudio_sales_data[[#This Row],[Store Open Date]])</f>
        <v>1168</v>
      </c>
      <c r="AD4507" t="str">
        <f>IF(Zudio_sales_data[[#This Row],[Order Date]]&lt;=Zudio_sales_data[[#This Row],[Store Open Date]],"wrong data","right data")</f>
        <v>right data</v>
      </c>
      <c r="AE4507">
        <f>Zudio_sales_data[[#This Row],[Sales Profit]]/Zudio_sales_data[[#This Row],[Quantity]]</f>
        <v>532.79999999999995</v>
      </c>
    </row>
    <row r="4508" spans="1:31" x14ac:dyDescent="0.3">
      <c r="A4508" t="s">
        <v>55</v>
      </c>
      <c r="B4508" t="s">
        <v>174</v>
      </c>
      <c r="C4508" t="s">
        <v>28</v>
      </c>
      <c r="D4508" t="s">
        <v>229</v>
      </c>
      <c r="E4508">
        <v>48</v>
      </c>
      <c r="F4508">
        <v>410837</v>
      </c>
      <c r="G4508" t="s">
        <v>30</v>
      </c>
      <c r="H4508" s="1">
        <v>44460</v>
      </c>
      <c r="I4508">
        <v>1100</v>
      </c>
      <c r="J4508" t="s">
        <v>7529</v>
      </c>
      <c r="K4508" t="s">
        <v>421</v>
      </c>
      <c r="L4508">
        <v>10</v>
      </c>
      <c r="M4508">
        <v>7</v>
      </c>
      <c r="N4508">
        <v>15</v>
      </c>
      <c r="O4508" t="s">
        <v>69</v>
      </c>
      <c r="P4508" t="s">
        <v>34</v>
      </c>
      <c r="Q4508">
        <v>70997</v>
      </c>
      <c r="R4508" s="1">
        <v>45356</v>
      </c>
      <c r="S4508" t="s">
        <v>58</v>
      </c>
      <c r="T4508">
        <v>449766</v>
      </c>
      <c r="U4508" t="s">
        <v>7530</v>
      </c>
      <c r="V4508">
        <v>541</v>
      </c>
      <c r="W4508">
        <v>2679</v>
      </c>
      <c r="X4508">
        <v>6</v>
      </c>
      <c r="Y4508">
        <v>6429.6</v>
      </c>
      <c r="Z4508">
        <v>9</v>
      </c>
      <c r="AA4508">
        <f>Zudio_sales_data[[#This Row],[Price]]*Zudio_sales_data[[#This Row],[Quantity]]</f>
        <v>16074</v>
      </c>
      <c r="AB4508" s="1">
        <v>45629</v>
      </c>
      <c r="AC4508">
        <f>_xlfn.DAYS(Zudio_sales_data[[#This Row],[Last Date]],Zudio_sales_data[[#This Row],[Store Open Date]])</f>
        <v>1169</v>
      </c>
      <c r="AD4508" t="str">
        <f>IF(Zudio_sales_data[[#This Row],[Order Date]]&lt;=Zudio_sales_data[[#This Row],[Store Open Date]],"wrong data","right data")</f>
        <v>right data</v>
      </c>
      <c r="AE4508">
        <f>Zudio_sales_data[[#This Row],[Sales Profit]]/Zudio_sales_data[[#This Row],[Quantity]]</f>
        <v>1071.6000000000001</v>
      </c>
    </row>
    <row r="4509" spans="1:31" x14ac:dyDescent="0.3">
      <c r="A4509" t="s">
        <v>117</v>
      </c>
      <c r="B4509" t="s">
        <v>183</v>
      </c>
      <c r="C4509" t="s">
        <v>28</v>
      </c>
      <c r="D4509" t="s">
        <v>77</v>
      </c>
      <c r="E4509">
        <v>5</v>
      </c>
      <c r="F4509">
        <v>407253</v>
      </c>
      <c r="G4509" t="s">
        <v>30</v>
      </c>
      <c r="H4509" s="1">
        <v>45299</v>
      </c>
      <c r="I4509">
        <v>950</v>
      </c>
      <c r="J4509" t="s">
        <v>7531</v>
      </c>
      <c r="K4509" t="s">
        <v>630</v>
      </c>
      <c r="L4509">
        <v>10</v>
      </c>
      <c r="M4509">
        <v>7</v>
      </c>
      <c r="N4509">
        <v>20</v>
      </c>
      <c r="O4509" t="s">
        <v>69</v>
      </c>
      <c r="P4509" t="s">
        <v>52</v>
      </c>
      <c r="Q4509">
        <v>27033</v>
      </c>
      <c r="R4509" s="1">
        <v>45402</v>
      </c>
      <c r="S4509" t="s">
        <v>63</v>
      </c>
      <c r="T4509">
        <v>847405</v>
      </c>
      <c r="U4509" t="s">
        <v>7532</v>
      </c>
      <c r="V4509">
        <v>390</v>
      </c>
      <c r="W4509">
        <v>1802</v>
      </c>
      <c r="X4509">
        <v>2</v>
      </c>
      <c r="Y4509">
        <v>1441.6</v>
      </c>
      <c r="Z4509">
        <v>9</v>
      </c>
      <c r="AA4509">
        <f>Zudio_sales_data[[#This Row],[Price]]*Zudio_sales_data[[#This Row],[Quantity]]</f>
        <v>3604</v>
      </c>
      <c r="AB4509" s="1">
        <v>45629</v>
      </c>
      <c r="AC4509">
        <f>_xlfn.DAYS(Zudio_sales_data[[#This Row],[Last Date]],Zudio_sales_data[[#This Row],[Store Open Date]])</f>
        <v>330</v>
      </c>
      <c r="AD4509" t="str">
        <f>IF(Zudio_sales_data[[#This Row],[Order Date]]&lt;=Zudio_sales_data[[#This Row],[Store Open Date]],"wrong data","right data")</f>
        <v>right data</v>
      </c>
      <c r="AE4509">
        <f>Zudio_sales_data[[#This Row],[Sales Profit]]/Zudio_sales_data[[#This Row],[Quantity]]</f>
        <v>720.8</v>
      </c>
    </row>
    <row r="4510" spans="1:31" x14ac:dyDescent="0.3">
      <c r="A4510" t="s">
        <v>71</v>
      </c>
      <c r="B4510" t="s">
        <v>111</v>
      </c>
      <c r="C4510" t="s">
        <v>39</v>
      </c>
      <c r="D4510" t="s">
        <v>48</v>
      </c>
      <c r="E4510">
        <v>22</v>
      </c>
      <c r="F4510">
        <v>407213</v>
      </c>
      <c r="G4510" t="s">
        <v>49</v>
      </c>
      <c r="H4510" s="1">
        <v>44439</v>
      </c>
      <c r="I4510">
        <v>1300</v>
      </c>
      <c r="J4510" t="s">
        <v>565</v>
      </c>
      <c r="K4510" t="s">
        <v>172</v>
      </c>
      <c r="L4510">
        <v>11</v>
      </c>
      <c r="M4510">
        <v>8</v>
      </c>
      <c r="N4510">
        <v>10</v>
      </c>
      <c r="O4510" t="s">
        <v>69</v>
      </c>
      <c r="P4510" t="s">
        <v>90</v>
      </c>
      <c r="Q4510">
        <v>64102</v>
      </c>
      <c r="R4510" s="1">
        <v>45587</v>
      </c>
      <c r="S4510" t="s">
        <v>115</v>
      </c>
      <c r="T4510">
        <v>148881</v>
      </c>
      <c r="U4510" t="s">
        <v>7533</v>
      </c>
      <c r="V4510">
        <v>337</v>
      </c>
      <c r="W4510">
        <v>1738</v>
      </c>
      <c r="X4510">
        <v>5</v>
      </c>
      <c r="Y4510">
        <v>3476</v>
      </c>
      <c r="Z4510">
        <v>9</v>
      </c>
      <c r="AA4510">
        <f>Zudio_sales_data[[#This Row],[Price]]*Zudio_sales_data[[#This Row],[Quantity]]</f>
        <v>8690</v>
      </c>
      <c r="AB4510" s="1">
        <v>45629</v>
      </c>
      <c r="AC4510">
        <f>_xlfn.DAYS(Zudio_sales_data[[#This Row],[Last Date]],Zudio_sales_data[[#This Row],[Store Open Date]])</f>
        <v>1190</v>
      </c>
      <c r="AD4510" t="str">
        <f>IF(Zudio_sales_data[[#This Row],[Order Date]]&lt;=Zudio_sales_data[[#This Row],[Store Open Date]],"wrong data","right data")</f>
        <v>right data</v>
      </c>
      <c r="AE4510">
        <f>Zudio_sales_data[[#This Row],[Sales Profit]]/Zudio_sales_data[[#This Row],[Quantity]]</f>
        <v>695.2</v>
      </c>
    </row>
    <row r="4511" spans="1:31" x14ac:dyDescent="0.3">
      <c r="A4511" t="s">
        <v>55</v>
      </c>
      <c r="B4511" t="s">
        <v>153</v>
      </c>
      <c r="C4511" t="s">
        <v>47</v>
      </c>
      <c r="D4511" t="s">
        <v>87</v>
      </c>
      <c r="E4511">
        <v>23</v>
      </c>
      <c r="F4511">
        <v>422758</v>
      </c>
      <c r="G4511" t="s">
        <v>30</v>
      </c>
      <c r="H4511" s="1">
        <v>44085</v>
      </c>
      <c r="I4511">
        <v>1300</v>
      </c>
      <c r="J4511" t="s">
        <v>7534</v>
      </c>
      <c r="K4511" t="s">
        <v>130</v>
      </c>
      <c r="L4511">
        <v>9</v>
      </c>
      <c r="M4511">
        <v>8</v>
      </c>
      <c r="N4511">
        <v>11</v>
      </c>
      <c r="O4511" t="s">
        <v>69</v>
      </c>
      <c r="P4511" t="s">
        <v>52</v>
      </c>
      <c r="Q4511">
        <v>40558</v>
      </c>
      <c r="R4511" s="1">
        <v>45518</v>
      </c>
      <c r="S4511" t="s">
        <v>53</v>
      </c>
      <c r="T4511">
        <v>234425</v>
      </c>
      <c r="U4511" t="s">
        <v>7535</v>
      </c>
      <c r="V4511">
        <v>988</v>
      </c>
      <c r="W4511">
        <v>1331</v>
      </c>
      <c r="X4511">
        <v>7</v>
      </c>
      <c r="Y4511">
        <v>3726.8</v>
      </c>
      <c r="Z4511">
        <v>11</v>
      </c>
      <c r="AA4511">
        <f>Zudio_sales_data[[#This Row],[Price]]*Zudio_sales_data[[#This Row],[Quantity]]</f>
        <v>9317</v>
      </c>
      <c r="AB4511" s="1">
        <v>45629</v>
      </c>
      <c r="AC4511">
        <f>_xlfn.DAYS(Zudio_sales_data[[#This Row],[Last Date]],Zudio_sales_data[[#This Row],[Store Open Date]])</f>
        <v>1544</v>
      </c>
      <c r="AD4511" t="str">
        <f>IF(Zudio_sales_data[[#This Row],[Order Date]]&lt;=Zudio_sales_data[[#This Row],[Store Open Date]],"wrong data","right data")</f>
        <v>right data</v>
      </c>
      <c r="AE4511">
        <f>Zudio_sales_data[[#This Row],[Sales Profit]]/Zudio_sales_data[[#This Row],[Quantity]]</f>
        <v>532.4</v>
      </c>
    </row>
    <row r="4512" spans="1:31" x14ac:dyDescent="0.3">
      <c r="A4512" t="s">
        <v>117</v>
      </c>
      <c r="B4512" t="s">
        <v>219</v>
      </c>
      <c r="C4512" t="s">
        <v>47</v>
      </c>
      <c r="D4512" t="s">
        <v>77</v>
      </c>
      <c r="E4512">
        <v>39</v>
      </c>
      <c r="F4512">
        <v>433713</v>
      </c>
      <c r="G4512" t="s">
        <v>30</v>
      </c>
      <c r="H4512" s="1">
        <v>45492</v>
      </c>
      <c r="I4512">
        <v>1100</v>
      </c>
      <c r="J4512" t="s">
        <v>7536</v>
      </c>
      <c r="K4512" t="s">
        <v>227</v>
      </c>
      <c r="L4512">
        <v>11</v>
      </c>
      <c r="M4512">
        <v>8</v>
      </c>
      <c r="N4512">
        <v>13</v>
      </c>
      <c r="O4512" t="s">
        <v>33</v>
      </c>
      <c r="P4512" t="s">
        <v>90</v>
      </c>
      <c r="Q4512">
        <v>24097</v>
      </c>
      <c r="R4512" s="1">
        <v>45618</v>
      </c>
      <c r="S4512" t="s">
        <v>35</v>
      </c>
      <c r="T4512">
        <v>486061</v>
      </c>
      <c r="U4512" t="s">
        <v>7537</v>
      </c>
      <c r="V4512">
        <v>663</v>
      </c>
      <c r="W4512">
        <v>2672</v>
      </c>
      <c r="X4512">
        <v>1</v>
      </c>
      <c r="Y4512">
        <v>1068.8</v>
      </c>
      <c r="Z4512">
        <v>9</v>
      </c>
      <c r="AA4512">
        <f>Zudio_sales_data[[#This Row],[Price]]*Zudio_sales_data[[#This Row],[Quantity]]</f>
        <v>2672</v>
      </c>
      <c r="AB4512" s="1">
        <v>45629</v>
      </c>
      <c r="AC4512">
        <f>_xlfn.DAYS(Zudio_sales_data[[#This Row],[Last Date]],Zudio_sales_data[[#This Row],[Store Open Date]])</f>
        <v>137</v>
      </c>
      <c r="AD4512" t="str">
        <f>IF(Zudio_sales_data[[#This Row],[Order Date]]&lt;=Zudio_sales_data[[#This Row],[Store Open Date]],"wrong data","right data")</f>
        <v>right data</v>
      </c>
      <c r="AE4512">
        <f>Zudio_sales_data[[#This Row],[Sales Profit]]/Zudio_sales_data[[#This Row],[Quantity]]</f>
        <v>1068.8</v>
      </c>
    </row>
    <row r="4513" spans="1:31" x14ac:dyDescent="0.3">
      <c r="A4513" t="s">
        <v>45</v>
      </c>
      <c r="B4513" t="s">
        <v>368</v>
      </c>
      <c r="C4513" t="s">
        <v>39</v>
      </c>
      <c r="D4513" t="s">
        <v>40</v>
      </c>
      <c r="E4513">
        <v>70</v>
      </c>
      <c r="F4513">
        <v>414461</v>
      </c>
      <c r="G4513" t="s">
        <v>49</v>
      </c>
      <c r="H4513" s="1">
        <v>45074</v>
      </c>
      <c r="I4513">
        <v>1200</v>
      </c>
      <c r="J4513" t="s">
        <v>7538</v>
      </c>
      <c r="K4513" t="s">
        <v>298</v>
      </c>
      <c r="L4513">
        <v>10</v>
      </c>
      <c r="M4513">
        <v>9</v>
      </c>
      <c r="N4513">
        <v>9</v>
      </c>
      <c r="O4513" t="s">
        <v>33</v>
      </c>
      <c r="P4513" t="s">
        <v>52</v>
      </c>
      <c r="Q4513">
        <v>83160</v>
      </c>
      <c r="R4513" s="1">
        <v>45515</v>
      </c>
      <c r="S4513" t="s">
        <v>53</v>
      </c>
      <c r="T4513">
        <v>988607</v>
      </c>
      <c r="U4513" t="s">
        <v>7539</v>
      </c>
      <c r="V4513">
        <v>518</v>
      </c>
      <c r="W4513">
        <v>1554</v>
      </c>
      <c r="X4513">
        <v>7</v>
      </c>
      <c r="Y4513">
        <v>4351.2</v>
      </c>
      <c r="Z4513">
        <v>11</v>
      </c>
      <c r="AA4513">
        <f>Zudio_sales_data[[#This Row],[Price]]*Zudio_sales_data[[#This Row],[Quantity]]</f>
        <v>10878</v>
      </c>
      <c r="AB4513" s="1">
        <v>45629</v>
      </c>
      <c r="AC4513">
        <f>_xlfn.DAYS(Zudio_sales_data[[#This Row],[Last Date]],Zudio_sales_data[[#This Row],[Store Open Date]])</f>
        <v>555</v>
      </c>
      <c r="AD4513" t="str">
        <f>IF(Zudio_sales_data[[#This Row],[Order Date]]&lt;=Zudio_sales_data[[#This Row],[Store Open Date]],"wrong data","right data")</f>
        <v>right data</v>
      </c>
      <c r="AE4513">
        <f>Zudio_sales_data[[#This Row],[Sales Profit]]/Zudio_sales_data[[#This Row],[Quantity]]</f>
        <v>621.6</v>
      </c>
    </row>
    <row r="4514" spans="1:31" x14ac:dyDescent="0.3">
      <c r="A4514" t="s">
        <v>26</v>
      </c>
      <c r="B4514" t="s">
        <v>179</v>
      </c>
      <c r="C4514" t="s">
        <v>39</v>
      </c>
      <c r="D4514" t="s">
        <v>87</v>
      </c>
      <c r="E4514">
        <v>22</v>
      </c>
      <c r="F4514">
        <v>419438</v>
      </c>
      <c r="G4514" t="s">
        <v>49</v>
      </c>
      <c r="H4514" s="1">
        <v>43990</v>
      </c>
      <c r="I4514">
        <v>1300</v>
      </c>
      <c r="J4514" t="s">
        <v>7540</v>
      </c>
      <c r="K4514" t="s">
        <v>42</v>
      </c>
      <c r="L4514">
        <v>10</v>
      </c>
      <c r="M4514">
        <v>7</v>
      </c>
      <c r="N4514">
        <v>4</v>
      </c>
      <c r="O4514" t="s">
        <v>33</v>
      </c>
      <c r="P4514" t="s">
        <v>34</v>
      </c>
      <c r="Q4514">
        <v>63539</v>
      </c>
      <c r="R4514" s="1">
        <v>45517</v>
      </c>
      <c r="S4514" t="s">
        <v>53</v>
      </c>
      <c r="T4514">
        <v>463470</v>
      </c>
      <c r="U4514" t="s">
        <v>7541</v>
      </c>
      <c r="V4514">
        <v>625</v>
      </c>
      <c r="W4514">
        <v>2281</v>
      </c>
      <c r="X4514">
        <v>6</v>
      </c>
      <c r="Y4514">
        <v>5474.4</v>
      </c>
      <c r="Z4514">
        <v>9</v>
      </c>
      <c r="AA4514">
        <f>Zudio_sales_data[[#This Row],[Price]]*Zudio_sales_data[[#This Row],[Quantity]]</f>
        <v>13686</v>
      </c>
      <c r="AB4514" s="1">
        <v>45629</v>
      </c>
      <c r="AC4514">
        <f>_xlfn.DAYS(Zudio_sales_data[[#This Row],[Last Date]],Zudio_sales_data[[#This Row],[Store Open Date]])</f>
        <v>1639</v>
      </c>
      <c r="AD4514" t="str">
        <f>IF(Zudio_sales_data[[#This Row],[Order Date]]&lt;=Zudio_sales_data[[#This Row],[Store Open Date]],"wrong data","right data")</f>
        <v>right data</v>
      </c>
      <c r="AE4514">
        <f>Zudio_sales_data[[#This Row],[Sales Profit]]/Zudio_sales_data[[#This Row],[Quantity]]</f>
        <v>912.4</v>
      </c>
    </row>
    <row r="4515" spans="1:31" x14ac:dyDescent="0.3">
      <c r="A4515" t="s">
        <v>55</v>
      </c>
      <c r="B4515" t="s">
        <v>72</v>
      </c>
      <c r="C4515" t="s">
        <v>47</v>
      </c>
      <c r="D4515" t="s">
        <v>40</v>
      </c>
      <c r="E4515">
        <v>15</v>
      </c>
      <c r="F4515">
        <v>438406</v>
      </c>
      <c r="G4515" t="s">
        <v>49</v>
      </c>
      <c r="H4515" s="1">
        <v>44717</v>
      </c>
      <c r="I4515">
        <v>1000</v>
      </c>
      <c r="J4515" t="s">
        <v>7542</v>
      </c>
      <c r="K4515" t="s">
        <v>295</v>
      </c>
      <c r="L4515">
        <v>10</v>
      </c>
      <c r="M4515">
        <v>7</v>
      </c>
      <c r="N4515">
        <v>6</v>
      </c>
      <c r="O4515" t="s">
        <v>69</v>
      </c>
      <c r="P4515" t="s">
        <v>62</v>
      </c>
      <c r="Q4515">
        <v>23377</v>
      </c>
      <c r="R4515" s="1">
        <v>45513</v>
      </c>
      <c r="S4515" t="s">
        <v>53</v>
      </c>
      <c r="T4515">
        <v>791418</v>
      </c>
      <c r="U4515" t="s">
        <v>7543</v>
      </c>
      <c r="V4515">
        <v>728</v>
      </c>
      <c r="W4515">
        <v>2401</v>
      </c>
      <c r="X4515">
        <v>5</v>
      </c>
      <c r="Y4515">
        <v>4802</v>
      </c>
      <c r="Z4515">
        <v>9</v>
      </c>
      <c r="AA4515">
        <f>Zudio_sales_data[[#This Row],[Price]]*Zudio_sales_data[[#This Row],[Quantity]]</f>
        <v>12005</v>
      </c>
      <c r="AB4515" s="1">
        <v>45629</v>
      </c>
      <c r="AC4515">
        <f>_xlfn.DAYS(Zudio_sales_data[[#This Row],[Last Date]],Zudio_sales_data[[#This Row],[Store Open Date]])</f>
        <v>912</v>
      </c>
      <c r="AD4515" t="str">
        <f>IF(Zudio_sales_data[[#This Row],[Order Date]]&lt;=Zudio_sales_data[[#This Row],[Store Open Date]],"wrong data","right data")</f>
        <v>right data</v>
      </c>
      <c r="AE4515">
        <f>Zudio_sales_data[[#This Row],[Sales Profit]]/Zudio_sales_data[[#This Row],[Quantity]]</f>
        <v>960.4</v>
      </c>
    </row>
    <row r="4516" spans="1:31" x14ac:dyDescent="0.3">
      <c r="A4516" t="s">
        <v>117</v>
      </c>
      <c r="B4516" t="s">
        <v>132</v>
      </c>
      <c r="C4516" t="s">
        <v>47</v>
      </c>
      <c r="D4516" t="s">
        <v>77</v>
      </c>
      <c r="E4516">
        <v>19</v>
      </c>
      <c r="F4516">
        <v>429493</v>
      </c>
      <c r="G4516" t="s">
        <v>30</v>
      </c>
      <c r="H4516" s="1">
        <v>43967</v>
      </c>
      <c r="I4516">
        <v>950</v>
      </c>
      <c r="J4516" t="s">
        <v>7544</v>
      </c>
      <c r="K4516" t="s">
        <v>89</v>
      </c>
      <c r="L4516">
        <v>10</v>
      </c>
      <c r="M4516">
        <v>7</v>
      </c>
      <c r="N4516">
        <v>20</v>
      </c>
      <c r="O4516" t="s">
        <v>33</v>
      </c>
      <c r="P4516" t="s">
        <v>90</v>
      </c>
      <c r="Q4516">
        <v>88928</v>
      </c>
      <c r="R4516" s="1">
        <v>45551</v>
      </c>
      <c r="S4516" t="s">
        <v>131</v>
      </c>
      <c r="T4516">
        <v>422182</v>
      </c>
      <c r="U4516" t="s">
        <v>7545</v>
      </c>
      <c r="V4516">
        <v>908</v>
      </c>
      <c r="W4516">
        <v>2330</v>
      </c>
      <c r="X4516">
        <v>4</v>
      </c>
      <c r="Y4516">
        <v>3728</v>
      </c>
      <c r="Z4516">
        <v>9</v>
      </c>
      <c r="AA4516">
        <f>Zudio_sales_data[[#This Row],[Price]]*Zudio_sales_data[[#This Row],[Quantity]]</f>
        <v>9320</v>
      </c>
      <c r="AB4516" s="1">
        <v>45629</v>
      </c>
      <c r="AC4516">
        <f>_xlfn.DAYS(Zudio_sales_data[[#This Row],[Last Date]],Zudio_sales_data[[#This Row],[Store Open Date]])</f>
        <v>1662</v>
      </c>
      <c r="AD4516" t="str">
        <f>IF(Zudio_sales_data[[#This Row],[Order Date]]&lt;=Zudio_sales_data[[#This Row],[Store Open Date]],"wrong data","right data")</f>
        <v>right data</v>
      </c>
      <c r="AE4516">
        <f>Zudio_sales_data[[#This Row],[Sales Profit]]/Zudio_sales_data[[#This Row],[Quantity]]</f>
        <v>932</v>
      </c>
    </row>
    <row r="4517" spans="1:31" x14ac:dyDescent="0.3">
      <c r="A4517" t="s">
        <v>139</v>
      </c>
      <c r="B4517" t="s">
        <v>317</v>
      </c>
      <c r="C4517" t="s">
        <v>39</v>
      </c>
      <c r="D4517" t="s">
        <v>48</v>
      </c>
      <c r="E4517">
        <v>89</v>
      </c>
      <c r="F4517">
        <v>428768</v>
      </c>
      <c r="G4517" t="s">
        <v>30</v>
      </c>
      <c r="H4517" s="1">
        <v>44985</v>
      </c>
      <c r="I4517">
        <v>1200</v>
      </c>
      <c r="J4517" t="s">
        <v>7546</v>
      </c>
      <c r="K4517" t="s">
        <v>557</v>
      </c>
      <c r="L4517">
        <v>11</v>
      </c>
      <c r="M4517">
        <v>8</v>
      </c>
      <c r="N4517">
        <v>14</v>
      </c>
      <c r="O4517" t="s">
        <v>69</v>
      </c>
      <c r="P4517" t="s">
        <v>90</v>
      </c>
      <c r="Q4517">
        <v>18747</v>
      </c>
      <c r="R4517" s="1">
        <v>45334</v>
      </c>
      <c r="S4517" t="s">
        <v>91</v>
      </c>
      <c r="T4517">
        <v>579530</v>
      </c>
      <c r="U4517" t="s">
        <v>7547</v>
      </c>
      <c r="V4517">
        <v>481</v>
      </c>
      <c r="W4517">
        <v>2300</v>
      </c>
      <c r="X4517">
        <v>4</v>
      </c>
      <c r="Y4517">
        <v>3680</v>
      </c>
      <c r="Z4517">
        <v>9</v>
      </c>
      <c r="AA4517">
        <f>Zudio_sales_data[[#This Row],[Price]]*Zudio_sales_data[[#This Row],[Quantity]]</f>
        <v>9200</v>
      </c>
      <c r="AB4517" s="1">
        <v>45629</v>
      </c>
      <c r="AC4517">
        <f>_xlfn.DAYS(Zudio_sales_data[[#This Row],[Last Date]],Zudio_sales_data[[#This Row],[Store Open Date]])</f>
        <v>644</v>
      </c>
      <c r="AD4517" t="str">
        <f>IF(Zudio_sales_data[[#This Row],[Order Date]]&lt;=Zudio_sales_data[[#This Row],[Store Open Date]],"wrong data","right data")</f>
        <v>right data</v>
      </c>
      <c r="AE4517">
        <f>Zudio_sales_data[[#This Row],[Sales Profit]]/Zudio_sales_data[[#This Row],[Quantity]]</f>
        <v>920</v>
      </c>
    </row>
    <row r="4518" spans="1:31" x14ac:dyDescent="0.3">
      <c r="A4518" t="s">
        <v>45</v>
      </c>
      <c r="B4518" t="s">
        <v>235</v>
      </c>
      <c r="C4518" t="s">
        <v>47</v>
      </c>
      <c r="D4518" t="s">
        <v>112</v>
      </c>
      <c r="E4518">
        <v>62</v>
      </c>
      <c r="F4518">
        <v>424814</v>
      </c>
      <c r="G4518" t="s">
        <v>30</v>
      </c>
      <c r="H4518" s="1">
        <v>45199</v>
      </c>
      <c r="I4518">
        <v>1200</v>
      </c>
      <c r="J4518" t="s">
        <v>7548</v>
      </c>
      <c r="K4518" t="s">
        <v>545</v>
      </c>
      <c r="L4518">
        <v>10</v>
      </c>
      <c r="M4518">
        <v>7</v>
      </c>
      <c r="N4518">
        <v>11</v>
      </c>
      <c r="O4518" t="s">
        <v>33</v>
      </c>
      <c r="P4518" t="s">
        <v>62</v>
      </c>
      <c r="Q4518">
        <v>97579</v>
      </c>
      <c r="R4518" s="1">
        <v>45576</v>
      </c>
      <c r="S4518" t="s">
        <v>115</v>
      </c>
      <c r="T4518">
        <v>358832</v>
      </c>
      <c r="U4518" t="s">
        <v>7549</v>
      </c>
      <c r="V4518">
        <v>846</v>
      </c>
      <c r="W4518">
        <v>1579</v>
      </c>
      <c r="X4518">
        <v>2</v>
      </c>
      <c r="Y4518">
        <v>1263.2</v>
      </c>
      <c r="Z4518">
        <v>9</v>
      </c>
      <c r="AA4518">
        <f>Zudio_sales_data[[#This Row],[Price]]*Zudio_sales_data[[#This Row],[Quantity]]</f>
        <v>3158</v>
      </c>
      <c r="AB4518" s="1">
        <v>45629</v>
      </c>
      <c r="AC4518">
        <f>_xlfn.DAYS(Zudio_sales_data[[#This Row],[Last Date]],Zudio_sales_data[[#This Row],[Store Open Date]])</f>
        <v>430</v>
      </c>
      <c r="AD4518" t="str">
        <f>IF(Zudio_sales_data[[#This Row],[Order Date]]&lt;=Zudio_sales_data[[#This Row],[Store Open Date]],"wrong data","right data")</f>
        <v>right data</v>
      </c>
      <c r="AE4518">
        <f>Zudio_sales_data[[#This Row],[Sales Profit]]/Zudio_sales_data[[#This Row],[Quantity]]</f>
        <v>631.6</v>
      </c>
    </row>
    <row r="4519" spans="1:31" x14ac:dyDescent="0.3">
      <c r="A4519" t="s">
        <v>139</v>
      </c>
      <c r="B4519" t="s">
        <v>197</v>
      </c>
      <c r="C4519" t="s">
        <v>39</v>
      </c>
      <c r="D4519" t="s">
        <v>101</v>
      </c>
      <c r="E4519">
        <v>34</v>
      </c>
      <c r="F4519">
        <v>411660</v>
      </c>
      <c r="G4519" t="s">
        <v>30</v>
      </c>
      <c r="H4519" s="1">
        <v>44620</v>
      </c>
      <c r="I4519">
        <v>1300</v>
      </c>
      <c r="J4519" t="s">
        <v>7550</v>
      </c>
      <c r="K4519" t="s">
        <v>127</v>
      </c>
      <c r="L4519">
        <v>10</v>
      </c>
      <c r="M4519">
        <v>9</v>
      </c>
      <c r="N4519">
        <v>15</v>
      </c>
      <c r="O4519" t="s">
        <v>69</v>
      </c>
      <c r="P4519" t="s">
        <v>62</v>
      </c>
      <c r="Q4519">
        <v>66720</v>
      </c>
      <c r="R4519" s="1">
        <v>45598</v>
      </c>
      <c r="S4519" t="s">
        <v>35</v>
      </c>
      <c r="T4519">
        <v>497592</v>
      </c>
      <c r="U4519" t="s">
        <v>7551</v>
      </c>
      <c r="V4519">
        <v>994</v>
      </c>
      <c r="W4519">
        <v>2828</v>
      </c>
      <c r="X4519">
        <v>6</v>
      </c>
      <c r="Y4519">
        <v>6787.2</v>
      </c>
      <c r="Z4519">
        <v>11</v>
      </c>
      <c r="AA4519">
        <f>Zudio_sales_data[[#This Row],[Price]]*Zudio_sales_data[[#This Row],[Quantity]]</f>
        <v>16968</v>
      </c>
      <c r="AB4519" s="1">
        <v>45629</v>
      </c>
      <c r="AC4519">
        <f>_xlfn.DAYS(Zudio_sales_data[[#This Row],[Last Date]],Zudio_sales_data[[#This Row],[Store Open Date]])</f>
        <v>1009</v>
      </c>
      <c r="AD4519" t="str">
        <f>IF(Zudio_sales_data[[#This Row],[Order Date]]&lt;=Zudio_sales_data[[#This Row],[Store Open Date]],"wrong data","right data")</f>
        <v>right data</v>
      </c>
      <c r="AE4519">
        <f>Zudio_sales_data[[#This Row],[Sales Profit]]/Zudio_sales_data[[#This Row],[Quantity]]</f>
        <v>1131.2</v>
      </c>
    </row>
    <row r="4520" spans="1:31" x14ac:dyDescent="0.3">
      <c r="A4520" t="s">
        <v>117</v>
      </c>
      <c r="B4520" t="s">
        <v>170</v>
      </c>
      <c r="C4520" t="s">
        <v>47</v>
      </c>
      <c r="D4520" t="s">
        <v>29</v>
      </c>
      <c r="E4520">
        <v>75</v>
      </c>
      <c r="F4520">
        <v>435470</v>
      </c>
      <c r="G4520" t="s">
        <v>49</v>
      </c>
      <c r="H4520" s="1">
        <v>45096</v>
      </c>
      <c r="I4520">
        <v>1200</v>
      </c>
      <c r="J4520" t="s">
        <v>7552</v>
      </c>
      <c r="K4520" t="s">
        <v>659</v>
      </c>
      <c r="L4520">
        <v>10</v>
      </c>
      <c r="M4520">
        <v>9</v>
      </c>
      <c r="N4520">
        <v>15</v>
      </c>
      <c r="O4520" t="s">
        <v>33</v>
      </c>
      <c r="P4520" t="s">
        <v>34</v>
      </c>
      <c r="Q4520">
        <v>69687</v>
      </c>
      <c r="R4520" s="1">
        <v>45421</v>
      </c>
      <c r="S4520" t="s">
        <v>104</v>
      </c>
      <c r="T4520">
        <v>730599</v>
      </c>
      <c r="U4520" t="s">
        <v>7553</v>
      </c>
      <c r="V4520">
        <v>647</v>
      </c>
      <c r="W4520">
        <v>2118</v>
      </c>
      <c r="X4520">
        <v>6</v>
      </c>
      <c r="Y4520">
        <v>5083.2</v>
      </c>
      <c r="Z4520">
        <v>11</v>
      </c>
      <c r="AA4520">
        <f>Zudio_sales_data[[#This Row],[Price]]*Zudio_sales_data[[#This Row],[Quantity]]</f>
        <v>12708</v>
      </c>
      <c r="AB4520" s="1">
        <v>45629</v>
      </c>
      <c r="AC4520">
        <f>_xlfn.DAYS(Zudio_sales_data[[#This Row],[Last Date]],Zudio_sales_data[[#This Row],[Store Open Date]])</f>
        <v>533</v>
      </c>
      <c r="AD4520" t="str">
        <f>IF(Zudio_sales_data[[#This Row],[Order Date]]&lt;=Zudio_sales_data[[#This Row],[Store Open Date]],"wrong data","right data")</f>
        <v>right data</v>
      </c>
      <c r="AE4520">
        <f>Zudio_sales_data[[#This Row],[Sales Profit]]/Zudio_sales_data[[#This Row],[Quantity]]</f>
        <v>847.19999999999993</v>
      </c>
    </row>
    <row r="4521" spans="1:31" x14ac:dyDescent="0.3">
      <c r="A4521" t="s">
        <v>117</v>
      </c>
      <c r="B4521" t="s">
        <v>219</v>
      </c>
      <c r="C4521" t="s">
        <v>28</v>
      </c>
      <c r="D4521" t="s">
        <v>82</v>
      </c>
      <c r="E4521">
        <v>48</v>
      </c>
      <c r="F4521">
        <v>407275</v>
      </c>
      <c r="G4521" t="s">
        <v>49</v>
      </c>
      <c r="H4521" s="1">
        <v>45222</v>
      </c>
      <c r="I4521">
        <v>1400</v>
      </c>
      <c r="J4521" t="s">
        <v>7554</v>
      </c>
      <c r="K4521" t="s">
        <v>127</v>
      </c>
      <c r="L4521">
        <v>10</v>
      </c>
      <c r="M4521">
        <v>9</v>
      </c>
      <c r="N4521">
        <v>3</v>
      </c>
      <c r="O4521" t="s">
        <v>69</v>
      </c>
      <c r="P4521" t="s">
        <v>90</v>
      </c>
      <c r="Q4521">
        <v>85837</v>
      </c>
      <c r="R4521" s="1">
        <v>45478</v>
      </c>
      <c r="S4521" t="s">
        <v>95</v>
      </c>
      <c r="T4521">
        <v>515311</v>
      </c>
      <c r="U4521" t="s">
        <v>7555</v>
      </c>
      <c r="V4521">
        <v>284</v>
      </c>
      <c r="W4521">
        <v>2068</v>
      </c>
      <c r="X4521">
        <v>3</v>
      </c>
      <c r="Y4521">
        <v>2481.6</v>
      </c>
      <c r="Z4521">
        <v>11</v>
      </c>
      <c r="AA4521">
        <f>Zudio_sales_data[[#This Row],[Price]]*Zudio_sales_data[[#This Row],[Quantity]]</f>
        <v>6204</v>
      </c>
      <c r="AB4521" s="1">
        <v>45629</v>
      </c>
      <c r="AC4521">
        <f>_xlfn.DAYS(Zudio_sales_data[[#This Row],[Last Date]],Zudio_sales_data[[#This Row],[Store Open Date]])</f>
        <v>407</v>
      </c>
      <c r="AD4521" t="str">
        <f>IF(Zudio_sales_data[[#This Row],[Order Date]]&lt;=Zudio_sales_data[[#This Row],[Store Open Date]],"wrong data","right data")</f>
        <v>right data</v>
      </c>
      <c r="AE4521">
        <f>Zudio_sales_data[[#This Row],[Sales Profit]]/Zudio_sales_data[[#This Row],[Quantity]]</f>
        <v>827.19999999999993</v>
      </c>
    </row>
    <row r="4522" spans="1:31" x14ac:dyDescent="0.3">
      <c r="A4522" t="s">
        <v>45</v>
      </c>
      <c r="B4522" t="s">
        <v>368</v>
      </c>
      <c r="C4522" t="s">
        <v>28</v>
      </c>
      <c r="D4522" t="s">
        <v>101</v>
      </c>
      <c r="E4522">
        <v>95</v>
      </c>
      <c r="F4522">
        <v>401739</v>
      </c>
      <c r="G4522" t="s">
        <v>30</v>
      </c>
      <c r="H4522" s="1">
        <v>45332</v>
      </c>
      <c r="I4522">
        <v>950</v>
      </c>
      <c r="J4522" t="s">
        <v>7556</v>
      </c>
      <c r="K4522" t="s">
        <v>151</v>
      </c>
      <c r="L4522">
        <v>10</v>
      </c>
      <c r="M4522">
        <v>9</v>
      </c>
      <c r="N4522">
        <v>6</v>
      </c>
      <c r="O4522" t="s">
        <v>33</v>
      </c>
      <c r="P4522" t="s">
        <v>62</v>
      </c>
      <c r="Q4522">
        <v>10744</v>
      </c>
      <c r="R4522" s="1">
        <v>45542</v>
      </c>
      <c r="S4522" t="s">
        <v>131</v>
      </c>
      <c r="T4522">
        <v>995071</v>
      </c>
      <c r="U4522" t="s">
        <v>7557</v>
      </c>
      <c r="V4522">
        <v>284</v>
      </c>
      <c r="W4522">
        <v>2422</v>
      </c>
      <c r="X4522">
        <v>2</v>
      </c>
      <c r="Y4522">
        <v>1937.6</v>
      </c>
      <c r="Z4522">
        <v>11</v>
      </c>
      <c r="AA4522">
        <f>Zudio_sales_data[[#This Row],[Price]]*Zudio_sales_data[[#This Row],[Quantity]]</f>
        <v>4844</v>
      </c>
      <c r="AB4522" s="1">
        <v>45629</v>
      </c>
      <c r="AC4522">
        <f>_xlfn.DAYS(Zudio_sales_data[[#This Row],[Last Date]],Zudio_sales_data[[#This Row],[Store Open Date]])</f>
        <v>297</v>
      </c>
      <c r="AD4522" t="str">
        <f>IF(Zudio_sales_data[[#This Row],[Order Date]]&lt;=Zudio_sales_data[[#This Row],[Store Open Date]],"wrong data","right data")</f>
        <v>right data</v>
      </c>
      <c r="AE4522">
        <f>Zudio_sales_data[[#This Row],[Sales Profit]]/Zudio_sales_data[[#This Row],[Quantity]]</f>
        <v>968.8</v>
      </c>
    </row>
    <row r="4523" spans="1:31" x14ac:dyDescent="0.3">
      <c r="A4523" t="s">
        <v>37</v>
      </c>
      <c r="B4523" t="s">
        <v>170</v>
      </c>
      <c r="C4523" t="s">
        <v>39</v>
      </c>
      <c r="D4523" t="s">
        <v>87</v>
      </c>
      <c r="E4523">
        <v>54</v>
      </c>
      <c r="F4523">
        <v>403462</v>
      </c>
      <c r="G4523" t="s">
        <v>49</v>
      </c>
      <c r="H4523" s="1">
        <v>44010</v>
      </c>
      <c r="I4523">
        <v>1400</v>
      </c>
      <c r="J4523" t="s">
        <v>7558</v>
      </c>
      <c r="K4523" t="s">
        <v>678</v>
      </c>
      <c r="L4523">
        <v>11</v>
      </c>
      <c r="M4523">
        <v>8</v>
      </c>
      <c r="N4523">
        <v>20</v>
      </c>
      <c r="O4523" t="s">
        <v>33</v>
      </c>
      <c r="P4523" t="s">
        <v>34</v>
      </c>
      <c r="Q4523">
        <v>51464</v>
      </c>
      <c r="R4523" s="1">
        <v>45471</v>
      </c>
      <c r="S4523" t="s">
        <v>43</v>
      </c>
      <c r="T4523">
        <v>870403</v>
      </c>
      <c r="U4523" t="s">
        <v>7559</v>
      </c>
      <c r="V4523">
        <v>596</v>
      </c>
      <c r="W4523">
        <v>501</v>
      </c>
      <c r="X4523">
        <v>1</v>
      </c>
      <c r="Y4523">
        <v>200.4</v>
      </c>
      <c r="Z4523">
        <v>9</v>
      </c>
      <c r="AA4523">
        <f>Zudio_sales_data[[#This Row],[Price]]*Zudio_sales_data[[#This Row],[Quantity]]</f>
        <v>501</v>
      </c>
      <c r="AB4523" s="1">
        <v>45629</v>
      </c>
      <c r="AC4523">
        <f>_xlfn.DAYS(Zudio_sales_data[[#This Row],[Last Date]],Zudio_sales_data[[#This Row],[Store Open Date]])</f>
        <v>1619</v>
      </c>
      <c r="AD4523" t="str">
        <f>IF(Zudio_sales_data[[#This Row],[Order Date]]&lt;=Zudio_sales_data[[#This Row],[Store Open Date]],"wrong data","right data")</f>
        <v>right data</v>
      </c>
      <c r="AE4523">
        <f>Zudio_sales_data[[#This Row],[Sales Profit]]/Zudio_sales_data[[#This Row],[Quantity]]</f>
        <v>200.4</v>
      </c>
    </row>
    <row r="4524" spans="1:31" x14ac:dyDescent="0.3">
      <c r="A4524" t="s">
        <v>110</v>
      </c>
      <c r="B4524" t="s">
        <v>328</v>
      </c>
      <c r="C4524" t="s">
        <v>39</v>
      </c>
      <c r="D4524" t="s">
        <v>77</v>
      </c>
      <c r="E4524">
        <v>19</v>
      </c>
      <c r="F4524">
        <v>430049</v>
      </c>
      <c r="G4524" t="s">
        <v>30</v>
      </c>
      <c r="H4524" s="1">
        <v>44470</v>
      </c>
      <c r="I4524">
        <v>1100</v>
      </c>
      <c r="J4524" t="s">
        <v>7560</v>
      </c>
      <c r="K4524" t="s">
        <v>206</v>
      </c>
      <c r="L4524">
        <v>10</v>
      </c>
      <c r="M4524">
        <v>9</v>
      </c>
      <c r="N4524">
        <v>13</v>
      </c>
      <c r="O4524" t="s">
        <v>33</v>
      </c>
      <c r="P4524" t="s">
        <v>62</v>
      </c>
      <c r="Q4524">
        <v>22239</v>
      </c>
      <c r="R4524" s="1">
        <v>45451</v>
      </c>
      <c r="S4524" t="s">
        <v>43</v>
      </c>
      <c r="T4524">
        <v>841362</v>
      </c>
      <c r="U4524" t="s">
        <v>7561</v>
      </c>
      <c r="V4524">
        <v>457</v>
      </c>
      <c r="W4524">
        <v>2675</v>
      </c>
      <c r="X4524">
        <v>6</v>
      </c>
      <c r="Y4524">
        <v>6420</v>
      </c>
      <c r="Z4524">
        <v>11</v>
      </c>
      <c r="AA4524">
        <f>Zudio_sales_data[[#This Row],[Price]]*Zudio_sales_data[[#This Row],[Quantity]]</f>
        <v>16050</v>
      </c>
      <c r="AB4524" s="1">
        <v>45629</v>
      </c>
      <c r="AC4524">
        <f>_xlfn.DAYS(Zudio_sales_data[[#This Row],[Last Date]],Zudio_sales_data[[#This Row],[Store Open Date]])</f>
        <v>1159</v>
      </c>
      <c r="AD4524" t="str">
        <f>IF(Zudio_sales_data[[#This Row],[Order Date]]&lt;=Zudio_sales_data[[#This Row],[Store Open Date]],"wrong data","right data")</f>
        <v>right data</v>
      </c>
      <c r="AE4524">
        <f>Zudio_sales_data[[#This Row],[Sales Profit]]/Zudio_sales_data[[#This Row],[Quantity]]</f>
        <v>1070</v>
      </c>
    </row>
    <row r="4525" spans="1:31" x14ac:dyDescent="0.3">
      <c r="A4525" t="s">
        <v>45</v>
      </c>
      <c r="B4525" t="s">
        <v>106</v>
      </c>
      <c r="C4525" t="s">
        <v>47</v>
      </c>
      <c r="D4525" t="s">
        <v>87</v>
      </c>
      <c r="E4525">
        <v>76</v>
      </c>
      <c r="F4525">
        <v>429804</v>
      </c>
      <c r="G4525" t="s">
        <v>30</v>
      </c>
      <c r="H4525" s="1">
        <v>44494</v>
      </c>
      <c r="I4525">
        <v>1400</v>
      </c>
      <c r="J4525" t="s">
        <v>3947</v>
      </c>
      <c r="K4525" t="s">
        <v>295</v>
      </c>
      <c r="L4525">
        <v>10</v>
      </c>
      <c r="M4525">
        <v>9</v>
      </c>
      <c r="N4525">
        <v>10</v>
      </c>
      <c r="O4525" t="s">
        <v>33</v>
      </c>
      <c r="P4525" t="s">
        <v>90</v>
      </c>
      <c r="Q4525">
        <v>44149</v>
      </c>
      <c r="R4525" s="1">
        <v>45452</v>
      </c>
      <c r="S4525" t="s">
        <v>43</v>
      </c>
      <c r="T4525">
        <v>489041</v>
      </c>
      <c r="U4525" t="s">
        <v>7562</v>
      </c>
      <c r="V4525">
        <v>796</v>
      </c>
      <c r="W4525">
        <v>1619</v>
      </c>
      <c r="X4525">
        <v>3</v>
      </c>
      <c r="Y4525">
        <v>1942.8</v>
      </c>
      <c r="Z4525">
        <v>11</v>
      </c>
      <c r="AA4525">
        <f>Zudio_sales_data[[#This Row],[Price]]*Zudio_sales_data[[#This Row],[Quantity]]</f>
        <v>4857</v>
      </c>
      <c r="AB4525" s="1">
        <v>45629</v>
      </c>
      <c r="AC4525">
        <f>_xlfn.DAYS(Zudio_sales_data[[#This Row],[Last Date]],Zudio_sales_data[[#This Row],[Store Open Date]])</f>
        <v>1135</v>
      </c>
      <c r="AD4525" t="str">
        <f>IF(Zudio_sales_data[[#This Row],[Order Date]]&lt;=Zudio_sales_data[[#This Row],[Store Open Date]],"wrong data","right data")</f>
        <v>right data</v>
      </c>
      <c r="AE4525">
        <f>Zudio_sales_data[[#This Row],[Sales Profit]]/Zudio_sales_data[[#This Row],[Quantity]]</f>
        <v>647.6</v>
      </c>
    </row>
    <row r="4526" spans="1:31" x14ac:dyDescent="0.3">
      <c r="A4526" t="s">
        <v>71</v>
      </c>
      <c r="B4526" t="s">
        <v>81</v>
      </c>
      <c r="C4526" t="s">
        <v>39</v>
      </c>
      <c r="D4526" t="s">
        <v>87</v>
      </c>
      <c r="E4526">
        <v>62</v>
      </c>
      <c r="F4526">
        <v>416276</v>
      </c>
      <c r="G4526" t="s">
        <v>30</v>
      </c>
      <c r="H4526" s="1">
        <v>45305</v>
      </c>
      <c r="I4526">
        <v>1200</v>
      </c>
      <c r="J4526" t="s">
        <v>7563</v>
      </c>
      <c r="K4526" t="s">
        <v>370</v>
      </c>
      <c r="L4526">
        <v>11</v>
      </c>
      <c r="M4526">
        <v>8</v>
      </c>
      <c r="N4526">
        <v>4</v>
      </c>
      <c r="O4526" t="s">
        <v>33</v>
      </c>
      <c r="P4526" t="s">
        <v>62</v>
      </c>
      <c r="Q4526">
        <v>32150</v>
      </c>
      <c r="R4526" s="1">
        <v>45334</v>
      </c>
      <c r="S4526" t="s">
        <v>91</v>
      </c>
      <c r="T4526">
        <v>183717</v>
      </c>
      <c r="U4526" t="s">
        <v>7564</v>
      </c>
      <c r="V4526">
        <v>621</v>
      </c>
      <c r="W4526">
        <v>1160</v>
      </c>
      <c r="X4526">
        <v>8</v>
      </c>
      <c r="Y4526">
        <v>3712</v>
      </c>
      <c r="Z4526">
        <v>9</v>
      </c>
      <c r="AA4526">
        <f>Zudio_sales_data[[#This Row],[Price]]*Zudio_sales_data[[#This Row],[Quantity]]</f>
        <v>9280</v>
      </c>
      <c r="AB4526" s="1">
        <v>45629</v>
      </c>
      <c r="AC4526">
        <f>_xlfn.DAYS(Zudio_sales_data[[#This Row],[Last Date]],Zudio_sales_data[[#This Row],[Store Open Date]])</f>
        <v>324</v>
      </c>
      <c r="AD4526" t="str">
        <f>IF(Zudio_sales_data[[#This Row],[Order Date]]&lt;=Zudio_sales_data[[#This Row],[Store Open Date]],"wrong data","right data")</f>
        <v>right data</v>
      </c>
      <c r="AE4526">
        <f>Zudio_sales_data[[#This Row],[Sales Profit]]/Zudio_sales_data[[#This Row],[Quantity]]</f>
        <v>464</v>
      </c>
    </row>
    <row r="4527" spans="1:31" x14ac:dyDescent="0.3">
      <c r="A4527" t="s">
        <v>110</v>
      </c>
      <c r="B4527" t="s">
        <v>275</v>
      </c>
      <c r="C4527" t="s">
        <v>39</v>
      </c>
      <c r="D4527" t="s">
        <v>66</v>
      </c>
      <c r="E4527">
        <v>35</v>
      </c>
      <c r="F4527">
        <v>427446</v>
      </c>
      <c r="G4527" t="s">
        <v>49</v>
      </c>
      <c r="H4527" s="1">
        <v>45022</v>
      </c>
      <c r="I4527">
        <v>1000</v>
      </c>
      <c r="J4527" t="s">
        <v>7565</v>
      </c>
      <c r="K4527" t="s">
        <v>142</v>
      </c>
      <c r="L4527">
        <v>10</v>
      </c>
      <c r="M4527">
        <v>7</v>
      </c>
      <c r="N4527">
        <v>11</v>
      </c>
      <c r="O4527" t="s">
        <v>33</v>
      </c>
      <c r="P4527" t="s">
        <v>34</v>
      </c>
      <c r="Q4527">
        <v>75366</v>
      </c>
      <c r="R4527" s="1">
        <v>45591</v>
      </c>
      <c r="S4527" t="s">
        <v>115</v>
      </c>
      <c r="T4527">
        <v>192630</v>
      </c>
      <c r="U4527" t="s">
        <v>7566</v>
      </c>
      <c r="V4527">
        <v>663</v>
      </c>
      <c r="W4527">
        <v>1425</v>
      </c>
      <c r="X4527">
        <v>4</v>
      </c>
      <c r="Y4527">
        <v>2280</v>
      </c>
      <c r="Z4527">
        <v>9</v>
      </c>
      <c r="AA4527">
        <f>Zudio_sales_data[[#This Row],[Price]]*Zudio_sales_data[[#This Row],[Quantity]]</f>
        <v>5700</v>
      </c>
      <c r="AB4527" s="1">
        <v>45629</v>
      </c>
      <c r="AC4527">
        <f>_xlfn.DAYS(Zudio_sales_data[[#This Row],[Last Date]],Zudio_sales_data[[#This Row],[Store Open Date]])</f>
        <v>607</v>
      </c>
      <c r="AD4527" t="str">
        <f>IF(Zudio_sales_data[[#This Row],[Order Date]]&lt;=Zudio_sales_data[[#This Row],[Store Open Date]],"wrong data","right data")</f>
        <v>right data</v>
      </c>
      <c r="AE4527">
        <f>Zudio_sales_data[[#This Row],[Sales Profit]]/Zudio_sales_data[[#This Row],[Quantity]]</f>
        <v>570</v>
      </c>
    </row>
    <row r="4528" spans="1:31" x14ac:dyDescent="0.3">
      <c r="A4528" t="s">
        <v>55</v>
      </c>
      <c r="B4528" t="s">
        <v>153</v>
      </c>
      <c r="C4528" t="s">
        <v>28</v>
      </c>
      <c r="D4528" t="s">
        <v>66</v>
      </c>
      <c r="E4528">
        <v>44</v>
      </c>
      <c r="F4528">
        <v>416169</v>
      </c>
      <c r="G4528" t="s">
        <v>30</v>
      </c>
      <c r="H4528" s="1">
        <v>44315</v>
      </c>
      <c r="I4528">
        <v>1200</v>
      </c>
      <c r="J4528" t="s">
        <v>7567</v>
      </c>
      <c r="K4528" t="s">
        <v>108</v>
      </c>
      <c r="L4528">
        <v>10</v>
      </c>
      <c r="M4528">
        <v>9</v>
      </c>
      <c r="N4528">
        <v>4</v>
      </c>
      <c r="O4528" t="s">
        <v>33</v>
      </c>
      <c r="P4528" t="s">
        <v>34</v>
      </c>
      <c r="Q4528">
        <v>84095</v>
      </c>
      <c r="R4528" s="1">
        <v>45473</v>
      </c>
      <c r="S4528" t="s">
        <v>43</v>
      </c>
      <c r="T4528">
        <v>779235</v>
      </c>
      <c r="U4528" t="s">
        <v>7568</v>
      </c>
      <c r="V4528">
        <v>590</v>
      </c>
      <c r="W4528">
        <v>1451</v>
      </c>
      <c r="X4528">
        <v>8</v>
      </c>
      <c r="Y4528">
        <v>4643.2</v>
      </c>
      <c r="Z4528">
        <v>11</v>
      </c>
      <c r="AA4528">
        <f>Zudio_sales_data[[#This Row],[Price]]*Zudio_sales_data[[#This Row],[Quantity]]</f>
        <v>11608</v>
      </c>
      <c r="AB4528" s="1">
        <v>45629</v>
      </c>
      <c r="AC4528">
        <f>_xlfn.DAYS(Zudio_sales_data[[#This Row],[Last Date]],Zudio_sales_data[[#This Row],[Store Open Date]])</f>
        <v>1314</v>
      </c>
      <c r="AD4528" t="str">
        <f>IF(Zudio_sales_data[[#This Row],[Order Date]]&lt;=Zudio_sales_data[[#This Row],[Store Open Date]],"wrong data","right data")</f>
        <v>right data</v>
      </c>
      <c r="AE4528">
        <f>Zudio_sales_data[[#This Row],[Sales Profit]]/Zudio_sales_data[[#This Row],[Quantity]]</f>
        <v>580.4</v>
      </c>
    </row>
    <row r="4529" spans="1:31" x14ac:dyDescent="0.3">
      <c r="A4529" t="s">
        <v>26</v>
      </c>
      <c r="B4529" t="s">
        <v>27</v>
      </c>
      <c r="C4529" t="s">
        <v>47</v>
      </c>
      <c r="D4529" t="s">
        <v>29</v>
      </c>
      <c r="E4529">
        <v>3</v>
      </c>
      <c r="F4529">
        <v>435476</v>
      </c>
      <c r="G4529" t="s">
        <v>49</v>
      </c>
      <c r="H4529" s="1">
        <v>44401</v>
      </c>
      <c r="I4529">
        <v>800</v>
      </c>
      <c r="J4529" t="s">
        <v>7569</v>
      </c>
      <c r="K4529" t="s">
        <v>609</v>
      </c>
      <c r="L4529">
        <v>9</v>
      </c>
      <c r="M4529">
        <v>8</v>
      </c>
      <c r="N4529">
        <v>10</v>
      </c>
      <c r="O4529" t="s">
        <v>69</v>
      </c>
      <c r="P4529" t="s">
        <v>62</v>
      </c>
      <c r="Q4529">
        <v>73841</v>
      </c>
      <c r="R4529" s="1">
        <v>45348</v>
      </c>
      <c r="S4529" t="s">
        <v>91</v>
      </c>
      <c r="T4529">
        <v>289736</v>
      </c>
      <c r="U4529" t="s">
        <v>7570</v>
      </c>
      <c r="V4529">
        <v>550</v>
      </c>
      <c r="W4529">
        <v>2884</v>
      </c>
      <c r="X4529">
        <v>4</v>
      </c>
      <c r="Y4529">
        <v>4614.3999999999996</v>
      </c>
      <c r="Z4529">
        <v>11</v>
      </c>
      <c r="AA4529">
        <f>Zudio_sales_data[[#This Row],[Price]]*Zudio_sales_data[[#This Row],[Quantity]]</f>
        <v>11536</v>
      </c>
      <c r="AB4529" s="1">
        <v>45629</v>
      </c>
      <c r="AC4529">
        <f>_xlfn.DAYS(Zudio_sales_data[[#This Row],[Last Date]],Zudio_sales_data[[#This Row],[Store Open Date]])</f>
        <v>1228</v>
      </c>
      <c r="AD4529" t="str">
        <f>IF(Zudio_sales_data[[#This Row],[Order Date]]&lt;=Zudio_sales_data[[#This Row],[Store Open Date]],"wrong data","right data")</f>
        <v>right data</v>
      </c>
      <c r="AE4529">
        <f>Zudio_sales_data[[#This Row],[Sales Profit]]/Zudio_sales_data[[#This Row],[Quantity]]</f>
        <v>1153.5999999999999</v>
      </c>
    </row>
    <row r="4530" spans="1:31" x14ac:dyDescent="0.3">
      <c r="A4530" t="s">
        <v>139</v>
      </c>
      <c r="B4530" t="s">
        <v>170</v>
      </c>
      <c r="C4530" t="s">
        <v>39</v>
      </c>
      <c r="D4530" t="s">
        <v>77</v>
      </c>
      <c r="E4530">
        <v>48</v>
      </c>
      <c r="F4530">
        <v>414591</v>
      </c>
      <c r="G4530" t="s">
        <v>30</v>
      </c>
      <c r="H4530" s="1">
        <v>44497</v>
      </c>
      <c r="I4530">
        <v>1400</v>
      </c>
      <c r="J4530" t="s">
        <v>7571</v>
      </c>
      <c r="K4530" t="s">
        <v>557</v>
      </c>
      <c r="L4530">
        <v>9</v>
      </c>
      <c r="M4530">
        <v>8</v>
      </c>
      <c r="N4530">
        <v>7</v>
      </c>
      <c r="O4530" t="s">
        <v>69</v>
      </c>
      <c r="P4530" t="s">
        <v>34</v>
      </c>
      <c r="Q4530">
        <v>44823</v>
      </c>
      <c r="R4530" s="1">
        <v>45629</v>
      </c>
      <c r="S4530" t="s">
        <v>177</v>
      </c>
      <c r="T4530">
        <v>755136</v>
      </c>
      <c r="U4530" t="s">
        <v>7572</v>
      </c>
      <c r="V4530">
        <v>605</v>
      </c>
      <c r="W4530">
        <v>1135</v>
      </c>
      <c r="X4530">
        <v>2</v>
      </c>
      <c r="Y4530">
        <v>908</v>
      </c>
      <c r="Z4530">
        <v>11</v>
      </c>
      <c r="AA4530">
        <f>Zudio_sales_data[[#This Row],[Price]]*Zudio_sales_data[[#This Row],[Quantity]]</f>
        <v>2270</v>
      </c>
      <c r="AB4530" s="1">
        <v>45629</v>
      </c>
      <c r="AC4530">
        <f>_xlfn.DAYS(Zudio_sales_data[[#This Row],[Last Date]],Zudio_sales_data[[#This Row],[Store Open Date]])</f>
        <v>1132</v>
      </c>
      <c r="AD4530" t="str">
        <f>IF(Zudio_sales_data[[#This Row],[Order Date]]&lt;=Zudio_sales_data[[#This Row],[Store Open Date]],"wrong data","right data")</f>
        <v>right data</v>
      </c>
      <c r="AE4530">
        <f>Zudio_sales_data[[#This Row],[Sales Profit]]/Zudio_sales_data[[#This Row],[Quantity]]</f>
        <v>454</v>
      </c>
    </row>
    <row r="4531" spans="1:31" x14ac:dyDescent="0.3">
      <c r="A4531" t="s">
        <v>117</v>
      </c>
      <c r="B4531" t="s">
        <v>153</v>
      </c>
      <c r="C4531" t="s">
        <v>47</v>
      </c>
      <c r="D4531" t="s">
        <v>40</v>
      </c>
      <c r="E4531">
        <v>19</v>
      </c>
      <c r="F4531">
        <v>425614</v>
      </c>
      <c r="G4531" t="s">
        <v>30</v>
      </c>
      <c r="H4531" s="1">
        <v>45322</v>
      </c>
      <c r="I4531">
        <v>1200</v>
      </c>
      <c r="J4531" t="s">
        <v>4301</v>
      </c>
      <c r="K4531" t="s">
        <v>298</v>
      </c>
      <c r="L4531">
        <v>10</v>
      </c>
      <c r="M4531">
        <v>9</v>
      </c>
      <c r="N4531">
        <v>16</v>
      </c>
      <c r="O4531" t="s">
        <v>69</v>
      </c>
      <c r="P4531" t="s">
        <v>34</v>
      </c>
      <c r="Q4531">
        <v>60245</v>
      </c>
      <c r="R4531" s="1">
        <v>45382</v>
      </c>
      <c r="S4531" t="s">
        <v>58</v>
      </c>
      <c r="T4531">
        <v>729280</v>
      </c>
      <c r="U4531" t="s">
        <v>7573</v>
      </c>
      <c r="V4531">
        <v>918</v>
      </c>
      <c r="W4531">
        <v>2853</v>
      </c>
      <c r="X4531">
        <v>4</v>
      </c>
      <c r="Y4531">
        <v>4564.8</v>
      </c>
      <c r="Z4531">
        <v>11</v>
      </c>
      <c r="AA4531">
        <f>Zudio_sales_data[[#This Row],[Price]]*Zudio_sales_data[[#This Row],[Quantity]]</f>
        <v>11412</v>
      </c>
      <c r="AB4531" s="1">
        <v>45629</v>
      </c>
      <c r="AC4531">
        <f>_xlfn.DAYS(Zudio_sales_data[[#This Row],[Last Date]],Zudio_sales_data[[#This Row],[Store Open Date]])</f>
        <v>307</v>
      </c>
      <c r="AD4531" t="str">
        <f>IF(Zudio_sales_data[[#This Row],[Order Date]]&lt;=Zudio_sales_data[[#This Row],[Store Open Date]],"wrong data","right data")</f>
        <v>right data</v>
      </c>
      <c r="AE4531">
        <f>Zudio_sales_data[[#This Row],[Sales Profit]]/Zudio_sales_data[[#This Row],[Quantity]]</f>
        <v>1141.2</v>
      </c>
    </row>
    <row r="4532" spans="1:31" x14ac:dyDescent="0.3">
      <c r="A4532" t="s">
        <v>37</v>
      </c>
      <c r="B4532" t="s">
        <v>310</v>
      </c>
      <c r="C4532" t="s">
        <v>47</v>
      </c>
      <c r="D4532" t="s">
        <v>77</v>
      </c>
      <c r="E4532">
        <v>65</v>
      </c>
      <c r="F4532">
        <v>419707</v>
      </c>
      <c r="G4532" t="s">
        <v>49</v>
      </c>
      <c r="H4532" s="1">
        <v>44618</v>
      </c>
      <c r="I4532">
        <v>1100</v>
      </c>
      <c r="J4532" t="s">
        <v>7574</v>
      </c>
      <c r="K4532" t="s">
        <v>123</v>
      </c>
      <c r="L4532">
        <v>10</v>
      </c>
      <c r="M4532">
        <v>7</v>
      </c>
      <c r="N4532">
        <v>7</v>
      </c>
      <c r="O4532" t="s">
        <v>33</v>
      </c>
      <c r="P4532" t="s">
        <v>34</v>
      </c>
      <c r="Q4532">
        <v>78752</v>
      </c>
      <c r="R4532" s="1">
        <v>45345</v>
      </c>
      <c r="S4532" t="s">
        <v>91</v>
      </c>
      <c r="T4532">
        <v>245528</v>
      </c>
      <c r="U4532" t="s">
        <v>7575</v>
      </c>
      <c r="V4532">
        <v>825</v>
      </c>
      <c r="W4532">
        <v>2887</v>
      </c>
      <c r="X4532">
        <v>7</v>
      </c>
      <c r="Y4532">
        <v>8083.6</v>
      </c>
      <c r="Z4532">
        <v>9</v>
      </c>
      <c r="AA4532">
        <f>Zudio_sales_data[[#This Row],[Price]]*Zudio_sales_data[[#This Row],[Quantity]]</f>
        <v>20209</v>
      </c>
      <c r="AB4532" s="1">
        <v>45629</v>
      </c>
      <c r="AC4532">
        <f>_xlfn.DAYS(Zudio_sales_data[[#This Row],[Last Date]],Zudio_sales_data[[#This Row],[Store Open Date]])</f>
        <v>1011</v>
      </c>
      <c r="AD4532" t="str">
        <f>IF(Zudio_sales_data[[#This Row],[Order Date]]&lt;=Zudio_sales_data[[#This Row],[Store Open Date]],"wrong data","right data")</f>
        <v>right data</v>
      </c>
      <c r="AE4532">
        <f>Zudio_sales_data[[#This Row],[Sales Profit]]/Zudio_sales_data[[#This Row],[Quantity]]</f>
        <v>1154.8</v>
      </c>
    </row>
    <row r="4533" spans="1:31" x14ac:dyDescent="0.3">
      <c r="A4533" t="s">
        <v>37</v>
      </c>
      <c r="B4533" t="s">
        <v>179</v>
      </c>
      <c r="C4533" t="s">
        <v>28</v>
      </c>
      <c r="D4533" t="s">
        <v>66</v>
      </c>
      <c r="E4533">
        <v>22</v>
      </c>
      <c r="F4533">
        <v>433109</v>
      </c>
      <c r="G4533" t="s">
        <v>49</v>
      </c>
      <c r="H4533" s="1">
        <v>43991</v>
      </c>
      <c r="I4533">
        <v>1000</v>
      </c>
      <c r="J4533" t="s">
        <v>7576</v>
      </c>
      <c r="K4533" t="s">
        <v>271</v>
      </c>
      <c r="L4533">
        <v>10</v>
      </c>
      <c r="M4533">
        <v>7</v>
      </c>
      <c r="N4533">
        <v>14</v>
      </c>
      <c r="O4533" t="s">
        <v>33</v>
      </c>
      <c r="P4533" t="s">
        <v>34</v>
      </c>
      <c r="Q4533">
        <v>30928</v>
      </c>
      <c r="R4533" s="1">
        <v>45346</v>
      </c>
      <c r="S4533" t="s">
        <v>91</v>
      </c>
      <c r="T4533">
        <v>215052</v>
      </c>
      <c r="U4533" t="s">
        <v>7577</v>
      </c>
      <c r="V4533">
        <v>654</v>
      </c>
      <c r="W4533">
        <v>1262</v>
      </c>
      <c r="X4533">
        <v>8</v>
      </c>
      <c r="Y4533">
        <v>4038.4</v>
      </c>
      <c r="Z4533">
        <v>9</v>
      </c>
      <c r="AA4533">
        <f>Zudio_sales_data[[#This Row],[Price]]*Zudio_sales_data[[#This Row],[Quantity]]</f>
        <v>10096</v>
      </c>
      <c r="AB4533" s="1">
        <v>45629</v>
      </c>
      <c r="AC4533">
        <f>_xlfn.DAYS(Zudio_sales_data[[#This Row],[Last Date]],Zudio_sales_data[[#This Row],[Store Open Date]])</f>
        <v>1638</v>
      </c>
      <c r="AD4533" t="str">
        <f>IF(Zudio_sales_data[[#This Row],[Order Date]]&lt;=Zudio_sales_data[[#This Row],[Store Open Date]],"wrong data","right data")</f>
        <v>right data</v>
      </c>
      <c r="AE4533">
        <f>Zudio_sales_data[[#This Row],[Sales Profit]]/Zudio_sales_data[[#This Row],[Quantity]]</f>
        <v>504.8</v>
      </c>
    </row>
    <row r="4534" spans="1:31" x14ac:dyDescent="0.3">
      <c r="A4534" t="s">
        <v>37</v>
      </c>
      <c r="B4534" t="s">
        <v>153</v>
      </c>
      <c r="C4534" t="s">
        <v>28</v>
      </c>
      <c r="D4534" t="s">
        <v>101</v>
      </c>
      <c r="E4534">
        <v>30</v>
      </c>
      <c r="F4534">
        <v>428608</v>
      </c>
      <c r="G4534" t="s">
        <v>49</v>
      </c>
      <c r="H4534" s="1">
        <v>45006</v>
      </c>
      <c r="I4534">
        <v>1100</v>
      </c>
      <c r="J4534" t="s">
        <v>7578</v>
      </c>
      <c r="K4534" t="s">
        <v>192</v>
      </c>
      <c r="L4534">
        <v>9</v>
      </c>
      <c r="M4534">
        <v>8</v>
      </c>
      <c r="N4534">
        <v>15</v>
      </c>
      <c r="O4534" t="s">
        <v>33</v>
      </c>
      <c r="P4534" t="s">
        <v>90</v>
      </c>
      <c r="Q4534">
        <v>29259</v>
      </c>
      <c r="R4534" s="1">
        <v>45553</v>
      </c>
      <c r="S4534" t="s">
        <v>131</v>
      </c>
      <c r="T4534">
        <v>592621</v>
      </c>
      <c r="U4534" t="s">
        <v>7579</v>
      </c>
      <c r="V4534">
        <v>227</v>
      </c>
      <c r="W4534">
        <v>1015</v>
      </c>
      <c r="X4534">
        <v>5</v>
      </c>
      <c r="Y4534">
        <v>2030</v>
      </c>
      <c r="Z4534">
        <v>11</v>
      </c>
      <c r="AA4534">
        <f>Zudio_sales_data[[#This Row],[Price]]*Zudio_sales_data[[#This Row],[Quantity]]</f>
        <v>5075</v>
      </c>
      <c r="AB4534" s="1">
        <v>45629</v>
      </c>
      <c r="AC4534">
        <f>_xlfn.DAYS(Zudio_sales_data[[#This Row],[Last Date]],Zudio_sales_data[[#This Row],[Store Open Date]])</f>
        <v>623</v>
      </c>
      <c r="AD4534" t="str">
        <f>IF(Zudio_sales_data[[#This Row],[Order Date]]&lt;=Zudio_sales_data[[#This Row],[Store Open Date]],"wrong data","right data")</f>
        <v>right data</v>
      </c>
      <c r="AE4534">
        <f>Zudio_sales_data[[#This Row],[Sales Profit]]/Zudio_sales_data[[#This Row],[Quantity]]</f>
        <v>406</v>
      </c>
    </row>
    <row r="4535" spans="1:31" x14ac:dyDescent="0.3">
      <c r="A4535" t="s">
        <v>71</v>
      </c>
      <c r="B4535" t="s">
        <v>81</v>
      </c>
      <c r="C4535" t="s">
        <v>39</v>
      </c>
      <c r="D4535" t="s">
        <v>101</v>
      </c>
      <c r="E4535">
        <v>1</v>
      </c>
      <c r="F4535">
        <v>416520</v>
      </c>
      <c r="G4535" t="s">
        <v>30</v>
      </c>
      <c r="H4535" s="1">
        <v>43917</v>
      </c>
      <c r="I4535">
        <v>800</v>
      </c>
      <c r="J4535" t="s">
        <v>7580</v>
      </c>
      <c r="K4535" t="s">
        <v>249</v>
      </c>
      <c r="L4535">
        <v>11</v>
      </c>
      <c r="M4535">
        <v>8</v>
      </c>
      <c r="N4535">
        <v>14</v>
      </c>
      <c r="O4535" t="s">
        <v>33</v>
      </c>
      <c r="P4535" t="s">
        <v>90</v>
      </c>
      <c r="Q4535">
        <v>15492</v>
      </c>
      <c r="R4535" s="1">
        <v>45378</v>
      </c>
      <c r="S4535" t="s">
        <v>58</v>
      </c>
      <c r="T4535">
        <v>355201</v>
      </c>
      <c r="U4535" t="s">
        <v>7581</v>
      </c>
      <c r="V4535">
        <v>762</v>
      </c>
      <c r="W4535">
        <v>2544</v>
      </c>
      <c r="X4535">
        <v>1</v>
      </c>
      <c r="Y4535">
        <v>1017.6</v>
      </c>
      <c r="Z4535">
        <v>9</v>
      </c>
      <c r="AA4535">
        <f>Zudio_sales_data[[#This Row],[Price]]*Zudio_sales_data[[#This Row],[Quantity]]</f>
        <v>2544</v>
      </c>
      <c r="AB4535" s="1">
        <v>45629</v>
      </c>
      <c r="AC4535">
        <f>_xlfn.DAYS(Zudio_sales_data[[#This Row],[Last Date]],Zudio_sales_data[[#This Row],[Store Open Date]])</f>
        <v>1712</v>
      </c>
      <c r="AD4535" t="str">
        <f>IF(Zudio_sales_data[[#This Row],[Order Date]]&lt;=Zudio_sales_data[[#This Row],[Store Open Date]],"wrong data","right data")</f>
        <v>right data</v>
      </c>
      <c r="AE4535">
        <f>Zudio_sales_data[[#This Row],[Sales Profit]]/Zudio_sales_data[[#This Row],[Quantity]]</f>
        <v>1017.6</v>
      </c>
    </row>
    <row r="4536" spans="1:31" x14ac:dyDescent="0.3">
      <c r="A4536" t="s">
        <v>55</v>
      </c>
      <c r="B4536" t="s">
        <v>76</v>
      </c>
      <c r="C4536" t="s">
        <v>39</v>
      </c>
      <c r="D4536" t="s">
        <v>29</v>
      </c>
      <c r="E4536">
        <v>64</v>
      </c>
      <c r="F4536">
        <v>402254</v>
      </c>
      <c r="G4536" t="s">
        <v>49</v>
      </c>
      <c r="H4536" s="1">
        <v>44869</v>
      </c>
      <c r="I4536">
        <v>1200</v>
      </c>
      <c r="J4536" t="s">
        <v>7582</v>
      </c>
      <c r="K4536" t="s">
        <v>330</v>
      </c>
      <c r="L4536">
        <v>9</v>
      </c>
      <c r="M4536">
        <v>8</v>
      </c>
      <c r="N4536">
        <v>13</v>
      </c>
      <c r="O4536" t="s">
        <v>69</v>
      </c>
      <c r="P4536" t="s">
        <v>34</v>
      </c>
      <c r="Q4536">
        <v>52060</v>
      </c>
      <c r="R4536" s="1">
        <v>45438</v>
      </c>
      <c r="S4536" t="s">
        <v>104</v>
      </c>
      <c r="T4536">
        <v>322702</v>
      </c>
      <c r="U4536" t="s">
        <v>7583</v>
      </c>
      <c r="V4536">
        <v>213</v>
      </c>
      <c r="W4536">
        <v>2622</v>
      </c>
      <c r="X4536">
        <v>4</v>
      </c>
      <c r="Y4536">
        <v>4195.2</v>
      </c>
      <c r="Z4536">
        <v>11</v>
      </c>
      <c r="AA4536">
        <f>Zudio_sales_data[[#This Row],[Price]]*Zudio_sales_data[[#This Row],[Quantity]]</f>
        <v>10488</v>
      </c>
      <c r="AB4536" s="1">
        <v>45629</v>
      </c>
      <c r="AC4536">
        <f>_xlfn.DAYS(Zudio_sales_data[[#This Row],[Last Date]],Zudio_sales_data[[#This Row],[Store Open Date]])</f>
        <v>760</v>
      </c>
      <c r="AD4536" t="str">
        <f>IF(Zudio_sales_data[[#This Row],[Order Date]]&lt;=Zudio_sales_data[[#This Row],[Store Open Date]],"wrong data","right data")</f>
        <v>right data</v>
      </c>
      <c r="AE4536">
        <f>Zudio_sales_data[[#This Row],[Sales Profit]]/Zudio_sales_data[[#This Row],[Quantity]]</f>
        <v>1048.8</v>
      </c>
    </row>
    <row r="4537" spans="1:31" x14ac:dyDescent="0.3">
      <c r="A4537" t="s">
        <v>45</v>
      </c>
      <c r="B4537" t="s">
        <v>286</v>
      </c>
      <c r="C4537" t="s">
        <v>28</v>
      </c>
      <c r="D4537" t="s">
        <v>87</v>
      </c>
      <c r="E4537">
        <v>21</v>
      </c>
      <c r="F4537">
        <v>400133</v>
      </c>
      <c r="G4537" t="s">
        <v>30</v>
      </c>
      <c r="H4537" s="1">
        <v>44760</v>
      </c>
      <c r="I4537">
        <v>800</v>
      </c>
      <c r="J4537" t="s">
        <v>7584</v>
      </c>
      <c r="K4537" t="s">
        <v>192</v>
      </c>
      <c r="L4537">
        <v>11</v>
      </c>
      <c r="M4537">
        <v>8</v>
      </c>
      <c r="N4537">
        <v>10</v>
      </c>
      <c r="O4537" t="s">
        <v>69</v>
      </c>
      <c r="P4537" t="s">
        <v>90</v>
      </c>
      <c r="Q4537">
        <v>94025</v>
      </c>
      <c r="R4537" s="1">
        <v>45552</v>
      </c>
      <c r="S4537" t="s">
        <v>131</v>
      </c>
      <c r="T4537">
        <v>954773</v>
      </c>
      <c r="U4537" t="s">
        <v>7585</v>
      </c>
      <c r="V4537">
        <v>446</v>
      </c>
      <c r="W4537">
        <v>2449</v>
      </c>
      <c r="X4537">
        <v>7</v>
      </c>
      <c r="Y4537">
        <v>6857.2</v>
      </c>
      <c r="Z4537">
        <v>9</v>
      </c>
      <c r="AA4537">
        <f>Zudio_sales_data[[#This Row],[Price]]*Zudio_sales_data[[#This Row],[Quantity]]</f>
        <v>17143</v>
      </c>
      <c r="AB4537" s="1">
        <v>45629</v>
      </c>
      <c r="AC4537">
        <f>_xlfn.DAYS(Zudio_sales_data[[#This Row],[Last Date]],Zudio_sales_data[[#This Row],[Store Open Date]])</f>
        <v>869</v>
      </c>
      <c r="AD4537" t="str">
        <f>IF(Zudio_sales_data[[#This Row],[Order Date]]&lt;=Zudio_sales_data[[#This Row],[Store Open Date]],"wrong data","right data")</f>
        <v>right data</v>
      </c>
      <c r="AE4537">
        <f>Zudio_sales_data[[#This Row],[Sales Profit]]/Zudio_sales_data[[#This Row],[Quantity]]</f>
        <v>979.6</v>
      </c>
    </row>
    <row r="4538" spans="1:31" x14ac:dyDescent="0.3">
      <c r="A4538" t="s">
        <v>139</v>
      </c>
      <c r="B4538" t="s">
        <v>362</v>
      </c>
      <c r="C4538" t="s">
        <v>39</v>
      </c>
      <c r="D4538" t="s">
        <v>29</v>
      </c>
      <c r="E4538">
        <v>50</v>
      </c>
      <c r="F4538">
        <v>435983</v>
      </c>
      <c r="G4538" t="s">
        <v>30</v>
      </c>
      <c r="H4538" s="1">
        <v>45004</v>
      </c>
      <c r="I4538">
        <v>1200</v>
      </c>
      <c r="J4538" t="s">
        <v>7586</v>
      </c>
      <c r="K4538" t="s">
        <v>61</v>
      </c>
      <c r="L4538">
        <v>10</v>
      </c>
      <c r="M4538">
        <v>9</v>
      </c>
      <c r="N4538">
        <v>3</v>
      </c>
      <c r="O4538" t="s">
        <v>33</v>
      </c>
      <c r="P4538" t="s">
        <v>62</v>
      </c>
      <c r="Q4538">
        <v>35014</v>
      </c>
      <c r="R4538" s="1">
        <v>45356</v>
      </c>
      <c r="S4538" t="s">
        <v>58</v>
      </c>
      <c r="T4538">
        <v>674246</v>
      </c>
      <c r="U4538" t="s">
        <v>7587</v>
      </c>
      <c r="V4538">
        <v>652</v>
      </c>
      <c r="W4538">
        <v>1279</v>
      </c>
      <c r="X4538">
        <v>8</v>
      </c>
      <c r="Y4538">
        <v>4092.8</v>
      </c>
      <c r="Z4538">
        <v>11</v>
      </c>
      <c r="AA4538">
        <f>Zudio_sales_data[[#This Row],[Price]]*Zudio_sales_data[[#This Row],[Quantity]]</f>
        <v>10232</v>
      </c>
      <c r="AB4538" s="1">
        <v>45629</v>
      </c>
      <c r="AC4538">
        <f>_xlfn.DAYS(Zudio_sales_data[[#This Row],[Last Date]],Zudio_sales_data[[#This Row],[Store Open Date]])</f>
        <v>625</v>
      </c>
      <c r="AD4538" t="str">
        <f>IF(Zudio_sales_data[[#This Row],[Order Date]]&lt;=Zudio_sales_data[[#This Row],[Store Open Date]],"wrong data","right data")</f>
        <v>right data</v>
      </c>
      <c r="AE4538">
        <f>Zudio_sales_data[[#This Row],[Sales Profit]]/Zudio_sales_data[[#This Row],[Quantity]]</f>
        <v>511.6</v>
      </c>
    </row>
    <row r="4539" spans="1:31" x14ac:dyDescent="0.3">
      <c r="A4539" t="s">
        <v>45</v>
      </c>
      <c r="B4539" t="s">
        <v>100</v>
      </c>
      <c r="C4539" t="s">
        <v>47</v>
      </c>
      <c r="D4539" t="s">
        <v>112</v>
      </c>
      <c r="E4539">
        <v>40</v>
      </c>
      <c r="F4539">
        <v>437998</v>
      </c>
      <c r="G4539" t="s">
        <v>49</v>
      </c>
      <c r="H4539" s="1">
        <v>44256</v>
      </c>
      <c r="I4539">
        <v>800</v>
      </c>
      <c r="J4539" t="s">
        <v>7588</v>
      </c>
      <c r="K4539" t="s">
        <v>176</v>
      </c>
      <c r="L4539">
        <v>10</v>
      </c>
      <c r="M4539">
        <v>7</v>
      </c>
      <c r="N4539">
        <v>5</v>
      </c>
      <c r="O4539" t="s">
        <v>33</v>
      </c>
      <c r="P4539" t="s">
        <v>34</v>
      </c>
      <c r="Q4539">
        <v>22907</v>
      </c>
      <c r="R4539" s="1">
        <v>45442</v>
      </c>
      <c r="S4539" t="s">
        <v>104</v>
      </c>
      <c r="T4539">
        <v>444308</v>
      </c>
      <c r="U4539" t="s">
        <v>7589</v>
      </c>
      <c r="V4539">
        <v>600</v>
      </c>
      <c r="W4539">
        <v>2698</v>
      </c>
      <c r="X4539">
        <v>1</v>
      </c>
      <c r="Y4539">
        <v>1079.2</v>
      </c>
      <c r="Z4539">
        <v>9</v>
      </c>
      <c r="AA4539">
        <f>Zudio_sales_data[[#This Row],[Price]]*Zudio_sales_data[[#This Row],[Quantity]]</f>
        <v>2698</v>
      </c>
      <c r="AB4539" s="1">
        <v>45629</v>
      </c>
      <c r="AC4539">
        <f>_xlfn.DAYS(Zudio_sales_data[[#This Row],[Last Date]],Zudio_sales_data[[#This Row],[Store Open Date]])</f>
        <v>1373</v>
      </c>
      <c r="AD4539" t="str">
        <f>IF(Zudio_sales_data[[#This Row],[Order Date]]&lt;=Zudio_sales_data[[#This Row],[Store Open Date]],"wrong data","right data")</f>
        <v>right data</v>
      </c>
      <c r="AE4539">
        <f>Zudio_sales_data[[#This Row],[Sales Profit]]/Zudio_sales_data[[#This Row],[Quantity]]</f>
        <v>1079.2</v>
      </c>
    </row>
    <row r="4540" spans="1:31" x14ac:dyDescent="0.3">
      <c r="A4540" t="s">
        <v>139</v>
      </c>
      <c r="B4540" t="s">
        <v>241</v>
      </c>
      <c r="C4540" t="s">
        <v>39</v>
      </c>
      <c r="D4540" t="s">
        <v>101</v>
      </c>
      <c r="E4540">
        <v>42</v>
      </c>
      <c r="F4540">
        <v>408671</v>
      </c>
      <c r="G4540" t="s">
        <v>49</v>
      </c>
      <c r="H4540" s="1">
        <v>45120</v>
      </c>
      <c r="I4540">
        <v>1100</v>
      </c>
      <c r="J4540" t="s">
        <v>3932</v>
      </c>
      <c r="K4540" t="s">
        <v>195</v>
      </c>
      <c r="L4540">
        <v>9</v>
      </c>
      <c r="M4540">
        <v>8</v>
      </c>
      <c r="N4540">
        <v>14</v>
      </c>
      <c r="O4540" t="s">
        <v>33</v>
      </c>
      <c r="P4540" t="s">
        <v>52</v>
      </c>
      <c r="Q4540">
        <v>77102</v>
      </c>
      <c r="R4540" s="1">
        <v>45447</v>
      </c>
      <c r="S4540" t="s">
        <v>43</v>
      </c>
      <c r="T4540">
        <v>593455</v>
      </c>
      <c r="U4540" t="s">
        <v>7590</v>
      </c>
      <c r="V4540">
        <v>660</v>
      </c>
      <c r="W4540">
        <v>2060</v>
      </c>
      <c r="X4540">
        <v>3</v>
      </c>
      <c r="Y4540">
        <v>2472</v>
      </c>
      <c r="Z4540">
        <v>11</v>
      </c>
      <c r="AA4540">
        <f>Zudio_sales_data[[#This Row],[Price]]*Zudio_sales_data[[#This Row],[Quantity]]</f>
        <v>6180</v>
      </c>
      <c r="AB4540" s="1">
        <v>45629</v>
      </c>
      <c r="AC4540">
        <f>_xlfn.DAYS(Zudio_sales_data[[#This Row],[Last Date]],Zudio_sales_data[[#This Row],[Store Open Date]])</f>
        <v>509</v>
      </c>
      <c r="AD4540" t="str">
        <f>IF(Zudio_sales_data[[#This Row],[Order Date]]&lt;=Zudio_sales_data[[#This Row],[Store Open Date]],"wrong data","right data")</f>
        <v>right data</v>
      </c>
      <c r="AE4540">
        <f>Zudio_sales_data[[#This Row],[Sales Profit]]/Zudio_sales_data[[#This Row],[Quantity]]</f>
        <v>824</v>
      </c>
    </row>
    <row r="4541" spans="1:31" x14ac:dyDescent="0.3">
      <c r="A4541" t="s">
        <v>71</v>
      </c>
      <c r="B4541" t="s">
        <v>376</v>
      </c>
      <c r="C4541" t="s">
        <v>39</v>
      </c>
      <c r="D4541" t="s">
        <v>87</v>
      </c>
      <c r="E4541">
        <v>75</v>
      </c>
      <c r="F4541">
        <v>409925</v>
      </c>
      <c r="G4541" t="s">
        <v>49</v>
      </c>
      <c r="H4541" s="1">
        <v>45006</v>
      </c>
      <c r="I4541">
        <v>800</v>
      </c>
      <c r="J4541" t="s">
        <v>7591</v>
      </c>
      <c r="K4541" t="s">
        <v>42</v>
      </c>
      <c r="L4541">
        <v>10</v>
      </c>
      <c r="M4541">
        <v>9</v>
      </c>
      <c r="N4541">
        <v>14</v>
      </c>
      <c r="O4541" t="s">
        <v>33</v>
      </c>
      <c r="P4541" t="s">
        <v>90</v>
      </c>
      <c r="Q4541">
        <v>22592</v>
      </c>
      <c r="R4541" s="1">
        <v>45322</v>
      </c>
      <c r="S4541" t="s">
        <v>85</v>
      </c>
      <c r="T4541">
        <v>407664</v>
      </c>
      <c r="U4541" t="s">
        <v>7592</v>
      </c>
      <c r="V4541">
        <v>439</v>
      </c>
      <c r="W4541">
        <v>2744</v>
      </c>
      <c r="X4541">
        <v>1</v>
      </c>
      <c r="Y4541">
        <v>1097.5999999999999</v>
      </c>
      <c r="Z4541">
        <v>11</v>
      </c>
      <c r="AA4541">
        <f>Zudio_sales_data[[#This Row],[Price]]*Zudio_sales_data[[#This Row],[Quantity]]</f>
        <v>2744</v>
      </c>
      <c r="AB4541" s="1">
        <v>45629</v>
      </c>
      <c r="AC4541">
        <f>_xlfn.DAYS(Zudio_sales_data[[#This Row],[Last Date]],Zudio_sales_data[[#This Row],[Store Open Date]])</f>
        <v>623</v>
      </c>
      <c r="AD4541" t="str">
        <f>IF(Zudio_sales_data[[#This Row],[Order Date]]&lt;=Zudio_sales_data[[#This Row],[Store Open Date]],"wrong data","right data")</f>
        <v>right data</v>
      </c>
      <c r="AE4541">
        <f>Zudio_sales_data[[#This Row],[Sales Profit]]/Zudio_sales_data[[#This Row],[Quantity]]</f>
        <v>1097.5999999999999</v>
      </c>
    </row>
    <row r="4542" spans="1:31" x14ac:dyDescent="0.3">
      <c r="A4542" t="s">
        <v>71</v>
      </c>
      <c r="B4542" t="s">
        <v>376</v>
      </c>
      <c r="C4542" t="s">
        <v>28</v>
      </c>
      <c r="D4542" t="s">
        <v>66</v>
      </c>
      <c r="E4542">
        <v>11</v>
      </c>
      <c r="F4542">
        <v>407797</v>
      </c>
      <c r="G4542" t="s">
        <v>30</v>
      </c>
      <c r="H4542" s="1">
        <v>44729</v>
      </c>
      <c r="I4542">
        <v>1000</v>
      </c>
      <c r="J4542" t="s">
        <v>7593</v>
      </c>
      <c r="K4542" t="s">
        <v>522</v>
      </c>
      <c r="L4542">
        <v>9</v>
      </c>
      <c r="M4542">
        <v>8</v>
      </c>
      <c r="N4542">
        <v>13</v>
      </c>
      <c r="O4542" t="s">
        <v>69</v>
      </c>
      <c r="P4542" t="s">
        <v>90</v>
      </c>
      <c r="Q4542">
        <v>45786</v>
      </c>
      <c r="R4542" s="1">
        <v>45359</v>
      </c>
      <c r="S4542" t="s">
        <v>58</v>
      </c>
      <c r="T4542">
        <v>886388</v>
      </c>
      <c r="U4542" t="s">
        <v>3164</v>
      </c>
      <c r="V4542">
        <v>493</v>
      </c>
      <c r="W4542">
        <v>1201</v>
      </c>
      <c r="X4542">
        <v>1</v>
      </c>
      <c r="Y4542">
        <v>480.4</v>
      </c>
      <c r="Z4542">
        <v>11</v>
      </c>
      <c r="AA4542">
        <f>Zudio_sales_data[[#This Row],[Price]]*Zudio_sales_data[[#This Row],[Quantity]]</f>
        <v>1201</v>
      </c>
      <c r="AB4542" s="1">
        <v>45629</v>
      </c>
      <c r="AC4542">
        <f>_xlfn.DAYS(Zudio_sales_data[[#This Row],[Last Date]],Zudio_sales_data[[#This Row],[Store Open Date]])</f>
        <v>900</v>
      </c>
      <c r="AD4542" t="str">
        <f>IF(Zudio_sales_data[[#This Row],[Order Date]]&lt;=Zudio_sales_data[[#This Row],[Store Open Date]],"wrong data","right data")</f>
        <v>right data</v>
      </c>
      <c r="AE4542">
        <f>Zudio_sales_data[[#This Row],[Sales Profit]]/Zudio_sales_data[[#This Row],[Quantity]]</f>
        <v>480.4</v>
      </c>
    </row>
    <row r="4543" spans="1:31" x14ac:dyDescent="0.3">
      <c r="A4543" t="s">
        <v>71</v>
      </c>
      <c r="B4543" t="s">
        <v>286</v>
      </c>
      <c r="C4543" t="s">
        <v>28</v>
      </c>
      <c r="D4543" t="s">
        <v>29</v>
      </c>
      <c r="E4543">
        <v>21</v>
      </c>
      <c r="F4543">
        <v>425322</v>
      </c>
      <c r="G4543" t="s">
        <v>49</v>
      </c>
      <c r="H4543" s="1">
        <v>45051</v>
      </c>
      <c r="I4543">
        <v>950</v>
      </c>
      <c r="J4543" t="s">
        <v>7594</v>
      </c>
      <c r="K4543" t="s">
        <v>397</v>
      </c>
      <c r="L4543">
        <v>11</v>
      </c>
      <c r="M4543">
        <v>8</v>
      </c>
      <c r="N4543">
        <v>5</v>
      </c>
      <c r="O4543" t="s">
        <v>69</v>
      </c>
      <c r="P4543" t="s">
        <v>52</v>
      </c>
      <c r="Q4543">
        <v>38670</v>
      </c>
      <c r="R4543" s="1">
        <v>45346</v>
      </c>
      <c r="S4543" t="s">
        <v>91</v>
      </c>
      <c r="T4543">
        <v>478888</v>
      </c>
      <c r="U4543" t="s">
        <v>7595</v>
      </c>
      <c r="V4543">
        <v>955</v>
      </c>
      <c r="W4543">
        <v>2022</v>
      </c>
      <c r="X4543">
        <v>1</v>
      </c>
      <c r="Y4543">
        <v>808.8</v>
      </c>
      <c r="Z4543">
        <v>9</v>
      </c>
      <c r="AA4543">
        <f>Zudio_sales_data[[#This Row],[Price]]*Zudio_sales_data[[#This Row],[Quantity]]</f>
        <v>2022</v>
      </c>
      <c r="AB4543" s="1">
        <v>45629</v>
      </c>
      <c r="AC4543">
        <f>_xlfn.DAYS(Zudio_sales_data[[#This Row],[Last Date]],Zudio_sales_data[[#This Row],[Store Open Date]])</f>
        <v>578</v>
      </c>
      <c r="AD4543" t="str">
        <f>IF(Zudio_sales_data[[#This Row],[Order Date]]&lt;=Zudio_sales_data[[#This Row],[Store Open Date]],"wrong data","right data")</f>
        <v>right data</v>
      </c>
      <c r="AE4543">
        <f>Zudio_sales_data[[#This Row],[Sales Profit]]/Zudio_sales_data[[#This Row],[Quantity]]</f>
        <v>808.8</v>
      </c>
    </row>
    <row r="4544" spans="1:31" x14ac:dyDescent="0.3">
      <c r="A4544" t="s">
        <v>117</v>
      </c>
      <c r="B4544" t="s">
        <v>111</v>
      </c>
      <c r="C4544" t="s">
        <v>39</v>
      </c>
      <c r="D4544" t="s">
        <v>66</v>
      </c>
      <c r="E4544">
        <v>22</v>
      </c>
      <c r="F4544">
        <v>409689</v>
      </c>
      <c r="G4544" t="s">
        <v>49</v>
      </c>
      <c r="H4544" s="1">
        <v>45397</v>
      </c>
      <c r="I4544">
        <v>1000</v>
      </c>
      <c r="J4544" t="s">
        <v>7146</v>
      </c>
      <c r="K4544" t="s">
        <v>569</v>
      </c>
      <c r="L4544">
        <v>10</v>
      </c>
      <c r="M4544">
        <v>7</v>
      </c>
      <c r="N4544">
        <v>4</v>
      </c>
      <c r="O4544" t="s">
        <v>69</v>
      </c>
      <c r="P4544" t="s">
        <v>52</v>
      </c>
      <c r="Q4544">
        <v>10367</v>
      </c>
      <c r="R4544" s="1">
        <v>45497</v>
      </c>
      <c r="S4544" t="s">
        <v>95</v>
      </c>
      <c r="T4544">
        <v>814835</v>
      </c>
      <c r="U4544" t="s">
        <v>7596</v>
      </c>
      <c r="V4544">
        <v>571</v>
      </c>
      <c r="W4544">
        <v>1883</v>
      </c>
      <c r="X4544">
        <v>5</v>
      </c>
      <c r="Y4544">
        <v>3766</v>
      </c>
      <c r="Z4544">
        <v>9</v>
      </c>
      <c r="AA4544">
        <f>Zudio_sales_data[[#This Row],[Price]]*Zudio_sales_data[[#This Row],[Quantity]]</f>
        <v>9415</v>
      </c>
      <c r="AB4544" s="1">
        <v>45629</v>
      </c>
      <c r="AC4544">
        <f>_xlfn.DAYS(Zudio_sales_data[[#This Row],[Last Date]],Zudio_sales_data[[#This Row],[Store Open Date]])</f>
        <v>232</v>
      </c>
      <c r="AD4544" t="str">
        <f>IF(Zudio_sales_data[[#This Row],[Order Date]]&lt;=Zudio_sales_data[[#This Row],[Store Open Date]],"wrong data","right data")</f>
        <v>right data</v>
      </c>
      <c r="AE4544">
        <f>Zudio_sales_data[[#This Row],[Sales Profit]]/Zudio_sales_data[[#This Row],[Quantity]]</f>
        <v>753.2</v>
      </c>
    </row>
    <row r="4545" spans="1:31" x14ac:dyDescent="0.3">
      <c r="A4545" t="s">
        <v>139</v>
      </c>
      <c r="B4545" t="s">
        <v>197</v>
      </c>
      <c r="C4545" t="s">
        <v>39</v>
      </c>
      <c r="D4545" t="s">
        <v>77</v>
      </c>
      <c r="E4545">
        <v>20</v>
      </c>
      <c r="F4545">
        <v>428587</v>
      </c>
      <c r="G4545" t="s">
        <v>49</v>
      </c>
      <c r="H4545" s="1">
        <v>44724</v>
      </c>
      <c r="I4545">
        <v>1200</v>
      </c>
      <c r="J4545" t="s">
        <v>7597</v>
      </c>
      <c r="K4545" t="s">
        <v>233</v>
      </c>
      <c r="L4545">
        <v>10</v>
      </c>
      <c r="M4545">
        <v>9</v>
      </c>
      <c r="N4545">
        <v>4</v>
      </c>
      <c r="O4545" t="s">
        <v>33</v>
      </c>
      <c r="P4545" t="s">
        <v>52</v>
      </c>
      <c r="Q4545">
        <v>80017</v>
      </c>
      <c r="R4545" s="1">
        <v>45469</v>
      </c>
      <c r="S4545" t="s">
        <v>43</v>
      </c>
      <c r="T4545">
        <v>904148</v>
      </c>
      <c r="U4545" t="s">
        <v>7598</v>
      </c>
      <c r="V4545">
        <v>778</v>
      </c>
      <c r="W4545">
        <v>2889</v>
      </c>
      <c r="X4545">
        <v>7</v>
      </c>
      <c r="Y4545">
        <v>8089.2</v>
      </c>
      <c r="Z4545">
        <v>11</v>
      </c>
      <c r="AA4545">
        <f>Zudio_sales_data[[#This Row],[Price]]*Zudio_sales_data[[#This Row],[Quantity]]</f>
        <v>20223</v>
      </c>
      <c r="AB4545" s="1">
        <v>45629</v>
      </c>
      <c r="AC4545">
        <f>_xlfn.DAYS(Zudio_sales_data[[#This Row],[Last Date]],Zudio_sales_data[[#This Row],[Store Open Date]])</f>
        <v>905</v>
      </c>
      <c r="AD4545" t="str">
        <f>IF(Zudio_sales_data[[#This Row],[Order Date]]&lt;=Zudio_sales_data[[#This Row],[Store Open Date]],"wrong data","right data")</f>
        <v>right data</v>
      </c>
      <c r="AE4545">
        <f>Zudio_sales_data[[#This Row],[Sales Profit]]/Zudio_sales_data[[#This Row],[Quantity]]</f>
        <v>1155.5999999999999</v>
      </c>
    </row>
    <row r="4546" spans="1:31" x14ac:dyDescent="0.3">
      <c r="A4546" t="s">
        <v>110</v>
      </c>
      <c r="B4546" t="s">
        <v>365</v>
      </c>
      <c r="C4546" t="s">
        <v>47</v>
      </c>
      <c r="D4546" t="s">
        <v>82</v>
      </c>
      <c r="E4546">
        <v>100</v>
      </c>
      <c r="F4546">
        <v>435928</v>
      </c>
      <c r="G4546" t="s">
        <v>49</v>
      </c>
      <c r="H4546" s="1">
        <v>44187</v>
      </c>
      <c r="I4546">
        <v>1100</v>
      </c>
      <c r="J4546" t="s">
        <v>7599</v>
      </c>
      <c r="K4546" t="s">
        <v>423</v>
      </c>
      <c r="L4546">
        <v>10</v>
      </c>
      <c r="M4546">
        <v>9</v>
      </c>
      <c r="N4546">
        <v>16</v>
      </c>
      <c r="O4546" t="s">
        <v>69</v>
      </c>
      <c r="P4546" t="s">
        <v>34</v>
      </c>
      <c r="Q4546">
        <v>13286</v>
      </c>
      <c r="R4546" s="1">
        <v>45453</v>
      </c>
      <c r="S4546" t="s">
        <v>43</v>
      </c>
      <c r="T4546">
        <v>732020</v>
      </c>
      <c r="U4546" t="s">
        <v>7600</v>
      </c>
      <c r="V4546">
        <v>537</v>
      </c>
      <c r="W4546">
        <v>2633</v>
      </c>
      <c r="X4546">
        <v>3</v>
      </c>
      <c r="Y4546">
        <v>3159.6</v>
      </c>
      <c r="Z4546">
        <v>11</v>
      </c>
      <c r="AA4546">
        <f>Zudio_sales_data[[#This Row],[Price]]*Zudio_sales_data[[#This Row],[Quantity]]</f>
        <v>7899</v>
      </c>
      <c r="AB4546" s="1">
        <v>45629</v>
      </c>
      <c r="AC4546">
        <f>_xlfn.DAYS(Zudio_sales_data[[#This Row],[Last Date]],Zudio_sales_data[[#This Row],[Store Open Date]])</f>
        <v>1442</v>
      </c>
      <c r="AD4546" t="str">
        <f>IF(Zudio_sales_data[[#This Row],[Order Date]]&lt;=Zudio_sales_data[[#This Row],[Store Open Date]],"wrong data","right data")</f>
        <v>right data</v>
      </c>
      <c r="AE4546">
        <f>Zudio_sales_data[[#This Row],[Sales Profit]]/Zudio_sales_data[[#This Row],[Quantity]]</f>
        <v>1053.2</v>
      </c>
    </row>
    <row r="4547" spans="1:31" x14ac:dyDescent="0.3">
      <c r="A4547" t="s">
        <v>139</v>
      </c>
      <c r="B4547" t="s">
        <v>27</v>
      </c>
      <c r="C4547" t="s">
        <v>47</v>
      </c>
      <c r="D4547" t="s">
        <v>77</v>
      </c>
      <c r="E4547">
        <v>82</v>
      </c>
      <c r="F4547">
        <v>415464</v>
      </c>
      <c r="G4547" t="s">
        <v>30</v>
      </c>
      <c r="H4547" s="1">
        <v>44981</v>
      </c>
      <c r="I4547">
        <v>950</v>
      </c>
      <c r="J4547" t="s">
        <v>7601</v>
      </c>
      <c r="K4547" t="s">
        <v>227</v>
      </c>
      <c r="L4547">
        <v>10</v>
      </c>
      <c r="M4547">
        <v>9</v>
      </c>
      <c r="N4547">
        <v>3</v>
      </c>
      <c r="O4547" t="s">
        <v>69</v>
      </c>
      <c r="P4547" t="s">
        <v>34</v>
      </c>
      <c r="Q4547">
        <v>35566</v>
      </c>
      <c r="R4547" s="1">
        <v>45611</v>
      </c>
      <c r="S4547" t="s">
        <v>35</v>
      </c>
      <c r="T4547">
        <v>563619</v>
      </c>
      <c r="U4547" t="s">
        <v>7602</v>
      </c>
      <c r="V4547">
        <v>332</v>
      </c>
      <c r="W4547">
        <v>2120</v>
      </c>
      <c r="X4547">
        <v>4</v>
      </c>
      <c r="Y4547">
        <v>3392</v>
      </c>
      <c r="Z4547">
        <v>11</v>
      </c>
      <c r="AA4547">
        <f>Zudio_sales_data[[#This Row],[Price]]*Zudio_sales_data[[#This Row],[Quantity]]</f>
        <v>8480</v>
      </c>
      <c r="AB4547" s="1">
        <v>45629</v>
      </c>
      <c r="AC4547">
        <f>_xlfn.DAYS(Zudio_sales_data[[#This Row],[Last Date]],Zudio_sales_data[[#This Row],[Store Open Date]])</f>
        <v>648</v>
      </c>
      <c r="AD4547" t="str">
        <f>IF(Zudio_sales_data[[#This Row],[Order Date]]&lt;=Zudio_sales_data[[#This Row],[Store Open Date]],"wrong data","right data")</f>
        <v>right data</v>
      </c>
      <c r="AE4547">
        <f>Zudio_sales_data[[#This Row],[Sales Profit]]/Zudio_sales_data[[#This Row],[Quantity]]</f>
        <v>848</v>
      </c>
    </row>
    <row r="4548" spans="1:31" x14ac:dyDescent="0.3">
      <c r="A4548" t="s">
        <v>139</v>
      </c>
      <c r="B4548" t="s">
        <v>59</v>
      </c>
      <c r="C4548" t="s">
        <v>39</v>
      </c>
      <c r="D4548" t="s">
        <v>229</v>
      </c>
      <c r="E4548">
        <v>37</v>
      </c>
      <c r="F4548">
        <v>421238</v>
      </c>
      <c r="G4548" t="s">
        <v>49</v>
      </c>
      <c r="H4548" s="1">
        <v>44119</v>
      </c>
      <c r="I4548">
        <v>800</v>
      </c>
      <c r="J4548" t="s">
        <v>7603</v>
      </c>
      <c r="K4548" t="s">
        <v>161</v>
      </c>
      <c r="L4548">
        <v>10</v>
      </c>
      <c r="M4548">
        <v>9</v>
      </c>
      <c r="N4548">
        <v>19</v>
      </c>
      <c r="O4548" t="s">
        <v>69</v>
      </c>
      <c r="P4548" t="s">
        <v>90</v>
      </c>
      <c r="Q4548">
        <v>96799</v>
      </c>
      <c r="R4548" s="1">
        <v>45312</v>
      </c>
      <c r="S4548" t="s">
        <v>85</v>
      </c>
      <c r="T4548">
        <v>812164</v>
      </c>
      <c r="U4548" t="s">
        <v>7604</v>
      </c>
      <c r="V4548">
        <v>718</v>
      </c>
      <c r="W4548">
        <v>2685</v>
      </c>
      <c r="X4548">
        <v>1</v>
      </c>
      <c r="Y4548">
        <v>1074</v>
      </c>
      <c r="Z4548">
        <v>11</v>
      </c>
      <c r="AA4548">
        <f>Zudio_sales_data[[#This Row],[Price]]*Zudio_sales_data[[#This Row],[Quantity]]</f>
        <v>2685</v>
      </c>
      <c r="AB4548" s="1">
        <v>45629</v>
      </c>
      <c r="AC4548">
        <f>_xlfn.DAYS(Zudio_sales_data[[#This Row],[Last Date]],Zudio_sales_data[[#This Row],[Store Open Date]])</f>
        <v>1510</v>
      </c>
      <c r="AD4548" t="str">
        <f>IF(Zudio_sales_data[[#This Row],[Order Date]]&lt;=Zudio_sales_data[[#This Row],[Store Open Date]],"wrong data","right data")</f>
        <v>right data</v>
      </c>
      <c r="AE4548">
        <f>Zudio_sales_data[[#This Row],[Sales Profit]]/Zudio_sales_data[[#This Row],[Quantity]]</f>
        <v>1074</v>
      </c>
    </row>
    <row r="4549" spans="1:31" x14ac:dyDescent="0.3">
      <c r="A4549" t="s">
        <v>71</v>
      </c>
      <c r="B4549" t="s">
        <v>368</v>
      </c>
      <c r="C4549" t="s">
        <v>47</v>
      </c>
      <c r="D4549" t="s">
        <v>48</v>
      </c>
      <c r="E4549">
        <v>93</v>
      </c>
      <c r="F4549">
        <v>416389</v>
      </c>
      <c r="G4549" t="s">
        <v>49</v>
      </c>
      <c r="H4549" s="1">
        <v>44532</v>
      </c>
      <c r="I4549">
        <v>1000</v>
      </c>
      <c r="J4549" t="s">
        <v>7605</v>
      </c>
      <c r="K4549" t="s">
        <v>74</v>
      </c>
      <c r="L4549">
        <v>10</v>
      </c>
      <c r="M4549">
        <v>9</v>
      </c>
      <c r="N4549">
        <v>19</v>
      </c>
      <c r="O4549" t="s">
        <v>69</v>
      </c>
      <c r="P4549" t="s">
        <v>90</v>
      </c>
      <c r="Q4549">
        <v>75383</v>
      </c>
      <c r="R4549" s="1">
        <v>45296</v>
      </c>
      <c r="S4549" t="s">
        <v>85</v>
      </c>
      <c r="T4549">
        <v>141582</v>
      </c>
      <c r="U4549" t="s">
        <v>7606</v>
      </c>
      <c r="V4549">
        <v>500</v>
      </c>
      <c r="W4549">
        <v>1430</v>
      </c>
      <c r="X4549">
        <v>4</v>
      </c>
      <c r="Y4549">
        <v>2288</v>
      </c>
      <c r="Z4549">
        <v>11</v>
      </c>
      <c r="AA4549">
        <f>Zudio_sales_data[[#This Row],[Price]]*Zudio_sales_data[[#This Row],[Quantity]]</f>
        <v>5720</v>
      </c>
      <c r="AB4549" s="1">
        <v>45629</v>
      </c>
      <c r="AC4549">
        <f>_xlfn.DAYS(Zudio_sales_data[[#This Row],[Last Date]],Zudio_sales_data[[#This Row],[Store Open Date]])</f>
        <v>1097</v>
      </c>
      <c r="AD4549" t="str">
        <f>IF(Zudio_sales_data[[#This Row],[Order Date]]&lt;=Zudio_sales_data[[#This Row],[Store Open Date]],"wrong data","right data")</f>
        <v>right data</v>
      </c>
      <c r="AE4549">
        <f>Zudio_sales_data[[#This Row],[Sales Profit]]/Zudio_sales_data[[#This Row],[Quantity]]</f>
        <v>572</v>
      </c>
    </row>
    <row r="4550" spans="1:31" x14ac:dyDescent="0.3">
      <c r="A4550" t="s">
        <v>139</v>
      </c>
      <c r="B4550" t="s">
        <v>135</v>
      </c>
      <c r="C4550" t="s">
        <v>28</v>
      </c>
      <c r="D4550" t="s">
        <v>48</v>
      </c>
      <c r="E4550">
        <v>48</v>
      </c>
      <c r="F4550">
        <v>435876</v>
      </c>
      <c r="G4550" t="s">
        <v>30</v>
      </c>
      <c r="H4550" s="1">
        <v>44931</v>
      </c>
      <c r="I4550">
        <v>1000</v>
      </c>
      <c r="J4550" t="s">
        <v>7607</v>
      </c>
      <c r="K4550" t="s">
        <v>192</v>
      </c>
      <c r="L4550">
        <v>10</v>
      </c>
      <c r="M4550">
        <v>7</v>
      </c>
      <c r="N4550">
        <v>12</v>
      </c>
      <c r="O4550" t="s">
        <v>33</v>
      </c>
      <c r="P4550" t="s">
        <v>34</v>
      </c>
      <c r="Q4550">
        <v>92580</v>
      </c>
      <c r="R4550" s="1">
        <v>45366</v>
      </c>
      <c r="S4550" t="s">
        <v>58</v>
      </c>
      <c r="T4550">
        <v>533458</v>
      </c>
      <c r="U4550" t="s">
        <v>7608</v>
      </c>
      <c r="V4550">
        <v>280</v>
      </c>
      <c r="W4550">
        <v>2297</v>
      </c>
      <c r="X4550">
        <v>8</v>
      </c>
      <c r="Y4550">
        <v>7350.4</v>
      </c>
      <c r="Z4550">
        <v>9</v>
      </c>
      <c r="AA4550">
        <f>Zudio_sales_data[[#This Row],[Price]]*Zudio_sales_data[[#This Row],[Quantity]]</f>
        <v>18376</v>
      </c>
      <c r="AB4550" s="1">
        <v>45629</v>
      </c>
      <c r="AC4550">
        <f>_xlfn.DAYS(Zudio_sales_data[[#This Row],[Last Date]],Zudio_sales_data[[#This Row],[Store Open Date]])</f>
        <v>698</v>
      </c>
      <c r="AD4550" t="str">
        <f>IF(Zudio_sales_data[[#This Row],[Order Date]]&lt;=Zudio_sales_data[[#This Row],[Store Open Date]],"wrong data","right data")</f>
        <v>right data</v>
      </c>
      <c r="AE4550">
        <f>Zudio_sales_data[[#This Row],[Sales Profit]]/Zudio_sales_data[[#This Row],[Quantity]]</f>
        <v>918.8</v>
      </c>
    </row>
    <row r="4551" spans="1:31" x14ac:dyDescent="0.3">
      <c r="A4551" t="s">
        <v>71</v>
      </c>
      <c r="B4551" t="s">
        <v>241</v>
      </c>
      <c r="C4551" t="s">
        <v>39</v>
      </c>
      <c r="D4551" t="s">
        <v>129</v>
      </c>
      <c r="E4551">
        <v>5</v>
      </c>
      <c r="F4551">
        <v>402449</v>
      </c>
      <c r="G4551" t="s">
        <v>30</v>
      </c>
      <c r="H4551" s="1">
        <v>44954</v>
      </c>
      <c r="I4551">
        <v>800</v>
      </c>
      <c r="J4551" t="s">
        <v>7609</v>
      </c>
      <c r="K4551" t="s">
        <v>353</v>
      </c>
      <c r="L4551">
        <v>9</v>
      </c>
      <c r="M4551">
        <v>8</v>
      </c>
      <c r="N4551">
        <v>15</v>
      </c>
      <c r="O4551" t="s">
        <v>33</v>
      </c>
      <c r="P4551" t="s">
        <v>90</v>
      </c>
      <c r="Q4551">
        <v>37207</v>
      </c>
      <c r="R4551" s="1">
        <v>45368</v>
      </c>
      <c r="S4551" t="s">
        <v>58</v>
      </c>
      <c r="T4551">
        <v>596586</v>
      </c>
      <c r="U4551" t="s">
        <v>3841</v>
      </c>
      <c r="V4551">
        <v>570</v>
      </c>
      <c r="W4551">
        <v>523</v>
      </c>
      <c r="X4551">
        <v>7</v>
      </c>
      <c r="Y4551">
        <v>1464.4</v>
      </c>
      <c r="Z4551">
        <v>11</v>
      </c>
      <c r="AA4551">
        <f>Zudio_sales_data[[#This Row],[Price]]*Zudio_sales_data[[#This Row],[Quantity]]</f>
        <v>3661</v>
      </c>
      <c r="AB4551" s="1">
        <v>45629</v>
      </c>
      <c r="AC4551">
        <f>_xlfn.DAYS(Zudio_sales_data[[#This Row],[Last Date]],Zudio_sales_data[[#This Row],[Store Open Date]])</f>
        <v>675</v>
      </c>
      <c r="AD4551" t="str">
        <f>IF(Zudio_sales_data[[#This Row],[Order Date]]&lt;=Zudio_sales_data[[#This Row],[Store Open Date]],"wrong data","right data")</f>
        <v>right data</v>
      </c>
      <c r="AE4551">
        <f>Zudio_sales_data[[#This Row],[Sales Profit]]/Zudio_sales_data[[#This Row],[Quantity]]</f>
        <v>209.20000000000002</v>
      </c>
    </row>
    <row r="4552" spans="1:31" x14ac:dyDescent="0.3">
      <c r="A4552" t="s">
        <v>139</v>
      </c>
      <c r="B4552" t="s">
        <v>376</v>
      </c>
      <c r="C4552" t="s">
        <v>39</v>
      </c>
      <c r="D4552" t="s">
        <v>40</v>
      </c>
      <c r="E4552">
        <v>76</v>
      </c>
      <c r="F4552">
        <v>419471</v>
      </c>
      <c r="G4552" t="s">
        <v>30</v>
      </c>
      <c r="H4552" s="1">
        <v>45201</v>
      </c>
      <c r="I4552">
        <v>1400</v>
      </c>
      <c r="J4552" t="s">
        <v>7610</v>
      </c>
      <c r="K4552" t="s">
        <v>271</v>
      </c>
      <c r="L4552">
        <v>9</v>
      </c>
      <c r="M4552">
        <v>8</v>
      </c>
      <c r="N4552">
        <v>20</v>
      </c>
      <c r="O4552" t="s">
        <v>69</v>
      </c>
      <c r="P4552" t="s">
        <v>90</v>
      </c>
      <c r="Q4552">
        <v>12050</v>
      </c>
      <c r="R4552" s="1">
        <v>45610</v>
      </c>
      <c r="S4552" t="s">
        <v>35</v>
      </c>
      <c r="T4552">
        <v>358431</v>
      </c>
      <c r="U4552" t="s">
        <v>7611</v>
      </c>
      <c r="V4552">
        <v>492</v>
      </c>
      <c r="W4552">
        <v>509</v>
      </c>
      <c r="X4552">
        <v>7</v>
      </c>
      <c r="Y4552">
        <v>1425.2</v>
      </c>
      <c r="Z4552">
        <v>11</v>
      </c>
      <c r="AA4552">
        <f>Zudio_sales_data[[#This Row],[Price]]*Zudio_sales_data[[#This Row],[Quantity]]</f>
        <v>3563</v>
      </c>
      <c r="AB4552" s="1">
        <v>45629</v>
      </c>
      <c r="AC4552">
        <f>_xlfn.DAYS(Zudio_sales_data[[#This Row],[Last Date]],Zudio_sales_data[[#This Row],[Store Open Date]])</f>
        <v>428</v>
      </c>
      <c r="AD4552" t="str">
        <f>IF(Zudio_sales_data[[#This Row],[Order Date]]&lt;=Zudio_sales_data[[#This Row],[Store Open Date]],"wrong data","right data")</f>
        <v>right data</v>
      </c>
      <c r="AE4552">
        <f>Zudio_sales_data[[#This Row],[Sales Profit]]/Zudio_sales_data[[#This Row],[Quantity]]</f>
        <v>203.6</v>
      </c>
    </row>
    <row r="4553" spans="1:31" x14ac:dyDescent="0.3">
      <c r="A4553" t="s">
        <v>139</v>
      </c>
      <c r="B4553" t="s">
        <v>106</v>
      </c>
      <c r="C4553" t="s">
        <v>39</v>
      </c>
      <c r="D4553" t="s">
        <v>40</v>
      </c>
      <c r="E4553">
        <v>34</v>
      </c>
      <c r="F4553">
        <v>423829</v>
      </c>
      <c r="G4553" t="s">
        <v>30</v>
      </c>
      <c r="H4553" s="1">
        <v>43913</v>
      </c>
      <c r="I4553">
        <v>1200</v>
      </c>
      <c r="J4553" t="s">
        <v>7612</v>
      </c>
      <c r="K4553" t="s">
        <v>392</v>
      </c>
      <c r="L4553">
        <v>11</v>
      </c>
      <c r="M4553">
        <v>8</v>
      </c>
      <c r="N4553">
        <v>14</v>
      </c>
      <c r="O4553" t="s">
        <v>69</v>
      </c>
      <c r="P4553" t="s">
        <v>34</v>
      </c>
      <c r="Q4553">
        <v>75979</v>
      </c>
      <c r="R4553" s="1">
        <v>45380</v>
      </c>
      <c r="S4553" t="s">
        <v>58</v>
      </c>
      <c r="T4553">
        <v>423502</v>
      </c>
      <c r="U4553" t="s">
        <v>2737</v>
      </c>
      <c r="V4553">
        <v>946</v>
      </c>
      <c r="W4553">
        <v>1694</v>
      </c>
      <c r="X4553">
        <v>2</v>
      </c>
      <c r="Y4553">
        <v>1355.2</v>
      </c>
      <c r="Z4553">
        <v>9</v>
      </c>
      <c r="AA4553">
        <f>Zudio_sales_data[[#This Row],[Price]]*Zudio_sales_data[[#This Row],[Quantity]]</f>
        <v>3388</v>
      </c>
      <c r="AB4553" s="1">
        <v>45629</v>
      </c>
      <c r="AC4553">
        <f>_xlfn.DAYS(Zudio_sales_data[[#This Row],[Last Date]],Zudio_sales_data[[#This Row],[Store Open Date]])</f>
        <v>1716</v>
      </c>
      <c r="AD4553" t="str">
        <f>IF(Zudio_sales_data[[#This Row],[Order Date]]&lt;=Zudio_sales_data[[#This Row],[Store Open Date]],"wrong data","right data")</f>
        <v>right data</v>
      </c>
      <c r="AE4553">
        <f>Zudio_sales_data[[#This Row],[Sales Profit]]/Zudio_sales_data[[#This Row],[Quantity]]</f>
        <v>677.6</v>
      </c>
    </row>
    <row r="4554" spans="1:31" x14ac:dyDescent="0.3">
      <c r="A4554" t="s">
        <v>26</v>
      </c>
      <c r="B4554" t="s">
        <v>365</v>
      </c>
      <c r="C4554" t="s">
        <v>47</v>
      </c>
      <c r="D4554" t="s">
        <v>48</v>
      </c>
      <c r="E4554">
        <v>88</v>
      </c>
      <c r="F4554">
        <v>436320</v>
      </c>
      <c r="G4554" t="s">
        <v>49</v>
      </c>
      <c r="H4554" s="1">
        <v>45331</v>
      </c>
      <c r="I4554">
        <v>800</v>
      </c>
      <c r="J4554" t="s">
        <v>7613</v>
      </c>
      <c r="K4554" t="s">
        <v>295</v>
      </c>
      <c r="L4554">
        <v>10</v>
      </c>
      <c r="M4554">
        <v>9</v>
      </c>
      <c r="N4554">
        <v>13</v>
      </c>
      <c r="O4554" t="s">
        <v>33</v>
      </c>
      <c r="P4554" t="s">
        <v>90</v>
      </c>
      <c r="Q4554">
        <v>57179</v>
      </c>
      <c r="R4554" s="1">
        <v>45591</v>
      </c>
      <c r="S4554" t="s">
        <v>115</v>
      </c>
      <c r="T4554">
        <v>614704</v>
      </c>
      <c r="U4554" t="s">
        <v>7614</v>
      </c>
      <c r="V4554">
        <v>875</v>
      </c>
      <c r="W4554">
        <v>2231</v>
      </c>
      <c r="X4554">
        <v>7</v>
      </c>
      <c r="Y4554">
        <v>6246.8</v>
      </c>
      <c r="Z4554">
        <v>11</v>
      </c>
      <c r="AA4554">
        <f>Zudio_sales_data[[#This Row],[Price]]*Zudio_sales_data[[#This Row],[Quantity]]</f>
        <v>15617</v>
      </c>
      <c r="AB4554" s="1">
        <v>45629</v>
      </c>
      <c r="AC4554">
        <f>_xlfn.DAYS(Zudio_sales_data[[#This Row],[Last Date]],Zudio_sales_data[[#This Row],[Store Open Date]])</f>
        <v>298</v>
      </c>
      <c r="AD4554" t="str">
        <f>IF(Zudio_sales_data[[#This Row],[Order Date]]&lt;=Zudio_sales_data[[#This Row],[Store Open Date]],"wrong data","right data")</f>
        <v>right data</v>
      </c>
      <c r="AE4554">
        <f>Zudio_sales_data[[#This Row],[Sales Profit]]/Zudio_sales_data[[#This Row],[Quantity]]</f>
        <v>892.4</v>
      </c>
    </row>
    <row r="4555" spans="1:31" x14ac:dyDescent="0.3">
      <c r="A4555" t="s">
        <v>110</v>
      </c>
      <c r="B4555" t="s">
        <v>153</v>
      </c>
      <c r="C4555" t="s">
        <v>47</v>
      </c>
      <c r="D4555" t="s">
        <v>101</v>
      </c>
      <c r="E4555">
        <v>30</v>
      </c>
      <c r="F4555">
        <v>415226</v>
      </c>
      <c r="G4555" t="s">
        <v>30</v>
      </c>
      <c r="H4555" s="1">
        <v>44663</v>
      </c>
      <c r="I4555">
        <v>1000</v>
      </c>
      <c r="J4555" t="s">
        <v>7615</v>
      </c>
      <c r="K4555" t="s">
        <v>353</v>
      </c>
      <c r="L4555">
        <v>10</v>
      </c>
      <c r="M4555">
        <v>7</v>
      </c>
      <c r="N4555">
        <v>19</v>
      </c>
      <c r="O4555" t="s">
        <v>33</v>
      </c>
      <c r="P4555" t="s">
        <v>90</v>
      </c>
      <c r="Q4555">
        <v>81735</v>
      </c>
      <c r="R4555" s="1">
        <v>45484</v>
      </c>
      <c r="S4555" t="s">
        <v>95</v>
      </c>
      <c r="T4555">
        <v>860374</v>
      </c>
      <c r="U4555" t="s">
        <v>7616</v>
      </c>
      <c r="V4555">
        <v>922</v>
      </c>
      <c r="W4555">
        <v>2838</v>
      </c>
      <c r="X4555">
        <v>4</v>
      </c>
      <c r="Y4555">
        <v>4540.8</v>
      </c>
      <c r="Z4555">
        <v>9</v>
      </c>
      <c r="AA4555">
        <f>Zudio_sales_data[[#This Row],[Price]]*Zudio_sales_data[[#This Row],[Quantity]]</f>
        <v>11352</v>
      </c>
      <c r="AB4555" s="1">
        <v>45629</v>
      </c>
      <c r="AC4555">
        <f>_xlfn.DAYS(Zudio_sales_data[[#This Row],[Last Date]],Zudio_sales_data[[#This Row],[Store Open Date]])</f>
        <v>966</v>
      </c>
      <c r="AD4555" t="str">
        <f>IF(Zudio_sales_data[[#This Row],[Order Date]]&lt;=Zudio_sales_data[[#This Row],[Store Open Date]],"wrong data","right data")</f>
        <v>right data</v>
      </c>
      <c r="AE4555">
        <f>Zudio_sales_data[[#This Row],[Sales Profit]]/Zudio_sales_data[[#This Row],[Quantity]]</f>
        <v>1135.2</v>
      </c>
    </row>
    <row r="4556" spans="1:31" x14ac:dyDescent="0.3">
      <c r="A4556" t="s">
        <v>45</v>
      </c>
      <c r="B4556" t="s">
        <v>376</v>
      </c>
      <c r="C4556" t="s">
        <v>47</v>
      </c>
      <c r="D4556" t="s">
        <v>77</v>
      </c>
      <c r="E4556">
        <v>77</v>
      </c>
      <c r="F4556">
        <v>416687</v>
      </c>
      <c r="G4556" t="s">
        <v>30</v>
      </c>
      <c r="H4556" s="1">
        <v>44075</v>
      </c>
      <c r="I4556">
        <v>1000</v>
      </c>
      <c r="J4556" t="s">
        <v>7617</v>
      </c>
      <c r="K4556" t="s">
        <v>192</v>
      </c>
      <c r="L4556">
        <v>10</v>
      </c>
      <c r="M4556">
        <v>9</v>
      </c>
      <c r="N4556">
        <v>20</v>
      </c>
      <c r="O4556" t="s">
        <v>33</v>
      </c>
      <c r="P4556" t="s">
        <v>52</v>
      </c>
      <c r="Q4556">
        <v>95602</v>
      </c>
      <c r="R4556" s="1">
        <v>45342</v>
      </c>
      <c r="S4556" t="s">
        <v>91</v>
      </c>
      <c r="T4556">
        <v>645130</v>
      </c>
      <c r="U4556" t="s">
        <v>7618</v>
      </c>
      <c r="V4556">
        <v>850</v>
      </c>
      <c r="W4556">
        <v>1749</v>
      </c>
      <c r="X4556">
        <v>4</v>
      </c>
      <c r="Y4556">
        <v>2798.4</v>
      </c>
      <c r="Z4556">
        <v>11</v>
      </c>
      <c r="AA4556">
        <f>Zudio_sales_data[[#This Row],[Price]]*Zudio_sales_data[[#This Row],[Quantity]]</f>
        <v>6996</v>
      </c>
      <c r="AB4556" s="1">
        <v>45629</v>
      </c>
      <c r="AC4556">
        <f>_xlfn.DAYS(Zudio_sales_data[[#This Row],[Last Date]],Zudio_sales_data[[#This Row],[Store Open Date]])</f>
        <v>1554</v>
      </c>
      <c r="AD4556" t="str">
        <f>IF(Zudio_sales_data[[#This Row],[Order Date]]&lt;=Zudio_sales_data[[#This Row],[Store Open Date]],"wrong data","right data")</f>
        <v>right data</v>
      </c>
      <c r="AE4556">
        <f>Zudio_sales_data[[#This Row],[Sales Profit]]/Zudio_sales_data[[#This Row],[Quantity]]</f>
        <v>699.6</v>
      </c>
    </row>
    <row r="4557" spans="1:31" x14ac:dyDescent="0.3">
      <c r="A4557" t="s">
        <v>139</v>
      </c>
      <c r="B4557" t="s">
        <v>187</v>
      </c>
      <c r="C4557" t="s">
        <v>47</v>
      </c>
      <c r="D4557" t="s">
        <v>101</v>
      </c>
      <c r="E4557">
        <v>88</v>
      </c>
      <c r="F4557">
        <v>401093</v>
      </c>
      <c r="G4557" t="s">
        <v>49</v>
      </c>
      <c r="H4557" s="1">
        <v>44458</v>
      </c>
      <c r="I4557">
        <v>1200</v>
      </c>
      <c r="J4557" t="s">
        <v>7619</v>
      </c>
      <c r="K4557" t="s">
        <v>295</v>
      </c>
      <c r="L4557">
        <v>9</v>
      </c>
      <c r="M4557">
        <v>8</v>
      </c>
      <c r="N4557">
        <v>7</v>
      </c>
      <c r="O4557" t="s">
        <v>69</v>
      </c>
      <c r="P4557" t="s">
        <v>90</v>
      </c>
      <c r="Q4557">
        <v>65698</v>
      </c>
      <c r="R4557" s="1">
        <v>45536</v>
      </c>
      <c r="S4557" t="s">
        <v>131</v>
      </c>
      <c r="T4557">
        <v>520955</v>
      </c>
      <c r="U4557" t="s">
        <v>7620</v>
      </c>
      <c r="V4557">
        <v>594</v>
      </c>
      <c r="W4557">
        <v>808</v>
      </c>
      <c r="X4557">
        <v>8</v>
      </c>
      <c r="Y4557">
        <v>2585.6</v>
      </c>
      <c r="Z4557">
        <v>11</v>
      </c>
      <c r="AA4557">
        <f>Zudio_sales_data[[#This Row],[Price]]*Zudio_sales_data[[#This Row],[Quantity]]</f>
        <v>6464</v>
      </c>
      <c r="AB4557" s="1">
        <v>45629</v>
      </c>
      <c r="AC4557">
        <f>_xlfn.DAYS(Zudio_sales_data[[#This Row],[Last Date]],Zudio_sales_data[[#This Row],[Store Open Date]])</f>
        <v>1171</v>
      </c>
      <c r="AD4557" t="str">
        <f>IF(Zudio_sales_data[[#This Row],[Order Date]]&lt;=Zudio_sales_data[[#This Row],[Store Open Date]],"wrong data","right data")</f>
        <v>right data</v>
      </c>
      <c r="AE4557">
        <f>Zudio_sales_data[[#This Row],[Sales Profit]]/Zudio_sales_data[[#This Row],[Quantity]]</f>
        <v>323.2</v>
      </c>
    </row>
    <row r="4558" spans="1:31" x14ac:dyDescent="0.3">
      <c r="A4558" t="s">
        <v>26</v>
      </c>
      <c r="B4558" t="s">
        <v>225</v>
      </c>
      <c r="C4558" t="s">
        <v>39</v>
      </c>
      <c r="D4558" t="s">
        <v>77</v>
      </c>
      <c r="E4558">
        <v>16</v>
      </c>
      <c r="F4558">
        <v>435497</v>
      </c>
      <c r="G4558" t="s">
        <v>30</v>
      </c>
      <c r="H4558" s="1">
        <v>44779</v>
      </c>
      <c r="I4558">
        <v>1000</v>
      </c>
      <c r="J4558" t="s">
        <v>7621</v>
      </c>
      <c r="K4558" t="s">
        <v>609</v>
      </c>
      <c r="L4558">
        <v>11</v>
      </c>
      <c r="M4558">
        <v>8</v>
      </c>
      <c r="N4558">
        <v>7</v>
      </c>
      <c r="O4558" t="s">
        <v>33</v>
      </c>
      <c r="P4558" t="s">
        <v>90</v>
      </c>
      <c r="Q4558">
        <v>72520</v>
      </c>
      <c r="R4558" s="1">
        <v>45508</v>
      </c>
      <c r="S4558" t="s">
        <v>53</v>
      </c>
      <c r="T4558">
        <v>290457</v>
      </c>
      <c r="U4558" t="s">
        <v>7622</v>
      </c>
      <c r="V4558">
        <v>937</v>
      </c>
      <c r="W4558">
        <v>1916</v>
      </c>
      <c r="X4558">
        <v>1</v>
      </c>
      <c r="Y4558">
        <v>766.4</v>
      </c>
      <c r="Z4558">
        <v>9</v>
      </c>
      <c r="AA4558">
        <f>Zudio_sales_data[[#This Row],[Price]]*Zudio_sales_data[[#This Row],[Quantity]]</f>
        <v>1916</v>
      </c>
      <c r="AB4558" s="1">
        <v>45629</v>
      </c>
      <c r="AC4558">
        <f>_xlfn.DAYS(Zudio_sales_data[[#This Row],[Last Date]],Zudio_sales_data[[#This Row],[Store Open Date]])</f>
        <v>850</v>
      </c>
      <c r="AD4558" t="str">
        <f>IF(Zudio_sales_data[[#This Row],[Order Date]]&lt;=Zudio_sales_data[[#This Row],[Store Open Date]],"wrong data","right data")</f>
        <v>right data</v>
      </c>
      <c r="AE4558">
        <f>Zudio_sales_data[[#This Row],[Sales Profit]]/Zudio_sales_data[[#This Row],[Quantity]]</f>
        <v>766.4</v>
      </c>
    </row>
    <row r="4559" spans="1:31" x14ac:dyDescent="0.3">
      <c r="A4559" t="s">
        <v>37</v>
      </c>
      <c r="B4559" t="s">
        <v>376</v>
      </c>
      <c r="C4559" t="s">
        <v>28</v>
      </c>
      <c r="D4559" t="s">
        <v>48</v>
      </c>
      <c r="E4559">
        <v>52</v>
      </c>
      <c r="F4559">
        <v>439097</v>
      </c>
      <c r="G4559" t="s">
        <v>49</v>
      </c>
      <c r="H4559" s="1">
        <v>44462</v>
      </c>
      <c r="I4559">
        <v>1000</v>
      </c>
      <c r="J4559" t="s">
        <v>7181</v>
      </c>
      <c r="K4559" t="s">
        <v>155</v>
      </c>
      <c r="L4559">
        <v>10</v>
      </c>
      <c r="M4559">
        <v>7</v>
      </c>
      <c r="N4559">
        <v>11</v>
      </c>
      <c r="O4559" t="s">
        <v>69</v>
      </c>
      <c r="P4559" t="s">
        <v>62</v>
      </c>
      <c r="Q4559">
        <v>45984</v>
      </c>
      <c r="R4559" s="1">
        <v>45545</v>
      </c>
      <c r="S4559" t="s">
        <v>131</v>
      </c>
      <c r="T4559">
        <v>678477</v>
      </c>
      <c r="U4559" t="s">
        <v>7623</v>
      </c>
      <c r="V4559">
        <v>591</v>
      </c>
      <c r="W4559">
        <v>1720</v>
      </c>
      <c r="X4559">
        <v>6</v>
      </c>
      <c r="Y4559">
        <v>4128</v>
      </c>
      <c r="Z4559">
        <v>9</v>
      </c>
      <c r="AA4559">
        <f>Zudio_sales_data[[#This Row],[Price]]*Zudio_sales_data[[#This Row],[Quantity]]</f>
        <v>10320</v>
      </c>
      <c r="AB4559" s="1">
        <v>45629</v>
      </c>
      <c r="AC4559">
        <f>_xlfn.DAYS(Zudio_sales_data[[#This Row],[Last Date]],Zudio_sales_data[[#This Row],[Store Open Date]])</f>
        <v>1167</v>
      </c>
      <c r="AD4559" t="str">
        <f>IF(Zudio_sales_data[[#This Row],[Order Date]]&lt;=Zudio_sales_data[[#This Row],[Store Open Date]],"wrong data","right data")</f>
        <v>right data</v>
      </c>
      <c r="AE4559">
        <f>Zudio_sales_data[[#This Row],[Sales Profit]]/Zudio_sales_data[[#This Row],[Quantity]]</f>
        <v>688</v>
      </c>
    </row>
    <row r="4560" spans="1:31" x14ac:dyDescent="0.3">
      <c r="A4560" t="s">
        <v>71</v>
      </c>
      <c r="B4560" t="s">
        <v>76</v>
      </c>
      <c r="C4560" t="s">
        <v>39</v>
      </c>
      <c r="D4560" t="s">
        <v>129</v>
      </c>
      <c r="E4560">
        <v>73</v>
      </c>
      <c r="F4560">
        <v>430519</v>
      </c>
      <c r="G4560" t="s">
        <v>30</v>
      </c>
      <c r="H4560" s="1">
        <v>44646</v>
      </c>
      <c r="I4560">
        <v>1200</v>
      </c>
      <c r="J4560" t="s">
        <v>7625</v>
      </c>
      <c r="K4560" t="s">
        <v>176</v>
      </c>
      <c r="L4560">
        <v>10</v>
      </c>
      <c r="M4560">
        <v>7</v>
      </c>
      <c r="N4560">
        <v>13</v>
      </c>
      <c r="O4560" t="s">
        <v>69</v>
      </c>
      <c r="P4560" t="s">
        <v>34</v>
      </c>
      <c r="Q4560">
        <v>81326</v>
      </c>
      <c r="R4560" s="1">
        <v>45508</v>
      </c>
      <c r="S4560" t="s">
        <v>53</v>
      </c>
      <c r="T4560">
        <v>922379</v>
      </c>
      <c r="U4560" t="s">
        <v>7626</v>
      </c>
      <c r="V4560">
        <v>662</v>
      </c>
      <c r="W4560">
        <v>952</v>
      </c>
      <c r="X4560">
        <v>3</v>
      </c>
      <c r="Y4560">
        <v>1142.4000000000001</v>
      </c>
      <c r="Z4560">
        <v>9</v>
      </c>
      <c r="AA4560">
        <f>Zudio_sales_data[[#This Row],[Price]]*Zudio_sales_data[[#This Row],[Quantity]]</f>
        <v>2856</v>
      </c>
      <c r="AB4560" s="1">
        <v>45629</v>
      </c>
      <c r="AC4560">
        <f>_xlfn.DAYS(Zudio_sales_data[[#This Row],[Last Date]],Zudio_sales_data[[#This Row],[Store Open Date]])</f>
        <v>983</v>
      </c>
      <c r="AD4560" t="str">
        <f>IF(Zudio_sales_data[[#This Row],[Order Date]]&lt;=Zudio_sales_data[[#This Row],[Store Open Date]],"wrong data","right data")</f>
        <v>right data</v>
      </c>
      <c r="AE4560">
        <f>Zudio_sales_data[[#This Row],[Sales Profit]]/Zudio_sales_data[[#This Row],[Quantity]]</f>
        <v>380.8</v>
      </c>
    </row>
    <row r="4561" spans="1:31" x14ac:dyDescent="0.3">
      <c r="A4561" t="s">
        <v>45</v>
      </c>
      <c r="B4561" t="s">
        <v>72</v>
      </c>
      <c r="C4561" t="s">
        <v>47</v>
      </c>
      <c r="D4561" t="s">
        <v>29</v>
      </c>
      <c r="E4561">
        <v>78</v>
      </c>
      <c r="F4561">
        <v>405400</v>
      </c>
      <c r="G4561" t="s">
        <v>30</v>
      </c>
      <c r="H4561" s="1">
        <v>44839</v>
      </c>
      <c r="I4561">
        <v>1400</v>
      </c>
      <c r="J4561" t="s">
        <v>5103</v>
      </c>
      <c r="K4561" t="s">
        <v>268</v>
      </c>
      <c r="L4561">
        <v>11</v>
      </c>
      <c r="M4561">
        <v>8</v>
      </c>
      <c r="N4561">
        <v>9</v>
      </c>
      <c r="O4561" t="s">
        <v>33</v>
      </c>
      <c r="P4561" t="s">
        <v>52</v>
      </c>
      <c r="Q4561">
        <v>52105</v>
      </c>
      <c r="R4561" s="1">
        <v>45517</v>
      </c>
      <c r="S4561" t="s">
        <v>53</v>
      </c>
      <c r="T4561">
        <v>997118</v>
      </c>
      <c r="U4561" t="s">
        <v>7627</v>
      </c>
      <c r="V4561">
        <v>372</v>
      </c>
      <c r="W4561">
        <v>2232</v>
      </c>
      <c r="X4561">
        <v>7</v>
      </c>
      <c r="Y4561">
        <v>6249.6</v>
      </c>
      <c r="Z4561">
        <v>9</v>
      </c>
      <c r="AA4561">
        <f>Zudio_sales_data[[#This Row],[Price]]*Zudio_sales_data[[#This Row],[Quantity]]</f>
        <v>15624</v>
      </c>
      <c r="AB4561" s="1">
        <v>45629</v>
      </c>
      <c r="AC4561">
        <f>_xlfn.DAYS(Zudio_sales_data[[#This Row],[Last Date]],Zudio_sales_data[[#This Row],[Store Open Date]])</f>
        <v>790</v>
      </c>
      <c r="AD4561" t="str">
        <f>IF(Zudio_sales_data[[#This Row],[Order Date]]&lt;=Zudio_sales_data[[#This Row],[Store Open Date]],"wrong data","right data")</f>
        <v>right data</v>
      </c>
      <c r="AE4561">
        <f>Zudio_sales_data[[#This Row],[Sales Profit]]/Zudio_sales_data[[#This Row],[Quantity]]</f>
        <v>892.80000000000007</v>
      </c>
    </row>
    <row r="4562" spans="1:31" x14ac:dyDescent="0.3">
      <c r="A4562" t="s">
        <v>26</v>
      </c>
      <c r="B4562" t="s">
        <v>65</v>
      </c>
      <c r="C4562" t="s">
        <v>47</v>
      </c>
      <c r="D4562" t="s">
        <v>40</v>
      </c>
      <c r="E4562">
        <v>55</v>
      </c>
      <c r="F4562">
        <v>438472</v>
      </c>
      <c r="G4562" t="s">
        <v>49</v>
      </c>
      <c r="H4562" s="1">
        <v>43914</v>
      </c>
      <c r="I4562">
        <v>1400</v>
      </c>
      <c r="J4562" t="s">
        <v>7628</v>
      </c>
      <c r="K4562" t="s">
        <v>576</v>
      </c>
      <c r="L4562">
        <v>10</v>
      </c>
      <c r="M4562">
        <v>9</v>
      </c>
      <c r="N4562">
        <v>12</v>
      </c>
      <c r="O4562" t="s">
        <v>33</v>
      </c>
      <c r="P4562" t="s">
        <v>34</v>
      </c>
      <c r="Q4562">
        <v>87577</v>
      </c>
      <c r="R4562" s="1">
        <v>45563</v>
      </c>
      <c r="S4562" t="s">
        <v>131</v>
      </c>
      <c r="T4562">
        <v>200205</v>
      </c>
      <c r="U4562" t="s">
        <v>7629</v>
      </c>
      <c r="V4562">
        <v>561</v>
      </c>
      <c r="W4562">
        <v>2723</v>
      </c>
      <c r="X4562">
        <v>3</v>
      </c>
      <c r="Y4562">
        <v>3267.6</v>
      </c>
      <c r="Z4562">
        <v>11</v>
      </c>
      <c r="AA4562">
        <f>Zudio_sales_data[[#This Row],[Price]]*Zudio_sales_data[[#This Row],[Quantity]]</f>
        <v>8169</v>
      </c>
      <c r="AB4562" s="1">
        <v>45629</v>
      </c>
      <c r="AC4562">
        <f>_xlfn.DAYS(Zudio_sales_data[[#This Row],[Last Date]],Zudio_sales_data[[#This Row],[Store Open Date]])</f>
        <v>1715</v>
      </c>
      <c r="AD4562" t="str">
        <f>IF(Zudio_sales_data[[#This Row],[Order Date]]&lt;=Zudio_sales_data[[#This Row],[Store Open Date]],"wrong data","right data")</f>
        <v>right data</v>
      </c>
      <c r="AE4562">
        <f>Zudio_sales_data[[#This Row],[Sales Profit]]/Zudio_sales_data[[#This Row],[Quantity]]</f>
        <v>1089.2</v>
      </c>
    </row>
    <row r="4563" spans="1:31" x14ac:dyDescent="0.3">
      <c r="A4563" t="s">
        <v>55</v>
      </c>
      <c r="B4563" t="s">
        <v>337</v>
      </c>
      <c r="C4563" t="s">
        <v>39</v>
      </c>
      <c r="D4563" t="s">
        <v>112</v>
      </c>
      <c r="E4563">
        <v>60</v>
      </c>
      <c r="F4563">
        <v>405250</v>
      </c>
      <c r="G4563" t="s">
        <v>49</v>
      </c>
      <c r="H4563" s="1">
        <v>45126</v>
      </c>
      <c r="I4563">
        <v>1000</v>
      </c>
      <c r="J4563" t="s">
        <v>7630</v>
      </c>
      <c r="K4563" t="s">
        <v>189</v>
      </c>
      <c r="L4563">
        <v>9</v>
      </c>
      <c r="M4563">
        <v>8</v>
      </c>
      <c r="N4563">
        <v>19</v>
      </c>
      <c r="O4563" t="s">
        <v>69</v>
      </c>
      <c r="P4563" t="s">
        <v>90</v>
      </c>
      <c r="Q4563">
        <v>56220</v>
      </c>
      <c r="R4563" s="1">
        <v>45302</v>
      </c>
      <c r="S4563" t="s">
        <v>85</v>
      </c>
      <c r="T4563">
        <v>556522</v>
      </c>
      <c r="U4563" t="s">
        <v>7631</v>
      </c>
      <c r="V4563">
        <v>214</v>
      </c>
      <c r="W4563">
        <v>2468</v>
      </c>
      <c r="X4563">
        <v>7</v>
      </c>
      <c r="Y4563">
        <v>6910.4</v>
      </c>
      <c r="Z4563">
        <v>11</v>
      </c>
      <c r="AA4563">
        <f>Zudio_sales_data[[#This Row],[Price]]*Zudio_sales_data[[#This Row],[Quantity]]</f>
        <v>17276</v>
      </c>
      <c r="AB4563" s="1">
        <v>45629</v>
      </c>
      <c r="AC4563">
        <f>_xlfn.DAYS(Zudio_sales_data[[#This Row],[Last Date]],Zudio_sales_data[[#This Row],[Store Open Date]])</f>
        <v>503</v>
      </c>
      <c r="AD4563" t="str">
        <f>IF(Zudio_sales_data[[#This Row],[Order Date]]&lt;=Zudio_sales_data[[#This Row],[Store Open Date]],"wrong data","right data")</f>
        <v>right data</v>
      </c>
      <c r="AE4563">
        <f>Zudio_sales_data[[#This Row],[Sales Profit]]/Zudio_sales_data[[#This Row],[Quantity]]</f>
        <v>987.19999999999993</v>
      </c>
    </row>
    <row r="4564" spans="1:31" x14ac:dyDescent="0.3">
      <c r="A4564" t="s">
        <v>139</v>
      </c>
      <c r="B4564" t="s">
        <v>328</v>
      </c>
      <c r="C4564" t="s">
        <v>39</v>
      </c>
      <c r="D4564" t="s">
        <v>66</v>
      </c>
      <c r="E4564">
        <v>17</v>
      </c>
      <c r="F4564">
        <v>426904</v>
      </c>
      <c r="G4564" t="s">
        <v>49</v>
      </c>
      <c r="H4564" s="1">
        <v>44373</v>
      </c>
      <c r="I4564">
        <v>1200</v>
      </c>
      <c r="J4564" t="s">
        <v>7632</v>
      </c>
      <c r="K4564" t="s">
        <v>176</v>
      </c>
      <c r="L4564">
        <v>10</v>
      </c>
      <c r="M4564">
        <v>7</v>
      </c>
      <c r="N4564">
        <v>19</v>
      </c>
      <c r="O4564" t="s">
        <v>33</v>
      </c>
      <c r="P4564" t="s">
        <v>90</v>
      </c>
      <c r="Q4564">
        <v>98653</v>
      </c>
      <c r="R4564" s="1">
        <v>45574</v>
      </c>
      <c r="S4564" t="s">
        <v>115</v>
      </c>
      <c r="T4564">
        <v>993288</v>
      </c>
      <c r="U4564" t="s">
        <v>5030</v>
      </c>
      <c r="V4564">
        <v>952</v>
      </c>
      <c r="W4564">
        <v>1420</v>
      </c>
      <c r="X4564">
        <v>6</v>
      </c>
      <c r="Y4564">
        <v>3408</v>
      </c>
      <c r="Z4564">
        <v>9</v>
      </c>
      <c r="AA4564">
        <f>Zudio_sales_data[[#This Row],[Price]]*Zudio_sales_data[[#This Row],[Quantity]]</f>
        <v>8520</v>
      </c>
      <c r="AB4564" s="1">
        <v>45629</v>
      </c>
      <c r="AC4564">
        <f>_xlfn.DAYS(Zudio_sales_data[[#This Row],[Last Date]],Zudio_sales_data[[#This Row],[Store Open Date]])</f>
        <v>1256</v>
      </c>
      <c r="AD4564" t="str">
        <f>IF(Zudio_sales_data[[#This Row],[Order Date]]&lt;=Zudio_sales_data[[#This Row],[Store Open Date]],"wrong data","right data")</f>
        <v>right data</v>
      </c>
      <c r="AE4564">
        <f>Zudio_sales_data[[#This Row],[Sales Profit]]/Zudio_sales_data[[#This Row],[Quantity]]</f>
        <v>568</v>
      </c>
    </row>
    <row r="4565" spans="1:31" x14ac:dyDescent="0.3">
      <c r="A4565" t="s">
        <v>110</v>
      </c>
      <c r="B4565" t="s">
        <v>27</v>
      </c>
      <c r="C4565" t="s">
        <v>39</v>
      </c>
      <c r="D4565" t="s">
        <v>40</v>
      </c>
      <c r="E4565">
        <v>56</v>
      </c>
      <c r="F4565">
        <v>433631</v>
      </c>
      <c r="G4565" t="s">
        <v>30</v>
      </c>
      <c r="H4565" s="1">
        <v>45397</v>
      </c>
      <c r="I4565">
        <v>1400</v>
      </c>
      <c r="J4565" t="s">
        <v>7633</v>
      </c>
      <c r="K4565" t="s">
        <v>1248</v>
      </c>
      <c r="L4565">
        <v>10</v>
      </c>
      <c r="M4565">
        <v>9</v>
      </c>
      <c r="N4565">
        <v>10</v>
      </c>
      <c r="O4565" t="s">
        <v>33</v>
      </c>
      <c r="P4565" t="s">
        <v>52</v>
      </c>
      <c r="Q4565">
        <v>39185</v>
      </c>
      <c r="R4565" s="1">
        <v>45623</v>
      </c>
      <c r="S4565" t="s">
        <v>35</v>
      </c>
      <c r="T4565">
        <v>804498</v>
      </c>
      <c r="U4565" t="s">
        <v>7634</v>
      </c>
      <c r="V4565">
        <v>311</v>
      </c>
      <c r="W4565">
        <v>2101</v>
      </c>
      <c r="X4565">
        <v>8</v>
      </c>
      <c r="Y4565">
        <v>6723.2</v>
      </c>
      <c r="Z4565">
        <v>11</v>
      </c>
      <c r="AA4565">
        <f>Zudio_sales_data[[#This Row],[Price]]*Zudio_sales_data[[#This Row],[Quantity]]</f>
        <v>16808</v>
      </c>
      <c r="AB4565" s="1">
        <v>45629</v>
      </c>
      <c r="AC4565">
        <f>_xlfn.DAYS(Zudio_sales_data[[#This Row],[Last Date]],Zudio_sales_data[[#This Row],[Store Open Date]])</f>
        <v>232</v>
      </c>
      <c r="AD4565" t="str">
        <f>IF(Zudio_sales_data[[#This Row],[Order Date]]&lt;=Zudio_sales_data[[#This Row],[Store Open Date]],"wrong data","right data")</f>
        <v>right data</v>
      </c>
      <c r="AE4565">
        <f>Zudio_sales_data[[#This Row],[Sales Profit]]/Zudio_sales_data[[#This Row],[Quantity]]</f>
        <v>840.4</v>
      </c>
    </row>
    <row r="4566" spans="1:31" x14ac:dyDescent="0.3">
      <c r="A4566" t="s">
        <v>37</v>
      </c>
      <c r="B4566" t="s">
        <v>59</v>
      </c>
      <c r="C4566" t="s">
        <v>28</v>
      </c>
      <c r="D4566" t="s">
        <v>82</v>
      </c>
      <c r="E4566">
        <v>93</v>
      </c>
      <c r="F4566">
        <v>419970</v>
      </c>
      <c r="G4566" t="s">
        <v>30</v>
      </c>
      <c r="H4566" s="1">
        <v>45353</v>
      </c>
      <c r="I4566">
        <v>1300</v>
      </c>
      <c r="J4566" t="s">
        <v>7635</v>
      </c>
      <c r="K4566" t="s">
        <v>268</v>
      </c>
      <c r="L4566">
        <v>11</v>
      </c>
      <c r="M4566">
        <v>8</v>
      </c>
      <c r="N4566">
        <v>17</v>
      </c>
      <c r="O4566" t="s">
        <v>33</v>
      </c>
      <c r="P4566" t="s">
        <v>90</v>
      </c>
      <c r="Q4566">
        <v>46895</v>
      </c>
      <c r="R4566" s="1">
        <v>45399</v>
      </c>
      <c r="S4566" t="s">
        <v>63</v>
      </c>
      <c r="T4566">
        <v>315668</v>
      </c>
      <c r="U4566" t="s">
        <v>3972</v>
      </c>
      <c r="V4566">
        <v>349</v>
      </c>
      <c r="W4566">
        <v>879</v>
      </c>
      <c r="X4566">
        <v>6</v>
      </c>
      <c r="Y4566">
        <v>2109.6</v>
      </c>
      <c r="Z4566">
        <v>9</v>
      </c>
      <c r="AA4566">
        <f>Zudio_sales_data[[#This Row],[Price]]*Zudio_sales_data[[#This Row],[Quantity]]</f>
        <v>5274</v>
      </c>
      <c r="AB4566" s="1">
        <v>45629</v>
      </c>
      <c r="AC4566">
        <f>_xlfn.DAYS(Zudio_sales_data[[#This Row],[Last Date]],Zudio_sales_data[[#This Row],[Store Open Date]])</f>
        <v>276</v>
      </c>
      <c r="AD4566" t="str">
        <f>IF(Zudio_sales_data[[#This Row],[Order Date]]&lt;=Zudio_sales_data[[#This Row],[Store Open Date]],"wrong data","right data")</f>
        <v>right data</v>
      </c>
      <c r="AE4566">
        <f>Zudio_sales_data[[#This Row],[Sales Profit]]/Zudio_sales_data[[#This Row],[Quantity]]</f>
        <v>351.59999999999997</v>
      </c>
    </row>
    <row r="4567" spans="1:31" x14ac:dyDescent="0.3">
      <c r="A4567" t="s">
        <v>45</v>
      </c>
      <c r="B4567" t="s">
        <v>286</v>
      </c>
      <c r="C4567" t="s">
        <v>39</v>
      </c>
      <c r="D4567" t="s">
        <v>87</v>
      </c>
      <c r="E4567">
        <v>38</v>
      </c>
      <c r="F4567">
        <v>426306</v>
      </c>
      <c r="G4567" t="s">
        <v>49</v>
      </c>
      <c r="H4567" s="1">
        <v>45251</v>
      </c>
      <c r="I4567">
        <v>950</v>
      </c>
      <c r="J4567" t="s">
        <v>7636</v>
      </c>
      <c r="K4567" t="s">
        <v>89</v>
      </c>
      <c r="L4567">
        <v>9</v>
      </c>
      <c r="M4567">
        <v>8</v>
      </c>
      <c r="N4567">
        <v>19</v>
      </c>
      <c r="O4567" t="s">
        <v>33</v>
      </c>
      <c r="P4567" t="s">
        <v>62</v>
      </c>
      <c r="Q4567">
        <v>79853</v>
      </c>
      <c r="R4567" s="1">
        <v>45460</v>
      </c>
      <c r="S4567" t="s">
        <v>43</v>
      </c>
      <c r="T4567">
        <v>307803</v>
      </c>
      <c r="U4567" t="s">
        <v>7637</v>
      </c>
      <c r="V4567">
        <v>843</v>
      </c>
      <c r="W4567">
        <v>1229</v>
      </c>
      <c r="X4567">
        <v>4</v>
      </c>
      <c r="Y4567">
        <v>1966.4</v>
      </c>
      <c r="Z4567">
        <v>11</v>
      </c>
      <c r="AA4567">
        <f>Zudio_sales_data[[#This Row],[Price]]*Zudio_sales_data[[#This Row],[Quantity]]</f>
        <v>4916</v>
      </c>
      <c r="AB4567" s="1">
        <v>45629</v>
      </c>
      <c r="AC4567">
        <f>_xlfn.DAYS(Zudio_sales_data[[#This Row],[Last Date]],Zudio_sales_data[[#This Row],[Store Open Date]])</f>
        <v>378</v>
      </c>
      <c r="AD4567" t="str">
        <f>IF(Zudio_sales_data[[#This Row],[Order Date]]&lt;=Zudio_sales_data[[#This Row],[Store Open Date]],"wrong data","right data")</f>
        <v>right data</v>
      </c>
      <c r="AE4567">
        <f>Zudio_sales_data[[#This Row],[Sales Profit]]/Zudio_sales_data[[#This Row],[Quantity]]</f>
        <v>491.6</v>
      </c>
    </row>
    <row r="4568" spans="1:31" x14ac:dyDescent="0.3">
      <c r="A4568" t="s">
        <v>37</v>
      </c>
      <c r="B4568" t="s">
        <v>225</v>
      </c>
      <c r="C4568" t="s">
        <v>39</v>
      </c>
      <c r="D4568" t="s">
        <v>129</v>
      </c>
      <c r="E4568">
        <v>14</v>
      </c>
      <c r="F4568">
        <v>403333</v>
      </c>
      <c r="G4568" t="s">
        <v>49</v>
      </c>
      <c r="H4568" s="1">
        <v>44921</v>
      </c>
      <c r="I4568">
        <v>1200</v>
      </c>
      <c r="J4568" t="s">
        <v>7638</v>
      </c>
      <c r="K4568" t="s">
        <v>192</v>
      </c>
      <c r="L4568">
        <v>10</v>
      </c>
      <c r="M4568">
        <v>7</v>
      </c>
      <c r="N4568">
        <v>11</v>
      </c>
      <c r="O4568" t="s">
        <v>69</v>
      </c>
      <c r="P4568" t="s">
        <v>52</v>
      </c>
      <c r="Q4568">
        <v>21269</v>
      </c>
      <c r="R4568" s="1">
        <v>45480</v>
      </c>
      <c r="S4568" t="s">
        <v>95</v>
      </c>
      <c r="T4568">
        <v>786469</v>
      </c>
      <c r="U4568" t="s">
        <v>7639</v>
      </c>
      <c r="V4568">
        <v>236</v>
      </c>
      <c r="W4568">
        <v>2636</v>
      </c>
      <c r="X4568">
        <v>4</v>
      </c>
      <c r="Y4568">
        <v>4217.6000000000004</v>
      </c>
      <c r="Z4568">
        <v>9</v>
      </c>
      <c r="AA4568">
        <f>Zudio_sales_data[[#This Row],[Price]]*Zudio_sales_data[[#This Row],[Quantity]]</f>
        <v>10544</v>
      </c>
      <c r="AB4568" s="1">
        <v>45629</v>
      </c>
      <c r="AC4568">
        <f>_xlfn.DAYS(Zudio_sales_data[[#This Row],[Last Date]],Zudio_sales_data[[#This Row],[Store Open Date]])</f>
        <v>708</v>
      </c>
      <c r="AD4568" t="str">
        <f>IF(Zudio_sales_data[[#This Row],[Order Date]]&lt;=Zudio_sales_data[[#This Row],[Store Open Date]],"wrong data","right data")</f>
        <v>right data</v>
      </c>
      <c r="AE4568">
        <f>Zudio_sales_data[[#This Row],[Sales Profit]]/Zudio_sales_data[[#This Row],[Quantity]]</f>
        <v>1054.4000000000001</v>
      </c>
    </row>
    <row r="4569" spans="1:31" x14ac:dyDescent="0.3">
      <c r="A4569" t="s">
        <v>55</v>
      </c>
      <c r="B4569" t="s">
        <v>241</v>
      </c>
      <c r="C4569" t="s">
        <v>47</v>
      </c>
      <c r="D4569" t="s">
        <v>101</v>
      </c>
      <c r="E4569">
        <v>97</v>
      </c>
      <c r="F4569">
        <v>426906</v>
      </c>
      <c r="G4569" t="s">
        <v>49</v>
      </c>
      <c r="H4569" s="1">
        <v>44126</v>
      </c>
      <c r="I4569">
        <v>1100</v>
      </c>
      <c r="J4569" t="s">
        <v>7640</v>
      </c>
      <c r="K4569" t="s">
        <v>148</v>
      </c>
      <c r="L4569">
        <v>10</v>
      </c>
      <c r="M4569">
        <v>7</v>
      </c>
      <c r="N4569">
        <v>15</v>
      </c>
      <c r="O4569" t="s">
        <v>33</v>
      </c>
      <c r="P4569" t="s">
        <v>90</v>
      </c>
      <c r="Q4569">
        <v>89218</v>
      </c>
      <c r="R4569" s="1">
        <v>45454</v>
      </c>
      <c r="S4569" t="s">
        <v>43</v>
      </c>
      <c r="T4569">
        <v>979544</v>
      </c>
      <c r="U4569" t="s">
        <v>7641</v>
      </c>
      <c r="V4569">
        <v>636</v>
      </c>
      <c r="W4569">
        <v>982</v>
      </c>
      <c r="X4569">
        <v>5</v>
      </c>
      <c r="Y4569">
        <v>1964</v>
      </c>
      <c r="Z4569">
        <v>9</v>
      </c>
      <c r="AA4569">
        <f>Zudio_sales_data[[#This Row],[Price]]*Zudio_sales_data[[#This Row],[Quantity]]</f>
        <v>4910</v>
      </c>
      <c r="AB4569" s="1">
        <v>45629</v>
      </c>
      <c r="AC4569">
        <f>_xlfn.DAYS(Zudio_sales_data[[#This Row],[Last Date]],Zudio_sales_data[[#This Row],[Store Open Date]])</f>
        <v>1503</v>
      </c>
      <c r="AD4569" t="str">
        <f>IF(Zudio_sales_data[[#This Row],[Order Date]]&lt;=Zudio_sales_data[[#This Row],[Store Open Date]],"wrong data","right data")</f>
        <v>right data</v>
      </c>
      <c r="AE4569">
        <f>Zudio_sales_data[[#This Row],[Sales Profit]]/Zudio_sales_data[[#This Row],[Quantity]]</f>
        <v>392.8</v>
      </c>
    </row>
    <row r="4570" spans="1:31" x14ac:dyDescent="0.3">
      <c r="A4570" t="s">
        <v>37</v>
      </c>
      <c r="B4570" t="s">
        <v>76</v>
      </c>
      <c r="C4570" t="s">
        <v>47</v>
      </c>
      <c r="D4570" t="s">
        <v>129</v>
      </c>
      <c r="E4570">
        <v>16</v>
      </c>
      <c r="F4570">
        <v>434900</v>
      </c>
      <c r="G4570" t="s">
        <v>49</v>
      </c>
      <c r="H4570" s="1">
        <v>45009</v>
      </c>
      <c r="I4570">
        <v>1200</v>
      </c>
      <c r="J4570" t="s">
        <v>7642</v>
      </c>
      <c r="K4570" t="s">
        <v>140</v>
      </c>
      <c r="L4570">
        <v>10</v>
      </c>
      <c r="M4570">
        <v>9</v>
      </c>
      <c r="N4570">
        <v>4</v>
      </c>
      <c r="O4570" t="s">
        <v>69</v>
      </c>
      <c r="P4570" t="s">
        <v>52</v>
      </c>
      <c r="Q4570">
        <v>39636</v>
      </c>
      <c r="R4570" s="1">
        <v>45411</v>
      </c>
      <c r="S4570" t="s">
        <v>63</v>
      </c>
      <c r="T4570">
        <v>446616</v>
      </c>
      <c r="U4570" t="s">
        <v>7643</v>
      </c>
      <c r="V4570">
        <v>318</v>
      </c>
      <c r="W4570">
        <v>679</v>
      </c>
      <c r="X4570">
        <v>4</v>
      </c>
      <c r="Y4570">
        <v>1086.4000000000001</v>
      </c>
      <c r="Z4570">
        <v>11</v>
      </c>
      <c r="AA4570">
        <f>Zudio_sales_data[[#This Row],[Price]]*Zudio_sales_data[[#This Row],[Quantity]]</f>
        <v>2716</v>
      </c>
      <c r="AB4570" s="1">
        <v>45629</v>
      </c>
      <c r="AC4570">
        <f>_xlfn.DAYS(Zudio_sales_data[[#This Row],[Last Date]],Zudio_sales_data[[#This Row],[Store Open Date]])</f>
        <v>620</v>
      </c>
      <c r="AD4570" t="str">
        <f>IF(Zudio_sales_data[[#This Row],[Order Date]]&lt;=Zudio_sales_data[[#This Row],[Store Open Date]],"wrong data","right data")</f>
        <v>right data</v>
      </c>
      <c r="AE4570">
        <f>Zudio_sales_data[[#This Row],[Sales Profit]]/Zudio_sales_data[[#This Row],[Quantity]]</f>
        <v>271.60000000000002</v>
      </c>
    </row>
    <row r="4571" spans="1:31" x14ac:dyDescent="0.3">
      <c r="A4571" t="s">
        <v>26</v>
      </c>
      <c r="B4571" t="s">
        <v>183</v>
      </c>
      <c r="C4571" t="s">
        <v>47</v>
      </c>
      <c r="D4571" t="s">
        <v>66</v>
      </c>
      <c r="E4571">
        <v>47</v>
      </c>
      <c r="F4571">
        <v>421052</v>
      </c>
      <c r="G4571" t="s">
        <v>49</v>
      </c>
      <c r="H4571" s="1">
        <v>44590</v>
      </c>
      <c r="I4571">
        <v>1000</v>
      </c>
      <c r="J4571" t="s">
        <v>873</v>
      </c>
      <c r="K4571" t="s">
        <v>507</v>
      </c>
      <c r="L4571">
        <v>9</v>
      </c>
      <c r="M4571">
        <v>8</v>
      </c>
      <c r="N4571">
        <v>15</v>
      </c>
      <c r="O4571" t="s">
        <v>69</v>
      </c>
      <c r="P4571" t="s">
        <v>90</v>
      </c>
      <c r="Q4571">
        <v>33277</v>
      </c>
      <c r="R4571" s="1">
        <v>45372</v>
      </c>
      <c r="S4571" t="s">
        <v>58</v>
      </c>
      <c r="T4571">
        <v>191119</v>
      </c>
      <c r="U4571" t="s">
        <v>7644</v>
      </c>
      <c r="V4571">
        <v>854</v>
      </c>
      <c r="W4571">
        <v>2610</v>
      </c>
      <c r="X4571">
        <v>6</v>
      </c>
      <c r="Y4571">
        <v>6264</v>
      </c>
      <c r="Z4571">
        <v>11</v>
      </c>
      <c r="AA4571">
        <f>Zudio_sales_data[[#This Row],[Price]]*Zudio_sales_data[[#This Row],[Quantity]]</f>
        <v>15660</v>
      </c>
      <c r="AB4571" s="1">
        <v>45629</v>
      </c>
      <c r="AC4571">
        <f>_xlfn.DAYS(Zudio_sales_data[[#This Row],[Last Date]],Zudio_sales_data[[#This Row],[Store Open Date]])</f>
        <v>1039</v>
      </c>
      <c r="AD4571" t="str">
        <f>IF(Zudio_sales_data[[#This Row],[Order Date]]&lt;=Zudio_sales_data[[#This Row],[Store Open Date]],"wrong data","right data")</f>
        <v>right data</v>
      </c>
      <c r="AE4571">
        <f>Zudio_sales_data[[#This Row],[Sales Profit]]/Zudio_sales_data[[#This Row],[Quantity]]</f>
        <v>1044</v>
      </c>
    </row>
    <row r="4572" spans="1:31" x14ac:dyDescent="0.3">
      <c r="A4572" t="s">
        <v>117</v>
      </c>
      <c r="B4572" t="s">
        <v>157</v>
      </c>
      <c r="C4572" t="s">
        <v>47</v>
      </c>
      <c r="D4572" t="s">
        <v>229</v>
      </c>
      <c r="E4572">
        <v>61</v>
      </c>
      <c r="F4572">
        <v>431699</v>
      </c>
      <c r="G4572" t="s">
        <v>49</v>
      </c>
      <c r="H4572" s="1">
        <v>43854</v>
      </c>
      <c r="I4572">
        <v>1200</v>
      </c>
      <c r="J4572" t="s">
        <v>7645</v>
      </c>
      <c r="K4572" t="s">
        <v>123</v>
      </c>
      <c r="L4572">
        <v>10</v>
      </c>
      <c r="M4572">
        <v>9</v>
      </c>
      <c r="N4572">
        <v>7</v>
      </c>
      <c r="O4572" t="s">
        <v>33</v>
      </c>
      <c r="P4572" t="s">
        <v>34</v>
      </c>
      <c r="Q4572">
        <v>20575</v>
      </c>
      <c r="R4572" s="1">
        <v>45329</v>
      </c>
      <c r="S4572" t="s">
        <v>91</v>
      </c>
      <c r="T4572">
        <v>194661</v>
      </c>
      <c r="U4572" t="s">
        <v>7646</v>
      </c>
      <c r="V4572">
        <v>977</v>
      </c>
      <c r="W4572">
        <v>2503</v>
      </c>
      <c r="X4572">
        <v>2</v>
      </c>
      <c r="Y4572">
        <v>2002.4</v>
      </c>
      <c r="Z4572">
        <v>11</v>
      </c>
      <c r="AA4572">
        <f>Zudio_sales_data[[#This Row],[Price]]*Zudio_sales_data[[#This Row],[Quantity]]</f>
        <v>5006</v>
      </c>
      <c r="AB4572" s="1">
        <v>45629</v>
      </c>
      <c r="AC4572">
        <f>_xlfn.DAYS(Zudio_sales_data[[#This Row],[Last Date]],Zudio_sales_data[[#This Row],[Store Open Date]])</f>
        <v>1775</v>
      </c>
      <c r="AD4572" t="str">
        <f>IF(Zudio_sales_data[[#This Row],[Order Date]]&lt;=Zudio_sales_data[[#This Row],[Store Open Date]],"wrong data","right data")</f>
        <v>right data</v>
      </c>
      <c r="AE4572">
        <f>Zudio_sales_data[[#This Row],[Sales Profit]]/Zudio_sales_data[[#This Row],[Quantity]]</f>
        <v>1001.2</v>
      </c>
    </row>
    <row r="4573" spans="1:31" x14ac:dyDescent="0.3">
      <c r="A4573" t="s">
        <v>139</v>
      </c>
      <c r="B4573" t="s">
        <v>179</v>
      </c>
      <c r="C4573" t="s">
        <v>39</v>
      </c>
      <c r="D4573" t="s">
        <v>129</v>
      </c>
      <c r="E4573">
        <v>17</v>
      </c>
      <c r="F4573">
        <v>415275</v>
      </c>
      <c r="G4573" t="s">
        <v>30</v>
      </c>
      <c r="H4573" s="1">
        <v>44146</v>
      </c>
      <c r="I4573">
        <v>1400</v>
      </c>
      <c r="J4573" t="s">
        <v>7647</v>
      </c>
      <c r="K4573" t="s">
        <v>469</v>
      </c>
      <c r="L4573">
        <v>10</v>
      </c>
      <c r="M4573">
        <v>7</v>
      </c>
      <c r="N4573">
        <v>8</v>
      </c>
      <c r="O4573" t="s">
        <v>33</v>
      </c>
      <c r="P4573" t="s">
        <v>90</v>
      </c>
      <c r="Q4573">
        <v>15933</v>
      </c>
      <c r="R4573" s="1">
        <v>45503</v>
      </c>
      <c r="S4573" t="s">
        <v>95</v>
      </c>
      <c r="T4573">
        <v>170359</v>
      </c>
      <c r="U4573" t="s">
        <v>7648</v>
      </c>
      <c r="V4573">
        <v>943</v>
      </c>
      <c r="W4573">
        <v>820</v>
      </c>
      <c r="X4573">
        <v>4</v>
      </c>
      <c r="Y4573">
        <v>1312</v>
      </c>
      <c r="Z4573">
        <v>9</v>
      </c>
      <c r="AA4573">
        <f>Zudio_sales_data[[#This Row],[Price]]*Zudio_sales_data[[#This Row],[Quantity]]</f>
        <v>3280</v>
      </c>
      <c r="AB4573" s="1">
        <v>45629</v>
      </c>
      <c r="AC4573">
        <f>_xlfn.DAYS(Zudio_sales_data[[#This Row],[Last Date]],Zudio_sales_data[[#This Row],[Store Open Date]])</f>
        <v>1483</v>
      </c>
      <c r="AD4573" t="str">
        <f>IF(Zudio_sales_data[[#This Row],[Order Date]]&lt;=Zudio_sales_data[[#This Row],[Store Open Date]],"wrong data","right data")</f>
        <v>right data</v>
      </c>
      <c r="AE4573">
        <f>Zudio_sales_data[[#This Row],[Sales Profit]]/Zudio_sales_data[[#This Row],[Quantity]]</f>
        <v>328</v>
      </c>
    </row>
    <row r="4574" spans="1:31" x14ac:dyDescent="0.3">
      <c r="A4574" t="s">
        <v>26</v>
      </c>
      <c r="B4574" t="s">
        <v>100</v>
      </c>
      <c r="C4574" t="s">
        <v>47</v>
      </c>
      <c r="D4574" t="s">
        <v>77</v>
      </c>
      <c r="E4574">
        <v>13</v>
      </c>
      <c r="F4574">
        <v>412605</v>
      </c>
      <c r="G4574" t="s">
        <v>49</v>
      </c>
      <c r="H4574" s="1">
        <v>44021</v>
      </c>
      <c r="I4574">
        <v>1200</v>
      </c>
      <c r="J4574" t="s">
        <v>7649</v>
      </c>
      <c r="K4574" t="s">
        <v>161</v>
      </c>
      <c r="L4574">
        <v>9</v>
      </c>
      <c r="M4574">
        <v>8</v>
      </c>
      <c r="N4574">
        <v>3</v>
      </c>
      <c r="O4574" t="s">
        <v>69</v>
      </c>
      <c r="P4574" t="s">
        <v>52</v>
      </c>
      <c r="Q4574">
        <v>17565</v>
      </c>
      <c r="R4574" s="1">
        <v>45368</v>
      </c>
      <c r="S4574" t="s">
        <v>58</v>
      </c>
      <c r="T4574">
        <v>717424</v>
      </c>
      <c r="U4574" t="s">
        <v>7650</v>
      </c>
      <c r="V4574">
        <v>798</v>
      </c>
      <c r="W4574">
        <v>683</v>
      </c>
      <c r="X4574">
        <v>8</v>
      </c>
      <c r="Y4574">
        <v>2185.6</v>
      </c>
      <c r="Z4574">
        <v>11</v>
      </c>
      <c r="AA4574">
        <f>Zudio_sales_data[[#This Row],[Price]]*Zudio_sales_data[[#This Row],[Quantity]]</f>
        <v>5464</v>
      </c>
      <c r="AB4574" s="1">
        <v>45629</v>
      </c>
      <c r="AC4574">
        <f>_xlfn.DAYS(Zudio_sales_data[[#This Row],[Last Date]],Zudio_sales_data[[#This Row],[Store Open Date]])</f>
        <v>1608</v>
      </c>
      <c r="AD4574" t="str">
        <f>IF(Zudio_sales_data[[#This Row],[Order Date]]&lt;=Zudio_sales_data[[#This Row],[Store Open Date]],"wrong data","right data")</f>
        <v>right data</v>
      </c>
      <c r="AE4574">
        <f>Zudio_sales_data[[#This Row],[Sales Profit]]/Zudio_sales_data[[#This Row],[Quantity]]</f>
        <v>273.2</v>
      </c>
    </row>
    <row r="4575" spans="1:31" x14ac:dyDescent="0.3">
      <c r="A4575" t="s">
        <v>71</v>
      </c>
      <c r="B4575" t="s">
        <v>174</v>
      </c>
      <c r="C4575" t="s">
        <v>47</v>
      </c>
      <c r="D4575" t="s">
        <v>77</v>
      </c>
      <c r="E4575">
        <v>15</v>
      </c>
      <c r="F4575">
        <v>418853</v>
      </c>
      <c r="G4575" t="s">
        <v>49</v>
      </c>
      <c r="H4575" s="1">
        <v>44126</v>
      </c>
      <c r="I4575">
        <v>1300</v>
      </c>
      <c r="J4575" t="s">
        <v>7651</v>
      </c>
      <c r="K4575" t="s">
        <v>475</v>
      </c>
      <c r="L4575">
        <v>10</v>
      </c>
      <c r="M4575">
        <v>9</v>
      </c>
      <c r="N4575">
        <v>17</v>
      </c>
      <c r="O4575" t="s">
        <v>33</v>
      </c>
      <c r="P4575" t="s">
        <v>52</v>
      </c>
      <c r="Q4575">
        <v>87451</v>
      </c>
      <c r="R4575" s="1">
        <v>45499</v>
      </c>
      <c r="S4575" t="s">
        <v>95</v>
      </c>
      <c r="T4575">
        <v>769253</v>
      </c>
      <c r="U4575" t="s">
        <v>7652</v>
      </c>
      <c r="V4575">
        <v>697</v>
      </c>
      <c r="W4575">
        <v>2724</v>
      </c>
      <c r="X4575">
        <v>3</v>
      </c>
      <c r="Y4575">
        <v>3268.8</v>
      </c>
      <c r="Z4575">
        <v>11</v>
      </c>
      <c r="AA4575">
        <f>Zudio_sales_data[[#This Row],[Price]]*Zudio_sales_data[[#This Row],[Quantity]]</f>
        <v>8172</v>
      </c>
      <c r="AB4575" s="1">
        <v>45629</v>
      </c>
      <c r="AC4575">
        <f>_xlfn.DAYS(Zudio_sales_data[[#This Row],[Last Date]],Zudio_sales_data[[#This Row],[Store Open Date]])</f>
        <v>1503</v>
      </c>
      <c r="AD4575" t="str">
        <f>IF(Zudio_sales_data[[#This Row],[Order Date]]&lt;=Zudio_sales_data[[#This Row],[Store Open Date]],"wrong data","right data")</f>
        <v>right data</v>
      </c>
      <c r="AE4575">
        <f>Zudio_sales_data[[#This Row],[Sales Profit]]/Zudio_sales_data[[#This Row],[Quantity]]</f>
        <v>1089.6000000000001</v>
      </c>
    </row>
    <row r="4576" spans="1:31" x14ac:dyDescent="0.3">
      <c r="A4576" t="s">
        <v>26</v>
      </c>
      <c r="B4576" t="s">
        <v>376</v>
      </c>
      <c r="C4576" t="s">
        <v>28</v>
      </c>
      <c r="D4576" t="s">
        <v>77</v>
      </c>
      <c r="E4576">
        <v>45</v>
      </c>
      <c r="F4576">
        <v>432149</v>
      </c>
      <c r="G4576" t="s">
        <v>49</v>
      </c>
      <c r="H4576" s="1">
        <v>44019</v>
      </c>
      <c r="I4576">
        <v>1200</v>
      </c>
      <c r="J4576" t="s">
        <v>7653</v>
      </c>
      <c r="K4576" t="s">
        <v>326</v>
      </c>
      <c r="L4576">
        <v>10</v>
      </c>
      <c r="M4576">
        <v>7</v>
      </c>
      <c r="N4576">
        <v>11</v>
      </c>
      <c r="O4576" t="s">
        <v>69</v>
      </c>
      <c r="P4576" t="s">
        <v>62</v>
      </c>
      <c r="Q4576">
        <v>42272</v>
      </c>
      <c r="R4576" s="1">
        <v>45429</v>
      </c>
      <c r="S4576" t="s">
        <v>104</v>
      </c>
      <c r="T4576">
        <v>633178</v>
      </c>
      <c r="U4576" t="s">
        <v>7654</v>
      </c>
      <c r="V4576">
        <v>614</v>
      </c>
      <c r="W4576">
        <v>1691</v>
      </c>
      <c r="X4576">
        <v>1</v>
      </c>
      <c r="Y4576">
        <v>676.4</v>
      </c>
      <c r="Z4576">
        <v>9</v>
      </c>
      <c r="AA4576">
        <f>Zudio_sales_data[[#This Row],[Price]]*Zudio_sales_data[[#This Row],[Quantity]]</f>
        <v>1691</v>
      </c>
      <c r="AB4576" s="1">
        <v>45629</v>
      </c>
      <c r="AC4576">
        <f>_xlfn.DAYS(Zudio_sales_data[[#This Row],[Last Date]],Zudio_sales_data[[#This Row],[Store Open Date]])</f>
        <v>1610</v>
      </c>
      <c r="AD4576" t="str">
        <f>IF(Zudio_sales_data[[#This Row],[Order Date]]&lt;=Zudio_sales_data[[#This Row],[Store Open Date]],"wrong data","right data")</f>
        <v>right data</v>
      </c>
      <c r="AE4576">
        <f>Zudio_sales_data[[#This Row],[Sales Profit]]/Zudio_sales_data[[#This Row],[Quantity]]</f>
        <v>676.4</v>
      </c>
    </row>
    <row r="4577" spans="1:31" x14ac:dyDescent="0.3">
      <c r="A4577" t="s">
        <v>45</v>
      </c>
      <c r="B4577" t="s">
        <v>170</v>
      </c>
      <c r="C4577" t="s">
        <v>28</v>
      </c>
      <c r="D4577" t="s">
        <v>101</v>
      </c>
      <c r="E4577">
        <v>19</v>
      </c>
      <c r="F4577">
        <v>416921</v>
      </c>
      <c r="G4577" t="s">
        <v>49</v>
      </c>
      <c r="H4577" s="1">
        <v>44129</v>
      </c>
      <c r="I4577">
        <v>1400</v>
      </c>
      <c r="J4577" t="s">
        <v>7655</v>
      </c>
      <c r="K4577" t="s">
        <v>51</v>
      </c>
      <c r="L4577">
        <v>10</v>
      </c>
      <c r="M4577">
        <v>9</v>
      </c>
      <c r="N4577">
        <v>16</v>
      </c>
      <c r="O4577" t="s">
        <v>33</v>
      </c>
      <c r="P4577" t="s">
        <v>90</v>
      </c>
      <c r="Q4577">
        <v>59376</v>
      </c>
      <c r="R4577" s="1">
        <v>45422</v>
      </c>
      <c r="S4577" t="s">
        <v>104</v>
      </c>
      <c r="T4577">
        <v>784321</v>
      </c>
      <c r="U4577" t="s">
        <v>7656</v>
      </c>
      <c r="V4577">
        <v>491</v>
      </c>
      <c r="W4577">
        <v>2779</v>
      </c>
      <c r="X4577">
        <v>7</v>
      </c>
      <c r="Y4577">
        <v>7781.2</v>
      </c>
      <c r="Z4577">
        <v>11</v>
      </c>
      <c r="AA4577">
        <f>Zudio_sales_data[[#This Row],[Price]]*Zudio_sales_data[[#This Row],[Quantity]]</f>
        <v>19453</v>
      </c>
      <c r="AB4577" s="1">
        <v>45629</v>
      </c>
      <c r="AC4577">
        <f>_xlfn.DAYS(Zudio_sales_data[[#This Row],[Last Date]],Zudio_sales_data[[#This Row],[Store Open Date]])</f>
        <v>1500</v>
      </c>
      <c r="AD4577" t="str">
        <f>IF(Zudio_sales_data[[#This Row],[Order Date]]&lt;=Zudio_sales_data[[#This Row],[Store Open Date]],"wrong data","right data")</f>
        <v>right data</v>
      </c>
      <c r="AE4577">
        <f>Zudio_sales_data[[#This Row],[Sales Profit]]/Zudio_sales_data[[#This Row],[Quantity]]</f>
        <v>1111.5999999999999</v>
      </c>
    </row>
    <row r="4578" spans="1:31" x14ac:dyDescent="0.3">
      <c r="A4578" t="s">
        <v>45</v>
      </c>
      <c r="B4578" t="s">
        <v>170</v>
      </c>
      <c r="C4578" t="s">
        <v>47</v>
      </c>
      <c r="D4578" t="s">
        <v>101</v>
      </c>
      <c r="E4578">
        <v>25</v>
      </c>
      <c r="F4578">
        <v>435336</v>
      </c>
      <c r="G4578" t="s">
        <v>49</v>
      </c>
      <c r="H4578" s="1">
        <v>44911</v>
      </c>
      <c r="I4578">
        <v>950</v>
      </c>
      <c r="J4578" t="s">
        <v>7657</v>
      </c>
      <c r="K4578" t="s">
        <v>594</v>
      </c>
      <c r="L4578">
        <v>11</v>
      </c>
      <c r="M4578">
        <v>8</v>
      </c>
      <c r="N4578">
        <v>16</v>
      </c>
      <c r="O4578" t="s">
        <v>33</v>
      </c>
      <c r="P4578" t="s">
        <v>62</v>
      </c>
      <c r="Q4578">
        <v>33707</v>
      </c>
      <c r="R4578" s="1">
        <v>45575</v>
      </c>
      <c r="S4578" t="s">
        <v>115</v>
      </c>
      <c r="T4578">
        <v>532989</v>
      </c>
      <c r="U4578" t="s">
        <v>7658</v>
      </c>
      <c r="V4578">
        <v>413</v>
      </c>
      <c r="W4578">
        <v>2247</v>
      </c>
      <c r="X4578">
        <v>5</v>
      </c>
      <c r="Y4578">
        <v>4494</v>
      </c>
      <c r="Z4578">
        <v>9</v>
      </c>
      <c r="AA4578">
        <f>Zudio_sales_data[[#This Row],[Price]]*Zudio_sales_data[[#This Row],[Quantity]]</f>
        <v>11235</v>
      </c>
      <c r="AB4578" s="1">
        <v>45629</v>
      </c>
      <c r="AC4578">
        <f>_xlfn.DAYS(Zudio_sales_data[[#This Row],[Last Date]],Zudio_sales_data[[#This Row],[Store Open Date]])</f>
        <v>718</v>
      </c>
      <c r="AD4578" t="str">
        <f>IF(Zudio_sales_data[[#This Row],[Order Date]]&lt;=Zudio_sales_data[[#This Row],[Store Open Date]],"wrong data","right data")</f>
        <v>right data</v>
      </c>
      <c r="AE4578">
        <f>Zudio_sales_data[[#This Row],[Sales Profit]]/Zudio_sales_data[[#This Row],[Quantity]]</f>
        <v>898.8</v>
      </c>
    </row>
    <row r="4579" spans="1:31" x14ac:dyDescent="0.3">
      <c r="A4579" t="s">
        <v>71</v>
      </c>
      <c r="B4579" t="s">
        <v>27</v>
      </c>
      <c r="C4579" t="s">
        <v>39</v>
      </c>
      <c r="D4579" t="s">
        <v>40</v>
      </c>
      <c r="E4579">
        <v>78</v>
      </c>
      <c r="F4579">
        <v>421607</v>
      </c>
      <c r="G4579" t="s">
        <v>30</v>
      </c>
      <c r="H4579" s="1">
        <v>44081</v>
      </c>
      <c r="I4579">
        <v>800</v>
      </c>
      <c r="J4579" t="s">
        <v>7659</v>
      </c>
      <c r="K4579" t="s">
        <v>61</v>
      </c>
      <c r="L4579">
        <v>10</v>
      </c>
      <c r="M4579">
        <v>7</v>
      </c>
      <c r="N4579">
        <v>9</v>
      </c>
      <c r="O4579" t="s">
        <v>33</v>
      </c>
      <c r="P4579" t="s">
        <v>62</v>
      </c>
      <c r="Q4579">
        <v>89414</v>
      </c>
      <c r="R4579" s="1">
        <v>45555</v>
      </c>
      <c r="S4579" t="s">
        <v>131</v>
      </c>
      <c r="T4579">
        <v>914546</v>
      </c>
      <c r="U4579" t="s">
        <v>7660</v>
      </c>
      <c r="V4579">
        <v>871</v>
      </c>
      <c r="W4579">
        <v>1617</v>
      </c>
      <c r="X4579">
        <v>4</v>
      </c>
      <c r="Y4579">
        <v>2587.1999999999998</v>
      </c>
      <c r="Z4579">
        <v>9</v>
      </c>
      <c r="AA4579">
        <f>Zudio_sales_data[[#This Row],[Price]]*Zudio_sales_data[[#This Row],[Quantity]]</f>
        <v>6468</v>
      </c>
      <c r="AB4579" s="1">
        <v>45629</v>
      </c>
      <c r="AC4579">
        <f>_xlfn.DAYS(Zudio_sales_data[[#This Row],[Last Date]],Zudio_sales_data[[#This Row],[Store Open Date]])</f>
        <v>1548</v>
      </c>
      <c r="AD4579" t="str">
        <f>IF(Zudio_sales_data[[#This Row],[Order Date]]&lt;=Zudio_sales_data[[#This Row],[Store Open Date]],"wrong data","right data")</f>
        <v>right data</v>
      </c>
      <c r="AE4579">
        <f>Zudio_sales_data[[#This Row],[Sales Profit]]/Zudio_sales_data[[#This Row],[Quantity]]</f>
        <v>646.79999999999995</v>
      </c>
    </row>
    <row r="4580" spans="1:31" x14ac:dyDescent="0.3">
      <c r="A4580" t="s">
        <v>37</v>
      </c>
      <c r="B4580" t="s">
        <v>163</v>
      </c>
      <c r="C4580" t="s">
        <v>47</v>
      </c>
      <c r="D4580" t="s">
        <v>40</v>
      </c>
      <c r="E4580">
        <v>45</v>
      </c>
      <c r="F4580">
        <v>408026</v>
      </c>
      <c r="G4580" t="s">
        <v>49</v>
      </c>
      <c r="H4580" s="1">
        <v>44299</v>
      </c>
      <c r="I4580">
        <v>950</v>
      </c>
      <c r="J4580" t="s">
        <v>7661</v>
      </c>
      <c r="K4580" t="s">
        <v>370</v>
      </c>
      <c r="L4580">
        <v>10</v>
      </c>
      <c r="M4580">
        <v>7</v>
      </c>
      <c r="N4580">
        <v>17</v>
      </c>
      <c r="O4580" t="s">
        <v>33</v>
      </c>
      <c r="P4580" t="s">
        <v>62</v>
      </c>
      <c r="Q4580">
        <v>46795</v>
      </c>
      <c r="R4580" s="1">
        <v>45391</v>
      </c>
      <c r="S4580" t="s">
        <v>63</v>
      </c>
      <c r="T4580">
        <v>138164</v>
      </c>
      <c r="U4580" t="s">
        <v>7662</v>
      </c>
      <c r="V4580">
        <v>584</v>
      </c>
      <c r="W4580">
        <v>830</v>
      </c>
      <c r="X4580">
        <v>6</v>
      </c>
      <c r="Y4580">
        <v>1992</v>
      </c>
      <c r="Z4580">
        <v>9</v>
      </c>
      <c r="AA4580">
        <f>Zudio_sales_data[[#This Row],[Price]]*Zudio_sales_data[[#This Row],[Quantity]]</f>
        <v>4980</v>
      </c>
      <c r="AB4580" s="1">
        <v>45629</v>
      </c>
      <c r="AC4580">
        <f>_xlfn.DAYS(Zudio_sales_data[[#This Row],[Last Date]],Zudio_sales_data[[#This Row],[Store Open Date]])</f>
        <v>1330</v>
      </c>
      <c r="AD4580" t="str">
        <f>IF(Zudio_sales_data[[#This Row],[Order Date]]&lt;=Zudio_sales_data[[#This Row],[Store Open Date]],"wrong data","right data")</f>
        <v>right data</v>
      </c>
      <c r="AE4580">
        <f>Zudio_sales_data[[#This Row],[Sales Profit]]/Zudio_sales_data[[#This Row],[Quantity]]</f>
        <v>332</v>
      </c>
    </row>
    <row r="4581" spans="1:31" x14ac:dyDescent="0.3">
      <c r="A4581" t="s">
        <v>110</v>
      </c>
      <c r="B4581" t="s">
        <v>81</v>
      </c>
      <c r="C4581" t="s">
        <v>47</v>
      </c>
      <c r="D4581" t="s">
        <v>82</v>
      </c>
      <c r="E4581">
        <v>39</v>
      </c>
      <c r="F4581">
        <v>425871</v>
      </c>
      <c r="G4581" t="s">
        <v>30</v>
      </c>
      <c r="H4581" s="1">
        <v>44730</v>
      </c>
      <c r="I4581">
        <v>800</v>
      </c>
      <c r="J4581" t="s">
        <v>7663</v>
      </c>
      <c r="K4581" t="s">
        <v>94</v>
      </c>
      <c r="L4581">
        <v>11</v>
      </c>
      <c r="M4581">
        <v>8</v>
      </c>
      <c r="N4581">
        <v>9</v>
      </c>
      <c r="O4581" t="s">
        <v>69</v>
      </c>
      <c r="P4581" t="s">
        <v>90</v>
      </c>
      <c r="Q4581">
        <v>96036</v>
      </c>
      <c r="R4581" s="1">
        <v>45350</v>
      </c>
      <c r="S4581" t="s">
        <v>91</v>
      </c>
      <c r="T4581">
        <v>633915</v>
      </c>
      <c r="U4581" t="s">
        <v>7664</v>
      </c>
      <c r="V4581">
        <v>327</v>
      </c>
      <c r="W4581">
        <v>2908</v>
      </c>
      <c r="X4581">
        <v>8</v>
      </c>
      <c r="Y4581">
        <v>9305.6</v>
      </c>
      <c r="Z4581">
        <v>9</v>
      </c>
      <c r="AA4581">
        <f>Zudio_sales_data[[#This Row],[Price]]*Zudio_sales_data[[#This Row],[Quantity]]</f>
        <v>23264</v>
      </c>
      <c r="AB4581" s="1">
        <v>45629</v>
      </c>
      <c r="AC4581">
        <f>_xlfn.DAYS(Zudio_sales_data[[#This Row],[Last Date]],Zudio_sales_data[[#This Row],[Store Open Date]])</f>
        <v>899</v>
      </c>
      <c r="AD4581" t="str">
        <f>IF(Zudio_sales_data[[#This Row],[Order Date]]&lt;=Zudio_sales_data[[#This Row],[Store Open Date]],"wrong data","right data")</f>
        <v>right data</v>
      </c>
      <c r="AE4581">
        <f>Zudio_sales_data[[#This Row],[Sales Profit]]/Zudio_sales_data[[#This Row],[Quantity]]</f>
        <v>1163.2</v>
      </c>
    </row>
    <row r="4582" spans="1:31" x14ac:dyDescent="0.3">
      <c r="A4582" t="s">
        <v>139</v>
      </c>
      <c r="B4582" t="s">
        <v>179</v>
      </c>
      <c r="C4582" t="s">
        <v>47</v>
      </c>
      <c r="D4582" t="s">
        <v>129</v>
      </c>
      <c r="E4582">
        <v>76</v>
      </c>
      <c r="F4582">
        <v>434613</v>
      </c>
      <c r="G4582" t="s">
        <v>30</v>
      </c>
      <c r="H4582" s="1">
        <v>45297</v>
      </c>
      <c r="I4582">
        <v>1000</v>
      </c>
      <c r="J4582" t="s">
        <v>7665</v>
      </c>
      <c r="K4582" t="s">
        <v>84</v>
      </c>
      <c r="L4582">
        <v>10</v>
      </c>
      <c r="M4582">
        <v>7</v>
      </c>
      <c r="N4582">
        <v>9</v>
      </c>
      <c r="O4582" t="s">
        <v>69</v>
      </c>
      <c r="P4582" t="s">
        <v>90</v>
      </c>
      <c r="Q4582">
        <v>59676</v>
      </c>
      <c r="R4582" s="1">
        <v>45603</v>
      </c>
      <c r="S4582" t="s">
        <v>35</v>
      </c>
      <c r="T4582">
        <v>807272</v>
      </c>
      <c r="U4582" t="s">
        <v>7666</v>
      </c>
      <c r="V4582">
        <v>877</v>
      </c>
      <c r="W4582">
        <v>2424</v>
      </c>
      <c r="X4582">
        <v>6</v>
      </c>
      <c r="Y4582">
        <v>5817.6</v>
      </c>
      <c r="Z4582">
        <v>9</v>
      </c>
      <c r="AA4582">
        <f>Zudio_sales_data[[#This Row],[Price]]*Zudio_sales_data[[#This Row],[Quantity]]</f>
        <v>14544</v>
      </c>
      <c r="AB4582" s="1">
        <v>45629</v>
      </c>
      <c r="AC4582">
        <f>_xlfn.DAYS(Zudio_sales_data[[#This Row],[Last Date]],Zudio_sales_data[[#This Row],[Store Open Date]])</f>
        <v>332</v>
      </c>
      <c r="AD4582" t="str">
        <f>IF(Zudio_sales_data[[#This Row],[Order Date]]&lt;=Zudio_sales_data[[#This Row],[Store Open Date]],"wrong data","right data")</f>
        <v>right data</v>
      </c>
      <c r="AE4582">
        <f>Zudio_sales_data[[#This Row],[Sales Profit]]/Zudio_sales_data[[#This Row],[Quantity]]</f>
        <v>969.6</v>
      </c>
    </row>
    <row r="4583" spans="1:31" x14ac:dyDescent="0.3">
      <c r="A4583" t="s">
        <v>55</v>
      </c>
      <c r="B4583" t="s">
        <v>46</v>
      </c>
      <c r="C4583" t="s">
        <v>47</v>
      </c>
      <c r="D4583" t="s">
        <v>40</v>
      </c>
      <c r="E4583">
        <v>2</v>
      </c>
      <c r="F4583">
        <v>424114</v>
      </c>
      <c r="G4583" t="s">
        <v>49</v>
      </c>
      <c r="H4583" s="1">
        <v>45082</v>
      </c>
      <c r="I4583">
        <v>1000</v>
      </c>
      <c r="J4583" t="s">
        <v>7667</v>
      </c>
      <c r="K4583" t="s">
        <v>428</v>
      </c>
      <c r="L4583">
        <v>10</v>
      </c>
      <c r="M4583">
        <v>7</v>
      </c>
      <c r="N4583">
        <v>15</v>
      </c>
      <c r="O4583" t="s">
        <v>33</v>
      </c>
      <c r="P4583" t="s">
        <v>62</v>
      </c>
      <c r="Q4583">
        <v>17244</v>
      </c>
      <c r="R4583" s="1">
        <v>45454</v>
      </c>
      <c r="S4583" t="s">
        <v>43</v>
      </c>
      <c r="T4583">
        <v>430031</v>
      </c>
      <c r="U4583" t="s">
        <v>4767</v>
      </c>
      <c r="V4583">
        <v>861</v>
      </c>
      <c r="W4583">
        <v>2303</v>
      </c>
      <c r="X4583">
        <v>1</v>
      </c>
      <c r="Y4583">
        <v>921.2</v>
      </c>
      <c r="Z4583">
        <v>9</v>
      </c>
      <c r="AA4583">
        <f>Zudio_sales_data[[#This Row],[Price]]*Zudio_sales_data[[#This Row],[Quantity]]</f>
        <v>2303</v>
      </c>
      <c r="AB4583" s="1">
        <v>45629</v>
      </c>
      <c r="AC4583">
        <f>_xlfn.DAYS(Zudio_sales_data[[#This Row],[Last Date]],Zudio_sales_data[[#This Row],[Store Open Date]])</f>
        <v>547</v>
      </c>
      <c r="AD4583" t="str">
        <f>IF(Zudio_sales_data[[#This Row],[Order Date]]&lt;=Zudio_sales_data[[#This Row],[Store Open Date]],"wrong data","right data")</f>
        <v>right data</v>
      </c>
      <c r="AE4583">
        <f>Zudio_sales_data[[#This Row],[Sales Profit]]/Zudio_sales_data[[#This Row],[Quantity]]</f>
        <v>921.2</v>
      </c>
    </row>
    <row r="4584" spans="1:31" x14ac:dyDescent="0.3">
      <c r="A4584" t="s">
        <v>45</v>
      </c>
      <c r="B4584" t="s">
        <v>263</v>
      </c>
      <c r="C4584" t="s">
        <v>39</v>
      </c>
      <c r="D4584" t="s">
        <v>40</v>
      </c>
      <c r="E4584">
        <v>45</v>
      </c>
      <c r="F4584">
        <v>405889</v>
      </c>
      <c r="G4584" t="s">
        <v>30</v>
      </c>
      <c r="H4584" s="1">
        <v>44695</v>
      </c>
      <c r="I4584">
        <v>1300</v>
      </c>
      <c r="J4584" t="s">
        <v>7668</v>
      </c>
      <c r="K4584" t="s">
        <v>155</v>
      </c>
      <c r="L4584">
        <v>10</v>
      </c>
      <c r="M4584">
        <v>7</v>
      </c>
      <c r="N4584">
        <v>7</v>
      </c>
      <c r="O4584" t="s">
        <v>69</v>
      </c>
      <c r="P4584" t="s">
        <v>34</v>
      </c>
      <c r="Q4584">
        <v>90238</v>
      </c>
      <c r="R4584" s="1">
        <v>45381</v>
      </c>
      <c r="S4584" t="s">
        <v>58</v>
      </c>
      <c r="T4584">
        <v>980892</v>
      </c>
      <c r="U4584" t="s">
        <v>7669</v>
      </c>
      <c r="V4584">
        <v>732</v>
      </c>
      <c r="W4584">
        <v>2113</v>
      </c>
      <c r="X4584">
        <v>4</v>
      </c>
      <c r="Y4584">
        <v>3380.8</v>
      </c>
      <c r="Z4584">
        <v>9</v>
      </c>
      <c r="AA4584">
        <f>Zudio_sales_data[[#This Row],[Price]]*Zudio_sales_data[[#This Row],[Quantity]]</f>
        <v>8452</v>
      </c>
      <c r="AB4584" s="1">
        <v>45629</v>
      </c>
      <c r="AC4584">
        <f>_xlfn.DAYS(Zudio_sales_data[[#This Row],[Last Date]],Zudio_sales_data[[#This Row],[Store Open Date]])</f>
        <v>934</v>
      </c>
      <c r="AD4584" t="str">
        <f>IF(Zudio_sales_data[[#This Row],[Order Date]]&lt;=Zudio_sales_data[[#This Row],[Store Open Date]],"wrong data","right data")</f>
        <v>right data</v>
      </c>
      <c r="AE4584">
        <f>Zudio_sales_data[[#This Row],[Sales Profit]]/Zudio_sales_data[[#This Row],[Quantity]]</f>
        <v>845.2</v>
      </c>
    </row>
    <row r="4585" spans="1:31" x14ac:dyDescent="0.3">
      <c r="A4585" t="s">
        <v>26</v>
      </c>
      <c r="B4585" t="s">
        <v>368</v>
      </c>
      <c r="C4585" t="s">
        <v>39</v>
      </c>
      <c r="D4585" t="s">
        <v>82</v>
      </c>
      <c r="E4585">
        <v>30</v>
      </c>
      <c r="F4585">
        <v>422697</v>
      </c>
      <c r="G4585" t="s">
        <v>49</v>
      </c>
      <c r="H4585" s="1">
        <v>44179</v>
      </c>
      <c r="I4585">
        <v>1200</v>
      </c>
      <c r="J4585" t="s">
        <v>7670</v>
      </c>
      <c r="K4585" t="s">
        <v>428</v>
      </c>
      <c r="L4585">
        <v>9</v>
      </c>
      <c r="M4585">
        <v>8</v>
      </c>
      <c r="N4585">
        <v>16</v>
      </c>
      <c r="O4585" t="s">
        <v>33</v>
      </c>
      <c r="P4585" t="s">
        <v>62</v>
      </c>
      <c r="Q4585">
        <v>44139</v>
      </c>
      <c r="R4585" s="1">
        <v>45549</v>
      </c>
      <c r="S4585" t="s">
        <v>131</v>
      </c>
      <c r="T4585">
        <v>140973</v>
      </c>
      <c r="U4585" t="s">
        <v>7671</v>
      </c>
      <c r="V4585">
        <v>968</v>
      </c>
      <c r="W4585">
        <v>777</v>
      </c>
      <c r="X4585">
        <v>5</v>
      </c>
      <c r="Y4585">
        <v>1554</v>
      </c>
      <c r="Z4585">
        <v>11</v>
      </c>
      <c r="AA4585">
        <f>Zudio_sales_data[[#This Row],[Price]]*Zudio_sales_data[[#This Row],[Quantity]]</f>
        <v>3885</v>
      </c>
      <c r="AB4585" s="1">
        <v>45629</v>
      </c>
      <c r="AC4585">
        <f>_xlfn.DAYS(Zudio_sales_data[[#This Row],[Last Date]],Zudio_sales_data[[#This Row],[Store Open Date]])</f>
        <v>1450</v>
      </c>
      <c r="AD4585" t="str">
        <f>IF(Zudio_sales_data[[#This Row],[Order Date]]&lt;=Zudio_sales_data[[#This Row],[Store Open Date]],"wrong data","right data")</f>
        <v>right data</v>
      </c>
      <c r="AE4585">
        <f>Zudio_sales_data[[#This Row],[Sales Profit]]/Zudio_sales_data[[#This Row],[Quantity]]</f>
        <v>310.8</v>
      </c>
    </row>
    <row r="4586" spans="1:31" x14ac:dyDescent="0.3">
      <c r="A4586" t="s">
        <v>110</v>
      </c>
      <c r="B4586" t="s">
        <v>163</v>
      </c>
      <c r="C4586" t="s">
        <v>28</v>
      </c>
      <c r="D4586" t="s">
        <v>101</v>
      </c>
      <c r="E4586">
        <v>11</v>
      </c>
      <c r="F4586">
        <v>426022</v>
      </c>
      <c r="G4586" t="s">
        <v>30</v>
      </c>
      <c r="H4586" s="1">
        <v>44906</v>
      </c>
      <c r="I4586">
        <v>1100</v>
      </c>
      <c r="J4586" t="s">
        <v>7672</v>
      </c>
      <c r="K4586" t="s">
        <v>654</v>
      </c>
      <c r="L4586">
        <v>11</v>
      </c>
      <c r="M4586">
        <v>8</v>
      </c>
      <c r="N4586">
        <v>16</v>
      </c>
      <c r="O4586" t="s">
        <v>33</v>
      </c>
      <c r="P4586" t="s">
        <v>62</v>
      </c>
      <c r="Q4586">
        <v>35233</v>
      </c>
      <c r="R4586" s="1">
        <v>45574</v>
      </c>
      <c r="S4586" t="s">
        <v>115</v>
      </c>
      <c r="T4586">
        <v>758630</v>
      </c>
      <c r="U4586" t="s">
        <v>7673</v>
      </c>
      <c r="V4586">
        <v>453</v>
      </c>
      <c r="W4586">
        <v>1361</v>
      </c>
      <c r="X4586">
        <v>5</v>
      </c>
      <c r="Y4586">
        <v>2722</v>
      </c>
      <c r="Z4586">
        <v>9</v>
      </c>
      <c r="AA4586">
        <f>Zudio_sales_data[[#This Row],[Price]]*Zudio_sales_data[[#This Row],[Quantity]]</f>
        <v>6805</v>
      </c>
      <c r="AB4586" s="1">
        <v>45629</v>
      </c>
      <c r="AC4586">
        <f>_xlfn.DAYS(Zudio_sales_data[[#This Row],[Last Date]],Zudio_sales_data[[#This Row],[Store Open Date]])</f>
        <v>723</v>
      </c>
      <c r="AD4586" t="str">
        <f>IF(Zudio_sales_data[[#This Row],[Order Date]]&lt;=Zudio_sales_data[[#This Row],[Store Open Date]],"wrong data","right data")</f>
        <v>right data</v>
      </c>
      <c r="AE4586">
        <f>Zudio_sales_data[[#This Row],[Sales Profit]]/Zudio_sales_data[[#This Row],[Quantity]]</f>
        <v>544.4</v>
      </c>
    </row>
    <row r="4587" spans="1:31" x14ac:dyDescent="0.3">
      <c r="A4587" t="s">
        <v>55</v>
      </c>
      <c r="B4587" t="s">
        <v>46</v>
      </c>
      <c r="C4587" t="s">
        <v>28</v>
      </c>
      <c r="D4587" t="s">
        <v>48</v>
      </c>
      <c r="E4587">
        <v>36</v>
      </c>
      <c r="F4587">
        <v>422065</v>
      </c>
      <c r="G4587" t="s">
        <v>49</v>
      </c>
      <c r="H4587" s="1">
        <v>45059</v>
      </c>
      <c r="I4587">
        <v>1000</v>
      </c>
      <c r="J4587" t="s">
        <v>7674</v>
      </c>
      <c r="K4587" t="s">
        <v>292</v>
      </c>
      <c r="L4587">
        <v>9</v>
      </c>
      <c r="M4587">
        <v>8</v>
      </c>
      <c r="N4587">
        <v>9</v>
      </c>
      <c r="O4587" t="s">
        <v>33</v>
      </c>
      <c r="P4587" t="s">
        <v>52</v>
      </c>
      <c r="Q4587">
        <v>78257</v>
      </c>
      <c r="R4587" s="1">
        <v>45341</v>
      </c>
      <c r="S4587" t="s">
        <v>91</v>
      </c>
      <c r="T4587">
        <v>846622</v>
      </c>
      <c r="U4587" t="s">
        <v>2117</v>
      </c>
      <c r="V4587">
        <v>916</v>
      </c>
      <c r="W4587">
        <v>2260</v>
      </c>
      <c r="X4587">
        <v>5</v>
      </c>
      <c r="Y4587">
        <v>4520</v>
      </c>
      <c r="Z4587">
        <v>11</v>
      </c>
      <c r="AA4587">
        <f>Zudio_sales_data[[#This Row],[Price]]*Zudio_sales_data[[#This Row],[Quantity]]</f>
        <v>11300</v>
      </c>
      <c r="AB4587" s="1">
        <v>45629</v>
      </c>
      <c r="AC4587">
        <f>_xlfn.DAYS(Zudio_sales_data[[#This Row],[Last Date]],Zudio_sales_data[[#This Row],[Store Open Date]])</f>
        <v>570</v>
      </c>
      <c r="AD4587" t="str">
        <f>IF(Zudio_sales_data[[#This Row],[Order Date]]&lt;=Zudio_sales_data[[#This Row],[Store Open Date]],"wrong data","right data")</f>
        <v>right data</v>
      </c>
      <c r="AE4587">
        <f>Zudio_sales_data[[#This Row],[Sales Profit]]/Zudio_sales_data[[#This Row],[Quantity]]</f>
        <v>904</v>
      </c>
    </row>
    <row r="4588" spans="1:31" x14ac:dyDescent="0.3">
      <c r="A4588" t="s">
        <v>55</v>
      </c>
      <c r="B4588" t="s">
        <v>365</v>
      </c>
      <c r="C4588" t="s">
        <v>47</v>
      </c>
      <c r="D4588" t="s">
        <v>101</v>
      </c>
      <c r="E4588">
        <v>8</v>
      </c>
      <c r="F4588">
        <v>405426</v>
      </c>
      <c r="G4588" t="s">
        <v>30</v>
      </c>
      <c r="H4588" s="1">
        <v>43835</v>
      </c>
      <c r="I4588">
        <v>1400</v>
      </c>
      <c r="J4588" t="s">
        <v>7675</v>
      </c>
      <c r="K4588" t="s">
        <v>736</v>
      </c>
      <c r="L4588">
        <v>9</v>
      </c>
      <c r="M4588">
        <v>8</v>
      </c>
      <c r="N4588">
        <v>5</v>
      </c>
      <c r="O4588" t="s">
        <v>33</v>
      </c>
      <c r="P4588" t="s">
        <v>90</v>
      </c>
      <c r="Q4588">
        <v>65586</v>
      </c>
      <c r="R4588" s="1">
        <v>45523</v>
      </c>
      <c r="S4588" t="s">
        <v>53</v>
      </c>
      <c r="T4588">
        <v>855086</v>
      </c>
      <c r="U4588" t="s">
        <v>7676</v>
      </c>
      <c r="V4588">
        <v>392</v>
      </c>
      <c r="W4588">
        <v>2753</v>
      </c>
      <c r="X4588">
        <v>4</v>
      </c>
      <c r="Y4588">
        <v>4404.8</v>
      </c>
      <c r="Z4588">
        <v>11</v>
      </c>
      <c r="AA4588">
        <f>Zudio_sales_data[[#This Row],[Price]]*Zudio_sales_data[[#This Row],[Quantity]]</f>
        <v>11012</v>
      </c>
      <c r="AB4588" s="1">
        <v>45629</v>
      </c>
      <c r="AC4588">
        <f>_xlfn.DAYS(Zudio_sales_data[[#This Row],[Last Date]],Zudio_sales_data[[#This Row],[Store Open Date]])</f>
        <v>1794</v>
      </c>
      <c r="AD4588" t="str">
        <f>IF(Zudio_sales_data[[#This Row],[Order Date]]&lt;=Zudio_sales_data[[#This Row],[Store Open Date]],"wrong data","right data")</f>
        <v>right data</v>
      </c>
      <c r="AE4588">
        <f>Zudio_sales_data[[#This Row],[Sales Profit]]/Zudio_sales_data[[#This Row],[Quantity]]</f>
        <v>1101.2</v>
      </c>
    </row>
    <row r="4589" spans="1:31" x14ac:dyDescent="0.3">
      <c r="A4589" t="s">
        <v>26</v>
      </c>
      <c r="B4589" t="s">
        <v>225</v>
      </c>
      <c r="C4589" t="s">
        <v>47</v>
      </c>
      <c r="D4589" t="s">
        <v>77</v>
      </c>
      <c r="E4589">
        <v>84</v>
      </c>
      <c r="F4589">
        <v>400336</v>
      </c>
      <c r="G4589" t="s">
        <v>30</v>
      </c>
      <c r="H4589" s="1">
        <v>45167</v>
      </c>
      <c r="I4589">
        <v>1400</v>
      </c>
      <c r="J4589" t="s">
        <v>7677</v>
      </c>
      <c r="K4589" t="s">
        <v>195</v>
      </c>
      <c r="L4589">
        <v>11</v>
      </c>
      <c r="M4589">
        <v>8</v>
      </c>
      <c r="N4589">
        <v>5</v>
      </c>
      <c r="O4589" t="s">
        <v>33</v>
      </c>
      <c r="P4589" t="s">
        <v>34</v>
      </c>
      <c r="Q4589">
        <v>22719</v>
      </c>
      <c r="R4589" s="1">
        <v>45557</v>
      </c>
      <c r="S4589" t="s">
        <v>131</v>
      </c>
      <c r="T4589">
        <v>332797</v>
      </c>
      <c r="U4589" t="s">
        <v>679</v>
      </c>
      <c r="V4589">
        <v>346</v>
      </c>
      <c r="W4589">
        <v>1897</v>
      </c>
      <c r="X4589">
        <v>7</v>
      </c>
      <c r="Y4589">
        <v>5311.6</v>
      </c>
      <c r="Z4589">
        <v>9</v>
      </c>
      <c r="AA4589">
        <f>Zudio_sales_data[[#This Row],[Price]]*Zudio_sales_data[[#This Row],[Quantity]]</f>
        <v>13279</v>
      </c>
      <c r="AB4589" s="1">
        <v>45629</v>
      </c>
      <c r="AC4589">
        <f>_xlfn.DAYS(Zudio_sales_data[[#This Row],[Last Date]],Zudio_sales_data[[#This Row],[Store Open Date]])</f>
        <v>462</v>
      </c>
      <c r="AD4589" t="str">
        <f>IF(Zudio_sales_data[[#This Row],[Order Date]]&lt;=Zudio_sales_data[[#This Row],[Store Open Date]],"wrong data","right data")</f>
        <v>right data</v>
      </c>
      <c r="AE4589">
        <f>Zudio_sales_data[[#This Row],[Sales Profit]]/Zudio_sales_data[[#This Row],[Quantity]]</f>
        <v>758.80000000000007</v>
      </c>
    </row>
    <row r="4590" spans="1:31" x14ac:dyDescent="0.3">
      <c r="A4590" t="s">
        <v>117</v>
      </c>
      <c r="B4590" t="s">
        <v>187</v>
      </c>
      <c r="C4590" t="s">
        <v>39</v>
      </c>
      <c r="D4590" t="s">
        <v>101</v>
      </c>
      <c r="E4590">
        <v>60</v>
      </c>
      <c r="F4590">
        <v>418881</v>
      </c>
      <c r="G4590" t="s">
        <v>49</v>
      </c>
      <c r="H4590" s="1">
        <v>44596</v>
      </c>
      <c r="I4590">
        <v>1300</v>
      </c>
      <c r="J4590" t="s">
        <v>7678</v>
      </c>
      <c r="K4590" t="s">
        <v>609</v>
      </c>
      <c r="L4590">
        <v>10</v>
      </c>
      <c r="M4590">
        <v>9</v>
      </c>
      <c r="N4590">
        <v>16</v>
      </c>
      <c r="O4590" t="s">
        <v>33</v>
      </c>
      <c r="P4590" t="s">
        <v>62</v>
      </c>
      <c r="Q4590">
        <v>23229</v>
      </c>
      <c r="R4590" s="1">
        <v>45392</v>
      </c>
      <c r="S4590" t="s">
        <v>63</v>
      </c>
      <c r="T4590">
        <v>313620</v>
      </c>
      <c r="U4590" t="s">
        <v>6308</v>
      </c>
      <c r="V4590">
        <v>326</v>
      </c>
      <c r="W4590">
        <v>875</v>
      </c>
      <c r="X4590">
        <v>2</v>
      </c>
      <c r="Y4590">
        <v>700</v>
      </c>
      <c r="Z4590">
        <v>11</v>
      </c>
      <c r="AA4590">
        <f>Zudio_sales_data[[#This Row],[Price]]*Zudio_sales_data[[#This Row],[Quantity]]</f>
        <v>1750</v>
      </c>
      <c r="AB4590" s="1">
        <v>45629</v>
      </c>
      <c r="AC4590">
        <f>_xlfn.DAYS(Zudio_sales_data[[#This Row],[Last Date]],Zudio_sales_data[[#This Row],[Store Open Date]])</f>
        <v>1033</v>
      </c>
      <c r="AD4590" t="str">
        <f>IF(Zudio_sales_data[[#This Row],[Order Date]]&lt;=Zudio_sales_data[[#This Row],[Store Open Date]],"wrong data","right data")</f>
        <v>right data</v>
      </c>
      <c r="AE4590">
        <f>Zudio_sales_data[[#This Row],[Sales Profit]]/Zudio_sales_data[[#This Row],[Quantity]]</f>
        <v>350</v>
      </c>
    </row>
    <row r="4591" spans="1:31" x14ac:dyDescent="0.3">
      <c r="A4591" t="s">
        <v>45</v>
      </c>
      <c r="B4591" t="s">
        <v>337</v>
      </c>
      <c r="C4591" t="s">
        <v>28</v>
      </c>
      <c r="D4591" t="s">
        <v>29</v>
      </c>
      <c r="E4591">
        <v>62</v>
      </c>
      <c r="F4591">
        <v>430386</v>
      </c>
      <c r="G4591" t="s">
        <v>49</v>
      </c>
      <c r="H4591" s="1">
        <v>44551</v>
      </c>
      <c r="I4591">
        <v>1300</v>
      </c>
      <c r="J4591" t="s">
        <v>4964</v>
      </c>
      <c r="K4591" t="s">
        <v>42</v>
      </c>
      <c r="L4591">
        <v>10</v>
      </c>
      <c r="M4591">
        <v>9</v>
      </c>
      <c r="N4591">
        <v>3</v>
      </c>
      <c r="O4591" t="s">
        <v>33</v>
      </c>
      <c r="P4591" t="s">
        <v>34</v>
      </c>
      <c r="Q4591">
        <v>75635</v>
      </c>
      <c r="R4591" s="1">
        <v>45414</v>
      </c>
      <c r="S4591" t="s">
        <v>104</v>
      </c>
      <c r="T4591">
        <v>888773</v>
      </c>
      <c r="U4591" t="s">
        <v>7679</v>
      </c>
      <c r="V4591">
        <v>280</v>
      </c>
      <c r="W4591">
        <v>1144</v>
      </c>
      <c r="X4591">
        <v>7</v>
      </c>
      <c r="Y4591">
        <v>3203.2</v>
      </c>
      <c r="Z4591">
        <v>11</v>
      </c>
      <c r="AA4591">
        <f>Zudio_sales_data[[#This Row],[Price]]*Zudio_sales_data[[#This Row],[Quantity]]</f>
        <v>8008</v>
      </c>
      <c r="AB4591" s="1">
        <v>45629</v>
      </c>
      <c r="AC4591">
        <f>_xlfn.DAYS(Zudio_sales_data[[#This Row],[Last Date]],Zudio_sales_data[[#This Row],[Store Open Date]])</f>
        <v>1078</v>
      </c>
      <c r="AD4591" t="str">
        <f>IF(Zudio_sales_data[[#This Row],[Order Date]]&lt;=Zudio_sales_data[[#This Row],[Store Open Date]],"wrong data","right data")</f>
        <v>right data</v>
      </c>
      <c r="AE4591">
        <f>Zudio_sales_data[[#This Row],[Sales Profit]]/Zudio_sales_data[[#This Row],[Quantity]]</f>
        <v>457.59999999999997</v>
      </c>
    </row>
    <row r="4592" spans="1:31" x14ac:dyDescent="0.3">
      <c r="A4592" t="s">
        <v>45</v>
      </c>
      <c r="B4592" t="s">
        <v>286</v>
      </c>
      <c r="C4592" t="s">
        <v>39</v>
      </c>
      <c r="D4592" t="s">
        <v>129</v>
      </c>
      <c r="E4592">
        <v>95</v>
      </c>
      <c r="F4592">
        <v>424668</v>
      </c>
      <c r="G4592" t="s">
        <v>30</v>
      </c>
      <c r="H4592" s="1">
        <v>44369</v>
      </c>
      <c r="I4592">
        <v>1100</v>
      </c>
      <c r="J4592" t="s">
        <v>7680</v>
      </c>
      <c r="K4592" t="s">
        <v>654</v>
      </c>
      <c r="L4592">
        <v>10</v>
      </c>
      <c r="M4592">
        <v>9</v>
      </c>
      <c r="N4592">
        <v>6</v>
      </c>
      <c r="O4592" t="s">
        <v>33</v>
      </c>
      <c r="P4592" t="s">
        <v>52</v>
      </c>
      <c r="Q4592">
        <v>39373</v>
      </c>
      <c r="R4592" s="1">
        <v>45381</v>
      </c>
      <c r="S4592" t="s">
        <v>58</v>
      </c>
      <c r="T4592">
        <v>579135</v>
      </c>
      <c r="U4592" t="s">
        <v>6353</v>
      </c>
      <c r="V4592">
        <v>640</v>
      </c>
      <c r="W4592">
        <v>2039</v>
      </c>
      <c r="X4592">
        <v>5</v>
      </c>
      <c r="Y4592">
        <v>4078</v>
      </c>
      <c r="Z4592">
        <v>11</v>
      </c>
      <c r="AA4592">
        <f>Zudio_sales_data[[#This Row],[Price]]*Zudio_sales_data[[#This Row],[Quantity]]</f>
        <v>10195</v>
      </c>
      <c r="AB4592" s="1">
        <v>45629</v>
      </c>
      <c r="AC4592">
        <f>_xlfn.DAYS(Zudio_sales_data[[#This Row],[Last Date]],Zudio_sales_data[[#This Row],[Store Open Date]])</f>
        <v>1260</v>
      </c>
      <c r="AD4592" t="str">
        <f>IF(Zudio_sales_data[[#This Row],[Order Date]]&lt;=Zudio_sales_data[[#This Row],[Store Open Date]],"wrong data","right data")</f>
        <v>right data</v>
      </c>
      <c r="AE4592">
        <f>Zudio_sales_data[[#This Row],[Sales Profit]]/Zudio_sales_data[[#This Row],[Quantity]]</f>
        <v>815.6</v>
      </c>
    </row>
    <row r="4593" spans="1:31" x14ac:dyDescent="0.3">
      <c r="A4593" t="s">
        <v>139</v>
      </c>
      <c r="B4593" t="s">
        <v>225</v>
      </c>
      <c r="C4593" t="s">
        <v>28</v>
      </c>
      <c r="D4593" t="s">
        <v>87</v>
      </c>
      <c r="E4593">
        <v>82</v>
      </c>
      <c r="F4593">
        <v>401678</v>
      </c>
      <c r="G4593" t="s">
        <v>49</v>
      </c>
      <c r="H4593" s="1">
        <v>44241</v>
      </c>
      <c r="I4593">
        <v>800</v>
      </c>
      <c r="J4593" t="s">
        <v>7681</v>
      </c>
      <c r="K4593" t="s">
        <v>330</v>
      </c>
      <c r="L4593">
        <v>10</v>
      </c>
      <c r="M4593">
        <v>7</v>
      </c>
      <c r="N4593">
        <v>12</v>
      </c>
      <c r="O4593" t="s">
        <v>69</v>
      </c>
      <c r="P4593" t="s">
        <v>34</v>
      </c>
      <c r="Q4593">
        <v>77186</v>
      </c>
      <c r="R4593" s="1">
        <v>45609</v>
      </c>
      <c r="S4593" t="s">
        <v>35</v>
      </c>
      <c r="T4593">
        <v>211056</v>
      </c>
      <c r="U4593" t="s">
        <v>7682</v>
      </c>
      <c r="V4593">
        <v>927</v>
      </c>
      <c r="W4593">
        <v>1960</v>
      </c>
      <c r="X4593">
        <v>5</v>
      </c>
      <c r="Y4593">
        <v>3920</v>
      </c>
      <c r="Z4593">
        <v>9</v>
      </c>
      <c r="AA4593">
        <f>Zudio_sales_data[[#This Row],[Price]]*Zudio_sales_data[[#This Row],[Quantity]]</f>
        <v>9800</v>
      </c>
      <c r="AB4593" s="1">
        <v>45629</v>
      </c>
      <c r="AC4593">
        <f>_xlfn.DAYS(Zudio_sales_data[[#This Row],[Last Date]],Zudio_sales_data[[#This Row],[Store Open Date]])</f>
        <v>1388</v>
      </c>
      <c r="AD4593" t="str">
        <f>IF(Zudio_sales_data[[#This Row],[Order Date]]&lt;=Zudio_sales_data[[#This Row],[Store Open Date]],"wrong data","right data")</f>
        <v>right data</v>
      </c>
      <c r="AE4593">
        <f>Zudio_sales_data[[#This Row],[Sales Profit]]/Zudio_sales_data[[#This Row],[Quantity]]</f>
        <v>784</v>
      </c>
    </row>
    <row r="4594" spans="1:31" x14ac:dyDescent="0.3">
      <c r="A4594" t="s">
        <v>117</v>
      </c>
      <c r="B4594" t="s">
        <v>225</v>
      </c>
      <c r="C4594" t="s">
        <v>39</v>
      </c>
      <c r="D4594" t="s">
        <v>82</v>
      </c>
      <c r="E4594">
        <v>75</v>
      </c>
      <c r="F4594">
        <v>402625</v>
      </c>
      <c r="G4594" t="s">
        <v>49</v>
      </c>
      <c r="H4594" s="1">
        <v>45393</v>
      </c>
      <c r="I4594">
        <v>1000</v>
      </c>
      <c r="J4594" t="s">
        <v>7683</v>
      </c>
      <c r="K4594" t="s">
        <v>68</v>
      </c>
      <c r="L4594">
        <v>10</v>
      </c>
      <c r="M4594">
        <v>9</v>
      </c>
      <c r="N4594">
        <v>4</v>
      </c>
      <c r="O4594" t="s">
        <v>69</v>
      </c>
      <c r="P4594" t="s">
        <v>90</v>
      </c>
      <c r="Q4594">
        <v>21265</v>
      </c>
      <c r="R4594" s="1">
        <v>45537</v>
      </c>
      <c r="S4594" t="s">
        <v>131</v>
      </c>
      <c r="T4594">
        <v>937714</v>
      </c>
      <c r="U4594" t="s">
        <v>7684</v>
      </c>
      <c r="V4594">
        <v>241</v>
      </c>
      <c r="W4594">
        <v>899</v>
      </c>
      <c r="X4594">
        <v>7</v>
      </c>
      <c r="Y4594">
        <v>2517.1999999999998</v>
      </c>
      <c r="Z4594">
        <v>11</v>
      </c>
      <c r="AA4594">
        <f>Zudio_sales_data[[#This Row],[Price]]*Zudio_sales_data[[#This Row],[Quantity]]</f>
        <v>6293</v>
      </c>
      <c r="AB4594" s="1">
        <v>45629</v>
      </c>
      <c r="AC4594">
        <f>_xlfn.DAYS(Zudio_sales_data[[#This Row],[Last Date]],Zudio_sales_data[[#This Row],[Store Open Date]])</f>
        <v>236</v>
      </c>
      <c r="AD4594" t="str">
        <f>IF(Zudio_sales_data[[#This Row],[Order Date]]&lt;=Zudio_sales_data[[#This Row],[Store Open Date]],"wrong data","right data")</f>
        <v>right data</v>
      </c>
      <c r="AE4594">
        <f>Zudio_sales_data[[#This Row],[Sales Profit]]/Zudio_sales_data[[#This Row],[Quantity]]</f>
        <v>359.59999999999997</v>
      </c>
    </row>
    <row r="4595" spans="1:31" x14ac:dyDescent="0.3">
      <c r="A4595" t="s">
        <v>45</v>
      </c>
      <c r="B4595" t="s">
        <v>59</v>
      </c>
      <c r="C4595" t="s">
        <v>28</v>
      </c>
      <c r="D4595" t="s">
        <v>77</v>
      </c>
      <c r="E4595">
        <v>90</v>
      </c>
      <c r="F4595">
        <v>421781</v>
      </c>
      <c r="G4595" t="s">
        <v>49</v>
      </c>
      <c r="H4595" s="1">
        <v>44689</v>
      </c>
      <c r="I4595">
        <v>1400</v>
      </c>
      <c r="J4595" t="s">
        <v>7686</v>
      </c>
      <c r="K4595" t="s">
        <v>172</v>
      </c>
      <c r="L4595">
        <v>11</v>
      </c>
      <c r="M4595">
        <v>8</v>
      </c>
      <c r="N4595">
        <v>5</v>
      </c>
      <c r="O4595" t="s">
        <v>33</v>
      </c>
      <c r="P4595" t="s">
        <v>52</v>
      </c>
      <c r="Q4595">
        <v>54950</v>
      </c>
      <c r="R4595" s="1">
        <v>45363</v>
      </c>
      <c r="S4595" t="s">
        <v>58</v>
      </c>
      <c r="T4595">
        <v>170028</v>
      </c>
      <c r="U4595" t="s">
        <v>7687</v>
      </c>
      <c r="V4595">
        <v>820</v>
      </c>
      <c r="W4595">
        <v>2536</v>
      </c>
      <c r="X4595">
        <v>1</v>
      </c>
      <c r="Y4595">
        <v>1014.4</v>
      </c>
      <c r="Z4595">
        <v>9</v>
      </c>
      <c r="AA4595">
        <f>Zudio_sales_data[[#This Row],[Price]]*Zudio_sales_data[[#This Row],[Quantity]]</f>
        <v>2536</v>
      </c>
      <c r="AB4595" s="1">
        <v>45629</v>
      </c>
      <c r="AC4595">
        <f>_xlfn.DAYS(Zudio_sales_data[[#This Row],[Last Date]],Zudio_sales_data[[#This Row],[Store Open Date]])</f>
        <v>940</v>
      </c>
      <c r="AD4595" t="str">
        <f>IF(Zudio_sales_data[[#This Row],[Order Date]]&lt;=Zudio_sales_data[[#This Row],[Store Open Date]],"wrong data","right data")</f>
        <v>right data</v>
      </c>
      <c r="AE4595">
        <f>Zudio_sales_data[[#This Row],[Sales Profit]]/Zudio_sales_data[[#This Row],[Quantity]]</f>
        <v>1014.4</v>
      </c>
    </row>
    <row r="4596" spans="1:31" x14ac:dyDescent="0.3">
      <c r="A4596" t="s">
        <v>117</v>
      </c>
      <c r="B4596" t="s">
        <v>135</v>
      </c>
      <c r="C4596" t="s">
        <v>47</v>
      </c>
      <c r="D4596" t="s">
        <v>29</v>
      </c>
      <c r="E4596">
        <v>99</v>
      </c>
      <c r="F4596">
        <v>425139</v>
      </c>
      <c r="G4596" t="s">
        <v>30</v>
      </c>
      <c r="H4596" s="1">
        <v>44585</v>
      </c>
      <c r="I4596">
        <v>1000</v>
      </c>
      <c r="J4596" t="s">
        <v>7688</v>
      </c>
      <c r="K4596" t="s">
        <v>545</v>
      </c>
      <c r="L4596">
        <v>9</v>
      </c>
      <c r="M4596">
        <v>8</v>
      </c>
      <c r="N4596">
        <v>14</v>
      </c>
      <c r="O4596" t="s">
        <v>33</v>
      </c>
      <c r="P4596" t="s">
        <v>62</v>
      </c>
      <c r="Q4596">
        <v>86916</v>
      </c>
      <c r="R4596" s="1">
        <v>45565</v>
      </c>
      <c r="S4596" t="s">
        <v>131</v>
      </c>
      <c r="T4596">
        <v>228310</v>
      </c>
      <c r="U4596" t="s">
        <v>7689</v>
      </c>
      <c r="V4596">
        <v>209</v>
      </c>
      <c r="W4596">
        <v>1625</v>
      </c>
      <c r="X4596">
        <v>5</v>
      </c>
      <c r="Y4596">
        <v>3250</v>
      </c>
      <c r="Z4596">
        <v>11</v>
      </c>
      <c r="AA4596">
        <f>Zudio_sales_data[[#This Row],[Price]]*Zudio_sales_data[[#This Row],[Quantity]]</f>
        <v>8125</v>
      </c>
      <c r="AB4596" s="1">
        <v>45629</v>
      </c>
      <c r="AC4596">
        <f>_xlfn.DAYS(Zudio_sales_data[[#This Row],[Last Date]],Zudio_sales_data[[#This Row],[Store Open Date]])</f>
        <v>1044</v>
      </c>
      <c r="AD4596" t="str">
        <f>IF(Zudio_sales_data[[#This Row],[Order Date]]&lt;=Zudio_sales_data[[#This Row],[Store Open Date]],"wrong data","right data")</f>
        <v>right data</v>
      </c>
      <c r="AE4596">
        <f>Zudio_sales_data[[#This Row],[Sales Profit]]/Zudio_sales_data[[#This Row],[Quantity]]</f>
        <v>650</v>
      </c>
    </row>
    <row r="4597" spans="1:31" x14ac:dyDescent="0.3">
      <c r="A4597" t="s">
        <v>45</v>
      </c>
      <c r="B4597" t="s">
        <v>365</v>
      </c>
      <c r="C4597" t="s">
        <v>39</v>
      </c>
      <c r="D4597" t="s">
        <v>82</v>
      </c>
      <c r="E4597">
        <v>87</v>
      </c>
      <c r="F4597">
        <v>415864</v>
      </c>
      <c r="G4597" t="s">
        <v>30</v>
      </c>
      <c r="H4597" s="1">
        <v>44005</v>
      </c>
      <c r="I4597">
        <v>1400</v>
      </c>
      <c r="J4597" t="s">
        <v>7690</v>
      </c>
      <c r="K4597" t="s">
        <v>494</v>
      </c>
      <c r="L4597">
        <v>9</v>
      </c>
      <c r="M4597">
        <v>8</v>
      </c>
      <c r="N4597">
        <v>4</v>
      </c>
      <c r="O4597" t="s">
        <v>69</v>
      </c>
      <c r="P4597" t="s">
        <v>62</v>
      </c>
      <c r="Q4597">
        <v>48742</v>
      </c>
      <c r="R4597" s="1">
        <v>45581</v>
      </c>
      <c r="S4597" t="s">
        <v>115</v>
      </c>
      <c r="T4597">
        <v>848059</v>
      </c>
      <c r="U4597" t="s">
        <v>7691</v>
      </c>
      <c r="V4597">
        <v>664</v>
      </c>
      <c r="W4597">
        <v>844</v>
      </c>
      <c r="X4597">
        <v>2</v>
      </c>
      <c r="Y4597">
        <v>675.2</v>
      </c>
      <c r="Z4597">
        <v>11</v>
      </c>
      <c r="AA4597">
        <f>Zudio_sales_data[[#This Row],[Price]]*Zudio_sales_data[[#This Row],[Quantity]]</f>
        <v>1688</v>
      </c>
      <c r="AB4597" s="1">
        <v>45629</v>
      </c>
      <c r="AC4597">
        <f>_xlfn.DAYS(Zudio_sales_data[[#This Row],[Last Date]],Zudio_sales_data[[#This Row],[Store Open Date]])</f>
        <v>1624</v>
      </c>
      <c r="AD4597" t="str">
        <f>IF(Zudio_sales_data[[#This Row],[Order Date]]&lt;=Zudio_sales_data[[#This Row],[Store Open Date]],"wrong data","right data")</f>
        <v>right data</v>
      </c>
      <c r="AE4597">
        <f>Zudio_sales_data[[#This Row],[Sales Profit]]/Zudio_sales_data[[#This Row],[Quantity]]</f>
        <v>337.6</v>
      </c>
    </row>
    <row r="4598" spans="1:31" x14ac:dyDescent="0.3">
      <c r="A4598" t="s">
        <v>71</v>
      </c>
      <c r="B4598" t="s">
        <v>365</v>
      </c>
      <c r="C4598" t="s">
        <v>47</v>
      </c>
      <c r="D4598" t="s">
        <v>129</v>
      </c>
      <c r="E4598">
        <v>22</v>
      </c>
      <c r="F4598">
        <v>433431</v>
      </c>
      <c r="G4598" t="s">
        <v>49</v>
      </c>
      <c r="H4598" s="1">
        <v>44185</v>
      </c>
      <c r="I4598">
        <v>1200</v>
      </c>
      <c r="J4598" t="s">
        <v>7692</v>
      </c>
      <c r="K4598" t="s">
        <v>189</v>
      </c>
      <c r="L4598">
        <v>9</v>
      </c>
      <c r="M4598">
        <v>8</v>
      </c>
      <c r="N4598">
        <v>4</v>
      </c>
      <c r="O4598" t="s">
        <v>33</v>
      </c>
      <c r="P4598" t="s">
        <v>90</v>
      </c>
      <c r="Q4598">
        <v>62928</v>
      </c>
      <c r="R4598" s="1">
        <v>45518</v>
      </c>
      <c r="S4598" t="s">
        <v>53</v>
      </c>
      <c r="T4598">
        <v>727995</v>
      </c>
      <c r="U4598" t="s">
        <v>7693</v>
      </c>
      <c r="V4598">
        <v>876</v>
      </c>
      <c r="W4598">
        <v>1274</v>
      </c>
      <c r="X4598">
        <v>1</v>
      </c>
      <c r="Y4598">
        <v>509.6</v>
      </c>
      <c r="Z4598">
        <v>11</v>
      </c>
      <c r="AA4598">
        <f>Zudio_sales_data[[#This Row],[Price]]*Zudio_sales_data[[#This Row],[Quantity]]</f>
        <v>1274</v>
      </c>
      <c r="AB4598" s="1">
        <v>45629</v>
      </c>
      <c r="AC4598">
        <f>_xlfn.DAYS(Zudio_sales_data[[#This Row],[Last Date]],Zudio_sales_data[[#This Row],[Store Open Date]])</f>
        <v>1444</v>
      </c>
      <c r="AD4598" t="str">
        <f>IF(Zudio_sales_data[[#This Row],[Order Date]]&lt;=Zudio_sales_data[[#This Row],[Store Open Date]],"wrong data","right data")</f>
        <v>right data</v>
      </c>
      <c r="AE4598">
        <f>Zudio_sales_data[[#This Row],[Sales Profit]]/Zudio_sales_data[[#This Row],[Quantity]]</f>
        <v>509.6</v>
      </c>
    </row>
    <row r="4599" spans="1:31" x14ac:dyDescent="0.3">
      <c r="A4599" t="s">
        <v>55</v>
      </c>
      <c r="B4599" t="s">
        <v>263</v>
      </c>
      <c r="C4599" t="s">
        <v>28</v>
      </c>
      <c r="D4599" t="s">
        <v>229</v>
      </c>
      <c r="E4599">
        <v>1</v>
      </c>
      <c r="F4599">
        <v>424389</v>
      </c>
      <c r="G4599" t="s">
        <v>49</v>
      </c>
      <c r="H4599" s="1">
        <v>44781</v>
      </c>
      <c r="I4599">
        <v>1400</v>
      </c>
      <c r="J4599" t="s">
        <v>7694</v>
      </c>
      <c r="K4599" t="s">
        <v>392</v>
      </c>
      <c r="L4599">
        <v>11</v>
      </c>
      <c r="M4599">
        <v>8</v>
      </c>
      <c r="N4599">
        <v>16</v>
      </c>
      <c r="O4599" t="s">
        <v>69</v>
      </c>
      <c r="P4599" t="s">
        <v>34</v>
      </c>
      <c r="Q4599">
        <v>65803</v>
      </c>
      <c r="R4599" s="1">
        <v>45597</v>
      </c>
      <c r="S4599" t="s">
        <v>35</v>
      </c>
      <c r="T4599">
        <v>225713</v>
      </c>
      <c r="U4599" t="s">
        <v>7695</v>
      </c>
      <c r="V4599">
        <v>626</v>
      </c>
      <c r="W4599">
        <v>1273</v>
      </c>
      <c r="X4599">
        <v>5</v>
      </c>
      <c r="Y4599">
        <v>2546</v>
      </c>
      <c r="Z4599">
        <v>9</v>
      </c>
      <c r="AA4599">
        <f>Zudio_sales_data[[#This Row],[Price]]*Zudio_sales_data[[#This Row],[Quantity]]</f>
        <v>6365</v>
      </c>
      <c r="AB4599" s="1">
        <v>45629</v>
      </c>
      <c r="AC4599">
        <f>_xlfn.DAYS(Zudio_sales_data[[#This Row],[Last Date]],Zudio_sales_data[[#This Row],[Store Open Date]])</f>
        <v>848</v>
      </c>
      <c r="AD4599" t="str">
        <f>IF(Zudio_sales_data[[#This Row],[Order Date]]&lt;=Zudio_sales_data[[#This Row],[Store Open Date]],"wrong data","right data")</f>
        <v>right data</v>
      </c>
      <c r="AE4599">
        <f>Zudio_sales_data[[#This Row],[Sales Profit]]/Zudio_sales_data[[#This Row],[Quantity]]</f>
        <v>509.2</v>
      </c>
    </row>
    <row r="4600" spans="1:31" x14ac:dyDescent="0.3">
      <c r="A4600" t="s">
        <v>26</v>
      </c>
      <c r="B4600" t="s">
        <v>235</v>
      </c>
      <c r="C4600" t="s">
        <v>28</v>
      </c>
      <c r="D4600" t="s">
        <v>229</v>
      </c>
      <c r="E4600">
        <v>84</v>
      </c>
      <c r="F4600">
        <v>431780</v>
      </c>
      <c r="G4600" t="s">
        <v>30</v>
      </c>
      <c r="H4600" s="1">
        <v>44416</v>
      </c>
      <c r="I4600">
        <v>1000</v>
      </c>
      <c r="J4600" t="s">
        <v>7696</v>
      </c>
      <c r="K4600" t="s">
        <v>685</v>
      </c>
      <c r="L4600">
        <v>10</v>
      </c>
      <c r="M4600">
        <v>7</v>
      </c>
      <c r="N4600">
        <v>9</v>
      </c>
      <c r="O4600" t="s">
        <v>33</v>
      </c>
      <c r="P4600" t="s">
        <v>52</v>
      </c>
      <c r="Q4600">
        <v>88636</v>
      </c>
      <c r="R4600" s="1">
        <v>45589</v>
      </c>
      <c r="S4600" t="s">
        <v>115</v>
      </c>
      <c r="T4600">
        <v>530556</v>
      </c>
      <c r="U4600" t="s">
        <v>7697</v>
      </c>
      <c r="V4600">
        <v>605</v>
      </c>
      <c r="W4600">
        <v>2356</v>
      </c>
      <c r="X4600">
        <v>1</v>
      </c>
      <c r="Y4600">
        <v>942.4</v>
      </c>
      <c r="Z4600">
        <v>9</v>
      </c>
      <c r="AA4600">
        <f>Zudio_sales_data[[#This Row],[Price]]*Zudio_sales_data[[#This Row],[Quantity]]</f>
        <v>2356</v>
      </c>
      <c r="AB4600" s="1">
        <v>45629</v>
      </c>
      <c r="AC4600">
        <f>_xlfn.DAYS(Zudio_sales_data[[#This Row],[Last Date]],Zudio_sales_data[[#This Row],[Store Open Date]])</f>
        <v>1213</v>
      </c>
      <c r="AD4600" t="str">
        <f>IF(Zudio_sales_data[[#This Row],[Order Date]]&lt;=Zudio_sales_data[[#This Row],[Store Open Date]],"wrong data","right data")</f>
        <v>right data</v>
      </c>
      <c r="AE4600">
        <f>Zudio_sales_data[[#This Row],[Sales Profit]]/Zudio_sales_data[[#This Row],[Quantity]]</f>
        <v>942.4</v>
      </c>
    </row>
    <row r="4601" spans="1:31" x14ac:dyDescent="0.3">
      <c r="A4601" t="s">
        <v>139</v>
      </c>
      <c r="B4601" t="s">
        <v>317</v>
      </c>
      <c r="C4601" t="s">
        <v>28</v>
      </c>
      <c r="D4601" t="s">
        <v>40</v>
      </c>
      <c r="E4601">
        <v>76</v>
      </c>
      <c r="F4601">
        <v>430408</v>
      </c>
      <c r="G4601" t="s">
        <v>30</v>
      </c>
      <c r="H4601" s="1">
        <v>44720</v>
      </c>
      <c r="I4601">
        <v>1000</v>
      </c>
      <c r="J4601" t="s">
        <v>7698</v>
      </c>
      <c r="K4601" t="s">
        <v>576</v>
      </c>
      <c r="L4601">
        <v>10</v>
      </c>
      <c r="M4601">
        <v>9</v>
      </c>
      <c r="N4601">
        <v>8</v>
      </c>
      <c r="O4601" t="s">
        <v>33</v>
      </c>
      <c r="P4601" t="s">
        <v>62</v>
      </c>
      <c r="Q4601">
        <v>34966</v>
      </c>
      <c r="R4601" s="1">
        <v>45575</v>
      </c>
      <c r="S4601" t="s">
        <v>115</v>
      </c>
      <c r="T4601">
        <v>660700</v>
      </c>
      <c r="U4601" t="s">
        <v>7699</v>
      </c>
      <c r="V4601">
        <v>679</v>
      </c>
      <c r="W4601">
        <v>1706</v>
      </c>
      <c r="X4601">
        <v>3</v>
      </c>
      <c r="Y4601">
        <v>2047.2</v>
      </c>
      <c r="Z4601">
        <v>11</v>
      </c>
      <c r="AA4601">
        <f>Zudio_sales_data[[#This Row],[Price]]*Zudio_sales_data[[#This Row],[Quantity]]</f>
        <v>5118</v>
      </c>
      <c r="AB4601" s="1">
        <v>45629</v>
      </c>
      <c r="AC4601">
        <f>_xlfn.DAYS(Zudio_sales_data[[#This Row],[Last Date]],Zudio_sales_data[[#This Row],[Store Open Date]])</f>
        <v>909</v>
      </c>
      <c r="AD4601" t="str">
        <f>IF(Zudio_sales_data[[#This Row],[Order Date]]&lt;=Zudio_sales_data[[#This Row],[Store Open Date]],"wrong data","right data")</f>
        <v>right data</v>
      </c>
      <c r="AE4601">
        <f>Zudio_sales_data[[#This Row],[Sales Profit]]/Zudio_sales_data[[#This Row],[Quantity]]</f>
        <v>682.4</v>
      </c>
    </row>
    <row r="4602" spans="1:31" x14ac:dyDescent="0.3">
      <c r="A4602" t="s">
        <v>71</v>
      </c>
      <c r="B4602" t="s">
        <v>72</v>
      </c>
      <c r="C4602" t="s">
        <v>47</v>
      </c>
      <c r="D4602" t="s">
        <v>40</v>
      </c>
      <c r="E4602">
        <v>44</v>
      </c>
      <c r="F4602">
        <v>411438</v>
      </c>
      <c r="G4602" t="s">
        <v>49</v>
      </c>
      <c r="H4602" s="1">
        <v>43931</v>
      </c>
      <c r="I4602">
        <v>1300</v>
      </c>
      <c r="J4602" t="s">
        <v>7700</v>
      </c>
      <c r="K4602" t="s">
        <v>421</v>
      </c>
      <c r="L4602">
        <v>11</v>
      </c>
      <c r="M4602">
        <v>8</v>
      </c>
      <c r="N4602">
        <v>8</v>
      </c>
      <c r="O4602" t="s">
        <v>33</v>
      </c>
      <c r="P4602" t="s">
        <v>34</v>
      </c>
      <c r="Q4602">
        <v>72678</v>
      </c>
      <c r="R4602" s="1">
        <v>45406</v>
      </c>
      <c r="S4602" t="s">
        <v>63</v>
      </c>
      <c r="T4602">
        <v>222861</v>
      </c>
      <c r="U4602" t="s">
        <v>7701</v>
      </c>
      <c r="V4602">
        <v>852</v>
      </c>
      <c r="W4602">
        <v>2512</v>
      </c>
      <c r="X4602">
        <v>6</v>
      </c>
      <c r="Y4602">
        <v>6028.8</v>
      </c>
      <c r="Z4602">
        <v>9</v>
      </c>
      <c r="AA4602">
        <f>Zudio_sales_data[[#This Row],[Price]]*Zudio_sales_data[[#This Row],[Quantity]]</f>
        <v>15072</v>
      </c>
      <c r="AB4602" s="1">
        <v>45629</v>
      </c>
      <c r="AC4602">
        <f>_xlfn.DAYS(Zudio_sales_data[[#This Row],[Last Date]],Zudio_sales_data[[#This Row],[Store Open Date]])</f>
        <v>1698</v>
      </c>
      <c r="AD4602" t="str">
        <f>IF(Zudio_sales_data[[#This Row],[Order Date]]&lt;=Zudio_sales_data[[#This Row],[Store Open Date]],"wrong data","right data")</f>
        <v>right data</v>
      </c>
      <c r="AE4602">
        <f>Zudio_sales_data[[#This Row],[Sales Profit]]/Zudio_sales_data[[#This Row],[Quantity]]</f>
        <v>1004.8000000000001</v>
      </c>
    </row>
    <row r="4603" spans="1:31" x14ac:dyDescent="0.3">
      <c r="A4603" t="s">
        <v>45</v>
      </c>
      <c r="B4603" t="s">
        <v>235</v>
      </c>
      <c r="C4603" t="s">
        <v>39</v>
      </c>
      <c r="D4603" t="s">
        <v>101</v>
      </c>
      <c r="E4603">
        <v>31</v>
      </c>
      <c r="F4603">
        <v>415968</v>
      </c>
      <c r="G4603" t="s">
        <v>30</v>
      </c>
      <c r="H4603" s="1">
        <v>44225</v>
      </c>
      <c r="I4603">
        <v>1100</v>
      </c>
      <c r="J4603" t="s">
        <v>7702</v>
      </c>
      <c r="K4603" t="s">
        <v>265</v>
      </c>
      <c r="L4603">
        <v>10</v>
      </c>
      <c r="M4603">
        <v>9</v>
      </c>
      <c r="N4603">
        <v>9</v>
      </c>
      <c r="O4603" t="s">
        <v>33</v>
      </c>
      <c r="P4603" t="s">
        <v>62</v>
      </c>
      <c r="Q4603">
        <v>63813</v>
      </c>
      <c r="R4603" s="1">
        <v>45451</v>
      </c>
      <c r="S4603" t="s">
        <v>43</v>
      </c>
      <c r="T4603">
        <v>291734</v>
      </c>
      <c r="U4603" t="s">
        <v>7703</v>
      </c>
      <c r="V4603">
        <v>873</v>
      </c>
      <c r="W4603">
        <v>2916</v>
      </c>
      <c r="X4603">
        <v>1</v>
      </c>
      <c r="Y4603">
        <v>1166.4000000000001</v>
      </c>
      <c r="Z4603">
        <v>11</v>
      </c>
      <c r="AA4603">
        <f>Zudio_sales_data[[#This Row],[Price]]*Zudio_sales_data[[#This Row],[Quantity]]</f>
        <v>2916</v>
      </c>
      <c r="AB4603" s="1">
        <v>45629</v>
      </c>
      <c r="AC4603">
        <f>_xlfn.DAYS(Zudio_sales_data[[#This Row],[Last Date]],Zudio_sales_data[[#This Row],[Store Open Date]])</f>
        <v>1404</v>
      </c>
      <c r="AD4603" t="str">
        <f>IF(Zudio_sales_data[[#This Row],[Order Date]]&lt;=Zudio_sales_data[[#This Row],[Store Open Date]],"wrong data","right data")</f>
        <v>right data</v>
      </c>
      <c r="AE4603">
        <f>Zudio_sales_data[[#This Row],[Sales Profit]]/Zudio_sales_data[[#This Row],[Quantity]]</f>
        <v>1166.4000000000001</v>
      </c>
    </row>
    <row r="4604" spans="1:31" x14ac:dyDescent="0.3">
      <c r="A4604" t="s">
        <v>26</v>
      </c>
      <c r="B4604" t="s">
        <v>27</v>
      </c>
      <c r="C4604" t="s">
        <v>28</v>
      </c>
      <c r="D4604" t="s">
        <v>40</v>
      </c>
      <c r="E4604">
        <v>82</v>
      </c>
      <c r="F4604">
        <v>435778</v>
      </c>
      <c r="G4604" t="s">
        <v>49</v>
      </c>
      <c r="H4604" s="1">
        <v>44612</v>
      </c>
      <c r="I4604">
        <v>1000</v>
      </c>
      <c r="J4604" t="s">
        <v>7704</v>
      </c>
      <c r="K4604" t="s">
        <v>456</v>
      </c>
      <c r="L4604">
        <v>11</v>
      </c>
      <c r="M4604">
        <v>8</v>
      </c>
      <c r="N4604">
        <v>7</v>
      </c>
      <c r="O4604" t="s">
        <v>69</v>
      </c>
      <c r="P4604" t="s">
        <v>62</v>
      </c>
      <c r="Q4604">
        <v>20902</v>
      </c>
      <c r="R4604" s="1">
        <v>45310</v>
      </c>
      <c r="S4604" t="s">
        <v>85</v>
      </c>
      <c r="T4604">
        <v>243285</v>
      </c>
      <c r="U4604" t="s">
        <v>7705</v>
      </c>
      <c r="V4604">
        <v>971</v>
      </c>
      <c r="W4604">
        <v>1651</v>
      </c>
      <c r="X4604">
        <v>6</v>
      </c>
      <c r="Y4604">
        <v>3962.4</v>
      </c>
      <c r="Z4604">
        <v>9</v>
      </c>
      <c r="AA4604">
        <f>Zudio_sales_data[[#This Row],[Price]]*Zudio_sales_data[[#This Row],[Quantity]]</f>
        <v>9906</v>
      </c>
      <c r="AB4604" s="1">
        <v>45629</v>
      </c>
      <c r="AC4604">
        <f>_xlfn.DAYS(Zudio_sales_data[[#This Row],[Last Date]],Zudio_sales_data[[#This Row],[Store Open Date]])</f>
        <v>1017</v>
      </c>
      <c r="AD4604" t="str">
        <f>IF(Zudio_sales_data[[#This Row],[Order Date]]&lt;=Zudio_sales_data[[#This Row],[Store Open Date]],"wrong data","right data")</f>
        <v>right data</v>
      </c>
      <c r="AE4604">
        <f>Zudio_sales_data[[#This Row],[Sales Profit]]/Zudio_sales_data[[#This Row],[Quantity]]</f>
        <v>660.4</v>
      </c>
    </row>
    <row r="4605" spans="1:31" x14ac:dyDescent="0.3">
      <c r="A4605" t="s">
        <v>71</v>
      </c>
      <c r="B4605" t="s">
        <v>111</v>
      </c>
      <c r="C4605" t="s">
        <v>47</v>
      </c>
      <c r="D4605" t="s">
        <v>48</v>
      </c>
      <c r="E4605">
        <v>46</v>
      </c>
      <c r="F4605">
        <v>410876</v>
      </c>
      <c r="G4605" t="s">
        <v>30</v>
      </c>
      <c r="H4605" s="1">
        <v>44868</v>
      </c>
      <c r="I4605">
        <v>800</v>
      </c>
      <c r="J4605" t="s">
        <v>7706</v>
      </c>
      <c r="K4605" t="s">
        <v>710</v>
      </c>
      <c r="L4605">
        <v>11</v>
      </c>
      <c r="M4605">
        <v>8</v>
      </c>
      <c r="N4605">
        <v>18</v>
      </c>
      <c r="O4605" t="s">
        <v>69</v>
      </c>
      <c r="P4605" t="s">
        <v>90</v>
      </c>
      <c r="Q4605">
        <v>43959</v>
      </c>
      <c r="R4605" s="1">
        <v>45429</v>
      </c>
      <c r="S4605" t="s">
        <v>104</v>
      </c>
      <c r="T4605">
        <v>443937</v>
      </c>
      <c r="U4605" t="s">
        <v>2434</v>
      </c>
      <c r="V4605">
        <v>358</v>
      </c>
      <c r="W4605">
        <v>2244</v>
      </c>
      <c r="X4605">
        <v>2</v>
      </c>
      <c r="Y4605">
        <v>1795.2</v>
      </c>
      <c r="Z4605">
        <v>9</v>
      </c>
      <c r="AA4605">
        <f>Zudio_sales_data[[#This Row],[Price]]*Zudio_sales_data[[#This Row],[Quantity]]</f>
        <v>4488</v>
      </c>
      <c r="AB4605" s="1">
        <v>45629</v>
      </c>
      <c r="AC4605">
        <f>_xlfn.DAYS(Zudio_sales_data[[#This Row],[Last Date]],Zudio_sales_data[[#This Row],[Store Open Date]])</f>
        <v>761</v>
      </c>
      <c r="AD4605" t="str">
        <f>IF(Zudio_sales_data[[#This Row],[Order Date]]&lt;=Zudio_sales_data[[#This Row],[Store Open Date]],"wrong data","right data")</f>
        <v>right data</v>
      </c>
      <c r="AE4605">
        <f>Zudio_sales_data[[#This Row],[Sales Profit]]/Zudio_sales_data[[#This Row],[Quantity]]</f>
        <v>897.6</v>
      </c>
    </row>
    <row r="4606" spans="1:31" x14ac:dyDescent="0.3">
      <c r="A4606" t="s">
        <v>110</v>
      </c>
      <c r="B4606" t="s">
        <v>153</v>
      </c>
      <c r="C4606" t="s">
        <v>28</v>
      </c>
      <c r="D4606" t="s">
        <v>29</v>
      </c>
      <c r="E4606">
        <v>58</v>
      </c>
      <c r="F4606">
        <v>413912</v>
      </c>
      <c r="G4606" t="s">
        <v>49</v>
      </c>
      <c r="H4606" s="1">
        <v>45168</v>
      </c>
      <c r="I4606">
        <v>1300</v>
      </c>
      <c r="J4606" t="s">
        <v>7707</v>
      </c>
      <c r="K4606" t="s">
        <v>637</v>
      </c>
      <c r="L4606">
        <v>10</v>
      </c>
      <c r="M4606">
        <v>7</v>
      </c>
      <c r="N4606">
        <v>4</v>
      </c>
      <c r="O4606" t="s">
        <v>69</v>
      </c>
      <c r="P4606" t="s">
        <v>90</v>
      </c>
      <c r="Q4606">
        <v>29394</v>
      </c>
      <c r="R4606" s="1">
        <v>45576</v>
      </c>
      <c r="S4606" t="s">
        <v>115</v>
      </c>
      <c r="T4606">
        <v>900559</v>
      </c>
      <c r="U4606" t="s">
        <v>7708</v>
      </c>
      <c r="V4606">
        <v>364</v>
      </c>
      <c r="W4606">
        <v>1935</v>
      </c>
      <c r="X4606">
        <v>6</v>
      </c>
      <c r="Y4606">
        <v>4644</v>
      </c>
      <c r="Z4606">
        <v>9</v>
      </c>
      <c r="AA4606">
        <f>Zudio_sales_data[[#This Row],[Price]]*Zudio_sales_data[[#This Row],[Quantity]]</f>
        <v>11610</v>
      </c>
      <c r="AB4606" s="1">
        <v>45629</v>
      </c>
      <c r="AC4606">
        <f>_xlfn.DAYS(Zudio_sales_data[[#This Row],[Last Date]],Zudio_sales_data[[#This Row],[Store Open Date]])</f>
        <v>461</v>
      </c>
      <c r="AD4606" t="str">
        <f>IF(Zudio_sales_data[[#This Row],[Order Date]]&lt;=Zudio_sales_data[[#This Row],[Store Open Date]],"wrong data","right data")</f>
        <v>right data</v>
      </c>
      <c r="AE4606">
        <f>Zudio_sales_data[[#This Row],[Sales Profit]]/Zudio_sales_data[[#This Row],[Quantity]]</f>
        <v>774</v>
      </c>
    </row>
    <row r="4607" spans="1:31" x14ac:dyDescent="0.3">
      <c r="A4607" t="s">
        <v>110</v>
      </c>
      <c r="B4607" t="s">
        <v>179</v>
      </c>
      <c r="C4607" t="s">
        <v>47</v>
      </c>
      <c r="D4607" t="s">
        <v>82</v>
      </c>
      <c r="E4607">
        <v>15</v>
      </c>
      <c r="F4607">
        <v>415491</v>
      </c>
      <c r="G4607" t="s">
        <v>49</v>
      </c>
      <c r="H4607" s="1">
        <v>44252</v>
      </c>
      <c r="I4607">
        <v>1000</v>
      </c>
      <c r="J4607" t="s">
        <v>7709</v>
      </c>
      <c r="K4607" t="s">
        <v>239</v>
      </c>
      <c r="L4607">
        <v>10</v>
      </c>
      <c r="M4607">
        <v>7</v>
      </c>
      <c r="N4607">
        <v>19</v>
      </c>
      <c r="O4607" t="s">
        <v>69</v>
      </c>
      <c r="P4607" t="s">
        <v>34</v>
      </c>
      <c r="Q4607">
        <v>82075</v>
      </c>
      <c r="R4607" s="1">
        <v>45332</v>
      </c>
      <c r="S4607" t="s">
        <v>91</v>
      </c>
      <c r="T4607">
        <v>732913</v>
      </c>
      <c r="U4607" t="s">
        <v>7710</v>
      </c>
      <c r="V4607">
        <v>970</v>
      </c>
      <c r="W4607">
        <v>995</v>
      </c>
      <c r="X4607">
        <v>3</v>
      </c>
      <c r="Y4607">
        <v>1194</v>
      </c>
      <c r="Z4607">
        <v>9</v>
      </c>
      <c r="AA4607">
        <f>Zudio_sales_data[[#This Row],[Price]]*Zudio_sales_data[[#This Row],[Quantity]]</f>
        <v>2985</v>
      </c>
      <c r="AB4607" s="1">
        <v>45629</v>
      </c>
      <c r="AC4607">
        <f>_xlfn.DAYS(Zudio_sales_data[[#This Row],[Last Date]],Zudio_sales_data[[#This Row],[Store Open Date]])</f>
        <v>1377</v>
      </c>
      <c r="AD4607" t="str">
        <f>IF(Zudio_sales_data[[#This Row],[Order Date]]&lt;=Zudio_sales_data[[#This Row],[Store Open Date]],"wrong data","right data")</f>
        <v>right data</v>
      </c>
      <c r="AE4607">
        <f>Zudio_sales_data[[#This Row],[Sales Profit]]/Zudio_sales_data[[#This Row],[Quantity]]</f>
        <v>398</v>
      </c>
    </row>
    <row r="4608" spans="1:31" x14ac:dyDescent="0.3">
      <c r="A4608" t="s">
        <v>55</v>
      </c>
      <c r="B4608" t="s">
        <v>328</v>
      </c>
      <c r="C4608" t="s">
        <v>39</v>
      </c>
      <c r="D4608" t="s">
        <v>101</v>
      </c>
      <c r="E4608">
        <v>41</v>
      </c>
      <c r="F4608">
        <v>435755</v>
      </c>
      <c r="G4608" t="s">
        <v>30</v>
      </c>
      <c r="H4608" s="1">
        <v>45074</v>
      </c>
      <c r="I4608">
        <v>950</v>
      </c>
      <c r="J4608" t="s">
        <v>7711</v>
      </c>
      <c r="K4608" t="s">
        <v>303</v>
      </c>
      <c r="L4608">
        <v>9</v>
      </c>
      <c r="M4608">
        <v>8</v>
      </c>
      <c r="N4608">
        <v>5</v>
      </c>
      <c r="O4608" t="s">
        <v>69</v>
      </c>
      <c r="P4608" t="s">
        <v>90</v>
      </c>
      <c r="Q4608">
        <v>74560</v>
      </c>
      <c r="R4608" s="1">
        <v>45426</v>
      </c>
      <c r="S4608" t="s">
        <v>104</v>
      </c>
      <c r="T4608">
        <v>838568</v>
      </c>
      <c r="U4608" t="s">
        <v>7712</v>
      </c>
      <c r="V4608">
        <v>292</v>
      </c>
      <c r="W4608">
        <v>1418</v>
      </c>
      <c r="X4608">
        <v>3</v>
      </c>
      <c r="Y4608">
        <v>1701.6</v>
      </c>
      <c r="Z4608">
        <v>11</v>
      </c>
      <c r="AA4608">
        <f>Zudio_sales_data[[#This Row],[Price]]*Zudio_sales_data[[#This Row],[Quantity]]</f>
        <v>4254</v>
      </c>
      <c r="AB4608" s="1">
        <v>45629</v>
      </c>
      <c r="AC4608">
        <f>_xlfn.DAYS(Zudio_sales_data[[#This Row],[Last Date]],Zudio_sales_data[[#This Row],[Store Open Date]])</f>
        <v>555</v>
      </c>
      <c r="AD4608" t="str">
        <f>IF(Zudio_sales_data[[#This Row],[Order Date]]&lt;=Zudio_sales_data[[#This Row],[Store Open Date]],"wrong data","right data")</f>
        <v>right data</v>
      </c>
      <c r="AE4608">
        <f>Zudio_sales_data[[#This Row],[Sales Profit]]/Zudio_sales_data[[#This Row],[Quantity]]</f>
        <v>567.19999999999993</v>
      </c>
    </row>
    <row r="4609" spans="1:31" x14ac:dyDescent="0.3">
      <c r="A4609" t="s">
        <v>37</v>
      </c>
      <c r="B4609" t="s">
        <v>187</v>
      </c>
      <c r="C4609" t="s">
        <v>47</v>
      </c>
      <c r="D4609" t="s">
        <v>29</v>
      </c>
      <c r="E4609">
        <v>68</v>
      </c>
      <c r="F4609">
        <v>406879</v>
      </c>
      <c r="G4609" t="s">
        <v>30</v>
      </c>
      <c r="H4609" s="1">
        <v>45236</v>
      </c>
      <c r="I4609">
        <v>1300</v>
      </c>
      <c r="J4609" t="s">
        <v>7713</v>
      </c>
      <c r="K4609" t="s">
        <v>206</v>
      </c>
      <c r="L4609">
        <v>10</v>
      </c>
      <c r="M4609">
        <v>9</v>
      </c>
      <c r="N4609">
        <v>18</v>
      </c>
      <c r="O4609" t="s">
        <v>33</v>
      </c>
      <c r="P4609" t="s">
        <v>52</v>
      </c>
      <c r="Q4609">
        <v>84710</v>
      </c>
      <c r="R4609" s="1">
        <v>45496</v>
      </c>
      <c r="S4609" t="s">
        <v>95</v>
      </c>
      <c r="T4609">
        <v>262354</v>
      </c>
      <c r="U4609" t="s">
        <v>7714</v>
      </c>
      <c r="V4609">
        <v>799</v>
      </c>
      <c r="W4609">
        <v>2410</v>
      </c>
      <c r="X4609">
        <v>7</v>
      </c>
      <c r="Y4609">
        <v>6748</v>
      </c>
      <c r="Z4609">
        <v>11</v>
      </c>
      <c r="AA4609">
        <f>Zudio_sales_data[[#This Row],[Price]]*Zudio_sales_data[[#This Row],[Quantity]]</f>
        <v>16870</v>
      </c>
      <c r="AB4609" s="1">
        <v>45629</v>
      </c>
      <c r="AC4609">
        <f>_xlfn.DAYS(Zudio_sales_data[[#This Row],[Last Date]],Zudio_sales_data[[#This Row],[Store Open Date]])</f>
        <v>393</v>
      </c>
      <c r="AD4609" t="str">
        <f>IF(Zudio_sales_data[[#This Row],[Order Date]]&lt;=Zudio_sales_data[[#This Row],[Store Open Date]],"wrong data","right data")</f>
        <v>right data</v>
      </c>
      <c r="AE4609">
        <f>Zudio_sales_data[[#This Row],[Sales Profit]]/Zudio_sales_data[[#This Row],[Quantity]]</f>
        <v>964</v>
      </c>
    </row>
    <row r="4610" spans="1:31" x14ac:dyDescent="0.3">
      <c r="A4610" t="s">
        <v>71</v>
      </c>
      <c r="B4610" t="s">
        <v>368</v>
      </c>
      <c r="C4610" t="s">
        <v>47</v>
      </c>
      <c r="D4610" t="s">
        <v>87</v>
      </c>
      <c r="E4610">
        <v>18</v>
      </c>
      <c r="F4610">
        <v>413089</v>
      </c>
      <c r="G4610" t="s">
        <v>30</v>
      </c>
      <c r="H4610" s="1">
        <v>45171</v>
      </c>
      <c r="I4610">
        <v>1000</v>
      </c>
      <c r="J4610" t="s">
        <v>7715</v>
      </c>
      <c r="K4610" t="s">
        <v>217</v>
      </c>
      <c r="L4610">
        <v>10</v>
      </c>
      <c r="M4610">
        <v>7</v>
      </c>
      <c r="N4610">
        <v>19</v>
      </c>
      <c r="O4610" t="s">
        <v>33</v>
      </c>
      <c r="P4610" t="s">
        <v>62</v>
      </c>
      <c r="Q4610">
        <v>30198</v>
      </c>
      <c r="R4610" s="1">
        <v>45298</v>
      </c>
      <c r="S4610" t="s">
        <v>85</v>
      </c>
      <c r="T4610">
        <v>786071</v>
      </c>
      <c r="U4610" t="s">
        <v>7716</v>
      </c>
      <c r="V4610">
        <v>748</v>
      </c>
      <c r="W4610">
        <v>1811</v>
      </c>
      <c r="X4610">
        <v>5</v>
      </c>
      <c r="Y4610">
        <v>3622</v>
      </c>
      <c r="Z4610">
        <v>9</v>
      </c>
      <c r="AA4610">
        <f>Zudio_sales_data[[#This Row],[Price]]*Zudio_sales_data[[#This Row],[Quantity]]</f>
        <v>9055</v>
      </c>
      <c r="AB4610" s="1">
        <v>45629</v>
      </c>
      <c r="AC4610">
        <f>_xlfn.DAYS(Zudio_sales_data[[#This Row],[Last Date]],Zudio_sales_data[[#This Row],[Store Open Date]])</f>
        <v>458</v>
      </c>
      <c r="AD4610" t="str">
        <f>IF(Zudio_sales_data[[#This Row],[Order Date]]&lt;=Zudio_sales_data[[#This Row],[Store Open Date]],"wrong data","right data")</f>
        <v>right data</v>
      </c>
      <c r="AE4610">
        <f>Zudio_sales_data[[#This Row],[Sales Profit]]/Zudio_sales_data[[#This Row],[Quantity]]</f>
        <v>724.4</v>
      </c>
    </row>
    <row r="4611" spans="1:31" x14ac:dyDescent="0.3">
      <c r="A4611" t="s">
        <v>139</v>
      </c>
      <c r="B4611" t="s">
        <v>132</v>
      </c>
      <c r="C4611" t="s">
        <v>39</v>
      </c>
      <c r="D4611" t="s">
        <v>229</v>
      </c>
      <c r="E4611">
        <v>32</v>
      </c>
      <c r="F4611">
        <v>415424</v>
      </c>
      <c r="G4611" t="s">
        <v>30</v>
      </c>
      <c r="H4611" s="1">
        <v>44167</v>
      </c>
      <c r="I4611">
        <v>1100</v>
      </c>
      <c r="J4611" t="s">
        <v>7717</v>
      </c>
      <c r="K4611" t="s">
        <v>268</v>
      </c>
      <c r="L4611">
        <v>9</v>
      </c>
      <c r="M4611">
        <v>8</v>
      </c>
      <c r="N4611">
        <v>3</v>
      </c>
      <c r="O4611" t="s">
        <v>69</v>
      </c>
      <c r="P4611" t="s">
        <v>90</v>
      </c>
      <c r="Q4611">
        <v>85889</v>
      </c>
      <c r="R4611" s="1">
        <v>45446</v>
      </c>
      <c r="S4611" t="s">
        <v>43</v>
      </c>
      <c r="T4611">
        <v>945871</v>
      </c>
      <c r="U4611" t="s">
        <v>7718</v>
      </c>
      <c r="V4611">
        <v>521</v>
      </c>
      <c r="W4611">
        <v>939</v>
      </c>
      <c r="X4611">
        <v>2</v>
      </c>
      <c r="Y4611">
        <v>751.2</v>
      </c>
      <c r="Z4611">
        <v>11</v>
      </c>
      <c r="AA4611">
        <f>Zudio_sales_data[[#This Row],[Price]]*Zudio_sales_data[[#This Row],[Quantity]]</f>
        <v>1878</v>
      </c>
      <c r="AB4611" s="1">
        <v>45629</v>
      </c>
      <c r="AC4611">
        <f>_xlfn.DAYS(Zudio_sales_data[[#This Row],[Last Date]],Zudio_sales_data[[#This Row],[Store Open Date]])</f>
        <v>1462</v>
      </c>
      <c r="AD4611" t="str">
        <f>IF(Zudio_sales_data[[#This Row],[Order Date]]&lt;=Zudio_sales_data[[#This Row],[Store Open Date]],"wrong data","right data")</f>
        <v>right data</v>
      </c>
      <c r="AE4611">
        <f>Zudio_sales_data[[#This Row],[Sales Profit]]/Zudio_sales_data[[#This Row],[Quantity]]</f>
        <v>375.6</v>
      </c>
    </row>
    <row r="4612" spans="1:31" x14ac:dyDescent="0.3">
      <c r="A4612" t="s">
        <v>110</v>
      </c>
      <c r="B4612" t="s">
        <v>27</v>
      </c>
      <c r="C4612" t="s">
        <v>47</v>
      </c>
      <c r="D4612" t="s">
        <v>82</v>
      </c>
      <c r="E4612">
        <v>67</v>
      </c>
      <c r="F4612">
        <v>433297</v>
      </c>
      <c r="G4612" t="s">
        <v>49</v>
      </c>
      <c r="H4612" s="1">
        <v>45356</v>
      </c>
      <c r="I4612">
        <v>1300</v>
      </c>
      <c r="J4612" t="s">
        <v>7719</v>
      </c>
      <c r="K4612" t="s">
        <v>303</v>
      </c>
      <c r="L4612">
        <v>10</v>
      </c>
      <c r="M4612">
        <v>9</v>
      </c>
      <c r="N4612">
        <v>13</v>
      </c>
      <c r="O4612" t="s">
        <v>69</v>
      </c>
      <c r="P4612" t="s">
        <v>52</v>
      </c>
      <c r="Q4612">
        <v>21308</v>
      </c>
      <c r="R4612" s="1">
        <v>45390</v>
      </c>
      <c r="S4612" t="s">
        <v>63</v>
      </c>
      <c r="T4612">
        <v>429953</v>
      </c>
      <c r="U4612" t="s">
        <v>7720</v>
      </c>
      <c r="V4612">
        <v>817</v>
      </c>
      <c r="W4612">
        <v>900</v>
      </c>
      <c r="X4612">
        <v>3</v>
      </c>
      <c r="Y4612">
        <v>1080</v>
      </c>
      <c r="Z4612">
        <v>11</v>
      </c>
      <c r="AA4612">
        <f>Zudio_sales_data[[#This Row],[Price]]*Zudio_sales_data[[#This Row],[Quantity]]</f>
        <v>2700</v>
      </c>
      <c r="AB4612" s="1">
        <v>45629</v>
      </c>
      <c r="AC4612">
        <f>_xlfn.DAYS(Zudio_sales_data[[#This Row],[Last Date]],Zudio_sales_data[[#This Row],[Store Open Date]])</f>
        <v>273</v>
      </c>
      <c r="AD4612" t="str">
        <f>IF(Zudio_sales_data[[#This Row],[Order Date]]&lt;=Zudio_sales_data[[#This Row],[Store Open Date]],"wrong data","right data")</f>
        <v>right data</v>
      </c>
      <c r="AE4612">
        <f>Zudio_sales_data[[#This Row],[Sales Profit]]/Zudio_sales_data[[#This Row],[Quantity]]</f>
        <v>360</v>
      </c>
    </row>
    <row r="4613" spans="1:31" x14ac:dyDescent="0.3">
      <c r="A4613" t="s">
        <v>26</v>
      </c>
      <c r="B4613" t="s">
        <v>368</v>
      </c>
      <c r="C4613" t="s">
        <v>28</v>
      </c>
      <c r="D4613" t="s">
        <v>66</v>
      </c>
      <c r="E4613">
        <v>22</v>
      </c>
      <c r="F4613">
        <v>413740</v>
      </c>
      <c r="G4613" t="s">
        <v>30</v>
      </c>
      <c r="H4613" s="1">
        <v>44017</v>
      </c>
      <c r="I4613">
        <v>800</v>
      </c>
      <c r="J4613" t="s">
        <v>7721</v>
      </c>
      <c r="K4613" t="s">
        <v>292</v>
      </c>
      <c r="L4613">
        <v>11</v>
      </c>
      <c r="M4613">
        <v>8</v>
      </c>
      <c r="N4613">
        <v>12</v>
      </c>
      <c r="O4613" t="s">
        <v>33</v>
      </c>
      <c r="P4613" t="s">
        <v>90</v>
      </c>
      <c r="Q4613">
        <v>63025</v>
      </c>
      <c r="R4613" s="1">
        <v>45374</v>
      </c>
      <c r="S4613" t="s">
        <v>58</v>
      </c>
      <c r="T4613">
        <v>668061</v>
      </c>
      <c r="U4613" t="s">
        <v>7722</v>
      </c>
      <c r="V4613">
        <v>307</v>
      </c>
      <c r="W4613">
        <v>672</v>
      </c>
      <c r="X4613">
        <v>3</v>
      </c>
      <c r="Y4613">
        <v>806.4</v>
      </c>
      <c r="Z4613">
        <v>9</v>
      </c>
      <c r="AA4613">
        <f>Zudio_sales_data[[#This Row],[Price]]*Zudio_sales_data[[#This Row],[Quantity]]</f>
        <v>2016</v>
      </c>
      <c r="AB4613" s="1">
        <v>45629</v>
      </c>
      <c r="AC4613">
        <f>_xlfn.DAYS(Zudio_sales_data[[#This Row],[Last Date]],Zudio_sales_data[[#This Row],[Store Open Date]])</f>
        <v>1612</v>
      </c>
      <c r="AD4613" t="str">
        <f>IF(Zudio_sales_data[[#This Row],[Order Date]]&lt;=Zudio_sales_data[[#This Row],[Store Open Date]],"wrong data","right data")</f>
        <v>right data</v>
      </c>
      <c r="AE4613">
        <f>Zudio_sales_data[[#This Row],[Sales Profit]]/Zudio_sales_data[[#This Row],[Quantity]]</f>
        <v>268.8</v>
      </c>
    </row>
    <row r="4614" spans="1:31" x14ac:dyDescent="0.3">
      <c r="A4614" t="s">
        <v>110</v>
      </c>
      <c r="B4614" t="s">
        <v>257</v>
      </c>
      <c r="C4614" t="s">
        <v>47</v>
      </c>
      <c r="D4614" t="s">
        <v>40</v>
      </c>
      <c r="E4614">
        <v>95</v>
      </c>
      <c r="F4614">
        <v>430909</v>
      </c>
      <c r="G4614" t="s">
        <v>30</v>
      </c>
      <c r="H4614" s="1">
        <v>43884</v>
      </c>
      <c r="I4614">
        <v>1000</v>
      </c>
      <c r="J4614" t="s">
        <v>7723</v>
      </c>
      <c r="K4614" t="s">
        <v>84</v>
      </c>
      <c r="L4614">
        <v>11</v>
      </c>
      <c r="M4614">
        <v>8</v>
      </c>
      <c r="N4614">
        <v>20</v>
      </c>
      <c r="O4614" t="s">
        <v>69</v>
      </c>
      <c r="P4614" t="s">
        <v>90</v>
      </c>
      <c r="Q4614">
        <v>94845</v>
      </c>
      <c r="R4614" s="1">
        <v>45507</v>
      </c>
      <c r="S4614" t="s">
        <v>53</v>
      </c>
      <c r="T4614">
        <v>813667</v>
      </c>
      <c r="U4614" t="s">
        <v>2361</v>
      </c>
      <c r="V4614">
        <v>374</v>
      </c>
      <c r="W4614">
        <v>2472</v>
      </c>
      <c r="X4614">
        <v>3</v>
      </c>
      <c r="Y4614">
        <v>2966.4</v>
      </c>
      <c r="Z4614">
        <v>9</v>
      </c>
      <c r="AA4614">
        <f>Zudio_sales_data[[#This Row],[Price]]*Zudio_sales_data[[#This Row],[Quantity]]</f>
        <v>7416</v>
      </c>
      <c r="AB4614" s="1">
        <v>45629</v>
      </c>
      <c r="AC4614">
        <f>_xlfn.DAYS(Zudio_sales_data[[#This Row],[Last Date]],Zudio_sales_data[[#This Row],[Store Open Date]])</f>
        <v>1745</v>
      </c>
      <c r="AD4614" t="str">
        <f>IF(Zudio_sales_data[[#This Row],[Order Date]]&lt;=Zudio_sales_data[[#This Row],[Store Open Date]],"wrong data","right data")</f>
        <v>right data</v>
      </c>
      <c r="AE4614">
        <f>Zudio_sales_data[[#This Row],[Sales Profit]]/Zudio_sales_data[[#This Row],[Quantity]]</f>
        <v>988.80000000000007</v>
      </c>
    </row>
    <row r="4615" spans="1:31" x14ac:dyDescent="0.3">
      <c r="A4615" t="s">
        <v>71</v>
      </c>
      <c r="B4615" t="s">
        <v>337</v>
      </c>
      <c r="C4615" t="s">
        <v>47</v>
      </c>
      <c r="D4615" t="s">
        <v>66</v>
      </c>
      <c r="E4615">
        <v>21</v>
      </c>
      <c r="F4615">
        <v>421694</v>
      </c>
      <c r="G4615" t="s">
        <v>49</v>
      </c>
      <c r="H4615" s="1">
        <v>44619</v>
      </c>
      <c r="I4615">
        <v>1400</v>
      </c>
      <c r="J4615" t="s">
        <v>7724</v>
      </c>
      <c r="K4615" t="s">
        <v>564</v>
      </c>
      <c r="L4615">
        <v>10</v>
      </c>
      <c r="M4615">
        <v>7</v>
      </c>
      <c r="N4615">
        <v>12</v>
      </c>
      <c r="O4615" t="s">
        <v>69</v>
      </c>
      <c r="P4615" t="s">
        <v>52</v>
      </c>
      <c r="Q4615">
        <v>92234</v>
      </c>
      <c r="R4615" s="1">
        <v>45507</v>
      </c>
      <c r="S4615" t="s">
        <v>53</v>
      </c>
      <c r="T4615">
        <v>369312</v>
      </c>
      <c r="U4615" t="s">
        <v>7725</v>
      </c>
      <c r="V4615">
        <v>394</v>
      </c>
      <c r="W4615">
        <v>652</v>
      </c>
      <c r="X4615">
        <v>3</v>
      </c>
      <c r="Y4615">
        <v>782.4</v>
      </c>
      <c r="Z4615">
        <v>9</v>
      </c>
      <c r="AA4615">
        <f>Zudio_sales_data[[#This Row],[Price]]*Zudio_sales_data[[#This Row],[Quantity]]</f>
        <v>1956</v>
      </c>
      <c r="AB4615" s="1">
        <v>45629</v>
      </c>
      <c r="AC4615">
        <f>_xlfn.DAYS(Zudio_sales_data[[#This Row],[Last Date]],Zudio_sales_data[[#This Row],[Store Open Date]])</f>
        <v>1010</v>
      </c>
      <c r="AD4615" t="str">
        <f>IF(Zudio_sales_data[[#This Row],[Order Date]]&lt;=Zudio_sales_data[[#This Row],[Store Open Date]],"wrong data","right data")</f>
        <v>right data</v>
      </c>
      <c r="AE4615">
        <f>Zudio_sales_data[[#This Row],[Sales Profit]]/Zudio_sales_data[[#This Row],[Quantity]]</f>
        <v>260.8</v>
      </c>
    </row>
    <row r="4616" spans="1:31" x14ac:dyDescent="0.3">
      <c r="A4616" t="s">
        <v>26</v>
      </c>
      <c r="B4616" t="s">
        <v>328</v>
      </c>
      <c r="C4616" t="s">
        <v>28</v>
      </c>
      <c r="D4616" t="s">
        <v>82</v>
      </c>
      <c r="E4616">
        <v>22</v>
      </c>
      <c r="F4616">
        <v>409649</v>
      </c>
      <c r="G4616" t="s">
        <v>30</v>
      </c>
      <c r="H4616" s="1">
        <v>43923</v>
      </c>
      <c r="I4616">
        <v>1400</v>
      </c>
      <c r="J4616" t="s">
        <v>7726</v>
      </c>
      <c r="K4616" t="s">
        <v>84</v>
      </c>
      <c r="L4616">
        <v>10</v>
      </c>
      <c r="M4616">
        <v>9</v>
      </c>
      <c r="N4616">
        <v>18</v>
      </c>
      <c r="O4616" t="s">
        <v>33</v>
      </c>
      <c r="P4616" t="s">
        <v>52</v>
      </c>
      <c r="Q4616">
        <v>50770</v>
      </c>
      <c r="R4616" s="1">
        <v>45440</v>
      </c>
      <c r="S4616" t="s">
        <v>104</v>
      </c>
      <c r="T4616">
        <v>514993</v>
      </c>
      <c r="U4616" t="s">
        <v>7727</v>
      </c>
      <c r="V4616">
        <v>490</v>
      </c>
      <c r="W4616">
        <v>2928</v>
      </c>
      <c r="X4616">
        <v>5</v>
      </c>
      <c r="Y4616">
        <v>5856</v>
      </c>
      <c r="Z4616">
        <v>11</v>
      </c>
      <c r="AA4616">
        <f>Zudio_sales_data[[#This Row],[Price]]*Zudio_sales_data[[#This Row],[Quantity]]</f>
        <v>14640</v>
      </c>
      <c r="AB4616" s="1">
        <v>45629</v>
      </c>
      <c r="AC4616">
        <f>_xlfn.DAYS(Zudio_sales_data[[#This Row],[Last Date]],Zudio_sales_data[[#This Row],[Store Open Date]])</f>
        <v>1706</v>
      </c>
      <c r="AD4616" t="str">
        <f>IF(Zudio_sales_data[[#This Row],[Order Date]]&lt;=Zudio_sales_data[[#This Row],[Store Open Date]],"wrong data","right data")</f>
        <v>right data</v>
      </c>
      <c r="AE4616">
        <f>Zudio_sales_data[[#This Row],[Sales Profit]]/Zudio_sales_data[[#This Row],[Quantity]]</f>
        <v>1171.2</v>
      </c>
    </row>
    <row r="4617" spans="1:31" x14ac:dyDescent="0.3">
      <c r="A4617" t="s">
        <v>117</v>
      </c>
      <c r="B4617" t="s">
        <v>125</v>
      </c>
      <c r="C4617" t="s">
        <v>39</v>
      </c>
      <c r="D4617" t="s">
        <v>229</v>
      </c>
      <c r="E4617">
        <v>38</v>
      </c>
      <c r="F4617">
        <v>430917</v>
      </c>
      <c r="G4617" t="s">
        <v>30</v>
      </c>
      <c r="H4617" s="1">
        <v>44588</v>
      </c>
      <c r="I4617">
        <v>950</v>
      </c>
      <c r="J4617" t="s">
        <v>7728</v>
      </c>
      <c r="K4617" t="s">
        <v>140</v>
      </c>
      <c r="L4617">
        <v>9</v>
      </c>
      <c r="M4617">
        <v>8</v>
      </c>
      <c r="N4617">
        <v>17</v>
      </c>
      <c r="O4617" t="s">
        <v>33</v>
      </c>
      <c r="P4617" t="s">
        <v>62</v>
      </c>
      <c r="Q4617">
        <v>66145</v>
      </c>
      <c r="R4617" s="1">
        <v>45408</v>
      </c>
      <c r="S4617" t="s">
        <v>63</v>
      </c>
      <c r="T4617">
        <v>793223</v>
      </c>
      <c r="U4617" t="s">
        <v>7729</v>
      </c>
      <c r="V4617">
        <v>855</v>
      </c>
      <c r="W4617">
        <v>2296</v>
      </c>
      <c r="X4617">
        <v>8</v>
      </c>
      <c r="Y4617">
        <v>7347.2</v>
      </c>
      <c r="Z4617">
        <v>11</v>
      </c>
      <c r="AA4617">
        <f>Zudio_sales_data[[#This Row],[Price]]*Zudio_sales_data[[#This Row],[Quantity]]</f>
        <v>18368</v>
      </c>
      <c r="AB4617" s="1">
        <v>45629</v>
      </c>
      <c r="AC4617">
        <f>_xlfn.DAYS(Zudio_sales_data[[#This Row],[Last Date]],Zudio_sales_data[[#This Row],[Store Open Date]])</f>
        <v>1041</v>
      </c>
      <c r="AD4617" t="str">
        <f>IF(Zudio_sales_data[[#This Row],[Order Date]]&lt;=Zudio_sales_data[[#This Row],[Store Open Date]],"wrong data","right data")</f>
        <v>right data</v>
      </c>
      <c r="AE4617">
        <f>Zudio_sales_data[[#This Row],[Sales Profit]]/Zudio_sales_data[[#This Row],[Quantity]]</f>
        <v>918.4</v>
      </c>
    </row>
    <row r="4618" spans="1:31" x14ac:dyDescent="0.3">
      <c r="A4618" t="s">
        <v>55</v>
      </c>
      <c r="B4618" t="s">
        <v>275</v>
      </c>
      <c r="C4618" t="s">
        <v>28</v>
      </c>
      <c r="D4618" t="s">
        <v>87</v>
      </c>
      <c r="E4618">
        <v>9</v>
      </c>
      <c r="F4618">
        <v>400840</v>
      </c>
      <c r="G4618" t="s">
        <v>30</v>
      </c>
      <c r="H4618" s="1">
        <v>44814</v>
      </c>
      <c r="I4618">
        <v>1400</v>
      </c>
      <c r="J4618" t="s">
        <v>7730</v>
      </c>
      <c r="K4618" t="s">
        <v>265</v>
      </c>
      <c r="L4618">
        <v>11</v>
      </c>
      <c r="M4618">
        <v>8</v>
      </c>
      <c r="N4618">
        <v>10</v>
      </c>
      <c r="O4618" t="s">
        <v>69</v>
      </c>
      <c r="P4618" t="s">
        <v>52</v>
      </c>
      <c r="Q4618">
        <v>37076</v>
      </c>
      <c r="R4618" s="1">
        <v>45597</v>
      </c>
      <c r="S4618" t="s">
        <v>35</v>
      </c>
      <c r="T4618">
        <v>816021</v>
      </c>
      <c r="U4618" t="s">
        <v>7731</v>
      </c>
      <c r="V4618">
        <v>868</v>
      </c>
      <c r="W4618">
        <v>2455</v>
      </c>
      <c r="X4618">
        <v>6</v>
      </c>
      <c r="Y4618">
        <v>5892</v>
      </c>
      <c r="Z4618">
        <v>9</v>
      </c>
      <c r="AA4618">
        <f>Zudio_sales_data[[#This Row],[Price]]*Zudio_sales_data[[#This Row],[Quantity]]</f>
        <v>14730</v>
      </c>
      <c r="AB4618" s="1">
        <v>45629</v>
      </c>
      <c r="AC4618">
        <f>_xlfn.DAYS(Zudio_sales_data[[#This Row],[Last Date]],Zudio_sales_data[[#This Row],[Store Open Date]])</f>
        <v>815</v>
      </c>
      <c r="AD4618" t="str">
        <f>IF(Zudio_sales_data[[#This Row],[Order Date]]&lt;=Zudio_sales_data[[#This Row],[Store Open Date]],"wrong data","right data")</f>
        <v>right data</v>
      </c>
      <c r="AE4618">
        <f>Zudio_sales_data[[#This Row],[Sales Profit]]/Zudio_sales_data[[#This Row],[Quantity]]</f>
        <v>982</v>
      </c>
    </row>
    <row r="4619" spans="1:31" x14ac:dyDescent="0.3">
      <c r="A4619" t="s">
        <v>117</v>
      </c>
      <c r="B4619" t="s">
        <v>132</v>
      </c>
      <c r="C4619" t="s">
        <v>47</v>
      </c>
      <c r="D4619" t="s">
        <v>112</v>
      </c>
      <c r="E4619">
        <v>25</v>
      </c>
      <c r="F4619">
        <v>403513</v>
      </c>
      <c r="G4619" t="s">
        <v>49</v>
      </c>
      <c r="H4619" s="1">
        <v>43928</v>
      </c>
      <c r="I4619">
        <v>1100</v>
      </c>
      <c r="J4619" t="s">
        <v>3239</v>
      </c>
      <c r="K4619" t="s">
        <v>57</v>
      </c>
      <c r="L4619">
        <v>10</v>
      </c>
      <c r="M4619">
        <v>7</v>
      </c>
      <c r="N4619">
        <v>6</v>
      </c>
      <c r="O4619" t="s">
        <v>33</v>
      </c>
      <c r="P4619" t="s">
        <v>52</v>
      </c>
      <c r="Q4619">
        <v>72549</v>
      </c>
      <c r="R4619" s="1">
        <v>45439</v>
      </c>
      <c r="S4619" t="s">
        <v>104</v>
      </c>
      <c r="T4619">
        <v>647777</v>
      </c>
      <c r="U4619" t="s">
        <v>7732</v>
      </c>
      <c r="V4619">
        <v>375</v>
      </c>
      <c r="W4619">
        <v>2376</v>
      </c>
      <c r="X4619">
        <v>2</v>
      </c>
      <c r="Y4619">
        <v>1900.8</v>
      </c>
      <c r="Z4619">
        <v>9</v>
      </c>
      <c r="AA4619">
        <f>Zudio_sales_data[[#This Row],[Price]]*Zudio_sales_data[[#This Row],[Quantity]]</f>
        <v>4752</v>
      </c>
      <c r="AB4619" s="1">
        <v>45629</v>
      </c>
      <c r="AC4619">
        <f>_xlfn.DAYS(Zudio_sales_data[[#This Row],[Last Date]],Zudio_sales_data[[#This Row],[Store Open Date]])</f>
        <v>1701</v>
      </c>
      <c r="AD4619" t="str">
        <f>IF(Zudio_sales_data[[#This Row],[Order Date]]&lt;=Zudio_sales_data[[#This Row],[Store Open Date]],"wrong data","right data")</f>
        <v>right data</v>
      </c>
      <c r="AE4619">
        <f>Zudio_sales_data[[#This Row],[Sales Profit]]/Zudio_sales_data[[#This Row],[Quantity]]</f>
        <v>950.4</v>
      </c>
    </row>
    <row r="4620" spans="1:31" x14ac:dyDescent="0.3">
      <c r="A4620" t="s">
        <v>117</v>
      </c>
      <c r="B4620" t="s">
        <v>76</v>
      </c>
      <c r="C4620" t="s">
        <v>47</v>
      </c>
      <c r="D4620" t="s">
        <v>29</v>
      </c>
      <c r="E4620">
        <v>82</v>
      </c>
      <c r="F4620">
        <v>414363</v>
      </c>
      <c r="G4620" t="s">
        <v>30</v>
      </c>
      <c r="H4620" s="1">
        <v>44038</v>
      </c>
      <c r="I4620">
        <v>1300</v>
      </c>
      <c r="J4620" t="s">
        <v>7733</v>
      </c>
      <c r="K4620" t="s">
        <v>217</v>
      </c>
      <c r="L4620">
        <v>11</v>
      </c>
      <c r="M4620">
        <v>8</v>
      </c>
      <c r="N4620">
        <v>18</v>
      </c>
      <c r="O4620" t="s">
        <v>33</v>
      </c>
      <c r="P4620" t="s">
        <v>34</v>
      </c>
      <c r="Q4620">
        <v>43684</v>
      </c>
      <c r="R4620" s="1">
        <v>45365</v>
      </c>
      <c r="S4620" t="s">
        <v>58</v>
      </c>
      <c r="T4620">
        <v>489365</v>
      </c>
      <c r="U4620" t="s">
        <v>7734</v>
      </c>
      <c r="V4620">
        <v>265</v>
      </c>
      <c r="W4620">
        <v>1122</v>
      </c>
      <c r="X4620">
        <v>1</v>
      </c>
      <c r="Y4620">
        <v>448.8</v>
      </c>
      <c r="Z4620">
        <v>9</v>
      </c>
      <c r="AA4620">
        <f>Zudio_sales_data[[#This Row],[Price]]*Zudio_sales_data[[#This Row],[Quantity]]</f>
        <v>1122</v>
      </c>
      <c r="AB4620" s="1">
        <v>45629</v>
      </c>
      <c r="AC4620">
        <f>_xlfn.DAYS(Zudio_sales_data[[#This Row],[Last Date]],Zudio_sales_data[[#This Row],[Store Open Date]])</f>
        <v>1591</v>
      </c>
      <c r="AD4620" t="str">
        <f>IF(Zudio_sales_data[[#This Row],[Order Date]]&lt;=Zudio_sales_data[[#This Row],[Store Open Date]],"wrong data","right data")</f>
        <v>right data</v>
      </c>
      <c r="AE4620">
        <f>Zudio_sales_data[[#This Row],[Sales Profit]]/Zudio_sales_data[[#This Row],[Quantity]]</f>
        <v>448.8</v>
      </c>
    </row>
    <row r="4621" spans="1:31" x14ac:dyDescent="0.3">
      <c r="A4621" t="s">
        <v>55</v>
      </c>
      <c r="B4621" t="s">
        <v>183</v>
      </c>
      <c r="C4621" t="s">
        <v>47</v>
      </c>
      <c r="D4621" t="s">
        <v>112</v>
      </c>
      <c r="E4621">
        <v>23</v>
      </c>
      <c r="F4621">
        <v>426675</v>
      </c>
      <c r="G4621" t="s">
        <v>49</v>
      </c>
      <c r="H4621" s="1">
        <v>43858</v>
      </c>
      <c r="I4621">
        <v>1400</v>
      </c>
      <c r="J4621" t="s">
        <v>7735</v>
      </c>
      <c r="K4621" t="s">
        <v>32</v>
      </c>
      <c r="L4621">
        <v>10</v>
      </c>
      <c r="M4621">
        <v>7</v>
      </c>
      <c r="N4621">
        <v>18</v>
      </c>
      <c r="O4621" t="s">
        <v>33</v>
      </c>
      <c r="P4621" t="s">
        <v>62</v>
      </c>
      <c r="Q4621">
        <v>52649</v>
      </c>
      <c r="R4621" s="1">
        <v>45528</v>
      </c>
      <c r="S4621" t="s">
        <v>53</v>
      </c>
      <c r="T4621">
        <v>230139</v>
      </c>
      <c r="U4621" t="s">
        <v>1627</v>
      </c>
      <c r="V4621">
        <v>676</v>
      </c>
      <c r="W4621">
        <v>2812</v>
      </c>
      <c r="X4621">
        <v>5</v>
      </c>
      <c r="Y4621">
        <v>5624</v>
      </c>
      <c r="Z4621">
        <v>9</v>
      </c>
      <c r="AA4621">
        <f>Zudio_sales_data[[#This Row],[Price]]*Zudio_sales_data[[#This Row],[Quantity]]</f>
        <v>14060</v>
      </c>
      <c r="AB4621" s="1">
        <v>45629</v>
      </c>
      <c r="AC4621">
        <f>_xlfn.DAYS(Zudio_sales_data[[#This Row],[Last Date]],Zudio_sales_data[[#This Row],[Store Open Date]])</f>
        <v>1771</v>
      </c>
      <c r="AD4621" t="str">
        <f>IF(Zudio_sales_data[[#This Row],[Order Date]]&lt;=Zudio_sales_data[[#This Row],[Store Open Date]],"wrong data","right data")</f>
        <v>right data</v>
      </c>
      <c r="AE4621">
        <f>Zudio_sales_data[[#This Row],[Sales Profit]]/Zudio_sales_data[[#This Row],[Quantity]]</f>
        <v>1124.8</v>
      </c>
    </row>
    <row r="4622" spans="1:31" x14ac:dyDescent="0.3">
      <c r="A4622" t="s">
        <v>55</v>
      </c>
      <c r="B4622" t="s">
        <v>241</v>
      </c>
      <c r="C4622" t="s">
        <v>28</v>
      </c>
      <c r="D4622" t="s">
        <v>112</v>
      </c>
      <c r="E4622">
        <v>76</v>
      </c>
      <c r="F4622">
        <v>410128</v>
      </c>
      <c r="G4622" t="s">
        <v>49</v>
      </c>
      <c r="H4622" s="1">
        <v>44901</v>
      </c>
      <c r="I4622">
        <v>1000</v>
      </c>
      <c r="J4622" t="s">
        <v>7736</v>
      </c>
      <c r="K4622" t="s">
        <v>1248</v>
      </c>
      <c r="L4622">
        <v>10</v>
      </c>
      <c r="M4622">
        <v>9</v>
      </c>
      <c r="N4622">
        <v>17</v>
      </c>
      <c r="O4622" t="s">
        <v>33</v>
      </c>
      <c r="P4622" t="s">
        <v>90</v>
      </c>
      <c r="Q4622">
        <v>41323</v>
      </c>
      <c r="R4622" s="1">
        <v>45546</v>
      </c>
      <c r="S4622" t="s">
        <v>131</v>
      </c>
      <c r="T4622">
        <v>317497</v>
      </c>
      <c r="U4622" t="s">
        <v>7737</v>
      </c>
      <c r="V4622">
        <v>527</v>
      </c>
      <c r="W4622">
        <v>610</v>
      </c>
      <c r="X4622">
        <v>3</v>
      </c>
      <c r="Y4622">
        <v>732</v>
      </c>
      <c r="Z4622">
        <v>11</v>
      </c>
      <c r="AA4622">
        <f>Zudio_sales_data[[#This Row],[Price]]*Zudio_sales_data[[#This Row],[Quantity]]</f>
        <v>1830</v>
      </c>
      <c r="AB4622" s="1">
        <v>45629</v>
      </c>
      <c r="AC4622">
        <f>_xlfn.DAYS(Zudio_sales_data[[#This Row],[Last Date]],Zudio_sales_data[[#This Row],[Store Open Date]])</f>
        <v>728</v>
      </c>
      <c r="AD4622" t="str">
        <f>IF(Zudio_sales_data[[#This Row],[Order Date]]&lt;=Zudio_sales_data[[#This Row],[Store Open Date]],"wrong data","right data")</f>
        <v>right data</v>
      </c>
      <c r="AE4622">
        <f>Zudio_sales_data[[#This Row],[Sales Profit]]/Zudio_sales_data[[#This Row],[Quantity]]</f>
        <v>244</v>
      </c>
    </row>
    <row r="4623" spans="1:31" x14ac:dyDescent="0.3">
      <c r="A4623" t="s">
        <v>55</v>
      </c>
      <c r="B4623" t="s">
        <v>257</v>
      </c>
      <c r="C4623" t="s">
        <v>47</v>
      </c>
      <c r="D4623" t="s">
        <v>82</v>
      </c>
      <c r="E4623">
        <v>70</v>
      </c>
      <c r="F4623">
        <v>411882</v>
      </c>
      <c r="G4623" t="s">
        <v>30</v>
      </c>
      <c r="H4623" s="1">
        <v>45276</v>
      </c>
      <c r="I4623">
        <v>1100</v>
      </c>
      <c r="J4623" t="s">
        <v>7738</v>
      </c>
      <c r="K4623" t="s">
        <v>1025</v>
      </c>
      <c r="L4623">
        <v>9</v>
      </c>
      <c r="M4623">
        <v>8</v>
      </c>
      <c r="N4623">
        <v>5</v>
      </c>
      <c r="O4623" t="s">
        <v>33</v>
      </c>
      <c r="P4623" t="s">
        <v>90</v>
      </c>
      <c r="Q4623">
        <v>37630</v>
      </c>
      <c r="R4623" s="1">
        <v>45400</v>
      </c>
      <c r="S4623" t="s">
        <v>63</v>
      </c>
      <c r="T4623">
        <v>588324</v>
      </c>
      <c r="U4623" t="s">
        <v>7739</v>
      </c>
      <c r="V4623">
        <v>605</v>
      </c>
      <c r="W4623">
        <v>1050</v>
      </c>
      <c r="X4623">
        <v>5</v>
      </c>
      <c r="Y4623">
        <v>2100</v>
      </c>
      <c r="Z4623">
        <v>11</v>
      </c>
      <c r="AA4623">
        <f>Zudio_sales_data[[#This Row],[Price]]*Zudio_sales_data[[#This Row],[Quantity]]</f>
        <v>5250</v>
      </c>
      <c r="AB4623" s="1">
        <v>45629</v>
      </c>
      <c r="AC4623">
        <f>_xlfn.DAYS(Zudio_sales_data[[#This Row],[Last Date]],Zudio_sales_data[[#This Row],[Store Open Date]])</f>
        <v>353</v>
      </c>
      <c r="AD4623" t="str">
        <f>IF(Zudio_sales_data[[#This Row],[Order Date]]&lt;=Zudio_sales_data[[#This Row],[Store Open Date]],"wrong data","right data")</f>
        <v>right data</v>
      </c>
      <c r="AE4623">
        <f>Zudio_sales_data[[#This Row],[Sales Profit]]/Zudio_sales_data[[#This Row],[Quantity]]</f>
        <v>420</v>
      </c>
    </row>
    <row r="4624" spans="1:31" x14ac:dyDescent="0.3">
      <c r="A4624" t="s">
        <v>110</v>
      </c>
      <c r="B4624" t="s">
        <v>334</v>
      </c>
      <c r="C4624" t="s">
        <v>28</v>
      </c>
      <c r="D4624" t="s">
        <v>101</v>
      </c>
      <c r="E4624">
        <v>38</v>
      </c>
      <c r="F4624">
        <v>427022</v>
      </c>
      <c r="G4624" t="s">
        <v>49</v>
      </c>
      <c r="H4624" s="1">
        <v>45229</v>
      </c>
      <c r="I4624">
        <v>800</v>
      </c>
      <c r="J4624" t="s">
        <v>7740</v>
      </c>
      <c r="K4624" t="s">
        <v>292</v>
      </c>
      <c r="L4624">
        <v>10</v>
      </c>
      <c r="M4624">
        <v>9</v>
      </c>
      <c r="N4624">
        <v>9</v>
      </c>
      <c r="O4624" t="s">
        <v>69</v>
      </c>
      <c r="P4624" t="s">
        <v>34</v>
      </c>
      <c r="Q4624">
        <v>15660</v>
      </c>
      <c r="R4624" s="1">
        <v>45463</v>
      </c>
      <c r="S4624" t="s">
        <v>43</v>
      </c>
      <c r="T4624">
        <v>969787</v>
      </c>
      <c r="U4624" t="s">
        <v>7741</v>
      </c>
      <c r="V4624">
        <v>913</v>
      </c>
      <c r="W4624">
        <v>1365</v>
      </c>
      <c r="X4624">
        <v>6</v>
      </c>
      <c r="Y4624">
        <v>3276</v>
      </c>
      <c r="Z4624">
        <v>11</v>
      </c>
      <c r="AA4624">
        <f>Zudio_sales_data[[#This Row],[Price]]*Zudio_sales_data[[#This Row],[Quantity]]</f>
        <v>8190</v>
      </c>
      <c r="AB4624" s="1">
        <v>45629</v>
      </c>
      <c r="AC4624">
        <f>_xlfn.DAYS(Zudio_sales_data[[#This Row],[Last Date]],Zudio_sales_data[[#This Row],[Store Open Date]])</f>
        <v>400</v>
      </c>
      <c r="AD4624" t="str">
        <f>IF(Zudio_sales_data[[#This Row],[Order Date]]&lt;=Zudio_sales_data[[#This Row],[Store Open Date]],"wrong data","right data")</f>
        <v>right data</v>
      </c>
      <c r="AE4624">
        <f>Zudio_sales_data[[#This Row],[Sales Profit]]/Zudio_sales_data[[#This Row],[Quantity]]</f>
        <v>546</v>
      </c>
    </row>
    <row r="4625" spans="1:31" x14ac:dyDescent="0.3">
      <c r="A4625" t="s">
        <v>55</v>
      </c>
      <c r="B4625" t="s">
        <v>225</v>
      </c>
      <c r="C4625" t="s">
        <v>28</v>
      </c>
      <c r="D4625" t="s">
        <v>66</v>
      </c>
      <c r="E4625">
        <v>14</v>
      </c>
      <c r="F4625">
        <v>424057</v>
      </c>
      <c r="G4625" t="s">
        <v>30</v>
      </c>
      <c r="H4625" s="1">
        <v>45078</v>
      </c>
      <c r="I4625">
        <v>1000</v>
      </c>
      <c r="J4625" t="s">
        <v>7742</v>
      </c>
      <c r="K4625" t="s">
        <v>103</v>
      </c>
      <c r="L4625">
        <v>11</v>
      </c>
      <c r="M4625">
        <v>8</v>
      </c>
      <c r="N4625">
        <v>6</v>
      </c>
      <c r="O4625" t="s">
        <v>33</v>
      </c>
      <c r="P4625" t="s">
        <v>90</v>
      </c>
      <c r="Q4625">
        <v>97669</v>
      </c>
      <c r="R4625" s="1">
        <v>45616</v>
      </c>
      <c r="S4625" t="s">
        <v>35</v>
      </c>
      <c r="T4625">
        <v>266833</v>
      </c>
      <c r="U4625" t="s">
        <v>7743</v>
      </c>
      <c r="V4625">
        <v>381</v>
      </c>
      <c r="W4625">
        <v>1829</v>
      </c>
      <c r="X4625">
        <v>8</v>
      </c>
      <c r="Y4625">
        <v>5852.8</v>
      </c>
      <c r="Z4625">
        <v>9</v>
      </c>
      <c r="AA4625">
        <f>Zudio_sales_data[[#This Row],[Price]]*Zudio_sales_data[[#This Row],[Quantity]]</f>
        <v>14632</v>
      </c>
      <c r="AB4625" s="1">
        <v>45629</v>
      </c>
      <c r="AC4625">
        <f>_xlfn.DAYS(Zudio_sales_data[[#This Row],[Last Date]],Zudio_sales_data[[#This Row],[Store Open Date]])</f>
        <v>551</v>
      </c>
      <c r="AD4625" t="str">
        <f>IF(Zudio_sales_data[[#This Row],[Order Date]]&lt;=Zudio_sales_data[[#This Row],[Store Open Date]],"wrong data","right data")</f>
        <v>right data</v>
      </c>
      <c r="AE4625">
        <f>Zudio_sales_data[[#This Row],[Sales Profit]]/Zudio_sales_data[[#This Row],[Quantity]]</f>
        <v>731.6</v>
      </c>
    </row>
    <row r="4626" spans="1:31" x14ac:dyDescent="0.3">
      <c r="A4626" t="s">
        <v>110</v>
      </c>
      <c r="B4626" t="s">
        <v>125</v>
      </c>
      <c r="C4626" t="s">
        <v>28</v>
      </c>
      <c r="D4626" t="s">
        <v>229</v>
      </c>
      <c r="E4626">
        <v>4</v>
      </c>
      <c r="F4626">
        <v>406951</v>
      </c>
      <c r="G4626" t="s">
        <v>30</v>
      </c>
      <c r="H4626" s="1">
        <v>45215</v>
      </c>
      <c r="I4626">
        <v>1000</v>
      </c>
      <c r="J4626" t="s">
        <v>7744</v>
      </c>
      <c r="K4626" t="s">
        <v>89</v>
      </c>
      <c r="L4626">
        <v>10</v>
      </c>
      <c r="M4626">
        <v>9</v>
      </c>
      <c r="N4626">
        <v>4</v>
      </c>
      <c r="O4626" t="s">
        <v>69</v>
      </c>
      <c r="P4626" t="s">
        <v>52</v>
      </c>
      <c r="Q4626">
        <v>98790</v>
      </c>
      <c r="R4626" s="1">
        <v>45481</v>
      </c>
      <c r="S4626" t="s">
        <v>95</v>
      </c>
      <c r="T4626">
        <v>561137</v>
      </c>
      <c r="U4626" t="s">
        <v>7745</v>
      </c>
      <c r="V4626">
        <v>766</v>
      </c>
      <c r="W4626">
        <v>2309</v>
      </c>
      <c r="X4626">
        <v>5</v>
      </c>
      <c r="Y4626">
        <v>4618</v>
      </c>
      <c r="Z4626">
        <v>11</v>
      </c>
      <c r="AA4626">
        <f>Zudio_sales_data[[#This Row],[Price]]*Zudio_sales_data[[#This Row],[Quantity]]</f>
        <v>11545</v>
      </c>
      <c r="AB4626" s="1">
        <v>45629</v>
      </c>
      <c r="AC4626">
        <f>_xlfn.DAYS(Zudio_sales_data[[#This Row],[Last Date]],Zudio_sales_data[[#This Row],[Store Open Date]])</f>
        <v>414</v>
      </c>
      <c r="AD4626" t="str">
        <f>IF(Zudio_sales_data[[#This Row],[Order Date]]&lt;=Zudio_sales_data[[#This Row],[Store Open Date]],"wrong data","right data")</f>
        <v>right data</v>
      </c>
      <c r="AE4626">
        <f>Zudio_sales_data[[#This Row],[Sales Profit]]/Zudio_sales_data[[#This Row],[Quantity]]</f>
        <v>923.6</v>
      </c>
    </row>
    <row r="4627" spans="1:31" x14ac:dyDescent="0.3">
      <c r="A4627" t="s">
        <v>26</v>
      </c>
      <c r="B4627" t="s">
        <v>81</v>
      </c>
      <c r="C4627" t="s">
        <v>39</v>
      </c>
      <c r="D4627" t="s">
        <v>29</v>
      </c>
      <c r="E4627">
        <v>2</v>
      </c>
      <c r="F4627">
        <v>436053</v>
      </c>
      <c r="G4627" t="s">
        <v>30</v>
      </c>
      <c r="H4627" s="1">
        <v>44331</v>
      </c>
      <c r="I4627">
        <v>1400</v>
      </c>
      <c r="J4627" t="s">
        <v>7746</v>
      </c>
      <c r="K4627" t="s">
        <v>151</v>
      </c>
      <c r="L4627">
        <v>11</v>
      </c>
      <c r="M4627">
        <v>8</v>
      </c>
      <c r="N4627">
        <v>18</v>
      </c>
      <c r="O4627" t="s">
        <v>69</v>
      </c>
      <c r="P4627" t="s">
        <v>62</v>
      </c>
      <c r="Q4627">
        <v>29209</v>
      </c>
      <c r="R4627" s="1">
        <v>45293</v>
      </c>
      <c r="S4627" t="s">
        <v>85</v>
      </c>
      <c r="T4627">
        <v>867718</v>
      </c>
      <c r="U4627" t="s">
        <v>7747</v>
      </c>
      <c r="V4627">
        <v>207</v>
      </c>
      <c r="W4627">
        <v>2607</v>
      </c>
      <c r="X4627">
        <v>3</v>
      </c>
      <c r="Y4627">
        <v>3128.4</v>
      </c>
      <c r="Z4627">
        <v>9</v>
      </c>
      <c r="AA4627">
        <f>Zudio_sales_data[[#This Row],[Price]]*Zudio_sales_data[[#This Row],[Quantity]]</f>
        <v>7821</v>
      </c>
      <c r="AB4627" s="1">
        <v>45629</v>
      </c>
      <c r="AC4627">
        <f>_xlfn.DAYS(Zudio_sales_data[[#This Row],[Last Date]],Zudio_sales_data[[#This Row],[Store Open Date]])</f>
        <v>1298</v>
      </c>
      <c r="AD4627" t="str">
        <f>IF(Zudio_sales_data[[#This Row],[Order Date]]&lt;=Zudio_sales_data[[#This Row],[Store Open Date]],"wrong data","right data")</f>
        <v>right data</v>
      </c>
      <c r="AE4627">
        <f>Zudio_sales_data[[#This Row],[Sales Profit]]/Zudio_sales_data[[#This Row],[Quantity]]</f>
        <v>1042.8</v>
      </c>
    </row>
    <row r="4628" spans="1:31" x14ac:dyDescent="0.3">
      <c r="A4628" t="s">
        <v>37</v>
      </c>
      <c r="B4628" t="s">
        <v>376</v>
      </c>
      <c r="C4628" t="s">
        <v>47</v>
      </c>
      <c r="D4628" t="s">
        <v>66</v>
      </c>
      <c r="E4628">
        <v>17</v>
      </c>
      <c r="F4628">
        <v>438187</v>
      </c>
      <c r="G4628" t="s">
        <v>30</v>
      </c>
      <c r="H4628" s="1">
        <v>44983</v>
      </c>
      <c r="I4628">
        <v>800</v>
      </c>
      <c r="J4628" t="s">
        <v>7748</v>
      </c>
      <c r="K4628" t="s">
        <v>165</v>
      </c>
      <c r="L4628">
        <v>9</v>
      </c>
      <c r="M4628">
        <v>8</v>
      </c>
      <c r="N4628">
        <v>9</v>
      </c>
      <c r="O4628" t="s">
        <v>69</v>
      </c>
      <c r="P4628" t="s">
        <v>52</v>
      </c>
      <c r="Q4628">
        <v>20300</v>
      </c>
      <c r="R4628" s="1">
        <v>45407</v>
      </c>
      <c r="S4628" t="s">
        <v>63</v>
      </c>
      <c r="T4628">
        <v>632527</v>
      </c>
      <c r="U4628" t="s">
        <v>7749</v>
      </c>
      <c r="V4628">
        <v>740</v>
      </c>
      <c r="W4628">
        <v>1916</v>
      </c>
      <c r="X4628">
        <v>3</v>
      </c>
      <c r="Y4628">
        <v>2299.1999999999998</v>
      </c>
      <c r="Z4628">
        <v>11</v>
      </c>
      <c r="AA4628">
        <f>Zudio_sales_data[[#This Row],[Price]]*Zudio_sales_data[[#This Row],[Quantity]]</f>
        <v>5748</v>
      </c>
      <c r="AB4628" s="1">
        <v>45629</v>
      </c>
      <c r="AC4628">
        <f>_xlfn.DAYS(Zudio_sales_data[[#This Row],[Last Date]],Zudio_sales_data[[#This Row],[Store Open Date]])</f>
        <v>646</v>
      </c>
      <c r="AD4628" t="str">
        <f>IF(Zudio_sales_data[[#This Row],[Order Date]]&lt;=Zudio_sales_data[[#This Row],[Store Open Date]],"wrong data","right data")</f>
        <v>right data</v>
      </c>
      <c r="AE4628">
        <f>Zudio_sales_data[[#This Row],[Sales Profit]]/Zudio_sales_data[[#This Row],[Quantity]]</f>
        <v>766.4</v>
      </c>
    </row>
    <row r="4629" spans="1:31" x14ac:dyDescent="0.3">
      <c r="A4629" t="s">
        <v>55</v>
      </c>
      <c r="B4629" t="s">
        <v>163</v>
      </c>
      <c r="C4629" t="s">
        <v>39</v>
      </c>
      <c r="D4629" t="s">
        <v>101</v>
      </c>
      <c r="E4629">
        <v>61</v>
      </c>
      <c r="F4629">
        <v>433545</v>
      </c>
      <c r="G4629" t="s">
        <v>30</v>
      </c>
      <c r="H4629" s="1">
        <v>44254</v>
      </c>
      <c r="I4629">
        <v>1300</v>
      </c>
      <c r="J4629" t="s">
        <v>7750</v>
      </c>
      <c r="K4629" t="s">
        <v>155</v>
      </c>
      <c r="L4629">
        <v>11</v>
      </c>
      <c r="M4629">
        <v>8</v>
      </c>
      <c r="N4629">
        <v>4</v>
      </c>
      <c r="O4629" t="s">
        <v>33</v>
      </c>
      <c r="P4629" t="s">
        <v>90</v>
      </c>
      <c r="Q4629">
        <v>98121</v>
      </c>
      <c r="R4629" s="1">
        <v>45594</v>
      </c>
      <c r="S4629" t="s">
        <v>115</v>
      </c>
      <c r="T4629">
        <v>515185</v>
      </c>
      <c r="U4629" t="s">
        <v>7751</v>
      </c>
      <c r="V4629">
        <v>228</v>
      </c>
      <c r="W4629">
        <v>1958</v>
      </c>
      <c r="X4629">
        <v>7</v>
      </c>
      <c r="Y4629">
        <v>5482.4</v>
      </c>
      <c r="Z4629">
        <v>9</v>
      </c>
      <c r="AA4629">
        <f>Zudio_sales_data[[#This Row],[Price]]*Zudio_sales_data[[#This Row],[Quantity]]</f>
        <v>13706</v>
      </c>
      <c r="AB4629" s="1">
        <v>45629</v>
      </c>
      <c r="AC4629">
        <f>_xlfn.DAYS(Zudio_sales_data[[#This Row],[Last Date]],Zudio_sales_data[[#This Row],[Store Open Date]])</f>
        <v>1375</v>
      </c>
      <c r="AD4629" t="str">
        <f>IF(Zudio_sales_data[[#This Row],[Order Date]]&lt;=Zudio_sales_data[[#This Row],[Store Open Date]],"wrong data","right data")</f>
        <v>right data</v>
      </c>
      <c r="AE4629">
        <f>Zudio_sales_data[[#This Row],[Sales Profit]]/Zudio_sales_data[[#This Row],[Quantity]]</f>
        <v>783.19999999999993</v>
      </c>
    </row>
    <row r="4630" spans="1:31" x14ac:dyDescent="0.3">
      <c r="A4630" t="s">
        <v>110</v>
      </c>
      <c r="B4630" t="s">
        <v>241</v>
      </c>
      <c r="C4630" t="s">
        <v>47</v>
      </c>
      <c r="D4630" t="s">
        <v>40</v>
      </c>
      <c r="E4630">
        <v>75</v>
      </c>
      <c r="F4630">
        <v>419785</v>
      </c>
      <c r="G4630" t="s">
        <v>49</v>
      </c>
      <c r="H4630" s="1">
        <v>44353</v>
      </c>
      <c r="I4630">
        <v>1200</v>
      </c>
      <c r="J4630" t="s">
        <v>7752</v>
      </c>
      <c r="K4630" t="s">
        <v>326</v>
      </c>
      <c r="L4630">
        <v>10</v>
      </c>
      <c r="M4630">
        <v>9</v>
      </c>
      <c r="N4630">
        <v>5</v>
      </c>
      <c r="O4630" t="s">
        <v>33</v>
      </c>
      <c r="P4630" t="s">
        <v>62</v>
      </c>
      <c r="Q4630">
        <v>93734</v>
      </c>
      <c r="R4630" s="1">
        <v>45510</v>
      </c>
      <c r="S4630" t="s">
        <v>53</v>
      </c>
      <c r="T4630">
        <v>330603</v>
      </c>
      <c r="U4630" t="s">
        <v>4761</v>
      </c>
      <c r="V4630">
        <v>990</v>
      </c>
      <c r="W4630">
        <v>2789</v>
      </c>
      <c r="X4630">
        <v>6</v>
      </c>
      <c r="Y4630">
        <v>6693.6</v>
      </c>
      <c r="Z4630">
        <v>11</v>
      </c>
      <c r="AA4630">
        <f>Zudio_sales_data[[#This Row],[Price]]*Zudio_sales_data[[#This Row],[Quantity]]</f>
        <v>16734</v>
      </c>
      <c r="AB4630" s="1">
        <v>45629</v>
      </c>
      <c r="AC4630">
        <f>_xlfn.DAYS(Zudio_sales_data[[#This Row],[Last Date]],Zudio_sales_data[[#This Row],[Store Open Date]])</f>
        <v>1276</v>
      </c>
      <c r="AD4630" t="str">
        <f>IF(Zudio_sales_data[[#This Row],[Order Date]]&lt;=Zudio_sales_data[[#This Row],[Store Open Date]],"wrong data","right data")</f>
        <v>right data</v>
      </c>
      <c r="AE4630">
        <f>Zudio_sales_data[[#This Row],[Sales Profit]]/Zudio_sales_data[[#This Row],[Quantity]]</f>
        <v>1115.6000000000001</v>
      </c>
    </row>
    <row r="4631" spans="1:31" x14ac:dyDescent="0.3">
      <c r="A4631" t="s">
        <v>37</v>
      </c>
      <c r="B4631" t="s">
        <v>174</v>
      </c>
      <c r="C4631" t="s">
        <v>28</v>
      </c>
      <c r="D4631" t="s">
        <v>29</v>
      </c>
      <c r="E4631">
        <v>43</v>
      </c>
      <c r="F4631">
        <v>429219</v>
      </c>
      <c r="G4631" t="s">
        <v>30</v>
      </c>
      <c r="H4631" s="1">
        <v>43999</v>
      </c>
      <c r="I4631">
        <v>1000</v>
      </c>
      <c r="J4631" t="s">
        <v>7754</v>
      </c>
      <c r="K4631" t="s">
        <v>481</v>
      </c>
      <c r="L4631">
        <v>10</v>
      </c>
      <c r="M4631">
        <v>9</v>
      </c>
      <c r="N4631">
        <v>11</v>
      </c>
      <c r="O4631" t="s">
        <v>69</v>
      </c>
      <c r="P4631" t="s">
        <v>62</v>
      </c>
      <c r="Q4631">
        <v>36699</v>
      </c>
      <c r="R4631" s="1">
        <v>45573</v>
      </c>
      <c r="S4631" t="s">
        <v>115</v>
      </c>
      <c r="T4631">
        <v>991352</v>
      </c>
      <c r="U4631" t="s">
        <v>7755</v>
      </c>
      <c r="V4631">
        <v>733</v>
      </c>
      <c r="W4631">
        <v>1946</v>
      </c>
      <c r="X4631">
        <v>4</v>
      </c>
      <c r="Y4631">
        <v>3113.6</v>
      </c>
      <c r="Z4631">
        <v>11</v>
      </c>
      <c r="AA4631">
        <f>Zudio_sales_data[[#This Row],[Price]]*Zudio_sales_data[[#This Row],[Quantity]]</f>
        <v>7784</v>
      </c>
      <c r="AB4631" s="1">
        <v>45629</v>
      </c>
      <c r="AC4631">
        <f>_xlfn.DAYS(Zudio_sales_data[[#This Row],[Last Date]],Zudio_sales_data[[#This Row],[Store Open Date]])</f>
        <v>1630</v>
      </c>
      <c r="AD4631" t="str">
        <f>IF(Zudio_sales_data[[#This Row],[Order Date]]&lt;=Zudio_sales_data[[#This Row],[Store Open Date]],"wrong data","right data")</f>
        <v>right data</v>
      </c>
      <c r="AE4631">
        <f>Zudio_sales_data[[#This Row],[Sales Profit]]/Zudio_sales_data[[#This Row],[Quantity]]</f>
        <v>778.4</v>
      </c>
    </row>
    <row r="4632" spans="1:31" x14ac:dyDescent="0.3">
      <c r="A4632" t="s">
        <v>55</v>
      </c>
      <c r="B4632" t="s">
        <v>197</v>
      </c>
      <c r="C4632" t="s">
        <v>39</v>
      </c>
      <c r="D4632" t="s">
        <v>48</v>
      </c>
      <c r="E4632">
        <v>92</v>
      </c>
      <c r="F4632">
        <v>417705</v>
      </c>
      <c r="G4632" t="s">
        <v>49</v>
      </c>
      <c r="H4632" s="1">
        <v>44242</v>
      </c>
      <c r="I4632">
        <v>1400</v>
      </c>
      <c r="J4632" t="s">
        <v>7756</v>
      </c>
      <c r="K4632" t="s">
        <v>481</v>
      </c>
      <c r="L4632">
        <v>10</v>
      </c>
      <c r="M4632">
        <v>9</v>
      </c>
      <c r="N4632">
        <v>14</v>
      </c>
      <c r="O4632" t="s">
        <v>69</v>
      </c>
      <c r="P4632" t="s">
        <v>52</v>
      </c>
      <c r="Q4632">
        <v>57789</v>
      </c>
      <c r="R4632" s="1">
        <v>45569</v>
      </c>
      <c r="S4632" t="s">
        <v>115</v>
      </c>
      <c r="T4632">
        <v>466723</v>
      </c>
      <c r="U4632" t="s">
        <v>7757</v>
      </c>
      <c r="V4632">
        <v>916</v>
      </c>
      <c r="W4632">
        <v>1455</v>
      </c>
      <c r="X4632">
        <v>7</v>
      </c>
      <c r="Y4632">
        <v>4074</v>
      </c>
      <c r="Z4632">
        <v>11</v>
      </c>
      <c r="AA4632">
        <f>Zudio_sales_data[[#This Row],[Price]]*Zudio_sales_data[[#This Row],[Quantity]]</f>
        <v>10185</v>
      </c>
      <c r="AB4632" s="1">
        <v>45629</v>
      </c>
      <c r="AC4632">
        <f>_xlfn.DAYS(Zudio_sales_data[[#This Row],[Last Date]],Zudio_sales_data[[#This Row],[Store Open Date]])</f>
        <v>1387</v>
      </c>
      <c r="AD4632" t="str">
        <f>IF(Zudio_sales_data[[#This Row],[Order Date]]&lt;=Zudio_sales_data[[#This Row],[Store Open Date]],"wrong data","right data")</f>
        <v>right data</v>
      </c>
      <c r="AE4632">
        <f>Zudio_sales_data[[#This Row],[Sales Profit]]/Zudio_sales_data[[#This Row],[Quantity]]</f>
        <v>582</v>
      </c>
    </row>
    <row r="4633" spans="1:31" x14ac:dyDescent="0.3">
      <c r="A4633" t="s">
        <v>117</v>
      </c>
      <c r="B4633" t="s">
        <v>100</v>
      </c>
      <c r="C4633" t="s">
        <v>47</v>
      </c>
      <c r="D4633" t="s">
        <v>87</v>
      </c>
      <c r="E4633">
        <v>85</v>
      </c>
      <c r="F4633">
        <v>415352</v>
      </c>
      <c r="G4633" t="s">
        <v>49</v>
      </c>
      <c r="H4633" s="1">
        <v>45001</v>
      </c>
      <c r="I4633">
        <v>1400</v>
      </c>
      <c r="J4633" t="s">
        <v>2248</v>
      </c>
      <c r="K4633" t="s">
        <v>769</v>
      </c>
      <c r="L4633">
        <v>11</v>
      </c>
      <c r="M4633">
        <v>8</v>
      </c>
      <c r="N4633">
        <v>4</v>
      </c>
      <c r="O4633" t="s">
        <v>69</v>
      </c>
      <c r="P4633" t="s">
        <v>34</v>
      </c>
      <c r="Q4633">
        <v>29081</v>
      </c>
      <c r="R4633" s="1">
        <v>45516</v>
      </c>
      <c r="S4633" t="s">
        <v>53</v>
      </c>
      <c r="T4633">
        <v>884333</v>
      </c>
      <c r="U4633" t="s">
        <v>7758</v>
      </c>
      <c r="V4633">
        <v>773</v>
      </c>
      <c r="W4633">
        <v>2153</v>
      </c>
      <c r="X4633">
        <v>8</v>
      </c>
      <c r="Y4633">
        <v>6889.6</v>
      </c>
      <c r="Z4633">
        <v>9</v>
      </c>
      <c r="AA4633">
        <f>Zudio_sales_data[[#This Row],[Price]]*Zudio_sales_data[[#This Row],[Quantity]]</f>
        <v>17224</v>
      </c>
      <c r="AB4633" s="1">
        <v>45629</v>
      </c>
      <c r="AC4633">
        <f>_xlfn.DAYS(Zudio_sales_data[[#This Row],[Last Date]],Zudio_sales_data[[#This Row],[Store Open Date]])</f>
        <v>628</v>
      </c>
      <c r="AD4633" t="str">
        <f>IF(Zudio_sales_data[[#This Row],[Order Date]]&lt;=Zudio_sales_data[[#This Row],[Store Open Date]],"wrong data","right data")</f>
        <v>right data</v>
      </c>
      <c r="AE4633">
        <f>Zudio_sales_data[[#This Row],[Sales Profit]]/Zudio_sales_data[[#This Row],[Quantity]]</f>
        <v>861.2</v>
      </c>
    </row>
    <row r="4634" spans="1:31" x14ac:dyDescent="0.3">
      <c r="A4634" t="s">
        <v>55</v>
      </c>
      <c r="B4634" t="s">
        <v>197</v>
      </c>
      <c r="C4634" t="s">
        <v>28</v>
      </c>
      <c r="D4634" t="s">
        <v>66</v>
      </c>
      <c r="E4634">
        <v>72</v>
      </c>
      <c r="F4634">
        <v>439172</v>
      </c>
      <c r="G4634" t="s">
        <v>30</v>
      </c>
      <c r="H4634" s="1">
        <v>44869</v>
      </c>
      <c r="I4634">
        <v>1300</v>
      </c>
      <c r="J4634" t="s">
        <v>2206</v>
      </c>
      <c r="K4634" t="s">
        <v>239</v>
      </c>
      <c r="L4634">
        <v>11</v>
      </c>
      <c r="M4634">
        <v>8</v>
      </c>
      <c r="N4634">
        <v>14</v>
      </c>
      <c r="O4634" t="s">
        <v>33</v>
      </c>
      <c r="P4634" t="s">
        <v>34</v>
      </c>
      <c r="Q4634">
        <v>77591</v>
      </c>
      <c r="R4634" s="1">
        <v>45577</v>
      </c>
      <c r="S4634" t="s">
        <v>115</v>
      </c>
      <c r="T4634">
        <v>271939</v>
      </c>
      <c r="U4634" t="s">
        <v>7759</v>
      </c>
      <c r="V4634">
        <v>472</v>
      </c>
      <c r="W4634">
        <v>1709</v>
      </c>
      <c r="X4634">
        <v>5</v>
      </c>
      <c r="Y4634">
        <v>3418</v>
      </c>
      <c r="Z4634">
        <v>9</v>
      </c>
      <c r="AA4634">
        <f>Zudio_sales_data[[#This Row],[Price]]*Zudio_sales_data[[#This Row],[Quantity]]</f>
        <v>8545</v>
      </c>
      <c r="AB4634" s="1">
        <v>45629</v>
      </c>
      <c r="AC4634">
        <f>_xlfn.DAYS(Zudio_sales_data[[#This Row],[Last Date]],Zudio_sales_data[[#This Row],[Store Open Date]])</f>
        <v>760</v>
      </c>
      <c r="AD4634" t="str">
        <f>IF(Zudio_sales_data[[#This Row],[Order Date]]&lt;=Zudio_sales_data[[#This Row],[Store Open Date]],"wrong data","right data")</f>
        <v>right data</v>
      </c>
      <c r="AE4634">
        <f>Zudio_sales_data[[#This Row],[Sales Profit]]/Zudio_sales_data[[#This Row],[Quantity]]</f>
        <v>683.6</v>
      </c>
    </row>
    <row r="4635" spans="1:31" x14ac:dyDescent="0.3">
      <c r="A4635" t="s">
        <v>71</v>
      </c>
      <c r="B4635" t="s">
        <v>76</v>
      </c>
      <c r="C4635" t="s">
        <v>39</v>
      </c>
      <c r="D4635" t="s">
        <v>129</v>
      </c>
      <c r="E4635">
        <v>71</v>
      </c>
      <c r="F4635">
        <v>422866</v>
      </c>
      <c r="G4635" t="s">
        <v>30</v>
      </c>
      <c r="H4635" s="1">
        <v>43889</v>
      </c>
      <c r="I4635">
        <v>1000</v>
      </c>
      <c r="J4635" t="s">
        <v>7760</v>
      </c>
      <c r="K4635" t="s">
        <v>545</v>
      </c>
      <c r="L4635">
        <v>10</v>
      </c>
      <c r="M4635">
        <v>7</v>
      </c>
      <c r="N4635">
        <v>20</v>
      </c>
      <c r="O4635" t="s">
        <v>33</v>
      </c>
      <c r="P4635" t="s">
        <v>34</v>
      </c>
      <c r="Q4635">
        <v>70424</v>
      </c>
      <c r="R4635" s="1">
        <v>45320</v>
      </c>
      <c r="S4635" t="s">
        <v>85</v>
      </c>
      <c r="T4635">
        <v>198082</v>
      </c>
      <c r="U4635" t="s">
        <v>7761</v>
      </c>
      <c r="V4635">
        <v>530</v>
      </c>
      <c r="W4635">
        <v>1643</v>
      </c>
      <c r="X4635">
        <v>2</v>
      </c>
      <c r="Y4635">
        <v>1314.4</v>
      </c>
      <c r="Z4635">
        <v>9</v>
      </c>
      <c r="AA4635">
        <f>Zudio_sales_data[[#This Row],[Price]]*Zudio_sales_data[[#This Row],[Quantity]]</f>
        <v>3286</v>
      </c>
      <c r="AB4635" s="1">
        <v>45629</v>
      </c>
      <c r="AC4635">
        <f>_xlfn.DAYS(Zudio_sales_data[[#This Row],[Last Date]],Zudio_sales_data[[#This Row],[Store Open Date]])</f>
        <v>1740</v>
      </c>
      <c r="AD4635" t="str">
        <f>IF(Zudio_sales_data[[#This Row],[Order Date]]&lt;=Zudio_sales_data[[#This Row],[Store Open Date]],"wrong data","right data")</f>
        <v>right data</v>
      </c>
      <c r="AE4635">
        <f>Zudio_sales_data[[#This Row],[Sales Profit]]/Zudio_sales_data[[#This Row],[Quantity]]</f>
        <v>657.2</v>
      </c>
    </row>
    <row r="4636" spans="1:31" x14ac:dyDescent="0.3">
      <c r="A4636" t="s">
        <v>139</v>
      </c>
      <c r="B4636" t="s">
        <v>153</v>
      </c>
      <c r="C4636" t="s">
        <v>47</v>
      </c>
      <c r="D4636" t="s">
        <v>101</v>
      </c>
      <c r="E4636">
        <v>4</v>
      </c>
      <c r="F4636">
        <v>418757</v>
      </c>
      <c r="G4636" t="s">
        <v>49</v>
      </c>
      <c r="H4636" s="1">
        <v>44636</v>
      </c>
      <c r="I4636">
        <v>1200</v>
      </c>
      <c r="J4636" t="s">
        <v>7762</v>
      </c>
      <c r="K4636" t="s">
        <v>392</v>
      </c>
      <c r="L4636">
        <v>10</v>
      </c>
      <c r="M4636">
        <v>7</v>
      </c>
      <c r="N4636">
        <v>8</v>
      </c>
      <c r="O4636" t="s">
        <v>69</v>
      </c>
      <c r="P4636" t="s">
        <v>52</v>
      </c>
      <c r="Q4636">
        <v>78716</v>
      </c>
      <c r="R4636" s="1">
        <v>45475</v>
      </c>
      <c r="S4636" t="s">
        <v>95</v>
      </c>
      <c r="T4636">
        <v>239183</v>
      </c>
      <c r="U4636" t="s">
        <v>7763</v>
      </c>
      <c r="V4636">
        <v>640</v>
      </c>
      <c r="W4636">
        <v>667</v>
      </c>
      <c r="X4636">
        <v>8</v>
      </c>
      <c r="Y4636">
        <v>2134.4</v>
      </c>
      <c r="Z4636">
        <v>9</v>
      </c>
      <c r="AA4636">
        <f>Zudio_sales_data[[#This Row],[Price]]*Zudio_sales_data[[#This Row],[Quantity]]</f>
        <v>5336</v>
      </c>
      <c r="AB4636" s="1">
        <v>45629</v>
      </c>
      <c r="AC4636">
        <f>_xlfn.DAYS(Zudio_sales_data[[#This Row],[Last Date]],Zudio_sales_data[[#This Row],[Store Open Date]])</f>
        <v>993</v>
      </c>
      <c r="AD4636" t="str">
        <f>IF(Zudio_sales_data[[#This Row],[Order Date]]&lt;=Zudio_sales_data[[#This Row],[Store Open Date]],"wrong data","right data")</f>
        <v>right data</v>
      </c>
      <c r="AE4636">
        <f>Zudio_sales_data[[#This Row],[Sales Profit]]/Zudio_sales_data[[#This Row],[Quantity]]</f>
        <v>266.8</v>
      </c>
    </row>
    <row r="4637" spans="1:31" x14ac:dyDescent="0.3">
      <c r="A4637" t="s">
        <v>26</v>
      </c>
      <c r="B4637" t="s">
        <v>187</v>
      </c>
      <c r="C4637" t="s">
        <v>39</v>
      </c>
      <c r="D4637" t="s">
        <v>87</v>
      </c>
      <c r="E4637">
        <v>1</v>
      </c>
      <c r="F4637">
        <v>418447</v>
      </c>
      <c r="G4637" t="s">
        <v>49</v>
      </c>
      <c r="H4637" s="1">
        <v>45086</v>
      </c>
      <c r="I4637">
        <v>1000</v>
      </c>
      <c r="J4637" t="s">
        <v>7764</v>
      </c>
      <c r="K4637" t="s">
        <v>522</v>
      </c>
      <c r="L4637">
        <v>10</v>
      </c>
      <c r="M4637">
        <v>7</v>
      </c>
      <c r="N4637">
        <v>4</v>
      </c>
      <c r="O4637" t="s">
        <v>69</v>
      </c>
      <c r="P4637" t="s">
        <v>62</v>
      </c>
      <c r="Q4637">
        <v>53460</v>
      </c>
      <c r="R4637" s="1">
        <v>45353</v>
      </c>
      <c r="S4637" t="s">
        <v>58</v>
      </c>
      <c r="T4637">
        <v>233109</v>
      </c>
      <c r="U4637" t="s">
        <v>6415</v>
      </c>
      <c r="V4637">
        <v>386</v>
      </c>
      <c r="W4637">
        <v>1782</v>
      </c>
      <c r="X4637">
        <v>2</v>
      </c>
      <c r="Y4637">
        <v>1425.6</v>
      </c>
      <c r="Z4637">
        <v>9</v>
      </c>
      <c r="AA4637">
        <f>Zudio_sales_data[[#This Row],[Price]]*Zudio_sales_data[[#This Row],[Quantity]]</f>
        <v>3564</v>
      </c>
      <c r="AB4637" s="1">
        <v>45629</v>
      </c>
      <c r="AC4637">
        <f>_xlfn.DAYS(Zudio_sales_data[[#This Row],[Last Date]],Zudio_sales_data[[#This Row],[Store Open Date]])</f>
        <v>543</v>
      </c>
      <c r="AD4637" t="str">
        <f>IF(Zudio_sales_data[[#This Row],[Order Date]]&lt;=Zudio_sales_data[[#This Row],[Store Open Date]],"wrong data","right data")</f>
        <v>right data</v>
      </c>
      <c r="AE4637">
        <f>Zudio_sales_data[[#This Row],[Sales Profit]]/Zudio_sales_data[[#This Row],[Quantity]]</f>
        <v>712.8</v>
      </c>
    </row>
    <row r="4638" spans="1:31" x14ac:dyDescent="0.3">
      <c r="A4638" t="s">
        <v>71</v>
      </c>
      <c r="B4638" t="s">
        <v>368</v>
      </c>
      <c r="C4638" t="s">
        <v>47</v>
      </c>
      <c r="D4638" t="s">
        <v>29</v>
      </c>
      <c r="E4638">
        <v>71</v>
      </c>
      <c r="F4638">
        <v>400238</v>
      </c>
      <c r="G4638" t="s">
        <v>30</v>
      </c>
      <c r="H4638" s="1">
        <v>44013</v>
      </c>
      <c r="I4638">
        <v>950</v>
      </c>
      <c r="J4638" t="s">
        <v>7765</v>
      </c>
      <c r="K4638" t="s">
        <v>494</v>
      </c>
      <c r="L4638">
        <v>11</v>
      </c>
      <c r="M4638">
        <v>8</v>
      </c>
      <c r="N4638">
        <v>5</v>
      </c>
      <c r="O4638" t="s">
        <v>69</v>
      </c>
      <c r="P4638" t="s">
        <v>34</v>
      </c>
      <c r="Q4638">
        <v>86173</v>
      </c>
      <c r="R4638" s="1">
        <v>45565</v>
      </c>
      <c r="S4638" t="s">
        <v>131</v>
      </c>
      <c r="T4638">
        <v>967224</v>
      </c>
      <c r="U4638" t="s">
        <v>7766</v>
      </c>
      <c r="V4638">
        <v>801</v>
      </c>
      <c r="W4638">
        <v>1009</v>
      </c>
      <c r="X4638">
        <v>6</v>
      </c>
      <c r="Y4638">
        <v>2421.6</v>
      </c>
      <c r="Z4638">
        <v>9</v>
      </c>
      <c r="AA4638">
        <f>Zudio_sales_data[[#This Row],[Price]]*Zudio_sales_data[[#This Row],[Quantity]]</f>
        <v>6054</v>
      </c>
      <c r="AB4638" s="1">
        <v>45629</v>
      </c>
      <c r="AC4638">
        <f>_xlfn.DAYS(Zudio_sales_data[[#This Row],[Last Date]],Zudio_sales_data[[#This Row],[Store Open Date]])</f>
        <v>1616</v>
      </c>
      <c r="AD4638" t="str">
        <f>IF(Zudio_sales_data[[#This Row],[Order Date]]&lt;=Zudio_sales_data[[#This Row],[Store Open Date]],"wrong data","right data")</f>
        <v>right data</v>
      </c>
      <c r="AE4638">
        <f>Zudio_sales_data[[#This Row],[Sales Profit]]/Zudio_sales_data[[#This Row],[Quantity]]</f>
        <v>403.59999999999997</v>
      </c>
    </row>
    <row r="4639" spans="1:31" x14ac:dyDescent="0.3">
      <c r="A4639" t="s">
        <v>110</v>
      </c>
      <c r="B4639" t="s">
        <v>100</v>
      </c>
      <c r="C4639" t="s">
        <v>39</v>
      </c>
      <c r="D4639" t="s">
        <v>77</v>
      </c>
      <c r="E4639">
        <v>76</v>
      </c>
      <c r="F4639">
        <v>436547</v>
      </c>
      <c r="G4639" t="s">
        <v>30</v>
      </c>
      <c r="H4639" s="1">
        <v>45093</v>
      </c>
      <c r="I4639">
        <v>1000</v>
      </c>
      <c r="J4639" t="s">
        <v>7767</v>
      </c>
      <c r="K4639" t="s">
        <v>423</v>
      </c>
      <c r="L4639">
        <v>10</v>
      </c>
      <c r="M4639">
        <v>7</v>
      </c>
      <c r="N4639">
        <v>7</v>
      </c>
      <c r="O4639" t="s">
        <v>33</v>
      </c>
      <c r="P4639" t="s">
        <v>62</v>
      </c>
      <c r="Q4639">
        <v>24216</v>
      </c>
      <c r="R4639" s="1">
        <v>45596</v>
      </c>
      <c r="S4639" t="s">
        <v>115</v>
      </c>
      <c r="T4639">
        <v>756500</v>
      </c>
      <c r="U4639" t="s">
        <v>7768</v>
      </c>
      <c r="V4639">
        <v>557</v>
      </c>
      <c r="W4639">
        <v>1705</v>
      </c>
      <c r="X4639">
        <v>8</v>
      </c>
      <c r="Y4639">
        <v>5456</v>
      </c>
      <c r="Z4639">
        <v>9</v>
      </c>
      <c r="AA4639">
        <f>Zudio_sales_data[[#This Row],[Price]]*Zudio_sales_data[[#This Row],[Quantity]]</f>
        <v>13640</v>
      </c>
      <c r="AB4639" s="1">
        <v>45629</v>
      </c>
      <c r="AC4639">
        <f>_xlfn.DAYS(Zudio_sales_data[[#This Row],[Last Date]],Zudio_sales_data[[#This Row],[Store Open Date]])</f>
        <v>536</v>
      </c>
      <c r="AD4639" t="str">
        <f>IF(Zudio_sales_data[[#This Row],[Order Date]]&lt;=Zudio_sales_data[[#This Row],[Store Open Date]],"wrong data","right data")</f>
        <v>right data</v>
      </c>
      <c r="AE4639">
        <f>Zudio_sales_data[[#This Row],[Sales Profit]]/Zudio_sales_data[[#This Row],[Quantity]]</f>
        <v>682</v>
      </c>
    </row>
    <row r="4640" spans="1:31" x14ac:dyDescent="0.3">
      <c r="A4640" t="s">
        <v>45</v>
      </c>
      <c r="B4640" t="s">
        <v>263</v>
      </c>
      <c r="C4640" t="s">
        <v>39</v>
      </c>
      <c r="D4640" t="s">
        <v>40</v>
      </c>
      <c r="E4640">
        <v>15</v>
      </c>
      <c r="F4640">
        <v>400147</v>
      </c>
      <c r="G4640" t="s">
        <v>30</v>
      </c>
      <c r="H4640" s="1">
        <v>45502</v>
      </c>
      <c r="I4640">
        <v>1000</v>
      </c>
      <c r="J4640" t="s">
        <v>4328</v>
      </c>
      <c r="K4640" t="s">
        <v>79</v>
      </c>
      <c r="L4640">
        <v>11</v>
      </c>
      <c r="M4640">
        <v>8</v>
      </c>
      <c r="N4640">
        <v>8</v>
      </c>
      <c r="O4640" t="s">
        <v>33</v>
      </c>
      <c r="P4640" t="s">
        <v>62</v>
      </c>
      <c r="Q4640">
        <v>30000</v>
      </c>
      <c r="R4640" s="1">
        <v>45566</v>
      </c>
      <c r="S4640" t="s">
        <v>115</v>
      </c>
      <c r="T4640">
        <v>595934</v>
      </c>
      <c r="U4640" t="s">
        <v>7769</v>
      </c>
      <c r="V4640">
        <v>572</v>
      </c>
      <c r="W4640">
        <v>2413</v>
      </c>
      <c r="X4640">
        <v>6</v>
      </c>
      <c r="Y4640">
        <v>5791.2</v>
      </c>
      <c r="Z4640">
        <v>9</v>
      </c>
      <c r="AA4640">
        <f>Zudio_sales_data[[#This Row],[Price]]*Zudio_sales_data[[#This Row],[Quantity]]</f>
        <v>14478</v>
      </c>
      <c r="AB4640" s="1">
        <v>45629</v>
      </c>
      <c r="AC4640">
        <f>_xlfn.DAYS(Zudio_sales_data[[#This Row],[Last Date]],Zudio_sales_data[[#This Row],[Store Open Date]])</f>
        <v>127</v>
      </c>
      <c r="AD4640" t="str">
        <f>IF(Zudio_sales_data[[#This Row],[Order Date]]&lt;=Zudio_sales_data[[#This Row],[Store Open Date]],"wrong data","right data")</f>
        <v>right data</v>
      </c>
      <c r="AE4640">
        <f>Zudio_sales_data[[#This Row],[Sales Profit]]/Zudio_sales_data[[#This Row],[Quantity]]</f>
        <v>965.19999999999993</v>
      </c>
    </row>
    <row r="4641" spans="1:31" x14ac:dyDescent="0.3">
      <c r="A4641" t="s">
        <v>55</v>
      </c>
      <c r="B4641" t="s">
        <v>163</v>
      </c>
      <c r="C4641" t="s">
        <v>47</v>
      </c>
      <c r="D4641" t="s">
        <v>77</v>
      </c>
      <c r="E4641">
        <v>92</v>
      </c>
      <c r="F4641">
        <v>411502</v>
      </c>
      <c r="G4641" t="s">
        <v>49</v>
      </c>
      <c r="H4641" s="1">
        <v>44774</v>
      </c>
      <c r="I4641">
        <v>1400</v>
      </c>
      <c r="J4641" t="s">
        <v>7770</v>
      </c>
      <c r="K4641" t="s">
        <v>239</v>
      </c>
      <c r="L4641">
        <v>10</v>
      </c>
      <c r="M4641">
        <v>7</v>
      </c>
      <c r="N4641">
        <v>4</v>
      </c>
      <c r="O4641" t="s">
        <v>33</v>
      </c>
      <c r="P4641" t="s">
        <v>34</v>
      </c>
      <c r="Q4641">
        <v>74624</v>
      </c>
      <c r="R4641" s="1">
        <v>45463</v>
      </c>
      <c r="S4641" t="s">
        <v>43</v>
      </c>
      <c r="T4641">
        <v>235747</v>
      </c>
      <c r="U4641" t="s">
        <v>7771</v>
      </c>
      <c r="V4641">
        <v>701</v>
      </c>
      <c r="W4641">
        <v>913</v>
      </c>
      <c r="X4641">
        <v>5</v>
      </c>
      <c r="Y4641">
        <v>1826</v>
      </c>
      <c r="Z4641">
        <v>9</v>
      </c>
      <c r="AA4641">
        <f>Zudio_sales_data[[#This Row],[Price]]*Zudio_sales_data[[#This Row],[Quantity]]</f>
        <v>4565</v>
      </c>
      <c r="AB4641" s="1">
        <v>45629</v>
      </c>
      <c r="AC4641">
        <f>_xlfn.DAYS(Zudio_sales_data[[#This Row],[Last Date]],Zudio_sales_data[[#This Row],[Store Open Date]])</f>
        <v>855</v>
      </c>
      <c r="AD4641" t="str">
        <f>IF(Zudio_sales_data[[#This Row],[Order Date]]&lt;=Zudio_sales_data[[#This Row],[Store Open Date]],"wrong data","right data")</f>
        <v>right data</v>
      </c>
      <c r="AE4641">
        <f>Zudio_sales_data[[#This Row],[Sales Profit]]/Zudio_sales_data[[#This Row],[Quantity]]</f>
        <v>365.2</v>
      </c>
    </row>
    <row r="4642" spans="1:31" x14ac:dyDescent="0.3">
      <c r="A4642" t="s">
        <v>71</v>
      </c>
      <c r="B4642" t="s">
        <v>27</v>
      </c>
      <c r="C4642" t="s">
        <v>28</v>
      </c>
      <c r="D4642" t="s">
        <v>48</v>
      </c>
      <c r="E4642">
        <v>4</v>
      </c>
      <c r="F4642">
        <v>429421</v>
      </c>
      <c r="G4642" t="s">
        <v>49</v>
      </c>
      <c r="H4642" s="1">
        <v>45154</v>
      </c>
      <c r="I4642">
        <v>1400</v>
      </c>
      <c r="J4642" t="s">
        <v>7772</v>
      </c>
      <c r="K4642" t="s">
        <v>185</v>
      </c>
      <c r="L4642">
        <v>9</v>
      </c>
      <c r="M4642">
        <v>8</v>
      </c>
      <c r="N4642">
        <v>5</v>
      </c>
      <c r="O4642" t="s">
        <v>33</v>
      </c>
      <c r="P4642" t="s">
        <v>52</v>
      </c>
      <c r="Q4642">
        <v>22368</v>
      </c>
      <c r="R4642" s="1">
        <v>45391</v>
      </c>
      <c r="S4642" t="s">
        <v>63</v>
      </c>
      <c r="T4642">
        <v>329664</v>
      </c>
      <c r="U4642" t="s">
        <v>7773</v>
      </c>
      <c r="V4642">
        <v>745</v>
      </c>
      <c r="W4642">
        <v>2205</v>
      </c>
      <c r="X4642">
        <v>7</v>
      </c>
      <c r="Y4642">
        <v>6174</v>
      </c>
      <c r="Z4642">
        <v>11</v>
      </c>
      <c r="AA4642">
        <f>Zudio_sales_data[[#This Row],[Price]]*Zudio_sales_data[[#This Row],[Quantity]]</f>
        <v>15435</v>
      </c>
      <c r="AB4642" s="1">
        <v>45629</v>
      </c>
      <c r="AC4642">
        <f>_xlfn.DAYS(Zudio_sales_data[[#This Row],[Last Date]],Zudio_sales_data[[#This Row],[Store Open Date]])</f>
        <v>475</v>
      </c>
      <c r="AD4642" t="str">
        <f>IF(Zudio_sales_data[[#This Row],[Order Date]]&lt;=Zudio_sales_data[[#This Row],[Store Open Date]],"wrong data","right data")</f>
        <v>right data</v>
      </c>
      <c r="AE4642">
        <f>Zudio_sales_data[[#This Row],[Sales Profit]]/Zudio_sales_data[[#This Row],[Quantity]]</f>
        <v>882</v>
      </c>
    </row>
    <row r="4643" spans="1:31" x14ac:dyDescent="0.3">
      <c r="A4643" t="s">
        <v>55</v>
      </c>
      <c r="B4643" t="s">
        <v>72</v>
      </c>
      <c r="C4643" t="s">
        <v>28</v>
      </c>
      <c r="D4643" t="s">
        <v>48</v>
      </c>
      <c r="E4643">
        <v>94</v>
      </c>
      <c r="F4643">
        <v>438632</v>
      </c>
      <c r="G4643" t="s">
        <v>49</v>
      </c>
      <c r="H4643" s="1">
        <v>44682</v>
      </c>
      <c r="I4643">
        <v>950</v>
      </c>
      <c r="J4643" t="s">
        <v>7774</v>
      </c>
      <c r="K4643" t="s">
        <v>103</v>
      </c>
      <c r="L4643">
        <v>10</v>
      </c>
      <c r="M4643">
        <v>7</v>
      </c>
      <c r="N4643">
        <v>10</v>
      </c>
      <c r="O4643" t="s">
        <v>69</v>
      </c>
      <c r="P4643" t="s">
        <v>90</v>
      </c>
      <c r="Q4643">
        <v>12091</v>
      </c>
      <c r="R4643" s="1">
        <v>45528</v>
      </c>
      <c r="S4643" t="s">
        <v>53</v>
      </c>
      <c r="T4643">
        <v>307839</v>
      </c>
      <c r="U4643" t="s">
        <v>7775</v>
      </c>
      <c r="V4643">
        <v>500</v>
      </c>
      <c r="W4643">
        <v>611</v>
      </c>
      <c r="X4643">
        <v>8</v>
      </c>
      <c r="Y4643">
        <v>1955.2</v>
      </c>
      <c r="Z4643">
        <v>9</v>
      </c>
      <c r="AA4643">
        <f>Zudio_sales_data[[#This Row],[Price]]*Zudio_sales_data[[#This Row],[Quantity]]</f>
        <v>4888</v>
      </c>
      <c r="AB4643" s="1">
        <v>45629</v>
      </c>
      <c r="AC4643">
        <f>_xlfn.DAYS(Zudio_sales_data[[#This Row],[Last Date]],Zudio_sales_data[[#This Row],[Store Open Date]])</f>
        <v>947</v>
      </c>
      <c r="AD4643" t="str">
        <f>IF(Zudio_sales_data[[#This Row],[Order Date]]&lt;=Zudio_sales_data[[#This Row],[Store Open Date]],"wrong data","right data")</f>
        <v>right data</v>
      </c>
      <c r="AE4643">
        <f>Zudio_sales_data[[#This Row],[Sales Profit]]/Zudio_sales_data[[#This Row],[Quantity]]</f>
        <v>244.4</v>
      </c>
    </row>
    <row r="4644" spans="1:31" x14ac:dyDescent="0.3">
      <c r="A4644" t="s">
        <v>37</v>
      </c>
      <c r="B4644" t="s">
        <v>81</v>
      </c>
      <c r="C4644" t="s">
        <v>28</v>
      </c>
      <c r="D4644" t="s">
        <v>48</v>
      </c>
      <c r="E4644">
        <v>31</v>
      </c>
      <c r="F4644">
        <v>404087</v>
      </c>
      <c r="G4644" t="s">
        <v>49</v>
      </c>
      <c r="H4644" s="1">
        <v>44812</v>
      </c>
      <c r="I4644">
        <v>1200</v>
      </c>
      <c r="J4644" t="s">
        <v>7776</v>
      </c>
      <c r="K4644" t="s">
        <v>217</v>
      </c>
      <c r="L4644">
        <v>10</v>
      </c>
      <c r="M4644">
        <v>7</v>
      </c>
      <c r="N4644">
        <v>8</v>
      </c>
      <c r="O4644" t="s">
        <v>33</v>
      </c>
      <c r="P4644" t="s">
        <v>62</v>
      </c>
      <c r="Q4644">
        <v>83164</v>
      </c>
      <c r="R4644" s="1">
        <v>45408</v>
      </c>
      <c r="S4644" t="s">
        <v>63</v>
      </c>
      <c r="T4644">
        <v>170235</v>
      </c>
      <c r="U4644" t="s">
        <v>7777</v>
      </c>
      <c r="V4644">
        <v>836</v>
      </c>
      <c r="W4644">
        <v>1113</v>
      </c>
      <c r="X4644">
        <v>2</v>
      </c>
      <c r="Y4644">
        <v>890.4</v>
      </c>
      <c r="Z4644">
        <v>9</v>
      </c>
      <c r="AA4644">
        <f>Zudio_sales_data[[#This Row],[Price]]*Zudio_sales_data[[#This Row],[Quantity]]</f>
        <v>2226</v>
      </c>
      <c r="AB4644" s="1">
        <v>45629</v>
      </c>
      <c r="AC4644">
        <f>_xlfn.DAYS(Zudio_sales_data[[#This Row],[Last Date]],Zudio_sales_data[[#This Row],[Store Open Date]])</f>
        <v>817</v>
      </c>
      <c r="AD4644" t="str">
        <f>IF(Zudio_sales_data[[#This Row],[Order Date]]&lt;=Zudio_sales_data[[#This Row],[Store Open Date]],"wrong data","right data")</f>
        <v>right data</v>
      </c>
      <c r="AE4644">
        <f>Zudio_sales_data[[#This Row],[Sales Profit]]/Zudio_sales_data[[#This Row],[Quantity]]</f>
        <v>445.2</v>
      </c>
    </row>
    <row r="4645" spans="1:31" x14ac:dyDescent="0.3">
      <c r="A4645" t="s">
        <v>110</v>
      </c>
      <c r="B4645" t="s">
        <v>183</v>
      </c>
      <c r="C4645" t="s">
        <v>28</v>
      </c>
      <c r="D4645" t="s">
        <v>129</v>
      </c>
      <c r="E4645">
        <v>55</v>
      </c>
      <c r="F4645">
        <v>414193</v>
      </c>
      <c r="G4645" t="s">
        <v>49</v>
      </c>
      <c r="H4645" s="1">
        <v>44040</v>
      </c>
      <c r="I4645">
        <v>1400</v>
      </c>
      <c r="J4645" t="s">
        <v>5123</v>
      </c>
      <c r="K4645" t="s">
        <v>51</v>
      </c>
      <c r="L4645">
        <v>9</v>
      </c>
      <c r="M4645">
        <v>8</v>
      </c>
      <c r="N4645">
        <v>13</v>
      </c>
      <c r="O4645" t="s">
        <v>33</v>
      </c>
      <c r="P4645" t="s">
        <v>34</v>
      </c>
      <c r="Q4645">
        <v>30466</v>
      </c>
      <c r="R4645" s="1">
        <v>45610</v>
      </c>
      <c r="S4645" t="s">
        <v>35</v>
      </c>
      <c r="T4645">
        <v>382537</v>
      </c>
      <c r="U4645" t="s">
        <v>7778</v>
      </c>
      <c r="V4645">
        <v>417</v>
      </c>
      <c r="W4645">
        <v>2581</v>
      </c>
      <c r="X4645">
        <v>7</v>
      </c>
      <c r="Y4645">
        <v>7226.8</v>
      </c>
      <c r="Z4645">
        <v>11</v>
      </c>
      <c r="AA4645">
        <f>Zudio_sales_data[[#This Row],[Price]]*Zudio_sales_data[[#This Row],[Quantity]]</f>
        <v>18067</v>
      </c>
      <c r="AB4645" s="1">
        <v>45629</v>
      </c>
      <c r="AC4645">
        <f>_xlfn.DAYS(Zudio_sales_data[[#This Row],[Last Date]],Zudio_sales_data[[#This Row],[Store Open Date]])</f>
        <v>1589</v>
      </c>
      <c r="AD4645" t="str">
        <f>IF(Zudio_sales_data[[#This Row],[Order Date]]&lt;=Zudio_sales_data[[#This Row],[Store Open Date]],"wrong data","right data")</f>
        <v>right data</v>
      </c>
      <c r="AE4645">
        <f>Zudio_sales_data[[#This Row],[Sales Profit]]/Zudio_sales_data[[#This Row],[Quantity]]</f>
        <v>1032.4000000000001</v>
      </c>
    </row>
    <row r="4646" spans="1:31" x14ac:dyDescent="0.3">
      <c r="A4646" t="s">
        <v>117</v>
      </c>
      <c r="B4646" t="s">
        <v>208</v>
      </c>
      <c r="C4646" t="s">
        <v>47</v>
      </c>
      <c r="D4646" t="s">
        <v>82</v>
      </c>
      <c r="E4646">
        <v>12</v>
      </c>
      <c r="F4646">
        <v>428164</v>
      </c>
      <c r="G4646" t="s">
        <v>49</v>
      </c>
      <c r="H4646" s="1">
        <v>45457</v>
      </c>
      <c r="I4646">
        <v>1200</v>
      </c>
      <c r="J4646" t="s">
        <v>7779</v>
      </c>
      <c r="K4646" t="s">
        <v>57</v>
      </c>
      <c r="L4646">
        <v>10</v>
      </c>
      <c r="M4646">
        <v>7</v>
      </c>
      <c r="N4646">
        <v>11</v>
      </c>
      <c r="O4646" t="s">
        <v>33</v>
      </c>
      <c r="P4646" t="s">
        <v>52</v>
      </c>
      <c r="Q4646">
        <v>57524</v>
      </c>
      <c r="R4646" s="1">
        <v>45507</v>
      </c>
      <c r="S4646" t="s">
        <v>53</v>
      </c>
      <c r="T4646">
        <v>104501</v>
      </c>
      <c r="U4646" t="s">
        <v>7780</v>
      </c>
      <c r="V4646">
        <v>878</v>
      </c>
      <c r="W4646">
        <v>756</v>
      </c>
      <c r="X4646">
        <v>5</v>
      </c>
      <c r="Y4646">
        <v>1512</v>
      </c>
      <c r="Z4646">
        <v>9</v>
      </c>
      <c r="AA4646">
        <f>Zudio_sales_data[[#This Row],[Price]]*Zudio_sales_data[[#This Row],[Quantity]]</f>
        <v>3780</v>
      </c>
      <c r="AB4646" s="1">
        <v>45629</v>
      </c>
      <c r="AC4646">
        <f>_xlfn.DAYS(Zudio_sales_data[[#This Row],[Last Date]],Zudio_sales_data[[#This Row],[Store Open Date]])</f>
        <v>172</v>
      </c>
      <c r="AD4646" t="str">
        <f>IF(Zudio_sales_data[[#This Row],[Order Date]]&lt;=Zudio_sales_data[[#This Row],[Store Open Date]],"wrong data","right data")</f>
        <v>right data</v>
      </c>
      <c r="AE4646">
        <f>Zudio_sales_data[[#This Row],[Sales Profit]]/Zudio_sales_data[[#This Row],[Quantity]]</f>
        <v>302.39999999999998</v>
      </c>
    </row>
    <row r="4647" spans="1:31" x14ac:dyDescent="0.3">
      <c r="A4647" t="s">
        <v>37</v>
      </c>
      <c r="B4647" t="s">
        <v>197</v>
      </c>
      <c r="C4647" t="s">
        <v>28</v>
      </c>
      <c r="D4647" t="s">
        <v>29</v>
      </c>
      <c r="E4647">
        <v>100</v>
      </c>
      <c r="F4647">
        <v>412372</v>
      </c>
      <c r="G4647" t="s">
        <v>49</v>
      </c>
      <c r="H4647" s="1">
        <v>44985</v>
      </c>
      <c r="I4647">
        <v>1000</v>
      </c>
      <c r="J4647" t="s">
        <v>7781</v>
      </c>
      <c r="K4647" t="s">
        <v>494</v>
      </c>
      <c r="L4647">
        <v>11</v>
      </c>
      <c r="M4647">
        <v>8</v>
      </c>
      <c r="N4647">
        <v>8</v>
      </c>
      <c r="O4647" t="s">
        <v>69</v>
      </c>
      <c r="P4647" t="s">
        <v>62</v>
      </c>
      <c r="Q4647">
        <v>60067</v>
      </c>
      <c r="R4647" s="1">
        <v>45386</v>
      </c>
      <c r="S4647" t="s">
        <v>63</v>
      </c>
      <c r="T4647">
        <v>158940</v>
      </c>
      <c r="U4647" t="s">
        <v>7782</v>
      </c>
      <c r="V4647">
        <v>345</v>
      </c>
      <c r="W4647">
        <v>2516</v>
      </c>
      <c r="X4647">
        <v>4</v>
      </c>
      <c r="Y4647">
        <v>4025.6</v>
      </c>
      <c r="Z4647">
        <v>9</v>
      </c>
      <c r="AA4647">
        <f>Zudio_sales_data[[#This Row],[Price]]*Zudio_sales_data[[#This Row],[Quantity]]</f>
        <v>10064</v>
      </c>
      <c r="AB4647" s="1">
        <v>45629</v>
      </c>
      <c r="AC4647">
        <f>_xlfn.DAYS(Zudio_sales_data[[#This Row],[Last Date]],Zudio_sales_data[[#This Row],[Store Open Date]])</f>
        <v>644</v>
      </c>
      <c r="AD4647" t="str">
        <f>IF(Zudio_sales_data[[#This Row],[Order Date]]&lt;=Zudio_sales_data[[#This Row],[Store Open Date]],"wrong data","right data")</f>
        <v>right data</v>
      </c>
      <c r="AE4647">
        <f>Zudio_sales_data[[#This Row],[Sales Profit]]/Zudio_sales_data[[#This Row],[Quantity]]</f>
        <v>1006.4</v>
      </c>
    </row>
    <row r="4648" spans="1:31" x14ac:dyDescent="0.3">
      <c r="A4648" t="s">
        <v>37</v>
      </c>
      <c r="B4648" t="s">
        <v>365</v>
      </c>
      <c r="C4648" t="s">
        <v>39</v>
      </c>
      <c r="D4648" t="s">
        <v>129</v>
      </c>
      <c r="E4648">
        <v>32</v>
      </c>
      <c r="F4648">
        <v>426236</v>
      </c>
      <c r="G4648" t="s">
        <v>30</v>
      </c>
      <c r="H4648" s="1">
        <v>45432</v>
      </c>
      <c r="I4648">
        <v>1400</v>
      </c>
      <c r="J4648" t="s">
        <v>7783</v>
      </c>
      <c r="K4648" t="s">
        <v>507</v>
      </c>
      <c r="L4648">
        <v>10</v>
      </c>
      <c r="M4648">
        <v>7</v>
      </c>
      <c r="N4648">
        <v>6</v>
      </c>
      <c r="O4648" t="s">
        <v>69</v>
      </c>
      <c r="P4648" t="s">
        <v>62</v>
      </c>
      <c r="Q4648">
        <v>76791</v>
      </c>
      <c r="R4648" s="1">
        <v>45593</v>
      </c>
      <c r="S4648" t="s">
        <v>115</v>
      </c>
      <c r="T4648">
        <v>829153</v>
      </c>
      <c r="U4648" t="s">
        <v>7784</v>
      </c>
      <c r="V4648">
        <v>277</v>
      </c>
      <c r="W4648">
        <v>2496</v>
      </c>
      <c r="X4648">
        <v>2</v>
      </c>
      <c r="Y4648">
        <v>1996.8</v>
      </c>
      <c r="Z4648">
        <v>9</v>
      </c>
      <c r="AA4648">
        <f>Zudio_sales_data[[#This Row],[Price]]*Zudio_sales_data[[#This Row],[Quantity]]</f>
        <v>4992</v>
      </c>
      <c r="AB4648" s="1">
        <v>45629</v>
      </c>
      <c r="AC4648">
        <f>_xlfn.DAYS(Zudio_sales_data[[#This Row],[Last Date]],Zudio_sales_data[[#This Row],[Store Open Date]])</f>
        <v>197</v>
      </c>
      <c r="AD4648" t="str">
        <f>IF(Zudio_sales_data[[#This Row],[Order Date]]&lt;=Zudio_sales_data[[#This Row],[Store Open Date]],"wrong data","right data")</f>
        <v>right data</v>
      </c>
      <c r="AE4648">
        <f>Zudio_sales_data[[#This Row],[Sales Profit]]/Zudio_sales_data[[#This Row],[Quantity]]</f>
        <v>998.4</v>
      </c>
    </row>
    <row r="4649" spans="1:31" x14ac:dyDescent="0.3">
      <c r="A4649" t="s">
        <v>71</v>
      </c>
      <c r="B4649" t="s">
        <v>81</v>
      </c>
      <c r="C4649" t="s">
        <v>28</v>
      </c>
      <c r="D4649" t="s">
        <v>129</v>
      </c>
      <c r="E4649">
        <v>17</v>
      </c>
      <c r="F4649">
        <v>402236</v>
      </c>
      <c r="G4649" t="s">
        <v>30</v>
      </c>
      <c r="H4649" s="1">
        <v>45228</v>
      </c>
      <c r="I4649">
        <v>950</v>
      </c>
      <c r="J4649" t="s">
        <v>7785</v>
      </c>
      <c r="K4649" t="s">
        <v>123</v>
      </c>
      <c r="L4649">
        <v>10</v>
      </c>
      <c r="M4649">
        <v>9</v>
      </c>
      <c r="N4649">
        <v>14</v>
      </c>
      <c r="O4649" t="s">
        <v>33</v>
      </c>
      <c r="P4649" t="s">
        <v>52</v>
      </c>
      <c r="Q4649">
        <v>89525</v>
      </c>
      <c r="R4649" s="1">
        <v>45509</v>
      </c>
      <c r="S4649" t="s">
        <v>53</v>
      </c>
      <c r="T4649">
        <v>997149</v>
      </c>
      <c r="U4649" t="s">
        <v>7786</v>
      </c>
      <c r="V4649">
        <v>747</v>
      </c>
      <c r="W4649">
        <v>1557</v>
      </c>
      <c r="X4649">
        <v>4</v>
      </c>
      <c r="Y4649">
        <v>2491.1999999999998</v>
      </c>
      <c r="Z4649">
        <v>11</v>
      </c>
      <c r="AA4649">
        <f>Zudio_sales_data[[#This Row],[Price]]*Zudio_sales_data[[#This Row],[Quantity]]</f>
        <v>6228</v>
      </c>
      <c r="AB4649" s="1">
        <v>45629</v>
      </c>
      <c r="AC4649">
        <f>_xlfn.DAYS(Zudio_sales_data[[#This Row],[Last Date]],Zudio_sales_data[[#This Row],[Store Open Date]])</f>
        <v>401</v>
      </c>
      <c r="AD4649" t="str">
        <f>IF(Zudio_sales_data[[#This Row],[Order Date]]&lt;=Zudio_sales_data[[#This Row],[Store Open Date]],"wrong data","right data")</f>
        <v>right data</v>
      </c>
      <c r="AE4649">
        <f>Zudio_sales_data[[#This Row],[Sales Profit]]/Zudio_sales_data[[#This Row],[Quantity]]</f>
        <v>622.79999999999995</v>
      </c>
    </row>
    <row r="4650" spans="1:31" x14ac:dyDescent="0.3">
      <c r="A4650" t="s">
        <v>55</v>
      </c>
      <c r="B4650" t="s">
        <v>310</v>
      </c>
      <c r="C4650" t="s">
        <v>39</v>
      </c>
      <c r="D4650" t="s">
        <v>87</v>
      </c>
      <c r="E4650">
        <v>52</v>
      </c>
      <c r="F4650">
        <v>427541</v>
      </c>
      <c r="G4650" t="s">
        <v>49</v>
      </c>
      <c r="H4650" s="1">
        <v>45368</v>
      </c>
      <c r="I4650">
        <v>1000</v>
      </c>
      <c r="J4650" t="s">
        <v>3216</v>
      </c>
      <c r="K4650" t="s">
        <v>659</v>
      </c>
      <c r="L4650">
        <v>10</v>
      </c>
      <c r="M4650">
        <v>9</v>
      </c>
      <c r="N4650">
        <v>9</v>
      </c>
      <c r="O4650" t="s">
        <v>69</v>
      </c>
      <c r="P4650" t="s">
        <v>34</v>
      </c>
      <c r="Q4650">
        <v>92852</v>
      </c>
      <c r="R4650" s="1">
        <v>45590</v>
      </c>
      <c r="S4650" t="s">
        <v>115</v>
      </c>
      <c r="T4650">
        <v>626293</v>
      </c>
      <c r="U4650" t="s">
        <v>7787</v>
      </c>
      <c r="V4650">
        <v>362</v>
      </c>
      <c r="W4650">
        <v>2381</v>
      </c>
      <c r="X4650">
        <v>5</v>
      </c>
      <c r="Y4650">
        <v>4762</v>
      </c>
      <c r="Z4650">
        <v>11</v>
      </c>
      <c r="AA4650">
        <f>Zudio_sales_data[[#This Row],[Price]]*Zudio_sales_data[[#This Row],[Quantity]]</f>
        <v>11905</v>
      </c>
      <c r="AB4650" s="1">
        <v>45629</v>
      </c>
      <c r="AC4650">
        <f>_xlfn.DAYS(Zudio_sales_data[[#This Row],[Last Date]],Zudio_sales_data[[#This Row],[Store Open Date]])</f>
        <v>261</v>
      </c>
      <c r="AD4650" t="str">
        <f>IF(Zudio_sales_data[[#This Row],[Order Date]]&lt;=Zudio_sales_data[[#This Row],[Store Open Date]],"wrong data","right data")</f>
        <v>right data</v>
      </c>
      <c r="AE4650">
        <f>Zudio_sales_data[[#This Row],[Sales Profit]]/Zudio_sales_data[[#This Row],[Quantity]]</f>
        <v>952.4</v>
      </c>
    </row>
    <row r="4651" spans="1:31" x14ac:dyDescent="0.3">
      <c r="A4651" t="s">
        <v>45</v>
      </c>
      <c r="B4651" t="s">
        <v>183</v>
      </c>
      <c r="C4651" t="s">
        <v>47</v>
      </c>
      <c r="D4651" t="s">
        <v>29</v>
      </c>
      <c r="E4651">
        <v>74</v>
      </c>
      <c r="F4651">
        <v>433127</v>
      </c>
      <c r="G4651" t="s">
        <v>49</v>
      </c>
      <c r="H4651" s="1">
        <v>44983</v>
      </c>
      <c r="I4651">
        <v>1100</v>
      </c>
      <c r="J4651" t="s">
        <v>7788</v>
      </c>
      <c r="K4651" t="s">
        <v>771</v>
      </c>
      <c r="L4651">
        <v>10</v>
      </c>
      <c r="M4651">
        <v>9</v>
      </c>
      <c r="N4651">
        <v>18</v>
      </c>
      <c r="O4651" t="s">
        <v>33</v>
      </c>
      <c r="P4651" t="s">
        <v>62</v>
      </c>
      <c r="Q4651">
        <v>23964</v>
      </c>
      <c r="R4651" s="1">
        <v>45317</v>
      </c>
      <c r="S4651" t="s">
        <v>85</v>
      </c>
      <c r="T4651">
        <v>567919</v>
      </c>
      <c r="U4651" t="s">
        <v>7789</v>
      </c>
      <c r="V4651">
        <v>828</v>
      </c>
      <c r="W4651">
        <v>536</v>
      </c>
      <c r="X4651">
        <v>3</v>
      </c>
      <c r="Y4651">
        <v>643.20000000000005</v>
      </c>
      <c r="Z4651">
        <v>11</v>
      </c>
      <c r="AA4651">
        <f>Zudio_sales_data[[#This Row],[Price]]*Zudio_sales_data[[#This Row],[Quantity]]</f>
        <v>1608</v>
      </c>
      <c r="AB4651" s="1">
        <v>45629</v>
      </c>
      <c r="AC4651">
        <f>_xlfn.DAYS(Zudio_sales_data[[#This Row],[Last Date]],Zudio_sales_data[[#This Row],[Store Open Date]])</f>
        <v>646</v>
      </c>
      <c r="AD4651" t="str">
        <f>IF(Zudio_sales_data[[#This Row],[Order Date]]&lt;=Zudio_sales_data[[#This Row],[Store Open Date]],"wrong data","right data")</f>
        <v>right data</v>
      </c>
      <c r="AE4651">
        <f>Zudio_sales_data[[#This Row],[Sales Profit]]/Zudio_sales_data[[#This Row],[Quantity]]</f>
        <v>214.4</v>
      </c>
    </row>
    <row r="4652" spans="1:31" x14ac:dyDescent="0.3">
      <c r="A4652" t="s">
        <v>45</v>
      </c>
      <c r="B4652" t="s">
        <v>368</v>
      </c>
      <c r="C4652" t="s">
        <v>28</v>
      </c>
      <c r="D4652" t="s">
        <v>129</v>
      </c>
      <c r="E4652">
        <v>18</v>
      </c>
      <c r="F4652">
        <v>425063</v>
      </c>
      <c r="G4652" t="s">
        <v>49</v>
      </c>
      <c r="H4652" s="1">
        <v>44922</v>
      </c>
      <c r="I4652">
        <v>1200</v>
      </c>
      <c r="J4652" t="s">
        <v>7790</v>
      </c>
      <c r="K4652" t="s">
        <v>637</v>
      </c>
      <c r="L4652">
        <v>10</v>
      </c>
      <c r="M4652">
        <v>9</v>
      </c>
      <c r="N4652">
        <v>3</v>
      </c>
      <c r="O4652" t="s">
        <v>69</v>
      </c>
      <c r="P4652" t="s">
        <v>62</v>
      </c>
      <c r="Q4652">
        <v>64008</v>
      </c>
      <c r="R4652" s="1">
        <v>45549</v>
      </c>
      <c r="S4652" t="s">
        <v>131</v>
      </c>
      <c r="T4652">
        <v>521791</v>
      </c>
      <c r="U4652" t="s">
        <v>7791</v>
      </c>
      <c r="V4652">
        <v>671</v>
      </c>
      <c r="W4652">
        <v>1989</v>
      </c>
      <c r="X4652">
        <v>2</v>
      </c>
      <c r="Y4652">
        <v>1591.2</v>
      </c>
      <c r="Z4652">
        <v>11</v>
      </c>
      <c r="AA4652">
        <f>Zudio_sales_data[[#This Row],[Price]]*Zudio_sales_data[[#This Row],[Quantity]]</f>
        <v>3978</v>
      </c>
      <c r="AB4652" s="1">
        <v>45629</v>
      </c>
      <c r="AC4652">
        <f>_xlfn.DAYS(Zudio_sales_data[[#This Row],[Last Date]],Zudio_sales_data[[#This Row],[Store Open Date]])</f>
        <v>707</v>
      </c>
      <c r="AD4652" t="str">
        <f>IF(Zudio_sales_data[[#This Row],[Order Date]]&lt;=Zudio_sales_data[[#This Row],[Store Open Date]],"wrong data","right data")</f>
        <v>right data</v>
      </c>
      <c r="AE4652">
        <f>Zudio_sales_data[[#This Row],[Sales Profit]]/Zudio_sales_data[[#This Row],[Quantity]]</f>
        <v>795.6</v>
      </c>
    </row>
    <row r="4653" spans="1:31" x14ac:dyDescent="0.3">
      <c r="A4653" t="s">
        <v>55</v>
      </c>
      <c r="B4653" t="s">
        <v>337</v>
      </c>
      <c r="C4653" t="s">
        <v>39</v>
      </c>
      <c r="D4653" t="s">
        <v>112</v>
      </c>
      <c r="E4653">
        <v>1</v>
      </c>
      <c r="F4653">
        <v>430801</v>
      </c>
      <c r="G4653" t="s">
        <v>49</v>
      </c>
      <c r="H4653" s="1">
        <v>45184</v>
      </c>
      <c r="I4653">
        <v>800</v>
      </c>
      <c r="J4653" t="s">
        <v>7792</v>
      </c>
      <c r="K4653" t="s">
        <v>233</v>
      </c>
      <c r="L4653">
        <v>10</v>
      </c>
      <c r="M4653">
        <v>9</v>
      </c>
      <c r="N4653">
        <v>10</v>
      </c>
      <c r="O4653" t="s">
        <v>33</v>
      </c>
      <c r="P4653" t="s">
        <v>62</v>
      </c>
      <c r="Q4653">
        <v>31404</v>
      </c>
      <c r="R4653" s="1">
        <v>45494</v>
      </c>
      <c r="S4653" t="s">
        <v>95</v>
      </c>
      <c r="T4653">
        <v>486706</v>
      </c>
      <c r="U4653" t="s">
        <v>677</v>
      </c>
      <c r="V4653">
        <v>335</v>
      </c>
      <c r="W4653">
        <v>752</v>
      </c>
      <c r="X4653">
        <v>4</v>
      </c>
      <c r="Y4653">
        <v>1203.2</v>
      </c>
      <c r="Z4653">
        <v>11</v>
      </c>
      <c r="AA4653">
        <f>Zudio_sales_data[[#This Row],[Price]]*Zudio_sales_data[[#This Row],[Quantity]]</f>
        <v>3008</v>
      </c>
      <c r="AB4653" s="1">
        <v>45629</v>
      </c>
      <c r="AC4653">
        <f>_xlfn.DAYS(Zudio_sales_data[[#This Row],[Last Date]],Zudio_sales_data[[#This Row],[Store Open Date]])</f>
        <v>445</v>
      </c>
      <c r="AD4653" t="str">
        <f>IF(Zudio_sales_data[[#This Row],[Order Date]]&lt;=Zudio_sales_data[[#This Row],[Store Open Date]],"wrong data","right data")</f>
        <v>right data</v>
      </c>
      <c r="AE4653">
        <f>Zudio_sales_data[[#This Row],[Sales Profit]]/Zudio_sales_data[[#This Row],[Quantity]]</f>
        <v>300.8</v>
      </c>
    </row>
    <row r="4654" spans="1:31" x14ac:dyDescent="0.3">
      <c r="A4654" t="s">
        <v>26</v>
      </c>
      <c r="B4654" t="s">
        <v>81</v>
      </c>
      <c r="C4654" t="s">
        <v>47</v>
      </c>
      <c r="D4654" t="s">
        <v>48</v>
      </c>
      <c r="E4654">
        <v>13</v>
      </c>
      <c r="F4654">
        <v>417810</v>
      </c>
      <c r="G4654" t="s">
        <v>49</v>
      </c>
      <c r="H4654" s="1">
        <v>44815</v>
      </c>
      <c r="I4654">
        <v>1300</v>
      </c>
      <c r="J4654" t="s">
        <v>7793</v>
      </c>
      <c r="K4654" t="s">
        <v>84</v>
      </c>
      <c r="L4654">
        <v>10</v>
      </c>
      <c r="M4654">
        <v>7</v>
      </c>
      <c r="N4654">
        <v>15</v>
      </c>
      <c r="O4654" t="s">
        <v>69</v>
      </c>
      <c r="P4654" t="s">
        <v>52</v>
      </c>
      <c r="Q4654">
        <v>37428</v>
      </c>
      <c r="R4654" s="1">
        <v>45559</v>
      </c>
      <c r="S4654" t="s">
        <v>131</v>
      </c>
      <c r="T4654">
        <v>155985</v>
      </c>
      <c r="U4654" t="s">
        <v>7432</v>
      </c>
      <c r="V4654">
        <v>999</v>
      </c>
      <c r="W4654">
        <v>1626</v>
      </c>
      <c r="X4654">
        <v>5</v>
      </c>
      <c r="Y4654">
        <v>3252</v>
      </c>
      <c r="Z4654">
        <v>9</v>
      </c>
      <c r="AA4654">
        <f>Zudio_sales_data[[#This Row],[Price]]*Zudio_sales_data[[#This Row],[Quantity]]</f>
        <v>8130</v>
      </c>
      <c r="AB4654" s="1">
        <v>45629</v>
      </c>
      <c r="AC4654">
        <f>_xlfn.DAYS(Zudio_sales_data[[#This Row],[Last Date]],Zudio_sales_data[[#This Row],[Store Open Date]])</f>
        <v>814</v>
      </c>
      <c r="AD4654" t="str">
        <f>IF(Zudio_sales_data[[#This Row],[Order Date]]&lt;=Zudio_sales_data[[#This Row],[Store Open Date]],"wrong data","right data")</f>
        <v>right data</v>
      </c>
      <c r="AE4654">
        <f>Zudio_sales_data[[#This Row],[Sales Profit]]/Zudio_sales_data[[#This Row],[Quantity]]</f>
        <v>650.4</v>
      </c>
    </row>
    <row r="4655" spans="1:31" x14ac:dyDescent="0.3">
      <c r="A4655" t="s">
        <v>26</v>
      </c>
      <c r="B4655" t="s">
        <v>132</v>
      </c>
      <c r="C4655" t="s">
        <v>28</v>
      </c>
      <c r="D4655" t="s">
        <v>129</v>
      </c>
      <c r="E4655">
        <v>95</v>
      </c>
      <c r="F4655">
        <v>439590</v>
      </c>
      <c r="G4655" t="s">
        <v>30</v>
      </c>
      <c r="H4655" s="1">
        <v>44759</v>
      </c>
      <c r="I4655">
        <v>950</v>
      </c>
      <c r="J4655" t="s">
        <v>7794</v>
      </c>
      <c r="K4655" t="s">
        <v>292</v>
      </c>
      <c r="L4655">
        <v>11</v>
      </c>
      <c r="M4655">
        <v>8</v>
      </c>
      <c r="N4655">
        <v>9</v>
      </c>
      <c r="O4655" t="s">
        <v>69</v>
      </c>
      <c r="P4655" t="s">
        <v>34</v>
      </c>
      <c r="Q4655">
        <v>51983</v>
      </c>
      <c r="R4655" s="1">
        <v>45372</v>
      </c>
      <c r="S4655" t="s">
        <v>58</v>
      </c>
      <c r="T4655">
        <v>249980</v>
      </c>
      <c r="U4655" t="s">
        <v>7795</v>
      </c>
      <c r="V4655">
        <v>745</v>
      </c>
      <c r="W4655">
        <v>2064</v>
      </c>
      <c r="X4655">
        <v>4</v>
      </c>
      <c r="Y4655">
        <v>3302.4</v>
      </c>
      <c r="Z4655">
        <v>9</v>
      </c>
      <c r="AA4655">
        <f>Zudio_sales_data[[#This Row],[Price]]*Zudio_sales_data[[#This Row],[Quantity]]</f>
        <v>8256</v>
      </c>
      <c r="AB4655" s="1">
        <v>45629</v>
      </c>
      <c r="AC4655">
        <f>_xlfn.DAYS(Zudio_sales_data[[#This Row],[Last Date]],Zudio_sales_data[[#This Row],[Store Open Date]])</f>
        <v>870</v>
      </c>
      <c r="AD4655" t="str">
        <f>IF(Zudio_sales_data[[#This Row],[Order Date]]&lt;=Zudio_sales_data[[#This Row],[Store Open Date]],"wrong data","right data")</f>
        <v>right data</v>
      </c>
      <c r="AE4655">
        <f>Zudio_sales_data[[#This Row],[Sales Profit]]/Zudio_sales_data[[#This Row],[Quantity]]</f>
        <v>825.6</v>
      </c>
    </row>
    <row r="4656" spans="1:31" x14ac:dyDescent="0.3">
      <c r="A4656" t="s">
        <v>55</v>
      </c>
      <c r="B4656" t="s">
        <v>132</v>
      </c>
      <c r="C4656" t="s">
        <v>28</v>
      </c>
      <c r="D4656" t="s">
        <v>29</v>
      </c>
      <c r="E4656">
        <v>6</v>
      </c>
      <c r="F4656">
        <v>408933</v>
      </c>
      <c r="G4656" t="s">
        <v>30</v>
      </c>
      <c r="H4656" s="1">
        <v>44348</v>
      </c>
      <c r="I4656">
        <v>1400</v>
      </c>
      <c r="J4656" t="s">
        <v>7796</v>
      </c>
      <c r="K4656" t="s">
        <v>326</v>
      </c>
      <c r="L4656">
        <v>11</v>
      </c>
      <c r="M4656">
        <v>8</v>
      </c>
      <c r="N4656">
        <v>4</v>
      </c>
      <c r="O4656" t="s">
        <v>69</v>
      </c>
      <c r="P4656" t="s">
        <v>34</v>
      </c>
      <c r="Q4656">
        <v>63422</v>
      </c>
      <c r="R4656" s="1">
        <v>45576</v>
      </c>
      <c r="S4656" t="s">
        <v>115</v>
      </c>
      <c r="T4656">
        <v>135063</v>
      </c>
      <c r="U4656" t="s">
        <v>7797</v>
      </c>
      <c r="V4656">
        <v>567</v>
      </c>
      <c r="W4656">
        <v>2178</v>
      </c>
      <c r="X4656">
        <v>3</v>
      </c>
      <c r="Y4656">
        <v>2613.6</v>
      </c>
      <c r="Z4656">
        <v>9</v>
      </c>
      <c r="AA4656">
        <f>Zudio_sales_data[[#This Row],[Price]]*Zudio_sales_data[[#This Row],[Quantity]]</f>
        <v>6534</v>
      </c>
      <c r="AB4656" s="1">
        <v>45629</v>
      </c>
      <c r="AC4656">
        <f>_xlfn.DAYS(Zudio_sales_data[[#This Row],[Last Date]],Zudio_sales_data[[#This Row],[Store Open Date]])</f>
        <v>1281</v>
      </c>
      <c r="AD4656" t="str">
        <f>IF(Zudio_sales_data[[#This Row],[Order Date]]&lt;=Zudio_sales_data[[#This Row],[Store Open Date]],"wrong data","right data")</f>
        <v>right data</v>
      </c>
      <c r="AE4656">
        <f>Zudio_sales_data[[#This Row],[Sales Profit]]/Zudio_sales_data[[#This Row],[Quantity]]</f>
        <v>871.19999999999993</v>
      </c>
    </row>
    <row r="4657" spans="1:31" x14ac:dyDescent="0.3">
      <c r="A4657" t="s">
        <v>55</v>
      </c>
      <c r="B4657" t="s">
        <v>334</v>
      </c>
      <c r="C4657" t="s">
        <v>28</v>
      </c>
      <c r="D4657" t="s">
        <v>129</v>
      </c>
      <c r="E4657">
        <v>31</v>
      </c>
      <c r="F4657">
        <v>435590</v>
      </c>
      <c r="G4657" t="s">
        <v>49</v>
      </c>
      <c r="H4657" s="1">
        <v>44885</v>
      </c>
      <c r="I4657">
        <v>1300</v>
      </c>
      <c r="J4657" t="s">
        <v>7798</v>
      </c>
      <c r="K4657" t="s">
        <v>659</v>
      </c>
      <c r="L4657">
        <v>9</v>
      </c>
      <c r="M4657">
        <v>8</v>
      </c>
      <c r="N4657">
        <v>3</v>
      </c>
      <c r="O4657" t="s">
        <v>69</v>
      </c>
      <c r="P4657" t="s">
        <v>90</v>
      </c>
      <c r="Q4657">
        <v>57169</v>
      </c>
      <c r="R4657" s="1">
        <v>45439</v>
      </c>
      <c r="S4657" t="s">
        <v>104</v>
      </c>
      <c r="T4657">
        <v>984240</v>
      </c>
      <c r="U4657" t="s">
        <v>1132</v>
      </c>
      <c r="V4657">
        <v>234</v>
      </c>
      <c r="W4657">
        <v>772</v>
      </c>
      <c r="X4657">
        <v>7</v>
      </c>
      <c r="Y4657">
        <v>2161.6</v>
      </c>
      <c r="Z4657">
        <v>11</v>
      </c>
      <c r="AA4657">
        <f>Zudio_sales_data[[#This Row],[Price]]*Zudio_sales_data[[#This Row],[Quantity]]</f>
        <v>5404</v>
      </c>
      <c r="AB4657" s="1">
        <v>45629</v>
      </c>
      <c r="AC4657">
        <f>_xlfn.DAYS(Zudio_sales_data[[#This Row],[Last Date]],Zudio_sales_data[[#This Row],[Store Open Date]])</f>
        <v>744</v>
      </c>
      <c r="AD4657" t="str">
        <f>IF(Zudio_sales_data[[#This Row],[Order Date]]&lt;=Zudio_sales_data[[#This Row],[Store Open Date]],"wrong data","right data")</f>
        <v>right data</v>
      </c>
      <c r="AE4657">
        <f>Zudio_sales_data[[#This Row],[Sales Profit]]/Zudio_sales_data[[#This Row],[Quantity]]</f>
        <v>308.8</v>
      </c>
    </row>
    <row r="4658" spans="1:31" x14ac:dyDescent="0.3">
      <c r="A4658" t="s">
        <v>55</v>
      </c>
      <c r="B4658" t="s">
        <v>334</v>
      </c>
      <c r="C4658" t="s">
        <v>39</v>
      </c>
      <c r="D4658" t="s">
        <v>87</v>
      </c>
      <c r="E4658">
        <v>31</v>
      </c>
      <c r="F4658">
        <v>439791</v>
      </c>
      <c r="G4658" t="s">
        <v>49</v>
      </c>
      <c r="H4658" s="1">
        <v>45106</v>
      </c>
      <c r="I4658">
        <v>1200</v>
      </c>
      <c r="J4658" t="s">
        <v>7799</v>
      </c>
      <c r="K4658" t="s">
        <v>353</v>
      </c>
      <c r="L4658">
        <v>10</v>
      </c>
      <c r="M4658">
        <v>7</v>
      </c>
      <c r="N4658">
        <v>4</v>
      </c>
      <c r="O4658" t="s">
        <v>33</v>
      </c>
      <c r="P4658" t="s">
        <v>90</v>
      </c>
      <c r="Q4658">
        <v>82735</v>
      </c>
      <c r="R4658" s="1">
        <v>45519</v>
      </c>
      <c r="S4658" t="s">
        <v>53</v>
      </c>
      <c r="T4658">
        <v>974761</v>
      </c>
      <c r="U4658" t="s">
        <v>7800</v>
      </c>
      <c r="V4658">
        <v>949</v>
      </c>
      <c r="W4658">
        <v>1883</v>
      </c>
      <c r="X4658">
        <v>2</v>
      </c>
      <c r="Y4658">
        <v>1506.4</v>
      </c>
      <c r="Z4658">
        <v>9</v>
      </c>
      <c r="AA4658">
        <f>Zudio_sales_data[[#This Row],[Price]]*Zudio_sales_data[[#This Row],[Quantity]]</f>
        <v>3766</v>
      </c>
      <c r="AB4658" s="1">
        <v>45629</v>
      </c>
      <c r="AC4658">
        <f>_xlfn.DAYS(Zudio_sales_data[[#This Row],[Last Date]],Zudio_sales_data[[#This Row],[Store Open Date]])</f>
        <v>523</v>
      </c>
      <c r="AD4658" t="str">
        <f>IF(Zudio_sales_data[[#This Row],[Order Date]]&lt;=Zudio_sales_data[[#This Row],[Store Open Date]],"wrong data","right data")</f>
        <v>right data</v>
      </c>
      <c r="AE4658">
        <f>Zudio_sales_data[[#This Row],[Sales Profit]]/Zudio_sales_data[[#This Row],[Quantity]]</f>
        <v>753.2</v>
      </c>
    </row>
    <row r="4659" spans="1:31" x14ac:dyDescent="0.3">
      <c r="A4659" t="s">
        <v>45</v>
      </c>
      <c r="B4659" t="s">
        <v>81</v>
      </c>
      <c r="C4659" t="s">
        <v>28</v>
      </c>
      <c r="D4659" t="s">
        <v>112</v>
      </c>
      <c r="E4659">
        <v>83</v>
      </c>
      <c r="F4659">
        <v>439440</v>
      </c>
      <c r="G4659" t="s">
        <v>30</v>
      </c>
      <c r="H4659" s="1">
        <v>45297</v>
      </c>
      <c r="I4659">
        <v>1200</v>
      </c>
      <c r="J4659" t="s">
        <v>7801</v>
      </c>
      <c r="K4659" t="s">
        <v>236</v>
      </c>
      <c r="L4659">
        <v>10</v>
      </c>
      <c r="M4659">
        <v>7</v>
      </c>
      <c r="N4659">
        <v>9</v>
      </c>
      <c r="O4659" t="s">
        <v>69</v>
      </c>
      <c r="P4659" t="s">
        <v>52</v>
      </c>
      <c r="Q4659">
        <v>91858</v>
      </c>
      <c r="R4659" s="1">
        <v>45308</v>
      </c>
      <c r="S4659" t="s">
        <v>85</v>
      </c>
      <c r="T4659">
        <v>290061</v>
      </c>
      <c r="U4659" t="s">
        <v>7802</v>
      </c>
      <c r="V4659">
        <v>760</v>
      </c>
      <c r="W4659">
        <v>1478</v>
      </c>
      <c r="X4659">
        <v>4</v>
      </c>
      <c r="Y4659">
        <v>2364.8000000000002</v>
      </c>
      <c r="Z4659">
        <v>9</v>
      </c>
      <c r="AA4659">
        <f>Zudio_sales_data[[#This Row],[Price]]*Zudio_sales_data[[#This Row],[Quantity]]</f>
        <v>5912</v>
      </c>
      <c r="AB4659" s="1">
        <v>45629</v>
      </c>
      <c r="AC4659">
        <f>_xlfn.DAYS(Zudio_sales_data[[#This Row],[Last Date]],Zudio_sales_data[[#This Row],[Store Open Date]])</f>
        <v>332</v>
      </c>
      <c r="AD4659" t="str">
        <f>IF(Zudio_sales_data[[#This Row],[Order Date]]&lt;=Zudio_sales_data[[#This Row],[Store Open Date]],"wrong data","right data")</f>
        <v>right data</v>
      </c>
      <c r="AE4659">
        <f>Zudio_sales_data[[#This Row],[Sales Profit]]/Zudio_sales_data[[#This Row],[Quantity]]</f>
        <v>591.20000000000005</v>
      </c>
    </row>
    <row r="4660" spans="1:31" x14ac:dyDescent="0.3">
      <c r="A4660" t="s">
        <v>45</v>
      </c>
      <c r="B4660" t="s">
        <v>38</v>
      </c>
      <c r="C4660" t="s">
        <v>28</v>
      </c>
      <c r="D4660" t="s">
        <v>101</v>
      </c>
      <c r="E4660">
        <v>71</v>
      </c>
      <c r="F4660">
        <v>407496</v>
      </c>
      <c r="G4660" t="s">
        <v>49</v>
      </c>
      <c r="H4660" s="1">
        <v>44009</v>
      </c>
      <c r="I4660">
        <v>1100</v>
      </c>
      <c r="J4660" t="s">
        <v>4463</v>
      </c>
      <c r="K4660" t="s">
        <v>339</v>
      </c>
      <c r="L4660">
        <v>10</v>
      </c>
      <c r="M4660">
        <v>9</v>
      </c>
      <c r="N4660">
        <v>12</v>
      </c>
      <c r="O4660" t="s">
        <v>69</v>
      </c>
      <c r="P4660" t="s">
        <v>52</v>
      </c>
      <c r="Q4660">
        <v>17607</v>
      </c>
      <c r="R4660" s="1">
        <v>45472</v>
      </c>
      <c r="S4660" t="s">
        <v>43</v>
      </c>
      <c r="T4660">
        <v>650192</v>
      </c>
      <c r="U4660" t="s">
        <v>7803</v>
      </c>
      <c r="V4660">
        <v>981</v>
      </c>
      <c r="W4660">
        <v>2380</v>
      </c>
      <c r="X4660">
        <v>7</v>
      </c>
      <c r="Y4660">
        <v>6664</v>
      </c>
      <c r="Z4660">
        <v>11</v>
      </c>
      <c r="AA4660">
        <f>Zudio_sales_data[[#This Row],[Price]]*Zudio_sales_data[[#This Row],[Quantity]]</f>
        <v>16660</v>
      </c>
      <c r="AB4660" s="1">
        <v>45629</v>
      </c>
      <c r="AC4660">
        <f>_xlfn.DAYS(Zudio_sales_data[[#This Row],[Last Date]],Zudio_sales_data[[#This Row],[Store Open Date]])</f>
        <v>1620</v>
      </c>
      <c r="AD4660" t="str">
        <f>IF(Zudio_sales_data[[#This Row],[Order Date]]&lt;=Zudio_sales_data[[#This Row],[Store Open Date]],"wrong data","right data")</f>
        <v>right data</v>
      </c>
      <c r="AE4660">
        <f>Zudio_sales_data[[#This Row],[Sales Profit]]/Zudio_sales_data[[#This Row],[Quantity]]</f>
        <v>952</v>
      </c>
    </row>
    <row r="4661" spans="1:31" x14ac:dyDescent="0.3">
      <c r="A4661" t="s">
        <v>26</v>
      </c>
      <c r="B4661" t="s">
        <v>183</v>
      </c>
      <c r="C4661" t="s">
        <v>39</v>
      </c>
      <c r="D4661" t="s">
        <v>48</v>
      </c>
      <c r="E4661">
        <v>34</v>
      </c>
      <c r="F4661">
        <v>438687</v>
      </c>
      <c r="G4661" t="s">
        <v>30</v>
      </c>
      <c r="H4661" s="1">
        <v>44830</v>
      </c>
      <c r="I4661">
        <v>1200</v>
      </c>
      <c r="J4661" t="s">
        <v>7804</v>
      </c>
      <c r="K4661" t="s">
        <v>330</v>
      </c>
      <c r="L4661">
        <v>9</v>
      </c>
      <c r="M4661">
        <v>8</v>
      </c>
      <c r="N4661">
        <v>18</v>
      </c>
      <c r="O4661" t="s">
        <v>33</v>
      </c>
      <c r="P4661" t="s">
        <v>90</v>
      </c>
      <c r="Q4661">
        <v>66547</v>
      </c>
      <c r="R4661" s="1">
        <v>45320</v>
      </c>
      <c r="S4661" t="s">
        <v>85</v>
      </c>
      <c r="T4661">
        <v>339322</v>
      </c>
      <c r="U4661" t="s">
        <v>7805</v>
      </c>
      <c r="V4661">
        <v>726</v>
      </c>
      <c r="W4661">
        <v>1536</v>
      </c>
      <c r="X4661">
        <v>8</v>
      </c>
      <c r="Y4661">
        <v>4915.2</v>
      </c>
      <c r="Z4661">
        <v>11</v>
      </c>
      <c r="AA4661">
        <f>Zudio_sales_data[[#This Row],[Price]]*Zudio_sales_data[[#This Row],[Quantity]]</f>
        <v>12288</v>
      </c>
      <c r="AB4661" s="1">
        <v>45629</v>
      </c>
      <c r="AC4661">
        <f>_xlfn.DAYS(Zudio_sales_data[[#This Row],[Last Date]],Zudio_sales_data[[#This Row],[Store Open Date]])</f>
        <v>799</v>
      </c>
      <c r="AD4661" t="str">
        <f>IF(Zudio_sales_data[[#This Row],[Order Date]]&lt;=Zudio_sales_data[[#This Row],[Store Open Date]],"wrong data","right data")</f>
        <v>right data</v>
      </c>
      <c r="AE4661">
        <f>Zudio_sales_data[[#This Row],[Sales Profit]]/Zudio_sales_data[[#This Row],[Quantity]]</f>
        <v>614.4</v>
      </c>
    </row>
    <row r="4662" spans="1:31" x14ac:dyDescent="0.3">
      <c r="A4662" t="s">
        <v>117</v>
      </c>
      <c r="B4662" t="s">
        <v>106</v>
      </c>
      <c r="C4662" t="s">
        <v>39</v>
      </c>
      <c r="D4662" t="s">
        <v>48</v>
      </c>
      <c r="E4662">
        <v>76</v>
      </c>
      <c r="F4662">
        <v>427945</v>
      </c>
      <c r="G4662" t="s">
        <v>49</v>
      </c>
      <c r="H4662" s="1">
        <v>44414</v>
      </c>
      <c r="I4662">
        <v>1100</v>
      </c>
      <c r="J4662" t="s">
        <v>7806</v>
      </c>
      <c r="K4662" t="s">
        <v>421</v>
      </c>
      <c r="L4662">
        <v>10</v>
      </c>
      <c r="M4662">
        <v>7</v>
      </c>
      <c r="N4662">
        <v>15</v>
      </c>
      <c r="O4662" t="s">
        <v>33</v>
      </c>
      <c r="P4662" t="s">
        <v>90</v>
      </c>
      <c r="Q4662">
        <v>92232</v>
      </c>
      <c r="R4662" s="1">
        <v>45362</v>
      </c>
      <c r="S4662" t="s">
        <v>58</v>
      </c>
      <c r="T4662">
        <v>916092</v>
      </c>
      <c r="U4662" t="s">
        <v>4565</v>
      </c>
      <c r="V4662">
        <v>767</v>
      </c>
      <c r="W4662">
        <v>1866</v>
      </c>
      <c r="X4662">
        <v>8</v>
      </c>
      <c r="Y4662">
        <v>5971.2</v>
      </c>
      <c r="Z4662">
        <v>9</v>
      </c>
      <c r="AA4662">
        <f>Zudio_sales_data[[#This Row],[Price]]*Zudio_sales_data[[#This Row],[Quantity]]</f>
        <v>14928</v>
      </c>
      <c r="AB4662" s="1">
        <v>45629</v>
      </c>
      <c r="AC4662">
        <f>_xlfn.DAYS(Zudio_sales_data[[#This Row],[Last Date]],Zudio_sales_data[[#This Row],[Store Open Date]])</f>
        <v>1215</v>
      </c>
      <c r="AD4662" t="str">
        <f>IF(Zudio_sales_data[[#This Row],[Order Date]]&lt;=Zudio_sales_data[[#This Row],[Store Open Date]],"wrong data","right data")</f>
        <v>right data</v>
      </c>
      <c r="AE4662">
        <f>Zudio_sales_data[[#This Row],[Sales Profit]]/Zudio_sales_data[[#This Row],[Quantity]]</f>
        <v>746.4</v>
      </c>
    </row>
    <row r="4663" spans="1:31" x14ac:dyDescent="0.3">
      <c r="A4663" t="s">
        <v>26</v>
      </c>
      <c r="B4663" t="s">
        <v>187</v>
      </c>
      <c r="C4663" t="s">
        <v>47</v>
      </c>
      <c r="D4663" t="s">
        <v>40</v>
      </c>
      <c r="E4663">
        <v>17</v>
      </c>
      <c r="F4663">
        <v>409475</v>
      </c>
      <c r="G4663" t="s">
        <v>49</v>
      </c>
      <c r="H4663" s="1">
        <v>44725</v>
      </c>
      <c r="I4663">
        <v>1300</v>
      </c>
      <c r="J4663" t="s">
        <v>7807</v>
      </c>
      <c r="K4663" t="s">
        <v>557</v>
      </c>
      <c r="L4663">
        <v>10</v>
      </c>
      <c r="M4663">
        <v>7</v>
      </c>
      <c r="N4663">
        <v>6</v>
      </c>
      <c r="O4663" t="s">
        <v>33</v>
      </c>
      <c r="P4663" t="s">
        <v>90</v>
      </c>
      <c r="Q4663">
        <v>22304</v>
      </c>
      <c r="R4663" s="1">
        <v>45460</v>
      </c>
      <c r="S4663" t="s">
        <v>43</v>
      </c>
      <c r="T4663">
        <v>545993</v>
      </c>
      <c r="U4663" t="s">
        <v>7808</v>
      </c>
      <c r="V4663">
        <v>217</v>
      </c>
      <c r="W4663">
        <v>1282</v>
      </c>
      <c r="X4663">
        <v>6</v>
      </c>
      <c r="Y4663">
        <v>3076.8</v>
      </c>
      <c r="Z4663">
        <v>9</v>
      </c>
      <c r="AA4663">
        <f>Zudio_sales_data[[#This Row],[Price]]*Zudio_sales_data[[#This Row],[Quantity]]</f>
        <v>7692</v>
      </c>
      <c r="AB4663" s="1">
        <v>45629</v>
      </c>
      <c r="AC4663">
        <f>_xlfn.DAYS(Zudio_sales_data[[#This Row],[Last Date]],Zudio_sales_data[[#This Row],[Store Open Date]])</f>
        <v>904</v>
      </c>
      <c r="AD4663" t="str">
        <f>IF(Zudio_sales_data[[#This Row],[Order Date]]&lt;=Zudio_sales_data[[#This Row],[Store Open Date]],"wrong data","right data")</f>
        <v>right data</v>
      </c>
      <c r="AE4663">
        <f>Zudio_sales_data[[#This Row],[Sales Profit]]/Zudio_sales_data[[#This Row],[Quantity]]</f>
        <v>512.80000000000007</v>
      </c>
    </row>
    <row r="4664" spans="1:31" x14ac:dyDescent="0.3">
      <c r="A4664" t="s">
        <v>139</v>
      </c>
      <c r="B4664" t="s">
        <v>365</v>
      </c>
      <c r="C4664" t="s">
        <v>28</v>
      </c>
      <c r="D4664" t="s">
        <v>77</v>
      </c>
      <c r="E4664">
        <v>16</v>
      </c>
      <c r="F4664">
        <v>422830</v>
      </c>
      <c r="G4664" t="s">
        <v>49</v>
      </c>
      <c r="H4664" s="1">
        <v>44294</v>
      </c>
      <c r="I4664">
        <v>800</v>
      </c>
      <c r="J4664" t="s">
        <v>7809</v>
      </c>
      <c r="K4664" t="s">
        <v>397</v>
      </c>
      <c r="L4664">
        <v>9</v>
      </c>
      <c r="M4664">
        <v>8</v>
      </c>
      <c r="N4664">
        <v>7</v>
      </c>
      <c r="O4664" t="s">
        <v>33</v>
      </c>
      <c r="P4664" t="s">
        <v>52</v>
      </c>
      <c r="Q4664">
        <v>43713</v>
      </c>
      <c r="R4664" s="1">
        <v>45406</v>
      </c>
      <c r="S4664" t="s">
        <v>63</v>
      </c>
      <c r="T4664">
        <v>448275</v>
      </c>
      <c r="U4664" t="s">
        <v>7810</v>
      </c>
      <c r="V4664">
        <v>456</v>
      </c>
      <c r="W4664">
        <v>848</v>
      </c>
      <c r="X4664">
        <v>5</v>
      </c>
      <c r="Y4664">
        <v>1696</v>
      </c>
      <c r="Z4664">
        <v>11</v>
      </c>
      <c r="AA4664">
        <f>Zudio_sales_data[[#This Row],[Price]]*Zudio_sales_data[[#This Row],[Quantity]]</f>
        <v>4240</v>
      </c>
      <c r="AB4664" s="1">
        <v>45629</v>
      </c>
      <c r="AC4664">
        <f>_xlfn.DAYS(Zudio_sales_data[[#This Row],[Last Date]],Zudio_sales_data[[#This Row],[Store Open Date]])</f>
        <v>1335</v>
      </c>
      <c r="AD4664" t="str">
        <f>IF(Zudio_sales_data[[#This Row],[Order Date]]&lt;=Zudio_sales_data[[#This Row],[Store Open Date]],"wrong data","right data")</f>
        <v>right data</v>
      </c>
      <c r="AE4664">
        <f>Zudio_sales_data[[#This Row],[Sales Profit]]/Zudio_sales_data[[#This Row],[Quantity]]</f>
        <v>339.2</v>
      </c>
    </row>
    <row r="4665" spans="1:31" x14ac:dyDescent="0.3">
      <c r="A4665" t="s">
        <v>26</v>
      </c>
      <c r="B4665" t="s">
        <v>100</v>
      </c>
      <c r="C4665" t="s">
        <v>39</v>
      </c>
      <c r="D4665" t="s">
        <v>66</v>
      </c>
      <c r="E4665">
        <v>33</v>
      </c>
      <c r="F4665">
        <v>411407</v>
      </c>
      <c r="G4665" t="s">
        <v>49</v>
      </c>
      <c r="H4665" s="1">
        <v>45238</v>
      </c>
      <c r="I4665">
        <v>1400</v>
      </c>
      <c r="J4665" t="s">
        <v>7811</v>
      </c>
      <c r="K4665" t="s">
        <v>195</v>
      </c>
      <c r="L4665">
        <v>10</v>
      </c>
      <c r="M4665">
        <v>9</v>
      </c>
      <c r="N4665">
        <v>15</v>
      </c>
      <c r="O4665" t="s">
        <v>33</v>
      </c>
      <c r="P4665" t="s">
        <v>62</v>
      </c>
      <c r="Q4665">
        <v>26821</v>
      </c>
      <c r="R4665" s="1">
        <v>45349</v>
      </c>
      <c r="S4665" t="s">
        <v>91</v>
      </c>
      <c r="T4665">
        <v>257145</v>
      </c>
      <c r="U4665" t="s">
        <v>7812</v>
      </c>
      <c r="V4665">
        <v>377</v>
      </c>
      <c r="W4665">
        <v>1993</v>
      </c>
      <c r="X4665">
        <v>4</v>
      </c>
      <c r="Y4665">
        <v>3188.8</v>
      </c>
      <c r="Z4665">
        <v>11</v>
      </c>
      <c r="AA4665">
        <f>Zudio_sales_data[[#This Row],[Price]]*Zudio_sales_data[[#This Row],[Quantity]]</f>
        <v>7972</v>
      </c>
      <c r="AB4665" s="1">
        <v>45629</v>
      </c>
      <c r="AC4665">
        <f>_xlfn.DAYS(Zudio_sales_data[[#This Row],[Last Date]],Zudio_sales_data[[#This Row],[Store Open Date]])</f>
        <v>391</v>
      </c>
      <c r="AD4665" t="str">
        <f>IF(Zudio_sales_data[[#This Row],[Order Date]]&lt;=Zudio_sales_data[[#This Row],[Store Open Date]],"wrong data","right data")</f>
        <v>right data</v>
      </c>
      <c r="AE4665">
        <f>Zudio_sales_data[[#This Row],[Sales Profit]]/Zudio_sales_data[[#This Row],[Quantity]]</f>
        <v>797.2</v>
      </c>
    </row>
    <row r="4666" spans="1:31" x14ac:dyDescent="0.3">
      <c r="A4666" t="s">
        <v>117</v>
      </c>
      <c r="B4666" t="s">
        <v>46</v>
      </c>
      <c r="C4666" t="s">
        <v>28</v>
      </c>
      <c r="D4666" t="s">
        <v>66</v>
      </c>
      <c r="E4666">
        <v>98</v>
      </c>
      <c r="F4666">
        <v>432053</v>
      </c>
      <c r="G4666" t="s">
        <v>49</v>
      </c>
      <c r="H4666" s="1">
        <v>44930</v>
      </c>
      <c r="I4666">
        <v>950</v>
      </c>
      <c r="J4666" t="s">
        <v>7813</v>
      </c>
      <c r="K4666" t="s">
        <v>94</v>
      </c>
      <c r="L4666">
        <v>10</v>
      </c>
      <c r="M4666">
        <v>7</v>
      </c>
      <c r="N4666">
        <v>17</v>
      </c>
      <c r="O4666" t="s">
        <v>33</v>
      </c>
      <c r="P4666" t="s">
        <v>90</v>
      </c>
      <c r="Q4666">
        <v>32014</v>
      </c>
      <c r="R4666" s="1">
        <v>45312</v>
      </c>
      <c r="S4666" t="s">
        <v>85</v>
      </c>
      <c r="T4666">
        <v>528657</v>
      </c>
      <c r="U4666" t="s">
        <v>7814</v>
      </c>
      <c r="V4666">
        <v>785</v>
      </c>
      <c r="W4666">
        <v>2183</v>
      </c>
      <c r="X4666">
        <v>7</v>
      </c>
      <c r="Y4666">
        <v>6112.4</v>
      </c>
      <c r="Z4666">
        <v>9</v>
      </c>
      <c r="AA4666">
        <f>Zudio_sales_data[[#This Row],[Price]]*Zudio_sales_data[[#This Row],[Quantity]]</f>
        <v>15281</v>
      </c>
      <c r="AB4666" s="1">
        <v>45629</v>
      </c>
      <c r="AC4666">
        <f>_xlfn.DAYS(Zudio_sales_data[[#This Row],[Last Date]],Zudio_sales_data[[#This Row],[Store Open Date]])</f>
        <v>699</v>
      </c>
      <c r="AD4666" t="str">
        <f>IF(Zudio_sales_data[[#This Row],[Order Date]]&lt;=Zudio_sales_data[[#This Row],[Store Open Date]],"wrong data","right data")</f>
        <v>right data</v>
      </c>
      <c r="AE4666">
        <f>Zudio_sales_data[[#This Row],[Sales Profit]]/Zudio_sales_data[[#This Row],[Quantity]]</f>
        <v>873.19999999999993</v>
      </c>
    </row>
    <row r="4667" spans="1:31" x14ac:dyDescent="0.3">
      <c r="A4667" t="s">
        <v>139</v>
      </c>
      <c r="B4667" t="s">
        <v>106</v>
      </c>
      <c r="C4667" t="s">
        <v>47</v>
      </c>
      <c r="D4667" t="s">
        <v>48</v>
      </c>
      <c r="E4667">
        <v>27</v>
      </c>
      <c r="F4667">
        <v>425095</v>
      </c>
      <c r="G4667" t="s">
        <v>30</v>
      </c>
      <c r="H4667" s="1">
        <v>45391</v>
      </c>
      <c r="I4667">
        <v>1100</v>
      </c>
      <c r="J4667" t="s">
        <v>7815</v>
      </c>
      <c r="K4667" t="s">
        <v>659</v>
      </c>
      <c r="L4667">
        <v>10</v>
      </c>
      <c r="M4667">
        <v>9</v>
      </c>
      <c r="N4667">
        <v>13</v>
      </c>
      <c r="O4667" t="s">
        <v>69</v>
      </c>
      <c r="P4667" t="s">
        <v>52</v>
      </c>
      <c r="Q4667">
        <v>61402</v>
      </c>
      <c r="R4667" s="1">
        <v>45605</v>
      </c>
      <c r="S4667" t="s">
        <v>35</v>
      </c>
      <c r="T4667">
        <v>988277</v>
      </c>
      <c r="U4667" t="s">
        <v>7816</v>
      </c>
      <c r="V4667">
        <v>312</v>
      </c>
      <c r="W4667">
        <v>1536</v>
      </c>
      <c r="X4667">
        <v>2</v>
      </c>
      <c r="Y4667">
        <v>1228.8</v>
      </c>
      <c r="Z4667">
        <v>11</v>
      </c>
      <c r="AA4667">
        <f>Zudio_sales_data[[#This Row],[Price]]*Zudio_sales_data[[#This Row],[Quantity]]</f>
        <v>3072</v>
      </c>
      <c r="AB4667" s="1">
        <v>45629</v>
      </c>
      <c r="AC4667">
        <f>_xlfn.DAYS(Zudio_sales_data[[#This Row],[Last Date]],Zudio_sales_data[[#This Row],[Store Open Date]])</f>
        <v>238</v>
      </c>
      <c r="AD4667" t="str">
        <f>IF(Zudio_sales_data[[#This Row],[Order Date]]&lt;=Zudio_sales_data[[#This Row],[Store Open Date]],"wrong data","right data")</f>
        <v>right data</v>
      </c>
      <c r="AE4667">
        <f>Zudio_sales_data[[#This Row],[Sales Profit]]/Zudio_sales_data[[#This Row],[Quantity]]</f>
        <v>614.4</v>
      </c>
    </row>
    <row r="4668" spans="1:31" x14ac:dyDescent="0.3">
      <c r="A4668" t="s">
        <v>117</v>
      </c>
      <c r="B4668" t="s">
        <v>100</v>
      </c>
      <c r="C4668" t="s">
        <v>47</v>
      </c>
      <c r="D4668" t="s">
        <v>129</v>
      </c>
      <c r="E4668">
        <v>42</v>
      </c>
      <c r="F4668">
        <v>422586</v>
      </c>
      <c r="G4668" t="s">
        <v>30</v>
      </c>
      <c r="H4668" s="1">
        <v>44556</v>
      </c>
      <c r="I4668">
        <v>1000</v>
      </c>
      <c r="J4668" t="s">
        <v>7776</v>
      </c>
      <c r="K4668" t="s">
        <v>582</v>
      </c>
      <c r="L4668">
        <v>10</v>
      </c>
      <c r="M4668">
        <v>7</v>
      </c>
      <c r="N4668">
        <v>16</v>
      </c>
      <c r="O4668" t="s">
        <v>69</v>
      </c>
      <c r="P4668" t="s">
        <v>62</v>
      </c>
      <c r="Q4668">
        <v>83914</v>
      </c>
      <c r="R4668" s="1">
        <v>45331</v>
      </c>
      <c r="S4668" t="s">
        <v>91</v>
      </c>
      <c r="T4668">
        <v>932128</v>
      </c>
      <c r="U4668" t="s">
        <v>7817</v>
      </c>
      <c r="V4668">
        <v>982</v>
      </c>
      <c r="W4668">
        <v>1729</v>
      </c>
      <c r="X4668">
        <v>5</v>
      </c>
      <c r="Y4668">
        <v>3458</v>
      </c>
      <c r="Z4668">
        <v>9</v>
      </c>
      <c r="AA4668">
        <f>Zudio_sales_data[[#This Row],[Price]]*Zudio_sales_data[[#This Row],[Quantity]]</f>
        <v>8645</v>
      </c>
      <c r="AB4668" s="1">
        <v>45629</v>
      </c>
      <c r="AC4668">
        <f>_xlfn.DAYS(Zudio_sales_data[[#This Row],[Last Date]],Zudio_sales_data[[#This Row],[Store Open Date]])</f>
        <v>1073</v>
      </c>
      <c r="AD4668" t="str">
        <f>IF(Zudio_sales_data[[#This Row],[Order Date]]&lt;=Zudio_sales_data[[#This Row],[Store Open Date]],"wrong data","right data")</f>
        <v>right data</v>
      </c>
      <c r="AE4668">
        <f>Zudio_sales_data[[#This Row],[Sales Profit]]/Zudio_sales_data[[#This Row],[Quantity]]</f>
        <v>691.6</v>
      </c>
    </row>
    <row r="4669" spans="1:31" x14ac:dyDescent="0.3">
      <c r="A4669" t="s">
        <v>110</v>
      </c>
      <c r="B4669" t="s">
        <v>257</v>
      </c>
      <c r="C4669" t="s">
        <v>47</v>
      </c>
      <c r="D4669" t="s">
        <v>77</v>
      </c>
      <c r="E4669">
        <v>48</v>
      </c>
      <c r="F4669">
        <v>408382</v>
      </c>
      <c r="G4669" t="s">
        <v>30</v>
      </c>
      <c r="H4669" s="1">
        <v>45336</v>
      </c>
      <c r="I4669">
        <v>1300</v>
      </c>
      <c r="J4669" t="s">
        <v>7818</v>
      </c>
      <c r="K4669" t="s">
        <v>206</v>
      </c>
      <c r="L4669">
        <v>10</v>
      </c>
      <c r="M4669">
        <v>7</v>
      </c>
      <c r="N4669">
        <v>19</v>
      </c>
      <c r="O4669" t="s">
        <v>33</v>
      </c>
      <c r="P4669" t="s">
        <v>62</v>
      </c>
      <c r="Q4669">
        <v>51876</v>
      </c>
      <c r="R4669" s="1">
        <v>45371</v>
      </c>
      <c r="S4669" t="s">
        <v>58</v>
      </c>
      <c r="T4669">
        <v>657806</v>
      </c>
      <c r="U4669" t="s">
        <v>7819</v>
      </c>
      <c r="V4669">
        <v>525</v>
      </c>
      <c r="W4669">
        <v>1027</v>
      </c>
      <c r="X4669">
        <v>2</v>
      </c>
      <c r="Y4669">
        <v>821.6</v>
      </c>
      <c r="Z4669">
        <v>9</v>
      </c>
      <c r="AA4669">
        <f>Zudio_sales_data[[#This Row],[Price]]*Zudio_sales_data[[#This Row],[Quantity]]</f>
        <v>2054</v>
      </c>
      <c r="AB4669" s="1">
        <v>45629</v>
      </c>
      <c r="AC4669">
        <f>_xlfn.DAYS(Zudio_sales_data[[#This Row],[Last Date]],Zudio_sales_data[[#This Row],[Store Open Date]])</f>
        <v>293</v>
      </c>
      <c r="AD4669" t="str">
        <f>IF(Zudio_sales_data[[#This Row],[Order Date]]&lt;=Zudio_sales_data[[#This Row],[Store Open Date]],"wrong data","right data")</f>
        <v>right data</v>
      </c>
      <c r="AE4669">
        <f>Zudio_sales_data[[#This Row],[Sales Profit]]/Zudio_sales_data[[#This Row],[Quantity]]</f>
        <v>410.8</v>
      </c>
    </row>
    <row r="4670" spans="1:31" x14ac:dyDescent="0.3">
      <c r="A4670" t="s">
        <v>117</v>
      </c>
      <c r="B4670" t="s">
        <v>286</v>
      </c>
      <c r="C4670" t="s">
        <v>28</v>
      </c>
      <c r="D4670" t="s">
        <v>129</v>
      </c>
      <c r="E4670">
        <v>30</v>
      </c>
      <c r="F4670">
        <v>432130</v>
      </c>
      <c r="G4670" t="s">
        <v>30</v>
      </c>
      <c r="H4670" s="1">
        <v>44119</v>
      </c>
      <c r="I4670">
        <v>1400</v>
      </c>
      <c r="J4670" t="s">
        <v>7820</v>
      </c>
      <c r="K4670" t="s">
        <v>594</v>
      </c>
      <c r="L4670">
        <v>10</v>
      </c>
      <c r="M4670">
        <v>9</v>
      </c>
      <c r="N4670">
        <v>17</v>
      </c>
      <c r="O4670" t="s">
        <v>69</v>
      </c>
      <c r="P4670" t="s">
        <v>34</v>
      </c>
      <c r="Q4670">
        <v>27912</v>
      </c>
      <c r="R4670" s="1">
        <v>45443</v>
      </c>
      <c r="S4670" t="s">
        <v>104</v>
      </c>
      <c r="T4670">
        <v>733597</v>
      </c>
      <c r="U4670" t="s">
        <v>7821</v>
      </c>
      <c r="V4670">
        <v>336</v>
      </c>
      <c r="W4670">
        <v>2551</v>
      </c>
      <c r="X4670">
        <v>8</v>
      </c>
      <c r="Y4670">
        <v>8163.2</v>
      </c>
      <c r="Z4670">
        <v>11</v>
      </c>
      <c r="AA4670">
        <f>Zudio_sales_data[[#This Row],[Price]]*Zudio_sales_data[[#This Row],[Quantity]]</f>
        <v>20408</v>
      </c>
      <c r="AB4670" s="1">
        <v>45629</v>
      </c>
      <c r="AC4670">
        <f>_xlfn.DAYS(Zudio_sales_data[[#This Row],[Last Date]],Zudio_sales_data[[#This Row],[Store Open Date]])</f>
        <v>1510</v>
      </c>
      <c r="AD4670" t="str">
        <f>IF(Zudio_sales_data[[#This Row],[Order Date]]&lt;=Zudio_sales_data[[#This Row],[Store Open Date]],"wrong data","right data")</f>
        <v>right data</v>
      </c>
      <c r="AE4670">
        <f>Zudio_sales_data[[#This Row],[Sales Profit]]/Zudio_sales_data[[#This Row],[Quantity]]</f>
        <v>1020.4</v>
      </c>
    </row>
    <row r="4671" spans="1:31" x14ac:dyDescent="0.3">
      <c r="A4671" t="s">
        <v>37</v>
      </c>
      <c r="B4671" t="s">
        <v>183</v>
      </c>
      <c r="C4671" t="s">
        <v>47</v>
      </c>
      <c r="D4671" t="s">
        <v>48</v>
      </c>
      <c r="E4671">
        <v>92</v>
      </c>
      <c r="F4671">
        <v>419057</v>
      </c>
      <c r="G4671" t="s">
        <v>30</v>
      </c>
      <c r="H4671" s="1">
        <v>43838</v>
      </c>
      <c r="I4671">
        <v>1300</v>
      </c>
      <c r="J4671" t="s">
        <v>7822</v>
      </c>
      <c r="K4671" t="s">
        <v>89</v>
      </c>
      <c r="L4671">
        <v>9</v>
      </c>
      <c r="M4671">
        <v>8</v>
      </c>
      <c r="N4671">
        <v>12</v>
      </c>
      <c r="O4671" t="s">
        <v>33</v>
      </c>
      <c r="P4671" t="s">
        <v>52</v>
      </c>
      <c r="Q4671">
        <v>53110</v>
      </c>
      <c r="R4671" s="1">
        <v>45561</v>
      </c>
      <c r="S4671" t="s">
        <v>131</v>
      </c>
      <c r="T4671">
        <v>318833</v>
      </c>
      <c r="U4671" t="s">
        <v>7823</v>
      </c>
      <c r="V4671">
        <v>700</v>
      </c>
      <c r="W4671">
        <v>2438</v>
      </c>
      <c r="X4671">
        <v>4</v>
      </c>
      <c r="Y4671">
        <v>3900.8</v>
      </c>
      <c r="Z4671">
        <v>11</v>
      </c>
      <c r="AA4671">
        <f>Zudio_sales_data[[#This Row],[Price]]*Zudio_sales_data[[#This Row],[Quantity]]</f>
        <v>9752</v>
      </c>
      <c r="AB4671" s="1">
        <v>45629</v>
      </c>
      <c r="AC4671">
        <f>_xlfn.DAYS(Zudio_sales_data[[#This Row],[Last Date]],Zudio_sales_data[[#This Row],[Store Open Date]])</f>
        <v>1791</v>
      </c>
      <c r="AD4671" t="str">
        <f>IF(Zudio_sales_data[[#This Row],[Order Date]]&lt;=Zudio_sales_data[[#This Row],[Store Open Date]],"wrong data","right data")</f>
        <v>right data</v>
      </c>
      <c r="AE4671">
        <f>Zudio_sales_data[[#This Row],[Sales Profit]]/Zudio_sales_data[[#This Row],[Quantity]]</f>
        <v>975.2</v>
      </c>
    </row>
    <row r="4672" spans="1:31" x14ac:dyDescent="0.3">
      <c r="A4672" t="s">
        <v>55</v>
      </c>
      <c r="B4672" t="s">
        <v>163</v>
      </c>
      <c r="C4672" t="s">
        <v>47</v>
      </c>
      <c r="D4672" t="s">
        <v>82</v>
      </c>
      <c r="E4672">
        <v>64</v>
      </c>
      <c r="F4672">
        <v>429993</v>
      </c>
      <c r="G4672" t="s">
        <v>30</v>
      </c>
      <c r="H4672" s="1">
        <v>44528</v>
      </c>
      <c r="I4672">
        <v>1100</v>
      </c>
      <c r="J4672" t="s">
        <v>7824</v>
      </c>
      <c r="K4672" t="s">
        <v>545</v>
      </c>
      <c r="L4672">
        <v>10</v>
      </c>
      <c r="M4672">
        <v>9</v>
      </c>
      <c r="N4672">
        <v>17</v>
      </c>
      <c r="O4672" t="s">
        <v>33</v>
      </c>
      <c r="P4672" t="s">
        <v>52</v>
      </c>
      <c r="Q4672">
        <v>71204</v>
      </c>
      <c r="R4672" s="1">
        <v>45531</v>
      </c>
      <c r="S4672" t="s">
        <v>53</v>
      </c>
      <c r="T4672">
        <v>141975</v>
      </c>
      <c r="U4672" t="s">
        <v>7825</v>
      </c>
      <c r="V4672">
        <v>596</v>
      </c>
      <c r="W4672">
        <v>2052</v>
      </c>
      <c r="X4672">
        <v>6</v>
      </c>
      <c r="Y4672">
        <v>4924.8</v>
      </c>
      <c r="Z4672">
        <v>11</v>
      </c>
      <c r="AA4672">
        <f>Zudio_sales_data[[#This Row],[Price]]*Zudio_sales_data[[#This Row],[Quantity]]</f>
        <v>12312</v>
      </c>
      <c r="AB4672" s="1">
        <v>45629</v>
      </c>
      <c r="AC4672">
        <f>_xlfn.DAYS(Zudio_sales_data[[#This Row],[Last Date]],Zudio_sales_data[[#This Row],[Store Open Date]])</f>
        <v>1101</v>
      </c>
      <c r="AD4672" t="str">
        <f>IF(Zudio_sales_data[[#This Row],[Order Date]]&lt;=Zudio_sales_data[[#This Row],[Store Open Date]],"wrong data","right data")</f>
        <v>right data</v>
      </c>
      <c r="AE4672">
        <f>Zudio_sales_data[[#This Row],[Sales Profit]]/Zudio_sales_data[[#This Row],[Quantity]]</f>
        <v>820.80000000000007</v>
      </c>
    </row>
    <row r="4673" spans="1:31" x14ac:dyDescent="0.3">
      <c r="A4673" t="s">
        <v>71</v>
      </c>
      <c r="B4673" t="s">
        <v>111</v>
      </c>
      <c r="C4673" t="s">
        <v>39</v>
      </c>
      <c r="D4673" t="s">
        <v>48</v>
      </c>
      <c r="E4673">
        <v>62</v>
      </c>
      <c r="F4673">
        <v>438871</v>
      </c>
      <c r="G4673" t="s">
        <v>49</v>
      </c>
      <c r="H4673" s="1">
        <v>44781</v>
      </c>
      <c r="I4673">
        <v>1300</v>
      </c>
      <c r="J4673" t="s">
        <v>7826</v>
      </c>
      <c r="K4673" t="s">
        <v>148</v>
      </c>
      <c r="L4673">
        <v>9</v>
      </c>
      <c r="M4673">
        <v>8</v>
      </c>
      <c r="N4673">
        <v>11</v>
      </c>
      <c r="O4673" t="s">
        <v>69</v>
      </c>
      <c r="P4673" t="s">
        <v>34</v>
      </c>
      <c r="Q4673">
        <v>86552</v>
      </c>
      <c r="R4673" s="1">
        <v>45385</v>
      </c>
      <c r="S4673" t="s">
        <v>63</v>
      </c>
      <c r="T4673">
        <v>943167</v>
      </c>
      <c r="U4673" t="s">
        <v>7827</v>
      </c>
      <c r="V4673">
        <v>400</v>
      </c>
      <c r="W4673">
        <v>2098</v>
      </c>
      <c r="X4673">
        <v>7</v>
      </c>
      <c r="Y4673">
        <v>5874.4</v>
      </c>
      <c r="Z4673">
        <v>11</v>
      </c>
      <c r="AA4673">
        <f>Zudio_sales_data[[#This Row],[Price]]*Zudio_sales_data[[#This Row],[Quantity]]</f>
        <v>14686</v>
      </c>
      <c r="AB4673" s="1">
        <v>45629</v>
      </c>
      <c r="AC4673">
        <f>_xlfn.DAYS(Zudio_sales_data[[#This Row],[Last Date]],Zudio_sales_data[[#This Row],[Store Open Date]])</f>
        <v>848</v>
      </c>
      <c r="AD4673" t="str">
        <f>IF(Zudio_sales_data[[#This Row],[Order Date]]&lt;=Zudio_sales_data[[#This Row],[Store Open Date]],"wrong data","right data")</f>
        <v>right data</v>
      </c>
      <c r="AE4673">
        <f>Zudio_sales_data[[#This Row],[Sales Profit]]/Zudio_sales_data[[#This Row],[Quantity]]</f>
        <v>839.19999999999993</v>
      </c>
    </row>
    <row r="4674" spans="1:31" x14ac:dyDescent="0.3">
      <c r="A4674" t="s">
        <v>37</v>
      </c>
      <c r="B4674" t="s">
        <v>219</v>
      </c>
      <c r="C4674" t="s">
        <v>39</v>
      </c>
      <c r="D4674" t="s">
        <v>40</v>
      </c>
      <c r="E4674">
        <v>85</v>
      </c>
      <c r="F4674">
        <v>413271</v>
      </c>
      <c r="G4674" t="s">
        <v>49</v>
      </c>
      <c r="H4674" s="1">
        <v>44469</v>
      </c>
      <c r="I4674">
        <v>950</v>
      </c>
      <c r="J4674" t="s">
        <v>7828</v>
      </c>
      <c r="K4674" t="s">
        <v>32</v>
      </c>
      <c r="L4674">
        <v>10</v>
      </c>
      <c r="M4674">
        <v>7</v>
      </c>
      <c r="N4674">
        <v>9</v>
      </c>
      <c r="O4674" t="s">
        <v>69</v>
      </c>
      <c r="P4674" t="s">
        <v>52</v>
      </c>
      <c r="Q4674">
        <v>46137</v>
      </c>
      <c r="R4674" s="1">
        <v>45314</v>
      </c>
      <c r="S4674" t="s">
        <v>85</v>
      </c>
      <c r="T4674">
        <v>526682</v>
      </c>
      <c r="U4674" t="s">
        <v>7829</v>
      </c>
      <c r="V4674">
        <v>232</v>
      </c>
      <c r="W4674">
        <v>1749</v>
      </c>
      <c r="X4674">
        <v>4</v>
      </c>
      <c r="Y4674">
        <v>2798.4</v>
      </c>
      <c r="Z4674">
        <v>9</v>
      </c>
      <c r="AA4674">
        <f>Zudio_sales_data[[#This Row],[Price]]*Zudio_sales_data[[#This Row],[Quantity]]</f>
        <v>6996</v>
      </c>
      <c r="AB4674" s="1">
        <v>45629</v>
      </c>
      <c r="AC4674">
        <f>_xlfn.DAYS(Zudio_sales_data[[#This Row],[Last Date]],Zudio_sales_data[[#This Row],[Store Open Date]])</f>
        <v>1160</v>
      </c>
      <c r="AD4674" t="str">
        <f>IF(Zudio_sales_data[[#This Row],[Order Date]]&lt;=Zudio_sales_data[[#This Row],[Store Open Date]],"wrong data","right data")</f>
        <v>right data</v>
      </c>
      <c r="AE4674">
        <f>Zudio_sales_data[[#This Row],[Sales Profit]]/Zudio_sales_data[[#This Row],[Quantity]]</f>
        <v>699.6</v>
      </c>
    </row>
    <row r="4675" spans="1:31" x14ac:dyDescent="0.3">
      <c r="A4675" t="s">
        <v>55</v>
      </c>
      <c r="B4675" t="s">
        <v>111</v>
      </c>
      <c r="C4675" t="s">
        <v>39</v>
      </c>
      <c r="D4675" t="s">
        <v>87</v>
      </c>
      <c r="E4675">
        <v>36</v>
      </c>
      <c r="F4675">
        <v>436401</v>
      </c>
      <c r="G4675" t="s">
        <v>30</v>
      </c>
      <c r="H4675" s="1">
        <v>44267</v>
      </c>
      <c r="I4675">
        <v>1200</v>
      </c>
      <c r="J4675" t="s">
        <v>7830</v>
      </c>
      <c r="K4675" t="s">
        <v>84</v>
      </c>
      <c r="L4675">
        <v>10</v>
      </c>
      <c r="M4675">
        <v>7</v>
      </c>
      <c r="N4675">
        <v>7</v>
      </c>
      <c r="O4675" t="s">
        <v>33</v>
      </c>
      <c r="P4675" t="s">
        <v>52</v>
      </c>
      <c r="Q4675">
        <v>27548</v>
      </c>
      <c r="R4675" s="1">
        <v>45514</v>
      </c>
      <c r="S4675" t="s">
        <v>53</v>
      </c>
      <c r="T4675">
        <v>358831</v>
      </c>
      <c r="U4675" t="s">
        <v>7831</v>
      </c>
      <c r="V4675">
        <v>865</v>
      </c>
      <c r="W4675">
        <v>1691</v>
      </c>
      <c r="X4675">
        <v>2</v>
      </c>
      <c r="Y4675">
        <v>1352.8</v>
      </c>
      <c r="Z4675">
        <v>9</v>
      </c>
      <c r="AA4675">
        <f>Zudio_sales_data[[#This Row],[Price]]*Zudio_sales_data[[#This Row],[Quantity]]</f>
        <v>3382</v>
      </c>
      <c r="AB4675" s="1">
        <v>45629</v>
      </c>
      <c r="AC4675">
        <f>_xlfn.DAYS(Zudio_sales_data[[#This Row],[Last Date]],Zudio_sales_data[[#This Row],[Store Open Date]])</f>
        <v>1362</v>
      </c>
      <c r="AD4675" t="str">
        <f>IF(Zudio_sales_data[[#This Row],[Order Date]]&lt;=Zudio_sales_data[[#This Row],[Store Open Date]],"wrong data","right data")</f>
        <v>right data</v>
      </c>
      <c r="AE4675">
        <f>Zudio_sales_data[[#This Row],[Sales Profit]]/Zudio_sales_data[[#This Row],[Quantity]]</f>
        <v>676.4</v>
      </c>
    </row>
    <row r="4676" spans="1:31" x14ac:dyDescent="0.3">
      <c r="A4676" t="s">
        <v>26</v>
      </c>
      <c r="B4676" t="s">
        <v>132</v>
      </c>
      <c r="C4676" t="s">
        <v>28</v>
      </c>
      <c r="D4676" t="s">
        <v>29</v>
      </c>
      <c r="E4676">
        <v>43</v>
      </c>
      <c r="F4676">
        <v>419275</v>
      </c>
      <c r="G4676" t="s">
        <v>30</v>
      </c>
      <c r="H4676" s="1">
        <v>44261</v>
      </c>
      <c r="I4676">
        <v>1000</v>
      </c>
      <c r="J4676" t="s">
        <v>7832</v>
      </c>
      <c r="K4676" t="s">
        <v>654</v>
      </c>
      <c r="L4676">
        <v>10</v>
      </c>
      <c r="M4676">
        <v>9</v>
      </c>
      <c r="N4676">
        <v>6</v>
      </c>
      <c r="O4676" t="s">
        <v>33</v>
      </c>
      <c r="P4676" t="s">
        <v>90</v>
      </c>
      <c r="Q4676">
        <v>49483</v>
      </c>
      <c r="R4676" s="1">
        <v>45571</v>
      </c>
      <c r="S4676" t="s">
        <v>115</v>
      </c>
      <c r="T4676">
        <v>777845</v>
      </c>
      <c r="U4676" t="s">
        <v>6841</v>
      </c>
      <c r="V4676">
        <v>225</v>
      </c>
      <c r="W4676">
        <v>1493</v>
      </c>
      <c r="X4676">
        <v>6</v>
      </c>
      <c r="Y4676">
        <v>3583.2</v>
      </c>
      <c r="Z4676">
        <v>11</v>
      </c>
      <c r="AA4676">
        <f>Zudio_sales_data[[#This Row],[Price]]*Zudio_sales_data[[#This Row],[Quantity]]</f>
        <v>8958</v>
      </c>
      <c r="AB4676" s="1">
        <v>45629</v>
      </c>
      <c r="AC4676">
        <f>_xlfn.DAYS(Zudio_sales_data[[#This Row],[Last Date]],Zudio_sales_data[[#This Row],[Store Open Date]])</f>
        <v>1368</v>
      </c>
      <c r="AD4676" t="str">
        <f>IF(Zudio_sales_data[[#This Row],[Order Date]]&lt;=Zudio_sales_data[[#This Row],[Store Open Date]],"wrong data","right data")</f>
        <v>right data</v>
      </c>
      <c r="AE4676">
        <f>Zudio_sales_data[[#This Row],[Sales Profit]]/Zudio_sales_data[[#This Row],[Quantity]]</f>
        <v>597.19999999999993</v>
      </c>
    </row>
    <row r="4677" spans="1:31" x14ac:dyDescent="0.3">
      <c r="A4677" t="s">
        <v>71</v>
      </c>
      <c r="B4677" t="s">
        <v>337</v>
      </c>
      <c r="C4677" t="s">
        <v>47</v>
      </c>
      <c r="D4677" t="s">
        <v>77</v>
      </c>
      <c r="E4677">
        <v>30</v>
      </c>
      <c r="F4677">
        <v>415104</v>
      </c>
      <c r="G4677" t="s">
        <v>49</v>
      </c>
      <c r="H4677" s="1">
        <v>43851</v>
      </c>
      <c r="I4677">
        <v>1300</v>
      </c>
      <c r="J4677" t="s">
        <v>7833</v>
      </c>
      <c r="K4677" t="s">
        <v>1248</v>
      </c>
      <c r="L4677">
        <v>10</v>
      </c>
      <c r="M4677">
        <v>7</v>
      </c>
      <c r="N4677">
        <v>17</v>
      </c>
      <c r="O4677" t="s">
        <v>69</v>
      </c>
      <c r="P4677" t="s">
        <v>62</v>
      </c>
      <c r="Q4677">
        <v>27999</v>
      </c>
      <c r="R4677" s="1">
        <v>45545</v>
      </c>
      <c r="S4677" t="s">
        <v>131</v>
      </c>
      <c r="T4677">
        <v>155026</v>
      </c>
      <c r="U4677" t="s">
        <v>7834</v>
      </c>
      <c r="V4677">
        <v>298</v>
      </c>
      <c r="W4677">
        <v>2364</v>
      </c>
      <c r="X4677">
        <v>8</v>
      </c>
      <c r="Y4677">
        <v>7564.8</v>
      </c>
      <c r="Z4677">
        <v>9</v>
      </c>
      <c r="AA4677">
        <f>Zudio_sales_data[[#This Row],[Price]]*Zudio_sales_data[[#This Row],[Quantity]]</f>
        <v>18912</v>
      </c>
      <c r="AB4677" s="1">
        <v>45629</v>
      </c>
      <c r="AC4677">
        <f>_xlfn.DAYS(Zudio_sales_data[[#This Row],[Last Date]],Zudio_sales_data[[#This Row],[Store Open Date]])</f>
        <v>1778</v>
      </c>
      <c r="AD4677" t="str">
        <f>IF(Zudio_sales_data[[#This Row],[Order Date]]&lt;=Zudio_sales_data[[#This Row],[Store Open Date]],"wrong data","right data")</f>
        <v>right data</v>
      </c>
      <c r="AE4677">
        <f>Zudio_sales_data[[#This Row],[Sales Profit]]/Zudio_sales_data[[#This Row],[Quantity]]</f>
        <v>945.6</v>
      </c>
    </row>
    <row r="4678" spans="1:31" x14ac:dyDescent="0.3">
      <c r="A4678" t="s">
        <v>139</v>
      </c>
      <c r="B4678" t="s">
        <v>106</v>
      </c>
      <c r="C4678" t="s">
        <v>39</v>
      </c>
      <c r="D4678" t="s">
        <v>40</v>
      </c>
      <c r="E4678">
        <v>42</v>
      </c>
      <c r="F4678">
        <v>401781</v>
      </c>
      <c r="G4678" t="s">
        <v>49</v>
      </c>
      <c r="H4678" s="1">
        <v>45110</v>
      </c>
      <c r="I4678">
        <v>1000</v>
      </c>
      <c r="J4678" t="s">
        <v>7835</v>
      </c>
      <c r="K4678" t="s">
        <v>386</v>
      </c>
      <c r="L4678">
        <v>9</v>
      </c>
      <c r="M4678">
        <v>8</v>
      </c>
      <c r="N4678">
        <v>11</v>
      </c>
      <c r="O4678" t="s">
        <v>33</v>
      </c>
      <c r="P4678" t="s">
        <v>90</v>
      </c>
      <c r="Q4678">
        <v>57750</v>
      </c>
      <c r="R4678" s="1">
        <v>45380</v>
      </c>
      <c r="S4678" t="s">
        <v>58</v>
      </c>
      <c r="T4678">
        <v>838973</v>
      </c>
      <c r="U4678" t="s">
        <v>7836</v>
      </c>
      <c r="V4678">
        <v>896</v>
      </c>
      <c r="W4678">
        <v>1124</v>
      </c>
      <c r="X4678">
        <v>3</v>
      </c>
      <c r="Y4678">
        <v>1348.8</v>
      </c>
      <c r="Z4678">
        <v>11</v>
      </c>
      <c r="AA4678">
        <f>Zudio_sales_data[[#This Row],[Price]]*Zudio_sales_data[[#This Row],[Quantity]]</f>
        <v>3372</v>
      </c>
      <c r="AB4678" s="1">
        <v>45629</v>
      </c>
      <c r="AC4678">
        <f>_xlfn.DAYS(Zudio_sales_data[[#This Row],[Last Date]],Zudio_sales_data[[#This Row],[Store Open Date]])</f>
        <v>519</v>
      </c>
      <c r="AD4678" t="str">
        <f>IF(Zudio_sales_data[[#This Row],[Order Date]]&lt;=Zudio_sales_data[[#This Row],[Store Open Date]],"wrong data","right data")</f>
        <v>right data</v>
      </c>
      <c r="AE4678">
        <f>Zudio_sales_data[[#This Row],[Sales Profit]]/Zudio_sales_data[[#This Row],[Quantity]]</f>
        <v>449.59999999999997</v>
      </c>
    </row>
    <row r="4679" spans="1:31" x14ac:dyDescent="0.3">
      <c r="A4679" t="s">
        <v>139</v>
      </c>
      <c r="B4679" t="s">
        <v>275</v>
      </c>
      <c r="C4679" t="s">
        <v>28</v>
      </c>
      <c r="D4679" t="s">
        <v>229</v>
      </c>
      <c r="E4679">
        <v>96</v>
      </c>
      <c r="F4679">
        <v>408945</v>
      </c>
      <c r="G4679" t="s">
        <v>49</v>
      </c>
      <c r="H4679" s="1">
        <v>44245</v>
      </c>
      <c r="I4679">
        <v>1300</v>
      </c>
      <c r="J4679" t="s">
        <v>7837</v>
      </c>
      <c r="K4679" t="s">
        <v>195</v>
      </c>
      <c r="L4679">
        <v>9</v>
      </c>
      <c r="M4679">
        <v>8</v>
      </c>
      <c r="N4679">
        <v>17</v>
      </c>
      <c r="O4679" t="s">
        <v>69</v>
      </c>
      <c r="P4679" t="s">
        <v>90</v>
      </c>
      <c r="Q4679">
        <v>44585</v>
      </c>
      <c r="R4679" s="1">
        <v>45373</v>
      </c>
      <c r="S4679" t="s">
        <v>58</v>
      </c>
      <c r="T4679">
        <v>706204</v>
      </c>
      <c r="U4679" t="s">
        <v>7838</v>
      </c>
      <c r="V4679">
        <v>521</v>
      </c>
      <c r="W4679">
        <v>1571</v>
      </c>
      <c r="X4679">
        <v>7</v>
      </c>
      <c r="Y4679">
        <v>4398.8</v>
      </c>
      <c r="Z4679">
        <v>11</v>
      </c>
      <c r="AA4679">
        <f>Zudio_sales_data[[#This Row],[Price]]*Zudio_sales_data[[#This Row],[Quantity]]</f>
        <v>10997</v>
      </c>
      <c r="AB4679" s="1">
        <v>45629</v>
      </c>
      <c r="AC4679">
        <f>_xlfn.DAYS(Zudio_sales_data[[#This Row],[Last Date]],Zudio_sales_data[[#This Row],[Store Open Date]])</f>
        <v>1384</v>
      </c>
      <c r="AD4679" t="str">
        <f>IF(Zudio_sales_data[[#This Row],[Order Date]]&lt;=Zudio_sales_data[[#This Row],[Store Open Date]],"wrong data","right data")</f>
        <v>right data</v>
      </c>
      <c r="AE4679">
        <f>Zudio_sales_data[[#This Row],[Sales Profit]]/Zudio_sales_data[[#This Row],[Quantity]]</f>
        <v>628.4</v>
      </c>
    </row>
    <row r="4680" spans="1:31" x14ac:dyDescent="0.3">
      <c r="A4680" t="s">
        <v>139</v>
      </c>
      <c r="B4680" t="s">
        <v>46</v>
      </c>
      <c r="C4680" t="s">
        <v>39</v>
      </c>
      <c r="D4680" t="s">
        <v>29</v>
      </c>
      <c r="E4680">
        <v>93</v>
      </c>
      <c r="F4680">
        <v>420502</v>
      </c>
      <c r="G4680" t="s">
        <v>49</v>
      </c>
      <c r="H4680" s="1">
        <v>44612</v>
      </c>
      <c r="I4680">
        <v>1100</v>
      </c>
      <c r="J4680" t="s">
        <v>7839</v>
      </c>
      <c r="K4680" t="s">
        <v>637</v>
      </c>
      <c r="L4680">
        <v>9</v>
      </c>
      <c r="M4680">
        <v>8</v>
      </c>
      <c r="N4680">
        <v>7</v>
      </c>
      <c r="O4680" t="s">
        <v>33</v>
      </c>
      <c r="P4680" t="s">
        <v>62</v>
      </c>
      <c r="Q4680">
        <v>81732</v>
      </c>
      <c r="R4680" s="1">
        <v>45462</v>
      </c>
      <c r="S4680" t="s">
        <v>43</v>
      </c>
      <c r="T4680">
        <v>841145</v>
      </c>
      <c r="U4680" t="s">
        <v>7840</v>
      </c>
      <c r="V4680">
        <v>431</v>
      </c>
      <c r="W4680">
        <v>1163</v>
      </c>
      <c r="X4680">
        <v>4</v>
      </c>
      <c r="Y4680">
        <v>1860.8</v>
      </c>
      <c r="Z4680">
        <v>11</v>
      </c>
      <c r="AA4680">
        <f>Zudio_sales_data[[#This Row],[Price]]*Zudio_sales_data[[#This Row],[Quantity]]</f>
        <v>4652</v>
      </c>
      <c r="AB4680" s="1">
        <v>45629</v>
      </c>
      <c r="AC4680">
        <f>_xlfn.DAYS(Zudio_sales_data[[#This Row],[Last Date]],Zudio_sales_data[[#This Row],[Store Open Date]])</f>
        <v>1017</v>
      </c>
      <c r="AD4680" t="str">
        <f>IF(Zudio_sales_data[[#This Row],[Order Date]]&lt;=Zudio_sales_data[[#This Row],[Store Open Date]],"wrong data","right data")</f>
        <v>right data</v>
      </c>
      <c r="AE4680">
        <f>Zudio_sales_data[[#This Row],[Sales Profit]]/Zudio_sales_data[[#This Row],[Quantity]]</f>
        <v>465.2</v>
      </c>
    </row>
    <row r="4681" spans="1:31" x14ac:dyDescent="0.3">
      <c r="A4681" t="s">
        <v>71</v>
      </c>
      <c r="B4681" t="s">
        <v>310</v>
      </c>
      <c r="C4681" t="s">
        <v>39</v>
      </c>
      <c r="D4681" t="s">
        <v>29</v>
      </c>
      <c r="E4681">
        <v>23</v>
      </c>
      <c r="F4681">
        <v>434416</v>
      </c>
      <c r="G4681" t="s">
        <v>30</v>
      </c>
      <c r="H4681" s="1">
        <v>45391</v>
      </c>
      <c r="I4681">
        <v>1200</v>
      </c>
      <c r="J4681" t="s">
        <v>7841</v>
      </c>
      <c r="K4681" t="s">
        <v>249</v>
      </c>
      <c r="L4681">
        <v>10</v>
      </c>
      <c r="M4681">
        <v>7</v>
      </c>
      <c r="N4681">
        <v>6</v>
      </c>
      <c r="O4681" t="s">
        <v>33</v>
      </c>
      <c r="P4681" t="s">
        <v>62</v>
      </c>
      <c r="Q4681">
        <v>97100</v>
      </c>
      <c r="R4681" s="1">
        <v>45580</v>
      </c>
      <c r="S4681" t="s">
        <v>115</v>
      </c>
      <c r="T4681">
        <v>182472</v>
      </c>
      <c r="U4681" t="s">
        <v>7842</v>
      </c>
      <c r="V4681">
        <v>347</v>
      </c>
      <c r="W4681">
        <v>2151</v>
      </c>
      <c r="X4681">
        <v>5</v>
      </c>
      <c r="Y4681">
        <v>4302</v>
      </c>
      <c r="Z4681">
        <v>9</v>
      </c>
      <c r="AA4681">
        <f>Zudio_sales_data[[#This Row],[Price]]*Zudio_sales_data[[#This Row],[Quantity]]</f>
        <v>10755</v>
      </c>
      <c r="AB4681" s="1">
        <v>45629</v>
      </c>
      <c r="AC4681">
        <f>_xlfn.DAYS(Zudio_sales_data[[#This Row],[Last Date]],Zudio_sales_data[[#This Row],[Store Open Date]])</f>
        <v>238</v>
      </c>
      <c r="AD4681" t="str">
        <f>IF(Zudio_sales_data[[#This Row],[Order Date]]&lt;=Zudio_sales_data[[#This Row],[Store Open Date]],"wrong data","right data")</f>
        <v>right data</v>
      </c>
      <c r="AE4681">
        <f>Zudio_sales_data[[#This Row],[Sales Profit]]/Zudio_sales_data[[#This Row],[Quantity]]</f>
        <v>860.4</v>
      </c>
    </row>
    <row r="4682" spans="1:31" x14ac:dyDescent="0.3">
      <c r="A4682" t="s">
        <v>37</v>
      </c>
      <c r="B4682" t="s">
        <v>225</v>
      </c>
      <c r="C4682" t="s">
        <v>28</v>
      </c>
      <c r="D4682" t="s">
        <v>129</v>
      </c>
      <c r="E4682">
        <v>41</v>
      </c>
      <c r="F4682">
        <v>432416</v>
      </c>
      <c r="G4682" t="s">
        <v>49</v>
      </c>
      <c r="H4682" s="1">
        <v>43839</v>
      </c>
      <c r="I4682">
        <v>1100</v>
      </c>
      <c r="J4682" t="s">
        <v>7843</v>
      </c>
      <c r="K4682" t="s">
        <v>271</v>
      </c>
      <c r="L4682">
        <v>10</v>
      </c>
      <c r="M4682">
        <v>9</v>
      </c>
      <c r="N4682">
        <v>19</v>
      </c>
      <c r="O4682" t="s">
        <v>33</v>
      </c>
      <c r="P4682" t="s">
        <v>62</v>
      </c>
      <c r="Q4682">
        <v>28504</v>
      </c>
      <c r="R4682" s="1">
        <v>45486</v>
      </c>
      <c r="S4682" t="s">
        <v>95</v>
      </c>
      <c r="T4682">
        <v>753135</v>
      </c>
      <c r="U4682" t="s">
        <v>7844</v>
      </c>
      <c r="V4682">
        <v>536</v>
      </c>
      <c r="W4682">
        <v>2797</v>
      </c>
      <c r="X4682">
        <v>7</v>
      </c>
      <c r="Y4682">
        <v>7831.6</v>
      </c>
      <c r="Z4682">
        <v>11</v>
      </c>
      <c r="AA4682">
        <f>Zudio_sales_data[[#This Row],[Price]]*Zudio_sales_data[[#This Row],[Quantity]]</f>
        <v>19579</v>
      </c>
      <c r="AB4682" s="1">
        <v>45629</v>
      </c>
      <c r="AC4682">
        <f>_xlfn.DAYS(Zudio_sales_data[[#This Row],[Last Date]],Zudio_sales_data[[#This Row],[Store Open Date]])</f>
        <v>1790</v>
      </c>
      <c r="AD4682" t="str">
        <f>IF(Zudio_sales_data[[#This Row],[Order Date]]&lt;=Zudio_sales_data[[#This Row],[Store Open Date]],"wrong data","right data")</f>
        <v>right data</v>
      </c>
      <c r="AE4682">
        <f>Zudio_sales_data[[#This Row],[Sales Profit]]/Zudio_sales_data[[#This Row],[Quantity]]</f>
        <v>1118.8</v>
      </c>
    </row>
    <row r="4683" spans="1:31" x14ac:dyDescent="0.3">
      <c r="A4683" t="s">
        <v>110</v>
      </c>
      <c r="B4683" t="s">
        <v>208</v>
      </c>
      <c r="C4683" t="s">
        <v>39</v>
      </c>
      <c r="D4683" t="s">
        <v>48</v>
      </c>
      <c r="E4683">
        <v>59</v>
      </c>
      <c r="F4683">
        <v>433955</v>
      </c>
      <c r="G4683" t="s">
        <v>30</v>
      </c>
      <c r="H4683" s="1">
        <v>45163</v>
      </c>
      <c r="I4683">
        <v>800</v>
      </c>
      <c r="J4683" t="s">
        <v>7845</v>
      </c>
      <c r="K4683" t="s">
        <v>507</v>
      </c>
      <c r="L4683">
        <v>10</v>
      </c>
      <c r="M4683">
        <v>7</v>
      </c>
      <c r="N4683">
        <v>20</v>
      </c>
      <c r="O4683" t="s">
        <v>33</v>
      </c>
      <c r="P4683" t="s">
        <v>34</v>
      </c>
      <c r="Q4683">
        <v>55693</v>
      </c>
      <c r="R4683" s="1">
        <v>45503</v>
      </c>
      <c r="S4683" t="s">
        <v>95</v>
      </c>
      <c r="T4683">
        <v>704063</v>
      </c>
      <c r="U4683" t="s">
        <v>7846</v>
      </c>
      <c r="V4683">
        <v>795</v>
      </c>
      <c r="W4683">
        <v>2119</v>
      </c>
      <c r="X4683">
        <v>8</v>
      </c>
      <c r="Y4683">
        <v>6780.8</v>
      </c>
      <c r="Z4683">
        <v>9</v>
      </c>
      <c r="AA4683">
        <f>Zudio_sales_data[[#This Row],[Price]]*Zudio_sales_data[[#This Row],[Quantity]]</f>
        <v>16952</v>
      </c>
      <c r="AB4683" s="1">
        <v>45629</v>
      </c>
      <c r="AC4683">
        <f>_xlfn.DAYS(Zudio_sales_data[[#This Row],[Last Date]],Zudio_sales_data[[#This Row],[Store Open Date]])</f>
        <v>466</v>
      </c>
      <c r="AD4683" t="str">
        <f>IF(Zudio_sales_data[[#This Row],[Order Date]]&lt;=Zudio_sales_data[[#This Row],[Store Open Date]],"wrong data","right data")</f>
        <v>right data</v>
      </c>
      <c r="AE4683">
        <f>Zudio_sales_data[[#This Row],[Sales Profit]]/Zudio_sales_data[[#This Row],[Quantity]]</f>
        <v>847.6</v>
      </c>
    </row>
    <row r="4684" spans="1:31" x14ac:dyDescent="0.3">
      <c r="A4684" t="s">
        <v>26</v>
      </c>
      <c r="B4684" t="s">
        <v>179</v>
      </c>
      <c r="C4684" t="s">
        <v>28</v>
      </c>
      <c r="D4684" t="s">
        <v>87</v>
      </c>
      <c r="E4684">
        <v>25</v>
      </c>
      <c r="F4684">
        <v>431998</v>
      </c>
      <c r="G4684" t="s">
        <v>30</v>
      </c>
      <c r="H4684" s="1">
        <v>45094</v>
      </c>
      <c r="I4684">
        <v>1100</v>
      </c>
      <c r="J4684" t="s">
        <v>7847</v>
      </c>
      <c r="K4684" t="s">
        <v>1025</v>
      </c>
      <c r="L4684">
        <v>10</v>
      </c>
      <c r="M4684">
        <v>9</v>
      </c>
      <c r="N4684">
        <v>12</v>
      </c>
      <c r="O4684" t="s">
        <v>33</v>
      </c>
      <c r="P4684" t="s">
        <v>34</v>
      </c>
      <c r="Q4684">
        <v>20076</v>
      </c>
      <c r="R4684" s="1">
        <v>45444</v>
      </c>
      <c r="S4684" t="s">
        <v>43</v>
      </c>
      <c r="T4684">
        <v>176788</v>
      </c>
      <c r="U4684" t="s">
        <v>7848</v>
      </c>
      <c r="V4684">
        <v>317</v>
      </c>
      <c r="W4684">
        <v>2149</v>
      </c>
      <c r="X4684">
        <v>3</v>
      </c>
      <c r="Y4684">
        <v>2578.8000000000002</v>
      </c>
      <c r="Z4684">
        <v>11</v>
      </c>
      <c r="AA4684">
        <f>Zudio_sales_data[[#This Row],[Price]]*Zudio_sales_data[[#This Row],[Quantity]]</f>
        <v>6447</v>
      </c>
      <c r="AB4684" s="1">
        <v>45629</v>
      </c>
      <c r="AC4684">
        <f>_xlfn.DAYS(Zudio_sales_data[[#This Row],[Last Date]],Zudio_sales_data[[#This Row],[Store Open Date]])</f>
        <v>535</v>
      </c>
      <c r="AD4684" t="str">
        <f>IF(Zudio_sales_data[[#This Row],[Order Date]]&lt;=Zudio_sales_data[[#This Row],[Store Open Date]],"wrong data","right data")</f>
        <v>right data</v>
      </c>
      <c r="AE4684">
        <f>Zudio_sales_data[[#This Row],[Sales Profit]]/Zudio_sales_data[[#This Row],[Quantity]]</f>
        <v>859.6</v>
      </c>
    </row>
    <row r="4685" spans="1:31" x14ac:dyDescent="0.3">
      <c r="A4685" t="s">
        <v>26</v>
      </c>
      <c r="B4685" t="s">
        <v>286</v>
      </c>
      <c r="C4685" t="s">
        <v>47</v>
      </c>
      <c r="D4685" t="s">
        <v>66</v>
      </c>
      <c r="E4685">
        <v>26</v>
      </c>
      <c r="F4685">
        <v>422980</v>
      </c>
      <c r="G4685" t="s">
        <v>49</v>
      </c>
      <c r="H4685" s="1">
        <v>45095</v>
      </c>
      <c r="I4685">
        <v>950</v>
      </c>
      <c r="J4685" t="s">
        <v>2063</v>
      </c>
      <c r="K4685" t="s">
        <v>392</v>
      </c>
      <c r="L4685">
        <v>10</v>
      </c>
      <c r="M4685">
        <v>9</v>
      </c>
      <c r="N4685">
        <v>14</v>
      </c>
      <c r="O4685" t="s">
        <v>33</v>
      </c>
      <c r="P4685" t="s">
        <v>90</v>
      </c>
      <c r="Q4685">
        <v>85999</v>
      </c>
      <c r="R4685" s="1">
        <v>45292</v>
      </c>
      <c r="S4685" t="s">
        <v>85</v>
      </c>
      <c r="T4685">
        <v>157169</v>
      </c>
      <c r="U4685" t="s">
        <v>7849</v>
      </c>
      <c r="V4685">
        <v>217</v>
      </c>
      <c r="W4685">
        <v>747</v>
      </c>
      <c r="X4685">
        <v>1</v>
      </c>
      <c r="Y4685">
        <v>298.8</v>
      </c>
      <c r="Z4685">
        <v>11</v>
      </c>
      <c r="AA4685">
        <f>Zudio_sales_data[[#This Row],[Price]]*Zudio_sales_data[[#This Row],[Quantity]]</f>
        <v>747</v>
      </c>
      <c r="AB4685" s="1">
        <v>45629</v>
      </c>
      <c r="AC4685">
        <f>_xlfn.DAYS(Zudio_sales_data[[#This Row],[Last Date]],Zudio_sales_data[[#This Row],[Store Open Date]])</f>
        <v>534</v>
      </c>
      <c r="AD4685" t="str">
        <f>IF(Zudio_sales_data[[#This Row],[Order Date]]&lt;=Zudio_sales_data[[#This Row],[Store Open Date]],"wrong data","right data")</f>
        <v>right data</v>
      </c>
      <c r="AE4685">
        <f>Zudio_sales_data[[#This Row],[Sales Profit]]/Zudio_sales_data[[#This Row],[Quantity]]</f>
        <v>298.8</v>
      </c>
    </row>
    <row r="4686" spans="1:31" x14ac:dyDescent="0.3">
      <c r="A4686" t="s">
        <v>71</v>
      </c>
      <c r="B4686" t="s">
        <v>153</v>
      </c>
      <c r="C4686" t="s">
        <v>39</v>
      </c>
      <c r="D4686" t="s">
        <v>77</v>
      </c>
      <c r="E4686">
        <v>54</v>
      </c>
      <c r="F4686">
        <v>432896</v>
      </c>
      <c r="G4686" t="s">
        <v>30</v>
      </c>
      <c r="H4686" s="1">
        <v>44312</v>
      </c>
      <c r="I4686">
        <v>1100</v>
      </c>
      <c r="J4686" t="s">
        <v>7850</v>
      </c>
      <c r="K4686" t="s">
        <v>239</v>
      </c>
      <c r="L4686">
        <v>10</v>
      </c>
      <c r="M4686">
        <v>7</v>
      </c>
      <c r="N4686">
        <v>8</v>
      </c>
      <c r="O4686" t="s">
        <v>69</v>
      </c>
      <c r="P4686" t="s">
        <v>90</v>
      </c>
      <c r="Q4686">
        <v>44239</v>
      </c>
      <c r="R4686" s="1">
        <v>45358</v>
      </c>
      <c r="S4686" t="s">
        <v>58</v>
      </c>
      <c r="T4686">
        <v>296722</v>
      </c>
      <c r="U4686" t="s">
        <v>7683</v>
      </c>
      <c r="V4686">
        <v>429</v>
      </c>
      <c r="W4686">
        <v>829</v>
      </c>
      <c r="X4686">
        <v>6</v>
      </c>
      <c r="Y4686">
        <v>1989.6</v>
      </c>
      <c r="Z4686">
        <v>9</v>
      </c>
      <c r="AA4686">
        <f>Zudio_sales_data[[#This Row],[Price]]*Zudio_sales_data[[#This Row],[Quantity]]</f>
        <v>4974</v>
      </c>
      <c r="AB4686" s="1">
        <v>45629</v>
      </c>
      <c r="AC4686">
        <f>_xlfn.DAYS(Zudio_sales_data[[#This Row],[Last Date]],Zudio_sales_data[[#This Row],[Store Open Date]])</f>
        <v>1317</v>
      </c>
      <c r="AD4686" t="str">
        <f>IF(Zudio_sales_data[[#This Row],[Order Date]]&lt;=Zudio_sales_data[[#This Row],[Store Open Date]],"wrong data","right data")</f>
        <v>right data</v>
      </c>
      <c r="AE4686">
        <f>Zudio_sales_data[[#This Row],[Sales Profit]]/Zudio_sales_data[[#This Row],[Quantity]]</f>
        <v>331.59999999999997</v>
      </c>
    </row>
    <row r="4687" spans="1:31" x14ac:dyDescent="0.3">
      <c r="A4687" t="s">
        <v>45</v>
      </c>
      <c r="B4687" t="s">
        <v>187</v>
      </c>
      <c r="C4687" t="s">
        <v>39</v>
      </c>
      <c r="D4687" t="s">
        <v>40</v>
      </c>
      <c r="E4687">
        <v>10</v>
      </c>
      <c r="F4687">
        <v>407932</v>
      </c>
      <c r="G4687" t="s">
        <v>49</v>
      </c>
      <c r="H4687" s="1">
        <v>44742</v>
      </c>
      <c r="I4687">
        <v>1200</v>
      </c>
      <c r="J4687" t="s">
        <v>3485</v>
      </c>
      <c r="K4687" t="s">
        <v>217</v>
      </c>
      <c r="L4687">
        <v>10</v>
      </c>
      <c r="M4687">
        <v>9</v>
      </c>
      <c r="N4687">
        <v>14</v>
      </c>
      <c r="O4687" t="s">
        <v>33</v>
      </c>
      <c r="P4687" t="s">
        <v>90</v>
      </c>
      <c r="Q4687">
        <v>61633</v>
      </c>
      <c r="R4687" s="1">
        <v>45332</v>
      </c>
      <c r="S4687" t="s">
        <v>91</v>
      </c>
      <c r="T4687">
        <v>790658</v>
      </c>
      <c r="U4687" t="s">
        <v>7851</v>
      </c>
      <c r="V4687">
        <v>417</v>
      </c>
      <c r="W4687">
        <v>836</v>
      </c>
      <c r="X4687">
        <v>5</v>
      </c>
      <c r="Y4687">
        <v>1672</v>
      </c>
      <c r="Z4687">
        <v>11</v>
      </c>
      <c r="AA4687">
        <f>Zudio_sales_data[[#This Row],[Price]]*Zudio_sales_data[[#This Row],[Quantity]]</f>
        <v>4180</v>
      </c>
      <c r="AB4687" s="1">
        <v>45629</v>
      </c>
      <c r="AC4687">
        <f>_xlfn.DAYS(Zudio_sales_data[[#This Row],[Last Date]],Zudio_sales_data[[#This Row],[Store Open Date]])</f>
        <v>887</v>
      </c>
      <c r="AD4687" t="str">
        <f>IF(Zudio_sales_data[[#This Row],[Order Date]]&lt;=Zudio_sales_data[[#This Row],[Store Open Date]],"wrong data","right data")</f>
        <v>right data</v>
      </c>
      <c r="AE4687">
        <f>Zudio_sales_data[[#This Row],[Sales Profit]]/Zudio_sales_data[[#This Row],[Quantity]]</f>
        <v>334.4</v>
      </c>
    </row>
    <row r="4688" spans="1:31" x14ac:dyDescent="0.3">
      <c r="A4688" t="s">
        <v>26</v>
      </c>
      <c r="B4688" t="s">
        <v>275</v>
      </c>
      <c r="C4688" t="s">
        <v>28</v>
      </c>
      <c r="D4688" t="s">
        <v>101</v>
      </c>
      <c r="E4688">
        <v>9</v>
      </c>
      <c r="F4688">
        <v>424816</v>
      </c>
      <c r="G4688" t="s">
        <v>30</v>
      </c>
      <c r="H4688" s="1">
        <v>44511</v>
      </c>
      <c r="I4688">
        <v>1000</v>
      </c>
      <c r="J4688" t="s">
        <v>7852</v>
      </c>
      <c r="K4688" t="s">
        <v>271</v>
      </c>
      <c r="L4688">
        <v>9</v>
      </c>
      <c r="M4688">
        <v>8</v>
      </c>
      <c r="N4688">
        <v>20</v>
      </c>
      <c r="O4688" t="s">
        <v>33</v>
      </c>
      <c r="P4688" t="s">
        <v>34</v>
      </c>
      <c r="Q4688">
        <v>77132</v>
      </c>
      <c r="R4688" s="1">
        <v>45624</v>
      </c>
      <c r="S4688" t="s">
        <v>35</v>
      </c>
      <c r="T4688">
        <v>508172</v>
      </c>
      <c r="U4688" t="s">
        <v>3197</v>
      </c>
      <c r="V4688">
        <v>350</v>
      </c>
      <c r="W4688">
        <v>1944</v>
      </c>
      <c r="X4688">
        <v>5</v>
      </c>
      <c r="Y4688">
        <v>3888</v>
      </c>
      <c r="Z4688">
        <v>11</v>
      </c>
      <c r="AA4688">
        <f>Zudio_sales_data[[#This Row],[Price]]*Zudio_sales_data[[#This Row],[Quantity]]</f>
        <v>9720</v>
      </c>
      <c r="AB4688" s="1">
        <v>45629</v>
      </c>
      <c r="AC4688">
        <f>_xlfn.DAYS(Zudio_sales_data[[#This Row],[Last Date]],Zudio_sales_data[[#This Row],[Store Open Date]])</f>
        <v>1118</v>
      </c>
      <c r="AD4688" t="str">
        <f>IF(Zudio_sales_data[[#This Row],[Order Date]]&lt;=Zudio_sales_data[[#This Row],[Store Open Date]],"wrong data","right data")</f>
        <v>right data</v>
      </c>
      <c r="AE4688">
        <f>Zudio_sales_data[[#This Row],[Sales Profit]]/Zudio_sales_data[[#This Row],[Quantity]]</f>
        <v>777.6</v>
      </c>
    </row>
    <row r="4689" spans="1:31" x14ac:dyDescent="0.3">
      <c r="A4689" t="s">
        <v>71</v>
      </c>
      <c r="B4689" t="s">
        <v>111</v>
      </c>
      <c r="C4689" t="s">
        <v>28</v>
      </c>
      <c r="D4689" t="s">
        <v>82</v>
      </c>
      <c r="E4689">
        <v>8</v>
      </c>
      <c r="F4689">
        <v>419372</v>
      </c>
      <c r="G4689" t="s">
        <v>30</v>
      </c>
      <c r="H4689" s="1">
        <v>45104</v>
      </c>
      <c r="I4689">
        <v>800</v>
      </c>
      <c r="J4689" t="s">
        <v>7853</v>
      </c>
      <c r="K4689" t="s">
        <v>1057</v>
      </c>
      <c r="L4689">
        <v>10</v>
      </c>
      <c r="M4689">
        <v>9</v>
      </c>
      <c r="N4689">
        <v>3</v>
      </c>
      <c r="O4689" t="s">
        <v>33</v>
      </c>
      <c r="P4689" t="s">
        <v>62</v>
      </c>
      <c r="Q4689">
        <v>90568</v>
      </c>
      <c r="R4689" s="1">
        <v>45620</v>
      </c>
      <c r="S4689" t="s">
        <v>35</v>
      </c>
      <c r="T4689">
        <v>925332</v>
      </c>
      <c r="U4689" t="s">
        <v>7854</v>
      </c>
      <c r="V4689">
        <v>273</v>
      </c>
      <c r="W4689">
        <v>524</v>
      </c>
      <c r="X4689">
        <v>5</v>
      </c>
      <c r="Y4689">
        <v>1048</v>
      </c>
      <c r="Z4689">
        <v>11</v>
      </c>
      <c r="AA4689">
        <f>Zudio_sales_data[[#This Row],[Price]]*Zudio_sales_data[[#This Row],[Quantity]]</f>
        <v>2620</v>
      </c>
      <c r="AB4689" s="1">
        <v>45629</v>
      </c>
      <c r="AC4689">
        <f>_xlfn.DAYS(Zudio_sales_data[[#This Row],[Last Date]],Zudio_sales_data[[#This Row],[Store Open Date]])</f>
        <v>525</v>
      </c>
      <c r="AD4689" t="str">
        <f>IF(Zudio_sales_data[[#This Row],[Order Date]]&lt;=Zudio_sales_data[[#This Row],[Store Open Date]],"wrong data","right data")</f>
        <v>right data</v>
      </c>
      <c r="AE4689">
        <f>Zudio_sales_data[[#This Row],[Sales Profit]]/Zudio_sales_data[[#This Row],[Quantity]]</f>
        <v>209.6</v>
      </c>
    </row>
    <row r="4690" spans="1:31" x14ac:dyDescent="0.3">
      <c r="A4690" t="s">
        <v>37</v>
      </c>
      <c r="B4690" t="s">
        <v>157</v>
      </c>
      <c r="C4690" t="s">
        <v>47</v>
      </c>
      <c r="D4690" t="s">
        <v>82</v>
      </c>
      <c r="E4690">
        <v>20</v>
      </c>
      <c r="F4690">
        <v>429499</v>
      </c>
      <c r="G4690" t="s">
        <v>30</v>
      </c>
      <c r="H4690" s="1">
        <v>45189</v>
      </c>
      <c r="I4690">
        <v>950</v>
      </c>
      <c r="J4690" t="s">
        <v>7855</v>
      </c>
      <c r="K4690" t="s">
        <v>265</v>
      </c>
      <c r="L4690">
        <v>9</v>
      </c>
      <c r="M4690">
        <v>8</v>
      </c>
      <c r="N4690">
        <v>12</v>
      </c>
      <c r="O4690" t="s">
        <v>69</v>
      </c>
      <c r="P4690" t="s">
        <v>90</v>
      </c>
      <c r="Q4690">
        <v>91484</v>
      </c>
      <c r="R4690" s="1">
        <v>45554</v>
      </c>
      <c r="S4690" t="s">
        <v>131</v>
      </c>
      <c r="T4690">
        <v>272095</v>
      </c>
      <c r="U4690" t="s">
        <v>7856</v>
      </c>
      <c r="V4690">
        <v>692</v>
      </c>
      <c r="W4690">
        <v>566</v>
      </c>
      <c r="X4690">
        <v>3</v>
      </c>
      <c r="Y4690">
        <v>679.2</v>
      </c>
      <c r="Z4690">
        <v>11</v>
      </c>
      <c r="AA4690">
        <f>Zudio_sales_data[[#This Row],[Price]]*Zudio_sales_data[[#This Row],[Quantity]]</f>
        <v>1698</v>
      </c>
      <c r="AB4690" s="1">
        <v>45629</v>
      </c>
      <c r="AC4690">
        <f>_xlfn.DAYS(Zudio_sales_data[[#This Row],[Last Date]],Zudio_sales_data[[#This Row],[Store Open Date]])</f>
        <v>440</v>
      </c>
      <c r="AD4690" t="str">
        <f>IF(Zudio_sales_data[[#This Row],[Order Date]]&lt;=Zudio_sales_data[[#This Row],[Store Open Date]],"wrong data","right data")</f>
        <v>right data</v>
      </c>
      <c r="AE4690">
        <f>Zudio_sales_data[[#This Row],[Sales Profit]]/Zudio_sales_data[[#This Row],[Quantity]]</f>
        <v>226.4</v>
      </c>
    </row>
    <row r="4691" spans="1:31" x14ac:dyDescent="0.3">
      <c r="A4691" t="s">
        <v>45</v>
      </c>
      <c r="B4691" t="s">
        <v>219</v>
      </c>
      <c r="C4691" t="s">
        <v>47</v>
      </c>
      <c r="D4691" t="s">
        <v>87</v>
      </c>
      <c r="E4691">
        <v>29</v>
      </c>
      <c r="F4691">
        <v>422759</v>
      </c>
      <c r="G4691" t="s">
        <v>49</v>
      </c>
      <c r="H4691" s="1">
        <v>45115</v>
      </c>
      <c r="I4691">
        <v>950</v>
      </c>
      <c r="J4691" t="s">
        <v>7857</v>
      </c>
      <c r="K4691" t="s">
        <v>114</v>
      </c>
      <c r="L4691">
        <v>10</v>
      </c>
      <c r="M4691">
        <v>9</v>
      </c>
      <c r="N4691">
        <v>16</v>
      </c>
      <c r="O4691" t="s">
        <v>69</v>
      </c>
      <c r="P4691" t="s">
        <v>62</v>
      </c>
      <c r="Q4691">
        <v>29301</v>
      </c>
      <c r="R4691" s="1">
        <v>45551</v>
      </c>
      <c r="S4691" t="s">
        <v>131</v>
      </c>
      <c r="T4691">
        <v>733936</v>
      </c>
      <c r="U4691" t="s">
        <v>7858</v>
      </c>
      <c r="V4691">
        <v>579</v>
      </c>
      <c r="W4691">
        <v>1527</v>
      </c>
      <c r="X4691">
        <v>2</v>
      </c>
      <c r="Y4691">
        <v>1221.5999999999999</v>
      </c>
      <c r="Z4691">
        <v>11</v>
      </c>
      <c r="AA4691">
        <f>Zudio_sales_data[[#This Row],[Price]]*Zudio_sales_data[[#This Row],[Quantity]]</f>
        <v>3054</v>
      </c>
      <c r="AB4691" s="1">
        <v>45629</v>
      </c>
      <c r="AC4691">
        <f>_xlfn.DAYS(Zudio_sales_data[[#This Row],[Last Date]],Zudio_sales_data[[#This Row],[Store Open Date]])</f>
        <v>514</v>
      </c>
      <c r="AD4691" t="str">
        <f>IF(Zudio_sales_data[[#This Row],[Order Date]]&lt;=Zudio_sales_data[[#This Row],[Store Open Date]],"wrong data","right data")</f>
        <v>right data</v>
      </c>
      <c r="AE4691">
        <f>Zudio_sales_data[[#This Row],[Sales Profit]]/Zudio_sales_data[[#This Row],[Quantity]]</f>
        <v>610.79999999999995</v>
      </c>
    </row>
    <row r="4692" spans="1:31" x14ac:dyDescent="0.3">
      <c r="A4692" t="s">
        <v>37</v>
      </c>
      <c r="B4692" t="s">
        <v>328</v>
      </c>
      <c r="C4692" t="s">
        <v>28</v>
      </c>
      <c r="D4692" t="s">
        <v>112</v>
      </c>
      <c r="E4692">
        <v>52</v>
      </c>
      <c r="F4692">
        <v>433300</v>
      </c>
      <c r="G4692" t="s">
        <v>30</v>
      </c>
      <c r="H4692" s="1">
        <v>45281</v>
      </c>
      <c r="I4692">
        <v>1100</v>
      </c>
      <c r="J4692" t="s">
        <v>7859</v>
      </c>
      <c r="K4692" t="s">
        <v>550</v>
      </c>
      <c r="L4692">
        <v>10</v>
      </c>
      <c r="M4692">
        <v>7</v>
      </c>
      <c r="N4692">
        <v>19</v>
      </c>
      <c r="O4692" t="s">
        <v>69</v>
      </c>
      <c r="P4692" t="s">
        <v>90</v>
      </c>
      <c r="Q4692">
        <v>74820</v>
      </c>
      <c r="R4692" s="1">
        <v>45432</v>
      </c>
      <c r="S4692" t="s">
        <v>104</v>
      </c>
      <c r="T4692">
        <v>887362</v>
      </c>
      <c r="U4692" t="s">
        <v>7860</v>
      </c>
      <c r="V4692">
        <v>968</v>
      </c>
      <c r="W4692">
        <v>2383</v>
      </c>
      <c r="X4692">
        <v>5</v>
      </c>
      <c r="Y4692">
        <v>4766</v>
      </c>
      <c r="Z4692">
        <v>9</v>
      </c>
      <c r="AA4692">
        <f>Zudio_sales_data[[#This Row],[Price]]*Zudio_sales_data[[#This Row],[Quantity]]</f>
        <v>11915</v>
      </c>
      <c r="AB4692" s="1">
        <v>45629</v>
      </c>
      <c r="AC4692">
        <f>_xlfn.DAYS(Zudio_sales_data[[#This Row],[Last Date]],Zudio_sales_data[[#This Row],[Store Open Date]])</f>
        <v>348</v>
      </c>
      <c r="AD4692" t="str">
        <f>IF(Zudio_sales_data[[#This Row],[Order Date]]&lt;=Zudio_sales_data[[#This Row],[Store Open Date]],"wrong data","right data")</f>
        <v>right data</v>
      </c>
      <c r="AE4692">
        <f>Zudio_sales_data[[#This Row],[Sales Profit]]/Zudio_sales_data[[#This Row],[Quantity]]</f>
        <v>953.2</v>
      </c>
    </row>
    <row r="4693" spans="1:31" x14ac:dyDescent="0.3">
      <c r="A4693" t="s">
        <v>117</v>
      </c>
      <c r="B4693" t="s">
        <v>286</v>
      </c>
      <c r="C4693" t="s">
        <v>28</v>
      </c>
      <c r="D4693" t="s">
        <v>229</v>
      </c>
      <c r="E4693">
        <v>13</v>
      </c>
      <c r="F4693">
        <v>414554</v>
      </c>
      <c r="G4693" t="s">
        <v>49</v>
      </c>
      <c r="H4693" s="1">
        <v>44100</v>
      </c>
      <c r="I4693">
        <v>1200</v>
      </c>
      <c r="J4693" t="s">
        <v>7861</v>
      </c>
      <c r="K4693" t="s">
        <v>550</v>
      </c>
      <c r="L4693">
        <v>11</v>
      </c>
      <c r="M4693">
        <v>8</v>
      </c>
      <c r="N4693">
        <v>13</v>
      </c>
      <c r="O4693" t="s">
        <v>69</v>
      </c>
      <c r="P4693" t="s">
        <v>62</v>
      </c>
      <c r="Q4693">
        <v>98362</v>
      </c>
      <c r="R4693" s="1">
        <v>45525</v>
      </c>
      <c r="S4693" t="s">
        <v>53</v>
      </c>
      <c r="T4693">
        <v>467373</v>
      </c>
      <c r="U4693" t="s">
        <v>7862</v>
      </c>
      <c r="V4693">
        <v>613</v>
      </c>
      <c r="W4693">
        <v>2461</v>
      </c>
      <c r="X4693">
        <v>3</v>
      </c>
      <c r="Y4693">
        <v>2953.2</v>
      </c>
      <c r="Z4693">
        <v>9</v>
      </c>
      <c r="AA4693">
        <f>Zudio_sales_data[[#This Row],[Price]]*Zudio_sales_data[[#This Row],[Quantity]]</f>
        <v>7383</v>
      </c>
      <c r="AB4693" s="1">
        <v>45629</v>
      </c>
      <c r="AC4693">
        <f>_xlfn.DAYS(Zudio_sales_data[[#This Row],[Last Date]],Zudio_sales_data[[#This Row],[Store Open Date]])</f>
        <v>1529</v>
      </c>
      <c r="AD4693" t="str">
        <f>IF(Zudio_sales_data[[#This Row],[Order Date]]&lt;=Zudio_sales_data[[#This Row],[Store Open Date]],"wrong data","right data")</f>
        <v>right data</v>
      </c>
      <c r="AE4693">
        <f>Zudio_sales_data[[#This Row],[Sales Profit]]/Zudio_sales_data[[#This Row],[Quantity]]</f>
        <v>984.4</v>
      </c>
    </row>
    <row r="4694" spans="1:31" x14ac:dyDescent="0.3">
      <c r="A4694" t="s">
        <v>71</v>
      </c>
      <c r="B4694" t="s">
        <v>153</v>
      </c>
      <c r="C4694" t="s">
        <v>28</v>
      </c>
      <c r="D4694" t="s">
        <v>112</v>
      </c>
      <c r="E4694">
        <v>4</v>
      </c>
      <c r="F4694">
        <v>411509</v>
      </c>
      <c r="G4694" t="s">
        <v>49</v>
      </c>
      <c r="H4694" s="1">
        <v>45125</v>
      </c>
      <c r="I4694">
        <v>1200</v>
      </c>
      <c r="J4694" t="s">
        <v>7863</v>
      </c>
      <c r="K4694" t="s">
        <v>736</v>
      </c>
      <c r="L4694">
        <v>10</v>
      </c>
      <c r="M4694">
        <v>7</v>
      </c>
      <c r="N4694">
        <v>14</v>
      </c>
      <c r="O4694" t="s">
        <v>69</v>
      </c>
      <c r="P4694" t="s">
        <v>34</v>
      </c>
      <c r="Q4694">
        <v>15731</v>
      </c>
      <c r="R4694" s="1">
        <v>45398</v>
      </c>
      <c r="S4694" t="s">
        <v>63</v>
      </c>
      <c r="T4694">
        <v>930676</v>
      </c>
      <c r="U4694" t="s">
        <v>7864</v>
      </c>
      <c r="V4694">
        <v>791</v>
      </c>
      <c r="W4694">
        <v>627</v>
      </c>
      <c r="X4694">
        <v>8</v>
      </c>
      <c r="Y4694">
        <v>2006.4</v>
      </c>
      <c r="Z4694">
        <v>9</v>
      </c>
      <c r="AA4694">
        <f>Zudio_sales_data[[#This Row],[Price]]*Zudio_sales_data[[#This Row],[Quantity]]</f>
        <v>5016</v>
      </c>
      <c r="AB4694" s="1">
        <v>45629</v>
      </c>
      <c r="AC4694">
        <f>_xlfn.DAYS(Zudio_sales_data[[#This Row],[Last Date]],Zudio_sales_data[[#This Row],[Store Open Date]])</f>
        <v>504</v>
      </c>
      <c r="AD4694" t="str">
        <f>IF(Zudio_sales_data[[#This Row],[Order Date]]&lt;=Zudio_sales_data[[#This Row],[Store Open Date]],"wrong data","right data")</f>
        <v>right data</v>
      </c>
      <c r="AE4694">
        <f>Zudio_sales_data[[#This Row],[Sales Profit]]/Zudio_sales_data[[#This Row],[Quantity]]</f>
        <v>250.8</v>
      </c>
    </row>
    <row r="4695" spans="1:31" x14ac:dyDescent="0.3">
      <c r="A4695" t="s">
        <v>71</v>
      </c>
      <c r="B4695" t="s">
        <v>362</v>
      </c>
      <c r="C4695" t="s">
        <v>39</v>
      </c>
      <c r="D4695" t="s">
        <v>66</v>
      </c>
      <c r="E4695">
        <v>10</v>
      </c>
      <c r="F4695">
        <v>432518</v>
      </c>
      <c r="G4695" t="s">
        <v>49</v>
      </c>
      <c r="H4695" s="1">
        <v>45048</v>
      </c>
      <c r="I4695">
        <v>950</v>
      </c>
      <c r="J4695" t="s">
        <v>7865</v>
      </c>
      <c r="K4695" t="s">
        <v>308</v>
      </c>
      <c r="L4695">
        <v>11</v>
      </c>
      <c r="M4695">
        <v>8</v>
      </c>
      <c r="N4695">
        <v>18</v>
      </c>
      <c r="O4695" t="s">
        <v>33</v>
      </c>
      <c r="P4695" t="s">
        <v>62</v>
      </c>
      <c r="Q4695">
        <v>43937</v>
      </c>
      <c r="R4695" s="1">
        <v>45510</v>
      </c>
      <c r="S4695" t="s">
        <v>53</v>
      </c>
      <c r="T4695">
        <v>230430</v>
      </c>
      <c r="U4695" t="s">
        <v>7866</v>
      </c>
      <c r="V4695">
        <v>981</v>
      </c>
      <c r="W4695">
        <v>782</v>
      </c>
      <c r="X4695">
        <v>1</v>
      </c>
      <c r="Y4695">
        <v>312.8</v>
      </c>
      <c r="Z4695">
        <v>9</v>
      </c>
      <c r="AA4695">
        <f>Zudio_sales_data[[#This Row],[Price]]*Zudio_sales_data[[#This Row],[Quantity]]</f>
        <v>782</v>
      </c>
      <c r="AB4695" s="1">
        <v>45629</v>
      </c>
      <c r="AC4695">
        <f>_xlfn.DAYS(Zudio_sales_data[[#This Row],[Last Date]],Zudio_sales_data[[#This Row],[Store Open Date]])</f>
        <v>581</v>
      </c>
      <c r="AD4695" t="str">
        <f>IF(Zudio_sales_data[[#This Row],[Order Date]]&lt;=Zudio_sales_data[[#This Row],[Store Open Date]],"wrong data","right data")</f>
        <v>right data</v>
      </c>
      <c r="AE4695">
        <f>Zudio_sales_data[[#This Row],[Sales Profit]]/Zudio_sales_data[[#This Row],[Quantity]]</f>
        <v>312.8</v>
      </c>
    </row>
    <row r="4696" spans="1:31" x14ac:dyDescent="0.3">
      <c r="A4696" t="s">
        <v>110</v>
      </c>
      <c r="B4696" t="s">
        <v>334</v>
      </c>
      <c r="C4696" t="s">
        <v>28</v>
      </c>
      <c r="D4696" t="s">
        <v>29</v>
      </c>
      <c r="E4696">
        <v>82</v>
      </c>
      <c r="F4696">
        <v>421179</v>
      </c>
      <c r="G4696" t="s">
        <v>30</v>
      </c>
      <c r="H4696" s="1">
        <v>44236</v>
      </c>
      <c r="I4696">
        <v>800</v>
      </c>
      <c r="J4696" t="s">
        <v>7867</v>
      </c>
      <c r="K4696" t="s">
        <v>1248</v>
      </c>
      <c r="L4696">
        <v>10</v>
      </c>
      <c r="M4696">
        <v>7</v>
      </c>
      <c r="N4696">
        <v>10</v>
      </c>
      <c r="O4696" t="s">
        <v>33</v>
      </c>
      <c r="P4696" t="s">
        <v>52</v>
      </c>
      <c r="Q4696">
        <v>85291</v>
      </c>
      <c r="R4696" s="1">
        <v>45463</v>
      </c>
      <c r="S4696" t="s">
        <v>43</v>
      </c>
      <c r="T4696">
        <v>499029</v>
      </c>
      <c r="U4696" t="s">
        <v>7868</v>
      </c>
      <c r="V4696">
        <v>677</v>
      </c>
      <c r="W4696">
        <v>1778</v>
      </c>
      <c r="X4696">
        <v>5</v>
      </c>
      <c r="Y4696">
        <v>3556</v>
      </c>
      <c r="Z4696">
        <v>9</v>
      </c>
      <c r="AA4696">
        <f>Zudio_sales_data[[#This Row],[Price]]*Zudio_sales_data[[#This Row],[Quantity]]</f>
        <v>8890</v>
      </c>
      <c r="AB4696" s="1">
        <v>45629</v>
      </c>
      <c r="AC4696">
        <f>_xlfn.DAYS(Zudio_sales_data[[#This Row],[Last Date]],Zudio_sales_data[[#This Row],[Store Open Date]])</f>
        <v>1393</v>
      </c>
      <c r="AD4696" t="str">
        <f>IF(Zudio_sales_data[[#This Row],[Order Date]]&lt;=Zudio_sales_data[[#This Row],[Store Open Date]],"wrong data","right data")</f>
        <v>right data</v>
      </c>
      <c r="AE4696">
        <f>Zudio_sales_data[[#This Row],[Sales Profit]]/Zudio_sales_data[[#This Row],[Quantity]]</f>
        <v>711.2</v>
      </c>
    </row>
    <row r="4697" spans="1:31" x14ac:dyDescent="0.3">
      <c r="A4697" t="s">
        <v>26</v>
      </c>
      <c r="B4697" t="s">
        <v>235</v>
      </c>
      <c r="C4697" t="s">
        <v>39</v>
      </c>
      <c r="D4697" t="s">
        <v>82</v>
      </c>
      <c r="E4697">
        <v>4</v>
      </c>
      <c r="F4697">
        <v>438317</v>
      </c>
      <c r="G4697" t="s">
        <v>49</v>
      </c>
      <c r="H4697" s="1">
        <v>44391</v>
      </c>
      <c r="I4697">
        <v>1300</v>
      </c>
      <c r="J4697" t="s">
        <v>7238</v>
      </c>
      <c r="K4697" t="s">
        <v>1248</v>
      </c>
      <c r="L4697">
        <v>9</v>
      </c>
      <c r="M4697">
        <v>8</v>
      </c>
      <c r="N4697">
        <v>11</v>
      </c>
      <c r="O4697" t="s">
        <v>33</v>
      </c>
      <c r="P4697" t="s">
        <v>62</v>
      </c>
      <c r="Q4697">
        <v>82640</v>
      </c>
      <c r="R4697" s="1">
        <v>45570</v>
      </c>
      <c r="S4697" t="s">
        <v>115</v>
      </c>
      <c r="T4697">
        <v>600624</v>
      </c>
      <c r="U4697" t="s">
        <v>7869</v>
      </c>
      <c r="V4697">
        <v>771</v>
      </c>
      <c r="W4697">
        <v>791</v>
      </c>
      <c r="X4697">
        <v>4</v>
      </c>
      <c r="Y4697">
        <v>1265.5999999999999</v>
      </c>
      <c r="Z4697">
        <v>11</v>
      </c>
      <c r="AA4697">
        <f>Zudio_sales_data[[#This Row],[Price]]*Zudio_sales_data[[#This Row],[Quantity]]</f>
        <v>3164</v>
      </c>
      <c r="AB4697" s="1">
        <v>45629</v>
      </c>
      <c r="AC4697">
        <f>_xlfn.DAYS(Zudio_sales_data[[#This Row],[Last Date]],Zudio_sales_data[[#This Row],[Store Open Date]])</f>
        <v>1238</v>
      </c>
      <c r="AD4697" t="str">
        <f>IF(Zudio_sales_data[[#This Row],[Order Date]]&lt;=Zudio_sales_data[[#This Row],[Store Open Date]],"wrong data","right data")</f>
        <v>right data</v>
      </c>
      <c r="AE4697">
        <f>Zudio_sales_data[[#This Row],[Sales Profit]]/Zudio_sales_data[[#This Row],[Quantity]]</f>
        <v>316.39999999999998</v>
      </c>
    </row>
    <row r="4698" spans="1:31" x14ac:dyDescent="0.3">
      <c r="A4698" t="s">
        <v>71</v>
      </c>
      <c r="B4698" t="s">
        <v>121</v>
      </c>
      <c r="C4698" t="s">
        <v>47</v>
      </c>
      <c r="D4698" t="s">
        <v>82</v>
      </c>
      <c r="E4698">
        <v>74</v>
      </c>
      <c r="F4698">
        <v>420993</v>
      </c>
      <c r="G4698" t="s">
        <v>30</v>
      </c>
      <c r="H4698" s="1">
        <v>44812</v>
      </c>
      <c r="I4698">
        <v>1400</v>
      </c>
      <c r="J4698" t="s">
        <v>7870</v>
      </c>
      <c r="K4698" t="s">
        <v>195</v>
      </c>
      <c r="L4698">
        <v>9</v>
      </c>
      <c r="M4698">
        <v>8</v>
      </c>
      <c r="N4698">
        <v>15</v>
      </c>
      <c r="O4698" t="s">
        <v>33</v>
      </c>
      <c r="P4698" t="s">
        <v>90</v>
      </c>
      <c r="Q4698">
        <v>81047</v>
      </c>
      <c r="R4698" s="1">
        <v>45323</v>
      </c>
      <c r="S4698" t="s">
        <v>91</v>
      </c>
      <c r="T4698">
        <v>323242</v>
      </c>
      <c r="U4698" t="s">
        <v>7871</v>
      </c>
      <c r="V4698">
        <v>768</v>
      </c>
      <c r="W4698">
        <v>2390</v>
      </c>
      <c r="X4698">
        <v>2</v>
      </c>
      <c r="Y4698">
        <v>1912</v>
      </c>
      <c r="Z4698">
        <v>11</v>
      </c>
      <c r="AA4698">
        <f>Zudio_sales_data[[#This Row],[Price]]*Zudio_sales_data[[#This Row],[Quantity]]</f>
        <v>4780</v>
      </c>
      <c r="AB4698" s="1">
        <v>45629</v>
      </c>
      <c r="AC4698">
        <f>_xlfn.DAYS(Zudio_sales_data[[#This Row],[Last Date]],Zudio_sales_data[[#This Row],[Store Open Date]])</f>
        <v>817</v>
      </c>
      <c r="AD4698" t="str">
        <f>IF(Zudio_sales_data[[#This Row],[Order Date]]&lt;=Zudio_sales_data[[#This Row],[Store Open Date]],"wrong data","right data")</f>
        <v>right data</v>
      </c>
      <c r="AE4698">
        <f>Zudio_sales_data[[#This Row],[Sales Profit]]/Zudio_sales_data[[#This Row],[Quantity]]</f>
        <v>956</v>
      </c>
    </row>
    <row r="4699" spans="1:31" x14ac:dyDescent="0.3">
      <c r="A4699" t="s">
        <v>37</v>
      </c>
      <c r="B4699" t="s">
        <v>365</v>
      </c>
      <c r="C4699" t="s">
        <v>28</v>
      </c>
      <c r="D4699" t="s">
        <v>29</v>
      </c>
      <c r="E4699">
        <v>33</v>
      </c>
      <c r="F4699">
        <v>405677</v>
      </c>
      <c r="G4699" t="s">
        <v>49</v>
      </c>
      <c r="H4699" s="1">
        <v>45167</v>
      </c>
      <c r="I4699">
        <v>950</v>
      </c>
      <c r="J4699" t="s">
        <v>7872</v>
      </c>
      <c r="K4699" t="s">
        <v>32</v>
      </c>
      <c r="L4699">
        <v>9</v>
      </c>
      <c r="M4699">
        <v>8</v>
      </c>
      <c r="N4699">
        <v>8</v>
      </c>
      <c r="O4699" t="s">
        <v>33</v>
      </c>
      <c r="P4699" t="s">
        <v>34</v>
      </c>
      <c r="Q4699">
        <v>73669</v>
      </c>
      <c r="R4699" s="1">
        <v>45325</v>
      </c>
      <c r="S4699" t="s">
        <v>91</v>
      </c>
      <c r="T4699">
        <v>560563</v>
      </c>
      <c r="U4699" t="s">
        <v>7873</v>
      </c>
      <c r="V4699">
        <v>393</v>
      </c>
      <c r="W4699">
        <v>1038</v>
      </c>
      <c r="X4699">
        <v>5</v>
      </c>
      <c r="Y4699">
        <v>2076</v>
      </c>
      <c r="Z4699">
        <v>11</v>
      </c>
      <c r="AA4699">
        <f>Zudio_sales_data[[#This Row],[Price]]*Zudio_sales_data[[#This Row],[Quantity]]</f>
        <v>5190</v>
      </c>
      <c r="AB4699" s="1">
        <v>45629</v>
      </c>
      <c r="AC4699">
        <f>_xlfn.DAYS(Zudio_sales_data[[#This Row],[Last Date]],Zudio_sales_data[[#This Row],[Store Open Date]])</f>
        <v>462</v>
      </c>
      <c r="AD4699" t="str">
        <f>IF(Zudio_sales_data[[#This Row],[Order Date]]&lt;=Zudio_sales_data[[#This Row],[Store Open Date]],"wrong data","right data")</f>
        <v>right data</v>
      </c>
      <c r="AE4699">
        <f>Zudio_sales_data[[#This Row],[Sales Profit]]/Zudio_sales_data[[#This Row],[Quantity]]</f>
        <v>415.2</v>
      </c>
    </row>
    <row r="4700" spans="1:31" x14ac:dyDescent="0.3">
      <c r="A4700" t="s">
        <v>45</v>
      </c>
      <c r="B4700" t="s">
        <v>65</v>
      </c>
      <c r="C4700" t="s">
        <v>47</v>
      </c>
      <c r="D4700" t="s">
        <v>129</v>
      </c>
      <c r="E4700">
        <v>38</v>
      </c>
      <c r="F4700">
        <v>408601</v>
      </c>
      <c r="G4700" t="s">
        <v>49</v>
      </c>
      <c r="H4700" s="1">
        <v>45298</v>
      </c>
      <c r="I4700">
        <v>1100</v>
      </c>
      <c r="J4700" t="s">
        <v>7042</v>
      </c>
      <c r="K4700" t="s">
        <v>308</v>
      </c>
      <c r="L4700">
        <v>9</v>
      </c>
      <c r="M4700">
        <v>8</v>
      </c>
      <c r="N4700">
        <v>5</v>
      </c>
      <c r="O4700" t="s">
        <v>33</v>
      </c>
      <c r="P4700" t="s">
        <v>90</v>
      </c>
      <c r="Q4700">
        <v>71330</v>
      </c>
      <c r="R4700" s="1">
        <v>45407</v>
      </c>
      <c r="S4700" t="s">
        <v>63</v>
      </c>
      <c r="T4700">
        <v>463954</v>
      </c>
      <c r="U4700" t="s">
        <v>7874</v>
      </c>
      <c r="V4700">
        <v>439</v>
      </c>
      <c r="W4700">
        <v>1818</v>
      </c>
      <c r="X4700">
        <v>1</v>
      </c>
      <c r="Y4700">
        <v>727.2</v>
      </c>
      <c r="Z4700">
        <v>11</v>
      </c>
      <c r="AA4700">
        <f>Zudio_sales_data[[#This Row],[Price]]*Zudio_sales_data[[#This Row],[Quantity]]</f>
        <v>1818</v>
      </c>
      <c r="AB4700" s="1">
        <v>45629</v>
      </c>
      <c r="AC4700">
        <f>_xlfn.DAYS(Zudio_sales_data[[#This Row],[Last Date]],Zudio_sales_data[[#This Row],[Store Open Date]])</f>
        <v>331</v>
      </c>
      <c r="AD4700" t="str">
        <f>IF(Zudio_sales_data[[#This Row],[Order Date]]&lt;=Zudio_sales_data[[#This Row],[Store Open Date]],"wrong data","right data")</f>
        <v>right data</v>
      </c>
      <c r="AE4700">
        <f>Zudio_sales_data[[#This Row],[Sales Profit]]/Zudio_sales_data[[#This Row],[Quantity]]</f>
        <v>727.2</v>
      </c>
    </row>
    <row r="4701" spans="1:31" x14ac:dyDescent="0.3">
      <c r="A4701" t="s">
        <v>110</v>
      </c>
      <c r="B4701" t="s">
        <v>38</v>
      </c>
      <c r="C4701" t="s">
        <v>39</v>
      </c>
      <c r="D4701" t="s">
        <v>29</v>
      </c>
      <c r="E4701">
        <v>16</v>
      </c>
      <c r="F4701">
        <v>416315</v>
      </c>
      <c r="G4701" t="s">
        <v>49</v>
      </c>
      <c r="H4701" s="1">
        <v>44297</v>
      </c>
      <c r="I4701">
        <v>1300</v>
      </c>
      <c r="J4701" t="s">
        <v>7875</v>
      </c>
      <c r="K4701" t="s">
        <v>203</v>
      </c>
      <c r="L4701">
        <v>10</v>
      </c>
      <c r="M4701">
        <v>7</v>
      </c>
      <c r="N4701">
        <v>9</v>
      </c>
      <c r="O4701" t="s">
        <v>33</v>
      </c>
      <c r="P4701" t="s">
        <v>52</v>
      </c>
      <c r="Q4701">
        <v>19060</v>
      </c>
      <c r="R4701" s="1">
        <v>45534</v>
      </c>
      <c r="S4701" t="s">
        <v>53</v>
      </c>
      <c r="T4701">
        <v>126411</v>
      </c>
      <c r="U4701" t="s">
        <v>7876</v>
      </c>
      <c r="V4701">
        <v>481</v>
      </c>
      <c r="W4701">
        <v>2152</v>
      </c>
      <c r="X4701">
        <v>6</v>
      </c>
      <c r="Y4701">
        <v>5164.8</v>
      </c>
      <c r="Z4701">
        <v>9</v>
      </c>
      <c r="AA4701">
        <f>Zudio_sales_data[[#This Row],[Price]]*Zudio_sales_data[[#This Row],[Quantity]]</f>
        <v>12912</v>
      </c>
      <c r="AB4701" s="1">
        <v>45629</v>
      </c>
      <c r="AC4701">
        <f>_xlfn.DAYS(Zudio_sales_data[[#This Row],[Last Date]],Zudio_sales_data[[#This Row],[Store Open Date]])</f>
        <v>1332</v>
      </c>
      <c r="AD4701" t="str">
        <f>IF(Zudio_sales_data[[#This Row],[Order Date]]&lt;=Zudio_sales_data[[#This Row],[Store Open Date]],"wrong data","right data")</f>
        <v>right data</v>
      </c>
      <c r="AE4701">
        <f>Zudio_sales_data[[#This Row],[Sales Profit]]/Zudio_sales_data[[#This Row],[Quantity]]</f>
        <v>860.80000000000007</v>
      </c>
    </row>
    <row r="4702" spans="1:31" x14ac:dyDescent="0.3">
      <c r="A4702" t="s">
        <v>110</v>
      </c>
      <c r="B4702" t="s">
        <v>106</v>
      </c>
      <c r="C4702" t="s">
        <v>39</v>
      </c>
      <c r="D4702" t="s">
        <v>29</v>
      </c>
      <c r="E4702">
        <v>38</v>
      </c>
      <c r="F4702">
        <v>417891</v>
      </c>
      <c r="G4702" t="s">
        <v>49</v>
      </c>
      <c r="H4702" s="1">
        <v>44859</v>
      </c>
      <c r="I4702">
        <v>1300</v>
      </c>
      <c r="J4702" t="s">
        <v>7877</v>
      </c>
      <c r="K4702" t="s">
        <v>176</v>
      </c>
      <c r="L4702">
        <v>9</v>
      </c>
      <c r="M4702">
        <v>8</v>
      </c>
      <c r="N4702">
        <v>8</v>
      </c>
      <c r="O4702" t="s">
        <v>69</v>
      </c>
      <c r="P4702" t="s">
        <v>90</v>
      </c>
      <c r="Q4702">
        <v>13571</v>
      </c>
      <c r="R4702" s="1">
        <v>45296</v>
      </c>
      <c r="S4702" t="s">
        <v>85</v>
      </c>
      <c r="T4702">
        <v>825249</v>
      </c>
      <c r="U4702" t="s">
        <v>7878</v>
      </c>
      <c r="V4702">
        <v>752</v>
      </c>
      <c r="W4702">
        <v>762</v>
      </c>
      <c r="X4702">
        <v>3</v>
      </c>
      <c r="Y4702">
        <v>914.4</v>
      </c>
      <c r="Z4702">
        <v>11</v>
      </c>
      <c r="AA4702">
        <f>Zudio_sales_data[[#This Row],[Price]]*Zudio_sales_data[[#This Row],[Quantity]]</f>
        <v>2286</v>
      </c>
      <c r="AB4702" s="1">
        <v>45629</v>
      </c>
      <c r="AC4702">
        <f>_xlfn.DAYS(Zudio_sales_data[[#This Row],[Last Date]],Zudio_sales_data[[#This Row],[Store Open Date]])</f>
        <v>770</v>
      </c>
      <c r="AD4702" t="str">
        <f>IF(Zudio_sales_data[[#This Row],[Order Date]]&lt;=Zudio_sales_data[[#This Row],[Store Open Date]],"wrong data","right data")</f>
        <v>right data</v>
      </c>
      <c r="AE4702">
        <f>Zudio_sales_data[[#This Row],[Sales Profit]]/Zudio_sales_data[[#This Row],[Quantity]]</f>
        <v>304.8</v>
      </c>
    </row>
    <row r="4703" spans="1:31" x14ac:dyDescent="0.3">
      <c r="A4703" t="s">
        <v>139</v>
      </c>
      <c r="B4703" t="s">
        <v>174</v>
      </c>
      <c r="C4703" t="s">
        <v>39</v>
      </c>
      <c r="D4703" t="s">
        <v>87</v>
      </c>
      <c r="E4703">
        <v>93</v>
      </c>
      <c r="F4703">
        <v>401197</v>
      </c>
      <c r="G4703" t="s">
        <v>49</v>
      </c>
      <c r="H4703" s="1">
        <v>44584</v>
      </c>
      <c r="I4703">
        <v>1300</v>
      </c>
      <c r="J4703" t="s">
        <v>7879</v>
      </c>
      <c r="K4703" t="s">
        <v>210</v>
      </c>
      <c r="L4703">
        <v>10</v>
      </c>
      <c r="M4703">
        <v>9</v>
      </c>
      <c r="N4703">
        <v>20</v>
      </c>
      <c r="O4703" t="s">
        <v>69</v>
      </c>
      <c r="P4703" t="s">
        <v>34</v>
      </c>
      <c r="Q4703">
        <v>90169</v>
      </c>
      <c r="R4703" s="1">
        <v>45318</v>
      </c>
      <c r="S4703" t="s">
        <v>85</v>
      </c>
      <c r="T4703">
        <v>948145</v>
      </c>
      <c r="U4703" t="s">
        <v>7880</v>
      </c>
      <c r="V4703">
        <v>527</v>
      </c>
      <c r="W4703">
        <v>1532</v>
      </c>
      <c r="X4703">
        <v>8</v>
      </c>
      <c r="Y4703">
        <v>4902.3999999999996</v>
      </c>
      <c r="Z4703">
        <v>11</v>
      </c>
      <c r="AA4703">
        <f>Zudio_sales_data[[#This Row],[Price]]*Zudio_sales_data[[#This Row],[Quantity]]</f>
        <v>12256</v>
      </c>
      <c r="AB4703" s="1">
        <v>45629</v>
      </c>
      <c r="AC4703">
        <f>_xlfn.DAYS(Zudio_sales_data[[#This Row],[Last Date]],Zudio_sales_data[[#This Row],[Store Open Date]])</f>
        <v>1045</v>
      </c>
      <c r="AD4703" t="str">
        <f>IF(Zudio_sales_data[[#This Row],[Order Date]]&lt;=Zudio_sales_data[[#This Row],[Store Open Date]],"wrong data","right data")</f>
        <v>right data</v>
      </c>
      <c r="AE4703">
        <f>Zudio_sales_data[[#This Row],[Sales Profit]]/Zudio_sales_data[[#This Row],[Quantity]]</f>
        <v>612.79999999999995</v>
      </c>
    </row>
    <row r="4704" spans="1:31" x14ac:dyDescent="0.3">
      <c r="A4704" t="s">
        <v>45</v>
      </c>
      <c r="B4704" t="s">
        <v>362</v>
      </c>
      <c r="C4704" t="s">
        <v>39</v>
      </c>
      <c r="D4704" t="s">
        <v>112</v>
      </c>
      <c r="E4704">
        <v>51</v>
      </c>
      <c r="F4704">
        <v>400945</v>
      </c>
      <c r="G4704" t="s">
        <v>49</v>
      </c>
      <c r="H4704" s="1">
        <v>45340</v>
      </c>
      <c r="I4704">
        <v>800</v>
      </c>
      <c r="J4704" t="s">
        <v>7881</v>
      </c>
      <c r="K4704" t="s">
        <v>710</v>
      </c>
      <c r="L4704">
        <v>10</v>
      </c>
      <c r="M4704">
        <v>9</v>
      </c>
      <c r="N4704">
        <v>12</v>
      </c>
      <c r="O4704" t="s">
        <v>69</v>
      </c>
      <c r="P4704" t="s">
        <v>90</v>
      </c>
      <c r="Q4704">
        <v>46385</v>
      </c>
      <c r="R4704" s="1">
        <v>45621</v>
      </c>
      <c r="S4704" t="s">
        <v>35</v>
      </c>
      <c r="T4704">
        <v>508761</v>
      </c>
      <c r="U4704" t="s">
        <v>7882</v>
      </c>
      <c r="V4704">
        <v>791</v>
      </c>
      <c r="W4704">
        <v>1015</v>
      </c>
      <c r="X4704">
        <v>1</v>
      </c>
      <c r="Y4704">
        <v>406</v>
      </c>
      <c r="Z4704">
        <v>11</v>
      </c>
      <c r="AA4704">
        <f>Zudio_sales_data[[#This Row],[Price]]*Zudio_sales_data[[#This Row],[Quantity]]</f>
        <v>1015</v>
      </c>
      <c r="AB4704" s="1">
        <v>45629</v>
      </c>
      <c r="AC4704">
        <f>_xlfn.DAYS(Zudio_sales_data[[#This Row],[Last Date]],Zudio_sales_data[[#This Row],[Store Open Date]])</f>
        <v>289</v>
      </c>
      <c r="AD4704" t="str">
        <f>IF(Zudio_sales_data[[#This Row],[Order Date]]&lt;=Zudio_sales_data[[#This Row],[Store Open Date]],"wrong data","right data")</f>
        <v>right data</v>
      </c>
      <c r="AE4704">
        <f>Zudio_sales_data[[#This Row],[Sales Profit]]/Zudio_sales_data[[#This Row],[Quantity]]</f>
        <v>406</v>
      </c>
    </row>
    <row r="4705" spans="1:31" x14ac:dyDescent="0.3">
      <c r="A4705" t="s">
        <v>55</v>
      </c>
      <c r="B4705" t="s">
        <v>81</v>
      </c>
      <c r="C4705" t="s">
        <v>39</v>
      </c>
      <c r="D4705" t="s">
        <v>101</v>
      </c>
      <c r="E4705">
        <v>95</v>
      </c>
      <c r="F4705">
        <v>436467</v>
      </c>
      <c r="G4705" t="s">
        <v>49</v>
      </c>
      <c r="H4705" s="1">
        <v>45023</v>
      </c>
      <c r="I4705">
        <v>800</v>
      </c>
      <c r="J4705" t="s">
        <v>7883</v>
      </c>
      <c r="K4705" t="s">
        <v>61</v>
      </c>
      <c r="L4705">
        <v>11</v>
      </c>
      <c r="M4705">
        <v>8</v>
      </c>
      <c r="N4705">
        <v>12</v>
      </c>
      <c r="O4705" t="s">
        <v>69</v>
      </c>
      <c r="P4705" t="s">
        <v>52</v>
      </c>
      <c r="Q4705">
        <v>96914</v>
      </c>
      <c r="R4705" s="1">
        <v>45494</v>
      </c>
      <c r="S4705" t="s">
        <v>95</v>
      </c>
      <c r="T4705">
        <v>276278</v>
      </c>
      <c r="U4705" t="s">
        <v>7884</v>
      </c>
      <c r="V4705">
        <v>445</v>
      </c>
      <c r="W4705">
        <v>1022</v>
      </c>
      <c r="X4705">
        <v>7</v>
      </c>
      <c r="Y4705">
        <v>2861.6</v>
      </c>
      <c r="Z4705">
        <v>9</v>
      </c>
      <c r="AA4705">
        <f>Zudio_sales_data[[#This Row],[Price]]*Zudio_sales_data[[#This Row],[Quantity]]</f>
        <v>7154</v>
      </c>
      <c r="AB4705" s="1">
        <v>45629</v>
      </c>
      <c r="AC4705">
        <f>_xlfn.DAYS(Zudio_sales_data[[#This Row],[Last Date]],Zudio_sales_data[[#This Row],[Store Open Date]])</f>
        <v>606</v>
      </c>
      <c r="AD4705" t="str">
        <f>IF(Zudio_sales_data[[#This Row],[Order Date]]&lt;=Zudio_sales_data[[#This Row],[Store Open Date]],"wrong data","right data")</f>
        <v>right data</v>
      </c>
      <c r="AE4705">
        <f>Zudio_sales_data[[#This Row],[Sales Profit]]/Zudio_sales_data[[#This Row],[Quantity]]</f>
        <v>408.8</v>
      </c>
    </row>
    <row r="4706" spans="1:31" x14ac:dyDescent="0.3">
      <c r="A4706" t="s">
        <v>71</v>
      </c>
      <c r="B4706" t="s">
        <v>132</v>
      </c>
      <c r="C4706" t="s">
        <v>28</v>
      </c>
      <c r="D4706" t="s">
        <v>101</v>
      </c>
      <c r="E4706">
        <v>17</v>
      </c>
      <c r="F4706">
        <v>431002</v>
      </c>
      <c r="G4706" t="s">
        <v>49</v>
      </c>
      <c r="H4706" s="1">
        <v>44648</v>
      </c>
      <c r="I4706">
        <v>1100</v>
      </c>
      <c r="J4706" t="s">
        <v>7885</v>
      </c>
      <c r="K4706" t="s">
        <v>771</v>
      </c>
      <c r="L4706">
        <v>10</v>
      </c>
      <c r="M4706">
        <v>7</v>
      </c>
      <c r="N4706">
        <v>19</v>
      </c>
      <c r="O4706" t="s">
        <v>33</v>
      </c>
      <c r="P4706" t="s">
        <v>52</v>
      </c>
      <c r="Q4706">
        <v>44183</v>
      </c>
      <c r="R4706" s="1">
        <v>45487</v>
      </c>
      <c r="S4706" t="s">
        <v>95</v>
      </c>
      <c r="T4706">
        <v>290792</v>
      </c>
      <c r="U4706" t="s">
        <v>7886</v>
      </c>
      <c r="V4706">
        <v>693</v>
      </c>
      <c r="W4706">
        <v>2931</v>
      </c>
      <c r="X4706">
        <v>3</v>
      </c>
      <c r="Y4706">
        <v>3517.2</v>
      </c>
      <c r="Z4706">
        <v>9</v>
      </c>
      <c r="AA4706">
        <f>Zudio_sales_data[[#This Row],[Price]]*Zudio_sales_data[[#This Row],[Quantity]]</f>
        <v>8793</v>
      </c>
      <c r="AB4706" s="1">
        <v>45629</v>
      </c>
      <c r="AC4706">
        <f>_xlfn.DAYS(Zudio_sales_data[[#This Row],[Last Date]],Zudio_sales_data[[#This Row],[Store Open Date]])</f>
        <v>981</v>
      </c>
      <c r="AD4706" t="str">
        <f>IF(Zudio_sales_data[[#This Row],[Order Date]]&lt;=Zudio_sales_data[[#This Row],[Store Open Date]],"wrong data","right data")</f>
        <v>right data</v>
      </c>
      <c r="AE4706">
        <f>Zudio_sales_data[[#This Row],[Sales Profit]]/Zudio_sales_data[[#This Row],[Quantity]]</f>
        <v>1172.3999999999999</v>
      </c>
    </row>
    <row r="4707" spans="1:31" x14ac:dyDescent="0.3">
      <c r="A4707" t="s">
        <v>110</v>
      </c>
      <c r="B4707" t="s">
        <v>208</v>
      </c>
      <c r="C4707" t="s">
        <v>28</v>
      </c>
      <c r="D4707" t="s">
        <v>229</v>
      </c>
      <c r="E4707">
        <v>17</v>
      </c>
      <c r="F4707">
        <v>400660</v>
      </c>
      <c r="G4707" t="s">
        <v>49</v>
      </c>
      <c r="H4707" s="1">
        <v>45615</v>
      </c>
      <c r="I4707">
        <v>1300</v>
      </c>
      <c r="J4707" t="s">
        <v>7887</v>
      </c>
      <c r="K4707" t="s">
        <v>298</v>
      </c>
      <c r="L4707">
        <v>10</v>
      </c>
      <c r="M4707">
        <v>7</v>
      </c>
      <c r="N4707">
        <v>14</v>
      </c>
      <c r="O4707" t="s">
        <v>69</v>
      </c>
      <c r="P4707" t="s">
        <v>62</v>
      </c>
      <c r="Q4707">
        <v>70645</v>
      </c>
      <c r="R4707" s="1">
        <v>45626</v>
      </c>
      <c r="S4707" t="s">
        <v>35</v>
      </c>
      <c r="T4707">
        <v>151630</v>
      </c>
      <c r="U4707" t="s">
        <v>7888</v>
      </c>
      <c r="V4707">
        <v>289</v>
      </c>
      <c r="W4707">
        <v>1760</v>
      </c>
      <c r="X4707">
        <v>8</v>
      </c>
      <c r="Y4707">
        <v>5632</v>
      </c>
      <c r="Z4707">
        <v>9</v>
      </c>
      <c r="AA4707">
        <f>Zudio_sales_data[[#This Row],[Price]]*Zudio_sales_data[[#This Row],[Quantity]]</f>
        <v>14080</v>
      </c>
      <c r="AB4707" s="1">
        <v>45629</v>
      </c>
      <c r="AC4707">
        <f>_xlfn.DAYS(Zudio_sales_data[[#This Row],[Last Date]],Zudio_sales_data[[#This Row],[Store Open Date]])</f>
        <v>14</v>
      </c>
      <c r="AD4707" t="str">
        <f>IF(Zudio_sales_data[[#This Row],[Order Date]]&lt;=Zudio_sales_data[[#This Row],[Store Open Date]],"wrong data","right data")</f>
        <v>right data</v>
      </c>
      <c r="AE4707">
        <f>Zudio_sales_data[[#This Row],[Sales Profit]]/Zudio_sales_data[[#This Row],[Quantity]]</f>
        <v>704</v>
      </c>
    </row>
    <row r="4708" spans="1:31" x14ac:dyDescent="0.3">
      <c r="A4708" t="s">
        <v>110</v>
      </c>
      <c r="B4708" t="s">
        <v>263</v>
      </c>
      <c r="C4708" t="s">
        <v>39</v>
      </c>
      <c r="D4708" t="s">
        <v>87</v>
      </c>
      <c r="E4708">
        <v>50</v>
      </c>
      <c r="F4708">
        <v>416457</v>
      </c>
      <c r="G4708" t="s">
        <v>30</v>
      </c>
      <c r="H4708" s="1">
        <v>44482</v>
      </c>
      <c r="I4708">
        <v>1100</v>
      </c>
      <c r="J4708" t="s">
        <v>7889</v>
      </c>
      <c r="K4708" t="s">
        <v>769</v>
      </c>
      <c r="L4708">
        <v>9</v>
      </c>
      <c r="M4708">
        <v>8</v>
      </c>
      <c r="N4708">
        <v>7</v>
      </c>
      <c r="O4708" t="s">
        <v>33</v>
      </c>
      <c r="P4708" t="s">
        <v>90</v>
      </c>
      <c r="Q4708">
        <v>93501</v>
      </c>
      <c r="R4708" s="1">
        <v>45593</v>
      </c>
      <c r="S4708" t="s">
        <v>115</v>
      </c>
      <c r="T4708">
        <v>427722</v>
      </c>
      <c r="U4708" t="s">
        <v>7890</v>
      </c>
      <c r="V4708">
        <v>632</v>
      </c>
      <c r="W4708">
        <v>1821</v>
      </c>
      <c r="X4708">
        <v>1</v>
      </c>
      <c r="Y4708">
        <v>728.4</v>
      </c>
      <c r="Z4708">
        <v>11</v>
      </c>
      <c r="AA4708">
        <f>Zudio_sales_data[[#This Row],[Price]]*Zudio_sales_data[[#This Row],[Quantity]]</f>
        <v>1821</v>
      </c>
      <c r="AB4708" s="1">
        <v>45629</v>
      </c>
      <c r="AC4708">
        <f>_xlfn.DAYS(Zudio_sales_data[[#This Row],[Last Date]],Zudio_sales_data[[#This Row],[Store Open Date]])</f>
        <v>1147</v>
      </c>
      <c r="AD4708" t="str">
        <f>IF(Zudio_sales_data[[#This Row],[Order Date]]&lt;=Zudio_sales_data[[#This Row],[Store Open Date]],"wrong data","right data")</f>
        <v>right data</v>
      </c>
      <c r="AE4708">
        <f>Zudio_sales_data[[#This Row],[Sales Profit]]/Zudio_sales_data[[#This Row],[Quantity]]</f>
        <v>728.4</v>
      </c>
    </row>
    <row r="4709" spans="1:31" x14ac:dyDescent="0.3">
      <c r="A4709" t="s">
        <v>55</v>
      </c>
      <c r="B4709" t="s">
        <v>365</v>
      </c>
      <c r="C4709" t="s">
        <v>28</v>
      </c>
      <c r="D4709" t="s">
        <v>101</v>
      </c>
      <c r="E4709">
        <v>61</v>
      </c>
      <c r="F4709">
        <v>418605</v>
      </c>
      <c r="G4709" t="s">
        <v>30</v>
      </c>
      <c r="H4709" s="1">
        <v>44379</v>
      </c>
      <c r="I4709">
        <v>950</v>
      </c>
      <c r="J4709" t="s">
        <v>7891</v>
      </c>
      <c r="K4709" t="s">
        <v>84</v>
      </c>
      <c r="L4709">
        <v>10</v>
      </c>
      <c r="M4709">
        <v>9</v>
      </c>
      <c r="N4709">
        <v>5</v>
      </c>
      <c r="O4709" t="s">
        <v>69</v>
      </c>
      <c r="P4709" t="s">
        <v>52</v>
      </c>
      <c r="Q4709">
        <v>12594</v>
      </c>
      <c r="R4709" s="1">
        <v>45598</v>
      </c>
      <c r="S4709" t="s">
        <v>35</v>
      </c>
      <c r="T4709">
        <v>257273</v>
      </c>
      <c r="U4709" t="s">
        <v>3325</v>
      </c>
      <c r="V4709">
        <v>289</v>
      </c>
      <c r="W4709">
        <v>2586</v>
      </c>
      <c r="X4709">
        <v>5</v>
      </c>
      <c r="Y4709">
        <v>5172</v>
      </c>
      <c r="Z4709">
        <v>11</v>
      </c>
      <c r="AA4709">
        <f>Zudio_sales_data[[#This Row],[Price]]*Zudio_sales_data[[#This Row],[Quantity]]</f>
        <v>12930</v>
      </c>
      <c r="AB4709" s="1">
        <v>45629</v>
      </c>
      <c r="AC4709">
        <f>_xlfn.DAYS(Zudio_sales_data[[#This Row],[Last Date]],Zudio_sales_data[[#This Row],[Store Open Date]])</f>
        <v>1250</v>
      </c>
      <c r="AD4709" t="str">
        <f>IF(Zudio_sales_data[[#This Row],[Order Date]]&lt;=Zudio_sales_data[[#This Row],[Store Open Date]],"wrong data","right data")</f>
        <v>right data</v>
      </c>
      <c r="AE4709">
        <f>Zudio_sales_data[[#This Row],[Sales Profit]]/Zudio_sales_data[[#This Row],[Quantity]]</f>
        <v>1034.4000000000001</v>
      </c>
    </row>
    <row r="4710" spans="1:31" x14ac:dyDescent="0.3">
      <c r="A4710" t="s">
        <v>117</v>
      </c>
      <c r="B4710" t="s">
        <v>76</v>
      </c>
      <c r="C4710" t="s">
        <v>39</v>
      </c>
      <c r="D4710" t="s">
        <v>40</v>
      </c>
      <c r="E4710">
        <v>100</v>
      </c>
      <c r="F4710">
        <v>436613</v>
      </c>
      <c r="G4710" t="s">
        <v>30</v>
      </c>
      <c r="H4710" s="1">
        <v>44161</v>
      </c>
      <c r="I4710">
        <v>1400</v>
      </c>
      <c r="J4710" t="s">
        <v>7892</v>
      </c>
      <c r="K4710" t="s">
        <v>206</v>
      </c>
      <c r="L4710">
        <v>10</v>
      </c>
      <c r="M4710">
        <v>9</v>
      </c>
      <c r="N4710">
        <v>6</v>
      </c>
      <c r="O4710" t="s">
        <v>69</v>
      </c>
      <c r="P4710" t="s">
        <v>90</v>
      </c>
      <c r="Q4710">
        <v>49493</v>
      </c>
      <c r="R4710" s="1">
        <v>45523</v>
      </c>
      <c r="S4710" t="s">
        <v>53</v>
      </c>
      <c r="T4710">
        <v>543057</v>
      </c>
      <c r="U4710" t="s">
        <v>7893</v>
      </c>
      <c r="V4710">
        <v>660</v>
      </c>
      <c r="W4710">
        <v>966</v>
      </c>
      <c r="X4710">
        <v>1</v>
      </c>
      <c r="Y4710">
        <v>386.4</v>
      </c>
      <c r="Z4710">
        <v>11</v>
      </c>
      <c r="AA4710">
        <f>Zudio_sales_data[[#This Row],[Price]]*Zudio_sales_data[[#This Row],[Quantity]]</f>
        <v>966</v>
      </c>
      <c r="AB4710" s="1">
        <v>45629</v>
      </c>
      <c r="AC4710">
        <f>_xlfn.DAYS(Zudio_sales_data[[#This Row],[Last Date]],Zudio_sales_data[[#This Row],[Store Open Date]])</f>
        <v>1468</v>
      </c>
      <c r="AD4710" t="str">
        <f>IF(Zudio_sales_data[[#This Row],[Order Date]]&lt;=Zudio_sales_data[[#This Row],[Store Open Date]],"wrong data","right data")</f>
        <v>right data</v>
      </c>
      <c r="AE4710">
        <f>Zudio_sales_data[[#This Row],[Sales Profit]]/Zudio_sales_data[[#This Row],[Quantity]]</f>
        <v>386.4</v>
      </c>
    </row>
    <row r="4711" spans="1:31" x14ac:dyDescent="0.3">
      <c r="A4711" t="s">
        <v>55</v>
      </c>
      <c r="B4711" t="s">
        <v>46</v>
      </c>
      <c r="C4711" t="s">
        <v>47</v>
      </c>
      <c r="D4711" t="s">
        <v>229</v>
      </c>
      <c r="E4711">
        <v>4</v>
      </c>
      <c r="F4711">
        <v>404683</v>
      </c>
      <c r="G4711" t="s">
        <v>49</v>
      </c>
      <c r="H4711" s="1">
        <v>45221</v>
      </c>
      <c r="I4711">
        <v>1400</v>
      </c>
      <c r="J4711" t="s">
        <v>7894</v>
      </c>
      <c r="K4711" t="s">
        <v>233</v>
      </c>
      <c r="L4711">
        <v>10</v>
      </c>
      <c r="M4711">
        <v>7</v>
      </c>
      <c r="N4711">
        <v>8</v>
      </c>
      <c r="O4711" t="s">
        <v>33</v>
      </c>
      <c r="P4711" t="s">
        <v>90</v>
      </c>
      <c r="Q4711">
        <v>93376</v>
      </c>
      <c r="R4711" s="1">
        <v>45622</v>
      </c>
      <c r="S4711" t="s">
        <v>35</v>
      </c>
      <c r="T4711">
        <v>372212</v>
      </c>
      <c r="U4711" t="s">
        <v>3250</v>
      </c>
      <c r="V4711">
        <v>991</v>
      </c>
      <c r="W4711">
        <v>1685</v>
      </c>
      <c r="X4711">
        <v>7</v>
      </c>
      <c r="Y4711">
        <v>4718</v>
      </c>
      <c r="Z4711">
        <v>9</v>
      </c>
      <c r="AA4711">
        <f>Zudio_sales_data[[#This Row],[Price]]*Zudio_sales_data[[#This Row],[Quantity]]</f>
        <v>11795</v>
      </c>
      <c r="AB4711" s="1">
        <v>45629</v>
      </c>
      <c r="AC4711">
        <f>_xlfn.DAYS(Zudio_sales_data[[#This Row],[Last Date]],Zudio_sales_data[[#This Row],[Store Open Date]])</f>
        <v>408</v>
      </c>
      <c r="AD4711" t="str">
        <f>IF(Zudio_sales_data[[#This Row],[Order Date]]&lt;=Zudio_sales_data[[#This Row],[Store Open Date]],"wrong data","right data")</f>
        <v>right data</v>
      </c>
      <c r="AE4711">
        <f>Zudio_sales_data[[#This Row],[Sales Profit]]/Zudio_sales_data[[#This Row],[Quantity]]</f>
        <v>674</v>
      </c>
    </row>
    <row r="4712" spans="1:31" x14ac:dyDescent="0.3">
      <c r="A4712" t="s">
        <v>110</v>
      </c>
      <c r="B4712" t="s">
        <v>183</v>
      </c>
      <c r="C4712" t="s">
        <v>39</v>
      </c>
      <c r="D4712" t="s">
        <v>77</v>
      </c>
      <c r="E4712">
        <v>79</v>
      </c>
      <c r="F4712">
        <v>430965</v>
      </c>
      <c r="G4712" t="s">
        <v>49</v>
      </c>
      <c r="H4712" s="1">
        <v>45419</v>
      </c>
      <c r="I4712">
        <v>1000</v>
      </c>
      <c r="J4712" t="s">
        <v>4030</v>
      </c>
      <c r="K4712" t="s">
        <v>397</v>
      </c>
      <c r="L4712">
        <v>10</v>
      </c>
      <c r="M4712">
        <v>7</v>
      </c>
      <c r="N4712">
        <v>7</v>
      </c>
      <c r="O4712" t="s">
        <v>33</v>
      </c>
      <c r="P4712" t="s">
        <v>62</v>
      </c>
      <c r="Q4712">
        <v>54487</v>
      </c>
      <c r="R4712" s="1">
        <v>45496</v>
      </c>
      <c r="S4712" t="s">
        <v>95</v>
      </c>
      <c r="T4712">
        <v>543722</v>
      </c>
      <c r="U4712" t="s">
        <v>7895</v>
      </c>
      <c r="V4712">
        <v>476</v>
      </c>
      <c r="W4712">
        <v>975</v>
      </c>
      <c r="X4712">
        <v>3</v>
      </c>
      <c r="Y4712">
        <v>1170</v>
      </c>
      <c r="Z4712">
        <v>9</v>
      </c>
      <c r="AA4712">
        <f>Zudio_sales_data[[#This Row],[Price]]*Zudio_sales_data[[#This Row],[Quantity]]</f>
        <v>2925</v>
      </c>
      <c r="AB4712" s="1">
        <v>45629</v>
      </c>
      <c r="AC4712">
        <f>_xlfn.DAYS(Zudio_sales_data[[#This Row],[Last Date]],Zudio_sales_data[[#This Row],[Store Open Date]])</f>
        <v>210</v>
      </c>
      <c r="AD4712" t="str">
        <f>IF(Zudio_sales_data[[#This Row],[Order Date]]&lt;=Zudio_sales_data[[#This Row],[Store Open Date]],"wrong data","right data")</f>
        <v>right data</v>
      </c>
      <c r="AE4712">
        <f>Zudio_sales_data[[#This Row],[Sales Profit]]/Zudio_sales_data[[#This Row],[Quantity]]</f>
        <v>390</v>
      </c>
    </row>
    <row r="4713" spans="1:31" x14ac:dyDescent="0.3">
      <c r="A4713" t="s">
        <v>26</v>
      </c>
      <c r="B4713" t="s">
        <v>208</v>
      </c>
      <c r="C4713" t="s">
        <v>39</v>
      </c>
      <c r="D4713" t="s">
        <v>82</v>
      </c>
      <c r="E4713">
        <v>52</v>
      </c>
      <c r="F4713">
        <v>419230</v>
      </c>
      <c r="G4713" t="s">
        <v>30</v>
      </c>
      <c r="H4713" s="1">
        <v>44681</v>
      </c>
      <c r="I4713">
        <v>1200</v>
      </c>
      <c r="J4713" t="s">
        <v>7896</v>
      </c>
      <c r="K4713" t="s">
        <v>161</v>
      </c>
      <c r="L4713">
        <v>9</v>
      </c>
      <c r="M4713">
        <v>8</v>
      </c>
      <c r="N4713">
        <v>4</v>
      </c>
      <c r="O4713" t="s">
        <v>69</v>
      </c>
      <c r="P4713" t="s">
        <v>90</v>
      </c>
      <c r="Q4713">
        <v>10217</v>
      </c>
      <c r="R4713" s="1">
        <v>45600</v>
      </c>
      <c r="S4713" t="s">
        <v>35</v>
      </c>
      <c r="T4713">
        <v>370798</v>
      </c>
      <c r="U4713" t="s">
        <v>7897</v>
      </c>
      <c r="V4713">
        <v>493</v>
      </c>
      <c r="W4713">
        <v>2544</v>
      </c>
      <c r="X4713">
        <v>1</v>
      </c>
      <c r="Y4713">
        <v>1017.6</v>
      </c>
      <c r="Z4713">
        <v>11</v>
      </c>
      <c r="AA4713">
        <f>Zudio_sales_data[[#This Row],[Price]]*Zudio_sales_data[[#This Row],[Quantity]]</f>
        <v>2544</v>
      </c>
      <c r="AB4713" s="1">
        <v>45629</v>
      </c>
      <c r="AC4713">
        <f>_xlfn.DAYS(Zudio_sales_data[[#This Row],[Last Date]],Zudio_sales_data[[#This Row],[Store Open Date]])</f>
        <v>948</v>
      </c>
      <c r="AD4713" t="str">
        <f>IF(Zudio_sales_data[[#This Row],[Order Date]]&lt;=Zudio_sales_data[[#This Row],[Store Open Date]],"wrong data","right data")</f>
        <v>right data</v>
      </c>
      <c r="AE4713">
        <f>Zudio_sales_data[[#This Row],[Sales Profit]]/Zudio_sales_data[[#This Row],[Quantity]]</f>
        <v>1017.6</v>
      </c>
    </row>
    <row r="4714" spans="1:31" x14ac:dyDescent="0.3">
      <c r="A4714" t="s">
        <v>37</v>
      </c>
      <c r="B4714" t="s">
        <v>81</v>
      </c>
      <c r="C4714" t="s">
        <v>47</v>
      </c>
      <c r="D4714" t="s">
        <v>101</v>
      </c>
      <c r="E4714">
        <v>32</v>
      </c>
      <c r="F4714">
        <v>412824</v>
      </c>
      <c r="G4714" t="s">
        <v>30</v>
      </c>
      <c r="H4714" s="1">
        <v>44767</v>
      </c>
      <c r="I4714">
        <v>1200</v>
      </c>
      <c r="J4714" t="s">
        <v>6730</v>
      </c>
      <c r="K4714" t="s">
        <v>57</v>
      </c>
      <c r="L4714">
        <v>9</v>
      </c>
      <c r="M4714">
        <v>8</v>
      </c>
      <c r="N4714">
        <v>10</v>
      </c>
      <c r="O4714" t="s">
        <v>69</v>
      </c>
      <c r="P4714" t="s">
        <v>62</v>
      </c>
      <c r="Q4714">
        <v>15304</v>
      </c>
      <c r="R4714" s="1">
        <v>45333</v>
      </c>
      <c r="S4714" t="s">
        <v>91</v>
      </c>
      <c r="T4714">
        <v>817911</v>
      </c>
      <c r="U4714" t="s">
        <v>7898</v>
      </c>
      <c r="V4714">
        <v>433</v>
      </c>
      <c r="W4714">
        <v>832</v>
      </c>
      <c r="X4714">
        <v>4</v>
      </c>
      <c r="Y4714">
        <v>1331.2</v>
      </c>
      <c r="Z4714">
        <v>11</v>
      </c>
      <c r="AA4714">
        <f>Zudio_sales_data[[#This Row],[Price]]*Zudio_sales_data[[#This Row],[Quantity]]</f>
        <v>3328</v>
      </c>
      <c r="AB4714" s="1">
        <v>45629</v>
      </c>
      <c r="AC4714">
        <f>_xlfn.DAYS(Zudio_sales_data[[#This Row],[Last Date]],Zudio_sales_data[[#This Row],[Store Open Date]])</f>
        <v>862</v>
      </c>
      <c r="AD4714" t="str">
        <f>IF(Zudio_sales_data[[#This Row],[Order Date]]&lt;=Zudio_sales_data[[#This Row],[Store Open Date]],"wrong data","right data")</f>
        <v>right data</v>
      </c>
      <c r="AE4714">
        <f>Zudio_sales_data[[#This Row],[Sales Profit]]/Zudio_sales_data[[#This Row],[Quantity]]</f>
        <v>332.8</v>
      </c>
    </row>
    <row r="4715" spans="1:31" x14ac:dyDescent="0.3">
      <c r="A4715" t="s">
        <v>26</v>
      </c>
      <c r="B4715" t="s">
        <v>59</v>
      </c>
      <c r="C4715" t="s">
        <v>47</v>
      </c>
      <c r="D4715" t="s">
        <v>29</v>
      </c>
      <c r="E4715">
        <v>21</v>
      </c>
      <c r="F4715">
        <v>436246</v>
      </c>
      <c r="G4715" t="s">
        <v>30</v>
      </c>
      <c r="H4715" s="1">
        <v>43903</v>
      </c>
      <c r="I4715">
        <v>1000</v>
      </c>
      <c r="J4715" t="s">
        <v>7899</v>
      </c>
      <c r="K4715" t="s">
        <v>298</v>
      </c>
      <c r="L4715">
        <v>11</v>
      </c>
      <c r="M4715">
        <v>8</v>
      </c>
      <c r="N4715">
        <v>6</v>
      </c>
      <c r="O4715" t="s">
        <v>69</v>
      </c>
      <c r="P4715" t="s">
        <v>34</v>
      </c>
      <c r="Q4715">
        <v>95181</v>
      </c>
      <c r="R4715" s="1">
        <v>45522</v>
      </c>
      <c r="S4715" t="s">
        <v>53</v>
      </c>
      <c r="T4715">
        <v>628152</v>
      </c>
      <c r="U4715" t="s">
        <v>5071</v>
      </c>
      <c r="V4715">
        <v>220</v>
      </c>
      <c r="W4715">
        <v>2542</v>
      </c>
      <c r="X4715">
        <v>6</v>
      </c>
      <c r="Y4715">
        <v>6100.8</v>
      </c>
      <c r="Z4715">
        <v>9</v>
      </c>
      <c r="AA4715">
        <f>Zudio_sales_data[[#This Row],[Price]]*Zudio_sales_data[[#This Row],[Quantity]]</f>
        <v>15252</v>
      </c>
      <c r="AB4715" s="1">
        <v>45629</v>
      </c>
      <c r="AC4715">
        <f>_xlfn.DAYS(Zudio_sales_data[[#This Row],[Last Date]],Zudio_sales_data[[#This Row],[Store Open Date]])</f>
        <v>1726</v>
      </c>
      <c r="AD4715" t="str">
        <f>IF(Zudio_sales_data[[#This Row],[Order Date]]&lt;=Zudio_sales_data[[#This Row],[Store Open Date]],"wrong data","right data")</f>
        <v>right data</v>
      </c>
      <c r="AE4715">
        <f>Zudio_sales_data[[#This Row],[Sales Profit]]/Zudio_sales_data[[#This Row],[Quantity]]</f>
        <v>1016.8000000000001</v>
      </c>
    </row>
    <row r="4716" spans="1:31" x14ac:dyDescent="0.3">
      <c r="A4716" t="s">
        <v>26</v>
      </c>
      <c r="B4716" t="s">
        <v>241</v>
      </c>
      <c r="C4716" t="s">
        <v>28</v>
      </c>
      <c r="D4716" t="s">
        <v>229</v>
      </c>
      <c r="E4716">
        <v>54</v>
      </c>
      <c r="F4716">
        <v>430839</v>
      </c>
      <c r="G4716" t="s">
        <v>30</v>
      </c>
      <c r="H4716" s="1">
        <v>43842</v>
      </c>
      <c r="I4716">
        <v>1300</v>
      </c>
      <c r="J4716" t="s">
        <v>7900</v>
      </c>
      <c r="K4716" t="s">
        <v>350</v>
      </c>
      <c r="L4716">
        <v>11</v>
      </c>
      <c r="M4716">
        <v>8</v>
      </c>
      <c r="N4716">
        <v>6</v>
      </c>
      <c r="O4716" t="s">
        <v>33</v>
      </c>
      <c r="P4716" t="s">
        <v>62</v>
      </c>
      <c r="Q4716">
        <v>41518</v>
      </c>
      <c r="R4716" s="1">
        <v>45501</v>
      </c>
      <c r="S4716" t="s">
        <v>95</v>
      </c>
      <c r="T4716">
        <v>588980</v>
      </c>
      <c r="U4716" t="s">
        <v>7901</v>
      </c>
      <c r="V4716">
        <v>850</v>
      </c>
      <c r="W4716">
        <v>1946</v>
      </c>
      <c r="X4716">
        <v>1</v>
      </c>
      <c r="Y4716">
        <v>778.4</v>
      </c>
      <c r="Z4716">
        <v>9</v>
      </c>
      <c r="AA4716">
        <f>Zudio_sales_data[[#This Row],[Price]]*Zudio_sales_data[[#This Row],[Quantity]]</f>
        <v>1946</v>
      </c>
      <c r="AB4716" s="1">
        <v>45629</v>
      </c>
      <c r="AC4716">
        <f>_xlfn.DAYS(Zudio_sales_data[[#This Row],[Last Date]],Zudio_sales_data[[#This Row],[Store Open Date]])</f>
        <v>1787</v>
      </c>
      <c r="AD4716" t="str">
        <f>IF(Zudio_sales_data[[#This Row],[Order Date]]&lt;=Zudio_sales_data[[#This Row],[Store Open Date]],"wrong data","right data")</f>
        <v>right data</v>
      </c>
      <c r="AE4716">
        <f>Zudio_sales_data[[#This Row],[Sales Profit]]/Zudio_sales_data[[#This Row],[Quantity]]</f>
        <v>778.4</v>
      </c>
    </row>
    <row r="4717" spans="1:31" x14ac:dyDescent="0.3">
      <c r="A4717" t="s">
        <v>139</v>
      </c>
      <c r="B4717" t="s">
        <v>121</v>
      </c>
      <c r="C4717" t="s">
        <v>39</v>
      </c>
      <c r="D4717" t="s">
        <v>101</v>
      </c>
      <c r="E4717">
        <v>4</v>
      </c>
      <c r="F4717">
        <v>438464</v>
      </c>
      <c r="G4717" t="s">
        <v>49</v>
      </c>
      <c r="H4717" s="1">
        <v>45323</v>
      </c>
      <c r="I4717">
        <v>950</v>
      </c>
      <c r="J4717" t="s">
        <v>7902</v>
      </c>
      <c r="K4717" t="s">
        <v>181</v>
      </c>
      <c r="L4717">
        <v>10</v>
      </c>
      <c r="M4717">
        <v>9</v>
      </c>
      <c r="N4717">
        <v>18</v>
      </c>
      <c r="O4717" t="s">
        <v>33</v>
      </c>
      <c r="P4717" t="s">
        <v>52</v>
      </c>
      <c r="Q4717">
        <v>58216</v>
      </c>
      <c r="R4717" s="1">
        <v>45351</v>
      </c>
      <c r="S4717" t="s">
        <v>91</v>
      </c>
      <c r="T4717">
        <v>654939</v>
      </c>
      <c r="U4717" t="s">
        <v>7903</v>
      </c>
      <c r="V4717">
        <v>673</v>
      </c>
      <c r="W4717">
        <v>2174</v>
      </c>
      <c r="X4717">
        <v>8</v>
      </c>
      <c r="Y4717">
        <v>6956.8</v>
      </c>
      <c r="Z4717">
        <v>11</v>
      </c>
      <c r="AA4717">
        <f>Zudio_sales_data[[#This Row],[Price]]*Zudio_sales_data[[#This Row],[Quantity]]</f>
        <v>17392</v>
      </c>
      <c r="AB4717" s="1">
        <v>45629</v>
      </c>
      <c r="AC4717">
        <f>_xlfn.DAYS(Zudio_sales_data[[#This Row],[Last Date]],Zudio_sales_data[[#This Row],[Store Open Date]])</f>
        <v>306</v>
      </c>
      <c r="AD4717" t="str">
        <f>IF(Zudio_sales_data[[#This Row],[Order Date]]&lt;=Zudio_sales_data[[#This Row],[Store Open Date]],"wrong data","right data")</f>
        <v>right data</v>
      </c>
      <c r="AE4717">
        <f>Zudio_sales_data[[#This Row],[Sales Profit]]/Zudio_sales_data[[#This Row],[Quantity]]</f>
        <v>869.6</v>
      </c>
    </row>
    <row r="4718" spans="1:31" x14ac:dyDescent="0.3">
      <c r="A4718" t="s">
        <v>71</v>
      </c>
      <c r="B4718" t="s">
        <v>197</v>
      </c>
      <c r="C4718" t="s">
        <v>39</v>
      </c>
      <c r="D4718" t="s">
        <v>40</v>
      </c>
      <c r="E4718">
        <v>36</v>
      </c>
      <c r="F4718">
        <v>406717</v>
      </c>
      <c r="G4718" t="s">
        <v>30</v>
      </c>
      <c r="H4718" s="1">
        <v>44503</v>
      </c>
      <c r="I4718">
        <v>1300</v>
      </c>
      <c r="J4718" t="s">
        <v>2552</v>
      </c>
      <c r="K4718" t="s">
        <v>127</v>
      </c>
      <c r="L4718">
        <v>10</v>
      </c>
      <c r="M4718">
        <v>9</v>
      </c>
      <c r="N4718">
        <v>14</v>
      </c>
      <c r="O4718" t="s">
        <v>69</v>
      </c>
      <c r="P4718" t="s">
        <v>62</v>
      </c>
      <c r="Q4718">
        <v>76456</v>
      </c>
      <c r="R4718" s="1">
        <v>45420</v>
      </c>
      <c r="S4718" t="s">
        <v>104</v>
      </c>
      <c r="T4718">
        <v>455414</v>
      </c>
      <c r="U4718" t="s">
        <v>7904</v>
      </c>
      <c r="V4718">
        <v>792</v>
      </c>
      <c r="W4718">
        <v>1703</v>
      </c>
      <c r="X4718">
        <v>2</v>
      </c>
      <c r="Y4718">
        <v>1362.4</v>
      </c>
      <c r="Z4718">
        <v>11</v>
      </c>
      <c r="AA4718">
        <f>Zudio_sales_data[[#This Row],[Price]]*Zudio_sales_data[[#This Row],[Quantity]]</f>
        <v>3406</v>
      </c>
      <c r="AB4718" s="1">
        <v>45629</v>
      </c>
      <c r="AC4718">
        <f>_xlfn.DAYS(Zudio_sales_data[[#This Row],[Last Date]],Zudio_sales_data[[#This Row],[Store Open Date]])</f>
        <v>1126</v>
      </c>
      <c r="AD4718" t="str">
        <f>IF(Zudio_sales_data[[#This Row],[Order Date]]&lt;=Zudio_sales_data[[#This Row],[Store Open Date]],"wrong data","right data")</f>
        <v>right data</v>
      </c>
      <c r="AE4718">
        <f>Zudio_sales_data[[#This Row],[Sales Profit]]/Zudio_sales_data[[#This Row],[Quantity]]</f>
        <v>681.2</v>
      </c>
    </row>
    <row r="4719" spans="1:31" x14ac:dyDescent="0.3">
      <c r="A4719" t="s">
        <v>55</v>
      </c>
      <c r="B4719" t="s">
        <v>46</v>
      </c>
      <c r="C4719" t="s">
        <v>39</v>
      </c>
      <c r="D4719" t="s">
        <v>29</v>
      </c>
      <c r="E4719">
        <v>63</v>
      </c>
      <c r="F4719">
        <v>411944</v>
      </c>
      <c r="G4719" t="s">
        <v>30</v>
      </c>
      <c r="H4719" s="1">
        <v>45048</v>
      </c>
      <c r="I4719">
        <v>1200</v>
      </c>
      <c r="J4719" t="s">
        <v>7905</v>
      </c>
      <c r="K4719" t="s">
        <v>176</v>
      </c>
      <c r="L4719">
        <v>10</v>
      </c>
      <c r="M4719">
        <v>9</v>
      </c>
      <c r="N4719">
        <v>18</v>
      </c>
      <c r="O4719" t="s">
        <v>69</v>
      </c>
      <c r="P4719" t="s">
        <v>52</v>
      </c>
      <c r="Q4719">
        <v>46526</v>
      </c>
      <c r="R4719" s="1">
        <v>45460</v>
      </c>
      <c r="S4719" t="s">
        <v>43</v>
      </c>
      <c r="T4719">
        <v>310905</v>
      </c>
      <c r="U4719" t="s">
        <v>7906</v>
      </c>
      <c r="V4719">
        <v>451</v>
      </c>
      <c r="W4719">
        <v>912</v>
      </c>
      <c r="X4719">
        <v>5</v>
      </c>
      <c r="Y4719">
        <v>1824</v>
      </c>
      <c r="Z4719">
        <v>11</v>
      </c>
      <c r="AA4719">
        <f>Zudio_sales_data[[#This Row],[Price]]*Zudio_sales_data[[#This Row],[Quantity]]</f>
        <v>4560</v>
      </c>
      <c r="AB4719" s="1">
        <v>45629</v>
      </c>
      <c r="AC4719">
        <f>_xlfn.DAYS(Zudio_sales_data[[#This Row],[Last Date]],Zudio_sales_data[[#This Row],[Store Open Date]])</f>
        <v>581</v>
      </c>
      <c r="AD4719" t="str">
        <f>IF(Zudio_sales_data[[#This Row],[Order Date]]&lt;=Zudio_sales_data[[#This Row],[Store Open Date]],"wrong data","right data")</f>
        <v>right data</v>
      </c>
      <c r="AE4719">
        <f>Zudio_sales_data[[#This Row],[Sales Profit]]/Zudio_sales_data[[#This Row],[Quantity]]</f>
        <v>364.8</v>
      </c>
    </row>
    <row r="4720" spans="1:31" x14ac:dyDescent="0.3">
      <c r="A4720" t="s">
        <v>26</v>
      </c>
      <c r="B4720" t="s">
        <v>197</v>
      </c>
      <c r="C4720" t="s">
        <v>47</v>
      </c>
      <c r="D4720" t="s">
        <v>48</v>
      </c>
      <c r="E4720">
        <v>3</v>
      </c>
      <c r="F4720">
        <v>429079</v>
      </c>
      <c r="G4720" t="s">
        <v>49</v>
      </c>
      <c r="H4720" s="1">
        <v>45527</v>
      </c>
      <c r="I4720">
        <v>1200</v>
      </c>
      <c r="J4720" t="s">
        <v>7907</v>
      </c>
      <c r="K4720" t="s">
        <v>330</v>
      </c>
      <c r="L4720">
        <v>11</v>
      </c>
      <c r="M4720">
        <v>8</v>
      </c>
      <c r="N4720">
        <v>17</v>
      </c>
      <c r="O4720" t="s">
        <v>33</v>
      </c>
      <c r="P4720" t="s">
        <v>52</v>
      </c>
      <c r="Q4720">
        <v>64096</v>
      </c>
      <c r="R4720" s="1">
        <v>45626</v>
      </c>
      <c r="S4720" t="s">
        <v>35</v>
      </c>
      <c r="T4720">
        <v>845127</v>
      </c>
      <c r="U4720" t="s">
        <v>7908</v>
      </c>
      <c r="V4720">
        <v>332</v>
      </c>
      <c r="W4720">
        <v>543</v>
      </c>
      <c r="X4720">
        <v>1</v>
      </c>
      <c r="Y4720">
        <v>217.2</v>
      </c>
      <c r="Z4720">
        <v>9</v>
      </c>
      <c r="AA4720">
        <f>Zudio_sales_data[[#This Row],[Price]]*Zudio_sales_data[[#This Row],[Quantity]]</f>
        <v>543</v>
      </c>
      <c r="AB4720" s="1">
        <v>45629</v>
      </c>
      <c r="AC4720">
        <f>_xlfn.DAYS(Zudio_sales_data[[#This Row],[Last Date]],Zudio_sales_data[[#This Row],[Store Open Date]])</f>
        <v>102</v>
      </c>
      <c r="AD4720" t="str">
        <f>IF(Zudio_sales_data[[#This Row],[Order Date]]&lt;=Zudio_sales_data[[#This Row],[Store Open Date]],"wrong data","right data")</f>
        <v>right data</v>
      </c>
      <c r="AE4720">
        <f>Zudio_sales_data[[#This Row],[Sales Profit]]/Zudio_sales_data[[#This Row],[Quantity]]</f>
        <v>217.2</v>
      </c>
    </row>
    <row r="4721" spans="1:31" x14ac:dyDescent="0.3">
      <c r="A4721" t="s">
        <v>55</v>
      </c>
      <c r="B4721" t="s">
        <v>135</v>
      </c>
      <c r="C4721" t="s">
        <v>39</v>
      </c>
      <c r="D4721" t="s">
        <v>40</v>
      </c>
      <c r="E4721">
        <v>20</v>
      </c>
      <c r="F4721">
        <v>415888</v>
      </c>
      <c r="G4721" t="s">
        <v>49</v>
      </c>
      <c r="H4721" s="1">
        <v>44603</v>
      </c>
      <c r="I4721">
        <v>1000</v>
      </c>
      <c r="J4721" t="s">
        <v>7909</v>
      </c>
      <c r="K4721" t="s">
        <v>57</v>
      </c>
      <c r="L4721">
        <v>11</v>
      </c>
      <c r="M4721">
        <v>8</v>
      </c>
      <c r="N4721">
        <v>5</v>
      </c>
      <c r="O4721" t="s">
        <v>69</v>
      </c>
      <c r="P4721" t="s">
        <v>62</v>
      </c>
      <c r="Q4721">
        <v>78923</v>
      </c>
      <c r="R4721" s="1">
        <v>45307</v>
      </c>
      <c r="S4721" t="s">
        <v>85</v>
      </c>
      <c r="T4721">
        <v>473220</v>
      </c>
      <c r="U4721" t="s">
        <v>2054</v>
      </c>
      <c r="V4721">
        <v>995</v>
      </c>
      <c r="W4721">
        <v>1922</v>
      </c>
      <c r="X4721">
        <v>3</v>
      </c>
      <c r="Y4721">
        <v>2306.4</v>
      </c>
      <c r="Z4721">
        <v>9</v>
      </c>
      <c r="AA4721">
        <f>Zudio_sales_data[[#This Row],[Price]]*Zudio_sales_data[[#This Row],[Quantity]]</f>
        <v>5766</v>
      </c>
      <c r="AB4721" s="1">
        <v>45629</v>
      </c>
      <c r="AC4721">
        <f>_xlfn.DAYS(Zudio_sales_data[[#This Row],[Last Date]],Zudio_sales_data[[#This Row],[Store Open Date]])</f>
        <v>1026</v>
      </c>
      <c r="AD4721" t="str">
        <f>IF(Zudio_sales_data[[#This Row],[Order Date]]&lt;=Zudio_sales_data[[#This Row],[Store Open Date]],"wrong data","right data")</f>
        <v>right data</v>
      </c>
      <c r="AE4721">
        <f>Zudio_sales_data[[#This Row],[Sales Profit]]/Zudio_sales_data[[#This Row],[Quantity]]</f>
        <v>768.80000000000007</v>
      </c>
    </row>
    <row r="4722" spans="1:31" x14ac:dyDescent="0.3">
      <c r="A4722" t="s">
        <v>71</v>
      </c>
      <c r="B4722" t="s">
        <v>163</v>
      </c>
      <c r="C4722" t="s">
        <v>47</v>
      </c>
      <c r="D4722" t="s">
        <v>48</v>
      </c>
      <c r="E4722">
        <v>55</v>
      </c>
      <c r="F4722">
        <v>425357</v>
      </c>
      <c r="G4722" t="s">
        <v>49</v>
      </c>
      <c r="H4722" s="1">
        <v>44208</v>
      </c>
      <c r="I4722">
        <v>1100</v>
      </c>
      <c r="J4722" t="s">
        <v>7910</v>
      </c>
      <c r="K4722" t="s">
        <v>185</v>
      </c>
      <c r="L4722">
        <v>9</v>
      </c>
      <c r="M4722">
        <v>8</v>
      </c>
      <c r="N4722">
        <v>19</v>
      </c>
      <c r="O4722" t="s">
        <v>69</v>
      </c>
      <c r="P4722" t="s">
        <v>52</v>
      </c>
      <c r="Q4722">
        <v>28772</v>
      </c>
      <c r="R4722" s="1">
        <v>45523</v>
      </c>
      <c r="S4722" t="s">
        <v>53</v>
      </c>
      <c r="T4722">
        <v>528775</v>
      </c>
      <c r="U4722" t="s">
        <v>430</v>
      </c>
      <c r="V4722">
        <v>329</v>
      </c>
      <c r="W4722">
        <v>1648</v>
      </c>
      <c r="X4722">
        <v>4</v>
      </c>
      <c r="Y4722">
        <v>2636.8</v>
      </c>
      <c r="Z4722">
        <v>11</v>
      </c>
      <c r="AA4722">
        <f>Zudio_sales_data[[#This Row],[Price]]*Zudio_sales_data[[#This Row],[Quantity]]</f>
        <v>6592</v>
      </c>
      <c r="AB4722" s="1">
        <v>45629</v>
      </c>
      <c r="AC4722">
        <f>_xlfn.DAYS(Zudio_sales_data[[#This Row],[Last Date]],Zudio_sales_data[[#This Row],[Store Open Date]])</f>
        <v>1421</v>
      </c>
      <c r="AD4722" t="str">
        <f>IF(Zudio_sales_data[[#This Row],[Order Date]]&lt;=Zudio_sales_data[[#This Row],[Store Open Date]],"wrong data","right data")</f>
        <v>right data</v>
      </c>
      <c r="AE4722">
        <f>Zudio_sales_data[[#This Row],[Sales Profit]]/Zudio_sales_data[[#This Row],[Quantity]]</f>
        <v>659.2</v>
      </c>
    </row>
    <row r="4723" spans="1:31" x14ac:dyDescent="0.3">
      <c r="A4723" t="s">
        <v>26</v>
      </c>
      <c r="B4723" t="s">
        <v>174</v>
      </c>
      <c r="C4723" t="s">
        <v>28</v>
      </c>
      <c r="D4723" t="s">
        <v>48</v>
      </c>
      <c r="E4723">
        <v>87</v>
      </c>
      <c r="F4723">
        <v>436529</v>
      </c>
      <c r="G4723" t="s">
        <v>30</v>
      </c>
      <c r="H4723" s="1">
        <v>44190</v>
      </c>
      <c r="I4723">
        <v>1400</v>
      </c>
      <c r="J4723" t="s">
        <v>7911</v>
      </c>
      <c r="K4723" t="s">
        <v>758</v>
      </c>
      <c r="L4723">
        <v>9</v>
      </c>
      <c r="M4723">
        <v>8</v>
      </c>
      <c r="N4723">
        <v>13</v>
      </c>
      <c r="O4723" t="s">
        <v>69</v>
      </c>
      <c r="P4723" t="s">
        <v>62</v>
      </c>
      <c r="Q4723">
        <v>67212</v>
      </c>
      <c r="R4723" s="1">
        <v>45459</v>
      </c>
      <c r="S4723" t="s">
        <v>43</v>
      </c>
      <c r="T4723">
        <v>230768</v>
      </c>
      <c r="U4723" t="s">
        <v>7912</v>
      </c>
      <c r="V4723">
        <v>700</v>
      </c>
      <c r="W4723">
        <v>2997</v>
      </c>
      <c r="X4723">
        <v>8</v>
      </c>
      <c r="Y4723">
        <v>9590.4</v>
      </c>
      <c r="Z4723">
        <v>11</v>
      </c>
      <c r="AA4723">
        <f>Zudio_sales_data[[#This Row],[Price]]*Zudio_sales_data[[#This Row],[Quantity]]</f>
        <v>23976</v>
      </c>
      <c r="AB4723" s="1">
        <v>45629</v>
      </c>
      <c r="AC4723">
        <f>_xlfn.DAYS(Zudio_sales_data[[#This Row],[Last Date]],Zudio_sales_data[[#This Row],[Store Open Date]])</f>
        <v>1439</v>
      </c>
      <c r="AD4723" t="str">
        <f>IF(Zudio_sales_data[[#This Row],[Order Date]]&lt;=Zudio_sales_data[[#This Row],[Store Open Date]],"wrong data","right data")</f>
        <v>right data</v>
      </c>
      <c r="AE4723">
        <f>Zudio_sales_data[[#This Row],[Sales Profit]]/Zudio_sales_data[[#This Row],[Quantity]]</f>
        <v>1198.8</v>
      </c>
    </row>
    <row r="4724" spans="1:31" x14ac:dyDescent="0.3">
      <c r="A4724" t="s">
        <v>37</v>
      </c>
      <c r="B4724" t="s">
        <v>153</v>
      </c>
      <c r="C4724" t="s">
        <v>39</v>
      </c>
      <c r="D4724" t="s">
        <v>66</v>
      </c>
      <c r="E4724">
        <v>89</v>
      </c>
      <c r="F4724">
        <v>423424</v>
      </c>
      <c r="G4724" t="s">
        <v>30</v>
      </c>
      <c r="H4724" s="1">
        <v>45119</v>
      </c>
      <c r="I4724">
        <v>800</v>
      </c>
      <c r="J4724" t="s">
        <v>7913</v>
      </c>
      <c r="K4724" t="s">
        <v>494</v>
      </c>
      <c r="L4724">
        <v>9</v>
      </c>
      <c r="M4724">
        <v>8</v>
      </c>
      <c r="N4724">
        <v>11</v>
      </c>
      <c r="O4724" t="s">
        <v>69</v>
      </c>
      <c r="P4724" t="s">
        <v>90</v>
      </c>
      <c r="Q4724">
        <v>30452</v>
      </c>
      <c r="R4724" s="1">
        <v>45337</v>
      </c>
      <c r="S4724" t="s">
        <v>91</v>
      </c>
      <c r="T4724">
        <v>704583</v>
      </c>
      <c r="U4724" t="s">
        <v>7914</v>
      </c>
      <c r="V4724">
        <v>612</v>
      </c>
      <c r="W4724">
        <v>2359</v>
      </c>
      <c r="X4724">
        <v>4</v>
      </c>
      <c r="Y4724">
        <v>3774.4</v>
      </c>
      <c r="Z4724">
        <v>11</v>
      </c>
      <c r="AA4724">
        <f>Zudio_sales_data[[#This Row],[Price]]*Zudio_sales_data[[#This Row],[Quantity]]</f>
        <v>9436</v>
      </c>
      <c r="AB4724" s="1">
        <v>45629</v>
      </c>
      <c r="AC4724">
        <f>_xlfn.DAYS(Zudio_sales_data[[#This Row],[Last Date]],Zudio_sales_data[[#This Row],[Store Open Date]])</f>
        <v>510</v>
      </c>
      <c r="AD4724" t="str">
        <f>IF(Zudio_sales_data[[#This Row],[Order Date]]&lt;=Zudio_sales_data[[#This Row],[Store Open Date]],"wrong data","right data")</f>
        <v>right data</v>
      </c>
      <c r="AE4724">
        <f>Zudio_sales_data[[#This Row],[Sales Profit]]/Zudio_sales_data[[#This Row],[Quantity]]</f>
        <v>943.6</v>
      </c>
    </row>
    <row r="4725" spans="1:31" x14ac:dyDescent="0.3">
      <c r="A4725" t="s">
        <v>55</v>
      </c>
      <c r="B4725" t="s">
        <v>163</v>
      </c>
      <c r="C4725" t="s">
        <v>47</v>
      </c>
      <c r="D4725" t="s">
        <v>82</v>
      </c>
      <c r="E4725">
        <v>75</v>
      </c>
      <c r="F4725">
        <v>400435</v>
      </c>
      <c r="G4725" t="s">
        <v>49</v>
      </c>
      <c r="H4725" s="1">
        <v>44745</v>
      </c>
      <c r="I4725">
        <v>1400</v>
      </c>
      <c r="J4725" t="s">
        <v>7915</v>
      </c>
      <c r="K4725" t="s">
        <v>392</v>
      </c>
      <c r="L4725">
        <v>10</v>
      </c>
      <c r="M4725">
        <v>7</v>
      </c>
      <c r="N4725">
        <v>13</v>
      </c>
      <c r="O4725" t="s">
        <v>69</v>
      </c>
      <c r="P4725" t="s">
        <v>52</v>
      </c>
      <c r="Q4725">
        <v>53947</v>
      </c>
      <c r="R4725" s="1">
        <v>45308</v>
      </c>
      <c r="S4725" t="s">
        <v>85</v>
      </c>
      <c r="T4725">
        <v>710578</v>
      </c>
      <c r="U4725" t="s">
        <v>7916</v>
      </c>
      <c r="V4725">
        <v>931</v>
      </c>
      <c r="W4725">
        <v>2291</v>
      </c>
      <c r="X4725">
        <v>5</v>
      </c>
      <c r="Y4725">
        <v>4582</v>
      </c>
      <c r="Z4725">
        <v>9</v>
      </c>
      <c r="AA4725">
        <f>Zudio_sales_data[[#This Row],[Price]]*Zudio_sales_data[[#This Row],[Quantity]]</f>
        <v>11455</v>
      </c>
      <c r="AB4725" s="1">
        <v>45629</v>
      </c>
      <c r="AC4725">
        <f>_xlfn.DAYS(Zudio_sales_data[[#This Row],[Last Date]],Zudio_sales_data[[#This Row],[Store Open Date]])</f>
        <v>884</v>
      </c>
      <c r="AD4725" t="str">
        <f>IF(Zudio_sales_data[[#This Row],[Order Date]]&lt;=Zudio_sales_data[[#This Row],[Store Open Date]],"wrong data","right data")</f>
        <v>right data</v>
      </c>
      <c r="AE4725">
        <f>Zudio_sales_data[[#This Row],[Sales Profit]]/Zudio_sales_data[[#This Row],[Quantity]]</f>
        <v>916.4</v>
      </c>
    </row>
    <row r="4726" spans="1:31" x14ac:dyDescent="0.3">
      <c r="A4726" t="s">
        <v>37</v>
      </c>
      <c r="B4726" t="s">
        <v>38</v>
      </c>
      <c r="C4726" t="s">
        <v>39</v>
      </c>
      <c r="D4726" t="s">
        <v>101</v>
      </c>
      <c r="E4726">
        <v>70</v>
      </c>
      <c r="F4726">
        <v>405141</v>
      </c>
      <c r="G4726" t="s">
        <v>49</v>
      </c>
      <c r="H4726" s="1">
        <v>44638</v>
      </c>
      <c r="I4726">
        <v>1200</v>
      </c>
      <c r="J4726" t="s">
        <v>7917</v>
      </c>
      <c r="K4726" t="s">
        <v>233</v>
      </c>
      <c r="L4726">
        <v>10</v>
      </c>
      <c r="M4726">
        <v>9</v>
      </c>
      <c r="N4726">
        <v>4</v>
      </c>
      <c r="O4726" t="s">
        <v>69</v>
      </c>
      <c r="P4726" t="s">
        <v>62</v>
      </c>
      <c r="Q4726">
        <v>24661</v>
      </c>
      <c r="R4726" s="1">
        <v>45592</v>
      </c>
      <c r="S4726" t="s">
        <v>115</v>
      </c>
      <c r="T4726">
        <v>265258</v>
      </c>
      <c r="U4726" t="s">
        <v>7918</v>
      </c>
      <c r="V4726">
        <v>585</v>
      </c>
      <c r="W4726">
        <v>862</v>
      </c>
      <c r="X4726">
        <v>1</v>
      </c>
      <c r="Y4726">
        <v>344.8</v>
      </c>
      <c r="Z4726">
        <v>11</v>
      </c>
      <c r="AA4726">
        <f>Zudio_sales_data[[#This Row],[Price]]*Zudio_sales_data[[#This Row],[Quantity]]</f>
        <v>862</v>
      </c>
      <c r="AB4726" s="1">
        <v>45629</v>
      </c>
      <c r="AC4726">
        <f>_xlfn.DAYS(Zudio_sales_data[[#This Row],[Last Date]],Zudio_sales_data[[#This Row],[Store Open Date]])</f>
        <v>991</v>
      </c>
      <c r="AD4726" t="str">
        <f>IF(Zudio_sales_data[[#This Row],[Order Date]]&lt;=Zudio_sales_data[[#This Row],[Store Open Date]],"wrong data","right data")</f>
        <v>right data</v>
      </c>
      <c r="AE4726">
        <f>Zudio_sales_data[[#This Row],[Sales Profit]]/Zudio_sales_data[[#This Row],[Quantity]]</f>
        <v>344.8</v>
      </c>
    </row>
    <row r="4727" spans="1:31" x14ac:dyDescent="0.3">
      <c r="A4727" t="s">
        <v>37</v>
      </c>
      <c r="B4727" t="s">
        <v>241</v>
      </c>
      <c r="C4727" t="s">
        <v>47</v>
      </c>
      <c r="D4727" t="s">
        <v>101</v>
      </c>
      <c r="E4727">
        <v>79</v>
      </c>
      <c r="F4727">
        <v>439057</v>
      </c>
      <c r="G4727" t="s">
        <v>30</v>
      </c>
      <c r="H4727" s="1">
        <v>43877</v>
      </c>
      <c r="I4727">
        <v>1000</v>
      </c>
      <c r="J4727" t="s">
        <v>7919</v>
      </c>
      <c r="K4727" t="s">
        <v>57</v>
      </c>
      <c r="L4727">
        <v>10</v>
      </c>
      <c r="M4727">
        <v>7</v>
      </c>
      <c r="N4727">
        <v>14</v>
      </c>
      <c r="O4727" t="s">
        <v>33</v>
      </c>
      <c r="P4727" t="s">
        <v>34</v>
      </c>
      <c r="Q4727">
        <v>43260</v>
      </c>
      <c r="R4727" s="1">
        <v>45398</v>
      </c>
      <c r="S4727" t="s">
        <v>63</v>
      </c>
      <c r="T4727">
        <v>508082</v>
      </c>
      <c r="U4727" t="s">
        <v>7920</v>
      </c>
      <c r="V4727">
        <v>864</v>
      </c>
      <c r="W4727">
        <v>2821</v>
      </c>
      <c r="X4727">
        <v>8</v>
      </c>
      <c r="Y4727">
        <v>9027.2000000000007</v>
      </c>
      <c r="Z4727">
        <v>9</v>
      </c>
      <c r="AA4727">
        <f>Zudio_sales_data[[#This Row],[Price]]*Zudio_sales_data[[#This Row],[Quantity]]</f>
        <v>22568</v>
      </c>
      <c r="AB4727" s="1">
        <v>45629</v>
      </c>
      <c r="AC4727">
        <f>_xlfn.DAYS(Zudio_sales_data[[#This Row],[Last Date]],Zudio_sales_data[[#This Row],[Store Open Date]])</f>
        <v>1752</v>
      </c>
      <c r="AD4727" t="str">
        <f>IF(Zudio_sales_data[[#This Row],[Order Date]]&lt;=Zudio_sales_data[[#This Row],[Store Open Date]],"wrong data","right data")</f>
        <v>right data</v>
      </c>
      <c r="AE4727">
        <f>Zudio_sales_data[[#This Row],[Sales Profit]]/Zudio_sales_data[[#This Row],[Quantity]]</f>
        <v>1128.4000000000001</v>
      </c>
    </row>
    <row r="4728" spans="1:31" x14ac:dyDescent="0.3">
      <c r="A4728" t="s">
        <v>26</v>
      </c>
      <c r="B4728" t="s">
        <v>170</v>
      </c>
      <c r="C4728" t="s">
        <v>39</v>
      </c>
      <c r="D4728" t="s">
        <v>112</v>
      </c>
      <c r="E4728">
        <v>69</v>
      </c>
      <c r="F4728">
        <v>418526</v>
      </c>
      <c r="G4728" t="s">
        <v>30</v>
      </c>
      <c r="H4728" s="1">
        <v>45182</v>
      </c>
      <c r="I4728">
        <v>1400</v>
      </c>
      <c r="J4728" t="s">
        <v>7921</v>
      </c>
      <c r="K4728" t="s">
        <v>265</v>
      </c>
      <c r="L4728">
        <v>10</v>
      </c>
      <c r="M4728">
        <v>9</v>
      </c>
      <c r="N4728">
        <v>8</v>
      </c>
      <c r="O4728" t="s">
        <v>69</v>
      </c>
      <c r="P4728" t="s">
        <v>52</v>
      </c>
      <c r="Q4728">
        <v>88654</v>
      </c>
      <c r="R4728" s="1">
        <v>45417</v>
      </c>
      <c r="S4728" t="s">
        <v>104</v>
      </c>
      <c r="T4728">
        <v>642896</v>
      </c>
      <c r="U4728" t="s">
        <v>7922</v>
      </c>
      <c r="V4728">
        <v>600</v>
      </c>
      <c r="W4728">
        <v>602</v>
      </c>
      <c r="X4728">
        <v>5</v>
      </c>
      <c r="Y4728">
        <v>1204</v>
      </c>
      <c r="Z4728">
        <v>11</v>
      </c>
      <c r="AA4728">
        <f>Zudio_sales_data[[#This Row],[Price]]*Zudio_sales_data[[#This Row],[Quantity]]</f>
        <v>3010</v>
      </c>
      <c r="AB4728" s="1">
        <v>45629</v>
      </c>
      <c r="AC4728">
        <f>_xlfn.DAYS(Zudio_sales_data[[#This Row],[Last Date]],Zudio_sales_data[[#This Row],[Store Open Date]])</f>
        <v>447</v>
      </c>
      <c r="AD4728" t="str">
        <f>IF(Zudio_sales_data[[#This Row],[Order Date]]&lt;=Zudio_sales_data[[#This Row],[Store Open Date]],"wrong data","right data")</f>
        <v>right data</v>
      </c>
      <c r="AE4728">
        <f>Zudio_sales_data[[#This Row],[Sales Profit]]/Zudio_sales_data[[#This Row],[Quantity]]</f>
        <v>240.8</v>
      </c>
    </row>
    <row r="4729" spans="1:31" x14ac:dyDescent="0.3">
      <c r="A4729" t="s">
        <v>110</v>
      </c>
      <c r="B4729" t="s">
        <v>362</v>
      </c>
      <c r="C4729" t="s">
        <v>47</v>
      </c>
      <c r="D4729" t="s">
        <v>129</v>
      </c>
      <c r="E4729">
        <v>12</v>
      </c>
      <c r="F4729">
        <v>408817</v>
      </c>
      <c r="G4729" t="s">
        <v>49</v>
      </c>
      <c r="H4729" s="1">
        <v>44676</v>
      </c>
      <c r="I4729">
        <v>1100</v>
      </c>
      <c r="J4729" t="s">
        <v>7923</v>
      </c>
      <c r="K4729" t="s">
        <v>1057</v>
      </c>
      <c r="L4729">
        <v>9</v>
      </c>
      <c r="M4729">
        <v>8</v>
      </c>
      <c r="N4729">
        <v>17</v>
      </c>
      <c r="O4729" t="s">
        <v>69</v>
      </c>
      <c r="P4729" t="s">
        <v>34</v>
      </c>
      <c r="Q4729">
        <v>40305</v>
      </c>
      <c r="R4729" s="1">
        <v>45462</v>
      </c>
      <c r="S4729" t="s">
        <v>43</v>
      </c>
      <c r="T4729">
        <v>674543</v>
      </c>
      <c r="U4729" t="s">
        <v>7924</v>
      </c>
      <c r="V4729">
        <v>965</v>
      </c>
      <c r="W4729">
        <v>942</v>
      </c>
      <c r="X4729">
        <v>1</v>
      </c>
      <c r="Y4729">
        <v>376.8</v>
      </c>
      <c r="Z4729">
        <v>11</v>
      </c>
      <c r="AA4729">
        <f>Zudio_sales_data[[#This Row],[Price]]*Zudio_sales_data[[#This Row],[Quantity]]</f>
        <v>942</v>
      </c>
      <c r="AB4729" s="1">
        <v>45629</v>
      </c>
      <c r="AC4729">
        <f>_xlfn.DAYS(Zudio_sales_data[[#This Row],[Last Date]],Zudio_sales_data[[#This Row],[Store Open Date]])</f>
        <v>953</v>
      </c>
      <c r="AD4729" t="str">
        <f>IF(Zudio_sales_data[[#This Row],[Order Date]]&lt;=Zudio_sales_data[[#This Row],[Store Open Date]],"wrong data","right data")</f>
        <v>right data</v>
      </c>
      <c r="AE4729">
        <f>Zudio_sales_data[[#This Row],[Sales Profit]]/Zudio_sales_data[[#This Row],[Quantity]]</f>
        <v>376.8</v>
      </c>
    </row>
    <row r="4730" spans="1:31" x14ac:dyDescent="0.3">
      <c r="A4730" t="s">
        <v>139</v>
      </c>
      <c r="B4730" t="s">
        <v>225</v>
      </c>
      <c r="C4730" t="s">
        <v>47</v>
      </c>
      <c r="D4730" t="s">
        <v>40</v>
      </c>
      <c r="E4730">
        <v>29</v>
      </c>
      <c r="F4730">
        <v>401765</v>
      </c>
      <c r="G4730" t="s">
        <v>30</v>
      </c>
      <c r="H4730" s="1">
        <v>44102</v>
      </c>
      <c r="I4730">
        <v>1300</v>
      </c>
      <c r="J4730" t="s">
        <v>7925</v>
      </c>
      <c r="K4730" t="s">
        <v>557</v>
      </c>
      <c r="L4730">
        <v>9</v>
      </c>
      <c r="M4730">
        <v>8</v>
      </c>
      <c r="N4730">
        <v>12</v>
      </c>
      <c r="O4730" t="s">
        <v>69</v>
      </c>
      <c r="P4730" t="s">
        <v>62</v>
      </c>
      <c r="Q4730">
        <v>54509</v>
      </c>
      <c r="R4730" s="1">
        <v>45327</v>
      </c>
      <c r="S4730" t="s">
        <v>91</v>
      </c>
      <c r="T4730">
        <v>304424</v>
      </c>
      <c r="U4730" t="s">
        <v>7926</v>
      </c>
      <c r="V4730">
        <v>526</v>
      </c>
      <c r="W4730">
        <v>2994</v>
      </c>
      <c r="X4730">
        <v>3</v>
      </c>
      <c r="Y4730">
        <v>3592.8</v>
      </c>
      <c r="Z4730">
        <v>11</v>
      </c>
      <c r="AA4730">
        <f>Zudio_sales_data[[#This Row],[Price]]*Zudio_sales_data[[#This Row],[Quantity]]</f>
        <v>8982</v>
      </c>
      <c r="AB4730" s="1">
        <v>45629</v>
      </c>
      <c r="AC4730">
        <f>_xlfn.DAYS(Zudio_sales_data[[#This Row],[Last Date]],Zudio_sales_data[[#This Row],[Store Open Date]])</f>
        <v>1527</v>
      </c>
      <c r="AD4730" t="str">
        <f>IF(Zudio_sales_data[[#This Row],[Order Date]]&lt;=Zudio_sales_data[[#This Row],[Store Open Date]],"wrong data","right data")</f>
        <v>right data</v>
      </c>
      <c r="AE4730">
        <f>Zudio_sales_data[[#This Row],[Sales Profit]]/Zudio_sales_data[[#This Row],[Quantity]]</f>
        <v>1197.6000000000001</v>
      </c>
    </row>
    <row r="4731" spans="1:31" x14ac:dyDescent="0.3">
      <c r="A4731" t="s">
        <v>71</v>
      </c>
      <c r="B4731" t="s">
        <v>76</v>
      </c>
      <c r="C4731" t="s">
        <v>47</v>
      </c>
      <c r="D4731" t="s">
        <v>112</v>
      </c>
      <c r="E4731">
        <v>76</v>
      </c>
      <c r="F4731">
        <v>402724</v>
      </c>
      <c r="G4731" t="s">
        <v>30</v>
      </c>
      <c r="H4731" s="1">
        <v>44378</v>
      </c>
      <c r="I4731">
        <v>1400</v>
      </c>
      <c r="J4731" t="s">
        <v>7927</v>
      </c>
      <c r="K4731" t="s">
        <v>654</v>
      </c>
      <c r="L4731">
        <v>9</v>
      </c>
      <c r="M4731">
        <v>8</v>
      </c>
      <c r="N4731">
        <v>4</v>
      </c>
      <c r="O4731" t="s">
        <v>69</v>
      </c>
      <c r="P4731" t="s">
        <v>34</v>
      </c>
      <c r="Q4731">
        <v>26092</v>
      </c>
      <c r="R4731" s="1">
        <v>45602</v>
      </c>
      <c r="S4731" t="s">
        <v>35</v>
      </c>
      <c r="T4731">
        <v>911570</v>
      </c>
      <c r="U4731" t="s">
        <v>7928</v>
      </c>
      <c r="V4731">
        <v>560</v>
      </c>
      <c r="W4731">
        <v>861</v>
      </c>
      <c r="X4731">
        <v>7</v>
      </c>
      <c r="Y4731">
        <v>2410.8000000000002</v>
      </c>
      <c r="Z4731">
        <v>11</v>
      </c>
      <c r="AA4731">
        <f>Zudio_sales_data[[#This Row],[Price]]*Zudio_sales_data[[#This Row],[Quantity]]</f>
        <v>6027</v>
      </c>
      <c r="AB4731" s="1">
        <v>45629</v>
      </c>
      <c r="AC4731">
        <f>_xlfn.DAYS(Zudio_sales_data[[#This Row],[Last Date]],Zudio_sales_data[[#This Row],[Store Open Date]])</f>
        <v>1251</v>
      </c>
      <c r="AD4731" t="str">
        <f>IF(Zudio_sales_data[[#This Row],[Order Date]]&lt;=Zudio_sales_data[[#This Row],[Store Open Date]],"wrong data","right data")</f>
        <v>right data</v>
      </c>
      <c r="AE4731">
        <f>Zudio_sales_data[[#This Row],[Sales Profit]]/Zudio_sales_data[[#This Row],[Quantity]]</f>
        <v>344.40000000000003</v>
      </c>
    </row>
    <row r="4732" spans="1:31" x14ac:dyDescent="0.3">
      <c r="A4732" t="s">
        <v>37</v>
      </c>
      <c r="B4732" t="s">
        <v>368</v>
      </c>
      <c r="C4732" t="s">
        <v>47</v>
      </c>
      <c r="D4732" t="s">
        <v>29</v>
      </c>
      <c r="E4732">
        <v>78</v>
      </c>
      <c r="F4732">
        <v>422681</v>
      </c>
      <c r="G4732" t="s">
        <v>49</v>
      </c>
      <c r="H4732" s="1">
        <v>44487</v>
      </c>
      <c r="I4732">
        <v>950</v>
      </c>
      <c r="J4732" t="s">
        <v>7929</v>
      </c>
      <c r="K4732" t="s">
        <v>769</v>
      </c>
      <c r="L4732">
        <v>9</v>
      </c>
      <c r="M4732">
        <v>8</v>
      </c>
      <c r="N4732">
        <v>19</v>
      </c>
      <c r="O4732" t="s">
        <v>69</v>
      </c>
      <c r="P4732" t="s">
        <v>90</v>
      </c>
      <c r="Q4732">
        <v>30504</v>
      </c>
      <c r="R4732" s="1">
        <v>45479</v>
      </c>
      <c r="S4732" t="s">
        <v>95</v>
      </c>
      <c r="T4732">
        <v>165100</v>
      </c>
      <c r="U4732" t="s">
        <v>1420</v>
      </c>
      <c r="V4732">
        <v>856</v>
      </c>
      <c r="W4732">
        <v>892</v>
      </c>
      <c r="X4732">
        <v>8</v>
      </c>
      <c r="Y4732">
        <v>2854.4</v>
      </c>
      <c r="Z4732">
        <v>11</v>
      </c>
      <c r="AA4732">
        <f>Zudio_sales_data[[#This Row],[Price]]*Zudio_sales_data[[#This Row],[Quantity]]</f>
        <v>7136</v>
      </c>
      <c r="AB4732" s="1">
        <v>45629</v>
      </c>
      <c r="AC4732">
        <f>_xlfn.DAYS(Zudio_sales_data[[#This Row],[Last Date]],Zudio_sales_data[[#This Row],[Store Open Date]])</f>
        <v>1142</v>
      </c>
      <c r="AD4732" t="str">
        <f>IF(Zudio_sales_data[[#This Row],[Order Date]]&lt;=Zudio_sales_data[[#This Row],[Store Open Date]],"wrong data","right data")</f>
        <v>right data</v>
      </c>
      <c r="AE4732">
        <f>Zudio_sales_data[[#This Row],[Sales Profit]]/Zudio_sales_data[[#This Row],[Quantity]]</f>
        <v>356.8</v>
      </c>
    </row>
    <row r="4733" spans="1:31" x14ac:dyDescent="0.3">
      <c r="A4733" t="s">
        <v>71</v>
      </c>
      <c r="B4733" t="s">
        <v>263</v>
      </c>
      <c r="C4733" t="s">
        <v>47</v>
      </c>
      <c r="D4733" t="s">
        <v>82</v>
      </c>
      <c r="E4733">
        <v>30</v>
      </c>
      <c r="F4733">
        <v>401848</v>
      </c>
      <c r="G4733" t="s">
        <v>49</v>
      </c>
      <c r="H4733" s="1">
        <v>45509</v>
      </c>
      <c r="I4733">
        <v>1400</v>
      </c>
      <c r="J4733" t="s">
        <v>7930</v>
      </c>
      <c r="K4733" t="s">
        <v>350</v>
      </c>
      <c r="L4733">
        <v>10</v>
      </c>
      <c r="M4733">
        <v>7</v>
      </c>
      <c r="N4733">
        <v>14</v>
      </c>
      <c r="O4733" t="s">
        <v>33</v>
      </c>
      <c r="P4733" t="s">
        <v>52</v>
      </c>
      <c r="Q4733">
        <v>25427</v>
      </c>
      <c r="R4733" s="1">
        <v>45562</v>
      </c>
      <c r="S4733" t="s">
        <v>131</v>
      </c>
      <c r="T4733">
        <v>327557</v>
      </c>
      <c r="U4733" t="s">
        <v>7931</v>
      </c>
      <c r="V4733">
        <v>699</v>
      </c>
      <c r="W4733">
        <v>999</v>
      </c>
      <c r="X4733">
        <v>1</v>
      </c>
      <c r="Y4733">
        <v>399.6</v>
      </c>
      <c r="Z4733">
        <v>9</v>
      </c>
      <c r="AA4733">
        <f>Zudio_sales_data[[#This Row],[Price]]*Zudio_sales_data[[#This Row],[Quantity]]</f>
        <v>999</v>
      </c>
      <c r="AB4733" s="1">
        <v>45629</v>
      </c>
      <c r="AC4733">
        <f>_xlfn.DAYS(Zudio_sales_data[[#This Row],[Last Date]],Zudio_sales_data[[#This Row],[Store Open Date]])</f>
        <v>120</v>
      </c>
      <c r="AD4733" t="str">
        <f>IF(Zudio_sales_data[[#This Row],[Order Date]]&lt;=Zudio_sales_data[[#This Row],[Store Open Date]],"wrong data","right data")</f>
        <v>right data</v>
      </c>
      <c r="AE4733">
        <f>Zudio_sales_data[[#This Row],[Sales Profit]]/Zudio_sales_data[[#This Row],[Quantity]]</f>
        <v>399.6</v>
      </c>
    </row>
    <row r="4734" spans="1:31" x14ac:dyDescent="0.3">
      <c r="A4734" t="s">
        <v>45</v>
      </c>
      <c r="B4734" t="s">
        <v>106</v>
      </c>
      <c r="C4734" t="s">
        <v>28</v>
      </c>
      <c r="D4734" t="s">
        <v>29</v>
      </c>
      <c r="E4734">
        <v>30</v>
      </c>
      <c r="F4734">
        <v>423682</v>
      </c>
      <c r="G4734" t="s">
        <v>30</v>
      </c>
      <c r="H4734" s="1">
        <v>44568</v>
      </c>
      <c r="I4734">
        <v>1200</v>
      </c>
      <c r="J4734" t="s">
        <v>7932</v>
      </c>
      <c r="K4734" t="s">
        <v>176</v>
      </c>
      <c r="L4734">
        <v>9</v>
      </c>
      <c r="M4734">
        <v>8</v>
      </c>
      <c r="N4734">
        <v>7</v>
      </c>
      <c r="O4734" t="s">
        <v>33</v>
      </c>
      <c r="P4734" t="s">
        <v>62</v>
      </c>
      <c r="Q4734">
        <v>13375</v>
      </c>
      <c r="R4734" s="1">
        <v>45415</v>
      </c>
      <c r="S4734" t="s">
        <v>104</v>
      </c>
      <c r="T4734">
        <v>586201</v>
      </c>
      <c r="U4734" t="s">
        <v>7933</v>
      </c>
      <c r="V4734">
        <v>375</v>
      </c>
      <c r="W4734">
        <v>1962</v>
      </c>
      <c r="X4734">
        <v>7</v>
      </c>
      <c r="Y4734">
        <v>5493.6</v>
      </c>
      <c r="Z4734">
        <v>11</v>
      </c>
      <c r="AA4734">
        <f>Zudio_sales_data[[#This Row],[Price]]*Zudio_sales_data[[#This Row],[Quantity]]</f>
        <v>13734</v>
      </c>
      <c r="AB4734" s="1">
        <v>45629</v>
      </c>
      <c r="AC4734">
        <f>_xlfn.DAYS(Zudio_sales_data[[#This Row],[Last Date]],Zudio_sales_data[[#This Row],[Store Open Date]])</f>
        <v>1061</v>
      </c>
      <c r="AD4734" t="str">
        <f>IF(Zudio_sales_data[[#This Row],[Order Date]]&lt;=Zudio_sales_data[[#This Row],[Store Open Date]],"wrong data","right data")</f>
        <v>right data</v>
      </c>
      <c r="AE4734">
        <f>Zudio_sales_data[[#This Row],[Sales Profit]]/Zudio_sales_data[[#This Row],[Quantity]]</f>
        <v>784.80000000000007</v>
      </c>
    </row>
    <row r="4735" spans="1:31" x14ac:dyDescent="0.3">
      <c r="A4735" t="s">
        <v>37</v>
      </c>
      <c r="B4735" t="s">
        <v>121</v>
      </c>
      <c r="C4735" t="s">
        <v>28</v>
      </c>
      <c r="D4735" t="s">
        <v>129</v>
      </c>
      <c r="E4735">
        <v>13</v>
      </c>
      <c r="F4735">
        <v>406234</v>
      </c>
      <c r="G4735" t="s">
        <v>30</v>
      </c>
      <c r="H4735" s="1">
        <v>45209</v>
      </c>
      <c r="I4735">
        <v>800</v>
      </c>
      <c r="J4735" t="s">
        <v>7934</v>
      </c>
      <c r="K4735" t="s">
        <v>545</v>
      </c>
      <c r="L4735">
        <v>11</v>
      </c>
      <c r="M4735">
        <v>8</v>
      </c>
      <c r="N4735">
        <v>6</v>
      </c>
      <c r="O4735" t="s">
        <v>33</v>
      </c>
      <c r="P4735" t="s">
        <v>62</v>
      </c>
      <c r="Q4735">
        <v>11028</v>
      </c>
      <c r="R4735" s="1">
        <v>45299</v>
      </c>
      <c r="S4735" t="s">
        <v>85</v>
      </c>
      <c r="T4735">
        <v>980962</v>
      </c>
      <c r="U4735" t="s">
        <v>7935</v>
      </c>
      <c r="V4735">
        <v>316</v>
      </c>
      <c r="W4735">
        <v>2057</v>
      </c>
      <c r="X4735">
        <v>8</v>
      </c>
      <c r="Y4735">
        <v>6582.4</v>
      </c>
      <c r="Z4735">
        <v>9</v>
      </c>
      <c r="AA4735">
        <f>Zudio_sales_data[[#This Row],[Price]]*Zudio_sales_data[[#This Row],[Quantity]]</f>
        <v>16456</v>
      </c>
      <c r="AB4735" s="1">
        <v>45629</v>
      </c>
      <c r="AC4735">
        <f>_xlfn.DAYS(Zudio_sales_data[[#This Row],[Last Date]],Zudio_sales_data[[#This Row],[Store Open Date]])</f>
        <v>420</v>
      </c>
      <c r="AD4735" t="str">
        <f>IF(Zudio_sales_data[[#This Row],[Order Date]]&lt;=Zudio_sales_data[[#This Row],[Store Open Date]],"wrong data","right data")</f>
        <v>right data</v>
      </c>
      <c r="AE4735">
        <f>Zudio_sales_data[[#This Row],[Sales Profit]]/Zudio_sales_data[[#This Row],[Quantity]]</f>
        <v>822.8</v>
      </c>
    </row>
    <row r="4736" spans="1:31" x14ac:dyDescent="0.3">
      <c r="A4736" t="s">
        <v>117</v>
      </c>
      <c r="B4736" t="s">
        <v>157</v>
      </c>
      <c r="C4736" t="s">
        <v>28</v>
      </c>
      <c r="D4736" t="s">
        <v>29</v>
      </c>
      <c r="E4736">
        <v>100</v>
      </c>
      <c r="F4736">
        <v>412383</v>
      </c>
      <c r="G4736" t="s">
        <v>49</v>
      </c>
      <c r="H4736" s="1">
        <v>44482</v>
      </c>
      <c r="I4736">
        <v>800</v>
      </c>
      <c r="J4736" t="s">
        <v>7936</v>
      </c>
      <c r="K4736" t="s">
        <v>710</v>
      </c>
      <c r="L4736">
        <v>9</v>
      </c>
      <c r="M4736">
        <v>8</v>
      </c>
      <c r="N4736">
        <v>18</v>
      </c>
      <c r="O4736" t="s">
        <v>33</v>
      </c>
      <c r="P4736" t="s">
        <v>62</v>
      </c>
      <c r="Q4736">
        <v>11984</v>
      </c>
      <c r="R4736" s="1">
        <v>45333</v>
      </c>
      <c r="S4736" t="s">
        <v>91</v>
      </c>
      <c r="T4736">
        <v>231607</v>
      </c>
      <c r="U4736" t="s">
        <v>7937</v>
      </c>
      <c r="V4736">
        <v>610</v>
      </c>
      <c r="W4736">
        <v>1307</v>
      </c>
      <c r="X4736">
        <v>8</v>
      </c>
      <c r="Y4736">
        <v>4182.3999999999996</v>
      </c>
      <c r="Z4736">
        <v>11</v>
      </c>
      <c r="AA4736">
        <f>Zudio_sales_data[[#This Row],[Price]]*Zudio_sales_data[[#This Row],[Quantity]]</f>
        <v>10456</v>
      </c>
      <c r="AB4736" s="1">
        <v>45629</v>
      </c>
      <c r="AC4736">
        <f>_xlfn.DAYS(Zudio_sales_data[[#This Row],[Last Date]],Zudio_sales_data[[#This Row],[Store Open Date]])</f>
        <v>1147</v>
      </c>
      <c r="AD4736" t="str">
        <f>IF(Zudio_sales_data[[#This Row],[Order Date]]&lt;=Zudio_sales_data[[#This Row],[Store Open Date]],"wrong data","right data")</f>
        <v>right data</v>
      </c>
      <c r="AE4736">
        <f>Zudio_sales_data[[#This Row],[Sales Profit]]/Zudio_sales_data[[#This Row],[Quantity]]</f>
        <v>522.79999999999995</v>
      </c>
    </row>
    <row r="4737" spans="1:31" x14ac:dyDescent="0.3">
      <c r="A4737" t="s">
        <v>71</v>
      </c>
      <c r="B4737" t="s">
        <v>241</v>
      </c>
      <c r="C4737" t="s">
        <v>47</v>
      </c>
      <c r="D4737" t="s">
        <v>112</v>
      </c>
      <c r="E4737">
        <v>17</v>
      </c>
      <c r="F4737">
        <v>412621</v>
      </c>
      <c r="G4737" t="s">
        <v>30</v>
      </c>
      <c r="H4737" s="1">
        <v>45377</v>
      </c>
      <c r="I4737">
        <v>800</v>
      </c>
      <c r="J4737" t="s">
        <v>7938</v>
      </c>
      <c r="K4737" t="s">
        <v>475</v>
      </c>
      <c r="L4737">
        <v>10</v>
      </c>
      <c r="M4737">
        <v>7</v>
      </c>
      <c r="N4737">
        <v>19</v>
      </c>
      <c r="O4737" t="s">
        <v>33</v>
      </c>
      <c r="P4737" t="s">
        <v>90</v>
      </c>
      <c r="Q4737">
        <v>87954</v>
      </c>
      <c r="R4737" s="1">
        <v>45601</v>
      </c>
      <c r="S4737" t="s">
        <v>35</v>
      </c>
      <c r="T4737">
        <v>290273</v>
      </c>
      <c r="U4737" t="s">
        <v>7939</v>
      </c>
      <c r="V4737">
        <v>238</v>
      </c>
      <c r="W4737">
        <v>1108</v>
      </c>
      <c r="X4737">
        <v>7</v>
      </c>
      <c r="Y4737">
        <v>3102.4</v>
      </c>
      <c r="Z4737">
        <v>9</v>
      </c>
      <c r="AA4737">
        <f>Zudio_sales_data[[#This Row],[Price]]*Zudio_sales_data[[#This Row],[Quantity]]</f>
        <v>7756</v>
      </c>
      <c r="AB4737" s="1">
        <v>45629</v>
      </c>
      <c r="AC4737">
        <f>_xlfn.DAYS(Zudio_sales_data[[#This Row],[Last Date]],Zudio_sales_data[[#This Row],[Store Open Date]])</f>
        <v>252</v>
      </c>
      <c r="AD4737" t="str">
        <f>IF(Zudio_sales_data[[#This Row],[Order Date]]&lt;=Zudio_sales_data[[#This Row],[Store Open Date]],"wrong data","right data")</f>
        <v>right data</v>
      </c>
      <c r="AE4737">
        <f>Zudio_sales_data[[#This Row],[Sales Profit]]/Zudio_sales_data[[#This Row],[Quantity]]</f>
        <v>443.2</v>
      </c>
    </row>
    <row r="4738" spans="1:31" x14ac:dyDescent="0.3">
      <c r="A4738" t="s">
        <v>110</v>
      </c>
      <c r="B4738" t="s">
        <v>100</v>
      </c>
      <c r="C4738" t="s">
        <v>28</v>
      </c>
      <c r="D4738" t="s">
        <v>77</v>
      </c>
      <c r="E4738">
        <v>29</v>
      </c>
      <c r="F4738">
        <v>437980</v>
      </c>
      <c r="G4738" t="s">
        <v>30</v>
      </c>
      <c r="H4738" s="1">
        <v>44978</v>
      </c>
      <c r="I4738">
        <v>950</v>
      </c>
      <c r="J4738" t="s">
        <v>6475</v>
      </c>
      <c r="K4738" t="s">
        <v>298</v>
      </c>
      <c r="L4738">
        <v>9</v>
      </c>
      <c r="M4738">
        <v>8</v>
      </c>
      <c r="N4738">
        <v>15</v>
      </c>
      <c r="O4738" t="s">
        <v>69</v>
      </c>
      <c r="P4738" t="s">
        <v>90</v>
      </c>
      <c r="Q4738">
        <v>68876</v>
      </c>
      <c r="R4738" s="1">
        <v>45590</v>
      </c>
      <c r="S4738" t="s">
        <v>115</v>
      </c>
      <c r="T4738">
        <v>746272</v>
      </c>
      <c r="U4738" t="s">
        <v>7940</v>
      </c>
      <c r="V4738">
        <v>476</v>
      </c>
      <c r="W4738">
        <v>1986</v>
      </c>
      <c r="X4738">
        <v>1</v>
      </c>
      <c r="Y4738">
        <v>794.4</v>
      </c>
      <c r="Z4738">
        <v>11</v>
      </c>
      <c r="AA4738">
        <f>Zudio_sales_data[[#This Row],[Price]]*Zudio_sales_data[[#This Row],[Quantity]]</f>
        <v>1986</v>
      </c>
      <c r="AB4738" s="1">
        <v>45629</v>
      </c>
      <c r="AC4738">
        <f>_xlfn.DAYS(Zudio_sales_data[[#This Row],[Last Date]],Zudio_sales_data[[#This Row],[Store Open Date]])</f>
        <v>651</v>
      </c>
      <c r="AD4738" t="str">
        <f>IF(Zudio_sales_data[[#This Row],[Order Date]]&lt;=Zudio_sales_data[[#This Row],[Store Open Date]],"wrong data","right data")</f>
        <v>right data</v>
      </c>
      <c r="AE4738">
        <f>Zudio_sales_data[[#This Row],[Sales Profit]]/Zudio_sales_data[[#This Row],[Quantity]]</f>
        <v>794.4</v>
      </c>
    </row>
    <row r="4739" spans="1:31" x14ac:dyDescent="0.3">
      <c r="A4739" t="s">
        <v>139</v>
      </c>
      <c r="B4739" t="s">
        <v>100</v>
      </c>
      <c r="C4739" t="s">
        <v>39</v>
      </c>
      <c r="D4739" t="s">
        <v>77</v>
      </c>
      <c r="E4739">
        <v>3</v>
      </c>
      <c r="F4739">
        <v>438388</v>
      </c>
      <c r="G4739" t="s">
        <v>49</v>
      </c>
      <c r="H4739" s="1">
        <v>45035</v>
      </c>
      <c r="I4739">
        <v>1100</v>
      </c>
      <c r="J4739" t="s">
        <v>1062</v>
      </c>
      <c r="K4739" t="s">
        <v>397</v>
      </c>
      <c r="L4739">
        <v>9</v>
      </c>
      <c r="M4739">
        <v>8</v>
      </c>
      <c r="N4739">
        <v>12</v>
      </c>
      <c r="O4739" t="s">
        <v>69</v>
      </c>
      <c r="P4739" t="s">
        <v>34</v>
      </c>
      <c r="Q4739">
        <v>90235</v>
      </c>
      <c r="R4739" s="1">
        <v>45356</v>
      </c>
      <c r="S4739" t="s">
        <v>58</v>
      </c>
      <c r="T4739">
        <v>690577</v>
      </c>
      <c r="U4739" t="s">
        <v>7941</v>
      </c>
      <c r="V4739">
        <v>305</v>
      </c>
      <c r="W4739">
        <v>1295</v>
      </c>
      <c r="X4739">
        <v>8</v>
      </c>
      <c r="Y4739">
        <v>4144</v>
      </c>
      <c r="Z4739">
        <v>11</v>
      </c>
      <c r="AA4739">
        <f>Zudio_sales_data[[#This Row],[Price]]*Zudio_sales_data[[#This Row],[Quantity]]</f>
        <v>10360</v>
      </c>
      <c r="AB4739" s="1">
        <v>45629</v>
      </c>
      <c r="AC4739">
        <f>_xlfn.DAYS(Zudio_sales_data[[#This Row],[Last Date]],Zudio_sales_data[[#This Row],[Store Open Date]])</f>
        <v>594</v>
      </c>
      <c r="AD4739" t="str">
        <f>IF(Zudio_sales_data[[#This Row],[Order Date]]&lt;=Zudio_sales_data[[#This Row],[Store Open Date]],"wrong data","right data")</f>
        <v>right data</v>
      </c>
      <c r="AE4739">
        <f>Zudio_sales_data[[#This Row],[Sales Profit]]/Zudio_sales_data[[#This Row],[Quantity]]</f>
        <v>518</v>
      </c>
    </row>
    <row r="4740" spans="1:31" x14ac:dyDescent="0.3">
      <c r="A4740" t="s">
        <v>26</v>
      </c>
      <c r="B4740" t="s">
        <v>197</v>
      </c>
      <c r="C4740" t="s">
        <v>47</v>
      </c>
      <c r="D4740" t="s">
        <v>101</v>
      </c>
      <c r="E4740">
        <v>100</v>
      </c>
      <c r="F4740">
        <v>421825</v>
      </c>
      <c r="G4740" t="s">
        <v>30</v>
      </c>
      <c r="H4740" s="1">
        <v>45097</v>
      </c>
      <c r="I4740">
        <v>1300</v>
      </c>
      <c r="J4740" t="s">
        <v>7942</v>
      </c>
      <c r="K4740" t="s">
        <v>140</v>
      </c>
      <c r="L4740">
        <v>9</v>
      </c>
      <c r="M4740">
        <v>8</v>
      </c>
      <c r="N4740">
        <v>13</v>
      </c>
      <c r="O4740" t="s">
        <v>69</v>
      </c>
      <c r="P4740" t="s">
        <v>52</v>
      </c>
      <c r="Q4740">
        <v>31560</v>
      </c>
      <c r="R4740" s="1">
        <v>45443</v>
      </c>
      <c r="S4740" t="s">
        <v>104</v>
      </c>
      <c r="T4740">
        <v>422947</v>
      </c>
      <c r="U4740" t="s">
        <v>7943</v>
      </c>
      <c r="V4740">
        <v>978</v>
      </c>
      <c r="W4740">
        <v>505</v>
      </c>
      <c r="X4740">
        <v>1</v>
      </c>
      <c r="Y4740">
        <v>202</v>
      </c>
      <c r="Z4740">
        <v>11</v>
      </c>
      <c r="AA4740">
        <f>Zudio_sales_data[[#This Row],[Price]]*Zudio_sales_data[[#This Row],[Quantity]]</f>
        <v>505</v>
      </c>
      <c r="AB4740" s="1">
        <v>45629</v>
      </c>
      <c r="AC4740">
        <f>_xlfn.DAYS(Zudio_sales_data[[#This Row],[Last Date]],Zudio_sales_data[[#This Row],[Store Open Date]])</f>
        <v>532</v>
      </c>
      <c r="AD4740" t="str">
        <f>IF(Zudio_sales_data[[#This Row],[Order Date]]&lt;=Zudio_sales_data[[#This Row],[Store Open Date]],"wrong data","right data")</f>
        <v>right data</v>
      </c>
      <c r="AE4740">
        <f>Zudio_sales_data[[#This Row],[Sales Profit]]/Zudio_sales_data[[#This Row],[Quantity]]</f>
        <v>202</v>
      </c>
    </row>
    <row r="4741" spans="1:31" x14ac:dyDescent="0.3">
      <c r="A4741" t="s">
        <v>37</v>
      </c>
      <c r="B4741" t="s">
        <v>275</v>
      </c>
      <c r="C4741" t="s">
        <v>39</v>
      </c>
      <c r="D4741" t="s">
        <v>29</v>
      </c>
      <c r="E4741">
        <v>18</v>
      </c>
      <c r="F4741">
        <v>424998</v>
      </c>
      <c r="G4741" t="s">
        <v>30</v>
      </c>
      <c r="H4741" s="1">
        <v>44479</v>
      </c>
      <c r="I4741">
        <v>800</v>
      </c>
      <c r="J4741" t="s">
        <v>7944</v>
      </c>
      <c r="K4741" t="s">
        <v>130</v>
      </c>
      <c r="L4741">
        <v>10</v>
      </c>
      <c r="M4741">
        <v>7</v>
      </c>
      <c r="N4741">
        <v>16</v>
      </c>
      <c r="O4741" t="s">
        <v>69</v>
      </c>
      <c r="P4741" t="s">
        <v>34</v>
      </c>
      <c r="Q4741">
        <v>41185</v>
      </c>
      <c r="R4741" s="1">
        <v>45628</v>
      </c>
      <c r="S4741" t="s">
        <v>177</v>
      </c>
      <c r="T4741">
        <v>849808</v>
      </c>
      <c r="U4741" t="s">
        <v>7945</v>
      </c>
      <c r="V4741">
        <v>893</v>
      </c>
      <c r="W4741">
        <v>2249</v>
      </c>
      <c r="X4741">
        <v>8</v>
      </c>
      <c r="Y4741">
        <v>7196.8</v>
      </c>
      <c r="Z4741">
        <v>9</v>
      </c>
      <c r="AA4741">
        <f>Zudio_sales_data[[#This Row],[Price]]*Zudio_sales_data[[#This Row],[Quantity]]</f>
        <v>17992</v>
      </c>
      <c r="AB4741" s="1">
        <v>45629</v>
      </c>
      <c r="AC4741">
        <f>_xlfn.DAYS(Zudio_sales_data[[#This Row],[Last Date]],Zudio_sales_data[[#This Row],[Store Open Date]])</f>
        <v>1150</v>
      </c>
      <c r="AD4741" t="str">
        <f>IF(Zudio_sales_data[[#This Row],[Order Date]]&lt;=Zudio_sales_data[[#This Row],[Store Open Date]],"wrong data","right data")</f>
        <v>right data</v>
      </c>
      <c r="AE4741">
        <f>Zudio_sales_data[[#This Row],[Sales Profit]]/Zudio_sales_data[[#This Row],[Quantity]]</f>
        <v>899.6</v>
      </c>
    </row>
    <row r="4742" spans="1:31" x14ac:dyDescent="0.3">
      <c r="A4742" t="s">
        <v>45</v>
      </c>
      <c r="B4742" t="s">
        <v>111</v>
      </c>
      <c r="C4742" t="s">
        <v>28</v>
      </c>
      <c r="D4742" t="s">
        <v>229</v>
      </c>
      <c r="E4742">
        <v>35</v>
      </c>
      <c r="F4742">
        <v>425887</v>
      </c>
      <c r="G4742" t="s">
        <v>49</v>
      </c>
      <c r="H4742" s="1">
        <v>44252</v>
      </c>
      <c r="I4742">
        <v>950</v>
      </c>
      <c r="J4742" t="s">
        <v>7946</v>
      </c>
      <c r="K4742" t="s">
        <v>185</v>
      </c>
      <c r="L4742">
        <v>11</v>
      </c>
      <c r="M4742">
        <v>8</v>
      </c>
      <c r="N4742">
        <v>18</v>
      </c>
      <c r="O4742" t="s">
        <v>69</v>
      </c>
      <c r="P4742" t="s">
        <v>90</v>
      </c>
      <c r="Q4742">
        <v>53628</v>
      </c>
      <c r="R4742" s="1">
        <v>45293</v>
      </c>
      <c r="S4742" t="s">
        <v>85</v>
      </c>
      <c r="T4742">
        <v>520286</v>
      </c>
      <c r="U4742" t="s">
        <v>7947</v>
      </c>
      <c r="V4742">
        <v>986</v>
      </c>
      <c r="W4742">
        <v>1761</v>
      </c>
      <c r="X4742">
        <v>8</v>
      </c>
      <c r="Y4742">
        <v>5635.2</v>
      </c>
      <c r="Z4742">
        <v>9</v>
      </c>
      <c r="AA4742">
        <f>Zudio_sales_data[[#This Row],[Price]]*Zudio_sales_data[[#This Row],[Quantity]]</f>
        <v>14088</v>
      </c>
      <c r="AB4742" s="1">
        <v>45629</v>
      </c>
      <c r="AC4742">
        <f>_xlfn.DAYS(Zudio_sales_data[[#This Row],[Last Date]],Zudio_sales_data[[#This Row],[Store Open Date]])</f>
        <v>1377</v>
      </c>
      <c r="AD4742" t="str">
        <f>IF(Zudio_sales_data[[#This Row],[Order Date]]&lt;=Zudio_sales_data[[#This Row],[Store Open Date]],"wrong data","right data")</f>
        <v>right data</v>
      </c>
      <c r="AE4742">
        <f>Zudio_sales_data[[#This Row],[Sales Profit]]/Zudio_sales_data[[#This Row],[Quantity]]</f>
        <v>704.4</v>
      </c>
    </row>
    <row r="4743" spans="1:31" x14ac:dyDescent="0.3">
      <c r="A4743" t="s">
        <v>37</v>
      </c>
      <c r="B4743" t="s">
        <v>286</v>
      </c>
      <c r="C4743" t="s">
        <v>28</v>
      </c>
      <c r="D4743" t="s">
        <v>48</v>
      </c>
      <c r="E4743">
        <v>45</v>
      </c>
      <c r="F4743">
        <v>439083</v>
      </c>
      <c r="G4743" t="s">
        <v>30</v>
      </c>
      <c r="H4743" s="1">
        <v>44696</v>
      </c>
      <c r="I4743">
        <v>1200</v>
      </c>
      <c r="J4743" t="s">
        <v>7948</v>
      </c>
      <c r="K4743" t="s">
        <v>203</v>
      </c>
      <c r="L4743">
        <v>10</v>
      </c>
      <c r="M4743">
        <v>9</v>
      </c>
      <c r="N4743">
        <v>6</v>
      </c>
      <c r="O4743" t="s">
        <v>33</v>
      </c>
      <c r="P4743" t="s">
        <v>62</v>
      </c>
      <c r="Q4743">
        <v>74553</v>
      </c>
      <c r="R4743" s="1">
        <v>45576</v>
      </c>
      <c r="S4743" t="s">
        <v>115</v>
      </c>
      <c r="T4743">
        <v>315504</v>
      </c>
      <c r="U4743" t="s">
        <v>7949</v>
      </c>
      <c r="V4743">
        <v>802</v>
      </c>
      <c r="W4743">
        <v>1215</v>
      </c>
      <c r="X4743">
        <v>6</v>
      </c>
      <c r="Y4743">
        <v>2916</v>
      </c>
      <c r="Z4743">
        <v>11</v>
      </c>
      <c r="AA4743">
        <f>Zudio_sales_data[[#This Row],[Price]]*Zudio_sales_data[[#This Row],[Quantity]]</f>
        <v>7290</v>
      </c>
      <c r="AB4743" s="1">
        <v>45629</v>
      </c>
      <c r="AC4743">
        <f>_xlfn.DAYS(Zudio_sales_data[[#This Row],[Last Date]],Zudio_sales_data[[#This Row],[Store Open Date]])</f>
        <v>933</v>
      </c>
      <c r="AD4743" t="str">
        <f>IF(Zudio_sales_data[[#This Row],[Order Date]]&lt;=Zudio_sales_data[[#This Row],[Store Open Date]],"wrong data","right data")</f>
        <v>right data</v>
      </c>
      <c r="AE4743">
        <f>Zudio_sales_data[[#This Row],[Sales Profit]]/Zudio_sales_data[[#This Row],[Quantity]]</f>
        <v>486</v>
      </c>
    </row>
    <row r="4744" spans="1:31" x14ac:dyDescent="0.3">
      <c r="A4744" t="s">
        <v>45</v>
      </c>
      <c r="B4744" t="s">
        <v>72</v>
      </c>
      <c r="C4744" t="s">
        <v>47</v>
      </c>
      <c r="D4744" t="s">
        <v>29</v>
      </c>
      <c r="E4744">
        <v>30</v>
      </c>
      <c r="F4744">
        <v>403907</v>
      </c>
      <c r="G4744" t="s">
        <v>30</v>
      </c>
      <c r="H4744" s="1">
        <v>45036</v>
      </c>
      <c r="I4744">
        <v>1000</v>
      </c>
      <c r="J4744" t="s">
        <v>7950</v>
      </c>
      <c r="K4744" t="s">
        <v>326</v>
      </c>
      <c r="L4744">
        <v>9</v>
      </c>
      <c r="M4744">
        <v>8</v>
      </c>
      <c r="N4744">
        <v>11</v>
      </c>
      <c r="O4744" t="s">
        <v>69</v>
      </c>
      <c r="P4744" t="s">
        <v>34</v>
      </c>
      <c r="Q4744">
        <v>55409</v>
      </c>
      <c r="R4744" s="1">
        <v>45492</v>
      </c>
      <c r="S4744" t="s">
        <v>95</v>
      </c>
      <c r="T4744">
        <v>135652</v>
      </c>
      <c r="U4744" t="s">
        <v>7951</v>
      </c>
      <c r="V4744">
        <v>637</v>
      </c>
      <c r="W4744">
        <v>2074</v>
      </c>
      <c r="X4744">
        <v>3</v>
      </c>
      <c r="Y4744">
        <v>2488.8000000000002</v>
      </c>
      <c r="Z4744">
        <v>11</v>
      </c>
      <c r="AA4744">
        <f>Zudio_sales_data[[#This Row],[Price]]*Zudio_sales_data[[#This Row],[Quantity]]</f>
        <v>6222</v>
      </c>
      <c r="AB4744" s="1">
        <v>45629</v>
      </c>
      <c r="AC4744">
        <f>_xlfn.DAYS(Zudio_sales_data[[#This Row],[Last Date]],Zudio_sales_data[[#This Row],[Store Open Date]])</f>
        <v>593</v>
      </c>
      <c r="AD4744" t="str">
        <f>IF(Zudio_sales_data[[#This Row],[Order Date]]&lt;=Zudio_sales_data[[#This Row],[Store Open Date]],"wrong data","right data")</f>
        <v>right data</v>
      </c>
      <c r="AE4744">
        <f>Zudio_sales_data[[#This Row],[Sales Profit]]/Zudio_sales_data[[#This Row],[Quantity]]</f>
        <v>829.6</v>
      </c>
    </row>
    <row r="4745" spans="1:31" x14ac:dyDescent="0.3">
      <c r="A4745" t="s">
        <v>37</v>
      </c>
      <c r="B4745" t="s">
        <v>72</v>
      </c>
      <c r="C4745" t="s">
        <v>47</v>
      </c>
      <c r="D4745" t="s">
        <v>112</v>
      </c>
      <c r="E4745">
        <v>63</v>
      </c>
      <c r="F4745">
        <v>436918</v>
      </c>
      <c r="G4745" t="s">
        <v>49</v>
      </c>
      <c r="H4745" s="1">
        <v>44291</v>
      </c>
      <c r="I4745">
        <v>1200</v>
      </c>
      <c r="J4745" t="s">
        <v>7952</v>
      </c>
      <c r="K4745" t="s">
        <v>127</v>
      </c>
      <c r="L4745">
        <v>9</v>
      </c>
      <c r="M4745">
        <v>8</v>
      </c>
      <c r="N4745">
        <v>17</v>
      </c>
      <c r="O4745" t="s">
        <v>69</v>
      </c>
      <c r="P4745" t="s">
        <v>34</v>
      </c>
      <c r="Q4745">
        <v>96889</v>
      </c>
      <c r="R4745" s="1">
        <v>45624</v>
      </c>
      <c r="S4745" t="s">
        <v>35</v>
      </c>
      <c r="T4745">
        <v>723014</v>
      </c>
      <c r="U4745" t="s">
        <v>7953</v>
      </c>
      <c r="V4745">
        <v>870</v>
      </c>
      <c r="W4745">
        <v>1725</v>
      </c>
      <c r="X4745">
        <v>1</v>
      </c>
      <c r="Y4745">
        <v>690</v>
      </c>
      <c r="Z4745">
        <v>11</v>
      </c>
      <c r="AA4745">
        <f>Zudio_sales_data[[#This Row],[Price]]*Zudio_sales_data[[#This Row],[Quantity]]</f>
        <v>1725</v>
      </c>
      <c r="AB4745" s="1">
        <v>45629</v>
      </c>
      <c r="AC4745">
        <f>_xlfn.DAYS(Zudio_sales_data[[#This Row],[Last Date]],Zudio_sales_data[[#This Row],[Store Open Date]])</f>
        <v>1338</v>
      </c>
      <c r="AD4745" t="str">
        <f>IF(Zudio_sales_data[[#This Row],[Order Date]]&lt;=Zudio_sales_data[[#This Row],[Store Open Date]],"wrong data","right data")</f>
        <v>right data</v>
      </c>
      <c r="AE4745">
        <f>Zudio_sales_data[[#This Row],[Sales Profit]]/Zudio_sales_data[[#This Row],[Quantity]]</f>
        <v>690</v>
      </c>
    </row>
    <row r="4746" spans="1:31" x14ac:dyDescent="0.3">
      <c r="A4746" t="s">
        <v>26</v>
      </c>
      <c r="B4746" t="s">
        <v>317</v>
      </c>
      <c r="C4746" t="s">
        <v>28</v>
      </c>
      <c r="D4746" t="s">
        <v>29</v>
      </c>
      <c r="E4746">
        <v>3</v>
      </c>
      <c r="F4746">
        <v>402842</v>
      </c>
      <c r="G4746" t="s">
        <v>49</v>
      </c>
      <c r="H4746" s="1">
        <v>45078</v>
      </c>
      <c r="I4746">
        <v>950</v>
      </c>
      <c r="J4746" t="s">
        <v>7954</v>
      </c>
      <c r="K4746" t="s">
        <v>659</v>
      </c>
      <c r="L4746">
        <v>10</v>
      </c>
      <c r="M4746">
        <v>7</v>
      </c>
      <c r="N4746">
        <v>10</v>
      </c>
      <c r="O4746" t="s">
        <v>33</v>
      </c>
      <c r="P4746" t="s">
        <v>62</v>
      </c>
      <c r="Q4746">
        <v>29979</v>
      </c>
      <c r="R4746" s="1">
        <v>45299</v>
      </c>
      <c r="S4746" t="s">
        <v>85</v>
      </c>
      <c r="T4746">
        <v>467889</v>
      </c>
      <c r="U4746" t="s">
        <v>616</v>
      </c>
      <c r="V4746">
        <v>532</v>
      </c>
      <c r="W4746">
        <v>964</v>
      </c>
      <c r="X4746">
        <v>6</v>
      </c>
      <c r="Y4746">
        <v>2313.6</v>
      </c>
      <c r="Z4746">
        <v>9</v>
      </c>
      <c r="AA4746">
        <f>Zudio_sales_data[[#This Row],[Price]]*Zudio_sales_data[[#This Row],[Quantity]]</f>
        <v>5784</v>
      </c>
      <c r="AB4746" s="1">
        <v>45629</v>
      </c>
      <c r="AC4746">
        <f>_xlfn.DAYS(Zudio_sales_data[[#This Row],[Last Date]],Zudio_sales_data[[#This Row],[Store Open Date]])</f>
        <v>551</v>
      </c>
      <c r="AD4746" t="str">
        <f>IF(Zudio_sales_data[[#This Row],[Order Date]]&lt;=Zudio_sales_data[[#This Row],[Store Open Date]],"wrong data","right data")</f>
        <v>right data</v>
      </c>
      <c r="AE4746">
        <f>Zudio_sales_data[[#This Row],[Sales Profit]]/Zudio_sales_data[[#This Row],[Quantity]]</f>
        <v>385.59999999999997</v>
      </c>
    </row>
    <row r="4747" spans="1:31" x14ac:dyDescent="0.3">
      <c r="A4747" t="s">
        <v>71</v>
      </c>
      <c r="B4747" t="s">
        <v>257</v>
      </c>
      <c r="C4747" t="s">
        <v>28</v>
      </c>
      <c r="D4747" t="s">
        <v>82</v>
      </c>
      <c r="E4747">
        <v>87</v>
      </c>
      <c r="F4747">
        <v>421596</v>
      </c>
      <c r="G4747" t="s">
        <v>49</v>
      </c>
      <c r="H4747" s="1">
        <v>43895</v>
      </c>
      <c r="I4747">
        <v>1400</v>
      </c>
      <c r="J4747" t="s">
        <v>7955</v>
      </c>
      <c r="K4747" t="s">
        <v>303</v>
      </c>
      <c r="L4747">
        <v>10</v>
      </c>
      <c r="M4747">
        <v>7</v>
      </c>
      <c r="N4747">
        <v>17</v>
      </c>
      <c r="O4747" t="s">
        <v>69</v>
      </c>
      <c r="P4747" t="s">
        <v>52</v>
      </c>
      <c r="Q4747">
        <v>38984</v>
      </c>
      <c r="R4747" s="1">
        <v>45584</v>
      </c>
      <c r="S4747" t="s">
        <v>115</v>
      </c>
      <c r="T4747">
        <v>895991</v>
      </c>
      <c r="U4747" t="s">
        <v>7956</v>
      </c>
      <c r="V4747">
        <v>307</v>
      </c>
      <c r="W4747">
        <v>1154</v>
      </c>
      <c r="X4747">
        <v>7</v>
      </c>
      <c r="Y4747">
        <v>3231.2</v>
      </c>
      <c r="Z4747">
        <v>9</v>
      </c>
      <c r="AA4747">
        <f>Zudio_sales_data[[#This Row],[Price]]*Zudio_sales_data[[#This Row],[Quantity]]</f>
        <v>8078</v>
      </c>
      <c r="AB4747" s="1">
        <v>45629</v>
      </c>
      <c r="AC4747">
        <f>_xlfn.DAYS(Zudio_sales_data[[#This Row],[Last Date]],Zudio_sales_data[[#This Row],[Store Open Date]])</f>
        <v>1734</v>
      </c>
      <c r="AD4747" t="str">
        <f>IF(Zudio_sales_data[[#This Row],[Order Date]]&lt;=Zudio_sales_data[[#This Row],[Store Open Date]],"wrong data","right data")</f>
        <v>right data</v>
      </c>
      <c r="AE4747">
        <f>Zudio_sales_data[[#This Row],[Sales Profit]]/Zudio_sales_data[[#This Row],[Quantity]]</f>
        <v>461.59999999999997</v>
      </c>
    </row>
    <row r="4748" spans="1:31" x14ac:dyDescent="0.3">
      <c r="A4748" t="s">
        <v>26</v>
      </c>
      <c r="B4748" t="s">
        <v>81</v>
      </c>
      <c r="C4748" t="s">
        <v>28</v>
      </c>
      <c r="D4748" t="s">
        <v>229</v>
      </c>
      <c r="E4748">
        <v>47</v>
      </c>
      <c r="F4748">
        <v>419233</v>
      </c>
      <c r="G4748" t="s">
        <v>30</v>
      </c>
      <c r="H4748" s="1">
        <v>44046</v>
      </c>
      <c r="I4748">
        <v>800</v>
      </c>
      <c r="J4748" t="s">
        <v>7957</v>
      </c>
      <c r="K4748" t="s">
        <v>210</v>
      </c>
      <c r="L4748">
        <v>10</v>
      </c>
      <c r="M4748">
        <v>7</v>
      </c>
      <c r="N4748">
        <v>7</v>
      </c>
      <c r="O4748" t="s">
        <v>33</v>
      </c>
      <c r="P4748" t="s">
        <v>90</v>
      </c>
      <c r="Q4748">
        <v>71729</v>
      </c>
      <c r="R4748" s="1">
        <v>45453</v>
      </c>
      <c r="S4748" t="s">
        <v>43</v>
      </c>
      <c r="T4748">
        <v>536150</v>
      </c>
      <c r="U4748" t="s">
        <v>7958</v>
      </c>
      <c r="V4748">
        <v>513</v>
      </c>
      <c r="W4748">
        <v>1114</v>
      </c>
      <c r="X4748">
        <v>3</v>
      </c>
      <c r="Y4748">
        <v>1336.8</v>
      </c>
      <c r="Z4748">
        <v>9</v>
      </c>
      <c r="AA4748">
        <f>Zudio_sales_data[[#This Row],[Price]]*Zudio_sales_data[[#This Row],[Quantity]]</f>
        <v>3342</v>
      </c>
      <c r="AB4748" s="1">
        <v>45629</v>
      </c>
      <c r="AC4748">
        <f>_xlfn.DAYS(Zudio_sales_data[[#This Row],[Last Date]],Zudio_sales_data[[#This Row],[Store Open Date]])</f>
        <v>1583</v>
      </c>
      <c r="AD4748" t="str">
        <f>IF(Zudio_sales_data[[#This Row],[Order Date]]&lt;=Zudio_sales_data[[#This Row],[Store Open Date]],"wrong data","right data")</f>
        <v>right data</v>
      </c>
      <c r="AE4748">
        <f>Zudio_sales_data[[#This Row],[Sales Profit]]/Zudio_sales_data[[#This Row],[Quantity]]</f>
        <v>445.59999999999997</v>
      </c>
    </row>
    <row r="4749" spans="1:31" x14ac:dyDescent="0.3">
      <c r="A4749" t="s">
        <v>26</v>
      </c>
      <c r="B4749" t="s">
        <v>208</v>
      </c>
      <c r="C4749" t="s">
        <v>47</v>
      </c>
      <c r="D4749" t="s">
        <v>87</v>
      </c>
      <c r="E4749">
        <v>73</v>
      </c>
      <c r="F4749">
        <v>428992</v>
      </c>
      <c r="G4749" t="s">
        <v>49</v>
      </c>
      <c r="H4749" s="1">
        <v>45283</v>
      </c>
      <c r="I4749">
        <v>1300</v>
      </c>
      <c r="J4749" t="s">
        <v>7959</v>
      </c>
      <c r="K4749" t="s">
        <v>469</v>
      </c>
      <c r="L4749">
        <v>11</v>
      </c>
      <c r="M4749">
        <v>8</v>
      </c>
      <c r="N4749">
        <v>6</v>
      </c>
      <c r="O4749" t="s">
        <v>69</v>
      </c>
      <c r="P4749" t="s">
        <v>52</v>
      </c>
      <c r="Q4749">
        <v>27474</v>
      </c>
      <c r="R4749" s="1">
        <v>45330</v>
      </c>
      <c r="S4749" t="s">
        <v>91</v>
      </c>
      <c r="T4749">
        <v>777407</v>
      </c>
      <c r="U4749" t="s">
        <v>7960</v>
      </c>
      <c r="V4749">
        <v>636</v>
      </c>
      <c r="W4749">
        <v>1093</v>
      </c>
      <c r="X4749">
        <v>8</v>
      </c>
      <c r="Y4749">
        <v>3497.6</v>
      </c>
      <c r="Z4749">
        <v>9</v>
      </c>
      <c r="AA4749">
        <f>Zudio_sales_data[[#This Row],[Price]]*Zudio_sales_data[[#This Row],[Quantity]]</f>
        <v>8744</v>
      </c>
      <c r="AB4749" s="1">
        <v>45629</v>
      </c>
      <c r="AC4749">
        <f>_xlfn.DAYS(Zudio_sales_data[[#This Row],[Last Date]],Zudio_sales_data[[#This Row],[Store Open Date]])</f>
        <v>346</v>
      </c>
      <c r="AD4749" t="str">
        <f>IF(Zudio_sales_data[[#This Row],[Order Date]]&lt;=Zudio_sales_data[[#This Row],[Store Open Date]],"wrong data","right data")</f>
        <v>right data</v>
      </c>
      <c r="AE4749">
        <f>Zudio_sales_data[[#This Row],[Sales Profit]]/Zudio_sales_data[[#This Row],[Quantity]]</f>
        <v>437.2</v>
      </c>
    </row>
    <row r="4750" spans="1:31" x14ac:dyDescent="0.3">
      <c r="A4750" t="s">
        <v>110</v>
      </c>
      <c r="B4750" t="s">
        <v>310</v>
      </c>
      <c r="C4750" t="s">
        <v>28</v>
      </c>
      <c r="D4750" t="s">
        <v>40</v>
      </c>
      <c r="E4750">
        <v>24</v>
      </c>
      <c r="F4750">
        <v>431754</v>
      </c>
      <c r="G4750" t="s">
        <v>30</v>
      </c>
      <c r="H4750" s="1">
        <v>44075</v>
      </c>
      <c r="I4750">
        <v>1300</v>
      </c>
      <c r="J4750" t="s">
        <v>7961</v>
      </c>
      <c r="K4750" t="s">
        <v>210</v>
      </c>
      <c r="L4750">
        <v>9</v>
      </c>
      <c r="M4750">
        <v>8</v>
      </c>
      <c r="N4750">
        <v>14</v>
      </c>
      <c r="O4750" t="s">
        <v>69</v>
      </c>
      <c r="P4750" t="s">
        <v>52</v>
      </c>
      <c r="Q4750">
        <v>87961</v>
      </c>
      <c r="R4750" s="1">
        <v>45381</v>
      </c>
      <c r="S4750" t="s">
        <v>58</v>
      </c>
      <c r="T4750">
        <v>518188</v>
      </c>
      <c r="U4750" t="s">
        <v>7962</v>
      </c>
      <c r="V4750">
        <v>246</v>
      </c>
      <c r="W4750">
        <v>1537</v>
      </c>
      <c r="X4750">
        <v>8</v>
      </c>
      <c r="Y4750">
        <v>4918.3999999999996</v>
      </c>
      <c r="Z4750">
        <v>11</v>
      </c>
      <c r="AA4750">
        <f>Zudio_sales_data[[#This Row],[Price]]*Zudio_sales_data[[#This Row],[Quantity]]</f>
        <v>12296</v>
      </c>
      <c r="AB4750" s="1">
        <v>45629</v>
      </c>
      <c r="AC4750">
        <f>_xlfn.DAYS(Zudio_sales_data[[#This Row],[Last Date]],Zudio_sales_data[[#This Row],[Store Open Date]])</f>
        <v>1554</v>
      </c>
      <c r="AD4750" t="str">
        <f>IF(Zudio_sales_data[[#This Row],[Order Date]]&lt;=Zudio_sales_data[[#This Row],[Store Open Date]],"wrong data","right data")</f>
        <v>right data</v>
      </c>
      <c r="AE4750">
        <f>Zudio_sales_data[[#This Row],[Sales Profit]]/Zudio_sales_data[[#This Row],[Quantity]]</f>
        <v>614.79999999999995</v>
      </c>
    </row>
    <row r="4751" spans="1:31" x14ac:dyDescent="0.3">
      <c r="A4751" t="s">
        <v>55</v>
      </c>
      <c r="B4751" t="s">
        <v>365</v>
      </c>
      <c r="C4751" t="s">
        <v>28</v>
      </c>
      <c r="D4751" t="s">
        <v>66</v>
      </c>
      <c r="E4751">
        <v>99</v>
      </c>
      <c r="F4751">
        <v>423486</v>
      </c>
      <c r="G4751" t="s">
        <v>30</v>
      </c>
      <c r="H4751" s="1">
        <v>45458</v>
      </c>
      <c r="I4751">
        <v>1300</v>
      </c>
      <c r="J4751" t="s">
        <v>7963</v>
      </c>
      <c r="K4751" t="s">
        <v>609</v>
      </c>
      <c r="L4751">
        <v>10</v>
      </c>
      <c r="M4751">
        <v>7</v>
      </c>
      <c r="N4751">
        <v>20</v>
      </c>
      <c r="O4751" t="s">
        <v>33</v>
      </c>
      <c r="P4751" t="s">
        <v>62</v>
      </c>
      <c r="Q4751">
        <v>64482</v>
      </c>
      <c r="R4751" s="1">
        <v>45612</v>
      </c>
      <c r="S4751" t="s">
        <v>35</v>
      </c>
      <c r="T4751">
        <v>814885</v>
      </c>
      <c r="U4751" t="s">
        <v>6585</v>
      </c>
      <c r="V4751">
        <v>904</v>
      </c>
      <c r="W4751">
        <v>956</v>
      </c>
      <c r="X4751">
        <v>6</v>
      </c>
      <c r="Y4751">
        <v>2294.4</v>
      </c>
      <c r="Z4751">
        <v>9</v>
      </c>
      <c r="AA4751">
        <f>Zudio_sales_data[[#This Row],[Price]]*Zudio_sales_data[[#This Row],[Quantity]]</f>
        <v>5736</v>
      </c>
      <c r="AB4751" s="1">
        <v>45629</v>
      </c>
      <c r="AC4751">
        <f>_xlfn.DAYS(Zudio_sales_data[[#This Row],[Last Date]],Zudio_sales_data[[#This Row],[Store Open Date]])</f>
        <v>171</v>
      </c>
      <c r="AD4751" t="str">
        <f>IF(Zudio_sales_data[[#This Row],[Order Date]]&lt;=Zudio_sales_data[[#This Row],[Store Open Date]],"wrong data","right data")</f>
        <v>right data</v>
      </c>
      <c r="AE4751">
        <f>Zudio_sales_data[[#This Row],[Sales Profit]]/Zudio_sales_data[[#This Row],[Quantity]]</f>
        <v>382.40000000000003</v>
      </c>
    </row>
    <row r="4752" spans="1:31" x14ac:dyDescent="0.3">
      <c r="A4752" t="s">
        <v>139</v>
      </c>
      <c r="B4752" t="s">
        <v>235</v>
      </c>
      <c r="C4752" t="s">
        <v>28</v>
      </c>
      <c r="D4752" t="s">
        <v>129</v>
      </c>
      <c r="E4752">
        <v>19</v>
      </c>
      <c r="F4752">
        <v>425549</v>
      </c>
      <c r="G4752" t="s">
        <v>30</v>
      </c>
      <c r="H4752" s="1">
        <v>44232</v>
      </c>
      <c r="I4752">
        <v>950</v>
      </c>
      <c r="J4752" t="s">
        <v>7964</v>
      </c>
      <c r="K4752" t="s">
        <v>155</v>
      </c>
      <c r="L4752">
        <v>9</v>
      </c>
      <c r="M4752">
        <v>8</v>
      </c>
      <c r="N4752">
        <v>17</v>
      </c>
      <c r="O4752" t="s">
        <v>69</v>
      </c>
      <c r="P4752" t="s">
        <v>62</v>
      </c>
      <c r="Q4752">
        <v>53183</v>
      </c>
      <c r="R4752" s="1">
        <v>45605</v>
      </c>
      <c r="S4752" t="s">
        <v>35</v>
      </c>
      <c r="T4752">
        <v>831162</v>
      </c>
      <c r="U4752" t="s">
        <v>7965</v>
      </c>
      <c r="V4752">
        <v>917</v>
      </c>
      <c r="W4752">
        <v>1850</v>
      </c>
      <c r="X4752">
        <v>3</v>
      </c>
      <c r="Y4752">
        <v>2220</v>
      </c>
      <c r="Z4752">
        <v>11</v>
      </c>
      <c r="AA4752">
        <f>Zudio_sales_data[[#This Row],[Price]]*Zudio_sales_data[[#This Row],[Quantity]]</f>
        <v>5550</v>
      </c>
      <c r="AB4752" s="1">
        <v>45629</v>
      </c>
      <c r="AC4752">
        <f>_xlfn.DAYS(Zudio_sales_data[[#This Row],[Last Date]],Zudio_sales_data[[#This Row],[Store Open Date]])</f>
        <v>1397</v>
      </c>
      <c r="AD4752" t="str">
        <f>IF(Zudio_sales_data[[#This Row],[Order Date]]&lt;=Zudio_sales_data[[#This Row],[Store Open Date]],"wrong data","right data")</f>
        <v>right data</v>
      </c>
      <c r="AE4752">
        <f>Zudio_sales_data[[#This Row],[Sales Profit]]/Zudio_sales_data[[#This Row],[Quantity]]</f>
        <v>740</v>
      </c>
    </row>
    <row r="4753" spans="1:31" x14ac:dyDescent="0.3">
      <c r="A4753" t="s">
        <v>37</v>
      </c>
      <c r="B4753" t="s">
        <v>334</v>
      </c>
      <c r="C4753" t="s">
        <v>39</v>
      </c>
      <c r="D4753" t="s">
        <v>40</v>
      </c>
      <c r="E4753">
        <v>94</v>
      </c>
      <c r="F4753">
        <v>426974</v>
      </c>
      <c r="G4753" t="s">
        <v>30</v>
      </c>
      <c r="H4753" s="1">
        <v>44814</v>
      </c>
      <c r="I4753">
        <v>1100</v>
      </c>
      <c r="J4753" t="s">
        <v>7966</v>
      </c>
      <c r="K4753" t="s">
        <v>295</v>
      </c>
      <c r="L4753">
        <v>9</v>
      </c>
      <c r="M4753">
        <v>8</v>
      </c>
      <c r="N4753">
        <v>18</v>
      </c>
      <c r="O4753" t="s">
        <v>33</v>
      </c>
      <c r="P4753" t="s">
        <v>34</v>
      </c>
      <c r="Q4753">
        <v>28717</v>
      </c>
      <c r="R4753" s="1">
        <v>45401</v>
      </c>
      <c r="S4753" t="s">
        <v>63</v>
      </c>
      <c r="T4753">
        <v>993557</v>
      </c>
      <c r="U4753" t="s">
        <v>7967</v>
      </c>
      <c r="V4753">
        <v>683</v>
      </c>
      <c r="W4753">
        <v>1886</v>
      </c>
      <c r="X4753">
        <v>8</v>
      </c>
      <c r="Y4753">
        <v>6035.2</v>
      </c>
      <c r="Z4753">
        <v>11</v>
      </c>
      <c r="AA4753">
        <f>Zudio_sales_data[[#This Row],[Price]]*Zudio_sales_data[[#This Row],[Quantity]]</f>
        <v>15088</v>
      </c>
      <c r="AB4753" s="1">
        <v>45629</v>
      </c>
      <c r="AC4753">
        <f>_xlfn.DAYS(Zudio_sales_data[[#This Row],[Last Date]],Zudio_sales_data[[#This Row],[Store Open Date]])</f>
        <v>815</v>
      </c>
      <c r="AD4753" t="str">
        <f>IF(Zudio_sales_data[[#This Row],[Order Date]]&lt;=Zudio_sales_data[[#This Row],[Store Open Date]],"wrong data","right data")</f>
        <v>right data</v>
      </c>
      <c r="AE4753">
        <f>Zudio_sales_data[[#This Row],[Sales Profit]]/Zudio_sales_data[[#This Row],[Quantity]]</f>
        <v>754.4</v>
      </c>
    </row>
    <row r="4754" spans="1:31" x14ac:dyDescent="0.3">
      <c r="A4754" t="s">
        <v>71</v>
      </c>
      <c r="B4754" t="s">
        <v>376</v>
      </c>
      <c r="C4754" t="s">
        <v>28</v>
      </c>
      <c r="D4754" t="s">
        <v>129</v>
      </c>
      <c r="E4754">
        <v>93</v>
      </c>
      <c r="F4754">
        <v>427802</v>
      </c>
      <c r="G4754" t="s">
        <v>30</v>
      </c>
      <c r="H4754" s="1">
        <v>44337</v>
      </c>
      <c r="I4754">
        <v>800</v>
      </c>
      <c r="J4754" t="s">
        <v>7968</v>
      </c>
      <c r="K4754" t="s">
        <v>303</v>
      </c>
      <c r="L4754">
        <v>10</v>
      </c>
      <c r="M4754">
        <v>9</v>
      </c>
      <c r="N4754">
        <v>18</v>
      </c>
      <c r="O4754" t="s">
        <v>69</v>
      </c>
      <c r="P4754" t="s">
        <v>90</v>
      </c>
      <c r="Q4754">
        <v>64043</v>
      </c>
      <c r="R4754" s="1">
        <v>45454</v>
      </c>
      <c r="S4754" t="s">
        <v>43</v>
      </c>
      <c r="T4754">
        <v>177763</v>
      </c>
      <c r="U4754" t="s">
        <v>7969</v>
      </c>
      <c r="V4754">
        <v>601</v>
      </c>
      <c r="W4754">
        <v>1164</v>
      </c>
      <c r="X4754">
        <v>8</v>
      </c>
      <c r="Y4754">
        <v>3724.8</v>
      </c>
      <c r="Z4754">
        <v>11</v>
      </c>
      <c r="AA4754">
        <f>Zudio_sales_data[[#This Row],[Price]]*Zudio_sales_data[[#This Row],[Quantity]]</f>
        <v>9312</v>
      </c>
      <c r="AB4754" s="1">
        <v>45629</v>
      </c>
      <c r="AC4754">
        <f>_xlfn.DAYS(Zudio_sales_data[[#This Row],[Last Date]],Zudio_sales_data[[#This Row],[Store Open Date]])</f>
        <v>1292</v>
      </c>
      <c r="AD4754" t="str">
        <f>IF(Zudio_sales_data[[#This Row],[Order Date]]&lt;=Zudio_sales_data[[#This Row],[Store Open Date]],"wrong data","right data")</f>
        <v>right data</v>
      </c>
      <c r="AE4754">
        <f>Zudio_sales_data[[#This Row],[Sales Profit]]/Zudio_sales_data[[#This Row],[Quantity]]</f>
        <v>465.6</v>
      </c>
    </row>
    <row r="4755" spans="1:31" x14ac:dyDescent="0.3">
      <c r="A4755" t="s">
        <v>139</v>
      </c>
      <c r="B4755" t="s">
        <v>365</v>
      </c>
      <c r="C4755" t="s">
        <v>28</v>
      </c>
      <c r="D4755" t="s">
        <v>29</v>
      </c>
      <c r="E4755">
        <v>70</v>
      </c>
      <c r="F4755">
        <v>406467</v>
      </c>
      <c r="G4755" t="s">
        <v>30</v>
      </c>
      <c r="H4755" s="1">
        <v>44162</v>
      </c>
      <c r="I4755">
        <v>800</v>
      </c>
      <c r="J4755" t="s">
        <v>7970</v>
      </c>
      <c r="K4755" t="s">
        <v>210</v>
      </c>
      <c r="L4755">
        <v>10</v>
      </c>
      <c r="M4755">
        <v>7</v>
      </c>
      <c r="N4755">
        <v>15</v>
      </c>
      <c r="O4755" t="s">
        <v>33</v>
      </c>
      <c r="P4755" t="s">
        <v>34</v>
      </c>
      <c r="Q4755">
        <v>86478</v>
      </c>
      <c r="R4755" s="1">
        <v>45591</v>
      </c>
      <c r="S4755" t="s">
        <v>115</v>
      </c>
      <c r="T4755">
        <v>482750</v>
      </c>
      <c r="U4755" t="s">
        <v>7971</v>
      </c>
      <c r="V4755">
        <v>892</v>
      </c>
      <c r="W4755">
        <v>2970</v>
      </c>
      <c r="X4755">
        <v>6</v>
      </c>
      <c r="Y4755">
        <v>7128</v>
      </c>
      <c r="Z4755">
        <v>9</v>
      </c>
      <c r="AA4755">
        <f>Zudio_sales_data[[#This Row],[Price]]*Zudio_sales_data[[#This Row],[Quantity]]</f>
        <v>17820</v>
      </c>
      <c r="AB4755" s="1">
        <v>45629</v>
      </c>
      <c r="AC4755">
        <f>_xlfn.DAYS(Zudio_sales_data[[#This Row],[Last Date]],Zudio_sales_data[[#This Row],[Store Open Date]])</f>
        <v>1467</v>
      </c>
      <c r="AD4755" t="str">
        <f>IF(Zudio_sales_data[[#This Row],[Order Date]]&lt;=Zudio_sales_data[[#This Row],[Store Open Date]],"wrong data","right data")</f>
        <v>right data</v>
      </c>
      <c r="AE4755">
        <f>Zudio_sales_data[[#This Row],[Sales Profit]]/Zudio_sales_data[[#This Row],[Quantity]]</f>
        <v>1188</v>
      </c>
    </row>
    <row r="4756" spans="1:31" x14ac:dyDescent="0.3">
      <c r="A4756" t="s">
        <v>139</v>
      </c>
      <c r="B4756" t="s">
        <v>208</v>
      </c>
      <c r="C4756" t="s">
        <v>39</v>
      </c>
      <c r="D4756" t="s">
        <v>48</v>
      </c>
      <c r="E4756">
        <v>31</v>
      </c>
      <c r="F4756">
        <v>415305</v>
      </c>
      <c r="G4756" t="s">
        <v>30</v>
      </c>
      <c r="H4756" s="1">
        <v>45006</v>
      </c>
      <c r="I4756">
        <v>950</v>
      </c>
      <c r="J4756" t="s">
        <v>7972</v>
      </c>
      <c r="K4756" t="s">
        <v>89</v>
      </c>
      <c r="L4756">
        <v>10</v>
      </c>
      <c r="M4756">
        <v>7</v>
      </c>
      <c r="N4756">
        <v>15</v>
      </c>
      <c r="O4756" t="s">
        <v>69</v>
      </c>
      <c r="P4756" t="s">
        <v>52</v>
      </c>
      <c r="Q4756">
        <v>49157</v>
      </c>
      <c r="R4756" s="1">
        <v>45329</v>
      </c>
      <c r="S4756" t="s">
        <v>91</v>
      </c>
      <c r="T4756">
        <v>419424</v>
      </c>
      <c r="U4756" t="s">
        <v>7973</v>
      </c>
      <c r="V4756">
        <v>524</v>
      </c>
      <c r="W4756">
        <v>830</v>
      </c>
      <c r="X4756">
        <v>1</v>
      </c>
      <c r="Y4756">
        <v>332</v>
      </c>
      <c r="Z4756">
        <v>9</v>
      </c>
      <c r="AA4756">
        <f>Zudio_sales_data[[#This Row],[Price]]*Zudio_sales_data[[#This Row],[Quantity]]</f>
        <v>830</v>
      </c>
      <c r="AB4756" s="1">
        <v>45629</v>
      </c>
      <c r="AC4756">
        <f>_xlfn.DAYS(Zudio_sales_data[[#This Row],[Last Date]],Zudio_sales_data[[#This Row],[Store Open Date]])</f>
        <v>623</v>
      </c>
      <c r="AD4756" t="str">
        <f>IF(Zudio_sales_data[[#This Row],[Order Date]]&lt;=Zudio_sales_data[[#This Row],[Store Open Date]],"wrong data","right data")</f>
        <v>right data</v>
      </c>
      <c r="AE4756">
        <f>Zudio_sales_data[[#This Row],[Sales Profit]]/Zudio_sales_data[[#This Row],[Quantity]]</f>
        <v>332</v>
      </c>
    </row>
    <row r="4757" spans="1:31" x14ac:dyDescent="0.3">
      <c r="A4757" t="s">
        <v>71</v>
      </c>
      <c r="B4757" t="s">
        <v>59</v>
      </c>
      <c r="C4757" t="s">
        <v>47</v>
      </c>
      <c r="D4757" t="s">
        <v>66</v>
      </c>
      <c r="E4757">
        <v>78</v>
      </c>
      <c r="F4757">
        <v>417405</v>
      </c>
      <c r="G4757" t="s">
        <v>30</v>
      </c>
      <c r="H4757" s="1">
        <v>44463</v>
      </c>
      <c r="I4757">
        <v>1000</v>
      </c>
      <c r="J4757" t="s">
        <v>7974</v>
      </c>
      <c r="K4757" t="s">
        <v>98</v>
      </c>
      <c r="L4757">
        <v>9</v>
      </c>
      <c r="M4757">
        <v>8</v>
      </c>
      <c r="N4757">
        <v>19</v>
      </c>
      <c r="O4757" t="s">
        <v>69</v>
      </c>
      <c r="P4757" t="s">
        <v>52</v>
      </c>
      <c r="Q4757">
        <v>69678</v>
      </c>
      <c r="R4757" s="1">
        <v>45300</v>
      </c>
      <c r="S4757" t="s">
        <v>85</v>
      </c>
      <c r="T4757">
        <v>606851</v>
      </c>
      <c r="U4757" t="s">
        <v>7975</v>
      </c>
      <c r="V4757">
        <v>399</v>
      </c>
      <c r="W4757">
        <v>1078</v>
      </c>
      <c r="X4757">
        <v>4</v>
      </c>
      <c r="Y4757">
        <v>1724.8</v>
      </c>
      <c r="Z4757">
        <v>11</v>
      </c>
      <c r="AA4757">
        <f>Zudio_sales_data[[#This Row],[Price]]*Zudio_sales_data[[#This Row],[Quantity]]</f>
        <v>4312</v>
      </c>
      <c r="AB4757" s="1">
        <v>45629</v>
      </c>
      <c r="AC4757">
        <f>_xlfn.DAYS(Zudio_sales_data[[#This Row],[Last Date]],Zudio_sales_data[[#This Row],[Store Open Date]])</f>
        <v>1166</v>
      </c>
      <c r="AD4757" t="str">
        <f>IF(Zudio_sales_data[[#This Row],[Order Date]]&lt;=Zudio_sales_data[[#This Row],[Store Open Date]],"wrong data","right data")</f>
        <v>right data</v>
      </c>
      <c r="AE4757">
        <f>Zudio_sales_data[[#This Row],[Sales Profit]]/Zudio_sales_data[[#This Row],[Quantity]]</f>
        <v>431.2</v>
      </c>
    </row>
    <row r="4758" spans="1:31" x14ac:dyDescent="0.3">
      <c r="A4758" t="s">
        <v>37</v>
      </c>
      <c r="B4758" t="s">
        <v>263</v>
      </c>
      <c r="C4758" t="s">
        <v>47</v>
      </c>
      <c r="D4758" t="s">
        <v>129</v>
      </c>
      <c r="E4758">
        <v>74</v>
      </c>
      <c r="F4758">
        <v>432223</v>
      </c>
      <c r="G4758" t="s">
        <v>30</v>
      </c>
      <c r="H4758" s="1">
        <v>44155</v>
      </c>
      <c r="I4758">
        <v>950</v>
      </c>
      <c r="J4758" t="s">
        <v>7976</v>
      </c>
      <c r="K4758" t="s">
        <v>710</v>
      </c>
      <c r="L4758">
        <v>11</v>
      </c>
      <c r="M4758">
        <v>8</v>
      </c>
      <c r="N4758">
        <v>13</v>
      </c>
      <c r="O4758" t="s">
        <v>33</v>
      </c>
      <c r="P4758" t="s">
        <v>62</v>
      </c>
      <c r="Q4758">
        <v>73126</v>
      </c>
      <c r="R4758" s="1">
        <v>45576</v>
      </c>
      <c r="S4758" t="s">
        <v>115</v>
      </c>
      <c r="T4758">
        <v>181624</v>
      </c>
      <c r="U4758" t="s">
        <v>7977</v>
      </c>
      <c r="V4758">
        <v>622</v>
      </c>
      <c r="W4758">
        <v>2626</v>
      </c>
      <c r="X4758">
        <v>3</v>
      </c>
      <c r="Y4758">
        <v>3151.2</v>
      </c>
      <c r="Z4758">
        <v>9</v>
      </c>
      <c r="AA4758">
        <f>Zudio_sales_data[[#This Row],[Price]]*Zudio_sales_data[[#This Row],[Quantity]]</f>
        <v>7878</v>
      </c>
      <c r="AB4758" s="1">
        <v>45629</v>
      </c>
      <c r="AC4758">
        <f>_xlfn.DAYS(Zudio_sales_data[[#This Row],[Last Date]],Zudio_sales_data[[#This Row],[Store Open Date]])</f>
        <v>1474</v>
      </c>
      <c r="AD4758" t="str">
        <f>IF(Zudio_sales_data[[#This Row],[Order Date]]&lt;=Zudio_sales_data[[#This Row],[Store Open Date]],"wrong data","right data")</f>
        <v>right data</v>
      </c>
      <c r="AE4758">
        <f>Zudio_sales_data[[#This Row],[Sales Profit]]/Zudio_sales_data[[#This Row],[Quantity]]</f>
        <v>1050.3999999999999</v>
      </c>
    </row>
    <row r="4759" spans="1:31" x14ac:dyDescent="0.3">
      <c r="A4759" t="s">
        <v>110</v>
      </c>
      <c r="B4759" t="s">
        <v>179</v>
      </c>
      <c r="C4759" t="s">
        <v>47</v>
      </c>
      <c r="D4759" t="s">
        <v>48</v>
      </c>
      <c r="E4759">
        <v>37</v>
      </c>
      <c r="F4759">
        <v>401269</v>
      </c>
      <c r="G4759" t="s">
        <v>30</v>
      </c>
      <c r="H4759" s="1">
        <v>45350</v>
      </c>
      <c r="I4759">
        <v>1100</v>
      </c>
      <c r="J4759" t="s">
        <v>7978</v>
      </c>
      <c r="K4759" t="s">
        <v>758</v>
      </c>
      <c r="L4759">
        <v>11</v>
      </c>
      <c r="M4759">
        <v>8</v>
      </c>
      <c r="N4759">
        <v>13</v>
      </c>
      <c r="O4759" t="s">
        <v>69</v>
      </c>
      <c r="P4759" t="s">
        <v>62</v>
      </c>
      <c r="Q4759">
        <v>97876</v>
      </c>
      <c r="R4759" s="1">
        <v>45552</v>
      </c>
      <c r="S4759" t="s">
        <v>131</v>
      </c>
      <c r="T4759">
        <v>206899</v>
      </c>
      <c r="U4759" t="s">
        <v>7979</v>
      </c>
      <c r="V4759">
        <v>937</v>
      </c>
      <c r="W4759">
        <v>2143</v>
      </c>
      <c r="X4759">
        <v>7</v>
      </c>
      <c r="Y4759">
        <v>6000.4</v>
      </c>
      <c r="Z4759">
        <v>9</v>
      </c>
      <c r="AA4759">
        <f>Zudio_sales_data[[#This Row],[Price]]*Zudio_sales_data[[#This Row],[Quantity]]</f>
        <v>15001</v>
      </c>
      <c r="AB4759" s="1">
        <v>45629</v>
      </c>
      <c r="AC4759">
        <f>_xlfn.DAYS(Zudio_sales_data[[#This Row],[Last Date]],Zudio_sales_data[[#This Row],[Store Open Date]])</f>
        <v>279</v>
      </c>
      <c r="AD4759" t="str">
        <f>IF(Zudio_sales_data[[#This Row],[Order Date]]&lt;=Zudio_sales_data[[#This Row],[Store Open Date]],"wrong data","right data")</f>
        <v>right data</v>
      </c>
      <c r="AE4759">
        <f>Zudio_sales_data[[#This Row],[Sales Profit]]/Zudio_sales_data[[#This Row],[Quantity]]</f>
        <v>857.19999999999993</v>
      </c>
    </row>
    <row r="4760" spans="1:31" x14ac:dyDescent="0.3">
      <c r="A4760" t="s">
        <v>117</v>
      </c>
      <c r="B4760" t="s">
        <v>135</v>
      </c>
      <c r="C4760" t="s">
        <v>47</v>
      </c>
      <c r="D4760" t="s">
        <v>87</v>
      </c>
      <c r="E4760">
        <v>94</v>
      </c>
      <c r="F4760">
        <v>425663</v>
      </c>
      <c r="G4760" t="s">
        <v>30</v>
      </c>
      <c r="H4760" s="1">
        <v>44394</v>
      </c>
      <c r="I4760">
        <v>1400</v>
      </c>
      <c r="J4760" t="s">
        <v>1162</v>
      </c>
      <c r="K4760" t="s">
        <v>103</v>
      </c>
      <c r="L4760">
        <v>10</v>
      </c>
      <c r="M4760">
        <v>7</v>
      </c>
      <c r="N4760">
        <v>13</v>
      </c>
      <c r="O4760" t="s">
        <v>33</v>
      </c>
      <c r="P4760" t="s">
        <v>90</v>
      </c>
      <c r="Q4760">
        <v>52785</v>
      </c>
      <c r="R4760" s="1">
        <v>45365</v>
      </c>
      <c r="S4760" t="s">
        <v>58</v>
      </c>
      <c r="T4760">
        <v>492497</v>
      </c>
      <c r="U4760" t="s">
        <v>7980</v>
      </c>
      <c r="V4760">
        <v>268</v>
      </c>
      <c r="W4760">
        <v>2707</v>
      </c>
      <c r="X4760">
        <v>4</v>
      </c>
      <c r="Y4760">
        <v>4331.2</v>
      </c>
      <c r="Z4760">
        <v>9</v>
      </c>
      <c r="AA4760">
        <f>Zudio_sales_data[[#This Row],[Price]]*Zudio_sales_data[[#This Row],[Quantity]]</f>
        <v>10828</v>
      </c>
      <c r="AB4760" s="1">
        <v>45629</v>
      </c>
      <c r="AC4760">
        <f>_xlfn.DAYS(Zudio_sales_data[[#This Row],[Last Date]],Zudio_sales_data[[#This Row],[Store Open Date]])</f>
        <v>1235</v>
      </c>
      <c r="AD4760" t="str">
        <f>IF(Zudio_sales_data[[#This Row],[Order Date]]&lt;=Zudio_sales_data[[#This Row],[Store Open Date]],"wrong data","right data")</f>
        <v>right data</v>
      </c>
      <c r="AE4760">
        <f>Zudio_sales_data[[#This Row],[Sales Profit]]/Zudio_sales_data[[#This Row],[Quantity]]</f>
        <v>1082.8</v>
      </c>
    </row>
    <row r="4761" spans="1:31" x14ac:dyDescent="0.3">
      <c r="A4761" t="s">
        <v>37</v>
      </c>
      <c r="B4761" t="s">
        <v>46</v>
      </c>
      <c r="C4761" t="s">
        <v>47</v>
      </c>
      <c r="D4761" t="s">
        <v>82</v>
      </c>
      <c r="E4761">
        <v>72</v>
      </c>
      <c r="F4761">
        <v>417689</v>
      </c>
      <c r="G4761" t="s">
        <v>30</v>
      </c>
      <c r="H4761" s="1">
        <v>44405</v>
      </c>
      <c r="I4761">
        <v>1200</v>
      </c>
      <c r="J4761" t="s">
        <v>7981</v>
      </c>
      <c r="K4761" t="s">
        <v>165</v>
      </c>
      <c r="L4761">
        <v>9</v>
      </c>
      <c r="M4761">
        <v>8</v>
      </c>
      <c r="N4761">
        <v>16</v>
      </c>
      <c r="O4761" t="s">
        <v>33</v>
      </c>
      <c r="P4761" t="s">
        <v>52</v>
      </c>
      <c r="Q4761">
        <v>67246</v>
      </c>
      <c r="R4761" s="1">
        <v>45466</v>
      </c>
      <c r="S4761" t="s">
        <v>43</v>
      </c>
      <c r="T4761">
        <v>522659</v>
      </c>
      <c r="U4761" t="s">
        <v>7982</v>
      </c>
      <c r="V4761">
        <v>965</v>
      </c>
      <c r="W4761">
        <v>2392</v>
      </c>
      <c r="X4761">
        <v>2</v>
      </c>
      <c r="Y4761">
        <v>1913.6</v>
      </c>
      <c r="Z4761">
        <v>11</v>
      </c>
      <c r="AA4761">
        <f>Zudio_sales_data[[#This Row],[Price]]*Zudio_sales_data[[#This Row],[Quantity]]</f>
        <v>4784</v>
      </c>
      <c r="AB4761" s="1">
        <v>45629</v>
      </c>
      <c r="AC4761">
        <f>_xlfn.DAYS(Zudio_sales_data[[#This Row],[Last Date]],Zudio_sales_data[[#This Row],[Store Open Date]])</f>
        <v>1224</v>
      </c>
      <c r="AD4761" t="str">
        <f>IF(Zudio_sales_data[[#This Row],[Order Date]]&lt;=Zudio_sales_data[[#This Row],[Store Open Date]],"wrong data","right data")</f>
        <v>right data</v>
      </c>
      <c r="AE4761">
        <f>Zudio_sales_data[[#This Row],[Sales Profit]]/Zudio_sales_data[[#This Row],[Quantity]]</f>
        <v>956.8</v>
      </c>
    </row>
    <row r="4762" spans="1:31" x14ac:dyDescent="0.3">
      <c r="A4762" t="s">
        <v>117</v>
      </c>
      <c r="B4762" t="s">
        <v>111</v>
      </c>
      <c r="C4762" t="s">
        <v>39</v>
      </c>
      <c r="D4762" t="s">
        <v>48</v>
      </c>
      <c r="E4762">
        <v>20</v>
      </c>
      <c r="F4762">
        <v>431945</v>
      </c>
      <c r="G4762" t="s">
        <v>49</v>
      </c>
      <c r="H4762" s="1">
        <v>45012</v>
      </c>
      <c r="I4762">
        <v>1100</v>
      </c>
      <c r="J4762" t="s">
        <v>7983</v>
      </c>
      <c r="K4762" t="s">
        <v>94</v>
      </c>
      <c r="L4762">
        <v>10</v>
      </c>
      <c r="M4762">
        <v>7</v>
      </c>
      <c r="N4762">
        <v>20</v>
      </c>
      <c r="O4762" t="s">
        <v>33</v>
      </c>
      <c r="P4762" t="s">
        <v>62</v>
      </c>
      <c r="Q4762">
        <v>79573</v>
      </c>
      <c r="R4762" s="1">
        <v>45582</v>
      </c>
      <c r="S4762" t="s">
        <v>115</v>
      </c>
      <c r="T4762">
        <v>652121</v>
      </c>
      <c r="U4762" t="s">
        <v>7984</v>
      </c>
      <c r="V4762">
        <v>762</v>
      </c>
      <c r="W4762">
        <v>1466</v>
      </c>
      <c r="X4762">
        <v>5</v>
      </c>
      <c r="Y4762">
        <v>2932</v>
      </c>
      <c r="Z4762">
        <v>9</v>
      </c>
      <c r="AA4762">
        <f>Zudio_sales_data[[#This Row],[Price]]*Zudio_sales_data[[#This Row],[Quantity]]</f>
        <v>7330</v>
      </c>
      <c r="AB4762" s="1">
        <v>45629</v>
      </c>
      <c r="AC4762">
        <f>_xlfn.DAYS(Zudio_sales_data[[#This Row],[Last Date]],Zudio_sales_data[[#This Row],[Store Open Date]])</f>
        <v>617</v>
      </c>
      <c r="AD4762" t="str">
        <f>IF(Zudio_sales_data[[#This Row],[Order Date]]&lt;=Zudio_sales_data[[#This Row],[Store Open Date]],"wrong data","right data")</f>
        <v>right data</v>
      </c>
      <c r="AE4762">
        <f>Zudio_sales_data[[#This Row],[Sales Profit]]/Zudio_sales_data[[#This Row],[Quantity]]</f>
        <v>586.4</v>
      </c>
    </row>
    <row r="4763" spans="1:31" x14ac:dyDescent="0.3">
      <c r="A4763" t="s">
        <v>110</v>
      </c>
      <c r="B4763" t="s">
        <v>38</v>
      </c>
      <c r="C4763" t="s">
        <v>28</v>
      </c>
      <c r="D4763" t="s">
        <v>87</v>
      </c>
      <c r="E4763">
        <v>55</v>
      </c>
      <c r="F4763">
        <v>415293</v>
      </c>
      <c r="G4763" t="s">
        <v>30</v>
      </c>
      <c r="H4763" s="1">
        <v>44890</v>
      </c>
      <c r="I4763">
        <v>1300</v>
      </c>
      <c r="J4763" t="s">
        <v>7985</v>
      </c>
      <c r="K4763" t="s">
        <v>176</v>
      </c>
      <c r="L4763">
        <v>10</v>
      </c>
      <c r="M4763">
        <v>7</v>
      </c>
      <c r="N4763">
        <v>10</v>
      </c>
      <c r="O4763" t="s">
        <v>33</v>
      </c>
      <c r="P4763" t="s">
        <v>90</v>
      </c>
      <c r="Q4763">
        <v>68212</v>
      </c>
      <c r="R4763" s="1">
        <v>45588</v>
      </c>
      <c r="S4763" t="s">
        <v>115</v>
      </c>
      <c r="T4763">
        <v>370446</v>
      </c>
      <c r="U4763" t="s">
        <v>2967</v>
      </c>
      <c r="V4763">
        <v>444</v>
      </c>
      <c r="W4763">
        <v>1407</v>
      </c>
      <c r="X4763">
        <v>1</v>
      </c>
      <c r="Y4763">
        <v>562.79999999999995</v>
      </c>
      <c r="Z4763">
        <v>9</v>
      </c>
      <c r="AA4763">
        <f>Zudio_sales_data[[#This Row],[Price]]*Zudio_sales_data[[#This Row],[Quantity]]</f>
        <v>1407</v>
      </c>
      <c r="AB4763" s="1">
        <v>45629</v>
      </c>
      <c r="AC4763">
        <f>_xlfn.DAYS(Zudio_sales_data[[#This Row],[Last Date]],Zudio_sales_data[[#This Row],[Store Open Date]])</f>
        <v>739</v>
      </c>
      <c r="AD4763" t="str">
        <f>IF(Zudio_sales_data[[#This Row],[Order Date]]&lt;=Zudio_sales_data[[#This Row],[Store Open Date]],"wrong data","right data")</f>
        <v>right data</v>
      </c>
      <c r="AE4763">
        <f>Zudio_sales_data[[#This Row],[Sales Profit]]/Zudio_sales_data[[#This Row],[Quantity]]</f>
        <v>562.79999999999995</v>
      </c>
    </row>
    <row r="4764" spans="1:31" x14ac:dyDescent="0.3">
      <c r="A4764" t="s">
        <v>110</v>
      </c>
      <c r="B4764" t="s">
        <v>100</v>
      </c>
      <c r="C4764" t="s">
        <v>39</v>
      </c>
      <c r="D4764" t="s">
        <v>101</v>
      </c>
      <c r="E4764">
        <v>5</v>
      </c>
      <c r="F4764">
        <v>433440</v>
      </c>
      <c r="G4764" t="s">
        <v>30</v>
      </c>
      <c r="H4764" s="1">
        <v>44843</v>
      </c>
      <c r="I4764">
        <v>800</v>
      </c>
      <c r="J4764" t="s">
        <v>7986</v>
      </c>
      <c r="K4764" t="s">
        <v>103</v>
      </c>
      <c r="L4764">
        <v>10</v>
      </c>
      <c r="M4764">
        <v>9</v>
      </c>
      <c r="N4764">
        <v>3</v>
      </c>
      <c r="O4764" t="s">
        <v>33</v>
      </c>
      <c r="P4764" t="s">
        <v>34</v>
      </c>
      <c r="Q4764">
        <v>27810</v>
      </c>
      <c r="R4764" s="1">
        <v>45590</v>
      </c>
      <c r="S4764" t="s">
        <v>115</v>
      </c>
      <c r="T4764">
        <v>325846</v>
      </c>
      <c r="U4764" t="s">
        <v>4558</v>
      </c>
      <c r="V4764">
        <v>887</v>
      </c>
      <c r="W4764">
        <v>971</v>
      </c>
      <c r="X4764">
        <v>7</v>
      </c>
      <c r="Y4764">
        <v>2718.8</v>
      </c>
      <c r="Z4764">
        <v>11</v>
      </c>
      <c r="AA4764">
        <f>Zudio_sales_data[[#This Row],[Price]]*Zudio_sales_data[[#This Row],[Quantity]]</f>
        <v>6797</v>
      </c>
      <c r="AB4764" s="1">
        <v>45629</v>
      </c>
      <c r="AC4764">
        <f>_xlfn.DAYS(Zudio_sales_data[[#This Row],[Last Date]],Zudio_sales_data[[#This Row],[Store Open Date]])</f>
        <v>786</v>
      </c>
      <c r="AD4764" t="str">
        <f>IF(Zudio_sales_data[[#This Row],[Order Date]]&lt;=Zudio_sales_data[[#This Row],[Store Open Date]],"wrong data","right data")</f>
        <v>right data</v>
      </c>
      <c r="AE4764">
        <f>Zudio_sales_data[[#This Row],[Sales Profit]]/Zudio_sales_data[[#This Row],[Quantity]]</f>
        <v>388.40000000000003</v>
      </c>
    </row>
    <row r="4765" spans="1:31" x14ac:dyDescent="0.3">
      <c r="A4765" t="s">
        <v>71</v>
      </c>
      <c r="B4765" t="s">
        <v>328</v>
      </c>
      <c r="C4765" t="s">
        <v>28</v>
      </c>
      <c r="D4765" t="s">
        <v>87</v>
      </c>
      <c r="E4765">
        <v>95</v>
      </c>
      <c r="F4765">
        <v>416807</v>
      </c>
      <c r="G4765" t="s">
        <v>49</v>
      </c>
      <c r="H4765" s="1">
        <v>44242</v>
      </c>
      <c r="I4765">
        <v>1300</v>
      </c>
      <c r="J4765" t="s">
        <v>7987</v>
      </c>
      <c r="K4765" t="s">
        <v>557</v>
      </c>
      <c r="L4765">
        <v>10</v>
      </c>
      <c r="M4765">
        <v>7</v>
      </c>
      <c r="N4765">
        <v>3</v>
      </c>
      <c r="O4765" t="s">
        <v>33</v>
      </c>
      <c r="P4765" t="s">
        <v>34</v>
      </c>
      <c r="Q4765">
        <v>23927</v>
      </c>
      <c r="R4765" s="1">
        <v>45305</v>
      </c>
      <c r="S4765" t="s">
        <v>85</v>
      </c>
      <c r="T4765">
        <v>630619</v>
      </c>
      <c r="U4765" t="s">
        <v>689</v>
      </c>
      <c r="V4765">
        <v>537</v>
      </c>
      <c r="W4765">
        <v>2714</v>
      </c>
      <c r="X4765">
        <v>2</v>
      </c>
      <c r="Y4765">
        <v>2171.1999999999998</v>
      </c>
      <c r="Z4765">
        <v>9</v>
      </c>
      <c r="AA4765">
        <f>Zudio_sales_data[[#This Row],[Price]]*Zudio_sales_data[[#This Row],[Quantity]]</f>
        <v>5428</v>
      </c>
      <c r="AB4765" s="1">
        <v>45629</v>
      </c>
      <c r="AC4765">
        <f>_xlfn.DAYS(Zudio_sales_data[[#This Row],[Last Date]],Zudio_sales_data[[#This Row],[Store Open Date]])</f>
        <v>1387</v>
      </c>
      <c r="AD4765" t="str">
        <f>IF(Zudio_sales_data[[#This Row],[Order Date]]&lt;=Zudio_sales_data[[#This Row],[Store Open Date]],"wrong data","right data")</f>
        <v>right data</v>
      </c>
      <c r="AE4765">
        <f>Zudio_sales_data[[#This Row],[Sales Profit]]/Zudio_sales_data[[#This Row],[Quantity]]</f>
        <v>1085.5999999999999</v>
      </c>
    </row>
    <row r="4766" spans="1:31" x14ac:dyDescent="0.3">
      <c r="A4766" t="s">
        <v>26</v>
      </c>
      <c r="B4766" t="s">
        <v>157</v>
      </c>
      <c r="C4766" t="s">
        <v>47</v>
      </c>
      <c r="D4766" t="s">
        <v>82</v>
      </c>
      <c r="E4766">
        <v>94</v>
      </c>
      <c r="F4766">
        <v>430670</v>
      </c>
      <c r="G4766" t="s">
        <v>30</v>
      </c>
      <c r="H4766" s="1">
        <v>45245</v>
      </c>
      <c r="I4766">
        <v>950</v>
      </c>
      <c r="J4766" t="s">
        <v>7988</v>
      </c>
      <c r="K4766" t="s">
        <v>148</v>
      </c>
      <c r="L4766">
        <v>9</v>
      </c>
      <c r="M4766">
        <v>8</v>
      </c>
      <c r="N4766">
        <v>5</v>
      </c>
      <c r="O4766" t="s">
        <v>33</v>
      </c>
      <c r="P4766" t="s">
        <v>34</v>
      </c>
      <c r="Q4766">
        <v>80454</v>
      </c>
      <c r="R4766" s="1">
        <v>45573</v>
      </c>
      <c r="S4766" t="s">
        <v>115</v>
      </c>
      <c r="T4766">
        <v>557432</v>
      </c>
      <c r="U4766" t="s">
        <v>3255</v>
      </c>
      <c r="V4766">
        <v>232</v>
      </c>
      <c r="W4766">
        <v>1329</v>
      </c>
      <c r="X4766">
        <v>7</v>
      </c>
      <c r="Y4766">
        <v>3721.2</v>
      </c>
      <c r="Z4766">
        <v>11</v>
      </c>
      <c r="AA4766">
        <f>Zudio_sales_data[[#This Row],[Price]]*Zudio_sales_data[[#This Row],[Quantity]]</f>
        <v>9303</v>
      </c>
      <c r="AB4766" s="1">
        <v>45629</v>
      </c>
      <c r="AC4766">
        <f>_xlfn.DAYS(Zudio_sales_data[[#This Row],[Last Date]],Zudio_sales_data[[#This Row],[Store Open Date]])</f>
        <v>384</v>
      </c>
      <c r="AD4766" t="str">
        <f>IF(Zudio_sales_data[[#This Row],[Order Date]]&lt;=Zudio_sales_data[[#This Row],[Store Open Date]],"wrong data","right data")</f>
        <v>right data</v>
      </c>
      <c r="AE4766">
        <f>Zudio_sales_data[[#This Row],[Sales Profit]]/Zudio_sales_data[[#This Row],[Quantity]]</f>
        <v>531.6</v>
      </c>
    </row>
    <row r="4767" spans="1:31" x14ac:dyDescent="0.3">
      <c r="A4767" t="s">
        <v>139</v>
      </c>
      <c r="B4767" t="s">
        <v>317</v>
      </c>
      <c r="C4767" t="s">
        <v>28</v>
      </c>
      <c r="D4767" t="s">
        <v>40</v>
      </c>
      <c r="E4767">
        <v>95</v>
      </c>
      <c r="F4767">
        <v>416202</v>
      </c>
      <c r="G4767" t="s">
        <v>30</v>
      </c>
      <c r="H4767" s="1">
        <v>45102</v>
      </c>
      <c r="I4767">
        <v>1400</v>
      </c>
      <c r="J4767" t="s">
        <v>7989</v>
      </c>
      <c r="K4767" t="s">
        <v>108</v>
      </c>
      <c r="L4767">
        <v>10</v>
      </c>
      <c r="M4767">
        <v>7</v>
      </c>
      <c r="N4767">
        <v>8</v>
      </c>
      <c r="O4767" t="s">
        <v>69</v>
      </c>
      <c r="P4767" t="s">
        <v>34</v>
      </c>
      <c r="Q4767">
        <v>44688</v>
      </c>
      <c r="R4767" s="1">
        <v>45487</v>
      </c>
      <c r="S4767" t="s">
        <v>95</v>
      </c>
      <c r="T4767">
        <v>435284</v>
      </c>
      <c r="U4767" t="s">
        <v>7990</v>
      </c>
      <c r="V4767">
        <v>672</v>
      </c>
      <c r="W4767">
        <v>832</v>
      </c>
      <c r="X4767">
        <v>7</v>
      </c>
      <c r="Y4767">
        <v>2329.6</v>
      </c>
      <c r="Z4767">
        <v>9</v>
      </c>
      <c r="AA4767">
        <f>Zudio_sales_data[[#This Row],[Price]]*Zudio_sales_data[[#This Row],[Quantity]]</f>
        <v>5824</v>
      </c>
      <c r="AB4767" s="1">
        <v>45629</v>
      </c>
      <c r="AC4767">
        <f>_xlfn.DAYS(Zudio_sales_data[[#This Row],[Last Date]],Zudio_sales_data[[#This Row],[Store Open Date]])</f>
        <v>527</v>
      </c>
      <c r="AD4767" t="str">
        <f>IF(Zudio_sales_data[[#This Row],[Order Date]]&lt;=Zudio_sales_data[[#This Row],[Store Open Date]],"wrong data","right data")</f>
        <v>right data</v>
      </c>
      <c r="AE4767">
        <f>Zudio_sales_data[[#This Row],[Sales Profit]]/Zudio_sales_data[[#This Row],[Quantity]]</f>
        <v>332.8</v>
      </c>
    </row>
    <row r="4768" spans="1:31" x14ac:dyDescent="0.3">
      <c r="A4768" t="s">
        <v>37</v>
      </c>
      <c r="B4768" t="s">
        <v>27</v>
      </c>
      <c r="C4768" t="s">
        <v>47</v>
      </c>
      <c r="D4768" t="s">
        <v>29</v>
      </c>
      <c r="E4768">
        <v>2</v>
      </c>
      <c r="F4768">
        <v>403350</v>
      </c>
      <c r="G4768" t="s">
        <v>49</v>
      </c>
      <c r="H4768" s="1">
        <v>45365</v>
      </c>
      <c r="I4768">
        <v>950</v>
      </c>
      <c r="J4768" t="s">
        <v>7991</v>
      </c>
      <c r="K4768" t="s">
        <v>233</v>
      </c>
      <c r="L4768">
        <v>10</v>
      </c>
      <c r="M4768">
        <v>7</v>
      </c>
      <c r="N4768">
        <v>3</v>
      </c>
      <c r="O4768" t="s">
        <v>33</v>
      </c>
      <c r="P4768" t="s">
        <v>52</v>
      </c>
      <c r="Q4768">
        <v>77009</v>
      </c>
      <c r="R4768" s="1">
        <v>45430</v>
      </c>
      <c r="S4768" t="s">
        <v>104</v>
      </c>
      <c r="T4768">
        <v>764349</v>
      </c>
      <c r="U4768" t="s">
        <v>7992</v>
      </c>
      <c r="V4768">
        <v>322</v>
      </c>
      <c r="W4768">
        <v>901</v>
      </c>
      <c r="X4768">
        <v>7</v>
      </c>
      <c r="Y4768">
        <v>2522.8000000000002</v>
      </c>
      <c r="Z4768">
        <v>9</v>
      </c>
      <c r="AA4768">
        <f>Zudio_sales_data[[#This Row],[Price]]*Zudio_sales_data[[#This Row],[Quantity]]</f>
        <v>6307</v>
      </c>
      <c r="AB4768" s="1">
        <v>45629</v>
      </c>
      <c r="AC4768">
        <f>_xlfn.DAYS(Zudio_sales_data[[#This Row],[Last Date]],Zudio_sales_data[[#This Row],[Store Open Date]])</f>
        <v>264</v>
      </c>
      <c r="AD4768" t="str">
        <f>IF(Zudio_sales_data[[#This Row],[Order Date]]&lt;=Zudio_sales_data[[#This Row],[Store Open Date]],"wrong data","right data")</f>
        <v>right data</v>
      </c>
      <c r="AE4768">
        <f>Zudio_sales_data[[#This Row],[Sales Profit]]/Zudio_sales_data[[#This Row],[Quantity]]</f>
        <v>360.40000000000003</v>
      </c>
    </row>
    <row r="4769" spans="1:31" x14ac:dyDescent="0.3">
      <c r="A4769" t="s">
        <v>26</v>
      </c>
      <c r="B4769" t="s">
        <v>125</v>
      </c>
      <c r="C4769" t="s">
        <v>39</v>
      </c>
      <c r="D4769" t="s">
        <v>82</v>
      </c>
      <c r="E4769">
        <v>73</v>
      </c>
      <c r="F4769">
        <v>421678</v>
      </c>
      <c r="G4769" t="s">
        <v>30</v>
      </c>
      <c r="H4769" s="1">
        <v>43896</v>
      </c>
      <c r="I4769">
        <v>1100</v>
      </c>
      <c r="J4769" t="s">
        <v>7993</v>
      </c>
      <c r="K4769" t="s">
        <v>564</v>
      </c>
      <c r="L4769">
        <v>9</v>
      </c>
      <c r="M4769">
        <v>8</v>
      </c>
      <c r="N4769">
        <v>7</v>
      </c>
      <c r="O4769" t="s">
        <v>33</v>
      </c>
      <c r="P4769" t="s">
        <v>52</v>
      </c>
      <c r="Q4769">
        <v>68185</v>
      </c>
      <c r="R4769" s="1">
        <v>45407</v>
      </c>
      <c r="S4769" t="s">
        <v>63</v>
      </c>
      <c r="T4769">
        <v>112607</v>
      </c>
      <c r="U4769" t="s">
        <v>7994</v>
      </c>
      <c r="V4769">
        <v>340</v>
      </c>
      <c r="W4769">
        <v>2872</v>
      </c>
      <c r="X4769">
        <v>7</v>
      </c>
      <c r="Y4769">
        <v>8041.6</v>
      </c>
      <c r="Z4769">
        <v>11</v>
      </c>
      <c r="AA4769">
        <f>Zudio_sales_data[[#This Row],[Price]]*Zudio_sales_data[[#This Row],[Quantity]]</f>
        <v>20104</v>
      </c>
      <c r="AB4769" s="1">
        <v>45629</v>
      </c>
      <c r="AC4769">
        <f>_xlfn.DAYS(Zudio_sales_data[[#This Row],[Last Date]],Zudio_sales_data[[#This Row],[Store Open Date]])</f>
        <v>1733</v>
      </c>
      <c r="AD4769" t="str">
        <f>IF(Zudio_sales_data[[#This Row],[Order Date]]&lt;=Zudio_sales_data[[#This Row],[Store Open Date]],"wrong data","right data")</f>
        <v>right data</v>
      </c>
      <c r="AE4769">
        <f>Zudio_sales_data[[#This Row],[Sales Profit]]/Zudio_sales_data[[#This Row],[Quantity]]</f>
        <v>1148.8</v>
      </c>
    </row>
    <row r="4770" spans="1:31" x14ac:dyDescent="0.3">
      <c r="A4770" t="s">
        <v>71</v>
      </c>
      <c r="B4770" t="s">
        <v>257</v>
      </c>
      <c r="C4770" t="s">
        <v>39</v>
      </c>
      <c r="D4770" t="s">
        <v>40</v>
      </c>
      <c r="E4770">
        <v>75</v>
      </c>
      <c r="F4770">
        <v>433530</v>
      </c>
      <c r="G4770" t="s">
        <v>30</v>
      </c>
      <c r="H4770" s="1">
        <v>44819</v>
      </c>
      <c r="I4770">
        <v>1100</v>
      </c>
      <c r="J4770" t="s">
        <v>7995</v>
      </c>
      <c r="K4770" t="s">
        <v>114</v>
      </c>
      <c r="L4770">
        <v>10</v>
      </c>
      <c r="M4770">
        <v>9</v>
      </c>
      <c r="N4770">
        <v>8</v>
      </c>
      <c r="O4770" t="s">
        <v>33</v>
      </c>
      <c r="P4770" t="s">
        <v>90</v>
      </c>
      <c r="Q4770">
        <v>92420</v>
      </c>
      <c r="R4770" s="1">
        <v>45513</v>
      </c>
      <c r="S4770" t="s">
        <v>53</v>
      </c>
      <c r="T4770">
        <v>966621</v>
      </c>
      <c r="U4770" t="s">
        <v>7996</v>
      </c>
      <c r="V4770">
        <v>346</v>
      </c>
      <c r="W4770">
        <v>2248</v>
      </c>
      <c r="X4770">
        <v>2</v>
      </c>
      <c r="Y4770">
        <v>1798.4</v>
      </c>
      <c r="Z4770">
        <v>11</v>
      </c>
      <c r="AA4770">
        <f>Zudio_sales_data[[#This Row],[Price]]*Zudio_sales_data[[#This Row],[Quantity]]</f>
        <v>4496</v>
      </c>
      <c r="AB4770" s="1">
        <v>45629</v>
      </c>
      <c r="AC4770">
        <f>_xlfn.DAYS(Zudio_sales_data[[#This Row],[Last Date]],Zudio_sales_data[[#This Row],[Store Open Date]])</f>
        <v>810</v>
      </c>
      <c r="AD4770" t="str">
        <f>IF(Zudio_sales_data[[#This Row],[Order Date]]&lt;=Zudio_sales_data[[#This Row],[Store Open Date]],"wrong data","right data")</f>
        <v>right data</v>
      </c>
      <c r="AE4770">
        <f>Zudio_sales_data[[#This Row],[Sales Profit]]/Zudio_sales_data[[#This Row],[Quantity]]</f>
        <v>899.2</v>
      </c>
    </row>
    <row r="4771" spans="1:31" x14ac:dyDescent="0.3">
      <c r="A4771" t="s">
        <v>110</v>
      </c>
      <c r="B4771" t="s">
        <v>179</v>
      </c>
      <c r="C4771" t="s">
        <v>28</v>
      </c>
      <c r="D4771" t="s">
        <v>66</v>
      </c>
      <c r="E4771">
        <v>58</v>
      </c>
      <c r="F4771">
        <v>428589</v>
      </c>
      <c r="G4771" t="s">
        <v>30</v>
      </c>
      <c r="H4771" s="1">
        <v>45012</v>
      </c>
      <c r="I4771">
        <v>950</v>
      </c>
      <c r="J4771" t="s">
        <v>7997</v>
      </c>
      <c r="K4771" t="s">
        <v>569</v>
      </c>
      <c r="L4771">
        <v>10</v>
      </c>
      <c r="M4771">
        <v>7</v>
      </c>
      <c r="N4771">
        <v>14</v>
      </c>
      <c r="O4771" t="s">
        <v>69</v>
      </c>
      <c r="P4771" t="s">
        <v>62</v>
      </c>
      <c r="Q4771">
        <v>67462</v>
      </c>
      <c r="R4771" s="1">
        <v>45504</v>
      </c>
      <c r="S4771" t="s">
        <v>95</v>
      </c>
      <c r="T4771">
        <v>341108</v>
      </c>
      <c r="U4771" t="s">
        <v>7998</v>
      </c>
      <c r="V4771">
        <v>716</v>
      </c>
      <c r="W4771">
        <v>1348</v>
      </c>
      <c r="X4771">
        <v>2</v>
      </c>
      <c r="Y4771">
        <v>1078.4000000000001</v>
      </c>
      <c r="Z4771">
        <v>9</v>
      </c>
      <c r="AA4771">
        <f>Zudio_sales_data[[#This Row],[Price]]*Zudio_sales_data[[#This Row],[Quantity]]</f>
        <v>2696</v>
      </c>
      <c r="AB4771" s="1">
        <v>45629</v>
      </c>
      <c r="AC4771">
        <f>_xlfn.DAYS(Zudio_sales_data[[#This Row],[Last Date]],Zudio_sales_data[[#This Row],[Store Open Date]])</f>
        <v>617</v>
      </c>
      <c r="AD4771" t="str">
        <f>IF(Zudio_sales_data[[#This Row],[Order Date]]&lt;=Zudio_sales_data[[#This Row],[Store Open Date]],"wrong data","right data")</f>
        <v>right data</v>
      </c>
      <c r="AE4771">
        <f>Zudio_sales_data[[#This Row],[Sales Profit]]/Zudio_sales_data[[#This Row],[Quantity]]</f>
        <v>539.20000000000005</v>
      </c>
    </row>
    <row r="4772" spans="1:31" x14ac:dyDescent="0.3">
      <c r="A4772" t="s">
        <v>55</v>
      </c>
      <c r="B4772" t="s">
        <v>183</v>
      </c>
      <c r="C4772" t="s">
        <v>28</v>
      </c>
      <c r="D4772" t="s">
        <v>112</v>
      </c>
      <c r="E4772">
        <v>31</v>
      </c>
      <c r="F4772">
        <v>432597</v>
      </c>
      <c r="G4772" t="s">
        <v>49</v>
      </c>
      <c r="H4772" s="1">
        <v>44625</v>
      </c>
      <c r="I4772">
        <v>1400</v>
      </c>
      <c r="J4772" t="s">
        <v>7999</v>
      </c>
      <c r="K4772" t="s">
        <v>210</v>
      </c>
      <c r="L4772">
        <v>10</v>
      </c>
      <c r="M4772">
        <v>7</v>
      </c>
      <c r="N4772">
        <v>13</v>
      </c>
      <c r="O4772" t="s">
        <v>33</v>
      </c>
      <c r="P4772" t="s">
        <v>34</v>
      </c>
      <c r="Q4772">
        <v>12089</v>
      </c>
      <c r="R4772" s="1">
        <v>45561</v>
      </c>
      <c r="S4772" t="s">
        <v>131</v>
      </c>
      <c r="T4772">
        <v>705158</v>
      </c>
      <c r="U4772" t="s">
        <v>8000</v>
      </c>
      <c r="V4772">
        <v>496</v>
      </c>
      <c r="W4772">
        <v>2056</v>
      </c>
      <c r="X4772">
        <v>7</v>
      </c>
      <c r="Y4772">
        <v>5756.8</v>
      </c>
      <c r="Z4772">
        <v>9</v>
      </c>
      <c r="AA4772">
        <f>Zudio_sales_data[[#This Row],[Price]]*Zudio_sales_data[[#This Row],[Quantity]]</f>
        <v>14392</v>
      </c>
      <c r="AB4772" s="1">
        <v>45629</v>
      </c>
      <c r="AC4772">
        <f>_xlfn.DAYS(Zudio_sales_data[[#This Row],[Last Date]],Zudio_sales_data[[#This Row],[Store Open Date]])</f>
        <v>1004</v>
      </c>
      <c r="AD4772" t="str">
        <f>IF(Zudio_sales_data[[#This Row],[Order Date]]&lt;=Zudio_sales_data[[#This Row],[Store Open Date]],"wrong data","right data")</f>
        <v>right data</v>
      </c>
      <c r="AE4772">
        <f>Zudio_sales_data[[#This Row],[Sales Profit]]/Zudio_sales_data[[#This Row],[Quantity]]</f>
        <v>822.4</v>
      </c>
    </row>
    <row r="4773" spans="1:31" x14ac:dyDescent="0.3">
      <c r="A4773" t="s">
        <v>139</v>
      </c>
      <c r="B4773" t="s">
        <v>187</v>
      </c>
      <c r="C4773" t="s">
        <v>28</v>
      </c>
      <c r="D4773" t="s">
        <v>87</v>
      </c>
      <c r="E4773">
        <v>1</v>
      </c>
      <c r="F4773">
        <v>437784</v>
      </c>
      <c r="G4773" t="s">
        <v>30</v>
      </c>
      <c r="H4773" s="1">
        <v>44739</v>
      </c>
      <c r="I4773">
        <v>1200</v>
      </c>
      <c r="J4773" t="s">
        <v>8001</v>
      </c>
      <c r="K4773" t="s">
        <v>84</v>
      </c>
      <c r="L4773">
        <v>10</v>
      </c>
      <c r="M4773">
        <v>7</v>
      </c>
      <c r="N4773">
        <v>8</v>
      </c>
      <c r="O4773" t="s">
        <v>69</v>
      </c>
      <c r="P4773" t="s">
        <v>52</v>
      </c>
      <c r="Q4773">
        <v>56234</v>
      </c>
      <c r="R4773" s="1">
        <v>45355</v>
      </c>
      <c r="S4773" t="s">
        <v>58</v>
      </c>
      <c r="T4773">
        <v>224351</v>
      </c>
      <c r="U4773" t="s">
        <v>2104</v>
      </c>
      <c r="V4773">
        <v>575</v>
      </c>
      <c r="W4773">
        <v>896</v>
      </c>
      <c r="X4773">
        <v>6</v>
      </c>
      <c r="Y4773">
        <v>2150.4</v>
      </c>
      <c r="Z4773">
        <v>9</v>
      </c>
      <c r="AA4773">
        <f>Zudio_sales_data[[#This Row],[Price]]*Zudio_sales_data[[#This Row],[Quantity]]</f>
        <v>5376</v>
      </c>
      <c r="AB4773" s="1">
        <v>45629</v>
      </c>
      <c r="AC4773">
        <f>_xlfn.DAYS(Zudio_sales_data[[#This Row],[Last Date]],Zudio_sales_data[[#This Row],[Store Open Date]])</f>
        <v>890</v>
      </c>
      <c r="AD4773" t="str">
        <f>IF(Zudio_sales_data[[#This Row],[Order Date]]&lt;=Zudio_sales_data[[#This Row],[Store Open Date]],"wrong data","right data")</f>
        <v>right data</v>
      </c>
      <c r="AE4773">
        <f>Zudio_sales_data[[#This Row],[Sales Profit]]/Zudio_sales_data[[#This Row],[Quantity]]</f>
        <v>358.40000000000003</v>
      </c>
    </row>
    <row r="4774" spans="1:31" x14ac:dyDescent="0.3">
      <c r="A4774" t="s">
        <v>55</v>
      </c>
      <c r="B4774" t="s">
        <v>65</v>
      </c>
      <c r="C4774" t="s">
        <v>39</v>
      </c>
      <c r="D4774" t="s">
        <v>87</v>
      </c>
      <c r="E4774">
        <v>6</v>
      </c>
      <c r="F4774">
        <v>432923</v>
      </c>
      <c r="G4774" t="s">
        <v>30</v>
      </c>
      <c r="H4774" s="1">
        <v>44264</v>
      </c>
      <c r="I4774">
        <v>1000</v>
      </c>
      <c r="J4774" t="s">
        <v>8003</v>
      </c>
      <c r="K4774" t="s">
        <v>84</v>
      </c>
      <c r="L4774">
        <v>9</v>
      </c>
      <c r="M4774">
        <v>8</v>
      </c>
      <c r="N4774">
        <v>14</v>
      </c>
      <c r="O4774" t="s">
        <v>33</v>
      </c>
      <c r="P4774" t="s">
        <v>34</v>
      </c>
      <c r="Q4774">
        <v>55125</v>
      </c>
      <c r="R4774" s="1">
        <v>45321</v>
      </c>
      <c r="S4774" t="s">
        <v>85</v>
      </c>
      <c r="T4774">
        <v>977643</v>
      </c>
      <c r="U4774" t="s">
        <v>8004</v>
      </c>
      <c r="V4774">
        <v>956</v>
      </c>
      <c r="W4774">
        <v>2970</v>
      </c>
      <c r="X4774">
        <v>3</v>
      </c>
      <c r="Y4774">
        <v>3564</v>
      </c>
      <c r="Z4774">
        <v>11</v>
      </c>
      <c r="AA4774">
        <f>Zudio_sales_data[[#This Row],[Price]]*Zudio_sales_data[[#This Row],[Quantity]]</f>
        <v>8910</v>
      </c>
      <c r="AB4774" s="1">
        <v>45629</v>
      </c>
      <c r="AC4774">
        <f>_xlfn.DAYS(Zudio_sales_data[[#This Row],[Last Date]],Zudio_sales_data[[#This Row],[Store Open Date]])</f>
        <v>1365</v>
      </c>
      <c r="AD4774" t="str">
        <f>IF(Zudio_sales_data[[#This Row],[Order Date]]&lt;=Zudio_sales_data[[#This Row],[Store Open Date]],"wrong data","right data")</f>
        <v>right data</v>
      </c>
      <c r="AE4774">
        <f>Zudio_sales_data[[#This Row],[Sales Profit]]/Zudio_sales_data[[#This Row],[Quantity]]</f>
        <v>1188</v>
      </c>
    </row>
    <row r="4775" spans="1:31" x14ac:dyDescent="0.3">
      <c r="A4775" t="s">
        <v>37</v>
      </c>
      <c r="B4775" t="s">
        <v>174</v>
      </c>
      <c r="C4775" t="s">
        <v>28</v>
      </c>
      <c r="D4775" t="s">
        <v>101</v>
      </c>
      <c r="E4775">
        <v>64</v>
      </c>
      <c r="F4775">
        <v>414446</v>
      </c>
      <c r="G4775" t="s">
        <v>49</v>
      </c>
      <c r="H4775" s="1">
        <v>44963</v>
      </c>
      <c r="I4775">
        <v>950</v>
      </c>
      <c r="J4775" t="s">
        <v>8005</v>
      </c>
      <c r="K4775" t="s">
        <v>582</v>
      </c>
      <c r="L4775">
        <v>9</v>
      </c>
      <c r="M4775">
        <v>8</v>
      </c>
      <c r="N4775">
        <v>16</v>
      </c>
      <c r="O4775" t="s">
        <v>69</v>
      </c>
      <c r="P4775" t="s">
        <v>34</v>
      </c>
      <c r="Q4775">
        <v>98917</v>
      </c>
      <c r="R4775" s="1">
        <v>45405</v>
      </c>
      <c r="S4775" t="s">
        <v>63</v>
      </c>
      <c r="T4775">
        <v>696408</v>
      </c>
      <c r="U4775" t="s">
        <v>8006</v>
      </c>
      <c r="V4775">
        <v>564</v>
      </c>
      <c r="W4775">
        <v>2116</v>
      </c>
      <c r="X4775">
        <v>8</v>
      </c>
      <c r="Y4775">
        <v>6771.2</v>
      </c>
      <c r="Z4775">
        <v>11</v>
      </c>
      <c r="AA4775">
        <f>Zudio_sales_data[[#This Row],[Price]]*Zudio_sales_data[[#This Row],[Quantity]]</f>
        <v>16928</v>
      </c>
      <c r="AB4775" s="1">
        <v>45629</v>
      </c>
      <c r="AC4775">
        <f>_xlfn.DAYS(Zudio_sales_data[[#This Row],[Last Date]],Zudio_sales_data[[#This Row],[Store Open Date]])</f>
        <v>666</v>
      </c>
      <c r="AD4775" t="str">
        <f>IF(Zudio_sales_data[[#This Row],[Order Date]]&lt;=Zudio_sales_data[[#This Row],[Store Open Date]],"wrong data","right data")</f>
        <v>right data</v>
      </c>
      <c r="AE4775">
        <f>Zudio_sales_data[[#This Row],[Sales Profit]]/Zudio_sales_data[[#This Row],[Quantity]]</f>
        <v>846.4</v>
      </c>
    </row>
    <row r="4776" spans="1:31" x14ac:dyDescent="0.3">
      <c r="A4776" t="s">
        <v>117</v>
      </c>
      <c r="B4776" t="s">
        <v>135</v>
      </c>
      <c r="C4776" t="s">
        <v>39</v>
      </c>
      <c r="D4776" t="s">
        <v>29</v>
      </c>
      <c r="E4776">
        <v>69</v>
      </c>
      <c r="F4776">
        <v>434318</v>
      </c>
      <c r="G4776" t="s">
        <v>30</v>
      </c>
      <c r="H4776" s="1">
        <v>45317</v>
      </c>
      <c r="I4776">
        <v>800</v>
      </c>
      <c r="J4776" t="s">
        <v>8007</v>
      </c>
      <c r="K4776" t="s">
        <v>564</v>
      </c>
      <c r="L4776">
        <v>10</v>
      </c>
      <c r="M4776">
        <v>9</v>
      </c>
      <c r="N4776">
        <v>20</v>
      </c>
      <c r="O4776" t="s">
        <v>33</v>
      </c>
      <c r="P4776" t="s">
        <v>62</v>
      </c>
      <c r="Q4776">
        <v>18529</v>
      </c>
      <c r="R4776" s="1">
        <v>45386</v>
      </c>
      <c r="S4776" t="s">
        <v>63</v>
      </c>
      <c r="T4776">
        <v>291775</v>
      </c>
      <c r="U4776" t="s">
        <v>8008</v>
      </c>
      <c r="V4776">
        <v>656</v>
      </c>
      <c r="W4776">
        <v>553</v>
      </c>
      <c r="X4776">
        <v>4</v>
      </c>
      <c r="Y4776">
        <v>884.8</v>
      </c>
      <c r="Z4776">
        <v>11</v>
      </c>
      <c r="AA4776">
        <f>Zudio_sales_data[[#This Row],[Price]]*Zudio_sales_data[[#This Row],[Quantity]]</f>
        <v>2212</v>
      </c>
      <c r="AB4776" s="1">
        <v>45629</v>
      </c>
      <c r="AC4776">
        <f>_xlfn.DAYS(Zudio_sales_data[[#This Row],[Last Date]],Zudio_sales_data[[#This Row],[Store Open Date]])</f>
        <v>312</v>
      </c>
      <c r="AD4776" t="str">
        <f>IF(Zudio_sales_data[[#This Row],[Order Date]]&lt;=Zudio_sales_data[[#This Row],[Store Open Date]],"wrong data","right data")</f>
        <v>right data</v>
      </c>
      <c r="AE4776">
        <f>Zudio_sales_data[[#This Row],[Sales Profit]]/Zudio_sales_data[[#This Row],[Quantity]]</f>
        <v>221.2</v>
      </c>
    </row>
    <row r="4777" spans="1:31" x14ac:dyDescent="0.3">
      <c r="A4777" t="s">
        <v>71</v>
      </c>
      <c r="B4777" t="s">
        <v>337</v>
      </c>
      <c r="C4777" t="s">
        <v>39</v>
      </c>
      <c r="D4777" t="s">
        <v>77</v>
      </c>
      <c r="E4777">
        <v>2</v>
      </c>
      <c r="F4777">
        <v>410362</v>
      </c>
      <c r="G4777" t="s">
        <v>49</v>
      </c>
      <c r="H4777" s="1">
        <v>44925</v>
      </c>
      <c r="I4777">
        <v>1400</v>
      </c>
      <c r="J4777" t="s">
        <v>8009</v>
      </c>
      <c r="K4777" t="s">
        <v>594</v>
      </c>
      <c r="L4777">
        <v>10</v>
      </c>
      <c r="M4777">
        <v>9</v>
      </c>
      <c r="N4777">
        <v>11</v>
      </c>
      <c r="O4777" t="s">
        <v>33</v>
      </c>
      <c r="P4777" t="s">
        <v>90</v>
      </c>
      <c r="Q4777">
        <v>58353</v>
      </c>
      <c r="R4777" s="1">
        <v>45614</v>
      </c>
      <c r="S4777" t="s">
        <v>35</v>
      </c>
      <c r="T4777">
        <v>242797</v>
      </c>
      <c r="U4777" t="s">
        <v>8010</v>
      </c>
      <c r="V4777">
        <v>560</v>
      </c>
      <c r="W4777">
        <v>2098</v>
      </c>
      <c r="X4777">
        <v>7</v>
      </c>
      <c r="Y4777">
        <v>5874.4</v>
      </c>
      <c r="Z4777">
        <v>11</v>
      </c>
      <c r="AA4777">
        <f>Zudio_sales_data[[#This Row],[Price]]*Zudio_sales_data[[#This Row],[Quantity]]</f>
        <v>14686</v>
      </c>
      <c r="AB4777" s="1">
        <v>45629</v>
      </c>
      <c r="AC4777">
        <f>_xlfn.DAYS(Zudio_sales_data[[#This Row],[Last Date]],Zudio_sales_data[[#This Row],[Store Open Date]])</f>
        <v>704</v>
      </c>
      <c r="AD4777" t="str">
        <f>IF(Zudio_sales_data[[#This Row],[Order Date]]&lt;=Zudio_sales_data[[#This Row],[Store Open Date]],"wrong data","right data")</f>
        <v>right data</v>
      </c>
      <c r="AE4777">
        <f>Zudio_sales_data[[#This Row],[Sales Profit]]/Zudio_sales_data[[#This Row],[Quantity]]</f>
        <v>839.19999999999993</v>
      </c>
    </row>
    <row r="4778" spans="1:31" x14ac:dyDescent="0.3">
      <c r="A4778" t="s">
        <v>139</v>
      </c>
      <c r="B4778" t="s">
        <v>225</v>
      </c>
      <c r="C4778" t="s">
        <v>28</v>
      </c>
      <c r="D4778" t="s">
        <v>129</v>
      </c>
      <c r="E4778">
        <v>26</v>
      </c>
      <c r="F4778">
        <v>401998</v>
      </c>
      <c r="G4778" t="s">
        <v>30</v>
      </c>
      <c r="H4778" s="1">
        <v>43935</v>
      </c>
      <c r="I4778">
        <v>800</v>
      </c>
      <c r="J4778" t="s">
        <v>8011</v>
      </c>
      <c r="K4778" t="s">
        <v>1057</v>
      </c>
      <c r="L4778">
        <v>10</v>
      </c>
      <c r="M4778">
        <v>7</v>
      </c>
      <c r="N4778">
        <v>13</v>
      </c>
      <c r="O4778" t="s">
        <v>33</v>
      </c>
      <c r="P4778" t="s">
        <v>52</v>
      </c>
      <c r="Q4778">
        <v>32662</v>
      </c>
      <c r="R4778" s="1">
        <v>45370</v>
      </c>
      <c r="S4778" t="s">
        <v>58</v>
      </c>
      <c r="T4778">
        <v>615681</v>
      </c>
      <c r="U4778" t="s">
        <v>8012</v>
      </c>
      <c r="V4778">
        <v>250</v>
      </c>
      <c r="W4778">
        <v>1465</v>
      </c>
      <c r="X4778">
        <v>4</v>
      </c>
      <c r="Y4778">
        <v>2344</v>
      </c>
      <c r="Z4778">
        <v>9</v>
      </c>
      <c r="AA4778">
        <f>Zudio_sales_data[[#This Row],[Price]]*Zudio_sales_data[[#This Row],[Quantity]]</f>
        <v>5860</v>
      </c>
      <c r="AB4778" s="1">
        <v>45629</v>
      </c>
      <c r="AC4778">
        <f>_xlfn.DAYS(Zudio_sales_data[[#This Row],[Last Date]],Zudio_sales_data[[#This Row],[Store Open Date]])</f>
        <v>1694</v>
      </c>
      <c r="AD4778" t="str">
        <f>IF(Zudio_sales_data[[#This Row],[Order Date]]&lt;=Zudio_sales_data[[#This Row],[Store Open Date]],"wrong data","right data")</f>
        <v>right data</v>
      </c>
      <c r="AE4778">
        <f>Zudio_sales_data[[#This Row],[Sales Profit]]/Zudio_sales_data[[#This Row],[Quantity]]</f>
        <v>586</v>
      </c>
    </row>
    <row r="4779" spans="1:31" x14ac:dyDescent="0.3">
      <c r="A4779" t="s">
        <v>37</v>
      </c>
      <c r="B4779" t="s">
        <v>286</v>
      </c>
      <c r="C4779" t="s">
        <v>47</v>
      </c>
      <c r="D4779" t="s">
        <v>82</v>
      </c>
      <c r="E4779">
        <v>25</v>
      </c>
      <c r="F4779">
        <v>432453</v>
      </c>
      <c r="G4779" t="s">
        <v>30</v>
      </c>
      <c r="H4779" s="1">
        <v>44656</v>
      </c>
      <c r="I4779">
        <v>1000</v>
      </c>
      <c r="J4779" t="s">
        <v>8013</v>
      </c>
      <c r="K4779" t="s">
        <v>1057</v>
      </c>
      <c r="L4779">
        <v>9</v>
      </c>
      <c r="M4779">
        <v>8</v>
      </c>
      <c r="N4779">
        <v>10</v>
      </c>
      <c r="O4779" t="s">
        <v>33</v>
      </c>
      <c r="P4779" t="s">
        <v>34</v>
      </c>
      <c r="Q4779">
        <v>42270</v>
      </c>
      <c r="R4779" s="1">
        <v>45403</v>
      </c>
      <c r="S4779" t="s">
        <v>63</v>
      </c>
      <c r="T4779">
        <v>520800</v>
      </c>
      <c r="U4779" t="s">
        <v>8014</v>
      </c>
      <c r="V4779">
        <v>581</v>
      </c>
      <c r="W4779">
        <v>2836</v>
      </c>
      <c r="X4779">
        <v>6</v>
      </c>
      <c r="Y4779">
        <v>6806.4</v>
      </c>
      <c r="Z4779">
        <v>11</v>
      </c>
      <c r="AA4779">
        <f>Zudio_sales_data[[#This Row],[Price]]*Zudio_sales_data[[#This Row],[Quantity]]</f>
        <v>17016</v>
      </c>
      <c r="AB4779" s="1">
        <v>45629</v>
      </c>
      <c r="AC4779">
        <f>_xlfn.DAYS(Zudio_sales_data[[#This Row],[Last Date]],Zudio_sales_data[[#This Row],[Store Open Date]])</f>
        <v>973</v>
      </c>
      <c r="AD4779" t="str">
        <f>IF(Zudio_sales_data[[#This Row],[Order Date]]&lt;=Zudio_sales_data[[#This Row],[Store Open Date]],"wrong data","right data")</f>
        <v>right data</v>
      </c>
      <c r="AE4779">
        <f>Zudio_sales_data[[#This Row],[Sales Profit]]/Zudio_sales_data[[#This Row],[Quantity]]</f>
        <v>1134.3999999999999</v>
      </c>
    </row>
    <row r="4780" spans="1:31" x14ac:dyDescent="0.3">
      <c r="A4780" t="s">
        <v>139</v>
      </c>
      <c r="B4780" t="s">
        <v>111</v>
      </c>
      <c r="C4780" t="s">
        <v>39</v>
      </c>
      <c r="D4780" t="s">
        <v>48</v>
      </c>
      <c r="E4780">
        <v>95</v>
      </c>
      <c r="F4780">
        <v>422957</v>
      </c>
      <c r="G4780" t="s">
        <v>30</v>
      </c>
      <c r="H4780" s="1">
        <v>45220</v>
      </c>
      <c r="I4780">
        <v>1000</v>
      </c>
      <c r="J4780" t="s">
        <v>8015</v>
      </c>
      <c r="K4780" t="s">
        <v>421</v>
      </c>
      <c r="L4780">
        <v>10</v>
      </c>
      <c r="M4780">
        <v>7</v>
      </c>
      <c r="N4780">
        <v>3</v>
      </c>
      <c r="O4780" t="s">
        <v>69</v>
      </c>
      <c r="P4780" t="s">
        <v>62</v>
      </c>
      <c r="Q4780">
        <v>40017</v>
      </c>
      <c r="R4780" s="1">
        <v>45609</v>
      </c>
      <c r="S4780" t="s">
        <v>35</v>
      </c>
      <c r="T4780">
        <v>492300</v>
      </c>
      <c r="U4780" t="s">
        <v>8016</v>
      </c>
      <c r="V4780">
        <v>334</v>
      </c>
      <c r="W4780">
        <v>2141</v>
      </c>
      <c r="X4780">
        <v>4</v>
      </c>
      <c r="Y4780">
        <v>3425.6</v>
      </c>
      <c r="Z4780">
        <v>9</v>
      </c>
      <c r="AA4780">
        <f>Zudio_sales_data[[#This Row],[Price]]*Zudio_sales_data[[#This Row],[Quantity]]</f>
        <v>8564</v>
      </c>
      <c r="AB4780" s="1">
        <v>45629</v>
      </c>
      <c r="AC4780">
        <f>_xlfn.DAYS(Zudio_sales_data[[#This Row],[Last Date]],Zudio_sales_data[[#This Row],[Store Open Date]])</f>
        <v>409</v>
      </c>
      <c r="AD4780" t="str">
        <f>IF(Zudio_sales_data[[#This Row],[Order Date]]&lt;=Zudio_sales_data[[#This Row],[Store Open Date]],"wrong data","right data")</f>
        <v>right data</v>
      </c>
      <c r="AE4780">
        <f>Zudio_sales_data[[#This Row],[Sales Profit]]/Zudio_sales_data[[#This Row],[Quantity]]</f>
        <v>856.4</v>
      </c>
    </row>
    <row r="4781" spans="1:31" x14ac:dyDescent="0.3">
      <c r="A4781" t="s">
        <v>71</v>
      </c>
      <c r="B4781" t="s">
        <v>235</v>
      </c>
      <c r="C4781" t="s">
        <v>39</v>
      </c>
      <c r="D4781" t="s">
        <v>229</v>
      </c>
      <c r="E4781">
        <v>52</v>
      </c>
      <c r="F4781">
        <v>412261</v>
      </c>
      <c r="G4781" t="s">
        <v>49</v>
      </c>
      <c r="H4781" s="1">
        <v>44010</v>
      </c>
      <c r="I4781">
        <v>1100</v>
      </c>
      <c r="J4781" t="s">
        <v>3938</v>
      </c>
      <c r="K4781" t="s">
        <v>98</v>
      </c>
      <c r="L4781">
        <v>10</v>
      </c>
      <c r="M4781">
        <v>9</v>
      </c>
      <c r="N4781">
        <v>7</v>
      </c>
      <c r="O4781" t="s">
        <v>69</v>
      </c>
      <c r="P4781" t="s">
        <v>52</v>
      </c>
      <c r="Q4781">
        <v>72071</v>
      </c>
      <c r="R4781" s="1">
        <v>45324</v>
      </c>
      <c r="S4781" t="s">
        <v>91</v>
      </c>
      <c r="T4781">
        <v>485836</v>
      </c>
      <c r="U4781" t="s">
        <v>8017</v>
      </c>
      <c r="V4781">
        <v>615</v>
      </c>
      <c r="W4781">
        <v>1212</v>
      </c>
      <c r="X4781">
        <v>6</v>
      </c>
      <c r="Y4781">
        <v>2908.8</v>
      </c>
      <c r="Z4781">
        <v>11</v>
      </c>
      <c r="AA4781">
        <f>Zudio_sales_data[[#This Row],[Price]]*Zudio_sales_data[[#This Row],[Quantity]]</f>
        <v>7272</v>
      </c>
      <c r="AB4781" s="1">
        <v>45629</v>
      </c>
      <c r="AC4781">
        <f>_xlfn.DAYS(Zudio_sales_data[[#This Row],[Last Date]],Zudio_sales_data[[#This Row],[Store Open Date]])</f>
        <v>1619</v>
      </c>
      <c r="AD4781" t="str">
        <f>IF(Zudio_sales_data[[#This Row],[Order Date]]&lt;=Zudio_sales_data[[#This Row],[Store Open Date]],"wrong data","right data")</f>
        <v>right data</v>
      </c>
      <c r="AE4781">
        <f>Zudio_sales_data[[#This Row],[Sales Profit]]/Zudio_sales_data[[#This Row],[Quantity]]</f>
        <v>484.8</v>
      </c>
    </row>
    <row r="4782" spans="1:31" x14ac:dyDescent="0.3">
      <c r="A4782" t="s">
        <v>37</v>
      </c>
      <c r="B4782" t="s">
        <v>111</v>
      </c>
      <c r="C4782" t="s">
        <v>47</v>
      </c>
      <c r="D4782" t="s">
        <v>29</v>
      </c>
      <c r="E4782">
        <v>24</v>
      </c>
      <c r="F4782">
        <v>416462</v>
      </c>
      <c r="G4782" t="s">
        <v>49</v>
      </c>
      <c r="H4782" s="1">
        <v>44204</v>
      </c>
      <c r="I4782">
        <v>950</v>
      </c>
      <c r="J4782" t="s">
        <v>8018</v>
      </c>
      <c r="K4782" t="s">
        <v>239</v>
      </c>
      <c r="L4782">
        <v>10</v>
      </c>
      <c r="M4782">
        <v>7</v>
      </c>
      <c r="N4782">
        <v>16</v>
      </c>
      <c r="O4782" t="s">
        <v>69</v>
      </c>
      <c r="P4782" t="s">
        <v>90</v>
      </c>
      <c r="Q4782">
        <v>30654</v>
      </c>
      <c r="R4782" s="1">
        <v>45563</v>
      </c>
      <c r="S4782" t="s">
        <v>131</v>
      </c>
      <c r="T4782">
        <v>414652</v>
      </c>
      <c r="U4782" t="s">
        <v>8019</v>
      </c>
      <c r="V4782">
        <v>831</v>
      </c>
      <c r="W4782">
        <v>1260</v>
      </c>
      <c r="X4782">
        <v>7</v>
      </c>
      <c r="Y4782">
        <v>3528</v>
      </c>
      <c r="Z4782">
        <v>9</v>
      </c>
      <c r="AA4782">
        <f>Zudio_sales_data[[#This Row],[Price]]*Zudio_sales_data[[#This Row],[Quantity]]</f>
        <v>8820</v>
      </c>
      <c r="AB4782" s="1">
        <v>45629</v>
      </c>
      <c r="AC4782">
        <f>_xlfn.DAYS(Zudio_sales_data[[#This Row],[Last Date]],Zudio_sales_data[[#This Row],[Store Open Date]])</f>
        <v>1425</v>
      </c>
      <c r="AD4782" t="str">
        <f>IF(Zudio_sales_data[[#This Row],[Order Date]]&lt;=Zudio_sales_data[[#This Row],[Store Open Date]],"wrong data","right data")</f>
        <v>right data</v>
      </c>
      <c r="AE4782">
        <f>Zudio_sales_data[[#This Row],[Sales Profit]]/Zudio_sales_data[[#This Row],[Quantity]]</f>
        <v>504</v>
      </c>
    </row>
    <row r="4783" spans="1:31" x14ac:dyDescent="0.3">
      <c r="A4783" t="s">
        <v>117</v>
      </c>
      <c r="B4783" t="s">
        <v>111</v>
      </c>
      <c r="C4783" t="s">
        <v>47</v>
      </c>
      <c r="D4783" t="s">
        <v>66</v>
      </c>
      <c r="E4783">
        <v>44</v>
      </c>
      <c r="F4783">
        <v>432047</v>
      </c>
      <c r="G4783" t="s">
        <v>49</v>
      </c>
      <c r="H4783" s="1">
        <v>44704</v>
      </c>
      <c r="I4783">
        <v>800</v>
      </c>
      <c r="J4783" t="s">
        <v>8020</v>
      </c>
      <c r="K4783" t="s">
        <v>140</v>
      </c>
      <c r="L4783">
        <v>11</v>
      </c>
      <c r="M4783">
        <v>8</v>
      </c>
      <c r="N4783">
        <v>13</v>
      </c>
      <c r="O4783" t="s">
        <v>33</v>
      </c>
      <c r="P4783" t="s">
        <v>34</v>
      </c>
      <c r="Q4783">
        <v>32288</v>
      </c>
      <c r="R4783" s="1">
        <v>45542</v>
      </c>
      <c r="S4783" t="s">
        <v>131</v>
      </c>
      <c r="T4783">
        <v>894896</v>
      </c>
      <c r="U4783" t="s">
        <v>8021</v>
      </c>
      <c r="V4783">
        <v>513</v>
      </c>
      <c r="W4783">
        <v>1771</v>
      </c>
      <c r="X4783">
        <v>7</v>
      </c>
      <c r="Y4783">
        <v>4958.8</v>
      </c>
      <c r="Z4783">
        <v>9</v>
      </c>
      <c r="AA4783">
        <f>Zudio_sales_data[[#This Row],[Price]]*Zudio_sales_data[[#This Row],[Quantity]]</f>
        <v>12397</v>
      </c>
      <c r="AB4783" s="1">
        <v>45629</v>
      </c>
      <c r="AC4783">
        <f>_xlfn.DAYS(Zudio_sales_data[[#This Row],[Last Date]],Zudio_sales_data[[#This Row],[Store Open Date]])</f>
        <v>925</v>
      </c>
      <c r="AD4783" t="str">
        <f>IF(Zudio_sales_data[[#This Row],[Order Date]]&lt;=Zudio_sales_data[[#This Row],[Store Open Date]],"wrong data","right data")</f>
        <v>right data</v>
      </c>
      <c r="AE4783">
        <f>Zudio_sales_data[[#This Row],[Sales Profit]]/Zudio_sales_data[[#This Row],[Quantity]]</f>
        <v>708.4</v>
      </c>
    </row>
    <row r="4784" spans="1:31" x14ac:dyDescent="0.3">
      <c r="A4784" t="s">
        <v>110</v>
      </c>
      <c r="B4784" t="s">
        <v>157</v>
      </c>
      <c r="C4784" t="s">
        <v>28</v>
      </c>
      <c r="D4784" t="s">
        <v>229</v>
      </c>
      <c r="E4784">
        <v>30</v>
      </c>
      <c r="F4784">
        <v>423862</v>
      </c>
      <c r="G4784" t="s">
        <v>30</v>
      </c>
      <c r="H4784" s="1">
        <v>44550</v>
      </c>
      <c r="I4784">
        <v>1100</v>
      </c>
      <c r="J4784" t="s">
        <v>8022</v>
      </c>
      <c r="K4784" t="s">
        <v>233</v>
      </c>
      <c r="L4784">
        <v>11</v>
      </c>
      <c r="M4784">
        <v>8</v>
      </c>
      <c r="N4784">
        <v>5</v>
      </c>
      <c r="O4784" t="s">
        <v>69</v>
      </c>
      <c r="P4784" t="s">
        <v>62</v>
      </c>
      <c r="Q4784">
        <v>96389</v>
      </c>
      <c r="R4784" s="1">
        <v>45395</v>
      </c>
      <c r="S4784" t="s">
        <v>63</v>
      </c>
      <c r="T4784">
        <v>355011</v>
      </c>
      <c r="U4784" t="s">
        <v>8023</v>
      </c>
      <c r="V4784">
        <v>477</v>
      </c>
      <c r="W4784">
        <v>1008</v>
      </c>
      <c r="X4784">
        <v>4</v>
      </c>
      <c r="Y4784">
        <v>1612.8</v>
      </c>
      <c r="Z4784">
        <v>9</v>
      </c>
      <c r="AA4784">
        <f>Zudio_sales_data[[#This Row],[Price]]*Zudio_sales_data[[#This Row],[Quantity]]</f>
        <v>4032</v>
      </c>
      <c r="AB4784" s="1">
        <v>45629</v>
      </c>
      <c r="AC4784">
        <f>_xlfn.DAYS(Zudio_sales_data[[#This Row],[Last Date]],Zudio_sales_data[[#This Row],[Store Open Date]])</f>
        <v>1079</v>
      </c>
      <c r="AD4784" t="str">
        <f>IF(Zudio_sales_data[[#This Row],[Order Date]]&lt;=Zudio_sales_data[[#This Row],[Store Open Date]],"wrong data","right data")</f>
        <v>right data</v>
      </c>
      <c r="AE4784">
        <f>Zudio_sales_data[[#This Row],[Sales Profit]]/Zudio_sales_data[[#This Row],[Quantity]]</f>
        <v>403.2</v>
      </c>
    </row>
    <row r="4785" spans="1:31" x14ac:dyDescent="0.3">
      <c r="A4785" t="s">
        <v>110</v>
      </c>
      <c r="B4785" t="s">
        <v>46</v>
      </c>
      <c r="C4785" t="s">
        <v>47</v>
      </c>
      <c r="D4785" t="s">
        <v>82</v>
      </c>
      <c r="E4785">
        <v>35</v>
      </c>
      <c r="F4785">
        <v>422121</v>
      </c>
      <c r="G4785" t="s">
        <v>30</v>
      </c>
      <c r="H4785" s="1">
        <v>45010</v>
      </c>
      <c r="I4785">
        <v>1100</v>
      </c>
      <c r="J4785" t="s">
        <v>8024</v>
      </c>
      <c r="K4785" t="s">
        <v>249</v>
      </c>
      <c r="L4785">
        <v>9</v>
      </c>
      <c r="M4785">
        <v>8</v>
      </c>
      <c r="N4785">
        <v>20</v>
      </c>
      <c r="O4785" t="s">
        <v>69</v>
      </c>
      <c r="P4785" t="s">
        <v>34</v>
      </c>
      <c r="Q4785">
        <v>23728</v>
      </c>
      <c r="R4785" s="1">
        <v>45344</v>
      </c>
      <c r="S4785" t="s">
        <v>91</v>
      </c>
      <c r="T4785">
        <v>993777</v>
      </c>
      <c r="U4785" t="s">
        <v>8025</v>
      </c>
      <c r="V4785">
        <v>672</v>
      </c>
      <c r="W4785">
        <v>911</v>
      </c>
      <c r="X4785">
        <v>2</v>
      </c>
      <c r="Y4785">
        <v>728.8</v>
      </c>
      <c r="Z4785">
        <v>11</v>
      </c>
      <c r="AA4785">
        <f>Zudio_sales_data[[#This Row],[Price]]*Zudio_sales_data[[#This Row],[Quantity]]</f>
        <v>1822</v>
      </c>
      <c r="AB4785" s="1">
        <v>45629</v>
      </c>
      <c r="AC4785">
        <f>_xlfn.DAYS(Zudio_sales_data[[#This Row],[Last Date]],Zudio_sales_data[[#This Row],[Store Open Date]])</f>
        <v>619</v>
      </c>
      <c r="AD4785" t="str">
        <f>IF(Zudio_sales_data[[#This Row],[Order Date]]&lt;=Zudio_sales_data[[#This Row],[Store Open Date]],"wrong data","right data")</f>
        <v>right data</v>
      </c>
      <c r="AE4785">
        <f>Zudio_sales_data[[#This Row],[Sales Profit]]/Zudio_sales_data[[#This Row],[Quantity]]</f>
        <v>364.4</v>
      </c>
    </row>
    <row r="4786" spans="1:31" x14ac:dyDescent="0.3">
      <c r="A4786" t="s">
        <v>26</v>
      </c>
      <c r="B4786" t="s">
        <v>170</v>
      </c>
      <c r="C4786" t="s">
        <v>47</v>
      </c>
      <c r="D4786" t="s">
        <v>48</v>
      </c>
      <c r="E4786">
        <v>68</v>
      </c>
      <c r="F4786">
        <v>416263</v>
      </c>
      <c r="G4786" t="s">
        <v>49</v>
      </c>
      <c r="H4786" s="1">
        <v>45032</v>
      </c>
      <c r="I4786">
        <v>800</v>
      </c>
      <c r="J4786" t="s">
        <v>8026</v>
      </c>
      <c r="K4786" t="s">
        <v>292</v>
      </c>
      <c r="L4786">
        <v>9</v>
      </c>
      <c r="M4786">
        <v>8</v>
      </c>
      <c r="N4786">
        <v>13</v>
      </c>
      <c r="O4786" t="s">
        <v>69</v>
      </c>
      <c r="P4786" t="s">
        <v>52</v>
      </c>
      <c r="Q4786">
        <v>20484</v>
      </c>
      <c r="R4786" s="1">
        <v>45439</v>
      </c>
      <c r="S4786" t="s">
        <v>104</v>
      </c>
      <c r="T4786">
        <v>909793</v>
      </c>
      <c r="U4786" t="s">
        <v>8027</v>
      </c>
      <c r="V4786">
        <v>806</v>
      </c>
      <c r="W4786">
        <v>2188</v>
      </c>
      <c r="X4786">
        <v>7</v>
      </c>
      <c r="Y4786">
        <v>6126.4</v>
      </c>
      <c r="Z4786">
        <v>11</v>
      </c>
      <c r="AA4786">
        <f>Zudio_sales_data[[#This Row],[Price]]*Zudio_sales_data[[#This Row],[Quantity]]</f>
        <v>15316</v>
      </c>
      <c r="AB4786" s="1">
        <v>45629</v>
      </c>
      <c r="AC4786">
        <f>_xlfn.DAYS(Zudio_sales_data[[#This Row],[Last Date]],Zudio_sales_data[[#This Row],[Store Open Date]])</f>
        <v>597</v>
      </c>
      <c r="AD4786" t="str">
        <f>IF(Zudio_sales_data[[#This Row],[Order Date]]&lt;=Zudio_sales_data[[#This Row],[Store Open Date]],"wrong data","right data")</f>
        <v>right data</v>
      </c>
      <c r="AE4786">
        <f>Zudio_sales_data[[#This Row],[Sales Profit]]/Zudio_sales_data[[#This Row],[Quantity]]</f>
        <v>875.19999999999993</v>
      </c>
    </row>
    <row r="4787" spans="1:31" x14ac:dyDescent="0.3">
      <c r="A4787" t="s">
        <v>26</v>
      </c>
      <c r="B4787" t="s">
        <v>174</v>
      </c>
      <c r="C4787" t="s">
        <v>47</v>
      </c>
      <c r="D4787" t="s">
        <v>229</v>
      </c>
      <c r="E4787">
        <v>10</v>
      </c>
      <c r="F4787">
        <v>424302</v>
      </c>
      <c r="G4787" t="s">
        <v>49</v>
      </c>
      <c r="H4787" s="1">
        <v>45254</v>
      </c>
      <c r="I4787">
        <v>1200</v>
      </c>
      <c r="J4787" t="s">
        <v>8028</v>
      </c>
      <c r="K4787" t="s">
        <v>557</v>
      </c>
      <c r="L4787">
        <v>10</v>
      </c>
      <c r="M4787">
        <v>7</v>
      </c>
      <c r="N4787">
        <v>18</v>
      </c>
      <c r="O4787" t="s">
        <v>33</v>
      </c>
      <c r="P4787" t="s">
        <v>52</v>
      </c>
      <c r="Q4787">
        <v>12618</v>
      </c>
      <c r="R4787" s="1">
        <v>45548</v>
      </c>
      <c r="S4787" t="s">
        <v>131</v>
      </c>
      <c r="T4787">
        <v>534713</v>
      </c>
      <c r="U4787" t="s">
        <v>8029</v>
      </c>
      <c r="V4787">
        <v>766</v>
      </c>
      <c r="W4787">
        <v>1481</v>
      </c>
      <c r="X4787">
        <v>6</v>
      </c>
      <c r="Y4787">
        <v>3554.4</v>
      </c>
      <c r="Z4787">
        <v>9</v>
      </c>
      <c r="AA4787">
        <f>Zudio_sales_data[[#This Row],[Price]]*Zudio_sales_data[[#This Row],[Quantity]]</f>
        <v>8886</v>
      </c>
      <c r="AB4787" s="1">
        <v>45629</v>
      </c>
      <c r="AC4787">
        <f>_xlfn.DAYS(Zudio_sales_data[[#This Row],[Last Date]],Zudio_sales_data[[#This Row],[Store Open Date]])</f>
        <v>375</v>
      </c>
      <c r="AD4787" t="str">
        <f>IF(Zudio_sales_data[[#This Row],[Order Date]]&lt;=Zudio_sales_data[[#This Row],[Store Open Date]],"wrong data","right data")</f>
        <v>right data</v>
      </c>
      <c r="AE4787">
        <f>Zudio_sales_data[[#This Row],[Sales Profit]]/Zudio_sales_data[[#This Row],[Quantity]]</f>
        <v>592.4</v>
      </c>
    </row>
    <row r="4788" spans="1:31" x14ac:dyDescent="0.3">
      <c r="A4788" t="s">
        <v>37</v>
      </c>
      <c r="B4788" t="s">
        <v>263</v>
      </c>
      <c r="C4788" t="s">
        <v>39</v>
      </c>
      <c r="D4788" t="s">
        <v>48</v>
      </c>
      <c r="E4788">
        <v>59</v>
      </c>
      <c r="F4788">
        <v>439113</v>
      </c>
      <c r="G4788" t="s">
        <v>30</v>
      </c>
      <c r="H4788" s="1">
        <v>44069</v>
      </c>
      <c r="I4788">
        <v>1100</v>
      </c>
      <c r="J4788" t="s">
        <v>8030</v>
      </c>
      <c r="K4788" t="s">
        <v>148</v>
      </c>
      <c r="L4788">
        <v>10</v>
      </c>
      <c r="M4788">
        <v>9</v>
      </c>
      <c r="N4788">
        <v>14</v>
      </c>
      <c r="O4788" t="s">
        <v>69</v>
      </c>
      <c r="P4788" t="s">
        <v>34</v>
      </c>
      <c r="Q4788">
        <v>58706</v>
      </c>
      <c r="R4788" s="1">
        <v>45392</v>
      </c>
      <c r="S4788" t="s">
        <v>63</v>
      </c>
      <c r="T4788">
        <v>381763</v>
      </c>
      <c r="U4788" t="s">
        <v>8031</v>
      </c>
      <c r="V4788">
        <v>735</v>
      </c>
      <c r="W4788">
        <v>1133</v>
      </c>
      <c r="X4788">
        <v>5</v>
      </c>
      <c r="Y4788">
        <v>2266</v>
      </c>
      <c r="Z4788">
        <v>11</v>
      </c>
      <c r="AA4788">
        <f>Zudio_sales_data[[#This Row],[Price]]*Zudio_sales_data[[#This Row],[Quantity]]</f>
        <v>5665</v>
      </c>
      <c r="AB4788" s="1">
        <v>45629</v>
      </c>
      <c r="AC4788">
        <f>_xlfn.DAYS(Zudio_sales_data[[#This Row],[Last Date]],Zudio_sales_data[[#This Row],[Store Open Date]])</f>
        <v>1560</v>
      </c>
      <c r="AD4788" t="str">
        <f>IF(Zudio_sales_data[[#This Row],[Order Date]]&lt;=Zudio_sales_data[[#This Row],[Store Open Date]],"wrong data","right data")</f>
        <v>right data</v>
      </c>
      <c r="AE4788">
        <f>Zudio_sales_data[[#This Row],[Sales Profit]]/Zudio_sales_data[[#This Row],[Quantity]]</f>
        <v>453.2</v>
      </c>
    </row>
    <row r="4789" spans="1:31" x14ac:dyDescent="0.3">
      <c r="A4789" t="s">
        <v>117</v>
      </c>
      <c r="B4789" t="s">
        <v>132</v>
      </c>
      <c r="C4789" t="s">
        <v>47</v>
      </c>
      <c r="D4789" t="s">
        <v>112</v>
      </c>
      <c r="E4789">
        <v>98</v>
      </c>
      <c r="F4789">
        <v>418029</v>
      </c>
      <c r="G4789" t="s">
        <v>30</v>
      </c>
      <c r="H4789" s="1">
        <v>44566</v>
      </c>
      <c r="I4789">
        <v>1400</v>
      </c>
      <c r="J4789" t="s">
        <v>8032</v>
      </c>
      <c r="K4789" t="s">
        <v>758</v>
      </c>
      <c r="L4789">
        <v>9</v>
      </c>
      <c r="M4789">
        <v>8</v>
      </c>
      <c r="N4789">
        <v>15</v>
      </c>
      <c r="O4789" t="s">
        <v>69</v>
      </c>
      <c r="P4789" t="s">
        <v>90</v>
      </c>
      <c r="Q4789">
        <v>38981</v>
      </c>
      <c r="R4789" s="1">
        <v>45419</v>
      </c>
      <c r="S4789" t="s">
        <v>104</v>
      </c>
      <c r="T4789">
        <v>487596</v>
      </c>
      <c r="U4789" t="s">
        <v>8033</v>
      </c>
      <c r="V4789">
        <v>848</v>
      </c>
      <c r="W4789">
        <v>2228</v>
      </c>
      <c r="X4789">
        <v>8</v>
      </c>
      <c r="Y4789">
        <v>7129.6</v>
      </c>
      <c r="Z4789">
        <v>11</v>
      </c>
      <c r="AA4789">
        <f>Zudio_sales_data[[#This Row],[Price]]*Zudio_sales_data[[#This Row],[Quantity]]</f>
        <v>17824</v>
      </c>
      <c r="AB4789" s="1">
        <v>45629</v>
      </c>
      <c r="AC4789">
        <f>_xlfn.DAYS(Zudio_sales_data[[#This Row],[Last Date]],Zudio_sales_data[[#This Row],[Store Open Date]])</f>
        <v>1063</v>
      </c>
      <c r="AD4789" t="str">
        <f>IF(Zudio_sales_data[[#This Row],[Order Date]]&lt;=Zudio_sales_data[[#This Row],[Store Open Date]],"wrong data","right data")</f>
        <v>right data</v>
      </c>
      <c r="AE4789">
        <f>Zudio_sales_data[[#This Row],[Sales Profit]]/Zudio_sales_data[[#This Row],[Quantity]]</f>
        <v>891.2</v>
      </c>
    </row>
    <row r="4790" spans="1:31" x14ac:dyDescent="0.3">
      <c r="A4790" t="s">
        <v>45</v>
      </c>
      <c r="B4790" t="s">
        <v>65</v>
      </c>
      <c r="C4790" t="s">
        <v>28</v>
      </c>
      <c r="D4790" t="s">
        <v>101</v>
      </c>
      <c r="E4790">
        <v>81</v>
      </c>
      <c r="F4790">
        <v>433285</v>
      </c>
      <c r="G4790" t="s">
        <v>30</v>
      </c>
      <c r="H4790" s="1">
        <v>45485</v>
      </c>
      <c r="I4790">
        <v>950</v>
      </c>
      <c r="J4790" t="s">
        <v>8034</v>
      </c>
      <c r="K4790" t="s">
        <v>165</v>
      </c>
      <c r="L4790">
        <v>11</v>
      </c>
      <c r="M4790">
        <v>8</v>
      </c>
      <c r="N4790">
        <v>12</v>
      </c>
      <c r="O4790" t="s">
        <v>33</v>
      </c>
      <c r="P4790" t="s">
        <v>34</v>
      </c>
      <c r="Q4790">
        <v>57862</v>
      </c>
      <c r="R4790" s="1">
        <v>45547</v>
      </c>
      <c r="S4790" t="s">
        <v>131</v>
      </c>
      <c r="T4790">
        <v>417383</v>
      </c>
      <c r="U4790" t="s">
        <v>8035</v>
      </c>
      <c r="V4790">
        <v>216</v>
      </c>
      <c r="W4790">
        <v>1369</v>
      </c>
      <c r="X4790">
        <v>1</v>
      </c>
      <c r="Y4790">
        <v>547.6</v>
      </c>
      <c r="Z4790">
        <v>9</v>
      </c>
      <c r="AA4790">
        <f>Zudio_sales_data[[#This Row],[Price]]*Zudio_sales_data[[#This Row],[Quantity]]</f>
        <v>1369</v>
      </c>
      <c r="AB4790" s="1">
        <v>45629</v>
      </c>
      <c r="AC4790">
        <f>_xlfn.DAYS(Zudio_sales_data[[#This Row],[Last Date]],Zudio_sales_data[[#This Row],[Store Open Date]])</f>
        <v>144</v>
      </c>
      <c r="AD4790" t="str">
        <f>IF(Zudio_sales_data[[#This Row],[Order Date]]&lt;=Zudio_sales_data[[#This Row],[Store Open Date]],"wrong data","right data")</f>
        <v>right data</v>
      </c>
      <c r="AE4790">
        <f>Zudio_sales_data[[#This Row],[Sales Profit]]/Zudio_sales_data[[#This Row],[Quantity]]</f>
        <v>547.6</v>
      </c>
    </row>
    <row r="4791" spans="1:31" x14ac:dyDescent="0.3">
      <c r="A4791" t="s">
        <v>110</v>
      </c>
      <c r="B4791" t="s">
        <v>286</v>
      </c>
      <c r="C4791" t="s">
        <v>47</v>
      </c>
      <c r="D4791" t="s">
        <v>112</v>
      </c>
      <c r="E4791">
        <v>4</v>
      </c>
      <c r="F4791">
        <v>406687</v>
      </c>
      <c r="G4791" t="s">
        <v>30</v>
      </c>
      <c r="H4791" s="1">
        <v>44862</v>
      </c>
      <c r="I4791">
        <v>1300</v>
      </c>
      <c r="J4791" t="s">
        <v>8036</v>
      </c>
      <c r="K4791" t="s">
        <v>630</v>
      </c>
      <c r="L4791">
        <v>9</v>
      </c>
      <c r="M4791">
        <v>8</v>
      </c>
      <c r="N4791">
        <v>9</v>
      </c>
      <c r="O4791" t="s">
        <v>33</v>
      </c>
      <c r="P4791" t="s">
        <v>90</v>
      </c>
      <c r="Q4791">
        <v>93717</v>
      </c>
      <c r="R4791" s="1">
        <v>45569</v>
      </c>
      <c r="S4791" t="s">
        <v>115</v>
      </c>
      <c r="T4791">
        <v>722408</v>
      </c>
      <c r="U4791" t="s">
        <v>8037</v>
      </c>
      <c r="V4791">
        <v>283</v>
      </c>
      <c r="W4791">
        <v>2538</v>
      </c>
      <c r="X4791">
        <v>5</v>
      </c>
      <c r="Y4791">
        <v>5076</v>
      </c>
      <c r="Z4791">
        <v>11</v>
      </c>
      <c r="AA4791">
        <f>Zudio_sales_data[[#This Row],[Price]]*Zudio_sales_data[[#This Row],[Quantity]]</f>
        <v>12690</v>
      </c>
      <c r="AB4791" s="1">
        <v>45629</v>
      </c>
      <c r="AC4791">
        <f>_xlfn.DAYS(Zudio_sales_data[[#This Row],[Last Date]],Zudio_sales_data[[#This Row],[Store Open Date]])</f>
        <v>767</v>
      </c>
      <c r="AD4791" t="str">
        <f>IF(Zudio_sales_data[[#This Row],[Order Date]]&lt;=Zudio_sales_data[[#This Row],[Store Open Date]],"wrong data","right data")</f>
        <v>right data</v>
      </c>
      <c r="AE4791">
        <f>Zudio_sales_data[[#This Row],[Sales Profit]]/Zudio_sales_data[[#This Row],[Quantity]]</f>
        <v>1015.2</v>
      </c>
    </row>
    <row r="4792" spans="1:31" x14ac:dyDescent="0.3">
      <c r="A4792" t="s">
        <v>139</v>
      </c>
      <c r="B4792" t="s">
        <v>111</v>
      </c>
      <c r="C4792" t="s">
        <v>47</v>
      </c>
      <c r="D4792" t="s">
        <v>66</v>
      </c>
      <c r="E4792">
        <v>82</v>
      </c>
      <c r="F4792">
        <v>433625</v>
      </c>
      <c r="G4792" t="s">
        <v>49</v>
      </c>
      <c r="H4792" s="1">
        <v>45164</v>
      </c>
      <c r="I4792">
        <v>1100</v>
      </c>
      <c r="J4792" t="s">
        <v>8038</v>
      </c>
      <c r="K4792" t="s">
        <v>685</v>
      </c>
      <c r="L4792">
        <v>10</v>
      </c>
      <c r="M4792">
        <v>7</v>
      </c>
      <c r="N4792">
        <v>3</v>
      </c>
      <c r="O4792" t="s">
        <v>69</v>
      </c>
      <c r="P4792" t="s">
        <v>62</v>
      </c>
      <c r="Q4792">
        <v>93668</v>
      </c>
      <c r="R4792" s="1">
        <v>45371</v>
      </c>
      <c r="S4792" t="s">
        <v>58</v>
      </c>
      <c r="T4792">
        <v>931775</v>
      </c>
      <c r="U4792" t="s">
        <v>8039</v>
      </c>
      <c r="V4792">
        <v>557</v>
      </c>
      <c r="W4792">
        <v>2700</v>
      </c>
      <c r="X4792">
        <v>8</v>
      </c>
      <c r="Y4792">
        <v>8640</v>
      </c>
      <c r="Z4792">
        <v>9</v>
      </c>
      <c r="AA4792">
        <f>Zudio_sales_data[[#This Row],[Price]]*Zudio_sales_data[[#This Row],[Quantity]]</f>
        <v>21600</v>
      </c>
      <c r="AB4792" s="1">
        <v>45629</v>
      </c>
      <c r="AC4792">
        <f>_xlfn.DAYS(Zudio_sales_data[[#This Row],[Last Date]],Zudio_sales_data[[#This Row],[Store Open Date]])</f>
        <v>465</v>
      </c>
      <c r="AD4792" t="str">
        <f>IF(Zudio_sales_data[[#This Row],[Order Date]]&lt;=Zudio_sales_data[[#This Row],[Store Open Date]],"wrong data","right data")</f>
        <v>right data</v>
      </c>
      <c r="AE4792">
        <f>Zudio_sales_data[[#This Row],[Sales Profit]]/Zudio_sales_data[[#This Row],[Quantity]]</f>
        <v>1080</v>
      </c>
    </row>
    <row r="4793" spans="1:31" x14ac:dyDescent="0.3">
      <c r="A4793" t="s">
        <v>45</v>
      </c>
      <c r="B4793" t="s">
        <v>65</v>
      </c>
      <c r="C4793" t="s">
        <v>39</v>
      </c>
      <c r="D4793" t="s">
        <v>229</v>
      </c>
      <c r="E4793">
        <v>37</v>
      </c>
      <c r="F4793">
        <v>435783</v>
      </c>
      <c r="G4793" t="s">
        <v>49</v>
      </c>
      <c r="H4793" s="1">
        <v>44830</v>
      </c>
      <c r="I4793">
        <v>950</v>
      </c>
      <c r="J4793" t="s">
        <v>8040</v>
      </c>
      <c r="K4793" t="s">
        <v>594</v>
      </c>
      <c r="L4793">
        <v>10</v>
      </c>
      <c r="M4793">
        <v>7</v>
      </c>
      <c r="N4793">
        <v>18</v>
      </c>
      <c r="O4793" t="s">
        <v>69</v>
      </c>
      <c r="P4793" t="s">
        <v>34</v>
      </c>
      <c r="Q4793">
        <v>75496</v>
      </c>
      <c r="R4793" s="1">
        <v>45499</v>
      </c>
      <c r="S4793" t="s">
        <v>95</v>
      </c>
      <c r="T4793">
        <v>366325</v>
      </c>
      <c r="U4793" t="s">
        <v>8041</v>
      </c>
      <c r="V4793">
        <v>834</v>
      </c>
      <c r="W4793">
        <v>1209</v>
      </c>
      <c r="X4793">
        <v>4</v>
      </c>
      <c r="Y4793">
        <v>1934.4</v>
      </c>
      <c r="Z4793">
        <v>9</v>
      </c>
      <c r="AA4793">
        <f>Zudio_sales_data[[#This Row],[Price]]*Zudio_sales_data[[#This Row],[Quantity]]</f>
        <v>4836</v>
      </c>
      <c r="AB4793" s="1">
        <v>45629</v>
      </c>
      <c r="AC4793">
        <f>_xlfn.DAYS(Zudio_sales_data[[#This Row],[Last Date]],Zudio_sales_data[[#This Row],[Store Open Date]])</f>
        <v>799</v>
      </c>
      <c r="AD4793" t="str">
        <f>IF(Zudio_sales_data[[#This Row],[Order Date]]&lt;=Zudio_sales_data[[#This Row],[Store Open Date]],"wrong data","right data")</f>
        <v>right data</v>
      </c>
      <c r="AE4793">
        <f>Zudio_sales_data[[#This Row],[Sales Profit]]/Zudio_sales_data[[#This Row],[Quantity]]</f>
        <v>483.6</v>
      </c>
    </row>
    <row r="4794" spans="1:31" x14ac:dyDescent="0.3">
      <c r="A4794" t="s">
        <v>117</v>
      </c>
      <c r="B4794" t="s">
        <v>179</v>
      </c>
      <c r="C4794" t="s">
        <v>28</v>
      </c>
      <c r="D4794" t="s">
        <v>48</v>
      </c>
      <c r="E4794">
        <v>73</v>
      </c>
      <c r="F4794">
        <v>409410</v>
      </c>
      <c r="G4794" t="s">
        <v>49</v>
      </c>
      <c r="H4794" s="1">
        <v>44150</v>
      </c>
      <c r="I4794">
        <v>1200</v>
      </c>
      <c r="J4794" t="s">
        <v>8042</v>
      </c>
      <c r="K4794" t="s">
        <v>358</v>
      </c>
      <c r="L4794">
        <v>11</v>
      </c>
      <c r="M4794">
        <v>8</v>
      </c>
      <c r="N4794">
        <v>18</v>
      </c>
      <c r="O4794" t="s">
        <v>69</v>
      </c>
      <c r="P4794" t="s">
        <v>62</v>
      </c>
      <c r="Q4794">
        <v>13328</v>
      </c>
      <c r="R4794" s="1">
        <v>45486</v>
      </c>
      <c r="S4794" t="s">
        <v>95</v>
      </c>
      <c r="T4794">
        <v>961939</v>
      </c>
      <c r="U4794" t="s">
        <v>8043</v>
      </c>
      <c r="V4794">
        <v>595</v>
      </c>
      <c r="W4794">
        <v>2360</v>
      </c>
      <c r="X4794">
        <v>4</v>
      </c>
      <c r="Y4794">
        <v>3776</v>
      </c>
      <c r="Z4794">
        <v>9</v>
      </c>
      <c r="AA4794">
        <f>Zudio_sales_data[[#This Row],[Price]]*Zudio_sales_data[[#This Row],[Quantity]]</f>
        <v>9440</v>
      </c>
      <c r="AB4794" s="1">
        <v>45629</v>
      </c>
      <c r="AC4794">
        <f>_xlfn.DAYS(Zudio_sales_data[[#This Row],[Last Date]],Zudio_sales_data[[#This Row],[Store Open Date]])</f>
        <v>1479</v>
      </c>
      <c r="AD4794" t="str">
        <f>IF(Zudio_sales_data[[#This Row],[Order Date]]&lt;=Zudio_sales_data[[#This Row],[Store Open Date]],"wrong data","right data")</f>
        <v>right data</v>
      </c>
      <c r="AE4794">
        <f>Zudio_sales_data[[#This Row],[Sales Profit]]/Zudio_sales_data[[#This Row],[Quantity]]</f>
        <v>944</v>
      </c>
    </row>
    <row r="4795" spans="1:31" x14ac:dyDescent="0.3">
      <c r="A4795" t="s">
        <v>117</v>
      </c>
      <c r="B4795" t="s">
        <v>132</v>
      </c>
      <c r="C4795" t="s">
        <v>28</v>
      </c>
      <c r="D4795" t="s">
        <v>129</v>
      </c>
      <c r="E4795">
        <v>49</v>
      </c>
      <c r="F4795">
        <v>432871</v>
      </c>
      <c r="G4795" t="s">
        <v>30</v>
      </c>
      <c r="H4795" s="1">
        <v>43888</v>
      </c>
      <c r="I4795">
        <v>800</v>
      </c>
      <c r="J4795" t="s">
        <v>2004</v>
      </c>
      <c r="K4795" t="s">
        <v>51</v>
      </c>
      <c r="L4795">
        <v>11</v>
      </c>
      <c r="M4795">
        <v>8</v>
      </c>
      <c r="N4795">
        <v>13</v>
      </c>
      <c r="O4795" t="s">
        <v>33</v>
      </c>
      <c r="P4795" t="s">
        <v>52</v>
      </c>
      <c r="Q4795">
        <v>20141</v>
      </c>
      <c r="R4795" s="1">
        <v>45335</v>
      </c>
      <c r="S4795" t="s">
        <v>91</v>
      </c>
      <c r="T4795">
        <v>114962</v>
      </c>
      <c r="U4795" t="s">
        <v>8044</v>
      </c>
      <c r="V4795">
        <v>623</v>
      </c>
      <c r="W4795">
        <v>2290</v>
      </c>
      <c r="X4795">
        <v>3</v>
      </c>
      <c r="Y4795">
        <v>2748</v>
      </c>
      <c r="Z4795">
        <v>9</v>
      </c>
      <c r="AA4795">
        <f>Zudio_sales_data[[#This Row],[Price]]*Zudio_sales_data[[#This Row],[Quantity]]</f>
        <v>6870</v>
      </c>
      <c r="AB4795" s="1">
        <v>45629</v>
      </c>
      <c r="AC4795">
        <f>_xlfn.DAYS(Zudio_sales_data[[#This Row],[Last Date]],Zudio_sales_data[[#This Row],[Store Open Date]])</f>
        <v>1741</v>
      </c>
      <c r="AD4795" t="str">
        <f>IF(Zudio_sales_data[[#This Row],[Order Date]]&lt;=Zudio_sales_data[[#This Row],[Store Open Date]],"wrong data","right data")</f>
        <v>right data</v>
      </c>
      <c r="AE4795">
        <f>Zudio_sales_data[[#This Row],[Sales Profit]]/Zudio_sales_data[[#This Row],[Quantity]]</f>
        <v>916</v>
      </c>
    </row>
    <row r="4796" spans="1:31" x14ac:dyDescent="0.3">
      <c r="A4796" t="s">
        <v>26</v>
      </c>
      <c r="B4796" t="s">
        <v>328</v>
      </c>
      <c r="C4796" t="s">
        <v>47</v>
      </c>
      <c r="D4796" t="s">
        <v>87</v>
      </c>
      <c r="E4796">
        <v>46</v>
      </c>
      <c r="F4796">
        <v>407886</v>
      </c>
      <c r="G4796" t="s">
        <v>49</v>
      </c>
      <c r="H4796" s="1">
        <v>45150</v>
      </c>
      <c r="I4796">
        <v>1000</v>
      </c>
      <c r="J4796" t="s">
        <v>8045</v>
      </c>
      <c r="K4796" t="s">
        <v>582</v>
      </c>
      <c r="L4796">
        <v>9</v>
      </c>
      <c r="M4796">
        <v>8</v>
      </c>
      <c r="N4796">
        <v>15</v>
      </c>
      <c r="O4796" t="s">
        <v>69</v>
      </c>
      <c r="P4796" t="s">
        <v>52</v>
      </c>
      <c r="Q4796">
        <v>27315</v>
      </c>
      <c r="R4796" s="1">
        <v>45528</v>
      </c>
      <c r="S4796" t="s">
        <v>53</v>
      </c>
      <c r="T4796">
        <v>367512</v>
      </c>
      <c r="U4796" t="s">
        <v>420</v>
      </c>
      <c r="V4796">
        <v>629</v>
      </c>
      <c r="W4796">
        <v>2365</v>
      </c>
      <c r="X4796">
        <v>3</v>
      </c>
      <c r="Y4796">
        <v>2838</v>
      </c>
      <c r="Z4796">
        <v>11</v>
      </c>
      <c r="AA4796">
        <f>Zudio_sales_data[[#This Row],[Price]]*Zudio_sales_data[[#This Row],[Quantity]]</f>
        <v>7095</v>
      </c>
      <c r="AB4796" s="1">
        <v>45629</v>
      </c>
      <c r="AC4796">
        <f>_xlfn.DAYS(Zudio_sales_data[[#This Row],[Last Date]],Zudio_sales_data[[#This Row],[Store Open Date]])</f>
        <v>479</v>
      </c>
      <c r="AD4796" t="str">
        <f>IF(Zudio_sales_data[[#This Row],[Order Date]]&lt;=Zudio_sales_data[[#This Row],[Store Open Date]],"wrong data","right data")</f>
        <v>right data</v>
      </c>
      <c r="AE4796">
        <f>Zudio_sales_data[[#This Row],[Sales Profit]]/Zudio_sales_data[[#This Row],[Quantity]]</f>
        <v>946</v>
      </c>
    </row>
    <row r="4797" spans="1:31" x14ac:dyDescent="0.3">
      <c r="A4797" t="s">
        <v>139</v>
      </c>
      <c r="B4797" t="s">
        <v>76</v>
      </c>
      <c r="C4797" t="s">
        <v>28</v>
      </c>
      <c r="D4797" t="s">
        <v>101</v>
      </c>
      <c r="E4797">
        <v>17</v>
      </c>
      <c r="F4797">
        <v>400618</v>
      </c>
      <c r="G4797" t="s">
        <v>30</v>
      </c>
      <c r="H4797" s="1">
        <v>44547</v>
      </c>
      <c r="I4797">
        <v>1400</v>
      </c>
      <c r="J4797" t="s">
        <v>8046</v>
      </c>
      <c r="K4797" t="s">
        <v>189</v>
      </c>
      <c r="L4797">
        <v>9</v>
      </c>
      <c r="M4797">
        <v>8</v>
      </c>
      <c r="N4797">
        <v>14</v>
      </c>
      <c r="O4797" t="s">
        <v>69</v>
      </c>
      <c r="P4797" t="s">
        <v>52</v>
      </c>
      <c r="Q4797">
        <v>31647</v>
      </c>
      <c r="R4797" s="1">
        <v>45431</v>
      </c>
      <c r="S4797" t="s">
        <v>104</v>
      </c>
      <c r="T4797">
        <v>672936</v>
      </c>
      <c r="U4797" t="s">
        <v>8047</v>
      </c>
      <c r="V4797">
        <v>264</v>
      </c>
      <c r="W4797">
        <v>1404</v>
      </c>
      <c r="X4797">
        <v>3</v>
      </c>
      <c r="Y4797">
        <v>1684.8</v>
      </c>
      <c r="Z4797">
        <v>11</v>
      </c>
      <c r="AA4797">
        <f>Zudio_sales_data[[#This Row],[Price]]*Zudio_sales_data[[#This Row],[Quantity]]</f>
        <v>4212</v>
      </c>
      <c r="AB4797" s="1">
        <v>45629</v>
      </c>
      <c r="AC4797">
        <f>_xlfn.DAYS(Zudio_sales_data[[#This Row],[Last Date]],Zudio_sales_data[[#This Row],[Store Open Date]])</f>
        <v>1082</v>
      </c>
      <c r="AD4797" t="str">
        <f>IF(Zudio_sales_data[[#This Row],[Order Date]]&lt;=Zudio_sales_data[[#This Row],[Store Open Date]],"wrong data","right data")</f>
        <v>right data</v>
      </c>
      <c r="AE4797">
        <f>Zudio_sales_data[[#This Row],[Sales Profit]]/Zudio_sales_data[[#This Row],[Quantity]]</f>
        <v>561.6</v>
      </c>
    </row>
    <row r="4798" spans="1:31" x14ac:dyDescent="0.3">
      <c r="A4798" t="s">
        <v>110</v>
      </c>
      <c r="B4798" t="s">
        <v>317</v>
      </c>
      <c r="C4798" t="s">
        <v>28</v>
      </c>
      <c r="D4798" t="s">
        <v>129</v>
      </c>
      <c r="E4798">
        <v>65</v>
      </c>
      <c r="F4798">
        <v>410351</v>
      </c>
      <c r="G4798" t="s">
        <v>30</v>
      </c>
      <c r="H4798" s="1">
        <v>45446</v>
      </c>
      <c r="I4798">
        <v>1400</v>
      </c>
      <c r="J4798" t="s">
        <v>430</v>
      </c>
      <c r="K4798" t="s">
        <v>428</v>
      </c>
      <c r="L4798">
        <v>9</v>
      </c>
      <c r="M4798">
        <v>8</v>
      </c>
      <c r="N4798">
        <v>20</v>
      </c>
      <c r="O4798" t="s">
        <v>69</v>
      </c>
      <c r="P4798" t="s">
        <v>90</v>
      </c>
      <c r="Q4798">
        <v>34683</v>
      </c>
      <c r="R4798" s="1">
        <v>45562</v>
      </c>
      <c r="S4798" t="s">
        <v>131</v>
      </c>
      <c r="T4798">
        <v>251632</v>
      </c>
      <c r="U4798" t="s">
        <v>8048</v>
      </c>
      <c r="V4798">
        <v>662</v>
      </c>
      <c r="W4798">
        <v>2776</v>
      </c>
      <c r="X4798">
        <v>5</v>
      </c>
      <c r="Y4798">
        <v>5552</v>
      </c>
      <c r="Z4798">
        <v>11</v>
      </c>
      <c r="AA4798">
        <f>Zudio_sales_data[[#This Row],[Price]]*Zudio_sales_data[[#This Row],[Quantity]]</f>
        <v>13880</v>
      </c>
      <c r="AB4798" s="1">
        <v>45629</v>
      </c>
      <c r="AC4798">
        <f>_xlfn.DAYS(Zudio_sales_data[[#This Row],[Last Date]],Zudio_sales_data[[#This Row],[Store Open Date]])</f>
        <v>183</v>
      </c>
      <c r="AD4798" t="str">
        <f>IF(Zudio_sales_data[[#This Row],[Order Date]]&lt;=Zudio_sales_data[[#This Row],[Store Open Date]],"wrong data","right data")</f>
        <v>right data</v>
      </c>
      <c r="AE4798">
        <f>Zudio_sales_data[[#This Row],[Sales Profit]]/Zudio_sales_data[[#This Row],[Quantity]]</f>
        <v>1110.4000000000001</v>
      </c>
    </row>
    <row r="4799" spans="1:31" x14ac:dyDescent="0.3">
      <c r="A4799" t="s">
        <v>139</v>
      </c>
      <c r="B4799" t="s">
        <v>362</v>
      </c>
      <c r="C4799" t="s">
        <v>47</v>
      </c>
      <c r="D4799" t="s">
        <v>87</v>
      </c>
      <c r="E4799">
        <v>74</v>
      </c>
      <c r="F4799">
        <v>439066</v>
      </c>
      <c r="G4799" t="s">
        <v>30</v>
      </c>
      <c r="H4799" s="1">
        <v>44431</v>
      </c>
      <c r="I4799">
        <v>1200</v>
      </c>
      <c r="J4799" t="s">
        <v>7275</v>
      </c>
      <c r="K4799" t="s">
        <v>469</v>
      </c>
      <c r="L4799">
        <v>11</v>
      </c>
      <c r="M4799">
        <v>8</v>
      </c>
      <c r="N4799">
        <v>19</v>
      </c>
      <c r="O4799" t="s">
        <v>33</v>
      </c>
      <c r="P4799" t="s">
        <v>90</v>
      </c>
      <c r="Q4799">
        <v>61911</v>
      </c>
      <c r="R4799" s="1">
        <v>45488</v>
      </c>
      <c r="S4799" t="s">
        <v>95</v>
      </c>
      <c r="T4799">
        <v>344116</v>
      </c>
      <c r="U4799" t="s">
        <v>8049</v>
      </c>
      <c r="V4799">
        <v>635</v>
      </c>
      <c r="W4799">
        <v>1553</v>
      </c>
      <c r="X4799">
        <v>3</v>
      </c>
      <c r="Y4799">
        <v>1863.6</v>
      </c>
      <c r="Z4799">
        <v>9</v>
      </c>
      <c r="AA4799">
        <f>Zudio_sales_data[[#This Row],[Price]]*Zudio_sales_data[[#This Row],[Quantity]]</f>
        <v>4659</v>
      </c>
      <c r="AB4799" s="1">
        <v>45629</v>
      </c>
      <c r="AC4799">
        <f>_xlfn.DAYS(Zudio_sales_data[[#This Row],[Last Date]],Zudio_sales_data[[#This Row],[Store Open Date]])</f>
        <v>1198</v>
      </c>
      <c r="AD4799" t="str">
        <f>IF(Zudio_sales_data[[#This Row],[Order Date]]&lt;=Zudio_sales_data[[#This Row],[Store Open Date]],"wrong data","right data")</f>
        <v>right data</v>
      </c>
      <c r="AE4799">
        <f>Zudio_sales_data[[#This Row],[Sales Profit]]/Zudio_sales_data[[#This Row],[Quantity]]</f>
        <v>621.19999999999993</v>
      </c>
    </row>
    <row r="4800" spans="1:31" x14ac:dyDescent="0.3">
      <c r="A4800" t="s">
        <v>55</v>
      </c>
      <c r="B4800" t="s">
        <v>27</v>
      </c>
      <c r="C4800" t="s">
        <v>28</v>
      </c>
      <c r="D4800" t="s">
        <v>87</v>
      </c>
      <c r="E4800">
        <v>72</v>
      </c>
      <c r="F4800">
        <v>438456</v>
      </c>
      <c r="G4800" t="s">
        <v>30</v>
      </c>
      <c r="H4800" s="1">
        <v>44788</v>
      </c>
      <c r="I4800">
        <v>950</v>
      </c>
      <c r="J4800" t="s">
        <v>8050</v>
      </c>
      <c r="K4800" t="s">
        <v>165</v>
      </c>
      <c r="L4800">
        <v>9</v>
      </c>
      <c r="M4800">
        <v>8</v>
      </c>
      <c r="N4800">
        <v>18</v>
      </c>
      <c r="O4800" t="s">
        <v>33</v>
      </c>
      <c r="P4800" t="s">
        <v>52</v>
      </c>
      <c r="Q4800">
        <v>71235</v>
      </c>
      <c r="R4800" s="1">
        <v>45394</v>
      </c>
      <c r="S4800" t="s">
        <v>63</v>
      </c>
      <c r="T4800">
        <v>332533</v>
      </c>
      <c r="U4800" t="s">
        <v>8051</v>
      </c>
      <c r="V4800">
        <v>935</v>
      </c>
      <c r="W4800">
        <v>2803</v>
      </c>
      <c r="X4800">
        <v>5</v>
      </c>
      <c r="Y4800">
        <v>5606</v>
      </c>
      <c r="Z4800">
        <v>11</v>
      </c>
      <c r="AA4800">
        <f>Zudio_sales_data[[#This Row],[Price]]*Zudio_sales_data[[#This Row],[Quantity]]</f>
        <v>14015</v>
      </c>
      <c r="AB4800" s="1">
        <v>45629</v>
      </c>
      <c r="AC4800">
        <f>_xlfn.DAYS(Zudio_sales_data[[#This Row],[Last Date]],Zudio_sales_data[[#This Row],[Store Open Date]])</f>
        <v>841</v>
      </c>
      <c r="AD4800" t="str">
        <f>IF(Zudio_sales_data[[#This Row],[Order Date]]&lt;=Zudio_sales_data[[#This Row],[Store Open Date]],"wrong data","right data")</f>
        <v>right data</v>
      </c>
      <c r="AE4800">
        <f>Zudio_sales_data[[#This Row],[Sales Profit]]/Zudio_sales_data[[#This Row],[Quantity]]</f>
        <v>1121.2</v>
      </c>
    </row>
    <row r="4801" spans="1:31" x14ac:dyDescent="0.3">
      <c r="A4801" t="s">
        <v>117</v>
      </c>
      <c r="B4801" t="s">
        <v>362</v>
      </c>
      <c r="C4801" t="s">
        <v>47</v>
      </c>
      <c r="D4801" t="s">
        <v>129</v>
      </c>
      <c r="E4801">
        <v>62</v>
      </c>
      <c r="F4801">
        <v>424517</v>
      </c>
      <c r="G4801" t="s">
        <v>30</v>
      </c>
      <c r="H4801" s="1">
        <v>44104</v>
      </c>
      <c r="I4801">
        <v>800</v>
      </c>
      <c r="J4801" t="s">
        <v>8052</v>
      </c>
      <c r="K4801" t="s">
        <v>339</v>
      </c>
      <c r="L4801">
        <v>10</v>
      </c>
      <c r="M4801">
        <v>7</v>
      </c>
      <c r="N4801">
        <v>10</v>
      </c>
      <c r="O4801" t="s">
        <v>69</v>
      </c>
      <c r="P4801" t="s">
        <v>52</v>
      </c>
      <c r="Q4801">
        <v>69953</v>
      </c>
      <c r="R4801" s="1">
        <v>45432</v>
      </c>
      <c r="S4801" t="s">
        <v>104</v>
      </c>
      <c r="T4801">
        <v>177159</v>
      </c>
      <c r="U4801" t="s">
        <v>8053</v>
      </c>
      <c r="V4801">
        <v>343</v>
      </c>
      <c r="W4801">
        <v>2634</v>
      </c>
      <c r="X4801">
        <v>4</v>
      </c>
      <c r="Y4801">
        <v>4214.3999999999996</v>
      </c>
      <c r="Z4801">
        <v>9</v>
      </c>
      <c r="AA4801">
        <f>Zudio_sales_data[[#This Row],[Price]]*Zudio_sales_data[[#This Row],[Quantity]]</f>
        <v>10536</v>
      </c>
      <c r="AB4801" s="1">
        <v>45629</v>
      </c>
      <c r="AC4801">
        <f>_xlfn.DAYS(Zudio_sales_data[[#This Row],[Last Date]],Zudio_sales_data[[#This Row],[Store Open Date]])</f>
        <v>1525</v>
      </c>
      <c r="AD4801" t="str">
        <f>IF(Zudio_sales_data[[#This Row],[Order Date]]&lt;=Zudio_sales_data[[#This Row],[Store Open Date]],"wrong data","right data")</f>
        <v>right data</v>
      </c>
      <c r="AE4801">
        <f>Zudio_sales_data[[#This Row],[Sales Profit]]/Zudio_sales_data[[#This Row],[Quantity]]</f>
        <v>1053.5999999999999</v>
      </c>
    </row>
    <row r="4802" spans="1:31" x14ac:dyDescent="0.3">
      <c r="A4802" t="s">
        <v>26</v>
      </c>
      <c r="B4802" t="s">
        <v>111</v>
      </c>
      <c r="C4802" t="s">
        <v>39</v>
      </c>
      <c r="D4802" t="s">
        <v>48</v>
      </c>
      <c r="E4802">
        <v>19</v>
      </c>
      <c r="F4802">
        <v>403531</v>
      </c>
      <c r="G4802" t="s">
        <v>49</v>
      </c>
      <c r="H4802" s="1">
        <v>45507</v>
      </c>
      <c r="I4802">
        <v>1000</v>
      </c>
      <c r="J4802" t="s">
        <v>8054</v>
      </c>
      <c r="K4802" t="s">
        <v>564</v>
      </c>
      <c r="L4802">
        <v>10</v>
      </c>
      <c r="M4802">
        <v>9</v>
      </c>
      <c r="N4802">
        <v>7</v>
      </c>
      <c r="O4802" t="s">
        <v>33</v>
      </c>
      <c r="P4802" t="s">
        <v>62</v>
      </c>
      <c r="Q4802">
        <v>33695</v>
      </c>
      <c r="R4802" s="1">
        <v>45533</v>
      </c>
      <c r="S4802" t="s">
        <v>53</v>
      </c>
      <c r="T4802">
        <v>878743</v>
      </c>
      <c r="U4802" t="s">
        <v>8055</v>
      </c>
      <c r="V4802">
        <v>356</v>
      </c>
      <c r="W4802">
        <v>613</v>
      </c>
      <c r="X4802">
        <v>7</v>
      </c>
      <c r="Y4802">
        <v>1716.4</v>
      </c>
      <c r="Z4802">
        <v>11</v>
      </c>
      <c r="AA4802">
        <f>Zudio_sales_data[[#This Row],[Price]]*Zudio_sales_data[[#This Row],[Quantity]]</f>
        <v>4291</v>
      </c>
      <c r="AB4802" s="1">
        <v>45629</v>
      </c>
      <c r="AC4802">
        <f>_xlfn.DAYS(Zudio_sales_data[[#This Row],[Last Date]],Zudio_sales_data[[#This Row],[Store Open Date]])</f>
        <v>122</v>
      </c>
      <c r="AD4802" t="str">
        <f>IF(Zudio_sales_data[[#This Row],[Order Date]]&lt;=Zudio_sales_data[[#This Row],[Store Open Date]],"wrong data","right data")</f>
        <v>right data</v>
      </c>
      <c r="AE4802">
        <f>Zudio_sales_data[[#This Row],[Sales Profit]]/Zudio_sales_data[[#This Row],[Quantity]]</f>
        <v>245.20000000000002</v>
      </c>
    </row>
    <row r="4803" spans="1:31" x14ac:dyDescent="0.3">
      <c r="A4803" t="s">
        <v>110</v>
      </c>
      <c r="B4803" t="s">
        <v>46</v>
      </c>
      <c r="C4803" t="s">
        <v>39</v>
      </c>
      <c r="D4803" t="s">
        <v>66</v>
      </c>
      <c r="E4803">
        <v>38</v>
      </c>
      <c r="F4803">
        <v>420191</v>
      </c>
      <c r="G4803" t="s">
        <v>30</v>
      </c>
      <c r="H4803" s="1">
        <v>45495</v>
      </c>
      <c r="I4803">
        <v>1400</v>
      </c>
      <c r="J4803" t="s">
        <v>1112</v>
      </c>
      <c r="K4803" t="s">
        <v>358</v>
      </c>
      <c r="L4803">
        <v>10</v>
      </c>
      <c r="M4803">
        <v>9</v>
      </c>
      <c r="N4803">
        <v>16</v>
      </c>
      <c r="O4803" t="s">
        <v>69</v>
      </c>
      <c r="P4803" t="s">
        <v>52</v>
      </c>
      <c r="Q4803">
        <v>68045</v>
      </c>
      <c r="R4803" s="1">
        <v>45523</v>
      </c>
      <c r="S4803" t="s">
        <v>53</v>
      </c>
      <c r="T4803">
        <v>524589</v>
      </c>
      <c r="U4803" t="s">
        <v>8056</v>
      </c>
      <c r="V4803">
        <v>806</v>
      </c>
      <c r="W4803">
        <v>2359</v>
      </c>
      <c r="X4803">
        <v>8</v>
      </c>
      <c r="Y4803">
        <v>7548.8</v>
      </c>
      <c r="Z4803">
        <v>11</v>
      </c>
      <c r="AA4803">
        <f>Zudio_sales_data[[#This Row],[Price]]*Zudio_sales_data[[#This Row],[Quantity]]</f>
        <v>18872</v>
      </c>
      <c r="AB4803" s="1">
        <v>45629</v>
      </c>
      <c r="AC4803">
        <f>_xlfn.DAYS(Zudio_sales_data[[#This Row],[Last Date]],Zudio_sales_data[[#This Row],[Store Open Date]])</f>
        <v>134</v>
      </c>
      <c r="AD4803" t="str">
        <f>IF(Zudio_sales_data[[#This Row],[Order Date]]&lt;=Zudio_sales_data[[#This Row],[Store Open Date]],"wrong data","right data")</f>
        <v>right data</v>
      </c>
      <c r="AE4803">
        <f>Zudio_sales_data[[#This Row],[Sales Profit]]/Zudio_sales_data[[#This Row],[Quantity]]</f>
        <v>943.6</v>
      </c>
    </row>
    <row r="4804" spans="1:31" x14ac:dyDescent="0.3">
      <c r="A4804" t="s">
        <v>55</v>
      </c>
      <c r="B4804" t="s">
        <v>328</v>
      </c>
      <c r="C4804" t="s">
        <v>39</v>
      </c>
      <c r="D4804" t="s">
        <v>40</v>
      </c>
      <c r="E4804">
        <v>52</v>
      </c>
      <c r="F4804">
        <v>436664</v>
      </c>
      <c r="G4804" t="s">
        <v>30</v>
      </c>
      <c r="H4804" s="1">
        <v>45572</v>
      </c>
      <c r="I4804">
        <v>1300</v>
      </c>
      <c r="J4804" t="s">
        <v>8057</v>
      </c>
      <c r="K4804" t="s">
        <v>609</v>
      </c>
      <c r="L4804">
        <v>10</v>
      </c>
      <c r="M4804">
        <v>9</v>
      </c>
      <c r="N4804">
        <v>5</v>
      </c>
      <c r="O4804" t="s">
        <v>33</v>
      </c>
      <c r="P4804" t="s">
        <v>90</v>
      </c>
      <c r="Q4804">
        <v>42842</v>
      </c>
      <c r="R4804" s="1">
        <v>45627</v>
      </c>
      <c r="S4804" t="s">
        <v>177</v>
      </c>
      <c r="T4804">
        <v>278195</v>
      </c>
      <c r="U4804" t="s">
        <v>8058</v>
      </c>
      <c r="V4804">
        <v>789</v>
      </c>
      <c r="W4804">
        <v>618</v>
      </c>
      <c r="X4804">
        <v>8</v>
      </c>
      <c r="Y4804">
        <v>1977.6</v>
      </c>
      <c r="Z4804">
        <v>11</v>
      </c>
      <c r="AA4804">
        <f>Zudio_sales_data[[#This Row],[Price]]*Zudio_sales_data[[#This Row],[Quantity]]</f>
        <v>4944</v>
      </c>
      <c r="AB4804" s="1">
        <v>45629</v>
      </c>
      <c r="AC4804">
        <f>_xlfn.DAYS(Zudio_sales_data[[#This Row],[Last Date]],Zudio_sales_data[[#This Row],[Store Open Date]])</f>
        <v>57</v>
      </c>
      <c r="AD4804" t="str">
        <f>IF(Zudio_sales_data[[#This Row],[Order Date]]&lt;=Zudio_sales_data[[#This Row],[Store Open Date]],"wrong data","right data")</f>
        <v>right data</v>
      </c>
      <c r="AE4804">
        <f>Zudio_sales_data[[#This Row],[Sales Profit]]/Zudio_sales_data[[#This Row],[Quantity]]</f>
        <v>247.2</v>
      </c>
    </row>
    <row r="4805" spans="1:31" x14ac:dyDescent="0.3">
      <c r="A4805" t="s">
        <v>117</v>
      </c>
      <c r="B4805" t="s">
        <v>376</v>
      </c>
      <c r="C4805" t="s">
        <v>47</v>
      </c>
      <c r="D4805" t="s">
        <v>229</v>
      </c>
      <c r="E4805">
        <v>20</v>
      </c>
      <c r="F4805">
        <v>401132</v>
      </c>
      <c r="G4805" t="s">
        <v>49</v>
      </c>
      <c r="H4805" s="1">
        <v>44625</v>
      </c>
      <c r="I4805">
        <v>1100</v>
      </c>
      <c r="J4805" t="s">
        <v>8059</v>
      </c>
      <c r="K4805" t="s">
        <v>386</v>
      </c>
      <c r="L4805">
        <v>10</v>
      </c>
      <c r="M4805">
        <v>9</v>
      </c>
      <c r="N4805">
        <v>5</v>
      </c>
      <c r="O4805" t="s">
        <v>69</v>
      </c>
      <c r="P4805" t="s">
        <v>62</v>
      </c>
      <c r="Q4805">
        <v>84907</v>
      </c>
      <c r="R4805" s="1">
        <v>45499</v>
      </c>
      <c r="S4805" t="s">
        <v>95</v>
      </c>
      <c r="T4805">
        <v>949348</v>
      </c>
      <c r="U4805" t="s">
        <v>8060</v>
      </c>
      <c r="V4805">
        <v>503</v>
      </c>
      <c r="W4805">
        <v>2736</v>
      </c>
      <c r="X4805">
        <v>8</v>
      </c>
      <c r="Y4805">
        <v>8755.2000000000007</v>
      </c>
      <c r="Z4805">
        <v>11</v>
      </c>
      <c r="AA4805">
        <f>Zudio_sales_data[[#This Row],[Price]]*Zudio_sales_data[[#This Row],[Quantity]]</f>
        <v>21888</v>
      </c>
      <c r="AB4805" s="1">
        <v>45629</v>
      </c>
      <c r="AC4805">
        <f>_xlfn.DAYS(Zudio_sales_data[[#This Row],[Last Date]],Zudio_sales_data[[#This Row],[Store Open Date]])</f>
        <v>1004</v>
      </c>
      <c r="AD4805" t="str">
        <f>IF(Zudio_sales_data[[#This Row],[Order Date]]&lt;=Zudio_sales_data[[#This Row],[Store Open Date]],"wrong data","right data")</f>
        <v>right data</v>
      </c>
      <c r="AE4805">
        <f>Zudio_sales_data[[#This Row],[Sales Profit]]/Zudio_sales_data[[#This Row],[Quantity]]</f>
        <v>1094.4000000000001</v>
      </c>
    </row>
    <row r="4806" spans="1:31" x14ac:dyDescent="0.3">
      <c r="A4806" t="s">
        <v>37</v>
      </c>
      <c r="B4806" t="s">
        <v>100</v>
      </c>
      <c r="C4806" t="s">
        <v>28</v>
      </c>
      <c r="D4806" t="s">
        <v>101</v>
      </c>
      <c r="E4806">
        <v>49</v>
      </c>
      <c r="F4806">
        <v>409907</v>
      </c>
      <c r="G4806" t="s">
        <v>49</v>
      </c>
      <c r="H4806" s="1">
        <v>45257</v>
      </c>
      <c r="I4806">
        <v>1400</v>
      </c>
      <c r="J4806" t="s">
        <v>8061</v>
      </c>
      <c r="K4806" t="s">
        <v>161</v>
      </c>
      <c r="L4806">
        <v>11</v>
      </c>
      <c r="M4806">
        <v>8</v>
      </c>
      <c r="N4806">
        <v>8</v>
      </c>
      <c r="O4806" t="s">
        <v>33</v>
      </c>
      <c r="P4806" t="s">
        <v>90</v>
      </c>
      <c r="Q4806">
        <v>83564</v>
      </c>
      <c r="R4806" s="1">
        <v>45422</v>
      </c>
      <c r="S4806" t="s">
        <v>104</v>
      </c>
      <c r="T4806">
        <v>224759</v>
      </c>
      <c r="U4806" t="s">
        <v>8062</v>
      </c>
      <c r="V4806">
        <v>978</v>
      </c>
      <c r="W4806">
        <v>2488</v>
      </c>
      <c r="X4806">
        <v>2</v>
      </c>
      <c r="Y4806">
        <v>1990.4</v>
      </c>
      <c r="Z4806">
        <v>9</v>
      </c>
      <c r="AA4806">
        <f>Zudio_sales_data[[#This Row],[Price]]*Zudio_sales_data[[#This Row],[Quantity]]</f>
        <v>4976</v>
      </c>
      <c r="AB4806" s="1">
        <v>45629</v>
      </c>
      <c r="AC4806">
        <f>_xlfn.DAYS(Zudio_sales_data[[#This Row],[Last Date]],Zudio_sales_data[[#This Row],[Store Open Date]])</f>
        <v>372</v>
      </c>
      <c r="AD4806" t="str">
        <f>IF(Zudio_sales_data[[#This Row],[Order Date]]&lt;=Zudio_sales_data[[#This Row],[Store Open Date]],"wrong data","right data")</f>
        <v>right data</v>
      </c>
      <c r="AE4806">
        <f>Zudio_sales_data[[#This Row],[Sales Profit]]/Zudio_sales_data[[#This Row],[Quantity]]</f>
        <v>995.2</v>
      </c>
    </row>
    <row r="4807" spans="1:31" x14ac:dyDescent="0.3">
      <c r="A4807" t="s">
        <v>55</v>
      </c>
      <c r="B4807" t="s">
        <v>225</v>
      </c>
      <c r="C4807" t="s">
        <v>39</v>
      </c>
      <c r="D4807" t="s">
        <v>66</v>
      </c>
      <c r="E4807">
        <v>97</v>
      </c>
      <c r="F4807">
        <v>400212</v>
      </c>
      <c r="G4807" t="s">
        <v>49</v>
      </c>
      <c r="H4807" s="1">
        <v>45318</v>
      </c>
      <c r="I4807">
        <v>950</v>
      </c>
      <c r="J4807" t="s">
        <v>8063</v>
      </c>
      <c r="K4807" t="s">
        <v>475</v>
      </c>
      <c r="L4807">
        <v>10</v>
      </c>
      <c r="M4807">
        <v>7</v>
      </c>
      <c r="N4807">
        <v>18</v>
      </c>
      <c r="O4807" t="s">
        <v>69</v>
      </c>
      <c r="P4807" t="s">
        <v>52</v>
      </c>
      <c r="Q4807">
        <v>14463</v>
      </c>
      <c r="R4807" s="1">
        <v>45568</v>
      </c>
      <c r="S4807" t="s">
        <v>115</v>
      </c>
      <c r="T4807">
        <v>752906</v>
      </c>
      <c r="U4807" t="s">
        <v>8064</v>
      </c>
      <c r="V4807">
        <v>894</v>
      </c>
      <c r="W4807">
        <v>2595</v>
      </c>
      <c r="X4807">
        <v>1</v>
      </c>
      <c r="Y4807">
        <v>1038</v>
      </c>
      <c r="Z4807">
        <v>9</v>
      </c>
      <c r="AA4807">
        <f>Zudio_sales_data[[#This Row],[Price]]*Zudio_sales_data[[#This Row],[Quantity]]</f>
        <v>2595</v>
      </c>
      <c r="AB4807" s="1">
        <v>45629</v>
      </c>
      <c r="AC4807">
        <f>_xlfn.DAYS(Zudio_sales_data[[#This Row],[Last Date]],Zudio_sales_data[[#This Row],[Store Open Date]])</f>
        <v>311</v>
      </c>
      <c r="AD4807" t="str">
        <f>IF(Zudio_sales_data[[#This Row],[Order Date]]&lt;=Zudio_sales_data[[#This Row],[Store Open Date]],"wrong data","right data")</f>
        <v>right data</v>
      </c>
      <c r="AE4807">
        <f>Zudio_sales_data[[#This Row],[Sales Profit]]/Zudio_sales_data[[#This Row],[Quantity]]</f>
        <v>1038</v>
      </c>
    </row>
    <row r="4808" spans="1:31" x14ac:dyDescent="0.3">
      <c r="A4808" t="s">
        <v>37</v>
      </c>
      <c r="B4808" t="s">
        <v>208</v>
      </c>
      <c r="C4808" t="s">
        <v>39</v>
      </c>
      <c r="D4808" t="s">
        <v>82</v>
      </c>
      <c r="E4808">
        <v>69</v>
      </c>
      <c r="F4808">
        <v>431293</v>
      </c>
      <c r="G4808" t="s">
        <v>30</v>
      </c>
      <c r="H4808" s="1">
        <v>44877</v>
      </c>
      <c r="I4808">
        <v>1100</v>
      </c>
      <c r="J4808" t="s">
        <v>8065</v>
      </c>
      <c r="K4808" t="s">
        <v>168</v>
      </c>
      <c r="L4808">
        <v>10</v>
      </c>
      <c r="M4808">
        <v>9</v>
      </c>
      <c r="N4808">
        <v>3</v>
      </c>
      <c r="O4808" t="s">
        <v>69</v>
      </c>
      <c r="P4808" t="s">
        <v>90</v>
      </c>
      <c r="Q4808">
        <v>85895</v>
      </c>
      <c r="R4808" s="1">
        <v>45340</v>
      </c>
      <c r="S4808" t="s">
        <v>91</v>
      </c>
      <c r="T4808">
        <v>568087</v>
      </c>
      <c r="U4808" t="s">
        <v>6328</v>
      </c>
      <c r="V4808">
        <v>501</v>
      </c>
      <c r="W4808">
        <v>2132</v>
      </c>
      <c r="X4808">
        <v>6</v>
      </c>
      <c r="Y4808">
        <v>5116.8</v>
      </c>
      <c r="Z4808">
        <v>11</v>
      </c>
      <c r="AA4808">
        <f>Zudio_sales_data[[#This Row],[Price]]*Zudio_sales_data[[#This Row],[Quantity]]</f>
        <v>12792</v>
      </c>
      <c r="AB4808" s="1">
        <v>45629</v>
      </c>
      <c r="AC4808">
        <f>_xlfn.DAYS(Zudio_sales_data[[#This Row],[Last Date]],Zudio_sales_data[[#This Row],[Store Open Date]])</f>
        <v>752</v>
      </c>
      <c r="AD4808" t="str">
        <f>IF(Zudio_sales_data[[#This Row],[Order Date]]&lt;=Zudio_sales_data[[#This Row],[Store Open Date]],"wrong data","right data")</f>
        <v>right data</v>
      </c>
      <c r="AE4808">
        <f>Zudio_sales_data[[#This Row],[Sales Profit]]/Zudio_sales_data[[#This Row],[Quantity]]</f>
        <v>852.80000000000007</v>
      </c>
    </row>
    <row r="4809" spans="1:31" x14ac:dyDescent="0.3">
      <c r="A4809" t="s">
        <v>139</v>
      </c>
      <c r="B4809" t="s">
        <v>125</v>
      </c>
      <c r="C4809" t="s">
        <v>39</v>
      </c>
      <c r="D4809" t="s">
        <v>48</v>
      </c>
      <c r="E4809">
        <v>27</v>
      </c>
      <c r="F4809">
        <v>430107</v>
      </c>
      <c r="G4809" t="s">
        <v>49</v>
      </c>
      <c r="H4809" s="1">
        <v>44138</v>
      </c>
      <c r="I4809">
        <v>1000</v>
      </c>
      <c r="J4809" t="s">
        <v>8066</v>
      </c>
      <c r="K4809" t="s">
        <v>123</v>
      </c>
      <c r="L4809">
        <v>9</v>
      </c>
      <c r="M4809">
        <v>8</v>
      </c>
      <c r="N4809">
        <v>13</v>
      </c>
      <c r="O4809" t="s">
        <v>33</v>
      </c>
      <c r="P4809" t="s">
        <v>34</v>
      </c>
      <c r="Q4809">
        <v>41685</v>
      </c>
      <c r="R4809" s="1">
        <v>45348</v>
      </c>
      <c r="S4809" t="s">
        <v>91</v>
      </c>
      <c r="T4809">
        <v>469635</v>
      </c>
      <c r="U4809" t="s">
        <v>8067</v>
      </c>
      <c r="V4809">
        <v>385</v>
      </c>
      <c r="W4809">
        <v>2587</v>
      </c>
      <c r="X4809">
        <v>1</v>
      </c>
      <c r="Y4809">
        <v>1034.8</v>
      </c>
      <c r="Z4809">
        <v>11</v>
      </c>
      <c r="AA4809">
        <f>Zudio_sales_data[[#This Row],[Price]]*Zudio_sales_data[[#This Row],[Quantity]]</f>
        <v>2587</v>
      </c>
      <c r="AB4809" s="1">
        <v>45629</v>
      </c>
      <c r="AC4809">
        <f>_xlfn.DAYS(Zudio_sales_data[[#This Row],[Last Date]],Zudio_sales_data[[#This Row],[Store Open Date]])</f>
        <v>1491</v>
      </c>
      <c r="AD4809" t="str">
        <f>IF(Zudio_sales_data[[#This Row],[Order Date]]&lt;=Zudio_sales_data[[#This Row],[Store Open Date]],"wrong data","right data")</f>
        <v>right data</v>
      </c>
      <c r="AE4809">
        <f>Zudio_sales_data[[#This Row],[Sales Profit]]/Zudio_sales_data[[#This Row],[Quantity]]</f>
        <v>1034.8</v>
      </c>
    </row>
    <row r="4810" spans="1:31" x14ac:dyDescent="0.3">
      <c r="A4810" t="s">
        <v>37</v>
      </c>
      <c r="B4810" t="s">
        <v>219</v>
      </c>
      <c r="C4810" t="s">
        <v>39</v>
      </c>
      <c r="D4810" t="s">
        <v>101</v>
      </c>
      <c r="E4810">
        <v>25</v>
      </c>
      <c r="F4810">
        <v>420571</v>
      </c>
      <c r="G4810" t="s">
        <v>30</v>
      </c>
      <c r="H4810" s="1">
        <v>44383</v>
      </c>
      <c r="I4810">
        <v>1200</v>
      </c>
      <c r="J4810" t="s">
        <v>8068</v>
      </c>
      <c r="K4810" t="s">
        <v>386</v>
      </c>
      <c r="L4810">
        <v>9</v>
      </c>
      <c r="M4810">
        <v>8</v>
      </c>
      <c r="N4810">
        <v>13</v>
      </c>
      <c r="O4810" t="s">
        <v>33</v>
      </c>
      <c r="P4810" t="s">
        <v>62</v>
      </c>
      <c r="Q4810">
        <v>64802</v>
      </c>
      <c r="R4810" s="1">
        <v>45576</v>
      </c>
      <c r="S4810" t="s">
        <v>115</v>
      </c>
      <c r="T4810">
        <v>883139</v>
      </c>
      <c r="U4810" t="s">
        <v>8069</v>
      </c>
      <c r="V4810">
        <v>459</v>
      </c>
      <c r="W4810">
        <v>2374</v>
      </c>
      <c r="X4810">
        <v>1</v>
      </c>
      <c r="Y4810">
        <v>949.6</v>
      </c>
      <c r="Z4810">
        <v>11</v>
      </c>
      <c r="AA4810">
        <f>Zudio_sales_data[[#This Row],[Price]]*Zudio_sales_data[[#This Row],[Quantity]]</f>
        <v>2374</v>
      </c>
      <c r="AB4810" s="1">
        <v>45629</v>
      </c>
      <c r="AC4810">
        <f>_xlfn.DAYS(Zudio_sales_data[[#This Row],[Last Date]],Zudio_sales_data[[#This Row],[Store Open Date]])</f>
        <v>1246</v>
      </c>
      <c r="AD4810" t="str">
        <f>IF(Zudio_sales_data[[#This Row],[Order Date]]&lt;=Zudio_sales_data[[#This Row],[Store Open Date]],"wrong data","right data")</f>
        <v>right data</v>
      </c>
      <c r="AE4810">
        <f>Zudio_sales_data[[#This Row],[Sales Profit]]/Zudio_sales_data[[#This Row],[Quantity]]</f>
        <v>949.6</v>
      </c>
    </row>
    <row r="4811" spans="1:31" x14ac:dyDescent="0.3">
      <c r="A4811" t="s">
        <v>26</v>
      </c>
      <c r="B4811" t="s">
        <v>183</v>
      </c>
      <c r="C4811" t="s">
        <v>47</v>
      </c>
      <c r="D4811" t="s">
        <v>29</v>
      </c>
      <c r="E4811">
        <v>38</v>
      </c>
      <c r="F4811">
        <v>419035</v>
      </c>
      <c r="G4811" t="s">
        <v>49</v>
      </c>
      <c r="H4811" s="1">
        <v>44511</v>
      </c>
      <c r="I4811">
        <v>800</v>
      </c>
      <c r="J4811" t="s">
        <v>8070</v>
      </c>
      <c r="K4811" t="s">
        <v>161</v>
      </c>
      <c r="L4811">
        <v>10</v>
      </c>
      <c r="M4811">
        <v>9</v>
      </c>
      <c r="N4811">
        <v>17</v>
      </c>
      <c r="O4811" t="s">
        <v>33</v>
      </c>
      <c r="P4811" t="s">
        <v>52</v>
      </c>
      <c r="Q4811">
        <v>31363</v>
      </c>
      <c r="R4811" s="1">
        <v>45296</v>
      </c>
      <c r="S4811" t="s">
        <v>85</v>
      </c>
      <c r="T4811">
        <v>276082</v>
      </c>
      <c r="U4811" t="s">
        <v>8071</v>
      </c>
      <c r="V4811">
        <v>867</v>
      </c>
      <c r="W4811">
        <v>1873</v>
      </c>
      <c r="X4811">
        <v>5</v>
      </c>
      <c r="Y4811">
        <v>3746</v>
      </c>
      <c r="Z4811">
        <v>11</v>
      </c>
      <c r="AA4811">
        <f>Zudio_sales_data[[#This Row],[Price]]*Zudio_sales_data[[#This Row],[Quantity]]</f>
        <v>9365</v>
      </c>
      <c r="AB4811" s="1">
        <v>45629</v>
      </c>
      <c r="AC4811">
        <f>_xlfn.DAYS(Zudio_sales_data[[#This Row],[Last Date]],Zudio_sales_data[[#This Row],[Store Open Date]])</f>
        <v>1118</v>
      </c>
      <c r="AD4811" t="str">
        <f>IF(Zudio_sales_data[[#This Row],[Order Date]]&lt;=Zudio_sales_data[[#This Row],[Store Open Date]],"wrong data","right data")</f>
        <v>right data</v>
      </c>
      <c r="AE4811">
        <f>Zudio_sales_data[[#This Row],[Sales Profit]]/Zudio_sales_data[[#This Row],[Quantity]]</f>
        <v>749.2</v>
      </c>
    </row>
    <row r="4812" spans="1:31" x14ac:dyDescent="0.3">
      <c r="A4812" t="s">
        <v>139</v>
      </c>
      <c r="B4812" t="s">
        <v>183</v>
      </c>
      <c r="C4812" t="s">
        <v>39</v>
      </c>
      <c r="D4812" t="s">
        <v>29</v>
      </c>
      <c r="E4812">
        <v>47</v>
      </c>
      <c r="F4812">
        <v>421352</v>
      </c>
      <c r="G4812" t="s">
        <v>30</v>
      </c>
      <c r="H4812" s="1">
        <v>44189</v>
      </c>
      <c r="I4812">
        <v>950</v>
      </c>
      <c r="J4812" t="s">
        <v>792</v>
      </c>
      <c r="K4812" t="s">
        <v>268</v>
      </c>
      <c r="L4812">
        <v>11</v>
      </c>
      <c r="M4812">
        <v>8</v>
      </c>
      <c r="N4812">
        <v>20</v>
      </c>
      <c r="O4812" t="s">
        <v>33</v>
      </c>
      <c r="P4812" t="s">
        <v>34</v>
      </c>
      <c r="Q4812">
        <v>73156</v>
      </c>
      <c r="R4812" s="1">
        <v>45410</v>
      </c>
      <c r="S4812" t="s">
        <v>63</v>
      </c>
      <c r="T4812">
        <v>696698</v>
      </c>
      <c r="U4812" t="s">
        <v>8072</v>
      </c>
      <c r="V4812">
        <v>936</v>
      </c>
      <c r="W4812">
        <v>2445</v>
      </c>
      <c r="X4812">
        <v>4</v>
      </c>
      <c r="Y4812">
        <v>3912</v>
      </c>
      <c r="Z4812">
        <v>9</v>
      </c>
      <c r="AA4812">
        <f>Zudio_sales_data[[#This Row],[Price]]*Zudio_sales_data[[#This Row],[Quantity]]</f>
        <v>9780</v>
      </c>
      <c r="AB4812" s="1">
        <v>45629</v>
      </c>
      <c r="AC4812">
        <f>_xlfn.DAYS(Zudio_sales_data[[#This Row],[Last Date]],Zudio_sales_data[[#This Row],[Store Open Date]])</f>
        <v>1440</v>
      </c>
      <c r="AD4812" t="str">
        <f>IF(Zudio_sales_data[[#This Row],[Order Date]]&lt;=Zudio_sales_data[[#This Row],[Store Open Date]],"wrong data","right data")</f>
        <v>right data</v>
      </c>
      <c r="AE4812">
        <f>Zudio_sales_data[[#This Row],[Sales Profit]]/Zudio_sales_data[[#This Row],[Quantity]]</f>
        <v>978</v>
      </c>
    </row>
    <row r="4813" spans="1:31" x14ac:dyDescent="0.3">
      <c r="A4813" t="s">
        <v>55</v>
      </c>
      <c r="B4813" t="s">
        <v>170</v>
      </c>
      <c r="C4813" t="s">
        <v>28</v>
      </c>
      <c r="D4813" t="s">
        <v>82</v>
      </c>
      <c r="E4813">
        <v>5</v>
      </c>
      <c r="F4813">
        <v>423761</v>
      </c>
      <c r="G4813" t="s">
        <v>30</v>
      </c>
      <c r="H4813" s="1">
        <v>44746</v>
      </c>
      <c r="I4813">
        <v>1300</v>
      </c>
      <c r="J4813" t="s">
        <v>4311</v>
      </c>
      <c r="K4813" t="s">
        <v>114</v>
      </c>
      <c r="L4813">
        <v>9</v>
      </c>
      <c r="M4813">
        <v>8</v>
      </c>
      <c r="N4813">
        <v>13</v>
      </c>
      <c r="O4813" t="s">
        <v>33</v>
      </c>
      <c r="P4813" t="s">
        <v>62</v>
      </c>
      <c r="Q4813">
        <v>62410</v>
      </c>
      <c r="R4813" s="1">
        <v>45411</v>
      </c>
      <c r="S4813" t="s">
        <v>63</v>
      </c>
      <c r="T4813">
        <v>246226</v>
      </c>
      <c r="U4813" t="s">
        <v>8073</v>
      </c>
      <c r="V4813">
        <v>893</v>
      </c>
      <c r="W4813">
        <v>2371</v>
      </c>
      <c r="X4813">
        <v>1</v>
      </c>
      <c r="Y4813">
        <v>948.4</v>
      </c>
      <c r="Z4813">
        <v>11</v>
      </c>
      <c r="AA4813">
        <f>Zudio_sales_data[[#This Row],[Price]]*Zudio_sales_data[[#This Row],[Quantity]]</f>
        <v>2371</v>
      </c>
      <c r="AB4813" s="1">
        <v>45629</v>
      </c>
      <c r="AC4813">
        <f>_xlfn.DAYS(Zudio_sales_data[[#This Row],[Last Date]],Zudio_sales_data[[#This Row],[Store Open Date]])</f>
        <v>883</v>
      </c>
      <c r="AD4813" t="str">
        <f>IF(Zudio_sales_data[[#This Row],[Order Date]]&lt;=Zudio_sales_data[[#This Row],[Store Open Date]],"wrong data","right data")</f>
        <v>right data</v>
      </c>
      <c r="AE4813">
        <f>Zudio_sales_data[[#This Row],[Sales Profit]]/Zudio_sales_data[[#This Row],[Quantity]]</f>
        <v>948.4</v>
      </c>
    </row>
    <row r="4814" spans="1:31" x14ac:dyDescent="0.3">
      <c r="A4814" t="s">
        <v>71</v>
      </c>
      <c r="B4814" t="s">
        <v>310</v>
      </c>
      <c r="C4814" t="s">
        <v>47</v>
      </c>
      <c r="D4814" t="s">
        <v>82</v>
      </c>
      <c r="E4814">
        <v>18</v>
      </c>
      <c r="F4814">
        <v>414561</v>
      </c>
      <c r="G4814" t="s">
        <v>30</v>
      </c>
      <c r="H4814" s="1">
        <v>44890</v>
      </c>
      <c r="I4814">
        <v>1200</v>
      </c>
      <c r="J4814" t="s">
        <v>8074</v>
      </c>
      <c r="K4814" t="s">
        <v>265</v>
      </c>
      <c r="L4814">
        <v>11</v>
      </c>
      <c r="M4814">
        <v>8</v>
      </c>
      <c r="N4814">
        <v>17</v>
      </c>
      <c r="O4814" t="s">
        <v>69</v>
      </c>
      <c r="P4814" t="s">
        <v>62</v>
      </c>
      <c r="Q4814">
        <v>39453</v>
      </c>
      <c r="R4814" s="1">
        <v>45537</v>
      </c>
      <c r="S4814" t="s">
        <v>131</v>
      </c>
      <c r="T4814">
        <v>433256</v>
      </c>
      <c r="U4814" t="s">
        <v>8075</v>
      </c>
      <c r="V4814">
        <v>762</v>
      </c>
      <c r="W4814">
        <v>2549</v>
      </c>
      <c r="X4814">
        <v>6</v>
      </c>
      <c r="Y4814">
        <v>6117.6</v>
      </c>
      <c r="Z4814">
        <v>9</v>
      </c>
      <c r="AA4814">
        <f>Zudio_sales_data[[#This Row],[Price]]*Zudio_sales_data[[#This Row],[Quantity]]</f>
        <v>15294</v>
      </c>
      <c r="AB4814" s="1">
        <v>45629</v>
      </c>
      <c r="AC4814">
        <f>_xlfn.DAYS(Zudio_sales_data[[#This Row],[Last Date]],Zudio_sales_data[[#This Row],[Store Open Date]])</f>
        <v>739</v>
      </c>
      <c r="AD4814" t="str">
        <f>IF(Zudio_sales_data[[#This Row],[Order Date]]&lt;=Zudio_sales_data[[#This Row],[Store Open Date]],"wrong data","right data")</f>
        <v>right data</v>
      </c>
      <c r="AE4814">
        <f>Zudio_sales_data[[#This Row],[Sales Profit]]/Zudio_sales_data[[#This Row],[Quantity]]</f>
        <v>1019.6</v>
      </c>
    </row>
    <row r="4815" spans="1:31" x14ac:dyDescent="0.3">
      <c r="A4815" t="s">
        <v>117</v>
      </c>
      <c r="B4815" t="s">
        <v>257</v>
      </c>
      <c r="C4815" t="s">
        <v>39</v>
      </c>
      <c r="D4815" t="s">
        <v>101</v>
      </c>
      <c r="E4815">
        <v>53</v>
      </c>
      <c r="F4815">
        <v>400587</v>
      </c>
      <c r="G4815" t="s">
        <v>30</v>
      </c>
      <c r="H4815" s="1">
        <v>45008</v>
      </c>
      <c r="I4815">
        <v>1000</v>
      </c>
      <c r="J4815" t="s">
        <v>8076</v>
      </c>
      <c r="K4815" t="s">
        <v>545</v>
      </c>
      <c r="L4815">
        <v>10</v>
      </c>
      <c r="M4815">
        <v>7</v>
      </c>
      <c r="N4815">
        <v>13</v>
      </c>
      <c r="O4815" t="s">
        <v>69</v>
      </c>
      <c r="P4815" t="s">
        <v>62</v>
      </c>
      <c r="Q4815">
        <v>35651</v>
      </c>
      <c r="R4815" s="1">
        <v>45496</v>
      </c>
      <c r="S4815" t="s">
        <v>95</v>
      </c>
      <c r="T4815">
        <v>869297</v>
      </c>
      <c r="U4815" t="s">
        <v>8077</v>
      </c>
      <c r="V4815">
        <v>486</v>
      </c>
      <c r="W4815">
        <v>2314</v>
      </c>
      <c r="X4815">
        <v>7</v>
      </c>
      <c r="Y4815">
        <v>6479.2</v>
      </c>
      <c r="Z4815">
        <v>9</v>
      </c>
      <c r="AA4815">
        <f>Zudio_sales_data[[#This Row],[Price]]*Zudio_sales_data[[#This Row],[Quantity]]</f>
        <v>16198</v>
      </c>
      <c r="AB4815" s="1">
        <v>45629</v>
      </c>
      <c r="AC4815">
        <f>_xlfn.DAYS(Zudio_sales_data[[#This Row],[Last Date]],Zudio_sales_data[[#This Row],[Store Open Date]])</f>
        <v>621</v>
      </c>
      <c r="AD4815" t="str">
        <f>IF(Zudio_sales_data[[#This Row],[Order Date]]&lt;=Zudio_sales_data[[#This Row],[Store Open Date]],"wrong data","right data")</f>
        <v>right data</v>
      </c>
      <c r="AE4815">
        <f>Zudio_sales_data[[#This Row],[Sales Profit]]/Zudio_sales_data[[#This Row],[Quantity]]</f>
        <v>925.6</v>
      </c>
    </row>
    <row r="4816" spans="1:31" x14ac:dyDescent="0.3">
      <c r="A4816" t="s">
        <v>71</v>
      </c>
      <c r="B4816" t="s">
        <v>111</v>
      </c>
      <c r="C4816" t="s">
        <v>47</v>
      </c>
      <c r="D4816" t="s">
        <v>87</v>
      </c>
      <c r="E4816">
        <v>42</v>
      </c>
      <c r="F4816">
        <v>432442</v>
      </c>
      <c r="G4816" t="s">
        <v>49</v>
      </c>
      <c r="H4816" s="1">
        <v>44171</v>
      </c>
      <c r="I4816">
        <v>1400</v>
      </c>
      <c r="J4816" t="s">
        <v>8078</v>
      </c>
      <c r="K4816" t="s">
        <v>199</v>
      </c>
      <c r="L4816">
        <v>10</v>
      </c>
      <c r="M4816">
        <v>9</v>
      </c>
      <c r="N4816">
        <v>17</v>
      </c>
      <c r="O4816" t="s">
        <v>33</v>
      </c>
      <c r="P4816" t="s">
        <v>62</v>
      </c>
      <c r="Q4816">
        <v>54722</v>
      </c>
      <c r="R4816" s="1">
        <v>45318</v>
      </c>
      <c r="S4816" t="s">
        <v>85</v>
      </c>
      <c r="T4816">
        <v>336324</v>
      </c>
      <c r="U4816" t="s">
        <v>8079</v>
      </c>
      <c r="V4816">
        <v>985</v>
      </c>
      <c r="W4816">
        <v>2971</v>
      </c>
      <c r="X4816">
        <v>5</v>
      </c>
      <c r="Y4816">
        <v>5942</v>
      </c>
      <c r="Z4816">
        <v>11</v>
      </c>
      <c r="AA4816">
        <f>Zudio_sales_data[[#This Row],[Price]]*Zudio_sales_data[[#This Row],[Quantity]]</f>
        <v>14855</v>
      </c>
      <c r="AB4816" s="1">
        <v>45629</v>
      </c>
      <c r="AC4816">
        <f>_xlfn.DAYS(Zudio_sales_data[[#This Row],[Last Date]],Zudio_sales_data[[#This Row],[Store Open Date]])</f>
        <v>1458</v>
      </c>
      <c r="AD4816" t="str">
        <f>IF(Zudio_sales_data[[#This Row],[Order Date]]&lt;=Zudio_sales_data[[#This Row],[Store Open Date]],"wrong data","right data")</f>
        <v>right data</v>
      </c>
      <c r="AE4816">
        <f>Zudio_sales_data[[#This Row],[Sales Profit]]/Zudio_sales_data[[#This Row],[Quantity]]</f>
        <v>1188.4000000000001</v>
      </c>
    </row>
    <row r="4817" spans="1:31" x14ac:dyDescent="0.3">
      <c r="A4817" t="s">
        <v>139</v>
      </c>
      <c r="B4817" t="s">
        <v>187</v>
      </c>
      <c r="C4817" t="s">
        <v>47</v>
      </c>
      <c r="D4817" t="s">
        <v>87</v>
      </c>
      <c r="E4817">
        <v>83</v>
      </c>
      <c r="F4817">
        <v>436492</v>
      </c>
      <c r="G4817" t="s">
        <v>49</v>
      </c>
      <c r="H4817" s="1">
        <v>44937</v>
      </c>
      <c r="I4817">
        <v>800</v>
      </c>
      <c r="J4817" t="s">
        <v>8080</v>
      </c>
      <c r="K4817" t="s">
        <v>155</v>
      </c>
      <c r="L4817">
        <v>10</v>
      </c>
      <c r="M4817">
        <v>9</v>
      </c>
      <c r="N4817">
        <v>13</v>
      </c>
      <c r="O4817" t="s">
        <v>69</v>
      </c>
      <c r="P4817" t="s">
        <v>52</v>
      </c>
      <c r="Q4817">
        <v>32324</v>
      </c>
      <c r="R4817" s="1">
        <v>45626</v>
      </c>
      <c r="S4817" t="s">
        <v>35</v>
      </c>
      <c r="T4817">
        <v>262583</v>
      </c>
      <c r="U4817" t="s">
        <v>8081</v>
      </c>
      <c r="V4817">
        <v>237</v>
      </c>
      <c r="W4817">
        <v>2915</v>
      </c>
      <c r="X4817">
        <v>5</v>
      </c>
      <c r="Y4817">
        <v>5830</v>
      </c>
      <c r="Z4817">
        <v>11</v>
      </c>
      <c r="AA4817">
        <f>Zudio_sales_data[[#This Row],[Price]]*Zudio_sales_data[[#This Row],[Quantity]]</f>
        <v>14575</v>
      </c>
      <c r="AB4817" s="1">
        <v>45629</v>
      </c>
      <c r="AC4817">
        <f>_xlfn.DAYS(Zudio_sales_data[[#This Row],[Last Date]],Zudio_sales_data[[#This Row],[Store Open Date]])</f>
        <v>692</v>
      </c>
      <c r="AD4817" t="str">
        <f>IF(Zudio_sales_data[[#This Row],[Order Date]]&lt;=Zudio_sales_data[[#This Row],[Store Open Date]],"wrong data","right data")</f>
        <v>right data</v>
      </c>
      <c r="AE4817">
        <f>Zudio_sales_data[[#This Row],[Sales Profit]]/Zudio_sales_data[[#This Row],[Quantity]]</f>
        <v>1166</v>
      </c>
    </row>
    <row r="4818" spans="1:31" x14ac:dyDescent="0.3">
      <c r="A4818" t="s">
        <v>71</v>
      </c>
      <c r="B4818" t="s">
        <v>38</v>
      </c>
      <c r="C4818" t="s">
        <v>28</v>
      </c>
      <c r="D4818" t="s">
        <v>77</v>
      </c>
      <c r="E4818">
        <v>74</v>
      </c>
      <c r="F4818">
        <v>429375</v>
      </c>
      <c r="G4818" t="s">
        <v>49</v>
      </c>
      <c r="H4818" s="1">
        <v>43939</v>
      </c>
      <c r="I4818">
        <v>1300</v>
      </c>
      <c r="J4818" t="s">
        <v>8082</v>
      </c>
      <c r="K4818" t="s">
        <v>265</v>
      </c>
      <c r="L4818">
        <v>9</v>
      </c>
      <c r="M4818">
        <v>8</v>
      </c>
      <c r="N4818">
        <v>17</v>
      </c>
      <c r="O4818" t="s">
        <v>69</v>
      </c>
      <c r="P4818" t="s">
        <v>34</v>
      </c>
      <c r="Q4818">
        <v>39947</v>
      </c>
      <c r="R4818" s="1">
        <v>45340</v>
      </c>
      <c r="S4818" t="s">
        <v>91</v>
      </c>
      <c r="T4818">
        <v>344659</v>
      </c>
      <c r="U4818" t="s">
        <v>8083</v>
      </c>
      <c r="V4818">
        <v>961</v>
      </c>
      <c r="W4818">
        <v>2225</v>
      </c>
      <c r="X4818">
        <v>4</v>
      </c>
      <c r="Y4818">
        <v>3560</v>
      </c>
      <c r="Z4818">
        <v>11</v>
      </c>
      <c r="AA4818">
        <f>Zudio_sales_data[[#This Row],[Price]]*Zudio_sales_data[[#This Row],[Quantity]]</f>
        <v>8900</v>
      </c>
      <c r="AB4818" s="1">
        <v>45629</v>
      </c>
      <c r="AC4818">
        <f>_xlfn.DAYS(Zudio_sales_data[[#This Row],[Last Date]],Zudio_sales_data[[#This Row],[Store Open Date]])</f>
        <v>1690</v>
      </c>
      <c r="AD4818" t="str">
        <f>IF(Zudio_sales_data[[#This Row],[Order Date]]&lt;=Zudio_sales_data[[#This Row],[Store Open Date]],"wrong data","right data")</f>
        <v>right data</v>
      </c>
      <c r="AE4818">
        <f>Zudio_sales_data[[#This Row],[Sales Profit]]/Zudio_sales_data[[#This Row],[Quantity]]</f>
        <v>890</v>
      </c>
    </row>
    <row r="4819" spans="1:31" x14ac:dyDescent="0.3">
      <c r="A4819" t="s">
        <v>117</v>
      </c>
      <c r="B4819" t="s">
        <v>317</v>
      </c>
      <c r="C4819" t="s">
        <v>28</v>
      </c>
      <c r="D4819" t="s">
        <v>129</v>
      </c>
      <c r="E4819">
        <v>96</v>
      </c>
      <c r="F4819">
        <v>423058</v>
      </c>
      <c r="G4819" t="s">
        <v>30</v>
      </c>
      <c r="H4819" s="1">
        <v>44811</v>
      </c>
      <c r="I4819">
        <v>1100</v>
      </c>
      <c r="J4819" t="s">
        <v>8084</v>
      </c>
      <c r="K4819" t="s">
        <v>89</v>
      </c>
      <c r="L4819">
        <v>10</v>
      </c>
      <c r="M4819">
        <v>7</v>
      </c>
      <c r="N4819">
        <v>13</v>
      </c>
      <c r="O4819" t="s">
        <v>33</v>
      </c>
      <c r="P4819" t="s">
        <v>62</v>
      </c>
      <c r="Q4819">
        <v>95050</v>
      </c>
      <c r="R4819" s="1">
        <v>45382</v>
      </c>
      <c r="S4819" t="s">
        <v>58</v>
      </c>
      <c r="T4819">
        <v>709624</v>
      </c>
      <c r="U4819" t="s">
        <v>8085</v>
      </c>
      <c r="V4819">
        <v>976</v>
      </c>
      <c r="W4819">
        <v>2329</v>
      </c>
      <c r="X4819">
        <v>3</v>
      </c>
      <c r="Y4819">
        <v>2794.8</v>
      </c>
      <c r="Z4819">
        <v>9</v>
      </c>
      <c r="AA4819">
        <f>Zudio_sales_data[[#This Row],[Price]]*Zudio_sales_data[[#This Row],[Quantity]]</f>
        <v>6987</v>
      </c>
      <c r="AB4819" s="1">
        <v>45629</v>
      </c>
      <c r="AC4819">
        <f>_xlfn.DAYS(Zudio_sales_data[[#This Row],[Last Date]],Zudio_sales_data[[#This Row],[Store Open Date]])</f>
        <v>818</v>
      </c>
      <c r="AD4819" t="str">
        <f>IF(Zudio_sales_data[[#This Row],[Order Date]]&lt;=Zudio_sales_data[[#This Row],[Store Open Date]],"wrong data","right data")</f>
        <v>right data</v>
      </c>
      <c r="AE4819">
        <f>Zudio_sales_data[[#This Row],[Sales Profit]]/Zudio_sales_data[[#This Row],[Quantity]]</f>
        <v>931.6</v>
      </c>
    </row>
    <row r="4820" spans="1:31" x14ac:dyDescent="0.3">
      <c r="A4820" t="s">
        <v>110</v>
      </c>
      <c r="B4820" t="s">
        <v>368</v>
      </c>
      <c r="C4820" t="s">
        <v>28</v>
      </c>
      <c r="D4820" t="s">
        <v>82</v>
      </c>
      <c r="E4820">
        <v>68</v>
      </c>
      <c r="F4820">
        <v>415467</v>
      </c>
      <c r="G4820" t="s">
        <v>30</v>
      </c>
      <c r="H4820" s="1">
        <v>44790</v>
      </c>
      <c r="I4820">
        <v>1200</v>
      </c>
      <c r="J4820" t="s">
        <v>7445</v>
      </c>
      <c r="K4820" t="s">
        <v>392</v>
      </c>
      <c r="L4820">
        <v>10</v>
      </c>
      <c r="M4820">
        <v>7</v>
      </c>
      <c r="N4820">
        <v>15</v>
      </c>
      <c r="O4820" t="s">
        <v>33</v>
      </c>
      <c r="P4820" t="s">
        <v>62</v>
      </c>
      <c r="Q4820">
        <v>98367</v>
      </c>
      <c r="R4820" s="1">
        <v>45536</v>
      </c>
      <c r="S4820" t="s">
        <v>131</v>
      </c>
      <c r="T4820">
        <v>925692</v>
      </c>
      <c r="U4820" t="s">
        <v>8086</v>
      </c>
      <c r="V4820">
        <v>965</v>
      </c>
      <c r="W4820">
        <v>977</v>
      </c>
      <c r="X4820">
        <v>3</v>
      </c>
      <c r="Y4820">
        <v>1172.4000000000001</v>
      </c>
      <c r="Z4820">
        <v>9</v>
      </c>
      <c r="AA4820">
        <f>Zudio_sales_data[[#This Row],[Price]]*Zudio_sales_data[[#This Row],[Quantity]]</f>
        <v>2931</v>
      </c>
      <c r="AB4820" s="1">
        <v>45629</v>
      </c>
      <c r="AC4820">
        <f>_xlfn.DAYS(Zudio_sales_data[[#This Row],[Last Date]],Zudio_sales_data[[#This Row],[Store Open Date]])</f>
        <v>839</v>
      </c>
      <c r="AD4820" t="str">
        <f>IF(Zudio_sales_data[[#This Row],[Order Date]]&lt;=Zudio_sales_data[[#This Row],[Store Open Date]],"wrong data","right data")</f>
        <v>right data</v>
      </c>
      <c r="AE4820">
        <f>Zudio_sales_data[[#This Row],[Sales Profit]]/Zudio_sales_data[[#This Row],[Quantity]]</f>
        <v>390.8</v>
      </c>
    </row>
    <row r="4821" spans="1:31" x14ac:dyDescent="0.3">
      <c r="A4821" t="s">
        <v>110</v>
      </c>
      <c r="B4821" t="s">
        <v>163</v>
      </c>
      <c r="C4821" t="s">
        <v>47</v>
      </c>
      <c r="D4821" t="s">
        <v>82</v>
      </c>
      <c r="E4821">
        <v>1</v>
      </c>
      <c r="F4821">
        <v>436293</v>
      </c>
      <c r="G4821" t="s">
        <v>30</v>
      </c>
      <c r="H4821" s="1">
        <v>45439</v>
      </c>
      <c r="I4821">
        <v>1400</v>
      </c>
      <c r="J4821" t="s">
        <v>8087</v>
      </c>
      <c r="K4821" t="s">
        <v>74</v>
      </c>
      <c r="L4821">
        <v>10</v>
      </c>
      <c r="M4821">
        <v>7</v>
      </c>
      <c r="N4821">
        <v>6</v>
      </c>
      <c r="O4821" t="s">
        <v>69</v>
      </c>
      <c r="P4821" t="s">
        <v>90</v>
      </c>
      <c r="Q4821">
        <v>33476</v>
      </c>
      <c r="R4821" s="1">
        <v>45477</v>
      </c>
      <c r="S4821" t="s">
        <v>95</v>
      </c>
      <c r="T4821">
        <v>811424</v>
      </c>
      <c r="U4821" t="s">
        <v>8088</v>
      </c>
      <c r="V4821">
        <v>299</v>
      </c>
      <c r="W4821">
        <v>2444</v>
      </c>
      <c r="X4821">
        <v>7</v>
      </c>
      <c r="Y4821">
        <v>6843.2</v>
      </c>
      <c r="Z4821">
        <v>9</v>
      </c>
      <c r="AA4821">
        <f>Zudio_sales_data[[#This Row],[Price]]*Zudio_sales_data[[#This Row],[Quantity]]</f>
        <v>17108</v>
      </c>
      <c r="AB4821" s="1">
        <v>45629</v>
      </c>
      <c r="AC4821">
        <f>_xlfn.DAYS(Zudio_sales_data[[#This Row],[Last Date]],Zudio_sales_data[[#This Row],[Store Open Date]])</f>
        <v>190</v>
      </c>
      <c r="AD4821" t="str">
        <f>IF(Zudio_sales_data[[#This Row],[Order Date]]&lt;=Zudio_sales_data[[#This Row],[Store Open Date]],"wrong data","right data")</f>
        <v>right data</v>
      </c>
      <c r="AE4821">
        <f>Zudio_sales_data[[#This Row],[Sales Profit]]/Zudio_sales_data[[#This Row],[Quantity]]</f>
        <v>977.6</v>
      </c>
    </row>
    <row r="4822" spans="1:31" x14ac:dyDescent="0.3">
      <c r="A4822" t="s">
        <v>45</v>
      </c>
      <c r="B4822" t="s">
        <v>197</v>
      </c>
      <c r="C4822" t="s">
        <v>28</v>
      </c>
      <c r="D4822" t="s">
        <v>29</v>
      </c>
      <c r="E4822">
        <v>24</v>
      </c>
      <c r="F4822">
        <v>411932</v>
      </c>
      <c r="G4822" t="s">
        <v>49</v>
      </c>
      <c r="H4822" s="1">
        <v>45132</v>
      </c>
      <c r="I4822">
        <v>800</v>
      </c>
      <c r="J4822" t="s">
        <v>8089</v>
      </c>
      <c r="K4822" t="s">
        <v>564</v>
      </c>
      <c r="L4822">
        <v>9</v>
      </c>
      <c r="M4822">
        <v>8</v>
      </c>
      <c r="N4822">
        <v>5</v>
      </c>
      <c r="O4822" t="s">
        <v>69</v>
      </c>
      <c r="P4822" t="s">
        <v>52</v>
      </c>
      <c r="Q4822">
        <v>78804</v>
      </c>
      <c r="R4822" s="1">
        <v>45484</v>
      </c>
      <c r="S4822" t="s">
        <v>95</v>
      </c>
      <c r="T4822">
        <v>931733</v>
      </c>
      <c r="U4822" t="s">
        <v>8090</v>
      </c>
      <c r="V4822">
        <v>629</v>
      </c>
      <c r="W4822">
        <v>2876</v>
      </c>
      <c r="X4822">
        <v>8</v>
      </c>
      <c r="Y4822">
        <v>9203.2000000000007</v>
      </c>
      <c r="Z4822">
        <v>11</v>
      </c>
      <c r="AA4822">
        <f>Zudio_sales_data[[#This Row],[Price]]*Zudio_sales_data[[#This Row],[Quantity]]</f>
        <v>23008</v>
      </c>
      <c r="AB4822" s="1">
        <v>45629</v>
      </c>
      <c r="AC4822">
        <f>_xlfn.DAYS(Zudio_sales_data[[#This Row],[Last Date]],Zudio_sales_data[[#This Row],[Store Open Date]])</f>
        <v>497</v>
      </c>
      <c r="AD4822" t="str">
        <f>IF(Zudio_sales_data[[#This Row],[Order Date]]&lt;=Zudio_sales_data[[#This Row],[Store Open Date]],"wrong data","right data")</f>
        <v>right data</v>
      </c>
      <c r="AE4822">
        <f>Zudio_sales_data[[#This Row],[Sales Profit]]/Zudio_sales_data[[#This Row],[Quantity]]</f>
        <v>1150.4000000000001</v>
      </c>
    </row>
    <row r="4823" spans="1:31" x14ac:dyDescent="0.3">
      <c r="A4823" t="s">
        <v>117</v>
      </c>
      <c r="B4823" t="s">
        <v>121</v>
      </c>
      <c r="C4823" t="s">
        <v>28</v>
      </c>
      <c r="D4823" t="s">
        <v>40</v>
      </c>
      <c r="E4823">
        <v>99</v>
      </c>
      <c r="F4823">
        <v>408866</v>
      </c>
      <c r="G4823" t="s">
        <v>49</v>
      </c>
      <c r="H4823" s="1">
        <v>44148</v>
      </c>
      <c r="I4823">
        <v>1300</v>
      </c>
      <c r="J4823" t="s">
        <v>8091</v>
      </c>
      <c r="K4823" t="s">
        <v>475</v>
      </c>
      <c r="L4823">
        <v>10</v>
      </c>
      <c r="M4823">
        <v>7</v>
      </c>
      <c r="N4823">
        <v>6</v>
      </c>
      <c r="O4823" t="s">
        <v>69</v>
      </c>
      <c r="P4823" t="s">
        <v>52</v>
      </c>
      <c r="Q4823">
        <v>95960</v>
      </c>
      <c r="R4823" s="1">
        <v>45500</v>
      </c>
      <c r="S4823" t="s">
        <v>95</v>
      </c>
      <c r="T4823">
        <v>550298</v>
      </c>
      <c r="U4823" t="s">
        <v>8092</v>
      </c>
      <c r="V4823">
        <v>914</v>
      </c>
      <c r="W4823">
        <v>2002</v>
      </c>
      <c r="X4823">
        <v>1</v>
      </c>
      <c r="Y4823">
        <v>800.8</v>
      </c>
      <c r="Z4823">
        <v>9</v>
      </c>
      <c r="AA4823">
        <f>Zudio_sales_data[[#This Row],[Price]]*Zudio_sales_data[[#This Row],[Quantity]]</f>
        <v>2002</v>
      </c>
      <c r="AB4823" s="1">
        <v>45629</v>
      </c>
      <c r="AC4823">
        <f>_xlfn.DAYS(Zudio_sales_data[[#This Row],[Last Date]],Zudio_sales_data[[#This Row],[Store Open Date]])</f>
        <v>1481</v>
      </c>
      <c r="AD4823" t="str">
        <f>IF(Zudio_sales_data[[#This Row],[Order Date]]&lt;=Zudio_sales_data[[#This Row],[Store Open Date]],"wrong data","right data")</f>
        <v>right data</v>
      </c>
      <c r="AE4823">
        <f>Zudio_sales_data[[#This Row],[Sales Profit]]/Zudio_sales_data[[#This Row],[Quantity]]</f>
        <v>800.8</v>
      </c>
    </row>
    <row r="4824" spans="1:31" x14ac:dyDescent="0.3">
      <c r="A4824" t="s">
        <v>139</v>
      </c>
      <c r="B4824" t="s">
        <v>334</v>
      </c>
      <c r="C4824" t="s">
        <v>28</v>
      </c>
      <c r="D4824" t="s">
        <v>29</v>
      </c>
      <c r="E4824">
        <v>91</v>
      </c>
      <c r="F4824">
        <v>415159</v>
      </c>
      <c r="G4824" t="s">
        <v>30</v>
      </c>
      <c r="H4824" s="1">
        <v>45392</v>
      </c>
      <c r="I4824">
        <v>800</v>
      </c>
      <c r="J4824" t="s">
        <v>8093</v>
      </c>
      <c r="K4824" t="s">
        <v>233</v>
      </c>
      <c r="L4824">
        <v>10</v>
      </c>
      <c r="M4824">
        <v>7</v>
      </c>
      <c r="N4824">
        <v>4</v>
      </c>
      <c r="O4824" t="s">
        <v>33</v>
      </c>
      <c r="P4824" t="s">
        <v>52</v>
      </c>
      <c r="Q4824">
        <v>23910</v>
      </c>
      <c r="R4824" s="1">
        <v>45424</v>
      </c>
      <c r="S4824" t="s">
        <v>104</v>
      </c>
      <c r="T4824">
        <v>730049</v>
      </c>
      <c r="U4824" t="s">
        <v>8094</v>
      </c>
      <c r="V4824">
        <v>523</v>
      </c>
      <c r="W4824">
        <v>609</v>
      </c>
      <c r="X4824">
        <v>5</v>
      </c>
      <c r="Y4824">
        <v>1218</v>
      </c>
      <c r="Z4824">
        <v>9</v>
      </c>
      <c r="AA4824">
        <f>Zudio_sales_data[[#This Row],[Price]]*Zudio_sales_data[[#This Row],[Quantity]]</f>
        <v>3045</v>
      </c>
      <c r="AB4824" s="1">
        <v>45629</v>
      </c>
      <c r="AC4824">
        <f>_xlfn.DAYS(Zudio_sales_data[[#This Row],[Last Date]],Zudio_sales_data[[#This Row],[Store Open Date]])</f>
        <v>237</v>
      </c>
      <c r="AD4824" t="str">
        <f>IF(Zudio_sales_data[[#This Row],[Order Date]]&lt;=Zudio_sales_data[[#This Row],[Store Open Date]],"wrong data","right data")</f>
        <v>right data</v>
      </c>
      <c r="AE4824">
        <f>Zudio_sales_data[[#This Row],[Sales Profit]]/Zudio_sales_data[[#This Row],[Quantity]]</f>
        <v>243.6</v>
      </c>
    </row>
    <row r="4825" spans="1:31" x14ac:dyDescent="0.3">
      <c r="A4825" t="s">
        <v>117</v>
      </c>
      <c r="B4825" t="s">
        <v>365</v>
      </c>
      <c r="C4825" t="s">
        <v>47</v>
      </c>
      <c r="D4825" t="s">
        <v>229</v>
      </c>
      <c r="E4825">
        <v>87</v>
      </c>
      <c r="F4825">
        <v>402980</v>
      </c>
      <c r="G4825" t="s">
        <v>49</v>
      </c>
      <c r="H4825" s="1">
        <v>44294</v>
      </c>
      <c r="I4825">
        <v>800</v>
      </c>
      <c r="J4825" t="s">
        <v>8095</v>
      </c>
      <c r="K4825" t="s">
        <v>210</v>
      </c>
      <c r="L4825">
        <v>10</v>
      </c>
      <c r="M4825">
        <v>9</v>
      </c>
      <c r="N4825">
        <v>8</v>
      </c>
      <c r="O4825" t="s">
        <v>69</v>
      </c>
      <c r="P4825" t="s">
        <v>52</v>
      </c>
      <c r="Q4825">
        <v>25501</v>
      </c>
      <c r="R4825" s="1">
        <v>45620</v>
      </c>
      <c r="S4825" t="s">
        <v>35</v>
      </c>
      <c r="T4825">
        <v>742891</v>
      </c>
      <c r="U4825" t="s">
        <v>8096</v>
      </c>
      <c r="V4825">
        <v>695</v>
      </c>
      <c r="W4825">
        <v>1006</v>
      </c>
      <c r="X4825">
        <v>6</v>
      </c>
      <c r="Y4825">
        <v>2414.4</v>
      </c>
      <c r="Z4825">
        <v>11</v>
      </c>
      <c r="AA4825">
        <f>Zudio_sales_data[[#This Row],[Price]]*Zudio_sales_data[[#This Row],[Quantity]]</f>
        <v>6036</v>
      </c>
      <c r="AB4825" s="1">
        <v>45629</v>
      </c>
      <c r="AC4825">
        <f>_xlfn.DAYS(Zudio_sales_data[[#This Row],[Last Date]],Zudio_sales_data[[#This Row],[Store Open Date]])</f>
        <v>1335</v>
      </c>
      <c r="AD4825" t="str">
        <f>IF(Zudio_sales_data[[#This Row],[Order Date]]&lt;=Zudio_sales_data[[#This Row],[Store Open Date]],"wrong data","right data")</f>
        <v>right data</v>
      </c>
      <c r="AE4825">
        <f>Zudio_sales_data[[#This Row],[Sales Profit]]/Zudio_sales_data[[#This Row],[Quantity]]</f>
        <v>402.40000000000003</v>
      </c>
    </row>
    <row r="4826" spans="1:31" x14ac:dyDescent="0.3">
      <c r="A4826" t="s">
        <v>71</v>
      </c>
      <c r="B4826" t="s">
        <v>225</v>
      </c>
      <c r="C4826" t="s">
        <v>47</v>
      </c>
      <c r="D4826" t="s">
        <v>40</v>
      </c>
      <c r="E4826">
        <v>62</v>
      </c>
      <c r="F4826">
        <v>414787</v>
      </c>
      <c r="G4826" t="s">
        <v>49</v>
      </c>
      <c r="H4826" s="1">
        <v>44375</v>
      </c>
      <c r="I4826">
        <v>1200</v>
      </c>
      <c r="J4826" t="s">
        <v>8097</v>
      </c>
      <c r="K4826" t="s">
        <v>494</v>
      </c>
      <c r="L4826">
        <v>10</v>
      </c>
      <c r="M4826">
        <v>9</v>
      </c>
      <c r="N4826">
        <v>5</v>
      </c>
      <c r="O4826" t="s">
        <v>33</v>
      </c>
      <c r="P4826" t="s">
        <v>90</v>
      </c>
      <c r="Q4826">
        <v>60287</v>
      </c>
      <c r="R4826" s="1">
        <v>45469</v>
      </c>
      <c r="S4826" t="s">
        <v>43</v>
      </c>
      <c r="T4826">
        <v>884248</v>
      </c>
      <c r="U4826" t="s">
        <v>8098</v>
      </c>
      <c r="V4826">
        <v>382</v>
      </c>
      <c r="W4826">
        <v>1181</v>
      </c>
      <c r="X4826">
        <v>1</v>
      </c>
      <c r="Y4826">
        <v>472.4</v>
      </c>
      <c r="Z4826">
        <v>11</v>
      </c>
      <c r="AA4826">
        <f>Zudio_sales_data[[#This Row],[Price]]*Zudio_sales_data[[#This Row],[Quantity]]</f>
        <v>1181</v>
      </c>
      <c r="AB4826" s="1">
        <v>45629</v>
      </c>
      <c r="AC4826">
        <f>_xlfn.DAYS(Zudio_sales_data[[#This Row],[Last Date]],Zudio_sales_data[[#This Row],[Store Open Date]])</f>
        <v>1254</v>
      </c>
      <c r="AD4826" t="str">
        <f>IF(Zudio_sales_data[[#This Row],[Order Date]]&lt;=Zudio_sales_data[[#This Row],[Store Open Date]],"wrong data","right data")</f>
        <v>right data</v>
      </c>
      <c r="AE4826">
        <f>Zudio_sales_data[[#This Row],[Sales Profit]]/Zudio_sales_data[[#This Row],[Quantity]]</f>
        <v>472.4</v>
      </c>
    </row>
    <row r="4827" spans="1:31" x14ac:dyDescent="0.3">
      <c r="A4827" t="s">
        <v>45</v>
      </c>
      <c r="B4827" t="s">
        <v>106</v>
      </c>
      <c r="C4827" t="s">
        <v>47</v>
      </c>
      <c r="D4827" t="s">
        <v>48</v>
      </c>
      <c r="E4827">
        <v>94</v>
      </c>
      <c r="F4827">
        <v>400402</v>
      </c>
      <c r="G4827" t="s">
        <v>49</v>
      </c>
      <c r="H4827" s="1">
        <v>44451</v>
      </c>
      <c r="I4827">
        <v>1400</v>
      </c>
      <c r="J4827" t="s">
        <v>8099</v>
      </c>
      <c r="K4827" t="s">
        <v>89</v>
      </c>
      <c r="L4827">
        <v>9</v>
      </c>
      <c r="M4827">
        <v>8</v>
      </c>
      <c r="N4827">
        <v>5</v>
      </c>
      <c r="O4827" t="s">
        <v>69</v>
      </c>
      <c r="P4827" t="s">
        <v>62</v>
      </c>
      <c r="Q4827">
        <v>28402</v>
      </c>
      <c r="R4827" s="1">
        <v>45509</v>
      </c>
      <c r="S4827" t="s">
        <v>53</v>
      </c>
      <c r="T4827">
        <v>366808</v>
      </c>
      <c r="U4827" t="s">
        <v>8100</v>
      </c>
      <c r="V4827">
        <v>517</v>
      </c>
      <c r="W4827">
        <v>745</v>
      </c>
      <c r="X4827">
        <v>1</v>
      </c>
      <c r="Y4827">
        <v>298</v>
      </c>
      <c r="Z4827">
        <v>11</v>
      </c>
      <c r="AA4827">
        <f>Zudio_sales_data[[#This Row],[Price]]*Zudio_sales_data[[#This Row],[Quantity]]</f>
        <v>745</v>
      </c>
      <c r="AB4827" s="1">
        <v>45629</v>
      </c>
      <c r="AC4827">
        <f>_xlfn.DAYS(Zudio_sales_data[[#This Row],[Last Date]],Zudio_sales_data[[#This Row],[Store Open Date]])</f>
        <v>1178</v>
      </c>
      <c r="AD4827" t="str">
        <f>IF(Zudio_sales_data[[#This Row],[Order Date]]&lt;=Zudio_sales_data[[#This Row],[Store Open Date]],"wrong data","right data")</f>
        <v>right data</v>
      </c>
      <c r="AE4827">
        <f>Zudio_sales_data[[#This Row],[Sales Profit]]/Zudio_sales_data[[#This Row],[Quantity]]</f>
        <v>298</v>
      </c>
    </row>
    <row r="4828" spans="1:31" x14ac:dyDescent="0.3">
      <c r="A4828" t="s">
        <v>55</v>
      </c>
      <c r="B4828" t="s">
        <v>337</v>
      </c>
      <c r="C4828" t="s">
        <v>28</v>
      </c>
      <c r="D4828" t="s">
        <v>112</v>
      </c>
      <c r="E4828">
        <v>88</v>
      </c>
      <c r="F4828">
        <v>408820</v>
      </c>
      <c r="G4828" t="s">
        <v>49</v>
      </c>
      <c r="H4828" s="1">
        <v>43948</v>
      </c>
      <c r="I4828">
        <v>1300</v>
      </c>
      <c r="J4828" t="s">
        <v>8101</v>
      </c>
      <c r="K4828" t="s">
        <v>576</v>
      </c>
      <c r="L4828">
        <v>9</v>
      </c>
      <c r="M4828">
        <v>8</v>
      </c>
      <c r="N4828">
        <v>14</v>
      </c>
      <c r="O4828" t="s">
        <v>33</v>
      </c>
      <c r="P4828" t="s">
        <v>34</v>
      </c>
      <c r="Q4828">
        <v>31723</v>
      </c>
      <c r="R4828" s="1">
        <v>45345</v>
      </c>
      <c r="S4828" t="s">
        <v>91</v>
      </c>
      <c r="T4828">
        <v>446095</v>
      </c>
      <c r="U4828" t="s">
        <v>8102</v>
      </c>
      <c r="V4828">
        <v>327</v>
      </c>
      <c r="W4828">
        <v>2061</v>
      </c>
      <c r="X4828">
        <v>7</v>
      </c>
      <c r="Y4828">
        <v>5770.8</v>
      </c>
      <c r="Z4828">
        <v>11</v>
      </c>
      <c r="AA4828">
        <f>Zudio_sales_data[[#This Row],[Price]]*Zudio_sales_data[[#This Row],[Quantity]]</f>
        <v>14427</v>
      </c>
      <c r="AB4828" s="1">
        <v>45629</v>
      </c>
      <c r="AC4828">
        <f>_xlfn.DAYS(Zudio_sales_data[[#This Row],[Last Date]],Zudio_sales_data[[#This Row],[Store Open Date]])</f>
        <v>1681</v>
      </c>
      <c r="AD4828" t="str">
        <f>IF(Zudio_sales_data[[#This Row],[Order Date]]&lt;=Zudio_sales_data[[#This Row],[Store Open Date]],"wrong data","right data")</f>
        <v>right data</v>
      </c>
      <c r="AE4828">
        <f>Zudio_sales_data[[#This Row],[Sales Profit]]/Zudio_sales_data[[#This Row],[Quantity]]</f>
        <v>824.4</v>
      </c>
    </row>
    <row r="4829" spans="1:31" x14ac:dyDescent="0.3">
      <c r="A4829" t="s">
        <v>45</v>
      </c>
      <c r="B4829" t="s">
        <v>317</v>
      </c>
      <c r="C4829" t="s">
        <v>28</v>
      </c>
      <c r="D4829" t="s">
        <v>129</v>
      </c>
      <c r="E4829">
        <v>61</v>
      </c>
      <c r="F4829">
        <v>400586</v>
      </c>
      <c r="G4829" t="s">
        <v>30</v>
      </c>
      <c r="H4829" s="1">
        <v>45033</v>
      </c>
      <c r="I4829">
        <v>1100</v>
      </c>
      <c r="J4829" t="s">
        <v>8103</v>
      </c>
      <c r="K4829" t="s">
        <v>165</v>
      </c>
      <c r="L4829">
        <v>10</v>
      </c>
      <c r="M4829">
        <v>9</v>
      </c>
      <c r="N4829">
        <v>4</v>
      </c>
      <c r="O4829" t="s">
        <v>69</v>
      </c>
      <c r="P4829" t="s">
        <v>90</v>
      </c>
      <c r="Q4829">
        <v>91090</v>
      </c>
      <c r="R4829" s="1">
        <v>45418</v>
      </c>
      <c r="S4829" t="s">
        <v>104</v>
      </c>
      <c r="T4829">
        <v>973603</v>
      </c>
      <c r="U4829" t="s">
        <v>8104</v>
      </c>
      <c r="V4829">
        <v>954</v>
      </c>
      <c r="W4829">
        <v>2253</v>
      </c>
      <c r="X4829">
        <v>1</v>
      </c>
      <c r="Y4829">
        <v>901.2</v>
      </c>
      <c r="Z4829">
        <v>11</v>
      </c>
      <c r="AA4829">
        <f>Zudio_sales_data[[#This Row],[Price]]*Zudio_sales_data[[#This Row],[Quantity]]</f>
        <v>2253</v>
      </c>
      <c r="AB4829" s="1">
        <v>45629</v>
      </c>
      <c r="AC4829">
        <f>_xlfn.DAYS(Zudio_sales_data[[#This Row],[Last Date]],Zudio_sales_data[[#This Row],[Store Open Date]])</f>
        <v>596</v>
      </c>
      <c r="AD4829" t="str">
        <f>IF(Zudio_sales_data[[#This Row],[Order Date]]&lt;=Zudio_sales_data[[#This Row],[Store Open Date]],"wrong data","right data")</f>
        <v>right data</v>
      </c>
      <c r="AE4829">
        <f>Zudio_sales_data[[#This Row],[Sales Profit]]/Zudio_sales_data[[#This Row],[Quantity]]</f>
        <v>901.2</v>
      </c>
    </row>
    <row r="4830" spans="1:31" x14ac:dyDescent="0.3">
      <c r="A4830" t="s">
        <v>37</v>
      </c>
      <c r="B4830" t="s">
        <v>135</v>
      </c>
      <c r="C4830" t="s">
        <v>39</v>
      </c>
      <c r="D4830" t="s">
        <v>87</v>
      </c>
      <c r="E4830">
        <v>36</v>
      </c>
      <c r="F4830">
        <v>405133</v>
      </c>
      <c r="G4830" t="s">
        <v>30</v>
      </c>
      <c r="H4830" s="1">
        <v>44320</v>
      </c>
      <c r="I4830">
        <v>1200</v>
      </c>
      <c r="J4830" t="s">
        <v>8105</v>
      </c>
      <c r="K4830" t="s">
        <v>339</v>
      </c>
      <c r="L4830">
        <v>10</v>
      </c>
      <c r="M4830">
        <v>9</v>
      </c>
      <c r="N4830">
        <v>16</v>
      </c>
      <c r="O4830" t="s">
        <v>33</v>
      </c>
      <c r="P4830" t="s">
        <v>62</v>
      </c>
      <c r="Q4830">
        <v>52071</v>
      </c>
      <c r="R4830" s="1">
        <v>45562</v>
      </c>
      <c r="S4830" t="s">
        <v>131</v>
      </c>
      <c r="T4830">
        <v>999374</v>
      </c>
      <c r="U4830" t="s">
        <v>8106</v>
      </c>
      <c r="V4830">
        <v>640</v>
      </c>
      <c r="W4830">
        <v>1978</v>
      </c>
      <c r="X4830">
        <v>5</v>
      </c>
      <c r="Y4830">
        <v>3956</v>
      </c>
      <c r="Z4830">
        <v>11</v>
      </c>
      <c r="AA4830">
        <f>Zudio_sales_data[[#This Row],[Price]]*Zudio_sales_data[[#This Row],[Quantity]]</f>
        <v>9890</v>
      </c>
      <c r="AB4830" s="1">
        <v>45629</v>
      </c>
      <c r="AC4830">
        <f>_xlfn.DAYS(Zudio_sales_data[[#This Row],[Last Date]],Zudio_sales_data[[#This Row],[Store Open Date]])</f>
        <v>1309</v>
      </c>
      <c r="AD4830" t="str">
        <f>IF(Zudio_sales_data[[#This Row],[Order Date]]&lt;=Zudio_sales_data[[#This Row],[Store Open Date]],"wrong data","right data")</f>
        <v>right data</v>
      </c>
      <c r="AE4830">
        <f>Zudio_sales_data[[#This Row],[Sales Profit]]/Zudio_sales_data[[#This Row],[Quantity]]</f>
        <v>791.2</v>
      </c>
    </row>
    <row r="4831" spans="1:31" x14ac:dyDescent="0.3">
      <c r="A4831" t="s">
        <v>71</v>
      </c>
      <c r="B4831" t="s">
        <v>111</v>
      </c>
      <c r="C4831" t="s">
        <v>28</v>
      </c>
      <c r="D4831" t="s">
        <v>112</v>
      </c>
      <c r="E4831">
        <v>5</v>
      </c>
      <c r="F4831">
        <v>427486</v>
      </c>
      <c r="G4831" t="s">
        <v>30</v>
      </c>
      <c r="H4831" s="1">
        <v>44870</v>
      </c>
      <c r="I4831">
        <v>1400</v>
      </c>
      <c r="J4831" t="s">
        <v>8107</v>
      </c>
      <c r="K4831" t="s">
        <v>326</v>
      </c>
      <c r="L4831">
        <v>11</v>
      </c>
      <c r="M4831">
        <v>8</v>
      </c>
      <c r="N4831">
        <v>17</v>
      </c>
      <c r="O4831" t="s">
        <v>33</v>
      </c>
      <c r="P4831" t="s">
        <v>62</v>
      </c>
      <c r="Q4831">
        <v>56947</v>
      </c>
      <c r="R4831" s="1">
        <v>45298</v>
      </c>
      <c r="S4831" t="s">
        <v>85</v>
      </c>
      <c r="T4831">
        <v>787498</v>
      </c>
      <c r="U4831" t="s">
        <v>8108</v>
      </c>
      <c r="V4831">
        <v>218</v>
      </c>
      <c r="W4831">
        <v>1921</v>
      </c>
      <c r="X4831">
        <v>8</v>
      </c>
      <c r="Y4831">
        <v>6147.2</v>
      </c>
      <c r="Z4831">
        <v>9</v>
      </c>
      <c r="AA4831">
        <f>Zudio_sales_data[[#This Row],[Price]]*Zudio_sales_data[[#This Row],[Quantity]]</f>
        <v>15368</v>
      </c>
      <c r="AB4831" s="1">
        <v>45629</v>
      </c>
      <c r="AC4831">
        <f>_xlfn.DAYS(Zudio_sales_data[[#This Row],[Last Date]],Zudio_sales_data[[#This Row],[Store Open Date]])</f>
        <v>759</v>
      </c>
      <c r="AD4831" t="str">
        <f>IF(Zudio_sales_data[[#This Row],[Order Date]]&lt;=Zudio_sales_data[[#This Row],[Store Open Date]],"wrong data","right data")</f>
        <v>right data</v>
      </c>
      <c r="AE4831">
        <f>Zudio_sales_data[[#This Row],[Sales Profit]]/Zudio_sales_data[[#This Row],[Quantity]]</f>
        <v>768.4</v>
      </c>
    </row>
    <row r="4832" spans="1:31" x14ac:dyDescent="0.3">
      <c r="A4832" t="s">
        <v>55</v>
      </c>
      <c r="B4832" t="s">
        <v>111</v>
      </c>
      <c r="C4832" t="s">
        <v>39</v>
      </c>
      <c r="D4832" t="s">
        <v>101</v>
      </c>
      <c r="E4832">
        <v>74</v>
      </c>
      <c r="F4832">
        <v>410095</v>
      </c>
      <c r="G4832" t="s">
        <v>30</v>
      </c>
      <c r="H4832" s="1">
        <v>45164</v>
      </c>
      <c r="I4832">
        <v>1400</v>
      </c>
      <c r="J4832" t="s">
        <v>8109</v>
      </c>
      <c r="K4832" t="s">
        <v>1057</v>
      </c>
      <c r="L4832">
        <v>10</v>
      </c>
      <c r="M4832">
        <v>7</v>
      </c>
      <c r="N4832">
        <v>19</v>
      </c>
      <c r="O4832" t="s">
        <v>69</v>
      </c>
      <c r="P4832" t="s">
        <v>62</v>
      </c>
      <c r="Q4832">
        <v>17796</v>
      </c>
      <c r="R4832" s="1">
        <v>45400</v>
      </c>
      <c r="S4832" t="s">
        <v>63</v>
      </c>
      <c r="T4832">
        <v>770913</v>
      </c>
      <c r="U4832" t="s">
        <v>8110</v>
      </c>
      <c r="V4832">
        <v>418</v>
      </c>
      <c r="W4832">
        <v>987</v>
      </c>
      <c r="X4832">
        <v>1</v>
      </c>
      <c r="Y4832">
        <v>394.8</v>
      </c>
      <c r="Z4832">
        <v>9</v>
      </c>
      <c r="AA4832">
        <f>Zudio_sales_data[[#This Row],[Price]]*Zudio_sales_data[[#This Row],[Quantity]]</f>
        <v>987</v>
      </c>
      <c r="AB4832" s="1">
        <v>45629</v>
      </c>
      <c r="AC4832">
        <f>_xlfn.DAYS(Zudio_sales_data[[#This Row],[Last Date]],Zudio_sales_data[[#This Row],[Store Open Date]])</f>
        <v>465</v>
      </c>
      <c r="AD4832" t="str">
        <f>IF(Zudio_sales_data[[#This Row],[Order Date]]&lt;=Zudio_sales_data[[#This Row],[Store Open Date]],"wrong data","right data")</f>
        <v>right data</v>
      </c>
      <c r="AE4832">
        <f>Zudio_sales_data[[#This Row],[Sales Profit]]/Zudio_sales_data[[#This Row],[Quantity]]</f>
        <v>394.8</v>
      </c>
    </row>
    <row r="4833" spans="1:31" x14ac:dyDescent="0.3">
      <c r="A4833" t="s">
        <v>55</v>
      </c>
      <c r="B4833" t="s">
        <v>257</v>
      </c>
      <c r="C4833" t="s">
        <v>39</v>
      </c>
      <c r="D4833" t="s">
        <v>101</v>
      </c>
      <c r="E4833">
        <v>2</v>
      </c>
      <c r="F4833">
        <v>434980</v>
      </c>
      <c r="G4833" t="s">
        <v>49</v>
      </c>
      <c r="H4833" s="1">
        <v>44858</v>
      </c>
      <c r="I4833">
        <v>950</v>
      </c>
      <c r="J4833" t="s">
        <v>8111</v>
      </c>
      <c r="K4833" t="s">
        <v>326</v>
      </c>
      <c r="L4833">
        <v>10</v>
      </c>
      <c r="M4833">
        <v>9</v>
      </c>
      <c r="N4833">
        <v>14</v>
      </c>
      <c r="O4833" t="s">
        <v>33</v>
      </c>
      <c r="P4833" t="s">
        <v>34</v>
      </c>
      <c r="Q4833">
        <v>31090</v>
      </c>
      <c r="R4833" s="1">
        <v>45331</v>
      </c>
      <c r="S4833" t="s">
        <v>91</v>
      </c>
      <c r="T4833">
        <v>245778</v>
      </c>
      <c r="U4833" t="s">
        <v>8112</v>
      </c>
      <c r="V4833">
        <v>495</v>
      </c>
      <c r="W4833">
        <v>585</v>
      </c>
      <c r="X4833">
        <v>2</v>
      </c>
      <c r="Y4833">
        <v>468</v>
      </c>
      <c r="Z4833">
        <v>11</v>
      </c>
      <c r="AA4833">
        <f>Zudio_sales_data[[#This Row],[Price]]*Zudio_sales_data[[#This Row],[Quantity]]</f>
        <v>1170</v>
      </c>
      <c r="AB4833" s="1">
        <v>45629</v>
      </c>
      <c r="AC4833">
        <f>_xlfn.DAYS(Zudio_sales_data[[#This Row],[Last Date]],Zudio_sales_data[[#This Row],[Store Open Date]])</f>
        <v>771</v>
      </c>
      <c r="AD4833" t="str">
        <f>IF(Zudio_sales_data[[#This Row],[Order Date]]&lt;=Zudio_sales_data[[#This Row],[Store Open Date]],"wrong data","right data")</f>
        <v>right data</v>
      </c>
      <c r="AE4833">
        <f>Zudio_sales_data[[#This Row],[Sales Profit]]/Zudio_sales_data[[#This Row],[Quantity]]</f>
        <v>234</v>
      </c>
    </row>
    <row r="4834" spans="1:31" x14ac:dyDescent="0.3">
      <c r="A4834" t="s">
        <v>71</v>
      </c>
      <c r="B4834" t="s">
        <v>187</v>
      </c>
      <c r="C4834" t="s">
        <v>47</v>
      </c>
      <c r="D4834" t="s">
        <v>66</v>
      </c>
      <c r="E4834">
        <v>79</v>
      </c>
      <c r="F4834">
        <v>439166</v>
      </c>
      <c r="G4834" t="s">
        <v>30</v>
      </c>
      <c r="H4834" s="1">
        <v>44545</v>
      </c>
      <c r="I4834">
        <v>950</v>
      </c>
      <c r="J4834" t="s">
        <v>8113</v>
      </c>
      <c r="K4834" t="s">
        <v>203</v>
      </c>
      <c r="L4834">
        <v>10</v>
      </c>
      <c r="M4834">
        <v>7</v>
      </c>
      <c r="N4834">
        <v>6</v>
      </c>
      <c r="O4834" t="s">
        <v>69</v>
      </c>
      <c r="P4834" t="s">
        <v>90</v>
      </c>
      <c r="Q4834">
        <v>30932</v>
      </c>
      <c r="R4834" s="1">
        <v>45620</v>
      </c>
      <c r="S4834" t="s">
        <v>35</v>
      </c>
      <c r="T4834">
        <v>302325</v>
      </c>
      <c r="U4834" t="s">
        <v>8114</v>
      </c>
      <c r="V4834">
        <v>539</v>
      </c>
      <c r="W4834">
        <v>2370</v>
      </c>
      <c r="X4834">
        <v>8</v>
      </c>
      <c r="Y4834">
        <v>7584</v>
      </c>
      <c r="Z4834">
        <v>9</v>
      </c>
      <c r="AA4834">
        <f>Zudio_sales_data[[#This Row],[Price]]*Zudio_sales_data[[#This Row],[Quantity]]</f>
        <v>18960</v>
      </c>
      <c r="AB4834" s="1">
        <v>45629</v>
      </c>
      <c r="AC4834">
        <f>_xlfn.DAYS(Zudio_sales_data[[#This Row],[Last Date]],Zudio_sales_data[[#This Row],[Store Open Date]])</f>
        <v>1084</v>
      </c>
      <c r="AD4834" t="str">
        <f>IF(Zudio_sales_data[[#This Row],[Order Date]]&lt;=Zudio_sales_data[[#This Row],[Store Open Date]],"wrong data","right data")</f>
        <v>right data</v>
      </c>
      <c r="AE4834">
        <f>Zudio_sales_data[[#This Row],[Sales Profit]]/Zudio_sales_data[[#This Row],[Quantity]]</f>
        <v>948</v>
      </c>
    </row>
    <row r="4835" spans="1:31" x14ac:dyDescent="0.3">
      <c r="A4835" t="s">
        <v>37</v>
      </c>
      <c r="B4835" t="s">
        <v>362</v>
      </c>
      <c r="C4835" t="s">
        <v>28</v>
      </c>
      <c r="D4835" t="s">
        <v>48</v>
      </c>
      <c r="E4835">
        <v>74</v>
      </c>
      <c r="F4835">
        <v>427396</v>
      </c>
      <c r="G4835" t="s">
        <v>49</v>
      </c>
      <c r="H4835" s="1">
        <v>45085</v>
      </c>
      <c r="I4835">
        <v>1000</v>
      </c>
      <c r="J4835" t="s">
        <v>8115</v>
      </c>
      <c r="K4835" t="s">
        <v>261</v>
      </c>
      <c r="L4835">
        <v>9</v>
      </c>
      <c r="M4835">
        <v>8</v>
      </c>
      <c r="N4835">
        <v>3</v>
      </c>
      <c r="O4835" t="s">
        <v>33</v>
      </c>
      <c r="P4835" t="s">
        <v>52</v>
      </c>
      <c r="Q4835">
        <v>21693</v>
      </c>
      <c r="R4835" s="1">
        <v>45394</v>
      </c>
      <c r="S4835" t="s">
        <v>63</v>
      </c>
      <c r="T4835">
        <v>243582</v>
      </c>
      <c r="U4835" t="s">
        <v>8115</v>
      </c>
      <c r="V4835">
        <v>794</v>
      </c>
      <c r="W4835">
        <v>841</v>
      </c>
      <c r="X4835">
        <v>7</v>
      </c>
      <c r="Y4835">
        <v>2354.8000000000002</v>
      </c>
      <c r="Z4835">
        <v>11</v>
      </c>
      <c r="AA4835">
        <f>Zudio_sales_data[[#This Row],[Price]]*Zudio_sales_data[[#This Row],[Quantity]]</f>
        <v>5887</v>
      </c>
      <c r="AB4835" s="1">
        <v>45629</v>
      </c>
      <c r="AC4835">
        <f>_xlfn.DAYS(Zudio_sales_data[[#This Row],[Last Date]],Zudio_sales_data[[#This Row],[Store Open Date]])</f>
        <v>544</v>
      </c>
      <c r="AD4835" t="str">
        <f>IF(Zudio_sales_data[[#This Row],[Order Date]]&lt;=Zudio_sales_data[[#This Row],[Store Open Date]],"wrong data","right data")</f>
        <v>right data</v>
      </c>
      <c r="AE4835">
        <f>Zudio_sales_data[[#This Row],[Sales Profit]]/Zudio_sales_data[[#This Row],[Quantity]]</f>
        <v>336.40000000000003</v>
      </c>
    </row>
    <row r="4836" spans="1:31" x14ac:dyDescent="0.3">
      <c r="A4836" t="s">
        <v>45</v>
      </c>
      <c r="B4836" t="s">
        <v>337</v>
      </c>
      <c r="C4836" t="s">
        <v>39</v>
      </c>
      <c r="D4836" t="s">
        <v>77</v>
      </c>
      <c r="E4836">
        <v>75</v>
      </c>
      <c r="F4836">
        <v>411806</v>
      </c>
      <c r="G4836" t="s">
        <v>49</v>
      </c>
      <c r="H4836" s="1">
        <v>44008</v>
      </c>
      <c r="I4836">
        <v>1000</v>
      </c>
      <c r="J4836" t="s">
        <v>8116</v>
      </c>
      <c r="K4836" t="s">
        <v>292</v>
      </c>
      <c r="L4836">
        <v>10</v>
      </c>
      <c r="M4836">
        <v>9</v>
      </c>
      <c r="N4836">
        <v>12</v>
      </c>
      <c r="O4836" t="s">
        <v>33</v>
      </c>
      <c r="P4836" t="s">
        <v>90</v>
      </c>
      <c r="Q4836">
        <v>56508</v>
      </c>
      <c r="R4836" s="1">
        <v>45406</v>
      </c>
      <c r="S4836" t="s">
        <v>63</v>
      </c>
      <c r="T4836">
        <v>787221</v>
      </c>
      <c r="U4836" t="s">
        <v>8117</v>
      </c>
      <c r="V4836">
        <v>794</v>
      </c>
      <c r="W4836">
        <v>2387</v>
      </c>
      <c r="X4836">
        <v>1</v>
      </c>
      <c r="Y4836">
        <v>954.8</v>
      </c>
      <c r="Z4836">
        <v>11</v>
      </c>
      <c r="AA4836">
        <f>Zudio_sales_data[[#This Row],[Price]]*Zudio_sales_data[[#This Row],[Quantity]]</f>
        <v>2387</v>
      </c>
      <c r="AB4836" s="1">
        <v>45629</v>
      </c>
      <c r="AC4836">
        <f>_xlfn.DAYS(Zudio_sales_data[[#This Row],[Last Date]],Zudio_sales_data[[#This Row],[Store Open Date]])</f>
        <v>1621</v>
      </c>
      <c r="AD4836" t="str">
        <f>IF(Zudio_sales_data[[#This Row],[Order Date]]&lt;=Zudio_sales_data[[#This Row],[Store Open Date]],"wrong data","right data")</f>
        <v>right data</v>
      </c>
      <c r="AE4836">
        <f>Zudio_sales_data[[#This Row],[Sales Profit]]/Zudio_sales_data[[#This Row],[Quantity]]</f>
        <v>954.8</v>
      </c>
    </row>
    <row r="4837" spans="1:31" x14ac:dyDescent="0.3">
      <c r="A4837" t="s">
        <v>37</v>
      </c>
      <c r="B4837" t="s">
        <v>337</v>
      </c>
      <c r="C4837" t="s">
        <v>28</v>
      </c>
      <c r="D4837" t="s">
        <v>112</v>
      </c>
      <c r="E4837">
        <v>57</v>
      </c>
      <c r="F4837">
        <v>407735</v>
      </c>
      <c r="G4837" t="s">
        <v>49</v>
      </c>
      <c r="H4837" s="1">
        <v>44501</v>
      </c>
      <c r="I4837">
        <v>800</v>
      </c>
      <c r="J4837" t="s">
        <v>8118</v>
      </c>
      <c r="K4837" t="s">
        <v>594</v>
      </c>
      <c r="L4837">
        <v>10</v>
      </c>
      <c r="M4837">
        <v>7</v>
      </c>
      <c r="N4837">
        <v>19</v>
      </c>
      <c r="O4837" t="s">
        <v>69</v>
      </c>
      <c r="P4837" t="s">
        <v>62</v>
      </c>
      <c r="Q4837">
        <v>82588</v>
      </c>
      <c r="R4837" s="1">
        <v>45567</v>
      </c>
      <c r="S4837" t="s">
        <v>115</v>
      </c>
      <c r="T4837">
        <v>873335</v>
      </c>
      <c r="U4837" t="s">
        <v>8119</v>
      </c>
      <c r="V4837">
        <v>295</v>
      </c>
      <c r="W4837">
        <v>2554</v>
      </c>
      <c r="X4837">
        <v>1</v>
      </c>
      <c r="Y4837">
        <v>1021.6</v>
      </c>
      <c r="Z4837">
        <v>9</v>
      </c>
      <c r="AA4837">
        <f>Zudio_sales_data[[#This Row],[Price]]*Zudio_sales_data[[#This Row],[Quantity]]</f>
        <v>2554</v>
      </c>
      <c r="AB4837" s="1">
        <v>45629</v>
      </c>
      <c r="AC4837">
        <f>_xlfn.DAYS(Zudio_sales_data[[#This Row],[Last Date]],Zudio_sales_data[[#This Row],[Store Open Date]])</f>
        <v>1128</v>
      </c>
      <c r="AD4837" t="str">
        <f>IF(Zudio_sales_data[[#This Row],[Order Date]]&lt;=Zudio_sales_data[[#This Row],[Store Open Date]],"wrong data","right data")</f>
        <v>right data</v>
      </c>
      <c r="AE4837">
        <f>Zudio_sales_data[[#This Row],[Sales Profit]]/Zudio_sales_data[[#This Row],[Quantity]]</f>
        <v>1021.6</v>
      </c>
    </row>
    <row r="4838" spans="1:31" x14ac:dyDescent="0.3">
      <c r="A4838" t="s">
        <v>55</v>
      </c>
      <c r="B4838" t="s">
        <v>157</v>
      </c>
      <c r="C4838" t="s">
        <v>47</v>
      </c>
      <c r="D4838" t="s">
        <v>66</v>
      </c>
      <c r="E4838">
        <v>99</v>
      </c>
      <c r="F4838">
        <v>422733</v>
      </c>
      <c r="G4838" t="s">
        <v>30</v>
      </c>
      <c r="H4838" s="1">
        <v>43992</v>
      </c>
      <c r="I4838">
        <v>1400</v>
      </c>
      <c r="J4838" t="s">
        <v>8120</v>
      </c>
      <c r="K4838" t="s">
        <v>1248</v>
      </c>
      <c r="L4838">
        <v>10</v>
      </c>
      <c r="M4838">
        <v>7</v>
      </c>
      <c r="N4838">
        <v>17</v>
      </c>
      <c r="O4838" t="s">
        <v>69</v>
      </c>
      <c r="P4838" t="s">
        <v>90</v>
      </c>
      <c r="Q4838">
        <v>57642</v>
      </c>
      <c r="R4838" s="1">
        <v>45465</v>
      </c>
      <c r="S4838" t="s">
        <v>43</v>
      </c>
      <c r="T4838">
        <v>223376</v>
      </c>
      <c r="U4838" t="s">
        <v>8121</v>
      </c>
      <c r="V4838">
        <v>408</v>
      </c>
      <c r="W4838">
        <v>1258</v>
      </c>
      <c r="X4838">
        <v>8</v>
      </c>
      <c r="Y4838">
        <v>4025.6</v>
      </c>
      <c r="Z4838">
        <v>9</v>
      </c>
      <c r="AA4838">
        <f>Zudio_sales_data[[#This Row],[Price]]*Zudio_sales_data[[#This Row],[Quantity]]</f>
        <v>10064</v>
      </c>
      <c r="AB4838" s="1">
        <v>45629</v>
      </c>
      <c r="AC4838">
        <f>_xlfn.DAYS(Zudio_sales_data[[#This Row],[Last Date]],Zudio_sales_data[[#This Row],[Store Open Date]])</f>
        <v>1637</v>
      </c>
      <c r="AD4838" t="str">
        <f>IF(Zudio_sales_data[[#This Row],[Order Date]]&lt;=Zudio_sales_data[[#This Row],[Store Open Date]],"wrong data","right data")</f>
        <v>right data</v>
      </c>
      <c r="AE4838">
        <f>Zudio_sales_data[[#This Row],[Sales Profit]]/Zudio_sales_data[[#This Row],[Quantity]]</f>
        <v>503.2</v>
      </c>
    </row>
    <row r="4839" spans="1:31" x14ac:dyDescent="0.3">
      <c r="A4839" t="s">
        <v>26</v>
      </c>
      <c r="B4839" t="s">
        <v>163</v>
      </c>
      <c r="C4839" t="s">
        <v>39</v>
      </c>
      <c r="D4839" t="s">
        <v>29</v>
      </c>
      <c r="E4839">
        <v>56</v>
      </c>
      <c r="F4839">
        <v>409746</v>
      </c>
      <c r="G4839" t="s">
        <v>49</v>
      </c>
      <c r="H4839" s="1">
        <v>44964</v>
      </c>
      <c r="I4839">
        <v>1100</v>
      </c>
      <c r="J4839" t="s">
        <v>8122</v>
      </c>
      <c r="K4839" t="s">
        <v>428</v>
      </c>
      <c r="L4839">
        <v>10</v>
      </c>
      <c r="M4839">
        <v>7</v>
      </c>
      <c r="N4839">
        <v>11</v>
      </c>
      <c r="O4839" t="s">
        <v>33</v>
      </c>
      <c r="P4839" t="s">
        <v>90</v>
      </c>
      <c r="Q4839">
        <v>88546</v>
      </c>
      <c r="R4839" s="1">
        <v>45542</v>
      </c>
      <c r="S4839" t="s">
        <v>131</v>
      </c>
      <c r="T4839">
        <v>917290</v>
      </c>
      <c r="U4839" t="s">
        <v>8123</v>
      </c>
      <c r="V4839">
        <v>526</v>
      </c>
      <c r="W4839">
        <v>727</v>
      </c>
      <c r="X4839">
        <v>7</v>
      </c>
      <c r="Y4839">
        <v>2035.6</v>
      </c>
      <c r="Z4839">
        <v>9</v>
      </c>
      <c r="AA4839">
        <f>Zudio_sales_data[[#This Row],[Price]]*Zudio_sales_data[[#This Row],[Quantity]]</f>
        <v>5089</v>
      </c>
      <c r="AB4839" s="1">
        <v>45629</v>
      </c>
      <c r="AC4839">
        <f>_xlfn.DAYS(Zudio_sales_data[[#This Row],[Last Date]],Zudio_sales_data[[#This Row],[Store Open Date]])</f>
        <v>665</v>
      </c>
      <c r="AD4839" t="str">
        <f>IF(Zudio_sales_data[[#This Row],[Order Date]]&lt;=Zudio_sales_data[[#This Row],[Store Open Date]],"wrong data","right data")</f>
        <v>right data</v>
      </c>
      <c r="AE4839">
        <f>Zudio_sales_data[[#This Row],[Sales Profit]]/Zudio_sales_data[[#This Row],[Quantity]]</f>
        <v>290.8</v>
      </c>
    </row>
    <row r="4840" spans="1:31" x14ac:dyDescent="0.3">
      <c r="A4840" t="s">
        <v>71</v>
      </c>
      <c r="B4840" t="s">
        <v>111</v>
      </c>
      <c r="C4840" t="s">
        <v>39</v>
      </c>
      <c r="D4840" t="s">
        <v>48</v>
      </c>
      <c r="E4840">
        <v>28</v>
      </c>
      <c r="F4840">
        <v>433033</v>
      </c>
      <c r="G4840" t="s">
        <v>49</v>
      </c>
      <c r="H4840" s="1">
        <v>45055</v>
      </c>
      <c r="I4840">
        <v>950</v>
      </c>
      <c r="J4840" t="s">
        <v>8124</v>
      </c>
      <c r="K4840" t="s">
        <v>654</v>
      </c>
      <c r="L4840">
        <v>10</v>
      </c>
      <c r="M4840">
        <v>7</v>
      </c>
      <c r="N4840">
        <v>8</v>
      </c>
      <c r="O4840" t="s">
        <v>69</v>
      </c>
      <c r="P4840" t="s">
        <v>34</v>
      </c>
      <c r="Q4840">
        <v>26982</v>
      </c>
      <c r="R4840" s="1">
        <v>45628</v>
      </c>
      <c r="S4840" t="s">
        <v>177</v>
      </c>
      <c r="T4840">
        <v>325448</v>
      </c>
      <c r="U4840" t="s">
        <v>8125</v>
      </c>
      <c r="V4840">
        <v>583</v>
      </c>
      <c r="W4840">
        <v>1676</v>
      </c>
      <c r="X4840">
        <v>4</v>
      </c>
      <c r="Y4840">
        <v>2681.6</v>
      </c>
      <c r="Z4840">
        <v>9</v>
      </c>
      <c r="AA4840">
        <f>Zudio_sales_data[[#This Row],[Price]]*Zudio_sales_data[[#This Row],[Quantity]]</f>
        <v>6704</v>
      </c>
      <c r="AB4840" s="1">
        <v>45629</v>
      </c>
      <c r="AC4840">
        <f>_xlfn.DAYS(Zudio_sales_data[[#This Row],[Last Date]],Zudio_sales_data[[#This Row],[Store Open Date]])</f>
        <v>574</v>
      </c>
      <c r="AD4840" t="str">
        <f>IF(Zudio_sales_data[[#This Row],[Order Date]]&lt;=Zudio_sales_data[[#This Row],[Store Open Date]],"wrong data","right data")</f>
        <v>right data</v>
      </c>
      <c r="AE4840">
        <f>Zudio_sales_data[[#This Row],[Sales Profit]]/Zudio_sales_data[[#This Row],[Quantity]]</f>
        <v>670.4</v>
      </c>
    </row>
    <row r="4841" spans="1:31" x14ac:dyDescent="0.3">
      <c r="A4841" t="s">
        <v>45</v>
      </c>
      <c r="B4841" t="s">
        <v>183</v>
      </c>
      <c r="C4841" t="s">
        <v>28</v>
      </c>
      <c r="D4841" t="s">
        <v>229</v>
      </c>
      <c r="E4841">
        <v>51</v>
      </c>
      <c r="F4841">
        <v>421892</v>
      </c>
      <c r="G4841" t="s">
        <v>30</v>
      </c>
      <c r="H4841" s="1">
        <v>44732</v>
      </c>
      <c r="I4841">
        <v>800</v>
      </c>
      <c r="J4841" t="s">
        <v>8126</v>
      </c>
      <c r="K4841" t="s">
        <v>678</v>
      </c>
      <c r="L4841">
        <v>11</v>
      </c>
      <c r="M4841">
        <v>8</v>
      </c>
      <c r="N4841">
        <v>15</v>
      </c>
      <c r="O4841" t="s">
        <v>33</v>
      </c>
      <c r="P4841" t="s">
        <v>52</v>
      </c>
      <c r="Q4841">
        <v>69870</v>
      </c>
      <c r="R4841" s="1">
        <v>45501</v>
      </c>
      <c r="S4841" t="s">
        <v>95</v>
      </c>
      <c r="T4841">
        <v>719923</v>
      </c>
      <c r="U4841" t="s">
        <v>8127</v>
      </c>
      <c r="V4841">
        <v>925</v>
      </c>
      <c r="W4841">
        <v>1884</v>
      </c>
      <c r="X4841">
        <v>2</v>
      </c>
      <c r="Y4841">
        <v>1507.2</v>
      </c>
      <c r="Z4841">
        <v>9</v>
      </c>
      <c r="AA4841">
        <f>Zudio_sales_data[[#This Row],[Price]]*Zudio_sales_data[[#This Row],[Quantity]]</f>
        <v>3768</v>
      </c>
      <c r="AB4841" s="1">
        <v>45629</v>
      </c>
      <c r="AC4841">
        <f>_xlfn.DAYS(Zudio_sales_data[[#This Row],[Last Date]],Zudio_sales_data[[#This Row],[Store Open Date]])</f>
        <v>897</v>
      </c>
      <c r="AD4841" t="str">
        <f>IF(Zudio_sales_data[[#This Row],[Order Date]]&lt;=Zudio_sales_data[[#This Row],[Store Open Date]],"wrong data","right data")</f>
        <v>right data</v>
      </c>
      <c r="AE4841">
        <f>Zudio_sales_data[[#This Row],[Sales Profit]]/Zudio_sales_data[[#This Row],[Quantity]]</f>
        <v>753.6</v>
      </c>
    </row>
    <row r="4842" spans="1:31" x14ac:dyDescent="0.3">
      <c r="A4842" t="s">
        <v>139</v>
      </c>
      <c r="B4842" t="s">
        <v>286</v>
      </c>
      <c r="C4842" t="s">
        <v>39</v>
      </c>
      <c r="D4842" t="s">
        <v>82</v>
      </c>
      <c r="E4842">
        <v>21</v>
      </c>
      <c r="F4842">
        <v>421618</v>
      </c>
      <c r="G4842" t="s">
        <v>49</v>
      </c>
      <c r="H4842" s="1">
        <v>43884</v>
      </c>
      <c r="I4842">
        <v>1400</v>
      </c>
      <c r="J4842" t="s">
        <v>8128</v>
      </c>
      <c r="K4842" t="s">
        <v>370</v>
      </c>
      <c r="L4842">
        <v>10</v>
      </c>
      <c r="M4842">
        <v>7</v>
      </c>
      <c r="N4842">
        <v>3</v>
      </c>
      <c r="O4842" t="s">
        <v>69</v>
      </c>
      <c r="P4842" t="s">
        <v>62</v>
      </c>
      <c r="Q4842">
        <v>92460</v>
      </c>
      <c r="R4842" s="1">
        <v>45396</v>
      </c>
      <c r="S4842" t="s">
        <v>63</v>
      </c>
      <c r="T4842">
        <v>152485</v>
      </c>
      <c r="U4842" t="s">
        <v>8129</v>
      </c>
      <c r="V4842">
        <v>266</v>
      </c>
      <c r="W4842">
        <v>2615</v>
      </c>
      <c r="X4842">
        <v>6</v>
      </c>
      <c r="Y4842">
        <v>6276</v>
      </c>
      <c r="Z4842">
        <v>9</v>
      </c>
      <c r="AA4842">
        <f>Zudio_sales_data[[#This Row],[Price]]*Zudio_sales_data[[#This Row],[Quantity]]</f>
        <v>15690</v>
      </c>
      <c r="AB4842" s="1">
        <v>45629</v>
      </c>
      <c r="AC4842">
        <f>_xlfn.DAYS(Zudio_sales_data[[#This Row],[Last Date]],Zudio_sales_data[[#This Row],[Store Open Date]])</f>
        <v>1745</v>
      </c>
      <c r="AD4842" t="str">
        <f>IF(Zudio_sales_data[[#This Row],[Order Date]]&lt;=Zudio_sales_data[[#This Row],[Store Open Date]],"wrong data","right data")</f>
        <v>right data</v>
      </c>
      <c r="AE4842">
        <f>Zudio_sales_data[[#This Row],[Sales Profit]]/Zudio_sales_data[[#This Row],[Quantity]]</f>
        <v>1046</v>
      </c>
    </row>
    <row r="4843" spans="1:31" x14ac:dyDescent="0.3">
      <c r="A4843" t="s">
        <v>55</v>
      </c>
      <c r="B4843" t="s">
        <v>65</v>
      </c>
      <c r="C4843" t="s">
        <v>47</v>
      </c>
      <c r="D4843" t="s">
        <v>229</v>
      </c>
      <c r="E4843">
        <v>19</v>
      </c>
      <c r="F4843">
        <v>409311</v>
      </c>
      <c r="G4843" t="s">
        <v>30</v>
      </c>
      <c r="H4843" s="1">
        <v>43971</v>
      </c>
      <c r="I4843">
        <v>1400</v>
      </c>
      <c r="J4843" t="s">
        <v>8130</v>
      </c>
      <c r="K4843" t="s">
        <v>32</v>
      </c>
      <c r="L4843">
        <v>11</v>
      </c>
      <c r="M4843">
        <v>8</v>
      </c>
      <c r="N4843">
        <v>5</v>
      </c>
      <c r="O4843" t="s">
        <v>33</v>
      </c>
      <c r="P4843" t="s">
        <v>62</v>
      </c>
      <c r="Q4843">
        <v>54542</v>
      </c>
      <c r="R4843" s="1">
        <v>45437</v>
      </c>
      <c r="S4843" t="s">
        <v>104</v>
      </c>
      <c r="T4843">
        <v>970821</v>
      </c>
      <c r="U4843" t="s">
        <v>8131</v>
      </c>
      <c r="V4843">
        <v>542</v>
      </c>
      <c r="W4843">
        <v>749</v>
      </c>
      <c r="X4843">
        <v>8</v>
      </c>
      <c r="Y4843">
        <v>2396.8000000000002</v>
      </c>
      <c r="Z4843">
        <v>9</v>
      </c>
      <c r="AA4843">
        <f>Zudio_sales_data[[#This Row],[Price]]*Zudio_sales_data[[#This Row],[Quantity]]</f>
        <v>5992</v>
      </c>
      <c r="AB4843" s="1">
        <v>45629</v>
      </c>
      <c r="AC4843">
        <f>_xlfn.DAYS(Zudio_sales_data[[#This Row],[Last Date]],Zudio_sales_data[[#This Row],[Store Open Date]])</f>
        <v>1658</v>
      </c>
      <c r="AD4843" t="str">
        <f>IF(Zudio_sales_data[[#This Row],[Order Date]]&lt;=Zudio_sales_data[[#This Row],[Store Open Date]],"wrong data","right data")</f>
        <v>right data</v>
      </c>
      <c r="AE4843">
        <f>Zudio_sales_data[[#This Row],[Sales Profit]]/Zudio_sales_data[[#This Row],[Quantity]]</f>
        <v>299.60000000000002</v>
      </c>
    </row>
    <row r="4844" spans="1:31" x14ac:dyDescent="0.3">
      <c r="A4844" t="s">
        <v>110</v>
      </c>
      <c r="B4844" t="s">
        <v>38</v>
      </c>
      <c r="C4844" t="s">
        <v>28</v>
      </c>
      <c r="D4844" t="s">
        <v>87</v>
      </c>
      <c r="E4844">
        <v>6</v>
      </c>
      <c r="F4844">
        <v>417483</v>
      </c>
      <c r="G4844" t="s">
        <v>30</v>
      </c>
      <c r="H4844" s="1">
        <v>45403</v>
      </c>
      <c r="I4844">
        <v>1200</v>
      </c>
      <c r="J4844" t="s">
        <v>8132</v>
      </c>
      <c r="K4844" t="s">
        <v>370</v>
      </c>
      <c r="L4844">
        <v>9</v>
      </c>
      <c r="M4844">
        <v>8</v>
      </c>
      <c r="N4844">
        <v>5</v>
      </c>
      <c r="O4844" t="s">
        <v>33</v>
      </c>
      <c r="P4844" t="s">
        <v>52</v>
      </c>
      <c r="Q4844">
        <v>15703</v>
      </c>
      <c r="R4844" s="1">
        <v>45470</v>
      </c>
      <c r="S4844" t="s">
        <v>43</v>
      </c>
      <c r="T4844">
        <v>266354</v>
      </c>
      <c r="U4844" t="s">
        <v>8133</v>
      </c>
      <c r="V4844">
        <v>656</v>
      </c>
      <c r="W4844">
        <v>2253</v>
      </c>
      <c r="X4844">
        <v>7</v>
      </c>
      <c r="Y4844">
        <v>6308.4</v>
      </c>
      <c r="Z4844">
        <v>11</v>
      </c>
      <c r="AA4844">
        <f>Zudio_sales_data[[#This Row],[Price]]*Zudio_sales_data[[#This Row],[Quantity]]</f>
        <v>15771</v>
      </c>
      <c r="AB4844" s="1">
        <v>45629</v>
      </c>
      <c r="AC4844">
        <f>_xlfn.DAYS(Zudio_sales_data[[#This Row],[Last Date]],Zudio_sales_data[[#This Row],[Store Open Date]])</f>
        <v>226</v>
      </c>
      <c r="AD4844" t="str">
        <f>IF(Zudio_sales_data[[#This Row],[Order Date]]&lt;=Zudio_sales_data[[#This Row],[Store Open Date]],"wrong data","right data")</f>
        <v>right data</v>
      </c>
      <c r="AE4844">
        <f>Zudio_sales_data[[#This Row],[Sales Profit]]/Zudio_sales_data[[#This Row],[Quantity]]</f>
        <v>901.19999999999993</v>
      </c>
    </row>
    <row r="4845" spans="1:31" x14ac:dyDescent="0.3">
      <c r="A4845" t="s">
        <v>71</v>
      </c>
      <c r="B4845" t="s">
        <v>257</v>
      </c>
      <c r="C4845" t="s">
        <v>47</v>
      </c>
      <c r="D4845" t="s">
        <v>87</v>
      </c>
      <c r="E4845">
        <v>87</v>
      </c>
      <c r="F4845">
        <v>417050</v>
      </c>
      <c r="G4845" t="s">
        <v>49</v>
      </c>
      <c r="H4845" s="1">
        <v>44204</v>
      </c>
      <c r="I4845">
        <v>1400</v>
      </c>
      <c r="J4845" t="s">
        <v>8134</v>
      </c>
      <c r="K4845" t="s">
        <v>1025</v>
      </c>
      <c r="L4845">
        <v>9</v>
      </c>
      <c r="M4845">
        <v>8</v>
      </c>
      <c r="N4845">
        <v>17</v>
      </c>
      <c r="O4845" t="s">
        <v>69</v>
      </c>
      <c r="P4845" t="s">
        <v>52</v>
      </c>
      <c r="Q4845">
        <v>86452</v>
      </c>
      <c r="R4845" s="1">
        <v>45343</v>
      </c>
      <c r="S4845" t="s">
        <v>91</v>
      </c>
      <c r="T4845">
        <v>722876</v>
      </c>
      <c r="U4845" t="s">
        <v>8135</v>
      </c>
      <c r="V4845">
        <v>597</v>
      </c>
      <c r="W4845">
        <v>1369</v>
      </c>
      <c r="X4845">
        <v>8</v>
      </c>
      <c r="Y4845">
        <v>4380.8</v>
      </c>
      <c r="Z4845">
        <v>11</v>
      </c>
      <c r="AA4845">
        <f>Zudio_sales_data[[#This Row],[Price]]*Zudio_sales_data[[#This Row],[Quantity]]</f>
        <v>10952</v>
      </c>
      <c r="AB4845" s="1">
        <v>45629</v>
      </c>
      <c r="AC4845">
        <f>_xlfn.DAYS(Zudio_sales_data[[#This Row],[Last Date]],Zudio_sales_data[[#This Row],[Store Open Date]])</f>
        <v>1425</v>
      </c>
      <c r="AD4845" t="str">
        <f>IF(Zudio_sales_data[[#This Row],[Order Date]]&lt;=Zudio_sales_data[[#This Row],[Store Open Date]],"wrong data","right data")</f>
        <v>right data</v>
      </c>
      <c r="AE4845">
        <f>Zudio_sales_data[[#This Row],[Sales Profit]]/Zudio_sales_data[[#This Row],[Quantity]]</f>
        <v>547.6</v>
      </c>
    </row>
    <row r="4846" spans="1:31" x14ac:dyDescent="0.3">
      <c r="A4846" t="s">
        <v>117</v>
      </c>
      <c r="B4846" t="s">
        <v>81</v>
      </c>
      <c r="C4846" t="s">
        <v>47</v>
      </c>
      <c r="D4846" t="s">
        <v>66</v>
      </c>
      <c r="E4846">
        <v>98</v>
      </c>
      <c r="F4846">
        <v>424070</v>
      </c>
      <c r="G4846" t="s">
        <v>30</v>
      </c>
      <c r="H4846" s="1">
        <v>43851</v>
      </c>
      <c r="I4846">
        <v>950</v>
      </c>
      <c r="J4846" t="s">
        <v>8136</v>
      </c>
      <c r="K4846" t="s">
        <v>227</v>
      </c>
      <c r="L4846">
        <v>10</v>
      </c>
      <c r="M4846">
        <v>7</v>
      </c>
      <c r="N4846">
        <v>18</v>
      </c>
      <c r="O4846" t="s">
        <v>69</v>
      </c>
      <c r="P4846" t="s">
        <v>52</v>
      </c>
      <c r="Q4846">
        <v>18844</v>
      </c>
      <c r="R4846" s="1">
        <v>45489</v>
      </c>
      <c r="S4846" t="s">
        <v>95</v>
      </c>
      <c r="T4846">
        <v>362487</v>
      </c>
      <c r="U4846" t="s">
        <v>8137</v>
      </c>
      <c r="V4846">
        <v>207</v>
      </c>
      <c r="W4846">
        <v>1965</v>
      </c>
      <c r="X4846">
        <v>4</v>
      </c>
      <c r="Y4846">
        <v>3144</v>
      </c>
      <c r="Z4846">
        <v>9</v>
      </c>
      <c r="AA4846">
        <f>Zudio_sales_data[[#This Row],[Price]]*Zudio_sales_data[[#This Row],[Quantity]]</f>
        <v>7860</v>
      </c>
      <c r="AB4846" s="1">
        <v>45629</v>
      </c>
      <c r="AC4846">
        <f>_xlfn.DAYS(Zudio_sales_data[[#This Row],[Last Date]],Zudio_sales_data[[#This Row],[Store Open Date]])</f>
        <v>1778</v>
      </c>
      <c r="AD4846" t="str">
        <f>IF(Zudio_sales_data[[#This Row],[Order Date]]&lt;=Zudio_sales_data[[#This Row],[Store Open Date]],"wrong data","right data")</f>
        <v>right data</v>
      </c>
      <c r="AE4846">
        <f>Zudio_sales_data[[#This Row],[Sales Profit]]/Zudio_sales_data[[#This Row],[Quantity]]</f>
        <v>786</v>
      </c>
    </row>
    <row r="4847" spans="1:31" x14ac:dyDescent="0.3">
      <c r="A4847" t="s">
        <v>37</v>
      </c>
      <c r="B4847" t="s">
        <v>132</v>
      </c>
      <c r="C4847" t="s">
        <v>39</v>
      </c>
      <c r="D4847" t="s">
        <v>66</v>
      </c>
      <c r="E4847">
        <v>7</v>
      </c>
      <c r="F4847">
        <v>404263</v>
      </c>
      <c r="G4847" t="s">
        <v>30</v>
      </c>
      <c r="H4847" s="1">
        <v>44410</v>
      </c>
      <c r="I4847">
        <v>800</v>
      </c>
      <c r="J4847" t="s">
        <v>5254</v>
      </c>
      <c r="K4847" t="s">
        <v>42</v>
      </c>
      <c r="L4847">
        <v>11</v>
      </c>
      <c r="M4847">
        <v>8</v>
      </c>
      <c r="N4847">
        <v>20</v>
      </c>
      <c r="O4847" t="s">
        <v>69</v>
      </c>
      <c r="P4847" t="s">
        <v>52</v>
      </c>
      <c r="Q4847">
        <v>83489</v>
      </c>
      <c r="R4847" s="1">
        <v>45480</v>
      </c>
      <c r="S4847" t="s">
        <v>95</v>
      </c>
      <c r="T4847">
        <v>992279</v>
      </c>
      <c r="U4847" t="s">
        <v>8138</v>
      </c>
      <c r="V4847">
        <v>665</v>
      </c>
      <c r="W4847">
        <v>2211</v>
      </c>
      <c r="X4847">
        <v>7</v>
      </c>
      <c r="Y4847">
        <v>6190.8</v>
      </c>
      <c r="Z4847">
        <v>9</v>
      </c>
      <c r="AA4847">
        <f>Zudio_sales_data[[#This Row],[Price]]*Zudio_sales_data[[#This Row],[Quantity]]</f>
        <v>15477</v>
      </c>
      <c r="AB4847" s="1">
        <v>45629</v>
      </c>
      <c r="AC4847">
        <f>_xlfn.DAYS(Zudio_sales_data[[#This Row],[Last Date]],Zudio_sales_data[[#This Row],[Store Open Date]])</f>
        <v>1219</v>
      </c>
      <c r="AD4847" t="str">
        <f>IF(Zudio_sales_data[[#This Row],[Order Date]]&lt;=Zudio_sales_data[[#This Row],[Store Open Date]],"wrong data","right data")</f>
        <v>right data</v>
      </c>
      <c r="AE4847">
        <f>Zudio_sales_data[[#This Row],[Sales Profit]]/Zudio_sales_data[[#This Row],[Quantity]]</f>
        <v>884.4</v>
      </c>
    </row>
    <row r="4848" spans="1:31" x14ac:dyDescent="0.3">
      <c r="A4848" t="s">
        <v>117</v>
      </c>
      <c r="B4848" t="s">
        <v>368</v>
      </c>
      <c r="C4848" t="s">
        <v>28</v>
      </c>
      <c r="D4848" t="s">
        <v>48</v>
      </c>
      <c r="E4848">
        <v>56</v>
      </c>
      <c r="F4848">
        <v>415750</v>
      </c>
      <c r="G4848" t="s">
        <v>49</v>
      </c>
      <c r="H4848" s="1">
        <v>45012</v>
      </c>
      <c r="I4848">
        <v>1000</v>
      </c>
      <c r="J4848" t="s">
        <v>8139</v>
      </c>
      <c r="K4848" t="s">
        <v>42</v>
      </c>
      <c r="L4848">
        <v>10</v>
      </c>
      <c r="M4848">
        <v>9</v>
      </c>
      <c r="N4848">
        <v>8</v>
      </c>
      <c r="O4848" t="s">
        <v>69</v>
      </c>
      <c r="P4848" t="s">
        <v>90</v>
      </c>
      <c r="Q4848">
        <v>18244</v>
      </c>
      <c r="R4848" s="1">
        <v>45621</v>
      </c>
      <c r="S4848" t="s">
        <v>35</v>
      </c>
      <c r="T4848">
        <v>585337</v>
      </c>
      <c r="U4848" t="s">
        <v>8140</v>
      </c>
      <c r="V4848">
        <v>938</v>
      </c>
      <c r="W4848">
        <v>2041</v>
      </c>
      <c r="X4848">
        <v>6</v>
      </c>
      <c r="Y4848">
        <v>4898.3999999999996</v>
      </c>
      <c r="Z4848">
        <v>11</v>
      </c>
      <c r="AA4848">
        <f>Zudio_sales_data[[#This Row],[Price]]*Zudio_sales_data[[#This Row],[Quantity]]</f>
        <v>12246</v>
      </c>
      <c r="AB4848" s="1">
        <v>45629</v>
      </c>
      <c r="AC4848">
        <f>_xlfn.DAYS(Zudio_sales_data[[#This Row],[Last Date]],Zudio_sales_data[[#This Row],[Store Open Date]])</f>
        <v>617</v>
      </c>
      <c r="AD4848" t="str">
        <f>IF(Zudio_sales_data[[#This Row],[Order Date]]&lt;=Zudio_sales_data[[#This Row],[Store Open Date]],"wrong data","right data")</f>
        <v>right data</v>
      </c>
      <c r="AE4848">
        <f>Zudio_sales_data[[#This Row],[Sales Profit]]/Zudio_sales_data[[#This Row],[Quantity]]</f>
        <v>816.4</v>
      </c>
    </row>
    <row r="4849" spans="1:31" x14ac:dyDescent="0.3">
      <c r="A4849" t="s">
        <v>26</v>
      </c>
      <c r="B4849" t="s">
        <v>72</v>
      </c>
      <c r="C4849" t="s">
        <v>28</v>
      </c>
      <c r="D4849" t="s">
        <v>101</v>
      </c>
      <c r="E4849">
        <v>40</v>
      </c>
      <c r="F4849">
        <v>426396</v>
      </c>
      <c r="G4849" t="s">
        <v>30</v>
      </c>
      <c r="H4849" s="1">
        <v>45422</v>
      </c>
      <c r="I4849">
        <v>1300</v>
      </c>
      <c r="J4849" t="s">
        <v>8141</v>
      </c>
      <c r="K4849" t="s">
        <v>79</v>
      </c>
      <c r="L4849">
        <v>10</v>
      </c>
      <c r="M4849">
        <v>9</v>
      </c>
      <c r="N4849">
        <v>18</v>
      </c>
      <c r="O4849" t="s">
        <v>69</v>
      </c>
      <c r="P4849" t="s">
        <v>34</v>
      </c>
      <c r="Q4849">
        <v>63273</v>
      </c>
      <c r="R4849" s="1">
        <v>45523</v>
      </c>
      <c r="S4849" t="s">
        <v>53</v>
      </c>
      <c r="T4849">
        <v>351892</v>
      </c>
      <c r="U4849" t="s">
        <v>8142</v>
      </c>
      <c r="V4849">
        <v>887</v>
      </c>
      <c r="W4849">
        <v>2934</v>
      </c>
      <c r="X4849">
        <v>6</v>
      </c>
      <c r="Y4849">
        <v>7041.6</v>
      </c>
      <c r="Z4849">
        <v>11</v>
      </c>
      <c r="AA4849">
        <f>Zudio_sales_data[[#This Row],[Price]]*Zudio_sales_data[[#This Row],[Quantity]]</f>
        <v>17604</v>
      </c>
      <c r="AB4849" s="1">
        <v>45629</v>
      </c>
      <c r="AC4849">
        <f>_xlfn.DAYS(Zudio_sales_data[[#This Row],[Last Date]],Zudio_sales_data[[#This Row],[Store Open Date]])</f>
        <v>207</v>
      </c>
      <c r="AD4849" t="str">
        <f>IF(Zudio_sales_data[[#This Row],[Order Date]]&lt;=Zudio_sales_data[[#This Row],[Store Open Date]],"wrong data","right data")</f>
        <v>right data</v>
      </c>
      <c r="AE4849">
        <f>Zudio_sales_data[[#This Row],[Sales Profit]]/Zudio_sales_data[[#This Row],[Quantity]]</f>
        <v>1173.6000000000001</v>
      </c>
    </row>
    <row r="4850" spans="1:31" x14ac:dyDescent="0.3">
      <c r="A4850" t="s">
        <v>55</v>
      </c>
      <c r="B4850" t="s">
        <v>125</v>
      </c>
      <c r="C4850" t="s">
        <v>39</v>
      </c>
      <c r="D4850" t="s">
        <v>101</v>
      </c>
      <c r="E4850">
        <v>77</v>
      </c>
      <c r="F4850">
        <v>408147</v>
      </c>
      <c r="G4850" t="s">
        <v>30</v>
      </c>
      <c r="H4850" s="1">
        <v>44784</v>
      </c>
      <c r="I4850">
        <v>800</v>
      </c>
      <c r="J4850" t="s">
        <v>8143</v>
      </c>
      <c r="K4850" t="s">
        <v>32</v>
      </c>
      <c r="L4850">
        <v>11</v>
      </c>
      <c r="M4850">
        <v>8</v>
      </c>
      <c r="N4850">
        <v>17</v>
      </c>
      <c r="O4850" t="s">
        <v>69</v>
      </c>
      <c r="P4850" t="s">
        <v>52</v>
      </c>
      <c r="Q4850">
        <v>55328</v>
      </c>
      <c r="R4850" s="1">
        <v>45624</v>
      </c>
      <c r="S4850" t="s">
        <v>35</v>
      </c>
      <c r="T4850">
        <v>814353</v>
      </c>
      <c r="U4850" t="s">
        <v>8144</v>
      </c>
      <c r="V4850">
        <v>483</v>
      </c>
      <c r="W4850">
        <v>2436</v>
      </c>
      <c r="X4850">
        <v>6</v>
      </c>
      <c r="Y4850">
        <v>5846.4</v>
      </c>
      <c r="Z4850">
        <v>9</v>
      </c>
      <c r="AA4850">
        <f>Zudio_sales_data[[#This Row],[Price]]*Zudio_sales_data[[#This Row],[Quantity]]</f>
        <v>14616</v>
      </c>
      <c r="AB4850" s="1">
        <v>45629</v>
      </c>
      <c r="AC4850">
        <f>_xlfn.DAYS(Zudio_sales_data[[#This Row],[Last Date]],Zudio_sales_data[[#This Row],[Store Open Date]])</f>
        <v>845</v>
      </c>
      <c r="AD4850" t="str">
        <f>IF(Zudio_sales_data[[#This Row],[Order Date]]&lt;=Zudio_sales_data[[#This Row],[Store Open Date]],"wrong data","right data")</f>
        <v>right data</v>
      </c>
      <c r="AE4850">
        <f>Zudio_sales_data[[#This Row],[Sales Profit]]/Zudio_sales_data[[#This Row],[Quantity]]</f>
        <v>974.4</v>
      </c>
    </row>
    <row r="4851" spans="1:31" x14ac:dyDescent="0.3">
      <c r="A4851" t="s">
        <v>139</v>
      </c>
      <c r="B4851" t="s">
        <v>153</v>
      </c>
      <c r="C4851" t="s">
        <v>28</v>
      </c>
      <c r="D4851" t="s">
        <v>229</v>
      </c>
      <c r="E4851">
        <v>77</v>
      </c>
      <c r="F4851">
        <v>438216</v>
      </c>
      <c r="G4851" t="s">
        <v>49</v>
      </c>
      <c r="H4851" s="1">
        <v>44736</v>
      </c>
      <c r="I4851">
        <v>1100</v>
      </c>
      <c r="J4851" t="s">
        <v>8145</v>
      </c>
      <c r="K4851" t="s">
        <v>119</v>
      </c>
      <c r="L4851">
        <v>10</v>
      </c>
      <c r="M4851">
        <v>9</v>
      </c>
      <c r="N4851">
        <v>12</v>
      </c>
      <c r="O4851" t="s">
        <v>33</v>
      </c>
      <c r="P4851" t="s">
        <v>52</v>
      </c>
      <c r="Q4851">
        <v>87924</v>
      </c>
      <c r="R4851" s="1">
        <v>45481</v>
      </c>
      <c r="S4851" t="s">
        <v>95</v>
      </c>
      <c r="T4851">
        <v>446354</v>
      </c>
      <c r="U4851" t="s">
        <v>8146</v>
      </c>
      <c r="V4851">
        <v>278</v>
      </c>
      <c r="W4851">
        <v>649</v>
      </c>
      <c r="X4851">
        <v>6</v>
      </c>
      <c r="Y4851">
        <v>1557.6</v>
      </c>
      <c r="Z4851">
        <v>11</v>
      </c>
      <c r="AA4851">
        <f>Zudio_sales_data[[#This Row],[Price]]*Zudio_sales_data[[#This Row],[Quantity]]</f>
        <v>3894</v>
      </c>
      <c r="AB4851" s="1">
        <v>45629</v>
      </c>
      <c r="AC4851">
        <f>_xlfn.DAYS(Zudio_sales_data[[#This Row],[Last Date]],Zudio_sales_data[[#This Row],[Store Open Date]])</f>
        <v>893</v>
      </c>
      <c r="AD4851" t="str">
        <f>IF(Zudio_sales_data[[#This Row],[Order Date]]&lt;=Zudio_sales_data[[#This Row],[Store Open Date]],"wrong data","right data")</f>
        <v>right data</v>
      </c>
      <c r="AE4851">
        <f>Zudio_sales_data[[#This Row],[Sales Profit]]/Zudio_sales_data[[#This Row],[Quantity]]</f>
        <v>259.59999999999997</v>
      </c>
    </row>
    <row r="4852" spans="1:31" x14ac:dyDescent="0.3">
      <c r="A4852" t="s">
        <v>45</v>
      </c>
      <c r="B4852" t="s">
        <v>328</v>
      </c>
      <c r="C4852" t="s">
        <v>28</v>
      </c>
      <c r="D4852" t="s">
        <v>82</v>
      </c>
      <c r="E4852">
        <v>12</v>
      </c>
      <c r="F4852">
        <v>412936</v>
      </c>
      <c r="G4852" t="s">
        <v>30</v>
      </c>
      <c r="H4852" s="1">
        <v>43931</v>
      </c>
      <c r="I4852">
        <v>950</v>
      </c>
      <c r="J4852" t="s">
        <v>8147</v>
      </c>
      <c r="K4852" t="s">
        <v>236</v>
      </c>
      <c r="L4852">
        <v>9</v>
      </c>
      <c r="M4852">
        <v>8</v>
      </c>
      <c r="N4852">
        <v>10</v>
      </c>
      <c r="O4852" t="s">
        <v>69</v>
      </c>
      <c r="P4852" t="s">
        <v>34</v>
      </c>
      <c r="Q4852">
        <v>74827</v>
      </c>
      <c r="R4852" s="1">
        <v>45474</v>
      </c>
      <c r="S4852" t="s">
        <v>95</v>
      </c>
      <c r="T4852">
        <v>545199</v>
      </c>
      <c r="U4852" t="s">
        <v>8148</v>
      </c>
      <c r="V4852">
        <v>538</v>
      </c>
      <c r="W4852">
        <v>1465</v>
      </c>
      <c r="X4852">
        <v>6</v>
      </c>
      <c r="Y4852">
        <v>3516</v>
      </c>
      <c r="Z4852">
        <v>11</v>
      </c>
      <c r="AA4852">
        <f>Zudio_sales_data[[#This Row],[Price]]*Zudio_sales_data[[#This Row],[Quantity]]</f>
        <v>8790</v>
      </c>
      <c r="AB4852" s="1">
        <v>45629</v>
      </c>
      <c r="AC4852">
        <f>_xlfn.DAYS(Zudio_sales_data[[#This Row],[Last Date]],Zudio_sales_data[[#This Row],[Store Open Date]])</f>
        <v>1698</v>
      </c>
      <c r="AD4852" t="str">
        <f>IF(Zudio_sales_data[[#This Row],[Order Date]]&lt;=Zudio_sales_data[[#This Row],[Store Open Date]],"wrong data","right data")</f>
        <v>right data</v>
      </c>
      <c r="AE4852">
        <f>Zudio_sales_data[[#This Row],[Sales Profit]]/Zudio_sales_data[[#This Row],[Quantity]]</f>
        <v>586</v>
      </c>
    </row>
    <row r="4853" spans="1:31" x14ac:dyDescent="0.3">
      <c r="A4853" t="s">
        <v>71</v>
      </c>
      <c r="B4853" t="s">
        <v>100</v>
      </c>
      <c r="C4853" t="s">
        <v>39</v>
      </c>
      <c r="D4853" t="s">
        <v>29</v>
      </c>
      <c r="E4853">
        <v>10</v>
      </c>
      <c r="F4853">
        <v>430014</v>
      </c>
      <c r="G4853" t="s">
        <v>30</v>
      </c>
      <c r="H4853" s="1">
        <v>44020</v>
      </c>
      <c r="I4853">
        <v>1400</v>
      </c>
      <c r="J4853" t="s">
        <v>8149</v>
      </c>
      <c r="K4853" t="s">
        <v>423</v>
      </c>
      <c r="L4853">
        <v>9</v>
      </c>
      <c r="M4853">
        <v>8</v>
      </c>
      <c r="N4853">
        <v>14</v>
      </c>
      <c r="O4853" t="s">
        <v>33</v>
      </c>
      <c r="P4853" t="s">
        <v>34</v>
      </c>
      <c r="Q4853">
        <v>37343</v>
      </c>
      <c r="R4853" s="1">
        <v>45501</v>
      </c>
      <c r="S4853" t="s">
        <v>95</v>
      </c>
      <c r="T4853">
        <v>325842</v>
      </c>
      <c r="U4853" t="s">
        <v>8150</v>
      </c>
      <c r="V4853">
        <v>532</v>
      </c>
      <c r="W4853">
        <v>1732</v>
      </c>
      <c r="X4853">
        <v>2</v>
      </c>
      <c r="Y4853">
        <v>1385.6</v>
      </c>
      <c r="Z4853">
        <v>11</v>
      </c>
      <c r="AA4853">
        <f>Zudio_sales_data[[#This Row],[Price]]*Zudio_sales_data[[#This Row],[Quantity]]</f>
        <v>3464</v>
      </c>
      <c r="AB4853" s="1">
        <v>45629</v>
      </c>
      <c r="AC4853">
        <f>_xlfn.DAYS(Zudio_sales_data[[#This Row],[Last Date]],Zudio_sales_data[[#This Row],[Store Open Date]])</f>
        <v>1609</v>
      </c>
      <c r="AD4853" t="str">
        <f>IF(Zudio_sales_data[[#This Row],[Order Date]]&lt;=Zudio_sales_data[[#This Row],[Store Open Date]],"wrong data","right data")</f>
        <v>right data</v>
      </c>
      <c r="AE4853">
        <f>Zudio_sales_data[[#This Row],[Sales Profit]]/Zudio_sales_data[[#This Row],[Quantity]]</f>
        <v>692.8</v>
      </c>
    </row>
    <row r="4854" spans="1:31" x14ac:dyDescent="0.3">
      <c r="A4854" t="s">
        <v>45</v>
      </c>
      <c r="B4854" t="s">
        <v>263</v>
      </c>
      <c r="C4854" t="s">
        <v>39</v>
      </c>
      <c r="D4854" t="s">
        <v>77</v>
      </c>
      <c r="E4854">
        <v>88</v>
      </c>
      <c r="F4854">
        <v>437287</v>
      </c>
      <c r="G4854" t="s">
        <v>30</v>
      </c>
      <c r="H4854" s="1">
        <v>44347</v>
      </c>
      <c r="I4854">
        <v>1400</v>
      </c>
      <c r="J4854" t="s">
        <v>3579</v>
      </c>
      <c r="K4854" t="s">
        <v>61</v>
      </c>
      <c r="L4854">
        <v>10</v>
      </c>
      <c r="M4854">
        <v>9</v>
      </c>
      <c r="N4854">
        <v>7</v>
      </c>
      <c r="O4854" t="s">
        <v>69</v>
      </c>
      <c r="P4854" t="s">
        <v>52</v>
      </c>
      <c r="Q4854">
        <v>52938</v>
      </c>
      <c r="R4854" s="1">
        <v>45514</v>
      </c>
      <c r="S4854" t="s">
        <v>53</v>
      </c>
      <c r="T4854">
        <v>413256</v>
      </c>
      <c r="U4854" t="s">
        <v>8151</v>
      </c>
      <c r="V4854">
        <v>551</v>
      </c>
      <c r="W4854">
        <v>1164</v>
      </c>
      <c r="X4854">
        <v>8</v>
      </c>
      <c r="Y4854">
        <v>3724.8</v>
      </c>
      <c r="Z4854">
        <v>11</v>
      </c>
      <c r="AA4854">
        <f>Zudio_sales_data[[#This Row],[Price]]*Zudio_sales_data[[#This Row],[Quantity]]</f>
        <v>9312</v>
      </c>
      <c r="AB4854" s="1">
        <v>45629</v>
      </c>
      <c r="AC4854">
        <f>_xlfn.DAYS(Zudio_sales_data[[#This Row],[Last Date]],Zudio_sales_data[[#This Row],[Store Open Date]])</f>
        <v>1282</v>
      </c>
      <c r="AD4854" t="str">
        <f>IF(Zudio_sales_data[[#This Row],[Order Date]]&lt;=Zudio_sales_data[[#This Row],[Store Open Date]],"wrong data","right data")</f>
        <v>right data</v>
      </c>
      <c r="AE4854">
        <f>Zudio_sales_data[[#This Row],[Sales Profit]]/Zudio_sales_data[[#This Row],[Quantity]]</f>
        <v>465.6</v>
      </c>
    </row>
    <row r="4855" spans="1:31" x14ac:dyDescent="0.3">
      <c r="A4855" t="s">
        <v>117</v>
      </c>
      <c r="B4855" t="s">
        <v>174</v>
      </c>
      <c r="C4855" t="s">
        <v>47</v>
      </c>
      <c r="D4855" t="s">
        <v>229</v>
      </c>
      <c r="E4855">
        <v>94</v>
      </c>
      <c r="F4855">
        <v>430389</v>
      </c>
      <c r="G4855" t="s">
        <v>30</v>
      </c>
      <c r="H4855" s="1">
        <v>43945</v>
      </c>
      <c r="I4855">
        <v>1300</v>
      </c>
      <c r="J4855" t="s">
        <v>8152</v>
      </c>
      <c r="K4855" t="s">
        <v>659</v>
      </c>
      <c r="L4855">
        <v>10</v>
      </c>
      <c r="M4855">
        <v>7</v>
      </c>
      <c r="N4855">
        <v>15</v>
      </c>
      <c r="O4855" t="s">
        <v>69</v>
      </c>
      <c r="P4855" t="s">
        <v>52</v>
      </c>
      <c r="Q4855">
        <v>29447</v>
      </c>
      <c r="R4855" s="1">
        <v>45505</v>
      </c>
      <c r="S4855" t="s">
        <v>53</v>
      </c>
      <c r="T4855">
        <v>777178</v>
      </c>
      <c r="U4855" t="s">
        <v>8153</v>
      </c>
      <c r="V4855">
        <v>270</v>
      </c>
      <c r="W4855">
        <v>1204</v>
      </c>
      <c r="X4855">
        <v>4</v>
      </c>
      <c r="Y4855">
        <v>1926.4</v>
      </c>
      <c r="Z4855">
        <v>9</v>
      </c>
      <c r="AA4855">
        <f>Zudio_sales_data[[#This Row],[Price]]*Zudio_sales_data[[#This Row],[Quantity]]</f>
        <v>4816</v>
      </c>
      <c r="AB4855" s="1">
        <v>45629</v>
      </c>
      <c r="AC4855">
        <f>_xlfn.DAYS(Zudio_sales_data[[#This Row],[Last Date]],Zudio_sales_data[[#This Row],[Store Open Date]])</f>
        <v>1684</v>
      </c>
      <c r="AD4855" t="str">
        <f>IF(Zudio_sales_data[[#This Row],[Order Date]]&lt;=Zudio_sales_data[[#This Row],[Store Open Date]],"wrong data","right data")</f>
        <v>right data</v>
      </c>
      <c r="AE4855">
        <f>Zudio_sales_data[[#This Row],[Sales Profit]]/Zudio_sales_data[[#This Row],[Quantity]]</f>
        <v>481.6</v>
      </c>
    </row>
    <row r="4856" spans="1:31" x14ac:dyDescent="0.3">
      <c r="A4856" t="s">
        <v>45</v>
      </c>
      <c r="B4856" t="s">
        <v>121</v>
      </c>
      <c r="C4856" t="s">
        <v>47</v>
      </c>
      <c r="D4856" t="s">
        <v>40</v>
      </c>
      <c r="E4856">
        <v>86</v>
      </c>
      <c r="F4856">
        <v>409382</v>
      </c>
      <c r="G4856" t="s">
        <v>49</v>
      </c>
      <c r="H4856" s="1">
        <v>44023</v>
      </c>
      <c r="I4856">
        <v>1000</v>
      </c>
      <c r="J4856" t="s">
        <v>8154</v>
      </c>
      <c r="K4856" t="s">
        <v>203</v>
      </c>
      <c r="L4856">
        <v>11</v>
      </c>
      <c r="M4856">
        <v>8</v>
      </c>
      <c r="N4856">
        <v>20</v>
      </c>
      <c r="O4856" t="s">
        <v>69</v>
      </c>
      <c r="P4856" t="s">
        <v>62</v>
      </c>
      <c r="Q4856">
        <v>91991</v>
      </c>
      <c r="R4856" s="1">
        <v>45540</v>
      </c>
      <c r="S4856" t="s">
        <v>131</v>
      </c>
      <c r="T4856">
        <v>175384</v>
      </c>
      <c r="U4856" t="s">
        <v>8155</v>
      </c>
      <c r="V4856">
        <v>359</v>
      </c>
      <c r="W4856">
        <v>1874</v>
      </c>
      <c r="X4856">
        <v>2</v>
      </c>
      <c r="Y4856">
        <v>1499.2</v>
      </c>
      <c r="Z4856">
        <v>9</v>
      </c>
      <c r="AA4856">
        <f>Zudio_sales_data[[#This Row],[Price]]*Zudio_sales_data[[#This Row],[Quantity]]</f>
        <v>3748</v>
      </c>
      <c r="AB4856" s="1">
        <v>45629</v>
      </c>
      <c r="AC4856">
        <f>_xlfn.DAYS(Zudio_sales_data[[#This Row],[Last Date]],Zudio_sales_data[[#This Row],[Store Open Date]])</f>
        <v>1606</v>
      </c>
      <c r="AD4856" t="str">
        <f>IF(Zudio_sales_data[[#This Row],[Order Date]]&lt;=Zudio_sales_data[[#This Row],[Store Open Date]],"wrong data","right data")</f>
        <v>right data</v>
      </c>
      <c r="AE4856">
        <f>Zudio_sales_data[[#This Row],[Sales Profit]]/Zudio_sales_data[[#This Row],[Quantity]]</f>
        <v>749.6</v>
      </c>
    </row>
    <row r="4857" spans="1:31" x14ac:dyDescent="0.3">
      <c r="A4857" t="s">
        <v>117</v>
      </c>
      <c r="B4857" t="s">
        <v>275</v>
      </c>
      <c r="C4857" t="s">
        <v>47</v>
      </c>
      <c r="D4857" t="s">
        <v>87</v>
      </c>
      <c r="E4857">
        <v>20</v>
      </c>
      <c r="F4857">
        <v>419350</v>
      </c>
      <c r="G4857" t="s">
        <v>49</v>
      </c>
      <c r="H4857" s="1">
        <v>44726</v>
      </c>
      <c r="I4857">
        <v>1400</v>
      </c>
      <c r="J4857" t="s">
        <v>8156</v>
      </c>
      <c r="K4857" t="s">
        <v>350</v>
      </c>
      <c r="L4857">
        <v>10</v>
      </c>
      <c r="M4857">
        <v>7</v>
      </c>
      <c r="N4857">
        <v>7</v>
      </c>
      <c r="O4857" t="s">
        <v>33</v>
      </c>
      <c r="P4857" t="s">
        <v>90</v>
      </c>
      <c r="Q4857">
        <v>32536</v>
      </c>
      <c r="R4857" s="1">
        <v>45311</v>
      </c>
      <c r="S4857" t="s">
        <v>85</v>
      </c>
      <c r="T4857">
        <v>445480</v>
      </c>
      <c r="U4857" t="s">
        <v>8157</v>
      </c>
      <c r="V4857">
        <v>277</v>
      </c>
      <c r="W4857">
        <v>1677</v>
      </c>
      <c r="X4857">
        <v>1</v>
      </c>
      <c r="Y4857">
        <v>670.8</v>
      </c>
      <c r="Z4857">
        <v>9</v>
      </c>
      <c r="AA4857">
        <f>Zudio_sales_data[[#This Row],[Price]]*Zudio_sales_data[[#This Row],[Quantity]]</f>
        <v>1677</v>
      </c>
      <c r="AB4857" s="1">
        <v>45629</v>
      </c>
      <c r="AC4857">
        <f>_xlfn.DAYS(Zudio_sales_data[[#This Row],[Last Date]],Zudio_sales_data[[#This Row],[Store Open Date]])</f>
        <v>903</v>
      </c>
      <c r="AD4857" t="str">
        <f>IF(Zudio_sales_data[[#This Row],[Order Date]]&lt;=Zudio_sales_data[[#This Row],[Store Open Date]],"wrong data","right data")</f>
        <v>right data</v>
      </c>
      <c r="AE4857">
        <f>Zudio_sales_data[[#This Row],[Sales Profit]]/Zudio_sales_data[[#This Row],[Quantity]]</f>
        <v>670.8</v>
      </c>
    </row>
    <row r="4858" spans="1:31" x14ac:dyDescent="0.3">
      <c r="A4858" t="s">
        <v>139</v>
      </c>
      <c r="B4858" t="s">
        <v>38</v>
      </c>
      <c r="C4858" t="s">
        <v>47</v>
      </c>
      <c r="D4858" t="s">
        <v>66</v>
      </c>
      <c r="E4858">
        <v>48</v>
      </c>
      <c r="F4858">
        <v>414787</v>
      </c>
      <c r="G4858" t="s">
        <v>30</v>
      </c>
      <c r="H4858" s="1">
        <v>43988</v>
      </c>
      <c r="I4858">
        <v>1200</v>
      </c>
      <c r="J4858" t="s">
        <v>1748</v>
      </c>
      <c r="K4858" t="s">
        <v>195</v>
      </c>
      <c r="L4858">
        <v>11</v>
      </c>
      <c r="M4858">
        <v>8</v>
      </c>
      <c r="N4858">
        <v>20</v>
      </c>
      <c r="O4858" t="s">
        <v>33</v>
      </c>
      <c r="P4858" t="s">
        <v>90</v>
      </c>
      <c r="Q4858">
        <v>11883</v>
      </c>
      <c r="R4858" s="1">
        <v>45395</v>
      </c>
      <c r="S4858" t="s">
        <v>63</v>
      </c>
      <c r="T4858">
        <v>213815</v>
      </c>
      <c r="U4858" t="s">
        <v>8158</v>
      </c>
      <c r="V4858">
        <v>942</v>
      </c>
      <c r="W4858">
        <v>2543</v>
      </c>
      <c r="X4858">
        <v>6</v>
      </c>
      <c r="Y4858">
        <v>6103.2</v>
      </c>
      <c r="Z4858">
        <v>9</v>
      </c>
      <c r="AA4858">
        <f>Zudio_sales_data[[#This Row],[Price]]*Zudio_sales_data[[#This Row],[Quantity]]</f>
        <v>15258</v>
      </c>
      <c r="AB4858" s="1">
        <v>45629</v>
      </c>
      <c r="AC4858">
        <f>_xlfn.DAYS(Zudio_sales_data[[#This Row],[Last Date]],Zudio_sales_data[[#This Row],[Store Open Date]])</f>
        <v>1641</v>
      </c>
      <c r="AD4858" t="str">
        <f>IF(Zudio_sales_data[[#This Row],[Order Date]]&lt;=Zudio_sales_data[[#This Row],[Store Open Date]],"wrong data","right data")</f>
        <v>right data</v>
      </c>
      <c r="AE4858">
        <f>Zudio_sales_data[[#This Row],[Sales Profit]]/Zudio_sales_data[[#This Row],[Quantity]]</f>
        <v>1017.1999999999999</v>
      </c>
    </row>
    <row r="4859" spans="1:31" x14ac:dyDescent="0.3">
      <c r="A4859" t="s">
        <v>71</v>
      </c>
      <c r="B4859" t="s">
        <v>170</v>
      </c>
      <c r="C4859" t="s">
        <v>28</v>
      </c>
      <c r="D4859" t="s">
        <v>129</v>
      </c>
      <c r="E4859">
        <v>45</v>
      </c>
      <c r="F4859">
        <v>423048</v>
      </c>
      <c r="G4859" t="s">
        <v>49</v>
      </c>
      <c r="H4859" s="1">
        <v>43968</v>
      </c>
      <c r="I4859">
        <v>800</v>
      </c>
      <c r="J4859" t="s">
        <v>8159</v>
      </c>
      <c r="K4859" t="s">
        <v>145</v>
      </c>
      <c r="L4859">
        <v>11</v>
      </c>
      <c r="M4859">
        <v>8</v>
      </c>
      <c r="N4859">
        <v>17</v>
      </c>
      <c r="O4859" t="s">
        <v>33</v>
      </c>
      <c r="P4859" t="s">
        <v>62</v>
      </c>
      <c r="Q4859">
        <v>28739</v>
      </c>
      <c r="R4859" s="1">
        <v>45414</v>
      </c>
      <c r="S4859" t="s">
        <v>104</v>
      </c>
      <c r="T4859">
        <v>639696</v>
      </c>
      <c r="U4859" t="s">
        <v>8160</v>
      </c>
      <c r="V4859">
        <v>506</v>
      </c>
      <c r="W4859">
        <v>2929</v>
      </c>
      <c r="X4859">
        <v>4</v>
      </c>
      <c r="Y4859">
        <v>4686.3999999999996</v>
      </c>
      <c r="Z4859">
        <v>9</v>
      </c>
      <c r="AA4859">
        <f>Zudio_sales_data[[#This Row],[Price]]*Zudio_sales_data[[#This Row],[Quantity]]</f>
        <v>11716</v>
      </c>
      <c r="AB4859" s="1">
        <v>45629</v>
      </c>
      <c r="AC4859">
        <f>_xlfn.DAYS(Zudio_sales_data[[#This Row],[Last Date]],Zudio_sales_data[[#This Row],[Store Open Date]])</f>
        <v>1661</v>
      </c>
      <c r="AD4859" t="str">
        <f>IF(Zudio_sales_data[[#This Row],[Order Date]]&lt;=Zudio_sales_data[[#This Row],[Store Open Date]],"wrong data","right data")</f>
        <v>right data</v>
      </c>
      <c r="AE4859">
        <f>Zudio_sales_data[[#This Row],[Sales Profit]]/Zudio_sales_data[[#This Row],[Quantity]]</f>
        <v>1171.5999999999999</v>
      </c>
    </row>
    <row r="4860" spans="1:31" x14ac:dyDescent="0.3">
      <c r="A4860" t="s">
        <v>45</v>
      </c>
      <c r="B4860" t="s">
        <v>76</v>
      </c>
      <c r="C4860" t="s">
        <v>47</v>
      </c>
      <c r="D4860" t="s">
        <v>87</v>
      </c>
      <c r="E4860">
        <v>72</v>
      </c>
      <c r="F4860">
        <v>421730</v>
      </c>
      <c r="G4860" t="s">
        <v>30</v>
      </c>
      <c r="H4860" s="1">
        <v>44831</v>
      </c>
      <c r="I4860">
        <v>1300</v>
      </c>
      <c r="J4860" t="s">
        <v>4359</v>
      </c>
      <c r="K4860" t="s">
        <v>89</v>
      </c>
      <c r="L4860">
        <v>10</v>
      </c>
      <c r="M4860">
        <v>9</v>
      </c>
      <c r="N4860">
        <v>13</v>
      </c>
      <c r="O4860" t="s">
        <v>69</v>
      </c>
      <c r="P4860" t="s">
        <v>52</v>
      </c>
      <c r="Q4860">
        <v>40300</v>
      </c>
      <c r="R4860" s="1">
        <v>45458</v>
      </c>
      <c r="S4860" t="s">
        <v>43</v>
      </c>
      <c r="T4860">
        <v>513992</v>
      </c>
      <c r="U4860" t="s">
        <v>8161</v>
      </c>
      <c r="V4860">
        <v>668</v>
      </c>
      <c r="W4860">
        <v>2871</v>
      </c>
      <c r="X4860">
        <v>7</v>
      </c>
      <c r="Y4860">
        <v>8038.8</v>
      </c>
      <c r="Z4860">
        <v>11</v>
      </c>
      <c r="AA4860">
        <f>Zudio_sales_data[[#This Row],[Price]]*Zudio_sales_data[[#This Row],[Quantity]]</f>
        <v>20097</v>
      </c>
      <c r="AB4860" s="1">
        <v>45629</v>
      </c>
      <c r="AC4860">
        <f>_xlfn.DAYS(Zudio_sales_data[[#This Row],[Last Date]],Zudio_sales_data[[#This Row],[Store Open Date]])</f>
        <v>798</v>
      </c>
      <c r="AD4860" t="str">
        <f>IF(Zudio_sales_data[[#This Row],[Order Date]]&lt;=Zudio_sales_data[[#This Row],[Store Open Date]],"wrong data","right data")</f>
        <v>right data</v>
      </c>
      <c r="AE4860">
        <f>Zudio_sales_data[[#This Row],[Sales Profit]]/Zudio_sales_data[[#This Row],[Quantity]]</f>
        <v>1148.4000000000001</v>
      </c>
    </row>
    <row r="4861" spans="1:31" x14ac:dyDescent="0.3">
      <c r="A4861" t="s">
        <v>26</v>
      </c>
      <c r="B4861" t="s">
        <v>163</v>
      </c>
      <c r="C4861" t="s">
        <v>47</v>
      </c>
      <c r="D4861" t="s">
        <v>40</v>
      </c>
      <c r="E4861">
        <v>54</v>
      </c>
      <c r="F4861">
        <v>438201</v>
      </c>
      <c r="G4861" t="s">
        <v>30</v>
      </c>
      <c r="H4861" s="1">
        <v>45009</v>
      </c>
      <c r="I4861">
        <v>1000</v>
      </c>
      <c r="J4861" t="s">
        <v>8162</v>
      </c>
      <c r="K4861" t="s">
        <v>217</v>
      </c>
      <c r="L4861">
        <v>10</v>
      </c>
      <c r="M4861">
        <v>9</v>
      </c>
      <c r="N4861">
        <v>19</v>
      </c>
      <c r="O4861" t="s">
        <v>33</v>
      </c>
      <c r="P4861" t="s">
        <v>34</v>
      </c>
      <c r="Q4861">
        <v>31182</v>
      </c>
      <c r="R4861" s="1">
        <v>45603</v>
      </c>
      <c r="S4861" t="s">
        <v>35</v>
      </c>
      <c r="T4861">
        <v>415216</v>
      </c>
      <c r="U4861" t="s">
        <v>8163</v>
      </c>
      <c r="V4861">
        <v>621</v>
      </c>
      <c r="W4861">
        <v>2965</v>
      </c>
      <c r="X4861">
        <v>7</v>
      </c>
      <c r="Y4861">
        <v>8302</v>
      </c>
      <c r="Z4861">
        <v>11</v>
      </c>
      <c r="AA4861">
        <f>Zudio_sales_data[[#This Row],[Price]]*Zudio_sales_data[[#This Row],[Quantity]]</f>
        <v>20755</v>
      </c>
      <c r="AB4861" s="1">
        <v>45629</v>
      </c>
      <c r="AC4861">
        <f>_xlfn.DAYS(Zudio_sales_data[[#This Row],[Last Date]],Zudio_sales_data[[#This Row],[Store Open Date]])</f>
        <v>620</v>
      </c>
      <c r="AD4861" t="str">
        <f>IF(Zudio_sales_data[[#This Row],[Order Date]]&lt;=Zudio_sales_data[[#This Row],[Store Open Date]],"wrong data","right data")</f>
        <v>right data</v>
      </c>
      <c r="AE4861">
        <f>Zudio_sales_data[[#This Row],[Sales Profit]]/Zudio_sales_data[[#This Row],[Quantity]]</f>
        <v>1186</v>
      </c>
    </row>
    <row r="4862" spans="1:31" x14ac:dyDescent="0.3">
      <c r="A4862" t="s">
        <v>110</v>
      </c>
      <c r="B4862" t="s">
        <v>310</v>
      </c>
      <c r="C4862" t="s">
        <v>39</v>
      </c>
      <c r="D4862" t="s">
        <v>66</v>
      </c>
      <c r="E4862">
        <v>51</v>
      </c>
      <c r="F4862">
        <v>407487</v>
      </c>
      <c r="G4862" t="s">
        <v>30</v>
      </c>
      <c r="H4862" s="1">
        <v>44475</v>
      </c>
      <c r="I4862">
        <v>950</v>
      </c>
      <c r="J4862" t="s">
        <v>8164</v>
      </c>
      <c r="K4862" t="s">
        <v>123</v>
      </c>
      <c r="L4862">
        <v>10</v>
      </c>
      <c r="M4862">
        <v>9</v>
      </c>
      <c r="N4862">
        <v>12</v>
      </c>
      <c r="O4862" t="s">
        <v>33</v>
      </c>
      <c r="P4862" t="s">
        <v>34</v>
      </c>
      <c r="Q4862">
        <v>72079</v>
      </c>
      <c r="R4862" s="1">
        <v>45310</v>
      </c>
      <c r="S4862" t="s">
        <v>85</v>
      </c>
      <c r="T4862">
        <v>548091</v>
      </c>
      <c r="U4862" t="s">
        <v>8165</v>
      </c>
      <c r="V4862">
        <v>536</v>
      </c>
      <c r="W4862">
        <v>773</v>
      </c>
      <c r="X4862">
        <v>1</v>
      </c>
      <c r="Y4862">
        <v>309.2</v>
      </c>
      <c r="Z4862">
        <v>11</v>
      </c>
      <c r="AA4862">
        <f>Zudio_sales_data[[#This Row],[Price]]*Zudio_sales_data[[#This Row],[Quantity]]</f>
        <v>773</v>
      </c>
      <c r="AB4862" s="1">
        <v>45629</v>
      </c>
      <c r="AC4862">
        <f>_xlfn.DAYS(Zudio_sales_data[[#This Row],[Last Date]],Zudio_sales_data[[#This Row],[Store Open Date]])</f>
        <v>1154</v>
      </c>
      <c r="AD4862" t="str">
        <f>IF(Zudio_sales_data[[#This Row],[Order Date]]&lt;=Zudio_sales_data[[#This Row],[Store Open Date]],"wrong data","right data")</f>
        <v>right data</v>
      </c>
      <c r="AE4862">
        <f>Zudio_sales_data[[#This Row],[Sales Profit]]/Zudio_sales_data[[#This Row],[Quantity]]</f>
        <v>309.2</v>
      </c>
    </row>
    <row r="4863" spans="1:31" x14ac:dyDescent="0.3">
      <c r="A4863" t="s">
        <v>37</v>
      </c>
      <c r="B4863" t="s">
        <v>72</v>
      </c>
      <c r="C4863" t="s">
        <v>47</v>
      </c>
      <c r="D4863" t="s">
        <v>87</v>
      </c>
      <c r="E4863">
        <v>65</v>
      </c>
      <c r="F4863">
        <v>433204</v>
      </c>
      <c r="G4863" t="s">
        <v>30</v>
      </c>
      <c r="H4863" s="1">
        <v>44387</v>
      </c>
      <c r="I4863">
        <v>800</v>
      </c>
      <c r="J4863" t="s">
        <v>8166</v>
      </c>
      <c r="K4863" t="s">
        <v>68</v>
      </c>
      <c r="L4863">
        <v>11</v>
      </c>
      <c r="M4863">
        <v>8</v>
      </c>
      <c r="N4863">
        <v>16</v>
      </c>
      <c r="O4863" t="s">
        <v>69</v>
      </c>
      <c r="P4863" t="s">
        <v>34</v>
      </c>
      <c r="Q4863">
        <v>31446</v>
      </c>
      <c r="R4863" s="1">
        <v>45602</v>
      </c>
      <c r="S4863" t="s">
        <v>35</v>
      </c>
      <c r="T4863">
        <v>906717</v>
      </c>
      <c r="U4863" t="s">
        <v>8167</v>
      </c>
      <c r="V4863">
        <v>450</v>
      </c>
      <c r="W4863">
        <v>1339</v>
      </c>
      <c r="X4863">
        <v>1</v>
      </c>
      <c r="Y4863">
        <v>535.6</v>
      </c>
      <c r="Z4863">
        <v>9</v>
      </c>
      <c r="AA4863">
        <f>Zudio_sales_data[[#This Row],[Price]]*Zudio_sales_data[[#This Row],[Quantity]]</f>
        <v>1339</v>
      </c>
      <c r="AB4863" s="1">
        <v>45629</v>
      </c>
      <c r="AC4863">
        <f>_xlfn.DAYS(Zudio_sales_data[[#This Row],[Last Date]],Zudio_sales_data[[#This Row],[Store Open Date]])</f>
        <v>1242</v>
      </c>
      <c r="AD4863" t="str">
        <f>IF(Zudio_sales_data[[#This Row],[Order Date]]&lt;=Zudio_sales_data[[#This Row],[Store Open Date]],"wrong data","right data")</f>
        <v>right data</v>
      </c>
      <c r="AE4863">
        <f>Zudio_sales_data[[#This Row],[Sales Profit]]/Zudio_sales_data[[#This Row],[Quantity]]</f>
        <v>535.6</v>
      </c>
    </row>
    <row r="4864" spans="1:31" x14ac:dyDescent="0.3">
      <c r="A4864" t="s">
        <v>45</v>
      </c>
      <c r="B4864" t="s">
        <v>100</v>
      </c>
      <c r="C4864" t="s">
        <v>28</v>
      </c>
      <c r="D4864" t="s">
        <v>77</v>
      </c>
      <c r="E4864">
        <v>43</v>
      </c>
      <c r="F4864">
        <v>432906</v>
      </c>
      <c r="G4864" t="s">
        <v>49</v>
      </c>
      <c r="H4864" s="1">
        <v>44900</v>
      </c>
      <c r="I4864">
        <v>1400</v>
      </c>
      <c r="J4864" t="s">
        <v>8168</v>
      </c>
      <c r="K4864" t="s">
        <v>736</v>
      </c>
      <c r="L4864">
        <v>11</v>
      </c>
      <c r="M4864">
        <v>8</v>
      </c>
      <c r="N4864">
        <v>11</v>
      </c>
      <c r="O4864" t="s">
        <v>33</v>
      </c>
      <c r="P4864" t="s">
        <v>34</v>
      </c>
      <c r="Q4864">
        <v>78158</v>
      </c>
      <c r="R4864" s="1">
        <v>45615</v>
      </c>
      <c r="S4864" t="s">
        <v>35</v>
      </c>
      <c r="T4864">
        <v>388353</v>
      </c>
      <c r="U4864" t="s">
        <v>8169</v>
      </c>
      <c r="V4864">
        <v>722</v>
      </c>
      <c r="W4864">
        <v>2171</v>
      </c>
      <c r="X4864">
        <v>4</v>
      </c>
      <c r="Y4864">
        <v>3473.6</v>
      </c>
      <c r="Z4864">
        <v>9</v>
      </c>
      <c r="AA4864">
        <f>Zudio_sales_data[[#This Row],[Price]]*Zudio_sales_data[[#This Row],[Quantity]]</f>
        <v>8684</v>
      </c>
      <c r="AB4864" s="1">
        <v>45629</v>
      </c>
      <c r="AC4864">
        <f>_xlfn.DAYS(Zudio_sales_data[[#This Row],[Last Date]],Zudio_sales_data[[#This Row],[Store Open Date]])</f>
        <v>729</v>
      </c>
      <c r="AD4864" t="str">
        <f>IF(Zudio_sales_data[[#This Row],[Order Date]]&lt;=Zudio_sales_data[[#This Row],[Store Open Date]],"wrong data","right data")</f>
        <v>right data</v>
      </c>
      <c r="AE4864">
        <f>Zudio_sales_data[[#This Row],[Sales Profit]]/Zudio_sales_data[[#This Row],[Quantity]]</f>
        <v>868.4</v>
      </c>
    </row>
    <row r="4865" spans="1:31" x14ac:dyDescent="0.3">
      <c r="A4865" t="s">
        <v>139</v>
      </c>
      <c r="B4865" t="s">
        <v>59</v>
      </c>
      <c r="C4865" t="s">
        <v>47</v>
      </c>
      <c r="D4865" t="s">
        <v>66</v>
      </c>
      <c r="E4865">
        <v>82</v>
      </c>
      <c r="F4865">
        <v>400478</v>
      </c>
      <c r="G4865" t="s">
        <v>30</v>
      </c>
      <c r="H4865" s="1">
        <v>44538</v>
      </c>
      <c r="I4865">
        <v>1400</v>
      </c>
      <c r="J4865" t="s">
        <v>8170</v>
      </c>
      <c r="K4865" t="s">
        <v>203</v>
      </c>
      <c r="L4865">
        <v>10</v>
      </c>
      <c r="M4865">
        <v>9</v>
      </c>
      <c r="N4865">
        <v>8</v>
      </c>
      <c r="O4865" t="s">
        <v>69</v>
      </c>
      <c r="P4865" t="s">
        <v>90</v>
      </c>
      <c r="Q4865">
        <v>89900</v>
      </c>
      <c r="R4865" s="1">
        <v>45580</v>
      </c>
      <c r="S4865" t="s">
        <v>115</v>
      </c>
      <c r="T4865">
        <v>479745</v>
      </c>
      <c r="U4865" t="s">
        <v>8171</v>
      </c>
      <c r="V4865">
        <v>863</v>
      </c>
      <c r="W4865">
        <v>639</v>
      </c>
      <c r="X4865">
        <v>1</v>
      </c>
      <c r="Y4865">
        <v>255.6</v>
      </c>
      <c r="Z4865">
        <v>11</v>
      </c>
      <c r="AA4865">
        <f>Zudio_sales_data[[#This Row],[Price]]*Zudio_sales_data[[#This Row],[Quantity]]</f>
        <v>639</v>
      </c>
      <c r="AB4865" s="1">
        <v>45629</v>
      </c>
      <c r="AC4865">
        <f>_xlfn.DAYS(Zudio_sales_data[[#This Row],[Last Date]],Zudio_sales_data[[#This Row],[Store Open Date]])</f>
        <v>1091</v>
      </c>
      <c r="AD4865" t="str">
        <f>IF(Zudio_sales_data[[#This Row],[Order Date]]&lt;=Zudio_sales_data[[#This Row],[Store Open Date]],"wrong data","right data")</f>
        <v>right data</v>
      </c>
      <c r="AE4865">
        <f>Zudio_sales_data[[#This Row],[Sales Profit]]/Zudio_sales_data[[#This Row],[Quantity]]</f>
        <v>255.6</v>
      </c>
    </row>
    <row r="4866" spans="1:31" x14ac:dyDescent="0.3">
      <c r="A4866" t="s">
        <v>110</v>
      </c>
      <c r="B4866" t="s">
        <v>38</v>
      </c>
      <c r="C4866" t="s">
        <v>39</v>
      </c>
      <c r="D4866" t="s">
        <v>87</v>
      </c>
      <c r="E4866">
        <v>17</v>
      </c>
      <c r="F4866">
        <v>422376</v>
      </c>
      <c r="G4866" t="s">
        <v>49</v>
      </c>
      <c r="H4866" s="1">
        <v>45300</v>
      </c>
      <c r="I4866">
        <v>950</v>
      </c>
      <c r="J4866" t="s">
        <v>8172</v>
      </c>
      <c r="K4866" t="s">
        <v>236</v>
      </c>
      <c r="L4866">
        <v>10</v>
      </c>
      <c r="M4866">
        <v>7</v>
      </c>
      <c r="N4866">
        <v>3</v>
      </c>
      <c r="O4866" t="s">
        <v>69</v>
      </c>
      <c r="P4866" t="s">
        <v>52</v>
      </c>
      <c r="Q4866">
        <v>56686</v>
      </c>
      <c r="R4866" s="1">
        <v>45380</v>
      </c>
      <c r="S4866" t="s">
        <v>58</v>
      </c>
      <c r="T4866">
        <v>258119</v>
      </c>
      <c r="U4866" t="s">
        <v>8173</v>
      </c>
      <c r="V4866">
        <v>657</v>
      </c>
      <c r="W4866">
        <v>1150</v>
      </c>
      <c r="X4866">
        <v>7</v>
      </c>
      <c r="Y4866">
        <v>3220</v>
      </c>
      <c r="Z4866">
        <v>9</v>
      </c>
      <c r="AA4866">
        <f>Zudio_sales_data[[#This Row],[Price]]*Zudio_sales_data[[#This Row],[Quantity]]</f>
        <v>8050</v>
      </c>
      <c r="AB4866" s="1">
        <v>45629</v>
      </c>
      <c r="AC4866">
        <f>_xlfn.DAYS(Zudio_sales_data[[#This Row],[Last Date]],Zudio_sales_data[[#This Row],[Store Open Date]])</f>
        <v>329</v>
      </c>
      <c r="AD4866" t="str">
        <f>IF(Zudio_sales_data[[#This Row],[Order Date]]&lt;=Zudio_sales_data[[#This Row],[Store Open Date]],"wrong data","right data")</f>
        <v>right data</v>
      </c>
      <c r="AE4866">
        <f>Zudio_sales_data[[#This Row],[Sales Profit]]/Zudio_sales_data[[#This Row],[Quantity]]</f>
        <v>460</v>
      </c>
    </row>
    <row r="4867" spans="1:31" x14ac:dyDescent="0.3">
      <c r="A4867" t="s">
        <v>45</v>
      </c>
      <c r="B4867" t="s">
        <v>197</v>
      </c>
      <c r="C4867" t="s">
        <v>28</v>
      </c>
      <c r="D4867" t="s">
        <v>129</v>
      </c>
      <c r="E4867">
        <v>37</v>
      </c>
      <c r="F4867">
        <v>436340</v>
      </c>
      <c r="G4867" t="s">
        <v>30</v>
      </c>
      <c r="H4867" s="1">
        <v>45250</v>
      </c>
      <c r="I4867">
        <v>950</v>
      </c>
      <c r="J4867" t="s">
        <v>8174</v>
      </c>
      <c r="K4867" t="s">
        <v>421</v>
      </c>
      <c r="L4867">
        <v>10</v>
      </c>
      <c r="M4867">
        <v>9</v>
      </c>
      <c r="N4867">
        <v>20</v>
      </c>
      <c r="O4867" t="s">
        <v>33</v>
      </c>
      <c r="P4867" t="s">
        <v>34</v>
      </c>
      <c r="Q4867">
        <v>59457</v>
      </c>
      <c r="R4867" s="1">
        <v>45590</v>
      </c>
      <c r="S4867" t="s">
        <v>115</v>
      </c>
      <c r="T4867">
        <v>318769</v>
      </c>
      <c r="U4867" t="s">
        <v>8175</v>
      </c>
      <c r="V4867">
        <v>833</v>
      </c>
      <c r="W4867">
        <v>861</v>
      </c>
      <c r="X4867">
        <v>4</v>
      </c>
      <c r="Y4867">
        <v>1377.6</v>
      </c>
      <c r="Z4867">
        <v>11</v>
      </c>
      <c r="AA4867">
        <f>Zudio_sales_data[[#This Row],[Price]]*Zudio_sales_data[[#This Row],[Quantity]]</f>
        <v>3444</v>
      </c>
      <c r="AB4867" s="1">
        <v>45629</v>
      </c>
      <c r="AC4867">
        <f>_xlfn.DAYS(Zudio_sales_data[[#This Row],[Last Date]],Zudio_sales_data[[#This Row],[Store Open Date]])</f>
        <v>379</v>
      </c>
      <c r="AD4867" t="str">
        <f>IF(Zudio_sales_data[[#This Row],[Order Date]]&lt;=Zudio_sales_data[[#This Row],[Store Open Date]],"wrong data","right data")</f>
        <v>right data</v>
      </c>
      <c r="AE4867">
        <f>Zudio_sales_data[[#This Row],[Sales Profit]]/Zudio_sales_data[[#This Row],[Quantity]]</f>
        <v>344.4</v>
      </c>
    </row>
    <row r="4868" spans="1:31" x14ac:dyDescent="0.3">
      <c r="A4868" t="s">
        <v>139</v>
      </c>
      <c r="B4868" t="s">
        <v>362</v>
      </c>
      <c r="C4868" t="s">
        <v>47</v>
      </c>
      <c r="D4868" t="s">
        <v>129</v>
      </c>
      <c r="E4868">
        <v>63</v>
      </c>
      <c r="F4868">
        <v>426085</v>
      </c>
      <c r="G4868" t="s">
        <v>49</v>
      </c>
      <c r="H4868" s="1">
        <v>44885</v>
      </c>
      <c r="I4868">
        <v>1300</v>
      </c>
      <c r="J4868" t="s">
        <v>8176</v>
      </c>
      <c r="K4868" t="s">
        <v>1248</v>
      </c>
      <c r="L4868">
        <v>10</v>
      </c>
      <c r="M4868">
        <v>7</v>
      </c>
      <c r="N4868">
        <v>18</v>
      </c>
      <c r="O4868" t="s">
        <v>33</v>
      </c>
      <c r="P4868" t="s">
        <v>34</v>
      </c>
      <c r="Q4868">
        <v>55255</v>
      </c>
      <c r="R4868" s="1">
        <v>45361</v>
      </c>
      <c r="S4868" t="s">
        <v>58</v>
      </c>
      <c r="T4868">
        <v>905237</v>
      </c>
      <c r="U4868" t="s">
        <v>8177</v>
      </c>
      <c r="V4868">
        <v>436</v>
      </c>
      <c r="W4868">
        <v>1375</v>
      </c>
      <c r="X4868">
        <v>5</v>
      </c>
      <c r="Y4868">
        <v>2750</v>
      </c>
      <c r="Z4868">
        <v>9</v>
      </c>
      <c r="AA4868">
        <f>Zudio_sales_data[[#This Row],[Price]]*Zudio_sales_data[[#This Row],[Quantity]]</f>
        <v>6875</v>
      </c>
      <c r="AB4868" s="1">
        <v>45629</v>
      </c>
      <c r="AC4868">
        <f>_xlfn.DAYS(Zudio_sales_data[[#This Row],[Last Date]],Zudio_sales_data[[#This Row],[Store Open Date]])</f>
        <v>744</v>
      </c>
      <c r="AD4868" t="str">
        <f>IF(Zudio_sales_data[[#This Row],[Order Date]]&lt;=Zudio_sales_data[[#This Row],[Store Open Date]],"wrong data","right data")</f>
        <v>right data</v>
      </c>
      <c r="AE4868">
        <f>Zudio_sales_data[[#This Row],[Sales Profit]]/Zudio_sales_data[[#This Row],[Quantity]]</f>
        <v>550</v>
      </c>
    </row>
    <row r="4869" spans="1:31" x14ac:dyDescent="0.3">
      <c r="A4869" t="s">
        <v>45</v>
      </c>
      <c r="B4869" t="s">
        <v>135</v>
      </c>
      <c r="C4869" t="s">
        <v>47</v>
      </c>
      <c r="D4869" t="s">
        <v>29</v>
      </c>
      <c r="E4869">
        <v>76</v>
      </c>
      <c r="F4869">
        <v>416741</v>
      </c>
      <c r="G4869" t="s">
        <v>49</v>
      </c>
      <c r="H4869" s="1">
        <v>44600</v>
      </c>
      <c r="I4869">
        <v>1400</v>
      </c>
      <c r="J4869" t="s">
        <v>8178</v>
      </c>
      <c r="K4869" t="s">
        <v>103</v>
      </c>
      <c r="L4869">
        <v>11</v>
      </c>
      <c r="M4869">
        <v>8</v>
      </c>
      <c r="N4869">
        <v>17</v>
      </c>
      <c r="O4869" t="s">
        <v>33</v>
      </c>
      <c r="P4869" t="s">
        <v>34</v>
      </c>
      <c r="Q4869">
        <v>97639</v>
      </c>
      <c r="R4869" s="1">
        <v>45338</v>
      </c>
      <c r="S4869" t="s">
        <v>91</v>
      </c>
      <c r="T4869">
        <v>231850</v>
      </c>
      <c r="U4869" t="s">
        <v>8179</v>
      </c>
      <c r="V4869">
        <v>384</v>
      </c>
      <c r="W4869">
        <v>2155</v>
      </c>
      <c r="X4869">
        <v>7</v>
      </c>
      <c r="Y4869">
        <v>6034</v>
      </c>
      <c r="Z4869">
        <v>9</v>
      </c>
      <c r="AA4869">
        <f>Zudio_sales_data[[#This Row],[Price]]*Zudio_sales_data[[#This Row],[Quantity]]</f>
        <v>15085</v>
      </c>
      <c r="AB4869" s="1">
        <v>45629</v>
      </c>
      <c r="AC4869">
        <f>_xlfn.DAYS(Zudio_sales_data[[#This Row],[Last Date]],Zudio_sales_data[[#This Row],[Store Open Date]])</f>
        <v>1029</v>
      </c>
      <c r="AD4869" t="str">
        <f>IF(Zudio_sales_data[[#This Row],[Order Date]]&lt;=Zudio_sales_data[[#This Row],[Store Open Date]],"wrong data","right data")</f>
        <v>right data</v>
      </c>
      <c r="AE4869">
        <f>Zudio_sales_data[[#This Row],[Sales Profit]]/Zudio_sales_data[[#This Row],[Quantity]]</f>
        <v>862</v>
      </c>
    </row>
    <row r="4870" spans="1:31" x14ac:dyDescent="0.3">
      <c r="A4870" t="s">
        <v>110</v>
      </c>
      <c r="B4870" t="s">
        <v>337</v>
      </c>
      <c r="C4870" t="s">
        <v>28</v>
      </c>
      <c r="D4870" t="s">
        <v>87</v>
      </c>
      <c r="E4870">
        <v>29</v>
      </c>
      <c r="F4870">
        <v>419381</v>
      </c>
      <c r="G4870" t="s">
        <v>49</v>
      </c>
      <c r="H4870" s="1">
        <v>44058</v>
      </c>
      <c r="I4870">
        <v>950</v>
      </c>
      <c r="J4870" t="s">
        <v>8180</v>
      </c>
      <c r="K4870" t="s">
        <v>353</v>
      </c>
      <c r="L4870">
        <v>11</v>
      </c>
      <c r="M4870">
        <v>8</v>
      </c>
      <c r="N4870">
        <v>6</v>
      </c>
      <c r="O4870" t="s">
        <v>33</v>
      </c>
      <c r="P4870" t="s">
        <v>34</v>
      </c>
      <c r="Q4870">
        <v>44604</v>
      </c>
      <c r="R4870" s="1">
        <v>45473</v>
      </c>
      <c r="S4870" t="s">
        <v>43</v>
      </c>
      <c r="T4870">
        <v>399263</v>
      </c>
      <c r="U4870" t="s">
        <v>8181</v>
      </c>
      <c r="V4870">
        <v>965</v>
      </c>
      <c r="W4870">
        <v>1956</v>
      </c>
      <c r="X4870">
        <v>4</v>
      </c>
      <c r="Y4870">
        <v>3129.6</v>
      </c>
      <c r="Z4870">
        <v>9</v>
      </c>
      <c r="AA4870">
        <f>Zudio_sales_data[[#This Row],[Price]]*Zudio_sales_data[[#This Row],[Quantity]]</f>
        <v>7824</v>
      </c>
      <c r="AB4870" s="1">
        <v>45629</v>
      </c>
      <c r="AC4870">
        <f>_xlfn.DAYS(Zudio_sales_data[[#This Row],[Last Date]],Zudio_sales_data[[#This Row],[Store Open Date]])</f>
        <v>1571</v>
      </c>
      <c r="AD4870" t="str">
        <f>IF(Zudio_sales_data[[#This Row],[Order Date]]&lt;=Zudio_sales_data[[#This Row],[Store Open Date]],"wrong data","right data")</f>
        <v>right data</v>
      </c>
      <c r="AE4870">
        <f>Zudio_sales_data[[#This Row],[Sales Profit]]/Zudio_sales_data[[#This Row],[Quantity]]</f>
        <v>782.4</v>
      </c>
    </row>
    <row r="4871" spans="1:31" x14ac:dyDescent="0.3">
      <c r="A4871" t="s">
        <v>55</v>
      </c>
      <c r="B4871" t="s">
        <v>334</v>
      </c>
      <c r="C4871" t="s">
        <v>47</v>
      </c>
      <c r="D4871" t="s">
        <v>48</v>
      </c>
      <c r="E4871">
        <v>49</v>
      </c>
      <c r="F4871">
        <v>438228</v>
      </c>
      <c r="G4871" t="s">
        <v>30</v>
      </c>
      <c r="H4871" s="1">
        <v>45290</v>
      </c>
      <c r="I4871">
        <v>1400</v>
      </c>
      <c r="J4871" t="s">
        <v>3995</v>
      </c>
      <c r="K4871" t="s">
        <v>654</v>
      </c>
      <c r="L4871">
        <v>10</v>
      </c>
      <c r="M4871">
        <v>9</v>
      </c>
      <c r="N4871">
        <v>9</v>
      </c>
      <c r="O4871" t="s">
        <v>69</v>
      </c>
      <c r="P4871" t="s">
        <v>90</v>
      </c>
      <c r="Q4871">
        <v>55603</v>
      </c>
      <c r="R4871" s="1">
        <v>45602</v>
      </c>
      <c r="S4871" t="s">
        <v>35</v>
      </c>
      <c r="T4871">
        <v>751859</v>
      </c>
      <c r="U4871" t="s">
        <v>4219</v>
      </c>
      <c r="V4871">
        <v>539</v>
      </c>
      <c r="W4871">
        <v>509</v>
      </c>
      <c r="X4871">
        <v>1</v>
      </c>
      <c r="Y4871">
        <v>203.6</v>
      </c>
      <c r="Z4871">
        <v>11</v>
      </c>
      <c r="AA4871">
        <f>Zudio_sales_data[[#This Row],[Price]]*Zudio_sales_data[[#This Row],[Quantity]]</f>
        <v>509</v>
      </c>
      <c r="AB4871" s="1">
        <v>45629</v>
      </c>
      <c r="AC4871">
        <f>_xlfn.DAYS(Zudio_sales_data[[#This Row],[Last Date]],Zudio_sales_data[[#This Row],[Store Open Date]])</f>
        <v>339</v>
      </c>
      <c r="AD4871" t="str">
        <f>IF(Zudio_sales_data[[#This Row],[Order Date]]&lt;=Zudio_sales_data[[#This Row],[Store Open Date]],"wrong data","right data")</f>
        <v>right data</v>
      </c>
      <c r="AE4871">
        <f>Zudio_sales_data[[#This Row],[Sales Profit]]/Zudio_sales_data[[#This Row],[Quantity]]</f>
        <v>203.6</v>
      </c>
    </row>
    <row r="4872" spans="1:31" x14ac:dyDescent="0.3">
      <c r="A4872" t="s">
        <v>55</v>
      </c>
      <c r="B4872" t="s">
        <v>225</v>
      </c>
      <c r="C4872" t="s">
        <v>47</v>
      </c>
      <c r="D4872" t="s">
        <v>112</v>
      </c>
      <c r="E4872">
        <v>21</v>
      </c>
      <c r="F4872">
        <v>412068</v>
      </c>
      <c r="G4872" t="s">
        <v>49</v>
      </c>
      <c r="H4872" s="1">
        <v>45426</v>
      </c>
      <c r="I4872">
        <v>950</v>
      </c>
      <c r="J4872" t="s">
        <v>8182</v>
      </c>
      <c r="K4872" t="s">
        <v>181</v>
      </c>
      <c r="L4872">
        <v>10</v>
      </c>
      <c r="M4872">
        <v>7</v>
      </c>
      <c r="N4872">
        <v>16</v>
      </c>
      <c r="O4872" t="s">
        <v>69</v>
      </c>
      <c r="P4872" t="s">
        <v>62</v>
      </c>
      <c r="Q4872">
        <v>39170</v>
      </c>
      <c r="R4872" s="1">
        <v>45579</v>
      </c>
      <c r="S4872" t="s">
        <v>115</v>
      </c>
      <c r="T4872">
        <v>462899</v>
      </c>
      <c r="U4872" t="s">
        <v>8183</v>
      </c>
      <c r="V4872">
        <v>963</v>
      </c>
      <c r="W4872">
        <v>1837</v>
      </c>
      <c r="X4872">
        <v>5</v>
      </c>
      <c r="Y4872">
        <v>3674</v>
      </c>
      <c r="Z4872">
        <v>9</v>
      </c>
      <c r="AA4872">
        <f>Zudio_sales_data[[#This Row],[Price]]*Zudio_sales_data[[#This Row],[Quantity]]</f>
        <v>9185</v>
      </c>
      <c r="AB4872" s="1">
        <v>45629</v>
      </c>
      <c r="AC4872">
        <f>_xlfn.DAYS(Zudio_sales_data[[#This Row],[Last Date]],Zudio_sales_data[[#This Row],[Store Open Date]])</f>
        <v>203</v>
      </c>
      <c r="AD4872" t="str">
        <f>IF(Zudio_sales_data[[#This Row],[Order Date]]&lt;=Zudio_sales_data[[#This Row],[Store Open Date]],"wrong data","right data")</f>
        <v>right data</v>
      </c>
      <c r="AE4872">
        <f>Zudio_sales_data[[#This Row],[Sales Profit]]/Zudio_sales_data[[#This Row],[Quantity]]</f>
        <v>734.8</v>
      </c>
    </row>
    <row r="4873" spans="1:31" x14ac:dyDescent="0.3">
      <c r="A4873" t="s">
        <v>37</v>
      </c>
      <c r="B4873" t="s">
        <v>225</v>
      </c>
      <c r="C4873" t="s">
        <v>39</v>
      </c>
      <c r="D4873" t="s">
        <v>229</v>
      </c>
      <c r="E4873">
        <v>14</v>
      </c>
      <c r="F4873">
        <v>413914</v>
      </c>
      <c r="G4873" t="s">
        <v>30</v>
      </c>
      <c r="H4873" s="1">
        <v>44588</v>
      </c>
      <c r="I4873">
        <v>1100</v>
      </c>
      <c r="J4873" t="s">
        <v>2503</v>
      </c>
      <c r="K4873" t="s">
        <v>609</v>
      </c>
      <c r="L4873">
        <v>11</v>
      </c>
      <c r="M4873">
        <v>8</v>
      </c>
      <c r="N4873">
        <v>18</v>
      </c>
      <c r="O4873" t="s">
        <v>33</v>
      </c>
      <c r="P4873" t="s">
        <v>52</v>
      </c>
      <c r="Q4873">
        <v>90501</v>
      </c>
      <c r="R4873" s="1">
        <v>45411</v>
      </c>
      <c r="S4873" t="s">
        <v>63</v>
      </c>
      <c r="T4873">
        <v>307951</v>
      </c>
      <c r="U4873" t="s">
        <v>8184</v>
      </c>
      <c r="V4873">
        <v>682</v>
      </c>
      <c r="W4873">
        <v>926</v>
      </c>
      <c r="X4873">
        <v>5</v>
      </c>
      <c r="Y4873">
        <v>1852</v>
      </c>
      <c r="Z4873">
        <v>9</v>
      </c>
      <c r="AA4873">
        <f>Zudio_sales_data[[#This Row],[Price]]*Zudio_sales_data[[#This Row],[Quantity]]</f>
        <v>4630</v>
      </c>
      <c r="AB4873" s="1">
        <v>45629</v>
      </c>
      <c r="AC4873">
        <f>_xlfn.DAYS(Zudio_sales_data[[#This Row],[Last Date]],Zudio_sales_data[[#This Row],[Store Open Date]])</f>
        <v>1041</v>
      </c>
      <c r="AD4873" t="str">
        <f>IF(Zudio_sales_data[[#This Row],[Order Date]]&lt;=Zudio_sales_data[[#This Row],[Store Open Date]],"wrong data","right data")</f>
        <v>right data</v>
      </c>
      <c r="AE4873">
        <f>Zudio_sales_data[[#This Row],[Sales Profit]]/Zudio_sales_data[[#This Row],[Quantity]]</f>
        <v>370.4</v>
      </c>
    </row>
    <row r="4874" spans="1:31" x14ac:dyDescent="0.3">
      <c r="A4874" t="s">
        <v>139</v>
      </c>
      <c r="B4874" t="s">
        <v>153</v>
      </c>
      <c r="C4874" t="s">
        <v>28</v>
      </c>
      <c r="D4874" t="s">
        <v>29</v>
      </c>
      <c r="E4874">
        <v>46</v>
      </c>
      <c r="F4874">
        <v>431628</v>
      </c>
      <c r="G4874" t="s">
        <v>30</v>
      </c>
      <c r="H4874" s="1">
        <v>44924</v>
      </c>
      <c r="I4874">
        <v>1300</v>
      </c>
      <c r="J4874" t="s">
        <v>8185</v>
      </c>
      <c r="K4874" t="s">
        <v>89</v>
      </c>
      <c r="L4874">
        <v>10</v>
      </c>
      <c r="M4874">
        <v>9</v>
      </c>
      <c r="N4874">
        <v>10</v>
      </c>
      <c r="O4874" t="s">
        <v>33</v>
      </c>
      <c r="P4874" t="s">
        <v>62</v>
      </c>
      <c r="Q4874">
        <v>87044</v>
      </c>
      <c r="R4874" s="1">
        <v>45300</v>
      </c>
      <c r="S4874" t="s">
        <v>85</v>
      </c>
      <c r="T4874">
        <v>775861</v>
      </c>
      <c r="U4874" t="s">
        <v>8186</v>
      </c>
      <c r="V4874">
        <v>786</v>
      </c>
      <c r="W4874">
        <v>2092</v>
      </c>
      <c r="X4874">
        <v>1</v>
      </c>
      <c r="Y4874">
        <v>836.8</v>
      </c>
      <c r="Z4874">
        <v>11</v>
      </c>
      <c r="AA4874">
        <f>Zudio_sales_data[[#This Row],[Price]]*Zudio_sales_data[[#This Row],[Quantity]]</f>
        <v>2092</v>
      </c>
      <c r="AB4874" s="1">
        <v>45629</v>
      </c>
      <c r="AC4874">
        <f>_xlfn.DAYS(Zudio_sales_data[[#This Row],[Last Date]],Zudio_sales_data[[#This Row],[Store Open Date]])</f>
        <v>705</v>
      </c>
      <c r="AD4874" t="str">
        <f>IF(Zudio_sales_data[[#This Row],[Order Date]]&lt;=Zudio_sales_data[[#This Row],[Store Open Date]],"wrong data","right data")</f>
        <v>right data</v>
      </c>
      <c r="AE4874">
        <f>Zudio_sales_data[[#This Row],[Sales Profit]]/Zudio_sales_data[[#This Row],[Quantity]]</f>
        <v>836.8</v>
      </c>
    </row>
    <row r="4875" spans="1:31" x14ac:dyDescent="0.3">
      <c r="A4875" t="s">
        <v>110</v>
      </c>
      <c r="B4875" t="s">
        <v>76</v>
      </c>
      <c r="C4875" t="s">
        <v>47</v>
      </c>
      <c r="D4875" t="s">
        <v>229</v>
      </c>
      <c r="E4875">
        <v>95</v>
      </c>
      <c r="F4875">
        <v>415284</v>
      </c>
      <c r="G4875" t="s">
        <v>49</v>
      </c>
      <c r="H4875" s="1">
        <v>44136</v>
      </c>
      <c r="I4875">
        <v>1100</v>
      </c>
      <c r="J4875" t="s">
        <v>2603</v>
      </c>
      <c r="K4875" t="s">
        <v>68</v>
      </c>
      <c r="L4875">
        <v>10</v>
      </c>
      <c r="M4875">
        <v>7</v>
      </c>
      <c r="N4875">
        <v>16</v>
      </c>
      <c r="O4875" t="s">
        <v>33</v>
      </c>
      <c r="P4875" t="s">
        <v>90</v>
      </c>
      <c r="Q4875">
        <v>53739</v>
      </c>
      <c r="R4875" s="1">
        <v>45385</v>
      </c>
      <c r="S4875" t="s">
        <v>63</v>
      </c>
      <c r="T4875">
        <v>533901</v>
      </c>
      <c r="U4875" t="s">
        <v>8187</v>
      </c>
      <c r="V4875">
        <v>595</v>
      </c>
      <c r="W4875">
        <v>653</v>
      </c>
      <c r="X4875">
        <v>2</v>
      </c>
      <c r="Y4875">
        <v>522.4</v>
      </c>
      <c r="Z4875">
        <v>9</v>
      </c>
      <c r="AA4875">
        <f>Zudio_sales_data[[#This Row],[Price]]*Zudio_sales_data[[#This Row],[Quantity]]</f>
        <v>1306</v>
      </c>
      <c r="AB4875" s="1">
        <v>45629</v>
      </c>
      <c r="AC4875">
        <f>_xlfn.DAYS(Zudio_sales_data[[#This Row],[Last Date]],Zudio_sales_data[[#This Row],[Store Open Date]])</f>
        <v>1493</v>
      </c>
      <c r="AD4875" t="str">
        <f>IF(Zudio_sales_data[[#This Row],[Order Date]]&lt;=Zudio_sales_data[[#This Row],[Store Open Date]],"wrong data","right data")</f>
        <v>right data</v>
      </c>
      <c r="AE4875">
        <f>Zudio_sales_data[[#This Row],[Sales Profit]]/Zudio_sales_data[[#This Row],[Quantity]]</f>
        <v>261.2</v>
      </c>
    </row>
    <row r="4876" spans="1:31" x14ac:dyDescent="0.3">
      <c r="A4876" t="s">
        <v>110</v>
      </c>
      <c r="B4876" t="s">
        <v>310</v>
      </c>
      <c r="C4876" t="s">
        <v>39</v>
      </c>
      <c r="D4876" t="s">
        <v>229</v>
      </c>
      <c r="E4876">
        <v>11</v>
      </c>
      <c r="F4876">
        <v>438718</v>
      </c>
      <c r="G4876" t="s">
        <v>49</v>
      </c>
      <c r="H4876" s="1">
        <v>44882</v>
      </c>
      <c r="I4876">
        <v>1200</v>
      </c>
      <c r="J4876" t="s">
        <v>8188</v>
      </c>
      <c r="K4876" t="s">
        <v>185</v>
      </c>
      <c r="L4876">
        <v>10</v>
      </c>
      <c r="M4876">
        <v>9</v>
      </c>
      <c r="N4876">
        <v>9</v>
      </c>
      <c r="O4876" t="s">
        <v>69</v>
      </c>
      <c r="P4876" t="s">
        <v>62</v>
      </c>
      <c r="Q4876">
        <v>91391</v>
      </c>
      <c r="R4876" s="1">
        <v>45500</v>
      </c>
      <c r="S4876" t="s">
        <v>95</v>
      </c>
      <c r="T4876">
        <v>706802</v>
      </c>
      <c r="U4876" t="s">
        <v>8189</v>
      </c>
      <c r="V4876">
        <v>514</v>
      </c>
      <c r="W4876">
        <v>1979</v>
      </c>
      <c r="X4876">
        <v>6</v>
      </c>
      <c r="Y4876">
        <v>4749.6000000000004</v>
      </c>
      <c r="Z4876">
        <v>11</v>
      </c>
      <c r="AA4876">
        <f>Zudio_sales_data[[#This Row],[Price]]*Zudio_sales_data[[#This Row],[Quantity]]</f>
        <v>11874</v>
      </c>
      <c r="AB4876" s="1">
        <v>45629</v>
      </c>
      <c r="AC4876">
        <f>_xlfn.DAYS(Zudio_sales_data[[#This Row],[Last Date]],Zudio_sales_data[[#This Row],[Store Open Date]])</f>
        <v>747</v>
      </c>
      <c r="AD4876" t="str">
        <f>IF(Zudio_sales_data[[#This Row],[Order Date]]&lt;=Zudio_sales_data[[#This Row],[Store Open Date]],"wrong data","right data")</f>
        <v>right data</v>
      </c>
      <c r="AE4876">
        <f>Zudio_sales_data[[#This Row],[Sales Profit]]/Zudio_sales_data[[#This Row],[Quantity]]</f>
        <v>791.6</v>
      </c>
    </row>
    <row r="4877" spans="1:31" x14ac:dyDescent="0.3">
      <c r="A4877" t="s">
        <v>37</v>
      </c>
      <c r="B4877" t="s">
        <v>337</v>
      </c>
      <c r="C4877" t="s">
        <v>28</v>
      </c>
      <c r="D4877" t="s">
        <v>87</v>
      </c>
      <c r="E4877">
        <v>90</v>
      </c>
      <c r="F4877">
        <v>408285</v>
      </c>
      <c r="G4877" t="s">
        <v>49</v>
      </c>
      <c r="H4877" s="1">
        <v>43903</v>
      </c>
      <c r="I4877">
        <v>1300</v>
      </c>
      <c r="J4877" t="s">
        <v>8190</v>
      </c>
      <c r="K4877" t="s">
        <v>108</v>
      </c>
      <c r="L4877">
        <v>9</v>
      </c>
      <c r="M4877">
        <v>8</v>
      </c>
      <c r="N4877">
        <v>3</v>
      </c>
      <c r="O4877" t="s">
        <v>33</v>
      </c>
      <c r="P4877" t="s">
        <v>34</v>
      </c>
      <c r="Q4877">
        <v>12576</v>
      </c>
      <c r="R4877" s="1">
        <v>45499</v>
      </c>
      <c r="S4877" t="s">
        <v>95</v>
      </c>
      <c r="T4877">
        <v>600665</v>
      </c>
      <c r="U4877" t="s">
        <v>8191</v>
      </c>
      <c r="V4877">
        <v>775</v>
      </c>
      <c r="W4877">
        <v>2896</v>
      </c>
      <c r="X4877">
        <v>8</v>
      </c>
      <c r="Y4877">
        <v>9267.2000000000007</v>
      </c>
      <c r="Z4877">
        <v>11</v>
      </c>
      <c r="AA4877">
        <f>Zudio_sales_data[[#This Row],[Price]]*Zudio_sales_data[[#This Row],[Quantity]]</f>
        <v>23168</v>
      </c>
      <c r="AB4877" s="1">
        <v>45629</v>
      </c>
      <c r="AC4877">
        <f>_xlfn.DAYS(Zudio_sales_data[[#This Row],[Last Date]],Zudio_sales_data[[#This Row],[Store Open Date]])</f>
        <v>1726</v>
      </c>
      <c r="AD4877" t="str">
        <f>IF(Zudio_sales_data[[#This Row],[Order Date]]&lt;=Zudio_sales_data[[#This Row],[Store Open Date]],"wrong data","right data")</f>
        <v>right data</v>
      </c>
      <c r="AE4877">
        <f>Zudio_sales_data[[#This Row],[Sales Profit]]/Zudio_sales_data[[#This Row],[Quantity]]</f>
        <v>1158.4000000000001</v>
      </c>
    </row>
    <row r="4878" spans="1:31" x14ac:dyDescent="0.3">
      <c r="A4878" t="s">
        <v>139</v>
      </c>
      <c r="B4878" t="s">
        <v>81</v>
      </c>
      <c r="C4878" t="s">
        <v>39</v>
      </c>
      <c r="D4878" t="s">
        <v>101</v>
      </c>
      <c r="E4878">
        <v>67</v>
      </c>
      <c r="F4878">
        <v>416500</v>
      </c>
      <c r="G4878" t="s">
        <v>49</v>
      </c>
      <c r="H4878" s="1">
        <v>44553</v>
      </c>
      <c r="I4878">
        <v>1200</v>
      </c>
      <c r="J4878" t="s">
        <v>3222</v>
      </c>
      <c r="K4878" t="s">
        <v>68</v>
      </c>
      <c r="L4878">
        <v>11</v>
      </c>
      <c r="M4878">
        <v>8</v>
      </c>
      <c r="N4878">
        <v>17</v>
      </c>
      <c r="O4878" t="s">
        <v>69</v>
      </c>
      <c r="P4878" t="s">
        <v>52</v>
      </c>
      <c r="Q4878">
        <v>21561</v>
      </c>
      <c r="R4878" s="1">
        <v>45397</v>
      </c>
      <c r="S4878" t="s">
        <v>63</v>
      </c>
      <c r="T4878">
        <v>456956</v>
      </c>
      <c r="U4878" t="s">
        <v>2513</v>
      </c>
      <c r="V4878">
        <v>667</v>
      </c>
      <c r="W4878">
        <v>2531</v>
      </c>
      <c r="X4878">
        <v>4</v>
      </c>
      <c r="Y4878">
        <v>4049.6</v>
      </c>
      <c r="Z4878">
        <v>9</v>
      </c>
      <c r="AA4878">
        <f>Zudio_sales_data[[#This Row],[Price]]*Zudio_sales_data[[#This Row],[Quantity]]</f>
        <v>10124</v>
      </c>
      <c r="AB4878" s="1">
        <v>45629</v>
      </c>
      <c r="AC4878">
        <f>_xlfn.DAYS(Zudio_sales_data[[#This Row],[Last Date]],Zudio_sales_data[[#This Row],[Store Open Date]])</f>
        <v>1076</v>
      </c>
      <c r="AD4878" t="str">
        <f>IF(Zudio_sales_data[[#This Row],[Order Date]]&lt;=Zudio_sales_data[[#This Row],[Store Open Date]],"wrong data","right data")</f>
        <v>right data</v>
      </c>
      <c r="AE4878">
        <f>Zudio_sales_data[[#This Row],[Sales Profit]]/Zudio_sales_data[[#This Row],[Quantity]]</f>
        <v>1012.4</v>
      </c>
    </row>
    <row r="4879" spans="1:31" x14ac:dyDescent="0.3">
      <c r="A4879" t="s">
        <v>55</v>
      </c>
      <c r="B4879" t="s">
        <v>72</v>
      </c>
      <c r="C4879" t="s">
        <v>28</v>
      </c>
      <c r="D4879" t="s">
        <v>29</v>
      </c>
      <c r="E4879">
        <v>18</v>
      </c>
      <c r="F4879">
        <v>427142</v>
      </c>
      <c r="G4879" t="s">
        <v>49</v>
      </c>
      <c r="H4879" s="1">
        <v>45040</v>
      </c>
      <c r="I4879">
        <v>1400</v>
      </c>
      <c r="J4879" t="s">
        <v>8192</v>
      </c>
      <c r="K4879" t="s">
        <v>265</v>
      </c>
      <c r="L4879">
        <v>11</v>
      </c>
      <c r="M4879">
        <v>8</v>
      </c>
      <c r="N4879">
        <v>17</v>
      </c>
      <c r="O4879" t="s">
        <v>33</v>
      </c>
      <c r="P4879" t="s">
        <v>52</v>
      </c>
      <c r="Q4879">
        <v>85439</v>
      </c>
      <c r="R4879" s="1">
        <v>45372</v>
      </c>
      <c r="S4879" t="s">
        <v>58</v>
      </c>
      <c r="T4879">
        <v>111150</v>
      </c>
      <c r="U4879" t="s">
        <v>8193</v>
      </c>
      <c r="V4879">
        <v>288</v>
      </c>
      <c r="W4879">
        <v>2335</v>
      </c>
      <c r="X4879">
        <v>4</v>
      </c>
      <c r="Y4879">
        <v>3736</v>
      </c>
      <c r="Z4879">
        <v>9</v>
      </c>
      <c r="AA4879">
        <f>Zudio_sales_data[[#This Row],[Price]]*Zudio_sales_data[[#This Row],[Quantity]]</f>
        <v>9340</v>
      </c>
      <c r="AB4879" s="1">
        <v>45629</v>
      </c>
      <c r="AC4879">
        <f>_xlfn.DAYS(Zudio_sales_data[[#This Row],[Last Date]],Zudio_sales_data[[#This Row],[Store Open Date]])</f>
        <v>589</v>
      </c>
      <c r="AD4879" t="str">
        <f>IF(Zudio_sales_data[[#This Row],[Order Date]]&lt;=Zudio_sales_data[[#This Row],[Store Open Date]],"wrong data","right data")</f>
        <v>right data</v>
      </c>
      <c r="AE4879">
        <f>Zudio_sales_data[[#This Row],[Sales Profit]]/Zudio_sales_data[[#This Row],[Quantity]]</f>
        <v>934</v>
      </c>
    </row>
    <row r="4880" spans="1:31" x14ac:dyDescent="0.3">
      <c r="A4880" t="s">
        <v>139</v>
      </c>
      <c r="B4880" t="s">
        <v>153</v>
      </c>
      <c r="C4880" t="s">
        <v>28</v>
      </c>
      <c r="D4880" t="s">
        <v>101</v>
      </c>
      <c r="E4880">
        <v>64</v>
      </c>
      <c r="F4880">
        <v>417528</v>
      </c>
      <c r="G4880" t="s">
        <v>30</v>
      </c>
      <c r="H4880" s="1">
        <v>44603</v>
      </c>
      <c r="I4880">
        <v>1300</v>
      </c>
      <c r="J4880" t="s">
        <v>8194</v>
      </c>
      <c r="K4880" t="s">
        <v>545</v>
      </c>
      <c r="L4880">
        <v>10</v>
      </c>
      <c r="M4880">
        <v>7</v>
      </c>
      <c r="N4880">
        <v>14</v>
      </c>
      <c r="O4880" t="s">
        <v>69</v>
      </c>
      <c r="P4880" t="s">
        <v>62</v>
      </c>
      <c r="Q4880">
        <v>39023</v>
      </c>
      <c r="R4880" s="1">
        <v>45481</v>
      </c>
      <c r="S4880" t="s">
        <v>95</v>
      </c>
      <c r="T4880">
        <v>409911</v>
      </c>
      <c r="U4880" t="s">
        <v>8195</v>
      </c>
      <c r="V4880">
        <v>579</v>
      </c>
      <c r="W4880">
        <v>2977</v>
      </c>
      <c r="X4880">
        <v>6</v>
      </c>
      <c r="Y4880">
        <v>7144.8</v>
      </c>
      <c r="Z4880">
        <v>9</v>
      </c>
      <c r="AA4880">
        <f>Zudio_sales_data[[#This Row],[Price]]*Zudio_sales_data[[#This Row],[Quantity]]</f>
        <v>17862</v>
      </c>
      <c r="AB4880" s="1">
        <v>45629</v>
      </c>
      <c r="AC4880">
        <f>_xlfn.DAYS(Zudio_sales_data[[#This Row],[Last Date]],Zudio_sales_data[[#This Row],[Store Open Date]])</f>
        <v>1026</v>
      </c>
      <c r="AD4880" t="str">
        <f>IF(Zudio_sales_data[[#This Row],[Order Date]]&lt;=Zudio_sales_data[[#This Row],[Store Open Date]],"wrong data","right data")</f>
        <v>right data</v>
      </c>
      <c r="AE4880">
        <f>Zudio_sales_data[[#This Row],[Sales Profit]]/Zudio_sales_data[[#This Row],[Quantity]]</f>
        <v>1190.8</v>
      </c>
    </row>
    <row r="4881" spans="1:31" x14ac:dyDescent="0.3">
      <c r="A4881" t="s">
        <v>45</v>
      </c>
      <c r="B4881" t="s">
        <v>362</v>
      </c>
      <c r="C4881" t="s">
        <v>39</v>
      </c>
      <c r="D4881" t="s">
        <v>82</v>
      </c>
      <c r="E4881">
        <v>11</v>
      </c>
      <c r="F4881">
        <v>420798</v>
      </c>
      <c r="G4881" t="s">
        <v>30</v>
      </c>
      <c r="H4881" s="1">
        <v>44375</v>
      </c>
      <c r="I4881">
        <v>1100</v>
      </c>
      <c r="J4881" t="s">
        <v>8196</v>
      </c>
      <c r="K4881" t="s">
        <v>594</v>
      </c>
      <c r="L4881">
        <v>10</v>
      </c>
      <c r="M4881">
        <v>7</v>
      </c>
      <c r="N4881">
        <v>10</v>
      </c>
      <c r="O4881" t="s">
        <v>69</v>
      </c>
      <c r="P4881" t="s">
        <v>34</v>
      </c>
      <c r="Q4881">
        <v>14000</v>
      </c>
      <c r="R4881" s="1">
        <v>45345</v>
      </c>
      <c r="S4881" t="s">
        <v>91</v>
      </c>
      <c r="T4881">
        <v>939304</v>
      </c>
      <c r="U4881" t="s">
        <v>8197</v>
      </c>
      <c r="V4881">
        <v>772</v>
      </c>
      <c r="W4881">
        <v>2815</v>
      </c>
      <c r="X4881">
        <v>8</v>
      </c>
      <c r="Y4881">
        <v>9008</v>
      </c>
      <c r="Z4881">
        <v>9</v>
      </c>
      <c r="AA4881">
        <f>Zudio_sales_data[[#This Row],[Price]]*Zudio_sales_data[[#This Row],[Quantity]]</f>
        <v>22520</v>
      </c>
      <c r="AB4881" s="1">
        <v>45629</v>
      </c>
      <c r="AC4881">
        <f>_xlfn.DAYS(Zudio_sales_data[[#This Row],[Last Date]],Zudio_sales_data[[#This Row],[Store Open Date]])</f>
        <v>1254</v>
      </c>
      <c r="AD4881" t="str">
        <f>IF(Zudio_sales_data[[#This Row],[Order Date]]&lt;=Zudio_sales_data[[#This Row],[Store Open Date]],"wrong data","right data")</f>
        <v>right data</v>
      </c>
      <c r="AE4881">
        <f>Zudio_sales_data[[#This Row],[Sales Profit]]/Zudio_sales_data[[#This Row],[Quantity]]</f>
        <v>1126</v>
      </c>
    </row>
    <row r="4882" spans="1:31" x14ac:dyDescent="0.3">
      <c r="A4882" t="s">
        <v>37</v>
      </c>
      <c r="B4882" t="s">
        <v>153</v>
      </c>
      <c r="C4882" t="s">
        <v>47</v>
      </c>
      <c r="D4882" t="s">
        <v>66</v>
      </c>
      <c r="E4882">
        <v>60</v>
      </c>
      <c r="F4882">
        <v>428152</v>
      </c>
      <c r="G4882" t="s">
        <v>30</v>
      </c>
      <c r="H4882" s="1">
        <v>44313</v>
      </c>
      <c r="I4882">
        <v>1300</v>
      </c>
      <c r="J4882" t="s">
        <v>8198</v>
      </c>
      <c r="K4882" t="s">
        <v>98</v>
      </c>
      <c r="L4882">
        <v>9</v>
      </c>
      <c r="M4882">
        <v>8</v>
      </c>
      <c r="N4882">
        <v>15</v>
      </c>
      <c r="O4882" t="s">
        <v>69</v>
      </c>
      <c r="P4882" t="s">
        <v>90</v>
      </c>
      <c r="Q4882">
        <v>62365</v>
      </c>
      <c r="R4882" s="1">
        <v>45363</v>
      </c>
      <c r="S4882" t="s">
        <v>58</v>
      </c>
      <c r="T4882">
        <v>319831</v>
      </c>
      <c r="U4882" t="s">
        <v>8199</v>
      </c>
      <c r="V4882">
        <v>961</v>
      </c>
      <c r="W4882">
        <v>1955</v>
      </c>
      <c r="X4882">
        <v>5</v>
      </c>
      <c r="Y4882">
        <v>3910</v>
      </c>
      <c r="Z4882">
        <v>11</v>
      </c>
      <c r="AA4882">
        <f>Zudio_sales_data[[#This Row],[Price]]*Zudio_sales_data[[#This Row],[Quantity]]</f>
        <v>9775</v>
      </c>
      <c r="AB4882" s="1">
        <v>45629</v>
      </c>
      <c r="AC4882">
        <f>_xlfn.DAYS(Zudio_sales_data[[#This Row],[Last Date]],Zudio_sales_data[[#This Row],[Store Open Date]])</f>
        <v>1316</v>
      </c>
      <c r="AD4882" t="str">
        <f>IF(Zudio_sales_data[[#This Row],[Order Date]]&lt;=Zudio_sales_data[[#This Row],[Store Open Date]],"wrong data","right data")</f>
        <v>right data</v>
      </c>
      <c r="AE4882">
        <f>Zudio_sales_data[[#This Row],[Sales Profit]]/Zudio_sales_data[[#This Row],[Quantity]]</f>
        <v>782</v>
      </c>
    </row>
    <row r="4883" spans="1:31" x14ac:dyDescent="0.3">
      <c r="A4883" t="s">
        <v>37</v>
      </c>
      <c r="B4883" t="s">
        <v>125</v>
      </c>
      <c r="C4883" t="s">
        <v>39</v>
      </c>
      <c r="D4883" t="s">
        <v>82</v>
      </c>
      <c r="E4883">
        <v>26</v>
      </c>
      <c r="F4883">
        <v>405701</v>
      </c>
      <c r="G4883" t="s">
        <v>30</v>
      </c>
      <c r="H4883" s="1">
        <v>44220</v>
      </c>
      <c r="I4883">
        <v>1300</v>
      </c>
      <c r="J4883" t="s">
        <v>8200</v>
      </c>
      <c r="K4883" t="s">
        <v>98</v>
      </c>
      <c r="L4883">
        <v>9</v>
      </c>
      <c r="M4883">
        <v>8</v>
      </c>
      <c r="N4883">
        <v>9</v>
      </c>
      <c r="O4883" t="s">
        <v>69</v>
      </c>
      <c r="P4883" t="s">
        <v>62</v>
      </c>
      <c r="Q4883">
        <v>26136</v>
      </c>
      <c r="R4883" s="1">
        <v>45504</v>
      </c>
      <c r="S4883" t="s">
        <v>95</v>
      </c>
      <c r="T4883">
        <v>231329</v>
      </c>
      <c r="U4883" t="s">
        <v>8201</v>
      </c>
      <c r="V4883">
        <v>918</v>
      </c>
      <c r="W4883">
        <v>2036</v>
      </c>
      <c r="X4883">
        <v>4</v>
      </c>
      <c r="Y4883">
        <v>3257.6</v>
      </c>
      <c r="Z4883">
        <v>11</v>
      </c>
      <c r="AA4883">
        <f>Zudio_sales_data[[#This Row],[Price]]*Zudio_sales_data[[#This Row],[Quantity]]</f>
        <v>8144</v>
      </c>
      <c r="AB4883" s="1">
        <v>45629</v>
      </c>
      <c r="AC4883">
        <f>_xlfn.DAYS(Zudio_sales_data[[#This Row],[Last Date]],Zudio_sales_data[[#This Row],[Store Open Date]])</f>
        <v>1409</v>
      </c>
      <c r="AD4883" t="str">
        <f>IF(Zudio_sales_data[[#This Row],[Order Date]]&lt;=Zudio_sales_data[[#This Row],[Store Open Date]],"wrong data","right data")</f>
        <v>right data</v>
      </c>
      <c r="AE4883">
        <f>Zudio_sales_data[[#This Row],[Sales Profit]]/Zudio_sales_data[[#This Row],[Quantity]]</f>
        <v>814.4</v>
      </c>
    </row>
    <row r="4884" spans="1:31" x14ac:dyDescent="0.3">
      <c r="A4884" t="s">
        <v>71</v>
      </c>
      <c r="B4884" t="s">
        <v>219</v>
      </c>
      <c r="C4884" t="s">
        <v>39</v>
      </c>
      <c r="D4884" t="s">
        <v>48</v>
      </c>
      <c r="E4884">
        <v>59</v>
      </c>
      <c r="F4884">
        <v>403074</v>
      </c>
      <c r="G4884" t="s">
        <v>30</v>
      </c>
      <c r="H4884" s="1">
        <v>45061</v>
      </c>
      <c r="I4884">
        <v>1300</v>
      </c>
      <c r="J4884" t="s">
        <v>8202</v>
      </c>
      <c r="K4884" t="s">
        <v>84</v>
      </c>
      <c r="L4884">
        <v>10</v>
      </c>
      <c r="M4884">
        <v>7</v>
      </c>
      <c r="N4884">
        <v>10</v>
      </c>
      <c r="O4884" t="s">
        <v>69</v>
      </c>
      <c r="P4884" t="s">
        <v>62</v>
      </c>
      <c r="Q4884">
        <v>19022</v>
      </c>
      <c r="R4884" s="1">
        <v>45604</v>
      </c>
      <c r="S4884" t="s">
        <v>35</v>
      </c>
      <c r="T4884">
        <v>293266</v>
      </c>
      <c r="U4884" t="s">
        <v>8203</v>
      </c>
      <c r="V4884">
        <v>490</v>
      </c>
      <c r="W4884">
        <v>2771</v>
      </c>
      <c r="X4884">
        <v>8</v>
      </c>
      <c r="Y4884">
        <v>8867.2000000000007</v>
      </c>
      <c r="Z4884">
        <v>9</v>
      </c>
      <c r="AA4884">
        <f>Zudio_sales_data[[#This Row],[Price]]*Zudio_sales_data[[#This Row],[Quantity]]</f>
        <v>22168</v>
      </c>
      <c r="AB4884" s="1">
        <v>45629</v>
      </c>
      <c r="AC4884">
        <f>_xlfn.DAYS(Zudio_sales_data[[#This Row],[Last Date]],Zudio_sales_data[[#This Row],[Store Open Date]])</f>
        <v>568</v>
      </c>
      <c r="AD4884" t="str">
        <f>IF(Zudio_sales_data[[#This Row],[Order Date]]&lt;=Zudio_sales_data[[#This Row],[Store Open Date]],"wrong data","right data")</f>
        <v>right data</v>
      </c>
      <c r="AE4884">
        <f>Zudio_sales_data[[#This Row],[Sales Profit]]/Zudio_sales_data[[#This Row],[Quantity]]</f>
        <v>1108.4000000000001</v>
      </c>
    </row>
    <row r="4885" spans="1:31" x14ac:dyDescent="0.3">
      <c r="A4885" t="s">
        <v>45</v>
      </c>
      <c r="B4885" t="s">
        <v>121</v>
      </c>
      <c r="C4885" t="s">
        <v>39</v>
      </c>
      <c r="D4885" t="s">
        <v>101</v>
      </c>
      <c r="E4885">
        <v>58</v>
      </c>
      <c r="F4885">
        <v>428684</v>
      </c>
      <c r="G4885" t="s">
        <v>49</v>
      </c>
      <c r="H4885" s="1">
        <v>43895</v>
      </c>
      <c r="I4885">
        <v>950</v>
      </c>
      <c r="J4885" t="s">
        <v>8204</v>
      </c>
      <c r="K4885" t="s">
        <v>710</v>
      </c>
      <c r="L4885">
        <v>10</v>
      </c>
      <c r="M4885">
        <v>9</v>
      </c>
      <c r="N4885">
        <v>18</v>
      </c>
      <c r="O4885" t="s">
        <v>69</v>
      </c>
      <c r="P4885" t="s">
        <v>52</v>
      </c>
      <c r="Q4885">
        <v>73515</v>
      </c>
      <c r="R4885" s="1">
        <v>45346</v>
      </c>
      <c r="S4885" t="s">
        <v>91</v>
      </c>
      <c r="T4885">
        <v>960042</v>
      </c>
      <c r="U4885" t="s">
        <v>603</v>
      </c>
      <c r="V4885">
        <v>403</v>
      </c>
      <c r="W4885">
        <v>1051</v>
      </c>
      <c r="X4885">
        <v>5</v>
      </c>
      <c r="Y4885">
        <v>2102</v>
      </c>
      <c r="Z4885">
        <v>11</v>
      </c>
      <c r="AA4885">
        <f>Zudio_sales_data[[#This Row],[Price]]*Zudio_sales_data[[#This Row],[Quantity]]</f>
        <v>5255</v>
      </c>
      <c r="AB4885" s="1">
        <v>45629</v>
      </c>
      <c r="AC4885">
        <f>_xlfn.DAYS(Zudio_sales_data[[#This Row],[Last Date]],Zudio_sales_data[[#This Row],[Store Open Date]])</f>
        <v>1734</v>
      </c>
      <c r="AD4885" t="str">
        <f>IF(Zudio_sales_data[[#This Row],[Order Date]]&lt;=Zudio_sales_data[[#This Row],[Store Open Date]],"wrong data","right data")</f>
        <v>right data</v>
      </c>
      <c r="AE4885">
        <f>Zudio_sales_data[[#This Row],[Sales Profit]]/Zudio_sales_data[[#This Row],[Quantity]]</f>
        <v>420.4</v>
      </c>
    </row>
    <row r="4886" spans="1:31" x14ac:dyDescent="0.3">
      <c r="A4886" t="s">
        <v>71</v>
      </c>
      <c r="B4886" t="s">
        <v>59</v>
      </c>
      <c r="C4886" t="s">
        <v>28</v>
      </c>
      <c r="D4886" t="s">
        <v>82</v>
      </c>
      <c r="E4886">
        <v>100</v>
      </c>
      <c r="F4886">
        <v>406387</v>
      </c>
      <c r="G4886" t="s">
        <v>30</v>
      </c>
      <c r="H4886" s="1">
        <v>45530</v>
      </c>
      <c r="I4886">
        <v>1400</v>
      </c>
      <c r="J4886" t="s">
        <v>2820</v>
      </c>
      <c r="K4886" t="s">
        <v>42</v>
      </c>
      <c r="L4886">
        <v>10</v>
      </c>
      <c r="M4886">
        <v>7</v>
      </c>
      <c r="N4886">
        <v>17</v>
      </c>
      <c r="O4886" t="s">
        <v>33</v>
      </c>
      <c r="P4886" t="s">
        <v>34</v>
      </c>
      <c r="Q4886">
        <v>66599</v>
      </c>
      <c r="R4886" s="1">
        <v>45571</v>
      </c>
      <c r="S4886" t="s">
        <v>115</v>
      </c>
      <c r="T4886">
        <v>335035</v>
      </c>
      <c r="U4886" t="s">
        <v>8205</v>
      </c>
      <c r="V4886">
        <v>920</v>
      </c>
      <c r="W4886">
        <v>2874</v>
      </c>
      <c r="X4886">
        <v>7</v>
      </c>
      <c r="Y4886">
        <v>8047.2</v>
      </c>
      <c r="Z4886">
        <v>9</v>
      </c>
      <c r="AA4886">
        <f>Zudio_sales_data[[#This Row],[Price]]*Zudio_sales_data[[#This Row],[Quantity]]</f>
        <v>20118</v>
      </c>
      <c r="AB4886" s="1">
        <v>45629</v>
      </c>
      <c r="AC4886">
        <f>_xlfn.DAYS(Zudio_sales_data[[#This Row],[Last Date]],Zudio_sales_data[[#This Row],[Store Open Date]])</f>
        <v>99</v>
      </c>
      <c r="AD4886" t="str">
        <f>IF(Zudio_sales_data[[#This Row],[Order Date]]&lt;=Zudio_sales_data[[#This Row],[Store Open Date]],"wrong data","right data")</f>
        <v>right data</v>
      </c>
      <c r="AE4886">
        <f>Zudio_sales_data[[#This Row],[Sales Profit]]/Zudio_sales_data[[#This Row],[Quantity]]</f>
        <v>1149.5999999999999</v>
      </c>
    </row>
    <row r="4887" spans="1:31" x14ac:dyDescent="0.3">
      <c r="A4887" t="s">
        <v>139</v>
      </c>
      <c r="B4887" t="s">
        <v>76</v>
      </c>
      <c r="C4887" t="s">
        <v>39</v>
      </c>
      <c r="D4887" t="s">
        <v>112</v>
      </c>
      <c r="E4887">
        <v>93</v>
      </c>
      <c r="F4887">
        <v>438185</v>
      </c>
      <c r="G4887" t="s">
        <v>30</v>
      </c>
      <c r="H4887" s="1">
        <v>44349</v>
      </c>
      <c r="I4887">
        <v>1200</v>
      </c>
      <c r="J4887" t="s">
        <v>8206</v>
      </c>
      <c r="K4887" t="s">
        <v>630</v>
      </c>
      <c r="L4887">
        <v>11</v>
      </c>
      <c r="M4887">
        <v>8</v>
      </c>
      <c r="N4887">
        <v>16</v>
      </c>
      <c r="O4887" t="s">
        <v>69</v>
      </c>
      <c r="P4887" t="s">
        <v>52</v>
      </c>
      <c r="Q4887">
        <v>33805</v>
      </c>
      <c r="R4887" s="1">
        <v>45423</v>
      </c>
      <c r="S4887" t="s">
        <v>104</v>
      </c>
      <c r="T4887">
        <v>103677</v>
      </c>
      <c r="U4887" t="s">
        <v>8207</v>
      </c>
      <c r="V4887">
        <v>931</v>
      </c>
      <c r="W4887">
        <v>2201</v>
      </c>
      <c r="X4887">
        <v>4</v>
      </c>
      <c r="Y4887">
        <v>3521.6</v>
      </c>
      <c r="Z4887">
        <v>9</v>
      </c>
      <c r="AA4887">
        <f>Zudio_sales_data[[#This Row],[Price]]*Zudio_sales_data[[#This Row],[Quantity]]</f>
        <v>8804</v>
      </c>
      <c r="AB4887" s="1">
        <v>45629</v>
      </c>
      <c r="AC4887">
        <f>_xlfn.DAYS(Zudio_sales_data[[#This Row],[Last Date]],Zudio_sales_data[[#This Row],[Store Open Date]])</f>
        <v>1280</v>
      </c>
      <c r="AD4887" t="str">
        <f>IF(Zudio_sales_data[[#This Row],[Order Date]]&lt;=Zudio_sales_data[[#This Row],[Store Open Date]],"wrong data","right data")</f>
        <v>right data</v>
      </c>
      <c r="AE4887">
        <f>Zudio_sales_data[[#This Row],[Sales Profit]]/Zudio_sales_data[[#This Row],[Quantity]]</f>
        <v>880.4</v>
      </c>
    </row>
    <row r="4888" spans="1:31" x14ac:dyDescent="0.3">
      <c r="A4888" t="s">
        <v>37</v>
      </c>
      <c r="B4888" t="s">
        <v>72</v>
      </c>
      <c r="C4888" t="s">
        <v>39</v>
      </c>
      <c r="D4888" t="s">
        <v>66</v>
      </c>
      <c r="E4888">
        <v>91</v>
      </c>
      <c r="F4888">
        <v>401076</v>
      </c>
      <c r="G4888" t="s">
        <v>49</v>
      </c>
      <c r="H4888" s="1">
        <v>44267</v>
      </c>
      <c r="I4888">
        <v>1100</v>
      </c>
      <c r="J4888" t="s">
        <v>8208</v>
      </c>
      <c r="K4888" t="s">
        <v>268</v>
      </c>
      <c r="L4888">
        <v>10</v>
      </c>
      <c r="M4888">
        <v>9</v>
      </c>
      <c r="N4888">
        <v>18</v>
      </c>
      <c r="O4888" t="s">
        <v>33</v>
      </c>
      <c r="P4888" t="s">
        <v>90</v>
      </c>
      <c r="Q4888">
        <v>25594</v>
      </c>
      <c r="R4888" s="1">
        <v>45305</v>
      </c>
      <c r="S4888" t="s">
        <v>85</v>
      </c>
      <c r="T4888">
        <v>454376</v>
      </c>
      <c r="U4888" t="s">
        <v>8209</v>
      </c>
      <c r="V4888">
        <v>234</v>
      </c>
      <c r="W4888">
        <v>1118</v>
      </c>
      <c r="X4888">
        <v>3</v>
      </c>
      <c r="Y4888">
        <v>1341.6</v>
      </c>
      <c r="Z4888">
        <v>11</v>
      </c>
      <c r="AA4888">
        <f>Zudio_sales_data[[#This Row],[Price]]*Zudio_sales_data[[#This Row],[Quantity]]</f>
        <v>3354</v>
      </c>
      <c r="AB4888" s="1">
        <v>45629</v>
      </c>
      <c r="AC4888">
        <f>_xlfn.DAYS(Zudio_sales_data[[#This Row],[Last Date]],Zudio_sales_data[[#This Row],[Store Open Date]])</f>
        <v>1362</v>
      </c>
      <c r="AD4888" t="str">
        <f>IF(Zudio_sales_data[[#This Row],[Order Date]]&lt;=Zudio_sales_data[[#This Row],[Store Open Date]],"wrong data","right data")</f>
        <v>right data</v>
      </c>
      <c r="AE4888">
        <f>Zudio_sales_data[[#This Row],[Sales Profit]]/Zudio_sales_data[[#This Row],[Quantity]]</f>
        <v>447.2</v>
      </c>
    </row>
    <row r="4889" spans="1:31" x14ac:dyDescent="0.3">
      <c r="A4889" t="s">
        <v>55</v>
      </c>
      <c r="B4889" t="s">
        <v>208</v>
      </c>
      <c r="C4889" t="s">
        <v>28</v>
      </c>
      <c r="D4889" t="s">
        <v>40</v>
      </c>
      <c r="E4889">
        <v>16</v>
      </c>
      <c r="F4889">
        <v>434686</v>
      </c>
      <c r="G4889" t="s">
        <v>49</v>
      </c>
      <c r="H4889" s="1">
        <v>44202</v>
      </c>
      <c r="I4889">
        <v>1000</v>
      </c>
      <c r="J4889" t="s">
        <v>8210</v>
      </c>
      <c r="K4889" t="s">
        <v>678</v>
      </c>
      <c r="L4889">
        <v>10</v>
      </c>
      <c r="M4889">
        <v>9</v>
      </c>
      <c r="N4889">
        <v>9</v>
      </c>
      <c r="O4889" t="s">
        <v>33</v>
      </c>
      <c r="P4889" t="s">
        <v>62</v>
      </c>
      <c r="Q4889">
        <v>11643</v>
      </c>
      <c r="R4889" s="1">
        <v>45501</v>
      </c>
      <c r="S4889" t="s">
        <v>95</v>
      </c>
      <c r="T4889">
        <v>211550</v>
      </c>
      <c r="U4889" t="s">
        <v>8211</v>
      </c>
      <c r="V4889">
        <v>849</v>
      </c>
      <c r="W4889">
        <v>754</v>
      </c>
      <c r="X4889">
        <v>8</v>
      </c>
      <c r="Y4889">
        <v>2412.8000000000002</v>
      </c>
      <c r="Z4889">
        <v>11</v>
      </c>
      <c r="AA4889">
        <f>Zudio_sales_data[[#This Row],[Price]]*Zudio_sales_data[[#This Row],[Quantity]]</f>
        <v>6032</v>
      </c>
      <c r="AB4889" s="1">
        <v>45629</v>
      </c>
      <c r="AC4889">
        <f>_xlfn.DAYS(Zudio_sales_data[[#This Row],[Last Date]],Zudio_sales_data[[#This Row],[Store Open Date]])</f>
        <v>1427</v>
      </c>
      <c r="AD4889" t="str">
        <f>IF(Zudio_sales_data[[#This Row],[Order Date]]&lt;=Zudio_sales_data[[#This Row],[Store Open Date]],"wrong data","right data")</f>
        <v>right data</v>
      </c>
      <c r="AE4889">
        <f>Zudio_sales_data[[#This Row],[Sales Profit]]/Zudio_sales_data[[#This Row],[Quantity]]</f>
        <v>301.60000000000002</v>
      </c>
    </row>
    <row r="4890" spans="1:31" x14ac:dyDescent="0.3">
      <c r="A4890" t="s">
        <v>55</v>
      </c>
      <c r="B4890" t="s">
        <v>334</v>
      </c>
      <c r="C4890" t="s">
        <v>39</v>
      </c>
      <c r="D4890" t="s">
        <v>48</v>
      </c>
      <c r="E4890">
        <v>57</v>
      </c>
      <c r="F4890">
        <v>418930</v>
      </c>
      <c r="G4890" t="s">
        <v>30</v>
      </c>
      <c r="H4890" s="1">
        <v>45334</v>
      </c>
      <c r="I4890">
        <v>1000</v>
      </c>
      <c r="J4890" t="s">
        <v>8212</v>
      </c>
      <c r="K4890" t="s">
        <v>397</v>
      </c>
      <c r="L4890">
        <v>11</v>
      </c>
      <c r="M4890">
        <v>8</v>
      </c>
      <c r="N4890">
        <v>7</v>
      </c>
      <c r="O4890" t="s">
        <v>33</v>
      </c>
      <c r="P4890" t="s">
        <v>34</v>
      </c>
      <c r="Q4890">
        <v>82382</v>
      </c>
      <c r="R4890" s="1">
        <v>45539</v>
      </c>
      <c r="S4890" t="s">
        <v>131</v>
      </c>
      <c r="T4890">
        <v>945279</v>
      </c>
      <c r="U4890" t="s">
        <v>8213</v>
      </c>
      <c r="V4890">
        <v>279</v>
      </c>
      <c r="W4890">
        <v>863</v>
      </c>
      <c r="X4890">
        <v>7</v>
      </c>
      <c r="Y4890">
        <v>2416.4</v>
      </c>
      <c r="Z4890">
        <v>9</v>
      </c>
      <c r="AA4890">
        <f>Zudio_sales_data[[#This Row],[Price]]*Zudio_sales_data[[#This Row],[Quantity]]</f>
        <v>6041</v>
      </c>
      <c r="AB4890" s="1">
        <v>45629</v>
      </c>
      <c r="AC4890">
        <f>_xlfn.DAYS(Zudio_sales_data[[#This Row],[Last Date]],Zudio_sales_data[[#This Row],[Store Open Date]])</f>
        <v>295</v>
      </c>
      <c r="AD4890" t="str">
        <f>IF(Zudio_sales_data[[#This Row],[Order Date]]&lt;=Zudio_sales_data[[#This Row],[Store Open Date]],"wrong data","right data")</f>
        <v>right data</v>
      </c>
      <c r="AE4890">
        <f>Zudio_sales_data[[#This Row],[Sales Profit]]/Zudio_sales_data[[#This Row],[Quantity]]</f>
        <v>345.2</v>
      </c>
    </row>
    <row r="4891" spans="1:31" x14ac:dyDescent="0.3">
      <c r="A4891" t="s">
        <v>71</v>
      </c>
      <c r="B4891" t="s">
        <v>310</v>
      </c>
      <c r="C4891" t="s">
        <v>28</v>
      </c>
      <c r="D4891" t="s">
        <v>77</v>
      </c>
      <c r="E4891">
        <v>19</v>
      </c>
      <c r="F4891">
        <v>401117</v>
      </c>
      <c r="G4891" t="s">
        <v>49</v>
      </c>
      <c r="H4891" s="1">
        <v>45349</v>
      </c>
      <c r="I4891">
        <v>1100</v>
      </c>
      <c r="J4891" t="s">
        <v>8214</v>
      </c>
      <c r="K4891" t="s">
        <v>161</v>
      </c>
      <c r="L4891">
        <v>10</v>
      </c>
      <c r="M4891">
        <v>7</v>
      </c>
      <c r="N4891">
        <v>16</v>
      </c>
      <c r="O4891" t="s">
        <v>69</v>
      </c>
      <c r="P4891" t="s">
        <v>34</v>
      </c>
      <c r="Q4891">
        <v>48502</v>
      </c>
      <c r="R4891" s="1">
        <v>45410</v>
      </c>
      <c r="S4891" t="s">
        <v>63</v>
      </c>
      <c r="T4891">
        <v>323795</v>
      </c>
      <c r="U4891" t="s">
        <v>7742</v>
      </c>
      <c r="V4891">
        <v>791</v>
      </c>
      <c r="W4891">
        <v>2949</v>
      </c>
      <c r="X4891">
        <v>2</v>
      </c>
      <c r="Y4891">
        <v>2359.1999999999998</v>
      </c>
      <c r="Z4891">
        <v>9</v>
      </c>
      <c r="AA4891">
        <f>Zudio_sales_data[[#This Row],[Price]]*Zudio_sales_data[[#This Row],[Quantity]]</f>
        <v>5898</v>
      </c>
      <c r="AB4891" s="1">
        <v>45629</v>
      </c>
      <c r="AC4891">
        <f>_xlfn.DAYS(Zudio_sales_data[[#This Row],[Last Date]],Zudio_sales_data[[#This Row],[Store Open Date]])</f>
        <v>280</v>
      </c>
      <c r="AD4891" t="str">
        <f>IF(Zudio_sales_data[[#This Row],[Order Date]]&lt;=Zudio_sales_data[[#This Row],[Store Open Date]],"wrong data","right data")</f>
        <v>right data</v>
      </c>
      <c r="AE4891">
        <f>Zudio_sales_data[[#This Row],[Sales Profit]]/Zudio_sales_data[[#This Row],[Quantity]]</f>
        <v>1179.5999999999999</v>
      </c>
    </row>
    <row r="4892" spans="1:31" x14ac:dyDescent="0.3">
      <c r="A4892" t="s">
        <v>117</v>
      </c>
      <c r="B4892" t="s">
        <v>219</v>
      </c>
      <c r="C4892" t="s">
        <v>39</v>
      </c>
      <c r="D4892" t="s">
        <v>87</v>
      </c>
      <c r="E4892">
        <v>61</v>
      </c>
      <c r="F4892">
        <v>422324</v>
      </c>
      <c r="G4892" t="s">
        <v>49</v>
      </c>
      <c r="H4892" s="1">
        <v>45481</v>
      </c>
      <c r="I4892">
        <v>1400</v>
      </c>
      <c r="J4892" t="s">
        <v>8215</v>
      </c>
      <c r="K4892" t="s">
        <v>239</v>
      </c>
      <c r="L4892">
        <v>10</v>
      </c>
      <c r="M4892">
        <v>7</v>
      </c>
      <c r="N4892">
        <v>16</v>
      </c>
      <c r="O4892" t="s">
        <v>33</v>
      </c>
      <c r="P4892" t="s">
        <v>34</v>
      </c>
      <c r="Q4892">
        <v>26575</v>
      </c>
      <c r="R4892" s="1">
        <v>45541</v>
      </c>
      <c r="S4892" t="s">
        <v>131</v>
      </c>
      <c r="T4892">
        <v>900744</v>
      </c>
      <c r="U4892" t="s">
        <v>3967</v>
      </c>
      <c r="V4892">
        <v>969</v>
      </c>
      <c r="W4892">
        <v>1204</v>
      </c>
      <c r="X4892">
        <v>6</v>
      </c>
      <c r="Y4892">
        <v>2889.6</v>
      </c>
      <c r="Z4892">
        <v>9</v>
      </c>
      <c r="AA4892">
        <f>Zudio_sales_data[[#This Row],[Price]]*Zudio_sales_data[[#This Row],[Quantity]]</f>
        <v>7224</v>
      </c>
      <c r="AB4892" s="1">
        <v>45629</v>
      </c>
      <c r="AC4892">
        <f>_xlfn.DAYS(Zudio_sales_data[[#This Row],[Last Date]],Zudio_sales_data[[#This Row],[Store Open Date]])</f>
        <v>148</v>
      </c>
      <c r="AD4892" t="str">
        <f>IF(Zudio_sales_data[[#This Row],[Order Date]]&lt;=Zudio_sales_data[[#This Row],[Store Open Date]],"wrong data","right data")</f>
        <v>right data</v>
      </c>
      <c r="AE4892">
        <f>Zudio_sales_data[[#This Row],[Sales Profit]]/Zudio_sales_data[[#This Row],[Quantity]]</f>
        <v>481.59999999999997</v>
      </c>
    </row>
    <row r="4893" spans="1:31" x14ac:dyDescent="0.3">
      <c r="A4893" t="s">
        <v>37</v>
      </c>
      <c r="B4893" t="s">
        <v>187</v>
      </c>
      <c r="C4893" t="s">
        <v>28</v>
      </c>
      <c r="D4893" t="s">
        <v>129</v>
      </c>
      <c r="E4893">
        <v>74</v>
      </c>
      <c r="F4893">
        <v>436937</v>
      </c>
      <c r="G4893" t="s">
        <v>49</v>
      </c>
      <c r="H4893" s="1">
        <v>45578</v>
      </c>
      <c r="I4893">
        <v>950</v>
      </c>
      <c r="J4893" t="s">
        <v>8216</v>
      </c>
      <c r="K4893" t="s">
        <v>659</v>
      </c>
      <c r="L4893">
        <v>9</v>
      </c>
      <c r="M4893">
        <v>8</v>
      </c>
      <c r="N4893">
        <v>4</v>
      </c>
      <c r="O4893" t="s">
        <v>69</v>
      </c>
      <c r="P4893" t="s">
        <v>52</v>
      </c>
      <c r="Q4893">
        <v>48513</v>
      </c>
      <c r="R4893" s="1">
        <v>45582</v>
      </c>
      <c r="S4893" t="s">
        <v>115</v>
      </c>
      <c r="T4893">
        <v>101086</v>
      </c>
      <c r="U4893" t="s">
        <v>8217</v>
      </c>
      <c r="V4893">
        <v>690</v>
      </c>
      <c r="W4893">
        <v>2510</v>
      </c>
      <c r="X4893">
        <v>5</v>
      </c>
      <c r="Y4893">
        <v>5020</v>
      </c>
      <c r="Z4893">
        <v>11</v>
      </c>
      <c r="AA4893">
        <f>Zudio_sales_data[[#This Row],[Price]]*Zudio_sales_data[[#This Row],[Quantity]]</f>
        <v>12550</v>
      </c>
      <c r="AB4893" s="1">
        <v>45629</v>
      </c>
      <c r="AC4893">
        <f>_xlfn.DAYS(Zudio_sales_data[[#This Row],[Last Date]],Zudio_sales_data[[#This Row],[Store Open Date]])</f>
        <v>51</v>
      </c>
      <c r="AD4893" t="str">
        <f>IF(Zudio_sales_data[[#This Row],[Order Date]]&lt;=Zudio_sales_data[[#This Row],[Store Open Date]],"wrong data","right data")</f>
        <v>right data</v>
      </c>
      <c r="AE4893">
        <f>Zudio_sales_data[[#This Row],[Sales Profit]]/Zudio_sales_data[[#This Row],[Quantity]]</f>
        <v>1004</v>
      </c>
    </row>
    <row r="4894" spans="1:31" x14ac:dyDescent="0.3">
      <c r="A4894" t="s">
        <v>55</v>
      </c>
      <c r="B4894" t="s">
        <v>106</v>
      </c>
      <c r="C4894" t="s">
        <v>47</v>
      </c>
      <c r="D4894" t="s">
        <v>66</v>
      </c>
      <c r="E4894">
        <v>70</v>
      </c>
      <c r="F4894">
        <v>413681</v>
      </c>
      <c r="G4894" t="s">
        <v>49</v>
      </c>
      <c r="H4894" s="1">
        <v>44456</v>
      </c>
      <c r="I4894">
        <v>1100</v>
      </c>
      <c r="J4894" t="s">
        <v>8218</v>
      </c>
      <c r="K4894" t="s">
        <v>137</v>
      </c>
      <c r="L4894">
        <v>9</v>
      </c>
      <c r="M4894">
        <v>8</v>
      </c>
      <c r="N4894">
        <v>10</v>
      </c>
      <c r="O4894" t="s">
        <v>33</v>
      </c>
      <c r="P4894" t="s">
        <v>90</v>
      </c>
      <c r="Q4894">
        <v>69134</v>
      </c>
      <c r="R4894" s="1">
        <v>45453</v>
      </c>
      <c r="S4894" t="s">
        <v>43</v>
      </c>
      <c r="T4894">
        <v>964651</v>
      </c>
      <c r="U4894" t="s">
        <v>8219</v>
      </c>
      <c r="V4894">
        <v>991</v>
      </c>
      <c r="W4894">
        <v>711</v>
      </c>
      <c r="X4894">
        <v>7</v>
      </c>
      <c r="Y4894">
        <v>1990.8</v>
      </c>
      <c r="Z4894">
        <v>11</v>
      </c>
      <c r="AA4894">
        <f>Zudio_sales_data[[#This Row],[Price]]*Zudio_sales_data[[#This Row],[Quantity]]</f>
        <v>4977</v>
      </c>
      <c r="AB4894" s="1">
        <v>45629</v>
      </c>
      <c r="AC4894">
        <f>_xlfn.DAYS(Zudio_sales_data[[#This Row],[Last Date]],Zudio_sales_data[[#This Row],[Store Open Date]])</f>
        <v>1173</v>
      </c>
      <c r="AD4894" t="str">
        <f>IF(Zudio_sales_data[[#This Row],[Order Date]]&lt;=Zudio_sales_data[[#This Row],[Store Open Date]],"wrong data","right data")</f>
        <v>right data</v>
      </c>
      <c r="AE4894">
        <f>Zudio_sales_data[[#This Row],[Sales Profit]]/Zudio_sales_data[[#This Row],[Quantity]]</f>
        <v>284.39999999999998</v>
      </c>
    </row>
    <row r="4895" spans="1:31" x14ac:dyDescent="0.3">
      <c r="A4895" t="s">
        <v>117</v>
      </c>
      <c r="B4895" t="s">
        <v>170</v>
      </c>
      <c r="C4895" t="s">
        <v>28</v>
      </c>
      <c r="D4895" t="s">
        <v>87</v>
      </c>
      <c r="E4895">
        <v>17</v>
      </c>
      <c r="F4895">
        <v>438760</v>
      </c>
      <c r="G4895" t="s">
        <v>49</v>
      </c>
      <c r="H4895" s="1">
        <v>44233</v>
      </c>
      <c r="I4895">
        <v>1100</v>
      </c>
      <c r="J4895" t="s">
        <v>8220</v>
      </c>
      <c r="K4895" t="s">
        <v>140</v>
      </c>
      <c r="L4895">
        <v>10</v>
      </c>
      <c r="M4895">
        <v>7</v>
      </c>
      <c r="N4895">
        <v>13</v>
      </c>
      <c r="O4895" t="s">
        <v>69</v>
      </c>
      <c r="P4895" t="s">
        <v>52</v>
      </c>
      <c r="Q4895">
        <v>81907</v>
      </c>
      <c r="R4895" s="1">
        <v>45572</v>
      </c>
      <c r="S4895" t="s">
        <v>115</v>
      </c>
      <c r="T4895">
        <v>987404</v>
      </c>
      <c r="U4895" t="s">
        <v>873</v>
      </c>
      <c r="V4895">
        <v>873</v>
      </c>
      <c r="W4895">
        <v>2115</v>
      </c>
      <c r="X4895">
        <v>1</v>
      </c>
      <c r="Y4895">
        <v>846</v>
      </c>
      <c r="Z4895">
        <v>9</v>
      </c>
      <c r="AA4895">
        <f>Zudio_sales_data[[#This Row],[Price]]*Zudio_sales_data[[#This Row],[Quantity]]</f>
        <v>2115</v>
      </c>
      <c r="AB4895" s="1">
        <v>45629</v>
      </c>
      <c r="AC4895">
        <f>_xlfn.DAYS(Zudio_sales_data[[#This Row],[Last Date]],Zudio_sales_data[[#This Row],[Store Open Date]])</f>
        <v>1396</v>
      </c>
      <c r="AD4895" t="str">
        <f>IF(Zudio_sales_data[[#This Row],[Order Date]]&lt;=Zudio_sales_data[[#This Row],[Store Open Date]],"wrong data","right data")</f>
        <v>right data</v>
      </c>
      <c r="AE4895">
        <f>Zudio_sales_data[[#This Row],[Sales Profit]]/Zudio_sales_data[[#This Row],[Quantity]]</f>
        <v>846</v>
      </c>
    </row>
    <row r="4896" spans="1:31" x14ac:dyDescent="0.3">
      <c r="A4896" t="s">
        <v>139</v>
      </c>
      <c r="B4896" t="s">
        <v>106</v>
      </c>
      <c r="C4896" t="s">
        <v>39</v>
      </c>
      <c r="D4896" t="s">
        <v>112</v>
      </c>
      <c r="E4896">
        <v>88</v>
      </c>
      <c r="F4896">
        <v>431066</v>
      </c>
      <c r="G4896" t="s">
        <v>49</v>
      </c>
      <c r="H4896" s="1">
        <v>44271</v>
      </c>
      <c r="I4896">
        <v>1400</v>
      </c>
      <c r="J4896" t="s">
        <v>8221</v>
      </c>
      <c r="K4896" t="s">
        <v>659</v>
      </c>
      <c r="L4896">
        <v>10</v>
      </c>
      <c r="M4896">
        <v>9</v>
      </c>
      <c r="N4896">
        <v>4</v>
      </c>
      <c r="O4896" t="s">
        <v>33</v>
      </c>
      <c r="P4896" t="s">
        <v>90</v>
      </c>
      <c r="Q4896">
        <v>93276</v>
      </c>
      <c r="R4896" s="1">
        <v>45500</v>
      </c>
      <c r="S4896" t="s">
        <v>95</v>
      </c>
      <c r="T4896">
        <v>547724</v>
      </c>
      <c r="U4896" t="s">
        <v>363</v>
      </c>
      <c r="V4896">
        <v>921</v>
      </c>
      <c r="W4896">
        <v>692</v>
      </c>
      <c r="X4896">
        <v>6</v>
      </c>
      <c r="Y4896">
        <v>1660.8</v>
      </c>
      <c r="Z4896">
        <v>11</v>
      </c>
      <c r="AA4896">
        <f>Zudio_sales_data[[#This Row],[Price]]*Zudio_sales_data[[#This Row],[Quantity]]</f>
        <v>4152</v>
      </c>
      <c r="AB4896" s="1">
        <v>45629</v>
      </c>
      <c r="AC4896">
        <f>_xlfn.DAYS(Zudio_sales_data[[#This Row],[Last Date]],Zudio_sales_data[[#This Row],[Store Open Date]])</f>
        <v>1358</v>
      </c>
      <c r="AD4896" t="str">
        <f>IF(Zudio_sales_data[[#This Row],[Order Date]]&lt;=Zudio_sales_data[[#This Row],[Store Open Date]],"wrong data","right data")</f>
        <v>right data</v>
      </c>
      <c r="AE4896">
        <f>Zudio_sales_data[[#This Row],[Sales Profit]]/Zudio_sales_data[[#This Row],[Quantity]]</f>
        <v>276.8</v>
      </c>
    </row>
    <row r="4897" spans="1:31" x14ac:dyDescent="0.3">
      <c r="A4897" t="s">
        <v>55</v>
      </c>
      <c r="B4897" t="s">
        <v>106</v>
      </c>
      <c r="C4897" t="s">
        <v>47</v>
      </c>
      <c r="D4897" t="s">
        <v>66</v>
      </c>
      <c r="E4897">
        <v>28</v>
      </c>
      <c r="F4897">
        <v>402511</v>
      </c>
      <c r="G4897" t="s">
        <v>49</v>
      </c>
      <c r="H4897" s="1">
        <v>44553</v>
      </c>
      <c r="I4897">
        <v>1400</v>
      </c>
      <c r="J4897" t="s">
        <v>8222</v>
      </c>
      <c r="K4897" t="s">
        <v>89</v>
      </c>
      <c r="L4897">
        <v>11</v>
      </c>
      <c r="M4897">
        <v>8</v>
      </c>
      <c r="N4897">
        <v>19</v>
      </c>
      <c r="O4897" t="s">
        <v>33</v>
      </c>
      <c r="P4897" t="s">
        <v>52</v>
      </c>
      <c r="Q4897">
        <v>18264</v>
      </c>
      <c r="R4897" s="1">
        <v>45386</v>
      </c>
      <c r="S4897" t="s">
        <v>63</v>
      </c>
      <c r="T4897">
        <v>918054</v>
      </c>
      <c r="U4897" t="s">
        <v>8223</v>
      </c>
      <c r="V4897">
        <v>450</v>
      </c>
      <c r="W4897">
        <v>1477</v>
      </c>
      <c r="X4897">
        <v>2</v>
      </c>
      <c r="Y4897">
        <v>1181.5999999999999</v>
      </c>
      <c r="Z4897">
        <v>9</v>
      </c>
      <c r="AA4897">
        <f>Zudio_sales_data[[#This Row],[Price]]*Zudio_sales_data[[#This Row],[Quantity]]</f>
        <v>2954</v>
      </c>
      <c r="AB4897" s="1">
        <v>45629</v>
      </c>
      <c r="AC4897">
        <f>_xlfn.DAYS(Zudio_sales_data[[#This Row],[Last Date]],Zudio_sales_data[[#This Row],[Store Open Date]])</f>
        <v>1076</v>
      </c>
      <c r="AD4897" t="str">
        <f>IF(Zudio_sales_data[[#This Row],[Order Date]]&lt;=Zudio_sales_data[[#This Row],[Store Open Date]],"wrong data","right data")</f>
        <v>right data</v>
      </c>
      <c r="AE4897">
        <f>Zudio_sales_data[[#This Row],[Sales Profit]]/Zudio_sales_data[[#This Row],[Quantity]]</f>
        <v>590.79999999999995</v>
      </c>
    </row>
    <row r="4898" spans="1:31" x14ac:dyDescent="0.3">
      <c r="A4898" t="s">
        <v>110</v>
      </c>
      <c r="B4898" t="s">
        <v>317</v>
      </c>
      <c r="C4898" t="s">
        <v>28</v>
      </c>
      <c r="D4898" t="s">
        <v>77</v>
      </c>
      <c r="E4898">
        <v>92</v>
      </c>
      <c r="F4898">
        <v>437674</v>
      </c>
      <c r="G4898" t="s">
        <v>30</v>
      </c>
      <c r="H4898" s="1">
        <v>44793</v>
      </c>
      <c r="I4898">
        <v>1100</v>
      </c>
      <c r="J4898" t="s">
        <v>8224</v>
      </c>
      <c r="K4898" t="s">
        <v>176</v>
      </c>
      <c r="L4898">
        <v>10</v>
      </c>
      <c r="M4898">
        <v>9</v>
      </c>
      <c r="N4898">
        <v>6</v>
      </c>
      <c r="O4898" t="s">
        <v>33</v>
      </c>
      <c r="P4898" t="s">
        <v>90</v>
      </c>
      <c r="Q4898">
        <v>74718</v>
      </c>
      <c r="R4898" s="1">
        <v>45401</v>
      </c>
      <c r="S4898" t="s">
        <v>63</v>
      </c>
      <c r="T4898">
        <v>658861</v>
      </c>
      <c r="U4898" t="s">
        <v>8225</v>
      </c>
      <c r="V4898">
        <v>628</v>
      </c>
      <c r="W4898">
        <v>853</v>
      </c>
      <c r="X4898">
        <v>5</v>
      </c>
      <c r="Y4898">
        <v>1706</v>
      </c>
      <c r="Z4898">
        <v>11</v>
      </c>
      <c r="AA4898">
        <f>Zudio_sales_data[[#This Row],[Price]]*Zudio_sales_data[[#This Row],[Quantity]]</f>
        <v>4265</v>
      </c>
      <c r="AB4898" s="1">
        <v>45629</v>
      </c>
      <c r="AC4898">
        <f>_xlfn.DAYS(Zudio_sales_data[[#This Row],[Last Date]],Zudio_sales_data[[#This Row],[Store Open Date]])</f>
        <v>836</v>
      </c>
      <c r="AD4898" t="str">
        <f>IF(Zudio_sales_data[[#This Row],[Order Date]]&lt;=Zudio_sales_data[[#This Row],[Store Open Date]],"wrong data","right data")</f>
        <v>right data</v>
      </c>
      <c r="AE4898">
        <f>Zudio_sales_data[[#This Row],[Sales Profit]]/Zudio_sales_data[[#This Row],[Quantity]]</f>
        <v>341.2</v>
      </c>
    </row>
    <row r="4899" spans="1:31" x14ac:dyDescent="0.3">
      <c r="A4899" t="s">
        <v>26</v>
      </c>
      <c r="B4899" t="s">
        <v>208</v>
      </c>
      <c r="C4899" t="s">
        <v>28</v>
      </c>
      <c r="D4899" t="s">
        <v>82</v>
      </c>
      <c r="E4899">
        <v>98</v>
      </c>
      <c r="F4899">
        <v>421667</v>
      </c>
      <c r="G4899" t="s">
        <v>49</v>
      </c>
      <c r="H4899" s="1">
        <v>44351</v>
      </c>
      <c r="I4899">
        <v>800</v>
      </c>
      <c r="J4899" t="s">
        <v>8226</v>
      </c>
      <c r="K4899" t="s">
        <v>685</v>
      </c>
      <c r="L4899">
        <v>9</v>
      </c>
      <c r="M4899">
        <v>8</v>
      </c>
      <c r="N4899">
        <v>19</v>
      </c>
      <c r="O4899" t="s">
        <v>33</v>
      </c>
      <c r="P4899" t="s">
        <v>90</v>
      </c>
      <c r="Q4899">
        <v>94100</v>
      </c>
      <c r="R4899" s="1">
        <v>45421</v>
      </c>
      <c r="S4899" t="s">
        <v>104</v>
      </c>
      <c r="T4899">
        <v>154337</v>
      </c>
      <c r="U4899" t="s">
        <v>8227</v>
      </c>
      <c r="V4899">
        <v>993</v>
      </c>
      <c r="W4899">
        <v>963</v>
      </c>
      <c r="X4899">
        <v>3</v>
      </c>
      <c r="Y4899">
        <v>1155.5999999999999</v>
      </c>
      <c r="Z4899">
        <v>11</v>
      </c>
      <c r="AA4899">
        <f>Zudio_sales_data[[#This Row],[Price]]*Zudio_sales_data[[#This Row],[Quantity]]</f>
        <v>2889</v>
      </c>
      <c r="AB4899" s="1">
        <v>45629</v>
      </c>
      <c r="AC4899">
        <f>_xlfn.DAYS(Zudio_sales_data[[#This Row],[Last Date]],Zudio_sales_data[[#This Row],[Store Open Date]])</f>
        <v>1278</v>
      </c>
      <c r="AD4899" t="str">
        <f>IF(Zudio_sales_data[[#This Row],[Order Date]]&lt;=Zudio_sales_data[[#This Row],[Store Open Date]],"wrong data","right data")</f>
        <v>right data</v>
      </c>
      <c r="AE4899">
        <f>Zudio_sales_data[[#This Row],[Sales Profit]]/Zudio_sales_data[[#This Row],[Quantity]]</f>
        <v>385.2</v>
      </c>
    </row>
    <row r="4900" spans="1:31" x14ac:dyDescent="0.3">
      <c r="A4900" t="s">
        <v>139</v>
      </c>
      <c r="B4900" t="s">
        <v>121</v>
      </c>
      <c r="C4900" t="s">
        <v>39</v>
      </c>
      <c r="D4900" t="s">
        <v>229</v>
      </c>
      <c r="E4900">
        <v>92</v>
      </c>
      <c r="F4900">
        <v>435294</v>
      </c>
      <c r="G4900" t="s">
        <v>30</v>
      </c>
      <c r="H4900" s="1">
        <v>44076</v>
      </c>
      <c r="I4900">
        <v>800</v>
      </c>
      <c r="J4900" t="s">
        <v>8228</v>
      </c>
      <c r="K4900" t="s">
        <v>557</v>
      </c>
      <c r="L4900">
        <v>9</v>
      </c>
      <c r="M4900">
        <v>8</v>
      </c>
      <c r="N4900">
        <v>15</v>
      </c>
      <c r="O4900" t="s">
        <v>69</v>
      </c>
      <c r="P4900" t="s">
        <v>90</v>
      </c>
      <c r="Q4900">
        <v>66785</v>
      </c>
      <c r="R4900" s="1">
        <v>45501</v>
      </c>
      <c r="S4900" t="s">
        <v>95</v>
      </c>
      <c r="T4900">
        <v>756008</v>
      </c>
      <c r="U4900" t="s">
        <v>8229</v>
      </c>
      <c r="V4900">
        <v>941</v>
      </c>
      <c r="W4900">
        <v>1861</v>
      </c>
      <c r="X4900">
        <v>8</v>
      </c>
      <c r="Y4900">
        <v>5955.2</v>
      </c>
      <c r="Z4900">
        <v>11</v>
      </c>
      <c r="AA4900">
        <f>Zudio_sales_data[[#This Row],[Price]]*Zudio_sales_data[[#This Row],[Quantity]]</f>
        <v>14888</v>
      </c>
      <c r="AB4900" s="1">
        <v>45629</v>
      </c>
      <c r="AC4900">
        <f>_xlfn.DAYS(Zudio_sales_data[[#This Row],[Last Date]],Zudio_sales_data[[#This Row],[Store Open Date]])</f>
        <v>1553</v>
      </c>
      <c r="AD4900" t="str">
        <f>IF(Zudio_sales_data[[#This Row],[Order Date]]&lt;=Zudio_sales_data[[#This Row],[Store Open Date]],"wrong data","right data")</f>
        <v>right data</v>
      </c>
      <c r="AE4900">
        <f>Zudio_sales_data[[#This Row],[Sales Profit]]/Zudio_sales_data[[#This Row],[Quantity]]</f>
        <v>744.4</v>
      </c>
    </row>
    <row r="4901" spans="1:31" x14ac:dyDescent="0.3">
      <c r="A4901" t="s">
        <v>55</v>
      </c>
      <c r="B4901" t="s">
        <v>241</v>
      </c>
      <c r="C4901" t="s">
        <v>28</v>
      </c>
      <c r="D4901" t="s">
        <v>129</v>
      </c>
      <c r="E4901">
        <v>5</v>
      </c>
      <c r="F4901">
        <v>418136</v>
      </c>
      <c r="G4901" t="s">
        <v>49</v>
      </c>
      <c r="H4901" s="1">
        <v>44242</v>
      </c>
      <c r="I4901">
        <v>800</v>
      </c>
      <c r="J4901" t="s">
        <v>8230</v>
      </c>
      <c r="K4901" t="s">
        <v>57</v>
      </c>
      <c r="L4901">
        <v>10</v>
      </c>
      <c r="M4901">
        <v>9</v>
      </c>
      <c r="N4901">
        <v>18</v>
      </c>
      <c r="O4901" t="s">
        <v>69</v>
      </c>
      <c r="P4901" t="s">
        <v>90</v>
      </c>
      <c r="Q4901">
        <v>23438</v>
      </c>
      <c r="R4901" s="1">
        <v>45327</v>
      </c>
      <c r="S4901" t="s">
        <v>91</v>
      </c>
      <c r="T4901">
        <v>219030</v>
      </c>
      <c r="U4901" t="s">
        <v>8231</v>
      </c>
      <c r="V4901">
        <v>290</v>
      </c>
      <c r="W4901">
        <v>675</v>
      </c>
      <c r="X4901">
        <v>2</v>
      </c>
      <c r="Y4901">
        <v>540</v>
      </c>
      <c r="Z4901">
        <v>11</v>
      </c>
      <c r="AA4901">
        <f>Zudio_sales_data[[#This Row],[Price]]*Zudio_sales_data[[#This Row],[Quantity]]</f>
        <v>1350</v>
      </c>
      <c r="AB4901" s="1">
        <v>45629</v>
      </c>
      <c r="AC4901">
        <f>_xlfn.DAYS(Zudio_sales_data[[#This Row],[Last Date]],Zudio_sales_data[[#This Row],[Store Open Date]])</f>
        <v>1387</v>
      </c>
      <c r="AD4901" t="str">
        <f>IF(Zudio_sales_data[[#This Row],[Order Date]]&lt;=Zudio_sales_data[[#This Row],[Store Open Date]],"wrong data","right data")</f>
        <v>right data</v>
      </c>
      <c r="AE4901">
        <f>Zudio_sales_data[[#This Row],[Sales Profit]]/Zudio_sales_data[[#This Row],[Quantity]]</f>
        <v>270</v>
      </c>
    </row>
    <row r="4902" spans="1:31" x14ac:dyDescent="0.3">
      <c r="A4902" t="s">
        <v>110</v>
      </c>
      <c r="B4902" t="s">
        <v>81</v>
      </c>
      <c r="C4902" t="s">
        <v>47</v>
      </c>
      <c r="D4902" t="s">
        <v>66</v>
      </c>
      <c r="E4902">
        <v>68</v>
      </c>
      <c r="F4902">
        <v>436936</v>
      </c>
      <c r="G4902" t="s">
        <v>49</v>
      </c>
      <c r="H4902" s="1">
        <v>44941</v>
      </c>
      <c r="I4902">
        <v>1400</v>
      </c>
      <c r="J4902" t="s">
        <v>8232</v>
      </c>
      <c r="K4902" t="s">
        <v>79</v>
      </c>
      <c r="L4902">
        <v>10</v>
      </c>
      <c r="M4902">
        <v>7</v>
      </c>
      <c r="N4902">
        <v>6</v>
      </c>
      <c r="O4902" t="s">
        <v>69</v>
      </c>
      <c r="P4902" t="s">
        <v>34</v>
      </c>
      <c r="Q4902">
        <v>20609</v>
      </c>
      <c r="R4902" s="1">
        <v>45565</v>
      </c>
      <c r="S4902" t="s">
        <v>131</v>
      </c>
      <c r="T4902">
        <v>381163</v>
      </c>
      <c r="U4902" t="s">
        <v>8233</v>
      </c>
      <c r="V4902">
        <v>632</v>
      </c>
      <c r="W4902">
        <v>2468</v>
      </c>
      <c r="X4902">
        <v>7</v>
      </c>
      <c r="Y4902">
        <v>6910.4</v>
      </c>
      <c r="Z4902">
        <v>9</v>
      </c>
      <c r="AA4902">
        <f>Zudio_sales_data[[#This Row],[Price]]*Zudio_sales_data[[#This Row],[Quantity]]</f>
        <v>17276</v>
      </c>
      <c r="AB4902" s="1">
        <v>45629</v>
      </c>
      <c r="AC4902">
        <f>_xlfn.DAYS(Zudio_sales_data[[#This Row],[Last Date]],Zudio_sales_data[[#This Row],[Store Open Date]])</f>
        <v>688</v>
      </c>
      <c r="AD4902" t="str">
        <f>IF(Zudio_sales_data[[#This Row],[Order Date]]&lt;=Zudio_sales_data[[#This Row],[Store Open Date]],"wrong data","right data")</f>
        <v>right data</v>
      </c>
      <c r="AE4902">
        <f>Zudio_sales_data[[#This Row],[Sales Profit]]/Zudio_sales_data[[#This Row],[Quantity]]</f>
        <v>987.19999999999993</v>
      </c>
    </row>
    <row r="4903" spans="1:31" x14ac:dyDescent="0.3">
      <c r="A4903" t="s">
        <v>26</v>
      </c>
      <c r="B4903" t="s">
        <v>153</v>
      </c>
      <c r="C4903" t="s">
        <v>39</v>
      </c>
      <c r="D4903" t="s">
        <v>129</v>
      </c>
      <c r="E4903">
        <v>99</v>
      </c>
      <c r="F4903">
        <v>421426</v>
      </c>
      <c r="G4903" t="s">
        <v>49</v>
      </c>
      <c r="H4903" s="1">
        <v>45412</v>
      </c>
      <c r="I4903">
        <v>1400</v>
      </c>
      <c r="J4903" t="s">
        <v>8234</v>
      </c>
      <c r="K4903" t="s">
        <v>326</v>
      </c>
      <c r="L4903">
        <v>9</v>
      </c>
      <c r="M4903">
        <v>8</v>
      </c>
      <c r="N4903">
        <v>18</v>
      </c>
      <c r="O4903" t="s">
        <v>33</v>
      </c>
      <c r="P4903" t="s">
        <v>34</v>
      </c>
      <c r="Q4903">
        <v>23414</v>
      </c>
      <c r="R4903" s="1">
        <v>45454</v>
      </c>
      <c r="S4903" t="s">
        <v>43</v>
      </c>
      <c r="T4903">
        <v>601183</v>
      </c>
      <c r="U4903" t="s">
        <v>8235</v>
      </c>
      <c r="V4903">
        <v>220</v>
      </c>
      <c r="W4903">
        <v>1627</v>
      </c>
      <c r="X4903">
        <v>1</v>
      </c>
      <c r="Y4903">
        <v>650.79999999999995</v>
      </c>
      <c r="Z4903">
        <v>11</v>
      </c>
      <c r="AA4903">
        <f>Zudio_sales_data[[#This Row],[Price]]*Zudio_sales_data[[#This Row],[Quantity]]</f>
        <v>1627</v>
      </c>
      <c r="AB4903" s="1">
        <v>45629</v>
      </c>
      <c r="AC4903">
        <f>_xlfn.DAYS(Zudio_sales_data[[#This Row],[Last Date]],Zudio_sales_data[[#This Row],[Store Open Date]])</f>
        <v>217</v>
      </c>
      <c r="AD4903" t="str">
        <f>IF(Zudio_sales_data[[#This Row],[Order Date]]&lt;=Zudio_sales_data[[#This Row],[Store Open Date]],"wrong data","right data")</f>
        <v>right data</v>
      </c>
      <c r="AE4903">
        <f>Zudio_sales_data[[#This Row],[Sales Profit]]/Zudio_sales_data[[#This Row],[Quantity]]</f>
        <v>650.79999999999995</v>
      </c>
    </row>
    <row r="4904" spans="1:31" x14ac:dyDescent="0.3">
      <c r="A4904" t="s">
        <v>26</v>
      </c>
      <c r="B4904" t="s">
        <v>65</v>
      </c>
      <c r="C4904" t="s">
        <v>47</v>
      </c>
      <c r="D4904" t="s">
        <v>40</v>
      </c>
      <c r="E4904">
        <v>48</v>
      </c>
      <c r="F4904">
        <v>405007</v>
      </c>
      <c r="G4904" t="s">
        <v>49</v>
      </c>
      <c r="H4904" s="1">
        <v>44289</v>
      </c>
      <c r="I4904">
        <v>1300</v>
      </c>
      <c r="J4904" t="s">
        <v>8236</v>
      </c>
      <c r="K4904" t="s">
        <v>79</v>
      </c>
      <c r="L4904">
        <v>10</v>
      </c>
      <c r="M4904">
        <v>7</v>
      </c>
      <c r="N4904">
        <v>4</v>
      </c>
      <c r="O4904" t="s">
        <v>69</v>
      </c>
      <c r="P4904" t="s">
        <v>34</v>
      </c>
      <c r="Q4904">
        <v>19117</v>
      </c>
      <c r="R4904" s="1">
        <v>45313</v>
      </c>
      <c r="S4904" t="s">
        <v>85</v>
      </c>
      <c r="T4904">
        <v>242450</v>
      </c>
      <c r="U4904" t="s">
        <v>8237</v>
      </c>
      <c r="V4904">
        <v>455</v>
      </c>
      <c r="W4904">
        <v>1997</v>
      </c>
      <c r="X4904">
        <v>4</v>
      </c>
      <c r="Y4904">
        <v>3195.2</v>
      </c>
      <c r="Z4904">
        <v>9</v>
      </c>
      <c r="AA4904">
        <f>Zudio_sales_data[[#This Row],[Price]]*Zudio_sales_data[[#This Row],[Quantity]]</f>
        <v>7988</v>
      </c>
      <c r="AB4904" s="1">
        <v>45629</v>
      </c>
      <c r="AC4904">
        <f>_xlfn.DAYS(Zudio_sales_data[[#This Row],[Last Date]],Zudio_sales_data[[#This Row],[Store Open Date]])</f>
        <v>1340</v>
      </c>
      <c r="AD4904" t="str">
        <f>IF(Zudio_sales_data[[#This Row],[Order Date]]&lt;=Zudio_sales_data[[#This Row],[Store Open Date]],"wrong data","right data")</f>
        <v>right data</v>
      </c>
      <c r="AE4904">
        <f>Zudio_sales_data[[#This Row],[Sales Profit]]/Zudio_sales_data[[#This Row],[Quantity]]</f>
        <v>798.8</v>
      </c>
    </row>
    <row r="4905" spans="1:31" x14ac:dyDescent="0.3">
      <c r="A4905" t="s">
        <v>139</v>
      </c>
      <c r="B4905" t="s">
        <v>38</v>
      </c>
      <c r="C4905" t="s">
        <v>47</v>
      </c>
      <c r="D4905" t="s">
        <v>29</v>
      </c>
      <c r="E4905">
        <v>93</v>
      </c>
      <c r="F4905">
        <v>413033</v>
      </c>
      <c r="G4905" t="s">
        <v>30</v>
      </c>
      <c r="H4905" s="1">
        <v>44055</v>
      </c>
      <c r="I4905">
        <v>1400</v>
      </c>
      <c r="J4905" t="s">
        <v>8238</v>
      </c>
      <c r="K4905" t="s">
        <v>423</v>
      </c>
      <c r="L4905">
        <v>9</v>
      </c>
      <c r="M4905">
        <v>8</v>
      </c>
      <c r="N4905">
        <v>8</v>
      </c>
      <c r="O4905" t="s">
        <v>69</v>
      </c>
      <c r="P4905" t="s">
        <v>34</v>
      </c>
      <c r="Q4905">
        <v>98422</v>
      </c>
      <c r="R4905" s="1">
        <v>45379</v>
      </c>
      <c r="S4905" t="s">
        <v>58</v>
      </c>
      <c r="T4905">
        <v>234376</v>
      </c>
      <c r="U4905" t="s">
        <v>8239</v>
      </c>
      <c r="V4905">
        <v>884</v>
      </c>
      <c r="W4905">
        <v>2350</v>
      </c>
      <c r="X4905">
        <v>1</v>
      </c>
      <c r="Y4905">
        <v>940</v>
      </c>
      <c r="Z4905">
        <v>11</v>
      </c>
      <c r="AA4905">
        <f>Zudio_sales_data[[#This Row],[Price]]*Zudio_sales_data[[#This Row],[Quantity]]</f>
        <v>2350</v>
      </c>
      <c r="AB4905" s="1">
        <v>45629</v>
      </c>
      <c r="AC4905">
        <f>_xlfn.DAYS(Zudio_sales_data[[#This Row],[Last Date]],Zudio_sales_data[[#This Row],[Store Open Date]])</f>
        <v>1574</v>
      </c>
      <c r="AD4905" t="str">
        <f>IF(Zudio_sales_data[[#This Row],[Order Date]]&lt;=Zudio_sales_data[[#This Row],[Store Open Date]],"wrong data","right data")</f>
        <v>right data</v>
      </c>
      <c r="AE4905">
        <f>Zudio_sales_data[[#This Row],[Sales Profit]]/Zudio_sales_data[[#This Row],[Quantity]]</f>
        <v>940</v>
      </c>
    </row>
    <row r="4906" spans="1:31" x14ac:dyDescent="0.3">
      <c r="A4906" t="s">
        <v>37</v>
      </c>
      <c r="B4906" t="s">
        <v>286</v>
      </c>
      <c r="C4906" t="s">
        <v>28</v>
      </c>
      <c r="D4906" t="s">
        <v>101</v>
      </c>
      <c r="E4906">
        <v>23</v>
      </c>
      <c r="F4906">
        <v>411413</v>
      </c>
      <c r="G4906" t="s">
        <v>30</v>
      </c>
      <c r="H4906" s="1">
        <v>44139</v>
      </c>
      <c r="I4906">
        <v>1000</v>
      </c>
      <c r="J4906" t="s">
        <v>8240</v>
      </c>
      <c r="K4906" t="s">
        <v>358</v>
      </c>
      <c r="L4906">
        <v>11</v>
      </c>
      <c r="M4906">
        <v>8</v>
      </c>
      <c r="N4906">
        <v>8</v>
      </c>
      <c r="O4906" t="s">
        <v>33</v>
      </c>
      <c r="P4906" t="s">
        <v>34</v>
      </c>
      <c r="Q4906">
        <v>86226</v>
      </c>
      <c r="R4906" s="1">
        <v>45527</v>
      </c>
      <c r="S4906" t="s">
        <v>53</v>
      </c>
      <c r="T4906">
        <v>388983</v>
      </c>
      <c r="U4906" t="s">
        <v>8241</v>
      </c>
      <c r="V4906">
        <v>965</v>
      </c>
      <c r="W4906">
        <v>2819</v>
      </c>
      <c r="X4906">
        <v>5</v>
      </c>
      <c r="Y4906">
        <v>5638</v>
      </c>
      <c r="Z4906">
        <v>9</v>
      </c>
      <c r="AA4906">
        <f>Zudio_sales_data[[#This Row],[Price]]*Zudio_sales_data[[#This Row],[Quantity]]</f>
        <v>14095</v>
      </c>
      <c r="AB4906" s="1">
        <v>45629</v>
      </c>
      <c r="AC4906">
        <f>_xlfn.DAYS(Zudio_sales_data[[#This Row],[Last Date]],Zudio_sales_data[[#This Row],[Store Open Date]])</f>
        <v>1490</v>
      </c>
      <c r="AD4906" t="str">
        <f>IF(Zudio_sales_data[[#This Row],[Order Date]]&lt;=Zudio_sales_data[[#This Row],[Store Open Date]],"wrong data","right data")</f>
        <v>right data</v>
      </c>
      <c r="AE4906">
        <f>Zudio_sales_data[[#This Row],[Sales Profit]]/Zudio_sales_data[[#This Row],[Quantity]]</f>
        <v>1127.5999999999999</v>
      </c>
    </row>
    <row r="4907" spans="1:31" x14ac:dyDescent="0.3">
      <c r="A4907" t="s">
        <v>139</v>
      </c>
      <c r="B4907" t="s">
        <v>111</v>
      </c>
      <c r="C4907" t="s">
        <v>28</v>
      </c>
      <c r="D4907" t="s">
        <v>66</v>
      </c>
      <c r="E4907">
        <v>11</v>
      </c>
      <c r="F4907">
        <v>428646</v>
      </c>
      <c r="G4907" t="s">
        <v>49</v>
      </c>
      <c r="H4907" s="1">
        <v>44040</v>
      </c>
      <c r="I4907">
        <v>1300</v>
      </c>
      <c r="J4907" t="s">
        <v>8242</v>
      </c>
      <c r="K4907" t="s">
        <v>576</v>
      </c>
      <c r="L4907">
        <v>11</v>
      </c>
      <c r="M4907">
        <v>8</v>
      </c>
      <c r="N4907">
        <v>8</v>
      </c>
      <c r="O4907" t="s">
        <v>33</v>
      </c>
      <c r="P4907" t="s">
        <v>52</v>
      </c>
      <c r="Q4907">
        <v>17677</v>
      </c>
      <c r="R4907" s="1">
        <v>45429</v>
      </c>
      <c r="S4907" t="s">
        <v>104</v>
      </c>
      <c r="T4907">
        <v>285876</v>
      </c>
      <c r="U4907" t="s">
        <v>8243</v>
      </c>
      <c r="V4907">
        <v>726</v>
      </c>
      <c r="W4907">
        <v>2382</v>
      </c>
      <c r="X4907">
        <v>3</v>
      </c>
      <c r="Y4907">
        <v>2858.4</v>
      </c>
      <c r="Z4907">
        <v>9</v>
      </c>
      <c r="AA4907">
        <f>Zudio_sales_data[[#This Row],[Price]]*Zudio_sales_data[[#This Row],[Quantity]]</f>
        <v>7146</v>
      </c>
      <c r="AB4907" s="1">
        <v>45629</v>
      </c>
      <c r="AC4907">
        <f>_xlfn.DAYS(Zudio_sales_data[[#This Row],[Last Date]],Zudio_sales_data[[#This Row],[Store Open Date]])</f>
        <v>1589</v>
      </c>
      <c r="AD4907" t="str">
        <f>IF(Zudio_sales_data[[#This Row],[Order Date]]&lt;=Zudio_sales_data[[#This Row],[Store Open Date]],"wrong data","right data")</f>
        <v>right data</v>
      </c>
      <c r="AE4907">
        <f>Zudio_sales_data[[#This Row],[Sales Profit]]/Zudio_sales_data[[#This Row],[Quantity]]</f>
        <v>952.80000000000007</v>
      </c>
    </row>
    <row r="4908" spans="1:31" x14ac:dyDescent="0.3">
      <c r="A4908" t="s">
        <v>110</v>
      </c>
      <c r="B4908" t="s">
        <v>197</v>
      </c>
      <c r="C4908" t="s">
        <v>39</v>
      </c>
      <c r="D4908" t="s">
        <v>101</v>
      </c>
      <c r="E4908">
        <v>23</v>
      </c>
      <c r="F4908">
        <v>412193</v>
      </c>
      <c r="G4908" t="s">
        <v>49</v>
      </c>
      <c r="H4908" s="1">
        <v>43907</v>
      </c>
      <c r="I4908">
        <v>1100</v>
      </c>
      <c r="J4908" t="s">
        <v>8244</v>
      </c>
      <c r="K4908" t="s">
        <v>181</v>
      </c>
      <c r="L4908">
        <v>10</v>
      </c>
      <c r="M4908">
        <v>7</v>
      </c>
      <c r="N4908">
        <v>5</v>
      </c>
      <c r="O4908" t="s">
        <v>69</v>
      </c>
      <c r="P4908" t="s">
        <v>52</v>
      </c>
      <c r="Q4908">
        <v>59429</v>
      </c>
      <c r="R4908" s="1">
        <v>45294</v>
      </c>
      <c r="S4908" t="s">
        <v>85</v>
      </c>
      <c r="T4908">
        <v>543689</v>
      </c>
      <c r="U4908" t="s">
        <v>8245</v>
      </c>
      <c r="V4908">
        <v>823</v>
      </c>
      <c r="W4908">
        <v>2547</v>
      </c>
      <c r="X4908">
        <v>7</v>
      </c>
      <c r="Y4908">
        <v>7131.6</v>
      </c>
      <c r="Z4908">
        <v>9</v>
      </c>
      <c r="AA4908">
        <f>Zudio_sales_data[[#This Row],[Price]]*Zudio_sales_data[[#This Row],[Quantity]]</f>
        <v>17829</v>
      </c>
      <c r="AB4908" s="1">
        <v>45629</v>
      </c>
      <c r="AC4908">
        <f>_xlfn.DAYS(Zudio_sales_data[[#This Row],[Last Date]],Zudio_sales_data[[#This Row],[Store Open Date]])</f>
        <v>1722</v>
      </c>
      <c r="AD4908" t="str">
        <f>IF(Zudio_sales_data[[#This Row],[Order Date]]&lt;=Zudio_sales_data[[#This Row],[Store Open Date]],"wrong data","right data")</f>
        <v>right data</v>
      </c>
      <c r="AE4908">
        <f>Zudio_sales_data[[#This Row],[Sales Profit]]/Zudio_sales_data[[#This Row],[Quantity]]</f>
        <v>1018.8000000000001</v>
      </c>
    </row>
    <row r="4909" spans="1:31" x14ac:dyDescent="0.3">
      <c r="A4909" t="s">
        <v>117</v>
      </c>
      <c r="B4909" t="s">
        <v>76</v>
      </c>
      <c r="C4909" t="s">
        <v>47</v>
      </c>
      <c r="D4909" t="s">
        <v>82</v>
      </c>
      <c r="E4909">
        <v>72</v>
      </c>
      <c r="F4909">
        <v>424100</v>
      </c>
      <c r="G4909" t="s">
        <v>30</v>
      </c>
      <c r="H4909" s="1">
        <v>44935</v>
      </c>
      <c r="I4909">
        <v>1000</v>
      </c>
      <c r="J4909" t="s">
        <v>8246</v>
      </c>
      <c r="K4909" t="s">
        <v>358</v>
      </c>
      <c r="L4909">
        <v>10</v>
      </c>
      <c r="M4909">
        <v>9</v>
      </c>
      <c r="N4909">
        <v>7</v>
      </c>
      <c r="O4909" t="s">
        <v>69</v>
      </c>
      <c r="P4909" t="s">
        <v>90</v>
      </c>
      <c r="Q4909">
        <v>22374</v>
      </c>
      <c r="R4909" s="1">
        <v>45440</v>
      </c>
      <c r="S4909" t="s">
        <v>104</v>
      </c>
      <c r="T4909">
        <v>289498</v>
      </c>
      <c r="U4909" t="s">
        <v>8247</v>
      </c>
      <c r="V4909">
        <v>394</v>
      </c>
      <c r="W4909">
        <v>1590</v>
      </c>
      <c r="X4909">
        <v>1</v>
      </c>
      <c r="Y4909">
        <v>636</v>
      </c>
      <c r="Z4909">
        <v>11</v>
      </c>
      <c r="AA4909">
        <f>Zudio_sales_data[[#This Row],[Price]]*Zudio_sales_data[[#This Row],[Quantity]]</f>
        <v>1590</v>
      </c>
      <c r="AB4909" s="1">
        <v>45629</v>
      </c>
      <c r="AC4909">
        <f>_xlfn.DAYS(Zudio_sales_data[[#This Row],[Last Date]],Zudio_sales_data[[#This Row],[Store Open Date]])</f>
        <v>694</v>
      </c>
      <c r="AD4909" t="str">
        <f>IF(Zudio_sales_data[[#This Row],[Order Date]]&lt;=Zudio_sales_data[[#This Row],[Store Open Date]],"wrong data","right data")</f>
        <v>right data</v>
      </c>
      <c r="AE4909">
        <f>Zudio_sales_data[[#This Row],[Sales Profit]]/Zudio_sales_data[[#This Row],[Quantity]]</f>
        <v>636</v>
      </c>
    </row>
    <row r="4910" spans="1:31" x14ac:dyDescent="0.3">
      <c r="A4910" t="s">
        <v>45</v>
      </c>
      <c r="B4910" t="s">
        <v>275</v>
      </c>
      <c r="C4910" t="s">
        <v>28</v>
      </c>
      <c r="D4910" t="s">
        <v>82</v>
      </c>
      <c r="E4910">
        <v>53</v>
      </c>
      <c r="F4910">
        <v>439212</v>
      </c>
      <c r="G4910" t="s">
        <v>30</v>
      </c>
      <c r="H4910" s="1">
        <v>44792</v>
      </c>
      <c r="I4910">
        <v>1200</v>
      </c>
      <c r="J4910" t="s">
        <v>8248</v>
      </c>
      <c r="K4910" t="s">
        <v>370</v>
      </c>
      <c r="L4910">
        <v>10</v>
      </c>
      <c r="M4910">
        <v>7</v>
      </c>
      <c r="N4910">
        <v>13</v>
      </c>
      <c r="O4910" t="s">
        <v>69</v>
      </c>
      <c r="P4910" t="s">
        <v>52</v>
      </c>
      <c r="Q4910">
        <v>72421</v>
      </c>
      <c r="R4910" s="1">
        <v>45341</v>
      </c>
      <c r="S4910" t="s">
        <v>91</v>
      </c>
      <c r="T4910">
        <v>655564</v>
      </c>
      <c r="U4910" t="s">
        <v>8249</v>
      </c>
      <c r="V4910">
        <v>410</v>
      </c>
      <c r="W4910">
        <v>2623</v>
      </c>
      <c r="X4910">
        <v>1</v>
      </c>
      <c r="Y4910">
        <v>1049.2</v>
      </c>
      <c r="Z4910">
        <v>9</v>
      </c>
      <c r="AA4910">
        <f>Zudio_sales_data[[#This Row],[Price]]*Zudio_sales_data[[#This Row],[Quantity]]</f>
        <v>2623</v>
      </c>
      <c r="AB4910" s="1">
        <v>45629</v>
      </c>
      <c r="AC4910">
        <f>_xlfn.DAYS(Zudio_sales_data[[#This Row],[Last Date]],Zudio_sales_data[[#This Row],[Store Open Date]])</f>
        <v>837</v>
      </c>
      <c r="AD4910" t="str">
        <f>IF(Zudio_sales_data[[#This Row],[Order Date]]&lt;=Zudio_sales_data[[#This Row],[Store Open Date]],"wrong data","right data")</f>
        <v>right data</v>
      </c>
      <c r="AE4910">
        <f>Zudio_sales_data[[#This Row],[Sales Profit]]/Zudio_sales_data[[#This Row],[Quantity]]</f>
        <v>1049.2</v>
      </c>
    </row>
    <row r="4911" spans="1:31" x14ac:dyDescent="0.3">
      <c r="A4911" t="s">
        <v>139</v>
      </c>
      <c r="B4911" t="s">
        <v>106</v>
      </c>
      <c r="C4911" t="s">
        <v>28</v>
      </c>
      <c r="D4911" t="s">
        <v>82</v>
      </c>
      <c r="E4911">
        <v>64</v>
      </c>
      <c r="F4911">
        <v>423729</v>
      </c>
      <c r="G4911" t="s">
        <v>30</v>
      </c>
      <c r="H4911" s="1">
        <v>44619</v>
      </c>
      <c r="I4911">
        <v>800</v>
      </c>
      <c r="J4911" t="s">
        <v>8250</v>
      </c>
      <c r="K4911" t="s">
        <v>108</v>
      </c>
      <c r="L4911">
        <v>10</v>
      </c>
      <c r="M4911">
        <v>9</v>
      </c>
      <c r="N4911">
        <v>12</v>
      </c>
      <c r="O4911" t="s">
        <v>33</v>
      </c>
      <c r="P4911" t="s">
        <v>62</v>
      </c>
      <c r="Q4911">
        <v>27032</v>
      </c>
      <c r="R4911" s="1">
        <v>45382</v>
      </c>
      <c r="S4911" t="s">
        <v>58</v>
      </c>
      <c r="T4911">
        <v>151932</v>
      </c>
      <c r="U4911" t="s">
        <v>8251</v>
      </c>
      <c r="V4911">
        <v>572</v>
      </c>
      <c r="W4911">
        <v>2080</v>
      </c>
      <c r="X4911">
        <v>8</v>
      </c>
      <c r="Y4911">
        <v>6656</v>
      </c>
      <c r="Z4911">
        <v>11</v>
      </c>
      <c r="AA4911">
        <f>Zudio_sales_data[[#This Row],[Price]]*Zudio_sales_data[[#This Row],[Quantity]]</f>
        <v>16640</v>
      </c>
      <c r="AB4911" s="1">
        <v>45629</v>
      </c>
      <c r="AC4911">
        <f>_xlfn.DAYS(Zudio_sales_data[[#This Row],[Last Date]],Zudio_sales_data[[#This Row],[Store Open Date]])</f>
        <v>1010</v>
      </c>
      <c r="AD4911" t="str">
        <f>IF(Zudio_sales_data[[#This Row],[Order Date]]&lt;=Zudio_sales_data[[#This Row],[Store Open Date]],"wrong data","right data")</f>
        <v>right data</v>
      </c>
      <c r="AE4911">
        <f>Zudio_sales_data[[#This Row],[Sales Profit]]/Zudio_sales_data[[#This Row],[Quantity]]</f>
        <v>832</v>
      </c>
    </row>
    <row r="4912" spans="1:31" x14ac:dyDescent="0.3">
      <c r="A4912" t="s">
        <v>139</v>
      </c>
      <c r="B4912" t="s">
        <v>225</v>
      </c>
      <c r="C4912" t="s">
        <v>47</v>
      </c>
      <c r="D4912" t="s">
        <v>66</v>
      </c>
      <c r="E4912">
        <v>22</v>
      </c>
      <c r="F4912">
        <v>437607</v>
      </c>
      <c r="G4912" t="s">
        <v>30</v>
      </c>
      <c r="H4912" s="1">
        <v>44235</v>
      </c>
      <c r="I4912">
        <v>800</v>
      </c>
      <c r="J4912" t="s">
        <v>8252</v>
      </c>
      <c r="K4912" t="s">
        <v>210</v>
      </c>
      <c r="L4912">
        <v>11</v>
      </c>
      <c r="M4912">
        <v>8</v>
      </c>
      <c r="N4912">
        <v>11</v>
      </c>
      <c r="O4912" t="s">
        <v>33</v>
      </c>
      <c r="P4912" t="s">
        <v>90</v>
      </c>
      <c r="Q4912">
        <v>37902</v>
      </c>
      <c r="R4912" s="1">
        <v>45415</v>
      </c>
      <c r="S4912" t="s">
        <v>104</v>
      </c>
      <c r="T4912">
        <v>436070</v>
      </c>
      <c r="U4912" t="s">
        <v>8253</v>
      </c>
      <c r="V4912">
        <v>796</v>
      </c>
      <c r="W4912">
        <v>1569</v>
      </c>
      <c r="X4912">
        <v>5</v>
      </c>
      <c r="Y4912">
        <v>3138</v>
      </c>
      <c r="Z4912">
        <v>9</v>
      </c>
      <c r="AA4912">
        <f>Zudio_sales_data[[#This Row],[Price]]*Zudio_sales_data[[#This Row],[Quantity]]</f>
        <v>7845</v>
      </c>
      <c r="AB4912" s="1">
        <v>45629</v>
      </c>
      <c r="AC4912">
        <f>_xlfn.DAYS(Zudio_sales_data[[#This Row],[Last Date]],Zudio_sales_data[[#This Row],[Store Open Date]])</f>
        <v>1394</v>
      </c>
      <c r="AD4912" t="str">
        <f>IF(Zudio_sales_data[[#This Row],[Order Date]]&lt;=Zudio_sales_data[[#This Row],[Store Open Date]],"wrong data","right data")</f>
        <v>right data</v>
      </c>
      <c r="AE4912">
        <f>Zudio_sales_data[[#This Row],[Sales Profit]]/Zudio_sales_data[[#This Row],[Quantity]]</f>
        <v>627.6</v>
      </c>
    </row>
    <row r="4913" spans="1:31" x14ac:dyDescent="0.3">
      <c r="A4913" t="s">
        <v>26</v>
      </c>
      <c r="B4913" t="s">
        <v>337</v>
      </c>
      <c r="C4913" t="s">
        <v>39</v>
      </c>
      <c r="D4913" t="s">
        <v>82</v>
      </c>
      <c r="E4913">
        <v>72</v>
      </c>
      <c r="F4913">
        <v>410235</v>
      </c>
      <c r="G4913" t="s">
        <v>49</v>
      </c>
      <c r="H4913" s="1">
        <v>44147</v>
      </c>
      <c r="I4913">
        <v>1400</v>
      </c>
      <c r="J4913" t="s">
        <v>8254</v>
      </c>
      <c r="K4913" t="s">
        <v>227</v>
      </c>
      <c r="L4913">
        <v>10</v>
      </c>
      <c r="M4913">
        <v>9</v>
      </c>
      <c r="N4913">
        <v>15</v>
      </c>
      <c r="O4913" t="s">
        <v>69</v>
      </c>
      <c r="P4913" t="s">
        <v>62</v>
      </c>
      <c r="Q4913">
        <v>95904</v>
      </c>
      <c r="R4913" s="1">
        <v>45373</v>
      </c>
      <c r="S4913" t="s">
        <v>58</v>
      </c>
      <c r="T4913">
        <v>362565</v>
      </c>
      <c r="U4913" t="s">
        <v>8255</v>
      </c>
      <c r="V4913">
        <v>569</v>
      </c>
      <c r="W4913">
        <v>2119</v>
      </c>
      <c r="X4913">
        <v>3</v>
      </c>
      <c r="Y4913">
        <v>2542.8000000000002</v>
      </c>
      <c r="Z4913">
        <v>11</v>
      </c>
      <c r="AA4913">
        <f>Zudio_sales_data[[#This Row],[Price]]*Zudio_sales_data[[#This Row],[Quantity]]</f>
        <v>6357</v>
      </c>
      <c r="AB4913" s="1">
        <v>45629</v>
      </c>
      <c r="AC4913">
        <f>_xlfn.DAYS(Zudio_sales_data[[#This Row],[Last Date]],Zudio_sales_data[[#This Row],[Store Open Date]])</f>
        <v>1482</v>
      </c>
      <c r="AD4913" t="str">
        <f>IF(Zudio_sales_data[[#This Row],[Order Date]]&lt;=Zudio_sales_data[[#This Row],[Store Open Date]],"wrong data","right data")</f>
        <v>right data</v>
      </c>
      <c r="AE4913">
        <f>Zudio_sales_data[[#This Row],[Sales Profit]]/Zudio_sales_data[[#This Row],[Quantity]]</f>
        <v>847.6</v>
      </c>
    </row>
    <row r="4914" spans="1:31" x14ac:dyDescent="0.3">
      <c r="A4914" t="s">
        <v>45</v>
      </c>
      <c r="B4914" t="s">
        <v>111</v>
      </c>
      <c r="C4914" t="s">
        <v>47</v>
      </c>
      <c r="D4914" t="s">
        <v>82</v>
      </c>
      <c r="E4914">
        <v>33</v>
      </c>
      <c r="F4914">
        <v>411777</v>
      </c>
      <c r="G4914" t="s">
        <v>49</v>
      </c>
      <c r="H4914" s="1">
        <v>44576</v>
      </c>
      <c r="I4914">
        <v>1300</v>
      </c>
      <c r="J4914" t="s">
        <v>8256</v>
      </c>
      <c r="K4914" t="s">
        <v>137</v>
      </c>
      <c r="L4914">
        <v>10</v>
      </c>
      <c r="M4914">
        <v>7</v>
      </c>
      <c r="N4914">
        <v>15</v>
      </c>
      <c r="O4914" t="s">
        <v>33</v>
      </c>
      <c r="P4914" t="s">
        <v>90</v>
      </c>
      <c r="Q4914">
        <v>51236</v>
      </c>
      <c r="R4914" s="1">
        <v>45422</v>
      </c>
      <c r="S4914" t="s">
        <v>104</v>
      </c>
      <c r="T4914">
        <v>685543</v>
      </c>
      <c r="U4914" t="s">
        <v>8257</v>
      </c>
      <c r="V4914">
        <v>952</v>
      </c>
      <c r="W4914">
        <v>548</v>
      </c>
      <c r="X4914">
        <v>1</v>
      </c>
      <c r="Y4914">
        <v>219.2</v>
      </c>
      <c r="Z4914">
        <v>9</v>
      </c>
      <c r="AA4914">
        <f>Zudio_sales_data[[#This Row],[Price]]*Zudio_sales_data[[#This Row],[Quantity]]</f>
        <v>548</v>
      </c>
      <c r="AB4914" s="1">
        <v>45629</v>
      </c>
      <c r="AC4914">
        <f>_xlfn.DAYS(Zudio_sales_data[[#This Row],[Last Date]],Zudio_sales_data[[#This Row],[Store Open Date]])</f>
        <v>1053</v>
      </c>
      <c r="AD4914" t="str">
        <f>IF(Zudio_sales_data[[#This Row],[Order Date]]&lt;=Zudio_sales_data[[#This Row],[Store Open Date]],"wrong data","right data")</f>
        <v>right data</v>
      </c>
      <c r="AE4914">
        <f>Zudio_sales_data[[#This Row],[Sales Profit]]/Zudio_sales_data[[#This Row],[Quantity]]</f>
        <v>219.2</v>
      </c>
    </row>
    <row r="4915" spans="1:31" x14ac:dyDescent="0.3">
      <c r="A4915" t="s">
        <v>37</v>
      </c>
      <c r="B4915" t="s">
        <v>328</v>
      </c>
      <c r="C4915" t="s">
        <v>39</v>
      </c>
      <c r="D4915" t="s">
        <v>77</v>
      </c>
      <c r="E4915">
        <v>92</v>
      </c>
      <c r="F4915">
        <v>403213</v>
      </c>
      <c r="G4915" t="s">
        <v>49</v>
      </c>
      <c r="H4915" s="1">
        <v>44899</v>
      </c>
      <c r="I4915">
        <v>1400</v>
      </c>
      <c r="J4915" t="s">
        <v>7706</v>
      </c>
      <c r="K4915" t="s">
        <v>233</v>
      </c>
      <c r="L4915">
        <v>10</v>
      </c>
      <c r="M4915">
        <v>9</v>
      </c>
      <c r="N4915">
        <v>12</v>
      </c>
      <c r="O4915" t="s">
        <v>69</v>
      </c>
      <c r="P4915" t="s">
        <v>90</v>
      </c>
      <c r="Q4915">
        <v>23446</v>
      </c>
      <c r="R4915" s="1">
        <v>45595</v>
      </c>
      <c r="S4915" t="s">
        <v>115</v>
      </c>
      <c r="T4915">
        <v>131502</v>
      </c>
      <c r="U4915" t="s">
        <v>6228</v>
      </c>
      <c r="V4915">
        <v>293</v>
      </c>
      <c r="W4915">
        <v>2329</v>
      </c>
      <c r="X4915">
        <v>7</v>
      </c>
      <c r="Y4915">
        <v>6521.2</v>
      </c>
      <c r="Z4915">
        <v>11</v>
      </c>
      <c r="AA4915">
        <f>Zudio_sales_data[[#This Row],[Price]]*Zudio_sales_data[[#This Row],[Quantity]]</f>
        <v>16303</v>
      </c>
      <c r="AB4915" s="1">
        <v>45629</v>
      </c>
      <c r="AC4915">
        <f>_xlfn.DAYS(Zudio_sales_data[[#This Row],[Last Date]],Zudio_sales_data[[#This Row],[Store Open Date]])</f>
        <v>730</v>
      </c>
      <c r="AD4915" t="str">
        <f>IF(Zudio_sales_data[[#This Row],[Order Date]]&lt;=Zudio_sales_data[[#This Row],[Store Open Date]],"wrong data","right data")</f>
        <v>right data</v>
      </c>
      <c r="AE4915">
        <f>Zudio_sales_data[[#This Row],[Sales Profit]]/Zudio_sales_data[[#This Row],[Quantity]]</f>
        <v>931.6</v>
      </c>
    </row>
    <row r="4916" spans="1:31" x14ac:dyDescent="0.3">
      <c r="A4916" t="s">
        <v>45</v>
      </c>
      <c r="B4916" t="s">
        <v>174</v>
      </c>
      <c r="C4916" t="s">
        <v>28</v>
      </c>
      <c r="D4916" t="s">
        <v>129</v>
      </c>
      <c r="E4916">
        <v>22</v>
      </c>
      <c r="F4916">
        <v>403928</v>
      </c>
      <c r="G4916" t="s">
        <v>49</v>
      </c>
      <c r="H4916" s="1">
        <v>44523</v>
      </c>
      <c r="I4916">
        <v>800</v>
      </c>
      <c r="J4916" t="s">
        <v>8258</v>
      </c>
      <c r="K4916" t="s">
        <v>123</v>
      </c>
      <c r="L4916">
        <v>11</v>
      </c>
      <c r="M4916">
        <v>8</v>
      </c>
      <c r="N4916">
        <v>20</v>
      </c>
      <c r="O4916" t="s">
        <v>33</v>
      </c>
      <c r="P4916" t="s">
        <v>34</v>
      </c>
      <c r="Q4916">
        <v>41952</v>
      </c>
      <c r="R4916" s="1">
        <v>45423</v>
      </c>
      <c r="S4916" t="s">
        <v>104</v>
      </c>
      <c r="T4916">
        <v>284536</v>
      </c>
      <c r="U4916" t="s">
        <v>8259</v>
      </c>
      <c r="V4916">
        <v>734</v>
      </c>
      <c r="W4916">
        <v>1237</v>
      </c>
      <c r="X4916">
        <v>2</v>
      </c>
      <c r="Y4916">
        <v>989.6</v>
      </c>
      <c r="Z4916">
        <v>9</v>
      </c>
      <c r="AA4916">
        <f>Zudio_sales_data[[#This Row],[Price]]*Zudio_sales_data[[#This Row],[Quantity]]</f>
        <v>2474</v>
      </c>
      <c r="AB4916" s="1">
        <v>45629</v>
      </c>
      <c r="AC4916">
        <f>_xlfn.DAYS(Zudio_sales_data[[#This Row],[Last Date]],Zudio_sales_data[[#This Row],[Store Open Date]])</f>
        <v>1106</v>
      </c>
      <c r="AD4916" t="str">
        <f>IF(Zudio_sales_data[[#This Row],[Order Date]]&lt;=Zudio_sales_data[[#This Row],[Store Open Date]],"wrong data","right data")</f>
        <v>right data</v>
      </c>
      <c r="AE4916">
        <f>Zudio_sales_data[[#This Row],[Sales Profit]]/Zudio_sales_data[[#This Row],[Quantity]]</f>
        <v>494.8</v>
      </c>
    </row>
    <row r="4917" spans="1:31" x14ac:dyDescent="0.3">
      <c r="A4917" t="s">
        <v>37</v>
      </c>
      <c r="B4917" t="s">
        <v>219</v>
      </c>
      <c r="C4917" t="s">
        <v>47</v>
      </c>
      <c r="D4917" t="s">
        <v>29</v>
      </c>
      <c r="E4917">
        <v>52</v>
      </c>
      <c r="F4917">
        <v>436665</v>
      </c>
      <c r="G4917" t="s">
        <v>30</v>
      </c>
      <c r="H4917" s="1">
        <v>44950</v>
      </c>
      <c r="I4917">
        <v>1400</v>
      </c>
      <c r="J4917" t="s">
        <v>8260</v>
      </c>
      <c r="K4917" t="s">
        <v>127</v>
      </c>
      <c r="L4917">
        <v>10</v>
      </c>
      <c r="M4917">
        <v>9</v>
      </c>
      <c r="N4917">
        <v>10</v>
      </c>
      <c r="O4917" t="s">
        <v>33</v>
      </c>
      <c r="P4917" t="s">
        <v>90</v>
      </c>
      <c r="Q4917">
        <v>10055</v>
      </c>
      <c r="R4917" s="1">
        <v>45617</v>
      </c>
      <c r="S4917" t="s">
        <v>35</v>
      </c>
      <c r="T4917">
        <v>500708</v>
      </c>
      <c r="U4917" t="s">
        <v>8261</v>
      </c>
      <c r="V4917">
        <v>304</v>
      </c>
      <c r="W4917">
        <v>2891</v>
      </c>
      <c r="X4917">
        <v>2</v>
      </c>
      <c r="Y4917">
        <v>2312.8000000000002</v>
      </c>
      <c r="Z4917">
        <v>11</v>
      </c>
      <c r="AA4917">
        <f>Zudio_sales_data[[#This Row],[Price]]*Zudio_sales_data[[#This Row],[Quantity]]</f>
        <v>5782</v>
      </c>
      <c r="AB4917" s="1">
        <v>45629</v>
      </c>
      <c r="AC4917">
        <f>_xlfn.DAYS(Zudio_sales_data[[#This Row],[Last Date]],Zudio_sales_data[[#This Row],[Store Open Date]])</f>
        <v>679</v>
      </c>
      <c r="AD4917" t="str">
        <f>IF(Zudio_sales_data[[#This Row],[Order Date]]&lt;=Zudio_sales_data[[#This Row],[Store Open Date]],"wrong data","right data")</f>
        <v>right data</v>
      </c>
      <c r="AE4917">
        <f>Zudio_sales_data[[#This Row],[Sales Profit]]/Zudio_sales_data[[#This Row],[Quantity]]</f>
        <v>1156.4000000000001</v>
      </c>
    </row>
    <row r="4918" spans="1:31" x14ac:dyDescent="0.3">
      <c r="A4918" t="s">
        <v>139</v>
      </c>
      <c r="B4918" t="s">
        <v>65</v>
      </c>
      <c r="C4918" t="s">
        <v>47</v>
      </c>
      <c r="D4918" t="s">
        <v>40</v>
      </c>
      <c r="E4918">
        <v>75</v>
      </c>
      <c r="F4918">
        <v>422382</v>
      </c>
      <c r="G4918" t="s">
        <v>49</v>
      </c>
      <c r="H4918" s="1">
        <v>45454</v>
      </c>
      <c r="I4918">
        <v>950</v>
      </c>
      <c r="J4918" t="s">
        <v>8262</v>
      </c>
      <c r="K4918" t="s">
        <v>84</v>
      </c>
      <c r="L4918">
        <v>11</v>
      </c>
      <c r="M4918">
        <v>8</v>
      </c>
      <c r="N4918">
        <v>4</v>
      </c>
      <c r="O4918" t="s">
        <v>33</v>
      </c>
      <c r="P4918" t="s">
        <v>90</v>
      </c>
      <c r="Q4918">
        <v>34730</v>
      </c>
      <c r="R4918" s="1">
        <v>45563</v>
      </c>
      <c r="S4918" t="s">
        <v>131</v>
      </c>
      <c r="T4918">
        <v>551962</v>
      </c>
      <c r="U4918" t="s">
        <v>8263</v>
      </c>
      <c r="V4918">
        <v>660</v>
      </c>
      <c r="W4918">
        <v>831</v>
      </c>
      <c r="X4918">
        <v>5</v>
      </c>
      <c r="Y4918">
        <v>1662</v>
      </c>
      <c r="Z4918">
        <v>9</v>
      </c>
      <c r="AA4918">
        <f>Zudio_sales_data[[#This Row],[Price]]*Zudio_sales_data[[#This Row],[Quantity]]</f>
        <v>4155</v>
      </c>
      <c r="AB4918" s="1">
        <v>45629</v>
      </c>
      <c r="AC4918">
        <f>_xlfn.DAYS(Zudio_sales_data[[#This Row],[Last Date]],Zudio_sales_data[[#This Row],[Store Open Date]])</f>
        <v>175</v>
      </c>
      <c r="AD4918" t="str">
        <f>IF(Zudio_sales_data[[#This Row],[Order Date]]&lt;=Zudio_sales_data[[#This Row],[Store Open Date]],"wrong data","right data")</f>
        <v>right data</v>
      </c>
      <c r="AE4918">
        <f>Zudio_sales_data[[#This Row],[Sales Profit]]/Zudio_sales_data[[#This Row],[Quantity]]</f>
        <v>332.4</v>
      </c>
    </row>
    <row r="4919" spans="1:31" x14ac:dyDescent="0.3">
      <c r="A4919" t="s">
        <v>45</v>
      </c>
      <c r="B4919" t="s">
        <v>111</v>
      </c>
      <c r="C4919" t="s">
        <v>28</v>
      </c>
      <c r="D4919" t="s">
        <v>112</v>
      </c>
      <c r="E4919">
        <v>71</v>
      </c>
      <c r="F4919">
        <v>403794</v>
      </c>
      <c r="G4919" t="s">
        <v>30</v>
      </c>
      <c r="H4919" s="1">
        <v>44250</v>
      </c>
      <c r="I4919">
        <v>800</v>
      </c>
      <c r="J4919" t="s">
        <v>8264</v>
      </c>
      <c r="K4919" t="s">
        <v>550</v>
      </c>
      <c r="L4919">
        <v>10</v>
      </c>
      <c r="M4919">
        <v>7</v>
      </c>
      <c r="N4919">
        <v>20</v>
      </c>
      <c r="O4919" t="s">
        <v>33</v>
      </c>
      <c r="P4919" t="s">
        <v>90</v>
      </c>
      <c r="Q4919">
        <v>27654</v>
      </c>
      <c r="R4919" s="1">
        <v>45535</v>
      </c>
      <c r="S4919" t="s">
        <v>53</v>
      </c>
      <c r="T4919">
        <v>406565</v>
      </c>
      <c r="U4919" t="s">
        <v>8265</v>
      </c>
      <c r="V4919">
        <v>615</v>
      </c>
      <c r="W4919">
        <v>1934</v>
      </c>
      <c r="X4919">
        <v>8</v>
      </c>
      <c r="Y4919">
        <v>6188.8</v>
      </c>
      <c r="Z4919">
        <v>9</v>
      </c>
      <c r="AA4919">
        <f>Zudio_sales_data[[#This Row],[Price]]*Zudio_sales_data[[#This Row],[Quantity]]</f>
        <v>15472</v>
      </c>
      <c r="AB4919" s="1">
        <v>45629</v>
      </c>
      <c r="AC4919">
        <f>_xlfn.DAYS(Zudio_sales_data[[#This Row],[Last Date]],Zudio_sales_data[[#This Row],[Store Open Date]])</f>
        <v>1379</v>
      </c>
      <c r="AD4919" t="str">
        <f>IF(Zudio_sales_data[[#This Row],[Order Date]]&lt;=Zudio_sales_data[[#This Row],[Store Open Date]],"wrong data","right data")</f>
        <v>right data</v>
      </c>
      <c r="AE4919">
        <f>Zudio_sales_data[[#This Row],[Sales Profit]]/Zudio_sales_data[[#This Row],[Quantity]]</f>
        <v>773.6</v>
      </c>
    </row>
    <row r="4920" spans="1:31" x14ac:dyDescent="0.3">
      <c r="A4920" t="s">
        <v>45</v>
      </c>
      <c r="B4920" t="s">
        <v>81</v>
      </c>
      <c r="C4920" t="s">
        <v>28</v>
      </c>
      <c r="D4920" t="s">
        <v>40</v>
      </c>
      <c r="E4920">
        <v>90</v>
      </c>
      <c r="F4920">
        <v>431949</v>
      </c>
      <c r="G4920" t="s">
        <v>30</v>
      </c>
      <c r="H4920" s="1">
        <v>44066</v>
      </c>
      <c r="I4920">
        <v>1100</v>
      </c>
      <c r="J4920" t="s">
        <v>4520</v>
      </c>
      <c r="K4920" t="s">
        <v>569</v>
      </c>
      <c r="L4920">
        <v>9</v>
      </c>
      <c r="M4920">
        <v>8</v>
      </c>
      <c r="N4920">
        <v>4</v>
      </c>
      <c r="O4920" t="s">
        <v>69</v>
      </c>
      <c r="P4920" t="s">
        <v>52</v>
      </c>
      <c r="Q4920">
        <v>91839</v>
      </c>
      <c r="R4920" s="1">
        <v>45531</v>
      </c>
      <c r="S4920" t="s">
        <v>53</v>
      </c>
      <c r="T4920">
        <v>555242</v>
      </c>
      <c r="U4920" t="s">
        <v>8266</v>
      </c>
      <c r="V4920">
        <v>918</v>
      </c>
      <c r="W4920">
        <v>2362</v>
      </c>
      <c r="X4920">
        <v>6</v>
      </c>
      <c r="Y4920">
        <v>5668.8</v>
      </c>
      <c r="Z4920">
        <v>11</v>
      </c>
      <c r="AA4920">
        <f>Zudio_sales_data[[#This Row],[Price]]*Zudio_sales_data[[#This Row],[Quantity]]</f>
        <v>14172</v>
      </c>
      <c r="AB4920" s="1">
        <v>45629</v>
      </c>
      <c r="AC4920">
        <f>_xlfn.DAYS(Zudio_sales_data[[#This Row],[Last Date]],Zudio_sales_data[[#This Row],[Store Open Date]])</f>
        <v>1563</v>
      </c>
      <c r="AD4920" t="str">
        <f>IF(Zudio_sales_data[[#This Row],[Order Date]]&lt;=Zudio_sales_data[[#This Row],[Store Open Date]],"wrong data","right data")</f>
        <v>right data</v>
      </c>
      <c r="AE4920">
        <f>Zudio_sales_data[[#This Row],[Sales Profit]]/Zudio_sales_data[[#This Row],[Quantity]]</f>
        <v>944.80000000000007</v>
      </c>
    </row>
    <row r="4921" spans="1:31" x14ac:dyDescent="0.3">
      <c r="A4921" t="s">
        <v>37</v>
      </c>
      <c r="B4921" t="s">
        <v>157</v>
      </c>
      <c r="C4921" t="s">
        <v>47</v>
      </c>
      <c r="D4921" t="s">
        <v>129</v>
      </c>
      <c r="E4921">
        <v>49</v>
      </c>
      <c r="F4921">
        <v>404639</v>
      </c>
      <c r="G4921" t="s">
        <v>30</v>
      </c>
      <c r="H4921" s="1">
        <v>44750</v>
      </c>
      <c r="I4921">
        <v>1400</v>
      </c>
      <c r="J4921" t="s">
        <v>8267</v>
      </c>
      <c r="K4921" t="s">
        <v>507</v>
      </c>
      <c r="L4921">
        <v>11</v>
      </c>
      <c r="M4921">
        <v>8</v>
      </c>
      <c r="N4921">
        <v>17</v>
      </c>
      <c r="O4921" t="s">
        <v>69</v>
      </c>
      <c r="P4921" t="s">
        <v>90</v>
      </c>
      <c r="Q4921">
        <v>61895</v>
      </c>
      <c r="R4921" s="1">
        <v>45592</v>
      </c>
      <c r="S4921" t="s">
        <v>115</v>
      </c>
      <c r="T4921">
        <v>564548</v>
      </c>
      <c r="U4921" t="s">
        <v>8268</v>
      </c>
      <c r="V4921">
        <v>435</v>
      </c>
      <c r="W4921">
        <v>858</v>
      </c>
      <c r="X4921">
        <v>4</v>
      </c>
      <c r="Y4921">
        <v>1372.8</v>
      </c>
      <c r="Z4921">
        <v>9</v>
      </c>
      <c r="AA4921">
        <f>Zudio_sales_data[[#This Row],[Price]]*Zudio_sales_data[[#This Row],[Quantity]]</f>
        <v>3432</v>
      </c>
      <c r="AB4921" s="1">
        <v>45629</v>
      </c>
      <c r="AC4921">
        <f>_xlfn.DAYS(Zudio_sales_data[[#This Row],[Last Date]],Zudio_sales_data[[#This Row],[Store Open Date]])</f>
        <v>879</v>
      </c>
      <c r="AD4921" t="str">
        <f>IF(Zudio_sales_data[[#This Row],[Order Date]]&lt;=Zudio_sales_data[[#This Row],[Store Open Date]],"wrong data","right data")</f>
        <v>right data</v>
      </c>
      <c r="AE4921">
        <f>Zudio_sales_data[[#This Row],[Sales Profit]]/Zudio_sales_data[[#This Row],[Quantity]]</f>
        <v>343.2</v>
      </c>
    </row>
    <row r="4922" spans="1:31" x14ac:dyDescent="0.3">
      <c r="A4922" t="s">
        <v>110</v>
      </c>
      <c r="B4922" t="s">
        <v>187</v>
      </c>
      <c r="C4922" t="s">
        <v>39</v>
      </c>
      <c r="D4922" t="s">
        <v>129</v>
      </c>
      <c r="E4922">
        <v>45</v>
      </c>
      <c r="F4922">
        <v>409208</v>
      </c>
      <c r="G4922" t="s">
        <v>49</v>
      </c>
      <c r="H4922" s="1">
        <v>44377</v>
      </c>
      <c r="I4922">
        <v>1300</v>
      </c>
      <c r="J4922" t="s">
        <v>8269</v>
      </c>
      <c r="K4922" t="s">
        <v>475</v>
      </c>
      <c r="L4922">
        <v>11</v>
      </c>
      <c r="M4922">
        <v>8</v>
      </c>
      <c r="N4922">
        <v>15</v>
      </c>
      <c r="O4922" t="s">
        <v>69</v>
      </c>
      <c r="P4922" t="s">
        <v>90</v>
      </c>
      <c r="Q4922">
        <v>41902</v>
      </c>
      <c r="R4922" s="1">
        <v>45496</v>
      </c>
      <c r="S4922" t="s">
        <v>95</v>
      </c>
      <c r="T4922">
        <v>990221</v>
      </c>
      <c r="U4922" t="s">
        <v>8270</v>
      </c>
      <c r="V4922">
        <v>691</v>
      </c>
      <c r="W4922">
        <v>2953</v>
      </c>
      <c r="X4922">
        <v>4</v>
      </c>
      <c r="Y4922">
        <v>4724.8</v>
      </c>
      <c r="Z4922">
        <v>9</v>
      </c>
      <c r="AA4922">
        <f>Zudio_sales_data[[#This Row],[Price]]*Zudio_sales_data[[#This Row],[Quantity]]</f>
        <v>11812</v>
      </c>
      <c r="AB4922" s="1">
        <v>45629</v>
      </c>
      <c r="AC4922">
        <f>_xlfn.DAYS(Zudio_sales_data[[#This Row],[Last Date]],Zudio_sales_data[[#This Row],[Store Open Date]])</f>
        <v>1252</v>
      </c>
      <c r="AD4922" t="str">
        <f>IF(Zudio_sales_data[[#This Row],[Order Date]]&lt;=Zudio_sales_data[[#This Row],[Store Open Date]],"wrong data","right data")</f>
        <v>right data</v>
      </c>
      <c r="AE4922">
        <f>Zudio_sales_data[[#This Row],[Sales Profit]]/Zudio_sales_data[[#This Row],[Quantity]]</f>
        <v>1181.2</v>
      </c>
    </row>
    <row r="4923" spans="1:31" x14ac:dyDescent="0.3">
      <c r="A4923" t="s">
        <v>110</v>
      </c>
      <c r="B4923" t="s">
        <v>100</v>
      </c>
      <c r="C4923" t="s">
        <v>39</v>
      </c>
      <c r="D4923" t="s">
        <v>29</v>
      </c>
      <c r="E4923">
        <v>18</v>
      </c>
      <c r="F4923">
        <v>411506</v>
      </c>
      <c r="G4923" t="s">
        <v>49</v>
      </c>
      <c r="H4923" s="1">
        <v>45360</v>
      </c>
      <c r="I4923">
        <v>1300</v>
      </c>
      <c r="J4923" t="s">
        <v>8271</v>
      </c>
      <c r="K4923" t="s">
        <v>108</v>
      </c>
      <c r="L4923">
        <v>9</v>
      </c>
      <c r="M4923">
        <v>8</v>
      </c>
      <c r="N4923">
        <v>7</v>
      </c>
      <c r="O4923" t="s">
        <v>69</v>
      </c>
      <c r="P4923" t="s">
        <v>34</v>
      </c>
      <c r="Q4923">
        <v>11225</v>
      </c>
      <c r="R4923" s="1">
        <v>45619</v>
      </c>
      <c r="S4923" t="s">
        <v>35</v>
      </c>
      <c r="T4923">
        <v>649530</v>
      </c>
      <c r="U4923" t="s">
        <v>8272</v>
      </c>
      <c r="V4923">
        <v>791</v>
      </c>
      <c r="W4923">
        <v>929</v>
      </c>
      <c r="X4923">
        <v>2</v>
      </c>
      <c r="Y4923">
        <v>743.2</v>
      </c>
      <c r="Z4923">
        <v>11</v>
      </c>
      <c r="AA4923">
        <f>Zudio_sales_data[[#This Row],[Price]]*Zudio_sales_data[[#This Row],[Quantity]]</f>
        <v>1858</v>
      </c>
      <c r="AB4923" s="1">
        <v>45629</v>
      </c>
      <c r="AC4923">
        <f>_xlfn.DAYS(Zudio_sales_data[[#This Row],[Last Date]],Zudio_sales_data[[#This Row],[Store Open Date]])</f>
        <v>269</v>
      </c>
      <c r="AD4923" t="str">
        <f>IF(Zudio_sales_data[[#This Row],[Order Date]]&lt;=Zudio_sales_data[[#This Row],[Store Open Date]],"wrong data","right data")</f>
        <v>right data</v>
      </c>
      <c r="AE4923">
        <f>Zudio_sales_data[[#This Row],[Sales Profit]]/Zudio_sales_data[[#This Row],[Quantity]]</f>
        <v>371.6</v>
      </c>
    </row>
    <row r="4924" spans="1:31" x14ac:dyDescent="0.3">
      <c r="A4924" t="s">
        <v>110</v>
      </c>
      <c r="B4924" t="s">
        <v>163</v>
      </c>
      <c r="C4924" t="s">
        <v>47</v>
      </c>
      <c r="D4924" t="s">
        <v>129</v>
      </c>
      <c r="E4924">
        <v>37</v>
      </c>
      <c r="F4924">
        <v>416816</v>
      </c>
      <c r="G4924" t="s">
        <v>30</v>
      </c>
      <c r="H4924" s="1">
        <v>45426</v>
      </c>
      <c r="I4924">
        <v>1200</v>
      </c>
      <c r="J4924" t="s">
        <v>8273</v>
      </c>
      <c r="K4924" t="s">
        <v>771</v>
      </c>
      <c r="L4924">
        <v>9</v>
      </c>
      <c r="M4924">
        <v>8</v>
      </c>
      <c r="N4924">
        <v>17</v>
      </c>
      <c r="O4924" t="s">
        <v>69</v>
      </c>
      <c r="P4924" t="s">
        <v>52</v>
      </c>
      <c r="Q4924">
        <v>94962</v>
      </c>
      <c r="R4924" s="1">
        <v>45435</v>
      </c>
      <c r="S4924" t="s">
        <v>104</v>
      </c>
      <c r="T4924">
        <v>638334</v>
      </c>
      <c r="U4924" t="s">
        <v>8274</v>
      </c>
      <c r="V4924">
        <v>943</v>
      </c>
      <c r="W4924">
        <v>1018</v>
      </c>
      <c r="X4924">
        <v>4</v>
      </c>
      <c r="Y4924">
        <v>1628.8</v>
      </c>
      <c r="Z4924">
        <v>11</v>
      </c>
      <c r="AA4924">
        <f>Zudio_sales_data[[#This Row],[Price]]*Zudio_sales_data[[#This Row],[Quantity]]</f>
        <v>4072</v>
      </c>
      <c r="AB4924" s="1">
        <v>45629</v>
      </c>
      <c r="AC4924">
        <f>_xlfn.DAYS(Zudio_sales_data[[#This Row],[Last Date]],Zudio_sales_data[[#This Row],[Store Open Date]])</f>
        <v>203</v>
      </c>
      <c r="AD4924" t="str">
        <f>IF(Zudio_sales_data[[#This Row],[Order Date]]&lt;=Zudio_sales_data[[#This Row],[Store Open Date]],"wrong data","right data")</f>
        <v>right data</v>
      </c>
      <c r="AE4924">
        <f>Zudio_sales_data[[#This Row],[Sales Profit]]/Zudio_sales_data[[#This Row],[Quantity]]</f>
        <v>407.2</v>
      </c>
    </row>
    <row r="4925" spans="1:31" x14ac:dyDescent="0.3">
      <c r="A4925" t="s">
        <v>110</v>
      </c>
      <c r="B4925" t="s">
        <v>125</v>
      </c>
      <c r="C4925" t="s">
        <v>28</v>
      </c>
      <c r="D4925" t="s">
        <v>112</v>
      </c>
      <c r="E4925">
        <v>76</v>
      </c>
      <c r="F4925">
        <v>409111</v>
      </c>
      <c r="G4925" t="s">
        <v>30</v>
      </c>
      <c r="H4925" s="1">
        <v>45013</v>
      </c>
      <c r="I4925">
        <v>950</v>
      </c>
      <c r="J4925" t="s">
        <v>8275</v>
      </c>
      <c r="K4925" t="s">
        <v>298</v>
      </c>
      <c r="L4925">
        <v>10</v>
      </c>
      <c r="M4925">
        <v>9</v>
      </c>
      <c r="N4925">
        <v>4</v>
      </c>
      <c r="O4925" t="s">
        <v>33</v>
      </c>
      <c r="P4925" t="s">
        <v>34</v>
      </c>
      <c r="Q4925">
        <v>68625</v>
      </c>
      <c r="R4925" s="1">
        <v>45430</v>
      </c>
      <c r="S4925" t="s">
        <v>104</v>
      </c>
      <c r="T4925">
        <v>324306</v>
      </c>
      <c r="U4925" t="s">
        <v>8276</v>
      </c>
      <c r="V4925">
        <v>817</v>
      </c>
      <c r="W4925">
        <v>676</v>
      </c>
      <c r="X4925">
        <v>3</v>
      </c>
      <c r="Y4925">
        <v>811.2</v>
      </c>
      <c r="Z4925">
        <v>11</v>
      </c>
      <c r="AA4925">
        <f>Zudio_sales_data[[#This Row],[Price]]*Zudio_sales_data[[#This Row],[Quantity]]</f>
        <v>2028</v>
      </c>
      <c r="AB4925" s="1">
        <v>45629</v>
      </c>
      <c r="AC4925">
        <f>_xlfn.DAYS(Zudio_sales_data[[#This Row],[Last Date]],Zudio_sales_data[[#This Row],[Store Open Date]])</f>
        <v>616</v>
      </c>
      <c r="AD4925" t="str">
        <f>IF(Zudio_sales_data[[#This Row],[Order Date]]&lt;=Zudio_sales_data[[#This Row],[Store Open Date]],"wrong data","right data")</f>
        <v>right data</v>
      </c>
      <c r="AE4925">
        <f>Zudio_sales_data[[#This Row],[Sales Profit]]/Zudio_sales_data[[#This Row],[Quantity]]</f>
        <v>270.40000000000003</v>
      </c>
    </row>
    <row r="4926" spans="1:31" x14ac:dyDescent="0.3">
      <c r="A4926" t="s">
        <v>117</v>
      </c>
      <c r="B4926" t="s">
        <v>275</v>
      </c>
      <c r="C4926" t="s">
        <v>28</v>
      </c>
      <c r="D4926" t="s">
        <v>29</v>
      </c>
      <c r="E4926">
        <v>38</v>
      </c>
      <c r="F4926">
        <v>430487</v>
      </c>
      <c r="G4926" t="s">
        <v>30</v>
      </c>
      <c r="H4926" s="1">
        <v>44619</v>
      </c>
      <c r="I4926">
        <v>1000</v>
      </c>
      <c r="J4926" t="s">
        <v>8277</v>
      </c>
      <c r="K4926" t="s">
        <v>137</v>
      </c>
      <c r="L4926">
        <v>10</v>
      </c>
      <c r="M4926">
        <v>9</v>
      </c>
      <c r="N4926">
        <v>18</v>
      </c>
      <c r="O4926" t="s">
        <v>33</v>
      </c>
      <c r="P4926" t="s">
        <v>90</v>
      </c>
      <c r="Q4926">
        <v>66223</v>
      </c>
      <c r="R4926" s="1">
        <v>45601</v>
      </c>
      <c r="S4926" t="s">
        <v>35</v>
      </c>
      <c r="T4926">
        <v>267586</v>
      </c>
      <c r="U4926" t="s">
        <v>8278</v>
      </c>
      <c r="V4926">
        <v>764</v>
      </c>
      <c r="W4926">
        <v>2266</v>
      </c>
      <c r="X4926">
        <v>2</v>
      </c>
      <c r="Y4926">
        <v>1812.8</v>
      </c>
      <c r="Z4926">
        <v>11</v>
      </c>
      <c r="AA4926">
        <f>Zudio_sales_data[[#This Row],[Price]]*Zudio_sales_data[[#This Row],[Quantity]]</f>
        <v>4532</v>
      </c>
      <c r="AB4926" s="1">
        <v>45629</v>
      </c>
      <c r="AC4926">
        <f>_xlfn.DAYS(Zudio_sales_data[[#This Row],[Last Date]],Zudio_sales_data[[#This Row],[Store Open Date]])</f>
        <v>1010</v>
      </c>
      <c r="AD4926" t="str">
        <f>IF(Zudio_sales_data[[#This Row],[Order Date]]&lt;=Zudio_sales_data[[#This Row],[Store Open Date]],"wrong data","right data")</f>
        <v>right data</v>
      </c>
      <c r="AE4926">
        <f>Zudio_sales_data[[#This Row],[Sales Profit]]/Zudio_sales_data[[#This Row],[Quantity]]</f>
        <v>906.4</v>
      </c>
    </row>
    <row r="4927" spans="1:31" x14ac:dyDescent="0.3">
      <c r="A4927" t="s">
        <v>26</v>
      </c>
      <c r="B4927" t="s">
        <v>187</v>
      </c>
      <c r="C4927" t="s">
        <v>47</v>
      </c>
      <c r="D4927" t="s">
        <v>101</v>
      </c>
      <c r="E4927">
        <v>73</v>
      </c>
      <c r="F4927">
        <v>409035</v>
      </c>
      <c r="G4927" t="s">
        <v>30</v>
      </c>
      <c r="H4927" s="1">
        <v>44595</v>
      </c>
      <c r="I4927">
        <v>800</v>
      </c>
      <c r="J4927" t="s">
        <v>8279</v>
      </c>
      <c r="K4927" t="s">
        <v>127</v>
      </c>
      <c r="L4927">
        <v>11</v>
      </c>
      <c r="M4927">
        <v>8</v>
      </c>
      <c r="N4927">
        <v>14</v>
      </c>
      <c r="O4927" t="s">
        <v>33</v>
      </c>
      <c r="P4927" t="s">
        <v>52</v>
      </c>
      <c r="Q4927">
        <v>70788</v>
      </c>
      <c r="R4927" s="1">
        <v>45475</v>
      </c>
      <c r="S4927" t="s">
        <v>95</v>
      </c>
      <c r="T4927">
        <v>588493</v>
      </c>
      <c r="U4927" t="s">
        <v>8280</v>
      </c>
      <c r="V4927">
        <v>397</v>
      </c>
      <c r="W4927">
        <v>559</v>
      </c>
      <c r="X4927">
        <v>4</v>
      </c>
      <c r="Y4927">
        <v>894.4</v>
      </c>
      <c r="Z4927">
        <v>9</v>
      </c>
      <c r="AA4927">
        <f>Zudio_sales_data[[#This Row],[Price]]*Zudio_sales_data[[#This Row],[Quantity]]</f>
        <v>2236</v>
      </c>
      <c r="AB4927" s="1">
        <v>45629</v>
      </c>
      <c r="AC4927">
        <f>_xlfn.DAYS(Zudio_sales_data[[#This Row],[Last Date]],Zudio_sales_data[[#This Row],[Store Open Date]])</f>
        <v>1034</v>
      </c>
      <c r="AD4927" t="str">
        <f>IF(Zudio_sales_data[[#This Row],[Order Date]]&lt;=Zudio_sales_data[[#This Row],[Store Open Date]],"wrong data","right data")</f>
        <v>right data</v>
      </c>
      <c r="AE4927">
        <f>Zudio_sales_data[[#This Row],[Sales Profit]]/Zudio_sales_data[[#This Row],[Quantity]]</f>
        <v>223.6</v>
      </c>
    </row>
    <row r="4928" spans="1:31" x14ac:dyDescent="0.3">
      <c r="A4928" t="s">
        <v>37</v>
      </c>
      <c r="B4928" t="s">
        <v>153</v>
      </c>
      <c r="C4928" t="s">
        <v>39</v>
      </c>
      <c r="D4928" t="s">
        <v>101</v>
      </c>
      <c r="E4928">
        <v>85</v>
      </c>
      <c r="F4928">
        <v>405686</v>
      </c>
      <c r="G4928" t="s">
        <v>30</v>
      </c>
      <c r="H4928" s="1">
        <v>44293</v>
      </c>
      <c r="I4928">
        <v>1200</v>
      </c>
      <c r="J4928" t="s">
        <v>8281</v>
      </c>
      <c r="K4928" t="s">
        <v>261</v>
      </c>
      <c r="L4928">
        <v>10</v>
      </c>
      <c r="M4928">
        <v>7</v>
      </c>
      <c r="N4928">
        <v>15</v>
      </c>
      <c r="O4928" t="s">
        <v>33</v>
      </c>
      <c r="P4928" t="s">
        <v>52</v>
      </c>
      <c r="Q4928">
        <v>25877</v>
      </c>
      <c r="R4928" s="1">
        <v>45388</v>
      </c>
      <c r="S4928" t="s">
        <v>63</v>
      </c>
      <c r="T4928">
        <v>820004</v>
      </c>
      <c r="U4928" t="s">
        <v>8282</v>
      </c>
      <c r="V4928">
        <v>704</v>
      </c>
      <c r="W4928">
        <v>759</v>
      </c>
      <c r="X4928">
        <v>4</v>
      </c>
      <c r="Y4928">
        <v>1214.4000000000001</v>
      </c>
      <c r="Z4928">
        <v>9</v>
      </c>
      <c r="AA4928">
        <f>Zudio_sales_data[[#This Row],[Price]]*Zudio_sales_data[[#This Row],[Quantity]]</f>
        <v>3036</v>
      </c>
      <c r="AB4928" s="1">
        <v>45629</v>
      </c>
      <c r="AC4928">
        <f>_xlfn.DAYS(Zudio_sales_data[[#This Row],[Last Date]],Zudio_sales_data[[#This Row],[Store Open Date]])</f>
        <v>1336</v>
      </c>
      <c r="AD4928" t="str">
        <f>IF(Zudio_sales_data[[#This Row],[Order Date]]&lt;=Zudio_sales_data[[#This Row],[Store Open Date]],"wrong data","right data")</f>
        <v>right data</v>
      </c>
      <c r="AE4928">
        <f>Zudio_sales_data[[#This Row],[Sales Profit]]/Zudio_sales_data[[#This Row],[Quantity]]</f>
        <v>303.60000000000002</v>
      </c>
    </row>
    <row r="4929" spans="1:31" x14ac:dyDescent="0.3">
      <c r="A4929" t="s">
        <v>26</v>
      </c>
      <c r="B4929" t="s">
        <v>121</v>
      </c>
      <c r="C4929" t="s">
        <v>28</v>
      </c>
      <c r="D4929" t="s">
        <v>112</v>
      </c>
      <c r="E4929">
        <v>60</v>
      </c>
      <c r="F4929">
        <v>410724</v>
      </c>
      <c r="G4929" t="s">
        <v>49</v>
      </c>
      <c r="H4929" s="1">
        <v>44327</v>
      </c>
      <c r="I4929">
        <v>1300</v>
      </c>
      <c r="J4929" t="s">
        <v>8283</v>
      </c>
      <c r="K4929" t="s">
        <v>68</v>
      </c>
      <c r="L4929">
        <v>9</v>
      </c>
      <c r="M4929">
        <v>8</v>
      </c>
      <c r="N4929">
        <v>14</v>
      </c>
      <c r="O4929" t="s">
        <v>33</v>
      </c>
      <c r="P4929" t="s">
        <v>52</v>
      </c>
      <c r="Q4929">
        <v>73734</v>
      </c>
      <c r="R4929" s="1">
        <v>45387</v>
      </c>
      <c r="S4929" t="s">
        <v>63</v>
      </c>
      <c r="T4929">
        <v>500573</v>
      </c>
      <c r="U4929" t="s">
        <v>8284</v>
      </c>
      <c r="V4929">
        <v>314</v>
      </c>
      <c r="W4929">
        <v>651</v>
      </c>
      <c r="X4929">
        <v>4</v>
      </c>
      <c r="Y4929">
        <v>1041.5999999999999</v>
      </c>
      <c r="Z4929">
        <v>11</v>
      </c>
      <c r="AA4929">
        <f>Zudio_sales_data[[#This Row],[Price]]*Zudio_sales_data[[#This Row],[Quantity]]</f>
        <v>2604</v>
      </c>
      <c r="AB4929" s="1">
        <v>45629</v>
      </c>
      <c r="AC4929">
        <f>_xlfn.DAYS(Zudio_sales_data[[#This Row],[Last Date]],Zudio_sales_data[[#This Row],[Store Open Date]])</f>
        <v>1302</v>
      </c>
      <c r="AD4929" t="str">
        <f>IF(Zudio_sales_data[[#This Row],[Order Date]]&lt;=Zudio_sales_data[[#This Row],[Store Open Date]],"wrong data","right data")</f>
        <v>right data</v>
      </c>
      <c r="AE4929">
        <f>Zudio_sales_data[[#This Row],[Sales Profit]]/Zudio_sales_data[[#This Row],[Quantity]]</f>
        <v>260.39999999999998</v>
      </c>
    </row>
    <row r="4930" spans="1:31" x14ac:dyDescent="0.3">
      <c r="A4930" t="s">
        <v>71</v>
      </c>
      <c r="B4930" t="s">
        <v>179</v>
      </c>
      <c r="C4930" t="s">
        <v>47</v>
      </c>
      <c r="D4930" t="s">
        <v>101</v>
      </c>
      <c r="E4930">
        <v>21</v>
      </c>
      <c r="F4930">
        <v>434475</v>
      </c>
      <c r="G4930" t="s">
        <v>49</v>
      </c>
      <c r="H4930" s="1">
        <v>45251</v>
      </c>
      <c r="I4930">
        <v>800</v>
      </c>
      <c r="J4930" t="s">
        <v>8285</v>
      </c>
      <c r="K4930" t="s">
        <v>172</v>
      </c>
      <c r="L4930">
        <v>10</v>
      </c>
      <c r="M4930">
        <v>7</v>
      </c>
      <c r="N4930">
        <v>5</v>
      </c>
      <c r="O4930" t="s">
        <v>69</v>
      </c>
      <c r="P4930" t="s">
        <v>62</v>
      </c>
      <c r="Q4930">
        <v>30259</v>
      </c>
      <c r="R4930" s="1">
        <v>45385</v>
      </c>
      <c r="S4930" t="s">
        <v>63</v>
      </c>
      <c r="T4930">
        <v>398387</v>
      </c>
      <c r="U4930" t="s">
        <v>8286</v>
      </c>
      <c r="V4930">
        <v>495</v>
      </c>
      <c r="W4930">
        <v>2152</v>
      </c>
      <c r="X4930">
        <v>5</v>
      </c>
      <c r="Y4930">
        <v>4304</v>
      </c>
      <c r="Z4930">
        <v>9</v>
      </c>
      <c r="AA4930">
        <f>Zudio_sales_data[[#This Row],[Price]]*Zudio_sales_data[[#This Row],[Quantity]]</f>
        <v>10760</v>
      </c>
      <c r="AB4930" s="1">
        <v>45629</v>
      </c>
      <c r="AC4930">
        <f>_xlfn.DAYS(Zudio_sales_data[[#This Row],[Last Date]],Zudio_sales_data[[#This Row],[Store Open Date]])</f>
        <v>378</v>
      </c>
      <c r="AD4930" t="str">
        <f>IF(Zudio_sales_data[[#This Row],[Order Date]]&lt;=Zudio_sales_data[[#This Row],[Store Open Date]],"wrong data","right data")</f>
        <v>right data</v>
      </c>
      <c r="AE4930">
        <f>Zudio_sales_data[[#This Row],[Sales Profit]]/Zudio_sales_data[[#This Row],[Quantity]]</f>
        <v>860.8</v>
      </c>
    </row>
    <row r="4931" spans="1:31" x14ac:dyDescent="0.3">
      <c r="A4931" t="s">
        <v>117</v>
      </c>
      <c r="B4931" t="s">
        <v>174</v>
      </c>
      <c r="C4931" t="s">
        <v>47</v>
      </c>
      <c r="D4931" t="s">
        <v>112</v>
      </c>
      <c r="E4931">
        <v>42</v>
      </c>
      <c r="F4931">
        <v>406878</v>
      </c>
      <c r="G4931" t="s">
        <v>49</v>
      </c>
      <c r="H4931" s="1">
        <v>45120</v>
      </c>
      <c r="I4931">
        <v>1000</v>
      </c>
      <c r="J4931" t="s">
        <v>8287</v>
      </c>
      <c r="K4931" t="s">
        <v>155</v>
      </c>
      <c r="L4931">
        <v>10</v>
      </c>
      <c r="M4931">
        <v>9</v>
      </c>
      <c r="N4931">
        <v>3</v>
      </c>
      <c r="O4931" t="s">
        <v>69</v>
      </c>
      <c r="P4931" t="s">
        <v>90</v>
      </c>
      <c r="Q4931">
        <v>45480</v>
      </c>
      <c r="R4931" s="1">
        <v>45529</v>
      </c>
      <c r="S4931" t="s">
        <v>53</v>
      </c>
      <c r="T4931">
        <v>778983</v>
      </c>
      <c r="U4931" t="s">
        <v>8288</v>
      </c>
      <c r="V4931">
        <v>284</v>
      </c>
      <c r="W4931">
        <v>976</v>
      </c>
      <c r="X4931">
        <v>6</v>
      </c>
      <c r="Y4931">
        <v>2342.4</v>
      </c>
      <c r="Z4931">
        <v>11</v>
      </c>
      <c r="AA4931">
        <f>Zudio_sales_data[[#This Row],[Price]]*Zudio_sales_data[[#This Row],[Quantity]]</f>
        <v>5856</v>
      </c>
      <c r="AB4931" s="1">
        <v>45629</v>
      </c>
      <c r="AC4931">
        <f>_xlfn.DAYS(Zudio_sales_data[[#This Row],[Last Date]],Zudio_sales_data[[#This Row],[Store Open Date]])</f>
        <v>509</v>
      </c>
      <c r="AD4931" t="str">
        <f>IF(Zudio_sales_data[[#This Row],[Order Date]]&lt;=Zudio_sales_data[[#This Row],[Store Open Date]],"wrong data","right data")</f>
        <v>right data</v>
      </c>
      <c r="AE4931">
        <f>Zudio_sales_data[[#This Row],[Sales Profit]]/Zudio_sales_data[[#This Row],[Quantity]]</f>
        <v>390.40000000000003</v>
      </c>
    </row>
    <row r="4932" spans="1:31" x14ac:dyDescent="0.3">
      <c r="A4932" t="s">
        <v>37</v>
      </c>
      <c r="B4932" t="s">
        <v>81</v>
      </c>
      <c r="C4932" t="s">
        <v>28</v>
      </c>
      <c r="D4932" t="s">
        <v>40</v>
      </c>
      <c r="E4932">
        <v>82</v>
      </c>
      <c r="F4932">
        <v>431763</v>
      </c>
      <c r="G4932" t="s">
        <v>49</v>
      </c>
      <c r="H4932" s="1">
        <v>44065</v>
      </c>
      <c r="I4932">
        <v>1100</v>
      </c>
      <c r="J4932" t="s">
        <v>8289</v>
      </c>
      <c r="K4932" t="s">
        <v>1025</v>
      </c>
      <c r="L4932">
        <v>11</v>
      </c>
      <c r="M4932">
        <v>8</v>
      </c>
      <c r="N4932">
        <v>14</v>
      </c>
      <c r="O4932" t="s">
        <v>33</v>
      </c>
      <c r="P4932" t="s">
        <v>34</v>
      </c>
      <c r="Q4932">
        <v>24933</v>
      </c>
      <c r="R4932" s="1">
        <v>45454</v>
      </c>
      <c r="S4932" t="s">
        <v>43</v>
      </c>
      <c r="T4932">
        <v>534784</v>
      </c>
      <c r="U4932" t="s">
        <v>8290</v>
      </c>
      <c r="V4932">
        <v>909</v>
      </c>
      <c r="W4932">
        <v>598</v>
      </c>
      <c r="X4932">
        <v>3</v>
      </c>
      <c r="Y4932">
        <v>717.6</v>
      </c>
      <c r="Z4932">
        <v>9</v>
      </c>
      <c r="AA4932">
        <f>Zudio_sales_data[[#This Row],[Price]]*Zudio_sales_data[[#This Row],[Quantity]]</f>
        <v>1794</v>
      </c>
      <c r="AB4932" s="1">
        <v>45629</v>
      </c>
      <c r="AC4932">
        <f>_xlfn.DAYS(Zudio_sales_data[[#This Row],[Last Date]],Zudio_sales_data[[#This Row],[Store Open Date]])</f>
        <v>1564</v>
      </c>
      <c r="AD4932" t="str">
        <f>IF(Zudio_sales_data[[#This Row],[Order Date]]&lt;=Zudio_sales_data[[#This Row],[Store Open Date]],"wrong data","right data")</f>
        <v>right data</v>
      </c>
      <c r="AE4932">
        <f>Zudio_sales_data[[#This Row],[Sales Profit]]/Zudio_sales_data[[#This Row],[Quantity]]</f>
        <v>239.20000000000002</v>
      </c>
    </row>
    <row r="4933" spans="1:31" x14ac:dyDescent="0.3">
      <c r="A4933" t="s">
        <v>55</v>
      </c>
      <c r="B4933" t="s">
        <v>72</v>
      </c>
      <c r="C4933" t="s">
        <v>47</v>
      </c>
      <c r="D4933" t="s">
        <v>229</v>
      </c>
      <c r="E4933">
        <v>56</v>
      </c>
      <c r="F4933">
        <v>426809</v>
      </c>
      <c r="G4933" t="s">
        <v>30</v>
      </c>
      <c r="H4933" s="1">
        <v>43976</v>
      </c>
      <c r="I4933">
        <v>1000</v>
      </c>
      <c r="J4933" t="s">
        <v>8292</v>
      </c>
      <c r="K4933" t="s">
        <v>358</v>
      </c>
      <c r="L4933">
        <v>9</v>
      </c>
      <c r="M4933">
        <v>8</v>
      </c>
      <c r="N4933">
        <v>18</v>
      </c>
      <c r="O4933" t="s">
        <v>69</v>
      </c>
      <c r="P4933" t="s">
        <v>52</v>
      </c>
      <c r="Q4933">
        <v>92083</v>
      </c>
      <c r="R4933" s="1">
        <v>45467</v>
      </c>
      <c r="S4933" t="s">
        <v>43</v>
      </c>
      <c r="T4933">
        <v>738420</v>
      </c>
      <c r="U4933" t="s">
        <v>7383</v>
      </c>
      <c r="V4933">
        <v>975</v>
      </c>
      <c r="W4933">
        <v>1531</v>
      </c>
      <c r="X4933">
        <v>2</v>
      </c>
      <c r="Y4933">
        <v>1224.8</v>
      </c>
      <c r="Z4933">
        <v>11</v>
      </c>
      <c r="AA4933">
        <f>Zudio_sales_data[[#This Row],[Price]]*Zudio_sales_data[[#This Row],[Quantity]]</f>
        <v>3062</v>
      </c>
      <c r="AB4933" s="1">
        <v>45629</v>
      </c>
      <c r="AC4933">
        <f>_xlfn.DAYS(Zudio_sales_data[[#This Row],[Last Date]],Zudio_sales_data[[#This Row],[Store Open Date]])</f>
        <v>1653</v>
      </c>
      <c r="AD4933" t="str">
        <f>IF(Zudio_sales_data[[#This Row],[Order Date]]&lt;=Zudio_sales_data[[#This Row],[Store Open Date]],"wrong data","right data")</f>
        <v>right data</v>
      </c>
      <c r="AE4933">
        <f>Zudio_sales_data[[#This Row],[Sales Profit]]/Zudio_sales_data[[#This Row],[Quantity]]</f>
        <v>612.4</v>
      </c>
    </row>
    <row r="4934" spans="1:31" x14ac:dyDescent="0.3">
      <c r="A4934" t="s">
        <v>117</v>
      </c>
      <c r="B4934" t="s">
        <v>368</v>
      </c>
      <c r="C4934" t="s">
        <v>47</v>
      </c>
      <c r="D4934" t="s">
        <v>48</v>
      </c>
      <c r="E4934">
        <v>63</v>
      </c>
      <c r="F4934">
        <v>431132</v>
      </c>
      <c r="G4934" t="s">
        <v>30</v>
      </c>
      <c r="H4934" s="1">
        <v>44984</v>
      </c>
      <c r="I4934">
        <v>1100</v>
      </c>
      <c r="J4934" t="s">
        <v>8293</v>
      </c>
      <c r="K4934" t="s">
        <v>119</v>
      </c>
      <c r="L4934">
        <v>10</v>
      </c>
      <c r="M4934">
        <v>7</v>
      </c>
      <c r="N4934">
        <v>12</v>
      </c>
      <c r="O4934" t="s">
        <v>33</v>
      </c>
      <c r="P4934" t="s">
        <v>90</v>
      </c>
      <c r="Q4934">
        <v>32633</v>
      </c>
      <c r="R4934" s="1">
        <v>45363</v>
      </c>
      <c r="S4934" t="s">
        <v>58</v>
      </c>
      <c r="T4934">
        <v>796757</v>
      </c>
      <c r="U4934" t="s">
        <v>8294</v>
      </c>
      <c r="V4934">
        <v>591</v>
      </c>
      <c r="W4934">
        <v>1201</v>
      </c>
      <c r="X4934">
        <v>1</v>
      </c>
      <c r="Y4934">
        <v>480.4</v>
      </c>
      <c r="Z4934">
        <v>9</v>
      </c>
      <c r="AA4934">
        <f>Zudio_sales_data[[#This Row],[Price]]*Zudio_sales_data[[#This Row],[Quantity]]</f>
        <v>1201</v>
      </c>
      <c r="AB4934" s="1">
        <v>45629</v>
      </c>
      <c r="AC4934">
        <f>_xlfn.DAYS(Zudio_sales_data[[#This Row],[Last Date]],Zudio_sales_data[[#This Row],[Store Open Date]])</f>
        <v>645</v>
      </c>
      <c r="AD4934" t="str">
        <f>IF(Zudio_sales_data[[#This Row],[Order Date]]&lt;=Zudio_sales_data[[#This Row],[Store Open Date]],"wrong data","right data")</f>
        <v>right data</v>
      </c>
      <c r="AE4934">
        <f>Zudio_sales_data[[#This Row],[Sales Profit]]/Zudio_sales_data[[#This Row],[Quantity]]</f>
        <v>480.4</v>
      </c>
    </row>
    <row r="4935" spans="1:31" x14ac:dyDescent="0.3">
      <c r="A4935" t="s">
        <v>117</v>
      </c>
      <c r="B4935" t="s">
        <v>111</v>
      </c>
      <c r="C4935" t="s">
        <v>28</v>
      </c>
      <c r="D4935" t="s">
        <v>77</v>
      </c>
      <c r="E4935">
        <v>8</v>
      </c>
      <c r="F4935">
        <v>415721</v>
      </c>
      <c r="G4935" t="s">
        <v>49</v>
      </c>
      <c r="H4935" s="1">
        <v>44041</v>
      </c>
      <c r="I4935">
        <v>1300</v>
      </c>
      <c r="J4935" t="s">
        <v>8295</v>
      </c>
      <c r="K4935" t="s">
        <v>469</v>
      </c>
      <c r="L4935">
        <v>10</v>
      </c>
      <c r="M4935">
        <v>9</v>
      </c>
      <c r="N4935">
        <v>15</v>
      </c>
      <c r="O4935" t="s">
        <v>33</v>
      </c>
      <c r="P4935" t="s">
        <v>52</v>
      </c>
      <c r="Q4935">
        <v>50589</v>
      </c>
      <c r="R4935" s="1">
        <v>45574</v>
      </c>
      <c r="S4935" t="s">
        <v>115</v>
      </c>
      <c r="T4935">
        <v>248940</v>
      </c>
      <c r="U4935" t="s">
        <v>8296</v>
      </c>
      <c r="V4935">
        <v>676</v>
      </c>
      <c r="W4935">
        <v>2565</v>
      </c>
      <c r="X4935">
        <v>3</v>
      </c>
      <c r="Y4935">
        <v>3078</v>
      </c>
      <c r="Z4935">
        <v>11</v>
      </c>
      <c r="AA4935">
        <f>Zudio_sales_data[[#This Row],[Price]]*Zudio_sales_data[[#This Row],[Quantity]]</f>
        <v>7695</v>
      </c>
      <c r="AB4935" s="1">
        <v>45629</v>
      </c>
      <c r="AC4935">
        <f>_xlfn.DAYS(Zudio_sales_data[[#This Row],[Last Date]],Zudio_sales_data[[#This Row],[Store Open Date]])</f>
        <v>1588</v>
      </c>
      <c r="AD4935" t="str">
        <f>IF(Zudio_sales_data[[#This Row],[Order Date]]&lt;=Zudio_sales_data[[#This Row],[Store Open Date]],"wrong data","right data")</f>
        <v>right data</v>
      </c>
      <c r="AE4935">
        <f>Zudio_sales_data[[#This Row],[Sales Profit]]/Zudio_sales_data[[#This Row],[Quantity]]</f>
        <v>1026</v>
      </c>
    </row>
    <row r="4936" spans="1:31" x14ac:dyDescent="0.3">
      <c r="A4936" t="s">
        <v>110</v>
      </c>
      <c r="B4936" t="s">
        <v>286</v>
      </c>
      <c r="C4936" t="s">
        <v>47</v>
      </c>
      <c r="D4936" t="s">
        <v>87</v>
      </c>
      <c r="E4936">
        <v>63</v>
      </c>
      <c r="F4936">
        <v>405274</v>
      </c>
      <c r="G4936" t="s">
        <v>30</v>
      </c>
      <c r="H4936" s="1">
        <v>44978</v>
      </c>
      <c r="I4936">
        <v>800</v>
      </c>
      <c r="J4936" t="s">
        <v>8297</v>
      </c>
      <c r="K4936" t="s">
        <v>469</v>
      </c>
      <c r="L4936">
        <v>9</v>
      </c>
      <c r="M4936">
        <v>8</v>
      </c>
      <c r="N4936">
        <v>20</v>
      </c>
      <c r="O4936" t="s">
        <v>33</v>
      </c>
      <c r="P4936" t="s">
        <v>90</v>
      </c>
      <c r="Q4936">
        <v>65395</v>
      </c>
      <c r="R4936" s="1">
        <v>45381</v>
      </c>
      <c r="S4936" t="s">
        <v>58</v>
      </c>
      <c r="T4936">
        <v>571758</v>
      </c>
      <c r="U4936" t="s">
        <v>8298</v>
      </c>
      <c r="V4936">
        <v>822</v>
      </c>
      <c r="W4936">
        <v>2736</v>
      </c>
      <c r="X4936">
        <v>5</v>
      </c>
      <c r="Y4936">
        <v>5472</v>
      </c>
      <c r="Z4936">
        <v>11</v>
      </c>
      <c r="AA4936">
        <f>Zudio_sales_data[[#This Row],[Price]]*Zudio_sales_data[[#This Row],[Quantity]]</f>
        <v>13680</v>
      </c>
      <c r="AB4936" s="1">
        <v>45629</v>
      </c>
      <c r="AC4936">
        <f>_xlfn.DAYS(Zudio_sales_data[[#This Row],[Last Date]],Zudio_sales_data[[#This Row],[Store Open Date]])</f>
        <v>651</v>
      </c>
      <c r="AD4936" t="str">
        <f>IF(Zudio_sales_data[[#This Row],[Order Date]]&lt;=Zudio_sales_data[[#This Row],[Store Open Date]],"wrong data","right data")</f>
        <v>right data</v>
      </c>
      <c r="AE4936">
        <f>Zudio_sales_data[[#This Row],[Sales Profit]]/Zudio_sales_data[[#This Row],[Quantity]]</f>
        <v>1094.4000000000001</v>
      </c>
    </row>
    <row r="4937" spans="1:31" x14ac:dyDescent="0.3">
      <c r="A4937" t="s">
        <v>139</v>
      </c>
      <c r="B4937" t="s">
        <v>328</v>
      </c>
      <c r="C4937" t="s">
        <v>47</v>
      </c>
      <c r="D4937" t="s">
        <v>101</v>
      </c>
      <c r="E4937">
        <v>11</v>
      </c>
      <c r="F4937">
        <v>407535</v>
      </c>
      <c r="G4937" t="s">
        <v>30</v>
      </c>
      <c r="H4937" s="1">
        <v>44050</v>
      </c>
      <c r="I4937">
        <v>1300</v>
      </c>
      <c r="J4937" t="s">
        <v>8299</v>
      </c>
      <c r="K4937" t="s">
        <v>475</v>
      </c>
      <c r="L4937">
        <v>10</v>
      </c>
      <c r="M4937">
        <v>7</v>
      </c>
      <c r="N4937">
        <v>3</v>
      </c>
      <c r="O4937" t="s">
        <v>33</v>
      </c>
      <c r="P4937" t="s">
        <v>90</v>
      </c>
      <c r="Q4937">
        <v>14734</v>
      </c>
      <c r="R4937" s="1">
        <v>45602</v>
      </c>
      <c r="S4937" t="s">
        <v>35</v>
      </c>
      <c r="T4937">
        <v>144933</v>
      </c>
      <c r="U4937" t="s">
        <v>8300</v>
      </c>
      <c r="V4937">
        <v>687</v>
      </c>
      <c r="W4937">
        <v>2370</v>
      </c>
      <c r="X4937">
        <v>5</v>
      </c>
      <c r="Y4937">
        <v>4740</v>
      </c>
      <c r="Z4937">
        <v>9</v>
      </c>
      <c r="AA4937">
        <f>Zudio_sales_data[[#This Row],[Price]]*Zudio_sales_data[[#This Row],[Quantity]]</f>
        <v>11850</v>
      </c>
      <c r="AB4937" s="1">
        <v>45629</v>
      </c>
      <c r="AC4937">
        <f>_xlfn.DAYS(Zudio_sales_data[[#This Row],[Last Date]],Zudio_sales_data[[#This Row],[Store Open Date]])</f>
        <v>1579</v>
      </c>
      <c r="AD4937" t="str">
        <f>IF(Zudio_sales_data[[#This Row],[Order Date]]&lt;=Zudio_sales_data[[#This Row],[Store Open Date]],"wrong data","right data")</f>
        <v>right data</v>
      </c>
      <c r="AE4937">
        <f>Zudio_sales_data[[#This Row],[Sales Profit]]/Zudio_sales_data[[#This Row],[Quantity]]</f>
        <v>948</v>
      </c>
    </row>
    <row r="4938" spans="1:31" x14ac:dyDescent="0.3">
      <c r="A4938" t="s">
        <v>45</v>
      </c>
      <c r="B4938" t="s">
        <v>121</v>
      </c>
      <c r="C4938" t="s">
        <v>39</v>
      </c>
      <c r="D4938" t="s">
        <v>40</v>
      </c>
      <c r="E4938">
        <v>69</v>
      </c>
      <c r="F4938">
        <v>412292</v>
      </c>
      <c r="G4938" t="s">
        <v>49</v>
      </c>
      <c r="H4938" s="1">
        <v>44521</v>
      </c>
      <c r="I4938">
        <v>800</v>
      </c>
      <c r="J4938" t="s">
        <v>8301</v>
      </c>
      <c r="K4938" t="s">
        <v>119</v>
      </c>
      <c r="L4938">
        <v>9</v>
      </c>
      <c r="M4938">
        <v>8</v>
      </c>
      <c r="N4938">
        <v>18</v>
      </c>
      <c r="O4938" t="s">
        <v>69</v>
      </c>
      <c r="P4938" t="s">
        <v>90</v>
      </c>
      <c r="Q4938">
        <v>71038</v>
      </c>
      <c r="R4938" s="1">
        <v>45544</v>
      </c>
      <c r="S4938" t="s">
        <v>131</v>
      </c>
      <c r="T4938">
        <v>494081</v>
      </c>
      <c r="U4938" t="s">
        <v>8302</v>
      </c>
      <c r="V4938">
        <v>813</v>
      </c>
      <c r="W4938">
        <v>1765</v>
      </c>
      <c r="X4938">
        <v>7</v>
      </c>
      <c r="Y4938">
        <v>4942</v>
      </c>
      <c r="Z4938">
        <v>11</v>
      </c>
      <c r="AA4938">
        <f>Zudio_sales_data[[#This Row],[Price]]*Zudio_sales_data[[#This Row],[Quantity]]</f>
        <v>12355</v>
      </c>
      <c r="AB4938" s="1">
        <v>45629</v>
      </c>
      <c r="AC4938">
        <f>_xlfn.DAYS(Zudio_sales_data[[#This Row],[Last Date]],Zudio_sales_data[[#This Row],[Store Open Date]])</f>
        <v>1108</v>
      </c>
      <c r="AD4938" t="str">
        <f>IF(Zudio_sales_data[[#This Row],[Order Date]]&lt;=Zudio_sales_data[[#This Row],[Store Open Date]],"wrong data","right data")</f>
        <v>right data</v>
      </c>
      <c r="AE4938">
        <f>Zudio_sales_data[[#This Row],[Sales Profit]]/Zudio_sales_data[[#This Row],[Quantity]]</f>
        <v>706</v>
      </c>
    </row>
    <row r="4939" spans="1:31" x14ac:dyDescent="0.3">
      <c r="A4939" t="s">
        <v>45</v>
      </c>
      <c r="B4939" t="s">
        <v>135</v>
      </c>
      <c r="C4939" t="s">
        <v>28</v>
      </c>
      <c r="D4939" t="s">
        <v>101</v>
      </c>
      <c r="E4939">
        <v>79</v>
      </c>
      <c r="F4939">
        <v>423145</v>
      </c>
      <c r="G4939" t="s">
        <v>30</v>
      </c>
      <c r="H4939" s="1">
        <v>44157</v>
      </c>
      <c r="I4939">
        <v>1300</v>
      </c>
      <c r="J4939" t="s">
        <v>8303</v>
      </c>
      <c r="K4939" t="s">
        <v>771</v>
      </c>
      <c r="L4939">
        <v>9</v>
      </c>
      <c r="M4939">
        <v>8</v>
      </c>
      <c r="N4939">
        <v>11</v>
      </c>
      <c r="O4939" t="s">
        <v>69</v>
      </c>
      <c r="P4939" t="s">
        <v>90</v>
      </c>
      <c r="Q4939">
        <v>32776</v>
      </c>
      <c r="R4939" s="1">
        <v>45467</v>
      </c>
      <c r="S4939" t="s">
        <v>43</v>
      </c>
      <c r="T4939">
        <v>716353</v>
      </c>
      <c r="U4939" t="s">
        <v>8304</v>
      </c>
      <c r="V4939">
        <v>459</v>
      </c>
      <c r="W4939">
        <v>1261</v>
      </c>
      <c r="X4939">
        <v>5</v>
      </c>
      <c r="Y4939">
        <v>2522</v>
      </c>
      <c r="Z4939">
        <v>11</v>
      </c>
      <c r="AA4939">
        <f>Zudio_sales_data[[#This Row],[Price]]*Zudio_sales_data[[#This Row],[Quantity]]</f>
        <v>6305</v>
      </c>
      <c r="AB4939" s="1">
        <v>45629</v>
      </c>
      <c r="AC4939">
        <f>_xlfn.DAYS(Zudio_sales_data[[#This Row],[Last Date]],Zudio_sales_data[[#This Row],[Store Open Date]])</f>
        <v>1472</v>
      </c>
      <c r="AD4939" t="str">
        <f>IF(Zudio_sales_data[[#This Row],[Order Date]]&lt;=Zudio_sales_data[[#This Row],[Store Open Date]],"wrong data","right data")</f>
        <v>right data</v>
      </c>
      <c r="AE4939">
        <f>Zudio_sales_data[[#This Row],[Sales Profit]]/Zudio_sales_data[[#This Row],[Quantity]]</f>
        <v>504.4</v>
      </c>
    </row>
    <row r="4940" spans="1:31" x14ac:dyDescent="0.3">
      <c r="A4940" t="s">
        <v>117</v>
      </c>
      <c r="B4940" t="s">
        <v>163</v>
      </c>
      <c r="C4940" t="s">
        <v>39</v>
      </c>
      <c r="D4940" t="s">
        <v>101</v>
      </c>
      <c r="E4940">
        <v>79</v>
      </c>
      <c r="F4940">
        <v>405183</v>
      </c>
      <c r="G4940" t="s">
        <v>49</v>
      </c>
      <c r="H4940" s="1">
        <v>44321</v>
      </c>
      <c r="I4940">
        <v>1000</v>
      </c>
      <c r="J4940" t="s">
        <v>8305</v>
      </c>
      <c r="K4940" t="s">
        <v>386</v>
      </c>
      <c r="L4940">
        <v>11</v>
      </c>
      <c r="M4940">
        <v>8</v>
      </c>
      <c r="N4940">
        <v>9</v>
      </c>
      <c r="O4940" t="s">
        <v>33</v>
      </c>
      <c r="P4940" t="s">
        <v>34</v>
      </c>
      <c r="Q4940">
        <v>99799</v>
      </c>
      <c r="R4940" s="1">
        <v>45483</v>
      </c>
      <c r="S4940" t="s">
        <v>95</v>
      </c>
      <c r="T4940">
        <v>877590</v>
      </c>
      <c r="U4940" t="s">
        <v>8306</v>
      </c>
      <c r="V4940">
        <v>354</v>
      </c>
      <c r="W4940">
        <v>2881</v>
      </c>
      <c r="X4940">
        <v>4</v>
      </c>
      <c r="Y4940">
        <v>4609.6000000000004</v>
      </c>
      <c r="Z4940">
        <v>9</v>
      </c>
      <c r="AA4940">
        <f>Zudio_sales_data[[#This Row],[Price]]*Zudio_sales_data[[#This Row],[Quantity]]</f>
        <v>11524</v>
      </c>
      <c r="AB4940" s="1">
        <v>45629</v>
      </c>
      <c r="AC4940">
        <f>_xlfn.DAYS(Zudio_sales_data[[#This Row],[Last Date]],Zudio_sales_data[[#This Row],[Store Open Date]])</f>
        <v>1308</v>
      </c>
      <c r="AD4940" t="str">
        <f>IF(Zudio_sales_data[[#This Row],[Order Date]]&lt;=Zudio_sales_data[[#This Row],[Store Open Date]],"wrong data","right data")</f>
        <v>right data</v>
      </c>
      <c r="AE4940">
        <f>Zudio_sales_data[[#This Row],[Sales Profit]]/Zudio_sales_data[[#This Row],[Quantity]]</f>
        <v>1152.4000000000001</v>
      </c>
    </row>
    <row r="4941" spans="1:31" x14ac:dyDescent="0.3">
      <c r="A4941" t="s">
        <v>139</v>
      </c>
      <c r="B4941" t="s">
        <v>334</v>
      </c>
      <c r="C4941" t="s">
        <v>47</v>
      </c>
      <c r="D4941" t="s">
        <v>40</v>
      </c>
      <c r="E4941">
        <v>18</v>
      </c>
      <c r="F4941">
        <v>411245</v>
      </c>
      <c r="G4941" t="s">
        <v>30</v>
      </c>
      <c r="H4941" s="1">
        <v>44098</v>
      </c>
      <c r="I4941">
        <v>800</v>
      </c>
      <c r="J4941" t="s">
        <v>8307</v>
      </c>
      <c r="K4941" t="s">
        <v>326</v>
      </c>
      <c r="L4941">
        <v>10</v>
      </c>
      <c r="M4941">
        <v>7</v>
      </c>
      <c r="N4941">
        <v>11</v>
      </c>
      <c r="O4941" t="s">
        <v>69</v>
      </c>
      <c r="P4941" t="s">
        <v>62</v>
      </c>
      <c r="Q4941">
        <v>68055</v>
      </c>
      <c r="R4941" s="1">
        <v>45608</v>
      </c>
      <c r="S4941" t="s">
        <v>35</v>
      </c>
      <c r="T4941">
        <v>719258</v>
      </c>
      <c r="U4941" t="s">
        <v>8308</v>
      </c>
      <c r="V4941">
        <v>451</v>
      </c>
      <c r="W4941">
        <v>1852</v>
      </c>
      <c r="X4941">
        <v>5</v>
      </c>
      <c r="Y4941">
        <v>3704</v>
      </c>
      <c r="Z4941">
        <v>9</v>
      </c>
      <c r="AA4941">
        <f>Zudio_sales_data[[#This Row],[Price]]*Zudio_sales_data[[#This Row],[Quantity]]</f>
        <v>9260</v>
      </c>
      <c r="AB4941" s="1">
        <v>45629</v>
      </c>
      <c r="AC4941">
        <f>_xlfn.DAYS(Zudio_sales_data[[#This Row],[Last Date]],Zudio_sales_data[[#This Row],[Store Open Date]])</f>
        <v>1531</v>
      </c>
      <c r="AD4941" t="str">
        <f>IF(Zudio_sales_data[[#This Row],[Order Date]]&lt;=Zudio_sales_data[[#This Row],[Store Open Date]],"wrong data","right data")</f>
        <v>right data</v>
      </c>
      <c r="AE4941">
        <f>Zudio_sales_data[[#This Row],[Sales Profit]]/Zudio_sales_data[[#This Row],[Quantity]]</f>
        <v>740.8</v>
      </c>
    </row>
    <row r="4942" spans="1:31" x14ac:dyDescent="0.3">
      <c r="A4942" t="s">
        <v>71</v>
      </c>
      <c r="B4942" t="s">
        <v>235</v>
      </c>
      <c r="C4942" t="s">
        <v>39</v>
      </c>
      <c r="D4942" t="s">
        <v>87</v>
      </c>
      <c r="E4942">
        <v>82</v>
      </c>
      <c r="F4942">
        <v>409081</v>
      </c>
      <c r="G4942" t="s">
        <v>30</v>
      </c>
      <c r="H4942" s="1">
        <v>44598</v>
      </c>
      <c r="I4942">
        <v>1100</v>
      </c>
      <c r="J4942" t="s">
        <v>1870</v>
      </c>
      <c r="K4942" t="s">
        <v>397</v>
      </c>
      <c r="L4942">
        <v>11</v>
      </c>
      <c r="M4942">
        <v>8</v>
      </c>
      <c r="N4942">
        <v>17</v>
      </c>
      <c r="O4942" t="s">
        <v>33</v>
      </c>
      <c r="P4942" t="s">
        <v>62</v>
      </c>
      <c r="Q4942">
        <v>97975</v>
      </c>
      <c r="R4942" s="1">
        <v>45383</v>
      </c>
      <c r="S4942" t="s">
        <v>63</v>
      </c>
      <c r="T4942">
        <v>494323</v>
      </c>
      <c r="U4942" t="s">
        <v>8309</v>
      </c>
      <c r="V4942">
        <v>646</v>
      </c>
      <c r="W4942">
        <v>2478</v>
      </c>
      <c r="X4942">
        <v>6</v>
      </c>
      <c r="Y4942">
        <v>5947.2</v>
      </c>
      <c r="Z4942">
        <v>9</v>
      </c>
      <c r="AA4942">
        <f>Zudio_sales_data[[#This Row],[Price]]*Zudio_sales_data[[#This Row],[Quantity]]</f>
        <v>14868</v>
      </c>
      <c r="AB4942" s="1">
        <v>45629</v>
      </c>
      <c r="AC4942">
        <f>_xlfn.DAYS(Zudio_sales_data[[#This Row],[Last Date]],Zudio_sales_data[[#This Row],[Store Open Date]])</f>
        <v>1031</v>
      </c>
      <c r="AD4942" t="str">
        <f>IF(Zudio_sales_data[[#This Row],[Order Date]]&lt;=Zudio_sales_data[[#This Row],[Store Open Date]],"wrong data","right data")</f>
        <v>right data</v>
      </c>
      <c r="AE4942">
        <f>Zudio_sales_data[[#This Row],[Sales Profit]]/Zudio_sales_data[[#This Row],[Quantity]]</f>
        <v>991.19999999999993</v>
      </c>
    </row>
    <row r="4943" spans="1:31" x14ac:dyDescent="0.3">
      <c r="A4943" t="s">
        <v>71</v>
      </c>
      <c r="B4943" t="s">
        <v>365</v>
      </c>
      <c r="C4943" t="s">
        <v>47</v>
      </c>
      <c r="D4943" t="s">
        <v>229</v>
      </c>
      <c r="E4943">
        <v>6</v>
      </c>
      <c r="F4943">
        <v>432665</v>
      </c>
      <c r="G4943" t="s">
        <v>49</v>
      </c>
      <c r="H4943" s="1">
        <v>44060</v>
      </c>
      <c r="I4943">
        <v>1000</v>
      </c>
      <c r="J4943" t="s">
        <v>8310</v>
      </c>
      <c r="K4943" t="s">
        <v>165</v>
      </c>
      <c r="L4943">
        <v>9</v>
      </c>
      <c r="M4943">
        <v>8</v>
      </c>
      <c r="N4943">
        <v>3</v>
      </c>
      <c r="O4943" t="s">
        <v>69</v>
      </c>
      <c r="P4943" t="s">
        <v>34</v>
      </c>
      <c r="Q4943">
        <v>53698</v>
      </c>
      <c r="R4943" s="1">
        <v>45510</v>
      </c>
      <c r="S4943" t="s">
        <v>53</v>
      </c>
      <c r="T4943">
        <v>240119</v>
      </c>
      <c r="U4943" t="s">
        <v>8311</v>
      </c>
      <c r="V4943">
        <v>456</v>
      </c>
      <c r="W4943">
        <v>2785</v>
      </c>
      <c r="X4943">
        <v>1</v>
      </c>
      <c r="Y4943">
        <v>1114</v>
      </c>
      <c r="Z4943">
        <v>11</v>
      </c>
      <c r="AA4943">
        <f>Zudio_sales_data[[#This Row],[Price]]*Zudio_sales_data[[#This Row],[Quantity]]</f>
        <v>2785</v>
      </c>
      <c r="AB4943" s="1">
        <v>45629</v>
      </c>
      <c r="AC4943">
        <f>_xlfn.DAYS(Zudio_sales_data[[#This Row],[Last Date]],Zudio_sales_data[[#This Row],[Store Open Date]])</f>
        <v>1569</v>
      </c>
      <c r="AD4943" t="str">
        <f>IF(Zudio_sales_data[[#This Row],[Order Date]]&lt;=Zudio_sales_data[[#This Row],[Store Open Date]],"wrong data","right data")</f>
        <v>right data</v>
      </c>
      <c r="AE4943">
        <f>Zudio_sales_data[[#This Row],[Sales Profit]]/Zudio_sales_data[[#This Row],[Quantity]]</f>
        <v>1114</v>
      </c>
    </row>
    <row r="4944" spans="1:31" x14ac:dyDescent="0.3">
      <c r="A4944" t="s">
        <v>55</v>
      </c>
      <c r="B4944" t="s">
        <v>163</v>
      </c>
      <c r="C4944" t="s">
        <v>28</v>
      </c>
      <c r="D4944" t="s">
        <v>101</v>
      </c>
      <c r="E4944">
        <v>53</v>
      </c>
      <c r="F4944">
        <v>405654</v>
      </c>
      <c r="G4944" t="s">
        <v>49</v>
      </c>
      <c r="H4944" s="1">
        <v>45102</v>
      </c>
      <c r="I4944">
        <v>1000</v>
      </c>
      <c r="J4944" t="s">
        <v>8312</v>
      </c>
      <c r="K4944" t="s">
        <v>494</v>
      </c>
      <c r="L4944">
        <v>10</v>
      </c>
      <c r="M4944">
        <v>7</v>
      </c>
      <c r="N4944">
        <v>14</v>
      </c>
      <c r="O4944" t="s">
        <v>33</v>
      </c>
      <c r="P4944" t="s">
        <v>34</v>
      </c>
      <c r="Q4944">
        <v>65904</v>
      </c>
      <c r="R4944" s="1">
        <v>45518</v>
      </c>
      <c r="S4944" t="s">
        <v>53</v>
      </c>
      <c r="T4944">
        <v>884360</v>
      </c>
      <c r="U4944" t="s">
        <v>8313</v>
      </c>
      <c r="V4944">
        <v>871</v>
      </c>
      <c r="W4944">
        <v>1484</v>
      </c>
      <c r="X4944">
        <v>4</v>
      </c>
      <c r="Y4944">
        <v>2374.4</v>
      </c>
      <c r="Z4944">
        <v>9</v>
      </c>
      <c r="AA4944">
        <f>Zudio_sales_data[[#This Row],[Price]]*Zudio_sales_data[[#This Row],[Quantity]]</f>
        <v>5936</v>
      </c>
      <c r="AB4944" s="1">
        <v>45629</v>
      </c>
      <c r="AC4944">
        <f>_xlfn.DAYS(Zudio_sales_data[[#This Row],[Last Date]],Zudio_sales_data[[#This Row],[Store Open Date]])</f>
        <v>527</v>
      </c>
      <c r="AD4944" t="str">
        <f>IF(Zudio_sales_data[[#This Row],[Order Date]]&lt;=Zudio_sales_data[[#This Row],[Store Open Date]],"wrong data","right data")</f>
        <v>right data</v>
      </c>
      <c r="AE4944">
        <f>Zudio_sales_data[[#This Row],[Sales Profit]]/Zudio_sales_data[[#This Row],[Quantity]]</f>
        <v>593.6</v>
      </c>
    </row>
    <row r="4945" spans="1:31" x14ac:dyDescent="0.3">
      <c r="A4945" t="s">
        <v>45</v>
      </c>
      <c r="B4945" t="s">
        <v>106</v>
      </c>
      <c r="C4945" t="s">
        <v>39</v>
      </c>
      <c r="D4945" t="s">
        <v>29</v>
      </c>
      <c r="E4945">
        <v>24</v>
      </c>
      <c r="F4945">
        <v>412365</v>
      </c>
      <c r="G4945" t="s">
        <v>30</v>
      </c>
      <c r="H4945" s="1">
        <v>44107</v>
      </c>
      <c r="I4945">
        <v>1400</v>
      </c>
      <c r="J4945" t="s">
        <v>7582</v>
      </c>
      <c r="K4945" t="s">
        <v>137</v>
      </c>
      <c r="L4945">
        <v>11</v>
      </c>
      <c r="M4945">
        <v>8</v>
      </c>
      <c r="N4945">
        <v>7</v>
      </c>
      <c r="O4945" t="s">
        <v>69</v>
      </c>
      <c r="P4945" t="s">
        <v>34</v>
      </c>
      <c r="Q4945">
        <v>31472</v>
      </c>
      <c r="R4945" s="1">
        <v>45542</v>
      </c>
      <c r="S4945" t="s">
        <v>131</v>
      </c>
      <c r="T4945">
        <v>184808</v>
      </c>
      <c r="U4945" t="s">
        <v>8314</v>
      </c>
      <c r="V4945">
        <v>463</v>
      </c>
      <c r="W4945">
        <v>938</v>
      </c>
      <c r="X4945">
        <v>4</v>
      </c>
      <c r="Y4945">
        <v>1500.8</v>
      </c>
      <c r="Z4945">
        <v>9</v>
      </c>
      <c r="AA4945">
        <f>Zudio_sales_data[[#This Row],[Price]]*Zudio_sales_data[[#This Row],[Quantity]]</f>
        <v>3752</v>
      </c>
      <c r="AB4945" s="1">
        <v>45629</v>
      </c>
      <c r="AC4945">
        <f>_xlfn.DAYS(Zudio_sales_data[[#This Row],[Last Date]],Zudio_sales_data[[#This Row],[Store Open Date]])</f>
        <v>1522</v>
      </c>
      <c r="AD4945" t="str">
        <f>IF(Zudio_sales_data[[#This Row],[Order Date]]&lt;=Zudio_sales_data[[#This Row],[Store Open Date]],"wrong data","right data")</f>
        <v>right data</v>
      </c>
      <c r="AE4945">
        <f>Zudio_sales_data[[#This Row],[Sales Profit]]/Zudio_sales_data[[#This Row],[Quantity]]</f>
        <v>375.2</v>
      </c>
    </row>
    <row r="4946" spans="1:31" x14ac:dyDescent="0.3">
      <c r="A4946" t="s">
        <v>45</v>
      </c>
      <c r="B4946" t="s">
        <v>38</v>
      </c>
      <c r="C4946" t="s">
        <v>39</v>
      </c>
      <c r="D4946" t="s">
        <v>229</v>
      </c>
      <c r="E4946">
        <v>40</v>
      </c>
      <c r="F4946">
        <v>405391</v>
      </c>
      <c r="G4946" t="s">
        <v>49</v>
      </c>
      <c r="H4946" s="1">
        <v>45026</v>
      </c>
      <c r="I4946">
        <v>1400</v>
      </c>
      <c r="J4946" t="s">
        <v>8315</v>
      </c>
      <c r="K4946" t="s">
        <v>771</v>
      </c>
      <c r="L4946">
        <v>9</v>
      </c>
      <c r="M4946">
        <v>8</v>
      </c>
      <c r="N4946">
        <v>12</v>
      </c>
      <c r="O4946" t="s">
        <v>69</v>
      </c>
      <c r="P4946" t="s">
        <v>90</v>
      </c>
      <c r="Q4946">
        <v>59483</v>
      </c>
      <c r="R4946" s="1">
        <v>45385</v>
      </c>
      <c r="S4946" t="s">
        <v>63</v>
      </c>
      <c r="T4946">
        <v>164008</v>
      </c>
      <c r="U4946" t="s">
        <v>8316</v>
      </c>
      <c r="V4946">
        <v>895</v>
      </c>
      <c r="W4946">
        <v>670</v>
      </c>
      <c r="X4946">
        <v>5</v>
      </c>
      <c r="Y4946">
        <v>1340</v>
      </c>
      <c r="Z4946">
        <v>11</v>
      </c>
      <c r="AA4946">
        <f>Zudio_sales_data[[#This Row],[Price]]*Zudio_sales_data[[#This Row],[Quantity]]</f>
        <v>3350</v>
      </c>
      <c r="AB4946" s="1">
        <v>45629</v>
      </c>
      <c r="AC4946">
        <f>_xlfn.DAYS(Zudio_sales_data[[#This Row],[Last Date]],Zudio_sales_data[[#This Row],[Store Open Date]])</f>
        <v>603</v>
      </c>
      <c r="AD4946" t="str">
        <f>IF(Zudio_sales_data[[#This Row],[Order Date]]&lt;=Zudio_sales_data[[#This Row],[Store Open Date]],"wrong data","right data")</f>
        <v>right data</v>
      </c>
      <c r="AE4946">
        <f>Zudio_sales_data[[#This Row],[Sales Profit]]/Zudio_sales_data[[#This Row],[Quantity]]</f>
        <v>268</v>
      </c>
    </row>
    <row r="4947" spans="1:31" x14ac:dyDescent="0.3">
      <c r="A4947" t="s">
        <v>26</v>
      </c>
      <c r="B4947" t="s">
        <v>157</v>
      </c>
      <c r="C4947" t="s">
        <v>28</v>
      </c>
      <c r="D4947" t="s">
        <v>66</v>
      </c>
      <c r="E4947">
        <v>75</v>
      </c>
      <c r="F4947">
        <v>439084</v>
      </c>
      <c r="G4947" t="s">
        <v>49</v>
      </c>
      <c r="H4947" s="1">
        <v>44438</v>
      </c>
      <c r="I4947">
        <v>950</v>
      </c>
      <c r="J4947" t="s">
        <v>440</v>
      </c>
      <c r="K4947" t="s">
        <v>210</v>
      </c>
      <c r="L4947">
        <v>9</v>
      </c>
      <c r="M4947">
        <v>8</v>
      </c>
      <c r="N4947">
        <v>4</v>
      </c>
      <c r="O4947" t="s">
        <v>69</v>
      </c>
      <c r="P4947" t="s">
        <v>34</v>
      </c>
      <c r="Q4947">
        <v>36934</v>
      </c>
      <c r="R4947" s="1">
        <v>45337</v>
      </c>
      <c r="S4947" t="s">
        <v>91</v>
      </c>
      <c r="T4947">
        <v>478660</v>
      </c>
      <c r="U4947" t="s">
        <v>8317</v>
      </c>
      <c r="V4947">
        <v>688</v>
      </c>
      <c r="W4947">
        <v>2889</v>
      </c>
      <c r="X4947">
        <v>7</v>
      </c>
      <c r="Y4947">
        <v>8089.2</v>
      </c>
      <c r="Z4947">
        <v>11</v>
      </c>
      <c r="AA4947">
        <f>Zudio_sales_data[[#This Row],[Price]]*Zudio_sales_data[[#This Row],[Quantity]]</f>
        <v>20223</v>
      </c>
      <c r="AB4947" s="1">
        <v>45629</v>
      </c>
      <c r="AC4947">
        <f>_xlfn.DAYS(Zudio_sales_data[[#This Row],[Last Date]],Zudio_sales_data[[#This Row],[Store Open Date]])</f>
        <v>1191</v>
      </c>
      <c r="AD4947" t="str">
        <f>IF(Zudio_sales_data[[#This Row],[Order Date]]&lt;=Zudio_sales_data[[#This Row],[Store Open Date]],"wrong data","right data")</f>
        <v>right data</v>
      </c>
      <c r="AE4947">
        <f>Zudio_sales_data[[#This Row],[Sales Profit]]/Zudio_sales_data[[#This Row],[Quantity]]</f>
        <v>1155.5999999999999</v>
      </c>
    </row>
    <row r="4948" spans="1:31" x14ac:dyDescent="0.3">
      <c r="A4948" t="s">
        <v>45</v>
      </c>
      <c r="B4948" t="s">
        <v>125</v>
      </c>
      <c r="C4948" t="s">
        <v>47</v>
      </c>
      <c r="D4948" t="s">
        <v>229</v>
      </c>
      <c r="E4948">
        <v>61</v>
      </c>
      <c r="F4948">
        <v>430201</v>
      </c>
      <c r="G4948" t="s">
        <v>30</v>
      </c>
      <c r="H4948" s="1">
        <v>44619</v>
      </c>
      <c r="I4948">
        <v>1300</v>
      </c>
      <c r="J4948" t="s">
        <v>8318</v>
      </c>
      <c r="K4948" t="s">
        <v>217</v>
      </c>
      <c r="L4948">
        <v>10</v>
      </c>
      <c r="M4948">
        <v>7</v>
      </c>
      <c r="N4948">
        <v>16</v>
      </c>
      <c r="O4948" t="s">
        <v>33</v>
      </c>
      <c r="P4948" t="s">
        <v>62</v>
      </c>
      <c r="Q4948">
        <v>61496</v>
      </c>
      <c r="R4948" s="1">
        <v>45427</v>
      </c>
      <c r="S4948" t="s">
        <v>104</v>
      </c>
      <c r="T4948">
        <v>401855</v>
      </c>
      <c r="U4948" t="s">
        <v>8319</v>
      </c>
      <c r="V4948">
        <v>780</v>
      </c>
      <c r="W4948">
        <v>2005</v>
      </c>
      <c r="X4948">
        <v>2</v>
      </c>
      <c r="Y4948">
        <v>1604</v>
      </c>
      <c r="Z4948">
        <v>9</v>
      </c>
      <c r="AA4948">
        <f>Zudio_sales_data[[#This Row],[Price]]*Zudio_sales_data[[#This Row],[Quantity]]</f>
        <v>4010</v>
      </c>
      <c r="AB4948" s="1">
        <v>45629</v>
      </c>
      <c r="AC4948">
        <f>_xlfn.DAYS(Zudio_sales_data[[#This Row],[Last Date]],Zudio_sales_data[[#This Row],[Store Open Date]])</f>
        <v>1010</v>
      </c>
      <c r="AD4948" t="str">
        <f>IF(Zudio_sales_data[[#This Row],[Order Date]]&lt;=Zudio_sales_data[[#This Row],[Store Open Date]],"wrong data","right data")</f>
        <v>right data</v>
      </c>
      <c r="AE4948">
        <f>Zudio_sales_data[[#This Row],[Sales Profit]]/Zudio_sales_data[[#This Row],[Quantity]]</f>
        <v>802</v>
      </c>
    </row>
    <row r="4949" spans="1:31" x14ac:dyDescent="0.3">
      <c r="A4949" t="s">
        <v>45</v>
      </c>
      <c r="B4949" t="s">
        <v>334</v>
      </c>
      <c r="C4949" t="s">
        <v>39</v>
      </c>
      <c r="D4949" t="s">
        <v>77</v>
      </c>
      <c r="E4949">
        <v>70</v>
      </c>
      <c r="F4949">
        <v>425843</v>
      </c>
      <c r="G4949" t="s">
        <v>30</v>
      </c>
      <c r="H4949" s="1">
        <v>44296</v>
      </c>
      <c r="I4949">
        <v>1000</v>
      </c>
      <c r="J4949" t="s">
        <v>8320</v>
      </c>
      <c r="K4949" t="s">
        <v>637</v>
      </c>
      <c r="L4949">
        <v>11</v>
      </c>
      <c r="M4949">
        <v>8</v>
      </c>
      <c r="N4949">
        <v>19</v>
      </c>
      <c r="O4949" t="s">
        <v>33</v>
      </c>
      <c r="P4949" t="s">
        <v>62</v>
      </c>
      <c r="Q4949">
        <v>78376</v>
      </c>
      <c r="R4949" s="1">
        <v>45443</v>
      </c>
      <c r="S4949" t="s">
        <v>104</v>
      </c>
      <c r="T4949">
        <v>115280</v>
      </c>
      <c r="U4949" t="s">
        <v>281</v>
      </c>
      <c r="V4949">
        <v>269</v>
      </c>
      <c r="W4949">
        <v>2430</v>
      </c>
      <c r="X4949">
        <v>8</v>
      </c>
      <c r="Y4949">
        <v>7776</v>
      </c>
      <c r="Z4949">
        <v>9</v>
      </c>
      <c r="AA4949">
        <f>Zudio_sales_data[[#This Row],[Price]]*Zudio_sales_data[[#This Row],[Quantity]]</f>
        <v>19440</v>
      </c>
      <c r="AB4949" s="1">
        <v>45629</v>
      </c>
      <c r="AC4949">
        <f>_xlfn.DAYS(Zudio_sales_data[[#This Row],[Last Date]],Zudio_sales_data[[#This Row],[Store Open Date]])</f>
        <v>1333</v>
      </c>
      <c r="AD4949" t="str">
        <f>IF(Zudio_sales_data[[#This Row],[Order Date]]&lt;=Zudio_sales_data[[#This Row],[Store Open Date]],"wrong data","right data")</f>
        <v>right data</v>
      </c>
      <c r="AE4949">
        <f>Zudio_sales_data[[#This Row],[Sales Profit]]/Zudio_sales_data[[#This Row],[Quantity]]</f>
        <v>972</v>
      </c>
    </row>
    <row r="4950" spans="1:31" x14ac:dyDescent="0.3">
      <c r="A4950" t="s">
        <v>37</v>
      </c>
      <c r="B4950" t="s">
        <v>219</v>
      </c>
      <c r="C4950" t="s">
        <v>39</v>
      </c>
      <c r="D4950" t="s">
        <v>87</v>
      </c>
      <c r="E4950">
        <v>85</v>
      </c>
      <c r="F4950">
        <v>436369</v>
      </c>
      <c r="G4950" t="s">
        <v>30</v>
      </c>
      <c r="H4950" s="1">
        <v>44288</v>
      </c>
      <c r="I4950">
        <v>800</v>
      </c>
      <c r="J4950" t="s">
        <v>8321</v>
      </c>
      <c r="K4950" t="s">
        <v>206</v>
      </c>
      <c r="L4950">
        <v>10</v>
      </c>
      <c r="M4950">
        <v>7</v>
      </c>
      <c r="N4950">
        <v>9</v>
      </c>
      <c r="O4950" t="s">
        <v>69</v>
      </c>
      <c r="P4950" t="s">
        <v>52</v>
      </c>
      <c r="Q4950">
        <v>70674</v>
      </c>
      <c r="R4950" s="1">
        <v>45397</v>
      </c>
      <c r="S4950" t="s">
        <v>63</v>
      </c>
      <c r="T4950">
        <v>396881</v>
      </c>
      <c r="U4950" t="s">
        <v>8322</v>
      </c>
      <c r="V4950">
        <v>372</v>
      </c>
      <c r="W4950">
        <v>1120</v>
      </c>
      <c r="X4950">
        <v>4</v>
      </c>
      <c r="Y4950">
        <v>1792</v>
      </c>
      <c r="Z4950">
        <v>9</v>
      </c>
      <c r="AA4950">
        <f>Zudio_sales_data[[#This Row],[Price]]*Zudio_sales_data[[#This Row],[Quantity]]</f>
        <v>4480</v>
      </c>
      <c r="AB4950" s="1">
        <v>45629</v>
      </c>
      <c r="AC4950">
        <f>_xlfn.DAYS(Zudio_sales_data[[#This Row],[Last Date]],Zudio_sales_data[[#This Row],[Store Open Date]])</f>
        <v>1341</v>
      </c>
      <c r="AD4950" t="str">
        <f>IF(Zudio_sales_data[[#This Row],[Order Date]]&lt;=Zudio_sales_data[[#This Row],[Store Open Date]],"wrong data","right data")</f>
        <v>right data</v>
      </c>
      <c r="AE4950">
        <f>Zudio_sales_data[[#This Row],[Sales Profit]]/Zudio_sales_data[[#This Row],[Quantity]]</f>
        <v>448</v>
      </c>
    </row>
    <row r="4951" spans="1:31" x14ac:dyDescent="0.3">
      <c r="A4951" t="s">
        <v>55</v>
      </c>
      <c r="B4951" t="s">
        <v>106</v>
      </c>
      <c r="C4951" t="s">
        <v>47</v>
      </c>
      <c r="D4951" t="s">
        <v>87</v>
      </c>
      <c r="E4951">
        <v>15</v>
      </c>
      <c r="F4951">
        <v>433830</v>
      </c>
      <c r="G4951" t="s">
        <v>49</v>
      </c>
      <c r="H4951" s="1">
        <v>45235</v>
      </c>
      <c r="I4951">
        <v>1200</v>
      </c>
      <c r="J4951" t="s">
        <v>8323</v>
      </c>
      <c r="K4951" t="s">
        <v>569</v>
      </c>
      <c r="L4951">
        <v>9</v>
      </c>
      <c r="M4951">
        <v>8</v>
      </c>
      <c r="N4951">
        <v>19</v>
      </c>
      <c r="O4951" t="s">
        <v>69</v>
      </c>
      <c r="P4951" t="s">
        <v>34</v>
      </c>
      <c r="Q4951">
        <v>10956</v>
      </c>
      <c r="R4951" s="1">
        <v>45344</v>
      </c>
      <c r="S4951" t="s">
        <v>91</v>
      </c>
      <c r="T4951">
        <v>360591</v>
      </c>
      <c r="U4951" t="s">
        <v>8324</v>
      </c>
      <c r="V4951">
        <v>712</v>
      </c>
      <c r="W4951">
        <v>2764</v>
      </c>
      <c r="X4951">
        <v>8</v>
      </c>
      <c r="Y4951">
        <v>8844.7999999999993</v>
      </c>
      <c r="Z4951">
        <v>11</v>
      </c>
      <c r="AA4951">
        <f>Zudio_sales_data[[#This Row],[Price]]*Zudio_sales_data[[#This Row],[Quantity]]</f>
        <v>22112</v>
      </c>
      <c r="AB4951" s="1">
        <v>45629</v>
      </c>
      <c r="AC4951">
        <f>_xlfn.DAYS(Zudio_sales_data[[#This Row],[Last Date]],Zudio_sales_data[[#This Row],[Store Open Date]])</f>
        <v>394</v>
      </c>
      <c r="AD4951" t="str">
        <f>IF(Zudio_sales_data[[#This Row],[Order Date]]&lt;=Zudio_sales_data[[#This Row],[Store Open Date]],"wrong data","right data")</f>
        <v>right data</v>
      </c>
      <c r="AE4951">
        <f>Zudio_sales_data[[#This Row],[Sales Profit]]/Zudio_sales_data[[#This Row],[Quantity]]</f>
        <v>1105.5999999999999</v>
      </c>
    </row>
    <row r="4952" spans="1:31" x14ac:dyDescent="0.3">
      <c r="A4952" t="s">
        <v>37</v>
      </c>
      <c r="B4952" t="s">
        <v>125</v>
      </c>
      <c r="C4952" t="s">
        <v>39</v>
      </c>
      <c r="D4952" t="s">
        <v>129</v>
      </c>
      <c r="E4952">
        <v>14</v>
      </c>
      <c r="F4952">
        <v>408507</v>
      </c>
      <c r="G4952" t="s">
        <v>30</v>
      </c>
      <c r="H4952" s="1">
        <v>44438</v>
      </c>
      <c r="I4952">
        <v>1100</v>
      </c>
      <c r="J4952" t="s">
        <v>4899</v>
      </c>
      <c r="K4952" t="s">
        <v>564</v>
      </c>
      <c r="L4952">
        <v>10</v>
      </c>
      <c r="M4952">
        <v>9</v>
      </c>
      <c r="N4952">
        <v>12</v>
      </c>
      <c r="O4952" t="s">
        <v>69</v>
      </c>
      <c r="P4952" t="s">
        <v>52</v>
      </c>
      <c r="Q4952">
        <v>65593</v>
      </c>
      <c r="R4952" s="1">
        <v>45501</v>
      </c>
      <c r="S4952" t="s">
        <v>95</v>
      </c>
      <c r="T4952">
        <v>175151</v>
      </c>
      <c r="U4952" t="s">
        <v>8325</v>
      </c>
      <c r="V4952">
        <v>223</v>
      </c>
      <c r="W4952">
        <v>1442</v>
      </c>
      <c r="X4952">
        <v>1</v>
      </c>
      <c r="Y4952">
        <v>576.79999999999995</v>
      </c>
      <c r="Z4952">
        <v>11</v>
      </c>
      <c r="AA4952">
        <f>Zudio_sales_data[[#This Row],[Price]]*Zudio_sales_data[[#This Row],[Quantity]]</f>
        <v>1442</v>
      </c>
      <c r="AB4952" s="1">
        <v>45629</v>
      </c>
      <c r="AC4952">
        <f>_xlfn.DAYS(Zudio_sales_data[[#This Row],[Last Date]],Zudio_sales_data[[#This Row],[Store Open Date]])</f>
        <v>1191</v>
      </c>
      <c r="AD4952" t="str">
        <f>IF(Zudio_sales_data[[#This Row],[Order Date]]&lt;=Zudio_sales_data[[#This Row],[Store Open Date]],"wrong data","right data")</f>
        <v>right data</v>
      </c>
      <c r="AE4952">
        <f>Zudio_sales_data[[#This Row],[Sales Profit]]/Zudio_sales_data[[#This Row],[Quantity]]</f>
        <v>576.79999999999995</v>
      </c>
    </row>
    <row r="4953" spans="1:31" x14ac:dyDescent="0.3">
      <c r="A4953" t="s">
        <v>110</v>
      </c>
      <c r="B4953" t="s">
        <v>334</v>
      </c>
      <c r="C4953" t="s">
        <v>39</v>
      </c>
      <c r="D4953" t="s">
        <v>29</v>
      </c>
      <c r="E4953">
        <v>42</v>
      </c>
      <c r="F4953">
        <v>426947</v>
      </c>
      <c r="G4953" t="s">
        <v>49</v>
      </c>
      <c r="H4953" s="1">
        <v>43899</v>
      </c>
      <c r="I4953">
        <v>1000</v>
      </c>
      <c r="J4953" t="s">
        <v>8326</v>
      </c>
      <c r="K4953" t="s">
        <v>303</v>
      </c>
      <c r="L4953">
        <v>9</v>
      </c>
      <c r="M4953">
        <v>8</v>
      </c>
      <c r="N4953">
        <v>9</v>
      </c>
      <c r="O4953" t="s">
        <v>69</v>
      </c>
      <c r="P4953" t="s">
        <v>34</v>
      </c>
      <c r="Q4953">
        <v>52972</v>
      </c>
      <c r="R4953" s="1">
        <v>45407</v>
      </c>
      <c r="S4953" t="s">
        <v>63</v>
      </c>
      <c r="T4953">
        <v>620562</v>
      </c>
      <c r="U4953" t="s">
        <v>1325</v>
      </c>
      <c r="V4953">
        <v>461</v>
      </c>
      <c r="W4953">
        <v>941</v>
      </c>
      <c r="X4953">
        <v>3</v>
      </c>
      <c r="Y4953">
        <v>1129.2</v>
      </c>
      <c r="Z4953">
        <v>11</v>
      </c>
      <c r="AA4953">
        <f>Zudio_sales_data[[#This Row],[Price]]*Zudio_sales_data[[#This Row],[Quantity]]</f>
        <v>2823</v>
      </c>
      <c r="AB4953" s="1">
        <v>45629</v>
      </c>
      <c r="AC4953">
        <f>_xlfn.DAYS(Zudio_sales_data[[#This Row],[Last Date]],Zudio_sales_data[[#This Row],[Store Open Date]])</f>
        <v>1730</v>
      </c>
      <c r="AD4953" t="str">
        <f>IF(Zudio_sales_data[[#This Row],[Order Date]]&lt;=Zudio_sales_data[[#This Row],[Store Open Date]],"wrong data","right data")</f>
        <v>right data</v>
      </c>
      <c r="AE4953">
        <f>Zudio_sales_data[[#This Row],[Sales Profit]]/Zudio_sales_data[[#This Row],[Quantity]]</f>
        <v>376.40000000000003</v>
      </c>
    </row>
    <row r="4954" spans="1:31" x14ac:dyDescent="0.3">
      <c r="A4954" t="s">
        <v>26</v>
      </c>
      <c r="B4954" t="s">
        <v>163</v>
      </c>
      <c r="C4954" t="s">
        <v>39</v>
      </c>
      <c r="D4954" t="s">
        <v>87</v>
      </c>
      <c r="E4954">
        <v>2</v>
      </c>
      <c r="F4954">
        <v>403491</v>
      </c>
      <c r="G4954" t="s">
        <v>49</v>
      </c>
      <c r="H4954" s="1">
        <v>45228</v>
      </c>
      <c r="I4954">
        <v>1300</v>
      </c>
      <c r="J4954" t="s">
        <v>2593</v>
      </c>
      <c r="K4954" t="s">
        <v>155</v>
      </c>
      <c r="L4954">
        <v>10</v>
      </c>
      <c r="M4954">
        <v>9</v>
      </c>
      <c r="N4954">
        <v>13</v>
      </c>
      <c r="O4954" t="s">
        <v>33</v>
      </c>
      <c r="P4954" t="s">
        <v>62</v>
      </c>
      <c r="Q4954">
        <v>46039</v>
      </c>
      <c r="R4954" s="1">
        <v>45515</v>
      </c>
      <c r="S4954" t="s">
        <v>53</v>
      </c>
      <c r="T4954">
        <v>780857</v>
      </c>
      <c r="U4954" t="s">
        <v>3841</v>
      </c>
      <c r="V4954">
        <v>819</v>
      </c>
      <c r="W4954">
        <v>543</v>
      </c>
      <c r="X4954">
        <v>1</v>
      </c>
      <c r="Y4954">
        <v>217.2</v>
      </c>
      <c r="Z4954">
        <v>11</v>
      </c>
      <c r="AA4954">
        <f>Zudio_sales_data[[#This Row],[Price]]*Zudio_sales_data[[#This Row],[Quantity]]</f>
        <v>543</v>
      </c>
      <c r="AB4954" s="1">
        <v>45629</v>
      </c>
      <c r="AC4954">
        <f>_xlfn.DAYS(Zudio_sales_data[[#This Row],[Last Date]],Zudio_sales_data[[#This Row],[Store Open Date]])</f>
        <v>401</v>
      </c>
      <c r="AD4954" t="str">
        <f>IF(Zudio_sales_data[[#This Row],[Order Date]]&lt;=Zudio_sales_data[[#This Row],[Store Open Date]],"wrong data","right data")</f>
        <v>right data</v>
      </c>
      <c r="AE4954">
        <f>Zudio_sales_data[[#This Row],[Sales Profit]]/Zudio_sales_data[[#This Row],[Quantity]]</f>
        <v>217.2</v>
      </c>
    </row>
    <row r="4955" spans="1:31" x14ac:dyDescent="0.3">
      <c r="A4955" t="s">
        <v>45</v>
      </c>
      <c r="B4955" t="s">
        <v>219</v>
      </c>
      <c r="C4955" t="s">
        <v>47</v>
      </c>
      <c r="D4955" t="s">
        <v>87</v>
      </c>
      <c r="E4955">
        <v>15</v>
      </c>
      <c r="F4955">
        <v>415639</v>
      </c>
      <c r="G4955" t="s">
        <v>49</v>
      </c>
      <c r="H4955" s="1">
        <v>44755</v>
      </c>
      <c r="I4955">
        <v>1000</v>
      </c>
      <c r="J4955" t="s">
        <v>8327</v>
      </c>
      <c r="K4955" t="s">
        <v>98</v>
      </c>
      <c r="L4955">
        <v>10</v>
      </c>
      <c r="M4955">
        <v>7</v>
      </c>
      <c r="N4955">
        <v>3</v>
      </c>
      <c r="O4955" t="s">
        <v>69</v>
      </c>
      <c r="P4955" t="s">
        <v>90</v>
      </c>
      <c r="Q4955">
        <v>79744</v>
      </c>
      <c r="R4955" s="1">
        <v>45595</v>
      </c>
      <c r="S4955" t="s">
        <v>115</v>
      </c>
      <c r="T4955">
        <v>109175</v>
      </c>
      <c r="U4955" t="s">
        <v>8328</v>
      </c>
      <c r="V4955">
        <v>252</v>
      </c>
      <c r="W4955">
        <v>2559</v>
      </c>
      <c r="X4955">
        <v>8</v>
      </c>
      <c r="Y4955">
        <v>8188.8</v>
      </c>
      <c r="Z4955">
        <v>9</v>
      </c>
      <c r="AA4955">
        <f>Zudio_sales_data[[#This Row],[Price]]*Zudio_sales_data[[#This Row],[Quantity]]</f>
        <v>20472</v>
      </c>
      <c r="AB4955" s="1">
        <v>45629</v>
      </c>
      <c r="AC4955">
        <f>_xlfn.DAYS(Zudio_sales_data[[#This Row],[Last Date]],Zudio_sales_data[[#This Row],[Store Open Date]])</f>
        <v>874</v>
      </c>
      <c r="AD4955" t="str">
        <f>IF(Zudio_sales_data[[#This Row],[Order Date]]&lt;=Zudio_sales_data[[#This Row],[Store Open Date]],"wrong data","right data")</f>
        <v>right data</v>
      </c>
      <c r="AE4955">
        <f>Zudio_sales_data[[#This Row],[Sales Profit]]/Zudio_sales_data[[#This Row],[Quantity]]</f>
        <v>1023.6</v>
      </c>
    </row>
    <row r="4956" spans="1:31" x14ac:dyDescent="0.3">
      <c r="A4956" t="s">
        <v>139</v>
      </c>
      <c r="B4956" t="s">
        <v>81</v>
      </c>
      <c r="C4956" t="s">
        <v>39</v>
      </c>
      <c r="D4956" t="s">
        <v>82</v>
      </c>
      <c r="E4956">
        <v>80</v>
      </c>
      <c r="F4956">
        <v>430337</v>
      </c>
      <c r="G4956" t="s">
        <v>49</v>
      </c>
      <c r="H4956" s="1">
        <v>44590</v>
      </c>
      <c r="I4956">
        <v>1100</v>
      </c>
      <c r="J4956" t="s">
        <v>8329</v>
      </c>
      <c r="K4956" t="s">
        <v>397</v>
      </c>
      <c r="L4956">
        <v>9</v>
      </c>
      <c r="M4956">
        <v>8</v>
      </c>
      <c r="N4956">
        <v>15</v>
      </c>
      <c r="O4956" t="s">
        <v>33</v>
      </c>
      <c r="P4956" t="s">
        <v>34</v>
      </c>
      <c r="Q4956">
        <v>81341</v>
      </c>
      <c r="R4956" s="1">
        <v>45587</v>
      </c>
      <c r="S4956" t="s">
        <v>115</v>
      </c>
      <c r="T4956">
        <v>847916</v>
      </c>
      <c r="U4956" t="s">
        <v>8330</v>
      </c>
      <c r="V4956">
        <v>339</v>
      </c>
      <c r="W4956">
        <v>596</v>
      </c>
      <c r="X4956">
        <v>7</v>
      </c>
      <c r="Y4956">
        <v>1668.8</v>
      </c>
      <c r="Z4956">
        <v>11</v>
      </c>
      <c r="AA4956">
        <f>Zudio_sales_data[[#This Row],[Price]]*Zudio_sales_data[[#This Row],[Quantity]]</f>
        <v>4172</v>
      </c>
      <c r="AB4956" s="1">
        <v>45629</v>
      </c>
      <c r="AC4956">
        <f>_xlfn.DAYS(Zudio_sales_data[[#This Row],[Last Date]],Zudio_sales_data[[#This Row],[Store Open Date]])</f>
        <v>1039</v>
      </c>
      <c r="AD4956" t="str">
        <f>IF(Zudio_sales_data[[#This Row],[Order Date]]&lt;=Zudio_sales_data[[#This Row],[Store Open Date]],"wrong data","right data")</f>
        <v>right data</v>
      </c>
      <c r="AE4956">
        <f>Zudio_sales_data[[#This Row],[Sales Profit]]/Zudio_sales_data[[#This Row],[Quantity]]</f>
        <v>238.4</v>
      </c>
    </row>
    <row r="4957" spans="1:31" x14ac:dyDescent="0.3">
      <c r="A4957" t="s">
        <v>71</v>
      </c>
      <c r="B4957" t="s">
        <v>365</v>
      </c>
      <c r="C4957" t="s">
        <v>47</v>
      </c>
      <c r="D4957" t="s">
        <v>129</v>
      </c>
      <c r="E4957">
        <v>35</v>
      </c>
      <c r="F4957">
        <v>422645</v>
      </c>
      <c r="G4957" t="s">
        <v>49</v>
      </c>
      <c r="H4957" s="1">
        <v>43927</v>
      </c>
      <c r="I4957">
        <v>1000</v>
      </c>
      <c r="J4957" t="s">
        <v>8331</v>
      </c>
      <c r="K4957" t="s">
        <v>423</v>
      </c>
      <c r="L4957">
        <v>11</v>
      </c>
      <c r="M4957">
        <v>8</v>
      </c>
      <c r="N4957">
        <v>16</v>
      </c>
      <c r="O4957" t="s">
        <v>33</v>
      </c>
      <c r="P4957" t="s">
        <v>62</v>
      </c>
      <c r="Q4957">
        <v>60820</v>
      </c>
      <c r="R4957" s="1">
        <v>45603</v>
      </c>
      <c r="S4957" t="s">
        <v>35</v>
      </c>
      <c r="T4957">
        <v>934394</v>
      </c>
      <c r="U4957" t="s">
        <v>8332</v>
      </c>
      <c r="V4957">
        <v>822</v>
      </c>
      <c r="W4957">
        <v>537</v>
      </c>
      <c r="X4957">
        <v>5</v>
      </c>
      <c r="Y4957">
        <v>1074</v>
      </c>
      <c r="Z4957">
        <v>9</v>
      </c>
      <c r="AA4957">
        <f>Zudio_sales_data[[#This Row],[Price]]*Zudio_sales_data[[#This Row],[Quantity]]</f>
        <v>2685</v>
      </c>
      <c r="AB4957" s="1">
        <v>45629</v>
      </c>
      <c r="AC4957">
        <f>_xlfn.DAYS(Zudio_sales_data[[#This Row],[Last Date]],Zudio_sales_data[[#This Row],[Store Open Date]])</f>
        <v>1702</v>
      </c>
      <c r="AD4957" t="str">
        <f>IF(Zudio_sales_data[[#This Row],[Order Date]]&lt;=Zudio_sales_data[[#This Row],[Store Open Date]],"wrong data","right data")</f>
        <v>right data</v>
      </c>
      <c r="AE4957">
        <f>Zudio_sales_data[[#This Row],[Sales Profit]]/Zudio_sales_data[[#This Row],[Quantity]]</f>
        <v>214.8</v>
      </c>
    </row>
    <row r="4958" spans="1:31" x14ac:dyDescent="0.3">
      <c r="A4958" t="s">
        <v>139</v>
      </c>
      <c r="B4958" t="s">
        <v>286</v>
      </c>
      <c r="C4958" t="s">
        <v>47</v>
      </c>
      <c r="D4958" t="s">
        <v>40</v>
      </c>
      <c r="E4958">
        <v>40</v>
      </c>
      <c r="F4958">
        <v>409205</v>
      </c>
      <c r="G4958" t="s">
        <v>49</v>
      </c>
      <c r="H4958" s="1">
        <v>44383</v>
      </c>
      <c r="I4958">
        <v>1300</v>
      </c>
      <c r="J4958" t="s">
        <v>8333</v>
      </c>
      <c r="K4958" t="s">
        <v>758</v>
      </c>
      <c r="L4958">
        <v>11</v>
      </c>
      <c r="M4958">
        <v>8</v>
      </c>
      <c r="N4958">
        <v>5</v>
      </c>
      <c r="O4958" t="s">
        <v>69</v>
      </c>
      <c r="P4958" t="s">
        <v>52</v>
      </c>
      <c r="Q4958">
        <v>34762</v>
      </c>
      <c r="R4958" s="1">
        <v>45615</v>
      </c>
      <c r="S4958" t="s">
        <v>35</v>
      </c>
      <c r="T4958">
        <v>850282</v>
      </c>
      <c r="U4958" t="s">
        <v>8334</v>
      </c>
      <c r="V4958">
        <v>255</v>
      </c>
      <c r="W4958">
        <v>526</v>
      </c>
      <c r="X4958">
        <v>8</v>
      </c>
      <c r="Y4958">
        <v>1683.2</v>
      </c>
      <c r="Z4958">
        <v>9</v>
      </c>
      <c r="AA4958">
        <f>Zudio_sales_data[[#This Row],[Price]]*Zudio_sales_data[[#This Row],[Quantity]]</f>
        <v>4208</v>
      </c>
      <c r="AB4958" s="1">
        <v>45629</v>
      </c>
      <c r="AC4958">
        <f>_xlfn.DAYS(Zudio_sales_data[[#This Row],[Last Date]],Zudio_sales_data[[#This Row],[Store Open Date]])</f>
        <v>1246</v>
      </c>
      <c r="AD4958" t="str">
        <f>IF(Zudio_sales_data[[#This Row],[Order Date]]&lt;=Zudio_sales_data[[#This Row],[Store Open Date]],"wrong data","right data")</f>
        <v>right data</v>
      </c>
      <c r="AE4958">
        <f>Zudio_sales_data[[#This Row],[Sales Profit]]/Zudio_sales_data[[#This Row],[Quantity]]</f>
        <v>210.4</v>
      </c>
    </row>
    <row r="4959" spans="1:31" x14ac:dyDescent="0.3">
      <c r="A4959" t="s">
        <v>55</v>
      </c>
      <c r="B4959" t="s">
        <v>187</v>
      </c>
      <c r="C4959" t="s">
        <v>28</v>
      </c>
      <c r="D4959" t="s">
        <v>112</v>
      </c>
      <c r="E4959">
        <v>47</v>
      </c>
      <c r="F4959">
        <v>421724</v>
      </c>
      <c r="G4959" t="s">
        <v>30</v>
      </c>
      <c r="H4959" s="1">
        <v>44737</v>
      </c>
      <c r="I4959">
        <v>1100</v>
      </c>
      <c r="J4959" t="s">
        <v>8335</v>
      </c>
      <c r="K4959" t="s">
        <v>195</v>
      </c>
      <c r="L4959">
        <v>10</v>
      </c>
      <c r="M4959">
        <v>7</v>
      </c>
      <c r="N4959">
        <v>3</v>
      </c>
      <c r="O4959" t="s">
        <v>69</v>
      </c>
      <c r="P4959" t="s">
        <v>52</v>
      </c>
      <c r="Q4959">
        <v>29047</v>
      </c>
      <c r="R4959" s="1">
        <v>45419</v>
      </c>
      <c r="S4959" t="s">
        <v>104</v>
      </c>
      <c r="T4959">
        <v>628926</v>
      </c>
      <c r="U4959" t="s">
        <v>8336</v>
      </c>
      <c r="V4959">
        <v>508</v>
      </c>
      <c r="W4959">
        <v>1087</v>
      </c>
      <c r="X4959">
        <v>1</v>
      </c>
      <c r="Y4959">
        <v>434.8</v>
      </c>
      <c r="Z4959">
        <v>9</v>
      </c>
      <c r="AA4959">
        <f>Zudio_sales_data[[#This Row],[Price]]*Zudio_sales_data[[#This Row],[Quantity]]</f>
        <v>1087</v>
      </c>
      <c r="AB4959" s="1">
        <v>45629</v>
      </c>
      <c r="AC4959">
        <f>_xlfn.DAYS(Zudio_sales_data[[#This Row],[Last Date]],Zudio_sales_data[[#This Row],[Store Open Date]])</f>
        <v>892</v>
      </c>
      <c r="AD4959" t="str">
        <f>IF(Zudio_sales_data[[#This Row],[Order Date]]&lt;=Zudio_sales_data[[#This Row],[Store Open Date]],"wrong data","right data")</f>
        <v>right data</v>
      </c>
      <c r="AE4959">
        <f>Zudio_sales_data[[#This Row],[Sales Profit]]/Zudio_sales_data[[#This Row],[Quantity]]</f>
        <v>434.8</v>
      </c>
    </row>
    <row r="4960" spans="1:31" x14ac:dyDescent="0.3">
      <c r="A4960" t="s">
        <v>55</v>
      </c>
      <c r="B4960" t="s">
        <v>46</v>
      </c>
      <c r="C4960" t="s">
        <v>28</v>
      </c>
      <c r="D4960" t="s">
        <v>29</v>
      </c>
      <c r="E4960">
        <v>27</v>
      </c>
      <c r="F4960">
        <v>416943</v>
      </c>
      <c r="G4960" t="s">
        <v>49</v>
      </c>
      <c r="H4960" s="1">
        <v>44935</v>
      </c>
      <c r="I4960">
        <v>1100</v>
      </c>
      <c r="J4960" t="s">
        <v>8337</v>
      </c>
      <c r="K4960" t="s">
        <v>456</v>
      </c>
      <c r="L4960">
        <v>9</v>
      </c>
      <c r="M4960">
        <v>8</v>
      </c>
      <c r="N4960">
        <v>13</v>
      </c>
      <c r="O4960" t="s">
        <v>33</v>
      </c>
      <c r="P4960" t="s">
        <v>52</v>
      </c>
      <c r="Q4960">
        <v>44839</v>
      </c>
      <c r="R4960" s="1">
        <v>45318</v>
      </c>
      <c r="S4960" t="s">
        <v>85</v>
      </c>
      <c r="T4960">
        <v>672883</v>
      </c>
      <c r="U4960" t="s">
        <v>8338</v>
      </c>
      <c r="V4960">
        <v>392</v>
      </c>
      <c r="W4960">
        <v>1005</v>
      </c>
      <c r="X4960">
        <v>4</v>
      </c>
      <c r="Y4960">
        <v>1608</v>
      </c>
      <c r="Z4960">
        <v>11</v>
      </c>
      <c r="AA4960">
        <f>Zudio_sales_data[[#This Row],[Price]]*Zudio_sales_data[[#This Row],[Quantity]]</f>
        <v>4020</v>
      </c>
      <c r="AB4960" s="1">
        <v>45629</v>
      </c>
      <c r="AC4960">
        <f>_xlfn.DAYS(Zudio_sales_data[[#This Row],[Last Date]],Zudio_sales_data[[#This Row],[Store Open Date]])</f>
        <v>694</v>
      </c>
      <c r="AD4960" t="str">
        <f>IF(Zudio_sales_data[[#This Row],[Order Date]]&lt;=Zudio_sales_data[[#This Row],[Store Open Date]],"wrong data","right data")</f>
        <v>right data</v>
      </c>
      <c r="AE4960">
        <f>Zudio_sales_data[[#This Row],[Sales Profit]]/Zudio_sales_data[[#This Row],[Quantity]]</f>
        <v>402</v>
      </c>
    </row>
    <row r="4961" spans="1:31" x14ac:dyDescent="0.3">
      <c r="A4961" t="s">
        <v>71</v>
      </c>
      <c r="B4961" t="s">
        <v>183</v>
      </c>
      <c r="C4961" t="s">
        <v>39</v>
      </c>
      <c r="D4961" t="s">
        <v>87</v>
      </c>
      <c r="E4961">
        <v>95</v>
      </c>
      <c r="F4961">
        <v>424831</v>
      </c>
      <c r="G4961" t="s">
        <v>30</v>
      </c>
      <c r="H4961" s="1">
        <v>44062</v>
      </c>
      <c r="I4961">
        <v>1400</v>
      </c>
      <c r="J4961" t="s">
        <v>8339</v>
      </c>
      <c r="K4961" t="s">
        <v>203</v>
      </c>
      <c r="L4961">
        <v>9</v>
      </c>
      <c r="M4961">
        <v>8</v>
      </c>
      <c r="N4961">
        <v>12</v>
      </c>
      <c r="O4961" t="s">
        <v>69</v>
      </c>
      <c r="P4961" t="s">
        <v>62</v>
      </c>
      <c r="Q4961">
        <v>65945</v>
      </c>
      <c r="R4961" s="1">
        <v>45537</v>
      </c>
      <c r="S4961" t="s">
        <v>131</v>
      </c>
      <c r="T4961">
        <v>215617</v>
      </c>
      <c r="U4961" t="s">
        <v>8340</v>
      </c>
      <c r="V4961">
        <v>511</v>
      </c>
      <c r="W4961">
        <v>1487</v>
      </c>
      <c r="X4961">
        <v>5</v>
      </c>
      <c r="Y4961">
        <v>2974</v>
      </c>
      <c r="Z4961">
        <v>11</v>
      </c>
      <c r="AA4961">
        <f>Zudio_sales_data[[#This Row],[Price]]*Zudio_sales_data[[#This Row],[Quantity]]</f>
        <v>7435</v>
      </c>
      <c r="AB4961" s="1">
        <v>45629</v>
      </c>
      <c r="AC4961">
        <f>_xlfn.DAYS(Zudio_sales_data[[#This Row],[Last Date]],Zudio_sales_data[[#This Row],[Store Open Date]])</f>
        <v>1567</v>
      </c>
      <c r="AD4961" t="str">
        <f>IF(Zudio_sales_data[[#This Row],[Order Date]]&lt;=Zudio_sales_data[[#This Row],[Store Open Date]],"wrong data","right data")</f>
        <v>right data</v>
      </c>
      <c r="AE4961">
        <f>Zudio_sales_data[[#This Row],[Sales Profit]]/Zudio_sales_data[[#This Row],[Quantity]]</f>
        <v>594.79999999999995</v>
      </c>
    </row>
    <row r="4962" spans="1:31" x14ac:dyDescent="0.3">
      <c r="A4962" t="s">
        <v>110</v>
      </c>
      <c r="B4962" t="s">
        <v>72</v>
      </c>
      <c r="C4962" t="s">
        <v>47</v>
      </c>
      <c r="D4962" t="s">
        <v>101</v>
      </c>
      <c r="E4962">
        <v>100</v>
      </c>
      <c r="F4962">
        <v>413999</v>
      </c>
      <c r="G4962" t="s">
        <v>30</v>
      </c>
      <c r="H4962" s="1">
        <v>44059</v>
      </c>
      <c r="I4962">
        <v>1000</v>
      </c>
      <c r="J4962" t="s">
        <v>8341</v>
      </c>
      <c r="K4962" t="s">
        <v>94</v>
      </c>
      <c r="L4962">
        <v>9</v>
      </c>
      <c r="M4962">
        <v>8</v>
      </c>
      <c r="N4962">
        <v>14</v>
      </c>
      <c r="O4962" t="s">
        <v>69</v>
      </c>
      <c r="P4962" t="s">
        <v>52</v>
      </c>
      <c r="Q4962">
        <v>24915</v>
      </c>
      <c r="R4962" s="1">
        <v>45573</v>
      </c>
      <c r="S4962" t="s">
        <v>115</v>
      </c>
      <c r="T4962">
        <v>342895</v>
      </c>
      <c r="U4962" t="s">
        <v>8342</v>
      </c>
      <c r="V4962">
        <v>912</v>
      </c>
      <c r="W4962">
        <v>2064</v>
      </c>
      <c r="X4962">
        <v>5</v>
      </c>
      <c r="Y4962">
        <v>4128</v>
      </c>
      <c r="Z4962">
        <v>11</v>
      </c>
      <c r="AA4962">
        <f>Zudio_sales_data[[#This Row],[Price]]*Zudio_sales_data[[#This Row],[Quantity]]</f>
        <v>10320</v>
      </c>
      <c r="AB4962" s="1">
        <v>45629</v>
      </c>
      <c r="AC4962">
        <f>_xlfn.DAYS(Zudio_sales_data[[#This Row],[Last Date]],Zudio_sales_data[[#This Row],[Store Open Date]])</f>
        <v>1570</v>
      </c>
      <c r="AD4962" t="str">
        <f>IF(Zudio_sales_data[[#This Row],[Order Date]]&lt;=Zudio_sales_data[[#This Row],[Store Open Date]],"wrong data","right data")</f>
        <v>right data</v>
      </c>
      <c r="AE4962">
        <f>Zudio_sales_data[[#This Row],[Sales Profit]]/Zudio_sales_data[[#This Row],[Quantity]]</f>
        <v>825.6</v>
      </c>
    </row>
    <row r="4963" spans="1:31" x14ac:dyDescent="0.3">
      <c r="A4963" t="s">
        <v>71</v>
      </c>
      <c r="B4963" t="s">
        <v>179</v>
      </c>
      <c r="C4963" t="s">
        <v>39</v>
      </c>
      <c r="D4963" t="s">
        <v>82</v>
      </c>
      <c r="E4963">
        <v>62</v>
      </c>
      <c r="F4963">
        <v>429981</v>
      </c>
      <c r="G4963" t="s">
        <v>30</v>
      </c>
      <c r="H4963" s="1">
        <v>44104</v>
      </c>
      <c r="I4963">
        <v>1100</v>
      </c>
      <c r="J4963" t="s">
        <v>8343</v>
      </c>
      <c r="K4963" t="s">
        <v>206</v>
      </c>
      <c r="L4963">
        <v>10</v>
      </c>
      <c r="M4963">
        <v>7</v>
      </c>
      <c r="N4963">
        <v>11</v>
      </c>
      <c r="O4963" t="s">
        <v>69</v>
      </c>
      <c r="P4963" t="s">
        <v>62</v>
      </c>
      <c r="Q4963">
        <v>41292</v>
      </c>
      <c r="R4963" s="1">
        <v>45315</v>
      </c>
      <c r="S4963" t="s">
        <v>85</v>
      </c>
      <c r="T4963">
        <v>241641</v>
      </c>
      <c r="U4963" t="s">
        <v>8344</v>
      </c>
      <c r="V4963">
        <v>737</v>
      </c>
      <c r="W4963">
        <v>1011</v>
      </c>
      <c r="X4963">
        <v>3</v>
      </c>
      <c r="Y4963">
        <v>1213.2</v>
      </c>
      <c r="Z4963">
        <v>9</v>
      </c>
      <c r="AA4963">
        <f>Zudio_sales_data[[#This Row],[Price]]*Zudio_sales_data[[#This Row],[Quantity]]</f>
        <v>3033</v>
      </c>
      <c r="AB4963" s="1">
        <v>45629</v>
      </c>
      <c r="AC4963">
        <f>_xlfn.DAYS(Zudio_sales_data[[#This Row],[Last Date]],Zudio_sales_data[[#This Row],[Store Open Date]])</f>
        <v>1525</v>
      </c>
      <c r="AD4963" t="str">
        <f>IF(Zudio_sales_data[[#This Row],[Order Date]]&lt;=Zudio_sales_data[[#This Row],[Store Open Date]],"wrong data","right data")</f>
        <v>right data</v>
      </c>
      <c r="AE4963">
        <f>Zudio_sales_data[[#This Row],[Sales Profit]]/Zudio_sales_data[[#This Row],[Quantity]]</f>
        <v>404.40000000000003</v>
      </c>
    </row>
    <row r="4964" spans="1:31" x14ac:dyDescent="0.3">
      <c r="A4964" t="s">
        <v>26</v>
      </c>
      <c r="B4964" t="s">
        <v>179</v>
      </c>
      <c r="C4964" t="s">
        <v>47</v>
      </c>
      <c r="D4964" t="s">
        <v>229</v>
      </c>
      <c r="E4964">
        <v>5</v>
      </c>
      <c r="F4964">
        <v>405210</v>
      </c>
      <c r="G4964" t="s">
        <v>49</v>
      </c>
      <c r="H4964" s="1">
        <v>43860</v>
      </c>
      <c r="I4964">
        <v>1400</v>
      </c>
      <c r="J4964" t="s">
        <v>8345</v>
      </c>
      <c r="K4964" t="s">
        <v>236</v>
      </c>
      <c r="L4964">
        <v>10</v>
      </c>
      <c r="M4964">
        <v>9</v>
      </c>
      <c r="N4964">
        <v>13</v>
      </c>
      <c r="O4964" t="s">
        <v>69</v>
      </c>
      <c r="P4964" t="s">
        <v>90</v>
      </c>
      <c r="Q4964">
        <v>70812</v>
      </c>
      <c r="R4964" s="1">
        <v>45470</v>
      </c>
      <c r="S4964" t="s">
        <v>43</v>
      </c>
      <c r="T4964">
        <v>663707</v>
      </c>
      <c r="U4964" t="s">
        <v>8346</v>
      </c>
      <c r="V4964">
        <v>694</v>
      </c>
      <c r="W4964">
        <v>1324</v>
      </c>
      <c r="X4964">
        <v>5</v>
      </c>
      <c r="Y4964">
        <v>2648</v>
      </c>
      <c r="Z4964">
        <v>11</v>
      </c>
      <c r="AA4964">
        <f>Zudio_sales_data[[#This Row],[Price]]*Zudio_sales_data[[#This Row],[Quantity]]</f>
        <v>6620</v>
      </c>
      <c r="AB4964" s="1">
        <v>45629</v>
      </c>
      <c r="AC4964">
        <f>_xlfn.DAYS(Zudio_sales_data[[#This Row],[Last Date]],Zudio_sales_data[[#This Row],[Store Open Date]])</f>
        <v>1769</v>
      </c>
      <c r="AD4964" t="str">
        <f>IF(Zudio_sales_data[[#This Row],[Order Date]]&lt;=Zudio_sales_data[[#This Row],[Store Open Date]],"wrong data","right data")</f>
        <v>right data</v>
      </c>
      <c r="AE4964">
        <f>Zudio_sales_data[[#This Row],[Sales Profit]]/Zudio_sales_data[[#This Row],[Quantity]]</f>
        <v>529.6</v>
      </c>
    </row>
    <row r="4965" spans="1:31" x14ac:dyDescent="0.3">
      <c r="A4965" t="s">
        <v>26</v>
      </c>
      <c r="B4965" t="s">
        <v>153</v>
      </c>
      <c r="C4965" t="s">
        <v>47</v>
      </c>
      <c r="D4965" t="s">
        <v>77</v>
      </c>
      <c r="E4965">
        <v>44</v>
      </c>
      <c r="F4965">
        <v>425296</v>
      </c>
      <c r="G4965" t="s">
        <v>49</v>
      </c>
      <c r="H4965" s="1">
        <v>44703</v>
      </c>
      <c r="I4965">
        <v>1300</v>
      </c>
      <c r="J4965" t="s">
        <v>8347</v>
      </c>
      <c r="K4965" t="s">
        <v>386</v>
      </c>
      <c r="L4965">
        <v>10</v>
      </c>
      <c r="M4965">
        <v>7</v>
      </c>
      <c r="N4965">
        <v>13</v>
      </c>
      <c r="O4965" t="s">
        <v>69</v>
      </c>
      <c r="P4965" t="s">
        <v>90</v>
      </c>
      <c r="Q4965">
        <v>85009</v>
      </c>
      <c r="R4965" s="1">
        <v>45599</v>
      </c>
      <c r="S4965" t="s">
        <v>35</v>
      </c>
      <c r="T4965">
        <v>242059</v>
      </c>
      <c r="U4965" t="s">
        <v>8348</v>
      </c>
      <c r="V4965">
        <v>934</v>
      </c>
      <c r="W4965">
        <v>1655</v>
      </c>
      <c r="X4965">
        <v>8</v>
      </c>
      <c r="Y4965">
        <v>5296</v>
      </c>
      <c r="Z4965">
        <v>9</v>
      </c>
      <c r="AA4965">
        <f>Zudio_sales_data[[#This Row],[Price]]*Zudio_sales_data[[#This Row],[Quantity]]</f>
        <v>13240</v>
      </c>
      <c r="AB4965" s="1">
        <v>45629</v>
      </c>
      <c r="AC4965">
        <f>_xlfn.DAYS(Zudio_sales_data[[#This Row],[Last Date]],Zudio_sales_data[[#This Row],[Store Open Date]])</f>
        <v>926</v>
      </c>
      <c r="AD4965" t="str">
        <f>IF(Zudio_sales_data[[#This Row],[Order Date]]&lt;=Zudio_sales_data[[#This Row],[Store Open Date]],"wrong data","right data")</f>
        <v>right data</v>
      </c>
      <c r="AE4965">
        <f>Zudio_sales_data[[#This Row],[Sales Profit]]/Zudio_sales_data[[#This Row],[Quantity]]</f>
        <v>662</v>
      </c>
    </row>
    <row r="4966" spans="1:31" x14ac:dyDescent="0.3">
      <c r="A4966" t="s">
        <v>26</v>
      </c>
      <c r="B4966" t="s">
        <v>376</v>
      </c>
      <c r="C4966" t="s">
        <v>28</v>
      </c>
      <c r="D4966" t="s">
        <v>48</v>
      </c>
      <c r="E4966">
        <v>91</v>
      </c>
      <c r="F4966">
        <v>413993</v>
      </c>
      <c r="G4966" t="s">
        <v>49</v>
      </c>
      <c r="H4966" s="1">
        <v>44995</v>
      </c>
      <c r="I4966">
        <v>1000</v>
      </c>
      <c r="J4966" t="s">
        <v>8349</v>
      </c>
      <c r="K4966" t="s">
        <v>545</v>
      </c>
      <c r="L4966">
        <v>9</v>
      </c>
      <c r="M4966">
        <v>8</v>
      </c>
      <c r="N4966">
        <v>5</v>
      </c>
      <c r="O4966" t="s">
        <v>33</v>
      </c>
      <c r="P4966" t="s">
        <v>90</v>
      </c>
      <c r="Q4966">
        <v>97474</v>
      </c>
      <c r="R4966" s="1">
        <v>45619</v>
      </c>
      <c r="S4966" t="s">
        <v>35</v>
      </c>
      <c r="T4966">
        <v>272820</v>
      </c>
      <c r="U4966" t="s">
        <v>8350</v>
      </c>
      <c r="V4966">
        <v>875</v>
      </c>
      <c r="W4966">
        <v>587</v>
      </c>
      <c r="X4966">
        <v>7</v>
      </c>
      <c r="Y4966">
        <v>1643.6</v>
      </c>
      <c r="Z4966">
        <v>11</v>
      </c>
      <c r="AA4966">
        <f>Zudio_sales_data[[#This Row],[Price]]*Zudio_sales_data[[#This Row],[Quantity]]</f>
        <v>4109</v>
      </c>
      <c r="AB4966" s="1">
        <v>45629</v>
      </c>
      <c r="AC4966">
        <f>_xlfn.DAYS(Zudio_sales_data[[#This Row],[Last Date]],Zudio_sales_data[[#This Row],[Store Open Date]])</f>
        <v>634</v>
      </c>
      <c r="AD4966" t="str">
        <f>IF(Zudio_sales_data[[#This Row],[Order Date]]&lt;=Zudio_sales_data[[#This Row],[Store Open Date]],"wrong data","right data")</f>
        <v>right data</v>
      </c>
      <c r="AE4966">
        <f>Zudio_sales_data[[#This Row],[Sales Profit]]/Zudio_sales_data[[#This Row],[Quantity]]</f>
        <v>234.79999999999998</v>
      </c>
    </row>
    <row r="4967" spans="1:31" x14ac:dyDescent="0.3">
      <c r="A4967" t="s">
        <v>139</v>
      </c>
      <c r="B4967" t="s">
        <v>376</v>
      </c>
      <c r="C4967" t="s">
        <v>28</v>
      </c>
      <c r="D4967" t="s">
        <v>29</v>
      </c>
      <c r="E4967">
        <v>15</v>
      </c>
      <c r="F4967">
        <v>428136</v>
      </c>
      <c r="G4967" t="s">
        <v>30</v>
      </c>
      <c r="H4967" s="1">
        <v>44178</v>
      </c>
      <c r="I4967">
        <v>1300</v>
      </c>
      <c r="J4967" t="s">
        <v>8351</v>
      </c>
      <c r="K4967" t="s">
        <v>654</v>
      </c>
      <c r="L4967">
        <v>10</v>
      </c>
      <c r="M4967">
        <v>7</v>
      </c>
      <c r="N4967">
        <v>7</v>
      </c>
      <c r="O4967" t="s">
        <v>33</v>
      </c>
      <c r="P4967" t="s">
        <v>62</v>
      </c>
      <c r="Q4967">
        <v>62634</v>
      </c>
      <c r="R4967" s="1">
        <v>45557</v>
      </c>
      <c r="S4967" t="s">
        <v>131</v>
      </c>
      <c r="T4967">
        <v>427281</v>
      </c>
      <c r="U4967" t="s">
        <v>8352</v>
      </c>
      <c r="V4967">
        <v>722</v>
      </c>
      <c r="W4967">
        <v>953</v>
      </c>
      <c r="X4967">
        <v>5</v>
      </c>
      <c r="Y4967">
        <v>1906</v>
      </c>
      <c r="Z4967">
        <v>9</v>
      </c>
      <c r="AA4967">
        <f>Zudio_sales_data[[#This Row],[Price]]*Zudio_sales_data[[#This Row],[Quantity]]</f>
        <v>4765</v>
      </c>
      <c r="AB4967" s="1">
        <v>45629</v>
      </c>
      <c r="AC4967">
        <f>_xlfn.DAYS(Zudio_sales_data[[#This Row],[Last Date]],Zudio_sales_data[[#This Row],[Store Open Date]])</f>
        <v>1451</v>
      </c>
      <c r="AD4967" t="str">
        <f>IF(Zudio_sales_data[[#This Row],[Order Date]]&lt;=Zudio_sales_data[[#This Row],[Store Open Date]],"wrong data","right data")</f>
        <v>right data</v>
      </c>
      <c r="AE4967">
        <f>Zudio_sales_data[[#This Row],[Sales Profit]]/Zudio_sales_data[[#This Row],[Quantity]]</f>
        <v>381.2</v>
      </c>
    </row>
    <row r="4968" spans="1:31" x14ac:dyDescent="0.3">
      <c r="A4968" t="s">
        <v>37</v>
      </c>
      <c r="B4968" t="s">
        <v>163</v>
      </c>
      <c r="C4968" t="s">
        <v>28</v>
      </c>
      <c r="D4968" t="s">
        <v>29</v>
      </c>
      <c r="E4968">
        <v>53</v>
      </c>
      <c r="F4968">
        <v>427900</v>
      </c>
      <c r="G4968" t="s">
        <v>49</v>
      </c>
      <c r="H4968" s="1">
        <v>44273</v>
      </c>
      <c r="I4968">
        <v>1300</v>
      </c>
      <c r="J4968" t="s">
        <v>7918</v>
      </c>
      <c r="K4968" t="s">
        <v>84</v>
      </c>
      <c r="L4968">
        <v>10</v>
      </c>
      <c r="M4968">
        <v>9</v>
      </c>
      <c r="N4968">
        <v>5</v>
      </c>
      <c r="O4968" t="s">
        <v>33</v>
      </c>
      <c r="P4968" t="s">
        <v>62</v>
      </c>
      <c r="Q4968">
        <v>38278</v>
      </c>
      <c r="R4968" s="1">
        <v>45334</v>
      </c>
      <c r="S4968" t="s">
        <v>91</v>
      </c>
      <c r="T4968">
        <v>414077</v>
      </c>
      <c r="U4968" t="s">
        <v>8353</v>
      </c>
      <c r="V4968">
        <v>428</v>
      </c>
      <c r="W4968">
        <v>580</v>
      </c>
      <c r="X4968">
        <v>8</v>
      </c>
      <c r="Y4968">
        <v>1856</v>
      </c>
      <c r="Z4968">
        <v>11</v>
      </c>
      <c r="AA4968">
        <f>Zudio_sales_data[[#This Row],[Price]]*Zudio_sales_data[[#This Row],[Quantity]]</f>
        <v>4640</v>
      </c>
      <c r="AB4968" s="1">
        <v>45629</v>
      </c>
      <c r="AC4968">
        <f>_xlfn.DAYS(Zudio_sales_data[[#This Row],[Last Date]],Zudio_sales_data[[#This Row],[Store Open Date]])</f>
        <v>1356</v>
      </c>
      <c r="AD4968" t="str">
        <f>IF(Zudio_sales_data[[#This Row],[Order Date]]&lt;=Zudio_sales_data[[#This Row],[Store Open Date]],"wrong data","right data")</f>
        <v>right data</v>
      </c>
      <c r="AE4968">
        <f>Zudio_sales_data[[#This Row],[Sales Profit]]/Zudio_sales_data[[#This Row],[Quantity]]</f>
        <v>232</v>
      </c>
    </row>
    <row r="4969" spans="1:31" x14ac:dyDescent="0.3">
      <c r="A4969" t="s">
        <v>71</v>
      </c>
      <c r="B4969" t="s">
        <v>179</v>
      </c>
      <c r="C4969" t="s">
        <v>28</v>
      </c>
      <c r="D4969" t="s">
        <v>29</v>
      </c>
      <c r="E4969">
        <v>62</v>
      </c>
      <c r="F4969">
        <v>421632</v>
      </c>
      <c r="G4969" t="s">
        <v>49</v>
      </c>
      <c r="H4969" s="1">
        <v>45088</v>
      </c>
      <c r="I4969">
        <v>1000</v>
      </c>
      <c r="J4969" t="s">
        <v>8354</v>
      </c>
      <c r="K4969" t="s">
        <v>659</v>
      </c>
      <c r="L4969">
        <v>10</v>
      </c>
      <c r="M4969">
        <v>7</v>
      </c>
      <c r="N4969">
        <v>16</v>
      </c>
      <c r="O4969" t="s">
        <v>33</v>
      </c>
      <c r="P4969" t="s">
        <v>62</v>
      </c>
      <c r="Q4969">
        <v>34139</v>
      </c>
      <c r="R4969" s="1">
        <v>45602</v>
      </c>
      <c r="S4969" t="s">
        <v>35</v>
      </c>
      <c r="T4969">
        <v>585342</v>
      </c>
      <c r="U4969" t="s">
        <v>8355</v>
      </c>
      <c r="V4969">
        <v>350</v>
      </c>
      <c r="W4969">
        <v>2549</v>
      </c>
      <c r="X4969">
        <v>1</v>
      </c>
      <c r="Y4969">
        <v>1019.6</v>
      </c>
      <c r="Z4969">
        <v>9</v>
      </c>
      <c r="AA4969">
        <f>Zudio_sales_data[[#This Row],[Price]]*Zudio_sales_data[[#This Row],[Quantity]]</f>
        <v>2549</v>
      </c>
      <c r="AB4969" s="1">
        <v>45629</v>
      </c>
      <c r="AC4969">
        <f>_xlfn.DAYS(Zudio_sales_data[[#This Row],[Last Date]],Zudio_sales_data[[#This Row],[Store Open Date]])</f>
        <v>541</v>
      </c>
      <c r="AD4969" t="str">
        <f>IF(Zudio_sales_data[[#This Row],[Order Date]]&lt;=Zudio_sales_data[[#This Row],[Store Open Date]],"wrong data","right data")</f>
        <v>right data</v>
      </c>
      <c r="AE4969">
        <f>Zudio_sales_data[[#This Row],[Sales Profit]]/Zudio_sales_data[[#This Row],[Quantity]]</f>
        <v>1019.6</v>
      </c>
    </row>
    <row r="4970" spans="1:31" x14ac:dyDescent="0.3">
      <c r="A4970" t="s">
        <v>110</v>
      </c>
      <c r="B4970" t="s">
        <v>179</v>
      </c>
      <c r="C4970" t="s">
        <v>28</v>
      </c>
      <c r="D4970" t="s">
        <v>48</v>
      </c>
      <c r="E4970">
        <v>25</v>
      </c>
      <c r="F4970">
        <v>420746</v>
      </c>
      <c r="G4970" t="s">
        <v>49</v>
      </c>
      <c r="H4970" s="1">
        <v>45179</v>
      </c>
      <c r="I4970">
        <v>1400</v>
      </c>
      <c r="J4970" t="s">
        <v>8356</v>
      </c>
      <c r="K4970" t="s">
        <v>710</v>
      </c>
      <c r="L4970">
        <v>9</v>
      </c>
      <c r="M4970">
        <v>8</v>
      </c>
      <c r="N4970">
        <v>10</v>
      </c>
      <c r="O4970" t="s">
        <v>33</v>
      </c>
      <c r="P4970" t="s">
        <v>34</v>
      </c>
      <c r="Q4970">
        <v>63321</v>
      </c>
      <c r="R4970" s="1">
        <v>45619</v>
      </c>
      <c r="S4970" t="s">
        <v>35</v>
      </c>
      <c r="T4970">
        <v>672271</v>
      </c>
      <c r="U4970" t="s">
        <v>8357</v>
      </c>
      <c r="V4970">
        <v>752</v>
      </c>
      <c r="W4970">
        <v>690</v>
      </c>
      <c r="X4970">
        <v>1</v>
      </c>
      <c r="Y4970">
        <v>276</v>
      </c>
      <c r="Z4970">
        <v>11</v>
      </c>
      <c r="AA4970">
        <f>Zudio_sales_data[[#This Row],[Price]]*Zudio_sales_data[[#This Row],[Quantity]]</f>
        <v>690</v>
      </c>
      <c r="AB4970" s="1">
        <v>45629</v>
      </c>
      <c r="AC4970">
        <f>_xlfn.DAYS(Zudio_sales_data[[#This Row],[Last Date]],Zudio_sales_data[[#This Row],[Store Open Date]])</f>
        <v>450</v>
      </c>
      <c r="AD4970" t="str">
        <f>IF(Zudio_sales_data[[#This Row],[Order Date]]&lt;=Zudio_sales_data[[#This Row],[Store Open Date]],"wrong data","right data")</f>
        <v>right data</v>
      </c>
      <c r="AE4970">
        <f>Zudio_sales_data[[#This Row],[Sales Profit]]/Zudio_sales_data[[#This Row],[Quantity]]</f>
        <v>276</v>
      </c>
    </row>
    <row r="4971" spans="1:31" x14ac:dyDescent="0.3">
      <c r="A4971" t="s">
        <v>37</v>
      </c>
      <c r="B4971" t="s">
        <v>197</v>
      </c>
      <c r="C4971" t="s">
        <v>28</v>
      </c>
      <c r="D4971" t="s">
        <v>66</v>
      </c>
      <c r="E4971">
        <v>64</v>
      </c>
      <c r="F4971">
        <v>439245</v>
      </c>
      <c r="G4971" t="s">
        <v>49</v>
      </c>
      <c r="H4971" s="1">
        <v>44377</v>
      </c>
      <c r="I4971">
        <v>950</v>
      </c>
      <c r="J4971" t="s">
        <v>2162</v>
      </c>
      <c r="K4971" t="s">
        <v>172</v>
      </c>
      <c r="L4971">
        <v>10</v>
      </c>
      <c r="M4971">
        <v>7</v>
      </c>
      <c r="N4971">
        <v>5</v>
      </c>
      <c r="O4971" t="s">
        <v>33</v>
      </c>
      <c r="P4971" t="s">
        <v>52</v>
      </c>
      <c r="Q4971">
        <v>29604</v>
      </c>
      <c r="R4971" s="1">
        <v>45629</v>
      </c>
      <c r="S4971" t="s">
        <v>177</v>
      </c>
      <c r="T4971">
        <v>232793</v>
      </c>
      <c r="U4971" t="s">
        <v>8358</v>
      </c>
      <c r="V4971">
        <v>957</v>
      </c>
      <c r="W4971">
        <v>580</v>
      </c>
      <c r="X4971">
        <v>7</v>
      </c>
      <c r="Y4971">
        <v>1624</v>
      </c>
      <c r="Z4971">
        <v>9</v>
      </c>
      <c r="AA4971">
        <f>Zudio_sales_data[[#This Row],[Price]]*Zudio_sales_data[[#This Row],[Quantity]]</f>
        <v>4060</v>
      </c>
      <c r="AB4971" s="1">
        <v>45629</v>
      </c>
      <c r="AC4971">
        <f>_xlfn.DAYS(Zudio_sales_data[[#This Row],[Last Date]],Zudio_sales_data[[#This Row],[Store Open Date]])</f>
        <v>1252</v>
      </c>
      <c r="AD4971" t="str">
        <f>IF(Zudio_sales_data[[#This Row],[Order Date]]&lt;=Zudio_sales_data[[#This Row],[Store Open Date]],"wrong data","right data")</f>
        <v>right data</v>
      </c>
      <c r="AE4971">
        <f>Zudio_sales_data[[#This Row],[Sales Profit]]/Zudio_sales_data[[#This Row],[Quantity]]</f>
        <v>232</v>
      </c>
    </row>
    <row r="4972" spans="1:31" x14ac:dyDescent="0.3">
      <c r="A4972" t="s">
        <v>139</v>
      </c>
      <c r="B4972" t="s">
        <v>153</v>
      </c>
      <c r="C4972" t="s">
        <v>28</v>
      </c>
      <c r="D4972" t="s">
        <v>77</v>
      </c>
      <c r="E4972">
        <v>4</v>
      </c>
      <c r="F4972">
        <v>421531</v>
      </c>
      <c r="G4972" t="s">
        <v>30</v>
      </c>
      <c r="H4972" s="1">
        <v>44399</v>
      </c>
      <c r="I4972">
        <v>1000</v>
      </c>
      <c r="J4972" t="s">
        <v>8359</v>
      </c>
      <c r="K4972" t="s">
        <v>103</v>
      </c>
      <c r="L4972">
        <v>10</v>
      </c>
      <c r="M4972">
        <v>7</v>
      </c>
      <c r="N4972">
        <v>19</v>
      </c>
      <c r="O4972" t="s">
        <v>69</v>
      </c>
      <c r="P4972" t="s">
        <v>34</v>
      </c>
      <c r="Q4972">
        <v>85611</v>
      </c>
      <c r="R4972" s="1">
        <v>45465</v>
      </c>
      <c r="S4972" t="s">
        <v>43</v>
      </c>
      <c r="T4972">
        <v>972208</v>
      </c>
      <c r="U4972" t="s">
        <v>8360</v>
      </c>
      <c r="V4972">
        <v>299</v>
      </c>
      <c r="W4972">
        <v>1474</v>
      </c>
      <c r="X4972">
        <v>4</v>
      </c>
      <c r="Y4972">
        <v>2358.4</v>
      </c>
      <c r="Z4972">
        <v>9</v>
      </c>
      <c r="AA4972">
        <f>Zudio_sales_data[[#This Row],[Price]]*Zudio_sales_data[[#This Row],[Quantity]]</f>
        <v>5896</v>
      </c>
      <c r="AB4972" s="1">
        <v>45629</v>
      </c>
      <c r="AC4972">
        <f>_xlfn.DAYS(Zudio_sales_data[[#This Row],[Last Date]],Zudio_sales_data[[#This Row],[Store Open Date]])</f>
        <v>1230</v>
      </c>
      <c r="AD4972" t="str">
        <f>IF(Zudio_sales_data[[#This Row],[Order Date]]&lt;=Zudio_sales_data[[#This Row],[Store Open Date]],"wrong data","right data")</f>
        <v>right data</v>
      </c>
      <c r="AE4972">
        <f>Zudio_sales_data[[#This Row],[Sales Profit]]/Zudio_sales_data[[#This Row],[Quantity]]</f>
        <v>589.6</v>
      </c>
    </row>
    <row r="4973" spans="1:31" x14ac:dyDescent="0.3">
      <c r="A4973" t="s">
        <v>26</v>
      </c>
      <c r="B4973" t="s">
        <v>187</v>
      </c>
      <c r="C4973" t="s">
        <v>28</v>
      </c>
      <c r="D4973" t="s">
        <v>77</v>
      </c>
      <c r="E4973">
        <v>54</v>
      </c>
      <c r="F4973">
        <v>422963</v>
      </c>
      <c r="G4973" t="s">
        <v>30</v>
      </c>
      <c r="H4973" s="1">
        <v>45267</v>
      </c>
      <c r="I4973">
        <v>1300</v>
      </c>
      <c r="J4973" t="s">
        <v>7058</v>
      </c>
      <c r="K4973" t="s">
        <v>330</v>
      </c>
      <c r="L4973">
        <v>10</v>
      </c>
      <c r="M4973">
        <v>7</v>
      </c>
      <c r="N4973">
        <v>5</v>
      </c>
      <c r="O4973" t="s">
        <v>33</v>
      </c>
      <c r="P4973" t="s">
        <v>90</v>
      </c>
      <c r="Q4973">
        <v>48632</v>
      </c>
      <c r="R4973" s="1">
        <v>45427</v>
      </c>
      <c r="S4973" t="s">
        <v>104</v>
      </c>
      <c r="T4973">
        <v>229464</v>
      </c>
      <c r="U4973" t="s">
        <v>8361</v>
      </c>
      <c r="V4973">
        <v>296</v>
      </c>
      <c r="W4973">
        <v>527</v>
      </c>
      <c r="X4973">
        <v>6</v>
      </c>
      <c r="Y4973">
        <v>1264.8</v>
      </c>
      <c r="Z4973">
        <v>9</v>
      </c>
      <c r="AA4973">
        <f>Zudio_sales_data[[#This Row],[Price]]*Zudio_sales_data[[#This Row],[Quantity]]</f>
        <v>3162</v>
      </c>
      <c r="AB4973" s="1">
        <v>45629</v>
      </c>
      <c r="AC4973">
        <f>_xlfn.DAYS(Zudio_sales_data[[#This Row],[Last Date]],Zudio_sales_data[[#This Row],[Store Open Date]])</f>
        <v>362</v>
      </c>
      <c r="AD4973" t="str">
        <f>IF(Zudio_sales_data[[#This Row],[Order Date]]&lt;=Zudio_sales_data[[#This Row],[Store Open Date]],"wrong data","right data")</f>
        <v>right data</v>
      </c>
      <c r="AE4973">
        <f>Zudio_sales_data[[#This Row],[Sales Profit]]/Zudio_sales_data[[#This Row],[Quantity]]</f>
        <v>210.79999999999998</v>
      </c>
    </row>
    <row r="4974" spans="1:31" x14ac:dyDescent="0.3">
      <c r="A4974" t="s">
        <v>26</v>
      </c>
      <c r="B4974" t="s">
        <v>106</v>
      </c>
      <c r="C4974" t="s">
        <v>47</v>
      </c>
      <c r="D4974" t="s">
        <v>66</v>
      </c>
      <c r="E4974">
        <v>83</v>
      </c>
      <c r="F4974">
        <v>427231</v>
      </c>
      <c r="G4974" t="s">
        <v>30</v>
      </c>
      <c r="H4974" s="1">
        <v>44826</v>
      </c>
      <c r="I4974">
        <v>800</v>
      </c>
      <c r="J4974" t="s">
        <v>8362</v>
      </c>
      <c r="K4974" t="s">
        <v>189</v>
      </c>
      <c r="L4974">
        <v>9</v>
      </c>
      <c r="M4974">
        <v>8</v>
      </c>
      <c r="N4974">
        <v>16</v>
      </c>
      <c r="O4974" t="s">
        <v>69</v>
      </c>
      <c r="P4974" t="s">
        <v>52</v>
      </c>
      <c r="Q4974">
        <v>88663</v>
      </c>
      <c r="R4974" s="1">
        <v>45382</v>
      </c>
      <c r="S4974" t="s">
        <v>58</v>
      </c>
      <c r="T4974">
        <v>125875</v>
      </c>
      <c r="U4974" t="s">
        <v>8363</v>
      </c>
      <c r="V4974">
        <v>411</v>
      </c>
      <c r="W4974">
        <v>2954</v>
      </c>
      <c r="X4974">
        <v>8</v>
      </c>
      <c r="Y4974">
        <v>9452.7999999999993</v>
      </c>
      <c r="Z4974">
        <v>11</v>
      </c>
      <c r="AA4974">
        <f>Zudio_sales_data[[#This Row],[Price]]*Zudio_sales_data[[#This Row],[Quantity]]</f>
        <v>23632</v>
      </c>
      <c r="AB4974" s="1">
        <v>45629</v>
      </c>
      <c r="AC4974">
        <f>_xlfn.DAYS(Zudio_sales_data[[#This Row],[Last Date]],Zudio_sales_data[[#This Row],[Store Open Date]])</f>
        <v>803</v>
      </c>
      <c r="AD4974" t="str">
        <f>IF(Zudio_sales_data[[#This Row],[Order Date]]&lt;=Zudio_sales_data[[#This Row],[Store Open Date]],"wrong data","right data")</f>
        <v>right data</v>
      </c>
      <c r="AE4974">
        <f>Zudio_sales_data[[#This Row],[Sales Profit]]/Zudio_sales_data[[#This Row],[Quantity]]</f>
        <v>1181.5999999999999</v>
      </c>
    </row>
    <row r="4975" spans="1:31" x14ac:dyDescent="0.3">
      <c r="A4975" t="s">
        <v>139</v>
      </c>
      <c r="B4975" t="s">
        <v>328</v>
      </c>
      <c r="C4975" t="s">
        <v>39</v>
      </c>
      <c r="D4975" t="s">
        <v>82</v>
      </c>
      <c r="E4975">
        <v>84</v>
      </c>
      <c r="F4975">
        <v>439380</v>
      </c>
      <c r="G4975" t="s">
        <v>49</v>
      </c>
      <c r="H4975" s="1">
        <v>45495</v>
      </c>
      <c r="I4975">
        <v>1200</v>
      </c>
      <c r="J4975" t="s">
        <v>8364</v>
      </c>
      <c r="K4975" t="s">
        <v>265</v>
      </c>
      <c r="L4975">
        <v>9</v>
      </c>
      <c r="M4975">
        <v>8</v>
      </c>
      <c r="N4975">
        <v>17</v>
      </c>
      <c r="O4975" t="s">
        <v>69</v>
      </c>
      <c r="P4975" t="s">
        <v>62</v>
      </c>
      <c r="Q4975">
        <v>38952</v>
      </c>
      <c r="R4975" s="1">
        <v>45611</v>
      </c>
      <c r="S4975" t="s">
        <v>35</v>
      </c>
      <c r="T4975">
        <v>144635</v>
      </c>
      <c r="U4975" t="s">
        <v>8365</v>
      </c>
      <c r="V4975">
        <v>428</v>
      </c>
      <c r="W4975">
        <v>2502</v>
      </c>
      <c r="X4975">
        <v>4</v>
      </c>
      <c r="Y4975">
        <v>4003.2</v>
      </c>
      <c r="Z4975">
        <v>11</v>
      </c>
      <c r="AA4975">
        <f>Zudio_sales_data[[#This Row],[Price]]*Zudio_sales_data[[#This Row],[Quantity]]</f>
        <v>10008</v>
      </c>
      <c r="AB4975" s="1">
        <v>45629</v>
      </c>
      <c r="AC4975">
        <f>_xlfn.DAYS(Zudio_sales_data[[#This Row],[Last Date]],Zudio_sales_data[[#This Row],[Store Open Date]])</f>
        <v>134</v>
      </c>
      <c r="AD4975" t="str">
        <f>IF(Zudio_sales_data[[#This Row],[Order Date]]&lt;=Zudio_sales_data[[#This Row],[Store Open Date]],"wrong data","right data")</f>
        <v>right data</v>
      </c>
      <c r="AE4975">
        <f>Zudio_sales_data[[#This Row],[Sales Profit]]/Zudio_sales_data[[#This Row],[Quantity]]</f>
        <v>1000.8</v>
      </c>
    </row>
    <row r="4976" spans="1:31" x14ac:dyDescent="0.3">
      <c r="A4976" t="s">
        <v>45</v>
      </c>
      <c r="B4976" t="s">
        <v>337</v>
      </c>
      <c r="C4976" t="s">
        <v>39</v>
      </c>
      <c r="D4976" t="s">
        <v>48</v>
      </c>
      <c r="E4976">
        <v>49</v>
      </c>
      <c r="F4976">
        <v>425923</v>
      </c>
      <c r="G4976" t="s">
        <v>49</v>
      </c>
      <c r="H4976" s="1">
        <v>44862</v>
      </c>
      <c r="I4976">
        <v>1200</v>
      </c>
      <c r="J4976" t="s">
        <v>8063</v>
      </c>
      <c r="K4976" t="s">
        <v>370</v>
      </c>
      <c r="L4976">
        <v>11</v>
      </c>
      <c r="M4976">
        <v>8</v>
      </c>
      <c r="N4976">
        <v>4</v>
      </c>
      <c r="O4976" t="s">
        <v>33</v>
      </c>
      <c r="P4976" t="s">
        <v>52</v>
      </c>
      <c r="Q4976">
        <v>16378</v>
      </c>
      <c r="R4976" s="1">
        <v>45531</v>
      </c>
      <c r="S4976" t="s">
        <v>53</v>
      </c>
      <c r="T4976">
        <v>785449</v>
      </c>
      <c r="U4976" t="s">
        <v>8366</v>
      </c>
      <c r="V4976">
        <v>696</v>
      </c>
      <c r="W4976">
        <v>1164</v>
      </c>
      <c r="X4976">
        <v>2</v>
      </c>
      <c r="Y4976">
        <v>931.2</v>
      </c>
      <c r="Z4976">
        <v>9</v>
      </c>
      <c r="AA4976">
        <f>Zudio_sales_data[[#This Row],[Price]]*Zudio_sales_data[[#This Row],[Quantity]]</f>
        <v>2328</v>
      </c>
      <c r="AB4976" s="1">
        <v>45629</v>
      </c>
      <c r="AC4976">
        <f>_xlfn.DAYS(Zudio_sales_data[[#This Row],[Last Date]],Zudio_sales_data[[#This Row],[Store Open Date]])</f>
        <v>767</v>
      </c>
      <c r="AD4976" t="str">
        <f>IF(Zudio_sales_data[[#This Row],[Order Date]]&lt;=Zudio_sales_data[[#This Row],[Store Open Date]],"wrong data","right data")</f>
        <v>right data</v>
      </c>
      <c r="AE4976">
        <f>Zudio_sales_data[[#This Row],[Sales Profit]]/Zudio_sales_data[[#This Row],[Quantity]]</f>
        <v>465.6</v>
      </c>
    </row>
    <row r="4977" spans="1:31" x14ac:dyDescent="0.3">
      <c r="A4977" t="s">
        <v>55</v>
      </c>
      <c r="B4977" t="s">
        <v>125</v>
      </c>
      <c r="C4977" t="s">
        <v>28</v>
      </c>
      <c r="D4977" t="s">
        <v>40</v>
      </c>
      <c r="E4977">
        <v>99</v>
      </c>
      <c r="F4977">
        <v>426311</v>
      </c>
      <c r="G4977" t="s">
        <v>49</v>
      </c>
      <c r="H4977" s="1">
        <v>44311</v>
      </c>
      <c r="I4977">
        <v>950</v>
      </c>
      <c r="J4977" t="s">
        <v>8367</v>
      </c>
      <c r="K4977" t="s">
        <v>386</v>
      </c>
      <c r="L4977">
        <v>9</v>
      </c>
      <c r="M4977">
        <v>8</v>
      </c>
      <c r="N4977">
        <v>11</v>
      </c>
      <c r="O4977" t="s">
        <v>33</v>
      </c>
      <c r="P4977" t="s">
        <v>52</v>
      </c>
      <c r="Q4977">
        <v>69957</v>
      </c>
      <c r="R4977" s="1">
        <v>45490</v>
      </c>
      <c r="S4977" t="s">
        <v>95</v>
      </c>
      <c r="T4977">
        <v>226000</v>
      </c>
      <c r="U4977" t="s">
        <v>8368</v>
      </c>
      <c r="V4977">
        <v>927</v>
      </c>
      <c r="W4977">
        <v>2841</v>
      </c>
      <c r="X4977">
        <v>1</v>
      </c>
      <c r="Y4977">
        <v>1136.4000000000001</v>
      </c>
      <c r="Z4977">
        <v>11</v>
      </c>
      <c r="AA4977">
        <f>Zudio_sales_data[[#This Row],[Price]]*Zudio_sales_data[[#This Row],[Quantity]]</f>
        <v>2841</v>
      </c>
      <c r="AB4977" s="1">
        <v>45629</v>
      </c>
      <c r="AC4977">
        <f>_xlfn.DAYS(Zudio_sales_data[[#This Row],[Last Date]],Zudio_sales_data[[#This Row],[Store Open Date]])</f>
        <v>1318</v>
      </c>
      <c r="AD4977" t="str">
        <f>IF(Zudio_sales_data[[#This Row],[Order Date]]&lt;=Zudio_sales_data[[#This Row],[Store Open Date]],"wrong data","right data")</f>
        <v>right data</v>
      </c>
      <c r="AE4977">
        <f>Zudio_sales_data[[#This Row],[Sales Profit]]/Zudio_sales_data[[#This Row],[Quantity]]</f>
        <v>1136.4000000000001</v>
      </c>
    </row>
    <row r="4978" spans="1:31" x14ac:dyDescent="0.3">
      <c r="A4978" t="s">
        <v>117</v>
      </c>
      <c r="B4978" t="s">
        <v>219</v>
      </c>
      <c r="C4978" t="s">
        <v>47</v>
      </c>
      <c r="D4978" t="s">
        <v>112</v>
      </c>
      <c r="E4978">
        <v>26</v>
      </c>
      <c r="F4978">
        <v>422029</v>
      </c>
      <c r="G4978" t="s">
        <v>49</v>
      </c>
      <c r="H4978" s="1">
        <v>45477</v>
      </c>
      <c r="I4978">
        <v>1200</v>
      </c>
      <c r="J4978" t="s">
        <v>8369</v>
      </c>
      <c r="K4978" t="s">
        <v>217</v>
      </c>
      <c r="L4978">
        <v>9</v>
      </c>
      <c r="M4978">
        <v>8</v>
      </c>
      <c r="N4978">
        <v>20</v>
      </c>
      <c r="O4978" t="s">
        <v>69</v>
      </c>
      <c r="P4978" t="s">
        <v>52</v>
      </c>
      <c r="Q4978">
        <v>75993</v>
      </c>
      <c r="R4978" s="1">
        <v>45554</v>
      </c>
      <c r="S4978" t="s">
        <v>131</v>
      </c>
      <c r="T4978">
        <v>544841</v>
      </c>
      <c r="U4978" t="s">
        <v>8370</v>
      </c>
      <c r="V4978">
        <v>332</v>
      </c>
      <c r="W4978">
        <v>2857</v>
      </c>
      <c r="X4978">
        <v>3</v>
      </c>
      <c r="Y4978">
        <v>3428.4</v>
      </c>
      <c r="Z4978">
        <v>11</v>
      </c>
      <c r="AA4978">
        <f>Zudio_sales_data[[#This Row],[Price]]*Zudio_sales_data[[#This Row],[Quantity]]</f>
        <v>8571</v>
      </c>
      <c r="AB4978" s="1">
        <v>45629</v>
      </c>
      <c r="AC4978">
        <f>_xlfn.DAYS(Zudio_sales_data[[#This Row],[Last Date]],Zudio_sales_data[[#This Row],[Store Open Date]])</f>
        <v>152</v>
      </c>
      <c r="AD4978" t="str">
        <f>IF(Zudio_sales_data[[#This Row],[Order Date]]&lt;=Zudio_sales_data[[#This Row],[Store Open Date]],"wrong data","right data")</f>
        <v>right data</v>
      </c>
      <c r="AE4978">
        <f>Zudio_sales_data[[#This Row],[Sales Profit]]/Zudio_sales_data[[#This Row],[Quantity]]</f>
        <v>1142.8</v>
      </c>
    </row>
    <row r="4979" spans="1:31" x14ac:dyDescent="0.3">
      <c r="A4979" t="s">
        <v>71</v>
      </c>
      <c r="B4979" t="s">
        <v>187</v>
      </c>
      <c r="C4979" t="s">
        <v>47</v>
      </c>
      <c r="D4979" t="s">
        <v>66</v>
      </c>
      <c r="E4979">
        <v>38</v>
      </c>
      <c r="F4979">
        <v>433575</v>
      </c>
      <c r="G4979" t="s">
        <v>49</v>
      </c>
      <c r="H4979" s="1">
        <v>45462</v>
      </c>
      <c r="I4979">
        <v>950</v>
      </c>
      <c r="J4979" t="s">
        <v>8371</v>
      </c>
      <c r="K4979" t="s">
        <v>168</v>
      </c>
      <c r="L4979">
        <v>10</v>
      </c>
      <c r="M4979">
        <v>7</v>
      </c>
      <c r="N4979">
        <v>5</v>
      </c>
      <c r="O4979" t="s">
        <v>69</v>
      </c>
      <c r="P4979" t="s">
        <v>90</v>
      </c>
      <c r="Q4979">
        <v>73107</v>
      </c>
      <c r="R4979" s="1">
        <v>45615</v>
      </c>
      <c r="S4979" t="s">
        <v>35</v>
      </c>
      <c r="T4979">
        <v>698045</v>
      </c>
      <c r="U4979" t="s">
        <v>8372</v>
      </c>
      <c r="V4979">
        <v>671</v>
      </c>
      <c r="W4979">
        <v>955</v>
      </c>
      <c r="X4979">
        <v>8</v>
      </c>
      <c r="Y4979">
        <v>3056</v>
      </c>
      <c r="Z4979">
        <v>9</v>
      </c>
      <c r="AA4979">
        <f>Zudio_sales_data[[#This Row],[Price]]*Zudio_sales_data[[#This Row],[Quantity]]</f>
        <v>7640</v>
      </c>
      <c r="AB4979" s="1">
        <v>45629</v>
      </c>
      <c r="AC4979">
        <f>_xlfn.DAYS(Zudio_sales_data[[#This Row],[Last Date]],Zudio_sales_data[[#This Row],[Store Open Date]])</f>
        <v>167</v>
      </c>
      <c r="AD4979" t="str">
        <f>IF(Zudio_sales_data[[#This Row],[Order Date]]&lt;=Zudio_sales_data[[#This Row],[Store Open Date]],"wrong data","right data")</f>
        <v>right data</v>
      </c>
      <c r="AE4979">
        <f>Zudio_sales_data[[#This Row],[Sales Profit]]/Zudio_sales_data[[#This Row],[Quantity]]</f>
        <v>382</v>
      </c>
    </row>
    <row r="4980" spans="1:31" x14ac:dyDescent="0.3">
      <c r="A4980" t="s">
        <v>117</v>
      </c>
      <c r="B4980" t="s">
        <v>111</v>
      </c>
      <c r="C4980" t="s">
        <v>47</v>
      </c>
      <c r="D4980" t="s">
        <v>82</v>
      </c>
      <c r="E4980">
        <v>88</v>
      </c>
      <c r="F4980">
        <v>433516</v>
      </c>
      <c r="G4980" t="s">
        <v>49</v>
      </c>
      <c r="H4980" s="1">
        <v>44418</v>
      </c>
      <c r="I4980">
        <v>1200</v>
      </c>
      <c r="J4980" t="s">
        <v>8373</v>
      </c>
      <c r="K4980" t="s">
        <v>339</v>
      </c>
      <c r="L4980">
        <v>10</v>
      </c>
      <c r="M4980">
        <v>9</v>
      </c>
      <c r="N4980">
        <v>9</v>
      </c>
      <c r="O4980" t="s">
        <v>33</v>
      </c>
      <c r="P4980" t="s">
        <v>52</v>
      </c>
      <c r="Q4980">
        <v>49363</v>
      </c>
      <c r="R4980" s="1">
        <v>45628</v>
      </c>
      <c r="S4980" t="s">
        <v>177</v>
      </c>
      <c r="T4980">
        <v>896678</v>
      </c>
      <c r="U4980" t="s">
        <v>8374</v>
      </c>
      <c r="V4980">
        <v>405</v>
      </c>
      <c r="W4980">
        <v>1907</v>
      </c>
      <c r="X4980">
        <v>8</v>
      </c>
      <c r="Y4980">
        <v>6102.4</v>
      </c>
      <c r="Z4980">
        <v>11</v>
      </c>
      <c r="AA4980">
        <f>Zudio_sales_data[[#This Row],[Price]]*Zudio_sales_data[[#This Row],[Quantity]]</f>
        <v>15256</v>
      </c>
      <c r="AB4980" s="1">
        <v>45629</v>
      </c>
      <c r="AC4980">
        <f>_xlfn.DAYS(Zudio_sales_data[[#This Row],[Last Date]],Zudio_sales_data[[#This Row],[Store Open Date]])</f>
        <v>1211</v>
      </c>
      <c r="AD4980" t="str">
        <f>IF(Zudio_sales_data[[#This Row],[Order Date]]&lt;=Zudio_sales_data[[#This Row],[Store Open Date]],"wrong data","right data")</f>
        <v>right data</v>
      </c>
      <c r="AE4980">
        <f>Zudio_sales_data[[#This Row],[Sales Profit]]/Zudio_sales_data[[#This Row],[Quantity]]</f>
        <v>762.8</v>
      </c>
    </row>
    <row r="4981" spans="1:31" x14ac:dyDescent="0.3">
      <c r="A4981" t="s">
        <v>139</v>
      </c>
      <c r="B4981" t="s">
        <v>317</v>
      </c>
      <c r="C4981" t="s">
        <v>47</v>
      </c>
      <c r="D4981" t="s">
        <v>129</v>
      </c>
      <c r="E4981">
        <v>87</v>
      </c>
      <c r="F4981">
        <v>435764</v>
      </c>
      <c r="G4981" t="s">
        <v>49</v>
      </c>
      <c r="H4981" s="1">
        <v>45045</v>
      </c>
      <c r="I4981">
        <v>950</v>
      </c>
      <c r="J4981" t="s">
        <v>8375</v>
      </c>
      <c r="K4981" t="s">
        <v>145</v>
      </c>
      <c r="L4981">
        <v>9</v>
      </c>
      <c r="M4981">
        <v>8</v>
      </c>
      <c r="N4981">
        <v>9</v>
      </c>
      <c r="O4981" t="s">
        <v>69</v>
      </c>
      <c r="P4981" t="s">
        <v>34</v>
      </c>
      <c r="Q4981">
        <v>33058</v>
      </c>
      <c r="R4981" s="1">
        <v>45598</v>
      </c>
      <c r="S4981" t="s">
        <v>35</v>
      </c>
      <c r="T4981">
        <v>927151</v>
      </c>
      <c r="U4981" t="s">
        <v>8376</v>
      </c>
      <c r="V4981">
        <v>616</v>
      </c>
      <c r="W4981">
        <v>509</v>
      </c>
      <c r="X4981">
        <v>4</v>
      </c>
      <c r="Y4981">
        <v>814.4</v>
      </c>
      <c r="Z4981">
        <v>11</v>
      </c>
      <c r="AA4981">
        <f>Zudio_sales_data[[#This Row],[Price]]*Zudio_sales_data[[#This Row],[Quantity]]</f>
        <v>2036</v>
      </c>
      <c r="AB4981" s="1">
        <v>45629</v>
      </c>
      <c r="AC4981">
        <f>_xlfn.DAYS(Zudio_sales_data[[#This Row],[Last Date]],Zudio_sales_data[[#This Row],[Store Open Date]])</f>
        <v>584</v>
      </c>
      <c r="AD4981" t="str">
        <f>IF(Zudio_sales_data[[#This Row],[Order Date]]&lt;=Zudio_sales_data[[#This Row],[Store Open Date]],"wrong data","right data")</f>
        <v>right data</v>
      </c>
      <c r="AE4981">
        <f>Zudio_sales_data[[#This Row],[Sales Profit]]/Zudio_sales_data[[#This Row],[Quantity]]</f>
        <v>203.6</v>
      </c>
    </row>
    <row r="4982" spans="1:31" x14ac:dyDescent="0.3">
      <c r="A4982" t="s">
        <v>45</v>
      </c>
      <c r="B4982" t="s">
        <v>208</v>
      </c>
      <c r="C4982" t="s">
        <v>28</v>
      </c>
      <c r="D4982" t="s">
        <v>101</v>
      </c>
      <c r="E4982">
        <v>27</v>
      </c>
      <c r="F4982">
        <v>423757</v>
      </c>
      <c r="G4982" t="s">
        <v>30</v>
      </c>
      <c r="H4982" s="1">
        <v>45358</v>
      </c>
      <c r="I4982">
        <v>1300</v>
      </c>
      <c r="J4982" t="s">
        <v>8377</v>
      </c>
      <c r="K4982" t="s">
        <v>564</v>
      </c>
      <c r="L4982">
        <v>10</v>
      </c>
      <c r="M4982">
        <v>9</v>
      </c>
      <c r="N4982">
        <v>18</v>
      </c>
      <c r="O4982" t="s">
        <v>69</v>
      </c>
      <c r="P4982" t="s">
        <v>62</v>
      </c>
      <c r="Q4982">
        <v>22514</v>
      </c>
      <c r="R4982" s="1">
        <v>45599</v>
      </c>
      <c r="S4982" t="s">
        <v>35</v>
      </c>
      <c r="T4982">
        <v>713198</v>
      </c>
      <c r="U4982" t="s">
        <v>8378</v>
      </c>
      <c r="V4982">
        <v>436</v>
      </c>
      <c r="W4982">
        <v>2771</v>
      </c>
      <c r="X4982">
        <v>4</v>
      </c>
      <c r="Y4982">
        <v>4433.6000000000004</v>
      </c>
      <c r="Z4982">
        <v>11</v>
      </c>
      <c r="AA4982">
        <f>Zudio_sales_data[[#This Row],[Price]]*Zudio_sales_data[[#This Row],[Quantity]]</f>
        <v>11084</v>
      </c>
      <c r="AB4982" s="1">
        <v>45629</v>
      </c>
      <c r="AC4982">
        <f>_xlfn.DAYS(Zudio_sales_data[[#This Row],[Last Date]],Zudio_sales_data[[#This Row],[Store Open Date]])</f>
        <v>271</v>
      </c>
      <c r="AD4982" t="str">
        <f>IF(Zudio_sales_data[[#This Row],[Order Date]]&lt;=Zudio_sales_data[[#This Row],[Store Open Date]],"wrong data","right data")</f>
        <v>right data</v>
      </c>
      <c r="AE4982">
        <f>Zudio_sales_data[[#This Row],[Sales Profit]]/Zudio_sales_data[[#This Row],[Quantity]]</f>
        <v>1108.4000000000001</v>
      </c>
    </row>
    <row r="4983" spans="1:31" x14ac:dyDescent="0.3">
      <c r="A4983" t="s">
        <v>26</v>
      </c>
      <c r="B4983" t="s">
        <v>81</v>
      </c>
      <c r="C4983" t="s">
        <v>47</v>
      </c>
      <c r="D4983" t="s">
        <v>82</v>
      </c>
      <c r="E4983">
        <v>96</v>
      </c>
      <c r="F4983">
        <v>408031</v>
      </c>
      <c r="G4983" t="s">
        <v>30</v>
      </c>
      <c r="H4983" s="1">
        <v>44818</v>
      </c>
      <c r="I4983">
        <v>1100</v>
      </c>
      <c r="J4983" t="s">
        <v>3836</v>
      </c>
      <c r="K4983" t="s">
        <v>771</v>
      </c>
      <c r="L4983">
        <v>11</v>
      </c>
      <c r="M4983">
        <v>8</v>
      </c>
      <c r="N4983">
        <v>6</v>
      </c>
      <c r="O4983" t="s">
        <v>69</v>
      </c>
      <c r="P4983" t="s">
        <v>90</v>
      </c>
      <c r="Q4983">
        <v>21262</v>
      </c>
      <c r="R4983" s="1">
        <v>45617</v>
      </c>
      <c r="S4983" t="s">
        <v>35</v>
      </c>
      <c r="T4983">
        <v>636118</v>
      </c>
      <c r="U4983" t="s">
        <v>5927</v>
      </c>
      <c r="V4983">
        <v>791</v>
      </c>
      <c r="W4983">
        <v>2029</v>
      </c>
      <c r="X4983">
        <v>3</v>
      </c>
      <c r="Y4983">
        <v>2434.8000000000002</v>
      </c>
      <c r="Z4983">
        <v>9</v>
      </c>
      <c r="AA4983">
        <f>Zudio_sales_data[[#This Row],[Price]]*Zudio_sales_data[[#This Row],[Quantity]]</f>
        <v>6087</v>
      </c>
      <c r="AB4983" s="1">
        <v>45629</v>
      </c>
      <c r="AC4983">
        <f>_xlfn.DAYS(Zudio_sales_data[[#This Row],[Last Date]],Zudio_sales_data[[#This Row],[Store Open Date]])</f>
        <v>811</v>
      </c>
      <c r="AD4983" t="str">
        <f>IF(Zudio_sales_data[[#This Row],[Order Date]]&lt;=Zudio_sales_data[[#This Row],[Store Open Date]],"wrong data","right data")</f>
        <v>right data</v>
      </c>
      <c r="AE4983">
        <f>Zudio_sales_data[[#This Row],[Sales Profit]]/Zudio_sales_data[[#This Row],[Quantity]]</f>
        <v>811.6</v>
      </c>
    </row>
    <row r="4984" spans="1:31" x14ac:dyDescent="0.3">
      <c r="A4984" t="s">
        <v>45</v>
      </c>
      <c r="B4984" t="s">
        <v>337</v>
      </c>
      <c r="C4984" t="s">
        <v>47</v>
      </c>
      <c r="D4984" t="s">
        <v>129</v>
      </c>
      <c r="E4984">
        <v>100</v>
      </c>
      <c r="F4984">
        <v>411169</v>
      </c>
      <c r="G4984" t="s">
        <v>49</v>
      </c>
      <c r="H4984" s="1">
        <v>45227</v>
      </c>
      <c r="I4984">
        <v>800</v>
      </c>
      <c r="J4984" t="s">
        <v>8379</v>
      </c>
      <c r="K4984" t="s">
        <v>298</v>
      </c>
      <c r="L4984">
        <v>11</v>
      </c>
      <c r="M4984">
        <v>8</v>
      </c>
      <c r="N4984">
        <v>11</v>
      </c>
      <c r="O4984" t="s">
        <v>69</v>
      </c>
      <c r="P4984" t="s">
        <v>34</v>
      </c>
      <c r="Q4984">
        <v>85229</v>
      </c>
      <c r="R4984" s="1">
        <v>45565</v>
      </c>
      <c r="S4984" t="s">
        <v>131</v>
      </c>
      <c r="T4984">
        <v>855460</v>
      </c>
      <c r="U4984" t="s">
        <v>8380</v>
      </c>
      <c r="V4984">
        <v>733</v>
      </c>
      <c r="W4984">
        <v>1637</v>
      </c>
      <c r="X4984">
        <v>5</v>
      </c>
      <c r="Y4984">
        <v>3274</v>
      </c>
      <c r="Z4984">
        <v>9</v>
      </c>
      <c r="AA4984">
        <f>Zudio_sales_data[[#This Row],[Price]]*Zudio_sales_data[[#This Row],[Quantity]]</f>
        <v>8185</v>
      </c>
      <c r="AB4984" s="1">
        <v>45629</v>
      </c>
      <c r="AC4984">
        <f>_xlfn.DAYS(Zudio_sales_data[[#This Row],[Last Date]],Zudio_sales_data[[#This Row],[Store Open Date]])</f>
        <v>402</v>
      </c>
      <c r="AD4984" t="str">
        <f>IF(Zudio_sales_data[[#This Row],[Order Date]]&lt;=Zudio_sales_data[[#This Row],[Store Open Date]],"wrong data","right data")</f>
        <v>right data</v>
      </c>
      <c r="AE4984">
        <f>Zudio_sales_data[[#This Row],[Sales Profit]]/Zudio_sales_data[[#This Row],[Quantity]]</f>
        <v>654.79999999999995</v>
      </c>
    </row>
    <row r="4985" spans="1:31" x14ac:dyDescent="0.3">
      <c r="A4985" t="s">
        <v>37</v>
      </c>
      <c r="B4985" t="s">
        <v>365</v>
      </c>
      <c r="C4985" t="s">
        <v>39</v>
      </c>
      <c r="D4985" t="s">
        <v>101</v>
      </c>
      <c r="E4985">
        <v>20</v>
      </c>
      <c r="F4985">
        <v>415932</v>
      </c>
      <c r="G4985" t="s">
        <v>49</v>
      </c>
      <c r="H4985" s="1">
        <v>44063</v>
      </c>
      <c r="I4985">
        <v>1000</v>
      </c>
      <c r="J4985" t="s">
        <v>3242</v>
      </c>
      <c r="K4985" t="s">
        <v>678</v>
      </c>
      <c r="L4985">
        <v>10</v>
      </c>
      <c r="M4985">
        <v>7</v>
      </c>
      <c r="N4985">
        <v>16</v>
      </c>
      <c r="O4985" t="s">
        <v>69</v>
      </c>
      <c r="P4985" t="s">
        <v>90</v>
      </c>
      <c r="Q4985">
        <v>10869</v>
      </c>
      <c r="R4985" s="1">
        <v>45569</v>
      </c>
      <c r="S4985" t="s">
        <v>115</v>
      </c>
      <c r="T4985">
        <v>723081</v>
      </c>
      <c r="U4985" t="s">
        <v>8381</v>
      </c>
      <c r="V4985">
        <v>899</v>
      </c>
      <c r="W4985">
        <v>1506</v>
      </c>
      <c r="X4985">
        <v>2</v>
      </c>
      <c r="Y4985">
        <v>1204.8</v>
      </c>
      <c r="Z4985">
        <v>9</v>
      </c>
      <c r="AA4985">
        <f>Zudio_sales_data[[#This Row],[Price]]*Zudio_sales_data[[#This Row],[Quantity]]</f>
        <v>3012</v>
      </c>
      <c r="AB4985" s="1">
        <v>45629</v>
      </c>
      <c r="AC4985">
        <f>_xlfn.DAYS(Zudio_sales_data[[#This Row],[Last Date]],Zudio_sales_data[[#This Row],[Store Open Date]])</f>
        <v>1566</v>
      </c>
      <c r="AD4985" t="str">
        <f>IF(Zudio_sales_data[[#This Row],[Order Date]]&lt;=Zudio_sales_data[[#This Row],[Store Open Date]],"wrong data","right data")</f>
        <v>right data</v>
      </c>
      <c r="AE4985">
        <f>Zudio_sales_data[[#This Row],[Sales Profit]]/Zudio_sales_data[[#This Row],[Quantity]]</f>
        <v>602.4</v>
      </c>
    </row>
    <row r="4986" spans="1:31" x14ac:dyDescent="0.3">
      <c r="A4986" t="s">
        <v>55</v>
      </c>
      <c r="B4986" t="s">
        <v>81</v>
      </c>
      <c r="C4986" t="s">
        <v>47</v>
      </c>
      <c r="D4986" t="s">
        <v>112</v>
      </c>
      <c r="E4986">
        <v>34</v>
      </c>
      <c r="F4986">
        <v>417333</v>
      </c>
      <c r="G4986" t="s">
        <v>49</v>
      </c>
      <c r="H4986" s="1">
        <v>44576</v>
      </c>
      <c r="I4986">
        <v>1100</v>
      </c>
      <c r="J4986" t="s">
        <v>8382</v>
      </c>
      <c r="K4986" t="s">
        <v>127</v>
      </c>
      <c r="L4986">
        <v>11</v>
      </c>
      <c r="M4986">
        <v>8</v>
      </c>
      <c r="N4986">
        <v>11</v>
      </c>
      <c r="O4986" t="s">
        <v>33</v>
      </c>
      <c r="P4986" t="s">
        <v>34</v>
      </c>
      <c r="Q4986">
        <v>48893</v>
      </c>
      <c r="R4986" s="1">
        <v>45586</v>
      </c>
      <c r="S4986" t="s">
        <v>115</v>
      </c>
      <c r="T4986">
        <v>868284</v>
      </c>
      <c r="U4986" t="s">
        <v>8383</v>
      </c>
      <c r="V4986">
        <v>449</v>
      </c>
      <c r="W4986">
        <v>1864</v>
      </c>
      <c r="X4986">
        <v>1</v>
      </c>
      <c r="Y4986">
        <v>745.6</v>
      </c>
      <c r="Z4986">
        <v>9</v>
      </c>
      <c r="AA4986">
        <f>Zudio_sales_data[[#This Row],[Price]]*Zudio_sales_data[[#This Row],[Quantity]]</f>
        <v>1864</v>
      </c>
      <c r="AB4986" s="1">
        <v>45629</v>
      </c>
      <c r="AC4986">
        <f>_xlfn.DAYS(Zudio_sales_data[[#This Row],[Last Date]],Zudio_sales_data[[#This Row],[Store Open Date]])</f>
        <v>1053</v>
      </c>
      <c r="AD4986" t="str">
        <f>IF(Zudio_sales_data[[#This Row],[Order Date]]&lt;=Zudio_sales_data[[#This Row],[Store Open Date]],"wrong data","right data")</f>
        <v>right data</v>
      </c>
      <c r="AE4986">
        <f>Zudio_sales_data[[#This Row],[Sales Profit]]/Zudio_sales_data[[#This Row],[Quantity]]</f>
        <v>745.6</v>
      </c>
    </row>
    <row r="4987" spans="1:31" x14ac:dyDescent="0.3">
      <c r="A4987" t="s">
        <v>117</v>
      </c>
      <c r="B4987" t="s">
        <v>219</v>
      </c>
      <c r="C4987" t="s">
        <v>47</v>
      </c>
      <c r="D4987" t="s">
        <v>66</v>
      </c>
      <c r="E4987">
        <v>36</v>
      </c>
      <c r="F4987">
        <v>415487</v>
      </c>
      <c r="G4987" t="s">
        <v>30</v>
      </c>
      <c r="H4987" s="1">
        <v>45165</v>
      </c>
      <c r="I4987">
        <v>800</v>
      </c>
      <c r="J4987" t="s">
        <v>8384</v>
      </c>
      <c r="K4987" t="s">
        <v>142</v>
      </c>
      <c r="L4987">
        <v>9</v>
      </c>
      <c r="M4987">
        <v>8</v>
      </c>
      <c r="N4987">
        <v>15</v>
      </c>
      <c r="O4987" t="s">
        <v>69</v>
      </c>
      <c r="P4987" t="s">
        <v>62</v>
      </c>
      <c r="Q4987">
        <v>83050</v>
      </c>
      <c r="R4987" s="1">
        <v>45564</v>
      </c>
      <c r="S4987" t="s">
        <v>131</v>
      </c>
      <c r="T4987">
        <v>559838</v>
      </c>
      <c r="U4987" t="s">
        <v>8385</v>
      </c>
      <c r="V4987">
        <v>971</v>
      </c>
      <c r="W4987">
        <v>1910</v>
      </c>
      <c r="X4987">
        <v>4</v>
      </c>
      <c r="Y4987">
        <v>3056</v>
      </c>
      <c r="Z4987">
        <v>11</v>
      </c>
      <c r="AA4987">
        <f>Zudio_sales_data[[#This Row],[Price]]*Zudio_sales_data[[#This Row],[Quantity]]</f>
        <v>7640</v>
      </c>
      <c r="AB4987" s="1">
        <v>45629</v>
      </c>
      <c r="AC4987">
        <f>_xlfn.DAYS(Zudio_sales_data[[#This Row],[Last Date]],Zudio_sales_data[[#This Row],[Store Open Date]])</f>
        <v>464</v>
      </c>
      <c r="AD4987" t="str">
        <f>IF(Zudio_sales_data[[#This Row],[Order Date]]&lt;=Zudio_sales_data[[#This Row],[Store Open Date]],"wrong data","right data")</f>
        <v>right data</v>
      </c>
      <c r="AE4987">
        <f>Zudio_sales_data[[#This Row],[Sales Profit]]/Zudio_sales_data[[#This Row],[Quantity]]</f>
        <v>764</v>
      </c>
    </row>
    <row r="4988" spans="1:31" x14ac:dyDescent="0.3">
      <c r="A4988" t="s">
        <v>71</v>
      </c>
      <c r="B4988" t="s">
        <v>275</v>
      </c>
      <c r="C4988" t="s">
        <v>39</v>
      </c>
      <c r="D4988" t="s">
        <v>101</v>
      </c>
      <c r="E4988">
        <v>30</v>
      </c>
      <c r="F4988">
        <v>414832</v>
      </c>
      <c r="G4988" t="s">
        <v>49</v>
      </c>
      <c r="H4988" s="1">
        <v>43970</v>
      </c>
      <c r="I4988">
        <v>1300</v>
      </c>
      <c r="J4988" t="s">
        <v>8386</v>
      </c>
      <c r="K4988" t="s">
        <v>292</v>
      </c>
      <c r="L4988">
        <v>10</v>
      </c>
      <c r="M4988">
        <v>7</v>
      </c>
      <c r="N4988">
        <v>13</v>
      </c>
      <c r="O4988" t="s">
        <v>33</v>
      </c>
      <c r="P4988" t="s">
        <v>90</v>
      </c>
      <c r="Q4988">
        <v>35725</v>
      </c>
      <c r="R4988" s="1">
        <v>45512</v>
      </c>
      <c r="S4988" t="s">
        <v>53</v>
      </c>
      <c r="T4988">
        <v>953172</v>
      </c>
      <c r="U4988" t="s">
        <v>8387</v>
      </c>
      <c r="V4988">
        <v>567</v>
      </c>
      <c r="W4988">
        <v>892</v>
      </c>
      <c r="X4988">
        <v>4</v>
      </c>
      <c r="Y4988">
        <v>1427.2</v>
      </c>
      <c r="Z4988">
        <v>9</v>
      </c>
      <c r="AA4988">
        <f>Zudio_sales_data[[#This Row],[Price]]*Zudio_sales_data[[#This Row],[Quantity]]</f>
        <v>3568</v>
      </c>
      <c r="AB4988" s="1">
        <v>45629</v>
      </c>
      <c r="AC4988">
        <f>_xlfn.DAYS(Zudio_sales_data[[#This Row],[Last Date]],Zudio_sales_data[[#This Row],[Store Open Date]])</f>
        <v>1659</v>
      </c>
      <c r="AD4988" t="str">
        <f>IF(Zudio_sales_data[[#This Row],[Order Date]]&lt;=Zudio_sales_data[[#This Row],[Store Open Date]],"wrong data","right data")</f>
        <v>right data</v>
      </c>
      <c r="AE4988">
        <f>Zudio_sales_data[[#This Row],[Sales Profit]]/Zudio_sales_data[[#This Row],[Quantity]]</f>
        <v>356.8</v>
      </c>
    </row>
    <row r="4989" spans="1:31" x14ac:dyDescent="0.3">
      <c r="A4989" t="s">
        <v>45</v>
      </c>
      <c r="B4989" t="s">
        <v>179</v>
      </c>
      <c r="C4989" t="s">
        <v>47</v>
      </c>
      <c r="D4989" t="s">
        <v>29</v>
      </c>
      <c r="E4989">
        <v>43</v>
      </c>
      <c r="F4989">
        <v>420597</v>
      </c>
      <c r="G4989" t="s">
        <v>30</v>
      </c>
      <c r="H4989" s="1">
        <v>44240</v>
      </c>
      <c r="I4989">
        <v>1400</v>
      </c>
      <c r="J4989" t="s">
        <v>8388</v>
      </c>
      <c r="K4989" t="s">
        <v>51</v>
      </c>
      <c r="L4989">
        <v>9</v>
      </c>
      <c r="M4989">
        <v>8</v>
      </c>
      <c r="N4989">
        <v>10</v>
      </c>
      <c r="O4989" t="s">
        <v>69</v>
      </c>
      <c r="P4989" t="s">
        <v>90</v>
      </c>
      <c r="Q4989">
        <v>51828</v>
      </c>
      <c r="R4989" s="1">
        <v>45603</v>
      </c>
      <c r="S4989" t="s">
        <v>35</v>
      </c>
      <c r="T4989">
        <v>665468</v>
      </c>
      <c r="U4989" t="s">
        <v>8389</v>
      </c>
      <c r="V4989">
        <v>824</v>
      </c>
      <c r="W4989">
        <v>2649</v>
      </c>
      <c r="X4989">
        <v>4</v>
      </c>
      <c r="Y4989">
        <v>4238.3999999999996</v>
      </c>
      <c r="Z4989">
        <v>11</v>
      </c>
      <c r="AA4989">
        <f>Zudio_sales_data[[#This Row],[Price]]*Zudio_sales_data[[#This Row],[Quantity]]</f>
        <v>10596</v>
      </c>
      <c r="AB4989" s="1">
        <v>45629</v>
      </c>
      <c r="AC4989">
        <f>_xlfn.DAYS(Zudio_sales_data[[#This Row],[Last Date]],Zudio_sales_data[[#This Row],[Store Open Date]])</f>
        <v>1389</v>
      </c>
      <c r="AD4989" t="str">
        <f>IF(Zudio_sales_data[[#This Row],[Order Date]]&lt;=Zudio_sales_data[[#This Row],[Store Open Date]],"wrong data","right data")</f>
        <v>right data</v>
      </c>
      <c r="AE4989">
        <f>Zudio_sales_data[[#This Row],[Sales Profit]]/Zudio_sales_data[[#This Row],[Quantity]]</f>
        <v>1059.5999999999999</v>
      </c>
    </row>
    <row r="4990" spans="1:31" x14ac:dyDescent="0.3">
      <c r="A4990" t="s">
        <v>71</v>
      </c>
      <c r="B4990" t="s">
        <v>106</v>
      </c>
      <c r="C4990" t="s">
        <v>47</v>
      </c>
      <c r="D4990" t="s">
        <v>48</v>
      </c>
      <c r="E4990">
        <v>75</v>
      </c>
      <c r="F4990">
        <v>431270</v>
      </c>
      <c r="G4990" t="s">
        <v>49</v>
      </c>
      <c r="H4990" s="1">
        <v>44331</v>
      </c>
      <c r="I4990">
        <v>1200</v>
      </c>
      <c r="J4990" t="s">
        <v>8390</v>
      </c>
      <c r="K4990" t="s">
        <v>195</v>
      </c>
      <c r="L4990">
        <v>10</v>
      </c>
      <c r="M4990">
        <v>7</v>
      </c>
      <c r="N4990">
        <v>3</v>
      </c>
      <c r="O4990" t="s">
        <v>33</v>
      </c>
      <c r="P4990" t="s">
        <v>90</v>
      </c>
      <c r="Q4990">
        <v>44999</v>
      </c>
      <c r="R4990" s="1">
        <v>45614</v>
      </c>
      <c r="S4990" t="s">
        <v>35</v>
      </c>
      <c r="T4990">
        <v>191804</v>
      </c>
      <c r="U4990" t="s">
        <v>8391</v>
      </c>
      <c r="V4990">
        <v>621</v>
      </c>
      <c r="W4990">
        <v>2049</v>
      </c>
      <c r="X4990">
        <v>1</v>
      </c>
      <c r="Y4990">
        <v>819.6</v>
      </c>
      <c r="Z4990">
        <v>9</v>
      </c>
      <c r="AA4990">
        <f>Zudio_sales_data[[#This Row],[Price]]*Zudio_sales_data[[#This Row],[Quantity]]</f>
        <v>2049</v>
      </c>
      <c r="AB4990" s="1">
        <v>45629</v>
      </c>
      <c r="AC4990">
        <f>_xlfn.DAYS(Zudio_sales_data[[#This Row],[Last Date]],Zudio_sales_data[[#This Row],[Store Open Date]])</f>
        <v>1298</v>
      </c>
      <c r="AD4990" t="str">
        <f>IF(Zudio_sales_data[[#This Row],[Order Date]]&lt;=Zudio_sales_data[[#This Row],[Store Open Date]],"wrong data","right data")</f>
        <v>right data</v>
      </c>
      <c r="AE4990">
        <f>Zudio_sales_data[[#This Row],[Sales Profit]]/Zudio_sales_data[[#This Row],[Quantity]]</f>
        <v>819.6</v>
      </c>
    </row>
    <row r="4991" spans="1:31" x14ac:dyDescent="0.3">
      <c r="A4991" t="s">
        <v>110</v>
      </c>
      <c r="B4991" t="s">
        <v>257</v>
      </c>
      <c r="C4991" t="s">
        <v>47</v>
      </c>
      <c r="D4991" t="s">
        <v>66</v>
      </c>
      <c r="E4991">
        <v>17</v>
      </c>
      <c r="F4991">
        <v>415752</v>
      </c>
      <c r="G4991" t="s">
        <v>30</v>
      </c>
      <c r="H4991" s="1">
        <v>44666</v>
      </c>
      <c r="I4991">
        <v>1400</v>
      </c>
      <c r="J4991" t="s">
        <v>8392</v>
      </c>
      <c r="K4991" t="s">
        <v>123</v>
      </c>
      <c r="L4991">
        <v>11</v>
      </c>
      <c r="M4991">
        <v>8</v>
      </c>
      <c r="N4991">
        <v>15</v>
      </c>
      <c r="O4991" t="s">
        <v>69</v>
      </c>
      <c r="P4991" t="s">
        <v>62</v>
      </c>
      <c r="Q4991">
        <v>55589</v>
      </c>
      <c r="R4991" s="1">
        <v>45361</v>
      </c>
      <c r="S4991" t="s">
        <v>58</v>
      </c>
      <c r="T4991">
        <v>736472</v>
      </c>
      <c r="U4991" t="s">
        <v>8393</v>
      </c>
      <c r="V4991">
        <v>262</v>
      </c>
      <c r="W4991">
        <v>2012</v>
      </c>
      <c r="X4991">
        <v>3</v>
      </c>
      <c r="Y4991">
        <v>2414.4</v>
      </c>
      <c r="Z4991">
        <v>9</v>
      </c>
      <c r="AA4991">
        <f>Zudio_sales_data[[#This Row],[Price]]*Zudio_sales_data[[#This Row],[Quantity]]</f>
        <v>6036</v>
      </c>
      <c r="AB4991" s="1">
        <v>45629</v>
      </c>
      <c r="AC4991">
        <f>_xlfn.DAYS(Zudio_sales_data[[#This Row],[Last Date]],Zudio_sales_data[[#This Row],[Store Open Date]])</f>
        <v>963</v>
      </c>
      <c r="AD4991" t="str">
        <f>IF(Zudio_sales_data[[#This Row],[Order Date]]&lt;=Zudio_sales_data[[#This Row],[Store Open Date]],"wrong data","right data")</f>
        <v>right data</v>
      </c>
      <c r="AE4991">
        <f>Zudio_sales_data[[#This Row],[Sales Profit]]/Zudio_sales_data[[#This Row],[Quantity]]</f>
        <v>804.80000000000007</v>
      </c>
    </row>
    <row r="4992" spans="1:31" x14ac:dyDescent="0.3">
      <c r="A4992" t="s">
        <v>139</v>
      </c>
      <c r="B4992" t="s">
        <v>310</v>
      </c>
      <c r="C4992" t="s">
        <v>47</v>
      </c>
      <c r="D4992" t="s">
        <v>40</v>
      </c>
      <c r="E4992">
        <v>53</v>
      </c>
      <c r="F4992">
        <v>411465</v>
      </c>
      <c r="G4992" t="s">
        <v>30</v>
      </c>
      <c r="H4992" s="1">
        <v>45007</v>
      </c>
      <c r="I4992">
        <v>1300</v>
      </c>
      <c r="J4992" t="s">
        <v>8394</v>
      </c>
      <c r="K4992" t="s">
        <v>42</v>
      </c>
      <c r="L4992">
        <v>9</v>
      </c>
      <c r="M4992">
        <v>8</v>
      </c>
      <c r="N4992">
        <v>11</v>
      </c>
      <c r="O4992" t="s">
        <v>33</v>
      </c>
      <c r="P4992" t="s">
        <v>62</v>
      </c>
      <c r="Q4992">
        <v>61504</v>
      </c>
      <c r="R4992" s="1">
        <v>45569</v>
      </c>
      <c r="S4992" t="s">
        <v>115</v>
      </c>
      <c r="T4992">
        <v>998138</v>
      </c>
      <c r="U4992" t="s">
        <v>8395</v>
      </c>
      <c r="V4992">
        <v>270</v>
      </c>
      <c r="W4992">
        <v>2702</v>
      </c>
      <c r="X4992">
        <v>4</v>
      </c>
      <c r="Y4992">
        <v>4323.2</v>
      </c>
      <c r="Z4992">
        <v>11</v>
      </c>
      <c r="AA4992">
        <f>Zudio_sales_data[[#This Row],[Price]]*Zudio_sales_data[[#This Row],[Quantity]]</f>
        <v>10808</v>
      </c>
      <c r="AB4992" s="1">
        <v>45629</v>
      </c>
      <c r="AC4992">
        <f>_xlfn.DAYS(Zudio_sales_data[[#This Row],[Last Date]],Zudio_sales_data[[#This Row],[Store Open Date]])</f>
        <v>622</v>
      </c>
      <c r="AD4992" t="str">
        <f>IF(Zudio_sales_data[[#This Row],[Order Date]]&lt;=Zudio_sales_data[[#This Row],[Store Open Date]],"wrong data","right data")</f>
        <v>right data</v>
      </c>
      <c r="AE4992">
        <f>Zudio_sales_data[[#This Row],[Sales Profit]]/Zudio_sales_data[[#This Row],[Quantity]]</f>
        <v>1080.8</v>
      </c>
    </row>
    <row r="4993" spans="1:31" x14ac:dyDescent="0.3">
      <c r="A4993" t="s">
        <v>117</v>
      </c>
      <c r="B4993" t="s">
        <v>317</v>
      </c>
      <c r="C4993" t="s">
        <v>47</v>
      </c>
      <c r="D4993" t="s">
        <v>129</v>
      </c>
      <c r="E4993">
        <v>19</v>
      </c>
      <c r="F4993">
        <v>435892</v>
      </c>
      <c r="G4993" t="s">
        <v>49</v>
      </c>
      <c r="H4993" s="1">
        <v>43887</v>
      </c>
      <c r="I4993">
        <v>950</v>
      </c>
      <c r="J4993" t="s">
        <v>8396</v>
      </c>
      <c r="K4993" t="s">
        <v>292</v>
      </c>
      <c r="L4993">
        <v>11</v>
      </c>
      <c r="M4993">
        <v>8</v>
      </c>
      <c r="N4993">
        <v>4</v>
      </c>
      <c r="O4993" t="s">
        <v>33</v>
      </c>
      <c r="P4993" t="s">
        <v>62</v>
      </c>
      <c r="Q4993">
        <v>67882</v>
      </c>
      <c r="R4993" s="1">
        <v>45623</v>
      </c>
      <c r="S4993" t="s">
        <v>35</v>
      </c>
      <c r="T4993">
        <v>929321</v>
      </c>
      <c r="U4993" t="s">
        <v>4610</v>
      </c>
      <c r="V4993">
        <v>514</v>
      </c>
      <c r="W4993">
        <v>2132</v>
      </c>
      <c r="X4993">
        <v>3</v>
      </c>
      <c r="Y4993">
        <v>2558.4</v>
      </c>
      <c r="Z4993">
        <v>9</v>
      </c>
      <c r="AA4993">
        <f>Zudio_sales_data[[#This Row],[Price]]*Zudio_sales_data[[#This Row],[Quantity]]</f>
        <v>6396</v>
      </c>
      <c r="AB4993" s="1">
        <v>45629</v>
      </c>
      <c r="AC4993">
        <f>_xlfn.DAYS(Zudio_sales_data[[#This Row],[Last Date]],Zudio_sales_data[[#This Row],[Store Open Date]])</f>
        <v>1742</v>
      </c>
      <c r="AD4993" t="str">
        <f>IF(Zudio_sales_data[[#This Row],[Order Date]]&lt;=Zudio_sales_data[[#This Row],[Store Open Date]],"wrong data","right data")</f>
        <v>right data</v>
      </c>
      <c r="AE4993">
        <f>Zudio_sales_data[[#This Row],[Sales Profit]]/Zudio_sales_data[[#This Row],[Quantity]]</f>
        <v>852.80000000000007</v>
      </c>
    </row>
    <row r="4994" spans="1:31" x14ac:dyDescent="0.3">
      <c r="A4994" t="s">
        <v>139</v>
      </c>
      <c r="B4994" t="s">
        <v>76</v>
      </c>
      <c r="C4994" t="s">
        <v>47</v>
      </c>
      <c r="D4994" t="s">
        <v>87</v>
      </c>
      <c r="E4994">
        <v>80</v>
      </c>
      <c r="F4994">
        <v>405996</v>
      </c>
      <c r="G4994" t="s">
        <v>49</v>
      </c>
      <c r="H4994" s="1">
        <v>44667</v>
      </c>
      <c r="I4994">
        <v>1200</v>
      </c>
      <c r="J4994" t="s">
        <v>8397</v>
      </c>
      <c r="K4994" t="s">
        <v>165</v>
      </c>
      <c r="L4994">
        <v>10</v>
      </c>
      <c r="M4994">
        <v>9</v>
      </c>
      <c r="N4994">
        <v>11</v>
      </c>
      <c r="O4994" t="s">
        <v>69</v>
      </c>
      <c r="P4994" t="s">
        <v>34</v>
      </c>
      <c r="Q4994">
        <v>37246</v>
      </c>
      <c r="R4994" s="1">
        <v>45429</v>
      </c>
      <c r="S4994" t="s">
        <v>104</v>
      </c>
      <c r="T4994">
        <v>627331</v>
      </c>
      <c r="U4994" t="s">
        <v>8398</v>
      </c>
      <c r="V4994">
        <v>574</v>
      </c>
      <c r="W4994">
        <v>725</v>
      </c>
      <c r="X4994">
        <v>4</v>
      </c>
      <c r="Y4994">
        <v>1160</v>
      </c>
      <c r="Z4994">
        <v>11</v>
      </c>
      <c r="AA4994">
        <f>Zudio_sales_data[[#This Row],[Price]]*Zudio_sales_data[[#This Row],[Quantity]]</f>
        <v>2900</v>
      </c>
      <c r="AB4994" s="1">
        <v>45629</v>
      </c>
      <c r="AC4994">
        <f>_xlfn.DAYS(Zudio_sales_data[[#This Row],[Last Date]],Zudio_sales_data[[#This Row],[Store Open Date]])</f>
        <v>962</v>
      </c>
      <c r="AD4994" t="str">
        <f>IF(Zudio_sales_data[[#This Row],[Order Date]]&lt;=Zudio_sales_data[[#This Row],[Store Open Date]],"wrong data","right data")</f>
        <v>right data</v>
      </c>
      <c r="AE4994">
        <f>Zudio_sales_data[[#This Row],[Sales Profit]]/Zudio_sales_data[[#This Row],[Quantity]]</f>
        <v>290</v>
      </c>
    </row>
    <row r="4995" spans="1:31" x14ac:dyDescent="0.3">
      <c r="A4995" t="s">
        <v>55</v>
      </c>
      <c r="B4995" t="s">
        <v>187</v>
      </c>
      <c r="C4995" t="s">
        <v>39</v>
      </c>
      <c r="D4995" t="s">
        <v>101</v>
      </c>
      <c r="E4995">
        <v>69</v>
      </c>
      <c r="F4995">
        <v>436242</v>
      </c>
      <c r="G4995" t="s">
        <v>30</v>
      </c>
      <c r="H4995" s="1">
        <v>43991</v>
      </c>
      <c r="I4995">
        <v>800</v>
      </c>
      <c r="J4995" t="s">
        <v>6644</v>
      </c>
      <c r="K4995" t="s">
        <v>339</v>
      </c>
      <c r="L4995">
        <v>10</v>
      </c>
      <c r="M4995">
        <v>9</v>
      </c>
      <c r="N4995">
        <v>20</v>
      </c>
      <c r="O4995" t="s">
        <v>33</v>
      </c>
      <c r="P4995" t="s">
        <v>52</v>
      </c>
      <c r="Q4995">
        <v>10173</v>
      </c>
      <c r="R4995" s="1">
        <v>45444</v>
      </c>
      <c r="S4995" t="s">
        <v>43</v>
      </c>
      <c r="T4995">
        <v>368917</v>
      </c>
      <c r="U4995" t="s">
        <v>3792</v>
      </c>
      <c r="V4995">
        <v>238</v>
      </c>
      <c r="W4995">
        <v>2818</v>
      </c>
      <c r="X4995">
        <v>4</v>
      </c>
      <c r="Y4995">
        <v>4508.8</v>
      </c>
      <c r="Z4995">
        <v>11</v>
      </c>
      <c r="AA4995">
        <f>Zudio_sales_data[[#This Row],[Price]]*Zudio_sales_data[[#This Row],[Quantity]]</f>
        <v>11272</v>
      </c>
      <c r="AB4995" s="1">
        <v>45629</v>
      </c>
      <c r="AC4995">
        <f>_xlfn.DAYS(Zudio_sales_data[[#This Row],[Last Date]],Zudio_sales_data[[#This Row],[Store Open Date]])</f>
        <v>1638</v>
      </c>
      <c r="AD4995" t="str">
        <f>IF(Zudio_sales_data[[#This Row],[Order Date]]&lt;=Zudio_sales_data[[#This Row],[Store Open Date]],"wrong data","right data")</f>
        <v>right data</v>
      </c>
      <c r="AE4995">
        <f>Zudio_sales_data[[#This Row],[Sales Profit]]/Zudio_sales_data[[#This Row],[Quantity]]</f>
        <v>1127.2</v>
      </c>
    </row>
    <row r="4996" spans="1:31" x14ac:dyDescent="0.3">
      <c r="A4996" t="s">
        <v>55</v>
      </c>
      <c r="B4996" t="s">
        <v>376</v>
      </c>
      <c r="C4996" t="s">
        <v>39</v>
      </c>
      <c r="D4996" t="s">
        <v>112</v>
      </c>
      <c r="E4996">
        <v>63</v>
      </c>
      <c r="F4996">
        <v>409601</v>
      </c>
      <c r="G4996" t="s">
        <v>30</v>
      </c>
      <c r="H4996" s="1">
        <v>44904</v>
      </c>
      <c r="I4996">
        <v>1100</v>
      </c>
      <c r="J4996" t="s">
        <v>1423</v>
      </c>
      <c r="K4996" t="s">
        <v>569</v>
      </c>
      <c r="L4996">
        <v>10</v>
      </c>
      <c r="M4996">
        <v>7</v>
      </c>
      <c r="N4996">
        <v>14</v>
      </c>
      <c r="O4996" t="s">
        <v>69</v>
      </c>
      <c r="P4996" t="s">
        <v>62</v>
      </c>
      <c r="Q4996">
        <v>24135</v>
      </c>
      <c r="R4996" s="1">
        <v>45360</v>
      </c>
      <c r="S4996" t="s">
        <v>58</v>
      </c>
      <c r="T4996">
        <v>735215</v>
      </c>
      <c r="U4996" t="s">
        <v>8399</v>
      </c>
      <c r="V4996">
        <v>724</v>
      </c>
      <c r="W4996">
        <v>2051</v>
      </c>
      <c r="X4996">
        <v>8</v>
      </c>
      <c r="Y4996">
        <v>6563.2</v>
      </c>
      <c r="Z4996">
        <v>9</v>
      </c>
      <c r="AA4996">
        <f>Zudio_sales_data[[#This Row],[Price]]*Zudio_sales_data[[#This Row],[Quantity]]</f>
        <v>16408</v>
      </c>
      <c r="AB4996" s="1">
        <v>45629</v>
      </c>
      <c r="AC4996">
        <f>_xlfn.DAYS(Zudio_sales_data[[#This Row],[Last Date]],Zudio_sales_data[[#This Row],[Store Open Date]])</f>
        <v>725</v>
      </c>
      <c r="AD4996" t="str">
        <f>IF(Zudio_sales_data[[#This Row],[Order Date]]&lt;=Zudio_sales_data[[#This Row],[Store Open Date]],"wrong data","right data")</f>
        <v>right data</v>
      </c>
      <c r="AE4996">
        <f>Zudio_sales_data[[#This Row],[Sales Profit]]/Zudio_sales_data[[#This Row],[Quantity]]</f>
        <v>820.4</v>
      </c>
    </row>
    <row r="4997" spans="1:31" x14ac:dyDescent="0.3">
      <c r="A4997" t="s">
        <v>26</v>
      </c>
      <c r="B4997" t="s">
        <v>125</v>
      </c>
      <c r="C4997" t="s">
        <v>39</v>
      </c>
      <c r="D4997" t="s">
        <v>101</v>
      </c>
      <c r="E4997">
        <v>81</v>
      </c>
      <c r="F4997">
        <v>428198</v>
      </c>
      <c r="G4997" t="s">
        <v>30</v>
      </c>
      <c r="H4997" s="1">
        <v>44553</v>
      </c>
      <c r="I4997">
        <v>1400</v>
      </c>
      <c r="J4997" t="s">
        <v>8400</v>
      </c>
      <c r="K4997" t="s">
        <v>637</v>
      </c>
      <c r="L4997">
        <v>10</v>
      </c>
      <c r="M4997">
        <v>9</v>
      </c>
      <c r="N4997">
        <v>15</v>
      </c>
      <c r="O4997" t="s">
        <v>33</v>
      </c>
      <c r="P4997" t="s">
        <v>62</v>
      </c>
      <c r="Q4997">
        <v>38553</v>
      </c>
      <c r="R4997" s="1">
        <v>45445</v>
      </c>
      <c r="S4997" t="s">
        <v>43</v>
      </c>
      <c r="T4997">
        <v>551260</v>
      </c>
      <c r="U4997" t="s">
        <v>8401</v>
      </c>
      <c r="V4997">
        <v>629</v>
      </c>
      <c r="W4997">
        <v>1035</v>
      </c>
      <c r="X4997">
        <v>3</v>
      </c>
      <c r="Y4997">
        <v>1242</v>
      </c>
      <c r="Z4997">
        <v>11</v>
      </c>
      <c r="AA4997">
        <f>Zudio_sales_data[[#This Row],[Price]]*Zudio_sales_data[[#This Row],[Quantity]]</f>
        <v>3105</v>
      </c>
      <c r="AB4997" s="1">
        <v>45629</v>
      </c>
      <c r="AC4997">
        <f>_xlfn.DAYS(Zudio_sales_data[[#This Row],[Last Date]],Zudio_sales_data[[#This Row],[Store Open Date]])</f>
        <v>1076</v>
      </c>
      <c r="AD4997" t="str">
        <f>IF(Zudio_sales_data[[#This Row],[Order Date]]&lt;=Zudio_sales_data[[#This Row],[Store Open Date]],"wrong data","right data")</f>
        <v>right data</v>
      </c>
      <c r="AE4997">
        <f>Zudio_sales_data[[#This Row],[Sales Profit]]/Zudio_sales_data[[#This Row],[Quantity]]</f>
        <v>414</v>
      </c>
    </row>
    <row r="4998" spans="1:31" x14ac:dyDescent="0.3">
      <c r="A4998" t="s">
        <v>45</v>
      </c>
      <c r="B4998" t="s">
        <v>275</v>
      </c>
      <c r="C4998" t="s">
        <v>39</v>
      </c>
      <c r="D4998" t="s">
        <v>129</v>
      </c>
      <c r="E4998">
        <v>83</v>
      </c>
      <c r="F4998">
        <v>419276</v>
      </c>
      <c r="G4998" t="s">
        <v>30</v>
      </c>
      <c r="H4998" s="1">
        <v>45038</v>
      </c>
      <c r="I4998">
        <v>950</v>
      </c>
      <c r="J4998" t="s">
        <v>8402</v>
      </c>
      <c r="K4998" t="s">
        <v>57</v>
      </c>
      <c r="L4998">
        <v>11</v>
      </c>
      <c r="M4998">
        <v>8</v>
      </c>
      <c r="N4998">
        <v>11</v>
      </c>
      <c r="O4998" t="s">
        <v>33</v>
      </c>
      <c r="P4998" t="s">
        <v>62</v>
      </c>
      <c r="Q4998">
        <v>83393</v>
      </c>
      <c r="R4998" s="1">
        <v>45321</v>
      </c>
      <c r="S4998" t="s">
        <v>85</v>
      </c>
      <c r="T4998">
        <v>369903</v>
      </c>
      <c r="U4998" t="s">
        <v>8403</v>
      </c>
      <c r="V4998">
        <v>505</v>
      </c>
      <c r="W4998">
        <v>1846</v>
      </c>
      <c r="X4998">
        <v>5</v>
      </c>
      <c r="Y4998">
        <v>3692</v>
      </c>
      <c r="Z4998">
        <v>9</v>
      </c>
      <c r="AA4998">
        <f>Zudio_sales_data[[#This Row],[Price]]*Zudio_sales_data[[#This Row],[Quantity]]</f>
        <v>9230</v>
      </c>
      <c r="AB4998" s="1">
        <v>45629</v>
      </c>
      <c r="AC4998">
        <f>_xlfn.DAYS(Zudio_sales_data[[#This Row],[Last Date]],Zudio_sales_data[[#This Row],[Store Open Date]])</f>
        <v>591</v>
      </c>
      <c r="AD4998" t="str">
        <f>IF(Zudio_sales_data[[#This Row],[Order Date]]&lt;=Zudio_sales_data[[#This Row],[Store Open Date]],"wrong data","right data")</f>
        <v>right data</v>
      </c>
      <c r="AE4998">
        <f>Zudio_sales_data[[#This Row],[Sales Profit]]/Zudio_sales_data[[#This Row],[Quantity]]</f>
        <v>738.4</v>
      </c>
    </row>
    <row r="4999" spans="1:31" x14ac:dyDescent="0.3">
      <c r="A4999" t="s">
        <v>26</v>
      </c>
      <c r="B4999" t="s">
        <v>376</v>
      </c>
      <c r="C4999" t="s">
        <v>39</v>
      </c>
      <c r="D4999" t="s">
        <v>40</v>
      </c>
      <c r="E4999">
        <v>27</v>
      </c>
      <c r="F4999">
        <v>434568</v>
      </c>
      <c r="G4999" t="s">
        <v>49</v>
      </c>
      <c r="H4999" s="1">
        <v>43918</v>
      </c>
      <c r="I4999">
        <v>1300</v>
      </c>
      <c r="J4999" t="s">
        <v>8404</v>
      </c>
      <c r="K4999" t="s">
        <v>206</v>
      </c>
      <c r="L4999">
        <v>11</v>
      </c>
      <c r="M4999">
        <v>8</v>
      </c>
      <c r="N4999">
        <v>17</v>
      </c>
      <c r="O4999" t="s">
        <v>69</v>
      </c>
      <c r="P4999" t="s">
        <v>52</v>
      </c>
      <c r="Q4999">
        <v>36938</v>
      </c>
      <c r="R4999" s="1">
        <v>45397</v>
      </c>
      <c r="S4999" t="s">
        <v>63</v>
      </c>
      <c r="T4999">
        <v>653649</v>
      </c>
      <c r="U4999" t="s">
        <v>8405</v>
      </c>
      <c r="V4999">
        <v>333</v>
      </c>
      <c r="W4999">
        <v>718</v>
      </c>
      <c r="X4999">
        <v>2</v>
      </c>
      <c r="Y4999">
        <v>574.4</v>
      </c>
      <c r="Z4999">
        <v>9</v>
      </c>
      <c r="AA4999">
        <f>Zudio_sales_data[[#This Row],[Price]]*Zudio_sales_data[[#This Row],[Quantity]]</f>
        <v>1436</v>
      </c>
      <c r="AB4999" s="1">
        <v>45629</v>
      </c>
      <c r="AC4999">
        <f>_xlfn.DAYS(Zudio_sales_data[[#This Row],[Last Date]],Zudio_sales_data[[#This Row],[Store Open Date]])</f>
        <v>1711</v>
      </c>
      <c r="AD4999" t="str">
        <f>IF(Zudio_sales_data[[#This Row],[Order Date]]&lt;=Zudio_sales_data[[#This Row],[Store Open Date]],"wrong data","right data")</f>
        <v>right data</v>
      </c>
      <c r="AE4999">
        <f>Zudio_sales_data[[#This Row],[Sales Profit]]/Zudio_sales_data[[#This Row],[Quantity]]</f>
        <v>287.2</v>
      </c>
    </row>
    <row r="5000" spans="1:31" x14ac:dyDescent="0.3">
      <c r="A5000" t="s">
        <v>45</v>
      </c>
      <c r="B5000" t="s">
        <v>208</v>
      </c>
      <c r="C5000" t="s">
        <v>39</v>
      </c>
      <c r="D5000" t="s">
        <v>29</v>
      </c>
      <c r="E5000">
        <v>86</v>
      </c>
      <c r="F5000">
        <v>429650</v>
      </c>
      <c r="G5000" t="s">
        <v>49</v>
      </c>
      <c r="H5000" s="1">
        <v>44812</v>
      </c>
      <c r="I5000">
        <v>1400</v>
      </c>
      <c r="J5000" t="s">
        <v>8406</v>
      </c>
      <c r="K5000" t="s">
        <v>582</v>
      </c>
      <c r="L5000">
        <v>10</v>
      </c>
      <c r="M5000">
        <v>7</v>
      </c>
      <c r="N5000">
        <v>15</v>
      </c>
      <c r="O5000" t="s">
        <v>33</v>
      </c>
      <c r="P5000" t="s">
        <v>34</v>
      </c>
      <c r="Q5000">
        <v>96992</v>
      </c>
      <c r="R5000" s="1">
        <v>45379</v>
      </c>
      <c r="S5000" t="s">
        <v>58</v>
      </c>
      <c r="T5000">
        <v>123465</v>
      </c>
      <c r="U5000" t="s">
        <v>8407</v>
      </c>
      <c r="V5000">
        <v>763</v>
      </c>
      <c r="W5000">
        <v>2372</v>
      </c>
      <c r="X5000">
        <v>4</v>
      </c>
      <c r="Y5000">
        <v>3795.2</v>
      </c>
      <c r="Z5000">
        <v>9</v>
      </c>
      <c r="AA5000">
        <f>Zudio_sales_data[[#This Row],[Price]]*Zudio_sales_data[[#This Row],[Quantity]]</f>
        <v>9488</v>
      </c>
      <c r="AB5000" s="1">
        <v>45629</v>
      </c>
      <c r="AC5000">
        <f>_xlfn.DAYS(Zudio_sales_data[[#This Row],[Last Date]],Zudio_sales_data[[#This Row],[Store Open Date]])</f>
        <v>817</v>
      </c>
      <c r="AD5000" t="str">
        <f>IF(Zudio_sales_data[[#This Row],[Order Date]]&lt;=Zudio_sales_data[[#This Row],[Store Open Date]],"wrong data","right data")</f>
        <v>right data</v>
      </c>
      <c r="AE5000">
        <f>Zudio_sales_data[[#This Row],[Sales Profit]]/Zudio_sales_data[[#This Row],[Quantity]]</f>
        <v>948.8</v>
      </c>
    </row>
    <row r="5001" spans="1:31" x14ac:dyDescent="0.3">
      <c r="A5001" t="s">
        <v>71</v>
      </c>
      <c r="B5001" t="s">
        <v>241</v>
      </c>
      <c r="C5001" t="s">
        <v>39</v>
      </c>
      <c r="D5001" t="s">
        <v>29</v>
      </c>
      <c r="E5001">
        <v>4</v>
      </c>
      <c r="F5001">
        <v>438400</v>
      </c>
      <c r="G5001" t="s">
        <v>30</v>
      </c>
      <c r="H5001" s="1">
        <v>43873</v>
      </c>
      <c r="I5001">
        <v>1000</v>
      </c>
      <c r="J5001" t="s">
        <v>8408</v>
      </c>
      <c r="K5001" t="s">
        <v>678</v>
      </c>
      <c r="L5001">
        <v>11</v>
      </c>
      <c r="M5001">
        <v>8</v>
      </c>
      <c r="N5001">
        <v>9</v>
      </c>
      <c r="O5001" t="s">
        <v>69</v>
      </c>
      <c r="P5001" t="s">
        <v>52</v>
      </c>
      <c r="Q5001">
        <v>28722</v>
      </c>
      <c r="R5001" s="1">
        <v>45615</v>
      </c>
      <c r="S5001" t="s">
        <v>35</v>
      </c>
      <c r="T5001">
        <v>890276</v>
      </c>
      <c r="U5001" t="s">
        <v>4100</v>
      </c>
      <c r="V5001">
        <v>685</v>
      </c>
      <c r="W5001">
        <v>1589</v>
      </c>
      <c r="X5001">
        <v>4</v>
      </c>
      <c r="Y5001">
        <v>2542.4</v>
      </c>
      <c r="Z5001">
        <v>9</v>
      </c>
      <c r="AA5001">
        <f>Zudio_sales_data[[#This Row],[Price]]*Zudio_sales_data[[#This Row],[Quantity]]</f>
        <v>6356</v>
      </c>
      <c r="AB5001" s="1">
        <v>45629</v>
      </c>
      <c r="AC5001">
        <f>_xlfn.DAYS(Zudio_sales_data[[#This Row],[Last Date]],Zudio_sales_data[[#This Row],[Store Open Date]])</f>
        <v>1756</v>
      </c>
      <c r="AD5001" t="str">
        <f>IF(Zudio_sales_data[[#This Row],[Order Date]]&lt;=Zudio_sales_data[[#This Row],[Store Open Date]],"wrong data","right data")</f>
        <v>right data</v>
      </c>
      <c r="AE5001">
        <f>Zudio_sales_data[[#This Row],[Sales Profit]]/Zudio_sales_data[[#This Row],[Quantity]]</f>
        <v>635.6</v>
      </c>
    </row>
    <row r="5002" spans="1:31" x14ac:dyDescent="0.3">
      <c r="A5002" t="s">
        <v>37</v>
      </c>
      <c r="B5002" t="s">
        <v>72</v>
      </c>
      <c r="C5002" t="s">
        <v>39</v>
      </c>
      <c r="D5002" t="s">
        <v>229</v>
      </c>
      <c r="E5002">
        <v>53</v>
      </c>
      <c r="F5002">
        <v>426228</v>
      </c>
      <c r="G5002" t="s">
        <v>30</v>
      </c>
      <c r="H5002" s="1">
        <v>44879</v>
      </c>
      <c r="I5002">
        <v>1200</v>
      </c>
      <c r="J5002" t="s">
        <v>8409</v>
      </c>
      <c r="K5002" t="s">
        <v>494</v>
      </c>
      <c r="L5002">
        <v>10</v>
      </c>
      <c r="M5002">
        <v>7</v>
      </c>
      <c r="N5002">
        <v>13</v>
      </c>
      <c r="O5002" t="s">
        <v>69</v>
      </c>
      <c r="P5002" t="s">
        <v>34</v>
      </c>
      <c r="Q5002">
        <v>93993</v>
      </c>
      <c r="R5002" s="1">
        <v>45612</v>
      </c>
      <c r="S5002" t="s">
        <v>35</v>
      </c>
      <c r="T5002">
        <v>180900</v>
      </c>
      <c r="U5002" t="s">
        <v>8410</v>
      </c>
      <c r="V5002">
        <v>481</v>
      </c>
      <c r="W5002">
        <v>2199</v>
      </c>
      <c r="X5002">
        <v>2</v>
      </c>
      <c r="Y5002">
        <v>1759.2</v>
      </c>
      <c r="Z5002">
        <v>9</v>
      </c>
      <c r="AA5002">
        <f>Zudio_sales_data[[#This Row],[Price]]*Zudio_sales_data[[#This Row],[Quantity]]</f>
        <v>4398</v>
      </c>
      <c r="AB5002" s="1">
        <v>45629</v>
      </c>
      <c r="AC5002">
        <f>_xlfn.DAYS(Zudio_sales_data[[#This Row],[Last Date]],Zudio_sales_data[[#This Row],[Store Open Date]])</f>
        <v>750</v>
      </c>
      <c r="AD5002" t="str">
        <f>IF(Zudio_sales_data[[#This Row],[Order Date]]&lt;=Zudio_sales_data[[#This Row],[Store Open Date]],"wrong data","right data")</f>
        <v>right data</v>
      </c>
      <c r="AE5002">
        <f>Zudio_sales_data[[#This Row],[Sales Profit]]/Zudio_sales_data[[#This Row],[Quantity]]</f>
        <v>879.6</v>
      </c>
    </row>
    <row r="5003" spans="1:31" x14ac:dyDescent="0.3">
      <c r="A5003" t="s">
        <v>117</v>
      </c>
      <c r="B5003" t="s">
        <v>286</v>
      </c>
      <c r="C5003" t="s">
        <v>47</v>
      </c>
      <c r="D5003" t="s">
        <v>87</v>
      </c>
      <c r="E5003">
        <v>78</v>
      </c>
      <c r="F5003">
        <v>429366</v>
      </c>
      <c r="G5003" t="s">
        <v>30</v>
      </c>
      <c r="H5003" s="1">
        <v>44813</v>
      </c>
      <c r="I5003">
        <v>1400</v>
      </c>
      <c r="J5003" t="s">
        <v>8411</v>
      </c>
      <c r="K5003" t="s">
        <v>199</v>
      </c>
      <c r="L5003">
        <v>11</v>
      </c>
      <c r="M5003">
        <v>8</v>
      </c>
      <c r="N5003">
        <v>8</v>
      </c>
      <c r="O5003" t="s">
        <v>33</v>
      </c>
      <c r="P5003" t="s">
        <v>62</v>
      </c>
      <c r="Q5003">
        <v>90321</v>
      </c>
      <c r="R5003" s="1">
        <v>45432</v>
      </c>
      <c r="S5003" t="s">
        <v>104</v>
      </c>
      <c r="T5003">
        <v>350008</v>
      </c>
      <c r="U5003" t="s">
        <v>1221</v>
      </c>
      <c r="V5003">
        <v>913</v>
      </c>
      <c r="W5003">
        <v>2496</v>
      </c>
      <c r="X5003">
        <v>8</v>
      </c>
      <c r="Y5003">
        <v>7987.2</v>
      </c>
      <c r="Z5003">
        <v>9</v>
      </c>
      <c r="AA5003">
        <f>Zudio_sales_data[[#This Row],[Price]]*Zudio_sales_data[[#This Row],[Quantity]]</f>
        <v>19968</v>
      </c>
      <c r="AB5003" s="1">
        <v>45629</v>
      </c>
      <c r="AC5003">
        <f>_xlfn.DAYS(Zudio_sales_data[[#This Row],[Last Date]],Zudio_sales_data[[#This Row],[Store Open Date]])</f>
        <v>816</v>
      </c>
      <c r="AD5003" t="str">
        <f>IF(Zudio_sales_data[[#This Row],[Order Date]]&lt;=Zudio_sales_data[[#This Row],[Store Open Date]],"wrong data","right data")</f>
        <v>right data</v>
      </c>
      <c r="AE5003">
        <f>Zudio_sales_data[[#This Row],[Sales Profit]]/Zudio_sales_data[[#This Row],[Quantity]]</f>
        <v>998.4</v>
      </c>
    </row>
    <row r="5004" spans="1:31" x14ac:dyDescent="0.3">
      <c r="A5004" t="s">
        <v>45</v>
      </c>
      <c r="B5004" t="s">
        <v>121</v>
      </c>
      <c r="C5004" t="s">
        <v>39</v>
      </c>
      <c r="D5004" t="s">
        <v>229</v>
      </c>
      <c r="E5004">
        <v>20</v>
      </c>
      <c r="F5004">
        <v>411625</v>
      </c>
      <c r="G5004" t="s">
        <v>30</v>
      </c>
      <c r="H5004" s="1">
        <v>44724</v>
      </c>
      <c r="I5004">
        <v>1200</v>
      </c>
      <c r="J5004" t="s">
        <v>8412</v>
      </c>
      <c r="K5004" t="s">
        <v>123</v>
      </c>
      <c r="L5004">
        <v>10</v>
      </c>
      <c r="M5004">
        <v>9</v>
      </c>
      <c r="N5004">
        <v>17</v>
      </c>
      <c r="O5004" t="s">
        <v>33</v>
      </c>
      <c r="P5004" t="s">
        <v>52</v>
      </c>
      <c r="Q5004">
        <v>67003</v>
      </c>
      <c r="R5004" s="1">
        <v>45358</v>
      </c>
      <c r="S5004" t="s">
        <v>58</v>
      </c>
      <c r="T5004">
        <v>344914</v>
      </c>
      <c r="U5004" t="s">
        <v>8413</v>
      </c>
      <c r="V5004">
        <v>240</v>
      </c>
      <c r="W5004">
        <v>2785</v>
      </c>
      <c r="X5004">
        <v>6</v>
      </c>
      <c r="Y5004">
        <v>6684</v>
      </c>
      <c r="Z5004">
        <v>11</v>
      </c>
      <c r="AA5004">
        <f>Zudio_sales_data[[#This Row],[Price]]*Zudio_sales_data[[#This Row],[Quantity]]</f>
        <v>16710</v>
      </c>
      <c r="AB5004" s="1">
        <v>45629</v>
      </c>
      <c r="AC5004">
        <f>_xlfn.DAYS(Zudio_sales_data[[#This Row],[Last Date]],Zudio_sales_data[[#This Row],[Store Open Date]])</f>
        <v>905</v>
      </c>
      <c r="AD5004" t="str">
        <f>IF(Zudio_sales_data[[#This Row],[Order Date]]&lt;=Zudio_sales_data[[#This Row],[Store Open Date]],"wrong data","right data")</f>
        <v>right data</v>
      </c>
      <c r="AE5004">
        <f>Zudio_sales_data[[#This Row],[Sales Profit]]/Zudio_sales_data[[#This Row],[Quantity]]</f>
        <v>1114</v>
      </c>
    </row>
    <row r="5005" spans="1:31" x14ac:dyDescent="0.3">
      <c r="A5005" t="s">
        <v>139</v>
      </c>
      <c r="B5005" t="s">
        <v>65</v>
      </c>
      <c r="C5005" t="s">
        <v>47</v>
      </c>
      <c r="D5005" t="s">
        <v>112</v>
      </c>
      <c r="E5005">
        <v>7</v>
      </c>
      <c r="F5005">
        <v>400691</v>
      </c>
      <c r="G5005" t="s">
        <v>30</v>
      </c>
      <c r="H5005" s="1">
        <v>44244</v>
      </c>
      <c r="I5005">
        <v>1100</v>
      </c>
      <c r="J5005" t="s">
        <v>8414</v>
      </c>
      <c r="K5005" t="s">
        <v>469</v>
      </c>
      <c r="L5005">
        <v>10</v>
      </c>
      <c r="M5005">
        <v>7</v>
      </c>
      <c r="N5005">
        <v>3</v>
      </c>
      <c r="O5005" t="s">
        <v>69</v>
      </c>
      <c r="P5005" t="s">
        <v>62</v>
      </c>
      <c r="Q5005">
        <v>57941</v>
      </c>
      <c r="R5005" s="1">
        <v>45459</v>
      </c>
      <c r="S5005" t="s">
        <v>43</v>
      </c>
      <c r="T5005">
        <v>997167</v>
      </c>
      <c r="U5005" t="s">
        <v>8415</v>
      </c>
      <c r="V5005">
        <v>597</v>
      </c>
      <c r="W5005">
        <v>1856</v>
      </c>
      <c r="X5005">
        <v>7</v>
      </c>
      <c r="Y5005">
        <v>5196.8</v>
      </c>
      <c r="Z5005">
        <v>9</v>
      </c>
      <c r="AA5005">
        <f>Zudio_sales_data[[#This Row],[Price]]*Zudio_sales_data[[#This Row],[Quantity]]</f>
        <v>12992</v>
      </c>
      <c r="AB5005" s="1">
        <v>45629</v>
      </c>
      <c r="AC5005">
        <f>_xlfn.DAYS(Zudio_sales_data[[#This Row],[Last Date]],Zudio_sales_data[[#This Row],[Store Open Date]])</f>
        <v>1385</v>
      </c>
      <c r="AD5005" t="str">
        <f>IF(Zudio_sales_data[[#This Row],[Order Date]]&lt;=Zudio_sales_data[[#This Row],[Store Open Date]],"wrong data","right data")</f>
        <v>right data</v>
      </c>
      <c r="AE5005">
        <f>Zudio_sales_data[[#This Row],[Sales Profit]]/Zudio_sales_data[[#This Row],[Quantity]]</f>
        <v>742.4</v>
      </c>
    </row>
    <row r="5006" spans="1:31" x14ac:dyDescent="0.3">
      <c r="A5006" t="s">
        <v>55</v>
      </c>
      <c r="B5006" t="s">
        <v>183</v>
      </c>
      <c r="C5006" t="s">
        <v>28</v>
      </c>
      <c r="D5006" t="s">
        <v>40</v>
      </c>
      <c r="E5006">
        <v>50</v>
      </c>
      <c r="F5006">
        <v>400872</v>
      </c>
      <c r="G5006" t="s">
        <v>49</v>
      </c>
      <c r="H5006" s="1">
        <v>43967</v>
      </c>
      <c r="I5006">
        <v>1100</v>
      </c>
      <c r="J5006" t="s">
        <v>8416</v>
      </c>
      <c r="K5006" t="s">
        <v>392</v>
      </c>
      <c r="L5006">
        <v>9</v>
      </c>
      <c r="M5006">
        <v>8</v>
      </c>
      <c r="N5006">
        <v>10</v>
      </c>
      <c r="O5006" t="s">
        <v>33</v>
      </c>
      <c r="P5006" t="s">
        <v>34</v>
      </c>
      <c r="Q5006">
        <v>46139</v>
      </c>
      <c r="R5006" s="1">
        <v>45363</v>
      </c>
      <c r="S5006" t="s">
        <v>58</v>
      </c>
      <c r="T5006">
        <v>139727</v>
      </c>
      <c r="U5006" t="s">
        <v>7876</v>
      </c>
      <c r="V5006">
        <v>430</v>
      </c>
      <c r="W5006">
        <v>1118</v>
      </c>
      <c r="X5006">
        <v>3</v>
      </c>
      <c r="Y5006">
        <v>1341.6</v>
      </c>
      <c r="Z5006">
        <v>11</v>
      </c>
      <c r="AA5006">
        <f>Zudio_sales_data[[#This Row],[Price]]*Zudio_sales_data[[#This Row],[Quantity]]</f>
        <v>3354</v>
      </c>
      <c r="AB5006" s="1">
        <v>45629</v>
      </c>
      <c r="AC5006">
        <f>_xlfn.DAYS(Zudio_sales_data[[#This Row],[Last Date]],Zudio_sales_data[[#This Row],[Store Open Date]])</f>
        <v>1662</v>
      </c>
      <c r="AD5006" t="str">
        <f>IF(Zudio_sales_data[[#This Row],[Order Date]]&lt;=Zudio_sales_data[[#This Row],[Store Open Date]],"wrong data","right data")</f>
        <v>right data</v>
      </c>
      <c r="AE5006">
        <f>Zudio_sales_data[[#This Row],[Sales Profit]]/Zudio_sales_data[[#This Row],[Quantity]]</f>
        <v>447.2</v>
      </c>
    </row>
    <row r="5007" spans="1:31" x14ac:dyDescent="0.3">
      <c r="A5007" t="s">
        <v>139</v>
      </c>
      <c r="B5007" t="s">
        <v>376</v>
      </c>
      <c r="C5007" t="s">
        <v>47</v>
      </c>
      <c r="D5007" t="s">
        <v>87</v>
      </c>
      <c r="E5007">
        <v>24</v>
      </c>
      <c r="F5007">
        <v>404049</v>
      </c>
      <c r="G5007" t="s">
        <v>49</v>
      </c>
      <c r="H5007" s="1">
        <v>44254</v>
      </c>
      <c r="I5007">
        <v>800</v>
      </c>
      <c r="J5007" t="s">
        <v>8417</v>
      </c>
      <c r="K5007" t="s">
        <v>142</v>
      </c>
      <c r="L5007">
        <v>11</v>
      </c>
      <c r="M5007">
        <v>8</v>
      </c>
      <c r="N5007">
        <v>12</v>
      </c>
      <c r="O5007" t="s">
        <v>33</v>
      </c>
      <c r="P5007" t="s">
        <v>34</v>
      </c>
      <c r="Q5007">
        <v>30812</v>
      </c>
      <c r="R5007" s="1">
        <v>45399</v>
      </c>
      <c r="S5007" t="s">
        <v>63</v>
      </c>
      <c r="T5007">
        <v>522935</v>
      </c>
      <c r="U5007" t="s">
        <v>8418</v>
      </c>
      <c r="V5007">
        <v>665</v>
      </c>
      <c r="W5007">
        <v>1011</v>
      </c>
      <c r="X5007">
        <v>4</v>
      </c>
      <c r="Y5007">
        <v>1617.6</v>
      </c>
      <c r="Z5007">
        <v>9</v>
      </c>
      <c r="AA5007">
        <f>Zudio_sales_data[[#This Row],[Price]]*Zudio_sales_data[[#This Row],[Quantity]]</f>
        <v>4044</v>
      </c>
      <c r="AB5007" s="1">
        <v>45629</v>
      </c>
      <c r="AC5007">
        <f>_xlfn.DAYS(Zudio_sales_data[[#This Row],[Last Date]],Zudio_sales_data[[#This Row],[Store Open Date]])</f>
        <v>1375</v>
      </c>
      <c r="AD5007" t="str">
        <f>IF(Zudio_sales_data[[#This Row],[Order Date]]&lt;=Zudio_sales_data[[#This Row],[Store Open Date]],"wrong data","right data")</f>
        <v>right data</v>
      </c>
      <c r="AE5007">
        <f>Zudio_sales_data[[#This Row],[Sales Profit]]/Zudio_sales_data[[#This Row],[Quantity]]</f>
        <v>404.4</v>
      </c>
    </row>
    <row r="5008" spans="1:31" x14ac:dyDescent="0.3">
      <c r="A5008" t="s">
        <v>139</v>
      </c>
      <c r="B5008" t="s">
        <v>81</v>
      </c>
      <c r="C5008" t="s">
        <v>39</v>
      </c>
      <c r="D5008" t="s">
        <v>66</v>
      </c>
      <c r="E5008">
        <v>62</v>
      </c>
      <c r="F5008">
        <v>422989</v>
      </c>
      <c r="G5008" t="s">
        <v>30</v>
      </c>
      <c r="H5008" s="1">
        <v>44708</v>
      </c>
      <c r="I5008">
        <v>800</v>
      </c>
      <c r="J5008" t="s">
        <v>8419</v>
      </c>
      <c r="K5008" t="s">
        <v>271</v>
      </c>
      <c r="L5008">
        <v>10</v>
      </c>
      <c r="M5008">
        <v>7</v>
      </c>
      <c r="N5008">
        <v>5</v>
      </c>
      <c r="O5008" t="s">
        <v>69</v>
      </c>
      <c r="P5008" t="s">
        <v>52</v>
      </c>
      <c r="Q5008">
        <v>26353</v>
      </c>
      <c r="R5008" s="1">
        <v>45524</v>
      </c>
      <c r="S5008" t="s">
        <v>53</v>
      </c>
      <c r="T5008">
        <v>281902</v>
      </c>
      <c r="U5008" t="s">
        <v>8420</v>
      </c>
      <c r="V5008">
        <v>972</v>
      </c>
      <c r="W5008">
        <v>1602</v>
      </c>
      <c r="X5008">
        <v>5</v>
      </c>
      <c r="Y5008">
        <v>3204</v>
      </c>
      <c r="Z5008">
        <v>9</v>
      </c>
      <c r="AA5008">
        <f>Zudio_sales_data[[#This Row],[Price]]*Zudio_sales_data[[#This Row],[Quantity]]</f>
        <v>8010</v>
      </c>
      <c r="AB5008" s="1">
        <v>45629</v>
      </c>
      <c r="AC5008">
        <f>_xlfn.DAYS(Zudio_sales_data[[#This Row],[Last Date]],Zudio_sales_data[[#This Row],[Store Open Date]])</f>
        <v>921</v>
      </c>
      <c r="AD5008" t="str">
        <f>IF(Zudio_sales_data[[#This Row],[Order Date]]&lt;=Zudio_sales_data[[#This Row],[Store Open Date]],"wrong data","right data")</f>
        <v>right data</v>
      </c>
      <c r="AE5008">
        <f>Zudio_sales_data[[#This Row],[Sales Profit]]/Zudio_sales_data[[#This Row],[Quantity]]</f>
        <v>640.79999999999995</v>
      </c>
    </row>
    <row r="5009" spans="1:31" x14ac:dyDescent="0.3">
      <c r="A5009" t="s">
        <v>37</v>
      </c>
      <c r="B5009" t="s">
        <v>225</v>
      </c>
      <c r="C5009" t="s">
        <v>39</v>
      </c>
      <c r="D5009" t="s">
        <v>129</v>
      </c>
      <c r="E5009">
        <v>42</v>
      </c>
      <c r="F5009">
        <v>438519</v>
      </c>
      <c r="G5009" t="s">
        <v>49</v>
      </c>
      <c r="H5009" s="1">
        <v>44959</v>
      </c>
      <c r="I5009">
        <v>950</v>
      </c>
      <c r="J5009" t="s">
        <v>6108</v>
      </c>
      <c r="K5009" t="s">
        <v>1025</v>
      </c>
      <c r="L5009">
        <v>10</v>
      </c>
      <c r="M5009">
        <v>7</v>
      </c>
      <c r="N5009">
        <v>13</v>
      </c>
      <c r="O5009" t="s">
        <v>33</v>
      </c>
      <c r="P5009" t="s">
        <v>34</v>
      </c>
      <c r="Q5009">
        <v>67400</v>
      </c>
      <c r="R5009" s="1">
        <v>45493</v>
      </c>
      <c r="S5009" t="s">
        <v>95</v>
      </c>
      <c r="T5009">
        <v>173595</v>
      </c>
      <c r="U5009" t="s">
        <v>8421</v>
      </c>
      <c r="V5009">
        <v>754</v>
      </c>
      <c r="W5009">
        <v>678</v>
      </c>
      <c r="X5009">
        <v>6</v>
      </c>
      <c r="Y5009">
        <v>1627.2</v>
      </c>
      <c r="Z5009">
        <v>9</v>
      </c>
      <c r="AA5009">
        <f>Zudio_sales_data[[#This Row],[Price]]*Zudio_sales_data[[#This Row],[Quantity]]</f>
        <v>4068</v>
      </c>
      <c r="AB5009" s="1">
        <v>45629</v>
      </c>
      <c r="AC5009">
        <f>_xlfn.DAYS(Zudio_sales_data[[#This Row],[Last Date]],Zudio_sales_data[[#This Row],[Store Open Date]])</f>
        <v>670</v>
      </c>
      <c r="AD5009" t="str">
        <f>IF(Zudio_sales_data[[#This Row],[Order Date]]&lt;=Zudio_sales_data[[#This Row],[Store Open Date]],"wrong data","right data")</f>
        <v>right data</v>
      </c>
      <c r="AE5009">
        <f>Zudio_sales_data[[#This Row],[Sales Profit]]/Zudio_sales_data[[#This Row],[Quantity]]</f>
        <v>271.2</v>
      </c>
    </row>
    <row r="5010" spans="1:31" x14ac:dyDescent="0.3">
      <c r="A5010" t="s">
        <v>26</v>
      </c>
      <c r="B5010" t="s">
        <v>263</v>
      </c>
      <c r="C5010" t="s">
        <v>28</v>
      </c>
      <c r="D5010" t="s">
        <v>229</v>
      </c>
      <c r="E5010">
        <v>87</v>
      </c>
      <c r="F5010">
        <v>410664</v>
      </c>
      <c r="G5010" t="s">
        <v>49</v>
      </c>
      <c r="H5010" s="1">
        <v>45317</v>
      </c>
      <c r="I5010">
        <v>1100</v>
      </c>
      <c r="J5010" t="s">
        <v>8422</v>
      </c>
      <c r="K5010" t="s">
        <v>261</v>
      </c>
      <c r="L5010">
        <v>10</v>
      </c>
      <c r="M5010">
        <v>7</v>
      </c>
      <c r="N5010">
        <v>4</v>
      </c>
      <c r="O5010" t="s">
        <v>69</v>
      </c>
      <c r="P5010" t="s">
        <v>52</v>
      </c>
      <c r="Q5010">
        <v>62810</v>
      </c>
      <c r="R5010" s="1">
        <v>45362</v>
      </c>
      <c r="S5010" t="s">
        <v>58</v>
      </c>
      <c r="T5010">
        <v>897060</v>
      </c>
      <c r="U5010" t="s">
        <v>8423</v>
      </c>
      <c r="V5010">
        <v>982</v>
      </c>
      <c r="W5010">
        <v>682</v>
      </c>
      <c r="X5010">
        <v>8</v>
      </c>
      <c r="Y5010">
        <v>2182.4</v>
      </c>
      <c r="Z5010">
        <v>9</v>
      </c>
      <c r="AA5010">
        <f>Zudio_sales_data[[#This Row],[Price]]*Zudio_sales_data[[#This Row],[Quantity]]</f>
        <v>5456</v>
      </c>
      <c r="AB5010" s="1">
        <v>45629</v>
      </c>
      <c r="AC5010">
        <f>_xlfn.DAYS(Zudio_sales_data[[#This Row],[Last Date]],Zudio_sales_data[[#This Row],[Store Open Date]])</f>
        <v>312</v>
      </c>
      <c r="AD5010" t="str">
        <f>IF(Zudio_sales_data[[#This Row],[Order Date]]&lt;=Zudio_sales_data[[#This Row],[Store Open Date]],"wrong data","right data")</f>
        <v>right data</v>
      </c>
      <c r="AE5010">
        <f>Zudio_sales_data[[#This Row],[Sales Profit]]/Zudio_sales_data[[#This Row],[Quantity]]</f>
        <v>272.8</v>
      </c>
    </row>
    <row r="5011" spans="1:31" x14ac:dyDescent="0.3">
      <c r="A5011" t="s">
        <v>139</v>
      </c>
      <c r="B5011" t="s">
        <v>111</v>
      </c>
      <c r="C5011" t="s">
        <v>47</v>
      </c>
      <c r="D5011" t="s">
        <v>129</v>
      </c>
      <c r="E5011">
        <v>57</v>
      </c>
      <c r="F5011">
        <v>411567</v>
      </c>
      <c r="G5011" t="s">
        <v>30</v>
      </c>
      <c r="H5011" s="1">
        <v>45005</v>
      </c>
      <c r="I5011">
        <v>1000</v>
      </c>
      <c r="J5011" t="s">
        <v>8424</v>
      </c>
      <c r="K5011" t="s">
        <v>609</v>
      </c>
      <c r="L5011">
        <v>10</v>
      </c>
      <c r="M5011">
        <v>9</v>
      </c>
      <c r="N5011">
        <v>16</v>
      </c>
      <c r="O5011" t="s">
        <v>69</v>
      </c>
      <c r="P5011" t="s">
        <v>34</v>
      </c>
      <c r="Q5011">
        <v>43749</v>
      </c>
      <c r="R5011" s="1">
        <v>45591</v>
      </c>
      <c r="S5011" t="s">
        <v>115</v>
      </c>
      <c r="T5011">
        <v>939162</v>
      </c>
      <c r="U5011" t="s">
        <v>8425</v>
      </c>
      <c r="V5011">
        <v>550</v>
      </c>
      <c r="W5011">
        <v>666</v>
      </c>
      <c r="X5011">
        <v>7</v>
      </c>
      <c r="Y5011">
        <v>1864.8</v>
      </c>
      <c r="Z5011">
        <v>11</v>
      </c>
      <c r="AA5011">
        <f>Zudio_sales_data[[#This Row],[Price]]*Zudio_sales_data[[#This Row],[Quantity]]</f>
        <v>4662</v>
      </c>
      <c r="AB5011" s="1">
        <v>45629</v>
      </c>
      <c r="AC5011">
        <f>_xlfn.DAYS(Zudio_sales_data[[#This Row],[Last Date]],Zudio_sales_data[[#This Row],[Store Open Date]])</f>
        <v>624</v>
      </c>
      <c r="AD5011" t="str">
        <f>IF(Zudio_sales_data[[#This Row],[Order Date]]&lt;=Zudio_sales_data[[#This Row],[Store Open Date]],"wrong data","right data")</f>
        <v>right data</v>
      </c>
      <c r="AE5011">
        <f>Zudio_sales_data[[#This Row],[Sales Profit]]/Zudio_sales_data[[#This Row],[Quantity]]</f>
        <v>266.39999999999998</v>
      </c>
    </row>
    <row r="5012" spans="1:31" x14ac:dyDescent="0.3">
      <c r="A5012" t="s">
        <v>71</v>
      </c>
      <c r="B5012" t="s">
        <v>368</v>
      </c>
      <c r="C5012" t="s">
        <v>47</v>
      </c>
      <c r="D5012" t="s">
        <v>48</v>
      </c>
      <c r="E5012">
        <v>49</v>
      </c>
      <c r="F5012">
        <v>420610</v>
      </c>
      <c r="G5012" t="s">
        <v>49</v>
      </c>
      <c r="H5012" s="1">
        <v>44961</v>
      </c>
      <c r="I5012">
        <v>950</v>
      </c>
      <c r="J5012" t="s">
        <v>8426</v>
      </c>
      <c r="K5012" t="s">
        <v>265</v>
      </c>
      <c r="L5012">
        <v>11</v>
      </c>
      <c r="M5012">
        <v>8</v>
      </c>
      <c r="N5012">
        <v>13</v>
      </c>
      <c r="O5012" t="s">
        <v>69</v>
      </c>
      <c r="P5012" t="s">
        <v>62</v>
      </c>
      <c r="Q5012">
        <v>62718</v>
      </c>
      <c r="R5012" s="1">
        <v>45626</v>
      </c>
      <c r="S5012" t="s">
        <v>35</v>
      </c>
      <c r="T5012">
        <v>568417</v>
      </c>
      <c r="U5012" t="s">
        <v>8427</v>
      </c>
      <c r="V5012">
        <v>481</v>
      </c>
      <c r="W5012">
        <v>2735</v>
      </c>
      <c r="X5012">
        <v>6</v>
      </c>
      <c r="Y5012">
        <v>6564</v>
      </c>
      <c r="Z5012">
        <v>9</v>
      </c>
      <c r="AA5012">
        <f>Zudio_sales_data[[#This Row],[Price]]*Zudio_sales_data[[#This Row],[Quantity]]</f>
        <v>16410</v>
      </c>
      <c r="AB5012" s="1">
        <v>45629</v>
      </c>
      <c r="AC5012">
        <f>_xlfn.DAYS(Zudio_sales_data[[#This Row],[Last Date]],Zudio_sales_data[[#This Row],[Store Open Date]])</f>
        <v>668</v>
      </c>
      <c r="AD5012" t="str">
        <f>IF(Zudio_sales_data[[#This Row],[Order Date]]&lt;=Zudio_sales_data[[#This Row],[Store Open Date]],"wrong data","right data")</f>
        <v>right data</v>
      </c>
      <c r="AE5012">
        <f>Zudio_sales_data[[#This Row],[Sales Profit]]/Zudio_sales_data[[#This Row],[Quantity]]</f>
        <v>1094</v>
      </c>
    </row>
    <row r="5013" spans="1:31" x14ac:dyDescent="0.3">
      <c r="A5013" t="s">
        <v>117</v>
      </c>
      <c r="B5013" t="s">
        <v>174</v>
      </c>
      <c r="C5013" t="s">
        <v>28</v>
      </c>
      <c r="D5013" t="s">
        <v>87</v>
      </c>
      <c r="E5013">
        <v>69</v>
      </c>
      <c r="F5013">
        <v>435683</v>
      </c>
      <c r="G5013" t="s">
        <v>49</v>
      </c>
      <c r="H5013" s="1">
        <v>44640</v>
      </c>
      <c r="I5013">
        <v>1400</v>
      </c>
      <c r="J5013" t="s">
        <v>8428</v>
      </c>
      <c r="K5013" t="s">
        <v>678</v>
      </c>
      <c r="L5013">
        <v>10</v>
      </c>
      <c r="M5013">
        <v>9</v>
      </c>
      <c r="N5013">
        <v>10</v>
      </c>
      <c r="O5013" t="s">
        <v>33</v>
      </c>
      <c r="P5013" t="s">
        <v>34</v>
      </c>
      <c r="Q5013">
        <v>44539</v>
      </c>
      <c r="R5013" s="1">
        <v>45627</v>
      </c>
      <c r="S5013" t="s">
        <v>177</v>
      </c>
      <c r="T5013">
        <v>356432</v>
      </c>
      <c r="U5013" t="s">
        <v>8429</v>
      </c>
      <c r="V5013">
        <v>414</v>
      </c>
      <c r="W5013">
        <v>1155</v>
      </c>
      <c r="X5013">
        <v>1</v>
      </c>
      <c r="Y5013">
        <v>462</v>
      </c>
      <c r="Z5013">
        <v>11</v>
      </c>
      <c r="AA5013">
        <f>Zudio_sales_data[[#This Row],[Price]]*Zudio_sales_data[[#This Row],[Quantity]]</f>
        <v>1155</v>
      </c>
      <c r="AB5013" s="1">
        <v>45629</v>
      </c>
      <c r="AC5013">
        <f>_xlfn.DAYS(Zudio_sales_data[[#This Row],[Last Date]],Zudio_sales_data[[#This Row],[Store Open Date]])</f>
        <v>989</v>
      </c>
      <c r="AD5013" t="str">
        <f>IF(Zudio_sales_data[[#This Row],[Order Date]]&lt;=Zudio_sales_data[[#This Row],[Store Open Date]],"wrong data","right data")</f>
        <v>right data</v>
      </c>
      <c r="AE5013">
        <f>Zudio_sales_data[[#This Row],[Sales Profit]]/Zudio_sales_data[[#This Row],[Quantity]]</f>
        <v>462</v>
      </c>
    </row>
    <row r="5014" spans="1:31" x14ac:dyDescent="0.3">
      <c r="A5014" t="s">
        <v>110</v>
      </c>
      <c r="B5014" t="s">
        <v>27</v>
      </c>
      <c r="C5014" t="s">
        <v>39</v>
      </c>
      <c r="D5014" t="s">
        <v>229</v>
      </c>
      <c r="E5014">
        <v>2</v>
      </c>
      <c r="F5014">
        <v>427261</v>
      </c>
      <c r="G5014" t="s">
        <v>30</v>
      </c>
      <c r="H5014" s="1">
        <v>44783</v>
      </c>
      <c r="I5014">
        <v>950</v>
      </c>
      <c r="J5014" t="s">
        <v>8430</v>
      </c>
      <c r="K5014" t="s">
        <v>582</v>
      </c>
      <c r="L5014">
        <v>10</v>
      </c>
      <c r="M5014">
        <v>7</v>
      </c>
      <c r="N5014">
        <v>6</v>
      </c>
      <c r="O5014" t="s">
        <v>69</v>
      </c>
      <c r="P5014" t="s">
        <v>62</v>
      </c>
      <c r="Q5014">
        <v>70796</v>
      </c>
      <c r="R5014" s="1">
        <v>45408</v>
      </c>
      <c r="S5014" t="s">
        <v>63</v>
      </c>
      <c r="T5014">
        <v>937259</v>
      </c>
      <c r="U5014" t="s">
        <v>8431</v>
      </c>
      <c r="V5014">
        <v>538</v>
      </c>
      <c r="W5014">
        <v>2364</v>
      </c>
      <c r="X5014">
        <v>4</v>
      </c>
      <c r="Y5014">
        <v>3782.4</v>
      </c>
      <c r="Z5014">
        <v>9</v>
      </c>
      <c r="AA5014">
        <f>Zudio_sales_data[[#This Row],[Price]]*Zudio_sales_data[[#This Row],[Quantity]]</f>
        <v>9456</v>
      </c>
      <c r="AB5014" s="1">
        <v>45629</v>
      </c>
      <c r="AC5014">
        <f>_xlfn.DAYS(Zudio_sales_data[[#This Row],[Last Date]],Zudio_sales_data[[#This Row],[Store Open Date]])</f>
        <v>846</v>
      </c>
      <c r="AD5014" t="str">
        <f>IF(Zudio_sales_data[[#This Row],[Order Date]]&lt;=Zudio_sales_data[[#This Row],[Store Open Date]],"wrong data","right data")</f>
        <v>right data</v>
      </c>
      <c r="AE5014">
        <f>Zudio_sales_data[[#This Row],[Sales Profit]]/Zudio_sales_data[[#This Row],[Quantity]]</f>
        <v>945.6</v>
      </c>
    </row>
    <row r="5015" spans="1:31" x14ac:dyDescent="0.3">
      <c r="A5015" t="s">
        <v>110</v>
      </c>
      <c r="B5015" t="s">
        <v>365</v>
      </c>
      <c r="C5015" t="s">
        <v>28</v>
      </c>
      <c r="D5015" t="s">
        <v>29</v>
      </c>
      <c r="E5015">
        <v>87</v>
      </c>
      <c r="F5015">
        <v>419703</v>
      </c>
      <c r="G5015" t="s">
        <v>49</v>
      </c>
      <c r="H5015" s="1">
        <v>44232</v>
      </c>
      <c r="I5015">
        <v>1000</v>
      </c>
      <c r="J5015" t="s">
        <v>8432</v>
      </c>
      <c r="K5015" t="s">
        <v>1057</v>
      </c>
      <c r="L5015">
        <v>10</v>
      </c>
      <c r="M5015">
        <v>7</v>
      </c>
      <c r="N5015">
        <v>19</v>
      </c>
      <c r="O5015" t="s">
        <v>33</v>
      </c>
      <c r="P5015" t="s">
        <v>62</v>
      </c>
      <c r="Q5015">
        <v>42978</v>
      </c>
      <c r="R5015" s="1">
        <v>45586</v>
      </c>
      <c r="S5015" t="s">
        <v>115</v>
      </c>
      <c r="T5015">
        <v>136502</v>
      </c>
      <c r="U5015" t="s">
        <v>8433</v>
      </c>
      <c r="V5015">
        <v>977</v>
      </c>
      <c r="W5015">
        <v>2459</v>
      </c>
      <c r="X5015">
        <v>8</v>
      </c>
      <c r="Y5015">
        <v>7868.8</v>
      </c>
      <c r="Z5015">
        <v>9</v>
      </c>
      <c r="AA5015">
        <f>Zudio_sales_data[[#This Row],[Price]]*Zudio_sales_data[[#This Row],[Quantity]]</f>
        <v>19672</v>
      </c>
      <c r="AB5015" s="1">
        <v>45629</v>
      </c>
      <c r="AC5015">
        <f>_xlfn.DAYS(Zudio_sales_data[[#This Row],[Last Date]],Zudio_sales_data[[#This Row],[Store Open Date]])</f>
        <v>1397</v>
      </c>
      <c r="AD5015" t="str">
        <f>IF(Zudio_sales_data[[#This Row],[Order Date]]&lt;=Zudio_sales_data[[#This Row],[Store Open Date]],"wrong data","right data")</f>
        <v>right data</v>
      </c>
      <c r="AE5015">
        <f>Zudio_sales_data[[#This Row],[Sales Profit]]/Zudio_sales_data[[#This Row],[Quantity]]</f>
        <v>983.6</v>
      </c>
    </row>
    <row r="5016" spans="1:31" x14ac:dyDescent="0.3">
      <c r="A5016" t="s">
        <v>45</v>
      </c>
      <c r="B5016" t="s">
        <v>263</v>
      </c>
      <c r="C5016" t="s">
        <v>28</v>
      </c>
      <c r="D5016" t="s">
        <v>112</v>
      </c>
      <c r="E5016">
        <v>29</v>
      </c>
      <c r="F5016">
        <v>402339</v>
      </c>
      <c r="G5016" t="s">
        <v>49</v>
      </c>
      <c r="H5016" s="1">
        <v>44719</v>
      </c>
      <c r="I5016">
        <v>1300</v>
      </c>
      <c r="J5016" t="s">
        <v>4459</v>
      </c>
      <c r="K5016" t="s">
        <v>68</v>
      </c>
      <c r="L5016">
        <v>9</v>
      </c>
      <c r="M5016">
        <v>8</v>
      </c>
      <c r="N5016">
        <v>11</v>
      </c>
      <c r="O5016" t="s">
        <v>69</v>
      </c>
      <c r="P5016" t="s">
        <v>90</v>
      </c>
      <c r="Q5016">
        <v>17192</v>
      </c>
      <c r="R5016" s="1">
        <v>45518</v>
      </c>
      <c r="S5016" t="s">
        <v>53</v>
      </c>
      <c r="T5016">
        <v>792267</v>
      </c>
      <c r="U5016" t="s">
        <v>8434</v>
      </c>
      <c r="V5016">
        <v>299</v>
      </c>
      <c r="W5016">
        <v>1781</v>
      </c>
      <c r="X5016">
        <v>4</v>
      </c>
      <c r="Y5016">
        <v>2849.6</v>
      </c>
      <c r="Z5016">
        <v>11</v>
      </c>
      <c r="AA5016">
        <f>Zudio_sales_data[[#This Row],[Price]]*Zudio_sales_data[[#This Row],[Quantity]]</f>
        <v>7124</v>
      </c>
      <c r="AB5016" s="1">
        <v>45629</v>
      </c>
      <c r="AC5016">
        <f>_xlfn.DAYS(Zudio_sales_data[[#This Row],[Last Date]],Zudio_sales_data[[#This Row],[Store Open Date]])</f>
        <v>910</v>
      </c>
      <c r="AD5016" t="str">
        <f>IF(Zudio_sales_data[[#This Row],[Order Date]]&lt;=Zudio_sales_data[[#This Row],[Store Open Date]],"wrong data","right data")</f>
        <v>right data</v>
      </c>
      <c r="AE5016">
        <f>Zudio_sales_data[[#This Row],[Sales Profit]]/Zudio_sales_data[[#This Row],[Quantity]]</f>
        <v>712.4</v>
      </c>
    </row>
    <row r="5017" spans="1:31" x14ac:dyDescent="0.3">
      <c r="A5017" t="s">
        <v>110</v>
      </c>
      <c r="B5017" t="s">
        <v>317</v>
      </c>
      <c r="C5017" t="s">
        <v>28</v>
      </c>
      <c r="D5017" t="s">
        <v>40</v>
      </c>
      <c r="E5017">
        <v>13</v>
      </c>
      <c r="F5017">
        <v>416397</v>
      </c>
      <c r="G5017" t="s">
        <v>30</v>
      </c>
      <c r="H5017" s="1">
        <v>44445</v>
      </c>
      <c r="I5017">
        <v>1400</v>
      </c>
      <c r="J5017" t="s">
        <v>8435</v>
      </c>
      <c r="K5017" t="s">
        <v>168</v>
      </c>
      <c r="L5017">
        <v>9</v>
      </c>
      <c r="M5017">
        <v>8</v>
      </c>
      <c r="N5017">
        <v>16</v>
      </c>
      <c r="O5017" t="s">
        <v>33</v>
      </c>
      <c r="P5017" t="s">
        <v>90</v>
      </c>
      <c r="Q5017">
        <v>16277</v>
      </c>
      <c r="R5017" s="1">
        <v>45471</v>
      </c>
      <c r="S5017" t="s">
        <v>43</v>
      </c>
      <c r="T5017">
        <v>240258</v>
      </c>
      <c r="U5017" t="s">
        <v>8436</v>
      </c>
      <c r="V5017">
        <v>245</v>
      </c>
      <c r="W5017">
        <v>1836</v>
      </c>
      <c r="X5017">
        <v>2</v>
      </c>
      <c r="Y5017">
        <v>1468.8</v>
      </c>
      <c r="Z5017">
        <v>11</v>
      </c>
      <c r="AA5017">
        <f>Zudio_sales_data[[#This Row],[Price]]*Zudio_sales_data[[#This Row],[Quantity]]</f>
        <v>3672</v>
      </c>
      <c r="AB5017" s="1">
        <v>45629</v>
      </c>
      <c r="AC5017">
        <f>_xlfn.DAYS(Zudio_sales_data[[#This Row],[Last Date]],Zudio_sales_data[[#This Row],[Store Open Date]])</f>
        <v>1184</v>
      </c>
      <c r="AD5017" t="str">
        <f>IF(Zudio_sales_data[[#This Row],[Order Date]]&lt;=Zudio_sales_data[[#This Row],[Store Open Date]],"wrong data","right data")</f>
        <v>right data</v>
      </c>
      <c r="AE5017">
        <f>Zudio_sales_data[[#This Row],[Sales Profit]]/Zudio_sales_data[[#This Row],[Quantity]]</f>
        <v>734.4</v>
      </c>
    </row>
    <row r="5018" spans="1:31" x14ac:dyDescent="0.3">
      <c r="A5018" t="s">
        <v>37</v>
      </c>
      <c r="B5018" t="s">
        <v>235</v>
      </c>
      <c r="C5018" t="s">
        <v>39</v>
      </c>
      <c r="D5018" t="s">
        <v>87</v>
      </c>
      <c r="E5018">
        <v>86</v>
      </c>
      <c r="F5018">
        <v>439876</v>
      </c>
      <c r="G5018" t="s">
        <v>30</v>
      </c>
      <c r="H5018" s="1">
        <v>43892</v>
      </c>
      <c r="I5018">
        <v>1100</v>
      </c>
      <c r="J5018" t="s">
        <v>8437</v>
      </c>
      <c r="K5018" t="s">
        <v>89</v>
      </c>
      <c r="L5018">
        <v>10</v>
      </c>
      <c r="M5018">
        <v>7</v>
      </c>
      <c r="N5018">
        <v>11</v>
      </c>
      <c r="O5018" t="s">
        <v>69</v>
      </c>
      <c r="P5018" t="s">
        <v>62</v>
      </c>
      <c r="Q5018">
        <v>18010</v>
      </c>
      <c r="R5018" s="1">
        <v>45493</v>
      </c>
      <c r="S5018" t="s">
        <v>95</v>
      </c>
      <c r="T5018">
        <v>761985</v>
      </c>
      <c r="U5018" t="s">
        <v>8438</v>
      </c>
      <c r="V5018">
        <v>634</v>
      </c>
      <c r="W5018">
        <v>2757</v>
      </c>
      <c r="X5018">
        <v>8</v>
      </c>
      <c r="Y5018">
        <v>8822.4</v>
      </c>
      <c r="Z5018">
        <v>9</v>
      </c>
      <c r="AA5018">
        <f>Zudio_sales_data[[#This Row],[Price]]*Zudio_sales_data[[#This Row],[Quantity]]</f>
        <v>22056</v>
      </c>
      <c r="AB5018" s="1">
        <v>45629</v>
      </c>
      <c r="AC5018">
        <f>_xlfn.DAYS(Zudio_sales_data[[#This Row],[Last Date]],Zudio_sales_data[[#This Row],[Store Open Date]])</f>
        <v>1737</v>
      </c>
      <c r="AD5018" t="str">
        <f>IF(Zudio_sales_data[[#This Row],[Order Date]]&lt;=Zudio_sales_data[[#This Row],[Store Open Date]],"wrong data","right data")</f>
        <v>right data</v>
      </c>
      <c r="AE5018">
        <f>Zudio_sales_data[[#This Row],[Sales Profit]]/Zudio_sales_data[[#This Row],[Quantity]]</f>
        <v>1102.8</v>
      </c>
    </row>
    <row r="5019" spans="1:31" x14ac:dyDescent="0.3">
      <c r="A5019" t="s">
        <v>71</v>
      </c>
      <c r="B5019" t="s">
        <v>170</v>
      </c>
      <c r="C5019" t="s">
        <v>47</v>
      </c>
      <c r="D5019" t="s">
        <v>101</v>
      </c>
      <c r="E5019">
        <v>23</v>
      </c>
      <c r="F5019">
        <v>429204</v>
      </c>
      <c r="G5019" t="s">
        <v>30</v>
      </c>
      <c r="H5019" s="1">
        <v>44907</v>
      </c>
      <c r="I5019">
        <v>1400</v>
      </c>
      <c r="J5019" t="s">
        <v>8439</v>
      </c>
      <c r="K5019" t="s">
        <v>123</v>
      </c>
      <c r="L5019">
        <v>10</v>
      </c>
      <c r="M5019">
        <v>9</v>
      </c>
      <c r="N5019">
        <v>19</v>
      </c>
      <c r="O5019" t="s">
        <v>69</v>
      </c>
      <c r="P5019" t="s">
        <v>34</v>
      </c>
      <c r="Q5019">
        <v>96520</v>
      </c>
      <c r="R5019" s="1">
        <v>45480</v>
      </c>
      <c r="S5019" t="s">
        <v>95</v>
      </c>
      <c r="T5019">
        <v>879147</v>
      </c>
      <c r="U5019" t="s">
        <v>8440</v>
      </c>
      <c r="V5019">
        <v>624</v>
      </c>
      <c r="W5019">
        <v>1980</v>
      </c>
      <c r="X5019">
        <v>1</v>
      </c>
      <c r="Y5019">
        <v>792</v>
      </c>
      <c r="Z5019">
        <v>11</v>
      </c>
      <c r="AA5019">
        <f>Zudio_sales_data[[#This Row],[Price]]*Zudio_sales_data[[#This Row],[Quantity]]</f>
        <v>1980</v>
      </c>
      <c r="AB5019" s="1">
        <v>45629</v>
      </c>
      <c r="AC5019">
        <f>_xlfn.DAYS(Zudio_sales_data[[#This Row],[Last Date]],Zudio_sales_data[[#This Row],[Store Open Date]])</f>
        <v>722</v>
      </c>
      <c r="AD5019" t="str">
        <f>IF(Zudio_sales_data[[#This Row],[Order Date]]&lt;=Zudio_sales_data[[#This Row],[Store Open Date]],"wrong data","right data")</f>
        <v>right data</v>
      </c>
      <c r="AE5019">
        <f>Zudio_sales_data[[#This Row],[Sales Profit]]/Zudio_sales_data[[#This Row],[Quantity]]</f>
        <v>792</v>
      </c>
    </row>
    <row r="5020" spans="1:31" x14ac:dyDescent="0.3">
      <c r="A5020" t="s">
        <v>45</v>
      </c>
      <c r="B5020" t="s">
        <v>365</v>
      </c>
      <c r="C5020" t="s">
        <v>28</v>
      </c>
      <c r="D5020" t="s">
        <v>112</v>
      </c>
      <c r="E5020">
        <v>41</v>
      </c>
      <c r="F5020">
        <v>422556</v>
      </c>
      <c r="G5020" t="s">
        <v>30</v>
      </c>
      <c r="H5020" s="1">
        <v>45274</v>
      </c>
      <c r="I5020">
        <v>800</v>
      </c>
      <c r="J5020" t="s">
        <v>8441</v>
      </c>
      <c r="K5020" t="s">
        <v>199</v>
      </c>
      <c r="L5020">
        <v>11</v>
      </c>
      <c r="M5020">
        <v>8</v>
      </c>
      <c r="N5020">
        <v>10</v>
      </c>
      <c r="O5020" t="s">
        <v>33</v>
      </c>
      <c r="P5020" t="s">
        <v>62</v>
      </c>
      <c r="Q5020">
        <v>43203</v>
      </c>
      <c r="R5020" s="1">
        <v>45578</v>
      </c>
      <c r="S5020" t="s">
        <v>115</v>
      </c>
      <c r="T5020">
        <v>839495</v>
      </c>
      <c r="U5020" t="s">
        <v>8442</v>
      </c>
      <c r="V5020">
        <v>575</v>
      </c>
      <c r="W5020">
        <v>2463</v>
      </c>
      <c r="X5020">
        <v>4</v>
      </c>
      <c r="Y5020">
        <v>3940.8</v>
      </c>
      <c r="Z5020">
        <v>9</v>
      </c>
      <c r="AA5020">
        <f>Zudio_sales_data[[#This Row],[Price]]*Zudio_sales_data[[#This Row],[Quantity]]</f>
        <v>9852</v>
      </c>
      <c r="AB5020" s="1">
        <v>45629</v>
      </c>
      <c r="AC5020">
        <f>_xlfn.DAYS(Zudio_sales_data[[#This Row],[Last Date]],Zudio_sales_data[[#This Row],[Store Open Date]])</f>
        <v>355</v>
      </c>
      <c r="AD5020" t="str">
        <f>IF(Zudio_sales_data[[#This Row],[Order Date]]&lt;=Zudio_sales_data[[#This Row],[Store Open Date]],"wrong data","right data")</f>
        <v>right data</v>
      </c>
      <c r="AE5020">
        <f>Zudio_sales_data[[#This Row],[Sales Profit]]/Zudio_sales_data[[#This Row],[Quantity]]</f>
        <v>985.2</v>
      </c>
    </row>
    <row r="5021" spans="1:31" x14ac:dyDescent="0.3">
      <c r="A5021" t="s">
        <v>45</v>
      </c>
      <c r="B5021" t="s">
        <v>365</v>
      </c>
      <c r="C5021" t="s">
        <v>28</v>
      </c>
      <c r="D5021" t="s">
        <v>229</v>
      </c>
      <c r="E5021">
        <v>92</v>
      </c>
      <c r="F5021">
        <v>423236</v>
      </c>
      <c r="G5021" t="s">
        <v>49</v>
      </c>
      <c r="H5021" s="1">
        <v>44588</v>
      </c>
      <c r="I5021">
        <v>1400</v>
      </c>
      <c r="J5021" t="s">
        <v>8443</v>
      </c>
      <c r="K5021" t="s">
        <v>189</v>
      </c>
      <c r="L5021">
        <v>10</v>
      </c>
      <c r="M5021">
        <v>9</v>
      </c>
      <c r="N5021">
        <v>19</v>
      </c>
      <c r="O5021" t="s">
        <v>33</v>
      </c>
      <c r="P5021" t="s">
        <v>90</v>
      </c>
      <c r="Q5021">
        <v>98301</v>
      </c>
      <c r="R5021" s="1">
        <v>45539</v>
      </c>
      <c r="S5021" t="s">
        <v>131</v>
      </c>
      <c r="T5021">
        <v>390826</v>
      </c>
      <c r="U5021" t="s">
        <v>8444</v>
      </c>
      <c r="V5021">
        <v>953</v>
      </c>
      <c r="W5021">
        <v>2064</v>
      </c>
      <c r="X5021">
        <v>4</v>
      </c>
      <c r="Y5021">
        <v>3302.4</v>
      </c>
      <c r="Z5021">
        <v>11</v>
      </c>
      <c r="AA5021">
        <f>Zudio_sales_data[[#This Row],[Price]]*Zudio_sales_data[[#This Row],[Quantity]]</f>
        <v>8256</v>
      </c>
      <c r="AB5021" s="1">
        <v>45629</v>
      </c>
      <c r="AC5021">
        <f>_xlfn.DAYS(Zudio_sales_data[[#This Row],[Last Date]],Zudio_sales_data[[#This Row],[Store Open Date]])</f>
        <v>1041</v>
      </c>
      <c r="AD5021" t="str">
        <f>IF(Zudio_sales_data[[#This Row],[Order Date]]&lt;=Zudio_sales_data[[#This Row],[Store Open Date]],"wrong data","right data")</f>
        <v>right data</v>
      </c>
      <c r="AE5021">
        <f>Zudio_sales_data[[#This Row],[Sales Profit]]/Zudio_sales_data[[#This Row],[Quantity]]</f>
        <v>825.6</v>
      </c>
    </row>
    <row r="5022" spans="1:31" x14ac:dyDescent="0.3">
      <c r="A5022" t="s">
        <v>117</v>
      </c>
      <c r="B5022" t="s">
        <v>368</v>
      </c>
      <c r="C5022" t="s">
        <v>39</v>
      </c>
      <c r="D5022" t="s">
        <v>82</v>
      </c>
      <c r="E5022">
        <v>70</v>
      </c>
      <c r="F5022">
        <v>409272</v>
      </c>
      <c r="G5022" t="s">
        <v>49</v>
      </c>
      <c r="H5022" s="1">
        <v>44459</v>
      </c>
      <c r="I5022">
        <v>1000</v>
      </c>
      <c r="J5022" t="s">
        <v>8445</v>
      </c>
      <c r="K5022" t="s">
        <v>161</v>
      </c>
      <c r="L5022">
        <v>10</v>
      </c>
      <c r="M5022">
        <v>9</v>
      </c>
      <c r="N5022">
        <v>12</v>
      </c>
      <c r="O5022" t="s">
        <v>33</v>
      </c>
      <c r="P5022" t="s">
        <v>52</v>
      </c>
      <c r="Q5022">
        <v>81118</v>
      </c>
      <c r="R5022" s="1">
        <v>45322</v>
      </c>
      <c r="S5022" t="s">
        <v>85</v>
      </c>
      <c r="T5022">
        <v>213348</v>
      </c>
      <c r="U5022" t="s">
        <v>8446</v>
      </c>
      <c r="V5022">
        <v>373</v>
      </c>
      <c r="W5022">
        <v>979</v>
      </c>
      <c r="X5022">
        <v>6</v>
      </c>
      <c r="Y5022">
        <v>2349.6</v>
      </c>
      <c r="Z5022">
        <v>11</v>
      </c>
      <c r="AA5022">
        <f>Zudio_sales_data[[#This Row],[Price]]*Zudio_sales_data[[#This Row],[Quantity]]</f>
        <v>5874</v>
      </c>
      <c r="AB5022" s="1">
        <v>45629</v>
      </c>
      <c r="AC5022">
        <f>_xlfn.DAYS(Zudio_sales_data[[#This Row],[Last Date]],Zudio_sales_data[[#This Row],[Store Open Date]])</f>
        <v>1170</v>
      </c>
      <c r="AD5022" t="str">
        <f>IF(Zudio_sales_data[[#This Row],[Order Date]]&lt;=Zudio_sales_data[[#This Row],[Store Open Date]],"wrong data","right data")</f>
        <v>right data</v>
      </c>
      <c r="AE5022">
        <f>Zudio_sales_data[[#This Row],[Sales Profit]]/Zudio_sales_data[[#This Row],[Quantity]]</f>
        <v>391.59999999999997</v>
      </c>
    </row>
    <row r="5023" spans="1:31" x14ac:dyDescent="0.3">
      <c r="A5023" t="s">
        <v>26</v>
      </c>
      <c r="B5023" t="s">
        <v>257</v>
      </c>
      <c r="C5023" t="s">
        <v>28</v>
      </c>
      <c r="D5023" t="s">
        <v>101</v>
      </c>
      <c r="E5023">
        <v>45</v>
      </c>
      <c r="F5023">
        <v>418370</v>
      </c>
      <c r="G5023" t="s">
        <v>49</v>
      </c>
      <c r="H5023" s="1">
        <v>45137</v>
      </c>
      <c r="I5023">
        <v>1000</v>
      </c>
      <c r="J5023" t="s">
        <v>8447</v>
      </c>
      <c r="K5023" t="s">
        <v>119</v>
      </c>
      <c r="L5023">
        <v>11</v>
      </c>
      <c r="M5023">
        <v>8</v>
      </c>
      <c r="N5023">
        <v>9</v>
      </c>
      <c r="O5023" t="s">
        <v>33</v>
      </c>
      <c r="P5023" t="s">
        <v>62</v>
      </c>
      <c r="Q5023">
        <v>41427</v>
      </c>
      <c r="R5023" s="1">
        <v>45344</v>
      </c>
      <c r="S5023" t="s">
        <v>91</v>
      </c>
      <c r="T5023">
        <v>612544</v>
      </c>
      <c r="U5023" t="s">
        <v>8448</v>
      </c>
      <c r="V5023">
        <v>730</v>
      </c>
      <c r="W5023">
        <v>2422</v>
      </c>
      <c r="X5023">
        <v>8</v>
      </c>
      <c r="Y5023">
        <v>7750.4</v>
      </c>
      <c r="Z5023">
        <v>9</v>
      </c>
      <c r="AA5023">
        <f>Zudio_sales_data[[#This Row],[Price]]*Zudio_sales_data[[#This Row],[Quantity]]</f>
        <v>19376</v>
      </c>
      <c r="AB5023" s="1">
        <v>45629</v>
      </c>
      <c r="AC5023">
        <f>_xlfn.DAYS(Zudio_sales_data[[#This Row],[Last Date]],Zudio_sales_data[[#This Row],[Store Open Date]])</f>
        <v>492</v>
      </c>
      <c r="AD5023" t="str">
        <f>IF(Zudio_sales_data[[#This Row],[Order Date]]&lt;=Zudio_sales_data[[#This Row],[Store Open Date]],"wrong data","right data")</f>
        <v>right data</v>
      </c>
      <c r="AE5023">
        <f>Zudio_sales_data[[#This Row],[Sales Profit]]/Zudio_sales_data[[#This Row],[Quantity]]</f>
        <v>968.8</v>
      </c>
    </row>
    <row r="5024" spans="1:31" x14ac:dyDescent="0.3">
      <c r="A5024" t="s">
        <v>117</v>
      </c>
      <c r="B5024" t="s">
        <v>337</v>
      </c>
      <c r="C5024" t="s">
        <v>39</v>
      </c>
      <c r="D5024" t="s">
        <v>48</v>
      </c>
      <c r="E5024">
        <v>23</v>
      </c>
      <c r="F5024">
        <v>432015</v>
      </c>
      <c r="G5024" t="s">
        <v>30</v>
      </c>
      <c r="H5024" s="1">
        <v>45077</v>
      </c>
      <c r="I5024">
        <v>1400</v>
      </c>
      <c r="J5024" t="s">
        <v>8449</v>
      </c>
      <c r="K5024" t="s">
        <v>84</v>
      </c>
      <c r="L5024">
        <v>9</v>
      </c>
      <c r="M5024">
        <v>8</v>
      </c>
      <c r="N5024">
        <v>9</v>
      </c>
      <c r="O5024" t="s">
        <v>33</v>
      </c>
      <c r="P5024" t="s">
        <v>62</v>
      </c>
      <c r="Q5024">
        <v>84324</v>
      </c>
      <c r="R5024" s="1">
        <v>45408</v>
      </c>
      <c r="S5024" t="s">
        <v>63</v>
      </c>
      <c r="T5024">
        <v>782871</v>
      </c>
      <c r="U5024" t="s">
        <v>8450</v>
      </c>
      <c r="V5024">
        <v>560</v>
      </c>
      <c r="W5024">
        <v>517</v>
      </c>
      <c r="X5024">
        <v>7</v>
      </c>
      <c r="Y5024">
        <v>1447.6</v>
      </c>
      <c r="Z5024">
        <v>11</v>
      </c>
      <c r="AA5024">
        <f>Zudio_sales_data[[#This Row],[Price]]*Zudio_sales_data[[#This Row],[Quantity]]</f>
        <v>3619</v>
      </c>
      <c r="AB5024" s="1">
        <v>45629</v>
      </c>
      <c r="AC5024">
        <f>_xlfn.DAYS(Zudio_sales_data[[#This Row],[Last Date]],Zudio_sales_data[[#This Row],[Store Open Date]])</f>
        <v>552</v>
      </c>
      <c r="AD5024" t="str">
        <f>IF(Zudio_sales_data[[#This Row],[Order Date]]&lt;=Zudio_sales_data[[#This Row],[Store Open Date]],"wrong data","right data")</f>
        <v>right data</v>
      </c>
      <c r="AE5024">
        <f>Zudio_sales_data[[#This Row],[Sales Profit]]/Zudio_sales_data[[#This Row],[Quantity]]</f>
        <v>206.79999999999998</v>
      </c>
    </row>
    <row r="5025" spans="1:31" x14ac:dyDescent="0.3">
      <c r="A5025" t="s">
        <v>110</v>
      </c>
      <c r="B5025" t="s">
        <v>317</v>
      </c>
      <c r="C5025" t="s">
        <v>28</v>
      </c>
      <c r="D5025" t="s">
        <v>77</v>
      </c>
      <c r="E5025">
        <v>41</v>
      </c>
      <c r="F5025">
        <v>425946</v>
      </c>
      <c r="G5025" t="s">
        <v>30</v>
      </c>
      <c r="H5025" s="1">
        <v>45214</v>
      </c>
      <c r="I5025">
        <v>1000</v>
      </c>
      <c r="J5025" t="s">
        <v>8451</v>
      </c>
      <c r="K5025" t="s">
        <v>233</v>
      </c>
      <c r="L5025">
        <v>10</v>
      </c>
      <c r="M5025">
        <v>7</v>
      </c>
      <c r="N5025">
        <v>17</v>
      </c>
      <c r="O5025" t="s">
        <v>33</v>
      </c>
      <c r="P5025" t="s">
        <v>52</v>
      </c>
      <c r="Q5025">
        <v>79892</v>
      </c>
      <c r="R5025" s="1">
        <v>45353</v>
      </c>
      <c r="S5025" t="s">
        <v>58</v>
      </c>
      <c r="T5025">
        <v>614780</v>
      </c>
      <c r="U5025" t="s">
        <v>8452</v>
      </c>
      <c r="V5025">
        <v>234</v>
      </c>
      <c r="W5025">
        <v>2066</v>
      </c>
      <c r="X5025">
        <v>2</v>
      </c>
      <c r="Y5025">
        <v>1652.8</v>
      </c>
      <c r="Z5025">
        <v>9</v>
      </c>
      <c r="AA5025">
        <f>Zudio_sales_data[[#This Row],[Price]]*Zudio_sales_data[[#This Row],[Quantity]]</f>
        <v>4132</v>
      </c>
      <c r="AB5025" s="1">
        <v>45629</v>
      </c>
      <c r="AC5025">
        <f>_xlfn.DAYS(Zudio_sales_data[[#This Row],[Last Date]],Zudio_sales_data[[#This Row],[Store Open Date]])</f>
        <v>415</v>
      </c>
      <c r="AD5025" t="str">
        <f>IF(Zudio_sales_data[[#This Row],[Order Date]]&lt;=Zudio_sales_data[[#This Row],[Store Open Date]],"wrong data","right data")</f>
        <v>right data</v>
      </c>
      <c r="AE5025">
        <f>Zudio_sales_data[[#This Row],[Sales Profit]]/Zudio_sales_data[[#This Row],[Quantity]]</f>
        <v>826.4</v>
      </c>
    </row>
    <row r="5026" spans="1:31" x14ac:dyDescent="0.3">
      <c r="A5026" t="s">
        <v>37</v>
      </c>
      <c r="B5026" t="s">
        <v>368</v>
      </c>
      <c r="C5026" t="s">
        <v>28</v>
      </c>
      <c r="D5026" t="s">
        <v>87</v>
      </c>
      <c r="E5026">
        <v>69</v>
      </c>
      <c r="F5026">
        <v>423098</v>
      </c>
      <c r="G5026" t="s">
        <v>49</v>
      </c>
      <c r="H5026" s="1">
        <v>44344</v>
      </c>
      <c r="I5026">
        <v>800</v>
      </c>
      <c r="J5026" t="s">
        <v>1675</v>
      </c>
      <c r="K5026" t="s">
        <v>609</v>
      </c>
      <c r="L5026">
        <v>9</v>
      </c>
      <c r="M5026">
        <v>8</v>
      </c>
      <c r="N5026">
        <v>16</v>
      </c>
      <c r="O5026" t="s">
        <v>69</v>
      </c>
      <c r="P5026" t="s">
        <v>62</v>
      </c>
      <c r="Q5026">
        <v>96458</v>
      </c>
      <c r="R5026" s="1">
        <v>45429</v>
      </c>
      <c r="S5026" t="s">
        <v>104</v>
      </c>
      <c r="T5026">
        <v>837872</v>
      </c>
      <c r="U5026" t="s">
        <v>8453</v>
      </c>
      <c r="V5026">
        <v>991</v>
      </c>
      <c r="W5026">
        <v>2290</v>
      </c>
      <c r="X5026">
        <v>8</v>
      </c>
      <c r="Y5026">
        <v>7328</v>
      </c>
      <c r="Z5026">
        <v>11</v>
      </c>
      <c r="AA5026">
        <f>Zudio_sales_data[[#This Row],[Price]]*Zudio_sales_data[[#This Row],[Quantity]]</f>
        <v>18320</v>
      </c>
      <c r="AB5026" s="1">
        <v>45629</v>
      </c>
      <c r="AC5026">
        <f>_xlfn.DAYS(Zudio_sales_data[[#This Row],[Last Date]],Zudio_sales_data[[#This Row],[Store Open Date]])</f>
        <v>1285</v>
      </c>
      <c r="AD5026" t="str">
        <f>IF(Zudio_sales_data[[#This Row],[Order Date]]&lt;=Zudio_sales_data[[#This Row],[Store Open Date]],"wrong data","right data")</f>
        <v>right data</v>
      </c>
      <c r="AE5026">
        <f>Zudio_sales_data[[#This Row],[Sales Profit]]/Zudio_sales_data[[#This Row],[Quantity]]</f>
        <v>916</v>
      </c>
    </row>
    <row r="5027" spans="1:31" x14ac:dyDescent="0.3">
      <c r="A5027" t="s">
        <v>45</v>
      </c>
      <c r="B5027" t="s">
        <v>368</v>
      </c>
      <c r="C5027" t="s">
        <v>28</v>
      </c>
      <c r="D5027" t="s">
        <v>101</v>
      </c>
      <c r="E5027">
        <v>47</v>
      </c>
      <c r="F5027">
        <v>431304</v>
      </c>
      <c r="G5027" t="s">
        <v>49</v>
      </c>
      <c r="H5027" s="1">
        <v>44161</v>
      </c>
      <c r="I5027">
        <v>1300</v>
      </c>
      <c r="J5027" t="s">
        <v>4691</v>
      </c>
      <c r="K5027" t="s">
        <v>155</v>
      </c>
      <c r="L5027">
        <v>9</v>
      </c>
      <c r="M5027">
        <v>8</v>
      </c>
      <c r="N5027">
        <v>7</v>
      </c>
      <c r="O5027" t="s">
        <v>33</v>
      </c>
      <c r="P5027" t="s">
        <v>62</v>
      </c>
      <c r="Q5027">
        <v>76171</v>
      </c>
      <c r="R5027" s="1">
        <v>45426</v>
      </c>
      <c r="S5027" t="s">
        <v>104</v>
      </c>
      <c r="T5027">
        <v>961888</v>
      </c>
      <c r="U5027" t="s">
        <v>8454</v>
      </c>
      <c r="V5027">
        <v>984</v>
      </c>
      <c r="W5027">
        <v>680</v>
      </c>
      <c r="X5027">
        <v>4</v>
      </c>
      <c r="Y5027">
        <v>1088</v>
      </c>
      <c r="Z5027">
        <v>11</v>
      </c>
      <c r="AA5027">
        <f>Zudio_sales_data[[#This Row],[Price]]*Zudio_sales_data[[#This Row],[Quantity]]</f>
        <v>2720</v>
      </c>
      <c r="AB5027" s="1">
        <v>45629</v>
      </c>
      <c r="AC5027">
        <f>_xlfn.DAYS(Zudio_sales_data[[#This Row],[Last Date]],Zudio_sales_data[[#This Row],[Store Open Date]])</f>
        <v>1468</v>
      </c>
      <c r="AD5027" t="str">
        <f>IF(Zudio_sales_data[[#This Row],[Order Date]]&lt;=Zudio_sales_data[[#This Row],[Store Open Date]],"wrong data","right data")</f>
        <v>right data</v>
      </c>
      <c r="AE5027">
        <f>Zudio_sales_data[[#This Row],[Sales Profit]]/Zudio_sales_data[[#This Row],[Quantity]]</f>
        <v>272</v>
      </c>
    </row>
    <row r="5028" spans="1:31" x14ac:dyDescent="0.3">
      <c r="A5028" t="s">
        <v>139</v>
      </c>
      <c r="B5028" t="s">
        <v>121</v>
      </c>
      <c r="C5028" t="s">
        <v>28</v>
      </c>
      <c r="D5028" t="s">
        <v>82</v>
      </c>
      <c r="E5028">
        <v>68</v>
      </c>
      <c r="F5028">
        <v>400866</v>
      </c>
      <c r="G5028" t="s">
        <v>49</v>
      </c>
      <c r="H5028" s="1">
        <v>44012</v>
      </c>
      <c r="I5028">
        <v>1400</v>
      </c>
      <c r="J5028" t="s">
        <v>3995</v>
      </c>
      <c r="K5028" t="s">
        <v>392</v>
      </c>
      <c r="L5028">
        <v>10</v>
      </c>
      <c r="M5028">
        <v>7</v>
      </c>
      <c r="N5028">
        <v>18</v>
      </c>
      <c r="O5028" t="s">
        <v>69</v>
      </c>
      <c r="P5028" t="s">
        <v>34</v>
      </c>
      <c r="Q5028">
        <v>85710</v>
      </c>
      <c r="R5028" s="1">
        <v>45376</v>
      </c>
      <c r="S5028" t="s">
        <v>58</v>
      </c>
      <c r="T5028">
        <v>198495</v>
      </c>
      <c r="U5028" t="s">
        <v>8455</v>
      </c>
      <c r="V5028">
        <v>735</v>
      </c>
      <c r="W5028">
        <v>999</v>
      </c>
      <c r="X5028">
        <v>1</v>
      </c>
      <c r="Y5028">
        <v>399.6</v>
      </c>
      <c r="Z5028">
        <v>9</v>
      </c>
      <c r="AA5028">
        <f>Zudio_sales_data[[#This Row],[Price]]*Zudio_sales_data[[#This Row],[Quantity]]</f>
        <v>999</v>
      </c>
      <c r="AB5028" s="1">
        <v>45629</v>
      </c>
      <c r="AC5028">
        <f>_xlfn.DAYS(Zudio_sales_data[[#This Row],[Last Date]],Zudio_sales_data[[#This Row],[Store Open Date]])</f>
        <v>1617</v>
      </c>
      <c r="AD5028" t="str">
        <f>IF(Zudio_sales_data[[#This Row],[Order Date]]&lt;=Zudio_sales_data[[#This Row],[Store Open Date]],"wrong data","right data")</f>
        <v>right data</v>
      </c>
      <c r="AE5028">
        <f>Zudio_sales_data[[#This Row],[Sales Profit]]/Zudio_sales_data[[#This Row],[Quantity]]</f>
        <v>399.6</v>
      </c>
    </row>
    <row r="5029" spans="1:31" x14ac:dyDescent="0.3">
      <c r="A5029" t="s">
        <v>45</v>
      </c>
      <c r="B5029" t="s">
        <v>27</v>
      </c>
      <c r="C5029" t="s">
        <v>28</v>
      </c>
      <c r="D5029" t="s">
        <v>87</v>
      </c>
      <c r="E5029">
        <v>94</v>
      </c>
      <c r="F5029">
        <v>428163</v>
      </c>
      <c r="G5029" t="s">
        <v>49</v>
      </c>
      <c r="H5029" s="1">
        <v>44752</v>
      </c>
      <c r="I5029">
        <v>800</v>
      </c>
      <c r="J5029" t="s">
        <v>8456</v>
      </c>
      <c r="K5029" t="s">
        <v>609</v>
      </c>
      <c r="L5029">
        <v>11</v>
      </c>
      <c r="M5029">
        <v>8</v>
      </c>
      <c r="N5029">
        <v>3</v>
      </c>
      <c r="O5029" t="s">
        <v>69</v>
      </c>
      <c r="P5029" t="s">
        <v>62</v>
      </c>
      <c r="Q5029">
        <v>95220</v>
      </c>
      <c r="R5029" s="1">
        <v>45552</v>
      </c>
      <c r="S5029" t="s">
        <v>131</v>
      </c>
      <c r="T5029">
        <v>240335</v>
      </c>
      <c r="U5029" t="s">
        <v>8457</v>
      </c>
      <c r="V5029">
        <v>513</v>
      </c>
      <c r="W5029">
        <v>1873</v>
      </c>
      <c r="X5029">
        <v>8</v>
      </c>
      <c r="Y5029">
        <v>5993.6</v>
      </c>
      <c r="Z5029">
        <v>9</v>
      </c>
      <c r="AA5029">
        <f>Zudio_sales_data[[#This Row],[Price]]*Zudio_sales_data[[#This Row],[Quantity]]</f>
        <v>14984</v>
      </c>
      <c r="AB5029" s="1">
        <v>45629</v>
      </c>
      <c r="AC5029">
        <f>_xlfn.DAYS(Zudio_sales_data[[#This Row],[Last Date]],Zudio_sales_data[[#This Row],[Store Open Date]])</f>
        <v>877</v>
      </c>
      <c r="AD5029" t="str">
        <f>IF(Zudio_sales_data[[#This Row],[Order Date]]&lt;=Zudio_sales_data[[#This Row],[Store Open Date]],"wrong data","right data")</f>
        <v>right data</v>
      </c>
      <c r="AE5029">
        <f>Zudio_sales_data[[#This Row],[Sales Profit]]/Zudio_sales_data[[#This Row],[Quantity]]</f>
        <v>749.2</v>
      </c>
    </row>
    <row r="5030" spans="1:31" x14ac:dyDescent="0.3">
      <c r="A5030" t="s">
        <v>55</v>
      </c>
      <c r="B5030" t="s">
        <v>334</v>
      </c>
      <c r="C5030" t="s">
        <v>28</v>
      </c>
      <c r="D5030" t="s">
        <v>48</v>
      </c>
      <c r="E5030">
        <v>70</v>
      </c>
      <c r="F5030">
        <v>428906</v>
      </c>
      <c r="G5030" t="s">
        <v>30</v>
      </c>
      <c r="H5030" s="1">
        <v>44009</v>
      </c>
      <c r="I5030">
        <v>1100</v>
      </c>
      <c r="J5030" t="s">
        <v>8458</v>
      </c>
      <c r="K5030" t="s">
        <v>557</v>
      </c>
      <c r="L5030">
        <v>10</v>
      </c>
      <c r="M5030">
        <v>9</v>
      </c>
      <c r="N5030">
        <v>16</v>
      </c>
      <c r="O5030" t="s">
        <v>33</v>
      </c>
      <c r="P5030" t="s">
        <v>52</v>
      </c>
      <c r="Q5030">
        <v>59316</v>
      </c>
      <c r="R5030" s="1">
        <v>45510</v>
      </c>
      <c r="S5030" t="s">
        <v>53</v>
      </c>
      <c r="T5030">
        <v>923172</v>
      </c>
      <c r="U5030" t="s">
        <v>8459</v>
      </c>
      <c r="V5030">
        <v>355</v>
      </c>
      <c r="W5030">
        <v>2509</v>
      </c>
      <c r="X5030">
        <v>6</v>
      </c>
      <c r="Y5030">
        <v>6021.6</v>
      </c>
      <c r="Z5030">
        <v>11</v>
      </c>
      <c r="AA5030">
        <f>Zudio_sales_data[[#This Row],[Price]]*Zudio_sales_data[[#This Row],[Quantity]]</f>
        <v>15054</v>
      </c>
      <c r="AB5030" s="1">
        <v>45629</v>
      </c>
      <c r="AC5030">
        <f>_xlfn.DAYS(Zudio_sales_data[[#This Row],[Last Date]],Zudio_sales_data[[#This Row],[Store Open Date]])</f>
        <v>1620</v>
      </c>
      <c r="AD5030" t="str">
        <f>IF(Zudio_sales_data[[#This Row],[Order Date]]&lt;=Zudio_sales_data[[#This Row],[Store Open Date]],"wrong data","right data")</f>
        <v>right data</v>
      </c>
      <c r="AE5030">
        <f>Zudio_sales_data[[#This Row],[Sales Profit]]/Zudio_sales_data[[#This Row],[Quantity]]</f>
        <v>1003.6</v>
      </c>
    </row>
    <row r="5031" spans="1:31" x14ac:dyDescent="0.3">
      <c r="A5031" t="s">
        <v>117</v>
      </c>
      <c r="B5031" t="s">
        <v>208</v>
      </c>
      <c r="C5031" t="s">
        <v>47</v>
      </c>
      <c r="D5031" t="s">
        <v>66</v>
      </c>
      <c r="E5031">
        <v>33</v>
      </c>
      <c r="F5031">
        <v>423686</v>
      </c>
      <c r="G5031" t="s">
        <v>30</v>
      </c>
      <c r="H5031" s="1">
        <v>44595</v>
      </c>
      <c r="I5031">
        <v>1200</v>
      </c>
      <c r="J5031" t="s">
        <v>8460</v>
      </c>
      <c r="K5031" t="s">
        <v>339</v>
      </c>
      <c r="L5031">
        <v>10</v>
      </c>
      <c r="M5031">
        <v>7</v>
      </c>
      <c r="N5031">
        <v>19</v>
      </c>
      <c r="O5031" t="s">
        <v>33</v>
      </c>
      <c r="P5031" t="s">
        <v>52</v>
      </c>
      <c r="Q5031">
        <v>57921</v>
      </c>
      <c r="R5031" s="1">
        <v>45451</v>
      </c>
      <c r="S5031" t="s">
        <v>43</v>
      </c>
      <c r="T5031">
        <v>642706</v>
      </c>
      <c r="U5031" t="s">
        <v>8461</v>
      </c>
      <c r="V5031">
        <v>342</v>
      </c>
      <c r="W5031">
        <v>1347</v>
      </c>
      <c r="X5031">
        <v>5</v>
      </c>
      <c r="Y5031">
        <v>2694</v>
      </c>
      <c r="Z5031">
        <v>9</v>
      </c>
      <c r="AA5031">
        <f>Zudio_sales_data[[#This Row],[Price]]*Zudio_sales_data[[#This Row],[Quantity]]</f>
        <v>6735</v>
      </c>
      <c r="AB5031" s="1">
        <v>45629</v>
      </c>
      <c r="AC5031">
        <f>_xlfn.DAYS(Zudio_sales_data[[#This Row],[Last Date]],Zudio_sales_data[[#This Row],[Store Open Date]])</f>
        <v>1034</v>
      </c>
      <c r="AD5031" t="str">
        <f>IF(Zudio_sales_data[[#This Row],[Order Date]]&lt;=Zudio_sales_data[[#This Row],[Store Open Date]],"wrong data","right data")</f>
        <v>right data</v>
      </c>
      <c r="AE5031">
        <f>Zudio_sales_data[[#This Row],[Sales Profit]]/Zudio_sales_data[[#This Row],[Quantity]]</f>
        <v>538.79999999999995</v>
      </c>
    </row>
    <row r="5032" spans="1:31" x14ac:dyDescent="0.3">
      <c r="A5032" t="s">
        <v>139</v>
      </c>
      <c r="B5032" t="s">
        <v>241</v>
      </c>
      <c r="C5032" t="s">
        <v>28</v>
      </c>
      <c r="D5032" t="s">
        <v>29</v>
      </c>
      <c r="E5032">
        <v>67</v>
      </c>
      <c r="F5032">
        <v>422652</v>
      </c>
      <c r="G5032" t="s">
        <v>49</v>
      </c>
      <c r="H5032" s="1">
        <v>44252</v>
      </c>
      <c r="I5032">
        <v>1100</v>
      </c>
      <c r="J5032" t="s">
        <v>8462</v>
      </c>
      <c r="K5032" t="s">
        <v>155</v>
      </c>
      <c r="L5032">
        <v>10</v>
      </c>
      <c r="M5032">
        <v>7</v>
      </c>
      <c r="N5032">
        <v>7</v>
      </c>
      <c r="O5032" t="s">
        <v>69</v>
      </c>
      <c r="P5032" t="s">
        <v>62</v>
      </c>
      <c r="Q5032">
        <v>85219</v>
      </c>
      <c r="R5032" s="1">
        <v>45346</v>
      </c>
      <c r="S5032" t="s">
        <v>91</v>
      </c>
      <c r="T5032">
        <v>519297</v>
      </c>
      <c r="U5032" t="s">
        <v>8463</v>
      </c>
      <c r="V5032">
        <v>722</v>
      </c>
      <c r="W5032">
        <v>1369</v>
      </c>
      <c r="X5032">
        <v>6</v>
      </c>
      <c r="Y5032">
        <v>3285.6</v>
      </c>
      <c r="Z5032">
        <v>9</v>
      </c>
      <c r="AA5032">
        <f>Zudio_sales_data[[#This Row],[Price]]*Zudio_sales_data[[#This Row],[Quantity]]</f>
        <v>8214</v>
      </c>
      <c r="AB5032" s="1">
        <v>45629</v>
      </c>
      <c r="AC5032">
        <f>_xlfn.DAYS(Zudio_sales_data[[#This Row],[Last Date]],Zudio_sales_data[[#This Row],[Store Open Date]])</f>
        <v>1377</v>
      </c>
      <c r="AD5032" t="str">
        <f>IF(Zudio_sales_data[[#This Row],[Order Date]]&lt;=Zudio_sales_data[[#This Row],[Store Open Date]],"wrong data","right data")</f>
        <v>right data</v>
      </c>
      <c r="AE5032">
        <f>Zudio_sales_data[[#This Row],[Sales Profit]]/Zudio_sales_data[[#This Row],[Quantity]]</f>
        <v>547.6</v>
      </c>
    </row>
    <row r="5033" spans="1:31" x14ac:dyDescent="0.3">
      <c r="A5033" t="s">
        <v>139</v>
      </c>
      <c r="B5033" t="s">
        <v>183</v>
      </c>
      <c r="C5033" t="s">
        <v>28</v>
      </c>
      <c r="D5033" t="s">
        <v>48</v>
      </c>
      <c r="E5033">
        <v>42</v>
      </c>
      <c r="F5033">
        <v>437482</v>
      </c>
      <c r="G5033" t="s">
        <v>49</v>
      </c>
      <c r="H5033" s="1">
        <v>44551</v>
      </c>
      <c r="I5033">
        <v>1000</v>
      </c>
      <c r="J5033" t="s">
        <v>8464</v>
      </c>
      <c r="K5033" t="s">
        <v>569</v>
      </c>
      <c r="L5033">
        <v>11</v>
      </c>
      <c r="M5033">
        <v>8</v>
      </c>
      <c r="N5033">
        <v>17</v>
      </c>
      <c r="O5033" t="s">
        <v>33</v>
      </c>
      <c r="P5033" t="s">
        <v>90</v>
      </c>
      <c r="Q5033">
        <v>80814</v>
      </c>
      <c r="R5033" s="1">
        <v>45398</v>
      </c>
      <c r="S5033" t="s">
        <v>63</v>
      </c>
      <c r="T5033">
        <v>794625</v>
      </c>
      <c r="U5033" t="s">
        <v>8465</v>
      </c>
      <c r="V5033">
        <v>886</v>
      </c>
      <c r="W5033">
        <v>678</v>
      </c>
      <c r="X5033">
        <v>2</v>
      </c>
      <c r="Y5033">
        <v>542.4</v>
      </c>
      <c r="Z5033">
        <v>9</v>
      </c>
      <c r="AA5033">
        <f>Zudio_sales_data[[#This Row],[Price]]*Zudio_sales_data[[#This Row],[Quantity]]</f>
        <v>1356</v>
      </c>
      <c r="AB5033" s="1">
        <v>45629</v>
      </c>
      <c r="AC5033">
        <f>_xlfn.DAYS(Zudio_sales_data[[#This Row],[Last Date]],Zudio_sales_data[[#This Row],[Store Open Date]])</f>
        <v>1078</v>
      </c>
      <c r="AD5033" t="str">
        <f>IF(Zudio_sales_data[[#This Row],[Order Date]]&lt;=Zudio_sales_data[[#This Row],[Store Open Date]],"wrong data","right data")</f>
        <v>right data</v>
      </c>
      <c r="AE5033">
        <f>Zudio_sales_data[[#This Row],[Sales Profit]]/Zudio_sales_data[[#This Row],[Quantity]]</f>
        <v>271.2</v>
      </c>
    </row>
    <row r="5034" spans="1:31" x14ac:dyDescent="0.3">
      <c r="A5034" t="s">
        <v>26</v>
      </c>
      <c r="B5034" t="s">
        <v>170</v>
      </c>
      <c r="C5034" t="s">
        <v>28</v>
      </c>
      <c r="D5034" t="s">
        <v>101</v>
      </c>
      <c r="E5034">
        <v>50</v>
      </c>
      <c r="F5034">
        <v>431185</v>
      </c>
      <c r="G5034" t="s">
        <v>30</v>
      </c>
      <c r="H5034" s="1">
        <v>45399</v>
      </c>
      <c r="I5034">
        <v>950</v>
      </c>
      <c r="J5034" t="s">
        <v>8466</v>
      </c>
      <c r="K5034" t="s">
        <v>94</v>
      </c>
      <c r="L5034">
        <v>11</v>
      </c>
      <c r="M5034">
        <v>8</v>
      </c>
      <c r="N5034">
        <v>3</v>
      </c>
      <c r="O5034" t="s">
        <v>33</v>
      </c>
      <c r="P5034" t="s">
        <v>90</v>
      </c>
      <c r="Q5034">
        <v>28193</v>
      </c>
      <c r="R5034" s="1">
        <v>45567</v>
      </c>
      <c r="S5034" t="s">
        <v>115</v>
      </c>
      <c r="T5034">
        <v>464599</v>
      </c>
      <c r="U5034" t="s">
        <v>8467</v>
      </c>
      <c r="V5034">
        <v>722</v>
      </c>
      <c r="W5034">
        <v>2517</v>
      </c>
      <c r="X5034">
        <v>6</v>
      </c>
      <c r="Y5034">
        <v>6040.8</v>
      </c>
      <c r="Z5034">
        <v>9</v>
      </c>
      <c r="AA5034">
        <f>Zudio_sales_data[[#This Row],[Price]]*Zudio_sales_data[[#This Row],[Quantity]]</f>
        <v>15102</v>
      </c>
      <c r="AB5034" s="1">
        <v>45629</v>
      </c>
      <c r="AC5034">
        <f>_xlfn.DAYS(Zudio_sales_data[[#This Row],[Last Date]],Zudio_sales_data[[#This Row],[Store Open Date]])</f>
        <v>230</v>
      </c>
      <c r="AD5034" t="str">
        <f>IF(Zudio_sales_data[[#This Row],[Order Date]]&lt;=Zudio_sales_data[[#This Row],[Store Open Date]],"wrong data","right data")</f>
        <v>right data</v>
      </c>
      <c r="AE5034">
        <f>Zudio_sales_data[[#This Row],[Sales Profit]]/Zudio_sales_data[[#This Row],[Quantity]]</f>
        <v>1006.8000000000001</v>
      </c>
    </row>
    <row r="5035" spans="1:31" x14ac:dyDescent="0.3">
      <c r="A5035" t="s">
        <v>117</v>
      </c>
      <c r="B5035" t="s">
        <v>65</v>
      </c>
      <c r="C5035" t="s">
        <v>28</v>
      </c>
      <c r="D5035" t="s">
        <v>82</v>
      </c>
      <c r="E5035">
        <v>34</v>
      </c>
      <c r="F5035">
        <v>425879</v>
      </c>
      <c r="G5035" t="s">
        <v>30</v>
      </c>
      <c r="H5035" s="1">
        <v>44224</v>
      </c>
      <c r="I5035">
        <v>950</v>
      </c>
      <c r="J5035" t="s">
        <v>8468</v>
      </c>
      <c r="K5035" t="s">
        <v>386</v>
      </c>
      <c r="L5035">
        <v>9</v>
      </c>
      <c r="M5035">
        <v>8</v>
      </c>
      <c r="N5035">
        <v>4</v>
      </c>
      <c r="O5035" t="s">
        <v>33</v>
      </c>
      <c r="P5035" t="s">
        <v>34</v>
      </c>
      <c r="Q5035">
        <v>95265</v>
      </c>
      <c r="R5035" s="1">
        <v>45316</v>
      </c>
      <c r="S5035" t="s">
        <v>85</v>
      </c>
      <c r="T5035">
        <v>118930</v>
      </c>
      <c r="U5035" t="s">
        <v>8469</v>
      </c>
      <c r="V5035">
        <v>204</v>
      </c>
      <c r="W5035">
        <v>946</v>
      </c>
      <c r="X5035">
        <v>1</v>
      </c>
      <c r="Y5035">
        <v>378.4</v>
      </c>
      <c r="Z5035">
        <v>11</v>
      </c>
      <c r="AA5035">
        <f>Zudio_sales_data[[#This Row],[Price]]*Zudio_sales_data[[#This Row],[Quantity]]</f>
        <v>946</v>
      </c>
      <c r="AB5035" s="1">
        <v>45629</v>
      </c>
      <c r="AC5035">
        <f>_xlfn.DAYS(Zudio_sales_data[[#This Row],[Last Date]],Zudio_sales_data[[#This Row],[Store Open Date]])</f>
        <v>1405</v>
      </c>
      <c r="AD5035" t="str">
        <f>IF(Zudio_sales_data[[#This Row],[Order Date]]&lt;=Zudio_sales_data[[#This Row],[Store Open Date]],"wrong data","right data")</f>
        <v>right data</v>
      </c>
      <c r="AE5035">
        <f>Zudio_sales_data[[#This Row],[Sales Profit]]/Zudio_sales_data[[#This Row],[Quantity]]</f>
        <v>378.4</v>
      </c>
    </row>
    <row r="5036" spans="1:31" x14ac:dyDescent="0.3">
      <c r="A5036" t="s">
        <v>26</v>
      </c>
      <c r="B5036" t="s">
        <v>225</v>
      </c>
      <c r="C5036" t="s">
        <v>39</v>
      </c>
      <c r="D5036" t="s">
        <v>82</v>
      </c>
      <c r="E5036">
        <v>86</v>
      </c>
      <c r="F5036">
        <v>424029</v>
      </c>
      <c r="G5036" t="s">
        <v>30</v>
      </c>
      <c r="H5036" s="1">
        <v>44841</v>
      </c>
      <c r="I5036">
        <v>1000</v>
      </c>
      <c r="J5036" t="s">
        <v>8470</v>
      </c>
      <c r="K5036" t="s">
        <v>199</v>
      </c>
      <c r="L5036">
        <v>9</v>
      </c>
      <c r="M5036">
        <v>8</v>
      </c>
      <c r="N5036">
        <v>14</v>
      </c>
      <c r="O5036" t="s">
        <v>33</v>
      </c>
      <c r="P5036" t="s">
        <v>52</v>
      </c>
      <c r="Q5036">
        <v>53374</v>
      </c>
      <c r="R5036" s="1">
        <v>45324</v>
      </c>
      <c r="S5036" t="s">
        <v>91</v>
      </c>
      <c r="T5036">
        <v>927682</v>
      </c>
      <c r="U5036" t="s">
        <v>8471</v>
      </c>
      <c r="V5036">
        <v>519</v>
      </c>
      <c r="W5036">
        <v>1124</v>
      </c>
      <c r="X5036">
        <v>3</v>
      </c>
      <c r="Y5036">
        <v>1348.8</v>
      </c>
      <c r="Z5036">
        <v>11</v>
      </c>
      <c r="AA5036">
        <f>Zudio_sales_data[[#This Row],[Price]]*Zudio_sales_data[[#This Row],[Quantity]]</f>
        <v>3372</v>
      </c>
      <c r="AB5036" s="1">
        <v>45629</v>
      </c>
      <c r="AC5036">
        <f>_xlfn.DAYS(Zudio_sales_data[[#This Row],[Last Date]],Zudio_sales_data[[#This Row],[Store Open Date]])</f>
        <v>788</v>
      </c>
      <c r="AD5036" t="str">
        <f>IF(Zudio_sales_data[[#This Row],[Order Date]]&lt;=Zudio_sales_data[[#This Row],[Store Open Date]],"wrong data","right data")</f>
        <v>right data</v>
      </c>
      <c r="AE5036">
        <f>Zudio_sales_data[[#This Row],[Sales Profit]]/Zudio_sales_data[[#This Row],[Quantity]]</f>
        <v>449.59999999999997</v>
      </c>
    </row>
    <row r="5037" spans="1:31" x14ac:dyDescent="0.3">
      <c r="A5037" t="s">
        <v>45</v>
      </c>
      <c r="B5037" t="s">
        <v>174</v>
      </c>
      <c r="C5037" t="s">
        <v>39</v>
      </c>
      <c r="D5037" t="s">
        <v>101</v>
      </c>
      <c r="E5037">
        <v>51</v>
      </c>
      <c r="F5037">
        <v>402940</v>
      </c>
      <c r="G5037" t="s">
        <v>30</v>
      </c>
      <c r="H5037" s="1">
        <v>44210</v>
      </c>
      <c r="I5037">
        <v>1100</v>
      </c>
      <c r="J5037" t="s">
        <v>8472</v>
      </c>
      <c r="K5037" t="s">
        <v>103</v>
      </c>
      <c r="L5037">
        <v>10</v>
      </c>
      <c r="M5037">
        <v>9</v>
      </c>
      <c r="N5037">
        <v>6</v>
      </c>
      <c r="O5037" t="s">
        <v>33</v>
      </c>
      <c r="P5037" t="s">
        <v>34</v>
      </c>
      <c r="Q5037">
        <v>94592</v>
      </c>
      <c r="R5037" s="1">
        <v>45303</v>
      </c>
      <c r="S5037" t="s">
        <v>85</v>
      </c>
      <c r="T5037">
        <v>850046</v>
      </c>
      <c r="U5037" t="s">
        <v>8473</v>
      </c>
      <c r="V5037">
        <v>814</v>
      </c>
      <c r="W5037">
        <v>1872</v>
      </c>
      <c r="X5037">
        <v>6</v>
      </c>
      <c r="Y5037">
        <v>4492.8</v>
      </c>
      <c r="Z5037">
        <v>11</v>
      </c>
      <c r="AA5037">
        <f>Zudio_sales_data[[#This Row],[Price]]*Zudio_sales_data[[#This Row],[Quantity]]</f>
        <v>11232</v>
      </c>
      <c r="AB5037" s="1">
        <v>45629</v>
      </c>
      <c r="AC5037">
        <f>_xlfn.DAYS(Zudio_sales_data[[#This Row],[Last Date]],Zudio_sales_data[[#This Row],[Store Open Date]])</f>
        <v>1419</v>
      </c>
      <c r="AD5037" t="str">
        <f>IF(Zudio_sales_data[[#This Row],[Order Date]]&lt;=Zudio_sales_data[[#This Row],[Store Open Date]],"wrong data","right data")</f>
        <v>right data</v>
      </c>
      <c r="AE5037">
        <f>Zudio_sales_data[[#This Row],[Sales Profit]]/Zudio_sales_data[[#This Row],[Quantity]]</f>
        <v>748.80000000000007</v>
      </c>
    </row>
    <row r="5038" spans="1:31" x14ac:dyDescent="0.3">
      <c r="A5038" t="s">
        <v>55</v>
      </c>
      <c r="B5038" t="s">
        <v>76</v>
      </c>
      <c r="C5038" t="s">
        <v>28</v>
      </c>
      <c r="D5038" t="s">
        <v>48</v>
      </c>
      <c r="E5038">
        <v>74</v>
      </c>
      <c r="F5038">
        <v>403540</v>
      </c>
      <c r="G5038" t="s">
        <v>49</v>
      </c>
      <c r="H5038" s="1">
        <v>45303</v>
      </c>
      <c r="I5038">
        <v>1100</v>
      </c>
      <c r="J5038" t="s">
        <v>8474</v>
      </c>
      <c r="K5038" t="s">
        <v>557</v>
      </c>
      <c r="L5038">
        <v>11</v>
      </c>
      <c r="M5038">
        <v>8</v>
      </c>
      <c r="N5038">
        <v>15</v>
      </c>
      <c r="O5038" t="s">
        <v>33</v>
      </c>
      <c r="P5038" t="s">
        <v>90</v>
      </c>
      <c r="Q5038">
        <v>92791</v>
      </c>
      <c r="R5038" s="1">
        <v>45498</v>
      </c>
      <c r="S5038" t="s">
        <v>95</v>
      </c>
      <c r="T5038">
        <v>488688</v>
      </c>
      <c r="U5038" t="s">
        <v>8475</v>
      </c>
      <c r="V5038">
        <v>549</v>
      </c>
      <c r="W5038">
        <v>2890</v>
      </c>
      <c r="X5038">
        <v>3</v>
      </c>
      <c r="Y5038">
        <v>3468</v>
      </c>
      <c r="Z5038">
        <v>9</v>
      </c>
      <c r="AA5038">
        <f>Zudio_sales_data[[#This Row],[Price]]*Zudio_sales_data[[#This Row],[Quantity]]</f>
        <v>8670</v>
      </c>
      <c r="AB5038" s="1">
        <v>45629</v>
      </c>
      <c r="AC5038">
        <f>_xlfn.DAYS(Zudio_sales_data[[#This Row],[Last Date]],Zudio_sales_data[[#This Row],[Store Open Date]])</f>
        <v>326</v>
      </c>
      <c r="AD5038" t="str">
        <f>IF(Zudio_sales_data[[#This Row],[Order Date]]&lt;=Zudio_sales_data[[#This Row],[Store Open Date]],"wrong data","right data")</f>
        <v>right data</v>
      </c>
      <c r="AE5038">
        <f>Zudio_sales_data[[#This Row],[Sales Profit]]/Zudio_sales_data[[#This Row],[Quantity]]</f>
        <v>1156</v>
      </c>
    </row>
    <row r="5039" spans="1:31" x14ac:dyDescent="0.3">
      <c r="A5039" t="s">
        <v>26</v>
      </c>
      <c r="B5039" t="s">
        <v>125</v>
      </c>
      <c r="C5039" t="s">
        <v>28</v>
      </c>
      <c r="D5039" t="s">
        <v>29</v>
      </c>
      <c r="E5039">
        <v>40</v>
      </c>
      <c r="F5039">
        <v>410616</v>
      </c>
      <c r="G5039" t="s">
        <v>49</v>
      </c>
      <c r="H5039" s="1">
        <v>44618</v>
      </c>
      <c r="I5039">
        <v>1300</v>
      </c>
      <c r="J5039" t="s">
        <v>8476</v>
      </c>
      <c r="K5039" t="s">
        <v>103</v>
      </c>
      <c r="L5039">
        <v>9</v>
      </c>
      <c r="M5039">
        <v>8</v>
      </c>
      <c r="N5039">
        <v>9</v>
      </c>
      <c r="O5039" t="s">
        <v>33</v>
      </c>
      <c r="P5039" t="s">
        <v>90</v>
      </c>
      <c r="Q5039">
        <v>34897</v>
      </c>
      <c r="R5039" s="1">
        <v>45298</v>
      </c>
      <c r="S5039" t="s">
        <v>85</v>
      </c>
      <c r="T5039">
        <v>319753</v>
      </c>
      <c r="U5039" t="s">
        <v>8477</v>
      </c>
      <c r="V5039">
        <v>376</v>
      </c>
      <c r="W5039">
        <v>1630</v>
      </c>
      <c r="X5039">
        <v>2</v>
      </c>
      <c r="Y5039">
        <v>1304</v>
      </c>
      <c r="Z5039">
        <v>11</v>
      </c>
      <c r="AA5039">
        <f>Zudio_sales_data[[#This Row],[Price]]*Zudio_sales_data[[#This Row],[Quantity]]</f>
        <v>3260</v>
      </c>
      <c r="AB5039" s="1">
        <v>45629</v>
      </c>
      <c r="AC5039">
        <f>_xlfn.DAYS(Zudio_sales_data[[#This Row],[Last Date]],Zudio_sales_data[[#This Row],[Store Open Date]])</f>
        <v>1011</v>
      </c>
      <c r="AD5039" t="str">
        <f>IF(Zudio_sales_data[[#This Row],[Order Date]]&lt;=Zudio_sales_data[[#This Row],[Store Open Date]],"wrong data","right data")</f>
        <v>right data</v>
      </c>
      <c r="AE5039">
        <f>Zudio_sales_data[[#This Row],[Sales Profit]]/Zudio_sales_data[[#This Row],[Quantity]]</f>
        <v>652</v>
      </c>
    </row>
    <row r="5040" spans="1:31" x14ac:dyDescent="0.3">
      <c r="A5040" t="s">
        <v>117</v>
      </c>
      <c r="B5040" t="s">
        <v>263</v>
      </c>
      <c r="C5040" t="s">
        <v>28</v>
      </c>
      <c r="D5040" t="s">
        <v>229</v>
      </c>
      <c r="E5040">
        <v>92</v>
      </c>
      <c r="F5040">
        <v>411473</v>
      </c>
      <c r="G5040" t="s">
        <v>49</v>
      </c>
      <c r="H5040" s="1">
        <v>44239</v>
      </c>
      <c r="I5040">
        <v>800</v>
      </c>
      <c r="J5040" t="s">
        <v>8478</v>
      </c>
      <c r="K5040" t="s">
        <v>298</v>
      </c>
      <c r="L5040">
        <v>11</v>
      </c>
      <c r="M5040">
        <v>8</v>
      </c>
      <c r="N5040">
        <v>7</v>
      </c>
      <c r="O5040" t="s">
        <v>69</v>
      </c>
      <c r="P5040" t="s">
        <v>52</v>
      </c>
      <c r="Q5040">
        <v>69319</v>
      </c>
      <c r="R5040" s="1">
        <v>45615</v>
      </c>
      <c r="S5040" t="s">
        <v>35</v>
      </c>
      <c r="T5040">
        <v>602386</v>
      </c>
      <c r="U5040" t="s">
        <v>8479</v>
      </c>
      <c r="V5040">
        <v>227</v>
      </c>
      <c r="W5040">
        <v>1455</v>
      </c>
      <c r="X5040">
        <v>5</v>
      </c>
      <c r="Y5040">
        <v>2910</v>
      </c>
      <c r="Z5040">
        <v>9</v>
      </c>
      <c r="AA5040">
        <f>Zudio_sales_data[[#This Row],[Price]]*Zudio_sales_data[[#This Row],[Quantity]]</f>
        <v>7275</v>
      </c>
      <c r="AB5040" s="1">
        <v>45629</v>
      </c>
      <c r="AC5040">
        <f>_xlfn.DAYS(Zudio_sales_data[[#This Row],[Last Date]],Zudio_sales_data[[#This Row],[Store Open Date]])</f>
        <v>1390</v>
      </c>
      <c r="AD5040" t="str">
        <f>IF(Zudio_sales_data[[#This Row],[Order Date]]&lt;=Zudio_sales_data[[#This Row],[Store Open Date]],"wrong data","right data")</f>
        <v>right data</v>
      </c>
      <c r="AE5040">
        <f>Zudio_sales_data[[#This Row],[Sales Profit]]/Zudio_sales_data[[#This Row],[Quantity]]</f>
        <v>582</v>
      </c>
    </row>
    <row r="5041" spans="1:31" x14ac:dyDescent="0.3">
      <c r="A5041" t="s">
        <v>139</v>
      </c>
      <c r="B5041" t="s">
        <v>362</v>
      </c>
      <c r="C5041" t="s">
        <v>39</v>
      </c>
      <c r="D5041" t="s">
        <v>82</v>
      </c>
      <c r="E5041">
        <v>3</v>
      </c>
      <c r="F5041">
        <v>435420</v>
      </c>
      <c r="G5041" t="s">
        <v>30</v>
      </c>
      <c r="H5041" s="1">
        <v>44653</v>
      </c>
      <c r="I5041">
        <v>1400</v>
      </c>
      <c r="J5041" t="s">
        <v>8480</v>
      </c>
      <c r="K5041" t="s">
        <v>265</v>
      </c>
      <c r="L5041">
        <v>9</v>
      </c>
      <c r="M5041">
        <v>8</v>
      </c>
      <c r="N5041">
        <v>17</v>
      </c>
      <c r="O5041" t="s">
        <v>69</v>
      </c>
      <c r="P5041" t="s">
        <v>90</v>
      </c>
      <c r="Q5041">
        <v>44866</v>
      </c>
      <c r="R5041" s="1">
        <v>45354</v>
      </c>
      <c r="S5041" t="s">
        <v>58</v>
      </c>
      <c r="T5041">
        <v>450021</v>
      </c>
      <c r="U5041" t="s">
        <v>8481</v>
      </c>
      <c r="V5041">
        <v>786</v>
      </c>
      <c r="W5041">
        <v>1898</v>
      </c>
      <c r="X5041">
        <v>3</v>
      </c>
      <c r="Y5041">
        <v>2277.6</v>
      </c>
      <c r="Z5041">
        <v>11</v>
      </c>
      <c r="AA5041">
        <f>Zudio_sales_data[[#This Row],[Price]]*Zudio_sales_data[[#This Row],[Quantity]]</f>
        <v>5694</v>
      </c>
      <c r="AB5041" s="1">
        <v>45629</v>
      </c>
      <c r="AC5041">
        <f>_xlfn.DAYS(Zudio_sales_data[[#This Row],[Last Date]],Zudio_sales_data[[#This Row],[Store Open Date]])</f>
        <v>976</v>
      </c>
      <c r="AD5041" t="str">
        <f>IF(Zudio_sales_data[[#This Row],[Order Date]]&lt;=Zudio_sales_data[[#This Row],[Store Open Date]],"wrong data","right data")</f>
        <v>right data</v>
      </c>
      <c r="AE5041">
        <f>Zudio_sales_data[[#This Row],[Sales Profit]]/Zudio_sales_data[[#This Row],[Quantity]]</f>
        <v>759.19999999999993</v>
      </c>
    </row>
    <row r="5042" spans="1:31" x14ac:dyDescent="0.3">
      <c r="A5042" t="s">
        <v>110</v>
      </c>
      <c r="B5042" t="s">
        <v>111</v>
      </c>
      <c r="C5042" t="s">
        <v>47</v>
      </c>
      <c r="D5042" t="s">
        <v>101</v>
      </c>
      <c r="E5042">
        <v>30</v>
      </c>
      <c r="F5042">
        <v>432146</v>
      </c>
      <c r="G5042" t="s">
        <v>49</v>
      </c>
      <c r="H5042" s="1">
        <v>44617</v>
      </c>
      <c r="I5042">
        <v>1300</v>
      </c>
      <c r="J5042" t="s">
        <v>8482</v>
      </c>
      <c r="K5042" t="s">
        <v>233</v>
      </c>
      <c r="L5042">
        <v>9</v>
      </c>
      <c r="M5042">
        <v>8</v>
      </c>
      <c r="N5042">
        <v>6</v>
      </c>
      <c r="O5042" t="s">
        <v>69</v>
      </c>
      <c r="P5042" t="s">
        <v>90</v>
      </c>
      <c r="Q5042">
        <v>75964</v>
      </c>
      <c r="R5042" s="1">
        <v>45422</v>
      </c>
      <c r="S5042" t="s">
        <v>104</v>
      </c>
      <c r="T5042">
        <v>473630</v>
      </c>
      <c r="U5042" t="s">
        <v>8483</v>
      </c>
      <c r="V5042">
        <v>893</v>
      </c>
      <c r="W5042">
        <v>603</v>
      </c>
      <c r="X5042">
        <v>3</v>
      </c>
      <c r="Y5042">
        <v>723.6</v>
      </c>
      <c r="Z5042">
        <v>11</v>
      </c>
      <c r="AA5042">
        <f>Zudio_sales_data[[#This Row],[Price]]*Zudio_sales_data[[#This Row],[Quantity]]</f>
        <v>1809</v>
      </c>
      <c r="AB5042" s="1">
        <v>45629</v>
      </c>
      <c r="AC5042">
        <f>_xlfn.DAYS(Zudio_sales_data[[#This Row],[Last Date]],Zudio_sales_data[[#This Row],[Store Open Date]])</f>
        <v>1012</v>
      </c>
      <c r="AD5042" t="str">
        <f>IF(Zudio_sales_data[[#This Row],[Order Date]]&lt;=Zudio_sales_data[[#This Row],[Store Open Date]],"wrong data","right data")</f>
        <v>right data</v>
      </c>
      <c r="AE5042">
        <f>Zudio_sales_data[[#This Row],[Sales Profit]]/Zudio_sales_data[[#This Row],[Quantity]]</f>
        <v>241.20000000000002</v>
      </c>
    </row>
    <row r="5043" spans="1:31" x14ac:dyDescent="0.3">
      <c r="A5043" t="s">
        <v>37</v>
      </c>
      <c r="B5043" t="s">
        <v>27</v>
      </c>
      <c r="C5043" t="s">
        <v>47</v>
      </c>
      <c r="D5043" t="s">
        <v>129</v>
      </c>
      <c r="E5043">
        <v>26</v>
      </c>
      <c r="F5043">
        <v>428932</v>
      </c>
      <c r="G5043" t="s">
        <v>30</v>
      </c>
      <c r="H5043" s="1">
        <v>44680</v>
      </c>
      <c r="I5043">
        <v>950</v>
      </c>
      <c r="J5043" t="s">
        <v>8484</v>
      </c>
      <c r="K5043" t="s">
        <v>155</v>
      </c>
      <c r="L5043">
        <v>10</v>
      </c>
      <c r="M5043">
        <v>9</v>
      </c>
      <c r="N5043">
        <v>15</v>
      </c>
      <c r="O5043" t="s">
        <v>69</v>
      </c>
      <c r="P5043" t="s">
        <v>52</v>
      </c>
      <c r="Q5043">
        <v>58701</v>
      </c>
      <c r="R5043" s="1">
        <v>45443</v>
      </c>
      <c r="S5043" t="s">
        <v>104</v>
      </c>
      <c r="T5043">
        <v>308335</v>
      </c>
      <c r="U5043" t="s">
        <v>8485</v>
      </c>
      <c r="V5043">
        <v>471</v>
      </c>
      <c r="W5043">
        <v>635</v>
      </c>
      <c r="X5043">
        <v>4</v>
      </c>
      <c r="Y5043">
        <v>1016</v>
      </c>
      <c r="Z5043">
        <v>11</v>
      </c>
      <c r="AA5043">
        <f>Zudio_sales_data[[#This Row],[Price]]*Zudio_sales_data[[#This Row],[Quantity]]</f>
        <v>2540</v>
      </c>
      <c r="AB5043" s="1">
        <v>45629</v>
      </c>
      <c r="AC5043">
        <f>_xlfn.DAYS(Zudio_sales_data[[#This Row],[Last Date]],Zudio_sales_data[[#This Row],[Store Open Date]])</f>
        <v>949</v>
      </c>
      <c r="AD5043" t="str">
        <f>IF(Zudio_sales_data[[#This Row],[Order Date]]&lt;=Zudio_sales_data[[#This Row],[Store Open Date]],"wrong data","right data")</f>
        <v>right data</v>
      </c>
      <c r="AE5043">
        <f>Zudio_sales_data[[#This Row],[Sales Profit]]/Zudio_sales_data[[#This Row],[Quantity]]</f>
        <v>254</v>
      </c>
    </row>
    <row r="5044" spans="1:31" x14ac:dyDescent="0.3">
      <c r="A5044" t="s">
        <v>117</v>
      </c>
      <c r="B5044" t="s">
        <v>76</v>
      </c>
      <c r="C5044" t="s">
        <v>28</v>
      </c>
      <c r="D5044" t="s">
        <v>77</v>
      </c>
      <c r="E5044">
        <v>48</v>
      </c>
      <c r="F5044">
        <v>438096</v>
      </c>
      <c r="G5044" t="s">
        <v>49</v>
      </c>
      <c r="H5044" s="1">
        <v>43918</v>
      </c>
      <c r="I5044">
        <v>1000</v>
      </c>
      <c r="J5044" t="s">
        <v>8486</v>
      </c>
      <c r="K5044" t="s">
        <v>397</v>
      </c>
      <c r="L5044">
        <v>10</v>
      </c>
      <c r="M5044">
        <v>7</v>
      </c>
      <c r="N5044">
        <v>5</v>
      </c>
      <c r="O5044" t="s">
        <v>33</v>
      </c>
      <c r="P5044" t="s">
        <v>52</v>
      </c>
      <c r="Q5044">
        <v>89041</v>
      </c>
      <c r="R5044" s="1">
        <v>45556</v>
      </c>
      <c r="S5044" t="s">
        <v>131</v>
      </c>
      <c r="T5044">
        <v>399810</v>
      </c>
      <c r="U5044" t="s">
        <v>8487</v>
      </c>
      <c r="V5044">
        <v>655</v>
      </c>
      <c r="W5044">
        <v>2893</v>
      </c>
      <c r="X5044">
        <v>1</v>
      </c>
      <c r="Y5044">
        <v>1157.2</v>
      </c>
      <c r="Z5044">
        <v>9</v>
      </c>
      <c r="AA5044">
        <f>Zudio_sales_data[[#This Row],[Price]]*Zudio_sales_data[[#This Row],[Quantity]]</f>
        <v>2893</v>
      </c>
      <c r="AB5044" s="1">
        <v>45629</v>
      </c>
      <c r="AC5044">
        <f>_xlfn.DAYS(Zudio_sales_data[[#This Row],[Last Date]],Zudio_sales_data[[#This Row],[Store Open Date]])</f>
        <v>1711</v>
      </c>
      <c r="AD5044" t="str">
        <f>IF(Zudio_sales_data[[#This Row],[Order Date]]&lt;=Zudio_sales_data[[#This Row],[Store Open Date]],"wrong data","right data")</f>
        <v>right data</v>
      </c>
      <c r="AE5044">
        <f>Zudio_sales_data[[#This Row],[Sales Profit]]/Zudio_sales_data[[#This Row],[Quantity]]</f>
        <v>1157.2</v>
      </c>
    </row>
    <row r="5045" spans="1:31" x14ac:dyDescent="0.3">
      <c r="A5045" t="s">
        <v>26</v>
      </c>
      <c r="B5045" t="s">
        <v>106</v>
      </c>
      <c r="C5045" t="s">
        <v>39</v>
      </c>
      <c r="D5045" t="s">
        <v>66</v>
      </c>
      <c r="E5045">
        <v>82</v>
      </c>
      <c r="F5045">
        <v>407946</v>
      </c>
      <c r="G5045" t="s">
        <v>30</v>
      </c>
      <c r="H5045" s="1">
        <v>43980</v>
      </c>
      <c r="I5045">
        <v>1000</v>
      </c>
      <c r="J5045" t="s">
        <v>8488</v>
      </c>
      <c r="K5045" t="s">
        <v>127</v>
      </c>
      <c r="L5045">
        <v>9</v>
      </c>
      <c r="M5045">
        <v>8</v>
      </c>
      <c r="N5045">
        <v>4</v>
      </c>
      <c r="O5045" t="s">
        <v>33</v>
      </c>
      <c r="P5045" t="s">
        <v>34</v>
      </c>
      <c r="Q5045">
        <v>83014</v>
      </c>
      <c r="R5045" s="1">
        <v>45547</v>
      </c>
      <c r="S5045" t="s">
        <v>131</v>
      </c>
      <c r="T5045">
        <v>101301</v>
      </c>
      <c r="U5045" t="s">
        <v>8489</v>
      </c>
      <c r="V5045">
        <v>433</v>
      </c>
      <c r="W5045">
        <v>2703</v>
      </c>
      <c r="X5045">
        <v>5</v>
      </c>
      <c r="Y5045">
        <v>5406</v>
      </c>
      <c r="Z5045">
        <v>11</v>
      </c>
      <c r="AA5045">
        <f>Zudio_sales_data[[#This Row],[Price]]*Zudio_sales_data[[#This Row],[Quantity]]</f>
        <v>13515</v>
      </c>
      <c r="AB5045" s="1">
        <v>45629</v>
      </c>
      <c r="AC5045">
        <f>_xlfn.DAYS(Zudio_sales_data[[#This Row],[Last Date]],Zudio_sales_data[[#This Row],[Store Open Date]])</f>
        <v>1649</v>
      </c>
      <c r="AD5045" t="str">
        <f>IF(Zudio_sales_data[[#This Row],[Order Date]]&lt;=Zudio_sales_data[[#This Row],[Store Open Date]],"wrong data","right data")</f>
        <v>right data</v>
      </c>
      <c r="AE5045">
        <f>Zudio_sales_data[[#This Row],[Sales Profit]]/Zudio_sales_data[[#This Row],[Quantity]]</f>
        <v>1081.2</v>
      </c>
    </row>
    <row r="5046" spans="1:31" x14ac:dyDescent="0.3">
      <c r="A5046" t="s">
        <v>45</v>
      </c>
      <c r="B5046" t="s">
        <v>100</v>
      </c>
      <c r="C5046" t="s">
        <v>47</v>
      </c>
      <c r="D5046" t="s">
        <v>229</v>
      </c>
      <c r="E5046">
        <v>43</v>
      </c>
      <c r="F5046">
        <v>412942</v>
      </c>
      <c r="G5046" t="s">
        <v>30</v>
      </c>
      <c r="H5046" s="1">
        <v>45012</v>
      </c>
      <c r="I5046">
        <v>1200</v>
      </c>
      <c r="J5046" t="s">
        <v>8225</v>
      </c>
      <c r="K5046" t="s">
        <v>103</v>
      </c>
      <c r="L5046">
        <v>10</v>
      </c>
      <c r="M5046">
        <v>7</v>
      </c>
      <c r="N5046">
        <v>16</v>
      </c>
      <c r="O5046" t="s">
        <v>69</v>
      </c>
      <c r="P5046" t="s">
        <v>90</v>
      </c>
      <c r="Q5046">
        <v>90227</v>
      </c>
      <c r="R5046" s="1">
        <v>45416</v>
      </c>
      <c r="S5046" t="s">
        <v>104</v>
      </c>
      <c r="T5046">
        <v>401124</v>
      </c>
      <c r="U5046" t="s">
        <v>8490</v>
      </c>
      <c r="V5046">
        <v>613</v>
      </c>
      <c r="W5046">
        <v>2441</v>
      </c>
      <c r="X5046">
        <v>7</v>
      </c>
      <c r="Y5046">
        <v>6834.8</v>
      </c>
      <c r="Z5046">
        <v>9</v>
      </c>
      <c r="AA5046">
        <f>Zudio_sales_data[[#This Row],[Price]]*Zudio_sales_data[[#This Row],[Quantity]]</f>
        <v>17087</v>
      </c>
      <c r="AB5046" s="1">
        <v>45629</v>
      </c>
      <c r="AC5046">
        <f>_xlfn.DAYS(Zudio_sales_data[[#This Row],[Last Date]],Zudio_sales_data[[#This Row],[Store Open Date]])</f>
        <v>617</v>
      </c>
      <c r="AD5046" t="str">
        <f>IF(Zudio_sales_data[[#This Row],[Order Date]]&lt;=Zudio_sales_data[[#This Row],[Store Open Date]],"wrong data","right data")</f>
        <v>right data</v>
      </c>
      <c r="AE5046">
        <f>Zudio_sales_data[[#This Row],[Sales Profit]]/Zudio_sales_data[[#This Row],[Quantity]]</f>
        <v>976.4</v>
      </c>
    </row>
    <row r="5047" spans="1:31" x14ac:dyDescent="0.3">
      <c r="A5047" t="s">
        <v>55</v>
      </c>
      <c r="B5047" t="s">
        <v>163</v>
      </c>
      <c r="C5047" t="s">
        <v>28</v>
      </c>
      <c r="D5047" t="s">
        <v>48</v>
      </c>
      <c r="E5047">
        <v>33</v>
      </c>
      <c r="F5047">
        <v>429548</v>
      </c>
      <c r="G5047" t="s">
        <v>49</v>
      </c>
      <c r="H5047" s="1">
        <v>44327</v>
      </c>
      <c r="I5047">
        <v>1200</v>
      </c>
      <c r="J5047" t="s">
        <v>8491</v>
      </c>
      <c r="K5047" t="s">
        <v>114</v>
      </c>
      <c r="L5047">
        <v>9</v>
      </c>
      <c r="M5047">
        <v>8</v>
      </c>
      <c r="N5047">
        <v>17</v>
      </c>
      <c r="O5047" t="s">
        <v>33</v>
      </c>
      <c r="P5047" t="s">
        <v>34</v>
      </c>
      <c r="Q5047">
        <v>87642</v>
      </c>
      <c r="R5047" s="1">
        <v>45479</v>
      </c>
      <c r="S5047" t="s">
        <v>95</v>
      </c>
      <c r="T5047">
        <v>209155</v>
      </c>
      <c r="U5047" t="s">
        <v>8492</v>
      </c>
      <c r="V5047">
        <v>838</v>
      </c>
      <c r="W5047">
        <v>2627</v>
      </c>
      <c r="X5047">
        <v>5</v>
      </c>
      <c r="Y5047">
        <v>5254</v>
      </c>
      <c r="Z5047">
        <v>11</v>
      </c>
      <c r="AA5047">
        <f>Zudio_sales_data[[#This Row],[Price]]*Zudio_sales_data[[#This Row],[Quantity]]</f>
        <v>13135</v>
      </c>
      <c r="AB5047" s="1">
        <v>45629</v>
      </c>
      <c r="AC5047">
        <f>_xlfn.DAYS(Zudio_sales_data[[#This Row],[Last Date]],Zudio_sales_data[[#This Row],[Store Open Date]])</f>
        <v>1302</v>
      </c>
      <c r="AD5047" t="str">
        <f>IF(Zudio_sales_data[[#This Row],[Order Date]]&lt;=Zudio_sales_data[[#This Row],[Store Open Date]],"wrong data","right data")</f>
        <v>right data</v>
      </c>
      <c r="AE5047">
        <f>Zudio_sales_data[[#This Row],[Sales Profit]]/Zudio_sales_data[[#This Row],[Quantity]]</f>
        <v>1050.8</v>
      </c>
    </row>
    <row r="5048" spans="1:31" x14ac:dyDescent="0.3">
      <c r="A5048" t="s">
        <v>55</v>
      </c>
      <c r="B5048" t="s">
        <v>362</v>
      </c>
      <c r="C5048" t="s">
        <v>39</v>
      </c>
      <c r="D5048" t="s">
        <v>229</v>
      </c>
      <c r="E5048">
        <v>47</v>
      </c>
      <c r="F5048">
        <v>432538</v>
      </c>
      <c r="G5048" t="s">
        <v>30</v>
      </c>
      <c r="H5048" s="1">
        <v>44828</v>
      </c>
      <c r="I5048">
        <v>1400</v>
      </c>
      <c r="J5048" t="s">
        <v>8493</v>
      </c>
      <c r="K5048" t="s">
        <v>550</v>
      </c>
      <c r="L5048">
        <v>10</v>
      </c>
      <c r="M5048">
        <v>9</v>
      </c>
      <c r="N5048">
        <v>13</v>
      </c>
      <c r="O5048" t="s">
        <v>69</v>
      </c>
      <c r="P5048" t="s">
        <v>52</v>
      </c>
      <c r="Q5048">
        <v>61319</v>
      </c>
      <c r="R5048" s="1">
        <v>45554</v>
      </c>
      <c r="S5048" t="s">
        <v>131</v>
      </c>
      <c r="T5048">
        <v>535880</v>
      </c>
      <c r="U5048" t="s">
        <v>8494</v>
      </c>
      <c r="V5048">
        <v>596</v>
      </c>
      <c r="W5048">
        <v>2912</v>
      </c>
      <c r="X5048">
        <v>8</v>
      </c>
      <c r="Y5048">
        <v>9318.4</v>
      </c>
      <c r="Z5048">
        <v>11</v>
      </c>
      <c r="AA5048">
        <f>Zudio_sales_data[[#This Row],[Price]]*Zudio_sales_data[[#This Row],[Quantity]]</f>
        <v>23296</v>
      </c>
      <c r="AB5048" s="1">
        <v>45629</v>
      </c>
      <c r="AC5048">
        <f>_xlfn.DAYS(Zudio_sales_data[[#This Row],[Last Date]],Zudio_sales_data[[#This Row],[Store Open Date]])</f>
        <v>801</v>
      </c>
      <c r="AD5048" t="str">
        <f>IF(Zudio_sales_data[[#This Row],[Order Date]]&lt;=Zudio_sales_data[[#This Row],[Store Open Date]],"wrong data","right data")</f>
        <v>right data</v>
      </c>
      <c r="AE5048">
        <f>Zudio_sales_data[[#This Row],[Sales Profit]]/Zudio_sales_data[[#This Row],[Quantity]]</f>
        <v>1164.8</v>
      </c>
    </row>
    <row r="5049" spans="1:31" x14ac:dyDescent="0.3">
      <c r="A5049" t="s">
        <v>45</v>
      </c>
      <c r="B5049" t="s">
        <v>38</v>
      </c>
      <c r="C5049" t="s">
        <v>28</v>
      </c>
      <c r="D5049" t="s">
        <v>112</v>
      </c>
      <c r="E5049">
        <v>10</v>
      </c>
      <c r="F5049">
        <v>429432</v>
      </c>
      <c r="G5049" t="s">
        <v>30</v>
      </c>
      <c r="H5049" s="1">
        <v>44198</v>
      </c>
      <c r="I5049">
        <v>950</v>
      </c>
      <c r="J5049" t="s">
        <v>8495</v>
      </c>
      <c r="K5049" t="s">
        <v>199</v>
      </c>
      <c r="L5049">
        <v>10</v>
      </c>
      <c r="M5049">
        <v>9</v>
      </c>
      <c r="N5049">
        <v>3</v>
      </c>
      <c r="O5049" t="s">
        <v>69</v>
      </c>
      <c r="P5049" t="s">
        <v>90</v>
      </c>
      <c r="Q5049">
        <v>57883</v>
      </c>
      <c r="R5049" s="1">
        <v>45451</v>
      </c>
      <c r="S5049" t="s">
        <v>43</v>
      </c>
      <c r="T5049">
        <v>575491</v>
      </c>
      <c r="U5049" t="s">
        <v>8496</v>
      </c>
      <c r="V5049">
        <v>663</v>
      </c>
      <c r="W5049">
        <v>2649</v>
      </c>
      <c r="X5049">
        <v>4</v>
      </c>
      <c r="Y5049">
        <v>4238.3999999999996</v>
      </c>
      <c r="Z5049">
        <v>11</v>
      </c>
      <c r="AA5049">
        <f>Zudio_sales_data[[#This Row],[Price]]*Zudio_sales_data[[#This Row],[Quantity]]</f>
        <v>10596</v>
      </c>
      <c r="AB5049" s="1">
        <v>45629</v>
      </c>
      <c r="AC5049">
        <f>_xlfn.DAYS(Zudio_sales_data[[#This Row],[Last Date]],Zudio_sales_data[[#This Row],[Store Open Date]])</f>
        <v>1431</v>
      </c>
      <c r="AD5049" t="str">
        <f>IF(Zudio_sales_data[[#This Row],[Order Date]]&lt;=Zudio_sales_data[[#This Row],[Store Open Date]],"wrong data","right data")</f>
        <v>right data</v>
      </c>
      <c r="AE5049">
        <f>Zudio_sales_data[[#This Row],[Sales Profit]]/Zudio_sales_data[[#This Row],[Quantity]]</f>
        <v>1059.5999999999999</v>
      </c>
    </row>
    <row r="5050" spans="1:31" x14ac:dyDescent="0.3">
      <c r="A5050" t="s">
        <v>55</v>
      </c>
      <c r="B5050" t="s">
        <v>59</v>
      </c>
      <c r="C5050" t="s">
        <v>47</v>
      </c>
      <c r="D5050" t="s">
        <v>77</v>
      </c>
      <c r="E5050">
        <v>17</v>
      </c>
      <c r="F5050">
        <v>437927</v>
      </c>
      <c r="G5050" t="s">
        <v>30</v>
      </c>
      <c r="H5050" s="1">
        <v>44279</v>
      </c>
      <c r="I5050">
        <v>950</v>
      </c>
      <c r="J5050" t="s">
        <v>8497</v>
      </c>
      <c r="K5050" t="s">
        <v>637</v>
      </c>
      <c r="L5050">
        <v>10</v>
      </c>
      <c r="M5050">
        <v>7</v>
      </c>
      <c r="N5050">
        <v>5</v>
      </c>
      <c r="O5050" t="s">
        <v>69</v>
      </c>
      <c r="P5050" t="s">
        <v>90</v>
      </c>
      <c r="Q5050">
        <v>22299</v>
      </c>
      <c r="R5050" s="1">
        <v>45512</v>
      </c>
      <c r="S5050" t="s">
        <v>53</v>
      </c>
      <c r="T5050">
        <v>939483</v>
      </c>
      <c r="U5050" t="s">
        <v>8498</v>
      </c>
      <c r="V5050">
        <v>370</v>
      </c>
      <c r="W5050">
        <v>1537</v>
      </c>
      <c r="X5050">
        <v>5</v>
      </c>
      <c r="Y5050">
        <v>3074</v>
      </c>
      <c r="Z5050">
        <v>9</v>
      </c>
      <c r="AA5050">
        <f>Zudio_sales_data[[#This Row],[Price]]*Zudio_sales_data[[#This Row],[Quantity]]</f>
        <v>7685</v>
      </c>
      <c r="AB5050" s="1">
        <v>45629</v>
      </c>
      <c r="AC5050">
        <f>_xlfn.DAYS(Zudio_sales_data[[#This Row],[Last Date]],Zudio_sales_data[[#This Row],[Store Open Date]])</f>
        <v>1350</v>
      </c>
      <c r="AD5050" t="str">
        <f>IF(Zudio_sales_data[[#This Row],[Order Date]]&lt;=Zudio_sales_data[[#This Row],[Store Open Date]],"wrong data","right data")</f>
        <v>right data</v>
      </c>
      <c r="AE5050">
        <f>Zudio_sales_data[[#This Row],[Sales Profit]]/Zudio_sales_data[[#This Row],[Quantity]]</f>
        <v>614.79999999999995</v>
      </c>
    </row>
    <row r="5051" spans="1:31" x14ac:dyDescent="0.3">
      <c r="A5051" t="s">
        <v>37</v>
      </c>
      <c r="B5051" t="s">
        <v>100</v>
      </c>
      <c r="C5051" t="s">
        <v>28</v>
      </c>
      <c r="D5051" t="s">
        <v>82</v>
      </c>
      <c r="E5051">
        <v>89</v>
      </c>
      <c r="F5051">
        <v>415787</v>
      </c>
      <c r="G5051" t="s">
        <v>49</v>
      </c>
      <c r="H5051" s="1">
        <v>45010</v>
      </c>
      <c r="I5051">
        <v>1400</v>
      </c>
      <c r="J5051" t="s">
        <v>8499</v>
      </c>
      <c r="K5051" t="s">
        <v>236</v>
      </c>
      <c r="L5051">
        <v>11</v>
      </c>
      <c r="M5051">
        <v>8</v>
      </c>
      <c r="N5051">
        <v>15</v>
      </c>
      <c r="O5051" t="s">
        <v>69</v>
      </c>
      <c r="P5051" t="s">
        <v>62</v>
      </c>
      <c r="Q5051">
        <v>14880</v>
      </c>
      <c r="R5051" s="1">
        <v>45486</v>
      </c>
      <c r="S5051" t="s">
        <v>95</v>
      </c>
      <c r="T5051">
        <v>863013</v>
      </c>
      <c r="U5051" t="s">
        <v>8500</v>
      </c>
      <c r="V5051">
        <v>697</v>
      </c>
      <c r="W5051">
        <v>1456</v>
      </c>
      <c r="X5051">
        <v>6</v>
      </c>
      <c r="Y5051">
        <v>3494.4</v>
      </c>
      <c r="Z5051">
        <v>9</v>
      </c>
      <c r="AA5051">
        <f>Zudio_sales_data[[#This Row],[Price]]*Zudio_sales_data[[#This Row],[Quantity]]</f>
        <v>8736</v>
      </c>
      <c r="AB5051" s="1">
        <v>45629</v>
      </c>
      <c r="AC5051">
        <f>_xlfn.DAYS(Zudio_sales_data[[#This Row],[Last Date]],Zudio_sales_data[[#This Row],[Store Open Date]])</f>
        <v>619</v>
      </c>
      <c r="AD5051" t="str">
        <f>IF(Zudio_sales_data[[#This Row],[Order Date]]&lt;=Zudio_sales_data[[#This Row],[Store Open Date]],"wrong data","right data")</f>
        <v>right data</v>
      </c>
      <c r="AE5051">
        <f>Zudio_sales_data[[#This Row],[Sales Profit]]/Zudio_sales_data[[#This Row],[Quantity]]</f>
        <v>582.4</v>
      </c>
    </row>
    <row r="5052" spans="1:31" x14ac:dyDescent="0.3">
      <c r="A5052" t="s">
        <v>45</v>
      </c>
      <c r="B5052" t="s">
        <v>225</v>
      </c>
      <c r="C5052" t="s">
        <v>47</v>
      </c>
      <c r="D5052" t="s">
        <v>229</v>
      </c>
      <c r="E5052">
        <v>99</v>
      </c>
      <c r="F5052">
        <v>422377</v>
      </c>
      <c r="G5052" t="s">
        <v>49</v>
      </c>
      <c r="H5052" s="1">
        <v>44549</v>
      </c>
      <c r="I5052">
        <v>1400</v>
      </c>
      <c r="J5052" t="s">
        <v>8501</v>
      </c>
      <c r="K5052" t="s">
        <v>308</v>
      </c>
      <c r="L5052">
        <v>9</v>
      </c>
      <c r="M5052">
        <v>8</v>
      </c>
      <c r="N5052">
        <v>7</v>
      </c>
      <c r="O5052" t="s">
        <v>33</v>
      </c>
      <c r="P5052" t="s">
        <v>34</v>
      </c>
      <c r="Q5052">
        <v>86991</v>
      </c>
      <c r="R5052" s="1">
        <v>45407</v>
      </c>
      <c r="S5052" t="s">
        <v>63</v>
      </c>
      <c r="T5052">
        <v>318223</v>
      </c>
      <c r="U5052" t="s">
        <v>8502</v>
      </c>
      <c r="V5052">
        <v>562</v>
      </c>
      <c r="W5052">
        <v>2296</v>
      </c>
      <c r="X5052">
        <v>3</v>
      </c>
      <c r="Y5052">
        <v>2755.2</v>
      </c>
      <c r="Z5052">
        <v>11</v>
      </c>
      <c r="AA5052">
        <f>Zudio_sales_data[[#This Row],[Price]]*Zudio_sales_data[[#This Row],[Quantity]]</f>
        <v>6888</v>
      </c>
      <c r="AB5052" s="1">
        <v>45629</v>
      </c>
      <c r="AC5052">
        <f>_xlfn.DAYS(Zudio_sales_data[[#This Row],[Last Date]],Zudio_sales_data[[#This Row],[Store Open Date]])</f>
        <v>1080</v>
      </c>
      <c r="AD5052" t="str">
        <f>IF(Zudio_sales_data[[#This Row],[Order Date]]&lt;=Zudio_sales_data[[#This Row],[Store Open Date]],"wrong data","right data")</f>
        <v>right data</v>
      </c>
      <c r="AE5052">
        <f>Zudio_sales_data[[#This Row],[Sales Profit]]/Zudio_sales_data[[#This Row],[Quantity]]</f>
        <v>918.4</v>
      </c>
    </row>
    <row r="5053" spans="1:31" x14ac:dyDescent="0.3">
      <c r="A5053" t="s">
        <v>139</v>
      </c>
      <c r="B5053" t="s">
        <v>225</v>
      </c>
      <c r="C5053" t="s">
        <v>47</v>
      </c>
      <c r="D5053" t="s">
        <v>112</v>
      </c>
      <c r="E5053">
        <v>48</v>
      </c>
      <c r="F5053">
        <v>411039</v>
      </c>
      <c r="G5053" t="s">
        <v>30</v>
      </c>
      <c r="H5053" s="1">
        <v>43996</v>
      </c>
      <c r="I5053">
        <v>1400</v>
      </c>
      <c r="J5053" t="s">
        <v>6544</v>
      </c>
      <c r="K5053" t="s">
        <v>119</v>
      </c>
      <c r="L5053">
        <v>9</v>
      </c>
      <c r="M5053">
        <v>8</v>
      </c>
      <c r="N5053">
        <v>17</v>
      </c>
      <c r="O5053" t="s">
        <v>69</v>
      </c>
      <c r="P5053" t="s">
        <v>34</v>
      </c>
      <c r="Q5053">
        <v>36342</v>
      </c>
      <c r="R5053" s="1">
        <v>45382</v>
      </c>
      <c r="S5053" t="s">
        <v>58</v>
      </c>
      <c r="T5053">
        <v>464916</v>
      </c>
      <c r="U5053" t="s">
        <v>8503</v>
      </c>
      <c r="V5053">
        <v>345</v>
      </c>
      <c r="W5053">
        <v>2820</v>
      </c>
      <c r="X5053">
        <v>1</v>
      </c>
      <c r="Y5053">
        <v>1128</v>
      </c>
      <c r="Z5053">
        <v>11</v>
      </c>
      <c r="AA5053">
        <f>Zudio_sales_data[[#This Row],[Price]]*Zudio_sales_data[[#This Row],[Quantity]]</f>
        <v>2820</v>
      </c>
      <c r="AB5053" s="1">
        <v>45629</v>
      </c>
      <c r="AC5053">
        <f>_xlfn.DAYS(Zudio_sales_data[[#This Row],[Last Date]],Zudio_sales_data[[#This Row],[Store Open Date]])</f>
        <v>1633</v>
      </c>
      <c r="AD5053" t="str">
        <f>IF(Zudio_sales_data[[#This Row],[Order Date]]&lt;=Zudio_sales_data[[#This Row],[Store Open Date]],"wrong data","right data")</f>
        <v>right data</v>
      </c>
      <c r="AE5053">
        <f>Zudio_sales_data[[#This Row],[Sales Profit]]/Zudio_sales_data[[#This Row],[Quantity]]</f>
        <v>1128</v>
      </c>
    </row>
    <row r="5054" spans="1:31" x14ac:dyDescent="0.3">
      <c r="A5054" t="s">
        <v>117</v>
      </c>
      <c r="B5054" t="s">
        <v>135</v>
      </c>
      <c r="C5054" t="s">
        <v>39</v>
      </c>
      <c r="D5054" t="s">
        <v>77</v>
      </c>
      <c r="E5054">
        <v>48</v>
      </c>
      <c r="F5054">
        <v>405319</v>
      </c>
      <c r="G5054" t="s">
        <v>30</v>
      </c>
      <c r="H5054" s="1">
        <v>44593</v>
      </c>
      <c r="I5054">
        <v>800</v>
      </c>
      <c r="J5054" t="s">
        <v>8504</v>
      </c>
      <c r="K5054" t="s">
        <v>168</v>
      </c>
      <c r="L5054">
        <v>9</v>
      </c>
      <c r="M5054">
        <v>8</v>
      </c>
      <c r="N5054">
        <v>6</v>
      </c>
      <c r="O5054" t="s">
        <v>69</v>
      </c>
      <c r="P5054" t="s">
        <v>90</v>
      </c>
      <c r="Q5054">
        <v>21321</v>
      </c>
      <c r="R5054" s="1">
        <v>45529</v>
      </c>
      <c r="S5054" t="s">
        <v>53</v>
      </c>
      <c r="T5054">
        <v>620535</v>
      </c>
      <c r="U5054" t="s">
        <v>8505</v>
      </c>
      <c r="V5054">
        <v>501</v>
      </c>
      <c r="W5054">
        <v>2383</v>
      </c>
      <c r="X5054">
        <v>5</v>
      </c>
      <c r="Y5054">
        <v>4766</v>
      </c>
      <c r="Z5054">
        <v>11</v>
      </c>
      <c r="AA5054">
        <f>Zudio_sales_data[[#This Row],[Price]]*Zudio_sales_data[[#This Row],[Quantity]]</f>
        <v>11915</v>
      </c>
      <c r="AB5054" s="1">
        <v>45629</v>
      </c>
      <c r="AC5054">
        <f>_xlfn.DAYS(Zudio_sales_data[[#This Row],[Last Date]],Zudio_sales_data[[#This Row],[Store Open Date]])</f>
        <v>1036</v>
      </c>
      <c r="AD5054" t="str">
        <f>IF(Zudio_sales_data[[#This Row],[Order Date]]&lt;=Zudio_sales_data[[#This Row],[Store Open Date]],"wrong data","right data")</f>
        <v>right data</v>
      </c>
      <c r="AE5054">
        <f>Zudio_sales_data[[#This Row],[Sales Profit]]/Zudio_sales_data[[#This Row],[Quantity]]</f>
        <v>953.2</v>
      </c>
    </row>
    <row r="5055" spans="1:31" x14ac:dyDescent="0.3">
      <c r="A5055" t="s">
        <v>71</v>
      </c>
      <c r="B5055" t="s">
        <v>275</v>
      </c>
      <c r="C5055" t="s">
        <v>39</v>
      </c>
      <c r="D5055" t="s">
        <v>48</v>
      </c>
      <c r="E5055">
        <v>44</v>
      </c>
      <c r="F5055">
        <v>419358</v>
      </c>
      <c r="G5055" t="s">
        <v>30</v>
      </c>
      <c r="H5055" s="1">
        <v>45105</v>
      </c>
      <c r="I5055">
        <v>950</v>
      </c>
      <c r="J5055" t="s">
        <v>8506</v>
      </c>
      <c r="K5055" t="s">
        <v>507</v>
      </c>
      <c r="L5055">
        <v>10</v>
      </c>
      <c r="M5055">
        <v>9</v>
      </c>
      <c r="N5055">
        <v>5</v>
      </c>
      <c r="O5055" t="s">
        <v>69</v>
      </c>
      <c r="P5055" t="s">
        <v>34</v>
      </c>
      <c r="Q5055">
        <v>62029</v>
      </c>
      <c r="R5055" s="1">
        <v>45436</v>
      </c>
      <c r="S5055" t="s">
        <v>104</v>
      </c>
      <c r="T5055">
        <v>355096</v>
      </c>
      <c r="U5055" t="s">
        <v>8507</v>
      </c>
      <c r="V5055">
        <v>961</v>
      </c>
      <c r="W5055">
        <v>1020</v>
      </c>
      <c r="X5055">
        <v>4</v>
      </c>
      <c r="Y5055">
        <v>1632</v>
      </c>
      <c r="Z5055">
        <v>11</v>
      </c>
      <c r="AA5055">
        <f>Zudio_sales_data[[#This Row],[Price]]*Zudio_sales_data[[#This Row],[Quantity]]</f>
        <v>4080</v>
      </c>
      <c r="AB5055" s="1">
        <v>45629</v>
      </c>
      <c r="AC5055">
        <f>_xlfn.DAYS(Zudio_sales_data[[#This Row],[Last Date]],Zudio_sales_data[[#This Row],[Store Open Date]])</f>
        <v>524</v>
      </c>
      <c r="AD5055" t="str">
        <f>IF(Zudio_sales_data[[#This Row],[Order Date]]&lt;=Zudio_sales_data[[#This Row],[Store Open Date]],"wrong data","right data")</f>
        <v>right data</v>
      </c>
      <c r="AE5055">
        <f>Zudio_sales_data[[#This Row],[Sales Profit]]/Zudio_sales_data[[#This Row],[Quantity]]</f>
        <v>408</v>
      </c>
    </row>
    <row r="5056" spans="1:31" x14ac:dyDescent="0.3">
      <c r="A5056" t="s">
        <v>26</v>
      </c>
      <c r="B5056" t="s">
        <v>38</v>
      </c>
      <c r="C5056" t="s">
        <v>47</v>
      </c>
      <c r="D5056" t="s">
        <v>101</v>
      </c>
      <c r="E5056">
        <v>87</v>
      </c>
      <c r="F5056">
        <v>417127</v>
      </c>
      <c r="G5056" t="s">
        <v>49</v>
      </c>
      <c r="H5056" s="1">
        <v>44135</v>
      </c>
      <c r="I5056">
        <v>1300</v>
      </c>
      <c r="J5056" t="s">
        <v>8508</v>
      </c>
      <c r="K5056" t="s">
        <v>550</v>
      </c>
      <c r="L5056">
        <v>10</v>
      </c>
      <c r="M5056">
        <v>7</v>
      </c>
      <c r="N5056">
        <v>13</v>
      </c>
      <c r="O5056" t="s">
        <v>33</v>
      </c>
      <c r="P5056" t="s">
        <v>62</v>
      </c>
      <c r="Q5056">
        <v>38936</v>
      </c>
      <c r="R5056" s="1">
        <v>45602</v>
      </c>
      <c r="S5056" t="s">
        <v>35</v>
      </c>
      <c r="T5056">
        <v>287971</v>
      </c>
      <c r="U5056" t="s">
        <v>8509</v>
      </c>
      <c r="V5056">
        <v>886</v>
      </c>
      <c r="W5056">
        <v>2180</v>
      </c>
      <c r="X5056">
        <v>3</v>
      </c>
      <c r="Y5056">
        <v>2616</v>
      </c>
      <c r="Z5056">
        <v>9</v>
      </c>
      <c r="AA5056">
        <f>Zudio_sales_data[[#This Row],[Price]]*Zudio_sales_data[[#This Row],[Quantity]]</f>
        <v>6540</v>
      </c>
      <c r="AB5056" s="1">
        <v>45629</v>
      </c>
      <c r="AC5056">
        <f>_xlfn.DAYS(Zudio_sales_data[[#This Row],[Last Date]],Zudio_sales_data[[#This Row],[Store Open Date]])</f>
        <v>1494</v>
      </c>
      <c r="AD5056" t="str">
        <f>IF(Zudio_sales_data[[#This Row],[Order Date]]&lt;=Zudio_sales_data[[#This Row],[Store Open Date]],"wrong data","right data")</f>
        <v>right data</v>
      </c>
      <c r="AE5056">
        <f>Zudio_sales_data[[#This Row],[Sales Profit]]/Zudio_sales_data[[#This Row],[Quantity]]</f>
        <v>872</v>
      </c>
    </row>
    <row r="5057" spans="1:31" x14ac:dyDescent="0.3">
      <c r="A5057" t="s">
        <v>26</v>
      </c>
      <c r="B5057" t="s">
        <v>365</v>
      </c>
      <c r="C5057" t="s">
        <v>47</v>
      </c>
      <c r="D5057" t="s">
        <v>48</v>
      </c>
      <c r="E5057">
        <v>69</v>
      </c>
      <c r="F5057">
        <v>400798</v>
      </c>
      <c r="G5057" t="s">
        <v>30</v>
      </c>
      <c r="H5057" s="1">
        <v>44116</v>
      </c>
      <c r="I5057">
        <v>1200</v>
      </c>
      <c r="J5057" t="s">
        <v>8510</v>
      </c>
      <c r="K5057" t="s">
        <v>189</v>
      </c>
      <c r="L5057">
        <v>10</v>
      </c>
      <c r="M5057">
        <v>9</v>
      </c>
      <c r="N5057">
        <v>7</v>
      </c>
      <c r="O5057" t="s">
        <v>33</v>
      </c>
      <c r="P5057" t="s">
        <v>34</v>
      </c>
      <c r="Q5057">
        <v>61279</v>
      </c>
      <c r="R5057" s="1">
        <v>45453</v>
      </c>
      <c r="S5057" t="s">
        <v>43</v>
      </c>
      <c r="T5057">
        <v>117357</v>
      </c>
      <c r="U5057" t="s">
        <v>8511</v>
      </c>
      <c r="V5057">
        <v>575</v>
      </c>
      <c r="W5057">
        <v>570</v>
      </c>
      <c r="X5057">
        <v>6</v>
      </c>
      <c r="Y5057">
        <v>1368</v>
      </c>
      <c r="Z5057">
        <v>11</v>
      </c>
      <c r="AA5057">
        <f>Zudio_sales_data[[#This Row],[Price]]*Zudio_sales_data[[#This Row],[Quantity]]</f>
        <v>3420</v>
      </c>
      <c r="AB5057" s="1">
        <v>45629</v>
      </c>
      <c r="AC5057">
        <f>_xlfn.DAYS(Zudio_sales_data[[#This Row],[Last Date]],Zudio_sales_data[[#This Row],[Store Open Date]])</f>
        <v>1513</v>
      </c>
      <c r="AD5057" t="str">
        <f>IF(Zudio_sales_data[[#This Row],[Order Date]]&lt;=Zudio_sales_data[[#This Row],[Store Open Date]],"wrong data","right data")</f>
        <v>right data</v>
      </c>
      <c r="AE5057">
        <f>Zudio_sales_data[[#This Row],[Sales Profit]]/Zudio_sales_data[[#This Row],[Quantity]]</f>
        <v>228</v>
      </c>
    </row>
    <row r="5058" spans="1:31" x14ac:dyDescent="0.3">
      <c r="A5058" t="s">
        <v>139</v>
      </c>
      <c r="B5058" t="s">
        <v>362</v>
      </c>
      <c r="C5058" t="s">
        <v>39</v>
      </c>
      <c r="D5058" t="s">
        <v>77</v>
      </c>
      <c r="E5058">
        <v>71</v>
      </c>
      <c r="F5058">
        <v>415157</v>
      </c>
      <c r="G5058" t="s">
        <v>49</v>
      </c>
      <c r="H5058" s="1">
        <v>45012</v>
      </c>
      <c r="I5058">
        <v>950</v>
      </c>
      <c r="J5058" t="s">
        <v>8512</v>
      </c>
      <c r="K5058" t="s">
        <v>195</v>
      </c>
      <c r="L5058">
        <v>10</v>
      </c>
      <c r="M5058">
        <v>7</v>
      </c>
      <c r="N5058">
        <v>8</v>
      </c>
      <c r="O5058" t="s">
        <v>33</v>
      </c>
      <c r="P5058" t="s">
        <v>34</v>
      </c>
      <c r="Q5058">
        <v>72789</v>
      </c>
      <c r="R5058" s="1">
        <v>45413</v>
      </c>
      <c r="S5058" t="s">
        <v>104</v>
      </c>
      <c r="T5058">
        <v>207992</v>
      </c>
      <c r="U5058" t="s">
        <v>8513</v>
      </c>
      <c r="V5058">
        <v>860</v>
      </c>
      <c r="W5058">
        <v>524</v>
      </c>
      <c r="X5058">
        <v>1</v>
      </c>
      <c r="Y5058">
        <v>209.6</v>
      </c>
      <c r="Z5058">
        <v>9</v>
      </c>
      <c r="AA5058">
        <f>Zudio_sales_data[[#This Row],[Price]]*Zudio_sales_data[[#This Row],[Quantity]]</f>
        <v>524</v>
      </c>
      <c r="AB5058" s="1">
        <v>45629</v>
      </c>
      <c r="AC5058">
        <f>_xlfn.DAYS(Zudio_sales_data[[#This Row],[Last Date]],Zudio_sales_data[[#This Row],[Store Open Date]])</f>
        <v>617</v>
      </c>
      <c r="AD5058" t="str">
        <f>IF(Zudio_sales_data[[#This Row],[Order Date]]&lt;=Zudio_sales_data[[#This Row],[Store Open Date]],"wrong data","right data")</f>
        <v>right data</v>
      </c>
      <c r="AE5058">
        <f>Zudio_sales_data[[#This Row],[Sales Profit]]/Zudio_sales_data[[#This Row],[Quantity]]</f>
        <v>209.6</v>
      </c>
    </row>
    <row r="5059" spans="1:31" x14ac:dyDescent="0.3">
      <c r="A5059" t="s">
        <v>71</v>
      </c>
      <c r="B5059" t="s">
        <v>337</v>
      </c>
      <c r="C5059" t="s">
        <v>47</v>
      </c>
      <c r="D5059" t="s">
        <v>48</v>
      </c>
      <c r="E5059">
        <v>24</v>
      </c>
      <c r="F5059">
        <v>410274</v>
      </c>
      <c r="G5059" t="s">
        <v>49</v>
      </c>
      <c r="H5059" s="1">
        <v>45042</v>
      </c>
      <c r="I5059">
        <v>1000</v>
      </c>
      <c r="J5059" t="s">
        <v>8514</v>
      </c>
      <c r="K5059" t="s">
        <v>576</v>
      </c>
      <c r="L5059">
        <v>10</v>
      </c>
      <c r="M5059">
        <v>7</v>
      </c>
      <c r="N5059">
        <v>14</v>
      </c>
      <c r="O5059" t="s">
        <v>69</v>
      </c>
      <c r="P5059" t="s">
        <v>62</v>
      </c>
      <c r="Q5059">
        <v>47574</v>
      </c>
      <c r="R5059" s="1">
        <v>45389</v>
      </c>
      <c r="S5059" t="s">
        <v>63</v>
      </c>
      <c r="T5059">
        <v>571553</v>
      </c>
      <c r="U5059" t="s">
        <v>8515</v>
      </c>
      <c r="V5059">
        <v>285</v>
      </c>
      <c r="W5059">
        <v>2371</v>
      </c>
      <c r="X5059">
        <v>6</v>
      </c>
      <c r="Y5059">
        <v>5690.4</v>
      </c>
      <c r="Z5059">
        <v>9</v>
      </c>
      <c r="AA5059">
        <f>Zudio_sales_data[[#This Row],[Price]]*Zudio_sales_data[[#This Row],[Quantity]]</f>
        <v>14226</v>
      </c>
      <c r="AB5059" s="1">
        <v>45629</v>
      </c>
      <c r="AC5059">
        <f>_xlfn.DAYS(Zudio_sales_data[[#This Row],[Last Date]],Zudio_sales_data[[#This Row],[Store Open Date]])</f>
        <v>587</v>
      </c>
      <c r="AD5059" t="str">
        <f>IF(Zudio_sales_data[[#This Row],[Order Date]]&lt;=Zudio_sales_data[[#This Row],[Store Open Date]],"wrong data","right data")</f>
        <v>right data</v>
      </c>
      <c r="AE5059">
        <f>Zudio_sales_data[[#This Row],[Sales Profit]]/Zudio_sales_data[[#This Row],[Quantity]]</f>
        <v>948.4</v>
      </c>
    </row>
    <row r="5060" spans="1:31" x14ac:dyDescent="0.3">
      <c r="A5060" t="s">
        <v>55</v>
      </c>
      <c r="B5060" t="s">
        <v>219</v>
      </c>
      <c r="C5060" t="s">
        <v>39</v>
      </c>
      <c r="D5060" t="s">
        <v>29</v>
      </c>
      <c r="E5060">
        <v>72</v>
      </c>
      <c r="F5060">
        <v>419807</v>
      </c>
      <c r="G5060" t="s">
        <v>30</v>
      </c>
      <c r="H5060" s="1">
        <v>45435</v>
      </c>
      <c r="I5060">
        <v>1200</v>
      </c>
      <c r="J5060" t="s">
        <v>8516</v>
      </c>
      <c r="K5060" t="s">
        <v>98</v>
      </c>
      <c r="L5060">
        <v>9</v>
      </c>
      <c r="M5060">
        <v>8</v>
      </c>
      <c r="N5060">
        <v>19</v>
      </c>
      <c r="O5060" t="s">
        <v>69</v>
      </c>
      <c r="P5060" t="s">
        <v>52</v>
      </c>
      <c r="Q5060">
        <v>15204</v>
      </c>
      <c r="R5060" s="1">
        <v>45564</v>
      </c>
      <c r="S5060" t="s">
        <v>131</v>
      </c>
      <c r="T5060">
        <v>286903</v>
      </c>
      <c r="U5060" t="s">
        <v>8517</v>
      </c>
      <c r="V5060">
        <v>547</v>
      </c>
      <c r="W5060">
        <v>1666</v>
      </c>
      <c r="X5060">
        <v>1</v>
      </c>
      <c r="Y5060">
        <v>666.4</v>
      </c>
      <c r="Z5060">
        <v>11</v>
      </c>
      <c r="AA5060">
        <f>Zudio_sales_data[[#This Row],[Price]]*Zudio_sales_data[[#This Row],[Quantity]]</f>
        <v>1666</v>
      </c>
      <c r="AB5060" s="1">
        <v>45629</v>
      </c>
      <c r="AC5060">
        <f>_xlfn.DAYS(Zudio_sales_data[[#This Row],[Last Date]],Zudio_sales_data[[#This Row],[Store Open Date]])</f>
        <v>194</v>
      </c>
      <c r="AD5060" t="str">
        <f>IF(Zudio_sales_data[[#This Row],[Order Date]]&lt;=Zudio_sales_data[[#This Row],[Store Open Date]],"wrong data","right data")</f>
        <v>right data</v>
      </c>
      <c r="AE5060">
        <f>Zudio_sales_data[[#This Row],[Sales Profit]]/Zudio_sales_data[[#This Row],[Quantity]]</f>
        <v>666.4</v>
      </c>
    </row>
    <row r="5061" spans="1:31" x14ac:dyDescent="0.3">
      <c r="A5061" t="s">
        <v>110</v>
      </c>
      <c r="B5061" t="s">
        <v>174</v>
      </c>
      <c r="C5061" t="s">
        <v>47</v>
      </c>
      <c r="D5061" t="s">
        <v>101</v>
      </c>
      <c r="E5061">
        <v>48</v>
      </c>
      <c r="F5061">
        <v>436198</v>
      </c>
      <c r="G5061" t="s">
        <v>49</v>
      </c>
      <c r="H5061" s="1">
        <v>43929</v>
      </c>
      <c r="I5061">
        <v>1100</v>
      </c>
      <c r="J5061" t="s">
        <v>8518</v>
      </c>
      <c r="K5061" t="s">
        <v>637</v>
      </c>
      <c r="L5061">
        <v>10</v>
      </c>
      <c r="M5061">
        <v>7</v>
      </c>
      <c r="N5061">
        <v>5</v>
      </c>
      <c r="O5061" t="s">
        <v>33</v>
      </c>
      <c r="P5061" t="s">
        <v>90</v>
      </c>
      <c r="Q5061">
        <v>98791</v>
      </c>
      <c r="R5061" s="1">
        <v>45608</v>
      </c>
      <c r="S5061" t="s">
        <v>35</v>
      </c>
      <c r="T5061">
        <v>706720</v>
      </c>
      <c r="U5061" t="s">
        <v>8519</v>
      </c>
      <c r="V5061">
        <v>805</v>
      </c>
      <c r="W5061">
        <v>1595</v>
      </c>
      <c r="X5061">
        <v>5</v>
      </c>
      <c r="Y5061">
        <v>3190</v>
      </c>
      <c r="Z5061">
        <v>9</v>
      </c>
      <c r="AA5061">
        <f>Zudio_sales_data[[#This Row],[Price]]*Zudio_sales_data[[#This Row],[Quantity]]</f>
        <v>7975</v>
      </c>
      <c r="AB5061" s="1">
        <v>45629</v>
      </c>
      <c r="AC5061">
        <f>_xlfn.DAYS(Zudio_sales_data[[#This Row],[Last Date]],Zudio_sales_data[[#This Row],[Store Open Date]])</f>
        <v>1700</v>
      </c>
      <c r="AD5061" t="str">
        <f>IF(Zudio_sales_data[[#This Row],[Order Date]]&lt;=Zudio_sales_data[[#This Row],[Store Open Date]],"wrong data","right data")</f>
        <v>right data</v>
      </c>
      <c r="AE5061">
        <f>Zudio_sales_data[[#This Row],[Sales Profit]]/Zudio_sales_data[[#This Row],[Quantity]]</f>
        <v>638</v>
      </c>
    </row>
    <row r="5062" spans="1:31" x14ac:dyDescent="0.3">
      <c r="A5062" t="s">
        <v>45</v>
      </c>
      <c r="B5062" t="s">
        <v>46</v>
      </c>
      <c r="C5062" t="s">
        <v>47</v>
      </c>
      <c r="D5062" t="s">
        <v>129</v>
      </c>
      <c r="E5062">
        <v>33</v>
      </c>
      <c r="F5062">
        <v>417762</v>
      </c>
      <c r="G5062" t="s">
        <v>49</v>
      </c>
      <c r="H5062" s="1">
        <v>44492</v>
      </c>
      <c r="I5062">
        <v>1200</v>
      </c>
      <c r="J5062" t="s">
        <v>8520</v>
      </c>
      <c r="K5062" t="s">
        <v>358</v>
      </c>
      <c r="L5062">
        <v>10</v>
      </c>
      <c r="M5062">
        <v>7</v>
      </c>
      <c r="N5062">
        <v>4</v>
      </c>
      <c r="O5062" t="s">
        <v>69</v>
      </c>
      <c r="P5062" t="s">
        <v>62</v>
      </c>
      <c r="Q5062">
        <v>44622</v>
      </c>
      <c r="R5062" s="1">
        <v>45400</v>
      </c>
      <c r="S5062" t="s">
        <v>63</v>
      </c>
      <c r="T5062">
        <v>895774</v>
      </c>
      <c r="U5062" t="s">
        <v>8521</v>
      </c>
      <c r="V5062">
        <v>678</v>
      </c>
      <c r="W5062">
        <v>695</v>
      </c>
      <c r="X5062">
        <v>4</v>
      </c>
      <c r="Y5062">
        <v>1112</v>
      </c>
      <c r="Z5062">
        <v>9</v>
      </c>
      <c r="AA5062">
        <f>Zudio_sales_data[[#This Row],[Price]]*Zudio_sales_data[[#This Row],[Quantity]]</f>
        <v>2780</v>
      </c>
      <c r="AB5062" s="1">
        <v>45629</v>
      </c>
      <c r="AC5062">
        <f>_xlfn.DAYS(Zudio_sales_data[[#This Row],[Last Date]],Zudio_sales_data[[#This Row],[Store Open Date]])</f>
        <v>1137</v>
      </c>
      <c r="AD5062" t="str">
        <f>IF(Zudio_sales_data[[#This Row],[Order Date]]&lt;=Zudio_sales_data[[#This Row],[Store Open Date]],"wrong data","right data")</f>
        <v>right data</v>
      </c>
      <c r="AE5062">
        <f>Zudio_sales_data[[#This Row],[Sales Profit]]/Zudio_sales_data[[#This Row],[Quantity]]</f>
        <v>278</v>
      </c>
    </row>
    <row r="5063" spans="1:31" x14ac:dyDescent="0.3">
      <c r="A5063" t="s">
        <v>55</v>
      </c>
      <c r="B5063" t="s">
        <v>286</v>
      </c>
      <c r="C5063" t="s">
        <v>47</v>
      </c>
      <c r="D5063" t="s">
        <v>29</v>
      </c>
      <c r="E5063">
        <v>31</v>
      </c>
      <c r="F5063">
        <v>407450</v>
      </c>
      <c r="G5063" t="s">
        <v>49</v>
      </c>
      <c r="H5063" s="1">
        <v>44113</v>
      </c>
      <c r="I5063">
        <v>1100</v>
      </c>
      <c r="J5063" t="s">
        <v>8522</v>
      </c>
      <c r="K5063" t="s">
        <v>130</v>
      </c>
      <c r="L5063">
        <v>10</v>
      </c>
      <c r="M5063">
        <v>9</v>
      </c>
      <c r="N5063">
        <v>9</v>
      </c>
      <c r="O5063" t="s">
        <v>33</v>
      </c>
      <c r="P5063" t="s">
        <v>62</v>
      </c>
      <c r="Q5063">
        <v>99810</v>
      </c>
      <c r="R5063" s="1">
        <v>45395</v>
      </c>
      <c r="S5063" t="s">
        <v>63</v>
      </c>
      <c r="T5063">
        <v>607640</v>
      </c>
      <c r="U5063" t="s">
        <v>8523</v>
      </c>
      <c r="V5063">
        <v>880</v>
      </c>
      <c r="W5063">
        <v>1970</v>
      </c>
      <c r="X5063">
        <v>4</v>
      </c>
      <c r="Y5063">
        <v>3152</v>
      </c>
      <c r="Z5063">
        <v>11</v>
      </c>
      <c r="AA5063">
        <f>Zudio_sales_data[[#This Row],[Price]]*Zudio_sales_data[[#This Row],[Quantity]]</f>
        <v>7880</v>
      </c>
      <c r="AB5063" s="1">
        <v>45629</v>
      </c>
      <c r="AC5063">
        <f>_xlfn.DAYS(Zudio_sales_data[[#This Row],[Last Date]],Zudio_sales_data[[#This Row],[Store Open Date]])</f>
        <v>1516</v>
      </c>
      <c r="AD5063" t="str">
        <f>IF(Zudio_sales_data[[#This Row],[Order Date]]&lt;=Zudio_sales_data[[#This Row],[Store Open Date]],"wrong data","right data")</f>
        <v>right data</v>
      </c>
      <c r="AE5063">
        <f>Zudio_sales_data[[#This Row],[Sales Profit]]/Zudio_sales_data[[#This Row],[Quantity]]</f>
        <v>788</v>
      </c>
    </row>
    <row r="5064" spans="1:31" x14ac:dyDescent="0.3">
      <c r="A5064" t="s">
        <v>71</v>
      </c>
      <c r="B5064" t="s">
        <v>225</v>
      </c>
      <c r="C5064" t="s">
        <v>47</v>
      </c>
      <c r="D5064" t="s">
        <v>48</v>
      </c>
      <c r="E5064">
        <v>1</v>
      </c>
      <c r="F5064">
        <v>437289</v>
      </c>
      <c r="G5064" t="s">
        <v>49</v>
      </c>
      <c r="H5064" s="1">
        <v>45309</v>
      </c>
      <c r="I5064">
        <v>1000</v>
      </c>
      <c r="J5064" t="s">
        <v>8524</v>
      </c>
      <c r="K5064" t="s">
        <v>569</v>
      </c>
      <c r="L5064">
        <v>9</v>
      </c>
      <c r="M5064">
        <v>8</v>
      </c>
      <c r="N5064">
        <v>15</v>
      </c>
      <c r="O5064" t="s">
        <v>33</v>
      </c>
      <c r="P5064" t="s">
        <v>62</v>
      </c>
      <c r="Q5064">
        <v>15926</v>
      </c>
      <c r="R5064" s="1">
        <v>45553</v>
      </c>
      <c r="S5064" t="s">
        <v>131</v>
      </c>
      <c r="T5064">
        <v>494344</v>
      </c>
      <c r="U5064" t="s">
        <v>8525</v>
      </c>
      <c r="V5064">
        <v>910</v>
      </c>
      <c r="W5064">
        <v>2230</v>
      </c>
      <c r="X5064">
        <v>5</v>
      </c>
      <c r="Y5064">
        <v>4460</v>
      </c>
      <c r="Z5064">
        <v>11</v>
      </c>
      <c r="AA5064">
        <f>Zudio_sales_data[[#This Row],[Price]]*Zudio_sales_data[[#This Row],[Quantity]]</f>
        <v>11150</v>
      </c>
      <c r="AB5064" s="1">
        <v>45629</v>
      </c>
      <c r="AC5064">
        <f>_xlfn.DAYS(Zudio_sales_data[[#This Row],[Last Date]],Zudio_sales_data[[#This Row],[Store Open Date]])</f>
        <v>320</v>
      </c>
      <c r="AD5064" t="str">
        <f>IF(Zudio_sales_data[[#This Row],[Order Date]]&lt;=Zudio_sales_data[[#This Row],[Store Open Date]],"wrong data","right data")</f>
        <v>right data</v>
      </c>
      <c r="AE5064">
        <f>Zudio_sales_data[[#This Row],[Sales Profit]]/Zudio_sales_data[[#This Row],[Quantity]]</f>
        <v>892</v>
      </c>
    </row>
    <row r="5065" spans="1:31" x14ac:dyDescent="0.3">
      <c r="A5065" t="s">
        <v>55</v>
      </c>
      <c r="B5065" t="s">
        <v>197</v>
      </c>
      <c r="C5065" t="s">
        <v>47</v>
      </c>
      <c r="D5065" t="s">
        <v>29</v>
      </c>
      <c r="E5065">
        <v>42</v>
      </c>
      <c r="F5065">
        <v>438751</v>
      </c>
      <c r="G5065" t="s">
        <v>30</v>
      </c>
      <c r="H5065" s="1">
        <v>45162</v>
      </c>
      <c r="I5065">
        <v>1300</v>
      </c>
      <c r="J5065" t="s">
        <v>8526</v>
      </c>
      <c r="K5065" t="s">
        <v>172</v>
      </c>
      <c r="L5065">
        <v>9</v>
      </c>
      <c r="M5065">
        <v>8</v>
      </c>
      <c r="N5065">
        <v>19</v>
      </c>
      <c r="O5065" t="s">
        <v>69</v>
      </c>
      <c r="P5065" t="s">
        <v>90</v>
      </c>
      <c r="Q5065">
        <v>31497</v>
      </c>
      <c r="R5065" s="1">
        <v>45312</v>
      </c>
      <c r="S5065" t="s">
        <v>85</v>
      </c>
      <c r="T5065">
        <v>821365</v>
      </c>
      <c r="U5065" t="s">
        <v>8527</v>
      </c>
      <c r="V5065">
        <v>414</v>
      </c>
      <c r="W5065">
        <v>2790</v>
      </c>
      <c r="X5065">
        <v>8</v>
      </c>
      <c r="Y5065">
        <v>8928</v>
      </c>
      <c r="Z5065">
        <v>11</v>
      </c>
      <c r="AA5065">
        <f>Zudio_sales_data[[#This Row],[Price]]*Zudio_sales_data[[#This Row],[Quantity]]</f>
        <v>22320</v>
      </c>
      <c r="AB5065" s="1">
        <v>45629</v>
      </c>
      <c r="AC5065">
        <f>_xlfn.DAYS(Zudio_sales_data[[#This Row],[Last Date]],Zudio_sales_data[[#This Row],[Store Open Date]])</f>
        <v>467</v>
      </c>
      <c r="AD5065" t="str">
        <f>IF(Zudio_sales_data[[#This Row],[Order Date]]&lt;=Zudio_sales_data[[#This Row],[Store Open Date]],"wrong data","right data")</f>
        <v>right data</v>
      </c>
      <c r="AE5065">
        <f>Zudio_sales_data[[#This Row],[Sales Profit]]/Zudio_sales_data[[#This Row],[Quantity]]</f>
        <v>1116</v>
      </c>
    </row>
    <row r="5066" spans="1:31" x14ac:dyDescent="0.3">
      <c r="A5066" t="s">
        <v>37</v>
      </c>
      <c r="B5066" t="s">
        <v>219</v>
      </c>
      <c r="C5066" t="s">
        <v>28</v>
      </c>
      <c r="D5066" t="s">
        <v>112</v>
      </c>
      <c r="E5066">
        <v>79</v>
      </c>
      <c r="F5066">
        <v>421262</v>
      </c>
      <c r="G5066" t="s">
        <v>30</v>
      </c>
      <c r="H5066" s="1">
        <v>44692</v>
      </c>
      <c r="I5066">
        <v>1400</v>
      </c>
      <c r="J5066" t="s">
        <v>8528</v>
      </c>
      <c r="K5066" t="s">
        <v>1248</v>
      </c>
      <c r="L5066">
        <v>9</v>
      </c>
      <c r="M5066">
        <v>8</v>
      </c>
      <c r="N5066">
        <v>17</v>
      </c>
      <c r="O5066" t="s">
        <v>33</v>
      </c>
      <c r="P5066" t="s">
        <v>90</v>
      </c>
      <c r="Q5066">
        <v>54824</v>
      </c>
      <c r="R5066" s="1">
        <v>45562</v>
      </c>
      <c r="S5066" t="s">
        <v>131</v>
      </c>
      <c r="T5066">
        <v>535863</v>
      </c>
      <c r="U5066" t="s">
        <v>8529</v>
      </c>
      <c r="V5066">
        <v>383</v>
      </c>
      <c r="W5066">
        <v>2799</v>
      </c>
      <c r="X5066">
        <v>8</v>
      </c>
      <c r="Y5066">
        <v>8956.7999999999993</v>
      </c>
      <c r="Z5066">
        <v>11</v>
      </c>
      <c r="AA5066">
        <f>Zudio_sales_data[[#This Row],[Price]]*Zudio_sales_data[[#This Row],[Quantity]]</f>
        <v>22392</v>
      </c>
      <c r="AB5066" s="1">
        <v>45629</v>
      </c>
      <c r="AC5066">
        <f>_xlfn.DAYS(Zudio_sales_data[[#This Row],[Last Date]],Zudio_sales_data[[#This Row],[Store Open Date]])</f>
        <v>937</v>
      </c>
      <c r="AD5066" t="str">
        <f>IF(Zudio_sales_data[[#This Row],[Order Date]]&lt;=Zudio_sales_data[[#This Row],[Store Open Date]],"wrong data","right data")</f>
        <v>right data</v>
      </c>
      <c r="AE5066">
        <f>Zudio_sales_data[[#This Row],[Sales Profit]]/Zudio_sales_data[[#This Row],[Quantity]]</f>
        <v>1119.5999999999999</v>
      </c>
    </row>
    <row r="5067" spans="1:31" x14ac:dyDescent="0.3">
      <c r="A5067" t="s">
        <v>45</v>
      </c>
      <c r="B5067" t="s">
        <v>100</v>
      </c>
      <c r="C5067" t="s">
        <v>47</v>
      </c>
      <c r="D5067" t="s">
        <v>29</v>
      </c>
      <c r="E5067">
        <v>59</v>
      </c>
      <c r="F5067">
        <v>407673</v>
      </c>
      <c r="G5067" t="s">
        <v>30</v>
      </c>
      <c r="H5067" s="1">
        <v>45075</v>
      </c>
      <c r="I5067">
        <v>1100</v>
      </c>
      <c r="J5067" t="s">
        <v>8530</v>
      </c>
      <c r="K5067" t="s">
        <v>339</v>
      </c>
      <c r="L5067">
        <v>10</v>
      </c>
      <c r="M5067">
        <v>7</v>
      </c>
      <c r="N5067">
        <v>11</v>
      </c>
      <c r="O5067" t="s">
        <v>69</v>
      </c>
      <c r="P5067" t="s">
        <v>52</v>
      </c>
      <c r="Q5067">
        <v>47275</v>
      </c>
      <c r="R5067" s="1">
        <v>45480</v>
      </c>
      <c r="S5067" t="s">
        <v>95</v>
      </c>
      <c r="T5067">
        <v>937044</v>
      </c>
      <c r="U5067" t="s">
        <v>8531</v>
      </c>
      <c r="V5067">
        <v>969</v>
      </c>
      <c r="W5067">
        <v>1792</v>
      </c>
      <c r="X5067">
        <v>6</v>
      </c>
      <c r="Y5067">
        <v>4300.8</v>
      </c>
      <c r="Z5067">
        <v>9</v>
      </c>
      <c r="AA5067">
        <f>Zudio_sales_data[[#This Row],[Price]]*Zudio_sales_data[[#This Row],[Quantity]]</f>
        <v>10752</v>
      </c>
      <c r="AB5067" s="1">
        <v>45629</v>
      </c>
      <c r="AC5067">
        <f>_xlfn.DAYS(Zudio_sales_data[[#This Row],[Last Date]],Zudio_sales_data[[#This Row],[Store Open Date]])</f>
        <v>554</v>
      </c>
      <c r="AD5067" t="str">
        <f>IF(Zudio_sales_data[[#This Row],[Order Date]]&lt;=Zudio_sales_data[[#This Row],[Store Open Date]],"wrong data","right data")</f>
        <v>right data</v>
      </c>
      <c r="AE5067">
        <f>Zudio_sales_data[[#This Row],[Sales Profit]]/Zudio_sales_data[[#This Row],[Quantity]]</f>
        <v>716.80000000000007</v>
      </c>
    </row>
    <row r="5068" spans="1:31" x14ac:dyDescent="0.3">
      <c r="A5068" t="s">
        <v>139</v>
      </c>
      <c r="B5068" t="s">
        <v>76</v>
      </c>
      <c r="C5068" t="s">
        <v>28</v>
      </c>
      <c r="D5068" t="s">
        <v>66</v>
      </c>
      <c r="E5068">
        <v>70</v>
      </c>
      <c r="F5068">
        <v>411482</v>
      </c>
      <c r="G5068" t="s">
        <v>49</v>
      </c>
      <c r="H5068" s="1">
        <v>44339</v>
      </c>
      <c r="I5068">
        <v>800</v>
      </c>
      <c r="J5068" t="s">
        <v>8532</v>
      </c>
      <c r="K5068" t="s">
        <v>236</v>
      </c>
      <c r="L5068">
        <v>9</v>
      </c>
      <c r="M5068">
        <v>8</v>
      </c>
      <c r="N5068">
        <v>12</v>
      </c>
      <c r="O5068" t="s">
        <v>69</v>
      </c>
      <c r="P5068" t="s">
        <v>62</v>
      </c>
      <c r="Q5068">
        <v>96429</v>
      </c>
      <c r="R5068" s="1">
        <v>45457</v>
      </c>
      <c r="S5068" t="s">
        <v>43</v>
      </c>
      <c r="T5068">
        <v>873303</v>
      </c>
      <c r="U5068" t="s">
        <v>8533</v>
      </c>
      <c r="V5068">
        <v>772</v>
      </c>
      <c r="W5068">
        <v>2314</v>
      </c>
      <c r="X5068">
        <v>2</v>
      </c>
      <c r="Y5068">
        <v>1851.2</v>
      </c>
      <c r="Z5068">
        <v>11</v>
      </c>
      <c r="AA5068">
        <f>Zudio_sales_data[[#This Row],[Price]]*Zudio_sales_data[[#This Row],[Quantity]]</f>
        <v>4628</v>
      </c>
      <c r="AB5068" s="1">
        <v>45629</v>
      </c>
      <c r="AC5068">
        <f>_xlfn.DAYS(Zudio_sales_data[[#This Row],[Last Date]],Zudio_sales_data[[#This Row],[Store Open Date]])</f>
        <v>1290</v>
      </c>
      <c r="AD5068" t="str">
        <f>IF(Zudio_sales_data[[#This Row],[Order Date]]&lt;=Zudio_sales_data[[#This Row],[Store Open Date]],"wrong data","right data")</f>
        <v>right data</v>
      </c>
      <c r="AE5068">
        <f>Zudio_sales_data[[#This Row],[Sales Profit]]/Zudio_sales_data[[#This Row],[Quantity]]</f>
        <v>925.6</v>
      </c>
    </row>
    <row r="5069" spans="1:31" x14ac:dyDescent="0.3">
      <c r="A5069" t="s">
        <v>117</v>
      </c>
      <c r="B5069" t="s">
        <v>38</v>
      </c>
      <c r="C5069" t="s">
        <v>28</v>
      </c>
      <c r="D5069" t="s">
        <v>77</v>
      </c>
      <c r="E5069">
        <v>18</v>
      </c>
      <c r="F5069">
        <v>411356</v>
      </c>
      <c r="G5069" t="s">
        <v>30</v>
      </c>
      <c r="H5069" s="1">
        <v>45336</v>
      </c>
      <c r="I5069">
        <v>1400</v>
      </c>
      <c r="J5069" t="s">
        <v>8534</v>
      </c>
      <c r="K5069" t="s">
        <v>68</v>
      </c>
      <c r="L5069">
        <v>10</v>
      </c>
      <c r="M5069">
        <v>7</v>
      </c>
      <c r="N5069">
        <v>8</v>
      </c>
      <c r="O5069" t="s">
        <v>69</v>
      </c>
      <c r="P5069" t="s">
        <v>34</v>
      </c>
      <c r="Q5069">
        <v>22387</v>
      </c>
      <c r="R5069" s="1">
        <v>45554</v>
      </c>
      <c r="S5069" t="s">
        <v>131</v>
      </c>
      <c r="T5069">
        <v>531823</v>
      </c>
      <c r="U5069" t="s">
        <v>8535</v>
      </c>
      <c r="V5069">
        <v>987</v>
      </c>
      <c r="W5069">
        <v>868</v>
      </c>
      <c r="X5069">
        <v>4</v>
      </c>
      <c r="Y5069">
        <v>1388.8</v>
      </c>
      <c r="Z5069">
        <v>9</v>
      </c>
      <c r="AA5069">
        <f>Zudio_sales_data[[#This Row],[Price]]*Zudio_sales_data[[#This Row],[Quantity]]</f>
        <v>3472</v>
      </c>
      <c r="AB5069" s="1">
        <v>45629</v>
      </c>
      <c r="AC5069">
        <f>_xlfn.DAYS(Zudio_sales_data[[#This Row],[Last Date]],Zudio_sales_data[[#This Row],[Store Open Date]])</f>
        <v>293</v>
      </c>
      <c r="AD5069" t="str">
        <f>IF(Zudio_sales_data[[#This Row],[Order Date]]&lt;=Zudio_sales_data[[#This Row],[Store Open Date]],"wrong data","right data")</f>
        <v>right data</v>
      </c>
      <c r="AE5069">
        <f>Zudio_sales_data[[#This Row],[Sales Profit]]/Zudio_sales_data[[#This Row],[Quantity]]</f>
        <v>347.2</v>
      </c>
    </row>
    <row r="5070" spans="1:31" x14ac:dyDescent="0.3">
      <c r="A5070" t="s">
        <v>110</v>
      </c>
      <c r="B5070" t="s">
        <v>132</v>
      </c>
      <c r="C5070" t="s">
        <v>47</v>
      </c>
      <c r="D5070" t="s">
        <v>229</v>
      </c>
      <c r="E5070">
        <v>76</v>
      </c>
      <c r="F5070">
        <v>411442</v>
      </c>
      <c r="G5070" t="s">
        <v>30</v>
      </c>
      <c r="H5070" s="1">
        <v>44805</v>
      </c>
      <c r="I5070">
        <v>1200</v>
      </c>
      <c r="J5070" t="s">
        <v>156</v>
      </c>
      <c r="K5070" t="s">
        <v>685</v>
      </c>
      <c r="L5070">
        <v>10</v>
      </c>
      <c r="M5070">
        <v>9</v>
      </c>
      <c r="N5070">
        <v>11</v>
      </c>
      <c r="O5070" t="s">
        <v>33</v>
      </c>
      <c r="P5070" t="s">
        <v>62</v>
      </c>
      <c r="Q5070">
        <v>71151</v>
      </c>
      <c r="R5070" s="1">
        <v>45307</v>
      </c>
      <c r="S5070" t="s">
        <v>85</v>
      </c>
      <c r="T5070">
        <v>750888</v>
      </c>
      <c r="U5070" t="s">
        <v>8536</v>
      </c>
      <c r="V5070">
        <v>440</v>
      </c>
      <c r="W5070">
        <v>2858</v>
      </c>
      <c r="X5070">
        <v>5</v>
      </c>
      <c r="Y5070">
        <v>5716</v>
      </c>
      <c r="Z5070">
        <v>11</v>
      </c>
      <c r="AA5070">
        <f>Zudio_sales_data[[#This Row],[Price]]*Zudio_sales_data[[#This Row],[Quantity]]</f>
        <v>14290</v>
      </c>
      <c r="AB5070" s="1">
        <v>45629</v>
      </c>
      <c r="AC5070">
        <f>_xlfn.DAYS(Zudio_sales_data[[#This Row],[Last Date]],Zudio_sales_data[[#This Row],[Store Open Date]])</f>
        <v>824</v>
      </c>
      <c r="AD5070" t="str">
        <f>IF(Zudio_sales_data[[#This Row],[Order Date]]&lt;=Zudio_sales_data[[#This Row],[Store Open Date]],"wrong data","right data")</f>
        <v>right data</v>
      </c>
      <c r="AE5070">
        <f>Zudio_sales_data[[#This Row],[Sales Profit]]/Zudio_sales_data[[#This Row],[Quantity]]</f>
        <v>1143.2</v>
      </c>
    </row>
    <row r="5071" spans="1:31" x14ac:dyDescent="0.3">
      <c r="A5071" t="s">
        <v>37</v>
      </c>
      <c r="B5071" t="s">
        <v>235</v>
      </c>
      <c r="C5071" t="s">
        <v>28</v>
      </c>
      <c r="D5071" t="s">
        <v>87</v>
      </c>
      <c r="E5071">
        <v>27</v>
      </c>
      <c r="F5071">
        <v>430387</v>
      </c>
      <c r="G5071" t="s">
        <v>49</v>
      </c>
      <c r="H5071" s="1">
        <v>44650</v>
      </c>
      <c r="I5071">
        <v>800</v>
      </c>
      <c r="J5071" t="s">
        <v>8537</v>
      </c>
      <c r="K5071" t="s">
        <v>630</v>
      </c>
      <c r="L5071">
        <v>10</v>
      </c>
      <c r="M5071">
        <v>7</v>
      </c>
      <c r="N5071">
        <v>8</v>
      </c>
      <c r="O5071" t="s">
        <v>33</v>
      </c>
      <c r="P5071" t="s">
        <v>62</v>
      </c>
      <c r="Q5071">
        <v>66004</v>
      </c>
      <c r="R5071" s="1">
        <v>45442</v>
      </c>
      <c r="S5071" t="s">
        <v>104</v>
      </c>
      <c r="T5071">
        <v>830304</v>
      </c>
      <c r="U5071" t="s">
        <v>8538</v>
      </c>
      <c r="V5071">
        <v>550</v>
      </c>
      <c r="W5071">
        <v>2508</v>
      </c>
      <c r="X5071">
        <v>1</v>
      </c>
      <c r="Y5071">
        <v>1003.2</v>
      </c>
      <c r="Z5071">
        <v>9</v>
      </c>
      <c r="AA5071">
        <f>Zudio_sales_data[[#This Row],[Price]]*Zudio_sales_data[[#This Row],[Quantity]]</f>
        <v>2508</v>
      </c>
      <c r="AB5071" s="1">
        <v>45629</v>
      </c>
      <c r="AC5071">
        <f>_xlfn.DAYS(Zudio_sales_data[[#This Row],[Last Date]],Zudio_sales_data[[#This Row],[Store Open Date]])</f>
        <v>979</v>
      </c>
      <c r="AD5071" t="str">
        <f>IF(Zudio_sales_data[[#This Row],[Order Date]]&lt;=Zudio_sales_data[[#This Row],[Store Open Date]],"wrong data","right data")</f>
        <v>right data</v>
      </c>
      <c r="AE5071">
        <f>Zudio_sales_data[[#This Row],[Sales Profit]]/Zudio_sales_data[[#This Row],[Quantity]]</f>
        <v>1003.2</v>
      </c>
    </row>
    <row r="5072" spans="1:31" x14ac:dyDescent="0.3">
      <c r="A5072" t="s">
        <v>139</v>
      </c>
      <c r="B5072" t="s">
        <v>59</v>
      </c>
      <c r="C5072" t="s">
        <v>39</v>
      </c>
      <c r="D5072" t="s">
        <v>87</v>
      </c>
      <c r="E5072">
        <v>81</v>
      </c>
      <c r="F5072">
        <v>427756</v>
      </c>
      <c r="G5072" t="s">
        <v>49</v>
      </c>
      <c r="H5072" s="1">
        <v>44698</v>
      </c>
      <c r="I5072">
        <v>800</v>
      </c>
      <c r="J5072" t="s">
        <v>8539</v>
      </c>
      <c r="K5072" t="s">
        <v>148</v>
      </c>
      <c r="L5072">
        <v>10</v>
      </c>
      <c r="M5072">
        <v>9</v>
      </c>
      <c r="N5072">
        <v>7</v>
      </c>
      <c r="O5072" t="s">
        <v>69</v>
      </c>
      <c r="P5072" t="s">
        <v>52</v>
      </c>
      <c r="Q5072">
        <v>28766</v>
      </c>
      <c r="R5072" s="1">
        <v>45617</v>
      </c>
      <c r="S5072" t="s">
        <v>35</v>
      </c>
      <c r="T5072">
        <v>475847</v>
      </c>
      <c r="U5072" t="s">
        <v>8540</v>
      </c>
      <c r="V5072">
        <v>511</v>
      </c>
      <c r="W5072">
        <v>1050</v>
      </c>
      <c r="X5072">
        <v>2</v>
      </c>
      <c r="Y5072">
        <v>840</v>
      </c>
      <c r="Z5072">
        <v>11</v>
      </c>
      <c r="AA5072">
        <f>Zudio_sales_data[[#This Row],[Price]]*Zudio_sales_data[[#This Row],[Quantity]]</f>
        <v>2100</v>
      </c>
      <c r="AB5072" s="1">
        <v>45629</v>
      </c>
      <c r="AC5072">
        <f>_xlfn.DAYS(Zudio_sales_data[[#This Row],[Last Date]],Zudio_sales_data[[#This Row],[Store Open Date]])</f>
        <v>931</v>
      </c>
      <c r="AD5072" t="str">
        <f>IF(Zudio_sales_data[[#This Row],[Order Date]]&lt;=Zudio_sales_data[[#This Row],[Store Open Date]],"wrong data","right data")</f>
        <v>right data</v>
      </c>
      <c r="AE5072">
        <f>Zudio_sales_data[[#This Row],[Sales Profit]]/Zudio_sales_data[[#This Row],[Quantity]]</f>
        <v>420</v>
      </c>
    </row>
    <row r="5073" spans="1:31" x14ac:dyDescent="0.3">
      <c r="A5073" t="s">
        <v>117</v>
      </c>
      <c r="B5073" t="s">
        <v>38</v>
      </c>
      <c r="C5073" t="s">
        <v>28</v>
      </c>
      <c r="D5073" t="s">
        <v>229</v>
      </c>
      <c r="E5073">
        <v>89</v>
      </c>
      <c r="F5073">
        <v>412438</v>
      </c>
      <c r="G5073" t="s">
        <v>49</v>
      </c>
      <c r="H5073" s="1">
        <v>44644</v>
      </c>
      <c r="I5073">
        <v>950</v>
      </c>
      <c r="J5073" t="s">
        <v>8541</v>
      </c>
      <c r="K5073" t="s">
        <v>42</v>
      </c>
      <c r="L5073">
        <v>9</v>
      </c>
      <c r="M5073">
        <v>8</v>
      </c>
      <c r="N5073">
        <v>18</v>
      </c>
      <c r="O5073" t="s">
        <v>33</v>
      </c>
      <c r="P5073" t="s">
        <v>34</v>
      </c>
      <c r="Q5073">
        <v>23932</v>
      </c>
      <c r="R5073" s="1">
        <v>45548</v>
      </c>
      <c r="S5073" t="s">
        <v>131</v>
      </c>
      <c r="T5073">
        <v>916228</v>
      </c>
      <c r="U5073" t="s">
        <v>8542</v>
      </c>
      <c r="V5073">
        <v>715</v>
      </c>
      <c r="W5073">
        <v>2405</v>
      </c>
      <c r="X5073">
        <v>1</v>
      </c>
      <c r="Y5073">
        <v>962</v>
      </c>
      <c r="Z5073">
        <v>11</v>
      </c>
      <c r="AA5073">
        <f>Zudio_sales_data[[#This Row],[Price]]*Zudio_sales_data[[#This Row],[Quantity]]</f>
        <v>2405</v>
      </c>
      <c r="AB5073" s="1">
        <v>45629</v>
      </c>
      <c r="AC5073">
        <f>_xlfn.DAYS(Zudio_sales_data[[#This Row],[Last Date]],Zudio_sales_data[[#This Row],[Store Open Date]])</f>
        <v>985</v>
      </c>
      <c r="AD5073" t="str">
        <f>IF(Zudio_sales_data[[#This Row],[Order Date]]&lt;=Zudio_sales_data[[#This Row],[Store Open Date]],"wrong data","right data")</f>
        <v>right data</v>
      </c>
      <c r="AE5073">
        <f>Zudio_sales_data[[#This Row],[Sales Profit]]/Zudio_sales_data[[#This Row],[Quantity]]</f>
        <v>962</v>
      </c>
    </row>
    <row r="5074" spans="1:31" x14ac:dyDescent="0.3">
      <c r="A5074" t="s">
        <v>139</v>
      </c>
      <c r="B5074" t="s">
        <v>337</v>
      </c>
      <c r="C5074" t="s">
        <v>28</v>
      </c>
      <c r="D5074" t="s">
        <v>82</v>
      </c>
      <c r="E5074">
        <v>30</v>
      </c>
      <c r="F5074">
        <v>427836</v>
      </c>
      <c r="G5074" t="s">
        <v>30</v>
      </c>
      <c r="H5074" s="1">
        <v>45212</v>
      </c>
      <c r="I5074">
        <v>1200</v>
      </c>
      <c r="J5074" t="s">
        <v>8543</v>
      </c>
      <c r="K5074" t="s">
        <v>210</v>
      </c>
      <c r="L5074">
        <v>10</v>
      </c>
      <c r="M5074">
        <v>7</v>
      </c>
      <c r="N5074">
        <v>17</v>
      </c>
      <c r="O5074" t="s">
        <v>69</v>
      </c>
      <c r="P5074" t="s">
        <v>90</v>
      </c>
      <c r="Q5074">
        <v>84372</v>
      </c>
      <c r="R5074" s="1">
        <v>45486</v>
      </c>
      <c r="S5074" t="s">
        <v>95</v>
      </c>
      <c r="T5074">
        <v>471813</v>
      </c>
      <c r="U5074" t="s">
        <v>8544</v>
      </c>
      <c r="V5074">
        <v>722</v>
      </c>
      <c r="W5074">
        <v>2334</v>
      </c>
      <c r="X5074">
        <v>1</v>
      </c>
      <c r="Y5074">
        <v>933.6</v>
      </c>
      <c r="Z5074">
        <v>9</v>
      </c>
      <c r="AA5074">
        <f>Zudio_sales_data[[#This Row],[Price]]*Zudio_sales_data[[#This Row],[Quantity]]</f>
        <v>2334</v>
      </c>
      <c r="AB5074" s="1">
        <v>45629</v>
      </c>
      <c r="AC5074">
        <f>_xlfn.DAYS(Zudio_sales_data[[#This Row],[Last Date]],Zudio_sales_data[[#This Row],[Store Open Date]])</f>
        <v>417</v>
      </c>
      <c r="AD5074" t="str">
        <f>IF(Zudio_sales_data[[#This Row],[Order Date]]&lt;=Zudio_sales_data[[#This Row],[Store Open Date]],"wrong data","right data")</f>
        <v>right data</v>
      </c>
      <c r="AE5074">
        <f>Zudio_sales_data[[#This Row],[Sales Profit]]/Zudio_sales_data[[#This Row],[Quantity]]</f>
        <v>933.6</v>
      </c>
    </row>
    <row r="5075" spans="1:31" x14ac:dyDescent="0.3">
      <c r="A5075" t="s">
        <v>45</v>
      </c>
      <c r="B5075" t="s">
        <v>76</v>
      </c>
      <c r="C5075" t="s">
        <v>47</v>
      </c>
      <c r="D5075" t="s">
        <v>82</v>
      </c>
      <c r="E5075">
        <v>9</v>
      </c>
      <c r="F5075">
        <v>434239</v>
      </c>
      <c r="G5075" t="s">
        <v>30</v>
      </c>
      <c r="H5075" s="1">
        <v>43997</v>
      </c>
      <c r="I5075">
        <v>1200</v>
      </c>
      <c r="J5075" t="s">
        <v>8545</v>
      </c>
      <c r="K5075" t="s">
        <v>185</v>
      </c>
      <c r="L5075">
        <v>10</v>
      </c>
      <c r="M5075">
        <v>9</v>
      </c>
      <c r="N5075">
        <v>12</v>
      </c>
      <c r="O5075" t="s">
        <v>69</v>
      </c>
      <c r="P5075" t="s">
        <v>34</v>
      </c>
      <c r="Q5075">
        <v>35725</v>
      </c>
      <c r="R5075" s="1">
        <v>45433</v>
      </c>
      <c r="S5075" t="s">
        <v>104</v>
      </c>
      <c r="T5075">
        <v>105041</v>
      </c>
      <c r="U5075" t="s">
        <v>8546</v>
      </c>
      <c r="V5075">
        <v>348</v>
      </c>
      <c r="W5075">
        <v>582</v>
      </c>
      <c r="X5075">
        <v>1</v>
      </c>
      <c r="Y5075">
        <v>232.8</v>
      </c>
      <c r="Z5075">
        <v>11</v>
      </c>
      <c r="AA5075">
        <f>Zudio_sales_data[[#This Row],[Price]]*Zudio_sales_data[[#This Row],[Quantity]]</f>
        <v>582</v>
      </c>
      <c r="AB5075" s="1">
        <v>45629</v>
      </c>
      <c r="AC5075">
        <f>_xlfn.DAYS(Zudio_sales_data[[#This Row],[Last Date]],Zudio_sales_data[[#This Row],[Store Open Date]])</f>
        <v>1632</v>
      </c>
      <c r="AD5075" t="str">
        <f>IF(Zudio_sales_data[[#This Row],[Order Date]]&lt;=Zudio_sales_data[[#This Row],[Store Open Date]],"wrong data","right data")</f>
        <v>right data</v>
      </c>
      <c r="AE5075">
        <f>Zudio_sales_data[[#This Row],[Sales Profit]]/Zudio_sales_data[[#This Row],[Quantity]]</f>
        <v>232.8</v>
      </c>
    </row>
    <row r="5076" spans="1:31" x14ac:dyDescent="0.3">
      <c r="A5076" t="s">
        <v>26</v>
      </c>
      <c r="B5076" t="s">
        <v>310</v>
      </c>
      <c r="C5076" t="s">
        <v>47</v>
      </c>
      <c r="D5076" t="s">
        <v>40</v>
      </c>
      <c r="E5076">
        <v>24</v>
      </c>
      <c r="F5076">
        <v>436611</v>
      </c>
      <c r="G5076" t="s">
        <v>49</v>
      </c>
      <c r="H5076" s="1">
        <v>44394</v>
      </c>
      <c r="I5076">
        <v>1100</v>
      </c>
      <c r="J5076" t="s">
        <v>8547</v>
      </c>
      <c r="K5076" t="s">
        <v>114</v>
      </c>
      <c r="L5076">
        <v>9</v>
      </c>
      <c r="M5076">
        <v>8</v>
      </c>
      <c r="N5076">
        <v>20</v>
      </c>
      <c r="O5076" t="s">
        <v>69</v>
      </c>
      <c r="P5076" t="s">
        <v>52</v>
      </c>
      <c r="Q5076">
        <v>44049</v>
      </c>
      <c r="R5076" s="1">
        <v>45620</v>
      </c>
      <c r="S5076" t="s">
        <v>35</v>
      </c>
      <c r="T5076">
        <v>936159</v>
      </c>
      <c r="U5076" t="s">
        <v>8548</v>
      </c>
      <c r="V5076">
        <v>349</v>
      </c>
      <c r="W5076">
        <v>1569</v>
      </c>
      <c r="X5076">
        <v>5</v>
      </c>
      <c r="Y5076">
        <v>3138</v>
      </c>
      <c r="Z5076">
        <v>11</v>
      </c>
      <c r="AA5076">
        <f>Zudio_sales_data[[#This Row],[Price]]*Zudio_sales_data[[#This Row],[Quantity]]</f>
        <v>7845</v>
      </c>
      <c r="AB5076" s="1">
        <v>45629</v>
      </c>
      <c r="AC5076">
        <f>_xlfn.DAYS(Zudio_sales_data[[#This Row],[Last Date]],Zudio_sales_data[[#This Row],[Store Open Date]])</f>
        <v>1235</v>
      </c>
      <c r="AD5076" t="str">
        <f>IF(Zudio_sales_data[[#This Row],[Order Date]]&lt;=Zudio_sales_data[[#This Row],[Store Open Date]],"wrong data","right data")</f>
        <v>right data</v>
      </c>
      <c r="AE5076">
        <f>Zudio_sales_data[[#This Row],[Sales Profit]]/Zudio_sales_data[[#This Row],[Quantity]]</f>
        <v>627.6</v>
      </c>
    </row>
    <row r="5077" spans="1:31" x14ac:dyDescent="0.3">
      <c r="A5077" t="s">
        <v>110</v>
      </c>
      <c r="B5077" t="s">
        <v>235</v>
      </c>
      <c r="C5077" t="s">
        <v>28</v>
      </c>
      <c r="D5077" t="s">
        <v>66</v>
      </c>
      <c r="E5077">
        <v>78</v>
      </c>
      <c r="F5077">
        <v>414417</v>
      </c>
      <c r="G5077" t="s">
        <v>30</v>
      </c>
      <c r="H5077" s="1">
        <v>44470</v>
      </c>
      <c r="I5077">
        <v>1000</v>
      </c>
      <c r="J5077" t="s">
        <v>6986</v>
      </c>
      <c r="K5077" t="s">
        <v>168</v>
      </c>
      <c r="L5077">
        <v>10</v>
      </c>
      <c r="M5077">
        <v>7</v>
      </c>
      <c r="N5077">
        <v>19</v>
      </c>
      <c r="O5077" t="s">
        <v>33</v>
      </c>
      <c r="P5077" t="s">
        <v>34</v>
      </c>
      <c r="Q5077">
        <v>73391</v>
      </c>
      <c r="R5077" s="1">
        <v>45439</v>
      </c>
      <c r="S5077" t="s">
        <v>104</v>
      </c>
      <c r="T5077">
        <v>231711</v>
      </c>
      <c r="U5077" t="s">
        <v>8549</v>
      </c>
      <c r="V5077">
        <v>206</v>
      </c>
      <c r="W5077">
        <v>2031</v>
      </c>
      <c r="X5077">
        <v>8</v>
      </c>
      <c r="Y5077">
        <v>6499.2</v>
      </c>
      <c r="Z5077">
        <v>9</v>
      </c>
      <c r="AA5077">
        <f>Zudio_sales_data[[#This Row],[Price]]*Zudio_sales_data[[#This Row],[Quantity]]</f>
        <v>16248</v>
      </c>
      <c r="AB5077" s="1">
        <v>45629</v>
      </c>
      <c r="AC5077">
        <f>_xlfn.DAYS(Zudio_sales_data[[#This Row],[Last Date]],Zudio_sales_data[[#This Row],[Store Open Date]])</f>
        <v>1159</v>
      </c>
      <c r="AD5077" t="str">
        <f>IF(Zudio_sales_data[[#This Row],[Order Date]]&lt;=Zudio_sales_data[[#This Row],[Store Open Date]],"wrong data","right data")</f>
        <v>right data</v>
      </c>
      <c r="AE5077">
        <f>Zudio_sales_data[[#This Row],[Sales Profit]]/Zudio_sales_data[[#This Row],[Quantity]]</f>
        <v>812.4</v>
      </c>
    </row>
    <row r="5078" spans="1:31" x14ac:dyDescent="0.3">
      <c r="A5078" t="s">
        <v>55</v>
      </c>
      <c r="B5078" t="s">
        <v>317</v>
      </c>
      <c r="C5078" t="s">
        <v>47</v>
      </c>
      <c r="D5078" t="s">
        <v>40</v>
      </c>
      <c r="E5078">
        <v>51</v>
      </c>
      <c r="F5078">
        <v>438417</v>
      </c>
      <c r="G5078" t="s">
        <v>30</v>
      </c>
      <c r="H5078" s="1">
        <v>44173</v>
      </c>
      <c r="I5078">
        <v>950</v>
      </c>
      <c r="J5078" t="s">
        <v>8550</v>
      </c>
      <c r="K5078" t="s">
        <v>210</v>
      </c>
      <c r="L5078">
        <v>10</v>
      </c>
      <c r="M5078">
        <v>7</v>
      </c>
      <c r="N5078">
        <v>7</v>
      </c>
      <c r="O5078" t="s">
        <v>33</v>
      </c>
      <c r="P5078" t="s">
        <v>34</v>
      </c>
      <c r="Q5078">
        <v>89740</v>
      </c>
      <c r="R5078" s="1">
        <v>45584</v>
      </c>
      <c r="S5078" t="s">
        <v>115</v>
      </c>
      <c r="T5078">
        <v>777456</v>
      </c>
      <c r="U5078" t="s">
        <v>8551</v>
      </c>
      <c r="V5078">
        <v>236</v>
      </c>
      <c r="W5078">
        <v>1400</v>
      </c>
      <c r="X5078">
        <v>6</v>
      </c>
      <c r="Y5078">
        <v>3360</v>
      </c>
      <c r="Z5078">
        <v>9</v>
      </c>
      <c r="AA5078">
        <f>Zudio_sales_data[[#This Row],[Price]]*Zudio_sales_data[[#This Row],[Quantity]]</f>
        <v>8400</v>
      </c>
      <c r="AB5078" s="1">
        <v>45629</v>
      </c>
      <c r="AC5078">
        <f>_xlfn.DAYS(Zudio_sales_data[[#This Row],[Last Date]],Zudio_sales_data[[#This Row],[Store Open Date]])</f>
        <v>1456</v>
      </c>
      <c r="AD5078" t="str">
        <f>IF(Zudio_sales_data[[#This Row],[Order Date]]&lt;=Zudio_sales_data[[#This Row],[Store Open Date]],"wrong data","right data")</f>
        <v>right data</v>
      </c>
      <c r="AE5078">
        <f>Zudio_sales_data[[#This Row],[Sales Profit]]/Zudio_sales_data[[#This Row],[Quantity]]</f>
        <v>560</v>
      </c>
    </row>
    <row r="5079" spans="1:31" x14ac:dyDescent="0.3">
      <c r="A5079" t="s">
        <v>110</v>
      </c>
      <c r="B5079" t="s">
        <v>241</v>
      </c>
      <c r="C5079" t="s">
        <v>39</v>
      </c>
      <c r="D5079" t="s">
        <v>66</v>
      </c>
      <c r="E5079">
        <v>80</v>
      </c>
      <c r="F5079">
        <v>434996</v>
      </c>
      <c r="G5079" t="s">
        <v>49</v>
      </c>
      <c r="H5079" s="1">
        <v>44857</v>
      </c>
      <c r="I5079">
        <v>800</v>
      </c>
      <c r="J5079" t="s">
        <v>8340</v>
      </c>
      <c r="K5079" t="s">
        <v>456</v>
      </c>
      <c r="L5079">
        <v>11</v>
      </c>
      <c r="M5079">
        <v>8</v>
      </c>
      <c r="N5079">
        <v>18</v>
      </c>
      <c r="O5079" t="s">
        <v>69</v>
      </c>
      <c r="P5079" t="s">
        <v>34</v>
      </c>
      <c r="Q5079">
        <v>57605</v>
      </c>
      <c r="R5079" s="1">
        <v>45531</v>
      </c>
      <c r="S5079" t="s">
        <v>53</v>
      </c>
      <c r="T5079">
        <v>864050</v>
      </c>
      <c r="U5079" t="s">
        <v>8552</v>
      </c>
      <c r="V5079">
        <v>495</v>
      </c>
      <c r="W5079">
        <v>943</v>
      </c>
      <c r="X5079">
        <v>2</v>
      </c>
      <c r="Y5079">
        <v>754.4</v>
      </c>
      <c r="Z5079">
        <v>9</v>
      </c>
      <c r="AA5079">
        <f>Zudio_sales_data[[#This Row],[Price]]*Zudio_sales_data[[#This Row],[Quantity]]</f>
        <v>1886</v>
      </c>
      <c r="AB5079" s="1">
        <v>45629</v>
      </c>
      <c r="AC5079">
        <f>_xlfn.DAYS(Zudio_sales_data[[#This Row],[Last Date]],Zudio_sales_data[[#This Row],[Store Open Date]])</f>
        <v>772</v>
      </c>
      <c r="AD5079" t="str">
        <f>IF(Zudio_sales_data[[#This Row],[Order Date]]&lt;=Zudio_sales_data[[#This Row],[Store Open Date]],"wrong data","right data")</f>
        <v>right data</v>
      </c>
      <c r="AE5079">
        <f>Zudio_sales_data[[#This Row],[Sales Profit]]/Zudio_sales_data[[#This Row],[Quantity]]</f>
        <v>377.2</v>
      </c>
    </row>
    <row r="5080" spans="1:31" x14ac:dyDescent="0.3">
      <c r="A5080" t="s">
        <v>71</v>
      </c>
      <c r="B5080" t="s">
        <v>65</v>
      </c>
      <c r="C5080" t="s">
        <v>28</v>
      </c>
      <c r="D5080" t="s">
        <v>66</v>
      </c>
      <c r="E5080">
        <v>47</v>
      </c>
      <c r="F5080">
        <v>433016</v>
      </c>
      <c r="G5080" t="s">
        <v>30</v>
      </c>
      <c r="H5080" s="1">
        <v>45506</v>
      </c>
      <c r="I5080">
        <v>1100</v>
      </c>
      <c r="J5080" t="s">
        <v>8553</v>
      </c>
      <c r="K5080" t="s">
        <v>582</v>
      </c>
      <c r="L5080">
        <v>9</v>
      </c>
      <c r="M5080">
        <v>8</v>
      </c>
      <c r="N5080">
        <v>9</v>
      </c>
      <c r="O5080" t="s">
        <v>69</v>
      </c>
      <c r="P5080" t="s">
        <v>90</v>
      </c>
      <c r="Q5080">
        <v>99625</v>
      </c>
      <c r="R5080" s="1">
        <v>45590</v>
      </c>
      <c r="S5080" t="s">
        <v>115</v>
      </c>
      <c r="T5080">
        <v>945177</v>
      </c>
      <c r="U5080" t="s">
        <v>8554</v>
      </c>
      <c r="V5080">
        <v>303</v>
      </c>
      <c r="W5080">
        <v>2482</v>
      </c>
      <c r="X5080">
        <v>3</v>
      </c>
      <c r="Y5080">
        <v>2978.4</v>
      </c>
      <c r="Z5080">
        <v>11</v>
      </c>
      <c r="AA5080">
        <f>Zudio_sales_data[[#This Row],[Price]]*Zudio_sales_data[[#This Row],[Quantity]]</f>
        <v>7446</v>
      </c>
      <c r="AB5080" s="1">
        <v>45629</v>
      </c>
      <c r="AC5080">
        <f>_xlfn.DAYS(Zudio_sales_data[[#This Row],[Last Date]],Zudio_sales_data[[#This Row],[Store Open Date]])</f>
        <v>123</v>
      </c>
      <c r="AD5080" t="str">
        <f>IF(Zudio_sales_data[[#This Row],[Order Date]]&lt;=Zudio_sales_data[[#This Row],[Store Open Date]],"wrong data","right data")</f>
        <v>right data</v>
      </c>
      <c r="AE5080">
        <f>Zudio_sales_data[[#This Row],[Sales Profit]]/Zudio_sales_data[[#This Row],[Quantity]]</f>
        <v>992.80000000000007</v>
      </c>
    </row>
    <row r="5081" spans="1:31" x14ac:dyDescent="0.3">
      <c r="A5081" t="s">
        <v>117</v>
      </c>
      <c r="B5081" t="s">
        <v>328</v>
      </c>
      <c r="C5081" t="s">
        <v>39</v>
      </c>
      <c r="D5081" t="s">
        <v>48</v>
      </c>
      <c r="E5081">
        <v>69</v>
      </c>
      <c r="F5081">
        <v>422517</v>
      </c>
      <c r="G5081" t="s">
        <v>49</v>
      </c>
      <c r="H5081" s="1">
        <v>45220</v>
      </c>
      <c r="I5081">
        <v>1400</v>
      </c>
      <c r="J5081" t="s">
        <v>8555</v>
      </c>
      <c r="K5081" t="s">
        <v>507</v>
      </c>
      <c r="L5081">
        <v>10</v>
      </c>
      <c r="M5081">
        <v>7</v>
      </c>
      <c r="N5081">
        <v>18</v>
      </c>
      <c r="O5081" t="s">
        <v>33</v>
      </c>
      <c r="P5081" t="s">
        <v>62</v>
      </c>
      <c r="Q5081">
        <v>66281</v>
      </c>
      <c r="R5081" s="1">
        <v>45410</v>
      </c>
      <c r="S5081" t="s">
        <v>63</v>
      </c>
      <c r="T5081">
        <v>720049</v>
      </c>
      <c r="U5081" t="s">
        <v>8556</v>
      </c>
      <c r="V5081">
        <v>686</v>
      </c>
      <c r="W5081">
        <v>1308</v>
      </c>
      <c r="X5081">
        <v>2</v>
      </c>
      <c r="Y5081">
        <v>1046.4000000000001</v>
      </c>
      <c r="Z5081">
        <v>9</v>
      </c>
      <c r="AA5081">
        <f>Zudio_sales_data[[#This Row],[Price]]*Zudio_sales_data[[#This Row],[Quantity]]</f>
        <v>2616</v>
      </c>
      <c r="AB5081" s="1">
        <v>45629</v>
      </c>
      <c r="AC5081">
        <f>_xlfn.DAYS(Zudio_sales_data[[#This Row],[Last Date]],Zudio_sales_data[[#This Row],[Store Open Date]])</f>
        <v>409</v>
      </c>
      <c r="AD5081" t="str">
        <f>IF(Zudio_sales_data[[#This Row],[Order Date]]&lt;=Zudio_sales_data[[#This Row],[Store Open Date]],"wrong data","right data")</f>
        <v>right data</v>
      </c>
      <c r="AE5081">
        <f>Zudio_sales_data[[#This Row],[Sales Profit]]/Zudio_sales_data[[#This Row],[Quantity]]</f>
        <v>523.20000000000005</v>
      </c>
    </row>
    <row r="5082" spans="1:31" x14ac:dyDescent="0.3">
      <c r="A5082" t="s">
        <v>139</v>
      </c>
      <c r="B5082" t="s">
        <v>163</v>
      </c>
      <c r="C5082" t="s">
        <v>47</v>
      </c>
      <c r="D5082" t="s">
        <v>112</v>
      </c>
      <c r="E5082">
        <v>46</v>
      </c>
      <c r="F5082">
        <v>437000</v>
      </c>
      <c r="G5082" t="s">
        <v>30</v>
      </c>
      <c r="H5082" s="1">
        <v>44216</v>
      </c>
      <c r="I5082">
        <v>1400</v>
      </c>
      <c r="J5082" t="s">
        <v>8557</v>
      </c>
      <c r="K5082" t="s">
        <v>84</v>
      </c>
      <c r="L5082">
        <v>10</v>
      </c>
      <c r="M5082">
        <v>7</v>
      </c>
      <c r="N5082">
        <v>15</v>
      </c>
      <c r="O5082" t="s">
        <v>33</v>
      </c>
      <c r="P5082" t="s">
        <v>52</v>
      </c>
      <c r="Q5082">
        <v>43014</v>
      </c>
      <c r="R5082" s="1">
        <v>45323</v>
      </c>
      <c r="S5082" t="s">
        <v>91</v>
      </c>
      <c r="T5082">
        <v>219054</v>
      </c>
      <c r="U5082" t="s">
        <v>8558</v>
      </c>
      <c r="V5082">
        <v>833</v>
      </c>
      <c r="W5082">
        <v>1479</v>
      </c>
      <c r="X5082">
        <v>1</v>
      </c>
      <c r="Y5082">
        <v>591.6</v>
      </c>
      <c r="Z5082">
        <v>9</v>
      </c>
      <c r="AA5082">
        <f>Zudio_sales_data[[#This Row],[Price]]*Zudio_sales_data[[#This Row],[Quantity]]</f>
        <v>1479</v>
      </c>
      <c r="AB5082" s="1">
        <v>45629</v>
      </c>
      <c r="AC5082">
        <f>_xlfn.DAYS(Zudio_sales_data[[#This Row],[Last Date]],Zudio_sales_data[[#This Row],[Store Open Date]])</f>
        <v>1413</v>
      </c>
      <c r="AD5082" t="str">
        <f>IF(Zudio_sales_data[[#This Row],[Order Date]]&lt;=Zudio_sales_data[[#This Row],[Store Open Date]],"wrong data","right data")</f>
        <v>right data</v>
      </c>
      <c r="AE5082">
        <f>Zudio_sales_data[[#This Row],[Sales Profit]]/Zudio_sales_data[[#This Row],[Quantity]]</f>
        <v>591.6</v>
      </c>
    </row>
    <row r="5083" spans="1:31" x14ac:dyDescent="0.3">
      <c r="A5083" t="s">
        <v>45</v>
      </c>
      <c r="B5083" t="s">
        <v>59</v>
      </c>
      <c r="C5083" t="s">
        <v>39</v>
      </c>
      <c r="D5083" t="s">
        <v>129</v>
      </c>
      <c r="E5083">
        <v>40</v>
      </c>
      <c r="F5083">
        <v>402261</v>
      </c>
      <c r="G5083" t="s">
        <v>49</v>
      </c>
      <c r="H5083" s="1">
        <v>45343</v>
      </c>
      <c r="I5083">
        <v>950</v>
      </c>
      <c r="J5083" t="s">
        <v>8559</v>
      </c>
      <c r="K5083" t="s">
        <v>678</v>
      </c>
      <c r="L5083">
        <v>10</v>
      </c>
      <c r="M5083">
        <v>7</v>
      </c>
      <c r="N5083">
        <v>19</v>
      </c>
      <c r="O5083" t="s">
        <v>69</v>
      </c>
      <c r="P5083" t="s">
        <v>62</v>
      </c>
      <c r="Q5083">
        <v>67542</v>
      </c>
      <c r="R5083" s="1">
        <v>45369</v>
      </c>
      <c r="S5083" t="s">
        <v>58</v>
      </c>
      <c r="T5083">
        <v>245566</v>
      </c>
      <c r="U5083" t="s">
        <v>8560</v>
      </c>
      <c r="V5083">
        <v>822</v>
      </c>
      <c r="W5083">
        <v>2242</v>
      </c>
      <c r="X5083">
        <v>8</v>
      </c>
      <c r="Y5083">
        <v>7174.4</v>
      </c>
      <c r="Z5083">
        <v>9</v>
      </c>
      <c r="AA5083">
        <f>Zudio_sales_data[[#This Row],[Price]]*Zudio_sales_data[[#This Row],[Quantity]]</f>
        <v>17936</v>
      </c>
      <c r="AB5083" s="1">
        <v>45629</v>
      </c>
      <c r="AC5083">
        <f>_xlfn.DAYS(Zudio_sales_data[[#This Row],[Last Date]],Zudio_sales_data[[#This Row],[Store Open Date]])</f>
        <v>286</v>
      </c>
      <c r="AD5083" t="str">
        <f>IF(Zudio_sales_data[[#This Row],[Order Date]]&lt;=Zudio_sales_data[[#This Row],[Store Open Date]],"wrong data","right data")</f>
        <v>right data</v>
      </c>
      <c r="AE5083">
        <f>Zudio_sales_data[[#This Row],[Sales Profit]]/Zudio_sales_data[[#This Row],[Quantity]]</f>
        <v>896.8</v>
      </c>
    </row>
    <row r="5084" spans="1:31" x14ac:dyDescent="0.3">
      <c r="A5084" t="s">
        <v>71</v>
      </c>
      <c r="B5084" t="s">
        <v>376</v>
      </c>
      <c r="C5084" t="s">
        <v>28</v>
      </c>
      <c r="D5084" t="s">
        <v>40</v>
      </c>
      <c r="E5084">
        <v>43</v>
      </c>
      <c r="F5084">
        <v>409355</v>
      </c>
      <c r="G5084" t="s">
        <v>30</v>
      </c>
      <c r="H5084" s="1">
        <v>44895</v>
      </c>
      <c r="I5084">
        <v>1300</v>
      </c>
      <c r="J5084" t="s">
        <v>8492</v>
      </c>
      <c r="K5084" t="s">
        <v>392</v>
      </c>
      <c r="L5084">
        <v>9</v>
      </c>
      <c r="M5084">
        <v>8</v>
      </c>
      <c r="N5084">
        <v>12</v>
      </c>
      <c r="O5084" t="s">
        <v>69</v>
      </c>
      <c r="P5084" t="s">
        <v>34</v>
      </c>
      <c r="Q5084">
        <v>94047</v>
      </c>
      <c r="R5084" s="1">
        <v>45586</v>
      </c>
      <c r="S5084" t="s">
        <v>115</v>
      </c>
      <c r="T5084">
        <v>885021</v>
      </c>
      <c r="U5084" t="s">
        <v>8561</v>
      </c>
      <c r="V5084">
        <v>767</v>
      </c>
      <c r="W5084">
        <v>1226</v>
      </c>
      <c r="X5084">
        <v>6</v>
      </c>
      <c r="Y5084">
        <v>2942.4</v>
      </c>
      <c r="Z5084">
        <v>11</v>
      </c>
      <c r="AA5084">
        <f>Zudio_sales_data[[#This Row],[Price]]*Zudio_sales_data[[#This Row],[Quantity]]</f>
        <v>7356</v>
      </c>
      <c r="AB5084" s="1">
        <v>45629</v>
      </c>
      <c r="AC5084">
        <f>_xlfn.DAYS(Zudio_sales_data[[#This Row],[Last Date]],Zudio_sales_data[[#This Row],[Store Open Date]])</f>
        <v>734</v>
      </c>
      <c r="AD5084" t="str">
        <f>IF(Zudio_sales_data[[#This Row],[Order Date]]&lt;=Zudio_sales_data[[#This Row],[Store Open Date]],"wrong data","right data")</f>
        <v>right data</v>
      </c>
      <c r="AE5084">
        <f>Zudio_sales_data[[#This Row],[Sales Profit]]/Zudio_sales_data[[#This Row],[Quantity]]</f>
        <v>490.40000000000003</v>
      </c>
    </row>
    <row r="5085" spans="1:31" x14ac:dyDescent="0.3">
      <c r="A5085" t="s">
        <v>71</v>
      </c>
      <c r="B5085" t="s">
        <v>59</v>
      </c>
      <c r="C5085" t="s">
        <v>28</v>
      </c>
      <c r="D5085" t="s">
        <v>229</v>
      </c>
      <c r="E5085">
        <v>23</v>
      </c>
      <c r="F5085">
        <v>426278</v>
      </c>
      <c r="G5085" t="s">
        <v>30</v>
      </c>
      <c r="H5085" s="1">
        <v>44590</v>
      </c>
      <c r="I5085">
        <v>1200</v>
      </c>
      <c r="J5085" t="s">
        <v>8562</v>
      </c>
      <c r="K5085" t="s">
        <v>569</v>
      </c>
      <c r="L5085">
        <v>10</v>
      </c>
      <c r="M5085">
        <v>7</v>
      </c>
      <c r="N5085">
        <v>17</v>
      </c>
      <c r="O5085" t="s">
        <v>33</v>
      </c>
      <c r="P5085" t="s">
        <v>90</v>
      </c>
      <c r="Q5085">
        <v>37060</v>
      </c>
      <c r="R5085" s="1">
        <v>45533</v>
      </c>
      <c r="S5085" t="s">
        <v>53</v>
      </c>
      <c r="T5085">
        <v>960920</v>
      </c>
      <c r="U5085" t="s">
        <v>8563</v>
      </c>
      <c r="V5085">
        <v>973</v>
      </c>
      <c r="W5085">
        <v>1399</v>
      </c>
      <c r="X5085">
        <v>4</v>
      </c>
      <c r="Y5085">
        <v>2238.4</v>
      </c>
      <c r="Z5085">
        <v>9</v>
      </c>
      <c r="AA5085">
        <f>Zudio_sales_data[[#This Row],[Price]]*Zudio_sales_data[[#This Row],[Quantity]]</f>
        <v>5596</v>
      </c>
      <c r="AB5085" s="1">
        <v>45629</v>
      </c>
      <c r="AC5085">
        <f>_xlfn.DAYS(Zudio_sales_data[[#This Row],[Last Date]],Zudio_sales_data[[#This Row],[Store Open Date]])</f>
        <v>1039</v>
      </c>
      <c r="AD5085" t="str">
        <f>IF(Zudio_sales_data[[#This Row],[Order Date]]&lt;=Zudio_sales_data[[#This Row],[Store Open Date]],"wrong data","right data")</f>
        <v>right data</v>
      </c>
      <c r="AE5085">
        <f>Zudio_sales_data[[#This Row],[Sales Profit]]/Zudio_sales_data[[#This Row],[Quantity]]</f>
        <v>559.6</v>
      </c>
    </row>
    <row r="5086" spans="1:31" x14ac:dyDescent="0.3">
      <c r="A5086" t="s">
        <v>117</v>
      </c>
      <c r="B5086" t="s">
        <v>275</v>
      </c>
      <c r="C5086" t="s">
        <v>28</v>
      </c>
      <c r="D5086" t="s">
        <v>66</v>
      </c>
      <c r="E5086">
        <v>40</v>
      </c>
      <c r="F5086">
        <v>438395</v>
      </c>
      <c r="G5086" t="s">
        <v>30</v>
      </c>
      <c r="H5086" s="1">
        <v>44646</v>
      </c>
      <c r="I5086">
        <v>1000</v>
      </c>
      <c r="J5086" t="s">
        <v>8564</v>
      </c>
      <c r="K5086" t="s">
        <v>127</v>
      </c>
      <c r="L5086">
        <v>10</v>
      </c>
      <c r="M5086">
        <v>7</v>
      </c>
      <c r="N5086">
        <v>5</v>
      </c>
      <c r="O5086" t="s">
        <v>69</v>
      </c>
      <c r="P5086" t="s">
        <v>62</v>
      </c>
      <c r="Q5086">
        <v>64777</v>
      </c>
      <c r="R5086" s="1">
        <v>45378</v>
      </c>
      <c r="S5086" t="s">
        <v>58</v>
      </c>
      <c r="T5086">
        <v>724892</v>
      </c>
      <c r="U5086" t="s">
        <v>8565</v>
      </c>
      <c r="V5086">
        <v>722</v>
      </c>
      <c r="W5086">
        <v>2322</v>
      </c>
      <c r="X5086">
        <v>5</v>
      </c>
      <c r="Y5086">
        <v>4644</v>
      </c>
      <c r="Z5086">
        <v>9</v>
      </c>
      <c r="AA5086">
        <f>Zudio_sales_data[[#This Row],[Price]]*Zudio_sales_data[[#This Row],[Quantity]]</f>
        <v>11610</v>
      </c>
      <c r="AB5086" s="1">
        <v>45629</v>
      </c>
      <c r="AC5086">
        <f>_xlfn.DAYS(Zudio_sales_data[[#This Row],[Last Date]],Zudio_sales_data[[#This Row],[Store Open Date]])</f>
        <v>983</v>
      </c>
      <c r="AD5086" t="str">
        <f>IF(Zudio_sales_data[[#This Row],[Order Date]]&lt;=Zudio_sales_data[[#This Row],[Store Open Date]],"wrong data","right data")</f>
        <v>right data</v>
      </c>
      <c r="AE5086">
        <f>Zudio_sales_data[[#This Row],[Sales Profit]]/Zudio_sales_data[[#This Row],[Quantity]]</f>
        <v>928.8</v>
      </c>
    </row>
    <row r="5087" spans="1:31" x14ac:dyDescent="0.3">
      <c r="A5087" t="s">
        <v>37</v>
      </c>
      <c r="B5087" t="s">
        <v>106</v>
      </c>
      <c r="C5087" t="s">
        <v>47</v>
      </c>
      <c r="D5087" t="s">
        <v>229</v>
      </c>
      <c r="E5087">
        <v>57</v>
      </c>
      <c r="F5087">
        <v>417154</v>
      </c>
      <c r="G5087" t="s">
        <v>30</v>
      </c>
      <c r="H5087" s="1">
        <v>45208</v>
      </c>
      <c r="I5087">
        <v>1400</v>
      </c>
      <c r="J5087" t="s">
        <v>8566</v>
      </c>
      <c r="K5087" t="s">
        <v>397</v>
      </c>
      <c r="L5087">
        <v>11</v>
      </c>
      <c r="M5087">
        <v>8</v>
      </c>
      <c r="N5087">
        <v>19</v>
      </c>
      <c r="O5087" t="s">
        <v>33</v>
      </c>
      <c r="P5087" t="s">
        <v>62</v>
      </c>
      <c r="Q5087">
        <v>85784</v>
      </c>
      <c r="R5087" s="1">
        <v>45485</v>
      </c>
      <c r="S5087" t="s">
        <v>95</v>
      </c>
      <c r="T5087">
        <v>880363</v>
      </c>
      <c r="U5087" t="s">
        <v>8567</v>
      </c>
      <c r="V5087">
        <v>511</v>
      </c>
      <c r="W5087">
        <v>1540</v>
      </c>
      <c r="X5087">
        <v>2</v>
      </c>
      <c r="Y5087">
        <v>1232</v>
      </c>
      <c r="Z5087">
        <v>9</v>
      </c>
      <c r="AA5087">
        <f>Zudio_sales_data[[#This Row],[Price]]*Zudio_sales_data[[#This Row],[Quantity]]</f>
        <v>3080</v>
      </c>
      <c r="AB5087" s="1">
        <v>45629</v>
      </c>
      <c r="AC5087">
        <f>_xlfn.DAYS(Zudio_sales_data[[#This Row],[Last Date]],Zudio_sales_data[[#This Row],[Store Open Date]])</f>
        <v>421</v>
      </c>
      <c r="AD5087" t="str">
        <f>IF(Zudio_sales_data[[#This Row],[Order Date]]&lt;=Zudio_sales_data[[#This Row],[Store Open Date]],"wrong data","right data")</f>
        <v>right data</v>
      </c>
      <c r="AE5087">
        <f>Zudio_sales_data[[#This Row],[Sales Profit]]/Zudio_sales_data[[#This Row],[Quantity]]</f>
        <v>616</v>
      </c>
    </row>
    <row r="5088" spans="1:31" x14ac:dyDescent="0.3">
      <c r="A5088" t="s">
        <v>26</v>
      </c>
      <c r="B5088" t="s">
        <v>157</v>
      </c>
      <c r="C5088" t="s">
        <v>39</v>
      </c>
      <c r="D5088" t="s">
        <v>129</v>
      </c>
      <c r="E5088">
        <v>53</v>
      </c>
      <c r="F5088">
        <v>439924</v>
      </c>
      <c r="G5088" t="s">
        <v>30</v>
      </c>
      <c r="H5088" s="1">
        <v>44007</v>
      </c>
      <c r="I5088">
        <v>950</v>
      </c>
      <c r="J5088" t="s">
        <v>1627</v>
      </c>
      <c r="K5088" t="s">
        <v>236</v>
      </c>
      <c r="L5088">
        <v>10</v>
      </c>
      <c r="M5088">
        <v>7</v>
      </c>
      <c r="N5088">
        <v>13</v>
      </c>
      <c r="O5088" t="s">
        <v>33</v>
      </c>
      <c r="P5088" t="s">
        <v>34</v>
      </c>
      <c r="Q5088">
        <v>65811</v>
      </c>
      <c r="R5088" s="1">
        <v>45515</v>
      </c>
      <c r="S5088" t="s">
        <v>53</v>
      </c>
      <c r="T5088">
        <v>366285</v>
      </c>
      <c r="U5088" t="s">
        <v>8568</v>
      </c>
      <c r="V5088">
        <v>730</v>
      </c>
      <c r="W5088">
        <v>673</v>
      </c>
      <c r="X5088">
        <v>1</v>
      </c>
      <c r="Y5088">
        <v>269.2</v>
      </c>
      <c r="Z5088">
        <v>9</v>
      </c>
      <c r="AA5088">
        <f>Zudio_sales_data[[#This Row],[Price]]*Zudio_sales_data[[#This Row],[Quantity]]</f>
        <v>673</v>
      </c>
      <c r="AB5088" s="1">
        <v>45629</v>
      </c>
      <c r="AC5088">
        <f>_xlfn.DAYS(Zudio_sales_data[[#This Row],[Last Date]],Zudio_sales_data[[#This Row],[Store Open Date]])</f>
        <v>1622</v>
      </c>
      <c r="AD5088" t="str">
        <f>IF(Zudio_sales_data[[#This Row],[Order Date]]&lt;=Zudio_sales_data[[#This Row],[Store Open Date]],"wrong data","right data")</f>
        <v>right data</v>
      </c>
      <c r="AE5088">
        <f>Zudio_sales_data[[#This Row],[Sales Profit]]/Zudio_sales_data[[#This Row],[Quantity]]</f>
        <v>269.2</v>
      </c>
    </row>
    <row r="5089" spans="1:31" x14ac:dyDescent="0.3">
      <c r="A5089" t="s">
        <v>55</v>
      </c>
      <c r="B5089" t="s">
        <v>163</v>
      </c>
      <c r="C5089" t="s">
        <v>39</v>
      </c>
      <c r="D5089" t="s">
        <v>101</v>
      </c>
      <c r="E5089">
        <v>28</v>
      </c>
      <c r="F5089">
        <v>401127</v>
      </c>
      <c r="G5089" t="s">
        <v>49</v>
      </c>
      <c r="H5089" s="1">
        <v>44247</v>
      </c>
      <c r="I5089">
        <v>950</v>
      </c>
      <c r="J5089" t="s">
        <v>8569</v>
      </c>
      <c r="K5089" t="s">
        <v>79</v>
      </c>
      <c r="L5089">
        <v>11</v>
      </c>
      <c r="M5089">
        <v>8</v>
      </c>
      <c r="N5089">
        <v>20</v>
      </c>
      <c r="O5089" t="s">
        <v>69</v>
      </c>
      <c r="P5089" t="s">
        <v>52</v>
      </c>
      <c r="Q5089">
        <v>87889</v>
      </c>
      <c r="R5089" s="1">
        <v>45296</v>
      </c>
      <c r="S5089" t="s">
        <v>85</v>
      </c>
      <c r="T5089">
        <v>602964</v>
      </c>
      <c r="U5089" t="s">
        <v>8570</v>
      </c>
      <c r="V5089">
        <v>773</v>
      </c>
      <c r="W5089">
        <v>1107</v>
      </c>
      <c r="X5089">
        <v>6</v>
      </c>
      <c r="Y5089">
        <v>2656.8</v>
      </c>
      <c r="Z5089">
        <v>9</v>
      </c>
      <c r="AA5089">
        <f>Zudio_sales_data[[#This Row],[Price]]*Zudio_sales_data[[#This Row],[Quantity]]</f>
        <v>6642</v>
      </c>
      <c r="AB5089" s="1">
        <v>45629</v>
      </c>
      <c r="AC5089">
        <f>_xlfn.DAYS(Zudio_sales_data[[#This Row],[Last Date]],Zudio_sales_data[[#This Row],[Store Open Date]])</f>
        <v>1382</v>
      </c>
      <c r="AD5089" t="str">
        <f>IF(Zudio_sales_data[[#This Row],[Order Date]]&lt;=Zudio_sales_data[[#This Row],[Store Open Date]],"wrong data","right data")</f>
        <v>right data</v>
      </c>
      <c r="AE5089">
        <f>Zudio_sales_data[[#This Row],[Sales Profit]]/Zudio_sales_data[[#This Row],[Quantity]]</f>
        <v>442.8</v>
      </c>
    </row>
    <row r="5090" spans="1:31" x14ac:dyDescent="0.3">
      <c r="A5090" t="s">
        <v>45</v>
      </c>
      <c r="B5090" t="s">
        <v>365</v>
      </c>
      <c r="C5090" t="s">
        <v>39</v>
      </c>
      <c r="D5090" t="s">
        <v>112</v>
      </c>
      <c r="E5090">
        <v>57</v>
      </c>
      <c r="F5090">
        <v>417581</v>
      </c>
      <c r="G5090" t="s">
        <v>49</v>
      </c>
      <c r="H5090" s="1">
        <v>44007</v>
      </c>
      <c r="I5090">
        <v>1300</v>
      </c>
      <c r="J5090" t="s">
        <v>8571</v>
      </c>
      <c r="K5090" t="s">
        <v>223</v>
      </c>
      <c r="L5090">
        <v>9</v>
      </c>
      <c r="M5090">
        <v>8</v>
      </c>
      <c r="N5090">
        <v>17</v>
      </c>
      <c r="O5090" t="s">
        <v>69</v>
      </c>
      <c r="P5090" t="s">
        <v>90</v>
      </c>
      <c r="Q5090">
        <v>19193</v>
      </c>
      <c r="R5090" s="1">
        <v>45561</v>
      </c>
      <c r="S5090" t="s">
        <v>131</v>
      </c>
      <c r="T5090">
        <v>242200</v>
      </c>
      <c r="U5090" t="s">
        <v>8572</v>
      </c>
      <c r="V5090">
        <v>358</v>
      </c>
      <c r="W5090">
        <v>2045</v>
      </c>
      <c r="X5090">
        <v>7</v>
      </c>
      <c r="Y5090">
        <v>5726</v>
      </c>
      <c r="Z5090">
        <v>11</v>
      </c>
      <c r="AA5090">
        <f>Zudio_sales_data[[#This Row],[Price]]*Zudio_sales_data[[#This Row],[Quantity]]</f>
        <v>14315</v>
      </c>
      <c r="AB5090" s="1">
        <v>45629</v>
      </c>
      <c r="AC5090">
        <f>_xlfn.DAYS(Zudio_sales_data[[#This Row],[Last Date]],Zudio_sales_data[[#This Row],[Store Open Date]])</f>
        <v>1622</v>
      </c>
      <c r="AD5090" t="str">
        <f>IF(Zudio_sales_data[[#This Row],[Order Date]]&lt;=Zudio_sales_data[[#This Row],[Store Open Date]],"wrong data","right data")</f>
        <v>right data</v>
      </c>
      <c r="AE5090">
        <f>Zudio_sales_data[[#This Row],[Sales Profit]]/Zudio_sales_data[[#This Row],[Quantity]]</f>
        <v>818</v>
      </c>
    </row>
    <row r="5091" spans="1:31" x14ac:dyDescent="0.3">
      <c r="A5091" t="s">
        <v>139</v>
      </c>
      <c r="B5091" t="s">
        <v>46</v>
      </c>
      <c r="C5091" t="s">
        <v>47</v>
      </c>
      <c r="D5091" t="s">
        <v>29</v>
      </c>
      <c r="E5091">
        <v>52</v>
      </c>
      <c r="F5091">
        <v>426846</v>
      </c>
      <c r="G5091" t="s">
        <v>30</v>
      </c>
      <c r="H5091" s="1">
        <v>45477</v>
      </c>
      <c r="I5091">
        <v>1400</v>
      </c>
      <c r="J5091" t="s">
        <v>2755</v>
      </c>
      <c r="K5091" t="s">
        <v>268</v>
      </c>
      <c r="L5091">
        <v>11</v>
      </c>
      <c r="M5091">
        <v>8</v>
      </c>
      <c r="N5091">
        <v>13</v>
      </c>
      <c r="O5091" t="s">
        <v>33</v>
      </c>
      <c r="P5091" t="s">
        <v>34</v>
      </c>
      <c r="Q5091">
        <v>65278</v>
      </c>
      <c r="R5091" s="1">
        <v>45577</v>
      </c>
      <c r="S5091" t="s">
        <v>115</v>
      </c>
      <c r="T5091">
        <v>316467</v>
      </c>
      <c r="U5091" t="s">
        <v>8573</v>
      </c>
      <c r="V5091">
        <v>623</v>
      </c>
      <c r="W5091">
        <v>2443</v>
      </c>
      <c r="X5091">
        <v>7</v>
      </c>
      <c r="Y5091">
        <v>6840.4</v>
      </c>
      <c r="Z5091">
        <v>9</v>
      </c>
      <c r="AA5091">
        <f>Zudio_sales_data[[#This Row],[Price]]*Zudio_sales_data[[#This Row],[Quantity]]</f>
        <v>17101</v>
      </c>
      <c r="AB5091" s="1">
        <v>45629</v>
      </c>
      <c r="AC5091">
        <f>_xlfn.DAYS(Zudio_sales_data[[#This Row],[Last Date]],Zudio_sales_data[[#This Row],[Store Open Date]])</f>
        <v>152</v>
      </c>
      <c r="AD5091" t="str">
        <f>IF(Zudio_sales_data[[#This Row],[Order Date]]&lt;=Zudio_sales_data[[#This Row],[Store Open Date]],"wrong data","right data")</f>
        <v>right data</v>
      </c>
      <c r="AE5091">
        <f>Zudio_sales_data[[#This Row],[Sales Profit]]/Zudio_sales_data[[#This Row],[Quantity]]</f>
        <v>977.19999999999993</v>
      </c>
    </row>
    <row r="5092" spans="1:31" x14ac:dyDescent="0.3">
      <c r="A5092" t="s">
        <v>45</v>
      </c>
      <c r="B5092" t="s">
        <v>376</v>
      </c>
      <c r="C5092" t="s">
        <v>39</v>
      </c>
      <c r="D5092" t="s">
        <v>29</v>
      </c>
      <c r="E5092">
        <v>21</v>
      </c>
      <c r="F5092">
        <v>430177</v>
      </c>
      <c r="G5092" t="s">
        <v>30</v>
      </c>
      <c r="H5092" s="1">
        <v>45278</v>
      </c>
      <c r="I5092">
        <v>950</v>
      </c>
      <c r="J5092" t="s">
        <v>8574</v>
      </c>
      <c r="K5092" t="s">
        <v>176</v>
      </c>
      <c r="L5092">
        <v>10</v>
      </c>
      <c r="M5092">
        <v>9</v>
      </c>
      <c r="N5092">
        <v>9</v>
      </c>
      <c r="O5092" t="s">
        <v>69</v>
      </c>
      <c r="P5092" t="s">
        <v>34</v>
      </c>
      <c r="Q5092">
        <v>69592</v>
      </c>
      <c r="R5092" s="1">
        <v>45314</v>
      </c>
      <c r="S5092" t="s">
        <v>85</v>
      </c>
      <c r="T5092">
        <v>220735</v>
      </c>
      <c r="U5092" t="s">
        <v>8575</v>
      </c>
      <c r="V5092">
        <v>670</v>
      </c>
      <c r="W5092">
        <v>2417</v>
      </c>
      <c r="X5092">
        <v>1</v>
      </c>
      <c r="Y5092">
        <v>966.8</v>
      </c>
      <c r="Z5092">
        <v>11</v>
      </c>
      <c r="AA5092">
        <f>Zudio_sales_data[[#This Row],[Price]]*Zudio_sales_data[[#This Row],[Quantity]]</f>
        <v>2417</v>
      </c>
      <c r="AB5092" s="1">
        <v>45629</v>
      </c>
      <c r="AC5092">
        <f>_xlfn.DAYS(Zudio_sales_data[[#This Row],[Last Date]],Zudio_sales_data[[#This Row],[Store Open Date]])</f>
        <v>351</v>
      </c>
      <c r="AD5092" t="str">
        <f>IF(Zudio_sales_data[[#This Row],[Order Date]]&lt;=Zudio_sales_data[[#This Row],[Store Open Date]],"wrong data","right data")</f>
        <v>right data</v>
      </c>
      <c r="AE5092">
        <f>Zudio_sales_data[[#This Row],[Sales Profit]]/Zudio_sales_data[[#This Row],[Quantity]]</f>
        <v>966.8</v>
      </c>
    </row>
    <row r="5093" spans="1:31" x14ac:dyDescent="0.3">
      <c r="A5093" t="s">
        <v>71</v>
      </c>
      <c r="B5093" t="s">
        <v>286</v>
      </c>
      <c r="C5093" t="s">
        <v>28</v>
      </c>
      <c r="D5093" t="s">
        <v>77</v>
      </c>
      <c r="E5093">
        <v>89</v>
      </c>
      <c r="F5093">
        <v>407676</v>
      </c>
      <c r="G5093" t="s">
        <v>49</v>
      </c>
      <c r="H5093" s="1">
        <v>44962</v>
      </c>
      <c r="I5093">
        <v>1000</v>
      </c>
      <c r="J5093" t="s">
        <v>8576</v>
      </c>
      <c r="K5093" t="s">
        <v>145</v>
      </c>
      <c r="L5093">
        <v>10</v>
      </c>
      <c r="M5093">
        <v>9</v>
      </c>
      <c r="N5093">
        <v>18</v>
      </c>
      <c r="O5093" t="s">
        <v>33</v>
      </c>
      <c r="P5093" t="s">
        <v>62</v>
      </c>
      <c r="Q5093">
        <v>13280</v>
      </c>
      <c r="R5093" s="1">
        <v>45574</v>
      </c>
      <c r="S5093" t="s">
        <v>115</v>
      </c>
      <c r="T5093">
        <v>521043</v>
      </c>
      <c r="U5093" t="s">
        <v>8577</v>
      </c>
      <c r="V5093">
        <v>925</v>
      </c>
      <c r="W5093">
        <v>736</v>
      </c>
      <c r="X5093">
        <v>5</v>
      </c>
      <c r="Y5093">
        <v>1472</v>
      </c>
      <c r="Z5093">
        <v>11</v>
      </c>
      <c r="AA5093">
        <f>Zudio_sales_data[[#This Row],[Price]]*Zudio_sales_data[[#This Row],[Quantity]]</f>
        <v>3680</v>
      </c>
      <c r="AB5093" s="1">
        <v>45629</v>
      </c>
      <c r="AC5093">
        <f>_xlfn.DAYS(Zudio_sales_data[[#This Row],[Last Date]],Zudio_sales_data[[#This Row],[Store Open Date]])</f>
        <v>667</v>
      </c>
      <c r="AD5093" t="str">
        <f>IF(Zudio_sales_data[[#This Row],[Order Date]]&lt;=Zudio_sales_data[[#This Row],[Store Open Date]],"wrong data","right data")</f>
        <v>right data</v>
      </c>
      <c r="AE5093">
        <f>Zudio_sales_data[[#This Row],[Sales Profit]]/Zudio_sales_data[[#This Row],[Quantity]]</f>
        <v>294.39999999999998</v>
      </c>
    </row>
    <row r="5094" spans="1:31" x14ac:dyDescent="0.3">
      <c r="A5094" t="s">
        <v>110</v>
      </c>
      <c r="B5094" t="s">
        <v>121</v>
      </c>
      <c r="C5094" t="s">
        <v>39</v>
      </c>
      <c r="D5094" t="s">
        <v>129</v>
      </c>
      <c r="E5094">
        <v>68</v>
      </c>
      <c r="F5094">
        <v>430317</v>
      </c>
      <c r="G5094" t="s">
        <v>49</v>
      </c>
      <c r="H5094" s="1">
        <v>45349</v>
      </c>
      <c r="I5094">
        <v>950</v>
      </c>
      <c r="J5094" t="s">
        <v>8578</v>
      </c>
      <c r="K5094" t="s">
        <v>271</v>
      </c>
      <c r="L5094">
        <v>10</v>
      </c>
      <c r="M5094">
        <v>9</v>
      </c>
      <c r="N5094">
        <v>16</v>
      </c>
      <c r="O5094" t="s">
        <v>33</v>
      </c>
      <c r="P5094" t="s">
        <v>52</v>
      </c>
      <c r="Q5094">
        <v>23531</v>
      </c>
      <c r="R5094" s="1">
        <v>45589</v>
      </c>
      <c r="S5094" t="s">
        <v>115</v>
      </c>
      <c r="T5094">
        <v>618061</v>
      </c>
      <c r="U5094" t="s">
        <v>8579</v>
      </c>
      <c r="V5094">
        <v>316</v>
      </c>
      <c r="W5094">
        <v>1338</v>
      </c>
      <c r="X5094">
        <v>1</v>
      </c>
      <c r="Y5094">
        <v>535.20000000000005</v>
      </c>
      <c r="Z5094">
        <v>11</v>
      </c>
      <c r="AA5094">
        <f>Zudio_sales_data[[#This Row],[Price]]*Zudio_sales_data[[#This Row],[Quantity]]</f>
        <v>1338</v>
      </c>
      <c r="AB5094" s="1">
        <v>45629</v>
      </c>
      <c r="AC5094">
        <f>_xlfn.DAYS(Zudio_sales_data[[#This Row],[Last Date]],Zudio_sales_data[[#This Row],[Store Open Date]])</f>
        <v>280</v>
      </c>
      <c r="AD5094" t="str">
        <f>IF(Zudio_sales_data[[#This Row],[Order Date]]&lt;=Zudio_sales_data[[#This Row],[Store Open Date]],"wrong data","right data")</f>
        <v>right data</v>
      </c>
      <c r="AE5094">
        <f>Zudio_sales_data[[#This Row],[Sales Profit]]/Zudio_sales_data[[#This Row],[Quantity]]</f>
        <v>535.20000000000005</v>
      </c>
    </row>
    <row r="5095" spans="1:31" x14ac:dyDescent="0.3">
      <c r="A5095" t="s">
        <v>139</v>
      </c>
      <c r="B5095" t="s">
        <v>121</v>
      </c>
      <c r="C5095" t="s">
        <v>28</v>
      </c>
      <c r="D5095" t="s">
        <v>129</v>
      </c>
      <c r="E5095">
        <v>32</v>
      </c>
      <c r="F5095">
        <v>435938</v>
      </c>
      <c r="G5095" t="s">
        <v>49</v>
      </c>
      <c r="H5095" s="1">
        <v>44258</v>
      </c>
      <c r="I5095">
        <v>1200</v>
      </c>
      <c r="J5095" t="s">
        <v>5725</v>
      </c>
      <c r="K5095" t="s">
        <v>79</v>
      </c>
      <c r="L5095">
        <v>10</v>
      </c>
      <c r="M5095">
        <v>9</v>
      </c>
      <c r="N5095">
        <v>8</v>
      </c>
      <c r="O5095" t="s">
        <v>69</v>
      </c>
      <c r="P5095" t="s">
        <v>34</v>
      </c>
      <c r="Q5095">
        <v>45381</v>
      </c>
      <c r="R5095" s="1">
        <v>45588</v>
      </c>
      <c r="S5095" t="s">
        <v>115</v>
      </c>
      <c r="T5095">
        <v>684544</v>
      </c>
      <c r="U5095" t="s">
        <v>8580</v>
      </c>
      <c r="V5095">
        <v>954</v>
      </c>
      <c r="W5095">
        <v>1916</v>
      </c>
      <c r="X5095">
        <v>6</v>
      </c>
      <c r="Y5095">
        <v>4598.3999999999996</v>
      </c>
      <c r="Z5095">
        <v>11</v>
      </c>
      <c r="AA5095">
        <f>Zudio_sales_data[[#This Row],[Price]]*Zudio_sales_data[[#This Row],[Quantity]]</f>
        <v>11496</v>
      </c>
      <c r="AB5095" s="1">
        <v>45629</v>
      </c>
      <c r="AC5095">
        <f>_xlfn.DAYS(Zudio_sales_data[[#This Row],[Last Date]],Zudio_sales_data[[#This Row],[Store Open Date]])</f>
        <v>1371</v>
      </c>
      <c r="AD5095" t="str">
        <f>IF(Zudio_sales_data[[#This Row],[Order Date]]&lt;=Zudio_sales_data[[#This Row],[Store Open Date]],"wrong data","right data")</f>
        <v>right data</v>
      </c>
      <c r="AE5095">
        <f>Zudio_sales_data[[#This Row],[Sales Profit]]/Zudio_sales_data[[#This Row],[Quantity]]</f>
        <v>766.4</v>
      </c>
    </row>
    <row r="5096" spans="1:31" x14ac:dyDescent="0.3">
      <c r="A5096" t="s">
        <v>71</v>
      </c>
      <c r="B5096" t="s">
        <v>59</v>
      </c>
      <c r="C5096" t="s">
        <v>47</v>
      </c>
      <c r="D5096" t="s">
        <v>77</v>
      </c>
      <c r="E5096">
        <v>32</v>
      </c>
      <c r="F5096">
        <v>425039</v>
      </c>
      <c r="G5096" t="s">
        <v>49</v>
      </c>
      <c r="H5096" s="1">
        <v>45087</v>
      </c>
      <c r="I5096">
        <v>1200</v>
      </c>
      <c r="J5096" t="s">
        <v>8581</v>
      </c>
      <c r="K5096" t="s">
        <v>89</v>
      </c>
      <c r="L5096">
        <v>10</v>
      </c>
      <c r="M5096">
        <v>7</v>
      </c>
      <c r="N5096">
        <v>19</v>
      </c>
      <c r="O5096" t="s">
        <v>69</v>
      </c>
      <c r="P5096" t="s">
        <v>34</v>
      </c>
      <c r="Q5096">
        <v>14235</v>
      </c>
      <c r="R5096" s="1">
        <v>45345</v>
      </c>
      <c r="S5096" t="s">
        <v>91</v>
      </c>
      <c r="T5096">
        <v>924103</v>
      </c>
      <c r="U5096" t="s">
        <v>8582</v>
      </c>
      <c r="V5096">
        <v>477</v>
      </c>
      <c r="W5096">
        <v>1976</v>
      </c>
      <c r="X5096">
        <v>2</v>
      </c>
      <c r="Y5096">
        <v>1580.8</v>
      </c>
      <c r="Z5096">
        <v>9</v>
      </c>
      <c r="AA5096">
        <f>Zudio_sales_data[[#This Row],[Price]]*Zudio_sales_data[[#This Row],[Quantity]]</f>
        <v>3952</v>
      </c>
      <c r="AB5096" s="1">
        <v>45629</v>
      </c>
      <c r="AC5096">
        <f>_xlfn.DAYS(Zudio_sales_data[[#This Row],[Last Date]],Zudio_sales_data[[#This Row],[Store Open Date]])</f>
        <v>542</v>
      </c>
      <c r="AD5096" t="str">
        <f>IF(Zudio_sales_data[[#This Row],[Order Date]]&lt;=Zudio_sales_data[[#This Row],[Store Open Date]],"wrong data","right data")</f>
        <v>right data</v>
      </c>
      <c r="AE5096">
        <f>Zudio_sales_data[[#This Row],[Sales Profit]]/Zudio_sales_data[[#This Row],[Quantity]]</f>
        <v>790.4</v>
      </c>
    </row>
    <row r="5097" spans="1:31" x14ac:dyDescent="0.3">
      <c r="A5097" t="s">
        <v>117</v>
      </c>
      <c r="B5097" t="s">
        <v>286</v>
      </c>
      <c r="C5097" t="s">
        <v>39</v>
      </c>
      <c r="D5097" t="s">
        <v>101</v>
      </c>
      <c r="E5097">
        <v>53</v>
      </c>
      <c r="F5097">
        <v>430705</v>
      </c>
      <c r="G5097" t="s">
        <v>49</v>
      </c>
      <c r="H5097" s="1">
        <v>44218</v>
      </c>
      <c r="I5097">
        <v>950</v>
      </c>
      <c r="J5097" t="s">
        <v>8583</v>
      </c>
      <c r="K5097" t="s">
        <v>710</v>
      </c>
      <c r="L5097">
        <v>10</v>
      </c>
      <c r="M5097">
        <v>7</v>
      </c>
      <c r="N5097">
        <v>15</v>
      </c>
      <c r="O5097" t="s">
        <v>33</v>
      </c>
      <c r="P5097" t="s">
        <v>52</v>
      </c>
      <c r="Q5097">
        <v>44509</v>
      </c>
      <c r="R5097" s="1">
        <v>45356</v>
      </c>
      <c r="S5097" t="s">
        <v>58</v>
      </c>
      <c r="T5097">
        <v>625389</v>
      </c>
      <c r="U5097" t="s">
        <v>8584</v>
      </c>
      <c r="V5097">
        <v>232</v>
      </c>
      <c r="W5097">
        <v>2721</v>
      </c>
      <c r="X5097">
        <v>5</v>
      </c>
      <c r="Y5097">
        <v>5442</v>
      </c>
      <c r="Z5097">
        <v>9</v>
      </c>
      <c r="AA5097">
        <f>Zudio_sales_data[[#This Row],[Price]]*Zudio_sales_data[[#This Row],[Quantity]]</f>
        <v>13605</v>
      </c>
      <c r="AB5097" s="1">
        <v>45629</v>
      </c>
      <c r="AC5097">
        <f>_xlfn.DAYS(Zudio_sales_data[[#This Row],[Last Date]],Zudio_sales_data[[#This Row],[Store Open Date]])</f>
        <v>1411</v>
      </c>
      <c r="AD5097" t="str">
        <f>IF(Zudio_sales_data[[#This Row],[Order Date]]&lt;=Zudio_sales_data[[#This Row],[Store Open Date]],"wrong data","right data")</f>
        <v>right data</v>
      </c>
      <c r="AE5097">
        <f>Zudio_sales_data[[#This Row],[Sales Profit]]/Zudio_sales_data[[#This Row],[Quantity]]</f>
        <v>1088.4000000000001</v>
      </c>
    </row>
    <row r="5098" spans="1:31" x14ac:dyDescent="0.3">
      <c r="A5098" t="s">
        <v>26</v>
      </c>
      <c r="B5098" t="s">
        <v>81</v>
      </c>
      <c r="C5098" t="s">
        <v>39</v>
      </c>
      <c r="D5098" t="s">
        <v>77</v>
      </c>
      <c r="E5098">
        <v>44</v>
      </c>
      <c r="F5098">
        <v>414025</v>
      </c>
      <c r="G5098" t="s">
        <v>49</v>
      </c>
      <c r="H5098" s="1">
        <v>44512</v>
      </c>
      <c r="I5098">
        <v>800</v>
      </c>
      <c r="J5098" t="s">
        <v>6035</v>
      </c>
      <c r="K5098" t="s">
        <v>142</v>
      </c>
      <c r="L5098">
        <v>10</v>
      </c>
      <c r="M5098">
        <v>9</v>
      </c>
      <c r="N5098">
        <v>8</v>
      </c>
      <c r="O5098" t="s">
        <v>69</v>
      </c>
      <c r="P5098" t="s">
        <v>34</v>
      </c>
      <c r="Q5098">
        <v>71185</v>
      </c>
      <c r="R5098" s="1">
        <v>45326</v>
      </c>
      <c r="S5098" t="s">
        <v>91</v>
      </c>
      <c r="T5098">
        <v>550254</v>
      </c>
      <c r="U5098" t="s">
        <v>8585</v>
      </c>
      <c r="V5098">
        <v>999</v>
      </c>
      <c r="W5098">
        <v>1249</v>
      </c>
      <c r="X5098">
        <v>6</v>
      </c>
      <c r="Y5098">
        <v>2997.6</v>
      </c>
      <c r="Z5098">
        <v>11</v>
      </c>
      <c r="AA5098">
        <f>Zudio_sales_data[[#This Row],[Price]]*Zudio_sales_data[[#This Row],[Quantity]]</f>
        <v>7494</v>
      </c>
      <c r="AB5098" s="1">
        <v>45629</v>
      </c>
      <c r="AC5098">
        <f>_xlfn.DAYS(Zudio_sales_data[[#This Row],[Last Date]],Zudio_sales_data[[#This Row],[Store Open Date]])</f>
        <v>1117</v>
      </c>
      <c r="AD5098" t="str">
        <f>IF(Zudio_sales_data[[#This Row],[Order Date]]&lt;=Zudio_sales_data[[#This Row],[Store Open Date]],"wrong data","right data")</f>
        <v>right data</v>
      </c>
      <c r="AE5098">
        <f>Zudio_sales_data[[#This Row],[Sales Profit]]/Zudio_sales_data[[#This Row],[Quantity]]</f>
        <v>499.59999999999997</v>
      </c>
    </row>
    <row r="5099" spans="1:31" x14ac:dyDescent="0.3">
      <c r="A5099" t="s">
        <v>45</v>
      </c>
      <c r="B5099" t="s">
        <v>263</v>
      </c>
      <c r="C5099" t="s">
        <v>47</v>
      </c>
      <c r="D5099" t="s">
        <v>66</v>
      </c>
      <c r="E5099">
        <v>96</v>
      </c>
      <c r="F5099">
        <v>419175</v>
      </c>
      <c r="G5099" t="s">
        <v>49</v>
      </c>
      <c r="H5099" s="1">
        <v>44204</v>
      </c>
      <c r="I5099">
        <v>950</v>
      </c>
      <c r="J5099" t="s">
        <v>8586</v>
      </c>
      <c r="K5099" t="s">
        <v>428</v>
      </c>
      <c r="L5099">
        <v>11</v>
      </c>
      <c r="M5099">
        <v>8</v>
      </c>
      <c r="N5099">
        <v>11</v>
      </c>
      <c r="O5099" t="s">
        <v>33</v>
      </c>
      <c r="P5099" t="s">
        <v>90</v>
      </c>
      <c r="Q5099">
        <v>72706</v>
      </c>
      <c r="R5099" s="1">
        <v>45364</v>
      </c>
      <c r="S5099" t="s">
        <v>58</v>
      </c>
      <c r="T5099">
        <v>210916</v>
      </c>
      <c r="U5099" t="s">
        <v>8587</v>
      </c>
      <c r="V5099">
        <v>297</v>
      </c>
      <c r="W5099">
        <v>895</v>
      </c>
      <c r="X5099">
        <v>2</v>
      </c>
      <c r="Y5099">
        <v>716</v>
      </c>
      <c r="Z5099">
        <v>9</v>
      </c>
      <c r="AA5099">
        <f>Zudio_sales_data[[#This Row],[Price]]*Zudio_sales_data[[#This Row],[Quantity]]</f>
        <v>1790</v>
      </c>
      <c r="AB5099" s="1">
        <v>45629</v>
      </c>
      <c r="AC5099">
        <f>_xlfn.DAYS(Zudio_sales_data[[#This Row],[Last Date]],Zudio_sales_data[[#This Row],[Store Open Date]])</f>
        <v>1425</v>
      </c>
      <c r="AD5099" t="str">
        <f>IF(Zudio_sales_data[[#This Row],[Order Date]]&lt;=Zudio_sales_data[[#This Row],[Store Open Date]],"wrong data","right data")</f>
        <v>right data</v>
      </c>
      <c r="AE5099">
        <f>Zudio_sales_data[[#This Row],[Sales Profit]]/Zudio_sales_data[[#This Row],[Quantity]]</f>
        <v>358</v>
      </c>
    </row>
    <row r="5100" spans="1:31" x14ac:dyDescent="0.3">
      <c r="A5100" t="s">
        <v>26</v>
      </c>
      <c r="B5100" t="s">
        <v>46</v>
      </c>
      <c r="C5100" t="s">
        <v>28</v>
      </c>
      <c r="D5100" t="s">
        <v>101</v>
      </c>
      <c r="E5100">
        <v>9</v>
      </c>
      <c r="F5100">
        <v>429888</v>
      </c>
      <c r="G5100" t="s">
        <v>30</v>
      </c>
      <c r="H5100" s="1">
        <v>44825</v>
      </c>
      <c r="I5100">
        <v>1200</v>
      </c>
      <c r="J5100" t="s">
        <v>346</v>
      </c>
      <c r="K5100" t="s">
        <v>507</v>
      </c>
      <c r="L5100">
        <v>10</v>
      </c>
      <c r="M5100">
        <v>9</v>
      </c>
      <c r="N5100">
        <v>3</v>
      </c>
      <c r="O5100" t="s">
        <v>69</v>
      </c>
      <c r="P5100" t="s">
        <v>62</v>
      </c>
      <c r="Q5100">
        <v>73537</v>
      </c>
      <c r="R5100" s="1">
        <v>45426</v>
      </c>
      <c r="S5100" t="s">
        <v>104</v>
      </c>
      <c r="T5100">
        <v>857392</v>
      </c>
      <c r="U5100" t="s">
        <v>8588</v>
      </c>
      <c r="V5100">
        <v>575</v>
      </c>
      <c r="W5100">
        <v>716</v>
      </c>
      <c r="X5100">
        <v>5</v>
      </c>
      <c r="Y5100">
        <v>1432</v>
      </c>
      <c r="Z5100">
        <v>11</v>
      </c>
      <c r="AA5100">
        <f>Zudio_sales_data[[#This Row],[Price]]*Zudio_sales_data[[#This Row],[Quantity]]</f>
        <v>3580</v>
      </c>
      <c r="AB5100" s="1">
        <v>45629</v>
      </c>
      <c r="AC5100">
        <f>_xlfn.DAYS(Zudio_sales_data[[#This Row],[Last Date]],Zudio_sales_data[[#This Row],[Store Open Date]])</f>
        <v>804</v>
      </c>
      <c r="AD5100" t="str">
        <f>IF(Zudio_sales_data[[#This Row],[Order Date]]&lt;=Zudio_sales_data[[#This Row],[Store Open Date]],"wrong data","right data")</f>
        <v>right data</v>
      </c>
      <c r="AE5100">
        <f>Zudio_sales_data[[#This Row],[Sales Profit]]/Zudio_sales_data[[#This Row],[Quantity]]</f>
        <v>286.39999999999998</v>
      </c>
    </row>
    <row r="5101" spans="1:31" x14ac:dyDescent="0.3">
      <c r="A5101" t="s">
        <v>37</v>
      </c>
      <c r="B5101" t="s">
        <v>286</v>
      </c>
      <c r="C5101" t="s">
        <v>39</v>
      </c>
      <c r="D5101" t="s">
        <v>48</v>
      </c>
      <c r="E5101">
        <v>22</v>
      </c>
      <c r="F5101">
        <v>409873</v>
      </c>
      <c r="G5101" t="s">
        <v>49</v>
      </c>
      <c r="H5101" s="1">
        <v>44548</v>
      </c>
      <c r="I5101">
        <v>950</v>
      </c>
      <c r="J5101" t="s">
        <v>8589</v>
      </c>
      <c r="K5101" t="s">
        <v>522</v>
      </c>
      <c r="L5101">
        <v>10</v>
      </c>
      <c r="M5101">
        <v>7</v>
      </c>
      <c r="N5101">
        <v>11</v>
      </c>
      <c r="O5101" t="s">
        <v>33</v>
      </c>
      <c r="P5101" t="s">
        <v>52</v>
      </c>
      <c r="Q5101">
        <v>17804</v>
      </c>
      <c r="R5101" s="1">
        <v>45305</v>
      </c>
      <c r="S5101" t="s">
        <v>85</v>
      </c>
      <c r="T5101">
        <v>749685</v>
      </c>
      <c r="U5101" t="s">
        <v>8590</v>
      </c>
      <c r="V5101">
        <v>728</v>
      </c>
      <c r="W5101">
        <v>1227</v>
      </c>
      <c r="X5101">
        <v>3</v>
      </c>
      <c r="Y5101">
        <v>1472.4</v>
      </c>
      <c r="Z5101">
        <v>9</v>
      </c>
      <c r="AA5101">
        <f>Zudio_sales_data[[#This Row],[Price]]*Zudio_sales_data[[#This Row],[Quantity]]</f>
        <v>3681</v>
      </c>
      <c r="AB5101" s="1">
        <v>45629</v>
      </c>
      <c r="AC5101">
        <f>_xlfn.DAYS(Zudio_sales_data[[#This Row],[Last Date]],Zudio_sales_data[[#This Row],[Store Open Date]])</f>
        <v>1081</v>
      </c>
      <c r="AD5101" t="str">
        <f>IF(Zudio_sales_data[[#This Row],[Order Date]]&lt;=Zudio_sales_data[[#This Row],[Store Open Date]],"wrong data","right data")</f>
        <v>right data</v>
      </c>
      <c r="AE5101">
        <f>Zudio_sales_data[[#This Row],[Sales Profit]]/Zudio_sales_data[[#This Row],[Quantity]]</f>
        <v>490.8</v>
      </c>
    </row>
    <row r="5102" spans="1:31" x14ac:dyDescent="0.3">
      <c r="A5102" t="s">
        <v>55</v>
      </c>
      <c r="B5102" t="s">
        <v>310</v>
      </c>
      <c r="C5102" t="s">
        <v>39</v>
      </c>
      <c r="D5102" t="s">
        <v>40</v>
      </c>
      <c r="E5102">
        <v>2</v>
      </c>
      <c r="F5102">
        <v>439660</v>
      </c>
      <c r="G5102" t="s">
        <v>49</v>
      </c>
      <c r="H5102" s="1">
        <v>44740</v>
      </c>
      <c r="I5102">
        <v>1100</v>
      </c>
      <c r="J5102" t="s">
        <v>8591</v>
      </c>
      <c r="K5102" t="s">
        <v>61</v>
      </c>
      <c r="L5102">
        <v>11</v>
      </c>
      <c r="M5102">
        <v>8</v>
      </c>
      <c r="N5102">
        <v>19</v>
      </c>
      <c r="O5102" t="s">
        <v>33</v>
      </c>
      <c r="P5102" t="s">
        <v>90</v>
      </c>
      <c r="Q5102">
        <v>78379</v>
      </c>
      <c r="R5102" s="1">
        <v>45471</v>
      </c>
      <c r="S5102" t="s">
        <v>43</v>
      </c>
      <c r="T5102">
        <v>345631</v>
      </c>
      <c r="U5102" t="s">
        <v>8592</v>
      </c>
      <c r="V5102">
        <v>759</v>
      </c>
      <c r="W5102">
        <v>530</v>
      </c>
      <c r="X5102">
        <v>8</v>
      </c>
      <c r="Y5102">
        <v>1696</v>
      </c>
      <c r="Z5102">
        <v>9</v>
      </c>
      <c r="AA5102">
        <f>Zudio_sales_data[[#This Row],[Price]]*Zudio_sales_data[[#This Row],[Quantity]]</f>
        <v>4240</v>
      </c>
      <c r="AB5102" s="1">
        <v>45629</v>
      </c>
      <c r="AC5102">
        <f>_xlfn.DAYS(Zudio_sales_data[[#This Row],[Last Date]],Zudio_sales_data[[#This Row],[Store Open Date]])</f>
        <v>889</v>
      </c>
      <c r="AD5102" t="str">
        <f>IF(Zudio_sales_data[[#This Row],[Order Date]]&lt;=Zudio_sales_data[[#This Row],[Store Open Date]],"wrong data","right data")</f>
        <v>right data</v>
      </c>
      <c r="AE5102">
        <f>Zudio_sales_data[[#This Row],[Sales Profit]]/Zudio_sales_data[[#This Row],[Quantity]]</f>
        <v>212</v>
      </c>
    </row>
    <row r="5103" spans="1:31" x14ac:dyDescent="0.3">
      <c r="A5103" t="s">
        <v>26</v>
      </c>
      <c r="B5103" t="s">
        <v>179</v>
      </c>
      <c r="C5103" t="s">
        <v>28</v>
      </c>
      <c r="D5103" t="s">
        <v>48</v>
      </c>
      <c r="E5103">
        <v>57</v>
      </c>
      <c r="F5103">
        <v>431589</v>
      </c>
      <c r="G5103" t="s">
        <v>49</v>
      </c>
      <c r="H5103" s="1">
        <v>44826</v>
      </c>
      <c r="I5103">
        <v>800</v>
      </c>
      <c r="J5103" t="s">
        <v>8593</v>
      </c>
      <c r="K5103" t="s">
        <v>292</v>
      </c>
      <c r="L5103">
        <v>11</v>
      </c>
      <c r="M5103">
        <v>8</v>
      </c>
      <c r="N5103">
        <v>7</v>
      </c>
      <c r="O5103" t="s">
        <v>69</v>
      </c>
      <c r="P5103" t="s">
        <v>34</v>
      </c>
      <c r="Q5103">
        <v>93298</v>
      </c>
      <c r="R5103" s="1">
        <v>45392</v>
      </c>
      <c r="S5103" t="s">
        <v>63</v>
      </c>
      <c r="T5103">
        <v>771667</v>
      </c>
      <c r="U5103" t="s">
        <v>8594</v>
      </c>
      <c r="V5103">
        <v>944</v>
      </c>
      <c r="W5103">
        <v>1908</v>
      </c>
      <c r="X5103">
        <v>6</v>
      </c>
      <c r="Y5103">
        <v>4579.2</v>
      </c>
      <c r="Z5103">
        <v>9</v>
      </c>
      <c r="AA5103">
        <f>Zudio_sales_data[[#This Row],[Price]]*Zudio_sales_data[[#This Row],[Quantity]]</f>
        <v>11448</v>
      </c>
      <c r="AB5103" s="1">
        <v>45629</v>
      </c>
      <c r="AC5103">
        <f>_xlfn.DAYS(Zudio_sales_data[[#This Row],[Last Date]],Zudio_sales_data[[#This Row],[Store Open Date]])</f>
        <v>803</v>
      </c>
      <c r="AD5103" t="str">
        <f>IF(Zudio_sales_data[[#This Row],[Order Date]]&lt;=Zudio_sales_data[[#This Row],[Store Open Date]],"wrong data","right data")</f>
        <v>right data</v>
      </c>
      <c r="AE5103">
        <f>Zudio_sales_data[[#This Row],[Sales Profit]]/Zudio_sales_data[[#This Row],[Quantity]]</f>
        <v>763.19999999999993</v>
      </c>
    </row>
    <row r="5104" spans="1:31" x14ac:dyDescent="0.3">
      <c r="A5104" t="s">
        <v>139</v>
      </c>
      <c r="B5104" t="s">
        <v>257</v>
      </c>
      <c r="C5104" t="s">
        <v>28</v>
      </c>
      <c r="D5104" t="s">
        <v>129</v>
      </c>
      <c r="E5104">
        <v>98</v>
      </c>
      <c r="F5104">
        <v>426419</v>
      </c>
      <c r="G5104" t="s">
        <v>49</v>
      </c>
      <c r="H5104" s="1">
        <v>44465</v>
      </c>
      <c r="I5104">
        <v>1100</v>
      </c>
      <c r="J5104" t="s">
        <v>8595</v>
      </c>
      <c r="K5104" t="s">
        <v>630</v>
      </c>
      <c r="L5104">
        <v>11</v>
      </c>
      <c r="M5104">
        <v>8</v>
      </c>
      <c r="N5104">
        <v>15</v>
      </c>
      <c r="O5104" t="s">
        <v>69</v>
      </c>
      <c r="P5104" t="s">
        <v>90</v>
      </c>
      <c r="Q5104">
        <v>67332</v>
      </c>
      <c r="R5104" s="1">
        <v>45455</v>
      </c>
      <c r="S5104" t="s">
        <v>43</v>
      </c>
      <c r="T5104">
        <v>579197</v>
      </c>
      <c r="U5104" t="s">
        <v>5314</v>
      </c>
      <c r="V5104">
        <v>582</v>
      </c>
      <c r="W5104">
        <v>1666</v>
      </c>
      <c r="X5104">
        <v>2</v>
      </c>
      <c r="Y5104">
        <v>1332.8</v>
      </c>
      <c r="Z5104">
        <v>9</v>
      </c>
      <c r="AA5104">
        <f>Zudio_sales_data[[#This Row],[Price]]*Zudio_sales_data[[#This Row],[Quantity]]</f>
        <v>3332</v>
      </c>
      <c r="AB5104" s="1">
        <v>45629</v>
      </c>
      <c r="AC5104">
        <f>_xlfn.DAYS(Zudio_sales_data[[#This Row],[Last Date]],Zudio_sales_data[[#This Row],[Store Open Date]])</f>
        <v>1164</v>
      </c>
      <c r="AD5104" t="str">
        <f>IF(Zudio_sales_data[[#This Row],[Order Date]]&lt;=Zudio_sales_data[[#This Row],[Store Open Date]],"wrong data","right data")</f>
        <v>right data</v>
      </c>
      <c r="AE5104">
        <f>Zudio_sales_data[[#This Row],[Sales Profit]]/Zudio_sales_data[[#This Row],[Quantity]]</f>
        <v>666.4</v>
      </c>
    </row>
    <row r="5105" spans="1:31" x14ac:dyDescent="0.3">
      <c r="A5105" t="s">
        <v>110</v>
      </c>
      <c r="B5105" t="s">
        <v>59</v>
      </c>
      <c r="C5105" t="s">
        <v>47</v>
      </c>
      <c r="D5105" t="s">
        <v>129</v>
      </c>
      <c r="E5105">
        <v>23</v>
      </c>
      <c r="F5105">
        <v>422741</v>
      </c>
      <c r="G5105" t="s">
        <v>30</v>
      </c>
      <c r="H5105" s="1">
        <v>45295</v>
      </c>
      <c r="I5105">
        <v>950</v>
      </c>
      <c r="J5105" t="s">
        <v>8596</v>
      </c>
      <c r="K5105" t="s">
        <v>98</v>
      </c>
      <c r="L5105">
        <v>10</v>
      </c>
      <c r="M5105">
        <v>9</v>
      </c>
      <c r="N5105">
        <v>15</v>
      </c>
      <c r="O5105" t="s">
        <v>33</v>
      </c>
      <c r="P5105" t="s">
        <v>90</v>
      </c>
      <c r="Q5105">
        <v>38928</v>
      </c>
      <c r="R5105" s="1">
        <v>45383</v>
      </c>
      <c r="S5105" t="s">
        <v>63</v>
      </c>
      <c r="T5105">
        <v>654209</v>
      </c>
      <c r="U5105" t="s">
        <v>8597</v>
      </c>
      <c r="V5105">
        <v>871</v>
      </c>
      <c r="W5105">
        <v>1850</v>
      </c>
      <c r="X5105">
        <v>8</v>
      </c>
      <c r="Y5105">
        <v>5920</v>
      </c>
      <c r="Z5105">
        <v>11</v>
      </c>
      <c r="AA5105">
        <f>Zudio_sales_data[[#This Row],[Price]]*Zudio_sales_data[[#This Row],[Quantity]]</f>
        <v>14800</v>
      </c>
      <c r="AB5105" s="1">
        <v>45629</v>
      </c>
      <c r="AC5105">
        <f>_xlfn.DAYS(Zudio_sales_data[[#This Row],[Last Date]],Zudio_sales_data[[#This Row],[Store Open Date]])</f>
        <v>334</v>
      </c>
      <c r="AD5105" t="str">
        <f>IF(Zudio_sales_data[[#This Row],[Order Date]]&lt;=Zudio_sales_data[[#This Row],[Store Open Date]],"wrong data","right data")</f>
        <v>right data</v>
      </c>
      <c r="AE5105">
        <f>Zudio_sales_data[[#This Row],[Sales Profit]]/Zudio_sales_data[[#This Row],[Quantity]]</f>
        <v>740</v>
      </c>
    </row>
    <row r="5106" spans="1:31" x14ac:dyDescent="0.3">
      <c r="A5106" t="s">
        <v>26</v>
      </c>
      <c r="B5106" t="s">
        <v>275</v>
      </c>
      <c r="C5106" t="s">
        <v>47</v>
      </c>
      <c r="D5106" t="s">
        <v>29</v>
      </c>
      <c r="E5106">
        <v>76</v>
      </c>
      <c r="F5106">
        <v>412641</v>
      </c>
      <c r="G5106" t="s">
        <v>30</v>
      </c>
      <c r="H5106" s="1">
        <v>45008</v>
      </c>
      <c r="I5106">
        <v>1000</v>
      </c>
      <c r="J5106" t="s">
        <v>6103</v>
      </c>
      <c r="K5106" t="s">
        <v>428</v>
      </c>
      <c r="L5106">
        <v>10</v>
      </c>
      <c r="M5106">
        <v>7</v>
      </c>
      <c r="N5106">
        <v>19</v>
      </c>
      <c r="O5106" t="s">
        <v>69</v>
      </c>
      <c r="P5106" t="s">
        <v>62</v>
      </c>
      <c r="Q5106">
        <v>15237</v>
      </c>
      <c r="R5106" s="1">
        <v>45349</v>
      </c>
      <c r="S5106" t="s">
        <v>91</v>
      </c>
      <c r="T5106">
        <v>497710</v>
      </c>
      <c r="U5106" t="s">
        <v>8598</v>
      </c>
      <c r="V5106">
        <v>321</v>
      </c>
      <c r="W5106">
        <v>1863</v>
      </c>
      <c r="X5106">
        <v>3</v>
      </c>
      <c r="Y5106">
        <v>2235.6</v>
      </c>
      <c r="Z5106">
        <v>9</v>
      </c>
      <c r="AA5106">
        <f>Zudio_sales_data[[#This Row],[Price]]*Zudio_sales_data[[#This Row],[Quantity]]</f>
        <v>5589</v>
      </c>
      <c r="AB5106" s="1">
        <v>45629</v>
      </c>
      <c r="AC5106">
        <f>_xlfn.DAYS(Zudio_sales_data[[#This Row],[Last Date]],Zudio_sales_data[[#This Row],[Store Open Date]])</f>
        <v>621</v>
      </c>
      <c r="AD5106" t="str">
        <f>IF(Zudio_sales_data[[#This Row],[Order Date]]&lt;=Zudio_sales_data[[#This Row],[Store Open Date]],"wrong data","right data")</f>
        <v>right data</v>
      </c>
      <c r="AE5106">
        <f>Zudio_sales_data[[#This Row],[Sales Profit]]/Zudio_sales_data[[#This Row],[Quantity]]</f>
        <v>745.19999999999993</v>
      </c>
    </row>
    <row r="5107" spans="1:31" x14ac:dyDescent="0.3">
      <c r="A5107" t="s">
        <v>37</v>
      </c>
      <c r="B5107" t="s">
        <v>317</v>
      </c>
      <c r="C5107" t="s">
        <v>39</v>
      </c>
      <c r="D5107" t="s">
        <v>87</v>
      </c>
      <c r="E5107">
        <v>59</v>
      </c>
      <c r="F5107">
        <v>431176</v>
      </c>
      <c r="G5107" t="s">
        <v>30</v>
      </c>
      <c r="H5107" s="1">
        <v>45181</v>
      </c>
      <c r="I5107">
        <v>1200</v>
      </c>
      <c r="J5107" t="s">
        <v>8599</v>
      </c>
      <c r="K5107" t="s">
        <v>545</v>
      </c>
      <c r="L5107">
        <v>11</v>
      </c>
      <c r="M5107">
        <v>8</v>
      </c>
      <c r="N5107">
        <v>14</v>
      </c>
      <c r="O5107" t="s">
        <v>33</v>
      </c>
      <c r="P5107" t="s">
        <v>62</v>
      </c>
      <c r="Q5107">
        <v>87730</v>
      </c>
      <c r="R5107" s="1">
        <v>45335</v>
      </c>
      <c r="S5107" t="s">
        <v>91</v>
      </c>
      <c r="T5107">
        <v>411630</v>
      </c>
      <c r="U5107" t="s">
        <v>8600</v>
      </c>
      <c r="V5107">
        <v>378</v>
      </c>
      <c r="W5107">
        <v>535</v>
      </c>
      <c r="X5107">
        <v>2</v>
      </c>
      <c r="Y5107">
        <v>428</v>
      </c>
      <c r="Z5107">
        <v>9</v>
      </c>
      <c r="AA5107">
        <f>Zudio_sales_data[[#This Row],[Price]]*Zudio_sales_data[[#This Row],[Quantity]]</f>
        <v>1070</v>
      </c>
      <c r="AB5107" s="1">
        <v>45629</v>
      </c>
      <c r="AC5107">
        <f>_xlfn.DAYS(Zudio_sales_data[[#This Row],[Last Date]],Zudio_sales_data[[#This Row],[Store Open Date]])</f>
        <v>448</v>
      </c>
      <c r="AD5107" t="str">
        <f>IF(Zudio_sales_data[[#This Row],[Order Date]]&lt;=Zudio_sales_data[[#This Row],[Store Open Date]],"wrong data","right data")</f>
        <v>right data</v>
      </c>
      <c r="AE5107">
        <f>Zudio_sales_data[[#This Row],[Sales Profit]]/Zudio_sales_data[[#This Row],[Quantity]]</f>
        <v>214</v>
      </c>
    </row>
    <row r="5108" spans="1:31" x14ac:dyDescent="0.3">
      <c r="A5108" t="s">
        <v>110</v>
      </c>
      <c r="B5108" t="s">
        <v>197</v>
      </c>
      <c r="C5108" t="s">
        <v>28</v>
      </c>
      <c r="D5108" t="s">
        <v>101</v>
      </c>
      <c r="E5108">
        <v>94</v>
      </c>
      <c r="F5108">
        <v>409792</v>
      </c>
      <c r="G5108" t="s">
        <v>49</v>
      </c>
      <c r="H5108" s="1">
        <v>45243</v>
      </c>
      <c r="I5108">
        <v>950</v>
      </c>
      <c r="J5108" t="s">
        <v>8601</v>
      </c>
      <c r="K5108" t="s">
        <v>308</v>
      </c>
      <c r="L5108">
        <v>9</v>
      </c>
      <c r="M5108">
        <v>8</v>
      </c>
      <c r="N5108">
        <v>5</v>
      </c>
      <c r="O5108" t="s">
        <v>33</v>
      </c>
      <c r="P5108" t="s">
        <v>52</v>
      </c>
      <c r="Q5108">
        <v>66870</v>
      </c>
      <c r="R5108" s="1">
        <v>45492</v>
      </c>
      <c r="S5108" t="s">
        <v>95</v>
      </c>
      <c r="T5108">
        <v>161610</v>
      </c>
      <c r="U5108" t="s">
        <v>8602</v>
      </c>
      <c r="V5108">
        <v>311</v>
      </c>
      <c r="W5108">
        <v>2505</v>
      </c>
      <c r="X5108">
        <v>4</v>
      </c>
      <c r="Y5108">
        <v>4008</v>
      </c>
      <c r="Z5108">
        <v>11</v>
      </c>
      <c r="AA5108">
        <f>Zudio_sales_data[[#This Row],[Price]]*Zudio_sales_data[[#This Row],[Quantity]]</f>
        <v>10020</v>
      </c>
      <c r="AB5108" s="1">
        <v>45629</v>
      </c>
      <c r="AC5108">
        <f>_xlfn.DAYS(Zudio_sales_data[[#This Row],[Last Date]],Zudio_sales_data[[#This Row],[Store Open Date]])</f>
        <v>386</v>
      </c>
      <c r="AD5108" t="str">
        <f>IF(Zudio_sales_data[[#This Row],[Order Date]]&lt;=Zudio_sales_data[[#This Row],[Store Open Date]],"wrong data","right data")</f>
        <v>right data</v>
      </c>
      <c r="AE5108">
        <f>Zudio_sales_data[[#This Row],[Sales Profit]]/Zudio_sales_data[[#This Row],[Quantity]]</f>
        <v>1002</v>
      </c>
    </row>
    <row r="5109" spans="1:31" x14ac:dyDescent="0.3">
      <c r="A5109" t="s">
        <v>37</v>
      </c>
      <c r="B5109" t="s">
        <v>365</v>
      </c>
      <c r="C5109" t="s">
        <v>47</v>
      </c>
      <c r="D5109" t="s">
        <v>82</v>
      </c>
      <c r="E5109">
        <v>47</v>
      </c>
      <c r="F5109">
        <v>404972</v>
      </c>
      <c r="G5109" t="s">
        <v>49</v>
      </c>
      <c r="H5109" s="1">
        <v>44394</v>
      </c>
      <c r="I5109">
        <v>1400</v>
      </c>
      <c r="J5109" t="s">
        <v>8603</v>
      </c>
      <c r="K5109" t="s">
        <v>428</v>
      </c>
      <c r="L5109">
        <v>9</v>
      </c>
      <c r="M5109">
        <v>8</v>
      </c>
      <c r="N5109">
        <v>11</v>
      </c>
      <c r="O5109" t="s">
        <v>33</v>
      </c>
      <c r="P5109" t="s">
        <v>34</v>
      </c>
      <c r="Q5109">
        <v>89434</v>
      </c>
      <c r="R5109" s="1">
        <v>45326</v>
      </c>
      <c r="S5109" t="s">
        <v>91</v>
      </c>
      <c r="T5109">
        <v>264132</v>
      </c>
      <c r="U5109" t="s">
        <v>8604</v>
      </c>
      <c r="V5109">
        <v>629</v>
      </c>
      <c r="W5109">
        <v>1008</v>
      </c>
      <c r="X5109">
        <v>7</v>
      </c>
      <c r="Y5109">
        <v>2822.4</v>
      </c>
      <c r="Z5109">
        <v>11</v>
      </c>
      <c r="AA5109">
        <f>Zudio_sales_data[[#This Row],[Price]]*Zudio_sales_data[[#This Row],[Quantity]]</f>
        <v>7056</v>
      </c>
      <c r="AB5109" s="1">
        <v>45629</v>
      </c>
      <c r="AC5109">
        <f>_xlfn.DAYS(Zudio_sales_data[[#This Row],[Last Date]],Zudio_sales_data[[#This Row],[Store Open Date]])</f>
        <v>1235</v>
      </c>
      <c r="AD5109" t="str">
        <f>IF(Zudio_sales_data[[#This Row],[Order Date]]&lt;=Zudio_sales_data[[#This Row],[Store Open Date]],"wrong data","right data")</f>
        <v>right data</v>
      </c>
      <c r="AE5109">
        <f>Zudio_sales_data[[#This Row],[Sales Profit]]/Zudio_sales_data[[#This Row],[Quantity]]</f>
        <v>403.2</v>
      </c>
    </row>
    <row r="5110" spans="1:31" x14ac:dyDescent="0.3">
      <c r="A5110" t="s">
        <v>110</v>
      </c>
      <c r="B5110" t="s">
        <v>362</v>
      </c>
      <c r="C5110" t="s">
        <v>47</v>
      </c>
      <c r="D5110" t="s">
        <v>112</v>
      </c>
      <c r="E5110">
        <v>58</v>
      </c>
      <c r="F5110">
        <v>416014</v>
      </c>
      <c r="G5110" t="s">
        <v>30</v>
      </c>
      <c r="H5110" s="1">
        <v>44416</v>
      </c>
      <c r="I5110">
        <v>1300</v>
      </c>
      <c r="J5110" t="s">
        <v>8108</v>
      </c>
      <c r="K5110" t="s">
        <v>271</v>
      </c>
      <c r="L5110">
        <v>10</v>
      </c>
      <c r="M5110">
        <v>9</v>
      </c>
      <c r="N5110">
        <v>17</v>
      </c>
      <c r="O5110" t="s">
        <v>69</v>
      </c>
      <c r="P5110" t="s">
        <v>52</v>
      </c>
      <c r="Q5110">
        <v>40579</v>
      </c>
      <c r="R5110" s="1">
        <v>45347</v>
      </c>
      <c r="S5110" t="s">
        <v>91</v>
      </c>
      <c r="T5110">
        <v>813582</v>
      </c>
      <c r="U5110" t="s">
        <v>8605</v>
      </c>
      <c r="V5110">
        <v>728</v>
      </c>
      <c r="W5110">
        <v>2083</v>
      </c>
      <c r="X5110">
        <v>2</v>
      </c>
      <c r="Y5110">
        <v>1666.4</v>
      </c>
      <c r="Z5110">
        <v>11</v>
      </c>
      <c r="AA5110">
        <f>Zudio_sales_data[[#This Row],[Price]]*Zudio_sales_data[[#This Row],[Quantity]]</f>
        <v>4166</v>
      </c>
      <c r="AB5110" s="1">
        <v>45629</v>
      </c>
      <c r="AC5110">
        <f>_xlfn.DAYS(Zudio_sales_data[[#This Row],[Last Date]],Zudio_sales_data[[#This Row],[Store Open Date]])</f>
        <v>1213</v>
      </c>
      <c r="AD5110" t="str">
        <f>IF(Zudio_sales_data[[#This Row],[Order Date]]&lt;=Zudio_sales_data[[#This Row],[Store Open Date]],"wrong data","right data")</f>
        <v>right data</v>
      </c>
      <c r="AE5110">
        <f>Zudio_sales_data[[#This Row],[Sales Profit]]/Zudio_sales_data[[#This Row],[Quantity]]</f>
        <v>833.2</v>
      </c>
    </row>
    <row r="5111" spans="1:31" x14ac:dyDescent="0.3">
      <c r="A5111" t="s">
        <v>37</v>
      </c>
      <c r="B5111" t="s">
        <v>170</v>
      </c>
      <c r="C5111" t="s">
        <v>39</v>
      </c>
      <c r="D5111" t="s">
        <v>112</v>
      </c>
      <c r="E5111">
        <v>10</v>
      </c>
      <c r="F5111">
        <v>408579</v>
      </c>
      <c r="G5111" t="s">
        <v>49</v>
      </c>
      <c r="H5111" s="1">
        <v>44969</v>
      </c>
      <c r="I5111">
        <v>1300</v>
      </c>
      <c r="J5111" t="s">
        <v>8606</v>
      </c>
      <c r="K5111" t="s">
        <v>469</v>
      </c>
      <c r="L5111">
        <v>11</v>
      </c>
      <c r="M5111">
        <v>8</v>
      </c>
      <c r="N5111">
        <v>6</v>
      </c>
      <c r="O5111" t="s">
        <v>33</v>
      </c>
      <c r="P5111" t="s">
        <v>52</v>
      </c>
      <c r="Q5111">
        <v>82941</v>
      </c>
      <c r="R5111" s="1">
        <v>45492</v>
      </c>
      <c r="S5111" t="s">
        <v>95</v>
      </c>
      <c r="T5111">
        <v>799779</v>
      </c>
      <c r="U5111" t="s">
        <v>8607</v>
      </c>
      <c r="V5111">
        <v>966</v>
      </c>
      <c r="W5111">
        <v>830</v>
      </c>
      <c r="X5111">
        <v>1</v>
      </c>
      <c r="Y5111">
        <v>332</v>
      </c>
      <c r="Z5111">
        <v>9</v>
      </c>
      <c r="AA5111">
        <f>Zudio_sales_data[[#This Row],[Price]]*Zudio_sales_data[[#This Row],[Quantity]]</f>
        <v>830</v>
      </c>
      <c r="AB5111" s="1">
        <v>45629</v>
      </c>
      <c r="AC5111">
        <f>_xlfn.DAYS(Zudio_sales_data[[#This Row],[Last Date]],Zudio_sales_data[[#This Row],[Store Open Date]])</f>
        <v>660</v>
      </c>
      <c r="AD5111" t="str">
        <f>IF(Zudio_sales_data[[#This Row],[Order Date]]&lt;=Zudio_sales_data[[#This Row],[Store Open Date]],"wrong data","right data")</f>
        <v>right data</v>
      </c>
      <c r="AE5111">
        <f>Zudio_sales_data[[#This Row],[Sales Profit]]/Zudio_sales_data[[#This Row],[Quantity]]</f>
        <v>332</v>
      </c>
    </row>
    <row r="5112" spans="1:31" x14ac:dyDescent="0.3">
      <c r="A5112" t="s">
        <v>71</v>
      </c>
      <c r="B5112" t="s">
        <v>275</v>
      </c>
      <c r="C5112" t="s">
        <v>39</v>
      </c>
      <c r="D5112" t="s">
        <v>29</v>
      </c>
      <c r="E5112">
        <v>97</v>
      </c>
      <c r="F5112">
        <v>437559</v>
      </c>
      <c r="G5112" t="s">
        <v>30</v>
      </c>
      <c r="H5112" s="1">
        <v>44223</v>
      </c>
      <c r="I5112">
        <v>800</v>
      </c>
      <c r="J5112" t="s">
        <v>8608</v>
      </c>
      <c r="K5112" t="s">
        <v>32</v>
      </c>
      <c r="L5112">
        <v>11</v>
      </c>
      <c r="M5112">
        <v>8</v>
      </c>
      <c r="N5112">
        <v>17</v>
      </c>
      <c r="O5112" t="s">
        <v>33</v>
      </c>
      <c r="P5112" t="s">
        <v>52</v>
      </c>
      <c r="Q5112">
        <v>47866</v>
      </c>
      <c r="R5112" s="1">
        <v>45371</v>
      </c>
      <c r="S5112" t="s">
        <v>58</v>
      </c>
      <c r="T5112">
        <v>920671</v>
      </c>
      <c r="U5112" t="s">
        <v>8609</v>
      </c>
      <c r="V5112">
        <v>863</v>
      </c>
      <c r="W5112">
        <v>1767</v>
      </c>
      <c r="X5112">
        <v>5</v>
      </c>
      <c r="Y5112">
        <v>3534</v>
      </c>
      <c r="Z5112">
        <v>9</v>
      </c>
      <c r="AA5112">
        <f>Zudio_sales_data[[#This Row],[Price]]*Zudio_sales_data[[#This Row],[Quantity]]</f>
        <v>8835</v>
      </c>
      <c r="AB5112" s="1">
        <v>45629</v>
      </c>
      <c r="AC5112">
        <f>_xlfn.DAYS(Zudio_sales_data[[#This Row],[Last Date]],Zudio_sales_data[[#This Row],[Store Open Date]])</f>
        <v>1406</v>
      </c>
      <c r="AD5112" t="str">
        <f>IF(Zudio_sales_data[[#This Row],[Order Date]]&lt;=Zudio_sales_data[[#This Row],[Store Open Date]],"wrong data","right data")</f>
        <v>right data</v>
      </c>
      <c r="AE5112">
        <f>Zudio_sales_data[[#This Row],[Sales Profit]]/Zudio_sales_data[[#This Row],[Quantity]]</f>
        <v>706.8</v>
      </c>
    </row>
    <row r="5113" spans="1:31" x14ac:dyDescent="0.3">
      <c r="A5113" t="s">
        <v>26</v>
      </c>
      <c r="B5113" t="s">
        <v>197</v>
      </c>
      <c r="C5113" t="s">
        <v>39</v>
      </c>
      <c r="D5113" t="s">
        <v>101</v>
      </c>
      <c r="E5113">
        <v>74</v>
      </c>
      <c r="F5113">
        <v>426928</v>
      </c>
      <c r="G5113" t="s">
        <v>49</v>
      </c>
      <c r="H5113" s="1">
        <v>44738</v>
      </c>
      <c r="I5113">
        <v>800</v>
      </c>
      <c r="J5113" t="s">
        <v>8610</v>
      </c>
      <c r="K5113" t="s">
        <v>594</v>
      </c>
      <c r="L5113">
        <v>9</v>
      </c>
      <c r="M5113">
        <v>8</v>
      </c>
      <c r="N5113">
        <v>8</v>
      </c>
      <c r="O5113" t="s">
        <v>33</v>
      </c>
      <c r="P5113" t="s">
        <v>52</v>
      </c>
      <c r="Q5113">
        <v>16780</v>
      </c>
      <c r="R5113" s="1">
        <v>45326</v>
      </c>
      <c r="S5113" t="s">
        <v>91</v>
      </c>
      <c r="T5113">
        <v>438087</v>
      </c>
      <c r="U5113" t="s">
        <v>8611</v>
      </c>
      <c r="V5113">
        <v>330</v>
      </c>
      <c r="W5113">
        <v>1384</v>
      </c>
      <c r="X5113">
        <v>3</v>
      </c>
      <c r="Y5113">
        <v>1660.8</v>
      </c>
      <c r="Z5113">
        <v>11</v>
      </c>
      <c r="AA5113">
        <f>Zudio_sales_data[[#This Row],[Price]]*Zudio_sales_data[[#This Row],[Quantity]]</f>
        <v>4152</v>
      </c>
      <c r="AB5113" s="1">
        <v>45629</v>
      </c>
      <c r="AC5113">
        <f>_xlfn.DAYS(Zudio_sales_data[[#This Row],[Last Date]],Zudio_sales_data[[#This Row],[Store Open Date]])</f>
        <v>891</v>
      </c>
      <c r="AD5113" t="str">
        <f>IF(Zudio_sales_data[[#This Row],[Order Date]]&lt;=Zudio_sales_data[[#This Row],[Store Open Date]],"wrong data","right data")</f>
        <v>right data</v>
      </c>
      <c r="AE5113">
        <f>Zudio_sales_data[[#This Row],[Sales Profit]]/Zudio_sales_data[[#This Row],[Quantity]]</f>
        <v>553.6</v>
      </c>
    </row>
    <row r="5114" spans="1:31" x14ac:dyDescent="0.3">
      <c r="A5114" t="s">
        <v>139</v>
      </c>
      <c r="B5114" t="s">
        <v>219</v>
      </c>
      <c r="C5114" t="s">
        <v>39</v>
      </c>
      <c r="D5114" t="s">
        <v>48</v>
      </c>
      <c r="E5114">
        <v>34</v>
      </c>
      <c r="F5114">
        <v>433700</v>
      </c>
      <c r="G5114" t="s">
        <v>30</v>
      </c>
      <c r="H5114" s="1">
        <v>44554</v>
      </c>
      <c r="I5114">
        <v>1100</v>
      </c>
      <c r="J5114" t="s">
        <v>8612</v>
      </c>
      <c r="K5114" t="s">
        <v>98</v>
      </c>
      <c r="L5114">
        <v>10</v>
      </c>
      <c r="M5114">
        <v>9</v>
      </c>
      <c r="N5114">
        <v>3</v>
      </c>
      <c r="O5114" t="s">
        <v>33</v>
      </c>
      <c r="P5114" t="s">
        <v>52</v>
      </c>
      <c r="Q5114">
        <v>19472</v>
      </c>
      <c r="R5114" s="1">
        <v>45508</v>
      </c>
      <c r="S5114" t="s">
        <v>53</v>
      </c>
      <c r="T5114">
        <v>518779</v>
      </c>
      <c r="U5114" t="s">
        <v>8613</v>
      </c>
      <c r="V5114">
        <v>297</v>
      </c>
      <c r="W5114">
        <v>702</v>
      </c>
      <c r="X5114">
        <v>4</v>
      </c>
      <c r="Y5114">
        <v>1123.2</v>
      </c>
      <c r="Z5114">
        <v>11</v>
      </c>
      <c r="AA5114">
        <f>Zudio_sales_data[[#This Row],[Price]]*Zudio_sales_data[[#This Row],[Quantity]]</f>
        <v>2808</v>
      </c>
      <c r="AB5114" s="1">
        <v>45629</v>
      </c>
      <c r="AC5114">
        <f>_xlfn.DAYS(Zudio_sales_data[[#This Row],[Last Date]],Zudio_sales_data[[#This Row],[Store Open Date]])</f>
        <v>1075</v>
      </c>
      <c r="AD5114" t="str">
        <f>IF(Zudio_sales_data[[#This Row],[Order Date]]&lt;=Zudio_sales_data[[#This Row],[Store Open Date]],"wrong data","right data")</f>
        <v>right data</v>
      </c>
      <c r="AE5114">
        <f>Zudio_sales_data[[#This Row],[Sales Profit]]/Zudio_sales_data[[#This Row],[Quantity]]</f>
        <v>280.8</v>
      </c>
    </row>
    <row r="5115" spans="1:31" x14ac:dyDescent="0.3">
      <c r="A5115" t="s">
        <v>117</v>
      </c>
      <c r="B5115" t="s">
        <v>174</v>
      </c>
      <c r="C5115" t="s">
        <v>28</v>
      </c>
      <c r="D5115" t="s">
        <v>29</v>
      </c>
      <c r="E5115">
        <v>39</v>
      </c>
      <c r="F5115">
        <v>429174</v>
      </c>
      <c r="G5115" t="s">
        <v>49</v>
      </c>
      <c r="H5115" s="1">
        <v>44262</v>
      </c>
      <c r="I5115">
        <v>800</v>
      </c>
      <c r="J5115" t="s">
        <v>8614</v>
      </c>
      <c r="K5115" t="s">
        <v>582</v>
      </c>
      <c r="L5115">
        <v>10</v>
      </c>
      <c r="M5115">
        <v>7</v>
      </c>
      <c r="N5115">
        <v>11</v>
      </c>
      <c r="O5115" t="s">
        <v>69</v>
      </c>
      <c r="P5115" t="s">
        <v>90</v>
      </c>
      <c r="Q5115">
        <v>70117</v>
      </c>
      <c r="R5115" s="1">
        <v>45409</v>
      </c>
      <c r="S5115" t="s">
        <v>63</v>
      </c>
      <c r="T5115">
        <v>770727</v>
      </c>
      <c r="U5115" t="s">
        <v>8615</v>
      </c>
      <c r="V5115">
        <v>335</v>
      </c>
      <c r="W5115">
        <v>1991</v>
      </c>
      <c r="X5115">
        <v>3</v>
      </c>
      <c r="Y5115">
        <v>2389.1999999999998</v>
      </c>
      <c r="Z5115">
        <v>9</v>
      </c>
      <c r="AA5115">
        <f>Zudio_sales_data[[#This Row],[Price]]*Zudio_sales_data[[#This Row],[Quantity]]</f>
        <v>5973</v>
      </c>
      <c r="AB5115" s="1">
        <v>45629</v>
      </c>
      <c r="AC5115">
        <f>_xlfn.DAYS(Zudio_sales_data[[#This Row],[Last Date]],Zudio_sales_data[[#This Row],[Store Open Date]])</f>
        <v>1367</v>
      </c>
      <c r="AD5115" t="str">
        <f>IF(Zudio_sales_data[[#This Row],[Order Date]]&lt;=Zudio_sales_data[[#This Row],[Store Open Date]],"wrong data","right data")</f>
        <v>right data</v>
      </c>
      <c r="AE5115">
        <f>Zudio_sales_data[[#This Row],[Sales Profit]]/Zudio_sales_data[[#This Row],[Quantity]]</f>
        <v>796.4</v>
      </c>
    </row>
    <row r="5116" spans="1:31" x14ac:dyDescent="0.3">
      <c r="A5116" t="s">
        <v>45</v>
      </c>
      <c r="B5116" t="s">
        <v>179</v>
      </c>
      <c r="C5116" t="s">
        <v>47</v>
      </c>
      <c r="D5116" t="s">
        <v>66</v>
      </c>
      <c r="E5116">
        <v>58</v>
      </c>
      <c r="F5116">
        <v>424885</v>
      </c>
      <c r="G5116" t="s">
        <v>30</v>
      </c>
      <c r="H5116" s="1">
        <v>43920</v>
      </c>
      <c r="I5116">
        <v>1400</v>
      </c>
      <c r="J5116" t="s">
        <v>8616</v>
      </c>
      <c r="K5116" t="s">
        <v>330</v>
      </c>
      <c r="L5116">
        <v>10</v>
      </c>
      <c r="M5116">
        <v>9</v>
      </c>
      <c r="N5116">
        <v>17</v>
      </c>
      <c r="O5116" t="s">
        <v>69</v>
      </c>
      <c r="P5116" t="s">
        <v>52</v>
      </c>
      <c r="Q5116">
        <v>65925</v>
      </c>
      <c r="R5116" s="1">
        <v>45292</v>
      </c>
      <c r="S5116" t="s">
        <v>85</v>
      </c>
      <c r="T5116">
        <v>905156</v>
      </c>
      <c r="U5116" t="s">
        <v>8617</v>
      </c>
      <c r="V5116">
        <v>566</v>
      </c>
      <c r="W5116">
        <v>2600</v>
      </c>
      <c r="X5116">
        <v>1</v>
      </c>
      <c r="Y5116">
        <v>1040</v>
      </c>
      <c r="Z5116">
        <v>11</v>
      </c>
      <c r="AA5116">
        <f>Zudio_sales_data[[#This Row],[Price]]*Zudio_sales_data[[#This Row],[Quantity]]</f>
        <v>2600</v>
      </c>
      <c r="AB5116" s="1">
        <v>45629</v>
      </c>
      <c r="AC5116">
        <f>_xlfn.DAYS(Zudio_sales_data[[#This Row],[Last Date]],Zudio_sales_data[[#This Row],[Store Open Date]])</f>
        <v>1709</v>
      </c>
      <c r="AD5116" t="str">
        <f>IF(Zudio_sales_data[[#This Row],[Order Date]]&lt;=Zudio_sales_data[[#This Row],[Store Open Date]],"wrong data","right data")</f>
        <v>right data</v>
      </c>
      <c r="AE5116">
        <f>Zudio_sales_data[[#This Row],[Sales Profit]]/Zudio_sales_data[[#This Row],[Quantity]]</f>
        <v>1040</v>
      </c>
    </row>
    <row r="5117" spans="1:31" x14ac:dyDescent="0.3">
      <c r="A5117" t="s">
        <v>37</v>
      </c>
      <c r="B5117" t="s">
        <v>219</v>
      </c>
      <c r="C5117" t="s">
        <v>47</v>
      </c>
      <c r="D5117" t="s">
        <v>101</v>
      </c>
      <c r="E5117">
        <v>56</v>
      </c>
      <c r="F5117">
        <v>403752</v>
      </c>
      <c r="G5117" t="s">
        <v>49</v>
      </c>
      <c r="H5117" s="1">
        <v>44011</v>
      </c>
      <c r="I5117">
        <v>800</v>
      </c>
      <c r="J5117" t="s">
        <v>8618</v>
      </c>
      <c r="K5117" t="s">
        <v>428</v>
      </c>
      <c r="L5117">
        <v>10</v>
      </c>
      <c r="M5117">
        <v>9</v>
      </c>
      <c r="N5117">
        <v>8</v>
      </c>
      <c r="O5117" t="s">
        <v>33</v>
      </c>
      <c r="P5117" t="s">
        <v>52</v>
      </c>
      <c r="Q5117">
        <v>49204</v>
      </c>
      <c r="R5117" s="1">
        <v>45571</v>
      </c>
      <c r="S5117" t="s">
        <v>115</v>
      </c>
      <c r="T5117">
        <v>985358</v>
      </c>
      <c r="U5117" t="s">
        <v>8619</v>
      </c>
      <c r="V5117">
        <v>684</v>
      </c>
      <c r="W5117">
        <v>2031</v>
      </c>
      <c r="X5117">
        <v>5</v>
      </c>
      <c r="Y5117">
        <v>4062</v>
      </c>
      <c r="Z5117">
        <v>11</v>
      </c>
      <c r="AA5117">
        <f>Zudio_sales_data[[#This Row],[Price]]*Zudio_sales_data[[#This Row],[Quantity]]</f>
        <v>10155</v>
      </c>
      <c r="AB5117" s="1">
        <v>45629</v>
      </c>
      <c r="AC5117">
        <f>_xlfn.DAYS(Zudio_sales_data[[#This Row],[Last Date]],Zudio_sales_data[[#This Row],[Store Open Date]])</f>
        <v>1618</v>
      </c>
      <c r="AD5117" t="str">
        <f>IF(Zudio_sales_data[[#This Row],[Order Date]]&lt;=Zudio_sales_data[[#This Row],[Store Open Date]],"wrong data","right data")</f>
        <v>right data</v>
      </c>
      <c r="AE5117">
        <f>Zudio_sales_data[[#This Row],[Sales Profit]]/Zudio_sales_data[[#This Row],[Quantity]]</f>
        <v>812.4</v>
      </c>
    </row>
    <row r="5118" spans="1:31" x14ac:dyDescent="0.3">
      <c r="A5118" t="s">
        <v>45</v>
      </c>
      <c r="B5118" t="s">
        <v>27</v>
      </c>
      <c r="C5118" t="s">
        <v>28</v>
      </c>
      <c r="D5118" t="s">
        <v>40</v>
      </c>
      <c r="E5118">
        <v>29</v>
      </c>
      <c r="F5118">
        <v>405705</v>
      </c>
      <c r="G5118" t="s">
        <v>49</v>
      </c>
      <c r="H5118" s="1">
        <v>44585</v>
      </c>
      <c r="I5118">
        <v>1400</v>
      </c>
      <c r="J5118" t="s">
        <v>8620</v>
      </c>
      <c r="K5118" t="s">
        <v>350</v>
      </c>
      <c r="L5118">
        <v>10</v>
      </c>
      <c r="M5118">
        <v>7</v>
      </c>
      <c r="N5118">
        <v>17</v>
      </c>
      <c r="O5118" t="s">
        <v>69</v>
      </c>
      <c r="P5118" t="s">
        <v>52</v>
      </c>
      <c r="Q5118">
        <v>32656</v>
      </c>
      <c r="R5118" s="1">
        <v>45515</v>
      </c>
      <c r="S5118" t="s">
        <v>53</v>
      </c>
      <c r="T5118">
        <v>454993</v>
      </c>
      <c r="U5118" t="s">
        <v>8621</v>
      </c>
      <c r="V5118">
        <v>232</v>
      </c>
      <c r="W5118">
        <v>683</v>
      </c>
      <c r="X5118">
        <v>8</v>
      </c>
      <c r="Y5118">
        <v>2185.6</v>
      </c>
      <c r="Z5118">
        <v>9</v>
      </c>
      <c r="AA5118">
        <f>Zudio_sales_data[[#This Row],[Price]]*Zudio_sales_data[[#This Row],[Quantity]]</f>
        <v>5464</v>
      </c>
      <c r="AB5118" s="1">
        <v>45629</v>
      </c>
      <c r="AC5118">
        <f>_xlfn.DAYS(Zudio_sales_data[[#This Row],[Last Date]],Zudio_sales_data[[#This Row],[Store Open Date]])</f>
        <v>1044</v>
      </c>
      <c r="AD5118" t="str">
        <f>IF(Zudio_sales_data[[#This Row],[Order Date]]&lt;=Zudio_sales_data[[#This Row],[Store Open Date]],"wrong data","right data")</f>
        <v>right data</v>
      </c>
      <c r="AE5118">
        <f>Zudio_sales_data[[#This Row],[Sales Profit]]/Zudio_sales_data[[#This Row],[Quantity]]</f>
        <v>273.2</v>
      </c>
    </row>
    <row r="5119" spans="1:31" x14ac:dyDescent="0.3">
      <c r="A5119" t="s">
        <v>45</v>
      </c>
      <c r="B5119" t="s">
        <v>334</v>
      </c>
      <c r="C5119" t="s">
        <v>47</v>
      </c>
      <c r="D5119" t="s">
        <v>29</v>
      </c>
      <c r="E5119">
        <v>1</v>
      </c>
      <c r="F5119">
        <v>400038</v>
      </c>
      <c r="G5119" t="s">
        <v>49</v>
      </c>
      <c r="H5119" s="1">
        <v>45177</v>
      </c>
      <c r="I5119">
        <v>1400</v>
      </c>
      <c r="J5119" t="s">
        <v>8622</v>
      </c>
      <c r="K5119" t="s">
        <v>715</v>
      </c>
      <c r="L5119">
        <v>10</v>
      </c>
      <c r="M5119">
        <v>7</v>
      </c>
      <c r="N5119">
        <v>10</v>
      </c>
      <c r="O5119" t="s">
        <v>33</v>
      </c>
      <c r="P5119" t="s">
        <v>34</v>
      </c>
      <c r="Q5119">
        <v>73261</v>
      </c>
      <c r="R5119" s="1">
        <v>45578</v>
      </c>
      <c r="S5119" t="s">
        <v>115</v>
      </c>
      <c r="T5119">
        <v>762520</v>
      </c>
      <c r="U5119" t="s">
        <v>763</v>
      </c>
      <c r="V5119">
        <v>996</v>
      </c>
      <c r="W5119">
        <v>1405</v>
      </c>
      <c r="X5119">
        <v>4</v>
      </c>
      <c r="Y5119">
        <v>2248</v>
      </c>
      <c r="Z5119">
        <v>9</v>
      </c>
      <c r="AA5119">
        <f>Zudio_sales_data[[#This Row],[Price]]*Zudio_sales_data[[#This Row],[Quantity]]</f>
        <v>5620</v>
      </c>
      <c r="AB5119" s="1">
        <v>45629</v>
      </c>
      <c r="AC5119">
        <f>_xlfn.DAYS(Zudio_sales_data[[#This Row],[Last Date]],Zudio_sales_data[[#This Row],[Store Open Date]])</f>
        <v>452</v>
      </c>
      <c r="AD5119" t="str">
        <f>IF(Zudio_sales_data[[#This Row],[Order Date]]&lt;=Zudio_sales_data[[#This Row],[Store Open Date]],"wrong data","right data")</f>
        <v>right data</v>
      </c>
      <c r="AE5119">
        <f>Zudio_sales_data[[#This Row],[Sales Profit]]/Zudio_sales_data[[#This Row],[Quantity]]</f>
        <v>562</v>
      </c>
    </row>
    <row r="5120" spans="1:31" x14ac:dyDescent="0.3">
      <c r="A5120" t="s">
        <v>26</v>
      </c>
      <c r="B5120" t="s">
        <v>183</v>
      </c>
      <c r="C5120" t="s">
        <v>28</v>
      </c>
      <c r="D5120" t="s">
        <v>40</v>
      </c>
      <c r="E5120">
        <v>83</v>
      </c>
      <c r="F5120">
        <v>432219</v>
      </c>
      <c r="G5120" t="s">
        <v>49</v>
      </c>
      <c r="H5120" s="1">
        <v>45094</v>
      </c>
      <c r="I5120">
        <v>1200</v>
      </c>
      <c r="J5120" t="s">
        <v>8623</v>
      </c>
      <c r="K5120" t="s">
        <v>370</v>
      </c>
      <c r="L5120">
        <v>10</v>
      </c>
      <c r="M5120">
        <v>7</v>
      </c>
      <c r="N5120">
        <v>10</v>
      </c>
      <c r="O5120" t="s">
        <v>69</v>
      </c>
      <c r="P5120" t="s">
        <v>52</v>
      </c>
      <c r="Q5120">
        <v>84508</v>
      </c>
      <c r="R5120" s="1">
        <v>45518</v>
      </c>
      <c r="S5120" t="s">
        <v>53</v>
      </c>
      <c r="T5120">
        <v>649450</v>
      </c>
      <c r="U5120" t="s">
        <v>8624</v>
      </c>
      <c r="V5120">
        <v>285</v>
      </c>
      <c r="W5120">
        <v>1298</v>
      </c>
      <c r="X5120">
        <v>6</v>
      </c>
      <c r="Y5120">
        <v>3115.2</v>
      </c>
      <c r="Z5120">
        <v>9</v>
      </c>
      <c r="AA5120">
        <f>Zudio_sales_data[[#This Row],[Price]]*Zudio_sales_data[[#This Row],[Quantity]]</f>
        <v>7788</v>
      </c>
      <c r="AB5120" s="1">
        <v>45629</v>
      </c>
      <c r="AC5120">
        <f>_xlfn.DAYS(Zudio_sales_data[[#This Row],[Last Date]],Zudio_sales_data[[#This Row],[Store Open Date]])</f>
        <v>535</v>
      </c>
      <c r="AD5120" t="str">
        <f>IF(Zudio_sales_data[[#This Row],[Order Date]]&lt;=Zudio_sales_data[[#This Row],[Store Open Date]],"wrong data","right data")</f>
        <v>right data</v>
      </c>
      <c r="AE5120">
        <f>Zudio_sales_data[[#This Row],[Sales Profit]]/Zudio_sales_data[[#This Row],[Quantity]]</f>
        <v>519.19999999999993</v>
      </c>
    </row>
    <row r="5121" spans="1:31" x14ac:dyDescent="0.3">
      <c r="A5121" t="s">
        <v>71</v>
      </c>
      <c r="B5121" t="s">
        <v>125</v>
      </c>
      <c r="C5121" t="s">
        <v>47</v>
      </c>
      <c r="D5121" t="s">
        <v>129</v>
      </c>
      <c r="E5121">
        <v>47</v>
      </c>
      <c r="F5121">
        <v>437372</v>
      </c>
      <c r="G5121" t="s">
        <v>49</v>
      </c>
      <c r="H5121" s="1">
        <v>44551</v>
      </c>
      <c r="I5121">
        <v>1400</v>
      </c>
      <c r="J5121" t="s">
        <v>8625</v>
      </c>
      <c r="K5121" t="s">
        <v>32</v>
      </c>
      <c r="L5121">
        <v>10</v>
      </c>
      <c r="M5121">
        <v>9</v>
      </c>
      <c r="N5121">
        <v>13</v>
      </c>
      <c r="O5121" t="s">
        <v>69</v>
      </c>
      <c r="P5121" t="s">
        <v>52</v>
      </c>
      <c r="Q5121">
        <v>75817</v>
      </c>
      <c r="R5121" s="1">
        <v>45438</v>
      </c>
      <c r="S5121" t="s">
        <v>104</v>
      </c>
      <c r="T5121">
        <v>235726</v>
      </c>
      <c r="U5121" t="s">
        <v>8626</v>
      </c>
      <c r="V5121">
        <v>556</v>
      </c>
      <c r="W5121">
        <v>2199</v>
      </c>
      <c r="X5121">
        <v>3</v>
      </c>
      <c r="Y5121">
        <v>2638.8</v>
      </c>
      <c r="Z5121">
        <v>11</v>
      </c>
      <c r="AA5121">
        <f>Zudio_sales_data[[#This Row],[Price]]*Zudio_sales_data[[#This Row],[Quantity]]</f>
        <v>6597</v>
      </c>
      <c r="AB5121" s="1">
        <v>45629</v>
      </c>
      <c r="AC5121">
        <f>_xlfn.DAYS(Zudio_sales_data[[#This Row],[Last Date]],Zudio_sales_data[[#This Row],[Store Open Date]])</f>
        <v>1078</v>
      </c>
      <c r="AD5121" t="str">
        <f>IF(Zudio_sales_data[[#This Row],[Order Date]]&lt;=Zudio_sales_data[[#This Row],[Store Open Date]],"wrong data","right data")</f>
        <v>right data</v>
      </c>
      <c r="AE5121">
        <f>Zudio_sales_data[[#This Row],[Sales Profit]]/Zudio_sales_data[[#This Row],[Quantity]]</f>
        <v>879.6</v>
      </c>
    </row>
    <row r="5122" spans="1:31" x14ac:dyDescent="0.3">
      <c r="A5122" t="s">
        <v>45</v>
      </c>
      <c r="B5122" t="s">
        <v>235</v>
      </c>
      <c r="C5122" t="s">
        <v>39</v>
      </c>
      <c r="D5122" t="s">
        <v>82</v>
      </c>
      <c r="E5122">
        <v>74</v>
      </c>
      <c r="F5122">
        <v>404835</v>
      </c>
      <c r="G5122" t="s">
        <v>30</v>
      </c>
      <c r="H5122" s="1">
        <v>45093</v>
      </c>
      <c r="I5122">
        <v>1000</v>
      </c>
      <c r="J5122" t="s">
        <v>8627</v>
      </c>
      <c r="K5122" t="s">
        <v>330</v>
      </c>
      <c r="L5122">
        <v>11</v>
      </c>
      <c r="M5122">
        <v>8</v>
      </c>
      <c r="N5122">
        <v>10</v>
      </c>
      <c r="O5122" t="s">
        <v>69</v>
      </c>
      <c r="P5122" t="s">
        <v>62</v>
      </c>
      <c r="Q5122">
        <v>46083</v>
      </c>
      <c r="R5122" s="1">
        <v>45396</v>
      </c>
      <c r="S5122" t="s">
        <v>63</v>
      </c>
      <c r="T5122">
        <v>281851</v>
      </c>
      <c r="U5122" t="s">
        <v>8628</v>
      </c>
      <c r="V5122">
        <v>448</v>
      </c>
      <c r="W5122">
        <v>2398</v>
      </c>
      <c r="X5122">
        <v>6</v>
      </c>
      <c r="Y5122">
        <v>5755.2</v>
      </c>
      <c r="Z5122">
        <v>9</v>
      </c>
      <c r="AA5122">
        <f>Zudio_sales_data[[#This Row],[Price]]*Zudio_sales_data[[#This Row],[Quantity]]</f>
        <v>14388</v>
      </c>
      <c r="AB5122" s="1">
        <v>45629</v>
      </c>
      <c r="AC5122">
        <f>_xlfn.DAYS(Zudio_sales_data[[#This Row],[Last Date]],Zudio_sales_data[[#This Row],[Store Open Date]])</f>
        <v>536</v>
      </c>
      <c r="AD5122" t="str">
        <f>IF(Zudio_sales_data[[#This Row],[Order Date]]&lt;=Zudio_sales_data[[#This Row],[Store Open Date]],"wrong data","right data")</f>
        <v>right data</v>
      </c>
      <c r="AE5122">
        <f>Zudio_sales_data[[#This Row],[Sales Profit]]/Zudio_sales_data[[#This Row],[Quantity]]</f>
        <v>959.19999999999993</v>
      </c>
    </row>
    <row r="5123" spans="1:31" x14ac:dyDescent="0.3">
      <c r="A5123" t="s">
        <v>45</v>
      </c>
      <c r="B5123" t="s">
        <v>111</v>
      </c>
      <c r="C5123" t="s">
        <v>39</v>
      </c>
      <c r="D5123" t="s">
        <v>66</v>
      </c>
      <c r="E5123">
        <v>58</v>
      </c>
      <c r="F5123">
        <v>403749</v>
      </c>
      <c r="G5123" t="s">
        <v>49</v>
      </c>
      <c r="H5123" s="1">
        <v>45004</v>
      </c>
      <c r="I5123">
        <v>1000</v>
      </c>
      <c r="J5123" t="s">
        <v>8629</v>
      </c>
      <c r="K5123" t="s">
        <v>576</v>
      </c>
      <c r="L5123">
        <v>10</v>
      </c>
      <c r="M5123">
        <v>9</v>
      </c>
      <c r="N5123">
        <v>17</v>
      </c>
      <c r="O5123" t="s">
        <v>33</v>
      </c>
      <c r="P5123" t="s">
        <v>34</v>
      </c>
      <c r="Q5123">
        <v>60093</v>
      </c>
      <c r="R5123" s="1">
        <v>45331</v>
      </c>
      <c r="S5123" t="s">
        <v>91</v>
      </c>
      <c r="T5123">
        <v>793183</v>
      </c>
      <c r="U5123" t="s">
        <v>8630</v>
      </c>
      <c r="V5123">
        <v>357</v>
      </c>
      <c r="W5123">
        <v>2390</v>
      </c>
      <c r="X5123">
        <v>2</v>
      </c>
      <c r="Y5123">
        <v>1912</v>
      </c>
      <c r="Z5123">
        <v>11</v>
      </c>
      <c r="AA5123">
        <f>Zudio_sales_data[[#This Row],[Price]]*Zudio_sales_data[[#This Row],[Quantity]]</f>
        <v>4780</v>
      </c>
      <c r="AB5123" s="1">
        <v>45629</v>
      </c>
      <c r="AC5123">
        <f>_xlfn.DAYS(Zudio_sales_data[[#This Row],[Last Date]],Zudio_sales_data[[#This Row],[Store Open Date]])</f>
        <v>625</v>
      </c>
      <c r="AD5123" t="str">
        <f>IF(Zudio_sales_data[[#This Row],[Order Date]]&lt;=Zudio_sales_data[[#This Row],[Store Open Date]],"wrong data","right data")</f>
        <v>right data</v>
      </c>
      <c r="AE5123">
        <f>Zudio_sales_data[[#This Row],[Sales Profit]]/Zudio_sales_data[[#This Row],[Quantity]]</f>
        <v>956</v>
      </c>
    </row>
    <row r="5124" spans="1:31" x14ac:dyDescent="0.3">
      <c r="A5124" t="s">
        <v>45</v>
      </c>
      <c r="B5124" t="s">
        <v>208</v>
      </c>
      <c r="C5124" t="s">
        <v>47</v>
      </c>
      <c r="D5124" t="s">
        <v>87</v>
      </c>
      <c r="E5124">
        <v>98</v>
      </c>
      <c r="F5124">
        <v>419738</v>
      </c>
      <c r="G5124" t="s">
        <v>49</v>
      </c>
      <c r="H5124" s="1">
        <v>45351</v>
      </c>
      <c r="I5124">
        <v>1200</v>
      </c>
      <c r="J5124" t="s">
        <v>8631</v>
      </c>
      <c r="K5124" t="s">
        <v>189</v>
      </c>
      <c r="L5124">
        <v>9</v>
      </c>
      <c r="M5124">
        <v>8</v>
      </c>
      <c r="N5124">
        <v>19</v>
      </c>
      <c r="O5124" t="s">
        <v>69</v>
      </c>
      <c r="P5124" t="s">
        <v>62</v>
      </c>
      <c r="Q5124">
        <v>22227</v>
      </c>
      <c r="R5124" s="1">
        <v>45387</v>
      </c>
      <c r="S5124" t="s">
        <v>63</v>
      </c>
      <c r="T5124">
        <v>427090</v>
      </c>
      <c r="U5124" t="s">
        <v>8632</v>
      </c>
      <c r="V5124">
        <v>471</v>
      </c>
      <c r="W5124">
        <v>1331</v>
      </c>
      <c r="X5124">
        <v>3</v>
      </c>
      <c r="Y5124">
        <v>1597.2</v>
      </c>
      <c r="Z5124">
        <v>11</v>
      </c>
      <c r="AA5124">
        <f>Zudio_sales_data[[#This Row],[Price]]*Zudio_sales_data[[#This Row],[Quantity]]</f>
        <v>3993</v>
      </c>
      <c r="AB5124" s="1">
        <v>45629</v>
      </c>
      <c r="AC5124">
        <f>_xlfn.DAYS(Zudio_sales_data[[#This Row],[Last Date]],Zudio_sales_data[[#This Row],[Store Open Date]])</f>
        <v>278</v>
      </c>
      <c r="AD5124" t="str">
        <f>IF(Zudio_sales_data[[#This Row],[Order Date]]&lt;=Zudio_sales_data[[#This Row],[Store Open Date]],"wrong data","right data")</f>
        <v>right data</v>
      </c>
      <c r="AE5124">
        <f>Zudio_sales_data[[#This Row],[Sales Profit]]/Zudio_sales_data[[#This Row],[Quantity]]</f>
        <v>532.4</v>
      </c>
    </row>
    <row r="5125" spans="1:31" x14ac:dyDescent="0.3">
      <c r="A5125" t="s">
        <v>139</v>
      </c>
      <c r="B5125" t="s">
        <v>174</v>
      </c>
      <c r="C5125" t="s">
        <v>28</v>
      </c>
      <c r="D5125" t="s">
        <v>40</v>
      </c>
      <c r="E5125">
        <v>92</v>
      </c>
      <c r="F5125">
        <v>419947</v>
      </c>
      <c r="G5125" t="s">
        <v>30</v>
      </c>
      <c r="H5125" s="1">
        <v>43838</v>
      </c>
      <c r="I5125">
        <v>1400</v>
      </c>
      <c r="J5125" t="s">
        <v>8633</v>
      </c>
      <c r="K5125" t="s">
        <v>79</v>
      </c>
      <c r="L5125">
        <v>10</v>
      </c>
      <c r="M5125">
        <v>7</v>
      </c>
      <c r="N5125">
        <v>17</v>
      </c>
      <c r="O5125" t="s">
        <v>69</v>
      </c>
      <c r="P5125" t="s">
        <v>52</v>
      </c>
      <c r="Q5125">
        <v>63522</v>
      </c>
      <c r="R5125" s="1">
        <v>45414</v>
      </c>
      <c r="S5125" t="s">
        <v>104</v>
      </c>
      <c r="T5125">
        <v>660361</v>
      </c>
      <c r="U5125" t="s">
        <v>8634</v>
      </c>
      <c r="V5125">
        <v>996</v>
      </c>
      <c r="W5125">
        <v>713</v>
      </c>
      <c r="X5125">
        <v>6</v>
      </c>
      <c r="Y5125">
        <v>1711.2</v>
      </c>
      <c r="Z5125">
        <v>9</v>
      </c>
      <c r="AA5125">
        <f>Zudio_sales_data[[#This Row],[Price]]*Zudio_sales_data[[#This Row],[Quantity]]</f>
        <v>4278</v>
      </c>
      <c r="AB5125" s="1">
        <v>45629</v>
      </c>
      <c r="AC5125">
        <f>_xlfn.DAYS(Zudio_sales_data[[#This Row],[Last Date]],Zudio_sales_data[[#This Row],[Store Open Date]])</f>
        <v>1791</v>
      </c>
      <c r="AD5125" t="str">
        <f>IF(Zudio_sales_data[[#This Row],[Order Date]]&lt;=Zudio_sales_data[[#This Row],[Store Open Date]],"wrong data","right data")</f>
        <v>right data</v>
      </c>
      <c r="AE5125">
        <f>Zudio_sales_data[[#This Row],[Sales Profit]]/Zudio_sales_data[[#This Row],[Quantity]]</f>
        <v>285.2</v>
      </c>
    </row>
    <row r="5126" spans="1:31" x14ac:dyDescent="0.3">
      <c r="A5126" t="s">
        <v>55</v>
      </c>
      <c r="B5126" t="s">
        <v>132</v>
      </c>
      <c r="C5126" t="s">
        <v>28</v>
      </c>
      <c r="D5126" t="s">
        <v>77</v>
      </c>
      <c r="E5126">
        <v>58</v>
      </c>
      <c r="F5126">
        <v>403815</v>
      </c>
      <c r="G5126" t="s">
        <v>30</v>
      </c>
      <c r="H5126" s="1">
        <v>44795</v>
      </c>
      <c r="I5126">
        <v>1300</v>
      </c>
      <c r="J5126" t="s">
        <v>8635</v>
      </c>
      <c r="K5126" t="s">
        <v>1248</v>
      </c>
      <c r="L5126">
        <v>10</v>
      </c>
      <c r="M5126">
        <v>7</v>
      </c>
      <c r="N5126">
        <v>10</v>
      </c>
      <c r="O5126" t="s">
        <v>33</v>
      </c>
      <c r="P5126" t="s">
        <v>34</v>
      </c>
      <c r="Q5126">
        <v>74440</v>
      </c>
      <c r="R5126" s="1">
        <v>45336</v>
      </c>
      <c r="S5126" t="s">
        <v>91</v>
      </c>
      <c r="T5126">
        <v>892172</v>
      </c>
      <c r="U5126" t="s">
        <v>8636</v>
      </c>
      <c r="V5126">
        <v>556</v>
      </c>
      <c r="W5126">
        <v>1559</v>
      </c>
      <c r="X5126">
        <v>7</v>
      </c>
      <c r="Y5126">
        <v>4365.2</v>
      </c>
      <c r="Z5126">
        <v>9</v>
      </c>
      <c r="AA5126">
        <f>Zudio_sales_data[[#This Row],[Price]]*Zudio_sales_data[[#This Row],[Quantity]]</f>
        <v>10913</v>
      </c>
      <c r="AB5126" s="1">
        <v>45629</v>
      </c>
      <c r="AC5126">
        <f>_xlfn.DAYS(Zudio_sales_data[[#This Row],[Last Date]],Zudio_sales_data[[#This Row],[Store Open Date]])</f>
        <v>834</v>
      </c>
      <c r="AD5126" t="str">
        <f>IF(Zudio_sales_data[[#This Row],[Order Date]]&lt;=Zudio_sales_data[[#This Row],[Store Open Date]],"wrong data","right data")</f>
        <v>right data</v>
      </c>
      <c r="AE5126">
        <f>Zudio_sales_data[[#This Row],[Sales Profit]]/Zudio_sales_data[[#This Row],[Quantity]]</f>
        <v>623.6</v>
      </c>
    </row>
    <row r="5127" spans="1:31" x14ac:dyDescent="0.3">
      <c r="A5127" t="s">
        <v>55</v>
      </c>
      <c r="B5127" t="s">
        <v>65</v>
      </c>
      <c r="C5127" t="s">
        <v>28</v>
      </c>
      <c r="D5127" t="s">
        <v>66</v>
      </c>
      <c r="E5127">
        <v>100</v>
      </c>
      <c r="F5127">
        <v>426898</v>
      </c>
      <c r="G5127" t="s">
        <v>30</v>
      </c>
      <c r="H5127" s="1">
        <v>44806</v>
      </c>
      <c r="I5127">
        <v>1200</v>
      </c>
      <c r="J5127" t="s">
        <v>8637</v>
      </c>
      <c r="K5127" t="s">
        <v>189</v>
      </c>
      <c r="L5127">
        <v>10</v>
      </c>
      <c r="M5127">
        <v>9</v>
      </c>
      <c r="N5127">
        <v>4</v>
      </c>
      <c r="O5127" t="s">
        <v>33</v>
      </c>
      <c r="P5127" t="s">
        <v>34</v>
      </c>
      <c r="Q5127">
        <v>32826</v>
      </c>
      <c r="R5127" s="1">
        <v>45324</v>
      </c>
      <c r="S5127" t="s">
        <v>91</v>
      </c>
      <c r="T5127">
        <v>125486</v>
      </c>
      <c r="U5127" t="s">
        <v>8638</v>
      </c>
      <c r="V5127">
        <v>241</v>
      </c>
      <c r="W5127">
        <v>1906</v>
      </c>
      <c r="X5127">
        <v>4</v>
      </c>
      <c r="Y5127">
        <v>3049.6</v>
      </c>
      <c r="Z5127">
        <v>11</v>
      </c>
      <c r="AA5127">
        <f>Zudio_sales_data[[#This Row],[Price]]*Zudio_sales_data[[#This Row],[Quantity]]</f>
        <v>7624</v>
      </c>
      <c r="AB5127" s="1">
        <v>45629</v>
      </c>
      <c r="AC5127">
        <f>_xlfn.DAYS(Zudio_sales_data[[#This Row],[Last Date]],Zudio_sales_data[[#This Row],[Store Open Date]])</f>
        <v>823</v>
      </c>
      <c r="AD5127" t="str">
        <f>IF(Zudio_sales_data[[#This Row],[Order Date]]&lt;=Zudio_sales_data[[#This Row],[Store Open Date]],"wrong data","right data")</f>
        <v>right data</v>
      </c>
      <c r="AE5127">
        <f>Zudio_sales_data[[#This Row],[Sales Profit]]/Zudio_sales_data[[#This Row],[Quantity]]</f>
        <v>762.4</v>
      </c>
    </row>
    <row r="5128" spans="1:31" x14ac:dyDescent="0.3">
      <c r="A5128" t="s">
        <v>117</v>
      </c>
      <c r="B5128" t="s">
        <v>100</v>
      </c>
      <c r="C5128" t="s">
        <v>39</v>
      </c>
      <c r="D5128" t="s">
        <v>82</v>
      </c>
      <c r="E5128">
        <v>28</v>
      </c>
      <c r="F5128">
        <v>425068</v>
      </c>
      <c r="G5128" t="s">
        <v>49</v>
      </c>
      <c r="H5128" s="1">
        <v>45234</v>
      </c>
      <c r="I5128">
        <v>1100</v>
      </c>
      <c r="J5128" t="s">
        <v>8639</v>
      </c>
      <c r="K5128" t="s">
        <v>148</v>
      </c>
      <c r="L5128">
        <v>10</v>
      </c>
      <c r="M5128">
        <v>7</v>
      </c>
      <c r="N5128">
        <v>17</v>
      </c>
      <c r="O5128" t="s">
        <v>69</v>
      </c>
      <c r="P5128" t="s">
        <v>90</v>
      </c>
      <c r="Q5128">
        <v>56595</v>
      </c>
      <c r="R5128" s="1">
        <v>45504</v>
      </c>
      <c r="S5128" t="s">
        <v>95</v>
      </c>
      <c r="T5128">
        <v>488040</v>
      </c>
      <c r="U5128" t="s">
        <v>8640</v>
      </c>
      <c r="V5128">
        <v>979</v>
      </c>
      <c r="W5128">
        <v>2017</v>
      </c>
      <c r="X5128">
        <v>5</v>
      </c>
      <c r="Y5128">
        <v>4034</v>
      </c>
      <c r="Z5128">
        <v>9</v>
      </c>
      <c r="AA5128">
        <f>Zudio_sales_data[[#This Row],[Price]]*Zudio_sales_data[[#This Row],[Quantity]]</f>
        <v>10085</v>
      </c>
      <c r="AB5128" s="1">
        <v>45629</v>
      </c>
      <c r="AC5128">
        <f>_xlfn.DAYS(Zudio_sales_data[[#This Row],[Last Date]],Zudio_sales_data[[#This Row],[Store Open Date]])</f>
        <v>395</v>
      </c>
      <c r="AD5128" t="str">
        <f>IF(Zudio_sales_data[[#This Row],[Order Date]]&lt;=Zudio_sales_data[[#This Row],[Store Open Date]],"wrong data","right data")</f>
        <v>right data</v>
      </c>
      <c r="AE5128">
        <f>Zudio_sales_data[[#This Row],[Sales Profit]]/Zudio_sales_data[[#This Row],[Quantity]]</f>
        <v>806.8</v>
      </c>
    </row>
    <row r="5129" spans="1:31" x14ac:dyDescent="0.3">
      <c r="A5129" t="s">
        <v>139</v>
      </c>
      <c r="B5129" t="s">
        <v>135</v>
      </c>
      <c r="C5129" t="s">
        <v>47</v>
      </c>
      <c r="D5129" t="s">
        <v>77</v>
      </c>
      <c r="E5129">
        <v>87</v>
      </c>
      <c r="F5129">
        <v>426298</v>
      </c>
      <c r="G5129" t="s">
        <v>49</v>
      </c>
      <c r="H5129" s="1">
        <v>45565</v>
      </c>
      <c r="I5129">
        <v>800</v>
      </c>
      <c r="J5129" t="s">
        <v>8641</v>
      </c>
      <c r="K5129" t="s">
        <v>68</v>
      </c>
      <c r="L5129">
        <v>10</v>
      </c>
      <c r="M5129">
        <v>9</v>
      </c>
      <c r="N5129">
        <v>9</v>
      </c>
      <c r="O5129" t="s">
        <v>33</v>
      </c>
      <c r="P5129" t="s">
        <v>90</v>
      </c>
      <c r="Q5129">
        <v>22836</v>
      </c>
      <c r="R5129" s="1">
        <v>45578</v>
      </c>
      <c r="S5129" t="s">
        <v>115</v>
      </c>
      <c r="T5129">
        <v>173717</v>
      </c>
      <c r="U5129" t="s">
        <v>8642</v>
      </c>
      <c r="V5129">
        <v>503</v>
      </c>
      <c r="W5129">
        <v>1504</v>
      </c>
      <c r="X5129">
        <v>6</v>
      </c>
      <c r="Y5129">
        <v>3609.6</v>
      </c>
      <c r="Z5129">
        <v>11</v>
      </c>
      <c r="AA5129">
        <f>Zudio_sales_data[[#This Row],[Price]]*Zudio_sales_data[[#This Row],[Quantity]]</f>
        <v>9024</v>
      </c>
      <c r="AB5129" s="1">
        <v>45629</v>
      </c>
      <c r="AC5129">
        <f>_xlfn.DAYS(Zudio_sales_data[[#This Row],[Last Date]],Zudio_sales_data[[#This Row],[Store Open Date]])</f>
        <v>64</v>
      </c>
      <c r="AD5129" t="str">
        <f>IF(Zudio_sales_data[[#This Row],[Order Date]]&lt;=Zudio_sales_data[[#This Row],[Store Open Date]],"wrong data","right data")</f>
        <v>right data</v>
      </c>
      <c r="AE5129">
        <f>Zudio_sales_data[[#This Row],[Sales Profit]]/Zudio_sales_data[[#This Row],[Quantity]]</f>
        <v>601.6</v>
      </c>
    </row>
    <row r="5130" spans="1:31" x14ac:dyDescent="0.3">
      <c r="A5130" t="s">
        <v>110</v>
      </c>
      <c r="B5130" t="s">
        <v>368</v>
      </c>
      <c r="C5130" t="s">
        <v>28</v>
      </c>
      <c r="D5130" t="s">
        <v>129</v>
      </c>
      <c r="E5130">
        <v>49</v>
      </c>
      <c r="F5130">
        <v>408454</v>
      </c>
      <c r="G5130" t="s">
        <v>30</v>
      </c>
      <c r="H5130" s="1">
        <v>45287</v>
      </c>
      <c r="I5130">
        <v>1300</v>
      </c>
      <c r="J5130" t="s">
        <v>8643</v>
      </c>
      <c r="K5130" t="s">
        <v>210</v>
      </c>
      <c r="L5130">
        <v>9</v>
      </c>
      <c r="M5130">
        <v>8</v>
      </c>
      <c r="N5130">
        <v>20</v>
      </c>
      <c r="O5130" t="s">
        <v>69</v>
      </c>
      <c r="P5130" t="s">
        <v>90</v>
      </c>
      <c r="Q5130">
        <v>53439</v>
      </c>
      <c r="R5130" s="1">
        <v>45582</v>
      </c>
      <c r="S5130" t="s">
        <v>115</v>
      </c>
      <c r="T5130">
        <v>781951</v>
      </c>
      <c r="U5130" t="s">
        <v>8644</v>
      </c>
      <c r="V5130">
        <v>303</v>
      </c>
      <c r="W5130">
        <v>1871</v>
      </c>
      <c r="X5130">
        <v>8</v>
      </c>
      <c r="Y5130">
        <v>5987.2</v>
      </c>
      <c r="Z5130">
        <v>11</v>
      </c>
      <c r="AA5130">
        <f>Zudio_sales_data[[#This Row],[Price]]*Zudio_sales_data[[#This Row],[Quantity]]</f>
        <v>14968</v>
      </c>
      <c r="AB5130" s="1">
        <v>45629</v>
      </c>
      <c r="AC5130">
        <f>_xlfn.DAYS(Zudio_sales_data[[#This Row],[Last Date]],Zudio_sales_data[[#This Row],[Store Open Date]])</f>
        <v>342</v>
      </c>
      <c r="AD5130" t="str">
        <f>IF(Zudio_sales_data[[#This Row],[Order Date]]&lt;=Zudio_sales_data[[#This Row],[Store Open Date]],"wrong data","right data")</f>
        <v>right data</v>
      </c>
      <c r="AE5130">
        <f>Zudio_sales_data[[#This Row],[Sales Profit]]/Zudio_sales_data[[#This Row],[Quantity]]</f>
        <v>748.4</v>
      </c>
    </row>
    <row r="5131" spans="1:31" x14ac:dyDescent="0.3">
      <c r="A5131" t="s">
        <v>26</v>
      </c>
      <c r="B5131" t="s">
        <v>157</v>
      </c>
      <c r="C5131" t="s">
        <v>39</v>
      </c>
      <c r="D5131" t="s">
        <v>82</v>
      </c>
      <c r="E5131">
        <v>91</v>
      </c>
      <c r="F5131">
        <v>437788</v>
      </c>
      <c r="G5131" t="s">
        <v>49</v>
      </c>
      <c r="H5131" s="1">
        <v>45232</v>
      </c>
      <c r="I5131">
        <v>1400</v>
      </c>
      <c r="J5131" t="s">
        <v>6986</v>
      </c>
      <c r="K5131" t="s">
        <v>74</v>
      </c>
      <c r="L5131">
        <v>11</v>
      </c>
      <c r="M5131">
        <v>8</v>
      </c>
      <c r="N5131">
        <v>7</v>
      </c>
      <c r="O5131" t="s">
        <v>69</v>
      </c>
      <c r="P5131" t="s">
        <v>34</v>
      </c>
      <c r="Q5131">
        <v>31921</v>
      </c>
      <c r="R5131" s="1">
        <v>45337</v>
      </c>
      <c r="S5131" t="s">
        <v>91</v>
      </c>
      <c r="T5131">
        <v>540045</v>
      </c>
      <c r="U5131" t="s">
        <v>8645</v>
      </c>
      <c r="V5131">
        <v>573</v>
      </c>
      <c r="W5131">
        <v>928</v>
      </c>
      <c r="X5131">
        <v>3</v>
      </c>
      <c r="Y5131">
        <v>1113.5999999999999</v>
      </c>
      <c r="Z5131">
        <v>9</v>
      </c>
      <c r="AA5131">
        <f>Zudio_sales_data[[#This Row],[Price]]*Zudio_sales_data[[#This Row],[Quantity]]</f>
        <v>2784</v>
      </c>
      <c r="AB5131" s="1">
        <v>45629</v>
      </c>
      <c r="AC5131">
        <f>_xlfn.DAYS(Zudio_sales_data[[#This Row],[Last Date]],Zudio_sales_data[[#This Row],[Store Open Date]])</f>
        <v>397</v>
      </c>
      <c r="AD5131" t="str">
        <f>IF(Zudio_sales_data[[#This Row],[Order Date]]&lt;=Zudio_sales_data[[#This Row],[Store Open Date]],"wrong data","right data")</f>
        <v>right data</v>
      </c>
      <c r="AE5131">
        <f>Zudio_sales_data[[#This Row],[Sales Profit]]/Zudio_sales_data[[#This Row],[Quantity]]</f>
        <v>371.2</v>
      </c>
    </row>
    <row r="5132" spans="1:31" x14ac:dyDescent="0.3">
      <c r="A5132" t="s">
        <v>37</v>
      </c>
      <c r="B5132" t="s">
        <v>183</v>
      </c>
      <c r="C5132" t="s">
        <v>39</v>
      </c>
      <c r="D5132" t="s">
        <v>66</v>
      </c>
      <c r="E5132">
        <v>74</v>
      </c>
      <c r="F5132">
        <v>406691</v>
      </c>
      <c r="G5132" t="s">
        <v>30</v>
      </c>
      <c r="H5132" s="1">
        <v>45057</v>
      </c>
      <c r="I5132">
        <v>1400</v>
      </c>
      <c r="J5132" t="s">
        <v>5971</v>
      </c>
      <c r="K5132" t="s">
        <v>185</v>
      </c>
      <c r="L5132">
        <v>11</v>
      </c>
      <c r="M5132">
        <v>8</v>
      </c>
      <c r="N5132">
        <v>10</v>
      </c>
      <c r="O5132" t="s">
        <v>33</v>
      </c>
      <c r="P5132" t="s">
        <v>90</v>
      </c>
      <c r="Q5132">
        <v>52735</v>
      </c>
      <c r="R5132" s="1">
        <v>45602</v>
      </c>
      <c r="S5132" t="s">
        <v>35</v>
      </c>
      <c r="T5132">
        <v>924432</v>
      </c>
      <c r="U5132" t="s">
        <v>762</v>
      </c>
      <c r="V5132">
        <v>366</v>
      </c>
      <c r="W5132">
        <v>2267</v>
      </c>
      <c r="X5132">
        <v>8</v>
      </c>
      <c r="Y5132">
        <v>7254.4</v>
      </c>
      <c r="Z5132">
        <v>9</v>
      </c>
      <c r="AA5132">
        <f>Zudio_sales_data[[#This Row],[Price]]*Zudio_sales_data[[#This Row],[Quantity]]</f>
        <v>18136</v>
      </c>
      <c r="AB5132" s="1">
        <v>45629</v>
      </c>
      <c r="AC5132">
        <f>_xlfn.DAYS(Zudio_sales_data[[#This Row],[Last Date]],Zudio_sales_data[[#This Row],[Store Open Date]])</f>
        <v>572</v>
      </c>
      <c r="AD5132" t="str">
        <f>IF(Zudio_sales_data[[#This Row],[Order Date]]&lt;=Zudio_sales_data[[#This Row],[Store Open Date]],"wrong data","right data")</f>
        <v>right data</v>
      </c>
      <c r="AE5132">
        <f>Zudio_sales_data[[#This Row],[Sales Profit]]/Zudio_sales_data[[#This Row],[Quantity]]</f>
        <v>906.8</v>
      </c>
    </row>
    <row r="5133" spans="1:31" x14ac:dyDescent="0.3">
      <c r="A5133" t="s">
        <v>55</v>
      </c>
      <c r="B5133" t="s">
        <v>197</v>
      </c>
      <c r="C5133" t="s">
        <v>47</v>
      </c>
      <c r="D5133" t="s">
        <v>101</v>
      </c>
      <c r="E5133">
        <v>42</v>
      </c>
      <c r="F5133">
        <v>409841</v>
      </c>
      <c r="G5133" t="s">
        <v>30</v>
      </c>
      <c r="H5133" s="1">
        <v>44253</v>
      </c>
      <c r="I5133">
        <v>950</v>
      </c>
      <c r="J5133" t="s">
        <v>8646</v>
      </c>
      <c r="K5133" t="s">
        <v>161</v>
      </c>
      <c r="L5133">
        <v>10</v>
      </c>
      <c r="M5133">
        <v>7</v>
      </c>
      <c r="N5133">
        <v>4</v>
      </c>
      <c r="O5133" t="s">
        <v>33</v>
      </c>
      <c r="P5133" t="s">
        <v>62</v>
      </c>
      <c r="Q5133">
        <v>98222</v>
      </c>
      <c r="R5133" s="1">
        <v>45416</v>
      </c>
      <c r="S5133" t="s">
        <v>104</v>
      </c>
      <c r="T5133">
        <v>759808</v>
      </c>
      <c r="U5133" t="s">
        <v>8647</v>
      </c>
      <c r="V5133">
        <v>374</v>
      </c>
      <c r="W5133">
        <v>1213</v>
      </c>
      <c r="X5133">
        <v>1</v>
      </c>
      <c r="Y5133">
        <v>485.2</v>
      </c>
      <c r="Z5133">
        <v>9</v>
      </c>
      <c r="AA5133">
        <f>Zudio_sales_data[[#This Row],[Price]]*Zudio_sales_data[[#This Row],[Quantity]]</f>
        <v>1213</v>
      </c>
      <c r="AB5133" s="1">
        <v>45629</v>
      </c>
      <c r="AC5133">
        <f>_xlfn.DAYS(Zudio_sales_data[[#This Row],[Last Date]],Zudio_sales_data[[#This Row],[Store Open Date]])</f>
        <v>1376</v>
      </c>
      <c r="AD5133" t="str">
        <f>IF(Zudio_sales_data[[#This Row],[Order Date]]&lt;=Zudio_sales_data[[#This Row],[Store Open Date]],"wrong data","right data")</f>
        <v>right data</v>
      </c>
      <c r="AE5133">
        <f>Zudio_sales_data[[#This Row],[Sales Profit]]/Zudio_sales_data[[#This Row],[Quantity]]</f>
        <v>485.2</v>
      </c>
    </row>
    <row r="5134" spans="1:31" x14ac:dyDescent="0.3">
      <c r="A5134" t="s">
        <v>37</v>
      </c>
      <c r="B5134" t="s">
        <v>121</v>
      </c>
      <c r="C5134" t="s">
        <v>28</v>
      </c>
      <c r="D5134" t="s">
        <v>77</v>
      </c>
      <c r="E5134">
        <v>59</v>
      </c>
      <c r="F5134">
        <v>437170</v>
      </c>
      <c r="G5134" t="s">
        <v>49</v>
      </c>
      <c r="H5134" s="1">
        <v>44524</v>
      </c>
      <c r="I5134">
        <v>1200</v>
      </c>
      <c r="J5134" t="s">
        <v>8648</v>
      </c>
      <c r="K5134" t="s">
        <v>358</v>
      </c>
      <c r="L5134">
        <v>10</v>
      </c>
      <c r="M5134">
        <v>7</v>
      </c>
      <c r="N5134">
        <v>9</v>
      </c>
      <c r="O5134" t="s">
        <v>33</v>
      </c>
      <c r="P5134" t="s">
        <v>34</v>
      </c>
      <c r="Q5134">
        <v>67868</v>
      </c>
      <c r="R5134" s="1">
        <v>45324</v>
      </c>
      <c r="S5134" t="s">
        <v>91</v>
      </c>
      <c r="T5134">
        <v>168759</v>
      </c>
      <c r="U5134" t="s">
        <v>8649</v>
      </c>
      <c r="V5134">
        <v>622</v>
      </c>
      <c r="W5134">
        <v>2213</v>
      </c>
      <c r="X5134">
        <v>1</v>
      </c>
      <c r="Y5134">
        <v>885.2</v>
      </c>
      <c r="Z5134">
        <v>9</v>
      </c>
      <c r="AA5134">
        <f>Zudio_sales_data[[#This Row],[Price]]*Zudio_sales_data[[#This Row],[Quantity]]</f>
        <v>2213</v>
      </c>
      <c r="AB5134" s="1">
        <v>45629</v>
      </c>
      <c r="AC5134">
        <f>_xlfn.DAYS(Zudio_sales_data[[#This Row],[Last Date]],Zudio_sales_data[[#This Row],[Store Open Date]])</f>
        <v>1105</v>
      </c>
      <c r="AD5134" t="str">
        <f>IF(Zudio_sales_data[[#This Row],[Order Date]]&lt;=Zudio_sales_data[[#This Row],[Store Open Date]],"wrong data","right data")</f>
        <v>right data</v>
      </c>
      <c r="AE5134">
        <f>Zudio_sales_data[[#This Row],[Sales Profit]]/Zudio_sales_data[[#This Row],[Quantity]]</f>
        <v>885.2</v>
      </c>
    </row>
    <row r="5135" spans="1:31" x14ac:dyDescent="0.3">
      <c r="A5135" t="s">
        <v>45</v>
      </c>
      <c r="B5135" t="s">
        <v>376</v>
      </c>
      <c r="C5135" t="s">
        <v>39</v>
      </c>
      <c r="D5135" t="s">
        <v>112</v>
      </c>
      <c r="E5135">
        <v>68</v>
      </c>
      <c r="F5135">
        <v>421852</v>
      </c>
      <c r="G5135" t="s">
        <v>49</v>
      </c>
      <c r="H5135" s="1">
        <v>44892</v>
      </c>
      <c r="I5135">
        <v>800</v>
      </c>
      <c r="J5135" t="s">
        <v>8650</v>
      </c>
      <c r="K5135" t="s">
        <v>481</v>
      </c>
      <c r="L5135">
        <v>9</v>
      </c>
      <c r="M5135">
        <v>8</v>
      </c>
      <c r="N5135">
        <v>16</v>
      </c>
      <c r="O5135" t="s">
        <v>69</v>
      </c>
      <c r="P5135" t="s">
        <v>52</v>
      </c>
      <c r="Q5135">
        <v>28621</v>
      </c>
      <c r="R5135" s="1">
        <v>45318</v>
      </c>
      <c r="S5135" t="s">
        <v>85</v>
      </c>
      <c r="T5135">
        <v>483849</v>
      </c>
      <c r="U5135" t="s">
        <v>8651</v>
      </c>
      <c r="V5135">
        <v>836</v>
      </c>
      <c r="W5135">
        <v>2932</v>
      </c>
      <c r="X5135">
        <v>6</v>
      </c>
      <c r="Y5135">
        <v>7036.8</v>
      </c>
      <c r="Z5135">
        <v>11</v>
      </c>
      <c r="AA5135">
        <f>Zudio_sales_data[[#This Row],[Price]]*Zudio_sales_data[[#This Row],[Quantity]]</f>
        <v>17592</v>
      </c>
      <c r="AB5135" s="1">
        <v>45629</v>
      </c>
      <c r="AC5135">
        <f>_xlfn.DAYS(Zudio_sales_data[[#This Row],[Last Date]],Zudio_sales_data[[#This Row],[Store Open Date]])</f>
        <v>737</v>
      </c>
      <c r="AD5135" t="str">
        <f>IF(Zudio_sales_data[[#This Row],[Order Date]]&lt;=Zudio_sales_data[[#This Row],[Store Open Date]],"wrong data","right data")</f>
        <v>right data</v>
      </c>
      <c r="AE5135">
        <f>Zudio_sales_data[[#This Row],[Sales Profit]]/Zudio_sales_data[[#This Row],[Quantity]]</f>
        <v>1172.8</v>
      </c>
    </row>
    <row r="5136" spans="1:31" x14ac:dyDescent="0.3">
      <c r="A5136" t="s">
        <v>71</v>
      </c>
      <c r="B5136" t="s">
        <v>157</v>
      </c>
      <c r="C5136" t="s">
        <v>39</v>
      </c>
      <c r="D5136" t="s">
        <v>112</v>
      </c>
      <c r="E5136">
        <v>75</v>
      </c>
      <c r="F5136">
        <v>407555</v>
      </c>
      <c r="G5136" t="s">
        <v>49</v>
      </c>
      <c r="H5136" s="1">
        <v>43853</v>
      </c>
      <c r="I5136">
        <v>800</v>
      </c>
      <c r="J5136" t="s">
        <v>8652</v>
      </c>
      <c r="K5136" t="s">
        <v>165</v>
      </c>
      <c r="L5136">
        <v>10</v>
      </c>
      <c r="M5136">
        <v>7</v>
      </c>
      <c r="N5136">
        <v>18</v>
      </c>
      <c r="O5136" t="s">
        <v>69</v>
      </c>
      <c r="P5136" t="s">
        <v>34</v>
      </c>
      <c r="Q5136">
        <v>71958</v>
      </c>
      <c r="R5136" s="1">
        <v>45392</v>
      </c>
      <c r="S5136" t="s">
        <v>63</v>
      </c>
      <c r="T5136">
        <v>755501</v>
      </c>
      <c r="U5136" t="s">
        <v>8653</v>
      </c>
      <c r="V5136">
        <v>542</v>
      </c>
      <c r="W5136">
        <v>1099</v>
      </c>
      <c r="X5136">
        <v>5</v>
      </c>
      <c r="Y5136">
        <v>2198</v>
      </c>
      <c r="Z5136">
        <v>9</v>
      </c>
      <c r="AA5136">
        <f>Zudio_sales_data[[#This Row],[Price]]*Zudio_sales_data[[#This Row],[Quantity]]</f>
        <v>5495</v>
      </c>
      <c r="AB5136" s="1">
        <v>45629</v>
      </c>
      <c r="AC5136">
        <f>_xlfn.DAYS(Zudio_sales_data[[#This Row],[Last Date]],Zudio_sales_data[[#This Row],[Store Open Date]])</f>
        <v>1776</v>
      </c>
      <c r="AD5136" t="str">
        <f>IF(Zudio_sales_data[[#This Row],[Order Date]]&lt;=Zudio_sales_data[[#This Row],[Store Open Date]],"wrong data","right data")</f>
        <v>right data</v>
      </c>
      <c r="AE5136">
        <f>Zudio_sales_data[[#This Row],[Sales Profit]]/Zudio_sales_data[[#This Row],[Quantity]]</f>
        <v>439.6</v>
      </c>
    </row>
    <row r="5137" spans="1:31" x14ac:dyDescent="0.3">
      <c r="A5137" t="s">
        <v>55</v>
      </c>
      <c r="B5137" t="s">
        <v>275</v>
      </c>
      <c r="C5137" t="s">
        <v>28</v>
      </c>
      <c r="D5137" t="s">
        <v>48</v>
      </c>
      <c r="E5137">
        <v>57</v>
      </c>
      <c r="F5137">
        <v>410823</v>
      </c>
      <c r="G5137" t="s">
        <v>49</v>
      </c>
      <c r="H5137" s="1">
        <v>44682</v>
      </c>
      <c r="I5137">
        <v>1200</v>
      </c>
      <c r="J5137" t="s">
        <v>8654</v>
      </c>
      <c r="K5137" t="s">
        <v>127</v>
      </c>
      <c r="L5137">
        <v>9</v>
      </c>
      <c r="M5137">
        <v>8</v>
      </c>
      <c r="N5137">
        <v>10</v>
      </c>
      <c r="O5137" t="s">
        <v>69</v>
      </c>
      <c r="P5137" t="s">
        <v>90</v>
      </c>
      <c r="Q5137">
        <v>65485</v>
      </c>
      <c r="R5137" s="1">
        <v>45356</v>
      </c>
      <c r="S5137" t="s">
        <v>58</v>
      </c>
      <c r="T5137">
        <v>603931</v>
      </c>
      <c r="U5137" t="s">
        <v>6133</v>
      </c>
      <c r="V5137">
        <v>710</v>
      </c>
      <c r="W5137">
        <v>1117</v>
      </c>
      <c r="X5137">
        <v>5</v>
      </c>
      <c r="Y5137">
        <v>2234</v>
      </c>
      <c r="Z5137">
        <v>11</v>
      </c>
      <c r="AA5137">
        <f>Zudio_sales_data[[#This Row],[Price]]*Zudio_sales_data[[#This Row],[Quantity]]</f>
        <v>5585</v>
      </c>
      <c r="AB5137" s="1">
        <v>45629</v>
      </c>
      <c r="AC5137">
        <f>_xlfn.DAYS(Zudio_sales_data[[#This Row],[Last Date]],Zudio_sales_data[[#This Row],[Store Open Date]])</f>
        <v>947</v>
      </c>
      <c r="AD5137" t="str">
        <f>IF(Zudio_sales_data[[#This Row],[Order Date]]&lt;=Zudio_sales_data[[#This Row],[Store Open Date]],"wrong data","right data")</f>
        <v>right data</v>
      </c>
      <c r="AE5137">
        <f>Zudio_sales_data[[#This Row],[Sales Profit]]/Zudio_sales_data[[#This Row],[Quantity]]</f>
        <v>446.8</v>
      </c>
    </row>
    <row r="5138" spans="1:31" x14ac:dyDescent="0.3">
      <c r="A5138" t="s">
        <v>110</v>
      </c>
      <c r="B5138" t="s">
        <v>157</v>
      </c>
      <c r="C5138" t="s">
        <v>28</v>
      </c>
      <c r="D5138" t="s">
        <v>101</v>
      </c>
      <c r="E5138">
        <v>65</v>
      </c>
      <c r="F5138">
        <v>413242</v>
      </c>
      <c r="G5138" t="s">
        <v>30</v>
      </c>
      <c r="H5138" s="1">
        <v>43966</v>
      </c>
      <c r="I5138">
        <v>1400</v>
      </c>
      <c r="J5138" t="s">
        <v>8655</v>
      </c>
      <c r="K5138" t="s">
        <v>210</v>
      </c>
      <c r="L5138">
        <v>9</v>
      </c>
      <c r="M5138">
        <v>8</v>
      </c>
      <c r="N5138">
        <v>20</v>
      </c>
      <c r="O5138" t="s">
        <v>33</v>
      </c>
      <c r="P5138" t="s">
        <v>34</v>
      </c>
      <c r="Q5138">
        <v>59448</v>
      </c>
      <c r="R5138" s="1">
        <v>45409</v>
      </c>
      <c r="S5138" t="s">
        <v>63</v>
      </c>
      <c r="T5138">
        <v>445555</v>
      </c>
      <c r="U5138" t="s">
        <v>8656</v>
      </c>
      <c r="V5138">
        <v>764</v>
      </c>
      <c r="W5138">
        <v>1224</v>
      </c>
      <c r="X5138">
        <v>2</v>
      </c>
      <c r="Y5138">
        <v>979.2</v>
      </c>
      <c r="Z5138">
        <v>11</v>
      </c>
      <c r="AA5138">
        <f>Zudio_sales_data[[#This Row],[Price]]*Zudio_sales_data[[#This Row],[Quantity]]</f>
        <v>2448</v>
      </c>
      <c r="AB5138" s="1">
        <v>45629</v>
      </c>
      <c r="AC5138">
        <f>_xlfn.DAYS(Zudio_sales_data[[#This Row],[Last Date]],Zudio_sales_data[[#This Row],[Store Open Date]])</f>
        <v>1663</v>
      </c>
      <c r="AD5138" t="str">
        <f>IF(Zudio_sales_data[[#This Row],[Order Date]]&lt;=Zudio_sales_data[[#This Row],[Store Open Date]],"wrong data","right data")</f>
        <v>right data</v>
      </c>
      <c r="AE5138">
        <f>Zudio_sales_data[[#This Row],[Sales Profit]]/Zudio_sales_data[[#This Row],[Quantity]]</f>
        <v>489.6</v>
      </c>
    </row>
    <row r="5139" spans="1:31" x14ac:dyDescent="0.3">
      <c r="A5139" t="s">
        <v>110</v>
      </c>
      <c r="B5139" t="s">
        <v>337</v>
      </c>
      <c r="C5139" t="s">
        <v>28</v>
      </c>
      <c r="D5139" t="s">
        <v>229</v>
      </c>
      <c r="E5139">
        <v>7</v>
      </c>
      <c r="F5139">
        <v>410202</v>
      </c>
      <c r="G5139" t="s">
        <v>49</v>
      </c>
      <c r="H5139" s="1">
        <v>44189</v>
      </c>
      <c r="I5139">
        <v>950</v>
      </c>
      <c r="J5139" t="s">
        <v>8657</v>
      </c>
      <c r="K5139" t="s">
        <v>771</v>
      </c>
      <c r="L5139">
        <v>10</v>
      </c>
      <c r="M5139">
        <v>7</v>
      </c>
      <c r="N5139">
        <v>4</v>
      </c>
      <c r="O5139" t="s">
        <v>69</v>
      </c>
      <c r="P5139" t="s">
        <v>62</v>
      </c>
      <c r="Q5139">
        <v>20355</v>
      </c>
      <c r="R5139" s="1">
        <v>45565</v>
      </c>
      <c r="S5139" t="s">
        <v>131</v>
      </c>
      <c r="T5139">
        <v>610224</v>
      </c>
      <c r="U5139" t="s">
        <v>8658</v>
      </c>
      <c r="V5139">
        <v>983</v>
      </c>
      <c r="W5139">
        <v>1835</v>
      </c>
      <c r="X5139">
        <v>7</v>
      </c>
      <c r="Y5139">
        <v>5138</v>
      </c>
      <c r="Z5139">
        <v>9</v>
      </c>
      <c r="AA5139">
        <f>Zudio_sales_data[[#This Row],[Price]]*Zudio_sales_data[[#This Row],[Quantity]]</f>
        <v>12845</v>
      </c>
      <c r="AB5139" s="1">
        <v>45629</v>
      </c>
      <c r="AC5139">
        <f>_xlfn.DAYS(Zudio_sales_data[[#This Row],[Last Date]],Zudio_sales_data[[#This Row],[Store Open Date]])</f>
        <v>1440</v>
      </c>
      <c r="AD5139" t="str">
        <f>IF(Zudio_sales_data[[#This Row],[Order Date]]&lt;=Zudio_sales_data[[#This Row],[Store Open Date]],"wrong data","right data")</f>
        <v>right data</v>
      </c>
      <c r="AE5139">
        <f>Zudio_sales_data[[#This Row],[Sales Profit]]/Zudio_sales_data[[#This Row],[Quantity]]</f>
        <v>734</v>
      </c>
    </row>
    <row r="5140" spans="1:31" x14ac:dyDescent="0.3">
      <c r="A5140" t="s">
        <v>117</v>
      </c>
      <c r="B5140" t="s">
        <v>376</v>
      </c>
      <c r="C5140" t="s">
        <v>47</v>
      </c>
      <c r="D5140" t="s">
        <v>40</v>
      </c>
      <c r="E5140">
        <v>32</v>
      </c>
      <c r="F5140">
        <v>434022</v>
      </c>
      <c r="G5140" t="s">
        <v>49</v>
      </c>
      <c r="H5140" s="1">
        <v>45197</v>
      </c>
      <c r="I5140">
        <v>1400</v>
      </c>
      <c r="J5140" t="s">
        <v>5463</v>
      </c>
      <c r="K5140" t="s">
        <v>326</v>
      </c>
      <c r="L5140">
        <v>11</v>
      </c>
      <c r="M5140">
        <v>8</v>
      </c>
      <c r="N5140">
        <v>5</v>
      </c>
      <c r="O5140" t="s">
        <v>33</v>
      </c>
      <c r="P5140" t="s">
        <v>52</v>
      </c>
      <c r="Q5140">
        <v>24153</v>
      </c>
      <c r="R5140" s="1">
        <v>45576</v>
      </c>
      <c r="S5140" t="s">
        <v>115</v>
      </c>
      <c r="T5140">
        <v>773043</v>
      </c>
      <c r="U5140" t="s">
        <v>4125</v>
      </c>
      <c r="V5140">
        <v>263</v>
      </c>
      <c r="W5140">
        <v>1892</v>
      </c>
      <c r="X5140">
        <v>7</v>
      </c>
      <c r="Y5140">
        <v>5297.6</v>
      </c>
      <c r="Z5140">
        <v>9</v>
      </c>
      <c r="AA5140">
        <f>Zudio_sales_data[[#This Row],[Price]]*Zudio_sales_data[[#This Row],[Quantity]]</f>
        <v>13244</v>
      </c>
      <c r="AB5140" s="1">
        <v>45629</v>
      </c>
      <c r="AC5140">
        <f>_xlfn.DAYS(Zudio_sales_data[[#This Row],[Last Date]],Zudio_sales_data[[#This Row],[Store Open Date]])</f>
        <v>432</v>
      </c>
      <c r="AD5140" t="str">
        <f>IF(Zudio_sales_data[[#This Row],[Order Date]]&lt;=Zudio_sales_data[[#This Row],[Store Open Date]],"wrong data","right data")</f>
        <v>right data</v>
      </c>
      <c r="AE5140">
        <f>Zudio_sales_data[[#This Row],[Sales Profit]]/Zudio_sales_data[[#This Row],[Quantity]]</f>
        <v>756.80000000000007</v>
      </c>
    </row>
    <row r="5141" spans="1:31" x14ac:dyDescent="0.3">
      <c r="A5141" t="s">
        <v>55</v>
      </c>
      <c r="B5141" t="s">
        <v>46</v>
      </c>
      <c r="C5141" t="s">
        <v>28</v>
      </c>
      <c r="D5141" t="s">
        <v>40</v>
      </c>
      <c r="E5141">
        <v>21</v>
      </c>
      <c r="F5141">
        <v>415616</v>
      </c>
      <c r="G5141" t="s">
        <v>49</v>
      </c>
      <c r="H5141" s="1">
        <v>44322</v>
      </c>
      <c r="I5141">
        <v>1100</v>
      </c>
      <c r="J5141" t="s">
        <v>8659</v>
      </c>
      <c r="K5141" t="s">
        <v>94</v>
      </c>
      <c r="L5141">
        <v>9</v>
      </c>
      <c r="M5141">
        <v>8</v>
      </c>
      <c r="N5141">
        <v>13</v>
      </c>
      <c r="O5141" t="s">
        <v>33</v>
      </c>
      <c r="P5141" t="s">
        <v>52</v>
      </c>
      <c r="Q5141">
        <v>72189</v>
      </c>
      <c r="R5141" s="1">
        <v>45537</v>
      </c>
      <c r="S5141" t="s">
        <v>131</v>
      </c>
      <c r="T5141">
        <v>546651</v>
      </c>
      <c r="U5141" t="s">
        <v>8660</v>
      </c>
      <c r="V5141">
        <v>428</v>
      </c>
      <c r="W5141">
        <v>975</v>
      </c>
      <c r="X5141">
        <v>8</v>
      </c>
      <c r="Y5141">
        <v>3120</v>
      </c>
      <c r="Z5141">
        <v>11</v>
      </c>
      <c r="AA5141">
        <f>Zudio_sales_data[[#This Row],[Price]]*Zudio_sales_data[[#This Row],[Quantity]]</f>
        <v>7800</v>
      </c>
      <c r="AB5141" s="1">
        <v>45629</v>
      </c>
      <c r="AC5141">
        <f>_xlfn.DAYS(Zudio_sales_data[[#This Row],[Last Date]],Zudio_sales_data[[#This Row],[Store Open Date]])</f>
        <v>1307</v>
      </c>
      <c r="AD5141" t="str">
        <f>IF(Zudio_sales_data[[#This Row],[Order Date]]&lt;=Zudio_sales_data[[#This Row],[Store Open Date]],"wrong data","right data")</f>
        <v>right data</v>
      </c>
      <c r="AE5141">
        <f>Zudio_sales_data[[#This Row],[Sales Profit]]/Zudio_sales_data[[#This Row],[Quantity]]</f>
        <v>390</v>
      </c>
    </row>
    <row r="5142" spans="1:31" x14ac:dyDescent="0.3">
      <c r="A5142" t="s">
        <v>26</v>
      </c>
      <c r="B5142" t="s">
        <v>334</v>
      </c>
      <c r="C5142" t="s">
        <v>28</v>
      </c>
      <c r="D5142" t="s">
        <v>48</v>
      </c>
      <c r="E5142">
        <v>18</v>
      </c>
      <c r="F5142">
        <v>418923</v>
      </c>
      <c r="G5142" t="s">
        <v>49</v>
      </c>
      <c r="H5142" s="1">
        <v>43833</v>
      </c>
      <c r="I5142">
        <v>800</v>
      </c>
      <c r="J5142" t="s">
        <v>8661</v>
      </c>
      <c r="K5142" t="s">
        <v>57</v>
      </c>
      <c r="L5142">
        <v>10</v>
      </c>
      <c r="M5142">
        <v>7</v>
      </c>
      <c r="N5142">
        <v>10</v>
      </c>
      <c r="O5142" t="s">
        <v>33</v>
      </c>
      <c r="P5142" t="s">
        <v>34</v>
      </c>
      <c r="Q5142">
        <v>41386</v>
      </c>
      <c r="R5142" s="1">
        <v>45627</v>
      </c>
      <c r="S5142" t="s">
        <v>177</v>
      </c>
      <c r="T5142">
        <v>492124</v>
      </c>
      <c r="U5142" t="s">
        <v>1112</v>
      </c>
      <c r="V5142">
        <v>494</v>
      </c>
      <c r="W5142">
        <v>2272</v>
      </c>
      <c r="X5142">
        <v>3</v>
      </c>
      <c r="Y5142">
        <v>2726.4</v>
      </c>
      <c r="Z5142">
        <v>9</v>
      </c>
      <c r="AA5142">
        <f>Zudio_sales_data[[#This Row],[Price]]*Zudio_sales_data[[#This Row],[Quantity]]</f>
        <v>6816</v>
      </c>
      <c r="AB5142" s="1">
        <v>45629</v>
      </c>
      <c r="AC5142">
        <f>_xlfn.DAYS(Zudio_sales_data[[#This Row],[Last Date]],Zudio_sales_data[[#This Row],[Store Open Date]])</f>
        <v>1796</v>
      </c>
      <c r="AD5142" t="str">
        <f>IF(Zudio_sales_data[[#This Row],[Order Date]]&lt;=Zudio_sales_data[[#This Row],[Store Open Date]],"wrong data","right data")</f>
        <v>right data</v>
      </c>
      <c r="AE5142">
        <f>Zudio_sales_data[[#This Row],[Sales Profit]]/Zudio_sales_data[[#This Row],[Quantity]]</f>
        <v>908.80000000000007</v>
      </c>
    </row>
    <row r="5143" spans="1:31" x14ac:dyDescent="0.3">
      <c r="A5143" t="s">
        <v>26</v>
      </c>
      <c r="B5143" t="s">
        <v>179</v>
      </c>
      <c r="C5143" t="s">
        <v>28</v>
      </c>
      <c r="D5143" t="s">
        <v>48</v>
      </c>
      <c r="E5143">
        <v>12</v>
      </c>
      <c r="F5143">
        <v>400724</v>
      </c>
      <c r="G5143" t="s">
        <v>49</v>
      </c>
      <c r="H5143" s="1">
        <v>44777</v>
      </c>
      <c r="I5143">
        <v>1100</v>
      </c>
      <c r="J5143" t="s">
        <v>8662</v>
      </c>
      <c r="K5143" t="s">
        <v>736</v>
      </c>
      <c r="L5143">
        <v>10</v>
      </c>
      <c r="M5143">
        <v>7</v>
      </c>
      <c r="N5143">
        <v>19</v>
      </c>
      <c r="O5143" t="s">
        <v>69</v>
      </c>
      <c r="P5143" t="s">
        <v>52</v>
      </c>
      <c r="Q5143">
        <v>70823</v>
      </c>
      <c r="R5143" s="1">
        <v>45610</v>
      </c>
      <c r="S5143" t="s">
        <v>35</v>
      </c>
      <c r="T5143">
        <v>140915</v>
      </c>
      <c r="U5143" t="s">
        <v>8663</v>
      </c>
      <c r="V5143">
        <v>319</v>
      </c>
      <c r="W5143">
        <v>1404</v>
      </c>
      <c r="X5143">
        <v>6</v>
      </c>
      <c r="Y5143">
        <v>3369.6</v>
      </c>
      <c r="Z5143">
        <v>9</v>
      </c>
      <c r="AA5143">
        <f>Zudio_sales_data[[#This Row],[Price]]*Zudio_sales_data[[#This Row],[Quantity]]</f>
        <v>8424</v>
      </c>
      <c r="AB5143" s="1">
        <v>45629</v>
      </c>
      <c r="AC5143">
        <f>_xlfn.DAYS(Zudio_sales_data[[#This Row],[Last Date]],Zudio_sales_data[[#This Row],[Store Open Date]])</f>
        <v>852</v>
      </c>
      <c r="AD5143" t="str">
        <f>IF(Zudio_sales_data[[#This Row],[Order Date]]&lt;=Zudio_sales_data[[#This Row],[Store Open Date]],"wrong data","right data")</f>
        <v>right data</v>
      </c>
      <c r="AE5143">
        <f>Zudio_sales_data[[#This Row],[Sales Profit]]/Zudio_sales_data[[#This Row],[Quantity]]</f>
        <v>561.6</v>
      </c>
    </row>
    <row r="5144" spans="1:31" x14ac:dyDescent="0.3">
      <c r="A5144" t="s">
        <v>45</v>
      </c>
      <c r="B5144" t="s">
        <v>235</v>
      </c>
      <c r="C5144" t="s">
        <v>28</v>
      </c>
      <c r="D5144" t="s">
        <v>66</v>
      </c>
      <c r="E5144">
        <v>70</v>
      </c>
      <c r="F5144">
        <v>438794</v>
      </c>
      <c r="G5144" t="s">
        <v>49</v>
      </c>
      <c r="H5144" s="1">
        <v>44896</v>
      </c>
      <c r="I5144">
        <v>1100</v>
      </c>
      <c r="J5144" t="s">
        <v>3197</v>
      </c>
      <c r="K5144" t="s">
        <v>736</v>
      </c>
      <c r="L5144">
        <v>11</v>
      </c>
      <c r="M5144">
        <v>8</v>
      </c>
      <c r="N5144">
        <v>9</v>
      </c>
      <c r="O5144" t="s">
        <v>33</v>
      </c>
      <c r="P5144" t="s">
        <v>62</v>
      </c>
      <c r="Q5144">
        <v>95362</v>
      </c>
      <c r="R5144" s="1">
        <v>45503</v>
      </c>
      <c r="S5144" t="s">
        <v>95</v>
      </c>
      <c r="T5144">
        <v>102055</v>
      </c>
      <c r="U5144" t="s">
        <v>8664</v>
      </c>
      <c r="V5144">
        <v>267</v>
      </c>
      <c r="W5144">
        <v>2793</v>
      </c>
      <c r="X5144">
        <v>5</v>
      </c>
      <c r="Y5144">
        <v>5586</v>
      </c>
      <c r="Z5144">
        <v>9</v>
      </c>
      <c r="AA5144">
        <f>Zudio_sales_data[[#This Row],[Price]]*Zudio_sales_data[[#This Row],[Quantity]]</f>
        <v>13965</v>
      </c>
      <c r="AB5144" s="1">
        <v>45629</v>
      </c>
      <c r="AC5144">
        <f>_xlfn.DAYS(Zudio_sales_data[[#This Row],[Last Date]],Zudio_sales_data[[#This Row],[Store Open Date]])</f>
        <v>733</v>
      </c>
      <c r="AD5144" t="str">
        <f>IF(Zudio_sales_data[[#This Row],[Order Date]]&lt;=Zudio_sales_data[[#This Row],[Store Open Date]],"wrong data","right data")</f>
        <v>right data</v>
      </c>
      <c r="AE5144">
        <f>Zudio_sales_data[[#This Row],[Sales Profit]]/Zudio_sales_data[[#This Row],[Quantity]]</f>
        <v>1117.2</v>
      </c>
    </row>
    <row r="5145" spans="1:31" x14ac:dyDescent="0.3">
      <c r="A5145" t="s">
        <v>117</v>
      </c>
      <c r="B5145" t="s">
        <v>275</v>
      </c>
      <c r="C5145" t="s">
        <v>47</v>
      </c>
      <c r="D5145" t="s">
        <v>29</v>
      </c>
      <c r="E5145">
        <v>14</v>
      </c>
      <c r="F5145">
        <v>419891</v>
      </c>
      <c r="G5145" t="s">
        <v>30</v>
      </c>
      <c r="H5145" s="1">
        <v>45475</v>
      </c>
      <c r="I5145">
        <v>800</v>
      </c>
      <c r="J5145" t="s">
        <v>8665</v>
      </c>
      <c r="K5145" t="s">
        <v>265</v>
      </c>
      <c r="L5145">
        <v>11</v>
      </c>
      <c r="M5145">
        <v>8</v>
      </c>
      <c r="N5145">
        <v>17</v>
      </c>
      <c r="O5145" t="s">
        <v>33</v>
      </c>
      <c r="P5145" t="s">
        <v>52</v>
      </c>
      <c r="Q5145">
        <v>47042</v>
      </c>
      <c r="R5145" s="1">
        <v>45598</v>
      </c>
      <c r="S5145" t="s">
        <v>35</v>
      </c>
      <c r="T5145">
        <v>743207</v>
      </c>
      <c r="U5145" t="s">
        <v>8666</v>
      </c>
      <c r="V5145">
        <v>246</v>
      </c>
      <c r="W5145">
        <v>2718</v>
      </c>
      <c r="X5145">
        <v>1</v>
      </c>
      <c r="Y5145">
        <v>1087.2</v>
      </c>
      <c r="Z5145">
        <v>9</v>
      </c>
      <c r="AA5145">
        <f>Zudio_sales_data[[#This Row],[Price]]*Zudio_sales_data[[#This Row],[Quantity]]</f>
        <v>2718</v>
      </c>
      <c r="AB5145" s="1">
        <v>45629</v>
      </c>
      <c r="AC5145">
        <f>_xlfn.DAYS(Zudio_sales_data[[#This Row],[Last Date]],Zudio_sales_data[[#This Row],[Store Open Date]])</f>
        <v>154</v>
      </c>
      <c r="AD5145" t="str">
        <f>IF(Zudio_sales_data[[#This Row],[Order Date]]&lt;=Zudio_sales_data[[#This Row],[Store Open Date]],"wrong data","right data")</f>
        <v>right data</v>
      </c>
      <c r="AE5145">
        <f>Zudio_sales_data[[#This Row],[Sales Profit]]/Zudio_sales_data[[#This Row],[Quantity]]</f>
        <v>1087.2</v>
      </c>
    </row>
    <row r="5146" spans="1:31" x14ac:dyDescent="0.3">
      <c r="A5146" t="s">
        <v>110</v>
      </c>
      <c r="B5146" t="s">
        <v>100</v>
      </c>
      <c r="C5146" t="s">
        <v>39</v>
      </c>
      <c r="D5146" t="s">
        <v>87</v>
      </c>
      <c r="E5146">
        <v>3</v>
      </c>
      <c r="F5146">
        <v>402754</v>
      </c>
      <c r="G5146" t="s">
        <v>49</v>
      </c>
      <c r="H5146" s="1">
        <v>44015</v>
      </c>
      <c r="I5146">
        <v>1400</v>
      </c>
      <c r="J5146" t="s">
        <v>8667</v>
      </c>
      <c r="K5146" t="s">
        <v>236</v>
      </c>
      <c r="L5146">
        <v>10</v>
      </c>
      <c r="M5146">
        <v>9</v>
      </c>
      <c r="N5146">
        <v>3</v>
      </c>
      <c r="O5146" t="s">
        <v>69</v>
      </c>
      <c r="P5146" t="s">
        <v>34</v>
      </c>
      <c r="Q5146">
        <v>93380</v>
      </c>
      <c r="R5146" s="1">
        <v>45356</v>
      </c>
      <c r="S5146" t="s">
        <v>58</v>
      </c>
      <c r="T5146">
        <v>324155</v>
      </c>
      <c r="U5146" t="s">
        <v>8668</v>
      </c>
      <c r="V5146">
        <v>540</v>
      </c>
      <c r="W5146">
        <v>1352</v>
      </c>
      <c r="X5146">
        <v>2</v>
      </c>
      <c r="Y5146">
        <v>1081.5999999999999</v>
      </c>
      <c r="Z5146">
        <v>11</v>
      </c>
      <c r="AA5146">
        <f>Zudio_sales_data[[#This Row],[Price]]*Zudio_sales_data[[#This Row],[Quantity]]</f>
        <v>2704</v>
      </c>
      <c r="AB5146" s="1">
        <v>45629</v>
      </c>
      <c r="AC5146">
        <f>_xlfn.DAYS(Zudio_sales_data[[#This Row],[Last Date]],Zudio_sales_data[[#This Row],[Store Open Date]])</f>
        <v>1614</v>
      </c>
      <c r="AD5146" t="str">
        <f>IF(Zudio_sales_data[[#This Row],[Order Date]]&lt;=Zudio_sales_data[[#This Row],[Store Open Date]],"wrong data","right data")</f>
        <v>right data</v>
      </c>
      <c r="AE5146">
        <f>Zudio_sales_data[[#This Row],[Sales Profit]]/Zudio_sales_data[[#This Row],[Quantity]]</f>
        <v>540.79999999999995</v>
      </c>
    </row>
    <row r="5147" spans="1:31" x14ac:dyDescent="0.3">
      <c r="A5147" t="s">
        <v>117</v>
      </c>
      <c r="B5147" t="s">
        <v>197</v>
      </c>
      <c r="C5147" t="s">
        <v>39</v>
      </c>
      <c r="D5147" t="s">
        <v>29</v>
      </c>
      <c r="E5147">
        <v>23</v>
      </c>
      <c r="F5147">
        <v>423315</v>
      </c>
      <c r="G5147" t="s">
        <v>49</v>
      </c>
      <c r="H5147" s="1">
        <v>44339</v>
      </c>
      <c r="I5147">
        <v>1200</v>
      </c>
      <c r="J5147" t="s">
        <v>8669</v>
      </c>
      <c r="K5147" t="s">
        <v>507</v>
      </c>
      <c r="L5147">
        <v>11</v>
      </c>
      <c r="M5147">
        <v>8</v>
      </c>
      <c r="N5147">
        <v>12</v>
      </c>
      <c r="O5147" t="s">
        <v>69</v>
      </c>
      <c r="P5147" t="s">
        <v>52</v>
      </c>
      <c r="Q5147">
        <v>72477</v>
      </c>
      <c r="R5147" s="1">
        <v>45380</v>
      </c>
      <c r="S5147" t="s">
        <v>58</v>
      </c>
      <c r="T5147">
        <v>737596</v>
      </c>
      <c r="U5147" t="s">
        <v>8670</v>
      </c>
      <c r="V5147">
        <v>553</v>
      </c>
      <c r="W5147">
        <v>2405</v>
      </c>
      <c r="X5147">
        <v>7</v>
      </c>
      <c r="Y5147">
        <v>6734</v>
      </c>
      <c r="Z5147">
        <v>9</v>
      </c>
      <c r="AA5147">
        <f>Zudio_sales_data[[#This Row],[Price]]*Zudio_sales_data[[#This Row],[Quantity]]</f>
        <v>16835</v>
      </c>
      <c r="AB5147" s="1">
        <v>45629</v>
      </c>
      <c r="AC5147">
        <f>_xlfn.DAYS(Zudio_sales_data[[#This Row],[Last Date]],Zudio_sales_data[[#This Row],[Store Open Date]])</f>
        <v>1290</v>
      </c>
      <c r="AD5147" t="str">
        <f>IF(Zudio_sales_data[[#This Row],[Order Date]]&lt;=Zudio_sales_data[[#This Row],[Store Open Date]],"wrong data","right data")</f>
        <v>right data</v>
      </c>
      <c r="AE5147">
        <f>Zudio_sales_data[[#This Row],[Sales Profit]]/Zudio_sales_data[[#This Row],[Quantity]]</f>
        <v>962</v>
      </c>
    </row>
    <row r="5148" spans="1:31" x14ac:dyDescent="0.3">
      <c r="A5148" t="s">
        <v>110</v>
      </c>
      <c r="B5148" t="s">
        <v>72</v>
      </c>
      <c r="C5148" t="s">
        <v>28</v>
      </c>
      <c r="D5148" t="s">
        <v>229</v>
      </c>
      <c r="E5148">
        <v>69</v>
      </c>
      <c r="F5148">
        <v>402174</v>
      </c>
      <c r="G5148" t="s">
        <v>30</v>
      </c>
      <c r="H5148" s="1">
        <v>43879</v>
      </c>
      <c r="I5148">
        <v>800</v>
      </c>
      <c r="J5148" t="s">
        <v>8671</v>
      </c>
      <c r="K5148" t="s">
        <v>654</v>
      </c>
      <c r="L5148">
        <v>10</v>
      </c>
      <c r="M5148">
        <v>9</v>
      </c>
      <c r="N5148">
        <v>6</v>
      </c>
      <c r="O5148" t="s">
        <v>33</v>
      </c>
      <c r="P5148" t="s">
        <v>52</v>
      </c>
      <c r="Q5148">
        <v>47456</v>
      </c>
      <c r="R5148" s="1">
        <v>45505</v>
      </c>
      <c r="S5148" t="s">
        <v>53</v>
      </c>
      <c r="T5148">
        <v>246533</v>
      </c>
      <c r="U5148" t="s">
        <v>8672</v>
      </c>
      <c r="V5148">
        <v>661</v>
      </c>
      <c r="W5148">
        <v>1555</v>
      </c>
      <c r="X5148">
        <v>3</v>
      </c>
      <c r="Y5148">
        <v>1866</v>
      </c>
      <c r="Z5148">
        <v>11</v>
      </c>
      <c r="AA5148">
        <f>Zudio_sales_data[[#This Row],[Price]]*Zudio_sales_data[[#This Row],[Quantity]]</f>
        <v>4665</v>
      </c>
      <c r="AB5148" s="1">
        <v>45629</v>
      </c>
      <c r="AC5148">
        <f>_xlfn.DAYS(Zudio_sales_data[[#This Row],[Last Date]],Zudio_sales_data[[#This Row],[Store Open Date]])</f>
        <v>1750</v>
      </c>
      <c r="AD5148" t="str">
        <f>IF(Zudio_sales_data[[#This Row],[Order Date]]&lt;=Zudio_sales_data[[#This Row],[Store Open Date]],"wrong data","right data")</f>
        <v>right data</v>
      </c>
      <c r="AE5148">
        <f>Zudio_sales_data[[#This Row],[Sales Profit]]/Zudio_sales_data[[#This Row],[Quantity]]</f>
        <v>622</v>
      </c>
    </row>
    <row r="5149" spans="1:31" x14ac:dyDescent="0.3">
      <c r="A5149" t="s">
        <v>37</v>
      </c>
      <c r="B5149" t="s">
        <v>59</v>
      </c>
      <c r="C5149" t="s">
        <v>39</v>
      </c>
      <c r="D5149" t="s">
        <v>48</v>
      </c>
      <c r="E5149">
        <v>37</v>
      </c>
      <c r="F5149">
        <v>435909</v>
      </c>
      <c r="G5149" t="s">
        <v>30</v>
      </c>
      <c r="H5149" s="1">
        <v>45427</v>
      </c>
      <c r="I5149">
        <v>1300</v>
      </c>
      <c r="J5149" t="s">
        <v>8673</v>
      </c>
      <c r="K5149" t="s">
        <v>42</v>
      </c>
      <c r="L5149">
        <v>10</v>
      </c>
      <c r="M5149">
        <v>9</v>
      </c>
      <c r="N5149">
        <v>10</v>
      </c>
      <c r="O5149" t="s">
        <v>69</v>
      </c>
      <c r="P5149" t="s">
        <v>34</v>
      </c>
      <c r="Q5149">
        <v>11184</v>
      </c>
      <c r="R5149" s="1">
        <v>45551</v>
      </c>
      <c r="S5149" t="s">
        <v>131</v>
      </c>
      <c r="T5149">
        <v>509017</v>
      </c>
      <c r="U5149" t="s">
        <v>8674</v>
      </c>
      <c r="V5149">
        <v>360</v>
      </c>
      <c r="W5149">
        <v>2717</v>
      </c>
      <c r="X5149">
        <v>2</v>
      </c>
      <c r="Y5149">
        <v>2173.6</v>
      </c>
      <c r="Z5149">
        <v>11</v>
      </c>
      <c r="AA5149">
        <f>Zudio_sales_data[[#This Row],[Price]]*Zudio_sales_data[[#This Row],[Quantity]]</f>
        <v>5434</v>
      </c>
      <c r="AB5149" s="1">
        <v>45629</v>
      </c>
      <c r="AC5149">
        <f>_xlfn.DAYS(Zudio_sales_data[[#This Row],[Last Date]],Zudio_sales_data[[#This Row],[Store Open Date]])</f>
        <v>202</v>
      </c>
      <c r="AD5149" t="str">
        <f>IF(Zudio_sales_data[[#This Row],[Order Date]]&lt;=Zudio_sales_data[[#This Row],[Store Open Date]],"wrong data","right data")</f>
        <v>right data</v>
      </c>
      <c r="AE5149">
        <f>Zudio_sales_data[[#This Row],[Sales Profit]]/Zudio_sales_data[[#This Row],[Quantity]]</f>
        <v>1086.8</v>
      </c>
    </row>
    <row r="5150" spans="1:31" x14ac:dyDescent="0.3">
      <c r="A5150" t="s">
        <v>110</v>
      </c>
      <c r="B5150" t="s">
        <v>286</v>
      </c>
      <c r="C5150" t="s">
        <v>39</v>
      </c>
      <c r="D5150" t="s">
        <v>229</v>
      </c>
      <c r="E5150">
        <v>1</v>
      </c>
      <c r="F5150">
        <v>422877</v>
      </c>
      <c r="G5150" t="s">
        <v>49</v>
      </c>
      <c r="H5150" s="1">
        <v>44104</v>
      </c>
      <c r="I5150">
        <v>1200</v>
      </c>
      <c r="J5150" t="s">
        <v>8675</v>
      </c>
      <c r="K5150" t="s">
        <v>609</v>
      </c>
      <c r="L5150">
        <v>9</v>
      </c>
      <c r="M5150">
        <v>8</v>
      </c>
      <c r="N5150">
        <v>17</v>
      </c>
      <c r="O5150" t="s">
        <v>33</v>
      </c>
      <c r="P5150" t="s">
        <v>90</v>
      </c>
      <c r="Q5150">
        <v>35588</v>
      </c>
      <c r="R5150" s="1">
        <v>45540</v>
      </c>
      <c r="S5150" t="s">
        <v>131</v>
      </c>
      <c r="T5150">
        <v>946940</v>
      </c>
      <c r="U5150" t="s">
        <v>8676</v>
      </c>
      <c r="V5150">
        <v>240</v>
      </c>
      <c r="W5150">
        <v>599</v>
      </c>
      <c r="X5150">
        <v>8</v>
      </c>
      <c r="Y5150">
        <v>1916.8</v>
      </c>
      <c r="Z5150">
        <v>11</v>
      </c>
      <c r="AA5150">
        <f>Zudio_sales_data[[#This Row],[Price]]*Zudio_sales_data[[#This Row],[Quantity]]</f>
        <v>4792</v>
      </c>
      <c r="AB5150" s="1">
        <v>45629</v>
      </c>
      <c r="AC5150">
        <f>_xlfn.DAYS(Zudio_sales_data[[#This Row],[Last Date]],Zudio_sales_data[[#This Row],[Store Open Date]])</f>
        <v>1525</v>
      </c>
      <c r="AD5150" t="str">
        <f>IF(Zudio_sales_data[[#This Row],[Order Date]]&lt;=Zudio_sales_data[[#This Row],[Store Open Date]],"wrong data","right data")</f>
        <v>right data</v>
      </c>
      <c r="AE5150">
        <f>Zudio_sales_data[[#This Row],[Sales Profit]]/Zudio_sales_data[[#This Row],[Quantity]]</f>
        <v>239.6</v>
      </c>
    </row>
    <row r="5151" spans="1:31" x14ac:dyDescent="0.3">
      <c r="A5151" t="s">
        <v>26</v>
      </c>
      <c r="B5151" t="s">
        <v>225</v>
      </c>
      <c r="C5151" t="s">
        <v>47</v>
      </c>
      <c r="D5151" t="s">
        <v>82</v>
      </c>
      <c r="E5151">
        <v>25</v>
      </c>
      <c r="F5151">
        <v>401953</v>
      </c>
      <c r="G5151" t="s">
        <v>30</v>
      </c>
      <c r="H5151" s="1">
        <v>43899</v>
      </c>
      <c r="I5151">
        <v>1100</v>
      </c>
      <c r="J5151" t="s">
        <v>8677</v>
      </c>
      <c r="K5151" t="s">
        <v>557</v>
      </c>
      <c r="L5151">
        <v>11</v>
      </c>
      <c r="M5151">
        <v>8</v>
      </c>
      <c r="N5151">
        <v>20</v>
      </c>
      <c r="O5151" t="s">
        <v>69</v>
      </c>
      <c r="P5151" t="s">
        <v>34</v>
      </c>
      <c r="Q5151">
        <v>19656</v>
      </c>
      <c r="R5151" s="1">
        <v>45372</v>
      </c>
      <c r="S5151" t="s">
        <v>58</v>
      </c>
      <c r="T5151">
        <v>831972</v>
      </c>
      <c r="U5151" t="s">
        <v>8678</v>
      </c>
      <c r="V5151">
        <v>940</v>
      </c>
      <c r="W5151">
        <v>2771</v>
      </c>
      <c r="X5151">
        <v>6</v>
      </c>
      <c r="Y5151">
        <v>6650.4</v>
      </c>
      <c r="Z5151">
        <v>9</v>
      </c>
      <c r="AA5151">
        <f>Zudio_sales_data[[#This Row],[Price]]*Zudio_sales_data[[#This Row],[Quantity]]</f>
        <v>16626</v>
      </c>
      <c r="AB5151" s="1">
        <v>45629</v>
      </c>
      <c r="AC5151">
        <f>_xlfn.DAYS(Zudio_sales_data[[#This Row],[Last Date]],Zudio_sales_data[[#This Row],[Store Open Date]])</f>
        <v>1730</v>
      </c>
      <c r="AD5151" t="str">
        <f>IF(Zudio_sales_data[[#This Row],[Order Date]]&lt;=Zudio_sales_data[[#This Row],[Store Open Date]],"wrong data","right data")</f>
        <v>right data</v>
      </c>
      <c r="AE5151">
        <f>Zudio_sales_data[[#This Row],[Sales Profit]]/Zudio_sales_data[[#This Row],[Quantity]]</f>
        <v>1108.3999999999999</v>
      </c>
    </row>
    <row r="5152" spans="1:31" x14ac:dyDescent="0.3">
      <c r="A5152" t="s">
        <v>139</v>
      </c>
      <c r="B5152" t="s">
        <v>257</v>
      </c>
      <c r="C5152" t="s">
        <v>47</v>
      </c>
      <c r="D5152" t="s">
        <v>229</v>
      </c>
      <c r="E5152">
        <v>91</v>
      </c>
      <c r="F5152">
        <v>436507</v>
      </c>
      <c r="G5152" t="s">
        <v>49</v>
      </c>
      <c r="H5152" s="1">
        <v>45083</v>
      </c>
      <c r="I5152">
        <v>1100</v>
      </c>
      <c r="J5152" t="s">
        <v>8679</v>
      </c>
      <c r="K5152" t="s">
        <v>569</v>
      </c>
      <c r="L5152">
        <v>11</v>
      </c>
      <c r="M5152">
        <v>8</v>
      </c>
      <c r="N5152">
        <v>13</v>
      </c>
      <c r="O5152" t="s">
        <v>69</v>
      </c>
      <c r="P5152" t="s">
        <v>62</v>
      </c>
      <c r="Q5152">
        <v>42726</v>
      </c>
      <c r="R5152" s="1">
        <v>45305</v>
      </c>
      <c r="S5152" t="s">
        <v>85</v>
      </c>
      <c r="T5152">
        <v>380550</v>
      </c>
      <c r="U5152" t="s">
        <v>8680</v>
      </c>
      <c r="V5152">
        <v>314</v>
      </c>
      <c r="W5152">
        <v>2854</v>
      </c>
      <c r="X5152">
        <v>8</v>
      </c>
      <c r="Y5152">
        <v>9132.7999999999993</v>
      </c>
      <c r="Z5152">
        <v>9</v>
      </c>
      <c r="AA5152">
        <f>Zudio_sales_data[[#This Row],[Price]]*Zudio_sales_data[[#This Row],[Quantity]]</f>
        <v>22832</v>
      </c>
      <c r="AB5152" s="1">
        <v>45629</v>
      </c>
      <c r="AC5152">
        <f>_xlfn.DAYS(Zudio_sales_data[[#This Row],[Last Date]],Zudio_sales_data[[#This Row],[Store Open Date]])</f>
        <v>546</v>
      </c>
      <c r="AD5152" t="str">
        <f>IF(Zudio_sales_data[[#This Row],[Order Date]]&lt;=Zudio_sales_data[[#This Row],[Store Open Date]],"wrong data","right data")</f>
        <v>right data</v>
      </c>
      <c r="AE5152">
        <f>Zudio_sales_data[[#This Row],[Sales Profit]]/Zudio_sales_data[[#This Row],[Quantity]]</f>
        <v>1141.5999999999999</v>
      </c>
    </row>
    <row r="5153" spans="1:31" x14ac:dyDescent="0.3">
      <c r="A5153" t="s">
        <v>117</v>
      </c>
      <c r="B5153" t="s">
        <v>225</v>
      </c>
      <c r="C5153" t="s">
        <v>28</v>
      </c>
      <c r="D5153" t="s">
        <v>87</v>
      </c>
      <c r="E5153">
        <v>54</v>
      </c>
      <c r="F5153">
        <v>405374</v>
      </c>
      <c r="G5153" t="s">
        <v>30</v>
      </c>
      <c r="H5153" s="1">
        <v>43956</v>
      </c>
      <c r="I5153">
        <v>1300</v>
      </c>
      <c r="J5153" t="s">
        <v>8681</v>
      </c>
      <c r="K5153" t="s">
        <v>151</v>
      </c>
      <c r="L5153">
        <v>9</v>
      </c>
      <c r="M5153">
        <v>8</v>
      </c>
      <c r="N5153">
        <v>19</v>
      </c>
      <c r="O5153" t="s">
        <v>33</v>
      </c>
      <c r="P5153" t="s">
        <v>52</v>
      </c>
      <c r="Q5153">
        <v>46499</v>
      </c>
      <c r="R5153" s="1">
        <v>45295</v>
      </c>
      <c r="S5153" t="s">
        <v>85</v>
      </c>
      <c r="T5153">
        <v>866294</v>
      </c>
      <c r="U5153" t="s">
        <v>8682</v>
      </c>
      <c r="V5153">
        <v>612</v>
      </c>
      <c r="W5153">
        <v>2441</v>
      </c>
      <c r="X5153">
        <v>8</v>
      </c>
      <c r="Y5153">
        <v>7811.2</v>
      </c>
      <c r="Z5153">
        <v>11</v>
      </c>
      <c r="AA5153">
        <f>Zudio_sales_data[[#This Row],[Price]]*Zudio_sales_data[[#This Row],[Quantity]]</f>
        <v>19528</v>
      </c>
      <c r="AB5153" s="1">
        <v>45629</v>
      </c>
      <c r="AC5153">
        <f>_xlfn.DAYS(Zudio_sales_data[[#This Row],[Last Date]],Zudio_sales_data[[#This Row],[Store Open Date]])</f>
        <v>1673</v>
      </c>
      <c r="AD5153" t="str">
        <f>IF(Zudio_sales_data[[#This Row],[Order Date]]&lt;=Zudio_sales_data[[#This Row],[Store Open Date]],"wrong data","right data")</f>
        <v>right data</v>
      </c>
      <c r="AE5153">
        <f>Zudio_sales_data[[#This Row],[Sales Profit]]/Zudio_sales_data[[#This Row],[Quantity]]</f>
        <v>976.4</v>
      </c>
    </row>
    <row r="5154" spans="1:31" x14ac:dyDescent="0.3">
      <c r="A5154" t="s">
        <v>55</v>
      </c>
      <c r="B5154" t="s">
        <v>219</v>
      </c>
      <c r="C5154" t="s">
        <v>39</v>
      </c>
      <c r="D5154" t="s">
        <v>66</v>
      </c>
      <c r="E5154">
        <v>98</v>
      </c>
      <c r="F5154">
        <v>408516</v>
      </c>
      <c r="G5154" t="s">
        <v>30</v>
      </c>
      <c r="H5154" s="1">
        <v>45074</v>
      </c>
      <c r="I5154">
        <v>1000</v>
      </c>
      <c r="J5154" t="s">
        <v>8683</v>
      </c>
      <c r="K5154" t="s">
        <v>469</v>
      </c>
      <c r="L5154">
        <v>10</v>
      </c>
      <c r="M5154">
        <v>9</v>
      </c>
      <c r="N5154">
        <v>13</v>
      </c>
      <c r="O5154" t="s">
        <v>69</v>
      </c>
      <c r="P5154" t="s">
        <v>34</v>
      </c>
      <c r="Q5154">
        <v>44414</v>
      </c>
      <c r="R5154" s="1">
        <v>45569</v>
      </c>
      <c r="S5154" t="s">
        <v>115</v>
      </c>
      <c r="T5154">
        <v>190822</v>
      </c>
      <c r="U5154" t="s">
        <v>8684</v>
      </c>
      <c r="V5154">
        <v>945</v>
      </c>
      <c r="W5154">
        <v>2746</v>
      </c>
      <c r="X5154">
        <v>8</v>
      </c>
      <c r="Y5154">
        <v>8787.2000000000007</v>
      </c>
      <c r="Z5154">
        <v>11</v>
      </c>
      <c r="AA5154">
        <f>Zudio_sales_data[[#This Row],[Price]]*Zudio_sales_data[[#This Row],[Quantity]]</f>
        <v>21968</v>
      </c>
      <c r="AB5154" s="1">
        <v>45629</v>
      </c>
      <c r="AC5154">
        <f>_xlfn.DAYS(Zudio_sales_data[[#This Row],[Last Date]],Zudio_sales_data[[#This Row],[Store Open Date]])</f>
        <v>555</v>
      </c>
      <c r="AD5154" t="str">
        <f>IF(Zudio_sales_data[[#This Row],[Order Date]]&lt;=Zudio_sales_data[[#This Row],[Store Open Date]],"wrong data","right data")</f>
        <v>right data</v>
      </c>
      <c r="AE5154">
        <f>Zudio_sales_data[[#This Row],[Sales Profit]]/Zudio_sales_data[[#This Row],[Quantity]]</f>
        <v>1098.4000000000001</v>
      </c>
    </row>
    <row r="5155" spans="1:31" x14ac:dyDescent="0.3">
      <c r="A5155" t="s">
        <v>117</v>
      </c>
      <c r="B5155" t="s">
        <v>121</v>
      </c>
      <c r="C5155" t="s">
        <v>47</v>
      </c>
      <c r="D5155" t="s">
        <v>101</v>
      </c>
      <c r="E5155">
        <v>61</v>
      </c>
      <c r="F5155">
        <v>434601</v>
      </c>
      <c r="G5155" t="s">
        <v>30</v>
      </c>
      <c r="H5155" s="1">
        <v>44797</v>
      </c>
      <c r="I5155">
        <v>1400</v>
      </c>
      <c r="J5155" t="s">
        <v>8685</v>
      </c>
      <c r="K5155" t="s">
        <v>758</v>
      </c>
      <c r="L5155">
        <v>10</v>
      </c>
      <c r="M5155">
        <v>7</v>
      </c>
      <c r="N5155">
        <v>8</v>
      </c>
      <c r="O5155" t="s">
        <v>33</v>
      </c>
      <c r="P5155" t="s">
        <v>52</v>
      </c>
      <c r="Q5155">
        <v>25409</v>
      </c>
      <c r="R5155" s="1">
        <v>45416</v>
      </c>
      <c r="S5155" t="s">
        <v>104</v>
      </c>
      <c r="T5155">
        <v>168007</v>
      </c>
      <c r="U5155" t="s">
        <v>1484</v>
      </c>
      <c r="V5155">
        <v>409</v>
      </c>
      <c r="W5155">
        <v>2357</v>
      </c>
      <c r="X5155">
        <v>4</v>
      </c>
      <c r="Y5155">
        <v>3771.2</v>
      </c>
      <c r="Z5155">
        <v>9</v>
      </c>
      <c r="AA5155">
        <f>Zudio_sales_data[[#This Row],[Price]]*Zudio_sales_data[[#This Row],[Quantity]]</f>
        <v>9428</v>
      </c>
      <c r="AB5155" s="1">
        <v>45629</v>
      </c>
      <c r="AC5155">
        <f>_xlfn.DAYS(Zudio_sales_data[[#This Row],[Last Date]],Zudio_sales_data[[#This Row],[Store Open Date]])</f>
        <v>832</v>
      </c>
      <c r="AD5155" t="str">
        <f>IF(Zudio_sales_data[[#This Row],[Order Date]]&lt;=Zudio_sales_data[[#This Row],[Store Open Date]],"wrong data","right data")</f>
        <v>right data</v>
      </c>
      <c r="AE5155">
        <f>Zudio_sales_data[[#This Row],[Sales Profit]]/Zudio_sales_data[[#This Row],[Quantity]]</f>
        <v>942.8</v>
      </c>
    </row>
    <row r="5156" spans="1:31" x14ac:dyDescent="0.3">
      <c r="A5156" t="s">
        <v>45</v>
      </c>
      <c r="B5156" t="s">
        <v>46</v>
      </c>
      <c r="C5156" t="s">
        <v>28</v>
      </c>
      <c r="D5156" t="s">
        <v>29</v>
      </c>
      <c r="E5156">
        <v>64</v>
      </c>
      <c r="F5156">
        <v>428235</v>
      </c>
      <c r="G5156" t="s">
        <v>30</v>
      </c>
      <c r="H5156" s="1">
        <v>44110</v>
      </c>
      <c r="I5156">
        <v>950</v>
      </c>
      <c r="J5156" t="s">
        <v>8686</v>
      </c>
      <c r="K5156" t="s">
        <v>370</v>
      </c>
      <c r="L5156">
        <v>9</v>
      </c>
      <c r="M5156">
        <v>8</v>
      </c>
      <c r="N5156">
        <v>6</v>
      </c>
      <c r="O5156" t="s">
        <v>69</v>
      </c>
      <c r="P5156" t="s">
        <v>34</v>
      </c>
      <c r="Q5156">
        <v>58950</v>
      </c>
      <c r="R5156" s="1">
        <v>45437</v>
      </c>
      <c r="S5156" t="s">
        <v>104</v>
      </c>
      <c r="T5156">
        <v>288381</v>
      </c>
      <c r="U5156" t="s">
        <v>8687</v>
      </c>
      <c r="V5156">
        <v>570</v>
      </c>
      <c r="W5156">
        <v>2089</v>
      </c>
      <c r="X5156">
        <v>6</v>
      </c>
      <c r="Y5156">
        <v>5013.6000000000004</v>
      </c>
      <c r="Z5156">
        <v>11</v>
      </c>
      <c r="AA5156">
        <f>Zudio_sales_data[[#This Row],[Price]]*Zudio_sales_data[[#This Row],[Quantity]]</f>
        <v>12534</v>
      </c>
      <c r="AB5156" s="1">
        <v>45629</v>
      </c>
      <c r="AC5156">
        <f>_xlfn.DAYS(Zudio_sales_data[[#This Row],[Last Date]],Zudio_sales_data[[#This Row],[Store Open Date]])</f>
        <v>1519</v>
      </c>
      <c r="AD5156" t="str">
        <f>IF(Zudio_sales_data[[#This Row],[Order Date]]&lt;=Zudio_sales_data[[#This Row],[Store Open Date]],"wrong data","right data")</f>
        <v>right data</v>
      </c>
      <c r="AE5156">
        <f>Zudio_sales_data[[#This Row],[Sales Profit]]/Zudio_sales_data[[#This Row],[Quantity]]</f>
        <v>835.6</v>
      </c>
    </row>
    <row r="5157" spans="1:31" x14ac:dyDescent="0.3">
      <c r="A5157" t="s">
        <v>139</v>
      </c>
      <c r="B5157" t="s">
        <v>72</v>
      </c>
      <c r="C5157" t="s">
        <v>47</v>
      </c>
      <c r="D5157" t="s">
        <v>77</v>
      </c>
      <c r="E5157">
        <v>18</v>
      </c>
      <c r="F5157">
        <v>425140</v>
      </c>
      <c r="G5157" t="s">
        <v>30</v>
      </c>
      <c r="H5157" s="1">
        <v>43975</v>
      </c>
      <c r="I5157">
        <v>1400</v>
      </c>
      <c r="J5157" t="s">
        <v>8688</v>
      </c>
      <c r="K5157" t="s">
        <v>261</v>
      </c>
      <c r="L5157">
        <v>10</v>
      </c>
      <c r="M5157">
        <v>7</v>
      </c>
      <c r="N5157">
        <v>15</v>
      </c>
      <c r="O5157" t="s">
        <v>33</v>
      </c>
      <c r="P5157" t="s">
        <v>52</v>
      </c>
      <c r="Q5157">
        <v>71928</v>
      </c>
      <c r="R5157" s="1">
        <v>45604</v>
      </c>
      <c r="S5157" t="s">
        <v>35</v>
      </c>
      <c r="T5157">
        <v>323237</v>
      </c>
      <c r="U5157" t="s">
        <v>8689</v>
      </c>
      <c r="V5157">
        <v>538</v>
      </c>
      <c r="W5157">
        <v>2000</v>
      </c>
      <c r="X5157">
        <v>6</v>
      </c>
      <c r="Y5157">
        <v>4800</v>
      </c>
      <c r="Z5157">
        <v>9</v>
      </c>
      <c r="AA5157">
        <f>Zudio_sales_data[[#This Row],[Price]]*Zudio_sales_data[[#This Row],[Quantity]]</f>
        <v>12000</v>
      </c>
      <c r="AB5157" s="1">
        <v>45629</v>
      </c>
      <c r="AC5157">
        <f>_xlfn.DAYS(Zudio_sales_data[[#This Row],[Last Date]],Zudio_sales_data[[#This Row],[Store Open Date]])</f>
        <v>1654</v>
      </c>
      <c r="AD5157" t="str">
        <f>IF(Zudio_sales_data[[#This Row],[Order Date]]&lt;=Zudio_sales_data[[#This Row],[Store Open Date]],"wrong data","right data")</f>
        <v>right data</v>
      </c>
      <c r="AE5157">
        <f>Zudio_sales_data[[#This Row],[Sales Profit]]/Zudio_sales_data[[#This Row],[Quantity]]</f>
        <v>800</v>
      </c>
    </row>
    <row r="5158" spans="1:31" x14ac:dyDescent="0.3">
      <c r="A5158" t="s">
        <v>45</v>
      </c>
      <c r="B5158" t="s">
        <v>337</v>
      </c>
      <c r="C5158" t="s">
        <v>47</v>
      </c>
      <c r="D5158" t="s">
        <v>48</v>
      </c>
      <c r="E5158">
        <v>60</v>
      </c>
      <c r="F5158">
        <v>405905</v>
      </c>
      <c r="G5158" t="s">
        <v>49</v>
      </c>
      <c r="H5158" s="1">
        <v>44092</v>
      </c>
      <c r="I5158">
        <v>950</v>
      </c>
      <c r="J5158" t="s">
        <v>8690</v>
      </c>
      <c r="K5158" t="s">
        <v>103</v>
      </c>
      <c r="L5158">
        <v>10</v>
      </c>
      <c r="M5158">
        <v>7</v>
      </c>
      <c r="N5158">
        <v>16</v>
      </c>
      <c r="O5158" t="s">
        <v>33</v>
      </c>
      <c r="P5158" t="s">
        <v>52</v>
      </c>
      <c r="Q5158">
        <v>28215</v>
      </c>
      <c r="R5158" s="1">
        <v>45306</v>
      </c>
      <c r="S5158" t="s">
        <v>85</v>
      </c>
      <c r="T5158">
        <v>772217</v>
      </c>
      <c r="U5158" t="s">
        <v>8691</v>
      </c>
      <c r="V5158">
        <v>916</v>
      </c>
      <c r="W5158">
        <v>2115</v>
      </c>
      <c r="X5158">
        <v>2</v>
      </c>
      <c r="Y5158">
        <v>1692</v>
      </c>
      <c r="Z5158">
        <v>9</v>
      </c>
      <c r="AA5158">
        <f>Zudio_sales_data[[#This Row],[Price]]*Zudio_sales_data[[#This Row],[Quantity]]</f>
        <v>4230</v>
      </c>
      <c r="AB5158" s="1">
        <v>45629</v>
      </c>
      <c r="AC5158">
        <f>_xlfn.DAYS(Zudio_sales_data[[#This Row],[Last Date]],Zudio_sales_data[[#This Row],[Store Open Date]])</f>
        <v>1537</v>
      </c>
      <c r="AD5158" t="str">
        <f>IF(Zudio_sales_data[[#This Row],[Order Date]]&lt;=Zudio_sales_data[[#This Row],[Store Open Date]],"wrong data","right data")</f>
        <v>right data</v>
      </c>
      <c r="AE5158">
        <f>Zudio_sales_data[[#This Row],[Sales Profit]]/Zudio_sales_data[[#This Row],[Quantity]]</f>
        <v>846</v>
      </c>
    </row>
    <row r="5159" spans="1:31" x14ac:dyDescent="0.3">
      <c r="A5159" t="s">
        <v>26</v>
      </c>
      <c r="B5159" t="s">
        <v>135</v>
      </c>
      <c r="C5159" t="s">
        <v>28</v>
      </c>
      <c r="D5159" t="s">
        <v>229</v>
      </c>
      <c r="E5159">
        <v>7</v>
      </c>
      <c r="F5159">
        <v>415405</v>
      </c>
      <c r="G5159" t="s">
        <v>49</v>
      </c>
      <c r="H5159" s="1">
        <v>44082</v>
      </c>
      <c r="I5159">
        <v>950</v>
      </c>
      <c r="J5159" t="s">
        <v>8692</v>
      </c>
      <c r="K5159" t="s">
        <v>130</v>
      </c>
      <c r="L5159">
        <v>10</v>
      </c>
      <c r="M5159">
        <v>9</v>
      </c>
      <c r="N5159">
        <v>19</v>
      </c>
      <c r="O5159" t="s">
        <v>33</v>
      </c>
      <c r="P5159" t="s">
        <v>52</v>
      </c>
      <c r="Q5159">
        <v>65215</v>
      </c>
      <c r="R5159" s="1">
        <v>45595</v>
      </c>
      <c r="S5159" t="s">
        <v>115</v>
      </c>
      <c r="T5159">
        <v>671268</v>
      </c>
      <c r="U5159" t="s">
        <v>8693</v>
      </c>
      <c r="V5159">
        <v>717</v>
      </c>
      <c r="W5159">
        <v>1774</v>
      </c>
      <c r="X5159">
        <v>4</v>
      </c>
      <c r="Y5159">
        <v>2838.4</v>
      </c>
      <c r="Z5159">
        <v>11</v>
      </c>
      <c r="AA5159">
        <f>Zudio_sales_data[[#This Row],[Price]]*Zudio_sales_data[[#This Row],[Quantity]]</f>
        <v>7096</v>
      </c>
      <c r="AB5159" s="1">
        <v>45629</v>
      </c>
      <c r="AC5159">
        <f>_xlfn.DAYS(Zudio_sales_data[[#This Row],[Last Date]],Zudio_sales_data[[#This Row],[Store Open Date]])</f>
        <v>1547</v>
      </c>
      <c r="AD5159" t="str">
        <f>IF(Zudio_sales_data[[#This Row],[Order Date]]&lt;=Zudio_sales_data[[#This Row],[Store Open Date]],"wrong data","right data")</f>
        <v>right data</v>
      </c>
      <c r="AE5159">
        <f>Zudio_sales_data[[#This Row],[Sales Profit]]/Zudio_sales_data[[#This Row],[Quantity]]</f>
        <v>709.6</v>
      </c>
    </row>
    <row r="5160" spans="1:31" x14ac:dyDescent="0.3">
      <c r="A5160" t="s">
        <v>45</v>
      </c>
      <c r="B5160" t="s">
        <v>241</v>
      </c>
      <c r="C5160" t="s">
        <v>39</v>
      </c>
      <c r="D5160" t="s">
        <v>66</v>
      </c>
      <c r="E5160">
        <v>64</v>
      </c>
      <c r="F5160">
        <v>408294</v>
      </c>
      <c r="G5160" t="s">
        <v>30</v>
      </c>
      <c r="H5160" s="1">
        <v>45204</v>
      </c>
      <c r="I5160">
        <v>1200</v>
      </c>
      <c r="J5160" t="s">
        <v>8694</v>
      </c>
      <c r="K5160" t="s">
        <v>522</v>
      </c>
      <c r="L5160">
        <v>10</v>
      </c>
      <c r="M5160">
        <v>7</v>
      </c>
      <c r="N5160">
        <v>10</v>
      </c>
      <c r="O5160" t="s">
        <v>69</v>
      </c>
      <c r="P5160" t="s">
        <v>90</v>
      </c>
      <c r="Q5160">
        <v>65939</v>
      </c>
      <c r="R5160" s="1">
        <v>45306</v>
      </c>
      <c r="S5160" t="s">
        <v>85</v>
      </c>
      <c r="T5160">
        <v>883541</v>
      </c>
      <c r="U5160" t="s">
        <v>8695</v>
      </c>
      <c r="V5160">
        <v>447</v>
      </c>
      <c r="W5160">
        <v>2441</v>
      </c>
      <c r="X5160">
        <v>1</v>
      </c>
      <c r="Y5160">
        <v>976.4</v>
      </c>
      <c r="Z5160">
        <v>9</v>
      </c>
      <c r="AA5160">
        <f>Zudio_sales_data[[#This Row],[Price]]*Zudio_sales_data[[#This Row],[Quantity]]</f>
        <v>2441</v>
      </c>
      <c r="AB5160" s="1">
        <v>45629</v>
      </c>
      <c r="AC5160">
        <f>_xlfn.DAYS(Zudio_sales_data[[#This Row],[Last Date]],Zudio_sales_data[[#This Row],[Store Open Date]])</f>
        <v>425</v>
      </c>
      <c r="AD5160" t="str">
        <f>IF(Zudio_sales_data[[#This Row],[Order Date]]&lt;=Zudio_sales_data[[#This Row],[Store Open Date]],"wrong data","right data")</f>
        <v>right data</v>
      </c>
      <c r="AE5160">
        <f>Zudio_sales_data[[#This Row],[Sales Profit]]/Zudio_sales_data[[#This Row],[Quantity]]</f>
        <v>976.4</v>
      </c>
    </row>
    <row r="5161" spans="1:31" x14ac:dyDescent="0.3">
      <c r="A5161" t="s">
        <v>45</v>
      </c>
      <c r="B5161" t="s">
        <v>100</v>
      </c>
      <c r="C5161" t="s">
        <v>39</v>
      </c>
      <c r="D5161" t="s">
        <v>40</v>
      </c>
      <c r="E5161">
        <v>86</v>
      </c>
      <c r="F5161">
        <v>403848</v>
      </c>
      <c r="G5161" t="s">
        <v>49</v>
      </c>
      <c r="H5161" s="1">
        <v>44736</v>
      </c>
      <c r="I5161">
        <v>1100</v>
      </c>
      <c r="J5161" t="s">
        <v>6572</v>
      </c>
      <c r="K5161" t="s">
        <v>630</v>
      </c>
      <c r="L5161">
        <v>10</v>
      </c>
      <c r="M5161">
        <v>9</v>
      </c>
      <c r="N5161">
        <v>9</v>
      </c>
      <c r="O5161" t="s">
        <v>69</v>
      </c>
      <c r="P5161" t="s">
        <v>62</v>
      </c>
      <c r="Q5161">
        <v>10113</v>
      </c>
      <c r="R5161" s="1">
        <v>45494</v>
      </c>
      <c r="S5161" t="s">
        <v>95</v>
      </c>
      <c r="T5161">
        <v>633015</v>
      </c>
      <c r="U5161" t="s">
        <v>8696</v>
      </c>
      <c r="V5161">
        <v>487</v>
      </c>
      <c r="W5161">
        <v>1430</v>
      </c>
      <c r="X5161">
        <v>8</v>
      </c>
      <c r="Y5161">
        <v>4576</v>
      </c>
      <c r="Z5161">
        <v>11</v>
      </c>
      <c r="AA5161">
        <f>Zudio_sales_data[[#This Row],[Price]]*Zudio_sales_data[[#This Row],[Quantity]]</f>
        <v>11440</v>
      </c>
      <c r="AB5161" s="1">
        <v>45629</v>
      </c>
      <c r="AC5161">
        <f>_xlfn.DAYS(Zudio_sales_data[[#This Row],[Last Date]],Zudio_sales_data[[#This Row],[Store Open Date]])</f>
        <v>893</v>
      </c>
      <c r="AD5161" t="str">
        <f>IF(Zudio_sales_data[[#This Row],[Order Date]]&lt;=Zudio_sales_data[[#This Row],[Store Open Date]],"wrong data","right data")</f>
        <v>right data</v>
      </c>
      <c r="AE5161">
        <f>Zudio_sales_data[[#This Row],[Sales Profit]]/Zudio_sales_data[[#This Row],[Quantity]]</f>
        <v>572</v>
      </c>
    </row>
    <row r="5162" spans="1:31" x14ac:dyDescent="0.3">
      <c r="A5162" t="s">
        <v>117</v>
      </c>
      <c r="B5162" t="s">
        <v>310</v>
      </c>
      <c r="C5162" t="s">
        <v>28</v>
      </c>
      <c r="D5162" t="s">
        <v>40</v>
      </c>
      <c r="E5162">
        <v>16</v>
      </c>
      <c r="F5162">
        <v>418395</v>
      </c>
      <c r="G5162" t="s">
        <v>30</v>
      </c>
      <c r="H5162" s="1">
        <v>45276</v>
      </c>
      <c r="I5162">
        <v>1400</v>
      </c>
      <c r="J5162" t="s">
        <v>8697</v>
      </c>
      <c r="K5162" t="s">
        <v>233</v>
      </c>
      <c r="L5162">
        <v>9</v>
      </c>
      <c r="M5162">
        <v>8</v>
      </c>
      <c r="N5162">
        <v>14</v>
      </c>
      <c r="O5162" t="s">
        <v>33</v>
      </c>
      <c r="P5162" t="s">
        <v>62</v>
      </c>
      <c r="Q5162">
        <v>44042</v>
      </c>
      <c r="R5162" s="1">
        <v>45309</v>
      </c>
      <c r="S5162" t="s">
        <v>85</v>
      </c>
      <c r="T5162">
        <v>799159</v>
      </c>
      <c r="U5162" t="s">
        <v>8698</v>
      </c>
      <c r="V5162">
        <v>244</v>
      </c>
      <c r="W5162">
        <v>1208</v>
      </c>
      <c r="X5162">
        <v>2</v>
      </c>
      <c r="Y5162">
        <v>966.4</v>
      </c>
      <c r="Z5162">
        <v>11</v>
      </c>
      <c r="AA5162">
        <f>Zudio_sales_data[[#This Row],[Price]]*Zudio_sales_data[[#This Row],[Quantity]]</f>
        <v>2416</v>
      </c>
      <c r="AB5162" s="1">
        <v>45629</v>
      </c>
      <c r="AC5162">
        <f>_xlfn.DAYS(Zudio_sales_data[[#This Row],[Last Date]],Zudio_sales_data[[#This Row],[Store Open Date]])</f>
        <v>353</v>
      </c>
      <c r="AD5162" t="str">
        <f>IF(Zudio_sales_data[[#This Row],[Order Date]]&lt;=Zudio_sales_data[[#This Row],[Store Open Date]],"wrong data","right data")</f>
        <v>right data</v>
      </c>
      <c r="AE5162">
        <f>Zudio_sales_data[[#This Row],[Sales Profit]]/Zudio_sales_data[[#This Row],[Quantity]]</f>
        <v>483.2</v>
      </c>
    </row>
    <row r="5163" spans="1:31" x14ac:dyDescent="0.3">
      <c r="A5163" t="s">
        <v>139</v>
      </c>
      <c r="B5163" t="s">
        <v>235</v>
      </c>
      <c r="C5163" t="s">
        <v>28</v>
      </c>
      <c r="D5163" t="s">
        <v>40</v>
      </c>
      <c r="E5163">
        <v>37</v>
      </c>
      <c r="F5163">
        <v>424674</v>
      </c>
      <c r="G5163" t="s">
        <v>30</v>
      </c>
      <c r="H5163" s="1">
        <v>44772</v>
      </c>
      <c r="I5163">
        <v>1000</v>
      </c>
      <c r="J5163" t="s">
        <v>8699</v>
      </c>
      <c r="K5163" t="s">
        <v>236</v>
      </c>
      <c r="L5163">
        <v>10</v>
      </c>
      <c r="M5163">
        <v>7</v>
      </c>
      <c r="N5163">
        <v>17</v>
      </c>
      <c r="O5163" t="s">
        <v>69</v>
      </c>
      <c r="P5163" t="s">
        <v>34</v>
      </c>
      <c r="Q5163">
        <v>65033</v>
      </c>
      <c r="R5163" s="1">
        <v>45301</v>
      </c>
      <c r="S5163" t="s">
        <v>85</v>
      </c>
      <c r="T5163">
        <v>396497</v>
      </c>
      <c r="U5163" t="s">
        <v>8700</v>
      </c>
      <c r="V5163">
        <v>790</v>
      </c>
      <c r="W5163">
        <v>593</v>
      </c>
      <c r="X5163">
        <v>3</v>
      </c>
      <c r="Y5163">
        <v>711.6</v>
      </c>
      <c r="Z5163">
        <v>9</v>
      </c>
      <c r="AA5163">
        <f>Zudio_sales_data[[#This Row],[Price]]*Zudio_sales_data[[#This Row],[Quantity]]</f>
        <v>1779</v>
      </c>
      <c r="AB5163" s="1">
        <v>45629</v>
      </c>
      <c r="AC5163">
        <f>_xlfn.DAYS(Zudio_sales_data[[#This Row],[Last Date]],Zudio_sales_data[[#This Row],[Store Open Date]])</f>
        <v>857</v>
      </c>
      <c r="AD5163" t="str">
        <f>IF(Zudio_sales_data[[#This Row],[Order Date]]&lt;=Zudio_sales_data[[#This Row],[Store Open Date]],"wrong data","right data")</f>
        <v>right data</v>
      </c>
      <c r="AE5163">
        <f>Zudio_sales_data[[#This Row],[Sales Profit]]/Zudio_sales_data[[#This Row],[Quantity]]</f>
        <v>237.20000000000002</v>
      </c>
    </row>
    <row r="5164" spans="1:31" x14ac:dyDescent="0.3">
      <c r="A5164" t="s">
        <v>55</v>
      </c>
      <c r="B5164" t="s">
        <v>106</v>
      </c>
      <c r="C5164" t="s">
        <v>47</v>
      </c>
      <c r="D5164" t="s">
        <v>82</v>
      </c>
      <c r="E5164">
        <v>80</v>
      </c>
      <c r="F5164">
        <v>420315</v>
      </c>
      <c r="G5164" t="s">
        <v>30</v>
      </c>
      <c r="H5164" s="1">
        <v>45212</v>
      </c>
      <c r="I5164">
        <v>1100</v>
      </c>
      <c r="J5164" t="s">
        <v>6048</v>
      </c>
      <c r="K5164" t="s">
        <v>89</v>
      </c>
      <c r="L5164">
        <v>10</v>
      </c>
      <c r="M5164">
        <v>7</v>
      </c>
      <c r="N5164">
        <v>16</v>
      </c>
      <c r="O5164" t="s">
        <v>33</v>
      </c>
      <c r="P5164" t="s">
        <v>90</v>
      </c>
      <c r="Q5164">
        <v>45959</v>
      </c>
      <c r="R5164" s="1">
        <v>45326</v>
      </c>
      <c r="S5164" t="s">
        <v>91</v>
      </c>
      <c r="T5164">
        <v>865913</v>
      </c>
      <c r="U5164" t="s">
        <v>8701</v>
      </c>
      <c r="V5164">
        <v>392</v>
      </c>
      <c r="W5164">
        <v>2210</v>
      </c>
      <c r="X5164">
        <v>1</v>
      </c>
      <c r="Y5164">
        <v>884</v>
      </c>
      <c r="Z5164">
        <v>9</v>
      </c>
      <c r="AA5164">
        <f>Zudio_sales_data[[#This Row],[Price]]*Zudio_sales_data[[#This Row],[Quantity]]</f>
        <v>2210</v>
      </c>
      <c r="AB5164" s="1">
        <v>45629</v>
      </c>
      <c r="AC5164">
        <f>_xlfn.DAYS(Zudio_sales_data[[#This Row],[Last Date]],Zudio_sales_data[[#This Row],[Store Open Date]])</f>
        <v>417</v>
      </c>
      <c r="AD5164" t="str">
        <f>IF(Zudio_sales_data[[#This Row],[Order Date]]&lt;=Zudio_sales_data[[#This Row],[Store Open Date]],"wrong data","right data")</f>
        <v>right data</v>
      </c>
      <c r="AE5164">
        <f>Zudio_sales_data[[#This Row],[Sales Profit]]/Zudio_sales_data[[#This Row],[Quantity]]</f>
        <v>884</v>
      </c>
    </row>
    <row r="5165" spans="1:31" x14ac:dyDescent="0.3">
      <c r="A5165" t="s">
        <v>139</v>
      </c>
      <c r="B5165" t="s">
        <v>65</v>
      </c>
      <c r="C5165" t="s">
        <v>28</v>
      </c>
      <c r="D5165" t="s">
        <v>66</v>
      </c>
      <c r="E5165">
        <v>42</v>
      </c>
      <c r="F5165">
        <v>407417</v>
      </c>
      <c r="G5165" t="s">
        <v>30</v>
      </c>
      <c r="H5165" s="1">
        <v>44088</v>
      </c>
      <c r="I5165">
        <v>1400</v>
      </c>
      <c r="J5165" t="s">
        <v>8702</v>
      </c>
      <c r="K5165" t="s">
        <v>771</v>
      </c>
      <c r="L5165">
        <v>11</v>
      </c>
      <c r="M5165">
        <v>8</v>
      </c>
      <c r="N5165">
        <v>9</v>
      </c>
      <c r="O5165" t="s">
        <v>33</v>
      </c>
      <c r="P5165" t="s">
        <v>34</v>
      </c>
      <c r="Q5165">
        <v>77710</v>
      </c>
      <c r="R5165" s="1">
        <v>45363</v>
      </c>
      <c r="S5165" t="s">
        <v>58</v>
      </c>
      <c r="T5165">
        <v>895749</v>
      </c>
      <c r="U5165" t="s">
        <v>8703</v>
      </c>
      <c r="V5165">
        <v>283</v>
      </c>
      <c r="W5165">
        <v>668</v>
      </c>
      <c r="X5165">
        <v>3</v>
      </c>
      <c r="Y5165">
        <v>801.6</v>
      </c>
      <c r="Z5165">
        <v>9</v>
      </c>
      <c r="AA5165">
        <f>Zudio_sales_data[[#This Row],[Price]]*Zudio_sales_data[[#This Row],[Quantity]]</f>
        <v>2004</v>
      </c>
      <c r="AB5165" s="1">
        <v>45629</v>
      </c>
      <c r="AC5165">
        <f>_xlfn.DAYS(Zudio_sales_data[[#This Row],[Last Date]],Zudio_sales_data[[#This Row],[Store Open Date]])</f>
        <v>1541</v>
      </c>
      <c r="AD5165" t="str">
        <f>IF(Zudio_sales_data[[#This Row],[Order Date]]&lt;=Zudio_sales_data[[#This Row],[Store Open Date]],"wrong data","right data")</f>
        <v>right data</v>
      </c>
      <c r="AE5165">
        <f>Zudio_sales_data[[#This Row],[Sales Profit]]/Zudio_sales_data[[#This Row],[Quantity]]</f>
        <v>267.2</v>
      </c>
    </row>
    <row r="5166" spans="1:31" x14ac:dyDescent="0.3">
      <c r="A5166" t="s">
        <v>71</v>
      </c>
      <c r="B5166" t="s">
        <v>38</v>
      </c>
      <c r="C5166" t="s">
        <v>47</v>
      </c>
      <c r="D5166" t="s">
        <v>112</v>
      </c>
      <c r="E5166">
        <v>5</v>
      </c>
      <c r="F5166">
        <v>438996</v>
      </c>
      <c r="G5166" t="s">
        <v>49</v>
      </c>
      <c r="H5166" s="1">
        <v>44511</v>
      </c>
      <c r="I5166">
        <v>800</v>
      </c>
      <c r="J5166" t="s">
        <v>8704</v>
      </c>
      <c r="K5166" t="s">
        <v>98</v>
      </c>
      <c r="L5166">
        <v>10</v>
      </c>
      <c r="M5166">
        <v>9</v>
      </c>
      <c r="N5166">
        <v>5</v>
      </c>
      <c r="O5166" t="s">
        <v>69</v>
      </c>
      <c r="P5166" t="s">
        <v>90</v>
      </c>
      <c r="Q5166">
        <v>85587</v>
      </c>
      <c r="R5166" s="1">
        <v>45345</v>
      </c>
      <c r="S5166" t="s">
        <v>91</v>
      </c>
      <c r="T5166">
        <v>187328</v>
      </c>
      <c r="U5166" t="s">
        <v>8705</v>
      </c>
      <c r="V5166">
        <v>756</v>
      </c>
      <c r="W5166">
        <v>2583</v>
      </c>
      <c r="X5166">
        <v>8</v>
      </c>
      <c r="Y5166">
        <v>8265.6</v>
      </c>
      <c r="Z5166">
        <v>11</v>
      </c>
      <c r="AA5166">
        <f>Zudio_sales_data[[#This Row],[Price]]*Zudio_sales_data[[#This Row],[Quantity]]</f>
        <v>20664</v>
      </c>
      <c r="AB5166" s="1">
        <v>45629</v>
      </c>
      <c r="AC5166">
        <f>_xlfn.DAYS(Zudio_sales_data[[#This Row],[Last Date]],Zudio_sales_data[[#This Row],[Store Open Date]])</f>
        <v>1118</v>
      </c>
      <c r="AD5166" t="str">
        <f>IF(Zudio_sales_data[[#This Row],[Order Date]]&lt;=Zudio_sales_data[[#This Row],[Store Open Date]],"wrong data","right data")</f>
        <v>right data</v>
      </c>
      <c r="AE5166">
        <f>Zudio_sales_data[[#This Row],[Sales Profit]]/Zudio_sales_data[[#This Row],[Quantity]]</f>
        <v>1033.2</v>
      </c>
    </row>
    <row r="5167" spans="1:31" x14ac:dyDescent="0.3">
      <c r="A5167" t="s">
        <v>139</v>
      </c>
      <c r="B5167" t="s">
        <v>362</v>
      </c>
      <c r="C5167" t="s">
        <v>47</v>
      </c>
      <c r="D5167" t="s">
        <v>29</v>
      </c>
      <c r="E5167">
        <v>22</v>
      </c>
      <c r="F5167">
        <v>424902</v>
      </c>
      <c r="G5167" t="s">
        <v>49</v>
      </c>
      <c r="H5167" s="1">
        <v>45226</v>
      </c>
      <c r="I5167">
        <v>1400</v>
      </c>
      <c r="J5167" t="s">
        <v>6966</v>
      </c>
      <c r="K5167" t="s">
        <v>89</v>
      </c>
      <c r="L5167">
        <v>9</v>
      </c>
      <c r="M5167">
        <v>8</v>
      </c>
      <c r="N5167">
        <v>20</v>
      </c>
      <c r="O5167" t="s">
        <v>69</v>
      </c>
      <c r="P5167" t="s">
        <v>52</v>
      </c>
      <c r="Q5167">
        <v>41207</v>
      </c>
      <c r="R5167" s="1">
        <v>45563</v>
      </c>
      <c r="S5167" t="s">
        <v>131</v>
      </c>
      <c r="T5167">
        <v>345600</v>
      </c>
      <c r="U5167" t="s">
        <v>8706</v>
      </c>
      <c r="V5167">
        <v>600</v>
      </c>
      <c r="W5167">
        <v>608</v>
      </c>
      <c r="X5167">
        <v>7</v>
      </c>
      <c r="Y5167">
        <v>1702.4</v>
      </c>
      <c r="Z5167">
        <v>11</v>
      </c>
      <c r="AA5167">
        <f>Zudio_sales_data[[#This Row],[Price]]*Zudio_sales_data[[#This Row],[Quantity]]</f>
        <v>4256</v>
      </c>
      <c r="AB5167" s="1">
        <v>45629</v>
      </c>
      <c r="AC5167">
        <f>_xlfn.DAYS(Zudio_sales_data[[#This Row],[Last Date]],Zudio_sales_data[[#This Row],[Store Open Date]])</f>
        <v>403</v>
      </c>
      <c r="AD5167" t="str">
        <f>IF(Zudio_sales_data[[#This Row],[Order Date]]&lt;=Zudio_sales_data[[#This Row],[Store Open Date]],"wrong data","right data")</f>
        <v>right data</v>
      </c>
      <c r="AE5167">
        <f>Zudio_sales_data[[#This Row],[Sales Profit]]/Zudio_sales_data[[#This Row],[Quantity]]</f>
        <v>243.20000000000002</v>
      </c>
    </row>
    <row r="5168" spans="1:31" x14ac:dyDescent="0.3">
      <c r="A5168" t="s">
        <v>55</v>
      </c>
      <c r="B5168" t="s">
        <v>65</v>
      </c>
      <c r="C5168" t="s">
        <v>39</v>
      </c>
      <c r="D5168" t="s">
        <v>48</v>
      </c>
      <c r="E5168">
        <v>38</v>
      </c>
      <c r="F5168">
        <v>419155</v>
      </c>
      <c r="G5168" t="s">
        <v>30</v>
      </c>
      <c r="H5168" s="1">
        <v>43993</v>
      </c>
      <c r="I5168">
        <v>1100</v>
      </c>
      <c r="J5168" t="s">
        <v>8707</v>
      </c>
      <c r="K5168" t="s">
        <v>98</v>
      </c>
      <c r="L5168">
        <v>11</v>
      </c>
      <c r="M5168">
        <v>8</v>
      </c>
      <c r="N5168">
        <v>13</v>
      </c>
      <c r="O5168" t="s">
        <v>69</v>
      </c>
      <c r="P5168" t="s">
        <v>62</v>
      </c>
      <c r="Q5168">
        <v>65568</v>
      </c>
      <c r="R5168" s="1">
        <v>45490</v>
      </c>
      <c r="S5168" t="s">
        <v>95</v>
      </c>
      <c r="T5168">
        <v>248516</v>
      </c>
      <c r="U5168" t="s">
        <v>8708</v>
      </c>
      <c r="V5168">
        <v>992</v>
      </c>
      <c r="W5168">
        <v>876</v>
      </c>
      <c r="X5168">
        <v>2</v>
      </c>
      <c r="Y5168">
        <v>700.8</v>
      </c>
      <c r="Z5168">
        <v>9</v>
      </c>
      <c r="AA5168">
        <f>Zudio_sales_data[[#This Row],[Price]]*Zudio_sales_data[[#This Row],[Quantity]]</f>
        <v>1752</v>
      </c>
      <c r="AB5168" s="1">
        <v>45629</v>
      </c>
      <c r="AC5168">
        <f>_xlfn.DAYS(Zudio_sales_data[[#This Row],[Last Date]],Zudio_sales_data[[#This Row],[Store Open Date]])</f>
        <v>1636</v>
      </c>
      <c r="AD5168" t="str">
        <f>IF(Zudio_sales_data[[#This Row],[Order Date]]&lt;=Zudio_sales_data[[#This Row],[Store Open Date]],"wrong data","right data")</f>
        <v>right data</v>
      </c>
      <c r="AE5168">
        <f>Zudio_sales_data[[#This Row],[Sales Profit]]/Zudio_sales_data[[#This Row],[Quantity]]</f>
        <v>350.4</v>
      </c>
    </row>
    <row r="5169" spans="1:31" x14ac:dyDescent="0.3">
      <c r="A5169" t="s">
        <v>110</v>
      </c>
      <c r="B5169" t="s">
        <v>257</v>
      </c>
      <c r="C5169" t="s">
        <v>47</v>
      </c>
      <c r="D5169" t="s">
        <v>66</v>
      </c>
      <c r="E5169">
        <v>69</v>
      </c>
      <c r="F5169">
        <v>400045</v>
      </c>
      <c r="G5169" t="s">
        <v>30</v>
      </c>
      <c r="H5169" s="1">
        <v>44804</v>
      </c>
      <c r="I5169">
        <v>1100</v>
      </c>
      <c r="J5169" t="s">
        <v>8709</v>
      </c>
      <c r="K5169" t="s">
        <v>223</v>
      </c>
      <c r="L5169">
        <v>10</v>
      </c>
      <c r="M5169">
        <v>7</v>
      </c>
      <c r="N5169">
        <v>20</v>
      </c>
      <c r="O5169" t="s">
        <v>69</v>
      </c>
      <c r="P5169" t="s">
        <v>34</v>
      </c>
      <c r="Q5169">
        <v>24042</v>
      </c>
      <c r="R5169" s="1">
        <v>45629</v>
      </c>
      <c r="S5169" t="s">
        <v>177</v>
      </c>
      <c r="T5169">
        <v>170187</v>
      </c>
      <c r="U5169" t="s">
        <v>8710</v>
      </c>
      <c r="V5169">
        <v>577</v>
      </c>
      <c r="W5169">
        <v>1711</v>
      </c>
      <c r="X5169">
        <v>2</v>
      </c>
      <c r="Y5169">
        <v>1368.8</v>
      </c>
      <c r="Z5169">
        <v>9</v>
      </c>
      <c r="AA5169">
        <f>Zudio_sales_data[[#This Row],[Price]]*Zudio_sales_data[[#This Row],[Quantity]]</f>
        <v>3422</v>
      </c>
      <c r="AB5169" s="1">
        <v>45629</v>
      </c>
      <c r="AC5169">
        <f>_xlfn.DAYS(Zudio_sales_data[[#This Row],[Last Date]],Zudio_sales_data[[#This Row],[Store Open Date]])</f>
        <v>825</v>
      </c>
      <c r="AD5169" t="str">
        <f>IF(Zudio_sales_data[[#This Row],[Order Date]]&lt;=Zudio_sales_data[[#This Row],[Store Open Date]],"wrong data","right data")</f>
        <v>right data</v>
      </c>
      <c r="AE5169">
        <f>Zudio_sales_data[[#This Row],[Sales Profit]]/Zudio_sales_data[[#This Row],[Quantity]]</f>
        <v>684.4</v>
      </c>
    </row>
    <row r="5170" spans="1:31" x14ac:dyDescent="0.3">
      <c r="A5170" t="s">
        <v>37</v>
      </c>
      <c r="B5170" t="s">
        <v>179</v>
      </c>
      <c r="C5170" t="s">
        <v>39</v>
      </c>
      <c r="D5170" t="s">
        <v>129</v>
      </c>
      <c r="E5170">
        <v>37</v>
      </c>
      <c r="F5170">
        <v>424100</v>
      </c>
      <c r="G5170" t="s">
        <v>49</v>
      </c>
      <c r="H5170" s="1">
        <v>44807</v>
      </c>
      <c r="I5170">
        <v>1200</v>
      </c>
      <c r="J5170" t="s">
        <v>8711</v>
      </c>
      <c r="K5170" t="s">
        <v>161</v>
      </c>
      <c r="L5170">
        <v>10</v>
      </c>
      <c r="M5170">
        <v>9</v>
      </c>
      <c r="N5170">
        <v>15</v>
      </c>
      <c r="O5170" t="s">
        <v>69</v>
      </c>
      <c r="P5170" t="s">
        <v>62</v>
      </c>
      <c r="Q5170">
        <v>64458</v>
      </c>
      <c r="R5170" s="1">
        <v>45301</v>
      </c>
      <c r="S5170" t="s">
        <v>85</v>
      </c>
      <c r="T5170">
        <v>812374</v>
      </c>
      <c r="U5170" t="s">
        <v>8712</v>
      </c>
      <c r="V5170">
        <v>906</v>
      </c>
      <c r="W5170">
        <v>549</v>
      </c>
      <c r="X5170">
        <v>1</v>
      </c>
      <c r="Y5170">
        <v>219.6</v>
      </c>
      <c r="Z5170">
        <v>11</v>
      </c>
      <c r="AA5170">
        <f>Zudio_sales_data[[#This Row],[Price]]*Zudio_sales_data[[#This Row],[Quantity]]</f>
        <v>549</v>
      </c>
      <c r="AB5170" s="1">
        <v>45629</v>
      </c>
      <c r="AC5170">
        <f>_xlfn.DAYS(Zudio_sales_data[[#This Row],[Last Date]],Zudio_sales_data[[#This Row],[Store Open Date]])</f>
        <v>822</v>
      </c>
      <c r="AD5170" t="str">
        <f>IF(Zudio_sales_data[[#This Row],[Order Date]]&lt;=Zudio_sales_data[[#This Row],[Store Open Date]],"wrong data","right data")</f>
        <v>right data</v>
      </c>
      <c r="AE5170">
        <f>Zudio_sales_data[[#This Row],[Sales Profit]]/Zudio_sales_data[[#This Row],[Quantity]]</f>
        <v>219.6</v>
      </c>
    </row>
    <row r="5171" spans="1:31" x14ac:dyDescent="0.3">
      <c r="A5171" t="s">
        <v>37</v>
      </c>
      <c r="B5171" t="s">
        <v>317</v>
      </c>
      <c r="C5171" t="s">
        <v>39</v>
      </c>
      <c r="D5171" t="s">
        <v>129</v>
      </c>
      <c r="E5171">
        <v>29</v>
      </c>
      <c r="F5171">
        <v>404324</v>
      </c>
      <c r="G5171" t="s">
        <v>49</v>
      </c>
      <c r="H5171" s="1">
        <v>44432</v>
      </c>
      <c r="I5171">
        <v>1100</v>
      </c>
      <c r="J5171" t="s">
        <v>2969</v>
      </c>
      <c r="K5171" t="s">
        <v>1025</v>
      </c>
      <c r="L5171">
        <v>10</v>
      </c>
      <c r="M5171">
        <v>9</v>
      </c>
      <c r="N5171">
        <v>8</v>
      </c>
      <c r="O5171" t="s">
        <v>69</v>
      </c>
      <c r="P5171" t="s">
        <v>34</v>
      </c>
      <c r="Q5171">
        <v>69316</v>
      </c>
      <c r="R5171" s="1">
        <v>45452</v>
      </c>
      <c r="S5171" t="s">
        <v>43</v>
      </c>
      <c r="T5171">
        <v>746195</v>
      </c>
      <c r="U5171" t="s">
        <v>8713</v>
      </c>
      <c r="V5171">
        <v>758</v>
      </c>
      <c r="W5171">
        <v>697</v>
      </c>
      <c r="X5171">
        <v>5</v>
      </c>
      <c r="Y5171">
        <v>1394</v>
      </c>
      <c r="Z5171">
        <v>11</v>
      </c>
      <c r="AA5171">
        <f>Zudio_sales_data[[#This Row],[Price]]*Zudio_sales_data[[#This Row],[Quantity]]</f>
        <v>3485</v>
      </c>
      <c r="AB5171" s="1">
        <v>45629</v>
      </c>
      <c r="AC5171">
        <f>_xlfn.DAYS(Zudio_sales_data[[#This Row],[Last Date]],Zudio_sales_data[[#This Row],[Store Open Date]])</f>
        <v>1197</v>
      </c>
      <c r="AD5171" t="str">
        <f>IF(Zudio_sales_data[[#This Row],[Order Date]]&lt;=Zudio_sales_data[[#This Row],[Store Open Date]],"wrong data","right data")</f>
        <v>right data</v>
      </c>
      <c r="AE5171">
        <f>Zudio_sales_data[[#This Row],[Sales Profit]]/Zudio_sales_data[[#This Row],[Quantity]]</f>
        <v>278.8</v>
      </c>
    </row>
    <row r="5172" spans="1:31" x14ac:dyDescent="0.3">
      <c r="A5172" t="s">
        <v>71</v>
      </c>
      <c r="B5172" t="s">
        <v>328</v>
      </c>
      <c r="C5172" t="s">
        <v>39</v>
      </c>
      <c r="D5172" t="s">
        <v>77</v>
      </c>
      <c r="E5172">
        <v>14</v>
      </c>
      <c r="F5172">
        <v>439431</v>
      </c>
      <c r="G5172" t="s">
        <v>30</v>
      </c>
      <c r="H5172" s="1">
        <v>43921</v>
      </c>
      <c r="I5172">
        <v>950</v>
      </c>
      <c r="J5172" t="s">
        <v>8714</v>
      </c>
      <c r="K5172" t="s">
        <v>61</v>
      </c>
      <c r="L5172">
        <v>11</v>
      </c>
      <c r="M5172">
        <v>8</v>
      </c>
      <c r="N5172">
        <v>8</v>
      </c>
      <c r="O5172" t="s">
        <v>33</v>
      </c>
      <c r="P5172" t="s">
        <v>52</v>
      </c>
      <c r="Q5172">
        <v>50874</v>
      </c>
      <c r="R5172" s="1">
        <v>45577</v>
      </c>
      <c r="S5172" t="s">
        <v>115</v>
      </c>
      <c r="T5172">
        <v>474990</v>
      </c>
      <c r="U5172" t="s">
        <v>8715</v>
      </c>
      <c r="V5172">
        <v>445</v>
      </c>
      <c r="W5172">
        <v>1351</v>
      </c>
      <c r="X5172">
        <v>6</v>
      </c>
      <c r="Y5172">
        <v>3242.4</v>
      </c>
      <c r="Z5172">
        <v>9</v>
      </c>
      <c r="AA5172">
        <f>Zudio_sales_data[[#This Row],[Price]]*Zudio_sales_data[[#This Row],[Quantity]]</f>
        <v>8106</v>
      </c>
      <c r="AB5172" s="1">
        <v>45629</v>
      </c>
      <c r="AC5172">
        <f>_xlfn.DAYS(Zudio_sales_data[[#This Row],[Last Date]],Zudio_sales_data[[#This Row],[Store Open Date]])</f>
        <v>1708</v>
      </c>
      <c r="AD5172" t="str">
        <f>IF(Zudio_sales_data[[#This Row],[Order Date]]&lt;=Zudio_sales_data[[#This Row],[Store Open Date]],"wrong data","right data")</f>
        <v>right data</v>
      </c>
      <c r="AE5172">
        <f>Zudio_sales_data[[#This Row],[Sales Profit]]/Zudio_sales_data[[#This Row],[Quantity]]</f>
        <v>540.4</v>
      </c>
    </row>
    <row r="5173" spans="1:31" x14ac:dyDescent="0.3">
      <c r="A5173" t="s">
        <v>71</v>
      </c>
      <c r="B5173" t="s">
        <v>106</v>
      </c>
      <c r="C5173" t="s">
        <v>39</v>
      </c>
      <c r="D5173" t="s">
        <v>87</v>
      </c>
      <c r="E5173">
        <v>81</v>
      </c>
      <c r="F5173">
        <v>403646</v>
      </c>
      <c r="G5173" t="s">
        <v>30</v>
      </c>
      <c r="H5173" s="1">
        <v>44531</v>
      </c>
      <c r="I5173">
        <v>1200</v>
      </c>
      <c r="J5173" t="s">
        <v>5291</v>
      </c>
      <c r="K5173" t="s">
        <v>261</v>
      </c>
      <c r="L5173">
        <v>10</v>
      </c>
      <c r="M5173">
        <v>9</v>
      </c>
      <c r="N5173">
        <v>7</v>
      </c>
      <c r="O5173" t="s">
        <v>69</v>
      </c>
      <c r="P5173" t="s">
        <v>62</v>
      </c>
      <c r="Q5173">
        <v>62457</v>
      </c>
      <c r="R5173" s="1">
        <v>45340</v>
      </c>
      <c r="S5173" t="s">
        <v>91</v>
      </c>
      <c r="T5173">
        <v>655767</v>
      </c>
      <c r="U5173" t="s">
        <v>8716</v>
      </c>
      <c r="V5173">
        <v>730</v>
      </c>
      <c r="W5173">
        <v>793</v>
      </c>
      <c r="X5173">
        <v>5</v>
      </c>
      <c r="Y5173">
        <v>1586</v>
      </c>
      <c r="Z5173">
        <v>11</v>
      </c>
      <c r="AA5173">
        <f>Zudio_sales_data[[#This Row],[Price]]*Zudio_sales_data[[#This Row],[Quantity]]</f>
        <v>3965</v>
      </c>
      <c r="AB5173" s="1">
        <v>45629</v>
      </c>
      <c r="AC5173">
        <f>_xlfn.DAYS(Zudio_sales_data[[#This Row],[Last Date]],Zudio_sales_data[[#This Row],[Store Open Date]])</f>
        <v>1098</v>
      </c>
      <c r="AD5173" t="str">
        <f>IF(Zudio_sales_data[[#This Row],[Order Date]]&lt;=Zudio_sales_data[[#This Row],[Store Open Date]],"wrong data","right data")</f>
        <v>right data</v>
      </c>
      <c r="AE5173">
        <f>Zudio_sales_data[[#This Row],[Sales Profit]]/Zudio_sales_data[[#This Row],[Quantity]]</f>
        <v>317.2</v>
      </c>
    </row>
    <row r="5174" spans="1:31" x14ac:dyDescent="0.3">
      <c r="A5174" t="s">
        <v>26</v>
      </c>
      <c r="B5174" t="s">
        <v>179</v>
      </c>
      <c r="C5174" t="s">
        <v>39</v>
      </c>
      <c r="D5174" t="s">
        <v>40</v>
      </c>
      <c r="E5174">
        <v>69</v>
      </c>
      <c r="F5174">
        <v>426728</v>
      </c>
      <c r="G5174" t="s">
        <v>30</v>
      </c>
      <c r="H5174" s="1">
        <v>44465</v>
      </c>
      <c r="I5174">
        <v>1100</v>
      </c>
      <c r="J5174" t="s">
        <v>8717</v>
      </c>
      <c r="K5174" t="s">
        <v>678</v>
      </c>
      <c r="L5174">
        <v>10</v>
      </c>
      <c r="M5174">
        <v>7</v>
      </c>
      <c r="N5174">
        <v>12</v>
      </c>
      <c r="O5174" t="s">
        <v>69</v>
      </c>
      <c r="P5174" t="s">
        <v>62</v>
      </c>
      <c r="Q5174">
        <v>26459</v>
      </c>
      <c r="R5174" s="1">
        <v>45375</v>
      </c>
      <c r="S5174" t="s">
        <v>58</v>
      </c>
      <c r="T5174">
        <v>669483</v>
      </c>
      <c r="U5174" t="s">
        <v>8718</v>
      </c>
      <c r="V5174">
        <v>545</v>
      </c>
      <c r="W5174">
        <v>2411</v>
      </c>
      <c r="X5174">
        <v>6</v>
      </c>
      <c r="Y5174">
        <v>5786.4</v>
      </c>
      <c r="Z5174">
        <v>9</v>
      </c>
      <c r="AA5174">
        <f>Zudio_sales_data[[#This Row],[Price]]*Zudio_sales_data[[#This Row],[Quantity]]</f>
        <v>14466</v>
      </c>
      <c r="AB5174" s="1">
        <v>45629</v>
      </c>
      <c r="AC5174">
        <f>_xlfn.DAYS(Zudio_sales_data[[#This Row],[Last Date]],Zudio_sales_data[[#This Row],[Store Open Date]])</f>
        <v>1164</v>
      </c>
      <c r="AD5174" t="str">
        <f>IF(Zudio_sales_data[[#This Row],[Order Date]]&lt;=Zudio_sales_data[[#This Row],[Store Open Date]],"wrong data","right data")</f>
        <v>right data</v>
      </c>
      <c r="AE5174">
        <f>Zudio_sales_data[[#This Row],[Sales Profit]]/Zudio_sales_data[[#This Row],[Quantity]]</f>
        <v>964.4</v>
      </c>
    </row>
    <row r="5175" spans="1:31" x14ac:dyDescent="0.3">
      <c r="A5175" t="s">
        <v>139</v>
      </c>
      <c r="B5175" t="s">
        <v>65</v>
      </c>
      <c r="C5175" t="s">
        <v>39</v>
      </c>
      <c r="D5175" t="s">
        <v>101</v>
      </c>
      <c r="E5175">
        <v>9</v>
      </c>
      <c r="F5175">
        <v>432547</v>
      </c>
      <c r="G5175" t="s">
        <v>49</v>
      </c>
      <c r="H5175" s="1">
        <v>44882</v>
      </c>
      <c r="I5175">
        <v>1300</v>
      </c>
      <c r="J5175" t="s">
        <v>8719</v>
      </c>
      <c r="K5175" t="s">
        <v>654</v>
      </c>
      <c r="L5175">
        <v>10</v>
      </c>
      <c r="M5175">
        <v>7</v>
      </c>
      <c r="N5175">
        <v>6</v>
      </c>
      <c r="O5175" t="s">
        <v>69</v>
      </c>
      <c r="P5175" t="s">
        <v>34</v>
      </c>
      <c r="Q5175">
        <v>19918</v>
      </c>
      <c r="R5175" s="1">
        <v>45475</v>
      </c>
      <c r="S5175" t="s">
        <v>95</v>
      </c>
      <c r="T5175">
        <v>857147</v>
      </c>
      <c r="U5175" t="s">
        <v>8720</v>
      </c>
      <c r="V5175">
        <v>867</v>
      </c>
      <c r="W5175">
        <v>874</v>
      </c>
      <c r="X5175">
        <v>4</v>
      </c>
      <c r="Y5175">
        <v>1398.4</v>
      </c>
      <c r="Z5175">
        <v>9</v>
      </c>
      <c r="AA5175">
        <f>Zudio_sales_data[[#This Row],[Price]]*Zudio_sales_data[[#This Row],[Quantity]]</f>
        <v>3496</v>
      </c>
      <c r="AB5175" s="1">
        <v>45629</v>
      </c>
      <c r="AC5175">
        <f>_xlfn.DAYS(Zudio_sales_data[[#This Row],[Last Date]],Zudio_sales_data[[#This Row],[Store Open Date]])</f>
        <v>747</v>
      </c>
      <c r="AD5175" t="str">
        <f>IF(Zudio_sales_data[[#This Row],[Order Date]]&lt;=Zudio_sales_data[[#This Row],[Store Open Date]],"wrong data","right data")</f>
        <v>right data</v>
      </c>
      <c r="AE5175">
        <f>Zudio_sales_data[[#This Row],[Sales Profit]]/Zudio_sales_data[[#This Row],[Quantity]]</f>
        <v>349.6</v>
      </c>
    </row>
    <row r="5176" spans="1:31" x14ac:dyDescent="0.3">
      <c r="A5176" t="s">
        <v>26</v>
      </c>
      <c r="B5176" t="s">
        <v>27</v>
      </c>
      <c r="C5176" t="s">
        <v>47</v>
      </c>
      <c r="D5176" t="s">
        <v>129</v>
      </c>
      <c r="E5176">
        <v>36</v>
      </c>
      <c r="F5176">
        <v>430956</v>
      </c>
      <c r="G5176" t="s">
        <v>30</v>
      </c>
      <c r="H5176" s="1">
        <v>44987</v>
      </c>
      <c r="I5176">
        <v>1100</v>
      </c>
      <c r="J5176" t="s">
        <v>8721</v>
      </c>
      <c r="K5176" t="s">
        <v>569</v>
      </c>
      <c r="L5176">
        <v>10</v>
      </c>
      <c r="M5176">
        <v>9</v>
      </c>
      <c r="N5176">
        <v>13</v>
      </c>
      <c r="O5176" t="s">
        <v>69</v>
      </c>
      <c r="P5176" t="s">
        <v>34</v>
      </c>
      <c r="Q5176">
        <v>33791</v>
      </c>
      <c r="R5176" s="1">
        <v>45333</v>
      </c>
      <c r="S5176" t="s">
        <v>91</v>
      </c>
      <c r="T5176">
        <v>940545</v>
      </c>
      <c r="U5176" t="s">
        <v>8722</v>
      </c>
      <c r="V5176">
        <v>277</v>
      </c>
      <c r="W5176">
        <v>2434</v>
      </c>
      <c r="X5176">
        <v>1</v>
      </c>
      <c r="Y5176">
        <v>973.6</v>
      </c>
      <c r="Z5176">
        <v>11</v>
      </c>
      <c r="AA5176">
        <f>Zudio_sales_data[[#This Row],[Price]]*Zudio_sales_data[[#This Row],[Quantity]]</f>
        <v>2434</v>
      </c>
      <c r="AB5176" s="1">
        <v>45629</v>
      </c>
      <c r="AC5176">
        <f>_xlfn.DAYS(Zudio_sales_data[[#This Row],[Last Date]],Zudio_sales_data[[#This Row],[Store Open Date]])</f>
        <v>642</v>
      </c>
      <c r="AD5176" t="str">
        <f>IF(Zudio_sales_data[[#This Row],[Order Date]]&lt;=Zudio_sales_data[[#This Row],[Store Open Date]],"wrong data","right data")</f>
        <v>right data</v>
      </c>
      <c r="AE5176">
        <f>Zudio_sales_data[[#This Row],[Sales Profit]]/Zudio_sales_data[[#This Row],[Quantity]]</f>
        <v>973.6</v>
      </c>
    </row>
    <row r="5177" spans="1:31" x14ac:dyDescent="0.3">
      <c r="A5177" t="s">
        <v>71</v>
      </c>
      <c r="B5177" t="s">
        <v>337</v>
      </c>
      <c r="C5177" t="s">
        <v>47</v>
      </c>
      <c r="D5177" t="s">
        <v>48</v>
      </c>
      <c r="E5177">
        <v>88</v>
      </c>
      <c r="F5177">
        <v>430957</v>
      </c>
      <c r="G5177" t="s">
        <v>49</v>
      </c>
      <c r="H5177" s="1">
        <v>44412</v>
      </c>
      <c r="I5177">
        <v>1200</v>
      </c>
      <c r="J5177" t="s">
        <v>8723</v>
      </c>
      <c r="K5177" t="s">
        <v>564</v>
      </c>
      <c r="L5177">
        <v>10</v>
      </c>
      <c r="M5177">
        <v>7</v>
      </c>
      <c r="N5177">
        <v>13</v>
      </c>
      <c r="O5177" t="s">
        <v>33</v>
      </c>
      <c r="P5177" t="s">
        <v>62</v>
      </c>
      <c r="Q5177">
        <v>47159</v>
      </c>
      <c r="R5177" s="1">
        <v>45361</v>
      </c>
      <c r="S5177" t="s">
        <v>58</v>
      </c>
      <c r="T5177">
        <v>556308</v>
      </c>
      <c r="U5177" t="s">
        <v>8724</v>
      </c>
      <c r="V5177">
        <v>432</v>
      </c>
      <c r="W5177">
        <v>1989</v>
      </c>
      <c r="X5177">
        <v>5</v>
      </c>
      <c r="Y5177">
        <v>3978</v>
      </c>
      <c r="Z5177">
        <v>9</v>
      </c>
      <c r="AA5177">
        <f>Zudio_sales_data[[#This Row],[Price]]*Zudio_sales_data[[#This Row],[Quantity]]</f>
        <v>9945</v>
      </c>
      <c r="AB5177" s="1">
        <v>45629</v>
      </c>
      <c r="AC5177">
        <f>_xlfn.DAYS(Zudio_sales_data[[#This Row],[Last Date]],Zudio_sales_data[[#This Row],[Store Open Date]])</f>
        <v>1217</v>
      </c>
      <c r="AD5177" t="str">
        <f>IF(Zudio_sales_data[[#This Row],[Order Date]]&lt;=Zudio_sales_data[[#This Row],[Store Open Date]],"wrong data","right data")</f>
        <v>right data</v>
      </c>
      <c r="AE5177">
        <f>Zudio_sales_data[[#This Row],[Sales Profit]]/Zudio_sales_data[[#This Row],[Quantity]]</f>
        <v>795.6</v>
      </c>
    </row>
    <row r="5178" spans="1:31" x14ac:dyDescent="0.3">
      <c r="A5178" t="s">
        <v>55</v>
      </c>
      <c r="B5178" t="s">
        <v>132</v>
      </c>
      <c r="C5178" t="s">
        <v>28</v>
      </c>
      <c r="D5178" t="s">
        <v>40</v>
      </c>
      <c r="E5178">
        <v>64</v>
      </c>
      <c r="F5178">
        <v>435840</v>
      </c>
      <c r="G5178" t="s">
        <v>30</v>
      </c>
      <c r="H5178" s="1">
        <v>44934</v>
      </c>
      <c r="I5178">
        <v>800</v>
      </c>
      <c r="J5178" t="s">
        <v>8725</v>
      </c>
      <c r="K5178" t="s">
        <v>148</v>
      </c>
      <c r="L5178">
        <v>9</v>
      </c>
      <c r="M5178">
        <v>8</v>
      </c>
      <c r="N5178">
        <v>7</v>
      </c>
      <c r="O5178" t="s">
        <v>69</v>
      </c>
      <c r="P5178" t="s">
        <v>90</v>
      </c>
      <c r="Q5178">
        <v>17535</v>
      </c>
      <c r="R5178" s="1">
        <v>45618</v>
      </c>
      <c r="S5178" t="s">
        <v>35</v>
      </c>
      <c r="T5178">
        <v>902242</v>
      </c>
      <c r="U5178" t="s">
        <v>8726</v>
      </c>
      <c r="V5178">
        <v>549</v>
      </c>
      <c r="W5178">
        <v>2795</v>
      </c>
      <c r="X5178">
        <v>6</v>
      </c>
      <c r="Y5178">
        <v>6708</v>
      </c>
      <c r="Z5178">
        <v>11</v>
      </c>
      <c r="AA5178">
        <f>Zudio_sales_data[[#This Row],[Price]]*Zudio_sales_data[[#This Row],[Quantity]]</f>
        <v>16770</v>
      </c>
      <c r="AB5178" s="1">
        <v>45629</v>
      </c>
      <c r="AC5178">
        <f>_xlfn.DAYS(Zudio_sales_data[[#This Row],[Last Date]],Zudio_sales_data[[#This Row],[Store Open Date]])</f>
        <v>695</v>
      </c>
      <c r="AD5178" t="str">
        <f>IF(Zudio_sales_data[[#This Row],[Order Date]]&lt;=Zudio_sales_data[[#This Row],[Store Open Date]],"wrong data","right data")</f>
        <v>right data</v>
      </c>
      <c r="AE5178">
        <f>Zudio_sales_data[[#This Row],[Sales Profit]]/Zudio_sales_data[[#This Row],[Quantity]]</f>
        <v>1118</v>
      </c>
    </row>
    <row r="5179" spans="1:31" x14ac:dyDescent="0.3">
      <c r="A5179" t="s">
        <v>45</v>
      </c>
      <c r="B5179" t="s">
        <v>286</v>
      </c>
      <c r="C5179" t="s">
        <v>39</v>
      </c>
      <c r="D5179" t="s">
        <v>101</v>
      </c>
      <c r="E5179">
        <v>26</v>
      </c>
      <c r="F5179">
        <v>436917</v>
      </c>
      <c r="G5179" t="s">
        <v>49</v>
      </c>
      <c r="H5179" s="1">
        <v>44316</v>
      </c>
      <c r="I5179">
        <v>1000</v>
      </c>
      <c r="J5179" t="s">
        <v>8727</v>
      </c>
      <c r="K5179" t="s">
        <v>151</v>
      </c>
      <c r="L5179">
        <v>9</v>
      </c>
      <c r="M5179">
        <v>8</v>
      </c>
      <c r="N5179">
        <v>12</v>
      </c>
      <c r="O5179" t="s">
        <v>33</v>
      </c>
      <c r="P5179" t="s">
        <v>52</v>
      </c>
      <c r="Q5179">
        <v>11832</v>
      </c>
      <c r="R5179" s="1">
        <v>45457</v>
      </c>
      <c r="S5179" t="s">
        <v>43</v>
      </c>
      <c r="T5179">
        <v>190991</v>
      </c>
      <c r="U5179" t="s">
        <v>2092</v>
      </c>
      <c r="V5179">
        <v>393</v>
      </c>
      <c r="W5179">
        <v>2488</v>
      </c>
      <c r="X5179">
        <v>1</v>
      </c>
      <c r="Y5179">
        <v>995.2</v>
      </c>
      <c r="Z5179">
        <v>11</v>
      </c>
      <c r="AA5179">
        <f>Zudio_sales_data[[#This Row],[Price]]*Zudio_sales_data[[#This Row],[Quantity]]</f>
        <v>2488</v>
      </c>
      <c r="AB5179" s="1">
        <v>45629</v>
      </c>
      <c r="AC5179">
        <f>_xlfn.DAYS(Zudio_sales_data[[#This Row],[Last Date]],Zudio_sales_data[[#This Row],[Store Open Date]])</f>
        <v>1313</v>
      </c>
      <c r="AD5179" t="str">
        <f>IF(Zudio_sales_data[[#This Row],[Order Date]]&lt;=Zudio_sales_data[[#This Row],[Store Open Date]],"wrong data","right data")</f>
        <v>right data</v>
      </c>
      <c r="AE5179">
        <f>Zudio_sales_data[[#This Row],[Sales Profit]]/Zudio_sales_data[[#This Row],[Quantity]]</f>
        <v>995.2</v>
      </c>
    </row>
    <row r="5180" spans="1:31" x14ac:dyDescent="0.3">
      <c r="A5180" t="s">
        <v>55</v>
      </c>
      <c r="B5180" t="s">
        <v>337</v>
      </c>
      <c r="C5180" t="s">
        <v>47</v>
      </c>
      <c r="D5180" t="s">
        <v>77</v>
      </c>
      <c r="E5180">
        <v>34</v>
      </c>
      <c r="F5180">
        <v>436940</v>
      </c>
      <c r="G5180" t="s">
        <v>30</v>
      </c>
      <c r="H5180" s="1">
        <v>43931</v>
      </c>
      <c r="I5180">
        <v>950</v>
      </c>
      <c r="J5180" t="s">
        <v>8728</v>
      </c>
      <c r="K5180" t="s">
        <v>84</v>
      </c>
      <c r="L5180">
        <v>10</v>
      </c>
      <c r="M5180">
        <v>9</v>
      </c>
      <c r="N5180">
        <v>4</v>
      </c>
      <c r="O5180" t="s">
        <v>33</v>
      </c>
      <c r="P5180" t="s">
        <v>52</v>
      </c>
      <c r="Q5180">
        <v>29049</v>
      </c>
      <c r="R5180" s="1">
        <v>45588</v>
      </c>
      <c r="S5180" t="s">
        <v>115</v>
      </c>
      <c r="T5180">
        <v>313359</v>
      </c>
      <c r="U5180" t="s">
        <v>8729</v>
      </c>
      <c r="V5180">
        <v>295</v>
      </c>
      <c r="W5180">
        <v>892</v>
      </c>
      <c r="X5180">
        <v>3</v>
      </c>
      <c r="Y5180">
        <v>1070.4000000000001</v>
      </c>
      <c r="Z5180">
        <v>11</v>
      </c>
      <c r="AA5180">
        <f>Zudio_sales_data[[#This Row],[Price]]*Zudio_sales_data[[#This Row],[Quantity]]</f>
        <v>2676</v>
      </c>
      <c r="AB5180" s="1">
        <v>45629</v>
      </c>
      <c r="AC5180">
        <f>_xlfn.DAYS(Zudio_sales_data[[#This Row],[Last Date]],Zudio_sales_data[[#This Row],[Store Open Date]])</f>
        <v>1698</v>
      </c>
      <c r="AD5180" t="str">
        <f>IF(Zudio_sales_data[[#This Row],[Order Date]]&lt;=Zudio_sales_data[[#This Row],[Store Open Date]],"wrong data","right data")</f>
        <v>right data</v>
      </c>
      <c r="AE5180">
        <f>Zudio_sales_data[[#This Row],[Sales Profit]]/Zudio_sales_data[[#This Row],[Quantity]]</f>
        <v>356.8</v>
      </c>
    </row>
    <row r="5181" spans="1:31" x14ac:dyDescent="0.3">
      <c r="A5181" t="s">
        <v>26</v>
      </c>
      <c r="B5181" t="s">
        <v>219</v>
      </c>
      <c r="C5181" t="s">
        <v>47</v>
      </c>
      <c r="D5181" t="s">
        <v>29</v>
      </c>
      <c r="E5181">
        <v>9</v>
      </c>
      <c r="F5181">
        <v>423055</v>
      </c>
      <c r="G5181" t="s">
        <v>49</v>
      </c>
      <c r="H5181" s="1">
        <v>44495</v>
      </c>
      <c r="I5181">
        <v>950</v>
      </c>
      <c r="J5181" t="s">
        <v>8730</v>
      </c>
      <c r="K5181" t="s">
        <v>161</v>
      </c>
      <c r="L5181">
        <v>10</v>
      </c>
      <c r="M5181">
        <v>7</v>
      </c>
      <c r="N5181">
        <v>15</v>
      </c>
      <c r="O5181" t="s">
        <v>33</v>
      </c>
      <c r="P5181" t="s">
        <v>62</v>
      </c>
      <c r="Q5181">
        <v>49176</v>
      </c>
      <c r="R5181" s="1">
        <v>45593</v>
      </c>
      <c r="S5181" t="s">
        <v>115</v>
      </c>
      <c r="T5181">
        <v>912098</v>
      </c>
      <c r="U5181" t="s">
        <v>8731</v>
      </c>
      <c r="V5181">
        <v>418</v>
      </c>
      <c r="W5181">
        <v>1046</v>
      </c>
      <c r="X5181">
        <v>4</v>
      </c>
      <c r="Y5181">
        <v>1673.6</v>
      </c>
      <c r="Z5181">
        <v>9</v>
      </c>
      <c r="AA5181">
        <f>Zudio_sales_data[[#This Row],[Price]]*Zudio_sales_data[[#This Row],[Quantity]]</f>
        <v>4184</v>
      </c>
      <c r="AB5181" s="1">
        <v>45629</v>
      </c>
      <c r="AC5181">
        <f>_xlfn.DAYS(Zudio_sales_data[[#This Row],[Last Date]],Zudio_sales_data[[#This Row],[Store Open Date]])</f>
        <v>1134</v>
      </c>
      <c r="AD5181" t="str">
        <f>IF(Zudio_sales_data[[#This Row],[Order Date]]&lt;=Zudio_sales_data[[#This Row],[Store Open Date]],"wrong data","right data")</f>
        <v>right data</v>
      </c>
      <c r="AE5181">
        <f>Zudio_sales_data[[#This Row],[Sales Profit]]/Zudio_sales_data[[#This Row],[Quantity]]</f>
        <v>418.4</v>
      </c>
    </row>
    <row r="5182" spans="1:31" x14ac:dyDescent="0.3">
      <c r="A5182" t="s">
        <v>110</v>
      </c>
      <c r="B5182" t="s">
        <v>219</v>
      </c>
      <c r="C5182" t="s">
        <v>28</v>
      </c>
      <c r="D5182" t="s">
        <v>101</v>
      </c>
      <c r="E5182">
        <v>55</v>
      </c>
      <c r="F5182">
        <v>401801</v>
      </c>
      <c r="G5182" t="s">
        <v>49</v>
      </c>
      <c r="H5182" s="1">
        <v>43895</v>
      </c>
      <c r="I5182">
        <v>800</v>
      </c>
      <c r="J5182" t="s">
        <v>8732</v>
      </c>
      <c r="K5182" t="s">
        <v>172</v>
      </c>
      <c r="L5182">
        <v>11</v>
      </c>
      <c r="M5182">
        <v>8</v>
      </c>
      <c r="N5182">
        <v>19</v>
      </c>
      <c r="O5182" t="s">
        <v>33</v>
      </c>
      <c r="P5182" t="s">
        <v>62</v>
      </c>
      <c r="Q5182">
        <v>33201</v>
      </c>
      <c r="R5182" s="1">
        <v>45594</v>
      </c>
      <c r="S5182" t="s">
        <v>115</v>
      </c>
      <c r="T5182">
        <v>188981</v>
      </c>
      <c r="U5182" t="s">
        <v>8733</v>
      </c>
      <c r="V5182">
        <v>902</v>
      </c>
      <c r="W5182">
        <v>2612</v>
      </c>
      <c r="X5182">
        <v>5</v>
      </c>
      <c r="Y5182">
        <v>5224</v>
      </c>
      <c r="Z5182">
        <v>9</v>
      </c>
      <c r="AA5182">
        <f>Zudio_sales_data[[#This Row],[Price]]*Zudio_sales_data[[#This Row],[Quantity]]</f>
        <v>13060</v>
      </c>
      <c r="AB5182" s="1">
        <v>45629</v>
      </c>
      <c r="AC5182">
        <f>_xlfn.DAYS(Zudio_sales_data[[#This Row],[Last Date]],Zudio_sales_data[[#This Row],[Store Open Date]])</f>
        <v>1734</v>
      </c>
      <c r="AD5182" t="str">
        <f>IF(Zudio_sales_data[[#This Row],[Order Date]]&lt;=Zudio_sales_data[[#This Row],[Store Open Date]],"wrong data","right data")</f>
        <v>right data</v>
      </c>
      <c r="AE5182">
        <f>Zudio_sales_data[[#This Row],[Sales Profit]]/Zudio_sales_data[[#This Row],[Quantity]]</f>
        <v>1044.8</v>
      </c>
    </row>
    <row r="5183" spans="1:31" x14ac:dyDescent="0.3">
      <c r="A5183" t="s">
        <v>26</v>
      </c>
      <c r="B5183" t="s">
        <v>65</v>
      </c>
      <c r="C5183" t="s">
        <v>28</v>
      </c>
      <c r="D5183" t="s">
        <v>48</v>
      </c>
      <c r="E5183">
        <v>25</v>
      </c>
      <c r="F5183">
        <v>414498</v>
      </c>
      <c r="G5183" t="s">
        <v>49</v>
      </c>
      <c r="H5183" s="1">
        <v>44429</v>
      </c>
      <c r="I5183">
        <v>1400</v>
      </c>
      <c r="J5183" t="s">
        <v>8734</v>
      </c>
      <c r="K5183" t="s">
        <v>758</v>
      </c>
      <c r="L5183">
        <v>10</v>
      </c>
      <c r="M5183">
        <v>9</v>
      </c>
      <c r="N5183">
        <v>10</v>
      </c>
      <c r="O5183" t="s">
        <v>69</v>
      </c>
      <c r="P5183" t="s">
        <v>52</v>
      </c>
      <c r="Q5183">
        <v>86965</v>
      </c>
      <c r="R5183" s="1">
        <v>45421</v>
      </c>
      <c r="S5183" t="s">
        <v>104</v>
      </c>
      <c r="T5183">
        <v>358616</v>
      </c>
      <c r="U5183" t="s">
        <v>8735</v>
      </c>
      <c r="V5183">
        <v>604</v>
      </c>
      <c r="W5183">
        <v>2686</v>
      </c>
      <c r="X5183">
        <v>6</v>
      </c>
      <c r="Y5183">
        <v>6446.4</v>
      </c>
      <c r="Z5183">
        <v>11</v>
      </c>
      <c r="AA5183">
        <f>Zudio_sales_data[[#This Row],[Price]]*Zudio_sales_data[[#This Row],[Quantity]]</f>
        <v>16116</v>
      </c>
      <c r="AB5183" s="1">
        <v>45629</v>
      </c>
      <c r="AC5183">
        <f>_xlfn.DAYS(Zudio_sales_data[[#This Row],[Last Date]],Zudio_sales_data[[#This Row],[Store Open Date]])</f>
        <v>1200</v>
      </c>
      <c r="AD5183" t="str">
        <f>IF(Zudio_sales_data[[#This Row],[Order Date]]&lt;=Zudio_sales_data[[#This Row],[Store Open Date]],"wrong data","right data")</f>
        <v>right data</v>
      </c>
      <c r="AE5183">
        <f>Zudio_sales_data[[#This Row],[Sales Profit]]/Zudio_sales_data[[#This Row],[Quantity]]</f>
        <v>1074.3999999999999</v>
      </c>
    </row>
    <row r="5184" spans="1:31" x14ac:dyDescent="0.3">
      <c r="A5184" t="s">
        <v>37</v>
      </c>
      <c r="B5184" t="s">
        <v>328</v>
      </c>
      <c r="C5184" t="s">
        <v>47</v>
      </c>
      <c r="D5184" t="s">
        <v>40</v>
      </c>
      <c r="E5184">
        <v>7</v>
      </c>
      <c r="F5184">
        <v>409964</v>
      </c>
      <c r="G5184" t="s">
        <v>30</v>
      </c>
      <c r="H5184" s="1">
        <v>45105</v>
      </c>
      <c r="I5184">
        <v>950</v>
      </c>
      <c r="J5184" t="s">
        <v>8736</v>
      </c>
      <c r="K5184" t="s">
        <v>108</v>
      </c>
      <c r="L5184">
        <v>10</v>
      </c>
      <c r="M5184">
        <v>9</v>
      </c>
      <c r="N5184">
        <v>7</v>
      </c>
      <c r="O5184" t="s">
        <v>69</v>
      </c>
      <c r="P5184" t="s">
        <v>52</v>
      </c>
      <c r="Q5184">
        <v>79620</v>
      </c>
      <c r="R5184" s="1">
        <v>45595</v>
      </c>
      <c r="S5184" t="s">
        <v>115</v>
      </c>
      <c r="T5184">
        <v>219628</v>
      </c>
      <c r="U5184" t="s">
        <v>8737</v>
      </c>
      <c r="V5184">
        <v>231</v>
      </c>
      <c r="W5184">
        <v>849</v>
      </c>
      <c r="X5184">
        <v>7</v>
      </c>
      <c r="Y5184">
        <v>2377.1999999999998</v>
      </c>
      <c r="Z5184">
        <v>11</v>
      </c>
      <c r="AA5184">
        <f>Zudio_sales_data[[#This Row],[Price]]*Zudio_sales_data[[#This Row],[Quantity]]</f>
        <v>5943</v>
      </c>
      <c r="AB5184" s="1">
        <v>45629</v>
      </c>
      <c r="AC5184">
        <f>_xlfn.DAYS(Zudio_sales_data[[#This Row],[Last Date]],Zudio_sales_data[[#This Row],[Store Open Date]])</f>
        <v>524</v>
      </c>
      <c r="AD5184" t="str">
        <f>IF(Zudio_sales_data[[#This Row],[Order Date]]&lt;=Zudio_sales_data[[#This Row],[Store Open Date]],"wrong data","right data")</f>
        <v>right data</v>
      </c>
      <c r="AE5184">
        <f>Zudio_sales_data[[#This Row],[Sales Profit]]/Zudio_sales_data[[#This Row],[Quantity]]</f>
        <v>339.59999999999997</v>
      </c>
    </row>
    <row r="5185" spans="1:31" x14ac:dyDescent="0.3">
      <c r="A5185" t="s">
        <v>71</v>
      </c>
      <c r="B5185" t="s">
        <v>100</v>
      </c>
      <c r="C5185" t="s">
        <v>39</v>
      </c>
      <c r="D5185" t="s">
        <v>48</v>
      </c>
      <c r="E5185">
        <v>24</v>
      </c>
      <c r="F5185">
        <v>409892</v>
      </c>
      <c r="G5185" t="s">
        <v>49</v>
      </c>
      <c r="H5185" s="1">
        <v>44559</v>
      </c>
      <c r="I5185">
        <v>1400</v>
      </c>
      <c r="J5185" t="s">
        <v>8738</v>
      </c>
      <c r="K5185" t="s">
        <v>98</v>
      </c>
      <c r="L5185">
        <v>10</v>
      </c>
      <c r="M5185">
        <v>7</v>
      </c>
      <c r="N5185">
        <v>16</v>
      </c>
      <c r="O5185" t="s">
        <v>33</v>
      </c>
      <c r="P5185" t="s">
        <v>90</v>
      </c>
      <c r="Q5185">
        <v>56044</v>
      </c>
      <c r="R5185" s="1">
        <v>45426</v>
      </c>
      <c r="S5185" t="s">
        <v>104</v>
      </c>
      <c r="T5185">
        <v>807762</v>
      </c>
      <c r="U5185" t="s">
        <v>8739</v>
      </c>
      <c r="V5185">
        <v>214</v>
      </c>
      <c r="W5185">
        <v>1729</v>
      </c>
      <c r="X5185">
        <v>7</v>
      </c>
      <c r="Y5185">
        <v>4841.2</v>
      </c>
      <c r="Z5185">
        <v>9</v>
      </c>
      <c r="AA5185">
        <f>Zudio_sales_data[[#This Row],[Price]]*Zudio_sales_data[[#This Row],[Quantity]]</f>
        <v>12103</v>
      </c>
      <c r="AB5185" s="1">
        <v>45629</v>
      </c>
      <c r="AC5185">
        <f>_xlfn.DAYS(Zudio_sales_data[[#This Row],[Last Date]],Zudio_sales_data[[#This Row],[Store Open Date]])</f>
        <v>1070</v>
      </c>
      <c r="AD5185" t="str">
        <f>IF(Zudio_sales_data[[#This Row],[Order Date]]&lt;=Zudio_sales_data[[#This Row],[Store Open Date]],"wrong data","right data")</f>
        <v>right data</v>
      </c>
      <c r="AE5185">
        <f>Zudio_sales_data[[#This Row],[Sales Profit]]/Zudio_sales_data[[#This Row],[Quantity]]</f>
        <v>691.6</v>
      </c>
    </row>
    <row r="5186" spans="1:31" x14ac:dyDescent="0.3">
      <c r="A5186" t="s">
        <v>110</v>
      </c>
      <c r="B5186" t="s">
        <v>65</v>
      </c>
      <c r="C5186" t="s">
        <v>47</v>
      </c>
      <c r="D5186" t="s">
        <v>229</v>
      </c>
      <c r="E5186">
        <v>56</v>
      </c>
      <c r="F5186">
        <v>429404</v>
      </c>
      <c r="G5186" t="s">
        <v>30</v>
      </c>
      <c r="H5186" s="1">
        <v>44005</v>
      </c>
      <c r="I5186">
        <v>1200</v>
      </c>
      <c r="J5186" t="s">
        <v>8740</v>
      </c>
      <c r="K5186" t="s">
        <v>594</v>
      </c>
      <c r="L5186">
        <v>11</v>
      </c>
      <c r="M5186">
        <v>8</v>
      </c>
      <c r="N5186">
        <v>20</v>
      </c>
      <c r="O5186" t="s">
        <v>69</v>
      </c>
      <c r="P5186" t="s">
        <v>34</v>
      </c>
      <c r="Q5186">
        <v>46246</v>
      </c>
      <c r="R5186" s="1">
        <v>45374</v>
      </c>
      <c r="S5186" t="s">
        <v>58</v>
      </c>
      <c r="T5186">
        <v>327710</v>
      </c>
      <c r="U5186" t="s">
        <v>1608</v>
      </c>
      <c r="V5186">
        <v>692</v>
      </c>
      <c r="W5186">
        <v>605</v>
      </c>
      <c r="X5186">
        <v>7</v>
      </c>
      <c r="Y5186">
        <v>1694</v>
      </c>
      <c r="Z5186">
        <v>9</v>
      </c>
      <c r="AA5186">
        <f>Zudio_sales_data[[#This Row],[Price]]*Zudio_sales_data[[#This Row],[Quantity]]</f>
        <v>4235</v>
      </c>
      <c r="AB5186" s="1">
        <v>45629</v>
      </c>
      <c r="AC5186">
        <f>_xlfn.DAYS(Zudio_sales_data[[#This Row],[Last Date]],Zudio_sales_data[[#This Row],[Store Open Date]])</f>
        <v>1624</v>
      </c>
      <c r="AD5186" t="str">
        <f>IF(Zudio_sales_data[[#This Row],[Order Date]]&lt;=Zudio_sales_data[[#This Row],[Store Open Date]],"wrong data","right data")</f>
        <v>right data</v>
      </c>
      <c r="AE5186">
        <f>Zudio_sales_data[[#This Row],[Sales Profit]]/Zudio_sales_data[[#This Row],[Quantity]]</f>
        <v>242</v>
      </c>
    </row>
    <row r="5187" spans="1:31" x14ac:dyDescent="0.3">
      <c r="A5187" t="s">
        <v>37</v>
      </c>
      <c r="B5187" t="s">
        <v>170</v>
      </c>
      <c r="C5187" t="s">
        <v>39</v>
      </c>
      <c r="D5187" t="s">
        <v>229</v>
      </c>
      <c r="E5187">
        <v>34</v>
      </c>
      <c r="F5187">
        <v>422286</v>
      </c>
      <c r="G5187" t="s">
        <v>30</v>
      </c>
      <c r="H5187" s="1">
        <v>43943</v>
      </c>
      <c r="I5187">
        <v>800</v>
      </c>
      <c r="J5187" t="s">
        <v>8741</v>
      </c>
      <c r="K5187" t="s">
        <v>736</v>
      </c>
      <c r="L5187">
        <v>10</v>
      </c>
      <c r="M5187">
        <v>7</v>
      </c>
      <c r="N5187">
        <v>12</v>
      </c>
      <c r="O5187" t="s">
        <v>69</v>
      </c>
      <c r="P5187" t="s">
        <v>90</v>
      </c>
      <c r="Q5187">
        <v>73136</v>
      </c>
      <c r="R5187" s="1">
        <v>45551</v>
      </c>
      <c r="S5187" t="s">
        <v>131</v>
      </c>
      <c r="T5187">
        <v>535598</v>
      </c>
      <c r="U5187" t="s">
        <v>8742</v>
      </c>
      <c r="V5187">
        <v>204</v>
      </c>
      <c r="W5187">
        <v>1637</v>
      </c>
      <c r="X5187">
        <v>2</v>
      </c>
      <c r="Y5187">
        <v>1309.5999999999999</v>
      </c>
      <c r="Z5187">
        <v>9</v>
      </c>
      <c r="AA5187">
        <f>Zudio_sales_data[[#This Row],[Price]]*Zudio_sales_data[[#This Row],[Quantity]]</f>
        <v>3274</v>
      </c>
      <c r="AB5187" s="1">
        <v>45629</v>
      </c>
      <c r="AC5187">
        <f>_xlfn.DAYS(Zudio_sales_data[[#This Row],[Last Date]],Zudio_sales_data[[#This Row],[Store Open Date]])</f>
        <v>1686</v>
      </c>
      <c r="AD5187" t="str">
        <f>IF(Zudio_sales_data[[#This Row],[Order Date]]&lt;=Zudio_sales_data[[#This Row],[Store Open Date]],"wrong data","right data")</f>
        <v>right data</v>
      </c>
      <c r="AE5187">
        <f>Zudio_sales_data[[#This Row],[Sales Profit]]/Zudio_sales_data[[#This Row],[Quantity]]</f>
        <v>654.79999999999995</v>
      </c>
    </row>
    <row r="5188" spans="1:31" x14ac:dyDescent="0.3">
      <c r="A5188" t="s">
        <v>55</v>
      </c>
      <c r="B5188" t="s">
        <v>100</v>
      </c>
      <c r="C5188" t="s">
        <v>28</v>
      </c>
      <c r="D5188" t="s">
        <v>129</v>
      </c>
      <c r="E5188">
        <v>77</v>
      </c>
      <c r="F5188">
        <v>434870</v>
      </c>
      <c r="G5188" t="s">
        <v>49</v>
      </c>
      <c r="H5188" s="1">
        <v>45287</v>
      </c>
      <c r="I5188">
        <v>1400</v>
      </c>
      <c r="J5188" t="s">
        <v>8743</v>
      </c>
      <c r="K5188" t="s">
        <v>236</v>
      </c>
      <c r="L5188">
        <v>10</v>
      </c>
      <c r="M5188">
        <v>9</v>
      </c>
      <c r="N5188">
        <v>6</v>
      </c>
      <c r="O5188" t="s">
        <v>69</v>
      </c>
      <c r="P5188" t="s">
        <v>62</v>
      </c>
      <c r="Q5188">
        <v>60318</v>
      </c>
      <c r="R5188" s="1">
        <v>45479</v>
      </c>
      <c r="S5188" t="s">
        <v>95</v>
      </c>
      <c r="T5188">
        <v>396164</v>
      </c>
      <c r="U5188" t="s">
        <v>8744</v>
      </c>
      <c r="V5188">
        <v>839</v>
      </c>
      <c r="W5188">
        <v>830</v>
      </c>
      <c r="X5188">
        <v>6</v>
      </c>
      <c r="Y5188">
        <v>1992</v>
      </c>
      <c r="Z5188">
        <v>11</v>
      </c>
      <c r="AA5188">
        <f>Zudio_sales_data[[#This Row],[Price]]*Zudio_sales_data[[#This Row],[Quantity]]</f>
        <v>4980</v>
      </c>
      <c r="AB5188" s="1">
        <v>45629</v>
      </c>
      <c r="AC5188">
        <f>_xlfn.DAYS(Zudio_sales_data[[#This Row],[Last Date]],Zudio_sales_data[[#This Row],[Store Open Date]])</f>
        <v>342</v>
      </c>
      <c r="AD5188" t="str">
        <f>IF(Zudio_sales_data[[#This Row],[Order Date]]&lt;=Zudio_sales_data[[#This Row],[Store Open Date]],"wrong data","right data")</f>
        <v>right data</v>
      </c>
      <c r="AE5188">
        <f>Zudio_sales_data[[#This Row],[Sales Profit]]/Zudio_sales_data[[#This Row],[Quantity]]</f>
        <v>332</v>
      </c>
    </row>
    <row r="5189" spans="1:31" x14ac:dyDescent="0.3">
      <c r="A5189" t="s">
        <v>45</v>
      </c>
      <c r="B5189" t="s">
        <v>286</v>
      </c>
      <c r="C5189" t="s">
        <v>39</v>
      </c>
      <c r="D5189" t="s">
        <v>66</v>
      </c>
      <c r="E5189">
        <v>14</v>
      </c>
      <c r="F5189">
        <v>434890</v>
      </c>
      <c r="G5189" t="s">
        <v>49</v>
      </c>
      <c r="H5189" s="1">
        <v>45061</v>
      </c>
      <c r="I5189">
        <v>1000</v>
      </c>
      <c r="J5189" t="s">
        <v>8745</v>
      </c>
      <c r="K5189" t="s">
        <v>609</v>
      </c>
      <c r="L5189">
        <v>10</v>
      </c>
      <c r="M5189">
        <v>7</v>
      </c>
      <c r="N5189">
        <v>11</v>
      </c>
      <c r="O5189" t="s">
        <v>69</v>
      </c>
      <c r="P5189" t="s">
        <v>34</v>
      </c>
      <c r="Q5189">
        <v>86345</v>
      </c>
      <c r="R5189" s="1">
        <v>45581</v>
      </c>
      <c r="S5189" t="s">
        <v>115</v>
      </c>
      <c r="T5189">
        <v>144196</v>
      </c>
      <c r="U5189" t="s">
        <v>8746</v>
      </c>
      <c r="V5189">
        <v>862</v>
      </c>
      <c r="W5189">
        <v>2371</v>
      </c>
      <c r="X5189">
        <v>6</v>
      </c>
      <c r="Y5189">
        <v>5690.4</v>
      </c>
      <c r="Z5189">
        <v>9</v>
      </c>
      <c r="AA5189">
        <f>Zudio_sales_data[[#This Row],[Price]]*Zudio_sales_data[[#This Row],[Quantity]]</f>
        <v>14226</v>
      </c>
      <c r="AB5189" s="1">
        <v>45629</v>
      </c>
      <c r="AC5189">
        <f>_xlfn.DAYS(Zudio_sales_data[[#This Row],[Last Date]],Zudio_sales_data[[#This Row],[Store Open Date]])</f>
        <v>568</v>
      </c>
      <c r="AD5189" t="str">
        <f>IF(Zudio_sales_data[[#This Row],[Order Date]]&lt;=Zudio_sales_data[[#This Row],[Store Open Date]],"wrong data","right data")</f>
        <v>right data</v>
      </c>
      <c r="AE5189">
        <f>Zudio_sales_data[[#This Row],[Sales Profit]]/Zudio_sales_data[[#This Row],[Quantity]]</f>
        <v>948.4</v>
      </c>
    </row>
    <row r="5190" spans="1:31" x14ac:dyDescent="0.3">
      <c r="A5190" t="s">
        <v>110</v>
      </c>
      <c r="B5190" t="s">
        <v>263</v>
      </c>
      <c r="C5190" t="s">
        <v>28</v>
      </c>
      <c r="D5190" t="s">
        <v>229</v>
      </c>
      <c r="E5190">
        <v>10</v>
      </c>
      <c r="F5190">
        <v>422744</v>
      </c>
      <c r="G5190" t="s">
        <v>30</v>
      </c>
      <c r="H5190" s="1">
        <v>45233</v>
      </c>
      <c r="I5190">
        <v>950</v>
      </c>
      <c r="J5190" t="s">
        <v>8747</v>
      </c>
      <c r="K5190" t="s">
        <v>151</v>
      </c>
      <c r="L5190">
        <v>10</v>
      </c>
      <c r="M5190">
        <v>9</v>
      </c>
      <c r="N5190">
        <v>10</v>
      </c>
      <c r="O5190" t="s">
        <v>69</v>
      </c>
      <c r="P5190" t="s">
        <v>62</v>
      </c>
      <c r="Q5190">
        <v>10440</v>
      </c>
      <c r="R5190" s="1">
        <v>45436</v>
      </c>
      <c r="S5190" t="s">
        <v>104</v>
      </c>
      <c r="T5190">
        <v>513854</v>
      </c>
      <c r="U5190" t="s">
        <v>8748</v>
      </c>
      <c r="V5190">
        <v>963</v>
      </c>
      <c r="W5190">
        <v>1550</v>
      </c>
      <c r="X5190">
        <v>1</v>
      </c>
      <c r="Y5190">
        <v>620</v>
      </c>
      <c r="Z5190">
        <v>11</v>
      </c>
      <c r="AA5190">
        <f>Zudio_sales_data[[#This Row],[Price]]*Zudio_sales_data[[#This Row],[Quantity]]</f>
        <v>1550</v>
      </c>
      <c r="AB5190" s="1">
        <v>45629</v>
      </c>
      <c r="AC5190">
        <f>_xlfn.DAYS(Zudio_sales_data[[#This Row],[Last Date]],Zudio_sales_data[[#This Row],[Store Open Date]])</f>
        <v>396</v>
      </c>
      <c r="AD5190" t="str">
        <f>IF(Zudio_sales_data[[#This Row],[Order Date]]&lt;=Zudio_sales_data[[#This Row],[Store Open Date]],"wrong data","right data")</f>
        <v>right data</v>
      </c>
      <c r="AE5190">
        <f>Zudio_sales_data[[#This Row],[Sales Profit]]/Zudio_sales_data[[#This Row],[Quantity]]</f>
        <v>620</v>
      </c>
    </row>
    <row r="5191" spans="1:31" x14ac:dyDescent="0.3">
      <c r="A5191" t="s">
        <v>71</v>
      </c>
      <c r="B5191" t="s">
        <v>135</v>
      </c>
      <c r="C5191" t="s">
        <v>47</v>
      </c>
      <c r="D5191" t="s">
        <v>40</v>
      </c>
      <c r="E5191">
        <v>52</v>
      </c>
      <c r="F5191">
        <v>402705</v>
      </c>
      <c r="G5191" t="s">
        <v>49</v>
      </c>
      <c r="H5191" s="1">
        <v>44016</v>
      </c>
      <c r="I5191">
        <v>800</v>
      </c>
      <c r="J5191" t="s">
        <v>2539</v>
      </c>
      <c r="K5191" t="s">
        <v>261</v>
      </c>
      <c r="L5191">
        <v>10</v>
      </c>
      <c r="M5191">
        <v>9</v>
      </c>
      <c r="N5191">
        <v>14</v>
      </c>
      <c r="O5191" t="s">
        <v>33</v>
      </c>
      <c r="P5191" t="s">
        <v>34</v>
      </c>
      <c r="Q5191">
        <v>72077</v>
      </c>
      <c r="R5191" s="1">
        <v>45625</v>
      </c>
      <c r="S5191" t="s">
        <v>35</v>
      </c>
      <c r="T5191">
        <v>962001</v>
      </c>
      <c r="U5191" t="s">
        <v>8749</v>
      </c>
      <c r="V5191">
        <v>451</v>
      </c>
      <c r="W5191">
        <v>1890</v>
      </c>
      <c r="X5191">
        <v>1</v>
      </c>
      <c r="Y5191">
        <v>756</v>
      </c>
      <c r="Z5191">
        <v>11</v>
      </c>
      <c r="AA5191">
        <f>Zudio_sales_data[[#This Row],[Price]]*Zudio_sales_data[[#This Row],[Quantity]]</f>
        <v>1890</v>
      </c>
      <c r="AB5191" s="1">
        <v>45629</v>
      </c>
      <c r="AC5191">
        <f>_xlfn.DAYS(Zudio_sales_data[[#This Row],[Last Date]],Zudio_sales_data[[#This Row],[Store Open Date]])</f>
        <v>1613</v>
      </c>
      <c r="AD5191" t="str">
        <f>IF(Zudio_sales_data[[#This Row],[Order Date]]&lt;=Zudio_sales_data[[#This Row],[Store Open Date]],"wrong data","right data")</f>
        <v>right data</v>
      </c>
      <c r="AE5191">
        <f>Zudio_sales_data[[#This Row],[Sales Profit]]/Zudio_sales_data[[#This Row],[Quantity]]</f>
        <v>756</v>
      </c>
    </row>
    <row r="5192" spans="1:31" x14ac:dyDescent="0.3">
      <c r="A5192" t="s">
        <v>26</v>
      </c>
      <c r="B5192" t="s">
        <v>179</v>
      </c>
      <c r="C5192" t="s">
        <v>28</v>
      </c>
      <c r="D5192" t="s">
        <v>129</v>
      </c>
      <c r="E5192">
        <v>40</v>
      </c>
      <c r="F5192">
        <v>414835</v>
      </c>
      <c r="G5192" t="s">
        <v>30</v>
      </c>
      <c r="H5192" s="1">
        <v>45036</v>
      </c>
      <c r="I5192">
        <v>800</v>
      </c>
      <c r="J5192" t="s">
        <v>8750</v>
      </c>
      <c r="K5192" t="s">
        <v>386</v>
      </c>
      <c r="L5192">
        <v>10</v>
      </c>
      <c r="M5192">
        <v>7</v>
      </c>
      <c r="N5192">
        <v>20</v>
      </c>
      <c r="O5192" t="s">
        <v>69</v>
      </c>
      <c r="P5192" t="s">
        <v>90</v>
      </c>
      <c r="Q5192">
        <v>78682</v>
      </c>
      <c r="R5192" s="1">
        <v>45397</v>
      </c>
      <c r="S5192" t="s">
        <v>63</v>
      </c>
      <c r="T5192">
        <v>409718</v>
      </c>
      <c r="U5192" t="s">
        <v>8751</v>
      </c>
      <c r="V5192">
        <v>319</v>
      </c>
      <c r="W5192">
        <v>1632</v>
      </c>
      <c r="X5192">
        <v>6</v>
      </c>
      <c r="Y5192">
        <v>3916.8</v>
      </c>
      <c r="Z5192">
        <v>9</v>
      </c>
      <c r="AA5192">
        <f>Zudio_sales_data[[#This Row],[Price]]*Zudio_sales_data[[#This Row],[Quantity]]</f>
        <v>9792</v>
      </c>
      <c r="AB5192" s="1">
        <v>45629</v>
      </c>
      <c r="AC5192">
        <f>_xlfn.DAYS(Zudio_sales_data[[#This Row],[Last Date]],Zudio_sales_data[[#This Row],[Store Open Date]])</f>
        <v>593</v>
      </c>
      <c r="AD5192" t="str">
        <f>IF(Zudio_sales_data[[#This Row],[Order Date]]&lt;=Zudio_sales_data[[#This Row],[Store Open Date]],"wrong data","right data")</f>
        <v>right data</v>
      </c>
      <c r="AE5192">
        <f>Zudio_sales_data[[#This Row],[Sales Profit]]/Zudio_sales_data[[#This Row],[Quantity]]</f>
        <v>652.80000000000007</v>
      </c>
    </row>
    <row r="5193" spans="1:31" x14ac:dyDescent="0.3">
      <c r="A5193" t="s">
        <v>45</v>
      </c>
      <c r="B5193" t="s">
        <v>219</v>
      </c>
      <c r="C5193" t="s">
        <v>39</v>
      </c>
      <c r="D5193" t="s">
        <v>87</v>
      </c>
      <c r="E5193">
        <v>33</v>
      </c>
      <c r="F5193">
        <v>429420</v>
      </c>
      <c r="G5193" t="s">
        <v>30</v>
      </c>
      <c r="H5193" s="1">
        <v>45292</v>
      </c>
      <c r="I5193">
        <v>1000</v>
      </c>
      <c r="J5193" t="s">
        <v>8752</v>
      </c>
      <c r="K5193" t="s">
        <v>199</v>
      </c>
      <c r="L5193">
        <v>11</v>
      </c>
      <c r="M5193">
        <v>8</v>
      </c>
      <c r="N5193">
        <v>6</v>
      </c>
      <c r="O5193" t="s">
        <v>69</v>
      </c>
      <c r="P5193" t="s">
        <v>52</v>
      </c>
      <c r="Q5193">
        <v>10220</v>
      </c>
      <c r="R5193" s="1">
        <v>45532</v>
      </c>
      <c r="S5193" t="s">
        <v>53</v>
      </c>
      <c r="T5193">
        <v>623344</v>
      </c>
      <c r="U5193" t="s">
        <v>8753</v>
      </c>
      <c r="V5193">
        <v>480</v>
      </c>
      <c r="W5193">
        <v>2473</v>
      </c>
      <c r="X5193">
        <v>5</v>
      </c>
      <c r="Y5193">
        <v>4946</v>
      </c>
      <c r="Z5193">
        <v>9</v>
      </c>
      <c r="AA5193">
        <f>Zudio_sales_data[[#This Row],[Price]]*Zudio_sales_data[[#This Row],[Quantity]]</f>
        <v>12365</v>
      </c>
      <c r="AB5193" s="1">
        <v>45629</v>
      </c>
      <c r="AC5193">
        <f>_xlfn.DAYS(Zudio_sales_data[[#This Row],[Last Date]],Zudio_sales_data[[#This Row],[Store Open Date]])</f>
        <v>337</v>
      </c>
      <c r="AD5193" t="str">
        <f>IF(Zudio_sales_data[[#This Row],[Order Date]]&lt;=Zudio_sales_data[[#This Row],[Store Open Date]],"wrong data","right data")</f>
        <v>right data</v>
      </c>
      <c r="AE5193">
        <f>Zudio_sales_data[[#This Row],[Sales Profit]]/Zudio_sales_data[[#This Row],[Quantity]]</f>
        <v>989.2</v>
      </c>
    </row>
    <row r="5194" spans="1:31" x14ac:dyDescent="0.3">
      <c r="A5194" t="s">
        <v>45</v>
      </c>
      <c r="B5194" t="s">
        <v>376</v>
      </c>
      <c r="C5194" t="s">
        <v>39</v>
      </c>
      <c r="D5194" t="s">
        <v>112</v>
      </c>
      <c r="E5194">
        <v>82</v>
      </c>
      <c r="F5194">
        <v>424839</v>
      </c>
      <c r="G5194" t="s">
        <v>49</v>
      </c>
      <c r="H5194" s="1">
        <v>45231</v>
      </c>
      <c r="I5194">
        <v>800</v>
      </c>
      <c r="J5194" t="s">
        <v>8754</v>
      </c>
      <c r="K5194" t="s">
        <v>123</v>
      </c>
      <c r="L5194">
        <v>11</v>
      </c>
      <c r="M5194">
        <v>8</v>
      </c>
      <c r="N5194">
        <v>3</v>
      </c>
      <c r="O5194" t="s">
        <v>69</v>
      </c>
      <c r="P5194" t="s">
        <v>62</v>
      </c>
      <c r="Q5194">
        <v>60187</v>
      </c>
      <c r="R5194" s="1">
        <v>45440</v>
      </c>
      <c r="S5194" t="s">
        <v>104</v>
      </c>
      <c r="T5194">
        <v>494569</v>
      </c>
      <c r="U5194" t="s">
        <v>8755</v>
      </c>
      <c r="V5194">
        <v>724</v>
      </c>
      <c r="W5194">
        <v>2935</v>
      </c>
      <c r="X5194">
        <v>5</v>
      </c>
      <c r="Y5194">
        <v>5870</v>
      </c>
      <c r="Z5194">
        <v>9</v>
      </c>
      <c r="AA5194">
        <f>Zudio_sales_data[[#This Row],[Price]]*Zudio_sales_data[[#This Row],[Quantity]]</f>
        <v>14675</v>
      </c>
      <c r="AB5194" s="1">
        <v>45629</v>
      </c>
      <c r="AC5194">
        <f>_xlfn.DAYS(Zudio_sales_data[[#This Row],[Last Date]],Zudio_sales_data[[#This Row],[Store Open Date]])</f>
        <v>398</v>
      </c>
      <c r="AD5194" t="str">
        <f>IF(Zudio_sales_data[[#This Row],[Order Date]]&lt;=Zudio_sales_data[[#This Row],[Store Open Date]],"wrong data","right data")</f>
        <v>right data</v>
      </c>
      <c r="AE5194">
        <f>Zudio_sales_data[[#This Row],[Sales Profit]]/Zudio_sales_data[[#This Row],[Quantity]]</f>
        <v>1174</v>
      </c>
    </row>
    <row r="5195" spans="1:31" x14ac:dyDescent="0.3">
      <c r="A5195" t="s">
        <v>71</v>
      </c>
      <c r="B5195" t="s">
        <v>46</v>
      </c>
      <c r="C5195" t="s">
        <v>47</v>
      </c>
      <c r="D5195" t="s">
        <v>229</v>
      </c>
      <c r="E5195">
        <v>80</v>
      </c>
      <c r="F5195">
        <v>401711</v>
      </c>
      <c r="G5195" t="s">
        <v>30</v>
      </c>
      <c r="H5195" s="1">
        <v>43886</v>
      </c>
      <c r="I5195">
        <v>800</v>
      </c>
      <c r="J5195" t="s">
        <v>8756</v>
      </c>
      <c r="K5195" t="s">
        <v>392</v>
      </c>
      <c r="L5195">
        <v>10</v>
      </c>
      <c r="M5195">
        <v>7</v>
      </c>
      <c r="N5195">
        <v>8</v>
      </c>
      <c r="O5195" t="s">
        <v>33</v>
      </c>
      <c r="P5195" t="s">
        <v>62</v>
      </c>
      <c r="Q5195">
        <v>30157</v>
      </c>
      <c r="R5195" s="1">
        <v>45531</v>
      </c>
      <c r="S5195" t="s">
        <v>53</v>
      </c>
      <c r="T5195">
        <v>298583</v>
      </c>
      <c r="U5195" t="s">
        <v>7751</v>
      </c>
      <c r="V5195">
        <v>279</v>
      </c>
      <c r="W5195">
        <v>2756</v>
      </c>
      <c r="X5195">
        <v>4</v>
      </c>
      <c r="Y5195">
        <v>4409.6000000000004</v>
      </c>
      <c r="Z5195">
        <v>9</v>
      </c>
      <c r="AA5195">
        <f>Zudio_sales_data[[#This Row],[Price]]*Zudio_sales_data[[#This Row],[Quantity]]</f>
        <v>11024</v>
      </c>
      <c r="AB5195" s="1">
        <v>45629</v>
      </c>
      <c r="AC5195">
        <f>_xlfn.DAYS(Zudio_sales_data[[#This Row],[Last Date]],Zudio_sales_data[[#This Row],[Store Open Date]])</f>
        <v>1743</v>
      </c>
      <c r="AD5195" t="str">
        <f>IF(Zudio_sales_data[[#This Row],[Order Date]]&lt;=Zudio_sales_data[[#This Row],[Store Open Date]],"wrong data","right data")</f>
        <v>right data</v>
      </c>
      <c r="AE5195">
        <f>Zudio_sales_data[[#This Row],[Sales Profit]]/Zudio_sales_data[[#This Row],[Quantity]]</f>
        <v>1102.4000000000001</v>
      </c>
    </row>
    <row r="5196" spans="1:31" x14ac:dyDescent="0.3">
      <c r="A5196" t="s">
        <v>71</v>
      </c>
      <c r="B5196" t="s">
        <v>27</v>
      </c>
      <c r="C5196" t="s">
        <v>28</v>
      </c>
      <c r="D5196" t="s">
        <v>48</v>
      </c>
      <c r="E5196">
        <v>6</v>
      </c>
      <c r="F5196">
        <v>427967</v>
      </c>
      <c r="G5196" t="s">
        <v>49</v>
      </c>
      <c r="H5196" s="1">
        <v>44587</v>
      </c>
      <c r="I5196">
        <v>800</v>
      </c>
      <c r="J5196" t="s">
        <v>8757</v>
      </c>
      <c r="K5196" t="s">
        <v>155</v>
      </c>
      <c r="L5196">
        <v>11</v>
      </c>
      <c r="M5196">
        <v>8</v>
      </c>
      <c r="N5196">
        <v>16</v>
      </c>
      <c r="O5196" t="s">
        <v>33</v>
      </c>
      <c r="P5196" t="s">
        <v>90</v>
      </c>
      <c r="Q5196">
        <v>73909</v>
      </c>
      <c r="R5196" s="1">
        <v>45428</v>
      </c>
      <c r="S5196" t="s">
        <v>104</v>
      </c>
      <c r="T5196">
        <v>774589</v>
      </c>
      <c r="U5196" t="s">
        <v>8758</v>
      </c>
      <c r="V5196">
        <v>429</v>
      </c>
      <c r="W5196">
        <v>2532</v>
      </c>
      <c r="X5196">
        <v>8</v>
      </c>
      <c r="Y5196">
        <v>8102.4</v>
      </c>
      <c r="Z5196">
        <v>9</v>
      </c>
      <c r="AA5196">
        <f>Zudio_sales_data[[#This Row],[Price]]*Zudio_sales_data[[#This Row],[Quantity]]</f>
        <v>20256</v>
      </c>
      <c r="AB5196" s="1">
        <v>45629</v>
      </c>
      <c r="AC5196">
        <f>_xlfn.DAYS(Zudio_sales_data[[#This Row],[Last Date]],Zudio_sales_data[[#This Row],[Store Open Date]])</f>
        <v>1042</v>
      </c>
      <c r="AD5196" t="str">
        <f>IF(Zudio_sales_data[[#This Row],[Order Date]]&lt;=Zudio_sales_data[[#This Row],[Store Open Date]],"wrong data","right data")</f>
        <v>right data</v>
      </c>
      <c r="AE5196">
        <f>Zudio_sales_data[[#This Row],[Sales Profit]]/Zudio_sales_data[[#This Row],[Quantity]]</f>
        <v>1012.8</v>
      </c>
    </row>
    <row r="5197" spans="1:31" x14ac:dyDescent="0.3">
      <c r="A5197" t="s">
        <v>117</v>
      </c>
      <c r="B5197" t="s">
        <v>72</v>
      </c>
      <c r="C5197" t="s">
        <v>39</v>
      </c>
      <c r="D5197" t="s">
        <v>229</v>
      </c>
      <c r="E5197">
        <v>84</v>
      </c>
      <c r="F5197">
        <v>427721</v>
      </c>
      <c r="G5197" t="s">
        <v>30</v>
      </c>
      <c r="H5197" s="1">
        <v>45165</v>
      </c>
      <c r="I5197">
        <v>950</v>
      </c>
      <c r="J5197" t="s">
        <v>8759</v>
      </c>
      <c r="K5197" t="s">
        <v>206</v>
      </c>
      <c r="L5197">
        <v>9</v>
      </c>
      <c r="M5197">
        <v>8</v>
      </c>
      <c r="N5197">
        <v>16</v>
      </c>
      <c r="O5197" t="s">
        <v>33</v>
      </c>
      <c r="P5197" t="s">
        <v>62</v>
      </c>
      <c r="Q5197">
        <v>89525</v>
      </c>
      <c r="R5197" s="1">
        <v>45303</v>
      </c>
      <c r="S5197" t="s">
        <v>85</v>
      </c>
      <c r="T5197">
        <v>572783</v>
      </c>
      <c r="U5197" t="s">
        <v>8760</v>
      </c>
      <c r="V5197">
        <v>548</v>
      </c>
      <c r="W5197">
        <v>2611</v>
      </c>
      <c r="X5197">
        <v>2</v>
      </c>
      <c r="Y5197">
        <v>2088.8000000000002</v>
      </c>
      <c r="Z5197">
        <v>11</v>
      </c>
      <c r="AA5197">
        <f>Zudio_sales_data[[#This Row],[Price]]*Zudio_sales_data[[#This Row],[Quantity]]</f>
        <v>5222</v>
      </c>
      <c r="AB5197" s="1">
        <v>45629</v>
      </c>
      <c r="AC5197">
        <f>_xlfn.DAYS(Zudio_sales_data[[#This Row],[Last Date]],Zudio_sales_data[[#This Row],[Store Open Date]])</f>
        <v>464</v>
      </c>
      <c r="AD5197" t="str">
        <f>IF(Zudio_sales_data[[#This Row],[Order Date]]&lt;=Zudio_sales_data[[#This Row],[Store Open Date]],"wrong data","right data")</f>
        <v>right data</v>
      </c>
      <c r="AE5197">
        <f>Zudio_sales_data[[#This Row],[Sales Profit]]/Zudio_sales_data[[#This Row],[Quantity]]</f>
        <v>1044.4000000000001</v>
      </c>
    </row>
    <row r="5198" spans="1:31" x14ac:dyDescent="0.3">
      <c r="A5198" t="s">
        <v>26</v>
      </c>
      <c r="B5198" t="s">
        <v>81</v>
      </c>
      <c r="C5198" t="s">
        <v>28</v>
      </c>
      <c r="D5198" t="s">
        <v>129</v>
      </c>
      <c r="E5198">
        <v>15</v>
      </c>
      <c r="F5198">
        <v>439374</v>
      </c>
      <c r="G5198" t="s">
        <v>30</v>
      </c>
      <c r="H5198" s="1">
        <v>44634</v>
      </c>
      <c r="I5198">
        <v>1300</v>
      </c>
      <c r="J5198" t="s">
        <v>8761</v>
      </c>
      <c r="K5198" t="s">
        <v>84</v>
      </c>
      <c r="L5198">
        <v>9</v>
      </c>
      <c r="M5198">
        <v>8</v>
      </c>
      <c r="N5198">
        <v>11</v>
      </c>
      <c r="O5198" t="s">
        <v>33</v>
      </c>
      <c r="P5198" t="s">
        <v>62</v>
      </c>
      <c r="Q5198">
        <v>38980</v>
      </c>
      <c r="R5198" s="1">
        <v>45588</v>
      </c>
      <c r="S5198" t="s">
        <v>115</v>
      </c>
      <c r="T5198">
        <v>799417</v>
      </c>
      <c r="U5198" t="s">
        <v>8762</v>
      </c>
      <c r="V5198">
        <v>290</v>
      </c>
      <c r="W5198">
        <v>1804</v>
      </c>
      <c r="X5198">
        <v>1</v>
      </c>
      <c r="Y5198">
        <v>721.6</v>
      </c>
      <c r="Z5198">
        <v>11</v>
      </c>
      <c r="AA5198">
        <f>Zudio_sales_data[[#This Row],[Price]]*Zudio_sales_data[[#This Row],[Quantity]]</f>
        <v>1804</v>
      </c>
      <c r="AB5198" s="1">
        <v>45629</v>
      </c>
      <c r="AC5198">
        <f>_xlfn.DAYS(Zudio_sales_data[[#This Row],[Last Date]],Zudio_sales_data[[#This Row],[Store Open Date]])</f>
        <v>995</v>
      </c>
      <c r="AD5198" t="str">
        <f>IF(Zudio_sales_data[[#This Row],[Order Date]]&lt;=Zudio_sales_data[[#This Row],[Store Open Date]],"wrong data","right data")</f>
        <v>right data</v>
      </c>
      <c r="AE5198">
        <f>Zudio_sales_data[[#This Row],[Sales Profit]]/Zudio_sales_data[[#This Row],[Quantity]]</f>
        <v>721.6</v>
      </c>
    </row>
    <row r="5199" spans="1:31" x14ac:dyDescent="0.3">
      <c r="A5199" t="s">
        <v>71</v>
      </c>
      <c r="B5199" t="s">
        <v>106</v>
      </c>
      <c r="C5199" t="s">
        <v>39</v>
      </c>
      <c r="D5199" t="s">
        <v>82</v>
      </c>
      <c r="E5199">
        <v>12</v>
      </c>
      <c r="F5199">
        <v>410175</v>
      </c>
      <c r="G5199" t="s">
        <v>30</v>
      </c>
      <c r="H5199" s="1">
        <v>43861</v>
      </c>
      <c r="I5199">
        <v>1400</v>
      </c>
      <c r="J5199" t="s">
        <v>8763</v>
      </c>
      <c r="K5199" t="s">
        <v>522</v>
      </c>
      <c r="L5199">
        <v>9</v>
      </c>
      <c r="M5199">
        <v>8</v>
      </c>
      <c r="N5199">
        <v>18</v>
      </c>
      <c r="O5199" t="s">
        <v>33</v>
      </c>
      <c r="P5199" t="s">
        <v>34</v>
      </c>
      <c r="Q5199">
        <v>99841</v>
      </c>
      <c r="R5199" s="1">
        <v>45499</v>
      </c>
      <c r="S5199" t="s">
        <v>95</v>
      </c>
      <c r="T5199">
        <v>320743</v>
      </c>
      <c r="U5199" t="s">
        <v>873</v>
      </c>
      <c r="V5199">
        <v>572</v>
      </c>
      <c r="W5199">
        <v>1745</v>
      </c>
      <c r="X5199">
        <v>7</v>
      </c>
      <c r="Y5199">
        <v>4886</v>
      </c>
      <c r="Z5199">
        <v>11</v>
      </c>
      <c r="AA5199">
        <f>Zudio_sales_data[[#This Row],[Price]]*Zudio_sales_data[[#This Row],[Quantity]]</f>
        <v>12215</v>
      </c>
      <c r="AB5199" s="1">
        <v>45629</v>
      </c>
      <c r="AC5199">
        <f>_xlfn.DAYS(Zudio_sales_data[[#This Row],[Last Date]],Zudio_sales_data[[#This Row],[Store Open Date]])</f>
        <v>1768</v>
      </c>
      <c r="AD5199" t="str">
        <f>IF(Zudio_sales_data[[#This Row],[Order Date]]&lt;=Zudio_sales_data[[#This Row],[Store Open Date]],"wrong data","right data")</f>
        <v>right data</v>
      </c>
      <c r="AE5199">
        <f>Zudio_sales_data[[#This Row],[Sales Profit]]/Zudio_sales_data[[#This Row],[Quantity]]</f>
        <v>698</v>
      </c>
    </row>
    <row r="5200" spans="1:31" x14ac:dyDescent="0.3">
      <c r="A5200" t="s">
        <v>71</v>
      </c>
      <c r="B5200" t="s">
        <v>125</v>
      </c>
      <c r="C5200" t="s">
        <v>47</v>
      </c>
      <c r="D5200" t="s">
        <v>87</v>
      </c>
      <c r="E5200">
        <v>14</v>
      </c>
      <c r="F5200">
        <v>400077</v>
      </c>
      <c r="G5200" t="s">
        <v>49</v>
      </c>
      <c r="H5200" s="1">
        <v>44391</v>
      </c>
      <c r="I5200">
        <v>1400</v>
      </c>
      <c r="J5200" t="s">
        <v>8764</v>
      </c>
      <c r="K5200" t="s">
        <v>715</v>
      </c>
      <c r="L5200">
        <v>11</v>
      </c>
      <c r="M5200">
        <v>8</v>
      </c>
      <c r="N5200">
        <v>19</v>
      </c>
      <c r="O5200" t="s">
        <v>33</v>
      </c>
      <c r="P5200" t="s">
        <v>34</v>
      </c>
      <c r="Q5200">
        <v>23039</v>
      </c>
      <c r="R5200" s="1">
        <v>45453</v>
      </c>
      <c r="S5200" t="s">
        <v>43</v>
      </c>
      <c r="T5200">
        <v>131949</v>
      </c>
      <c r="U5200" t="s">
        <v>4388</v>
      </c>
      <c r="V5200">
        <v>757</v>
      </c>
      <c r="W5200">
        <v>2799</v>
      </c>
      <c r="X5200">
        <v>2</v>
      </c>
      <c r="Y5200">
        <v>2239.1999999999998</v>
      </c>
      <c r="Z5200">
        <v>9</v>
      </c>
      <c r="AA5200">
        <f>Zudio_sales_data[[#This Row],[Price]]*Zudio_sales_data[[#This Row],[Quantity]]</f>
        <v>5598</v>
      </c>
      <c r="AB5200" s="1">
        <v>45629</v>
      </c>
      <c r="AC5200">
        <f>_xlfn.DAYS(Zudio_sales_data[[#This Row],[Last Date]],Zudio_sales_data[[#This Row],[Store Open Date]])</f>
        <v>1238</v>
      </c>
      <c r="AD5200" t="str">
        <f>IF(Zudio_sales_data[[#This Row],[Order Date]]&lt;=Zudio_sales_data[[#This Row],[Store Open Date]],"wrong data","right data")</f>
        <v>right data</v>
      </c>
      <c r="AE5200">
        <f>Zudio_sales_data[[#This Row],[Sales Profit]]/Zudio_sales_data[[#This Row],[Quantity]]</f>
        <v>1119.5999999999999</v>
      </c>
    </row>
    <row r="5201" spans="1:31" x14ac:dyDescent="0.3">
      <c r="A5201" t="s">
        <v>71</v>
      </c>
      <c r="B5201" t="s">
        <v>132</v>
      </c>
      <c r="C5201" t="s">
        <v>47</v>
      </c>
      <c r="D5201" t="s">
        <v>66</v>
      </c>
      <c r="E5201">
        <v>5</v>
      </c>
      <c r="F5201">
        <v>413044</v>
      </c>
      <c r="G5201" t="s">
        <v>30</v>
      </c>
      <c r="H5201" s="1">
        <v>44643</v>
      </c>
      <c r="I5201">
        <v>950</v>
      </c>
      <c r="J5201" t="s">
        <v>8765</v>
      </c>
      <c r="K5201" t="s">
        <v>227</v>
      </c>
      <c r="L5201">
        <v>9</v>
      </c>
      <c r="M5201">
        <v>8</v>
      </c>
      <c r="N5201">
        <v>12</v>
      </c>
      <c r="O5201" t="s">
        <v>69</v>
      </c>
      <c r="P5201" t="s">
        <v>62</v>
      </c>
      <c r="Q5201">
        <v>60969</v>
      </c>
      <c r="R5201" s="1">
        <v>45539</v>
      </c>
      <c r="S5201" t="s">
        <v>131</v>
      </c>
      <c r="T5201">
        <v>135509</v>
      </c>
      <c r="U5201" t="s">
        <v>8766</v>
      </c>
      <c r="V5201">
        <v>677</v>
      </c>
      <c r="W5201">
        <v>2692</v>
      </c>
      <c r="X5201">
        <v>2</v>
      </c>
      <c r="Y5201">
        <v>2153.6</v>
      </c>
      <c r="Z5201">
        <v>11</v>
      </c>
      <c r="AA5201">
        <f>Zudio_sales_data[[#This Row],[Price]]*Zudio_sales_data[[#This Row],[Quantity]]</f>
        <v>5384</v>
      </c>
      <c r="AB5201" s="1">
        <v>45629</v>
      </c>
      <c r="AC5201">
        <f>_xlfn.DAYS(Zudio_sales_data[[#This Row],[Last Date]],Zudio_sales_data[[#This Row],[Store Open Date]])</f>
        <v>986</v>
      </c>
      <c r="AD5201" t="str">
        <f>IF(Zudio_sales_data[[#This Row],[Order Date]]&lt;=Zudio_sales_data[[#This Row],[Store Open Date]],"wrong data","right data")</f>
        <v>right data</v>
      </c>
      <c r="AE5201">
        <f>Zudio_sales_data[[#This Row],[Sales Profit]]/Zudio_sales_data[[#This Row],[Quantity]]</f>
        <v>1076.8</v>
      </c>
    </row>
    <row r="5202" spans="1:31" x14ac:dyDescent="0.3">
      <c r="A5202" t="s">
        <v>110</v>
      </c>
      <c r="B5202" t="s">
        <v>219</v>
      </c>
      <c r="C5202" t="s">
        <v>47</v>
      </c>
      <c r="D5202" t="s">
        <v>40</v>
      </c>
      <c r="E5202">
        <v>75</v>
      </c>
      <c r="F5202">
        <v>401461</v>
      </c>
      <c r="G5202" t="s">
        <v>49</v>
      </c>
      <c r="H5202" s="1">
        <v>44443</v>
      </c>
      <c r="I5202">
        <v>1300</v>
      </c>
      <c r="J5202" t="s">
        <v>8767</v>
      </c>
      <c r="K5202" t="s">
        <v>127</v>
      </c>
      <c r="L5202">
        <v>10</v>
      </c>
      <c r="M5202">
        <v>9</v>
      </c>
      <c r="N5202">
        <v>4</v>
      </c>
      <c r="O5202" t="s">
        <v>33</v>
      </c>
      <c r="P5202" t="s">
        <v>52</v>
      </c>
      <c r="Q5202">
        <v>75313</v>
      </c>
      <c r="R5202" s="1">
        <v>45364</v>
      </c>
      <c r="S5202" t="s">
        <v>58</v>
      </c>
      <c r="T5202">
        <v>318363</v>
      </c>
      <c r="U5202" t="s">
        <v>8768</v>
      </c>
      <c r="V5202">
        <v>761</v>
      </c>
      <c r="W5202">
        <v>1643</v>
      </c>
      <c r="X5202">
        <v>5</v>
      </c>
      <c r="Y5202">
        <v>3286</v>
      </c>
      <c r="Z5202">
        <v>11</v>
      </c>
      <c r="AA5202">
        <f>Zudio_sales_data[[#This Row],[Price]]*Zudio_sales_data[[#This Row],[Quantity]]</f>
        <v>8215</v>
      </c>
      <c r="AB5202" s="1">
        <v>45629</v>
      </c>
      <c r="AC5202">
        <f>_xlfn.DAYS(Zudio_sales_data[[#This Row],[Last Date]],Zudio_sales_data[[#This Row],[Store Open Date]])</f>
        <v>1186</v>
      </c>
      <c r="AD5202" t="str">
        <f>IF(Zudio_sales_data[[#This Row],[Order Date]]&lt;=Zudio_sales_data[[#This Row],[Store Open Date]],"wrong data","right data")</f>
        <v>right data</v>
      </c>
      <c r="AE5202">
        <f>Zudio_sales_data[[#This Row],[Sales Profit]]/Zudio_sales_data[[#This Row],[Quantity]]</f>
        <v>657.2</v>
      </c>
    </row>
    <row r="5203" spans="1:31" x14ac:dyDescent="0.3">
      <c r="A5203" t="s">
        <v>55</v>
      </c>
      <c r="B5203" t="s">
        <v>219</v>
      </c>
      <c r="C5203" t="s">
        <v>39</v>
      </c>
      <c r="D5203" t="s">
        <v>112</v>
      </c>
      <c r="E5203">
        <v>88</v>
      </c>
      <c r="F5203">
        <v>424417</v>
      </c>
      <c r="G5203" t="s">
        <v>30</v>
      </c>
      <c r="H5203" s="1">
        <v>45492</v>
      </c>
      <c r="I5203">
        <v>1400</v>
      </c>
      <c r="J5203" t="s">
        <v>8769</v>
      </c>
      <c r="K5203" t="s">
        <v>94</v>
      </c>
      <c r="L5203">
        <v>10</v>
      </c>
      <c r="M5203">
        <v>7</v>
      </c>
      <c r="N5203">
        <v>5</v>
      </c>
      <c r="O5203" t="s">
        <v>33</v>
      </c>
      <c r="P5203" t="s">
        <v>34</v>
      </c>
      <c r="Q5203">
        <v>22078</v>
      </c>
      <c r="R5203" s="1">
        <v>45563</v>
      </c>
      <c r="S5203" t="s">
        <v>131</v>
      </c>
      <c r="T5203">
        <v>639237</v>
      </c>
      <c r="U5203" t="s">
        <v>8770</v>
      </c>
      <c r="V5203">
        <v>700</v>
      </c>
      <c r="W5203">
        <v>2899</v>
      </c>
      <c r="X5203">
        <v>6</v>
      </c>
      <c r="Y5203">
        <v>6957.6</v>
      </c>
      <c r="Z5203">
        <v>9</v>
      </c>
      <c r="AA5203">
        <f>Zudio_sales_data[[#This Row],[Price]]*Zudio_sales_data[[#This Row],[Quantity]]</f>
        <v>17394</v>
      </c>
      <c r="AB5203" s="1">
        <v>45629</v>
      </c>
      <c r="AC5203">
        <f>_xlfn.DAYS(Zudio_sales_data[[#This Row],[Last Date]],Zudio_sales_data[[#This Row],[Store Open Date]])</f>
        <v>137</v>
      </c>
      <c r="AD5203" t="str">
        <f>IF(Zudio_sales_data[[#This Row],[Order Date]]&lt;=Zudio_sales_data[[#This Row],[Store Open Date]],"wrong data","right data")</f>
        <v>right data</v>
      </c>
      <c r="AE5203">
        <f>Zudio_sales_data[[#This Row],[Sales Profit]]/Zudio_sales_data[[#This Row],[Quantity]]</f>
        <v>1159.6000000000001</v>
      </c>
    </row>
    <row r="5204" spans="1:31" x14ac:dyDescent="0.3">
      <c r="A5204" t="s">
        <v>45</v>
      </c>
      <c r="B5204" t="s">
        <v>81</v>
      </c>
      <c r="C5204" t="s">
        <v>28</v>
      </c>
      <c r="D5204" t="s">
        <v>29</v>
      </c>
      <c r="E5204">
        <v>12</v>
      </c>
      <c r="F5204">
        <v>432687</v>
      </c>
      <c r="G5204" t="s">
        <v>30</v>
      </c>
      <c r="H5204" s="1">
        <v>44290</v>
      </c>
      <c r="I5204">
        <v>950</v>
      </c>
      <c r="J5204" t="s">
        <v>8771</v>
      </c>
      <c r="K5204" t="s">
        <v>769</v>
      </c>
      <c r="L5204">
        <v>10</v>
      </c>
      <c r="M5204">
        <v>7</v>
      </c>
      <c r="N5204">
        <v>7</v>
      </c>
      <c r="O5204" t="s">
        <v>69</v>
      </c>
      <c r="P5204" t="s">
        <v>34</v>
      </c>
      <c r="Q5204">
        <v>56057</v>
      </c>
      <c r="R5204" s="1">
        <v>45447</v>
      </c>
      <c r="S5204" t="s">
        <v>43</v>
      </c>
      <c r="T5204">
        <v>772865</v>
      </c>
      <c r="U5204" t="s">
        <v>8772</v>
      </c>
      <c r="V5204">
        <v>723</v>
      </c>
      <c r="W5204">
        <v>2905</v>
      </c>
      <c r="X5204">
        <v>6</v>
      </c>
      <c r="Y5204">
        <v>6972</v>
      </c>
      <c r="Z5204">
        <v>9</v>
      </c>
      <c r="AA5204">
        <f>Zudio_sales_data[[#This Row],[Price]]*Zudio_sales_data[[#This Row],[Quantity]]</f>
        <v>17430</v>
      </c>
      <c r="AB5204" s="1">
        <v>45629</v>
      </c>
      <c r="AC5204">
        <f>_xlfn.DAYS(Zudio_sales_data[[#This Row],[Last Date]],Zudio_sales_data[[#This Row],[Store Open Date]])</f>
        <v>1339</v>
      </c>
      <c r="AD5204" t="str">
        <f>IF(Zudio_sales_data[[#This Row],[Order Date]]&lt;=Zudio_sales_data[[#This Row],[Store Open Date]],"wrong data","right data")</f>
        <v>right data</v>
      </c>
      <c r="AE5204">
        <f>Zudio_sales_data[[#This Row],[Sales Profit]]/Zudio_sales_data[[#This Row],[Quantity]]</f>
        <v>1162</v>
      </c>
    </row>
    <row r="5205" spans="1:31" x14ac:dyDescent="0.3">
      <c r="A5205" t="s">
        <v>71</v>
      </c>
      <c r="B5205" t="s">
        <v>197</v>
      </c>
      <c r="C5205" t="s">
        <v>28</v>
      </c>
      <c r="D5205" t="s">
        <v>87</v>
      </c>
      <c r="E5205">
        <v>63</v>
      </c>
      <c r="F5205">
        <v>422619</v>
      </c>
      <c r="G5205" t="s">
        <v>30</v>
      </c>
      <c r="H5205" s="1">
        <v>44929</v>
      </c>
      <c r="I5205">
        <v>1300</v>
      </c>
      <c r="J5205" t="s">
        <v>8773</v>
      </c>
      <c r="K5205" t="s">
        <v>350</v>
      </c>
      <c r="L5205">
        <v>9</v>
      </c>
      <c r="M5205">
        <v>8</v>
      </c>
      <c r="N5205">
        <v>8</v>
      </c>
      <c r="O5205" t="s">
        <v>33</v>
      </c>
      <c r="P5205" t="s">
        <v>90</v>
      </c>
      <c r="Q5205">
        <v>40618</v>
      </c>
      <c r="R5205" s="1">
        <v>45424</v>
      </c>
      <c r="S5205" t="s">
        <v>104</v>
      </c>
      <c r="T5205">
        <v>511792</v>
      </c>
      <c r="U5205" t="s">
        <v>8774</v>
      </c>
      <c r="V5205">
        <v>558</v>
      </c>
      <c r="W5205">
        <v>634</v>
      </c>
      <c r="X5205">
        <v>8</v>
      </c>
      <c r="Y5205">
        <v>2028.8</v>
      </c>
      <c r="Z5205">
        <v>11</v>
      </c>
      <c r="AA5205">
        <f>Zudio_sales_data[[#This Row],[Price]]*Zudio_sales_data[[#This Row],[Quantity]]</f>
        <v>5072</v>
      </c>
      <c r="AB5205" s="1">
        <v>45629</v>
      </c>
      <c r="AC5205">
        <f>_xlfn.DAYS(Zudio_sales_data[[#This Row],[Last Date]],Zudio_sales_data[[#This Row],[Store Open Date]])</f>
        <v>700</v>
      </c>
      <c r="AD5205" t="str">
        <f>IF(Zudio_sales_data[[#This Row],[Order Date]]&lt;=Zudio_sales_data[[#This Row],[Store Open Date]],"wrong data","right data")</f>
        <v>right data</v>
      </c>
      <c r="AE5205">
        <f>Zudio_sales_data[[#This Row],[Sales Profit]]/Zudio_sales_data[[#This Row],[Quantity]]</f>
        <v>253.6</v>
      </c>
    </row>
    <row r="5206" spans="1:31" x14ac:dyDescent="0.3">
      <c r="A5206" t="s">
        <v>45</v>
      </c>
      <c r="B5206" t="s">
        <v>81</v>
      </c>
      <c r="C5206" t="s">
        <v>39</v>
      </c>
      <c r="D5206" t="s">
        <v>48</v>
      </c>
      <c r="E5206">
        <v>18</v>
      </c>
      <c r="F5206">
        <v>437207</v>
      </c>
      <c r="G5206" t="s">
        <v>30</v>
      </c>
      <c r="H5206" s="1">
        <v>43844</v>
      </c>
      <c r="I5206">
        <v>1400</v>
      </c>
      <c r="J5206" t="s">
        <v>8775</v>
      </c>
      <c r="K5206" t="s">
        <v>475</v>
      </c>
      <c r="L5206">
        <v>11</v>
      </c>
      <c r="M5206">
        <v>8</v>
      </c>
      <c r="N5206">
        <v>8</v>
      </c>
      <c r="O5206" t="s">
        <v>69</v>
      </c>
      <c r="P5206" t="s">
        <v>34</v>
      </c>
      <c r="Q5206">
        <v>43823</v>
      </c>
      <c r="R5206" s="1">
        <v>45469</v>
      </c>
      <c r="S5206" t="s">
        <v>43</v>
      </c>
      <c r="T5206">
        <v>942730</v>
      </c>
      <c r="U5206" t="s">
        <v>8776</v>
      </c>
      <c r="V5206">
        <v>557</v>
      </c>
      <c r="W5206">
        <v>1079</v>
      </c>
      <c r="X5206">
        <v>1</v>
      </c>
      <c r="Y5206">
        <v>431.6</v>
      </c>
      <c r="Z5206">
        <v>9</v>
      </c>
      <c r="AA5206">
        <f>Zudio_sales_data[[#This Row],[Price]]*Zudio_sales_data[[#This Row],[Quantity]]</f>
        <v>1079</v>
      </c>
      <c r="AB5206" s="1">
        <v>45629</v>
      </c>
      <c r="AC5206">
        <f>_xlfn.DAYS(Zudio_sales_data[[#This Row],[Last Date]],Zudio_sales_data[[#This Row],[Store Open Date]])</f>
        <v>1785</v>
      </c>
      <c r="AD5206" t="str">
        <f>IF(Zudio_sales_data[[#This Row],[Order Date]]&lt;=Zudio_sales_data[[#This Row],[Store Open Date]],"wrong data","right data")</f>
        <v>right data</v>
      </c>
      <c r="AE5206">
        <f>Zudio_sales_data[[#This Row],[Sales Profit]]/Zudio_sales_data[[#This Row],[Quantity]]</f>
        <v>431.6</v>
      </c>
    </row>
    <row r="5207" spans="1:31" x14ac:dyDescent="0.3">
      <c r="A5207" t="s">
        <v>55</v>
      </c>
      <c r="B5207" t="s">
        <v>38</v>
      </c>
      <c r="C5207" t="s">
        <v>39</v>
      </c>
      <c r="D5207" t="s">
        <v>112</v>
      </c>
      <c r="E5207">
        <v>11</v>
      </c>
      <c r="F5207">
        <v>439965</v>
      </c>
      <c r="G5207" t="s">
        <v>30</v>
      </c>
      <c r="H5207" s="1">
        <v>44771</v>
      </c>
      <c r="I5207">
        <v>800</v>
      </c>
      <c r="J5207" t="s">
        <v>8777</v>
      </c>
      <c r="K5207" t="s">
        <v>172</v>
      </c>
      <c r="L5207">
        <v>9</v>
      </c>
      <c r="M5207">
        <v>8</v>
      </c>
      <c r="N5207">
        <v>7</v>
      </c>
      <c r="O5207" t="s">
        <v>33</v>
      </c>
      <c r="P5207" t="s">
        <v>90</v>
      </c>
      <c r="Q5207">
        <v>82644</v>
      </c>
      <c r="R5207" s="1">
        <v>45339</v>
      </c>
      <c r="S5207" t="s">
        <v>91</v>
      </c>
      <c r="T5207">
        <v>150366</v>
      </c>
      <c r="U5207" t="s">
        <v>5521</v>
      </c>
      <c r="V5207">
        <v>917</v>
      </c>
      <c r="W5207">
        <v>2353</v>
      </c>
      <c r="X5207">
        <v>8</v>
      </c>
      <c r="Y5207">
        <v>7529.6</v>
      </c>
      <c r="Z5207">
        <v>11</v>
      </c>
      <c r="AA5207">
        <f>Zudio_sales_data[[#This Row],[Price]]*Zudio_sales_data[[#This Row],[Quantity]]</f>
        <v>18824</v>
      </c>
      <c r="AB5207" s="1">
        <v>45629</v>
      </c>
      <c r="AC5207">
        <f>_xlfn.DAYS(Zudio_sales_data[[#This Row],[Last Date]],Zudio_sales_data[[#This Row],[Store Open Date]])</f>
        <v>858</v>
      </c>
      <c r="AD5207" t="str">
        <f>IF(Zudio_sales_data[[#This Row],[Order Date]]&lt;=Zudio_sales_data[[#This Row],[Store Open Date]],"wrong data","right data")</f>
        <v>right data</v>
      </c>
      <c r="AE5207">
        <f>Zudio_sales_data[[#This Row],[Sales Profit]]/Zudio_sales_data[[#This Row],[Quantity]]</f>
        <v>941.2</v>
      </c>
    </row>
    <row r="5208" spans="1:31" x14ac:dyDescent="0.3">
      <c r="A5208" t="s">
        <v>55</v>
      </c>
      <c r="B5208" t="s">
        <v>163</v>
      </c>
      <c r="C5208" t="s">
        <v>28</v>
      </c>
      <c r="D5208" t="s">
        <v>229</v>
      </c>
      <c r="E5208">
        <v>90</v>
      </c>
      <c r="F5208">
        <v>425139</v>
      </c>
      <c r="G5208" t="s">
        <v>30</v>
      </c>
      <c r="H5208" s="1">
        <v>43976</v>
      </c>
      <c r="I5208">
        <v>1200</v>
      </c>
      <c r="J5208" t="s">
        <v>8778</v>
      </c>
      <c r="K5208" t="s">
        <v>223</v>
      </c>
      <c r="L5208">
        <v>10</v>
      </c>
      <c r="M5208">
        <v>9</v>
      </c>
      <c r="N5208">
        <v>3</v>
      </c>
      <c r="O5208" t="s">
        <v>33</v>
      </c>
      <c r="P5208" t="s">
        <v>90</v>
      </c>
      <c r="Q5208">
        <v>32846</v>
      </c>
      <c r="R5208" s="1">
        <v>45316</v>
      </c>
      <c r="S5208" t="s">
        <v>85</v>
      </c>
      <c r="T5208">
        <v>752307</v>
      </c>
      <c r="U5208" t="s">
        <v>8779</v>
      </c>
      <c r="V5208">
        <v>419</v>
      </c>
      <c r="W5208">
        <v>570</v>
      </c>
      <c r="X5208">
        <v>1</v>
      </c>
      <c r="Y5208">
        <v>228</v>
      </c>
      <c r="Z5208">
        <v>11</v>
      </c>
      <c r="AA5208">
        <f>Zudio_sales_data[[#This Row],[Price]]*Zudio_sales_data[[#This Row],[Quantity]]</f>
        <v>570</v>
      </c>
      <c r="AB5208" s="1">
        <v>45629</v>
      </c>
      <c r="AC5208">
        <f>_xlfn.DAYS(Zudio_sales_data[[#This Row],[Last Date]],Zudio_sales_data[[#This Row],[Store Open Date]])</f>
        <v>1653</v>
      </c>
      <c r="AD5208" t="str">
        <f>IF(Zudio_sales_data[[#This Row],[Order Date]]&lt;=Zudio_sales_data[[#This Row],[Store Open Date]],"wrong data","right data")</f>
        <v>right data</v>
      </c>
      <c r="AE5208">
        <f>Zudio_sales_data[[#This Row],[Sales Profit]]/Zudio_sales_data[[#This Row],[Quantity]]</f>
        <v>228</v>
      </c>
    </row>
    <row r="5209" spans="1:31" x14ac:dyDescent="0.3">
      <c r="A5209" t="s">
        <v>139</v>
      </c>
      <c r="B5209" t="s">
        <v>337</v>
      </c>
      <c r="C5209" t="s">
        <v>47</v>
      </c>
      <c r="D5209" t="s">
        <v>40</v>
      </c>
      <c r="E5209">
        <v>68</v>
      </c>
      <c r="F5209">
        <v>439014</v>
      </c>
      <c r="G5209" t="s">
        <v>49</v>
      </c>
      <c r="H5209" s="1">
        <v>44879</v>
      </c>
      <c r="I5209">
        <v>1000</v>
      </c>
      <c r="J5209" t="s">
        <v>8780</v>
      </c>
      <c r="K5209" t="s">
        <v>155</v>
      </c>
      <c r="L5209">
        <v>9</v>
      </c>
      <c r="M5209">
        <v>8</v>
      </c>
      <c r="N5209">
        <v>9</v>
      </c>
      <c r="O5209" t="s">
        <v>33</v>
      </c>
      <c r="P5209" t="s">
        <v>62</v>
      </c>
      <c r="Q5209">
        <v>75032</v>
      </c>
      <c r="R5209" s="1">
        <v>45358</v>
      </c>
      <c r="S5209" t="s">
        <v>58</v>
      </c>
      <c r="T5209">
        <v>567909</v>
      </c>
      <c r="U5209" t="s">
        <v>8781</v>
      </c>
      <c r="V5209">
        <v>980</v>
      </c>
      <c r="W5209">
        <v>1730</v>
      </c>
      <c r="X5209">
        <v>6</v>
      </c>
      <c r="Y5209">
        <v>4152</v>
      </c>
      <c r="Z5209">
        <v>11</v>
      </c>
      <c r="AA5209">
        <f>Zudio_sales_data[[#This Row],[Price]]*Zudio_sales_data[[#This Row],[Quantity]]</f>
        <v>10380</v>
      </c>
      <c r="AB5209" s="1">
        <v>45629</v>
      </c>
      <c r="AC5209">
        <f>_xlfn.DAYS(Zudio_sales_data[[#This Row],[Last Date]],Zudio_sales_data[[#This Row],[Store Open Date]])</f>
        <v>750</v>
      </c>
      <c r="AD5209" t="str">
        <f>IF(Zudio_sales_data[[#This Row],[Order Date]]&lt;=Zudio_sales_data[[#This Row],[Store Open Date]],"wrong data","right data")</f>
        <v>right data</v>
      </c>
      <c r="AE5209">
        <f>Zudio_sales_data[[#This Row],[Sales Profit]]/Zudio_sales_data[[#This Row],[Quantity]]</f>
        <v>692</v>
      </c>
    </row>
    <row r="5210" spans="1:31" x14ac:dyDescent="0.3">
      <c r="A5210" t="s">
        <v>71</v>
      </c>
      <c r="B5210" t="s">
        <v>328</v>
      </c>
      <c r="C5210" t="s">
        <v>39</v>
      </c>
      <c r="D5210" t="s">
        <v>87</v>
      </c>
      <c r="E5210">
        <v>39</v>
      </c>
      <c r="F5210">
        <v>401308</v>
      </c>
      <c r="G5210" t="s">
        <v>49</v>
      </c>
      <c r="H5210" s="1">
        <v>44147</v>
      </c>
      <c r="I5210">
        <v>800</v>
      </c>
      <c r="J5210" t="s">
        <v>8782</v>
      </c>
      <c r="K5210" t="s">
        <v>217</v>
      </c>
      <c r="L5210">
        <v>11</v>
      </c>
      <c r="M5210">
        <v>8</v>
      </c>
      <c r="N5210">
        <v>8</v>
      </c>
      <c r="O5210" t="s">
        <v>69</v>
      </c>
      <c r="P5210" t="s">
        <v>62</v>
      </c>
      <c r="Q5210">
        <v>50675</v>
      </c>
      <c r="R5210" s="1">
        <v>45563</v>
      </c>
      <c r="S5210" t="s">
        <v>131</v>
      </c>
      <c r="T5210">
        <v>574830</v>
      </c>
      <c r="U5210" t="s">
        <v>1842</v>
      </c>
      <c r="V5210">
        <v>871</v>
      </c>
      <c r="W5210">
        <v>1730</v>
      </c>
      <c r="X5210">
        <v>2</v>
      </c>
      <c r="Y5210">
        <v>1384</v>
      </c>
      <c r="Z5210">
        <v>9</v>
      </c>
      <c r="AA5210">
        <f>Zudio_sales_data[[#This Row],[Price]]*Zudio_sales_data[[#This Row],[Quantity]]</f>
        <v>3460</v>
      </c>
      <c r="AB5210" s="1">
        <v>45629</v>
      </c>
      <c r="AC5210">
        <f>_xlfn.DAYS(Zudio_sales_data[[#This Row],[Last Date]],Zudio_sales_data[[#This Row],[Store Open Date]])</f>
        <v>1482</v>
      </c>
      <c r="AD5210" t="str">
        <f>IF(Zudio_sales_data[[#This Row],[Order Date]]&lt;=Zudio_sales_data[[#This Row],[Store Open Date]],"wrong data","right data")</f>
        <v>right data</v>
      </c>
      <c r="AE5210">
        <f>Zudio_sales_data[[#This Row],[Sales Profit]]/Zudio_sales_data[[#This Row],[Quantity]]</f>
        <v>692</v>
      </c>
    </row>
    <row r="5211" spans="1:31" x14ac:dyDescent="0.3">
      <c r="A5211" t="s">
        <v>117</v>
      </c>
      <c r="B5211" t="s">
        <v>100</v>
      </c>
      <c r="C5211" t="s">
        <v>47</v>
      </c>
      <c r="D5211" t="s">
        <v>29</v>
      </c>
      <c r="E5211">
        <v>99</v>
      </c>
      <c r="F5211">
        <v>403634</v>
      </c>
      <c r="G5211" t="s">
        <v>30</v>
      </c>
      <c r="H5211" s="1">
        <v>44870</v>
      </c>
      <c r="I5211">
        <v>1200</v>
      </c>
      <c r="J5211" t="s">
        <v>8783</v>
      </c>
      <c r="K5211" t="s">
        <v>715</v>
      </c>
      <c r="L5211">
        <v>10</v>
      </c>
      <c r="M5211">
        <v>7</v>
      </c>
      <c r="N5211">
        <v>17</v>
      </c>
      <c r="O5211" t="s">
        <v>33</v>
      </c>
      <c r="P5211" t="s">
        <v>62</v>
      </c>
      <c r="Q5211">
        <v>93838</v>
      </c>
      <c r="R5211" s="1">
        <v>45368</v>
      </c>
      <c r="S5211" t="s">
        <v>58</v>
      </c>
      <c r="T5211">
        <v>539813</v>
      </c>
      <c r="U5211" t="s">
        <v>8784</v>
      </c>
      <c r="V5211">
        <v>370</v>
      </c>
      <c r="W5211">
        <v>1071</v>
      </c>
      <c r="X5211">
        <v>7</v>
      </c>
      <c r="Y5211">
        <v>2998.8</v>
      </c>
      <c r="Z5211">
        <v>9</v>
      </c>
      <c r="AA5211">
        <f>Zudio_sales_data[[#This Row],[Price]]*Zudio_sales_data[[#This Row],[Quantity]]</f>
        <v>7497</v>
      </c>
      <c r="AB5211" s="1">
        <v>45629</v>
      </c>
      <c r="AC5211">
        <f>_xlfn.DAYS(Zudio_sales_data[[#This Row],[Last Date]],Zudio_sales_data[[#This Row],[Store Open Date]])</f>
        <v>759</v>
      </c>
      <c r="AD5211" t="str">
        <f>IF(Zudio_sales_data[[#This Row],[Order Date]]&lt;=Zudio_sales_data[[#This Row],[Store Open Date]],"wrong data","right data")</f>
        <v>right data</v>
      </c>
      <c r="AE5211">
        <f>Zudio_sales_data[[#This Row],[Sales Profit]]/Zudio_sales_data[[#This Row],[Quantity]]</f>
        <v>428.40000000000003</v>
      </c>
    </row>
    <row r="5212" spans="1:31" x14ac:dyDescent="0.3">
      <c r="A5212" t="s">
        <v>37</v>
      </c>
      <c r="B5212" t="s">
        <v>125</v>
      </c>
      <c r="C5212" t="s">
        <v>39</v>
      </c>
      <c r="D5212" t="s">
        <v>87</v>
      </c>
      <c r="E5212">
        <v>55</v>
      </c>
      <c r="F5212">
        <v>417196</v>
      </c>
      <c r="G5212" t="s">
        <v>49</v>
      </c>
      <c r="H5212" s="1">
        <v>44120</v>
      </c>
      <c r="I5212">
        <v>1300</v>
      </c>
      <c r="J5212" t="s">
        <v>8785</v>
      </c>
      <c r="K5212" t="s">
        <v>79</v>
      </c>
      <c r="L5212">
        <v>9</v>
      </c>
      <c r="M5212">
        <v>8</v>
      </c>
      <c r="N5212">
        <v>6</v>
      </c>
      <c r="O5212" t="s">
        <v>69</v>
      </c>
      <c r="P5212" t="s">
        <v>90</v>
      </c>
      <c r="Q5212">
        <v>10901</v>
      </c>
      <c r="R5212" s="1">
        <v>45506</v>
      </c>
      <c r="S5212" t="s">
        <v>53</v>
      </c>
      <c r="T5212">
        <v>376014</v>
      </c>
      <c r="U5212" t="s">
        <v>8786</v>
      </c>
      <c r="V5212">
        <v>572</v>
      </c>
      <c r="W5212">
        <v>2242</v>
      </c>
      <c r="X5212">
        <v>2</v>
      </c>
      <c r="Y5212">
        <v>1793.6</v>
      </c>
      <c r="Z5212">
        <v>11</v>
      </c>
      <c r="AA5212">
        <f>Zudio_sales_data[[#This Row],[Price]]*Zudio_sales_data[[#This Row],[Quantity]]</f>
        <v>4484</v>
      </c>
      <c r="AB5212" s="1">
        <v>45629</v>
      </c>
      <c r="AC5212">
        <f>_xlfn.DAYS(Zudio_sales_data[[#This Row],[Last Date]],Zudio_sales_data[[#This Row],[Store Open Date]])</f>
        <v>1509</v>
      </c>
      <c r="AD5212" t="str">
        <f>IF(Zudio_sales_data[[#This Row],[Order Date]]&lt;=Zudio_sales_data[[#This Row],[Store Open Date]],"wrong data","right data")</f>
        <v>right data</v>
      </c>
      <c r="AE5212">
        <f>Zudio_sales_data[[#This Row],[Sales Profit]]/Zudio_sales_data[[#This Row],[Quantity]]</f>
        <v>896.8</v>
      </c>
    </row>
    <row r="5213" spans="1:31" x14ac:dyDescent="0.3">
      <c r="A5213" t="s">
        <v>110</v>
      </c>
      <c r="B5213" t="s">
        <v>81</v>
      </c>
      <c r="C5213" t="s">
        <v>39</v>
      </c>
      <c r="D5213" t="s">
        <v>77</v>
      </c>
      <c r="E5213">
        <v>9</v>
      </c>
      <c r="F5213">
        <v>415940</v>
      </c>
      <c r="G5213" t="s">
        <v>30</v>
      </c>
      <c r="H5213" s="1">
        <v>43892</v>
      </c>
      <c r="I5213">
        <v>1200</v>
      </c>
      <c r="J5213" t="s">
        <v>8787</v>
      </c>
      <c r="K5213" t="s">
        <v>421</v>
      </c>
      <c r="L5213">
        <v>10</v>
      </c>
      <c r="M5213">
        <v>7</v>
      </c>
      <c r="N5213">
        <v>9</v>
      </c>
      <c r="O5213" t="s">
        <v>69</v>
      </c>
      <c r="P5213" t="s">
        <v>34</v>
      </c>
      <c r="Q5213">
        <v>36119</v>
      </c>
      <c r="R5213" s="1">
        <v>45476</v>
      </c>
      <c r="S5213" t="s">
        <v>95</v>
      </c>
      <c r="T5213">
        <v>109230</v>
      </c>
      <c r="U5213" t="s">
        <v>8788</v>
      </c>
      <c r="V5213">
        <v>607</v>
      </c>
      <c r="W5213">
        <v>2543</v>
      </c>
      <c r="X5213">
        <v>5</v>
      </c>
      <c r="Y5213">
        <v>5086</v>
      </c>
      <c r="Z5213">
        <v>9</v>
      </c>
      <c r="AA5213">
        <f>Zudio_sales_data[[#This Row],[Price]]*Zudio_sales_data[[#This Row],[Quantity]]</f>
        <v>12715</v>
      </c>
      <c r="AB5213" s="1">
        <v>45629</v>
      </c>
      <c r="AC5213">
        <f>_xlfn.DAYS(Zudio_sales_data[[#This Row],[Last Date]],Zudio_sales_data[[#This Row],[Store Open Date]])</f>
        <v>1737</v>
      </c>
      <c r="AD5213" t="str">
        <f>IF(Zudio_sales_data[[#This Row],[Order Date]]&lt;=Zudio_sales_data[[#This Row],[Store Open Date]],"wrong data","right data")</f>
        <v>right data</v>
      </c>
      <c r="AE5213">
        <f>Zudio_sales_data[[#This Row],[Sales Profit]]/Zudio_sales_data[[#This Row],[Quantity]]</f>
        <v>1017.2</v>
      </c>
    </row>
    <row r="5214" spans="1:31" x14ac:dyDescent="0.3">
      <c r="A5214" t="s">
        <v>139</v>
      </c>
      <c r="B5214" t="s">
        <v>275</v>
      </c>
      <c r="C5214" t="s">
        <v>47</v>
      </c>
      <c r="D5214" t="s">
        <v>112</v>
      </c>
      <c r="E5214">
        <v>23</v>
      </c>
      <c r="F5214">
        <v>423445</v>
      </c>
      <c r="G5214" t="s">
        <v>49</v>
      </c>
      <c r="H5214" s="1">
        <v>45116</v>
      </c>
      <c r="I5214">
        <v>1000</v>
      </c>
      <c r="J5214" t="s">
        <v>8789</v>
      </c>
      <c r="K5214" t="s">
        <v>298</v>
      </c>
      <c r="L5214">
        <v>10</v>
      </c>
      <c r="M5214">
        <v>7</v>
      </c>
      <c r="N5214">
        <v>20</v>
      </c>
      <c r="O5214" t="s">
        <v>69</v>
      </c>
      <c r="P5214" t="s">
        <v>52</v>
      </c>
      <c r="Q5214">
        <v>22929</v>
      </c>
      <c r="R5214" s="1">
        <v>45494</v>
      </c>
      <c r="S5214" t="s">
        <v>95</v>
      </c>
      <c r="T5214">
        <v>577527</v>
      </c>
      <c r="U5214" t="s">
        <v>8790</v>
      </c>
      <c r="V5214">
        <v>510</v>
      </c>
      <c r="W5214">
        <v>2562</v>
      </c>
      <c r="X5214">
        <v>7</v>
      </c>
      <c r="Y5214">
        <v>7173.6</v>
      </c>
      <c r="Z5214">
        <v>9</v>
      </c>
      <c r="AA5214">
        <f>Zudio_sales_data[[#This Row],[Price]]*Zudio_sales_data[[#This Row],[Quantity]]</f>
        <v>17934</v>
      </c>
      <c r="AB5214" s="1">
        <v>45629</v>
      </c>
      <c r="AC5214">
        <f>_xlfn.DAYS(Zudio_sales_data[[#This Row],[Last Date]],Zudio_sales_data[[#This Row],[Store Open Date]])</f>
        <v>513</v>
      </c>
      <c r="AD5214" t="str">
        <f>IF(Zudio_sales_data[[#This Row],[Order Date]]&lt;=Zudio_sales_data[[#This Row],[Store Open Date]],"wrong data","right data")</f>
        <v>right data</v>
      </c>
      <c r="AE5214">
        <f>Zudio_sales_data[[#This Row],[Sales Profit]]/Zudio_sales_data[[#This Row],[Quantity]]</f>
        <v>1024.8</v>
      </c>
    </row>
    <row r="5215" spans="1:31" x14ac:dyDescent="0.3">
      <c r="A5215" t="s">
        <v>117</v>
      </c>
      <c r="B5215" t="s">
        <v>72</v>
      </c>
      <c r="C5215" t="s">
        <v>28</v>
      </c>
      <c r="D5215" t="s">
        <v>82</v>
      </c>
      <c r="E5215">
        <v>67</v>
      </c>
      <c r="F5215">
        <v>410886</v>
      </c>
      <c r="G5215" t="s">
        <v>49</v>
      </c>
      <c r="H5215" s="1">
        <v>44185</v>
      </c>
      <c r="I5215">
        <v>1000</v>
      </c>
      <c r="J5215" t="s">
        <v>8791</v>
      </c>
      <c r="K5215" t="s">
        <v>386</v>
      </c>
      <c r="L5215">
        <v>10</v>
      </c>
      <c r="M5215">
        <v>7</v>
      </c>
      <c r="N5215">
        <v>6</v>
      </c>
      <c r="O5215" t="s">
        <v>69</v>
      </c>
      <c r="P5215" t="s">
        <v>52</v>
      </c>
      <c r="Q5215">
        <v>19889</v>
      </c>
      <c r="R5215" s="1">
        <v>45585</v>
      </c>
      <c r="S5215" t="s">
        <v>115</v>
      </c>
      <c r="T5215">
        <v>854048</v>
      </c>
      <c r="U5215" t="s">
        <v>8792</v>
      </c>
      <c r="V5215">
        <v>607</v>
      </c>
      <c r="W5215">
        <v>933</v>
      </c>
      <c r="X5215">
        <v>3</v>
      </c>
      <c r="Y5215">
        <v>1119.5999999999999</v>
      </c>
      <c r="Z5215">
        <v>9</v>
      </c>
      <c r="AA5215">
        <f>Zudio_sales_data[[#This Row],[Price]]*Zudio_sales_data[[#This Row],[Quantity]]</f>
        <v>2799</v>
      </c>
      <c r="AB5215" s="1">
        <v>45629</v>
      </c>
      <c r="AC5215">
        <f>_xlfn.DAYS(Zudio_sales_data[[#This Row],[Last Date]],Zudio_sales_data[[#This Row],[Store Open Date]])</f>
        <v>1444</v>
      </c>
      <c r="AD5215" t="str">
        <f>IF(Zudio_sales_data[[#This Row],[Order Date]]&lt;=Zudio_sales_data[[#This Row],[Store Open Date]],"wrong data","right data")</f>
        <v>right data</v>
      </c>
      <c r="AE5215">
        <f>Zudio_sales_data[[#This Row],[Sales Profit]]/Zudio_sales_data[[#This Row],[Quantity]]</f>
        <v>373.2</v>
      </c>
    </row>
    <row r="5216" spans="1:31" x14ac:dyDescent="0.3">
      <c r="A5216" t="s">
        <v>71</v>
      </c>
      <c r="B5216" t="s">
        <v>81</v>
      </c>
      <c r="C5216" t="s">
        <v>39</v>
      </c>
      <c r="D5216" t="s">
        <v>87</v>
      </c>
      <c r="E5216">
        <v>99</v>
      </c>
      <c r="F5216">
        <v>422154</v>
      </c>
      <c r="G5216" t="s">
        <v>30</v>
      </c>
      <c r="H5216" s="1">
        <v>45072</v>
      </c>
      <c r="I5216">
        <v>1300</v>
      </c>
      <c r="J5216" t="s">
        <v>8793</v>
      </c>
      <c r="K5216" t="s">
        <v>582</v>
      </c>
      <c r="L5216">
        <v>9</v>
      </c>
      <c r="M5216">
        <v>8</v>
      </c>
      <c r="N5216">
        <v>19</v>
      </c>
      <c r="O5216" t="s">
        <v>33</v>
      </c>
      <c r="P5216" t="s">
        <v>34</v>
      </c>
      <c r="Q5216">
        <v>34126</v>
      </c>
      <c r="R5216" s="1">
        <v>45303</v>
      </c>
      <c r="S5216" t="s">
        <v>85</v>
      </c>
      <c r="T5216">
        <v>326992</v>
      </c>
      <c r="U5216" t="s">
        <v>8794</v>
      </c>
      <c r="V5216">
        <v>242</v>
      </c>
      <c r="W5216">
        <v>795</v>
      </c>
      <c r="X5216">
        <v>2</v>
      </c>
      <c r="Y5216">
        <v>636</v>
      </c>
      <c r="Z5216">
        <v>11</v>
      </c>
      <c r="AA5216">
        <f>Zudio_sales_data[[#This Row],[Price]]*Zudio_sales_data[[#This Row],[Quantity]]</f>
        <v>1590</v>
      </c>
      <c r="AB5216" s="1">
        <v>45629</v>
      </c>
      <c r="AC5216">
        <f>_xlfn.DAYS(Zudio_sales_data[[#This Row],[Last Date]],Zudio_sales_data[[#This Row],[Store Open Date]])</f>
        <v>557</v>
      </c>
      <c r="AD5216" t="str">
        <f>IF(Zudio_sales_data[[#This Row],[Order Date]]&lt;=Zudio_sales_data[[#This Row],[Store Open Date]],"wrong data","right data")</f>
        <v>right data</v>
      </c>
      <c r="AE5216">
        <f>Zudio_sales_data[[#This Row],[Sales Profit]]/Zudio_sales_data[[#This Row],[Quantity]]</f>
        <v>318</v>
      </c>
    </row>
    <row r="5217" spans="1:31" x14ac:dyDescent="0.3">
      <c r="A5217" t="s">
        <v>71</v>
      </c>
      <c r="B5217" t="s">
        <v>157</v>
      </c>
      <c r="C5217" t="s">
        <v>47</v>
      </c>
      <c r="D5217" t="s">
        <v>66</v>
      </c>
      <c r="E5217">
        <v>26</v>
      </c>
      <c r="F5217">
        <v>414231</v>
      </c>
      <c r="G5217" t="s">
        <v>30</v>
      </c>
      <c r="H5217" s="1">
        <v>45195</v>
      </c>
      <c r="I5217">
        <v>950</v>
      </c>
      <c r="J5217" t="s">
        <v>8795</v>
      </c>
      <c r="K5217" t="s">
        <v>475</v>
      </c>
      <c r="L5217">
        <v>10</v>
      </c>
      <c r="M5217">
        <v>9</v>
      </c>
      <c r="N5217">
        <v>14</v>
      </c>
      <c r="O5217" t="s">
        <v>33</v>
      </c>
      <c r="P5217" t="s">
        <v>34</v>
      </c>
      <c r="Q5217">
        <v>87425</v>
      </c>
      <c r="R5217" s="1">
        <v>45584</v>
      </c>
      <c r="S5217" t="s">
        <v>115</v>
      </c>
      <c r="T5217">
        <v>376473</v>
      </c>
      <c r="U5217" t="s">
        <v>8796</v>
      </c>
      <c r="V5217">
        <v>605</v>
      </c>
      <c r="W5217">
        <v>577</v>
      </c>
      <c r="X5217">
        <v>7</v>
      </c>
      <c r="Y5217">
        <v>1615.6</v>
      </c>
      <c r="Z5217">
        <v>11</v>
      </c>
      <c r="AA5217">
        <f>Zudio_sales_data[[#This Row],[Price]]*Zudio_sales_data[[#This Row],[Quantity]]</f>
        <v>4039</v>
      </c>
      <c r="AB5217" s="1">
        <v>45629</v>
      </c>
      <c r="AC5217">
        <f>_xlfn.DAYS(Zudio_sales_data[[#This Row],[Last Date]],Zudio_sales_data[[#This Row],[Store Open Date]])</f>
        <v>434</v>
      </c>
      <c r="AD5217" t="str">
        <f>IF(Zudio_sales_data[[#This Row],[Order Date]]&lt;=Zudio_sales_data[[#This Row],[Store Open Date]],"wrong data","right data")</f>
        <v>right data</v>
      </c>
      <c r="AE5217">
        <f>Zudio_sales_data[[#This Row],[Sales Profit]]/Zudio_sales_data[[#This Row],[Quantity]]</f>
        <v>230.79999999999998</v>
      </c>
    </row>
    <row r="5218" spans="1:31" x14ac:dyDescent="0.3">
      <c r="A5218" t="s">
        <v>55</v>
      </c>
      <c r="B5218" t="s">
        <v>275</v>
      </c>
      <c r="C5218" t="s">
        <v>39</v>
      </c>
      <c r="D5218" t="s">
        <v>77</v>
      </c>
      <c r="E5218">
        <v>40</v>
      </c>
      <c r="F5218">
        <v>400209</v>
      </c>
      <c r="G5218" t="s">
        <v>30</v>
      </c>
      <c r="H5218" s="1">
        <v>44391</v>
      </c>
      <c r="I5218">
        <v>1100</v>
      </c>
      <c r="J5218" t="s">
        <v>8797</v>
      </c>
      <c r="K5218" t="s">
        <v>89</v>
      </c>
      <c r="L5218">
        <v>11</v>
      </c>
      <c r="M5218">
        <v>8</v>
      </c>
      <c r="N5218">
        <v>5</v>
      </c>
      <c r="O5218" t="s">
        <v>33</v>
      </c>
      <c r="P5218" t="s">
        <v>62</v>
      </c>
      <c r="Q5218">
        <v>34875</v>
      </c>
      <c r="R5218" s="1">
        <v>45420</v>
      </c>
      <c r="S5218" t="s">
        <v>104</v>
      </c>
      <c r="T5218">
        <v>882000</v>
      </c>
      <c r="U5218" t="s">
        <v>8798</v>
      </c>
      <c r="V5218">
        <v>372</v>
      </c>
      <c r="W5218">
        <v>545</v>
      </c>
      <c r="X5218">
        <v>6</v>
      </c>
      <c r="Y5218">
        <v>1308</v>
      </c>
      <c r="Z5218">
        <v>9</v>
      </c>
      <c r="AA5218">
        <f>Zudio_sales_data[[#This Row],[Price]]*Zudio_sales_data[[#This Row],[Quantity]]</f>
        <v>3270</v>
      </c>
      <c r="AB5218" s="1">
        <v>45629</v>
      </c>
      <c r="AC5218">
        <f>_xlfn.DAYS(Zudio_sales_data[[#This Row],[Last Date]],Zudio_sales_data[[#This Row],[Store Open Date]])</f>
        <v>1238</v>
      </c>
      <c r="AD5218" t="str">
        <f>IF(Zudio_sales_data[[#This Row],[Order Date]]&lt;=Zudio_sales_data[[#This Row],[Store Open Date]],"wrong data","right data")</f>
        <v>right data</v>
      </c>
      <c r="AE5218">
        <f>Zudio_sales_data[[#This Row],[Sales Profit]]/Zudio_sales_data[[#This Row],[Quantity]]</f>
        <v>218</v>
      </c>
    </row>
    <row r="5219" spans="1:31" x14ac:dyDescent="0.3">
      <c r="A5219" t="s">
        <v>117</v>
      </c>
      <c r="B5219" t="s">
        <v>219</v>
      </c>
      <c r="C5219" t="s">
        <v>28</v>
      </c>
      <c r="D5219" t="s">
        <v>66</v>
      </c>
      <c r="E5219">
        <v>72</v>
      </c>
      <c r="F5219">
        <v>439498</v>
      </c>
      <c r="G5219" t="s">
        <v>30</v>
      </c>
      <c r="H5219" s="1">
        <v>44186</v>
      </c>
      <c r="I5219">
        <v>1000</v>
      </c>
      <c r="J5219" t="s">
        <v>3698</v>
      </c>
      <c r="K5219" t="s">
        <v>206</v>
      </c>
      <c r="L5219">
        <v>10</v>
      </c>
      <c r="M5219">
        <v>7</v>
      </c>
      <c r="N5219">
        <v>11</v>
      </c>
      <c r="O5219" t="s">
        <v>33</v>
      </c>
      <c r="P5219" t="s">
        <v>52</v>
      </c>
      <c r="Q5219">
        <v>22443</v>
      </c>
      <c r="R5219" s="1">
        <v>45480</v>
      </c>
      <c r="S5219" t="s">
        <v>95</v>
      </c>
      <c r="T5219">
        <v>411023</v>
      </c>
      <c r="U5219" t="s">
        <v>8799</v>
      </c>
      <c r="V5219">
        <v>968</v>
      </c>
      <c r="W5219">
        <v>2936</v>
      </c>
      <c r="X5219">
        <v>6</v>
      </c>
      <c r="Y5219">
        <v>7046.4</v>
      </c>
      <c r="Z5219">
        <v>9</v>
      </c>
      <c r="AA5219">
        <f>Zudio_sales_data[[#This Row],[Price]]*Zudio_sales_data[[#This Row],[Quantity]]</f>
        <v>17616</v>
      </c>
      <c r="AB5219" s="1">
        <v>45629</v>
      </c>
      <c r="AC5219">
        <f>_xlfn.DAYS(Zudio_sales_data[[#This Row],[Last Date]],Zudio_sales_data[[#This Row],[Store Open Date]])</f>
        <v>1443</v>
      </c>
      <c r="AD5219" t="str">
        <f>IF(Zudio_sales_data[[#This Row],[Order Date]]&lt;=Zudio_sales_data[[#This Row],[Store Open Date]],"wrong data","right data")</f>
        <v>right data</v>
      </c>
      <c r="AE5219">
        <f>Zudio_sales_data[[#This Row],[Sales Profit]]/Zudio_sales_data[[#This Row],[Quantity]]</f>
        <v>1174.3999999999999</v>
      </c>
    </row>
    <row r="5220" spans="1:31" x14ac:dyDescent="0.3">
      <c r="A5220" t="s">
        <v>139</v>
      </c>
      <c r="B5220" t="s">
        <v>157</v>
      </c>
      <c r="C5220" t="s">
        <v>28</v>
      </c>
      <c r="D5220" t="s">
        <v>112</v>
      </c>
      <c r="E5220">
        <v>95</v>
      </c>
      <c r="F5220">
        <v>433184</v>
      </c>
      <c r="G5220" t="s">
        <v>49</v>
      </c>
      <c r="H5220" s="1">
        <v>45067</v>
      </c>
      <c r="I5220">
        <v>800</v>
      </c>
      <c r="J5220" t="s">
        <v>8800</v>
      </c>
      <c r="K5220" t="s">
        <v>330</v>
      </c>
      <c r="L5220">
        <v>9</v>
      </c>
      <c r="M5220">
        <v>8</v>
      </c>
      <c r="N5220">
        <v>3</v>
      </c>
      <c r="O5220" t="s">
        <v>33</v>
      </c>
      <c r="P5220" t="s">
        <v>34</v>
      </c>
      <c r="Q5220">
        <v>84427</v>
      </c>
      <c r="R5220" s="1">
        <v>45476</v>
      </c>
      <c r="S5220" t="s">
        <v>95</v>
      </c>
      <c r="T5220">
        <v>541931</v>
      </c>
      <c r="U5220" t="s">
        <v>8801</v>
      </c>
      <c r="V5220">
        <v>801</v>
      </c>
      <c r="W5220">
        <v>2562</v>
      </c>
      <c r="X5220">
        <v>1</v>
      </c>
      <c r="Y5220">
        <v>1024.8</v>
      </c>
      <c r="Z5220">
        <v>11</v>
      </c>
      <c r="AA5220">
        <f>Zudio_sales_data[[#This Row],[Price]]*Zudio_sales_data[[#This Row],[Quantity]]</f>
        <v>2562</v>
      </c>
      <c r="AB5220" s="1">
        <v>45629</v>
      </c>
      <c r="AC5220">
        <f>_xlfn.DAYS(Zudio_sales_data[[#This Row],[Last Date]],Zudio_sales_data[[#This Row],[Store Open Date]])</f>
        <v>562</v>
      </c>
      <c r="AD5220" t="str">
        <f>IF(Zudio_sales_data[[#This Row],[Order Date]]&lt;=Zudio_sales_data[[#This Row],[Store Open Date]],"wrong data","right data")</f>
        <v>right data</v>
      </c>
      <c r="AE5220">
        <f>Zudio_sales_data[[#This Row],[Sales Profit]]/Zudio_sales_data[[#This Row],[Quantity]]</f>
        <v>1024.8</v>
      </c>
    </row>
    <row r="5221" spans="1:31" x14ac:dyDescent="0.3">
      <c r="A5221" t="s">
        <v>139</v>
      </c>
      <c r="B5221" t="s">
        <v>163</v>
      </c>
      <c r="C5221" t="s">
        <v>47</v>
      </c>
      <c r="D5221" t="s">
        <v>82</v>
      </c>
      <c r="E5221">
        <v>36</v>
      </c>
      <c r="F5221">
        <v>417262</v>
      </c>
      <c r="G5221" t="s">
        <v>49</v>
      </c>
      <c r="H5221" s="1">
        <v>44431</v>
      </c>
      <c r="I5221">
        <v>1300</v>
      </c>
      <c r="J5221" t="s">
        <v>5172</v>
      </c>
      <c r="K5221" t="s">
        <v>715</v>
      </c>
      <c r="L5221">
        <v>9</v>
      </c>
      <c r="M5221">
        <v>8</v>
      </c>
      <c r="N5221">
        <v>6</v>
      </c>
      <c r="O5221" t="s">
        <v>69</v>
      </c>
      <c r="P5221" t="s">
        <v>62</v>
      </c>
      <c r="Q5221">
        <v>27183</v>
      </c>
      <c r="R5221" s="1">
        <v>45347</v>
      </c>
      <c r="S5221" t="s">
        <v>91</v>
      </c>
      <c r="T5221">
        <v>532642</v>
      </c>
      <c r="U5221" t="s">
        <v>8802</v>
      </c>
      <c r="V5221">
        <v>613</v>
      </c>
      <c r="W5221">
        <v>2186</v>
      </c>
      <c r="X5221">
        <v>8</v>
      </c>
      <c r="Y5221">
        <v>6995.2</v>
      </c>
      <c r="Z5221">
        <v>11</v>
      </c>
      <c r="AA5221">
        <f>Zudio_sales_data[[#This Row],[Price]]*Zudio_sales_data[[#This Row],[Quantity]]</f>
        <v>17488</v>
      </c>
      <c r="AB5221" s="1">
        <v>45629</v>
      </c>
      <c r="AC5221">
        <f>_xlfn.DAYS(Zudio_sales_data[[#This Row],[Last Date]],Zudio_sales_data[[#This Row],[Store Open Date]])</f>
        <v>1198</v>
      </c>
      <c r="AD5221" t="str">
        <f>IF(Zudio_sales_data[[#This Row],[Order Date]]&lt;=Zudio_sales_data[[#This Row],[Store Open Date]],"wrong data","right data")</f>
        <v>right data</v>
      </c>
      <c r="AE5221">
        <f>Zudio_sales_data[[#This Row],[Sales Profit]]/Zudio_sales_data[[#This Row],[Quantity]]</f>
        <v>874.4</v>
      </c>
    </row>
    <row r="5222" spans="1:31" x14ac:dyDescent="0.3">
      <c r="A5222" t="s">
        <v>26</v>
      </c>
      <c r="B5222" t="s">
        <v>257</v>
      </c>
      <c r="C5222" t="s">
        <v>39</v>
      </c>
      <c r="D5222" t="s">
        <v>129</v>
      </c>
      <c r="E5222">
        <v>4</v>
      </c>
      <c r="F5222">
        <v>427463</v>
      </c>
      <c r="G5222" t="s">
        <v>49</v>
      </c>
      <c r="H5222" s="1">
        <v>44208</v>
      </c>
      <c r="I5222">
        <v>1200</v>
      </c>
      <c r="J5222" t="s">
        <v>8803</v>
      </c>
      <c r="K5222" t="s">
        <v>564</v>
      </c>
      <c r="L5222">
        <v>11</v>
      </c>
      <c r="M5222">
        <v>8</v>
      </c>
      <c r="N5222">
        <v>13</v>
      </c>
      <c r="O5222" t="s">
        <v>33</v>
      </c>
      <c r="P5222" t="s">
        <v>62</v>
      </c>
      <c r="Q5222">
        <v>48715</v>
      </c>
      <c r="R5222" s="1">
        <v>45476</v>
      </c>
      <c r="S5222" t="s">
        <v>95</v>
      </c>
      <c r="T5222">
        <v>405480</v>
      </c>
      <c r="U5222" t="s">
        <v>8804</v>
      </c>
      <c r="V5222">
        <v>912</v>
      </c>
      <c r="W5222">
        <v>1407</v>
      </c>
      <c r="X5222">
        <v>8</v>
      </c>
      <c r="Y5222">
        <v>4502.3999999999996</v>
      </c>
      <c r="Z5222">
        <v>9</v>
      </c>
      <c r="AA5222">
        <f>Zudio_sales_data[[#This Row],[Price]]*Zudio_sales_data[[#This Row],[Quantity]]</f>
        <v>11256</v>
      </c>
      <c r="AB5222" s="1">
        <v>45629</v>
      </c>
      <c r="AC5222">
        <f>_xlfn.DAYS(Zudio_sales_data[[#This Row],[Last Date]],Zudio_sales_data[[#This Row],[Store Open Date]])</f>
        <v>1421</v>
      </c>
      <c r="AD5222" t="str">
        <f>IF(Zudio_sales_data[[#This Row],[Order Date]]&lt;=Zudio_sales_data[[#This Row],[Store Open Date]],"wrong data","right data")</f>
        <v>right data</v>
      </c>
      <c r="AE5222">
        <f>Zudio_sales_data[[#This Row],[Sales Profit]]/Zudio_sales_data[[#This Row],[Quantity]]</f>
        <v>562.79999999999995</v>
      </c>
    </row>
    <row r="5223" spans="1:31" x14ac:dyDescent="0.3">
      <c r="A5223" t="s">
        <v>139</v>
      </c>
      <c r="B5223" t="s">
        <v>225</v>
      </c>
      <c r="C5223" t="s">
        <v>47</v>
      </c>
      <c r="D5223" t="s">
        <v>66</v>
      </c>
      <c r="E5223">
        <v>89</v>
      </c>
      <c r="F5223">
        <v>419068</v>
      </c>
      <c r="G5223" t="s">
        <v>30</v>
      </c>
      <c r="H5223" s="1">
        <v>45309</v>
      </c>
      <c r="I5223">
        <v>1400</v>
      </c>
      <c r="J5223" t="s">
        <v>8805</v>
      </c>
      <c r="K5223" t="s">
        <v>203</v>
      </c>
      <c r="L5223">
        <v>10</v>
      </c>
      <c r="M5223">
        <v>7</v>
      </c>
      <c r="N5223">
        <v>19</v>
      </c>
      <c r="O5223" t="s">
        <v>69</v>
      </c>
      <c r="P5223" t="s">
        <v>52</v>
      </c>
      <c r="Q5223">
        <v>63392</v>
      </c>
      <c r="R5223" s="1">
        <v>45495</v>
      </c>
      <c r="S5223" t="s">
        <v>95</v>
      </c>
      <c r="T5223">
        <v>229357</v>
      </c>
      <c r="U5223" t="s">
        <v>8806</v>
      </c>
      <c r="V5223">
        <v>575</v>
      </c>
      <c r="W5223">
        <v>2863</v>
      </c>
      <c r="X5223">
        <v>5</v>
      </c>
      <c r="Y5223">
        <v>5726</v>
      </c>
      <c r="Z5223">
        <v>9</v>
      </c>
      <c r="AA5223">
        <f>Zudio_sales_data[[#This Row],[Price]]*Zudio_sales_data[[#This Row],[Quantity]]</f>
        <v>14315</v>
      </c>
      <c r="AB5223" s="1">
        <v>45629</v>
      </c>
      <c r="AC5223">
        <f>_xlfn.DAYS(Zudio_sales_data[[#This Row],[Last Date]],Zudio_sales_data[[#This Row],[Store Open Date]])</f>
        <v>320</v>
      </c>
      <c r="AD5223" t="str">
        <f>IF(Zudio_sales_data[[#This Row],[Order Date]]&lt;=Zudio_sales_data[[#This Row],[Store Open Date]],"wrong data","right data")</f>
        <v>right data</v>
      </c>
      <c r="AE5223">
        <f>Zudio_sales_data[[#This Row],[Sales Profit]]/Zudio_sales_data[[#This Row],[Quantity]]</f>
        <v>1145.2</v>
      </c>
    </row>
    <row r="5224" spans="1:31" x14ac:dyDescent="0.3">
      <c r="A5224" t="s">
        <v>37</v>
      </c>
      <c r="B5224" t="s">
        <v>263</v>
      </c>
      <c r="C5224" t="s">
        <v>47</v>
      </c>
      <c r="D5224" t="s">
        <v>112</v>
      </c>
      <c r="E5224">
        <v>54</v>
      </c>
      <c r="F5224">
        <v>402809</v>
      </c>
      <c r="G5224" t="s">
        <v>49</v>
      </c>
      <c r="H5224" s="1">
        <v>43836</v>
      </c>
      <c r="I5224">
        <v>1300</v>
      </c>
      <c r="J5224" t="s">
        <v>8807</v>
      </c>
      <c r="K5224" t="s">
        <v>84</v>
      </c>
      <c r="L5224">
        <v>11</v>
      </c>
      <c r="M5224">
        <v>8</v>
      </c>
      <c r="N5224">
        <v>8</v>
      </c>
      <c r="O5224" t="s">
        <v>69</v>
      </c>
      <c r="P5224" t="s">
        <v>62</v>
      </c>
      <c r="Q5224">
        <v>12257</v>
      </c>
      <c r="R5224" s="1">
        <v>45298</v>
      </c>
      <c r="S5224" t="s">
        <v>85</v>
      </c>
      <c r="T5224">
        <v>864547</v>
      </c>
      <c r="U5224" t="s">
        <v>8808</v>
      </c>
      <c r="V5224">
        <v>727</v>
      </c>
      <c r="W5224">
        <v>2175</v>
      </c>
      <c r="X5224">
        <v>8</v>
      </c>
      <c r="Y5224">
        <v>6960</v>
      </c>
      <c r="Z5224">
        <v>9</v>
      </c>
      <c r="AA5224">
        <f>Zudio_sales_data[[#This Row],[Price]]*Zudio_sales_data[[#This Row],[Quantity]]</f>
        <v>17400</v>
      </c>
      <c r="AB5224" s="1">
        <v>45629</v>
      </c>
      <c r="AC5224">
        <f>_xlfn.DAYS(Zudio_sales_data[[#This Row],[Last Date]],Zudio_sales_data[[#This Row],[Store Open Date]])</f>
        <v>1793</v>
      </c>
      <c r="AD5224" t="str">
        <f>IF(Zudio_sales_data[[#This Row],[Order Date]]&lt;=Zudio_sales_data[[#This Row],[Store Open Date]],"wrong data","right data")</f>
        <v>right data</v>
      </c>
      <c r="AE5224">
        <f>Zudio_sales_data[[#This Row],[Sales Profit]]/Zudio_sales_data[[#This Row],[Quantity]]</f>
        <v>870</v>
      </c>
    </row>
    <row r="5225" spans="1:31" x14ac:dyDescent="0.3">
      <c r="A5225" t="s">
        <v>26</v>
      </c>
      <c r="B5225" t="s">
        <v>153</v>
      </c>
      <c r="C5225" t="s">
        <v>28</v>
      </c>
      <c r="D5225" t="s">
        <v>87</v>
      </c>
      <c r="E5225">
        <v>51</v>
      </c>
      <c r="F5225">
        <v>407734</v>
      </c>
      <c r="G5225" t="s">
        <v>49</v>
      </c>
      <c r="H5225" s="1">
        <v>44431</v>
      </c>
      <c r="I5225">
        <v>950</v>
      </c>
      <c r="J5225" t="s">
        <v>8809</v>
      </c>
      <c r="K5225" t="s">
        <v>1057</v>
      </c>
      <c r="L5225">
        <v>11</v>
      </c>
      <c r="M5225">
        <v>8</v>
      </c>
      <c r="N5225">
        <v>18</v>
      </c>
      <c r="O5225" t="s">
        <v>33</v>
      </c>
      <c r="P5225" t="s">
        <v>34</v>
      </c>
      <c r="Q5225">
        <v>87363</v>
      </c>
      <c r="R5225" s="1">
        <v>45577</v>
      </c>
      <c r="S5225" t="s">
        <v>115</v>
      </c>
      <c r="T5225">
        <v>447571</v>
      </c>
      <c r="U5225" t="s">
        <v>8810</v>
      </c>
      <c r="V5225">
        <v>505</v>
      </c>
      <c r="W5225">
        <v>2654</v>
      </c>
      <c r="X5225">
        <v>7</v>
      </c>
      <c r="Y5225">
        <v>7431.2</v>
      </c>
      <c r="Z5225">
        <v>9</v>
      </c>
      <c r="AA5225">
        <f>Zudio_sales_data[[#This Row],[Price]]*Zudio_sales_data[[#This Row],[Quantity]]</f>
        <v>18578</v>
      </c>
      <c r="AB5225" s="1">
        <v>45629</v>
      </c>
      <c r="AC5225">
        <f>_xlfn.DAYS(Zudio_sales_data[[#This Row],[Last Date]],Zudio_sales_data[[#This Row],[Store Open Date]])</f>
        <v>1198</v>
      </c>
      <c r="AD5225" t="str">
        <f>IF(Zudio_sales_data[[#This Row],[Order Date]]&lt;=Zudio_sales_data[[#This Row],[Store Open Date]],"wrong data","right data")</f>
        <v>right data</v>
      </c>
      <c r="AE5225">
        <f>Zudio_sales_data[[#This Row],[Sales Profit]]/Zudio_sales_data[[#This Row],[Quantity]]</f>
        <v>1061.5999999999999</v>
      </c>
    </row>
    <row r="5226" spans="1:31" x14ac:dyDescent="0.3">
      <c r="A5226" t="s">
        <v>71</v>
      </c>
      <c r="B5226" t="s">
        <v>187</v>
      </c>
      <c r="C5226" t="s">
        <v>39</v>
      </c>
      <c r="D5226" t="s">
        <v>112</v>
      </c>
      <c r="E5226">
        <v>38</v>
      </c>
      <c r="F5226">
        <v>419681</v>
      </c>
      <c r="G5226" t="s">
        <v>30</v>
      </c>
      <c r="H5226" s="1">
        <v>44517</v>
      </c>
      <c r="I5226">
        <v>950</v>
      </c>
      <c r="J5226" t="s">
        <v>1112</v>
      </c>
      <c r="K5226" t="s">
        <v>685</v>
      </c>
      <c r="L5226">
        <v>9</v>
      </c>
      <c r="M5226">
        <v>8</v>
      </c>
      <c r="N5226">
        <v>19</v>
      </c>
      <c r="O5226" t="s">
        <v>69</v>
      </c>
      <c r="P5226" t="s">
        <v>90</v>
      </c>
      <c r="Q5226">
        <v>31061</v>
      </c>
      <c r="R5226" s="1">
        <v>45516</v>
      </c>
      <c r="S5226" t="s">
        <v>53</v>
      </c>
      <c r="T5226">
        <v>180479</v>
      </c>
      <c r="U5226" t="s">
        <v>8811</v>
      </c>
      <c r="V5226">
        <v>909</v>
      </c>
      <c r="W5226">
        <v>973</v>
      </c>
      <c r="X5226">
        <v>6</v>
      </c>
      <c r="Y5226">
        <v>2335.1999999999998</v>
      </c>
      <c r="Z5226">
        <v>11</v>
      </c>
      <c r="AA5226">
        <f>Zudio_sales_data[[#This Row],[Price]]*Zudio_sales_data[[#This Row],[Quantity]]</f>
        <v>5838</v>
      </c>
      <c r="AB5226" s="1">
        <v>45629</v>
      </c>
      <c r="AC5226">
        <f>_xlfn.DAYS(Zudio_sales_data[[#This Row],[Last Date]],Zudio_sales_data[[#This Row],[Store Open Date]])</f>
        <v>1112</v>
      </c>
      <c r="AD5226" t="str">
        <f>IF(Zudio_sales_data[[#This Row],[Order Date]]&lt;=Zudio_sales_data[[#This Row],[Store Open Date]],"wrong data","right data")</f>
        <v>right data</v>
      </c>
      <c r="AE5226">
        <f>Zudio_sales_data[[#This Row],[Sales Profit]]/Zudio_sales_data[[#This Row],[Quantity]]</f>
        <v>389.2</v>
      </c>
    </row>
    <row r="5227" spans="1:31" x14ac:dyDescent="0.3">
      <c r="A5227" t="s">
        <v>71</v>
      </c>
      <c r="B5227" t="s">
        <v>197</v>
      </c>
      <c r="C5227" t="s">
        <v>47</v>
      </c>
      <c r="D5227" t="s">
        <v>29</v>
      </c>
      <c r="E5227">
        <v>34</v>
      </c>
      <c r="F5227">
        <v>410577</v>
      </c>
      <c r="G5227" t="s">
        <v>30</v>
      </c>
      <c r="H5227" s="1">
        <v>45060</v>
      </c>
      <c r="I5227">
        <v>1300</v>
      </c>
      <c r="J5227" t="s">
        <v>8812</v>
      </c>
      <c r="K5227" t="s">
        <v>94</v>
      </c>
      <c r="L5227">
        <v>11</v>
      </c>
      <c r="M5227">
        <v>8</v>
      </c>
      <c r="N5227">
        <v>6</v>
      </c>
      <c r="O5227" t="s">
        <v>33</v>
      </c>
      <c r="P5227" t="s">
        <v>52</v>
      </c>
      <c r="Q5227">
        <v>37141</v>
      </c>
      <c r="R5227" s="1">
        <v>45411</v>
      </c>
      <c r="S5227" t="s">
        <v>63</v>
      </c>
      <c r="T5227">
        <v>267722</v>
      </c>
      <c r="U5227" t="s">
        <v>3806</v>
      </c>
      <c r="V5227">
        <v>335</v>
      </c>
      <c r="W5227">
        <v>650</v>
      </c>
      <c r="X5227">
        <v>8</v>
      </c>
      <c r="Y5227">
        <v>2080</v>
      </c>
      <c r="Z5227">
        <v>9</v>
      </c>
      <c r="AA5227">
        <f>Zudio_sales_data[[#This Row],[Price]]*Zudio_sales_data[[#This Row],[Quantity]]</f>
        <v>5200</v>
      </c>
      <c r="AB5227" s="1">
        <v>45629</v>
      </c>
      <c r="AC5227">
        <f>_xlfn.DAYS(Zudio_sales_data[[#This Row],[Last Date]],Zudio_sales_data[[#This Row],[Store Open Date]])</f>
        <v>569</v>
      </c>
      <c r="AD5227" t="str">
        <f>IF(Zudio_sales_data[[#This Row],[Order Date]]&lt;=Zudio_sales_data[[#This Row],[Store Open Date]],"wrong data","right data")</f>
        <v>right data</v>
      </c>
      <c r="AE5227">
        <f>Zudio_sales_data[[#This Row],[Sales Profit]]/Zudio_sales_data[[#This Row],[Quantity]]</f>
        <v>260</v>
      </c>
    </row>
    <row r="5228" spans="1:31" x14ac:dyDescent="0.3">
      <c r="A5228" t="s">
        <v>55</v>
      </c>
      <c r="B5228" t="s">
        <v>235</v>
      </c>
      <c r="C5228" t="s">
        <v>39</v>
      </c>
      <c r="D5228" t="s">
        <v>229</v>
      </c>
      <c r="E5228">
        <v>43</v>
      </c>
      <c r="F5228">
        <v>408388</v>
      </c>
      <c r="G5228" t="s">
        <v>30</v>
      </c>
      <c r="H5228" s="1">
        <v>45237</v>
      </c>
      <c r="I5228">
        <v>1200</v>
      </c>
      <c r="J5228" t="s">
        <v>8813</v>
      </c>
      <c r="K5228" t="s">
        <v>119</v>
      </c>
      <c r="L5228">
        <v>11</v>
      </c>
      <c r="M5228">
        <v>8</v>
      </c>
      <c r="N5228">
        <v>4</v>
      </c>
      <c r="O5228" t="s">
        <v>33</v>
      </c>
      <c r="P5228" t="s">
        <v>52</v>
      </c>
      <c r="Q5228">
        <v>16414</v>
      </c>
      <c r="R5228" s="1">
        <v>45396</v>
      </c>
      <c r="S5228" t="s">
        <v>63</v>
      </c>
      <c r="T5228">
        <v>572632</v>
      </c>
      <c r="U5228" t="s">
        <v>8814</v>
      </c>
      <c r="V5228">
        <v>506</v>
      </c>
      <c r="W5228">
        <v>1668</v>
      </c>
      <c r="X5228">
        <v>7</v>
      </c>
      <c r="Y5228">
        <v>4670.3999999999996</v>
      </c>
      <c r="Z5228">
        <v>9</v>
      </c>
      <c r="AA5228">
        <f>Zudio_sales_data[[#This Row],[Price]]*Zudio_sales_data[[#This Row],[Quantity]]</f>
        <v>11676</v>
      </c>
      <c r="AB5228" s="1">
        <v>45629</v>
      </c>
      <c r="AC5228">
        <f>_xlfn.DAYS(Zudio_sales_data[[#This Row],[Last Date]],Zudio_sales_data[[#This Row],[Store Open Date]])</f>
        <v>392</v>
      </c>
      <c r="AD5228" t="str">
        <f>IF(Zudio_sales_data[[#This Row],[Order Date]]&lt;=Zudio_sales_data[[#This Row],[Store Open Date]],"wrong data","right data")</f>
        <v>right data</v>
      </c>
      <c r="AE5228">
        <f>Zudio_sales_data[[#This Row],[Sales Profit]]/Zudio_sales_data[[#This Row],[Quantity]]</f>
        <v>667.19999999999993</v>
      </c>
    </row>
    <row r="5229" spans="1:31" x14ac:dyDescent="0.3">
      <c r="A5229" t="s">
        <v>71</v>
      </c>
      <c r="B5229" t="s">
        <v>46</v>
      </c>
      <c r="C5229" t="s">
        <v>39</v>
      </c>
      <c r="D5229" t="s">
        <v>101</v>
      </c>
      <c r="E5229">
        <v>70</v>
      </c>
      <c r="F5229">
        <v>432342</v>
      </c>
      <c r="G5229" t="s">
        <v>30</v>
      </c>
      <c r="H5229" s="1">
        <v>45325</v>
      </c>
      <c r="I5229">
        <v>1000</v>
      </c>
      <c r="J5229" t="s">
        <v>8815</v>
      </c>
      <c r="K5229" t="s">
        <v>386</v>
      </c>
      <c r="L5229">
        <v>10</v>
      </c>
      <c r="M5229">
        <v>9</v>
      </c>
      <c r="N5229">
        <v>5</v>
      </c>
      <c r="O5229" t="s">
        <v>33</v>
      </c>
      <c r="P5229" t="s">
        <v>90</v>
      </c>
      <c r="Q5229">
        <v>81832</v>
      </c>
      <c r="R5229" s="1">
        <v>45563</v>
      </c>
      <c r="S5229" t="s">
        <v>131</v>
      </c>
      <c r="T5229">
        <v>410500</v>
      </c>
      <c r="U5229" t="s">
        <v>8816</v>
      </c>
      <c r="V5229">
        <v>390</v>
      </c>
      <c r="W5229">
        <v>2184</v>
      </c>
      <c r="X5229">
        <v>5</v>
      </c>
      <c r="Y5229">
        <v>4368</v>
      </c>
      <c r="Z5229">
        <v>11</v>
      </c>
      <c r="AA5229">
        <f>Zudio_sales_data[[#This Row],[Price]]*Zudio_sales_data[[#This Row],[Quantity]]</f>
        <v>10920</v>
      </c>
      <c r="AB5229" s="1">
        <v>45629</v>
      </c>
      <c r="AC5229">
        <f>_xlfn.DAYS(Zudio_sales_data[[#This Row],[Last Date]],Zudio_sales_data[[#This Row],[Store Open Date]])</f>
        <v>304</v>
      </c>
      <c r="AD5229" t="str">
        <f>IF(Zudio_sales_data[[#This Row],[Order Date]]&lt;=Zudio_sales_data[[#This Row],[Store Open Date]],"wrong data","right data")</f>
        <v>right data</v>
      </c>
      <c r="AE5229">
        <f>Zudio_sales_data[[#This Row],[Sales Profit]]/Zudio_sales_data[[#This Row],[Quantity]]</f>
        <v>873.6</v>
      </c>
    </row>
    <row r="5230" spans="1:31" x14ac:dyDescent="0.3">
      <c r="A5230" t="s">
        <v>110</v>
      </c>
      <c r="B5230" t="s">
        <v>106</v>
      </c>
      <c r="C5230" t="s">
        <v>47</v>
      </c>
      <c r="D5230" t="s">
        <v>229</v>
      </c>
      <c r="E5230">
        <v>83</v>
      </c>
      <c r="F5230">
        <v>427328</v>
      </c>
      <c r="G5230" t="s">
        <v>49</v>
      </c>
      <c r="H5230" s="1">
        <v>44856</v>
      </c>
      <c r="I5230">
        <v>1400</v>
      </c>
      <c r="J5230" t="s">
        <v>8817</v>
      </c>
      <c r="K5230" t="s">
        <v>481</v>
      </c>
      <c r="L5230">
        <v>10</v>
      </c>
      <c r="M5230">
        <v>7</v>
      </c>
      <c r="N5230">
        <v>18</v>
      </c>
      <c r="O5230" t="s">
        <v>33</v>
      </c>
      <c r="P5230" t="s">
        <v>52</v>
      </c>
      <c r="Q5230">
        <v>56841</v>
      </c>
      <c r="R5230" s="1">
        <v>45364</v>
      </c>
      <c r="S5230" t="s">
        <v>58</v>
      </c>
      <c r="T5230">
        <v>445274</v>
      </c>
      <c r="U5230" t="s">
        <v>8818</v>
      </c>
      <c r="V5230">
        <v>410</v>
      </c>
      <c r="W5230">
        <v>2849</v>
      </c>
      <c r="X5230">
        <v>1</v>
      </c>
      <c r="Y5230">
        <v>1139.5999999999999</v>
      </c>
      <c r="Z5230">
        <v>9</v>
      </c>
      <c r="AA5230">
        <f>Zudio_sales_data[[#This Row],[Price]]*Zudio_sales_data[[#This Row],[Quantity]]</f>
        <v>2849</v>
      </c>
      <c r="AB5230" s="1">
        <v>45629</v>
      </c>
      <c r="AC5230">
        <f>_xlfn.DAYS(Zudio_sales_data[[#This Row],[Last Date]],Zudio_sales_data[[#This Row],[Store Open Date]])</f>
        <v>773</v>
      </c>
      <c r="AD5230" t="str">
        <f>IF(Zudio_sales_data[[#This Row],[Order Date]]&lt;=Zudio_sales_data[[#This Row],[Store Open Date]],"wrong data","right data")</f>
        <v>right data</v>
      </c>
      <c r="AE5230">
        <f>Zudio_sales_data[[#This Row],[Sales Profit]]/Zudio_sales_data[[#This Row],[Quantity]]</f>
        <v>1139.5999999999999</v>
      </c>
    </row>
    <row r="5231" spans="1:31" x14ac:dyDescent="0.3">
      <c r="A5231" t="s">
        <v>117</v>
      </c>
      <c r="B5231" t="s">
        <v>362</v>
      </c>
      <c r="C5231" t="s">
        <v>39</v>
      </c>
      <c r="D5231" t="s">
        <v>101</v>
      </c>
      <c r="E5231">
        <v>13</v>
      </c>
      <c r="F5231">
        <v>428398</v>
      </c>
      <c r="G5231" t="s">
        <v>30</v>
      </c>
      <c r="H5231" s="1">
        <v>44134</v>
      </c>
      <c r="I5231">
        <v>800</v>
      </c>
      <c r="J5231" t="s">
        <v>8819</v>
      </c>
      <c r="K5231" t="s">
        <v>108</v>
      </c>
      <c r="L5231">
        <v>10</v>
      </c>
      <c r="M5231">
        <v>9</v>
      </c>
      <c r="N5231">
        <v>10</v>
      </c>
      <c r="O5231" t="s">
        <v>69</v>
      </c>
      <c r="P5231" t="s">
        <v>34</v>
      </c>
      <c r="Q5231">
        <v>71964</v>
      </c>
      <c r="R5231" s="1">
        <v>45551</v>
      </c>
      <c r="S5231" t="s">
        <v>131</v>
      </c>
      <c r="T5231">
        <v>702071</v>
      </c>
      <c r="U5231" t="s">
        <v>8820</v>
      </c>
      <c r="V5231">
        <v>457</v>
      </c>
      <c r="W5231">
        <v>2659</v>
      </c>
      <c r="X5231">
        <v>7</v>
      </c>
      <c r="Y5231">
        <v>7445.2</v>
      </c>
      <c r="Z5231">
        <v>11</v>
      </c>
      <c r="AA5231">
        <f>Zudio_sales_data[[#This Row],[Price]]*Zudio_sales_data[[#This Row],[Quantity]]</f>
        <v>18613</v>
      </c>
      <c r="AB5231" s="1">
        <v>45629</v>
      </c>
      <c r="AC5231">
        <f>_xlfn.DAYS(Zudio_sales_data[[#This Row],[Last Date]],Zudio_sales_data[[#This Row],[Store Open Date]])</f>
        <v>1495</v>
      </c>
      <c r="AD5231" t="str">
        <f>IF(Zudio_sales_data[[#This Row],[Order Date]]&lt;=Zudio_sales_data[[#This Row],[Store Open Date]],"wrong data","right data")</f>
        <v>right data</v>
      </c>
      <c r="AE5231">
        <f>Zudio_sales_data[[#This Row],[Sales Profit]]/Zudio_sales_data[[#This Row],[Quantity]]</f>
        <v>1063.5999999999999</v>
      </c>
    </row>
    <row r="5232" spans="1:31" x14ac:dyDescent="0.3">
      <c r="A5232" t="s">
        <v>117</v>
      </c>
      <c r="B5232" t="s">
        <v>100</v>
      </c>
      <c r="C5232" t="s">
        <v>39</v>
      </c>
      <c r="D5232" t="s">
        <v>66</v>
      </c>
      <c r="E5232">
        <v>25</v>
      </c>
      <c r="F5232">
        <v>434082</v>
      </c>
      <c r="G5232" t="s">
        <v>30</v>
      </c>
      <c r="H5232" s="1">
        <v>45304</v>
      </c>
      <c r="I5232">
        <v>800</v>
      </c>
      <c r="J5232" t="s">
        <v>8821</v>
      </c>
      <c r="K5232" t="s">
        <v>137</v>
      </c>
      <c r="L5232">
        <v>10</v>
      </c>
      <c r="M5232">
        <v>7</v>
      </c>
      <c r="N5232">
        <v>7</v>
      </c>
      <c r="O5232" t="s">
        <v>69</v>
      </c>
      <c r="P5232" t="s">
        <v>62</v>
      </c>
      <c r="Q5232">
        <v>35730</v>
      </c>
      <c r="R5232" s="1">
        <v>45440</v>
      </c>
      <c r="S5232" t="s">
        <v>104</v>
      </c>
      <c r="T5232">
        <v>993489</v>
      </c>
      <c r="U5232" t="s">
        <v>8822</v>
      </c>
      <c r="V5232">
        <v>631</v>
      </c>
      <c r="W5232">
        <v>1265</v>
      </c>
      <c r="X5232">
        <v>2</v>
      </c>
      <c r="Y5232">
        <v>1012</v>
      </c>
      <c r="Z5232">
        <v>9</v>
      </c>
      <c r="AA5232">
        <f>Zudio_sales_data[[#This Row],[Price]]*Zudio_sales_data[[#This Row],[Quantity]]</f>
        <v>2530</v>
      </c>
      <c r="AB5232" s="1">
        <v>45629</v>
      </c>
      <c r="AC5232">
        <f>_xlfn.DAYS(Zudio_sales_data[[#This Row],[Last Date]],Zudio_sales_data[[#This Row],[Store Open Date]])</f>
        <v>325</v>
      </c>
      <c r="AD5232" t="str">
        <f>IF(Zudio_sales_data[[#This Row],[Order Date]]&lt;=Zudio_sales_data[[#This Row],[Store Open Date]],"wrong data","right data")</f>
        <v>right data</v>
      </c>
      <c r="AE5232">
        <f>Zudio_sales_data[[#This Row],[Sales Profit]]/Zudio_sales_data[[#This Row],[Quantity]]</f>
        <v>506</v>
      </c>
    </row>
    <row r="5233" spans="1:31" x14ac:dyDescent="0.3">
      <c r="A5233" t="s">
        <v>55</v>
      </c>
      <c r="B5233" t="s">
        <v>365</v>
      </c>
      <c r="C5233" t="s">
        <v>39</v>
      </c>
      <c r="D5233" t="s">
        <v>229</v>
      </c>
      <c r="E5233">
        <v>79</v>
      </c>
      <c r="F5233">
        <v>430468</v>
      </c>
      <c r="G5233" t="s">
        <v>30</v>
      </c>
      <c r="H5233" s="1">
        <v>45056</v>
      </c>
      <c r="I5233">
        <v>1300</v>
      </c>
      <c r="J5233" t="s">
        <v>8823</v>
      </c>
      <c r="K5233" t="s">
        <v>203</v>
      </c>
      <c r="L5233">
        <v>10</v>
      </c>
      <c r="M5233">
        <v>9</v>
      </c>
      <c r="N5233">
        <v>18</v>
      </c>
      <c r="O5233" t="s">
        <v>33</v>
      </c>
      <c r="P5233" t="s">
        <v>62</v>
      </c>
      <c r="Q5233">
        <v>15187</v>
      </c>
      <c r="R5233" s="1">
        <v>45475</v>
      </c>
      <c r="S5233" t="s">
        <v>95</v>
      </c>
      <c r="T5233">
        <v>363375</v>
      </c>
      <c r="U5233" t="s">
        <v>8824</v>
      </c>
      <c r="V5233">
        <v>645</v>
      </c>
      <c r="W5233">
        <v>2365</v>
      </c>
      <c r="X5233">
        <v>5</v>
      </c>
      <c r="Y5233">
        <v>4730</v>
      </c>
      <c r="Z5233">
        <v>11</v>
      </c>
      <c r="AA5233">
        <f>Zudio_sales_data[[#This Row],[Price]]*Zudio_sales_data[[#This Row],[Quantity]]</f>
        <v>11825</v>
      </c>
      <c r="AB5233" s="1">
        <v>45629</v>
      </c>
      <c r="AC5233">
        <f>_xlfn.DAYS(Zudio_sales_data[[#This Row],[Last Date]],Zudio_sales_data[[#This Row],[Store Open Date]])</f>
        <v>573</v>
      </c>
      <c r="AD5233" t="str">
        <f>IF(Zudio_sales_data[[#This Row],[Order Date]]&lt;=Zudio_sales_data[[#This Row],[Store Open Date]],"wrong data","right data")</f>
        <v>right data</v>
      </c>
      <c r="AE5233">
        <f>Zudio_sales_data[[#This Row],[Sales Profit]]/Zudio_sales_data[[#This Row],[Quantity]]</f>
        <v>946</v>
      </c>
    </row>
    <row r="5234" spans="1:31" x14ac:dyDescent="0.3">
      <c r="A5234" t="s">
        <v>71</v>
      </c>
      <c r="B5234" t="s">
        <v>183</v>
      </c>
      <c r="C5234" t="s">
        <v>39</v>
      </c>
      <c r="D5234" t="s">
        <v>40</v>
      </c>
      <c r="E5234">
        <v>13</v>
      </c>
      <c r="F5234">
        <v>438300</v>
      </c>
      <c r="G5234" t="s">
        <v>30</v>
      </c>
      <c r="H5234" s="1">
        <v>44417</v>
      </c>
      <c r="I5234">
        <v>950</v>
      </c>
      <c r="J5234" t="s">
        <v>8825</v>
      </c>
      <c r="K5234" t="s">
        <v>423</v>
      </c>
      <c r="L5234">
        <v>11</v>
      </c>
      <c r="M5234">
        <v>8</v>
      </c>
      <c r="N5234">
        <v>11</v>
      </c>
      <c r="O5234" t="s">
        <v>69</v>
      </c>
      <c r="P5234" t="s">
        <v>62</v>
      </c>
      <c r="Q5234">
        <v>83482</v>
      </c>
      <c r="R5234" s="1">
        <v>45497</v>
      </c>
      <c r="S5234" t="s">
        <v>95</v>
      </c>
      <c r="T5234">
        <v>849038</v>
      </c>
      <c r="U5234" t="s">
        <v>5888</v>
      </c>
      <c r="V5234">
        <v>262</v>
      </c>
      <c r="W5234">
        <v>2716</v>
      </c>
      <c r="X5234">
        <v>2</v>
      </c>
      <c r="Y5234">
        <v>2172.8000000000002</v>
      </c>
      <c r="Z5234">
        <v>9</v>
      </c>
      <c r="AA5234">
        <f>Zudio_sales_data[[#This Row],[Price]]*Zudio_sales_data[[#This Row],[Quantity]]</f>
        <v>5432</v>
      </c>
      <c r="AB5234" s="1">
        <v>45629</v>
      </c>
      <c r="AC5234">
        <f>_xlfn.DAYS(Zudio_sales_data[[#This Row],[Last Date]],Zudio_sales_data[[#This Row],[Store Open Date]])</f>
        <v>1212</v>
      </c>
      <c r="AD5234" t="str">
        <f>IF(Zudio_sales_data[[#This Row],[Order Date]]&lt;=Zudio_sales_data[[#This Row],[Store Open Date]],"wrong data","right data")</f>
        <v>right data</v>
      </c>
      <c r="AE5234">
        <f>Zudio_sales_data[[#This Row],[Sales Profit]]/Zudio_sales_data[[#This Row],[Quantity]]</f>
        <v>1086.4000000000001</v>
      </c>
    </row>
    <row r="5235" spans="1:31" x14ac:dyDescent="0.3">
      <c r="A5235" t="s">
        <v>55</v>
      </c>
      <c r="B5235" t="s">
        <v>174</v>
      </c>
      <c r="C5235" t="s">
        <v>28</v>
      </c>
      <c r="D5235" t="s">
        <v>101</v>
      </c>
      <c r="E5235">
        <v>70</v>
      </c>
      <c r="F5235">
        <v>418375</v>
      </c>
      <c r="G5235" t="s">
        <v>30</v>
      </c>
      <c r="H5235" s="1">
        <v>44316</v>
      </c>
      <c r="I5235">
        <v>800</v>
      </c>
      <c r="J5235" t="s">
        <v>8826</v>
      </c>
      <c r="K5235" t="s">
        <v>392</v>
      </c>
      <c r="L5235">
        <v>10</v>
      </c>
      <c r="M5235">
        <v>7</v>
      </c>
      <c r="N5235">
        <v>10</v>
      </c>
      <c r="O5235" t="s">
        <v>69</v>
      </c>
      <c r="P5235" t="s">
        <v>62</v>
      </c>
      <c r="Q5235">
        <v>76400</v>
      </c>
      <c r="R5235" s="1">
        <v>45374</v>
      </c>
      <c r="S5235" t="s">
        <v>58</v>
      </c>
      <c r="T5235">
        <v>584399</v>
      </c>
      <c r="U5235" t="s">
        <v>8827</v>
      </c>
      <c r="V5235">
        <v>835</v>
      </c>
      <c r="W5235">
        <v>1044</v>
      </c>
      <c r="X5235">
        <v>1</v>
      </c>
      <c r="Y5235">
        <v>417.6</v>
      </c>
      <c r="Z5235">
        <v>9</v>
      </c>
      <c r="AA5235">
        <f>Zudio_sales_data[[#This Row],[Price]]*Zudio_sales_data[[#This Row],[Quantity]]</f>
        <v>1044</v>
      </c>
      <c r="AB5235" s="1">
        <v>45629</v>
      </c>
      <c r="AC5235">
        <f>_xlfn.DAYS(Zudio_sales_data[[#This Row],[Last Date]],Zudio_sales_data[[#This Row],[Store Open Date]])</f>
        <v>1313</v>
      </c>
      <c r="AD5235" t="str">
        <f>IF(Zudio_sales_data[[#This Row],[Order Date]]&lt;=Zudio_sales_data[[#This Row],[Store Open Date]],"wrong data","right data")</f>
        <v>right data</v>
      </c>
      <c r="AE5235">
        <f>Zudio_sales_data[[#This Row],[Sales Profit]]/Zudio_sales_data[[#This Row],[Quantity]]</f>
        <v>417.6</v>
      </c>
    </row>
    <row r="5236" spans="1:31" x14ac:dyDescent="0.3">
      <c r="A5236" t="s">
        <v>110</v>
      </c>
      <c r="B5236" t="s">
        <v>111</v>
      </c>
      <c r="C5236" t="s">
        <v>28</v>
      </c>
      <c r="D5236" t="s">
        <v>112</v>
      </c>
      <c r="E5236">
        <v>76</v>
      </c>
      <c r="F5236">
        <v>420478</v>
      </c>
      <c r="G5236" t="s">
        <v>30</v>
      </c>
      <c r="H5236" s="1">
        <v>44061</v>
      </c>
      <c r="I5236">
        <v>1300</v>
      </c>
      <c r="J5236" t="s">
        <v>8828</v>
      </c>
      <c r="K5236" t="s">
        <v>142</v>
      </c>
      <c r="L5236">
        <v>10</v>
      </c>
      <c r="M5236">
        <v>9</v>
      </c>
      <c r="N5236">
        <v>3</v>
      </c>
      <c r="O5236" t="s">
        <v>33</v>
      </c>
      <c r="P5236" t="s">
        <v>90</v>
      </c>
      <c r="Q5236">
        <v>98537</v>
      </c>
      <c r="R5236" s="1">
        <v>45368</v>
      </c>
      <c r="S5236" t="s">
        <v>58</v>
      </c>
      <c r="T5236">
        <v>440574</v>
      </c>
      <c r="U5236" t="s">
        <v>1436</v>
      </c>
      <c r="V5236">
        <v>304</v>
      </c>
      <c r="W5236">
        <v>2039</v>
      </c>
      <c r="X5236">
        <v>6</v>
      </c>
      <c r="Y5236">
        <v>4893.6000000000004</v>
      </c>
      <c r="Z5236">
        <v>11</v>
      </c>
      <c r="AA5236">
        <f>Zudio_sales_data[[#This Row],[Price]]*Zudio_sales_data[[#This Row],[Quantity]]</f>
        <v>12234</v>
      </c>
      <c r="AB5236" s="1">
        <v>45629</v>
      </c>
      <c r="AC5236">
        <f>_xlfn.DAYS(Zudio_sales_data[[#This Row],[Last Date]],Zudio_sales_data[[#This Row],[Store Open Date]])</f>
        <v>1568</v>
      </c>
      <c r="AD5236" t="str">
        <f>IF(Zudio_sales_data[[#This Row],[Order Date]]&lt;=Zudio_sales_data[[#This Row],[Store Open Date]],"wrong data","right data")</f>
        <v>right data</v>
      </c>
      <c r="AE5236">
        <f>Zudio_sales_data[[#This Row],[Sales Profit]]/Zudio_sales_data[[#This Row],[Quantity]]</f>
        <v>815.6</v>
      </c>
    </row>
    <row r="5237" spans="1:31" x14ac:dyDescent="0.3">
      <c r="A5237" t="s">
        <v>117</v>
      </c>
      <c r="B5237" t="s">
        <v>362</v>
      </c>
      <c r="C5237" t="s">
        <v>39</v>
      </c>
      <c r="D5237" t="s">
        <v>29</v>
      </c>
      <c r="E5237">
        <v>14</v>
      </c>
      <c r="F5237">
        <v>404798</v>
      </c>
      <c r="G5237" t="s">
        <v>49</v>
      </c>
      <c r="H5237" s="1">
        <v>44376</v>
      </c>
      <c r="I5237">
        <v>950</v>
      </c>
      <c r="J5237" t="s">
        <v>8829</v>
      </c>
      <c r="K5237" t="s">
        <v>261</v>
      </c>
      <c r="L5237">
        <v>9</v>
      </c>
      <c r="M5237">
        <v>8</v>
      </c>
      <c r="N5237">
        <v>13</v>
      </c>
      <c r="O5237" t="s">
        <v>33</v>
      </c>
      <c r="P5237" t="s">
        <v>34</v>
      </c>
      <c r="Q5237">
        <v>54763</v>
      </c>
      <c r="R5237" s="1">
        <v>45351</v>
      </c>
      <c r="S5237" t="s">
        <v>91</v>
      </c>
      <c r="T5237">
        <v>881655</v>
      </c>
      <c r="U5237" t="s">
        <v>8830</v>
      </c>
      <c r="V5237">
        <v>293</v>
      </c>
      <c r="W5237">
        <v>2120</v>
      </c>
      <c r="X5237">
        <v>3</v>
      </c>
      <c r="Y5237">
        <v>2544</v>
      </c>
      <c r="Z5237">
        <v>11</v>
      </c>
      <c r="AA5237">
        <f>Zudio_sales_data[[#This Row],[Price]]*Zudio_sales_data[[#This Row],[Quantity]]</f>
        <v>6360</v>
      </c>
      <c r="AB5237" s="1">
        <v>45629</v>
      </c>
      <c r="AC5237">
        <f>_xlfn.DAYS(Zudio_sales_data[[#This Row],[Last Date]],Zudio_sales_data[[#This Row],[Store Open Date]])</f>
        <v>1253</v>
      </c>
      <c r="AD5237" t="str">
        <f>IF(Zudio_sales_data[[#This Row],[Order Date]]&lt;=Zudio_sales_data[[#This Row],[Store Open Date]],"wrong data","right data")</f>
        <v>right data</v>
      </c>
      <c r="AE5237">
        <f>Zudio_sales_data[[#This Row],[Sales Profit]]/Zudio_sales_data[[#This Row],[Quantity]]</f>
        <v>848</v>
      </c>
    </row>
    <row r="5238" spans="1:31" x14ac:dyDescent="0.3">
      <c r="A5238" t="s">
        <v>45</v>
      </c>
      <c r="B5238" t="s">
        <v>362</v>
      </c>
      <c r="C5238" t="s">
        <v>47</v>
      </c>
      <c r="D5238" t="s">
        <v>48</v>
      </c>
      <c r="E5238">
        <v>31</v>
      </c>
      <c r="F5238">
        <v>435763</v>
      </c>
      <c r="G5238" t="s">
        <v>49</v>
      </c>
      <c r="H5238" s="1">
        <v>44117</v>
      </c>
      <c r="I5238">
        <v>1000</v>
      </c>
      <c r="J5238" t="s">
        <v>8831</v>
      </c>
      <c r="K5238" t="s">
        <v>61</v>
      </c>
      <c r="L5238">
        <v>10</v>
      </c>
      <c r="M5238">
        <v>7</v>
      </c>
      <c r="N5238">
        <v>10</v>
      </c>
      <c r="O5238" t="s">
        <v>33</v>
      </c>
      <c r="P5238" t="s">
        <v>90</v>
      </c>
      <c r="Q5238">
        <v>25090</v>
      </c>
      <c r="R5238" s="1">
        <v>45349</v>
      </c>
      <c r="S5238" t="s">
        <v>91</v>
      </c>
      <c r="T5238">
        <v>433851</v>
      </c>
      <c r="U5238" t="s">
        <v>8832</v>
      </c>
      <c r="V5238">
        <v>749</v>
      </c>
      <c r="W5238">
        <v>2626</v>
      </c>
      <c r="X5238">
        <v>8</v>
      </c>
      <c r="Y5238">
        <v>8403.2000000000007</v>
      </c>
      <c r="Z5238">
        <v>9</v>
      </c>
      <c r="AA5238">
        <f>Zudio_sales_data[[#This Row],[Price]]*Zudio_sales_data[[#This Row],[Quantity]]</f>
        <v>21008</v>
      </c>
      <c r="AB5238" s="1">
        <v>45629</v>
      </c>
      <c r="AC5238">
        <f>_xlfn.DAYS(Zudio_sales_data[[#This Row],[Last Date]],Zudio_sales_data[[#This Row],[Store Open Date]])</f>
        <v>1512</v>
      </c>
      <c r="AD5238" t="str">
        <f>IF(Zudio_sales_data[[#This Row],[Order Date]]&lt;=Zudio_sales_data[[#This Row],[Store Open Date]],"wrong data","right data")</f>
        <v>right data</v>
      </c>
      <c r="AE5238">
        <f>Zudio_sales_data[[#This Row],[Sales Profit]]/Zudio_sales_data[[#This Row],[Quantity]]</f>
        <v>1050.4000000000001</v>
      </c>
    </row>
    <row r="5239" spans="1:31" x14ac:dyDescent="0.3">
      <c r="A5239" t="s">
        <v>71</v>
      </c>
      <c r="B5239" t="s">
        <v>310</v>
      </c>
      <c r="C5239" t="s">
        <v>39</v>
      </c>
      <c r="D5239" t="s">
        <v>229</v>
      </c>
      <c r="E5239">
        <v>10</v>
      </c>
      <c r="F5239">
        <v>400858</v>
      </c>
      <c r="G5239" t="s">
        <v>49</v>
      </c>
      <c r="H5239" s="1">
        <v>44265</v>
      </c>
      <c r="I5239">
        <v>800</v>
      </c>
      <c r="J5239" t="s">
        <v>8833</v>
      </c>
      <c r="K5239" t="s">
        <v>103</v>
      </c>
      <c r="L5239">
        <v>10</v>
      </c>
      <c r="M5239">
        <v>7</v>
      </c>
      <c r="N5239">
        <v>5</v>
      </c>
      <c r="O5239" t="s">
        <v>69</v>
      </c>
      <c r="P5239" t="s">
        <v>62</v>
      </c>
      <c r="Q5239">
        <v>18578</v>
      </c>
      <c r="R5239" s="1">
        <v>45354</v>
      </c>
      <c r="S5239" t="s">
        <v>58</v>
      </c>
      <c r="T5239">
        <v>197415</v>
      </c>
      <c r="U5239" t="s">
        <v>8834</v>
      </c>
      <c r="V5239">
        <v>389</v>
      </c>
      <c r="W5239">
        <v>1349</v>
      </c>
      <c r="X5239">
        <v>2</v>
      </c>
      <c r="Y5239">
        <v>1079.2</v>
      </c>
      <c r="Z5239">
        <v>9</v>
      </c>
      <c r="AA5239">
        <f>Zudio_sales_data[[#This Row],[Price]]*Zudio_sales_data[[#This Row],[Quantity]]</f>
        <v>2698</v>
      </c>
      <c r="AB5239" s="1">
        <v>45629</v>
      </c>
      <c r="AC5239">
        <f>_xlfn.DAYS(Zudio_sales_data[[#This Row],[Last Date]],Zudio_sales_data[[#This Row],[Store Open Date]])</f>
        <v>1364</v>
      </c>
      <c r="AD5239" t="str">
        <f>IF(Zudio_sales_data[[#This Row],[Order Date]]&lt;=Zudio_sales_data[[#This Row],[Store Open Date]],"wrong data","right data")</f>
        <v>right data</v>
      </c>
      <c r="AE5239">
        <f>Zudio_sales_data[[#This Row],[Sales Profit]]/Zudio_sales_data[[#This Row],[Quantity]]</f>
        <v>539.6</v>
      </c>
    </row>
    <row r="5240" spans="1:31" x14ac:dyDescent="0.3">
      <c r="A5240" t="s">
        <v>26</v>
      </c>
      <c r="B5240" t="s">
        <v>27</v>
      </c>
      <c r="C5240" t="s">
        <v>39</v>
      </c>
      <c r="D5240" t="s">
        <v>29</v>
      </c>
      <c r="E5240">
        <v>51</v>
      </c>
      <c r="F5240">
        <v>438346</v>
      </c>
      <c r="G5240" t="s">
        <v>49</v>
      </c>
      <c r="H5240" s="1">
        <v>44021</v>
      </c>
      <c r="I5240">
        <v>1400</v>
      </c>
      <c r="J5240" t="s">
        <v>8835</v>
      </c>
      <c r="K5240" t="s">
        <v>151</v>
      </c>
      <c r="L5240">
        <v>11</v>
      </c>
      <c r="M5240">
        <v>8</v>
      </c>
      <c r="N5240">
        <v>20</v>
      </c>
      <c r="O5240" t="s">
        <v>69</v>
      </c>
      <c r="P5240" t="s">
        <v>90</v>
      </c>
      <c r="Q5240">
        <v>23227</v>
      </c>
      <c r="R5240" s="1">
        <v>45456</v>
      </c>
      <c r="S5240" t="s">
        <v>43</v>
      </c>
      <c r="T5240">
        <v>286199</v>
      </c>
      <c r="U5240" t="s">
        <v>8836</v>
      </c>
      <c r="V5240">
        <v>258</v>
      </c>
      <c r="W5240">
        <v>534</v>
      </c>
      <c r="X5240">
        <v>7</v>
      </c>
      <c r="Y5240">
        <v>1495.2</v>
      </c>
      <c r="Z5240">
        <v>9</v>
      </c>
      <c r="AA5240">
        <f>Zudio_sales_data[[#This Row],[Price]]*Zudio_sales_data[[#This Row],[Quantity]]</f>
        <v>3738</v>
      </c>
      <c r="AB5240" s="1">
        <v>45629</v>
      </c>
      <c r="AC5240">
        <f>_xlfn.DAYS(Zudio_sales_data[[#This Row],[Last Date]],Zudio_sales_data[[#This Row],[Store Open Date]])</f>
        <v>1608</v>
      </c>
      <c r="AD5240" t="str">
        <f>IF(Zudio_sales_data[[#This Row],[Order Date]]&lt;=Zudio_sales_data[[#This Row],[Store Open Date]],"wrong data","right data")</f>
        <v>right data</v>
      </c>
      <c r="AE5240">
        <f>Zudio_sales_data[[#This Row],[Sales Profit]]/Zudio_sales_data[[#This Row],[Quantity]]</f>
        <v>213.6</v>
      </c>
    </row>
    <row r="5241" spans="1:31" x14ac:dyDescent="0.3">
      <c r="A5241" t="s">
        <v>37</v>
      </c>
      <c r="B5241" t="s">
        <v>208</v>
      </c>
      <c r="C5241" t="s">
        <v>28</v>
      </c>
      <c r="D5241" t="s">
        <v>87</v>
      </c>
      <c r="E5241">
        <v>32</v>
      </c>
      <c r="F5241">
        <v>426084</v>
      </c>
      <c r="G5241" t="s">
        <v>30</v>
      </c>
      <c r="H5241" s="1">
        <v>44835</v>
      </c>
      <c r="I5241">
        <v>800</v>
      </c>
      <c r="J5241" t="s">
        <v>2296</v>
      </c>
      <c r="K5241" t="s">
        <v>358</v>
      </c>
      <c r="L5241">
        <v>10</v>
      </c>
      <c r="M5241">
        <v>7</v>
      </c>
      <c r="N5241">
        <v>13</v>
      </c>
      <c r="O5241" t="s">
        <v>33</v>
      </c>
      <c r="P5241" t="s">
        <v>34</v>
      </c>
      <c r="Q5241">
        <v>31582</v>
      </c>
      <c r="R5241" s="1">
        <v>45499</v>
      </c>
      <c r="S5241" t="s">
        <v>95</v>
      </c>
      <c r="T5241">
        <v>415917</v>
      </c>
      <c r="U5241" t="s">
        <v>8837</v>
      </c>
      <c r="V5241">
        <v>963</v>
      </c>
      <c r="W5241">
        <v>1989</v>
      </c>
      <c r="X5241">
        <v>8</v>
      </c>
      <c r="Y5241">
        <v>6364.8</v>
      </c>
      <c r="Z5241">
        <v>9</v>
      </c>
      <c r="AA5241">
        <f>Zudio_sales_data[[#This Row],[Price]]*Zudio_sales_data[[#This Row],[Quantity]]</f>
        <v>15912</v>
      </c>
      <c r="AB5241" s="1">
        <v>45629</v>
      </c>
      <c r="AC5241">
        <f>_xlfn.DAYS(Zudio_sales_data[[#This Row],[Last Date]],Zudio_sales_data[[#This Row],[Store Open Date]])</f>
        <v>794</v>
      </c>
      <c r="AD5241" t="str">
        <f>IF(Zudio_sales_data[[#This Row],[Order Date]]&lt;=Zudio_sales_data[[#This Row],[Store Open Date]],"wrong data","right data")</f>
        <v>right data</v>
      </c>
      <c r="AE5241">
        <f>Zudio_sales_data[[#This Row],[Sales Profit]]/Zudio_sales_data[[#This Row],[Quantity]]</f>
        <v>795.6</v>
      </c>
    </row>
    <row r="5242" spans="1:31" x14ac:dyDescent="0.3">
      <c r="A5242" t="s">
        <v>55</v>
      </c>
      <c r="B5242" t="s">
        <v>163</v>
      </c>
      <c r="C5242" t="s">
        <v>28</v>
      </c>
      <c r="D5242" t="s">
        <v>129</v>
      </c>
      <c r="E5242">
        <v>68</v>
      </c>
      <c r="F5242">
        <v>426152</v>
      </c>
      <c r="G5242" t="s">
        <v>30</v>
      </c>
      <c r="H5242" s="1">
        <v>45460</v>
      </c>
      <c r="I5242">
        <v>950</v>
      </c>
      <c r="J5242" t="s">
        <v>8838</v>
      </c>
      <c r="K5242" t="s">
        <v>594</v>
      </c>
      <c r="L5242">
        <v>9</v>
      </c>
      <c r="M5242">
        <v>8</v>
      </c>
      <c r="N5242">
        <v>20</v>
      </c>
      <c r="O5242" t="s">
        <v>33</v>
      </c>
      <c r="P5242" t="s">
        <v>90</v>
      </c>
      <c r="Q5242">
        <v>12764</v>
      </c>
      <c r="R5242" s="1">
        <v>45603</v>
      </c>
      <c r="S5242" t="s">
        <v>35</v>
      </c>
      <c r="T5242">
        <v>253783</v>
      </c>
      <c r="U5242" t="s">
        <v>8839</v>
      </c>
      <c r="V5242">
        <v>382</v>
      </c>
      <c r="W5242">
        <v>832</v>
      </c>
      <c r="X5242">
        <v>5</v>
      </c>
      <c r="Y5242">
        <v>1664</v>
      </c>
      <c r="Z5242">
        <v>11</v>
      </c>
      <c r="AA5242">
        <f>Zudio_sales_data[[#This Row],[Price]]*Zudio_sales_data[[#This Row],[Quantity]]</f>
        <v>4160</v>
      </c>
      <c r="AB5242" s="1">
        <v>45629</v>
      </c>
      <c r="AC5242">
        <f>_xlfn.DAYS(Zudio_sales_data[[#This Row],[Last Date]],Zudio_sales_data[[#This Row],[Store Open Date]])</f>
        <v>169</v>
      </c>
      <c r="AD5242" t="str">
        <f>IF(Zudio_sales_data[[#This Row],[Order Date]]&lt;=Zudio_sales_data[[#This Row],[Store Open Date]],"wrong data","right data")</f>
        <v>right data</v>
      </c>
      <c r="AE5242">
        <f>Zudio_sales_data[[#This Row],[Sales Profit]]/Zudio_sales_data[[#This Row],[Quantity]]</f>
        <v>332.8</v>
      </c>
    </row>
    <row r="5243" spans="1:31" x14ac:dyDescent="0.3">
      <c r="A5243" t="s">
        <v>26</v>
      </c>
      <c r="B5243" t="s">
        <v>46</v>
      </c>
      <c r="C5243" t="s">
        <v>28</v>
      </c>
      <c r="D5243" t="s">
        <v>40</v>
      </c>
      <c r="E5243">
        <v>78</v>
      </c>
      <c r="F5243">
        <v>428731</v>
      </c>
      <c r="G5243" t="s">
        <v>30</v>
      </c>
      <c r="H5243" s="1">
        <v>44250</v>
      </c>
      <c r="I5243">
        <v>1300</v>
      </c>
      <c r="J5243" t="s">
        <v>8840</v>
      </c>
      <c r="K5243" t="s">
        <v>103</v>
      </c>
      <c r="L5243">
        <v>11</v>
      </c>
      <c r="M5243">
        <v>8</v>
      </c>
      <c r="N5243">
        <v>7</v>
      </c>
      <c r="O5243" t="s">
        <v>69</v>
      </c>
      <c r="P5243" t="s">
        <v>52</v>
      </c>
      <c r="Q5243">
        <v>79995</v>
      </c>
      <c r="R5243" s="1">
        <v>45460</v>
      </c>
      <c r="S5243" t="s">
        <v>43</v>
      </c>
      <c r="T5243">
        <v>992314</v>
      </c>
      <c r="U5243" t="s">
        <v>1415</v>
      </c>
      <c r="V5243">
        <v>874</v>
      </c>
      <c r="W5243">
        <v>2534</v>
      </c>
      <c r="X5243">
        <v>8</v>
      </c>
      <c r="Y5243">
        <v>8108.8</v>
      </c>
      <c r="Z5243">
        <v>9</v>
      </c>
      <c r="AA5243">
        <f>Zudio_sales_data[[#This Row],[Price]]*Zudio_sales_data[[#This Row],[Quantity]]</f>
        <v>20272</v>
      </c>
      <c r="AB5243" s="1">
        <v>45629</v>
      </c>
      <c r="AC5243">
        <f>_xlfn.DAYS(Zudio_sales_data[[#This Row],[Last Date]],Zudio_sales_data[[#This Row],[Store Open Date]])</f>
        <v>1379</v>
      </c>
      <c r="AD5243" t="str">
        <f>IF(Zudio_sales_data[[#This Row],[Order Date]]&lt;=Zudio_sales_data[[#This Row],[Store Open Date]],"wrong data","right data")</f>
        <v>right data</v>
      </c>
      <c r="AE5243">
        <f>Zudio_sales_data[[#This Row],[Sales Profit]]/Zudio_sales_data[[#This Row],[Quantity]]</f>
        <v>1013.6</v>
      </c>
    </row>
    <row r="5244" spans="1:31" x14ac:dyDescent="0.3">
      <c r="A5244" t="s">
        <v>139</v>
      </c>
      <c r="B5244" t="s">
        <v>121</v>
      </c>
      <c r="C5244" t="s">
        <v>28</v>
      </c>
      <c r="D5244" t="s">
        <v>101</v>
      </c>
      <c r="E5244">
        <v>8</v>
      </c>
      <c r="F5244">
        <v>425479</v>
      </c>
      <c r="G5244" t="s">
        <v>49</v>
      </c>
      <c r="H5244" s="1">
        <v>44278</v>
      </c>
      <c r="I5244">
        <v>1300</v>
      </c>
      <c r="J5244" t="s">
        <v>8841</v>
      </c>
      <c r="K5244" t="s">
        <v>217</v>
      </c>
      <c r="L5244">
        <v>11</v>
      </c>
      <c r="M5244">
        <v>8</v>
      </c>
      <c r="N5244">
        <v>9</v>
      </c>
      <c r="O5244" t="s">
        <v>69</v>
      </c>
      <c r="P5244" t="s">
        <v>34</v>
      </c>
      <c r="Q5244">
        <v>26756</v>
      </c>
      <c r="R5244" s="1">
        <v>45549</v>
      </c>
      <c r="S5244" t="s">
        <v>131</v>
      </c>
      <c r="T5244">
        <v>343249</v>
      </c>
      <c r="U5244" t="s">
        <v>8842</v>
      </c>
      <c r="V5244">
        <v>549</v>
      </c>
      <c r="W5244">
        <v>2853</v>
      </c>
      <c r="X5244">
        <v>7</v>
      </c>
      <c r="Y5244">
        <v>7988.4</v>
      </c>
      <c r="Z5244">
        <v>9</v>
      </c>
      <c r="AA5244">
        <f>Zudio_sales_data[[#This Row],[Price]]*Zudio_sales_data[[#This Row],[Quantity]]</f>
        <v>19971</v>
      </c>
      <c r="AB5244" s="1">
        <v>45629</v>
      </c>
      <c r="AC5244">
        <f>_xlfn.DAYS(Zudio_sales_data[[#This Row],[Last Date]],Zudio_sales_data[[#This Row],[Store Open Date]])</f>
        <v>1351</v>
      </c>
      <c r="AD5244" t="str">
        <f>IF(Zudio_sales_data[[#This Row],[Order Date]]&lt;=Zudio_sales_data[[#This Row],[Store Open Date]],"wrong data","right data")</f>
        <v>right data</v>
      </c>
      <c r="AE5244">
        <f>Zudio_sales_data[[#This Row],[Sales Profit]]/Zudio_sales_data[[#This Row],[Quantity]]</f>
        <v>1141.2</v>
      </c>
    </row>
    <row r="5245" spans="1:31" x14ac:dyDescent="0.3">
      <c r="A5245" t="s">
        <v>55</v>
      </c>
      <c r="B5245" t="s">
        <v>225</v>
      </c>
      <c r="C5245" t="s">
        <v>47</v>
      </c>
      <c r="D5245" t="s">
        <v>101</v>
      </c>
      <c r="E5245">
        <v>1</v>
      </c>
      <c r="F5245">
        <v>400662</v>
      </c>
      <c r="G5245" t="s">
        <v>49</v>
      </c>
      <c r="H5245" s="1">
        <v>44571</v>
      </c>
      <c r="I5245">
        <v>1400</v>
      </c>
      <c r="J5245" t="s">
        <v>8843</v>
      </c>
      <c r="K5245" t="s">
        <v>456</v>
      </c>
      <c r="L5245">
        <v>11</v>
      </c>
      <c r="M5245">
        <v>8</v>
      </c>
      <c r="N5245">
        <v>12</v>
      </c>
      <c r="O5245" t="s">
        <v>33</v>
      </c>
      <c r="P5245" t="s">
        <v>34</v>
      </c>
      <c r="Q5245">
        <v>35737</v>
      </c>
      <c r="R5245" s="1">
        <v>45429</v>
      </c>
      <c r="S5245" t="s">
        <v>104</v>
      </c>
      <c r="T5245">
        <v>135105</v>
      </c>
      <c r="U5245" t="s">
        <v>8844</v>
      </c>
      <c r="V5245">
        <v>812</v>
      </c>
      <c r="W5245">
        <v>540</v>
      </c>
      <c r="X5245">
        <v>5</v>
      </c>
      <c r="Y5245">
        <v>1080</v>
      </c>
      <c r="Z5245">
        <v>9</v>
      </c>
      <c r="AA5245">
        <f>Zudio_sales_data[[#This Row],[Price]]*Zudio_sales_data[[#This Row],[Quantity]]</f>
        <v>2700</v>
      </c>
      <c r="AB5245" s="1">
        <v>45629</v>
      </c>
      <c r="AC5245">
        <f>_xlfn.DAYS(Zudio_sales_data[[#This Row],[Last Date]],Zudio_sales_data[[#This Row],[Store Open Date]])</f>
        <v>1058</v>
      </c>
      <c r="AD5245" t="str">
        <f>IF(Zudio_sales_data[[#This Row],[Order Date]]&lt;=Zudio_sales_data[[#This Row],[Store Open Date]],"wrong data","right data")</f>
        <v>right data</v>
      </c>
      <c r="AE5245">
        <f>Zudio_sales_data[[#This Row],[Sales Profit]]/Zudio_sales_data[[#This Row],[Quantity]]</f>
        <v>216</v>
      </c>
    </row>
    <row r="5246" spans="1:31" x14ac:dyDescent="0.3">
      <c r="A5246" t="s">
        <v>139</v>
      </c>
      <c r="B5246" t="s">
        <v>106</v>
      </c>
      <c r="C5246" t="s">
        <v>28</v>
      </c>
      <c r="D5246" t="s">
        <v>129</v>
      </c>
      <c r="E5246">
        <v>64</v>
      </c>
      <c r="F5246">
        <v>403076</v>
      </c>
      <c r="G5246" t="s">
        <v>49</v>
      </c>
      <c r="H5246" s="1">
        <v>44811</v>
      </c>
      <c r="I5246">
        <v>1200</v>
      </c>
      <c r="J5246" t="s">
        <v>8845</v>
      </c>
      <c r="K5246" t="s">
        <v>771</v>
      </c>
      <c r="L5246">
        <v>9</v>
      </c>
      <c r="M5246">
        <v>8</v>
      </c>
      <c r="N5246">
        <v>11</v>
      </c>
      <c r="O5246" t="s">
        <v>33</v>
      </c>
      <c r="P5246" t="s">
        <v>34</v>
      </c>
      <c r="Q5246">
        <v>34324</v>
      </c>
      <c r="R5246" s="1">
        <v>45622</v>
      </c>
      <c r="S5246" t="s">
        <v>35</v>
      </c>
      <c r="T5246">
        <v>604128</v>
      </c>
      <c r="U5246" t="s">
        <v>8846</v>
      </c>
      <c r="V5246">
        <v>716</v>
      </c>
      <c r="W5246">
        <v>1825</v>
      </c>
      <c r="X5246">
        <v>3</v>
      </c>
      <c r="Y5246">
        <v>2190</v>
      </c>
      <c r="Z5246">
        <v>11</v>
      </c>
      <c r="AA5246">
        <f>Zudio_sales_data[[#This Row],[Price]]*Zudio_sales_data[[#This Row],[Quantity]]</f>
        <v>5475</v>
      </c>
      <c r="AB5246" s="1">
        <v>45629</v>
      </c>
      <c r="AC5246">
        <f>_xlfn.DAYS(Zudio_sales_data[[#This Row],[Last Date]],Zudio_sales_data[[#This Row],[Store Open Date]])</f>
        <v>818</v>
      </c>
      <c r="AD5246" t="str">
        <f>IF(Zudio_sales_data[[#This Row],[Order Date]]&lt;=Zudio_sales_data[[#This Row],[Store Open Date]],"wrong data","right data")</f>
        <v>right data</v>
      </c>
      <c r="AE5246">
        <f>Zudio_sales_data[[#This Row],[Sales Profit]]/Zudio_sales_data[[#This Row],[Quantity]]</f>
        <v>730</v>
      </c>
    </row>
    <row r="5247" spans="1:31" x14ac:dyDescent="0.3">
      <c r="A5247" t="s">
        <v>37</v>
      </c>
      <c r="B5247" t="s">
        <v>235</v>
      </c>
      <c r="C5247" t="s">
        <v>47</v>
      </c>
      <c r="D5247" t="s">
        <v>229</v>
      </c>
      <c r="E5247">
        <v>58</v>
      </c>
      <c r="F5247">
        <v>412245</v>
      </c>
      <c r="G5247" t="s">
        <v>30</v>
      </c>
      <c r="H5247" s="1">
        <v>45394</v>
      </c>
      <c r="I5247">
        <v>800</v>
      </c>
      <c r="J5247" t="s">
        <v>8847</v>
      </c>
      <c r="K5247" t="s">
        <v>475</v>
      </c>
      <c r="L5247">
        <v>10</v>
      </c>
      <c r="M5247">
        <v>9</v>
      </c>
      <c r="N5247">
        <v>10</v>
      </c>
      <c r="O5247" t="s">
        <v>33</v>
      </c>
      <c r="P5247" t="s">
        <v>52</v>
      </c>
      <c r="Q5247">
        <v>34050</v>
      </c>
      <c r="R5247" s="1">
        <v>45476</v>
      </c>
      <c r="S5247" t="s">
        <v>95</v>
      </c>
      <c r="T5247">
        <v>802481</v>
      </c>
      <c r="U5247" t="s">
        <v>8848</v>
      </c>
      <c r="V5247">
        <v>349</v>
      </c>
      <c r="W5247">
        <v>1559</v>
      </c>
      <c r="X5247">
        <v>2</v>
      </c>
      <c r="Y5247">
        <v>1247.2</v>
      </c>
      <c r="Z5247">
        <v>11</v>
      </c>
      <c r="AA5247">
        <f>Zudio_sales_data[[#This Row],[Price]]*Zudio_sales_data[[#This Row],[Quantity]]</f>
        <v>3118</v>
      </c>
      <c r="AB5247" s="1">
        <v>45629</v>
      </c>
      <c r="AC5247">
        <f>_xlfn.DAYS(Zudio_sales_data[[#This Row],[Last Date]],Zudio_sales_data[[#This Row],[Store Open Date]])</f>
        <v>235</v>
      </c>
      <c r="AD5247" t="str">
        <f>IF(Zudio_sales_data[[#This Row],[Order Date]]&lt;=Zudio_sales_data[[#This Row],[Store Open Date]],"wrong data","right data")</f>
        <v>right data</v>
      </c>
      <c r="AE5247">
        <f>Zudio_sales_data[[#This Row],[Sales Profit]]/Zudio_sales_data[[#This Row],[Quantity]]</f>
        <v>623.6</v>
      </c>
    </row>
    <row r="5248" spans="1:31" x14ac:dyDescent="0.3">
      <c r="A5248" t="s">
        <v>26</v>
      </c>
      <c r="B5248" t="s">
        <v>197</v>
      </c>
      <c r="C5248" t="s">
        <v>39</v>
      </c>
      <c r="D5248" t="s">
        <v>229</v>
      </c>
      <c r="E5248">
        <v>41</v>
      </c>
      <c r="F5248">
        <v>424975</v>
      </c>
      <c r="G5248" t="s">
        <v>30</v>
      </c>
      <c r="H5248" s="1">
        <v>44053</v>
      </c>
      <c r="I5248">
        <v>950</v>
      </c>
      <c r="J5248" t="s">
        <v>8849</v>
      </c>
      <c r="K5248" t="s">
        <v>685</v>
      </c>
      <c r="L5248">
        <v>9</v>
      </c>
      <c r="M5248">
        <v>8</v>
      </c>
      <c r="N5248">
        <v>18</v>
      </c>
      <c r="O5248" t="s">
        <v>33</v>
      </c>
      <c r="P5248" t="s">
        <v>52</v>
      </c>
      <c r="Q5248">
        <v>95954</v>
      </c>
      <c r="R5248" s="1">
        <v>45419</v>
      </c>
      <c r="S5248" t="s">
        <v>104</v>
      </c>
      <c r="T5248">
        <v>290294</v>
      </c>
      <c r="U5248" t="s">
        <v>8850</v>
      </c>
      <c r="V5248">
        <v>826</v>
      </c>
      <c r="W5248">
        <v>1161</v>
      </c>
      <c r="X5248">
        <v>6</v>
      </c>
      <c r="Y5248">
        <v>2786.4</v>
      </c>
      <c r="Z5248">
        <v>11</v>
      </c>
      <c r="AA5248">
        <f>Zudio_sales_data[[#This Row],[Price]]*Zudio_sales_data[[#This Row],[Quantity]]</f>
        <v>6966</v>
      </c>
      <c r="AB5248" s="1">
        <v>45629</v>
      </c>
      <c r="AC5248">
        <f>_xlfn.DAYS(Zudio_sales_data[[#This Row],[Last Date]],Zudio_sales_data[[#This Row],[Store Open Date]])</f>
        <v>1576</v>
      </c>
      <c r="AD5248" t="str">
        <f>IF(Zudio_sales_data[[#This Row],[Order Date]]&lt;=Zudio_sales_data[[#This Row],[Store Open Date]],"wrong data","right data")</f>
        <v>right data</v>
      </c>
      <c r="AE5248">
        <f>Zudio_sales_data[[#This Row],[Sales Profit]]/Zudio_sales_data[[#This Row],[Quantity]]</f>
        <v>464.40000000000003</v>
      </c>
    </row>
    <row r="5249" spans="1:31" x14ac:dyDescent="0.3">
      <c r="A5249" t="s">
        <v>71</v>
      </c>
      <c r="B5249" t="s">
        <v>38</v>
      </c>
      <c r="C5249" t="s">
        <v>39</v>
      </c>
      <c r="D5249" t="s">
        <v>112</v>
      </c>
      <c r="E5249">
        <v>91</v>
      </c>
      <c r="F5249">
        <v>403793</v>
      </c>
      <c r="G5249" t="s">
        <v>49</v>
      </c>
      <c r="H5249" s="1">
        <v>44674</v>
      </c>
      <c r="I5249">
        <v>800</v>
      </c>
      <c r="J5249" t="s">
        <v>8851</v>
      </c>
      <c r="K5249" t="s">
        <v>172</v>
      </c>
      <c r="L5249">
        <v>10</v>
      </c>
      <c r="M5249">
        <v>7</v>
      </c>
      <c r="N5249">
        <v>4</v>
      </c>
      <c r="O5249" t="s">
        <v>69</v>
      </c>
      <c r="P5249" t="s">
        <v>34</v>
      </c>
      <c r="Q5249">
        <v>52693</v>
      </c>
      <c r="R5249" s="1">
        <v>45443</v>
      </c>
      <c r="S5249" t="s">
        <v>104</v>
      </c>
      <c r="T5249">
        <v>676877</v>
      </c>
      <c r="U5249" t="s">
        <v>8852</v>
      </c>
      <c r="V5249">
        <v>572</v>
      </c>
      <c r="W5249">
        <v>2898</v>
      </c>
      <c r="X5249">
        <v>5</v>
      </c>
      <c r="Y5249">
        <v>5796</v>
      </c>
      <c r="Z5249">
        <v>9</v>
      </c>
      <c r="AA5249">
        <f>Zudio_sales_data[[#This Row],[Price]]*Zudio_sales_data[[#This Row],[Quantity]]</f>
        <v>14490</v>
      </c>
      <c r="AB5249" s="1">
        <v>45629</v>
      </c>
      <c r="AC5249">
        <f>_xlfn.DAYS(Zudio_sales_data[[#This Row],[Last Date]],Zudio_sales_data[[#This Row],[Store Open Date]])</f>
        <v>955</v>
      </c>
      <c r="AD5249" t="str">
        <f>IF(Zudio_sales_data[[#This Row],[Order Date]]&lt;=Zudio_sales_data[[#This Row],[Store Open Date]],"wrong data","right data")</f>
        <v>right data</v>
      </c>
      <c r="AE5249">
        <f>Zudio_sales_data[[#This Row],[Sales Profit]]/Zudio_sales_data[[#This Row],[Quantity]]</f>
        <v>1159.2</v>
      </c>
    </row>
    <row r="5250" spans="1:31" x14ac:dyDescent="0.3">
      <c r="A5250" t="s">
        <v>55</v>
      </c>
      <c r="B5250" t="s">
        <v>376</v>
      </c>
      <c r="C5250" t="s">
        <v>47</v>
      </c>
      <c r="D5250" t="s">
        <v>40</v>
      </c>
      <c r="E5250">
        <v>30</v>
      </c>
      <c r="F5250">
        <v>437220</v>
      </c>
      <c r="G5250" t="s">
        <v>49</v>
      </c>
      <c r="H5250" s="1">
        <v>44659</v>
      </c>
      <c r="I5250">
        <v>1400</v>
      </c>
      <c r="J5250" t="s">
        <v>8853</v>
      </c>
      <c r="K5250" t="s">
        <v>119</v>
      </c>
      <c r="L5250">
        <v>9</v>
      </c>
      <c r="M5250">
        <v>8</v>
      </c>
      <c r="N5250">
        <v>9</v>
      </c>
      <c r="O5250" t="s">
        <v>69</v>
      </c>
      <c r="P5250" t="s">
        <v>62</v>
      </c>
      <c r="Q5250">
        <v>26483</v>
      </c>
      <c r="R5250" s="1">
        <v>45418</v>
      </c>
      <c r="S5250" t="s">
        <v>104</v>
      </c>
      <c r="T5250">
        <v>906829</v>
      </c>
      <c r="U5250" t="s">
        <v>8854</v>
      </c>
      <c r="V5250">
        <v>976</v>
      </c>
      <c r="W5250">
        <v>2253</v>
      </c>
      <c r="X5250">
        <v>7</v>
      </c>
      <c r="Y5250">
        <v>6308.4</v>
      </c>
      <c r="Z5250">
        <v>11</v>
      </c>
      <c r="AA5250">
        <f>Zudio_sales_data[[#This Row],[Price]]*Zudio_sales_data[[#This Row],[Quantity]]</f>
        <v>15771</v>
      </c>
      <c r="AB5250" s="1">
        <v>45629</v>
      </c>
      <c r="AC5250">
        <f>_xlfn.DAYS(Zudio_sales_data[[#This Row],[Last Date]],Zudio_sales_data[[#This Row],[Store Open Date]])</f>
        <v>970</v>
      </c>
      <c r="AD5250" t="str">
        <f>IF(Zudio_sales_data[[#This Row],[Order Date]]&lt;=Zudio_sales_data[[#This Row],[Store Open Date]],"wrong data","right data")</f>
        <v>right data</v>
      </c>
      <c r="AE5250">
        <f>Zudio_sales_data[[#This Row],[Sales Profit]]/Zudio_sales_data[[#This Row],[Quantity]]</f>
        <v>901.19999999999993</v>
      </c>
    </row>
    <row r="5251" spans="1:31" x14ac:dyDescent="0.3">
      <c r="A5251" t="s">
        <v>139</v>
      </c>
      <c r="B5251" t="s">
        <v>76</v>
      </c>
      <c r="C5251" t="s">
        <v>28</v>
      </c>
      <c r="D5251" t="s">
        <v>48</v>
      </c>
      <c r="E5251">
        <v>50</v>
      </c>
      <c r="F5251">
        <v>407754</v>
      </c>
      <c r="G5251" t="s">
        <v>30</v>
      </c>
      <c r="H5251" s="1">
        <v>45028</v>
      </c>
      <c r="I5251">
        <v>1000</v>
      </c>
      <c r="J5251" t="s">
        <v>8855</v>
      </c>
      <c r="K5251" t="s">
        <v>165</v>
      </c>
      <c r="L5251">
        <v>10</v>
      </c>
      <c r="M5251">
        <v>7</v>
      </c>
      <c r="N5251">
        <v>3</v>
      </c>
      <c r="O5251" t="s">
        <v>69</v>
      </c>
      <c r="P5251" t="s">
        <v>62</v>
      </c>
      <c r="Q5251">
        <v>72489</v>
      </c>
      <c r="R5251" s="1">
        <v>45443</v>
      </c>
      <c r="S5251" t="s">
        <v>104</v>
      </c>
      <c r="T5251">
        <v>448324</v>
      </c>
      <c r="U5251" t="s">
        <v>8856</v>
      </c>
      <c r="V5251">
        <v>516</v>
      </c>
      <c r="W5251">
        <v>638</v>
      </c>
      <c r="X5251">
        <v>7</v>
      </c>
      <c r="Y5251">
        <v>1786.4</v>
      </c>
      <c r="Z5251">
        <v>9</v>
      </c>
      <c r="AA5251">
        <f>Zudio_sales_data[[#This Row],[Price]]*Zudio_sales_data[[#This Row],[Quantity]]</f>
        <v>4466</v>
      </c>
      <c r="AB5251" s="1">
        <v>45629</v>
      </c>
      <c r="AC5251">
        <f>_xlfn.DAYS(Zudio_sales_data[[#This Row],[Last Date]],Zudio_sales_data[[#This Row],[Store Open Date]])</f>
        <v>601</v>
      </c>
      <c r="AD5251" t="str">
        <f>IF(Zudio_sales_data[[#This Row],[Order Date]]&lt;=Zudio_sales_data[[#This Row],[Store Open Date]],"wrong data","right data")</f>
        <v>right data</v>
      </c>
      <c r="AE5251">
        <f>Zudio_sales_data[[#This Row],[Sales Profit]]/Zudio_sales_data[[#This Row],[Quantity]]</f>
        <v>255.20000000000002</v>
      </c>
    </row>
    <row r="5252" spans="1:31" x14ac:dyDescent="0.3">
      <c r="A5252" t="s">
        <v>71</v>
      </c>
      <c r="B5252" t="s">
        <v>365</v>
      </c>
      <c r="C5252" t="s">
        <v>39</v>
      </c>
      <c r="D5252" t="s">
        <v>77</v>
      </c>
      <c r="E5252">
        <v>30</v>
      </c>
      <c r="F5252">
        <v>419628</v>
      </c>
      <c r="G5252" t="s">
        <v>49</v>
      </c>
      <c r="H5252" s="1">
        <v>45411</v>
      </c>
      <c r="I5252">
        <v>1300</v>
      </c>
      <c r="J5252" t="s">
        <v>8857</v>
      </c>
      <c r="K5252" t="s">
        <v>353</v>
      </c>
      <c r="L5252">
        <v>9</v>
      </c>
      <c r="M5252">
        <v>8</v>
      </c>
      <c r="N5252">
        <v>20</v>
      </c>
      <c r="O5252" t="s">
        <v>69</v>
      </c>
      <c r="P5252" t="s">
        <v>62</v>
      </c>
      <c r="Q5252">
        <v>74987</v>
      </c>
      <c r="R5252" s="1">
        <v>45623</v>
      </c>
      <c r="S5252" t="s">
        <v>35</v>
      </c>
      <c r="T5252">
        <v>526538</v>
      </c>
      <c r="U5252" t="s">
        <v>8858</v>
      </c>
      <c r="V5252">
        <v>952</v>
      </c>
      <c r="W5252">
        <v>2941</v>
      </c>
      <c r="X5252">
        <v>2</v>
      </c>
      <c r="Y5252">
        <v>2352.8000000000002</v>
      </c>
      <c r="Z5252">
        <v>11</v>
      </c>
      <c r="AA5252">
        <f>Zudio_sales_data[[#This Row],[Price]]*Zudio_sales_data[[#This Row],[Quantity]]</f>
        <v>5882</v>
      </c>
      <c r="AB5252" s="1">
        <v>45629</v>
      </c>
      <c r="AC5252">
        <f>_xlfn.DAYS(Zudio_sales_data[[#This Row],[Last Date]],Zudio_sales_data[[#This Row],[Store Open Date]])</f>
        <v>218</v>
      </c>
      <c r="AD5252" t="str">
        <f>IF(Zudio_sales_data[[#This Row],[Order Date]]&lt;=Zudio_sales_data[[#This Row],[Store Open Date]],"wrong data","right data")</f>
        <v>right data</v>
      </c>
      <c r="AE5252">
        <f>Zudio_sales_data[[#This Row],[Sales Profit]]/Zudio_sales_data[[#This Row],[Quantity]]</f>
        <v>1176.4000000000001</v>
      </c>
    </row>
    <row r="5253" spans="1:31" x14ac:dyDescent="0.3">
      <c r="A5253" t="s">
        <v>55</v>
      </c>
      <c r="B5253" t="s">
        <v>106</v>
      </c>
      <c r="C5253" t="s">
        <v>47</v>
      </c>
      <c r="D5253" t="s">
        <v>112</v>
      </c>
      <c r="E5253">
        <v>79</v>
      </c>
      <c r="F5253">
        <v>405039</v>
      </c>
      <c r="G5253" t="s">
        <v>30</v>
      </c>
      <c r="H5253" s="1">
        <v>44944</v>
      </c>
      <c r="I5253">
        <v>800</v>
      </c>
      <c r="J5253" t="s">
        <v>3482</v>
      </c>
      <c r="K5253" t="s">
        <v>223</v>
      </c>
      <c r="L5253">
        <v>9</v>
      </c>
      <c r="M5253">
        <v>8</v>
      </c>
      <c r="N5253">
        <v>6</v>
      </c>
      <c r="O5253" t="s">
        <v>69</v>
      </c>
      <c r="P5253" t="s">
        <v>62</v>
      </c>
      <c r="Q5253">
        <v>47186</v>
      </c>
      <c r="R5253" s="1">
        <v>45315</v>
      </c>
      <c r="S5253" t="s">
        <v>85</v>
      </c>
      <c r="T5253">
        <v>632863</v>
      </c>
      <c r="U5253" t="s">
        <v>5199</v>
      </c>
      <c r="V5253">
        <v>684</v>
      </c>
      <c r="W5253">
        <v>2912</v>
      </c>
      <c r="X5253">
        <v>5</v>
      </c>
      <c r="Y5253">
        <v>5824</v>
      </c>
      <c r="Z5253">
        <v>11</v>
      </c>
      <c r="AA5253">
        <f>Zudio_sales_data[[#This Row],[Price]]*Zudio_sales_data[[#This Row],[Quantity]]</f>
        <v>14560</v>
      </c>
      <c r="AB5253" s="1">
        <v>45629</v>
      </c>
      <c r="AC5253">
        <f>_xlfn.DAYS(Zudio_sales_data[[#This Row],[Last Date]],Zudio_sales_data[[#This Row],[Store Open Date]])</f>
        <v>685</v>
      </c>
      <c r="AD5253" t="str">
        <f>IF(Zudio_sales_data[[#This Row],[Order Date]]&lt;=Zudio_sales_data[[#This Row],[Store Open Date]],"wrong data","right data")</f>
        <v>right data</v>
      </c>
      <c r="AE5253">
        <f>Zudio_sales_data[[#This Row],[Sales Profit]]/Zudio_sales_data[[#This Row],[Quantity]]</f>
        <v>1164.8</v>
      </c>
    </row>
    <row r="5254" spans="1:31" x14ac:dyDescent="0.3">
      <c r="A5254" t="s">
        <v>71</v>
      </c>
      <c r="B5254" t="s">
        <v>76</v>
      </c>
      <c r="C5254" t="s">
        <v>39</v>
      </c>
      <c r="D5254" t="s">
        <v>66</v>
      </c>
      <c r="E5254">
        <v>71</v>
      </c>
      <c r="F5254">
        <v>433724</v>
      </c>
      <c r="G5254" t="s">
        <v>49</v>
      </c>
      <c r="H5254" s="1">
        <v>45171</v>
      </c>
      <c r="I5254">
        <v>1400</v>
      </c>
      <c r="J5254" t="s">
        <v>5226</v>
      </c>
      <c r="K5254" t="s">
        <v>137</v>
      </c>
      <c r="L5254">
        <v>10</v>
      </c>
      <c r="M5254">
        <v>9</v>
      </c>
      <c r="N5254">
        <v>19</v>
      </c>
      <c r="O5254" t="s">
        <v>33</v>
      </c>
      <c r="P5254" t="s">
        <v>62</v>
      </c>
      <c r="Q5254">
        <v>74190</v>
      </c>
      <c r="R5254" s="1">
        <v>45362</v>
      </c>
      <c r="S5254" t="s">
        <v>58</v>
      </c>
      <c r="T5254">
        <v>338480</v>
      </c>
      <c r="U5254" t="s">
        <v>8859</v>
      </c>
      <c r="V5254">
        <v>389</v>
      </c>
      <c r="W5254">
        <v>1791</v>
      </c>
      <c r="X5254">
        <v>5</v>
      </c>
      <c r="Y5254">
        <v>3582</v>
      </c>
      <c r="Z5254">
        <v>11</v>
      </c>
      <c r="AA5254">
        <f>Zudio_sales_data[[#This Row],[Price]]*Zudio_sales_data[[#This Row],[Quantity]]</f>
        <v>8955</v>
      </c>
      <c r="AB5254" s="1">
        <v>45629</v>
      </c>
      <c r="AC5254">
        <f>_xlfn.DAYS(Zudio_sales_data[[#This Row],[Last Date]],Zudio_sales_data[[#This Row],[Store Open Date]])</f>
        <v>458</v>
      </c>
      <c r="AD5254" t="str">
        <f>IF(Zudio_sales_data[[#This Row],[Order Date]]&lt;=Zudio_sales_data[[#This Row],[Store Open Date]],"wrong data","right data")</f>
        <v>right data</v>
      </c>
      <c r="AE5254">
        <f>Zudio_sales_data[[#This Row],[Sales Profit]]/Zudio_sales_data[[#This Row],[Quantity]]</f>
        <v>716.4</v>
      </c>
    </row>
    <row r="5255" spans="1:31" x14ac:dyDescent="0.3">
      <c r="A5255" t="s">
        <v>139</v>
      </c>
      <c r="B5255" t="s">
        <v>275</v>
      </c>
      <c r="C5255" t="s">
        <v>39</v>
      </c>
      <c r="D5255" t="s">
        <v>66</v>
      </c>
      <c r="E5255">
        <v>42</v>
      </c>
      <c r="F5255">
        <v>406902</v>
      </c>
      <c r="G5255" t="s">
        <v>49</v>
      </c>
      <c r="H5255" s="1">
        <v>44628</v>
      </c>
      <c r="I5255">
        <v>800</v>
      </c>
      <c r="J5255" t="s">
        <v>8860</v>
      </c>
      <c r="K5255" t="s">
        <v>295</v>
      </c>
      <c r="L5255">
        <v>9</v>
      </c>
      <c r="M5255">
        <v>8</v>
      </c>
      <c r="N5255">
        <v>11</v>
      </c>
      <c r="O5255" t="s">
        <v>33</v>
      </c>
      <c r="P5255" t="s">
        <v>52</v>
      </c>
      <c r="Q5255">
        <v>62102</v>
      </c>
      <c r="R5255" s="1">
        <v>45525</v>
      </c>
      <c r="S5255" t="s">
        <v>53</v>
      </c>
      <c r="T5255">
        <v>977750</v>
      </c>
      <c r="U5255" t="s">
        <v>8861</v>
      </c>
      <c r="V5255">
        <v>250</v>
      </c>
      <c r="W5255">
        <v>2515</v>
      </c>
      <c r="X5255">
        <v>1</v>
      </c>
      <c r="Y5255">
        <v>1006</v>
      </c>
      <c r="Z5255">
        <v>11</v>
      </c>
      <c r="AA5255">
        <f>Zudio_sales_data[[#This Row],[Price]]*Zudio_sales_data[[#This Row],[Quantity]]</f>
        <v>2515</v>
      </c>
      <c r="AB5255" s="1">
        <v>45629</v>
      </c>
      <c r="AC5255">
        <f>_xlfn.DAYS(Zudio_sales_data[[#This Row],[Last Date]],Zudio_sales_data[[#This Row],[Store Open Date]])</f>
        <v>1001</v>
      </c>
      <c r="AD5255" t="str">
        <f>IF(Zudio_sales_data[[#This Row],[Order Date]]&lt;=Zudio_sales_data[[#This Row],[Store Open Date]],"wrong data","right data")</f>
        <v>right data</v>
      </c>
      <c r="AE5255">
        <f>Zudio_sales_data[[#This Row],[Sales Profit]]/Zudio_sales_data[[#This Row],[Quantity]]</f>
        <v>1006</v>
      </c>
    </row>
    <row r="5256" spans="1:31" x14ac:dyDescent="0.3">
      <c r="A5256" t="s">
        <v>26</v>
      </c>
      <c r="B5256" t="s">
        <v>179</v>
      </c>
      <c r="C5256" t="s">
        <v>47</v>
      </c>
      <c r="D5256" t="s">
        <v>87</v>
      </c>
      <c r="E5256">
        <v>86</v>
      </c>
      <c r="F5256">
        <v>436706</v>
      </c>
      <c r="G5256" t="s">
        <v>30</v>
      </c>
      <c r="H5256" s="1">
        <v>44807</v>
      </c>
      <c r="I5256">
        <v>1100</v>
      </c>
      <c r="J5256" t="s">
        <v>8862</v>
      </c>
      <c r="K5256" t="s">
        <v>130</v>
      </c>
      <c r="L5256">
        <v>9</v>
      </c>
      <c r="M5256">
        <v>8</v>
      </c>
      <c r="N5256">
        <v>15</v>
      </c>
      <c r="O5256" t="s">
        <v>69</v>
      </c>
      <c r="P5256" t="s">
        <v>62</v>
      </c>
      <c r="Q5256">
        <v>87545</v>
      </c>
      <c r="R5256" s="1">
        <v>45343</v>
      </c>
      <c r="S5256" t="s">
        <v>91</v>
      </c>
      <c r="T5256">
        <v>418578</v>
      </c>
      <c r="U5256" t="s">
        <v>2147</v>
      </c>
      <c r="V5256">
        <v>806</v>
      </c>
      <c r="W5256">
        <v>2246</v>
      </c>
      <c r="X5256">
        <v>6</v>
      </c>
      <c r="Y5256">
        <v>5390.4</v>
      </c>
      <c r="Z5256">
        <v>11</v>
      </c>
      <c r="AA5256">
        <f>Zudio_sales_data[[#This Row],[Price]]*Zudio_sales_data[[#This Row],[Quantity]]</f>
        <v>13476</v>
      </c>
      <c r="AB5256" s="1">
        <v>45629</v>
      </c>
      <c r="AC5256">
        <f>_xlfn.DAYS(Zudio_sales_data[[#This Row],[Last Date]],Zudio_sales_data[[#This Row],[Store Open Date]])</f>
        <v>822</v>
      </c>
      <c r="AD5256" t="str">
        <f>IF(Zudio_sales_data[[#This Row],[Order Date]]&lt;=Zudio_sales_data[[#This Row],[Store Open Date]],"wrong data","right data")</f>
        <v>right data</v>
      </c>
      <c r="AE5256">
        <f>Zudio_sales_data[[#This Row],[Sales Profit]]/Zudio_sales_data[[#This Row],[Quantity]]</f>
        <v>898.4</v>
      </c>
    </row>
    <row r="5257" spans="1:31" x14ac:dyDescent="0.3">
      <c r="A5257" t="s">
        <v>110</v>
      </c>
      <c r="B5257" t="s">
        <v>376</v>
      </c>
      <c r="C5257" t="s">
        <v>39</v>
      </c>
      <c r="D5257" t="s">
        <v>82</v>
      </c>
      <c r="E5257">
        <v>66</v>
      </c>
      <c r="F5257">
        <v>432001</v>
      </c>
      <c r="G5257" t="s">
        <v>49</v>
      </c>
      <c r="H5257" s="1">
        <v>45018</v>
      </c>
      <c r="I5257">
        <v>950</v>
      </c>
      <c r="J5257" t="s">
        <v>8863</v>
      </c>
      <c r="K5257" t="s">
        <v>271</v>
      </c>
      <c r="L5257">
        <v>9</v>
      </c>
      <c r="M5257">
        <v>8</v>
      </c>
      <c r="N5257">
        <v>10</v>
      </c>
      <c r="O5257" t="s">
        <v>33</v>
      </c>
      <c r="P5257" t="s">
        <v>90</v>
      </c>
      <c r="Q5257">
        <v>27965</v>
      </c>
      <c r="R5257" s="1">
        <v>45414</v>
      </c>
      <c r="S5257" t="s">
        <v>104</v>
      </c>
      <c r="T5257">
        <v>838729</v>
      </c>
      <c r="U5257" t="s">
        <v>8864</v>
      </c>
      <c r="V5257">
        <v>299</v>
      </c>
      <c r="W5257">
        <v>2463</v>
      </c>
      <c r="X5257">
        <v>1</v>
      </c>
      <c r="Y5257">
        <v>985.2</v>
      </c>
      <c r="Z5257">
        <v>11</v>
      </c>
      <c r="AA5257">
        <f>Zudio_sales_data[[#This Row],[Price]]*Zudio_sales_data[[#This Row],[Quantity]]</f>
        <v>2463</v>
      </c>
      <c r="AB5257" s="1">
        <v>45629</v>
      </c>
      <c r="AC5257">
        <f>_xlfn.DAYS(Zudio_sales_data[[#This Row],[Last Date]],Zudio_sales_data[[#This Row],[Store Open Date]])</f>
        <v>611</v>
      </c>
      <c r="AD5257" t="str">
        <f>IF(Zudio_sales_data[[#This Row],[Order Date]]&lt;=Zudio_sales_data[[#This Row],[Store Open Date]],"wrong data","right data")</f>
        <v>right data</v>
      </c>
      <c r="AE5257">
        <f>Zudio_sales_data[[#This Row],[Sales Profit]]/Zudio_sales_data[[#This Row],[Quantity]]</f>
        <v>985.2</v>
      </c>
    </row>
    <row r="5258" spans="1:31" x14ac:dyDescent="0.3">
      <c r="A5258" t="s">
        <v>117</v>
      </c>
      <c r="B5258" t="s">
        <v>362</v>
      </c>
      <c r="C5258" t="s">
        <v>28</v>
      </c>
      <c r="D5258" t="s">
        <v>29</v>
      </c>
      <c r="E5258">
        <v>32</v>
      </c>
      <c r="F5258">
        <v>436997</v>
      </c>
      <c r="G5258" t="s">
        <v>30</v>
      </c>
      <c r="H5258" s="1">
        <v>44376</v>
      </c>
      <c r="I5258">
        <v>1300</v>
      </c>
      <c r="J5258" t="s">
        <v>8865</v>
      </c>
      <c r="K5258" t="s">
        <v>330</v>
      </c>
      <c r="L5258">
        <v>9</v>
      </c>
      <c r="M5258">
        <v>8</v>
      </c>
      <c r="N5258">
        <v>18</v>
      </c>
      <c r="O5258" t="s">
        <v>69</v>
      </c>
      <c r="P5258" t="s">
        <v>52</v>
      </c>
      <c r="Q5258">
        <v>32238</v>
      </c>
      <c r="R5258" s="1">
        <v>45298</v>
      </c>
      <c r="S5258" t="s">
        <v>85</v>
      </c>
      <c r="T5258">
        <v>387466</v>
      </c>
      <c r="U5258" t="s">
        <v>8866</v>
      </c>
      <c r="V5258">
        <v>951</v>
      </c>
      <c r="W5258">
        <v>1291</v>
      </c>
      <c r="X5258">
        <v>1</v>
      </c>
      <c r="Y5258">
        <v>516.4</v>
      </c>
      <c r="Z5258">
        <v>11</v>
      </c>
      <c r="AA5258">
        <f>Zudio_sales_data[[#This Row],[Price]]*Zudio_sales_data[[#This Row],[Quantity]]</f>
        <v>1291</v>
      </c>
      <c r="AB5258" s="1">
        <v>45629</v>
      </c>
      <c r="AC5258">
        <f>_xlfn.DAYS(Zudio_sales_data[[#This Row],[Last Date]],Zudio_sales_data[[#This Row],[Store Open Date]])</f>
        <v>1253</v>
      </c>
      <c r="AD5258" t="str">
        <f>IF(Zudio_sales_data[[#This Row],[Order Date]]&lt;=Zudio_sales_data[[#This Row],[Store Open Date]],"wrong data","right data")</f>
        <v>right data</v>
      </c>
      <c r="AE5258">
        <f>Zudio_sales_data[[#This Row],[Sales Profit]]/Zudio_sales_data[[#This Row],[Quantity]]</f>
        <v>516.4</v>
      </c>
    </row>
    <row r="5259" spans="1:31" x14ac:dyDescent="0.3">
      <c r="A5259" t="s">
        <v>71</v>
      </c>
      <c r="B5259" t="s">
        <v>132</v>
      </c>
      <c r="C5259" t="s">
        <v>39</v>
      </c>
      <c r="D5259" t="s">
        <v>77</v>
      </c>
      <c r="E5259">
        <v>6</v>
      </c>
      <c r="F5259">
        <v>410694</v>
      </c>
      <c r="G5259" t="s">
        <v>49</v>
      </c>
      <c r="H5259" s="1">
        <v>45031</v>
      </c>
      <c r="I5259">
        <v>1000</v>
      </c>
      <c r="J5259" t="s">
        <v>8867</v>
      </c>
      <c r="K5259" t="s">
        <v>550</v>
      </c>
      <c r="L5259">
        <v>11</v>
      </c>
      <c r="M5259">
        <v>8</v>
      </c>
      <c r="N5259">
        <v>17</v>
      </c>
      <c r="O5259" t="s">
        <v>33</v>
      </c>
      <c r="P5259" t="s">
        <v>90</v>
      </c>
      <c r="Q5259">
        <v>33521</v>
      </c>
      <c r="R5259" s="1">
        <v>45621</v>
      </c>
      <c r="S5259" t="s">
        <v>35</v>
      </c>
      <c r="T5259">
        <v>189419</v>
      </c>
      <c r="U5259" t="s">
        <v>8868</v>
      </c>
      <c r="V5259">
        <v>513</v>
      </c>
      <c r="W5259">
        <v>1111</v>
      </c>
      <c r="X5259">
        <v>8</v>
      </c>
      <c r="Y5259">
        <v>3555.2</v>
      </c>
      <c r="Z5259">
        <v>9</v>
      </c>
      <c r="AA5259">
        <f>Zudio_sales_data[[#This Row],[Price]]*Zudio_sales_data[[#This Row],[Quantity]]</f>
        <v>8888</v>
      </c>
      <c r="AB5259" s="1">
        <v>45629</v>
      </c>
      <c r="AC5259">
        <f>_xlfn.DAYS(Zudio_sales_data[[#This Row],[Last Date]],Zudio_sales_data[[#This Row],[Store Open Date]])</f>
        <v>598</v>
      </c>
      <c r="AD5259" t="str">
        <f>IF(Zudio_sales_data[[#This Row],[Order Date]]&lt;=Zudio_sales_data[[#This Row],[Store Open Date]],"wrong data","right data")</f>
        <v>right data</v>
      </c>
      <c r="AE5259">
        <f>Zudio_sales_data[[#This Row],[Sales Profit]]/Zudio_sales_data[[#This Row],[Quantity]]</f>
        <v>444.4</v>
      </c>
    </row>
    <row r="5260" spans="1:31" x14ac:dyDescent="0.3">
      <c r="A5260" t="s">
        <v>55</v>
      </c>
      <c r="B5260" t="s">
        <v>163</v>
      </c>
      <c r="C5260" t="s">
        <v>28</v>
      </c>
      <c r="D5260" t="s">
        <v>229</v>
      </c>
      <c r="E5260">
        <v>96</v>
      </c>
      <c r="F5260">
        <v>436900</v>
      </c>
      <c r="G5260" t="s">
        <v>49</v>
      </c>
      <c r="H5260" s="1">
        <v>44916</v>
      </c>
      <c r="I5260">
        <v>800</v>
      </c>
      <c r="J5260" t="s">
        <v>8869</v>
      </c>
      <c r="K5260" t="s">
        <v>165</v>
      </c>
      <c r="L5260">
        <v>10</v>
      </c>
      <c r="M5260">
        <v>7</v>
      </c>
      <c r="N5260">
        <v>8</v>
      </c>
      <c r="O5260" t="s">
        <v>33</v>
      </c>
      <c r="P5260" t="s">
        <v>62</v>
      </c>
      <c r="Q5260">
        <v>63262</v>
      </c>
      <c r="R5260" s="1">
        <v>45524</v>
      </c>
      <c r="S5260" t="s">
        <v>53</v>
      </c>
      <c r="T5260">
        <v>396022</v>
      </c>
      <c r="U5260" t="s">
        <v>2917</v>
      </c>
      <c r="V5260">
        <v>848</v>
      </c>
      <c r="W5260">
        <v>825</v>
      </c>
      <c r="X5260">
        <v>7</v>
      </c>
      <c r="Y5260">
        <v>2310</v>
      </c>
      <c r="Z5260">
        <v>9</v>
      </c>
      <c r="AA5260">
        <f>Zudio_sales_data[[#This Row],[Price]]*Zudio_sales_data[[#This Row],[Quantity]]</f>
        <v>5775</v>
      </c>
      <c r="AB5260" s="1">
        <v>45629</v>
      </c>
      <c r="AC5260">
        <f>_xlfn.DAYS(Zudio_sales_data[[#This Row],[Last Date]],Zudio_sales_data[[#This Row],[Store Open Date]])</f>
        <v>713</v>
      </c>
      <c r="AD5260" t="str">
        <f>IF(Zudio_sales_data[[#This Row],[Order Date]]&lt;=Zudio_sales_data[[#This Row],[Store Open Date]],"wrong data","right data")</f>
        <v>right data</v>
      </c>
      <c r="AE5260">
        <f>Zudio_sales_data[[#This Row],[Sales Profit]]/Zudio_sales_data[[#This Row],[Quantity]]</f>
        <v>330</v>
      </c>
    </row>
    <row r="5261" spans="1:31" x14ac:dyDescent="0.3">
      <c r="A5261" t="s">
        <v>45</v>
      </c>
      <c r="B5261" t="s">
        <v>132</v>
      </c>
      <c r="C5261" t="s">
        <v>39</v>
      </c>
      <c r="D5261" t="s">
        <v>87</v>
      </c>
      <c r="E5261">
        <v>9</v>
      </c>
      <c r="F5261">
        <v>424350</v>
      </c>
      <c r="G5261" t="s">
        <v>30</v>
      </c>
      <c r="H5261" s="1">
        <v>44830</v>
      </c>
      <c r="I5261">
        <v>1000</v>
      </c>
      <c r="J5261" t="s">
        <v>8870</v>
      </c>
      <c r="K5261" t="s">
        <v>261</v>
      </c>
      <c r="L5261">
        <v>9</v>
      </c>
      <c r="M5261">
        <v>8</v>
      </c>
      <c r="N5261">
        <v>9</v>
      </c>
      <c r="O5261" t="s">
        <v>33</v>
      </c>
      <c r="P5261" t="s">
        <v>62</v>
      </c>
      <c r="Q5261">
        <v>77557</v>
      </c>
      <c r="R5261" s="1">
        <v>45488</v>
      </c>
      <c r="S5261" t="s">
        <v>95</v>
      </c>
      <c r="T5261">
        <v>302561</v>
      </c>
      <c r="U5261" t="s">
        <v>8871</v>
      </c>
      <c r="V5261">
        <v>669</v>
      </c>
      <c r="W5261">
        <v>1564</v>
      </c>
      <c r="X5261">
        <v>6</v>
      </c>
      <c r="Y5261">
        <v>3753.6</v>
      </c>
      <c r="Z5261">
        <v>11</v>
      </c>
      <c r="AA5261">
        <f>Zudio_sales_data[[#This Row],[Price]]*Zudio_sales_data[[#This Row],[Quantity]]</f>
        <v>9384</v>
      </c>
      <c r="AB5261" s="1">
        <v>45629</v>
      </c>
      <c r="AC5261">
        <f>_xlfn.DAYS(Zudio_sales_data[[#This Row],[Last Date]],Zudio_sales_data[[#This Row],[Store Open Date]])</f>
        <v>799</v>
      </c>
      <c r="AD5261" t="str">
        <f>IF(Zudio_sales_data[[#This Row],[Order Date]]&lt;=Zudio_sales_data[[#This Row],[Store Open Date]],"wrong data","right data")</f>
        <v>right data</v>
      </c>
      <c r="AE5261">
        <f>Zudio_sales_data[[#This Row],[Sales Profit]]/Zudio_sales_data[[#This Row],[Quantity]]</f>
        <v>625.6</v>
      </c>
    </row>
    <row r="5262" spans="1:31" x14ac:dyDescent="0.3">
      <c r="A5262" t="s">
        <v>45</v>
      </c>
      <c r="B5262" t="s">
        <v>317</v>
      </c>
      <c r="C5262" t="s">
        <v>28</v>
      </c>
      <c r="D5262" t="s">
        <v>29</v>
      </c>
      <c r="E5262">
        <v>16</v>
      </c>
      <c r="F5262">
        <v>414187</v>
      </c>
      <c r="G5262" t="s">
        <v>30</v>
      </c>
      <c r="H5262" s="1">
        <v>45342</v>
      </c>
      <c r="I5262">
        <v>1000</v>
      </c>
      <c r="J5262" t="s">
        <v>8872</v>
      </c>
      <c r="K5262" t="s">
        <v>654</v>
      </c>
      <c r="L5262">
        <v>11</v>
      </c>
      <c r="M5262">
        <v>8</v>
      </c>
      <c r="N5262">
        <v>7</v>
      </c>
      <c r="O5262" t="s">
        <v>33</v>
      </c>
      <c r="P5262" t="s">
        <v>90</v>
      </c>
      <c r="Q5262">
        <v>71253</v>
      </c>
      <c r="R5262" s="1">
        <v>45597</v>
      </c>
      <c r="S5262" t="s">
        <v>35</v>
      </c>
      <c r="T5262">
        <v>350493</v>
      </c>
      <c r="U5262" t="s">
        <v>8873</v>
      </c>
      <c r="V5262">
        <v>646</v>
      </c>
      <c r="W5262">
        <v>2801</v>
      </c>
      <c r="X5262">
        <v>1</v>
      </c>
      <c r="Y5262">
        <v>1120.4000000000001</v>
      </c>
      <c r="Z5262">
        <v>9</v>
      </c>
      <c r="AA5262">
        <f>Zudio_sales_data[[#This Row],[Price]]*Zudio_sales_data[[#This Row],[Quantity]]</f>
        <v>2801</v>
      </c>
      <c r="AB5262" s="1">
        <v>45629</v>
      </c>
      <c r="AC5262">
        <f>_xlfn.DAYS(Zudio_sales_data[[#This Row],[Last Date]],Zudio_sales_data[[#This Row],[Store Open Date]])</f>
        <v>287</v>
      </c>
      <c r="AD5262" t="str">
        <f>IF(Zudio_sales_data[[#This Row],[Order Date]]&lt;=Zudio_sales_data[[#This Row],[Store Open Date]],"wrong data","right data")</f>
        <v>right data</v>
      </c>
      <c r="AE5262">
        <f>Zudio_sales_data[[#This Row],[Sales Profit]]/Zudio_sales_data[[#This Row],[Quantity]]</f>
        <v>1120.4000000000001</v>
      </c>
    </row>
    <row r="5263" spans="1:31" x14ac:dyDescent="0.3">
      <c r="A5263" t="s">
        <v>139</v>
      </c>
      <c r="B5263" t="s">
        <v>183</v>
      </c>
      <c r="C5263" t="s">
        <v>39</v>
      </c>
      <c r="D5263" t="s">
        <v>112</v>
      </c>
      <c r="E5263">
        <v>41</v>
      </c>
      <c r="F5263">
        <v>436774</v>
      </c>
      <c r="G5263" t="s">
        <v>49</v>
      </c>
      <c r="H5263" s="1">
        <v>44087</v>
      </c>
      <c r="I5263">
        <v>1200</v>
      </c>
      <c r="J5263" t="s">
        <v>8874</v>
      </c>
      <c r="K5263" t="s">
        <v>298</v>
      </c>
      <c r="L5263">
        <v>10</v>
      </c>
      <c r="M5263">
        <v>7</v>
      </c>
      <c r="N5263">
        <v>9</v>
      </c>
      <c r="O5263" t="s">
        <v>69</v>
      </c>
      <c r="P5263" t="s">
        <v>90</v>
      </c>
      <c r="Q5263">
        <v>77139</v>
      </c>
      <c r="R5263" s="1">
        <v>45530</v>
      </c>
      <c r="S5263" t="s">
        <v>53</v>
      </c>
      <c r="T5263">
        <v>580196</v>
      </c>
      <c r="U5263" t="s">
        <v>8875</v>
      </c>
      <c r="V5263">
        <v>642</v>
      </c>
      <c r="W5263">
        <v>2143</v>
      </c>
      <c r="X5263">
        <v>1</v>
      </c>
      <c r="Y5263">
        <v>857.2</v>
      </c>
      <c r="Z5263">
        <v>9</v>
      </c>
      <c r="AA5263">
        <f>Zudio_sales_data[[#This Row],[Price]]*Zudio_sales_data[[#This Row],[Quantity]]</f>
        <v>2143</v>
      </c>
      <c r="AB5263" s="1">
        <v>45629</v>
      </c>
      <c r="AC5263">
        <f>_xlfn.DAYS(Zudio_sales_data[[#This Row],[Last Date]],Zudio_sales_data[[#This Row],[Store Open Date]])</f>
        <v>1542</v>
      </c>
      <c r="AD5263" t="str">
        <f>IF(Zudio_sales_data[[#This Row],[Order Date]]&lt;=Zudio_sales_data[[#This Row],[Store Open Date]],"wrong data","right data")</f>
        <v>right data</v>
      </c>
      <c r="AE5263">
        <f>Zudio_sales_data[[#This Row],[Sales Profit]]/Zudio_sales_data[[#This Row],[Quantity]]</f>
        <v>857.2</v>
      </c>
    </row>
    <row r="5264" spans="1:31" x14ac:dyDescent="0.3">
      <c r="A5264" t="s">
        <v>117</v>
      </c>
      <c r="B5264" t="s">
        <v>328</v>
      </c>
      <c r="C5264" t="s">
        <v>39</v>
      </c>
      <c r="D5264" t="s">
        <v>40</v>
      </c>
      <c r="E5264">
        <v>85</v>
      </c>
      <c r="F5264">
        <v>412738</v>
      </c>
      <c r="G5264" t="s">
        <v>49</v>
      </c>
      <c r="H5264" s="1">
        <v>44562</v>
      </c>
      <c r="I5264">
        <v>1300</v>
      </c>
      <c r="J5264" t="s">
        <v>8876</v>
      </c>
      <c r="K5264" t="s">
        <v>659</v>
      </c>
      <c r="L5264">
        <v>10</v>
      </c>
      <c r="M5264">
        <v>9</v>
      </c>
      <c r="N5264">
        <v>13</v>
      </c>
      <c r="O5264" t="s">
        <v>69</v>
      </c>
      <c r="P5264" t="s">
        <v>52</v>
      </c>
      <c r="Q5264">
        <v>24332</v>
      </c>
      <c r="R5264" s="1">
        <v>45398</v>
      </c>
      <c r="S5264" t="s">
        <v>63</v>
      </c>
      <c r="T5264">
        <v>854368</v>
      </c>
      <c r="U5264" t="s">
        <v>8877</v>
      </c>
      <c r="V5264">
        <v>411</v>
      </c>
      <c r="W5264">
        <v>2866</v>
      </c>
      <c r="X5264">
        <v>2</v>
      </c>
      <c r="Y5264">
        <v>2292.8000000000002</v>
      </c>
      <c r="Z5264">
        <v>11</v>
      </c>
      <c r="AA5264">
        <f>Zudio_sales_data[[#This Row],[Price]]*Zudio_sales_data[[#This Row],[Quantity]]</f>
        <v>5732</v>
      </c>
      <c r="AB5264" s="1">
        <v>45629</v>
      </c>
      <c r="AC5264">
        <f>_xlfn.DAYS(Zudio_sales_data[[#This Row],[Last Date]],Zudio_sales_data[[#This Row],[Store Open Date]])</f>
        <v>1067</v>
      </c>
      <c r="AD5264" t="str">
        <f>IF(Zudio_sales_data[[#This Row],[Order Date]]&lt;=Zudio_sales_data[[#This Row],[Store Open Date]],"wrong data","right data")</f>
        <v>right data</v>
      </c>
      <c r="AE5264">
        <f>Zudio_sales_data[[#This Row],[Sales Profit]]/Zudio_sales_data[[#This Row],[Quantity]]</f>
        <v>1146.4000000000001</v>
      </c>
    </row>
    <row r="5265" spans="1:31" x14ac:dyDescent="0.3">
      <c r="A5265" t="s">
        <v>26</v>
      </c>
      <c r="B5265" t="s">
        <v>328</v>
      </c>
      <c r="C5265" t="s">
        <v>47</v>
      </c>
      <c r="D5265" t="s">
        <v>48</v>
      </c>
      <c r="E5265">
        <v>19</v>
      </c>
      <c r="F5265">
        <v>410488</v>
      </c>
      <c r="G5265" t="s">
        <v>30</v>
      </c>
      <c r="H5265" s="1">
        <v>44759</v>
      </c>
      <c r="I5265">
        <v>1400</v>
      </c>
      <c r="J5265" t="s">
        <v>8878</v>
      </c>
      <c r="K5265" t="s">
        <v>678</v>
      </c>
      <c r="L5265">
        <v>9</v>
      </c>
      <c r="M5265">
        <v>8</v>
      </c>
      <c r="N5265">
        <v>15</v>
      </c>
      <c r="O5265" t="s">
        <v>69</v>
      </c>
      <c r="P5265" t="s">
        <v>34</v>
      </c>
      <c r="Q5265">
        <v>46453</v>
      </c>
      <c r="R5265" s="1">
        <v>45308</v>
      </c>
      <c r="S5265" t="s">
        <v>85</v>
      </c>
      <c r="T5265">
        <v>291741</v>
      </c>
      <c r="U5265" t="s">
        <v>8879</v>
      </c>
      <c r="V5265">
        <v>968</v>
      </c>
      <c r="W5265">
        <v>2128</v>
      </c>
      <c r="X5265">
        <v>4</v>
      </c>
      <c r="Y5265">
        <v>3404.8</v>
      </c>
      <c r="Z5265">
        <v>11</v>
      </c>
      <c r="AA5265">
        <f>Zudio_sales_data[[#This Row],[Price]]*Zudio_sales_data[[#This Row],[Quantity]]</f>
        <v>8512</v>
      </c>
      <c r="AB5265" s="1">
        <v>45629</v>
      </c>
      <c r="AC5265">
        <f>_xlfn.DAYS(Zudio_sales_data[[#This Row],[Last Date]],Zudio_sales_data[[#This Row],[Store Open Date]])</f>
        <v>870</v>
      </c>
      <c r="AD5265" t="str">
        <f>IF(Zudio_sales_data[[#This Row],[Order Date]]&lt;=Zudio_sales_data[[#This Row],[Store Open Date]],"wrong data","right data")</f>
        <v>right data</v>
      </c>
      <c r="AE5265">
        <f>Zudio_sales_data[[#This Row],[Sales Profit]]/Zudio_sales_data[[#This Row],[Quantity]]</f>
        <v>851.2</v>
      </c>
    </row>
    <row r="5266" spans="1:31" x14ac:dyDescent="0.3">
      <c r="A5266" t="s">
        <v>45</v>
      </c>
      <c r="B5266" t="s">
        <v>27</v>
      </c>
      <c r="C5266" t="s">
        <v>47</v>
      </c>
      <c r="D5266" t="s">
        <v>40</v>
      </c>
      <c r="E5266">
        <v>32</v>
      </c>
      <c r="F5266">
        <v>406167</v>
      </c>
      <c r="G5266" t="s">
        <v>30</v>
      </c>
      <c r="H5266" s="1">
        <v>44861</v>
      </c>
      <c r="I5266">
        <v>1400</v>
      </c>
      <c r="J5266" t="s">
        <v>8880</v>
      </c>
      <c r="K5266" t="s">
        <v>261</v>
      </c>
      <c r="L5266">
        <v>9</v>
      </c>
      <c r="M5266">
        <v>8</v>
      </c>
      <c r="N5266">
        <v>8</v>
      </c>
      <c r="O5266" t="s">
        <v>33</v>
      </c>
      <c r="P5266" t="s">
        <v>90</v>
      </c>
      <c r="Q5266">
        <v>56672</v>
      </c>
      <c r="R5266" s="1">
        <v>45508</v>
      </c>
      <c r="S5266" t="s">
        <v>53</v>
      </c>
      <c r="T5266">
        <v>837120</v>
      </c>
      <c r="U5266" t="s">
        <v>2005</v>
      </c>
      <c r="V5266">
        <v>585</v>
      </c>
      <c r="W5266">
        <v>1801</v>
      </c>
      <c r="X5266">
        <v>8</v>
      </c>
      <c r="Y5266">
        <v>5763.2</v>
      </c>
      <c r="Z5266">
        <v>11</v>
      </c>
      <c r="AA5266">
        <f>Zudio_sales_data[[#This Row],[Price]]*Zudio_sales_data[[#This Row],[Quantity]]</f>
        <v>14408</v>
      </c>
      <c r="AB5266" s="1">
        <v>45629</v>
      </c>
      <c r="AC5266">
        <f>_xlfn.DAYS(Zudio_sales_data[[#This Row],[Last Date]],Zudio_sales_data[[#This Row],[Store Open Date]])</f>
        <v>768</v>
      </c>
      <c r="AD5266" t="str">
        <f>IF(Zudio_sales_data[[#This Row],[Order Date]]&lt;=Zudio_sales_data[[#This Row],[Store Open Date]],"wrong data","right data")</f>
        <v>right data</v>
      </c>
      <c r="AE5266">
        <f>Zudio_sales_data[[#This Row],[Sales Profit]]/Zudio_sales_data[[#This Row],[Quantity]]</f>
        <v>720.4</v>
      </c>
    </row>
    <row r="5267" spans="1:31" x14ac:dyDescent="0.3">
      <c r="A5267" t="s">
        <v>55</v>
      </c>
      <c r="B5267" t="s">
        <v>72</v>
      </c>
      <c r="C5267" t="s">
        <v>28</v>
      </c>
      <c r="D5267" t="s">
        <v>101</v>
      </c>
      <c r="E5267">
        <v>43</v>
      </c>
      <c r="F5267">
        <v>412578</v>
      </c>
      <c r="G5267" t="s">
        <v>49</v>
      </c>
      <c r="H5267" s="1">
        <v>44747</v>
      </c>
      <c r="I5267">
        <v>950</v>
      </c>
      <c r="J5267" t="s">
        <v>8881</v>
      </c>
      <c r="K5267" t="s">
        <v>522</v>
      </c>
      <c r="L5267">
        <v>10</v>
      </c>
      <c r="M5267">
        <v>9</v>
      </c>
      <c r="N5267">
        <v>20</v>
      </c>
      <c r="O5267" t="s">
        <v>33</v>
      </c>
      <c r="P5267" t="s">
        <v>34</v>
      </c>
      <c r="Q5267">
        <v>51966</v>
      </c>
      <c r="R5267" s="1">
        <v>45498</v>
      </c>
      <c r="S5267" t="s">
        <v>95</v>
      </c>
      <c r="T5267">
        <v>833052</v>
      </c>
      <c r="U5267" t="s">
        <v>8882</v>
      </c>
      <c r="V5267">
        <v>286</v>
      </c>
      <c r="W5267">
        <v>2287</v>
      </c>
      <c r="X5267">
        <v>1</v>
      </c>
      <c r="Y5267">
        <v>914.8</v>
      </c>
      <c r="Z5267">
        <v>11</v>
      </c>
      <c r="AA5267">
        <f>Zudio_sales_data[[#This Row],[Price]]*Zudio_sales_data[[#This Row],[Quantity]]</f>
        <v>2287</v>
      </c>
      <c r="AB5267" s="1">
        <v>45629</v>
      </c>
      <c r="AC5267">
        <f>_xlfn.DAYS(Zudio_sales_data[[#This Row],[Last Date]],Zudio_sales_data[[#This Row],[Store Open Date]])</f>
        <v>882</v>
      </c>
      <c r="AD5267" t="str">
        <f>IF(Zudio_sales_data[[#This Row],[Order Date]]&lt;=Zudio_sales_data[[#This Row],[Store Open Date]],"wrong data","right data")</f>
        <v>right data</v>
      </c>
      <c r="AE5267">
        <f>Zudio_sales_data[[#This Row],[Sales Profit]]/Zudio_sales_data[[#This Row],[Quantity]]</f>
        <v>914.8</v>
      </c>
    </row>
    <row r="5268" spans="1:31" x14ac:dyDescent="0.3">
      <c r="A5268" t="s">
        <v>45</v>
      </c>
      <c r="B5268" t="s">
        <v>100</v>
      </c>
      <c r="C5268" t="s">
        <v>47</v>
      </c>
      <c r="D5268" t="s">
        <v>29</v>
      </c>
      <c r="E5268">
        <v>32</v>
      </c>
      <c r="F5268">
        <v>411110</v>
      </c>
      <c r="G5268" t="s">
        <v>49</v>
      </c>
      <c r="H5268" s="1">
        <v>44340</v>
      </c>
      <c r="I5268">
        <v>1000</v>
      </c>
      <c r="J5268" t="s">
        <v>8883</v>
      </c>
      <c r="K5268" t="s">
        <v>206</v>
      </c>
      <c r="L5268">
        <v>10</v>
      </c>
      <c r="M5268">
        <v>7</v>
      </c>
      <c r="N5268">
        <v>20</v>
      </c>
      <c r="O5268" t="s">
        <v>69</v>
      </c>
      <c r="P5268" t="s">
        <v>34</v>
      </c>
      <c r="Q5268">
        <v>28139</v>
      </c>
      <c r="R5268" s="1">
        <v>45429</v>
      </c>
      <c r="S5268" t="s">
        <v>104</v>
      </c>
      <c r="T5268">
        <v>583173</v>
      </c>
      <c r="U5268" t="s">
        <v>8884</v>
      </c>
      <c r="V5268">
        <v>330</v>
      </c>
      <c r="W5268">
        <v>2277</v>
      </c>
      <c r="X5268">
        <v>8</v>
      </c>
      <c r="Y5268">
        <v>7286.4</v>
      </c>
      <c r="Z5268">
        <v>9</v>
      </c>
      <c r="AA5268">
        <f>Zudio_sales_data[[#This Row],[Price]]*Zudio_sales_data[[#This Row],[Quantity]]</f>
        <v>18216</v>
      </c>
      <c r="AB5268" s="1">
        <v>45629</v>
      </c>
      <c r="AC5268">
        <f>_xlfn.DAYS(Zudio_sales_data[[#This Row],[Last Date]],Zudio_sales_data[[#This Row],[Store Open Date]])</f>
        <v>1289</v>
      </c>
      <c r="AD5268" t="str">
        <f>IF(Zudio_sales_data[[#This Row],[Order Date]]&lt;=Zudio_sales_data[[#This Row],[Store Open Date]],"wrong data","right data")</f>
        <v>right data</v>
      </c>
      <c r="AE5268">
        <f>Zudio_sales_data[[#This Row],[Sales Profit]]/Zudio_sales_data[[#This Row],[Quantity]]</f>
        <v>910.8</v>
      </c>
    </row>
    <row r="5269" spans="1:31" x14ac:dyDescent="0.3">
      <c r="A5269" t="s">
        <v>117</v>
      </c>
      <c r="B5269" t="s">
        <v>100</v>
      </c>
      <c r="C5269" t="s">
        <v>28</v>
      </c>
      <c r="D5269" t="s">
        <v>66</v>
      </c>
      <c r="E5269">
        <v>47</v>
      </c>
      <c r="F5269">
        <v>413723</v>
      </c>
      <c r="G5269" t="s">
        <v>49</v>
      </c>
      <c r="H5269" s="1">
        <v>44886</v>
      </c>
      <c r="I5269">
        <v>950</v>
      </c>
      <c r="J5269" t="s">
        <v>8885</v>
      </c>
      <c r="K5269" t="s">
        <v>176</v>
      </c>
      <c r="L5269">
        <v>10</v>
      </c>
      <c r="M5269">
        <v>7</v>
      </c>
      <c r="N5269">
        <v>12</v>
      </c>
      <c r="O5269" t="s">
        <v>33</v>
      </c>
      <c r="P5269" t="s">
        <v>90</v>
      </c>
      <c r="Q5269">
        <v>41764</v>
      </c>
      <c r="R5269" s="1">
        <v>45481</v>
      </c>
      <c r="S5269" t="s">
        <v>95</v>
      </c>
      <c r="T5269">
        <v>868485</v>
      </c>
      <c r="U5269" t="s">
        <v>8786</v>
      </c>
      <c r="V5269">
        <v>912</v>
      </c>
      <c r="W5269">
        <v>1318</v>
      </c>
      <c r="X5269">
        <v>6</v>
      </c>
      <c r="Y5269">
        <v>3163.2</v>
      </c>
      <c r="Z5269">
        <v>9</v>
      </c>
      <c r="AA5269">
        <f>Zudio_sales_data[[#This Row],[Price]]*Zudio_sales_data[[#This Row],[Quantity]]</f>
        <v>7908</v>
      </c>
      <c r="AB5269" s="1">
        <v>45629</v>
      </c>
      <c r="AC5269">
        <f>_xlfn.DAYS(Zudio_sales_data[[#This Row],[Last Date]],Zudio_sales_data[[#This Row],[Store Open Date]])</f>
        <v>743</v>
      </c>
      <c r="AD5269" t="str">
        <f>IF(Zudio_sales_data[[#This Row],[Order Date]]&lt;=Zudio_sales_data[[#This Row],[Store Open Date]],"wrong data","right data")</f>
        <v>right data</v>
      </c>
      <c r="AE5269">
        <f>Zudio_sales_data[[#This Row],[Sales Profit]]/Zudio_sales_data[[#This Row],[Quantity]]</f>
        <v>527.19999999999993</v>
      </c>
    </row>
    <row r="5270" spans="1:31" x14ac:dyDescent="0.3">
      <c r="A5270" t="s">
        <v>139</v>
      </c>
      <c r="B5270" t="s">
        <v>263</v>
      </c>
      <c r="C5270" t="s">
        <v>28</v>
      </c>
      <c r="D5270" t="s">
        <v>29</v>
      </c>
      <c r="E5270">
        <v>39</v>
      </c>
      <c r="F5270">
        <v>406686</v>
      </c>
      <c r="G5270" t="s">
        <v>49</v>
      </c>
      <c r="H5270" s="1">
        <v>43855</v>
      </c>
      <c r="I5270">
        <v>800</v>
      </c>
      <c r="J5270" t="s">
        <v>8886</v>
      </c>
      <c r="K5270" t="s">
        <v>609</v>
      </c>
      <c r="L5270">
        <v>11</v>
      </c>
      <c r="M5270">
        <v>8</v>
      </c>
      <c r="N5270">
        <v>12</v>
      </c>
      <c r="O5270" t="s">
        <v>69</v>
      </c>
      <c r="P5270" t="s">
        <v>62</v>
      </c>
      <c r="Q5270">
        <v>55719</v>
      </c>
      <c r="R5270" s="1">
        <v>45581</v>
      </c>
      <c r="S5270" t="s">
        <v>115</v>
      </c>
      <c r="T5270">
        <v>242046</v>
      </c>
      <c r="U5270" t="s">
        <v>8887</v>
      </c>
      <c r="V5270">
        <v>888</v>
      </c>
      <c r="W5270">
        <v>1748</v>
      </c>
      <c r="X5270">
        <v>7</v>
      </c>
      <c r="Y5270">
        <v>4894.3999999999996</v>
      </c>
      <c r="Z5270">
        <v>9</v>
      </c>
      <c r="AA5270">
        <f>Zudio_sales_data[[#This Row],[Price]]*Zudio_sales_data[[#This Row],[Quantity]]</f>
        <v>12236</v>
      </c>
      <c r="AB5270" s="1">
        <v>45629</v>
      </c>
      <c r="AC5270">
        <f>_xlfn.DAYS(Zudio_sales_data[[#This Row],[Last Date]],Zudio_sales_data[[#This Row],[Store Open Date]])</f>
        <v>1774</v>
      </c>
      <c r="AD5270" t="str">
        <f>IF(Zudio_sales_data[[#This Row],[Order Date]]&lt;=Zudio_sales_data[[#This Row],[Store Open Date]],"wrong data","right data")</f>
        <v>right data</v>
      </c>
      <c r="AE5270">
        <f>Zudio_sales_data[[#This Row],[Sales Profit]]/Zudio_sales_data[[#This Row],[Quantity]]</f>
        <v>699.19999999999993</v>
      </c>
    </row>
    <row r="5271" spans="1:31" x14ac:dyDescent="0.3">
      <c r="A5271" t="s">
        <v>139</v>
      </c>
      <c r="B5271" t="s">
        <v>157</v>
      </c>
      <c r="C5271" t="s">
        <v>47</v>
      </c>
      <c r="D5271" t="s">
        <v>77</v>
      </c>
      <c r="E5271">
        <v>100</v>
      </c>
      <c r="F5271">
        <v>418256</v>
      </c>
      <c r="G5271" t="s">
        <v>30</v>
      </c>
      <c r="H5271" s="1">
        <v>43877</v>
      </c>
      <c r="I5271">
        <v>1200</v>
      </c>
      <c r="J5271" t="s">
        <v>8888</v>
      </c>
      <c r="K5271" t="s">
        <v>295</v>
      </c>
      <c r="L5271">
        <v>9</v>
      </c>
      <c r="M5271">
        <v>8</v>
      </c>
      <c r="N5271">
        <v>18</v>
      </c>
      <c r="O5271" t="s">
        <v>33</v>
      </c>
      <c r="P5271" t="s">
        <v>34</v>
      </c>
      <c r="Q5271">
        <v>85580</v>
      </c>
      <c r="R5271" s="1">
        <v>45296</v>
      </c>
      <c r="S5271" t="s">
        <v>85</v>
      </c>
      <c r="T5271">
        <v>879401</v>
      </c>
      <c r="U5271" t="s">
        <v>8889</v>
      </c>
      <c r="V5271">
        <v>742</v>
      </c>
      <c r="W5271">
        <v>549</v>
      </c>
      <c r="X5271">
        <v>1</v>
      </c>
      <c r="Y5271">
        <v>219.6</v>
      </c>
      <c r="Z5271">
        <v>11</v>
      </c>
      <c r="AA5271">
        <f>Zudio_sales_data[[#This Row],[Price]]*Zudio_sales_data[[#This Row],[Quantity]]</f>
        <v>549</v>
      </c>
      <c r="AB5271" s="1">
        <v>45629</v>
      </c>
      <c r="AC5271">
        <f>_xlfn.DAYS(Zudio_sales_data[[#This Row],[Last Date]],Zudio_sales_data[[#This Row],[Store Open Date]])</f>
        <v>1752</v>
      </c>
      <c r="AD5271" t="str">
        <f>IF(Zudio_sales_data[[#This Row],[Order Date]]&lt;=Zudio_sales_data[[#This Row],[Store Open Date]],"wrong data","right data")</f>
        <v>right data</v>
      </c>
      <c r="AE5271">
        <f>Zudio_sales_data[[#This Row],[Sales Profit]]/Zudio_sales_data[[#This Row],[Quantity]]</f>
        <v>219.6</v>
      </c>
    </row>
    <row r="5272" spans="1:31" x14ac:dyDescent="0.3">
      <c r="A5272" t="s">
        <v>26</v>
      </c>
      <c r="B5272" t="s">
        <v>197</v>
      </c>
      <c r="C5272" t="s">
        <v>28</v>
      </c>
      <c r="D5272" t="s">
        <v>29</v>
      </c>
      <c r="E5272">
        <v>94</v>
      </c>
      <c r="F5272">
        <v>418006</v>
      </c>
      <c r="G5272" t="s">
        <v>30</v>
      </c>
      <c r="H5272" s="1">
        <v>45077</v>
      </c>
      <c r="I5272">
        <v>1400</v>
      </c>
      <c r="J5272" t="s">
        <v>8890</v>
      </c>
      <c r="K5272" t="s">
        <v>98</v>
      </c>
      <c r="L5272">
        <v>10</v>
      </c>
      <c r="M5272">
        <v>7</v>
      </c>
      <c r="N5272">
        <v>7</v>
      </c>
      <c r="O5272" t="s">
        <v>33</v>
      </c>
      <c r="P5272" t="s">
        <v>34</v>
      </c>
      <c r="Q5272">
        <v>10211</v>
      </c>
      <c r="R5272" s="1">
        <v>45490</v>
      </c>
      <c r="S5272" t="s">
        <v>95</v>
      </c>
      <c r="T5272">
        <v>664600</v>
      </c>
      <c r="U5272" t="s">
        <v>506</v>
      </c>
      <c r="V5272">
        <v>421</v>
      </c>
      <c r="W5272">
        <v>2127</v>
      </c>
      <c r="X5272">
        <v>4</v>
      </c>
      <c r="Y5272">
        <v>3403.2</v>
      </c>
      <c r="Z5272">
        <v>9</v>
      </c>
      <c r="AA5272">
        <f>Zudio_sales_data[[#This Row],[Price]]*Zudio_sales_data[[#This Row],[Quantity]]</f>
        <v>8508</v>
      </c>
      <c r="AB5272" s="1">
        <v>45629</v>
      </c>
      <c r="AC5272">
        <f>_xlfn.DAYS(Zudio_sales_data[[#This Row],[Last Date]],Zudio_sales_data[[#This Row],[Store Open Date]])</f>
        <v>552</v>
      </c>
      <c r="AD5272" t="str">
        <f>IF(Zudio_sales_data[[#This Row],[Order Date]]&lt;=Zudio_sales_data[[#This Row],[Store Open Date]],"wrong data","right data")</f>
        <v>right data</v>
      </c>
      <c r="AE5272">
        <f>Zudio_sales_data[[#This Row],[Sales Profit]]/Zudio_sales_data[[#This Row],[Quantity]]</f>
        <v>850.8</v>
      </c>
    </row>
    <row r="5273" spans="1:31" x14ac:dyDescent="0.3">
      <c r="A5273" t="s">
        <v>55</v>
      </c>
      <c r="B5273" t="s">
        <v>362</v>
      </c>
      <c r="C5273" t="s">
        <v>47</v>
      </c>
      <c r="D5273" t="s">
        <v>112</v>
      </c>
      <c r="E5273">
        <v>94</v>
      </c>
      <c r="F5273">
        <v>426464</v>
      </c>
      <c r="G5273" t="s">
        <v>49</v>
      </c>
      <c r="H5273" s="1">
        <v>44768</v>
      </c>
      <c r="I5273">
        <v>1300</v>
      </c>
      <c r="J5273" t="s">
        <v>8891</v>
      </c>
      <c r="K5273" t="s">
        <v>68</v>
      </c>
      <c r="L5273">
        <v>11</v>
      </c>
      <c r="M5273">
        <v>8</v>
      </c>
      <c r="N5273">
        <v>12</v>
      </c>
      <c r="O5273" t="s">
        <v>33</v>
      </c>
      <c r="P5273" t="s">
        <v>90</v>
      </c>
      <c r="Q5273">
        <v>31624</v>
      </c>
      <c r="R5273" s="1">
        <v>45562</v>
      </c>
      <c r="S5273" t="s">
        <v>131</v>
      </c>
      <c r="T5273">
        <v>434375</v>
      </c>
      <c r="U5273" t="s">
        <v>8892</v>
      </c>
      <c r="V5273">
        <v>955</v>
      </c>
      <c r="W5273">
        <v>2864</v>
      </c>
      <c r="X5273">
        <v>5</v>
      </c>
      <c r="Y5273">
        <v>5728</v>
      </c>
      <c r="Z5273">
        <v>9</v>
      </c>
      <c r="AA5273">
        <f>Zudio_sales_data[[#This Row],[Price]]*Zudio_sales_data[[#This Row],[Quantity]]</f>
        <v>14320</v>
      </c>
      <c r="AB5273" s="1">
        <v>45629</v>
      </c>
      <c r="AC5273">
        <f>_xlfn.DAYS(Zudio_sales_data[[#This Row],[Last Date]],Zudio_sales_data[[#This Row],[Store Open Date]])</f>
        <v>861</v>
      </c>
      <c r="AD5273" t="str">
        <f>IF(Zudio_sales_data[[#This Row],[Order Date]]&lt;=Zudio_sales_data[[#This Row],[Store Open Date]],"wrong data","right data")</f>
        <v>right data</v>
      </c>
      <c r="AE5273">
        <f>Zudio_sales_data[[#This Row],[Sales Profit]]/Zudio_sales_data[[#This Row],[Quantity]]</f>
        <v>1145.5999999999999</v>
      </c>
    </row>
    <row r="5274" spans="1:31" x14ac:dyDescent="0.3">
      <c r="A5274" t="s">
        <v>117</v>
      </c>
      <c r="B5274" t="s">
        <v>174</v>
      </c>
      <c r="C5274" t="s">
        <v>39</v>
      </c>
      <c r="D5274" t="s">
        <v>48</v>
      </c>
      <c r="E5274">
        <v>9</v>
      </c>
      <c r="F5274">
        <v>413999</v>
      </c>
      <c r="G5274" t="s">
        <v>30</v>
      </c>
      <c r="H5274" s="1">
        <v>44601</v>
      </c>
      <c r="I5274">
        <v>950</v>
      </c>
      <c r="J5274" t="s">
        <v>2408</v>
      </c>
      <c r="K5274" t="s">
        <v>192</v>
      </c>
      <c r="L5274">
        <v>10</v>
      </c>
      <c r="M5274">
        <v>7</v>
      </c>
      <c r="N5274">
        <v>18</v>
      </c>
      <c r="O5274" t="s">
        <v>69</v>
      </c>
      <c r="P5274" t="s">
        <v>34</v>
      </c>
      <c r="Q5274">
        <v>33763</v>
      </c>
      <c r="R5274" s="1">
        <v>45435</v>
      </c>
      <c r="S5274" t="s">
        <v>104</v>
      </c>
      <c r="T5274">
        <v>200098</v>
      </c>
      <c r="U5274" t="s">
        <v>3442</v>
      </c>
      <c r="V5274">
        <v>338</v>
      </c>
      <c r="W5274">
        <v>2373</v>
      </c>
      <c r="X5274">
        <v>7</v>
      </c>
      <c r="Y5274">
        <v>6644.4</v>
      </c>
      <c r="Z5274">
        <v>9</v>
      </c>
      <c r="AA5274">
        <f>Zudio_sales_data[[#This Row],[Price]]*Zudio_sales_data[[#This Row],[Quantity]]</f>
        <v>16611</v>
      </c>
      <c r="AB5274" s="1">
        <v>45629</v>
      </c>
      <c r="AC5274">
        <f>_xlfn.DAYS(Zudio_sales_data[[#This Row],[Last Date]],Zudio_sales_data[[#This Row],[Store Open Date]])</f>
        <v>1028</v>
      </c>
      <c r="AD5274" t="str">
        <f>IF(Zudio_sales_data[[#This Row],[Order Date]]&lt;=Zudio_sales_data[[#This Row],[Store Open Date]],"wrong data","right data")</f>
        <v>right data</v>
      </c>
      <c r="AE5274">
        <f>Zudio_sales_data[[#This Row],[Sales Profit]]/Zudio_sales_data[[#This Row],[Quantity]]</f>
        <v>949.19999999999993</v>
      </c>
    </row>
    <row r="5275" spans="1:31" x14ac:dyDescent="0.3">
      <c r="A5275" t="s">
        <v>26</v>
      </c>
      <c r="B5275" t="s">
        <v>46</v>
      </c>
      <c r="C5275" t="s">
        <v>28</v>
      </c>
      <c r="D5275" t="s">
        <v>48</v>
      </c>
      <c r="E5275">
        <v>15</v>
      </c>
      <c r="F5275">
        <v>410213</v>
      </c>
      <c r="G5275" t="s">
        <v>30</v>
      </c>
      <c r="H5275" s="1">
        <v>44636</v>
      </c>
      <c r="I5275">
        <v>1100</v>
      </c>
      <c r="J5275" t="s">
        <v>8893</v>
      </c>
      <c r="K5275" t="s">
        <v>265</v>
      </c>
      <c r="L5275">
        <v>10</v>
      </c>
      <c r="M5275">
        <v>7</v>
      </c>
      <c r="N5275">
        <v>15</v>
      </c>
      <c r="O5275" t="s">
        <v>69</v>
      </c>
      <c r="P5275" t="s">
        <v>90</v>
      </c>
      <c r="Q5275">
        <v>92908</v>
      </c>
      <c r="R5275" s="1">
        <v>45317</v>
      </c>
      <c r="S5275" t="s">
        <v>85</v>
      </c>
      <c r="T5275">
        <v>608527</v>
      </c>
      <c r="U5275" t="s">
        <v>8002</v>
      </c>
      <c r="V5275">
        <v>541</v>
      </c>
      <c r="W5275">
        <v>1453</v>
      </c>
      <c r="X5275">
        <v>4</v>
      </c>
      <c r="Y5275">
        <v>2324.8000000000002</v>
      </c>
      <c r="Z5275">
        <v>9</v>
      </c>
      <c r="AA5275">
        <f>Zudio_sales_data[[#This Row],[Price]]*Zudio_sales_data[[#This Row],[Quantity]]</f>
        <v>5812</v>
      </c>
      <c r="AB5275" s="1">
        <v>45629</v>
      </c>
      <c r="AC5275">
        <f>_xlfn.DAYS(Zudio_sales_data[[#This Row],[Last Date]],Zudio_sales_data[[#This Row],[Store Open Date]])</f>
        <v>993</v>
      </c>
      <c r="AD5275" t="str">
        <f>IF(Zudio_sales_data[[#This Row],[Order Date]]&lt;=Zudio_sales_data[[#This Row],[Store Open Date]],"wrong data","right data")</f>
        <v>right data</v>
      </c>
      <c r="AE5275">
        <f>Zudio_sales_data[[#This Row],[Sales Profit]]/Zudio_sales_data[[#This Row],[Quantity]]</f>
        <v>581.20000000000005</v>
      </c>
    </row>
    <row r="5276" spans="1:31" x14ac:dyDescent="0.3">
      <c r="A5276" t="s">
        <v>37</v>
      </c>
      <c r="B5276" t="s">
        <v>27</v>
      </c>
      <c r="C5276" t="s">
        <v>47</v>
      </c>
      <c r="D5276" t="s">
        <v>87</v>
      </c>
      <c r="E5276">
        <v>7</v>
      </c>
      <c r="F5276">
        <v>411122</v>
      </c>
      <c r="G5276" t="s">
        <v>49</v>
      </c>
      <c r="H5276" s="1">
        <v>44610</v>
      </c>
      <c r="I5276">
        <v>1400</v>
      </c>
      <c r="J5276" t="s">
        <v>8894</v>
      </c>
      <c r="K5276" t="s">
        <v>192</v>
      </c>
      <c r="L5276">
        <v>9</v>
      </c>
      <c r="M5276">
        <v>8</v>
      </c>
      <c r="N5276">
        <v>14</v>
      </c>
      <c r="O5276" t="s">
        <v>33</v>
      </c>
      <c r="P5276" t="s">
        <v>52</v>
      </c>
      <c r="Q5276">
        <v>55709</v>
      </c>
      <c r="R5276" s="1">
        <v>45472</v>
      </c>
      <c r="S5276" t="s">
        <v>43</v>
      </c>
      <c r="T5276">
        <v>442182</v>
      </c>
      <c r="U5276" t="s">
        <v>8895</v>
      </c>
      <c r="V5276">
        <v>483</v>
      </c>
      <c r="W5276">
        <v>2827</v>
      </c>
      <c r="X5276">
        <v>7</v>
      </c>
      <c r="Y5276">
        <v>7915.6</v>
      </c>
      <c r="Z5276">
        <v>11</v>
      </c>
      <c r="AA5276">
        <f>Zudio_sales_data[[#This Row],[Price]]*Zudio_sales_data[[#This Row],[Quantity]]</f>
        <v>19789</v>
      </c>
      <c r="AB5276" s="1">
        <v>45629</v>
      </c>
      <c r="AC5276">
        <f>_xlfn.DAYS(Zudio_sales_data[[#This Row],[Last Date]],Zudio_sales_data[[#This Row],[Store Open Date]])</f>
        <v>1019</v>
      </c>
      <c r="AD5276" t="str">
        <f>IF(Zudio_sales_data[[#This Row],[Order Date]]&lt;=Zudio_sales_data[[#This Row],[Store Open Date]],"wrong data","right data")</f>
        <v>right data</v>
      </c>
      <c r="AE5276">
        <f>Zudio_sales_data[[#This Row],[Sales Profit]]/Zudio_sales_data[[#This Row],[Quantity]]</f>
        <v>1130.8</v>
      </c>
    </row>
    <row r="5277" spans="1:31" x14ac:dyDescent="0.3">
      <c r="A5277" t="s">
        <v>71</v>
      </c>
      <c r="B5277" t="s">
        <v>174</v>
      </c>
      <c r="C5277" t="s">
        <v>28</v>
      </c>
      <c r="D5277" t="s">
        <v>82</v>
      </c>
      <c r="E5277">
        <v>68</v>
      </c>
      <c r="F5277">
        <v>437985</v>
      </c>
      <c r="G5277" t="s">
        <v>30</v>
      </c>
      <c r="H5277" s="1">
        <v>44231</v>
      </c>
      <c r="I5277">
        <v>1200</v>
      </c>
      <c r="J5277" t="s">
        <v>8896</v>
      </c>
      <c r="K5277" t="s">
        <v>137</v>
      </c>
      <c r="L5277">
        <v>10</v>
      </c>
      <c r="M5277">
        <v>7</v>
      </c>
      <c r="N5277">
        <v>3</v>
      </c>
      <c r="O5277" t="s">
        <v>69</v>
      </c>
      <c r="P5277" t="s">
        <v>62</v>
      </c>
      <c r="Q5277">
        <v>89127</v>
      </c>
      <c r="R5277" s="1">
        <v>45556</v>
      </c>
      <c r="S5277" t="s">
        <v>131</v>
      </c>
      <c r="T5277">
        <v>126507</v>
      </c>
      <c r="U5277" t="s">
        <v>8897</v>
      </c>
      <c r="V5277">
        <v>336</v>
      </c>
      <c r="W5277">
        <v>519</v>
      </c>
      <c r="X5277">
        <v>8</v>
      </c>
      <c r="Y5277">
        <v>1660.8</v>
      </c>
      <c r="Z5277">
        <v>9</v>
      </c>
      <c r="AA5277">
        <f>Zudio_sales_data[[#This Row],[Price]]*Zudio_sales_data[[#This Row],[Quantity]]</f>
        <v>4152</v>
      </c>
      <c r="AB5277" s="1">
        <v>45629</v>
      </c>
      <c r="AC5277">
        <f>_xlfn.DAYS(Zudio_sales_data[[#This Row],[Last Date]],Zudio_sales_data[[#This Row],[Store Open Date]])</f>
        <v>1398</v>
      </c>
      <c r="AD5277" t="str">
        <f>IF(Zudio_sales_data[[#This Row],[Order Date]]&lt;=Zudio_sales_data[[#This Row],[Store Open Date]],"wrong data","right data")</f>
        <v>right data</v>
      </c>
      <c r="AE5277">
        <f>Zudio_sales_data[[#This Row],[Sales Profit]]/Zudio_sales_data[[#This Row],[Quantity]]</f>
        <v>207.6</v>
      </c>
    </row>
    <row r="5278" spans="1:31" x14ac:dyDescent="0.3">
      <c r="A5278" t="s">
        <v>37</v>
      </c>
      <c r="B5278" t="s">
        <v>170</v>
      </c>
      <c r="C5278" t="s">
        <v>28</v>
      </c>
      <c r="D5278" t="s">
        <v>101</v>
      </c>
      <c r="E5278">
        <v>100</v>
      </c>
      <c r="F5278">
        <v>407658</v>
      </c>
      <c r="G5278" t="s">
        <v>49</v>
      </c>
      <c r="H5278" s="1">
        <v>44060</v>
      </c>
      <c r="I5278">
        <v>1400</v>
      </c>
      <c r="J5278" t="s">
        <v>8898</v>
      </c>
      <c r="K5278" t="s">
        <v>392</v>
      </c>
      <c r="L5278">
        <v>11</v>
      </c>
      <c r="M5278">
        <v>8</v>
      </c>
      <c r="N5278">
        <v>11</v>
      </c>
      <c r="O5278" t="s">
        <v>33</v>
      </c>
      <c r="P5278" t="s">
        <v>34</v>
      </c>
      <c r="Q5278">
        <v>45138</v>
      </c>
      <c r="R5278" s="1">
        <v>45422</v>
      </c>
      <c r="S5278" t="s">
        <v>104</v>
      </c>
      <c r="T5278">
        <v>259289</v>
      </c>
      <c r="U5278" t="s">
        <v>8899</v>
      </c>
      <c r="V5278">
        <v>550</v>
      </c>
      <c r="W5278">
        <v>1544</v>
      </c>
      <c r="X5278">
        <v>6</v>
      </c>
      <c r="Y5278">
        <v>3705.6</v>
      </c>
      <c r="Z5278">
        <v>9</v>
      </c>
      <c r="AA5278">
        <f>Zudio_sales_data[[#This Row],[Price]]*Zudio_sales_data[[#This Row],[Quantity]]</f>
        <v>9264</v>
      </c>
      <c r="AB5278" s="1">
        <v>45629</v>
      </c>
      <c r="AC5278">
        <f>_xlfn.DAYS(Zudio_sales_data[[#This Row],[Last Date]],Zudio_sales_data[[#This Row],[Store Open Date]])</f>
        <v>1569</v>
      </c>
      <c r="AD5278" t="str">
        <f>IF(Zudio_sales_data[[#This Row],[Order Date]]&lt;=Zudio_sales_data[[#This Row],[Store Open Date]],"wrong data","right data")</f>
        <v>right data</v>
      </c>
      <c r="AE5278">
        <f>Zudio_sales_data[[#This Row],[Sales Profit]]/Zudio_sales_data[[#This Row],[Quantity]]</f>
        <v>617.6</v>
      </c>
    </row>
    <row r="5279" spans="1:31" x14ac:dyDescent="0.3">
      <c r="A5279" t="s">
        <v>139</v>
      </c>
      <c r="B5279" t="s">
        <v>81</v>
      </c>
      <c r="C5279" t="s">
        <v>47</v>
      </c>
      <c r="D5279" t="s">
        <v>40</v>
      </c>
      <c r="E5279">
        <v>66</v>
      </c>
      <c r="F5279">
        <v>425851</v>
      </c>
      <c r="G5279" t="s">
        <v>49</v>
      </c>
      <c r="H5279" s="1">
        <v>43889</v>
      </c>
      <c r="I5279">
        <v>1200</v>
      </c>
      <c r="J5279" t="s">
        <v>8900</v>
      </c>
      <c r="K5279" t="s">
        <v>145</v>
      </c>
      <c r="L5279">
        <v>11</v>
      </c>
      <c r="M5279">
        <v>8</v>
      </c>
      <c r="N5279">
        <v>11</v>
      </c>
      <c r="O5279" t="s">
        <v>69</v>
      </c>
      <c r="P5279" t="s">
        <v>34</v>
      </c>
      <c r="Q5279">
        <v>47077</v>
      </c>
      <c r="R5279" s="1">
        <v>45414</v>
      </c>
      <c r="S5279" t="s">
        <v>104</v>
      </c>
      <c r="T5279">
        <v>834908</v>
      </c>
      <c r="U5279" t="s">
        <v>8901</v>
      </c>
      <c r="V5279">
        <v>785</v>
      </c>
      <c r="W5279">
        <v>975</v>
      </c>
      <c r="X5279">
        <v>6</v>
      </c>
      <c r="Y5279">
        <v>2340</v>
      </c>
      <c r="Z5279">
        <v>9</v>
      </c>
      <c r="AA5279">
        <f>Zudio_sales_data[[#This Row],[Price]]*Zudio_sales_data[[#This Row],[Quantity]]</f>
        <v>5850</v>
      </c>
      <c r="AB5279" s="1">
        <v>45629</v>
      </c>
      <c r="AC5279">
        <f>_xlfn.DAYS(Zudio_sales_data[[#This Row],[Last Date]],Zudio_sales_data[[#This Row],[Store Open Date]])</f>
        <v>1740</v>
      </c>
      <c r="AD5279" t="str">
        <f>IF(Zudio_sales_data[[#This Row],[Order Date]]&lt;=Zudio_sales_data[[#This Row],[Store Open Date]],"wrong data","right data")</f>
        <v>right data</v>
      </c>
      <c r="AE5279">
        <f>Zudio_sales_data[[#This Row],[Sales Profit]]/Zudio_sales_data[[#This Row],[Quantity]]</f>
        <v>390</v>
      </c>
    </row>
    <row r="5280" spans="1:31" x14ac:dyDescent="0.3">
      <c r="A5280" t="s">
        <v>71</v>
      </c>
      <c r="B5280" t="s">
        <v>81</v>
      </c>
      <c r="C5280" t="s">
        <v>39</v>
      </c>
      <c r="D5280" t="s">
        <v>87</v>
      </c>
      <c r="E5280">
        <v>77</v>
      </c>
      <c r="F5280">
        <v>422643</v>
      </c>
      <c r="G5280" t="s">
        <v>49</v>
      </c>
      <c r="H5280" s="1">
        <v>45301</v>
      </c>
      <c r="I5280">
        <v>1000</v>
      </c>
      <c r="J5280" t="s">
        <v>8902</v>
      </c>
      <c r="K5280" t="s">
        <v>98</v>
      </c>
      <c r="L5280">
        <v>11</v>
      </c>
      <c r="M5280">
        <v>8</v>
      </c>
      <c r="N5280">
        <v>11</v>
      </c>
      <c r="O5280" t="s">
        <v>69</v>
      </c>
      <c r="P5280" t="s">
        <v>34</v>
      </c>
      <c r="Q5280">
        <v>57209</v>
      </c>
      <c r="R5280" s="1">
        <v>45505</v>
      </c>
      <c r="S5280" t="s">
        <v>53</v>
      </c>
      <c r="T5280">
        <v>604142</v>
      </c>
      <c r="U5280" t="s">
        <v>8903</v>
      </c>
      <c r="V5280">
        <v>830</v>
      </c>
      <c r="W5280">
        <v>2880</v>
      </c>
      <c r="X5280">
        <v>5</v>
      </c>
      <c r="Y5280">
        <v>5760</v>
      </c>
      <c r="Z5280">
        <v>9</v>
      </c>
      <c r="AA5280">
        <f>Zudio_sales_data[[#This Row],[Price]]*Zudio_sales_data[[#This Row],[Quantity]]</f>
        <v>14400</v>
      </c>
      <c r="AB5280" s="1">
        <v>45629</v>
      </c>
      <c r="AC5280">
        <f>_xlfn.DAYS(Zudio_sales_data[[#This Row],[Last Date]],Zudio_sales_data[[#This Row],[Store Open Date]])</f>
        <v>328</v>
      </c>
      <c r="AD5280" t="str">
        <f>IF(Zudio_sales_data[[#This Row],[Order Date]]&lt;=Zudio_sales_data[[#This Row],[Store Open Date]],"wrong data","right data")</f>
        <v>right data</v>
      </c>
      <c r="AE5280">
        <f>Zudio_sales_data[[#This Row],[Sales Profit]]/Zudio_sales_data[[#This Row],[Quantity]]</f>
        <v>1152</v>
      </c>
    </row>
    <row r="5281" spans="1:31" x14ac:dyDescent="0.3">
      <c r="A5281" t="s">
        <v>55</v>
      </c>
      <c r="B5281" t="s">
        <v>27</v>
      </c>
      <c r="C5281" t="s">
        <v>47</v>
      </c>
      <c r="D5281" t="s">
        <v>112</v>
      </c>
      <c r="E5281">
        <v>32</v>
      </c>
      <c r="F5281">
        <v>408352</v>
      </c>
      <c r="G5281" t="s">
        <v>30</v>
      </c>
      <c r="H5281" s="1">
        <v>45278</v>
      </c>
      <c r="I5281">
        <v>1400</v>
      </c>
      <c r="J5281" t="s">
        <v>846</v>
      </c>
      <c r="K5281" t="s">
        <v>210</v>
      </c>
      <c r="L5281">
        <v>9</v>
      </c>
      <c r="M5281">
        <v>8</v>
      </c>
      <c r="N5281">
        <v>9</v>
      </c>
      <c r="O5281" t="s">
        <v>69</v>
      </c>
      <c r="P5281" t="s">
        <v>90</v>
      </c>
      <c r="Q5281">
        <v>55465</v>
      </c>
      <c r="R5281" s="1">
        <v>45355</v>
      </c>
      <c r="S5281" t="s">
        <v>58</v>
      </c>
      <c r="T5281">
        <v>834737</v>
      </c>
      <c r="U5281" t="s">
        <v>8904</v>
      </c>
      <c r="V5281">
        <v>567</v>
      </c>
      <c r="W5281">
        <v>1957</v>
      </c>
      <c r="X5281">
        <v>2</v>
      </c>
      <c r="Y5281">
        <v>1565.6</v>
      </c>
      <c r="Z5281">
        <v>11</v>
      </c>
      <c r="AA5281">
        <f>Zudio_sales_data[[#This Row],[Price]]*Zudio_sales_data[[#This Row],[Quantity]]</f>
        <v>3914</v>
      </c>
      <c r="AB5281" s="1">
        <v>45629</v>
      </c>
      <c r="AC5281">
        <f>_xlfn.DAYS(Zudio_sales_data[[#This Row],[Last Date]],Zudio_sales_data[[#This Row],[Store Open Date]])</f>
        <v>351</v>
      </c>
      <c r="AD5281" t="str">
        <f>IF(Zudio_sales_data[[#This Row],[Order Date]]&lt;=Zudio_sales_data[[#This Row],[Store Open Date]],"wrong data","right data")</f>
        <v>right data</v>
      </c>
      <c r="AE5281">
        <f>Zudio_sales_data[[#This Row],[Sales Profit]]/Zudio_sales_data[[#This Row],[Quantity]]</f>
        <v>782.8</v>
      </c>
    </row>
    <row r="5282" spans="1:31" x14ac:dyDescent="0.3">
      <c r="A5282" t="s">
        <v>26</v>
      </c>
      <c r="B5282" t="s">
        <v>183</v>
      </c>
      <c r="C5282" t="s">
        <v>47</v>
      </c>
      <c r="D5282" t="s">
        <v>112</v>
      </c>
      <c r="E5282">
        <v>94</v>
      </c>
      <c r="F5282">
        <v>427888</v>
      </c>
      <c r="G5282" t="s">
        <v>30</v>
      </c>
      <c r="H5282" s="1">
        <v>44321</v>
      </c>
      <c r="I5282">
        <v>1000</v>
      </c>
      <c r="J5282" t="s">
        <v>8905</v>
      </c>
      <c r="K5282" t="s">
        <v>456</v>
      </c>
      <c r="L5282">
        <v>10</v>
      </c>
      <c r="M5282">
        <v>9</v>
      </c>
      <c r="N5282">
        <v>11</v>
      </c>
      <c r="O5282" t="s">
        <v>33</v>
      </c>
      <c r="P5282" t="s">
        <v>52</v>
      </c>
      <c r="Q5282">
        <v>62313</v>
      </c>
      <c r="R5282" s="1">
        <v>45548</v>
      </c>
      <c r="S5282" t="s">
        <v>131</v>
      </c>
      <c r="T5282">
        <v>936952</v>
      </c>
      <c r="U5282" t="s">
        <v>8906</v>
      </c>
      <c r="V5282">
        <v>573</v>
      </c>
      <c r="W5282">
        <v>870</v>
      </c>
      <c r="X5282">
        <v>8</v>
      </c>
      <c r="Y5282">
        <v>2784</v>
      </c>
      <c r="Z5282">
        <v>11</v>
      </c>
      <c r="AA5282">
        <f>Zudio_sales_data[[#This Row],[Price]]*Zudio_sales_data[[#This Row],[Quantity]]</f>
        <v>6960</v>
      </c>
      <c r="AB5282" s="1">
        <v>45629</v>
      </c>
      <c r="AC5282">
        <f>_xlfn.DAYS(Zudio_sales_data[[#This Row],[Last Date]],Zudio_sales_data[[#This Row],[Store Open Date]])</f>
        <v>1308</v>
      </c>
      <c r="AD5282" t="str">
        <f>IF(Zudio_sales_data[[#This Row],[Order Date]]&lt;=Zudio_sales_data[[#This Row],[Store Open Date]],"wrong data","right data")</f>
        <v>right data</v>
      </c>
      <c r="AE5282">
        <f>Zudio_sales_data[[#This Row],[Sales Profit]]/Zudio_sales_data[[#This Row],[Quantity]]</f>
        <v>348</v>
      </c>
    </row>
    <row r="5283" spans="1:31" x14ac:dyDescent="0.3">
      <c r="A5283" t="s">
        <v>71</v>
      </c>
      <c r="B5283" t="s">
        <v>263</v>
      </c>
      <c r="C5283" t="s">
        <v>47</v>
      </c>
      <c r="D5283" t="s">
        <v>82</v>
      </c>
      <c r="E5283">
        <v>98</v>
      </c>
      <c r="F5283">
        <v>426328</v>
      </c>
      <c r="G5283" t="s">
        <v>30</v>
      </c>
      <c r="H5283" s="1">
        <v>43867</v>
      </c>
      <c r="I5283">
        <v>950</v>
      </c>
      <c r="J5283" t="s">
        <v>8907</v>
      </c>
      <c r="K5283" t="s">
        <v>130</v>
      </c>
      <c r="L5283">
        <v>10</v>
      </c>
      <c r="M5283">
        <v>7</v>
      </c>
      <c r="N5283">
        <v>10</v>
      </c>
      <c r="O5283" t="s">
        <v>69</v>
      </c>
      <c r="P5283" t="s">
        <v>62</v>
      </c>
      <c r="Q5283">
        <v>92851</v>
      </c>
      <c r="R5283" s="1">
        <v>45494</v>
      </c>
      <c r="S5283" t="s">
        <v>95</v>
      </c>
      <c r="T5283">
        <v>230781</v>
      </c>
      <c r="U5283" t="s">
        <v>4750</v>
      </c>
      <c r="V5283">
        <v>688</v>
      </c>
      <c r="W5283">
        <v>2974</v>
      </c>
      <c r="X5283">
        <v>5</v>
      </c>
      <c r="Y5283">
        <v>5948</v>
      </c>
      <c r="Z5283">
        <v>9</v>
      </c>
      <c r="AA5283">
        <f>Zudio_sales_data[[#This Row],[Price]]*Zudio_sales_data[[#This Row],[Quantity]]</f>
        <v>14870</v>
      </c>
      <c r="AB5283" s="1">
        <v>45629</v>
      </c>
      <c r="AC5283">
        <f>_xlfn.DAYS(Zudio_sales_data[[#This Row],[Last Date]],Zudio_sales_data[[#This Row],[Store Open Date]])</f>
        <v>1762</v>
      </c>
      <c r="AD5283" t="str">
        <f>IF(Zudio_sales_data[[#This Row],[Order Date]]&lt;=Zudio_sales_data[[#This Row],[Store Open Date]],"wrong data","right data")</f>
        <v>right data</v>
      </c>
      <c r="AE5283">
        <f>Zudio_sales_data[[#This Row],[Sales Profit]]/Zudio_sales_data[[#This Row],[Quantity]]</f>
        <v>1189.5999999999999</v>
      </c>
    </row>
    <row r="5284" spans="1:31" x14ac:dyDescent="0.3">
      <c r="A5284" t="s">
        <v>117</v>
      </c>
      <c r="B5284" t="s">
        <v>174</v>
      </c>
      <c r="C5284" t="s">
        <v>39</v>
      </c>
      <c r="D5284" t="s">
        <v>129</v>
      </c>
      <c r="E5284">
        <v>42</v>
      </c>
      <c r="F5284">
        <v>431022</v>
      </c>
      <c r="G5284" t="s">
        <v>30</v>
      </c>
      <c r="H5284" s="1">
        <v>44437</v>
      </c>
      <c r="I5284">
        <v>950</v>
      </c>
      <c r="J5284" t="s">
        <v>1624</v>
      </c>
      <c r="K5284" t="s">
        <v>210</v>
      </c>
      <c r="L5284">
        <v>11</v>
      </c>
      <c r="M5284">
        <v>8</v>
      </c>
      <c r="N5284">
        <v>9</v>
      </c>
      <c r="O5284" t="s">
        <v>33</v>
      </c>
      <c r="P5284" t="s">
        <v>90</v>
      </c>
      <c r="Q5284">
        <v>47641</v>
      </c>
      <c r="R5284" s="1">
        <v>45321</v>
      </c>
      <c r="S5284" t="s">
        <v>85</v>
      </c>
      <c r="T5284">
        <v>786607</v>
      </c>
      <c r="U5284" t="s">
        <v>8908</v>
      </c>
      <c r="V5284">
        <v>600</v>
      </c>
      <c r="W5284">
        <v>1540</v>
      </c>
      <c r="X5284">
        <v>2</v>
      </c>
      <c r="Y5284">
        <v>1232</v>
      </c>
      <c r="Z5284">
        <v>9</v>
      </c>
      <c r="AA5284">
        <f>Zudio_sales_data[[#This Row],[Price]]*Zudio_sales_data[[#This Row],[Quantity]]</f>
        <v>3080</v>
      </c>
      <c r="AB5284" s="1">
        <v>45629</v>
      </c>
      <c r="AC5284">
        <f>_xlfn.DAYS(Zudio_sales_data[[#This Row],[Last Date]],Zudio_sales_data[[#This Row],[Store Open Date]])</f>
        <v>1192</v>
      </c>
      <c r="AD5284" t="str">
        <f>IF(Zudio_sales_data[[#This Row],[Order Date]]&lt;=Zudio_sales_data[[#This Row],[Store Open Date]],"wrong data","right data")</f>
        <v>right data</v>
      </c>
      <c r="AE5284">
        <f>Zudio_sales_data[[#This Row],[Sales Profit]]/Zudio_sales_data[[#This Row],[Quantity]]</f>
        <v>616</v>
      </c>
    </row>
    <row r="5285" spans="1:31" x14ac:dyDescent="0.3">
      <c r="A5285" t="s">
        <v>110</v>
      </c>
      <c r="B5285" t="s">
        <v>362</v>
      </c>
      <c r="C5285" t="s">
        <v>28</v>
      </c>
      <c r="D5285" t="s">
        <v>112</v>
      </c>
      <c r="E5285">
        <v>49</v>
      </c>
      <c r="F5285">
        <v>420272</v>
      </c>
      <c r="G5285" t="s">
        <v>49</v>
      </c>
      <c r="H5285" s="1">
        <v>45065</v>
      </c>
      <c r="I5285">
        <v>950</v>
      </c>
      <c r="J5285" t="s">
        <v>8909</v>
      </c>
      <c r="K5285" t="s">
        <v>295</v>
      </c>
      <c r="L5285">
        <v>10</v>
      </c>
      <c r="M5285">
        <v>9</v>
      </c>
      <c r="N5285">
        <v>5</v>
      </c>
      <c r="O5285" t="s">
        <v>33</v>
      </c>
      <c r="P5285" t="s">
        <v>90</v>
      </c>
      <c r="Q5285">
        <v>92151</v>
      </c>
      <c r="R5285" s="1">
        <v>45584</v>
      </c>
      <c r="S5285" t="s">
        <v>115</v>
      </c>
      <c r="T5285">
        <v>148641</v>
      </c>
      <c r="U5285" t="s">
        <v>8910</v>
      </c>
      <c r="V5285">
        <v>866</v>
      </c>
      <c r="W5285">
        <v>1058</v>
      </c>
      <c r="X5285">
        <v>5</v>
      </c>
      <c r="Y5285">
        <v>2116</v>
      </c>
      <c r="Z5285">
        <v>11</v>
      </c>
      <c r="AA5285">
        <f>Zudio_sales_data[[#This Row],[Price]]*Zudio_sales_data[[#This Row],[Quantity]]</f>
        <v>5290</v>
      </c>
      <c r="AB5285" s="1">
        <v>45629</v>
      </c>
      <c r="AC5285">
        <f>_xlfn.DAYS(Zudio_sales_data[[#This Row],[Last Date]],Zudio_sales_data[[#This Row],[Store Open Date]])</f>
        <v>564</v>
      </c>
      <c r="AD5285" t="str">
        <f>IF(Zudio_sales_data[[#This Row],[Order Date]]&lt;=Zudio_sales_data[[#This Row],[Store Open Date]],"wrong data","right data")</f>
        <v>right data</v>
      </c>
      <c r="AE5285">
        <f>Zudio_sales_data[[#This Row],[Sales Profit]]/Zudio_sales_data[[#This Row],[Quantity]]</f>
        <v>423.2</v>
      </c>
    </row>
    <row r="5286" spans="1:31" x14ac:dyDescent="0.3">
      <c r="A5286" t="s">
        <v>37</v>
      </c>
      <c r="B5286" t="s">
        <v>59</v>
      </c>
      <c r="C5286" t="s">
        <v>39</v>
      </c>
      <c r="D5286" t="s">
        <v>82</v>
      </c>
      <c r="E5286">
        <v>83</v>
      </c>
      <c r="F5286">
        <v>432453</v>
      </c>
      <c r="G5286" t="s">
        <v>49</v>
      </c>
      <c r="H5286" s="1">
        <v>44567</v>
      </c>
      <c r="I5286">
        <v>1000</v>
      </c>
      <c r="J5286" t="s">
        <v>8911</v>
      </c>
      <c r="K5286" t="s">
        <v>392</v>
      </c>
      <c r="L5286">
        <v>10</v>
      </c>
      <c r="M5286">
        <v>7</v>
      </c>
      <c r="N5286">
        <v>16</v>
      </c>
      <c r="O5286" t="s">
        <v>33</v>
      </c>
      <c r="P5286" t="s">
        <v>62</v>
      </c>
      <c r="Q5286">
        <v>85078</v>
      </c>
      <c r="R5286" s="1">
        <v>45307</v>
      </c>
      <c r="S5286" t="s">
        <v>85</v>
      </c>
      <c r="T5286">
        <v>326687</v>
      </c>
      <c r="U5286" t="s">
        <v>8912</v>
      </c>
      <c r="V5286">
        <v>332</v>
      </c>
      <c r="W5286">
        <v>1181</v>
      </c>
      <c r="X5286">
        <v>3</v>
      </c>
      <c r="Y5286">
        <v>1417.2</v>
      </c>
      <c r="Z5286">
        <v>9</v>
      </c>
      <c r="AA5286">
        <f>Zudio_sales_data[[#This Row],[Price]]*Zudio_sales_data[[#This Row],[Quantity]]</f>
        <v>3543</v>
      </c>
      <c r="AB5286" s="1">
        <v>45629</v>
      </c>
      <c r="AC5286">
        <f>_xlfn.DAYS(Zudio_sales_data[[#This Row],[Last Date]],Zudio_sales_data[[#This Row],[Store Open Date]])</f>
        <v>1062</v>
      </c>
      <c r="AD5286" t="str">
        <f>IF(Zudio_sales_data[[#This Row],[Order Date]]&lt;=Zudio_sales_data[[#This Row],[Store Open Date]],"wrong data","right data")</f>
        <v>right data</v>
      </c>
      <c r="AE5286">
        <f>Zudio_sales_data[[#This Row],[Sales Profit]]/Zudio_sales_data[[#This Row],[Quantity]]</f>
        <v>472.40000000000003</v>
      </c>
    </row>
    <row r="5287" spans="1:31" x14ac:dyDescent="0.3">
      <c r="A5287" t="s">
        <v>110</v>
      </c>
      <c r="B5287" t="s">
        <v>275</v>
      </c>
      <c r="C5287" t="s">
        <v>47</v>
      </c>
      <c r="D5287" t="s">
        <v>77</v>
      </c>
      <c r="E5287">
        <v>24</v>
      </c>
      <c r="F5287">
        <v>414833</v>
      </c>
      <c r="G5287" t="s">
        <v>30</v>
      </c>
      <c r="H5287" s="1">
        <v>45142</v>
      </c>
      <c r="I5287">
        <v>800</v>
      </c>
      <c r="J5287" t="s">
        <v>8913</v>
      </c>
      <c r="K5287" t="s">
        <v>350</v>
      </c>
      <c r="L5287">
        <v>10</v>
      </c>
      <c r="M5287">
        <v>9</v>
      </c>
      <c r="N5287">
        <v>14</v>
      </c>
      <c r="O5287" t="s">
        <v>69</v>
      </c>
      <c r="P5287" t="s">
        <v>52</v>
      </c>
      <c r="Q5287">
        <v>66320</v>
      </c>
      <c r="R5287" s="1">
        <v>45492</v>
      </c>
      <c r="S5287" t="s">
        <v>95</v>
      </c>
      <c r="T5287">
        <v>785504</v>
      </c>
      <c r="U5287" t="s">
        <v>6133</v>
      </c>
      <c r="V5287">
        <v>516</v>
      </c>
      <c r="W5287">
        <v>2596</v>
      </c>
      <c r="X5287">
        <v>5</v>
      </c>
      <c r="Y5287">
        <v>5192</v>
      </c>
      <c r="Z5287">
        <v>11</v>
      </c>
      <c r="AA5287">
        <f>Zudio_sales_data[[#This Row],[Price]]*Zudio_sales_data[[#This Row],[Quantity]]</f>
        <v>12980</v>
      </c>
      <c r="AB5287" s="1">
        <v>45629</v>
      </c>
      <c r="AC5287">
        <f>_xlfn.DAYS(Zudio_sales_data[[#This Row],[Last Date]],Zudio_sales_data[[#This Row],[Store Open Date]])</f>
        <v>487</v>
      </c>
      <c r="AD5287" t="str">
        <f>IF(Zudio_sales_data[[#This Row],[Order Date]]&lt;=Zudio_sales_data[[#This Row],[Store Open Date]],"wrong data","right data")</f>
        <v>right data</v>
      </c>
      <c r="AE5287">
        <f>Zudio_sales_data[[#This Row],[Sales Profit]]/Zudio_sales_data[[#This Row],[Quantity]]</f>
        <v>1038.4000000000001</v>
      </c>
    </row>
    <row r="5288" spans="1:31" x14ac:dyDescent="0.3">
      <c r="A5288" t="s">
        <v>26</v>
      </c>
      <c r="B5288" t="s">
        <v>76</v>
      </c>
      <c r="C5288" t="s">
        <v>39</v>
      </c>
      <c r="D5288" t="s">
        <v>48</v>
      </c>
      <c r="E5288">
        <v>22</v>
      </c>
      <c r="F5288">
        <v>439952</v>
      </c>
      <c r="G5288" t="s">
        <v>30</v>
      </c>
      <c r="H5288" s="1">
        <v>45105</v>
      </c>
      <c r="I5288">
        <v>950</v>
      </c>
      <c r="J5288" t="s">
        <v>8914</v>
      </c>
      <c r="K5288" t="s">
        <v>151</v>
      </c>
      <c r="L5288">
        <v>11</v>
      </c>
      <c r="M5288">
        <v>8</v>
      </c>
      <c r="N5288">
        <v>10</v>
      </c>
      <c r="O5288" t="s">
        <v>69</v>
      </c>
      <c r="P5288" t="s">
        <v>52</v>
      </c>
      <c r="Q5288">
        <v>39159</v>
      </c>
      <c r="R5288" s="1">
        <v>45435</v>
      </c>
      <c r="S5288" t="s">
        <v>104</v>
      </c>
      <c r="T5288">
        <v>888619</v>
      </c>
      <c r="U5288" t="s">
        <v>8915</v>
      </c>
      <c r="V5288">
        <v>297</v>
      </c>
      <c r="W5288">
        <v>690</v>
      </c>
      <c r="X5288">
        <v>4</v>
      </c>
      <c r="Y5288">
        <v>1104</v>
      </c>
      <c r="Z5288">
        <v>9</v>
      </c>
      <c r="AA5288">
        <f>Zudio_sales_data[[#This Row],[Price]]*Zudio_sales_data[[#This Row],[Quantity]]</f>
        <v>2760</v>
      </c>
      <c r="AB5288" s="1">
        <v>45629</v>
      </c>
      <c r="AC5288">
        <f>_xlfn.DAYS(Zudio_sales_data[[#This Row],[Last Date]],Zudio_sales_data[[#This Row],[Store Open Date]])</f>
        <v>524</v>
      </c>
      <c r="AD5288" t="str">
        <f>IF(Zudio_sales_data[[#This Row],[Order Date]]&lt;=Zudio_sales_data[[#This Row],[Store Open Date]],"wrong data","right data")</f>
        <v>right data</v>
      </c>
      <c r="AE5288">
        <f>Zudio_sales_data[[#This Row],[Sales Profit]]/Zudio_sales_data[[#This Row],[Quantity]]</f>
        <v>276</v>
      </c>
    </row>
    <row r="5289" spans="1:31" x14ac:dyDescent="0.3">
      <c r="A5289" t="s">
        <v>45</v>
      </c>
      <c r="B5289" t="s">
        <v>170</v>
      </c>
      <c r="C5289" t="s">
        <v>47</v>
      </c>
      <c r="D5289" t="s">
        <v>66</v>
      </c>
      <c r="E5289">
        <v>75</v>
      </c>
      <c r="F5289">
        <v>432651</v>
      </c>
      <c r="G5289" t="s">
        <v>49</v>
      </c>
      <c r="H5289" s="1">
        <v>44246</v>
      </c>
      <c r="I5289">
        <v>1300</v>
      </c>
      <c r="J5289" t="s">
        <v>8916</v>
      </c>
      <c r="K5289" t="s">
        <v>32</v>
      </c>
      <c r="L5289">
        <v>11</v>
      </c>
      <c r="M5289">
        <v>8</v>
      </c>
      <c r="N5289">
        <v>10</v>
      </c>
      <c r="O5289" t="s">
        <v>33</v>
      </c>
      <c r="P5289" t="s">
        <v>62</v>
      </c>
      <c r="Q5289">
        <v>62023</v>
      </c>
      <c r="R5289" s="1">
        <v>45380</v>
      </c>
      <c r="S5289" t="s">
        <v>58</v>
      </c>
      <c r="T5289">
        <v>947637</v>
      </c>
      <c r="U5289" t="s">
        <v>8917</v>
      </c>
      <c r="V5289">
        <v>857</v>
      </c>
      <c r="W5289">
        <v>917</v>
      </c>
      <c r="X5289">
        <v>1</v>
      </c>
      <c r="Y5289">
        <v>366.8</v>
      </c>
      <c r="Z5289">
        <v>9</v>
      </c>
      <c r="AA5289">
        <f>Zudio_sales_data[[#This Row],[Price]]*Zudio_sales_data[[#This Row],[Quantity]]</f>
        <v>917</v>
      </c>
      <c r="AB5289" s="1">
        <v>45629</v>
      </c>
      <c r="AC5289">
        <f>_xlfn.DAYS(Zudio_sales_data[[#This Row],[Last Date]],Zudio_sales_data[[#This Row],[Store Open Date]])</f>
        <v>1383</v>
      </c>
      <c r="AD5289" t="str">
        <f>IF(Zudio_sales_data[[#This Row],[Order Date]]&lt;=Zudio_sales_data[[#This Row],[Store Open Date]],"wrong data","right data")</f>
        <v>right data</v>
      </c>
      <c r="AE5289">
        <f>Zudio_sales_data[[#This Row],[Sales Profit]]/Zudio_sales_data[[#This Row],[Quantity]]</f>
        <v>366.8</v>
      </c>
    </row>
    <row r="5290" spans="1:31" x14ac:dyDescent="0.3">
      <c r="A5290" t="s">
        <v>37</v>
      </c>
      <c r="B5290" t="s">
        <v>27</v>
      </c>
      <c r="C5290" t="s">
        <v>39</v>
      </c>
      <c r="D5290" t="s">
        <v>129</v>
      </c>
      <c r="E5290">
        <v>84</v>
      </c>
      <c r="F5290">
        <v>426894</v>
      </c>
      <c r="G5290" t="s">
        <v>30</v>
      </c>
      <c r="H5290" s="1">
        <v>44247</v>
      </c>
      <c r="I5290">
        <v>950</v>
      </c>
      <c r="J5290" t="s">
        <v>8918</v>
      </c>
      <c r="K5290" t="s">
        <v>140</v>
      </c>
      <c r="L5290">
        <v>10</v>
      </c>
      <c r="M5290">
        <v>7</v>
      </c>
      <c r="N5290">
        <v>10</v>
      </c>
      <c r="O5290" t="s">
        <v>69</v>
      </c>
      <c r="P5290" t="s">
        <v>62</v>
      </c>
      <c r="Q5290">
        <v>68595</v>
      </c>
      <c r="R5290" s="1">
        <v>45446</v>
      </c>
      <c r="S5290" t="s">
        <v>43</v>
      </c>
      <c r="T5290">
        <v>332661</v>
      </c>
      <c r="U5290" t="s">
        <v>8919</v>
      </c>
      <c r="V5290">
        <v>556</v>
      </c>
      <c r="W5290">
        <v>1200</v>
      </c>
      <c r="X5290">
        <v>3</v>
      </c>
      <c r="Y5290">
        <v>1440</v>
      </c>
      <c r="Z5290">
        <v>9</v>
      </c>
      <c r="AA5290">
        <f>Zudio_sales_data[[#This Row],[Price]]*Zudio_sales_data[[#This Row],[Quantity]]</f>
        <v>3600</v>
      </c>
      <c r="AB5290" s="1">
        <v>45629</v>
      </c>
      <c r="AC5290">
        <f>_xlfn.DAYS(Zudio_sales_data[[#This Row],[Last Date]],Zudio_sales_data[[#This Row],[Store Open Date]])</f>
        <v>1382</v>
      </c>
      <c r="AD5290" t="str">
        <f>IF(Zudio_sales_data[[#This Row],[Order Date]]&lt;=Zudio_sales_data[[#This Row],[Store Open Date]],"wrong data","right data")</f>
        <v>right data</v>
      </c>
      <c r="AE5290">
        <f>Zudio_sales_data[[#This Row],[Sales Profit]]/Zudio_sales_data[[#This Row],[Quantity]]</f>
        <v>480</v>
      </c>
    </row>
    <row r="5291" spans="1:31" x14ac:dyDescent="0.3">
      <c r="A5291" t="s">
        <v>45</v>
      </c>
      <c r="B5291" t="s">
        <v>100</v>
      </c>
      <c r="C5291" t="s">
        <v>47</v>
      </c>
      <c r="D5291" t="s">
        <v>229</v>
      </c>
      <c r="E5291">
        <v>39</v>
      </c>
      <c r="F5291">
        <v>424513</v>
      </c>
      <c r="G5291" t="s">
        <v>30</v>
      </c>
      <c r="H5291" s="1">
        <v>44192</v>
      </c>
      <c r="I5291">
        <v>800</v>
      </c>
      <c r="J5291" t="s">
        <v>8920</v>
      </c>
      <c r="K5291" t="s">
        <v>265</v>
      </c>
      <c r="L5291">
        <v>9</v>
      </c>
      <c r="M5291">
        <v>8</v>
      </c>
      <c r="N5291">
        <v>20</v>
      </c>
      <c r="O5291" t="s">
        <v>33</v>
      </c>
      <c r="P5291" t="s">
        <v>62</v>
      </c>
      <c r="Q5291">
        <v>84313</v>
      </c>
      <c r="R5291" s="1">
        <v>45292</v>
      </c>
      <c r="S5291" t="s">
        <v>85</v>
      </c>
      <c r="T5291">
        <v>803882</v>
      </c>
      <c r="U5291" t="s">
        <v>8921</v>
      </c>
      <c r="V5291">
        <v>654</v>
      </c>
      <c r="W5291">
        <v>2785</v>
      </c>
      <c r="X5291">
        <v>7</v>
      </c>
      <c r="Y5291">
        <v>7798</v>
      </c>
      <c r="Z5291">
        <v>11</v>
      </c>
      <c r="AA5291">
        <f>Zudio_sales_data[[#This Row],[Price]]*Zudio_sales_data[[#This Row],[Quantity]]</f>
        <v>19495</v>
      </c>
      <c r="AB5291" s="1">
        <v>45629</v>
      </c>
      <c r="AC5291">
        <f>_xlfn.DAYS(Zudio_sales_data[[#This Row],[Last Date]],Zudio_sales_data[[#This Row],[Store Open Date]])</f>
        <v>1437</v>
      </c>
      <c r="AD5291" t="str">
        <f>IF(Zudio_sales_data[[#This Row],[Order Date]]&lt;=Zudio_sales_data[[#This Row],[Store Open Date]],"wrong data","right data")</f>
        <v>right data</v>
      </c>
      <c r="AE5291">
        <f>Zudio_sales_data[[#This Row],[Sales Profit]]/Zudio_sales_data[[#This Row],[Quantity]]</f>
        <v>1114</v>
      </c>
    </row>
    <row r="5292" spans="1:31" x14ac:dyDescent="0.3">
      <c r="A5292" t="s">
        <v>55</v>
      </c>
      <c r="B5292" t="s">
        <v>38</v>
      </c>
      <c r="C5292" t="s">
        <v>47</v>
      </c>
      <c r="D5292" t="s">
        <v>48</v>
      </c>
      <c r="E5292">
        <v>82</v>
      </c>
      <c r="F5292">
        <v>427151</v>
      </c>
      <c r="G5292" t="s">
        <v>49</v>
      </c>
      <c r="H5292" s="1">
        <v>45282</v>
      </c>
      <c r="I5292">
        <v>800</v>
      </c>
      <c r="J5292" t="s">
        <v>8922</v>
      </c>
      <c r="K5292" t="s">
        <v>609</v>
      </c>
      <c r="L5292">
        <v>10</v>
      </c>
      <c r="M5292">
        <v>9</v>
      </c>
      <c r="N5292">
        <v>10</v>
      </c>
      <c r="O5292" t="s">
        <v>33</v>
      </c>
      <c r="P5292" t="s">
        <v>34</v>
      </c>
      <c r="Q5292">
        <v>76589</v>
      </c>
      <c r="R5292" s="1">
        <v>45530</v>
      </c>
      <c r="S5292" t="s">
        <v>53</v>
      </c>
      <c r="T5292">
        <v>379926</v>
      </c>
      <c r="U5292" t="s">
        <v>8923</v>
      </c>
      <c r="V5292">
        <v>975</v>
      </c>
      <c r="W5292">
        <v>2488</v>
      </c>
      <c r="X5292">
        <v>5</v>
      </c>
      <c r="Y5292">
        <v>4976</v>
      </c>
      <c r="Z5292">
        <v>11</v>
      </c>
      <c r="AA5292">
        <f>Zudio_sales_data[[#This Row],[Price]]*Zudio_sales_data[[#This Row],[Quantity]]</f>
        <v>12440</v>
      </c>
      <c r="AB5292" s="1">
        <v>45629</v>
      </c>
      <c r="AC5292">
        <f>_xlfn.DAYS(Zudio_sales_data[[#This Row],[Last Date]],Zudio_sales_data[[#This Row],[Store Open Date]])</f>
        <v>347</v>
      </c>
      <c r="AD5292" t="str">
        <f>IF(Zudio_sales_data[[#This Row],[Order Date]]&lt;=Zudio_sales_data[[#This Row],[Store Open Date]],"wrong data","right data")</f>
        <v>right data</v>
      </c>
      <c r="AE5292">
        <f>Zudio_sales_data[[#This Row],[Sales Profit]]/Zudio_sales_data[[#This Row],[Quantity]]</f>
        <v>995.2</v>
      </c>
    </row>
    <row r="5293" spans="1:31" x14ac:dyDescent="0.3">
      <c r="A5293" t="s">
        <v>55</v>
      </c>
      <c r="B5293" t="s">
        <v>65</v>
      </c>
      <c r="C5293" t="s">
        <v>39</v>
      </c>
      <c r="D5293" t="s">
        <v>87</v>
      </c>
      <c r="E5293">
        <v>47</v>
      </c>
      <c r="F5293">
        <v>426030</v>
      </c>
      <c r="G5293" t="s">
        <v>30</v>
      </c>
      <c r="H5293" s="1">
        <v>44381</v>
      </c>
      <c r="I5293">
        <v>1300</v>
      </c>
      <c r="J5293" t="s">
        <v>8924</v>
      </c>
      <c r="K5293" t="s">
        <v>609</v>
      </c>
      <c r="L5293">
        <v>10</v>
      </c>
      <c r="M5293">
        <v>9</v>
      </c>
      <c r="N5293">
        <v>12</v>
      </c>
      <c r="O5293" t="s">
        <v>33</v>
      </c>
      <c r="P5293" t="s">
        <v>34</v>
      </c>
      <c r="Q5293">
        <v>94144</v>
      </c>
      <c r="R5293" s="1">
        <v>45369</v>
      </c>
      <c r="S5293" t="s">
        <v>58</v>
      </c>
      <c r="T5293">
        <v>788504</v>
      </c>
      <c r="U5293" t="s">
        <v>8925</v>
      </c>
      <c r="V5293">
        <v>290</v>
      </c>
      <c r="W5293">
        <v>836</v>
      </c>
      <c r="X5293">
        <v>1</v>
      </c>
      <c r="Y5293">
        <v>334.4</v>
      </c>
      <c r="Z5293">
        <v>11</v>
      </c>
      <c r="AA5293">
        <f>Zudio_sales_data[[#This Row],[Price]]*Zudio_sales_data[[#This Row],[Quantity]]</f>
        <v>836</v>
      </c>
      <c r="AB5293" s="1">
        <v>45629</v>
      </c>
      <c r="AC5293">
        <f>_xlfn.DAYS(Zudio_sales_data[[#This Row],[Last Date]],Zudio_sales_data[[#This Row],[Store Open Date]])</f>
        <v>1248</v>
      </c>
      <c r="AD5293" t="str">
        <f>IF(Zudio_sales_data[[#This Row],[Order Date]]&lt;=Zudio_sales_data[[#This Row],[Store Open Date]],"wrong data","right data")</f>
        <v>right data</v>
      </c>
      <c r="AE5293">
        <f>Zudio_sales_data[[#This Row],[Sales Profit]]/Zudio_sales_data[[#This Row],[Quantity]]</f>
        <v>334.4</v>
      </c>
    </row>
    <row r="5294" spans="1:31" x14ac:dyDescent="0.3">
      <c r="A5294" t="s">
        <v>26</v>
      </c>
      <c r="B5294" t="s">
        <v>132</v>
      </c>
      <c r="C5294" t="s">
        <v>28</v>
      </c>
      <c r="D5294" t="s">
        <v>40</v>
      </c>
      <c r="E5294">
        <v>77</v>
      </c>
      <c r="F5294">
        <v>407302</v>
      </c>
      <c r="G5294" t="s">
        <v>30</v>
      </c>
      <c r="H5294" s="1">
        <v>45377</v>
      </c>
      <c r="I5294">
        <v>800</v>
      </c>
      <c r="J5294" t="s">
        <v>8926</v>
      </c>
      <c r="K5294" t="s">
        <v>392</v>
      </c>
      <c r="L5294">
        <v>9</v>
      </c>
      <c r="M5294">
        <v>8</v>
      </c>
      <c r="N5294">
        <v>11</v>
      </c>
      <c r="O5294" t="s">
        <v>33</v>
      </c>
      <c r="P5294" t="s">
        <v>34</v>
      </c>
      <c r="Q5294">
        <v>13473</v>
      </c>
      <c r="R5294" s="1">
        <v>45526</v>
      </c>
      <c r="S5294" t="s">
        <v>53</v>
      </c>
      <c r="T5294">
        <v>478188</v>
      </c>
      <c r="U5294" t="s">
        <v>8927</v>
      </c>
      <c r="V5294">
        <v>243</v>
      </c>
      <c r="W5294">
        <v>1518</v>
      </c>
      <c r="X5294">
        <v>3</v>
      </c>
      <c r="Y5294">
        <v>1821.6</v>
      </c>
      <c r="Z5294">
        <v>11</v>
      </c>
      <c r="AA5294">
        <f>Zudio_sales_data[[#This Row],[Price]]*Zudio_sales_data[[#This Row],[Quantity]]</f>
        <v>4554</v>
      </c>
      <c r="AB5294" s="1">
        <v>45629</v>
      </c>
      <c r="AC5294">
        <f>_xlfn.DAYS(Zudio_sales_data[[#This Row],[Last Date]],Zudio_sales_data[[#This Row],[Store Open Date]])</f>
        <v>252</v>
      </c>
      <c r="AD5294" t="str">
        <f>IF(Zudio_sales_data[[#This Row],[Order Date]]&lt;=Zudio_sales_data[[#This Row],[Store Open Date]],"wrong data","right data")</f>
        <v>right data</v>
      </c>
      <c r="AE5294">
        <f>Zudio_sales_data[[#This Row],[Sales Profit]]/Zudio_sales_data[[#This Row],[Quantity]]</f>
        <v>607.19999999999993</v>
      </c>
    </row>
    <row r="5295" spans="1:31" x14ac:dyDescent="0.3">
      <c r="A5295" t="s">
        <v>26</v>
      </c>
      <c r="B5295" t="s">
        <v>153</v>
      </c>
      <c r="C5295" t="s">
        <v>47</v>
      </c>
      <c r="D5295" t="s">
        <v>229</v>
      </c>
      <c r="E5295">
        <v>66</v>
      </c>
      <c r="F5295">
        <v>403049</v>
      </c>
      <c r="G5295" t="s">
        <v>30</v>
      </c>
      <c r="H5295" s="1">
        <v>44304</v>
      </c>
      <c r="I5295">
        <v>1400</v>
      </c>
      <c r="J5295" t="s">
        <v>8928</v>
      </c>
      <c r="K5295" t="s">
        <v>550</v>
      </c>
      <c r="L5295">
        <v>10</v>
      </c>
      <c r="M5295">
        <v>7</v>
      </c>
      <c r="N5295">
        <v>6</v>
      </c>
      <c r="O5295" t="s">
        <v>69</v>
      </c>
      <c r="P5295" t="s">
        <v>90</v>
      </c>
      <c r="Q5295">
        <v>39814</v>
      </c>
      <c r="R5295" s="1">
        <v>45308</v>
      </c>
      <c r="S5295" t="s">
        <v>85</v>
      </c>
      <c r="T5295">
        <v>703452</v>
      </c>
      <c r="U5295" t="s">
        <v>8929</v>
      </c>
      <c r="V5295">
        <v>366</v>
      </c>
      <c r="W5295">
        <v>1494</v>
      </c>
      <c r="X5295">
        <v>4</v>
      </c>
      <c r="Y5295">
        <v>2390.4</v>
      </c>
      <c r="Z5295">
        <v>9</v>
      </c>
      <c r="AA5295">
        <f>Zudio_sales_data[[#This Row],[Price]]*Zudio_sales_data[[#This Row],[Quantity]]</f>
        <v>5976</v>
      </c>
      <c r="AB5295" s="1">
        <v>45629</v>
      </c>
      <c r="AC5295">
        <f>_xlfn.DAYS(Zudio_sales_data[[#This Row],[Last Date]],Zudio_sales_data[[#This Row],[Store Open Date]])</f>
        <v>1325</v>
      </c>
      <c r="AD5295" t="str">
        <f>IF(Zudio_sales_data[[#This Row],[Order Date]]&lt;=Zudio_sales_data[[#This Row],[Store Open Date]],"wrong data","right data")</f>
        <v>right data</v>
      </c>
      <c r="AE5295">
        <f>Zudio_sales_data[[#This Row],[Sales Profit]]/Zudio_sales_data[[#This Row],[Quantity]]</f>
        <v>597.6</v>
      </c>
    </row>
    <row r="5296" spans="1:31" x14ac:dyDescent="0.3">
      <c r="A5296" t="s">
        <v>117</v>
      </c>
      <c r="B5296" t="s">
        <v>362</v>
      </c>
      <c r="C5296" t="s">
        <v>39</v>
      </c>
      <c r="D5296" t="s">
        <v>129</v>
      </c>
      <c r="E5296">
        <v>22</v>
      </c>
      <c r="F5296">
        <v>419300</v>
      </c>
      <c r="G5296" t="s">
        <v>30</v>
      </c>
      <c r="H5296" s="1">
        <v>44309</v>
      </c>
      <c r="I5296">
        <v>950</v>
      </c>
      <c r="J5296" t="s">
        <v>8930</v>
      </c>
      <c r="K5296" t="s">
        <v>203</v>
      </c>
      <c r="L5296">
        <v>10</v>
      </c>
      <c r="M5296">
        <v>7</v>
      </c>
      <c r="N5296">
        <v>20</v>
      </c>
      <c r="O5296" t="s">
        <v>33</v>
      </c>
      <c r="P5296" t="s">
        <v>34</v>
      </c>
      <c r="Q5296">
        <v>96927</v>
      </c>
      <c r="R5296" s="1">
        <v>45325</v>
      </c>
      <c r="S5296" t="s">
        <v>91</v>
      </c>
      <c r="T5296">
        <v>246104</v>
      </c>
      <c r="U5296" t="s">
        <v>8931</v>
      </c>
      <c r="V5296">
        <v>259</v>
      </c>
      <c r="W5296">
        <v>2910</v>
      </c>
      <c r="X5296">
        <v>1</v>
      </c>
      <c r="Y5296">
        <v>1164</v>
      </c>
      <c r="Z5296">
        <v>9</v>
      </c>
      <c r="AA5296">
        <f>Zudio_sales_data[[#This Row],[Price]]*Zudio_sales_data[[#This Row],[Quantity]]</f>
        <v>2910</v>
      </c>
      <c r="AB5296" s="1">
        <v>45629</v>
      </c>
      <c r="AC5296">
        <f>_xlfn.DAYS(Zudio_sales_data[[#This Row],[Last Date]],Zudio_sales_data[[#This Row],[Store Open Date]])</f>
        <v>1320</v>
      </c>
      <c r="AD5296" t="str">
        <f>IF(Zudio_sales_data[[#This Row],[Order Date]]&lt;=Zudio_sales_data[[#This Row],[Store Open Date]],"wrong data","right data")</f>
        <v>right data</v>
      </c>
      <c r="AE5296">
        <f>Zudio_sales_data[[#This Row],[Sales Profit]]/Zudio_sales_data[[#This Row],[Quantity]]</f>
        <v>1164</v>
      </c>
    </row>
    <row r="5297" spans="1:31" x14ac:dyDescent="0.3">
      <c r="A5297" t="s">
        <v>117</v>
      </c>
      <c r="B5297" t="s">
        <v>135</v>
      </c>
      <c r="C5297" t="s">
        <v>47</v>
      </c>
      <c r="D5297" t="s">
        <v>82</v>
      </c>
      <c r="E5297">
        <v>17</v>
      </c>
      <c r="F5297">
        <v>415195</v>
      </c>
      <c r="G5297" t="s">
        <v>49</v>
      </c>
      <c r="H5297" s="1">
        <v>45203</v>
      </c>
      <c r="I5297">
        <v>1400</v>
      </c>
      <c r="J5297" t="s">
        <v>8932</v>
      </c>
      <c r="K5297" t="s">
        <v>350</v>
      </c>
      <c r="L5297">
        <v>9</v>
      </c>
      <c r="M5297">
        <v>8</v>
      </c>
      <c r="N5297">
        <v>15</v>
      </c>
      <c r="O5297" t="s">
        <v>69</v>
      </c>
      <c r="P5297" t="s">
        <v>90</v>
      </c>
      <c r="Q5297">
        <v>68252</v>
      </c>
      <c r="R5297" s="1">
        <v>45521</v>
      </c>
      <c r="S5297" t="s">
        <v>53</v>
      </c>
      <c r="T5297">
        <v>269455</v>
      </c>
      <c r="U5297" t="s">
        <v>8933</v>
      </c>
      <c r="V5297">
        <v>714</v>
      </c>
      <c r="W5297">
        <v>742</v>
      </c>
      <c r="X5297">
        <v>6</v>
      </c>
      <c r="Y5297">
        <v>1780.8</v>
      </c>
      <c r="Z5297">
        <v>11</v>
      </c>
      <c r="AA5297">
        <f>Zudio_sales_data[[#This Row],[Price]]*Zudio_sales_data[[#This Row],[Quantity]]</f>
        <v>4452</v>
      </c>
      <c r="AB5297" s="1">
        <v>45629</v>
      </c>
      <c r="AC5297">
        <f>_xlfn.DAYS(Zudio_sales_data[[#This Row],[Last Date]],Zudio_sales_data[[#This Row],[Store Open Date]])</f>
        <v>426</v>
      </c>
      <c r="AD5297" t="str">
        <f>IF(Zudio_sales_data[[#This Row],[Order Date]]&lt;=Zudio_sales_data[[#This Row],[Store Open Date]],"wrong data","right data")</f>
        <v>right data</v>
      </c>
      <c r="AE5297">
        <f>Zudio_sales_data[[#This Row],[Sales Profit]]/Zudio_sales_data[[#This Row],[Quantity]]</f>
        <v>296.8</v>
      </c>
    </row>
    <row r="5298" spans="1:31" x14ac:dyDescent="0.3">
      <c r="A5298" t="s">
        <v>71</v>
      </c>
      <c r="B5298" t="s">
        <v>38</v>
      </c>
      <c r="C5298" t="s">
        <v>39</v>
      </c>
      <c r="D5298" t="s">
        <v>229</v>
      </c>
      <c r="E5298">
        <v>84</v>
      </c>
      <c r="F5298">
        <v>406818</v>
      </c>
      <c r="G5298" t="s">
        <v>30</v>
      </c>
      <c r="H5298" s="1">
        <v>44502</v>
      </c>
      <c r="I5298">
        <v>1100</v>
      </c>
      <c r="J5298" t="s">
        <v>8934</v>
      </c>
      <c r="K5298" t="s">
        <v>84</v>
      </c>
      <c r="L5298">
        <v>10</v>
      </c>
      <c r="M5298">
        <v>9</v>
      </c>
      <c r="N5298">
        <v>14</v>
      </c>
      <c r="O5298" t="s">
        <v>69</v>
      </c>
      <c r="P5298" t="s">
        <v>34</v>
      </c>
      <c r="Q5298">
        <v>86963</v>
      </c>
      <c r="R5298" s="1">
        <v>45532</v>
      </c>
      <c r="S5298" t="s">
        <v>53</v>
      </c>
      <c r="T5298">
        <v>867797</v>
      </c>
      <c r="U5298" t="s">
        <v>8935</v>
      </c>
      <c r="V5298">
        <v>962</v>
      </c>
      <c r="W5298">
        <v>2024</v>
      </c>
      <c r="X5298">
        <v>8</v>
      </c>
      <c r="Y5298">
        <v>6476.8</v>
      </c>
      <c r="Z5298">
        <v>11</v>
      </c>
      <c r="AA5298">
        <f>Zudio_sales_data[[#This Row],[Price]]*Zudio_sales_data[[#This Row],[Quantity]]</f>
        <v>16192</v>
      </c>
      <c r="AB5298" s="1">
        <v>45629</v>
      </c>
      <c r="AC5298">
        <f>_xlfn.DAYS(Zudio_sales_data[[#This Row],[Last Date]],Zudio_sales_data[[#This Row],[Store Open Date]])</f>
        <v>1127</v>
      </c>
      <c r="AD5298" t="str">
        <f>IF(Zudio_sales_data[[#This Row],[Order Date]]&lt;=Zudio_sales_data[[#This Row],[Store Open Date]],"wrong data","right data")</f>
        <v>right data</v>
      </c>
      <c r="AE5298">
        <f>Zudio_sales_data[[#This Row],[Sales Profit]]/Zudio_sales_data[[#This Row],[Quantity]]</f>
        <v>809.6</v>
      </c>
    </row>
    <row r="5299" spans="1:31" x14ac:dyDescent="0.3">
      <c r="A5299" t="s">
        <v>117</v>
      </c>
      <c r="B5299" t="s">
        <v>257</v>
      </c>
      <c r="C5299" t="s">
        <v>39</v>
      </c>
      <c r="D5299" t="s">
        <v>87</v>
      </c>
      <c r="E5299">
        <v>27</v>
      </c>
      <c r="F5299">
        <v>431629</v>
      </c>
      <c r="G5299" t="s">
        <v>49</v>
      </c>
      <c r="H5299" s="1">
        <v>45250</v>
      </c>
      <c r="I5299">
        <v>1200</v>
      </c>
      <c r="J5299" t="s">
        <v>8936</v>
      </c>
      <c r="K5299" t="s">
        <v>358</v>
      </c>
      <c r="L5299">
        <v>11</v>
      </c>
      <c r="M5299">
        <v>8</v>
      </c>
      <c r="N5299">
        <v>6</v>
      </c>
      <c r="O5299" t="s">
        <v>33</v>
      </c>
      <c r="P5299" t="s">
        <v>34</v>
      </c>
      <c r="Q5299">
        <v>12046</v>
      </c>
      <c r="R5299" s="1">
        <v>45557</v>
      </c>
      <c r="S5299" t="s">
        <v>131</v>
      </c>
      <c r="T5299">
        <v>989679</v>
      </c>
      <c r="U5299" t="s">
        <v>8937</v>
      </c>
      <c r="V5299">
        <v>973</v>
      </c>
      <c r="W5299">
        <v>527</v>
      </c>
      <c r="X5299">
        <v>1</v>
      </c>
      <c r="Y5299">
        <v>210.8</v>
      </c>
      <c r="Z5299">
        <v>9</v>
      </c>
      <c r="AA5299">
        <f>Zudio_sales_data[[#This Row],[Price]]*Zudio_sales_data[[#This Row],[Quantity]]</f>
        <v>527</v>
      </c>
      <c r="AB5299" s="1">
        <v>45629</v>
      </c>
      <c r="AC5299">
        <f>_xlfn.DAYS(Zudio_sales_data[[#This Row],[Last Date]],Zudio_sales_data[[#This Row],[Store Open Date]])</f>
        <v>379</v>
      </c>
      <c r="AD5299" t="str">
        <f>IF(Zudio_sales_data[[#This Row],[Order Date]]&lt;=Zudio_sales_data[[#This Row],[Store Open Date]],"wrong data","right data")</f>
        <v>right data</v>
      </c>
      <c r="AE5299">
        <f>Zudio_sales_data[[#This Row],[Sales Profit]]/Zudio_sales_data[[#This Row],[Quantity]]</f>
        <v>210.8</v>
      </c>
    </row>
    <row r="5300" spans="1:31" x14ac:dyDescent="0.3">
      <c r="A5300" t="s">
        <v>37</v>
      </c>
      <c r="B5300" t="s">
        <v>179</v>
      </c>
      <c r="C5300" t="s">
        <v>28</v>
      </c>
      <c r="D5300" t="s">
        <v>66</v>
      </c>
      <c r="E5300">
        <v>67</v>
      </c>
      <c r="F5300">
        <v>416931</v>
      </c>
      <c r="G5300" t="s">
        <v>49</v>
      </c>
      <c r="H5300" s="1">
        <v>44658</v>
      </c>
      <c r="I5300">
        <v>1100</v>
      </c>
      <c r="J5300" t="s">
        <v>8938</v>
      </c>
      <c r="K5300" t="s">
        <v>89</v>
      </c>
      <c r="L5300">
        <v>10</v>
      </c>
      <c r="M5300">
        <v>7</v>
      </c>
      <c r="N5300">
        <v>17</v>
      </c>
      <c r="O5300" t="s">
        <v>69</v>
      </c>
      <c r="P5300" t="s">
        <v>34</v>
      </c>
      <c r="Q5300">
        <v>66642</v>
      </c>
      <c r="R5300" s="1">
        <v>45581</v>
      </c>
      <c r="S5300" t="s">
        <v>115</v>
      </c>
      <c r="T5300">
        <v>356951</v>
      </c>
      <c r="U5300" t="s">
        <v>8939</v>
      </c>
      <c r="V5300">
        <v>481</v>
      </c>
      <c r="W5300">
        <v>1938</v>
      </c>
      <c r="X5300">
        <v>4</v>
      </c>
      <c r="Y5300">
        <v>3100.8</v>
      </c>
      <c r="Z5300">
        <v>9</v>
      </c>
      <c r="AA5300">
        <f>Zudio_sales_data[[#This Row],[Price]]*Zudio_sales_data[[#This Row],[Quantity]]</f>
        <v>7752</v>
      </c>
      <c r="AB5300" s="1">
        <v>45629</v>
      </c>
      <c r="AC5300">
        <f>_xlfn.DAYS(Zudio_sales_data[[#This Row],[Last Date]],Zudio_sales_data[[#This Row],[Store Open Date]])</f>
        <v>971</v>
      </c>
      <c r="AD5300" t="str">
        <f>IF(Zudio_sales_data[[#This Row],[Order Date]]&lt;=Zudio_sales_data[[#This Row],[Store Open Date]],"wrong data","right data")</f>
        <v>right data</v>
      </c>
      <c r="AE5300">
        <f>Zudio_sales_data[[#This Row],[Sales Profit]]/Zudio_sales_data[[#This Row],[Quantity]]</f>
        <v>775.2</v>
      </c>
    </row>
    <row r="5301" spans="1:31" x14ac:dyDescent="0.3">
      <c r="A5301" t="s">
        <v>110</v>
      </c>
      <c r="B5301" t="s">
        <v>111</v>
      </c>
      <c r="C5301" t="s">
        <v>47</v>
      </c>
      <c r="D5301" t="s">
        <v>87</v>
      </c>
      <c r="E5301">
        <v>36</v>
      </c>
      <c r="F5301">
        <v>403131</v>
      </c>
      <c r="G5301" t="s">
        <v>30</v>
      </c>
      <c r="H5301" s="1">
        <v>44520</v>
      </c>
      <c r="I5301">
        <v>800</v>
      </c>
      <c r="J5301" t="s">
        <v>8940</v>
      </c>
      <c r="K5301" t="s">
        <v>119</v>
      </c>
      <c r="L5301">
        <v>9</v>
      </c>
      <c r="M5301">
        <v>8</v>
      </c>
      <c r="N5301">
        <v>16</v>
      </c>
      <c r="O5301" t="s">
        <v>69</v>
      </c>
      <c r="P5301" t="s">
        <v>52</v>
      </c>
      <c r="Q5301">
        <v>21934</v>
      </c>
      <c r="R5301" s="1">
        <v>45536</v>
      </c>
      <c r="S5301" t="s">
        <v>131</v>
      </c>
      <c r="T5301">
        <v>482565</v>
      </c>
      <c r="U5301" t="s">
        <v>8941</v>
      </c>
      <c r="V5301">
        <v>457</v>
      </c>
      <c r="W5301">
        <v>2590</v>
      </c>
      <c r="X5301">
        <v>3</v>
      </c>
      <c r="Y5301">
        <v>3108</v>
      </c>
      <c r="Z5301">
        <v>11</v>
      </c>
      <c r="AA5301">
        <f>Zudio_sales_data[[#This Row],[Price]]*Zudio_sales_data[[#This Row],[Quantity]]</f>
        <v>7770</v>
      </c>
      <c r="AB5301" s="1">
        <v>45629</v>
      </c>
      <c r="AC5301">
        <f>_xlfn.DAYS(Zudio_sales_data[[#This Row],[Last Date]],Zudio_sales_data[[#This Row],[Store Open Date]])</f>
        <v>1109</v>
      </c>
      <c r="AD5301" t="str">
        <f>IF(Zudio_sales_data[[#This Row],[Order Date]]&lt;=Zudio_sales_data[[#This Row],[Store Open Date]],"wrong data","right data")</f>
        <v>right data</v>
      </c>
      <c r="AE5301">
        <f>Zudio_sales_data[[#This Row],[Sales Profit]]/Zudio_sales_data[[#This Row],[Quantity]]</f>
        <v>1036</v>
      </c>
    </row>
    <row r="5302" spans="1:31" x14ac:dyDescent="0.3">
      <c r="A5302" t="s">
        <v>71</v>
      </c>
      <c r="B5302" t="s">
        <v>153</v>
      </c>
      <c r="C5302" t="s">
        <v>28</v>
      </c>
      <c r="D5302" t="s">
        <v>101</v>
      </c>
      <c r="E5302">
        <v>69</v>
      </c>
      <c r="F5302">
        <v>407754</v>
      </c>
      <c r="G5302" t="s">
        <v>30</v>
      </c>
      <c r="H5302" s="1">
        <v>45118</v>
      </c>
      <c r="I5302">
        <v>1200</v>
      </c>
      <c r="J5302" t="s">
        <v>8249</v>
      </c>
      <c r="K5302" t="s">
        <v>421</v>
      </c>
      <c r="L5302">
        <v>10</v>
      </c>
      <c r="M5302">
        <v>7</v>
      </c>
      <c r="N5302">
        <v>19</v>
      </c>
      <c r="O5302" t="s">
        <v>33</v>
      </c>
      <c r="P5302" t="s">
        <v>90</v>
      </c>
      <c r="Q5302">
        <v>94661</v>
      </c>
      <c r="R5302" s="1">
        <v>45361</v>
      </c>
      <c r="S5302" t="s">
        <v>58</v>
      </c>
      <c r="T5302">
        <v>547792</v>
      </c>
      <c r="U5302" t="s">
        <v>8942</v>
      </c>
      <c r="V5302">
        <v>719</v>
      </c>
      <c r="W5302">
        <v>2652</v>
      </c>
      <c r="X5302">
        <v>6</v>
      </c>
      <c r="Y5302">
        <v>6364.8</v>
      </c>
      <c r="Z5302">
        <v>9</v>
      </c>
      <c r="AA5302">
        <f>Zudio_sales_data[[#This Row],[Price]]*Zudio_sales_data[[#This Row],[Quantity]]</f>
        <v>15912</v>
      </c>
      <c r="AB5302" s="1">
        <v>45629</v>
      </c>
      <c r="AC5302">
        <f>_xlfn.DAYS(Zudio_sales_data[[#This Row],[Last Date]],Zudio_sales_data[[#This Row],[Store Open Date]])</f>
        <v>511</v>
      </c>
      <c r="AD5302" t="str">
        <f>IF(Zudio_sales_data[[#This Row],[Order Date]]&lt;=Zudio_sales_data[[#This Row],[Store Open Date]],"wrong data","right data")</f>
        <v>right data</v>
      </c>
      <c r="AE5302">
        <f>Zudio_sales_data[[#This Row],[Sales Profit]]/Zudio_sales_data[[#This Row],[Quantity]]</f>
        <v>1060.8</v>
      </c>
    </row>
    <row r="5303" spans="1:31" x14ac:dyDescent="0.3">
      <c r="A5303" t="s">
        <v>110</v>
      </c>
      <c r="B5303" t="s">
        <v>362</v>
      </c>
      <c r="C5303" t="s">
        <v>28</v>
      </c>
      <c r="D5303" t="s">
        <v>101</v>
      </c>
      <c r="E5303">
        <v>20</v>
      </c>
      <c r="F5303">
        <v>403772</v>
      </c>
      <c r="G5303" t="s">
        <v>30</v>
      </c>
      <c r="H5303" s="1">
        <v>44084</v>
      </c>
      <c r="I5303">
        <v>1000</v>
      </c>
      <c r="J5303" t="s">
        <v>8943</v>
      </c>
      <c r="K5303" t="s">
        <v>582</v>
      </c>
      <c r="L5303">
        <v>10</v>
      </c>
      <c r="M5303">
        <v>9</v>
      </c>
      <c r="N5303">
        <v>20</v>
      </c>
      <c r="O5303" t="s">
        <v>69</v>
      </c>
      <c r="P5303" t="s">
        <v>62</v>
      </c>
      <c r="Q5303">
        <v>40837</v>
      </c>
      <c r="R5303" s="1">
        <v>45478</v>
      </c>
      <c r="S5303" t="s">
        <v>95</v>
      </c>
      <c r="T5303">
        <v>446875</v>
      </c>
      <c r="U5303" t="s">
        <v>204</v>
      </c>
      <c r="V5303">
        <v>540</v>
      </c>
      <c r="W5303">
        <v>2989</v>
      </c>
      <c r="X5303">
        <v>2</v>
      </c>
      <c r="Y5303">
        <v>2391.1999999999998</v>
      </c>
      <c r="Z5303">
        <v>11</v>
      </c>
      <c r="AA5303">
        <f>Zudio_sales_data[[#This Row],[Price]]*Zudio_sales_data[[#This Row],[Quantity]]</f>
        <v>5978</v>
      </c>
      <c r="AB5303" s="1">
        <v>45629</v>
      </c>
      <c r="AC5303">
        <f>_xlfn.DAYS(Zudio_sales_data[[#This Row],[Last Date]],Zudio_sales_data[[#This Row],[Store Open Date]])</f>
        <v>1545</v>
      </c>
      <c r="AD5303" t="str">
        <f>IF(Zudio_sales_data[[#This Row],[Order Date]]&lt;=Zudio_sales_data[[#This Row],[Store Open Date]],"wrong data","right data")</f>
        <v>right data</v>
      </c>
      <c r="AE5303">
        <f>Zudio_sales_data[[#This Row],[Sales Profit]]/Zudio_sales_data[[#This Row],[Quantity]]</f>
        <v>1195.5999999999999</v>
      </c>
    </row>
    <row r="5304" spans="1:31" x14ac:dyDescent="0.3">
      <c r="A5304" t="s">
        <v>117</v>
      </c>
      <c r="B5304" t="s">
        <v>111</v>
      </c>
      <c r="C5304" t="s">
        <v>28</v>
      </c>
      <c r="D5304" t="s">
        <v>129</v>
      </c>
      <c r="E5304">
        <v>53</v>
      </c>
      <c r="F5304">
        <v>437492</v>
      </c>
      <c r="G5304" t="s">
        <v>30</v>
      </c>
      <c r="H5304" s="1">
        <v>44819</v>
      </c>
      <c r="I5304">
        <v>1000</v>
      </c>
      <c r="J5304" t="s">
        <v>8944</v>
      </c>
      <c r="K5304" t="s">
        <v>481</v>
      </c>
      <c r="L5304">
        <v>10</v>
      </c>
      <c r="M5304">
        <v>7</v>
      </c>
      <c r="N5304">
        <v>5</v>
      </c>
      <c r="O5304" t="s">
        <v>33</v>
      </c>
      <c r="P5304" t="s">
        <v>52</v>
      </c>
      <c r="Q5304">
        <v>83687</v>
      </c>
      <c r="R5304" s="1">
        <v>45384</v>
      </c>
      <c r="S5304" t="s">
        <v>63</v>
      </c>
      <c r="T5304">
        <v>544373</v>
      </c>
      <c r="U5304" t="s">
        <v>8945</v>
      </c>
      <c r="V5304">
        <v>603</v>
      </c>
      <c r="W5304">
        <v>1119</v>
      </c>
      <c r="X5304">
        <v>5</v>
      </c>
      <c r="Y5304">
        <v>2238</v>
      </c>
      <c r="Z5304">
        <v>9</v>
      </c>
      <c r="AA5304">
        <f>Zudio_sales_data[[#This Row],[Price]]*Zudio_sales_data[[#This Row],[Quantity]]</f>
        <v>5595</v>
      </c>
      <c r="AB5304" s="1">
        <v>45629</v>
      </c>
      <c r="AC5304">
        <f>_xlfn.DAYS(Zudio_sales_data[[#This Row],[Last Date]],Zudio_sales_data[[#This Row],[Store Open Date]])</f>
        <v>810</v>
      </c>
      <c r="AD5304" t="str">
        <f>IF(Zudio_sales_data[[#This Row],[Order Date]]&lt;=Zudio_sales_data[[#This Row],[Store Open Date]],"wrong data","right data")</f>
        <v>right data</v>
      </c>
      <c r="AE5304">
        <f>Zudio_sales_data[[#This Row],[Sales Profit]]/Zudio_sales_data[[#This Row],[Quantity]]</f>
        <v>447.6</v>
      </c>
    </row>
    <row r="5305" spans="1:31" x14ac:dyDescent="0.3">
      <c r="A5305" t="s">
        <v>26</v>
      </c>
      <c r="B5305" t="s">
        <v>111</v>
      </c>
      <c r="C5305" t="s">
        <v>28</v>
      </c>
      <c r="D5305" t="s">
        <v>129</v>
      </c>
      <c r="E5305">
        <v>98</v>
      </c>
      <c r="F5305">
        <v>416761</v>
      </c>
      <c r="G5305" t="s">
        <v>30</v>
      </c>
      <c r="H5305" s="1">
        <v>44905</v>
      </c>
      <c r="I5305">
        <v>1100</v>
      </c>
      <c r="J5305" t="s">
        <v>8946</v>
      </c>
      <c r="K5305" t="s">
        <v>557</v>
      </c>
      <c r="L5305">
        <v>10</v>
      </c>
      <c r="M5305">
        <v>7</v>
      </c>
      <c r="N5305">
        <v>7</v>
      </c>
      <c r="O5305" t="s">
        <v>33</v>
      </c>
      <c r="P5305" t="s">
        <v>34</v>
      </c>
      <c r="Q5305">
        <v>39047</v>
      </c>
      <c r="R5305" s="1">
        <v>45468</v>
      </c>
      <c r="S5305" t="s">
        <v>43</v>
      </c>
      <c r="T5305">
        <v>912462</v>
      </c>
      <c r="U5305" t="s">
        <v>2837</v>
      </c>
      <c r="V5305">
        <v>680</v>
      </c>
      <c r="W5305">
        <v>2606</v>
      </c>
      <c r="X5305">
        <v>5</v>
      </c>
      <c r="Y5305">
        <v>5212</v>
      </c>
      <c r="Z5305">
        <v>9</v>
      </c>
      <c r="AA5305">
        <f>Zudio_sales_data[[#This Row],[Price]]*Zudio_sales_data[[#This Row],[Quantity]]</f>
        <v>13030</v>
      </c>
      <c r="AB5305" s="1">
        <v>45629</v>
      </c>
      <c r="AC5305">
        <f>_xlfn.DAYS(Zudio_sales_data[[#This Row],[Last Date]],Zudio_sales_data[[#This Row],[Store Open Date]])</f>
        <v>724</v>
      </c>
      <c r="AD5305" t="str">
        <f>IF(Zudio_sales_data[[#This Row],[Order Date]]&lt;=Zudio_sales_data[[#This Row],[Store Open Date]],"wrong data","right data")</f>
        <v>right data</v>
      </c>
      <c r="AE5305">
        <f>Zudio_sales_data[[#This Row],[Sales Profit]]/Zudio_sales_data[[#This Row],[Quantity]]</f>
        <v>1042.4000000000001</v>
      </c>
    </row>
    <row r="5306" spans="1:31" x14ac:dyDescent="0.3">
      <c r="A5306" t="s">
        <v>26</v>
      </c>
      <c r="B5306" t="s">
        <v>170</v>
      </c>
      <c r="C5306" t="s">
        <v>39</v>
      </c>
      <c r="D5306" t="s">
        <v>101</v>
      </c>
      <c r="E5306">
        <v>3</v>
      </c>
      <c r="F5306">
        <v>430760</v>
      </c>
      <c r="G5306" t="s">
        <v>49</v>
      </c>
      <c r="H5306" s="1">
        <v>45106</v>
      </c>
      <c r="I5306">
        <v>1400</v>
      </c>
      <c r="J5306" t="s">
        <v>8947</v>
      </c>
      <c r="K5306" t="s">
        <v>678</v>
      </c>
      <c r="L5306">
        <v>10</v>
      </c>
      <c r="M5306">
        <v>9</v>
      </c>
      <c r="N5306">
        <v>20</v>
      </c>
      <c r="O5306" t="s">
        <v>69</v>
      </c>
      <c r="P5306" t="s">
        <v>34</v>
      </c>
      <c r="Q5306">
        <v>77424</v>
      </c>
      <c r="R5306" s="1">
        <v>45424</v>
      </c>
      <c r="S5306" t="s">
        <v>104</v>
      </c>
      <c r="T5306">
        <v>489921</v>
      </c>
      <c r="U5306" t="s">
        <v>1050</v>
      </c>
      <c r="V5306">
        <v>530</v>
      </c>
      <c r="W5306">
        <v>2679</v>
      </c>
      <c r="X5306">
        <v>1</v>
      </c>
      <c r="Y5306">
        <v>1071.5999999999999</v>
      </c>
      <c r="Z5306">
        <v>11</v>
      </c>
      <c r="AA5306">
        <f>Zudio_sales_data[[#This Row],[Price]]*Zudio_sales_data[[#This Row],[Quantity]]</f>
        <v>2679</v>
      </c>
      <c r="AB5306" s="1">
        <v>45629</v>
      </c>
      <c r="AC5306">
        <f>_xlfn.DAYS(Zudio_sales_data[[#This Row],[Last Date]],Zudio_sales_data[[#This Row],[Store Open Date]])</f>
        <v>523</v>
      </c>
      <c r="AD5306" t="str">
        <f>IF(Zudio_sales_data[[#This Row],[Order Date]]&lt;=Zudio_sales_data[[#This Row],[Store Open Date]],"wrong data","right data")</f>
        <v>right data</v>
      </c>
      <c r="AE5306">
        <f>Zudio_sales_data[[#This Row],[Sales Profit]]/Zudio_sales_data[[#This Row],[Quantity]]</f>
        <v>1071.5999999999999</v>
      </c>
    </row>
    <row r="5307" spans="1:31" x14ac:dyDescent="0.3">
      <c r="A5307" t="s">
        <v>26</v>
      </c>
      <c r="B5307" t="s">
        <v>27</v>
      </c>
      <c r="C5307" t="s">
        <v>39</v>
      </c>
      <c r="D5307" t="s">
        <v>101</v>
      </c>
      <c r="E5307">
        <v>15</v>
      </c>
      <c r="F5307">
        <v>428403</v>
      </c>
      <c r="G5307" t="s">
        <v>30</v>
      </c>
      <c r="H5307" s="1">
        <v>43898</v>
      </c>
      <c r="I5307">
        <v>1100</v>
      </c>
      <c r="J5307" t="s">
        <v>8948</v>
      </c>
      <c r="K5307" t="s">
        <v>758</v>
      </c>
      <c r="L5307">
        <v>9</v>
      </c>
      <c r="M5307">
        <v>8</v>
      </c>
      <c r="N5307">
        <v>3</v>
      </c>
      <c r="O5307" t="s">
        <v>33</v>
      </c>
      <c r="P5307" t="s">
        <v>34</v>
      </c>
      <c r="Q5307">
        <v>19307</v>
      </c>
      <c r="R5307" s="1">
        <v>45579</v>
      </c>
      <c r="S5307" t="s">
        <v>115</v>
      </c>
      <c r="T5307">
        <v>970603</v>
      </c>
      <c r="U5307" t="s">
        <v>8949</v>
      </c>
      <c r="V5307">
        <v>283</v>
      </c>
      <c r="W5307">
        <v>2563</v>
      </c>
      <c r="X5307">
        <v>7</v>
      </c>
      <c r="Y5307">
        <v>7176.4</v>
      </c>
      <c r="Z5307">
        <v>11</v>
      </c>
      <c r="AA5307">
        <f>Zudio_sales_data[[#This Row],[Price]]*Zudio_sales_data[[#This Row],[Quantity]]</f>
        <v>17941</v>
      </c>
      <c r="AB5307" s="1">
        <v>45629</v>
      </c>
      <c r="AC5307">
        <f>_xlfn.DAYS(Zudio_sales_data[[#This Row],[Last Date]],Zudio_sales_data[[#This Row],[Store Open Date]])</f>
        <v>1731</v>
      </c>
      <c r="AD5307" t="str">
        <f>IF(Zudio_sales_data[[#This Row],[Order Date]]&lt;=Zudio_sales_data[[#This Row],[Store Open Date]],"wrong data","right data")</f>
        <v>right data</v>
      </c>
      <c r="AE5307">
        <f>Zudio_sales_data[[#This Row],[Sales Profit]]/Zudio_sales_data[[#This Row],[Quantity]]</f>
        <v>1025.2</v>
      </c>
    </row>
    <row r="5308" spans="1:31" x14ac:dyDescent="0.3">
      <c r="A5308" t="s">
        <v>37</v>
      </c>
      <c r="B5308" t="s">
        <v>125</v>
      </c>
      <c r="C5308" t="s">
        <v>28</v>
      </c>
      <c r="D5308" t="s">
        <v>87</v>
      </c>
      <c r="E5308">
        <v>40</v>
      </c>
      <c r="F5308">
        <v>428857</v>
      </c>
      <c r="G5308" t="s">
        <v>49</v>
      </c>
      <c r="H5308" s="1">
        <v>44828</v>
      </c>
      <c r="I5308">
        <v>1300</v>
      </c>
      <c r="J5308" t="s">
        <v>6146</v>
      </c>
      <c r="K5308" t="s">
        <v>195</v>
      </c>
      <c r="L5308">
        <v>10</v>
      </c>
      <c r="M5308">
        <v>9</v>
      </c>
      <c r="N5308">
        <v>15</v>
      </c>
      <c r="O5308" t="s">
        <v>69</v>
      </c>
      <c r="P5308" t="s">
        <v>62</v>
      </c>
      <c r="Q5308">
        <v>78557</v>
      </c>
      <c r="R5308" s="1">
        <v>45414</v>
      </c>
      <c r="S5308" t="s">
        <v>104</v>
      </c>
      <c r="T5308">
        <v>769947</v>
      </c>
      <c r="U5308" t="s">
        <v>8950</v>
      </c>
      <c r="V5308">
        <v>299</v>
      </c>
      <c r="W5308">
        <v>719</v>
      </c>
      <c r="X5308">
        <v>8</v>
      </c>
      <c r="Y5308">
        <v>2300.8000000000002</v>
      </c>
      <c r="Z5308">
        <v>11</v>
      </c>
      <c r="AA5308">
        <f>Zudio_sales_data[[#This Row],[Price]]*Zudio_sales_data[[#This Row],[Quantity]]</f>
        <v>5752</v>
      </c>
      <c r="AB5308" s="1">
        <v>45629</v>
      </c>
      <c r="AC5308">
        <f>_xlfn.DAYS(Zudio_sales_data[[#This Row],[Last Date]],Zudio_sales_data[[#This Row],[Store Open Date]])</f>
        <v>801</v>
      </c>
      <c r="AD5308" t="str">
        <f>IF(Zudio_sales_data[[#This Row],[Order Date]]&lt;=Zudio_sales_data[[#This Row],[Store Open Date]],"wrong data","right data")</f>
        <v>right data</v>
      </c>
      <c r="AE5308">
        <f>Zudio_sales_data[[#This Row],[Sales Profit]]/Zudio_sales_data[[#This Row],[Quantity]]</f>
        <v>287.60000000000002</v>
      </c>
    </row>
    <row r="5309" spans="1:31" x14ac:dyDescent="0.3">
      <c r="A5309" t="s">
        <v>139</v>
      </c>
      <c r="B5309" t="s">
        <v>170</v>
      </c>
      <c r="C5309" t="s">
        <v>47</v>
      </c>
      <c r="D5309" t="s">
        <v>40</v>
      </c>
      <c r="E5309">
        <v>89</v>
      </c>
      <c r="F5309">
        <v>431794</v>
      </c>
      <c r="G5309" t="s">
        <v>49</v>
      </c>
      <c r="H5309" s="1">
        <v>44718</v>
      </c>
      <c r="I5309">
        <v>1300</v>
      </c>
      <c r="J5309" t="s">
        <v>8951</v>
      </c>
      <c r="K5309" t="s">
        <v>195</v>
      </c>
      <c r="L5309">
        <v>9</v>
      </c>
      <c r="M5309">
        <v>8</v>
      </c>
      <c r="N5309">
        <v>11</v>
      </c>
      <c r="O5309" t="s">
        <v>33</v>
      </c>
      <c r="P5309" t="s">
        <v>62</v>
      </c>
      <c r="Q5309">
        <v>76827</v>
      </c>
      <c r="R5309" s="1">
        <v>45420</v>
      </c>
      <c r="S5309" t="s">
        <v>104</v>
      </c>
      <c r="T5309">
        <v>282523</v>
      </c>
      <c r="U5309" t="s">
        <v>8952</v>
      </c>
      <c r="V5309">
        <v>524</v>
      </c>
      <c r="W5309">
        <v>2371</v>
      </c>
      <c r="X5309">
        <v>8</v>
      </c>
      <c r="Y5309">
        <v>7587.2</v>
      </c>
      <c r="Z5309">
        <v>11</v>
      </c>
      <c r="AA5309">
        <f>Zudio_sales_data[[#This Row],[Price]]*Zudio_sales_data[[#This Row],[Quantity]]</f>
        <v>18968</v>
      </c>
      <c r="AB5309" s="1">
        <v>45629</v>
      </c>
      <c r="AC5309">
        <f>_xlfn.DAYS(Zudio_sales_data[[#This Row],[Last Date]],Zudio_sales_data[[#This Row],[Store Open Date]])</f>
        <v>911</v>
      </c>
      <c r="AD5309" t="str">
        <f>IF(Zudio_sales_data[[#This Row],[Order Date]]&lt;=Zudio_sales_data[[#This Row],[Store Open Date]],"wrong data","right data")</f>
        <v>right data</v>
      </c>
      <c r="AE5309">
        <f>Zudio_sales_data[[#This Row],[Sales Profit]]/Zudio_sales_data[[#This Row],[Quantity]]</f>
        <v>948.4</v>
      </c>
    </row>
    <row r="5310" spans="1:31" x14ac:dyDescent="0.3">
      <c r="A5310" t="s">
        <v>110</v>
      </c>
      <c r="B5310" t="s">
        <v>59</v>
      </c>
      <c r="C5310" t="s">
        <v>47</v>
      </c>
      <c r="D5310" t="s">
        <v>82</v>
      </c>
      <c r="E5310">
        <v>47</v>
      </c>
      <c r="F5310">
        <v>425571</v>
      </c>
      <c r="G5310" t="s">
        <v>30</v>
      </c>
      <c r="H5310" s="1">
        <v>44035</v>
      </c>
      <c r="I5310">
        <v>1200</v>
      </c>
      <c r="J5310" t="s">
        <v>8953</v>
      </c>
      <c r="K5310" t="s">
        <v>51</v>
      </c>
      <c r="L5310">
        <v>10</v>
      </c>
      <c r="M5310">
        <v>9</v>
      </c>
      <c r="N5310">
        <v>11</v>
      </c>
      <c r="O5310" t="s">
        <v>69</v>
      </c>
      <c r="P5310" t="s">
        <v>62</v>
      </c>
      <c r="Q5310">
        <v>56688</v>
      </c>
      <c r="R5310" s="1">
        <v>45359</v>
      </c>
      <c r="S5310" t="s">
        <v>58</v>
      </c>
      <c r="T5310">
        <v>578745</v>
      </c>
      <c r="U5310" t="s">
        <v>8954</v>
      </c>
      <c r="V5310">
        <v>283</v>
      </c>
      <c r="W5310">
        <v>2941</v>
      </c>
      <c r="X5310">
        <v>5</v>
      </c>
      <c r="Y5310">
        <v>5882</v>
      </c>
      <c r="Z5310">
        <v>11</v>
      </c>
      <c r="AA5310">
        <f>Zudio_sales_data[[#This Row],[Price]]*Zudio_sales_data[[#This Row],[Quantity]]</f>
        <v>14705</v>
      </c>
      <c r="AB5310" s="1">
        <v>45629</v>
      </c>
      <c r="AC5310">
        <f>_xlfn.DAYS(Zudio_sales_data[[#This Row],[Last Date]],Zudio_sales_data[[#This Row],[Store Open Date]])</f>
        <v>1594</v>
      </c>
      <c r="AD5310" t="str">
        <f>IF(Zudio_sales_data[[#This Row],[Order Date]]&lt;=Zudio_sales_data[[#This Row],[Store Open Date]],"wrong data","right data")</f>
        <v>right data</v>
      </c>
      <c r="AE5310">
        <f>Zudio_sales_data[[#This Row],[Sales Profit]]/Zudio_sales_data[[#This Row],[Quantity]]</f>
        <v>1176.4000000000001</v>
      </c>
    </row>
    <row r="5311" spans="1:31" x14ac:dyDescent="0.3">
      <c r="A5311" t="s">
        <v>45</v>
      </c>
      <c r="B5311" t="s">
        <v>100</v>
      </c>
      <c r="C5311" t="s">
        <v>47</v>
      </c>
      <c r="D5311" t="s">
        <v>29</v>
      </c>
      <c r="E5311">
        <v>52</v>
      </c>
      <c r="F5311">
        <v>404730</v>
      </c>
      <c r="G5311" t="s">
        <v>30</v>
      </c>
      <c r="H5311" s="1">
        <v>45261</v>
      </c>
      <c r="I5311">
        <v>950</v>
      </c>
      <c r="J5311" t="s">
        <v>8955</v>
      </c>
      <c r="K5311" t="s">
        <v>1025</v>
      </c>
      <c r="L5311">
        <v>9</v>
      </c>
      <c r="M5311">
        <v>8</v>
      </c>
      <c r="N5311">
        <v>13</v>
      </c>
      <c r="O5311" t="s">
        <v>69</v>
      </c>
      <c r="P5311" t="s">
        <v>62</v>
      </c>
      <c r="Q5311">
        <v>67398</v>
      </c>
      <c r="R5311" s="1">
        <v>45489</v>
      </c>
      <c r="S5311" t="s">
        <v>95</v>
      </c>
      <c r="T5311">
        <v>190007</v>
      </c>
      <c r="U5311" t="s">
        <v>56</v>
      </c>
      <c r="V5311">
        <v>630</v>
      </c>
      <c r="W5311">
        <v>1285</v>
      </c>
      <c r="X5311">
        <v>4</v>
      </c>
      <c r="Y5311">
        <v>2056</v>
      </c>
      <c r="Z5311">
        <v>11</v>
      </c>
      <c r="AA5311">
        <f>Zudio_sales_data[[#This Row],[Price]]*Zudio_sales_data[[#This Row],[Quantity]]</f>
        <v>5140</v>
      </c>
      <c r="AB5311" s="1">
        <v>45629</v>
      </c>
      <c r="AC5311">
        <f>_xlfn.DAYS(Zudio_sales_data[[#This Row],[Last Date]],Zudio_sales_data[[#This Row],[Store Open Date]])</f>
        <v>368</v>
      </c>
      <c r="AD5311" t="str">
        <f>IF(Zudio_sales_data[[#This Row],[Order Date]]&lt;=Zudio_sales_data[[#This Row],[Store Open Date]],"wrong data","right data")</f>
        <v>right data</v>
      </c>
      <c r="AE5311">
        <f>Zudio_sales_data[[#This Row],[Sales Profit]]/Zudio_sales_data[[#This Row],[Quantity]]</f>
        <v>514</v>
      </c>
    </row>
    <row r="5312" spans="1:31" x14ac:dyDescent="0.3">
      <c r="A5312" t="s">
        <v>37</v>
      </c>
      <c r="B5312" t="s">
        <v>72</v>
      </c>
      <c r="C5312" t="s">
        <v>28</v>
      </c>
      <c r="D5312" t="s">
        <v>66</v>
      </c>
      <c r="E5312">
        <v>21</v>
      </c>
      <c r="F5312">
        <v>426189</v>
      </c>
      <c r="G5312" t="s">
        <v>30</v>
      </c>
      <c r="H5312" s="1">
        <v>44721</v>
      </c>
      <c r="I5312">
        <v>1100</v>
      </c>
      <c r="J5312" t="s">
        <v>8746</v>
      </c>
      <c r="K5312" t="s">
        <v>339</v>
      </c>
      <c r="L5312">
        <v>10</v>
      </c>
      <c r="M5312">
        <v>7</v>
      </c>
      <c r="N5312">
        <v>7</v>
      </c>
      <c r="O5312" t="s">
        <v>69</v>
      </c>
      <c r="P5312" t="s">
        <v>62</v>
      </c>
      <c r="Q5312">
        <v>82413</v>
      </c>
      <c r="R5312" s="1">
        <v>45429</v>
      </c>
      <c r="S5312" t="s">
        <v>104</v>
      </c>
      <c r="T5312">
        <v>926618</v>
      </c>
      <c r="U5312" t="s">
        <v>8956</v>
      </c>
      <c r="V5312">
        <v>632</v>
      </c>
      <c r="W5312">
        <v>1558</v>
      </c>
      <c r="X5312">
        <v>8</v>
      </c>
      <c r="Y5312">
        <v>4985.6000000000004</v>
      </c>
      <c r="Z5312">
        <v>9</v>
      </c>
      <c r="AA5312">
        <f>Zudio_sales_data[[#This Row],[Price]]*Zudio_sales_data[[#This Row],[Quantity]]</f>
        <v>12464</v>
      </c>
      <c r="AB5312" s="1">
        <v>45629</v>
      </c>
      <c r="AC5312">
        <f>_xlfn.DAYS(Zudio_sales_data[[#This Row],[Last Date]],Zudio_sales_data[[#This Row],[Store Open Date]])</f>
        <v>908</v>
      </c>
      <c r="AD5312" t="str">
        <f>IF(Zudio_sales_data[[#This Row],[Order Date]]&lt;=Zudio_sales_data[[#This Row],[Store Open Date]],"wrong data","right data")</f>
        <v>right data</v>
      </c>
      <c r="AE5312">
        <f>Zudio_sales_data[[#This Row],[Sales Profit]]/Zudio_sales_data[[#This Row],[Quantity]]</f>
        <v>623.20000000000005</v>
      </c>
    </row>
    <row r="5313" spans="1:31" x14ac:dyDescent="0.3">
      <c r="A5313" t="s">
        <v>110</v>
      </c>
      <c r="B5313" t="s">
        <v>27</v>
      </c>
      <c r="C5313" t="s">
        <v>39</v>
      </c>
      <c r="D5313" t="s">
        <v>229</v>
      </c>
      <c r="E5313">
        <v>71</v>
      </c>
      <c r="F5313">
        <v>421767</v>
      </c>
      <c r="G5313" t="s">
        <v>30</v>
      </c>
      <c r="H5313" s="1">
        <v>44045</v>
      </c>
      <c r="I5313">
        <v>1300</v>
      </c>
      <c r="J5313" t="s">
        <v>8957</v>
      </c>
      <c r="K5313" t="s">
        <v>326</v>
      </c>
      <c r="L5313">
        <v>10</v>
      </c>
      <c r="M5313">
        <v>7</v>
      </c>
      <c r="N5313">
        <v>12</v>
      </c>
      <c r="O5313" t="s">
        <v>33</v>
      </c>
      <c r="P5313" t="s">
        <v>62</v>
      </c>
      <c r="Q5313">
        <v>19853</v>
      </c>
      <c r="R5313" s="1">
        <v>45581</v>
      </c>
      <c r="S5313" t="s">
        <v>115</v>
      </c>
      <c r="T5313">
        <v>759737</v>
      </c>
      <c r="U5313" t="s">
        <v>8958</v>
      </c>
      <c r="V5313">
        <v>874</v>
      </c>
      <c r="W5313">
        <v>2246</v>
      </c>
      <c r="X5313">
        <v>1</v>
      </c>
      <c r="Y5313">
        <v>898.4</v>
      </c>
      <c r="Z5313">
        <v>9</v>
      </c>
      <c r="AA5313">
        <f>Zudio_sales_data[[#This Row],[Price]]*Zudio_sales_data[[#This Row],[Quantity]]</f>
        <v>2246</v>
      </c>
      <c r="AB5313" s="1">
        <v>45629</v>
      </c>
      <c r="AC5313">
        <f>_xlfn.DAYS(Zudio_sales_data[[#This Row],[Last Date]],Zudio_sales_data[[#This Row],[Store Open Date]])</f>
        <v>1584</v>
      </c>
      <c r="AD5313" t="str">
        <f>IF(Zudio_sales_data[[#This Row],[Order Date]]&lt;=Zudio_sales_data[[#This Row],[Store Open Date]],"wrong data","right data")</f>
        <v>right data</v>
      </c>
      <c r="AE5313">
        <f>Zudio_sales_data[[#This Row],[Sales Profit]]/Zudio_sales_data[[#This Row],[Quantity]]</f>
        <v>898.4</v>
      </c>
    </row>
    <row r="5314" spans="1:31" x14ac:dyDescent="0.3">
      <c r="A5314" t="s">
        <v>71</v>
      </c>
      <c r="B5314" t="s">
        <v>153</v>
      </c>
      <c r="C5314" t="s">
        <v>39</v>
      </c>
      <c r="D5314" t="s">
        <v>129</v>
      </c>
      <c r="E5314">
        <v>13</v>
      </c>
      <c r="F5314">
        <v>405640</v>
      </c>
      <c r="G5314" t="s">
        <v>49</v>
      </c>
      <c r="H5314" s="1">
        <v>44167</v>
      </c>
      <c r="I5314">
        <v>1000</v>
      </c>
      <c r="J5314" t="s">
        <v>1328</v>
      </c>
      <c r="K5314" t="s">
        <v>481</v>
      </c>
      <c r="L5314">
        <v>9</v>
      </c>
      <c r="M5314">
        <v>8</v>
      </c>
      <c r="N5314">
        <v>8</v>
      </c>
      <c r="O5314" t="s">
        <v>33</v>
      </c>
      <c r="P5314" t="s">
        <v>62</v>
      </c>
      <c r="Q5314">
        <v>29628</v>
      </c>
      <c r="R5314" s="1">
        <v>45565</v>
      </c>
      <c r="S5314" t="s">
        <v>131</v>
      </c>
      <c r="T5314">
        <v>726156</v>
      </c>
      <c r="U5314" t="s">
        <v>8959</v>
      </c>
      <c r="V5314">
        <v>756</v>
      </c>
      <c r="W5314">
        <v>558</v>
      </c>
      <c r="X5314">
        <v>5</v>
      </c>
      <c r="Y5314">
        <v>1116</v>
      </c>
      <c r="Z5314">
        <v>11</v>
      </c>
      <c r="AA5314">
        <f>Zudio_sales_data[[#This Row],[Price]]*Zudio_sales_data[[#This Row],[Quantity]]</f>
        <v>2790</v>
      </c>
      <c r="AB5314" s="1">
        <v>45629</v>
      </c>
      <c r="AC5314">
        <f>_xlfn.DAYS(Zudio_sales_data[[#This Row],[Last Date]],Zudio_sales_data[[#This Row],[Store Open Date]])</f>
        <v>1462</v>
      </c>
      <c r="AD5314" t="str">
        <f>IF(Zudio_sales_data[[#This Row],[Order Date]]&lt;=Zudio_sales_data[[#This Row],[Store Open Date]],"wrong data","right data")</f>
        <v>right data</v>
      </c>
      <c r="AE5314">
        <f>Zudio_sales_data[[#This Row],[Sales Profit]]/Zudio_sales_data[[#This Row],[Quantity]]</f>
        <v>223.2</v>
      </c>
    </row>
    <row r="5315" spans="1:31" x14ac:dyDescent="0.3">
      <c r="A5315" t="s">
        <v>45</v>
      </c>
      <c r="B5315" t="s">
        <v>328</v>
      </c>
      <c r="C5315" t="s">
        <v>47</v>
      </c>
      <c r="D5315" t="s">
        <v>29</v>
      </c>
      <c r="E5315">
        <v>85</v>
      </c>
      <c r="F5315">
        <v>427131</v>
      </c>
      <c r="G5315" t="s">
        <v>30</v>
      </c>
      <c r="H5315" s="1">
        <v>44110</v>
      </c>
      <c r="I5315">
        <v>800</v>
      </c>
      <c r="J5315" t="s">
        <v>8960</v>
      </c>
      <c r="K5315" t="s">
        <v>428</v>
      </c>
      <c r="L5315">
        <v>10</v>
      </c>
      <c r="M5315">
        <v>9</v>
      </c>
      <c r="N5315">
        <v>6</v>
      </c>
      <c r="O5315" t="s">
        <v>69</v>
      </c>
      <c r="P5315" t="s">
        <v>34</v>
      </c>
      <c r="Q5315">
        <v>76497</v>
      </c>
      <c r="R5315" s="1">
        <v>45376</v>
      </c>
      <c r="S5315" t="s">
        <v>58</v>
      </c>
      <c r="T5315">
        <v>635205</v>
      </c>
      <c r="U5315" t="s">
        <v>8961</v>
      </c>
      <c r="V5315">
        <v>631</v>
      </c>
      <c r="W5315">
        <v>539</v>
      </c>
      <c r="X5315">
        <v>5</v>
      </c>
      <c r="Y5315">
        <v>1078</v>
      </c>
      <c r="Z5315">
        <v>11</v>
      </c>
      <c r="AA5315">
        <f>Zudio_sales_data[[#This Row],[Price]]*Zudio_sales_data[[#This Row],[Quantity]]</f>
        <v>2695</v>
      </c>
      <c r="AB5315" s="1">
        <v>45629</v>
      </c>
      <c r="AC5315">
        <f>_xlfn.DAYS(Zudio_sales_data[[#This Row],[Last Date]],Zudio_sales_data[[#This Row],[Store Open Date]])</f>
        <v>1519</v>
      </c>
      <c r="AD5315" t="str">
        <f>IF(Zudio_sales_data[[#This Row],[Order Date]]&lt;=Zudio_sales_data[[#This Row],[Store Open Date]],"wrong data","right data")</f>
        <v>right data</v>
      </c>
      <c r="AE5315">
        <f>Zudio_sales_data[[#This Row],[Sales Profit]]/Zudio_sales_data[[#This Row],[Quantity]]</f>
        <v>215.6</v>
      </c>
    </row>
    <row r="5316" spans="1:31" x14ac:dyDescent="0.3">
      <c r="A5316" t="s">
        <v>71</v>
      </c>
      <c r="B5316" t="s">
        <v>187</v>
      </c>
      <c r="C5316" t="s">
        <v>39</v>
      </c>
      <c r="D5316" t="s">
        <v>101</v>
      </c>
      <c r="E5316">
        <v>91</v>
      </c>
      <c r="F5316">
        <v>435576</v>
      </c>
      <c r="G5316" t="s">
        <v>49</v>
      </c>
      <c r="H5316" s="1">
        <v>44936</v>
      </c>
      <c r="I5316">
        <v>1200</v>
      </c>
      <c r="J5316" t="s">
        <v>8962</v>
      </c>
      <c r="K5316" t="s">
        <v>678</v>
      </c>
      <c r="L5316">
        <v>11</v>
      </c>
      <c r="M5316">
        <v>8</v>
      </c>
      <c r="N5316">
        <v>4</v>
      </c>
      <c r="O5316" t="s">
        <v>69</v>
      </c>
      <c r="P5316" t="s">
        <v>52</v>
      </c>
      <c r="Q5316">
        <v>40013</v>
      </c>
      <c r="R5316" s="1">
        <v>45451</v>
      </c>
      <c r="S5316" t="s">
        <v>43</v>
      </c>
      <c r="T5316">
        <v>801646</v>
      </c>
      <c r="U5316" t="s">
        <v>8963</v>
      </c>
      <c r="V5316">
        <v>700</v>
      </c>
      <c r="W5316">
        <v>2162</v>
      </c>
      <c r="X5316">
        <v>4</v>
      </c>
      <c r="Y5316">
        <v>3459.2</v>
      </c>
      <c r="Z5316">
        <v>9</v>
      </c>
      <c r="AA5316">
        <f>Zudio_sales_data[[#This Row],[Price]]*Zudio_sales_data[[#This Row],[Quantity]]</f>
        <v>8648</v>
      </c>
      <c r="AB5316" s="1">
        <v>45629</v>
      </c>
      <c r="AC5316">
        <f>_xlfn.DAYS(Zudio_sales_data[[#This Row],[Last Date]],Zudio_sales_data[[#This Row],[Store Open Date]])</f>
        <v>693</v>
      </c>
      <c r="AD5316" t="str">
        <f>IF(Zudio_sales_data[[#This Row],[Order Date]]&lt;=Zudio_sales_data[[#This Row],[Store Open Date]],"wrong data","right data")</f>
        <v>right data</v>
      </c>
      <c r="AE5316">
        <f>Zudio_sales_data[[#This Row],[Sales Profit]]/Zudio_sales_data[[#This Row],[Quantity]]</f>
        <v>864.8</v>
      </c>
    </row>
    <row r="5317" spans="1:31" x14ac:dyDescent="0.3">
      <c r="A5317" t="s">
        <v>45</v>
      </c>
      <c r="B5317" t="s">
        <v>376</v>
      </c>
      <c r="C5317" t="s">
        <v>39</v>
      </c>
      <c r="D5317" t="s">
        <v>101</v>
      </c>
      <c r="E5317">
        <v>63</v>
      </c>
      <c r="F5317">
        <v>404289</v>
      </c>
      <c r="G5317" t="s">
        <v>49</v>
      </c>
      <c r="H5317" s="1">
        <v>44452</v>
      </c>
      <c r="I5317">
        <v>1200</v>
      </c>
      <c r="J5317" t="s">
        <v>8964</v>
      </c>
      <c r="K5317" t="s">
        <v>168</v>
      </c>
      <c r="L5317">
        <v>10</v>
      </c>
      <c r="M5317">
        <v>7</v>
      </c>
      <c r="N5317">
        <v>5</v>
      </c>
      <c r="O5317" t="s">
        <v>33</v>
      </c>
      <c r="P5317" t="s">
        <v>62</v>
      </c>
      <c r="Q5317">
        <v>60127</v>
      </c>
      <c r="R5317" s="1">
        <v>45510</v>
      </c>
      <c r="S5317" t="s">
        <v>53</v>
      </c>
      <c r="T5317">
        <v>402157</v>
      </c>
      <c r="U5317" t="s">
        <v>8965</v>
      </c>
      <c r="V5317">
        <v>971</v>
      </c>
      <c r="W5317">
        <v>2766</v>
      </c>
      <c r="X5317">
        <v>2</v>
      </c>
      <c r="Y5317">
        <v>2212.8000000000002</v>
      </c>
      <c r="Z5317">
        <v>9</v>
      </c>
      <c r="AA5317">
        <f>Zudio_sales_data[[#This Row],[Price]]*Zudio_sales_data[[#This Row],[Quantity]]</f>
        <v>5532</v>
      </c>
      <c r="AB5317" s="1">
        <v>45629</v>
      </c>
      <c r="AC5317">
        <f>_xlfn.DAYS(Zudio_sales_data[[#This Row],[Last Date]],Zudio_sales_data[[#This Row],[Store Open Date]])</f>
        <v>1177</v>
      </c>
      <c r="AD5317" t="str">
        <f>IF(Zudio_sales_data[[#This Row],[Order Date]]&lt;=Zudio_sales_data[[#This Row],[Store Open Date]],"wrong data","right data")</f>
        <v>right data</v>
      </c>
      <c r="AE5317">
        <f>Zudio_sales_data[[#This Row],[Sales Profit]]/Zudio_sales_data[[#This Row],[Quantity]]</f>
        <v>1106.4000000000001</v>
      </c>
    </row>
    <row r="5318" spans="1:31" x14ac:dyDescent="0.3">
      <c r="A5318" t="s">
        <v>139</v>
      </c>
      <c r="B5318" t="s">
        <v>310</v>
      </c>
      <c r="C5318" t="s">
        <v>28</v>
      </c>
      <c r="D5318" t="s">
        <v>48</v>
      </c>
      <c r="E5318">
        <v>48</v>
      </c>
      <c r="F5318">
        <v>401575</v>
      </c>
      <c r="G5318" t="s">
        <v>30</v>
      </c>
      <c r="H5318" s="1">
        <v>44359</v>
      </c>
      <c r="I5318">
        <v>1000</v>
      </c>
      <c r="J5318" t="s">
        <v>8966</v>
      </c>
      <c r="K5318" t="s">
        <v>494</v>
      </c>
      <c r="L5318">
        <v>10</v>
      </c>
      <c r="M5318">
        <v>7</v>
      </c>
      <c r="N5318">
        <v>3</v>
      </c>
      <c r="O5318" t="s">
        <v>69</v>
      </c>
      <c r="P5318" t="s">
        <v>90</v>
      </c>
      <c r="Q5318">
        <v>39519</v>
      </c>
      <c r="R5318" s="1">
        <v>45386</v>
      </c>
      <c r="S5318" t="s">
        <v>63</v>
      </c>
      <c r="T5318">
        <v>366892</v>
      </c>
      <c r="U5318" t="s">
        <v>8967</v>
      </c>
      <c r="V5318">
        <v>243</v>
      </c>
      <c r="W5318">
        <v>1351</v>
      </c>
      <c r="X5318">
        <v>4</v>
      </c>
      <c r="Y5318">
        <v>2161.6</v>
      </c>
      <c r="Z5318">
        <v>9</v>
      </c>
      <c r="AA5318">
        <f>Zudio_sales_data[[#This Row],[Price]]*Zudio_sales_data[[#This Row],[Quantity]]</f>
        <v>5404</v>
      </c>
      <c r="AB5318" s="1">
        <v>45629</v>
      </c>
      <c r="AC5318">
        <f>_xlfn.DAYS(Zudio_sales_data[[#This Row],[Last Date]],Zudio_sales_data[[#This Row],[Store Open Date]])</f>
        <v>1270</v>
      </c>
      <c r="AD5318" t="str">
        <f>IF(Zudio_sales_data[[#This Row],[Order Date]]&lt;=Zudio_sales_data[[#This Row],[Store Open Date]],"wrong data","right data")</f>
        <v>right data</v>
      </c>
      <c r="AE5318">
        <f>Zudio_sales_data[[#This Row],[Sales Profit]]/Zudio_sales_data[[#This Row],[Quantity]]</f>
        <v>540.4</v>
      </c>
    </row>
    <row r="5319" spans="1:31" x14ac:dyDescent="0.3">
      <c r="A5319" t="s">
        <v>45</v>
      </c>
      <c r="B5319" t="s">
        <v>241</v>
      </c>
      <c r="C5319" t="s">
        <v>28</v>
      </c>
      <c r="D5319" t="s">
        <v>101</v>
      </c>
      <c r="E5319">
        <v>93</v>
      </c>
      <c r="F5319">
        <v>435279</v>
      </c>
      <c r="G5319" t="s">
        <v>49</v>
      </c>
      <c r="H5319" s="1">
        <v>45526</v>
      </c>
      <c r="I5319">
        <v>950</v>
      </c>
      <c r="J5319" t="s">
        <v>8968</v>
      </c>
      <c r="K5319" t="s">
        <v>176</v>
      </c>
      <c r="L5319">
        <v>10</v>
      </c>
      <c r="M5319">
        <v>7</v>
      </c>
      <c r="N5319">
        <v>20</v>
      </c>
      <c r="O5319" t="s">
        <v>69</v>
      </c>
      <c r="P5319" t="s">
        <v>90</v>
      </c>
      <c r="Q5319">
        <v>74136</v>
      </c>
      <c r="R5319" s="1">
        <v>45535</v>
      </c>
      <c r="S5319" t="s">
        <v>53</v>
      </c>
      <c r="T5319">
        <v>991945</v>
      </c>
      <c r="U5319" t="s">
        <v>8969</v>
      </c>
      <c r="V5319">
        <v>378</v>
      </c>
      <c r="W5319">
        <v>1310</v>
      </c>
      <c r="X5319">
        <v>7</v>
      </c>
      <c r="Y5319">
        <v>3668</v>
      </c>
      <c r="Z5319">
        <v>9</v>
      </c>
      <c r="AA5319">
        <f>Zudio_sales_data[[#This Row],[Price]]*Zudio_sales_data[[#This Row],[Quantity]]</f>
        <v>9170</v>
      </c>
      <c r="AB5319" s="1">
        <v>45629</v>
      </c>
      <c r="AC5319">
        <f>_xlfn.DAYS(Zudio_sales_data[[#This Row],[Last Date]],Zudio_sales_data[[#This Row],[Store Open Date]])</f>
        <v>103</v>
      </c>
      <c r="AD5319" t="str">
        <f>IF(Zudio_sales_data[[#This Row],[Order Date]]&lt;=Zudio_sales_data[[#This Row],[Store Open Date]],"wrong data","right data")</f>
        <v>right data</v>
      </c>
      <c r="AE5319">
        <f>Zudio_sales_data[[#This Row],[Sales Profit]]/Zudio_sales_data[[#This Row],[Quantity]]</f>
        <v>524</v>
      </c>
    </row>
    <row r="5320" spans="1:31" x14ac:dyDescent="0.3">
      <c r="A5320" t="s">
        <v>26</v>
      </c>
      <c r="B5320" t="s">
        <v>121</v>
      </c>
      <c r="C5320" t="s">
        <v>39</v>
      </c>
      <c r="D5320" t="s">
        <v>77</v>
      </c>
      <c r="E5320">
        <v>17</v>
      </c>
      <c r="F5320">
        <v>424197</v>
      </c>
      <c r="G5320" t="s">
        <v>49</v>
      </c>
      <c r="H5320" s="1">
        <v>44160</v>
      </c>
      <c r="I5320">
        <v>1300</v>
      </c>
      <c r="J5320" t="s">
        <v>8970</v>
      </c>
      <c r="K5320" t="s">
        <v>155</v>
      </c>
      <c r="L5320">
        <v>9</v>
      </c>
      <c r="M5320">
        <v>8</v>
      </c>
      <c r="N5320">
        <v>16</v>
      </c>
      <c r="O5320" t="s">
        <v>69</v>
      </c>
      <c r="P5320" t="s">
        <v>90</v>
      </c>
      <c r="Q5320">
        <v>45024</v>
      </c>
      <c r="R5320" s="1">
        <v>45448</v>
      </c>
      <c r="S5320" t="s">
        <v>43</v>
      </c>
      <c r="T5320">
        <v>385209</v>
      </c>
      <c r="U5320" t="s">
        <v>7926</v>
      </c>
      <c r="V5320">
        <v>418</v>
      </c>
      <c r="W5320">
        <v>1115</v>
      </c>
      <c r="X5320">
        <v>6</v>
      </c>
      <c r="Y5320">
        <v>2676</v>
      </c>
      <c r="Z5320">
        <v>11</v>
      </c>
      <c r="AA5320">
        <f>Zudio_sales_data[[#This Row],[Price]]*Zudio_sales_data[[#This Row],[Quantity]]</f>
        <v>6690</v>
      </c>
      <c r="AB5320" s="1">
        <v>45629</v>
      </c>
      <c r="AC5320">
        <f>_xlfn.DAYS(Zudio_sales_data[[#This Row],[Last Date]],Zudio_sales_data[[#This Row],[Store Open Date]])</f>
        <v>1469</v>
      </c>
      <c r="AD5320" t="str">
        <f>IF(Zudio_sales_data[[#This Row],[Order Date]]&lt;=Zudio_sales_data[[#This Row],[Store Open Date]],"wrong data","right data")</f>
        <v>right data</v>
      </c>
      <c r="AE5320">
        <f>Zudio_sales_data[[#This Row],[Sales Profit]]/Zudio_sales_data[[#This Row],[Quantity]]</f>
        <v>446</v>
      </c>
    </row>
    <row r="5321" spans="1:31" x14ac:dyDescent="0.3">
      <c r="A5321" t="s">
        <v>37</v>
      </c>
      <c r="B5321" t="s">
        <v>235</v>
      </c>
      <c r="C5321" t="s">
        <v>39</v>
      </c>
      <c r="D5321" t="s">
        <v>87</v>
      </c>
      <c r="E5321">
        <v>96</v>
      </c>
      <c r="F5321">
        <v>412311</v>
      </c>
      <c r="G5321" t="s">
        <v>30</v>
      </c>
      <c r="H5321" s="1">
        <v>45138</v>
      </c>
      <c r="I5321">
        <v>1300</v>
      </c>
      <c r="J5321" t="s">
        <v>8971</v>
      </c>
      <c r="K5321" t="s">
        <v>630</v>
      </c>
      <c r="L5321">
        <v>11</v>
      </c>
      <c r="M5321">
        <v>8</v>
      </c>
      <c r="N5321">
        <v>7</v>
      </c>
      <c r="O5321" t="s">
        <v>33</v>
      </c>
      <c r="P5321" t="s">
        <v>90</v>
      </c>
      <c r="Q5321">
        <v>68918</v>
      </c>
      <c r="R5321" s="1">
        <v>45335</v>
      </c>
      <c r="S5321" t="s">
        <v>91</v>
      </c>
      <c r="T5321">
        <v>386695</v>
      </c>
      <c r="U5321" t="s">
        <v>8866</v>
      </c>
      <c r="V5321">
        <v>550</v>
      </c>
      <c r="W5321">
        <v>781</v>
      </c>
      <c r="X5321">
        <v>2</v>
      </c>
      <c r="Y5321">
        <v>624.79999999999995</v>
      </c>
      <c r="Z5321">
        <v>9</v>
      </c>
      <c r="AA5321">
        <f>Zudio_sales_data[[#This Row],[Price]]*Zudio_sales_data[[#This Row],[Quantity]]</f>
        <v>1562</v>
      </c>
      <c r="AB5321" s="1">
        <v>45629</v>
      </c>
      <c r="AC5321">
        <f>_xlfn.DAYS(Zudio_sales_data[[#This Row],[Last Date]],Zudio_sales_data[[#This Row],[Store Open Date]])</f>
        <v>491</v>
      </c>
      <c r="AD5321" t="str">
        <f>IF(Zudio_sales_data[[#This Row],[Order Date]]&lt;=Zudio_sales_data[[#This Row],[Store Open Date]],"wrong data","right data")</f>
        <v>right data</v>
      </c>
      <c r="AE5321">
        <f>Zudio_sales_data[[#This Row],[Sales Profit]]/Zudio_sales_data[[#This Row],[Quantity]]</f>
        <v>312.39999999999998</v>
      </c>
    </row>
    <row r="5322" spans="1:31" x14ac:dyDescent="0.3">
      <c r="A5322" t="s">
        <v>37</v>
      </c>
      <c r="B5322" t="s">
        <v>183</v>
      </c>
      <c r="C5322" t="s">
        <v>28</v>
      </c>
      <c r="D5322" t="s">
        <v>101</v>
      </c>
      <c r="E5322">
        <v>63</v>
      </c>
      <c r="F5322">
        <v>416280</v>
      </c>
      <c r="G5322" t="s">
        <v>30</v>
      </c>
      <c r="H5322" s="1">
        <v>43941</v>
      </c>
      <c r="I5322">
        <v>1300</v>
      </c>
      <c r="J5322" t="s">
        <v>8972</v>
      </c>
      <c r="K5322" t="s">
        <v>771</v>
      </c>
      <c r="L5322">
        <v>10</v>
      </c>
      <c r="M5322">
        <v>7</v>
      </c>
      <c r="N5322">
        <v>16</v>
      </c>
      <c r="O5322" t="s">
        <v>33</v>
      </c>
      <c r="P5322" t="s">
        <v>62</v>
      </c>
      <c r="Q5322">
        <v>17009</v>
      </c>
      <c r="R5322" s="1">
        <v>45538</v>
      </c>
      <c r="S5322" t="s">
        <v>131</v>
      </c>
      <c r="T5322">
        <v>119190</v>
      </c>
      <c r="U5322" t="s">
        <v>8973</v>
      </c>
      <c r="V5322">
        <v>895</v>
      </c>
      <c r="W5322">
        <v>1156</v>
      </c>
      <c r="X5322">
        <v>1</v>
      </c>
      <c r="Y5322">
        <v>462.4</v>
      </c>
      <c r="Z5322">
        <v>9</v>
      </c>
      <c r="AA5322">
        <f>Zudio_sales_data[[#This Row],[Price]]*Zudio_sales_data[[#This Row],[Quantity]]</f>
        <v>1156</v>
      </c>
      <c r="AB5322" s="1">
        <v>45629</v>
      </c>
      <c r="AC5322">
        <f>_xlfn.DAYS(Zudio_sales_data[[#This Row],[Last Date]],Zudio_sales_data[[#This Row],[Store Open Date]])</f>
        <v>1688</v>
      </c>
      <c r="AD5322" t="str">
        <f>IF(Zudio_sales_data[[#This Row],[Order Date]]&lt;=Zudio_sales_data[[#This Row],[Store Open Date]],"wrong data","right data")</f>
        <v>right data</v>
      </c>
      <c r="AE5322">
        <f>Zudio_sales_data[[#This Row],[Sales Profit]]/Zudio_sales_data[[#This Row],[Quantity]]</f>
        <v>462.4</v>
      </c>
    </row>
    <row r="5323" spans="1:31" x14ac:dyDescent="0.3">
      <c r="A5323" t="s">
        <v>110</v>
      </c>
      <c r="B5323" t="s">
        <v>38</v>
      </c>
      <c r="C5323" t="s">
        <v>47</v>
      </c>
      <c r="D5323" t="s">
        <v>87</v>
      </c>
      <c r="E5323">
        <v>44</v>
      </c>
      <c r="F5323">
        <v>426841</v>
      </c>
      <c r="G5323" t="s">
        <v>30</v>
      </c>
      <c r="H5323" s="1">
        <v>45248</v>
      </c>
      <c r="I5323">
        <v>950</v>
      </c>
      <c r="J5323" t="s">
        <v>8974</v>
      </c>
      <c r="K5323" t="s">
        <v>189</v>
      </c>
      <c r="L5323">
        <v>9</v>
      </c>
      <c r="M5323">
        <v>8</v>
      </c>
      <c r="N5323">
        <v>16</v>
      </c>
      <c r="O5323" t="s">
        <v>33</v>
      </c>
      <c r="P5323" t="s">
        <v>90</v>
      </c>
      <c r="Q5323">
        <v>37978</v>
      </c>
      <c r="R5323" s="1">
        <v>45592</v>
      </c>
      <c r="S5323" t="s">
        <v>115</v>
      </c>
      <c r="T5323">
        <v>749898</v>
      </c>
      <c r="U5323" t="s">
        <v>4053</v>
      </c>
      <c r="V5323">
        <v>258</v>
      </c>
      <c r="W5323">
        <v>1144</v>
      </c>
      <c r="X5323">
        <v>5</v>
      </c>
      <c r="Y5323">
        <v>2288</v>
      </c>
      <c r="Z5323">
        <v>11</v>
      </c>
      <c r="AA5323">
        <f>Zudio_sales_data[[#This Row],[Price]]*Zudio_sales_data[[#This Row],[Quantity]]</f>
        <v>5720</v>
      </c>
      <c r="AB5323" s="1">
        <v>45629</v>
      </c>
      <c r="AC5323">
        <f>_xlfn.DAYS(Zudio_sales_data[[#This Row],[Last Date]],Zudio_sales_data[[#This Row],[Store Open Date]])</f>
        <v>381</v>
      </c>
      <c r="AD5323" t="str">
        <f>IF(Zudio_sales_data[[#This Row],[Order Date]]&lt;=Zudio_sales_data[[#This Row],[Store Open Date]],"wrong data","right data")</f>
        <v>right data</v>
      </c>
      <c r="AE5323">
        <f>Zudio_sales_data[[#This Row],[Sales Profit]]/Zudio_sales_data[[#This Row],[Quantity]]</f>
        <v>457.6</v>
      </c>
    </row>
    <row r="5324" spans="1:31" x14ac:dyDescent="0.3">
      <c r="A5324" t="s">
        <v>26</v>
      </c>
      <c r="B5324" t="s">
        <v>59</v>
      </c>
      <c r="C5324" t="s">
        <v>28</v>
      </c>
      <c r="D5324" t="s">
        <v>40</v>
      </c>
      <c r="E5324">
        <v>100</v>
      </c>
      <c r="F5324">
        <v>425936</v>
      </c>
      <c r="G5324" t="s">
        <v>30</v>
      </c>
      <c r="H5324" s="1">
        <v>45057</v>
      </c>
      <c r="I5324">
        <v>1200</v>
      </c>
      <c r="J5324" t="s">
        <v>8975</v>
      </c>
      <c r="K5324" t="s">
        <v>89</v>
      </c>
      <c r="L5324">
        <v>10</v>
      </c>
      <c r="M5324">
        <v>9</v>
      </c>
      <c r="N5324">
        <v>17</v>
      </c>
      <c r="O5324" t="s">
        <v>69</v>
      </c>
      <c r="P5324" t="s">
        <v>62</v>
      </c>
      <c r="Q5324">
        <v>24554</v>
      </c>
      <c r="R5324" s="1">
        <v>45537</v>
      </c>
      <c r="S5324" t="s">
        <v>131</v>
      </c>
      <c r="T5324">
        <v>630040</v>
      </c>
      <c r="U5324" t="s">
        <v>8976</v>
      </c>
      <c r="V5324">
        <v>967</v>
      </c>
      <c r="W5324">
        <v>890</v>
      </c>
      <c r="X5324">
        <v>1</v>
      </c>
      <c r="Y5324">
        <v>356</v>
      </c>
      <c r="Z5324">
        <v>11</v>
      </c>
      <c r="AA5324">
        <f>Zudio_sales_data[[#This Row],[Price]]*Zudio_sales_data[[#This Row],[Quantity]]</f>
        <v>890</v>
      </c>
      <c r="AB5324" s="1">
        <v>45629</v>
      </c>
      <c r="AC5324">
        <f>_xlfn.DAYS(Zudio_sales_data[[#This Row],[Last Date]],Zudio_sales_data[[#This Row],[Store Open Date]])</f>
        <v>572</v>
      </c>
      <c r="AD5324" t="str">
        <f>IF(Zudio_sales_data[[#This Row],[Order Date]]&lt;=Zudio_sales_data[[#This Row],[Store Open Date]],"wrong data","right data")</f>
        <v>right data</v>
      </c>
      <c r="AE5324">
        <f>Zudio_sales_data[[#This Row],[Sales Profit]]/Zudio_sales_data[[#This Row],[Quantity]]</f>
        <v>356</v>
      </c>
    </row>
    <row r="5325" spans="1:31" x14ac:dyDescent="0.3">
      <c r="A5325" t="s">
        <v>117</v>
      </c>
      <c r="B5325" t="s">
        <v>72</v>
      </c>
      <c r="C5325" t="s">
        <v>39</v>
      </c>
      <c r="D5325" t="s">
        <v>40</v>
      </c>
      <c r="E5325">
        <v>10</v>
      </c>
      <c r="F5325">
        <v>430006</v>
      </c>
      <c r="G5325" t="s">
        <v>30</v>
      </c>
      <c r="H5325" s="1">
        <v>44434</v>
      </c>
      <c r="I5325">
        <v>1400</v>
      </c>
      <c r="J5325" t="s">
        <v>8977</v>
      </c>
      <c r="K5325" t="s">
        <v>358</v>
      </c>
      <c r="L5325">
        <v>9</v>
      </c>
      <c r="M5325">
        <v>8</v>
      </c>
      <c r="N5325">
        <v>8</v>
      </c>
      <c r="O5325" t="s">
        <v>69</v>
      </c>
      <c r="P5325" t="s">
        <v>52</v>
      </c>
      <c r="Q5325">
        <v>20510</v>
      </c>
      <c r="R5325" s="1">
        <v>45381</v>
      </c>
      <c r="S5325" t="s">
        <v>58</v>
      </c>
      <c r="T5325">
        <v>927157</v>
      </c>
      <c r="U5325" t="s">
        <v>8978</v>
      </c>
      <c r="V5325">
        <v>877</v>
      </c>
      <c r="W5325">
        <v>1622</v>
      </c>
      <c r="X5325">
        <v>3</v>
      </c>
      <c r="Y5325">
        <v>1946.4</v>
      </c>
      <c r="Z5325">
        <v>11</v>
      </c>
      <c r="AA5325">
        <f>Zudio_sales_data[[#This Row],[Price]]*Zudio_sales_data[[#This Row],[Quantity]]</f>
        <v>4866</v>
      </c>
      <c r="AB5325" s="1">
        <v>45629</v>
      </c>
      <c r="AC5325">
        <f>_xlfn.DAYS(Zudio_sales_data[[#This Row],[Last Date]],Zudio_sales_data[[#This Row],[Store Open Date]])</f>
        <v>1195</v>
      </c>
      <c r="AD5325" t="str">
        <f>IF(Zudio_sales_data[[#This Row],[Order Date]]&lt;=Zudio_sales_data[[#This Row],[Store Open Date]],"wrong data","right data")</f>
        <v>right data</v>
      </c>
      <c r="AE5325">
        <f>Zudio_sales_data[[#This Row],[Sales Profit]]/Zudio_sales_data[[#This Row],[Quantity]]</f>
        <v>648.80000000000007</v>
      </c>
    </row>
    <row r="5326" spans="1:31" x14ac:dyDescent="0.3">
      <c r="A5326" t="s">
        <v>139</v>
      </c>
      <c r="B5326" t="s">
        <v>219</v>
      </c>
      <c r="C5326" t="s">
        <v>28</v>
      </c>
      <c r="D5326" t="s">
        <v>66</v>
      </c>
      <c r="E5326">
        <v>8</v>
      </c>
      <c r="F5326">
        <v>417962</v>
      </c>
      <c r="G5326" t="s">
        <v>30</v>
      </c>
      <c r="H5326" s="1">
        <v>44677</v>
      </c>
      <c r="I5326">
        <v>1400</v>
      </c>
      <c r="J5326" t="s">
        <v>8225</v>
      </c>
      <c r="K5326" t="s">
        <v>130</v>
      </c>
      <c r="L5326">
        <v>10</v>
      </c>
      <c r="M5326">
        <v>9</v>
      </c>
      <c r="N5326">
        <v>6</v>
      </c>
      <c r="O5326" t="s">
        <v>69</v>
      </c>
      <c r="P5326" t="s">
        <v>90</v>
      </c>
      <c r="Q5326">
        <v>50959</v>
      </c>
      <c r="R5326" s="1">
        <v>45321</v>
      </c>
      <c r="S5326" t="s">
        <v>85</v>
      </c>
      <c r="T5326">
        <v>694382</v>
      </c>
      <c r="U5326" t="s">
        <v>1994</v>
      </c>
      <c r="V5326">
        <v>667</v>
      </c>
      <c r="W5326">
        <v>2916</v>
      </c>
      <c r="X5326">
        <v>5</v>
      </c>
      <c r="Y5326">
        <v>5832</v>
      </c>
      <c r="Z5326">
        <v>11</v>
      </c>
      <c r="AA5326">
        <f>Zudio_sales_data[[#This Row],[Price]]*Zudio_sales_data[[#This Row],[Quantity]]</f>
        <v>14580</v>
      </c>
      <c r="AB5326" s="1">
        <v>45629</v>
      </c>
      <c r="AC5326">
        <f>_xlfn.DAYS(Zudio_sales_data[[#This Row],[Last Date]],Zudio_sales_data[[#This Row],[Store Open Date]])</f>
        <v>952</v>
      </c>
      <c r="AD5326" t="str">
        <f>IF(Zudio_sales_data[[#This Row],[Order Date]]&lt;=Zudio_sales_data[[#This Row],[Store Open Date]],"wrong data","right data")</f>
        <v>right data</v>
      </c>
      <c r="AE5326">
        <f>Zudio_sales_data[[#This Row],[Sales Profit]]/Zudio_sales_data[[#This Row],[Quantity]]</f>
        <v>1166.4000000000001</v>
      </c>
    </row>
    <row r="5327" spans="1:31" x14ac:dyDescent="0.3">
      <c r="A5327" t="s">
        <v>37</v>
      </c>
      <c r="B5327" t="s">
        <v>76</v>
      </c>
      <c r="C5327" t="s">
        <v>47</v>
      </c>
      <c r="D5327" t="s">
        <v>82</v>
      </c>
      <c r="E5327">
        <v>66</v>
      </c>
      <c r="F5327">
        <v>407951</v>
      </c>
      <c r="G5327" t="s">
        <v>30</v>
      </c>
      <c r="H5327" s="1">
        <v>44646</v>
      </c>
      <c r="I5327">
        <v>1100</v>
      </c>
      <c r="J5327" t="s">
        <v>8979</v>
      </c>
      <c r="K5327" t="s">
        <v>145</v>
      </c>
      <c r="L5327">
        <v>11</v>
      </c>
      <c r="M5327">
        <v>8</v>
      </c>
      <c r="N5327">
        <v>5</v>
      </c>
      <c r="O5327" t="s">
        <v>33</v>
      </c>
      <c r="P5327" t="s">
        <v>52</v>
      </c>
      <c r="Q5327">
        <v>55406</v>
      </c>
      <c r="R5327" s="1">
        <v>45293</v>
      </c>
      <c r="S5327" t="s">
        <v>85</v>
      </c>
      <c r="T5327">
        <v>721081</v>
      </c>
      <c r="U5327" t="s">
        <v>8980</v>
      </c>
      <c r="V5327">
        <v>653</v>
      </c>
      <c r="W5327">
        <v>2565</v>
      </c>
      <c r="X5327">
        <v>1</v>
      </c>
      <c r="Y5327">
        <v>1026</v>
      </c>
      <c r="Z5327">
        <v>9</v>
      </c>
      <c r="AA5327">
        <f>Zudio_sales_data[[#This Row],[Price]]*Zudio_sales_data[[#This Row],[Quantity]]</f>
        <v>2565</v>
      </c>
      <c r="AB5327" s="1">
        <v>45629</v>
      </c>
      <c r="AC5327">
        <f>_xlfn.DAYS(Zudio_sales_data[[#This Row],[Last Date]],Zudio_sales_data[[#This Row],[Store Open Date]])</f>
        <v>983</v>
      </c>
      <c r="AD5327" t="str">
        <f>IF(Zudio_sales_data[[#This Row],[Order Date]]&lt;=Zudio_sales_data[[#This Row],[Store Open Date]],"wrong data","right data")</f>
        <v>right data</v>
      </c>
      <c r="AE5327">
        <f>Zudio_sales_data[[#This Row],[Sales Profit]]/Zudio_sales_data[[#This Row],[Quantity]]</f>
        <v>1026</v>
      </c>
    </row>
    <row r="5328" spans="1:31" x14ac:dyDescent="0.3">
      <c r="A5328" t="s">
        <v>71</v>
      </c>
      <c r="B5328" t="s">
        <v>310</v>
      </c>
      <c r="C5328" t="s">
        <v>47</v>
      </c>
      <c r="D5328" t="s">
        <v>29</v>
      </c>
      <c r="E5328">
        <v>3</v>
      </c>
      <c r="F5328">
        <v>429421</v>
      </c>
      <c r="G5328" t="s">
        <v>49</v>
      </c>
      <c r="H5328" s="1">
        <v>44855</v>
      </c>
      <c r="I5328">
        <v>1400</v>
      </c>
      <c r="J5328" t="s">
        <v>8542</v>
      </c>
      <c r="K5328" t="s">
        <v>550</v>
      </c>
      <c r="L5328">
        <v>9</v>
      </c>
      <c r="M5328">
        <v>8</v>
      </c>
      <c r="N5328">
        <v>17</v>
      </c>
      <c r="O5328" t="s">
        <v>69</v>
      </c>
      <c r="P5328" t="s">
        <v>52</v>
      </c>
      <c r="Q5328">
        <v>96240</v>
      </c>
      <c r="R5328" s="1">
        <v>45427</v>
      </c>
      <c r="S5328" t="s">
        <v>104</v>
      </c>
      <c r="T5328">
        <v>483317</v>
      </c>
      <c r="U5328" t="s">
        <v>8981</v>
      </c>
      <c r="V5328">
        <v>817</v>
      </c>
      <c r="W5328">
        <v>531</v>
      </c>
      <c r="X5328">
        <v>3</v>
      </c>
      <c r="Y5328">
        <v>637.20000000000005</v>
      </c>
      <c r="Z5328">
        <v>11</v>
      </c>
      <c r="AA5328">
        <f>Zudio_sales_data[[#This Row],[Price]]*Zudio_sales_data[[#This Row],[Quantity]]</f>
        <v>1593</v>
      </c>
      <c r="AB5328" s="1">
        <v>45629</v>
      </c>
      <c r="AC5328">
        <f>_xlfn.DAYS(Zudio_sales_data[[#This Row],[Last Date]],Zudio_sales_data[[#This Row],[Store Open Date]])</f>
        <v>774</v>
      </c>
      <c r="AD5328" t="str">
        <f>IF(Zudio_sales_data[[#This Row],[Order Date]]&lt;=Zudio_sales_data[[#This Row],[Store Open Date]],"wrong data","right data")</f>
        <v>right data</v>
      </c>
      <c r="AE5328">
        <f>Zudio_sales_data[[#This Row],[Sales Profit]]/Zudio_sales_data[[#This Row],[Quantity]]</f>
        <v>212.4</v>
      </c>
    </row>
    <row r="5329" spans="1:31" x14ac:dyDescent="0.3">
      <c r="A5329" t="s">
        <v>37</v>
      </c>
      <c r="B5329" t="s">
        <v>170</v>
      </c>
      <c r="C5329" t="s">
        <v>47</v>
      </c>
      <c r="D5329" t="s">
        <v>48</v>
      </c>
      <c r="E5329">
        <v>81</v>
      </c>
      <c r="F5329">
        <v>434394</v>
      </c>
      <c r="G5329" t="s">
        <v>49</v>
      </c>
      <c r="H5329" s="1">
        <v>44026</v>
      </c>
      <c r="I5329">
        <v>1300</v>
      </c>
      <c r="J5329" t="s">
        <v>8982</v>
      </c>
      <c r="K5329" t="s">
        <v>199</v>
      </c>
      <c r="L5329">
        <v>11</v>
      </c>
      <c r="M5329">
        <v>8</v>
      </c>
      <c r="N5329">
        <v>16</v>
      </c>
      <c r="O5329" t="s">
        <v>33</v>
      </c>
      <c r="P5329" t="s">
        <v>34</v>
      </c>
      <c r="Q5329">
        <v>48723</v>
      </c>
      <c r="R5329" s="1">
        <v>45587</v>
      </c>
      <c r="S5329" t="s">
        <v>115</v>
      </c>
      <c r="T5329">
        <v>306277</v>
      </c>
      <c r="U5329" t="s">
        <v>8983</v>
      </c>
      <c r="V5329">
        <v>505</v>
      </c>
      <c r="W5329">
        <v>1968</v>
      </c>
      <c r="X5329">
        <v>8</v>
      </c>
      <c r="Y5329">
        <v>6297.6</v>
      </c>
      <c r="Z5329">
        <v>9</v>
      </c>
      <c r="AA5329">
        <f>Zudio_sales_data[[#This Row],[Price]]*Zudio_sales_data[[#This Row],[Quantity]]</f>
        <v>15744</v>
      </c>
      <c r="AB5329" s="1">
        <v>45629</v>
      </c>
      <c r="AC5329">
        <f>_xlfn.DAYS(Zudio_sales_data[[#This Row],[Last Date]],Zudio_sales_data[[#This Row],[Store Open Date]])</f>
        <v>1603</v>
      </c>
      <c r="AD5329" t="str">
        <f>IF(Zudio_sales_data[[#This Row],[Order Date]]&lt;=Zudio_sales_data[[#This Row],[Store Open Date]],"wrong data","right data")</f>
        <v>right data</v>
      </c>
      <c r="AE5329">
        <f>Zudio_sales_data[[#This Row],[Sales Profit]]/Zudio_sales_data[[#This Row],[Quantity]]</f>
        <v>787.2</v>
      </c>
    </row>
    <row r="5330" spans="1:31" x14ac:dyDescent="0.3">
      <c r="A5330" t="s">
        <v>26</v>
      </c>
      <c r="B5330" t="s">
        <v>179</v>
      </c>
      <c r="C5330" t="s">
        <v>39</v>
      </c>
      <c r="D5330" t="s">
        <v>77</v>
      </c>
      <c r="E5330">
        <v>51</v>
      </c>
      <c r="F5330">
        <v>438139</v>
      </c>
      <c r="G5330" t="s">
        <v>49</v>
      </c>
      <c r="H5330" s="1">
        <v>44483</v>
      </c>
      <c r="I5330">
        <v>1300</v>
      </c>
      <c r="J5330" t="s">
        <v>8984</v>
      </c>
      <c r="K5330" t="s">
        <v>172</v>
      </c>
      <c r="L5330">
        <v>9</v>
      </c>
      <c r="M5330">
        <v>8</v>
      </c>
      <c r="N5330">
        <v>20</v>
      </c>
      <c r="O5330" t="s">
        <v>33</v>
      </c>
      <c r="P5330" t="s">
        <v>62</v>
      </c>
      <c r="Q5330">
        <v>53169</v>
      </c>
      <c r="R5330" s="1">
        <v>45349</v>
      </c>
      <c r="S5330" t="s">
        <v>91</v>
      </c>
      <c r="T5330">
        <v>781027</v>
      </c>
      <c r="U5330" t="s">
        <v>8985</v>
      </c>
      <c r="V5330">
        <v>784</v>
      </c>
      <c r="W5330">
        <v>1418</v>
      </c>
      <c r="X5330">
        <v>8</v>
      </c>
      <c r="Y5330">
        <v>4537.6000000000004</v>
      </c>
      <c r="Z5330">
        <v>11</v>
      </c>
      <c r="AA5330">
        <f>Zudio_sales_data[[#This Row],[Price]]*Zudio_sales_data[[#This Row],[Quantity]]</f>
        <v>11344</v>
      </c>
      <c r="AB5330" s="1">
        <v>45629</v>
      </c>
      <c r="AC5330">
        <f>_xlfn.DAYS(Zudio_sales_data[[#This Row],[Last Date]],Zudio_sales_data[[#This Row],[Store Open Date]])</f>
        <v>1146</v>
      </c>
      <c r="AD5330" t="str">
        <f>IF(Zudio_sales_data[[#This Row],[Order Date]]&lt;=Zudio_sales_data[[#This Row],[Store Open Date]],"wrong data","right data")</f>
        <v>right data</v>
      </c>
      <c r="AE5330">
        <f>Zudio_sales_data[[#This Row],[Sales Profit]]/Zudio_sales_data[[#This Row],[Quantity]]</f>
        <v>567.20000000000005</v>
      </c>
    </row>
    <row r="5331" spans="1:31" x14ac:dyDescent="0.3">
      <c r="A5331" t="s">
        <v>26</v>
      </c>
      <c r="B5331" t="s">
        <v>286</v>
      </c>
      <c r="C5331" t="s">
        <v>47</v>
      </c>
      <c r="D5331" t="s">
        <v>29</v>
      </c>
      <c r="E5331">
        <v>11</v>
      </c>
      <c r="F5331">
        <v>424492</v>
      </c>
      <c r="G5331" t="s">
        <v>49</v>
      </c>
      <c r="H5331" s="1">
        <v>45204</v>
      </c>
      <c r="I5331">
        <v>800</v>
      </c>
      <c r="J5331" t="s">
        <v>8986</v>
      </c>
      <c r="K5331" t="s">
        <v>151</v>
      </c>
      <c r="L5331">
        <v>9</v>
      </c>
      <c r="M5331">
        <v>8</v>
      </c>
      <c r="N5331">
        <v>14</v>
      </c>
      <c r="O5331" t="s">
        <v>33</v>
      </c>
      <c r="P5331" t="s">
        <v>52</v>
      </c>
      <c r="Q5331">
        <v>61153</v>
      </c>
      <c r="R5331" s="1">
        <v>45613</v>
      </c>
      <c r="S5331" t="s">
        <v>35</v>
      </c>
      <c r="T5331">
        <v>738923</v>
      </c>
      <c r="U5331" t="s">
        <v>8987</v>
      </c>
      <c r="V5331">
        <v>872</v>
      </c>
      <c r="W5331">
        <v>850</v>
      </c>
      <c r="X5331">
        <v>1</v>
      </c>
      <c r="Y5331">
        <v>340</v>
      </c>
      <c r="Z5331">
        <v>11</v>
      </c>
      <c r="AA5331">
        <f>Zudio_sales_data[[#This Row],[Price]]*Zudio_sales_data[[#This Row],[Quantity]]</f>
        <v>850</v>
      </c>
      <c r="AB5331" s="1">
        <v>45629</v>
      </c>
      <c r="AC5331">
        <f>_xlfn.DAYS(Zudio_sales_data[[#This Row],[Last Date]],Zudio_sales_data[[#This Row],[Store Open Date]])</f>
        <v>425</v>
      </c>
      <c r="AD5331" t="str">
        <f>IF(Zudio_sales_data[[#This Row],[Order Date]]&lt;=Zudio_sales_data[[#This Row],[Store Open Date]],"wrong data","right data")</f>
        <v>right data</v>
      </c>
      <c r="AE5331">
        <f>Zudio_sales_data[[#This Row],[Sales Profit]]/Zudio_sales_data[[#This Row],[Quantity]]</f>
        <v>340</v>
      </c>
    </row>
    <row r="5332" spans="1:31" x14ac:dyDescent="0.3">
      <c r="A5332" t="s">
        <v>37</v>
      </c>
      <c r="B5332" t="s">
        <v>286</v>
      </c>
      <c r="C5332" t="s">
        <v>39</v>
      </c>
      <c r="D5332" t="s">
        <v>48</v>
      </c>
      <c r="E5332">
        <v>97</v>
      </c>
      <c r="F5332">
        <v>439105</v>
      </c>
      <c r="G5332" t="s">
        <v>49</v>
      </c>
      <c r="H5332" s="1">
        <v>44330</v>
      </c>
      <c r="I5332">
        <v>950</v>
      </c>
      <c r="J5332" t="s">
        <v>7261</v>
      </c>
      <c r="K5332" t="s">
        <v>206</v>
      </c>
      <c r="L5332">
        <v>11</v>
      </c>
      <c r="M5332">
        <v>8</v>
      </c>
      <c r="N5332">
        <v>4</v>
      </c>
      <c r="O5332" t="s">
        <v>69</v>
      </c>
      <c r="P5332" t="s">
        <v>34</v>
      </c>
      <c r="Q5332">
        <v>64654</v>
      </c>
      <c r="R5332" s="1">
        <v>45610</v>
      </c>
      <c r="S5332" t="s">
        <v>35</v>
      </c>
      <c r="T5332">
        <v>296446</v>
      </c>
      <c r="U5332" t="s">
        <v>8988</v>
      </c>
      <c r="V5332">
        <v>833</v>
      </c>
      <c r="W5332">
        <v>2512</v>
      </c>
      <c r="X5332">
        <v>7</v>
      </c>
      <c r="Y5332">
        <v>7033.6</v>
      </c>
      <c r="Z5332">
        <v>9</v>
      </c>
      <c r="AA5332">
        <f>Zudio_sales_data[[#This Row],[Price]]*Zudio_sales_data[[#This Row],[Quantity]]</f>
        <v>17584</v>
      </c>
      <c r="AB5332" s="1">
        <v>45629</v>
      </c>
      <c r="AC5332">
        <f>_xlfn.DAYS(Zudio_sales_data[[#This Row],[Last Date]],Zudio_sales_data[[#This Row],[Store Open Date]])</f>
        <v>1299</v>
      </c>
      <c r="AD5332" t="str">
        <f>IF(Zudio_sales_data[[#This Row],[Order Date]]&lt;=Zudio_sales_data[[#This Row],[Store Open Date]],"wrong data","right data")</f>
        <v>right data</v>
      </c>
      <c r="AE5332">
        <f>Zudio_sales_data[[#This Row],[Sales Profit]]/Zudio_sales_data[[#This Row],[Quantity]]</f>
        <v>1004.8000000000001</v>
      </c>
    </row>
    <row r="5333" spans="1:31" x14ac:dyDescent="0.3">
      <c r="A5333" t="s">
        <v>117</v>
      </c>
      <c r="B5333" t="s">
        <v>179</v>
      </c>
      <c r="C5333" t="s">
        <v>28</v>
      </c>
      <c r="D5333" t="s">
        <v>82</v>
      </c>
      <c r="E5333">
        <v>68</v>
      </c>
      <c r="F5333">
        <v>410129</v>
      </c>
      <c r="G5333" t="s">
        <v>30</v>
      </c>
      <c r="H5333" s="1">
        <v>44945</v>
      </c>
      <c r="I5333">
        <v>950</v>
      </c>
      <c r="J5333" t="s">
        <v>8989</v>
      </c>
      <c r="K5333" t="s">
        <v>151</v>
      </c>
      <c r="L5333">
        <v>11</v>
      </c>
      <c r="M5333">
        <v>8</v>
      </c>
      <c r="N5333">
        <v>6</v>
      </c>
      <c r="O5333" t="s">
        <v>69</v>
      </c>
      <c r="P5333" t="s">
        <v>62</v>
      </c>
      <c r="Q5333">
        <v>41586</v>
      </c>
      <c r="R5333" s="1">
        <v>45472</v>
      </c>
      <c r="S5333" t="s">
        <v>43</v>
      </c>
      <c r="T5333">
        <v>525047</v>
      </c>
      <c r="U5333" t="s">
        <v>8990</v>
      </c>
      <c r="V5333">
        <v>595</v>
      </c>
      <c r="W5333">
        <v>1667</v>
      </c>
      <c r="X5333">
        <v>6</v>
      </c>
      <c r="Y5333">
        <v>4000.8</v>
      </c>
      <c r="Z5333">
        <v>9</v>
      </c>
      <c r="AA5333">
        <f>Zudio_sales_data[[#This Row],[Price]]*Zudio_sales_data[[#This Row],[Quantity]]</f>
        <v>10002</v>
      </c>
      <c r="AB5333" s="1">
        <v>45629</v>
      </c>
      <c r="AC5333">
        <f>_xlfn.DAYS(Zudio_sales_data[[#This Row],[Last Date]],Zudio_sales_data[[#This Row],[Store Open Date]])</f>
        <v>684</v>
      </c>
      <c r="AD5333" t="str">
        <f>IF(Zudio_sales_data[[#This Row],[Order Date]]&lt;=Zudio_sales_data[[#This Row],[Store Open Date]],"wrong data","right data")</f>
        <v>right data</v>
      </c>
      <c r="AE5333">
        <f>Zudio_sales_data[[#This Row],[Sales Profit]]/Zudio_sales_data[[#This Row],[Quantity]]</f>
        <v>666.80000000000007</v>
      </c>
    </row>
    <row r="5334" spans="1:31" x14ac:dyDescent="0.3">
      <c r="A5334" t="s">
        <v>37</v>
      </c>
      <c r="B5334" t="s">
        <v>135</v>
      </c>
      <c r="C5334" t="s">
        <v>47</v>
      </c>
      <c r="D5334" t="s">
        <v>29</v>
      </c>
      <c r="E5334">
        <v>36</v>
      </c>
      <c r="F5334">
        <v>413414</v>
      </c>
      <c r="G5334" t="s">
        <v>49</v>
      </c>
      <c r="H5334" s="1">
        <v>44134</v>
      </c>
      <c r="I5334">
        <v>1300</v>
      </c>
      <c r="J5334" t="s">
        <v>8991</v>
      </c>
      <c r="K5334" t="s">
        <v>51</v>
      </c>
      <c r="L5334">
        <v>9</v>
      </c>
      <c r="M5334">
        <v>8</v>
      </c>
      <c r="N5334">
        <v>8</v>
      </c>
      <c r="O5334" t="s">
        <v>33</v>
      </c>
      <c r="P5334" t="s">
        <v>34</v>
      </c>
      <c r="Q5334">
        <v>62715</v>
      </c>
      <c r="R5334" s="1">
        <v>45404</v>
      </c>
      <c r="S5334" t="s">
        <v>63</v>
      </c>
      <c r="T5334">
        <v>811516</v>
      </c>
      <c r="U5334" t="s">
        <v>8992</v>
      </c>
      <c r="V5334">
        <v>988</v>
      </c>
      <c r="W5334">
        <v>1579</v>
      </c>
      <c r="X5334">
        <v>4</v>
      </c>
      <c r="Y5334">
        <v>2526.4</v>
      </c>
      <c r="Z5334">
        <v>11</v>
      </c>
      <c r="AA5334">
        <f>Zudio_sales_data[[#This Row],[Price]]*Zudio_sales_data[[#This Row],[Quantity]]</f>
        <v>6316</v>
      </c>
      <c r="AB5334" s="1">
        <v>45629</v>
      </c>
      <c r="AC5334">
        <f>_xlfn.DAYS(Zudio_sales_data[[#This Row],[Last Date]],Zudio_sales_data[[#This Row],[Store Open Date]])</f>
        <v>1495</v>
      </c>
      <c r="AD5334" t="str">
        <f>IF(Zudio_sales_data[[#This Row],[Order Date]]&lt;=Zudio_sales_data[[#This Row],[Store Open Date]],"wrong data","right data")</f>
        <v>right data</v>
      </c>
      <c r="AE5334">
        <f>Zudio_sales_data[[#This Row],[Sales Profit]]/Zudio_sales_data[[#This Row],[Quantity]]</f>
        <v>631.6</v>
      </c>
    </row>
    <row r="5335" spans="1:31" x14ac:dyDescent="0.3">
      <c r="A5335" t="s">
        <v>55</v>
      </c>
      <c r="B5335" t="s">
        <v>286</v>
      </c>
      <c r="C5335" t="s">
        <v>47</v>
      </c>
      <c r="D5335" t="s">
        <v>77</v>
      </c>
      <c r="E5335">
        <v>9</v>
      </c>
      <c r="F5335">
        <v>413466</v>
      </c>
      <c r="G5335" t="s">
        <v>49</v>
      </c>
      <c r="H5335" s="1">
        <v>43905</v>
      </c>
      <c r="I5335">
        <v>1000</v>
      </c>
      <c r="J5335" t="s">
        <v>8993</v>
      </c>
      <c r="K5335" t="s">
        <v>397</v>
      </c>
      <c r="L5335">
        <v>10</v>
      </c>
      <c r="M5335">
        <v>9</v>
      </c>
      <c r="N5335">
        <v>9</v>
      </c>
      <c r="O5335" t="s">
        <v>33</v>
      </c>
      <c r="P5335" t="s">
        <v>90</v>
      </c>
      <c r="Q5335">
        <v>25539</v>
      </c>
      <c r="R5335" s="1">
        <v>45560</v>
      </c>
      <c r="S5335" t="s">
        <v>131</v>
      </c>
      <c r="T5335">
        <v>324749</v>
      </c>
      <c r="U5335" t="s">
        <v>8994</v>
      </c>
      <c r="V5335">
        <v>586</v>
      </c>
      <c r="W5335">
        <v>2724</v>
      </c>
      <c r="X5335">
        <v>3</v>
      </c>
      <c r="Y5335">
        <v>3268.8</v>
      </c>
      <c r="Z5335">
        <v>11</v>
      </c>
      <c r="AA5335">
        <f>Zudio_sales_data[[#This Row],[Price]]*Zudio_sales_data[[#This Row],[Quantity]]</f>
        <v>8172</v>
      </c>
      <c r="AB5335" s="1">
        <v>45629</v>
      </c>
      <c r="AC5335">
        <f>_xlfn.DAYS(Zudio_sales_data[[#This Row],[Last Date]],Zudio_sales_data[[#This Row],[Store Open Date]])</f>
        <v>1724</v>
      </c>
      <c r="AD5335" t="str">
        <f>IF(Zudio_sales_data[[#This Row],[Order Date]]&lt;=Zudio_sales_data[[#This Row],[Store Open Date]],"wrong data","right data")</f>
        <v>right data</v>
      </c>
      <c r="AE5335">
        <f>Zudio_sales_data[[#This Row],[Sales Profit]]/Zudio_sales_data[[#This Row],[Quantity]]</f>
        <v>1089.6000000000001</v>
      </c>
    </row>
    <row r="5336" spans="1:31" x14ac:dyDescent="0.3">
      <c r="A5336" t="s">
        <v>45</v>
      </c>
      <c r="B5336" t="s">
        <v>38</v>
      </c>
      <c r="C5336" t="s">
        <v>47</v>
      </c>
      <c r="D5336" t="s">
        <v>129</v>
      </c>
      <c r="E5336">
        <v>51</v>
      </c>
      <c r="F5336">
        <v>432297</v>
      </c>
      <c r="G5336" t="s">
        <v>49</v>
      </c>
      <c r="H5336" s="1">
        <v>43960</v>
      </c>
      <c r="I5336">
        <v>1300</v>
      </c>
      <c r="J5336" t="s">
        <v>8995</v>
      </c>
      <c r="K5336" t="s">
        <v>168</v>
      </c>
      <c r="L5336">
        <v>10</v>
      </c>
      <c r="M5336">
        <v>9</v>
      </c>
      <c r="N5336">
        <v>11</v>
      </c>
      <c r="O5336" t="s">
        <v>33</v>
      </c>
      <c r="P5336" t="s">
        <v>34</v>
      </c>
      <c r="Q5336">
        <v>51325</v>
      </c>
      <c r="R5336" s="1">
        <v>45334</v>
      </c>
      <c r="S5336" t="s">
        <v>91</v>
      </c>
      <c r="T5336">
        <v>802910</v>
      </c>
      <c r="U5336" t="s">
        <v>4717</v>
      </c>
      <c r="V5336">
        <v>819</v>
      </c>
      <c r="W5336">
        <v>2518</v>
      </c>
      <c r="X5336">
        <v>2</v>
      </c>
      <c r="Y5336">
        <v>2014.4</v>
      </c>
      <c r="Z5336">
        <v>11</v>
      </c>
      <c r="AA5336">
        <f>Zudio_sales_data[[#This Row],[Price]]*Zudio_sales_data[[#This Row],[Quantity]]</f>
        <v>5036</v>
      </c>
      <c r="AB5336" s="1">
        <v>45629</v>
      </c>
      <c r="AC5336">
        <f>_xlfn.DAYS(Zudio_sales_data[[#This Row],[Last Date]],Zudio_sales_data[[#This Row],[Store Open Date]])</f>
        <v>1669</v>
      </c>
      <c r="AD5336" t="str">
        <f>IF(Zudio_sales_data[[#This Row],[Order Date]]&lt;=Zudio_sales_data[[#This Row],[Store Open Date]],"wrong data","right data")</f>
        <v>right data</v>
      </c>
      <c r="AE5336">
        <f>Zudio_sales_data[[#This Row],[Sales Profit]]/Zudio_sales_data[[#This Row],[Quantity]]</f>
        <v>1007.2</v>
      </c>
    </row>
    <row r="5337" spans="1:31" x14ac:dyDescent="0.3">
      <c r="A5337" t="s">
        <v>139</v>
      </c>
      <c r="B5337" t="s">
        <v>365</v>
      </c>
      <c r="C5337" t="s">
        <v>39</v>
      </c>
      <c r="D5337" t="s">
        <v>77</v>
      </c>
      <c r="E5337">
        <v>43</v>
      </c>
      <c r="F5337">
        <v>431159</v>
      </c>
      <c r="G5337" t="s">
        <v>49</v>
      </c>
      <c r="H5337" s="1">
        <v>45334</v>
      </c>
      <c r="I5337">
        <v>1200</v>
      </c>
      <c r="J5337" t="s">
        <v>8996</v>
      </c>
      <c r="K5337" t="s">
        <v>210</v>
      </c>
      <c r="L5337">
        <v>10</v>
      </c>
      <c r="M5337">
        <v>7</v>
      </c>
      <c r="N5337">
        <v>6</v>
      </c>
      <c r="O5337" t="s">
        <v>33</v>
      </c>
      <c r="P5337" t="s">
        <v>52</v>
      </c>
      <c r="Q5337">
        <v>98285</v>
      </c>
      <c r="R5337" s="1">
        <v>45386</v>
      </c>
      <c r="S5337" t="s">
        <v>63</v>
      </c>
      <c r="T5337">
        <v>141246</v>
      </c>
      <c r="U5337" t="s">
        <v>8997</v>
      </c>
      <c r="V5337">
        <v>327</v>
      </c>
      <c r="W5337">
        <v>2989</v>
      </c>
      <c r="X5337">
        <v>8</v>
      </c>
      <c r="Y5337">
        <v>9564.7999999999993</v>
      </c>
      <c r="Z5337">
        <v>9</v>
      </c>
      <c r="AA5337">
        <f>Zudio_sales_data[[#This Row],[Price]]*Zudio_sales_data[[#This Row],[Quantity]]</f>
        <v>23912</v>
      </c>
      <c r="AB5337" s="1">
        <v>45629</v>
      </c>
      <c r="AC5337">
        <f>_xlfn.DAYS(Zudio_sales_data[[#This Row],[Last Date]],Zudio_sales_data[[#This Row],[Store Open Date]])</f>
        <v>295</v>
      </c>
      <c r="AD5337" t="str">
        <f>IF(Zudio_sales_data[[#This Row],[Order Date]]&lt;=Zudio_sales_data[[#This Row],[Store Open Date]],"wrong data","right data")</f>
        <v>right data</v>
      </c>
      <c r="AE5337">
        <f>Zudio_sales_data[[#This Row],[Sales Profit]]/Zudio_sales_data[[#This Row],[Quantity]]</f>
        <v>1195.5999999999999</v>
      </c>
    </row>
    <row r="5338" spans="1:31" x14ac:dyDescent="0.3">
      <c r="A5338" t="s">
        <v>71</v>
      </c>
      <c r="B5338" t="s">
        <v>46</v>
      </c>
      <c r="C5338" t="s">
        <v>39</v>
      </c>
      <c r="D5338" t="s">
        <v>48</v>
      </c>
      <c r="E5338">
        <v>14</v>
      </c>
      <c r="F5338">
        <v>401253</v>
      </c>
      <c r="G5338" t="s">
        <v>30</v>
      </c>
      <c r="H5338" s="1">
        <v>43974</v>
      </c>
      <c r="I5338">
        <v>1000</v>
      </c>
      <c r="J5338" t="s">
        <v>8998</v>
      </c>
      <c r="K5338" t="s">
        <v>114</v>
      </c>
      <c r="L5338">
        <v>11</v>
      </c>
      <c r="M5338">
        <v>8</v>
      </c>
      <c r="N5338">
        <v>3</v>
      </c>
      <c r="O5338" t="s">
        <v>69</v>
      </c>
      <c r="P5338" t="s">
        <v>34</v>
      </c>
      <c r="Q5338">
        <v>33764</v>
      </c>
      <c r="R5338" s="1">
        <v>45433</v>
      </c>
      <c r="S5338" t="s">
        <v>104</v>
      </c>
      <c r="T5338">
        <v>463200</v>
      </c>
      <c r="U5338" t="s">
        <v>8999</v>
      </c>
      <c r="V5338">
        <v>544</v>
      </c>
      <c r="W5338">
        <v>1647</v>
      </c>
      <c r="X5338">
        <v>3</v>
      </c>
      <c r="Y5338">
        <v>1976.4</v>
      </c>
      <c r="Z5338">
        <v>9</v>
      </c>
      <c r="AA5338">
        <f>Zudio_sales_data[[#This Row],[Price]]*Zudio_sales_data[[#This Row],[Quantity]]</f>
        <v>4941</v>
      </c>
      <c r="AB5338" s="1">
        <v>45629</v>
      </c>
      <c r="AC5338">
        <f>_xlfn.DAYS(Zudio_sales_data[[#This Row],[Last Date]],Zudio_sales_data[[#This Row],[Store Open Date]])</f>
        <v>1655</v>
      </c>
      <c r="AD5338" t="str">
        <f>IF(Zudio_sales_data[[#This Row],[Order Date]]&lt;=Zudio_sales_data[[#This Row],[Store Open Date]],"wrong data","right data")</f>
        <v>right data</v>
      </c>
      <c r="AE5338">
        <f>Zudio_sales_data[[#This Row],[Sales Profit]]/Zudio_sales_data[[#This Row],[Quantity]]</f>
        <v>658.80000000000007</v>
      </c>
    </row>
    <row r="5339" spans="1:31" x14ac:dyDescent="0.3">
      <c r="A5339" t="s">
        <v>117</v>
      </c>
      <c r="B5339" t="s">
        <v>59</v>
      </c>
      <c r="C5339" t="s">
        <v>28</v>
      </c>
      <c r="D5339" t="s">
        <v>77</v>
      </c>
      <c r="E5339">
        <v>56</v>
      </c>
      <c r="F5339">
        <v>437086</v>
      </c>
      <c r="G5339" t="s">
        <v>49</v>
      </c>
      <c r="H5339" s="1">
        <v>44241</v>
      </c>
      <c r="I5339">
        <v>950</v>
      </c>
      <c r="J5339" t="s">
        <v>9000</v>
      </c>
      <c r="K5339" t="s">
        <v>522</v>
      </c>
      <c r="L5339">
        <v>9</v>
      </c>
      <c r="M5339">
        <v>8</v>
      </c>
      <c r="N5339">
        <v>10</v>
      </c>
      <c r="O5339" t="s">
        <v>33</v>
      </c>
      <c r="P5339" t="s">
        <v>90</v>
      </c>
      <c r="Q5339">
        <v>94655</v>
      </c>
      <c r="R5339" s="1">
        <v>45568</v>
      </c>
      <c r="S5339" t="s">
        <v>115</v>
      </c>
      <c r="T5339">
        <v>115448</v>
      </c>
      <c r="U5339" t="s">
        <v>9001</v>
      </c>
      <c r="V5339">
        <v>816</v>
      </c>
      <c r="W5339">
        <v>2389</v>
      </c>
      <c r="X5339">
        <v>5</v>
      </c>
      <c r="Y5339">
        <v>4778</v>
      </c>
      <c r="Z5339">
        <v>11</v>
      </c>
      <c r="AA5339">
        <f>Zudio_sales_data[[#This Row],[Price]]*Zudio_sales_data[[#This Row],[Quantity]]</f>
        <v>11945</v>
      </c>
      <c r="AB5339" s="1">
        <v>45629</v>
      </c>
      <c r="AC5339">
        <f>_xlfn.DAYS(Zudio_sales_data[[#This Row],[Last Date]],Zudio_sales_data[[#This Row],[Store Open Date]])</f>
        <v>1388</v>
      </c>
      <c r="AD5339" t="str">
        <f>IF(Zudio_sales_data[[#This Row],[Order Date]]&lt;=Zudio_sales_data[[#This Row],[Store Open Date]],"wrong data","right data")</f>
        <v>right data</v>
      </c>
      <c r="AE5339">
        <f>Zudio_sales_data[[#This Row],[Sales Profit]]/Zudio_sales_data[[#This Row],[Quantity]]</f>
        <v>955.6</v>
      </c>
    </row>
    <row r="5340" spans="1:31" x14ac:dyDescent="0.3">
      <c r="A5340" t="s">
        <v>37</v>
      </c>
      <c r="B5340" t="s">
        <v>46</v>
      </c>
      <c r="C5340" t="s">
        <v>47</v>
      </c>
      <c r="D5340" t="s">
        <v>229</v>
      </c>
      <c r="E5340">
        <v>18</v>
      </c>
      <c r="F5340">
        <v>427494</v>
      </c>
      <c r="G5340" t="s">
        <v>49</v>
      </c>
      <c r="H5340" s="1">
        <v>44526</v>
      </c>
      <c r="I5340">
        <v>1000</v>
      </c>
      <c r="J5340" t="s">
        <v>9002</v>
      </c>
      <c r="K5340" t="s">
        <v>736</v>
      </c>
      <c r="L5340">
        <v>9</v>
      </c>
      <c r="M5340">
        <v>8</v>
      </c>
      <c r="N5340">
        <v>7</v>
      </c>
      <c r="O5340" t="s">
        <v>69</v>
      </c>
      <c r="P5340" t="s">
        <v>34</v>
      </c>
      <c r="Q5340">
        <v>59150</v>
      </c>
      <c r="R5340" s="1">
        <v>45557</v>
      </c>
      <c r="S5340" t="s">
        <v>131</v>
      </c>
      <c r="T5340">
        <v>459556</v>
      </c>
      <c r="U5340" t="s">
        <v>9003</v>
      </c>
      <c r="V5340">
        <v>634</v>
      </c>
      <c r="W5340">
        <v>2550</v>
      </c>
      <c r="X5340">
        <v>4</v>
      </c>
      <c r="Y5340">
        <v>4080</v>
      </c>
      <c r="Z5340">
        <v>11</v>
      </c>
      <c r="AA5340">
        <f>Zudio_sales_data[[#This Row],[Price]]*Zudio_sales_data[[#This Row],[Quantity]]</f>
        <v>10200</v>
      </c>
      <c r="AB5340" s="1">
        <v>45629</v>
      </c>
      <c r="AC5340">
        <f>_xlfn.DAYS(Zudio_sales_data[[#This Row],[Last Date]],Zudio_sales_data[[#This Row],[Store Open Date]])</f>
        <v>1103</v>
      </c>
      <c r="AD5340" t="str">
        <f>IF(Zudio_sales_data[[#This Row],[Order Date]]&lt;=Zudio_sales_data[[#This Row],[Store Open Date]],"wrong data","right data")</f>
        <v>right data</v>
      </c>
      <c r="AE5340">
        <f>Zudio_sales_data[[#This Row],[Sales Profit]]/Zudio_sales_data[[#This Row],[Quantity]]</f>
        <v>1020</v>
      </c>
    </row>
    <row r="5341" spans="1:31" x14ac:dyDescent="0.3">
      <c r="A5341" t="s">
        <v>55</v>
      </c>
      <c r="B5341" t="s">
        <v>310</v>
      </c>
      <c r="C5341" t="s">
        <v>39</v>
      </c>
      <c r="D5341" t="s">
        <v>229</v>
      </c>
      <c r="E5341">
        <v>90</v>
      </c>
      <c r="F5341">
        <v>413416</v>
      </c>
      <c r="G5341" t="s">
        <v>30</v>
      </c>
      <c r="H5341" s="1">
        <v>45259</v>
      </c>
      <c r="I5341">
        <v>1000</v>
      </c>
      <c r="J5341" t="s">
        <v>9004</v>
      </c>
      <c r="K5341" t="s">
        <v>210</v>
      </c>
      <c r="L5341">
        <v>9</v>
      </c>
      <c r="M5341">
        <v>8</v>
      </c>
      <c r="N5341">
        <v>20</v>
      </c>
      <c r="O5341" t="s">
        <v>33</v>
      </c>
      <c r="P5341" t="s">
        <v>52</v>
      </c>
      <c r="Q5341">
        <v>68989</v>
      </c>
      <c r="R5341" s="1">
        <v>45352</v>
      </c>
      <c r="S5341" t="s">
        <v>58</v>
      </c>
      <c r="T5341">
        <v>205289</v>
      </c>
      <c r="U5341" t="s">
        <v>9005</v>
      </c>
      <c r="V5341">
        <v>842</v>
      </c>
      <c r="W5341">
        <v>1435</v>
      </c>
      <c r="X5341">
        <v>7</v>
      </c>
      <c r="Y5341">
        <v>4018</v>
      </c>
      <c r="Z5341">
        <v>11</v>
      </c>
      <c r="AA5341">
        <f>Zudio_sales_data[[#This Row],[Price]]*Zudio_sales_data[[#This Row],[Quantity]]</f>
        <v>10045</v>
      </c>
      <c r="AB5341" s="1">
        <v>45629</v>
      </c>
      <c r="AC5341">
        <f>_xlfn.DAYS(Zudio_sales_data[[#This Row],[Last Date]],Zudio_sales_data[[#This Row],[Store Open Date]])</f>
        <v>370</v>
      </c>
      <c r="AD5341" t="str">
        <f>IF(Zudio_sales_data[[#This Row],[Order Date]]&lt;=Zudio_sales_data[[#This Row],[Store Open Date]],"wrong data","right data")</f>
        <v>right data</v>
      </c>
      <c r="AE5341">
        <f>Zudio_sales_data[[#This Row],[Sales Profit]]/Zudio_sales_data[[#This Row],[Quantity]]</f>
        <v>574</v>
      </c>
    </row>
    <row r="5342" spans="1:31" x14ac:dyDescent="0.3">
      <c r="A5342" t="s">
        <v>139</v>
      </c>
      <c r="B5342" t="s">
        <v>241</v>
      </c>
      <c r="C5342" t="s">
        <v>28</v>
      </c>
      <c r="D5342" t="s">
        <v>112</v>
      </c>
      <c r="E5342">
        <v>20</v>
      </c>
      <c r="F5342">
        <v>424549</v>
      </c>
      <c r="G5342" t="s">
        <v>49</v>
      </c>
      <c r="H5342" s="1">
        <v>44168</v>
      </c>
      <c r="I5342">
        <v>1100</v>
      </c>
      <c r="J5342" t="s">
        <v>9006</v>
      </c>
      <c r="K5342" t="s">
        <v>358</v>
      </c>
      <c r="L5342">
        <v>11</v>
      </c>
      <c r="M5342">
        <v>8</v>
      </c>
      <c r="N5342">
        <v>17</v>
      </c>
      <c r="O5342" t="s">
        <v>33</v>
      </c>
      <c r="P5342" t="s">
        <v>34</v>
      </c>
      <c r="Q5342">
        <v>63729</v>
      </c>
      <c r="R5342" s="1">
        <v>45600</v>
      </c>
      <c r="S5342" t="s">
        <v>35</v>
      </c>
      <c r="T5342">
        <v>202052</v>
      </c>
      <c r="U5342" t="s">
        <v>9007</v>
      </c>
      <c r="V5342">
        <v>520</v>
      </c>
      <c r="W5342">
        <v>1725</v>
      </c>
      <c r="X5342">
        <v>6</v>
      </c>
      <c r="Y5342">
        <v>4140</v>
      </c>
      <c r="Z5342">
        <v>9</v>
      </c>
      <c r="AA5342">
        <f>Zudio_sales_data[[#This Row],[Price]]*Zudio_sales_data[[#This Row],[Quantity]]</f>
        <v>10350</v>
      </c>
      <c r="AB5342" s="1">
        <v>45629</v>
      </c>
      <c r="AC5342">
        <f>_xlfn.DAYS(Zudio_sales_data[[#This Row],[Last Date]],Zudio_sales_data[[#This Row],[Store Open Date]])</f>
        <v>1461</v>
      </c>
      <c r="AD5342" t="str">
        <f>IF(Zudio_sales_data[[#This Row],[Order Date]]&lt;=Zudio_sales_data[[#This Row],[Store Open Date]],"wrong data","right data")</f>
        <v>right data</v>
      </c>
      <c r="AE5342">
        <f>Zudio_sales_data[[#This Row],[Sales Profit]]/Zudio_sales_data[[#This Row],[Quantity]]</f>
        <v>690</v>
      </c>
    </row>
    <row r="5343" spans="1:31" x14ac:dyDescent="0.3">
      <c r="A5343" t="s">
        <v>71</v>
      </c>
      <c r="B5343" t="s">
        <v>125</v>
      </c>
      <c r="C5343" t="s">
        <v>47</v>
      </c>
      <c r="D5343" t="s">
        <v>129</v>
      </c>
      <c r="E5343">
        <v>10</v>
      </c>
      <c r="F5343">
        <v>436943</v>
      </c>
      <c r="G5343" t="s">
        <v>49</v>
      </c>
      <c r="H5343" s="1">
        <v>44718</v>
      </c>
      <c r="I5343">
        <v>950</v>
      </c>
      <c r="J5343" t="s">
        <v>6018</v>
      </c>
      <c r="K5343" t="s">
        <v>155</v>
      </c>
      <c r="L5343">
        <v>10</v>
      </c>
      <c r="M5343">
        <v>9</v>
      </c>
      <c r="N5343">
        <v>10</v>
      </c>
      <c r="O5343" t="s">
        <v>69</v>
      </c>
      <c r="P5343" t="s">
        <v>34</v>
      </c>
      <c r="Q5343">
        <v>27342</v>
      </c>
      <c r="R5343" s="1">
        <v>45499</v>
      </c>
      <c r="S5343" t="s">
        <v>95</v>
      </c>
      <c r="T5343">
        <v>651306</v>
      </c>
      <c r="U5343" t="s">
        <v>8594</v>
      </c>
      <c r="V5343">
        <v>693</v>
      </c>
      <c r="W5343">
        <v>1411</v>
      </c>
      <c r="X5343">
        <v>5</v>
      </c>
      <c r="Y5343">
        <v>2822</v>
      </c>
      <c r="Z5343">
        <v>11</v>
      </c>
      <c r="AA5343">
        <f>Zudio_sales_data[[#This Row],[Price]]*Zudio_sales_data[[#This Row],[Quantity]]</f>
        <v>7055</v>
      </c>
      <c r="AB5343" s="1">
        <v>45629</v>
      </c>
      <c r="AC5343">
        <f>_xlfn.DAYS(Zudio_sales_data[[#This Row],[Last Date]],Zudio_sales_data[[#This Row],[Store Open Date]])</f>
        <v>911</v>
      </c>
      <c r="AD5343" t="str">
        <f>IF(Zudio_sales_data[[#This Row],[Order Date]]&lt;=Zudio_sales_data[[#This Row],[Store Open Date]],"wrong data","right data")</f>
        <v>right data</v>
      </c>
      <c r="AE5343">
        <f>Zudio_sales_data[[#This Row],[Sales Profit]]/Zudio_sales_data[[#This Row],[Quantity]]</f>
        <v>564.4</v>
      </c>
    </row>
    <row r="5344" spans="1:31" x14ac:dyDescent="0.3">
      <c r="A5344" t="s">
        <v>71</v>
      </c>
      <c r="B5344" t="s">
        <v>76</v>
      </c>
      <c r="C5344" t="s">
        <v>39</v>
      </c>
      <c r="D5344" t="s">
        <v>29</v>
      </c>
      <c r="E5344">
        <v>59</v>
      </c>
      <c r="F5344">
        <v>410113</v>
      </c>
      <c r="G5344" t="s">
        <v>49</v>
      </c>
      <c r="H5344" s="1">
        <v>44395</v>
      </c>
      <c r="I5344">
        <v>1300</v>
      </c>
      <c r="J5344" t="s">
        <v>9008</v>
      </c>
      <c r="K5344" t="s">
        <v>192</v>
      </c>
      <c r="L5344">
        <v>9</v>
      </c>
      <c r="M5344">
        <v>8</v>
      </c>
      <c r="N5344">
        <v>11</v>
      </c>
      <c r="O5344" t="s">
        <v>69</v>
      </c>
      <c r="P5344" t="s">
        <v>52</v>
      </c>
      <c r="Q5344">
        <v>33962</v>
      </c>
      <c r="R5344" s="1">
        <v>45530</v>
      </c>
      <c r="S5344" t="s">
        <v>53</v>
      </c>
      <c r="T5344">
        <v>387794</v>
      </c>
      <c r="U5344" t="s">
        <v>9009</v>
      </c>
      <c r="V5344">
        <v>876</v>
      </c>
      <c r="W5344">
        <v>2293</v>
      </c>
      <c r="X5344">
        <v>8</v>
      </c>
      <c r="Y5344">
        <v>7337.6</v>
      </c>
      <c r="Z5344">
        <v>11</v>
      </c>
      <c r="AA5344">
        <f>Zudio_sales_data[[#This Row],[Price]]*Zudio_sales_data[[#This Row],[Quantity]]</f>
        <v>18344</v>
      </c>
      <c r="AB5344" s="1">
        <v>45629</v>
      </c>
      <c r="AC5344">
        <f>_xlfn.DAYS(Zudio_sales_data[[#This Row],[Last Date]],Zudio_sales_data[[#This Row],[Store Open Date]])</f>
        <v>1234</v>
      </c>
      <c r="AD5344" t="str">
        <f>IF(Zudio_sales_data[[#This Row],[Order Date]]&lt;=Zudio_sales_data[[#This Row],[Store Open Date]],"wrong data","right data")</f>
        <v>right data</v>
      </c>
      <c r="AE5344">
        <f>Zudio_sales_data[[#This Row],[Sales Profit]]/Zudio_sales_data[[#This Row],[Quantity]]</f>
        <v>917.2</v>
      </c>
    </row>
    <row r="5345" spans="1:31" x14ac:dyDescent="0.3">
      <c r="A5345" t="s">
        <v>45</v>
      </c>
      <c r="B5345" t="s">
        <v>263</v>
      </c>
      <c r="C5345" t="s">
        <v>47</v>
      </c>
      <c r="D5345" t="s">
        <v>101</v>
      </c>
      <c r="E5345">
        <v>72</v>
      </c>
      <c r="F5345">
        <v>406824</v>
      </c>
      <c r="G5345" t="s">
        <v>49</v>
      </c>
      <c r="H5345" s="1">
        <v>44390</v>
      </c>
      <c r="I5345">
        <v>800</v>
      </c>
      <c r="J5345" t="s">
        <v>9010</v>
      </c>
      <c r="K5345" t="s">
        <v>494</v>
      </c>
      <c r="L5345">
        <v>10</v>
      </c>
      <c r="M5345">
        <v>9</v>
      </c>
      <c r="N5345">
        <v>19</v>
      </c>
      <c r="O5345" t="s">
        <v>69</v>
      </c>
      <c r="P5345" t="s">
        <v>34</v>
      </c>
      <c r="Q5345">
        <v>61476</v>
      </c>
      <c r="R5345" s="1">
        <v>45629</v>
      </c>
      <c r="S5345" t="s">
        <v>177</v>
      </c>
      <c r="T5345">
        <v>256691</v>
      </c>
      <c r="U5345" t="s">
        <v>9011</v>
      </c>
      <c r="V5345">
        <v>611</v>
      </c>
      <c r="W5345">
        <v>508</v>
      </c>
      <c r="X5345">
        <v>6</v>
      </c>
      <c r="Y5345">
        <v>1219.2</v>
      </c>
      <c r="Z5345">
        <v>11</v>
      </c>
      <c r="AA5345">
        <f>Zudio_sales_data[[#This Row],[Price]]*Zudio_sales_data[[#This Row],[Quantity]]</f>
        <v>3048</v>
      </c>
      <c r="AB5345" s="1">
        <v>45629</v>
      </c>
      <c r="AC5345">
        <f>_xlfn.DAYS(Zudio_sales_data[[#This Row],[Last Date]],Zudio_sales_data[[#This Row],[Store Open Date]])</f>
        <v>1239</v>
      </c>
      <c r="AD5345" t="str">
        <f>IF(Zudio_sales_data[[#This Row],[Order Date]]&lt;=Zudio_sales_data[[#This Row],[Store Open Date]],"wrong data","right data")</f>
        <v>right data</v>
      </c>
      <c r="AE5345">
        <f>Zudio_sales_data[[#This Row],[Sales Profit]]/Zudio_sales_data[[#This Row],[Quantity]]</f>
        <v>203.20000000000002</v>
      </c>
    </row>
    <row r="5346" spans="1:31" x14ac:dyDescent="0.3">
      <c r="A5346" t="s">
        <v>139</v>
      </c>
      <c r="B5346" t="s">
        <v>275</v>
      </c>
      <c r="C5346" t="s">
        <v>39</v>
      </c>
      <c r="D5346" t="s">
        <v>129</v>
      </c>
      <c r="E5346">
        <v>67</v>
      </c>
      <c r="F5346">
        <v>423888</v>
      </c>
      <c r="G5346" t="s">
        <v>49</v>
      </c>
      <c r="H5346" s="1">
        <v>43887</v>
      </c>
      <c r="I5346">
        <v>1400</v>
      </c>
      <c r="J5346" t="s">
        <v>9012</v>
      </c>
      <c r="K5346" t="s">
        <v>308</v>
      </c>
      <c r="L5346">
        <v>10</v>
      </c>
      <c r="M5346">
        <v>9</v>
      </c>
      <c r="N5346">
        <v>12</v>
      </c>
      <c r="O5346" t="s">
        <v>69</v>
      </c>
      <c r="P5346" t="s">
        <v>62</v>
      </c>
      <c r="Q5346">
        <v>80421</v>
      </c>
      <c r="R5346" s="1">
        <v>45396</v>
      </c>
      <c r="S5346" t="s">
        <v>63</v>
      </c>
      <c r="T5346">
        <v>247357</v>
      </c>
      <c r="U5346" t="s">
        <v>9013</v>
      </c>
      <c r="V5346">
        <v>827</v>
      </c>
      <c r="W5346">
        <v>1171</v>
      </c>
      <c r="X5346">
        <v>7</v>
      </c>
      <c r="Y5346">
        <v>3278.8</v>
      </c>
      <c r="Z5346">
        <v>11</v>
      </c>
      <c r="AA5346">
        <f>Zudio_sales_data[[#This Row],[Price]]*Zudio_sales_data[[#This Row],[Quantity]]</f>
        <v>8197</v>
      </c>
      <c r="AB5346" s="1">
        <v>45629</v>
      </c>
      <c r="AC5346">
        <f>_xlfn.DAYS(Zudio_sales_data[[#This Row],[Last Date]],Zudio_sales_data[[#This Row],[Store Open Date]])</f>
        <v>1742</v>
      </c>
      <c r="AD5346" t="str">
        <f>IF(Zudio_sales_data[[#This Row],[Order Date]]&lt;=Zudio_sales_data[[#This Row],[Store Open Date]],"wrong data","right data")</f>
        <v>right data</v>
      </c>
      <c r="AE5346">
        <f>Zudio_sales_data[[#This Row],[Sales Profit]]/Zudio_sales_data[[#This Row],[Quantity]]</f>
        <v>468.40000000000003</v>
      </c>
    </row>
    <row r="5347" spans="1:31" x14ac:dyDescent="0.3">
      <c r="A5347" t="s">
        <v>117</v>
      </c>
      <c r="B5347" t="s">
        <v>121</v>
      </c>
      <c r="C5347" t="s">
        <v>39</v>
      </c>
      <c r="D5347" t="s">
        <v>82</v>
      </c>
      <c r="E5347">
        <v>50</v>
      </c>
      <c r="F5347">
        <v>419826</v>
      </c>
      <c r="G5347" t="s">
        <v>30</v>
      </c>
      <c r="H5347" s="1">
        <v>45446</v>
      </c>
      <c r="I5347">
        <v>800</v>
      </c>
      <c r="J5347" t="s">
        <v>9014</v>
      </c>
      <c r="K5347" t="s">
        <v>350</v>
      </c>
      <c r="L5347">
        <v>9</v>
      </c>
      <c r="M5347">
        <v>8</v>
      </c>
      <c r="N5347">
        <v>13</v>
      </c>
      <c r="O5347" t="s">
        <v>69</v>
      </c>
      <c r="P5347" t="s">
        <v>52</v>
      </c>
      <c r="Q5347">
        <v>80858</v>
      </c>
      <c r="R5347" s="1">
        <v>45615</v>
      </c>
      <c r="S5347" t="s">
        <v>35</v>
      </c>
      <c r="T5347">
        <v>187248</v>
      </c>
      <c r="U5347" t="s">
        <v>9015</v>
      </c>
      <c r="V5347">
        <v>347</v>
      </c>
      <c r="W5347">
        <v>2646</v>
      </c>
      <c r="X5347">
        <v>6</v>
      </c>
      <c r="Y5347">
        <v>6350.4</v>
      </c>
      <c r="Z5347">
        <v>11</v>
      </c>
      <c r="AA5347">
        <f>Zudio_sales_data[[#This Row],[Price]]*Zudio_sales_data[[#This Row],[Quantity]]</f>
        <v>15876</v>
      </c>
      <c r="AB5347" s="1">
        <v>45629</v>
      </c>
      <c r="AC5347">
        <f>_xlfn.DAYS(Zudio_sales_data[[#This Row],[Last Date]],Zudio_sales_data[[#This Row],[Store Open Date]])</f>
        <v>183</v>
      </c>
      <c r="AD5347" t="str">
        <f>IF(Zudio_sales_data[[#This Row],[Order Date]]&lt;=Zudio_sales_data[[#This Row],[Store Open Date]],"wrong data","right data")</f>
        <v>right data</v>
      </c>
      <c r="AE5347">
        <f>Zudio_sales_data[[#This Row],[Sales Profit]]/Zudio_sales_data[[#This Row],[Quantity]]</f>
        <v>1058.3999999999999</v>
      </c>
    </row>
    <row r="5348" spans="1:31" x14ac:dyDescent="0.3">
      <c r="A5348" t="s">
        <v>71</v>
      </c>
      <c r="B5348" t="s">
        <v>153</v>
      </c>
      <c r="C5348" t="s">
        <v>47</v>
      </c>
      <c r="D5348" t="s">
        <v>87</v>
      </c>
      <c r="E5348">
        <v>50</v>
      </c>
      <c r="F5348">
        <v>405759</v>
      </c>
      <c r="G5348" t="s">
        <v>30</v>
      </c>
      <c r="H5348" s="1">
        <v>44641</v>
      </c>
      <c r="I5348">
        <v>1400</v>
      </c>
      <c r="J5348" t="s">
        <v>9016</v>
      </c>
      <c r="K5348" t="s">
        <v>295</v>
      </c>
      <c r="L5348">
        <v>10</v>
      </c>
      <c r="M5348">
        <v>7</v>
      </c>
      <c r="N5348">
        <v>8</v>
      </c>
      <c r="O5348" t="s">
        <v>33</v>
      </c>
      <c r="P5348" t="s">
        <v>34</v>
      </c>
      <c r="Q5348">
        <v>64746</v>
      </c>
      <c r="R5348" s="1">
        <v>45309</v>
      </c>
      <c r="S5348" t="s">
        <v>85</v>
      </c>
      <c r="T5348">
        <v>149589</v>
      </c>
      <c r="U5348" t="s">
        <v>9017</v>
      </c>
      <c r="V5348">
        <v>266</v>
      </c>
      <c r="W5348">
        <v>2483</v>
      </c>
      <c r="X5348">
        <v>7</v>
      </c>
      <c r="Y5348">
        <v>6952.4</v>
      </c>
      <c r="Z5348">
        <v>9</v>
      </c>
      <c r="AA5348">
        <f>Zudio_sales_data[[#This Row],[Price]]*Zudio_sales_data[[#This Row],[Quantity]]</f>
        <v>17381</v>
      </c>
      <c r="AB5348" s="1">
        <v>45629</v>
      </c>
      <c r="AC5348">
        <f>_xlfn.DAYS(Zudio_sales_data[[#This Row],[Last Date]],Zudio_sales_data[[#This Row],[Store Open Date]])</f>
        <v>988</v>
      </c>
      <c r="AD5348" t="str">
        <f>IF(Zudio_sales_data[[#This Row],[Order Date]]&lt;=Zudio_sales_data[[#This Row],[Store Open Date]],"wrong data","right data")</f>
        <v>right data</v>
      </c>
      <c r="AE5348">
        <f>Zudio_sales_data[[#This Row],[Sales Profit]]/Zudio_sales_data[[#This Row],[Quantity]]</f>
        <v>993.19999999999993</v>
      </c>
    </row>
    <row r="5349" spans="1:31" x14ac:dyDescent="0.3">
      <c r="A5349" t="s">
        <v>117</v>
      </c>
      <c r="B5349" t="s">
        <v>275</v>
      </c>
      <c r="C5349" t="s">
        <v>47</v>
      </c>
      <c r="D5349" t="s">
        <v>101</v>
      </c>
      <c r="E5349">
        <v>68</v>
      </c>
      <c r="F5349">
        <v>407653</v>
      </c>
      <c r="G5349" t="s">
        <v>30</v>
      </c>
      <c r="H5349" s="1">
        <v>45251</v>
      </c>
      <c r="I5349">
        <v>950</v>
      </c>
      <c r="J5349" t="s">
        <v>9019</v>
      </c>
      <c r="K5349" t="s">
        <v>1057</v>
      </c>
      <c r="L5349">
        <v>11</v>
      </c>
      <c r="M5349">
        <v>8</v>
      </c>
      <c r="N5349">
        <v>16</v>
      </c>
      <c r="O5349" t="s">
        <v>69</v>
      </c>
      <c r="P5349" t="s">
        <v>52</v>
      </c>
      <c r="Q5349">
        <v>23495</v>
      </c>
      <c r="R5349" s="1">
        <v>45562</v>
      </c>
      <c r="S5349" t="s">
        <v>131</v>
      </c>
      <c r="T5349">
        <v>148749</v>
      </c>
      <c r="U5349" t="s">
        <v>9020</v>
      </c>
      <c r="V5349">
        <v>685</v>
      </c>
      <c r="W5349">
        <v>2459</v>
      </c>
      <c r="X5349">
        <v>5</v>
      </c>
      <c r="Y5349">
        <v>4918</v>
      </c>
      <c r="Z5349">
        <v>9</v>
      </c>
      <c r="AA5349">
        <f>Zudio_sales_data[[#This Row],[Price]]*Zudio_sales_data[[#This Row],[Quantity]]</f>
        <v>12295</v>
      </c>
      <c r="AB5349" s="1">
        <v>45629</v>
      </c>
      <c r="AC5349">
        <f>_xlfn.DAYS(Zudio_sales_data[[#This Row],[Last Date]],Zudio_sales_data[[#This Row],[Store Open Date]])</f>
        <v>378</v>
      </c>
      <c r="AD5349" t="str">
        <f>IF(Zudio_sales_data[[#This Row],[Order Date]]&lt;=Zudio_sales_data[[#This Row],[Store Open Date]],"wrong data","right data")</f>
        <v>right data</v>
      </c>
      <c r="AE5349">
        <f>Zudio_sales_data[[#This Row],[Sales Profit]]/Zudio_sales_data[[#This Row],[Quantity]]</f>
        <v>983.6</v>
      </c>
    </row>
    <row r="5350" spans="1:31" x14ac:dyDescent="0.3">
      <c r="A5350" t="s">
        <v>45</v>
      </c>
      <c r="B5350" t="s">
        <v>153</v>
      </c>
      <c r="C5350" t="s">
        <v>39</v>
      </c>
      <c r="D5350" t="s">
        <v>40</v>
      </c>
      <c r="E5350">
        <v>89</v>
      </c>
      <c r="F5350">
        <v>428829</v>
      </c>
      <c r="G5350" t="s">
        <v>49</v>
      </c>
      <c r="H5350" s="1">
        <v>44533</v>
      </c>
      <c r="I5350">
        <v>950</v>
      </c>
      <c r="J5350" t="s">
        <v>9021</v>
      </c>
      <c r="K5350" t="s">
        <v>1248</v>
      </c>
      <c r="L5350">
        <v>10</v>
      </c>
      <c r="M5350">
        <v>7</v>
      </c>
      <c r="N5350">
        <v>19</v>
      </c>
      <c r="O5350" t="s">
        <v>69</v>
      </c>
      <c r="P5350" t="s">
        <v>62</v>
      </c>
      <c r="Q5350">
        <v>95154</v>
      </c>
      <c r="R5350" s="1">
        <v>45542</v>
      </c>
      <c r="S5350" t="s">
        <v>131</v>
      </c>
      <c r="T5350">
        <v>207583</v>
      </c>
      <c r="U5350" t="s">
        <v>9022</v>
      </c>
      <c r="V5350">
        <v>723</v>
      </c>
      <c r="W5350">
        <v>2195</v>
      </c>
      <c r="X5350">
        <v>1</v>
      </c>
      <c r="Y5350">
        <v>878</v>
      </c>
      <c r="Z5350">
        <v>9</v>
      </c>
      <c r="AA5350">
        <f>Zudio_sales_data[[#This Row],[Price]]*Zudio_sales_data[[#This Row],[Quantity]]</f>
        <v>2195</v>
      </c>
      <c r="AB5350" s="1">
        <v>45629</v>
      </c>
      <c r="AC5350">
        <f>_xlfn.DAYS(Zudio_sales_data[[#This Row],[Last Date]],Zudio_sales_data[[#This Row],[Store Open Date]])</f>
        <v>1096</v>
      </c>
      <c r="AD5350" t="str">
        <f>IF(Zudio_sales_data[[#This Row],[Order Date]]&lt;=Zudio_sales_data[[#This Row],[Store Open Date]],"wrong data","right data")</f>
        <v>right data</v>
      </c>
      <c r="AE5350">
        <f>Zudio_sales_data[[#This Row],[Sales Profit]]/Zudio_sales_data[[#This Row],[Quantity]]</f>
        <v>878</v>
      </c>
    </row>
    <row r="5351" spans="1:31" x14ac:dyDescent="0.3">
      <c r="A5351" t="s">
        <v>26</v>
      </c>
      <c r="B5351" t="s">
        <v>46</v>
      </c>
      <c r="C5351" t="s">
        <v>47</v>
      </c>
      <c r="D5351" t="s">
        <v>229</v>
      </c>
      <c r="E5351">
        <v>59</v>
      </c>
      <c r="F5351">
        <v>427832</v>
      </c>
      <c r="G5351" t="s">
        <v>49</v>
      </c>
      <c r="H5351" s="1">
        <v>44638</v>
      </c>
      <c r="I5351">
        <v>1300</v>
      </c>
      <c r="J5351" t="s">
        <v>3637</v>
      </c>
      <c r="K5351" t="s">
        <v>195</v>
      </c>
      <c r="L5351">
        <v>10</v>
      </c>
      <c r="M5351">
        <v>7</v>
      </c>
      <c r="N5351">
        <v>11</v>
      </c>
      <c r="O5351" t="s">
        <v>33</v>
      </c>
      <c r="P5351" t="s">
        <v>62</v>
      </c>
      <c r="Q5351">
        <v>38564</v>
      </c>
      <c r="R5351" s="1">
        <v>45608</v>
      </c>
      <c r="S5351" t="s">
        <v>35</v>
      </c>
      <c r="T5351">
        <v>158457</v>
      </c>
      <c r="U5351" t="s">
        <v>9023</v>
      </c>
      <c r="V5351">
        <v>274</v>
      </c>
      <c r="W5351">
        <v>2164</v>
      </c>
      <c r="X5351">
        <v>6</v>
      </c>
      <c r="Y5351">
        <v>5193.6000000000004</v>
      </c>
      <c r="Z5351">
        <v>9</v>
      </c>
      <c r="AA5351">
        <f>Zudio_sales_data[[#This Row],[Price]]*Zudio_sales_data[[#This Row],[Quantity]]</f>
        <v>12984</v>
      </c>
      <c r="AB5351" s="1">
        <v>45629</v>
      </c>
      <c r="AC5351">
        <f>_xlfn.DAYS(Zudio_sales_data[[#This Row],[Last Date]],Zudio_sales_data[[#This Row],[Store Open Date]])</f>
        <v>991</v>
      </c>
      <c r="AD5351" t="str">
        <f>IF(Zudio_sales_data[[#This Row],[Order Date]]&lt;=Zudio_sales_data[[#This Row],[Store Open Date]],"wrong data","right data")</f>
        <v>right data</v>
      </c>
      <c r="AE5351">
        <f>Zudio_sales_data[[#This Row],[Sales Profit]]/Zudio_sales_data[[#This Row],[Quantity]]</f>
        <v>865.6</v>
      </c>
    </row>
    <row r="5352" spans="1:31" x14ac:dyDescent="0.3">
      <c r="A5352" t="s">
        <v>110</v>
      </c>
      <c r="B5352" t="s">
        <v>376</v>
      </c>
      <c r="C5352" t="s">
        <v>28</v>
      </c>
      <c r="D5352" t="s">
        <v>66</v>
      </c>
      <c r="E5352">
        <v>54</v>
      </c>
      <c r="F5352">
        <v>414038</v>
      </c>
      <c r="G5352" t="s">
        <v>49</v>
      </c>
      <c r="H5352" s="1">
        <v>44418</v>
      </c>
      <c r="I5352">
        <v>1000</v>
      </c>
      <c r="J5352" t="s">
        <v>9024</v>
      </c>
      <c r="K5352" t="s">
        <v>370</v>
      </c>
      <c r="L5352">
        <v>10</v>
      </c>
      <c r="M5352">
        <v>9</v>
      </c>
      <c r="N5352">
        <v>11</v>
      </c>
      <c r="O5352" t="s">
        <v>69</v>
      </c>
      <c r="P5352" t="s">
        <v>90</v>
      </c>
      <c r="Q5352">
        <v>99689</v>
      </c>
      <c r="R5352" s="1">
        <v>45402</v>
      </c>
      <c r="S5352" t="s">
        <v>63</v>
      </c>
      <c r="T5352">
        <v>838245</v>
      </c>
      <c r="U5352" t="s">
        <v>2513</v>
      </c>
      <c r="V5352">
        <v>503</v>
      </c>
      <c r="W5352">
        <v>1990</v>
      </c>
      <c r="X5352">
        <v>8</v>
      </c>
      <c r="Y5352">
        <v>6368</v>
      </c>
      <c r="Z5352">
        <v>11</v>
      </c>
      <c r="AA5352">
        <f>Zudio_sales_data[[#This Row],[Price]]*Zudio_sales_data[[#This Row],[Quantity]]</f>
        <v>15920</v>
      </c>
      <c r="AB5352" s="1">
        <v>45629</v>
      </c>
      <c r="AC5352">
        <f>_xlfn.DAYS(Zudio_sales_data[[#This Row],[Last Date]],Zudio_sales_data[[#This Row],[Store Open Date]])</f>
        <v>1211</v>
      </c>
      <c r="AD5352" t="str">
        <f>IF(Zudio_sales_data[[#This Row],[Order Date]]&lt;=Zudio_sales_data[[#This Row],[Store Open Date]],"wrong data","right data")</f>
        <v>right data</v>
      </c>
      <c r="AE5352">
        <f>Zudio_sales_data[[#This Row],[Sales Profit]]/Zudio_sales_data[[#This Row],[Quantity]]</f>
        <v>796</v>
      </c>
    </row>
    <row r="5353" spans="1:31" x14ac:dyDescent="0.3">
      <c r="A5353" t="s">
        <v>55</v>
      </c>
      <c r="B5353" t="s">
        <v>317</v>
      </c>
      <c r="C5353" t="s">
        <v>39</v>
      </c>
      <c r="D5353" t="s">
        <v>40</v>
      </c>
      <c r="E5353">
        <v>12</v>
      </c>
      <c r="F5353">
        <v>427952</v>
      </c>
      <c r="G5353" t="s">
        <v>49</v>
      </c>
      <c r="H5353" s="1">
        <v>44979</v>
      </c>
      <c r="I5353">
        <v>1000</v>
      </c>
      <c r="J5353" t="s">
        <v>9025</v>
      </c>
      <c r="K5353" t="s">
        <v>137</v>
      </c>
      <c r="L5353">
        <v>10</v>
      </c>
      <c r="M5353">
        <v>7</v>
      </c>
      <c r="N5353">
        <v>12</v>
      </c>
      <c r="O5353" t="s">
        <v>33</v>
      </c>
      <c r="P5353" t="s">
        <v>52</v>
      </c>
      <c r="Q5353">
        <v>25960</v>
      </c>
      <c r="R5353" s="1">
        <v>45447</v>
      </c>
      <c r="S5353" t="s">
        <v>43</v>
      </c>
      <c r="T5353">
        <v>842754</v>
      </c>
      <c r="U5353" t="s">
        <v>9026</v>
      </c>
      <c r="V5353">
        <v>321</v>
      </c>
      <c r="W5353">
        <v>1345</v>
      </c>
      <c r="X5353">
        <v>2</v>
      </c>
      <c r="Y5353">
        <v>1076</v>
      </c>
      <c r="Z5353">
        <v>9</v>
      </c>
      <c r="AA5353">
        <f>Zudio_sales_data[[#This Row],[Price]]*Zudio_sales_data[[#This Row],[Quantity]]</f>
        <v>2690</v>
      </c>
      <c r="AB5353" s="1">
        <v>45629</v>
      </c>
      <c r="AC5353">
        <f>_xlfn.DAYS(Zudio_sales_data[[#This Row],[Last Date]],Zudio_sales_data[[#This Row],[Store Open Date]])</f>
        <v>650</v>
      </c>
      <c r="AD5353" t="str">
        <f>IF(Zudio_sales_data[[#This Row],[Order Date]]&lt;=Zudio_sales_data[[#This Row],[Store Open Date]],"wrong data","right data")</f>
        <v>right data</v>
      </c>
      <c r="AE5353">
        <f>Zudio_sales_data[[#This Row],[Sales Profit]]/Zudio_sales_data[[#This Row],[Quantity]]</f>
        <v>538</v>
      </c>
    </row>
    <row r="5354" spans="1:31" x14ac:dyDescent="0.3">
      <c r="A5354" t="s">
        <v>139</v>
      </c>
      <c r="B5354" t="s">
        <v>362</v>
      </c>
      <c r="C5354" t="s">
        <v>28</v>
      </c>
      <c r="D5354" t="s">
        <v>48</v>
      </c>
      <c r="E5354">
        <v>60</v>
      </c>
      <c r="F5354">
        <v>406202</v>
      </c>
      <c r="G5354" t="s">
        <v>30</v>
      </c>
      <c r="H5354" s="1">
        <v>44762</v>
      </c>
      <c r="I5354">
        <v>1000</v>
      </c>
      <c r="J5354" t="s">
        <v>9027</v>
      </c>
      <c r="K5354" t="s">
        <v>678</v>
      </c>
      <c r="L5354">
        <v>11</v>
      </c>
      <c r="M5354">
        <v>8</v>
      </c>
      <c r="N5354">
        <v>5</v>
      </c>
      <c r="O5354" t="s">
        <v>69</v>
      </c>
      <c r="P5354" t="s">
        <v>62</v>
      </c>
      <c r="Q5354">
        <v>57082</v>
      </c>
      <c r="R5354" s="1">
        <v>45620</v>
      </c>
      <c r="S5354" t="s">
        <v>35</v>
      </c>
      <c r="T5354">
        <v>121583</v>
      </c>
      <c r="U5354" t="s">
        <v>9028</v>
      </c>
      <c r="V5354">
        <v>646</v>
      </c>
      <c r="W5354">
        <v>1067</v>
      </c>
      <c r="X5354">
        <v>1</v>
      </c>
      <c r="Y5354">
        <v>426.8</v>
      </c>
      <c r="Z5354">
        <v>9</v>
      </c>
      <c r="AA5354">
        <f>Zudio_sales_data[[#This Row],[Price]]*Zudio_sales_data[[#This Row],[Quantity]]</f>
        <v>1067</v>
      </c>
      <c r="AB5354" s="1">
        <v>45629</v>
      </c>
      <c r="AC5354">
        <f>_xlfn.DAYS(Zudio_sales_data[[#This Row],[Last Date]],Zudio_sales_data[[#This Row],[Store Open Date]])</f>
        <v>867</v>
      </c>
      <c r="AD5354" t="str">
        <f>IF(Zudio_sales_data[[#This Row],[Order Date]]&lt;=Zudio_sales_data[[#This Row],[Store Open Date]],"wrong data","right data")</f>
        <v>right data</v>
      </c>
      <c r="AE5354">
        <f>Zudio_sales_data[[#This Row],[Sales Profit]]/Zudio_sales_data[[#This Row],[Quantity]]</f>
        <v>426.8</v>
      </c>
    </row>
    <row r="5355" spans="1:31" x14ac:dyDescent="0.3">
      <c r="A5355" t="s">
        <v>71</v>
      </c>
      <c r="B5355" t="s">
        <v>81</v>
      </c>
      <c r="C5355" t="s">
        <v>28</v>
      </c>
      <c r="D5355" t="s">
        <v>29</v>
      </c>
      <c r="E5355">
        <v>69</v>
      </c>
      <c r="F5355">
        <v>415810</v>
      </c>
      <c r="G5355" t="s">
        <v>49</v>
      </c>
      <c r="H5355" s="1">
        <v>44994</v>
      </c>
      <c r="I5355">
        <v>1300</v>
      </c>
      <c r="J5355" t="s">
        <v>9029</v>
      </c>
      <c r="K5355" t="s">
        <v>654</v>
      </c>
      <c r="L5355">
        <v>10</v>
      </c>
      <c r="M5355">
        <v>7</v>
      </c>
      <c r="N5355">
        <v>5</v>
      </c>
      <c r="O5355" t="s">
        <v>33</v>
      </c>
      <c r="P5355" t="s">
        <v>52</v>
      </c>
      <c r="Q5355">
        <v>80265</v>
      </c>
      <c r="R5355" s="1">
        <v>45314</v>
      </c>
      <c r="S5355" t="s">
        <v>85</v>
      </c>
      <c r="T5355">
        <v>836753</v>
      </c>
      <c r="U5355" t="s">
        <v>9030</v>
      </c>
      <c r="V5355">
        <v>447</v>
      </c>
      <c r="W5355">
        <v>984</v>
      </c>
      <c r="X5355">
        <v>1</v>
      </c>
      <c r="Y5355">
        <v>393.6</v>
      </c>
      <c r="Z5355">
        <v>9</v>
      </c>
      <c r="AA5355">
        <f>Zudio_sales_data[[#This Row],[Price]]*Zudio_sales_data[[#This Row],[Quantity]]</f>
        <v>984</v>
      </c>
      <c r="AB5355" s="1">
        <v>45629</v>
      </c>
      <c r="AC5355">
        <f>_xlfn.DAYS(Zudio_sales_data[[#This Row],[Last Date]],Zudio_sales_data[[#This Row],[Store Open Date]])</f>
        <v>635</v>
      </c>
      <c r="AD5355" t="str">
        <f>IF(Zudio_sales_data[[#This Row],[Order Date]]&lt;=Zudio_sales_data[[#This Row],[Store Open Date]],"wrong data","right data")</f>
        <v>right data</v>
      </c>
      <c r="AE5355">
        <f>Zudio_sales_data[[#This Row],[Sales Profit]]/Zudio_sales_data[[#This Row],[Quantity]]</f>
        <v>393.6</v>
      </c>
    </row>
    <row r="5356" spans="1:31" x14ac:dyDescent="0.3">
      <c r="A5356" t="s">
        <v>139</v>
      </c>
      <c r="B5356" t="s">
        <v>106</v>
      </c>
      <c r="C5356" t="s">
        <v>39</v>
      </c>
      <c r="D5356" t="s">
        <v>48</v>
      </c>
      <c r="E5356">
        <v>63</v>
      </c>
      <c r="F5356">
        <v>434093</v>
      </c>
      <c r="G5356" t="s">
        <v>30</v>
      </c>
      <c r="H5356" s="1">
        <v>44104</v>
      </c>
      <c r="I5356">
        <v>1000</v>
      </c>
      <c r="J5356" t="s">
        <v>9031</v>
      </c>
      <c r="K5356" t="s">
        <v>249</v>
      </c>
      <c r="L5356">
        <v>10</v>
      </c>
      <c r="M5356">
        <v>9</v>
      </c>
      <c r="N5356">
        <v>3</v>
      </c>
      <c r="O5356" t="s">
        <v>33</v>
      </c>
      <c r="P5356" t="s">
        <v>62</v>
      </c>
      <c r="Q5356">
        <v>15283</v>
      </c>
      <c r="R5356" s="1">
        <v>45571</v>
      </c>
      <c r="S5356" t="s">
        <v>115</v>
      </c>
      <c r="T5356">
        <v>262635</v>
      </c>
      <c r="U5356" t="s">
        <v>9032</v>
      </c>
      <c r="V5356">
        <v>631</v>
      </c>
      <c r="W5356">
        <v>2564</v>
      </c>
      <c r="X5356">
        <v>7</v>
      </c>
      <c r="Y5356">
        <v>7179.2</v>
      </c>
      <c r="Z5356">
        <v>11</v>
      </c>
      <c r="AA5356">
        <f>Zudio_sales_data[[#This Row],[Price]]*Zudio_sales_data[[#This Row],[Quantity]]</f>
        <v>17948</v>
      </c>
      <c r="AB5356" s="1">
        <v>45629</v>
      </c>
      <c r="AC5356">
        <f>_xlfn.DAYS(Zudio_sales_data[[#This Row],[Last Date]],Zudio_sales_data[[#This Row],[Store Open Date]])</f>
        <v>1525</v>
      </c>
      <c r="AD5356" t="str">
        <f>IF(Zudio_sales_data[[#This Row],[Order Date]]&lt;=Zudio_sales_data[[#This Row],[Store Open Date]],"wrong data","right data")</f>
        <v>right data</v>
      </c>
      <c r="AE5356">
        <f>Zudio_sales_data[[#This Row],[Sales Profit]]/Zudio_sales_data[[#This Row],[Quantity]]</f>
        <v>1025.5999999999999</v>
      </c>
    </row>
    <row r="5357" spans="1:31" x14ac:dyDescent="0.3">
      <c r="A5357" t="s">
        <v>110</v>
      </c>
      <c r="B5357" t="s">
        <v>125</v>
      </c>
      <c r="C5357" t="s">
        <v>47</v>
      </c>
      <c r="D5357" t="s">
        <v>29</v>
      </c>
      <c r="E5357">
        <v>27</v>
      </c>
      <c r="F5357">
        <v>423291</v>
      </c>
      <c r="G5357" t="s">
        <v>49</v>
      </c>
      <c r="H5357" s="1">
        <v>44534</v>
      </c>
      <c r="I5357">
        <v>1000</v>
      </c>
      <c r="J5357" t="s">
        <v>9033</v>
      </c>
      <c r="K5357" t="s">
        <v>199</v>
      </c>
      <c r="L5357">
        <v>10</v>
      </c>
      <c r="M5357">
        <v>9</v>
      </c>
      <c r="N5357">
        <v>12</v>
      </c>
      <c r="O5357" t="s">
        <v>69</v>
      </c>
      <c r="P5357" t="s">
        <v>34</v>
      </c>
      <c r="Q5357">
        <v>98468</v>
      </c>
      <c r="R5357" s="1">
        <v>45566</v>
      </c>
      <c r="S5357" t="s">
        <v>115</v>
      </c>
      <c r="T5357">
        <v>970050</v>
      </c>
      <c r="U5357" t="s">
        <v>6877</v>
      </c>
      <c r="V5357">
        <v>972</v>
      </c>
      <c r="W5357">
        <v>2174</v>
      </c>
      <c r="X5357">
        <v>8</v>
      </c>
      <c r="Y5357">
        <v>6956.8</v>
      </c>
      <c r="Z5357">
        <v>11</v>
      </c>
      <c r="AA5357">
        <f>Zudio_sales_data[[#This Row],[Price]]*Zudio_sales_data[[#This Row],[Quantity]]</f>
        <v>17392</v>
      </c>
      <c r="AB5357" s="1">
        <v>45629</v>
      </c>
      <c r="AC5357">
        <f>_xlfn.DAYS(Zudio_sales_data[[#This Row],[Last Date]],Zudio_sales_data[[#This Row],[Store Open Date]])</f>
        <v>1095</v>
      </c>
      <c r="AD5357" t="str">
        <f>IF(Zudio_sales_data[[#This Row],[Order Date]]&lt;=Zudio_sales_data[[#This Row],[Store Open Date]],"wrong data","right data")</f>
        <v>right data</v>
      </c>
      <c r="AE5357">
        <f>Zudio_sales_data[[#This Row],[Sales Profit]]/Zudio_sales_data[[#This Row],[Quantity]]</f>
        <v>869.6</v>
      </c>
    </row>
    <row r="5358" spans="1:31" x14ac:dyDescent="0.3">
      <c r="A5358" t="s">
        <v>117</v>
      </c>
      <c r="B5358" t="s">
        <v>241</v>
      </c>
      <c r="C5358" t="s">
        <v>39</v>
      </c>
      <c r="D5358" t="s">
        <v>112</v>
      </c>
      <c r="E5358">
        <v>75</v>
      </c>
      <c r="F5358">
        <v>430663</v>
      </c>
      <c r="G5358" t="s">
        <v>49</v>
      </c>
      <c r="H5358" s="1">
        <v>44461</v>
      </c>
      <c r="I5358">
        <v>1200</v>
      </c>
      <c r="J5358" t="s">
        <v>5372</v>
      </c>
      <c r="K5358" t="s">
        <v>268</v>
      </c>
      <c r="L5358">
        <v>10</v>
      </c>
      <c r="M5358">
        <v>9</v>
      </c>
      <c r="N5358">
        <v>18</v>
      </c>
      <c r="O5358" t="s">
        <v>33</v>
      </c>
      <c r="P5358" t="s">
        <v>62</v>
      </c>
      <c r="Q5358">
        <v>81858</v>
      </c>
      <c r="R5358" s="1">
        <v>45412</v>
      </c>
      <c r="S5358" t="s">
        <v>63</v>
      </c>
      <c r="T5358">
        <v>209377</v>
      </c>
      <c r="U5358" t="s">
        <v>9034</v>
      </c>
      <c r="V5358">
        <v>892</v>
      </c>
      <c r="W5358">
        <v>2717</v>
      </c>
      <c r="X5358">
        <v>1</v>
      </c>
      <c r="Y5358">
        <v>1086.8</v>
      </c>
      <c r="Z5358">
        <v>11</v>
      </c>
      <c r="AA5358">
        <f>Zudio_sales_data[[#This Row],[Price]]*Zudio_sales_data[[#This Row],[Quantity]]</f>
        <v>2717</v>
      </c>
      <c r="AB5358" s="1">
        <v>45629</v>
      </c>
      <c r="AC5358">
        <f>_xlfn.DAYS(Zudio_sales_data[[#This Row],[Last Date]],Zudio_sales_data[[#This Row],[Store Open Date]])</f>
        <v>1168</v>
      </c>
      <c r="AD5358" t="str">
        <f>IF(Zudio_sales_data[[#This Row],[Order Date]]&lt;=Zudio_sales_data[[#This Row],[Store Open Date]],"wrong data","right data")</f>
        <v>right data</v>
      </c>
      <c r="AE5358">
        <f>Zudio_sales_data[[#This Row],[Sales Profit]]/Zudio_sales_data[[#This Row],[Quantity]]</f>
        <v>1086.8</v>
      </c>
    </row>
    <row r="5359" spans="1:31" x14ac:dyDescent="0.3">
      <c r="A5359" t="s">
        <v>139</v>
      </c>
      <c r="B5359" t="s">
        <v>27</v>
      </c>
      <c r="C5359" t="s">
        <v>47</v>
      </c>
      <c r="D5359" t="s">
        <v>40</v>
      </c>
      <c r="E5359">
        <v>82</v>
      </c>
      <c r="F5359">
        <v>428823</v>
      </c>
      <c r="G5359" t="s">
        <v>30</v>
      </c>
      <c r="H5359" s="1">
        <v>45438</v>
      </c>
      <c r="I5359">
        <v>1000</v>
      </c>
      <c r="J5359" t="s">
        <v>9035</v>
      </c>
      <c r="K5359" t="s">
        <v>84</v>
      </c>
      <c r="L5359">
        <v>10</v>
      </c>
      <c r="M5359">
        <v>9</v>
      </c>
      <c r="N5359">
        <v>8</v>
      </c>
      <c r="O5359" t="s">
        <v>33</v>
      </c>
      <c r="P5359" t="s">
        <v>62</v>
      </c>
      <c r="Q5359">
        <v>54962</v>
      </c>
      <c r="R5359" s="1">
        <v>45482</v>
      </c>
      <c r="S5359" t="s">
        <v>95</v>
      </c>
      <c r="T5359">
        <v>696860</v>
      </c>
      <c r="U5359" t="s">
        <v>2004</v>
      </c>
      <c r="V5359">
        <v>623</v>
      </c>
      <c r="W5359">
        <v>910</v>
      </c>
      <c r="X5359">
        <v>7</v>
      </c>
      <c r="Y5359">
        <v>2548</v>
      </c>
      <c r="Z5359">
        <v>11</v>
      </c>
      <c r="AA5359">
        <f>Zudio_sales_data[[#This Row],[Price]]*Zudio_sales_data[[#This Row],[Quantity]]</f>
        <v>6370</v>
      </c>
      <c r="AB5359" s="1">
        <v>45629</v>
      </c>
      <c r="AC5359">
        <f>_xlfn.DAYS(Zudio_sales_data[[#This Row],[Last Date]],Zudio_sales_data[[#This Row],[Store Open Date]])</f>
        <v>191</v>
      </c>
      <c r="AD5359" t="str">
        <f>IF(Zudio_sales_data[[#This Row],[Order Date]]&lt;=Zudio_sales_data[[#This Row],[Store Open Date]],"wrong data","right data")</f>
        <v>right data</v>
      </c>
      <c r="AE5359">
        <f>Zudio_sales_data[[#This Row],[Sales Profit]]/Zudio_sales_data[[#This Row],[Quantity]]</f>
        <v>364</v>
      </c>
    </row>
    <row r="5360" spans="1:31" x14ac:dyDescent="0.3">
      <c r="A5360" t="s">
        <v>110</v>
      </c>
      <c r="B5360" t="s">
        <v>81</v>
      </c>
      <c r="C5360" t="s">
        <v>28</v>
      </c>
      <c r="D5360" t="s">
        <v>77</v>
      </c>
      <c r="E5360">
        <v>22</v>
      </c>
      <c r="F5360">
        <v>429382</v>
      </c>
      <c r="G5360" t="s">
        <v>30</v>
      </c>
      <c r="H5360" s="1">
        <v>45070</v>
      </c>
      <c r="I5360">
        <v>1400</v>
      </c>
      <c r="J5360" t="s">
        <v>9036</v>
      </c>
      <c r="K5360" t="s">
        <v>330</v>
      </c>
      <c r="L5360">
        <v>10</v>
      </c>
      <c r="M5360">
        <v>9</v>
      </c>
      <c r="N5360">
        <v>10</v>
      </c>
      <c r="O5360" t="s">
        <v>69</v>
      </c>
      <c r="P5360" t="s">
        <v>62</v>
      </c>
      <c r="Q5360">
        <v>82519</v>
      </c>
      <c r="R5360" s="1">
        <v>45404</v>
      </c>
      <c r="S5360" t="s">
        <v>63</v>
      </c>
      <c r="T5360">
        <v>309428</v>
      </c>
      <c r="U5360" t="s">
        <v>9037</v>
      </c>
      <c r="V5360">
        <v>400</v>
      </c>
      <c r="W5360">
        <v>2492</v>
      </c>
      <c r="X5360">
        <v>7</v>
      </c>
      <c r="Y5360">
        <v>6977.6</v>
      </c>
      <c r="Z5360">
        <v>11</v>
      </c>
      <c r="AA5360">
        <f>Zudio_sales_data[[#This Row],[Price]]*Zudio_sales_data[[#This Row],[Quantity]]</f>
        <v>17444</v>
      </c>
      <c r="AB5360" s="1">
        <v>45629</v>
      </c>
      <c r="AC5360">
        <f>_xlfn.DAYS(Zudio_sales_data[[#This Row],[Last Date]],Zudio_sales_data[[#This Row],[Store Open Date]])</f>
        <v>559</v>
      </c>
      <c r="AD5360" t="str">
        <f>IF(Zudio_sales_data[[#This Row],[Order Date]]&lt;=Zudio_sales_data[[#This Row],[Store Open Date]],"wrong data","right data")</f>
        <v>right data</v>
      </c>
      <c r="AE5360">
        <f>Zudio_sales_data[[#This Row],[Sales Profit]]/Zudio_sales_data[[#This Row],[Quantity]]</f>
        <v>996.80000000000007</v>
      </c>
    </row>
    <row r="5361" spans="1:31" x14ac:dyDescent="0.3">
      <c r="A5361" t="s">
        <v>55</v>
      </c>
      <c r="B5361" t="s">
        <v>111</v>
      </c>
      <c r="C5361" t="s">
        <v>39</v>
      </c>
      <c r="D5361" t="s">
        <v>48</v>
      </c>
      <c r="E5361">
        <v>84</v>
      </c>
      <c r="F5361">
        <v>416865</v>
      </c>
      <c r="G5361" t="s">
        <v>49</v>
      </c>
      <c r="H5361" s="1">
        <v>44869</v>
      </c>
      <c r="I5361">
        <v>800</v>
      </c>
      <c r="J5361" t="s">
        <v>9038</v>
      </c>
      <c r="K5361" t="s">
        <v>151</v>
      </c>
      <c r="L5361">
        <v>9</v>
      </c>
      <c r="M5361">
        <v>8</v>
      </c>
      <c r="N5361">
        <v>16</v>
      </c>
      <c r="O5361" t="s">
        <v>69</v>
      </c>
      <c r="P5361" t="s">
        <v>34</v>
      </c>
      <c r="Q5361">
        <v>97312</v>
      </c>
      <c r="R5361" s="1">
        <v>45603</v>
      </c>
      <c r="S5361" t="s">
        <v>35</v>
      </c>
      <c r="T5361">
        <v>180709</v>
      </c>
      <c r="U5361" t="s">
        <v>9039</v>
      </c>
      <c r="V5361">
        <v>721</v>
      </c>
      <c r="W5361">
        <v>634</v>
      </c>
      <c r="X5361">
        <v>1</v>
      </c>
      <c r="Y5361">
        <v>253.6</v>
      </c>
      <c r="Z5361">
        <v>11</v>
      </c>
      <c r="AA5361">
        <f>Zudio_sales_data[[#This Row],[Price]]*Zudio_sales_data[[#This Row],[Quantity]]</f>
        <v>634</v>
      </c>
      <c r="AB5361" s="1">
        <v>45629</v>
      </c>
      <c r="AC5361">
        <f>_xlfn.DAYS(Zudio_sales_data[[#This Row],[Last Date]],Zudio_sales_data[[#This Row],[Store Open Date]])</f>
        <v>760</v>
      </c>
      <c r="AD5361" t="str">
        <f>IF(Zudio_sales_data[[#This Row],[Order Date]]&lt;=Zudio_sales_data[[#This Row],[Store Open Date]],"wrong data","right data")</f>
        <v>right data</v>
      </c>
      <c r="AE5361">
        <f>Zudio_sales_data[[#This Row],[Sales Profit]]/Zudio_sales_data[[#This Row],[Quantity]]</f>
        <v>253.6</v>
      </c>
    </row>
    <row r="5362" spans="1:31" x14ac:dyDescent="0.3">
      <c r="A5362" t="s">
        <v>71</v>
      </c>
      <c r="B5362" t="s">
        <v>106</v>
      </c>
      <c r="C5362" t="s">
        <v>47</v>
      </c>
      <c r="D5362" t="s">
        <v>87</v>
      </c>
      <c r="E5362">
        <v>81</v>
      </c>
      <c r="F5362">
        <v>428162</v>
      </c>
      <c r="G5362" t="s">
        <v>49</v>
      </c>
      <c r="H5362" s="1">
        <v>43864</v>
      </c>
      <c r="I5362">
        <v>1000</v>
      </c>
      <c r="J5362" t="s">
        <v>9040</v>
      </c>
      <c r="K5362" t="s">
        <v>303</v>
      </c>
      <c r="L5362">
        <v>10</v>
      </c>
      <c r="M5362">
        <v>9</v>
      </c>
      <c r="N5362">
        <v>19</v>
      </c>
      <c r="O5362" t="s">
        <v>69</v>
      </c>
      <c r="P5362" t="s">
        <v>52</v>
      </c>
      <c r="Q5362">
        <v>38493</v>
      </c>
      <c r="R5362" s="1">
        <v>45512</v>
      </c>
      <c r="S5362" t="s">
        <v>53</v>
      </c>
      <c r="T5362">
        <v>835378</v>
      </c>
      <c r="U5362" t="s">
        <v>9041</v>
      </c>
      <c r="V5362">
        <v>888</v>
      </c>
      <c r="W5362">
        <v>860</v>
      </c>
      <c r="X5362">
        <v>2</v>
      </c>
      <c r="Y5362">
        <v>688</v>
      </c>
      <c r="Z5362">
        <v>11</v>
      </c>
      <c r="AA5362">
        <f>Zudio_sales_data[[#This Row],[Price]]*Zudio_sales_data[[#This Row],[Quantity]]</f>
        <v>1720</v>
      </c>
      <c r="AB5362" s="1">
        <v>45629</v>
      </c>
      <c r="AC5362">
        <f>_xlfn.DAYS(Zudio_sales_data[[#This Row],[Last Date]],Zudio_sales_data[[#This Row],[Store Open Date]])</f>
        <v>1765</v>
      </c>
      <c r="AD5362" t="str">
        <f>IF(Zudio_sales_data[[#This Row],[Order Date]]&lt;=Zudio_sales_data[[#This Row],[Store Open Date]],"wrong data","right data")</f>
        <v>right data</v>
      </c>
      <c r="AE5362">
        <f>Zudio_sales_data[[#This Row],[Sales Profit]]/Zudio_sales_data[[#This Row],[Quantity]]</f>
        <v>344</v>
      </c>
    </row>
    <row r="5363" spans="1:31" x14ac:dyDescent="0.3">
      <c r="A5363" t="s">
        <v>139</v>
      </c>
      <c r="B5363" t="s">
        <v>208</v>
      </c>
      <c r="C5363" t="s">
        <v>28</v>
      </c>
      <c r="D5363" t="s">
        <v>77</v>
      </c>
      <c r="E5363">
        <v>90</v>
      </c>
      <c r="F5363">
        <v>418458</v>
      </c>
      <c r="G5363" t="s">
        <v>30</v>
      </c>
      <c r="H5363" s="1">
        <v>44213</v>
      </c>
      <c r="I5363">
        <v>1200</v>
      </c>
      <c r="J5363" t="s">
        <v>9042</v>
      </c>
      <c r="K5363" t="s">
        <v>330</v>
      </c>
      <c r="L5363">
        <v>9</v>
      </c>
      <c r="M5363">
        <v>8</v>
      </c>
      <c r="N5363">
        <v>14</v>
      </c>
      <c r="O5363" t="s">
        <v>33</v>
      </c>
      <c r="P5363" t="s">
        <v>90</v>
      </c>
      <c r="Q5363">
        <v>96063</v>
      </c>
      <c r="R5363" s="1">
        <v>45559</v>
      </c>
      <c r="S5363" t="s">
        <v>131</v>
      </c>
      <c r="T5363">
        <v>978144</v>
      </c>
      <c r="U5363" t="s">
        <v>9043</v>
      </c>
      <c r="V5363">
        <v>221</v>
      </c>
      <c r="W5363">
        <v>1811</v>
      </c>
      <c r="X5363">
        <v>7</v>
      </c>
      <c r="Y5363">
        <v>5070.8</v>
      </c>
      <c r="Z5363">
        <v>11</v>
      </c>
      <c r="AA5363">
        <f>Zudio_sales_data[[#This Row],[Price]]*Zudio_sales_data[[#This Row],[Quantity]]</f>
        <v>12677</v>
      </c>
      <c r="AB5363" s="1">
        <v>45629</v>
      </c>
      <c r="AC5363">
        <f>_xlfn.DAYS(Zudio_sales_data[[#This Row],[Last Date]],Zudio_sales_data[[#This Row],[Store Open Date]])</f>
        <v>1416</v>
      </c>
      <c r="AD5363" t="str">
        <f>IF(Zudio_sales_data[[#This Row],[Order Date]]&lt;=Zudio_sales_data[[#This Row],[Store Open Date]],"wrong data","right data")</f>
        <v>right data</v>
      </c>
      <c r="AE5363">
        <f>Zudio_sales_data[[#This Row],[Sales Profit]]/Zudio_sales_data[[#This Row],[Quantity]]</f>
        <v>724.4</v>
      </c>
    </row>
    <row r="5364" spans="1:31" x14ac:dyDescent="0.3">
      <c r="A5364" t="s">
        <v>117</v>
      </c>
      <c r="B5364" t="s">
        <v>157</v>
      </c>
      <c r="C5364" t="s">
        <v>39</v>
      </c>
      <c r="D5364" t="s">
        <v>66</v>
      </c>
      <c r="E5364">
        <v>44</v>
      </c>
      <c r="F5364">
        <v>403310</v>
      </c>
      <c r="G5364" t="s">
        <v>49</v>
      </c>
      <c r="H5364" s="1">
        <v>44911</v>
      </c>
      <c r="I5364">
        <v>1100</v>
      </c>
      <c r="J5364" t="s">
        <v>1922</v>
      </c>
      <c r="K5364" t="s">
        <v>358</v>
      </c>
      <c r="L5364">
        <v>10</v>
      </c>
      <c r="M5364">
        <v>7</v>
      </c>
      <c r="N5364">
        <v>16</v>
      </c>
      <c r="O5364" t="s">
        <v>33</v>
      </c>
      <c r="P5364" t="s">
        <v>90</v>
      </c>
      <c r="Q5364">
        <v>65109</v>
      </c>
      <c r="R5364" s="1">
        <v>45557</v>
      </c>
      <c r="S5364" t="s">
        <v>131</v>
      </c>
      <c r="T5364">
        <v>287763</v>
      </c>
      <c r="U5364" t="s">
        <v>9044</v>
      </c>
      <c r="V5364">
        <v>427</v>
      </c>
      <c r="W5364">
        <v>2498</v>
      </c>
      <c r="X5364">
        <v>3</v>
      </c>
      <c r="Y5364">
        <v>2997.6</v>
      </c>
      <c r="Z5364">
        <v>9</v>
      </c>
      <c r="AA5364">
        <f>Zudio_sales_data[[#This Row],[Price]]*Zudio_sales_data[[#This Row],[Quantity]]</f>
        <v>7494</v>
      </c>
      <c r="AB5364" s="1">
        <v>45629</v>
      </c>
      <c r="AC5364">
        <f>_xlfn.DAYS(Zudio_sales_data[[#This Row],[Last Date]],Zudio_sales_data[[#This Row],[Store Open Date]])</f>
        <v>718</v>
      </c>
      <c r="AD5364" t="str">
        <f>IF(Zudio_sales_data[[#This Row],[Order Date]]&lt;=Zudio_sales_data[[#This Row],[Store Open Date]],"wrong data","right data")</f>
        <v>right data</v>
      </c>
      <c r="AE5364">
        <f>Zudio_sales_data[[#This Row],[Sales Profit]]/Zudio_sales_data[[#This Row],[Quantity]]</f>
        <v>999.19999999999993</v>
      </c>
    </row>
    <row r="5365" spans="1:31" x14ac:dyDescent="0.3">
      <c r="A5365" t="s">
        <v>26</v>
      </c>
      <c r="B5365" t="s">
        <v>174</v>
      </c>
      <c r="C5365" t="s">
        <v>39</v>
      </c>
      <c r="D5365" t="s">
        <v>48</v>
      </c>
      <c r="E5365">
        <v>30</v>
      </c>
      <c r="F5365">
        <v>435204</v>
      </c>
      <c r="G5365" t="s">
        <v>49</v>
      </c>
      <c r="H5365" s="1">
        <v>44417</v>
      </c>
      <c r="I5365">
        <v>950</v>
      </c>
      <c r="J5365" t="s">
        <v>9045</v>
      </c>
      <c r="K5365" t="s">
        <v>298</v>
      </c>
      <c r="L5365">
        <v>9</v>
      </c>
      <c r="M5365">
        <v>8</v>
      </c>
      <c r="N5365">
        <v>7</v>
      </c>
      <c r="O5365" t="s">
        <v>33</v>
      </c>
      <c r="P5365" t="s">
        <v>90</v>
      </c>
      <c r="Q5365">
        <v>89606</v>
      </c>
      <c r="R5365" s="1">
        <v>45319</v>
      </c>
      <c r="S5365" t="s">
        <v>85</v>
      </c>
      <c r="T5365">
        <v>595142</v>
      </c>
      <c r="U5365" t="s">
        <v>9046</v>
      </c>
      <c r="V5365">
        <v>870</v>
      </c>
      <c r="W5365">
        <v>1913</v>
      </c>
      <c r="X5365">
        <v>6</v>
      </c>
      <c r="Y5365">
        <v>4591.2</v>
      </c>
      <c r="Z5365">
        <v>11</v>
      </c>
      <c r="AA5365">
        <f>Zudio_sales_data[[#This Row],[Price]]*Zudio_sales_data[[#This Row],[Quantity]]</f>
        <v>11478</v>
      </c>
      <c r="AB5365" s="1">
        <v>45629</v>
      </c>
      <c r="AC5365">
        <f>_xlfn.DAYS(Zudio_sales_data[[#This Row],[Last Date]],Zudio_sales_data[[#This Row],[Store Open Date]])</f>
        <v>1212</v>
      </c>
      <c r="AD5365" t="str">
        <f>IF(Zudio_sales_data[[#This Row],[Order Date]]&lt;=Zudio_sales_data[[#This Row],[Store Open Date]],"wrong data","right data")</f>
        <v>right data</v>
      </c>
      <c r="AE5365">
        <f>Zudio_sales_data[[#This Row],[Sales Profit]]/Zudio_sales_data[[#This Row],[Quantity]]</f>
        <v>765.19999999999993</v>
      </c>
    </row>
    <row r="5366" spans="1:31" x14ac:dyDescent="0.3">
      <c r="A5366" t="s">
        <v>71</v>
      </c>
      <c r="B5366" t="s">
        <v>187</v>
      </c>
      <c r="C5366" t="s">
        <v>47</v>
      </c>
      <c r="D5366" t="s">
        <v>229</v>
      </c>
      <c r="E5366">
        <v>10</v>
      </c>
      <c r="F5366">
        <v>405177</v>
      </c>
      <c r="G5366" t="s">
        <v>30</v>
      </c>
      <c r="H5366" s="1">
        <v>43890</v>
      </c>
      <c r="I5366">
        <v>1400</v>
      </c>
      <c r="J5366" t="s">
        <v>9047</v>
      </c>
      <c r="K5366" t="s">
        <v>469</v>
      </c>
      <c r="L5366">
        <v>9</v>
      </c>
      <c r="M5366">
        <v>8</v>
      </c>
      <c r="N5366">
        <v>11</v>
      </c>
      <c r="O5366" t="s">
        <v>33</v>
      </c>
      <c r="P5366" t="s">
        <v>52</v>
      </c>
      <c r="Q5366">
        <v>23029</v>
      </c>
      <c r="R5366" s="1">
        <v>45376</v>
      </c>
      <c r="S5366" t="s">
        <v>58</v>
      </c>
      <c r="T5366">
        <v>669339</v>
      </c>
      <c r="U5366" t="s">
        <v>9048</v>
      </c>
      <c r="V5366">
        <v>942</v>
      </c>
      <c r="W5366">
        <v>2847</v>
      </c>
      <c r="X5366">
        <v>3</v>
      </c>
      <c r="Y5366">
        <v>3416.4</v>
      </c>
      <c r="Z5366">
        <v>11</v>
      </c>
      <c r="AA5366">
        <f>Zudio_sales_data[[#This Row],[Price]]*Zudio_sales_data[[#This Row],[Quantity]]</f>
        <v>8541</v>
      </c>
      <c r="AB5366" s="1">
        <v>45629</v>
      </c>
      <c r="AC5366">
        <f>_xlfn.DAYS(Zudio_sales_data[[#This Row],[Last Date]],Zudio_sales_data[[#This Row],[Store Open Date]])</f>
        <v>1739</v>
      </c>
      <c r="AD5366" t="str">
        <f>IF(Zudio_sales_data[[#This Row],[Order Date]]&lt;=Zudio_sales_data[[#This Row],[Store Open Date]],"wrong data","right data")</f>
        <v>right data</v>
      </c>
      <c r="AE5366">
        <f>Zudio_sales_data[[#This Row],[Sales Profit]]/Zudio_sales_data[[#This Row],[Quantity]]</f>
        <v>1138.8</v>
      </c>
    </row>
    <row r="5367" spans="1:31" x14ac:dyDescent="0.3">
      <c r="A5367" t="s">
        <v>26</v>
      </c>
      <c r="B5367" t="s">
        <v>163</v>
      </c>
      <c r="C5367" t="s">
        <v>47</v>
      </c>
      <c r="D5367" t="s">
        <v>229</v>
      </c>
      <c r="E5367">
        <v>57</v>
      </c>
      <c r="F5367">
        <v>427228</v>
      </c>
      <c r="G5367" t="s">
        <v>30</v>
      </c>
      <c r="H5367" s="1">
        <v>45189</v>
      </c>
      <c r="I5367">
        <v>1300</v>
      </c>
      <c r="J5367" t="s">
        <v>9049</v>
      </c>
      <c r="K5367" t="s">
        <v>74</v>
      </c>
      <c r="L5367">
        <v>11</v>
      </c>
      <c r="M5367">
        <v>8</v>
      </c>
      <c r="N5367">
        <v>15</v>
      </c>
      <c r="O5367" t="s">
        <v>69</v>
      </c>
      <c r="P5367" t="s">
        <v>90</v>
      </c>
      <c r="Q5367">
        <v>95741</v>
      </c>
      <c r="R5367" s="1">
        <v>45305</v>
      </c>
      <c r="S5367" t="s">
        <v>85</v>
      </c>
      <c r="T5367">
        <v>301925</v>
      </c>
      <c r="U5367" t="s">
        <v>9050</v>
      </c>
      <c r="V5367">
        <v>611</v>
      </c>
      <c r="W5367">
        <v>2150</v>
      </c>
      <c r="X5367">
        <v>1</v>
      </c>
      <c r="Y5367">
        <v>860</v>
      </c>
      <c r="Z5367">
        <v>9</v>
      </c>
      <c r="AA5367">
        <f>Zudio_sales_data[[#This Row],[Price]]*Zudio_sales_data[[#This Row],[Quantity]]</f>
        <v>2150</v>
      </c>
      <c r="AB5367" s="1">
        <v>45629</v>
      </c>
      <c r="AC5367">
        <f>_xlfn.DAYS(Zudio_sales_data[[#This Row],[Last Date]],Zudio_sales_data[[#This Row],[Store Open Date]])</f>
        <v>440</v>
      </c>
      <c r="AD5367" t="str">
        <f>IF(Zudio_sales_data[[#This Row],[Order Date]]&lt;=Zudio_sales_data[[#This Row],[Store Open Date]],"wrong data","right data")</f>
        <v>right data</v>
      </c>
      <c r="AE5367">
        <f>Zudio_sales_data[[#This Row],[Sales Profit]]/Zudio_sales_data[[#This Row],[Quantity]]</f>
        <v>860</v>
      </c>
    </row>
    <row r="5368" spans="1:31" x14ac:dyDescent="0.3">
      <c r="A5368" t="s">
        <v>55</v>
      </c>
      <c r="B5368" t="s">
        <v>135</v>
      </c>
      <c r="C5368" t="s">
        <v>47</v>
      </c>
      <c r="D5368" t="s">
        <v>112</v>
      </c>
      <c r="E5368">
        <v>40</v>
      </c>
      <c r="F5368">
        <v>419030</v>
      </c>
      <c r="G5368" t="s">
        <v>30</v>
      </c>
      <c r="H5368" s="1">
        <v>44225</v>
      </c>
      <c r="I5368">
        <v>1100</v>
      </c>
      <c r="J5368" t="s">
        <v>9051</v>
      </c>
      <c r="K5368" t="s">
        <v>326</v>
      </c>
      <c r="L5368">
        <v>10</v>
      </c>
      <c r="M5368">
        <v>9</v>
      </c>
      <c r="N5368">
        <v>12</v>
      </c>
      <c r="O5368" t="s">
        <v>33</v>
      </c>
      <c r="P5368" t="s">
        <v>62</v>
      </c>
      <c r="Q5368">
        <v>41303</v>
      </c>
      <c r="R5368" s="1">
        <v>45400</v>
      </c>
      <c r="S5368" t="s">
        <v>63</v>
      </c>
      <c r="T5368">
        <v>112714</v>
      </c>
      <c r="U5368" t="s">
        <v>9052</v>
      </c>
      <c r="V5368">
        <v>427</v>
      </c>
      <c r="W5368">
        <v>1709</v>
      </c>
      <c r="X5368">
        <v>7</v>
      </c>
      <c r="Y5368">
        <v>4785.2</v>
      </c>
      <c r="Z5368">
        <v>11</v>
      </c>
      <c r="AA5368">
        <f>Zudio_sales_data[[#This Row],[Price]]*Zudio_sales_data[[#This Row],[Quantity]]</f>
        <v>11963</v>
      </c>
      <c r="AB5368" s="1">
        <v>45629</v>
      </c>
      <c r="AC5368">
        <f>_xlfn.DAYS(Zudio_sales_data[[#This Row],[Last Date]],Zudio_sales_data[[#This Row],[Store Open Date]])</f>
        <v>1404</v>
      </c>
      <c r="AD5368" t="str">
        <f>IF(Zudio_sales_data[[#This Row],[Order Date]]&lt;=Zudio_sales_data[[#This Row],[Store Open Date]],"wrong data","right data")</f>
        <v>right data</v>
      </c>
      <c r="AE5368">
        <f>Zudio_sales_data[[#This Row],[Sales Profit]]/Zudio_sales_data[[#This Row],[Quantity]]</f>
        <v>683.6</v>
      </c>
    </row>
    <row r="5369" spans="1:31" x14ac:dyDescent="0.3">
      <c r="A5369" t="s">
        <v>139</v>
      </c>
      <c r="B5369" t="s">
        <v>241</v>
      </c>
      <c r="C5369" t="s">
        <v>47</v>
      </c>
      <c r="D5369" t="s">
        <v>40</v>
      </c>
      <c r="E5369">
        <v>29</v>
      </c>
      <c r="F5369">
        <v>410439</v>
      </c>
      <c r="G5369" t="s">
        <v>30</v>
      </c>
      <c r="H5369" s="1">
        <v>44907</v>
      </c>
      <c r="I5369">
        <v>1400</v>
      </c>
      <c r="J5369" t="s">
        <v>9053</v>
      </c>
      <c r="K5369" t="s">
        <v>195</v>
      </c>
      <c r="L5369">
        <v>11</v>
      </c>
      <c r="M5369">
        <v>8</v>
      </c>
      <c r="N5369">
        <v>17</v>
      </c>
      <c r="O5369" t="s">
        <v>33</v>
      </c>
      <c r="P5369" t="s">
        <v>62</v>
      </c>
      <c r="Q5369">
        <v>46031</v>
      </c>
      <c r="R5369" s="1">
        <v>45401</v>
      </c>
      <c r="S5369" t="s">
        <v>63</v>
      </c>
      <c r="T5369">
        <v>341232</v>
      </c>
      <c r="U5369" t="s">
        <v>6844</v>
      </c>
      <c r="V5369">
        <v>596</v>
      </c>
      <c r="W5369">
        <v>1676</v>
      </c>
      <c r="X5369">
        <v>3</v>
      </c>
      <c r="Y5369">
        <v>2011.2</v>
      </c>
      <c r="Z5369">
        <v>9</v>
      </c>
      <c r="AA5369">
        <f>Zudio_sales_data[[#This Row],[Price]]*Zudio_sales_data[[#This Row],[Quantity]]</f>
        <v>5028</v>
      </c>
      <c r="AB5369" s="1">
        <v>45629</v>
      </c>
      <c r="AC5369">
        <f>_xlfn.DAYS(Zudio_sales_data[[#This Row],[Last Date]],Zudio_sales_data[[#This Row],[Store Open Date]])</f>
        <v>722</v>
      </c>
      <c r="AD5369" t="str">
        <f>IF(Zudio_sales_data[[#This Row],[Order Date]]&lt;=Zudio_sales_data[[#This Row],[Store Open Date]],"wrong data","right data")</f>
        <v>right data</v>
      </c>
      <c r="AE5369">
        <f>Zudio_sales_data[[#This Row],[Sales Profit]]/Zudio_sales_data[[#This Row],[Quantity]]</f>
        <v>670.4</v>
      </c>
    </row>
    <row r="5370" spans="1:31" x14ac:dyDescent="0.3">
      <c r="A5370" t="s">
        <v>26</v>
      </c>
      <c r="B5370" t="s">
        <v>187</v>
      </c>
      <c r="C5370" t="s">
        <v>47</v>
      </c>
      <c r="D5370" t="s">
        <v>29</v>
      </c>
      <c r="E5370">
        <v>32</v>
      </c>
      <c r="F5370">
        <v>422233</v>
      </c>
      <c r="G5370" t="s">
        <v>49</v>
      </c>
      <c r="H5370" s="1">
        <v>44581</v>
      </c>
      <c r="I5370">
        <v>1200</v>
      </c>
      <c r="J5370" t="s">
        <v>9054</v>
      </c>
      <c r="K5370" t="s">
        <v>84</v>
      </c>
      <c r="L5370">
        <v>10</v>
      </c>
      <c r="M5370">
        <v>9</v>
      </c>
      <c r="N5370">
        <v>13</v>
      </c>
      <c r="O5370" t="s">
        <v>33</v>
      </c>
      <c r="P5370" t="s">
        <v>62</v>
      </c>
      <c r="Q5370">
        <v>74471</v>
      </c>
      <c r="R5370" s="1">
        <v>45618</v>
      </c>
      <c r="S5370" t="s">
        <v>35</v>
      </c>
      <c r="T5370">
        <v>467644</v>
      </c>
      <c r="U5370" t="s">
        <v>3586</v>
      </c>
      <c r="V5370">
        <v>715</v>
      </c>
      <c r="W5370">
        <v>2004</v>
      </c>
      <c r="X5370">
        <v>6</v>
      </c>
      <c r="Y5370">
        <v>4809.6000000000004</v>
      </c>
      <c r="Z5370">
        <v>11</v>
      </c>
      <c r="AA5370">
        <f>Zudio_sales_data[[#This Row],[Price]]*Zudio_sales_data[[#This Row],[Quantity]]</f>
        <v>12024</v>
      </c>
      <c r="AB5370" s="1">
        <v>45629</v>
      </c>
      <c r="AC5370">
        <f>_xlfn.DAYS(Zudio_sales_data[[#This Row],[Last Date]],Zudio_sales_data[[#This Row],[Store Open Date]])</f>
        <v>1048</v>
      </c>
      <c r="AD5370" t="str">
        <f>IF(Zudio_sales_data[[#This Row],[Order Date]]&lt;=Zudio_sales_data[[#This Row],[Store Open Date]],"wrong data","right data")</f>
        <v>right data</v>
      </c>
      <c r="AE5370">
        <f>Zudio_sales_data[[#This Row],[Sales Profit]]/Zudio_sales_data[[#This Row],[Quantity]]</f>
        <v>801.6</v>
      </c>
    </row>
    <row r="5371" spans="1:31" x14ac:dyDescent="0.3">
      <c r="A5371" t="s">
        <v>71</v>
      </c>
      <c r="B5371" t="s">
        <v>153</v>
      </c>
      <c r="C5371" t="s">
        <v>28</v>
      </c>
      <c r="D5371" t="s">
        <v>129</v>
      </c>
      <c r="E5371">
        <v>67</v>
      </c>
      <c r="F5371">
        <v>429640</v>
      </c>
      <c r="G5371" t="s">
        <v>49</v>
      </c>
      <c r="H5371" s="1">
        <v>43966</v>
      </c>
      <c r="I5371">
        <v>1400</v>
      </c>
      <c r="J5371" t="s">
        <v>9055</v>
      </c>
      <c r="K5371" t="s">
        <v>475</v>
      </c>
      <c r="L5371">
        <v>9</v>
      </c>
      <c r="M5371">
        <v>8</v>
      </c>
      <c r="N5371">
        <v>10</v>
      </c>
      <c r="O5371" t="s">
        <v>69</v>
      </c>
      <c r="P5371" t="s">
        <v>62</v>
      </c>
      <c r="Q5371">
        <v>47075</v>
      </c>
      <c r="R5371" s="1">
        <v>45612</v>
      </c>
      <c r="S5371" t="s">
        <v>35</v>
      </c>
      <c r="T5371">
        <v>124229</v>
      </c>
      <c r="U5371" t="s">
        <v>9056</v>
      </c>
      <c r="V5371">
        <v>987</v>
      </c>
      <c r="W5371">
        <v>2823</v>
      </c>
      <c r="X5371">
        <v>3</v>
      </c>
      <c r="Y5371">
        <v>3387.6</v>
      </c>
      <c r="Z5371">
        <v>11</v>
      </c>
      <c r="AA5371">
        <f>Zudio_sales_data[[#This Row],[Price]]*Zudio_sales_data[[#This Row],[Quantity]]</f>
        <v>8469</v>
      </c>
      <c r="AB5371" s="1">
        <v>45629</v>
      </c>
      <c r="AC5371">
        <f>_xlfn.DAYS(Zudio_sales_data[[#This Row],[Last Date]],Zudio_sales_data[[#This Row],[Store Open Date]])</f>
        <v>1663</v>
      </c>
      <c r="AD5371" t="str">
        <f>IF(Zudio_sales_data[[#This Row],[Order Date]]&lt;=Zudio_sales_data[[#This Row],[Store Open Date]],"wrong data","right data")</f>
        <v>right data</v>
      </c>
      <c r="AE5371">
        <f>Zudio_sales_data[[#This Row],[Sales Profit]]/Zudio_sales_data[[#This Row],[Quantity]]</f>
        <v>1129.2</v>
      </c>
    </row>
    <row r="5372" spans="1:31" x14ac:dyDescent="0.3">
      <c r="A5372" t="s">
        <v>71</v>
      </c>
      <c r="B5372" t="s">
        <v>46</v>
      </c>
      <c r="C5372" t="s">
        <v>39</v>
      </c>
      <c r="D5372" t="s">
        <v>66</v>
      </c>
      <c r="E5372">
        <v>72</v>
      </c>
      <c r="F5372">
        <v>431737</v>
      </c>
      <c r="G5372" t="s">
        <v>49</v>
      </c>
      <c r="H5372" s="1">
        <v>45491</v>
      </c>
      <c r="I5372">
        <v>800</v>
      </c>
      <c r="J5372" t="s">
        <v>9057</v>
      </c>
      <c r="K5372" t="s">
        <v>195</v>
      </c>
      <c r="L5372">
        <v>11</v>
      </c>
      <c r="M5372">
        <v>8</v>
      </c>
      <c r="N5372">
        <v>17</v>
      </c>
      <c r="O5372" t="s">
        <v>69</v>
      </c>
      <c r="P5372" t="s">
        <v>90</v>
      </c>
      <c r="Q5372">
        <v>85892</v>
      </c>
      <c r="R5372" s="1">
        <v>45512</v>
      </c>
      <c r="S5372" t="s">
        <v>53</v>
      </c>
      <c r="T5372">
        <v>919562</v>
      </c>
      <c r="U5372" t="s">
        <v>9058</v>
      </c>
      <c r="V5372">
        <v>332</v>
      </c>
      <c r="W5372">
        <v>963</v>
      </c>
      <c r="X5372">
        <v>6</v>
      </c>
      <c r="Y5372">
        <v>2311.1999999999998</v>
      </c>
      <c r="Z5372">
        <v>9</v>
      </c>
      <c r="AA5372">
        <f>Zudio_sales_data[[#This Row],[Price]]*Zudio_sales_data[[#This Row],[Quantity]]</f>
        <v>5778</v>
      </c>
      <c r="AB5372" s="1">
        <v>45629</v>
      </c>
      <c r="AC5372">
        <f>_xlfn.DAYS(Zudio_sales_data[[#This Row],[Last Date]],Zudio_sales_data[[#This Row],[Store Open Date]])</f>
        <v>138</v>
      </c>
      <c r="AD5372" t="str">
        <f>IF(Zudio_sales_data[[#This Row],[Order Date]]&lt;=Zudio_sales_data[[#This Row],[Store Open Date]],"wrong data","right data")</f>
        <v>right data</v>
      </c>
      <c r="AE5372">
        <f>Zudio_sales_data[[#This Row],[Sales Profit]]/Zudio_sales_data[[#This Row],[Quantity]]</f>
        <v>385.2</v>
      </c>
    </row>
    <row r="5373" spans="1:31" x14ac:dyDescent="0.3">
      <c r="A5373" t="s">
        <v>37</v>
      </c>
      <c r="B5373" t="s">
        <v>135</v>
      </c>
      <c r="C5373" t="s">
        <v>39</v>
      </c>
      <c r="D5373" t="s">
        <v>29</v>
      </c>
      <c r="E5373">
        <v>69</v>
      </c>
      <c r="F5373">
        <v>424550</v>
      </c>
      <c r="G5373" t="s">
        <v>30</v>
      </c>
      <c r="H5373" s="1">
        <v>44524</v>
      </c>
      <c r="I5373">
        <v>1300</v>
      </c>
      <c r="J5373" t="s">
        <v>8794</v>
      </c>
      <c r="K5373" t="s">
        <v>339</v>
      </c>
      <c r="L5373">
        <v>11</v>
      </c>
      <c r="M5373">
        <v>8</v>
      </c>
      <c r="N5373">
        <v>5</v>
      </c>
      <c r="O5373" t="s">
        <v>69</v>
      </c>
      <c r="P5373" t="s">
        <v>62</v>
      </c>
      <c r="Q5373">
        <v>44581</v>
      </c>
      <c r="R5373" s="1">
        <v>45335</v>
      </c>
      <c r="S5373" t="s">
        <v>91</v>
      </c>
      <c r="T5373">
        <v>615243</v>
      </c>
      <c r="U5373" t="s">
        <v>9059</v>
      </c>
      <c r="V5373">
        <v>728</v>
      </c>
      <c r="W5373">
        <v>1555</v>
      </c>
      <c r="X5373">
        <v>8</v>
      </c>
      <c r="Y5373">
        <v>4976</v>
      </c>
      <c r="Z5373">
        <v>9</v>
      </c>
      <c r="AA5373">
        <f>Zudio_sales_data[[#This Row],[Price]]*Zudio_sales_data[[#This Row],[Quantity]]</f>
        <v>12440</v>
      </c>
      <c r="AB5373" s="1">
        <v>45629</v>
      </c>
      <c r="AC5373">
        <f>_xlfn.DAYS(Zudio_sales_data[[#This Row],[Last Date]],Zudio_sales_data[[#This Row],[Store Open Date]])</f>
        <v>1105</v>
      </c>
      <c r="AD5373" t="str">
        <f>IF(Zudio_sales_data[[#This Row],[Order Date]]&lt;=Zudio_sales_data[[#This Row],[Store Open Date]],"wrong data","right data")</f>
        <v>right data</v>
      </c>
      <c r="AE5373">
        <f>Zudio_sales_data[[#This Row],[Sales Profit]]/Zudio_sales_data[[#This Row],[Quantity]]</f>
        <v>622</v>
      </c>
    </row>
    <row r="5374" spans="1:31" x14ac:dyDescent="0.3">
      <c r="A5374" t="s">
        <v>55</v>
      </c>
      <c r="B5374" t="s">
        <v>38</v>
      </c>
      <c r="C5374" t="s">
        <v>39</v>
      </c>
      <c r="D5374" t="s">
        <v>40</v>
      </c>
      <c r="E5374">
        <v>33</v>
      </c>
      <c r="F5374">
        <v>403249</v>
      </c>
      <c r="G5374" t="s">
        <v>49</v>
      </c>
      <c r="H5374" s="1">
        <v>44559</v>
      </c>
      <c r="I5374">
        <v>800</v>
      </c>
      <c r="J5374" t="s">
        <v>9060</v>
      </c>
      <c r="K5374" t="s">
        <v>165</v>
      </c>
      <c r="L5374">
        <v>10</v>
      </c>
      <c r="M5374">
        <v>7</v>
      </c>
      <c r="N5374">
        <v>7</v>
      </c>
      <c r="O5374" t="s">
        <v>69</v>
      </c>
      <c r="P5374" t="s">
        <v>52</v>
      </c>
      <c r="Q5374">
        <v>11996</v>
      </c>
      <c r="R5374" s="1">
        <v>45391</v>
      </c>
      <c r="S5374" t="s">
        <v>63</v>
      </c>
      <c r="T5374">
        <v>650906</v>
      </c>
      <c r="U5374" t="s">
        <v>9061</v>
      </c>
      <c r="V5374">
        <v>991</v>
      </c>
      <c r="W5374">
        <v>764</v>
      </c>
      <c r="X5374">
        <v>6</v>
      </c>
      <c r="Y5374">
        <v>1833.6</v>
      </c>
      <c r="Z5374">
        <v>9</v>
      </c>
      <c r="AA5374">
        <f>Zudio_sales_data[[#This Row],[Price]]*Zudio_sales_data[[#This Row],[Quantity]]</f>
        <v>4584</v>
      </c>
      <c r="AB5374" s="1">
        <v>45629</v>
      </c>
      <c r="AC5374">
        <f>_xlfn.DAYS(Zudio_sales_data[[#This Row],[Last Date]],Zudio_sales_data[[#This Row],[Store Open Date]])</f>
        <v>1070</v>
      </c>
      <c r="AD5374" t="str">
        <f>IF(Zudio_sales_data[[#This Row],[Order Date]]&lt;=Zudio_sales_data[[#This Row],[Store Open Date]],"wrong data","right data")</f>
        <v>right data</v>
      </c>
      <c r="AE5374">
        <f>Zudio_sales_data[[#This Row],[Sales Profit]]/Zudio_sales_data[[#This Row],[Quantity]]</f>
        <v>305.59999999999997</v>
      </c>
    </row>
    <row r="5375" spans="1:31" x14ac:dyDescent="0.3">
      <c r="A5375" t="s">
        <v>37</v>
      </c>
      <c r="B5375" t="s">
        <v>310</v>
      </c>
      <c r="C5375" t="s">
        <v>39</v>
      </c>
      <c r="D5375" t="s">
        <v>112</v>
      </c>
      <c r="E5375">
        <v>91</v>
      </c>
      <c r="F5375">
        <v>430855</v>
      </c>
      <c r="G5375" t="s">
        <v>30</v>
      </c>
      <c r="H5375" s="1">
        <v>43967</v>
      </c>
      <c r="I5375">
        <v>1400</v>
      </c>
      <c r="J5375" t="s">
        <v>9062</v>
      </c>
      <c r="K5375" t="s">
        <v>155</v>
      </c>
      <c r="L5375">
        <v>10</v>
      </c>
      <c r="M5375">
        <v>7</v>
      </c>
      <c r="N5375">
        <v>12</v>
      </c>
      <c r="O5375" t="s">
        <v>33</v>
      </c>
      <c r="P5375" t="s">
        <v>52</v>
      </c>
      <c r="Q5375">
        <v>38400</v>
      </c>
      <c r="R5375" s="1">
        <v>45626</v>
      </c>
      <c r="S5375" t="s">
        <v>35</v>
      </c>
      <c r="T5375">
        <v>817190</v>
      </c>
      <c r="U5375" t="s">
        <v>9063</v>
      </c>
      <c r="V5375">
        <v>390</v>
      </c>
      <c r="W5375">
        <v>1156</v>
      </c>
      <c r="X5375">
        <v>2</v>
      </c>
      <c r="Y5375">
        <v>924.8</v>
      </c>
      <c r="Z5375">
        <v>9</v>
      </c>
      <c r="AA5375">
        <f>Zudio_sales_data[[#This Row],[Price]]*Zudio_sales_data[[#This Row],[Quantity]]</f>
        <v>2312</v>
      </c>
      <c r="AB5375" s="1">
        <v>45629</v>
      </c>
      <c r="AC5375">
        <f>_xlfn.DAYS(Zudio_sales_data[[#This Row],[Last Date]],Zudio_sales_data[[#This Row],[Store Open Date]])</f>
        <v>1662</v>
      </c>
      <c r="AD5375" t="str">
        <f>IF(Zudio_sales_data[[#This Row],[Order Date]]&lt;=Zudio_sales_data[[#This Row],[Store Open Date]],"wrong data","right data")</f>
        <v>right data</v>
      </c>
      <c r="AE5375">
        <f>Zudio_sales_data[[#This Row],[Sales Profit]]/Zudio_sales_data[[#This Row],[Quantity]]</f>
        <v>462.4</v>
      </c>
    </row>
    <row r="5376" spans="1:31" x14ac:dyDescent="0.3">
      <c r="A5376" t="s">
        <v>45</v>
      </c>
      <c r="B5376" t="s">
        <v>263</v>
      </c>
      <c r="C5376" t="s">
        <v>39</v>
      </c>
      <c r="D5376" t="s">
        <v>129</v>
      </c>
      <c r="E5376">
        <v>87</v>
      </c>
      <c r="F5376">
        <v>429950</v>
      </c>
      <c r="G5376" t="s">
        <v>49</v>
      </c>
      <c r="H5376" s="1">
        <v>45457</v>
      </c>
      <c r="I5376">
        <v>1200</v>
      </c>
      <c r="J5376" t="s">
        <v>9064</v>
      </c>
      <c r="K5376" t="s">
        <v>130</v>
      </c>
      <c r="L5376">
        <v>10</v>
      </c>
      <c r="M5376">
        <v>7</v>
      </c>
      <c r="N5376">
        <v>20</v>
      </c>
      <c r="O5376" t="s">
        <v>69</v>
      </c>
      <c r="P5376" t="s">
        <v>52</v>
      </c>
      <c r="Q5376">
        <v>85891</v>
      </c>
      <c r="R5376" s="1">
        <v>45542</v>
      </c>
      <c r="S5376" t="s">
        <v>131</v>
      </c>
      <c r="T5376">
        <v>118018</v>
      </c>
      <c r="U5376" t="s">
        <v>9065</v>
      </c>
      <c r="V5376">
        <v>700</v>
      </c>
      <c r="W5376">
        <v>2401</v>
      </c>
      <c r="X5376">
        <v>4</v>
      </c>
      <c r="Y5376">
        <v>3841.6</v>
      </c>
      <c r="Z5376">
        <v>9</v>
      </c>
      <c r="AA5376">
        <f>Zudio_sales_data[[#This Row],[Price]]*Zudio_sales_data[[#This Row],[Quantity]]</f>
        <v>9604</v>
      </c>
      <c r="AB5376" s="1">
        <v>45629</v>
      </c>
      <c r="AC5376">
        <f>_xlfn.DAYS(Zudio_sales_data[[#This Row],[Last Date]],Zudio_sales_data[[#This Row],[Store Open Date]])</f>
        <v>172</v>
      </c>
      <c r="AD5376" t="str">
        <f>IF(Zudio_sales_data[[#This Row],[Order Date]]&lt;=Zudio_sales_data[[#This Row],[Store Open Date]],"wrong data","right data")</f>
        <v>right data</v>
      </c>
      <c r="AE5376">
        <f>Zudio_sales_data[[#This Row],[Sales Profit]]/Zudio_sales_data[[#This Row],[Quantity]]</f>
        <v>960.4</v>
      </c>
    </row>
    <row r="5377" spans="1:31" x14ac:dyDescent="0.3">
      <c r="A5377" t="s">
        <v>26</v>
      </c>
      <c r="B5377" t="s">
        <v>106</v>
      </c>
      <c r="C5377" t="s">
        <v>47</v>
      </c>
      <c r="D5377" t="s">
        <v>87</v>
      </c>
      <c r="E5377">
        <v>66</v>
      </c>
      <c r="F5377">
        <v>405610</v>
      </c>
      <c r="G5377" t="s">
        <v>49</v>
      </c>
      <c r="H5377" s="1">
        <v>45164</v>
      </c>
      <c r="I5377">
        <v>950</v>
      </c>
      <c r="J5377" t="s">
        <v>9066</v>
      </c>
      <c r="K5377" t="s">
        <v>268</v>
      </c>
      <c r="L5377">
        <v>10</v>
      </c>
      <c r="M5377">
        <v>7</v>
      </c>
      <c r="N5377">
        <v>5</v>
      </c>
      <c r="O5377" t="s">
        <v>33</v>
      </c>
      <c r="P5377" t="s">
        <v>34</v>
      </c>
      <c r="Q5377">
        <v>69314</v>
      </c>
      <c r="R5377" s="1">
        <v>45558</v>
      </c>
      <c r="S5377" t="s">
        <v>131</v>
      </c>
      <c r="T5377">
        <v>874363</v>
      </c>
      <c r="U5377" t="s">
        <v>9067</v>
      </c>
      <c r="V5377">
        <v>909</v>
      </c>
      <c r="W5377">
        <v>2447</v>
      </c>
      <c r="X5377">
        <v>3</v>
      </c>
      <c r="Y5377">
        <v>2936.4</v>
      </c>
      <c r="Z5377">
        <v>9</v>
      </c>
      <c r="AA5377">
        <f>Zudio_sales_data[[#This Row],[Price]]*Zudio_sales_data[[#This Row],[Quantity]]</f>
        <v>7341</v>
      </c>
      <c r="AB5377" s="1">
        <v>45629</v>
      </c>
      <c r="AC5377">
        <f>_xlfn.DAYS(Zudio_sales_data[[#This Row],[Last Date]],Zudio_sales_data[[#This Row],[Store Open Date]])</f>
        <v>465</v>
      </c>
      <c r="AD5377" t="str">
        <f>IF(Zudio_sales_data[[#This Row],[Order Date]]&lt;=Zudio_sales_data[[#This Row],[Store Open Date]],"wrong data","right data")</f>
        <v>right data</v>
      </c>
      <c r="AE5377">
        <f>Zudio_sales_data[[#This Row],[Sales Profit]]/Zudio_sales_data[[#This Row],[Quantity]]</f>
        <v>978.80000000000007</v>
      </c>
    </row>
    <row r="5378" spans="1:31" x14ac:dyDescent="0.3">
      <c r="A5378" t="s">
        <v>55</v>
      </c>
      <c r="B5378" t="s">
        <v>183</v>
      </c>
      <c r="C5378" t="s">
        <v>28</v>
      </c>
      <c r="D5378" t="s">
        <v>66</v>
      </c>
      <c r="E5378">
        <v>67</v>
      </c>
      <c r="F5378">
        <v>401894</v>
      </c>
      <c r="G5378" t="s">
        <v>30</v>
      </c>
      <c r="H5378" s="1">
        <v>45079</v>
      </c>
      <c r="I5378">
        <v>1200</v>
      </c>
      <c r="J5378" t="s">
        <v>9068</v>
      </c>
      <c r="K5378" t="s">
        <v>268</v>
      </c>
      <c r="L5378">
        <v>10</v>
      </c>
      <c r="M5378">
        <v>9</v>
      </c>
      <c r="N5378">
        <v>17</v>
      </c>
      <c r="O5378" t="s">
        <v>69</v>
      </c>
      <c r="P5378" t="s">
        <v>90</v>
      </c>
      <c r="Q5378">
        <v>78276</v>
      </c>
      <c r="R5378" s="1">
        <v>45374</v>
      </c>
      <c r="S5378" t="s">
        <v>58</v>
      </c>
      <c r="T5378">
        <v>468356</v>
      </c>
      <c r="U5378" t="s">
        <v>7737</v>
      </c>
      <c r="V5378">
        <v>713</v>
      </c>
      <c r="W5378">
        <v>2723</v>
      </c>
      <c r="X5378">
        <v>2</v>
      </c>
      <c r="Y5378">
        <v>2178.4</v>
      </c>
      <c r="Z5378">
        <v>11</v>
      </c>
      <c r="AA5378">
        <f>Zudio_sales_data[[#This Row],[Price]]*Zudio_sales_data[[#This Row],[Quantity]]</f>
        <v>5446</v>
      </c>
      <c r="AB5378" s="1">
        <v>45629</v>
      </c>
      <c r="AC5378">
        <f>_xlfn.DAYS(Zudio_sales_data[[#This Row],[Last Date]],Zudio_sales_data[[#This Row],[Store Open Date]])</f>
        <v>550</v>
      </c>
      <c r="AD5378" t="str">
        <f>IF(Zudio_sales_data[[#This Row],[Order Date]]&lt;=Zudio_sales_data[[#This Row],[Store Open Date]],"wrong data","right data")</f>
        <v>right data</v>
      </c>
      <c r="AE5378">
        <f>Zudio_sales_data[[#This Row],[Sales Profit]]/Zudio_sales_data[[#This Row],[Quantity]]</f>
        <v>1089.2</v>
      </c>
    </row>
    <row r="5379" spans="1:31" x14ac:dyDescent="0.3">
      <c r="A5379" t="s">
        <v>117</v>
      </c>
      <c r="B5379" t="s">
        <v>72</v>
      </c>
      <c r="C5379" t="s">
        <v>39</v>
      </c>
      <c r="D5379" t="s">
        <v>229</v>
      </c>
      <c r="E5379">
        <v>79</v>
      </c>
      <c r="F5379">
        <v>428379</v>
      </c>
      <c r="G5379" t="s">
        <v>30</v>
      </c>
      <c r="H5379" s="1">
        <v>43960</v>
      </c>
      <c r="I5379">
        <v>800</v>
      </c>
      <c r="J5379" t="s">
        <v>9069</v>
      </c>
      <c r="K5379" t="s">
        <v>303</v>
      </c>
      <c r="L5379">
        <v>11</v>
      </c>
      <c r="M5379">
        <v>8</v>
      </c>
      <c r="N5379">
        <v>18</v>
      </c>
      <c r="O5379" t="s">
        <v>33</v>
      </c>
      <c r="P5379" t="s">
        <v>62</v>
      </c>
      <c r="Q5379">
        <v>53162</v>
      </c>
      <c r="R5379" s="1">
        <v>45396</v>
      </c>
      <c r="S5379" t="s">
        <v>63</v>
      </c>
      <c r="T5379">
        <v>808343</v>
      </c>
      <c r="U5379" t="s">
        <v>9070</v>
      </c>
      <c r="V5379">
        <v>838</v>
      </c>
      <c r="W5379">
        <v>2607</v>
      </c>
      <c r="X5379">
        <v>7</v>
      </c>
      <c r="Y5379">
        <v>7299.6</v>
      </c>
      <c r="Z5379">
        <v>9</v>
      </c>
      <c r="AA5379">
        <f>Zudio_sales_data[[#This Row],[Price]]*Zudio_sales_data[[#This Row],[Quantity]]</f>
        <v>18249</v>
      </c>
      <c r="AB5379" s="1">
        <v>45629</v>
      </c>
      <c r="AC5379">
        <f>_xlfn.DAYS(Zudio_sales_data[[#This Row],[Last Date]],Zudio_sales_data[[#This Row],[Store Open Date]])</f>
        <v>1669</v>
      </c>
      <c r="AD5379" t="str">
        <f>IF(Zudio_sales_data[[#This Row],[Order Date]]&lt;=Zudio_sales_data[[#This Row],[Store Open Date]],"wrong data","right data")</f>
        <v>right data</v>
      </c>
      <c r="AE5379">
        <f>Zudio_sales_data[[#This Row],[Sales Profit]]/Zudio_sales_data[[#This Row],[Quantity]]</f>
        <v>1042.8</v>
      </c>
    </row>
    <row r="5380" spans="1:31" x14ac:dyDescent="0.3">
      <c r="A5380" t="s">
        <v>110</v>
      </c>
      <c r="B5380" t="s">
        <v>368</v>
      </c>
      <c r="C5380" t="s">
        <v>39</v>
      </c>
      <c r="D5380" t="s">
        <v>82</v>
      </c>
      <c r="E5380">
        <v>44</v>
      </c>
      <c r="F5380">
        <v>423095</v>
      </c>
      <c r="G5380" t="s">
        <v>49</v>
      </c>
      <c r="H5380" s="1">
        <v>45342</v>
      </c>
      <c r="I5380">
        <v>1200</v>
      </c>
      <c r="J5380" t="s">
        <v>9072</v>
      </c>
      <c r="K5380" t="s">
        <v>386</v>
      </c>
      <c r="L5380">
        <v>10</v>
      </c>
      <c r="M5380">
        <v>7</v>
      </c>
      <c r="N5380">
        <v>9</v>
      </c>
      <c r="O5380" t="s">
        <v>33</v>
      </c>
      <c r="P5380" t="s">
        <v>52</v>
      </c>
      <c r="Q5380">
        <v>23443</v>
      </c>
      <c r="R5380" s="1">
        <v>45538</v>
      </c>
      <c r="S5380" t="s">
        <v>131</v>
      </c>
      <c r="T5380">
        <v>101952</v>
      </c>
      <c r="U5380" t="s">
        <v>9073</v>
      </c>
      <c r="V5380">
        <v>664</v>
      </c>
      <c r="W5380">
        <v>1986</v>
      </c>
      <c r="X5380">
        <v>8</v>
      </c>
      <c r="Y5380">
        <v>6355.2</v>
      </c>
      <c r="Z5380">
        <v>9</v>
      </c>
      <c r="AA5380">
        <f>Zudio_sales_data[[#This Row],[Price]]*Zudio_sales_data[[#This Row],[Quantity]]</f>
        <v>15888</v>
      </c>
      <c r="AB5380" s="1">
        <v>45629</v>
      </c>
      <c r="AC5380">
        <f>_xlfn.DAYS(Zudio_sales_data[[#This Row],[Last Date]],Zudio_sales_data[[#This Row],[Store Open Date]])</f>
        <v>287</v>
      </c>
      <c r="AD5380" t="str">
        <f>IF(Zudio_sales_data[[#This Row],[Order Date]]&lt;=Zudio_sales_data[[#This Row],[Store Open Date]],"wrong data","right data")</f>
        <v>right data</v>
      </c>
      <c r="AE5380">
        <f>Zudio_sales_data[[#This Row],[Sales Profit]]/Zudio_sales_data[[#This Row],[Quantity]]</f>
        <v>794.4</v>
      </c>
    </row>
    <row r="5381" spans="1:31" x14ac:dyDescent="0.3">
      <c r="A5381" t="s">
        <v>37</v>
      </c>
      <c r="B5381" t="s">
        <v>208</v>
      </c>
      <c r="C5381" t="s">
        <v>47</v>
      </c>
      <c r="D5381" t="s">
        <v>40</v>
      </c>
      <c r="E5381">
        <v>43</v>
      </c>
      <c r="F5381">
        <v>431771</v>
      </c>
      <c r="G5381" t="s">
        <v>49</v>
      </c>
      <c r="H5381" s="1">
        <v>45187</v>
      </c>
      <c r="I5381">
        <v>1100</v>
      </c>
      <c r="J5381" t="s">
        <v>9074</v>
      </c>
      <c r="K5381" t="s">
        <v>79</v>
      </c>
      <c r="L5381">
        <v>11</v>
      </c>
      <c r="M5381">
        <v>8</v>
      </c>
      <c r="N5381">
        <v>20</v>
      </c>
      <c r="O5381" t="s">
        <v>69</v>
      </c>
      <c r="P5381" t="s">
        <v>90</v>
      </c>
      <c r="Q5381">
        <v>15242</v>
      </c>
      <c r="R5381" s="1">
        <v>45382</v>
      </c>
      <c r="S5381" t="s">
        <v>58</v>
      </c>
      <c r="T5381">
        <v>992502</v>
      </c>
      <c r="U5381" t="s">
        <v>9075</v>
      </c>
      <c r="V5381">
        <v>639</v>
      </c>
      <c r="W5381">
        <v>2054</v>
      </c>
      <c r="X5381">
        <v>5</v>
      </c>
      <c r="Y5381">
        <v>4108</v>
      </c>
      <c r="Z5381">
        <v>9</v>
      </c>
      <c r="AA5381">
        <f>Zudio_sales_data[[#This Row],[Price]]*Zudio_sales_data[[#This Row],[Quantity]]</f>
        <v>10270</v>
      </c>
      <c r="AB5381" s="1">
        <v>45629</v>
      </c>
      <c r="AC5381">
        <f>_xlfn.DAYS(Zudio_sales_data[[#This Row],[Last Date]],Zudio_sales_data[[#This Row],[Store Open Date]])</f>
        <v>442</v>
      </c>
      <c r="AD5381" t="str">
        <f>IF(Zudio_sales_data[[#This Row],[Order Date]]&lt;=Zudio_sales_data[[#This Row],[Store Open Date]],"wrong data","right data")</f>
        <v>right data</v>
      </c>
      <c r="AE5381">
        <f>Zudio_sales_data[[#This Row],[Sales Profit]]/Zudio_sales_data[[#This Row],[Quantity]]</f>
        <v>821.6</v>
      </c>
    </row>
    <row r="5382" spans="1:31" x14ac:dyDescent="0.3">
      <c r="A5382" t="s">
        <v>139</v>
      </c>
      <c r="B5382" t="s">
        <v>100</v>
      </c>
      <c r="C5382" t="s">
        <v>47</v>
      </c>
      <c r="D5382" t="s">
        <v>66</v>
      </c>
      <c r="E5382">
        <v>67</v>
      </c>
      <c r="F5382">
        <v>419259</v>
      </c>
      <c r="G5382" t="s">
        <v>30</v>
      </c>
      <c r="H5382" s="1">
        <v>44319</v>
      </c>
      <c r="I5382">
        <v>1300</v>
      </c>
      <c r="J5382" t="s">
        <v>9076</v>
      </c>
      <c r="K5382" t="s">
        <v>161</v>
      </c>
      <c r="L5382">
        <v>10</v>
      </c>
      <c r="M5382">
        <v>9</v>
      </c>
      <c r="N5382">
        <v>8</v>
      </c>
      <c r="O5382" t="s">
        <v>33</v>
      </c>
      <c r="P5382" t="s">
        <v>52</v>
      </c>
      <c r="Q5382">
        <v>38834</v>
      </c>
      <c r="R5382" s="1">
        <v>45555</v>
      </c>
      <c r="S5382" t="s">
        <v>131</v>
      </c>
      <c r="T5382">
        <v>891036</v>
      </c>
      <c r="U5382" t="s">
        <v>9077</v>
      </c>
      <c r="V5382">
        <v>605</v>
      </c>
      <c r="W5382">
        <v>1232</v>
      </c>
      <c r="X5382">
        <v>2</v>
      </c>
      <c r="Y5382">
        <v>985.6</v>
      </c>
      <c r="Z5382">
        <v>11</v>
      </c>
      <c r="AA5382">
        <f>Zudio_sales_data[[#This Row],[Price]]*Zudio_sales_data[[#This Row],[Quantity]]</f>
        <v>2464</v>
      </c>
      <c r="AB5382" s="1">
        <v>45629</v>
      </c>
      <c r="AC5382">
        <f>_xlfn.DAYS(Zudio_sales_data[[#This Row],[Last Date]],Zudio_sales_data[[#This Row],[Store Open Date]])</f>
        <v>1310</v>
      </c>
      <c r="AD5382" t="str">
        <f>IF(Zudio_sales_data[[#This Row],[Order Date]]&lt;=Zudio_sales_data[[#This Row],[Store Open Date]],"wrong data","right data")</f>
        <v>right data</v>
      </c>
      <c r="AE5382">
        <f>Zudio_sales_data[[#This Row],[Sales Profit]]/Zudio_sales_data[[#This Row],[Quantity]]</f>
        <v>492.8</v>
      </c>
    </row>
    <row r="5383" spans="1:31" x14ac:dyDescent="0.3">
      <c r="A5383" t="s">
        <v>139</v>
      </c>
      <c r="B5383" t="s">
        <v>208</v>
      </c>
      <c r="C5383" t="s">
        <v>28</v>
      </c>
      <c r="D5383" t="s">
        <v>48</v>
      </c>
      <c r="E5383">
        <v>99</v>
      </c>
      <c r="F5383">
        <v>422901</v>
      </c>
      <c r="G5383" t="s">
        <v>49</v>
      </c>
      <c r="H5383" s="1">
        <v>43911</v>
      </c>
      <c r="I5383">
        <v>1100</v>
      </c>
      <c r="J5383" t="s">
        <v>4957</v>
      </c>
      <c r="K5383" t="s">
        <v>249</v>
      </c>
      <c r="L5383">
        <v>11</v>
      </c>
      <c r="M5383">
        <v>8</v>
      </c>
      <c r="N5383">
        <v>10</v>
      </c>
      <c r="O5383" t="s">
        <v>33</v>
      </c>
      <c r="P5383" t="s">
        <v>34</v>
      </c>
      <c r="Q5383">
        <v>57429</v>
      </c>
      <c r="R5383" s="1">
        <v>45520</v>
      </c>
      <c r="S5383" t="s">
        <v>53</v>
      </c>
      <c r="T5383">
        <v>944989</v>
      </c>
      <c r="U5383" t="s">
        <v>9078</v>
      </c>
      <c r="V5383">
        <v>517</v>
      </c>
      <c r="W5383">
        <v>1753</v>
      </c>
      <c r="X5383">
        <v>4</v>
      </c>
      <c r="Y5383">
        <v>2804.8</v>
      </c>
      <c r="Z5383">
        <v>9</v>
      </c>
      <c r="AA5383">
        <f>Zudio_sales_data[[#This Row],[Price]]*Zudio_sales_data[[#This Row],[Quantity]]</f>
        <v>7012</v>
      </c>
      <c r="AB5383" s="1">
        <v>45629</v>
      </c>
      <c r="AC5383">
        <f>_xlfn.DAYS(Zudio_sales_data[[#This Row],[Last Date]],Zudio_sales_data[[#This Row],[Store Open Date]])</f>
        <v>1718</v>
      </c>
      <c r="AD5383" t="str">
        <f>IF(Zudio_sales_data[[#This Row],[Order Date]]&lt;=Zudio_sales_data[[#This Row],[Store Open Date]],"wrong data","right data")</f>
        <v>right data</v>
      </c>
      <c r="AE5383">
        <f>Zudio_sales_data[[#This Row],[Sales Profit]]/Zudio_sales_data[[#This Row],[Quantity]]</f>
        <v>701.2</v>
      </c>
    </row>
    <row r="5384" spans="1:31" x14ac:dyDescent="0.3">
      <c r="A5384" t="s">
        <v>26</v>
      </c>
      <c r="B5384" t="s">
        <v>157</v>
      </c>
      <c r="C5384" t="s">
        <v>28</v>
      </c>
      <c r="D5384" t="s">
        <v>229</v>
      </c>
      <c r="E5384">
        <v>8</v>
      </c>
      <c r="F5384">
        <v>404638</v>
      </c>
      <c r="G5384" t="s">
        <v>49</v>
      </c>
      <c r="H5384" s="1">
        <v>44176</v>
      </c>
      <c r="I5384">
        <v>800</v>
      </c>
      <c r="J5384" t="s">
        <v>9079</v>
      </c>
      <c r="K5384" t="s">
        <v>236</v>
      </c>
      <c r="L5384">
        <v>10</v>
      </c>
      <c r="M5384">
        <v>7</v>
      </c>
      <c r="N5384">
        <v>8</v>
      </c>
      <c r="O5384" t="s">
        <v>33</v>
      </c>
      <c r="P5384" t="s">
        <v>52</v>
      </c>
      <c r="Q5384">
        <v>25885</v>
      </c>
      <c r="R5384" s="1">
        <v>45426</v>
      </c>
      <c r="S5384" t="s">
        <v>104</v>
      </c>
      <c r="T5384">
        <v>307183</v>
      </c>
      <c r="U5384" t="s">
        <v>9080</v>
      </c>
      <c r="V5384">
        <v>838</v>
      </c>
      <c r="W5384">
        <v>2278</v>
      </c>
      <c r="X5384">
        <v>7</v>
      </c>
      <c r="Y5384">
        <v>6378.4</v>
      </c>
      <c r="Z5384">
        <v>9</v>
      </c>
      <c r="AA5384">
        <f>Zudio_sales_data[[#This Row],[Price]]*Zudio_sales_data[[#This Row],[Quantity]]</f>
        <v>15946</v>
      </c>
      <c r="AB5384" s="1">
        <v>45629</v>
      </c>
      <c r="AC5384">
        <f>_xlfn.DAYS(Zudio_sales_data[[#This Row],[Last Date]],Zudio_sales_data[[#This Row],[Store Open Date]])</f>
        <v>1453</v>
      </c>
      <c r="AD5384" t="str">
        <f>IF(Zudio_sales_data[[#This Row],[Order Date]]&lt;=Zudio_sales_data[[#This Row],[Store Open Date]],"wrong data","right data")</f>
        <v>right data</v>
      </c>
      <c r="AE5384">
        <f>Zudio_sales_data[[#This Row],[Sales Profit]]/Zudio_sales_data[[#This Row],[Quantity]]</f>
        <v>911.19999999999993</v>
      </c>
    </row>
    <row r="5385" spans="1:31" x14ac:dyDescent="0.3">
      <c r="A5385" t="s">
        <v>55</v>
      </c>
      <c r="B5385" t="s">
        <v>46</v>
      </c>
      <c r="C5385" t="s">
        <v>47</v>
      </c>
      <c r="D5385" t="s">
        <v>48</v>
      </c>
      <c r="E5385">
        <v>80</v>
      </c>
      <c r="F5385">
        <v>438268</v>
      </c>
      <c r="G5385" t="s">
        <v>30</v>
      </c>
      <c r="H5385" s="1">
        <v>44747</v>
      </c>
      <c r="I5385">
        <v>1000</v>
      </c>
      <c r="J5385" t="s">
        <v>9081</v>
      </c>
      <c r="K5385" t="s">
        <v>249</v>
      </c>
      <c r="L5385">
        <v>11</v>
      </c>
      <c r="M5385">
        <v>8</v>
      </c>
      <c r="N5385">
        <v>9</v>
      </c>
      <c r="O5385" t="s">
        <v>69</v>
      </c>
      <c r="P5385" t="s">
        <v>52</v>
      </c>
      <c r="Q5385">
        <v>29193</v>
      </c>
      <c r="R5385" s="1">
        <v>45464</v>
      </c>
      <c r="S5385" t="s">
        <v>43</v>
      </c>
      <c r="T5385">
        <v>891313</v>
      </c>
      <c r="U5385" t="s">
        <v>7287</v>
      </c>
      <c r="V5385">
        <v>780</v>
      </c>
      <c r="W5385">
        <v>1147</v>
      </c>
      <c r="X5385">
        <v>8</v>
      </c>
      <c r="Y5385">
        <v>3670.4</v>
      </c>
      <c r="Z5385">
        <v>9</v>
      </c>
      <c r="AA5385">
        <f>Zudio_sales_data[[#This Row],[Price]]*Zudio_sales_data[[#This Row],[Quantity]]</f>
        <v>9176</v>
      </c>
      <c r="AB5385" s="1">
        <v>45629</v>
      </c>
      <c r="AC5385">
        <f>_xlfn.DAYS(Zudio_sales_data[[#This Row],[Last Date]],Zudio_sales_data[[#This Row],[Store Open Date]])</f>
        <v>882</v>
      </c>
      <c r="AD5385" t="str">
        <f>IF(Zudio_sales_data[[#This Row],[Order Date]]&lt;=Zudio_sales_data[[#This Row],[Store Open Date]],"wrong data","right data")</f>
        <v>right data</v>
      </c>
      <c r="AE5385">
        <f>Zudio_sales_data[[#This Row],[Sales Profit]]/Zudio_sales_data[[#This Row],[Quantity]]</f>
        <v>458.8</v>
      </c>
    </row>
    <row r="5386" spans="1:31" x14ac:dyDescent="0.3">
      <c r="A5386" t="s">
        <v>55</v>
      </c>
      <c r="B5386" t="s">
        <v>337</v>
      </c>
      <c r="C5386" t="s">
        <v>28</v>
      </c>
      <c r="D5386" t="s">
        <v>229</v>
      </c>
      <c r="E5386">
        <v>96</v>
      </c>
      <c r="F5386">
        <v>425367</v>
      </c>
      <c r="G5386" t="s">
        <v>49</v>
      </c>
      <c r="H5386" s="1">
        <v>44937</v>
      </c>
      <c r="I5386">
        <v>1300</v>
      </c>
      <c r="J5386" t="s">
        <v>9082</v>
      </c>
      <c r="K5386" t="s">
        <v>522</v>
      </c>
      <c r="L5386">
        <v>11</v>
      </c>
      <c r="M5386">
        <v>8</v>
      </c>
      <c r="N5386">
        <v>11</v>
      </c>
      <c r="O5386" t="s">
        <v>33</v>
      </c>
      <c r="P5386" t="s">
        <v>62</v>
      </c>
      <c r="Q5386">
        <v>44455</v>
      </c>
      <c r="R5386" s="1">
        <v>45604</v>
      </c>
      <c r="S5386" t="s">
        <v>35</v>
      </c>
      <c r="T5386">
        <v>655401</v>
      </c>
      <c r="U5386" t="s">
        <v>9083</v>
      </c>
      <c r="V5386">
        <v>244</v>
      </c>
      <c r="W5386">
        <v>1111</v>
      </c>
      <c r="X5386">
        <v>4</v>
      </c>
      <c r="Y5386">
        <v>1777.6</v>
      </c>
      <c r="Z5386">
        <v>9</v>
      </c>
      <c r="AA5386">
        <f>Zudio_sales_data[[#This Row],[Price]]*Zudio_sales_data[[#This Row],[Quantity]]</f>
        <v>4444</v>
      </c>
      <c r="AB5386" s="1">
        <v>45629</v>
      </c>
      <c r="AC5386">
        <f>_xlfn.DAYS(Zudio_sales_data[[#This Row],[Last Date]],Zudio_sales_data[[#This Row],[Store Open Date]])</f>
        <v>692</v>
      </c>
      <c r="AD5386" t="str">
        <f>IF(Zudio_sales_data[[#This Row],[Order Date]]&lt;=Zudio_sales_data[[#This Row],[Store Open Date]],"wrong data","right data")</f>
        <v>right data</v>
      </c>
      <c r="AE5386">
        <f>Zudio_sales_data[[#This Row],[Sales Profit]]/Zudio_sales_data[[#This Row],[Quantity]]</f>
        <v>444.4</v>
      </c>
    </row>
    <row r="5387" spans="1:31" x14ac:dyDescent="0.3">
      <c r="A5387" t="s">
        <v>55</v>
      </c>
      <c r="B5387" t="s">
        <v>328</v>
      </c>
      <c r="C5387" t="s">
        <v>39</v>
      </c>
      <c r="D5387" t="s">
        <v>66</v>
      </c>
      <c r="E5387">
        <v>28</v>
      </c>
      <c r="F5387">
        <v>403412</v>
      </c>
      <c r="G5387" t="s">
        <v>49</v>
      </c>
      <c r="H5387" s="1">
        <v>44979</v>
      </c>
      <c r="I5387">
        <v>1200</v>
      </c>
      <c r="J5387" t="s">
        <v>9084</v>
      </c>
      <c r="K5387" t="s">
        <v>370</v>
      </c>
      <c r="L5387">
        <v>10</v>
      </c>
      <c r="M5387">
        <v>9</v>
      </c>
      <c r="N5387">
        <v>15</v>
      </c>
      <c r="O5387" t="s">
        <v>69</v>
      </c>
      <c r="P5387" t="s">
        <v>90</v>
      </c>
      <c r="Q5387">
        <v>56917</v>
      </c>
      <c r="R5387" s="1">
        <v>45402</v>
      </c>
      <c r="S5387" t="s">
        <v>63</v>
      </c>
      <c r="T5387">
        <v>717339</v>
      </c>
      <c r="U5387" t="s">
        <v>9085</v>
      </c>
      <c r="V5387">
        <v>798</v>
      </c>
      <c r="W5387">
        <v>2897</v>
      </c>
      <c r="X5387">
        <v>4</v>
      </c>
      <c r="Y5387">
        <v>4635.2</v>
      </c>
      <c r="Z5387">
        <v>11</v>
      </c>
      <c r="AA5387">
        <f>Zudio_sales_data[[#This Row],[Price]]*Zudio_sales_data[[#This Row],[Quantity]]</f>
        <v>11588</v>
      </c>
      <c r="AB5387" s="1">
        <v>45629</v>
      </c>
      <c r="AC5387">
        <f>_xlfn.DAYS(Zudio_sales_data[[#This Row],[Last Date]],Zudio_sales_data[[#This Row],[Store Open Date]])</f>
        <v>650</v>
      </c>
      <c r="AD5387" t="str">
        <f>IF(Zudio_sales_data[[#This Row],[Order Date]]&lt;=Zudio_sales_data[[#This Row],[Store Open Date]],"wrong data","right data")</f>
        <v>right data</v>
      </c>
      <c r="AE5387">
        <f>Zudio_sales_data[[#This Row],[Sales Profit]]/Zudio_sales_data[[#This Row],[Quantity]]</f>
        <v>1158.8</v>
      </c>
    </row>
    <row r="5388" spans="1:31" x14ac:dyDescent="0.3">
      <c r="A5388" t="s">
        <v>110</v>
      </c>
      <c r="B5388" t="s">
        <v>310</v>
      </c>
      <c r="C5388" t="s">
        <v>47</v>
      </c>
      <c r="D5388" t="s">
        <v>82</v>
      </c>
      <c r="E5388">
        <v>86</v>
      </c>
      <c r="F5388">
        <v>410435</v>
      </c>
      <c r="G5388" t="s">
        <v>49</v>
      </c>
      <c r="H5388" s="1">
        <v>45465</v>
      </c>
      <c r="I5388">
        <v>1200</v>
      </c>
      <c r="J5388" t="s">
        <v>9086</v>
      </c>
      <c r="K5388" t="s">
        <v>61</v>
      </c>
      <c r="L5388">
        <v>11</v>
      </c>
      <c r="M5388">
        <v>8</v>
      </c>
      <c r="N5388">
        <v>16</v>
      </c>
      <c r="O5388" t="s">
        <v>33</v>
      </c>
      <c r="P5388" t="s">
        <v>52</v>
      </c>
      <c r="Q5388">
        <v>18727</v>
      </c>
      <c r="R5388" s="1">
        <v>45626</v>
      </c>
      <c r="S5388" t="s">
        <v>35</v>
      </c>
      <c r="T5388">
        <v>282528</v>
      </c>
      <c r="U5388" t="s">
        <v>9087</v>
      </c>
      <c r="V5388">
        <v>872</v>
      </c>
      <c r="W5388">
        <v>942</v>
      </c>
      <c r="X5388">
        <v>3</v>
      </c>
      <c r="Y5388">
        <v>1130.4000000000001</v>
      </c>
      <c r="Z5388">
        <v>9</v>
      </c>
      <c r="AA5388">
        <f>Zudio_sales_data[[#This Row],[Price]]*Zudio_sales_data[[#This Row],[Quantity]]</f>
        <v>2826</v>
      </c>
      <c r="AB5388" s="1">
        <v>45629</v>
      </c>
      <c r="AC5388">
        <f>_xlfn.DAYS(Zudio_sales_data[[#This Row],[Last Date]],Zudio_sales_data[[#This Row],[Store Open Date]])</f>
        <v>164</v>
      </c>
      <c r="AD5388" t="str">
        <f>IF(Zudio_sales_data[[#This Row],[Order Date]]&lt;=Zudio_sales_data[[#This Row],[Store Open Date]],"wrong data","right data")</f>
        <v>right data</v>
      </c>
      <c r="AE5388">
        <f>Zudio_sales_data[[#This Row],[Sales Profit]]/Zudio_sales_data[[#This Row],[Quantity]]</f>
        <v>376.8</v>
      </c>
    </row>
    <row r="5389" spans="1:31" x14ac:dyDescent="0.3">
      <c r="A5389" t="s">
        <v>139</v>
      </c>
      <c r="B5389" t="s">
        <v>187</v>
      </c>
      <c r="C5389" t="s">
        <v>28</v>
      </c>
      <c r="D5389" t="s">
        <v>101</v>
      </c>
      <c r="E5389">
        <v>33</v>
      </c>
      <c r="F5389">
        <v>418398</v>
      </c>
      <c r="G5389" t="s">
        <v>49</v>
      </c>
      <c r="H5389" s="1">
        <v>45280</v>
      </c>
      <c r="I5389">
        <v>1000</v>
      </c>
      <c r="J5389" t="s">
        <v>9088</v>
      </c>
      <c r="K5389" t="s">
        <v>236</v>
      </c>
      <c r="L5389">
        <v>10</v>
      </c>
      <c r="M5389">
        <v>9</v>
      </c>
      <c r="N5389">
        <v>16</v>
      </c>
      <c r="O5389" t="s">
        <v>69</v>
      </c>
      <c r="P5389" t="s">
        <v>34</v>
      </c>
      <c r="Q5389">
        <v>97173</v>
      </c>
      <c r="R5389" s="1">
        <v>45302</v>
      </c>
      <c r="S5389" t="s">
        <v>85</v>
      </c>
      <c r="T5389">
        <v>515726</v>
      </c>
      <c r="U5389" t="s">
        <v>9089</v>
      </c>
      <c r="V5389">
        <v>684</v>
      </c>
      <c r="W5389">
        <v>1574</v>
      </c>
      <c r="X5389">
        <v>3</v>
      </c>
      <c r="Y5389">
        <v>1888.8</v>
      </c>
      <c r="Z5389">
        <v>11</v>
      </c>
      <c r="AA5389">
        <f>Zudio_sales_data[[#This Row],[Price]]*Zudio_sales_data[[#This Row],[Quantity]]</f>
        <v>4722</v>
      </c>
      <c r="AB5389" s="1">
        <v>45629</v>
      </c>
      <c r="AC5389">
        <f>_xlfn.DAYS(Zudio_sales_data[[#This Row],[Last Date]],Zudio_sales_data[[#This Row],[Store Open Date]])</f>
        <v>349</v>
      </c>
      <c r="AD5389" t="str">
        <f>IF(Zudio_sales_data[[#This Row],[Order Date]]&lt;=Zudio_sales_data[[#This Row],[Store Open Date]],"wrong data","right data")</f>
        <v>right data</v>
      </c>
      <c r="AE5389">
        <f>Zudio_sales_data[[#This Row],[Sales Profit]]/Zudio_sales_data[[#This Row],[Quantity]]</f>
        <v>629.6</v>
      </c>
    </row>
    <row r="5390" spans="1:31" x14ac:dyDescent="0.3">
      <c r="A5390" t="s">
        <v>37</v>
      </c>
      <c r="B5390" t="s">
        <v>225</v>
      </c>
      <c r="C5390" t="s">
        <v>28</v>
      </c>
      <c r="D5390" t="s">
        <v>77</v>
      </c>
      <c r="E5390">
        <v>94</v>
      </c>
      <c r="F5390">
        <v>405089</v>
      </c>
      <c r="G5390" t="s">
        <v>49</v>
      </c>
      <c r="H5390" s="1">
        <v>45521</v>
      </c>
      <c r="I5390">
        <v>800</v>
      </c>
      <c r="J5390" t="s">
        <v>9090</v>
      </c>
      <c r="K5390" t="s">
        <v>168</v>
      </c>
      <c r="L5390">
        <v>10</v>
      </c>
      <c r="M5390">
        <v>7</v>
      </c>
      <c r="N5390">
        <v>19</v>
      </c>
      <c r="O5390" t="s">
        <v>69</v>
      </c>
      <c r="P5390" t="s">
        <v>90</v>
      </c>
      <c r="Q5390">
        <v>13088</v>
      </c>
      <c r="R5390" s="1">
        <v>45560</v>
      </c>
      <c r="S5390" t="s">
        <v>131</v>
      </c>
      <c r="T5390">
        <v>772662</v>
      </c>
      <c r="U5390" t="s">
        <v>9091</v>
      </c>
      <c r="V5390">
        <v>692</v>
      </c>
      <c r="W5390">
        <v>1528</v>
      </c>
      <c r="X5390">
        <v>7</v>
      </c>
      <c r="Y5390">
        <v>4278.3999999999996</v>
      </c>
      <c r="Z5390">
        <v>9</v>
      </c>
      <c r="AA5390">
        <f>Zudio_sales_data[[#This Row],[Price]]*Zudio_sales_data[[#This Row],[Quantity]]</f>
        <v>10696</v>
      </c>
      <c r="AB5390" s="1">
        <v>45629</v>
      </c>
      <c r="AC5390">
        <f>_xlfn.DAYS(Zudio_sales_data[[#This Row],[Last Date]],Zudio_sales_data[[#This Row],[Store Open Date]])</f>
        <v>108</v>
      </c>
      <c r="AD5390" t="str">
        <f>IF(Zudio_sales_data[[#This Row],[Order Date]]&lt;=Zudio_sales_data[[#This Row],[Store Open Date]],"wrong data","right data")</f>
        <v>right data</v>
      </c>
      <c r="AE5390">
        <f>Zudio_sales_data[[#This Row],[Sales Profit]]/Zudio_sales_data[[#This Row],[Quantity]]</f>
        <v>611.19999999999993</v>
      </c>
    </row>
    <row r="5391" spans="1:31" x14ac:dyDescent="0.3">
      <c r="A5391" t="s">
        <v>55</v>
      </c>
      <c r="B5391" t="s">
        <v>170</v>
      </c>
      <c r="C5391" t="s">
        <v>39</v>
      </c>
      <c r="D5391" t="s">
        <v>40</v>
      </c>
      <c r="E5391">
        <v>45</v>
      </c>
      <c r="F5391">
        <v>437641</v>
      </c>
      <c r="G5391" t="s">
        <v>49</v>
      </c>
      <c r="H5391" s="1">
        <v>44989</v>
      </c>
      <c r="I5391">
        <v>1000</v>
      </c>
      <c r="J5391" t="s">
        <v>9092</v>
      </c>
      <c r="K5391" t="s">
        <v>84</v>
      </c>
      <c r="L5391">
        <v>10</v>
      </c>
      <c r="M5391">
        <v>9</v>
      </c>
      <c r="N5391">
        <v>3</v>
      </c>
      <c r="O5391" t="s">
        <v>69</v>
      </c>
      <c r="P5391" t="s">
        <v>90</v>
      </c>
      <c r="Q5391">
        <v>31159</v>
      </c>
      <c r="R5391" s="1">
        <v>45385</v>
      </c>
      <c r="S5391" t="s">
        <v>63</v>
      </c>
      <c r="T5391">
        <v>808904</v>
      </c>
      <c r="U5391" t="s">
        <v>7590</v>
      </c>
      <c r="V5391">
        <v>314</v>
      </c>
      <c r="W5391">
        <v>2535</v>
      </c>
      <c r="X5391">
        <v>1</v>
      </c>
      <c r="Y5391">
        <v>1014</v>
      </c>
      <c r="Z5391">
        <v>11</v>
      </c>
      <c r="AA5391">
        <f>Zudio_sales_data[[#This Row],[Price]]*Zudio_sales_data[[#This Row],[Quantity]]</f>
        <v>2535</v>
      </c>
      <c r="AB5391" s="1">
        <v>45629</v>
      </c>
      <c r="AC5391">
        <f>_xlfn.DAYS(Zudio_sales_data[[#This Row],[Last Date]],Zudio_sales_data[[#This Row],[Store Open Date]])</f>
        <v>640</v>
      </c>
      <c r="AD5391" t="str">
        <f>IF(Zudio_sales_data[[#This Row],[Order Date]]&lt;=Zudio_sales_data[[#This Row],[Store Open Date]],"wrong data","right data")</f>
        <v>right data</v>
      </c>
      <c r="AE5391">
        <f>Zudio_sales_data[[#This Row],[Sales Profit]]/Zudio_sales_data[[#This Row],[Quantity]]</f>
        <v>1014</v>
      </c>
    </row>
    <row r="5392" spans="1:31" x14ac:dyDescent="0.3">
      <c r="A5392" t="s">
        <v>26</v>
      </c>
      <c r="B5392" t="s">
        <v>257</v>
      </c>
      <c r="C5392" t="s">
        <v>39</v>
      </c>
      <c r="D5392" t="s">
        <v>48</v>
      </c>
      <c r="E5392">
        <v>41</v>
      </c>
      <c r="F5392">
        <v>413046</v>
      </c>
      <c r="G5392" t="s">
        <v>30</v>
      </c>
      <c r="H5392" s="1">
        <v>45146</v>
      </c>
      <c r="I5392">
        <v>1400</v>
      </c>
      <c r="J5392" t="s">
        <v>9093</v>
      </c>
      <c r="K5392" t="s">
        <v>57</v>
      </c>
      <c r="L5392">
        <v>10</v>
      </c>
      <c r="M5392">
        <v>9</v>
      </c>
      <c r="N5392">
        <v>20</v>
      </c>
      <c r="O5392" t="s">
        <v>69</v>
      </c>
      <c r="P5392" t="s">
        <v>62</v>
      </c>
      <c r="Q5392">
        <v>60208</v>
      </c>
      <c r="R5392" s="1">
        <v>45398</v>
      </c>
      <c r="S5392" t="s">
        <v>63</v>
      </c>
      <c r="T5392">
        <v>744135</v>
      </c>
      <c r="U5392" t="s">
        <v>9094</v>
      </c>
      <c r="V5392">
        <v>974</v>
      </c>
      <c r="W5392">
        <v>641</v>
      </c>
      <c r="X5392">
        <v>3</v>
      </c>
      <c r="Y5392">
        <v>769.2</v>
      </c>
      <c r="Z5392">
        <v>11</v>
      </c>
      <c r="AA5392">
        <f>Zudio_sales_data[[#This Row],[Price]]*Zudio_sales_data[[#This Row],[Quantity]]</f>
        <v>1923</v>
      </c>
      <c r="AB5392" s="1">
        <v>45629</v>
      </c>
      <c r="AC5392">
        <f>_xlfn.DAYS(Zudio_sales_data[[#This Row],[Last Date]],Zudio_sales_data[[#This Row],[Store Open Date]])</f>
        <v>483</v>
      </c>
      <c r="AD5392" t="str">
        <f>IF(Zudio_sales_data[[#This Row],[Order Date]]&lt;=Zudio_sales_data[[#This Row],[Store Open Date]],"wrong data","right data")</f>
        <v>right data</v>
      </c>
      <c r="AE5392">
        <f>Zudio_sales_data[[#This Row],[Sales Profit]]/Zudio_sales_data[[#This Row],[Quantity]]</f>
        <v>256.40000000000003</v>
      </c>
    </row>
    <row r="5393" spans="1:31" x14ac:dyDescent="0.3">
      <c r="A5393" t="s">
        <v>26</v>
      </c>
      <c r="B5393" t="s">
        <v>157</v>
      </c>
      <c r="C5393" t="s">
        <v>47</v>
      </c>
      <c r="D5393" t="s">
        <v>82</v>
      </c>
      <c r="E5393">
        <v>72</v>
      </c>
      <c r="F5393">
        <v>401034</v>
      </c>
      <c r="G5393" t="s">
        <v>49</v>
      </c>
      <c r="H5393" s="1">
        <v>45219</v>
      </c>
      <c r="I5393">
        <v>950</v>
      </c>
      <c r="J5393" t="s">
        <v>9095</v>
      </c>
      <c r="K5393" t="s">
        <v>89</v>
      </c>
      <c r="L5393">
        <v>10</v>
      </c>
      <c r="M5393">
        <v>7</v>
      </c>
      <c r="N5393">
        <v>9</v>
      </c>
      <c r="O5393" t="s">
        <v>33</v>
      </c>
      <c r="P5393" t="s">
        <v>52</v>
      </c>
      <c r="Q5393">
        <v>62802</v>
      </c>
      <c r="R5393" s="1">
        <v>45459</v>
      </c>
      <c r="S5393" t="s">
        <v>43</v>
      </c>
      <c r="T5393">
        <v>206898</v>
      </c>
      <c r="U5393" t="s">
        <v>9096</v>
      </c>
      <c r="V5393">
        <v>948</v>
      </c>
      <c r="W5393">
        <v>2286</v>
      </c>
      <c r="X5393">
        <v>8</v>
      </c>
      <c r="Y5393">
        <v>7315.2</v>
      </c>
      <c r="Z5393">
        <v>9</v>
      </c>
      <c r="AA5393">
        <f>Zudio_sales_data[[#This Row],[Price]]*Zudio_sales_data[[#This Row],[Quantity]]</f>
        <v>18288</v>
      </c>
      <c r="AB5393" s="1">
        <v>45629</v>
      </c>
      <c r="AC5393">
        <f>_xlfn.DAYS(Zudio_sales_data[[#This Row],[Last Date]],Zudio_sales_data[[#This Row],[Store Open Date]])</f>
        <v>410</v>
      </c>
      <c r="AD5393" t="str">
        <f>IF(Zudio_sales_data[[#This Row],[Order Date]]&lt;=Zudio_sales_data[[#This Row],[Store Open Date]],"wrong data","right data")</f>
        <v>right data</v>
      </c>
      <c r="AE5393">
        <f>Zudio_sales_data[[#This Row],[Sales Profit]]/Zudio_sales_data[[#This Row],[Quantity]]</f>
        <v>914.4</v>
      </c>
    </row>
    <row r="5394" spans="1:31" x14ac:dyDescent="0.3">
      <c r="A5394" t="s">
        <v>45</v>
      </c>
      <c r="B5394" t="s">
        <v>27</v>
      </c>
      <c r="C5394" t="s">
        <v>39</v>
      </c>
      <c r="D5394" t="s">
        <v>129</v>
      </c>
      <c r="E5394">
        <v>100</v>
      </c>
      <c r="F5394">
        <v>438687</v>
      </c>
      <c r="G5394" t="s">
        <v>30</v>
      </c>
      <c r="H5394" s="1">
        <v>45204</v>
      </c>
      <c r="I5394">
        <v>1200</v>
      </c>
      <c r="J5394" t="s">
        <v>9097</v>
      </c>
      <c r="K5394" t="s">
        <v>79</v>
      </c>
      <c r="L5394">
        <v>11</v>
      </c>
      <c r="M5394">
        <v>8</v>
      </c>
      <c r="N5394">
        <v>7</v>
      </c>
      <c r="O5394" t="s">
        <v>69</v>
      </c>
      <c r="P5394" t="s">
        <v>90</v>
      </c>
      <c r="Q5394">
        <v>58671</v>
      </c>
      <c r="R5394" s="1">
        <v>45560</v>
      </c>
      <c r="S5394" t="s">
        <v>131</v>
      </c>
      <c r="T5394">
        <v>513451</v>
      </c>
      <c r="U5394" t="s">
        <v>9098</v>
      </c>
      <c r="V5394">
        <v>509</v>
      </c>
      <c r="W5394">
        <v>1039</v>
      </c>
      <c r="X5394">
        <v>7</v>
      </c>
      <c r="Y5394">
        <v>2909.2</v>
      </c>
      <c r="Z5394">
        <v>9</v>
      </c>
      <c r="AA5394">
        <f>Zudio_sales_data[[#This Row],[Price]]*Zudio_sales_data[[#This Row],[Quantity]]</f>
        <v>7273</v>
      </c>
      <c r="AB5394" s="1">
        <v>45629</v>
      </c>
      <c r="AC5394">
        <f>_xlfn.DAYS(Zudio_sales_data[[#This Row],[Last Date]],Zudio_sales_data[[#This Row],[Store Open Date]])</f>
        <v>425</v>
      </c>
      <c r="AD5394" t="str">
        <f>IF(Zudio_sales_data[[#This Row],[Order Date]]&lt;=Zudio_sales_data[[#This Row],[Store Open Date]],"wrong data","right data")</f>
        <v>right data</v>
      </c>
      <c r="AE5394">
        <f>Zudio_sales_data[[#This Row],[Sales Profit]]/Zudio_sales_data[[#This Row],[Quantity]]</f>
        <v>415.59999999999997</v>
      </c>
    </row>
    <row r="5395" spans="1:31" x14ac:dyDescent="0.3">
      <c r="A5395" t="s">
        <v>45</v>
      </c>
      <c r="B5395" t="s">
        <v>46</v>
      </c>
      <c r="C5395" t="s">
        <v>39</v>
      </c>
      <c r="D5395" t="s">
        <v>48</v>
      </c>
      <c r="E5395">
        <v>29</v>
      </c>
      <c r="F5395">
        <v>411684</v>
      </c>
      <c r="G5395" t="s">
        <v>30</v>
      </c>
      <c r="H5395" s="1">
        <v>45348</v>
      </c>
      <c r="I5395">
        <v>1300</v>
      </c>
      <c r="J5395" t="s">
        <v>7753</v>
      </c>
      <c r="K5395" t="s">
        <v>370</v>
      </c>
      <c r="L5395">
        <v>10</v>
      </c>
      <c r="M5395">
        <v>7</v>
      </c>
      <c r="N5395">
        <v>15</v>
      </c>
      <c r="O5395" t="s">
        <v>33</v>
      </c>
      <c r="P5395" t="s">
        <v>52</v>
      </c>
      <c r="Q5395">
        <v>43631</v>
      </c>
      <c r="R5395" s="1">
        <v>45611</v>
      </c>
      <c r="S5395" t="s">
        <v>35</v>
      </c>
      <c r="T5395">
        <v>261181</v>
      </c>
      <c r="U5395" t="s">
        <v>5520</v>
      </c>
      <c r="V5395">
        <v>421</v>
      </c>
      <c r="W5395">
        <v>2723</v>
      </c>
      <c r="X5395">
        <v>2</v>
      </c>
      <c r="Y5395">
        <v>2178.4</v>
      </c>
      <c r="Z5395">
        <v>9</v>
      </c>
      <c r="AA5395">
        <f>Zudio_sales_data[[#This Row],[Price]]*Zudio_sales_data[[#This Row],[Quantity]]</f>
        <v>5446</v>
      </c>
      <c r="AB5395" s="1">
        <v>45629</v>
      </c>
      <c r="AC5395">
        <f>_xlfn.DAYS(Zudio_sales_data[[#This Row],[Last Date]],Zudio_sales_data[[#This Row],[Store Open Date]])</f>
        <v>281</v>
      </c>
      <c r="AD5395" t="str">
        <f>IF(Zudio_sales_data[[#This Row],[Order Date]]&lt;=Zudio_sales_data[[#This Row],[Store Open Date]],"wrong data","right data")</f>
        <v>right data</v>
      </c>
      <c r="AE5395">
        <f>Zudio_sales_data[[#This Row],[Sales Profit]]/Zudio_sales_data[[#This Row],[Quantity]]</f>
        <v>1089.2</v>
      </c>
    </row>
    <row r="5396" spans="1:31" x14ac:dyDescent="0.3">
      <c r="A5396" t="s">
        <v>55</v>
      </c>
      <c r="B5396" t="s">
        <v>275</v>
      </c>
      <c r="C5396" t="s">
        <v>47</v>
      </c>
      <c r="D5396" t="s">
        <v>40</v>
      </c>
      <c r="E5396">
        <v>8</v>
      </c>
      <c r="F5396">
        <v>433303</v>
      </c>
      <c r="G5396" t="s">
        <v>30</v>
      </c>
      <c r="H5396" s="1">
        <v>44137</v>
      </c>
      <c r="I5396">
        <v>1300</v>
      </c>
      <c r="J5396" t="s">
        <v>9099</v>
      </c>
      <c r="K5396" t="s">
        <v>151</v>
      </c>
      <c r="L5396">
        <v>9</v>
      </c>
      <c r="M5396">
        <v>8</v>
      </c>
      <c r="N5396">
        <v>20</v>
      </c>
      <c r="O5396" t="s">
        <v>33</v>
      </c>
      <c r="P5396" t="s">
        <v>62</v>
      </c>
      <c r="Q5396">
        <v>88420</v>
      </c>
      <c r="R5396" s="1">
        <v>45333</v>
      </c>
      <c r="S5396" t="s">
        <v>91</v>
      </c>
      <c r="T5396">
        <v>691402</v>
      </c>
      <c r="U5396" t="s">
        <v>9100</v>
      </c>
      <c r="V5396">
        <v>693</v>
      </c>
      <c r="W5396">
        <v>861</v>
      </c>
      <c r="X5396">
        <v>7</v>
      </c>
      <c r="Y5396">
        <v>2410.8000000000002</v>
      </c>
      <c r="Z5396">
        <v>11</v>
      </c>
      <c r="AA5396">
        <f>Zudio_sales_data[[#This Row],[Price]]*Zudio_sales_data[[#This Row],[Quantity]]</f>
        <v>6027</v>
      </c>
      <c r="AB5396" s="1">
        <v>45629</v>
      </c>
      <c r="AC5396">
        <f>_xlfn.DAYS(Zudio_sales_data[[#This Row],[Last Date]],Zudio_sales_data[[#This Row],[Store Open Date]])</f>
        <v>1492</v>
      </c>
      <c r="AD5396" t="str">
        <f>IF(Zudio_sales_data[[#This Row],[Order Date]]&lt;=Zudio_sales_data[[#This Row],[Store Open Date]],"wrong data","right data")</f>
        <v>right data</v>
      </c>
      <c r="AE5396">
        <f>Zudio_sales_data[[#This Row],[Sales Profit]]/Zudio_sales_data[[#This Row],[Quantity]]</f>
        <v>344.40000000000003</v>
      </c>
    </row>
    <row r="5397" spans="1:31" x14ac:dyDescent="0.3">
      <c r="A5397" t="s">
        <v>26</v>
      </c>
      <c r="B5397" t="s">
        <v>310</v>
      </c>
      <c r="C5397" t="s">
        <v>39</v>
      </c>
      <c r="D5397" t="s">
        <v>101</v>
      </c>
      <c r="E5397">
        <v>25</v>
      </c>
      <c r="F5397">
        <v>401423</v>
      </c>
      <c r="G5397" t="s">
        <v>30</v>
      </c>
      <c r="H5397" s="1">
        <v>44725</v>
      </c>
      <c r="I5397">
        <v>950</v>
      </c>
      <c r="J5397" t="s">
        <v>9101</v>
      </c>
      <c r="K5397" t="s">
        <v>181</v>
      </c>
      <c r="L5397">
        <v>10</v>
      </c>
      <c r="M5397">
        <v>7</v>
      </c>
      <c r="N5397">
        <v>7</v>
      </c>
      <c r="O5397" t="s">
        <v>69</v>
      </c>
      <c r="P5397" t="s">
        <v>62</v>
      </c>
      <c r="Q5397">
        <v>97622</v>
      </c>
      <c r="R5397" s="1">
        <v>45441</v>
      </c>
      <c r="S5397" t="s">
        <v>104</v>
      </c>
      <c r="T5397">
        <v>645778</v>
      </c>
      <c r="U5397" t="s">
        <v>9102</v>
      </c>
      <c r="V5397">
        <v>408</v>
      </c>
      <c r="W5397">
        <v>869</v>
      </c>
      <c r="X5397">
        <v>3</v>
      </c>
      <c r="Y5397">
        <v>1042.8</v>
      </c>
      <c r="Z5397">
        <v>9</v>
      </c>
      <c r="AA5397">
        <f>Zudio_sales_data[[#This Row],[Price]]*Zudio_sales_data[[#This Row],[Quantity]]</f>
        <v>2607</v>
      </c>
      <c r="AB5397" s="1">
        <v>45629</v>
      </c>
      <c r="AC5397">
        <f>_xlfn.DAYS(Zudio_sales_data[[#This Row],[Last Date]],Zudio_sales_data[[#This Row],[Store Open Date]])</f>
        <v>904</v>
      </c>
      <c r="AD5397" t="str">
        <f>IF(Zudio_sales_data[[#This Row],[Order Date]]&lt;=Zudio_sales_data[[#This Row],[Store Open Date]],"wrong data","right data")</f>
        <v>right data</v>
      </c>
      <c r="AE5397">
        <f>Zudio_sales_data[[#This Row],[Sales Profit]]/Zudio_sales_data[[#This Row],[Quantity]]</f>
        <v>347.59999999999997</v>
      </c>
    </row>
    <row r="5398" spans="1:31" x14ac:dyDescent="0.3">
      <c r="A5398" t="s">
        <v>117</v>
      </c>
      <c r="B5398" t="s">
        <v>76</v>
      </c>
      <c r="C5398" t="s">
        <v>28</v>
      </c>
      <c r="D5398" t="s">
        <v>101</v>
      </c>
      <c r="E5398">
        <v>10</v>
      </c>
      <c r="F5398">
        <v>400151</v>
      </c>
      <c r="G5398" t="s">
        <v>30</v>
      </c>
      <c r="H5398" s="1">
        <v>44414</v>
      </c>
      <c r="I5398">
        <v>1100</v>
      </c>
      <c r="J5398" t="s">
        <v>9103</v>
      </c>
      <c r="K5398" t="s">
        <v>392</v>
      </c>
      <c r="L5398">
        <v>10</v>
      </c>
      <c r="M5398">
        <v>7</v>
      </c>
      <c r="N5398">
        <v>8</v>
      </c>
      <c r="O5398" t="s">
        <v>33</v>
      </c>
      <c r="P5398" t="s">
        <v>90</v>
      </c>
      <c r="Q5398">
        <v>99205</v>
      </c>
      <c r="R5398" s="1">
        <v>45441</v>
      </c>
      <c r="S5398" t="s">
        <v>104</v>
      </c>
      <c r="T5398">
        <v>469769</v>
      </c>
      <c r="U5398" t="s">
        <v>9104</v>
      </c>
      <c r="V5398">
        <v>736</v>
      </c>
      <c r="W5398">
        <v>1582</v>
      </c>
      <c r="X5398">
        <v>1</v>
      </c>
      <c r="Y5398">
        <v>632.79999999999995</v>
      </c>
      <c r="Z5398">
        <v>9</v>
      </c>
      <c r="AA5398">
        <f>Zudio_sales_data[[#This Row],[Price]]*Zudio_sales_data[[#This Row],[Quantity]]</f>
        <v>1582</v>
      </c>
      <c r="AB5398" s="1">
        <v>45629</v>
      </c>
      <c r="AC5398">
        <f>_xlfn.DAYS(Zudio_sales_data[[#This Row],[Last Date]],Zudio_sales_data[[#This Row],[Store Open Date]])</f>
        <v>1215</v>
      </c>
      <c r="AD5398" t="str">
        <f>IF(Zudio_sales_data[[#This Row],[Order Date]]&lt;=Zudio_sales_data[[#This Row],[Store Open Date]],"wrong data","right data")</f>
        <v>right data</v>
      </c>
      <c r="AE5398">
        <f>Zudio_sales_data[[#This Row],[Sales Profit]]/Zudio_sales_data[[#This Row],[Quantity]]</f>
        <v>632.79999999999995</v>
      </c>
    </row>
    <row r="5399" spans="1:31" x14ac:dyDescent="0.3">
      <c r="A5399" t="s">
        <v>110</v>
      </c>
      <c r="B5399" t="s">
        <v>27</v>
      </c>
      <c r="C5399" t="s">
        <v>47</v>
      </c>
      <c r="D5399" t="s">
        <v>77</v>
      </c>
      <c r="E5399">
        <v>65</v>
      </c>
      <c r="F5399">
        <v>400281</v>
      </c>
      <c r="G5399" t="s">
        <v>49</v>
      </c>
      <c r="H5399" s="1">
        <v>44076</v>
      </c>
      <c r="I5399">
        <v>1100</v>
      </c>
      <c r="J5399" t="s">
        <v>9105</v>
      </c>
      <c r="K5399" t="s">
        <v>249</v>
      </c>
      <c r="L5399">
        <v>10</v>
      </c>
      <c r="M5399">
        <v>9</v>
      </c>
      <c r="N5399">
        <v>7</v>
      </c>
      <c r="O5399" t="s">
        <v>69</v>
      </c>
      <c r="P5399" t="s">
        <v>52</v>
      </c>
      <c r="Q5399">
        <v>13592</v>
      </c>
      <c r="R5399" s="1">
        <v>45626</v>
      </c>
      <c r="S5399" t="s">
        <v>35</v>
      </c>
      <c r="T5399">
        <v>944613</v>
      </c>
      <c r="U5399" t="s">
        <v>9106</v>
      </c>
      <c r="V5399">
        <v>477</v>
      </c>
      <c r="W5399">
        <v>1675</v>
      </c>
      <c r="X5399">
        <v>1</v>
      </c>
      <c r="Y5399">
        <v>670</v>
      </c>
      <c r="Z5399">
        <v>11</v>
      </c>
      <c r="AA5399">
        <f>Zudio_sales_data[[#This Row],[Price]]*Zudio_sales_data[[#This Row],[Quantity]]</f>
        <v>1675</v>
      </c>
      <c r="AB5399" s="1">
        <v>45629</v>
      </c>
      <c r="AC5399">
        <f>_xlfn.DAYS(Zudio_sales_data[[#This Row],[Last Date]],Zudio_sales_data[[#This Row],[Store Open Date]])</f>
        <v>1553</v>
      </c>
      <c r="AD5399" t="str">
        <f>IF(Zudio_sales_data[[#This Row],[Order Date]]&lt;=Zudio_sales_data[[#This Row],[Store Open Date]],"wrong data","right data")</f>
        <v>right data</v>
      </c>
      <c r="AE5399">
        <f>Zudio_sales_data[[#This Row],[Sales Profit]]/Zudio_sales_data[[#This Row],[Quantity]]</f>
        <v>670</v>
      </c>
    </row>
    <row r="5400" spans="1:31" x14ac:dyDescent="0.3">
      <c r="A5400" t="s">
        <v>45</v>
      </c>
      <c r="B5400" t="s">
        <v>197</v>
      </c>
      <c r="C5400" t="s">
        <v>28</v>
      </c>
      <c r="D5400" t="s">
        <v>129</v>
      </c>
      <c r="E5400">
        <v>48</v>
      </c>
      <c r="F5400">
        <v>424058</v>
      </c>
      <c r="G5400" t="s">
        <v>30</v>
      </c>
      <c r="H5400" s="1">
        <v>45138</v>
      </c>
      <c r="I5400">
        <v>950</v>
      </c>
      <c r="J5400" t="s">
        <v>9107</v>
      </c>
      <c r="K5400" t="s">
        <v>609</v>
      </c>
      <c r="L5400">
        <v>10</v>
      </c>
      <c r="M5400">
        <v>7</v>
      </c>
      <c r="N5400">
        <v>12</v>
      </c>
      <c r="O5400" t="s">
        <v>33</v>
      </c>
      <c r="P5400" t="s">
        <v>62</v>
      </c>
      <c r="Q5400">
        <v>51497</v>
      </c>
      <c r="R5400" s="1">
        <v>45527</v>
      </c>
      <c r="S5400" t="s">
        <v>53</v>
      </c>
      <c r="T5400">
        <v>278257</v>
      </c>
      <c r="U5400" t="s">
        <v>9108</v>
      </c>
      <c r="V5400">
        <v>909</v>
      </c>
      <c r="W5400">
        <v>2524</v>
      </c>
      <c r="X5400">
        <v>5</v>
      </c>
      <c r="Y5400">
        <v>5048</v>
      </c>
      <c r="Z5400">
        <v>9</v>
      </c>
      <c r="AA5400">
        <f>Zudio_sales_data[[#This Row],[Price]]*Zudio_sales_data[[#This Row],[Quantity]]</f>
        <v>12620</v>
      </c>
      <c r="AB5400" s="1">
        <v>45629</v>
      </c>
      <c r="AC5400">
        <f>_xlfn.DAYS(Zudio_sales_data[[#This Row],[Last Date]],Zudio_sales_data[[#This Row],[Store Open Date]])</f>
        <v>491</v>
      </c>
      <c r="AD5400" t="str">
        <f>IF(Zudio_sales_data[[#This Row],[Order Date]]&lt;=Zudio_sales_data[[#This Row],[Store Open Date]],"wrong data","right data")</f>
        <v>right data</v>
      </c>
      <c r="AE5400">
        <f>Zudio_sales_data[[#This Row],[Sales Profit]]/Zudio_sales_data[[#This Row],[Quantity]]</f>
        <v>1009.6</v>
      </c>
    </row>
    <row r="5401" spans="1:31" x14ac:dyDescent="0.3">
      <c r="A5401" t="s">
        <v>110</v>
      </c>
      <c r="B5401" t="s">
        <v>368</v>
      </c>
      <c r="C5401" t="s">
        <v>39</v>
      </c>
      <c r="D5401" t="s">
        <v>66</v>
      </c>
      <c r="E5401">
        <v>2</v>
      </c>
      <c r="F5401">
        <v>433655</v>
      </c>
      <c r="G5401" t="s">
        <v>49</v>
      </c>
      <c r="H5401" s="1">
        <v>45148</v>
      </c>
      <c r="I5401">
        <v>800</v>
      </c>
      <c r="J5401" t="s">
        <v>9109</v>
      </c>
      <c r="K5401" t="s">
        <v>119</v>
      </c>
      <c r="L5401">
        <v>11</v>
      </c>
      <c r="M5401">
        <v>8</v>
      </c>
      <c r="N5401">
        <v>20</v>
      </c>
      <c r="O5401" t="s">
        <v>33</v>
      </c>
      <c r="P5401" t="s">
        <v>52</v>
      </c>
      <c r="Q5401">
        <v>85151</v>
      </c>
      <c r="R5401" s="1">
        <v>45338</v>
      </c>
      <c r="S5401" t="s">
        <v>91</v>
      </c>
      <c r="T5401">
        <v>497257</v>
      </c>
      <c r="U5401" t="s">
        <v>9110</v>
      </c>
      <c r="V5401">
        <v>240</v>
      </c>
      <c r="W5401">
        <v>2607</v>
      </c>
      <c r="X5401">
        <v>2</v>
      </c>
      <c r="Y5401">
        <v>2085.6</v>
      </c>
      <c r="Z5401">
        <v>9</v>
      </c>
      <c r="AA5401">
        <f>Zudio_sales_data[[#This Row],[Price]]*Zudio_sales_data[[#This Row],[Quantity]]</f>
        <v>5214</v>
      </c>
      <c r="AB5401" s="1">
        <v>45629</v>
      </c>
      <c r="AC5401">
        <f>_xlfn.DAYS(Zudio_sales_data[[#This Row],[Last Date]],Zudio_sales_data[[#This Row],[Store Open Date]])</f>
        <v>481</v>
      </c>
      <c r="AD5401" t="str">
        <f>IF(Zudio_sales_data[[#This Row],[Order Date]]&lt;=Zudio_sales_data[[#This Row],[Store Open Date]],"wrong data","right data")</f>
        <v>right data</v>
      </c>
      <c r="AE5401">
        <f>Zudio_sales_data[[#This Row],[Sales Profit]]/Zudio_sales_data[[#This Row],[Quantity]]</f>
        <v>1042.8</v>
      </c>
    </row>
    <row r="5402" spans="1:31" x14ac:dyDescent="0.3">
      <c r="A5402" t="s">
        <v>26</v>
      </c>
      <c r="B5402" t="s">
        <v>135</v>
      </c>
      <c r="C5402" t="s">
        <v>28</v>
      </c>
      <c r="D5402" t="s">
        <v>129</v>
      </c>
      <c r="E5402">
        <v>68</v>
      </c>
      <c r="F5402">
        <v>430402</v>
      </c>
      <c r="G5402" t="s">
        <v>30</v>
      </c>
      <c r="H5402" s="1">
        <v>44443</v>
      </c>
      <c r="I5402">
        <v>1400</v>
      </c>
      <c r="J5402" t="s">
        <v>9111</v>
      </c>
      <c r="K5402" t="s">
        <v>659</v>
      </c>
      <c r="L5402">
        <v>11</v>
      </c>
      <c r="M5402">
        <v>8</v>
      </c>
      <c r="N5402">
        <v>18</v>
      </c>
      <c r="O5402" t="s">
        <v>33</v>
      </c>
      <c r="P5402" t="s">
        <v>34</v>
      </c>
      <c r="Q5402">
        <v>67840</v>
      </c>
      <c r="R5402" s="1">
        <v>45577</v>
      </c>
      <c r="S5402" t="s">
        <v>115</v>
      </c>
      <c r="T5402">
        <v>792270</v>
      </c>
      <c r="U5402" t="s">
        <v>9112</v>
      </c>
      <c r="V5402">
        <v>226</v>
      </c>
      <c r="W5402">
        <v>2066</v>
      </c>
      <c r="X5402">
        <v>5</v>
      </c>
      <c r="Y5402">
        <v>4132</v>
      </c>
      <c r="Z5402">
        <v>9</v>
      </c>
      <c r="AA5402">
        <f>Zudio_sales_data[[#This Row],[Price]]*Zudio_sales_data[[#This Row],[Quantity]]</f>
        <v>10330</v>
      </c>
      <c r="AB5402" s="1">
        <v>45629</v>
      </c>
      <c r="AC5402">
        <f>_xlfn.DAYS(Zudio_sales_data[[#This Row],[Last Date]],Zudio_sales_data[[#This Row],[Store Open Date]])</f>
        <v>1186</v>
      </c>
      <c r="AD5402" t="str">
        <f>IF(Zudio_sales_data[[#This Row],[Order Date]]&lt;=Zudio_sales_data[[#This Row],[Store Open Date]],"wrong data","right data")</f>
        <v>right data</v>
      </c>
      <c r="AE5402">
        <f>Zudio_sales_data[[#This Row],[Sales Profit]]/Zudio_sales_data[[#This Row],[Quantity]]</f>
        <v>826.4</v>
      </c>
    </row>
    <row r="5403" spans="1:31" x14ac:dyDescent="0.3">
      <c r="A5403" t="s">
        <v>110</v>
      </c>
      <c r="B5403" t="s">
        <v>241</v>
      </c>
      <c r="C5403" t="s">
        <v>39</v>
      </c>
      <c r="D5403" t="s">
        <v>77</v>
      </c>
      <c r="E5403">
        <v>69</v>
      </c>
      <c r="F5403">
        <v>423798</v>
      </c>
      <c r="G5403" t="s">
        <v>49</v>
      </c>
      <c r="H5403" s="1">
        <v>45206</v>
      </c>
      <c r="I5403">
        <v>1300</v>
      </c>
      <c r="J5403" t="s">
        <v>9113</v>
      </c>
      <c r="K5403" t="s">
        <v>199</v>
      </c>
      <c r="L5403">
        <v>9</v>
      </c>
      <c r="M5403">
        <v>8</v>
      </c>
      <c r="N5403">
        <v>13</v>
      </c>
      <c r="O5403" t="s">
        <v>33</v>
      </c>
      <c r="P5403" t="s">
        <v>90</v>
      </c>
      <c r="Q5403">
        <v>44167</v>
      </c>
      <c r="R5403" s="1">
        <v>45315</v>
      </c>
      <c r="S5403" t="s">
        <v>85</v>
      </c>
      <c r="T5403">
        <v>762142</v>
      </c>
      <c r="U5403" t="s">
        <v>9114</v>
      </c>
      <c r="V5403">
        <v>956</v>
      </c>
      <c r="W5403">
        <v>1389</v>
      </c>
      <c r="X5403">
        <v>7</v>
      </c>
      <c r="Y5403">
        <v>3889.2</v>
      </c>
      <c r="Z5403">
        <v>11</v>
      </c>
      <c r="AA5403">
        <f>Zudio_sales_data[[#This Row],[Price]]*Zudio_sales_data[[#This Row],[Quantity]]</f>
        <v>9723</v>
      </c>
      <c r="AB5403" s="1">
        <v>45629</v>
      </c>
      <c r="AC5403">
        <f>_xlfn.DAYS(Zudio_sales_data[[#This Row],[Last Date]],Zudio_sales_data[[#This Row],[Store Open Date]])</f>
        <v>423</v>
      </c>
      <c r="AD5403" t="str">
        <f>IF(Zudio_sales_data[[#This Row],[Order Date]]&lt;=Zudio_sales_data[[#This Row],[Store Open Date]],"wrong data","right data")</f>
        <v>right data</v>
      </c>
      <c r="AE5403">
        <f>Zudio_sales_data[[#This Row],[Sales Profit]]/Zudio_sales_data[[#This Row],[Quantity]]</f>
        <v>555.6</v>
      </c>
    </row>
    <row r="5404" spans="1:31" x14ac:dyDescent="0.3">
      <c r="A5404" t="s">
        <v>110</v>
      </c>
      <c r="B5404" t="s">
        <v>365</v>
      </c>
      <c r="C5404" t="s">
        <v>47</v>
      </c>
      <c r="D5404" t="s">
        <v>229</v>
      </c>
      <c r="E5404">
        <v>3</v>
      </c>
      <c r="F5404">
        <v>400265</v>
      </c>
      <c r="G5404" t="s">
        <v>49</v>
      </c>
      <c r="H5404" s="1">
        <v>45442</v>
      </c>
      <c r="I5404">
        <v>1000</v>
      </c>
      <c r="J5404" t="s">
        <v>7924</v>
      </c>
      <c r="K5404" t="s">
        <v>236</v>
      </c>
      <c r="L5404">
        <v>11</v>
      </c>
      <c r="M5404">
        <v>8</v>
      </c>
      <c r="N5404">
        <v>7</v>
      </c>
      <c r="O5404" t="s">
        <v>69</v>
      </c>
      <c r="P5404" t="s">
        <v>34</v>
      </c>
      <c r="Q5404">
        <v>37451</v>
      </c>
      <c r="R5404" s="1">
        <v>45562</v>
      </c>
      <c r="S5404" t="s">
        <v>131</v>
      </c>
      <c r="T5404">
        <v>366558</v>
      </c>
      <c r="U5404" t="s">
        <v>9115</v>
      </c>
      <c r="V5404">
        <v>753</v>
      </c>
      <c r="W5404">
        <v>641</v>
      </c>
      <c r="X5404">
        <v>1</v>
      </c>
      <c r="Y5404">
        <v>256.39999999999998</v>
      </c>
      <c r="Z5404">
        <v>9</v>
      </c>
      <c r="AA5404">
        <f>Zudio_sales_data[[#This Row],[Price]]*Zudio_sales_data[[#This Row],[Quantity]]</f>
        <v>641</v>
      </c>
      <c r="AB5404" s="1">
        <v>45629</v>
      </c>
      <c r="AC5404">
        <f>_xlfn.DAYS(Zudio_sales_data[[#This Row],[Last Date]],Zudio_sales_data[[#This Row],[Store Open Date]])</f>
        <v>187</v>
      </c>
      <c r="AD5404" t="str">
        <f>IF(Zudio_sales_data[[#This Row],[Order Date]]&lt;=Zudio_sales_data[[#This Row],[Store Open Date]],"wrong data","right data")</f>
        <v>right data</v>
      </c>
      <c r="AE5404">
        <f>Zudio_sales_data[[#This Row],[Sales Profit]]/Zudio_sales_data[[#This Row],[Quantity]]</f>
        <v>256.39999999999998</v>
      </c>
    </row>
    <row r="5405" spans="1:31" x14ac:dyDescent="0.3">
      <c r="A5405" t="s">
        <v>110</v>
      </c>
      <c r="B5405" t="s">
        <v>59</v>
      </c>
      <c r="C5405" t="s">
        <v>47</v>
      </c>
      <c r="D5405" t="s">
        <v>87</v>
      </c>
      <c r="E5405">
        <v>25</v>
      </c>
      <c r="F5405">
        <v>431391</v>
      </c>
      <c r="G5405" t="s">
        <v>30</v>
      </c>
      <c r="H5405" s="1">
        <v>44628</v>
      </c>
      <c r="I5405">
        <v>1100</v>
      </c>
      <c r="J5405" t="s">
        <v>9116</v>
      </c>
      <c r="K5405" t="s">
        <v>192</v>
      </c>
      <c r="L5405">
        <v>10</v>
      </c>
      <c r="M5405">
        <v>9</v>
      </c>
      <c r="N5405">
        <v>9</v>
      </c>
      <c r="O5405" t="s">
        <v>33</v>
      </c>
      <c r="P5405" t="s">
        <v>52</v>
      </c>
      <c r="Q5405">
        <v>50603</v>
      </c>
      <c r="R5405" s="1">
        <v>45476</v>
      </c>
      <c r="S5405" t="s">
        <v>95</v>
      </c>
      <c r="T5405">
        <v>824229</v>
      </c>
      <c r="U5405" t="s">
        <v>9117</v>
      </c>
      <c r="V5405">
        <v>412</v>
      </c>
      <c r="W5405">
        <v>617</v>
      </c>
      <c r="X5405">
        <v>2</v>
      </c>
      <c r="Y5405">
        <v>493.6</v>
      </c>
      <c r="Z5405">
        <v>11</v>
      </c>
      <c r="AA5405">
        <f>Zudio_sales_data[[#This Row],[Price]]*Zudio_sales_data[[#This Row],[Quantity]]</f>
        <v>1234</v>
      </c>
      <c r="AB5405" s="1">
        <v>45629</v>
      </c>
      <c r="AC5405">
        <f>_xlfn.DAYS(Zudio_sales_data[[#This Row],[Last Date]],Zudio_sales_data[[#This Row],[Store Open Date]])</f>
        <v>1001</v>
      </c>
      <c r="AD5405" t="str">
        <f>IF(Zudio_sales_data[[#This Row],[Order Date]]&lt;=Zudio_sales_data[[#This Row],[Store Open Date]],"wrong data","right data")</f>
        <v>right data</v>
      </c>
      <c r="AE5405">
        <f>Zudio_sales_data[[#This Row],[Sales Profit]]/Zudio_sales_data[[#This Row],[Quantity]]</f>
        <v>246.8</v>
      </c>
    </row>
    <row r="5406" spans="1:31" x14ac:dyDescent="0.3">
      <c r="A5406" t="s">
        <v>26</v>
      </c>
      <c r="B5406" t="s">
        <v>334</v>
      </c>
      <c r="C5406" t="s">
        <v>28</v>
      </c>
      <c r="D5406" t="s">
        <v>66</v>
      </c>
      <c r="E5406">
        <v>100</v>
      </c>
      <c r="F5406">
        <v>403584</v>
      </c>
      <c r="G5406" t="s">
        <v>49</v>
      </c>
      <c r="H5406" s="1">
        <v>45101</v>
      </c>
      <c r="I5406">
        <v>800</v>
      </c>
      <c r="J5406" t="s">
        <v>9118</v>
      </c>
      <c r="K5406" t="s">
        <v>386</v>
      </c>
      <c r="L5406">
        <v>10</v>
      </c>
      <c r="M5406">
        <v>9</v>
      </c>
      <c r="N5406">
        <v>18</v>
      </c>
      <c r="O5406" t="s">
        <v>69</v>
      </c>
      <c r="P5406" t="s">
        <v>62</v>
      </c>
      <c r="Q5406">
        <v>95840</v>
      </c>
      <c r="R5406" s="1">
        <v>45470</v>
      </c>
      <c r="S5406" t="s">
        <v>43</v>
      </c>
      <c r="T5406">
        <v>240336</v>
      </c>
      <c r="U5406" t="s">
        <v>9119</v>
      </c>
      <c r="V5406">
        <v>309</v>
      </c>
      <c r="W5406">
        <v>2330</v>
      </c>
      <c r="X5406">
        <v>6</v>
      </c>
      <c r="Y5406">
        <v>5592</v>
      </c>
      <c r="Z5406">
        <v>11</v>
      </c>
      <c r="AA5406">
        <f>Zudio_sales_data[[#This Row],[Price]]*Zudio_sales_data[[#This Row],[Quantity]]</f>
        <v>13980</v>
      </c>
      <c r="AB5406" s="1">
        <v>45629</v>
      </c>
      <c r="AC5406">
        <f>_xlfn.DAYS(Zudio_sales_data[[#This Row],[Last Date]],Zudio_sales_data[[#This Row],[Store Open Date]])</f>
        <v>528</v>
      </c>
      <c r="AD5406" t="str">
        <f>IF(Zudio_sales_data[[#This Row],[Order Date]]&lt;=Zudio_sales_data[[#This Row],[Store Open Date]],"wrong data","right data")</f>
        <v>right data</v>
      </c>
      <c r="AE5406">
        <f>Zudio_sales_data[[#This Row],[Sales Profit]]/Zudio_sales_data[[#This Row],[Quantity]]</f>
        <v>932</v>
      </c>
    </row>
    <row r="5407" spans="1:31" x14ac:dyDescent="0.3">
      <c r="A5407" t="s">
        <v>37</v>
      </c>
      <c r="B5407" t="s">
        <v>219</v>
      </c>
      <c r="C5407" t="s">
        <v>39</v>
      </c>
      <c r="D5407" t="s">
        <v>112</v>
      </c>
      <c r="E5407">
        <v>64</v>
      </c>
      <c r="F5407">
        <v>421035</v>
      </c>
      <c r="G5407" t="s">
        <v>49</v>
      </c>
      <c r="H5407" s="1">
        <v>44286</v>
      </c>
      <c r="I5407">
        <v>1400</v>
      </c>
      <c r="J5407" t="s">
        <v>9120</v>
      </c>
      <c r="K5407" t="s">
        <v>397</v>
      </c>
      <c r="L5407">
        <v>10</v>
      </c>
      <c r="M5407">
        <v>9</v>
      </c>
      <c r="N5407">
        <v>17</v>
      </c>
      <c r="O5407" t="s">
        <v>69</v>
      </c>
      <c r="P5407" t="s">
        <v>90</v>
      </c>
      <c r="Q5407">
        <v>99849</v>
      </c>
      <c r="R5407" s="1">
        <v>45391</v>
      </c>
      <c r="S5407" t="s">
        <v>63</v>
      </c>
      <c r="T5407">
        <v>253994</v>
      </c>
      <c r="U5407" t="s">
        <v>9121</v>
      </c>
      <c r="V5407">
        <v>553</v>
      </c>
      <c r="W5407">
        <v>1993</v>
      </c>
      <c r="X5407">
        <v>5</v>
      </c>
      <c r="Y5407">
        <v>3986</v>
      </c>
      <c r="Z5407">
        <v>11</v>
      </c>
      <c r="AA5407">
        <f>Zudio_sales_data[[#This Row],[Price]]*Zudio_sales_data[[#This Row],[Quantity]]</f>
        <v>9965</v>
      </c>
      <c r="AB5407" s="1">
        <v>45629</v>
      </c>
      <c r="AC5407">
        <f>_xlfn.DAYS(Zudio_sales_data[[#This Row],[Last Date]],Zudio_sales_data[[#This Row],[Store Open Date]])</f>
        <v>1343</v>
      </c>
      <c r="AD5407" t="str">
        <f>IF(Zudio_sales_data[[#This Row],[Order Date]]&lt;=Zudio_sales_data[[#This Row],[Store Open Date]],"wrong data","right data")</f>
        <v>right data</v>
      </c>
      <c r="AE5407">
        <f>Zudio_sales_data[[#This Row],[Sales Profit]]/Zudio_sales_data[[#This Row],[Quantity]]</f>
        <v>797.2</v>
      </c>
    </row>
    <row r="5408" spans="1:31" x14ac:dyDescent="0.3">
      <c r="A5408" t="s">
        <v>55</v>
      </c>
      <c r="B5408" t="s">
        <v>334</v>
      </c>
      <c r="C5408" t="s">
        <v>39</v>
      </c>
      <c r="D5408" t="s">
        <v>101</v>
      </c>
      <c r="E5408">
        <v>72</v>
      </c>
      <c r="F5408">
        <v>421289</v>
      </c>
      <c r="G5408" t="s">
        <v>30</v>
      </c>
      <c r="H5408" s="1">
        <v>45163</v>
      </c>
      <c r="I5408">
        <v>1200</v>
      </c>
      <c r="J5408" t="s">
        <v>9122</v>
      </c>
      <c r="K5408" t="s">
        <v>185</v>
      </c>
      <c r="L5408">
        <v>11</v>
      </c>
      <c r="M5408">
        <v>8</v>
      </c>
      <c r="N5408">
        <v>7</v>
      </c>
      <c r="O5408" t="s">
        <v>33</v>
      </c>
      <c r="P5408" t="s">
        <v>52</v>
      </c>
      <c r="Q5408">
        <v>99406</v>
      </c>
      <c r="R5408" s="1">
        <v>45431</v>
      </c>
      <c r="S5408" t="s">
        <v>104</v>
      </c>
      <c r="T5408">
        <v>514724</v>
      </c>
      <c r="U5408" t="s">
        <v>9123</v>
      </c>
      <c r="V5408">
        <v>540</v>
      </c>
      <c r="W5408">
        <v>1315</v>
      </c>
      <c r="X5408">
        <v>8</v>
      </c>
      <c r="Y5408">
        <v>4208</v>
      </c>
      <c r="Z5408">
        <v>9</v>
      </c>
      <c r="AA5408">
        <f>Zudio_sales_data[[#This Row],[Price]]*Zudio_sales_data[[#This Row],[Quantity]]</f>
        <v>10520</v>
      </c>
      <c r="AB5408" s="1">
        <v>45629</v>
      </c>
      <c r="AC5408">
        <f>_xlfn.DAYS(Zudio_sales_data[[#This Row],[Last Date]],Zudio_sales_data[[#This Row],[Store Open Date]])</f>
        <v>466</v>
      </c>
      <c r="AD5408" t="str">
        <f>IF(Zudio_sales_data[[#This Row],[Order Date]]&lt;=Zudio_sales_data[[#This Row],[Store Open Date]],"wrong data","right data")</f>
        <v>right data</v>
      </c>
      <c r="AE5408">
        <f>Zudio_sales_data[[#This Row],[Sales Profit]]/Zudio_sales_data[[#This Row],[Quantity]]</f>
        <v>526</v>
      </c>
    </row>
    <row r="5409" spans="1:31" x14ac:dyDescent="0.3">
      <c r="A5409" t="s">
        <v>117</v>
      </c>
      <c r="B5409" t="s">
        <v>121</v>
      </c>
      <c r="C5409" t="s">
        <v>47</v>
      </c>
      <c r="D5409" t="s">
        <v>129</v>
      </c>
      <c r="E5409">
        <v>42</v>
      </c>
      <c r="F5409">
        <v>405904</v>
      </c>
      <c r="G5409" t="s">
        <v>49</v>
      </c>
      <c r="H5409" s="1">
        <v>43868</v>
      </c>
      <c r="I5409">
        <v>1000</v>
      </c>
      <c r="J5409" t="s">
        <v>9124</v>
      </c>
      <c r="K5409" t="s">
        <v>685</v>
      </c>
      <c r="L5409">
        <v>10</v>
      </c>
      <c r="M5409">
        <v>7</v>
      </c>
      <c r="N5409">
        <v>5</v>
      </c>
      <c r="O5409" t="s">
        <v>33</v>
      </c>
      <c r="P5409" t="s">
        <v>52</v>
      </c>
      <c r="Q5409">
        <v>31587</v>
      </c>
      <c r="R5409" s="1">
        <v>45408</v>
      </c>
      <c r="S5409" t="s">
        <v>63</v>
      </c>
      <c r="T5409">
        <v>833601</v>
      </c>
      <c r="U5409" t="s">
        <v>9125</v>
      </c>
      <c r="V5409">
        <v>970</v>
      </c>
      <c r="W5409">
        <v>2321</v>
      </c>
      <c r="X5409">
        <v>3</v>
      </c>
      <c r="Y5409">
        <v>2785.2</v>
      </c>
      <c r="Z5409">
        <v>9</v>
      </c>
      <c r="AA5409">
        <f>Zudio_sales_data[[#This Row],[Price]]*Zudio_sales_data[[#This Row],[Quantity]]</f>
        <v>6963</v>
      </c>
      <c r="AB5409" s="1">
        <v>45629</v>
      </c>
      <c r="AC5409">
        <f>_xlfn.DAYS(Zudio_sales_data[[#This Row],[Last Date]],Zudio_sales_data[[#This Row],[Store Open Date]])</f>
        <v>1761</v>
      </c>
      <c r="AD5409" t="str">
        <f>IF(Zudio_sales_data[[#This Row],[Order Date]]&lt;=Zudio_sales_data[[#This Row],[Store Open Date]],"wrong data","right data")</f>
        <v>right data</v>
      </c>
      <c r="AE5409">
        <f>Zudio_sales_data[[#This Row],[Sales Profit]]/Zudio_sales_data[[#This Row],[Quantity]]</f>
        <v>928.4</v>
      </c>
    </row>
    <row r="5410" spans="1:31" x14ac:dyDescent="0.3">
      <c r="A5410" t="s">
        <v>110</v>
      </c>
      <c r="B5410" t="s">
        <v>235</v>
      </c>
      <c r="C5410" t="s">
        <v>47</v>
      </c>
      <c r="D5410" t="s">
        <v>101</v>
      </c>
      <c r="E5410">
        <v>63</v>
      </c>
      <c r="F5410">
        <v>426150</v>
      </c>
      <c r="G5410" t="s">
        <v>30</v>
      </c>
      <c r="H5410" s="1">
        <v>44057</v>
      </c>
      <c r="I5410">
        <v>1300</v>
      </c>
      <c r="J5410" t="s">
        <v>9126</v>
      </c>
      <c r="K5410" t="s">
        <v>594</v>
      </c>
      <c r="L5410">
        <v>10</v>
      </c>
      <c r="M5410">
        <v>7</v>
      </c>
      <c r="N5410">
        <v>19</v>
      </c>
      <c r="O5410" t="s">
        <v>69</v>
      </c>
      <c r="P5410" t="s">
        <v>90</v>
      </c>
      <c r="Q5410">
        <v>97036</v>
      </c>
      <c r="R5410" s="1">
        <v>45556</v>
      </c>
      <c r="S5410" t="s">
        <v>131</v>
      </c>
      <c r="T5410">
        <v>391421</v>
      </c>
      <c r="U5410" t="s">
        <v>9127</v>
      </c>
      <c r="V5410">
        <v>379</v>
      </c>
      <c r="W5410">
        <v>1977</v>
      </c>
      <c r="X5410">
        <v>7</v>
      </c>
      <c r="Y5410">
        <v>5535.6</v>
      </c>
      <c r="Z5410">
        <v>9</v>
      </c>
      <c r="AA5410">
        <f>Zudio_sales_data[[#This Row],[Price]]*Zudio_sales_data[[#This Row],[Quantity]]</f>
        <v>13839</v>
      </c>
      <c r="AB5410" s="1">
        <v>45629</v>
      </c>
      <c r="AC5410">
        <f>_xlfn.DAYS(Zudio_sales_data[[#This Row],[Last Date]],Zudio_sales_data[[#This Row],[Store Open Date]])</f>
        <v>1572</v>
      </c>
      <c r="AD5410" t="str">
        <f>IF(Zudio_sales_data[[#This Row],[Order Date]]&lt;=Zudio_sales_data[[#This Row],[Store Open Date]],"wrong data","right data")</f>
        <v>right data</v>
      </c>
      <c r="AE5410">
        <f>Zudio_sales_data[[#This Row],[Sales Profit]]/Zudio_sales_data[[#This Row],[Quantity]]</f>
        <v>790.80000000000007</v>
      </c>
    </row>
    <row r="5411" spans="1:31" x14ac:dyDescent="0.3">
      <c r="A5411" t="s">
        <v>139</v>
      </c>
      <c r="B5411" t="s">
        <v>72</v>
      </c>
      <c r="C5411" t="s">
        <v>39</v>
      </c>
      <c r="D5411" t="s">
        <v>129</v>
      </c>
      <c r="E5411">
        <v>33</v>
      </c>
      <c r="F5411">
        <v>423939</v>
      </c>
      <c r="G5411" t="s">
        <v>49</v>
      </c>
      <c r="H5411" s="1">
        <v>44096</v>
      </c>
      <c r="I5411">
        <v>1300</v>
      </c>
      <c r="J5411" t="s">
        <v>9128</v>
      </c>
      <c r="K5411" t="s">
        <v>227</v>
      </c>
      <c r="L5411">
        <v>11</v>
      </c>
      <c r="M5411">
        <v>8</v>
      </c>
      <c r="N5411">
        <v>18</v>
      </c>
      <c r="O5411" t="s">
        <v>69</v>
      </c>
      <c r="P5411" t="s">
        <v>62</v>
      </c>
      <c r="Q5411">
        <v>75220</v>
      </c>
      <c r="R5411" s="1">
        <v>45403</v>
      </c>
      <c r="S5411" t="s">
        <v>63</v>
      </c>
      <c r="T5411">
        <v>745745</v>
      </c>
      <c r="U5411" t="s">
        <v>9129</v>
      </c>
      <c r="V5411">
        <v>859</v>
      </c>
      <c r="W5411">
        <v>2744</v>
      </c>
      <c r="X5411">
        <v>5</v>
      </c>
      <c r="Y5411">
        <v>5488</v>
      </c>
      <c r="Z5411">
        <v>9</v>
      </c>
      <c r="AA5411">
        <f>Zudio_sales_data[[#This Row],[Price]]*Zudio_sales_data[[#This Row],[Quantity]]</f>
        <v>13720</v>
      </c>
      <c r="AB5411" s="1">
        <v>45629</v>
      </c>
      <c r="AC5411">
        <f>_xlfn.DAYS(Zudio_sales_data[[#This Row],[Last Date]],Zudio_sales_data[[#This Row],[Store Open Date]])</f>
        <v>1533</v>
      </c>
      <c r="AD5411" t="str">
        <f>IF(Zudio_sales_data[[#This Row],[Order Date]]&lt;=Zudio_sales_data[[#This Row],[Store Open Date]],"wrong data","right data")</f>
        <v>right data</v>
      </c>
      <c r="AE5411">
        <f>Zudio_sales_data[[#This Row],[Sales Profit]]/Zudio_sales_data[[#This Row],[Quantity]]</f>
        <v>1097.5999999999999</v>
      </c>
    </row>
    <row r="5412" spans="1:31" x14ac:dyDescent="0.3">
      <c r="A5412" t="s">
        <v>110</v>
      </c>
      <c r="B5412" t="s">
        <v>59</v>
      </c>
      <c r="C5412" t="s">
        <v>39</v>
      </c>
      <c r="D5412" t="s">
        <v>82</v>
      </c>
      <c r="E5412">
        <v>53</v>
      </c>
      <c r="F5412">
        <v>431317</v>
      </c>
      <c r="G5412" t="s">
        <v>49</v>
      </c>
      <c r="H5412" s="1">
        <v>44391</v>
      </c>
      <c r="I5412">
        <v>1400</v>
      </c>
      <c r="J5412" t="s">
        <v>9130</v>
      </c>
      <c r="K5412" t="s">
        <v>339</v>
      </c>
      <c r="L5412">
        <v>10</v>
      </c>
      <c r="M5412">
        <v>7</v>
      </c>
      <c r="N5412">
        <v>16</v>
      </c>
      <c r="O5412" t="s">
        <v>33</v>
      </c>
      <c r="P5412" t="s">
        <v>34</v>
      </c>
      <c r="Q5412">
        <v>84651</v>
      </c>
      <c r="R5412" s="1">
        <v>45327</v>
      </c>
      <c r="S5412" t="s">
        <v>91</v>
      </c>
      <c r="T5412">
        <v>600108</v>
      </c>
      <c r="U5412" t="s">
        <v>9131</v>
      </c>
      <c r="V5412">
        <v>265</v>
      </c>
      <c r="W5412">
        <v>1504</v>
      </c>
      <c r="X5412">
        <v>3</v>
      </c>
      <c r="Y5412">
        <v>1804.8</v>
      </c>
      <c r="Z5412">
        <v>9</v>
      </c>
      <c r="AA5412">
        <f>Zudio_sales_data[[#This Row],[Price]]*Zudio_sales_data[[#This Row],[Quantity]]</f>
        <v>4512</v>
      </c>
      <c r="AB5412" s="1">
        <v>45629</v>
      </c>
      <c r="AC5412">
        <f>_xlfn.DAYS(Zudio_sales_data[[#This Row],[Last Date]],Zudio_sales_data[[#This Row],[Store Open Date]])</f>
        <v>1238</v>
      </c>
      <c r="AD5412" t="str">
        <f>IF(Zudio_sales_data[[#This Row],[Order Date]]&lt;=Zudio_sales_data[[#This Row],[Store Open Date]],"wrong data","right data")</f>
        <v>right data</v>
      </c>
      <c r="AE5412">
        <f>Zudio_sales_data[[#This Row],[Sales Profit]]/Zudio_sales_data[[#This Row],[Quantity]]</f>
        <v>601.6</v>
      </c>
    </row>
    <row r="5413" spans="1:31" x14ac:dyDescent="0.3">
      <c r="A5413" t="s">
        <v>37</v>
      </c>
      <c r="B5413" t="s">
        <v>376</v>
      </c>
      <c r="C5413" t="s">
        <v>39</v>
      </c>
      <c r="D5413" t="s">
        <v>101</v>
      </c>
      <c r="E5413">
        <v>63</v>
      </c>
      <c r="F5413">
        <v>418595</v>
      </c>
      <c r="G5413" t="s">
        <v>49</v>
      </c>
      <c r="H5413" s="1">
        <v>45038</v>
      </c>
      <c r="I5413">
        <v>950</v>
      </c>
      <c r="J5413" t="s">
        <v>9132</v>
      </c>
      <c r="K5413" t="s">
        <v>678</v>
      </c>
      <c r="L5413">
        <v>11</v>
      </c>
      <c r="M5413">
        <v>8</v>
      </c>
      <c r="N5413">
        <v>16</v>
      </c>
      <c r="O5413" t="s">
        <v>69</v>
      </c>
      <c r="P5413" t="s">
        <v>62</v>
      </c>
      <c r="Q5413">
        <v>18670</v>
      </c>
      <c r="R5413" s="1">
        <v>45511</v>
      </c>
      <c r="S5413" t="s">
        <v>53</v>
      </c>
      <c r="T5413">
        <v>810216</v>
      </c>
      <c r="U5413" t="s">
        <v>9133</v>
      </c>
      <c r="V5413">
        <v>210</v>
      </c>
      <c r="W5413">
        <v>1640</v>
      </c>
      <c r="X5413">
        <v>7</v>
      </c>
      <c r="Y5413">
        <v>4592</v>
      </c>
      <c r="Z5413">
        <v>9</v>
      </c>
      <c r="AA5413">
        <f>Zudio_sales_data[[#This Row],[Price]]*Zudio_sales_data[[#This Row],[Quantity]]</f>
        <v>11480</v>
      </c>
      <c r="AB5413" s="1">
        <v>45629</v>
      </c>
      <c r="AC5413">
        <f>_xlfn.DAYS(Zudio_sales_data[[#This Row],[Last Date]],Zudio_sales_data[[#This Row],[Store Open Date]])</f>
        <v>591</v>
      </c>
      <c r="AD5413" t="str">
        <f>IF(Zudio_sales_data[[#This Row],[Order Date]]&lt;=Zudio_sales_data[[#This Row],[Store Open Date]],"wrong data","right data")</f>
        <v>right data</v>
      </c>
      <c r="AE5413">
        <f>Zudio_sales_data[[#This Row],[Sales Profit]]/Zudio_sales_data[[#This Row],[Quantity]]</f>
        <v>656</v>
      </c>
    </row>
    <row r="5414" spans="1:31" x14ac:dyDescent="0.3">
      <c r="A5414" t="s">
        <v>45</v>
      </c>
      <c r="B5414" t="s">
        <v>219</v>
      </c>
      <c r="C5414" t="s">
        <v>39</v>
      </c>
      <c r="D5414" t="s">
        <v>101</v>
      </c>
      <c r="E5414">
        <v>89</v>
      </c>
      <c r="F5414">
        <v>406291</v>
      </c>
      <c r="G5414" t="s">
        <v>49</v>
      </c>
      <c r="H5414" s="1">
        <v>43838</v>
      </c>
      <c r="I5414">
        <v>950</v>
      </c>
      <c r="J5414" t="s">
        <v>9134</v>
      </c>
      <c r="K5414" t="s">
        <v>303</v>
      </c>
      <c r="L5414">
        <v>9</v>
      </c>
      <c r="M5414">
        <v>8</v>
      </c>
      <c r="N5414">
        <v>15</v>
      </c>
      <c r="O5414" t="s">
        <v>69</v>
      </c>
      <c r="P5414" t="s">
        <v>90</v>
      </c>
      <c r="Q5414">
        <v>18307</v>
      </c>
      <c r="R5414" s="1">
        <v>45611</v>
      </c>
      <c r="S5414" t="s">
        <v>35</v>
      </c>
      <c r="T5414">
        <v>760292</v>
      </c>
      <c r="U5414" t="s">
        <v>9135</v>
      </c>
      <c r="V5414">
        <v>490</v>
      </c>
      <c r="W5414">
        <v>1478</v>
      </c>
      <c r="X5414">
        <v>3</v>
      </c>
      <c r="Y5414">
        <v>1773.6</v>
      </c>
      <c r="Z5414">
        <v>11</v>
      </c>
      <c r="AA5414">
        <f>Zudio_sales_data[[#This Row],[Price]]*Zudio_sales_data[[#This Row],[Quantity]]</f>
        <v>4434</v>
      </c>
      <c r="AB5414" s="1">
        <v>45629</v>
      </c>
      <c r="AC5414">
        <f>_xlfn.DAYS(Zudio_sales_data[[#This Row],[Last Date]],Zudio_sales_data[[#This Row],[Store Open Date]])</f>
        <v>1791</v>
      </c>
      <c r="AD5414" t="str">
        <f>IF(Zudio_sales_data[[#This Row],[Order Date]]&lt;=Zudio_sales_data[[#This Row],[Store Open Date]],"wrong data","right data")</f>
        <v>right data</v>
      </c>
      <c r="AE5414">
        <f>Zudio_sales_data[[#This Row],[Sales Profit]]/Zudio_sales_data[[#This Row],[Quantity]]</f>
        <v>591.19999999999993</v>
      </c>
    </row>
    <row r="5415" spans="1:31" x14ac:dyDescent="0.3">
      <c r="A5415" t="s">
        <v>117</v>
      </c>
      <c r="B5415" t="s">
        <v>334</v>
      </c>
      <c r="C5415" t="s">
        <v>28</v>
      </c>
      <c r="D5415" t="s">
        <v>66</v>
      </c>
      <c r="E5415">
        <v>64</v>
      </c>
      <c r="F5415">
        <v>424363</v>
      </c>
      <c r="G5415" t="s">
        <v>49</v>
      </c>
      <c r="H5415" s="1">
        <v>44992</v>
      </c>
      <c r="I5415">
        <v>950</v>
      </c>
      <c r="J5415" t="s">
        <v>9136</v>
      </c>
      <c r="K5415" t="s">
        <v>103</v>
      </c>
      <c r="L5415">
        <v>10</v>
      </c>
      <c r="M5415">
        <v>7</v>
      </c>
      <c r="N5415">
        <v>6</v>
      </c>
      <c r="O5415" t="s">
        <v>33</v>
      </c>
      <c r="P5415" t="s">
        <v>90</v>
      </c>
      <c r="Q5415">
        <v>88139</v>
      </c>
      <c r="R5415" s="1">
        <v>45320</v>
      </c>
      <c r="S5415" t="s">
        <v>85</v>
      </c>
      <c r="T5415">
        <v>425399</v>
      </c>
      <c r="U5415" t="s">
        <v>9137</v>
      </c>
      <c r="V5415">
        <v>573</v>
      </c>
      <c r="W5415">
        <v>981</v>
      </c>
      <c r="X5415">
        <v>7</v>
      </c>
      <c r="Y5415">
        <v>2746.8</v>
      </c>
      <c r="Z5415">
        <v>9</v>
      </c>
      <c r="AA5415">
        <f>Zudio_sales_data[[#This Row],[Price]]*Zudio_sales_data[[#This Row],[Quantity]]</f>
        <v>6867</v>
      </c>
      <c r="AB5415" s="1">
        <v>45629</v>
      </c>
      <c r="AC5415">
        <f>_xlfn.DAYS(Zudio_sales_data[[#This Row],[Last Date]],Zudio_sales_data[[#This Row],[Store Open Date]])</f>
        <v>637</v>
      </c>
      <c r="AD5415" t="str">
        <f>IF(Zudio_sales_data[[#This Row],[Order Date]]&lt;=Zudio_sales_data[[#This Row],[Store Open Date]],"wrong data","right data")</f>
        <v>right data</v>
      </c>
      <c r="AE5415">
        <f>Zudio_sales_data[[#This Row],[Sales Profit]]/Zudio_sales_data[[#This Row],[Quantity]]</f>
        <v>392.40000000000003</v>
      </c>
    </row>
    <row r="5416" spans="1:31" x14ac:dyDescent="0.3">
      <c r="A5416" t="s">
        <v>139</v>
      </c>
      <c r="B5416" t="s">
        <v>365</v>
      </c>
      <c r="C5416" t="s">
        <v>47</v>
      </c>
      <c r="D5416" t="s">
        <v>82</v>
      </c>
      <c r="E5416">
        <v>92</v>
      </c>
      <c r="F5416">
        <v>402834</v>
      </c>
      <c r="G5416" t="s">
        <v>30</v>
      </c>
      <c r="H5416" s="1">
        <v>45509</v>
      </c>
      <c r="I5416">
        <v>1300</v>
      </c>
      <c r="J5416" t="s">
        <v>9138</v>
      </c>
      <c r="K5416" t="s">
        <v>609</v>
      </c>
      <c r="L5416">
        <v>11</v>
      </c>
      <c r="M5416">
        <v>8</v>
      </c>
      <c r="N5416">
        <v>16</v>
      </c>
      <c r="O5416" t="s">
        <v>69</v>
      </c>
      <c r="P5416" t="s">
        <v>34</v>
      </c>
      <c r="Q5416">
        <v>18155</v>
      </c>
      <c r="R5416" s="1">
        <v>45519</v>
      </c>
      <c r="S5416" t="s">
        <v>53</v>
      </c>
      <c r="T5416">
        <v>773408</v>
      </c>
      <c r="U5416" t="s">
        <v>7878</v>
      </c>
      <c r="V5416">
        <v>685</v>
      </c>
      <c r="W5416">
        <v>2918</v>
      </c>
      <c r="X5416">
        <v>8</v>
      </c>
      <c r="Y5416">
        <v>9337.6</v>
      </c>
      <c r="Z5416">
        <v>9</v>
      </c>
      <c r="AA5416">
        <f>Zudio_sales_data[[#This Row],[Price]]*Zudio_sales_data[[#This Row],[Quantity]]</f>
        <v>23344</v>
      </c>
      <c r="AB5416" s="1">
        <v>45629</v>
      </c>
      <c r="AC5416">
        <f>_xlfn.DAYS(Zudio_sales_data[[#This Row],[Last Date]],Zudio_sales_data[[#This Row],[Store Open Date]])</f>
        <v>120</v>
      </c>
      <c r="AD5416" t="str">
        <f>IF(Zudio_sales_data[[#This Row],[Order Date]]&lt;=Zudio_sales_data[[#This Row],[Store Open Date]],"wrong data","right data")</f>
        <v>right data</v>
      </c>
      <c r="AE5416">
        <f>Zudio_sales_data[[#This Row],[Sales Profit]]/Zudio_sales_data[[#This Row],[Quantity]]</f>
        <v>1167.2</v>
      </c>
    </row>
    <row r="5417" spans="1:31" x14ac:dyDescent="0.3">
      <c r="A5417" t="s">
        <v>37</v>
      </c>
      <c r="B5417" t="s">
        <v>362</v>
      </c>
      <c r="C5417" t="s">
        <v>28</v>
      </c>
      <c r="D5417" t="s">
        <v>40</v>
      </c>
      <c r="E5417">
        <v>83</v>
      </c>
      <c r="F5417">
        <v>430589</v>
      </c>
      <c r="G5417" t="s">
        <v>49</v>
      </c>
      <c r="H5417" s="1">
        <v>44636</v>
      </c>
      <c r="I5417">
        <v>1000</v>
      </c>
      <c r="J5417" t="s">
        <v>9139</v>
      </c>
      <c r="K5417" t="s">
        <v>423</v>
      </c>
      <c r="L5417">
        <v>10</v>
      </c>
      <c r="M5417">
        <v>7</v>
      </c>
      <c r="N5417">
        <v>8</v>
      </c>
      <c r="O5417" t="s">
        <v>69</v>
      </c>
      <c r="P5417" t="s">
        <v>90</v>
      </c>
      <c r="Q5417">
        <v>67109</v>
      </c>
      <c r="R5417" s="1">
        <v>45367</v>
      </c>
      <c r="S5417" t="s">
        <v>58</v>
      </c>
      <c r="T5417">
        <v>947136</v>
      </c>
      <c r="U5417" t="s">
        <v>9140</v>
      </c>
      <c r="V5417">
        <v>386</v>
      </c>
      <c r="W5417">
        <v>601</v>
      </c>
      <c r="X5417">
        <v>7</v>
      </c>
      <c r="Y5417">
        <v>1682.8</v>
      </c>
      <c r="Z5417">
        <v>9</v>
      </c>
      <c r="AA5417">
        <f>Zudio_sales_data[[#This Row],[Price]]*Zudio_sales_data[[#This Row],[Quantity]]</f>
        <v>4207</v>
      </c>
      <c r="AB5417" s="1">
        <v>45629</v>
      </c>
      <c r="AC5417">
        <f>_xlfn.DAYS(Zudio_sales_data[[#This Row],[Last Date]],Zudio_sales_data[[#This Row],[Store Open Date]])</f>
        <v>993</v>
      </c>
      <c r="AD5417" t="str">
        <f>IF(Zudio_sales_data[[#This Row],[Order Date]]&lt;=Zudio_sales_data[[#This Row],[Store Open Date]],"wrong data","right data")</f>
        <v>right data</v>
      </c>
      <c r="AE5417">
        <f>Zudio_sales_data[[#This Row],[Sales Profit]]/Zudio_sales_data[[#This Row],[Quantity]]</f>
        <v>240.4</v>
      </c>
    </row>
    <row r="5418" spans="1:31" x14ac:dyDescent="0.3">
      <c r="A5418" t="s">
        <v>117</v>
      </c>
      <c r="B5418" t="s">
        <v>163</v>
      </c>
      <c r="C5418" t="s">
        <v>47</v>
      </c>
      <c r="D5418" t="s">
        <v>66</v>
      </c>
      <c r="E5418">
        <v>31</v>
      </c>
      <c r="F5418">
        <v>417832</v>
      </c>
      <c r="G5418" t="s">
        <v>49</v>
      </c>
      <c r="H5418" s="1">
        <v>45289</v>
      </c>
      <c r="I5418">
        <v>1200</v>
      </c>
      <c r="J5418" t="s">
        <v>3145</v>
      </c>
      <c r="K5418" t="s">
        <v>771</v>
      </c>
      <c r="L5418">
        <v>9</v>
      </c>
      <c r="M5418">
        <v>8</v>
      </c>
      <c r="N5418">
        <v>7</v>
      </c>
      <c r="O5418" t="s">
        <v>33</v>
      </c>
      <c r="P5418" t="s">
        <v>62</v>
      </c>
      <c r="Q5418">
        <v>15123</v>
      </c>
      <c r="R5418" s="1">
        <v>45429</v>
      </c>
      <c r="S5418" t="s">
        <v>104</v>
      </c>
      <c r="T5418">
        <v>923858</v>
      </c>
      <c r="U5418" t="s">
        <v>9141</v>
      </c>
      <c r="V5418">
        <v>258</v>
      </c>
      <c r="W5418">
        <v>2110</v>
      </c>
      <c r="X5418">
        <v>5</v>
      </c>
      <c r="Y5418">
        <v>4220</v>
      </c>
      <c r="Z5418">
        <v>11</v>
      </c>
      <c r="AA5418">
        <f>Zudio_sales_data[[#This Row],[Price]]*Zudio_sales_data[[#This Row],[Quantity]]</f>
        <v>10550</v>
      </c>
      <c r="AB5418" s="1">
        <v>45629</v>
      </c>
      <c r="AC5418">
        <f>_xlfn.DAYS(Zudio_sales_data[[#This Row],[Last Date]],Zudio_sales_data[[#This Row],[Store Open Date]])</f>
        <v>340</v>
      </c>
      <c r="AD5418" t="str">
        <f>IF(Zudio_sales_data[[#This Row],[Order Date]]&lt;=Zudio_sales_data[[#This Row],[Store Open Date]],"wrong data","right data")</f>
        <v>right data</v>
      </c>
      <c r="AE5418">
        <f>Zudio_sales_data[[#This Row],[Sales Profit]]/Zudio_sales_data[[#This Row],[Quantity]]</f>
        <v>844</v>
      </c>
    </row>
    <row r="5419" spans="1:31" x14ac:dyDescent="0.3">
      <c r="A5419" t="s">
        <v>55</v>
      </c>
      <c r="B5419" t="s">
        <v>241</v>
      </c>
      <c r="C5419" t="s">
        <v>28</v>
      </c>
      <c r="D5419" t="s">
        <v>229</v>
      </c>
      <c r="E5419">
        <v>50</v>
      </c>
      <c r="F5419">
        <v>425114</v>
      </c>
      <c r="G5419" t="s">
        <v>30</v>
      </c>
      <c r="H5419" s="1">
        <v>44798</v>
      </c>
      <c r="I5419">
        <v>800</v>
      </c>
      <c r="J5419" t="s">
        <v>9142</v>
      </c>
      <c r="K5419" t="s">
        <v>308</v>
      </c>
      <c r="L5419">
        <v>11</v>
      </c>
      <c r="M5419">
        <v>8</v>
      </c>
      <c r="N5419">
        <v>10</v>
      </c>
      <c r="O5419" t="s">
        <v>33</v>
      </c>
      <c r="P5419" t="s">
        <v>62</v>
      </c>
      <c r="Q5419">
        <v>33656</v>
      </c>
      <c r="R5419" s="1">
        <v>45443</v>
      </c>
      <c r="S5419" t="s">
        <v>104</v>
      </c>
      <c r="T5419">
        <v>837150</v>
      </c>
      <c r="U5419" t="s">
        <v>9143</v>
      </c>
      <c r="V5419">
        <v>747</v>
      </c>
      <c r="W5419">
        <v>2980</v>
      </c>
      <c r="X5419">
        <v>1</v>
      </c>
      <c r="Y5419">
        <v>1192</v>
      </c>
      <c r="Z5419">
        <v>9</v>
      </c>
      <c r="AA5419">
        <f>Zudio_sales_data[[#This Row],[Price]]*Zudio_sales_data[[#This Row],[Quantity]]</f>
        <v>2980</v>
      </c>
      <c r="AB5419" s="1">
        <v>45629</v>
      </c>
      <c r="AC5419">
        <f>_xlfn.DAYS(Zudio_sales_data[[#This Row],[Last Date]],Zudio_sales_data[[#This Row],[Store Open Date]])</f>
        <v>831</v>
      </c>
      <c r="AD5419" t="str">
        <f>IF(Zudio_sales_data[[#This Row],[Order Date]]&lt;=Zudio_sales_data[[#This Row],[Store Open Date]],"wrong data","right data")</f>
        <v>right data</v>
      </c>
      <c r="AE5419">
        <f>Zudio_sales_data[[#This Row],[Sales Profit]]/Zudio_sales_data[[#This Row],[Quantity]]</f>
        <v>1192</v>
      </c>
    </row>
    <row r="5420" spans="1:31" x14ac:dyDescent="0.3">
      <c r="A5420" t="s">
        <v>139</v>
      </c>
      <c r="B5420" t="s">
        <v>76</v>
      </c>
      <c r="C5420" t="s">
        <v>28</v>
      </c>
      <c r="D5420" t="s">
        <v>82</v>
      </c>
      <c r="E5420">
        <v>47</v>
      </c>
      <c r="F5420">
        <v>421213</v>
      </c>
      <c r="G5420" t="s">
        <v>30</v>
      </c>
      <c r="H5420" s="1">
        <v>44969</v>
      </c>
      <c r="I5420">
        <v>1200</v>
      </c>
      <c r="J5420" t="s">
        <v>1513</v>
      </c>
      <c r="K5420" t="s">
        <v>637</v>
      </c>
      <c r="L5420">
        <v>9</v>
      </c>
      <c r="M5420">
        <v>8</v>
      </c>
      <c r="N5420">
        <v>19</v>
      </c>
      <c r="O5420" t="s">
        <v>33</v>
      </c>
      <c r="P5420" t="s">
        <v>34</v>
      </c>
      <c r="Q5420">
        <v>32868</v>
      </c>
      <c r="R5420" s="1">
        <v>45610</v>
      </c>
      <c r="S5420" t="s">
        <v>35</v>
      </c>
      <c r="T5420">
        <v>548474</v>
      </c>
      <c r="U5420" t="s">
        <v>9144</v>
      </c>
      <c r="V5420">
        <v>919</v>
      </c>
      <c r="W5420">
        <v>2171</v>
      </c>
      <c r="X5420">
        <v>6</v>
      </c>
      <c r="Y5420">
        <v>5210.3999999999996</v>
      </c>
      <c r="Z5420">
        <v>11</v>
      </c>
      <c r="AA5420">
        <f>Zudio_sales_data[[#This Row],[Price]]*Zudio_sales_data[[#This Row],[Quantity]]</f>
        <v>13026</v>
      </c>
      <c r="AB5420" s="1">
        <v>45629</v>
      </c>
      <c r="AC5420">
        <f>_xlfn.DAYS(Zudio_sales_data[[#This Row],[Last Date]],Zudio_sales_data[[#This Row],[Store Open Date]])</f>
        <v>660</v>
      </c>
      <c r="AD5420" t="str">
        <f>IF(Zudio_sales_data[[#This Row],[Order Date]]&lt;=Zudio_sales_data[[#This Row],[Store Open Date]],"wrong data","right data")</f>
        <v>right data</v>
      </c>
      <c r="AE5420">
        <f>Zudio_sales_data[[#This Row],[Sales Profit]]/Zudio_sales_data[[#This Row],[Quantity]]</f>
        <v>868.4</v>
      </c>
    </row>
    <row r="5421" spans="1:31" x14ac:dyDescent="0.3">
      <c r="A5421" t="s">
        <v>55</v>
      </c>
      <c r="B5421" t="s">
        <v>65</v>
      </c>
      <c r="C5421" t="s">
        <v>28</v>
      </c>
      <c r="D5421" t="s">
        <v>66</v>
      </c>
      <c r="E5421">
        <v>87</v>
      </c>
      <c r="F5421">
        <v>413980</v>
      </c>
      <c r="G5421" t="s">
        <v>49</v>
      </c>
      <c r="H5421" s="1">
        <v>44708</v>
      </c>
      <c r="I5421">
        <v>1000</v>
      </c>
      <c r="J5421" t="s">
        <v>9145</v>
      </c>
      <c r="K5421" t="s">
        <v>295</v>
      </c>
      <c r="L5421">
        <v>10</v>
      </c>
      <c r="M5421">
        <v>7</v>
      </c>
      <c r="N5421">
        <v>3</v>
      </c>
      <c r="O5421" t="s">
        <v>33</v>
      </c>
      <c r="P5421" t="s">
        <v>90</v>
      </c>
      <c r="Q5421">
        <v>77311</v>
      </c>
      <c r="R5421" s="1">
        <v>45340</v>
      </c>
      <c r="S5421" t="s">
        <v>91</v>
      </c>
      <c r="T5421">
        <v>947754</v>
      </c>
      <c r="U5421" t="s">
        <v>9146</v>
      </c>
      <c r="V5421">
        <v>375</v>
      </c>
      <c r="W5421">
        <v>2638</v>
      </c>
      <c r="X5421">
        <v>4</v>
      </c>
      <c r="Y5421">
        <v>4220.8</v>
      </c>
      <c r="Z5421">
        <v>9</v>
      </c>
      <c r="AA5421">
        <f>Zudio_sales_data[[#This Row],[Price]]*Zudio_sales_data[[#This Row],[Quantity]]</f>
        <v>10552</v>
      </c>
      <c r="AB5421" s="1">
        <v>45629</v>
      </c>
      <c r="AC5421">
        <f>_xlfn.DAYS(Zudio_sales_data[[#This Row],[Last Date]],Zudio_sales_data[[#This Row],[Store Open Date]])</f>
        <v>921</v>
      </c>
      <c r="AD5421" t="str">
        <f>IF(Zudio_sales_data[[#This Row],[Order Date]]&lt;=Zudio_sales_data[[#This Row],[Store Open Date]],"wrong data","right data")</f>
        <v>right data</v>
      </c>
      <c r="AE5421">
        <f>Zudio_sales_data[[#This Row],[Sales Profit]]/Zudio_sales_data[[#This Row],[Quantity]]</f>
        <v>1055.2</v>
      </c>
    </row>
    <row r="5422" spans="1:31" x14ac:dyDescent="0.3">
      <c r="A5422" t="s">
        <v>139</v>
      </c>
      <c r="B5422" t="s">
        <v>197</v>
      </c>
      <c r="C5422" t="s">
        <v>47</v>
      </c>
      <c r="D5422" t="s">
        <v>101</v>
      </c>
      <c r="E5422">
        <v>92</v>
      </c>
      <c r="F5422">
        <v>419738</v>
      </c>
      <c r="G5422" t="s">
        <v>49</v>
      </c>
      <c r="H5422" s="1">
        <v>44904</v>
      </c>
      <c r="I5422">
        <v>1000</v>
      </c>
      <c r="J5422" t="s">
        <v>8866</v>
      </c>
      <c r="K5422" t="s">
        <v>145</v>
      </c>
      <c r="L5422">
        <v>9</v>
      </c>
      <c r="M5422">
        <v>8</v>
      </c>
      <c r="N5422">
        <v>5</v>
      </c>
      <c r="O5422" t="s">
        <v>33</v>
      </c>
      <c r="P5422" t="s">
        <v>34</v>
      </c>
      <c r="Q5422">
        <v>79330</v>
      </c>
      <c r="R5422" s="1">
        <v>45452</v>
      </c>
      <c r="S5422" t="s">
        <v>43</v>
      </c>
      <c r="T5422">
        <v>468166</v>
      </c>
      <c r="U5422" t="s">
        <v>9147</v>
      </c>
      <c r="V5422">
        <v>825</v>
      </c>
      <c r="W5422">
        <v>1376</v>
      </c>
      <c r="X5422">
        <v>8</v>
      </c>
      <c r="Y5422">
        <v>4403.2</v>
      </c>
      <c r="Z5422">
        <v>11</v>
      </c>
      <c r="AA5422">
        <f>Zudio_sales_data[[#This Row],[Price]]*Zudio_sales_data[[#This Row],[Quantity]]</f>
        <v>11008</v>
      </c>
      <c r="AB5422" s="1">
        <v>45629</v>
      </c>
      <c r="AC5422">
        <f>_xlfn.DAYS(Zudio_sales_data[[#This Row],[Last Date]],Zudio_sales_data[[#This Row],[Store Open Date]])</f>
        <v>725</v>
      </c>
      <c r="AD5422" t="str">
        <f>IF(Zudio_sales_data[[#This Row],[Order Date]]&lt;=Zudio_sales_data[[#This Row],[Store Open Date]],"wrong data","right data")</f>
        <v>right data</v>
      </c>
      <c r="AE5422">
        <f>Zudio_sales_data[[#This Row],[Sales Profit]]/Zudio_sales_data[[#This Row],[Quantity]]</f>
        <v>550.4</v>
      </c>
    </row>
    <row r="5423" spans="1:31" x14ac:dyDescent="0.3">
      <c r="A5423" t="s">
        <v>117</v>
      </c>
      <c r="B5423" t="s">
        <v>179</v>
      </c>
      <c r="C5423" t="s">
        <v>28</v>
      </c>
      <c r="D5423" t="s">
        <v>77</v>
      </c>
      <c r="E5423">
        <v>9</v>
      </c>
      <c r="F5423">
        <v>435261</v>
      </c>
      <c r="G5423" t="s">
        <v>49</v>
      </c>
      <c r="H5423" s="1">
        <v>45075</v>
      </c>
      <c r="I5423">
        <v>950</v>
      </c>
      <c r="J5423" t="s">
        <v>9148</v>
      </c>
      <c r="K5423" t="s">
        <v>507</v>
      </c>
      <c r="L5423">
        <v>9</v>
      </c>
      <c r="M5423">
        <v>8</v>
      </c>
      <c r="N5423">
        <v>20</v>
      </c>
      <c r="O5423" t="s">
        <v>69</v>
      </c>
      <c r="P5423" t="s">
        <v>52</v>
      </c>
      <c r="Q5423">
        <v>89839</v>
      </c>
      <c r="R5423" s="1">
        <v>45326</v>
      </c>
      <c r="S5423" t="s">
        <v>91</v>
      </c>
      <c r="T5423">
        <v>280123</v>
      </c>
      <c r="U5423" t="s">
        <v>9149</v>
      </c>
      <c r="V5423">
        <v>785</v>
      </c>
      <c r="W5423">
        <v>1316</v>
      </c>
      <c r="X5423">
        <v>6</v>
      </c>
      <c r="Y5423">
        <v>3158.4</v>
      </c>
      <c r="Z5423">
        <v>11</v>
      </c>
      <c r="AA5423">
        <f>Zudio_sales_data[[#This Row],[Price]]*Zudio_sales_data[[#This Row],[Quantity]]</f>
        <v>7896</v>
      </c>
      <c r="AB5423" s="1">
        <v>45629</v>
      </c>
      <c r="AC5423">
        <f>_xlfn.DAYS(Zudio_sales_data[[#This Row],[Last Date]],Zudio_sales_data[[#This Row],[Store Open Date]])</f>
        <v>554</v>
      </c>
      <c r="AD5423" t="str">
        <f>IF(Zudio_sales_data[[#This Row],[Order Date]]&lt;=Zudio_sales_data[[#This Row],[Store Open Date]],"wrong data","right data")</f>
        <v>right data</v>
      </c>
      <c r="AE5423">
        <f>Zudio_sales_data[[#This Row],[Sales Profit]]/Zudio_sales_data[[#This Row],[Quantity]]</f>
        <v>526.4</v>
      </c>
    </row>
    <row r="5424" spans="1:31" x14ac:dyDescent="0.3">
      <c r="A5424" t="s">
        <v>110</v>
      </c>
      <c r="B5424" t="s">
        <v>219</v>
      </c>
      <c r="C5424" t="s">
        <v>28</v>
      </c>
      <c r="D5424" t="s">
        <v>229</v>
      </c>
      <c r="E5424">
        <v>66</v>
      </c>
      <c r="F5424">
        <v>410697</v>
      </c>
      <c r="G5424" t="s">
        <v>30</v>
      </c>
      <c r="H5424" s="1">
        <v>44846</v>
      </c>
      <c r="I5424">
        <v>950</v>
      </c>
      <c r="J5424" t="s">
        <v>9150</v>
      </c>
      <c r="K5424" t="s">
        <v>421</v>
      </c>
      <c r="L5424">
        <v>10</v>
      </c>
      <c r="M5424">
        <v>7</v>
      </c>
      <c r="N5424">
        <v>14</v>
      </c>
      <c r="O5424" t="s">
        <v>69</v>
      </c>
      <c r="P5424" t="s">
        <v>62</v>
      </c>
      <c r="Q5424">
        <v>43377</v>
      </c>
      <c r="R5424" s="1">
        <v>45515</v>
      </c>
      <c r="S5424" t="s">
        <v>53</v>
      </c>
      <c r="T5424">
        <v>789909</v>
      </c>
      <c r="U5424" t="s">
        <v>9151</v>
      </c>
      <c r="V5424">
        <v>730</v>
      </c>
      <c r="W5424">
        <v>1788</v>
      </c>
      <c r="X5424">
        <v>1</v>
      </c>
      <c r="Y5424">
        <v>715.2</v>
      </c>
      <c r="Z5424">
        <v>9</v>
      </c>
      <c r="AA5424">
        <f>Zudio_sales_data[[#This Row],[Price]]*Zudio_sales_data[[#This Row],[Quantity]]</f>
        <v>1788</v>
      </c>
      <c r="AB5424" s="1">
        <v>45629</v>
      </c>
      <c r="AC5424">
        <f>_xlfn.DAYS(Zudio_sales_data[[#This Row],[Last Date]],Zudio_sales_data[[#This Row],[Store Open Date]])</f>
        <v>783</v>
      </c>
      <c r="AD5424" t="str">
        <f>IF(Zudio_sales_data[[#This Row],[Order Date]]&lt;=Zudio_sales_data[[#This Row],[Store Open Date]],"wrong data","right data")</f>
        <v>right data</v>
      </c>
      <c r="AE5424">
        <f>Zudio_sales_data[[#This Row],[Sales Profit]]/Zudio_sales_data[[#This Row],[Quantity]]</f>
        <v>715.2</v>
      </c>
    </row>
    <row r="5425" spans="1:31" x14ac:dyDescent="0.3">
      <c r="A5425" t="s">
        <v>71</v>
      </c>
      <c r="B5425" t="s">
        <v>235</v>
      </c>
      <c r="C5425" t="s">
        <v>28</v>
      </c>
      <c r="D5425" t="s">
        <v>129</v>
      </c>
      <c r="E5425">
        <v>10</v>
      </c>
      <c r="F5425">
        <v>425136</v>
      </c>
      <c r="G5425" t="s">
        <v>30</v>
      </c>
      <c r="H5425" s="1">
        <v>43889</v>
      </c>
      <c r="I5425">
        <v>1300</v>
      </c>
      <c r="J5425" t="s">
        <v>9152</v>
      </c>
      <c r="K5425" t="s">
        <v>630</v>
      </c>
      <c r="L5425">
        <v>9</v>
      </c>
      <c r="M5425">
        <v>8</v>
      </c>
      <c r="N5425">
        <v>19</v>
      </c>
      <c r="O5425" t="s">
        <v>69</v>
      </c>
      <c r="P5425" t="s">
        <v>34</v>
      </c>
      <c r="Q5425">
        <v>23840</v>
      </c>
      <c r="R5425" s="1">
        <v>45390</v>
      </c>
      <c r="S5425" t="s">
        <v>63</v>
      </c>
      <c r="T5425">
        <v>689497</v>
      </c>
      <c r="U5425" t="s">
        <v>9153</v>
      </c>
      <c r="V5425">
        <v>914</v>
      </c>
      <c r="W5425">
        <v>2677</v>
      </c>
      <c r="X5425">
        <v>6</v>
      </c>
      <c r="Y5425">
        <v>6424.8</v>
      </c>
      <c r="Z5425">
        <v>11</v>
      </c>
      <c r="AA5425">
        <f>Zudio_sales_data[[#This Row],[Price]]*Zudio_sales_data[[#This Row],[Quantity]]</f>
        <v>16062</v>
      </c>
      <c r="AB5425" s="1">
        <v>45629</v>
      </c>
      <c r="AC5425">
        <f>_xlfn.DAYS(Zudio_sales_data[[#This Row],[Last Date]],Zudio_sales_data[[#This Row],[Store Open Date]])</f>
        <v>1740</v>
      </c>
      <c r="AD5425" t="str">
        <f>IF(Zudio_sales_data[[#This Row],[Order Date]]&lt;=Zudio_sales_data[[#This Row],[Store Open Date]],"wrong data","right data")</f>
        <v>right data</v>
      </c>
      <c r="AE5425">
        <f>Zudio_sales_data[[#This Row],[Sales Profit]]/Zudio_sales_data[[#This Row],[Quantity]]</f>
        <v>1070.8</v>
      </c>
    </row>
    <row r="5426" spans="1:31" x14ac:dyDescent="0.3">
      <c r="A5426" t="s">
        <v>117</v>
      </c>
      <c r="B5426" t="s">
        <v>65</v>
      </c>
      <c r="C5426" t="s">
        <v>47</v>
      </c>
      <c r="D5426" t="s">
        <v>229</v>
      </c>
      <c r="E5426">
        <v>67</v>
      </c>
      <c r="F5426">
        <v>403087</v>
      </c>
      <c r="G5426" t="s">
        <v>30</v>
      </c>
      <c r="H5426" s="1">
        <v>43867</v>
      </c>
      <c r="I5426">
        <v>1300</v>
      </c>
      <c r="J5426" t="s">
        <v>9154</v>
      </c>
      <c r="K5426" t="s">
        <v>1025</v>
      </c>
      <c r="L5426">
        <v>11</v>
      </c>
      <c r="M5426">
        <v>8</v>
      </c>
      <c r="N5426">
        <v>6</v>
      </c>
      <c r="O5426" t="s">
        <v>69</v>
      </c>
      <c r="P5426" t="s">
        <v>90</v>
      </c>
      <c r="Q5426">
        <v>63440</v>
      </c>
      <c r="R5426" s="1">
        <v>45347</v>
      </c>
      <c r="S5426" t="s">
        <v>91</v>
      </c>
      <c r="T5426">
        <v>498685</v>
      </c>
      <c r="U5426" t="s">
        <v>9155</v>
      </c>
      <c r="V5426">
        <v>974</v>
      </c>
      <c r="W5426">
        <v>1129</v>
      </c>
      <c r="X5426">
        <v>1</v>
      </c>
      <c r="Y5426">
        <v>451.6</v>
      </c>
      <c r="Z5426">
        <v>9</v>
      </c>
      <c r="AA5426">
        <f>Zudio_sales_data[[#This Row],[Price]]*Zudio_sales_data[[#This Row],[Quantity]]</f>
        <v>1129</v>
      </c>
      <c r="AB5426" s="1">
        <v>45629</v>
      </c>
      <c r="AC5426">
        <f>_xlfn.DAYS(Zudio_sales_data[[#This Row],[Last Date]],Zudio_sales_data[[#This Row],[Store Open Date]])</f>
        <v>1762</v>
      </c>
      <c r="AD5426" t="str">
        <f>IF(Zudio_sales_data[[#This Row],[Order Date]]&lt;=Zudio_sales_data[[#This Row],[Store Open Date]],"wrong data","right data")</f>
        <v>right data</v>
      </c>
      <c r="AE5426">
        <f>Zudio_sales_data[[#This Row],[Sales Profit]]/Zudio_sales_data[[#This Row],[Quantity]]</f>
        <v>451.6</v>
      </c>
    </row>
    <row r="5427" spans="1:31" x14ac:dyDescent="0.3">
      <c r="A5427" t="s">
        <v>110</v>
      </c>
      <c r="B5427" t="s">
        <v>170</v>
      </c>
      <c r="C5427" t="s">
        <v>39</v>
      </c>
      <c r="D5427" t="s">
        <v>82</v>
      </c>
      <c r="E5427">
        <v>28</v>
      </c>
      <c r="F5427">
        <v>426795</v>
      </c>
      <c r="G5427" t="s">
        <v>30</v>
      </c>
      <c r="H5427" s="1">
        <v>44081</v>
      </c>
      <c r="I5427">
        <v>800</v>
      </c>
      <c r="J5427" t="s">
        <v>9156</v>
      </c>
      <c r="K5427" t="s">
        <v>148</v>
      </c>
      <c r="L5427">
        <v>10</v>
      </c>
      <c r="M5427">
        <v>7</v>
      </c>
      <c r="N5427">
        <v>15</v>
      </c>
      <c r="O5427" t="s">
        <v>33</v>
      </c>
      <c r="P5427" t="s">
        <v>52</v>
      </c>
      <c r="Q5427">
        <v>47964</v>
      </c>
      <c r="R5427" s="1">
        <v>45363</v>
      </c>
      <c r="S5427" t="s">
        <v>58</v>
      </c>
      <c r="T5427">
        <v>869641</v>
      </c>
      <c r="U5427" t="s">
        <v>9157</v>
      </c>
      <c r="V5427">
        <v>669</v>
      </c>
      <c r="W5427">
        <v>2966</v>
      </c>
      <c r="X5427">
        <v>6</v>
      </c>
      <c r="Y5427">
        <v>7118.4</v>
      </c>
      <c r="Z5427">
        <v>9</v>
      </c>
      <c r="AA5427">
        <f>Zudio_sales_data[[#This Row],[Price]]*Zudio_sales_data[[#This Row],[Quantity]]</f>
        <v>17796</v>
      </c>
      <c r="AB5427" s="1">
        <v>45629</v>
      </c>
      <c r="AC5427">
        <f>_xlfn.DAYS(Zudio_sales_data[[#This Row],[Last Date]],Zudio_sales_data[[#This Row],[Store Open Date]])</f>
        <v>1548</v>
      </c>
      <c r="AD5427" t="str">
        <f>IF(Zudio_sales_data[[#This Row],[Order Date]]&lt;=Zudio_sales_data[[#This Row],[Store Open Date]],"wrong data","right data")</f>
        <v>right data</v>
      </c>
      <c r="AE5427">
        <f>Zudio_sales_data[[#This Row],[Sales Profit]]/Zudio_sales_data[[#This Row],[Quantity]]</f>
        <v>1186.3999999999999</v>
      </c>
    </row>
    <row r="5428" spans="1:31" x14ac:dyDescent="0.3">
      <c r="A5428" t="s">
        <v>55</v>
      </c>
      <c r="B5428" t="s">
        <v>368</v>
      </c>
      <c r="C5428" t="s">
        <v>39</v>
      </c>
      <c r="D5428" t="s">
        <v>77</v>
      </c>
      <c r="E5428">
        <v>44</v>
      </c>
      <c r="F5428">
        <v>434410</v>
      </c>
      <c r="G5428" t="s">
        <v>30</v>
      </c>
      <c r="H5428" s="1">
        <v>44436</v>
      </c>
      <c r="I5428">
        <v>1300</v>
      </c>
      <c r="J5428" t="s">
        <v>9158</v>
      </c>
      <c r="K5428" t="s">
        <v>127</v>
      </c>
      <c r="L5428">
        <v>11</v>
      </c>
      <c r="M5428">
        <v>8</v>
      </c>
      <c r="N5428">
        <v>8</v>
      </c>
      <c r="O5428" t="s">
        <v>33</v>
      </c>
      <c r="P5428" t="s">
        <v>34</v>
      </c>
      <c r="Q5428">
        <v>57592</v>
      </c>
      <c r="R5428" s="1">
        <v>45531</v>
      </c>
      <c r="S5428" t="s">
        <v>53</v>
      </c>
      <c r="T5428">
        <v>502546</v>
      </c>
      <c r="U5428" t="s">
        <v>9159</v>
      </c>
      <c r="V5428">
        <v>252</v>
      </c>
      <c r="W5428">
        <v>1542</v>
      </c>
      <c r="X5428">
        <v>2</v>
      </c>
      <c r="Y5428">
        <v>1233.5999999999999</v>
      </c>
      <c r="Z5428">
        <v>9</v>
      </c>
      <c r="AA5428">
        <f>Zudio_sales_data[[#This Row],[Price]]*Zudio_sales_data[[#This Row],[Quantity]]</f>
        <v>3084</v>
      </c>
      <c r="AB5428" s="1">
        <v>45629</v>
      </c>
      <c r="AC5428">
        <f>_xlfn.DAYS(Zudio_sales_data[[#This Row],[Last Date]],Zudio_sales_data[[#This Row],[Store Open Date]])</f>
        <v>1193</v>
      </c>
      <c r="AD5428" t="str">
        <f>IF(Zudio_sales_data[[#This Row],[Order Date]]&lt;=Zudio_sales_data[[#This Row],[Store Open Date]],"wrong data","right data")</f>
        <v>right data</v>
      </c>
      <c r="AE5428">
        <f>Zudio_sales_data[[#This Row],[Sales Profit]]/Zudio_sales_data[[#This Row],[Quantity]]</f>
        <v>616.79999999999995</v>
      </c>
    </row>
    <row r="5429" spans="1:31" x14ac:dyDescent="0.3">
      <c r="A5429" t="s">
        <v>139</v>
      </c>
      <c r="B5429" t="s">
        <v>328</v>
      </c>
      <c r="C5429" t="s">
        <v>47</v>
      </c>
      <c r="D5429" t="s">
        <v>48</v>
      </c>
      <c r="E5429">
        <v>29</v>
      </c>
      <c r="F5429">
        <v>431720</v>
      </c>
      <c r="G5429" t="s">
        <v>49</v>
      </c>
      <c r="H5429" s="1">
        <v>44727</v>
      </c>
      <c r="I5429">
        <v>1400</v>
      </c>
      <c r="J5429" t="s">
        <v>9160</v>
      </c>
      <c r="K5429" t="s">
        <v>630</v>
      </c>
      <c r="L5429">
        <v>10</v>
      </c>
      <c r="M5429">
        <v>9</v>
      </c>
      <c r="N5429">
        <v>19</v>
      </c>
      <c r="O5429" t="s">
        <v>33</v>
      </c>
      <c r="P5429" t="s">
        <v>90</v>
      </c>
      <c r="Q5429">
        <v>24085</v>
      </c>
      <c r="R5429" s="1">
        <v>45431</v>
      </c>
      <c r="S5429" t="s">
        <v>104</v>
      </c>
      <c r="T5429">
        <v>408082</v>
      </c>
      <c r="U5429" t="s">
        <v>9161</v>
      </c>
      <c r="V5429">
        <v>934</v>
      </c>
      <c r="W5429">
        <v>2723</v>
      </c>
      <c r="X5429">
        <v>4</v>
      </c>
      <c r="Y5429">
        <v>4356.8</v>
      </c>
      <c r="Z5429">
        <v>11</v>
      </c>
      <c r="AA5429">
        <f>Zudio_sales_data[[#This Row],[Price]]*Zudio_sales_data[[#This Row],[Quantity]]</f>
        <v>10892</v>
      </c>
      <c r="AB5429" s="1">
        <v>45629</v>
      </c>
      <c r="AC5429">
        <f>_xlfn.DAYS(Zudio_sales_data[[#This Row],[Last Date]],Zudio_sales_data[[#This Row],[Store Open Date]])</f>
        <v>902</v>
      </c>
      <c r="AD5429" t="str">
        <f>IF(Zudio_sales_data[[#This Row],[Order Date]]&lt;=Zudio_sales_data[[#This Row],[Store Open Date]],"wrong data","right data")</f>
        <v>right data</v>
      </c>
      <c r="AE5429">
        <f>Zudio_sales_data[[#This Row],[Sales Profit]]/Zudio_sales_data[[#This Row],[Quantity]]</f>
        <v>1089.2</v>
      </c>
    </row>
    <row r="5430" spans="1:31" x14ac:dyDescent="0.3">
      <c r="A5430" t="s">
        <v>26</v>
      </c>
      <c r="B5430" t="s">
        <v>317</v>
      </c>
      <c r="C5430" t="s">
        <v>39</v>
      </c>
      <c r="D5430" t="s">
        <v>40</v>
      </c>
      <c r="E5430">
        <v>59</v>
      </c>
      <c r="F5430">
        <v>409990</v>
      </c>
      <c r="G5430" t="s">
        <v>30</v>
      </c>
      <c r="H5430" s="1">
        <v>43905</v>
      </c>
      <c r="I5430">
        <v>1200</v>
      </c>
      <c r="J5430" t="s">
        <v>9162</v>
      </c>
      <c r="K5430" t="s">
        <v>181</v>
      </c>
      <c r="L5430">
        <v>10</v>
      </c>
      <c r="M5430">
        <v>7</v>
      </c>
      <c r="N5430">
        <v>12</v>
      </c>
      <c r="O5430" t="s">
        <v>69</v>
      </c>
      <c r="P5430" t="s">
        <v>52</v>
      </c>
      <c r="Q5430">
        <v>76060</v>
      </c>
      <c r="R5430" s="1">
        <v>45408</v>
      </c>
      <c r="S5430" t="s">
        <v>63</v>
      </c>
      <c r="T5430">
        <v>511431</v>
      </c>
      <c r="U5430" t="s">
        <v>9163</v>
      </c>
      <c r="V5430">
        <v>242</v>
      </c>
      <c r="W5430">
        <v>533</v>
      </c>
      <c r="X5430">
        <v>8</v>
      </c>
      <c r="Y5430">
        <v>1705.6</v>
      </c>
      <c r="Z5430">
        <v>9</v>
      </c>
      <c r="AA5430">
        <f>Zudio_sales_data[[#This Row],[Price]]*Zudio_sales_data[[#This Row],[Quantity]]</f>
        <v>4264</v>
      </c>
      <c r="AB5430" s="1">
        <v>45629</v>
      </c>
      <c r="AC5430">
        <f>_xlfn.DAYS(Zudio_sales_data[[#This Row],[Last Date]],Zudio_sales_data[[#This Row],[Store Open Date]])</f>
        <v>1724</v>
      </c>
      <c r="AD5430" t="str">
        <f>IF(Zudio_sales_data[[#This Row],[Order Date]]&lt;=Zudio_sales_data[[#This Row],[Store Open Date]],"wrong data","right data")</f>
        <v>right data</v>
      </c>
      <c r="AE5430">
        <f>Zudio_sales_data[[#This Row],[Sales Profit]]/Zudio_sales_data[[#This Row],[Quantity]]</f>
        <v>213.2</v>
      </c>
    </row>
    <row r="5431" spans="1:31" x14ac:dyDescent="0.3">
      <c r="A5431" t="s">
        <v>139</v>
      </c>
      <c r="B5431" t="s">
        <v>376</v>
      </c>
      <c r="C5431" t="s">
        <v>39</v>
      </c>
      <c r="D5431" t="s">
        <v>229</v>
      </c>
      <c r="E5431">
        <v>4</v>
      </c>
      <c r="F5431">
        <v>428077</v>
      </c>
      <c r="G5431" t="s">
        <v>49</v>
      </c>
      <c r="H5431" s="1">
        <v>44971</v>
      </c>
      <c r="I5431">
        <v>1300</v>
      </c>
      <c r="J5431" t="s">
        <v>7784</v>
      </c>
      <c r="K5431" t="s">
        <v>51</v>
      </c>
      <c r="L5431">
        <v>10</v>
      </c>
      <c r="M5431">
        <v>7</v>
      </c>
      <c r="N5431">
        <v>17</v>
      </c>
      <c r="O5431" t="s">
        <v>69</v>
      </c>
      <c r="P5431" t="s">
        <v>62</v>
      </c>
      <c r="Q5431">
        <v>63279</v>
      </c>
      <c r="R5431" s="1">
        <v>45320</v>
      </c>
      <c r="S5431" t="s">
        <v>85</v>
      </c>
      <c r="T5431">
        <v>964123</v>
      </c>
      <c r="U5431" t="s">
        <v>9164</v>
      </c>
      <c r="V5431">
        <v>524</v>
      </c>
      <c r="W5431">
        <v>1840</v>
      </c>
      <c r="X5431">
        <v>1</v>
      </c>
      <c r="Y5431">
        <v>736</v>
      </c>
      <c r="Z5431">
        <v>9</v>
      </c>
      <c r="AA5431">
        <f>Zudio_sales_data[[#This Row],[Price]]*Zudio_sales_data[[#This Row],[Quantity]]</f>
        <v>1840</v>
      </c>
      <c r="AB5431" s="1">
        <v>45629</v>
      </c>
      <c r="AC5431">
        <f>_xlfn.DAYS(Zudio_sales_data[[#This Row],[Last Date]],Zudio_sales_data[[#This Row],[Store Open Date]])</f>
        <v>658</v>
      </c>
      <c r="AD5431" t="str">
        <f>IF(Zudio_sales_data[[#This Row],[Order Date]]&lt;=Zudio_sales_data[[#This Row],[Store Open Date]],"wrong data","right data")</f>
        <v>right data</v>
      </c>
      <c r="AE5431">
        <f>Zudio_sales_data[[#This Row],[Sales Profit]]/Zudio_sales_data[[#This Row],[Quantity]]</f>
        <v>736</v>
      </c>
    </row>
    <row r="5432" spans="1:31" x14ac:dyDescent="0.3">
      <c r="A5432" t="s">
        <v>139</v>
      </c>
      <c r="B5432" t="s">
        <v>163</v>
      </c>
      <c r="C5432" t="s">
        <v>39</v>
      </c>
      <c r="D5432" t="s">
        <v>101</v>
      </c>
      <c r="E5432">
        <v>39</v>
      </c>
      <c r="F5432">
        <v>408384</v>
      </c>
      <c r="G5432" t="s">
        <v>49</v>
      </c>
      <c r="H5432" s="1">
        <v>44333</v>
      </c>
      <c r="I5432">
        <v>1000</v>
      </c>
      <c r="J5432" t="s">
        <v>9165</v>
      </c>
      <c r="K5432" t="s">
        <v>678</v>
      </c>
      <c r="L5432">
        <v>11</v>
      </c>
      <c r="M5432">
        <v>8</v>
      </c>
      <c r="N5432">
        <v>13</v>
      </c>
      <c r="O5432" t="s">
        <v>69</v>
      </c>
      <c r="P5432" t="s">
        <v>52</v>
      </c>
      <c r="Q5432">
        <v>62257</v>
      </c>
      <c r="R5432" s="1">
        <v>45409</v>
      </c>
      <c r="S5432" t="s">
        <v>63</v>
      </c>
      <c r="T5432">
        <v>108976</v>
      </c>
      <c r="U5432" t="s">
        <v>9166</v>
      </c>
      <c r="V5432">
        <v>831</v>
      </c>
      <c r="W5432">
        <v>2576</v>
      </c>
      <c r="X5432">
        <v>8</v>
      </c>
      <c r="Y5432">
        <v>8243.2000000000007</v>
      </c>
      <c r="Z5432">
        <v>9</v>
      </c>
      <c r="AA5432">
        <f>Zudio_sales_data[[#This Row],[Price]]*Zudio_sales_data[[#This Row],[Quantity]]</f>
        <v>20608</v>
      </c>
      <c r="AB5432" s="1">
        <v>45629</v>
      </c>
      <c r="AC5432">
        <f>_xlfn.DAYS(Zudio_sales_data[[#This Row],[Last Date]],Zudio_sales_data[[#This Row],[Store Open Date]])</f>
        <v>1296</v>
      </c>
      <c r="AD5432" t="str">
        <f>IF(Zudio_sales_data[[#This Row],[Order Date]]&lt;=Zudio_sales_data[[#This Row],[Store Open Date]],"wrong data","right data")</f>
        <v>right data</v>
      </c>
      <c r="AE5432">
        <f>Zudio_sales_data[[#This Row],[Sales Profit]]/Zudio_sales_data[[#This Row],[Quantity]]</f>
        <v>1030.4000000000001</v>
      </c>
    </row>
    <row r="5433" spans="1:31" x14ac:dyDescent="0.3">
      <c r="A5433" t="s">
        <v>139</v>
      </c>
      <c r="B5433" t="s">
        <v>125</v>
      </c>
      <c r="C5433" t="s">
        <v>47</v>
      </c>
      <c r="D5433" t="s">
        <v>82</v>
      </c>
      <c r="E5433">
        <v>90</v>
      </c>
      <c r="F5433">
        <v>437075</v>
      </c>
      <c r="G5433" t="s">
        <v>30</v>
      </c>
      <c r="H5433" s="1">
        <v>45444</v>
      </c>
      <c r="I5433">
        <v>1400</v>
      </c>
      <c r="J5433" t="s">
        <v>9167</v>
      </c>
      <c r="K5433" t="s">
        <v>545</v>
      </c>
      <c r="L5433">
        <v>10</v>
      </c>
      <c r="M5433">
        <v>7</v>
      </c>
      <c r="N5433">
        <v>13</v>
      </c>
      <c r="O5433" t="s">
        <v>69</v>
      </c>
      <c r="P5433" t="s">
        <v>62</v>
      </c>
      <c r="Q5433">
        <v>37970</v>
      </c>
      <c r="R5433" s="1">
        <v>45573</v>
      </c>
      <c r="S5433" t="s">
        <v>115</v>
      </c>
      <c r="T5433">
        <v>616154</v>
      </c>
      <c r="U5433" t="s">
        <v>9168</v>
      </c>
      <c r="V5433">
        <v>684</v>
      </c>
      <c r="W5433">
        <v>1330</v>
      </c>
      <c r="X5433">
        <v>7</v>
      </c>
      <c r="Y5433">
        <v>3724</v>
      </c>
      <c r="Z5433">
        <v>9</v>
      </c>
      <c r="AA5433">
        <f>Zudio_sales_data[[#This Row],[Price]]*Zudio_sales_data[[#This Row],[Quantity]]</f>
        <v>9310</v>
      </c>
      <c r="AB5433" s="1">
        <v>45629</v>
      </c>
      <c r="AC5433">
        <f>_xlfn.DAYS(Zudio_sales_data[[#This Row],[Last Date]],Zudio_sales_data[[#This Row],[Store Open Date]])</f>
        <v>185</v>
      </c>
      <c r="AD5433" t="str">
        <f>IF(Zudio_sales_data[[#This Row],[Order Date]]&lt;=Zudio_sales_data[[#This Row],[Store Open Date]],"wrong data","right data")</f>
        <v>right data</v>
      </c>
      <c r="AE5433">
        <f>Zudio_sales_data[[#This Row],[Sales Profit]]/Zudio_sales_data[[#This Row],[Quantity]]</f>
        <v>532</v>
      </c>
    </row>
    <row r="5434" spans="1:31" x14ac:dyDescent="0.3">
      <c r="A5434" t="s">
        <v>55</v>
      </c>
      <c r="B5434" t="s">
        <v>81</v>
      </c>
      <c r="C5434" t="s">
        <v>28</v>
      </c>
      <c r="D5434" t="s">
        <v>112</v>
      </c>
      <c r="E5434">
        <v>18</v>
      </c>
      <c r="F5434">
        <v>410573</v>
      </c>
      <c r="G5434" t="s">
        <v>49</v>
      </c>
      <c r="H5434" s="1">
        <v>45111</v>
      </c>
      <c r="I5434">
        <v>1300</v>
      </c>
      <c r="J5434" t="s">
        <v>9169</v>
      </c>
      <c r="K5434" t="s">
        <v>386</v>
      </c>
      <c r="L5434">
        <v>9</v>
      </c>
      <c r="M5434">
        <v>8</v>
      </c>
      <c r="N5434">
        <v>19</v>
      </c>
      <c r="O5434" t="s">
        <v>33</v>
      </c>
      <c r="P5434" t="s">
        <v>52</v>
      </c>
      <c r="Q5434">
        <v>81893</v>
      </c>
      <c r="R5434" s="1">
        <v>45444</v>
      </c>
      <c r="S5434" t="s">
        <v>43</v>
      </c>
      <c r="T5434">
        <v>652707</v>
      </c>
      <c r="U5434" t="s">
        <v>9170</v>
      </c>
      <c r="V5434">
        <v>668</v>
      </c>
      <c r="W5434">
        <v>2069</v>
      </c>
      <c r="X5434">
        <v>2</v>
      </c>
      <c r="Y5434">
        <v>1655.2</v>
      </c>
      <c r="Z5434">
        <v>11</v>
      </c>
      <c r="AA5434">
        <f>Zudio_sales_data[[#This Row],[Price]]*Zudio_sales_data[[#This Row],[Quantity]]</f>
        <v>4138</v>
      </c>
      <c r="AB5434" s="1">
        <v>45629</v>
      </c>
      <c r="AC5434">
        <f>_xlfn.DAYS(Zudio_sales_data[[#This Row],[Last Date]],Zudio_sales_data[[#This Row],[Store Open Date]])</f>
        <v>518</v>
      </c>
      <c r="AD5434" t="str">
        <f>IF(Zudio_sales_data[[#This Row],[Order Date]]&lt;=Zudio_sales_data[[#This Row],[Store Open Date]],"wrong data","right data")</f>
        <v>right data</v>
      </c>
      <c r="AE5434">
        <f>Zudio_sales_data[[#This Row],[Sales Profit]]/Zudio_sales_data[[#This Row],[Quantity]]</f>
        <v>827.6</v>
      </c>
    </row>
    <row r="5435" spans="1:31" x14ac:dyDescent="0.3">
      <c r="A5435" t="s">
        <v>139</v>
      </c>
      <c r="B5435" t="s">
        <v>100</v>
      </c>
      <c r="C5435" t="s">
        <v>39</v>
      </c>
      <c r="D5435" t="s">
        <v>229</v>
      </c>
      <c r="E5435">
        <v>37</v>
      </c>
      <c r="F5435">
        <v>424769</v>
      </c>
      <c r="G5435" t="s">
        <v>30</v>
      </c>
      <c r="H5435" s="1">
        <v>45040</v>
      </c>
      <c r="I5435">
        <v>800</v>
      </c>
      <c r="J5435" t="s">
        <v>9171</v>
      </c>
      <c r="K5435" t="s">
        <v>678</v>
      </c>
      <c r="L5435">
        <v>9</v>
      </c>
      <c r="M5435">
        <v>8</v>
      </c>
      <c r="N5435">
        <v>3</v>
      </c>
      <c r="O5435" t="s">
        <v>33</v>
      </c>
      <c r="P5435" t="s">
        <v>62</v>
      </c>
      <c r="Q5435">
        <v>39354</v>
      </c>
      <c r="R5435" s="1">
        <v>45334</v>
      </c>
      <c r="S5435" t="s">
        <v>91</v>
      </c>
      <c r="T5435">
        <v>535722</v>
      </c>
      <c r="U5435" t="s">
        <v>9172</v>
      </c>
      <c r="V5435">
        <v>602</v>
      </c>
      <c r="W5435">
        <v>1668</v>
      </c>
      <c r="X5435">
        <v>7</v>
      </c>
      <c r="Y5435">
        <v>4670.3999999999996</v>
      </c>
      <c r="Z5435">
        <v>11</v>
      </c>
      <c r="AA5435">
        <f>Zudio_sales_data[[#This Row],[Price]]*Zudio_sales_data[[#This Row],[Quantity]]</f>
        <v>11676</v>
      </c>
      <c r="AB5435" s="1">
        <v>45629</v>
      </c>
      <c r="AC5435">
        <f>_xlfn.DAYS(Zudio_sales_data[[#This Row],[Last Date]],Zudio_sales_data[[#This Row],[Store Open Date]])</f>
        <v>589</v>
      </c>
      <c r="AD5435" t="str">
        <f>IF(Zudio_sales_data[[#This Row],[Order Date]]&lt;=Zudio_sales_data[[#This Row],[Store Open Date]],"wrong data","right data")</f>
        <v>right data</v>
      </c>
      <c r="AE5435">
        <f>Zudio_sales_data[[#This Row],[Sales Profit]]/Zudio_sales_data[[#This Row],[Quantity]]</f>
        <v>667.19999999999993</v>
      </c>
    </row>
    <row r="5436" spans="1:31" x14ac:dyDescent="0.3">
      <c r="A5436" t="s">
        <v>139</v>
      </c>
      <c r="B5436" t="s">
        <v>183</v>
      </c>
      <c r="C5436" t="s">
        <v>28</v>
      </c>
      <c r="D5436" t="s">
        <v>77</v>
      </c>
      <c r="E5436">
        <v>23</v>
      </c>
      <c r="F5436">
        <v>435341</v>
      </c>
      <c r="G5436" t="s">
        <v>49</v>
      </c>
      <c r="H5436" s="1">
        <v>45599</v>
      </c>
      <c r="I5436">
        <v>1000</v>
      </c>
      <c r="J5436" t="s">
        <v>9173</v>
      </c>
      <c r="K5436" t="s">
        <v>292</v>
      </c>
      <c r="L5436">
        <v>10</v>
      </c>
      <c r="M5436">
        <v>7</v>
      </c>
      <c r="N5436">
        <v>17</v>
      </c>
      <c r="O5436" t="s">
        <v>69</v>
      </c>
      <c r="P5436" t="s">
        <v>90</v>
      </c>
      <c r="Q5436">
        <v>39514</v>
      </c>
      <c r="R5436" s="1">
        <v>45625</v>
      </c>
      <c r="S5436" t="s">
        <v>35</v>
      </c>
      <c r="T5436">
        <v>988138</v>
      </c>
      <c r="U5436" t="s">
        <v>9174</v>
      </c>
      <c r="V5436">
        <v>605</v>
      </c>
      <c r="W5436">
        <v>1769</v>
      </c>
      <c r="X5436">
        <v>6</v>
      </c>
      <c r="Y5436">
        <v>4245.6000000000004</v>
      </c>
      <c r="Z5436">
        <v>9</v>
      </c>
      <c r="AA5436">
        <f>Zudio_sales_data[[#This Row],[Price]]*Zudio_sales_data[[#This Row],[Quantity]]</f>
        <v>10614</v>
      </c>
      <c r="AB5436" s="1">
        <v>45629</v>
      </c>
      <c r="AC5436">
        <f>_xlfn.DAYS(Zudio_sales_data[[#This Row],[Last Date]],Zudio_sales_data[[#This Row],[Store Open Date]])</f>
        <v>30</v>
      </c>
      <c r="AD5436" t="str">
        <f>IF(Zudio_sales_data[[#This Row],[Order Date]]&lt;=Zudio_sales_data[[#This Row],[Store Open Date]],"wrong data","right data")</f>
        <v>right data</v>
      </c>
      <c r="AE5436">
        <f>Zudio_sales_data[[#This Row],[Sales Profit]]/Zudio_sales_data[[#This Row],[Quantity]]</f>
        <v>707.6</v>
      </c>
    </row>
    <row r="5437" spans="1:31" x14ac:dyDescent="0.3">
      <c r="A5437" t="s">
        <v>71</v>
      </c>
      <c r="B5437" t="s">
        <v>81</v>
      </c>
      <c r="C5437" t="s">
        <v>39</v>
      </c>
      <c r="D5437" t="s">
        <v>112</v>
      </c>
      <c r="E5437">
        <v>83</v>
      </c>
      <c r="F5437">
        <v>438273</v>
      </c>
      <c r="G5437" t="s">
        <v>49</v>
      </c>
      <c r="H5437" s="1">
        <v>44577</v>
      </c>
      <c r="I5437">
        <v>1100</v>
      </c>
      <c r="J5437" t="s">
        <v>7675</v>
      </c>
      <c r="K5437" t="s">
        <v>494</v>
      </c>
      <c r="L5437">
        <v>10</v>
      </c>
      <c r="M5437">
        <v>9</v>
      </c>
      <c r="N5437">
        <v>7</v>
      </c>
      <c r="O5437" t="s">
        <v>69</v>
      </c>
      <c r="P5437" t="s">
        <v>34</v>
      </c>
      <c r="Q5437">
        <v>36854</v>
      </c>
      <c r="R5437" s="1">
        <v>45370</v>
      </c>
      <c r="S5437" t="s">
        <v>58</v>
      </c>
      <c r="T5437">
        <v>160096</v>
      </c>
      <c r="U5437" t="s">
        <v>4268</v>
      </c>
      <c r="V5437">
        <v>461</v>
      </c>
      <c r="W5437">
        <v>2261</v>
      </c>
      <c r="X5437">
        <v>2</v>
      </c>
      <c r="Y5437">
        <v>1808.8</v>
      </c>
      <c r="Z5437">
        <v>11</v>
      </c>
      <c r="AA5437">
        <f>Zudio_sales_data[[#This Row],[Price]]*Zudio_sales_data[[#This Row],[Quantity]]</f>
        <v>4522</v>
      </c>
      <c r="AB5437" s="1">
        <v>45629</v>
      </c>
      <c r="AC5437">
        <f>_xlfn.DAYS(Zudio_sales_data[[#This Row],[Last Date]],Zudio_sales_data[[#This Row],[Store Open Date]])</f>
        <v>1052</v>
      </c>
      <c r="AD5437" t="str">
        <f>IF(Zudio_sales_data[[#This Row],[Order Date]]&lt;=Zudio_sales_data[[#This Row],[Store Open Date]],"wrong data","right data")</f>
        <v>right data</v>
      </c>
      <c r="AE5437">
        <f>Zudio_sales_data[[#This Row],[Sales Profit]]/Zudio_sales_data[[#This Row],[Quantity]]</f>
        <v>904.4</v>
      </c>
    </row>
    <row r="5438" spans="1:31" x14ac:dyDescent="0.3">
      <c r="A5438" t="s">
        <v>55</v>
      </c>
      <c r="B5438" t="s">
        <v>157</v>
      </c>
      <c r="C5438" t="s">
        <v>47</v>
      </c>
      <c r="D5438" t="s">
        <v>112</v>
      </c>
      <c r="E5438">
        <v>75</v>
      </c>
      <c r="F5438">
        <v>413851</v>
      </c>
      <c r="G5438" t="s">
        <v>49</v>
      </c>
      <c r="H5438" s="1">
        <v>44131</v>
      </c>
      <c r="I5438">
        <v>1000</v>
      </c>
      <c r="J5438" t="s">
        <v>9175</v>
      </c>
      <c r="K5438" t="s">
        <v>261</v>
      </c>
      <c r="L5438">
        <v>9</v>
      </c>
      <c r="M5438">
        <v>8</v>
      </c>
      <c r="N5438">
        <v>14</v>
      </c>
      <c r="O5438" t="s">
        <v>69</v>
      </c>
      <c r="P5438" t="s">
        <v>34</v>
      </c>
      <c r="Q5438">
        <v>10320</v>
      </c>
      <c r="R5438" s="1">
        <v>45567</v>
      </c>
      <c r="S5438" t="s">
        <v>115</v>
      </c>
      <c r="T5438">
        <v>425857</v>
      </c>
      <c r="U5438" t="s">
        <v>9176</v>
      </c>
      <c r="V5438">
        <v>458</v>
      </c>
      <c r="W5438">
        <v>2991</v>
      </c>
      <c r="X5438">
        <v>3</v>
      </c>
      <c r="Y5438">
        <v>3589.2</v>
      </c>
      <c r="Z5438">
        <v>11</v>
      </c>
      <c r="AA5438">
        <f>Zudio_sales_data[[#This Row],[Price]]*Zudio_sales_data[[#This Row],[Quantity]]</f>
        <v>8973</v>
      </c>
      <c r="AB5438" s="1">
        <v>45629</v>
      </c>
      <c r="AC5438">
        <f>_xlfn.DAYS(Zudio_sales_data[[#This Row],[Last Date]],Zudio_sales_data[[#This Row],[Store Open Date]])</f>
        <v>1498</v>
      </c>
      <c r="AD5438" t="str">
        <f>IF(Zudio_sales_data[[#This Row],[Order Date]]&lt;=Zudio_sales_data[[#This Row],[Store Open Date]],"wrong data","right data")</f>
        <v>right data</v>
      </c>
      <c r="AE5438">
        <f>Zudio_sales_data[[#This Row],[Sales Profit]]/Zudio_sales_data[[#This Row],[Quantity]]</f>
        <v>1196.3999999999999</v>
      </c>
    </row>
    <row r="5439" spans="1:31" x14ac:dyDescent="0.3">
      <c r="A5439" t="s">
        <v>139</v>
      </c>
      <c r="B5439" t="s">
        <v>72</v>
      </c>
      <c r="C5439" t="s">
        <v>39</v>
      </c>
      <c r="D5439" t="s">
        <v>129</v>
      </c>
      <c r="E5439">
        <v>87</v>
      </c>
      <c r="F5439">
        <v>412260</v>
      </c>
      <c r="G5439" t="s">
        <v>49</v>
      </c>
      <c r="H5439" s="1">
        <v>43937</v>
      </c>
      <c r="I5439">
        <v>1300</v>
      </c>
      <c r="J5439" t="s">
        <v>9177</v>
      </c>
      <c r="K5439" t="s">
        <v>522</v>
      </c>
      <c r="L5439">
        <v>10</v>
      </c>
      <c r="M5439">
        <v>7</v>
      </c>
      <c r="N5439">
        <v>14</v>
      </c>
      <c r="O5439" t="s">
        <v>69</v>
      </c>
      <c r="P5439" t="s">
        <v>34</v>
      </c>
      <c r="Q5439">
        <v>67425</v>
      </c>
      <c r="R5439" s="1">
        <v>45486</v>
      </c>
      <c r="S5439" t="s">
        <v>95</v>
      </c>
      <c r="T5439">
        <v>766549</v>
      </c>
      <c r="U5439" t="s">
        <v>9178</v>
      </c>
      <c r="V5439">
        <v>757</v>
      </c>
      <c r="W5439">
        <v>1567</v>
      </c>
      <c r="X5439">
        <v>1</v>
      </c>
      <c r="Y5439">
        <v>626.79999999999995</v>
      </c>
      <c r="Z5439">
        <v>9</v>
      </c>
      <c r="AA5439">
        <f>Zudio_sales_data[[#This Row],[Price]]*Zudio_sales_data[[#This Row],[Quantity]]</f>
        <v>1567</v>
      </c>
      <c r="AB5439" s="1">
        <v>45629</v>
      </c>
      <c r="AC5439">
        <f>_xlfn.DAYS(Zudio_sales_data[[#This Row],[Last Date]],Zudio_sales_data[[#This Row],[Store Open Date]])</f>
        <v>1692</v>
      </c>
      <c r="AD5439" t="str">
        <f>IF(Zudio_sales_data[[#This Row],[Order Date]]&lt;=Zudio_sales_data[[#This Row],[Store Open Date]],"wrong data","right data")</f>
        <v>right data</v>
      </c>
      <c r="AE5439">
        <f>Zudio_sales_data[[#This Row],[Sales Profit]]/Zudio_sales_data[[#This Row],[Quantity]]</f>
        <v>626.79999999999995</v>
      </c>
    </row>
    <row r="5440" spans="1:31" x14ac:dyDescent="0.3">
      <c r="A5440" t="s">
        <v>45</v>
      </c>
      <c r="B5440" t="s">
        <v>157</v>
      </c>
      <c r="C5440" t="s">
        <v>28</v>
      </c>
      <c r="D5440" t="s">
        <v>77</v>
      </c>
      <c r="E5440">
        <v>69</v>
      </c>
      <c r="F5440">
        <v>430133</v>
      </c>
      <c r="G5440" t="s">
        <v>49</v>
      </c>
      <c r="H5440" s="1">
        <v>45274</v>
      </c>
      <c r="I5440">
        <v>950</v>
      </c>
      <c r="J5440" t="s">
        <v>9179</v>
      </c>
      <c r="K5440" t="s">
        <v>61</v>
      </c>
      <c r="L5440">
        <v>9</v>
      </c>
      <c r="M5440">
        <v>8</v>
      </c>
      <c r="N5440">
        <v>10</v>
      </c>
      <c r="O5440" t="s">
        <v>69</v>
      </c>
      <c r="P5440" t="s">
        <v>90</v>
      </c>
      <c r="Q5440">
        <v>75486</v>
      </c>
      <c r="R5440" s="1">
        <v>45295</v>
      </c>
      <c r="S5440" t="s">
        <v>85</v>
      </c>
      <c r="T5440">
        <v>365009</v>
      </c>
      <c r="U5440" t="s">
        <v>9180</v>
      </c>
      <c r="V5440">
        <v>344</v>
      </c>
      <c r="W5440">
        <v>2500</v>
      </c>
      <c r="X5440">
        <v>6</v>
      </c>
      <c r="Y5440">
        <v>6000</v>
      </c>
      <c r="Z5440">
        <v>11</v>
      </c>
      <c r="AA5440">
        <f>Zudio_sales_data[[#This Row],[Price]]*Zudio_sales_data[[#This Row],[Quantity]]</f>
        <v>15000</v>
      </c>
      <c r="AB5440" s="1">
        <v>45629</v>
      </c>
      <c r="AC5440">
        <f>_xlfn.DAYS(Zudio_sales_data[[#This Row],[Last Date]],Zudio_sales_data[[#This Row],[Store Open Date]])</f>
        <v>355</v>
      </c>
      <c r="AD5440" t="str">
        <f>IF(Zudio_sales_data[[#This Row],[Order Date]]&lt;=Zudio_sales_data[[#This Row],[Store Open Date]],"wrong data","right data")</f>
        <v>right data</v>
      </c>
      <c r="AE5440">
        <f>Zudio_sales_data[[#This Row],[Sales Profit]]/Zudio_sales_data[[#This Row],[Quantity]]</f>
        <v>1000</v>
      </c>
    </row>
    <row r="5441" spans="1:31" x14ac:dyDescent="0.3">
      <c r="A5441" t="s">
        <v>71</v>
      </c>
      <c r="B5441" t="s">
        <v>179</v>
      </c>
      <c r="C5441" t="s">
        <v>47</v>
      </c>
      <c r="D5441" t="s">
        <v>87</v>
      </c>
      <c r="E5441">
        <v>61</v>
      </c>
      <c r="F5441">
        <v>421059</v>
      </c>
      <c r="G5441" t="s">
        <v>30</v>
      </c>
      <c r="H5441" s="1">
        <v>44313</v>
      </c>
      <c r="I5441">
        <v>1400</v>
      </c>
      <c r="J5441" t="s">
        <v>5907</v>
      </c>
      <c r="K5441" t="s">
        <v>654</v>
      </c>
      <c r="L5441">
        <v>11</v>
      </c>
      <c r="M5441">
        <v>8</v>
      </c>
      <c r="N5441">
        <v>17</v>
      </c>
      <c r="O5441" t="s">
        <v>69</v>
      </c>
      <c r="P5441" t="s">
        <v>34</v>
      </c>
      <c r="Q5441">
        <v>18162</v>
      </c>
      <c r="R5441" s="1">
        <v>45568</v>
      </c>
      <c r="S5441" t="s">
        <v>115</v>
      </c>
      <c r="T5441">
        <v>547898</v>
      </c>
      <c r="U5441" t="s">
        <v>9181</v>
      </c>
      <c r="V5441">
        <v>620</v>
      </c>
      <c r="W5441">
        <v>2461</v>
      </c>
      <c r="X5441">
        <v>2</v>
      </c>
      <c r="Y5441">
        <v>1968.8</v>
      </c>
      <c r="Z5441">
        <v>9</v>
      </c>
      <c r="AA5441">
        <f>Zudio_sales_data[[#This Row],[Price]]*Zudio_sales_data[[#This Row],[Quantity]]</f>
        <v>4922</v>
      </c>
      <c r="AB5441" s="1">
        <v>45629</v>
      </c>
      <c r="AC5441">
        <f>_xlfn.DAYS(Zudio_sales_data[[#This Row],[Last Date]],Zudio_sales_data[[#This Row],[Store Open Date]])</f>
        <v>1316</v>
      </c>
      <c r="AD5441" t="str">
        <f>IF(Zudio_sales_data[[#This Row],[Order Date]]&lt;=Zudio_sales_data[[#This Row],[Store Open Date]],"wrong data","right data")</f>
        <v>right data</v>
      </c>
      <c r="AE5441">
        <f>Zudio_sales_data[[#This Row],[Sales Profit]]/Zudio_sales_data[[#This Row],[Quantity]]</f>
        <v>984.4</v>
      </c>
    </row>
    <row r="5442" spans="1:31" x14ac:dyDescent="0.3">
      <c r="A5442" t="s">
        <v>139</v>
      </c>
      <c r="B5442" t="s">
        <v>241</v>
      </c>
      <c r="C5442" t="s">
        <v>28</v>
      </c>
      <c r="D5442" t="s">
        <v>229</v>
      </c>
      <c r="E5442">
        <v>5</v>
      </c>
      <c r="F5442">
        <v>416639</v>
      </c>
      <c r="G5442" t="s">
        <v>49</v>
      </c>
      <c r="H5442" s="1">
        <v>43985</v>
      </c>
      <c r="I5442">
        <v>1000</v>
      </c>
      <c r="J5442" t="s">
        <v>9182</v>
      </c>
      <c r="K5442" t="s">
        <v>630</v>
      </c>
      <c r="L5442">
        <v>11</v>
      </c>
      <c r="M5442">
        <v>8</v>
      </c>
      <c r="N5442">
        <v>4</v>
      </c>
      <c r="O5442" t="s">
        <v>33</v>
      </c>
      <c r="P5442" t="s">
        <v>52</v>
      </c>
      <c r="Q5442">
        <v>93070</v>
      </c>
      <c r="R5442" s="1">
        <v>45383</v>
      </c>
      <c r="S5442" t="s">
        <v>63</v>
      </c>
      <c r="T5442">
        <v>431945</v>
      </c>
      <c r="U5442" t="s">
        <v>9183</v>
      </c>
      <c r="V5442">
        <v>785</v>
      </c>
      <c r="W5442">
        <v>970</v>
      </c>
      <c r="X5442">
        <v>7</v>
      </c>
      <c r="Y5442">
        <v>2716</v>
      </c>
      <c r="Z5442">
        <v>9</v>
      </c>
      <c r="AA5442">
        <f>Zudio_sales_data[[#This Row],[Price]]*Zudio_sales_data[[#This Row],[Quantity]]</f>
        <v>6790</v>
      </c>
      <c r="AB5442" s="1">
        <v>45629</v>
      </c>
      <c r="AC5442">
        <f>_xlfn.DAYS(Zudio_sales_data[[#This Row],[Last Date]],Zudio_sales_data[[#This Row],[Store Open Date]])</f>
        <v>1644</v>
      </c>
      <c r="AD5442" t="str">
        <f>IF(Zudio_sales_data[[#This Row],[Order Date]]&lt;=Zudio_sales_data[[#This Row],[Store Open Date]],"wrong data","right data")</f>
        <v>right data</v>
      </c>
      <c r="AE5442">
        <f>Zudio_sales_data[[#This Row],[Sales Profit]]/Zudio_sales_data[[#This Row],[Quantity]]</f>
        <v>388</v>
      </c>
    </row>
    <row r="5443" spans="1:31" x14ac:dyDescent="0.3">
      <c r="A5443" t="s">
        <v>117</v>
      </c>
      <c r="B5443" t="s">
        <v>46</v>
      </c>
      <c r="C5443" t="s">
        <v>47</v>
      </c>
      <c r="D5443" t="s">
        <v>87</v>
      </c>
      <c r="E5443">
        <v>90</v>
      </c>
      <c r="F5443">
        <v>408309</v>
      </c>
      <c r="G5443" t="s">
        <v>30</v>
      </c>
      <c r="H5443" s="1">
        <v>44677</v>
      </c>
      <c r="I5443">
        <v>950</v>
      </c>
      <c r="J5443" t="s">
        <v>9184</v>
      </c>
      <c r="K5443" t="s">
        <v>1057</v>
      </c>
      <c r="L5443">
        <v>9</v>
      </c>
      <c r="M5443">
        <v>8</v>
      </c>
      <c r="N5443">
        <v>8</v>
      </c>
      <c r="O5443" t="s">
        <v>69</v>
      </c>
      <c r="P5443" t="s">
        <v>90</v>
      </c>
      <c r="Q5443">
        <v>82731</v>
      </c>
      <c r="R5443" s="1">
        <v>45524</v>
      </c>
      <c r="S5443" t="s">
        <v>53</v>
      </c>
      <c r="T5443">
        <v>488683</v>
      </c>
      <c r="U5443" t="s">
        <v>9185</v>
      </c>
      <c r="V5443">
        <v>325</v>
      </c>
      <c r="W5443">
        <v>880</v>
      </c>
      <c r="X5443">
        <v>7</v>
      </c>
      <c r="Y5443">
        <v>2464</v>
      </c>
      <c r="Z5443">
        <v>11</v>
      </c>
      <c r="AA5443">
        <f>Zudio_sales_data[[#This Row],[Price]]*Zudio_sales_data[[#This Row],[Quantity]]</f>
        <v>6160</v>
      </c>
      <c r="AB5443" s="1">
        <v>45629</v>
      </c>
      <c r="AC5443">
        <f>_xlfn.DAYS(Zudio_sales_data[[#This Row],[Last Date]],Zudio_sales_data[[#This Row],[Store Open Date]])</f>
        <v>952</v>
      </c>
      <c r="AD5443" t="str">
        <f>IF(Zudio_sales_data[[#This Row],[Order Date]]&lt;=Zudio_sales_data[[#This Row],[Store Open Date]],"wrong data","right data")</f>
        <v>right data</v>
      </c>
      <c r="AE5443">
        <f>Zudio_sales_data[[#This Row],[Sales Profit]]/Zudio_sales_data[[#This Row],[Quantity]]</f>
        <v>352</v>
      </c>
    </row>
    <row r="5444" spans="1:31" x14ac:dyDescent="0.3">
      <c r="A5444" t="s">
        <v>37</v>
      </c>
      <c r="B5444" t="s">
        <v>125</v>
      </c>
      <c r="C5444" t="s">
        <v>39</v>
      </c>
      <c r="D5444" t="s">
        <v>77</v>
      </c>
      <c r="E5444">
        <v>43</v>
      </c>
      <c r="F5444">
        <v>438512</v>
      </c>
      <c r="G5444" t="s">
        <v>49</v>
      </c>
      <c r="H5444" s="1">
        <v>45302</v>
      </c>
      <c r="I5444">
        <v>1300</v>
      </c>
      <c r="J5444" t="s">
        <v>9186</v>
      </c>
      <c r="K5444" t="s">
        <v>1025</v>
      </c>
      <c r="L5444">
        <v>11</v>
      </c>
      <c r="M5444">
        <v>8</v>
      </c>
      <c r="N5444">
        <v>5</v>
      </c>
      <c r="O5444" t="s">
        <v>33</v>
      </c>
      <c r="P5444" t="s">
        <v>34</v>
      </c>
      <c r="Q5444">
        <v>50733</v>
      </c>
      <c r="R5444" s="1">
        <v>45308</v>
      </c>
      <c r="S5444" t="s">
        <v>85</v>
      </c>
      <c r="T5444">
        <v>653510</v>
      </c>
      <c r="U5444" t="s">
        <v>9187</v>
      </c>
      <c r="V5444">
        <v>506</v>
      </c>
      <c r="W5444">
        <v>1263</v>
      </c>
      <c r="X5444">
        <v>6</v>
      </c>
      <c r="Y5444">
        <v>3031.2</v>
      </c>
      <c r="Z5444">
        <v>9</v>
      </c>
      <c r="AA5444">
        <f>Zudio_sales_data[[#This Row],[Price]]*Zudio_sales_data[[#This Row],[Quantity]]</f>
        <v>7578</v>
      </c>
      <c r="AB5444" s="1">
        <v>45629</v>
      </c>
      <c r="AC5444">
        <f>_xlfn.DAYS(Zudio_sales_data[[#This Row],[Last Date]],Zudio_sales_data[[#This Row],[Store Open Date]])</f>
        <v>327</v>
      </c>
      <c r="AD5444" t="str">
        <f>IF(Zudio_sales_data[[#This Row],[Order Date]]&lt;=Zudio_sales_data[[#This Row],[Store Open Date]],"wrong data","right data")</f>
        <v>right data</v>
      </c>
      <c r="AE5444">
        <f>Zudio_sales_data[[#This Row],[Sales Profit]]/Zudio_sales_data[[#This Row],[Quantity]]</f>
        <v>505.2</v>
      </c>
    </row>
    <row r="5445" spans="1:31" x14ac:dyDescent="0.3">
      <c r="A5445" t="s">
        <v>139</v>
      </c>
      <c r="B5445" t="s">
        <v>111</v>
      </c>
      <c r="C5445" t="s">
        <v>47</v>
      </c>
      <c r="D5445" t="s">
        <v>48</v>
      </c>
      <c r="E5445">
        <v>95</v>
      </c>
      <c r="F5445">
        <v>401315</v>
      </c>
      <c r="G5445" t="s">
        <v>49</v>
      </c>
      <c r="H5445" s="1">
        <v>44428</v>
      </c>
      <c r="I5445">
        <v>950</v>
      </c>
      <c r="J5445" t="s">
        <v>9188</v>
      </c>
      <c r="K5445" t="s">
        <v>326</v>
      </c>
      <c r="L5445">
        <v>10</v>
      </c>
      <c r="M5445">
        <v>9</v>
      </c>
      <c r="N5445">
        <v>7</v>
      </c>
      <c r="O5445" t="s">
        <v>33</v>
      </c>
      <c r="P5445" t="s">
        <v>90</v>
      </c>
      <c r="Q5445">
        <v>27067</v>
      </c>
      <c r="R5445" s="1">
        <v>45457</v>
      </c>
      <c r="S5445" t="s">
        <v>43</v>
      </c>
      <c r="T5445">
        <v>479229</v>
      </c>
      <c r="U5445" t="s">
        <v>9189</v>
      </c>
      <c r="V5445">
        <v>262</v>
      </c>
      <c r="W5445">
        <v>2752</v>
      </c>
      <c r="X5445">
        <v>8</v>
      </c>
      <c r="Y5445">
        <v>8806.4</v>
      </c>
      <c r="Z5445">
        <v>11</v>
      </c>
      <c r="AA5445">
        <f>Zudio_sales_data[[#This Row],[Price]]*Zudio_sales_data[[#This Row],[Quantity]]</f>
        <v>22016</v>
      </c>
      <c r="AB5445" s="1">
        <v>45629</v>
      </c>
      <c r="AC5445">
        <f>_xlfn.DAYS(Zudio_sales_data[[#This Row],[Last Date]],Zudio_sales_data[[#This Row],[Store Open Date]])</f>
        <v>1201</v>
      </c>
      <c r="AD5445" t="str">
        <f>IF(Zudio_sales_data[[#This Row],[Order Date]]&lt;=Zudio_sales_data[[#This Row],[Store Open Date]],"wrong data","right data")</f>
        <v>right data</v>
      </c>
      <c r="AE5445">
        <f>Zudio_sales_data[[#This Row],[Sales Profit]]/Zudio_sales_data[[#This Row],[Quantity]]</f>
        <v>1100.8</v>
      </c>
    </row>
    <row r="5446" spans="1:31" x14ac:dyDescent="0.3">
      <c r="A5446" t="s">
        <v>26</v>
      </c>
      <c r="B5446" t="s">
        <v>328</v>
      </c>
      <c r="C5446" t="s">
        <v>39</v>
      </c>
      <c r="D5446" t="s">
        <v>82</v>
      </c>
      <c r="E5446">
        <v>50</v>
      </c>
      <c r="F5446">
        <v>436287</v>
      </c>
      <c r="G5446" t="s">
        <v>30</v>
      </c>
      <c r="H5446" s="1">
        <v>44761</v>
      </c>
      <c r="I5446">
        <v>800</v>
      </c>
      <c r="J5446" t="s">
        <v>9190</v>
      </c>
      <c r="K5446" t="s">
        <v>165</v>
      </c>
      <c r="L5446">
        <v>10</v>
      </c>
      <c r="M5446">
        <v>7</v>
      </c>
      <c r="N5446">
        <v>7</v>
      </c>
      <c r="O5446" t="s">
        <v>33</v>
      </c>
      <c r="P5446" t="s">
        <v>52</v>
      </c>
      <c r="Q5446">
        <v>78730</v>
      </c>
      <c r="R5446" s="1">
        <v>45421</v>
      </c>
      <c r="S5446" t="s">
        <v>104</v>
      </c>
      <c r="T5446">
        <v>758246</v>
      </c>
      <c r="U5446" t="s">
        <v>9191</v>
      </c>
      <c r="V5446">
        <v>900</v>
      </c>
      <c r="W5446">
        <v>889</v>
      </c>
      <c r="X5446">
        <v>1</v>
      </c>
      <c r="Y5446">
        <v>355.6</v>
      </c>
      <c r="Z5446">
        <v>9</v>
      </c>
      <c r="AA5446">
        <f>Zudio_sales_data[[#This Row],[Price]]*Zudio_sales_data[[#This Row],[Quantity]]</f>
        <v>889</v>
      </c>
      <c r="AB5446" s="1">
        <v>45629</v>
      </c>
      <c r="AC5446">
        <f>_xlfn.DAYS(Zudio_sales_data[[#This Row],[Last Date]],Zudio_sales_data[[#This Row],[Store Open Date]])</f>
        <v>868</v>
      </c>
      <c r="AD5446" t="str">
        <f>IF(Zudio_sales_data[[#This Row],[Order Date]]&lt;=Zudio_sales_data[[#This Row],[Store Open Date]],"wrong data","right data")</f>
        <v>right data</v>
      </c>
      <c r="AE5446">
        <f>Zudio_sales_data[[#This Row],[Sales Profit]]/Zudio_sales_data[[#This Row],[Quantity]]</f>
        <v>355.6</v>
      </c>
    </row>
    <row r="5447" spans="1:31" x14ac:dyDescent="0.3">
      <c r="A5447" t="s">
        <v>26</v>
      </c>
      <c r="B5447" t="s">
        <v>170</v>
      </c>
      <c r="C5447" t="s">
        <v>39</v>
      </c>
      <c r="D5447" t="s">
        <v>87</v>
      </c>
      <c r="E5447">
        <v>61</v>
      </c>
      <c r="F5447">
        <v>438670</v>
      </c>
      <c r="G5447" t="s">
        <v>49</v>
      </c>
      <c r="H5447" s="1">
        <v>45359</v>
      </c>
      <c r="I5447">
        <v>1400</v>
      </c>
      <c r="J5447" t="s">
        <v>9192</v>
      </c>
      <c r="K5447" t="s">
        <v>609</v>
      </c>
      <c r="L5447">
        <v>10</v>
      </c>
      <c r="M5447">
        <v>9</v>
      </c>
      <c r="N5447">
        <v>18</v>
      </c>
      <c r="O5447" t="s">
        <v>33</v>
      </c>
      <c r="P5447" t="s">
        <v>34</v>
      </c>
      <c r="Q5447">
        <v>48908</v>
      </c>
      <c r="R5447" s="1">
        <v>45431</v>
      </c>
      <c r="S5447" t="s">
        <v>104</v>
      </c>
      <c r="T5447">
        <v>296141</v>
      </c>
      <c r="U5447" t="s">
        <v>9193</v>
      </c>
      <c r="V5447">
        <v>633</v>
      </c>
      <c r="W5447">
        <v>755</v>
      </c>
      <c r="X5447">
        <v>1</v>
      </c>
      <c r="Y5447">
        <v>302</v>
      </c>
      <c r="Z5447">
        <v>11</v>
      </c>
      <c r="AA5447">
        <f>Zudio_sales_data[[#This Row],[Price]]*Zudio_sales_data[[#This Row],[Quantity]]</f>
        <v>755</v>
      </c>
      <c r="AB5447" s="1">
        <v>45629</v>
      </c>
      <c r="AC5447">
        <f>_xlfn.DAYS(Zudio_sales_data[[#This Row],[Last Date]],Zudio_sales_data[[#This Row],[Store Open Date]])</f>
        <v>270</v>
      </c>
      <c r="AD5447" t="str">
        <f>IF(Zudio_sales_data[[#This Row],[Order Date]]&lt;=Zudio_sales_data[[#This Row],[Store Open Date]],"wrong data","right data")</f>
        <v>right data</v>
      </c>
      <c r="AE5447">
        <f>Zudio_sales_data[[#This Row],[Sales Profit]]/Zudio_sales_data[[#This Row],[Quantity]]</f>
        <v>302</v>
      </c>
    </row>
    <row r="5448" spans="1:31" x14ac:dyDescent="0.3">
      <c r="A5448" t="s">
        <v>45</v>
      </c>
      <c r="B5448" t="s">
        <v>100</v>
      </c>
      <c r="C5448" t="s">
        <v>39</v>
      </c>
      <c r="D5448" t="s">
        <v>87</v>
      </c>
      <c r="E5448">
        <v>57</v>
      </c>
      <c r="F5448">
        <v>429669</v>
      </c>
      <c r="G5448" t="s">
        <v>30</v>
      </c>
      <c r="H5448" s="1">
        <v>45464</v>
      </c>
      <c r="I5448">
        <v>800</v>
      </c>
      <c r="J5448" t="s">
        <v>9194</v>
      </c>
      <c r="K5448" t="s">
        <v>123</v>
      </c>
      <c r="L5448">
        <v>10</v>
      </c>
      <c r="M5448">
        <v>7</v>
      </c>
      <c r="N5448">
        <v>19</v>
      </c>
      <c r="O5448" t="s">
        <v>69</v>
      </c>
      <c r="P5448" t="s">
        <v>90</v>
      </c>
      <c r="Q5448">
        <v>97756</v>
      </c>
      <c r="R5448" s="1">
        <v>45576</v>
      </c>
      <c r="S5448" t="s">
        <v>115</v>
      </c>
      <c r="T5448">
        <v>300186</v>
      </c>
      <c r="U5448" t="s">
        <v>9195</v>
      </c>
      <c r="V5448">
        <v>983</v>
      </c>
      <c r="W5448">
        <v>2892</v>
      </c>
      <c r="X5448">
        <v>1</v>
      </c>
      <c r="Y5448">
        <v>1156.8</v>
      </c>
      <c r="Z5448">
        <v>9</v>
      </c>
      <c r="AA5448">
        <f>Zudio_sales_data[[#This Row],[Price]]*Zudio_sales_data[[#This Row],[Quantity]]</f>
        <v>2892</v>
      </c>
      <c r="AB5448" s="1">
        <v>45629</v>
      </c>
      <c r="AC5448">
        <f>_xlfn.DAYS(Zudio_sales_data[[#This Row],[Last Date]],Zudio_sales_data[[#This Row],[Store Open Date]])</f>
        <v>165</v>
      </c>
      <c r="AD5448" t="str">
        <f>IF(Zudio_sales_data[[#This Row],[Order Date]]&lt;=Zudio_sales_data[[#This Row],[Store Open Date]],"wrong data","right data")</f>
        <v>right data</v>
      </c>
      <c r="AE5448">
        <f>Zudio_sales_data[[#This Row],[Sales Profit]]/Zudio_sales_data[[#This Row],[Quantity]]</f>
        <v>1156.8</v>
      </c>
    </row>
    <row r="5449" spans="1:31" x14ac:dyDescent="0.3">
      <c r="A5449" t="s">
        <v>37</v>
      </c>
      <c r="B5449" t="s">
        <v>121</v>
      </c>
      <c r="C5449" t="s">
        <v>47</v>
      </c>
      <c r="D5449" t="s">
        <v>48</v>
      </c>
      <c r="E5449">
        <v>35</v>
      </c>
      <c r="F5449">
        <v>419090</v>
      </c>
      <c r="G5449" t="s">
        <v>49</v>
      </c>
      <c r="H5449" s="1">
        <v>44080</v>
      </c>
      <c r="I5449">
        <v>1000</v>
      </c>
      <c r="J5449" t="s">
        <v>9196</v>
      </c>
      <c r="K5449" t="s">
        <v>142</v>
      </c>
      <c r="L5449">
        <v>9</v>
      </c>
      <c r="M5449">
        <v>8</v>
      </c>
      <c r="N5449">
        <v>13</v>
      </c>
      <c r="O5449" t="s">
        <v>69</v>
      </c>
      <c r="P5449" t="s">
        <v>34</v>
      </c>
      <c r="Q5449">
        <v>88190</v>
      </c>
      <c r="R5449" s="1">
        <v>45464</v>
      </c>
      <c r="S5449" t="s">
        <v>43</v>
      </c>
      <c r="T5449">
        <v>698381</v>
      </c>
      <c r="U5449" t="s">
        <v>9197</v>
      </c>
      <c r="V5449">
        <v>447</v>
      </c>
      <c r="W5449">
        <v>2389</v>
      </c>
      <c r="X5449">
        <v>5</v>
      </c>
      <c r="Y5449">
        <v>4778</v>
      </c>
      <c r="Z5449">
        <v>11</v>
      </c>
      <c r="AA5449">
        <f>Zudio_sales_data[[#This Row],[Price]]*Zudio_sales_data[[#This Row],[Quantity]]</f>
        <v>11945</v>
      </c>
      <c r="AB5449" s="1">
        <v>45629</v>
      </c>
      <c r="AC5449">
        <f>_xlfn.DAYS(Zudio_sales_data[[#This Row],[Last Date]],Zudio_sales_data[[#This Row],[Store Open Date]])</f>
        <v>1549</v>
      </c>
      <c r="AD5449" t="str">
        <f>IF(Zudio_sales_data[[#This Row],[Order Date]]&lt;=Zudio_sales_data[[#This Row],[Store Open Date]],"wrong data","right data")</f>
        <v>right data</v>
      </c>
      <c r="AE5449">
        <f>Zudio_sales_data[[#This Row],[Sales Profit]]/Zudio_sales_data[[#This Row],[Quantity]]</f>
        <v>955.6</v>
      </c>
    </row>
    <row r="5450" spans="1:31" x14ac:dyDescent="0.3">
      <c r="A5450" t="s">
        <v>139</v>
      </c>
      <c r="B5450" t="s">
        <v>132</v>
      </c>
      <c r="C5450" t="s">
        <v>47</v>
      </c>
      <c r="D5450" t="s">
        <v>29</v>
      </c>
      <c r="E5450">
        <v>96</v>
      </c>
      <c r="F5450">
        <v>405933</v>
      </c>
      <c r="G5450" t="s">
        <v>49</v>
      </c>
      <c r="H5450" s="1">
        <v>44062</v>
      </c>
      <c r="I5450">
        <v>1100</v>
      </c>
      <c r="J5450" t="s">
        <v>9198</v>
      </c>
      <c r="K5450" t="s">
        <v>771</v>
      </c>
      <c r="L5450">
        <v>9</v>
      </c>
      <c r="M5450">
        <v>8</v>
      </c>
      <c r="N5450">
        <v>10</v>
      </c>
      <c r="O5450" t="s">
        <v>33</v>
      </c>
      <c r="P5450" t="s">
        <v>62</v>
      </c>
      <c r="Q5450">
        <v>81083</v>
      </c>
      <c r="R5450" s="1">
        <v>45523</v>
      </c>
      <c r="S5450" t="s">
        <v>53</v>
      </c>
      <c r="T5450">
        <v>537114</v>
      </c>
      <c r="U5450" t="s">
        <v>9199</v>
      </c>
      <c r="V5450">
        <v>230</v>
      </c>
      <c r="W5450">
        <v>2839</v>
      </c>
      <c r="X5450">
        <v>1</v>
      </c>
      <c r="Y5450">
        <v>1135.5999999999999</v>
      </c>
      <c r="Z5450">
        <v>11</v>
      </c>
      <c r="AA5450">
        <f>Zudio_sales_data[[#This Row],[Price]]*Zudio_sales_data[[#This Row],[Quantity]]</f>
        <v>2839</v>
      </c>
      <c r="AB5450" s="1">
        <v>45629</v>
      </c>
      <c r="AC5450">
        <f>_xlfn.DAYS(Zudio_sales_data[[#This Row],[Last Date]],Zudio_sales_data[[#This Row],[Store Open Date]])</f>
        <v>1567</v>
      </c>
      <c r="AD5450" t="str">
        <f>IF(Zudio_sales_data[[#This Row],[Order Date]]&lt;=Zudio_sales_data[[#This Row],[Store Open Date]],"wrong data","right data")</f>
        <v>right data</v>
      </c>
      <c r="AE5450">
        <f>Zudio_sales_data[[#This Row],[Sales Profit]]/Zudio_sales_data[[#This Row],[Quantity]]</f>
        <v>1135.5999999999999</v>
      </c>
    </row>
    <row r="5451" spans="1:31" x14ac:dyDescent="0.3">
      <c r="A5451" t="s">
        <v>37</v>
      </c>
      <c r="B5451" t="s">
        <v>286</v>
      </c>
      <c r="C5451" t="s">
        <v>47</v>
      </c>
      <c r="D5451" t="s">
        <v>101</v>
      </c>
      <c r="E5451">
        <v>30</v>
      </c>
      <c r="F5451">
        <v>435382</v>
      </c>
      <c r="G5451" t="s">
        <v>30</v>
      </c>
      <c r="H5451" s="1">
        <v>44125</v>
      </c>
      <c r="I5451">
        <v>1200</v>
      </c>
      <c r="J5451" t="s">
        <v>9200</v>
      </c>
      <c r="K5451" t="s">
        <v>358</v>
      </c>
      <c r="L5451">
        <v>10</v>
      </c>
      <c r="M5451">
        <v>7</v>
      </c>
      <c r="N5451">
        <v>10</v>
      </c>
      <c r="O5451" t="s">
        <v>69</v>
      </c>
      <c r="P5451" t="s">
        <v>90</v>
      </c>
      <c r="Q5451">
        <v>75670</v>
      </c>
      <c r="R5451" s="1">
        <v>45393</v>
      </c>
      <c r="S5451" t="s">
        <v>63</v>
      </c>
      <c r="T5451">
        <v>736417</v>
      </c>
      <c r="U5451" t="s">
        <v>9201</v>
      </c>
      <c r="V5451">
        <v>426</v>
      </c>
      <c r="W5451">
        <v>1862</v>
      </c>
      <c r="X5451">
        <v>7</v>
      </c>
      <c r="Y5451">
        <v>5213.6000000000004</v>
      </c>
      <c r="Z5451">
        <v>9</v>
      </c>
      <c r="AA5451">
        <f>Zudio_sales_data[[#This Row],[Price]]*Zudio_sales_data[[#This Row],[Quantity]]</f>
        <v>13034</v>
      </c>
      <c r="AB5451" s="1">
        <v>45629</v>
      </c>
      <c r="AC5451">
        <f>_xlfn.DAYS(Zudio_sales_data[[#This Row],[Last Date]],Zudio_sales_data[[#This Row],[Store Open Date]])</f>
        <v>1504</v>
      </c>
      <c r="AD5451" t="str">
        <f>IF(Zudio_sales_data[[#This Row],[Order Date]]&lt;=Zudio_sales_data[[#This Row],[Store Open Date]],"wrong data","right data")</f>
        <v>right data</v>
      </c>
      <c r="AE5451">
        <f>Zudio_sales_data[[#This Row],[Sales Profit]]/Zudio_sales_data[[#This Row],[Quantity]]</f>
        <v>744.80000000000007</v>
      </c>
    </row>
    <row r="5452" spans="1:31" x14ac:dyDescent="0.3">
      <c r="A5452" t="s">
        <v>110</v>
      </c>
      <c r="B5452" t="s">
        <v>208</v>
      </c>
      <c r="C5452" t="s">
        <v>28</v>
      </c>
      <c r="D5452" t="s">
        <v>101</v>
      </c>
      <c r="E5452">
        <v>21</v>
      </c>
      <c r="F5452">
        <v>424766</v>
      </c>
      <c r="G5452" t="s">
        <v>30</v>
      </c>
      <c r="H5452" s="1">
        <v>44029</v>
      </c>
      <c r="I5452">
        <v>1200</v>
      </c>
      <c r="J5452" t="s">
        <v>9202</v>
      </c>
      <c r="K5452" t="s">
        <v>108</v>
      </c>
      <c r="L5452">
        <v>11</v>
      </c>
      <c r="M5452">
        <v>8</v>
      </c>
      <c r="N5452">
        <v>8</v>
      </c>
      <c r="O5452" t="s">
        <v>69</v>
      </c>
      <c r="P5452" t="s">
        <v>34</v>
      </c>
      <c r="Q5452">
        <v>56676</v>
      </c>
      <c r="R5452" s="1">
        <v>45487</v>
      </c>
      <c r="S5452" t="s">
        <v>95</v>
      </c>
      <c r="T5452">
        <v>580727</v>
      </c>
      <c r="U5452" t="s">
        <v>9203</v>
      </c>
      <c r="V5452">
        <v>275</v>
      </c>
      <c r="W5452">
        <v>1698</v>
      </c>
      <c r="X5452">
        <v>8</v>
      </c>
      <c r="Y5452">
        <v>5433.6</v>
      </c>
      <c r="Z5452">
        <v>9</v>
      </c>
      <c r="AA5452">
        <f>Zudio_sales_data[[#This Row],[Price]]*Zudio_sales_data[[#This Row],[Quantity]]</f>
        <v>13584</v>
      </c>
      <c r="AB5452" s="1">
        <v>45629</v>
      </c>
      <c r="AC5452">
        <f>_xlfn.DAYS(Zudio_sales_data[[#This Row],[Last Date]],Zudio_sales_data[[#This Row],[Store Open Date]])</f>
        <v>1600</v>
      </c>
      <c r="AD5452" t="str">
        <f>IF(Zudio_sales_data[[#This Row],[Order Date]]&lt;=Zudio_sales_data[[#This Row],[Store Open Date]],"wrong data","right data")</f>
        <v>right data</v>
      </c>
      <c r="AE5452">
        <f>Zudio_sales_data[[#This Row],[Sales Profit]]/Zudio_sales_data[[#This Row],[Quantity]]</f>
        <v>679.2</v>
      </c>
    </row>
    <row r="5453" spans="1:31" x14ac:dyDescent="0.3">
      <c r="A5453" t="s">
        <v>71</v>
      </c>
      <c r="B5453" t="s">
        <v>59</v>
      </c>
      <c r="C5453" t="s">
        <v>28</v>
      </c>
      <c r="D5453" t="s">
        <v>129</v>
      </c>
      <c r="E5453">
        <v>66</v>
      </c>
      <c r="F5453">
        <v>426106</v>
      </c>
      <c r="G5453" t="s">
        <v>30</v>
      </c>
      <c r="H5453" s="1">
        <v>45217</v>
      </c>
      <c r="I5453">
        <v>1400</v>
      </c>
      <c r="J5453" t="s">
        <v>9204</v>
      </c>
      <c r="K5453" t="s">
        <v>84</v>
      </c>
      <c r="L5453">
        <v>10</v>
      </c>
      <c r="M5453">
        <v>9</v>
      </c>
      <c r="N5453">
        <v>19</v>
      </c>
      <c r="O5453" t="s">
        <v>69</v>
      </c>
      <c r="P5453" t="s">
        <v>52</v>
      </c>
      <c r="Q5453">
        <v>37697</v>
      </c>
      <c r="R5453" s="1">
        <v>45325</v>
      </c>
      <c r="S5453" t="s">
        <v>91</v>
      </c>
      <c r="T5453">
        <v>744828</v>
      </c>
      <c r="U5453" t="s">
        <v>9205</v>
      </c>
      <c r="V5453">
        <v>887</v>
      </c>
      <c r="W5453">
        <v>1561</v>
      </c>
      <c r="X5453">
        <v>7</v>
      </c>
      <c r="Y5453">
        <v>4370.8</v>
      </c>
      <c r="Z5453">
        <v>11</v>
      </c>
      <c r="AA5453">
        <f>Zudio_sales_data[[#This Row],[Price]]*Zudio_sales_data[[#This Row],[Quantity]]</f>
        <v>10927</v>
      </c>
      <c r="AB5453" s="1">
        <v>45629</v>
      </c>
      <c r="AC5453">
        <f>_xlfn.DAYS(Zudio_sales_data[[#This Row],[Last Date]],Zudio_sales_data[[#This Row],[Store Open Date]])</f>
        <v>412</v>
      </c>
      <c r="AD5453" t="str">
        <f>IF(Zudio_sales_data[[#This Row],[Order Date]]&lt;=Zudio_sales_data[[#This Row],[Store Open Date]],"wrong data","right data")</f>
        <v>right data</v>
      </c>
      <c r="AE5453">
        <f>Zudio_sales_data[[#This Row],[Sales Profit]]/Zudio_sales_data[[#This Row],[Quantity]]</f>
        <v>624.4</v>
      </c>
    </row>
    <row r="5454" spans="1:31" x14ac:dyDescent="0.3">
      <c r="A5454" t="s">
        <v>55</v>
      </c>
      <c r="B5454" t="s">
        <v>208</v>
      </c>
      <c r="C5454" t="s">
        <v>28</v>
      </c>
      <c r="D5454" t="s">
        <v>66</v>
      </c>
      <c r="E5454">
        <v>38</v>
      </c>
      <c r="F5454">
        <v>427288</v>
      </c>
      <c r="G5454" t="s">
        <v>49</v>
      </c>
      <c r="H5454" s="1">
        <v>44671</v>
      </c>
      <c r="I5454">
        <v>800</v>
      </c>
      <c r="J5454" t="s">
        <v>9206</v>
      </c>
      <c r="K5454" t="s">
        <v>68</v>
      </c>
      <c r="L5454">
        <v>10</v>
      </c>
      <c r="M5454">
        <v>7</v>
      </c>
      <c r="N5454">
        <v>11</v>
      </c>
      <c r="O5454" t="s">
        <v>33</v>
      </c>
      <c r="P5454" t="s">
        <v>62</v>
      </c>
      <c r="Q5454">
        <v>45171</v>
      </c>
      <c r="R5454" s="1">
        <v>45339</v>
      </c>
      <c r="S5454" t="s">
        <v>91</v>
      </c>
      <c r="T5454">
        <v>645784</v>
      </c>
      <c r="U5454" t="s">
        <v>9207</v>
      </c>
      <c r="V5454">
        <v>557</v>
      </c>
      <c r="W5454">
        <v>514</v>
      </c>
      <c r="X5454">
        <v>1</v>
      </c>
      <c r="Y5454">
        <v>205.6</v>
      </c>
      <c r="Z5454">
        <v>9</v>
      </c>
      <c r="AA5454">
        <f>Zudio_sales_data[[#This Row],[Price]]*Zudio_sales_data[[#This Row],[Quantity]]</f>
        <v>514</v>
      </c>
      <c r="AB5454" s="1">
        <v>45629</v>
      </c>
      <c r="AC5454">
        <f>_xlfn.DAYS(Zudio_sales_data[[#This Row],[Last Date]],Zudio_sales_data[[#This Row],[Store Open Date]])</f>
        <v>958</v>
      </c>
      <c r="AD5454" t="str">
        <f>IF(Zudio_sales_data[[#This Row],[Order Date]]&lt;=Zudio_sales_data[[#This Row],[Store Open Date]],"wrong data","right data")</f>
        <v>right data</v>
      </c>
      <c r="AE5454">
        <f>Zudio_sales_data[[#This Row],[Sales Profit]]/Zudio_sales_data[[#This Row],[Quantity]]</f>
        <v>205.6</v>
      </c>
    </row>
    <row r="5455" spans="1:31" x14ac:dyDescent="0.3">
      <c r="A5455" t="s">
        <v>37</v>
      </c>
      <c r="B5455" t="s">
        <v>275</v>
      </c>
      <c r="C5455" t="s">
        <v>47</v>
      </c>
      <c r="D5455" t="s">
        <v>66</v>
      </c>
      <c r="E5455">
        <v>20</v>
      </c>
      <c r="F5455">
        <v>430024</v>
      </c>
      <c r="G5455" t="s">
        <v>30</v>
      </c>
      <c r="H5455" s="1">
        <v>44515</v>
      </c>
      <c r="I5455">
        <v>950</v>
      </c>
      <c r="J5455" t="s">
        <v>9208</v>
      </c>
      <c r="K5455" t="s">
        <v>203</v>
      </c>
      <c r="L5455">
        <v>10</v>
      </c>
      <c r="M5455">
        <v>7</v>
      </c>
      <c r="N5455">
        <v>9</v>
      </c>
      <c r="O5455" t="s">
        <v>69</v>
      </c>
      <c r="P5455" t="s">
        <v>34</v>
      </c>
      <c r="Q5455">
        <v>30917</v>
      </c>
      <c r="R5455" s="1">
        <v>45292</v>
      </c>
      <c r="S5455" t="s">
        <v>85</v>
      </c>
      <c r="T5455">
        <v>241950</v>
      </c>
      <c r="U5455" t="s">
        <v>7383</v>
      </c>
      <c r="V5455">
        <v>298</v>
      </c>
      <c r="W5455">
        <v>1403</v>
      </c>
      <c r="X5455">
        <v>3</v>
      </c>
      <c r="Y5455">
        <v>1683.6</v>
      </c>
      <c r="Z5455">
        <v>9</v>
      </c>
      <c r="AA5455">
        <f>Zudio_sales_data[[#This Row],[Price]]*Zudio_sales_data[[#This Row],[Quantity]]</f>
        <v>4209</v>
      </c>
      <c r="AB5455" s="1">
        <v>45629</v>
      </c>
      <c r="AC5455">
        <f>_xlfn.DAYS(Zudio_sales_data[[#This Row],[Last Date]],Zudio_sales_data[[#This Row],[Store Open Date]])</f>
        <v>1114</v>
      </c>
      <c r="AD5455" t="str">
        <f>IF(Zudio_sales_data[[#This Row],[Order Date]]&lt;=Zudio_sales_data[[#This Row],[Store Open Date]],"wrong data","right data")</f>
        <v>right data</v>
      </c>
      <c r="AE5455">
        <f>Zudio_sales_data[[#This Row],[Sales Profit]]/Zudio_sales_data[[#This Row],[Quantity]]</f>
        <v>561.19999999999993</v>
      </c>
    </row>
    <row r="5456" spans="1:31" x14ac:dyDescent="0.3">
      <c r="A5456" t="s">
        <v>55</v>
      </c>
      <c r="B5456" t="s">
        <v>46</v>
      </c>
      <c r="C5456" t="s">
        <v>39</v>
      </c>
      <c r="D5456" t="s">
        <v>229</v>
      </c>
      <c r="E5456">
        <v>56</v>
      </c>
      <c r="F5456">
        <v>421558</v>
      </c>
      <c r="G5456" t="s">
        <v>30</v>
      </c>
      <c r="H5456" s="1">
        <v>45258</v>
      </c>
      <c r="I5456">
        <v>1300</v>
      </c>
      <c r="J5456" t="s">
        <v>9209</v>
      </c>
      <c r="K5456" t="s">
        <v>550</v>
      </c>
      <c r="L5456">
        <v>11</v>
      </c>
      <c r="M5456">
        <v>8</v>
      </c>
      <c r="N5456">
        <v>5</v>
      </c>
      <c r="O5456" t="s">
        <v>33</v>
      </c>
      <c r="P5456" t="s">
        <v>90</v>
      </c>
      <c r="Q5456">
        <v>93555</v>
      </c>
      <c r="R5456" s="1">
        <v>45475</v>
      </c>
      <c r="S5456" t="s">
        <v>95</v>
      </c>
      <c r="T5456">
        <v>814632</v>
      </c>
      <c r="U5456" t="s">
        <v>9210</v>
      </c>
      <c r="V5456">
        <v>236</v>
      </c>
      <c r="W5456">
        <v>2473</v>
      </c>
      <c r="X5456">
        <v>7</v>
      </c>
      <c r="Y5456">
        <v>6924.4</v>
      </c>
      <c r="Z5456">
        <v>9</v>
      </c>
      <c r="AA5456">
        <f>Zudio_sales_data[[#This Row],[Price]]*Zudio_sales_data[[#This Row],[Quantity]]</f>
        <v>17311</v>
      </c>
      <c r="AB5456" s="1">
        <v>45629</v>
      </c>
      <c r="AC5456">
        <f>_xlfn.DAYS(Zudio_sales_data[[#This Row],[Last Date]],Zudio_sales_data[[#This Row],[Store Open Date]])</f>
        <v>371</v>
      </c>
      <c r="AD5456" t="str">
        <f>IF(Zudio_sales_data[[#This Row],[Order Date]]&lt;=Zudio_sales_data[[#This Row],[Store Open Date]],"wrong data","right data")</f>
        <v>right data</v>
      </c>
      <c r="AE5456">
        <f>Zudio_sales_data[[#This Row],[Sales Profit]]/Zudio_sales_data[[#This Row],[Quantity]]</f>
        <v>989.19999999999993</v>
      </c>
    </row>
    <row r="5457" spans="1:31" x14ac:dyDescent="0.3">
      <c r="A5457" t="s">
        <v>110</v>
      </c>
      <c r="B5457" t="s">
        <v>365</v>
      </c>
      <c r="C5457" t="s">
        <v>47</v>
      </c>
      <c r="D5457" t="s">
        <v>48</v>
      </c>
      <c r="E5457">
        <v>78</v>
      </c>
      <c r="F5457">
        <v>404763</v>
      </c>
      <c r="G5457" t="s">
        <v>30</v>
      </c>
      <c r="H5457" s="1">
        <v>45268</v>
      </c>
      <c r="I5457">
        <v>1000</v>
      </c>
      <c r="J5457" t="s">
        <v>9211</v>
      </c>
      <c r="K5457" t="s">
        <v>249</v>
      </c>
      <c r="L5457">
        <v>11</v>
      </c>
      <c r="M5457">
        <v>8</v>
      </c>
      <c r="N5457">
        <v>11</v>
      </c>
      <c r="O5457" t="s">
        <v>69</v>
      </c>
      <c r="P5457" t="s">
        <v>52</v>
      </c>
      <c r="Q5457">
        <v>52344</v>
      </c>
      <c r="R5457" s="1">
        <v>45317</v>
      </c>
      <c r="S5457" t="s">
        <v>85</v>
      </c>
      <c r="T5457">
        <v>845517</v>
      </c>
      <c r="U5457" t="s">
        <v>3679</v>
      </c>
      <c r="V5457">
        <v>465</v>
      </c>
      <c r="W5457">
        <v>1834</v>
      </c>
      <c r="X5457">
        <v>1</v>
      </c>
      <c r="Y5457">
        <v>733.6</v>
      </c>
      <c r="Z5457">
        <v>9</v>
      </c>
      <c r="AA5457">
        <f>Zudio_sales_data[[#This Row],[Price]]*Zudio_sales_data[[#This Row],[Quantity]]</f>
        <v>1834</v>
      </c>
      <c r="AB5457" s="1">
        <v>45629</v>
      </c>
      <c r="AC5457">
        <f>_xlfn.DAYS(Zudio_sales_data[[#This Row],[Last Date]],Zudio_sales_data[[#This Row],[Store Open Date]])</f>
        <v>361</v>
      </c>
      <c r="AD5457" t="str">
        <f>IF(Zudio_sales_data[[#This Row],[Order Date]]&lt;=Zudio_sales_data[[#This Row],[Store Open Date]],"wrong data","right data")</f>
        <v>right data</v>
      </c>
      <c r="AE5457">
        <f>Zudio_sales_data[[#This Row],[Sales Profit]]/Zudio_sales_data[[#This Row],[Quantity]]</f>
        <v>733.6</v>
      </c>
    </row>
    <row r="5458" spans="1:31" x14ac:dyDescent="0.3">
      <c r="A5458" t="s">
        <v>139</v>
      </c>
      <c r="B5458" t="s">
        <v>179</v>
      </c>
      <c r="C5458" t="s">
        <v>47</v>
      </c>
      <c r="D5458" t="s">
        <v>129</v>
      </c>
      <c r="E5458">
        <v>40</v>
      </c>
      <c r="F5458">
        <v>407849</v>
      </c>
      <c r="G5458" t="s">
        <v>49</v>
      </c>
      <c r="H5458" s="1">
        <v>44154</v>
      </c>
      <c r="I5458">
        <v>1000</v>
      </c>
      <c r="J5458" t="s">
        <v>9212</v>
      </c>
      <c r="K5458" t="s">
        <v>685</v>
      </c>
      <c r="L5458">
        <v>11</v>
      </c>
      <c r="M5458">
        <v>8</v>
      </c>
      <c r="N5458">
        <v>7</v>
      </c>
      <c r="O5458" t="s">
        <v>33</v>
      </c>
      <c r="P5458" t="s">
        <v>52</v>
      </c>
      <c r="Q5458">
        <v>25758</v>
      </c>
      <c r="R5458" s="1">
        <v>45303</v>
      </c>
      <c r="S5458" t="s">
        <v>85</v>
      </c>
      <c r="T5458">
        <v>930851</v>
      </c>
      <c r="U5458" t="s">
        <v>9213</v>
      </c>
      <c r="V5458">
        <v>455</v>
      </c>
      <c r="W5458">
        <v>2947</v>
      </c>
      <c r="X5458">
        <v>3</v>
      </c>
      <c r="Y5458">
        <v>3536.4</v>
      </c>
      <c r="Z5458">
        <v>9</v>
      </c>
      <c r="AA5458">
        <f>Zudio_sales_data[[#This Row],[Price]]*Zudio_sales_data[[#This Row],[Quantity]]</f>
        <v>8841</v>
      </c>
      <c r="AB5458" s="1">
        <v>45629</v>
      </c>
      <c r="AC5458">
        <f>_xlfn.DAYS(Zudio_sales_data[[#This Row],[Last Date]],Zudio_sales_data[[#This Row],[Store Open Date]])</f>
        <v>1475</v>
      </c>
      <c r="AD5458" t="str">
        <f>IF(Zudio_sales_data[[#This Row],[Order Date]]&lt;=Zudio_sales_data[[#This Row],[Store Open Date]],"wrong data","right data")</f>
        <v>right data</v>
      </c>
      <c r="AE5458">
        <f>Zudio_sales_data[[#This Row],[Sales Profit]]/Zudio_sales_data[[#This Row],[Quantity]]</f>
        <v>1178.8</v>
      </c>
    </row>
    <row r="5459" spans="1:31" x14ac:dyDescent="0.3">
      <c r="A5459" t="s">
        <v>26</v>
      </c>
      <c r="B5459" t="s">
        <v>100</v>
      </c>
      <c r="C5459" t="s">
        <v>39</v>
      </c>
      <c r="D5459" t="s">
        <v>82</v>
      </c>
      <c r="E5459">
        <v>69</v>
      </c>
      <c r="F5459">
        <v>409852</v>
      </c>
      <c r="G5459" t="s">
        <v>49</v>
      </c>
      <c r="H5459" s="1">
        <v>44818</v>
      </c>
      <c r="I5459">
        <v>1400</v>
      </c>
      <c r="J5459" t="s">
        <v>3973</v>
      </c>
      <c r="K5459" t="s">
        <v>456</v>
      </c>
      <c r="L5459">
        <v>10</v>
      </c>
      <c r="M5459">
        <v>7</v>
      </c>
      <c r="N5459">
        <v>8</v>
      </c>
      <c r="O5459" t="s">
        <v>69</v>
      </c>
      <c r="P5459" t="s">
        <v>62</v>
      </c>
      <c r="Q5459">
        <v>90354</v>
      </c>
      <c r="R5459" s="1">
        <v>45292</v>
      </c>
      <c r="S5459" t="s">
        <v>85</v>
      </c>
      <c r="T5459">
        <v>257292</v>
      </c>
      <c r="U5459" t="s">
        <v>9214</v>
      </c>
      <c r="V5459">
        <v>380</v>
      </c>
      <c r="W5459">
        <v>2264</v>
      </c>
      <c r="X5459">
        <v>6</v>
      </c>
      <c r="Y5459">
        <v>5433.6</v>
      </c>
      <c r="Z5459">
        <v>9</v>
      </c>
      <c r="AA5459">
        <f>Zudio_sales_data[[#This Row],[Price]]*Zudio_sales_data[[#This Row],[Quantity]]</f>
        <v>13584</v>
      </c>
      <c r="AB5459" s="1">
        <v>45629</v>
      </c>
      <c r="AC5459">
        <f>_xlfn.DAYS(Zudio_sales_data[[#This Row],[Last Date]],Zudio_sales_data[[#This Row],[Store Open Date]])</f>
        <v>811</v>
      </c>
      <c r="AD5459" t="str">
        <f>IF(Zudio_sales_data[[#This Row],[Order Date]]&lt;=Zudio_sales_data[[#This Row],[Store Open Date]],"wrong data","right data")</f>
        <v>right data</v>
      </c>
      <c r="AE5459">
        <f>Zudio_sales_data[[#This Row],[Sales Profit]]/Zudio_sales_data[[#This Row],[Quantity]]</f>
        <v>905.6</v>
      </c>
    </row>
    <row r="5460" spans="1:31" x14ac:dyDescent="0.3">
      <c r="A5460" t="s">
        <v>117</v>
      </c>
      <c r="B5460" t="s">
        <v>365</v>
      </c>
      <c r="C5460" t="s">
        <v>47</v>
      </c>
      <c r="D5460" t="s">
        <v>66</v>
      </c>
      <c r="E5460">
        <v>16</v>
      </c>
      <c r="F5460">
        <v>433066</v>
      </c>
      <c r="G5460" t="s">
        <v>49</v>
      </c>
      <c r="H5460" s="1">
        <v>44479</v>
      </c>
      <c r="I5460">
        <v>800</v>
      </c>
      <c r="J5460" t="s">
        <v>9215</v>
      </c>
      <c r="K5460" t="s">
        <v>456</v>
      </c>
      <c r="L5460">
        <v>10</v>
      </c>
      <c r="M5460">
        <v>9</v>
      </c>
      <c r="N5460">
        <v>19</v>
      </c>
      <c r="O5460" t="s">
        <v>33</v>
      </c>
      <c r="P5460" t="s">
        <v>34</v>
      </c>
      <c r="Q5460">
        <v>89142</v>
      </c>
      <c r="R5460" s="1">
        <v>45554</v>
      </c>
      <c r="S5460" t="s">
        <v>131</v>
      </c>
      <c r="T5460">
        <v>488812</v>
      </c>
      <c r="U5460" t="s">
        <v>9216</v>
      </c>
      <c r="V5460">
        <v>612</v>
      </c>
      <c r="W5460">
        <v>1629</v>
      </c>
      <c r="X5460">
        <v>7</v>
      </c>
      <c r="Y5460">
        <v>4561.2</v>
      </c>
      <c r="Z5460">
        <v>11</v>
      </c>
      <c r="AA5460">
        <f>Zudio_sales_data[[#This Row],[Price]]*Zudio_sales_data[[#This Row],[Quantity]]</f>
        <v>11403</v>
      </c>
      <c r="AB5460" s="1">
        <v>45629</v>
      </c>
      <c r="AC5460">
        <f>_xlfn.DAYS(Zudio_sales_data[[#This Row],[Last Date]],Zudio_sales_data[[#This Row],[Store Open Date]])</f>
        <v>1150</v>
      </c>
      <c r="AD5460" t="str">
        <f>IF(Zudio_sales_data[[#This Row],[Order Date]]&lt;=Zudio_sales_data[[#This Row],[Store Open Date]],"wrong data","right data")</f>
        <v>right data</v>
      </c>
      <c r="AE5460">
        <f>Zudio_sales_data[[#This Row],[Sales Profit]]/Zudio_sales_data[[#This Row],[Quantity]]</f>
        <v>651.6</v>
      </c>
    </row>
    <row r="5461" spans="1:31" x14ac:dyDescent="0.3">
      <c r="A5461" t="s">
        <v>37</v>
      </c>
      <c r="B5461" t="s">
        <v>111</v>
      </c>
      <c r="C5461" t="s">
        <v>39</v>
      </c>
      <c r="D5461" t="s">
        <v>229</v>
      </c>
      <c r="E5461">
        <v>17</v>
      </c>
      <c r="F5461">
        <v>428737</v>
      </c>
      <c r="G5461" t="s">
        <v>49</v>
      </c>
      <c r="H5461" s="1">
        <v>45414</v>
      </c>
      <c r="I5461">
        <v>1100</v>
      </c>
      <c r="J5461" t="s">
        <v>9217</v>
      </c>
      <c r="K5461" t="s">
        <v>678</v>
      </c>
      <c r="L5461">
        <v>10</v>
      </c>
      <c r="M5461">
        <v>9</v>
      </c>
      <c r="N5461">
        <v>20</v>
      </c>
      <c r="O5461" t="s">
        <v>33</v>
      </c>
      <c r="P5461" t="s">
        <v>90</v>
      </c>
      <c r="Q5461">
        <v>80619</v>
      </c>
      <c r="R5461" s="1">
        <v>45553</v>
      </c>
      <c r="S5461" t="s">
        <v>131</v>
      </c>
      <c r="T5461">
        <v>782648</v>
      </c>
      <c r="U5461" t="s">
        <v>9218</v>
      </c>
      <c r="V5461">
        <v>777</v>
      </c>
      <c r="W5461">
        <v>1552</v>
      </c>
      <c r="X5461">
        <v>7</v>
      </c>
      <c r="Y5461">
        <v>4345.6000000000004</v>
      </c>
      <c r="Z5461">
        <v>11</v>
      </c>
      <c r="AA5461">
        <f>Zudio_sales_data[[#This Row],[Price]]*Zudio_sales_data[[#This Row],[Quantity]]</f>
        <v>10864</v>
      </c>
      <c r="AB5461" s="1">
        <v>45629</v>
      </c>
      <c r="AC5461">
        <f>_xlfn.DAYS(Zudio_sales_data[[#This Row],[Last Date]],Zudio_sales_data[[#This Row],[Store Open Date]])</f>
        <v>215</v>
      </c>
      <c r="AD5461" t="str">
        <f>IF(Zudio_sales_data[[#This Row],[Order Date]]&lt;=Zudio_sales_data[[#This Row],[Store Open Date]],"wrong data","right data")</f>
        <v>right data</v>
      </c>
      <c r="AE5461">
        <f>Zudio_sales_data[[#This Row],[Sales Profit]]/Zudio_sales_data[[#This Row],[Quantity]]</f>
        <v>620.80000000000007</v>
      </c>
    </row>
    <row r="5462" spans="1:31" x14ac:dyDescent="0.3">
      <c r="A5462" t="s">
        <v>71</v>
      </c>
      <c r="B5462" t="s">
        <v>163</v>
      </c>
      <c r="C5462" t="s">
        <v>39</v>
      </c>
      <c r="D5462" t="s">
        <v>229</v>
      </c>
      <c r="E5462">
        <v>24</v>
      </c>
      <c r="F5462">
        <v>431573</v>
      </c>
      <c r="G5462" t="s">
        <v>49</v>
      </c>
      <c r="H5462" s="1">
        <v>44568</v>
      </c>
      <c r="I5462">
        <v>1200</v>
      </c>
      <c r="J5462" t="s">
        <v>952</v>
      </c>
      <c r="K5462" t="s">
        <v>1057</v>
      </c>
      <c r="L5462">
        <v>9</v>
      </c>
      <c r="M5462">
        <v>8</v>
      </c>
      <c r="N5462">
        <v>10</v>
      </c>
      <c r="O5462" t="s">
        <v>33</v>
      </c>
      <c r="P5462" t="s">
        <v>62</v>
      </c>
      <c r="Q5462">
        <v>56144</v>
      </c>
      <c r="R5462" s="1">
        <v>45355</v>
      </c>
      <c r="S5462" t="s">
        <v>58</v>
      </c>
      <c r="T5462">
        <v>987792</v>
      </c>
      <c r="U5462" t="s">
        <v>9219</v>
      </c>
      <c r="V5462">
        <v>207</v>
      </c>
      <c r="W5462">
        <v>2092</v>
      </c>
      <c r="X5462">
        <v>1</v>
      </c>
      <c r="Y5462">
        <v>836.8</v>
      </c>
      <c r="Z5462">
        <v>11</v>
      </c>
      <c r="AA5462">
        <f>Zudio_sales_data[[#This Row],[Price]]*Zudio_sales_data[[#This Row],[Quantity]]</f>
        <v>2092</v>
      </c>
      <c r="AB5462" s="1">
        <v>45629</v>
      </c>
      <c r="AC5462">
        <f>_xlfn.DAYS(Zudio_sales_data[[#This Row],[Last Date]],Zudio_sales_data[[#This Row],[Store Open Date]])</f>
        <v>1061</v>
      </c>
      <c r="AD5462" t="str">
        <f>IF(Zudio_sales_data[[#This Row],[Order Date]]&lt;=Zudio_sales_data[[#This Row],[Store Open Date]],"wrong data","right data")</f>
        <v>right data</v>
      </c>
      <c r="AE5462">
        <f>Zudio_sales_data[[#This Row],[Sales Profit]]/Zudio_sales_data[[#This Row],[Quantity]]</f>
        <v>836.8</v>
      </c>
    </row>
    <row r="5463" spans="1:31" x14ac:dyDescent="0.3">
      <c r="A5463" t="s">
        <v>139</v>
      </c>
      <c r="B5463" t="s">
        <v>46</v>
      </c>
      <c r="C5463" t="s">
        <v>47</v>
      </c>
      <c r="D5463" t="s">
        <v>82</v>
      </c>
      <c r="E5463">
        <v>53</v>
      </c>
      <c r="F5463">
        <v>426716</v>
      </c>
      <c r="G5463" t="s">
        <v>49</v>
      </c>
      <c r="H5463" s="1">
        <v>45206</v>
      </c>
      <c r="I5463">
        <v>950</v>
      </c>
      <c r="J5463" t="s">
        <v>1274</v>
      </c>
      <c r="K5463" t="s">
        <v>203</v>
      </c>
      <c r="L5463">
        <v>9</v>
      </c>
      <c r="M5463">
        <v>8</v>
      </c>
      <c r="N5463">
        <v>6</v>
      </c>
      <c r="O5463" t="s">
        <v>33</v>
      </c>
      <c r="P5463" t="s">
        <v>62</v>
      </c>
      <c r="Q5463">
        <v>89368</v>
      </c>
      <c r="R5463" s="1">
        <v>45315</v>
      </c>
      <c r="S5463" t="s">
        <v>85</v>
      </c>
      <c r="T5463">
        <v>496540</v>
      </c>
      <c r="U5463" t="s">
        <v>9220</v>
      </c>
      <c r="V5463">
        <v>375</v>
      </c>
      <c r="W5463">
        <v>828</v>
      </c>
      <c r="X5463">
        <v>4</v>
      </c>
      <c r="Y5463">
        <v>1324.8</v>
      </c>
      <c r="Z5463">
        <v>11</v>
      </c>
      <c r="AA5463">
        <f>Zudio_sales_data[[#This Row],[Price]]*Zudio_sales_data[[#This Row],[Quantity]]</f>
        <v>3312</v>
      </c>
      <c r="AB5463" s="1">
        <v>45629</v>
      </c>
      <c r="AC5463">
        <f>_xlfn.DAYS(Zudio_sales_data[[#This Row],[Last Date]],Zudio_sales_data[[#This Row],[Store Open Date]])</f>
        <v>423</v>
      </c>
      <c r="AD5463" t="str">
        <f>IF(Zudio_sales_data[[#This Row],[Order Date]]&lt;=Zudio_sales_data[[#This Row],[Store Open Date]],"wrong data","right data")</f>
        <v>right data</v>
      </c>
      <c r="AE5463">
        <f>Zudio_sales_data[[#This Row],[Sales Profit]]/Zudio_sales_data[[#This Row],[Quantity]]</f>
        <v>331.2</v>
      </c>
    </row>
    <row r="5464" spans="1:31" x14ac:dyDescent="0.3">
      <c r="A5464" t="s">
        <v>55</v>
      </c>
      <c r="B5464" t="s">
        <v>275</v>
      </c>
      <c r="C5464" t="s">
        <v>47</v>
      </c>
      <c r="D5464" t="s">
        <v>77</v>
      </c>
      <c r="E5464">
        <v>11</v>
      </c>
      <c r="F5464">
        <v>400101</v>
      </c>
      <c r="G5464" t="s">
        <v>49</v>
      </c>
      <c r="H5464" s="1">
        <v>45050</v>
      </c>
      <c r="I5464">
        <v>950</v>
      </c>
      <c r="J5464" t="s">
        <v>9221</v>
      </c>
      <c r="K5464" t="s">
        <v>428</v>
      </c>
      <c r="L5464">
        <v>11</v>
      </c>
      <c r="M5464">
        <v>8</v>
      </c>
      <c r="N5464">
        <v>12</v>
      </c>
      <c r="O5464" t="s">
        <v>69</v>
      </c>
      <c r="P5464" t="s">
        <v>52</v>
      </c>
      <c r="Q5464">
        <v>41965</v>
      </c>
      <c r="R5464" s="1">
        <v>45459</v>
      </c>
      <c r="S5464" t="s">
        <v>43</v>
      </c>
      <c r="T5464">
        <v>860830</v>
      </c>
      <c r="U5464" t="s">
        <v>9222</v>
      </c>
      <c r="V5464">
        <v>979</v>
      </c>
      <c r="W5464">
        <v>1323</v>
      </c>
      <c r="X5464">
        <v>1</v>
      </c>
      <c r="Y5464">
        <v>529.20000000000005</v>
      </c>
      <c r="Z5464">
        <v>9</v>
      </c>
      <c r="AA5464">
        <f>Zudio_sales_data[[#This Row],[Price]]*Zudio_sales_data[[#This Row],[Quantity]]</f>
        <v>1323</v>
      </c>
      <c r="AB5464" s="1">
        <v>45629</v>
      </c>
      <c r="AC5464">
        <f>_xlfn.DAYS(Zudio_sales_data[[#This Row],[Last Date]],Zudio_sales_data[[#This Row],[Store Open Date]])</f>
        <v>579</v>
      </c>
      <c r="AD5464" t="str">
        <f>IF(Zudio_sales_data[[#This Row],[Order Date]]&lt;=Zudio_sales_data[[#This Row],[Store Open Date]],"wrong data","right data")</f>
        <v>right data</v>
      </c>
      <c r="AE5464">
        <f>Zudio_sales_data[[#This Row],[Sales Profit]]/Zudio_sales_data[[#This Row],[Quantity]]</f>
        <v>529.20000000000005</v>
      </c>
    </row>
    <row r="5465" spans="1:31" x14ac:dyDescent="0.3">
      <c r="A5465" t="s">
        <v>37</v>
      </c>
      <c r="B5465" t="s">
        <v>328</v>
      </c>
      <c r="C5465" t="s">
        <v>39</v>
      </c>
      <c r="D5465" t="s">
        <v>112</v>
      </c>
      <c r="E5465">
        <v>2</v>
      </c>
      <c r="F5465">
        <v>432041</v>
      </c>
      <c r="G5465" t="s">
        <v>30</v>
      </c>
      <c r="H5465" s="1">
        <v>44839</v>
      </c>
      <c r="I5465">
        <v>1100</v>
      </c>
      <c r="J5465" t="s">
        <v>9223</v>
      </c>
      <c r="K5465" t="s">
        <v>108</v>
      </c>
      <c r="L5465">
        <v>10</v>
      </c>
      <c r="M5465">
        <v>7</v>
      </c>
      <c r="N5465">
        <v>18</v>
      </c>
      <c r="O5465" t="s">
        <v>69</v>
      </c>
      <c r="P5465" t="s">
        <v>62</v>
      </c>
      <c r="Q5465">
        <v>85138</v>
      </c>
      <c r="R5465" s="1">
        <v>45615</v>
      </c>
      <c r="S5465" t="s">
        <v>35</v>
      </c>
      <c r="T5465">
        <v>692328</v>
      </c>
      <c r="U5465" t="s">
        <v>9224</v>
      </c>
      <c r="V5465">
        <v>923</v>
      </c>
      <c r="W5465">
        <v>2908</v>
      </c>
      <c r="X5465">
        <v>6</v>
      </c>
      <c r="Y5465">
        <v>6979.2</v>
      </c>
      <c r="Z5465">
        <v>9</v>
      </c>
      <c r="AA5465">
        <f>Zudio_sales_data[[#This Row],[Price]]*Zudio_sales_data[[#This Row],[Quantity]]</f>
        <v>17448</v>
      </c>
      <c r="AB5465" s="1">
        <v>45629</v>
      </c>
      <c r="AC5465">
        <f>_xlfn.DAYS(Zudio_sales_data[[#This Row],[Last Date]],Zudio_sales_data[[#This Row],[Store Open Date]])</f>
        <v>790</v>
      </c>
      <c r="AD5465" t="str">
        <f>IF(Zudio_sales_data[[#This Row],[Order Date]]&lt;=Zudio_sales_data[[#This Row],[Store Open Date]],"wrong data","right data")</f>
        <v>right data</v>
      </c>
      <c r="AE5465">
        <f>Zudio_sales_data[[#This Row],[Sales Profit]]/Zudio_sales_data[[#This Row],[Quantity]]</f>
        <v>1163.2</v>
      </c>
    </row>
    <row r="5466" spans="1:31" x14ac:dyDescent="0.3">
      <c r="A5466" t="s">
        <v>139</v>
      </c>
      <c r="B5466" t="s">
        <v>179</v>
      </c>
      <c r="C5466" t="s">
        <v>47</v>
      </c>
      <c r="D5466" t="s">
        <v>66</v>
      </c>
      <c r="E5466">
        <v>25</v>
      </c>
      <c r="F5466">
        <v>411149</v>
      </c>
      <c r="G5466" t="s">
        <v>30</v>
      </c>
      <c r="H5466" s="1">
        <v>45299</v>
      </c>
      <c r="I5466">
        <v>1400</v>
      </c>
      <c r="J5466" t="s">
        <v>9225</v>
      </c>
      <c r="K5466" t="s">
        <v>609</v>
      </c>
      <c r="L5466">
        <v>11</v>
      </c>
      <c r="M5466">
        <v>8</v>
      </c>
      <c r="N5466">
        <v>13</v>
      </c>
      <c r="O5466" t="s">
        <v>69</v>
      </c>
      <c r="P5466" t="s">
        <v>90</v>
      </c>
      <c r="Q5466">
        <v>46160</v>
      </c>
      <c r="R5466" s="1">
        <v>45375</v>
      </c>
      <c r="S5466" t="s">
        <v>58</v>
      </c>
      <c r="T5466">
        <v>104641</v>
      </c>
      <c r="U5466" t="s">
        <v>9226</v>
      </c>
      <c r="V5466">
        <v>352</v>
      </c>
      <c r="W5466">
        <v>2546</v>
      </c>
      <c r="X5466">
        <v>4</v>
      </c>
      <c r="Y5466">
        <v>4073.6</v>
      </c>
      <c r="Z5466">
        <v>9</v>
      </c>
      <c r="AA5466">
        <f>Zudio_sales_data[[#This Row],[Price]]*Zudio_sales_data[[#This Row],[Quantity]]</f>
        <v>10184</v>
      </c>
      <c r="AB5466" s="1">
        <v>45629</v>
      </c>
      <c r="AC5466">
        <f>_xlfn.DAYS(Zudio_sales_data[[#This Row],[Last Date]],Zudio_sales_data[[#This Row],[Store Open Date]])</f>
        <v>330</v>
      </c>
      <c r="AD5466" t="str">
        <f>IF(Zudio_sales_data[[#This Row],[Order Date]]&lt;=Zudio_sales_data[[#This Row],[Store Open Date]],"wrong data","right data")</f>
        <v>right data</v>
      </c>
      <c r="AE5466">
        <f>Zudio_sales_data[[#This Row],[Sales Profit]]/Zudio_sales_data[[#This Row],[Quantity]]</f>
        <v>1018.4</v>
      </c>
    </row>
    <row r="5467" spans="1:31" x14ac:dyDescent="0.3">
      <c r="A5467" t="s">
        <v>117</v>
      </c>
      <c r="B5467" t="s">
        <v>125</v>
      </c>
      <c r="C5467" t="s">
        <v>28</v>
      </c>
      <c r="D5467" t="s">
        <v>82</v>
      </c>
      <c r="E5467">
        <v>87</v>
      </c>
      <c r="F5467">
        <v>416800</v>
      </c>
      <c r="G5467" t="s">
        <v>30</v>
      </c>
      <c r="H5467" s="1">
        <v>44226</v>
      </c>
      <c r="I5467">
        <v>1400</v>
      </c>
      <c r="J5467" t="s">
        <v>9227</v>
      </c>
      <c r="K5467" t="s">
        <v>189</v>
      </c>
      <c r="L5467">
        <v>10</v>
      </c>
      <c r="M5467">
        <v>7</v>
      </c>
      <c r="N5467">
        <v>15</v>
      </c>
      <c r="O5467" t="s">
        <v>33</v>
      </c>
      <c r="P5467" t="s">
        <v>62</v>
      </c>
      <c r="Q5467">
        <v>73326</v>
      </c>
      <c r="R5467" s="1">
        <v>45292</v>
      </c>
      <c r="S5467" t="s">
        <v>85</v>
      </c>
      <c r="T5467">
        <v>164853</v>
      </c>
      <c r="U5467" t="s">
        <v>9228</v>
      </c>
      <c r="V5467">
        <v>710</v>
      </c>
      <c r="W5467">
        <v>1003</v>
      </c>
      <c r="X5467">
        <v>4</v>
      </c>
      <c r="Y5467">
        <v>1604.8</v>
      </c>
      <c r="Z5467">
        <v>9</v>
      </c>
      <c r="AA5467">
        <f>Zudio_sales_data[[#This Row],[Price]]*Zudio_sales_data[[#This Row],[Quantity]]</f>
        <v>4012</v>
      </c>
      <c r="AB5467" s="1">
        <v>45629</v>
      </c>
      <c r="AC5467">
        <f>_xlfn.DAYS(Zudio_sales_data[[#This Row],[Last Date]],Zudio_sales_data[[#This Row],[Store Open Date]])</f>
        <v>1403</v>
      </c>
      <c r="AD5467" t="str">
        <f>IF(Zudio_sales_data[[#This Row],[Order Date]]&lt;=Zudio_sales_data[[#This Row],[Store Open Date]],"wrong data","right data")</f>
        <v>right data</v>
      </c>
      <c r="AE5467">
        <f>Zudio_sales_data[[#This Row],[Sales Profit]]/Zudio_sales_data[[#This Row],[Quantity]]</f>
        <v>401.2</v>
      </c>
    </row>
    <row r="5468" spans="1:31" x14ac:dyDescent="0.3">
      <c r="A5468" t="s">
        <v>45</v>
      </c>
      <c r="B5468" t="s">
        <v>125</v>
      </c>
      <c r="C5468" t="s">
        <v>28</v>
      </c>
      <c r="D5468" t="s">
        <v>129</v>
      </c>
      <c r="E5468">
        <v>70</v>
      </c>
      <c r="F5468">
        <v>436148</v>
      </c>
      <c r="G5468" t="s">
        <v>30</v>
      </c>
      <c r="H5468" s="1">
        <v>44964</v>
      </c>
      <c r="I5468">
        <v>1300</v>
      </c>
      <c r="J5468" t="s">
        <v>9229</v>
      </c>
      <c r="K5468" t="s">
        <v>203</v>
      </c>
      <c r="L5468">
        <v>10</v>
      </c>
      <c r="M5468">
        <v>9</v>
      </c>
      <c r="N5468">
        <v>11</v>
      </c>
      <c r="O5468" t="s">
        <v>69</v>
      </c>
      <c r="P5468" t="s">
        <v>90</v>
      </c>
      <c r="Q5468">
        <v>31448</v>
      </c>
      <c r="R5468" s="1">
        <v>45382</v>
      </c>
      <c r="S5468" t="s">
        <v>58</v>
      </c>
      <c r="T5468">
        <v>193614</v>
      </c>
      <c r="U5468" t="s">
        <v>9230</v>
      </c>
      <c r="V5468">
        <v>792</v>
      </c>
      <c r="W5468">
        <v>694</v>
      </c>
      <c r="X5468">
        <v>7</v>
      </c>
      <c r="Y5468">
        <v>1943.2</v>
      </c>
      <c r="Z5468">
        <v>11</v>
      </c>
      <c r="AA5468">
        <f>Zudio_sales_data[[#This Row],[Price]]*Zudio_sales_data[[#This Row],[Quantity]]</f>
        <v>4858</v>
      </c>
      <c r="AB5468" s="1">
        <v>45629</v>
      </c>
      <c r="AC5468">
        <f>_xlfn.DAYS(Zudio_sales_data[[#This Row],[Last Date]],Zudio_sales_data[[#This Row],[Store Open Date]])</f>
        <v>665</v>
      </c>
      <c r="AD5468" t="str">
        <f>IF(Zudio_sales_data[[#This Row],[Order Date]]&lt;=Zudio_sales_data[[#This Row],[Store Open Date]],"wrong data","right data")</f>
        <v>right data</v>
      </c>
      <c r="AE5468">
        <f>Zudio_sales_data[[#This Row],[Sales Profit]]/Zudio_sales_data[[#This Row],[Quantity]]</f>
        <v>277.60000000000002</v>
      </c>
    </row>
    <row r="5469" spans="1:31" x14ac:dyDescent="0.3">
      <c r="A5469" t="s">
        <v>45</v>
      </c>
      <c r="B5469" t="s">
        <v>100</v>
      </c>
      <c r="C5469" t="s">
        <v>39</v>
      </c>
      <c r="D5469" t="s">
        <v>87</v>
      </c>
      <c r="E5469">
        <v>99</v>
      </c>
      <c r="F5469">
        <v>406915</v>
      </c>
      <c r="G5469" t="s">
        <v>30</v>
      </c>
      <c r="H5469" s="1">
        <v>44236</v>
      </c>
      <c r="I5469">
        <v>800</v>
      </c>
      <c r="J5469" t="s">
        <v>9231</v>
      </c>
      <c r="K5469" t="s">
        <v>421</v>
      </c>
      <c r="L5469">
        <v>10</v>
      </c>
      <c r="M5469">
        <v>9</v>
      </c>
      <c r="N5469">
        <v>8</v>
      </c>
      <c r="O5469" t="s">
        <v>69</v>
      </c>
      <c r="P5469" t="s">
        <v>62</v>
      </c>
      <c r="Q5469">
        <v>40774</v>
      </c>
      <c r="R5469" s="1">
        <v>45509</v>
      </c>
      <c r="S5469" t="s">
        <v>53</v>
      </c>
      <c r="T5469">
        <v>606492</v>
      </c>
      <c r="U5469" t="s">
        <v>9232</v>
      </c>
      <c r="V5469">
        <v>412</v>
      </c>
      <c r="W5469">
        <v>1410</v>
      </c>
      <c r="X5469">
        <v>6</v>
      </c>
      <c r="Y5469">
        <v>3384</v>
      </c>
      <c r="Z5469">
        <v>11</v>
      </c>
      <c r="AA5469">
        <f>Zudio_sales_data[[#This Row],[Price]]*Zudio_sales_data[[#This Row],[Quantity]]</f>
        <v>8460</v>
      </c>
      <c r="AB5469" s="1">
        <v>45629</v>
      </c>
      <c r="AC5469">
        <f>_xlfn.DAYS(Zudio_sales_data[[#This Row],[Last Date]],Zudio_sales_data[[#This Row],[Store Open Date]])</f>
        <v>1393</v>
      </c>
      <c r="AD5469" t="str">
        <f>IF(Zudio_sales_data[[#This Row],[Order Date]]&lt;=Zudio_sales_data[[#This Row],[Store Open Date]],"wrong data","right data")</f>
        <v>right data</v>
      </c>
      <c r="AE5469">
        <f>Zudio_sales_data[[#This Row],[Sales Profit]]/Zudio_sales_data[[#This Row],[Quantity]]</f>
        <v>564</v>
      </c>
    </row>
    <row r="5470" spans="1:31" x14ac:dyDescent="0.3">
      <c r="A5470" t="s">
        <v>45</v>
      </c>
      <c r="B5470" t="s">
        <v>153</v>
      </c>
      <c r="C5470" t="s">
        <v>28</v>
      </c>
      <c r="D5470" t="s">
        <v>77</v>
      </c>
      <c r="E5470">
        <v>76</v>
      </c>
      <c r="F5470">
        <v>428768</v>
      </c>
      <c r="G5470" t="s">
        <v>49</v>
      </c>
      <c r="H5470" s="1">
        <v>44704</v>
      </c>
      <c r="I5470">
        <v>950</v>
      </c>
      <c r="J5470" t="s">
        <v>9233</v>
      </c>
      <c r="K5470" t="s">
        <v>353</v>
      </c>
      <c r="L5470">
        <v>10</v>
      </c>
      <c r="M5470">
        <v>7</v>
      </c>
      <c r="N5470">
        <v>5</v>
      </c>
      <c r="O5470" t="s">
        <v>33</v>
      </c>
      <c r="P5470" t="s">
        <v>62</v>
      </c>
      <c r="Q5470">
        <v>99548</v>
      </c>
      <c r="R5470" s="1">
        <v>45574</v>
      </c>
      <c r="S5470" t="s">
        <v>115</v>
      </c>
      <c r="T5470">
        <v>833302</v>
      </c>
      <c r="U5470" t="s">
        <v>9234</v>
      </c>
      <c r="V5470">
        <v>799</v>
      </c>
      <c r="W5470">
        <v>2045</v>
      </c>
      <c r="X5470">
        <v>7</v>
      </c>
      <c r="Y5470">
        <v>5726</v>
      </c>
      <c r="Z5470">
        <v>9</v>
      </c>
      <c r="AA5470">
        <f>Zudio_sales_data[[#This Row],[Price]]*Zudio_sales_data[[#This Row],[Quantity]]</f>
        <v>14315</v>
      </c>
      <c r="AB5470" s="1">
        <v>45629</v>
      </c>
      <c r="AC5470">
        <f>_xlfn.DAYS(Zudio_sales_data[[#This Row],[Last Date]],Zudio_sales_data[[#This Row],[Store Open Date]])</f>
        <v>925</v>
      </c>
      <c r="AD5470" t="str">
        <f>IF(Zudio_sales_data[[#This Row],[Order Date]]&lt;=Zudio_sales_data[[#This Row],[Store Open Date]],"wrong data","right data")</f>
        <v>right data</v>
      </c>
      <c r="AE5470">
        <f>Zudio_sales_data[[#This Row],[Sales Profit]]/Zudio_sales_data[[#This Row],[Quantity]]</f>
        <v>818</v>
      </c>
    </row>
    <row r="5471" spans="1:31" x14ac:dyDescent="0.3">
      <c r="A5471" t="s">
        <v>139</v>
      </c>
      <c r="B5471" t="s">
        <v>263</v>
      </c>
      <c r="C5471" t="s">
        <v>28</v>
      </c>
      <c r="D5471" t="s">
        <v>48</v>
      </c>
      <c r="E5471">
        <v>79</v>
      </c>
      <c r="F5471">
        <v>416407</v>
      </c>
      <c r="G5471" t="s">
        <v>49</v>
      </c>
      <c r="H5471" s="1">
        <v>45091</v>
      </c>
      <c r="I5471">
        <v>1400</v>
      </c>
      <c r="J5471" t="s">
        <v>9235</v>
      </c>
      <c r="K5471" t="s">
        <v>268</v>
      </c>
      <c r="L5471">
        <v>10</v>
      </c>
      <c r="M5471">
        <v>9</v>
      </c>
      <c r="N5471">
        <v>13</v>
      </c>
      <c r="O5471" t="s">
        <v>69</v>
      </c>
      <c r="P5471" t="s">
        <v>62</v>
      </c>
      <c r="Q5471">
        <v>35669</v>
      </c>
      <c r="R5471" s="1">
        <v>45531</v>
      </c>
      <c r="S5471" t="s">
        <v>53</v>
      </c>
      <c r="T5471">
        <v>100153</v>
      </c>
      <c r="U5471" t="s">
        <v>9236</v>
      </c>
      <c r="V5471">
        <v>404</v>
      </c>
      <c r="W5471">
        <v>654</v>
      </c>
      <c r="X5471">
        <v>1</v>
      </c>
      <c r="Y5471">
        <v>261.60000000000002</v>
      </c>
      <c r="Z5471">
        <v>11</v>
      </c>
      <c r="AA5471">
        <f>Zudio_sales_data[[#This Row],[Price]]*Zudio_sales_data[[#This Row],[Quantity]]</f>
        <v>654</v>
      </c>
      <c r="AB5471" s="1">
        <v>45629</v>
      </c>
      <c r="AC5471">
        <f>_xlfn.DAYS(Zudio_sales_data[[#This Row],[Last Date]],Zudio_sales_data[[#This Row],[Store Open Date]])</f>
        <v>538</v>
      </c>
      <c r="AD5471" t="str">
        <f>IF(Zudio_sales_data[[#This Row],[Order Date]]&lt;=Zudio_sales_data[[#This Row],[Store Open Date]],"wrong data","right data")</f>
        <v>right data</v>
      </c>
      <c r="AE5471">
        <f>Zudio_sales_data[[#This Row],[Sales Profit]]/Zudio_sales_data[[#This Row],[Quantity]]</f>
        <v>261.60000000000002</v>
      </c>
    </row>
    <row r="5472" spans="1:31" x14ac:dyDescent="0.3">
      <c r="A5472" t="s">
        <v>117</v>
      </c>
      <c r="B5472" t="s">
        <v>132</v>
      </c>
      <c r="C5472" t="s">
        <v>47</v>
      </c>
      <c r="D5472" t="s">
        <v>40</v>
      </c>
      <c r="E5472">
        <v>64</v>
      </c>
      <c r="F5472">
        <v>403315</v>
      </c>
      <c r="G5472" t="s">
        <v>49</v>
      </c>
      <c r="H5472" s="1">
        <v>43908</v>
      </c>
      <c r="I5472">
        <v>1100</v>
      </c>
      <c r="J5472" t="s">
        <v>9237</v>
      </c>
      <c r="K5472" t="s">
        <v>142</v>
      </c>
      <c r="L5472">
        <v>9</v>
      </c>
      <c r="M5472">
        <v>8</v>
      </c>
      <c r="N5472">
        <v>6</v>
      </c>
      <c r="O5472" t="s">
        <v>33</v>
      </c>
      <c r="P5472" t="s">
        <v>90</v>
      </c>
      <c r="Q5472">
        <v>18204</v>
      </c>
      <c r="R5472" s="1">
        <v>45422</v>
      </c>
      <c r="S5472" t="s">
        <v>104</v>
      </c>
      <c r="T5472">
        <v>808608</v>
      </c>
      <c r="U5472" t="s">
        <v>9238</v>
      </c>
      <c r="V5472">
        <v>745</v>
      </c>
      <c r="W5472">
        <v>1793</v>
      </c>
      <c r="X5472">
        <v>1</v>
      </c>
      <c r="Y5472">
        <v>717.2</v>
      </c>
      <c r="Z5472">
        <v>11</v>
      </c>
      <c r="AA5472">
        <f>Zudio_sales_data[[#This Row],[Price]]*Zudio_sales_data[[#This Row],[Quantity]]</f>
        <v>1793</v>
      </c>
      <c r="AB5472" s="1">
        <v>45629</v>
      </c>
      <c r="AC5472">
        <f>_xlfn.DAYS(Zudio_sales_data[[#This Row],[Last Date]],Zudio_sales_data[[#This Row],[Store Open Date]])</f>
        <v>1721</v>
      </c>
      <c r="AD5472" t="str">
        <f>IF(Zudio_sales_data[[#This Row],[Order Date]]&lt;=Zudio_sales_data[[#This Row],[Store Open Date]],"wrong data","right data")</f>
        <v>right data</v>
      </c>
      <c r="AE5472">
        <f>Zudio_sales_data[[#This Row],[Sales Profit]]/Zudio_sales_data[[#This Row],[Quantity]]</f>
        <v>717.2</v>
      </c>
    </row>
    <row r="5473" spans="1:31" x14ac:dyDescent="0.3">
      <c r="A5473" t="s">
        <v>110</v>
      </c>
      <c r="B5473" t="s">
        <v>100</v>
      </c>
      <c r="C5473" t="s">
        <v>28</v>
      </c>
      <c r="D5473" t="s">
        <v>82</v>
      </c>
      <c r="E5473">
        <v>16</v>
      </c>
      <c r="F5473">
        <v>432115</v>
      </c>
      <c r="G5473" t="s">
        <v>49</v>
      </c>
      <c r="H5473" s="1">
        <v>44401</v>
      </c>
      <c r="I5473">
        <v>950</v>
      </c>
      <c r="J5473" t="s">
        <v>9239</v>
      </c>
      <c r="K5473" t="s">
        <v>295</v>
      </c>
      <c r="L5473">
        <v>10</v>
      </c>
      <c r="M5473">
        <v>9</v>
      </c>
      <c r="N5473">
        <v>13</v>
      </c>
      <c r="O5473" t="s">
        <v>33</v>
      </c>
      <c r="P5473" t="s">
        <v>62</v>
      </c>
      <c r="Q5473">
        <v>86670</v>
      </c>
      <c r="R5473" s="1">
        <v>45582</v>
      </c>
      <c r="S5473" t="s">
        <v>115</v>
      </c>
      <c r="T5473">
        <v>696241</v>
      </c>
      <c r="U5473" t="s">
        <v>6021</v>
      </c>
      <c r="V5473">
        <v>206</v>
      </c>
      <c r="W5473">
        <v>1694</v>
      </c>
      <c r="X5473">
        <v>7</v>
      </c>
      <c r="Y5473">
        <v>4743.2</v>
      </c>
      <c r="Z5473">
        <v>11</v>
      </c>
      <c r="AA5473">
        <f>Zudio_sales_data[[#This Row],[Price]]*Zudio_sales_data[[#This Row],[Quantity]]</f>
        <v>11858</v>
      </c>
      <c r="AB5473" s="1">
        <v>45629</v>
      </c>
      <c r="AC5473">
        <f>_xlfn.DAYS(Zudio_sales_data[[#This Row],[Last Date]],Zudio_sales_data[[#This Row],[Store Open Date]])</f>
        <v>1228</v>
      </c>
      <c r="AD5473" t="str">
        <f>IF(Zudio_sales_data[[#This Row],[Order Date]]&lt;=Zudio_sales_data[[#This Row],[Store Open Date]],"wrong data","right data")</f>
        <v>right data</v>
      </c>
      <c r="AE5473">
        <f>Zudio_sales_data[[#This Row],[Sales Profit]]/Zudio_sales_data[[#This Row],[Quantity]]</f>
        <v>677.6</v>
      </c>
    </row>
    <row r="5474" spans="1:31" x14ac:dyDescent="0.3">
      <c r="A5474" t="s">
        <v>139</v>
      </c>
      <c r="B5474" t="s">
        <v>100</v>
      </c>
      <c r="C5474" t="s">
        <v>28</v>
      </c>
      <c r="D5474" t="s">
        <v>87</v>
      </c>
      <c r="E5474">
        <v>55</v>
      </c>
      <c r="F5474">
        <v>427062</v>
      </c>
      <c r="G5474" t="s">
        <v>49</v>
      </c>
      <c r="H5474" s="1">
        <v>45379</v>
      </c>
      <c r="I5474">
        <v>800</v>
      </c>
      <c r="J5474" t="s">
        <v>4542</v>
      </c>
      <c r="K5474" t="s">
        <v>397</v>
      </c>
      <c r="L5474">
        <v>9</v>
      </c>
      <c r="M5474">
        <v>8</v>
      </c>
      <c r="N5474">
        <v>12</v>
      </c>
      <c r="O5474" t="s">
        <v>69</v>
      </c>
      <c r="P5474" t="s">
        <v>90</v>
      </c>
      <c r="Q5474">
        <v>17070</v>
      </c>
      <c r="R5474" s="1">
        <v>45593</v>
      </c>
      <c r="S5474" t="s">
        <v>115</v>
      </c>
      <c r="T5474">
        <v>651660</v>
      </c>
      <c r="U5474" t="s">
        <v>9240</v>
      </c>
      <c r="V5474">
        <v>568</v>
      </c>
      <c r="W5474">
        <v>1424</v>
      </c>
      <c r="X5474">
        <v>1</v>
      </c>
      <c r="Y5474">
        <v>569.6</v>
      </c>
      <c r="Z5474">
        <v>11</v>
      </c>
      <c r="AA5474">
        <f>Zudio_sales_data[[#This Row],[Price]]*Zudio_sales_data[[#This Row],[Quantity]]</f>
        <v>1424</v>
      </c>
      <c r="AB5474" s="1">
        <v>45629</v>
      </c>
      <c r="AC5474">
        <f>_xlfn.DAYS(Zudio_sales_data[[#This Row],[Last Date]],Zudio_sales_data[[#This Row],[Store Open Date]])</f>
        <v>250</v>
      </c>
      <c r="AD5474" t="str">
        <f>IF(Zudio_sales_data[[#This Row],[Order Date]]&lt;=Zudio_sales_data[[#This Row],[Store Open Date]],"wrong data","right data")</f>
        <v>right data</v>
      </c>
      <c r="AE5474">
        <f>Zudio_sales_data[[#This Row],[Sales Profit]]/Zudio_sales_data[[#This Row],[Quantity]]</f>
        <v>569.6</v>
      </c>
    </row>
    <row r="5475" spans="1:31" x14ac:dyDescent="0.3">
      <c r="A5475" t="s">
        <v>117</v>
      </c>
      <c r="B5475" t="s">
        <v>132</v>
      </c>
      <c r="C5475" t="s">
        <v>28</v>
      </c>
      <c r="D5475" t="s">
        <v>101</v>
      </c>
      <c r="E5475">
        <v>62</v>
      </c>
      <c r="F5475">
        <v>411086</v>
      </c>
      <c r="G5475" t="s">
        <v>30</v>
      </c>
      <c r="H5475" s="1">
        <v>45364</v>
      </c>
      <c r="I5475">
        <v>1000</v>
      </c>
      <c r="J5475" t="s">
        <v>2203</v>
      </c>
      <c r="K5475" t="s">
        <v>326</v>
      </c>
      <c r="L5475">
        <v>10</v>
      </c>
      <c r="M5475">
        <v>7</v>
      </c>
      <c r="N5475">
        <v>16</v>
      </c>
      <c r="O5475" t="s">
        <v>69</v>
      </c>
      <c r="P5475" t="s">
        <v>62</v>
      </c>
      <c r="Q5475">
        <v>49740</v>
      </c>
      <c r="R5475" s="1">
        <v>45534</v>
      </c>
      <c r="S5475" t="s">
        <v>53</v>
      </c>
      <c r="T5475">
        <v>930203</v>
      </c>
      <c r="U5475" t="s">
        <v>9241</v>
      </c>
      <c r="V5475">
        <v>884</v>
      </c>
      <c r="W5475">
        <v>2240</v>
      </c>
      <c r="X5475">
        <v>4</v>
      </c>
      <c r="Y5475">
        <v>3584</v>
      </c>
      <c r="Z5475">
        <v>9</v>
      </c>
      <c r="AA5475">
        <f>Zudio_sales_data[[#This Row],[Price]]*Zudio_sales_data[[#This Row],[Quantity]]</f>
        <v>8960</v>
      </c>
      <c r="AB5475" s="1">
        <v>45629</v>
      </c>
      <c r="AC5475">
        <f>_xlfn.DAYS(Zudio_sales_data[[#This Row],[Last Date]],Zudio_sales_data[[#This Row],[Store Open Date]])</f>
        <v>265</v>
      </c>
      <c r="AD5475" t="str">
        <f>IF(Zudio_sales_data[[#This Row],[Order Date]]&lt;=Zudio_sales_data[[#This Row],[Store Open Date]],"wrong data","right data")</f>
        <v>right data</v>
      </c>
      <c r="AE5475">
        <f>Zudio_sales_data[[#This Row],[Sales Profit]]/Zudio_sales_data[[#This Row],[Quantity]]</f>
        <v>896</v>
      </c>
    </row>
    <row r="5476" spans="1:31" x14ac:dyDescent="0.3">
      <c r="A5476" t="s">
        <v>37</v>
      </c>
      <c r="B5476" t="s">
        <v>197</v>
      </c>
      <c r="C5476" t="s">
        <v>28</v>
      </c>
      <c r="D5476" t="s">
        <v>66</v>
      </c>
      <c r="E5476">
        <v>89</v>
      </c>
      <c r="F5476">
        <v>420811</v>
      </c>
      <c r="G5476" t="s">
        <v>49</v>
      </c>
      <c r="H5476" s="1">
        <v>44147</v>
      </c>
      <c r="I5476">
        <v>1400</v>
      </c>
      <c r="J5476" t="s">
        <v>9242</v>
      </c>
      <c r="K5476" t="s">
        <v>1057</v>
      </c>
      <c r="L5476">
        <v>11</v>
      </c>
      <c r="M5476">
        <v>8</v>
      </c>
      <c r="N5476">
        <v>6</v>
      </c>
      <c r="O5476" t="s">
        <v>69</v>
      </c>
      <c r="P5476" t="s">
        <v>90</v>
      </c>
      <c r="Q5476">
        <v>82195</v>
      </c>
      <c r="R5476" s="1">
        <v>45619</v>
      </c>
      <c r="S5476" t="s">
        <v>35</v>
      </c>
      <c r="T5476">
        <v>303553</v>
      </c>
      <c r="U5476" t="s">
        <v>9243</v>
      </c>
      <c r="V5476">
        <v>212</v>
      </c>
      <c r="W5476">
        <v>2740</v>
      </c>
      <c r="X5476">
        <v>7</v>
      </c>
      <c r="Y5476">
        <v>7672</v>
      </c>
      <c r="Z5476">
        <v>9</v>
      </c>
      <c r="AA5476">
        <f>Zudio_sales_data[[#This Row],[Price]]*Zudio_sales_data[[#This Row],[Quantity]]</f>
        <v>19180</v>
      </c>
      <c r="AB5476" s="1">
        <v>45629</v>
      </c>
      <c r="AC5476">
        <f>_xlfn.DAYS(Zudio_sales_data[[#This Row],[Last Date]],Zudio_sales_data[[#This Row],[Store Open Date]])</f>
        <v>1482</v>
      </c>
      <c r="AD5476" t="str">
        <f>IF(Zudio_sales_data[[#This Row],[Order Date]]&lt;=Zudio_sales_data[[#This Row],[Store Open Date]],"wrong data","right data")</f>
        <v>right data</v>
      </c>
      <c r="AE5476">
        <f>Zudio_sales_data[[#This Row],[Sales Profit]]/Zudio_sales_data[[#This Row],[Quantity]]</f>
        <v>1096</v>
      </c>
    </row>
    <row r="5477" spans="1:31" x14ac:dyDescent="0.3">
      <c r="A5477" t="s">
        <v>110</v>
      </c>
      <c r="B5477" t="s">
        <v>179</v>
      </c>
      <c r="C5477" t="s">
        <v>28</v>
      </c>
      <c r="D5477" t="s">
        <v>112</v>
      </c>
      <c r="E5477">
        <v>15</v>
      </c>
      <c r="F5477">
        <v>415552</v>
      </c>
      <c r="G5477" t="s">
        <v>30</v>
      </c>
      <c r="H5477" s="1">
        <v>45216</v>
      </c>
      <c r="I5477">
        <v>1000</v>
      </c>
      <c r="J5477" t="s">
        <v>9244</v>
      </c>
      <c r="K5477" t="s">
        <v>392</v>
      </c>
      <c r="L5477">
        <v>9</v>
      </c>
      <c r="M5477">
        <v>8</v>
      </c>
      <c r="N5477">
        <v>4</v>
      </c>
      <c r="O5477" t="s">
        <v>69</v>
      </c>
      <c r="P5477" t="s">
        <v>90</v>
      </c>
      <c r="Q5477">
        <v>28676</v>
      </c>
      <c r="R5477" s="1">
        <v>45343</v>
      </c>
      <c r="S5477" t="s">
        <v>91</v>
      </c>
      <c r="T5477">
        <v>336139</v>
      </c>
      <c r="U5477" t="s">
        <v>9245</v>
      </c>
      <c r="V5477">
        <v>241</v>
      </c>
      <c r="W5477">
        <v>2243</v>
      </c>
      <c r="X5477">
        <v>8</v>
      </c>
      <c r="Y5477">
        <v>7177.6</v>
      </c>
      <c r="Z5477">
        <v>11</v>
      </c>
      <c r="AA5477">
        <f>Zudio_sales_data[[#This Row],[Price]]*Zudio_sales_data[[#This Row],[Quantity]]</f>
        <v>17944</v>
      </c>
      <c r="AB5477" s="1">
        <v>45629</v>
      </c>
      <c r="AC5477">
        <f>_xlfn.DAYS(Zudio_sales_data[[#This Row],[Last Date]],Zudio_sales_data[[#This Row],[Store Open Date]])</f>
        <v>413</v>
      </c>
      <c r="AD5477" t="str">
        <f>IF(Zudio_sales_data[[#This Row],[Order Date]]&lt;=Zudio_sales_data[[#This Row],[Store Open Date]],"wrong data","right data")</f>
        <v>right data</v>
      </c>
      <c r="AE5477">
        <f>Zudio_sales_data[[#This Row],[Sales Profit]]/Zudio_sales_data[[#This Row],[Quantity]]</f>
        <v>897.2</v>
      </c>
    </row>
    <row r="5478" spans="1:31" x14ac:dyDescent="0.3">
      <c r="A5478" t="s">
        <v>117</v>
      </c>
      <c r="B5478" t="s">
        <v>337</v>
      </c>
      <c r="C5478" t="s">
        <v>47</v>
      </c>
      <c r="D5478" t="s">
        <v>40</v>
      </c>
      <c r="E5478">
        <v>38</v>
      </c>
      <c r="F5478">
        <v>425518</v>
      </c>
      <c r="G5478" t="s">
        <v>49</v>
      </c>
      <c r="H5478" s="1">
        <v>43841</v>
      </c>
      <c r="I5478">
        <v>1200</v>
      </c>
      <c r="J5478" t="s">
        <v>9246</v>
      </c>
      <c r="K5478" t="s">
        <v>769</v>
      </c>
      <c r="L5478">
        <v>10</v>
      </c>
      <c r="M5478">
        <v>9</v>
      </c>
      <c r="N5478">
        <v>8</v>
      </c>
      <c r="O5478" t="s">
        <v>69</v>
      </c>
      <c r="P5478" t="s">
        <v>62</v>
      </c>
      <c r="Q5478">
        <v>92112</v>
      </c>
      <c r="R5478" s="1">
        <v>45332</v>
      </c>
      <c r="S5478" t="s">
        <v>91</v>
      </c>
      <c r="T5478">
        <v>687260</v>
      </c>
      <c r="U5478" t="s">
        <v>9247</v>
      </c>
      <c r="V5478">
        <v>236</v>
      </c>
      <c r="W5478">
        <v>614</v>
      </c>
      <c r="X5478">
        <v>5</v>
      </c>
      <c r="Y5478">
        <v>1228</v>
      </c>
      <c r="Z5478">
        <v>11</v>
      </c>
      <c r="AA5478">
        <f>Zudio_sales_data[[#This Row],[Price]]*Zudio_sales_data[[#This Row],[Quantity]]</f>
        <v>3070</v>
      </c>
      <c r="AB5478" s="1">
        <v>45629</v>
      </c>
      <c r="AC5478">
        <f>_xlfn.DAYS(Zudio_sales_data[[#This Row],[Last Date]],Zudio_sales_data[[#This Row],[Store Open Date]])</f>
        <v>1788</v>
      </c>
      <c r="AD5478" t="str">
        <f>IF(Zudio_sales_data[[#This Row],[Order Date]]&lt;=Zudio_sales_data[[#This Row],[Store Open Date]],"wrong data","right data")</f>
        <v>right data</v>
      </c>
      <c r="AE5478">
        <f>Zudio_sales_data[[#This Row],[Sales Profit]]/Zudio_sales_data[[#This Row],[Quantity]]</f>
        <v>245.6</v>
      </c>
    </row>
    <row r="5479" spans="1:31" x14ac:dyDescent="0.3">
      <c r="A5479" t="s">
        <v>55</v>
      </c>
      <c r="B5479" t="s">
        <v>368</v>
      </c>
      <c r="C5479" t="s">
        <v>39</v>
      </c>
      <c r="D5479" t="s">
        <v>229</v>
      </c>
      <c r="E5479">
        <v>76</v>
      </c>
      <c r="F5479">
        <v>432341</v>
      </c>
      <c r="G5479" t="s">
        <v>49</v>
      </c>
      <c r="H5479" s="1">
        <v>44296</v>
      </c>
      <c r="I5479">
        <v>1400</v>
      </c>
      <c r="J5479" t="s">
        <v>9248</v>
      </c>
      <c r="K5479" t="s">
        <v>1025</v>
      </c>
      <c r="L5479">
        <v>10</v>
      </c>
      <c r="M5479">
        <v>9</v>
      </c>
      <c r="N5479">
        <v>6</v>
      </c>
      <c r="O5479" t="s">
        <v>69</v>
      </c>
      <c r="P5479" t="s">
        <v>62</v>
      </c>
      <c r="Q5479">
        <v>28416</v>
      </c>
      <c r="R5479" s="1">
        <v>45568</v>
      </c>
      <c r="S5479" t="s">
        <v>115</v>
      </c>
      <c r="T5479">
        <v>763501</v>
      </c>
      <c r="U5479" t="s">
        <v>5838</v>
      </c>
      <c r="V5479">
        <v>927</v>
      </c>
      <c r="W5479">
        <v>891</v>
      </c>
      <c r="X5479">
        <v>4</v>
      </c>
      <c r="Y5479">
        <v>1425.6</v>
      </c>
      <c r="Z5479">
        <v>11</v>
      </c>
      <c r="AA5479">
        <f>Zudio_sales_data[[#This Row],[Price]]*Zudio_sales_data[[#This Row],[Quantity]]</f>
        <v>3564</v>
      </c>
      <c r="AB5479" s="1">
        <v>45629</v>
      </c>
      <c r="AC5479">
        <f>_xlfn.DAYS(Zudio_sales_data[[#This Row],[Last Date]],Zudio_sales_data[[#This Row],[Store Open Date]])</f>
        <v>1333</v>
      </c>
      <c r="AD5479" t="str">
        <f>IF(Zudio_sales_data[[#This Row],[Order Date]]&lt;=Zudio_sales_data[[#This Row],[Store Open Date]],"wrong data","right data")</f>
        <v>right data</v>
      </c>
      <c r="AE5479">
        <f>Zudio_sales_data[[#This Row],[Sales Profit]]/Zudio_sales_data[[#This Row],[Quantity]]</f>
        <v>356.4</v>
      </c>
    </row>
    <row r="5480" spans="1:31" x14ac:dyDescent="0.3">
      <c r="A5480" t="s">
        <v>71</v>
      </c>
      <c r="B5480" t="s">
        <v>76</v>
      </c>
      <c r="C5480" t="s">
        <v>28</v>
      </c>
      <c r="D5480" t="s">
        <v>112</v>
      </c>
      <c r="E5480">
        <v>71</v>
      </c>
      <c r="F5480">
        <v>428692</v>
      </c>
      <c r="G5480" t="s">
        <v>30</v>
      </c>
      <c r="H5480" s="1">
        <v>44341</v>
      </c>
      <c r="I5480">
        <v>950</v>
      </c>
      <c r="J5480" t="s">
        <v>9249</v>
      </c>
      <c r="K5480" t="s">
        <v>94</v>
      </c>
      <c r="L5480">
        <v>10</v>
      </c>
      <c r="M5480">
        <v>9</v>
      </c>
      <c r="N5480">
        <v>7</v>
      </c>
      <c r="O5480" t="s">
        <v>33</v>
      </c>
      <c r="P5480" t="s">
        <v>90</v>
      </c>
      <c r="Q5480">
        <v>24222</v>
      </c>
      <c r="R5480" s="1">
        <v>45405</v>
      </c>
      <c r="S5480" t="s">
        <v>63</v>
      </c>
      <c r="T5480">
        <v>149311</v>
      </c>
      <c r="U5480" t="s">
        <v>9250</v>
      </c>
      <c r="V5480">
        <v>847</v>
      </c>
      <c r="W5480">
        <v>2731</v>
      </c>
      <c r="X5480">
        <v>8</v>
      </c>
      <c r="Y5480">
        <v>8739.2000000000007</v>
      </c>
      <c r="Z5480">
        <v>11</v>
      </c>
      <c r="AA5480">
        <f>Zudio_sales_data[[#This Row],[Price]]*Zudio_sales_data[[#This Row],[Quantity]]</f>
        <v>21848</v>
      </c>
      <c r="AB5480" s="1">
        <v>45629</v>
      </c>
      <c r="AC5480">
        <f>_xlfn.DAYS(Zudio_sales_data[[#This Row],[Last Date]],Zudio_sales_data[[#This Row],[Store Open Date]])</f>
        <v>1288</v>
      </c>
      <c r="AD5480" t="str">
        <f>IF(Zudio_sales_data[[#This Row],[Order Date]]&lt;=Zudio_sales_data[[#This Row],[Store Open Date]],"wrong data","right data")</f>
        <v>right data</v>
      </c>
      <c r="AE5480">
        <f>Zudio_sales_data[[#This Row],[Sales Profit]]/Zudio_sales_data[[#This Row],[Quantity]]</f>
        <v>1092.4000000000001</v>
      </c>
    </row>
    <row r="5481" spans="1:31" x14ac:dyDescent="0.3">
      <c r="A5481" t="s">
        <v>110</v>
      </c>
      <c r="B5481" t="s">
        <v>337</v>
      </c>
      <c r="C5481" t="s">
        <v>28</v>
      </c>
      <c r="D5481" t="s">
        <v>229</v>
      </c>
      <c r="E5481">
        <v>98</v>
      </c>
      <c r="F5481">
        <v>402699</v>
      </c>
      <c r="G5481" t="s">
        <v>30</v>
      </c>
      <c r="H5481" s="1">
        <v>45248</v>
      </c>
      <c r="I5481">
        <v>1400</v>
      </c>
      <c r="J5481" t="s">
        <v>9251</v>
      </c>
      <c r="K5481" t="s">
        <v>261</v>
      </c>
      <c r="L5481">
        <v>10</v>
      </c>
      <c r="M5481">
        <v>7</v>
      </c>
      <c r="N5481">
        <v>5</v>
      </c>
      <c r="O5481" t="s">
        <v>33</v>
      </c>
      <c r="P5481" t="s">
        <v>90</v>
      </c>
      <c r="Q5481">
        <v>68960</v>
      </c>
      <c r="R5481" s="1">
        <v>45295</v>
      </c>
      <c r="S5481" t="s">
        <v>85</v>
      </c>
      <c r="T5481">
        <v>996116</v>
      </c>
      <c r="U5481" t="s">
        <v>9252</v>
      </c>
      <c r="V5481">
        <v>783</v>
      </c>
      <c r="W5481">
        <v>2826</v>
      </c>
      <c r="X5481">
        <v>1</v>
      </c>
      <c r="Y5481">
        <v>1130.4000000000001</v>
      </c>
      <c r="Z5481">
        <v>9</v>
      </c>
      <c r="AA5481">
        <f>Zudio_sales_data[[#This Row],[Price]]*Zudio_sales_data[[#This Row],[Quantity]]</f>
        <v>2826</v>
      </c>
      <c r="AB5481" s="1">
        <v>45629</v>
      </c>
      <c r="AC5481">
        <f>_xlfn.DAYS(Zudio_sales_data[[#This Row],[Last Date]],Zudio_sales_data[[#This Row],[Store Open Date]])</f>
        <v>381</v>
      </c>
      <c r="AD5481" t="str">
        <f>IF(Zudio_sales_data[[#This Row],[Order Date]]&lt;=Zudio_sales_data[[#This Row],[Store Open Date]],"wrong data","right data")</f>
        <v>right data</v>
      </c>
      <c r="AE5481">
        <f>Zudio_sales_data[[#This Row],[Sales Profit]]/Zudio_sales_data[[#This Row],[Quantity]]</f>
        <v>1130.4000000000001</v>
      </c>
    </row>
    <row r="5482" spans="1:31" x14ac:dyDescent="0.3">
      <c r="A5482" t="s">
        <v>55</v>
      </c>
      <c r="B5482" t="s">
        <v>275</v>
      </c>
      <c r="C5482" t="s">
        <v>28</v>
      </c>
      <c r="D5482" t="s">
        <v>82</v>
      </c>
      <c r="E5482">
        <v>9</v>
      </c>
      <c r="F5482">
        <v>406726</v>
      </c>
      <c r="G5482" t="s">
        <v>49</v>
      </c>
      <c r="H5482" s="1">
        <v>44970</v>
      </c>
      <c r="I5482">
        <v>1400</v>
      </c>
      <c r="J5482" t="s">
        <v>9253</v>
      </c>
      <c r="K5482" t="s">
        <v>142</v>
      </c>
      <c r="L5482">
        <v>10</v>
      </c>
      <c r="M5482">
        <v>7</v>
      </c>
      <c r="N5482">
        <v>16</v>
      </c>
      <c r="O5482" t="s">
        <v>33</v>
      </c>
      <c r="P5482" t="s">
        <v>90</v>
      </c>
      <c r="Q5482">
        <v>90409</v>
      </c>
      <c r="R5482" s="1">
        <v>45605</v>
      </c>
      <c r="S5482" t="s">
        <v>35</v>
      </c>
      <c r="T5482">
        <v>299625</v>
      </c>
      <c r="U5482" t="s">
        <v>9254</v>
      </c>
      <c r="V5482">
        <v>432</v>
      </c>
      <c r="W5482">
        <v>1956</v>
      </c>
      <c r="X5482">
        <v>7</v>
      </c>
      <c r="Y5482">
        <v>5476.8</v>
      </c>
      <c r="Z5482">
        <v>9</v>
      </c>
      <c r="AA5482">
        <f>Zudio_sales_data[[#This Row],[Price]]*Zudio_sales_data[[#This Row],[Quantity]]</f>
        <v>13692</v>
      </c>
      <c r="AB5482" s="1">
        <v>45629</v>
      </c>
      <c r="AC5482">
        <f>_xlfn.DAYS(Zudio_sales_data[[#This Row],[Last Date]],Zudio_sales_data[[#This Row],[Store Open Date]])</f>
        <v>659</v>
      </c>
      <c r="AD5482" t="str">
        <f>IF(Zudio_sales_data[[#This Row],[Order Date]]&lt;=Zudio_sales_data[[#This Row],[Store Open Date]],"wrong data","right data")</f>
        <v>right data</v>
      </c>
      <c r="AE5482">
        <f>Zudio_sales_data[[#This Row],[Sales Profit]]/Zudio_sales_data[[#This Row],[Quantity]]</f>
        <v>782.4</v>
      </c>
    </row>
    <row r="5483" spans="1:31" x14ac:dyDescent="0.3">
      <c r="A5483" t="s">
        <v>110</v>
      </c>
      <c r="B5483" t="s">
        <v>59</v>
      </c>
      <c r="C5483" t="s">
        <v>39</v>
      </c>
      <c r="D5483" t="s">
        <v>87</v>
      </c>
      <c r="E5483">
        <v>12</v>
      </c>
      <c r="F5483">
        <v>400190</v>
      </c>
      <c r="G5483" t="s">
        <v>49</v>
      </c>
      <c r="H5483" s="1">
        <v>44648</v>
      </c>
      <c r="I5483">
        <v>1300</v>
      </c>
      <c r="J5483" t="s">
        <v>9156</v>
      </c>
      <c r="K5483" t="s">
        <v>557</v>
      </c>
      <c r="L5483">
        <v>10</v>
      </c>
      <c r="M5483">
        <v>9</v>
      </c>
      <c r="N5483">
        <v>15</v>
      </c>
      <c r="O5483" t="s">
        <v>33</v>
      </c>
      <c r="P5483" t="s">
        <v>52</v>
      </c>
      <c r="Q5483">
        <v>82503</v>
      </c>
      <c r="R5483" s="1">
        <v>45515</v>
      </c>
      <c r="S5483" t="s">
        <v>53</v>
      </c>
      <c r="T5483">
        <v>169771</v>
      </c>
      <c r="U5483" t="s">
        <v>226</v>
      </c>
      <c r="V5483">
        <v>866</v>
      </c>
      <c r="W5483">
        <v>1064</v>
      </c>
      <c r="X5483">
        <v>5</v>
      </c>
      <c r="Y5483">
        <v>2128</v>
      </c>
      <c r="Z5483">
        <v>11</v>
      </c>
      <c r="AA5483">
        <f>Zudio_sales_data[[#This Row],[Price]]*Zudio_sales_data[[#This Row],[Quantity]]</f>
        <v>5320</v>
      </c>
      <c r="AB5483" s="1">
        <v>45629</v>
      </c>
      <c r="AC5483">
        <f>_xlfn.DAYS(Zudio_sales_data[[#This Row],[Last Date]],Zudio_sales_data[[#This Row],[Store Open Date]])</f>
        <v>981</v>
      </c>
      <c r="AD5483" t="str">
        <f>IF(Zudio_sales_data[[#This Row],[Order Date]]&lt;=Zudio_sales_data[[#This Row],[Store Open Date]],"wrong data","right data")</f>
        <v>right data</v>
      </c>
      <c r="AE5483">
        <f>Zudio_sales_data[[#This Row],[Sales Profit]]/Zudio_sales_data[[#This Row],[Quantity]]</f>
        <v>425.6</v>
      </c>
    </row>
    <row r="5484" spans="1:31" x14ac:dyDescent="0.3">
      <c r="A5484" t="s">
        <v>71</v>
      </c>
      <c r="B5484" t="s">
        <v>368</v>
      </c>
      <c r="C5484" t="s">
        <v>47</v>
      </c>
      <c r="D5484" t="s">
        <v>129</v>
      </c>
      <c r="E5484">
        <v>12</v>
      </c>
      <c r="F5484">
        <v>406136</v>
      </c>
      <c r="G5484" t="s">
        <v>30</v>
      </c>
      <c r="H5484" s="1">
        <v>44407</v>
      </c>
      <c r="I5484">
        <v>1000</v>
      </c>
      <c r="J5484" t="s">
        <v>9255</v>
      </c>
      <c r="K5484" t="s">
        <v>148</v>
      </c>
      <c r="L5484">
        <v>11</v>
      </c>
      <c r="M5484">
        <v>8</v>
      </c>
      <c r="N5484">
        <v>3</v>
      </c>
      <c r="O5484" t="s">
        <v>33</v>
      </c>
      <c r="P5484" t="s">
        <v>34</v>
      </c>
      <c r="Q5484">
        <v>41305</v>
      </c>
      <c r="R5484" s="1">
        <v>45418</v>
      </c>
      <c r="S5484" t="s">
        <v>104</v>
      </c>
      <c r="T5484">
        <v>112491</v>
      </c>
      <c r="U5484" t="s">
        <v>9256</v>
      </c>
      <c r="V5484">
        <v>613</v>
      </c>
      <c r="W5484">
        <v>1988</v>
      </c>
      <c r="X5484">
        <v>6</v>
      </c>
      <c r="Y5484">
        <v>4771.2</v>
      </c>
      <c r="Z5484">
        <v>9</v>
      </c>
      <c r="AA5484">
        <f>Zudio_sales_data[[#This Row],[Price]]*Zudio_sales_data[[#This Row],[Quantity]]</f>
        <v>11928</v>
      </c>
      <c r="AB5484" s="1">
        <v>45629</v>
      </c>
      <c r="AC5484">
        <f>_xlfn.DAYS(Zudio_sales_data[[#This Row],[Last Date]],Zudio_sales_data[[#This Row],[Store Open Date]])</f>
        <v>1222</v>
      </c>
      <c r="AD5484" t="str">
        <f>IF(Zudio_sales_data[[#This Row],[Order Date]]&lt;=Zudio_sales_data[[#This Row],[Store Open Date]],"wrong data","right data")</f>
        <v>right data</v>
      </c>
      <c r="AE5484">
        <f>Zudio_sales_data[[#This Row],[Sales Profit]]/Zudio_sales_data[[#This Row],[Quantity]]</f>
        <v>795.19999999999993</v>
      </c>
    </row>
    <row r="5485" spans="1:31" x14ac:dyDescent="0.3">
      <c r="A5485" t="s">
        <v>55</v>
      </c>
      <c r="B5485" t="s">
        <v>125</v>
      </c>
      <c r="C5485" t="s">
        <v>47</v>
      </c>
      <c r="D5485" t="s">
        <v>29</v>
      </c>
      <c r="E5485">
        <v>42</v>
      </c>
      <c r="F5485">
        <v>404817</v>
      </c>
      <c r="G5485" t="s">
        <v>49</v>
      </c>
      <c r="H5485" s="1">
        <v>45337</v>
      </c>
      <c r="I5485">
        <v>1200</v>
      </c>
      <c r="J5485" t="s">
        <v>9257</v>
      </c>
      <c r="K5485" t="s">
        <v>261</v>
      </c>
      <c r="L5485">
        <v>10</v>
      </c>
      <c r="M5485">
        <v>7</v>
      </c>
      <c r="N5485">
        <v>20</v>
      </c>
      <c r="O5485" t="s">
        <v>69</v>
      </c>
      <c r="P5485" t="s">
        <v>90</v>
      </c>
      <c r="Q5485">
        <v>30779</v>
      </c>
      <c r="R5485" s="1">
        <v>45510</v>
      </c>
      <c r="S5485" t="s">
        <v>53</v>
      </c>
      <c r="T5485">
        <v>581462</v>
      </c>
      <c r="U5485" t="s">
        <v>9258</v>
      </c>
      <c r="V5485">
        <v>371</v>
      </c>
      <c r="W5485">
        <v>1550</v>
      </c>
      <c r="X5485">
        <v>5</v>
      </c>
      <c r="Y5485">
        <v>3100</v>
      </c>
      <c r="Z5485">
        <v>9</v>
      </c>
      <c r="AA5485">
        <f>Zudio_sales_data[[#This Row],[Price]]*Zudio_sales_data[[#This Row],[Quantity]]</f>
        <v>7750</v>
      </c>
      <c r="AB5485" s="1">
        <v>45629</v>
      </c>
      <c r="AC5485">
        <f>_xlfn.DAYS(Zudio_sales_data[[#This Row],[Last Date]],Zudio_sales_data[[#This Row],[Store Open Date]])</f>
        <v>292</v>
      </c>
      <c r="AD5485" t="str">
        <f>IF(Zudio_sales_data[[#This Row],[Order Date]]&lt;=Zudio_sales_data[[#This Row],[Store Open Date]],"wrong data","right data")</f>
        <v>right data</v>
      </c>
      <c r="AE5485">
        <f>Zudio_sales_data[[#This Row],[Sales Profit]]/Zudio_sales_data[[#This Row],[Quantity]]</f>
        <v>620</v>
      </c>
    </row>
    <row r="5486" spans="1:31" x14ac:dyDescent="0.3">
      <c r="A5486" t="s">
        <v>37</v>
      </c>
      <c r="B5486" t="s">
        <v>197</v>
      </c>
      <c r="C5486" t="s">
        <v>28</v>
      </c>
      <c r="D5486" t="s">
        <v>40</v>
      </c>
      <c r="E5486">
        <v>29</v>
      </c>
      <c r="F5486">
        <v>406795</v>
      </c>
      <c r="G5486" t="s">
        <v>49</v>
      </c>
      <c r="H5486" s="1">
        <v>45033</v>
      </c>
      <c r="I5486">
        <v>1100</v>
      </c>
      <c r="J5486" t="s">
        <v>9259</v>
      </c>
      <c r="K5486" t="s">
        <v>233</v>
      </c>
      <c r="L5486">
        <v>10</v>
      </c>
      <c r="M5486">
        <v>7</v>
      </c>
      <c r="N5486">
        <v>19</v>
      </c>
      <c r="O5486" t="s">
        <v>69</v>
      </c>
      <c r="P5486" t="s">
        <v>90</v>
      </c>
      <c r="Q5486">
        <v>70460</v>
      </c>
      <c r="R5486" s="1">
        <v>45443</v>
      </c>
      <c r="S5486" t="s">
        <v>104</v>
      </c>
      <c r="T5486">
        <v>423326</v>
      </c>
      <c r="U5486" t="s">
        <v>9260</v>
      </c>
      <c r="V5486">
        <v>408</v>
      </c>
      <c r="W5486">
        <v>1773</v>
      </c>
      <c r="X5486">
        <v>1</v>
      </c>
      <c r="Y5486">
        <v>709.2</v>
      </c>
      <c r="Z5486">
        <v>9</v>
      </c>
      <c r="AA5486">
        <f>Zudio_sales_data[[#This Row],[Price]]*Zudio_sales_data[[#This Row],[Quantity]]</f>
        <v>1773</v>
      </c>
      <c r="AB5486" s="1">
        <v>45629</v>
      </c>
      <c r="AC5486">
        <f>_xlfn.DAYS(Zudio_sales_data[[#This Row],[Last Date]],Zudio_sales_data[[#This Row],[Store Open Date]])</f>
        <v>596</v>
      </c>
      <c r="AD5486" t="str">
        <f>IF(Zudio_sales_data[[#This Row],[Order Date]]&lt;=Zudio_sales_data[[#This Row],[Store Open Date]],"wrong data","right data")</f>
        <v>right data</v>
      </c>
      <c r="AE5486">
        <f>Zudio_sales_data[[#This Row],[Sales Profit]]/Zudio_sales_data[[#This Row],[Quantity]]</f>
        <v>709.2</v>
      </c>
    </row>
    <row r="5487" spans="1:31" x14ac:dyDescent="0.3">
      <c r="A5487" t="s">
        <v>26</v>
      </c>
      <c r="B5487" t="s">
        <v>111</v>
      </c>
      <c r="C5487" t="s">
        <v>28</v>
      </c>
      <c r="D5487" t="s">
        <v>129</v>
      </c>
      <c r="E5487">
        <v>48</v>
      </c>
      <c r="F5487">
        <v>426314</v>
      </c>
      <c r="G5487" t="s">
        <v>30</v>
      </c>
      <c r="H5487" s="1">
        <v>45012</v>
      </c>
      <c r="I5487">
        <v>950</v>
      </c>
      <c r="J5487" t="s">
        <v>9261</v>
      </c>
      <c r="K5487" t="s">
        <v>223</v>
      </c>
      <c r="L5487">
        <v>10</v>
      </c>
      <c r="M5487">
        <v>7</v>
      </c>
      <c r="N5487">
        <v>12</v>
      </c>
      <c r="O5487" t="s">
        <v>33</v>
      </c>
      <c r="P5487" t="s">
        <v>34</v>
      </c>
      <c r="Q5487">
        <v>28234</v>
      </c>
      <c r="R5487" s="1">
        <v>45580</v>
      </c>
      <c r="S5487" t="s">
        <v>115</v>
      </c>
      <c r="T5487">
        <v>986909</v>
      </c>
      <c r="U5487" t="s">
        <v>9262</v>
      </c>
      <c r="V5487">
        <v>829</v>
      </c>
      <c r="W5487">
        <v>2601</v>
      </c>
      <c r="X5487">
        <v>8</v>
      </c>
      <c r="Y5487">
        <v>8323.2000000000007</v>
      </c>
      <c r="Z5487">
        <v>9</v>
      </c>
      <c r="AA5487">
        <f>Zudio_sales_data[[#This Row],[Price]]*Zudio_sales_data[[#This Row],[Quantity]]</f>
        <v>20808</v>
      </c>
      <c r="AB5487" s="1">
        <v>45629</v>
      </c>
      <c r="AC5487">
        <f>_xlfn.DAYS(Zudio_sales_data[[#This Row],[Last Date]],Zudio_sales_data[[#This Row],[Store Open Date]])</f>
        <v>617</v>
      </c>
      <c r="AD5487" t="str">
        <f>IF(Zudio_sales_data[[#This Row],[Order Date]]&lt;=Zudio_sales_data[[#This Row],[Store Open Date]],"wrong data","right data")</f>
        <v>right data</v>
      </c>
      <c r="AE5487">
        <f>Zudio_sales_data[[#This Row],[Sales Profit]]/Zudio_sales_data[[#This Row],[Quantity]]</f>
        <v>1040.4000000000001</v>
      </c>
    </row>
    <row r="5488" spans="1:31" x14ac:dyDescent="0.3">
      <c r="A5488" t="s">
        <v>117</v>
      </c>
      <c r="B5488" t="s">
        <v>100</v>
      </c>
      <c r="C5488" t="s">
        <v>28</v>
      </c>
      <c r="D5488" t="s">
        <v>82</v>
      </c>
      <c r="E5488">
        <v>64</v>
      </c>
      <c r="F5488">
        <v>414769</v>
      </c>
      <c r="G5488" t="s">
        <v>30</v>
      </c>
      <c r="H5488" s="1">
        <v>45535</v>
      </c>
      <c r="I5488">
        <v>1100</v>
      </c>
      <c r="J5488" t="s">
        <v>9263</v>
      </c>
      <c r="K5488" t="s">
        <v>421</v>
      </c>
      <c r="L5488">
        <v>9</v>
      </c>
      <c r="M5488">
        <v>8</v>
      </c>
      <c r="N5488">
        <v>17</v>
      </c>
      <c r="O5488" t="s">
        <v>33</v>
      </c>
      <c r="P5488" t="s">
        <v>62</v>
      </c>
      <c r="Q5488">
        <v>37054</v>
      </c>
      <c r="R5488" s="1">
        <v>45590</v>
      </c>
      <c r="S5488" t="s">
        <v>115</v>
      </c>
      <c r="T5488">
        <v>688110</v>
      </c>
      <c r="U5488" t="s">
        <v>9264</v>
      </c>
      <c r="V5488">
        <v>716</v>
      </c>
      <c r="W5488">
        <v>2117</v>
      </c>
      <c r="X5488">
        <v>5</v>
      </c>
      <c r="Y5488">
        <v>4234</v>
      </c>
      <c r="Z5488">
        <v>11</v>
      </c>
      <c r="AA5488">
        <f>Zudio_sales_data[[#This Row],[Price]]*Zudio_sales_data[[#This Row],[Quantity]]</f>
        <v>10585</v>
      </c>
      <c r="AB5488" s="1">
        <v>45629</v>
      </c>
      <c r="AC5488">
        <f>_xlfn.DAYS(Zudio_sales_data[[#This Row],[Last Date]],Zudio_sales_data[[#This Row],[Store Open Date]])</f>
        <v>94</v>
      </c>
      <c r="AD5488" t="str">
        <f>IF(Zudio_sales_data[[#This Row],[Order Date]]&lt;=Zudio_sales_data[[#This Row],[Store Open Date]],"wrong data","right data")</f>
        <v>right data</v>
      </c>
      <c r="AE5488">
        <f>Zudio_sales_data[[#This Row],[Sales Profit]]/Zudio_sales_data[[#This Row],[Quantity]]</f>
        <v>846.8</v>
      </c>
    </row>
    <row r="5489" spans="1:31" x14ac:dyDescent="0.3">
      <c r="A5489" t="s">
        <v>110</v>
      </c>
      <c r="B5489" t="s">
        <v>183</v>
      </c>
      <c r="C5489" t="s">
        <v>39</v>
      </c>
      <c r="D5489" t="s">
        <v>40</v>
      </c>
      <c r="E5489">
        <v>43</v>
      </c>
      <c r="F5489">
        <v>410236</v>
      </c>
      <c r="G5489" t="s">
        <v>30</v>
      </c>
      <c r="H5489" s="1">
        <v>44071</v>
      </c>
      <c r="I5489">
        <v>1300</v>
      </c>
      <c r="J5489" t="s">
        <v>7808</v>
      </c>
      <c r="K5489" t="s">
        <v>456</v>
      </c>
      <c r="L5489">
        <v>10</v>
      </c>
      <c r="M5489">
        <v>9</v>
      </c>
      <c r="N5489">
        <v>4</v>
      </c>
      <c r="O5489" t="s">
        <v>33</v>
      </c>
      <c r="P5489" t="s">
        <v>62</v>
      </c>
      <c r="Q5489">
        <v>68861</v>
      </c>
      <c r="R5489" s="1">
        <v>45340</v>
      </c>
      <c r="S5489" t="s">
        <v>91</v>
      </c>
      <c r="T5489">
        <v>767494</v>
      </c>
      <c r="U5489" t="s">
        <v>9265</v>
      </c>
      <c r="V5489">
        <v>814</v>
      </c>
      <c r="W5489">
        <v>2870</v>
      </c>
      <c r="X5489">
        <v>8</v>
      </c>
      <c r="Y5489">
        <v>9184</v>
      </c>
      <c r="Z5489">
        <v>11</v>
      </c>
      <c r="AA5489">
        <f>Zudio_sales_data[[#This Row],[Price]]*Zudio_sales_data[[#This Row],[Quantity]]</f>
        <v>22960</v>
      </c>
      <c r="AB5489" s="1">
        <v>45629</v>
      </c>
      <c r="AC5489">
        <f>_xlfn.DAYS(Zudio_sales_data[[#This Row],[Last Date]],Zudio_sales_data[[#This Row],[Store Open Date]])</f>
        <v>1558</v>
      </c>
      <c r="AD5489" t="str">
        <f>IF(Zudio_sales_data[[#This Row],[Order Date]]&lt;=Zudio_sales_data[[#This Row],[Store Open Date]],"wrong data","right data")</f>
        <v>right data</v>
      </c>
      <c r="AE5489">
        <f>Zudio_sales_data[[#This Row],[Sales Profit]]/Zudio_sales_data[[#This Row],[Quantity]]</f>
        <v>1148</v>
      </c>
    </row>
    <row r="5490" spans="1:31" x14ac:dyDescent="0.3">
      <c r="A5490" t="s">
        <v>45</v>
      </c>
      <c r="B5490" t="s">
        <v>376</v>
      </c>
      <c r="C5490" t="s">
        <v>28</v>
      </c>
      <c r="D5490" t="s">
        <v>48</v>
      </c>
      <c r="E5490">
        <v>87</v>
      </c>
      <c r="F5490">
        <v>437113</v>
      </c>
      <c r="G5490" t="s">
        <v>30</v>
      </c>
      <c r="H5490" s="1">
        <v>44011</v>
      </c>
      <c r="I5490">
        <v>800</v>
      </c>
      <c r="J5490" t="s">
        <v>9266</v>
      </c>
      <c r="K5490" t="s">
        <v>203</v>
      </c>
      <c r="L5490">
        <v>11</v>
      </c>
      <c r="M5490">
        <v>8</v>
      </c>
      <c r="N5490">
        <v>19</v>
      </c>
      <c r="O5490" t="s">
        <v>33</v>
      </c>
      <c r="P5490" t="s">
        <v>52</v>
      </c>
      <c r="Q5490">
        <v>80989</v>
      </c>
      <c r="R5490" s="1">
        <v>45626</v>
      </c>
      <c r="S5490" t="s">
        <v>35</v>
      </c>
      <c r="T5490">
        <v>746123</v>
      </c>
      <c r="U5490" t="s">
        <v>9267</v>
      </c>
      <c r="V5490">
        <v>846</v>
      </c>
      <c r="W5490">
        <v>1983</v>
      </c>
      <c r="X5490">
        <v>3</v>
      </c>
      <c r="Y5490">
        <v>2379.6</v>
      </c>
      <c r="Z5490">
        <v>9</v>
      </c>
      <c r="AA5490">
        <f>Zudio_sales_data[[#This Row],[Price]]*Zudio_sales_data[[#This Row],[Quantity]]</f>
        <v>5949</v>
      </c>
      <c r="AB5490" s="1">
        <v>45629</v>
      </c>
      <c r="AC5490">
        <f>_xlfn.DAYS(Zudio_sales_data[[#This Row],[Last Date]],Zudio_sales_data[[#This Row],[Store Open Date]])</f>
        <v>1618</v>
      </c>
      <c r="AD5490" t="str">
        <f>IF(Zudio_sales_data[[#This Row],[Order Date]]&lt;=Zudio_sales_data[[#This Row],[Store Open Date]],"wrong data","right data")</f>
        <v>right data</v>
      </c>
      <c r="AE5490">
        <f>Zudio_sales_data[[#This Row],[Sales Profit]]/Zudio_sales_data[[#This Row],[Quantity]]</f>
        <v>793.19999999999993</v>
      </c>
    </row>
    <row r="5491" spans="1:31" x14ac:dyDescent="0.3">
      <c r="A5491" t="s">
        <v>55</v>
      </c>
      <c r="B5491" t="s">
        <v>310</v>
      </c>
      <c r="C5491" t="s">
        <v>47</v>
      </c>
      <c r="D5491" t="s">
        <v>48</v>
      </c>
      <c r="E5491">
        <v>45</v>
      </c>
      <c r="F5491">
        <v>428740</v>
      </c>
      <c r="G5491" t="s">
        <v>30</v>
      </c>
      <c r="H5491" s="1">
        <v>44336</v>
      </c>
      <c r="I5491">
        <v>950</v>
      </c>
      <c r="J5491" t="s">
        <v>9268</v>
      </c>
      <c r="K5491" t="s">
        <v>582</v>
      </c>
      <c r="L5491">
        <v>10</v>
      </c>
      <c r="M5491">
        <v>7</v>
      </c>
      <c r="N5491">
        <v>12</v>
      </c>
      <c r="O5491" t="s">
        <v>33</v>
      </c>
      <c r="P5491" t="s">
        <v>34</v>
      </c>
      <c r="Q5491">
        <v>97224</v>
      </c>
      <c r="R5491" s="1">
        <v>45346</v>
      </c>
      <c r="S5491" t="s">
        <v>91</v>
      </c>
      <c r="T5491">
        <v>612865</v>
      </c>
      <c r="U5491" t="s">
        <v>9269</v>
      </c>
      <c r="V5491">
        <v>860</v>
      </c>
      <c r="W5491">
        <v>1971</v>
      </c>
      <c r="X5491">
        <v>3</v>
      </c>
      <c r="Y5491">
        <v>2365.1999999999998</v>
      </c>
      <c r="Z5491">
        <v>9</v>
      </c>
      <c r="AA5491">
        <f>Zudio_sales_data[[#This Row],[Price]]*Zudio_sales_data[[#This Row],[Quantity]]</f>
        <v>5913</v>
      </c>
      <c r="AB5491" s="1">
        <v>45629</v>
      </c>
      <c r="AC5491">
        <f>_xlfn.DAYS(Zudio_sales_data[[#This Row],[Last Date]],Zudio_sales_data[[#This Row],[Store Open Date]])</f>
        <v>1293</v>
      </c>
      <c r="AD5491" t="str">
        <f>IF(Zudio_sales_data[[#This Row],[Order Date]]&lt;=Zudio_sales_data[[#This Row],[Store Open Date]],"wrong data","right data")</f>
        <v>right data</v>
      </c>
      <c r="AE5491">
        <f>Zudio_sales_data[[#This Row],[Sales Profit]]/Zudio_sales_data[[#This Row],[Quantity]]</f>
        <v>788.4</v>
      </c>
    </row>
    <row r="5492" spans="1:31" x14ac:dyDescent="0.3">
      <c r="A5492" t="s">
        <v>117</v>
      </c>
      <c r="B5492" t="s">
        <v>219</v>
      </c>
      <c r="C5492" t="s">
        <v>28</v>
      </c>
      <c r="D5492" t="s">
        <v>129</v>
      </c>
      <c r="E5492">
        <v>95</v>
      </c>
      <c r="F5492">
        <v>402221</v>
      </c>
      <c r="G5492" t="s">
        <v>30</v>
      </c>
      <c r="H5492" s="1">
        <v>44201</v>
      </c>
      <c r="I5492">
        <v>1300</v>
      </c>
      <c r="J5492" t="s">
        <v>9270</v>
      </c>
      <c r="K5492" t="s">
        <v>236</v>
      </c>
      <c r="L5492">
        <v>10</v>
      </c>
      <c r="M5492">
        <v>7</v>
      </c>
      <c r="N5492">
        <v>6</v>
      </c>
      <c r="O5492" t="s">
        <v>33</v>
      </c>
      <c r="P5492" t="s">
        <v>52</v>
      </c>
      <c r="Q5492">
        <v>97955</v>
      </c>
      <c r="R5492" s="1">
        <v>45495</v>
      </c>
      <c r="S5492" t="s">
        <v>95</v>
      </c>
      <c r="T5492">
        <v>653667</v>
      </c>
      <c r="U5492" t="s">
        <v>9271</v>
      </c>
      <c r="V5492">
        <v>771</v>
      </c>
      <c r="W5492">
        <v>2229</v>
      </c>
      <c r="X5492">
        <v>8</v>
      </c>
      <c r="Y5492">
        <v>7132.8</v>
      </c>
      <c r="Z5492">
        <v>9</v>
      </c>
      <c r="AA5492">
        <f>Zudio_sales_data[[#This Row],[Price]]*Zudio_sales_data[[#This Row],[Quantity]]</f>
        <v>17832</v>
      </c>
      <c r="AB5492" s="1">
        <v>45629</v>
      </c>
      <c r="AC5492">
        <f>_xlfn.DAYS(Zudio_sales_data[[#This Row],[Last Date]],Zudio_sales_data[[#This Row],[Store Open Date]])</f>
        <v>1428</v>
      </c>
      <c r="AD5492" t="str">
        <f>IF(Zudio_sales_data[[#This Row],[Order Date]]&lt;=Zudio_sales_data[[#This Row],[Store Open Date]],"wrong data","right data")</f>
        <v>right data</v>
      </c>
      <c r="AE5492">
        <f>Zudio_sales_data[[#This Row],[Sales Profit]]/Zudio_sales_data[[#This Row],[Quantity]]</f>
        <v>891.6</v>
      </c>
    </row>
    <row r="5493" spans="1:31" x14ac:dyDescent="0.3">
      <c r="A5493" t="s">
        <v>71</v>
      </c>
      <c r="B5493" t="s">
        <v>121</v>
      </c>
      <c r="C5493" t="s">
        <v>47</v>
      </c>
      <c r="D5493" t="s">
        <v>87</v>
      </c>
      <c r="E5493">
        <v>99</v>
      </c>
      <c r="F5493">
        <v>421468</v>
      </c>
      <c r="G5493" t="s">
        <v>30</v>
      </c>
      <c r="H5493" s="1">
        <v>45398</v>
      </c>
      <c r="I5493">
        <v>800</v>
      </c>
      <c r="J5493" t="s">
        <v>6995</v>
      </c>
      <c r="K5493" t="s">
        <v>172</v>
      </c>
      <c r="L5493">
        <v>10</v>
      </c>
      <c r="M5493">
        <v>9</v>
      </c>
      <c r="N5493">
        <v>17</v>
      </c>
      <c r="O5493" t="s">
        <v>33</v>
      </c>
      <c r="P5493" t="s">
        <v>62</v>
      </c>
      <c r="Q5493">
        <v>43867</v>
      </c>
      <c r="R5493" s="1">
        <v>45412</v>
      </c>
      <c r="S5493" t="s">
        <v>63</v>
      </c>
      <c r="T5493">
        <v>149655</v>
      </c>
      <c r="U5493" t="s">
        <v>4286</v>
      </c>
      <c r="V5493">
        <v>343</v>
      </c>
      <c r="W5493">
        <v>1561</v>
      </c>
      <c r="X5493">
        <v>6</v>
      </c>
      <c r="Y5493">
        <v>3746.4</v>
      </c>
      <c r="Z5493">
        <v>11</v>
      </c>
      <c r="AA5493">
        <f>Zudio_sales_data[[#This Row],[Price]]*Zudio_sales_data[[#This Row],[Quantity]]</f>
        <v>9366</v>
      </c>
      <c r="AB5493" s="1">
        <v>45629</v>
      </c>
      <c r="AC5493">
        <f>_xlfn.DAYS(Zudio_sales_data[[#This Row],[Last Date]],Zudio_sales_data[[#This Row],[Store Open Date]])</f>
        <v>231</v>
      </c>
      <c r="AD5493" t="str">
        <f>IF(Zudio_sales_data[[#This Row],[Order Date]]&lt;=Zudio_sales_data[[#This Row],[Store Open Date]],"wrong data","right data")</f>
        <v>right data</v>
      </c>
      <c r="AE5493">
        <f>Zudio_sales_data[[#This Row],[Sales Profit]]/Zudio_sales_data[[#This Row],[Quantity]]</f>
        <v>624.4</v>
      </c>
    </row>
    <row r="5494" spans="1:31" x14ac:dyDescent="0.3">
      <c r="A5494" t="s">
        <v>71</v>
      </c>
      <c r="B5494" t="s">
        <v>197</v>
      </c>
      <c r="C5494" t="s">
        <v>39</v>
      </c>
      <c r="D5494" t="s">
        <v>82</v>
      </c>
      <c r="E5494">
        <v>19</v>
      </c>
      <c r="F5494">
        <v>429746</v>
      </c>
      <c r="G5494" t="s">
        <v>49</v>
      </c>
      <c r="H5494" s="1">
        <v>45032</v>
      </c>
      <c r="I5494">
        <v>950</v>
      </c>
      <c r="J5494" t="s">
        <v>9272</v>
      </c>
      <c r="K5494" t="s">
        <v>1248</v>
      </c>
      <c r="L5494">
        <v>9</v>
      </c>
      <c r="M5494">
        <v>8</v>
      </c>
      <c r="N5494">
        <v>8</v>
      </c>
      <c r="O5494" t="s">
        <v>69</v>
      </c>
      <c r="P5494" t="s">
        <v>62</v>
      </c>
      <c r="Q5494">
        <v>67911</v>
      </c>
      <c r="R5494" s="1">
        <v>45475</v>
      </c>
      <c r="S5494" t="s">
        <v>95</v>
      </c>
      <c r="T5494">
        <v>858808</v>
      </c>
      <c r="U5494" t="s">
        <v>9273</v>
      </c>
      <c r="V5494">
        <v>901</v>
      </c>
      <c r="W5494">
        <v>2795</v>
      </c>
      <c r="X5494">
        <v>8</v>
      </c>
      <c r="Y5494">
        <v>8944</v>
      </c>
      <c r="Z5494">
        <v>11</v>
      </c>
      <c r="AA5494">
        <f>Zudio_sales_data[[#This Row],[Price]]*Zudio_sales_data[[#This Row],[Quantity]]</f>
        <v>22360</v>
      </c>
      <c r="AB5494" s="1">
        <v>45629</v>
      </c>
      <c r="AC5494">
        <f>_xlfn.DAYS(Zudio_sales_data[[#This Row],[Last Date]],Zudio_sales_data[[#This Row],[Store Open Date]])</f>
        <v>597</v>
      </c>
      <c r="AD5494" t="str">
        <f>IF(Zudio_sales_data[[#This Row],[Order Date]]&lt;=Zudio_sales_data[[#This Row],[Store Open Date]],"wrong data","right data")</f>
        <v>right data</v>
      </c>
      <c r="AE5494">
        <f>Zudio_sales_data[[#This Row],[Sales Profit]]/Zudio_sales_data[[#This Row],[Quantity]]</f>
        <v>1118</v>
      </c>
    </row>
    <row r="5495" spans="1:31" x14ac:dyDescent="0.3">
      <c r="A5495" t="s">
        <v>37</v>
      </c>
      <c r="B5495" t="s">
        <v>179</v>
      </c>
      <c r="C5495" t="s">
        <v>39</v>
      </c>
      <c r="D5495" t="s">
        <v>82</v>
      </c>
      <c r="E5495">
        <v>47</v>
      </c>
      <c r="F5495">
        <v>413742</v>
      </c>
      <c r="G5495" t="s">
        <v>49</v>
      </c>
      <c r="H5495" s="1">
        <v>44405</v>
      </c>
      <c r="I5495">
        <v>1400</v>
      </c>
      <c r="J5495" t="s">
        <v>7965</v>
      </c>
      <c r="K5495" t="s">
        <v>192</v>
      </c>
      <c r="L5495">
        <v>10</v>
      </c>
      <c r="M5495">
        <v>9</v>
      </c>
      <c r="N5495">
        <v>9</v>
      </c>
      <c r="O5495" t="s">
        <v>33</v>
      </c>
      <c r="P5495" t="s">
        <v>34</v>
      </c>
      <c r="Q5495">
        <v>32947</v>
      </c>
      <c r="R5495" s="1">
        <v>45396</v>
      </c>
      <c r="S5495" t="s">
        <v>63</v>
      </c>
      <c r="T5495">
        <v>735813</v>
      </c>
      <c r="U5495" t="s">
        <v>4625</v>
      </c>
      <c r="V5495">
        <v>821</v>
      </c>
      <c r="W5495">
        <v>1514</v>
      </c>
      <c r="X5495">
        <v>2</v>
      </c>
      <c r="Y5495">
        <v>1211.2</v>
      </c>
      <c r="Z5495">
        <v>11</v>
      </c>
      <c r="AA5495">
        <f>Zudio_sales_data[[#This Row],[Price]]*Zudio_sales_data[[#This Row],[Quantity]]</f>
        <v>3028</v>
      </c>
      <c r="AB5495" s="1">
        <v>45629</v>
      </c>
      <c r="AC5495">
        <f>_xlfn.DAYS(Zudio_sales_data[[#This Row],[Last Date]],Zudio_sales_data[[#This Row],[Store Open Date]])</f>
        <v>1224</v>
      </c>
      <c r="AD5495" t="str">
        <f>IF(Zudio_sales_data[[#This Row],[Order Date]]&lt;=Zudio_sales_data[[#This Row],[Store Open Date]],"wrong data","right data")</f>
        <v>right data</v>
      </c>
      <c r="AE5495">
        <f>Zudio_sales_data[[#This Row],[Sales Profit]]/Zudio_sales_data[[#This Row],[Quantity]]</f>
        <v>605.6</v>
      </c>
    </row>
    <row r="5496" spans="1:31" x14ac:dyDescent="0.3">
      <c r="A5496" t="s">
        <v>110</v>
      </c>
      <c r="B5496" t="s">
        <v>157</v>
      </c>
      <c r="C5496" t="s">
        <v>39</v>
      </c>
      <c r="D5496" t="s">
        <v>66</v>
      </c>
      <c r="E5496">
        <v>27</v>
      </c>
      <c r="F5496">
        <v>415818</v>
      </c>
      <c r="G5496" t="s">
        <v>30</v>
      </c>
      <c r="H5496" s="1">
        <v>43895</v>
      </c>
      <c r="I5496">
        <v>1000</v>
      </c>
      <c r="J5496" t="s">
        <v>9274</v>
      </c>
      <c r="K5496" t="s">
        <v>1025</v>
      </c>
      <c r="L5496">
        <v>10</v>
      </c>
      <c r="M5496">
        <v>7</v>
      </c>
      <c r="N5496">
        <v>7</v>
      </c>
      <c r="O5496" t="s">
        <v>69</v>
      </c>
      <c r="P5496" t="s">
        <v>34</v>
      </c>
      <c r="Q5496">
        <v>56170</v>
      </c>
      <c r="R5496" s="1">
        <v>45501</v>
      </c>
      <c r="S5496" t="s">
        <v>95</v>
      </c>
      <c r="T5496">
        <v>768663</v>
      </c>
      <c r="U5496" t="s">
        <v>9275</v>
      </c>
      <c r="V5496">
        <v>768</v>
      </c>
      <c r="W5496">
        <v>1657</v>
      </c>
      <c r="X5496">
        <v>1</v>
      </c>
      <c r="Y5496">
        <v>662.8</v>
      </c>
      <c r="Z5496">
        <v>9</v>
      </c>
      <c r="AA5496">
        <f>Zudio_sales_data[[#This Row],[Price]]*Zudio_sales_data[[#This Row],[Quantity]]</f>
        <v>1657</v>
      </c>
      <c r="AB5496" s="1">
        <v>45629</v>
      </c>
      <c r="AC5496">
        <f>_xlfn.DAYS(Zudio_sales_data[[#This Row],[Last Date]],Zudio_sales_data[[#This Row],[Store Open Date]])</f>
        <v>1734</v>
      </c>
      <c r="AD5496" t="str">
        <f>IF(Zudio_sales_data[[#This Row],[Order Date]]&lt;=Zudio_sales_data[[#This Row],[Store Open Date]],"wrong data","right data")</f>
        <v>right data</v>
      </c>
      <c r="AE5496">
        <f>Zudio_sales_data[[#This Row],[Sales Profit]]/Zudio_sales_data[[#This Row],[Quantity]]</f>
        <v>662.8</v>
      </c>
    </row>
    <row r="5497" spans="1:31" x14ac:dyDescent="0.3">
      <c r="A5497" t="s">
        <v>110</v>
      </c>
      <c r="B5497" t="s">
        <v>183</v>
      </c>
      <c r="C5497" t="s">
        <v>39</v>
      </c>
      <c r="D5497" t="s">
        <v>129</v>
      </c>
      <c r="E5497">
        <v>93</v>
      </c>
      <c r="F5497">
        <v>417279</v>
      </c>
      <c r="G5497" t="s">
        <v>49</v>
      </c>
      <c r="H5497" s="1">
        <v>44013</v>
      </c>
      <c r="I5497">
        <v>1100</v>
      </c>
      <c r="J5497" t="s">
        <v>9276</v>
      </c>
      <c r="K5497" t="s">
        <v>195</v>
      </c>
      <c r="L5497">
        <v>9</v>
      </c>
      <c r="M5497">
        <v>8</v>
      </c>
      <c r="N5497">
        <v>11</v>
      </c>
      <c r="O5497" t="s">
        <v>33</v>
      </c>
      <c r="P5497" t="s">
        <v>52</v>
      </c>
      <c r="Q5497">
        <v>33821</v>
      </c>
      <c r="R5497" s="1">
        <v>45577</v>
      </c>
      <c r="S5497" t="s">
        <v>115</v>
      </c>
      <c r="T5497">
        <v>180390</v>
      </c>
      <c r="U5497" t="s">
        <v>9277</v>
      </c>
      <c r="V5497">
        <v>589</v>
      </c>
      <c r="W5497">
        <v>2201</v>
      </c>
      <c r="X5497">
        <v>6</v>
      </c>
      <c r="Y5497">
        <v>5282.4</v>
      </c>
      <c r="Z5497">
        <v>11</v>
      </c>
      <c r="AA5497">
        <f>Zudio_sales_data[[#This Row],[Price]]*Zudio_sales_data[[#This Row],[Quantity]]</f>
        <v>13206</v>
      </c>
      <c r="AB5497" s="1">
        <v>45629</v>
      </c>
      <c r="AC5497">
        <f>_xlfn.DAYS(Zudio_sales_data[[#This Row],[Last Date]],Zudio_sales_data[[#This Row],[Store Open Date]])</f>
        <v>1616</v>
      </c>
      <c r="AD5497" t="str">
        <f>IF(Zudio_sales_data[[#This Row],[Order Date]]&lt;=Zudio_sales_data[[#This Row],[Store Open Date]],"wrong data","right data")</f>
        <v>right data</v>
      </c>
      <c r="AE5497">
        <f>Zudio_sales_data[[#This Row],[Sales Profit]]/Zudio_sales_data[[#This Row],[Quantity]]</f>
        <v>880.4</v>
      </c>
    </row>
    <row r="5498" spans="1:31" x14ac:dyDescent="0.3">
      <c r="A5498" t="s">
        <v>139</v>
      </c>
      <c r="B5498" t="s">
        <v>125</v>
      </c>
      <c r="C5498" t="s">
        <v>28</v>
      </c>
      <c r="D5498" t="s">
        <v>77</v>
      </c>
      <c r="E5498">
        <v>71</v>
      </c>
      <c r="F5498">
        <v>424879</v>
      </c>
      <c r="G5498" t="s">
        <v>30</v>
      </c>
      <c r="H5498" s="1">
        <v>44426</v>
      </c>
      <c r="I5498">
        <v>1200</v>
      </c>
      <c r="J5498" t="s">
        <v>8408</v>
      </c>
      <c r="K5498" t="s">
        <v>239</v>
      </c>
      <c r="L5498">
        <v>10</v>
      </c>
      <c r="M5498">
        <v>9</v>
      </c>
      <c r="N5498">
        <v>14</v>
      </c>
      <c r="O5498" t="s">
        <v>33</v>
      </c>
      <c r="P5498" t="s">
        <v>34</v>
      </c>
      <c r="Q5498">
        <v>72113</v>
      </c>
      <c r="R5498" s="1">
        <v>45354</v>
      </c>
      <c r="S5498" t="s">
        <v>58</v>
      </c>
      <c r="T5498">
        <v>533713</v>
      </c>
      <c r="U5498" t="s">
        <v>9278</v>
      </c>
      <c r="V5498">
        <v>780</v>
      </c>
      <c r="W5498">
        <v>1979</v>
      </c>
      <c r="X5498">
        <v>2</v>
      </c>
      <c r="Y5498">
        <v>1583.2</v>
      </c>
      <c r="Z5498">
        <v>11</v>
      </c>
      <c r="AA5498">
        <f>Zudio_sales_data[[#This Row],[Price]]*Zudio_sales_data[[#This Row],[Quantity]]</f>
        <v>3958</v>
      </c>
      <c r="AB5498" s="1">
        <v>45629</v>
      </c>
      <c r="AC5498">
        <f>_xlfn.DAYS(Zudio_sales_data[[#This Row],[Last Date]],Zudio_sales_data[[#This Row],[Store Open Date]])</f>
        <v>1203</v>
      </c>
      <c r="AD5498" t="str">
        <f>IF(Zudio_sales_data[[#This Row],[Order Date]]&lt;=Zudio_sales_data[[#This Row],[Store Open Date]],"wrong data","right data")</f>
        <v>right data</v>
      </c>
      <c r="AE5498">
        <f>Zudio_sales_data[[#This Row],[Sales Profit]]/Zudio_sales_data[[#This Row],[Quantity]]</f>
        <v>791.6</v>
      </c>
    </row>
    <row r="5499" spans="1:31" x14ac:dyDescent="0.3">
      <c r="A5499" t="s">
        <v>139</v>
      </c>
      <c r="B5499" t="s">
        <v>121</v>
      </c>
      <c r="C5499" t="s">
        <v>47</v>
      </c>
      <c r="D5499" t="s">
        <v>129</v>
      </c>
      <c r="E5499">
        <v>40</v>
      </c>
      <c r="F5499">
        <v>435809</v>
      </c>
      <c r="G5499" t="s">
        <v>49</v>
      </c>
      <c r="H5499" s="1">
        <v>44380</v>
      </c>
      <c r="I5499">
        <v>800</v>
      </c>
      <c r="J5499" t="s">
        <v>9279</v>
      </c>
      <c r="K5499" t="s">
        <v>127</v>
      </c>
      <c r="L5499">
        <v>11</v>
      </c>
      <c r="M5499">
        <v>8</v>
      </c>
      <c r="N5499">
        <v>14</v>
      </c>
      <c r="O5499" t="s">
        <v>33</v>
      </c>
      <c r="P5499" t="s">
        <v>52</v>
      </c>
      <c r="Q5499">
        <v>35931</v>
      </c>
      <c r="R5499" s="1">
        <v>45450</v>
      </c>
      <c r="S5499" t="s">
        <v>43</v>
      </c>
      <c r="T5499">
        <v>180580</v>
      </c>
      <c r="U5499" t="s">
        <v>9280</v>
      </c>
      <c r="V5499">
        <v>617</v>
      </c>
      <c r="W5499">
        <v>505</v>
      </c>
      <c r="X5499">
        <v>7</v>
      </c>
      <c r="Y5499">
        <v>1414</v>
      </c>
      <c r="Z5499">
        <v>9</v>
      </c>
      <c r="AA5499">
        <f>Zudio_sales_data[[#This Row],[Price]]*Zudio_sales_data[[#This Row],[Quantity]]</f>
        <v>3535</v>
      </c>
      <c r="AB5499" s="1">
        <v>45629</v>
      </c>
      <c r="AC5499">
        <f>_xlfn.DAYS(Zudio_sales_data[[#This Row],[Last Date]],Zudio_sales_data[[#This Row],[Store Open Date]])</f>
        <v>1249</v>
      </c>
      <c r="AD5499" t="str">
        <f>IF(Zudio_sales_data[[#This Row],[Order Date]]&lt;=Zudio_sales_data[[#This Row],[Store Open Date]],"wrong data","right data")</f>
        <v>right data</v>
      </c>
      <c r="AE5499">
        <f>Zudio_sales_data[[#This Row],[Sales Profit]]/Zudio_sales_data[[#This Row],[Quantity]]</f>
        <v>202</v>
      </c>
    </row>
    <row r="5500" spans="1:31" x14ac:dyDescent="0.3">
      <c r="A5500" t="s">
        <v>37</v>
      </c>
      <c r="B5500" t="s">
        <v>163</v>
      </c>
      <c r="C5500" t="s">
        <v>28</v>
      </c>
      <c r="D5500" t="s">
        <v>129</v>
      </c>
      <c r="E5500">
        <v>3</v>
      </c>
      <c r="F5500">
        <v>408462</v>
      </c>
      <c r="G5500" t="s">
        <v>30</v>
      </c>
      <c r="H5500" s="1">
        <v>44706</v>
      </c>
      <c r="I5500">
        <v>950</v>
      </c>
      <c r="J5500" t="s">
        <v>9281</v>
      </c>
      <c r="K5500" t="s">
        <v>68</v>
      </c>
      <c r="L5500">
        <v>9</v>
      </c>
      <c r="M5500">
        <v>8</v>
      </c>
      <c r="N5500">
        <v>10</v>
      </c>
      <c r="O5500" t="s">
        <v>33</v>
      </c>
      <c r="P5500" t="s">
        <v>90</v>
      </c>
      <c r="Q5500">
        <v>35088</v>
      </c>
      <c r="R5500" s="1">
        <v>45399</v>
      </c>
      <c r="S5500" t="s">
        <v>63</v>
      </c>
      <c r="T5500">
        <v>634065</v>
      </c>
      <c r="U5500" t="s">
        <v>9282</v>
      </c>
      <c r="V5500">
        <v>777</v>
      </c>
      <c r="W5500">
        <v>780</v>
      </c>
      <c r="X5500">
        <v>2</v>
      </c>
      <c r="Y5500">
        <v>624</v>
      </c>
      <c r="Z5500">
        <v>11</v>
      </c>
      <c r="AA5500">
        <f>Zudio_sales_data[[#This Row],[Price]]*Zudio_sales_data[[#This Row],[Quantity]]</f>
        <v>1560</v>
      </c>
      <c r="AB5500" s="1">
        <v>45629</v>
      </c>
      <c r="AC5500">
        <f>_xlfn.DAYS(Zudio_sales_data[[#This Row],[Last Date]],Zudio_sales_data[[#This Row],[Store Open Date]])</f>
        <v>923</v>
      </c>
      <c r="AD5500" t="str">
        <f>IF(Zudio_sales_data[[#This Row],[Order Date]]&lt;=Zudio_sales_data[[#This Row],[Store Open Date]],"wrong data","right data")</f>
        <v>right data</v>
      </c>
      <c r="AE5500">
        <f>Zudio_sales_data[[#This Row],[Sales Profit]]/Zudio_sales_data[[#This Row],[Quantity]]</f>
        <v>312</v>
      </c>
    </row>
    <row r="5501" spans="1:31" x14ac:dyDescent="0.3">
      <c r="A5501" t="s">
        <v>45</v>
      </c>
      <c r="B5501" t="s">
        <v>46</v>
      </c>
      <c r="C5501" t="s">
        <v>39</v>
      </c>
      <c r="D5501" t="s">
        <v>66</v>
      </c>
      <c r="E5501">
        <v>74</v>
      </c>
      <c r="F5501">
        <v>410181</v>
      </c>
      <c r="G5501" t="s">
        <v>49</v>
      </c>
      <c r="H5501" s="1">
        <v>44282</v>
      </c>
      <c r="I5501">
        <v>950</v>
      </c>
      <c r="J5501" t="s">
        <v>9283</v>
      </c>
      <c r="K5501" t="s">
        <v>630</v>
      </c>
      <c r="L5501">
        <v>10</v>
      </c>
      <c r="M5501">
        <v>7</v>
      </c>
      <c r="N5501">
        <v>10</v>
      </c>
      <c r="O5501" t="s">
        <v>69</v>
      </c>
      <c r="P5501" t="s">
        <v>52</v>
      </c>
      <c r="Q5501">
        <v>10263</v>
      </c>
      <c r="R5501" s="1">
        <v>45358</v>
      </c>
      <c r="S5501" t="s">
        <v>58</v>
      </c>
      <c r="T5501">
        <v>863665</v>
      </c>
      <c r="U5501" t="s">
        <v>9284</v>
      </c>
      <c r="V5501">
        <v>381</v>
      </c>
      <c r="W5501">
        <v>2294</v>
      </c>
      <c r="X5501">
        <v>4</v>
      </c>
      <c r="Y5501">
        <v>3670.4</v>
      </c>
      <c r="Z5501">
        <v>9</v>
      </c>
      <c r="AA5501">
        <f>Zudio_sales_data[[#This Row],[Price]]*Zudio_sales_data[[#This Row],[Quantity]]</f>
        <v>9176</v>
      </c>
      <c r="AB5501" s="1">
        <v>45629</v>
      </c>
      <c r="AC5501">
        <f>_xlfn.DAYS(Zudio_sales_data[[#This Row],[Last Date]],Zudio_sales_data[[#This Row],[Store Open Date]])</f>
        <v>1347</v>
      </c>
      <c r="AD5501" t="str">
        <f>IF(Zudio_sales_data[[#This Row],[Order Date]]&lt;=Zudio_sales_data[[#This Row],[Store Open Date]],"wrong data","right data")</f>
        <v>right data</v>
      </c>
      <c r="AE5501">
        <f>Zudio_sales_data[[#This Row],[Sales Profit]]/Zudio_sales_data[[#This Row],[Quantity]]</f>
        <v>917.6</v>
      </c>
    </row>
    <row r="5502" spans="1:31" x14ac:dyDescent="0.3">
      <c r="A5502" t="s">
        <v>139</v>
      </c>
      <c r="B5502" t="s">
        <v>65</v>
      </c>
      <c r="C5502" t="s">
        <v>39</v>
      </c>
      <c r="D5502" t="s">
        <v>48</v>
      </c>
      <c r="E5502">
        <v>91</v>
      </c>
      <c r="F5502">
        <v>401546</v>
      </c>
      <c r="G5502" t="s">
        <v>49</v>
      </c>
      <c r="H5502" s="1">
        <v>44918</v>
      </c>
      <c r="I5502">
        <v>1300</v>
      </c>
      <c r="J5502" t="s">
        <v>3818</v>
      </c>
      <c r="K5502" t="s">
        <v>423</v>
      </c>
      <c r="L5502">
        <v>10</v>
      </c>
      <c r="M5502">
        <v>7</v>
      </c>
      <c r="N5502">
        <v>15</v>
      </c>
      <c r="O5502" t="s">
        <v>69</v>
      </c>
      <c r="P5502" t="s">
        <v>34</v>
      </c>
      <c r="Q5502">
        <v>86379</v>
      </c>
      <c r="R5502" s="1">
        <v>45572</v>
      </c>
      <c r="S5502" t="s">
        <v>115</v>
      </c>
      <c r="T5502">
        <v>570675</v>
      </c>
      <c r="U5502" t="s">
        <v>9285</v>
      </c>
      <c r="V5502">
        <v>639</v>
      </c>
      <c r="W5502">
        <v>1630</v>
      </c>
      <c r="X5502">
        <v>8</v>
      </c>
      <c r="Y5502">
        <v>5216</v>
      </c>
      <c r="Z5502">
        <v>9</v>
      </c>
      <c r="AA5502">
        <f>Zudio_sales_data[[#This Row],[Price]]*Zudio_sales_data[[#This Row],[Quantity]]</f>
        <v>13040</v>
      </c>
      <c r="AB5502" s="1">
        <v>45629</v>
      </c>
      <c r="AC5502">
        <f>_xlfn.DAYS(Zudio_sales_data[[#This Row],[Last Date]],Zudio_sales_data[[#This Row],[Store Open Date]])</f>
        <v>711</v>
      </c>
      <c r="AD5502" t="str">
        <f>IF(Zudio_sales_data[[#This Row],[Order Date]]&lt;=Zudio_sales_data[[#This Row],[Store Open Date]],"wrong data","right data")</f>
        <v>right data</v>
      </c>
      <c r="AE5502">
        <f>Zudio_sales_data[[#This Row],[Sales Profit]]/Zudio_sales_data[[#This Row],[Quantity]]</f>
        <v>652</v>
      </c>
    </row>
    <row r="5503" spans="1:31" x14ac:dyDescent="0.3">
      <c r="A5503" t="s">
        <v>55</v>
      </c>
      <c r="B5503" t="s">
        <v>76</v>
      </c>
      <c r="C5503" t="s">
        <v>39</v>
      </c>
      <c r="D5503" t="s">
        <v>66</v>
      </c>
      <c r="E5503">
        <v>83</v>
      </c>
      <c r="F5503">
        <v>438027</v>
      </c>
      <c r="G5503" t="s">
        <v>30</v>
      </c>
      <c r="H5503" s="1">
        <v>44033</v>
      </c>
      <c r="I5503">
        <v>1100</v>
      </c>
      <c r="J5503" t="s">
        <v>830</v>
      </c>
      <c r="K5503" t="s">
        <v>353</v>
      </c>
      <c r="L5503">
        <v>9</v>
      </c>
      <c r="M5503">
        <v>8</v>
      </c>
      <c r="N5503">
        <v>17</v>
      </c>
      <c r="O5503" t="s">
        <v>69</v>
      </c>
      <c r="P5503" t="s">
        <v>90</v>
      </c>
      <c r="Q5503">
        <v>23477</v>
      </c>
      <c r="R5503" s="1">
        <v>45428</v>
      </c>
      <c r="S5503" t="s">
        <v>104</v>
      </c>
      <c r="T5503">
        <v>688880</v>
      </c>
      <c r="U5503" t="s">
        <v>9286</v>
      </c>
      <c r="V5503">
        <v>409</v>
      </c>
      <c r="W5503">
        <v>717</v>
      </c>
      <c r="X5503">
        <v>8</v>
      </c>
      <c r="Y5503">
        <v>2294.4</v>
      </c>
      <c r="Z5503">
        <v>11</v>
      </c>
      <c r="AA5503">
        <f>Zudio_sales_data[[#This Row],[Price]]*Zudio_sales_data[[#This Row],[Quantity]]</f>
        <v>5736</v>
      </c>
      <c r="AB5503" s="1">
        <v>45629</v>
      </c>
      <c r="AC5503">
        <f>_xlfn.DAYS(Zudio_sales_data[[#This Row],[Last Date]],Zudio_sales_data[[#This Row],[Store Open Date]])</f>
        <v>1596</v>
      </c>
      <c r="AD5503" t="str">
        <f>IF(Zudio_sales_data[[#This Row],[Order Date]]&lt;=Zudio_sales_data[[#This Row],[Store Open Date]],"wrong data","right data")</f>
        <v>right data</v>
      </c>
      <c r="AE5503">
        <f>Zudio_sales_data[[#This Row],[Sales Profit]]/Zudio_sales_data[[#This Row],[Quantity]]</f>
        <v>286.8</v>
      </c>
    </row>
    <row r="5504" spans="1:31" x14ac:dyDescent="0.3">
      <c r="A5504" t="s">
        <v>55</v>
      </c>
      <c r="B5504" t="s">
        <v>197</v>
      </c>
      <c r="C5504" t="s">
        <v>47</v>
      </c>
      <c r="D5504" t="s">
        <v>129</v>
      </c>
      <c r="E5504">
        <v>4</v>
      </c>
      <c r="F5504">
        <v>408350</v>
      </c>
      <c r="G5504" t="s">
        <v>30</v>
      </c>
      <c r="H5504" s="1">
        <v>44383</v>
      </c>
      <c r="I5504">
        <v>1200</v>
      </c>
      <c r="J5504" t="s">
        <v>9287</v>
      </c>
      <c r="K5504" t="s">
        <v>330</v>
      </c>
      <c r="L5504">
        <v>10</v>
      </c>
      <c r="M5504">
        <v>7</v>
      </c>
      <c r="N5504">
        <v>6</v>
      </c>
      <c r="O5504" t="s">
        <v>69</v>
      </c>
      <c r="P5504" t="s">
        <v>52</v>
      </c>
      <c r="Q5504">
        <v>61128</v>
      </c>
      <c r="R5504" s="1">
        <v>45532</v>
      </c>
      <c r="S5504" t="s">
        <v>53</v>
      </c>
      <c r="T5504">
        <v>821107</v>
      </c>
      <c r="U5504" t="s">
        <v>9288</v>
      </c>
      <c r="V5504">
        <v>914</v>
      </c>
      <c r="W5504">
        <v>1515</v>
      </c>
      <c r="X5504">
        <v>4</v>
      </c>
      <c r="Y5504">
        <v>2424</v>
      </c>
      <c r="Z5504">
        <v>9</v>
      </c>
      <c r="AA5504">
        <f>Zudio_sales_data[[#This Row],[Price]]*Zudio_sales_data[[#This Row],[Quantity]]</f>
        <v>6060</v>
      </c>
      <c r="AB5504" s="1">
        <v>45629</v>
      </c>
      <c r="AC5504">
        <f>_xlfn.DAYS(Zudio_sales_data[[#This Row],[Last Date]],Zudio_sales_data[[#This Row],[Store Open Date]])</f>
        <v>1246</v>
      </c>
      <c r="AD5504" t="str">
        <f>IF(Zudio_sales_data[[#This Row],[Order Date]]&lt;=Zudio_sales_data[[#This Row],[Store Open Date]],"wrong data","right data")</f>
        <v>right data</v>
      </c>
      <c r="AE5504">
        <f>Zudio_sales_data[[#This Row],[Sales Profit]]/Zudio_sales_data[[#This Row],[Quantity]]</f>
        <v>606</v>
      </c>
    </row>
    <row r="5505" spans="1:31" x14ac:dyDescent="0.3">
      <c r="A5505" t="s">
        <v>26</v>
      </c>
      <c r="B5505" t="s">
        <v>76</v>
      </c>
      <c r="C5505" t="s">
        <v>39</v>
      </c>
      <c r="D5505" t="s">
        <v>66</v>
      </c>
      <c r="E5505">
        <v>46</v>
      </c>
      <c r="F5505">
        <v>410480</v>
      </c>
      <c r="G5505" t="s">
        <v>30</v>
      </c>
      <c r="H5505" s="1">
        <v>44713</v>
      </c>
      <c r="I5505">
        <v>800</v>
      </c>
      <c r="J5505" t="s">
        <v>9289</v>
      </c>
      <c r="K5505" t="s">
        <v>350</v>
      </c>
      <c r="L5505">
        <v>9</v>
      </c>
      <c r="M5505">
        <v>8</v>
      </c>
      <c r="N5505">
        <v>5</v>
      </c>
      <c r="O5505" t="s">
        <v>33</v>
      </c>
      <c r="P5505" t="s">
        <v>52</v>
      </c>
      <c r="Q5505">
        <v>62115</v>
      </c>
      <c r="R5505" s="1">
        <v>45307</v>
      </c>
      <c r="S5505" t="s">
        <v>85</v>
      </c>
      <c r="T5505">
        <v>202932</v>
      </c>
      <c r="U5505" t="s">
        <v>9290</v>
      </c>
      <c r="V5505">
        <v>676</v>
      </c>
      <c r="W5505">
        <v>967</v>
      </c>
      <c r="X5505">
        <v>2</v>
      </c>
      <c r="Y5505">
        <v>773.6</v>
      </c>
      <c r="Z5505">
        <v>11</v>
      </c>
      <c r="AA5505">
        <f>Zudio_sales_data[[#This Row],[Price]]*Zudio_sales_data[[#This Row],[Quantity]]</f>
        <v>1934</v>
      </c>
      <c r="AB5505" s="1">
        <v>45629</v>
      </c>
      <c r="AC5505">
        <f>_xlfn.DAYS(Zudio_sales_data[[#This Row],[Last Date]],Zudio_sales_data[[#This Row],[Store Open Date]])</f>
        <v>916</v>
      </c>
      <c r="AD5505" t="str">
        <f>IF(Zudio_sales_data[[#This Row],[Order Date]]&lt;=Zudio_sales_data[[#This Row],[Store Open Date]],"wrong data","right data")</f>
        <v>right data</v>
      </c>
      <c r="AE5505">
        <f>Zudio_sales_data[[#This Row],[Sales Profit]]/Zudio_sales_data[[#This Row],[Quantity]]</f>
        <v>386.8</v>
      </c>
    </row>
    <row r="5506" spans="1:31" x14ac:dyDescent="0.3">
      <c r="A5506" t="s">
        <v>26</v>
      </c>
      <c r="B5506" t="s">
        <v>111</v>
      </c>
      <c r="C5506" t="s">
        <v>28</v>
      </c>
      <c r="D5506" t="s">
        <v>82</v>
      </c>
      <c r="E5506">
        <v>86</v>
      </c>
      <c r="F5506">
        <v>404281</v>
      </c>
      <c r="G5506" t="s">
        <v>30</v>
      </c>
      <c r="H5506" s="1">
        <v>44656</v>
      </c>
      <c r="I5506">
        <v>1200</v>
      </c>
      <c r="J5506" t="s">
        <v>9291</v>
      </c>
      <c r="K5506" t="s">
        <v>392</v>
      </c>
      <c r="L5506">
        <v>10</v>
      </c>
      <c r="M5506">
        <v>7</v>
      </c>
      <c r="N5506">
        <v>7</v>
      </c>
      <c r="O5506" t="s">
        <v>33</v>
      </c>
      <c r="P5506" t="s">
        <v>52</v>
      </c>
      <c r="Q5506">
        <v>38373</v>
      </c>
      <c r="R5506" s="1">
        <v>45438</v>
      </c>
      <c r="S5506" t="s">
        <v>104</v>
      </c>
      <c r="T5506">
        <v>378859</v>
      </c>
      <c r="U5506" t="s">
        <v>9292</v>
      </c>
      <c r="V5506">
        <v>436</v>
      </c>
      <c r="W5506">
        <v>2541</v>
      </c>
      <c r="X5506">
        <v>5</v>
      </c>
      <c r="Y5506">
        <v>5082</v>
      </c>
      <c r="Z5506">
        <v>9</v>
      </c>
      <c r="AA5506">
        <f>Zudio_sales_data[[#This Row],[Price]]*Zudio_sales_data[[#This Row],[Quantity]]</f>
        <v>12705</v>
      </c>
      <c r="AB5506" s="1">
        <v>45629</v>
      </c>
      <c r="AC5506">
        <f>_xlfn.DAYS(Zudio_sales_data[[#This Row],[Last Date]],Zudio_sales_data[[#This Row],[Store Open Date]])</f>
        <v>973</v>
      </c>
      <c r="AD5506" t="str">
        <f>IF(Zudio_sales_data[[#This Row],[Order Date]]&lt;=Zudio_sales_data[[#This Row],[Store Open Date]],"wrong data","right data")</f>
        <v>right data</v>
      </c>
      <c r="AE5506">
        <f>Zudio_sales_data[[#This Row],[Sales Profit]]/Zudio_sales_data[[#This Row],[Quantity]]</f>
        <v>1016.4</v>
      </c>
    </row>
    <row r="5507" spans="1:31" x14ac:dyDescent="0.3">
      <c r="A5507" t="s">
        <v>37</v>
      </c>
      <c r="B5507" t="s">
        <v>187</v>
      </c>
      <c r="C5507" t="s">
        <v>28</v>
      </c>
      <c r="D5507" t="s">
        <v>77</v>
      </c>
      <c r="E5507">
        <v>78</v>
      </c>
      <c r="F5507">
        <v>421799</v>
      </c>
      <c r="G5507" t="s">
        <v>30</v>
      </c>
      <c r="H5507" s="1">
        <v>44698</v>
      </c>
      <c r="I5507">
        <v>1000</v>
      </c>
      <c r="J5507" t="s">
        <v>9293</v>
      </c>
      <c r="K5507" t="s">
        <v>51</v>
      </c>
      <c r="L5507">
        <v>11</v>
      </c>
      <c r="M5507">
        <v>8</v>
      </c>
      <c r="N5507">
        <v>9</v>
      </c>
      <c r="O5507" t="s">
        <v>33</v>
      </c>
      <c r="P5507" t="s">
        <v>90</v>
      </c>
      <c r="Q5507">
        <v>12929</v>
      </c>
      <c r="R5507" s="1">
        <v>45506</v>
      </c>
      <c r="S5507" t="s">
        <v>53</v>
      </c>
      <c r="T5507">
        <v>568931</v>
      </c>
      <c r="U5507" t="s">
        <v>9294</v>
      </c>
      <c r="V5507">
        <v>682</v>
      </c>
      <c r="W5507">
        <v>1008</v>
      </c>
      <c r="X5507">
        <v>7</v>
      </c>
      <c r="Y5507">
        <v>2822.4</v>
      </c>
      <c r="Z5507">
        <v>9</v>
      </c>
      <c r="AA5507">
        <f>Zudio_sales_data[[#This Row],[Price]]*Zudio_sales_data[[#This Row],[Quantity]]</f>
        <v>7056</v>
      </c>
      <c r="AB5507" s="1">
        <v>45629</v>
      </c>
      <c r="AC5507">
        <f>_xlfn.DAYS(Zudio_sales_data[[#This Row],[Last Date]],Zudio_sales_data[[#This Row],[Store Open Date]])</f>
        <v>931</v>
      </c>
      <c r="AD5507" t="str">
        <f>IF(Zudio_sales_data[[#This Row],[Order Date]]&lt;=Zudio_sales_data[[#This Row],[Store Open Date]],"wrong data","right data")</f>
        <v>right data</v>
      </c>
      <c r="AE5507">
        <f>Zudio_sales_data[[#This Row],[Sales Profit]]/Zudio_sales_data[[#This Row],[Quantity]]</f>
        <v>403.2</v>
      </c>
    </row>
    <row r="5508" spans="1:31" x14ac:dyDescent="0.3">
      <c r="A5508" t="s">
        <v>37</v>
      </c>
      <c r="B5508" t="s">
        <v>334</v>
      </c>
      <c r="C5508" t="s">
        <v>28</v>
      </c>
      <c r="D5508" t="s">
        <v>29</v>
      </c>
      <c r="E5508">
        <v>62</v>
      </c>
      <c r="F5508">
        <v>419053</v>
      </c>
      <c r="G5508" t="s">
        <v>49</v>
      </c>
      <c r="H5508" s="1">
        <v>44341</v>
      </c>
      <c r="I5508">
        <v>950</v>
      </c>
      <c r="J5508" t="s">
        <v>9295</v>
      </c>
      <c r="K5508" t="s">
        <v>51</v>
      </c>
      <c r="L5508">
        <v>10</v>
      </c>
      <c r="M5508">
        <v>9</v>
      </c>
      <c r="N5508">
        <v>12</v>
      </c>
      <c r="O5508" t="s">
        <v>33</v>
      </c>
      <c r="P5508" t="s">
        <v>90</v>
      </c>
      <c r="Q5508">
        <v>85488</v>
      </c>
      <c r="R5508" s="1">
        <v>45502</v>
      </c>
      <c r="S5508" t="s">
        <v>95</v>
      </c>
      <c r="T5508">
        <v>138355</v>
      </c>
      <c r="U5508" t="s">
        <v>9296</v>
      </c>
      <c r="V5508">
        <v>412</v>
      </c>
      <c r="W5508">
        <v>668</v>
      </c>
      <c r="X5508">
        <v>3</v>
      </c>
      <c r="Y5508">
        <v>801.6</v>
      </c>
      <c r="Z5508">
        <v>11</v>
      </c>
      <c r="AA5508">
        <f>Zudio_sales_data[[#This Row],[Price]]*Zudio_sales_data[[#This Row],[Quantity]]</f>
        <v>2004</v>
      </c>
      <c r="AB5508" s="1">
        <v>45629</v>
      </c>
      <c r="AC5508">
        <f>_xlfn.DAYS(Zudio_sales_data[[#This Row],[Last Date]],Zudio_sales_data[[#This Row],[Store Open Date]])</f>
        <v>1288</v>
      </c>
      <c r="AD5508" t="str">
        <f>IF(Zudio_sales_data[[#This Row],[Order Date]]&lt;=Zudio_sales_data[[#This Row],[Store Open Date]],"wrong data","right data")</f>
        <v>right data</v>
      </c>
      <c r="AE5508">
        <f>Zudio_sales_data[[#This Row],[Sales Profit]]/Zudio_sales_data[[#This Row],[Quantity]]</f>
        <v>267.2</v>
      </c>
    </row>
    <row r="5509" spans="1:31" x14ac:dyDescent="0.3">
      <c r="A5509" t="s">
        <v>45</v>
      </c>
      <c r="B5509" t="s">
        <v>135</v>
      </c>
      <c r="C5509" t="s">
        <v>47</v>
      </c>
      <c r="D5509" t="s">
        <v>112</v>
      </c>
      <c r="E5509">
        <v>8</v>
      </c>
      <c r="F5509">
        <v>436635</v>
      </c>
      <c r="G5509" t="s">
        <v>30</v>
      </c>
      <c r="H5509" s="1">
        <v>45113</v>
      </c>
      <c r="I5509">
        <v>950</v>
      </c>
      <c r="J5509" t="s">
        <v>9297</v>
      </c>
      <c r="K5509" t="s">
        <v>494</v>
      </c>
      <c r="L5509">
        <v>9</v>
      </c>
      <c r="M5509">
        <v>8</v>
      </c>
      <c r="N5509">
        <v>8</v>
      </c>
      <c r="O5509" t="s">
        <v>69</v>
      </c>
      <c r="P5509" t="s">
        <v>52</v>
      </c>
      <c r="Q5509">
        <v>21097</v>
      </c>
      <c r="R5509" s="1">
        <v>45385</v>
      </c>
      <c r="S5509" t="s">
        <v>63</v>
      </c>
      <c r="T5509">
        <v>421231</v>
      </c>
      <c r="U5509" t="s">
        <v>9298</v>
      </c>
      <c r="V5509">
        <v>683</v>
      </c>
      <c r="W5509">
        <v>927</v>
      </c>
      <c r="X5509">
        <v>8</v>
      </c>
      <c r="Y5509">
        <v>2966.4</v>
      </c>
      <c r="Z5509">
        <v>11</v>
      </c>
      <c r="AA5509">
        <f>Zudio_sales_data[[#This Row],[Price]]*Zudio_sales_data[[#This Row],[Quantity]]</f>
        <v>7416</v>
      </c>
      <c r="AB5509" s="1">
        <v>45629</v>
      </c>
      <c r="AC5509">
        <f>_xlfn.DAYS(Zudio_sales_data[[#This Row],[Last Date]],Zudio_sales_data[[#This Row],[Store Open Date]])</f>
        <v>516</v>
      </c>
      <c r="AD5509" t="str">
        <f>IF(Zudio_sales_data[[#This Row],[Order Date]]&lt;=Zudio_sales_data[[#This Row],[Store Open Date]],"wrong data","right data")</f>
        <v>right data</v>
      </c>
      <c r="AE5509">
        <f>Zudio_sales_data[[#This Row],[Sales Profit]]/Zudio_sales_data[[#This Row],[Quantity]]</f>
        <v>370.8</v>
      </c>
    </row>
    <row r="5510" spans="1:31" x14ac:dyDescent="0.3">
      <c r="A5510" t="s">
        <v>117</v>
      </c>
      <c r="B5510" t="s">
        <v>317</v>
      </c>
      <c r="C5510" t="s">
        <v>47</v>
      </c>
      <c r="D5510" t="s">
        <v>129</v>
      </c>
      <c r="E5510">
        <v>71</v>
      </c>
      <c r="F5510">
        <v>400696</v>
      </c>
      <c r="G5510" t="s">
        <v>49</v>
      </c>
      <c r="H5510" s="1">
        <v>44135</v>
      </c>
      <c r="I5510">
        <v>1400</v>
      </c>
      <c r="J5510" t="s">
        <v>4583</v>
      </c>
      <c r="K5510" t="s">
        <v>206</v>
      </c>
      <c r="L5510">
        <v>11</v>
      </c>
      <c r="M5510">
        <v>8</v>
      </c>
      <c r="N5510">
        <v>8</v>
      </c>
      <c r="O5510" t="s">
        <v>69</v>
      </c>
      <c r="P5510" t="s">
        <v>52</v>
      </c>
      <c r="Q5510">
        <v>64118</v>
      </c>
      <c r="R5510" s="1">
        <v>45358</v>
      </c>
      <c r="S5510" t="s">
        <v>58</v>
      </c>
      <c r="T5510">
        <v>702184</v>
      </c>
      <c r="U5510" t="s">
        <v>9299</v>
      </c>
      <c r="V5510">
        <v>578</v>
      </c>
      <c r="W5510">
        <v>516</v>
      </c>
      <c r="X5510">
        <v>8</v>
      </c>
      <c r="Y5510">
        <v>1651.2</v>
      </c>
      <c r="Z5510">
        <v>9</v>
      </c>
      <c r="AA5510">
        <f>Zudio_sales_data[[#This Row],[Price]]*Zudio_sales_data[[#This Row],[Quantity]]</f>
        <v>4128</v>
      </c>
      <c r="AB5510" s="1">
        <v>45629</v>
      </c>
      <c r="AC5510">
        <f>_xlfn.DAYS(Zudio_sales_data[[#This Row],[Last Date]],Zudio_sales_data[[#This Row],[Store Open Date]])</f>
        <v>1494</v>
      </c>
      <c r="AD5510" t="str">
        <f>IF(Zudio_sales_data[[#This Row],[Order Date]]&lt;=Zudio_sales_data[[#This Row],[Store Open Date]],"wrong data","right data")</f>
        <v>right data</v>
      </c>
      <c r="AE5510">
        <f>Zudio_sales_data[[#This Row],[Sales Profit]]/Zudio_sales_data[[#This Row],[Quantity]]</f>
        <v>206.4</v>
      </c>
    </row>
    <row r="5511" spans="1:31" x14ac:dyDescent="0.3">
      <c r="A5511" t="s">
        <v>139</v>
      </c>
      <c r="B5511" t="s">
        <v>365</v>
      </c>
      <c r="C5511" t="s">
        <v>28</v>
      </c>
      <c r="D5511" t="s">
        <v>101</v>
      </c>
      <c r="E5511">
        <v>11</v>
      </c>
      <c r="F5511">
        <v>439021</v>
      </c>
      <c r="G5511" t="s">
        <v>30</v>
      </c>
      <c r="H5511" s="1">
        <v>44907</v>
      </c>
      <c r="I5511">
        <v>800</v>
      </c>
      <c r="J5511" t="s">
        <v>9300</v>
      </c>
      <c r="K5511" t="s">
        <v>736</v>
      </c>
      <c r="L5511">
        <v>10</v>
      </c>
      <c r="M5511">
        <v>9</v>
      </c>
      <c r="N5511">
        <v>5</v>
      </c>
      <c r="O5511" t="s">
        <v>33</v>
      </c>
      <c r="P5511" t="s">
        <v>52</v>
      </c>
      <c r="Q5511">
        <v>47331</v>
      </c>
      <c r="R5511" s="1">
        <v>45322</v>
      </c>
      <c r="S5511" t="s">
        <v>85</v>
      </c>
      <c r="T5511">
        <v>743858</v>
      </c>
      <c r="U5511" t="s">
        <v>9301</v>
      </c>
      <c r="V5511">
        <v>485</v>
      </c>
      <c r="W5511">
        <v>1211</v>
      </c>
      <c r="X5511">
        <v>3</v>
      </c>
      <c r="Y5511">
        <v>1453.2</v>
      </c>
      <c r="Z5511">
        <v>11</v>
      </c>
      <c r="AA5511">
        <f>Zudio_sales_data[[#This Row],[Price]]*Zudio_sales_data[[#This Row],[Quantity]]</f>
        <v>3633</v>
      </c>
      <c r="AB5511" s="1">
        <v>45629</v>
      </c>
      <c r="AC5511">
        <f>_xlfn.DAYS(Zudio_sales_data[[#This Row],[Last Date]],Zudio_sales_data[[#This Row],[Store Open Date]])</f>
        <v>722</v>
      </c>
      <c r="AD5511" t="str">
        <f>IF(Zudio_sales_data[[#This Row],[Order Date]]&lt;=Zudio_sales_data[[#This Row],[Store Open Date]],"wrong data","right data")</f>
        <v>right data</v>
      </c>
      <c r="AE5511">
        <f>Zudio_sales_data[[#This Row],[Sales Profit]]/Zudio_sales_data[[#This Row],[Quantity]]</f>
        <v>484.40000000000003</v>
      </c>
    </row>
    <row r="5512" spans="1:31" x14ac:dyDescent="0.3">
      <c r="A5512" t="s">
        <v>26</v>
      </c>
      <c r="B5512" t="s">
        <v>328</v>
      </c>
      <c r="C5512" t="s">
        <v>28</v>
      </c>
      <c r="D5512" t="s">
        <v>129</v>
      </c>
      <c r="E5512">
        <v>11</v>
      </c>
      <c r="F5512">
        <v>439599</v>
      </c>
      <c r="G5512" t="s">
        <v>30</v>
      </c>
      <c r="H5512" s="1">
        <v>44581</v>
      </c>
      <c r="I5512">
        <v>800</v>
      </c>
      <c r="J5512" t="s">
        <v>9302</v>
      </c>
      <c r="K5512" t="s">
        <v>119</v>
      </c>
      <c r="L5512">
        <v>10</v>
      </c>
      <c r="M5512">
        <v>7</v>
      </c>
      <c r="N5512">
        <v>4</v>
      </c>
      <c r="O5512" t="s">
        <v>33</v>
      </c>
      <c r="P5512" t="s">
        <v>34</v>
      </c>
      <c r="Q5512">
        <v>58882</v>
      </c>
      <c r="R5512" s="1">
        <v>45407</v>
      </c>
      <c r="S5512" t="s">
        <v>63</v>
      </c>
      <c r="T5512">
        <v>769913</v>
      </c>
      <c r="U5512" t="s">
        <v>9303</v>
      </c>
      <c r="V5512">
        <v>814</v>
      </c>
      <c r="W5512">
        <v>2282</v>
      </c>
      <c r="X5512">
        <v>5</v>
      </c>
      <c r="Y5512">
        <v>4564</v>
      </c>
      <c r="Z5512">
        <v>9</v>
      </c>
      <c r="AA5512">
        <f>Zudio_sales_data[[#This Row],[Price]]*Zudio_sales_data[[#This Row],[Quantity]]</f>
        <v>11410</v>
      </c>
      <c r="AB5512" s="1">
        <v>45629</v>
      </c>
      <c r="AC5512">
        <f>_xlfn.DAYS(Zudio_sales_data[[#This Row],[Last Date]],Zudio_sales_data[[#This Row],[Store Open Date]])</f>
        <v>1048</v>
      </c>
      <c r="AD5512" t="str">
        <f>IF(Zudio_sales_data[[#This Row],[Order Date]]&lt;=Zudio_sales_data[[#This Row],[Store Open Date]],"wrong data","right data")</f>
        <v>right data</v>
      </c>
      <c r="AE5512">
        <f>Zudio_sales_data[[#This Row],[Sales Profit]]/Zudio_sales_data[[#This Row],[Quantity]]</f>
        <v>912.8</v>
      </c>
    </row>
    <row r="5513" spans="1:31" x14ac:dyDescent="0.3">
      <c r="A5513" t="s">
        <v>110</v>
      </c>
      <c r="B5513" t="s">
        <v>170</v>
      </c>
      <c r="C5513" t="s">
        <v>47</v>
      </c>
      <c r="D5513" t="s">
        <v>77</v>
      </c>
      <c r="E5513">
        <v>10</v>
      </c>
      <c r="F5513">
        <v>407634</v>
      </c>
      <c r="G5513" t="s">
        <v>49</v>
      </c>
      <c r="H5513" s="1">
        <v>45199</v>
      </c>
      <c r="I5513">
        <v>1200</v>
      </c>
      <c r="J5513" t="s">
        <v>9304</v>
      </c>
      <c r="K5513" t="s">
        <v>217</v>
      </c>
      <c r="L5513">
        <v>9</v>
      </c>
      <c r="M5513">
        <v>8</v>
      </c>
      <c r="N5513">
        <v>9</v>
      </c>
      <c r="O5513" t="s">
        <v>33</v>
      </c>
      <c r="P5513" t="s">
        <v>62</v>
      </c>
      <c r="Q5513">
        <v>60744</v>
      </c>
      <c r="R5513" s="1">
        <v>45312</v>
      </c>
      <c r="S5513" t="s">
        <v>85</v>
      </c>
      <c r="T5513">
        <v>460584</v>
      </c>
      <c r="U5513" t="s">
        <v>9305</v>
      </c>
      <c r="V5513">
        <v>852</v>
      </c>
      <c r="W5513">
        <v>810</v>
      </c>
      <c r="X5513">
        <v>6</v>
      </c>
      <c r="Y5513">
        <v>1944</v>
      </c>
      <c r="Z5513">
        <v>11</v>
      </c>
      <c r="AA5513">
        <f>Zudio_sales_data[[#This Row],[Price]]*Zudio_sales_data[[#This Row],[Quantity]]</f>
        <v>4860</v>
      </c>
      <c r="AB5513" s="1">
        <v>45629</v>
      </c>
      <c r="AC5513">
        <f>_xlfn.DAYS(Zudio_sales_data[[#This Row],[Last Date]],Zudio_sales_data[[#This Row],[Store Open Date]])</f>
        <v>430</v>
      </c>
      <c r="AD5513" t="str">
        <f>IF(Zudio_sales_data[[#This Row],[Order Date]]&lt;=Zudio_sales_data[[#This Row],[Store Open Date]],"wrong data","right data")</f>
        <v>right data</v>
      </c>
      <c r="AE5513">
        <f>Zudio_sales_data[[#This Row],[Sales Profit]]/Zudio_sales_data[[#This Row],[Quantity]]</f>
        <v>324</v>
      </c>
    </row>
    <row r="5514" spans="1:31" x14ac:dyDescent="0.3">
      <c r="A5514" t="s">
        <v>71</v>
      </c>
      <c r="B5514" t="s">
        <v>125</v>
      </c>
      <c r="C5514" t="s">
        <v>28</v>
      </c>
      <c r="D5514" t="s">
        <v>29</v>
      </c>
      <c r="E5514">
        <v>61</v>
      </c>
      <c r="F5514">
        <v>431494</v>
      </c>
      <c r="G5514" t="s">
        <v>30</v>
      </c>
      <c r="H5514" s="1">
        <v>45191</v>
      </c>
      <c r="I5514">
        <v>1200</v>
      </c>
      <c r="J5514" t="s">
        <v>9306</v>
      </c>
      <c r="K5514" t="s">
        <v>469</v>
      </c>
      <c r="L5514">
        <v>9</v>
      </c>
      <c r="M5514">
        <v>8</v>
      </c>
      <c r="N5514">
        <v>5</v>
      </c>
      <c r="O5514" t="s">
        <v>69</v>
      </c>
      <c r="P5514" t="s">
        <v>62</v>
      </c>
      <c r="Q5514">
        <v>83437</v>
      </c>
      <c r="R5514" s="1">
        <v>45487</v>
      </c>
      <c r="S5514" t="s">
        <v>95</v>
      </c>
      <c r="T5514">
        <v>530222</v>
      </c>
      <c r="U5514" t="s">
        <v>9307</v>
      </c>
      <c r="V5514">
        <v>384</v>
      </c>
      <c r="W5514">
        <v>1030</v>
      </c>
      <c r="X5514">
        <v>4</v>
      </c>
      <c r="Y5514">
        <v>1648</v>
      </c>
      <c r="Z5514">
        <v>11</v>
      </c>
      <c r="AA5514">
        <f>Zudio_sales_data[[#This Row],[Price]]*Zudio_sales_data[[#This Row],[Quantity]]</f>
        <v>4120</v>
      </c>
      <c r="AB5514" s="1">
        <v>45629</v>
      </c>
      <c r="AC5514">
        <f>_xlfn.DAYS(Zudio_sales_data[[#This Row],[Last Date]],Zudio_sales_data[[#This Row],[Store Open Date]])</f>
        <v>438</v>
      </c>
      <c r="AD5514" t="str">
        <f>IF(Zudio_sales_data[[#This Row],[Order Date]]&lt;=Zudio_sales_data[[#This Row],[Store Open Date]],"wrong data","right data")</f>
        <v>right data</v>
      </c>
      <c r="AE5514">
        <f>Zudio_sales_data[[#This Row],[Sales Profit]]/Zudio_sales_data[[#This Row],[Quantity]]</f>
        <v>412</v>
      </c>
    </row>
    <row r="5515" spans="1:31" x14ac:dyDescent="0.3">
      <c r="A5515" t="s">
        <v>139</v>
      </c>
      <c r="B5515" t="s">
        <v>111</v>
      </c>
      <c r="C5515" t="s">
        <v>39</v>
      </c>
      <c r="D5515" t="s">
        <v>77</v>
      </c>
      <c r="E5515">
        <v>50</v>
      </c>
      <c r="F5515">
        <v>405953</v>
      </c>
      <c r="G5515" t="s">
        <v>30</v>
      </c>
      <c r="H5515" s="1">
        <v>44620</v>
      </c>
      <c r="I5515">
        <v>1200</v>
      </c>
      <c r="J5515" t="s">
        <v>9308</v>
      </c>
      <c r="K5515" t="s">
        <v>710</v>
      </c>
      <c r="L5515">
        <v>11</v>
      </c>
      <c r="M5515">
        <v>8</v>
      </c>
      <c r="N5515">
        <v>8</v>
      </c>
      <c r="O5515" t="s">
        <v>69</v>
      </c>
      <c r="P5515" t="s">
        <v>52</v>
      </c>
      <c r="Q5515">
        <v>72667</v>
      </c>
      <c r="R5515" s="1">
        <v>45402</v>
      </c>
      <c r="S5515" t="s">
        <v>63</v>
      </c>
      <c r="T5515">
        <v>848232</v>
      </c>
      <c r="U5515" t="s">
        <v>9309</v>
      </c>
      <c r="V5515">
        <v>848</v>
      </c>
      <c r="W5515">
        <v>995</v>
      </c>
      <c r="X5515">
        <v>7</v>
      </c>
      <c r="Y5515">
        <v>2786</v>
      </c>
      <c r="Z5515">
        <v>9</v>
      </c>
      <c r="AA5515">
        <f>Zudio_sales_data[[#This Row],[Price]]*Zudio_sales_data[[#This Row],[Quantity]]</f>
        <v>6965</v>
      </c>
      <c r="AB5515" s="1">
        <v>45629</v>
      </c>
      <c r="AC5515">
        <f>_xlfn.DAYS(Zudio_sales_data[[#This Row],[Last Date]],Zudio_sales_data[[#This Row],[Store Open Date]])</f>
        <v>1009</v>
      </c>
      <c r="AD5515" t="str">
        <f>IF(Zudio_sales_data[[#This Row],[Order Date]]&lt;=Zudio_sales_data[[#This Row],[Store Open Date]],"wrong data","right data")</f>
        <v>right data</v>
      </c>
      <c r="AE5515">
        <f>Zudio_sales_data[[#This Row],[Sales Profit]]/Zudio_sales_data[[#This Row],[Quantity]]</f>
        <v>398</v>
      </c>
    </row>
    <row r="5516" spans="1:31" x14ac:dyDescent="0.3">
      <c r="A5516" t="s">
        <v>117</v>
      </c>
      <c r="B5516" t="s">
        <v>72</v>
      </c>
      <c r="C5516" t="s">
        <v>39</v>
      </c>
      <c r="D5516" t="s">
        <v>101</v>
      </c>
      <c r="E5516">
        <v>94</v>
      </c>
      <c r="F5516">
        <v>428784</v>
      </c>
      <c r="G5516" t="s">
        <v>49</v>
      </c>
      <c r="H5516" s="1">
        <v>44168</v>
      </c>
      <c r="I5516">
        <v>1000</v>
      </c>
      <c r="J5516" t="s">
        <v>9310</v>
      </c>
      <c r="K5516" t="s">
        <v>710</v>
      </c>
      <c r="L5516">
        <v>9</v>
      </c>
      <c r="M5516">
        <v>8</v>
      </c>
      <c r="N5516">
        <v>14</v>
      </c>
      <c r="O5516" t="s">
        <v>69</v>
      </c>
      <c r="P5516" t="s">
        <v>52</v>
      </c>
      <c r="Q5516">
        <v>63330</v>
      </c>
      <c r="R5516" s="1">
        <v>45584</v>
      </c>
      <c r="S5516" t="s">
        <v>115</v>
      </c>
      <c r="T5516">
        <v>579551</v>
      </c>
      <c r="U5516" t="s">
        <v>9006</v>
      </c>
      <c r="V5516">
        <v>735</v>
      </c>
      <c r="W5516">
        <v>2701</v>
      </c>
      <c r="X5516">
        <v>2</v>
      </c>
      <c r="Y5516">
        <v>2160.8000000000002</v>
      </c>
      <c r="Z5516">
        <v>11</v>
      </c>
      <c r="AA5516">
        <f>Zudio_sales_data[[#This Row],[Price]]*Zudio_sales_data[[#This Row],[Quantity]]</f>
        <v>5402</v>
      </c>
      <c r="AB5516" s="1">
        <v>45629</v>
      </c>
      <c r="AC5516">
        <f>_xlfn.DAYS(Zudio_sales_data[[#This Row],[Last Date]],Zudio_sales_data[[#This Row],[Store Open Date]])</f>
        <v>1461</v>
      </c>
      <c r="AD5516" t="str">
        <f>IF(Zudio_sales_data[[#This Row],[Order Date]]&lt;=Zudio_sales_data[[#This Row],[Store Open Date]],"wrong data","right data")</f>
        <v>right data</v>
      </c>
      <c r="AE5516">
        <f>Zudio_sales_data[[#This Row],[Sales Profit]]/Zudio_sales_data[[#This Row],[Quantity]]</f>
        <v>1080.4000000000001</v>
      </c>
    </row>
    <row r="5517" spans="1:31" x14ac:dyDescent="0.3">
      <c r="A5517" t="s">
        <v>117</v>
      </c>
      <c r="B5517" t="s">
        <v>170</v>
      </c>
      <c r="C5517" t="s">
        <v>47</v>
      </c>
      <c r="D5517" t="s">
        <v>101</v>
      </c>
      <c r="E5517">
        <v>81</v>
      </c>
      <c r="F5517">
        <v>422012</v>
      </c>
      <c r="G5517" t="s">
        <v>49</v>
      </c>
      <c r="H5517" s="1">
        <v>45122</v>
      </c>
      <c r="I5517">
        <v>1200</v>
      </c>
      <c r="J5517" t="s">
        <v>9311</v>
      </c>
      <c r="K5517" t="s">
        <v>481</v>
      </c>
      <c r="L5517">
        <v>11</v>
      </c>
      <c r="M5517">
        <v>8</v>
      </c>
      <c r="N5517">
        <v>5</v>
      </c>
      <c r="O5517" t="s">
        <v>69</v>
      </c>
      <c r="P5517" t="s">
        <v>62</v>
      </c>
      <c r="Q5517">
        <v>77404</v>
      </c>
      <c r="R5517" s="1">
        <v>45364</v>
      </c>
      <c r="S5517" t="s">
        <v>58</v>
      </c>
      <c r="T5517">
        <v>795909</v>
      </c>
      <c r="U5517" t="s">
        <v>9312</v>
      </c>
      <c r="V5517">
        <v>467</v>
      </c>
      <c r="W5517">
        <v>2211</v>
      </c>
      <c r="X5517">
        <v>4</v>
      </c>
      <c r="Y5517">
        <v>3537.6</v>
      </c>
      <c r="Z5517">
        <v>9</v>
      </c>
      <c r="AA5517">
        <f>Zudio_sales_data[[#This Row],[Price]]*Zudio_sales_data[[#This Row],[Quantity]]</f>
        <v>8844</v>
      </c>
      <c r="AB5517" s="1">
        <v>45629</v>
      </c>
      <c r="AC5517">
        <f>_xlfn.DAYS(Zudio_sales_data[[#This Row],[Last Date]],Zudio_sales_data[[#This Row],[Store Open Date]])</f>
        <v>507</v>
      </c>
      <c r="AD5517" t="str">
        <f>IF(Zudio_sales_data[[#This Row],[Order Date]]&lt;=Zudio_sales_data[[#This Row],[Store Open Date]],"wrong data","right data")</f>
        <v>right data</v>
      </c>
      <c r="AE5517">
        <f>Zudio_sales_data[[#This Row],[Sales Profit]]/Zudio_sales_data[[#This Row],[Quantity]]</f>
        <v>884.4</v>
      </c>
    </row>
    <row r="5518" spans="1:31" x14ac:dyDescent="0.3">
      <c r="A5518" t="s">
        <v>110</v>
      </c>
      <c r="B5518" t="s">
        <v>286</v>
      </c>
      <c r="C5518" t="s">
        <v>39</v>
      </c>
      <c r="D5518" t="s">
        <v>82</v>
      </c>
      <c r="E5518">
        <v>61</v>
      </c>
      <c r="F5518">
        <v>409905</v>
      </c>
      <c r="G5518" t="s">
        <v>49</v>
      </c>
      <c r="H5518" s="1">
        <v>44200</v>
      </c>
      <c r="I5518">
        <v>1300</v>
      </c>
      <c r="J5518" t="s">
        <v>1245</v>
      </c>
      <c r="K5518" t="s">
        <v>456</v>
      </c>
      <c r="L5518">
        <v>9</v>
      </c>
      <c r="M5518">
        <v>8</v>
      </c>
      <c r="N5518">
        <v>11</v>
      </c>
      <c r="O5518" t="s">
        <v>33</v>
      </c>
      <c r="P5518" t="s">
        <v>90</v>
      </c>
      <c r="Q5518">
        <v>69027</v>
      </c>
      <c r="R5518" s="1">
        <v>45372</v>
      </c>
      <c r="S5518" t="s">
        <v>58</v>
      </c>
      <c r="T5518">
        <v>941829</v>
      </c>
      <c r="U5518" t="s">
        <v>9313</v>
      </c>
      <c r="V5518">
        <v>790</v>
      </c>
      <c r="W5518">
        <v>2912</v>
      </c>
      <c r="X5518">
        <v>2</v>
      </c>
      <c r="Y5518">
        <v>2329.6</v>
      </c>
      <c r="Z5518">
        <v>11</v>
      </c>
      <c r="AA5518">
        <f>Zudio_sales_data[[#This Row],[Price]]*Zudio_sales_data[[#This Row],[Quantity]]</f>
        <v>5824</v>
      </c>
      <c r="AB5518" s="1">
        <v>45629</v>
      </c>
      <c r="AC5518">
        <f>_xlfn.DAYS(Zudio_sales_data[[#This Row],[Last Date]],Zudio_sales_data[[#This Row],[Store Open Date]])</f>
        <v>1429</v>
      </c>
      <c r="AD5518" t="str">
        <f>IF(Zudio_sales_data[[#This Row],[Order Date]]&lt;=Zudio_sales_data[[#This Row],[Store Open Date]],"wrong data","right data")</f>
        <v>right data</v>
      </c>
      <c r="AE5518">
        <f>Zudio_sales_data[[#This Row],[Sales Profit]]/Zudio_sales_data[[#This Row],[Quantity]]</f>
        <v>1164.8</v>
      </c>
    </row>
    <row r="5519" spans="1:31" x14ac:dyDescent="0.3">
      <c r="A5519" t="s">
        <v>117</v>
      </c>
      <c r="B5519" t="s">
        <v>197</v>
      </c>
      <c r="C5519" t="s">
        <v>28</v>
      </c>
      <c r="D5519" t="s">
        <v>82</v>
      </c>
      <c r="E5519">
        <v>47</v>
      </c>
      <c r="F5519">
        <v>406916</v>
      </c>
      <c r="G5519" t="s">
        <v>49</v>
      </c>
      <c r="H5519" s="1">
        <v>44200</v>
      </c>
      <c r="I5519">
        <v>1400</v>
      </c>
      <c r="J5519" t="s">
        <v>9314</v>
      </c>
      <c r="K5519" t="s">
        <v>1248</v>
      </c>
      <c r="L5519">
        <v>10</v>
      </c>
      <c r="M5519">
        <v>9</v>
      </c>
      <c r="N5519">
        <v>20</v>
      </c>
      <c r="O5519" t="s">
        <v>69</v>
      </c>
      <c r="P5519" t="s">
        <v>90</v>
      </c>
      <c r="Q5519">
        <v>90798</v>
      </c>
      <c r="R5519" s="1">
        <v>45464</v>
      </c>
      <c r="S5519" t="s">
        <v>43</v>
      </c>
      <c r="T5519">
        <v>889630</v>
      </c>
      <c r="U5519" t="s">
        <v>9315</v>
      </c>
      <c r="V5519">
        <v>899</v>
      </c>
      <c r="W5519">
        <v>2717</v>
      </c>
      <c r="X5519">
        <v>3</v>
      </c>
      <c r="Y5519">
        <v>3260.4</v>
      </c>
      <c r="Z5519">
        <v>11</v>
      </c>
      <c r="AA5519">
        <f>Zudio_sales_data[[#This Row],[Price]]*Zudio_sales_data[[#This Row],[Quantity]]</f>
        <v>8151</v>
      </c>
      <c r="AB5519" s="1">
        <v>45629</v>
      </c>
      <c r="AC5519">
        <f>_xlfn.DAYS(Zudio_sales_data[[#This Row],[Last Date]],Zudio_sales_data[[#This Row],[Store Open Date]])</f>
        <v>1429</v>
      </c>
      <c r="AD5519" t="str">
        <f>IF(Zudio_sales_data[[#This Row],[Order Date]]&lt;=Zudio_sales_data[[#This Row],[Store Open Date]],"wrong data","right data")</f>
        <v>right data</v>
      </c>
      <c r="AE5519">
        <f>Zudio_sales_data[[#This Row],[Sales Profit]]/Zudio_sales_data[[#This Row],[Quantity]]</f>
        <v>1086.8</v>
      </c>
    </row>
    <row r="5520" spans="1:31" x14ac:dyDescent="0.3">
      <c r="A5520" t="s">
        <v>37</v>
      </c>
      <c r="B5520" t="s">
        <v>275</v>
      </c>
      <c r="C5520" t="s">
        <v>47</v>
      </c>
      <c r="D5520" t="s">
        <v>29</v>
      </c>
      <c r="E5520">
        <v>93</v>
      </c>
      <c r="F5520">
        <v>427350</v>
      </c>
      <c r="G5520" t="s">
        <v>30</v>
      </c>
      <c r="H5520" s="1">
        <v>45160</v>
      </c>
      <c r="I5520">
        <v>1200</v>
      </c>
      <c r="J5520" t="s">
        <v>9316</v>
      </c>
      <c r="K5520" t="s">
        <v>61</v>
      </c>
      <c r="L5520">
        <v>10</v>
      </c>
      <c r="M5520">
        <v>7</v>
      </c>
      <c r="N5520">
        <v>17</v>
      </c>
      <c r="O5520" t="s">
        <v>69</v>
      </c>
      <c r="P5520" t="s">
        <v>90</v>
      </c>
      <c r="Q5520">
        <v>60728</v>
      </c>
      <c r="R5520" s="1">
        <v>45453</v>
      </c>
      <c r="S5520" t="s">
        <v>43</v>
      </c>
      <c r="T5520">
        <v>179636</v>
      </c>
      <c r="U5520" t="s">
        <v>9317</v>
      </c>
      <c r="V5520">
        <v>780</v>
      </c>
      <c r="W5520">
        <v>846</v>
      </c>
      <c r="X5520">
        <v>4</v>
      </c>
      <c r="Y5520">
        <v>1353.6</v>
      </c>
      <c r="Z5520">
        <v>9</v>
      </c>
      <c r="AA5520">
        <f>Zudio_sales_data[[#This Row],[Price]]*Zudio_sales_data[[#This Row],[Quantity]]</f>
        <v>3384</v>
      </c>
      <c r="AB5520" s="1">
        <v>45629</v>
      </c>
      <c r="AC5520">
        <f>_xlfn.DAYS(Zudio_sales_data[[#This Row],[Last Date]],Zudio_sales_data[[#This Row],[Store Open Date]])</f>
        <v>469</v>
      </c>
      <c r="AD5520" t="str">
        <f>IF(Zudio_sales_data[[#This Row],[Order Date]]&lt;=Zudio_sales_data[[#This Row],[Store Open Date]],"wrong data","right data")</f>
        <v>right data</v>
      </c>
      <c r="AE5520">
        <f>Zudio_sales_data[[#This Row],[Sales Profit]]/Zudio_sales_data[[#This Row],[Quantity]]</f>
        <v>338.4</v>
      </c>
    </row>
    <row r="5521" spans="1:31" x14ac:dyDescent="0.3">
      <c r="A5521" t="s">
        <v>26</v>
      </c>
      <c r="B5521" t="s">
        <v>310</v>
      </c>
      <c r="C5521" t="s">
        <v>28</v>
      </c>
      <c r="D5521" t="s">
        <v>101</v>
      </c>
      <c r="E5521">
        <v>40</v>
      </c>
      <c r="F5521">
        <v>417547</v>
      </c>
      <c r="G5521" t="s">
        <v>30</v>
      </c>
      <c r="H5521" s="1">
        <v>43924</v>
      </c>
      <c r="I5521">
        <v>950</v>
      </c>
      <c r="J5521" t="s">
        <v>9318</v>
      </c>
      <c r="K5521" t="s">
        <v>271</v>
      </c>
      <c r="L5521">
        <v>9</v>
      </c>
      <c r="M5521">
        <v>8</v>
      </c>
      <c r="N5521">
        <v>18</v>
      </c>
      <c r="O5521" t="s">
        <v>33</v>
      </c>
      <c r="P5521" t="s">
        <v>90</v>
      </c>
      <c r="Q5521">
        <v>52724</v>
      </c>
      <c r="R5521" s="1">
        <v>45514</v>
      </c>
      <c r="S5521" t="s">
        <v>53</v>
      </c>
      <c r="T5521">
        <v>396806</v>
      </c>
      <c r="U5521" t="s">
        <v>9319</v>
      </c>
      <c r="V5521">
        <v>925</v>
      </c>
      <c r="W5521">
        <v>1605</v>
      </c>
      <c r="X5521">
        <v>3</v>
      </c>
      <c r="Y5521">
        <v>1926</v>
      </c>
      <c r="Z5521">
        <v>11</v>
      </c>
      <c r="AA5521">
        <f>Zudio_sales_data[[#This Row],[Price]]*Zudio_sales_data[[#This Row],[Quantity]]</f>
        <v>4815</v>
      </c>
      <c r="AB5521" s="1">
        <v>45629</v>
      </c>
      <c r="AC5521">
        <f>_xlfn.DAYS(Zudio_sales_data[[#This Row],[Last Date]],Zudio_sales_data[[#This Row],[Store Open Date]])</f>
        <v>1705</v>
      </c>
      <c r="AD5521" t="str">
        <f>IF(Zudio_sales_data[[#This Row],[Order Date]]&lt;=Zudio_sales_data[[#This Row],[Store Open Date]],"wrong data","right data")</f>
        <v>right data</v>
      </c>
      <c r="AE5521">
        <f>Zudio_sales_data[[#This Row],[Sales Profit]]/Zudio_sales_data[[#This Row],[Quantity]]</f>
        <v>642</v>
      </c>
    </row>
    <row r="5522" spans="1:31" x14ac:dyDescent="0.3">
      <c r="A5522" t="s">
        <v>117</v>
      </c>
      <c r="B5522" t="s">
        <v>76</v>
      </c>
      <c r="C5522" t="s">
        <v>47</v>
      </c>
      <c r="D5522" t="s">
        <v>129</v>
      </c>
      <c r="E5522">
        <v>100</v>
      </c>
      <c r="F5522">
        <v>428411</v>
      </c>
      <c r="G5522" t="s">
        <v>49</v>
      </c>
      <c r="H5522" s="1">
        <v>44551</v>
      </c>
      <c r="I5522">
        <v>800</v>
      </c>
      <c r="J5522" t="s">
        <v>9320</v>
      </c>
      <c r="K5522" t="s">
        <v>181</v>
      </c>
      <c r="L5522">
        <v>9</v>
      </c>
      <c r="M5522">
        <v>8</v>
      </c>
      <c r="N5522">
        <v>13</v>
      </c>
      <c r="O5522" t="s">
        <v>69</v>
      </c>
      <c r="P5522" t="s">
        <v>90</v>
      </c>
      <c r="Q5522">
        <v>74746</v>
      </c>
      <c r="R5522" s="1">
        <v>45360</v>
      </c>
      <c r="S5522" t="s">
        <v>58</v>
      </c>
      <c r="T5522">
        <v>995228</v>
      </c>
      <c r="U5522" t="s">
        <v>9321</v>
      </c>
      <c r="V5522">
        <v>401</v>
      </c>
      <c r="W5522">
        <v>1231</v>
      </c>
      <c r="X5522">
        <v>6</v>
      </c>
      <c r="Y5522">
        <v>2954.4</v>
      </c>
      <c r="Z5522">
        <v>11</v>
      </c>
      <c r="AA5522">
        <f>Zudio_sales_data[[#This Row],[Price]]*Zudio_sales_data[[#This Row],[Quantity]]</f>
        <v>7386</v>
      </c>
      <c r="AB5522" s="1">
        <v>45629</v>
      </c>
      <c r="AC5522">
        <f>_xlfn.DAYS(Zudio_sales_data[[#This Row],[Last Date]],Zudio_sales_data[[#This Row],[Store Open Date]])</f>
        <v>1078</v>
      </c>
      <c r="AD5522" t="str">
        <f>IF(Zudio_sales_data[[#This Row],[Order Date]]&lt;=Zudio_sales_data[[#This Row],[Store Open Date]],"wrong data","right data")</f>
        <v>right data</v>
      </c>
      <c r="AE5522">
        <f>Zudio_sales_data[[#This Row],[Sales Profit]]/Zudio_sales_data[[#This Row],[Quantity]]</f>
        <v>492.40000000000003</v>
      </c>
    </row>
    <row r="5523" spans="1:31" x14ac:dyDescent="0.3">
      <c r="A5523" t="s">
        <v>117</v>
      </c>
      <c r="B5523" t="s">
        <v>183</v>
      </c>
      <c r="C5523" t="s">
        <v>47</v>
      </c>
      <c r="D5523" t="s">
        <v>82</v>
      </c>
      <c r="E5523">
        <v>4</v>
      </c>
      <c r="F5523">
        <v>435401</v>
      </c>
      <c r="G5523" t="s">
        <v>49</v>
      </c>
      <c r="H5523" s="1">
        <v>45213</v>
      </c>
      <c r="I5523">
        <v>950</v>
      </c>
      <c r="J5523" t="s">
        <v>9322</v>
      </c>
      <c r="K5523" t="s">
        <v>582</v>
      </c>
      <c r="L5523">
        <v>10</v>
      </c>
      <c r="M5523">
        <v>7</v>
      </c>
      <c r="N5523">
        <v>20</v>
      </c>
      <c r="O5523" t="s">
        <v>69</v>
      </c>
      <c r="P5523" t="s">
        <v>34</v>
      </c>
      <c r="Q5523">
        <v>33748</v>
      </c>
      <c r="R5523" s="1">
        <v>45489</v>
      </c>
      <c r="S5523" t="s">
        <v>95</v>
      </c>
      <c r="T5523">
        <v>337912</v>
      </c>
      <c r="U5523" t="s">
        <v>9323</v>
      </c>
      <c r="V5523">
        <v>585</v>
      </c>
      <c r="W5523">
        <v>595</v>
      </c>
      <c r="X5523">
        <v>6</v>
      </c>
      <c r="Y5523">
        <v>1428</v>
      </c>
      <c r="Z5523">
        <v>9</v>
      </c>
      <c r="AA5523">
        <f>Zudio_sales_data[[#This Row],[Price]]*Zudio_sales_data[[#This Row],[Quantity]]</f>
        <v>3570</v>
      </c>
      <c r="AB5523" s="1">
        <v>45629</v>
      </c>
      <c r="AC5523">
        <f>_xlfn.DAYS(Zudio_sales_data[[#This Row],[Last Date]],Zudio_sales_data[[#This Row],[Store Open Date]])</f>
        <v>416</v>
      </c>
      <c r="AD5523" t="str">
        <f>IF(Zudio_sales_data[[#This Row],[Order Date]]&lt;=Zudio_sales_data[[#This Row],[Store Open Date]],"wrong data","right data")</f>
        <v>right data</v>
      </c>
      <c r="AE5523">
        <f>Zudio_sales_data[[#This Row],[Sales Profit]]/Zudio_sales_data[[#This Row],[Quantity]]</f>
        <v>238</v>
      </c>
    </row>
    <row r="5524" spans="1:31" x14ac:dyDescent="0.3">
      <c r="A5524" t="s">
        <v>117</v>
      </c>
      <c r="B5524" t="s">
        <v>235</v>
      </c>
      <c r="C5524" t="s">
        <v>39</v>
      </c>
      <c r="D5524" t="s">
        <v>87</v>
      </c>
      <c r="E5524">
        <v>29</v>
      </c>
      <c r="F5524">
        <v>428160</v>
      </c>
      <c r="G5524" t="s">
        <v>30</v>
      </c>
      <c r="H5524" s="1">
        <v>43945</v>
      </c>
      <c r="I5524">
        <v>950</v>
      </c>
      <c r="J5524" t="s">
        <v>1164</v>
      </c>
      <c r="K5524" t="s">
        <v>353</v>
      </c>
      <c r="L5524">
        <v>11</v>
      </c>
      <c r="M5524">
        <v>8</v>
      </c>
      <c r="N5524">
        <v>18</v>
      </c>
      <c r="O5524" t="s">
        <v>33</v>
      </c>
      <c r="P5524" t="s">
        <v>34</v>
      </c>
      <c r="Q5524">
        <v>73587</v>
      </c>
      <c r="R5524" s="1">
        <v>45596</v>
      </c>
      <c r="S5524" t="s">
        <v>115</v>
      </c>
      <c r="T5524">
        <v>572045</v>
      </c>
      <c r="U5524" t="s">
        <v>9324</v>
      </c>
      <c r="V5524">
        <v>866</v>
      </c>
      <c r="W5524">
        <v>1037</v>
      </c>
      <c r="X5524">
        <v>6</v>
      </c>
      <c r="Y5524">
        <v>2488.8000000000002</v>
      </c>
      <c r="Z5524">
        <v>9</v>
      </c>
      <c r="AA5524">
        <f>Zudio_sales_data[[#This Row],[Price]]*Zudio_sales_data[[#This Row],[Quantity]]</f>
        <v>6222</v>
      </c>
      <c r="AB5524" s="1">
        <v>45629</v>
      </c>
      <c r="AC5524">
        <f>_xlfn.DAYS(Zudio_sales_data[[#This Row],[Last Date]],Zudio_sales_data[[#This Row],[Store Open Date]])</f>
        <v>1684</v>
      </c>
      <c r="AD5524" t="str">
        <f>IF(Zudio_sales_data[[#This Row],[Order Date]]&lt;=Zudio_sales_data[[#This Row],[Store Open Date]],"wrong data","right data")</f>
        <v>right data</v>
      </c>
      <c r="AE5524">
        <f>Zudio_sales_data[[#This Row],[Sales Profit]]/Zudio_sales_data[[#This Row],[Quantity]]</f>
        <v>414.8</v>
      </c>
    </row>
    <row r="5525" spans="1:31" x14ac:dyDescent="0.3">
      <c r="A5525" t="s">
        <v>110</v>
      </c>
      <c r="B5525" t="s">
        <v>183</v>
      </c>
      <c r="C5525" t="s">
        <v>47</v>
      </c>
      <c r="D5525" t="s">
        <v>82</v>
      </c>
      <c r="E5525">
        <v>72</v>
      </c>
      <c r="F5525">
        <v>411310</v>
      </c>
      <c r="G5525" t="s">
        <v>49</v>
      </c>
      <c r="H5525" s="1">
        <v>44364</v>
      </c>
      <c r="I5525">
        <v>1100</v>
      </c>
      <c r="J5525" t="s">
        <v>9325</v>
      </c>
      <c r="K5525" t="s">
        <v>51</v>
      </c>
      <c r="L5525">
        <v>11</v>
      </c>
      <c r="M5525">
        <v>8</v>
      </c>
      <c r="N5525">
        <v>6</v>
      </c>
      <c r="O5525" t="s">
        <v>69</v>
      </c>
      <c r="P5525" t="s">
        <v>62</v>
      </c>
      <c r="Q5525">
        <v>89352</v>
      </c>
      <c r="R5525" s="1">
        <v>45442</v>
      </c>
      <c r="S5525" t="s">
        <v>104</v>
      </c>
      <c r="T5525">
        <v>578897</v>
      </c>
      <c r="U5525" t="s">
        <v>9326</v>
      </c>
      <c r="V5525">
        <v>752</v>
      </c>
      <c r="W5525">
        <v>698</v>
      </c>
      <c r="X5525">
        <v>6</v>
      </c>
      <c r="Y5525">
        <v>1675.2</v>
      </c>
      <c r="Z5525">
        <v>9</v>
      </c>
      <c r="AA5525">
        <f>Zudio_sales_data[[#This Row],[Price]]*Zudio_sales_data[[#This Row],[Quantity]]</f>
        <v>4188</v>
      </c>
      <c r="AB5525" s="1">
        <v>45629</v>
      </c>
      <c r="AC5525">
        <f>_xlfn.DAYS(Zudio_sales_data[[#This Row],[Last Date]],Zudio_sales_data[[#This Row],[Store Open Date]])</f>
        <v>1265</v>
      </c>
      <c r="AD5525" t="str">
        <f>IF(Zudio_sales_data[[#This Row],[Order Date]]&lt;=Zudio_sales_data[[#This Row],[Store Open Date]],"wrong data","right data")</f>
        <v>right data</v>
      </c>
      <c r="AE5525">
        <f>Zudio_sales_data[[#This Row],[Sales Profit]]/Zudio_sales_data[[#This Row],[Quantity]]</f>
        <v>279.2</v>
      </c>
    </row>
    <row r="5526" spans="1:31" x14ac:dyDescent="0.3">
      <c r="A5526" t="s">
        <v>117</v>
      </c>
      <c r="B5526" t="s">
        <v>310</v>
      </c>
      <c r="C5526" t="s">
        <v>47</v>
      </c>
      <c r="D5526" t="s">
        <v>129</v>
      </c>
      <c r="E5526">
        <v>99</v>
      </c>
      <c r="F5526">
        <v>421210</v>
      </c>
      <c r="G5526" t="s">
        <v>30</v>
      </c>
      <c r="H5526" s="1">
        <v>44836</v>
      </c>
      <c r="I5526">
        <v>800</v>
      </c>
      <c r="J5526" t="s">
        <v>9327</v>
      </c>
      <c r="K5526" t="s">
        <v>469</v>
      </c>
      <c r="L5526">
        <v>11</v>
      </c>
      <c r="M5526">
        <v>8</v>
      </c>
      <c r="N5526">
        <v>20</v>
      </c>
      <c r="O5526" t="s">
        <v>69</v>
      </c>
      <c r="P5526" t="s">
        <v>34</v>
      </c>
      <c r="Q5526">
        <v>12661</v>
      </c>
      <c r="R5526" s="1">
        <v>45601</v>
      </c>
      <c r="S5526" t="s">
        <v>35</v>
      </c>
      <c r="T5526">
        <v>783853</v>
      </c>
      <c r="U5526" t="s">
        <v>9328</v>
      </c>
      <c r="V5526">
        <v>646</v>
      </c>
      <c r="W5526">
        <v>2588</v>
      </c>
      <c r="X5526">
        <v>4</v>
      </c>
      <c r="Y5526">
        <v>4140.8</v>
      </c>
      <c r="Z5526">
        <v>9</v>
      </c>
      <c r="AA5526">
        <f>Zudio_sales_data[[#This Row],[Price]]*Zudio_sales_data[[#This Row],[Quantity]]</f>
        <v>10352</v>
      </c>
      <c r="AB5526" s="1">
        <v>45629</v>
      </c>
      <c r="AC5526">
        <f>_xlfn.DAYS(Zudio_sales_data[[#This Row],[Last Date]],Zudio_sales_data[[#This Row],[Store Open Date]])</f>
        <v>793</v>
      </c>
      <c r="AD5526" t="str">
        <f>IF(Zudio_sales_data[[#This Row],[Order Date]]&lt;=Zudio_sales_data[[#This Row],[Store Open Date]],"wrong data","right data")</f>
        <v>right data</v>
      </c>
      <c r="AE5526">
        <f>Zudio_sales_data[[#This Row],[Sales Profit]]/Zudio_sales_data[[#This Row],[Quantity]]</f>
        <v>1035.2</v>
      </c>
    </row>
    <row r="5527" spans="1:31" x14ac:dyDescent="0.3">
      <c r="A5527" t="s">
        <v>71</v>
      </c>
      <c r="B5527" t="s">
        <v>183</v>
      </c>
      <c r="C5527" t="s">
        <v>28</v>
      </c>
      <c r="D5527" t="s">
        <v>48</v>
      </c>
      <c r="E5527">
        <v>29</v>
      </c>
      <c r="F5527">
        <v>419909</v>
      </c>
      <c r="G5527" t="s">
        <v>30</v>
      </c>
      <c r="H5527" s="1">
        <v>45239</v>
      </c>
      <c r="I5527">
        <v>1300</v>
      </c>
      <c r="J5527" t="s">
        <v>9329</v>
      </c>
      <c r="K5527" t="s">
        <v>469</v>
      </c>
      <c r="L5527">
        <v>10</v>
      </c>
      <c r="M5527">
        <v>9</v>
      </c>
      <c r="N5527">
        <v>7</v>
      </c>
      <c r="O5527" t="s">
        <v>33</v>
      </c>
      <c r="P5527" t="s">
        <v>34</v>
      </c>
      <c r="Q5527">
        <v>25588</v>
      </c>
      <c r="R5527" s="1">
        <v>45389</v>
      </c>
      <c r="S5527" t="s">
        <v>63</v>
      </c>
      <c r="T5527">
        <v>963210</v>
      </c>
      <c r="U5527" t="s">
        <v>9330</v>
      </c>
      <c r="V5527">
        <v>918</v>
      </c>
      <c r="W5527">
        <v>1539</v>
      </c>
      <c r="X5527">
        <v>8</v>
      </c>
      <c r="Y5527">
        <v>4924.8</v>
      </c>
      <c r="Z5527">
        <v>11</v>
      </c>
      <c r="AA5527">
        <f>Zudio_sales_data[[#This Row],[Price]]*Zudio_sales_data[[#This Row],[Quantity]]</f>
        <v>12312</v>
      </c>
      <c r="AB5527" s="1">
        <v>45629</v>
      </c>
      <c r="AC5527">
        <f>_xlfn.DAYS(Zudio_sales_data[[#This Row],[Last Date]],Zudio_sales_data[[#This Row],[Store Open Date]])</f>
        <v>390</v>
      </c>
      <c r="AD5527" t="str">
        <f>IF(Zudio_sales_data[[#This Row],[Order Date]]&lt;=Zudio_sales_data[[#This Row],[Store Open Date]],"wrong data","right data")</f>
        <v>right data</v>
      </c>
      <c r="AE5527">
        <f>Zudio_sales_data[[#This Row],[Sales Profit]]/Zudio_sales_data[[#This Row],[Quantity]]</f>
        <v>615.6</v>
      </c>
    </row>
    <row r="5528" spans="1:31" x14ac:dyDescent="0.3">
      <c r="A5528" t="s">
        <v>37</v>
      </c>
      <c r="B5528" t="s">
        <v>153</v>
      </c>
      <c r="C5528" t="s">
        <v>47</v>
      </c>
      <c r="D5528" t="s">
        <v>77</v>
      </c>
      <c r="E5528">
        <v>34</v>
      </c>
      <c r="F5528">
        <v>435524</v>
      </c>
      <c r="G5528" t="s">
        <v>49</v>
      </c>
      <c r="H5528" s="1">
        <v>43851</v>
      </c>
      <c r="I5528">
        <v>800</v>
      </c>
      <c r="J5528" t="s">
        <v>9331</v>
      </c>
      <c r="K5528" t="s">
        <v>98</v>
      </c>
      <c r="L5528">
        <v>11</v>
      </c>
      <c r="M5528">
        <v>8</v>
      </c>
      <c r="N5528">
        <v>16</v>
      </c>
      <c r="O5528" t="s">
        <v>33</v>
      </c>
      <c r="P5528" t="s">
        <v>62</v>
      </c>
      <c r="Q5528">
        <v>87811</v>
      </c>
      <c r="R5528" s="1">
        <v>45421</v>
      </c>
      <c r="S5528" t="s">
        <v>104</v>
      </c>
      <c r="T5528">
        <v>576086</v>
      </c>
      <c r="U5528" t="s">
        <v>9332</v>
      </c>
      <c r="V5528">
        <v>403</v>
      </c>
      <c r="W5528">
        <v>1813</v>
      </c>
      <c r="X5528">
        <v>2</v>
      </c>
      <c r="Y5528">
        <v>1450.4</v>
      </c>
      <c r="Z5528">
        <v>9</v>
      </c>
      <c r="AA5528">
        <f>Zudio_sales_data[[#This Row],[Price]]*Zudio_sales_data[[#This Row],[Quantity]]</f>
        <v>3626</v>
      </c>
      <c r="AB5528" s="1">
        <v>45629</v>
      </c>
      <c r="AC5528">
        <f>_xlfn.DAYS(Zudio_sales_data[[#This Row],[Last Date]],Zudio_sales_data[[#This Row],[Store Open Date]])</f>
        <v>1778</v>
      </c>
      <c r="AD5528" t="str">
        <f>IF(Zudio_sales_data[[#This Row],[Order Date]]&lt;=Zudio_sales_data[[#This Row],[Store Open Date]],"wrong data","right data")</f>
        <v>right data</v>
      </c>
      <c r="AE5528">
        <f>Zudio_sales_data[[#This Row],[Sales Profit]]/Zudio_sales_data[[#This Row],[Quantity]]</f>
        <v>725.2</v>
      </c>
    </row>
    <row r="5529" spans="1:31" x14ac:dyDescent="0.3">
      <c r="A5529" t="s">
        <v>37</v>
      </c>
      <c r="B5529" t="s">
        <v>27</v>
      </c>
      <c r="C5529" t="s">
        <v>39</v>
      </c>
      <c r="D5529" t="s">
        <v>87</v>
      </c>
      <c r="E5529">
        <v>22</v>
      </c>
      <c r="F5529">
        <v>400733</v>
      </c>
      <c r="G5529" t="s">
        <v>49</v>
      </c>
      <c r="H5529" s="1">
        <v>44445</v>
      </c>
      <c r="I5529">
        <v>1400</v>
      </c>
      <c r="J5529" t="s">
        <v>9333</v>
      </c>
      <c r="K5529" t="s">
        <v>103</v>
      </c>
      <c r="L5529">
        <v>9</v>
      </c>
      <c r="M5529">
        <v>8</v>
      </c>
      <c r="N5529">
        <v>5</v>
      </c>
      <c r="O5529" t="s">
        <v>33</v>
      </c>
      <c r="P5529" t="s">
        <v>90</v>
      </c>
      <c r="Q5529">
        <v>68822</v>
      </c>
      <c r="R5529" s="1">
        <v>45526</v>
      </c>
      <c r="S5529" t="s">
        <v>53</v>
      </c>
      <c r="T5529">
        <v>534115</v>
      </c>
      <c r="U5529" t="s">
        <v>9334</v>
      </c>
      <c r="V5529">
        <v>380</v>
      </c>
      <c r="W5529">
        <v>2778</v>
      </c>
      <c r="X5529">
        <v>7</v>
      </c>
      <c r="Y5529">
        <v>7778.4</v>
      </c>
      <c r="Z5529">
        <v>11</v>
      </c>
      <c r="AA5529">
        <f>Zudio_sales_data[[#This Row],[Price]]*Zudio_sales_data[[#This Row],[Quantity]]</f>
        <v>19446</v>
      </c>
      <c r="AB5529" s="1">
        <v>45629</v>
      </c>
      <c r="AC5529">
        <f>_xlfn.DAYS(Zudio_sales_data[[#This Row],[Last Date]],Zudio_sales_data[[#This Row],[Store Open Date]])</f>
        <v>1184</v>
      </c>
      <c r="AD5529" t="str">
        <f>IF(Zudio_sales_data[[#This Row],[Order Date]]&lt;=Zudio_sales_data[[#This Row],[Store Open Date]],"wrong data","right data")</f>
        <v>right data</v>
      </c>
      <c r="AE5529">
        <f>Zudio_sales_data[[#This Row],[Sales Profit]]/Zudio_sales_data[[#This Row],[Quantity]]</f>
        <v>1111.2</v>
      </c>
    </row>
    <row r="5530" spans="1:31" x14ac:dyDescent="0.3">
      <c r="A5530" t="s">
        <v>139</v>
      </c>
      <c r="B5530" t="s">
        <v>121</v>
      </c>
      <c r="C5530" t="s">
        <v>47</v>
      </c>
      <c r="D5530" t="s">
        <v>40</v>
      </c>
      <c r="E5530">
        <v>76</v>
      </c>
      <c r="F5530">
        <v>433625</v>
      </c>
      <c r="G5530" t="s">
        <v>49</v>
      </c>
      <c r="H5530" s="1">
        <v>44036</v>
      </c>
      <c r="I5530">
        <v>1100</v>
      </c>
      <c r="J5530" t="s">
        <v>9335</v>
      </c>
      <c r="K5530" t="s">
        <v>137</v>
      </c>
      <c r="L5530">
        <v>11</v>
      </c>
      <c r="M5530">
        <v>8</v>
      </c>
      <c r="N5530">
        <v>6</v>
      </c>
      <c r="O5530" t="s">
        <v>33</v>
      </c>
      <c r="P5530" t="s">
        <v>62</v>
      </c>
      <c r="Q5530">
        <v>70909</v>
      </c>
      <c r="R5530" s="1">
        <v>45524</v>
      </c>
      <c r="S5530" t="s">
        <v>53</v>
      </c>
      <c r="T5530">
        <v>745106</v>
      </c>
      <c r="U5530" t="s">
        <v>9336</v>
      </c>
      <c r="V5530">
        <v>793</v>
      </c>
      <c r="W5530">
        <v>2403</v>
      </c>
      <c r="X5530">
        <v>1</v>
      </c>
      <c r="Y5530">
        <v>961.2</v>
      </c>
      <c r="Z5530">
        <v>9</v>
      </c>
      <c r="AA5530">
        <f>Zudio_sales_data[[#This Row],[Price]]*Zudio_sales_data[[#This Row],[Quantity]]</f>
        <v>2403</v>
      </c>
      <c r="AB5530" s="1">
        <v>45629</v>
      </c>
      <c r="AC5530">
        <f>_xlfn.DAYS(Zudio_sales_data[[#This Row],[Last Date]],Zudio_sales_data[[#This Row],[Store Open Date]])</f>
        <v>1593</v>
      </c>
      <c r="AD5530" t="str">
        <f>IF(Zudio_sales_data[[#This Row],[Order Date]]&lt;=Zudio_sales_data[[#This Row],[Store Open Date]],"wrong data","right data")</f>
        <v>right data</v>
      </c>
      <c r="AE5530">
        <f>Zudio_sales_data[[#This Row],[Sales Profit]]/Zudio_sales_data[[#This Row],[Quantity]]</f>
        <v>961.2</v>
      </c>
    </row>
    <row r="5531" spans="1:31" x14ac:dyDescent="0.3">
      <c r="A5531" t="s">
        <v>110</v>
      </c>
      <c r="B5531" t="s">
        <v>317</v>
      </c>
      <c r="C5531" t="s">
        <v>39</v>
      </c>
      <c r="D5531" t="s">
        <v>77</v>
      </c>
      <c r="E5531">
        <v>47</v>
      </c>
      <c r="F5531">
        <v>423528</v>
      </c>
      <c r="G5531" t="s">
        <v>30</v>
      </c>
      <c r="H5531" s="1">
        <v>44455</v>
      </c>
      <c r="I5531">
        <v>1400</v>
      </c>
      <c r="J5531" t="s">
        <v>9337</v>
      </c>
      <c r="K5531" t="s">
        <v>428</v>
      </c>
      <c r="L5531">
        <v>9</v>
      </c>
      <c r="M5531">
        <v>8</v>
      </c>
      <c r="N5531">
        <v>16</v>
      </c>
      <c r="O5531" t="s">
        <v>69</v>
      </c>
      <c r="P5531" t="s">
        <v>34</v>
      </c>
      <c r="Q5531">
        <v>30634</v>
      </c>
      <c r="R5531" s="1">
        <v>45309</v>
      </c>
      <c r="S5531" t="s">
        <v>85</v>
      </c>
      <c r="T5531">
        <v>925153</v>
      </c>
      <c r="U5531" t="s">
        <v>9338</v>
      </c>
      <c r="V5531">
        <v>468</v>
      </c>
      <c r="W5531">
        <v>1187</v>
      </c>
      <c r="X5531">
        <v>2</v>
      </c>
      <c r="Y5531">
        <v>949.6</v>
      </c>
      <c r="Z5531">
        <v>11</v>
      </c>
      <c r="AA5531">
        <f>Zudio_sales_data[[#This Row],[Price]]*Zudio_sales_data[[#This Row],[Quantity]]</f>
        <v>2374</v>
      </c>
      <c r="AB5531" s="1">
        <v>45629</v>
      </c>
      <c r="AC5531">
        <f>_xlfn.DAYS(Zudio_sales_data[[#This Row],[Last Date]],Zudio_sales_data[[#This Row],[Store Open Date]])</f>
        <v>1174</v>
      </c>
      <c r="AD5531" t="str">
        <f>IF(Zudio_sales_data[[#This Row],[Order Date]]&lt;=Zudio_sales_data[[#This Row],[Store Open Date]],"wrong data","right data")</f>
        <v>right data</v>
      </c>
      <c r="AE5531">
        <f>Zudio_sales_data[[#This Row],[Sales Profit]]/Zudio_sales_data[[#This Row],[Quantity]]</f>
        <v>474.8</v>
      </c>
    </row>
    <row r="5532" spans="1:31" x14ac:dyDescent="0.3">
      <c r="A5532" t="s">
        <v>55</v>
      </c>
      <c r="B5532" t="s">
        <v>157</v>
      </c>
      <c r="C5532" t="s">
        <v>28</v>
      </c>
      <c r="D5532" t="s">
        <v>229</v>
      </c>
      <c r="E5532">
        <v>7</v>
      </c>
      <c r="F5532">
        <v>419947</v>
      </c>
      <c r="G5532" t="s">
        <v>49</v>
      </c>
      <c r="H5532" s="1">
        <v>45178</v>
      </c>
      <c r="I5532">
        <v>1100</v>
      </c>
      <c r="J5532" t="s">
        <v>9339</v>
      </c>
      <c r="K5532" t="s">
        <v>545</v>
      </c>
      <c r="L5532">
        <v>11</v>
      </c>
      <c r="M5532">
        <v>8</v>
      </c>
      <c r="N5532">
        <v>8</v>
      </c>
      <c r="O5532" t="s">
        <v>69</v>
      </c>
      <c r="P5532" t="s">
        <v>52</v>
      </c>
      <c r="Q5532">
        <v>17660</v>
      </c>
      <c r="R5532" s="1">
        <v>45339</v>
      </c>
      <c r="S5532" t="s">
        <v>91</v>
      </c>
      <c r="T5532">
        <v>414868</v>
      </c>
      <c r="U5532" t="s">
        <v>9340</v>
      </c>
      <c r="V5532">
        <v>314</v>
      </c>
      <c r="W5532">
        <v>1723</v>
      </c>
      <c r="X5532">
        <v>8</v>
      </c>
      <c r="Y5532">
        <v>5513.6</v>
      </c>
      <c r="Z5532">
        <v>9</v>
      </c>
      <c r="AA5532">
        <f>Zudio_sales_data[[#This Row],[Price]]*Zudio_sales_data[[#This Row],[Quantity]]</f>
        <v>13784</v>
      </c>
      <c r="AB5532" s="1">
        <v>45629</v>
      </c>
      <c r="AC5532">
        <f>_xlfn.DAYS(Zudio_sales_data[[#This Row],[Last Date]],Zudio_sales_data[[#This Row],[Store Open Date]])</f>
        <v>451</v>
      </c>
      <c r="AD5532" t="str">
        <f>IF(Zudio_sales_data[[#This Row],[Order Date]]&lt;=Zudio_sales_data[[#This Row],[Store Open Date]],"wrong data","right data")</f>
        <v>right data</v>
      </c>
      <c r="AE5532">
        <f>Zudio_sales_data[[#This Row],[Sales Profit]]/Zudio_sales_data[[#This Row],[Quantity]]</f>
        <v>689.2</v>
      </c>
    </row>
    <row r="5533" spans="1:31" x14ac:dyDescent="0.3">
      <c r="A5533" t="s">
        <v>45</v>
      </c>
      <c r="B5533" t="s">
        <v>362</v>
      </c>
      <c r="C5533" t="s">
        <v>28</v>
      </c>
      <c r="D5533" t="s">
        <v>48</v>
      </c>
      <c r="E5533">
        <v>44</v>
      </c>
      <c r="F5533">
        <v>422642</v>
      </c>
      <c r="G5533" t="s">
        <v>49</v>
      </c>
      <c r="H5533" s="1">
        <v>44132</v>
      </c>
      <c r="I5533">
        <v>950</v>
      </c>
      <c r="J5533" t="s">
        <v>9341</v>
      </c>
      <c r="K5533" t="s">
        <v>353</v>
      </c>
      <c r="L5533">
        <v>10</v>
      </c>
      <c r="M5533">
        <v>9</v>
      </c>
      <c r="N5533">
        <v>13</v>
      </c>
      <c r="O5533" t="s">
        <v>33</v>
      </c>
      <c r="P5533" t="s">
        <v>52</v>
      </c>
      <c r="Q5533">
        <v>64265</v>
      </c>
      <c r="R5533" s="1">
        <v>45360</v>
      </c>
      <c r="S5533" t="s">
        <v>58</v>
      </c>
      <c r="T5533">
        <v>672434</v>
      </c>
      <c r="U5533" t="s">
        <v>9342</v>
      </c>
      <c r="V5533">
        <v>893</v>
      </c>
      <c r="W5533">
        <v>1840</v>
      </c>
      <c r="X5533">
        <v>3</v>
      </c>
      <c r="Y5533">
        <v>2208</v>
      </c>
      <c r="Z5533">
        <v>11</v>
      </c>
      <c r="AA5533">
        <f>Zudio_sales_data[[#This Row],[Price]]*Zudio_sales_data[[#This Row],[Quantity]]</f>
        <v>5520</v>
      </c>
      <c r="AB5533" s="1">
        <v>45629</v>
      </c>
      <c r="AC5533">
        <f>_xlfn.DAYS(Zudio_sales_data[[#This Row],[Last Date]],Zudio_sales_data[[#This Row],[Store Open Date]])</f>
        <v>1497</v>
      </c>
      <c r="AD5533" t="str">
        <f>IF(Zudio_sales_data[[#This Row],[Order Date]]&lt;=Zudio_sales_data[[#This Row],[Store Open Date]],"wrong data","right data")</f>
        <v>right data</v>
      </c>
      <c r="AE5533">
        <f>Zudio_sales_data[[#This Row],[Sales Profit]]/Zudio_sales_data[[#This Row],[Quantity]]</f>
        <v>736</v>
      </c>
    </row>
    <row r="5534" spans="1:31" x14ac:dyDescent="0.3">
      <c r="A5534" t="s">
        <v>26</v>
      </c>
      <c r="B5534" t="s">
        <v>376</v>
      </c>
      <c r="C5534" t="s">
        <v>28</v>
      </c>
      <c r="D5534" t="s">
        <v>112</v>
      </c>
      <c r="E5534">
        <v>32</v>
      </c>
      <c r="F5534">
        <v>435020</v>
      </c>
      <c r="G5534" t="s">
        <v>30</v>
      </c>
      <c r="H5534" s="1">
        <v>44918</v>
      </c>
      <c r="I5534">
        <v>1200</v>
      </c>
      <c r="J5534" t="s">
        <v>9343</v>
      </c>
      <c r="K5534" t="s">
        <v>654</v>
      </c>
      <c r="L5534">
        <v>9</v>
      </c>
      <c r="M5534">
        <v>8</v>
      </c>
      <c r="N5534">
        <v>16</v>
      </c>
      <c r="O5534" t="s">
        <v>69</v>
      </c>
      <c r="P5534" t="s">
        <v>34</v>
      </c>
      <c r="Q5534">
        <v>77487</v>
      </c>
      <c r="R5534" s="1">
        <v>45612</v>
      </c>
      <c r="S5534" t="s">
        <v>35</v>
      </c>
      <c r="T5534">
        <v>280724</v>
      </c>
      <c r="U5534" t="s">
        <v>9344</v>
      </c>
      <c r="V5534">
        <v>879</v>
      </c>
      <c r="W5534">
        <v>1842</v>
      </c>
      <c r="X5534">
        <v>7</v>
      </c>
      <c r="Y5534">
        <v>5157.6000000000004</v>
      </c>
      <c r="Z5534">
        <v>11</v>
      </c>
      <c r="AA5534">
        <f>Zudio_sales_data[[#This Row],[Price]]*Zudio_sales_data[[#This Row],[Quantity]]</f>
        <v>12894</v>
      </c>
      <c r="AB5534" s="1">
        <v>45629</v>
      </c>
      <c r="AC5534">
        <f>_xlfn.DAYS(Zudio_sales_data[[#This Row],[Last Date]],Zudio_sales_data[[#This Row],[Store Open Date]])</f>
        <v>711</v>
      </c>
      <c r="AD5534" t="str">
        <f>IF(Zudio_sales_data[[#This Row],[Order Date]]&lt;=Zudio_sales_data[[#This Row],[Store Open Date]],"wrong data","right data")</f>
        <v>right data</v>
      </c>
      <c r="AE5534">
        <f>Zudio_sales_data[[#This Row],[Sales Profit]]/Zudio_sales_data[[#This Row],[Quantity]]</f>
        <v>736.80000000000007</v>
      </c>
    </row>
    <row r="5535" spans="1:31" x14ac:dyDescent="0.3">
      <c r="A5535" t="s">
        <v>37</v>
      </c>
      <c r="B5535" t="s">
        <v>170</v>
      </c>
      <c r="C5535" t="s">
        <v>28</v>
      </c>
      <c r="D5535" t="s">
        <v>129</v>
      </c>
      <c r="E5535">
        <v>52</v>
      </c>
      <c r="F5535">
        <v>407675</v>
      </c>
      <c r="G5535" t="s">
        <v>49</v>
      </c>
      <c r="H5535" s="1">
        <v>44814</v>
      </c>
      <c r="I5535">
        <v>1100</v>
      </c>
      <c r="J5535" t="s">
        <v>9345</v>
      </c>
      <c r="K5535" t="s">
        <v>350</v>
      </c>
      <c r="L5535">
        <v>11</v>
      </c>
      <c r="M5535">
        <v>8</v>
      </c>
      <c r="N5535">
        <v>20</v>
      </c>
      <c r="O5535" t="s">
        <v>69</v>
      </c>
      <c r="P5535" t="s">
        <v>52</v>
      </c>
      <c r="Q5535">
        <v>95250</v>
      </c>
      <c r="R5535" s="1">
        <v>45376</v>
      </c>
      <c r="S5535" t="s">
        <v>58</v>
      </c>
      <c r="T5535">
        <v>944364</v>
      </c>
      <c r="U5535" t="s">
        <v>9346</v>
      </c>
      <c r="V5535">
        <v>251</v>
      </c>
      <c r="W5535">
        <v>2429</v>
      </c>
      <c r="X5535">
        <v>1</v>
      </c>
      <c r="Y5535">
        <v>971.6</v>
      </c>
      <c r="Z5535">
        <v>9</v>
      </c>
      <c r="AA5535">
        <f>Zudio_sales_data[[#This Row],[Price]]*Zudio_sales_data[[#This Row],[Quantity]]</f>
        <v>2429</v>
      </c>
      <c r="AB5535" s="1">
        <v>45629</v>
      </c>
      <c r="AC5535">
        <f>_xlfn.DAYS(Zudio_sales_data[[#This Row],[Last Date]],Zudio_sales_data[[#This Row],[Store Open Date]])</f>
        <v>815</v>
      </c>
      <c r="AD5535" t="str">
        <f>IF(Zudio_sales_data[[#This Row],[Order Date]]&lt;=Zudio_sales_data[[#This Row],[Store Open Date]],"wrong data","right data")</f>
        <v>right data</v>
      </c>
      <c r="AE5535">
        <f>Zudio_sales_data[[#This Row],[Sales Profit]]/Zudio_sales_data[[#This Row],[Quantity]]</f>
        <v>971.6</v>
      </c>
    </row>
    <row r="5536" spans="1:31" x14ac:dyDescent="0.3">
      <c r="A5536" t="s">
        <v>117</v>
      </c>
      <c r="B5536" t="s">
        <v>125</v>
      </c>
      <c r="C5536" t="s">
        <v>39</v>
      </c>
      <c r="D5536" t="s">
        <v>229</v>
      </c>
      <c r="E5536">
        <v>62</v>
      </c>
      <c r="F5536">
        <v>437748</v>
      </c>
      <c r="G5536" t="s">
        <v>49</v>
      </c>
      <c r="H5536" s="1">
        <v>44810</v>
      </c>
      <c r="I5536">
        <v>1300</v>
      </c>
      <c r="J5536" t="s">
        <v>9347</v>
      </c>
      <c r="K5536" t="s">
        <v>261</v>
      </c>
      <c r="L5536">
        <v>10</v>
      </c>
      <c r="M5536">
        <v>9</v>
      </c>
      <c r="N5536">
        <v>13</v>
      </c>
      <c r="O5536" t="s">
        <v>69</v>
      </c>
      <c r="P5536" t="s">
        <v>90</v>
      </c>
      <c r="Q5536">
        <v>49786</v>
      </c>
      <c r="R5536" s="1">
        <v>45405</v>
      </c>
      <c r="S5536" t="s">
        <v>63</v>
      </c>
      <c r="T5536">
        <v>231384</v>
      </c>
      <c r="U5536" t="s">
        <v>9348</v>
      </c>
      <c r="V5536">
        <v>204</v>
      </c>
      <c r="W5536">
        <v>1099</v>
      </c>
      <c r="X5536">
        <v>2</v>
      </c>
      <c r="Y5536">
        <v>879.2</v>
      </c>
      <c r="Z5536">
        <v>11</v>
      </c>
      <c r="AA5536">
        <f>Zudio_sales_data[[#This Row],[Price]]*Zudio_sales_data[[#This Row],[Quantity]]</f>
        <v>2198</v>
      </c>
      <c r="AB5536" s="1">
        <v>45629</v>
      </c>
      <c r="AC5536">
        <f>_xlfn.DAYS(Zudio_sales_data[[#This Row],[Last Date]],Zudio_sales_data[[#This Row],[Store Open Date]])</f>
        <v>819</v>
      </c>
      <c r="AD5536" t="str">
        <f>IF(Zudio_sales_data[[#This Row],[Order Date]]&lt;=Zudio_sales_data[[#This Row],[Store Open Date]],"wrong data","right data")</f>
        <v>right data</v>
      </c>
      <c r="AE5536">
        <f>Zudio_sales_data[[#This Row],[Sales Profit]]/Zudio_sales_data[[#This Row],[Quantity]]</f>
        <v>439.6</v>
      </c>
    </row>
    <row r="5537" spans="1:31" x14ac:dyDescent="0.3">
      <c r="A5537" t="s">
        <v>37</v>
      </c>
      <c r="B5537" t="s">
        <v>125</v>
      </c>
      <c r="C5537" t="s">
        <v>28</v>
      </c>
      <c r="D5537" t="s">
        <v>82</v>
      </c>
      <c r="E5537">
        <v>13</v>
      </c>
      <c r="F5537">
        <v>422640</v>
      </c>
      <c r="G5537" t="s">
        <v>30</v>
      </c>
      <c r="H5537" s="1">
        <v>44136</v>
      </c>
      <c r="I5537">
        <v>1400</v>
      </c>
      <c r="J5537" t="s">
        <v>9349</v>
      </c>
      <c r="K5537" t="s">
        <v>119</v>
      </c>
      <c r="L5537">
        <v>10</v>
      </c>
      <c r="M5537">
        <v>7</v>
      </c>
      <c r="N5537">
        <v>7</v>
      </c>
      <c r="O5537" t="s">
        <v>33</v>
      </c>
      <c r="P5537" t="s">
        <v>90</v>
      </c>
      <c r="Q5537">
        <v>94410</v>
      </c>
      <c r="R5537" s="1">
        <v>45536</v>
      </c>
      <c r="S5537" t="s">
        <v>131</v>
      </c>
      <c r="T5537">
        <v>845668</v>
      </c>
      <c r="U5537" t="s">
        <v>9350</v>
      </c>
      <c r="V5537">
        <v>735</v>
      </c>
      <c r="W5537">
        <v>1984</v>
      </c>
      <c r="X5537">
        <v>8</v>
      </c>
      <c r="Y5537">
        <v>6348.8</v>
      </c>
      <c r="Z5537">
        <v>9</v>
      </c>
      <c r="AA5537">
        <f>Zudio_sales_data[[#This Row],[Price]]*Zudio_sales_data[[#This Row],[Quantity]]</f>
        <v>15872</v>
      </c>
      <c r="AB5537" s="1">
        <v>45629</v>
      </c>
      <c r="AC5537">
        <f>_xlfn.DAYS(Zudio_sales_data[[#This Row],[Last Date]],Zudio_sales_data[[#This Row],[Store Open Date]])</f>
        <v>1493</v>
      </c>
      <c r="AD5537" t="str">
        <f>IF(Zudio_sales_data[[#This Row],[Order Date]]&lt;=Zudio_sales_data[[#This Row],[Store Open Date]],"wrong data","right data")</f>
        <v>right data</v>
      </c>
      <c r="AE5537">
        <f>Zudio_sales_data[[#This Row],[Sales Profit]]/Zudio_sales_data[[#This Row],[Quantity]]</f>
        <v>793.6</v>
      </c>
    </row>
    <row r="5538" spans="1:31" x14ac:dyDescent="0.3">
      <c r="A5538" t="s">
        <v>110</v>
      </c>
      <c r="B5538" t="s">
        <v>65</v>
      </c>
      <c r="C5538" t="s">
        <v>39</v>
      </c>
      <c r="D5538" t="s">
        <v>112</v>
      </c>
      <c r="E5538">
        <v>21</v>
      </c>
      <c r="F5538">
        <v>403774</v>
      </c>
      <c r="G5538" t="s">
        <v>30</v>
      </c>
      <c r="H5538" s="1">
        <v>44437</v>
      </c>
      <c r="I5538">
        <v>1300</v>
      </c>
      <c r="J5538" t="s">
        <v>7146</v>
      </c>
      <c r="K5538" t="s">
        <v>715</v>
      </c>
      <c r="L5538">
        <v>10</v>
      </c>
      <c r="M5538">
        <v>7</v>
      </c>
      <c r="N5538">
        <v>18</v>
      </c>
      <c r="O5538" t="s">
        <v>33</v>
      </c>
      <c r="P5538" t="s">
        <v>90</v>
      </c>
      <c r="Q5538">
        <v>29310</v>
      </c>
      <c r="R5538" s="1">
        <v>45366</v>
      </c>
      <c r="S5538" t="s">
        <v>58</v>
      </c>
      <c r="T5538">
        <v>854275</v>
      </c>
      <c r="U5538" t="s">
        <v>9351</v>
      </c>
      <c r="V5538">
        <v>438</v>
      </c>
      <c r="W5538">
        <v>2265</v>
      </c>
      <c r="X5538">
        <v>7</v>
      </c>
      <c r="Y5538">
        <v>6342</v>
      </c>
      <c r="Z5538">
        <v>9</v>
      </c>
      <c r="AA5538">
        <f>Zudio_sales_data[[#This Row],[Price]]*Zudio_sales_data[[#This Row],[Quantity]]</f>
        <v>15855</v>
      </c>
      <c r="AB5538" s="1">
        <v>45629</v>
      </c>
      <c r="AC5538">
        <f>_xlfn.DAYS(Zudio_sales_data[[#This Row],[Last Date]],Zudio_sales_data[[#This Row],[Store Open Date]])</f>
        <v>1192</v>
      </c>
      <c r="AD5538" t="str">
        <f>IF(Zudio_sales_data[[#This Row],[Order Date]]&lt;=Zudio_sales_data[[#This Row],[Store Open Date]],"wrong data","right data")</f>
        <v>right data</v>
      </c>
      <c r="AE5538">
        <f>Zudio_sales_data[[#This Row],[Sales Profit]]/Zudio_sales_data[[#This Row],[Quantity]]</f>
        <v>906</v>
      </c>
    </row>
    <row r="5539" spans="1:31" x14ac:dyDescent="0.3">
      <c r="A5539" t="s">
        <v>37</v>
      </c>
      <c r="B5539" t="s">
        <v>337</v>
      </c>
      <c r="C5539" t="s">
        <v>39</v>
      </c>
      <c r="D5539" t="s">
        <v>40</v>
      </c>
      <c r="E5539">
        <v>44</v>
      </c>
      <c r="F5539">
        <v>410713</v>
      </c>
      <c r="G5539" t="s">
        <v>49</v>
      </c>
      <c r="H5539" s="1">
        <v>44207</v>
      </c>
      <c r="I5539">
        <v>1400</v>
      </c>
      <c r="J5539" t="s">
        <v>4949</v>
      </c>
      <c r="K5539" t="s">
        <v>233</v>
      </c>
      <c r="L5539">
        <v>10</v>
      </c>
      <c r="M5539">
        <v>7</v>
      </c>
      <c r="N5539">
        <v>13</v>
      </c>
      <c r="O5539" t="s">
        <v>69</v>
      </c>
      <c r="P5539" t="s">
        <v>34</v>
      </c>
      <c r="Q5539">
        <v>84696</v>
      </c>
      <c r="R5539" s="1">
        <v>45603</v>
      </c>
      <c r="S5539" t="s">
        <v>35</v>
      </c>
      <c r="T5539">
        <v>229844</v>
      </c>
      <c r="U5539" t="s">
        <v>9352</v>
      </c>
      <c r="V5539">
        <v>944</v>
      </c>
      <c r="W5539">
        <v>1913</v>
      </c>
      <c r="X5539">
        <v>3</v>
      </c>
      <c r="Y5539">
        <v>2295.6</v>
      </c>
      <c r="Z5539">
        <v>9</v>
      </c>
      <c r="AA5539">
        <f>Zudio_sales_data[[#This Row],[Price]]*Zudio_sales_data[[#This Row],[Quantity]]</f>
        <v>5739</v>
      </c>
      <c r="AB5539" s="1">
        <v>45629</v>
      </c>
      <c r="AC5539">
        <f>_xlfn.DAYS(Zudio_sales_data[[#This Row],[Last Date]],Zudio_sales_data[[#This Row],[Store Open Date]])</f>
        <v>1422</v>
      </c>
      <c r="AD5539" t="str">
        <f>IF(Zudio_sales_data[[#This Row],[Order Date]]&lt;=Zudio_sales_data[[#This Row],[Store Open Date]],"wrong data","right data")</f>
        <v>right data</v>
      </c>
      <c r="AE5539">
        <f>Zudio_sales_data[[#This Row],[Sales Profit]]/Zudio_sales_data[[#This Row],[Quantity]]</f>
        <v>765.19999999999993</v>
      </c>
    </row>
    <row r="5540" spans="1:31" x14ac:dyDescent="0.3">
      <c r="A5540" t="s">
        <v>110</v>
      </c>
      <c r="B5540" t="s">
        <v>337</v>
      </c>
      <c r="C5540" t="s">
        <v>39</v>
      </c>
      <c r="D5540" t="s">
        <v>82</v>
      </c>
      <c r="E5540">
        <v>42</v>
      </c>
      <c r="F5540">
        <v>421709</v>
      </c>
      <c r="G5540" t="s">
        <v>49</v>
      </c>
      <c r="H5540" s="1">
        <v>44895</v>
      </c>
      <c r="I5540">
        <v>1000</v>
      </c>
      <c r="J5540" t="s">
        <v>9353</v>
      </c>
      <c r="K5540" t="s">
        <v>353</v>
      </c>
      <c r="L5540">
        <v>9</v>
      </c>
      <c r="M5540">
        <v>8</v>
      </c>
      <c r="N5540">
        <v>7</v>
      </c>
      <c r="O5540" t="s">
        <v>33</v>
      </c>
      <c r="P5540" t="s">
        <v>90</v>
      </c>
      <c r="Q5540">
        <v>61864</v>
      </c>
      <c r="R5540" s="1">
        <v>45485</v>
      </c>
      <c r="S5540" t="s">
        <v>95</v>
      </c>
      <c r="T5540">
        <v>224777</v>
      </c>
      <c r="U5540" t="s">
        <v>9354</v>
      </c>
      <c r="V5540">
        <v>947</v>
      </c>
      <c r="W5540">
        <v>1017</v>
      </c>
      <c r="X5540">
        <v>6</v>
      </c>
      <c r="Y5540">
        <v>2440.8000000000002</v>
      </c>
      <c r="Z5540">
        <v>11</v>
      </c>
      <c r="AA5540">
        <f>Zudio_sales_data[[#This Row],[Price]]*Zudio_sales_data[[#This Row],[Quantity]]</f>
        <v>6102</v>
      </c>
      <c r="AB5540" s="1">
        <v>45629</v>
      </c>
      <c r="AC5540">
        <f>_xlfn.DAYS(Zudio_sales_data[[#This Row],[Last Date]],Zudio_sales_data[[#This Row],[Store Open Date]])</f>
        <v>734</v>
      </c>
      <c r="AD5540" t="str">
        <f>IF(Zudio_sales_data[[#This Row],[Order Date]]&lt;=Zudio_sales_data[[#This Row],[Store Open Date]],"wrong data","right data")</f>
        <v>right data</v>
      </c>
      <c r="AE5540">
        <f>Zudio_sales_data[[#This Row],[Sales Profit]]/Zudio_sales_data[[#This Row],[Quantity]]</f>
        <v>406.8</v>
      </c>
    </row>
    <row r="5541" spans="1:31" x14ac:dyDescent="0.3">
      <c r="A5541" t="s">
        <v>26</v>
      </c>
      <c r="B5541" t="s">
        <v>157</v>
      </c>
      <c r="C5541" t="s">
        <v>39</v>
      </c>
      <c r="D5541" t="s">
        <v>229</v>
      </c>
      <c r="E5541">
        <v>53</v>
      </c>
      <c r="F5541">
        <v>400400</v>
      </c>
      <c r="G5541" t="s">
        <v>49</v>
      </c>
      <c r="H5541" s="1">
        <v>44140</v>
      </c>
      <c r="I5541">
        <v>1100</v>
      </c>
      <c r="J5541" t="s">
        <v>9355</v>
      </c>
      <c r="K5541" t="s">
        <v>57</v>
      </c>
      <c r="L5541">
        <v>9</v>
      </c>
      <c r="M5541">
        <v>8</v>
      </c>
      <c r="N5541">
        <v>3</v>
      </c>
      <c r="O5541" t="s">
        <v>33</v>
      </c>
      <c r="P5541" t="s">
        <v>90</v>
      </c>
      <c r="Q5541">
        <v>55506</v>
      </c>
      <c r="R5541" s="1">
        <v>45568</v>
      </c>
      <c r="S5541" t="s">
        <v>115</v>
      </c>
      <c r="T5541">
        <v>500703</v>
      </c>
      <c r="U5541" t="s">
        <v>9356</v>
      </c>
      <c r="V5541">
        <v>570</v>
      </c>
      <c r="W5541">
        <v>2595</v>
      </c>
      <c r="X5541">
        <v>1</v>
      </c>
      <c r="Y5541">
        <v>1038</v>
      </c>
      <c r="Z5541">
        <v>11</v>
      </c>
      <c r="AA5541">
        <f>Zudio_sales_data[[#This Row],[Price]]*Zudio_sales_data[[#This Row],[Quantity]]</f>
        <v>2595</v>
      </c>
      <c r="AB5541" s="1">
        <v>45629</v>
      </c>
      <c r="AC5541">
        <f>_xlfn.DAYS(Zudio_sales_data[[#This Row],[Last Date]],Zudio_sales_data[[#This Row],[Store Open Date]])</f>
        <v>1489</v>
      </c>
      <c r="AD5541" t="str">
        <f>IF(Zudio_sales_data[[#This Row],[Order Date]]&lt;=Zudio_sales_data[[#This Row],[Store Open Date]],"wrong data","right data")</f>
        <v>right data</v>
      </c>
      <c r="AE5541">
        <f>Zudio_sales_data[[#This Row],[Sales Profit]]/Zudio_sales_data[[#This Row],[Quantity]]</f>
        <v>1038</v>
      </c>
    </row>
    <row r="5542" spans="1:31" x14ac:dyDescent="0.3">
      <c r="A5542" t="s">
        <v>139</v>
      </c>
      <c r="B5542" t="s">
        <v>106</v>
      </c>
      <c r="C5542" t="s">
        <v>28</v>
      </c>
      <c r="D5542" t="s">
        <v>229</v>
      </c>
      <c r="E5542">
        <v>63</v>
      </c>
      <c r="F5542">
        <v>418708</v>
      </c>
      <c r="G5542" t="s">
        <v>30</v>
      </c>
      <c r="H5542" s="1">
        <v>44716</v>
      </c>
      <c r="I5542">
        <v>950</v>
      </c>
      <c r="J5542" t="s">
        <v>9357</v>
      </c>
      <c r="K5542" t="s">
        <v>145</v>
      </c>
      <c r="L5542">
        <v>10</v>
      </c>
      <c r="M5542">
        <v>9</v>
      </c>
      <c r="N5542">
        <v>18</v>
      </c>
      <c r="O5542" t="s">
        <v>33</v>
      </c>
      <c r="P5542" t="s">
        <v>52</v>
      </c>
      <c r="Q5542">
        <v>62670</v>
      </c>
      <c r="R5542" s="1">
        <v>45415</v>
      </c>
      <c r="S5542" t="s">
        <v>104</v>
      </c>
      <c r="T5542">
        <v>106004</v>
      </c>
      <c r="U5542" t="s">
        <v>9358</v>
      </c>
      <c r="V5542">
        <v>593</v>
      </c>
      <c r="W5542">
        <v>2429</v>
      </c>
      <c r="X5542">
        <v>5</v>
      </c>
      <c r="Y5542">
        <v>4858</v>
      </c>
      <c r="Z5542">
        <v>11</v>
      </c>
      <c r="AA5542">
        <f>Zudio_sales_data[[#This Row],[Price]]*Zudio_sales_data[[#This Row],[Quantity]]</f>
        <v>12145</v>
      </c>
      <c r="AB5542" s="1">
        <v>45629</v>
      </c>
      <c r="AC5542">
        <f>_xlfn.DAYS(Zudio_sales_data[[#This Row],[Last Date]],Zudio_sales_data[[#This Row],[Store Open Date]])</f>
        <v>913</v>
      </c>
      <c r="AD5542" t="str">
        <f>IF(Zudio_sales_data[[#This Row],[Order Date]]&lt;=Zudio_sales_data[[#This Row],[Store Open Date]],"wrong data","right data")</f>
        <v>right data</v>
      </c>
      <c r="AE5542">
        <f>Zudio_sales_data[[#This Row],[Sales Profit]]/Zudio_sales_data[[#This Row],[Quantity]]</f>
        <v>971.6</v>
      </c>
    </row>
    <row r="5543" spans="1:31" x14ac:dyDescent="0.3">
      <c r="A5543" t="s">
        <v>37</v>
      </c>
      <c r="B5543" t="s">
        <v>263</v>
      </c>
      <c r="C5543" t="s">
        <v>28</v>
      </c>
      <c r="D5543" t="s">
        <v>229</v>
      </c>
      <c r="E5543">
        <v>8</v>
      </c>
      <c r="F5543">
        <v>402565</v>
      </c>
      <c r="G5543" t="s">
        <v>30</v>
      </c>
      <c r="H5543" s="1">
        <v>44475</v>
      </c>
      <c r="I5543">
        <v>1300</v>
      </c>
      <c r="J5543" t="s">
        <v>9359</v>
      </c>
      <c r="K5543" t="s">
        <v>769</v>
      </c>
      <c r="L5543">
        <v>11</v>
      </c>
      <c r="M5543">
        <v>8</v>
      </c>
      <c r="N5543">
        <v>8</v>
      </c>
      <c r="O5543" t="s">
        <v>69</v>
      </c>
      <c r="P5543" t="s">
        <v>34</v>
      </c>
      <c r="Q5543">
        <v>74080</v>
      </c>
      <c r="R5543" s="1">
        <v>45611</v>
      </c>
      <c r="S5543" t="s">
        <v>35</v>
      </c>
      <c r="T5543">
        <v>593286</v>
      </c>
      <c r="U5543" t="s">
        <v>9360</v>
      </c>
      <c r="V5543">
        <v>649</v>
      </c>
      <c r="W5543">
        <v>2559</v>
      </c>
      <c r="X5543">
        <v>6</v>
      </c>
      <c r="Y5543">
        <v>6141.6</v>
      </c>
      <c r="Z5543">
        <v>9</v>
      </c>
      <c r="AA5543">
        <f>Zudio_sales_data[[#This Row],[Price]]*Zudio_sales_data[[#This Row],[Quantity]]</f>
        <v>15354</v>
      </c>
      <c r="AB5543" s="1">
        <v>45629</v>
      </c>
      <c r="AC5543">
        <f>_xlfn.DAYS(Zudio_sales_data[[#This Row],[Last Date]],Zudio_sales_data[[#This Row],[Store Open Date]])</f>
        <v>1154</v>
      </c>
      <c r="AD5543" t="str">
        <f>IF(Zudio_sales_data[[#This Row],[Order Date]]&lt;=Zudio_sales_data[[#This Row],[Store Open Date]],"wrong data","right data")</f>
        <v>right data</v>
      </c>
      <c r="AE5543">
        <f>Zudio_sales_data[[#This Row],[Sales Profit]]/Zudio_sales_data[[#This Row],[Quantity]]</f>
        <v>1023.6</v>
      </c>
    </row>
    <row r="5544" spans="1:31" x14ac:dyDescent="0.3">
      <c r="A5544" t="s">
        <v>37</v>
      </c>
      <c r="B5544" t="s">
        <v>187</v>
      </c>
      <c r="C5544" t="s">
        <v>47</v>
      </c>
      <c r="D5544" t="s">
        <v>77</v>
      </c>
      <c r="E5544">
        <v>48</v>
      </c>
      <c r="F5544">
        <v>412534</v>
      </c>
      <c r="G5544" t="s">
        <v>30</v>
      </c>
      <c r="H5544" s="1">
        <v>44942</v>
      </c>
      <c r="I5544">
        <v>950</v>
      </c>
      <c r="J5544" t="s">
        <v>9361</v>
      </c>
      <c r="K5544" t="s">
        <v>507</v>
      </c>
      <c r="L5544">
        <v>11</v>
      </c>
      <c r="M5544">
        <v>8</v>
      </c>
      <c r="N5544">
        <v>18</v>
      </c>
      <c r="O5544" t="s">
        <v>33</v>
      </c>
      <c r="P5544" t="s">
        <v>62</v>
      </c>
      <c r="Q5544">
        <v>47161</v>
      </c>
      <c r="R5544" s="1">
        <v>45447</v>
      </c>
      <c r="S5544" t="s">
        <v>43</v>
      </c>
      <c r="T5544">
        <v>979881</v>
      </c>
      <c r="U5544" t="s">
        <v>9362</v>
      </c>
      <c r="V5544">
        <v>366</v>
      </c>
      <c r="W5544">
        <v>832</v>
      </c>
      <c r="X5544">
        <v>7</v>
      </c>
      <c r="Y5544">
        <v>2329.6</v>
      </c>
      <c r="Z5544">
        <v>9</v>
      </c>
      <c r="AA5544">
        <f>Zudio_sales_data[[#This Row],[Price]]*Zudio_sales_data[[#This Row],[Quantity]]</f>
        <v>5824</v>
      </c>
      <c r="AB5544" s="1">
        <v>45629</v>
      </c>
      <c r="AC5544">
        <f>_xlfn.DAYS(Zudio_sales_data[[#This Row],[Last Date]],Zudio_sales_data[[#This Row],[Store Open Date]])</f>
        <v>687</v>
      </c>
      <c r="AD5544" t="str">
        <f>IF(Zudio_sales_data[[#This Row],[Order Date]]&lt;=Zudio_sales_data[[#This Row],[Store Open Date]],"wrong data","right data")</f>
        <v>right data</v>
      </c>
      <c r="AE5544">
        <f>Zudio_sales_data[[#This Row],[Sales Profit]]/Zudio_sales_data[[#This Row],[Quantity]]</f>
        <v>332.8</v>
      </c>
    </row>
    <row r="5545" spans="1:31" x14ac:dyDescent="0.3">
      <c r="A5545" t="s">
        <v>55</v>
      </c>
      <c r="B5545" t="s">
        <v>310</v>
      </c>
      <c r="C5545" t="s">
        <v>47</v>
      </c>
      <c r="D5545" t="s">
        <v>77</v>
      </c>
      <c r="E5545">
        <v>21</v>
      </c>
      <c r="F5545">
        <v>403292</v>
      </c>
      <c r="G5545" t="s">
        <v>30</v>
      </c>
      <c r="H5545" s="1">
        <v>45067</v>
      </c>
      <c r="I5545">
        <v>800</v>
      </c>
      <c r="J5545" t="s">
        <v>9363</v>
      </c>
      <c r="K5545" t="s">
        <v>89</v>
      </c>
      <c r="L5545">
        <v>10</v>
      </c>
      <c r="M5545">
        <v>9</v>
      </c>
      <c r="N5545">
        <v>5</v>
      </c>
      <c r="O5545" t="s">
        <v>33</v>
      </c>
      <c r="P5545" t="s">
        <v>62</v>
      </c>
      <c r="Q5545">
        <v>52919</v>
      </c>
      <c r="R5545" s="1">
        <v>45386</v>
      </c>
      <c r="S5545" t="s">
        <v>63</v>
      </c>
      <c r="T5545">
        <v>941037</v>
      </c>
      <c r="U5545" t="s">
        <v>9364</v>
      </c>
      <c r="V5545">
        <v>798</v>
      </c>
      <c r="W5545">
        <v>545</v>
      </c>
      <c r="X5545">
        <v>7</v>
      </c>
      <c r="Y5545">
        <v>1526</v>
      </c>
      <c r="Z5545">
        <v>11</v>
      </c>
      <c r="AA5545">
        <f>Zudio_sales_data[[#This Row],[Price]]*Zudio_sales_data[[#This Row],[Quantity]]</f>
        <v>3815</v>
      </c>
      <c r="AB5545" s="1">
        <v>45629</v>
      </c>
      <c r="AC5545">
        <f>_xlfn.DAYS(Zudio_sales_data[[#This Row],[Last Date]],Zudio_sales_data[[#This Row],[Store Open Date]])</f>
        <v>562</v>
      </c>
      <c r="AD5545" t="str">
        <f>IF(Zudio_sales_data[[#This Row],[Order Date]]&lt;=Zudio_sales_data[[#This Row],[Store Open Date]],"wrong data","right data")</f>
        <v>right data</v>
      </c>
      <c r="AE5545">
        <f>Zudio_sales_data[[#This Row],[Sales Profit]]/Zudio_sales_data[[#This Row],[Quantity]]</f>
        <v>218</v>
      </c>
    </row>
    <row r="5546" spans="1:31" x14ac:dyDescent="0.3">
      <c r="A5546" t="s">
        <v>45</v>
      </c>
      <c r="B5546" t="s">
        <v>197</v>
      </c>
      <c r="C5546" t="s">
        <v>39</v>
      </c>
      <c r="D5546" t="s">
        <v>112</v>
      </c>
      <c r="E5546">
        <v>80</v>
      </c>
      <c r="F5546">
        <v>407623</v>
      </c>
      <c r="G5546" t="s">
        <v>30</v>
      </c>
      <c r="H5546" s="1">
        <v>44322</v>
      </c>
      <c r="I5546">
        <v>1300</v>
      </c>
      <c r="J5546" t="s">
        <v>9365</v>
      </c>
      <c r="K5546" t="s">
        <v>545</v>
      </c>
      <c r="L5546">
        <v>9</v>
      </c>
      <c r="M5546">
        <v>8</v>
      </c>
      <c r="N5546">
        <v>8</v>
      </c>
      <c r="O5546" t="s">
        <v>33</v>
      </c>
      <c r="P5546" t="s">
        <v>34</v>
      </c>
      <c r="Q5546">
        <v>26251</v>
      </c>
      <c r="R5546" s="1">
        <v>45505</v>
      </c>
      <c r="S5546" t="s">
        <v>53</v>
      </c>
      <c r="T5546">
        <v>550729</v>
      </c>
      <c r="U5546" t="s">
        <v>9366</v>
      </c>
      <c r="V5546">
        <v>581</v>
      </c>
      <c r="W5546">
        <v>1659</v>
      </c>
      <c r="X5546">
        <v>1</v>
      </c>
      <c r="Y5546">
        <v>663.6</v>
      </c>
      <c r="Z5546">
        <v>11</v>
      </c>
      <c r="AA5546">
        <f>Zudio_sales_data[[#This Row],[Price]]*Zudio_sales_data[[#This Row],[Quantity]]</f>
        <v>1659</v>
      </c>
      <c r="AB5546" s="1">
        <v>45629</v>
      </c>
      <c r="AC5546">
        <f>_xlfn.DAYS(Zudio_sales_data[[#This Row],[Last Date]],Zudio_sales_data[[#This Row],[Store Open Date]])</f>
        <v>1307</v>
      </c>
      <c r="AD5546" t="str">
        <f>IF(Zudio_sales_data[[#This Row],[Order Date]]&lt;=Zudio_sales_data[[#This Row],[Store Open Date]],"wrong data","right data")</f>
        <v>right data</v>
      </c>
      <c r="AE5546">
        <f>Zudio_sales_data[[#This Row],[Sales Profit]]/Zudio_sales_data[[#This Row],[Quantity]]</f>
        <v>663.6</v>
      </c>
    </row>
    <row r="5547" spans="1:31" x14ac:dyDescent="0.3">
      <c r="A5547" t="s">
        <v>117</v>
      </c>
      <c r="B5547" t="s">
        <v>125</v>
      </c>
      <c r="C5547" t="s">
        <v>47</v>
      </c>
      <c r="D5547" t="s">
        <v>87</v>
      </c>
      <c r="E5547">
        <v>94</v>
      </c>
      <c r="F5547">
        <v>412277</v>
      </c>
      <c r="G5547" t="s">
        <v>49</v>
      </c>
      <c r="H5547" s="1">
        <v>45251</v>
      </c>
      <c r="I5547">
        <v>950</v>
      </c>
      <c r="J5547" t="s">
        <v>9367</v>
      </c>
      <c r="K5547" t="s">
        <v>637</v>
      </c>
      <c r="L5547">
        <v>10</v>
      </c>
      <c r="M5547">
        <v>9</v>
      </c>
      <c r="N5547">
        <v>9</v>
      </c>
      <c r="O5547" t="s">
        <v>33</v>
      </c>
      <c r="P5547" t="s">
        <v>34</v>
      </c>
      <c r="Q5547">
        <v>37951</v>
      </c>
      <c r="R5547" s="1">
        <v>45311</v>
      </c>
      <c r="S5547" t="s">
        <v>85</v>
      </c>
      <c r="T5547">
        <v>327422</v>
      </c>
      <c r="U5547" t="s">
        <v>9368</v>
      </c>
      <c r="V5547">
        <v>804</v>
      </c>
      <c r="W5547">
        <v>1213</v>
      </c>
      <c r="X5547">
        <v>7</v>
      </c>
      <c r="Y5547">
        <v>3396.4</v>
      </c>
      <c r="Z5547">
        <v>11</v>
      </c>
      <c r="AA5547">
        <f>Zudio_sales_data[[#This Row],[Price]]*Zudio_sales_data[[#This Row],[Quantity]]</f>
        <v>8491</v>
      </c>
      <c r="AB5547" s="1">
        <v>45629</v>
      </c>
      <c r="AC5547">
        <f>_xlfn.DAYS(Zudio_sales_data[[#This Row],[Last Date]],Zudio_sales_data[[#This Row],[Store Open Date]])</f>
        <v>378</v>
      </c>
      <c r="AD5547" t="str">
        <f>IF(Zudio_sales_data[[#This Row],[Order Date]]&lt;=Zudio_sales_data[[#This Row],[Store Open Date]],"wrong data","right data")</f>
        <v>right data</v>
      </c>
      <c r="AE5547">
        <f>Zudio_sales_data[[#This Row],[Sales Profit]]/Zudio_sales_data[[#This Row],[Quantity]]</f>
        <v>485.2</v>
      </c>
    </row>
    <row r="5548" spans="1:31" x14ac:dyDescent="0.3">
      <c r="A5548" t="s">
        <v>26</v>
      </c>
      <c r="B5548" t="s">
        <v>38</v>
      </c>
      <c r="C5548" t="s">
        <v>39</v>
      </c>
      <c r="D5548" t="s">
        <v>77</v>
      </c>
      <c r="E5548">
        <v>15</v>
      </c>
      <c r="F5548">
        <v>411944</v>
      </c>
      <c r="G5548" t="s">
        <v>49</v>
      </c>
      <c r="H5548" s="1">
        <v>44197</v>
      </c>
      <c r="I5548">
        <v>1000</v>
      </c>
      <c r="J5548" t="s">
        <v>9369</v>
      </c>
      <c r="K5548" t="s">
        <v>350</v>
      </c>
      <c r="L5548">
        <v>9</v>
      </c>
      <c r="M5548">
        <v>8</v>
      </c>
      <c r="N5548">
        <v>10</v>
      </c>
      <c r="O5548" t="s">
        <v>69</v>
      </c>
      <c r="P5548" t="s">
        <v>34</v>
      </c>
      <c r="Q5548">
        <v>57177</v>
      </c>
      <c r="R5548" s="1">
        <v>45490</v>
      </c>
      <c r="S5548" t="s">
        <v>95</v>
      </c>
      <c r="T5548">
        <v>763534</v>
      </c>
      <c r="U5548" t="s">
        <v>9370</v>
      </c>
      <c r="V5548">
        <v>410</v>
      </c>
      <c r="W5548">
        <v>2523</v>
      </c>
      <c r="X5548">
        <v>2</v>
      </c>
      <c r="Y5548">
        <v>2018.4</v>
      </c>
      <c r="Z5548">
        <v>11</v>
      </c>
      <c r="AA5548">
        <f>Zudio_sales_data[[#This Row],[Price]]*Zudio_sales_data[[#This Row],[Quantity]]</f>
        <v>5046</v>
      </c>
      <c r="AB5548" s="1">
        <v>45629</v>
      </c>
      <c r="AC5548">
        <f>_xlfn.DAYS(Zudio_sales_data[[#This Row],[Last Date]],Zudio_sales_data[[#This Row],[Store Open Date]])</f>
        <v>1432</v>
      </c>
      <c r="AD5548" t="str">
        <f>IF(Zudio_sales_data[[#This Row],[Order Date]]&lt;=Zudio_sales_data[[#This Row],[Store Open Date]],"wrong data","right data")</f>
        <v>right data</v>
      </c>
      <c r="AE5548">
        <f>Zudio_sales_data[[#This Row],[Sales Profit]]/Zudio_sales_data[[#This Row],[Quantity]]</f>
        <v>1009.2</v>
      </c>
    </row>
    <row r="5549" spans="1:31" x14ac:dyDescent="0.3">
      <c r="A5549" t="s">
        <v>110</v>
      </c>
      <c r="B5549" t="s">
        <v>235</v>
      </c>
      <c r="C5549" t="s">
        <v>47</v>
      </c>
      <c r="D5549" t="s">
        <v>82</v>
      </c>
      <c r="E5549">
        <v>13</v>
      </c>
      <c r="F5549">
        <v>425798</v>
      </c>
      <c r="G5549" t="s">
        <v>30</v>
      </c>
      <c r="H5549" s="1">
        <v>44884</v>
      </c>
      <c r="I5549">
        <v>950</v>
      </c>
      <c r="J5549" t="s">
        <v>9371</v>
      </c>
      <c r="K5549" t="s">
        <v>233</v>
      </c>
      <c r="L5549">
        <v>11</v>
      </c>
      <c r="M5549">
        <v>8</v>
      </c>
      <c r="N5549">
        <v>10</v>
      </c>
      <c r="O5549" t="s">
        <v>33</v>
      </c>
      <c r="P5549" t="s">
        <v>34</v>
      </c>
      <c r="Q5549">
        <v>59575</v>
      </c>
      <c r="R5549" s="1">
        <v>45351</v>
      </c>
      <c r="S5549" t="s">
        <v>91</v>
      </c>
      <c r="T5549">
        <v>360728</v>
      </c>
      <c r="U5549" t="s">
        <v>9372</v>
      </c>
      <c r="V5549">
        <v>827</v>
      </c>
      <c r="W5549">
        <v>2022</v>
      </c>
      <c r="X5549">
        <v>5</v>
      </c>
      <c r="Y5549">
        <v>4044</v>
      </c>
      <c r="Z5549">
        <v>9</v>
      </c>
      <c r="AA5549">
        <f>Zudio_sales_data[[#This Row],[Price]]*Zudio_sales_data[[#This Row],[Quantity]]</f>
        <v>10110</v>
      </c>
      <c r="AB5549" s="1">
        <v>45629</v>
      </c>
      <c r="AC5549">
        <f>_xlfn.DAYS(Zudio_sales_data[[#This Row],[Last Date]],Zudio_sales_data[[#This Row],[Store Open Date]])</f>
        <v>745</v>
      </c>
      <c r="AD5549" t="str">
        <f>IF(Zudio_sales_data[[#This Row],[Order Date]]&lt;=Zudio_sales_data[[#This Row],[Store Open Date]],"wrong data","right data")</f>
        <v>right data</v>
      </c>
      <c r="AE5549">
        <f>Zudio_sales_data[[#This Row],[Sales Profit]]/Zudio_sales_data[[#This Row],[Quantity]]</f>
        <v>808.8</v>
      </c>
    </row>
    <row r="5550" spans="1:31" x14ac:dyDescent="0.3">
      <c r="A5550" t="s">
        <v>37</v>
      </c>
      <c r="B5550" t="s">
        <v>235</v>
      </c>
      <c r="C5550" t="s">
        <v>39</v>
      </c>
      <c r="D5550" t="s">
        <v>112</v>
      </c>
      <c r="E5550">
        <v>9</v>
      </c>
      <c r="F5550">
        <v>418139</v>
      </c>
      <c r="G5550" t="s">
        <v>30</v>
      </c>
      <c r="H5550" s="1">
        <v>45189</v>
      </c>
      <c r="I5550">
        <v>800</v>
      </c>
      <c r="J5550" t="s">
        <v>9373</v>
      </c>
      <c r="K5550" t="s">
        <v>265</v>
      </c>
      <c r="L5550">
        <v>10</v>
      </c>
      <c r="M5550">
        <v>9</v>
      </c>
      <c r="N5550">
        <v>3</v>
      </c>
      <c r="O5550" t="s">
        <v>69</v>
      </c>
      <c r="P5550" t="s">
        <v>62</v>
      </c>
      <c r="Q5550">
        <v>80450</v>
      </c>
      <c r="R5550" s="1">
        <v>45459</v>
      </c>
      <c r="S5550" t="s">
        <v>43</v>
      </c>
      <c r="T5550">
        <v>853526</v>
      </c>
      <c r="U5550" t="s">
        <v>1082</v>
      </c>
      <c r="V5550">
        <v>513</v>
      </c>
      <c r="W5550">
        <v>833</v>
      </c>
      <c r="X5550">
        <v>4</v>
      </c>
      <c r="Y5550">
        <v>1332.8</v>
      </c>
      <c r="Z5550">
        <v>11</v>
      </c>
      <c r="AA5550">
        <f>Zudio_sales_data[[#This Row],[Price]]*Zudio_sales_data[[#This Row],[Quantity]]</f>
        <v>3332</v>
      </c>
      <c r="AB5550" s="1">
        <v>45629</v>
      </c>
      <c r="AC5550">
        <f>_xlfn.DAYS(Zudio_sales_data[[#This Row],[Last Date]],Zudio_sales_data[[#This Row],[Store Open Date]])</f>
        <v>440</v>
      </c>
      <c r="AD5550" t="str">
        <f>IF(Zudio_sales_data[[#This Row],[Order Date]]&lt;=Zudio_sales_data[[#This Row],[Store Open Date]],"wrong data","right data")</f>
        <v>right data</v>
      </c>
      <c r="AE5550">
        <f>Zudio_sales_data[[#This Row],[Sales Profit]]/Zudio_sales_data[[#This Row],[Quantity]]</f>
        <v>333.2</v>
      </c>
    </row>
    <row r="5551" spans="1:31" x14ac:dyDescent="0.3">
      <c r="A5551" t="s">
        <v>110</v>
      </c>
      <c r="B5551" t="s">
        <v>337</v>
      </c>
      <c r="C5551" t="s">
        <v>28</v>
      </c>
      <c r="D5551" t="s">
        <v>101</v>
      </c>
      <c r="E5551">
        <v>60</v>
      </c>
      <c r="F5551">
        <v>408229</v>
      </c>
      <c r="G5551" t="s">
        <v>49</v>
      </c>
      <c r="H5551" s="1">
        <v>44665</v>
      </c>
      <c r="I5551">
        <v>800</v>
      </c>
      <c r="J5551" t="s">
        <v>6691</v>
      </c>
      <c r="K5551" t="s">
        <v>569</v>
      </c>
      <c r="L5551">
        <v>11</v>
      </c>
      <c r="M5551">
        <v>8</v>
      </c>
      <c r="N5551">
        <v>15</v>
      </c>
      <c r="O5551" t="s">
        <v>33</v>
      </c>
      <c r="P5551" t="s">
        <v>62</v>
      </c>
      <c r="Q5551">
        <v>76246</v>
      </c>
      <c r="R5551" s="1">
        <v>45327</v>
      </c>
      <c r="S5551" t="s">
        <v>91</v>
      </c>
      <c r="T5551">
        <v>671048</v>
      </c>
      <c r="U5551" t="s">
        <v>9374</v>
      </c>
      <c r="V5551">
        <v>810</v>
      </c>
      <c r="W5551">
        <v>2435</v>
      </c>
      <c r="X5551">
        <v>1</v>
      </c>
      <c r="Y5551">
        <v>974</v>
      </c>
      <c r="Z5551">
        <v>9</v>
      </c>
      <c r="AA5551">
        <f>Zudio_sales_data[[#This Row],[Price]]*Zudio_sales_data[[#This Row],[Quantity]]</f>
        <v>2435</v>
      </c>
      <c r="AB5551" s="1">
        <v>45629</v>
      </c>
      <c r="AC5551">
        <f>_xlfn.DAYS(Zudio_sales_data[[#This Row],[Last Date]],Zudio_sales_data[[#This Row],[Store Open Date]])</f>
        <v>964</v>
      </c>
      <c r="AD5551" t="str">
        <f>IF(Zudio_sales_data[[#This Row],[Order Date]]&lt;=Zudio_sales_data[[#This Row],[Store Open Date]],"wrong data","right data")</f>
        <v>right data</v>
      </c>
      <c r="AE5551">
        <f>Zudio_sales_data[[#This Row],[Sales Profit]]/Zudio_sales_data[[#This Row],[Quantity]]</f>
        <v>974</v>
      </c>
    </row>
    <row r="5552" spans="1:31" x14ac:dyDescent="0.3">
      <c r="A5552" t="s">
        <v>71</v>
      </c>
      <c r="B5552" t="s">
        <v>235</v>
      </c>
      <c r="C5552" t="s">
        <v>28</v>
      </c>
      <c r="D5552" t="s">
        <v>129</v>
      </c>
      <c r="E5552">
        <v>88</v>
      </c>
      <c r="F5552">
        <v>415626</v>
      </c>
      <c r="G5552" t="s">
        <v>49</v>
      </c>
      <c r="H5552" s="1">
        <v>44696</v>
      </c>
      <c r="I5552">
        <v>1400</v>
      </c>
      <c r="J5552" t="s">
        <v>9375</v>
      </c>
      <c r="K5552" t="s">
        <v>123</v>
      </c>
      <c r="L5552">
        <v>9</v>
      </c>
      <c r="M5552">
        <v>8</v>
      </c>
      <c r="N5552">
        <v>5</v>
      </c>
      <c r="O5552" t="s">
        <v>33</v>
      </c>
      <c r="P5552" t="s">
        <v>62</v>
      </c>
      <c r="Q5552">
        <v>95132</v>
      </c>
      <c r="R5552" s="1">
        <v>45478</v>
      </c>
      <c r="S5552" t="s">
        <v>95</v>
      </c>
      <c r="T5552">
        <v>475300</v>
      </c>
      <c r="U5552" t="s">
        <v>9376</v>
      </c>
      <c r="V5552">
        <v>729</v>
      </c>
      <c r="W5552">
        <v>559</v>
      </c>
      <c r="X5552">
        <v>4</v>
      </c>
      <c r="Y5552">
        <v>894.4</v>
      </c>
      <c r="Z5552">
        <v>11</v>
      </c>
      <c r="AA5552">
        <f>Zudio_sales_data[[#This Row],[Price]]*Zudio_sales_data[[#This Row],[Quantity]]</f>
        <v>2236</v>
      </c>
      <c r="AB5552" s="1">
        <v>45629</v>
      </c>
      <c r="AC5552">
        <f>_xlfn.DAYS(Zudio_sales_data[[#This Row],[Last Date]],Zudio_sales_data[[#This Row],[Store Open Date]])</f>
        <v>933</v>
      </c>
      <c r="AD5552" t="str">
        <f>IF(Zudio_sales_data[[#This Row],[Order Date]]&lt;=Zudio_sales_data[[#This Row],[Store Open Date]],"wrong data","right data")</f>
        <v>right data</v>
      </c>
      <c r="AE5552">
        <f>Zudio_sales_data[[#This Row],[Sales Profit]]/Zudio_sales_data[[#This Row],[Quantity]]</f>
        <v>223.6</v>
      </c>
    </row>
    <row r="5553" spans="1:31" x14ac:dyDescent="0.3">
      <c r="A5553" t="s">
        <v>26</v>
      </c>
      <c r="B5553" t="s">
        <v>27</v>
      </c>
      <c r="C5553" t="s">
        <v>47</v>
      </c>
      <c r="D5553" t="s">
        <v>48</v>
      </c>
      <c r="E5553">
        <v>88</v>
      </c>
      <c r="F5553">
        <v>416672</v>
      </c>
      <c r="G5553" t="s">
        <v>49</v>
      </c>
      <c r="H5553" s="1">
        <v>44562</v>
      </c>
      <c r="I5553">
        <v>1200</v>
      </c>
      <c r="J5553" t="s">
        <v>9377</v>
      </c>
      <c r="K5553" t="s">
        <v>370</v>
      </c>
      <c r="L5553">
        <v>10</v>
      </c>
      <c r="M5553">
        <v>7</v>
      </c>
      <c r="N5553">
        <v>15</v>
      </c>
      <c r="O5553" t="s">
        <v>33</v>
      </c>
      <c r="P5553" t="s">
        <v>62</v>
      </c>
      <c r="Q5553">
        <v>96625</v>
      </c>
      <c r="R5553" s="1">
        <v>45597</v>
      </c>
      <c r="S5553" t="s">
        <v>35</v>
      </c>
      <c r="T5553">
        <v>506876</v>
      </c>
      <c r="U5553" t="s">
        <v>9378</v>
      </c>
      <c r="V5553">
        <v>321</v>
      </c>
      <c r="W5553">
        <v>2652</v>
      </c>
      <c r="X5553">
        <v>6</v>
      </c>
      <c r="Y5553">
        <v>6364.8</v>
      </c>
      <c r="Z5553">
        <v>9</v>
      </c>
      <c r="AA5553">
        <f>Zudio_sales_data[[#This Row],[Price]]*Zudio_sales_data[[#This Row],[Quantity]]</f>
        <v>15912</v>
      </c>
      <c r="AB5553" s="1">
        <v>45629</v>
      </c>
      <c r="AC5553">
        <f>_xlfn.DAYS(Zudio_sales_data[[#This Row],[Last Date]],Zudio_sales_data[[#This Row],[Store Open Date]])</f>
        <v>1067</v>
      </c>
      <c r="AD5553" t="str">
        <f>IF(Zudio_sales_data[[#This Row],[Order Date]]&lt;=Zudio_sales_data[[#This Row],[Store Open Date]],"wrong data","right data")</f>
        <v>right data</v>
      </c>
      <c r="AE5553">
        <f>Zudio_sales_data[[#This Row],[Sales Profit]]/Zudio_sales_data[[#This Row],[Quantity]]</f>
        <v>1060.8</v>
      </c>
    </row>
    <row r="5554" spans="1:31" x14ac:dyDescent="0.3">
      <c r="A5554" t="s">
        <v>55</v>
      </c>
      <c r="B5554" t="s">
        <v>170</v>
      </c>
      <c r="C5554" t="s">
        <v>47</v>
      </c>
      <c r="D5554" t="s">
        <v>29</v>
      </c>
      <c r="E5554">
        <v>53</v>
      </c>
      <c r="F5554">
        <v>433360</v>
      </c>
      <c r="G5554" t="s">
        <v>49</v>
      </c>
      <c r="H5554" s="1">
        <v>44086</v>
      </c>
      <c r="I5554">
        <v>1000</v>
      </c>
      <c r="J5554" t="s">
        <v>9379</v>
      </c>
      <c r="K5554" t="s">
        <v>421</v>
      </c>
      <c r="L5554">
        <v>10</v>
      </c>
      <c r="M5554">
        <v>9</v>
      </c>
      <c r="N5554">
        <v>3</v>
      </c>
      <c r="O5554" t="s">
        <v>69</v>
      </c>
      <c r="P5554" t="s">
        <v>34</v>
      </c>
      <c r="Q5554">
        <v>85456</v>
      </c>
      <c r="R5554" s="1">
        <v>45422</v>
      </c>
      <c r="S5554" t="s">
        <v>104</v>
      </c>
      <c r="T5554">
        <v>199874</v>
      </c>
      <c r="U5554" t="s">
        <v>9380</v>
      </c>
      <c r="V5554">
        <v>871</v>
      </c>
      <c r="W5554">
        <v>2052</v>
      </c>
      <c r="X5554">
        <v>1</v>
      </c>
      <c r="Y5554">
        <v>820.8</v>
      </c>
      <c r="Z5554">
        <v>11</v>
      </c>
      <c r="AA5554">
        <f>Zudio_sales_data[[#This Row],[Price]]*Zudio_sales_data[[#This Row],[Quantity]]</f>
        <v>2052</v>
      </c>
      <c r="AB5554" s="1">
        <v>45629</v>
      </c>
      <c r="AC5554">
        <f>_xlfn.DAYS(Zudio_sales_data[[#This Row],[Last Date]],Zudio_sales_data[[#This Row],[Store Open Date]])</f>
        <v>1543</v>
      </c>
      <c r="AD5554" t="str">
        <f>IF(Zudio_sales_data[[#This Row],[Order Date]]&lt;=Zudio_sales_data[[#This Row],[Store Open Date]],"wrong data","right data")</f>
        <v>right data</v>
      </c>
      <c r="AE5554">
        <f>Zudio_sales_data[[#This Row],[Sales Profit]]/Zudio_sales_data[[#This Row],[Quantity]]</f>
        <v>820.8</v>
      </c>
    </row>
    <row r="5555" spans="1:31" x14ac:dyDescent="0.3">
      <c r="A5555" t="s">
        <v>26</v>
      </c>
      <c r="B5555" t="s">
        <v>27</v>
      </c>
      <c r="C5555" t="s">
        <v>39</v>
      </c>
      <c r="D5555" t="s">
        <v>129</v>
      </c>
      <c r="E5555">
        <v>51</v>
      </c>
      <c r="F5555">
        <v>423891</v>
      </c>
      <c r="G5555" t="s">
        <v>49</v>
      </c>
      <c r="H5555" s="1">
        <v>45218</v>
      </c>
      <c r="I5555">
        <v>800</v>
      </c>
      <c r="J5555" t="s">
        <v>9381</v>
      </c>
      <c r="K5555" t="s">
        <v>678</v>
      </c>
      <c r="L5555">
        <v>10</v>
      </c>
      <c r="M5555">
        <v>7</v>
      </c>
      <c r="N5555">
        <v>3</v>
      </c>
      <c r="O5555" t="s">
        <v>69</v>
      </c>
      <c r="P5555" t="s">
        <v>90</v>
      </c>
      <c r="Q5555">
        <v>77183</v>
      </c>
      <c r="R5555" s="1">
        <v>45318</v>
      </c>
      <c r="S5555" t="s">
        <v>85</v>
      </c>
      <c r="T5555">
        <v>487942</v>
      </c>
      <c r="U5555" t="s">
        <v>9382</v>
      </c>
      <c r="V5555">
        <v>984</v>
      </c>
      <c r="W5555">
        <v>1069</v>
      </c>
      <c r="X5555">
        <v>6</v>
      </c>
      <c r="Y5555">
        <v>2565.6</v>
      </c>
      <c r="Z5555">
        <v>9</v>
      </c>
      <c r="AA5555">
        <f>Zudio_sales_data[[#This Row],[Price]]*Zudio_sales_data[[#This Row],[Quantity]]</f>
        <v>6414</v>
      </c>
      <c r="AB5555" s="1">
        <v>45629</v>
      </c>
      <c r="AC5555">
        <f>_xlfn.DAYS(Zudio_sales_data[[#This Row],[Last Date]],Zudio_sales_data[[#This Row],[Store Open Date]])</f>
        <v>411</v>
      </c>
      <c r="AD5555" t="str">
        <f>IF(Zudio_sales_data[[#This Row],[Order Date]]&lt;=Zudio_sales_data[[#This Row],[Store Open Date]],"wrong data","right data")</f>
        <v>right data</v>
      </c>
      <c r="AE5555">
        <f>Zudio_sales_data[[#This Row],[Sales Profit]]/Zudio_sales_data[[#This Row],[Quantity]]</f>
        <v>427.59999999999997</v>
      </c>
    </row>
    <row r="5556" spans="1:31" x14ac:dyDescent="0.3">
      <c r="A5556" t="s">
        <v>139</v>
      </c>
      <c r="B5556" t="s">
        <v>163</v>
      </c>
      <c r="C5556" t="s">
        <v>28</v>
      </c>
      <c r="D5556" t="s">
        <v>40</v>
      </c>
      <c r="E5556">
        <v>6</v>
      </c>
      <c r="F5556">
        <v>427684</v>
      </c>
      <c r="G5556" t="s">
        <v>49</v>
      </c>
      <c r="H5556" s="1">
        <v>43957</v>
      </c>
      <c r="I5556">
        <v>950</v>
      </c>
      <c r="J5556" t="s">
        <v>9383</v>
      </c>
      <c r="K5556" t="s">
        <v>303</v>
      </c>
      <c r="L5556">
        <v>10</v>
      </c>
      <c r="M5556">
        <v>9</v>
      </c>
      <c r="N5556">
        <v>15</v>
      </c>
      <c r="O5556" t="s">
        <v>33</v>
      </c>
      <c r="P5556" t="s">
        <v>62</v>
      </c>
      <c r="Q5556">
        <v>68834</v>
      </c>
      <c r="R5556" s="1">
        <v>45322</v>
      </c>
      <c r="S5556" t="s">
        <v>85</v>
      </c>
      <c r="T5556">
        <v>467648</v>
      </c>
      <c r="U5556" t="s">
        <v>9384</v>
      </c>
      <c r="V5556">
        <v>496</v>
      </c>
      <c r="W5556">
        <v>2447</v>
      </c>
      <c r="X5556">
        <v>8</v>
      </c>
      <c r="Y5556">
        <v>7830.4</v>
      </c>
      <c r="Z5556">
        <v>11</v>
      </c>
      <c r="AA5556">
        <f>Zudio_sales_data[[#This Row],[Price]]*Zudio_sales_data[[#This Row],[Quantity]]</f>
        <v>19576</v>
      </c>
      <c r="AB5556" s="1">
        <v>45629</v>
      </c>
      <c r="AC5556">
        <f>_xlfn.DAYS(Zudio_sales_data[[#This Row],[Last Date]],Zudio_sales_data[[#This Row],[Store Open Date]])</f>
        <v>1672</v>
      </c>
      <c r="AD5556" t="str">
        <f>IF(Zudio_sales_data[[#This Row],[Order Date]]&lt;=Zudio_sales_data[[#This Row],[Store Open Date]],"wrong data","right data")</f>
        <v>right data</v>
      </c>
      <c r="AE5556">
        <f>Zudio_sales_data[[#This Row],[Sales Profit]]/Zudio_sales_data[[#This Row],[Quantity]]</f>
        <v>978.8</v>
      </c>
    </row>
    <row r="5557" spans="1:31" x14ac:dyDescent="0.3">
      <c r="A5557" t="s">
        <v>139</v>
      </c>
      <c r="B5557" t="s">
        <v>219</v>
      </c>
      <c r="C5557" t="s">
        <v>47</v>
      </c>
      <c r="D5557" t="s">
        <v>40</v>
      </c>
      <c r="E5557">
        <v>52</v>
      </c>
      <c r="F5557">
        <v>405957</v>
      </c>
      <c r="G5557" t="s">
        <v>49</v>
      </c>
      <c r="H5557" s="1">
        <v>45254</v>
      </c>
      <c r="I5557">
        <v>1400</v>
      </c>
      <c r="J5557" t="s">
        <v>9385</v>
      </c>
      <c r="K5557" t="s">
        <v>569</v>
      </c>
      <c r="L5557">
        <v>9</v>
      </c>
      <c r="M5557">
        <v>8</v>
      </c>
      <c r="N5557">
        <v>19</v>
      </c>
      <c r="O5557" t="s">
        <v>69</v>
      </c>
      <c r="P5557" t="s">
        <v>90</v>
      </c>
      <c r="Q5557">
        <v>68144</v>
      </c>
      <c r="R5557" s="1">
        <v>45447</v>
      </c>
      <c r="S5557" t="s">
        <v>43</v>
      </c>
      <c r="T5557">
        <v>685337</v>
      </c>
      <c r="U5557" t="s">
        <v>9386</v>
      </c>
      <c r="V5557">
        <v>449</v>
      </c>
      <c r="W5557">
        <v>1705</v>
      </c>
      <c r="X5557">
        <v>1</v>
      </c>
      <c r="Y5557">
        <v>682</v>
      </c>
      <c r="Z5557">
        <v>11</v>
      </c>
      <c r="AA5557">
        <f>Zudio_sales_data[[#This Row],[Price]]*Zudio_sales_data[[#This Row],[Quantity]]</f>
        <v>1705</v>
      </c>
      <c r="AB5557" s="1">
        <v>45629</v>
      </c>
      <c r="AC5557">
        <f>_xlfn.DAYS(Zudio_sales_data[[#This Row],[Last Date]],Zudio_sales_data[[#This Row],[Store Open Date]])</f>
        <v>375</v>
      </c>
      <c r="AD5557" t="str">
        <f>IF(Zudio_sales_data[[#This Row],[Order Date]]&lt;=Zudio_sales_data[[#This Row],[Store Open Date]],"wrong data","right data")</f>
        <v>right data</v>
      </c>
      <c r="AE5557">
        <f>Zudio_sales_data[[#This Row],[Sales Profit]]/Zudio_sales_data[[#This Row],[Quantity]]</f>
        <v>682</v>
      </c>
    </row>
    <row r="5558" spans="1:31" x14ac:dyDescent="0.3">
      <c r="A5558" t="s">
        <v>117</v>
      </c>
      <c r="B5558" t="s">
        <v>208</v>
      </c>
      <c r="C5558" t="s">
        <v>28</v>
      </c>
      <c r="D5558" t="s">
        <v>129</v>
      </c>
      <c r="E5558">
        <v>47</v>
      </c>
      <c r="F5558">
        <v>432221</v>
      </c>
      <c r="G5558" t="s">
        <v>49</v>
      </c>
      <c r="H5558" s="1">
        <v>44042</v>
      </c>
      <c r="I5558">
        <v>1000</v>
      </c>
      <c r="J5558" t="s">
        <v>9387</v>
      </c>
      <c r="K5558" t="s">
        <v>298</v>
      </c>
      <c r="L5558">
        <v>9</v>
      </c>
      <c r="M5558">
        <v>8</v>
      </c>
      <c r="N5558">
        <v>14</v>
      </c>
      <c r="O5558" t="s">
        <v>69</v>
      </c>
      <c r="P5558" t="s">
        <v>62</v>
      </c>
      <c r="Q5558">
        <v>87747</v>
      </c>
      <c r="R5558" s="1">
        <v>45354</v>
      </c>
      <c r="S5558" t="s">
        <v>58</v>
      </c>
      <c r="T5558">
        <v>925376</v>
      </c>
      <c r="U5558" t="s">
        <v>9388</v>
      </c>
      <c r="V5558">
        <v>837</v>
      </c>
      <c r="W5558">
        <v>2036</v>
      </c>
      <c r="X5558">
        <v>4</v>
      </c>
      <c r="Y5558">
        <v>3257.6</v>
      </c>
      <c r="Z5558">
        <v>11</v>
      </c>
      <c r="AA5558">
        <f>Zudio_sales_data[[#This Row],[Price]]*Zudio_sales_data[[#This Row],[Quantity]]</f>
        <v>8144</v>
      </c>
      <c r="AB5558" s="1">
        <v>45629</v>
      </c>
      <c r="AC5558">
        <f>_xlfn.DAYS(Zudio_sales_data[[#This Row],[Last Date]],Zudio_sales_data[[#This Row],[Store Open Date]])</f>
        <v>1587</v>
      </c>
      <c r="AD5558" t="str">
        <f>IF(Zudio_sales_data[[#This Row],[Order Date]]&lt;=Zudio_sales_data[[#This Row],[Store Open Date]],"wrong data","right data")</f>
        <v>right data</v>
      </c>
      <c r="AE5558">
        <f>Zudio_sales_data[[#This Row],[Sales Profit]]/Zudio_sales_data[[#This Row],[Quantity]]</f>
        <v>814.4</v>
      </c>
    </row>
    <row r="5559" spans="1:31" x14ac:dyDescent="0.3">
      <c r="A5559" t="s">
        <v>139</v>
      </c>
      <c r="B5559" t="s">
        <v>46</v>
      </c>
      <c r="C5559" t="s">
        <v>28</v>
      </c>
      <c r="D5559" t="s">
        <v>82</v>
      </c>
      <c r="E5559">
        <v>68</v>
      </c>
      <c r="F5559">
        <v>427473</v>
      </c>
      <c r="G5559" t="s">
        <v>30</v>
      </c>
      <c r="H5559" s="1">
        <v>44708</v>
      </c>
      <c r="I5559">
        <v>1100</v>
      </c>
      <c r="J5559" t="s">
        <v>4488</v>
      </c>
      <c r="K5559" t="s">
        <v>758</v>
      </c>
      <c r="L5559">
        <v>10</v>
      </c>
      <c r="M5559">
        <v>9</v>
      </c>
      <c r="N5559">
        <v>10</v>
      </c>
      <c r="O5559" t="s">
        <v>69</v>
      </c>
      <c r="P5559" t="s">
        <v>62</v>
      </c>
      <c r="Q5559">
        <v>90303</v>
      </c>
      <c r="R5559" s="1">
        <v>45428</v>
      </c>
      <c r="S5559" t="s">
        <v>104</v>
      </c>
      <c r="T5559">
        <v>614339</v>
      </c>
      <c r="U5559" t="s">
        <v>9389</v>
      </c>
      <c r="V5559">
        <v>574</v>
      </c>
      <c r="W5559">
        <v>2079</v>
      </c>
      <c r="X5559">
        <v>8</v>
      </c>
      <c r="Y5559">
        <v>6652.8</v>
      </c>
      <c r="Z5559">
        <v>11</v>
      </c>
      <c r="AA5559">
        <f>Zudio_sales_data[[#This Row],[Price]]*Zudio_sales_data[[#This Row],[Quantity]]</f>
        <v>16632</v>
      </c>
      <c r="AB5559" s="1">
        <v>45629</v>
      </c>
      <c r="AC5559">
        <f>_xlfn.DAYS(Zudio_sales_data[[#This Row],[Last Date]],Zudio_sales_data[[#This Row],[Store Open Date]])</f>
        <v>921</v>
      </c>
      <c r="AD5559" t="str">
        <f>IF(Zudio_sales_data[[#This Row],[Order Date]]&lt;=Zudio_sales_data[[#This Row],[Store Open Date]],"wrong data","right data")</f>
        <v>right data</v>
      </c>
      <c r="AE5559">
        <f>Zudio_sales_data[[#This Row],[Sales Profit]]/Zudio_sales_data[[#This Row],[Quantity]]</f>
        <v>831.6</v>
      </c>
    </row>
    <row r="5560" spans="1:31" x14ac:dyDescent="0.3">
      <c r="A5560" t="s">
        <v>37</v>
      </c>
      <c r="B5560" t="s">
        <v>179</v>
      </c>
      <c r="C5560" t="s">
        <v>47</v>
      </c>
      <c r="D5560" t="s">
        <v>66</v>
      </c>
      <c r="E5560">
        <v>2</v>
      </c>
      <c r="F5560">
        <v>431071</v>
      </c>
      <c r="G5560" t="s">
        <v>30</v>
      </c>
      <c r="H5560" s="1">
        <v>45424</v>
      </c>
      <c r="I5560">
        <v>950</v>
      </c>
      <c r="J5560" t="s">
        <v>9390</v>
      </c>
      <c r="K5560" t="s">
        <v>494</v>
      </c>
      <c r="L5560">
        <v>11</v>
      </c>
      <c r="M5560">
        <v>8</v>
      </c>
      <c r="N5560">
        <v>4</v>
      </c>
      <c r="O5560" t="s">
        <v>33</v>
      </c>
      <c r="P5560" t="s">
        <v>62</v>
      </c>
      <c r="Q5560">
        <v>43010</v>
      </c>
      <c r="R5560" s="1">
        <v>45461</v>
      </c>
      <c r="S5560" t="s">
        <v>43</v>
      </c>
      <c r="T5560">
        <v>399643</v>
      </c>
      <c r="U5560" t="s">
        <v>3922</v>
      </c>
      <c r="V5560">
        <v>566</v>
      </c>
      <c r="W5560">
        <v>1941</v>
      </c>
      <c r="X5560">
        <v>1</v>
      </c>
      <c r="Y5560">
        <v>776.4</v>
      </c>
      <c r="Z5560">
        <v>9</v>
      </c>
      <c r="AA5560">
        <f>Zudio_sales_data[[#This Row],[Price]]*Zudio_sales_data[[#This Row],[Quantity]]</f>
        <v>1941</v>
      </c>
      <c r="AB5560" s="1">
        <v>45629</v>
      </c>
      <c r="AC5560">
        <f>_xlfn.DAYS(Zudio_sales_data[[#This Row],[Last Date]],Zudio_sales_data[[#This Row],[Store Open Date]])</f>
        <v>205</v>
      </c>
      <c r="AD5560" t="str">
        <f>IF(Zudio_sales_data[[#This Row],[Order Date]]&lt;=Zudio_sales_data[[#This Row],[Store Open Date]],"wrong data","right data")</f>
        <v>right data</v>
      </c>
      <c r="AE5560">
        <f>Zudio_sales_data[[#This Row],[Sales Profit]]/Zudio_sales_data[[#This Row],[Quantity]]</f>
        <v>776.4</v>
      </c>
    </row>
    <row r="5561" spans="1:31" x14ac:dyDescent="0.3">
      <c r="A5561" t="s">
        <v>110</v>
      </c>
      <c r="B5561" t="s">
        <v>365</v>
      </c>
      <c r="C5561" t="s">
        <v>47</v>
      </c>
      <c r="D5561" t="s">
        <v>40</v>
      </c>
      <c r="E5561">
        <v>70</v>
      </c>
      <c r="F5561">
        <v>408314</v>
      </c>
      <c r="G5561" t="s">
        <v>49</v>
      </c>
      <c r="H5561" s="1">
        <v>44742</v>
      </c>
      <c r="I5561">
        <v>1100</v>
      </c>
      <c r="J5561" t="s">
        <v>9391</v>
      </c>
      <c r="K5561" t="s">
        <v>339</v>
      </c>
      <c r="L5561">
        <v>9</v>
      </c>
      <c r="M5561">
        <v>8</v>
      </c>
      <c r="N5561">
        <v>18</v>
      </c>
      <c r="O5561" t="s">
        <v>33</v>
      </c>
      <c r="P5561" t="s">
        <v>52</v>
      </c>
      <c r="Q5561">
        <v>41938</v>
      </c>
      <c r="R5561" s="1">
        <v>45344</v>
      </c>
      <c r="S5561" t="s">
        <v>91</v>
      </c>
      <c r="T5561">
        <v>572923</v>
      </c>
      <c r="U5561" t="s">
        <v>4269</v>
      </c>
      <c r="V5561">
        <v>630</v>
      </c>
      <c r="W5561">
        <v>692</v>
      </c>
      <c r="X5561">
        <v>7</v>
      </c>
      <c r="Y5561">
        <v>1937.6</v>
      </c>
      <c r="Z5561">
        <v>11</v>
      </c>
      <c r="AA5561">
        <f>Zudio_sales_data[[#This Row],[Price]]*Zudio_sales_data[[#This Row],[Quantity]]</f>
        <v>4844</v>
      </c>
      <c r="AB5561" s="1">
        <v>45629</v>
      </c>
      <c r="AC5561">
        <f>_xlfn.DAYS(Zudio_sales_data[[#This Row],[Last Date]],Zudio_sales_data[[#This Row],[Store Open Date]])</f>
        <v>887</v>
      </c>
      <c r="AD5561" t="str">
        <f>IF(Zudio_sales_data[[#This Row],[Order Date]]&lt;=Zudio_sales_data[[#This Row],[Store Open Date]],"wrong data","right data")</f>
        <v>right data</v>
      </c>
      <c r="AE5561">
        <f>Zudio_sales_data[[#This Row],[Sales Profit]]/Zudio_sales_data[[#This Row],[Quantity]]</f>
        <v>276.8</v>
      </c>
    </row>
    <row r="5562" spans="1:31" x14ac:dyDescent="0.3">
      <c r="A5562" t="s">
        <v>45</v>
      </c>
      <c r="B5562" t="s">
        <v>286</v>
      </c>
      <c r="C5562" t="s">
        <v>28</v>
      </c>
      <c r="D5562" t="s">
        <v>229</v>
      </c>
      <c r="E5562">
        <v>18</v>
      </c>
      <c r="F5562">
        <v>423213</v>
      </c>
      <c r="G5562" t="s">
        <v>49</v>
      </c>
      <c r="H5562" s="1">
        <v>45109</v>
      </c>
      <c r="I5562">
        <v>1400</v>
      </c>
      <c r="J5562" t="s">
        <v>9392</v>
      </c>
      <c r="K5562" t="s">
        <v>168</v>
      </c>
      <c r="L5562">
        <v>9</v>
      </c>
      <c r="M5562">
        <v>8</v>
      </c>
      <c r="N5562">
        <v>7</v>
      </c>
      <c r="O5562" t="s">
        <v>69</v>
      </c>
      <c r="P5562" t="s">
        <v>34</v>
      </c>
      <c r="Q5562">
        <v>47910</v>
      </c>
      <c r="R5562" s="1">
        <v>45323</v>
      </c>
      <c r="S5562" t="s">
        <v>91</v>
      </c>
      <c r="T5562">
        <v>469249</v>
      </c>
      <c r="U5562" t="s">
        <v>9393</v>
      </c>
      <c r="V5562">
        <v>581</v>
      </c>
      <c r="W5562">
        <v>1170</v>
      </c>
      <c r="X5562">
        <v>8</v>
      </c>
      <c r="Y5562">
        <v>3744</v>
      </c>
      <c r="Z5562">
        <v>11</v>
      </c>
      <c r="AA5562">
        <f>Zudio_sales_data[[#This Row],[Price]]*Zudio_sales_data[[#This Row],[Quantity]]</f>
        <v>9360</v>
      </c>
      <c r="AB5562" s="1">
        <v>45629</v>
      </c>
      <c r="AC5562">
        <f>_xlfn.DAYS(Zudio_sales_data[[#This Row],[Last Date]],Zudio_sales_data[[#This Row],[Store Open Date]])</f>
        <v>520</v>
      </c>
      <c r="AD5562" t="str">
        <f>IF(Zudio_sales_data[[#This Row],[Order Date]]&lt;=Zudio_sales_data[[#This Row],[Store Open Date]],"wrong data","right data")</f>
        <v>right data</v>
      </c>
      <c r="AE5562">
        <f>Zudio_sales_data[[#This Row],[Sales Profit]]/Zudio_sales_data[[#This Row],[Quantity]]</f>
        <v>468</v>
      </c>
    </row>
    <row r="5563" spans="1:31" x14ac:dyDescent="0.3">
      <c r="A5563" t="s">
        <v>55</v>
      </c>
      <c r="B5563" t="s">
        <v>76</v>
      </c>
      <c r="C5563" t="s">
        <v>28</v>
      </c>
      <c r="D5563" t="s">
        <v>40</v>
      </c>
      <c r="E5563">
        <v>56</v>
      </c>
      <c r="F5563">
        <v>425355</v>
      </c>
      <c r="G5563" t="s">
        <v>30</v>
      </c>
      <c r="H5563" s="1">
        <v>44071</v>
      </c>
      <c r="I5563">
        <v>1000</v>
      </c>
      <c r="J5563" t="s">
        <v>9394</v>
      </c>
      <c r="K5563" t="s">
        <v>233</v>
      </c>
      <c r="L5563">
        <v>10</v>
      </c>
      <c r="M5563">
        <v>7</v>
      </c>
      <c r="N5563">
        <v>10</v>
      </c>
      <c r="O5563" t="s">
        <v>33</v>
      </c>
      <c r="P5563" t="s">
        <v>52</v>
      </c>
      <c r="Q5563">
        <v>46752</v>
      </c>
      <c r="R5563" s="1">
        <v>45543</v>
      </c>
      <c r="S5563" t="s">
        <v>131</v>
      </c>
      <c r="T5563">
        <v>829660</v>
      </c>
      <c r="U5563" t="s">
        <v>9395</v>
      </c>
      <c r="V5563">
        <v>957</v>
      </c>
      <c r="W5563">
        <v>1213</v>
      </c>
      <c r="X5563">
        <v>3</v>
      </c>
      <c r="Y5563">
        <v>1455.6</v>
      </c>
      <c r="Z5563">
        <v>9</v>
      </c>
      <c r="AA5563">
        <f>Zudio_sales_data[[#This Row],[Price]]*Zudio_sales_data[[#This Row],[Quantity]]</f>
        <v>3639</v>
      </c>
      <c r="AB5563" s="1">
        <v>45629</v>
      </c>
      <c r="AC5563">
        <f>_xlfn.DAYS(Zudio_sales_data[[#This Row],[Last Date]],Zudio_sales_data[[#This Row],[Store Open Date]])</f>
        <v>1558</v>
      </c>
      <c r="AD5563" t="str">
        <f>IF(Zudio_sales_data[[#This Row],[Order Date]]&lt;=Zudio_sales_data[[#This Row],[Store Open Date]],"wrong data","right data")</f>
        <v>right data</v>
      </c>
      <c r="AE5563">
        <f>Zudio_sales_data[[#This Row],[Sales Profit]]/Zudio_sales_data[[#This Row],[Quantity]]</f>
        <v>485.2</v>
      </c>
    </row>
    <row r="5564" spans="1:31" x14ac:dyDescent="0.3">
      <c r="A5564" t="s">
        <v>37</v>
      </c>
      <c r="B5564" t="s">
        <v>337</v>
      </c>
      <c r="C5564" t="s">
        <v>47</v>
      </c>
      <c r="D5564" t="s">
        <v>129</v>
      </c>
      <c r="E5564">
        <v>1</v>
      </c>
      <c r="F5564">
        <v>400059</v>
      </c>
      <c r="G5564" t="s">
        <v>49</v>
      </c>
      <c r="H5564" s="1">
        <v>44251</v>
      </c>
      <c r="I5564">
        <v>1000</v>
      </c>
      <c r="J5564" t="s">
        <v>9396</v>
      </c>
      <c r="K5564" t="s">
        <v>292</v>
      </c>
      <c r="L5564">
        <v>10</v>
      </c>
      <c r="M5564">
        <v>9</v>
      </c>
      <c r="N5564">
        <v>20</v>
      </c>
      <c r="O5564" t="s">
        <v>33</v>
      </c>
      <c r="P5564" t="s">
        <v>62</v>
      </c>
      <c r="Q5564">
        <v>98984</v>
      </c>
      <c r="R5564" s="1">
        <v>45544</v>
      </c>
      <c r="S5564" t="s">
        <v>131</v>
      </c>
      <c r="T5564">
        <v>738792</v>
      </c>
      <c r="U5564" t="s">
        <v>9397</v>
      </c>
      <c r="V5564">
        <v>337</v>
      </c>
      <c r="W5564">
        <v>670</v>
      </c>
      <c r="X5564">
        <v>8</v>
      </c>
      <c r="Y5564">
        <v>2144</v>
      </c>
      <c r="Z5564">
        <v>11</v>
      </c>
      <c r="AA5564">
        <f>Zudio_sales_data[[#This Row],[Price]]*Zudio_sales_data[[#This Row],[Quantity]]</f>
        <v>5360</v>
      </c>
      <c r="AB5564" s="1">
        <v>45629</v>
      </c>
      <c r="AC5564">
        <f>_xlfn.DAYS(Zudio_sales_data[[#This Row],[Last Date]],Zudio_sales_data[[#This Row],[Store Open Date]])</f>
        <v>1378</v>
      </c>
      <c r="AD5564" t="str">
        <f>IF(Zudio_sales_data[[#This Row],[Order Date]]&lt;=Zudio_sales_data[[#This Row],[Store Open Date]],"wrong data","right data")</f>
        <v>right data</v>
      </c>
      <c r="AE5564">
        <f>Zudio_sales_data[[#This Row],[Sales Profit]]/Zudio_sales_data[[#This Row],[Quantity]]</f>
        <v>268</v>
      </c>
    </row>
    <row r="5565" spans="1:31" x14ac:dyDescent="0.3">
      <c r="A5565" t="s">
        <v>139</v>
      </c>
      <c r="B5565" t="s">
        <v>121</v>
      </c>
      <c r="C5565" t="s">
        <v>47</v>
      </c>
      <c r="D5565" t="s">
        <v>87</v>
      </c>
      <c r="E5565">
        <v>90</v>
      </c>
      <c r="F5565">
        <v>404573</v>
      </c>
      <c r="G5565" t="s">
        <v>49</v>
      </c>
      <c r="H5565" s="1">
        <v>44431</v>
      </c>
      <c r="I5565">
        <v>950</v>
      </c>
      <c r="J5565" t="s">
        <v>9398</v>
      </c>
      <c r="K5565" t="s">
        <v>165</v>
      </c>
      <c r="L5565">
        <v>10</v>
      </c>
      <c r="M5565">
        <v>9</v>
      </c>
      <c r="N5565">
        <v>14</v>
      </c>
      <c r="O5565" t="s">
        <v>69</v>
      </c>
      <c r="P5565" t="s">
        <v>62</v>
      </c>
      <c r="Q5565">
        <v>73644</v>
      </c>
      <c r="R5565" s="1">
        <v>45629</v>
      </c>
      <c r="S5565" t="s">
        <v>177</v>
      </c>
      <c r="T5565">
        <v>567676</v>
      </c>
      <c r="U5565" t="s">
        <v>9399</v>
      </c>
      <c r="V5565">
        <v>859</v>
      </c>
      <c r="W5565">
        <v>2292</v>
      </c>
      <c r="X5565">
        <v>8</v>
      </c>
      <c r="Y5565">
        <v>7334.4</v>
      </c>
      <c r="Z5565">
        <v>11</v>
      </c>
      <c r="AA5565">
        <f>Zudio_sales_data[[#This Row],[Price]]*Zudio_sales_data[[#This Row],[Quantity]]</f>
        <v>18336</v>
      </c>
      <c r="AB5565" s="1">
        <v>45629</v>
      </c>
      <c r="AC5565">
        <f>_xlfn.DAYS(Zudio_sales_data[[#This Row],[Last Date]],Zudio_sales_data[[#This Row],[Store Open Date]])</f>
        <v>1198</v>
      </c>
      <c r="AD5565" t="str">
        <f>IF(Zudio_sales_data[[#This Row],[Order Date]]&lt;=Zudio_sales_data[[#This Row],[Store Open Date]],"wrong data","right data")</f>
        <v>right data</v>
      </c>
      <c r="AE5565">
        <f>Zudio_sales_data[[#This Row],[Sales Profit]]/Zudio_sales_data[[#This Row],[Quantity]]</f>
        <v>916.8</v>
      </c>
    </row>
    <row r="5566" spans="1:31" x14ac:dyDescent="0.3">
      <c r="A5566" t="s">
        <v>110</v>
      </c>
      <c r="B5566" t="s">
        <v>179</v>
      </c>
      <c r="C5566" t="s">
        <v>39</v>
      </c>
      <c r="D5566" t="s">
        <v>112</v>
      </c>
      <c r="E5566">
        <v>96</v>
      </c>
      <c r="F5566">
        <v>436500</v>
      </c>
      <c r="G5566" t="s">
        <v>30</v>
      </c>
      <c r="H5566" s="1">
        <v>45233</v>
      </c>
      <c r="I5566">
        <v>1100</v>
      </c>
      <c r="J5566" t="s">
        <v>9400</v>
      </c>
      <c r="K5566" t="s">
        <v>469</v>
      </c>
      <c r="L5566">
        <v>11</v>
      </c>
      <c r="M5566">
        <v>8</v>
      </c>
      <c r="N5566">
        <v>10</v>
      </c>
      <c r="O5566" t="s">
        <v>69</v>
      </c>
      <c r="P5566" t="s">
        <v>52</v>
      </c>
      <c r="Q5566">
        <v>20467</v>
      </c>
      <c r="R5566" s="1">
        <v>45604</v>
      </c>
      <c r="S5566" t="s">
        <v>35</v>
      </c>
      <c r="T5566">
        <v>351326</v>
      </c>
      <c r="U5566" t="s">
        <v>9401</v>
      </c>
      <c r="V5566">
        <v>553</v>
      </c>
      <c r="W5566">
        <v>1702</v>
      </c>
      <c r="X5566">
        <v>8</v>
      </c>
      <c r="Y5566">
        <v>5446.4</v>
      </c>
      <c r="Z5566">
        <v>9</v>
      </c>
      <c r="AA5566">
        <f>Zudio_sales_data[[#This Row],[Price]]*Zudio_sales_data[[#This Row],[Quantity]]</f>
        <v>13616</v>
      </c>
      <c r="AB5566" s="1">
        <v>45629</v>
      </c>
      <c r="AC5566">
        <f>_xlfn.DAYS(Zudio_sales_data[[#This Row],[Last Date]],Zudio_sales_data[[#This Row],[Store Open Date]])</f>
        <v>396</v>
      </c>
      <c r="AD5566" t="str">
        <f>IF(Zudio_sales_data[[#This Row],[Order Date]]&lt;=Zudio_sales_data[[#This Row],[Store Open Date]],"wrong data","right data")</f>
        <v>right data</v>
      </c>
      <c r="AE5566">
        <f>Zudio_sales_data[[#This Row],[Sales Profit]]/Zudio_sales_data[[#This Row],[Quantity]]</f>
        <v>680.8</v>
      </c>
    </row>
    <row r="5567" spans="1:31" x14ac:dyDescent="0.3">
      <c r="A5567" t="s">
        <v>71</v>
      </c>
      <c r="B5567" t="s">
        <v>125</v>
      </c>
      <c r="C5567" t="s">
        <v>47</v>
      </c>
      <c r="D5567" t="s">
        <v>129</v>
      </c>
      <c r="E5567">
        <v>99</v>
      </c>
      <c r="F5567">
        <v>423661</v>
      </c>
      <c r="G5567" t="s">
        <v>30</v>
      </c>
      <c r="H5567" s="1">
        <v>44627</v>
      </c>
      <c r="I5567">
        <v>1200</v>
      </c>
      <c r="J5567" t="s">
        <v>9402</v>
      </c>
      <c r="K5567" t="s">
        <v>130</v>
      </c>
      <c r="L5567">
        <v>9</v>
      </c>
      <c r="M5567">
        <v>8</v>
      </c>
      <c r="N5567">
        <v>18</v>
      </c>
      <c r="O5567" t="s">
        <v>69</v>
      </c>
      <c r="P5567" t="s">
        <v>52</v>
      </c>
      <c r="Q5567">
        <v>25414</v>
      </c>
      <c r="R5567" s="1">
        <v>45606</v>
      </c>
      <c r="S5567" t="s">
        <v>35</v>
      </c>
      <c r="T5567">
        <v>892453</v>
      </c>
      <c r="U5567" t="s">
        <v>9403</v>
      </c>
      <c r="V5567">
        <v>777</v>
      </c>
      <c r="W5567">
        <v>2635</v>
      </c>
      <c r="X5567">
        <v>2</v>
      </c>
      <c r="Y5567">
        <v>2108</v>
      </c>
      <c r="Z5567">
        <v>11</v>
      </c>
      <c r="AA5567">
        <f>Zudio_sales_data[[#This Row],[Price]]*Zudio_sales_data[[#This Row],[Quantity]]</f>
        <v>5270</v>
      </c>
      <c r="AB5567" s="1">
        <v>45629</v>
      </c>
      <c r="AC5567">
        <f>_xlfn.DAYS(Zudio_sales_data[[#This Row],[Last Date]],Zudio_sales_data[[#This Row],[Store Open Date]])</f>
        <v>1002</v>
      </c>
      <c r="AD5567" t="str">
        <f>IF(Zudio_sales_data[[#This Row],[Order Date]]&lt;=Zudio_sales_data[[#This Row],[Store Open Date]],"wrong data","right data")</f>
        <v>right data</v>
      </c>
      <c r="AE5567">
        <f>Zudio_sales_data[[#This Row],[Sales Profit]]/Zudio_sales_data[[#This Row],[Quantity]]</f>
        <v>1054</v>
      </c>
    </row>
    <row r="5568" spans="1:31" x14ac:dyDescent="0.3">
      <c r="A5568" t="s">
        <v>139</v>
      </c>
      <c r="B5568" t="s">
        <v>263</v>
      </c>
      <c r="C5568" t="s">
        <v>28</v>
      </c>
      <c r="D5568" t="s">
        <v>112</v>
      </c>
      <c r="E5568">
        <v>1</v>
      </c>
      <c r="F5568">
        <v>418046</v>
      </c>
      <c r="G5568" t="s">
        <v>30</v>
      </c>
      <c r="H5568" s="1">
        <v>43896</v>
      </c>
      <c r="I5568">
        <v>1000</v>
      </c>
      <c r="J5568" t="s">
        <v>9404</v>
      </c>
      <c r="K5568" t="s">
        <v>594</v>
      </c>
      <c r="L5568">
        <v>10</v>
      </c>
      <c r="M5568">
        <v>7</v>
      </c>
      <c r="N5568">
        <v>15</v>
      </c>
      <c r="O5568" t="s">
        <v>69</v>
      </c>
      <c r="P5568" t="s">
        <v>62</v>
      </c>
      <c r="Q5568">
        <v>56936</v>
      </c>
      <c r="R5568" s="1">
        <v>45335</v>
      </c>
      <c r="S5568" t="s">
        <v>91</v>
      </c>
      <c r="T5568">
        <v>749034</v>
      </c>
      <c r="U5568" t="s">
        <v>9405</v>
      </c>
      <c r="V5568">
        <v>373</v>
      </c>
      <c r="W5568">
        <v>1736</v>
      </c>
      <c r="X5568">
        <v>6</v>
      </c>
      <c r="Y5568">
        <v>4166.3999999999996</v>
      </c>
      <c r="Z5568">
        <v>9</v>
      </c>
      <c r="AA5568">
        <f>Zudio_sales_data[[#This Row],[Price]]*Zudio_sales_data[[#This Row],[Quantity]]</f>
        <v>10416</v>
      </c>
      <c r="AB5568" s="1">
        <v>45629</v>
      </c>
      <c r="AC5568">
        <f>_xlfn.DAYS(Zudio_sales_data[[#This Row],[Last Date]],Zudio_sales_data[[#This Row],[Store Open Date]])</f>
        <v>1733</v>
      </c>
      <c r="AD5568" t="str">
        <f>IF(Zudio_sales_data[[#This Row],[Order Date]]&lt;=Zudio_sales_data[[#This Row],[Store Open Date]],"wrong data","right data")</f>
        <v>right data</v>
      </c>
      <c r="AE5568">
        <f>Zudio_sales_data[[#This Row],[Sales Profit]]/Zudio_sales_data[[#This Row],[Quantity]]</f>
        <v>694.4</v>
      </c>
    </row>
    <row r="5569" spans="1:31" x14ac:dyDescent="0.3">
      <c r="A5569" t="s">
        <v>55</v>
      </c>
      <c r="B5569" t="s">
        <v>135</v>
      </c>
      <c r="C5569" t="s">
        <v>39</v>
      </c>
      <c r="D5569" t="s">
        <v>48</v>
      </c>
      <c r="E5569">
        <v>80</v>
      </c>
      <c r="F5569">
        <v>430395</v>
      </c>
      <c r="G5569" t="s">
        <v>30</v>
      </c>
      <c r="H5569" s="1">
        <v>45391</v>
      </c>
      <c r="I5569">
        <v>1300</v>
      </c>
      <c r="J5569" t="s">
        <v>9406</v>
      </c>
      <c r="K5569" t="s">
        <v>298</v>
      </c>
      <c r="L5569">
        <v>10</v>
      </c>
      <c r="M5569">
        <v>9</v>
      </c>
      <c r="N5569">
        <v>12</v>
      </c>
      <c r="O5569" t="s">
        <v>69</v>
      </c>
      <c r="P5569" t="s">
        <v>90</v>
      </c>
      <c r="Q5569">
        <v>26649</v>
      </c>
      <c r="R5569" s="1">
        <v>45426</v>
      </c>
      <c r="S5569" t="s">
        <v>104</v>
      </c>
      <c r="T5569">
        <v>733682</v>
      </c>
      <c r="U5569" t="s">
        <v>1900</v>
      </c>
      <c r="V5569">
        <v>222</v>
      </c>
      <c r="W5569">
        <v>965</v>
      </c>
      <c r="X5569">
        <v>3</v>
      </c>
      <c r="Y5569">
        <v>1158</v>
      </c>
      <c r="Z5569">
        <v>11</v>
      </c>
      <c r="AA5569">
        <f>Zudio_sales_data[[#This Row],[Price]]*Zudio_sales_data[[#This Row],[Quantity]]</f>
        <v>2895</v>
      </c>
      <c r="AB5569" s="1">
        <v>45629</v>
      </c>
      <c r="AC5569">
        <f>_xlfn.DAYS(Zudio_sales_data[[#This Row],[Last Date]],Zudio_sales_data[[#This Row],[Store Open Date]])</f>
        <v>238</v>
      </c>
      <c r="AD5569" t="str">
        <f>IF(Zudio_sales_data[[#This Row],[Order Date]]&lt;=Zudio_sales_data[[#This Row],[Store Open Date]],"wrong data","right data")</f>
        <v>right data</v>
      </c>
      <c r="AE5569">
        <f>Zudio_sales_data[[#This Row],[Sales Profit]]/Zudio_sales_data[[#This Row],[Quantity]]</f>
        <v>386</v>
      </c>
    </row>
    <row r="5570" spans="1:31" x14ac:dyDescent="0.3">
      <c r="A5570" t="s">
        <v>110</v>
      </c>
      <c r="B5570" t="s">
        <v>81</v>
      </c>
      <c r="C5570" t="s">
        <v>28</v>
      </c>
      <c r="D5570" t="s">
        <v>48</v>
      </c>
      <c r="E5570">
        <v>52</v>
      </c>
      <c r="F5570">
        <v>436104</v>
      </c>
      <c r="G5570" t="s">
        <v>30</v>
      </c>
      <c r="H5570" s="1">
        <v>43888</v>
      </c>
      <c r="I5570">
        <v>1000</v>
      </c>
      <c r="J5570" t="s">
        <v>9407</v>
      </c>
      <c r="K5570" t="s">
        <v>630</v>
      </c>
      <c r="L5570">
        <v>10</v>
      </c>
      <c r="M5570">
        <v>9</v>
      </c>
      <c r="N5570">
        <v>16</v>
      </c>
      <c r="O5570" t="s">
        <v>33</v>
      </c>
      <c r="P5570" t="s">
        <v>62</v>
      </c>
      <c r="Q5570">
        <v>48560</v>
      </c>
      <c r="R5570" s="1">
        <v>45325</v>
      </c>
      <c r="S5570" t="s">
        <v>91</v>
      </c>
      <c r="T5570">
        <v>793516</v>
      </c>
      <c r="U5570" t="s">
        <v>9408</v>
      </c>
      <c r="V5570">
        <v>828</v>
      </c>
      <c r="W5570">
        <v>2834</v>
      </c>
      <c r="X5570">
        <v>1</v>
      </c>
      <c r="Y5570">
        <v>1133.5999999999999</v>
      </c>
      <c r="Z5570">
        <v>11</v>
      </c>
      <c r="AA5570">
        <f>Zudio_sales_data[[#This Row],[Price]]*Zudio_sales_data[[#This Row],[Quantity]]</f>
        <v>2834</v>
      </c>
      <c r="AB5570" s="1">
        <v>45629</v>
      </c>
      <c r="AC5570">
        <f>_xlfn.DAYS(Zudio_sales_data[[#This Row],[Last Date]],Zudio_sales_data[[#This Row],[Store Open Date]])</f>
        <v>1741</v>
      </c>
      <c r="AD5570" t="str">
        <f>IF(Zudio_sales_data[[#This Row],[Order Date]]&lt;=Zudio_sales_data[[#This Row],[Store Open Date]],"wrong data","right data")</f>
        <v>right data</v>
      </c>
      <c r="AE5570">
        <f>Zudio_sales_data[[#This Row],[Sales Profit]]/Zudio_sales_data[[#This Row],[Quantity]]</f>
        <v>1133.5999999999999</v>
      </c>
    </row>
    <row r="5571" spans="1:31" x14ac:dyDescent="0.3">
      <c r="A5571" t="s">
        <v>55</v>
      </c>
      <c r="B5571" t="s">
        <v>132</v>
      </c>
      <c r="C5571" t="s">
        <v>39</v>
      </c>
      <c r="D5571" t="s">
        <v>29</v>
      </c>
      <c r="E5571">
        <v>17</v>
      </c>
      <c r="F5571">
        <v>429235</v>
      </c>
      <c r="G5571" t="s">
        <v>30</v>
      </c>
      <c r="H5571" s="1">
        <v>43951</v>
      </c>
      <c r="I5571">
        <v>1000</v>
      </c>
      <c r="J5571" t="s">
        <v>9409</v>
      </c>
      <c r="K5571" t="s">
        <v>710</v>
      </c>
      <c r="L5571">
        <v>11</v>
      </c>
      <c r="M5571">
        <v>8</v>
      </c>
      <c r="N5571">
        <v>17</v>
      </c>
      <c r="O5571" t="s">
        <v>33</v>
      </c>
      <c r="P5571" t="s">
        <v>62</v>
      </c>
      <c r="Q5571">
        <v>85787</v>
      </c>
      <c r="R5571" s="1">
        <v>45625</v>
      </c>
      <c r="S5571" t="s">
        <v>35</v>
      </c>
      <c r="T5571">
        <v>426246</v>
      </c>
      <c r="U5571" t="s">
        <v>9410</v>
      </c>
      <c r="V5571">
        <v>645</v>
      </c>
      <c r="W5571">
        <v>2997</v>
      </c>
      <c r="X5571">
        <v>2</v>
      </c>
      <c r="Y5571">
        <v>2397.6</v>
      </c>
      <c r="Z5571">
        <v>9</v>
      </c>
      <c r="AA5571">
        <f>Zudio_sales_data[[#This Row],[Price]]*Zudio_sales_data[[#This Row],[Quantity]]</f>
        <v>5994</v>
      </c>
      <c r="AB5571" s="1">
        <v>45629</v>
      </c>
      <c r="AC5571">
        <f>_xlfn.DAYS(Zudio_sales_data[[#This Row],[Last Date]],Zudio_sales_data[[#This Row],[Store Open Date]])</f>
        <v>1678</v>
      </c>
      <c r="AD5571" t="str">
        <f>IF(Zudio_sales_data[[#This Row],[Order Date]]&lt;=Zudio_sales_data[[#This Row],[Store Open Date]],"wrong data","right data")</f>
        <v>right data</v>
      </c>
      <c r="AE5571">
        <f>Zudio_sales_data[[#This Row],[Sales Profit]]/Zudio_sales_data[[#This Row],[Quantity]]</f>
        <v>1198.8</v>
      </c>
    </row>
    <row r="5572" spans="1:31" x14ac:dyDescent="0.3">
      <c r="A5572" t="s">
        <v>37</v>
      </c>
      <c r="B5572" t="s">
        <v>317</v>
      </c>
      <c r="C5572" t="s">
        <v>47</v>
      </c>
      <c r="D5572" t="s">
        <v>48</v>
      </c>
      <c r="E5572">
        <v>19</v>
      </c>
      <c r="F5572">
        <v>404870</v>
      </c>
      <c r="G5572" t="s">
        <v>49</v>
      </c>
      <c r="H5572" s="1">
        <v>45230</v>
      </c>
      <c r="I5572">
        <v>1100</v>
      </c>
      <c r="J5572" t="s">
        <v>9411</v>
      </c>
      <c r="K5572" t="s">
        <v>114</v>
      </c>
      <c r="L5572">
        <v>10</v>
      </c>
      <c r="M5572">
        <v>7</v>
      </c>
      <c r="N5572">
        <v>15</v>
      </c>
      <c r="O5572" t="s">
        <v>69</v>
      </c>
      <c r="P5572" t="s">
        <v>34</v>
      </c>
      <c r="Q5572">
        <v>57441</v>
      </c>
      <c r="R5572" s="1">
        <v>45363</v>
      </c>
      <c r="S5572" t="s">
        <v>58</v>
      </c>
      <c r="T5572">
        <v>148850</v>
      </c>
      <c r="U5572" t="s">
        <v>9412</v>
      </c>
      <c r="V5572">
        <v>465</v>
      </c>
      <c r="W5572">
        <v>2128</v>
      </c>
      <c r="X5572">
        <v>3</v>
      </c>
      <c r="Y5572">
        <v>2553.6</v>
      </c>
      <c r="Z5572">
        <v>9</v>
      </c>
      <c r="AA5572">
        <f>Zudio_sales_data[[#This Row],[Price]]*Zudio_sales_data[[#This Row],[Quantity]]</f>
        <v>6384</v>
      </c>
      <c r="AB5572" s="1">
        <v>45629</v>
      </c>
      <c r="AC5572">
        <f>_xlfn.DAYS(Zudio_sales_data[[#This Row],[Last Date]],Zudio_sales_data[[#This Row],[Store Open Date]])</f>
        <v>399</v>
      </c>
      <c r="AD5572" t="str">
        <f>IF(Zudio_sales_data[[#This Row],[Order Date]]&lt;=Zudio_sales_data[[#This Row],[Store Open Date]],"wrong data","right data")</f>
        <v>right data</v>
      </c>
      <c r="AE5572">
        <f>Zudio_sales_data[[#This Row],[Sales Profit]]/Zudio_sales_data[[#This Row],[Quantity]]</f>
        <v>851.19999999999993</v>
      </c>
    </row>
    <row r="5573" spans="1:31" x14ac:dyDescent="0.3">
      <c r="A5573" t="s">
        <v>26</v>
      </c>
      <c r="B5573" t="s">
        <v>275</v>
      </c>
      <c r="C5573" t="s">
        <v>47</v>
      </c>
      <c r="D5573" t="s">
        <v>77</v>
      </c>
      <c r="E5573">
        <v>87</v>
      </c>
      <c r="F5573">
        <v>405649</v>
      </c>
      <c r="G5573" t="s">
        <v>49</v>
      </c>
      <c r="H5573" s="1">
        <v>44521</v>
      </c>
      <c r="I5573">
        <v>1400</v>
      </c>
      <c r="J5573" t="s">
        <v>9413</v>
      </c>
      <c r="K5573" t="s">
        <v>1057</v>
      </c>
      <c r="L5573">
        <v>11</v>
      </c>
      <c r="M5573">
        <v>8</v>
      </c>
      <c r="N5573">
        <v>5</v>
      </c>
      <c r="O5573" t="s">
        <v>69</v>
      </c>
      <c r="P5573" t="s">
        <v>90</v>
      </c>
      <c r="Q5573">
        <v>17855</v>
      </c>
      <c r="R5573" s="1">
        <v>45594</v>
      </c>
      <c r="S5573" t="s">
        <v>115</v>
      </c>
      <c r="T5573">
        <v>271025</v>
      </c>
      <c r="U5573" t="s">
        <v>9414</v>
      </c>
      <c r="V5573">
        <v>351</v>
      </c>
      <c r="W5573">
        <v>1619</v>
      </c>
      <c r="X5573">
        <v>8</v>
      </c>
      <c r="Y5573">
        <v>5180.8</v>
      </c>
      <c r="Z5573">
        <v>9</v>
      </c>
      <c r="AA5573">
        <f>Zudio_sales_data[[#This Row],[Price]]*Zudio_sales_data[[#This Row],[Quantity]]</f>
        <v>12952</v>
      </c>
      <c r="AB5573" s="1">
        <v>45629</v>
      </c>
      <c r="AC5573">
        <f>_xlfn.DAYS(Zudio_sales_data[[#This Row],[Last Date]],Zudio_sales_data[[#This Row],[Store Open Date]])</f>
        <v>1108</v>
      </c>
      <c r="AD5573" t="str">
        <f>IF(Zudio_sales_data[[#This Row],[Order Date]]&lt;=Zudio_sales_data[[#This Row],[Store Open Date]],"wrong data","right data")</f>
        <v>right data</v>
      </c>
      <c r="AE5573">
        <f>Zudio_sales_data[[#This Row],[Sales Profit]]/Zudio_sales_data[[#This Row],[Quantity]]</f>
        <v>647.6</v>
      </c>
    </row>
    <row r="5574" spans="1:31" x14ac:dyDescent="0.3">
      <c r="A5574" t="s">
        <v>117</v>
      </c>
      <c r="B5574" t="s">
        <v>163</v>
      </c>
      <c r="C5574" t="s">
        <v>39</v>
      </c>
      <c r="D5574" t="s">
        <v>229</v>
      </c>
      <c r="E5574">
        <v>27</v>
      </c>
      <c r="F5574">
        <v>436019</v>
      </c>
      <c r="G5574" t="s">
        <v>30</v>
      </c>
      <c r="H5574" s="1">
        <v>43932</v>
      </c>
      <c r="I5574">
        <v>1300</v>
      </c>
      <c r="J5574" t="s">
        <v>318</v>
      </c>
      <c r="K5574" t="s">
        <v>386</v>
      </c>
      <c r="L5574">
        <v>10</v>
      </c>
      <c r="M5574">
        <v>9</v>
      </c>
      <c r="N5574">
        <v>12</v>
      </c>
      <c r="O5574" t="s">
        <v>69</v>
      </c>
      <c r="P5574" t="s">
        <v>90</v>
      </c>
      <c r="Q5574">
        <v>43761</v>
      </c>
      <c r="R5574" s="1">
        <v>45414</v>
      </c>
      <c r="S5574" t="s">
        <v>104</v>
      </c>
      <c r="T5574">
        <v>823304</v>
      </c>
      <c r="U5574" t="s">
        <v>9415</v>
      </c>
      <c r="V5574">
        <v>979</v>
      </c>
      <c r="W5574">
        <v>2153</v>
      </c>
      <c r="X5574">
        <v>5</v>
      </c>
      <c r="Y5574">
        <v>4306</v>
      </c>
      <c r="Z5574">
        <v>11</v>
      </c>
      <c r="AA5574">
        <f>Zudio_sales_data[[#This Row],[Price]]*Zudio_sales_data[[#This Row],[Quantity]]</f>
        <v>10765</v>
      </c>
      <c r="AB5574" s="1">
        <v>45629</v>
      </c>
      <c r="AC5574">
        <f>_xlfn.DAYS(Zudio_sales_data[[#This Row],[Last Date]],Zudio_sales_data[[#This Row],[Store Open Date]])</f>
        <v>1697</v>
      </c>
      <c r="AD5574" t="str">
        <f>IF(Zudio_sales_data[[#This Row],[Order Date]]&lt;=Zudio_sales_data[[#This Row],[Store Open Date]],"wrong data","right data")</f>
        <v>right data</v>
      </c>
      <c r="AE5574">
        <f>Zudio_sales_data[[#This Row],[Sales Profit]]/Zudio_sales_data[[#This Row],[Quantity]]</f>
        <v>861.2</v>
      </c>
    </row>
    <row r="5575" spans="1:31" x14ac:dyDescent="0.3">
      <c r="A5575" t="s">
        <v>37</v>
      </c>
      <c r="B5575" t="s">
        <v>163</v>
      </c>
      <c r="C5575" t="s">
        <v>39</v>
      </c>
      <c r="D5575" t="s">
        <v>101</v>
      </c>
      <c r="E5575">
        <v>62</v>
      </c>
      <c r="F5575">
        <v>408909</v>
      </c>
      <c r="G5575" t="s">
        <v>49</v>
      </c>
      <c r="H5575" s="1">
        <v>45117</v>
      </c>
      <c r="I5575">
        <v>800</v>
      </c>
      <c r="J5575" t="s">
        <v>9416</v>
      </c>
      <c r="K5575" t="s">
        <v>168</v>
      </c>
      <c r="L5575">
        <v>9</v>
      </c>
      <c r="M5575">
        <v>8</v>
      </c>
      <c r="N5575">
        <v>11</v>
      </c>
      <c r="O5575" t="s">
        <v>69</v>
      </c>
      <c r="P5575" t="s">
        <v>90</v>
      </c>
      <c r="Q5575">
        <v>88479</v>
      </c>
      <c r="R5575" s="1">
        <v>45547</v>
      </c>
      <c r="S5575" t="s">
        <v>131</v>
      </c>
      <c r="T5575">
        <v>447296</v>
      </c>
      <c r="U5575" t="s">
        <v>9417</v>
      </c>
      <c r="V5575">
        <v>859</v>
      </c>
      <c r="W5575">
        <v>926</v>
      </c>
      <c r="X5575">
        <v>3</v>
      </c>
      <c r="Y5575">
        <v>1111.2</v>
      </c>
      <c r="Z5575">
        <v>11</v>
      </c>
      <c r="AA5575">
        <f>Zudio_sales_data[[#This Row],[Price]]*Zudio_sales_data[[#This Row],[Quantity]]</f>
        <v>2778</v>
      </c>
      <c r="AB5575" s="1">
        <v>45629</v>
      </c>
      <c r="AC5575">
        <f>_xlfn.DAYS(Zudio_sales_data[[#This Row],[Last Date]],Zudio_sales_data[[#This Row],[Store Open Date]])</f>
        <v>512</v>
      </c>
      <c r="AD5575" t="str">
        <f>IF(Zudio_sales_data[[#This Row],[Order Date]]&lt;=Zudio_sales_data[[#This Row],[Store Open Date]],"wrong data","right data")</f>
        <v>right data</v>
      </c>
      <c r="AE5575">
        <f>Zudio_sales_data[[#This Row],[Sales Profit]]/Zudio_sales_data[[#This Row],[Quantity]]</f>
        <v>370.40000000000003</v>
      </c>
    </row>
    <row r="5576" spans="1:31" x14ac:dyDescent="0.3">
      <c r="A5576" t="s">
        <v>139</v>
      </c>
      <c r="B5576" t="s">
        <v>81</v>
      </c>
      <c r="C5576" t="s">
        <v>47</v>
      </c>
      <c r="D5576" t="s">
        <v>66</v>
      </c>
      <c r="E5576">
        <v>15</v>
      </c>
      <c r="F5576">
        <v>415586</v>
      </c>
      <c r="G5576" t="s">
        <v>30</v>
      </c>
      <c r="H5576" s="1">
        <v>43932</v>
      </c>
      <c r="I5576">
        <v>1000</v>
      </c>
      <c r="J5576" t="s">
        <v>9418</v>
      </c>
      <c r="K5576" t="s">
        <v>155</v>
      </c>
      <c r="L5576">
        <v>11</v>
      </c>
      <c r="M5576">
        <v>8</v>
      </c>
      <c r="N5576">
        <v>4</v>
      </c>
      <c r="O5576" t="s">
        <v>33</v>
      </c>
      <c r="P5576" t="s">
        <v>34</v>
      </c>
      <c r="Q5576">
        <v>78224</v>
      </c>
      <c r="R5576" s="1">
        <v>45376</v>
      </c>
      <c r="S5576" t="s">
        <v>58</v>
      </c>
      <c r="T5576">
        <v>947969</v>
      </c>
      <c r="U5576" t="s">
        <v>9419</v>
      </c>
      <c r="V5576">
        <v>608</v>
      </c>
      <c r="W5576">
        <v>900</v>
      </c>
      <c r="X5576">
        <v>2</v>
      </c>
      <c r="Y5576">
        <v>720</v>
      </c>
      <c r="Z5576">
        <v>9</v>
      </c>
      <c r="AA5576">
        <f>Zudio_sales_data[[#This Row],[Price]]*Zudio_sales_data[[#This Row],[Quantity]]</f>
        <v>1800</v>
      </c>
      <c r="AB5576" s="1">
        <v>45629</v>
      </c>
      <c r="AC5576">
        <f>_xlfn.DAYS(Zudio_sales_data[[#This Row],[Last Date]],Zudio_sales_data[[#This Row],[Store Open Date]])</f>
        <v>1697</v>
      </c>
      <c r="AD5576" t="str">
        <f>IF(Zudio_sales_data[[#This Row],[Order Date]]&lt;=Zudio_sales_data[[#This Row],[Store Open Date]],"wrong data","right data")</f>
        <v>right data</v>
      </c>
      <c r="AE5576">
        <f>Zudio_sales_data[[#This Row],[Sales Profit]]/Zudio_sales_data[[#This Row],[Quantity]]</f>
        <v>360</v>
      </c>
    </row>
    <row r="5577" spans="1:31" x14ac:dyDescent="0.3">
      <c r="A5577" t="s">
        <v>71</v>
      </c>
      <c r="B5577" t="s">
        <v>179</v>
      </c>
      <c r="C5577" t="s">
        <v>39</v>
      </c>
      <c r="D5577" t="s">
        <v>87</v>
      </c>
      <c r="E5577">
        <v>94</v>
      </c>
      <c r="F5577">
        <v>426477</v>
      </c>
      <c r="G5577" t="s">
        <v>49</v>
      </c>
      <c r="H5577" s="1">
        <v>44925</v>
      </c>
      <c r="I5577">
        <v>1100</v>
      </c>
      <c r="J5577" t="s">
        <v>9420</v>
      </c>
      <c r="K5577" t="s">
        <v>569</v>
      </c>
      <c r="L5577">
        <v>10</v>
      </c>
      <c r="M5577">
        <v>7</v>
      </c>
      <c r="N5577">
        <v>15</v>
      </c>
      <c r="O5577" t="s">
        <v>69</v>
      </c>
      <c r="P5577" t="s">
        <v>62</v>
      </c>
      <c r="Q5577">
        <v>38212</v>
      </c>
      <c r="R5577" s="1">
        <v>45305</v>
      </c>
      <c r="S5577" t="s">
        <v>85</v>
      </c>
      <c r="T5577">
        <v>703087</v>
      </c>
      <c r="U5577" t="s">
        <v>9421</v>
      </c>
      <c r="V5577">
        <v>474</v>
      </c>
      <c r="W5577">
        <v>1998</v>
      </c>
      <c r="X5577">
        <v>5</v>
      </c>
      <c r="Y5577">
        <v>3996</v>
      </c>
      <c r="Z5577">
        <v>9</v>
      </c>
      <c r="AA5577">
        <f>Zudio_sales_data[[#This Row],[Price]]*Zudio_sales_data[[#This Row],[Quantity]]</f>
        <v>9990</v>
      </c>
      <c r="AB5577" s="1">
        <v>45629</v>
      </c>
      <c r="AC5577">
        <f>_xlfn.DAYS(Zudio_sales_data[[#This Row],[Last Date]],Zudio_sales_data[[#This Row],[Store Open Date]])</f>
        <v>704</v>
      </c>
      <c r="AD5577" t="str">
        <f>IF(Zudio_sales_data[[#This Row],[Order Date]]&lt;=Zudio_sales_data[[#This Row],[Store Open Date]],"wrong data","right data")</f>
        <v>right data</v>
      </c>
      <c r="AE5577">
        <f>Zudio_sales_data[[#This Row],[Sales Profit]]/Zudio_sales_data[[#This Row],[Quantity]]</f>
        <v>799.2</v>
      </c>
    </row>
    <row r="5578" spans="1:31" x14ac:dyDescent="0.3">
      <c r="A5578" t="s">
        <v>117</v>
      </c>
      <c r="B5578" t="s">
        <v>179</v>
      </c>
      <c r="C5578" t="s">
        <v>39</v>
      </c>
      <c r="D5578" t="s">
        <v>77</v>
      </c>
      <c r="E5578">
        <v>3</v>
      </c>
      <c r="F5578">
        <v>432188</v>
      </c>
      <c r="G5578" t="s">
        <v>49</v>
      </c>
      <c r="H5578" s="1">
        <v>44000</v>
      </c>
      <c r="I5578">
        <v>1300</v>
      </c>
      <c r="J5578" t="s">
        <v>9422</v>
      </c>
      <c r="K5578" t="s">
        <v>84</v>
      </c>
      <c r="L5578">
        <v>9</v>
      </c>
      <c r="M5578">
        <v>8</v>
      </c>
      <c r="N5578">
        <v>12</v>
      </c>
      <c r="O5578" t="s">
        <v>33</v>
      </c>
      <c r="P5578" t="s">
        <v>34</v>
      </c>
      <c r="Q5578">
        <v>31751</v>
      </c>
      <c r="R5578" s="1">
        <v>45536</v>
      </c>
      <c r="S5578" t="s">
        <v>131</v>
      </c>
      <c r="T5578">
        <v>107917</v>
      </c>
      <c r="U5578" t="s">
        <v>9423</v>
      </c>
      <c r="V5578">
        <v>507</v>
      </c>
      <c r="W5578">
        <v>1948</v>
      </c>
      <c r="X5578">
        <v>5</v>
      </c>
      <c r="Y5578">
        <v>3896</v>
      </c>
      <c r="Z5578">
        <v>11</v>
      </c>
      <c r="AA5578">
        <f>Zudio_sales_data[[#This Row],[Price]]*Zudio_sales_data[[#This Row],[Quantity]]</f>
        <v>9740</v>
      </c>
      <c r="AB5578" s="1">
        <v>45629</v>
      </c>
      <c r="AC5578">
        <f>_xlfn.DAYS(Zudio_sales_data[[#This Row],[Last Date]],Zudio_sales_data[[#This Row],[Store Open Date]])</f>
        <v>1629</v>
      </c>
      <c r="AD5578" t="str">
        <f>IF(Zudio_sales_data[[#This Row],[Order Date]]&lt;=Zudio_sales_data[[#This Row],[Store Open Date]],"wrong data","right data")</f>
        <v>right data</v>
      </c>
      <c r="AE5578">
        <f>Zudio_sales_data[[#This Row],[Sales Profit]]/Zudio_sales_data[[#This Row],[Quantity]]</f>
        <v>779.2</v>
      </c>
    </row>
    <row r="5579" spans="1:31" x14ac:dyDescent="0.3">
      <c r="A5579" t="s">
        <v>26</v>
      </c>
      <c r="B5579" t="s">
        <v>179</v>
      </c>
      <c r="C5579" t="s">
        <v>47</v>
      </c>
      <c r="D5579" t="s">
        <v>48</v>
      </c>
      <c r="E5579">
        <v>33</v>
      </c>
      <c r="F5579">
        <v>401943</v>
      </c>
      <c r="G5579" t="s">
        <v>49</v>
      </c>
      <c r="H5579" s="1">
        <v>44807</v>
      </c>
      <c r="I5579">
        <v>1000</v>
      </c>
      <c r="J5579" t="s">
        <v>9424</v>
      </c>
      <c r="K5579" t="s">
        <v>185</v>
      </c>
      <c r="L5579">
        <v>11</v>
      </c>
      <c r="M5579">
        <v>8</v>
      </c>
      <c r="N5579">
        <v>10</v>
      </c>
      <c r="O5579" t="s">
        <v>33</v>
      </c>
      <c r="P5579" t="s">
        <v>90</v>
      </c>
      <c r="Q5579">
        <v>61771</v>
      </c>
      <c r="R5579" s="1">
        <v>45621</v>
      </c>
      <c r="S5579" t="s">
        <v>35</v>
      </c>
      <c r="T5579">
        <v>896920</v>
      </c>
      <c r="U5579" t="s">
        <v>9425</v>
      </c>
      <c r="V5579">
        <v>607</v>
      </c>
      <c r="W5579">
        <v>1924</v>
      </c>
      <c r="X5579">
        <v>3</v>
      </c>
      <c r="Y5579">
        <v>2308.8000000000002</v>
      </c>
      <c r="Z5579">
        <v>9</v>
      </c>
      <c r="AA5579">
        <f>Zudio_sales_data[[#This Row],[Price]]*Zudio_sales_data[[#This Row],[Quantity]]</f>
        <v>5772</v>
      </c>
      <c r="AB5579" s="1">
        <v>45629</v>
      </c>
      <c r="AC5579">
        <f>_xlfn.DAYS(Zudio_sales_data[[#This Row],[Last Date]],Zudio_sales_data[[#This Row],[Store Open Date]])</f>
        <v>822</v>
      </c>
      <c r="AD5579" t="str">
        <f>IF(Zudio_sales_data[[#This Row],[Order Date]]&lt;=Zudio_sales_data[[#This Row],[Store Open Date]],"wrong data","right data")</f>
        <v>right data</v>
      </c>
      <c r="AE5579">
        <f>Zudio_sales_data[[#This Row],[Sales Profit]]/Zudio_sales_data[[#This Row],[Quantity]]</f>
        <v>769.6</v>
      </c>
    </row>
    <row r="5580" spans="1:31" x14ac:dyDescent="0.3">
      <c r="A5580" t="s">
        <v>55</v>
      </c>
      <c r="B5580" t="s">
        <v>125</v>
      </c>
      <c r="C5580" t="s">
        <v>39</v>
      </c>
      <c r="D5580" t="s">
        <v>129</v>
      </c>
      <c r="E5580">
        <v>99</v>
      </c>
      <c r="F5580">
        <v>425545</v>
      </c>
      <c r="G5580" t="s">
        <v>49</v>
      </c>
      <c r="H5580" s="1">
        <v>44080</v>
      </c>
      <c r="I5580">
        <v>800</v>
      </c>
      <c r="J5580" t="s">
        <v>9426</v>
      </c>
      <c r="K5580" t="s">
        <v>94</v>
      </c>
      <c r="L5580">
        <v>10</v>
      </c>
      <c r="M5580">
        <v>7</v>
      </c>
      <c r="N5580">
        <v>3</v>
      </c>
      <c r="O5580" t="s">
        <v>33</v>
      </c>
      <c r="P5580" t="s">
        <v>34</v>
      </c>
      <c r="Q5580">
        <v>39878</v>
      </c>
      <c r="R5580" s="1">
        <v>45424</v>
      </c>
      <c r="S5580" t="s">
        <v>104</v>
      </c>
      <c r="T5580">
        <v>796268</v>
      </c>
      <c r="U5580" t="s">
        <v>7312</v>
      </c>
      <c r="V5580">
        <v>750</v>
      </c>
      <c r="W5580">
        <v>2651</v>
      </c>
      <c r="X5580">
        <v>3</v>
      </c>
      <c r="Y5580">
        <v>3181.2</v>
      </c>
      <c r="Z5580">
        <v>9</v>
      </c>
      <c r="AA5580">
        <f>Zudio_sales_data[[#This Row],[Price]]*Zudio_sales_data[[#This Row],[Quantity]]</f>
        <v>7953</v>
      </c>
      <c r="AB5580" s="1">
        <v>45629</v>
      </c>
      <c r="AC5580">
        <f>_xlfn.DAYS(Zudio_sales_data[[#This Row],[Last Date]],Zudio_sales_data[[#This Row],[Store Open Date]])</f>
        <v>1549</v>
      </c>
      <c r="AD5580" t="str">
        <f>IF(Zudio_sales_data[[#This Row],[Order Date]]&lt;=Zudio_sales_data[[#This Row],[Store Open Date]],"wrong data","right data")</f>
        <v>right data</v>
      </c>
      <c r="AE5580">
        <f>Zudio_sales_data[[#This Row],[Sales Profit]]/Zudio_sales_data[[#This Row],[Quantity]]</f>
        <v>1060.3999999999999</v>
      </c>
    </row>
    <row r="5581" spans="1:31" x14ac:dyDescent="0.3">
      <c r="A5581" t="s">
        <v>110</v>
      </c>
      <c r="B5581" t="s">
        <v>170</v>
      </c>
      <c r="C5581" t="s">
        <v>28</v>
      </c>
      <c r="D5581" t="s">
        <v>48</v>
      </c>
      <c r="E5581">
        <v>47</v>
      </c>
      <c r="F5581">
        <v>423205</v>
      </c>
      <c r="G5581" t="s">
        <v>30</v>
      </c>
      <c r="H5581" s="1">
        <v>45089</v>
      </c>
      <c r="I5581">
        <v>800</v>
      </c>
      <c r="J5581" t="s">
        <v>9427</v>
      </c>
      <c r="K5581" t="s">
        <v>114</v>
      </c>
      <c r="L5581">
        <v>10</v>
      </c>
      <c r="M5581">
        <v>7</v>
      </c>
      <c r="N5581">
        <v>5</v>
      </c>
      <c r="O5581" t="s">
        <v>33</v>
      </c>
      <c r="P5581" t="s">
        <v>90</v>
      </c>
      <c r="Q5581">
        <v>59084</v>
      </c>
      <c r="R5581" s="1">
        <v>45621</v>
      </c>
      <c r="S5581" t="s">
        <v>35</v>
      </c>
      <c r="T5581">
        <v>456739</v>
      </c>
      <c r="U5581" t="s">
        <v>9428</v>
      </c>
      <c r="V5581">
        <v>951</v>
      </c>
      <c r="W5581">
        <v>2141</v>
      </c>
      <c r="X5581">
        <v>8</v>
      </c>
      <c r="Y5581">
        <v>6851.2</v>
      </c>
      <c r="Z5581">
        <v>9</v>
      </c>
      <c r="AA5581">
        <f>Zudio_sales_data[[#This Row],[Price]]*Zudio_sales_data[[#This Row],[Quantity]]</f>
        <v>17128</v>
      </c>
      <c r="AB5581" s="1">
        <v>45629</v>
      </c>
      <c r="AC5581">
        <f>_xlfn.DAYS(Zudio_sales_data[[#This Row],[Last Date]],Zudio_sales_data[[#This Row],[Store Open Date]])</f>
        <v>540</v>
      </c>
      <c r="AD5581" t="str">
        <f>IF(Zudio_sales_data[[#This Row],[Order Date]]&lt;=Zudio_sales_data[[#This Row],[Store Open Date]],"wrong data","right data")</f>
        <v>right data</v>
      </c>
      <c r="AE5581">
        <f>Zudio_sales_data[[#This Row],[Sales Profit]]/Zudio_sales_data[[#This Row],[Quantity]]</f>
        <v>856.4</v>
      </c>
    </row>
    <row r="5582" spans="1:31" x14ac:dyDescent="0.3">
      <c r="A5582" t="s">
        <v>45</v>
      </c>
      <c r="B5582" t="s">
        <v>27</v>
      </c>
      <c r="C5582" t="s">
        <v>47</v>
      </c>
      <c r="D5582" t="s">
        <v>77</v>
      </c>
      <c r="E5582">
        <v>5</v>
      </c>
      <c r="F5582">
        <v>427650</v>
      </c>
      <c r="G5582" t="s">
        <v>30</v>
      </c>
      <c r="H5582" s="1">
        <v>44029</v>
      </c>
      <c r="I5582">
        <v>1000</v>
      </c>
      <c r="J5582" t="s">
        <v>9429</v>
      </c>
      <c r="K5582" t="s">
        <v>637</v>
      </c>
      <c r="L5582">
        <v>10</v>
      </c>
      <c r="M5582">
        <v>7</v>
      </c>
      <c r="N5582">
        <v>13</v>
      </c>
      <c r="O5582" t="s">
        <v>69</v>
      </c>
      <c r="P5582" t="s">
        <v>90</v>
      </c>
      <c r="Q5582">
        <v>67458</v>
      </c>
      <c r="R5582" s="1">
        <v>45618</v>
      </c>
      <c r="S5582" t="s">
        <v>35</v>
      </c>
      <c r="T5582">
        <v>887316</v>
      </c>
      <c r="U5582" t="s">
        <v>9430</v>
      </c>
      <c r="V5582">
        <v>702</v>
      </c>
      <c r="W5582">
        <v>989</v>
      </c>
      <c r="X5582">
        <v>2</v>
      </c>
      <c r="Y5582">
        <v>791.2</v>
      </c>
      <c r="Z5582">
        <v>9</v>
      </c>
      <c r="AA5582">
        <f>Zudio_sales_data[[#This Row],[Price]]*Zudio_sales_data[[#This Row],[Quantity]]</f>
        <v>1978</v>
      </c>
      <c r="AB5582" s="1">
        <v>45629</v>
      </c>
      <c r="AC5582">
        <f>_xlfn.DAYS(Zudio_sales_data[[#This Row],[Last Date]],Zudio_sales_data[[#This Row],[Store Open Date]])</f>
        <v>1600</v>
      </c>
      <c r="AD5582" t="str">
        <f>IF(Zudio_sales_data[[#This Row],[Order Date]]&lt;=Zudio_sales_data[[#This Row],[Store Open Date]],"wrong data","right data")</f>
        <v>right data</v>
      </c>
      <c r="AE5582">
        <f>Zudio_sales_data[[#This Row],[Sales Profit]]/Zudio_sales_data[[#This Row],[Quantity]]</f>
        <v>395.6</v>
      </c>
    </row>
    <row r="5583" spans="1:31" x14ac:dyDescent="0.3">
      <c r="A5583" t="s">
        <v>55</v>
      </c>
      <c r="B5583" t="s">
        <v>125</v>
      </c>
      <c r="C5583" t="s">
        <v>47</v>
      </c>
      <c r="D5583" t="s">
        <v>40</v>
      </c>
      <c r="E5583">
        <v>80</v>
      </c>
      <c r="F5583">
        <v>426885</v>
      </c>
      <c r="G5583" t="s">
        <v>30</v>
      </c>
      <c r="H5583" s="1">
        <v>44738</v>
      </c>
      <c r="I5583">
        <v>800</v>
      </c>
      <c r="J5583" t="s">
        <v>9431</v>
      </c>
      <c r="K5583" t="s">
        <v>192</v>
      </c>
      <c r="L5583">
        <v>11</v>
      </c>
      <c r="M5583">
        <v>8</v>
      </c>
      <c r="N5583">
        <v>5</v>
      </c>
      <c r="O5583" t="s">
        <v>33</v>
      </c>
      <c r="P5583" t="s">
        <v>52</v>
      </c>
      <c r="Q5583">
        <v>70374</v>
      </c>
      <c r="R5583" s="1">
        <v>45557</v>
      </c>
      <c r="S5583" t="s">
        <v>131</v>
      </c>
      <c r="T5583">
        <v>263370</v>
      </c>
      <c r="U5583" t="s">
        <v>9432</v>
      </c>
      <c r="V5583">
        <v>866</v>
      </c>
      <c r="W5583">
        <v>2604</v>
      </c>
      <c r="X5583">
        <v>3</v>
      </c>
      <c r="Y5583">
        <v>3124.8</v>
      </c>
      <c r="Z5583">
        <v>9</v>
      </c>
      <c r="AA5583">
        <f>Zudio_sales_data[[#This Row],[Price]]*Zudio_sales_data[[#This Row],[Quantity]]</f>
        <v>7812</v>
      </c>
      <c r="AB5583" s="1">
        <v>45629</v>
      </c>
      <c r="AC5583">
        <f>_xlfn.DAYS(Zudio_sales_data[[#This Row],[Last Date]],Zudio_sales_data[[#This Row],[Store Open Date]])</f>
        <v>891</v>
      </c>
      <c r="AD5583" t="str">
        <f>IF(Zudio_sales_data[[#This Row],[Order Date]]&lt;=Zudio_sales_data[[#This Row],[Store Open Date]],"wrong data","right data")</f>
        <v>right data</v>
      </c>
      <c r="AE5583">
        <f>Zudio_sales_data[[#This Row],[Sales Profit]]/Zudio_sales_data[[#This Row],[Quantity]]</f>
        <v>1041.6000000000001</v>
      </c>
    </row>
    <row r="5584" spans="1:31" x14ac:dyDescent="0.3">
      <c r="A5584" t="s">
        <v>37</v>
      </c>
      <c r="B5584" t="s">
        <v>27</v>
      </c>
      <c r="C5584" t="s">
        <v>47</v>
      </c>
      <c r="D5584" t="s">
        <v>82</v>
      </c>
      <c r="E5584">
        <v>57</v>
      </c>
      <c r="F5584">
        <v>439926</v>
      </c>
      <c r="G5584" t="s">
        <v>30</v>
      </c>
      <c r="H5584" s="1">
        <v>44429</v>
      </c>
      <c r="I5584">
        <v>1300</v>
      </c>
      <c r="J5584" t="s">
        <v>9433</v>
      </c>
      <c r="K5584" t="s">
        <v>127</v>
      </c>
      <c r="L5584">
        <v>10</v>
      </c>
      <c r="M5584">
        <v>7</v>
      </c>
      <c r="N5584">
        <v>3</v>
      </c>
      <c r="O5584" t="s">
        <v>69</v>
      </c>
      <c r="P5584" t="s">
        <v>62</v>
      </c>
      <c r="Q5584">
        <v>15498</v>
      </c>
      <c r="R5584" s="1">
        <v>45483</v>
      </c>
      <c r="S5584" t="s">
        <v>95</v>
      </c>
      <c r="T5584">
        <v>154989</v>
      </c>
      <c r="U5584" t="s">
        <v>9434</v>
      </c>
      <c r="V5584">
        <v>652</v>
      </c>
      <c r="W5584">
        <v>2893</v>
      </c>
      <c r="X5584">
        <v>6</v>
      </c>
      <c r="Y5584">
        <v>6943.2</v>
      </c>
      <c r="Z5584">
        <v>9</v>
      </c>
      <c r="AA5584">
        <f>Zudio_sales_data[[#This Row],[Price]]*Zudio_sales_data[[#This Row],[Quantity]]</f>
        <v>17358</v>
      </c>
      <c r="AB5584" s="1">
        <v>45629</v>
      </c>
      <c r="AC5584">
        <f>_xlfn.DAYS(Zudio_sales_data[[#This Row],[Last Date]],Zudio_sales_data[[#This Row],[Store Open Date]])</f>
        <v>1200</v>
      </c>
      <c r="AD5584" t="str">
        <f>IF(Zudio_sales_data[[#This Row],[Order Date]]&lt;=Zudio_sales_data[[#This Row],[Store Open Date]],"wrong data","right data")</f>
        <v>right data</v>
      </c>
      <c r="AE5584">
        <f>Zudio_sales_data[[#This Row],[Sales Profit]]/Zudio_sales_data[[#This Row],[Quantity]]</f>
        <v>1157.2</v>
      </c>
    </row>
    <row r="5585" spans="1:31" x14ac:dyDescent="0.3">
      <c r="A5585" t="s">
        <v>71</v>
      </c>
      <c r="B5585" t="s">
        <v>208</v>
      </c>
      <c r="C5585" t="s">
        <v>39</v>
      </c>
      <c r="D5585" t="s">
        <v>87</v>
      </c>
      <c r="E5585">
        <v>54</v>
      </c>
      <c r="F5585">
        <v>430107</v>
      </c>
      <c r="G5585" t="s">
        <v>30</v>
      </c>
      <c r="H5585" s="1">
        <v>44999</v>
      </c>
      <c r="I5585">
        <v>950</v>
      </c>
      <c r="J5585" t="s">
        <v>3995</v>
      </c>
      <c r="K5585" t="s">
        <v>292</v>
      </c>
      <c r="L5585">
        <v>10</v>
      </c>
      <c r="M5585">
        <v>9</v>
      </c>
      <c r="N5585">
        <v>16</v>
      </c>
      <c r="O5585" t="s">
        <v>33</v>
      </c>
      <c r="P5585" t="s">
        <v>52</v>
      </c>
      <c r="Q5585">
        <v>64038</v>
      </c>
      <c r="R5585" s="1">
        <v>45321</v>
      </c>
      <c r="S5585" t="s">
        <v>85</v>
      </c>
      <c r="T5585">
        <v>882958</v>
      </c>
      <c r="U5585" t="s">
        <v>9435</v>
      </c>
      <c r="V5585">
        <v>484</v>
      </c>
      <c r="W5585">
        <v>1886</v>
      </c>
      <c r="X5585">
        <v>6</v>
      </c>
      <c r="Y5585">
        <v>4526.3999999999996</v>
      </c>
      <c r="Z5585">
        <v>11</v>
      </c>
      <c r="AA5585">
        <f>Zudio_sales_data[[#This Row],[Price]]*Zudio_sales_data[[#This Row],[Quantity]]</f>
        <v>11316</v>
      </c>
      <c r="AB5585" s="1">
        <v>45629</v>
      </c>
      <c r="AC5585">
        <f>_xlfn.DAYS(Zudio_sales_data[[#This Row],[Last Date]],Zudio_sales_data[[#This Row],[Store Open Date]])</f>
        <v>630</v>
      </c>
      <c r="AD5585" t="str">
        <f>IF(Zudio_sales_data[[#This Row],[Order Date]]&lt;=Zudio_sales_data[[#This Row],[Store Open Date]],"wrong data","right data")</f>
        <v>right data</v>
      </c>
      <c r="AE5585">
        <f>Zudio_sales_data[[#This Row],[Sales Profit]]/Zudio_sales_data[[#This Row],[Quantity]]</f>
        <v>754.4</v>
      </c>
    </row>
    <row r="5586" spans="1:31" x14ac:dyDescent="0.3">
      <c r="A5586" t="s">
        <v>139</v>
      </c>
      <c r="B5586" t="s">
        <v>235</v>
      </c>
      <c r="C5586" t="s">
        <v>39</v>
      </c>
      <c r="D5586" t="s">
        <v>229</v>
      </c>
      <c r="E5586">
        <v>86</v>
      </c>
      <c r="F5586">
        <v>429376</v>
      </c>
      <c r="G5586" t="s">
        <v>30</v>
      </c>
      <c r="H5586" s="1">
        <v>44980</v>
      </c>
      <c r="I5586">
        <v>1100</v>
      </c>
      <c r="J5586" t="s">
        <v>9436</v>
      </c>
      <c r="K5586" t="s">
        <v>715</v>
      </c>
      <c r="L5586">
        <v>10</v>
      </c>
      <c r="M5586">
        <v>9</v>
      </c>
      <c r="N5586">
        <v>16</v>
      </c>
      <c r="O5586" t="s">
        <v>33</v>
      </c>
      <c r="P5586" t="s">
        <v>90</v>
      </c>
      <c r="Q5586">
        <v>18112</v>
      </c>
      <c r="R5586" s="1">
        <v>45540</v>
      </c>
      <c r="S5586" t="s">
        <v>131</v>
      </c>
      <c r="T5586">
        <v>442822</v>
      </c>
      <c r="U5586" t="s">
        <v>9437</v>
      </c>
      <c r="V5586">
        <v>373</v>
      </c>
      <c r="W5586">
        <v>800</v>
      </c>
      <c r="X5586">
        <v>4</v>
      </c>
      <c r="Y5586">
        <v>1280</v>
      </c>
      <c r="Z5586">
        <v>11</v>
      </c>
      <c r="AA5586">
        <f>Zudio_sales_data[[#This Row],[Price]]*Zudio_sales_data[[#This Row],[Quantity]]</f>
        <v>3200</v>
      </c>
      <c r="AB5586" s="1">
        <v>45629</v>
      </c>
      <c r="AC5586">
        <f>_xlfn.DAYS(Zudio_sales_data[[#This Row],[Last Date]],Zudio_sales_data[[#This Row],[Store Open Date]])</f>
        <v>649</v>
      </c>
      <c r="AD5586" t="str">
        <f>IF(Zudio_sales_data[[#This Row],[Order Date]]&lt;=Zudio_sales_data[[#This Row],[Store Open Date]],"wrong data","right data")</f>
        <v>right data</v>
      </c>
      <c r="AE5586">
        <f>Zudio_sales_data[[#This Row],[Sales Profit]]/Zudio_sales_data[[#This Row],[Quantity]]</f>
        <v>320</v>
      </c>
    </row>
    <row r="5587" spans="1:31" x14ac:dyDescent="0.3">
      <c r="A5587" t="s">
        <v>55</v>
      </c>
      <c r="B5587" t="s">
        <v>183</v>
      </c>
      <c r="C5587" t="s">
        <v>47</v>
      </c>
      <c r="D5587" t="s">
        <v>29</v>
      </c>
      <c r="E5587">
        <v>67</v>
      </c>
      <c r="F5587">
        <v>436896</v>
      </c>
      <c r="G5587" t="s">
        <v>49</v>
      </c>
      <c r="H5587" s="1">
        <v>45087</v>
      </c>
      <c r="I5587">
        <v>1200</v>
      </c>
      <c r="J5587" t="s">
        <v>9438</v>
      </c>
      <c r="K5587" t="s">
        <v>609</v>
      </c>
      <c r="L5587">
        <v>11</v>
      </c>
      <c r="M5587">
        <v>8</v>
      </c>
      <c r="N5587">
        <v>16</v>
      </c>
      <c r="O5587" t="s">
        <v>69</v>
      </c>
      <c r="P5587" t="s">
        <v>34</v>
      </c>
      <c r="Q5587">
        <v>64833</v>
      </c>
      <c r="R5587" s="1">
        <v>45371</v>
      </c>
      <c r="S5587" t="s">
        <v>58</v>
      </c>
      <c r="T5587">
        <v>986033</v>
      </c>
      <c r="U5587" t="s">
        <v>9439</v>
      </c>
      <c r="V5587">
        <v>354</v>
      </c>
      <c r="W5587">
        <v>1638</v>
      </c>
      <c r="X5587">
        <v>4</v>
      </c>
      <c r="Y5587">
        <v>2620.8000000000002</v>
      </c>
      <c r="Z5587">
        <v>9</v>
      </c>
      <c r="AA5587">
        <f>Zudio_sales_data[[#This Row],[Price]]*Zudio_sales_data[[#This Row],[Quantity]]</f>
        <v>6552</v>
      </c>
      <c r="AB5587" s="1">
        <v>45629</v>
      </c>
      <c r="AC5587">
        <f>_xlfn.DAYS(Zudio_sales_data[[#This Row],[Last Date]],Zudio_sales_data[[#This Row],[Store Open Date]])</f>
        <v>542</v>
      </c>
      <c r="AD5587" t="str">
        <f>IF(Zudio_sales_data[[#This Row],[Order Date]]&lt;=Zudio_sales_data[[#This Row],[Store Open Date]],"wrong data","right data")</f>
        <v>right data</v>
      </c>
      <c r="AE5587">
        <f>Zudio_sales_data[[#This Row],[Sales Profit]]/Zudio_sales_data[[#This Row],[Quantity]]</f>
        <v>655.20000000000005</v>
      </c>
    </row>
    <row r="5588" spans="1:31" x14ac:dyDescent="0.3">
      <c r="A5588" t="s">
        <v>37</v>
      </c>
      <c r="B5588" t="s">
        <v>365</v>
      </c>
      <c r="C5588" t="s">
        <v>28</v>
      </c>
      <c r="D5588" t="s">
        <v>229</v>
      </c>
      <c r="E5588">
        <v>65</v>
      </c>
      <c r="F5588">
        <v>432056</v>
      </c>
      <c r="G5588" t="s">
        <v>49</v>
      </c>
      <c r="H5588" s="1">
        <v>44630</v>
      </c>
      <c r="I5588">
        <v>1000</v>
      </c>
      <c r="J5588" t="s">
        <v>9440</v>
      </c>
      <c r="K5588" t="s">
        <v>57</v>
      </c>
      <c r="L5588">
        <v>10</v>
      </c>
      <c r="M5588">
        <v>9</v>
      </c>
      <c r="N5588">
        <v>10</v>
      </c>
      <c r="O5588" t="s">
        <v>33</v>
      </c>
      <c r="P5588" t="s">
        <v>52</v>
      </c>
      <c r="Q5588">
        <v>81581</v>
      </c>
      <c r="R5588" s="1">
        <v>45531</v>
      </c>
      <c r="S5588" t="s">
        <v>53</v>
      </c>
      <c r="T5588">
        <v>238052</v>
      </c>
      <c r="U5588" t="s">
        <v>9441</v>
      </c>
      <c r="V5588">
        <v>423</v>
      </c>
      <c r="W5588">
        <v>1921</v>
      </c>
      <c r="X5588">
        <v>6</v>
      </c>
      <c r="Y5588">
        <v>4610.3999999999996</v>
      </c>
      <c r="Z5588">
        <v>11</v>
      </c>
      <c r="AA5588">
        <f>Zudio_sales_data[[#This Row],[Price]]*Zudio_sales_data[[#This Row],[Quantity]]</f>
        <v>11526</v>
      </c>
      <c r="AB5588" s="1">
        <v>45629</v>
      </c>
      <c r="AC5588">
        <f>_xlfn.DAYS(Zudio_sales_data[[#This Row],[Last Date]],Zudio_sales_data[[#This Row],[Store Open Date]])</f>
        <v>999</v>
      </c>
      <c r="AD5588" t="str">
        <f>IF(Zudio_sales_data[[#This Row],[Order Date]]&lt;=Zudio_sales_data[[#This Row],[Store Open Date]],"wrong data","right data")</f>
        <v>right data</v>
      </c>
      <c r="AE5588">
        <f>Zudio_sales_data[[#This Row],[Sales Profit]]/Zudio_sales_data[[#This Row],[Quantity]]</f>
        <v>768.4</v>
      </c>
    </row>
    <row r="5589" spans="1:31" x14ac:dyDescent="0.3">
      <c r="A5589" t="s">
        <v>37</v>
      </c>
      <c r="B5589" t="s">
        <v>197</v>
      </c>
      <c r="C5589" t="s">
        <v>47</v>
      </c>
      <c r="D5589" t="s">
        <v>87</v>
      </c>
      <c r="E5589">
        <v>76</v>
      </c>
      <c r="F5589">
        <v>418305</v>
      </c>
      <c r="G5589" t="s">
        <v>30</v>
      </c>
      <c r="H5589" s="1">
        <v>44341</v>
      </c>
      <c r="I5589">
        <v>1400</v>
      </c>
      <c r="J5589" t="s">
        <v>9442</v>
      </c>
      <c r="K5589" t="s">
        <v>161</v>
      </c>
      <c r="L5589">
        <v>9</v>
      </c>
      <c r="M5589">
        <v>8</v>
      </c>
      <c r="N5589">
        <v>6</v>
      </c>
      <c r="O5589" t="s">
        <v>69</v>
      </c>
      <c r="P5589" t="s">
        <v>34</v>
      </c>
      <c r="Q5589">
        <v>15218</v>
      </c>
      <c r="R5589" s="1">
        <v>45349</v>
      </c>
      <c r="S5589" t="s">
        <v>91</v>
      </c>
      <c r="T5589">
        <v>424933</v>
      </c>
      <c r="U5589" t="s">
        <v>2758</v>
      </c>
      <c r="V5589">
        <v>322</v>
      </c>
      <c r="W5589">
        <v>772</v>
      </c>
      <c r="X5589">
        <v>5</v>
      </c>
      <c r="Y5589">
        <v>1544</v>
      </c>
      <c r="Z5589">
        <v>11</v>
      </c>
      <c r="AA5589">
        <f>Zudio_sales_data[[#This Row],[Price]]*Zudio_sales_data[[#This Row],[Quantity]]</f>
        <v>3860</v>
      </c>
      <c r="AB5589" s="1">
        <v>45629</v>
      </c>
      <c r="AC5589">
        <f>_xlfn.DAYS(Zudio_sales_data[[#This Row],[Last Date]],Zudio_sales_data[[#This Row],[Store Open Date]])</f>
        <v>1288</v>
      </c>
      <c r="AD5589" t="str">
        <f>IF(Zudio_sales_data[[#This Row],[Order Date]]&lt;=Zudio_sales_data[[#This Row],[Store Open Date]],"wrong data","right data")</f>
        <v>right data</v>
      </c>
      <c r="AE5589">
        <f>Zudio_sales_data[[#This Row],[Sales Profit]]/Zudio_sales_data[[#This Row],[Quantity]]</f>
        <v>308.8</v>
      </c>
    </row>
    <row r="5590" spans="1:31" x14ac:dyDescent="0.3">
      <c r="A5590" t="s">
        <v>71</v>
      </c>
      <c r="B5590" t="s">
        <v>183</v>
      </c>
      <c r="C5590" t="s">
        <v>47</v>
      </c>
      <c r="D5590" t="s">
        <v>29</v>
      </c>
      <c r="E5590">
        <v>13</v>
      </c>
      <c r="F5590">
        <v>402331</v>
      </c>
      <c r="G5590" t="s">
        <v>49</v>
      </c>
      <c r="H5590" s="1">
        <v>44993</v>
      </c>
      <c r="I5590">
        <v>1200</v>
      </c>
      <c r="J5590" t="s">
        <v>9443</v>
      </c>
      <c r="K5590" t="s">
        <v>392</v>
      </c>
      <c r="L5590">
        <v>9</v>
      </c>
      <c r="M5590">
        <v>8</v>
      </c>
      <c r="N5590">
        <v>13</v>
      </c>
      <c r="O5590" t="s">
        <v>33</v>
      </c>
      <c r="P5590" t="s">
        <v>34</v>
      </c>
      <c r="Q5590">
        <v>30270</v>
      </c>
      <c r="R5590" s="1">
        <v>45508</v>
      </c>
      <c r="S5590" t="s">
        <v>53</v>
      </c>
      <c r="T5590">
        <v>464883</v>
      </c>
      <c r="U5590" t="s">
        <v>9444</v>
      </c>
      <c r="V5590">
        <v>463</v>
      </c>
      <c r="W5590">
        <v>2018</v>
      </c>
      <c r="X5590">
        <v>4</v>
      </c>
      <c r="Y5590">
        <v>3228.8</v>
      </c>
      <c r="Z5590">
        <v>11</v>
      </c>
      <c r="AA5590">
        <f>Zudio_sales_data[[#This Row],[Price]]*Zudio_sales_data[[#This Row],[Quantity]]</f>
        <v>8072</v>
      </c>
      <c r="AB5590" s="1">
        <v>45629</v>
      </c>
      <c r="AC5590">
        <f>_xlfn.DAYS(Zudio_sales_data[[#This Row],[Last Date]],Zudio_sales_data[[#This Row],[Store Open Date]])</f>
        <v>636</v>
      </c>
      <c r="AD5590" t="str">
        <f>IF(Zudio_sales_data[[#This Row],[Order Date]]&lt;=Zudio_sales_data[[#This Row],[Store Open Date]],"wrong data","right data")</f>
        <v>right data</v>
      </c>
      <c r="AE5590">
        <f>Zudio_sales_data[[#This Row],[Sales Profit]]/Zudio_sales_data[[#This Row],[Quantity]]</f>
        <v>807.2</v>
      </c>
    </row>
    <row r="5591" spans="1:31" x14ac:dyDescent="0.3">
      <c r="A5591" t="s">
        <v>117</v>
      </c>
      <c r="B5591" t="s">
        <v>46</v>
      </c>
      <c r="C5591" t="s">
        <v>28</v>
      </c>
      <c r="D5591" t="s">
        <v>66</v>
      </c>
      <c r="E5591">
        <v>50</v>
      </c>
      <c r="F5591">
        <v>408977</v>
      </c>
      <c r="G5591" t="s">
        <v>49</v>
      </c>
      <c r="H5591" s="1">
        <v>44337</v>
      </c>
      <c r="I5591">
        <v>1400</v>
      </c>
      <c r="J5591" t="s">
        <v>9445</v>
      </c>
      <c r="K5591" t="s">
        <v>94</v>
      </c>
      <c r="L5591">
        <v>10</v>
      </c>
      <c r="M5591">
        <v>7</v>
      </c>
      <c r="N5591">
        <v>19</v>
      </c>
      <c r="O5591" t="s">
        <v>33</v>
      </c>
      <c r="P5591" t="s">
        <v>90</v>
      </c>
      <c r="Q5591">
        <v>51488</v>
      </c>
      <c r="R5591" s="1">
        <v>45358</v>
      </c>
      <c r="S5591" t="s">
        <v>58</v>
      </c>
      <c r="T5591">
        <v>136993</v>
      </c>
      <c r="U5591" t="s">
        <v>9446</v>
      </c>
      <c r="V5591">
        <v>889</v>
      </c>
      <c r="W5591">
        <v>1647</v>
      </c>
      <c r="X5591">
        <v>8</v>
      </c>
      <c r="Y5591">
        <v>5270.4</v>
      </c>
      <c r="Z5591">
        <v>9</v>
      </c>
      <c r="AA5591">
        <f>Zudio_sales_data[[#This Row],[Price]]*Zudio_sales_data[[#This Row],[Quantity]]</f>
        <v>13176</v>
      </c>
      <c r="AB5591" s="1">
        <v>45629</v>
      </c>
      <c r="AC5591">
        <f>_xlfn.DAYS(Zudio_sales_data[[#This Row],[Last Date]],Zudio_sales_data[[#This Row],[Store Open Date]])</f>
        <v>1292</v>
      </c>
      <c r="AD5591" t="str">
        <f>IF(Zudio_sales_data[[#This Row],[Order Date]]&lt;=Zudio_sales_data[[#This Row],[Store Open Date]],"wrong data","right data")</f>
        <v>right data</v>
      </c>
      <c r="AE5591">
        <f>Zudio_sales_data[[#This Row],[Sales Profit]]/Zudio_sales_data[[#This Row],[Quantity]]</f>
        <v>658.8</v>
      </c>
    </row>
    <row r="5592" spans="1:31" x14ac:dyDescent="0.3">
      <c r="A5592" t="s">
        <v>55</v>
      </c>
      <c r="B5592" t="s">
        <v>337</v>
      </c>
      <c r="C5592" t="s">
        <v>28</v>
      </c>
      <c r="D5592" t="s">
        <v>229</v>
      </c>
      <c r="E5592">
        <v>6</v>
      </c>
      <c r="F5592">
        <v>436904</v>
      </c>
      <c r="G5592" t="s">
        <v>30</v>
      </c>
      <c r="H5592" s="1">
        <v>44652</v>
      </c>
      <c r="I5592">
        <v>1300</v>
      </c>
      <c r="J5592" t="s">
        <v>9447</v>
      </c>
      <c r="K5592" t="s">
        <v>358</v>
      </c>
      <c r="L5592">
        <v>11</v>
      </c>
      <c r="M5592">
        <v>8</v>
      </c>
      <c r="N5592">
        <v>13</v>
      </c>
      <c r="O5592" t="s">
        <v>69</v>
      </c>
      <c r="P5592" t="s">
        <v>90</v>
      </c>
      <c r="Q5592">
        <v>96487</v>
      </c>
      <c r="R5592" s="1">
        <v>45480</v>
      </c>
      <c r="S5592" t="s">
        <v>95</v>
      </c>
      <c r="T5592">
        <v>407562</v>
      </c>
      <c r="U5592" t="s">
        <v>9448</v>
      </c>
      <c r="V5592">
        <v>760</v>
      </c>
      <c r="W5592">
        <v>519</v>
      </c>
      <c r="X5592">
        <v>4</v>
      </c>
      <c r="Y5592">
        <v>830.4</v>
      </c>
      <c r="Z5592">
        <v>9</v>
      </c>
      <c r="AA5592">
        <f>Zudio_sales_data[[#This Row],[Price]]*Zudio_sales_data[[#This Row],[Quantity]]</f>
        <v>2076</v>
      </c>
      <c r="AB5592" s="1">
        <v>45629</v>
      </c>
      <c r="AC5592">
        <f>_xlfn.DAYS(Zudio_sales_data[[#This Row],[Last Date]],Zudio_sales_data[[#This Row],[Store Open Date]])</f>
        <v>977</v>
      </c>
      <c r="AD5592" t="str">
        <f>IF(Zudio_sales_data[[#This Row],[Order Date]]&lt;=Zudio_sales_data[[#This Row],[Store Open Date]],"wrong data","right data")</f>
        <v>right data</v>
      </c>
      <c r="AE5592">
        <f>Zudio_sales_data[[#This Row],[Sales Profit]]/Zudio_sales_data[[#This Row],[Quantity]]</f>
        <v>207.6</v>
      </c>
    </row>
    <row r="5593" spans="1:31" x14ac:dyDescent="0.3">
      <c r="A5593" t="s">
        <v>45</v>
      </c>
      <c r="B5593" t="s">
        <v>46</v>
      </c>
      <c r="C5593" t="s">
        <v>28</v>
      </c>
      <c r="D5593" t="s">
        <v>87</v>
      </c>
      <c r="E5593">
        <v>46</v>
      </c>
      <c r="F5593">
        <v>411273</v>
      </c>
      <c r="G5593" t="s">
        <v>49</v>
      </c>
      <c r="H5593" s="1">
        <v>44532</v>
      </c>
      <c r="I5593">
        <v>800</v>
      </c>
      <c r="J5593" t="s">
        <v>9449</v>
      </c>
      <c r="K5593" t="s">
        <v>298</v>
      </c>
      <c r="L5593">
        <v>9</v>
      </c>
      <c r="M5593">
        <v>8</v>
      </c>
      <c r="N5593">
        <v>15</v>
      </c>
      <c r="O5593" t="s">
        <v>33</v>
      </c>
      <c r="P5593" t="s">
        <v>52</v>
      </c>
      <c r="Q5593">
        <v>25939</v>
      </c>
      <c r="R5593" s="1">
        <v>45339</v>
      </c>
      <c r="S5593" t="s">
        <v>91</v>
      </c>
      <c r="T5593">
        <v>376437</v>
      </c>
      <c r="U5593" t="s">
        <v>9450</v>
      </c>
      <c r="V5593">
        <v>802</v>
      </c>
      <c r="W5593">
        <v>1666</v>
      </c>
      <c r="X5593">
        <v>6</v>
      </c>
      <c r="Y5593">
        <v>3998.4</v>
      </c>
      <c r="Z5593">
        <v>11</v>
      </c>
      <c r="AA5593">
        <f>Zudio_sales_data[[#This Row],[Price]]*Zudio_sales_data[[#This Row],[Quantity]]</f>
        <v>9996</v>
      </c>
      <c r="AB5593" s="1">
        <v>45629</v>
      </c>
      <c r="AC5593">
        <f>_xlfn.DAYS(Zudio_sales_data[[#This Row],[Last Date]],Zudio_sales_data[[#This Row],[Store Open Date]])</f>
        <v>1097</v>
      </c>
      <c r="AD5593" t="str">
        <f>IF(Zudio_sales_data[[#This Row],[Order Date]]&lt;=Zudio_sales_data[[#This Row],[Store Open Date]],"wrong data","right data")</f>
        <v>right data</v>
      </c>
      <c r="AE5593">
        <f>Zudio_sales_data[[#This Row],[Sales Profit]]/Zudio_sales_data[[#This Row],[Quantity]]</f>
        <v>666.4</v>
      </c>
    </row>
    <row r="5594" spans="1:31" x14ac:dyDescent="0.3">
      <c r="A5594" t="s">
        <v>110</v>
      </c>
      <c r="B5594" t="s">
        <v>362</v>
      </c>
      <c r="C5594" t="s">
        <v>28</v>
      </c>
      <c r="D5594" t="s">
        <v>29</v>
      </c>
      <c r="E5594">
        <v>74</v>
      </c>
      <c r="F5594">
        <v>427296</v>
      </c>
      <c r="G5594" t="s">
        <v>30</v>
      </c>
      <c r="H5594" s="1">
        <v>44276</v>
      </c>
      <c r="I5594">
        <v>1000</v>
      </c>
      <c r="J5594" t="s">
        <v>9451</v>
      </c>
      <c r="K5594" t="s">
        <v>61</v>
      </c>
      <c r="L5594">
        <v>10</v>
      </c>
      <c r="M5594">
        <v>7</v>
      </c>
      <c r="N5594">
        <v>9</v>
      </c>
      <c r="O5594" t="s">
        <v>33</v>
      </c>
      <c r="P5594" t="s">
        <v>90</v>
      </c>
      <c r="Q5594">
        <v>70673</v>
      </c>
      <c r="R5594" s="1">
        <v>45488</v>
      </c>
      <c r="S5594" t="s">
        <v>95</v>
      </c>
      <c r="T5594">
        <v>600267</v>
      </c>
      <c r="U5594" t="s">
        <v>9452</v>
      </c>
      <c r="V5594">
        <v>769</v>
      </c>
      <c r="W5594">
        <v>2771</v>
      </c>
      <c r="X5594">
        <v>6</v>
      </c>
      <c r="Y5594">
        <v>6650.4</v>
      </c>
      <c r="Z5594">
        <v>9</v>
      </c>
      <c r="AA5594">
        <f>Zudio_sales_data[[#This Row],[Price]]*Zudio_sales_data[[#This Row],[Quantity]]</f>
        <v>16626</v>
      </c>
      <c r="AB5594" s="1">
        <v>45629</v>
      </c>
      <c r="AC5594">
        <f>_xlfn.DAYS(Zudio_sales_data[[#This Row],[Last Date]],Zudio_sales_data[[#This Row],[Store Open Date]])</f>
        <v>1353</v>
      </c>
      <c r="AD5594" t="str">
        <f>IF(Zudio_sales_data[[#This Row],[Order Date]]&lt;=Zudio_sales_data[[#This Row],[Store Open Date]],"wrong data","right data")</f>
        <v>right data</v>
      </c>
      <c r="AE5594">
        <f>Zudio_sales_data[[#This Row],[Sales Profit]]/Zudio_sales_data[[#This Row],[Quantity]]</f>
        <v>1108.3999999999999</v>
      </c>
    </row>
    <row r="5595" spans="1:31" x14ac:dyDescent="0.3">
      <c r="A5595" t="s">
        <v>71</v>
      </c>
      <c r="B5595" t="s">
        <v>111</v>
      </c>
      <c r="C5595" t="s">
        <v>47</v>
      </c>
      <c r="D5595" t="s">
        <v>112</v>
      </c>
      <c r="E5595">
        <v>96</v>
      </c>
      <c r="F5595">
        <v>435096</v>
      </c>
      <c r="G5595" t="s">
        <v>30</v>
      </c>
      <c r="H5595" s="1">
        <v>45190</v>
      </c>
      <c r="I5595">
        <v>1000</v>
      </c>
      <c r="J5595" t="s">
        <v>9453</v>
      </c>
      <c r="K5595" t="s">
        <v>268</v>
      </c>
      <c r="L5595">
        <v>10</v>
      </c>
      <c r="M5595">
        <v>7</v>
      </c>
      <c r="N5595">
        <v>13</v>
      </c>
      <c r="O5595" t="s">
        <v>33</v>
      </c>
      <c r="P5595" t="s">
        <v>90</v>
      </c>
      <c r="Q5595">
        <v>87479</v>
      </c>
      <c r="R5595" s="1">
        <v>45451</v>
      </c>
      <c r="S5595" t="s">
        <v>43</v>
      </c>
      <c r="T5595">
        <v>722172</v>
      </c>
      <c r="U5595" t="s">
        <v>9454</v>
      </c>
      <c r="V5595">
        <v>454</v>
      </c>
      <c r="W5595">
        <v>1841</v>
      </c>
      <c r="X5595">
        <v>5</v>
      </c>
      <c r="Y5595">
        <v>3682</v>
      </c>
      <c r="Z5595">
        <v>9</v>
      </c>
      <c r="AA5595">
        <f>Zudio_sales_data[[#This Row],[Price]]*Zudio_sales_data[[#This Row],[Quantity]]</f>
        <v>9205</v>
      </c>
      <c r="AB5595" s="1">
        <v>45629</v>
      </c>
      <c r="AC5595">
        <f>_xlfn.DAYS(Zudio_sales_data[[#This Row],[Last Date]],Zudio_sales_data[[#This Row],[Store Open Date]])</f>
        <v>439</v>
      </c>
      <c r="AD5595" t="str">
        <f>IF(Zudio_sales_data[[#This Row],[Order Date]]&lt;=Zudio_sales_data[[#This Row],[Store Open Date]],"wrong data","right data")</f>
        <v>right data</v>
      </c>
      <c r="AE5595">
        <f>Zudio_sales_data[[#This Row],[Sales Profit]]/Zudio_sales_data[[#This Row],[Quantity]]</f>
        <v>736.4</v>
      </c>
    </row>
    <row r="5596" spans="1:31" x14ac:dyDescent="0.3">
      <c r="A5596" t="s">
        <v>37</v>
      </c>
      <c r="B5596" t="s">
        <v>187</v>
      </c>
      <c r="C5596" t="s">
        <v>39</v>
      </c>
      <c r="D5596" t="s">
        <v>87</v>
      </c>
      <c r="E5596">
        <v>8</v>
      </c>
      <c r="F5596">
        <v>408476</v>
      </c>
      <c r="G5596" t="s">
        <v>30</v>
      </c>
      <c r="H5596" s="1">
        <v>45367</v>
      </c>
      <c r="I5596">
        <v>1300</v>
      </c>
      <c r="J5596" t="s">
        <v>9455</v>
      </c>
      <c r="K5596" t="s">
        <v>176</v>
      </c>
      <c r="L5596">
        <v>10</v>
      </c>
      <c r="M5596">
        <v>7</v>
      </c>
      <c r="N5596">
        <v>6</v>
      </c>
      <c r="O5596" t="s">
        <v>69</v>
      </c>
      <c r="P5596" t="s">
        <v>90</v>
      </c>
      <c r="Q5596">
        <v>72102</v>
      </c>
      <c r="R5596" s="1">
        <v>45629</v>
      </c>
      <c r="S5596" t="s">
        <v>177</v>
      </c>
      <c r="T5596">
        <v>497026</v>
      </c>
      <c r="U5596" t="s">
        <v>9456</v>
      </c>
      <c r="V5596">
        <v>530</v>
      </c>
      <c r="W5596">
        <v>2119</v>
      </c>
      <c r="X5596">
        <v>6</v>
      </c>
      <c r="Y5596">
        <v>5085.6000000000004</v>
      </c>
      <c r="Z5596">
        <v>9</v>
      </c>
      <c r="AA5596">
        <f>Zudio_sales_data[[#This Row],[Price]]*Zudio_sales_data[[#This Row],[Quantity]]</f>
        <v>12714</v>
      </c>
      <c r="AB5596" s="1">
        <v>45629</v>
      </c>
      <c r="AC5596">
        <f>_xlfn.DAYS(Zudio_sales_data[[#This Row],[Last Date]],Zudio_sales_data[[#This Row],[Store Open Date]])</f>
        <v>262</v>
      </c>
      <c r="AD5596" t="str">
        <f>IF(Zudio_sales_data[[#This Row],[Order Date]]&lt;=Zudio_sales_data[[#This Row],[Store Open Date]],"wrong data","right data")</f>
        <v>right data</v>
      </c>
      <c r="AE5596">
        <f>Zudio_sales_data[[#This Row],[Sales Profit]]/Zudio_sales_data[[#This Row],[Quantity]]</f>
        <v>847.6</v>
      </c>
    </row>
    <row r="5597" spans="1:31" x14ac:dyDescent="0.3">
      <c r="A5597" t="s">
        <v>110</v>
      </c>
      <c r="B5597" t="s">
        <v>317</v>
      </c>
      <c r="C5597" t="s">
        <v>28</v>
      </c>
      <c r="D5597" t="s">
        <v>82</v>
      </c>
      <c r="E5597">
        <v>81</v>
      </c>
      <c r="F5597">
        <v>409039</v>
      </c>
      <c r="G5597" t="s">
        <v>49</v>
      </c>
      <c r="H5597" s="1">
        <v>43934</v>
      </c>
      <c r="I5597">
        <v>1000</v>
      </c>
      <c r="J5597" t="s">
        <v>9457</v>
      </c>
      <c r="K5597" t="s">
        <v>108</v>
      </c>
      <c r="L5597">
        <v>9</v>
      </c>
      <c r="M5597">
        <v>8</v>
      </c>
      <c r="N5597">
        <v>3</v>
      </c>
      <c r="O5597" t="s">
        <v>33</v>
      </c>
      <c r="P5597" t="s">
        <v>52</v>
      </c>
      <c r="Q5597">
        <v>62206</v>
      </c>
      <c r="R5597" s="1">
        <v>45508</v>
      </c>
      <c r="S5597" t="s">
        <v>53</v>
      </c>
      <c r="T5597">
        <v>616771</v>
      </c>
      <c r="U5597" t="s">
        <v>9458</v>
      </c>
      <c r="V5597">
        <v>377</v>
      </c>
      <c r="W5597">
        <v>659</v>
      </c>
      <c r="X5597">
        <v>3</v>
      </c>
      <c r="Y5597">
        <v>790.8</v>
      </c>
      <c r="Z5597">
        <v>11</v>
      </c>
      <c r="AA5597">
        <f>Zudio_sales_data[[#This Row],[Price]]*Zudio_sales_data[[#This Row],[Quantity]]</f>
        <v>1977</v>
      </c>
      <c r="AB5597" s="1">
        <v>45629</v>
      </c>
      <c r="AC5597">
        <f>_xlfn.DAYS(Zudio_sales_data[[#This Row],[Last Date]],Zudio_sales_data[[#This Row],[Store Open Date]])</f>
        <v>1695</v>
      </c>
      <c r="AD5597" t="str">
        <f>IF(Zudio_sales_data[[#This Row],[Order Date]]&lt;=Zudio_sales_data[[#This Row],[Store Open Date]],"wrong data","right data")</f>
        <v>right data</v>
      </c>
      <c r="AE5597">
        <f>Zudio_sales_data[[#This Row],[Sales Profit]]/Zudio_sales_data[[#This Row],[Quantity]]</f>
        <v>263.59999999999997</v>
      </c>
    </row>
    <row r="5598" spans="1:31" x14ac:dyDescent="0.3">
      <c r="A5598" t="s">
        <v>55</v>
      </c>
      <c r="B5598" t="s">
        <v>365</v>
      </c>
      <c r="C5598" t="s">
        <v>47</v>
      </c>
      <c r="D5598" t="s">
        <v>229</v>
      </c>
      <c r="E5598">
        <v>83</v>
      </c>
      <c r="F5598">
        <v>429646</v>
      </c>
      <c r="G5598" t="s">
        <v>49</v>
      </c>
      <c r="H5598" s="1">
        <v>45193</v>
      </c>
      <c r="I5598">
        <v>1100</v>
      </c>
      <c r="J5598" t="s">
        <v>9460</v>
      </c>
      <c r="K5598" t="s">
        <v>233</v>
      </c>
      <c r="L5598">
        <v>11</v>
      </c>
      <c r="M5598">
        <v>8</v>
      </c>
      <c r="N5598">
        <v>14</v>
      </c>
      <c r="O5598" t="s">
        <v>69</v>
      </c>
      <c r="P5598" t="s">
        <v>52</v>
      </c>
      <c r="Q5598">
        <v>66697</v>
      </c>
      <c r="R5598" s="1">
        <v>45577</v>
      </c>
      <c r="S5598" t="s">
        <v>115</v>
      </c>
      <c r="T5598">
        <v>860670</v>
      </c>
      <c r="U5598" t="s">
        <v>7605</v>
      </c>
      <c r="V5598">
        <v>583</v>
      </c>
      <c r="W5598">
        <v>1950</v>
      </c>
      <c r="X5598">
        <v>2</v>
      </c>
      <c r="Y5598">
        <v>1560</v>
      </c>
      <c r="Z5598">
        <v>9</v>
      </c>
      <c r="AA5598">
        <f>Zudio_sales_data[[#This Row],[Price]]*Zudio_sales_data[[#This Row],[Quantity]]</f>
        <v>3900</v>
      </c>
      <c r="AB5598" s="1">
        <v>45629</v>
      </c>
      <c r="AC5598">
        <f>_xlfn.DAYS(Zudio_sales_data[[#This Row],[Last Date]],Zudio_sales_data[[#This Row],[Store Open Date]])</f>
        <v>436</v>
      </c>
      <c r="AD5598" t="str">
        <f>IF(Zudio_sales_data[[#This Row],[Order Date]]&lt;=Zudio_sales_data[[#This Row],[Store Open Date]],"wrong data","right data")</f>
        <v>right data</v>
      </c>
      <c r="AE5598">
        <f>Zudio_sales_data[[#This Row],[Sales Profit]]/Zudio_sales_data[[#This Row],[Quantity]]</f>
        <v>780</v>
      </c>
    </row>
    <row r="5599" spans="1:31" x14ac:dyDescent="0.3">
      <c r="A5599" t="s">
        <v>71</v>
      </c>
      <c r="B5599" t="s">
        <v>225</v>
      </c>
      <c r="C5599" t="s">
        <v>39</v>
      </c>
      <c r="D5599" t="s">
        <v>112</v>
      </c>
      <c r="E5599">
        <v>23</v>
      </c>
      <c r="F5599">
        <v>430327</v>
      </c>
      <c r="G5599" t="s">
        <v>49</v>
      </c>
      <c r="H5599" s="1">
        <v>45199</v>
      </c>
      <c r="I5599">
        <v>950</v>
      </c>
      <c r="J5599" t="s">
        <v>9461</v>
      </c>
      <c r="K5599" t="s">
        <v>326</v>
      </c>
      <c r="L5599">
        <v>11</v>
      </c>
      <c r="M5599">
        <v>8</v>
      </c>
      <c r="N5599">
        <v>20</v>
      </c>
      <c r="O5599" t="s">
        <v>33</v>
      </c>
      <c r="P5599" t="s">
        <v>90</v>
      </c>
      <c r="Q5599">
        <v>61886</v>
      </c>
      <c r="R5599" s="1">
        <v>45312</v>
      </c>
      <c r="S5599" t="s">
        <v>85</v>
      </c>
      <c r="T5599">
        <v>686128</v>
      </c>
      <c r="U5599" t="s">
        <v>9462</v>
      </c>
      <c r="V5599">
        <v>575</v>
      </c>
      <c r="W5599">
        <v>1903</v>
      </c>
      <c r="X5599">
        <v>4</v>
      </c>
      <c r="Y5599">
        <v>3044.8</v>
      </c>
      <c r="Z5599">
        <v>9</v>
      </c>
      <c r="AA5599">
        <f>Zudio_sales_data[[#This Row],[Price]]*Zudio_sales_data[[#This Row],[Quantity]]</f>
        <v>7612</v>
      </c>
      <c r="AB5599" s="1">
        <v>45629</v>
      </c>
      <c r="AC5599">
        <f>_xlfn.DAYS(Zudio_sales_data[[#This Row],[Last Date]],Zudio_sales_data[[#This Row],[Store Open Date]])</f>
        <v>430</v>
      </c>
      <c r="AD5599" t="str">
        <f>IF(Zudio_sales_data[[#This Row],[Order Date]]&lt;=Zudio_sales_data[[#This Row],[Store Open Date]],"wrong data","right data")</f>
        <v>right data</v>
      </c>
      <c r="AE5599">
        <f>Zudio_sales_data[[#This Row],[Sales Profit]]/Zudio_sales_data[[#This Row],[Quantity]]</f>
        <v>761.2</v>
      </c>
    </row>
    <row r="5600" spans="1:31" x14ac:dyDescent="0.3">
      <c r="A5600" t="s">
        <v>117</v>
      </c>
      <c r="B5600" t="s">
        <v>46</v>
      </c>
      <c r="C5600" t="s">
        <v>39</v>
      </c>
      <c r="D5600" t="s">
        <v>40</v>
      </c>
      <c r="E5600">
        <v>87</v>
      </c>
      <c r="F5600">
        <v>403815</v>
      </c>
      <c r="G5600" t="s">
        <v>49</v>
      </c>
      <c r="H5600" s="1">
        <v>44467</v>
      </c>
      <c r="I5600">
        <v>800</v>
      </c>
      <c r="J5600" t="s">
        <v>1149</v>
      </c>
      <c r="K5600" t="s">
        <v>223</v>
      </c>
      <c r="L5600">
        <v>9</v>
      </c>
      <c r="M5600">
        <v>8</v>
      </c>
      <c r="N5600">
        <v>16</v>
      </c>
      <c r="O5600" t="s">
        <v>69</v>
      </c>
      <c r="P5600" t="s">
        <v>90</v>
      </c>
      <c r="Q5600">
        <v>71543</v>
      </c>
      <c r="R5600" s="1">
        <v>45348</v>
      </c>
      <c r="S5600" t="s">
        <v>91</v>
      </c>
      <c r="T5600">
        <v>147551</v>
      </c>
      <c r="U5600" t="s">
        <v>9463</v>
      </c>
      <c r="V5600">
        <v>898</v>
      </c>
      <c r="W5600">
        <v>2697</v>
      </c>
      <c r="X5600">
        <v>6</v>
      </c>
      <c r="Y5600">
        <v>6472.8</v>
      </c>
      <c r="Z5600">
        <v>11</v>
      </c>
      <c r="AA5600">
        <f>Zudio_sales_data[[#This Row],[Price]]*Zudio_sales_data[[#This Row],[Quantity]]</f>
        <v>16182</v>
      </c>
      <c r="AB5600" s="1">
        <v>45629</v>
      </c>
      <c r="AC5600">
        <f>_xlfn.DAYS(Zudio_sales_data[[#This Row],[Last Date]],Zudio_sales_data[[#This Row],[Store Open Date]])</f>
        <v>1162</v>
      </c>
      <c r="AD5600" t="str">
        <f>IF(Zudio_sales_data[[#This Row],[Order Date]]&lt;=Zudio_sales_data[[#This Row],[Store Open Date]],"wrong data","right data")</f>
        <v>right data</v>
      </c>
      <c r="AE5600">
        <f>Zudio_sales_data[[#This Row],[Sales Profit]]/Zudio_sales_data[[#This Row],[Quantity]]</f>
        <v>1078.8</v>
      </c>
    </row>
    <row r="5601" spans="1:31" x14ac:dyDescent="0.3">
      <c r="A5601" t="s">
        <v>55</v>
      </c>
      <c r="B5601" t="s">
        <v>257</v>
      </c>
      <c r="C5601" t="s">
        <v>28</v>
      </c>
      <c r="D5601" t="s">
        <v>40</v>
      </c>
      <c r="E5601">
        <v>53</v>
      </c>
      <c r="F5601">
        <v>415784</v>
      </c>
      <c r="G5601" t="s">
        <v>49</v>
      </c>
      <c r="H5601" s="1">
        <v>45102</v>
      </c>
      <c r="I5601">
        <v>800</v>
      </c>
      <c r="J5601" t="s">
        <v>7876</v>
      </c>
      <c r="K5601" t="s">
        <v>249</v>
      </c>
      <c r="L5601">
        <v>10</v>
      </c>
      <c r="M5601">
        <v>7</v>
      </c>
      <c r="N5601">
        <v>4</v>
      </c>
      <c r="O5601" t="s">
        <v>33</v>
      </c>
      <c r="P5601" t="s">
        <v>52</v>
      </c>
      <c r="Q5601">
        <v>14674</v>
      </c>
      <c r="R5601" s="1">
        <v>45380</v>
      </c>
      <c r="S5601" t="s">
        <v>58</v>
      </c>
      <c r="T5601">
        <v>591961</v>
      </c>
      <c r="U5601" t="s">
        <v>9464</v>
      </c>
      <c r="V5601">
        <v>856</v>
      </c>
      <c r="W5601">
        <v>1609</v>
      </c>
      <c r="X5601">
        <v>2</v>
      </c>
      <c r="Y5601">
        <v>1287.2</v>
      </c>
      <c r="Z5601">
        <v>9</v>
      </c>
      <c r="AA5601">
        <f>Zudio_sales_data[[#This Row],[Price]]*Zudio_sales_data[[#This Row],[Quantity]]</f>
        <v>3218</v>
      </c>
      <c r="AB5601" s="1">
        <v>45629</v>
      </c>
      <c r="AC5601">
        <f>_xlfn.DAYS(Zudio_sales_data[[#This Row],[Last Date]],Zudio_sales_data[[#This Row],[Store Open Date]])</f>
        <v>527</v>
      </c>
      <c r="AD5601" t="str">
        <f>IF(Zudio_sales_data[[#This Row],[Order Date]]&lt;=Zudio_sales_data[[#This Row],[Store Open Date]],"wrong data","right data")</f>
        <v>right data</v>
      </c>
      <c r="AE5601">
        <f>Zudio_sales_data[[#This Row],[Sales Profit]]/Zudio_sales_data[[#This Row],[Quantity]]</f>
        <v>643.6</v>
      </c>
    </row>
    <row r="5602" spans="1:31" x14ac:dyDescent="0.3">
      <c r="A5602" t="s">
        <v>71</v>
      </c>
      <c r="B5602" t="s">
        <v>197</v>
      </c>
      <c r="C5602" t="s">
        <v>28</v>
      </c>
      <c r="D5602" t="s">
        <v>48</v>
      </c>
      <c r="E5602">
        <v>44</v>
      </c>
      <c r="F5602">
        <v>403660</v>
      </c>
      <c r="G5602" t="s">
        <v>49</v>
      </c>
      <c r="H5602" s="1">
        <v>44085</v>
      </c>
      <c r="I5602">
        <v>1000</v>
      </c>
      <c r="J5602" t="s">
        <v>9465</v>
      </c>
      <c r="K5602" t="s">
        <v>481</v>
      </c>
      <c r="L5602">
        <v>10</v>
      </c>
      <c r="M5602">
        <v>9</v>
      </c>
      <c r="N5602">
        <v>15</v>
      </c>
      <c r="O5602" t="s">
        <v>33</v>
      </c>
      <c r="P5602" t="s">
        <v>34</v>
      </c>
      <c r="Q5602">
        <v>97573</v>
      </c>
      <c r="R5602" s="1">
        <v>45393</v>
      </c>
      <c r="S5602" t="s">
        <v>63</v>
      </c>
      <c r="T5602">
        <v>509013</v>
      </c>
      <c r="U5602" t="s">
        <v>9466</v>
      </c>
      <c r="V5602">
        <v>827</v>
      </c>
      <c r="W5602">
        <v>819</v>
      </c>
      <c r="X5602">
        <v>7</v>
      </c>
      <c r="Y5602">
        <v>2293.1999999999998</v>
      </c>
      <c r="Z5602">
        <v>11</v>
      </c>
      <c r="AA5602">
        <f>Zudio_sales_data[[#This Row],[Price]]*Zudio_sales_data[[#This Row],[Quantity]]</f>
        <v>5733</v>
      </c>
      <c r="AB5602" s="1">
        <v>45629</v>
      </c>
      <c r="AC5602">
        <f>_xlfn.DAYS(Zudio_sales_data[[#This Row],[Last Date]],Zudio_sales_data[[#This Row],[Store Open Date]])</f>
        <v>1544</v>
      </c>
      <c r="AD5602" t="str">
        <f>IF(Zudio_sales_data[[#This Row],[Order Date]]&lt;=Zudio_sales_data[[#This Row],[Store Open Date]],"wrong data","right data")</f>
        <v>right data</v>
      </c>
      <c r="AE5602">
        <f>Zudio_sales_data[[#This Row],[Sales Profit]]/Zudio_sales_data[[#This Row],[Quantity]]</f>
        <v>327.59999999999997</v>
      </c>
    </row>
    <row r="5603" spans="1:31" x14ac:dyDescent="0.3">
      <c r="A5603" t="s">
        <v>117</v>
      </c>
      <c r="B5603" t="s">
        <v>310</v>
      </c>
      <c r="C5603" t="s">
        <v>47</v>
      </c>
      <c r="D5603" t="s">
        <v>48</v>
      </c>
      <c r="E5603">
        <v>78</v>
      </c>
      <c r="F5603">
        <v>415264</v>
      </c>
      <c r="G5603" t="s">
        <v>30</v>
      </c>
      <c r="H5603" s="1">
        <v>44101</v>
      </c>
      <c r="I5603">
        <v>1200</v>
      </c>
      <c r="J5603" t="s">
        <v>9467</v>
      </c>
      <c r="K5603" t="s">
        <v>303</v>
      </c>
      <c r="L5603">
        <v>9</v>
      </c>
      <c r="M5603">
        <v>8</v>
      </c>
      <c r="N5603">
        <v>16</v>
      </c>
      <c r="O5603" t="s">
        <v>69</v>
      </c>
      <c r="P5603" t="s">
        <v>34</v>
      </c>
      <c r="Q5603">
        <v>83042</v>
      </c>
      <c r="R5603" s="1">
        <v>45487</v>
      </c>
      <c r="S5603" t="s">
        <v>95</v>
      </c>
      <c r="T5603">
        <v>528666</v>
      </c>
      <c r="U5603" t="s">
        <v>9468</v>
      </c>
      <c r="V5603">
        <v>380</v>
      </c>
      <c r="W5603">
        <v>608</v>
      </c>
      <c r="X5603">
        <v>2</v>
      </c>
      <c r="Y5603">
        <v>486.4</v>
      </c>
      <c r="Z5603">
        <v>11</v>
      </c>
      <c r="AA5603">
        <f>Zudio_sales_data[[#This Row],[Price]]*Zudio_sales_data[[#This Row],[Quantity]]</f>
        <v>1216</v>
      </c>
      <c r="AB5603" s="1">
        <v>45629</v>
      </c>
      <c r="AC5603">
        <f>_xlfn.DAYS(Zudio_sales_data[[#This Row],[Last Date]],Zudio_sales_data[[#This Row],[Store Open Date]])</f>
        <v>1528</v>
      </c>
      <c r="AD5603" t="str">
        <f>IF(Zudio_sales_data[[#This Row],[Order Date]]&lt;=Zudio_sales_data[[#This Row],[Store Open Date]],"wrong data","right data")</f>
        <v>right data</v>
      </c>
      <c r="AE5603">
        <f>Zudio_sales_data[[#This Row],[Sales Profit]]/Zudio_sales_data[[#This Row],[Quantity]]</f>
        <v>243.2</v>
      </c>
    </row>
    <row r="5604" spans="1:31" x14ac:dyDescent="0.3">
      <c r="A5604" t="s">
        <v>110</v>
      </c>
      <c r="B5604" t="s">
        <v>376</v>
      </c>
      <c r="C5604" t="s">
        <v>39</v>
      </c>
      <c r="D5604" t="s">
        <v>229</v>
      </c>
      <c r="E5604">
        <v>42</v>
      </c>
      <c r="F5604">
        <v>402946</v>
      </c>
      <c r="G5604" t="s">
        <v>30</v>
      </c>
      <c r="H5604" s="1">
        <v>45298</v>
      </c>
      <c r="I5604">
        <v>1200</v>
      </c>
      <c r="J5604" t="s">
        <v>9469</v>
      </c>
      <c r="K5604" t="s">
        <v>582</v>
      </c>
      <c r="L5604">
        <v>10</v>
      </c>
      <c r="M5604">
        <v>7</v>
      </c>
      <c r="N5604">
        <v>18</v>
      </c>
      <c r="O5604" t="s">
        <v>69</v>
      </c>
      <c r="P5604" t="s">
        <v>90</v>
      </c>
      <c r="Q5604">
        <v>52446</v>
      </c>
      <c r="R5604" s="1">
        <v>45546</v>
      </c>
      <c r="S5604" t="s">
        <v>131</v>
      </c>
      <c r="T5604">
        <v>429560</v>
      </c>
      <c r="U5604" t="s">
        <v>9470</v>
      </c>
      <c r="V5604">
        <v>486</v>
      </c>
      <c r="W5604">
        <v>1144</v>
      </c>
      <c r="X5604">
        <v>6</v>
      </c>
      <c r="Y5604">
        <v>2745.6</v>
      </c>
      <c r="Z5604">
        <v>9</v>
      </c>
      <c r="AA5604">
        <f>Zudio_sales_data[[#This Row],[Price]]*Zudio_sales_data[[#This Row],[Quantity]]</f>
        <v>6864</v>
      </c>
      <c r="AB5604" s="1">
        <v>45629</v>
      </c>
      <c r="AC5604">
        <f>_xlfn.DAYS(Zudio_sales_data[[#This Row],[Last Date]],Zudio_sales_data[[#This Row],[Store Open Date]])</f>
        <v>331</v>
      </c>
      <c r="AD5604" t="str">
        <f>IF(Zudio_sales_data[[#This Row],[Order Date]]&lt;=Zudio_sales_data[[#This Row],[Store Open Date]],"wrong data","right data")</f>
        <v>right data</v>
      </c>
      <c r="AE5604">
        <f>Zudio_sales_data[[#This Row],[Sales Profit]]/Zudio_sales_data[[#This Row],[Quantity]]</f>
        <v>457.59999999999997</v>
      </c>
    </row>
    <row r="5605" spans="1:31" x14ac:dyDescent="0.3">
      <c r="A5605" t="s">
        <v>71</v>
      </c>
      <c r="B5605" t="s">
        <v>334</v>
      </c>
      <c r="C5605" t="s">
        <v>47</v>
      </c>
      <c r="D5605" t="s">
        <v>87</v>
      </c>
      <c r="E5605">
        <v>40</v>
      </c>
      <c r="F5605">
        <v>407244</v>
      </c>
      <c r="G5605" t="s">
        <v>30</v>
      </c>
      <c r="H5605" s="1">
        <v>44964</v>
      </c>
      <c r="I5605">
        <v>1200</v>
      </c>
      <c r="J5605" t="s">
        <v>9471</v>
      </c>
      <c r="K5605" t="s">
        <v>233</v>
      </c>
      <c r="L5605">
        <v>11</v>
      </c>
      <c r="M5605">
        <v>8</v>
      </c>
      <c r="N5605">
        <v>11</v>
      </c>
      <c r="O5605" t="s">
        <v>33</v>
      </c>
      <c r="P5605" t="s">
        <v>52</v>
      </c>
      <c r="Q5605">
        <v>76047</v>
      </c>
      <c r="R5605" s="1">
        <v>45620</v>
      </c>
      <c r="S5605" t="s">
        <v>35</v>
      </c>
      <c r="T5605">
        <v>413122</v>
      </c>
      <c r="U5605" t="s">
        <v>9472</v>
      </c>
      <c r="V5605">
        <v>550</v>
      </c>
      <c r="W5605">
        <v>920</v>
      </c>
      <c r="X5605">
        <v>2</v>
      </c>
      <c r="Y5605">
        <v>736</v>
      </c>
      <c r="Z5605">
        <v>9</v>
      </c>
      <c r="AA5605">
        <f>Zudio_sales_data[[#This Row],[Price]]*Zudio_sales_data[[#This Row],[Quantity]]</f>
        <v>1840</v>
      </c>
      <c r="AB5605" s="1">
        <v>45629</v>
      </c>
      <c r="AC5605">
        <f>_xlfn.DAYS(Zudio_sales_data[[#This Row],[Last Date]],Zudio_sales_data[[#This Row],[Store Open Date]])</f>
        <v>665</v>
      </c>
      <c r="AD5605" t="str">
        <f>IF(Zudio_sales_data[[#This Row],[Order Date]]&lt;=Zudio_sales_data[[#This Row],[Store Open Date]],"wrong data","right data")</f>
        <v>right data</v>
      </c>
      <c r="AE5605">
        <f>Zudio_sales_data[[#This Row],[Sales Profit]]/Zudio_sales_data[[#This Row],[Quantity]]</f>
        <v>368</v>
      </c>
    </row>
    <row r="5606" spans="1:31" x14ac:dyDescent="0.3">
      <c r="A5606" t="s">
        <v>117</v>
      </c>
      <c r="B5606" t="s">
        <v>376</v>
      </c>
      <c r="C5606" t="s">
        <v>39</v>
      </c>
      <c r="D5606" t="s">
        <v>66</v>
      </c>
      <c r="E5606">
        <v>80</v>
      </c>
      <c r="F5606">
        <v>409535</v>
      </c>
      <c r="G5606" t="s">
        <v>30</v>
      </c>
      <c r="H5606" s="1">
        <v>44140</v>
      </c>
      <c r="I5606">
        <v>1300</v>
      </c>
      <c r="J5606" t="s">
        <v>9473</v>
      </c>
      <c r="K5606" t="s">
        <v>181</v>
      </c>
      <c r="L5606">
        <v>10</v>
      </c>
      <c r="M5606">
        <v>7</v>
      </c>
      <c r="N5606">
        <v>9</v>
      </c>
      <c r="O5606" t="s">
        <v>33</v>
      </c>
      <c r="P5606" t="s">
        <v>52</v>
      </c>
      <c r="Q5606">
        <v>66550</v>
      </c>
      <c r="R5606" s="1">
        <v>45592</v>
      </c>
      <c r="S5606" t="s">
        <v>115</v>
      </c>
      <c r="T5606">
        <v>217973</v>
      </c>
      <c r="U5606" t="s">
        <v>9474</v>
      </c>
      <c r="V5606">
        <v>354</v>
      </c>
      <c r="W5606">
        <v>996</v>
      </c>
      <c r="X5606">
        <v>6</v>
      </c>
      <c r="Y5606">
        <v>2390.4</v>
      </c>
      <c r="Z5606">
        <v>9</v>
      </c>
      <c r="AA5606">
        <f>Zudio_sales_data[[#This Row],[Price]]*Zudio_sales_data[[#This Row],[Quantity]]</f>
        <v>5976</v>
      </c>
      <c r="AB5606" s="1">
        <v>45629</v>
      </c>
      <c r="AC5606">
        <f>_xlfn.DAYS(Zudio_sales_data[[#This Row],[Last Date]],Zudio_sales_data[[#This Row],[Store Open Date]])</f>
        <v>1489</v>
      </c>
      <c r="AD5606" t="str">
        <f>IF(Zudio_sales_data[[#This Row],[Order Date]]&lt;=Zudio_sales_data[[#This Row],[Store Open Date]],"wrong data","right data")</f>
        <v>right data</v>
      </c>
      <c r="AE5606">
        <f>Zudio_sales_data[[#This Row],[Sales Profit]]/Zudio_sales_data[[#This Row],[Quantity]]</f>
        <v>398.40000000000003</v>
      </c>
    </row>
    <row r="5607" spans="1:31" x14ac:dyDescent="0.3">
      <c r="A5607" t="s">
        <v>37</v>
      </c>
      <c r="B5607" t="s">
        <v>132</v>
      </c>
      <c r="C5607" t="s">
        <v>28</v>
      </c>
      <c r="D5607" t="s">
        <v>112</v>
      </c>
      <c r="E5607">
        <v>12</v>
      </c>
      <c r="F5607">
        <v>437946</v>
      </c>
      <c r="G5607" t="s">
        <v>49</v>
      </c>
      <c r="H5607" s="1">
        <v>44703</v>
      </c>
      <c r="I5607">
        <v>1400</v>
      </c>
      <c r="J5607" t="s">
        <v>9475</v>
      </c>
      <c r="K5607" t="s">
        <v>145</v>
      </c>
      <c r="L5607">
        <v>10</v>
      </c>
      <c r="M5607">
        <v>7</v>
      </c>
      <c r="N5607">
        <v>9</v>
      </c>
      <c r="O5607" t="s">
        <v>33</v>
      </c>
      <c r="P5607" t="s">
        <v>52</v>
      </c>
      <c r="Q5607">
        <v>10234</v>
      </c>
      <c r="R5607" s="1">
        <v>45314</v>
      </c>
      <c r="S5607" t="s">
        <v>85</v>
      </c>
      <c r="T5607">
        <v>440372</v>
      </c>
      <c r="U5607" t="s">
        <v>9476</v>
      </c>
      <c r="V5607">
        <v>488</v>
      </c>
      <c r="W5607">
        <v>2603</v>
      </c>
      <c r="X5607">
        <v>6</v>
      </c>
      <c r="Y5607">
        <v>6247.2</v>
      </c>
      <c r="Z5607">
        <v>9</v>
      </c>
      <c r="AA5607">
        <f>Zudio_sales_data[[#This Row],[Price]]*Zudio_sales_data[[#This Row],[Quantity]]</f>
        <v>15618</v>
      </c>
      <c r="AB5607" s="1">
        <v>45629</v>
      </c>
      <c r="AC5607">
        <f>_xlfn.DAYS(Zudio_sales_data[[#This Row],[Last Date]],Zudio_sales_data[[#This Row],[Store Open Date]])</f>
        <v>926</v>
      </c>
      <c r="AD5607" t="str">
        <f>IF(Zudio_sales_data[[#This Row],[Order Date]]&lt;=Zudio_sales_data[[#This Row],[Store Open Date]],"wrong data","right data")</f>
        <v>right data</v>
      </c>
      <c r="AE5607">
        <f>Zudio_sales_data[[#This Row],[Sales Profit]]/Zudio_sales_data[[#This Row],[Quantity]]</f>
        <v>1041.2</v>
      </c>
    </row>
    <row r="5608" spans="1:31" x14ac:dyDescent="0.3">
      <c r="A5608" t="s">
        <v>110</v>
      </c>
      <c r="B5608" t="s">
        <v>72</v>
      </c>
      <c r="C5608" t="s">
        <v>28</v>
      </c>
      <c r="D5608" t="s">
        <v>82</v>
      </c>
      <c r="E5608">
        <v>78</v>
      </c>
      <c r="F5608">
        <v>401261</v>
      </c>
      <c r="G5608" t="s">
        <v>49</v>
      </c>
      <c r="H5608" s="1">
        <v>44569</v>
      </c>
      <c r="I5608">
        <v>1300</v>
      </c>
      <c r="J5608" t="s">
        <v>9477</v>
      </c>
      <c r="K5608" t="s">
        <v>181</v>
      </c>
      <c r="L5608">
        <v>10</v>
      </c>
      <c r="M5608">
        <v>7</v>
      </c>
      <c r="N5608">
        <v>4</v>
      </c>
      <c r="O5608" t="s">
        <v>69</v>
      </c>
      <c r="P5608" t="s">
        <v>62</v>
      </c>
      <c r="Q5608">
        <v>31701</v>
      </c>
      <c r="R5608" s="1">
        <v>45450</v>
      </c>
      <c r="S5608" t="s">
        <v>43</v>
      </c>
      <c r="T5608">
        <v>558842</v>
      </c>
      <c r="U5608" t="s">
        <v>9478</v>
      </c>
      <c r="V5608">
        <v>290</v>
      </c>
      <c r="W5608">
        <v>1671</v>
      </c>
      <c r="X5608">
        <v>4</v>
      </c>
      <c r="Y5608">
        <v>2673.6</v>
      </c>
      <c r="Z5608">
        <v>9</v>
      </c>
      <c r="AA5608">
        <f>Zudio_sales_data[[#This Row],[Price]]*Zudio_sales_data[[#This Row],[Quantity]]</f>
        <v>6684</v>
      </c>
      <c r="AB5608" s="1">
        <v>45629</v>
      </c>
      <c r="AC5608">
        <f>_xlfn.DAYS(Zudio_sales_data[[#This Row],[Last Date]],Zudio_sales_data[[#This Row],[Store Open Date]])</f>
        <v>1060</v>
      </c>
      <c r="AD5608" t="str">
        <f>IF(Zudio_sales_data[[#This Row],[Order Date]]&lt;=Zudio_sales_data[[#This Row],[Store Open Date]],"wrong data","right data")</f>
        <v>right data</v>
      </c>
      <c r="AE5608">
        <f>Zudio_sales_data[[#This Row],[Sales Profit]]/Zudio_sales_data[[#This Row],[Quantity]]</f>
        <v>668.4</v>
      </c>
    </row>
    <row r="5609" spans="1:31" x14ac:dyDescent="0.3">
      <c r="A5609" t="s">
        <v>37</v>
      </c>
      <c r="B5609" t="s">
        <v>179</v>
      </c>
      <c r="C5609" t="s">
        <v>47</v>
      </c>
      <c r="D5609" t="s">
        <v>40</v>
      </c>
      <c r="E5609">
        <v>80</v>
      </c>
      <c r="F5609">
        <v>433539</v>
      </c>
      <c r="G5609" t="s">
        <v>30</v>
      </c>
      <c r="H5609" s="1">
        <v>45160</v>
      </c>
      <c r="I5609">
        <v>800</v>
      </c>
      <c r="J5609" t="s">
        <v>9479</v>
      </c>
      <c r="K5609" t="s">
        <v>423</v>
      </c>
      <c r="L5609">
        <v>9</v>
      </c>
      <c r="M5609">
        <v>8</v>
      </c>
      <c r="N5609">
        <v>8</v>
      </c>
      <c r="O5609" t="s">
        <v>33</v>
      </c>
      <c r="P5609" t="s">
        <v>34</v>
      </c>
      <c r="Q5609">
        <v>38746</v>
      </c>
      <c r="R5609" s="1">
        <v>45586</v>
      </c>
      <c r="S5609" t="s">
        <v>115</v>
      </c>
      <c r="T5609">
        <v>633812</v>
      </c>
      <c r="U5609" t="s">
        <v>5304</v>
      </c>
      <c r="V5609">
        <v>737</v>
      </c>
      <c r="W5609">
        <v>1123</v>
      </c>
      <c r="X5609">
        <v>7</v>
      </c>
      <c r="Y5609">
        <v>3144.4</v>
      </c>
      <c r="Z5609">
        <v>11</v>
      </c>
      <c r="AA5609">
        <f>Zudio_sales_data[[#This Row],[Price]]*Zudio_sales_data[[#This Row],[Quantity]]</f>
        <v>7861</v>
      </c>
      <c r="AB5609" s="1">
        <v>45629</v>
      </c>
      <c r="AC5609">
        <f>_xlfn.DAYS(Zudio_sales_data[[#This Row],[Last Date]],Zudio_sales_data[[#This Row],[Store Open Date]])</f>
        <v>469</v>
      </c>
      <c r="AD5609" t="str">
        <f>IF(Zudio_sales_data[[#This Row],[Order Date]]&lt;=Zudio_sales_data[[#This Row],[Store Open Date]],"wrong data","right data")</f>
        <v>right data</v>
      </c>
      <c r="AE5609">
        <f>Zudio_sales_data[[#This Row],[Sales Profit]]/Zudio_sales_data[[#This Row],[Quantity]]</f>
        <v>449.2</v>
      </c>
    </row>
    <row r="5610" spans="1:31" x14ac:dyDescent="0.3">
      <c r="A5610" t="s">
        <v>71</v>
      </c>
      <c r="B5610" t="s">
        <v>81</v>
      </c>
      <c r="C5610" t="s">
        <v>39</v>
      </c>
      <c r="D5610" t="s">
        <v>101</v>
      </c>
      <c r="E5610">
        <v>38</v>
      </c>
      <c r="F5610">
        <v>429877</v>
      </c>
      <c r="G5610" t="s">
        <v>49</v>
      </c>
      <c r="H5610" s="1">
        <v>44383</v>
      </c>
      <c r="I5610">
        <v>800</v>
      </c>
      <c r="J5610" t="s">
        <v>9480</v>
      </c>
      <c r="K5610" t="s">
        <v>1248</v>
      </c>
      <c r="L5610">
        <v>10</v>
      </c>
      <c r="M5610">
        <v>9</v>
      </c>
      <c r="N5610">
        <v>19</v>
      </c>
      <c r="O5610" t="s">
        <v>33</v>
      </c>
      <c r="P5610" t="s">
        <v>34</v>
      </c>
      <c r="Q5610">
        <v>16889</v>
      </c>
      <c r="R5610" s="1">
        <v>45384</v>
      </c>
      <c r="S5610" t="s">
        <v>63</v>
      </c>
      <c r="T5610">
        <v>463671</v>
      </c>
      <c r="U5610" t="s">
        <v>9481</v>
      </c>
      <c r="V5610">
        <v>355</v>
      </c>
      <c r="W5610">
        <v>1249</v>
      </c>
      <c r="X5610">
        <v>4</v>
      </c>
      <c r="Y5610">
        <v>1998.4</v>
      </c>
      <c r="Z5610">
        <v>11</v>
      </c>
      <c r="AA5610">
        <f>Zudio_sales_data[[#This Row],[Price]]*Zudio_sales_data[[#This Row],[Quantity]]</f>
        <v>4996</v>
      </c>
      <c r="AB5610" s="1">
        <v>45629</v>
      </c>
      <c r="AC5610">
        <f>_xlfn.DAYS(Zudio_sales_data[[#This Row],[Last Date]],Zudio_sales_data[[#This Row],[Store Open Date]])</f>
        <v>1246</v>
      </c>
      <c r="AD5610" t="str">
        <f>IF(Zudio_sales_data[[#This Row],[Order Date]]&lt;=Zudio_sales_data[[#This Row],[Store Open Date]],"wrong data","right data")</f>
        <v>right data</v>
      </c>
      <c r="AE5610">
        <f>Zudio_sales_data[[#This Row],[Sales Profit]]/Zudio_sales_data[[#This Row],[Quantity]]</f>
        <v>499.6</v>
      </c>
    </row>
    <row r="5611" spans="1:31" x14ac:dyDescent="0.3">
      <c r="A5611" t="s">
        <v>110</v>
      </c>
      <c r="B5611" t="s">
        <v>174</v>
      </c>
      <c r="C5611" t="s">
        <v>47</v>
      </c>
      <c r="D5611" t="s">
        <v>229</v>
      </c>
      <c r="E5611">
        <v>55</v>
      </c>
      <c r="F5611">
        <v>427582</v>
      </c>
      <c r="G5611" t="s">
        <v>30</v>
      </c>
      <c r="H5611" s="1">
        <v>44038</v>
      </c>
      <c r="I5611">
        <v>1200</v>
      </c>
      <c r="J5611" t="s">
        <v>9482</v>
      </c>
      <c r="K5611" t="s">
        <v>236</v>
      </c>
      <c r="L5611">
        <v>9</v>
      </c>
      <c r="M5611">
        <v>8</v>
      </c>
      <c r="N5611">
        <v>10</v>
      </c>
      <c r="O5611" t="s">
        <v>69</v>
      </c>
      <c r="P5611" t="s">
        <v>52</v>
      </c>
      <c r="Q5611">
        <v>74816</v>
      </c>
      <c r="R5611" s="1">
        <v>45312</v>
      </c>
      <c r="S5611" t="s">
        <v>85</v>
      </c>
      <c r="T5611">
        <v>966921</v>
      </c>
      <c r="U5611" t="s">
        <v>9483</v>
      </c>
      <c r="V5611">
        <v>881</v>
      </c>
      <c r="W5611">
        <v>2223</v>
      </c>
      <c r="X5611">
        <v>2</v>
      </c>
      <c r="Y5611">
        <v>1778.4</v>
      </c>
      <c r="Z5611">
        <v>11</v>
      </c>
      <c r="AA5611">
        <f>Zudio_sales_data[[#This Row],[Price]]*Zudio_sales_data[[#This Row],[Quantity]]</f>
        <v>4446</v>
      </c>
      <c r="AB5611" s="1">
        <v>45629</v>
      </c>
      <c r="AC5611">
        <f>_xlfn.DAYS(Zudio_sales_data[[#This Row],[Last Date]],Zudio_sales_data[[#This Row],[Store Open Date]])</f>
        <v>1591</v>
      </c>
      <c r="AD5611" t="str">
        <f>IF(Zudio_sales_data[[#This Row],[Order Date]]&lt;=Zudio_sales_data[[#This Row],[Store Open Date]],"wrong data","right data")</f>
        <v>right data</v>
      </c>
      <c r="AE5611">
        <f>Zudio_sales_data[[#This Row],[Sales Profit]]/Zudio_sales_data[[#This Row],[Quantity]]</f>
        <v>889.2</v>
      </c>
    </row>
    <row r="5612" spans="1:31" x14ac:dyDescent="0.3">
      <c r="A5612" t="s">
        <v>139</v>
      </c>
      <c r="B5612" t="s">
        <v>125</v>
      </c>
      <c r="C5612" t="s">
        <v>28</v>
      </c>
      <c r="D5612" t="s">
        <v>112</v>
      </c>
      <c r="E5612">
        <v>80</v>
      </c>
      <c r="F5612">
        <v>411992</v>
      </c>
      <c r="G5612" t="s">
        <v>49</v>
      </c>
      <c r="H5612" s="1">
        <v>44383</v>
      </c>
      <c r="I5612">
        <v>950</v>
      </c>
      <c r="J5612" t="s">
        <v>9484</v>
      </c>
      <c r="K5612" t="s">
        <v>233</v>
      </c>
      <c r="L5612">
        <v>9</v>
      </c>
      <c r="M5612">
        <v>8</v>
      </c>
      <c r="N5612">
        <v>3</v>
      </c>
      <c r="O5612" t="s">
        <v>69</v>
      </c>
      <c r="P5612" t="s">
        <v>34</v>
      </c>
      <c r="Q5612">
        <v>51900</v>
      </c>
      <c r="R5612" s="1">
        <v>45454</v>
      </c>
      <c r="S5612" t="s">
        <v>43</v>
      </c>
      <c r="T5612">
        <v>721788</v>
      </c>
      <c r="U5612" t="s">
        <v>4432</v>
      </c>
      <c r="V5612">
        <v>773</v>
      </c>
      <c r="W5612">
        <v>2795</v>
      </c>
      <c r="X5612">
        <v>8</v>
      </c>
      <c r="Y5612">
        <v>8944</v>
      </c>
      <c r="Z5612">
        <v>11</v>
      </c>
      <c r="AA5612">
        <f>Zudio_sales_data[[#This Row],[Price]]*Zudio_sales_data[[#This Row],[Quantity]]</f>
        <v>22360</v>
      </c>
      <c r="AB5612" s="1">
        <v>45629</v>
      </c>
      <c r="AC5612">
        <f>_xlfn.DAYS(Zudio_sales_data[[#This Row],[Last Date]],Zudio_sales_data[[#This Row],[Store Open Date]])</f>
        <v>1246</v>
      </c>
      <c r="AD5612" t="str">
        <f>IF(Zudio_sales_data[[#This Row],[Order Date]]&lt;=Zudio_sales_data[[#This Row],[Store Open Date]],"wrong data","right data")</f>
        <v>right data</v>
      </c>
      <c r="AE5612">
        <f>Zudio_sales_data[[#This Row],[Sales Profit]]/Zudio_sales_data[[#This Row],[Quantity]]</f>
        <v>1118</v>
      </c>
    </row>
    <row r="5613" spans="1:31" x14ac:dyDescent="0.3">
      <c r="A5613" t="s">
        <v>110</v>
      </c>
      <c r="B5613" t="s">
        <v>286</v>
      </c>
      <c r="C5613" t="s">
        <v>39</v>
      </c>
      <c r="D5613" t="s">
        <v>40</v>
      </c>
      <c r="E5613">
        <v>44</v>
      </c>
      <c r="F5613">
        <v>400679</v>
      </c>
      <c r="G5613" t="s">
        <v>49</v>
      </c>
      <c r="H5613" s="1">
        <v>44152</v>
      </c>
      <c r="I5613">
        <v>1100</v>
      </c>
      <c r="J5613" t="s">
        <v>9485</v>
      </c>
      <c r="K5613" t="s">
        <v>292</v>
      </c>
      <c r="L5613">
        <v>10</v>
      </c>
      <c r="M5613">
        <v>9</v>
      </c>
      <c r="N5613">
        <v>10</v>
      </c>
      <c r="O5613" t="s">
        <v>33</v>
      </c>
      <c r="P5613" t="s">
        <v>34</v>
      </c>
      <c r="Q5613">
        <v>37714</v>
      </c>
      <c r="R5613" s="1">
        <v>45429</v>
      </c>
      <c r="S5613" t="s">
        <v>104</v>
      </c>
      <c r="T5613">
        <v>584214</v>
      </c>
      <c r="U5613" t="s">
        <v>8131</v>
      </c>
      <c r="V5613">
        <v>630</v>
      </c>
      <c r="W5613">
        <v>2619</v>
      </c>
      <c r="X5613">
        <v>7</v>
      </c>
      <c r="Y5613">
        <v>7333.2</v>
      </c>
      <c r="Z5613">
        <v>11</v>
      </c>
      <c r="AA5613">
        <f>Zudio_sales_data[[#This Row],[Price]]*Zudio_sales_data[[#This Row],[Quantity]]</f>
        <v>18333</v>
      </c>
      <c r="AB5613" s="1">
        <v>45629</v>
      </c>
      <c r="AC5613">
        <f>_xlfn.DAYS(Zudio_sales_data[[#This Row],[Last Date]],Zudio_sales_data[[#This Row],[Store Open Date]])</f>
        <v>1477</v>
      </c>
      <c r="AD5613" t="str">
        <f>IF(Zudio_sales_data[[#This Row],[Order Date]]&lt;=Zudio_sales_data[[#This Row],[Store Open Date]],"wrong data","right data")</f>
        <v>right data</v>
      </c>
      <c r="AE5613">
        <f>Zudio_sales_data[[#This Row],[Sales Profit]]/Zudio_sales_data[[#This Row],[Quantity]]</f>
        <v>1047.5999999999999</v>
      </c>
    </row>
    <row r="5614" spans="1:31" x14ac:dyDescent="0.3">
      <c r="A5614" t="s">
        <v>26</v>
      </c>
      <c r="B5614" t="s">
        <v>106</v>
      </c>
      <c r="C5614" t="s">
        <v>39</v>
      </c>
      <c r="D5614" t="s">
        <v>229</v>
      </c>
      <c r="E5614">
        <v>11</v>
      </c>
      <c r="F5614">
        <v>414687</v>
      </c>
      <c r="G5614" t="s">
        <v>49</v>
      </c>
      <c r="H5614" s="1">
        <v>44273</v>
      </c>
      <c r="I5614">
        <v>800</v>
      </c>
      <c r="J5614" t="s">
        <v>9486</v>
      </c>
      <c r="K5614" t="s">
        <v>771</v>
      </c>
      <c r="L5614">
        <v>9</v>
      </c>
      <c r="M5614">
        <v>8</v>
      </c>
      <c r="N5614">
        <v>11</v>
      </c>
      <c r="O5614" t="s">
        <v>69</v>
      </c>
      <c r="P5614" t="s">
        <v>34</v>
      </c>
      <c r="Q5614">
        <v>43881</v>
      </c>
      <c r="R5614" s="1">
        <v>45445</v>
      </c>
      <c r="S5614" t="s">
        <v>43</v>
      </c>
      <c r="T5614">
        <v>798947</v>
      </c>
      <c r="U5614" t="s">
        <v>9487</v>
      </c>
      <c r="V5614">
        <v>841</v>
      </c>
      <c r="W5614">
        <v>742</v>
      </c>
      <c r="X5614">
        <v>2</v>
      </c>
      <c r="Y5614">
        <v>593.6</v>
      </c>
      <c r="Z5614">
        <v>11</v>
      </c>
      <c r="AA5614">
        <f>Zudio_sales_data[[#This Row],[Price]]*Zudio_sales_data[[#This Row],[Quantity]]</f>
        <v>1484</v>
      </c>
      <c r="AB5614" s="1">
        <v>45629</v>
      </c>
      <c r="AC5614">
        <f>_xlfn.DAYS(Zudio_sales_data[[#This Row],[Last Date]],Zudio_sales_data[[#This Row],[Store Open Date]])</f>
        <v>1356</v>
      </c>
      <c r="AD5614" t="str">
        <f>IF(Zudio_sales_data[[#This Row],[Order Date]]&lt;=Zudio_sales_data[[#This Row],[Store Open Date]],"wrong data","right data")</f>
        <v>right data</v>
      </c>
      <c r="AE5614">
        <f>Zudio_sales_data[[#This Row],[Sales Profit]]/Zudio_sales_data[[#This Row],[Quantity]]</f>
        <v>296.8</v>
      </c>
    </row>
    <row r="5615" spans="1:31" x14ac:dyDescent="0.3">
      <c r="A5615" t="s">
        <v>110</v>
      </c>
      <c r="B5615" t="s">
        <v>125</v>
      </c>
      <c r="C5615" t="s">
        <v>47</v>
      </c>
      <c r="D5615" t="s">
        <v>129</v>
      </c>
      <c r="E5615">
        <v>88</v>
      </c>
      <c r="F5615">
        <v>407013</v>
      </c>
      <c r="G5615" t="s">
        <v>30</v>
      </c>
      <c r="H5615" s="1">
        <v>44269</v>
      </c>
      <c r="I5615">
        <v>1100</v>
      </c>
      <c r="J5615" t="s">
        <v>9488</v>
      </c>
      <c r="K5615" t="s">
        <v>582</v>
      </c>
      <c r="L5615">
        <v>11</v>
      </c>
      <c r="M5615">
        <v>8</v>
      </c>
      <c r="N5615">
        <v>13</v>
      </c>
      <c r="O5615" t="s">
        <v>69</v>
      </c>
      <c r="P5615" t="s">
        <v>62</v>
      </c>
      <c r="Q5615">
        <v>98471</v>
      </c>
      <c r="R5615" s="1">
        <v>45572</v>
      </c>
      <c r="S5615" t="s">
        <v>115</v>
      </c>
      <c r="T5615">
        <v>606873</v>
      </c>
      <c r="U5615" t="s">
        <v>9489</v>
      </c>
      <c r="V5615">
        <v>572</v>
      </c>
      <c r="W5615">
        <v>1744</v>
      </c>
      <c r="X5615">
        <v>2</v>
      </c>
      <c r="Y5615">
        <v>1395.2</v>
      </c>
      <c r="Z5615">
        <v>9</v>
      </c>
      <c r="AA5615">
        <f>Zudio_sales_data[[#This Row],[Price]]*Zudio_sales_data[[#This Row],[Quantity]]</f>
        <v>3488</v>
      </c>
      <c r="AB5615" s="1">
        <v>45629</v>
      </c>
      <c r="AC5615">
        <f>_xlfn.DAYS(Zudio_sales_data[[#This Row],[Last Date]],Zudio_sales_data[[#This Row],[Store Open Date]])</f>
        <v>1360</v>
      </c>
      <c r="AD5615" t="str">
        <f>IF(Zudio_sales_data[[#This Row],[Order Date]]&lt;=Zudio_sales_data[[#This Row],[Store Open Date]],"wrong data","right data")</f>
        <v>right data</v>
      </c>
      <c r="AE5615">
        <f>Zudio_sales_data[[#This Row],[Sales Profit]]/Zudio_sales_data[[#This Row],[Quantity]]</f>
        <v>697.6</v>
      </c>
    </row>
    <row r="5616" spans="1:31" x14ac:dyDescent="0.3">
      <c r="A5616" t="s">
        <v>45</v>
      </c>
      <c r="B5616" t="s">
        <v>46</v>
      </c>
      <c r="C5616" t="s">
        <v>39</v>
      </c>
      <c r="D5616" t="s">
        <v>229</v>
      </c>
      <c r="E5616">
        <v>95</v>
      </c>
      <c r="F5616">
        <v>406266</v>
      </c>
      <c r="G5616" t="s">
        <v>49</v>
      </c>
      <c r="H5616" s="1">
        <v>44365</v>
      </c>
      <c r="I5616">
        <v>800</v>
      </c>
      <c r="J5616" t="s">
        <v>9490</v>
      </c>
      <c r="K5616" t="s">
        <v>421</v>
      </c>
      <c r="L5616">
        <v>10</v>
      </c>
      <c r="M5616">
        <v>7</v>
      </c>
      <c r="N5616">
        <v>11</v>
      </c>
      <c r="O5616" t="s">
        <v>69</v>
      </c>
      <c r="P5616" t="s">
        <v>52</v>
      </c>
      <c r="Q5616">
        <v>49702</v>
      </c>
      <c r="R5616" s="1">
        <v>45532</v>
      </c>
      <c r="S5616" t="s">
        <v>53</v>
      </c>
      <c r="T5616">
        <v>838626</v>
      </c>
      <c r="U5616" t="s">
        <v>9491</v>
      </c>
      <c r="V5616">
        <v>868</v>
      </c>
      <c r="W5616">
        <v>2032</v>
      </c>
      <c r="X5616">
        <v>6</v>
      </c>
      <c r="Y5616">
        <v>4876.8</v>
      </c>
      <c r="Z5616">
        <v>9</v>
      </c>
      <c r="AA5616">
        <f>Zudio_sales_data[[#This Row],[Price]]*Zudio_sales_data[[#This Row],[Quantity]]</f>
        <v>12192</v>
      </c>
      <c r="AB5616" s="1">
        <v>45629</v>
      </c>
      <c r="AC5616">
        <f>_xlfn.DAYS(Zudio_sales_data[[#This Row],[Last Date]],Zudio_sales_data[[#This Row],[Store Open Date]])</f>
        <v>1264</v>
      </c>
      <c r="AD5616" t="str">
        <f>IF(Zudio_sales_data[[#This Row],[Order Date]]&lt;=Zudio_sales_data[[#This Row],[Store Open Date]],"wrong data","right data")</f>
        <v>right data</v>
      </c>
      <c r="AE5616">
        <f>Zudio_sales_data[[#This Row],[Sales Profit]]/Zudio_sales_data[[#This Row],[Quantity]]</f>
        <v>812.80000000000007</v>
      </c>
    </row>
    <row r="5617" spans="1:31" x14ac:dyDescent="0.3">
      <c r="A5617" t="s">
        <v>110</v>
      </c>
      <c r="B5617" t="s">
        <v>153</v>
      </c>
      <c r="C5617" t="s">
        <v>28</v>
      </c>
      <c r="D5617" t="s">
        <v>87</v>
      </c>
      <c r="E5617">
        <v>51</v>
      </c>
      <c r="F5617">
        <v>427420</v>
      </c>
      <c r="G5617" t="s">
        <v>30</v>
      </c>
      <c r="H5617" s="1">
        <v>44367</v>
      </c>
      <c r="I5617">
        <v>800</v>
      </c>
      <c r="J5617" t="s">
        <v>3435</v>
      </c>
      <c r="K5617" t="s">
        <v>261</v>
      </c>
      <c r="L5617">
        <v>10</v>
      </c>
      <c r="M5617">
        <v>9</v>
      </c>
      <c r="N5617">
        <v>7</v>
      </c>
      <c r="O5617" t="s">
        <v>33</v>
      </c>
      <c r="P5617" t="s">
        <v>34</v>
      </c>
      <c r="Q5617">
        <v>27419</v>
      </c>
      <c r="R5617" s="1">
        <v>45467</v>
      </c>
      <c r="S5617" t="s">
        <v>43</v>
      </c>
      <c r="T5617">
        <v>119840</v>
      </c>
      <c r="U5617" t="s">
        <v>9492</v>
      </c>
      <c r="V5617">
        <v>739</v>
      </c>
      <c r="W5617">
        <v>1552</v>
      </c>
      <c r="X5617">
        <v>3</v>
      </c>
      <c r="Y5617">
        <v>1862.4</v>
      </c>
      <c r="Z5617">
        <v>11</v>
      </c>
      <c r="AA5617">
        <f>Zudio_sales_data[[#This Row],[Price]]*Zudio_sales_data[[#This Row],[Quantity]]</f>
        <v>4656</v>
      </c>
      <c r="AB5617" s="1">
        <v>45629</v>
      </c>
      <c r="AC5617">
        <f>_xlfn.DAYS(Zudio_sales_data[[#This Row],[Last Date]],Zudio_sales_data[[#This Row],[Store Open Date]])</f>
        <v>1262</v>
      </c>
      <c r="AD5617" t="str">
        <f>IF(Zudio_sales_data[[#This Row],[Order Date]]&lt;=Zudio_sales_data[[#This Row],[Store Open Date]],"wrong data","right data")</f>
        <v>right data</v>
      </c>
      <c r="AE5617">
        <f>Zudio_sales_data[[#This Row],[Sales Profit]]/Zudio_sales_data[[#This Row],[Quantity]]</f>
        <v>620.80000000000007</v>
      </c>
    </row>
    <row r="5618" spans="1:31" x14ac:dyDescent="0.3">
      <c r="A5618" t="s">
        <v>55</v>
      </c>
      <c r="B5618" t="s">
        <v>317</v>
      </c>
      <c r="C5618" t="s">
        <v>47</v>
      </c>
      <c r="D5618" t="s">
        <v>112</v>
      </c>
      <c r="E5618">
        <v>28</v>
      </c>
      <c r="F5618">
        <v>417513</v>
      </c>
      <c r="G5618" t="s">
        <v>49</v>
      </c>
      <c r="H5618" s="1">
        <v>45016</v>
      </c>
      <c r="I5618">
        <v>1300</v>
      </c>
      <c r="J5618" t="s">
        <v>9493</v>
      </c>
      <c r="K5618" t="s">
        <v>609</v>
      </c>
      <c r="L5618">
        <v>9</v>
      </c>
      <c r="M5618">
        <v>8</v>
      </c>
      <c r="N5618">
        <v>16</v>
      </c>
      <c r="O5618" t="s">
        <v>33</v>
      </c>
      <c r="P5618" t="s">
        <v>90</v>
      </c>
      <c r="Q5618">
        <v>30089</v>
      </c>
      <c r="R5618" s="1">
        <v>45336</v>
      </c>
      <c r="S5618" t="s">
        <v>91</v>
      </c>
      <c r="T5618">
        <v>234814</v>
      </c>
      <c r="U5618" t="s">
        <v>9494</v>
      </c>
      <c r="V5618">
        <v>521</v>
      </c>
      <c r="W5618">
        <v>1518</v>
      </c>
      <c r="X5618">
        <v>4</v>
      </c>
      <c r="Y5618">
        <v>2428.8000000000002</v>
      </c>
      <c r="Z5618">
        <v>11</v>
      </c>
      <c r="AA5618">
        <f>Zudio_sales_data[[#This Row],[Price]]*Zudio_sales_data[[#This Row],[Quantity]]</f>
        <v>6072</v>
      </c>
      <c r="AB5618" s="1">
        <v>45629</v>
      </c>
      <c r="AC5618">
        <f>_xlfn.DAYS(Zudio_sales_data[[#This Row],[Last Date]],Zudio_sales_data[[#This Row],[Store Open Date]])</f>
        <v>613</v>
      </c>
      <c r="AD5618" t="str">
        <f>IF(Zudio_sales_data[[#This Row],[Order Date]]&lt;=Zudio_sales_data[[#This Row],[Store Open Date]],"wrong data","right data")</f>
        <v>right data</v>
      </c>
      <c r="AE5618">
        <f>Zudio_sales_data[[#This Row],[Sales Profit]]/Zudio_sales_data[[#This Row],[Quantity]]</f>
        <v>607.20000000000005</v>
      </c>
    </row>
    <row r="5619" spans="1:31" x14ac:dyDescent="0.3">
      <c r="A5619" t="s">
        <v>26</v>
      </c>
      <c r="B5619" t="s">
        <v>328</v>
      </c>
      <c r="C5619" t="s">
        <v>39</v>
      </c>
      <c r="D5619" t="s">
        <v>87</v>
      </c>
      <c r="E5619">
        <v>68</v>
      </c>
      <c r="F5619">
        <v>422547</v>
      </c>
      <c r="G5619" t="s">
        <v>49</v>
      </c>
      <c r="H5619" s="1">
        <v>44867</v>
      </c>
      <c r="I5619">
        <v>800</v>
      </c>
      <c r="J5619" t="s">
        <v>9496</v>
      </c>
      <c r="K5619" t="s">
        <v>140</v>
      </c>
      <c r="L5619">
        <v>9</v>
      </c>
      <c r="M5619">
        <v>8</v>
      </c>
      <c r="N5619">
        <v>9</v>
      </c>
      <c r="O5619" t="s">
        <v>33</v>
      </c>
      <c r="P5619" t="s">
        <v>34</v>
      </c>
      <c r="Q5619">
        <v>43140</v>
      </c>
      <c r="R5619" s="1">
        <v>45551</v>
      </c>
      <c r="S5619" t="s">
        <v>131</v>
      </c>
      <c r="T5619">
        <v>940059</v>
      </c>
      <c r="U5619" t="s">
        <v>9497</v>
      </c>
      <c r="V5619">
        <v>425</v>
      </c>
      <c r="W5619">
        <v>2999</v>
      </c>
      <c r="X5619">
        <v>3</v>
      </c>
      <c r="Y5619">
        <v>3598.8</v>
      </c>
      <c r="Z5619">
        <v>11</v>
      </c>
      <c r="AA5619">
        <f>Zudio_sales_data[[#This Row],[Price]]*Zudio_sales_data[[#This Row],[Quantity]]</f>
        <v>8997</v>
      </c>
      <c r="AB5619" s="1">
        <v>45629</v>
      </c>
      <c r="AC5619">
        <f>_xlfn.DAYS(Zudio_sales_data[[#This Row],[Last Date]],Zudio_sales_data[[#This Row],[Store Open Date]])</f>
        <v>762</v>
      </c>
      <c r="AD5619" t="str">
        <f>IF(Zudio_sales_data[[#This Row],[Order Date]]&lt;=Zudio_sales_data[[#This Row],[Store Open Date]],"wrong data","right data")</f>
        <v>right data</v>
      </c>
      <c r="AE5619">
        <f>Zudio_sales_data[[#This Row],[Sales Profit]]/Zudio_sales_data[[#This Row],[Quantity]]</f>
        <v>1199.6000000000001</v>
      </c>
    </row>
    <row r="5620" spans="1:31" x14ac:dyDescent="0.3">
      <c r="A5620" t="s">
        <v>55</v>
      </c>
      <c r="B5620" t="s">
        <v>72</v>
      </c>
      <c r="C5620" t="s">
        <v>39</v>
      </c>
      <c r="D5620" t="s">
        <v>40</v>
      </c>
      <c r="E5620">
        <v>13</v>
      </c>
      <c r="F5620">
        <v>437602</v>
      </c>
      <c r="G5620" t="s">
        <v>30</v>
      </c>
      <c r="H5620" s="1">
        <v>44061</v>
      </c>
      <c r="I5620">
        <v>1300</v>
      </c>
      <c r="J5620" t="s">
        <v>1494</v>
      </c>
      <c r="K5620" t="s">
        <v>227</v>
      </c>
      <c r="L5620">
        <v>9</v>
      </c>
      <c r="M5620">
        <v>8</v>
      </c>
      <c r="N5620">
        <v>12</v>
      </c>
      <c r="O5620" t="s">
        <v>33</v>
      </c>
      <c r="P5620" t="s">
        <v>34</v>
      </c>
      <c r="Q5620">
        <v>64205</v>
      </c>
      <c r="R5620" s="1">
        <v>45441</v>
      </c>
      <c r="S5620" t="s">
        <v>104</v>
      </c>
      <c r="T5620">
        <v>428710</v>
      </c>
      <c r="U5620" t="s">
        <v>9498</v>
      </c>
      <c r="V5620">
        <v>889</v>
      </c>
      <c r="W5620">
        <v>2449</v>
      </c>
      <c r="X5620">
        <v>7</v>
      </c>
      <c r="Y5620">
        <v>6857.2</v>
      </c>
      <c r="Z5620">
        <v>11</v>
      </c>
      <c r="AA5620">
        <f>Zudio_sales_data[[#This Row],[Price]]*Zudio_sales_data[[#This Row],[Quantity]]</f>
        <v>17143</v>
      </c>
      <c r="AB5620" s="1">
        <v>45629</v>
      </c>
      <c r="AC5620">
        <f>_xlfn.DAYS(Zudio_sales_data[[#This Row],[Last Date]],Zudio_sales_data[[#This Row],[Store Open Date]])</f>
        <v>1568</v>
      </c>
      <c r="AD5620" t="str">
        <f>IF(Zudio_sales_data[[#This Row],[Order Date]]&lt;=Zudio_sales_data[[#This Row],[Store Open Date]],"wrong data","right data")</f>
        <v>right data</v>
      </c>
      <c r="AE5620">
        <f>Zudio_sales_data[[#This Row],[Sales Profit]]/Zudio_sales_data[[#This Row],[Quantity]]</f>
        <v>979.6</v>
      </c>
    </row>
    <row r="5621" spans="1:31" x14ac:dyDescent="0.3">
      <c r="A5621" t="s">
        <v>110</v>
      </c>
      <c r="B5621" t="s">
        <v>38</v>
      </c>
      <c r="C5621" t="s">
        <v>28</v>
      </c>
      <c r="D5621" t="s">
        <v>40</v>
      </c>
      <c r="E5621">
        <v>50</v>
      </c>
      <c r="F5621">
        <v>421367</v>
      </c>
      <c r="G5621" t="s">
        <v>49</v>
      </c>
      <c r="H5621" s="1">
        <v>45404</v>
      </c>
      <c r="I5621">
        <v>1400</v>
      </c>
      <c r="J5621" t="s">
        <v>9499</v>
      </c>
      <c r="K5621" t="s">
        <v>94</v>
      </c>
      <c r="L5621">
        <v>10</v>
      </c>
      <c r="M5621">
        <v>7</v>
      </c>
      <c r="N5621">
        <v>16</v>
      </c>
      <c r="O5621" t="s">
        <v>69</v>
      </c>
      <c r="P5621" t="s">
        <v>62</v>
      </c>
      <c r="Q5621">
        <v>46156</v>
      </c>
      <c r="R5621" s="1">
        <v>45480</v>
      </c>
      <c r="S5621" t="s">
        <v>95</v>
      </c>
      <c r="T5621">
        <v>109863</v>
      </c>
      <c r="U5621" t="s">
        <v>9500</v>
      </c>
      <c r="V5621">
        <v>873</v>
      </c>
      <c r="W5621">
        <v>1674</v>
      </c>
      <c r="X5621">
        <v>8</v>
      </c>
      <c r="Y5621">
        <v>5356.8</v>
      </c>
      <c r="Z5621">
        <v>9</v>
      </c>
      <c r="AA5621">
        <f>Zudio_sales_data[[#This Row],[Price]]*Zudio_sales_data[[#This Row],[Quantity]]</f>
        <v>13392</v>
      </c>
      <c r="AB5621" s="1">
        <v>45629</v>
      </c>
      <c r="AC5621">
        <f>_xlfn.DAYS(Zudio_sales_data[[#This Row],[Last Date]],Zudio_sales_data[[#This Row],[Store Open Date]])</f>
        <v>225</v>
      </c>
      <c r="AD5621" t="str">
        <f>IF(Zudio_sales_data[[#This Row],[Order Date]]&lt;=Zudio_sales_data[[#This Row],[Store Open Date]],"wrong data","right data")</f>
        <v>right data</v>
      </c>
      <c r="AE5621">
        <f>Zudio_sales_data[[#This Row],[Sales Profit]]/Zudio_sales_data[[#This Row],[Quantity]]</f>
        <v>669.6</v>
      </c>
    </row>
    <row r="5622" spans="1:31" x14ac:dyDescent="0.3">
      <c r="A5622" t="s">
        <v>26</v>
      </c>
      <c r="B5622" t="s">
        <v>106</v>
      </c>
      <c r="C5622" t="s">
        <v>47</v>
      </c>
      <c r="D5622" t="s">
        <v>77</v>
      </c>
      <c r="E5622">
        <v>94</v>
      </c>
      <c r="F5622">
        <v>405903</v>
      </c>
      <c r="G5622" t="s">
        <v>49</v>
      </c>
      <c r="H5622" s="1">
        <v>44220</v>
      </c>
      <c r="I5622">
        <v>1400</v>
      </c>
      <c r="J5622" t="s">
        <v>9501</v>
      </c>
      <c r="K5622" t="s">
        <v>423</v>
      </c>
      <c r="L5622">
        <v>9</v>
      </c>
      <c r="M5622">
        <v>8</v>
      </c>
      <c r="N5622">
        <v>3</v>
      </c>
      <c r="O5622" t="s">
        <v>33</v>
      </c>
      <c r="P5622" t="s">
        <v>34</v>
      </c>
      <c r="Q5622">
        <v>23372</v>
      </c>
      <c r="R5622" s="1">
        <v>45460</v>
      </c>
      <c r="S5622" t="s">
        <v>43</v>
      </c>
      <c r="T5622">
        <v>131490</v>
      </c>
      <c r="U5622" t="s">
        <v>9502</v>
      </c>
      <c r="V5622">
        <v>933</v>
      </c>
      <c r="W5622">
        <v>2905</v>
      </c>
      <c r="X5622">
        <v>1</v>
      </c>
      <c r="Y5622">
        <v>1162</v>
      </c>
      <c r="Z5622">
        <v>11</v>
      </c>
      <c r="AA5622">
        <f>Zudio_sales_data[[#This Row],[Price]]*Zudio_sales_data[[#This Row],[Quantity]]</f>
        <v>2905</v>
      </c>
      <c r="AB5622" s="1">
        <v>45629</v>
      </c>
      <c r="AC5622">
        <f>_xlfn.DAYS(Zudio_sales_data[[#This Row],[Last Date]],Zudio_sales_data[[#This Row],[Store Open Date]])</f>
        <v>1409</v>
      </c>
      <c r="AD5622" t="str">
        <f>IF(Zudio_sales_data[[#This Row],[Order Date]]&lt;=Zudio_sales_data[[#This Row],[Store Open Date]],"wrong data","right data")</f>
        <v>right data</v>
      </c>
      <c r="AE5622">
        <f>Zudio_sales_data[[#This Row],[Sales Profit]]/Zudio_sales_data[[#This Row],[Quantity]]</f>
        <v>1162</v>
      </c>
    </row>
    <row r="5623" spans="1:31" x14ac:dyDescent="0.3">
      <c r="A5623" t="s">
        <v>71</v>
      </c>
      <c r="B5623" t="s">
        <v>179</v>
      </c>
      <c r="C5623" t="s">
        <v>28</v>
      </c>
      <c r="D5623" t="s">
        <v>129</v>
      </c>
      <c r="E5623">
        <v>59</v>
      </c>
      <c r="F5623">
        <v>402151</v>
      </c>
      <c r="G5623" t="s">
        <v>49</v>
      </c>
      <c r="H5623" s="1">
        <v>44893</v>
      </c>
      <c r="I5623">
        <v>1100</v>
      </c>
      <c r="J5623" t="s">
        <v>9503</v>
      </c>
      <c r="K5623" t="s">
        <v>494</v>
      </c>
      <c r="L5623">
        <v>11</v>
      </c>
      <c r="M5623">
        <v>8</v>
      </c>
      <c r="N5623">
        <v>17</v>
      </c>
      <c r="O5623" t="s">
        <v>69</v>
      </c>
      <c r="P5623" t="s">
        <v>90</v>
      </c>
      <c r="Q5623">
        <v>46838</v>
      </c>
      <c r="R5623" s="1">
        <v>45323</v>
      </c>
      <c r="S5623" t="s">
        <v>91</v>
      </c>
      <c r="T5623">
        <v>901227</v>
      </c>
      <c r="U5623" t="s">
        <v>9504</v>
      </c>
      <c r="V5623">
        <v>686</v>
      </c>
      <c r="W5623">
        <v>1610</v>
      </c>
      <c r="X5623">
        <v>4</v>
      </c>
      <c r="Y5623">
        <v>2576</v>
      </c>
      <c r="Z5623">
        <v>9</v>
      </c>
      <c r="AA5623">
        <f>Zudio_sales_data[[#This Row],[Price]]*Zudio_sales_data[[#This Row],[Quantity]]</f>
        <v>6440</v>
      </c>
      <c r="AB5623" s="1">
        <v>45629</v>
      </c>
      <c r="AC5623">
        <f>_xlfn.DAYS(Zudio_sales_data[[#This Row],[Last Date]],Zudio_sales_data[[#This Row],[Store Open Date]])</f>
        <v>736</v>
      </c>
      <c r="AD5623" t="str">
        <f>IF(Zudio_sales_data[[#This Row],[Order Date]]&lt;=Zudio_sales_data[[#This Row],[Store Open Date]],"wrong data","right data")</f>
        <v>right data</v>
      </c>
      <c r="AE5623">
        <f>Zudio_sales_data[[#This Row],[Sales Profit]]/Zudio_sales_data[[#This Row],[Quantity]]</f>
        <v>644</v>
      </c>
    </row>
    <row r="5624" spans="1:31" x14ac:dyDescent="0.3">
      <c r="A5624" t="s">
        <v>110</v>
      </c>
      <c r="B5624" t="s">
        <v>241</v>
      </c>
      <c r="C5624" t="s">
        <v>39</v>
      </c>
      <c r="D5624" t="s">
        <v>48</v>
      </c>
      <c r="E5624">
        <v>58</v>
      </c>
      <c r="F5624">
        <v>434049</v>
      </c>
      <c r="G5624" t="s">
        <v>49</v>
      </c>
      <c r="H5624" s="1">
        <v>45064</v>
      </c>
      <c r="I5624">
        <v>1100</v>
      </c>
      <c r="J5624" t="s">
        <v>9505</v>
      </c>
      <c r="K5624" t="s">
        <v>771</v>
      </c>
      <c r="L5624">
        <v>9</v>
      </c>
      <c r="M5624">
        <v>8</v>
      </c>
      <c r="N5624">
        <v>18</v>
      </c>
      <c r="O5624" t="s">
        <v>69</v>
      </c>
      <c r="P5624" t="s">
        <v>90</v>
      </c>
      <c r="Q5624">
        <v>96323</v>
      </c>
      <c r="R5624" s="1">
        <v>45401</v>
      </c>
      <c r="S5624" t="s">
        <v>63</v>
      </c>
      <c r="T5624">
        <v>713561</v>
      </c>
      <c r="U5624" t="s">
        <v>9506</v>
      </c>
      <c r="V5624">
        <v>280</v>
      </c>
      <c r="W5624">
        <v>1046</v>
      </c>
      <c r="X5624">
        <v>1</v>
      </c>
      <c r="Y5624">
        <v>418.4</v>
      </c>
      <c r="Z5624">
        <v>11</v>
      </c>
      <c r="AA5624">
        <f>Zudio_sales_data[[#This Row],[Price]]*Zudio_sales_data[[#This Row],[Quantity]]</f>
        <v>1046</v>
      </c>
      <c r="AB5624" s="1">
        <v>45629</v>
      </c>
      <c r="AC5624">
        <f>_xlfn.DAYS(Zudio_sales_data[[#This Row],[Last Date]],Zudio_sales_data[[#This Row],[Store Open Date]])</f>
        <v>565</v>
      </c>
      <c r="AD5624" t="str">
        <f>IF(Zudio_sales_data[[#This Row],[Order Date]]&lt;=Zudio_sales_data[[#This Row],[Store Open Date]],"wrong data","right data")</f>
        <v>right data</v>
      </c>
      <c r="AE5624">
        <f>Zudio_sales_data[[#This Row],[Sales Profit]]/Zudio_sales_data[[#This Row],[Quantity]]</f>
        <v>418.4</v>
      </c>
    </row>
    <row r="5625" spans="1:31" x14ac:dyDescent="0.3">
      <c r="A5625" t="s">
        <v>139</v>
      </c>
      <c r="B5625" t="s">
        <v>365</v>
      </c>
      <c r="C5625" t="s">
        <v>47</v>
      </c>
      <c r="D5625" t="s">
        <v>87</v>
      </c>
      <c r="E5625">
        <v>4</v>
      </c>
      <c r="F5625">
        <v>424966</v>
      </c>
      <c r="G5625" t="s">
        <v>49</v>
      </c>
      <c r="H5625" s="1">
        <v>45127</v>
      </c>
      <c r="I5625">
        <v>1000</v>
      </c>
      <c r="J5625" t="s">
        <v>9507</v>
      </c>
      <c r="K5625" t="s">
        <v>192</v>
      </c>
      <c r="L5625">
        <v>11</v>
      </c>
      <c r="M5625">
        <v>8</v>
      </c>
      <c r="N5625">
        <v>15</v>
      </c>
      <c r="O5625" t="s">
        <v>33</v>
      </c>
      <c r="P5625" t="s">
        <v>62</v>
      </c>
      <c r="Q5625">
        <v>40285</v>
      </c>
      <c r="R5625" s="1">
        <v>45305</v>
      </c>
      <c r="S5625" t="s">
        <v>85</v>
      </c>
      <c r="T5625">
        <v>533388</v>
      </c>
      <c r="U5625" t="s">
        <v>9508</v>
      </c>
      <c r="V5625">
        <v>428</v>
      </c>
      <c r="W5625">
        <v>1080</v>
      </c>
      <c r="X5625">
        <v>2</v>
      </c>
      <c r="Y5625">
        <v>864</v>
      </c>
      <c r="Z5625">
        <v>9</v>
      </c>
      <c r="AA5625">
        <f>Zudio_sales_data[[#This Row],[Price]]*Zudio_sales_data[[#This Row],[Quantity]]</f>
        <v>2160</v>
      </c>
      <c r="AB5625" s="1">
        <v>45629</v>
      </c>
      <c r="AC5625">
        <f>_xlfn.DAYS(Zudio_sales_data[[#This Row],[Last Date]],Zudio_sales_data[[#This Row],[Store Open Date]])</f>
        <v>502</v>
      </c>
      <c r="AD5625" t="str">
        <f>IF(Zudio_sales_data[[#This Row],[Order Date]]&lt;=Zudio_sales_data[[#This Row],[Store Open Date]],"wrong data","right data")</f>
        <v>right data</v>
      </c>
      <c r="AE5625">
        <f>Zudio_sales_data[[#This Row],[Sales Profit]]/Zudio_sales_data[[#This Row],[Quantity]]</f>
        <v>432</v>
      </c>
    </row>
    <row r="5626" spans="1:31" x14ac:dyDescent="0.3">
      <c r="A5626" t="s">
        <v>45</v>
      </c>
      <c r="B5626" t="s">
        <v>337</v>
      </c>
      <c r="C5626" t="s">
        <v>28</v>
      </c>
      <c r="D5626" t="s">
        <v>112</v>
      </c>
      <c r="E5626">
        <v>9</v>
      </c>
      <c r="F5626">
        <v>421548</v>
      </c>
      <c r="G5626" t="s">
        <v>30</v>
      </c>
      <c r="H5626" s="1">
        <v>43849</v>
      </c>
      <c r="I5626">
        <v>1000</v>
      </c>
      <c r="J5626" t="s">
        <v>9509</v>
      </c>
      <c r="K5626" t="s">
        <v>130</v>
      </c>
      <c r="L5626">
        <v>9</v>
      </c>
      <c r="M5626">
        <v>8</v>
      </c>
      <c r="N5626">
        <v>18</v>
      </c>
      <c r="O5626" t="s">
        <v>69</v>
      </c>
      <c r="P5626" t="s">
        <v>90</v>
      </c>
      <c r="Q5626">
        <v>76593</v>
      </c>
      <c r="R5626" s="1">
        <v>45515</v>
      </c>
      <c r="S5626" t="s">
        <v>53</v>
      </c>
      <c r="T5626">
        <v>815306</v>
      </c>
      <c r="U5626" t="s">
        <v>9510</v>
      </c>
      <c r="V5626">
        <v>631</v>
      </c>
      <c r="W5626">
        <v>1021</v>
      </c>
      <c r="X5626">
        <v>7</v>
      </c>
      <c r="Y5626">
        <v>2858.8</v>
      </c>
      <c r="Z5626">
        <v>11</v>
      </c>
      <c r="AA5626">
        <f>Zudio_sales_data[[#This Row],[Price]]*Zudio_sales_data[[#This Row],[Quantity]]</f>
        <v>7147</v>
      </c>
      <c r="AB5626" s="1">
        <v>45629</v>
      </c>
      <c r="AC5626">
        <f>_xlfn.DAYS(Zudio_sales_data[[#This Row],[Last Date]],Zudio_sales_data[[#This Row],[Store Open Date]])</f>
        <v>1780</v>
      </c>
      <c r="AD5626" t="str">
        <f>IF(Zudio_sales_data[[#This Row],[Order Date]]&lt;=Zudio_sales_data[[#This Row],[Store Open Date]],"wrong data","right data")</f>
        <v>right data</v>
      </c>
      <c r="AE5626">
        <f>Zudio_sales_data[[#This Row],[Sales Profit]]/Zudio_sales_data[[#This Row],[Quantity]]</f>
        <v>408.40000000000003</v>
      </c>
    </row>
    <row r="5627" spans="1:31" x14ac:dyDescent="0.3">
      <c r="A5627" t="s">
        <v>71</v>
      </c>
      <c r="B5627" t="s">
        <v>362</v>
      </c>
      <c r="C5627" t="s">
        <v>47</v>
      </c>
      <c r="D5627" t="s">
        <v>112</v>
      </c>
      <c r="E5627">
        <v>15</v>
      </c>
      <c r="F5627">
        <v>415470</v>
      </c>
      <c r="G5627" t="s">
        <v>30</v>
      </c>
      <c r="H5627" s="1">
        <v>45367</v>
      </c>
      <c r="I5627">
        <v>1400</v>
      </c>
      <c r="J5627" t="s">
        <v>9511</v>
      </c>
      <c r="K5627" t="s">
        <v>715</v>
      </c>
      <c r="L5627">
        <v>11</v>
      </c>
      <c r="M5627">
        <v>8</v>
      </c>
      <c r="N5627">
        <v>14</v>
      </c>
      <c r="O5627" t="s">
        <v>69</v>
      </c>
      <c r="P5627" t="s">
        <v>62</v>
      </c>
      <c r="Q5627">
        <v>80243</v>
      </c>
      <c r="R5627" s="1">
        <v>45550</v>
      </c>
      <c r="S5627" t="s">
        <v>131</v>
      </c>
      <c r="T5627">
        <v>785749</v>
      </c>
      <c r="U5627" t="s">
        <v>8630</v>
      </c>
      <c r="V5627">
        <v>607</v>
      </c>
      <c r="W5627">
        <v>949</v>
      </c>
      <c r="X5627">
        <v>7</v>
      </c>
      <c r="Y5627">
        <v>2657.2</v>
      </c>
      <c r="Z5627">
        <v>9</v>
      </c>
      <c r="AA5627">
        <f>Zudio_sales_data[[#This Row],[Price]]*Zudio_sales_data[[#This Row],[Quantity]]</f>
        <v>6643</v>
      </c>
      <c r="AB5627" s="1">
        <v>45629</v>
      </c>
      <c r="AC5627">
        <f>_xlfn.DAYS(Zudio_sales_data[[#This Row],[Last Date]],Zudio_sales_data[[#This Row],[Store Open Date]])</f>
        <v>262</v>
      </c>
      <c r="AD5627" t="str">
        <f>IF(Zudio_sales_data[[#This Row],[Order Date]]&lt;=Zudio_sales_data[[#This Row],[Store Open Date]],"wrong data","right data")</f>
        <v>right data</v>
      </c>
      <c r="AE5627">
        <f>Zudio_sales_data[[#This Row],[Sales Profit]]/Zudio_sales_data[[#This Row],[Quantity]]</f>
        <v>379.59999999999997</v>
      </c>
    </row>
    <row r="5628" spans="1:31" x14ac:dyDescent="0.3">
      <c r="A5628" t="s">
        <v>45</v>
      </c>
      <c r="B5628" t="s">
        <v>208</v>
      </c>
      <c r="C5628" t="s">
        <v>28</v>
      </c>
      <c r="D5628" t="s">
        <v>112</v>
      </c>
      <c r="E5628">
        <v>78</v>
      </c>
      <c r="F5628">
        <v>425981</v>
      </c>
      <c r="G5628" t="s">
        <v>30</v>
      </c>
      <c r="H5628" s="1">
        <v>44199</v>
      </c>
      <c r="I5628">
        <v>1000</v>
      </c>
      <c r="J5628" t="s">
        <v>9512</v>
      </c>
      <c r="K5628" t="s">
        <v>168</v>
      </c>
      <c r="L5628">
        <v>11</v>
      </c>
      <c r="M5628">
        <v>8</v>
      </c>
      <c r="N5628">
        <v>13</v>
      </c>
      <c r="O5628" t="s">
        <v>33</v>
      </c>
      <c r="P5628" t="s">
        <v>62</v>
      </c>
      <c r="Q5628">
        <v>55718</v>
      </c>
      <c r="R5628" s="1">
        <v>45300</v>
      </c>
      <c r="S5628" t="s">
        <v>85</v>
      </c>
      <c r="T5628">
        <v>656627</v>
      </c>
      <c r="U5628" t="s">
        <v>9513</v>
      </c>
      <c r="V5628">
        <v>456</v>
      </c>
      <c r="W5628">
        <v>2992</v>
      </c>
      <c r="X5628">
        <v>8</v>
      </c>
      <c r="Y5628">
        <v>9574.4</v>
      </c>
      <c r="Z5628">
        <v>9</v>
      </c>
      <c r="AA5628">
        <f>Zudio_sales_data[[#This Row],[Price]]*Zudio_sales_data[[#This Row],[Quantity]]</f>
        <v>23936</v>
      </c>
      <c r="AB5628" s="1">
        <v>45629</v>
      </c>
      <c r="AC5628">
        <f>_xlfn.DAYS(Zudio_sales_data[[#This Row],[Last Date]],Zudio_sales_data[[#This Row],[Store Open Date]])</f>
        <v>1430</v>
      </c>
      <c r="AD5628" t="str">
        <f>IF(Zudio_sales_data[[#This Row],[Order Date]]&lt;=Zudio_sales_data[[#This Row],[Store Open Date]],"wrong data","right data")</f>
        <v>right data</v>
      </c>
      <c r="AE5628">
        <f>Zudio_sales_data[[#This Row],[Sales Profit]]/Zudio_sales_data[[#This Row],[Quantity]]</f>
        <v>1196.8</v>
      </c>
    </row>
    <row r="5629" spans="1:31" x14ac:dyDescent="0.3">
      <c r="A5629" t="s">
        <v>139</v>
      </c>
      <c r="B5629" t="s">
        <v>76</v>
      </c>
      <c r="C5629" t="s">
        <v>47</v>
      </c>
      <c r="D5629" t="s">
        <v>66</v>
      </c>
      <c r="E5629">
        <v>8</v>
      </c>
      <c r="F5629">
        <v>432929</v>
      </c>
      <c r="G5629" t="s">
        <v>30</v>
      </c>
      <c r="H5629" s="1">
        <v>44961</v>
      </c>
      <c r="I5629">
        <v>1000</v>
      </c>
      <c r="J5629" t="s">
        <v>9514</v>
      </c>
      <c r="K5629" t="s">
        <v>469</v>
      </c>
      <c r="L5629">
        <v>11</v>
      </c>
      <c r="M5629">
        <v>8</v>
      </c>
      <c r="N5629">
        <v>3</v>
      </c>
      <c r="O5629" t="s">
        <v>69</v>
      </c>
      <c r="P5629" t="s">
        <v>52</v>
      </c>
      <c r="Q5629">
        <v>55977</v>
      </c>
      <c r="R5629" s="1">
        <v>45343</v>
      </c>
      <c r="S5629" t="s">
        <v>91</v>
      </c>
      <c r="T5629">
        <v>582160</v>
      </c>
      <c r="U5629" t="s">
        <v>9515</v>
      </c>
      <c r="V5629">
        <v>638</v>
      </c>
      <c r="W5629">
        <v>2134</v>
      </c>
      <c r="X5629">
        <v>1</v>
      </c>
      <c r="Y5629">
        <v>853.6</v>
      </c>
      <c r="Z5629">
        <v>9</v>
      </c>
      <c r="AA5629">
        <f>Zudio_sales_data[[#This Row],[Price]]*Zudio_sales_data[[#This Row],[Quantity]]</f>
        <v>2134</v>
      </c>
      <c r="AB5629" s="1">
        <v>45629</v>
      </c>
      <c r="AC5629">
        <f>_xlfn.DAYS(Zudio_sales_data[[#This Row],[Last Date]],Zudio_sales_data[[#This Row],[Store Open Date]])</f>
        <v>668</v>
      </c>
      <c r="AD5629" t="str">
        <f>IF(Zudio_sales_data[[#This Row],[Order Date]]&lt;=Zudio_sales_data[[#This Row],[Store Open Date]],"wrong data","right data")</f>
        <v>right data</v>
      </c>
      <c r="AE5629">
        <f>Zudio_sales_data[[#This Row],[Sales Profit]]/Zudio_sales_data[[#This Row],[Quantity]]</f>
        <v>853.6</v>
      </c>
    </row>
    <row r="5630" spans="1:31" x14ac:dyDescent="0.3">
      <c r="A5630" t="s">
        <v>37</v>
      </c>
      <c r="B5630" t="s">
        <v>275</v>
      </c>
      <c r="C5630" t="s">
        <v>28</v>
      </c>
      <c r="D5630" t="s">
        <v>66</v>
      </c>
      <c r="E5630">
        <v>71</v>
      </c>
      <c r="F5630">
        <v>439635</v>
      </c>
      <c r="G5630" t="s">
        <v>49</v>
      </c>
      <c r="H5630" s="1">
        <v>45120</v>
      </c>
      <c r="I5630">
        <v>1300</v>
      </c>
      <c r="J5630" t="s">
        <v>9516</v>
      </c>
      <c r="K5630" t="s">
        <v>358</v>
      </c>
      <c r="L5630">
        <v>9</v>
      </c>
      <c r="M5630">
        <v>8</v>
      </c>
      <c r="N5630">
        <v>15</v>
      </c>
      <c r="O5630" t="s">
        <v>33</v>
      </c>
      <c r="P5630" t="s">
        <v>62</v>
      </c>
      <c r="Q5630">
        <v>20716</v>
      </c>
      <c r="R5630" s="1">
        <v>45440</v>
      </c>
      <c r="S5630" t="s">
        <v>104</v>
      </c>
      <c r="T5630">
        <v>980237</v>
      </c>
      <c r="U5630" t="s">
        <v>9517</v>
      </c>
      <c r="V5630">
        <v>329</v>
      </c>
      <c r="W5630">
        <v>1130</v>
      </c>
      <c r="X5630">
        <v>6</v>
      </c>
      <c r="Y5630">
        <v>2712</v>
      </c>
      <c r="Z5630">
        <v>11</v>
      </c>
      <c r="AA5630">
        <f>Zudio_sales_data[[#This Row],[Price]]*Zudio_sales_data[[#This Row],[Quantity]]</f>
        <v>6780</v>
      </c>
      <c r="AB5630" s="1">
        <v>45629</v>
      </c>
      <c r="AC5630">
        <f>_xlfn.DAYS(Zudio_sales_data[[#This Row],[Last Date]],Zudio_sales_data[[#This Row],[Store Open Date]])</f>
        <v>509</v>
      </c>
      <c r="AD5630" t="str">
        <f>IF(Zudio_sales_data[[#This Row],[Order Date]]&lt;=Zudio_sales_data[[#This Row],[Store Open Date]],"wrong data","right data")</f>
        <v>right data</v>
      </c>
      <c r="AE5630">
        <f>Zudio_sales_data[[#This Row],[Sales Profit]]/Zudio_sales_data[[#This Row],[Quantity]]</f>
        <v>452</v>
      </c>
    </row>
    <row r="5631" spans="1:31" x14ac:dyDescent="0.3">
      <c r="A5631" t="s">
        <v>139</v>
      </c>
      <c r="B5631" t="s">
        <v>365</v>
      </c>
      <c r="C5631" t="s">
        <v>39</v>
      </c>
      <c r="D5631" t="s">
        <v>129</v>
      </c>
      <c r="E5631">
        <v>8</v>
      </c>
      <c r="F5631">
        <v>416264</v>
      </c>
      <c r="G5631" t="s">
        <v>49</v>
      </c>
      <c r="H5631" s="1">
        <v>43839</v>
      </c>
      <c r="I5631">
        <v>1400</v>
      </c>
      <c r="J5631" t="s">
        <v>9519</v>
      </c>
      <c r="K5631" t="s">
        <v>392</v>
      </c>
      <c r="L5631">
        <v>10</v>
      </c>
      <c r="M5631">
        <v>9</v>
      </c>
      <c r="N5631">
        <v>3</v>
      </c>
      <c r="O5631" t="s">
        <v>33</v>
      </c>
      <c r="P5631" t="s">
        <v>90</v>
      </c>
      <c r="Q5631">
        <v>40055</v>
      </c>
      <c r="R5631" s="1">
        <v>45451</v>
      </c>
      <c r="S5631" t="s">
        <v>43</v>
      </c>
      <c r="T5631">
        <v>217085</v>
      </c>
      <c r="U5631" t="s">
        <v>5216</v>
      </c>
      <c r="V5631">
        <v>956</v>
      </c>
      <c r="W5631">
        <v>700</v>
      </c>
      <c r="X5631">
        <v>5</v>
      </c>
      <c r="Y5631">
        <v>1400</v>
      </c>
      <c r="Z5631">
        <v>11</v>
      </c>
      <c r="AA5631">
        <f>Zudio_sales_data[[#This Row],[Price]]*Zudio_sales_data[[#This Row],[Quantity]]</f>
        <v>3500</v>
      </c>
      <c r="AB5631" s="1">
        <v>45629</v>
      </c>
      <c r="AC5631">
        <f>_xlfn.DAYS(Zudio_sales_data[[#This Row],[Last Date]],Zudio_sales_data[[#This Row],[Store Open Date]])</f>
        <v>1790</v>
      </c>
      <c r="AD5631" t="str">
        <f>IF(Zudio_sales_data[[#This Row],[Order Date]]&lt;=Zudio_sales_data[[#This Row],[Store Open Date]],"wrong data","right data")</f>
        <v>right data</v>
      </c>
      <c r="AE5631">
        <f>Zudio_sales_data[[#This Row],[Sales Profit]]/Zudio_sales_data[[#This Row],[Quantity]]</f>
        <v>280</v>
      </c>
    </row>
    <row r="5632" spans="1:31" x14ac:dyDescent="0.3">
      <c r="A5632" t="s">
        <v>71</v>
      </c>
      <c r="B5632" t="s">
        <v>76</v>
      </c>
      <c r="C5632" t="s">
        <v>39</v>
      </c>
      <c r="D5632" t="s">
        <v>87</v>
      </c>
      <c r="E5632">
        <v>68</v>
      </c>
      <c r="F5632">
        <v>433543</v>
      </c>
      <c r="G5632" t="s">
        <v>49</v>
      </c>
      <c r="H5632" s="1">
        <v>44466</v>
      </c>
      <c r="I5632">
        <v>1300</v>
      </c>
      <c r="J5632" t="s">
        <v>9520</v>
      </c>
      <c r="K5632" t="s">
        <v>659</v>
      </c>
      <c r="L5632">
        <v>10</v>
      </c>
      <c r="M5632">
        <v>7</v>
      </c>
      <c r="N5632">
        <v>11</v>
      </c>
      <c r="O5632" t="s">
        <v>69</v>
      </c>
      <c r="P5632" t="s">
        <v>34</v>
      </c>
      <c r="Q5632">
        <v>13878</v>
      </c>
      <c r="R5632" s="1">
        <v>45384</v>
      </c>
      <c r="S5632" t="s">
        <v>63</v>
      </c>
      <c r="T5632">
        <v>835956</v>
      </c>
      <c r="U5632" t="s">
        <v>9521</v>
      </c>
      <c r="V5632">
        <v>504</v>
      </c>
      <c r="W5632">
        <v>2381</v>
      </c>
      <c r="X5632">
        <v>7</v>
      </c>
      <c r="Y5632">
        <v>6666.8</v>
      </c>
      <c r="Z5632">
        <v>9</v>
      </c>
      <c r="AA5632">
        <f>Zudio_sales_data[[#This Row],[Price]]*Zudio_sales_data[[#This Row],[Quantity]]</f>
        <v>16667</v>
      </c>
      <c r="AB5632" s="1">
        <v>45629</v>
      </c>
      <c r="AC5632">
        <f>_xlfn.DAYS(Zudio_sales_data[[#This Row],[Last Date]],Zudio_sales_data[[#This Row],[Store Open Date]])</f>
        <v>1163</v>
      </c>
      <c r="AD5632" t="str">
        <f>IF(Zudio_sales_data[[#This Row],[Order Date]]&lt;=Zudio_sales_data[[#This Row],[Store Open Date]],"wrong data","right data")</f>
        <v>right data</v>
      </c>
      <c r="AE5632">
        <f>Zudio_sales_data[[#This Row],[Sales Profit]]/Zudio_sales_data[[#This Row],[Quantity]]</f>
        <v>952.4</v>
      </c>
    </row>
    <row r="5633" spans="1:31" x14ac:dyDescent="0.3">
      <c r="A5633" t="s">
        <v>45</v>
      </c>
      <c r="B5633" t="s">
        <v>179</v>
      </c>
      <c r="C5633" t="s">
        <v>47</v>
      </c>
      <c r="D5633" t="s">
        <v>66</v>
      </c>
      <c r="E5633">
        <v>68</v>
      </c>
      <c r="F5633">
        <v>406337</v>
      </c>
      <c r="G5633" t="s">
        <v>30</v>
      </c>
      <c r="H5633" s="1">
        <v>45412</v>
      </c>
      <c r="I5633">
        <v>950</v>
      </c>
      <c r="J5633" t="s">
        <v>9522</v>
      </c>
      <c r="K5633" t="s">
        <v>392</v>
      </c>
      <c r="L5633">
        <v>10</v>
      </c>
      <c r="M5633">
        <v>7</v>
      </c>
      <c r="N5633">
        <v>6</v>
      </c>
      <c r="O5633" t="s">
        <v>69</v>
      </c>
      <c r="P5633" t="s">
        <v>90</v>
      </c>
      <c r="Q5633">
        <v>24466</v>
      </c>
      <c r="R5633" s="1">
        <v>45509</v>
      </c>
      <c r="S5633" t="s">
        <v>53</v>
      </c>
      <c r="T5633">
        <v>837330</v>
      </c>
      <c r="U5633" t="s">
        <v>9523</v>
      </c>
      <c r="V5633">
        <v>636</v>
      </c>
      <c r="W5633">
        <v>2408</v>
      </c>
      <c r="X5633">
        <v>2</v>
      </c>
      <c r="Y5633">
        <v>1926.4</v>
      </c>
      <c r="Z5633">
        <v>9</v>
      </c>
      <c r="AA5633">
        <f>Zudio_sales_data[[#This Row],[Price]]*Zudio_sales_data[[#This Row],[Quantity]]</f>
        <v>4816</v>
      </c>
      <c r="AB5633" s="1">
        <v>45629</v>
      </c>
      <c r="AC5633">
        <f>_xlfn.DAYS(Zudio_sales_data[[#This Row],[Last Date]],Zudio_sales_data[[#This Row],[Store Open Date]])</f>
        <v>217</v>
      </c>
      <c r="AD5633" t="str">
        <f>IF(Zudio_sales_data[[#This Row],[Order Date]]&lt;=Zudio_sales_data[[#This Row],[Store Open Date]],"wrong data","right data")</f>
        <v>right data</v>
      </c>
      <c r="AE5633">
        <f>Zudio_sales_data[[#This Row],[Sales Profit]]/Zudio_sales_data[[#This Row],[Quantity]]</f>
        <v>963.2</v>
      </c>
    </row>
    <row r="5634" spans="1:31" x14ac:dyDescent="0.3">
      <c r="A5634" t="s">
        <v>45</v>
      </c>
      <c r="B5634" t="s">
        <v>310</v>
      </c>
      <c r="C5634" t="s">
        <v>47</v>
      </c>
      <c r="D5634" t="s">
        <v>77</v>
      </c>
      <c r="E5634">
        <v>53</v>
      </c>
      <c r="F5634">
        <v>419070</v>
      </c>
      <c r="G5634" t="s">
        <v>30</v>
      </c>
      <c r="H5634" s="1">
        <v>44210</v>
      </c>
      <c r="I5634">
        <v>950</v>
      </c>
      <c r="J5634" t="s">
        <v>9524</v>
      </c>
      <c r="K5634" t="s">
        <v>609</v>
      </c>
      <c r="L5634">
        <v>10</v>
      </c>
      <c r="M5634">
        <v>7</v>
      </c>
      <c r="N5634">
        <v>6</v>
      </c>
      <c r="O5634" t="s">
        <v>69</v>
      </c>
      <c r="P5634" t="s">
        <v>34</v>
      </c>
      <c r="Q5634">
        <v>50863</v>
      </c>
      <c r="R5634" s="1">
        <v>45311</v>
      </c>
      <c r="S5634" t="s">
        <v>85</v>
      </c>
      <c r="T5634">
        <v>377487</v>
      </c>
      <c r="U5634" t="s">
        <v>9525</v>
      </c>
      <c r="V5634">
        <v>590</v>
      </c>
      <c r="W5634">
        <v>1229</v>
      </c>
      <c r="X5634">
        <v>7</v>
      </c>
      <c r="Y5634">
        <v>3441.2</v>
      </c>
      <c r="Z5634">
        <v>9</v>
      </c>
      <c r="AA5634">
        <f>Zudio_sales_data[[#This Row],[Price]]*Zudio_sales_data[[#This Row],[Quantity]]</f>
        <v>8603</v>
      </c>
      <c r="AB5634" s="1">
        <v>45629</v>
      </c>
      <c r="AC5634">
        <f>_xlfn.DAYS(Zudio_sales_data[[#This Row],[Last Date]],Zudio_sales_data[[#This Row],[Store Open Date]])</f>
        <v>1419</v>
      </c>
      <c r="AD5634" t="str">
        <f>IF(Zudio_sales_data[[#This Row],[Order Date]]&lt;=Zudio_sales_data[[#This Row],[Store Open Date]],"wrong data","right data")</f>
        <v>right data</v>
      </c>
      <c r="AE5634">
        <f>Zudio_sales_data[[#This Row],[Sales Profit]]/Zudio_sales_data[[#This Row],[Quantity]]</f>
        <v>491.59999999999997</v>
      </c>
    </row>
    <row r="5635" spans="1:31" x14ac:dyDescent="0.3">
      <c r="A5635" t="s">
        <v>139</v>
      </c>
      <c r="B5635" t="s">
        <v>81</v>
      </c>
      <c r="C5635" t="s">
        <v>28</v>
      </c>
      <c r="D5635" t="s">
        <v>40</v>
      </c>
      <c r="E5635">
        <v>47</v>
      </c>
      <c r="F5635">
        <v>439247</v>
      </c>
      <c r="G5635" t="s">
        <v>30</v>
      </c>
      <c r="H5635" s="1">
        <v>44998</v>
      </c>
      <c r="I5635">
        <v>1300</v>
      </c>
      <c r="J5635" t="s">
        <v>9526</v>
      </c>
      <c r="K5635" t="s">
        <v>123</v>
      </c>
      <c r="L5635">
        <v>10</v>
      </c>
      <c r="M5635">
        <v>9</v>
      </c>
      <c r="N5635">
        <v>7</v>
      </c>
      <c r="O5635" t="s">
        <v>33</v>
      </c>
      <c r="P5635" t="s">
        <v>62</v>
      </c>
      <c r="Q5635">
        <v>38515</v>
      </c>
      <c r="R5635" s="1">
        <v>45318</v>
      </c>
      <c r="S5635" t="s">
        <v>85</v>
      </c>
      <c r="T5635">
        <v>309138</v>
      </c>
      <c r="U5635" t="s">
        <v>9527</v>
      </c>
      <c r="V5635">
        <v>931</v>
      </c>
      <c r="W5635">
        <v>2609</v>
      </c>
      <c r="X5635">
        <v>4</v>
      </c>
      <c r="Y5635">
        <v>4174.3999999999996</v>
      </c>
      <c r="Z5635">
        <v>11</v>
      </c>
      <c r="AA5635">
        <f>Zudio_sales_data[[#This Row],[Price]]*Zudio_sales_data[[#This Row],[Quantity]]</f>
        <v>10436</v>
      </c>
      <c r="AB5635" s="1">
        <v>45629</v>
      </c>
      <c r="AC5635">
        <f>_xlfn.DAYS(Zudio_sales_data[[#This Row],[Last Date]],Zudio_sales_data[[#This Row],[Store Open Date]])</f>
        <v>631</v>
      </c>
      <c r="AD5635" t="str">
        <f>IF(Zudio_sales_data[[#This Row],[Order Date]]&lt;=Zudio_sales_data[[#This Row],[Store Open Date]],"wrong data","right data")</f>
        <v>right data</v>
      </c>
      <c r="AE5635">
        <f>Zudio_sales_data[[#This Row],[Sales Profit]]/Zudio_sales_data[[#This Row],[Quantity]]</f>
        <v>1043.5999999999999</v>
      </c>
    </row>
    <row r="5636" spans="1:31" x14ac:dyDescent="0.3">
      <c r="A5636" t="s">
        <v>26</v>
      </c>
      <c r="B5636" t="s">
        <v>257</v>
      </c>
      <c r="C5636" t="s">
        <v>39</v>
      </c>
      <c r="D5636" t="s">
        <v>66</v>
      </c>
      <c r="E5636">
        <v>67</v>
      </c>
      <c r="F5636">
        <v>421520</v>
      </c>
      <c r="G5636" t="s">
        <v>30</v>
      </c>
      <c r="H5636" s="1">
        <v>44557</v>
      </c>
      <c r="I5636">
        <v>1000</v>
      </c>
      <c r="J5636" t="s">
        <v>2856</v>
      </c>
      <c r="K5636" t="s">
        <v>185</v>
      </c>
      <c r="L5636">
        <v>9</v>
      </c>
      <c r="M5636">
        <v>8</v>
      </c>
      <c r="N5636">
        <v>3</v>
      </c>
      <c r="O5636" t="s">
        <v>69</v>
      </c>
      <c r="P5636" t="s">
        <v>52</v>
      </c>
      <c r="Q5636">
        <v>98647</v>
      </c>
      <c r="R5636" s="1">
        <v>45434</v>
      </c>
      <c r="S5636" t="s">
        <v>104</v>
      </c>
      <c r="T5636">
        <v>689810</v>
      </c>
      <c r="U5636" t="s">
        <v>9528</v>
      </c>
      <c r="V5636">
        <v>534</v>
      </c>
      <c r="W5636">
        <v>2299</v>
      </c>
      <c r="X5636">
        <v>2</v>
      </c>
      <c r="Y5636">
        <v>1839.2</v>
      </c>
      <c r="Z5636">
        <v>11</v>
      </c>
      <c r="AA5636">
        <f>Zudio_sales_data[[#This Row],[Price]]*Zudio_sales_data[[#This Row],[Quantity]]</f>
        <v>4598</v>
      </c>
      <c r="AB5636" s="1">
        <v>45629</v>
      </c>
      <c r="AC5636">
        <f>_xlfn.DAYS(Zudio_sales_data[[#This Row],[Last Date]],Zudio_sales_data[[#This Row],[Store Open Date]])</f>
        <v>1072</v>
      </c>
      <c r="AD5636" t="str">
        <f>IF(Zudio_sales_data[[#This Row],[Order Date]]&lt;=Zudio_sales_data[[#This Row],[Store Open Date]],"wrong data","right data")</f>
        <v>right data</v>
      </c>
      <c r="AE5636">
        <f>Zudio_sales_data[[#This Row],[Sales Profit]]/Zudio_sales_data[[#This Row],[Quantity]]</f>
        <v>919.6</v>
      </c>
    </row>
    <row r="5637" spans="1:31" x14ac:dyDescent="0.3">
      <c r="A5637" t="s">
        <v>37</v>
      </c>
      <c r="B5637" t="s">
        <v>163</v>
      </c>
      <c r="C5637" t="s">
        <v>28</v>
      </c>
      <c r="D5637" t="s">
        <v>129</v>
      </c>
      <c r="E5637">
        <v>49</v>
      </c>
      <c r="F5637">
        <v>401562</v>
      </c>
      <c r="G5637" t="s">
        <v>30</v>
      </c>
      <c r="H5637" s="1">
        <v>43989</v>
      </c>
      <c r="I5637">
        <v>950</v>
      </c>
      <c r="J5637" t="s">
        <v>9529</v>
      </c>
      <c r="K5637" t="s">
        <v>51</v>
      </c>
      <c r="L5637">
        <v>10</v>
      </c>
      <c r="M5637">
        <v>7</v>
      </c>
      <c r="N5637">
        <v>14</v>
      </c>
      <c r="O5637" t="s">
        <v>33</v>
      </c>
      <c r="P5637" t="s">
        <v>90</v>
      </c>
      <c r="Q5637">
        <v>35292</v>
      </c>
      <c r="R5637" s="1">
        <v>45336</v>
      </c>
      <c r="S5637" t="s">
        <v>91</v>
      </c>
      <c r="T5637">
        <v>407636</v>
      </c>
      <c r="U5637" t="s">
        <v>9530</v>
      </c>
      <c r="V5637">
        <v>435</v>
      </c>
      <c r="W5637">
        <v>2215</v>
      </c>
      <c r="X5637">
        <v>7</v>
      </c>
      <c r="Y5637">
        <v>6202</v>
      </c>
      <c r="Z5637">
        <v>9</v>
      </c>
      <c r="AA5637">
        <f>Zudio_sales_data[[#This Row],[Price]]*Zudio_sales_data[[#This Row],[Quantity]]</f>
        <v>15505</v>
      </c>
      <c r="AB5637" s="1">
        <v>45629</v>
      </c>
      <c r="AC5637">
        <f>_xlfn.DAYS(Zudio_sales_data[[#This Row],[Last Date]],Zudio_sales_data[[#This Row],[Store Open Date]])</f>
        <v>1640</v>
      </c>
      <c r="AD5637" t="str">
        <f>IF(Zudio_sales_data[[#This Row],[Order Date]]&lt;=Zudio_sales_data[[#This Row],[Store Open Date]],"wrong data","right data")</f>
        <v>right data</v>
      </c>
      <c r="AE5637">
        <f>Zudio_sales_data[[#This Row],[Sales Profit]]/Zudio_sales_data[[#This Row],[Quantity]]</f>
        <v>886</v>
      </c>
    </row>
    <row r="5638" spans="1:31" x14ac:dyDescent="0.3">
      <c r="A5638" t="s">
        <v>117</v>
      </c>
      <c r="B5638" t="s">
        <v>111</v>
      </c>
      <c r="C5638" t="s">
        <v>28</v>
      </c>
      <c r="D5638" t="s">
        <v>229</v>
      </c>
      <c r="E5638">
        <v>50</v>
      </c>
      <c r="F5638">
        <v>431107</v>
      </c>
      <c r="G5638" t="s">
        <v>49</v>
      </c>
      <c r="H5638" s="1">
        <v>44859</v>
      </c>
      <c r="I5638">
        <v>1300</v>
      </c>
      <c r="J5638" t="s">
        <v>5014</v>
      </c>
      <c r="K5638" t="s">
        <v>108</v>
      </c>
      <c r="L5638">
        <v>10</v>
      </c>
      <c r="M5638">
        <v>7</v>
      </c>
      <c r="N5638">
        <v>8</v>
      </c>
      <c r="O5638" t="s">
        <v>69</v>
      </c>
      <c r="P5638" t="s">
        <v>34</v>
      </c>
      <c r="Q5638">
        <v>33300</v>
      </c>
      <c r="R5638" s="1">
        <v>45623</v>
      </c>
      <c r="S5638" t="s">
        <v>35</v>
      </c>
      <c r="T5638">
        <v>973668</v>
      </c>
      <c r="U5638" t="s">
        <v>7195</v>
      </c>
      <c r="V5638">
        <v>778</v>
      </c>
      <c r="W5638">
        <v>2789</v>
      </c>
      <c r="X5638">
        <v>1</v>
      </c>
      <c r="Y5638">
        <v>1115.5999999999999</v>
      </c>
      <c r="Z5638">
        <v>9</v>
      </c>
      <c r="AA5638">
        <f>Zudio_sales_data[[#This Row],[Price]]*Zudio_sales_data[[#This Row],[Quantity]]</f>
        <v>2789</v>
      </c>
      <c r="AB5638" s="1">
        <v>45629</v>
      </c>
      <c r="AC5638">
        <f>_xlfn.DAYS(Zudio_sales_data[[#This Row],[Last Date]],Zudio_sales_data[[#This Row],[Store Open Date]])</f>
        <v>770</v>
      </c>
      <c r="AD5638" t="str">
        <f>IF(Zudio_sales_data[[#This Row],[Order Date]]&lt;=Zudio_sales_data[[#This Row],[Store Open Date]],"wrong data","right data")</f>
        <v>right data</v>
      </c>
      <c r="AE5638">
        <f>Zudio_sales_data[[#This Row],[Sales Profit]]/Zudio_sales_data[[#This Row],[Quantity]]</f>
        <v>1115.5999999999999</v>
      </c>
    </row>
    <row r="5639" spans="1:31" x14ac:dyDescent="0.3">
      <c r="A5639" t="s">
        <v>71</v>
      </c>
      <c r="B5639" t="s">
        <v>72</v>
      </c>
      <c r="C5639" t="s">
        <v>39</v>
      </c>
      <c r="D5639" t="s">
        <v>82</v>
      </c>
      <c r="E5639">
        <v>25</v>
      </c>
      <c r="F5639">
        <v>420094</v>
      </c>
      <c r="G5639" t="s">
        <v>30</v>
      </c>
      <c r="H5639" s="1">
        <v>44025</v>
      </c>
      <c r="I5639">
        <v>950</v>
      </c>
      <c r="J5639" t="s">
        <v>5222</v>
      </c>
      <c r="K5639" t="s">
        <v>609</v>
      </c>
      <c r="L5639">
        <v>10</v>
      </c>
      <c r="M5639">
        <v>7</v>
      </c>
      <c r="N5639">
        <v>8</v>
      </c>
      <c r="O5639" t="s">
        <v>69</v>
      </c>
      <c r="P5639" t="s">
        <v>62</v>
      </c>
      <c r="Q5639">
        <v>31884</v>
      </c>
      <c r="R5639" s="1">
        <v>45340</v>
      </c>
      <c r="S5639" t="s">
        <v>91</v>
      </c>
      <c r="T5639">
        <v>774704</v>
      </c>
      <c r="U5639" t="s">
        <v>9531</v>
      </c>
      <c r="V5639">
        <v>507</v>
      </c>
      <c r="W5639">
        <v>1808</v>
      </c>
      <c r="X5639">
        <v>5</v>
      </c>
      <c r="Y5639">
        <v>3616</v>
      </c>
      <c r="Z5639">
        <v>9</v>
      </c>
      <c r="AA5639">
        <f>Zudio_sales_data[[#This Row],[Price]]*Zudio_sales_data[[#This Row],[Quantity]]</f>
        <v>9040</v>
      </c>
      <c r="AB5639" s="1">
        <v>45629</v>
      </c>
      <c r="AC5639">
        <f>_xlfn.DAYS(Zudio_sales_data[[#This Row],[Last Date]],Zudio_sales_data[[#This Row],[Store Open Date]])</f>
        <v>1604</v>
      </c>
      <c r="AD5639" t="str">
        <f>IF(Zudio_sales_data[[#This Row],[Order Date]]&lt;=Zudio_sales_data[[#This Row],[Store Open Date]],"wrong data","right data")</f>
        <v>right data</v>
      </c>
      <c r="AE5639">
        <f>Zudio_sales_data[[#This Row],[Sales Profit]]/Zudio_sales_data[[#This Row],[Quantity]]</f>
        <v>723.2</v>
      </c>
    </row>
    <row r="5640" spans="1:31" x14ac:dyDescent="0.3">
      <c r="A5640" t="s">
        <v>45</v>
      </c>
      <c r="B5640" t="s">
        <v>225</v>
      </c>
      <c r="C5640" t="s">
        <v>28</v>
      </c>
      <c r="D5640" t="s">
        <v>101</v>
      </c>
      <c r="E5640">
        <v>51</v>
      </c>
      <c r="F5640">
        <v>435356</v>
      </c>
      <c r="G5640" t="s">
        <v>30</v>
      </c>
      <c r="H5640" s="1">
        <v>44869</v>
      </c>
      <c r="I5640">
        <v>800</v>
      </c>
      <c r="J5640" t="s">
        <v>9533</v>
      </c>
      <c r="K5640" t="s">
        <v>74</v>
      </c>
      <c r="L5640">
        <v>10</v>
      </c>
      <c r="M5640">
        <v>7</v>
      </c>
      <c r="N5640">
        <v>7</v>
      </c>
      <c r="O5640" t="s">
        <v>33</v>
      </c>
      <c r="P5640" t="s">
        <v>34</v>
      </c>
      <c r="Q5640">
        <v>79152</v>
      </c>
      <c r="R5640" s="1">
        <v>45478</v>
      </c>
      <c r="S5640" t="s">
        <v>95</v>
      </c>
      <c r="T5640">
        <v>758860</v>
      </c>
      <c r="U5640" t="s">
        <v>9534</v>
      </c>
      <c r="V5640">
        <v>476</v>
      </c>
      <c r="W5640">
        <v>748</v>
      </c>
      <c r="X5640">
        <v>2</v>
      </c>
      <c r="Y5640">
        <v>598.4</v>
      </c>
      <c r="Z5640">
        <v>9</v>
      </c>
      <c r="AA5640">
        <f>Zudio_sales_data[[#This Row],[Price]]*Zudio_sales_data[[#This Row],[Quantity]]</f>
        <v>1496</v>
      </c>
      <c r="AB5640" s="1">
        <v>45629</v>
      </c>
      <c r="AC5640">
        <f>_xlfn.DAYS(Zudio_sales_data[[#This Row],[Last Date]],Zudio_sales_data[[#This Row],[Store Open Date]])</f>
        <v>760</v>
      </c>
      <c r="AD5640" t="str">
        <f>IF(Zudio_sales_data[[#This Row],[Order Date]]&lt;=Zudio_sales_data[[#This Row],[Store Open Date]],"wrong data","right data")</f>
        <v>right data</v>
      </c>
      <c r="AE5640">
        <f>Zudio_sales_data[[#This Row],[Sales Profit]]/Zudio_sales_data[[#This Row],[Quantity]]</f>
        <v>299.2</v>
      </c>
    </row>
    <row r="5641" spans="1:31" x14ac:dyDescent="0.3">
      <c r="A5641" t="s">
        <v>117</v>
      </c>
      <c r="B5641" t="s">
        <v>65</v>
      </c>
      <c r="C5641" t="s">
        <v>39</v>
      </c>
      <c r="D5641" t="s">
        <v>82</v>
      </c>
      <c r="E5641">
        <v>3</v>
      </c>
      <c r="F5641">
        <v>419496</v>
      </c>
      <c r="G5641" t="s">
        <v>30</v>
      </c>
      <c r="H5641" s="1">
        <v>44096</v>
      </c>
      <c r="I5641">
        <v>800</v>
      </c>
      <c r="J5641" t="s">
        <v>9535</v>
      </c>
      <c r="K5641" t="s">
        <v>637</v>
      </c>
      <c r="L5641">
        <v>9</v>
      </c>
      <c r="M5641">
        <v>8</v>
      </c>
      <c r="N5641">
        <v>4</v>
      </c>
      <c r="O5641" t="s">
        <v>69</v>
      </c>
      <c r="P5641" t="s">
        <v>62</v>
      </c>
      <c r="Q5641">
        <v>85678</v>
      </c>
      <c r="R5641" s="1">
        <v>45435</v>
      </c>
      <c r="S5641" t="s">
        <v>104</v>
      </c>
      <c r="T5641">
        <v>108755</v>
      </c>
      <c r="U5641" t="s">
        <v>9536</v>
      </c>
      <c r="V5641">
        <v>490</v>
      </c>
      <c r="W5641">
        <v>2043</v>
      </c>
      <c r="X5641">
        <v>5</v>
      </c>
      <c r="Y5641">
        <v>4086</v>
      </c>
      <c r="Z5641">
        <v>11</v>
      </c>
      <c r="AA5641">
        <f>Zudio_sales_data[[#This Row],[Price]]*Zudio_sales_data[[#This Row],[Quantity]]</f>
        <v>10215</v>
      </c>
      <c r="AB5641" s="1">
        <v>45629</v>
      </c>
      <c r="AC5641">
        <f>_xlfn.DAYS(Zudio_sales_data[[#This Row],[Last Date]],Zudio_sales_data[[#This Row],[Store Open Date]])</f>
        <v>1533</v>
      </c>
      <c r="AD5641" t="str">
        <f>IF(Zudio_sales_data[[#This Row],[Order Date]]&lt;=Zudio_sales_data[[#This Row],[Store Open Date]],"wrong data","right data")</f>
        <v>right data</v>
      </c>
      <c r="AE5641">
        <f>Zudio_sales_data[[#This Row],[Sales Profit]]/Zudio_sales_data[[#This Row],[Quantity]]</f>
        <v>817.2</v>
      </c>
    </row>
    <row r="5642" spans="1:31" x14ac:dyDescent="0.3">
      <c r="A5642" t="s">
        <v>26</v>
      </c>
      <c r="B5642" t="s">
        <v>286</v>
      </c>
      <c r="C5642" t="s">
        <v>39</v>
      </c>
      <c r="D5642" t="s">
        <v>40</v>
      </c>
      <c r="E5642">
        <v>53</v>
      </c>
      <c r="F5642">
        <v>432560</v>
      </c>
      <c r="G5642" t="s">
        <v>30</v>
      </c>
      <c r="H5642" s="1">
        <v>44083</v>
      </c>
      <c r="I5642">
        <v>950</v>
      </c>
      <c r="J5642" t="s">
        <v>9537</v>
      </c>
      <c r="K5642" t="s">
        <v>161</v>
      </c>
      <c r="L5642">
        <v>9</v>
      </c>
      <c r="M5642">
        <v>8</v>
      </c>
      <c r="N5642">
        <v>13</v>
      </c>
      <c r="O5642" t="s">
        <v>33</v>
      </c>
      <c r="P5642" t="s">
        <v>90</v>
      </c>
      <c r="Q5642">
        <v>49006</v>
      </c>
      <c r="R5642" s="1">
        <v>45430</v>
      </c>
      <c r="S5642" t="s">
        <v>104</v>
      </c>
      <c r="T5642">
        <v>767352</v>
      </c>
      <c r="U5642" t="s">
        <v>9538</v>
      </c>
      <c r="V5642">
        <v>880</v>
      </c>
      <c r="W5642">
        <v>2571</v>
      </c>
      <c r="X5642">
        <v>2</v>
      </c>
      <c r="Y5642">
        <v>2056.8000000000002</v>
      </c>
      <c r="Z5642">
        <v>11</v>
      </c>
      <c r="AA5642">
        <f>Zudio_sales_data[[#This Row],[Price]]*Zudio_sales_data[[#This Row],[Quantity]]</f>
        <v>5142</v>
      </c>
      <c r="AB5642" s="1">
        <v>45629</v>
      </c>
      <c r="AC5642">
        <f>_xlfn.DAYS(Zudio_sales_data[[#This Row],[Last Date]],Zudio_sales_data[[#This Row],[Store Open Date]])</f>
        <v>1546</v>
      </c>
      <c r="AD5642" t="str">
        <f>IF(Zudio_sales_data[[#This Row],[Order Date]]&lt;=Zudio_sales_data[[#This Row],[Store Open Date]],"wrong data","right data")</f>
        <v>right data</v>
      </c>
      <c r="AE5642">
        <f>Zudio_sales_data[[#This Row],[Sales Profit]]/Zudio_sales_data[[#This Row],[Quantity]]</f>
        <v>1028.4000000000001</v>
      </c>
    </row>
    <row r="5643" spans="1:31" x14ac:dyDescent="0.3">
      <c r="A5643" t="s">
        <v>45</v>
      </c>
      <c r="B5643" t="s">
        <v>27</v>
      </c>
      <c r="C5643" t="s">
        <v>47</v>
      </c>
      <c r="D5643" t="s">
        <v>229</v>
      </c>
      <c r="E5643">
        <v>66</v>
      </c>
      <c r="F5643">
        <v>408594</v>
      </c>
      <c r="G5643" t="s">
        <v>49</v>
      </c>
      <c r="H5643" s="1">
        <v>44254</v>
      </c>
      <c r="I5643">
        <v>950</v>
      </c>
      <c r="J5643" t="s">
        <v>9539</v>
      </c>
      <c r="K5643" t="s">
        <v>710</v>
      </c>
      <c r="L5643">
        <v>11</v>
      </c>
      <c r="M5643">
        <v>8</v>
      </c>
      <c r="N5643">
        <v>14</v>
      </c>
      <c r="O5643" t="s">
        <v>69</v>
      </c>
      <c r="P5643" t="s">
        <v>90</v>
      </c>
      <c r="Q5643">
        <v>96446</v>
      </c>
      <c r="R5643" s="1">
        <v>45308</v>
      </c>
      <c r="S5643" t="s">
        <v>85</v>
      </c>
      <c r="T5643">
        <v>658678</v>
      </c>
      <c r="U5643" t="s">
        <v>9540</v>
      </c>
      <c r="V5643">
        <v>552</v>
      </c>
      <c r="W5643">
        <v>1013</v>
      </c>
      <c r="X5643">
        <v>3</v>
      </c>
      <c r="Y5643">
        <v>1215.5999999999999</v>
      </c>
      <c r="Z5643">
        <v>9</v>
      </c>
      <c r="AA5643">
        <f>Zudio_sales_data[[#This Row],[Price]]*Zudio_sales_data[[#This Row],[Quantity]]</f>
        <v>3039</v>
      </c>
      <c r="AB5643" s="1">
        <v>45629</v>
      </c>
      <c r="AC5643">
        <f>_xlfn.DAYS(Zudio_sales_data[[#This Row],[Last Date]],Zudio_sales_data[[#This Row],[Store Open Date]])</f>
        <v>1375</v>
      </c>
      <c r="AD5643" t="str">
        <f>IF(Zudio_sales_data[[#This Row],[Order Date]]&lt;=Zudio_sales_data[[#This Row],[Store Open Date]],"wrong data","right data")</f>
        <v>right data</v>
      </c>
      <c r="AE5643">
        <f>Zudio_sales_data[[#This Row],[Sales Profit]]/Zudio_sales_data[[#This Row],[Quantity]]</f>
        <v>405.2</v>
      </c>
    </row>
    <row r="5644" spans="1:31" x14ac:dyDescent="0.3">
      <c r="A5644" t="s">
        <v>55</v>
      </c>
      <c r="B5644" t="s">
        <v>376</v>
      </c>
      <c r="C5644" t="s">
        <v>28</v>
      </c>
      <c r="D5644" t="s">
        <v>66</v>
      </c>
      <c r="E5644">
        <v>40</v>
      </c>
      <c r="F5644">
        <v>426790</v>
      </c>
      <c r="G5644" t="s">
        <v>49</v>
      </c>
      <c r="H5644" s="1">
        <v>44339</v>
      </c>
      <c r="I5644">
        <v>1300</v>
      </c>
      <c r="J5644" t="s">
        <v>9541</v>
      </c>
      <c r="K5644" t="s">
        <v>145</v>
      </c>
      <c r="L5644">
        <v>9</v>
      </c>
      <c r="M5644">
        <v>8</v>
      </c>
      <c r="N5644">
        <v>12</v>
      </c>
      <c r="O5644" t="s">
        <v>69</v>
      </c>
      <c r="P5644" t="s">
        <v>90</v>
      </c>
      <c r="Q5644">
        <v>67211</v>
      </c>
      <c r="R5644" s="1">
        <v>45362</v>
      </c>
      <c r="S5644" t="s">
        <v>58</v>
      </c>
      <c r="T5644">
        <v>605486</v>
      </c>
      <c r="U5644" t="s">
        <v>9542</v>
      </c>
      <c r="V5644">
        <v>365</v>
      </c>
      <c r="W5644">
        <v>1593</v>
      </c>
      <c r="X5644">
        <v>3</v>
      </c>
      <c r="Y5644">
        <v>1911.6</v>
      </c>
      <c r="Z5644">
        <v>11</v>
      </c>
      <c r="AA5644">
        <f>Zudio_sales_data[[#This Row],[Price]]*Zudio_sales_data[[#This Row],[Quantity]]</f>
        <v>4779</v>
      </c>
      <c r="AB5644" s="1">
        <v>45629</v>
      </c>
      <c r="AC5644">
        <f>_xlfn.DAYS(Zudio_sales_data[[#This Row],[Last Date]],Zudio_sales_data[[#This Row],[Store Open Date]])</f>
        <v>1290</v>
      </c>
      <c r="AD5644" t="str">
        <f>IF(Zudio_sales_data[[#This Row],[Order Date]]&lt;=Zudio_sales_data[[#This Row],[Store Open Date]],"wrong data","right data")</f>
        <v>right data</v>
      </c>
      <c r="AE5644">
        <f>Zudio_sales_data[[#This Row],[Sales Profit]]/Zudio_sales_data[[#This Row],[Quantity]]</f>
        <v>637.19999999999993</v>
      </c>
    </row>
    <row r="5645" spans="1:31" x14ac:dyDescent="0.3">
      <c r="A5645" t="s">
        <v>55</v>
      </c>
      <c r="B5645" t="s">
        <v>197</v>
      </c>
      <c r="C5645" t="s">
        <v>39</v>
      </c>
      <c r="D5645" t="s">
        <v>112</v>
      </c>
      <c r="E5645">
        <v>59</v>
      </c>
      <c r="F5645">
        <v>400813</v>
      </c>
      <c r="G5645" t="s">
        <v>30</v>
      </c>
      <c r="H5645" s="1">
        <v>45066</v>
      </c>
      <c r="I5645">
        <v>1400</v>
      </c>
      <c r="J5645" t="s">
        <v>1660</v>
      </c>
      <c r="K5645" t="s">
        <v>98</v>
      </c>
      <c r="L5645">
        <v>10</v>
      </c>
      <c r="M5645">
        <v>7</v>
      </c>
      <c r="N5645">
        <v>19</v>
      </c>
      <c r="O5645" t="s">
        <v>69</v>
      </c>
      <c r="P5645" t="s">
        <v>52</v>
      </c>
      <c r="Q5645">
        <v>80967</v>
      </c>
      <c r="R5645" s="1">
        <v>45336</v>
      </c>
      <c r="S5645" t="s">
        <v>91</v>
      </c>
      <c r="T5645">
        <v>899050</v>
      </c>
      <c r="U5645" t="s">
        <v>9543</v>
      </c>
      <c r="V5645">
        <v>407</v>
      </c>
      <c r="W5645">
        <v>1570</v>
      </c>
      <c r="X5645">
        <v>1</v>
      </c>
      <c r="Y5645">
        <v>628</v>
      </c>
      <c r="Z5645">
        <v>9</v>
      </c>
      <c r="AA5645">
        <f>Zudio_sales_data[[#This Row],[Price]]*Zudio_sales_data[[#This Row],[Quantity]]</f>
        <v>1570</v>
      </c>
      <c r="AB5645" s="1">
        <v>45629</v>
      </c>
      <c r="AC5645">
        <f>_xlfn.DAYS(Zudio_sales_data[[#This Row],[Last Date]],Zudio_sales_data[[#This Row],[Store Open Date]])</f>
        <v>563</v>
      </c>
      <c r="AD5645" t="str">
        <f>IF(Zudio_sales_data[[#This Row],[Order Date]]&lt;=Zudio_sales_data[[#This Row],[Store Open Date]],"wrong data","right data")</f>
        <v>right data</v>
      </c>
      <c r="AE5645">
        <f>Zudio_sales_data[[#This Row],[Sales Profit]]/Zudio_sales_data[[#This Row],[Quantity]]</f>
        <v>628</v>
      </c>
    </row>
    <row r="5646" spans="1:31" x14ac:dyDescent="0.3">
      <c r="A5646" t="s">
        <v>37</v>
      </c>
      <c r="B5646" t="s">
        <v>38</v>
      </c>
      <c r="C5646" t="s">
        <v>28</v>
      </c>
      <c r="D5646" t="s">
        <v>129</v>
      </c>
      <c r="E5646">
        <v>10</v>
      </c>
      <c r="F5646">
        <v>427828</v>
      </c>
      <c r="G5646" t="s">
        <v>49</v>
      </c>
      <c r="H5646" s="1">
        <v>45371</v>
      </c>
      <c r="I5646">
        <v>1000</v>
      </c>
      <c r="J5646" t="s">
        <v>9544</v>
      </c>
      <c r="K5646" t="s">
        <v>94</v>
      </c>
      <c r="L5646">
        <v>11</v>
      </c>
      <c r="M5646">
        <v>8</v>
      </c>
      <c r="N5646">
        <v>12</v>
      </c>
      <c r="O5646" t="s">
        <v>33</v>
      </c>
      <c r="P5646" t="s">
        <v>34</v>
      </c>
      <c r="Q5646">
        <v>81956</v>
      </c>
      <c r="R5646" s="1">
        <v>45422</v>
      </c>
      <c r="S5646" t="s">
        <v>104</v>
      </c>
      <c r="T5646">
        <v>827292</v>
      </c>
      <c r="U5646" t="s">
        <v>9545</v>
      </c>
      <c r="V5646">
        <v>746</v>
      </c>
      <c r="W5646">
        <v>2064</v>
      </c>
      <c r="X5646">
        <v>8</v>
      </c>
      <c r="Y5646">
        <v>6604.8</v>
      </c>
      <c r="Z5646">
        <v>9</v>
      </c>
      <c r="AA5646">
        <f>Zudio_sales_data[[#This Row],[Price]]*Zudio_sales_data[[#This Row],[Quantity]]</f>
        <v>16512</v>
      </c>
      <c r="AB5646" s="1">
        <v>45629</v>
      </c>
      <c r="AC5646">
        <f>_xlfn.DAYS(Zudio_sales_data[[#This Row],[Last Date]],Zudio_sales_data[[#This Row],[Store Open Date]])</f>
        <v>258</v>
      </c>
      <c r="AD5646" t="str">
        <f>IF(Zudio_sales_data[[#This Row],[Order Date]]&lt;=Zudio_sales_data[[#This Row],[Store Open Date]],"wrong data","right data")</f>
        <v>right data</v>
      </c>
      <c r="AE5646">
        <f>Zudio_sales_data[[#This Row],[Sales Profit]]/Zudio_sales_data[[#This Row],[Quantity]]</f>
        <v>825.6</v>
      </c>
    </row>
    <row r="5647" spans="1:31" x14ac:dyDescent="0.3">
      <c r="A5647" t="s">
        <v>37</v>
      </c>
      <c r="B5647" t="s">
        <v>183</v>
      </c>
      <c r="C5647" t="s">
        <v>47</v>
      </c>
      <c r="D5647" t="s">
        <v>82</v>
      </c>
      <c r="E5647">
        <v>61</v>
      </c>
      <c r="F5647">
        <v>402355</v>
      </c>
      <c r="G5647" t="s">
        <v>49</v>
      </c>
      <c r="H5647" s="1">
        <v>44806</v>
      </c>
      <c r="I5647">
        <v>1200</v>
      </c>
      <c r="J5647" t="s">
        <v>9546</v>
      </c>
      <c r="K5647" t="s">
        <v>203</v>
      </c>
      <c r="L5647">
        <v>11</v>
      </c>
      <c r="M5647">
        <v>8</v>
      </c>
      <c r="N5647">
        <v>11</v>
      </c>
      <c r="O5647" t="s">
        <v>69</v>
      </c>
      <c r="P5647" t="s">
        <v>90</v>
      </c>
      <c r="Q5647">
        <v>38302</v>
      </c>
      <c r="R5647" s="1">
        <v>45598</v>
      </c>
      <c r="S5647" t="s">
        <v>35</v>
      </c>
      <c r="T5647">
        <v>400271</v>
      </c>
      <c r="U5647" t="s">
        <v>9547</v>
      </c>
      <c r="V5647">
        <v>366</v>
      </c>
      <c r="W5647">
        <v>768</v>
      </c>
      <c r="X5647">
        <v>8</v>
      </c>
      <c r="Y5647">
        <v>2457.6</v>
      </c>
      <c r="Z5647">
        <v>9</v>
      </c>
      <c r="AA5647">
        <f>Zudio_sales_data[[#This Row],[Price]]*Zudio_sales_data[[#This Row],[Quantity]]</f>
        <v>6144</v>
      </c>
      <c r="AB5647" s="1">
        <v>45629</v>
      </c>
      <c r="AC5647">
        <f>_xlfn.DAYS(Zudio_sales_data[[#This Row],[Last Date]],Zudio_sales_data[[#This Row],[Store Open Date]])</f>
        <v>823</v>
      </c>
      <c r="AD5647" t="str">
        <f>IF(Zudio_sales_data[[#This Row],[Order Date]]&lt;=Zudio_sales_data[[#This Row],[Store Open Date]],"wrong data","right data")</f>
        <v>right data</v>
      </c>
      <c r="AE5647">
        <f>Zudio_sales_data[[#This Row],[Sales Profit]]/Zudio_sales_data[[#This Row],[Quantity]]</f>
        <v>307.2</v>
      </c>
    </row>
    <row r="5648" spans="1:31" x14ac:dyDescent="0.3">
      <c r="A5648" t="s">
        <v>71</v>
      </c>
      <c r="B5648" t="s">
        <v>310</v>
      </c>
      <c r="C5648" t="s">
        <v>39</v>
      </c>
      <c r="D5648" t="s">
        <v>40</v>
      </c>
      <c r="E5648">
        <v>59</v>
      </c>
      <c r="F5648">
        <v>423002</v>
      </c>
      <c r="G5648" t="s">
        <v>30</v>
      </c>
      <c r="H5648" s="1">
        <v>45560</v>
      </c>
      <c r="I5648">
        <v>1300</v>
      </c>
      <c r="J5648" t="s">
        <v>9548</v>
      </c>
      <c r="K5648" t="s">
        <v>137</v>
      </c>
      <c r="L5648">
        <v>11</v>
      </c>
      <c r="M5648">
        <v>8</v>
      </c>
      <c r="N5648">
        <v>16</v>
      </c>
      <c r="O5648" t="s">
        <v>33</v>
      </c>
      <c r="P5648" t="s">
        <v>52</v>
      </c>
      <c r="Q5648">
        <v>76517</v>
      </c>
      <c r="R5648" s="1">
        <v>45622</v>
      </c>
      <c r="S5648" t="s">
        <v>35</v>
      </c>
      <c r="T5648">
        <v>336374</v>
      </c>
      <c r="U5648" t="s">
        <v>6150</v>
      </c>
      <c r="V5648">
        <v>644</v>
      </c>
      <c r="W5648">
        <v>1421</v>
      </c>
      <c r="X5648">
        <v>1</v>
      </c>
      <c r="Y5648">
        <v>568.4</v>
      </c>
      <c r="Z5648">
        <v>9</v>
      </c>
      <c r="AA5648">
        <f>Zudio_sales_data[[#This Row],[Price]]*Zudio_sales_data[[#This Row],[Quantity]]</f>
        <v>1421</v>
      </c>
      <c r="AB5648" s="1">
        <v>45629</v>
      </c>
      <c r="AC5648">
        <f>_xlfn.DAYS(Zudio_sales_data[[#This Row],[Last Date]],Zudio_sales_data[[#This Row],[Store Open Date]])</f>
        <v>69</v>
      </c>
      <c r="AD5648" t="str">
        <f>IF(Zudio_sales_data[[#This Row],[Order Date]]&lt;=Zudio_sales_data[[#This Row],[Store Open Date]],"wrong data","right data")</f>
        <v>right data</v>
      </c>
      <c r="AE5648">
        <f>Zudio_sales_data[[#This Row],[Sales Profit]]/Zudio_sales_data[[#This Row],[Quantity]]</f>
        <v>568.4</v>
      </c>
    </row>
    <row r="5649" spans="1:31" x14ac:dyDescent="0.3">
      <c r="A5649" t="s">
        <v>45</v>
      </c>
      <c r="B5649" t="s">
        <v>38</v>
      </c>
      <c r="C5649" t="s">
        <v>47</v>
      </c>
      <c r="D5649" t="s">
        <v>29</v>
      </c>
      <c r="E5649">
        <v>11</v>
      </c>
      <c r="F5649">
        <v>428688</v>
      </c>
      <c r="G5649" t="s">
        <v>30</v>
      </c>
      <c r="H5649" s="1">
        <v>44140</v>
      </c>
      <c r="I5649">
        <v>950</v>
      </c>
      <c r="J5649" t="s">
        <v>9549</v>
      </c>
      <c r="K5649" t="s">
        <v>469</v>
      </c>
      <c r="L5649">
        <v>11</v>
      </c>
      <c r="M5649">
        <v>8</v>
      </c>
      <c r="N5649">
        <v>18</v>
      </c>
      <c r="O5649" t="s">
        <v>33</v>
      </c>
      <c r="P5649" t="s">
        <v>90</v>
      </c>
      <c r="Q5649">
        <v>56924</v>
      </c>
      <c r="R5649" s="1">
        <v>45571</v>
      </c>
      <c r="S5649" t="s">
        <v>115</v>
      </c>
      <c r="T5649">
        <v>485404</v>
      </c>
      <c r="U5649" t="s">
        <v>9550</v>
      </c>
      <c r="V5649">
        <v>461</v>
      </c>
      <c r="W5649">
        <v>1183</v>
      </c>
      <c r="X5649">
        <v>4</v>
      </c>
      <c r="Y5649">
        <v>1892.8</v>
      </c>
      <c r="Z5649">
        <v>9</v>
      </c>
      <c r="AA5649">
        <f>Zudio_sales_data[[#This Row],[Price]]*Zudio_sales_data[[#This Row],[Quantity]]</f>
        <v>4732</v>
      </c>
      <c r="AB5649" s="1">
        <v>45629</v>
      </c>
      <c r="AC5649">
        <f>_xlfn.DAYS(Zudio_sales_data[[#This Row],[Last Date]],Zudio_sales_data[[#This Row],[Store Open Date]])</f>
        <v>1489</v>
      </c>
      <c r="AD5649" t="str">
        <f>IF(Zudio_sales_data[[#This Row],[Order Date]]&lt;=Zudio_sales_data[[#This Row],[Store Open Date]],"wrong data","right data")</f>
        <v>right data</v>
      </c>
      <c r="AE5649">
        <f>Zudio_sales_data[[#This Row],[Sales Profit]]/Zudio_sales_data[[#This Row],[Quantity]]</f>
        <v>473.2</v>
      </c>
    </row>
    <row r="5650" spans="1:31" x14ac:dyDescent="0.3">
      <c r="A5650" t="s">
        <v>139</v>
      </c>
      <c r="B5650" t="s">
        <v>170</v>
      </c>
      <c r="C5650" t="s">
        <v>47</v>
      </c>
      <c r="D5650" t="s">
        <v>77</v>
      </c>
      <c r="E5650">
        <v>60</v>
      </c>
      <c r="F5650">
        <v>422688</v>
      </c>
      <c r="G5650" t="s">
        <v>49</v>
      </c>
      <c r="H5650" s="1">
        <v>45151</v>
      </c>
      <c r="I5650">
        <v>1000</v>
      </c>
      <c r="J5650" t="s">
        <v>9551</v>
      </c>
      <c r="K5650" t="s">
        <v>119</v>
      </c>
      <c r="L5650">
        <v>11</v>
      </c>
      <c r="M5650">
        <v>8</v>
      </c>
      <c r="N5650">
        <v>14</v>
      </c>
      <c r="O5650" t="s">
        <v>69</v>
      </c>
      <c r="P5650" t="s">
        <v>90</v>
      </c>
      <c r="Q5650">
        <v>53667</v>
      </c>
      <c r="R5650" s="1">
        <v>45568</v>
      </c>
      <c r="S5650" t="s">
        <v>115</v>
      </c>
      <c r="T5650">
        <v>362768</v>
      </c>
      <c r="U5650" t="s">
        <v>9552</v>
      </c>
      <c r="V5650">
        <v>301</v>
      </c>
      <c r="W5650">
        <v>2513</v>
      </c>
      <c r="X5650">
        <v>2</v>
      </c>
      <c r="Y5650">
        <v>2010.4</v>
      </c>
      <c r="Z5650">
        <v>9</v>
      </c>
      <c r="AA5650">
        <f>Zudio_sales_data[[#This Row],[Price]]*Zudio_sales_data[[#This Row],[Quantity]]</f>
        <v>5026</v>
      </c>
      <c r="AB5650" s="1">
        <v>45629</v>
      </c>
      <c r="AC5650">
        <f>_xlfn.DAYS(Zudio_sales_data[[#This Row],[Last Date]],Zudio_sales_data[[#This Row],[Store Open Date]])</f>
        <v>478</v>
      </c>
      <c r="AD5650" t="str">
        <f>IF(Zudio_sales_data[[#This Row],[Order Date]]&lt;=Zudio_sales_data[[#This Row],[Store Open Date]],"wrong data","right data")</f>
        <v>right data</v>
      </c>
      <c r="AE5650">
        <f>Zudio_sales_data[[#This Row],[Sales Profit]]/Zudio_sales_data[[#This Row],[Quantity]]</f>
        <v>1005.2</v>
      </c>
    </row>
    <row r="5651" spans="1:31" x14ac:dyDescent="0.3">
      <c r="A5651" t="s">
        <v>26</v>
      </c>
      <c r="B5651" t="s">
        <v>132</v>
      </c>
      <c r="C5651" t="s">
        <v>39</v>
      </c>
      <c r="D5651" t="s">
        <v>66</v>
      </c>
      <c r="E5651">
        <v>89</v>
      </c>
      <c r="F5651">
        <v>433798</v>
      </c>
      <c r="G5651" t="s">
        <v>30</v>
      </c>
      <c r="H5651" s="1">
        <v>45094</v>
      </c>
      <c r="I5651">
        <v>950</v>
      </c>
      <c r="J5651" t="s">
        <v>9553</v>
      </c>
      <c r="K5651" t="s">
        <v>61</v>
      </c>
      <c r="L5651">
        <v>11</v>
      </c>
      <c r="M5651">
        <v>8</v>
      </c>
      <c r="N5651">
        <v>7</v>
      </c>
      <c r="O5651" t="s">
        <v>33</v>
      </c>
      <c r="P5651" t="s">
        <v>62</v>
      </c>
      <c r="Q5651">
        <v>51931</v>
      </c>
      <c r="R5651" s="1">
        <v>45563</v>
      </c>
      <c r="S5651" t="s">
        <v>131</v>
      </c>
      <c r="T5651">
        <v>697507</v>
      </c>
      <c r="U5651" t="s">
        <v>9554</v>
      </c>
      <c r="V5651">
        <v>871</v>
      </c>
      <c r="W5651">
        <v>957</v>
      </c>
      <c r="X5651">
        <v>5</v>
      </c>
      <c r="Y5651">
        <v>1914</v>
      </c>
      <c r="Z5651">
        <v>9</v>
      </c>
      <c r="AA5651">
        <f>Zudio_sales_data[[#This Row],[Price]]*Zudio_sales_data[[#This Row],[Quantity]]</f>
        <v>4785</v>
      </c>
      <c r="AB5651" s="1">
        <v>45629</v>
      </c>
      <c r="AC5651">
        <f>_xlfn.DAYS(Zudio_sales_data[[#This Row],[Last Date]],Zudio_sales_data[[#This Row],[Store Open Date]])</f>
        <v>535</v>
      </c>
      <c r="AD5651" t="str">
        <f>IF(Zudio_sales_data[[#This Row],[Order Date]]&lt;=Zudio_sales_data[[#This Row],[Store Open Date]],"wrong data","right data")</f>
        <v>right data</v>
      </c>
      <c r="AE5651">
        <f>Zudio_sales_data[[#This Row],[Sales Profit]]/Zudio_sales_data[[#This Row],[Quantity]]</f>
        <v>382.8</v>
      </c>
    </row>
    <row r="5652" spans="1:31" x14ac:dyDescent="0.3">
      <c r="A5652" t="s">
        <v>110</v>
      </c>
      <c r="B5652" t="s">
        <v>121</v>
      </c>
      <c r="C5652" t="s">
        <v>28</v>
      </c>
      <c r="D5652" t="s">
        <v>101</v>
      </c>
      <c r="E5652">
        <v>18</v>
      </c>
      <c r="F5652">
        <v>437253</v>
      </c>
      <c r="G5652" t="s">
        <v>30</v>
      </c>
      <c r="H5652" s="1">
        <v>44917</v>
      </c>
      <c r="I5652">
        <v>1300</v>
      </c>
      <c r="J5652" t="s">
        <v>9555</v>
      </c>
      <c r="K5652" t="s">
        <v>239</v>
      </c>
      <c r="L5652">
        <v>9</v>
      </c>
      <c r="M5652">
        <v>8</v>
      </c>
      <c r="N5652">
        <v>11</v>
      </c>
      <c r="O5652" t="s">
        <v>33</v>
      </c>
      <c r="P5652" t="s">
        <v>62</v>
      </c>
      <c r="Q5652">
        <v>59319</v>
      </c>
      <c r="R5652" s="1">
        <v>45552</v>
      </c>
      <c r="S5652" t="s">
        <v>131</v>
      </c>
      <c r="T5652">
        <v>361351</v>
      </c>
      <c r="U5652" t="s">
        <v>9556</v>
      </c>
      <c r="V5652">
        <v>970</v>
      </c>
      <c r="W5652">
        <v>883</v>
      </c>
      <c r="X5652">
        <v>8</v>
      </c>
      <c r="Y5652">
        <v>2825.6</v>
      </c>
      <c r="Z5652">
        <v>11</v>
      </c>
      <c r="AA5652">
        <f>Zudio_sales_data[[#This Row],[Price]]*Zudio_sales_data[[#This Row],[Quantity]]</f>
        <v>7064</v>
      </c>
      <c r="AB5652" s="1">
        <v>45629</v>
      </c>
      <c r="AC5652">
        <f>_xlfn.DAYS(Zudio_sales_data[[#This Row],[Last Date]],Zudio_sales_data[[#This Row],[Store Open Date]])</f>
        <v>712</v>
      </c>
      <c r="AD5652" t="str">
        <f>IF(Zudio_sales_data[[#This Row],[Order Date]]&lt;=Zudio_sales_data[[#This Row],[Store Open Date]],"wrong data","right data")</f>
        <v>right data</v>
      </c>
      <c r="AE5652">
        <f>Zudio_sales_data[[#This Row],[Sales Profit]]/Zudio_sales_data[[#This Row],[Quantity]]</f>
        <v>353.2</v>
      </c>
    </row>
    <row r="5653" spans="1:31" x14ac:dyDescent="0.3">
      <c r="A5653" t="s">
        <v>37</v>
      </c>
      <c r="B5653" t="s">
        <v>263</v>
      </c>
      <c r="C5653" t="s">
        <v>47</v>
      </c>
      <c r="D5653" t="s">
        <v>66</v>
      </c>
      <c r="E5653">
        <v>66</v>
      </c>
      <c r="F5653">
        <v>423441</v>
      </c>
      <c r="G5653" t="s">
        <v>49</v>
      </c>
      <c r="H5653" s="1">
        <v>44135</v>
      </c>
      <c r="I5653">
        <v>950</v>
      </c>
      <c r="J5653" t="s">
        <v>9557</v>
      </c>
      <c r="K5653" t="s">
        <v>292</v>
      </c>
      <c r="L5653">
        <v>10</v>
      </c>
      <c r="M5653">
        <v>9</v>
      </c>
      <c r="N5653">
        <v>6</v>
      </c>
      <c r="O5653" t="s">
        <v>69</v>
      </c>
      <c r="P5653" t="s">
        <v>62</v>
      </c>
      <c r="Q5653">
        <v>64123</v>
      </c>
      <c r="R5653" s="1">
        <v>45601</v>
      </c>
      <c r="S5653" t="s">
        <v>35</v>
      </c>
      <c r="T5653">
        <v>224735</v>
      </c>
      <c r="U5653" t="s">
        <v>9558</v>
      </c>
      <c r="V5653">
        <v>863</v>
      </c>
      <c r="W5653">
        <v>1180</v>
      </c>
      <c r="X5653">
        <v>1</v>
      </c>
      <c r="Y5653">
        <v>472</v>
      </c>
      <c r="Z5653">
        <v>11</v>
      </c>
      <c r="AA5653">
        <f>Zudio_sales_data[[#This Row],[Price]]*Zudio_sales_data[[#This Row],[Quantity]]</f>
        <v>1180</v>
      </c>
      <c r="AB5653" s="1">
        <v>45629</v>
      </c>
      <c r="AC5653">
        <f>_xlfn.DAYS(Zudio_sales_data[[#This Row],[Last Date]],Zudio_sales_data[[#This Row],[Store Open Date]])</f>
        <v>1494</v>
      </c>
      <c r="AD5653" t="str">
        <f>IF(Zudio_sales_data[[#This Row],[Order Date]]&lt;=Zudio_sales_data[[#This Row],[Store Open Date]],"wrong data","right data")</f>
        <v>right data</v>
      </c>
      <c r="AE5653">
        <f>Zudio_sales_data[[#This Row],[Sales Profit]]/Zudio_sales_data[[#This Row],[Quantity]]</f>
        <v>472</v>
      </c>
    </row>
    <row r="5654" spans="1:31" x14ac:dyDescent="0.3">
      <c r="A5654" t="s">
        <v>37</v>
      </c>
      <c r="B5654" t="s">
        <v>263</v>
      </c>
      <c r="C5654" t="s">
        <v>39</v>
      </c>
      <c r="D5654" t="s">
        <v>101</v>
      </c>
      <c r="E5654">
        <v>25</v>
      </c>
      <c r="F5654">
        <v>430617</v>
      </c>
      <c r="G5654" t="s">
        <v>49</v>
      </c>
      <c r="H5654" s="1">
        <v>44578</v>
      </c>
      <c r="I5654">
        <v>1100</v>
      </c>
      <c r="J5654" t="s">
        <v>9559</v>
      </c>
      <c r="K5654" t="s">
        <v>330</v>
      </c>
      <c r="L5654">
        <v>10</v>
      </c>
      <c r="M5654">
        <v>9</v>
      </c>
      <c r="N5654">
        <v>10</v>
      </c>
      <c r="O5654" t="s">
        <v>69</v>
      </c>
      <c r="P5654" t="s">
        <v>52</v>
      </c>
      <c r="Q5654">
        <v>55070</v>
      </c>
      <c r="R5654" s="1">
        <v>45395</v>
      </c>
      <c r="S5654" t="s">
        <v>63</v>
      </c>
      <c r="T5654">
        <v>674563</v>
      </c>
      <c r="U5654" t="s">
        <v>9560</v>
      </c>
      <c r="V5654">
        <v>340</v>
      </c>
      <c r="W5654">
        <v>1306</v>
      </c>
      <c r="X5654">
        <v>3</v>
      </c>
      <c r="Y5654">
        <v>1567.2</v>
      </c>
      <c r="Z5654">
        <v>11</v>
      </c>
      <c r="AA5654">
        <f>Zudio_sales_data[[#This Row],[Price]]*Zudio_sales_data[[#This Row],[Quantity]]</f>
        <v>3918</v>
      </c>
      <c r="AB5654" s="1">
        <v>45629</v>
      </c>
      <c r="AC5654">
        <f>_xlfn.DAYS(Zudio_sales_data[[#This Row],[Last Date]],Zudio_sales_data[[#This Row],[Store Open Date]])</f>
        <v>1051</v>
      </c>
      <c r="AD5654" t="str">
        <f>IF(Zudio_sales_data[[#This Row],[Order Date]]&lt;=Zudio_sales_data[[#This Row],[Store Open Date]],"wrong data","right data")</f>
        <v>right data</v>
      </c>
      <c r="AE5654">
        <f>Zudio_sales_data[[#This Row],[Sales Profit]]/Zudio_sales_data[[#This Row],[Quantity]]</f>
        <v>522.4</v>
      </c>
    </row>
    <row r="5655" spans="1:31" x14ac:dyDescent="0.3">
      <c r="A5655" t="s">
        <v>45</v>
      </c>
      <c r="B5655" t="s">
        <v>317</v>
      </c>
      <c r="C5655" t="s">
        <v>28</v>
      </c>
      <c r="D5655" t="s">
        <v>112</v>
      </c>
      <c r="E5655">
        <v>88</v>
      </c>
      <c r="F5655">
        <v>405571</v>
      </c>
      <c r="G5655" t="s">
        <v>49</v>
      </c>
      <c r="H5655" s="1">
        <v>44650</v>
      </c>
      <c r="I5655">
        <v>1100</v>
      </c>
      <c r="J5655" t="s">
        <v>9561</v>
      </c>
      <c r="K5655" t="s">
        <v>203</v>
      </c>
      <c r="L5655">
        <v>10</v>
      </c>
      <c r="M5655">
        <v>7</v>
      </c>
      <c r="N5655">
        <v>14</v>
      </c>
      <c r="O5655" t="s">
        <v>33</v>
      </c>
      <c r="P5655" t="s">
        <v>62</v>
      </c>
      <c r="Q5655">
        <v>51078</v>
      </c>
      <c r="R5655" s="1">
        <v>45615</v>
      </c>
      <c r="S5655" t="s">
        <v>35</v>
      </c>
      <c r="T5655">
        <v>111255</v>
      </c>
      <c r="U5655" t="s">
        <v>9562</v>
      </c>
      <c r="V5655">
        <v>582</v>
      </c>
      <c r="W5655">
        <v>1001</v>
      </c>
      <c r="X5655">
        <v>4</v>
      </c>
      <c r="Y5655">
        <v>1601.6</v>
      </c>
      <c r="Z5655">
        <v>9</v>
      </c>
      <c r="AA5655">
        <f>Zudio_sales_data[[#This Row],[Price]]*Zudio_sales_data[[#This Row],[Quantity]]</f>
        <v>4004</v>
      </c>
      <c r="AB5655" s="1">
        <v>45629</v>
      </c>
      <c r="AC5655">
        <f>_xlfn.DAYS(Zudio_sales_data[[#This Row],[Last Date]],Zudio_sales_data[[#This Row],[Store Open Date]])</f>
        <v>979</v>
      </c>
      <c r="AD5655" t="str">
        <f>IF(Zudio_sales_data[[#This Row],[Order Date]]&lt;=Zudio_sales_data[[#This Row],[Store Open Date]],"wrong data","right data")</f>
        <v>right data</v>
      </c>
      <c r="AE5655">
        <f>Zudio_sales_data[[#This Row],[Sales Profit]]/Zudio_sales_data[[#This Row],[Quantity]]</f>
        <v>400.4</v>
      </c>
    </row>
    <row r="5656" spans="1:31" x14ac:dyDescent="0.3">
      <c r="A5656" t="s">
        <v>71</v>
      </c>
      <c r="B5656" t="s">
        <v>362</v>
      </c>
      <c r="C5656" t="s">
        <v>39</v>
      </c>
      <c r="D5656" t="s">
        <v>48</v>
      </c>
      <c r="E5656">
        <v>42</v>
      </c>
      <c r="F5656">
        <v>438381</v>
      </c>
      <c r="G5656" t="s">
        <v>49</v>
      </c>
      <c r="H5656" s="1">
        <v>44582</v>
      </c>
      <c r="I5656">
        <v>1100</v>
      </c>
      <c r="J5656" t="s">
        <v>9563</v>
      </c>
      <c r="K5656" t="s">
        <v>582</v>
      </c>
      <c r="L5656">
        <v>10</v>
      </c>
      <c r="M5656">
        <v>7</v>
      </c>
      <c r="N5656">
        <v>11</v>
      </c>
      <c r="O5656" t="s">
        <v>33</v>
      </c>
      <c r="P5656" t="s">
        <v>90</v>
      </c>
      <c r="Q5656">
        <v>91259</v>
      </c>
      <c r="R5656" s="1">
        <v>45376</v>
      </c>
      <c r="S5656" t="s">
        <v>58</v>
      </c>
      <c r="T5656">
        <v>655597</v>
      </c>
      <c r="U5656" t="s">
        <v>9564</v>
      </c>
      <c r="V5656">
        <v>495</v>
      </c>
      <c r="W5656">
        <v>1144</v>
      </c>
      <c r="X5656">
        <v>4</v>
      </c>
      <c r="Y5656">
        <v>1830.4</v>
      </c>
      <c r="Z5656">
        <v>9</v>
      </c>
      <c r="AA5656">
        <f>Zudio_sales_data[[#This Row],[Price]]*Zudio_sales_data[[#This Row],[Quantity]]</f>
        <v>4576</v>
      </c>
      <c r="AB5656" s="1">
        <v>45629</v>
      </c>
      <c r="AC5656">
        <f>_xlfn.DAYS(Zudio_sales_data[[#This Row],[Last Date]],Zudio_sales_data[[#This Row],[Store Open Date]])</f>
        <v>1047</v>
      </c>
      <c r="AD5656" t="str">
        <f>IF(Zudio_sales_data[[#This Row],[Order Date]]&lt;=Zudio_sales_data[[#This Row],[Store Open Date]],"wrong data","right data")</f>
        <v>right data</v>
      </c>
      <c r="AE5656">
        <f>Zudio_sales_data[[#This Row],[Sales Profit]]/Zudio_sales_data[[#This Row],[Quantity]]</f>
        <v>457.6</v>
      </c>
    </row>
    <row r="5657" spans="1:31" x14ac:dyDescent="0.3">
      <c r="A5657" t="s">
        <v>71</v>
      </c>
      <c r="B5657" t="s">
        <v>174</v>
      </c>
      <c r="C5657" t="s">
        <v>47</v>
      </c>
      <c r="D5657" t="s">
        <v>129</v>
      </c>
      <c r="E5657">
        <v>50</v>
      </c>
      <c r="F5657">
        <v>433719</v>
      </c>
      <c r="G5657" t="s">
        <v>30</v>
      </c>
      <c r="H5657" s="1">
        <v>43891</v>
      </c>
      <c r="I5657">
        <v>800</v>
      </c>
      <c r="J5657" t="s">
        <v>9565</v>
      </c>
      <c r="K5657" t="s">
        <v>119</v>
      </c>
      <c r="L5657">
        <v>9</v>
      </c>
      <c r="M5657">
        <v>8</v>
      </c>
      <c r="N5657">
        <v>5</v>
      </c>
      <c r="O5657" t="s">
        <v>33</v>
      </c>
      <c r="P5657" t="s">
        <v>90</v>
      </c>
      <c r="Q5657">
        <v>71660</v>
      </c>
      <c r="R5657" s="1">
        <v>45584</v>
      </c>
      <c r="S5657" t="s">
        <v>115</v>
      </c>
      <c r="T5657">
        <v>706228</v>
      </c>
      <c r="U5657" t="s">
        <v>9566</v>
      </c>
      <c r="V5657">
        <v>877</v>
      </c>
      <c r="W5657">
        <v>996</v>
      </c>
      <c r="X5657">
        <v>6</v>
      </c>
      <c r="Y5657">
        <v>2390.4</v>
      </c>
      <c r="Z5657">
        <v>11</v>
      </c>
      <c r="AA5657">
        <f>Zudio_sales_data[[#This Row],[Price]]*Zudio_sales_data[[#This Row],[Quantity]]</f>
        <v>5976</v>
      </c>
      <c r="AB5657" s="1">
        <v>45629</v>
      </c>
      <c r="AC5657">
        <f>_xlfn.DAYS(Zudio_sales_data[[#This Row],[Last Date]],Zudio_sales_data[[#This Row],[Store Open Date]])</f>
        <v>1738</v>
      </c>
      <c r="AD5657" t="str">
        <f>IF(Zudio_sales_data[[#This Row],[Order Date]]&lt;=Zudio_sales_data[[#This Row],[Store Open Date]],"wrong data","right data")</f>
        <v>right data</v>
      </c>
      <c r="AE5657">
        <f>Zudio_sales_data[[#This Row],[Sales Profit]]/Zudio_sales_data[[#This Row],[Quantity]]</f>
        <v>398.40000000000003</v>
      </c>
    </row>
    <row r="5658" spans="1:31" x14ac:dyDescent="0.3">
      <c r="A5658" t="s">
        <v>110</v>
      </c>
      <c r="B5658" t="s">
        <v>365</v>
      </c>
      <c r="C5658" t="s">
        <v>39</v>
      </c>
      <c r="D5658" t="s">
        <v>87</v>
      </c>
      <c r="E5658">
        <v>87</v>
      </c>
      <c r="F5658">
        <v>418401</v>
      </c>
      <c r="G5658" t="s">
        <v>30</v>
      </c>
      <c r="H5658" s="1">
        <v>43900</v>
      </c>
      <c r="I5658">
        <v>1200</v>
      </c>
      <c r="J5658" t="s">
        <v>9567</v>
      </c>
      <c r="K5658" t="s">
        <v>550</v>
      </c>
      <c r="L5658">
        <v>11</v>
      </c>
      <c r="M5658">
        <v>8</v>
      </c>
      <c r="N5658">
        <v>8</v>
      </c>
      <c r="O5658" t="s">
        <v>69</v>
      </c>
      <c r="P5658" t="s">
        <v>90</v>
      </c>
      <c r="Q5658">
        <v>48282</v>
      </c>
      <c r="R5658" s="1">
        <v>45319</v>
      </c>
      <c r="S5658" t="s">
        <v>85</v>
      </c>
      <c r="T5658">
        <v>532185</v>
      </c>
      <c r="U5658" t="s">
        <v>9568</v>
      </c>
      <c r="V5658">
        <v>302</v>
      </c>
      <c r="W5658">
        <v>1736</v>
      </c>
      <c r="X5658">
        <v>4</v>
      </c>
      <c r="Y5658">
        <v>2777.6</v>
      </c>
      <c r="Z5658">
        <v>9</v>
      </c>
      <c r="AA5658">
        <f>Zudio_sales_data[[#This Row],[Price]]*Zudio_sales_data[[#This Row],[Quantity]]</f>
        <v>6944</v>
      </c>
      <c r="AB5658" s="1">
        <v>45629</v>
      </c>
      <c r="AC5658">
        <f>_xlfn.DAYS(Zudio_sales_data[[#This Row],[Last Date]],Zudio_sales_data[[#This Row],[Store Open Date]])</f>
        <v>1729</v>
      </c>
      <c r="AD5658" t="str">
        <f>IF(Zudio_sales_data[[#This Row],[Order Date]]&lt;=Zudio_sales_data[[#This Row],[Store Open Date]],"wrong data","right data")</f>
        <v>right data</v>
      </c>
      <c r="AE5658">
        <f>Zudio_sales_data[[#This Row],[Sales Profit]]/Zudio_sales_data[[#This Row],[Quantity]]</f>
        <v>694.4</v>
      </c>
    </row>
    <row r="5659" spans="1:31" x14ac:dyDescent="0.3">
      <c r="A5659" t="s">
        <v>139</v>
      </c>
      <c r="B5659" t="s">
        <v>81</v>
      </c>
      <c r="C5659" t="s">
        <v>28</v>
      </c>
      <c r="D5659" t="s">
        <v>77</v>
      </c>
      <c r="E5659">
        <v>9</v>
      </c>
      <c r="F5659">
        <v>438428</v>
      </c>
      <c r="G5659" t="s">
        <v>49</v>
      </c>
      <c r="H5659" s="1">
        <v>45133</v>
      </c>
      <c r="I5659">
        <v>1400</v>
      </c>
      <c r="J5659" t="s">
        <v>9569</v>
      </c>
      <c r="K5659" t="s">
        <v>127</v>
      </c>
      <c r="L5659">
        <v>10</v>
      </c>
      <c r="M5659">
        <v>9</v>
      </c>
      <c r="N5659">
        <v>7</v>
      </c>
      <c r="O5659" t="s">
        <v>69</v>
      </c>
      <c r="P5659" t="s">
        <v>34</v>
      </c>
      <c r="Q5659">
        <v>38552</v>
      </c>
      <c r="R5659" s="1">
        <v>45292</v>
      </c>
      <c r="S5659" t="s">
        <v>85</v>
      </c>
      <c r="T5659">
        <v>982152</v>
      </c>
      <c r="U5659" t="s">
        <v>9570</v>
      </c>
      <c r="V5659">
        <v>948</v>
      </c>
      <c r="W5659">
        <v>2767</v>
      </c>
      <c r="X5659">
        <v>7</v>
      </c>
      <c r="Y5659">
        <v>7747.6</v>
      </c>
      <c r="Z5659">
        <v>11</v>
      </c>
      <c r="AA5659">
        <f>Zudio_sales_data[[#This Row],[Price]]*Zudio_sales_data[[#This Row],[Quantity]]</f>
        <v>19369</v>
      </c>
      <c r="AB5659" s="1">
        <v>45629</v>
      </c>
      <c r="AC5659">
        <f>_xlfn.DAYS(Zudio_sales_data[[#This Row],[Last Date]],Zudio_sales_data[[#This Row],[Store Open Date]])</f>
        <v>496</v>
      </c>
      <c r="AD5659" t="str">
        <f>IF(Zudio_sales_data[[#This Row],[Order Date]]&lt;=Zudio_sales_data[[#This Row],[Store Open Date]],"wrong data","right data")</f>
        <v>right data</v>
      </c>
      <c r="AE5659">
        <f>Zudio_sales_data[[#This Row],[Sales Profit]]/Zudio_sales_data[[#This Row],[Quantity]]</f>
        <v>1106.8</v>
      </c>
    </row>
    <row r="5660" spans="1:31" x14ac:dyDescent="0.3">
      <c r="A5660" t="s">
        <v>37</v>
      </c>
      <c r="B5660" t="s">
        <v>183</v>
      </c>
      <c r="C5660" t="s">
        <v>28</v>
      </c>
      <c r="D5660" t="s">
        <v>82</v>
      </c>
      <c r="E5660">
        <v>98</v>
      </c>
      <c r="F5660">
        <v>411425</v>
      </c>
      <c r="G5660" t="s">
        <v>30</v>
      </c>
      <c r="H5660" s="1">
        <v>44125</v>
      </c>
      <c r="I5660">
        <v>1000</v>
      </c>
      <c r="J5660" t="s">
        <v>4226</v>
      </c>
      <c r="K5660" t="s">
        <v>84</v>
      </c>
      <c r="L5660">
        <v>9</v>
      </c>
      <c r="M5660">
        <v>8</v>
      </c>
      <c r="N5660">
        <v>16</v>
      </c>
      <c r="O5660" t="s">
        <v>33</v>
      </c>
      <c r="P5660" t="s">
        <v>62</v>
      </c>
      <c r="Q5660">
        <v>73163</v>
      </c>
      <c r="R5660" s="1">
        <v>45541</v>
      </c>
      <c r="S5660" t="s">
        <v>131</v>
      </c>
      <c r="T5660">
        <v>436376</v>
      </c>
      <c r="U5660" t="s">
        <v>9571</v>
      </c>
      <c r="V5660">
        <v>792</v>
      </c>
      <c r="W5660">
        <v>2044</v>
      </c>
      <c r="X5660">
        <v>3</v>
      </c>
      <c r="Y5660">
        <v>2452.8000000000002</v>
      </c>
      <c r="Z5660">
        <v>11</v>
      </c>
      <c r="AA5660">
        <f>Zudio_sales_data[[#This Row],[Price]]*Zudio_sales_data[[#This Row],[Quantity]]</f>
        <v>6132</v>
      </c>
      <c r="AB5660" s="1">
        <v>45629</v>
      </c>
      <c r="AC5660">
        <f>_xlfn.DAYS(Zudio_sales_data[[#This Row],[Last Date]],Zudio_sales_data[[#This Row],[Store Open Date]])</f>
        <v>1504</v>
      </c>
      <c r="AD5660" t="str">
        <f>IF(Zudio_sales_data[[#This Row],[Order Date]]&lt;=Zudio_sales_data[[#This Row],[Store Open Date]],"wrong data","right data")</f>
        <v>right data</v>
      </c>
      <c r="AE5660">
        <f>Zudio_sales_data[[#This Row],[Sales Profit]]/Zudio_sales_data[[#This Row],[Quantity]]</f>
        <v>817.6</v>
      </c>
    </row>
    <row r="5661" spans="1:31" x14ac:dyDescent="0.3">
      <c r="A5661" t="s">
        <v>110</v>
      </c>
      <c r="B5661" t="s">
        <v>225</v>
      </c>
      <c r="C5661" t="s">
        <v>39</v>
      </c>
      <c r="D5661" t="s">
        <v>66</v>
      </c>
      <c r="E5661">
        <v>14</v>
      </c>
      <c r="F5661">
        <v>414846</v>
      </c>
      <c r="G5661" t="s">
        <v>30</v>
      </c>
      <c r="H5661" s="1">
        <v>43910</v>
      </c>
      <c r="I5661">
        <v>1400</v>
      </c>
      <c r="J5661" t="s">
        <v>9572</v>
      </c>
      <c r="K5661" t="s">
        <v>386</v>
      </c>
      <c r="L5661">
        <v>10</v>
      </c>
      <c r="M5661">
        <v>9</v>
      </c>
      <c r="N5661">
        <v>4</v>
      </c>
      <c r="O5661" t="s">
        <v>69</v>
      </c>
      <c r="P5661" t="s">
        <v>62</v>
      </c>
      <c r="Q5661">
        <v>49403</v>
      </c>
      <c r="R5661" s="1">
        <v>45508</v>
      </c>
      <c r="S5661" t="s">
        <v>53</v>
      </c>
      <c r="T5661">
        <v>425762</v>
      </c>
      <c r="U5661" t="s">
        <v>9573</v>
      </c>
      <c r="V5661">
        <v>873</v>
      </c>
      <c r="W5661">
        <v>2392</v>
      </c>
      <c r="X5661">
        <v>7</v>
      </c>
      <c r="Y5661">
        <v>6697.6</v>
      </c>
      <c r="Z5661">
        <v>11</v>
      </c>
      <c r="AA5661">
        <f>Zudio_sales_data[[#This Row],[Price]]*Zudio_sales_data[[#This Row],[Quantity]]</f>
        <v>16744</v>
      </c>
      <c r="AB5661" s="1">
        <v>45629</v>
      </c>
      <c r="AC5661">
        <f>_xlfn.DAYS(Zudio_sales_data[[#This Row],[Last Date]],Zudio_sales_data[[#This Row],[Store Open Date]])</f>
        <v>1719</v>
      </c>
      <c r="AD5661" t="str">
        <f>IF(Zudio_sales_data[[#This Row],[Order Date]]&lt;=Zudio_sales_data[[#This Row],[Store Open Date]],"wrong data","right data")</f>
        <v>right data</v>
      </c>
      <c r="AE5661">
        <f>Zudio_sales_data[[#This Row],[Sales Profit]]/Zudio_sales_data[[#This Row],[Quantity]]</f>
        <v>956.80000000000007</v>
      </c>
    </row>
    <row r="5662" spans="1:31" x14ac:dyDescent="0.3">
      <c r="A5662" t="s">
        <v>37</v>
      </c>
      <c r="B5662" t="s">
        <v>183</v>
      </c>
      <c r="C5662" t="s">
        <v>39</v>
      </c>
      <c r="D5662" t="s">
        <v>101</v>
      </c>
      <c r="E5662">
        <v>9</v>
      </c>
      <c r="F5662">
        <v>407135</v>
      </c>
      <c r="G5662" t="s">
        <v>30</v>
      </c>
      <c r="H5662" s="1">
        <v>44656</v>
      </c>
      <c r="I5662">
        <v>800</v>
      </c>
      <c r="J5662" t="s">
        <v>9574</v>
      </c>
      <c r="K5662" t="s">
        <v>203</v>
      </c>
      <c r="L5662">
        <v>11</v>
      </c>
      <c r="M5662">
        <v>8</v>
      </c>
      <c r="N5662">
        <v>20</v>
      </c>
      <c r="O5662" t="s">
        <v>33</v>
      </c>
      <c r="P5662" t="s">
        <v>52</v>
      </c>
      <c r="Q5662">
        <v>16402</v>
      </c>
      <c r="R5662" s="1">
        <v>45444</v>
      </c>
      <c r="S5662" t="s">
        <v>43</v>
      </c>
      <c r="T5662">
        <v>184783</v>
      </c>
      <c r="U5662" t="s">
        <v>9575</v>
      </c>
      <c r="V5662">
        <v>984</v>
      </c>
      <c r="W5662">
        <v>1038</v>
      </c>
      <c r="X5662">
        <v>7</v>
      </c>
      <c r="Y5662">
        <v>2906.4</v>
      </c>
      <c r="Z5662">
        <v>9</v>
      </c>
      <c r="AA5662">
        <f>Zudio_sales_data[[#This Row],[Price]]*Zudio_sales_data[[#This Row],[Quantity]]</f>
        <v>7266</v>
      </c>
      <c r="AB5662" s="1">
        <v>45629</v>
      </c>
      <c r="AC5662">
        <f>_xlfn.DAYS(Zudio_sales_data[[#This Row],[Last Date]],Zudio_sales_data[[#This Row],[Store Open Date]])</f>
        <v>973</v>
      </c>
      <c r="AD5662" t="str">
        <f>IF(Zudio_sales_data[[#This Row],[Order Date]]&lt;=Zudio_sales_data[[#This Row],[Store Open Date]],"wrong data","right data")</f>
        <v>right data</v>
      </c>
      <c r="AE5662">
        <f>Zudio_sales_data[[#This Row],[Sales Profit]]/Zudio_sales_data[[#This Row],[Quantity]]</f>
        <v>415.2</v>
      </c>
    </row>
    <row r="5663" spans="1:31" x14ac:dyDescent="0.3">
      <c r="A5663" t="s">
        <v>55</v>
      </c>
      <c r="B5663" t="s">
        <v>135</v>
      </c>
      <c r="C5663" t="s">
        <v>28</v>
      </c>
      <c r="D5663" t="s">
        <v>82</v>
      </c>
      <c r="E5663">
        <v>47</v>
      </c>
      <c r="F5663">
        <v>433186</v>
      </c>
      <c r="G5663" t="s">
        <v>49</v>
      </c>
      <c r="H5663" s="1">
        <v>44249</v>
      </c>
      <c r="I5663">
        <v>1100</v>
      </c>
      <c r="J5663" t="s">
        <v>9576</v>
      </c>
      <c r="K5663" t="s">
        <v>148</v>
      </c>
      <c r="L5663">
        <v>11</v>
      </c>
      <c r="M5663">
        <v>8</v>
      </c>
      <c r="N5663">
        <v>4</v>
      </c>
      <c r="O5663" t="s">
        <v>69</v>
      </c>
      <c r="P5663" t="s">
        <v>52</v>
      </c>
      <c r="Q5663">
        <v>35791</v>
      </c>
      <c r="R5663" s="1">
        <v>45625</v>
      </c>
      <c r="S5663" t="s">
        <v>35</v>
      </c>
      <c r="T5663">
        <v>846749</v>
      </c>
      <c r="U5663" t="s">
        <v>9577</v>
      </c>
      <c r="V5663">
        <v>587</v>
      </c>
      <c r="W5663">
        <v>2400</v>
      </c>
      <c r="X5663">
        <v>6</v>
      </c>
      <c r="Y5663">
        <v>5760</v>
      </c>
      <c r="Z5663">
        <v>9</v>
      </c>
      <c r="AA5663">
        <f>Zudio_sales_data[[#This Row],[Price]]*Zudio_sales_data[[#This Row],[Quantity]]</f>
        <v>14400</v>
      </c>
      <c r="AB5663" s="1">
        <v>45629</v>
      </c>
      <c r="AC5663">
        <f>_xlfn.DAYS(Zudio_sales_data[[#This Row],[Last Date]],Zudio_sales_data[[#This Row],[Store Open Date]])</f>
        <v>1380</v>
      </c>
      <c r="AD5663" t="str">
        <f>IF(Zudio_sales_data[[#This Row],[Order Date]]&lt;=Zudio_sales_data[[#This Row],[Store Open Date]],"wrong data","right data")</f>
        <v>right data</v>
      </c>
      <c r="AE5663">
        <f>Zudio_sales_data[[#This Row],[Sales Profit]]/Zudio_sales_data[[#This Row],[Quantity]]</f>
        <v>960</v>
      </c>
    </row>
    <row r="5664" spans="1:31" x14ac:dyDescent="0.3">
      <c r="A5664" t="s">
        <v>55</v>
      </c>
      <c r="B5664" t="s">
        <v>59</v>
      </c>
      <c r="C5664" t="s">
        <v>28</v>
      </c>
      <c r="D5664" t="s">
        <v>29</v>
      </c>
      <c r="E5664">
        <v>91</v>
      </c>
      <c r="F5664">
        <v>439178</v>
      </c>
      <c r="G5664" t="s">
        <v>30</v>
      </c>
      <c r="H5664" s="1">
        <v>45109</v>
      </c>
      <c r="I5664">
        <v>1300</v>
      </c>
      <c r="J5664" t="s">
        <v>9578</v>
      </c>
      <c r="K5664" t="s">
        <v>161</v>
      </c>
      <c r="L5664">
        <v>11</v>
      </c>
      <c r="M5664">
        <v>8</v>
      </c>
      <c r="N5664">
        <v>4</v>
      </c>
      <c r="O5664" t="s">
        <v>33</v>
      </c>
      <c r="P5664" t="s">
        <v>34</v>
      </c>
      <c r="Q5664">
        <v>45728</v>
      </c>
      <c r="R5664" s="1">
        <v>45613</v>
      </c>
      <c r="S5664" t="s">
        <v>35</v>
      </c>
      <c r="T5664">
        <v>520353</v>
      </c>
      <c r="U5664" t="s">
        <v>9579</v>
      </c>
      <c r="V5664">
        <v>515</v>
      </c>
      <c r="W5664">
        <v>1031</v>
      </c>
      <c r="X5664">
        <v>3</v>
      </c>
      <c r="Y5664">
        <v>1237.2</v>
      </c>
      <c r="Z5664">
        <v>9</v>
      </c>
      <c r="AA5664">
        <f>Zudio_sales_data[[#This Row],[Price]]*Zudio_sales_data[[#This Row],[Quantity]]</f>
        <v>3093</v>
      </c>
      <c r="AB5664" s="1">
        <v>45629</v>
      </c>
      <c r="AC5664">
        <f>_xlfn.DAYS(Zudio_sales_data[[#This Row],[Last Date]],Zudio_sales_data[[#This Row],[Store Open Date]])</f>
        <v>520</v>
      </c>
      <c r="AD5664" t="str">
        <f>IF(Zudio_sales_data[[#This Row],[Order Date]]&lt;=Zudio_sales_data[[#This Row],[Store Open Date]],"wrong data","right data")</f>
        <v>right data</v>
      </c>
      <c r="AE5664">
        <f>Zudio_sales_data[[#This Row],[Sales Profit]]/Zudio_sales_data[[#This Row],[Quantity]]</f>
        <v>412.40000000000003</v>
      </c>
    </row>
    <row r="5665" spans="1:31" x14ac:dyDescent="0.3">
      <c r="A5665" t="s">
        <v>71</v>
      </c>
      <c r="B5665" t="s">
        <v>100</v>
      </c>
      <c r="C5665" t="s">
        <v>28</v>
      </c>
      <c r="D5665" t="s">
        <v>40</v>
      </c>
      <c r="E5665">
        <v>40</v>
      </c>
      <c r="F5665">
        <v>433541</v>
      </c>
      <c r="G5665" t="s">
        <v>49</v>
      </c>
      <c r="H5665" s="1">
        <v>45577</v>
      </c>
      <c r="I5665">
        <v>1300</v>
      </c>
      <c r="J5665" t="s">
        <v>9580</v>
      </c>
      <c r="K5665" t="s">
        <v>1248</v>
      </c>
      <c r="L5665">
        <v>11</v>
      </c>
      <c r="M5665">
        <v>8</v>
      </c>
      <c r="N5665">
        <v>3</v>
      </c>
      <c r="O5665" t="s">
        <v>69</v>
      </c>
      <c r="P5665" t="s">
        <v>52</v>
      </c>
      <c r="Q5665">
        <v>92470</v>
      </c>
      <c r="R5665" s="1">
        <v>45595</v>
      </c>
      <c r="S5665" t="s">
        <v>115</v>
      </c>
      <c r="T5665">
        <v>514646</v>
      </c>
      <c r="U5665" t="s">
        <v>9581</v>
      </c>
      <c r="V5665">
        <v>890</v>
      </c>
      <c r="W5665">
        <v>1409</v>
      </c>
      <c r="X5665">
        <v>5</v>
      </c>
      <c r="Y5665">
        <v>2818</v>
      </c>
      <c r="Z5665">
        <v>9</v>
      </c>
      <c r="AA5665">
        <f>Zudio_sales_data[[#This Row],[Price]]*Zudio_sales_data[[#This Row],[Quantity]]</f>
        <v>7045</v>
      </c>
      <c r="AB5665" s="1">
        <v>45629</v>
      </c>
      <c r="AC5665">
        <f>_xlfn.DAYS(Zudio_sales_data[[#This Row],[Last Date]],Zudio_sales_data[[#This Row],[Store Open Date]])</f>
        <v>52</v>
      </c>
      <c r="AD5665" t="str">
        <f>IF(Zudio_sales_data[[#This Row],[Order Date]]&lt;=Zudio_sales_data[[#This Row],[Store Open Date]],"wrong data","right data")</f>
        <v>right data</v>
      </c>
      <c r="AE5665">
        <f>Zudio_sales_data[[#This Row],[Sales Profit]]/Zudio_sales_data[[#This Row],[Quantity]]</f>
        <v>563.6</v>
      </c>
    </row>
    <row r="5666" spans="1:31" x14ac:dyDescent="0.3">
      <c r="A5666" t="s">
        <v>139</v>
      </c>
      <c r="B5666" t="s">
        <v>81</v>
      </c>
      <c r="C5666" t="s">
        <v>47</v>
      </c>
      <c r="D5666" t="s">
        <v>229</v>
      </c>
      <c r="E5666">
        <v>84</v>
      </c>
      <c r="F5666">
        <v>428983</v>
      </c>
      <c r="G5666" t="s">
        <v>30</v>
      </c>
      <c r="H5666" s="1">
        <v>44834</v>
      </c>
      <c r="I5666">
        <v>950</v>
      </c>
      <c r="J5666" t="s">
        <v>9583</v>
      </c>
      <c r="K5666" t="s">
        <v>428</v>
      </c>
      <c r="L5666">
        <v>11</v>
      </c>
      <c r="M5666">
        <v>8</v>
      </c>
      <c r="N5666">
        <v>13</v>
      </c>
      <c r="O5666" t="s">
        <v>33</v>
      </c>
      <c r="P5666" t="s">
        <v>34</v>
      </c>
      <c r="Q5666">
        <v>60767</v>
      </c>
      <c r="R5666" s="1">
        <v>45485</v>
      </c>
      <c r="S5666" t="s">
        <v>95</v>
      </c>
      <c r="T5666">
        <v>405181</v>
      </c>
      <c r="U5666" t="s">
        <v>9584</v>
      </c>
      <c r="V5666">
        <v>439</v>
      </c>
      <c r="W5666">
        <v>2229</v>
      </c>
      <c r="X5666">
        <v>1</v>
      </c>
      <c r="Y5666">
        <v>891.6</v>
      </c>
      <c r="Z5666">
        <v>9</v>
      </c>
      <c r="AA5666">
        <f>Zudio_sales_data[[#This Row],[Price]]*Zudio_sales_data[[#This Row],[Quantity]]</f>
        <v>2229</v>
      </c>
      <c r="AB5666" s="1">
        <v>45629</v>
      </c>
      <c r="AC5666">
        <f>_xlfn.DAYS(Zudio_sales_data[[#This Row],[Last Date]],Zudio_sales_data[[#This Row],[Store Open Date]])</f>
        <v>795</v>
      </c>
      <c r="AD5666" t="str">
        <f>IF(Zudio_sales_data[[#This Row],[Order Date]]&lt;=Zudio_sales_data[[#This Row],[Store Open Date]],"wrong data","right data")</f>
        <v>right data</v>
      </c>
      <c r="AE5666">
        <f>Zudio_sales_data[[#This Row],[Sales Profit]]/Zudio_sales_data[[#This Row],[Quantity]]</f>
        <v>891.6</v>
      </c>
    </row>
    <row r="5667" spans="1:31" x14ac:dyDescent="0.3">
      <c r="A5667" t="s">
        <v>45</v>
      </c>
      <c r="B5667" t="s">
        <v>208</v>
      </c>
      <c r="C5667" t="s">
        <v>47</v>
      </c>
      <c r="D5667" t="s">
        <v>112</v>
      </c>
      <c r="E5667">
        <v>59</v>
      </c>
      <c r="F5667">
        <v>416130</v>
      </c>
      <c r="G5667" t="s">
        <v>49</v>
      </c>
      <c r="H5667" s="1">
        <v>44251</v>
      </c>
      <c r="I5667">
        <v>950</v>
      </c>
      <c r="J5667" t="s">
        <v>9585</v>
      </c>
      <c r="K5667" t="s">
        <v>161</v>
      </c>
      <c r="L5667">
        <v>10</v>
      </c>
      <c r="M5667">
        <v>7</v>
      </c>
      <c r="N5667">
        <v>9</v>
      </c>
      <c r="O5667" t="s">
        <v>69</v>
      </c>
      <c r="P5667" t="s">
        <v>52</v>
      </c>
      <c r="Q5667">
        <v>79960</v>
      </c>
      <c r="R5667" s="1">
        <v>45376</v>
      </c>
      <c r="S5667" t="s">
        <v>58</v>
      </c>
      <c r="T5667">
        <v>574354</v>
      </c>
      <c r="U5667" t="s">
        <v>9586</v>
      </c>
      <c r="V5667">
        <v>919</v>
      </c>
      <c r="W5667">
        <v>2395</v>
      </c>
      <c r="X5667">
        <v>1</v>
      </c>
      <c r="Y5667">
        <v>958</v>
      </c>
      <c r="Z5667">
        <v>9</v>
      </c>
      <c r="AA5667">
        <f>Zudio_sales_data[[#This Row],[Price]]*Zudio_sales_data[[#This Row],[Quantity]]</f>
        <v>2395</v>
      </c>
      <c r="AB5667" s="1">
        <v>45629</v>
      </c>
      <c r="AC5667">
        <f>_xlfn.DAYS(Zudio_sales_data[[#This Row],[Last Date]],Zudio_sales_data[[#This Row],[Store Open Date]])</f>
        <v>1378</v>
      </c>
      <c r="AD5667" t="str">
        <f>IF(Zudio_sales_data[[#This Row],[Order Date]]&lt;=Zudio_sales_data[[#This Row],[Store Open Date]],"wrong data","right data")</f>
        <v>right data</v>
      </c>
      <c r="AE5667">
        <f>Zudio_sales_data[[#This Row],[Sales Profit]]/Zudio_sales_data[[#This Row],[Quantity]]</f>
        <v>958</v>
      </c>
    </row>
    <row r="5668" spans="1:31" x14ac:dyDescent="0.3">
      <c r="A5668" t="s">
        <v>55</v>
      </c>
      <c r="B5668" t="s">
        <v>208</v>
      </c>
      <c r="C5668" t="s">
        <v>39</v>
      </c>
      <c r="D5668" t="s">
        <v>82</v>
      </c>
      <c r="E5668">
        <v>32</v>
      </c>
      <c r="F5668">
        <v>422690</v>
      </c>
      <c r="G5668" t="s">
        <v>30</v>
      </c>
      <c r="H5668" s="1">
        <v>44034</v>
      </c>
      <c r="I5668">
        <v>1400</v>
      </c>
      <c r="J5668" t="s">
        <v>9587</v>
      </c>
      <c r="K5668" t="s">
        <v>195</v>
      </c>
      <c r="L5668">
        <v>10</v>
      </c>
      <c r="M5668">
        <v>9</v>
      </c>
      <c r="N5668">
        <v>15</v>
      </c>
      <c r="O5668" t="s">
        <v>33</v>
      </c>
      <c r="P5668" t="s">
        <v>90</v>
      </c>
      <c r="Q5668">
        <v>83124</v>
      </c>
      <c r="R5668" s="1">
        <v>45384</v>
      </c>
      <c r="S5668" t="s">
        <v>63</v>
      </c>
      <c r="T5668">
        <v>430061</v>
      </c>
      <c r="U5668" t="s">
        <v>9588</v>
      </c>
      <c r="V5668">
        <v>285</v>
      </c>
      <c r="W5668">
        <v>2452</v>
      </c>
      <c r="X5668">
        <v>7</v>
      </c>
      <c r="Y5668">
        <v>6865.6</v>
      </c>
      <c r="Z5668">
        <v>11</v>
      </c>
      <c r="AA5668">
        <f>Zudio_sales_data[[#This Row],[Price]]*Zudio_sales_data[[#This Row],[Quantity]]</f>
        <v>17164</v>
      </c>
      <c r="AB5668" s="1">
        <v>45629</v>
      </c>
      <c r="AC5668">
        <f>_xlfn.DAYS(Zudio_sales_data[[#This Row],[Last Date]],Zudio_sales_data[[#This Row],[Store Open Date]])</f>
        <v>1595</v>
      </c>
      <c r="AD5668" t="str">
        <f>IF(Zudio_sales_data[[#This Row],[Order Date]]&lt;=Zudio_sales_data[[#This Row],[Store Open Date]],"wrong data","right data")</f>
        <v>right data</v>
      </c>
      <c r="AE5668">
        <f>Zudio_sales_data[[#This Row],[Sales Profit]]/Zudio_sales_data[[#This Row],[Quantity]]</f>
        <v>980.80000000000007</v>
      </c>
    </row>
    <row r="5669" spans="1:31" x14ac:dyDescent="0.3">
      <c r="A5669" t="s">
        <v>45</v>
      </c>
      <c r="B5669" t="s">
        <v>310</v>
      </c>
      <c r="C5669" t="s">
        <v>47</v>
      </c>
      <c r="D5669" t="s">
        <v>87</v>
      </c>
      <c r="E5669">
        <v>94</v>
      </c>
      <c r="F5669">
        <v>401992</v>
      </c>
      <c r="G5669" t="s">
        <v>49</v>
      </c>
      <c r="H5669" s="1">
        <v>44907</v>
      </c>
      <c r="I5669">
        <v>1100</v>
      </c>
      <c r="J5669" t="s">
        <v>9589</v>
      </c>
      <c r="K5669" t="s">
        <v>715</v>
      </c>
      <c r="L5669">
        <v>11</v>
      </c>
      <c r="M5669">
        <v>8</v>
      </c>
      <c r="N5669">
        <v>11</v>
      </c>
      <c r="O5669" t="s">
        <v>69</v>
      </c>
      <c r="P5669" t="s">
        <v>90</v>
      </c>
      <c r="Q5669">
        <v>55611</v>
      </c>
      <c r="R5669" s="1">
        <v>45546</v>
      </c>
      <c r="S5669" t="s">
        <v>131</v>
      </c>
      <c r="T5669">
        <v>356414</v>
      </c>
      <c r="U5669" t="s">
        <v>9590</v>
      </c>
      <c r="V5669">
        <v>910</v>
      </c>
      <c r="W5669">
        <v>1009</v>
      </c>
      <c r="X5669">
        <v>8</v>
      </c>
      <c r="Y5669">
        <v>3228.8</v>
      </c>
      <c r="Z5669">
        <v>9</v>
      </c>
      <c r="AA5669">
        <f>Zudio_sales_data[[#This Row],[Price]]*Zudio_sales_data[[#This Row],[Quantity]]</f>
        <v>8072</v>
      </c>
      <c r="AB5669" s="1">
        <v>45629</v>
      </c>
      <c r="AC5669">
        <f>_xlfn.DAYS(Zudio_sales_data[[#This Row],[Last Date]],Zudio_sales_data[[#This Row],[Store Open Date]])</f>
        <v>722</v>
      </c>
      <c r="AD5669" t="str">
        <f>IF(Zudio_sales_data[[#This Row],[Order Date]]&lt;=Zudio_sales_data[[#This Row],[Store Open Date]],"wrong data","right data")</f>
        <v>right data</v>
      </c>
      <c r="AE5669">
        <f>Zudio_sales_data[[#This Row],[Sales Profit]]/Zudio_sales_data[[#This Row],[Quantity]]</f>
        <v>403.6</v>
      </c>
    </row>
    <row r="5670" spans="1:31" x14ac:dyDescent="0.3">
      <c r="A5670" t="s">
        <v>110</v>
      </c>
      <c r="B5670" t="s">
        <v>328</v>
      </c>
      <c r="C5670" t="s">
        <v>47</v>
      </c>
      <c r="D5670" t="s">
        <v>48</v>
      </c>
      <c r="E5670">
        <v>7</v>
      </c>
      <c r="F5670">
        <v>405446</v>
      </c>
      <c r="G5670" t="s">
        <v>30</v>
      </c>
      <c r="H5670" s="1">
        <v>44626</v>
      </c>
      <c r="I5670">
        <v>1200</v>
      </c>
      <c r="J5670" t="s">
        <v>9591</v>
      </c>
      <c r="K5670" t="s">
        <v>550</v>
      </c>
      <c r="L5670">
        <v>9</v>
      </c>
      <c r="M5670">
        <v>8</v>
      </c>
      <c r="N5670">
        <v>10</v>
      </c>
      <c r="O5670" t="s">
        <v>33</v>
      </c>
      <c r="P5670" t="s">
        <v>90</v>
      </c>
      <c r="Q5670">
        <v>59271</v>
      </c>
      <c r="R5670" s="1">
        <v>45360</v>
      </c>
      <c r="S5670" t="s">
        <v>58</v>
      </c>
      <c r="T5670">
        <v>146241</v>
      </c>
      <c r="U5670" t="s">
        <v>8049</v>
      </c>
      <c r="V5670">
        <v>280</v>
      </c>
      <c r="W5670">
        <v>828</v>
      </c>
      <c r="X5670">
        <v>4</v>
      </c>
      <c r="Y5670">
        <v>1324.8</v>
      </c>
      <c r="Z5670">
        <v>11</v>
      </c>
      <c r="AA5670">
        <f>Zudio_sales_data[[#This Row],[Price]]*Zudio_sales_data[[#This Row],[Quantity]]</f>
        <v>3312</v>
      </c>
      <c r="AB5670" s="1">
        <v>45629</v>
      </c>
      <c r="AC5670">
        <f>_xlfn.DAYS(Zudio_sales_data[[#This Row],[Last Date]],Zudio_sales_data[[#This Row],[Store Open Date]])</f>
        <v>1003</v>
      </c>
      <c r="AD5670" t="str">
        <f>IF(Zudio_sales_data[[#This Row],[Order Date]]&lt;=Zudio_sales_data[[#This Row],[Store Open Date]],"wrong data","right data")</f>
        <v>right data</v>
      </c>
      <c r="AE5670">
        <f>Zudio_sales_data[[#This Row],[Sales Profit]]/Zudio_sales_data[[#This Row],[Quantity]]</f>
        <v>331.2</v>
      </c>
    </row>
    <row r="5671" spans="1:31" x14ac:dyDescent="0.3">
      <c r="A5671" t="s">
        <v>45</v>
      </c>
      <c r="B5671" t="s">
        <v>125</v>
      </c>
      <c r="C5671" t="s">
        <v>47</v>
      </c>
      <c r="D5671" t="s">
        <v>29</v>
      </c>
      <c r="E5671">
        <v>78</v>
      </c>
      <c r="F5671">
        <v>410374</v>
      </c>
      <c r="G5671" t="s">
        <v>49</v>
      </c>
      <c r="H5671" s="1">
        <v>45271</v>
      </c>
      <c r="I5671">
        <v>1400</v>
      </c>
      <c r="J5671" t="s">
        <v>9592</v>
      </c>
      <c r="K5671" t="s">
        <v>127</v>
      </c>
      <c r="L5671">
        <v>10</v>
      </c>
      <c r="M5671">
        <v>9</v>
      </c>
      <c r="N5671">
        <v>20</v>
      </c>
      <c r="O5671" t="s">
        <v>33</v>
      </c>
      <c r="P5671" t="s">
        <v>62</v>
      </c>
      <c r="Q5671">
        <v>38683</v>
      </c>
      <c r="R5671" s="1">
        <v>45408</v>
      </c>
      <c r="S5671" t="s">
        <v>63</v>
      </c>
      <c r="T5671">
        <v>908377</v>
      </c>
      <c r="U5671" t="s">
        <v>9593</v>
      </c>
      <c r="V5671">
        <v>269</v>
      </c>
      <c r="W5671">
        <v>952</v>
      </c>
      <c r="X5671">
        <v>5</v>
      </c>
      <c r="Y5671">
        <v>1904</v>
      </c>
      <c r="Z5671">
        <v>11</v>
      </c>
      <c r="AA5671">
        <f>Zudio_sales_data[[#This Row],[Price]]*Zudio_sales_data[[#This Row],[Quantity]]</f>
        <v>4760</v>
      </c>
      <c r="AB5671" s="1">
        <v>45629</v>
      </c>
      <c r="AC5671">
        <f>_xlfn.DAYS(Zudio_sales_data[[#This Row],[Last Date]],Zudio_sales_data[[#This Row],[Store Open Date]])</f>
        <v>358</v>
      </c>
      <c r="AD5671" t="str">
        <f>IF(Zudio_sales_data[[#This Row],[Order Date]]&lt;=Zudio_sales_data[[#This Row],[Store Open Date]],"wrong data","right data")</f>
        <v>right data</v>
      </c>
      <c r="AE5671">
        <f>Zudio_sales_data[[#This Row],[Sales Profit]]/Zudio_sales_data[[#This Row],[Quantity]]</f>
        <v>380.8</v>
      </c>
    </row>
    <row r="5672" spans="1:31" x14ac:dyDescent="0.3">
      <c r="A5672" t="s">
        <v>55</v>
      </c>
      <c r="B5672" t="s">
        <v>121</v>
      </c>
      <c r="C5672" t="s">
        <v>28</v>
      </c>
      <c r="D5672" t="s">
        <v>229</v>
      </c>
      <c r="E5672">
        <v>90</v>
      </c>
      <c r="F5672">
        <v>416315</v>
      </c>
      <c r="G5672" t="s">
        <v>30</v>
      </c>
      <c r="H5672" s="1">
        <v>44230</v>
      </c>
      <c r="I5672">
        <v>950</v>
      </c>
      <c r="J5672" t="s">
        <v>9594</v>
      </c>
      <c r="K5672" t="s">
        <v>151</v>
      </c>
      <c r="L5672">
        <v>10</v>
      </c>
      <c r="M5672">
        <v>9</v>
      </c>
      <c r="N5672">
        <v>6</v>
      </c>
      <c r="O5672" t="s">
        <v>69</v>
      </c>
      <c r="P5672" t="s">
        <v>90</v>
      </c>
      <c r="Q5672">
        <v>15259</v>
      </c>
      <c r="R5672" s="1">
        <v>45360</v>
      </c>
      <c r="S5672" t="s">
        <v>58</v>
      </c>
      <c r="T5672">
        <v>835626</v>
      </c>
      <c r="U5672" t="s">
        <v>9595</v>
      </c>
      <c r="V5672">
        <v>670</v>
      </c>
      <c r="W5672">
        <v>1290</v>
      </c>
      <c r="X5672">
        <v>2</v>
      </c>
      <c r="Y5672">
        <v>1032</v>
      </c>
      <c r="Z5672">
        <v>11</v>
      </c>
      <c r="AA5672">
        <f>Zudio_sales_data[[#This Row],[Price]]*Zudio_sales_data[[#This Row],[Quantity]]</f>
        <v>2580</v>
      </c>
      <c r="AB5672" s="1">
        <v>45629</v>
      </c>
      <c r="AC5672">
        <f>_xlfn.DAYS(Zudio_sales_data[[#This Row],[Last Date]],Zudio_sales_data[[#This Row],[Store Open Date]])</f>
        <v>1399</v>
      </c>
      <c r="AD5672" t="str">
        <f>IF(Zudio_sales_data[[#This Row],[Order Date]]&lt;=Zudio_sales_data[[#This Row],[Store Open Date]],"wrong data","right data")</f>
        <v>right data</v>
      </c>
      <c r="AE5672">
        <f>Zudio_sales_data[[#This Row],[Sales Profit]]/Zudio_sales_data[[#This Row],[Quantity]]</f>
        <v>516</v>
      </c>
    </row>
    <row r="5673" spans="1:31" x14ac:dyDescent="0.3">
      <c r="A5673" t="s">
        <v>71</v>
      </c>
      <c r="B5673" t="s">
        <v>187</v>
      </c>
      <c r="C5673" t="s">
        <v>47</v>
      </c>
      <c r="D5673" t="s">
        <v>229</v>
      </c>
      <c r="E5673">
        <v>31</v>
      </c>
      <c r="F5673">
        <v>438530</v>
      </c>
      <c r="G5673" t="s">
        <v>49</v>
      </c>
      <c r="H5673" s="1">
        <v>44181</v>
      </c>
      <c r="I5673">
        <v>1200</v>
      </c>
      <c r="J5673" t="s">
        <v>9596</v>
      </c>
      <c r="K5673" t="s">
        <v>350</v>
      </c>
      <c r="L5673">
        <v>10</v>
      </c>
      <c r="M5673">
        <v>7</v>
      </c>
      <c r="N5673">
        <v>11</v>
      </c>
      <c r="O5673" t="s">
        <v>33</v>
      </c>
      <c r="P5673" t="s">
        <v>90</v>
      </c>
      <c r="Q5673">
        <v>57722</v>
      </c>
      <c r="R5673" s="1">
        <v>45312</v>
      </c>
      <c r="S5673" t="s">
        <v>85</v>
      </c>
      <c r="T5673">
        <v>124316</v>
      </c>
      <c r="U5673" t="s">
        <v>9597</v>
      </c>
      <c r="V5673">
        <v>543</v>
      </c>
      <c r="W5673">
        <v>1213</v>
      </c>
      <c r="X5673">
        <v>4</v>
      </c>
      <c r="Y5673">
        <v>1940.8</v>
      </c>
      <c r="Z5673">
        <v>9</v>
      </c>
      <c r="AA5673">
        <f>Zudio_sales_data[[#This Row],[Price]]*Zudio_sales_data[[#This Row],[Quantity]]</f>
        <v>4852</v>
      </c>
      <c r="AB5673" s="1">
        <v>45629</v>
      </c>
      <c r="AC5673">
        <f>_xlfn.DAYS(Zudio_sales_data[[#This Row],[Last Date]],Zudio_sales_data[[#This Row],[Store Open Date]])</f>
        <v>1448</v>
      </c>
      <c r="AD5673" t="str">
        <f>IF(Zudio_sales_data[[#This Row],[Order Date]]&lt;=Zudio_sales_data[[#This Row],[Store Open Date]],"wrong data","right data")</f>
        <v>right data</v>
      </c>
      <c r="AE5673">
        <f>Zudio_sales_data[[#This Row],[Sales Profit]]/Zudio_sales_data[[#This Row],[Quantity]]</f>
        <v>485.2</v>
      </c>
    </row>
    <row r="5674" spans="1:31" x14ac:dyDescent="0.3">
      <c r="A5674" t="s">
        <v>37</v>
      </c>
      <c r="B5674" t="s">
        <v>187</v>
      </c>
      <c r="C5674" t="s">
        <v>28</v>
      </c>
      <c r="D5674" t="s">
        <v>87</v>
      </c>
      <c r="E5674">
        <v>95</v>
      </c>
      <c r="F5674">
        <v>418354</v>
      </c>
      <c r="G5674" t="s">
        <v>49</v>
      </c>
      <c r="H5674" s="1">
        <v>44253</v>
      </c>
      <c r="I5674">
        <v>1400</v>
      </c>
      <c r="J5674" t="s">
        <v>9598</v>
      </c>
      <c r="K5674" t="s">
        <v>265</v>
      </c>
      <c r="L5674">
        <v>10</v>
      </c>
      <c r="M5674">
        <v>7</v>
      </c>
      <c r="N5674">
        <v>15</v>
      </c>
      <c r="O5674" t="s">
        <v>33</v>
      </c>
      <c r="P5674" t="s">
        <v>62</v>
      </c>
      <c r="Q5674">
        <v>66708</v>
      </c>
      <c r="R5674" s="1">
        <v>45459</v>
      </c>
      <c r="S5674" t="s">
        <v>43</v>
      </c>
      <c r="T5674">
        <v>452674</v>
      </c>
      <c r="U5674" t="s">
        <v>9599</v>
      </c>
      <c r="V5674">
        <v>238</v>
      </c>
      <c r="W5674">
        <v>1998</v>
      </c>
      <c r="X5674">
        <v>4</v>
      </c>
      <c r="Y5674">
        <v>3196.8</v>
      </c>
      <c r="Z5674">
        <v>9</v>
      </c>
      <c r="AA5674">
        <f>Zudio_sales_data[[#This Row],[Price]]*Zudio_sales_data[[#This Row],[Quantity]]</f>
        <v>7992</v>
      </c>
      <c r="AB5674" s="1">
        <v>45629</v>
      </c>
      <c r="AC5674">
        <f>_xlfn.DAYS(Zudio_sales_data[[#This Row],[Last Date]],Zudio_sales_data[[#This Row],[Store Open Date]])</f>
        <v>1376</v>
      </c>
      <c r="AD5674" t="str">
        <f>IF(Zudio_sales_data[[#This Row],[Order Date]]&lt;=Zudio_sales_data[[#This Row],[Store Open Date]],"wrong data","right data")</f>
        <v>right data</v>
      </c>
      <c r="AE5674">
        <f>Zudio_sales_data[[#This Row],[Sales Profit]]/Zudio_sales_data[[#This Row],[Quantity]]</f>
        <v>799.2</v>
      </c>
    </row>
    <row r="5675" spans="1:31" x14ac:dyDescent="0.3">
      <c r="A5675" t="s">
        <v>117</v>
      </c>
      <c r="B5675" t="s">
        <v>170</v>
      </c>
      <c r="C5675" t="s">
        <v>28</v>
      </c>
      <c r="D5675" t="s">
        <v>77</v>
      </c>
      <c r="E5675">
        <v>87</v>
      </c>
      <c r="F5675">
        <v>406846</v>
      </c>
      <c r="G5675" t="s">
        <v>30</v>
      </c>
      <c r="H5675" s="1">
        <v>44910</v>
      </c>
      <c r="I5675">
        <v>950</v>
      </c>
      <c r="J5675" t="s">
        <v>5335</v>
      </c>
      <c r="K5675" t="s">
        <v>79</v>
      </c>
      <c r="L5675">
        <v>10</v>
      </c>
      <c r="M5675">
        <v>9</v>
      </c>
      <c r="N5675">
        <v>10</v>
      </c>
      <c r="O5675" t="s">
        <v>33</v>
      </c>
      <c r="P5675" t="s">
        <v>52</v>
      </c>
      <c r="Q5675">
        <v>94044</v>
      </c>
      <c r="R5675" s="1">
        <v>45601</v>
      </c>
      <c r="S5675" t="s">
        <v>35</v>
      </c>
      <c r="T5675">
        <v>407467</v>
      </c>
      <c r="U5675" t="s">
        <v>1994</v>
      </c>
      <c r="V5675">
        <v>521</v>
      </c>
      <c r="W5675">
        <v>1099</v>
      </c>
      <c r="X5675">
        <v>4</v>
      </c>
      <c r="Y5675">
        <v>1758.4</v>
      </c>
      <c r="Z5675">
        <v>11</v>
      </c>
      <c r="AA5675">
        <f>Zudio_sales_data[[#This Row],[Price]]*Zudio_sales_data[[#This Row],[Quantity]]</f>
        <v>4396</v>
      </c>
      <c r="AB5675" s="1">
        <v>45629</v>
      </c>
      <c r="AC5675">
        <f>_xlfn.DAYS(Zudio_sales_data[[#This Row],[Last Date]],Zudio_sales_data[[#This Row],[Store Open Date]])</f>
        <v>719</v>
      </c>
      <c r="AD5675" t="str">
        <f>IF(Zudio_sales_data[[#This Row],[Order Date]]&lt;=Zudio_sales_data[[#This Row],[Store Open Date]],"wrong data","right data")</f>
        <v>right data</v>
      </c>
      <c r="AE5675">
        <f>Zudio_sales_data[[#This Row],[Sales Profit]]/Zudio_sales_data[[#This Row],[Quantity]]</f>
        <v>439.6</v>
      </c>
    </row>
    <row r="5676" spans="1:31" x14ac:dyDescent="0.3">
      <c r="A5676" t="s">
        <v>26</v>
      </c>
      <c r="B5676" t="s">
        <v>170</v>
      </c>
      <c r="C5676" t="s">
        <v>39</v>
      </c>
      <c r="D5676" t="s">
        <v>66</v>
      </c>
      <c r="E5676">
        <v>99</v>
      </c>
      <c r="F5676">
        <v>419226</v>
      </c>
      <c r="G5676" t="s">
        <v>30</v>
      </c>
      <c r="H5676" s="1">
        <v>44126</v>
      </c>
      <c r="I5676">
        <v>1300</v>
      </c>
      <c r="J5676" t="s">
        <v>6355</v>
      </c>
      <c r="K5676" t="s">
        <v>165</v>
      </c>
      <c r="L5676">
        <v>11</v>
      </c>
      <c r="M5676">
        <v>8</v>
      </c>
      <c r="N5676">
        <v>3</v>
      </c>
      <c r="O5676" t="s">
        <v>33</v>
      </c>
      <c r="P5676" t="s">
        <v>52</v>
      </c>
      <c r="Q5676">
        <v>22739</v>
      </c>
      <c r="R5676" s="1">
        <v>45417</v>
      </c>
      <c r="S5676" t="s">
        <v>104</v>
      </c>
      <c r="T5676">
        <v>770847</v>
      </c>
      <c r="U5676" t="s">
        <v>3041</v>
      </c>
      <c r="V5676">
        <v>251</v>
      </c>
      <c r="W5676">
        <v>1465</v>
      </c>
      <c r="X5676">
        <v>3</v>
      </c>
      <c r="Y5676">
        <v>1758</v>
      </c>
      <c r="Z5676">
        <v>9</v>
      </c>
      <c r="AA5676">
        <f>Zudio_sales_data[[#This Row],[Price]]*Zudio_sales_data[[#This Row],[Quantity]]</f>
        <v>4395</v>
      </c>
      <c r="AB5676" s="1">
        <v>45629</v>
      </c>
      <c r="AC5676">
        <f>_xlfn.DAYS(Zudio_sales_data[[#This Row],[Last Date]],Zudio_sales_data[[#This Row],[Store Open Date]])</f>
        <v>1503</v>
      </c>
      <c r="AD5676" t="str">
        <f>IF(Zudio_sales_data[[#This Row],[Order Date]]&lt;=Zudio_sales_data[[#This Row],[Store Open Date]],"wrong data","right data")</f>
        <v>right data</v>
      </c>
      <c r="AE5676">
        <f>Zudio_sales_data[[#This Row],[Sales Profit]]/Zudio_sales_data[[#This Row],[Quantity]]</f>
        <v>586</v>
      </c>
    </row>
    <row r="5677" spans="1:31" x14ac:dyDescent="0.3">
      <c r="A5677" t="s">
        <v>26</v>
      </c>
      <c r="B5677" t="s">
        <v>157</v>
      </c>
      <c r="C5677" t="s">
        <v>28</v>
      </c>
      <c r="D5677" t="s">
        <v>40</v>
      </c>
      <c r="E5677">
        <v>8</v>
      </c>
      <c r="F5677">
        <v>404960</v>
      </c>
      <c r="G5677" t="s">
        <v>30</v>
      </c>
      <c r="H5677" s="1">
        <v>43858</v>
      </c>
      <c r="I5677">
        <v>800</v>
      </c>
      <c r="J5677" t="s">
        <v>9600</v>
      </c>
      <c r="K5677" t="s">
        <v>303</v>
      </c>
      <c r="L5677">
        <v>11</v>
      </c>
      <c r="M5677">
        <v>8</v>
      </c>
      <c r="N5677">
        <v>15</v>
      </c>
      <c r="O5677" t="s">
        <v>33</v>
      </c>
      <c r="P5677" t="s">
        <v>90</v>
      </c>
      <c r="Q5677">
        <v>75404</v>
      </c>
      <c r="R5677" s="1">
        <v>45579</v>
      </c>
      <c r="S5677" t="s">
        <v>115</v>
      </c>
      <c r="T5677">
        <v>630282</v>
      </c>
      <c r="U5677" t="s">
        <v>9601</v>
      </c>
      <c r="V5677">
        <v>879</v>
      </c>
      <c r="W5677">
        <v>782</v>
      </c>
      <c r="X5677">
        <v>5</v>
      </c>
      <c r="Y5677">
        <v>1564</v>
      </c>
      <c r="Z5677">
        <v>9</v>
      </c>
      <c r="AA5677">
        <f>Zudio_sales_data[[#This Row],[Price]]*Zudio_sales_data[[#This Row],[Quantity]]</f>
        <v>3910</v>
      </c>
      <c r="AB5677" s="1">
        <v>45629</v>
      </c>
      <c r="AC5677">
        <f>_xlfn.DAYS(Zudio_sales_data[[#This Row],[Last Date]],Zudio_sales_data[[#This Row],[Store Open Date]])</f>
        <v>1771</v>
      </c>
      <c r="AD5677" t="str">
        <f>IF(Zudio_sales_data[[#This Row],[Order Date]]&lt;=Zudio_sales_data[[#This Row],[Store Open Date]],"wrong data","right data")</f>
        <v>right data</v>
      </c>
      <c r="AE5677">
        <f>Zudio_sales_data[[#This Row],[Sales Profit]]/Zudio_sales_data[[#This Row],[Quantity]]</f>
        <v>312.8</v>
      </c>
    </row>
    <row r="5678" spans="1:31" x14ac:dyDescent="0.3">
      <c r="A5678" t="s">
        <v>110</v>
      </c>
      <c r="B5678" t="s">
        <v>157</v>
      </c>
      <c r="C5678" t="s">
        <v>47</v>
      </c>
      <c r="D5678" t="s">
        <v>40</v>
      </c>
      <c r="E5678">
        <v>10</v>
      </c>
      <c r="F5678">
        <v>434837</v>
      </c>
      <c r="G5678" t="s">
        <v>30</v>
      </c>
      <c r="H5678" s="1">
        <v>44135</v>
      </c>
      <c r="I5678">
        <v>1300</v>
      </c>
      <c r="J5678" t="s">
        <v>9602</v>
      </c>
      <c r="K5678" t="s">
        <v>74</v>
      </c>
      <c r="L5678">
        <v>9</v>
      </c>
      <c r="M5678">
        <v>8</v>
      </c>
      <c r="N5678">
        <v>4</v>
      </c>
      <c r="O5678" t="s">
        <v>69</v>
      </c>
      <c r="P5678" t="s">
        <v>34</v>
      </c>
      <c r="Q5678">
        <v>61477</v>
      </c>
      <c r="R5678" s="1">
        <v>45480</v>
      </c>
      <c r="S5678" t="s">
        <v>95</v>
      </c>
      <c r="T5678">
        <v>335871</v>
      </c>
      <c r="U5678" t="s">
        <v>9603</v>
      </c>
      <c r="V5678">
        <v>614</v>
      </c>
      <c r="W5678">
        <v>1748</v>
      </c>
      <c r="X5678">
        <v>1</v>
      </c>
      <c r="Y5678">
        <v>699.2</v>
      </c>
      <c r="Z5678">
        <v>11</v>
      </c>
      <c r="AA5678">
        <f>Zudio_sales_data[[#This Row],[Price]]*Zudio_sales_data[[#This Row],[Quantity]]</f>
        <v>1748</v>
      </c>
      <c r="AB5678" s="1">
        <v>45629</v>
      </c>
      <c r="AC5678">
        <f>_xlfn.DAYS(Zudio_sales_data[[#This Row],[Last Date]],Zudio_sales_data[[#This Row],[Store Open Date]])</f>
        <v>1494</v>
      </c>
      <c r="AD5678" t="str">
        <f>IF(Zudio_sales_data[[#This Row],[Order Date]]&lt;=Zudio_sales_data[[#This Row],[Store Open Date]],"wrong data","right data")</f>
        <v>right data</v>
      </c>
      <c r="AE5678">
        <f>Zudio_sales_data[[#This Row],[Sales Profit]]/Zudio_sales_data[[#This Row],[Quantity]]</f>
        <v>699.2</v>
      </c>
    </row>
    <row r="5679" spans="1:31" x14ac:dyDescent="0.3">
      <c r="A5679" t="s">
        <v>117</v>
      </c>
      <c r="B5679" t="s">
        <v>368</v>
      </c>
      <c r="C5679" t="s">
        <v>39</v>
      </c>
      <c r="D5679" t="s">
        <v>112</v>
      </c>
      <c r="E5679">
        <v>69</v>
      </c>
      <c r="F5679">
        <v>401211</v>
      </c>
      <c r="G5679" t="s">
        <v>49</v>
      </c>
      <c r="H5679" s="1">
        <v>45218</v>
      </c>
      <c r="I5679">
        <v>1400</v>
      </c>
      <c r="J5679" t="s">
        <v>9604</v>
      </c>
      <c r="K5679" t="s">
        <v>637</v>
      </c>
      <c r="L5679">
        <v>11</v>
      </c>
      <c r="M5679">
        <v>8</v>
      </c>
      <c r="N5679">
        <v>16</v>
      </c>
      <c r="O5679" t="s">
        <v>69</v>
      </c>
      <c r="P5679" t="s">
        <v>90</v>
      </c>
      <c r="Q5679">
        <v>72560</v>
      </c>
      <c r="R5679" s="1">
        <v>45403</v>
      </c>
      <c r="S5679" t="s">
        <v>63</v>
      </c>
      <c r="T5679">
        <v>408971</v>
      </c>
      <c r="U5679" t="s">
        <v>1036</v>
      </c>
      <c r="V5679">
        <v>500</v>
      </c>
      <c r="W5679">
        <v>936</v>
      </c>
      <c r="X5679">
        <v>7</v>
      </c>
      <c r="Y5679">
        <v>2620.8000000000002</v>
      </c>
      <c r="Z5679">
        <v>9</v>
      </c>
      <c r="AA5679">
        <f>Zudio_sales_data[[#This Row],[Price]]*Zudio_sales_data[[#This Row],[Quantity]]</f>
        <v>6552</v>
      </c>
      <c r="AB5679" s="1">
        <v>45629</v>
      </c>
      <c r="AC5679">
        <f>_xlfn.DAYS(Zudio_sales_data[[#This Row],[Last Date]],Zudio_sales_data[[#This Row],[Store Open Date]])</f>
        <v>411</v>
      </c>
      <c r="AD5679" t="str">
        <f>IF(Zudio_sales_data[[#This Row],[Order Date]]&lt;=Zudio_sales_data[[#This Row],[Store Open Date]],"wrong data","right data")</f>
        <v>right data</v>
      </c>
      <c r="AE5679">
        <f>Zudio_sales_data[[#This Row],[Sales Profit]]/Zudio_sales_data[[#This Row],[Quantity]]</f>
        <v>374.40000000000003</v>
      </c>
    </row>
    <row r="5680" spans="1:31" x14ac:dyDescent="0.3">
      <c r="A5680" t="s">
        <v>139</v>
      </c>
      <c r="B5680" t="s">
        <v>310</v>
      </c>
      <c r="C5680" t="s">
        <v>39</v>
      </c>
      <c r="D5680" t="s">
        <v>101</v>
      </c>
      <c r="E5680">
        <v>23</v>
      </c>
      <c r="F5680">
        <v>423562</v>
      </c>
      <c r="G5680" t="s">
        <v>49</v>
      </c>
      <c r="H5680" s="1">
        <v>45133</v>
      </c>
      <c r="I5680">
        <v>800</v>
      </c>
      <c r="J5680" t="s">
        <v>9605</v>
      </c>
      <c r="K5680" t="s">
        <v>57</v>
      </c>
      <c r="L5680">
        <v>11</v>
      </c>
      <c r="M5680">
        <v>8</v>
      </c>
      <c r="N5680">
        <v>4</v>
      </c>
      <c r="O5680" t="s">
        <v>33</v>
      </c>
      <c r="P5680" t="s">
        <v>34</v>
      </c>
      <c r="Q5680">
        <v>71955</v>
      </c>
      <c r="R5680" s="1">
        <v>45364</v>
      </c>
      <c r="S5680" t="s">
        <v>58</v>
      </c>
      <c r="T5680">
        <v>997397</v>
      </c>
      <c r="U5680" t="s">
        <v>9606</v>
      </c>
      <c r="V5680">
        <v>714</v>
      </c>
      <c r="W5680">
        <v>1240</v>
      </c>
      <c r="X5680">
        <v>8</v>
      </c>
      <c r="Y5680">
        <v>3968</v>
      </c>
      <c r="Z5680">
        <v>9</v>
      </c>
      <c r="AA5680">
        <f>Zudio_sales_data[[#This Row],[Price]]*Zudio_sales_data[[#This Row],[Quantity]]</f>
        <v>9920</v>
      </c>
      <c r="AB5680" s="1">
        <v>45629</v>
      </c>
      <c r="AC5680">
        <f>_xlfn.DAYS(Zudio_sales_data[[#This Row],[Last Date]],Zudio_sales_data[[#This Row],[Store Open Date]])</f>
        <v>496</v>
      </c>
      <c r="AD5680" t="str">
        <f>IF(Zudio_sales_data[[#This Row],[Order Date]]&lt;=Zudio_sales_data[[#This Row],[Store Open Date]],"wrong data","right data")</f>
        <v>right data</v>
      </c>
      <c r="AE5680">
        <f>Zudio_sales_data[[#This Row],[Sales Profit]]/Zudio_sales_data[[#This Row],[Quantity]]</f>
        <v>496</v>
      </c>
    </row>
    <row r="5681" spans="1:31" x14ac:dyDescent="0.3">
      <c r="A5681" t="s">
        <v>55</v>
      </c>
      <c r="B5681" t="s">
        <v>65</v>
      </c>
      <c r="C5681" t="s">
        <v>39</v>
      </c>
      <c r="D5681" t="s">
        <v>87</v>
      </c>
      <c r="E5681">
        <v>65</v>
      </c>
      <c r="F5681">
        <v>404866</v>
      </c>
      <c r="G5681" t="s">
        <v>49</v>
      </c>
      <c r="H5681" s="1">
        <v>44798</v>
      </c>
      <c r="I5681">
        <v>1200</v>
      </c>
      <c r="J5681" t="s">
        <v>9607</v>
      </c>
      <c r="K5681" t="s">
        <v>57</v>
      </c>
      <c r="L5681">
        <v>10</v>
      </c>
      <c r="M5681">
        <v>7</v>
      </c>
      <c r="N5681">
        <v>20</v>
      </c>
      <c r="O5681" t="s">
        <v>69</v>
      </c>
      <c r="P5681" t="s">
        <v>34</v>
      </c>
      <c r="Q5681">
        <v>69943</v>
      </c>
      <c r="R5681" s="1">
        <v>45509</v>
      </c>
      <c r="S5681" t="s">
        <v>53</v>
      </c>
      <c r="T5681">
        <v>614689</v>
      </c>
      <c r="U5681" t="s">
        <v>9608</v>
      </c>
      <c r="V5681">
        <v>373</v>
      </c>
      <c r="W5681">
        <v>2214</v>
      </c>
      <c r="X5681">
        <v>2</v>
      </c>
      <c r="Y5681">
        <v>1771.2</v>
      </c>
      <c r="Z5681">
        <v>9</v>
      </c>
      <c r="AA5681">
        <f>Zudio_sales_data[[#This Row],[Price]]*Zudio_sales_data[[#This Row],[Quantity]]</f>
        <v>4428</v>
      </c>
      <c r="AB5681" s="1">
        <v>45629</v>
      </c>
      <c r="AC5681">
        <f>_xlfn.DAYS(Zudio_sales_data[[#This Row],[Last Date]],Zudio_sales_data[[#This Row],[Store Open Date]])</f>
        <v>831</v>
      </c>
      <c r="AD5681" t="str">
        <f>IF(Zudio_sales_data[[#This Row],[Order Date]]&lt;=Zudio_sales_data[[#This Row],[Store Open Date]],"wrong data","right data")</f>
        <v>right data</v>
      </c>
      <c r="AE5681">
        <f>Zudio_sales_data[[#This Row],[Sales Profit]]/Zudio_sales_data[[#This Row],[Quantity]]</f>
        <v>885.6</v>
      </c>
    </row>
    <row r="5682" spans="1:31" x14ac:dyDescent="0.3">
      <c r="A5682" t="s">
        <v>71</v>
      </c>
      <c r="B5682" t="s">
        <v>170</v>
      </c>
      <c r="C5682" t="s">
        <v>39</v>
      </c>
      <c r="D5682" t="s">
        <v>112</v>
      </c>
      <c r="E5682">
        <v>25</v>
      </c>
      <c r="F5682">
        <v>433045</v>
      </c>
      <c r="G5682" t="s">
        <v>49</v>
      </c>
      <c r="H5682" s="1">
        <v>44314</v>
      </c>
      <c r="I5682">
        <v>800</v>
      </c>
      <c r="J5682" t="s">
        <v>7510</v>
      </c>
      <c r="K5682" t="s">
        <v>522</v>
      </c>
      <c r="L5682">
        <v>10</v>
      </c>
      <c r="M5682">
        <v>9</v>
      </c>
      <c r="N5682">
        <v>20</v>
      </c>
      <c r="O5682" t="s">
        <v>33</v>
      </c>
      <c r="P5682" t="s">
        <v>52</v>
      </c>
      <c r="Q5682">
        <v>10729</v>
      </c>
      <c r="R5682" s="1">
        <v>45369</v>
      </c>
      <c r="S5682" t="s">
        <v>58</v>
      </c>
      <c r="T5682">
        <v>877380</v>
      </c>
      <c r="U5682" t="s">
        <v>9609</v>
      </c>
      <c r="V5682">
        <v>588</v>
      </c>
      <c r="W5682">
        <v>1017</v>
      </c>
      <c r="X5682">
        <v>5</v>
      </c>
      <c r="Y5682">
        <v>2034</v>
      </c>
      <c r="Z5682">
        <v>11</v>
      </c>
      <c r="AA5682">
        <f>Zudio_sales_data[[#This Row],[Price]]*Zudio_sales_data[[#This Row],[Quantity]]</f>
        <v>5085</v>
      </c>
      <c r="AB5682" s="1">
        <v>45629</v>
      </c>
      <c r="AC5682">
        <f>_xlfn.DAYS(Zudio_sales_data[[#This Row],[Last Date]],Zudio_sales_data[[#This Row],[Store Open Date]])</f>
        <v>1315</v>
      </c>
      <c r="AD5682" t="str">
        <f>IF(Zudio_sales_data[[#This Row],[Order Date]]&lt;=Zudio_sales_data[[#This Row],[Store Open Date]],"wrong data","right data")</f>
        <v>right data</v>
      </c>
      <c r="AE5682">
        <f>Zudio_sales_data[[#This Row],[Sales Profit]]/Zudio_sales_data[[#This Row],[Quantity]]</f>
        <v>406.8</v>
      </c>
    </row>
    <row r="5683" spans="1:31" x14ac:dyDescent="0.3">
      <c r="A5683" t="s">
        <v>117</v>
      </c>
      <c r="B5683" t="s">
        <v>197</v>
      </c>
      <c r="C5683" t="s">
        <v>28</v>
      </c>
      <c r="D5683" t="s">
        <v>29</v>
      </c>
      <c r="E5683">
        <v>93</v>
      </c>
      <c r="F5683">
        <v>421892</v>
      </c>
      <c r="G5683" t="s">
        <v>49</v>
      </c>
      <c r="H5683" s="1">
        <v>45418</v>
      </c>
      <c r="I5683">
        <v>800</v>
      </c>
      <c r="J5683" t="s">
        <v>6188</v>
      </c>
      <c r="K5683" t="s">
        <v>233</v>
      </c>
      <c r="L5683">
        <v>11</v>
      </c>
      <c r="M5683">
        <v>8</v>
      </c>
      <c r="N5683">
        <v>19</v>
      </c>
      <c r="O5683" t="s">
        <v>69</v>
      </c>
      <c r="P5683" t="s">
        <v>52</v>
      </c>
      <c r="Q5683">
        <v>80616</v>
      </c>
      <c r="R5683" s="1">
        <v>45440</v>
      </c>
      <c r="S5683" t="s">
        <v>104</v>
      </c>
      <c r="T5683">
        <v>217123</v>
      </c>
      <c r="U5683" t="s">
        <v>1377</v>
      </c>
      <c r="V5683">
        <v>993</v>
      </c>
      <c r="W5683">
        <v>2602</v>
      </c>
      <c r="X5683">
        <v>5</v>
      </c>
      <c r="Y5683">
        <v>5204</v>
      </c>
      <c r="Z5683">
        <v>9</v>
      </c>
      <c r="AA5683">
        <f>Zudio_sales_data[[#This Row],[Price]]*Zudio_sales_data[[#This Row],[Quantity]]</f>
        <v>13010</v>
      </c>
      <c r="AB5683" s="1">
        <v>45629</v>
      </c>
      <c r="AC5683">
        <f>_xlfn.DAYS(Zudio_sales_data[[#This Row],[Last Date]],Zudio_sales_data[[#This Row],[Store Open Date]])</f>
        <v>211</v>
      </c>
      <c r="AD5683" t="str">
        <f>IF(Zudio_sales_data[[#This Row],[Order Date]]&lt;=Zudio_sales_data[[#This Row],[Store Open Date]],"wrong data","right data")</f>
        <v>right data</v>
      </c>
      <c r="AE5683">
        <f>Zudio_sales_data[[#This Row],[Sales Profit]]/Zudio_sales_data[[#This Row],[Quantity]]</f>
        <v>1040.8</v>
      </c>
    </row>
    <row r="5684" spans="1:31" x14ac:dyDescent="0.3">
      <c r="A5684" t="s">
        <v>71</v>
      </c>
      <c r="B5684" t="s">
        <v>170</v>
      </c>
      <c r="C5684" t="s">
        <v>47</v>
      </c>
      <c r="D5684" t="s">
        <v>112</v>
      </c>
      <c r="E5684">
        <v>67</v>
      </c>
      <c r="F5684">
        <v>403608</v>
      </c>
      <c r="G5684" t="s">
        <v>30</v>
      </c>
      <c r="H5684" s="1">
        <v>44715</v>
      </c>
      <c r="I5684">
        <v>950</v>
      </c>
      <c r="J5684" t="s">
        <v>9610</v>
      </c>
      <c r="K5684" t="s">
        <v>1248</v>
      </c>
      <c r="L5684">
        <v>9</v>
      </c>
      <c r="M5684">
        <v>8</v>
      </c>
      <c r="N5684">
        <v>11</v>
      </c>
      <c r="O5684" t="s">
        <v>33</v>
      </c>
      <c r="P5684" t="s">
        <v>52</v>
      </c>
      <c r="Q5684">
        <v>22435</v>
      </c>
      <c r="R5684" s="1">
        <v>45587</v>
      </c>
      <c r="S5684" t="s">
        <v>115</v>
      </c>
      <c r="T5684">
        <v>468562</v>
      </c>
      <c r="U5684" t="s">
        <v>9611</v>
      </c>
      <c r="V5684">
        <v>637</v>
      </c>
      <c r="W5684">
        <v>2746</v>
      </c>
      <c r="X5684">
        <v>7</v>
      </c>
      <c r="Y5684">
        <v>7688.8</v>
      </c>
      <c r="Z5684">
        <v>11</v>
      </c>
      <c r="AA5684">
        <f>Zudio_sales_data[[#This Row],[Price]]*Zudio_sales_data[[#This Row],[Quantity]]</f>
        <v>19222</v>
      </c>
      <c r="AB5684" s="1">
        <v>45629</v>
      </c>
      <c r="AC5684">
        <f>_xlfn.DAYS(Zudio_sales_data[[#This Row],[Last Date]],Zudio_sales_data[[#This Row],[Store Open Date]])</f>
        <v>914</v>
      </c>
      <c r="AD5684" t="str">
        <f>IF(Zudio_sales_data[[#This Row],[Order Date]]&lt;=Zudio_sales_data[[#This Row],[Store Open Date]],"wrong data","right data")</f>
        <v>right data</v>
      </c>
      <c r="AE5684">
        <f>Zudio_sales_data[[#This Row],[Sales Profit]]/Zudio_sales_data[[#This Row],[Quantity]]</f>
        <v>1098.4000000000001</v>
      </c>
    </row>
    <row r="5685" spans="1:31" x14ac:dyDescent="0.3">
      <c r="A5685" t="s">
        <v>71</v>
      </c>
      <c r="B5685" t="s">
        <v>27</v>
      </c>
      <c r="C5685" t="s">
        <v>39</v>
      </c>
      <c r="D5685" t="s">
        <v>40</v>
      </c>
      <c r="E5685">
        <v>92</v>
      </c>
      <c r="F5685">
        <v>400868</v>
      </c>
      <c r="G5685" t="s">
        <v>30</v>
      </c>
      <c r="H5685" s="1">
        <v>44594</v>
      </c>
      <c r="I5685">
        <v>1300</v>
      </c>
      <c r="J5685" t="s">
        <v>9612</v>
      </c>
      <c r="K5685" t="s">
        <v>61</v>
      </c>
      <c r="L5685">
        <v>11</v>
      </c>
      <c r="M5685">
        <v>8</v>
      </c>
      <c r="N5685">
        <v>11</v>
      </c>
      <c r="O5685" t="s">
        <v>69</v>
      </c>
      <c r="P5685" t="s">
        <v>34</v>
      </c>
      <c r="Q5685">
        <v>44102</v>
      </c>
      <c r="R5685" s="1">
        <v>45333</v>
      </c>
      <c r="S5685" t="s">
        <v>91</v>
      </c>
      <c r="T5685">
        <v>224728</v>
      </c>
      <c r="U5685" t="s">
        <v>9613</v>
      </c>
      <c r="V5685">
        <v>776</v>
      </c>
      <c r="W5685">
        <v>1274</v>
      </c>
      <c r="X5685">
        <v>1</v>
      </c>
      <c r="Y5685">
        <v>509.6</v>
      </c>
      <c r="Z5685">
        <v>9</v>
      </c>
      <c r="AA5685">
        <f>Zudio_sales_data[[#This Row],[Price]]*Zudio_sales_data[[#This Row],[Quantity]]</f>
        <v>1274</v>
      </c>
      <c r="AB5685" s="1">
        <v>45629</v>
      </c>
      <c r="AC5685">
        <f>_xlfn.DAYS(Zudio_sales_data[[#This Row],[Last Date]],Zudio_sales_data[[#This Row],[Store Open Date]])</f>
        <v>1035</v>
      </c>
      <c r="AD5685" t="str">
        <f>IF(Zudio_sales_data[[#This Row],[Order Date]]&lt;=Zudio_sales_data[[#This Row],[Store Open Date]],"wrong data","right data")</f>
        <v>right data</v>
      </c>
      <c r="AE5685">
        <f>Zudio_sales_data[[#This Row],[Sales Profit]]/Zudio_sales_data[[#This Row],[Quantity]]</f>
        <v>509.6</v>
      </c>
    </row>
    <row r="5686" spans="1:31" x14ac:dyDescent="0.3">
      <c r="A5686" t="s">
        <v>110</v>
      </c>
      <c r="B5686" t="s">
        <v>76</v>
      </c>
      <c r="C5686" t="s">
        <v>28</v>
      </c>
      <c r="D5686" t="s">
        <v>87</v>
      </c>
      <c r="E5686">
        <v>70</v>
      </c>
      <c r="F5686">
        <v>423501</v>
      </c>
      <c r="G5686" t="s">
        <v>30</v>
      </c>
      <c r="H5686" s="1">
        <v>44606</v>
      </c>
      <c r="I5686">
        <v>1400</v>
      </c>
      <c r="J5686" t="s">
        <v>9614</v>
      </c>
      <c r="K5686" t="s">
        <v>239</v>
      </c>
      <c r="L5686">
        <v>10</v>
      </c>
      <c r="M5686">
        <v>7</v>
      </c>
      <c r="N5686">
        <v>12</v>
      </c>
      <c r="O5686" t="s">
        <v>69</v>
      </c>
      <c r="P5686" t="s">
        <v>90</v>
      </c>
      <c r="Q5686">
        <v>31201</v>
      </c>
      <c r="R5686" s="1">
        <v>45407</v>
      </c>
      <c r="S5686" t="s">
        <v>63</v>
      </c>
      <c r="T5686">
        <v>146384</v>
      </c>
      <c r="U5686" t="s">
        <v>9615</v>
      </c>
      <c r="V5686">
        <v>215</v>
      </c>
      <c r="W5686">
        <v>2644</v>
      </c>
      <c r="X5686">
        <v>6</v>
      </c>
      <c r="Y5686">
        <v>6345.6</v>
      </c>
      <c r="Z5686">
        <v>9</v>
      </c>
      <c r="AA5686">
        <f>Zudio_sales_data[[#This Row],[Price]]*Zudio_sales_data[[#This Row],[Quantity]]</f>
        <v>15864</v>
      </c>
      <c r="AB5686" s="1">
        <v>45629</v>
      </c>
      <c r="AC5686">
        <f>_xlfn.DAYS(Zudio_sales_data[[#This Row],[Last Date]],Zudio_sales_data[[#This Row],[Store Open Date]])</f>
        <v>1023</v>
      </c>
      <c r="AD5686" t="str">
        <f>IF(Zudio_sales_data[[#This Row],[Order Date]]&lt;=Zudio_sales_data[[#This Row],[Store Open Date]],"wrong data","right data")</f>
        <v>right data</v>
      </c>
      <c r="AE5686">
        <f>Zudio_sales_data[[#This Row],[Sales Profit]]/Zudio_sales_data[[#This Row],[Quantity]]</f>
        <v>1057.6000000000001</v>
      </c>
    </row>
    <row r="5687" spans="1:31" x14ac:dyDescent="0.3">
      <c r="A5687" t="s">
        <v>55</v>
      </c>
      <c r="B5687" t="s">
        <v>328</v>
      </c>
      <c r="C5687" t="s">
        <v>28</v>
      </c>
      <c r="D5687" t="s">
        <v>66</v>
      </c>
      <c r="E5687">
        <v>30</v>
      </c>
      <c r="F5687">
        <v>417969</v>
      </c>
      <c r="G5687" t="s">
        <v>49</v>
      </c>
      <c r="H5687" s="1">
        <v>45479</v>
      </c>
      <c r="I5687">
        <v>1300</v>
      </c>
      <c r="J5687" t="s">
        <v>9616</v>
      </c>
      <c r="K5687" t="s">
        <v>249</v>
      </c>
      <c r="L5687">
        <v>9</v>
      </c>
      <c r="M5687">
        <v>8</v>
      </c>
      <c r="N5687">
        <v>6</v>
      </c>
      <c r="O5687" t="s">
        <v>33</v>
      </c>
      <c r="P5687" t="s">
        <v>90</v>
      </c>
      <c r="Q5687">
        <v>36833</v>
      </c>
      <c r="R5687" s="1">
        <v>45482</v>
      </c>
      <c r="S5687" t="s">
        <v>95</v>
      </c>
      <c r="T5687">
        <v>126020</v>
      </c>
      <c r="U5687" t="s">
        <v>9617</v>
      </c>
      <c r="V5687">
        <v>651</v>
      </c>
      <c r="W5687">
        <v>1481</v>
      </c>
      <c r="X5687">
        <v>1</v>
      </c>
      <c r="Y5687">
        <v>592.4</v>
      </c>
      <c r="Z5687">
        <v>11</v>
      </c>
      <c r="AA5687">
        <f>Zudio_sales_data[[#This Row],[Price]]*Zudio_sales_data[[#This Row],[Quantity]]</f>
        <v>1481</v>
      </c>
      <c r="AB5687" s="1">
        <v>45629</v>
      </c>
      <c r="AC5687">
        <f>_xlfn.DAYS(Zudio_sales_data[[#This Row],[Last Date]],Zudio_sales_data[[#This Row],[Store Open Date]])</f>
        <v>150</v>
      </c>
      <c r="AD5687" t="str">
        <f>IF(Zudio_sales_data[[#This Row],[Order Date]]&lt;=Zudio_sales_data[[#This Row],[Store Open Date]],"wrong data","right data")</f>
        <v>right data</v>
      </c>
      <c r="AE5687">
        <f>Zudio_sales_data[[#This Row],[Sales Profit]]/Zudio_sales_data[[#This Row],[Quantity]]</f>
        <v>592.4</v>
      </c>
    </row>
    <row r="5688" spans="1:31" x14ac:dyDescent="0.3">
      <c r="A5688" t="s">
        <v>45</v>
      </c>
      <c r="B5688" t="s">
        <v>187</v>
      </c>
      <c r="C5688" t="s">
        <v>28</v>
      </c>
      <c r="D5688" t="s">
        <v>112</v>
      </c>
      <c r="E5688">
        <v>53</v>
      </c>
      <c r="F5688">
        <v>426700</v>
      </c>
      <c r="G5688" t="s">
        <v>49</v>
      </c>
      <c r="H5688" s="1">
        <v>45286</v>
      </c>
      <c r="I5688">
        <v>1100</v>
      </c>
      <c r="J5688" t="s">
        <v>9618</v>
      </c>
      <c r="K5688" t="s">
        <v>206</v>
      </c>
      <c r="L5688">
        <v>10</v>
      </c>
      <c r="M5688">
        <v>9</v>
      </c>
      <c r="N5688">
        <v>16</v>
      </c>
      <c r="O5688" t="s">
        <v>69</v>
      </c>
      <c r="P5688" t="s">
        <v>34</v>
      </c>
      <c r="Q5688">
        <v>76715</v>
      </c>
      <c r="R5688" s="1">
        <v>45332</v>
      </c>
      <c r="S5688" t="s">
        <v>91</v>
      </c>
      <c r="T5688">
        <v>309398</v>
      </c>
      <c r="U5688" t="s">
        <v>9619</v>
      </c>
      <c r="V5688">
        <v>696</v>
      </c>
      <c r="W5688">
        <v>1502</v>
      </c>
      <c r="X5688">
        <v>1</v>
      </c>
      <c r="Y5688">
        <v>600.79999999999995</v>
      </c>
      <c r="Z5688">
        <v>11</v>
      </c>
      <c r="AA5688">
        <f>Zudio_sales_data[[#This Row],[Price]]*Zudio_sales_data[[#This Row],[Quantity]]</f>
        <v>1502</v>
      </c>
      <c r="AB5688" s="1">
        <v>45629</v>
      </c>
      <c r="AC5688">
        <f>_xlfn.DAYS(Zudio_sales_data[[#This Row],[Last Date]],Zudio_sales_data[[#This Row],[Store Open Date]])</f>
        <v>343</v>
      </c>
      <c r="AD5688" t="str">
        <f>IF(Zudio_sales_data[[#This Row],[Order Date]]&lt;=Zudio_sales_data[[#This Row],[Store Open Date]],"wrong data","right data")</f>
        <v>right data</v>
      </c>
      <c r="AE5688">
        <f>Zudio_sales_data[[#This Row],[Sales Profit]]/Zudio_sales_data[[#This Row],[Quantity]]</f>
        <v>600.79999999999995</v>
      </c>
    </row>
    <row r="5689" spans="1:31" x14ac:dyDescent="0.3">
      <c r="A5689" t="s">
        <v>71</v>
      </c>
      <c r="B5689" t="s">
        <v>235</v>
      </c>
      <c r="C5689" t="s">
        <v>28</v>
      </c>
      <c r="D5689" t="s">
        <v>66</v>
      </c>
      <c r="E5689">
        <v>5</v>
      </c>
      <c r="F5689">
        <v>437069</v>
      </c>
      <c r="G5689" t="s">
        <v>30</v>
      </c>
      <c r="H5689" s="1">
        <v>44612</v>
      </c>
      <c r="I5689">
        <v>1100</v>
      </c>
      <c r="J5689" t="s">
        <v>9620</v>
      </c>
      <c r="K5689" t="s">
        <v>165</v>
      </c>
      <c r="L5689">
        <v>10</v>
      </c>
      <c r="M5689">
        <v>9</v>
      </c>
      <c r="N5689">
        <v>20</v>
      </c>
      <c r="O5689" t="s">
        <v>69</v>
      </c>
      <c r="P5689" t="s">
        <v>62</v>
      </c>
      <c r="Q5689">
        <v>59271</v>
      </c>
      <c r="R5689" s="1">
        <v>45569</v>
      </c>
      <c r="S5689" t="s">
        <v>115</v>
      </c>
      <c r="T5689">
        <v>910463</v>
      </c>
      <c r="U5689" t="s">
        <v>9621</v>
      </c>
      <c r="V5689">
        <v>702</v>
      </c>
      <c r="W5689">
        <v>2519</v>
      </c>
      <c r="X5689">
        <v>1</v>
      </c>
      <c r="Y5689">
        <v>1007.6</v>
      </c>
      <c r="Z5689">
        <v>11</v>
      </c>
      <c r="AA5689">
        <f>Zudio_sales_data[[#This Row],[Price]]*Zudio_sales_data[[#This Row],[Quantity]]</f>
        <v>2519</v>
      </c>
      <c r="AB5689" s="1">
        <v>45629</v>
      </c>
      <c r="AC5689">
        <f>_xlfn.DAYS(Zudio_sales_data[[#This Row],[Last Date]],Zudio_sales_data[[#This Row],[Store Open Date]])</f>
        <v>1017</v>
      </c>
      <c r="AD5689" t="str">
        <f>IF(Zudio_sales_data[[#This Row],[Order Date]]&lt;=Zudio_sales_data[[#This Row],[Store Open Date]],"wrong data","right data")</f>
        <v>right data</v>
      </c>
      <c r="AE5689">
        <f>Zudio_sales_data[[#This Row],[Sales Profit]]/Zudio_sales_data[[#This Row],[Quantity]]</f>
        <v>1007.6</v>
      </c>
    </row>
    <row r="5690" spans="1:31" x14ac:dyDescent="0.3">
      <c r="A5690" t="s">
        <v>110</v>
      </c>
      <c r="B5690" t="s">
        <v>376</v>
      </c>
      <c r="C5690" t="s">
        <v>39</v>
      </c>
      <c r="D5690" t="s">
        <v>129</v>
      </c>
      <c r="E5690">
        <v>4</v>
      </c>
      <c r="F5690">
        <v>414572</v>
      </c>
      <c r="G5690" t="s">
        <v>49</v>
      </c>
      <c r="H5690" s="1">
        <v>44836</v>
      </c>
      <c r="I5690">
        <v>1300</v>
      </c>
      <c r="J5690" t="s">
        <v>9622</v>
      </c>
      <c r="K5690" t="s">
        <v>61</v>
      </c>
      <c r="L5690">
        <v>10</v>
      </c>
      <c r="M5690">
        <v>7</v>
      </c>
      <c r="N5690">
        <v>13</v>
      </c>
      <c r="O5690" t="s">
        <v>33</v>
      </c>
      <c r="P5690" t="s">
        <v>34</v>
      </c>
      <c r="Q5690">
        <v>16048</v>
      </c>
      <c r="R5690" s="1">
        <v>45459</v>
      </c>
      <c r="S5690" t="s">
        <v>43</v>
      </c>
      <c r="T5690">
        <v>581591</v>
      </c>
      <c r="U5690" t="s">
        <v>9623</v>
      </c>
      <c r="V5690">
        <v>826</v>
      </c>
      <c r="W5690">
        <v>2493</v>
      </c>
      <c r="X5690">
        <v>6</v>
      </c>
      <c r="Y5690">
        <v>5983.2</v>
      </c>
      <c r="Z5690">
        <v>9</v>
      </c>
      <c r="AA5690">
        <f>Zudio_sales_data[[#This Row],[Price]]*Zudio_sales_data[[#This Row],[Quantity]]</f>
        <v>14958</v>
      </c>
      <c r="AB5690" s="1">
        <v>45629</v>
      </c>
      <c r="AC5690">
        <f>_xlfn.DAYS(Zudio_sales_data[[#This Row],[Last Date]],Zudio_sales_data[[#This Row],[Store Open Date]])</f>
        <v>793</v>
      </c>
      <c r="AD5690" t="str">
        <f>IF(Zudio_sales_data[[#This Row],[Order Date]]&lt;=Zudio_sales_data[[#This Row],[Store Open Date]],"wrong data","right data")</f>
        <v>right data</v>
      </c>
      <c r="AE5690">
        <f>Zudio_sales_data[[#This Row],[Sales Profit]]/Zudio_sales_data[[#This Row],[Quantity]]</f>
        <v>997.19999999999993</v>
      </c>
    </row>
    <row r="5691" spans="1:31" x14ac:dyDescent="0.3">
      <c r="A5691" t="s">
        <v>55</v>
      </c>
      <c r="B5691" t="s">
        <v>368</v>
      </c>
      <c r="C5691" t="s">
        <v>39</v>
      </c>
      <c r="D5691" t="s">
        <v>101</v>
      </c>
      <c r="E5691">
        <v>72</v>
      </c>
      <c r="F5691">
        <v>409028</v>
      </c>
      <c r="G5691" t="s">
        <v>49</v>
      </c>
      <c r="H5691" s="1">
        <v>44420</v>
      </c>
      <c r="I5691">
        <v>1100</v>
      </c>
      <c r="J5691" t="s">
        <v>9624</v>
      </c>
      <c r="K5691" t="s">
        <v>119</v>
      </c>
      <c r="L5691">
        <v>11</v>
      </c>
      <c r="M5691">
        <v>8</v>
      </c>
      <c r="N5691">
        <v>15</v>
      </c>
      <c r="O5691" t="s">
        <v>33</v>
      </c>
      <c r="P5691" t="s">
        <v>34</v>
      </c>
      <c r="Q5691">
        <v>98694</v>
      </c>
      <c r="R5691" s="1">
        <v>45515</v>
      </c>
      <c r="S5691" t="s">
        <v>53</v>
      </c>
      <c r="T5691">
        <v>607077</v>
      </c>
      <c r="U5691" t="s">
        <v>9625</v>
      </c>
      <c r="V5691">
        <v>832</v>
      </c>
      <c r="W5691">
        <v>2889</v>
      </c>
      <c r="X5691">
        <v>4</v>
      </c>
      <c r="Y5691">
        <v>4622.3999999999996</v>
      </c>
      <c r="Z5691">
        <v>9</v>
      </c>
      <c r="AA5691">
        <f>Zudio_sales_data[[#This Row],[Price]]*Zudio_sales_data[[#This Row],[Quantity]]</f>
        <v>11556</v>
      </c>
      <c r="AB5691" s="1">
        <v>45629</v>
      </c>
      <c r="AC5691">
        <f>_xlfn.DAYS(Zudio_sales_data[[#This Row],[Last Date]],Zudio_sales_data[[#This Row],[Store Open Date]])</f>
        <v>1209</v>
      </c>
      <c r="AD5691" t="str">
        <f>IF(Zudio_sales_data[[#This Row],[Order Date]]&lt;=Zudio_sales_data[[#This Row],[Store Open Date]],"wrong data","right data")</f>
        <v>right data</v>
      </c>
      <c r="AE5691">
        <f>Zudio_sales_data[[#This Row],[Sales Profit]]/Zudio_sales_data[[#This Row],[Quantity]]</f>
        <v>1155.5999999999999</v>
      </c>
    </row>
    <row r="5692" spans="1:31" x14ac:dyDescent="0.3">
      <c r="A5692" t="s">
        <v>45</v>
      </c>
      <c r="B5692" t="s">
        <v>208</v>
      </c>
      <c r="C5692" t="s">
        <v>28</v>
      </c>
      <c r="D5692" t="s">
        <v>77</v>
      </c>
      <c r="E5692">
        <v>38</v>
      </c>
      <c r="F5692">
        <v>414912</v>
      </c>
      <c r="G5692" t="s">
        <v>49</v>
      </c>
      <c r="H5692" s="1">
        <v>45020</v>
      </c>
      <c r="I5692">
        <v>1300</v>
      </c>
      <c r="J5692" t="s">
        <v>9626</v>
      </c>
      <c r="K5692" t="s">
        <v>428</v>
      </c>
      <c r="L5692">
        <v>10</v>
      </c>
      <c r="M5692">
        <v>9</v>
      </c>
      <c r="N5692">
        <v>9</v>
      </c>
      <c r="O5692" t="s">
        <v>33</v>
      </c>
      <c r="P5692" t="s">
        <v>34</v>
      </c>
      <c r="Q5692">
        <v>43441</v>
      </c>
      <c r="R5692" s="1">
        <v>45458</v>
      </c>
      <c r="S5692" t="s">
        <v>43</v>
      </c>
      <c r="T5692">
        <v>800371</v>
      </c>
      <c r="U5692" t="s">
        <v>9627</v>
      </c>
      <c r="V5692">
        <v>719</v>
      </c>
      <c r="W5692">
        <v>1603</v>
      </c>
      <c r="X5692">
        <v>8</v>
      </c>
      <c r="Y5692">
        <v>5129.6000000000004</v>
      </c>
      <c r="Z5692">
        <v>11</v>
      </c>
      <c r="AA5692">
        <f>Zudio_sales_data[[#This Row],[Price]]*Zudio_sales_data[[#This Row],[Quantity]]</f>
        <v>12824</v>
      </c>
      <c r="AB5692" s="1">
        <v>45629</v>
      </c>
      <c r="AC5692">
        <f>_xlfn.DAYS(Zudio_sales_data[[#This Row],[Last Date]],Zudio_sales_data[[#This Row],[Store Open Date]])</f>
        <v>609</v>
      </c>
      <c r="AD5692" t="str">
        <f>IF(Zudio_sales_data[[#This Row],[Order Date]]&lt;=Zudio_sales_data[[#This Row],[Store Open Date]],"wrong data","right data")</f>
        <v>right data</v>
      </c>
      <c r="AE5692">
        <f>Zudio_sales_data[[#This Row],[Sales Profit]]/Zudio_sales_data[[#This Row],[Quantity]]</f>
        <v>641.20000000000005</v>
      </c>
    </row>
    <row r="5693" spans="1:31" x14ac:dyDescent="0.3">
      <c r="A5693" t="s">
        <v>117</v>
      </c>
      <c r="B5693" t="s">
        <v>157</v>
      </c>
      <c r="C5693" t="s">
        <v>47</v>
      </c>
      <c r="D5693" t="s">
        <v>77</v>
      </c>
      <c r="E5693">
        <v>34</v>
      </c>
      <c r="F5693">
        <v>438807</v>
      </c>
      <c r="G5693" t="s">
        <v>49</v>
      </c>
      <c r="H5693" s="1">
        <v>44644</v>
      </c>
      <c r="I5693">
        <v>1300</v>
      </c>
      <c r="J5693" t="s">
        <v>9628</v>
      </c>
      <c r="K5693" t="s">
        <v>353</v>
      </c>
      <c r="L5693">
        <v>10</v>
      </c>
      <c r="M5693">
        <v>7</v>
      </c>
      <c r="N5693">
        <v>5</v>
      </c>
      <c r="O5693" t="s">
        <v>33</v>
      </c>
      <c r="P5693" t="s">
        <v>34</v>
      </c>
      <c r="Q5693">
        <v>56704</v>
      </c>
      <c r="R5693" s="1">
        <v>45460</v>
      </c>
      <c r="S5693" t="s">
        <v>43</v>
      </c>
      <c r="T5693">
        <v>201039</v>
      </c>
      <c r="U5693" t="s">
        <v>1039</v>
      </c>
      <c r="V5693">
        <v>262</v>
      </c>
      <c r="W5693">
        <v>1035</v>
      </c>
      <c r="X5693">
        <v>2</v>
      </c>
      <c r="Y5693">
        <v>828</v>
      </c>
      <c r="Z5693">
        <v>9</v>
      </c>
      <c r="AA5693">
        <f>Zudio_sales_data[[#This Row],[Price]]*Zudio_sales_data[[#This Row],[Quantity]]</f>
        <v>2070</v>
      </c>
      <c r="AB5693" s="1">
        <v>45629</v>
      </c>
      <c r="AC5693">
        <f>_xlfn.DAYS(Zudio_sales_data[[#This Row],[Last Date]],Zudio_sales_data[[#This Row],[Store Open Date]])</f>
        <v>985</v>
      </c>
      <c r="AD5693" t="str">
        <f>IF(Zudio_sales_data[[#This Row],[Order Date]]&lt;=Zudio_sales_data[[#This Row],[Store Open Date]],"wrong data","right data")</f>
        <v>right data</v>
      </c>
      <c r="AE5693">
        <f>Zudio_sales_data[[#This Row],[Sales Profit]]/Zudio_sales_data[[#This Row],[Quantity]]</f>
        <v>414</v>
      </c>
    </row>
    <row r="5694" spans="1:31" x14ac:dyDescent="0.3">
      <c r="A5694" t="s">
        <v>117</v>
      </c>
      <c r="B5694" t="s">
        <v>337</v>
      </c>
      <c r="C5694" t="s">
        <v>47</v>
      </c>
      <c r="D5694" t="s">
        <v>87</v>
      </c>
      <c r="E5694">
        <v>9</v>
      </c>
      <c r="F5694">
        <v>429954</v>
      </c>
      <c r="G5694" t="s">
        <v>49</v>
      </c>
      <c r="H5694" s="1">
        <v>44714</v>
      </c>
      <c r="I5694">
        <v>950</v>
      </c>
      <c r="J5694" t="s">
        <v>9629</v>
      </c>
      <c r="K5694" t="s">
        <v>370</v>
      </c>
      <c r="L5694">
        <v>10</v>
      </c>
      <c r="M5694">
        <v>7</v>
      </c>
      <c r="N5694">
        <v>11</v>
      </c>
      <c r="O5694" t="s">
        <v>33</v>
      </c>
      <c r="P5694" t="s">
        <v>52</v>
      </c>
      <c r="Q5694">
        <v>96430</v>
      </c>
      <c r="R5694" s="1">
        <v>45535</v>
      </c>
      <c r="S5694" t="s">
        <v>53</v>
      </c>
      <c r="T5694">
        <v>681135</v>
      </c>
      <c r="U5694" t="s">
        <v>9630</v>
      </c>
      <c r="V5694">
        <v>324</v>
      </c>
      <c r="W5694">
        <v>2009</v>
      </c>
      <c r="X5694">
        <v>7</v>
      </c>
      <c r="Y5694">
        <v>5625.2</v>
      </c>
      <c r="Z5694">
        <v>9</v>
      </c>
      <c r="AA5694">
        <f>Zudio_sales_data[[#This Row],[Price]]*Zudio_sales_data[[#This Row],[Quantity]]</f>
        <v>14063</v>
      </c>
      <c r="AB5694" s="1">
        <v>45629</v>
      </c>
      <c r="AC5694">
        <f>_xlfn.DAYS(Zudio_sales_data[[#This Row],[Last Date]],Zudio_sales_data[[#This Row],[Store Open Date]])</f>
        <v>915</v>
      </c>
      <c r="AD5694" t="str">
        <f>IF(Zudio_sales_data[[#This Row],[Order Date]]&lt;=Zudio_sales_data[[#This Row],[Store Open Date]],"wrong data","right data")</f>
        <v>right data</v>
      </c>
      <c r="AE5694">
        <f>Zudio_sales_data[[#This Row],[Sales Profit]]/Zudio_sales_data[[#This Row],[Quantity]]</f>
        <v>803.6</v>
      </c>
    </row>
    <row r="5695" spans="1:31" x14ac:dyDescent="0.3">
      <c r="A5695" t="s">
        <v>37</v>
      </c>
      <c r="B5695" t="s">
        <v>183</v>
      </c>
      <c r="C5695" t="s">
        <v>39</v>
      </c>
      <c r="D5695" t="s">
        <v>129</v>
      </c>
      <c r="E5695">
        <v>10</v>
      </c>
      <c r="F5695">
        <v>401312</v>
      </c>
      <c r="G5695" t="s">
        <v>30</v>
      </c>
      <c r="H5695" s="1">
        <v>44169</v>
      </c>
      <c r="I5695">
        <v>950</v>
      </c>
      <c r="J5695" t="s">
        <v>9631</v>
      </c>
      <c r="K5695" t="s">
        <v>564</v>
      </c>
      <c r="L5695">
        <v>11</v>
      </c>
      <c r="M5695">
        <v>8</v>
      </c>
      <c r="N5695">
        <v>3</v>
      </c>
      <c r="O5695" t="s">
        <v>33</v>
      </c>
      <c r="P5695" t="s">
        <v>52</v>
      </c>
      <c r="Q5695">
        <v>30955</v>
      </c>
      <c r="R5695" s="1">
        <v>45375</v>
      </c>
      <c r="S5695" t="s">
        <v>58</v>
      </c>
      <c r="T5695">
        <v>751808</v>
      </c>
      <c r="U5695" t="s">
        <v>9632</v>
      </c>
      <c r="V5695">
        <v>783</v>
      </c>
      <c r="W5695">
        <v>2805</v>
      </c>
      <c r="X5695">
        <v>6</v>
      </c>
      <c r="Y5695">
        <v>6732</v>
      </c>
      <c r="Z5695">
        <v>9</v>
      </c>
      <c r="AA5695">
        <f>Zudio_sales_data[[#This Row],[Price]]*Zudio_sales_data[[#This Row],[Quantity]]</f>
        <v>16830</v>
      </c>
      <c r="AB5695" s="1">
        <v>45629</v>
      </c>
      <c r="AC5695">
        <f>_xlfn.DAYS(Zudio_sales_data[[#This Row],[Last Date]],Zudio_sales_data[[#This Row],[Store Open Date]])</f>
        <v>1460</v>
      </c>
      <c r="AD5695" t="str">
        <f>IF(Zudio_sales_data[[#This Row],[Order Date]]&lt;=Zudio_sales_data[[#This Row],[Store Open Date]],"wrong data","right data")</f>
        <v>right data</v>
      </c>
      <c r="AE5695">
        <f>Zudio_sales_data[[#This Row],[Sales Profit]]/Zudio_sales_data[[#This Row],[Quantity]]</f>
        <v>1122</v>
      </c>
    </row>
    <row r="5696" spans="1:31" x14ac:dyDescent="0.3">
      <c r="A5696" t="s">
        <v>110</v>
      </c>
      <c r="B5696" t="s">
        <v>170</v>
      </c>
      <c r="C5696" t="s">
        <v>39</v>
      </c>
      <c r="D5696" t="s">
        <v>87</v>
      </c>
      <c r="E5696">
        <v>86</v>
      </c>
      <c r="F5696">
        <v>420286</v>
      </c>
      <c r="G5696" t="s">
        <v>49</v>
      </c>
      <c r="H5696" s="1">
        <v>44214</v>
      </c>
      <c r="I5696">
        <v>800</v>
      </c>
      <c r="J5696" t="s">
        <v>9633</v>
      </c>
      <c r="K5696" t="s">
        <v>1248</v>
      </c>
      <c r="L5696">
        <v>10</v>
      </c>
      <c r="M5696">
        <v>9</v>
      </c>
      <c r="N5696">
        <v>14</v>
      </c>
      <c r="O5696" t="s">
        <v>33</v>
      </c>
      <c r="P5696" t="s">
        <v>52</v>
      </c>
      <c r="Q5696">
        <v>59830</v>
      </c>
      <c r="R5696" s="1">
        <v>45462</v>
      </c>
      <c r="S5696" t="s">
        <v>43</v>
      </c>
      <c r="T5696">
        <v>399097</v>
      </c>
      <c r="U5696" t="s">
        <v>9634</v>
      </c>
      <c r="V5696">
        <v>714</v>
      </c>
      <c r="W5696">
        <v>1337</v>
      </c>
      <c r="X5696">
        <v>5</v>
      </c>
      <c r="Y5696">
        <v>2674</v>
      </c>
      <c r="Z5696">
        <v>11</v>
      </c>
      <c r="AA5696">
        <f>Zudio_sales_data[[#This Row],[Price]]*Zudio_sales_data[[#This Row],[Quantity]]</f>
        <v>6685</v>
      </c>
      <c r="AB5696" s="1">
        <v>45629</v>
      </c>
      <c r="AC5696">
        <f>_xlfn.DAYS(Zudio_sales_data[[#This Row],[Last Date]],Zudio_sales_data[[#This Row],[Store Open Date]])</f>
        <v>1415</v>
      </c>
      <c r="AD5696" t="str">
        <f>IF(Zudio_sales_data[[#This Row],[Order Date]]&lt;=Zudio_sales_data[[#This Row],[Store Open Date]],"wrong data","right data")</f>
        <v>right data</v>
      </c>
      <c r="AE5696">
        <f>Zudio_sales_data[[#This Row],[Sales Profit]]/Zudio_sales_data[[#This Row],[Quantity]]</f>
        <v>534.79999999999995</v>
      </c>
    </row>
    <row r="5697" spans="1:31" x14ac:dyDescent="0.3">
      <c r="A5697" t="s">
        <v>117</v>
      </c>
      <c r="B5697" t="s">
        <v>328</v>
      </c>
      <c r="C5697" t="s">
        <v>28</v>
      </c>
      <c r="D5697" t="s">
        <v>82</v>
      </c>
      <c r="E5697">
        <v>76</v>
      </c>
      <c r="F5697">
        <v>406645</v>
      </c>
      <c r="G5697" t="s">
        <v>49</v>
      </c>
      <c r="H5697" s="1">
        <v>44271</v>
      </c>
      <c r="I5697">
        <v>1200</v>
      </c>
      <c r="J5697" t="s">
        <v>9635</v>
      </c>
      <c r="K5697" t="s">
        <v>392</v>
      </c>
      <c r="L5697">
        <v>10</v>
      </c>
      <c r="M5697">
        <v>7</v>
      </c>
      <c r="N5697">
        <v>16</v>
      </c>
      <c r="O5697" t="s">
        <v>69</v>
      </c>
      <c r="P5697" t="s">
        <v>52</v>
      </c>
      <c r="Q5697">
        <v>95833</v>
      </c>
      <c r="R5697" s="1">
        <v>45464</v>
      </c>
      <c r="S5697" t="s">
        <v>43</v>
      </c>
      <c r="T5697">
        <v>800615</v>
      </c>
      <c r="U5697" t="s">
        <v>9636</v>
      </c>
      <c r="V5697">
        <v>595</v>
      </c>
      <c r="W5697">
        <v>1787</v>
      </c>
      <c r="X5697">
        <v>3</v>
      </c>
      <c r="Y5697">
        <v>2144.4</v>
      </c>
      <c r="Z5697">
        <v>9</v>
      </c>
      <c r="AA5697">
        <f>Zudio_sales_data[[#This Row],[Price]]*Zudio_sales_data[[#This Row],[Quantity]]</f>
        <v>5361</v>
      </c>
      <c r="AB5697" s="1">
        <v>45629</v>
      </c>
      <c r="AC5697">
        <f>_xlfn.DAYS(Zudio_sales_data[[#This Row],[Last Date]],Zudio_sales_data[[#This Row],[Store Open Date]])</f>
        <v>1358</v>
      </c>
      <c r="AD5697" t="str">
        <f>IF(Zudio_sales_data[[#This Row],[Order Date]]&lt;=Zudio_sales_data[[#This Row],[Store Open Date]],"wrong data","right data")</f>
        <v>right data</v>
      </c>
      <c r="AE5697">
        <f>Zudio_sales_data[[#This Row],[Sales Profit]]/Zudio_sales_data[[#This Row],[Quantity]]</f>
        <v>714.80000000000007</v>
      </c>
    </row>
    <row r="5698" spans="1:31" x14ac:dyDescent="0.3">
      <c r="A5698" t="s">
        <v>37</v>
      </c>
      <c r="B5698" t="s">
        <v>132</v>
      </c>
      <c r="C5698" t="s">
        <v>39</v>
      </c>
      <c r="D5698" t="s">
        <v>77</v>
      </c>
      <c r="E5698">
        <v>80</v>
      </c>
      <c r="F5698">
        <v>411573</v>
      </c>
      <c r="G5698" t="s">
        <v>30</v>
      </c>
      <c r="H5698" s="1">
        <v>44651</v>
      </c>
      <c r="I5698">
        <v>1000</v>
      </c>
      <c r="J5698" t="s">
        <v>9637</v>
      </c>
      <c r="K5698" t="s">
        <v>114</v>
      </c>
      <c r="L5698">
        <v>9</v>
      </c>
      <c r="M5698">
        <v>8</v>
      </c>
      <c r="N5698">
        <v>13</v>
      </c>
      <c r="O5698" t="s">
        <v>69</v>
      </c>
      <c r="P5698" t="s">
        <v>62</v>
      </c>
      <c r="Q5698">
        <v>84768</v>
      </c>
      <c r="R5698" s="1">
        <v>45522</v>
      </c>
      <c r="S5698" t="s">
        <v>53</v>
      </c>
      <c r="T5698">
        <v>835727</v>
      </c>
      <c r="U5698" t="s">
        <v>9638</v>
      </c>
      <c r="V5698">
        <v>547</v>
      </c>
      <c r="W5698">
        <v>2346</v>
      </c>
      <c r="X5698">
        <v>7</v>
      </c>
      <c r="Y5698">
        <v>6568.8</v>
      </c>
      <c r="Z5698">
        <v>11</v>
      </c>
      <c r="AA5698">
        <f>Zudio_sales_data[[#This Row],[Price]]*Zudio_sales_data[[#This Row],[Quantity]]</f>
        <v>16422</v>
      </c>
      <c r="AB5698" s="1">
        <v>45629</v>
      </c>
      <c r="AC5698">
        <f>_xlfn.DAYS(Zudio_sales_data[[#This Row],[Last Date]],Zudio_sales_data[[#This Row],[Store Open Date]])</f>
        <v>978</v>
      </c>
      <c r="AD5698" t="str">
        <f>IF(Zudio_sales_data[[#This Row],[Order Date]]&lt;=Zudio_sales_data[[#This Row],[Store Open Date]],"wrong data","right data")</f>
        <v>right data</v>
      </c>
      <c r="AE5698">
        <f>Zudio_sales_data[[#This Row],[Sales Profit]]/Zudio_sales_data[[#This Row],[Quantity]]</f>
        <v>938.4</v>
      </c>
    </row>
    <row r="5699" spans="1:31" x14ac:dyDescent="0.3">
      <c r="A5699" t="s">
        <v>71</v>
      </c>
      <c r="B5699" t="s">
        <v>286</v>
      </c>
      <c r="C5699" t="s">
        <v>28</v>
      </c>
      <c r="D5699" t="s">
        <v>101</v>
      </c>
      <c r="E5699">
        <v>7</v>
      </c>
      <c r="F5699">
        <v>431428</v>
      </c>
      <c r="G5699" t="s">
        <v>30</v>
      </c>
      <c r="H5699" s="1">
        <v>44457</v>
      </c>
      <c r="I5699">
        <v>1400</v>
      </c>
      <c r="J5699" t="s">
        <v>9639</v>
      </c>
      <c r="K5699" t="s">
        <v>206</v>
      </c>
      <c r="L5699">
        <v>9</v>
      </c>
      <c r="M5699">
        <v>8</v>
      </c>
      <c r="N5699">
        <v>4</v>
      </c>
      <c r="O5699" t="s">
        <v>69</v>
      </c>
      <c r="P5699" t="s">
        <v>34</v>
      </c>
      <c r="Q5699">
        <v>19953</v>
      </c>
      <c r="R5699" s="1">
        <v>45582</v>
      </c>
      <c r="S5699" t="s">
        <v>115</v>
      </c>
      <c r="T5699">
        <v>713205</v>
      </c>
      <c r="U5699" t="s">
        <v>9640</v>
      </c>
      <c r="V5699">
        <v>876</v>
      </c>
      <c r="W5699">
        <v>1616</v>
      </c>
      <c r="X5699">
        <v>1</v>
      </c>
      <c r="Y5699">
        <v>646.4</v>
      </c>
      <c r="Z5699">
        <v>11</v>
      </c>
      <c r="AA5699">
        <f>Zudio_sales_data[[#This Row],[Price]]*Zudio_sales_data[[#This Row],[Quantity]]</f>
        <v>1616</v>
      </c>
      <c r="AB5699" s="1">
        <v>45629</v>
      </c>
      <c r="AC5699">
        <f>_xlfn.DAYS(Zudio_sales_data[[#This Row],[Last Date]],Zudio_sales_data[[#This Row],[Store Open Date]])</f>
        <v>1172</v>
      </c>
      <c r="AD5699" t="str">
        <f>IF(Zudio_sales_data[[#This Row],[Order Date]]&lt;=Zudio_sales_data[[#This Row],[Store Open Date]],"wrong data","right data")</f>
        <v>right data</v>
      </c>
      <c r="AE5699">
        <f>Zudio_sales_data[[#This Row],[Sales Profit]]/Zudio_sales_data[[#This Row],[Quantity]]</f>
        <v>646.4</v>
      </c>
    </row>
    <row r="5700" spans="1:31" x14ac:dyDescent="0.3">
      <c r="A5700" t="s">
        <v>37</v>
      </c>
      <c r="B5700" t="s">
        <v>46</v>
      </c>
      <c r="C5700" t="s">
        <v>39</v>
      </c>
      <c r="D5700" t="s">
        <v>101</v>
      </c>
      <c r="E5700">
        <v>62</v>
      </c>
      <c r="F5700">
        <v>424798</v>
      </c>
      <c r="G5700" t="s">
        <v>30</v>
      </c>
      <c r="H5700" s="1">
        <v>44187</v>
      </c>
      <c r="I5700">
        <v>1200</v>
      </c>
      <c r="J5700" t="s">
        <v>9641</v>
      </c>
      <c r="K5700" t="s">
        <v>736</v>
      </c>
      <c r="L5700">
        <v>10</v>
      </c>
      <c r="M5700">
        <v>9</v>
      </c>
      <c r="N5700">
        <v>12</v>
      </c>
      <c r="O5700" t="s">
        <v>69</v>
      </c>
      <c r="P5700" t="s">
        <v>52</v>
      </c>
      <c r="Q5700">
        <v>66233</v>
      </c>
      <c r="R5700" s="1">
        <v>45465</v>
      </c>
      <c r="S5700" t="s">
        <v>43</v>
      </c>
      <c r="T5700">
        <v>383266</v>
      </c>
      <c r="U5700" t="s">
        <v>9642</v>
      </c>
      <c r="V5700">
        <v>549</v>
      </c>
      <c r="W5700">
        <v>1491</v>
      </c>
      <c r="X5700">
        <v>2</v>
      </c>
      <c r="Y5700">
        <v>1192.8</v>
      </c>
      <c r="Z5700">
        <v>11</v>
      </c>
      <c r="AA5700">
        <f>Zudio_sales_data[[#This Row],[Price]]*Zudio_sales_data[[#This Row],[Quantity]]</f>
        <v>2982</v>
      </c>
      <c r="AB5700" s="1">
        <v>45629</v>
      </c>
      <c r="AC5700">
        <f>_xlfn.DAYS(Zudio_sales_data[[#This Row],[Last Date]],Zudio_sales_data[[#This Row],[Store Open Date]])</f>
        <v>1442</v>
      </c>
      <c r="AD5700" t="str">
        <f>IF(Zudio_sales_data[[#This Row],[Order Date]]&lt;=Zudio_sales_data[[#This Row],[Store Open Date]],"wrong data","right data")</f>
        <v>right data</v>
      </c>
      <c r="AE5700">
        <f>Zudio_sales_data[[#This Row],[Sales Profit]]/Zudio_sales_data[[#This Row],[Quantity]]</f>
        <v>596.4</v>
      </c>
    </row>
    <row r="5701" spans="1:31" x14ac:dyDescent="0.3">
      <c r="A5701" t="s">
        <v>110</v>
      </c>
      <c r="B5701" t="s">
        <v>100</v>
      </c>
      <c r="C5701" t="s">
        <v>39</v>
      </c>
      <c r="D5701" t="s">
        <v>101</v>
      </c>
      <c r="E5701">
        <v>74</v>
      </c>
      <c r="F5701">
        <v>407604</v>
      </c>
      <c r="G5701" t="s">
        <v>49</v>
      </c>
      <c r="H5701" s="1">
        <v>45383</v>
      </c>
      <c r="I5701">
        <v>950</v>
      </c>
      <c r="J5701" t="s">
        <v>9643</v>
      </c>
      <c r="K5701" t="s">
        <v>89</v>
      </c>
      <c r="L5701">
        <v>10</v>
      </c>
      <c r="M5701">
        <v>9</v>
      </c>
      <c r="N5701">
        <v>11</v>
      </c>
      <c r="O5701" t="s">
        <v>69</v>
      </c>
      <c r="P5701" t="s">
        <v>52</v>
      </c>
      <c r="Q5701">
        <v>11431</v>
      </c>
      <c r="R5701" s="1">
        <v>45602</v>
      </c>
      <c r="S5701" t="s">
        <v>35</v>
      </c>
      <c r="T5701">
        <v>518545</v>
      </c>
      <c r="U5701" t="s">
        <v>9644</v>
      </c>
      <c r="V5701">
        <v>651</v>
      </c>
      <c r="W5701">
        <v>2264</v>
      </c>
      <c r="X5701">
        <v>5</v>
      </c>
      <c r="Y5701">
        <v>4528</v>
      </c>
      <c r="Z5701">
        <v>11</v>
      </c>
      <c r="AA5701">
        <f>Zudio_sales_data[[#This Row],[Price]]*Zudio_sales_data[[#This Row],[Quantity]]</f>
        <v>11320</v>
      </c>
      <c r="AB5701" s="1">
        <v>45629</v>
      </c>
      <c r="AC5701">
        <f>_xlfn.DAYS(Zudio_sales_data[[#This Row],[Last Date]],Zudio_sales_data[[#This Row],[Store Open Date]])</f>
        <v>246</v>
      </c>
      <c r="AD5701" t="str">
        <f>IF(Zudio_sales_data[[#This Row],[Order Date]]&lt;=Zudio_sales_data[[#This Row],[Store Open Date]],"wrong data","right data")</f>
        <v>right data</v>
      </c>
      <c r="AE5701">
        <f>Zudio_sales_data[[#This Row],[Sales Profit]]/Zudio_sales_data[[#This Row],[Quantity]]</f>
        <v>905.6</v>
      </c>
    </row>
    <row r="5702" spans="1:31" x14ac:dyDescent="0.3">
      <c r="A5702" t="s">
        <v>26</v>
      </c>
      <c r="B5702" t="s">
        <v>376</v>
      </c>
      <c r="C5702" t="s">
        <v>28</v>
      </c>
      <c r="D5702" t="s">
        <v>82</v>
      </c>
      <c r="E5702">
        <v>23</v>
      </c>
      <c r="F5702">
        <v>413026</v>
      </c>
      <c r="G5702" t="s">
        <v>49</v>
      </c>
      <c r="H5702" s="1">
        <v>44659</v>
      </c>
      <c r="I5702">
        <v>800</v>
      </c>
      <c r="J5702" t="s">
        <v>9645</v>
      </c>
      <c r="K5702" t="s">
        <v>637</v>
      </c>
      <c r="L5702">
        <v>10</v>
      </c>
      <c r="M5702">
        <v>7</v>
      </c>
      <c r="N5702">
        <v>18</v>
      </c>
      <c r="O5702" t="s">
        <v>69</v>
      </c>
      <c r="P5702" t="s">
        <v>90</v>
      </c>
      <c r="Q5702">
        <v>80840</v>
      </c>
      <c r="R5702" s="1">
        <v>45536</v>
      </c>
      <c r="S5702" t="s">
        <v>131</v>
      </c>
      <c r="T5702">
        <v>374211</v>
      </c>
      <c r="U5702" t="s">
        <v>9646</v>
      </c>
      <c r="V5702">
        <v>981</v>
      </c>
      <c r="W5702">
        <v>584</v>
      </c>
      <c r="X5702">
        <v>2</v>
      </c>
      <c r="Y5702">
        <v>467.2</v>
      </c>
      <c r="Z5702">
        <v>9</v>
      </c>
      <c r="AA5702">
        <f>Zudio_sales_data[[#This Row],[Price]]*Zudio_sales_data[[#This Row],[Quantity]]</f>
        <v>1168</v>
      </c>
      <c r="AB5702" s="1">
        <v>45629</v>
      </c>
      <c r="AC5702">
        <f>_xlfn.DAYS(Zudio_sales_data[[#This Row],[Last Date]],Zudio_sales_data[[#This Row],[Store Open Date]])</f>
        <v>970</v>
      </c>
      <c r="AD5702" t="str">
        <f>IF(Zudio_sales_data[[#This Row],[Order Date]]&lt;=Zudio_sales_data[[#This Row],[Store Open Date]],"wrong data","right data")</f>
        <v>right data</v>
      </c>
      <c r="AE5702">
        <f>Zudio_sales_data[[#This Row],[Sales Profit]]/Zudio_sales_data[[#This Row],[Quantity]]</f>
        <v>233.6</v>
      </c>
    </row>
    <row r="5703" spans="1:31" x14ac:dyDescent="0.3">
      <c r="A5703" t="s">
        <v>139</v>
      </c>
      <c r="B5703" t="s">
        <v>263</v>
      </c>
      <c r="C5703" t="s">
        <v>28</v>
      </c>
      <c r="D5703" t="s">
        <v>229</v>
      </c>
      <c r="E5703">
        <v>63</v>
      </c>
      <c r="F5703">
        <v>433147</v>
      </c>
      <c r="G5703" t="s">
        <v>49</v>
      </c>
      <c r="H5703" s="1">
        <v>45065</v>
      </c>
      <c r="I5703">
        <v>1300</v>
      </c>
      <c r="J5703" t="s">
        <v>9647</v>
      </c>
      <c r="K5703" t="s">
        <v>151</v>
      </c>
      <c r="L5703">
        <v>10</v>
      </c>
      <c r="M5703">
        <v>9</v>
      </c>
      <c r="N5703">
        <v>4</v>
      </c>
      <c r="O5703" t="s">
        <v>69</v>
      </c>
      <c r="P5703" t="s">
        <v>34</v>
      </c>
      <c r="Q5703">
        <v>75523</v>
      </c>
      <c r="R5703" s="1">
        <v>45332</v>
      </c>
      <c r="S5703" t="s">
        <v>91</v>
      </c>
      <c r="T5703">
        <v>613823</v>
      </c>
      <c r="U5703" t="s">
        <v>9648</v>
      </c>
      <c r="V5703">
        <v>386</v>
      </c>
      <c r="W5703">
        <v>1297</v>
      </c>
      <c r="X5703">
        <v>2</v>
      </c>
      <c r="Y5703">
        <v>1037.5999999999999</v>
      </c>
      <c r="Z5703">
        <v>11</v>
      </c>
      <c r="AA5703">
        <f>Zudio_sales_data[[#This Row],[Price]]*Zudio_sales_data[[#This Row],[Quantity]]</f>
        <v>2594</v>
      </c>
      <c r="AB5703" s="1">
        <v>45629</v>
      </c>
      <c r="AC5703">
        <f>_xlfn.DAYS(Zudio_sales_data[[#This Row],[Last Date]],Zudio_sales_data[[#This Row],[Store Open Date]])</f>
        <v>564</v>
      </c>
      <c r="AD5703" t="str">
        <f>IF(Zudio_sales_data[[#This Row],[Order Date]]&lt;=Zudio_sales_data[[#This Row],[Store Open Date]],"wrong data","right data")</f>
        <v>right data</v>
      </c>
      <c r="AE5703">
        <f>Zudio_sales_data[[#This Row],[Sales Profit]]/Zudio_sales_data[[#This Row],[Quantity]]</f>
        <v>518.79999999999995</v>
      </c>
    </row>
    <row r="5704" spans="1:31" x14ac:dyDescent="0.3">
      <c r="A5704" t="s">
        <v>45</v>
      </c>
      <c r="B5704" t="s">
        <v>179</v>
      </c>
      <c r="C5704" t="s">
        <v>39</v>
      </c>
      <c r="D5704" t="s">
        <v>40</v>
      </c>
      <c r="E5704">
        <v>99</v>
      </c>
      <c r="F5704">
        <v>436393</v>
      </c>
      <c r="G5704" t="s">
        <v>49</v>
      </c>
      <c r="H5704" s="1">
        <v>45313</v>
      </c>
      <c r="I5704">
        <v>1000</v>
      </c>
      <c r="J5704" t="s">
        <v>9649</v>
      </c>
      <c r="K5704" t="s">
        <v>481</v>
      </c>
      <c r="L5704">
        <v>10</v>
      </c>
      <c r="M5704">
        <v>7</v>
      </c>
      <c r="N5704">
        <v>5</v>
      </c>
      <c r="O5704" t="s">
        <v>33</v>
      </c>
      <c r="P5704" t="s">
        <v>62</v>
      </c>
      <c r="Q5704">
        <v>21137</v>
      </c>
      <c r="R5704" s="1">
        <v>45504</v>
      </c>
      <c r="S5704" t="s">
        <v>95</v>
      </c>
      <c r="T5704">
        <v>850240</v>
      </c>
      <c r="U5704" t="s">
        <v>9650</v>
      </c>
      <c r="V5704">
        <v>712</v>
      </c>
      <c r="W5704">
        <v>1832</v>
      </c>
      <c r="X5704">
        <v>1</v>
      </c>
      <c r="Y5704">
        <v>732.8</v>
      </c>
      <c r="Z5704">
        <v>9</v>
      </c>
      <c r="AA5704">
        <f>Zudio_sales_data[[#This Row],[Price]]*Zudio_sales_data[[#This Row],[Quantity]]</f>
        <v>1832</v>
      </c>
      <c r="AB5704" s="1">
        <v>45629</v>
      </c>
      <c r="AC5704">
        <f>_xlfn.DAYS(Zudio_sales_data[[#This Row],[Last Date]],Zudio_sales_data[[#This Row],[Store Open Date]])</f>
        <v>316</v>
      </c>
      <c r="AD5704" t="str">
        <f>IF(Zudio_sales_data[[#This Row],[Order Date]]&lt;=Zudio_sales_data[[#This Row],[Store Open Date]],"wrong data","right data")</f>
        <v>right data</v>
      </c>
      <c r="AE5704">
        <f>Zudio_sales_data[[#This Row],[Sales Profit]]/Zudio_sales_data[[#This Row],[Quantity]]</f>
        <v>732.8</v>
      </c>
    </row>
    <row r="5705" spans="1:31" x14ac:dyDescent="0.3">
      <c r="A5705" t="s">
        <v>139</v>
      </c>
      <c r="B5705" t="s">
        <v>179</v>
      </c>
      <c r="C5705" t="s">
        <v>39</v>
      </c>
      <c r="D5705" t="s">
        <v>77</v>
      </c>
      <c r="E5705">
        <v>23</v>
      </c>
      <c r="F5705">
        <v>420670</v>
      </c>
      <c r="G5705" t="s">
        <v>49</v>
      </c>
      <c r="H5705" s="1">
        <v>44041</v>
      </c>
      <c r="I5705">
        <v>1100</v>
      </c>
      <c r="J5705" t="s">
        <v>1318</v>
      </c>
      <c r="K5705" t="s">
        <v>469</v>
      </c>
      <c r="L5705">
        <v>10</v>
      </c>
      <c r="M5705">
        <v>9</v>
      </c>
      <c r="N5705">
        <v>19</v>
      </c>
      <c r="O5705" t="s">
        <v>33</v>
      </c>
      <c r="P5705" t="s">
        <v>62</v>
      </c>
      <c r="Q5705">
        <v>91536</v>
      </c>
      <c r="R5705" s="1">
        <v>45321</v>
      </c>
      <c r="S5705" t="s">
        <v>85</v>
      </c>
      <c r="T5705">
        <v>793075</v>
      </c>
      <c r="U5705" t="s">
        <v>9651</v>
      </c>
      <c r="V5705">
        <v>804</v>
      </c>
      <c r="W5705">
        <v>2747</v>
      </c>
      <c r="X5705">
        <v>1</v>
      </c>
      <c r="Y5705">
        <v>1098.8</v>
      </c>
      <c r="Z5705">
        <v>11</v>
      </c>
      <c r="AA5705">
        <f>Zudio_sales_data[[#This Row],[Price]]*Zudio_sales_data[[#This Row],[Quantity]]</f>
        <v>2747</v>
      </c>
      <c r="AB5705" s="1">
        <v>45629</v>
      </c>
      <c r="AC5705">
        <f>_xlfn.DAYS(Zudio_sales_data[[#This Row],[Last Date]],Zudio_sales_data[[#This Row],[Store Open Date]])</f>
        <v>1588</v>
      </c>
      <c r="AD5705" t="str">
        <f>IF(Zudio_sales_data[[#This Row],[Order Date]]&lt;=Zudio_sales_data[[#This Row],[Store Open Date]],"wrong data","right data")</f>
        <v>right data</v>
      </c>
      <c r="AE5705">
        <f>Zudio_sales_data[[#This Row],[Sales Profit]]/Zudio_sales_data[[#This Row],[Quantity]]</f>
        <v>1098.8</v>
      </c>
    </row>
    <row r="5706" spans="1:31" x14ac:dyDescent="0.3">
      <c r="A5706" t="s">
        <v>110</v>
      </c>
      <c r="B5706" t="s">
        <v>241</v>
      </c>
      <c r="C5706" t="s">
        <v>28</v>
      </c>
      <c r="D5706" t="s">
        <v>112</v>
      </c>
      <c r="E5706">
        <v>98</v>
      </c>
      <c r="F5706">
        <v>438455</v>
      </c>
      <c r="G5706" t="s">
        <v>30</v>
      </c>
      <c r="H5706" s="1">
        <v>44013</v>
      </c>
      <c r="I5706">
        <v>1200</v>
      </c>
      <c r="J5706" t="s">
        <v>9652</v>
      </c>
      <c r="K5706" t="s">
        <v>249</v>
      </c>
      <c r="L5706">
        <v>9</v>
      </c>
      <c r="M5706">
        <v>8</v>
      </c>
      <c r="N5706">
        <v>7</v>
      </c>
      <c r="O5706" t="s">
        <v>33</v>
      </c>
      <c r="P5706" t="s">
        <v>90</v>
      </c>
      <c r="Q5706">
        <v>57043</v>
      </c>
      <c r="R5706" s="1">
        <v>45328</v>
      </c>
      <c r="S5706" t="s">
        <v>91</v>
      </c>
      <c r="T5706">
        <v>676071</v>
      </c>
      <c r="U5706" t="s">
        <v>9653</v>
      </c>
      <c r="V5706">
        <v>214</v>
      </c>
      <c r="W5706">
        <v>2254</v>
      </c>
      <c r="X5706">
        <v>2</v>
      </c>
      <c r="Y5706">
        <v>1803.2</v>
      </c>
      <c r="Z5706">
        <v>11</v>
      </c>
      <c r="AA5706">
        <f>Zudio_sales_data[[#This Row],[Price]]*Zudio_sales_data[[#This Row],[Quantity]]</f>
        <v>4508</v>
      </c>
      <c r="AB5706" s="1">
        <v>45629</v>
      </c>
      <c r="AC5706">
        <f>_xlfn.DAYS(Zudio_sales_data[[#This Row],[Last Date]],Zudio_sales_data[[#This Row],[Store Open Date]])</f>
        <v>1616</v>
      </c>
      <c r="AD5706" t="str">
        <f>IF(Zudio_sales_data[[#This Row],[Order Date]]&lt;=Zudio_sales_data[[#This Row],[Store Open Date]],"wrong data","right data")</f>
        <v>right data</v>
      </c>
      <c r="AE5706">
        <f>Zudio_sales_data[[#This Row],[Sales Profit]]/Zudio_sales_data[[#This Row],[Quantity]]</f>
        <v>901.6</v>
      </c>
    </row>
    <row r="5707" spans="1:31" x14ac:dyDescent="0.3">
      <c r="A5707" t="s">
        <v>71</v>
      </c>
      <c r="B5707" t="s">
        <v>362</v>
      </c>
      <c r="C5707" t="s">
        <v>47</v>
      </c>
      <c r="D5707" t="s">
        <v>40</v>
      </c>
      <c r="E5707">
        <v>61</v>
      </c>
      <c r="F5707">
        <v>421440</v>
      </c>
      <c r="G5707" t="s">
        <v>49</v>
      </c>
      <c r="H5707" s="1">
        <v>44102</v>
      </c>
      <c r="I5707">
        <v>1100</v>
      </c>
      <c r="J5707" t="s">
        <v>9654</v>
      </c>
      <c r="K5707" t="s">
        <v>1025</v>
      </c>
      <c r="L5707">
        <v>11</v>
      </c>
      <c r="M5707">
        <v>8</v>
      </c>
      <c r="N5707">
        <v>4</v>
      </c>
      <c r="O5707" t="s">
        <v>69</v>
      </c>
      <c r="P5707" t="s">
        <v>52</v>
      </c>
      <c r="Q5707">
        <v>17778</v>
      </c>
      <c r="R5707" s="1">
        <v>45379</v>
      </c>
      <c r="S5707" t="s">
        <v>58</v>
      </c>
      <c r="T5707">
        <v>208006</v>
      </c>
      <c r="U5707" t="s">
        <v>9655</v>
      </c>
      <c r="V5707">
        <v>834</v>
      </c>
      <c r="W5707">
        <v>1346</v>
      </c>
      <c r="X5707">
        <v>6</v>
      </c>
      <c r="Y5707">
        <v>3230.4</v>
      </c>
      <c r="Z5707">
        <v>9</v>
      </c>
      <c r="AA5707">
        <f>Zudio_sales_data[[#This Row],[Price]]*Zudio_sales_data[[#This Row],[Quantity]]</f>
        <v>8076</v>
      </c>
      <c r="AB5707" s="1">
        <v>45629</v>
      </c>
      <c r="AC5707">
        <f>_xlfn.DAYS(Zudio_sales_data[[#This Row],[Last Date]],Zudio_sales_data[[#This Row],[Store Open Date]])</f>
        <v>1527</v>
      </c>
      <c r="AD5707" t="str">
        <f>IF(Zudio_sales_data[[#This Row],[Order Date]]&lt;=Zudio_sales_data[[#This Row],[Store Open Date]],"wrong data","right data")</f>
        <v>right data</v>
      </c>
      <c r="AE5707">
        <f>Zudio_sales_data[[#This Row],[Sales Profit]]/Zudio_sales_data[[#This Row],[Quantity]]</f>
        <v>538.4</v>
      </c>
    </row>
    <row r="5708" spans="1:31" x14ac:dyDescent="0.3">
      <c r="A5708" t="s">
        <v>71</v>
      </c>
      <c r="B5708" t="s">
        <v>135</v>
      </c>
      <c r="C5708" t="s">
        <v>47</v>
      </c>
      <c r="D5708" t="s">
        <v>77</v>
      </c>
      <c r="E5708">
        <v>30</v>
      </c>
      <c r="F5708">
        <v>431311</v>
      </c>
      <c r="G5708" t="s">
        <v>30</v>
      </c>
      <c r="H5708" s="1">
        <v>44411</v>
      </c>
      <c r="I5708">
        <v>800</v>
      </c>
      <c r="J5708" t="s">
        <v>9656</v>
      </c>
      <c r="K5708" t="s">
        <v>223</v>
      </c>
      <c r="L5708">
        <v>11</v>
      </c>
      <c r="M5708">
        <v>8</v>
      </c>
      <c r="N5708">
        <v>16</v>
      </c>
      <c r="O5708" t="s">
        <v>69</v>
      </c>
      <c r="P5708" t="s">
        <v>90</v>
      </c>
      <c r="Q5708">
        <v>81473</v>
      </c>
      <c r="R5708" s="1">
        <v>45441</v>
      </c>
      <c r="S5708" t="s">
        <v>104</v>
      </c>
      <c r="T5708">
        <v>997984</v>
      </c>
      <c r="U5708" t="s">
        <v>4626</v>
      </c>
      <c r="V5708">
        <v>773</v>
      </c>
      <c r="W5708">
        <v>2460</v>
      </c>
      <c r="X5708">
        <v>4</v>
      </c>
      <c r="Y5708">
        <v>3936</v>
      </c>
      <c r="Z5708">
        <v>9</v>
      </c>
      <c r="AA5708">
        <f>Zudio_sales_data[[#This Row],[Price]]*Zudio_sales_data[[#This Row],[Quantity]]</f>
        <v>9840</v>
      </c>
      <c r="AB5708" s="1">
        <v>45629</v>
      </c>
      <c r="AC5708">
        <f>_xlfn.DAYS(Zudio_sales_data[[#This Row],[Last Date]],Zudio_sales_data[[#This Row],[Store Open Date]])</f>
        <v>1218</v>
      </c>
      <c r="AD5708" t="str">
        <f>IF(Zudio_sales_data[[#This Row],[Order Date]]&lt;=Zudio_sales_data[[#This Row],[Store Open Date]],"wrong data","right data")</f>
        <v>right data</v>
      </c>
      <c r="AE5708">
        <f>Zudio_sales_data[[#This Row],[Sales Profit]]/Zudio_sales_data[[#This Row],[Quantity]]</f>
        <v>984</v>
      </c>
    </row>
    <row r="5709" spans="1:31" x14ac:dyDescent="0.3">
      <c r="A5709" t="s">
        <v>45</v>
      </c>
      <c r="B5709" t="s">
        <v>362</v>
      </c>
      <c r="C5709" t="s">
        <v>39</v>
      </c>
      <c r="D5709" t="s">
        <v>112</v>
      </c>
      <c r="E5709">
        <v>97</v>
      </c>
      <c r="F5709">
        <v>423473</v>
      </c>
      <c r="G5709" t="s">
        <v>49</v>
      </c>
      <c r="H5709" s="1">
        <v>44630</v>
      </c>
      <c r="I5709">
        <v>1300</v>
      </c>
      <c r="J5709" t="s">
        <v>9657</v>
      </c>
      <c r="K5709" t="s">
        <v>236</v>
      </c>
      <c r="L5709">
        <v>10</v>
      </c>
      <c r="M5709">
        <v>9</v>
      </c>
      <c r="N5709">
        <v>17</v>
      </c>
      <c r="O5709" t="s">
        <v>69</v>
      </c>
      <c r="P5709" t="s">
        <v>34</v>
      </c>
      <c r="Q5709">
        <v>89523</v>
      </c>
      <c r="R5709" s="1">
        <v>45340</v>
      </c>
      <c r="S5709" t="s">
        <v>91</v>
      </c>
      <c r="T5709">
        <v>996456</v>
      </c>
      <c r="U5709" t="s">
        <v>6201</v>
      </c>
      <c r="V5709">
        <v>596</v>
      </c>
      <c r="W5709">
        <v>2800</v>
      </c>
      <c r="X5709">
        <v>5</v>
      </c>
      <c r="Y5709">
        <v>5600</v>
      </c>
      <c r="Z5709">
        <v>11</v>
      </c>
      <c r="AA5709">
        <f>Zudio_sales_data[[#This Row],[Price]]*Zudio_sales_data[[#This Row],[Quantity]]</f>
        <v>14000</v>
      </c>
      <c r="AB5709" s="1">
        <v>45629</v>
      </c>
      <c r="AC5709">
        <f>_xlfn.DAYS(Zudio_sales_data[[#This Row],[Last Date]],Zudio_sales_data[[#This Row],[Store Open Date]])</f>
        <v>999</v>
      </c>
      <c r="AD5709" t="str">
        <f>IF(Zudio_sales_data[[#This Row],[Order Date]]&lt;=Zudio_sales_data[[#This Row],[Store Open Date]],"wrong data","right data")</f>
        <v>right data</v>
      </c>
      <c r="AE5709">
        <f>Zudio_sales_data[[#This Row],[Sales Profit]]/Zudio_sales_data[[#This Row],[Quantity]]</f>
        <v>1120</v>
      </c>
    </row>
    <row r="5710" spans="1:31" x14ac:dyDescent="0.3">
      <c r="A5710" t="s">
        <v>110</v>
      </c>
      <c r="B5710" t="s">
        <v>219</v>
      </c>
      <c r="C5710" t="s">
        <v>39</v>
      </c>
      <c r="D5710" t="s">
        <v>29</v>
      </c>
      <c r="E5710">
        <v>23</v>
      </c>
      <c r="F5710">
        <v>437642</v>
      </c>
      <c r="G5710" t="s">
        <v>30</v>
      </c>
      <c r="H5710" s="1">
        <v>44911</v>
      </c>
      <c r="I5710">
        <v>1200</v>
      </c>
      <c r="J5710" t="s">
        <v>9658</v>
      </c>
      <c r="K5710" t="s">
        <v>98</v>
      </c>
      <c r="L5710">
        <v>11</v>
      </c>
      <c r="M5710">
        <v>8</v>
      </c>
      <c r="N5710">
        <v>3</v>
      </c>
      <c r="O5710" t="s">
        <v>69</v>
      </c>
      <c r="P5710" t="s">
        <v>62</v>
      </c>
      <c r="Q5710">
        <v>61520</v>
      </c>
      <c r="R5710" s="1">
        <v>45408</v>
      </c>
      <c r="S5710" t="s">
        <v>63</v>
      </c>
      <c r="T5710">
        <v>205797</v>
      </c>
      <c r="U5710" t="s">
        <v>9659</v>
      </c>
      <c r="V5710">
        <v>839</v>
      </c>
      <c r="W5710">
        <v>1132</v>
      </c>
      <c r="X5710">
        <v>1</v>
      </c>
      <c r="Y5710">
        <v>452.8</v>
      </c>
      <c r="Z5710">
        <v>9</v>
      </c>
      <c r="AA5710">
        <f>Zudio_sales_data[[#This Row],[Price]]*Zudio_sales_data[[#This Row],[Quantity]]</f>
        <v>1132</v>
      </c>
      <c r="AB5710" s="1">
        <v>45629</v>
      </c>
      <c r="AC5710">
        <f>_xlfn.DAYS(Zudio_sales_data[[#This Row],[Last Date]],Zudio_sales_data[[#This Row],[Store Open Date]])</f>
        <v>718</v>
      </c>
      <c r="AD5710" t="str">
        <f>IF(Zudio_sales_data[[#This Row],[Order Date]]&lt;=Zudio_sales_data[[#This Row],[Store Open Date]],"wrong data","right data")</f>
        <v>right data</v>
      </c>
      <c r="AE5710">
        <f>Zudio_sales_data[[#This Row],[Sales Profit]]/Zudio_sales_data[[#This Row],[Quantity]]</f>
        <v>452.8</v>
      </c>
    </row>
    <row r="5711" spans="1:31" x14ac:dyDescent="0.3">
      <c r="A5711" t="s">
        <v>117</v>
      </c>
      <c r="B5711" t="s">
        <v>235</v>
      </c>
      <c r="C5711" t="s">
        <v>47</v>
      </c>
      <c r="D5711" t="s">
        <v>29</v>
      </c>
      <c r="E5711">
        <v>40</v>
      </c>
      <c r="F5711">
        <v>433451</v>
      </c>
      <c r="G5711" t="s">
        <v>30</v>
      </c>
      <c r="H5711" s="1">
        <v>45612</v>
      </c>
      <c r="I5711">
        <v>950</v>
      </c>
      <c r="J5711" t="s">
        <v>9660</v>
      </c>
      <c r="K5711" t="s">
        <v>456</v>
      </c>
      <c r="L5711">
        <v>9</v>
      </c>
      <c r="M5711">
        <v>8</v>
      </c>
      <c r="N5711">
        <v>13</v>
      </c>
      <c r="O5711" t="s">
        <v>69</v>
      </c>
      <c r="P5711" t="s">
        <v>90</v>
      </c>
      <c r="Q5711">
        <v>17696</v>
      </c>
      <c r="R5711" s="1">
        <v>45616</v>
      </c>
      <c r="S5711" t="s">
        <v>35</v>
      </c>
      <c r="T5711">
        <v>284795</v>
      </c>
      <c r="U5711" t="s">
        <v>9661</v>
      </c>
      <c r="V5711">
        <v>310</v>
      </c>
      <c r="W5711">
        <v>1169</v>
      </c>
      <c r="X5711">
        <v>7</v>
      </c>
      <c r="Y5711">
        <v>3273.2</v>
      </c>
      <c r="Z5711">
        <v>11</v>
      </c>
      <c r="AA5711">
        <f>Zudio_sales_data[[#This Row],[Price]]*Zudio_sales_data[[#This Row],[Quantity]]</f>
        <v>8183</v>
      </c>
      <c r="AB5711" s="1">
        <v>45629</v>
      </c>
      <c r="AC5711">
        <f>_xlfn.DAYS(Zudio_sales_data[[#This Row],[Last Date]],Zudio_sales_data[[#This Row],[Store Open Date]])</f>
        <v>17</v>
      </c>
      <c r="AD5711" t="str">
        <f>IF(Zudio_sales_data[[#This Row],[Order Date]]&lt;=Zudio_sales_data[[#This Row],[Store Open Date]],"wrong data","right data")</f>
        <v>right data</v>
      </c>
      <c r="AE5711">
        <f>Zudio_sales_data[[#This Row],[Sales Profit]]/Zudio_sales_data[[#This Row],[Quantity]]</f>
        <v>467.59999999999997</v>
      </c>
    </row>
    <row r="5712" spans="1:31" x14ac:dyDescent="0.3">
      <c r="A5712" t="s">
        <v>110</v>
      </c>
      <c r="B5712" t="s">
        <v>365</v>
      </c>
      <c r="C5712" t="s">
        <v>28</v>
      </c>
      <c r="D5712" t="s">
        <v>48</v>
      </c>
      <c r="E5712">
        <v>12</v>
      </c>
      <c r="F5712">
        <v>409429</v>
      </c>
      <c r="G5712" t="s">
        <v>49</v>
      </c>
      <c r="H5712" s="1">
        <v>45319</v>
      </c>
      <c r="I5712">
        <v>1100</v>
      </c>
      <c r="J5712" t="s">
        <v>3200</v>
      </c>
      <c r="K5712" t="s">
        <v>475</v>
      </c>
      <c r="L5712">
        <v>9</v>
      </c>
      <c r="M5712">
        <v>8</v>
      </c>
      <c r="N5712">
        <v>13</v>
      </c>
      <c r="O5712" t="s">
        <v>33</v>
      </c>
      <c r="P5712" t="s">
        <v>34</v>
      </c>
      <c r="Q5712">
        <v>79074</v>
      </c>
      <c r="R5712" s="1">
        <v>45409</v>
      </c>
      <c r="S5712" t="s">
        <v>63</v>
      </c>
      <c r="T5712">
        <v>339136</v>
      </c>
      <c r="U5712" t="s">
        <v>9662</v>
      </c>
      <c r="V5712">
        <v>546</v>
      </c>
      <c r="W5712">
        <v>832</v>
      </c>
      <c r="X5712">
        <v>3</v>
      </c>
      <c r="Y5712">
        <v>998.4</v>
      </c>
      <c r="Z5712">
        <v>11</v>
      </c>
      <c r="AA5712">
        <f>Zudio_sales_data[[#This Row],[Price]]*Zudio_sales_data[[#This Row],[Quantity]]</f>
        <v>2496</v>
      </c>
      <c r="AB5712" s="1">
        <v>45629</v>
      </c>
      <c r="AC5712">
        <f>_xlfn.DAYS(Zudio_sales_data[[#This Row],[Last Date]],Zudio_sales_data[[#This Row],[Store Open Date]])</f>
        <v>310</v>
      </c>
      <c r="AD5712" t="str">
        <f>IF(Zudio_sales_data[[#This Row],[Order Date]]&lt;=Zudio_sales_data[[#This Row],[Store Open Date]],"wrong data","right data")</f>
        <v>right data</v>
      </c>
      <c r="AE5712">
        <f>Zudio_sales_data[[#This Row],[Sales Profit]]/Zudio_sales_data[[#This Row],[Quantity]]</f>
        <v>332.8</v>
      </c>
    </row>
    <row r="5713" spans="1:31" x14ac:dyDescent="0.3">
      <c r="A5713" t="s">
        <v>26</v>
      </c>
      <c r="B5713" t="s">
        <v>368</v>
      </c>
      <c r="C5713" t="s">
        <v>39</v>
      </c>
      <c r="D5713" t="s">
        <v>77</v>
      </c>
      <c r="E5713">
        <v>24</v>
      </c>
      <c r="F5713">
        <v>435851</v>
      </c>
      <c r="G5713" t="s">
        <v>30</v>
      </c>
      <c r="H5713" s="1">
        <v>45562</v>
      </c>
      <c r="I5713">
        <v>950</v>
      </c>
      <c r="J5713" t="s">
        <v>9663</v>
      </c>
      <c r="K5713" t="s">
        <v>350</v>
      </c>
      <c r="L5713">
        <v>10</v>
      </c>
      <c r="M5713">
        <v>9</v>
      </c>
      <c r="N5713">
        <v>5</v>
      </c>
      <c r="O5713" t="s">
        <v>69</v>
      </c>
      <c r="P5713" t="s">
        <v>52</v>
      </c>
      <c r="Q5713">
        <v>44988</v>
      </c>
      <c r="R5713" s="1">
        <v>45590</v>
      </c>
      <c r="S5713" t="s">
        <v>115</v>
      </c>
      <c r="T5713">
        <v>602575</v>
      </c>
      <c r="U5713" t="s">
        <v>9664</v>
      </c>
      <c r="V5713">
        <v>478</v>
      </c>
      <c r="W5713">
        <v>1737</v>
      </c>
      <c r="X5713">
        <v>8</v>
      </c>
      <c r="Y5713">
        <v>5558.4</v>
      </c>
      <c r="Z5713">
        <v>11</v>
      </c>
      <c r="AA5713">
        <f>Zudio_sales_data[[#This Row],[Price]]*Zudio_sales_data[[#This Row],[Quantity]]</f>
        <v>13896</v>
      </c>
      <c r="AB5713" s="1">
        <v>45629</v>
      </c>
      <c r="AC5713">
        <f>_xlfn.DAYS(Zudio_sales_data[[#This Row],[Last Date]],Zudio_sales_data[[#This Row],[Store Open Date]])</f>
        <v>67</v>
      </c>
      <c r="AD5713" t="str">
        <f>IF(Zudio_sales_data[[#This Row],[Order Date]]&lt;=Zudio_sales_data[[#This Row],[Store Open Date]],"wrong data","right data")</f>
        <v>right data</v>
      </c>
      <c r="AE5713">
        <f>Zudio_sales_data[[#This Row],[Sales Profit]]/Zudio_sales_data[[#This Row],[Quantity]]</f>
        <v>694.8</v>
      </c>
    </row>
    <row r="5714" spans="1:31" x14ac:dyDescent="0.3">
      <c r="A5714" t="s">
        <v>139</v>
      </c>
      <c r="B5714" t="s">
        <v>100</v>
      </c>
      <c r="C5714" t="s">
        <v>28</v>
      </c>
      <c r="D5714" t="s">
        <v>229</v>
      </c>
      <c r="E5714">
        <v>9</v>
      </c>
      <c r="F5714">
        <v>429716</v>
      </c>
      <c r="G5714" t="s">
        <v>30</v>
      </c>
      <c r="H5714" s="1">
        <v>44564</v>
      </c>
      <c r="I5714">
        <v>950</v>
      </c>
      <c r="J5714" t="s">
        <v>9665</v>
      </c>
      <c r="K5714" t="s">
        <v>227</v>
      </c>
      <c r="L5714">
        <v>10</v>
      </c>
      <c r="M5714">
        <v>9</v>
      </c>
      <c r="N5714">
        <v>20</v>
      </c>
      <c r="O5714" t="s">
        <v>33</v>
      </c>
      <c r="P5714" t="s">
        <v>52</v>
      </c>
      <c r="Q5714">
        <v>92386</v>
      </c>
      <c r="R5714" s="1">
        <v>45475</v>
      </c>
      <c r="S5714" t="s">
        <v>95</v>
      </c>
      <c r="T5714">
        <v>887056</v>
      </c>
      <c r="U5714" t="s">
        <v>9666</v>
      </c>
      <c r="V5714">
        <v>718</v>
      </c>
      <c r="W5714">
        <v>2403</v>
      </c>
      <c r="X5714">
        <v>8</v>
      </c>
      <c r="Y5714">
        <v>7689.6</v>
      </c>
      <c r="Z5714">
        <v>11</v>
      </c>
      <c r="AA5714">
        <f>Zudio_sales_data[[#This Row],[Price]]*Zudio_sales_data[[#This Row],[Quantity]]</f>
        <v>19224</v>
      </c>
      <c r="AB5714" s="1">
        <v>45629</v>
      </c>
      <c r="AC5714">
        <f>_xlfn.DAYS(Zudio_sales_data[[#This Row],[Last Date]],Zudio_sales_data[[#This Row],[Store Open Date]])</f>
        <v>1065</v>
      </c>
      <c r="AD5714" t="str">
        <f>IF(Zudio_sales_data[[#This Row],[Order Date]]&lt;=Zudio_sales_data[[#This Row],[Store Open Date]],"wrong data","right data")</f>
        <v>right data</v>
      </c>
      <c r="AE5714">
        <f>Zudio_sales_data[[#This Row],[Sales Profit]]/Zudio_sales_data[[#This Row],[Quantity]]</f>
        <v>961.2</v>
      </c>
    </row>
    <row r="5715" spans="1:31" x14ac:dyDescent="0.3">
      <c r="A5715" t="s">
        <v>55</v>
      </c>
      <c r="B5715" t="s">
        <v>125</v>
      </c>
      <c r="C5715" t="s">
        <v>28</v>
      </c>
      <c r="D5715" t="s">
        <v>129</v>
      </c>
      <c r="E5715">
        <v>85</v>
      </c>
      <c r="F5715">
        <v>439730</v>
      </c>
      <c r="G5715" t="s">
        <v>49</v>
      </c>
      <c r="H5715" s="1">
        <v>45448</v>
      </c>
      <c r="I5715">
        <v>1300</v>
      </c>
      <c r="J5715" t="s">
        <v>1049</v>
      </c>
      <c r="K5715" t="s">
        <v>271</v>
      </c>
      <c r="L5715">
        <v>9</v>
      </c>
      <c r="M5715">
        <v>8</v>
      </c>
      <c r="N5715">
        <v>12</v>
      </c>
      <c r="O5715" t="s">
        <v>33</v>
      </c>
      <c r="P5715" t="s">
        <v>34</v>
      </c>
      <c r="Q5715">
        <v>98247</v>
      </c>
      <c r="R5715" s="1">
        <v>45572</v>
      </c>
      <c r="S5715" t="s">
        <v>115</v>
      </c>
      <c r="T5715">
        <v>988862</v>
      </c>
      <c r="U5715" t="s">
        <v>9667</v>
      </c>
      <c r="V5715">
        <v>303</v>
      </c>
      <c r="W5715">
        <v>1914</v>
      </c>
      <c r="X5715">
        <v>4</v>
      </c>
      <c r="Y5715">
        <v>3062.4</v>
      </c>
      <c r="Z5715">
        <v>11</v>
      </c>
      <c r="AA5715">
        <f>Zudio_sales_data[[#This Row],[Price]]*Zudio_sales_data[[#This Row],[Quantity]]</f>
        <v>7656</v>
      </c>
      <c r="AB5715" s="1">
        <v>45629</v>
      </c>
      <c r="AC5715">
        <f>_xlfn.DAYS(Zudio_sales_data[[#This Row],[Last Date]],Zudio_sales_data[[#This Row],[Store Open Date]])</f>
        <v>181</v>
      </c>
      <c r="AD5715" t="str">
        <f>IF(Zudio_sales_data[[#This Row],[Order Date]]&lt;=Zudio_sales_data[[#This Row],[Store Open Date]],"wrong data","right data")</f>
        <v>right data</v>
      </c>
      <c r="AE5715">
        <f>Zudio_sales_data[[#This Row],[Sales Profit]]/Zudio_sales_data[[#This Row],[Quantity]]</f>
        <v>765.6</v>
      </c>
    </row>
    <row r="5716" spans="1:31" x14ac:dyDescent="0.3">
      <c r="A5716" t="s">
        <v>26</v>
      </c>
      <c r="B5716" t="s">
        <v>46</v>
      </c>
      <c r="C5716" t="s">
        <v>39</v>
      </c>
      <c r="D5716" t="s">
        <v>66</v>
      </c>
      <c r="E5716">
        <v>88</v>
      </c>
      <c r="F5716">
        <v>403078</v>
      </c>
      <c r="G5716" t="s">
        <v>49</v>
      </c>
      <c r="H5716" s="1">
        <v>44624</v>
      </c>
      <c r="I5716">
        <v>1000</v>
      </c>
      <c r="J5716" t="s">
        <v>9668</v>
      </c>
      <c r="K5716" t="s">
        <v>630</v>
      </c>
      <c r="L5716">
        <v>10</v>
      </c>
      <c r="M5716">
        <v>9</v>
      </c>
      <c r="N5716">
        <v>8</v>
      </c>
      <c r="O5716" t="s">
        <v>69</v>
      </c>
      <c r="P5716" t="s">
        <v>90</v>
      </c>
      <c r="Q5716">
        <v>94470</v>
      </c>
      <c r="R5716" s="1">
        <v>45374</v>
      </c>
      <c r="S5716" t="s">
        <v>58</v>
      </c>
      <c r="T5716">
        <v>511373</v>
      </c>
      <c r="U5716" t="s">
        <v>9669</v>
      </c>
      <c r="V5716">
        <v>354</v>
      </c>
      <c r="W5716">
        <v>1421</v>
      </c>
      <c r="X5716">
        <v>7</v>
      </c>
      <c r="Y5716">
        <v>3978.8</v>
      </c>
      <c r="Z5716">
        <v>11</v>
      </c>
      <c r="AA5716">
        <f>Zudio_sales_data[[#This Row],[Price]]*Zudio_sales_data[[#This Row],[Quantity]]</f>
        <v>9947</v>
      </c>
      <c r="AB5716" s="1">
        <v>45629</v>
      </c>
      <c r="AC5716">
        <f>_xlfn.DAYS(Zudio_sales_data[[#This Row],[Last Date]],Zudio_sales_data[[#This Row],[Store Open Date]])</f>
        <v>1005</v>
      </c>
      <c r="AD5716" t="str">
        <f>IF(Zudio_sales_data[[#This Row],[Order Date]]&lt;=Zudio_sales_data[[#This Row],[Store Open Date]],"wrong data","right data")</f>
        <v>right data</v>
      </c>
      <c r="AE5716">
        <f>Zudio_sales_data[[#This Row],[Sales Profit]]/Zudio_sales_data[[#This Row],[Quantity]]</f>
        <v>568.4</v>
      </c>
    </row>
    <row r="5717" spans="1:31" x14ac:dyDescent="0.3">
      <c r="A5717" t="s">
        <v>139</v>
      </c>
      <c r="B5717" t="s">
        <v>275</v>
      </c>
      <c r="C5717" t="s">
        <v>28</v>
      </c>
      <c r="D5717" t="s">
        <v>129</v>
      </c>
      <c r="E5717">
        <v>31</v>
      </c>
      <c r="F5717">
        <v>413136</v>
      </c>
      <c r="G5717" t="s">
        <v>30</v>
      </c>
      <c r="H5717" s="1">
        <v>44460</v>
      </c>
      <c r="I5717">
        <v>1000</v>
      </c>
      <c r="J5717" t="s">
        <v>9281</v>
      </c>
      <c r="K5717" t="s">
        <v>233</v>
      </c>
      <c r="L5717">
        <v>10</v>
      </c>
      <c r="M5717">
        <v>9</v>
      </c>
      <c r="N5717">
        <v>17</v>
      </c>
      <c r="O5717" t="s">
        <v>33</v>
      </c>
      <c r="P5717" t="s">
        <v>90</v>
      </c>
      <c r="Q5717">
        <v>71910</v>
      </c>
      <c r="R5717" s="1">
        <v>45571</v>
      </c>
      <c r="S5717" t="s">
        <v>115</v>
      </c>
      <c r="T5717">
        <v>816610</v>
      </c>
      <c r="U5717" t="s">
        <v>6596</v>
      </c>
      <c r="V5717">
        <v>246</v>
      </c>
      <c r="W5717">
        <v>2151</v>
      </c>
      <c r="X5717">
        <v>1</v>
      </c>
      <c r="Y5717">
        <v>860.4</v>
      </c>
      <c r="Z5717">
        <v>11</v>
      </c>
      <c r="AA5717">
        <f>Zudio_sales_data[[#This Row],[Price]]*Zudio_sales_data[[#This Row],[Quantity]]</f>
        <v>2151</v>
      </c>
      <c r="AB5717" s="1">
        <v>45629</v>
      </c>
      <c r="AC5717">
        <f>_xlfn.DAYS(Zudio_sales_data[[#This Row],[Last Date]],Zudio_sales_data[[#This Row],[Store Open Date]])</f>
        <v>1169</v>
      </c>
      <c r="AD5717" t="str">
        <f>IF(Zudio_sales_data[[#This Row],[Order Date]]&lt;=Zudio_sales_data[[#This Row],[Store Open Date]],"wrong data","right data")</f>
        <v>right data</v>
      </c>
      <c r="AE5717">
        <f>Zudio_sales_data[[#This Row],[Sales Profit]]/Zudio_sales_data[[#This Row],[Quantity]]</f>
        <v>860.4</v>
      </c>
    </row>
    <row r="5718" spans="1:31" x14ac:dyDescent="0.3">
      <c r="A5718" t="s">
        <v>26</v>
      </c>
      <c r="B5718" t="s">
        <v>362</v>
      </c>
      <c r="C5718" t="s">
        <v>39</v>
      </c>
      <c r="D5718" t="s">
        <v>112</v>
      </c>
      <c r="E5718">
        <v>4</v>
      </c>
      <c r="F5718">
        <v>410391</v>
      </c>
      <c r="G5718" t="s">
        <v>49</v>
      </c>
      <c r="H5718" s="1">
        <v>44197</v>
      </c>
      <c r="I5718">
        <v>1400</v>
      </c>
      <c r="J5718" t="s">
        <v>9670</v>
      </c>
      <c r="K5718" t="s">
        <v>569</v>
      </c>
      <c r="L5718">
        <v>11</v>
      </c>
      <c r="M5718">
        <v>8</v>
      </c>
      <c r="N5718">
        <v>3</v>
      </c>
      <c r="O5718" t="s">
        <v>69</v>
      </c>
      <c r="P5718" t="s">
        <v>52</v>
      </c>
      <c r="Q5718">
        <v>41136</v>
      </c>
      <c r="R5718" s="1">
        <v>45505</v>
      </c>
      <c r="S5718" t="s">
        <v>53</v>
      </c>
      <c r="T5718">
        <v>583921</v>
      </c>
      <c r="U5718" t="s">
        <v>322</v>
      </c>
      <c r="V5718">
        <v>729</v>
      </c>
      <c r="W5718">
        <v>1821</v>
      </c>
      <c r="X5718">
        <v>8</v>
      </c>
      <c r="Y5718">
        <v>5827.2</v>
      </c>
      <c r="Z5718">
        <v>9</v>
      </c>
      <c r="AA5718">
        <f>Zudio_sales_data[[#This Row],[Price]]*Zudio_sales_data[[#This Row],[Quantity]]</f>
        <v>14568</v>
      </c>
      <c r="AB5718" s="1">
        <v>45629</v>
      </c>
      <c r="AC5718">
        <f>_xlfn.DAYS(Zudio_sales_data[[#This Row],[Last Date]],Zudio_sales_data[[#This Row],[Store Open Date]])</f>
        <v>1432</v>
      </c>
      <c r="AD5718" t="str">
        <f>IF(Zudio_sales_data[[#This Row],[Order Date]]&lt;=Zudio_sales_data[[#This Row],[Store Open Date]],"wrong data","right data")</f>
        <v>right data</v>
      </c>
      <c r="AE5718">
        <f>Zudio_sales_data[[#This Row],[Sales Profit]]/Zudio_sales_data[[#This Row],[Quantity]]</f>
        <v>728.4</v>
      </c>
    </row>
    <row r="5719" spans="1:31" x14ac:dyDescent="0.3">
      <c r="A5719" t="s">
        <v>71</v>
      </c>
      <c r="B5719" t="s">
        <v>365</v>
      </c>
      <c r="C5719" t="s">
        <v>28</v>
      </c>
      <c r="D5719" t="s">
        <v>112</v>
      </c>
      <c r="E5719">
        <v>62</v>
      </c>
      <c r="F5719">
        <v>437434</v>
      </c>
      <c r="G5719" t="s">
        <v>30</v>
      </c>
      <c r="H5719" s="1">
        <v>44009</v>
      </c>
      <c r="I5719">
        <v>1200</v>
      </c>
      <c r="J5719" t="s">
        <v>9671</v>
      </c>
      <c r="K5719" t="s">
        <v>1025</v>
      </c>
      <c r="L5719">
        <v>10</v>
      </c>
      <c r="M5719">
        <v>7</v>
      </c>
      <c r="N5719">
        <v>5</v>
      </c>
      <c r="O5719" t="s">
        <v>69</v>
      </c>
      <c r="P5719" t="s">
        <v>62</v>
      </c>
      <c r="Q5719">
        <v>80102</v>
      </c>
      <c r="R5719" s="1">
        <v>45365</v>
      </c>
      <c r="S5719" t="s">
        <v>58</v>
      </c>
      <c r="T5719">
        <v>952289</v>
      </c>
      <c r="U5719" t="s">
        <v>9672</v>
      </c>
      <c r="V5719">
        <v>616</v>
      </c>
      <c r="W5719">
        <v>587</v>
      </c>
      <c r="X5719">
        <v>8</v>
      </c>
      <c r="Y5719">
        <v>1878.4</v>
      </c>
      <c r="Z5719">
        <v>9</v>
      </c>
      <c r="AA5719">
        <f>Zudio_sales_data[[#This Row],[Price]]*Zudio_sales_data[[#This Row],[Quantity]]</f>
        <v>4696</v>
      </c>
      <c r="AB5719" s="1">
        <v>45629</v>
      </c>
      <c r="AC5719">
        <f>_xlfn.DAYS(Zudio_sales_data[[#This Row],[Last Date]],Zudio_sales_data[[#This Row],[Store Open Date]])</f>
        <v>1620</v>
      </c>
      <c r="AD5719" t="str">
        <f>IF(Zudio_sales_data[[#This Row],[Order Date]]&lt;=Zudio_sales_data[[#This Row],[Store Open Date]],"wrong data","right data")</f>
        <v>right data</v>
      </c>
      <c r="AE5719">
        <f>Zudio_sales_data[[#This Row],[Sales Profit]]/Zudio_sales_data[[#This Row],[Quantity]]</f>
        <v>234.8</v>
      </c>
    </row>
    <row r="5720" spans="1:31" x14ac:dyDescent="0.3">
      <c r="A5720" t="s">
        <v>55</v>
      </c>
      <c r="B5720" t="s">
        <v>72</v>
      </c>
      <c r="C5720" t="s">
        <v>28</v>
      </c>
      <c r="D5720" t="s">
        <v>48</v>
      </c>
      <c r="E5720">
        <v>80</v>
      </c>
      <c r="F5720">
        <v>404045</v>
      </c>
      <c r="G5720" t="s">
        <v>30</v>
      </c>
      <c r="H5720" s="1">
        <v>44105</v>
      </c>
      <c r="I5720">
        <v>1300</v>
      </c>
      <c r="J5720" t="s">
        <v>9673</v>
      </c>
      <c r="K5720" t="s">
        <v>130</v>
      </c>
      <c r="L5720">
        <v>9</v>
      </c>
      <c r="M5720">
        <v>8</v>
      </c>
      <c r="N5720">
        <v>19</v>
      </c>
      <c r="O5720" t="s">
        <v>69</v>
      </c>
      <c r="P5720" t="s">
        <v>62</v>
      </c>
      <c r="Q5720">
        <v>37763</v>
      </c>
      <c r="R5720" s="1">
        <v>45417</v>
      </c>
      <c r="S5720" t="s">
        <v>104</v>
      </c>
      <c r="T5720">
        <v>787406</v>
      </c>
      <c r="U5720" t="s">
        <v>9674</v>
      </c>
      <c r="V5720">
        <v>347</v>
      </c>
      <c r="W5720">
        <v>2106</v>
      </c>
      <c r="X5720">
        <v>4</v>
      </c>
      <c r="Y5720">
        <v>3369.6</v>
      </c>
      <c r="Z5720">
        <v>11</v>
      </c>
      <c r="AA5720">
        <f>Zudio_sales_data[[#This Row],[Price]]*Zudio_sales_data[[#This Row],[Quantity]]</f>
        <v>8424</v>
      </c>
      <c r="AB5720" s="1">
        <v>45629</v>
      </c>
      <c r="AC5720">
        <f>_xlfn.DAYS(Zudio_sales_data[[#This Row],[Last Date]],Zudio_sales_data[[#This Row],[Store Open Date]])</f>
        <v>1524</v>
      </c>
      <c r="AD5720" t="str">
        <f>IF(Zudio_sales_data[[#This Row],[Order Date]]&lt;=Zudio_sales_data[[#This Row],[Store Open Date]],"wrong data","right data")</f>
        <v>right data</v>
      </c>
      <c r="AE5720">
        <f>Zudio_sales_data[[#This Row],[Sales Profit]]/Zudio_sales_data[[#This Row],[Quantity]]</f>
        <v>842.4</v>
      </c>
    </row>
    <row r="5721" spans="1:31" x14ac:dyDescent="0.3">
      <c r="A5721" t="s">
        <v>117</v>
      </c>
      <c r="B5721" t="s">
        <v>362</v>
      </c>
      <c r="C5721" t="s">
        <v>47</v>
      </c>
      <c r="D5721" t="s">
        <v>40</v>
      </c>
      <c r="E5721">
        <v>92</v>
      </c>
      <c r="F5721">
        <v>408742</v>
      </c>
      <c r="G5721" t="s">
        <v>49</v>
      </c>
      <c r="H5721" s="1">
        <v>44231</v>
      </c>
      <c r="I5721">
        <v>1300</v>
      </c>
      <c r="J5721" t="s">
        <v>9675</v>
      </c>
      <c r="K5721" t="s">
        <v>217</v>
      </c>
      <c r="L5721">
        <v>10</v>
      </c>
      <c r="M5721">
        <v>9</v>
      </c>
      <c r="N5721">
        <v>16</v>
      </c>
      <c r="O5721" t="s">
        <v>33</v>
      </c>
      <c r="P5721" t="s">
        <v>90</v>
      </c>
      <c r="Q5721">
        <v>92005</v>
      </c>
      <c r="R5721" s="1">
        <v>45338</v>
      </c>
      <c r="S5721" t="s">
        <v>91</v>
      </c>
      <c r="T5721">
        <v>324545</v>
      </c>
      <c r="U5721" t="s">
        <v>9676</v>
      </c>
      <c r="V5721">
        <v>587</v>
      </c>
      <c r="W5721">
        <v>1287</v>
      </c>
      <c r="X5721">
        <v>3</v>
      </c>
      <c r="Y5721">
        <v>1544.4</v>
      </c>
      <c r="Z5721">
        <v>11</v>
      </c>
      <c r="AA5721">
        <f>Zudio_sales_data[[#This Row],[Price]]*Zudio_sales_data[[#This Row],[Quantity]]</f>
        <v>3861</v>
      </c>
      <c r="AB5721" s="1">
        <v>45629</v>
      </c>
      <c r="AC5721">
        <f>_xlfn.DAYS(Zudio_sales_data[[#This Row],[Last Date]],Zudio_sales_data[[#This Row],[Store Open Date]])</f>
        <v>1398</v>
      </c>
      <c r="AD5721" t="str">
        <f>IF(Zudio_sales_data[[#This Row],[Order Date]]&lt;=Zudio_sales_data[[#This Row],[Store Open Date]],"wrong data","right data")</f>
        <v>right data</v>
      </c>
      <c r="AE5721">
        <f>Zudio_sales_data[[#This Row],[Sales Profit]]/Zudio_sales_data[[#This Row],[Quantity]]</f>
        <v>514.80000000000007</v>
      </c>
    </row>
    <row r="5722" spans="1:31" x14ac:dyDescent="0.3">
      <c r="A5722" t="s">
        <v>110</v>
      </c>
      <c r="B5722" t="s">
        <v>46</v>
      </c>
      <c r="C5722" t="s">
        <v>47</v>
      </c>
      <c r="D5722" t="s">
        <v>77</v>
      </c>
      <c r="E5722">
        <v>34</v>
      </c>
      <c r="F5722">
        <v>417969</v>
      </c>
      <c r="G5722" t="s">
        <v>49</v>
      </c>
      <c r="H5722" s="1">
        <v>44019</v>
      </c>
      <c r="I5722">
        <v>1300</v>
      </c>
      <c r="J5722" t="s">
        <v>2709</v>
      </c>
      <c r="K5722" t="s">
        <v>268</v>
      </c>
      <c r="L5722">
        <v>11</v>
      </c>
      <c r="M5722">
        <v>8</v>
      </c>
      <c r="N5722">
        <v>8</v>
      </c>
      <c r="O5722" t="s">
        <v>33</v>
      </c>
      <c r="P5722" t="s">
        <v>62</v>
      </c>
      <c r="Q5722">
        <v>41638</v>
      </c>
      <c r="R5722" s="1">
        <v>45320</v>
      </c>
      <c r="S5722" t="s">
        <v>85</v>
      </c>
      <c r="T5722">
        <v>884731</v>
      </c>
      <c r="U5722" t="s">
        <v>9677</v>
      </c>
      <c r="V5722">
        <v>898</v>
      </c>
      <c r="W5722">
        <v>2130</v>
      </c>
      <c r="X5722">
        <v>2</v>
      </c>
      <c r="Y5722">
        <v>1704</v>
      </c>
      <c r="Z5722">
        <v>9</v>
      </c>
      <c r="AA5722">
        <f>Zudio_sales_data[[#This Row],[Price]]*Zudio_sales_data[[#This Row],[Quantity]]</f>
        <v>4260</v>
      </c>
      <c r="AB5722" s="1">
        <v>45629</v>
      </c>
      <c r="AC5722">
        <f>_xlfn.DAYS(Zudio_sales_data[[#This Row],[Last Date]],Zudio_sales_data[[#This Row],[Store Open Date]])</f>
        <v>1610</v>
      </c>
      <c r="AD5722" t="str">
        <f>IF(Zudio_sales_data[[#This Row],[Order Date]]&lt;=Zudio_sales_data[[#This Row],[Store Open Date]],"wrong data","right data")</f>
        <v>right data</v>
      </c>
      <c r="AE5722">
        <f>Zudio_sales_data[[#This Row],[Sales Profit]]/Zudio_sales_data[[#This Row],[Quantity]]</f>
        <v>852</v>
      </c>
    </row>
    <row r="5723" spans="1:31" x14ac:dyDescent="0.3">
      <c r="A5723" t="s">
        <v>71</v>
      </c>
      <c r="B5723" t="s">
        <v>132</v>
      </c>
      <c r="C5723" t="s">
        <v>39</v>
      </c>
      <c r="D5723" t="s">
        <v>77</v>
      </c>
      <c r="E5723">
        <v>23</v>
      </c>
      <c r="F5723">
        <v>404031</v>
      </c>
      <c r="G5723" t="s">
        <v>49</v>
      </c>
      <c r="H5723" s="1">
        <v>44302</v>
      </c>
      <c r="I5723">
        <v>1000</v>
      </c>
      <c r="J5723" t="s">
        <v>9678</v>
      </c>
      <c r="K5723" t="s">
        <v>268</v>
      </c>
      <c r="L5723">
        <v>11</v>
      </c>
      <c r="M5723">
        <v>8</v>
      </c>
      <c r="N5723">
        <v>19</v>
      </c>
      <c r="O5723" t="s">
        <v>69</v>
      </c>
      <c r="P5723" t="s">
        <v>34</v>
      </c>
      <c r="Q5723">
        <v>69044</v>
      </c>
      <c r="R5723" s="1">
        <v>45436</v>
      </c>
      <c r="S5723" t="s">
        <v>104</v>
      </c>
      <c r="T5723">
        <v>278274</v>
      </c>
      <c r="U5723" t="s">
        <v>9679</v>
      </c>
      <c r="V5723">
        <v>357</v>
      </c>
      <c r="W5723">
        <v>2767</v>
      </c>
      <c r="X5723">
        <v>5</v>
      </c>
      <c r="Y5723">
        <v>5534</v>
      </c>
      <c r="Z5723">
        <v>9</v>
      </c>
      <c r="AA5723">
        <f>Zudio_sales_data[[#This Row],[Price]]*Zudio_sales_data[[#This Row],[Quantity]]</f>
        <v>13835</v>
      </c>
      <c r="AB5723" s="1">
        <v>45629</v>
      </c>
      <c r="AC5723">
        <f>_xlfn.DAYS(Zudio_sales_data[[#This Row],[Last Date]],Zudio_sales_data[[#This Row],[Store Open Date]])</f>
        <v>1327</v>
      </c>
      <c r="AD5723" t="str">
        <f>IF(Zudio_sales_data[[#This Row],[Order Date]]&lt;=Zudio_sales_data[[#This Row],[Store Open Date]],"wrong data","right data")</f>
        <v>right data</v>
      </c>
      <c r="AE5723">
        <f>Zudio_sales_data[[#This Row],[Sales Profit]]/Zudio_sales_data[[#This Row],[Quantity]]</f>
        <v>1106.8</v>
      </c>
    </row>
    <row r="5724" spans="1:31" x14ac:dyDescent="0.3">
      <c r="A5724" t="s">
        <v>37</v>
      </c>
      <c r="B5724" t="s">
        <v>365</v>
      </c>
      <c r="C5724" t="s">
        <v>39</v>
      </c>
      <c r="D5724" t="s">
        <v>101</v>
      </c>
      <c r="E5724">
        <v>68</v>
      </c>
      <c r="F5724">
        <v>432224</v>
      </c>
      <c r="G5724" t="s">
        <v>49</v>
      </c>
      <c r="H5724" s="1">
        <v>45615</v>
      </c>
      <c r="I5724">
        <v>1400</v>
      </c>
      <c r="J5724" t="s">
        <v>9680</v>
      </c>
      <c r="K5724" t="s">
        <v>227</v>
      </c>
      <c r="L5724">
        <v>11</v>
      </c>
      <c r="M5724">
        <v>8</v>
      </c>
      <c r="N5724">
        <v>20</v>
      </c>
      <c r="O5724" t="s">
        <v>33</v>
      </c>
      <c r="P5724" t="s">
        <v>90</v>
      </c>
      <c r="Q5724">
        <v>97958</v>
      </c>
      <c r="R5724" s="1">
        <v>45628</v>
      </c>
      <c r="S5724" t="s">
        <v>177</v>
      </c>
      <c r="T5724">
        <v>312414</v>
      </c>
      <c r="U5724" t="s">
        <v>9681</v>
      </c>
      <c r="V5724">
        <v>783</v>
      </c>
      <c r="W5724">
        <v>2041</v>
      </c>
      <c r="X5724">
        <v>3</v>
      </c>
      <c r="Y5724">
        <v>2449.1999999999998</v>
      </c>
      <c r="Z5724">
        <v>9</v>
      </c>
      <c r="AA5724">
        <f>Zudio_sales_data[[#This Row],[Price]]*Zudio_sales_data[[#This Row],[Quantity]]</f>
        <v>6123</v>
      </c>
      <c r="AB5724" s="1">
        <v>45629</v>
      </c>
      <c r="AC5724">
        <f>_xlfn.DAYS(Zudio_sales_data[[#This Row],[Last Date]],Zudio_sales_data[[#This Row],[Store Open Date]])</f>
        <v>14</v>
      </c>
      <c r="AD5724" t="str">
        <f>IF(Zudio_sales_data[[#This Row],[Order Date]]&lt;=Zudio_sales_data[[#This Row],[Store Open Date]],"wrong data","right data")</f>
        <v>right data</v>
      </c>
      <c r="AE5724">
        <f>Zudio_sales_data[[#This Row],[Sales Profit]]/Zudio_sales_data[[#This Row],[Quantity]]</f>
        <v>816.4</v>
      </c>
    </row>
    <row r="5725" spans="1:31" x14ac:dyDescent="0.3">
      <c r="A5725" t="s">
        <v>117</v>
      </c>
      <c r="B5725" t="s">
        <v>263</v>
      </c>
      <c r="C5725" t="s">
        <v>39</v>
      </c>
      <c r="D5725" t="s">
        <v>48</v>
      </c>
      <c r="E5725">
        <v>35</v>
      </c>
      <c r="F5725">
        <v>421277</v>
      </c>
      <c r="G5725" t="s">
        <v>30</v>
      </c>
      <c r="H5725" s="1">
        <v>45560</v>
      </c>
      <c r="I5725">
        <v>1200</v>
      </c>
      <c r="J5725" t="s">
        <v>9682</v>
      </c>
      <c r="K5725" t="s">
        <v>261</v>
      </c>
      <c r="L5725">
        <v>10</v>
      </c>
      <c r="M5725">
        <v>7</v>
      </c>
      <c r="N5725">
        <v>15</v>
      </c>
      <c r="O5725" t="s">
        <v>69</v>
      </c>
      <c r="P5725" t="s">
        <v>90</v>
      </c>
      <c r="Q5725">
        <v>11022</v>
      </c>
      <c r="R5725" s="1">
        <v>45604</v>
      </c>
      <c r="S5725" t="s">
        <v>35</v>
      </c>
      <c r="T5725">
        <v>863325</v>
      </c>
      <c r="U5725" t="s">
        <v>9683</v>
      </c>
      <c r="V5725">
        <v>690</v>
      </c>
      <c r="W5725">
        <v>977</v>
      </c>
      <c r="X5725">
        <v>5</v>
      </c>
      <c r="Y5725">
        <v>1954</v>
      </c>
      <c r="Z5725">
        <v>9</v>
      </c>
      <c r="AA5725">
        <f>Zudio_sales_data[[#This Row],[Price]]*Zudio_sales_data[[#This Row],[Quantity]]</f>
        <v>4885</v>
      </c>
      <c r="AB5725" s="1">
        <v>45629</v>
      </c>
      <c r="AC5725">
        <f>_xlfn.DAYS(Zudio_sales_data[[#This Row],[Last Date]],Zudio_sales_data[[#This Row],[Store Open Date]])</f>
        <v>69</v>
      </c>
      <c r="AD5725" t="str">
        <f>IF(Zudio_sales_data[[#This Row],[Order Date]]&lt;=Zudio_sales_data[[#This Row],[Store Open Date]],"wrong data","right data")</f>
        <v>right data</v>
      </c>
      <c r="AE5725">
        <f>Zudio_sales_data[[#This Row],[Sales Profit]]/Zudio_sales_data[[#This Row],[Quantity]]</f>
        <v>390.8</v>
      </c>
    </row>
    <row r="5726" spans="1:31" x14ac:dyDescent="0.3">
      <c r="A5726" t="s">
        <v>139</v>
      </c>
      <c r="B5726" t="s">
        <v>241</v>
      </c>
      <c r="C5726" t="s">
        <v>39</v>
      </c>
      <c r="D5726" t="s">
        <v>101</v>
      </c>
      <c r="E5726">
        <v>75</v>
      </c>
      <c r="F5726">
        <v>402558</v>
      </c>
      <c r="G5726" t="s">
        <v>49</v>
      </c>
      <c r="H5726" s="1">
        <v>44089</v>
      </c>
      <c r="I5726">
        <v>1100</v>
      </c>
      <c r="J5726" t="s">
        <v>9684</v>
      </c>
      <c r="K5726" t="s">
        <v>268</v>
      </c>
      <c r="L5726">
        <v>10</v>
      </c>
      <c r="M5726">
        <v>9</v>
      </c>
      <c r="N5726">
        <v>17</v>
      </c>
      <c r="O5726" t="s">
        <v>33</v>
      </c>
      <c r="P5726" t="s">
        <v>62</v>
      </c>
      <c r="Q5726">
        <v>71469</v>
      </c>
      <c r="R5726" s="1">
        <v>45459</v>
      </c>
      <c r="S5726" t="s">
        <v>43</v>
      </c>
      <c r="T5726">
        <v>831393</v>
      </c>
      <c r="U5726" t="s">
        <v>9685</v>
      </c>
      <c r="V5726">
        <v>890</v>
      </c>
      <c r="W5726">
        <v>2699</v>
      </c>
      <c r="X5726">
        <v>7</v>
      </c>
      <c r="Y5726">
        <v>7557.2</v>
      </c>
      <c r="Z5726">
        <v>11</v>
      </c>
      <c r="AA5726">
        <f>Zudio_sales_data[[#This Row],[Price]]*Zudio_sales_data[[#This Row],[Quantity]]</f>
        <v>18893</v>
      </c>
      <c r="AB5726" s="1">
        <v>45629</v>
      </c>
      <c r="AC5726">
        <f>_xlfn.DAYS(Zudio_sales_data[[#This Row],[Last Date]],Zudio_sales_data[[#This Row],[Store Open Date]])</f>
        <v>1540</v>
      </c>
      <c r="AD5726" t="str">
        <f>IF(Zudio_sales_data[[#This Row],[Order Date]]&lt;=Zudio_sales_data[[#This Row],[Store Open Date]],"wrong data","right data")</f>
        <v>right data</v>
      </c>
      <c r="AE5726">
        <f>Zudio_sales_data[[#This Row],[Sales Profit]]/Zudio_sales_data[[#This Row],[Quantity]]</f>
        <v>1079.5999999999999</v>
      </c>
    </row>
    <row r="5727" spans="1:31" x14ac:dyDescent="0.3">
      <c r="A5727" t="s">
        <v>26</v>
      </c>
      <c r="B5727" t="s">
        <v>187</v>
      </c>
      <c r="C5727" t="s">
        <v>28</v>
      </c>
      <c r="D5727" t="s">
        <v>87</v>
      </c>
      <c r="E5727">
        <v>99</v>
      </c>
      <c r="F5727">
        <v>426573</v>
      </c>
      <c r="G5727" t="s">
        <v>49</v>
      </c>
      <c r="H5727" s="1">
        <v>43973</v>
      </c>
      <c r="I5727">
        <v>1100</v>
      </c>
      <c r="J5727" t="s">
        <v>9686</v>
      </c>
      <c r="K5727" t="s">
        <v>165</v>
      </c>
      <c r="L5727">
        <v>10</v>
      </c>
      <c r="M5727">
        <v>7</v>
      </c>
      <c r="N5727">
        <v>11</v>
      </c>
      <c r="O5727" t="s">
        <v>69</v>
      </c>
      <c r="P5727" t="s">
        <v>52</v>
      </c>
      <c r="Q5727">
        <v>99189</v>
      </c>
      <c r="R5727" s="1">
        <v>45370</v>
      </c>
      <c r="S5727" t="s">
        <v>58</v>
      </c>
      <c r="T5727">
        <v>850845</v>
      </c>
      <c r="U5727" t="s">
        <v>9687</v>
      </c>
      <c r="V5727">
        <v>712</v>
      </c>
      <c r="W5727">
        <v>1865</v>
      </c>
      <c r="X5727">
        <v>2</v>
      </c>
      <c r="Y5727">
        <v>1492</v>
      </c>
      <c r="Z5727">
        <v>9</v>
      </c>
      <c r="AA5727">
        <f>Zudio_sales_data[[#This Row],[Price]]*Zudio_sales_data[[#This Row],[Quantity]]</f>
        <v>3730</v>
      </c>
      <c r="AB5727" s="1">
        <v>45629</v>
      </c>
      <c r="AC5727">
        <f>_xlfn.DAYS(Zudio_sales_data[[#This Row],[Last Date]],Zudio_sales_data[[#This Row],[Store Open Date]])</f>
        <v>1656</v>
      </c>
      <c r="AD5727" t="str">
        <f>IF(Zudio_sales_data[[#This Row],[Order Date]]&lt;=Zudio_sales_data[[#This Row],[Store Open Date]],"wrong data","right data")</f>
        <v>right data</v>
      </c>
      <c r="AE5727">
        <f>Zudio_sales_data[[#This Row],[Sales Profit]]/Zudio_sales_data[[#This Row],[Quantity]]</f>
        <v>746</v>
      </c>
    </row>
    <row r="5728" spans="1:31" x14ac:dyDescent="0.3">
      <c r="A5728" t="s">
        <v>110</v>
      </c>
      <c r="B5728" t="s">
        <v>362</v>
      </c>
      <c r="C5728" t="s">
        <v>28</v>
      </c>
      <c r="D5728" t="s">
        <v>101</v>
      </c>
      <c r="E5728">
        <v>8</v>
      </c>
      <c r="F5728">
        <v>422776</v>
      </c>
      <c r="G5728" t="s">
        <v>30</v>
      </c>
      <c r="H5728" s="1">
        <v>45445</v>
      </c>
      <c r="I5728">
        <v>1100</v>
      </c>
      <c r="J5728" t="s">
        <v>9688</v>
      </c>
      <c r="K5728" t="s">
        <v>326</v>
      </c>
      <c r="L5728">
        <v>9</v>
      </c>
      <c r="M5728">
        <v>8</v>
      </c>
      <c r="N5728">
        <v>17</v>
      </c>
      <c r="O5728" t="s">
        <v>69</v>
      </c>
      <c r="P5728" t="s">
        <v>90</v>
      </c>
      <c r="Q5728">
        <v>62863</v>
      </c>
      <c r="R5728" s="1">
        <v>45528</v>
      </c>
      <c r="S5728" t="s">
        <v>53</v>
      </c>
      <c r="T5728">
        <v>101108</v>
      </c>
      <c r="U5728" t="s">
        <v>9689</v>
      </c>
      <c r="V5728">
        <v>798</v>
      </c>
      <c r="W5728">
        <v>2396</v>
      </c>
      <c r="X5728">
        <v>4</v>
      </c>
      <c r="Y5728">
        <v>3833.6</v>
      </c>
      <c r="Z5728">
        <v>11</v>
      </c>
      <c r="AA5728">
        <f>Zudio_sales_data[[#This Row],[Price]]*Zudio_sales_data[[#This Row],[Quantity]]</f>
        <v>9584</v>
      </c>
      <c r="AB5728" s="1">
        <v>45629</v>
      </c>
      <c r="AC5728">
        <f>_xlfn.DAYS(Zudio_sales_data[[#This Row],[Last Date]],Zudio_sales_data[[#This Row],[Store Open Date]])</f>
        <v>184</v>
      </c>
      <c r="AD5728" t="str">
        <f>IF(Zudio_sales_data[[#This Row],[Order Date]]&lt;=Zudio_sales_data[[#This Row],[Store Open Date]],"wrong data","right data")</f>
        <v>right data</v>
      </c>
      <c r="AE5728">
        <f>Zudio_sales_data[[#This Row],[Sales Profit]]/Zudio_sales_data[[#This Row],[Quantity]]</f>
        <v>958.4</v>
      </c>
    </row>
    <row r="5729" spans="1:31" x14ac:dyDescent="0.3">
      <c r="A5729" t="s">
        <v>26</v>
      </c>
      <c r="B5729" t="s">
        <v>38</v>
      </c>
      <c r="C5729" t="s">
        <v>28</v>
      </c>
      <c r="D5729" t="s">
        <v>29</v>
      </c>
      <c r="E5729">
        <v>7</v>
      </c>
      <c r="F5729">
        <v>413333</v>
      </c>
      <c r="G5729" t="s">
        <v>49</v>
      </c>
      <c r="H5729" s="1">
        <v>44040</v>
      </c>
      <c r="I5729">
        <v>1200</v>
      </c>
      <c r="J5729" t="s">
        <v>7857</v>
      </c>
      <c r="K5729" t="s">
        <v>176</v>
      </c>
      <c r="L5729">
        <v>10</v>
      </c>
      <c r="M5729">
        <v>9</v>
      </c>
      <c r="N5729">
        <v>10</v>
      </c>
      <c r="O5729" t="s">
        <v>33</v>
      </c>
      <c r="P5729" t="s">
        <v>62</v>
      </c>
      <c r="Q5729">
        <v>57817</v>
      </c>
      <c r="R5729" s="1">
        <v>45589</v>
      </c>
      <c r="S5729" t="s">
        <v>115</v>
      </c>
      <c r="T5729">
        <v>739183</v>
      </c>
      <c r="U5729" t="s">
        <v>9690</v>
      </c>
      <c r="V5729">
        <v>364</v>
      </c>
      <c r="W5729">
        <v>1592</v>
      </c>
      <c r="X5729">
        <v>1</v>
      </c>
      <c r="Y5729">
        <v>636.79999999999995</v>
      </c>
      <c r="Z5729">
        <v>11</v>
      </c>
      <c r="AA5729">
        <f>Zudio_sales_data[[#This Row],[Price]]*Zudio_sales_data[[#This Row],[Quantity]]</f>
        <v>1592</v>
      </c>
      <c r="AB5729" s="1">
        <v>45629</v>
      </c>
      <c r="AC5729">
        <f>_xlfn.DAYS(Zudio_sales_data[[#This Row],[Last Date]],Zudio_sales_data[[#This Row],[Store Open Date]])</f>
        <v>1589</v>
      </c>
      <c r="AD5729" t="str">
        <f>IF(Zudio_sales_data[[#This Row],[Order Date]]&lt;=Zudio_sales_data[[#This Row],[Store Open Date]],"wrong data","right data")</f>
        <v>right data</v>
      </c>
      <c r="AE5729">
        <f>Zudio_sales_data[[#This Row],[Sales Profit]]/Zudio_sales_data[[#This Row],[Quantity]]</f>
        <v>636.79999999999995</v>
      </c>
    </row>
    <row r="5730" spans="1:31" x14ac:dyDescent="0.3">
      <c r="A5730" t="s">
        <v>45</v>
      </c>
      <c r="B5730" t="s">
        <v>368</v>
      </c>
      <c r="C5730" t="s">
        <v>47</v>
      </c>
      <c r="D5730" t="s">
        <v>229</v>
      </c>
      <c r="E5730">
        <v>10</v>
      </c>
      <c r="F5730">
        <v>432931</v>
      </c>
      <c r="G5730" t="s">
        <v>30</v>
      </c>
      <c r="H5730" s="1">
        <v>44786</v>
      </c>
      <c r="I5730">
        <v>1200</v>
      </c>
      <c r="J5730" t="s">
        <v>9691</v>
      </c>
      <c r="K5730" t="s">
        <v>42</v>
      </c>
      <c r="L5730">
        <v>11</v>
      </c>
      <c r="M5730">
        <v>8</v>
      </c>
      <c r="N5730">
        <v>4</v>
      </c>
      <c r="O5730" t="s">
        <v>33</v>
      </c>
      <c r="P5730" t="s">
        <v>34</v>
      </c>
      <c r="Q5730">
        <v>21642</v>
      </c>
      <c r="R5730" s="1">
        <v>45297</v>
      </c>
      <c r="S5730" t="s">
        <v>85</v>
      </c>
      <c r="T5730">
        <v>297592</v>
      </c>
      <c r="U5730" t="s">
        <v>9692</v>
      </c>
      <c r="V5730">
        <v>965</v>
      </c>
      <c r="W5730">
        <v>1938</v>
      </c>
      <c r="X5730">
        <v>4</v>
      </c>
      <c r="Y5730">
        <v>3100.8</v>
      </c>
      <c r="Z5730">
        <v>9</v>
      </c>
      <c r="AA5730">
        <f>Zudio_sales_data[[#This Row],[Price]]*Zudio_sales_data[[#This Row],[Quantity]]</f>
        <v>7752</v>
      </c>
      <c r="AB5730" s="1">
        <v>45629</v>
      </c>
      <c r="AC5730">
        <f>_xlfn.DAYS(Zudio_sales_data[[#This Row],[Last Date]],Zudio_sales_data[[#This Row],[Store Open Date]])</f>
        <v>843</v>
      </c>
      <c r="AD5730" t="str">
        <f>IF(Zudio_sales_data[[#This Row],[Order Date]]&lt;=Zudio_sales_data[[#This Row],[Store Open Date]],"wrong data","right data")</f>
        <v>right data</v>
      </c>
      <c r="AE5730">
        <f>Zudio_sales_data[[#This Row],[Sales Profit]]/Zudio_sales_data[[#This Row],[Quantity]]</f>
        <v>775.2</v>
      </c>
    </row>
    <row r="5731" spans="1:31" x14ac:dyDescent="0.3">
      <c r="A5731" t="s">
        <v>71</v>
      </c>
      <c r="B5731" t="s">
        <v>125</v>
      </c>
      <c r="C5731" t="s">
        <v>39</v>
      </c>
      <c r="D5731" t="s">
        <v>87</v>
      </c>
      <c r="E5731">
        <v>93</v>
      </c>
      <c r="F5731">
        <v>412083</v>
      </c>
      <c r="G5731" t="s">
        <v>30</v>
      </c>
      <c r="H5731" s="1">
        <v>44761</v>
      </c>
      <c r="I5731">
        <v>1000</v>
      </c>
      <c r="J5731" t="s">
        <v>9693</v>
      </c>
      <c r="K5731" t="s">
        <v>678</v>
      </c>
      <c r="L5731">
        <v>9</v>
      </c>
      <c r="M5731">
        <v>8</v>
      </c>
      <c r="N5731">
        <v>8</v>
      </c>
      <c r="O5731" t="s">
        <v>33</v>
      </c>
      <c r="P5731" t="s">
        <v>34</v>
      </c>
      <c r="Q5731">
        <v>22408</v>
      </c>
      <c r="R5731" s="1">
        <v>45445</v>
      </c>
      <c r="S5731" t="s">
        <v>43</v>
      </c>
      <c r="T5731">
        <v>748062</v>
      </c>
      <c r="U5731" t="s">
        <v>9694</v>
      </c>
      <c r="V5731">
        <v>694</v>
      </c>
      <c r="W5731">
        <v>763</v>
      </c>
      <c r="X5731">
        <v>1</v>
      </c>
      <c r="Y5731">
        <v>305.2</v>
      </c>
      <c r="Z5731">
        <v>11</v>
      </c>
      <c r="AA5731">
        <f>Zudio_sales_data[[#This Row],[Price]]*Zudio_sales_data[[#This Row],[Quantity]]</f>
        <v>763</v>
      </c>
      <c r="AB5731" s="1">
        <v>45629</v>
      </c>
      <c r="AC5731">
        <f>_xlfn.DAYS(Zudio_sales_data[[#This Row],[Last Date]],Zudio_sales_data[[#This Row],[Store Open Date]])</f>
        <v>868</v>
      </c>
      <c r="AD5731" t="str">
        <f>IF(Zudio_sales_data[[#This Row],[Order Date]]&lt;=Zudio_sales_data[[#This Row],[Store Open Date]],"wrong data","right data")</f>
        <v>right data</v>
      </c>
      <c r="AE5731">
        <f>Zudio_sales_data[[#This Row],[Sales Profit]]/Zudio_sales_data[[#This Row],[Quantity]]</f>
        <v>305.2</v>
      </c>
    </row>
    <row r="5732" spans="1:31" x14ac:dyDescent="0.3">
      <c r="A5732" t="s">
        <v>55</v>
      </c>
      <c r="B5732" t="s">
        <v>38</v>
      </c>
      <c r="C5732" t="s">
        <v>28</v>
      </c>
      <c r="D5732" t="s">
        <v>82</v>
      </c>
      <c r="E5732">
        <v>87</v>
      </c>
      <c r="F5732">
        <v>426381</v>
      </c>
      <c r="G5732" t="s">
        <v>30</v>
      </c>
      <c r="H5732" s="1">
        <v>45063</v>
      </c>
      <c r="I5732">
        <v>1300</v>
      </c>
      <c r="J5732" t="s">
        <v>9695</v>
      </c>
      <c r="K5732" t="s">
        <v>114</v>
      </c>
      <c r="L5732">
        <v>10</v>
      </c>
      <c r="M5732">
        <v>7</v>
      </c>
      <c r="N5732">
        <v>3</v>
      </c>
      <c r="O5732" t="s">
        <v>33</v>
      </c>
      <c r="P5732" t="s">
        <v>62</v>
      </c>
      <c r="Q5732">
        <v>18005</v>
      </c>
      <c r="R5732" s="1">
        <v>45545</v>
      </c>
      <c r="S5732" t="s">
        <v>131</v>
      </c>
      <c r="T5732">
        <v>400025</v>
      </c>
      <c r="U5732" t="s">
        <v>9696</v>
      </c>
      <c r="V5732">
        <v>677</v>
      </c>
      <c r="W5732">
        <v>2025</v>
      </c>
      <c r="X5732">
        <v>8</v>
      </c>
      <c r="Y5732">
        <v>6480</v>
      </c>
      <c r="Z5732">
        <v>9</v>
      </c>
      <c r="AA5732">
        <f>Zudio_sales_data[[#This Row],[Price]]*Zudio_sales_data[[#This Row],[Quantity]]</f>
        <v>16200</v>
      </c>
      <c r="AB5732" s="1">
        <v>45629</v>
      </c>
      <c r="AC5732">
        <f>_xlfn.DAYS(Zudio_sales_data[[#This Row],[Last Date]],Zudio_sales_data[[#This Row],[Store Open Date]])</f>
        <v>566</v>
      </c>
      <c r="AD5732" t="str">
        <f>IF(Zudio_sales_data[[#This Row],[Order Date]]&lt;=Zudio_sales_data[[#This Row],[Store Open Date]],"wrong data","right data")</f>
        <v>right data</v>
      </c>
      <c r="AE5732">
        <f>Zudio_sales_data[[#This Row],[Sales Profit]]/Zudio_sales_data[[#This Row],[Quantity]]</f>
        <v>810</v>
      </c>
    </row>
    <row r="5733" spans="1:31" x14ac:dyDescent="0.3">
      <c r="A5733" t="s">
        <v>45</v>
      </c>
      <c r="B5733" t="s">
        <v>310</v>
      </c>
      <c r="C5733" t="s">
        <v>28</v>
      </c>
      <c r="D5733" t="s">
        <v>66</v>
      </c>
      <c r="E5733">
        <v>65</v>
      </c>
      <c r="F5733">
        <v>428985</v>
      </c>
      <c r="G5733" t="s">
        <v>49</v>
      </c>
      <c r="H5733" s="1">
        <v>44094</v>
      </c>
      <c r="I5733">
        <v>950</v>
      </c>
      <c r="J5733" t="s">
        <v>9697</v>
      </c>
      <c r="K5733" t="s">
        <v>481</v>
      </c>
      <c r="L5733">
        <v>9</v>
      </c>
      <c r="M5733">
        <v>8</v>
      </c>
      <c r="N5733">
        <v>6</v>
      </c>
      <c r="O5733" t="s">
        <v>69</v>
      </c>
      <c r="P5733" t="s">
        <v>34</v>
      </c>
      <c r="Q5733">
        <v>55281</v>
      </c>
      <c r="R5733" s="1">
        <v>45569</v>
      </c>
      <c r="S5733" t="s">
        <v>115</v>
      </c>
      <c r="T5733">
        <v>525613</v>
      </c>
      <c r="U5733" t="s">
        <v>9698</v>
      </c>
      <c r="V5733">
        <v>735</v>
      </c>
      <c r="W5733">
        <v>2103</v>
      </c>
      <c r="X5733">
        <v>1</v>
      </c>
      <c r="Y5733">
        <v>841.2</v>
      </c>
      <c r="Z5733">
        <v>11</v>
      </c>
      <c r="AA5733">
        <f>Zudio_sales_data[[#This Row],[Price]]*Zudio_sales_data[[#This Row],[Quantity]]</f>
        <v>2103</v>
      </c>
      <c r="AB5733" s="1">
        <v>45629</v>
      </c>
      <c r="AC5733">
        <f>_xlfn.DAYS(Zudio_sales_data[[#This Row],[Last Date]],Zudio_sales_data[[#This Row],[Store Open Date]])</f>
        <v>1535</v>
      </c>
      <c r="AD5733" t="str">
        <f>IF(Zudio_sales_data[[#This Row],[Order Date]]&lt;=Zudio_sales_data[[#This Row],[Store Open Date]],"wrong data","right data")</f>
        <v>right data</v>
      </c>
      <c r="AE5733">
        <f>Zudio_sales_data[[#This Row],[Sales Profit]]/Zudio_sales_data[[#This Row],[Quantity]]</f>
        <v>841.2</v>
      </c>
    </row>
    <row r="5734" spans="1:31" x14ac:dyDescent="0.3">
      <c r="A5734" t="s">
        <v>117</v>
      </c>
      <c r="B5734" t="s">
        <v>46</v>
      </c>
      <c r="C5734" t="s">
        <v>39</v>
      </c>
      <c r="D5734" t="s">
        <v>229</v>
      </c>
      <c r="E5734">
        <v>90</v>
      </c>
      <c r="F5734">
        <v>437925</v>
      </c>
      <c r="G5734" t="s">
        <v>30</v>
      </c>
      <c r="H5734" s="1">
        <v>43859</v>
      </c>
      <c r="I5734">
        <v>1300</v>
      </c>
      <c r="J5734" t="s">
        <v>9699</v>
      </c>
      <c r="K5734" t="s">
        <v>233</v>
      </c>
      <c r="L5734">
        <v>10</v>
      </c>
      <c r="M5734">
        <v>9</v>
      </c>
      <c r="N5734">
        <v>18</v>
      </c>
      <c r="O5734" t="s">
        <v>33</v>
      </c>
      <c r="P5734" t="s">
        <v>62</v>
      </c>
      <c r="Q5734">
        <v>32016</v>
      </c>
      <c r="R5734" s="1">
        <v>45574</v>
      </c>
      <c r="S5734" t="s">
        <v>115</v>
      </c>
      <c r="T5734">
        <v>602740</v>
      </c>
      <c r="U5734" t="s">
        <v>9700</v>
      </c>
      <c r="V5734">
        <v>828</v>
      </c>
      <c r="W5734">
        <v>2295</v>
      </c>
      <c r="X5734">
        <v>5</v>
      </c>
      <c r="Y5734">
        <v>4590</v>
      </c>
      <c r="Z5734">
        <v>11</v>
      </c>
      <c r="AA5734">
        <f>Zudio_sales_data[[#This Row],[Price]]*Zudio_sales_data[[#This Row],[Quantity]]</f>
        <v>11475</v>
      </c>
      <c r="AB5734" s="1">
        <v>45629</v>
      </c>
      <c r="AC5734">
        <f>_xlfn.DAYS(Zudio_sales_data[[#This Row],[Last Date]],Zudio_sales_data[[#This Row],[Store Open Date]])</f>
        <v>1770</v>
      </c>
      <c r="AD5734" t="str">
        <f>IF(Zudio_sales_data[[#This Row],[Order Date]]&lt;=Zudio_sales_data[[#This Row],[Store Open Date]],"wrong data","right data")</f>
        <v>right data</v>
      </c>
      <c r="AE5734">
        <f>Zudio_sales_data[[#This Row],[Sales Profit]]/Zudio_sales_data[[#This Row],[Quantity]]</f>
        <v>918</v>
      </c>
    </row>
    <row r="5735" spans="1:31" x14ac:dyDescent="0.3">
      <c r="A5735" t="s">
        <v>26</v>
      </c>
      <c r="B5735" t="s">
        <v>376</v>
      </c>
      <c r="C5735" t="s">
        <v>39</v>
      </c>
      <c r="D5735" t="s">
        <v>82</v>
      </c>
      <c r="E5735">
        <v>78</v>
      </c>
      <c r="F5735">
        <v>407582</v>
      </c>
      <c r="G5735" t="s">
        <v>49</v>
      </c>
      <c r="H5735" s="1">
        <v>43938</v>
      </c>
      <c r="I5735">
        <v>1000</v>
      </c>
      <c r="J5735" t="s">
        <v>9701</v>
      </c>
      <c r="K5735" t="s">
        <v>685</v>
      </c>
      <c r="L5735">
        <v>10</v>
      </c>
      <c r="M5735">
        <v>7</v>
      </c>
      <c r="N5735">
        <v>14</v>
      </c>
      <c r="O5735" t="s">
        <v>69</v>
      </c>
      <c r="P5735" t="s">
        <v>52</v>
      </c>
      <c r="Q5735">
        <v>11456</v>
      </c>
      <c r="R5735" s="1">
        <v>45503</v>
      </c>
      <c r="S5735" t="s">
        <v>95</v>
      </c>
      <c r="T5735">
        <v>565183</v>
      </c>
      <c r="U5735" t="s">
        <v>7461</v>
      </c>
      <c r="V5735">
        <v>969</v>
      </c>
      <c r="W5735">
        <v>2805</v>
      </c>
      <c r="X5735">
        <v>1</v>
      </c>
      <c r="Y5735">
        <v>1122</v>
      </c>
      <c r="Z5735">
        <v>9</v>
      </c>
      <c r="AA5735">
        <f>Zudio_sales_data[[#This Row],[Price]]*Zudio_sales_data[[#This Row],[Quantity]]</f>
        <v>2805</v>
      </c>
      <c r="AB5735" s="1">
        <v>45629</v>
      </c>
      <c r="AC5735">
        <f>_xlfn.DAYS(Zudio_sales_data[[#This Row],[Last Date]],Zudio_sales_data[[#This Row],[Store Open Date]])</f>
        <v>1691</v>
      </c>
      <c r="AD5735" t="str">
        <f>IF(Zudio_sales_data[[#This Row],[Order Date]]&lt;=Zudio_sales_data[[#This Row],[Store Open Date]],"wrong data","right data")</f>
        <v>right data</v>
      </c>
      <c r="AE5735">
        <f>Zudio_sales_data[[#This Row],[Sales Profit]]/Zudio_sales_data[[#This Row],[Quantity]]</f>
        <v>1122</v>
      </c>
    </row>
    <row r="5736" spans="1:31" x14ac:dyDescent="0.3">
      <c r="A5736" t="s">
        <v>26</v>
      </c>
      <c r="B5736" t="s">
        <v>334</v>
      </c>
      <c r="C5736" t="s">
        <v>39</v>
      </c>
      <c r="D5736" t="s">
        <v>48</v>
      </c>
      <c r="E5736">
        <v>75</v>
      </c>
      <c r="F5736">
        <v>418330</v>
      </c>
      <c r="G5736" t="s">
        <v>30</v>
      </c>
      <c r="H5736" s="1">
        <v>44766</v>
      </c>
      <c r="I5736">
        <v>950</v>
      </c>
      <c r="J5736" t="s">
        <v>9702</v>
      </c>
      <c r="K5736" t="s">
        <v>710</v>
      </c>
      <c r="L5736">
        <v>10</v>
      </c>
      <c r="M5736">
        <v>7</v>
      </c>
      <c r="N5736">
        <v>8</v>
      </c>
      <c r="O5736" t="s">
        <v>33</v>
      </c>
      <c r="P5736" t="s">
        <v>34</v>
      </c>
      <c r="Q5736">
        <v>24802</v>
      </c>
      <c r="R5736" s="1">
        <v>45397</v>
      </c>
      <c r="S5736" t="s">
        <v>63</v>
      </c>
      <c r="T5736">
        <v>804444</v>
      </c>
      <c r="U5736" t="s">
        <v>9703</v>
      </c>
      <c r="V5736">
        <v>735</v>
      </c>
      <c r="W5736">
        <v>1155</v>
      </c>
      <c r="X5736">
        <v>2</v>
      </c>
      <c r="Y5736">
        <v>924</v>
      </c>
      <c r="Z5736">
        <v>9</v>
      </c>
      <c r="AA5736">
        <f>Zudio_sales_data[[#This Row],[Price]]*Zudio_sales_data[[#This Row],[Quantity]]</f>
        <v>2310</v>
      </c>
      <c r="AB5736" s="1">
        <v>45629</v>
      </c>
      <c r="AC5736">
        <f>_xlfn.DAYS(Zudio_sales_data[[#This Row],[Last Date]],Zudio_sales_data[[#This Row],[Store Open Date]])</f>
        <v>863</v>
      </c>
      <c r="AD5736" t="str">
        <f>IF(Zudio_sales_data[[#This Row],[Order Date]]&lt;=Zudio_sales_data[[#This Row],[Store Open Date]],"wrong data","right data")</f>
        <v>right data</v>
      </c>
      <c r="AE5736">
        <f>Zudio_sales_data[[#This Row],[Sales Profit]]/Zudio_sales_data[[#This Row],[Quantity]]</f>
        <v>462</v>
      </c>
    </row>
    <row r="5737" spans="1:31" x14ac:dyDescent="0.3">
      <c r="A5737" t="s">
        <v>139</v>
      </c>
      <c r="B5737" t="s">
        <v>310</v>
      </c>
      <c r="C5737" t="s">
        <v>28</v>
      </c>
      <c r="D5737" t="s">
        <v>101</v>
      </c>
      <c r="E5737">
        <v>41</v>
      </c>
      <c r="F5737">
        <v>430068</v>
      </c>
      <c r="G5737" t="s">
        <v>49</v>
      </c>
      <c r="H5737" s="1">
        <v>43865</v>
      </c>
      <c r="I5737">
        <v>1100</v>
      </c>
      <c r="J5737" t="s">
        <v>2431</v>
      </c>
      <c r="K5737" t="s">
        <v>609</v>
      </c>
      <c r="L5737">
        <v>10</v>
      </c>
      <c r="M5737">
        <v>9</v>
      </c>
      <c r="N5737">
        <v>7</v>
      </c>
      <c r="O5737" t="s">
        <v>33</v>
      </c>
      <c r="P5737" t="s">
        <v>90</v>
      </c>
      <c r="Q5737">
        <v>65929</v>
      </c>
      <c r="R5737" s="1">
        <v>45495</v>
      </c>
      <c r="S5737" t="s">
        <v>95</v>
      </c>
      <c r="T5737">
        <v>109213</v>
      </c>
      <c r="U5737" t="s">
        <v>9704</v>
      </c>
      <c r="V5737">
        <v>362</v>
      </c>
      <c r="W5737">
        <v>729</v>
      </c>
      <c r="X5737">
        <v>7</v>
      </c>
      <c r="Y5737">
        <v>2041.2</v>
      </c>
      <c r="Z5737">
        <v>11</v>
      </c>
      <c r="AA5737">
        <f>Zudio_sales_data[[#This Row],[Price]]*Zudio_sales_data[[#This Row],[Quantity]]</f>
        <v>5103</v>
      </c>
      <c r="AB5737" s="1">
        <v>45629</v>
      </c>
      <c r="AC5737">
        <f>_xlfn.DAYS(Zudio_sales_data[[#This Row],[Last Date]],Zudio_sales_data[[#This Row],[Store Open Date]])</f>
        <v>1764</v>
      </c>
      <c r="AD5737" t="str">
        <f>IF(Zudio_sales_data[[#This Row],[Order Date]]&lt;=Zudio_sales_data[[#This Row],[Store Open Date]],"wrong data","right data")</f>
        <v>right data</v>
      </c>
      <c r="AE5737">
        <f>Zudio_sales_data[[#This Row],[Sales Profit]]/Zudio_sales_data[[#This Row],[Quantity]]</f>
        <v>291.60000000000002</v>
      </c>
    </row>
    <row r="5738" spans="1:31" x14ac:dyDescent="0.3">
      <c r="A5738" t="s">
        <v>117</v>
      </c>
      <c r="B5738" t="s">
        <v>376</v>
      </c>
      <c r="C5738" t="s">
        <v>28</v>
      </c>
      <c r="D5738" t="s">
        <v>129</v>
      </c>
      <c r="E5738">
        <v>58</v>
      </c>
      <c r="F5738">
        <v>435115</v>
      </c>
      <c r="G5738" t="s">
        <v>49</v>
      </c>
      <c r="H5738" s="1">
        <v>44942</v>
      </c>
      <c r="I5738">
        <v>1000</v>
      </c>
      <c r="J5738" t="s">
        <v>9705</v>
      </c>
      <c r="K5738" t="s">
        <v>758</v>
      </c>
      <c r="L5738">
        <v>10</v>
      </c>
      <c r="M5738">
        <v>9</v>
      </c>
      <c r="N5738">
        <v>5</v>
      </c>
      <c r="O5738" t="s">
        <v>33</v>
      </c>
      <c r="P5738" t="s">
        <v>90</v>
      </c>
      <c r="Q5738">
        <v>13312</v>
      </c>
      <c r="R5738" s="1">
        <v>45491</v>
      </c>
      <c r="S5738" t="s">
        <v>95</v>
      </c>
      <c r="T5738">
        <v>341424</v>
      </c>
      <c r="U5738" t="s">
        <v>7876</v>
      </c>
      <c r="V5738">
        <v>232</v>
      </c>
      <c r="W5738">
        <v>656</v>
      </c>
      <c r="X5738">
        <v>5</v>
      </c>
      <c r="Y5738">
        <v>1312</v>
      </c>
      <c r="Z5738">
        <v>11</v>
      </c>
      <c r="AA5738">
        <f>Zudio_sales_data[[#This Row],[Price]]*Zudio_sales_data[[#This Row],[Quantity]]</f>
        <v>3280</v>
      </c>
      <c r="AB5738" s="1">
        <v>45629</v>
      </c>
      <c r="AC5738">
        <f>_xlfn.DAYS(Zudio_sales_data[[#This Row],[Last Date]],Zudio_sales_data[[#This Row],[Store Open Date]])</f>
        <v>687</v>
      </c>
      <c r="AD5738" t="str">
        <f>IF(Zudio_sales_data[[#This Row],[Order Date]]&lt;=Zudio_sales_data[[#This Row],[Store Open Date]],"wrong data","right data")</f>
        <v>right data</v>
      </c>
      <c r="AE5738">
        <f>Zudio_sales_data[[#This Row],[Sales Profit]]/Zudio_sales_data[[#This Row],[Quantity]]</f>
        <v>262.39999999999998</v>
      </c>
    </row>
    <row r="5739" spans="1:31" x14ac:dyDescent="0.3">
      <c r="A5739" t="s">
        <v>26</v>
      </c>
      <c r="B5739" t="s">
        <v>121</v>
      </c>
      <c r="C5739" t="s">
        <v>47</v>
      </c>
      <c r="D5739" t="s">
        <v>40</v>
      </c>
      <c r="E5739">
        <v>93</v>
      </c>
      <c r="F5739">
        <v>427345</v>
      </c>
      <c r="G5739" t="s">
        <v>30</v>
      </c>
      <c r="H5739" s="1">
        <v>45292</v>
      </c>
      <c r="I5739">
        <v>1000</v>
      </c>
      <c r="J5739" t="s">
        <v>9706</v>
      </c>
      <c r="K5739" t="s">
        <v>61</v>
      </c>
      <c r="L5739">
        <v>9</v>
      </c>
      <c r="M5739">
        <v>8</v>
      </c>
      <c r="N5739">
        <v>20</v>
      </c>
      <c r="O5739" t="s">
        <v>33</v>
      </c>
      <c r="P5739" t="s">
        <v>52</v>
      </c>
      <c r="Q5739">
        <v>57951</v>
      </c>
      <c r="R5739" s="1">
        <v>45603</v>
      </c>
      <c r="S5739" t="s">
        <v>35</v>
      </c>
      <c r="T5739">
        <v>387723</v>
      </c>
      <c r="U5739" t="s">
        <v>9707</v>
      </c>
      <c r="V5739">
        <v>615</v>
      </c>
      <c r="W5739">
        <v>678</v>
      </c>
      <c r="X5739">
        <v>4</v>
      </c>
      <c r="Y5739">
        <v>1084.8</v>
      </c>
      <c r="Z5739">
        <v>11</v>
      </c>
      <c r="AA5739">
        <f>Zudio_sales_data[[#This Row],[Price]]*Zudio_sales_data[[#This Row],[Quantity]]</f>
        <v>2712</v>
      </c>
      <c r="AB5739" s="1">
        <v>45629</v>
      </c>
      <c r="AC5739">
        <f>_xlfn.DAYS(Zudio_sales_data[[#This Row],[Last Date]],Zudio_sales_data[[#This Row],[Store Open Date]])</f>
        <v>337</v>
      </c>
      <c r="AD5739" t="str">
        <f>IF(Zudio_sales_data[[#This Row],[Order Date]]&lt;=Zudio_sales_data[[#This Row],[Store Open Date]],"wrong data","right data")</f>
        <v>right data</v>
      </c>
      <c r="AE5739">
        <f>Zudio_sales_data[[#This Row],[Sales Profit]]/Zudio_sales_data[[#This Row],[Quantity]]</f>
        <v>271.2</v>
      </c>
    </row>
    <row r="5740" spans="1:31" x14ac:dyDescent="0.3">
      <c r="A5740" t="s">
        <v>117</v>
      </c>
      <c r="B5740" t="s">
        <v>328</v>
      </c>
      <c r="C5740" t="s">
        <v>28</v>
      </c>
      <c r="D5740" t="s">
        <v>66</v>
      </c>
      <c r="E5740">
        <v>46</v>
      </c>
      <c r="F5740">
        <v>418237</v>
      </c>
      <c r="G5740" t="s">
        <v>49</v>
      </c>
      <c r="H5740" s="1">
        <v>44888</v>
      </c>
      <c r="I5740">
        <v>1100</v>
      </c>
      <c r="J5740" t="s">
        <v>9708</v>
      </c>
      <c r="K5740" t="s">
        <v>145</v>
      </c>
      <c r="L5740">
        <v>11</v>
      </c>
      <c r="M5740">
        <v>8</v>
      </c>
      <c r="N5740">
        <v>3</v>
      </c>
      <c r="O5740" t="s">
        <v>33</v>
      </c>
      <c r="P5740" t="s">
        <v>90</v>
      </c>
      <c r="Q5740">
        <v>34395</v>
      </c>
      <c r="R5740" s="1">
        <v>45584</v>
      </c>
      <c r="S5740" t="s">
        <v>115</v>
      </c>
      <c r="T5740">
        <v>945253</v>
      </c>
      <c r="U5740" t="s">
        <v>9709</v>
      </c>
      <c r="V5740">
        <v>804</v>
      </c>
      <c r="W5740">
        <v>2698</v>
      </c>
      <c r="X5740">
        <v>3</v>
      </c>
      <c r="Y5740">
        <v>3237.6</v>
      </c>
      <c r="Z5740">
        <v>9</v>
      </c>
      <c r="AA5740">
        <f>Zudio_sales_data[[#This Row],[Price]]*Zudio_sales_data[[#This Row],[Quantity]]</f>
        <v>8094</v>
      </c>
      <c r="AB5740" s="1">
        <v>45629</v>
      </c>
      <c r="AC5740">
        <f>_xlfn.DAYS(Zudio_sales_data[[#This Row],[Last Date]],Zudio_sales_data[[#This Row],[Store Open Date]])</f>
        <v>741</v>
      </c>
      <c r="AD5740" t="str">
        <f>IF(Zudio_sales_data[[#This Row],[Order Date]]&lt;=Zudio_sales_data[[#This Row],[Store Open Date]],"wrong data","right data")</f>
        <v>right data</v>
      </c>
      <c r="AE5740">
        <f>Zudio_sales_data[[#This Row],[Sales Profit]]/Zudio_sales_data[[#This Row],[Quantity]]</f>
        <v>1079.2</v>
      </c>
    </row>
    <row r="5741" spans="1:31" x14ac:dyDescent="0.3">
      <c r="A5741" t="s">
        <v>71</v>
      </c>
      <c r="B5741" t="s">
        <v>125</v>
      </c>
      <c r="C5741" t="s">
        <v>39</v>
      </c>
      <c r="D5741" t="s">
        <v>229</v>
      </c>
      <c r="E5741">
        <v>21</v>
      </c>
      <c r="F5741">
        <v>406138</v>
      </c>
      <c r="G5741" t="s">
        <v>30</v>
      </c>
      <c r="H5741" s="1">
        <v>44551</v>
      </c>
      <c r="I5741">
        <v>800</v>
      </c>
      <c r="J5741" t="s">
        <v>9710</v>
      </c>
      <c r="K5741" t="s">
        <v>771</v>
      </c>
      <c r="L5741">
        <v>10</v>
      </c>
      <c r="M5741">
        <v>7</v>
      </c>
      <c r="N5741">
        <v>3</v>
      </c>
      <c r="O5741" t="s">
        <v>33</v>
      </c>
      <c r="P5741" t="s">
        <v>34</v>
      </c>
      <c r="Q5741">
        <v>63280</v>
      </c>
      <c r="R5741" s="1">
        <v>45360</v>
      </c>
      <c r="S5741" t="s">
        <v>58</v>
      </c>
      <c r="T5741">
        <v>346617</v>
      </c>
      <c r="U5741" t="s">
        <v>9711</v>
      </c>
      <c r="V5741">
        <v>740</v>
      </c>
      <c r="W5741">
        <v>1283</v>
      </c>
      <c r="X5741">
        <v>8</v>
      </c>
      <c r="Y5741">
        <v>4105.6000000000004</v>
      </c>
      <c r="Z5741">
        <v>9</v>
      </c>
      <c r="AA5741">
        <f>Zudio_sales_data[[#This Row],[Price]]*Zudio_sales_data[[#This Row],[Quantity]]</f>
        <v>10264</v>
      </c>
      <c r="AB5741" s="1">
        <v>45629</v>
      </c>
      <c r="AC5741">
        <f>_xlfn.DAYS(Zudio_sales_data[[#This Row],[Last Date]],Zudio_sales_data[[#This Row],[Store Open Date]])</f>
        <v>1078</v>
      </c>
      <c r="AD5741" t="str">
        <f>IF(Zudio_sales_data[[#This Row],[Order Date]]&lt;=Zudio_sales_data[[#This Row],[Store Open Date]],"wrong data","right data")</f>
        <v>right data</v>
      </c>
      <c r="AE5741">
        <f>Zudio_sales_data[[#This Row],[Sales Profit]]/Zudio_sales_data[[#This Row],[Quantity]]</f>
        <v>513.20000000000005</v>
      </c>
    </row>
    <row r="5742" spans="1:31" x14ac:dyDescent="0.3">
      <c r="A5742" t="s">
        <v>45</v>
      </c>
      <c r="B5742" t="s">
        <v>179</v>
      </c>
      <c r="C5742" t="s">
        <v>47</v>
      </c>
      <c r="D5742" t="s">
        <v>87</v>
      </c>
      <c r="E5742">
        <v>20</v>
      </c>
      <c r="F5742">
        <v>433933</v>
      </c>
      <c r="G5742" t="s">
        <v>49</v>
      </c>
      <c r="H5742" s="1">
        <v>44059</v>
      </c>
      <c r="I5742">
        <v>1200</v>
      </c>
      <c r="J5742" t="s">
        <v>9712</v>
      </c>
      <c r="K5742" t="s">
        <v>576</v>
      </c>
      <c r="L5742">
        <v>10</v>
      </c>
      <c r="M5742">
        <v>9</v>
      </c>
      <c r="N5742">
        <v>4</v>
      </c>
      <c r="O5742" t="s">
        <v>69</v>
      </c>
      <c r="P5742" t="s">
        <v>52</v>
      </c>
      <c r="Q5742">
        <v>97871</v>
      </c>
      <c r="R5742" s="1">
        <v>45347</v>
      </c>
      <c r="S5742" t="s">
        <v>91</v>
      </c>
      <c r="T5742">
        <v>354984</v>
      </c>
      <c r="U5742" t="s">
        <v>9713</v>
      </c>
      <c r="V5742">
        <v>688</v>
      </c>
      <c r="W5742">
        <v>859</v>
      </c>
      <c r="X5742">
        <v>8</v>
      </c>
      <c r="Y5742">
        <v>2748.8</v>
      </c>
      <c r="Z5742">
        <v>11</v>
      </c>
      <c r="AA5742">
        <f>Zudio_sales_data[[#This Row],[Price]]*Zudio_sales_data[[#This Row],[Quantity]]</f>
        <v>6872</v>
      </c>
      <c r="AB5742" s="1">
        <v>45629</v>
      </c>
      <c r="AC5742">
        <f>_xlfn.DAYS(Zudio_sales_data[[#This Row],[Last Date]],Zudio_sales_data[[#This Row],[Store Open Date]])</f>
        <v>1570</v>
      </c>
      <c r="AD5742" t="str">
        <f>IF(Zudio_sales_data[[#This Row],[Order Date]]&lt;=Zudio_sales_data[[#This Row],[Store Open Date]],"wrong data","right data")</f>
        <v>right data</v>
      </c>
      <c r="AE5742">
        <f>Zudio_sales_data[[#This Row],[Sales Profit]]/Zudio_sales_data[[#This Row],[Quantity]]</f>
        <v>343.6</v>
      </c>
    </row>
    <row r="5743" spans="1:31" x14ac:dyDescent="0.3">
      <c r="A5743" t="s">
        <v>45</v>
      </c>
      <c r="B5743" t="s">
        <v>125</v>
      </c>
      <c r="C5743" t="s">
        <v>39</v>
      </c>
      <c r="D5743" t="s">
        <v>101</v>
      </c>
      <c r="E5743">
        <v>82</v>
      </c>
      <c r="F5743">
        <v>436834</v>
      </c>
      <c r="G5743" t="s">
        <v>49</v>
      </c>
      <c r="H5743" s="1">
        <v>45216</v>
      </c>
      <c r="I5743">
        <v>1200</v>
      </c>
      <c r="J5743" t="s">
        <v>9714</v>
      </c>
      <c r="K5743" t="s">
        <v>685</v>
      </c>
      <c r="L5743">
        <v>11</v>
      </c>
      <c r="M5743">
        <v>8</v>
      </c>
      <c r="N5743">
        <v>13</v>
      </c>
      <c r="O5743" t="s">
        <v>69</v>
      </c>
      <c r="P5743" t="s">
        <v>62</v>
      </c>
      <c r="Q5743">
        <v>85713</v>
      </c>
      <c r="R5743" s="1">
        <v>45303</v>
      </c>
      <c r="S5743" t="s">
        <v>85</v>
      </c>
      <c r="T5743">
        <v>230321</v>
      </c>
      <c r="U5743" t="s">
        <v>9715</v>
      </c>
      <c r="V5743">
        <v>738</v>
      </c>
      <c r="W5743">
        <v>838</v>
      </c>
      <c r="X5743">
        <v>1</v>
      </c>
      <c r="Y5743">
        <v>335.2</v>
      </c>
      <c r="Z5743">
        <v>9</v>
      </c>
      <c r="AA5743">
        <f>Zudio_sales_data[[#This Row],[Price]]*Zudio_sales_data[[#This Row],[Quantity]]</f>
        <v>838</v>
      </c>
      <c r="AB5743" s="1">
        <v>45629</v>
      </c>
      <c r="AC5743">
        <f>_xlfn.DAYS(Zudio_sales_data[[#This Row],[Last Date]],Zudio_sales_data[[#This Row],[Store Open Date]])</f>
        <v>413</v>
      </c>
      <c r="AD5743" t="str">
        <f>IF(Zudio_sales_data[[#This Row],[Order Date]]&lt;=Zudio_sales_data[[#This Row],[Store Open Date]],"wrong data","right data")</f>
        <v>right data</v>
      </c>
      <c r="AE5743">
        <f>Zudio_sales_data[[#This Row],[Sales Profit]]/Zudio_sales_data[[#This Row],[Quantity]]</f>
        <v>335.2</v>
      </c>
    </row>
    <row r="5744" spans="1:31" x14ac:dyDescent="0.3">
      <c r="A5744" t="s">
        <v>45</v>
      </c>
      <c r="B5744" t="s">
        <v>65</v>
      </c>
      <c r="C5744" t="s">
        <v>28</v>
      </c>
      <c r="D5744" t="s">
        <v>48</v>
      </c>
      <c r="E5744">
        <v>95</v>
      </c>
      <c r="F5744">
        <v>418100</v>
      </c>
      <c r="G5744" t="s">
        <v>30</v>
      </c>
      <c r="H5744" s="1">
        <v>43874</v>
      </c>
      <c r="I5744">
        <v>1000</v>
      </c>
      <c r="J5744" t="s">
        <v>9716</v>
      </c>
      <c r="K5744" t="s">
        <v>148</v>
      </c>
      <c r="L5744">
        <v>11</v>
      </c>
      <c r="M5744">
        <v>8</v>
      </c>
      <c r="N5744">
        <v>13</v>
      </c>
      <c r="O5744" t="s">
        <v>33</v>
      </c>
      <c r="P5744" t="s">
        <v>52</v>
      </c>
      <c r="Q5744">
        <v>60090</v>
      </c>
      <c r="R5744" s="1">
        <v>45446</v>
      </c>
      <c r="S5744" t="s">
        <v>43</v>
      </c>
      <c r="T5744">
        <v>120769</v>
      </c>
      <c r="U5744" t="s">
        <v>9717</v>
      </c>
      <c r="V5744">
        <v>670</v>
      </c>
      <c r="W5744">
        <v>2523</v>
      </c>
      <c r="X5744">
        <v>3</v>
      </c>
      <c r="Y5744">
        <v>3027.6</v>
      </c>
      <c r="Z5744">
        <v>9</v>
      </c>
      <c r="AA5744">
        <f>Zudio_sales_data[[#This Row],[Price]]*Zudio_sales_data[[#This Row],[Quantity]]</f>
        <v>7569</v>
      </c>
      <c r="AB5744" s="1">
        <v>45629</v>
      </c>
      <c r="AC5744">
        <f>_xlfn.DAYS(Zudio_sales_data[[#This Row],[Last Date]],Zudio_sales_data[[#This Row],[Store Open Date]])</f>
        <v>1755</v>
      </c>
      <c r="AD5744" t="str">
        <f>IF(Zudio_sales_data[[#This Row],[Order Date]]&lt;=Zudio_sales_data[[#This Row],[Store Open Date]],"wrong data","right data")</f>
        <v>right data</v>
      </c>
      <c r="AE5744">
        <f>Zudio_sales_data[[#This Row],[Sales Profit]]/Zudio_sales_data[[#This Row],[Quantity]]</f>
        <v>1009.1999999999999</v>
      </c>
    </row>
    <row r="5745" spans="1:31" x14ac:dyDescent="0.3">
      <c r="A5745" t="s">
        <v>26</v>
      </c>
      <c r="B5745" t="s">
        <v>183</v>
      </c>
      <c r="C5745" t="s">
        <v>39</v>
      </c>
      <c r="D5745" t="s">
        <v>29</v>
      </c>
      <c r="E5745">
        <v>25</v>
      </c>
      <c r="F5745">
        <v>400697</v>
      </c>
      <c r="G5745" t="s">
        <v>49</v>
      </c>
      <c r="H5745" s="1">
        <v>43842</v>
      </c>
      <c r="I5745">
        <v>1000</v>
      </c>
      <c r="J5745" t="s">
        <v>9718</v>
      </c>
      <c r="K5745" t="s">
        <v>268</v>
      </c>
      <c r="L5745">
        <v>9</v>
      </c>
      <c r="M5745">
        <v>8</v>
      </c>
      <c r="N5745">
        <v>10</v>
      </c>
      <c r="O5745" t="s">
        <v>69</v>
      </c>
      <c r="P5745" t="s">
        <v>34</v>
      </c>
      <c r="Q5745">
        <v>42748</v>
      </c>
      <c r="R5745" s="1">
        <v>45406</v>
      </c>
      <c r="S5745" t="s">
        <v>63</v>
      </c>
      <c r="T5745">
        <v>177092</v>
      </c>
      <c r="U5745" t="s">
        <v>9719</v>
      </c>
      <c r="V5745">
        <v>938</v>
      </c>
      <c r="W5745">
        <v>1300</v>
      </c>
      <c r="X5745">
        <v>6</v>
      </c>
      <c r="Y5745">
        <v>3120</v>
      </c>
      <c r="Z5745">
        <v>11</v>
      </c>
      <c r="AA5745">
        <f>Zudio_sales_data[[#This Row],[Price]]*Zudio_sales_data[[#This Row],[Quantity]]</f>
        <v>7800</v>
      </c>
      <c r="AB5745" s="1">
        <v>45629</v>
      </c>
      <c r="AC5745">
        <f>_xlfn.DAYS(Zudio_sales_data[[#This Row],[Last Date]],Zudio_sales_data[[#This Row],[Store Open Date]])</f>
        <v>1787</v>
      </c>
      <c r="AD5745" t="str">
        <f>IF(Zudio_sales_data[[#This Row],[Order Date]]&lt;=Zudio_sales_data[[#This Row],[Store Open Date]],"wrong data","right data")</f>
        <v>right data</v>
      </c>
      <c r="AE5745">
        <f>Zudio_sales_data[[#This Row],[Sales Profit]]/Zudio_sales_data[[#This Row],[Quantity]]</f>
        <v>520</v>
      </c>
    </row>
    <row r="5746" spans="1:31" x14ac:dyDescent="0.3">
      <c r="A5746" t="s">
        <v>139</v>
      </c>
      <c r="B5746" t="s">
        <v>310</v>
      </c>
      <c r="C5746" t="s">
        <v>39</v>
      </c>
      <c r="D5746" t="s">
        <v>87</v>
      </c>
      <c r="E5746">
        <v>27</v>
      </c>
      <c r="F5746">
        <v>410155</v>
      </c>
      <c r="G5746" t="s">
        <v>49</v>
      </c>
      <c r="H5746" s="1">
        <v>44340</v>
      </c>
      <c r="I5746">
        <v>1000</v>
      </c>
      <c r="J5746" t="s">
        <v>9495</v>
      </c>
      <c r="K5746" t="s">
        <v>249</v>
      </c>
      <c r="L5746">
        <v>10</v>
      </c>
      <c r="M5746">
        <v>7</v>
      </c>
      <c r="N5746">
        <v>15</v>
      </c>
      <c r="O5746" t="s">
        <v>33</v>
      </c>
      <c r="P5746" t="s">
        <v>90</v>
      </c>
      <c r="Q5746">
        <v>76828</v>
      </c>
      <c r="R5746" s="1">
        <v>45338</v>
      </c>
      <c r="S5746" t="s">
        <v>91</v>
      </c>
      <c r="T5746">
        <v>983693</v>
      </c>
      <c r="U5746" t="s">
        <v>9720</v>
      </c>
      <c r="V5746">
        <v>372</v>
      </c>
      <c r="W5746">
        <v>1836</v>
      </c>
      <c r="X5746">
        <v>7</v>
      </c>
      <c r="Y5746">
        <v>5140.8</v>
      </c>
      <c r="Z5746">
        <v>9</v>
      </c>
      <c r="AA5746">
        <f>Zudio_sales_data[[#This Row],[Price]]*Zudio_sales_data[[#This Row],[Quantity]]</f>
        <v>12852</v>
      </c>
      <c r="AB5746" s="1">
        <v>45629</v>
      </c>
      <c r="AC5746">
        <f>_xlfn.DAYS(Zudio_sales_data[[#This Row],[Last Date]],Zudio_sales_data[[#This Row],[Store Open Date]])</f>
        <v>1289</v>
      </c>
      <c r="AD5746" t="str">
        <f>IF(Zudio_sales_data[[#This Row],[Order Date]]&lt;=Zudio_sales_data[[#This Row],[Store Open Date]],"wrong data","right data")</f>
        <v>right data</v>
      </c>
      <c r="AE5746">
        <f>Zudio_sales_data[[#This Row],[Sales Profit]]/Zudio_sales_data[[#This Row],[Quantity]]</f>
        <v>734.4</v>
      </c>
    </row>
    <row r="5747" spans="1:31" x14ac:dyDescent="0.3">
      <c r="A5747" t="s">
        <v>26</v>
      </c>
      <c r="B5747" t="s">
        <v>263</v>
      </c>
      <c r="C5747" t="s">
        <v>47</v>
      </c>
      <c r="D5747" t="s">
        <v>229</v>
      </c>
      <c r="E5747">
        <v>62</v>
      </c>
      <c r="F5747">
        <v>415331</v>
      </c>
      <c r="G5747" t="s">
        <v>49</v>
      </c>
      <c r="H5747" s="1">
        <v>44248</v>
      </c>
      <c r="I5747">
        <v>1200</v>
      </c>
      <c r="J5747" t="s">
        <v>9721</v>
      </c>
      <c r="K5747" t="s">
        <v>261</v>
      </c>
      <c r="L5747">
        <v>9</v>
      </c>
      <c r="M5747">
        <v>8</v>
      </c>
      <c r="N5747">
        <v>4</v>
      </c>
      <c r="O5747" t="s">
        <v>69</v>
      </c>
      <c r="P5747" t="s">
        <v>34</v>
      </c>
      <c r="Q5747">
        <v>71663</v>
      </c>
      <c r="R5747" s="1">
        <v>45617</v>
      </c>
      <c r="S5747" t="s">
        <v>35</v>
      </c>
      <c r="T5747">
        <v>373079</v>
      </c>
      <c r="U5747" t="s">
        <v>8324</v>
      </c>
      <c r="V5747">
        <v>690</v>
      </c>
      <c r="W5747">
        <v>804</v>
      </c>
      <c r="X5747">
        <v>4</v>
      </c>
      <c r="Y5747">
        <v>1286.4000000000001</v>
      </c>
      <c r="Z5747">
        <v>11</v>
      </c>
      <c r="AA5747">
        <f>Zudio_sales_data[[#This Row],[Price]]*Zudio_sales_data[[#This Row],[Quantity]]</f>
        <v>3216</v>
      </c>
      <c r="AB5747" s="1">
        <v>45629</v>
      </c>
      <c r="AC5747">
        <f>_xlfn.DAYS(Zudio_sales_data[[#This Row],[Last Date]],Zudio_sales_data[[#This Row],[Store Open Date]])</f>
        <v>1381</v>
      </c>
      <c r="AD5747" t="str">
        <f>IF(Zudio_sales_data[[#This Row],[Order Date]]&lt;=Zudio_sales_data[[#This Row],[Store Open Date]],"wrong data","right data")</f>
        <v>right data</v>
      </c>
      <c r="AE5747">
        <f>Zudio_sales_data[[#This Row],[Sales Profit]]/Zudio_sales_data[[#This Row],[Quantity]]</f>
        <v>321.60000000000002</v>
      </c>
    </row>
    <row r="5748" spans="1:31" x14ac:dyDescent="0.3">
      <c r="A5748" t="s">
        <v>37</v>
      </c>
      <c r="B5748" t="s">
        <v>275</v>
      </c>
      <c r="C5748" t="s">
        <v>28</v>
      </c>
      <c r="D5748" t="s">
        <v>112</v>
      </c>
      <c r="E5748">
        <v>26</v>
      </c>
      <c r="F5748">
        <v>411090</v>
      </c>
      <c r="G5748" t="s">
        <v>30</v>
      </c>
      <c r="H5748" s="1">
        <v>45208</v>
      </c>
      <c r="I5748">
        <v>1300</v>
      </c>
      <c r="J5748" t="s">
        <v>9722</v>
      </c>
      <c r="K5748" t="s">
        <v>569</v>
      </c>
      <c r="L5748">
        <v>10</v>
      </c>
      <c r="M5748">
        <v>9</v>
      </c>
      <c r="N5748">
        <v>6</v>
      </c>
      <c r="O5748" t="s">
        <v>33</v>
      </c>
      <c r="P5748" t="s">
        <v>90</v>
      </c>
      <c r="Q5748">
        <v>62007</v>
      </c>
      <c r="R5748" s="1">
        <v>45575</v>
      </c>
      <c r="S5748" t="s">
        <v>115</v>
      </c>
      <c r="T5748">
        <v>803003</v>
      </c>
      <c r="U5748" t="s">
        <v>9723</v>
      </c>
      <c r="V5748">
        <v>873</v>
      </c>
      <c r="W5748">
        <v>2956</v>
      </c>
      <c r="X5748">
        <v>1</v>
      </c>
      <c r="Y5748">
        <v>1182.4000000000001</v>
      </c>
      <c r="Z5748">
        <v>11</v>
      </c>
      <c r="AA5748">
        <f>Zudio_sales_data[[#This Row],[Price]]*Zudio_sales_data[[#This Row],[Quantity]]</f>
        <v>2956</v>
      </c>
      <c r="AB5748" s="1">
        <v>45629</v>
      </c>
      <c r="AC5748">
        <f>_xlfn.DAYS(Zudio_sales_data[[#This Row],[Last Date]],Zudio_sales_data[[#This Row],[Store Open Date]])</f>
        <v>421</v>
      </c>
      <c r="AD5748" t="str">
        <f>IF(Zudio_sales_data[[#This Row],[Order Date]]&lt;=Zudio_sales_data[[#This Row],[Store Open Date]],"wrong data","right data")</f>
        <v>right data</v>
      </c>
      <c r="AE5748">
        <f>Zudio_sales_data[[#This Row],[Sales Profit]]/Zudio_sales_data[[#This Row],[Quantity]]</f>
        <v>1182.4000000000001</v>
      </c>
    </row>
    <row r="5749" spans="1:31" x14ac:dyDescent="0.3">
      <c r="A5749" t="s">
        <v>37</v>
      </c>
      <c r="B5749" t="s">
        <v>65</v>
      </c>
      <c r="C5749" t="s">
        <v>39</v>
      </c>
      <c r="D5749" t="s">
        <v>66</v>
      </c>
      <c r="E5749">
        <v>3</v>
      </c>
      <c r="F5749">
        <v>423855</v>
      </c>
      <c r="G5749" t="s">
        <v>49</v>
      </c>
      <c r="H5749" s="1">
        <v>45039</v>
      </c>
      <c r="I5749">
        <v>1000</v>
      </c>
      <c r="J5749" t="s">
        <v>9724</v>
      </c>
      <c r="K5749" t="s">
        <v>57</v>
      </c>
      <c r="L5749">
        <v>10</v>
      </c>
      <c r="M5749">
        <v>9</v>
      </c>
      <c r="N5749">
        <v>19</v>
      </c>
      <c r="O5749" t="s">
        <v>69</v>
      </c>
      <c r="P5749" t="s">
        <v>62</v>
      </c>
      <c r="Q5749">
        <v>79834</v>
      </c>
      <c r="R5749" s="1">
        <v>45618</v>
      </c>
      <c r="S5749" t="s">
        <v>35</v>
      </c>
      <c r="T5749">
        <v>222696</v>
      </c>
      <c r="U5749" t="s">
        <v>9725</v>
      </c>
      <c r="V5749">
        <v>427</v>
      </c>
      <c r="W5749">
        <v>2907</v>
      </c>
      <c r="X5749">
        <v>1</v>
      </c>
      <c r="Y5749">
        <v>1162.8</v>
      </c>
      <c r="Z5749">
        <v>11</v>
      </c>
      <c r="AA5749">
        <f>Zudio_sales_data[[#This Row],[Price]]*Zudio_sales_data[[#This Row],[Quantity]]</f>
        <v>2907</v>
      </c>
      <c r="AB5749" s="1">
        <v>45629</v>
      </c>
      <c r="AC5749">
        <f>_xlfn.DAYS(Zudio_sales_data[[#This Row],[Last Date]],Zudio_sales_data[[#This Row],[Store Open Date]])</f>
        <v>590</v>
      </c>
      <c r="AD5749" t="str">
        <f>IF(Zudio_sales_data[[#This Row],[Order Date]]&lt;=Zudio_sales_data[[#This Row],[Store Open Date]],"wrong data","right data")</f>
        <v>right data</v>
      </c>
      <c r="AE5749">
        <f>Zudio_sales_data[[#This Row],[Sales Profit]]/Zudio_sales_data[[#This Row],[Quantity]]</f>
        <v>1162.8</v>
      </c>
    </row>
    <row r="5750" spans="1:31" x14ac:dyDescent="0.3">
      <c r="A5750" t="s">
        <v>37</v>
      </c>
      <c r="B5750" t="s">
        <v>310</v>
      </c>
      <c r="C5750" t="s">
        <v>28</v>
      </c>
      <c r="D5750" t="s">
        <v>48</v>
      </c>
      <c r="E5750">
        <v>69</v>
      </c>
      <c r="F5750">
        <v>414800</v>
      </c>
      <c r="G5750" t="s">
        <v>49</v>
      </c>
      <c r="H5750" s="1">
        <v>45333</v>
      </c>
      <c r="I5750">
        <v>1400</v>
      </c>
      <c r="J5750" t="s">
        <v>9726</v>
      </c>
      <c r="K5750" t="s">
        <v>522</v>
      </c>
      <c r="L5750">
        <v>10</v>
      </c>
      <c r="M5750">
        <v>7</v>
      </c>
      <c r="N5750">
        <v>19</v>
      </c>
      <c r="O5750" t="s">
        <v>69</v>
      </c>
      <c r="P5750" t="s">
        <v>34</v>
      </c>
      <c r="Q5750">
        <v>14026</v>
      </c>
      <c r="R5750" s="1">
        <v>45466</v>
      </c>
      <c r="S5750" t="s">
        <v>43</v>
      </c>
      <c r="T5750">
        <v>304963</v>
      </c>
      <c r="U5750" t="s">
        <v>9727</v>
      </c>
      <c r="V5750">
        <v>836</v>
      </c>
      <c r="W5750">
        <v>1300</v>
      </c>
      <c r="X5750">
        <v>1</v>
      </c>
      <c r="Y5750">
        <v>520</v>
      </c>
      <c r="Z5750">
        <v>9</v>
      </c>
      <c r="AA5750">
        <f>Zudio_sales_data[[#This Row],[Price]]*Zudio_sales_data[[#This Row],[Quantity]]</f>
        <v>1300</v>
      </c>
      <c r="AB5750" s="1">
        <v>45629</v>
      </c>
      <c r="AC5750">
        <f>_xlfn.DAYS(Zudio_sales_data[[#This Row],[Last Date]],Zudio_sales_data[[#This Row],[Store Open Date]])</f>
        <v>296</v>
      </c>
      <c r="AD5750" t="str">
        <f>IF(Zudio_sales_data[[#This Row],[Order Date]]&lt;=Zudio_sales_data[[#This Row],[Store Open Date]],"wrong data","right data")</f>
        <v>right data</v>
      </c>
      <c r="AE5750">
        <f>Zudio_sales_data[[#This Row],[Sales Profit]]/Zudio_sales_data[[#This Row],[Quantity]]</f>
        <v>520</v>
      </c>
    </row>
    <row r="5751" spans="1:31" x14ac:dyDescent="0.3">
      <c r="A5751" t="s">
        <v>45</v>
      </c>
      <c r="B5751" t="s">
        <v>135</v>
      </c>
      <c r="C5751" t="s">
        <v>47</v>
      </c>
      <c r="D5751" t="s">
        <v>77</v>
      </c>
      <c r="E5751">
        <v>78</v>
      </c>
      <c r="F5751">
        <v>437106</v>
      </c>
      <c r="G5751" t="s">
        <v>49</v>
      </c>
      <c r="H5751" s="1">
        <v>44627</v>
      </c>
      <c r="I5751">
        <v>950</v>
      </c>
      <c r="J5751" t="s">
        <v>9728</v>
      </c>
      <c r="K5751" t="s">
        <v>710</v>
      </c>
      <c r="L5751">
        <v>9</v>
      </c>
      <c r="M5751">
        <v>8</v>
      </c>
      <c r="N5751">
        <v>20</v>
      </c>
      <c r="O5751" t="s">
        <v>69</v>
      </c>
      <c r="P5751" t="s">
        <v>62</v>
      </c>
      <c r="Q5751">
        <v>65352</v>
      </c>
      <c r="R5751" s="1">
        <v>45381</v>
      </c>
      <c r="S5751" t="s">
        <v>58</v>
      </c>
      <c r="T5751">
        <v>355172</v>
      </c>
      <c r="U5751" t="s">
        <v>9729</v>
      </c>
      <c r="V5751">
        <v>350</v>
      </c>
      <c r="W5751">
        <v>1063</v>
      </c>
      <c r="X5751">
        <v>7</v>
      </c>
      <c r="Y5751">
        <v>2976.4</v>
      </c>
      <c r="Z5751">
        <v>11</v>
      </c>
      <c r="AA5751">
        <f>Zudio_sales_data[[#This Row],[Price]]*Zudio_sales_data[[#This Row],[Quantity]]</f>
        <v>7441</v>
      </c>
      <c r="AB5751" s="1">
        <v>45629</v>
      </c>
      <c r="AC5751">
        <f>_xlfn.DAYS(Zudio_sales_data[[#This Row],[Last Date]],Zudio_sales_data[[#This Row],[Store Open Date]])</f>
        <v>1002</v>
      </c>
      <c r="AD5751" t="str">
        <f>IF(Zudio_sales_data[[#This Row],[Order Date]]&lt;=Zudio_sales_data[[#This Row],[Store Open Date]],"wrong data","right data")</f>
        <v>right data</v>
      </c>
      <c r="AE5751">
        <f>Zudio_sales_data[[#This Row],[Sales Profit]]/Zudio_sales_data[[#This Row],[Quantity]]</f>
        <v>425.2</v>
      </c>
    </row>
    <row r="5752" spans="1:31" x14ac:dyDescent="0.3">
      <c r="A5752" t="s">
        <v>26</v>
      </c>
      <c r="B5752" t="s">
        <v>376</v>
      </c>
      <c r="C5752" t="s">
        <v>47</v>
      </c>
      <c r="D5752" t="s">
        <v>229</v>
      </c>
      <c r="E5752">
        <v>73</v>
      </c>
      <c r="F5752">
        <v>439022</v>
      </c>
      <c r="G5752" t="s">
        <v>49</v>
      </c>
      <c r="H5752" s="1">
        <v>45179</v>
      </c>
      <c r="I5752">
        <v>1300</v>
      </c>
      <c r="J5752" t="s">
        <v>9730</v>
      </c>
      <c r="K5752" t="s">
        <v>168</v>
      </c>
      <c r="L5752">
        <v>10</v>
      </c>
      <c r="M5752">
        <v>7</v>
      </c>
      <c r="N5752">
        <v>16</v>
      </c>
      <c r="O5752" t="s">
        <v>69</v>
      </c>
      <c r="P5752" t="s">
        <v>90</v>
      </c>
      <c r="Q5752">
        <v>53972</v>
      </c>
      <c r="R5752" s="1">
        <v>45482</v>
      </c>
      <c r="S5752" t="s">
        <v>95</v>
      </c>
      <c r="T5752">
        <v>549978</v>
      </c>
      <c r="U5752" t="s">
        <v>9731</v>
      </c>
      <c r="V5752">
        <v>874</v>
      </c>
      <c r="W5752">
        <v>2286</v>
      </c>
      <c r="X5752">
        <v>6</v>
      </c>
      <c r="Y5752">
        <v>5486.4</v>
      </c>
      <c r="Z5752">
        <v>9</v>
      </c>
      <c r="AA5752">
        <f>Zudio_sales_data[[#This Row],[Price]]*Zudio_sales_data[[#This Row],[Quantity]]</f>
        <v>13716</v>
      </c>
      <c r="AB5752" s="1">
        <v>45629</v>
      </c>
      <c r="AC5752">
        <f>_xlfn.DAYS(Zudio_sales_data[[#This Row],[Last Date]],Zudio_sales_data[[#This Row],[Store Open Date]])</f>
        <v>450</v>
      </c>
      <c r="AD5752" t="str">
        <f>IF(Zudio_sales_data[[#This Row],[Order Date]]&lt;=Zudio_sales_data[[#This Row],[Store Open Date]],"wrong data","right data")</f>
        <v>right data</v>
      </c>
      <c r="AE5752">
        <f>Zudio_sales_data[[#This Row],[Sales Profit]]/Zudio_sales_data[[#This Row],[Quantity]]</f>
        <v>914.4</v>
      </c>
    </row>
    <row r="5753" spans="1:31" x14ac:dyDescent="0.3">
      <c r="A5753" t="s">
        <v>55</v>
      </c>
      <c r="B5753" t="s">
        <v>27</v>
      </c>
      <c r="C5753" t="s">
        <v>39</v>
      </c>
      <c r="D5753" t="s">
        <v>82</v>
      </c>
      <c r="E5753">
        <v>83</v>
      </c>
      <c r="F5753">
        <v>421266</v>
      </c>
      <c r="G5753" t="s">
        <v>30</v>
      </c>
      <c r="H5753" s="1">
        <v>44180</v>
      </c>
      <c r="I5753">
        <v>1100</v>
      </c>
      <c r="J5753" t="s">
        <v>9155</v>
      </c>
      <c r="K5753" t="s">
        <v>268</v>
      </c>
      <c r="L5753">
        <v>9</v>
      </c>
      <c r="M5753">
        <v>8</v>
      </c>
      <c r="N5753">
        <v>4</v>
      </c>
      <c r="O5753" t="s">
        <v>69</v>
      </c>
      <c r="P5753" t="s">
        <v>62</v>
      </c>
      <c r="Q5753">
        <v>51369</v>
      </c>
      <c r="R5753" s="1">
        <v>45529</v>
      </c>
      <c r="S5753" t="s">
        <v>53</v>
      </c>
      <c r="T5753">
        <v>247348</v>
      </c>
      <c r="U5753" t="s">
        <v>9732</v>
      </c>
      <c r="V5753">
        <v>411</v>
      </c>
      <c r="W5753">
        <v>753</v>
      </c>
      <c r="X5753">
        <v>3</v>
      </c>
      <c r="Y5753">
        <v>903.6</v>
      </c>
      <c r="Z5753">
        <v>11</v>
      </c>
      <c r="AA5753">
        <f>Zudio_sales_data[[#This Row],[Price]]*Zudio_sales_data[[#This Row],[Quantity]]</f>
        <v>2259</v>
      </c>
      <c r="AB5753" s="1">
        <v>45629</v>
      </c>
      <c r="AC5753">
        <f>_xlfn.DAYS(Zudio_sales_data[[#This Row],[Last Date]],Zudio_sales_data[[#This Row],[Store Open Date]])</f>
        <v>1449</v>
      </c>
      <c r="AD5753" t="str">
        <f>IF(Zudio_sales_data[[#This Row],[Order Date]]&lt;=Zudio_sales_data[[#This Row],[Store Open Date]],"wrong data","right data")</f>
        <v>right data</v>
      </c>
      <c r="AE5753">
        <f>Zudio_sales_data[[#This Row],[Sales Profit]]/Zudio_sales_data[[#This Row],[Quantity]]</f>
        <v>301.2</v>
      </c>
    </row>
    <row r="5754" spans="1:31" x14ac:dyDescent="0.3">
      <c r="A5754" t="s">
        <v>55</v>
      </c>
      <c r="B5754" t="s">
        <v>81</v>
      </c>
      <c r="C5754" t="s">
        <v>28</v>
      </c>
      <c r="D5754" t="s">
        <v>87</v>
      </c>
      <c r="E5754">
        <v>6</v>
      </c>
      <c r="F5754">
        <v>429949</v>
      </c>
      <c r="G5754" t="s">
        <v>30</v>
      </c>
      <c r="H5754" s="1">
        <v>44875</v>
      </c>
      <c r="I5754">
        <v>1200</v>
      </c>
      <c r="J5754" t="s">
        <v>723</v>
      </c>
      <c r="K5754" t="s">
        <v>550</v>
      </c>
      <c r="L5754">
        <v>9</v>
      </c>
      <c r="M5754">
        <v>8</v>
      </c>
      <c r="N5754">
        <v>16</v>
      </c>
      <c r="O5754" t="s">
        <v>69</v>
      </c>
      <c r="P5754" t="s">
        <v>62</v>
      </c>
      <c r="Q5754">
        <v>24403</v>
      </c>
      <c r="R5754" s="1">
        <v>45538</v>
      </c>
      <c r="S5754" t="s">
        <v>131</v>
      </c>
      <c r="T5754">
        <v>471287</v>
      </c>
      <c r="U5754" t="s">
        <v>9733</v>
      </c>
      <c r="V5754">
        <v>829</v>
      </c>
      <c r="W5754">
        <v>1705</v>
      </c>
      <c r="X5754">
        <v>7</v>
      </c>
      <c r="Y5754">
        <v>4774</v>
      </c>
      <c r="Z5754">
        <v>11</v>
      </c>
      <c r="AA5754">
        <f>Zudio_sales_data[[#This Row],[Price]]*Zudio_sales_data[[#This Row],[Quantity]]</f>
        <v>11935</v>
      </c>
      <c r="AB5754" s="1">
        <v>45629</v>
      </c>
      <c r="AC5754">
        <f>_xlfn.DAYS(Zudio_sales_data[[#This Row],[Last Date]],Zudio_sales_data[[#This Row],[Store Open Date]])</f>
        <v>754</v>
      </c>
      <c r="AD5754" t="str">
        <f>IF(Zudio_sales_data[[#This Row],[Order Date]]&lt;=Zudio_sales_data[[#This Row],[Store Open Date]],"wrong data","right data")</f>
        <v>right data</v>
      </c>
      <c r="AE5754">
        <f>Zudio_sales_data[[#This Row],[Sales Profit]]/Zudio_sales_data[[#This Row],[Quantity]]</f>
        <v>682</v>
      </c>
    </row>
    <row r="5755" spans="1:31" x14ac:dyDescent="0.3">
      <c r="A5755" t="s">
        <v>110</v>
      </c>
      <c r="B5755" t="s">
        <v>263</v>
      </c>
      <c r="C5755" t="s">
        <v>39</v>
      </c>
      <c r="D5755" t="s">
        <v>66</v>
      </c>
      <c r="E5755">
        <v>100</v>
      </c>
      <c r="F5755">
        <v>414317</v>
      </c>
      <c r="G5755" t="s">
        <v>30</v>
      </c>
      <c r="H5755" s="1">
        <v>44598</v>
      </c>
      <c r="I5755">
        <v>950</v>
      </c>
      <c r="J5755" t="s">
        <v>3842</v>
      </c>
      <c r="K5755" t="s">
        <v>57</v>
      </c>
      <c r="L5755">
        <v>10</v>
      </c>
      <c r="M5755">
        <v>7</v>
      </c>
      <c r="N5755">
        <v>18</v>
      </c>
      <c r="O5755" t="s">
        <v>69</v>
      </c>
      <c r="P5755" t="s">
        <v>52</v>
      </c>
      <c r="Q5755">
        <v>93317</v>
      </c>
      <c r="R5755" s="1">
        <v>45344</v>
      </c>
      <c r="S5755" t="s">
        <v>91</v>
      </c>
      <c r="T5755">
        <v>112422</v>
      </c>
      <c r="U5755" t="s">
        <v>9734</v>
      </c>
      <c r="V5755">
        <v>789</v>
      </c>
      <c r="W5755">
        <v>2626</v>
      </c>
      <c r="X5755">
        <v>5</v>
      </c>
      <c r="Y5755">
        <v>5252</v>
      </c>
      <c r="Z5755">
        <v>9</v>
      </c>
      <c r="AA5755">
        <f>Zudio_sales_data[[#This Row],[Price]]*Zudio_sales_data[[#This Row],[Quantity]]</f>
        <v>13130</v>
      </c>
      <c r="AB5755" s="1">
        <v>45629</v>
      </c>
      <c r="AC5755">
        <f>_xlfn.DAYS(Zudio_sales_data[[#This Row],[Last Date]],Zudio_sales_data[[#This Row],[Store Open Date]])</f>
        <v>1031</v>
      </c>
      <c r="AD5755" t="str">
        <f>IF(Zudio_sales_data[[#This Row],[Order Date]]&lt;=Zudio_sales_data[[#This Row],[Store Open Date]],"wrong data","right data")</f>
        <v>right data</v>
      </c>
      <c r="AE5755">
        <f>Zudio_sales_data[[#This Row],[Sales Profit]]/Zudio_sales_data[[#This Row],[Quantity]]</f>
        <v>1050.4000000000001</v>
      </c>
    </row>
    <row r="5756" spans="1:31" x14ac:dyDescent="0.3">
      <c r="A5756" t="s">
        <v>37</v>
      </c>
      <c r="B5756" t="s">
        <v>170</v>
      </c>
      <c r="C5756" t="s">
        <v>39</v>
      </c>
      <c r="D5756" t="s">
        <v>66</v>
      </c>
      <c r="E5756">
        <v>7</v>
      </c>
      <c r="F5756">
        <v>413984</v>
      </c>
      <c r="G5756" t="s">
        <v>49</v>
      </c>
      <c r="H5756" s="1">
        <v>44606</v>
      </c>
      <c r="I5756">
        <v>1300</v>
      </c>
      <c r="J5756" t="s">
        <v>9735</v>
      </c>
      <c r="K5756" t="s">
        <v>172</v>
      </c>
      <c r="L5756">
        <v>10</v>
      </c>
      <c r="M5756">
        <v>9</v>
      </c>
      <c r="N5756">
        <v>14</v>
      </c>
      <c r="O5756" t="s">
        <v>69</v>
      </c>
      <c r="P5756" t="s">
        <v>62</v>
      </c>
      <c r="Q5756">
        <v>70804</v>
      </c>
      <c r="R5756" s="1">
        <v>45430</v>
      </c>
      <c r="S5756" t="s">
        <v>104</v>
      </c>
      <c r="T5756">
        <v>164987</v>
      </c>
      <c r="U5756" t="s">
        <v>9736</v>
      </c>
      <c r="V5756">
        <v>663</v>
      </c>
      <c r="W5756">
        <v>779</v>
      </c>
      <c r="X5756">
        <v>8</v>
      </c>
      <c r="Y5756">
        <v>2492.8000000000002</v>
      </c>
      <c r="Z5756">
        <v>11</v>
      </c>
      <c r="AA5756">
        <f>Zudio_sales_data[[#This Row],[Price]]*Zudio_sales_data[[#This Row],[Quantity]]</f>
        <v>6232</v>
      </c>
      <c r="AB5756" s="1">
        <v>45629</v>
      </c>
      <c r="AC5756">
        <f>_xlfn.DAYS(Zudio_sales_data[[#This Row],[Last Date]],Zudio_sales_data[[#This Row],[Store Open Date]])</f>
        <v>1023</v>
      </c>
      <c r="AD5756" t="str">
        <f>IF(Zudio_sales_data[[#This Row],[Order Date]]&lt;=Zudio_sales_data[[#This Row],[Store Open Date]],"wrong data","right data")</f>
        <v>right data</v>
      </c>
      <c r="AE5756">
        <f>Zudio_sales_data[[#This Row],[Sales Profit]]/Zudio_sales_data[[#This Row],[Quantity]]</f>
        <v>311.60000000000002</v>
      </c>
    </row>
    <row r="5757" spans="1:31" x14ac:dyDescent="0.3">
      <c r="A5757" t="s">
        <v>55</v>
      </c>
      <c r="B5757" t="s">
        <v>197</v>
      </c>
      <c r="C5757" t="s">
        <v>28</v>
      </c>
      <c r="D5757" t="s">
        <v>29</v>
      </c>
      <c r="E5757">
        <v>26</v>
      </c>
      <c r="F5757">
        <v>418271</v>
      </c>
      <c r="G5757" t="s">
        <v>30</v>
      </c>
      <c r="H5757" s="1">
        <v>44325</v>
      </c>
      <c r="I5757">
        <v>1000</v>
      </c>
      <c r="J5757" t="s">
        <v>9737</v>
      </c>
      <c r="K5757" t="s">
        <v>423</v>
      </c>
      <c r="L5757">
        <v>11</v>
      </c>
      <c r="M5757">
        <v>8</v>
      </c>
      <c r="N5757">
        <v>9</v>
      </c>
      <c r="O5757" t="s">
        <v>69</v>
      </c>
      <c r="P5757" t="s">
        <v>90</v>
      </c>
      <c r="Q5757">
        <v>69146</v>
      </c>
      <c r="R5757" s="1">
        <v>45514</v>
      </c>
      <c r="S5757" t="s">
        <v>53</v>
      </c>
      <c r="T5757">
        <v>205400</v>
      </c>
      <c r="U5757" t="s">
        <v>9738</v>
      </c>
      <c r="V5757">
        <v>627</v>
      </c>
      <c r="W5757">
        <v>2634</v>
      </c>
      <c r="X5757">
        <v>5</v>
      </c>
      <c r="Y5757">
        <v>5268</v>
      </c>
      <c r="Z5757">
        <v>9</v>
      </c>
      <c r="AA5757">
        <f>Zudio_sales_data[[#This Row],[Price]]*Zudio_sales_data[[#This Row],[Quantity]]</f>
        <v>13170</v>
      </c>
      <c r="AB5757" s="1">
        <v>45629</v>
      </c>
      <c r="AC5757">
        <f>_xlfn.DAYS(Zudio_sales_data[[#This Row],[Last Date]],Zudio_sales_data[[#This Row],[Store Open Date]])</f>
        <v>1304</v>
      </c>
      <c r="AD5757" t="str">
        <f>IF(Zudio_sales_data[[#This Row],[Order Date]]&lt;=Zudio_sales_data[[#This Row],[Store Open Date]],"wrong data","right data")</f>
        <v>right data</v>
      </c>
      <c r="AE5757">
        <f>Zudio_sales_data[[#This Row],[Sales Profit]]/Zudio_sales_data[[#This Row],[Quantity]]</f>
        <v>1053.5999999999999</v>
      </c>
    </row>
    <row r="5758" spans="1:31" x14ac:dyDescent="0.3">
      <c r="A5758" t="s">
        <v>71</v>
      </c>
      <c r="B5758" t="s">
        <v>365</v>
      </c>
      <c r="C5758" t="s">
        <v>47</v>
      </c>
      <c r="D5758" t="s">
        <v>112</v>
      </c>
      <c r="E5758">
        <v>78</v>
      </c>
      <c r="F5758">
        <v>419947</v>
      </c>
      <c r="G5758" t="s">
        <v>49</v>
      </c>
      <c r="H5758" s="1">
        <v>45182</v>
      </c>
      <c r="I5758">
        <v>1400</v>
      </c>
      <c r="J5758" t="s">
        <v>9739</v>
      </c>
      <c r="K5758" t="s">
        <v>268</v>
      </c>
      <c r="L5758">
        <v>10</v>
      </c>
      <c r="M5758">
        <v>9</v>
      </c>
      <c r="N5758">
        <v>6</v>
      </c>
      <c r="O5758" t="s">
        <v>69</v>
      </c>
      <c r="P5758" t="s">
        <v>34</v>
      </c>
      <c r="Q5758">
        <v>94950</v>
      </c>
      <c r="R5758" s="1">
        <v>45435</v>
      </c>
      <c r="S5758" t="s">
        <v>104</v>
      </c>
      <c r="T5758">
        <v>562160</v>
      </c>
      <c r="U5758" t="s">
        <v>9740</v>
      </c>
      <c r="V5758">
        <v>228</v>
      </c>
      <c r="W5758">
        <v>1009</v>
      </c>
      <c r="X5758">
        <v>6</v>
      </c>
      <c r="Y5758">
        <v>2421.6</v>
      </c>
      <c r="Z5758">
        <v>11</v>
      </c>
      <c r="AA5758">
        <f>Zudio_sales_data[[#This Row],[Price]]*Zudio_sales_data[[#This Row],[Quantity]]</f>
        <v>6054</v>
      </c>
      <c r="AB5758" s="1">
        <v>45629</v>
      </c>
      <c r="AC5758">
        <f>_xlfn.DAYS(Zudio_sales_data[[#This Row],[Last Date]],Zudio_sales_data[[#This Row],[Store Open Date]])</f>
        <v>447</v>
      </c>
      <c r="AD5758" t="str">
        <f>IF(Zudio_sales_data[[#This Row],[Order Date]]&lt;=Zudio_sales_data[[#This Row],[Store Open Date]],"wrong data","right data")</f>
        <v>right data</v>
      </c>
      <c r="AE5758">
        <f>Zudio_sales_data[[#This Row],[Sales Profit]]/Zudio_sales_data[[#This Row],[Quantity]]</f>
        <v>403.59999999999997</v>
      </c>
    </row>
    <row r="5759" spans="1:31" x14ac:dyDescent="0.3">
      <c r="A5759" t="s">
        <v>139</v>
      </c>
      <c r="B5759" t="s">
        <v>376</v>
      </c>
      <c r="C5759" t="s">
        <v>28</v>
      </c>
      <c r="D5759" t="s">
        <v>87</v>
      </c>
      <c r="E5759">
        <v>44</v>
      </c>
      <c r="F5759">
        <v>429400</v>
      </c>
      <c r="G5759" t="s">
        <v>49</v>
      </c>
      <c r="H5759" s="1">
        <v>45225</v>
      </c>
      <c r="I5759">
        <v>1100</v>
      </c>
      <c r="J5759" t="s">
        <v>9741</v>
      </c>
      <c r="K5759" t="s">
        <v>386</v>
      </c>
      <c r="L5759">
        <v>10</v>
      </c>
      <c r="M5759">
        <v>7</v>
      </c>
      <c r="N5759">
        <v>5</v>
      </c>
      <c r="O5759" t="s">
        <v>33</v>
      </c>
      <c r="P5759" t="s">
        <v>90</v>
      </c>
      <c r="Q5759">
        <v>79373</v>
      </c>
      <c r="R5759" s="1">
        <v>45499</v>
      </c>
      <c r="S5759" t="s">
        <v>95</v>
      </c>
      <c r="T5759">
        <v>897403</v>
      </c>
      <c r="U5759" t="s">
        <v>9742</v>
      </c>
      <c r="V5759">
        <v>229</v>
      </c>
      <c r="W5759">
        <v>1990</v>
      </c>
      <c r="X5759">
        <v>7</v>
      </c>
      <c r="Y5759">
        <v>5572</v>
      </c>
      <c r="Z5759">
        <v>9</v>
      </c>
      <c r="AA5759">
        <f>Zudio_sales_data[[#This Row],[Price]]*Zudio_sales_data[[#This Row],[Quantity]]</f>
        <v>13930</v>
      </c>
      <c r="AB5759" s="1">
        <v>45629</v>
      </c>
      <c r="AC5759">
        <f>_xlfn.DAYS(Zudio_sales_data[[#This Row],[Last Date]],Zudio_sales_data[[#This Row],[Store Open Date]])</f>
        <v>404</v>
      </c>
      <c r="AD5759" t="str">
        <f>IF(Zudio_sales_data[[#This Row],[Order Date]]&lt;=Zudio_sales_data[[#This Row],[Store Open Date]],"wrong data","right data")</f>
        <v>right data</v>
      </c>
      <c r="AE5759">
        <f>Zudio_sales_data[[#This Row],[Sales Profit]]/Zudio_sales_data[[#This Row],[Quantity]]</f>
        <v>796</v>
      </c>
    </row>
    <row r="5760" spans="1:31" x14ac:dyDescent="0.3">
      <c r="A5760" t="s">
        <v>26</v>
      </c>
      <c r="B5760" t="s">
        <v>317</v>
      </c>
      <c r="C5760" t="s">
        <v>28</v>
      </c>
      <c r="D5760" t="s">
        <v>48</v>
      </c>
      <c r="E5760">
        <v>34</v>
      </c>
      <c r="F5760">
        <v>439149</v>
      </c>
      <c r="G5760" t="s">
        <v>49</v>
      </c>
      <c r="H5760" s="1">
        <v>44906</v>
      </c>
      <c r="I5760">
        <v>800</v>
      </c>
      <c r="J5760" t="s">
        <v>9743</v>
      </c>
      <c r="K5760" t="s">
        <v>609</v>
      </c>
      <c r="L5760">
        <v>10</v>
      </c>
      <c r="M5760">
        <v>7</v>
      </c>
      <c r="N5760">
        <v>4</v>
      </c>
      <c r="O5760" t="s">
        <v>33</v>
      </c>
      <c r="P5760" t="s">
        <v>62</v>
      </c>
      <c r="Q5760">
        <v>74371</v>
      </c>
      <c r="R5760" s="1">
        <v>45333</v>
      </c>
      <c r="S5760" t="s">
        <v>91</v>
      </c>
      <c r="T5760">
        <v>214406</v>
      </c>
      <c r="U5760" t="s">
        <v>9744</v>
      </c>
      <c r="V5760">
        <v>729</v>
      </c>
      <c r="W5760">
        <v>1664</v>
      </c>
      <c r="X5760">
        <v>8</v>
      </c>
      <c r="Y5760">
        <v>5324.8</v>
      </c>
      <c r="Z5760">
        <v>9</v>
      </c>
      <c r="AA5760">
        <f>Zudio_sales_data[[#This Row],[Price]]*Zudio_sales_data[[#This Row],[Quantity]]</f>
        <v>13312</v>
      </c>
      <c r="AB5760" s="1">
        <v>45629</v>
      </c>
      <c r="AC5760">
        <f>_xlfn.DAYS(Zudio_sales_data[[#This Row],[Last Date]],Zudio_sales_data[[#This Row],[Store Open Date]])</f>
        <v>723</v>
      </c>
      <c r="AD5760" t="str">
        <f>IF(Zudio_sales_data[[#This Row],[Order Date]]&lt;=Zudio_sales_data[[#This Row],[Store Open Date]],"wrong data","right data")</f>
        <v>right data</v>
      </c>
      <c r="AE5760">
        <f>Zudio_sales_data[[#This Row],[Sales Profit]]/Zudio_sales_data[[#This Row],[Quantity]]</f>
        <v>665.6</v>
      </c>
    </row>
    <row r="5761" spans="1:31" x14ac:dyDescent="0.3">
      <c r="A5761" t="s">
        <v>139</v>
      </c>
      <c r="B5761" t="s">
        <v>174</v>
      </c>
      <c r="C5761" t="s">
        <v>47</v>
      </c>
      <c r="D5761" t="s">
        <v>129</v>
      </c>
      <c r="E5761">
        <v>78</v>
      </c>
      <c r="F5761">
        <v>408044</v>
      </c>
      <c r="G5761" t="s">
        <v>49</v>
      </c>
      <c r="H5761" s="1">
        <v>44925</v>
      </c>
      <c r="I5761">
        <v>1000</v>
      </c>
      <c r="J5761" t="s">
        <v>9745</v>
      </c>
      <c r="K5761" t="s">
        <v>545</v>
      </c>
      <c r="L5761">
        <v>10</v>
      </c>
      <c r="M5761">
        <v>7</v>
      </c>
      <c r="N5761">
        <v>13</v>
      </c>
      <c r="O5761" t="s">
        <v>69</v>
      </c>
      <c r="P5761" t="s">
        <v>62</v>
      </c>
      <c r="Q5761">
        <v>71674</v>
      </c>
      <c r="R5761" s="1">
        <v>45563</v>
      </c>
      <c r="S5761" t="s">
        <v>131</v>
      </c>
      <c r="T5761">
        <v>843411</v>
      </c>
      <c r="U5761" t="s">
        <v>9746</v>
      </c>
      <c r="V5761">
        <v>274</v>
      </c>
      <c r="W5761">
        <v>2528</v>
      </c>
      <c r="X5761">
        <v>8</v>
      </c>
      <c r="Y5761">
        <v>8089.6</v>
      </c>
      <c r="Z5761">
        <v>9</v>
      </c>
      <c r="AA5761">
        <f>Zudio_sales_data[[#This Row],[Price]]*Zudio_sales_data[[#This Row],[Quantity]]</f>
        <v>20224</v>
      </c>
      <c r="AB5761" s="1">
        <v>45629</v>
      </c>
      <c r="AC5761">
        <f>_xlfn.DAYS(Zudio_sales_data[[#This Row],[Last Date]],Zudio_sales_data[[#This Row],[Store Open Date]])</f>
        <v>704</v>
      </c>
      <c r="AD5761" t="str">
        <f>IF(Zudio_sales_data[[#This Row],[Order Date]]&lt;=Zudio_sales_data[[#This Row],[Store Open Date]],"wrong data","right data")</f>
        <v>right data</v>
      </c>
      <c r="AE5761">
        <f>Zudio_sales_data[[#This Row],[Sales Profit]]/Zudio_sales_data[[#This Row],[Quantity]]</f>
        <v>1011.2</v>
      </c>
    </row>
    <row r="5762" spans="1:31" x14ac:dyDescent="0.3">
      <c r="A5762" t="s">
        <v>139</v>
      </c>
      <c r="B5762" t="s">
        <v>27</v>
      </c>
      <c r="C5762" t="s">
        <v>47</v>
      </c>
      <c r="D5762" t="s">
        <v>112</v>
      </c>
      <c r="E5762">
        <v>21</v>
      </c>
      <c r="F5762">
        <v>424975</v>
      </c>
      <c r="G5762" t="s">
        <v>30</v>
      </c>
      <c r="H5762" s="1">
        <v>44503</v>
      </c>
      <c r="I5762">
        <v>1300</v>
      </c>
      <c r="J5762" t="s">
        <v>9747</v>
      </c>
      <c r="K5762" t="s">
        <v>421</v>
      </c>
      <c r="L5762">
        <v>9</v>
      </c>
      <c r="M5762">
        <v>8</v>
      </c>
      <c r="N5762">
        <v>14</v>
      </c>
      <c r="O5762" t="s">
        <v>33</v>
      </c>
      <c r="P5762" t="s">
        <v>52</v>
      </c>
      <c r="Q5762">
        <v>77516</v>
      </c>
      <c r="R5762" s="1">
        <v>45336</v>
      </c>
      <c r="S5762" t="s">
        <v>91</v>
      </c>
      <c r="T5762">
        <v>293420</v>
      </c>
      <c r="U5762" t="s">
        <v>9748</v>
      </c>
      <c r="V5762">
        <v>304</v>
      </c>
      <c r="W5762">
        <v>2453</v>
      </c>
      <c r="X5762">
        <v>6</v>
      </c>
      <c r="Y5762">
        <v>5887.2</v>
      </c>
      <c r="Z5762">
        <v>11</v>
      </c>
      <c r="AA5762">
        <f>Zudio_sales_data[[#This Row],[Price]]*Zudio_sales_data[[#This Row],[Quantity]]</f>
        <v>14718</v>
      </c>
      <c r="AB5762" s="1">
        <v>45629</v>
      </c>
      <c r="AC5762">
        <f>_xlfn.DAYS(Zudio_sales_data[[#This Row],[Last Date]],Zudio_sales_data[[#This Row],[Store Open Date]])</f>
        <v>1126</v>
      </c>
      <c r="AD5762" t="str">
        <f>IF(Zudio_sales_data[[#This Row],[Order Date]]&lt;=Zudio_sales_data[[#This Row],[Store Open Date]],"wrong data","right data")</f>
        <v>right data</v>
      </c>
      <c r="AE5762">
        <f>Zudio_sales_data[[#This Row],[Sales Profit]]/Zudio_sales_data[[#This Row],[Quantity]]</f>
        <v>981.19999999999993</v>
      </c>
    </row>
    <row r="5763" spans="1:31" x14ac:dyDescent="0.3">
      <c r="A5763" t="s">
        <v>117</v>
      </c>
      <c r="B5763" t="s">
        <v>362</v>
      </c>
      <c r="C5763" t="s">
        <v>47</v>
      </c>
      <c r="D5763" t="s">
        <v>101</v>
      </c>
      <c r="E5763">
        <v>35</v>
      </c>
      <c r="F5763">
        <v>430892</v>
      </c>
      <c r="G5763" t="s">
        <v>49</v>
      </c>
      <c r="H5763" s="1">
        <v>44804</v>
      </c>
      <c r="I5763">
        <v>800</v>
      </c>
      <c r="J5763" t="s">
        <v>9749</v>
      </c>
      <c r="K5763" t="s">
        <v>298</v>
      </c>
      <c r="L5763">
        <v>11</v>
      </c>
      <c r="M5763">
        <v>8</v>
      </c>
      <c r="N5763">
        <v>10</v>
      </c>
      <c r="O5763" t="s">
        <v>33</v>
      </c>
      <c r="P5763" t="s">
        <v>34</v>
      </c>
      <c r="Q5763">
        <v>43028</v>
      </c>
      <c r="R5763" s="1">
        <v>45449</v>
      </c>
      <c r="S5763" t="s">
        <v>43</v>
      </c>
      <c r="T5763">
        <v>805456</v>
      </c>
      <c r="U5763" t="s">
        <v>9750</v>
      </c>
      <c r="V5763">
        <v>491</v>
      </c>
      <c r="W5763">
        <v>1735</v>
      </c>
      <c r="X5763">
        <v>8</v>
      </c>
      <c r="Y5763">
        <v>5552</v>
      </c>
      <c r="Z5763">
        <v>9</v>
      </c>
      <c r="AA5763">
        <f>Zudio_sales_data[[#This Row],[Price]]*Zudio_sales_data[[#This Row],[Quantity]]</f>
        <v>13880</v>
      </c>
      <c r="AB5763" s="1">
        <v>45629</v>
      </c>
      <c r="AC5763">
        <f>_xlfn.DAYS(Zudio_sales_data[[#This Row],[Last Date]],Zudio_sales_data[[#This Row],[Store Open Date]])</f>
        <v>825</v>
      </c>
      <c r="AD5763" t="str">
        <f>IF(Zudio_sales_data[[#This Row],[Order Date]]&lt;=Zudio_sales_data[[#This Row],[Store Open Date]],"wrong data","right data")</f>
        <v>right data</v>
      </c>
      <c r="AE5763">
        <f>Zudio_sales_data[[#This Row],[Sales Profit]]/Zudio_sales_data[[#This Row],[Quantity]]</f>
        <v>694</v>
      </c>
    </row>
    <row r="5764" spans="1:31" x14ac:dyDescent="0.3">
      <c r="A5764" t="s">
        <v>45</v>
      </c>
      <c r="B5764" t="s">
        <v>368</v>
      </c>
      <c r="C5764" t="s">
        <v>47</v>
      </c>
      <c r="D5764" t="s">
        <v>77</v>
      </c>
      <c r="E5764">
        <v>71</v>
      </c>
      <c r="F5764">
        <v>417498</v>
      </c>
      <c r="G5764" t="s">
        <v>30</v>
      </c>
      <c r="H5764" s="1">
        <v>44235</v>
      </c>
      <c r="I5764">
        <v>950</v>
      </c>
      <c r="J5764" t="s">
        <v>9751</v>
      </c>
      <c r="K5764" t="s">
        <v>79</v>
      </c>
      <c r="L5764">
        <v>10</v>
      </c>
      <c r="M5764">
        <v>7</v>
      </c>
      <c r="N5764">
        <v>17</v>
      </c>
      <c r="O5764" t="s">
        <v>69</v>
      </c>
      <c r="P5764" t="s">
        <v>34</v>
      </c>
      <c r="Q5764">
        <v>39484</v>
      </c>
      <c r="R5764" s="1">
        <v>45477</v>
      </c>
      <c r="S5764" t="s">
        <v>95</v>
      </c>
      <c r="T5764">
        <v>795930</v>
      </c>
      <c r="U5764" t="s">
        <v>9752</v>
      </c>
      <c r="V5764">
        <v>979</v>
      </c>
      <c r="W5764">
        <v>2463</v>
      </c>
      <c r="X5764">
        <v>5</v>
      </c>
      <c r="Y5764">
        <v>4926</v>
      </c>
      <c r="Z5764">
        <v>9</v>
      </c>
      <c r="AA5764">
        <f>Zudio_sales_data[[#This Row],[Price]]*Zudio_sales_data[[#This Row],[Quantity]]</f>
        <v>12315</v>
      </c>
      <c r="AB5764" s="1">
        <v>45629</v>
      </c>
      <c r="AC5764">
        <f>_xlfn.DAYS(Zudio_sales_data[[#This Row],[Last Date]],Zudio_sales_data[[#This Row],[Store Open Date]])</f>
        <v>1394</v>
      </c>
      <c r="AD5764" t="str">
        <f>IF(Zudio_sales_data[[#This Row],[Order Date]]&lt;=Zudio_sales_data[[#This Row],[Store Open Date]],"wrong data","right data")</f>
        <v>right data</v>
      </c>
      <c r="AE5764">
        <f>Zudio_sales_data[[#This Row],[Sales Profit]]/Zudio_sales_data[[#This Row],[Quantity]]</f>
        <v>985.2</v>
      </c>
    </row>
    <row r="5765" spans="1:31" x14ac:dyDescent="0.3">
      <c r="A5765" t="s">
        <v>110</v>
      </c>
      <c r="B5765" t="s">
        <v>157</v>
      </c>
      <c r="C5765" t="s">
        <v>47</v>
      </c>
      <c r="D5765" t="s">
        <v>48</v>
      </c>
      <c r="E5765">
        <v>95</v>
      </c>
      <c r="F5765">
        <v>432322</v>
      </c>
      <c r="G5765" t="s">
        <v>30</v>
      </c>
      <c r="H5765" s="1">
        <v>44547</v>
      </c>
      <c r="I5765">
        <v>1300</v>
      </c>
      <c r="J5765" t="s">
        <v>9753</v>
      </c>
      <c r="K5765" t="s">
        <v>292</v>
      </c>
      <c r="L5765">
        <v>10</v>
      </c>
      <c r="M5765">
        <v>9</v>
      </c>
      <c r="N5765">
        <v>6</v>
      </c>
      <c r="O5765" t="s">
        <v>69</v>
      </c>
      <c r="P5765" t="s">
        <v>34</v>
      </c>
      <c r="Q5765">
        <v>36321</v>
      </c>
      <c r="R5765" s="1">
        <v>45470</v>
      </c>
      <c r="S5765" t="s">
        <v>43</v>
      </c>
      <c r="T5765">
        <v>245703</v>
      </c>
      <c r="U5765" t="s">
        <v>9754</v>
      </c>
      <c r="V5765">
        <v>498</v>
      </c>
      <c r="W5765">
        <v>698</v>
      </c>
      <c r="X5765">
        <v>1</v>
      </c>
      <c r="Y5765">
        <v>279.2</v>
      </c>
      <c r="Z5765">
        <v>11</v>
      </c>
      <c r="AA5765">
        <f>Zudio_sales_data[[#This Row],[Price]]*Zudio_sales_data[[#This Row],[Quantity]]</f>
        <v>698</v>
      </c>
      <c r="AB5765" s="1">
        <v>45629</v>
      </c>
      <c r="AC5765">
        <f>_xlfn.DAYS(Zudio_sales_data[[#This Row],[Last Date]],Zudio_sales_data[[#This Row],[Store Open Date]])</f>
        <v>1082</v>
      </c>
      <c r="AD5765" t="str">
        <f>IF(Zudio_sales_data[[#This Row],[Order Date]]&lt;=Zudio_sales_data[[#This Row],[Store Open Date]],"wrong data","right data")</f>
        <v>right data</v>
      </c>
      <c r="AE5765">
        <f>Zudio_sales_data[[#This Row],[Sales Profit]]/Zudio_sales_data[[#This Row],[Quantity]]</f>
        <v>279.2</v>
      </c>
    </row>
    <row r="5766" spans="1:31" x14ac:dyDescent="0.3">
      <c r="A5766" t="s">
        <v>55</v>
      </c>
      <c r="B5766" t="s">
        <v>263</v>
      </c>
      <c r="C5766" t="s">
        <v>47</v>
      </c>
      <c r="D5766" t="s">
        <v>66</v>
      </c>
      <c r="E5766">
        <v>47</v>
      </c>
      <c r="F5766">
        <v>406130</v>
      </c>
      <c r="G5766" t="s">
        <v>30</v>
      </c>
      <c r="H5766" s="1">
        <v>44466</v>
      </c>
      <c r="I5766">
        <v>1400</v>
      </c>
      <c r="J5766" t="s">
        <v>9755</v>
      </c>
      <c r="K5766" t="s">
        <v>32</v>
      </c>
      <c r="L5766">
        <v>10</v>
      </c>
      <c r="M5766">
        <v>7</v>
      </c>
      <c r="N5766">
        <v>3</v>
      </c>
      <c r="O5766" t="s">
        <v>33</v>
      </c>
      <c r="P5766" t="s">
        <v>62</v>
      </c>
      <c r="Q5766">
        <v>28736</v>
      </c>
      <c r="R5766" s="1">
        <v>45609</v>
      </c>
      <c r="S5766" t="s">
        <v>35</v>
      </c>
      <c r="T5766">
        <v>960247</v>
      </c>
      <c r="U5766" t="s">
        <v>9756</v>
      </c>
      <c r="V5766">
        <v>939</v>
      </c>
      <c r="W5766">
        <v>1965</v>
      </c>
      <c r="X5766">
        <v>1</v>
      </c>
      <c r="Y5766">
        <v>786</v>
      </c>
      <c r="Z5766">
        <v>9</v>
      </c>
      <c r="AA5766">
        <f>Zudio_sales_data[[#This Row],[Price]]*Zudio_sales_data[[#This Row],[Quantity]]</f>
        <v>1965</v>
      </c>
      <c r="AB5766" s="1">
        <v>45629</v>
      </c>
      <c r="AC5766">
        <f>_xlfn.DAYS(Zudio_sales_data[[#This Row],[Last Date]],Zudio_sales_data[[#This Row],[Store Open Date]])</f>
        <v>1163</v>
      </c>
      <c r="AD5766" t="str">
        <f>IF(Zudio_sales_data[[#This Row],[Order Date]]&lt;=Zudio_sales_data[[#This Row],[Store Open Date]],"wrong data","right data")</f>
        <v>right data</v>
      </c>
      <c r="AE5766">
        <f>Zudio_sales_data[[#This Row],[Sales Profit]]/Zudio_sales_data[[#This Row],[Quantity]]</f>
        <v>786</v>
      </c>
    </row>
    <row r="5767" spans="1:31" x14ac:dyDescent="0.3">
      <c r="A5767" t="s">
        <v>26</v>
      </c>
      <c r="B5767" t="s">
        <v>76</v>
      </c>
      <c r="C5767" t="s">
        <v>28</v>
      </c>
      <c r="D5767" t="s">
        <v>101</v>
      </c>
      <c r="E5767">
        <v>50</v>
      </c>
      <c r="F5767">
        <v>411871</v>
      </c>
      <c r="G5767" t="s">
        <v>30</v>
      </c>
      <c r="H5767" s="1">
        <v>44546</v>
      </c>
      <c r="I5767">
        <v>1000</v>
      </c>
      <c r="J5767" t="s">
        <v>9757</v>
      </c>
      <c r="K5767" t="s">
        <v>103</v>
      </c>
      <c r="L5767">
        <v>9</v>
      </c>
      <c r="M5767">
        <v>8</v>
      </c>
      <c r="N5767">
        <v>13</v>
      </c>
      <c r="O5767" t="s">
        <v>33</v>
      </c>
      <c r="P5767" t="s">
        <v>52</v>
      </c>
      <c r="Q5767">
        <v>85453</v>
      </c>
      <c r="R5767" s="1">
        <v>45547</v>
      </c>
      <c r="S5767" t="s">
        <v>131</v>
      </c>
      <c r="T5767">
        <v>248001</v>
      </c>
      <c r="U5767" t="s">
        <v>7205</v>
      </c>
      <c r="V5767">
        <v>347</v>
      </c>
      <c r="W5767">
        <v>985</v>
      </c>
      <c r="X5767">
        <v>5</v>
      </c>
      <c r="Y5767">
        <v>1970</v>
      </c>
      <c r="Z5767">
        <v>11</v>
      </c>
      <c r="AA5767">
        <f>Zudio_sales_data[[#This Row],[Price]]*Zudio_sales_data[[#This Row],[Quantity]]</f>
        <v>4925</v>
      </c>
      <c r="AB5767" s="1">
        <v>45629</v>
      </c>
      <c r="AC5767">
        <f>_xlfn.DAYS(Zudio_sales_data[[#This Row],[Last Date]],Zudio_sales_data[[#This Row],[Store Open Date]])</f>
        <v>1083</v>
      </c>
      <c r="AD5767" t="str">
        <f>IF(Zudio_sales_data[[#This Row],[Order Date]]&lt;=Zudio_sales_data[[#This Row],[Store Open Date]],"wrong data","right data")</f>
        <v>right data</v>
      </c>
      <c r="AE5767">
        <f>Zudio_sales_data[[#This Row],[Sales Profit]]/Zudio_sales_data[[#This Row],[Quantity]]</f>
        <v>394</v>
      </c>
    </row>
    <row r="5768" spans="1:31" x14ac:dyDescent="0.3">
      <c r="A5768" t="s">
        <v>117</v>
      </c>
      <c r="B5768" t="s">
        <v>241</v>
      </c>
      <c r="C5768" t="s">
        <v>28</v>
      </c>
      <c r="D5768" t="s">
        <v>129</v>
      </c>
      <c r="E5768">
        <v>75</v>
      </c>
      <c r="F5768">
        <v>401373</v>
      </c>
      <c r="G5768" t="s">
        <v>30</v>
      </c>
      <c r="H5768" s="1">
        <v>44152</v>
      </c>
      <c r="I5768">
        <v>1300</v>
      </c>
      <c r="J5768" t="s">
        <v>7754</v>
      </c>
      <c r="K5768" t="s">
        <v>475</v>
      </c>
      <c r="L5768">
        <v>10</v>
      </c>
      <c r="M5768">
        <v>7</v>
      </c>
      <c r="N5768">
        <v>17</v>
      </c>
      <c r="O5768" t="s">
        <v>69</v>
      </c>
      <c r="P5768" t="s">
        <v>34</v>
      </c>
      <c r="Q5768">
        <v>72218</v>
      </c>
      <c r="R5768" s="1">
        <v>45628</v>
      </c>
      <c r="S5768" t="s">
        <v>177</v>
      </c>
      <c r="T5768">
        <v>243258</v>
      </c>
      <c r="U5768" t="s">
        <v>2364</v>
      </c>
      <c r="V5768">
        <v>632</v>
      </c>
      <c r="W5768">
        <v>821</v>
      </c>
      <c r="X5768">
        <v>2</v>
      </c>
      <c r="Y5768">
        <v>656.8</v>
      </c>
      <c r="Z5768">
        <v>9</v>
      </c>
      <c r="AA5768">
        <f>Zudio_sales_data[[#This Row],[Price]]*Zudio_sales_data[[#This Row],[Quantity]]</f>
        <v>1642</v>
      </c>
      <c r="AB5768" s="1">
        <v>45629</v>
      </c>
      <c r="AC5768">
        <f>_xlfn.DAYS(Zudio_sales_data[[#This Row],[Last Date]],Zudio_sales_data[[#This Row],[Store Open Date]])</f>
        <v>1477</v>
      </c>
      <c r="AD5768" t="str">
        <f>IF(Zudio_sales_data[[#This Row],[Order Date]]&lt;=Zudio_sales_data[[#This Row],[Store Open Date]],"wrong data","right data")</f>
        <v>right data</v>
      </c>
      <c r="AE5768">
        <f>Zudio_sales_data[[#This Row],[Sales Profit]]/Zudio_sales_data[[#This Row],[Quantity]]</f>
        <v>328.4</v>
      </c>
    </row>
    <row r="5769" spans="1:31" x14ac:dyDescent="0.3">
      <c r="A5769" t="s">
        <v>71</v>
      </c>
      <c r="B5769" t="s">
        <v>241</v>
      </c>
      <c r="C5769" t="s">
        <v>39</v>
      </c>
      <c r="D5769" t="s">
        <v>87</v>
      </c>
      <c r="E5769">
        <v>52</v>
      </c>
      <c r="F5769">
        <v>406268</v>
      </c>
      <c r="G5769" t="s">
        <v>49</v>
      </c>
      <c r="H5769" s="1">
        <v>44280</v>
      </c>
      <c r="I5769">
        <v>1000</v>
      </c>
      <c r="J5769" t="s">
        <v>9758</v>
      </c>
      <c r="K5769" t="s">
        <v>370</v>
      </c>
      <c r="L5769">
        <v>10</v>
      </c>
      <c r="M5769">
        <v>7</v>
      </c>
      <c r="N5769">
        <v>3</v>
      </c>
      <c r="O5769" t="s">
        <v>69</v>
      </c>
      <c r="P5769" t="s">
        <v>34</v>
      </c>
      <c r="Q5769">
        <v>61714</v>
      </c>
      <c r="R5769" s="1">
        <v>45422</v>
      </c>
      <c r="S5769" t="s">
        <v>104</v>
      </c>
      <c r="T5769">
        <v>649988</v>
      </c>
      <c r="U5769" t="s">
        <v>9759</v>
      </c>
      <c r="V5769">
        <v>251</v>
      </c>
      <c r="W5769">
        <v>2762</v>
      </c>
      <c r="X5769">
        <v>1</v>
      </c>
      <c r="Y5769">
        <v>1104.8</v>
      </c>
      <c r="Z5769">
        <v>9</v>
      </c>
      <c r="AA5769">
        <f>Zudio_sales_data[[#This Row],[Price]]*Zudio_sales_data[[#This Row],[Quantity]]</f>
        <v>2762</v>
      </c>
      <c r="AB5769" s="1">
        <v>45629</v>
      </c>
      <c r="AC5769">
        <f>_xlfn.DAYS(Zudio_sales_data[[#This Row],[Last Date]],Zudio_sales_data[[#This Row],[Store Open Date]])</f>
        <v>1349</v>
      </c>
      <c r="AD5769" t="str">
        <f>IF(Zudio_sales_data[[#This Row],[Order Date]]&lt;=Zudio_sales_data[[#This Row],[Store Open Date]],"wrong data","right data")</f>
        <v>right data</v>
      </c>
      <c r="AE5769">
        <f>Zudio_sales_data[[#This Row],[Sales Profit]]/Zudio_sales_data[[#This Row],[Quantity]]</f>
        <v>1104.8</v>
      </c>
    </row>
    <row r="5770" spans="1:31" x14ac:dyDescent="0.3">
      <c r="A5770" t="s">
        <v>37</v>
      </c>
      <c r="B5770" t="s">
        <v>197</v>
      </c>
      <c r="C5770" t="s">
        <v>47</v>
      </c>
      <c r="D5770" t="s">
        <v>48</v>
      </c>
      <c r="E5770">
        <v>75</v>
      </c>
      <c r="F5770">
        <v>410934</v>
      </c>
      <c r="G5770" t="s">
        <v>49</v>
      </c>
      <c r="H5770" s="1">
        <v>45453</v>
      </c>
      <c r="I5770">
        <v>1100</v>
      </c>
      <c r="J5770" t="s">
        <v>9760</v>
      </c>
      <c r="K5770" t="s">
        <v>659</v>
      </c>
      <c r="L5770">
        <v>11</v>
      </c>
      <c r="M5770">
        <v>8</v>
      </c>
      <c r="N5770">
        <v>5</v>
      </c>
      <c r="O5770" t="s">
        <v>33</v>
      </c>
      <c r="P5770" t="s">
        <v>90</v>
      </c>
      <c r="Q5770">
        <v>55742</v>
      </c>
      <c r="R5770" s="1">
        <v>45454</v>
      </c>
      <c r="S5770" t="s">
        <v>43</v>
      </c>
      <c r="T5770">
        <v>424151</v>
      </c>
      <c r="U5770" t="s">
        <v>9761</v>
      </c>
      <c r="V5770">
        <v>998</v>
      </c>
      <c r="W5770">
        <v>1812</v>
      </c>
      <c r="X5770">
        <v>6</v>
      </c>
      <c r="Y5770">
        <v>4348.8</v>
      </c>
      <c r="Z5770">
        <v>9</v>
      </c>
      <c r="AA5770">
        <f>Zudio_sales_data[[#This Row],[Price]]*Zudio_sales_data[[#This Row],[Quantity]]</f>
        <v>10872</v>
      </c>
      <c r="AB5770" s="1">
        <v>45629</v>
      </c>
      <c r="AC5770">
        <f>_xlfn.DAYS(Zudio_sales_data[[#This Row],[Last Date]],Zudio_sales_data[[#This Row],[Store Open Date]])</f>
        <v>176</v>
      </c>
      <c r="AD5770" t="str">
        <f>IF(Zudio_sales_data[[#This Row],[Order Date]]&lt;=Zudio_sales_data[[#This Row],[Store Open Date]],"wrong data","right data")</f>
        <v>right data</v>
      </c>
      <c r="AE5770">
        <f>Zudio_sales_data[[#This Row],[Sales Profit]]/Zudio_sales_data[[#This Row],[Quantity]]</f>
        <v>724.80000000000007</v>
      </c>
    </row>
    <row r="5771" spans="1:31" x14ac:dyDescent="0.3">
      <c r="A5771" t="s">
        <v>139</v>
      </c>
      <c r="B5771" t="s">
        <v>157</v>
      </c>
      <c r="C5771" t="s">
        <v>39</v>
      </c>
      <c r="D5771" t="s">
        <v>101</v>
      </c>
      <c r="E5771">
        <v>34</v>
      </c>
      <c r="F5771">
        <v>410682</v>
      </c>
      <c r="G5771" t="s">
        <v>49</v>
      </c>
      <c r="H5771" s="1">
        <v>44545</v>
      </c>
      <c r="I5771">
        <v>1300</v>
      </c>
      <c r="J5771" t="s">
        <v>9762</v>
      </c>
      <c r="K5771" t="s">
        <v>736</v>
      </c>
      <c r="L5771">
        <v>9</v>
      </c>
      <c r="M5771">
        <v>8</v>
      </c>
      <c r="N5771">
        <v>9</v>
      </c>
      <c r="O5771" t="s">
        <v>33</v>
      </c>
      <c r="P5771" t="s">
        <v>52</v>
      </c>
      <c r="Q5771">
        <v>56088</v>
      </c>
      <c r="R5771" s="1">
        <v>45451</v>
      </c>
      <c r="S5771" t="s">
        <v>43</v>
      </c>
      <c r="T5771">
        <v>307885</v>
      </c>
      <c r="U5771" t="s">
        <v>1840</v>
      </c>
      <c r="V5771">
        <v>443</v>
      </c>
      <c r="W5771">
        <v>2115</v>
      </c>
      <c r="X5771">
        <v>3</v>
      </c>
      <c r="Y5771">
        <v>2538</v>
      </c>
      <c r="Z5771">
        <v>11</v>
      </c>
      <c r="AA5771">
        <f>Zudio_sales_data[[#This Row],[Price]]*Zudio_sales_data[[#This Row],[Quantity]]</f>
        <v>6345</v>
      </c>
      <c r="AB5771" s="1">
        <v>45629</v>
      </c>
      <c r="AC5771">
        <f>_xlfn.DAYS(Zudio_sales_data[[#This Row],[Last Date]],Zudio_sales_data[[#This Row],[Store Open Date]])</f>
        <v>1084</v>
      </c>
      <c r="AD5771" t="str">
        <f>IF(Zudio_sales_data[[#This Row],[Order Date]]&lt;=Zudio_sales_data[[#This Row],[Store Open Date]],"wrong data","right data")</f>
        <v>right data</v>
      </c>
      <c r="AE5771">
        <f>Zudio_sales_data[[#This Row],[Sales Profit]]/Zudio_sales_data[[#This Row],[Quantity]]</f>
        <v>846</v>
      </c>
    </row>
    <row r="5772" spans="1:31" x14ac:dyDescent="0.3">
      <c r="A5772" t="s">
        <v>139</v>
      </c>
      <c r="B5772" t="s">
        <v>59</v>
      </c>
      <c r="C5772" t="s">
        <v>39</v>
      </c>
      <c r="D5772" t="s">
        <v>101</v>
      </c>
      <c r="E5772">
        <v>20</v>
      </c>
      <c r="F5772">
        <v>424969</v>
      </c>
      <c r="G5772" t="s">
        <v>49</v>
      </c>
      <c r="H5772" s="1">
        <v>45504</v>
      </c>
      <c r="I5772">
        <v>1400</v>
      </c>
      <c r="J5772" t="s">
        <v>9763</v>
      </c>
      <c r="K5772" t="s">
        <v>298</v>
      </c>
      <c r="L5772">
        <v>11</v>
      </c>
      <c r="M5772">
        <v>8</v>
      </c>
      <c r="N5772">
        <v>4</v>
      </c>
      <c r="O5772" t="s">
        <v>69</v>
      </c>
      <c r="P5772" t="s">
        <v>52</v>
      </c>
      <c r="Q5772">
        <v>97285</v>
      </c>
      <c r="R5772" s="1">
        <v>45567</v>
      </c>
      <c r="S5772" t="s">
        <v>115</v>
      </c>
      <c r="T5772">
        <v>286855</v>
      </c>
      <c r="U5772" t="s">
        <v>9764</v>
      </c>
      <c r="V5772">
        <v>706</v>
      </c>
      <c r="W5772">
        <v>959</v>
      </c>
      <c r="X5772">
        <v>2</v>
      </c>
      <c r="Y5772">
        <v>767.2</v>
      </c>
      <c r="Z5772">
        <v>9</v>
      </c>
      <c r="AA5772">
        <f>Zudio_sales_data[[#This Row],[Price]]*Zudio_sales_data[[#This Row],[Quantity]]</f>
        <v>1918</v>
      </c>
      <c r="AB5772" s="1">
        <v>45629</v>
      </c>
      <c r="AC5772">
        <f>_xlfn.DAYS(Zudio_sales_data[[#This Row],[Last Date]],Zudio_sales_data[[#This Row],[Store Open Date]])</f>
        <v>125</v>
      </c>
      <c r="AD5772" t="str">
        <f>IF(Zudio_sales_data[[#This Row],[Order Date]]&lt;=Zudio_sales_data[[#This Row],[Store Open Date]],"wrong data","right data")</f>
        <v>right data</v>
      </c>
      <c r="AE5772">
        <f>Zudio_sales_data[[#This Row],[Sales Profit]]/Zudio_sales_data[[#This Row],[Quantity]]</f>
        <v>383.6</v>
      </c>
    </row>
    <row r="5773" spans="1:31" x14ac:dyDescent="0.3">
      <c r="A5773" t="s">
        <v>71</v>
      </c>
      <c r="B5773" t="s">
        <v>38</v>
      </c>
      <c r="C5773" t="s">
        <v>47</v>
      </c>
      <c r="D5773" t="s">
        <v>229</v>
      </c>
      <c r="E5773">
        <v>17</v>
      </c>
      <c r="F5773">
        <v>415977</v>
      </c>
      <c r="G5773" t="s">
        <v>30</v>
      </c>
      <c r="H5773" s="1">
        <v>44862</v>
      </c>
      <c r="I5773">
        <v>950</v>
      </c>
      <c r="J5773" t="s">
        <v>9765</v>
      </c>
      <c r="K5773" t="s">
        <v>108</v>
      </c>
      <c r="L5773">
        <v>10</v>
      </c>
      <c r="M5773">
        <v>7</v>
      </c>
      <c r="N5773">
        <v>15</v>
      </c>
      <c r="O5773" t="s">
        <v>33</v>
      </c>
      <c r="P5773" t="s">
        <v>34</v>
      </c>
      <c r="Q5773">
        <v>19506</v>
      </c>
      <c r="R5773" s="1">
        <v>45579</v>
      </c>
      <c r="S5773" t="s">
        <v>115</v>
      </c>
      <c r="T5773">
        <v>171125</v>
      </c>
      <c r="U5773" t="s">
        <v>9766</v>
      </c>
      <c r="V5773">
        <v>226</v>
      </c>
      <c r="W5773">
        <v>1289</v>
      </c>
      <c r="X5773">
        <v>8</v>
      </c>
      <c r="Y5773">
        <v>4124.8</v>
      </c>
      <c r="Z5773">
        <v>9</v>
      </c>
      <c r="AA5773">
        <f>Zudio_sales_data[[#This Row],[Price]]*Zudio_sales_data[[#This Row],[Quantity]]</f>
        <v>10312</v>
      </c>
      <c r="AB5773" s="1">
        <v>45629</v>
      </c>
      <c r="AC5773">
        <f>_xlfn.DAYS(Zudio_sales_data[[#This Row],[Last Date]],Zudio_sales_data[[#This Row],[Store Open Date]])</f>
        <v>767</v>
      </c>
      <c r="AD5773" t="str">
        <f>IF(Zudio_sales_data[[#This Row],[Order Date]]&lt;=Zudio_sales_data[[#This Row],[Store Open Date]],"wrong data","right data")</f>
        <v>right data</v>
      </c>
      <c r="AE5773">
        <f>Zudio_sales_data[[#This Row],[Sales Profit]]/Zudio_sales_data[[#This Row],[Quantity]]</f>
        <v>515.6</v>
      </c>
    </row>
    <row r="5774" spans="1:31" x14ac:dyDescent="0.3">
      <c r="A5774" t="s">
        <v>26</v>
      </c>
      <c r="B5774" t="s">
        <v>365</v>
      </c>
      <c r="C5774" t="s">
        <v>39</v>
      </c>
      <c r="D5774" t="s">
        <v>101</v>
      </c>
      <c r="E5774">
        <v>49</v>
      </c>
      <c r="F5774">
        <v>424587</v>
      </c>
      <c r="G5774" t="s">
        <v>30</v>
      </c>
      <c r="H5774" s="1">
        <v>45362</v>
      </c>
      <c r="I5774">
        <v>1200</v>
      </c>
      <c r="J5774" t="s">
        <v>9767</v>
      </c>
      <c r="K5774" t="s">
        <v>481</v>
      </c>
      <c r="L5774">
        <v>10</v>
      </c>
      <c r="M5774">
        <v>9</v>
      </c>
      <c r="N5774">
        <v>7</v>
      </c>
      <c r="O5774" t="s">
        <v>69</v>
      </c>
      <c r="P5774" t="s">
        <v>34</v>
      </c>
      <c r="Q5774">
        <v>35375</v>
      </c>
      <c r="R5774" s="1">
        <v>45570</v>
      </c>
      <c r="S5774" t="s">
        <v>115</v>
      </c>
      <c r="T5774">
        <v>574754</v>
      </c>
      <c r="U5774" t="s">
        <v>9768</v>
      </c>
      <c r="V5774">
        <v>514</v>
      </c>
      <c r="W5774">
        <v>501</v>
      </c>
      <c r="X5774">
        <v>8</v>
      </c>
      <c r="Y5774">
        <v>1603.2</v>
      </c>
      <c r="Z5774">
        <v>11</v>
      </c>
      <c r="AA5774">
        <f>Zudio_sales_data[[#This Row],[Price]]*Zudio_sales_data[[#This Row],[Quantity]]</f>
        <v>4008</v>
      </c>
      <c r="AB5774" s="1">
        <v>45629</v>
      </c>
      <c r="AC5774">
        <f>_xlfn.DAYS(Zudio_sales_data[[#This Row],[Last Date]],Zudio_sales_data[[#This Row],[Store Open Date]])</f>
        <v>267</v>
      </c>
      <c r="AD5774" t="str">
        <f>IF(Zudio_sales_data[[#This Row],[Order Date]]&lt;=Zudio_sales_data[[#This Row],[Store Open Date]],"wrong data","right data")</f>
        <v>right data</v>
      </c>
      <c r="AE5774">
        <f>Zudio_sales_data[[#This Row],[Sales Profit]]/Zudio_sales_data[[#This Row],[Quantity]]</f>
        <v>200.4</v>
      </c>
    </row>
    <row r="5775" spans="1:31" x14ac:dyDescent="0.3">
      <c r="A5775" t="s">
        <v>71</v>
      </c>
      <c r="B5775" t="s">
        <v>163</v>
      </c>
      <c r="C5775" t="s">
        <v>39</v>
      </c>
      <c r="D5775" t="s">
        <v>129</v>
      </c>
      <c r="E5775">
        <v>66</v>
      </c>
      <c r="F5775">
        <v>410601</v>
      </c>
      <c r="G5775" t="s">
        <v>49</v>
      </c>
      <c r="H5775" s="1">
        <v>44135</v>
      </c>
      <c r="I5775">
        <v>1100</v>
      </c>
      <c r="J5775" t="s">
        <v>2593</v>
      </c>
      <c r="K5775" t="s">
        <v>123</v>
      </c>
      <c r="L5775">
        <v>9</v>
      </c>
      <c r="M5775">
        <v>8</v>
      </c>
      <c r="N5775">
        <v>5</v>
      </c>
      <c r="O5775" t="s">
        <v>69</v>
      </c>
      <c r="P5775" t="s">
        <v>34</v>
      </c>
      <c r="Q5775">
        <v>46815</v>
      </c>
      <c r="R5775" s="1">
        <v>45433</v>
      </c>
      <c r="S5775" t="s">
        <v>104</v>
      </c>
      <c r="T5775">
        <v>987835</v>
      </c>
      <c r="U5775" t="s">
        <v>9769</v>
      </c>
      <c r="V5775">
        <v>735</v>
      </c>
      <c r="W5775">
        <v>1156</v>
      </c>
      <c r="X5775">
        <v>3</v>
      </c>
      <c r="Y5775">
        <v>1387.2</v>
      </c>
      <c r="Z5775">
        <v>11</v>
      </c>
      <c r="AA5775">
        <f>Zudio_sales_data[[#This Row],[Price]]*Zudio_sales_data[[#This Row],[Quantity]]</f>
        <v>3468</v>
      </c>
      <c r="AB5775" s="1">
        <v>45629</v>
      </c>
      <c r="AC5775">
        <f>_xlfn.DAYS(Zudio_sales_data[[#This Row],[Last Date]],Zudio_sales_data[[#This Row],[Store Open Date]])</f>
        <v>1494</v>
      </c>
      <c r="AD5775" t="str">
        <f>IF(Zudio_sales_data[[#This Row],[Order Date]]&lt;=Zudio_sales_data[[#This Row],[Store Open Date]],"wrong data","right data")</f>
        <v>right data</v>
      </c>
      <c r="AE5775">
        <f>Zudio_sales_data[[#This Row],[Sales Profit]]/Zudio_sales_data[[#This Row],[Quantity]]</f>
        <v>462.40000000000003</v>
      </c>
    </row>
    <row r="5776" spans="1:31" x14ac:dyDescent="0.3">
      <c r="A5776" t="s">
        <v>110</v>
      </c>
      <c r="B5776" t="s">
        <v>225</v>
      </c>
      <c r="C5776" t="s">
        <v>47</v>
      </c>
      <c r="D5776" t="s">
        <v>77</v>
      </c>
      <c r="E5776">
        <v>92</v>
      </c>
      <c r="F5776">
        <v>410077</v>
      </c>
      <c r="G5776" t="s">
        <v>49</v>
      </c>
      <c r="H5776" s="1">
        <v>43946</v>
      </c>
      <c r="I5776">
        <v>1000</v>
      </c>
      <c r="J5776" t="s">
        <v>9770</v>
      </c>
      <c r="K5776" t="s">
        <v>261</v>
      </c>
      <c r="L5776">
        <v>10</v>
      </c>
      <c r="M5776">
        <v>7</v>
      </c>
      <c r="N5776">
        <v>20</v>
      </c>
      <c r="O5776" t="s">
        <v>33</v>
      </c>
      <c r="P5776" t="s">
        <v>52</v>
      </c>
      <c r="Q5776">
        <v>77639</v>
      </c>
      <c r="R5776" s="1">
        <v>45365</v>
      </c>
      <c r="S5776" t="s">
        <v>58</v>
      </c>
      <c r="T5776">
        <v>120402</v>
      </c>
      <c r="U5776" t="s">
        <v>9771</v>
      </c>
      <c r="V5776">
        <v>498</v>
      </c>
      <c r="W5776">
        <v>2294</v>
      </c>
      <c r="X5776">
        <v>3</v>
      </c>
      <c r="Y5776">
        <v>2752.8</v>
      </c>
      <c r="Z5776">
        <v>9</v>
      </c>
      <c r="AA5776">
        <f>Zudio_sales_data[[#This Row],[Price]]*Zudio_sales_data[[#This Row],[Quantity]]</f>
        <v>6882</v>
      </c>
      <c r="AB5776" s="1">
        <v>45629</v>
      </c>
      <c r="AC5776">
        <f>_xlfn.DAYS(Zudio_sales_data[[#This Row],[Last Date]],Zudio_sales_data[[#This Row],[Store Open Date]])</f>
        <v>1683</v>
      </c>
      <c r="AD5776" t="str">
        <f>IF(Zudio_sales_data[[#This Row],[Order Date]]&lt;=Zudio_sales_data[[#This Row],[Store Open Date]],"wrong data","right data")</f>
        <v>right data</v>
      </c>
      <c r="AE5776">
        <f>Zudio_sales_data[[#This Row],[Sales Profit]]/Zudio_sales_data[[#This Row],[Quantity]]</f>
        <v>917.6</v>
      </c>
    </row>
    <row r="5777" spans="1:31" x14ac:dyDescent="0.3">
      <c r="A5777" t="s">
        <v>71</v>
      </c>
      <c r="B5777" t="s">
        <v>368</v>
      </c>
      <c r="C5777" t="s">
        <v>28</v>
      </c>
      <c r="D5777" t="s">
        <v>66</v>
      </c>
      <c r="E5777">
        <v>61</v>
      </c>
      <c r="F5777">
        <v>431812</v>
      </c>
      <c r="G5777" t="s">
        <v>30</v>
      </c>
      <c r="H5777" s="1">
        <v>44759</v>
      </c>
      <c r="I5777">
        <v>1100</v>
      </c>
      <c r="J5777" t="s">
        <v>9772</v>
      </c>
      <c r="K5777" t="s">
        <v>181</v>
      </c>
      <c r="L5777">
        <v>10</v>
      </c>
      <c r="M5777">
        <v>7</v>
      </c>
      <c r="N5777">
        <v>8</v>
      </c>
      <c r="O5777" t="s">
        <v>69</v>
      </c>
      <c r="P5777" t="s">
        <v>52</v>
      </c>
      <c r="Q5777">
        <v>33287</v>
      </c>
      <c r="R5777" s="1">
        <v>45546</v>
      </c>
      <c r="S5777" t="s">
        <v>131</v>
      </c>
      <c r="T5777">
        <v>345730</v>
      </c>
      <c r="U5777" t="s">
        <v>9773</v>
      </c>
      <c r="V5777">
        <v>737</v>
      </c>
      <c r="W5777">
        <v>890</v>
      </c>
      <c r="X5777">
        <v>2</v>
      </c>
      <c r="Y5777">
        <v>712</v>
      </c>
      <c r="Z5777">
        <v>9</v>
      </c>
      <c r="AA5777">
        <f>Zudio_sales_data[[#This Row],[Price]]*Zudio_sales_data[[#This Row],[Quantity]]</f>
        <v>1780</v>
      </c>
      <c r="AB5777" s="1">
        <v>45629</v>
      </c>
      <c r="AC5777">
        <f>_xlfn.DAYS(Zudio_sales_data[[#This Row],[Last Date]],Zudio_sales_data[[#This Row],[Store Open Date]])</f>
        <v>870</v>
      </c>
      <c r="AD5777" t="str">
        <f>IF(Zudio_sales_data[[#This Row],[Order Date]]&lt;=Zudio_sales_data[[#This Row],[Store Open Date]],"wrong data","right data")</f>
        <v>right data</v>
      </c>
      <c r="AE5777">
        <f>Zudio_sales_data[[#This Row],[Sales Profit]]/Zudio_sales_data[[#This Row],[Quantity]]</f>
        <v>356</v>
      </c>
    </row>
    <row r="5778" spans="1:31" x14ac:dyDescent="0.3">
      <c r="A5778" t="s">
        <v>37</v>
      </c>
      <c r="B5778" t="s">
        <v>263</v>
      </c>
      <c r="C5778" t="s">
        <v>39</v>
      </c>
      <c r="D5778" t="s">
        <v>29</v>
      </c>
      <c r="E5778">
        <v>65</v>
      </c>
      <c r="F5778">
        <v>439259</v>
      </c>
      <c r="G5778" t="s">
        <v>30</v>
      </c>
      <c r="H5778" s="1">
        <v>44605</v>
      </c>
      <c r="I5778">
        <v>800</v>
      </c>
      <c r="J5778" t="s">
        <v>9774</v>
      </c>
      <c r="K5778" t="s">
        <v>195</v>
      </c>
      <c r="L5778">
        <v>11</v>
      </c>
      <c r="M5778">
        <v>8</v>
      </c>
      <c r="N5778">
        <v>14</v>
      </c>
      <c r="O5778" t="s">
        <v>69</v>
      </c>
      <c r="P5778" t="s">
        <v>52</v>
      </c>
      <c r="Q5778">
        <v>21965</v>
      </c>
      <c r="R5778" s="1">
        <v>45329</v>
      </c>
      <c r="S5778" t="s">
        <v>91</v>
      </c>
      <c r="T5778">
        <v>402094</v>
      </c>
      <c r="U5778" t="s">
        <v>9775</v>
      </c>
      <c r="V5778">
        <v>333</v>
      </c>
      <c r="W5778">
        <v>850</v>
      </c>
      <c r="X5778">
        <v>4</v>
      </c>
      <c r="Y5778">
        <v>1360</v>
      </c>
      <c r="Z5778">
        <v>9</v>
      </c>
      <c r="AA5778">
        <f>Zudio_sales_data[[#This Row],[Price]]*Zudio_sales_data[[#This Row],[Quantity]]</f>
        <v>3400</v>
      </c>
      <c r="AB5778" s="1">
        <v>45629</v>
      </c>
      <c r="AC5778">
        <f>_xlfn.DAYS(Zudio_sales_data[[#This Row],[Last Date]],Zudio_sales_data[[#This Row],[Store Open Date]])</f>
        <v>1024</v>
      </c>
      <c r="AD5778" t="str">
        <f>IF(Zudio_sales_data[[#This Row],[Order Date]]&lt;=Zudio_sales_data[[#This Row],[Store Open Date]],"wrong data","right data")</f>
        <v>right data</v>
      </c>
      <c r="AE5778">
        <f>Zudio_sales_data[[#This Row],[Sales Profit]]/Zudio_sales_data[[#This Row],[Quantity]]</f>
        <v>340</v>
      </c>
    </row>
    <row r="5779" spans="1:31" x14ac:dyDescent="0.3">
      <c r="A5779" t="s">
        <v>45</v>
      </c>
      <c r="B5779" t="s">
        <v>286</v>
      </c>
      <c r="C5779" t="s">
        <v>28</v>
      </c>
      <c r="D5779" t="s">
        <v>101</v>
      </c>
      <c r="E5779">
        <v>23</v>
      </c>
      <c r="F5779">
        <v>414205</v>
      </c>
      <c r="G5779" t="s">
        <v>30</v>
      </c>
      <c r="H5779" s="1">
        <v>44330</v>
      </c>
      <c r="I5779">
        <v>1100</v>
      </c>
      <c r="J5779" t="s">
        <v>9776</v>
      </c>
      <c r="K5779" t="s">
        <v>261</v>
      </c>
      <c r="L5779">
        <v>10</v>
      </c>
      <c r="M5779">
        <v>7</v>
      </c>
      <c r="N5779">
        <v>5</v>
      </c>
      <c r="O5779" t="s">
        <v>69</v>
      </c>
      <c r="P5779" t="s">
        <v>90</v>
      </c>
      <c r="Q5779">
        <v>11551</v>
      </c>
      <c r="R5779" s="1">
        <v>45467</v>
      </c>
      <c r="S5779" t="s">
        <v>43</v>
      </c>
      <c r="T5779">
        <v>166551</v>
      </c>
      <c r="U5779" t="s">
        <v>9777</v>
      </c>
      <c r="V5779">
        <v>248</v>
      </c>
      <c r="W5779">
        <v>2327</v>
      </c>
      <c r="X5779">
        <v>3</v>
      </c>
      <c r="Y5779">
        <v>2792.4</v>
      </c>
      <c r="Z5779">
        <v>9</v>
      </c>
      <c r="AA5779">
        <f>Zudio_sales_data[[#This Row],[Price]]*Zudio_sales_data[[#This Row],[Quantity]]</f>
        <v>6981</v>
      </c>
      <c r="AB5779" s="1">
        <v>45629</v>
      </c>
      <c r="AC5779">
        <f>_xlfn.DAYS(Zudio_sales_data[[#This Row],[Last Date]],Zudio_sales_data[[#This Row],[Store Open Date]])</f>
        <v>1299</v>
      </c>
      <c r="AD5779" t="str">
        <f>IF(Zudio_sales_data[[#This Row],[Order Date]]&lt;=Zudio_sales_data[[#This Row],[Store Open Date]],"wrong data","right data")</f>
        <v>right data</v>
      </c>
      <c r="AE5779">
        <f>Zudio_sales_data[[#This Row],[Sales Profit]]/Zudio_sales_data[[#This Row],[Quantity]]</f>
        <v>930.80000000000007</v>
      </c>
    </row>
    <row r="5780" spans="1:31" x14ac:dyDescent="0.3">
      <c r="A5780" t="s">
        <v>26</v>
      </c>
      <c r="B5780" t="s">
        <v>125</v>
      </c>
      <c r="C5780" t="s">
        <v>39</v>
      </c>
      <c r="D5780" t="s">
        <v>48</v>
      </c>
      <c r="E5780">
        <v>4</v>
      </c>
      <c r="F5780">
        <v>402287</v>
      </c>
      <c r="G5780" t="s">
        <v>30</v>
      </c>
      <c r="H5780" s="1">
        <v>44077</v>
      </c>
      <c r="I5780">
        <v>1400</v>
      </c>
      <c r="J5780" t="s">
        <v>9778</v>
      </c>
      <c r="K5780" t="s">
        <v>227</v>
      </c>
      <c r="L5780">
        <v>11</v>
      </c>
      <c r="M5780">
        <v>8</v>
      </c>
      <c r="N5780">
        <v>10</v>
      </c>
      <c r="O5780" t="s">
        <v>69</v>
      </c>
      <c r="P5780" t="s">
        <v>62</v>
      </c>
      <c r="Q5780">
        <v>29699</v>
      </c>
      <c r="R5780" s="1">
        <v>45573</v>
      </c>
      <c r="S5780" t="s">
        <v>115</v>
      </c>
      <c r="T5780">
        <v>217928</v>
      </c>
      <c r="U5780" t="s">
        <v>9779</v>
      </c>
      <c r="V5780">
        <v>568</v>
      </c>
      <c r="W5780">
        <v>1581</v>
      </c>
      <c r="X5780">
        <v>7</v>
      </c>
      <c r="Y5780">
        <v>4426.8</v>
      </c>
      <c r="Z5780">
        <v>9</v>
      </c>
      <c r="AA5780">
        <f>Zudio_sales_data[[#This Row],[Price]]*Zudio_sales_data[[#This Row],[Quantity]]</f>
        <v>11067</v>
      </c>
      <c r="AB5780" s="1">
        <v>45629</v>
      </c>
      <c r="AC5780">
        <f>_xlfn.DAYS(Zudio_sales_data[[#This Row],[Last Date]],Zudio_sales_data[[#This Row],[Store Open Date]])</f>
        <v>1552</v>
      </c>
      <c r="AD5780" t="str">
        <f>IF(Zudio_sales_data[[#This Row],[Order Date]]&lt;=Zudio_sales_data[[#This Row],[Store Open Date]],"wrong data","right data")</f>
        <v>right data</v>
      </c>
      <c r="AE5780">
        <f>Zudio_sales_data[[#This Row],[Sales Profit]]/Zudio_sales_data[[#This Row],[Quantity]]</f>
        <v>632.4</v>
      </c>
    </row>
    <row r="5781" spans="1:31" x14ac:dyDescent="0.3">
      <c r="A5781" t="s">
        <v>71</v>
      </c>
      <c r="B5781" t="s">
        <v>72</v>
      </c>
      <c r="C5781" t="s">
        <v>47</v>
      </c>
      <c r="D5781" t="s">
        <v>101</v>
      </c>
      <c r="E5781">
        <v>30</v>
      </c>
      <c r="F5781">
        <v>419726</v>
      </c>
      <c r="G5781" t="s">
        <v>49</v>
      </c>
      <c r="H5781" s="1">
        <v>44218</v>
      </c>
      <c r="I5781">
        <v>800</v>
      </c>
      <c r="J5781" t="s">
        <v>8193</v>
      </c>
      <c r="K5781" t="s">
        <v>295</v>
      </c>
      <c r="L5781">
        <v>10</v>
      </c>
      <c r="M5781">
        <v>9</v>
      </c>
      <c r="N5781">
        <v>11</v>
      </c>
      <c r="O5781" t="s">
        <v>33</v>
      </c>
      <c r="P5781" t="s">
        <v>34</v>
      </c>
      <c r="Q5781">
        <v>56381</v>
      </c>
      <c r="R5781" s="1">
        <v>45621</v>
      </c>
      <c r="S5781" t="s">
        <v>35</v>
      </c>
      <c r="T5781">
        <v>830841</v>
      </c>
      <c r="U5781" t="s">
        <v>9780</v>
      </c>
      <c r="V5781">
        <v>583</v>
      </c>
      <c r="W5781">
        <v>2859</v>
      </c>
      <c r="X5781">
        <v>2</v>
      </c>
      <c r="Y5781">
        <v>2287.1999999999998</v>
      </c>
      <c r="Z5781">
        <v>11</v>
      </c>
      <c r="AA5781">
        <f>Zudio_sales_data[[#This Row],[Price]]*Zudio_sales_data[[#This Row],[Quantity]]</f>
        <v>5718</v>
      </c>
      <c r="AB5781" s="1">
        <v>45629</v>
      </c>
      <c r="AC5781">
        <f>_xlfn.DAYS(Zudio_sales_data[[#This Row],[Last Date]],Zudio_sales_data[[#This Row],[Store Open Date]])</f>
        <v>1411</v>
      </c>
      <c r="AD5781" t="str">
        <f>IF(Zudio_sales_data[[#This Row],[Order Date]]&lt;=Zudio_sales_data[[#This Row],[Store Open Date]],"wrong data","right data")</f>
        <v>right data</v>
      </c>
      <c r="AE5781">
        <f>Zudio_sales_data[[#This Row],[Sales Profit]]/Zudio_sales_data[[#This Row],[Quantity]]</f>
        <v>1143.5999999999999</v>
      </c>
    </row>
    <row r="5782" spans="1:31" x14ac:dyDescent="0.3">
      <c r="A5782" t="s">
        <v>26</v>
      </c>
      <c r="B5782" t="s">
        <v>219</v>
      </c>
      <c r="C5782" t="s">
        <v>39</v>
      </c>
      <c r="D5782" t="s">
        <v>48</v>
      </c>
      <c r="E5782">
        <v>43</v>
      </c>
      <c r="F5782">
        <v>432512</v>
      </c>
      <c r="G5782" t="s">
        <v>49</v>
      </c>
      <c r="H5782" s="1">
        <v>44665</v>
      </c>
      <c r="I5782">
        <v>1000</v>
      </c>
      <c r="J5782" t="s">
        <v>9781</v>
      </c>
      <c r="K5782" t="s">
        <v>292</v>
      </c>
      <c r="L5782">
        <v>10</v>
      </c>
      <c r="M5782">
        <v>9</v>
      </c>
      <c r="N5782">
        <v>11</v>
      </c>
      <c r="O5782" t="s">
        <v>69</v>
      </c>
      <c r="P5782" t="s">
        <v>62</v>
      </c>
      <c r="Q5782">
        <v>17111</v>
      </c>
      <c r="R5782" s="1">
        <v>45364</v>
      </c>
      <c r="S5782" t="s">
        <v>58</v>
      </c>
      <c r="T5782">
        <v>276895</v>
      </c>
      <c r="U5782" t="s">
        <v>9782</v>
      </c>
      <c r="V5782">
        <v>537</v>
      </c>
      <c r="W5782">
        <v>1712</v>
      </c>
      <c r="X5782">
        <v>1</v>
      </c>
      <c r="Y5782">
        <v>684.8</v>
      </c>
      <c r="Z5782">
        <v>11</v>
      </c>
      <c r="AA5782">
        <f>Zudio_sales_data[[#This Row],[Price]]*Zudio_sales_data[[#This Row],[Quantity]]</f>
        <v>1712</v>
      </c>
      <c r="AB5782" s="1">
        <v>45629</v>
      </c>
      <c r="AC5782">
        <f>_xlfn.DAYS(Zudio_sales_data[[#This Row],[Last Date]],Zudio_sales_data[[#This Row],[Store Open Date]])</f>
        <v>964</v>
      </c>
      <c r="AD5782" t="str">
        <f>IF(Zudio_sales_data[[#This Row],[Order Date]]&lt;=Zudio_sales_data[[#This Row],[Store Open Date]],"wrong data","right data")</f>
        <v>right data</v>
      </c>
      <c r="AE5782">
        <f>Zudio_sales_data[[#This Row],[Sales Profit]]/Zudio_sales_data[[#This Row],[Quantity]]</f>
        <v>684.8</v>
      </c>
    </row>
    <row r="5783" spans="1:31" x14ac:dyDescent="0.3">
      <c r="A5783" t="s">
        <v>45</v>
      </c>
      <c r="B5783" t="s">
        <v>197</v>
      </c>
      <c r="C5783" t="s">
        <v>47</v>
      </c>
      <c r="D5783" t="s">
        <v>29</v>
      </c>
      <c r="E5783">
        <v>15</v>
      </c>
      <c r="F5783">
        <v>436759</v>
      </c>
      <c r="G5783" t="s">
        <v>49</v>
      </c>
      <c r="H5783" s="1">
        <v>44711</v>
      </c>
      <c r="I5783">
        <v>1200</v>
      </c>
      <c r="J5783" t="s">
        <v>9783</v>
      </c>
      <c r="K5783" t="s">
        <v>358</v>
      </c>
      <c r="L5783">
        <v>10</v>
      </c>
      <c r="M5783">
        <v>9</v>
      </c>
      <c r="N5783">
        <v>17</v>
      </c>
      <c r="O5783" t="s">
        <v>33</v>
      </c>
      <c r="P5783" t="s">
        <v>34</v>
      </c>
      <c r="Q5783">
        <v>85615</v>
      </c>
      <c r="R5783" s="1">
        <v>45450</v>
      </c>
      <c r="S5783" t="s">
        <v>43</v>
      </c>
      <c r="T5783">
        <v>620418</v>
      </c>
      <c r="U5783" t="s">
        <v>9784</v>
      </c>
      <c r="V5783">
        <v>450</v>
      </c>
      <c r="W5783">
        <v>2619</v>
      </c>
      <c r="X5783">
        <v>5</v>
      </c>
      <c r="Y5783">
        <v>5238</v>
      </c>
      <c r="Z5783">
        <v>11</v>
      </c>
      <c r="AA5783">
        <f>Zudio_sales_data[[#This Row],[Price]]*Zudio_sales_data[[#This Row],[Quantity]]</f>
        <v>13095</v>
      </c>
      <c r="AB5783" s="1">
        <v>45629</v>
      </c>
      <c r="AC5783">
        <f>_xlfn.DAYS(Zudio_sales_data[[#This Row],[Last Date]],Zudio_sales_data[[#This Row],[Store Open Date]])</f>
        <v>918</v>
      </c>
      <c r="AD5783" t="str">
        <f>IF(Zudio_sales_data[[#This Row],[Order Date]]&lt;=Zudio_sales_data[[#This Row],[Store Open Date]],"wrong data","right data")</f>
        <v>right data</v>
      </c>
      <c r="AE5783">
        <f>Zudio_sales_data[[#This Row],[Sales Profit]]/Zudio_sales_data[[#This Row],[Quantity]]</f>
        <v>1047.5999999999999</v>
      </c>
    </row>
    <row r="5784" spans="1:31" x14ac:dyDescent="0.3">
      <c r="A5784" t="s">
        <v>26</v>
      </c>
      <c r="B5784" t="s">
        <v>286</v>
      </c>
      <c r="C5784" t="s">
        <v>39</v>
      </c>
      <c r="D5784" t="s">
        <v>66</v>
      </c>
      <c r="E5784">
        <v>65</v>
      </c>
      <c r="F5784">
        <v>434983</v>
      </c>
      <c r="G5784" t="s">
        <v>49</v>
      </c>
      <c r="H5784" s="1">
        <v>44279</v>
      </c>
      <c r="I5784">
        <v>1100</v>
      </c>
      <c r="J5784" t="s">
        <v>9785</v>
      </c>
      <c r="K5784" t="s">
        <v>61</v>
      </c>
      <c r="L5784">
        <v>10</v>
      </c>
      <c r="M5784">
        <v>7</v>
      </c>
      <c r="N5784">
        <v>10</v>
      </c>
      <c r="O5784" t="s">
        <v>33</v>
      </c>
      <c r="P5784" t="s">
        <v>62</v>
      </c>
      <c r="Q5784">
        <v>92575</v>
      </c>
      <c r="R5784" s="1">
        <v>45571</v>
      </c>
      <c r="S5784" t="s">
        <v>115</v>
      </c>
      <c r="T5784">
        <v>121586</v>
      </c>
      <c r="U5784" t="s">
        <v>9786</v>
      </c>
      <c r="V5784">
        <v>392</v>
      </c>
      <c r="W5784">
        <v>2831</v>
      </c>
      <c r="X5784">
        <v>6</v>
      </c>
      <c r="Y5784">
        <v>6794.4</v>
      </c>
      <c r="Z5784">
        <v>9</v>
      </c>
      <c r="AA5784">
        <f>Zudio_sales_data[[#This Row],[Price]]*Zudio_sales_data[[#This Row],[Quantity]]</f>
        <v>16986</v>
      </c>
      <c r="AB5784" s="1">
        <v>45629</v>
      </c>
      <c r="AC5784">
        <f>_xlfn.DAYS(Zudio_sales_data[[#This Row],[Last Date]],Zudio_sales_data[[#This Row],[Store Open Date]])</f>
        <v>1350</v>
      </c>
      <c r="AD5784" t="str">
        <f>IF(Zudio_sales_data[[#This Row],[Order Date]]&lt;=Zudio_sales_data[[#This Row],[Store Open Date]],"wrong data","right data")</f>
        <v>right data</v>
      </c>
      <c r="AE5784">
        <f>Zudio_sales_data[[#This Row],[Sales Profit]]/Zudio_sales_data[[#This Row],[Quantity]]</f>
        <v>1132.3999999999999</v>
      </c>
    </row>
    <row r="5785" spans="1:31" x14ac:dyDescent="0.3">
      <c r="A5785" t="s">
        <v>45</v>
      </c>
      <c r="B5785" t="s">
        <v>328</v>
      </c>
      <c r="C5785" t="s">
        <v>28</v>
      </c>
      <c r="D5785" t="s">
        <v>87</v>
      </c>
      <c r="E5785">
        <v>42</v>
      </c>
      <c r="F5785">
        <v>435208</v>
      </c>
      <c r="G5785" t="s">
        <v>30</v>
      </c>
      <c r="H5785" s="1">
        <v>45263</v>
      </c>
      <c r="I5785">
        <v>1100</v>
      </c>
      <c r="J5785" t="s">
        <v>9787</v>
      </c>
      <c r="K5785" t="s">
        <v>127</v>
      </c>
      <c r="L5785">
        <v>9</v>
      </c>
      <c r="M5785">
        <v>8</v>
      </c>
      <c r="N5785">
        <v>19</v>
      </c>
      <c r="O5785" t="s">
        <v>69</v>
      </c>
      <c r="P5785" t="s">
        <v>62</v>
      </c>
      <c r="Q5785">
        <v>74163</v>
      </c>
      <c r="R5785" s="1">
        <v>45600</v>
      </c>
      <c r="S5785" t="s">
        <v>35</v>
      </c>
      <c r="T5785">
        <v>655620</v>
      </c>
      <c r="U5785" t="s">
        <v>9788</v>
      </c>
      <c r="V5785">
        <v>355</v>
      </c>
      <c r="W5785">
        <v>823</v>
      </c>
      <c r="X5785">
        <v>8</v>
      </c>
      <c r="Y5785">
        <v>2633.6</v>
      </c>
      <c r="Z5785">
        <v>11</v>
      </c>
      <c r="AA5785">
        <f>Zudio_sales_data[[#This Row],[Price]]*Zudio_sales_data[[#This Row],[Quantity]]</f>
        <v>6584</v>
      </c>
      <c r="AB5785" s="1">
        <v>45629</v>
      </c>
      <c r="AC5785">
        <f>_xlfn.DAYS(Zudio_sales_data[[#This Row],[Last Date]],Zudio_sales_data[[#This Row],[Store Open Date]])</f>
        <v>366</v>
      </c>
      <c r="AD5785" t="str">
        <f>IF(Zudio_sales_data[[#This Row],[Order Date]]&lt;=Zudio_sales_data[[#This Row],[Store Open Date]],"wrong data","right data")</f>
        <v>right data</v>
      </c>
      <c r="AE5785">
        <f>Zudio_sales_data[[#This Row],[Sales Profit]]/Zudio_sales_data[[#This Row],[Quantity]]</f>
        <v>329.2</v>
      </c>
    </row>
    <row r="5786" spans="1:31" x14ac:dyDescent="0.3">
      <c r="A5786" t="s">
        <v>110</v>
      </c>
      <c r="B5786" t="s">
        <v>235</v>
      </c>
      <c r="C5786" t="s">
        <v>28</v>
      </c>
      <c r="D5786" t="s">
        <v>48</v>
      </c>
      <c r="E5786">
        <v>41</v>
      </c>
      <c r="F5786">
        <v>415233</v>
      </c>
      <c r="G5786" t="s">
        <v>30</v>
      </c>
      <c r="H5786" s="1">
        <v>44824</v>
      </c>
      <c r="I5786">
        <v>1100</v>
      </c>
      <c r="J5786" t="s">
        <v>9789</v>
      </c>
      <c r="K5786" t="s">
        <v>123</v>
      </c>
      <c r="L5786">
        <v>10</v>
      </c>
      <c r="M5786">
        <v>7</v>
      </c>
      <c r="N5786">
        <v>9</v>
      </c>
      <c r="O5786" t="s">
        <v>69</v>
      </c>
      <c r="P5786" t="s">
        <v>62</v>
      </c>
      <c r="Q5786">
        <v>50052</v>
      </c>
      <c r="R5786" s="1">
        <v>45503</v>
      </c>
      <c r="S5786" t="s">
        <v>95</v>
      </c>
      <c r="T5786">
        <v>883136</v>
      </c>
      <c r="U5786" t="s">
        <v>9790</v>
      </c>
      <c r="V5786">
        <v>790</v>
      </c>
      <c r="W5786">
        <v>1691</v>
      </c>
      <c r="X5786">
        <v>1</v>
      </c>
      <c r="Y5786">
        <v>676.4</v>
      </c>
      <c r="Z5786">
        <v>9</v>
      </c>
      <c r="AA5786">
        <f>Zudio_sales_data[[#This Row],[Price]]*Zudio_sales_data[[#This Row],[Quantity]]</f>
        <v>1691</v>
      </c>
      <c r="AB5786" s="1">
        <v>45629</v>
      </c>
      <c r="AC5786">
        <f>_xlfn.DAYS(Zudio_sales_data[[#This Row],[Last Date]],Zudio_sales_data[[#This Row],[Store Open Date]])</f>
        <v>805</v>
      </c>
      <c r="AD5786" t="str">
        <f>IF(Zudio_sales_data[[#This Row],[Order Date]]&lt;=Zudio_sales_data[[#This Row],[Store Open Date]],"wrong data","right data")</f>
        <v>right data</v>
      </c>
      <c r="AE5786">
        <f>Zudio_sales_data[[#This Row],[Sales Profit]]/Zudio_sales_data[[#This Row],[Quantity]]</f>
        <v>676.4</v>
      </c>
    </row>
    <row r="5787" spans="1:31" x14ac:dyDescent="0.3">
      <c r="A5787" t="s">
        <v>139</v>
      </c>
      <c r="B5787" t="s">
        <v>46</v>
      </c>
      <c r="C5787" t="s">
        <v>47</v>
      </c>
      <c r="D5787" t="s">
        <v>129</v>
      </c>
      <c r="E5787">
        <v>13</v>
      </c>
      <c r="F5787">
        <v>415850</v>
      </c>
      <c r="G5787" t="s">
        <v>30</v>
      </c>
      <c r="H5787" s="1">
        <v>44228</v>
      </c>
      <c r="I5787">
        <v>1300</v>
      </c>
      <c r="J5787" t="s">
        <v>9791</v>
      </c>
      <c r="K5787" t="s">
        <v>217</v>
      </c>
      <c r="L5787">
        <v>10</v>
      </c>
      <c r="M5787">
        <v>9</v>
      </c>
      <c r="N5787">
        <v>4</v>
      </c>
      <c r="O5787" t="s">
        <v>69</v>
      </c>
      <c r="P5787" t="s">
        <v>90</v>
      </c>
      <c r="Q5787">
        <v>71554</v>
      </c>
      <c r="R5787" s="1">
        <v>45566</v>
      </c>
      <c r="S5787" t="s">
        <v>115</v>
      </c>
      <c r="T5787">
        <v>526326</v>
      </c>
      <c r="U5787" t="s">
        <v>9792</v>
      </c>
      <c r="V5787">
        <v>960</v>
      </c>
      <c r="W5787">
        <v>1097</v>
      </c>
      <c r="X5787">
        <v>3</v>
      </c>
      <c r="Y5787">
        <v>1316.4</v>
      </c>
      <c r="Z5787">
        <v>11</v>
      </c>
      <c r="AA5787">
        <f>Zudio_sales_data[[#This Row],[Price]]*Zudio_sales_data[[#This Row],[Quantity]]</f>
        <v>3291</v>
      </c>
      <c r="AB5787" s="1">
        <v>45629</v>
      </c>
      <c r="AC5787">
        <f>_xlfn.DAYS(Zudio_sales_data[[#This Row],[Last Date]],Zudio_sales_data[[#This Row],[Store Open Date]])</f>
        <v>1401</v>
      </c>
      <c r="AD5787" t="str">
        <f>IF(Zudio_sales_data[[#This Row],[Order Date]]&lt;=Zudio_sales_data[[#This Row],[Store Open Date]],"wrong data","right data")</f>
        <v>right data</v>
      </c>
      <c r="AE5787">
        <f>Zudio_sales_data[[#This Row],[Sales Profit]]/Zudio_sales_data[[#This Row],[Quantity]]</f>
        <v>438.8</v>
      </c>
    </row>
    <row r="5788" spans="1:31" x14ac:dyDescent="0.3">
      <c r="A5788" t="s">
        <v>110</v>
      </c>
      <c r="B5788" t="s">
        <v>153</v>
      </c>
      <c r="C5788" t="s">
        <v>47</v>
      </c>
      <c r="D5788" t="s">
        <v>48</v>
      </c>
      <c r="E5788">
        <v>77</v>
      </c>
      <c r="F5788">
        <v>404914</v>
      </c>
      <c r="G5788" t="s">
        <v>49</v>
      </c>
      <c r="H5788" s="1">
        <v>43978</v>
      </c>
      <c r="I5788">
        <v>1000</v>
      </c>
      <c r="J5788" t="s">
        <v>9793</v>
      </c>
      <c r="K5788" t="s">
        <v>176</v>
      </c>
      <c r="L5788">
        <v>9</v>
      </c>
      <c r="M5788">
        <v>8</v>
      </c>
      <c r="N5788">
        <v>16</v>
      </c>
      <c r="O5788" t="s">
        <v>69</v>
      </c>
      <c r="P5788" t="s">
        <v>62</v>
      </c>
      <c r="Q5788">
        <v>30332</v>
      </c>
      <c r="R5788" s="1">
        <v>45392</v>
      </c>
      <c r="S5788" t="s">
        <v>63</v>
      </c>
      <c r="T5788">
        <v>730983</v>
      </c>
      <c r="U5788" t="s">
        <v>9794</v>
      </c>
      <c r="V5788">
        <v>474</v>
      </c>
      <c r="W5788">
        <v>1498</v>
      </c>
      <c r="X5788">
        <v>8</v>
      </c>
      <c r="Y5788">
        <v>4793.6000000000004</v>
      </c>
      <c r="Z5788">
        <v>11</v>
      </c>
      <c r="AA5788">
        <f>Zudio_sales_data[[#This Row],[Price]]*Zudio_sales_data[[#This Row],[Quantity]]</f>
        <v>11984</v>
      </c>
      <c r="AB5788" s="1">
        <v>45629</v>
      </c>
      <c r="AC5788">
        <f>_xlfn.DAYS(Zudio_sales_data[[#This Row],[Last Date]],Zudio_sales_data[[#This Row],[Store Open Date]])</f>
        <v>1651</v>
      </c>
      <c r="AD5788" t="str">
        <f>IF(Zudio_sales_data[[#This Row],[Order Date]]&lt;=Zudio_sales_data[[#This Row],[Store Open Date]],"wrong data","right data")</f>
        <v>right data</v>
      </c>
      <c r="AE5788">
        <f>Zudio_sales_data[[#This Row],[Sales Profit]]/Zudio_sales_data[[#This Row],[Quantity]]</f>
        <v>599.20000000000005</v>
      </c>
    </row>
    <row r="5789" spans="1:31" x14ac:dyDescent="0.3">
      <c r="A5789" t="s">
        <v>37</v>
      </c>
      <c r="B5789" t="s">
        <v>365</v>
      </c>
      <c r="C5789" t="s">
        <v>47</v>
      </c>
      <c r="D5789" t="s">
        <v>229</v>
      </c>
      <c r="E5789">
        <v>12</v>
      </c>
      <c r="F5789">
        <v>407900</v>
      </c>
      <c r="G5789" t="s">
        <v>30</v>
      </c>
      <c r="H5789" s="1">
        <v>44738</v>
      </c>
      <c r="I5789">
        <v>1300</v>
      </c>
      <c r="J5789" t="s">
        <v>9795</v>
      </c>
      <c r="K5789" t="s">
        <v>223</v>
      </c>
      <c r="L5789">
        <v>9</v>
      </c>
      <c r="M5789">
        <v>8</v>
      </c>
      <c r="N5789">
        <v>17</v>
      </c>
      <c r="O5789" t="s">
        <v>69</v>
      </c>
      <c r="P5789" t="s">
        <v>34</v>
      </c>
      <c r="Q5789">
        <v>29846</v>
      </c>
      <c r="R5789" s="1">
        <v>45542</v>
      </c>
      <c r="S5789" t="s">
        <v>131</v>
      </c>
      <c r="T5789">
        <v>695914</v>
      </c>
      <c r="U5789" t="s">
        <v>9796</v>
      </c>
      <c r="V5789">
        <v>842</v>
      </c>
      <c r="W5789">
        <v>2915</v>
      </c>
      <c r="X5789">
        <v>7</v>
      </c>
      <c r="Y5789">
        <v>8162</v>
      </c>
      <c r="Z5789">
        <v>11</v>
      </c>
      <c r="AA5789">
        <f>Zudio_sales_data[[#This Row],[Price]]*Zudio_sales_data[[#This Row],[Quantity]]</f>
        <v>20405</v>
      </c>
      <c r="AB5789" s="1">
        <v>45629</v>
      </c>
      <c r="AC5789">
        <f>_xlfn.DAYS(Zudio_sales_data[[#This Row],[Last Date]],Zudio_sales_data[[#This Row],[Store Open Date]])</f>
        <v>891</v>
      </c>
      <c r="AD5789" t="str">
        <f>IF(Zudio_sales_data[[#This Row],[Order Date]]&lt;=Zudio_sales_data[[#This Row],[Store Open Date]],"wrong data","right data")</f>
        <v>right data</v>
      </c>
      <c r="AE5789">
        <f>Zudio_sales_data[[#This Row],[Sales Profit]]/Zudio_sales_data[[#This Row],[Quantity]]</f>
        <v>1166</v>
      </c>
    </row>
    <row r="5790" spans="1:31" x14ac:dyDescent="0.3">
      <c r="A5790" t="s">
        <v>110</v>
      </c>
      <c r="B5790" t="s">
        <v>317</v>
      </c>
      <c r="C5790" t="s">
        <v>47</v>
      </c>
      <c r="D5790" t="s">
        <v>40</v>
      </c>
      <c r="E5790">
        <v>69</v>
      </c>
      <c r="F5790">
        <v>414893</v>
      </c>
      <c r="G5790" t="s">
        <v>30</v>
      </c>
      <c r="H5790" s="1">
        <v>44207</v>
      </c>
      <c r="I5790">
        <v>1300</v>
      </c>
      <c r="J5790" t="s">
        <v>9797</v>
      </c>
      <c r="K5790" t="s">
        <v>185</v>
      </c>
      <c r="L5790">
        <v>10</v>
      </c>
      <c r="M5790">
        <v>9</v>
      </c>
      <c r="N5790">
        <v>7</v>
      </c>
      <c r="O5790" t="s">
        <v>69</v>
      </c>
      <c r="P5790" t="s">
        <v>90</v>
      </c>
      <c r="Q5790">
        <v>45704</v>
      </c>
      <c r="R5790" s="1">
        <v>45297</v>
      </c>
      <c r="S5790" t="s">
        <v>85</v>
      </c>
      <c r="T5790">
        <v>599486</v>
      </c>
      <c r="U5790" t="s">
        <v>9798</v>
      </c>
      <c r="V5790">
        <v>775</v>
      </c>
      <c r="W5790">
        <v>2920</v>
      </c>
      <c r="X5790">
        <v>1</v>
      </c>
      <c r="Y5790">
        <v>1168</v>
      </c>
      <c r="Z5790">
        <v>11</v>
      </c>
      <c r="AA5790">
        <f>Zudio_sales_data[[#This Row],[Price]]*Zudio_sales_data[[#This Row],[Quantity]]</f>
        <v>2920</v>
      </c>
      <c r="AB5790" s="1">
        <v>45629</v>
      </c>
      <c r="AC5790">
        <f>_xlfn.DAYS(Zudio_sales_data[[#This Row],[Last Date]],Zudio_sales_data[[#This Row],[Store Open Date]])</f>
        <v>1422</v>
      </c>
      <c r="AD5790" t="str">
        <f>IF(Zudio_sales_data[[#This Row],[Order Date]]&lt;=Zudio_sales_data[[#This Row],[Store Open Date]],"wrong data","right data")</f>
        <v>right data</v>
      </c>
      <c r="AE5790">
        <f>Zudio_sales_data[[#This Row],[Sales Profit]]/Zudio_sales_data[[#This Row],[Quantity]]</f>
        <v>1168</v>
      </c>
    </row>
    <row r="5791" spans="1:31" x14ac:dyDescent="0.3">
      <c r="A5791" t="s">
        <v>45</v>
      </c>
      <c r="B5791" t="s">
        <v>197</v>
      </c>
      <c r="C5791" t="s">
        <v>28</v>
      </c>
      <c r="D5791" t="s">
        <v>229</v>
      </c>
      <c r="E5791">
        <v>79</v>
      </c>
      <c r="F5791">
        <v>438963</v>
      </c>
      <c r="G5791" t="s">
        <v>30</v>
      </c>
      <c r="H5791" s="1">
        <v>44790</v>
      </c>
      <c r="I5791">
        <v>1400</v>
      </c>
      <c r="J5791" t="s">
        <v>9799</v>
      </c>
      <c r="K5791" t="s">
        <v>165</v>
      </c>
      <c r="L5791">
        <v>10</v>
      </c>
      <c r="M5791">
        <v>7</v>
      </c>
      <c r="N5791">
        <v>3</v>
      </c>
      <c r="O5791" t="s">
        <v>69</v>
      </c>
      <c r="P5791" t="s">
        <v>52</v>
      </c>
      <c r="Q5791">
        <v>26051</v>
      </c>
      <c r="R5791" s="1">
        <v>45471</v>
      </c>
      <c r="S5791" t="s">
        <v>43</v>
      </c>
      <c r="T5791">
        <v>911220</v>
      </c>
      <c r="U5791" t="s">
        <v>9800</v>
      </c>
      <c r="V5791">
        <v>270</v>
      </c>
      <c r="W5791">
        <v>2687</v>
      </c>
      <c r="X5791">
        <v>3</v>
      </c>
      <c r="Y5791">
        <v>3224.4</v>
      </c>
      <c r="Z5791">
        <v>9</v>
      </c>
      <c r="AA5791">
        <f>Zudio_sales_data[[#This Row],[Price]]*Zudio_sales_data[[#This Row],[Quantity]]</f>
        <v>8061</v>
      </c>
      <c r="AB5791" s="1">
        <v>45629</v>
      </c>
      <c r="AC5791">
        <f>_xlfn.DAYS(Zudio_sales_data[[#This Row],[Last Date]],Zudio_sales_data[[#This Row],[Store Open Date]])</f>
        <v>839</v>
      </c>
      <c r="AD5791" t="str">
        <f>IF(Zudio_sales_data[[#This Row],[Order Date]]&lt;=Zudio_sales_data[[#This Row],[Store Open Date]],"wrong data","right data")</f>
        <v>right data</v>
      </c>
      <c r="AE5791">
        <f>Zudio_sales_data[[#This Row],[Sales Profit]]/Zudio_sales_data[[#This Row],[Quantity]]</f>
        <v>1074.8</v>
      </c>
    </row>
    <row r="5792" spans="1:31" x14ac:dyDescent="0.3">
      <c r="A5792" t="s">
        <v>55</v>
      </c>
      <c r="B5792" t="s">
        <v>46</v>
      </c>
      <c r="C5792" t="s">
        <v>39</v>
      </c>
      <c r="D5792" t="s">
        <v>87</v>
      </c>
      <c r="E5792">
        <v>45</v>
      </c>
      <c r="F5792">
        <v>433512</v>
      </c>
      <c r="G5792" t="s">
        <v>30</v>
      </c>
      <c r="H5792" s="1">
        <v>44371</v>
      </c>
      <c r="I5792">
        <v>950</v>
      </c>
      <c r="J5792" t="s">
        <v>9801</v>
      </c>
      <c r="K5792" t="s">
        <v>210</v>
      </c>
      <c r="L5792">
        <v>10</v>
      </c>
      <c r="M5792">
        <v>7</v>
      </c>
      <c r="N5792">
        <v>14</v>
      </c>
      <c r="O5792" t="s">
        <v>69</v>
      </c>
      <c r="P5792" t="s">
        <v>34</v>
      </c>
      <c r="Q5792">
        <v>76940</v>
      </c>
      <c r="R5792" s="1">
        <v>45582</v>
      </c>
      <c r="S5792" t="s">
        <v>115</v>
      </c>
      <c r="T5792">
        <v>698007</v>
      </c>
      <c r="U5792" t="s">
        <v>9802</v>
      </c>
      <c r="V5792">
        <v>219</v>
      </c>
      <c r="W5792">
        <v>2599</v>
      </c>
      <c r="X5792">
        <v>2</v>
      </c>
      <c r="Y5792">
        <v>2079.1999999999998</v>
      </c>
      <c r="Z5792">
        <v>9</v>
      </c>
      <c r="AA5792">
        <f>Zudio_sales_data[[#This Row],[Price]]*Zudio_sales_data[[#This Row],[Quantity]]</f>
        <v>5198</v>
      </c>
      <c r="AB5792" s="1">
        <v>45629</v>
      </c>
      <c r="AC5792">
        <f>_xlfn.DAYS(Zudio_sales_data[[#This Row],[Last Date]],Zudio_sales_data[[#This Row],[Store Open Date]])</f>
        <v>1258</v>
      </c>
      <c r="AD5792" t="str">
        <f>IF(Zudio_sales_data[[#This Row],[Order Date]]&lt;=Zudio_sales_data[[#This Row],[Store Open Date]],"wrong data","right data")</f>
        <v>right data</v>
      </c>
      <c r="AE5792">
        <f>Zudio_sales_data[[#This Row],[Sales Profit]]/Zudio_sales_data[[#This Row],[Quantity]]</f>
        <v>1039.5999999999999</v>
      </c>
    </row>
    <row r="5793" spans="1:31" x14ac:dyDescent="0.3">
      <c r="A5793" t="s">
        <v>37</v>
      </c>
      <c r="B5793" t="s">
        <v>135</v>
      </c>
      <c r="C5793" t="s">
        <v>39</v>
      </c>
      <c r="D5793" t="s">
        <v>48</v>
      </c>
      <c r="E5793">
        <v>57</v>
      </c>
      <c r="F5793">
        <v>424679</v>
      </c>
      <c r="G5793" t="s">
        <v>30</v>
      </c>
      <c r="H5793" s="1">
        <v>45039</v>
      </c>
      <c r="I5793">
        <v>800</v>
      </c>
      <c r="J5793" t="s">
        <v>4122</v>
      </c>
      <c r="K5793" t="s">
        <v>630</v>
      </c>
      <c r="L5793">
        <v>9</v>
      </c>
      <c r="M5793">
        <v>8</v>
      </c>
      <c r="N5793">
        <v>8</v>
      </c>
      <c r="O5793" t="s">
        <v>33</v>
      </c>
      <c r="P5793" t="s">
        <v>34</v>
      </c>
      <c r="Q5793">
        <v>31827</v>
      </c>
      <c r="R5793" s="1">
        <v>45573</v>
      </c>
      <c r="S5793" t="s">
        <v>115</v>
      </c>
      <c r="T5793">
        <v>781446</v>
      </c>
      <c r="U5793" t="s">
        <v>9803</v>
      </c>
      <c r="V5793">
        <v>856</v>
      </c>
      <c r="W5793">
        <v>1329</v>
      </c>
      <c r="X5793">
        <v>6</v>
      </c>
      <c r="Y5793">
        <v>3189.6</v>
      </c>
      <c r="Z5793">
        <v>11</v>
      </c>
      <c r="AA5793">
        <f>Zudio_sales_data[[#This Row],[Price]]*Zudio_sales_data[[#This Row],[Quantity]]</f>
        <v>7974</v>
      </c>
      <c r="AB5793" s="1">
        <v>45629</v>
      </c>
      <c r="AC5793">
        <f>_xlfn.DAYS(Zudio_sales_data[[#This Row],[Last Date]],Zudio_sales_data[[#This Row],[Store Open Date]])</f>
        <v>590</v>
      </c>
      <c r="AD5793" t="str">
        <f>IF(Zudio_sales_data[[#This Row],[Order Date]]&lt;=Zudio_sales_data[[#This Row],[Store Open Date]],"wrong data","right data")</f>
        <v>right data</v>
      </c>
      <c r="AE5793">
        <f>Zudio_sales_data[[#This Row],[Sales Profit]]/Zudio_sales_data[[#This Row],[Quantity]]</f>
        <v>531.6</v>
      </c>
    </row>
    <row r="5794" spans="1:31" x14ac:dyDescent="0.3">
      <c r="A5794" t="s">
        <v>55</v>
      </c>
      <c r="B5794" t="s">
        <v>337</v>
      </c>
      <c r="C5794" t="s">
        <v>39</v>
      </c>
      <c r="D5794" t="s">
        <v>40</v>
      </c>
      <c r="E5794">
        <v>13</v>
      </c>
      <c r="F5794">
        <v>430375</v>
      </c>
      <c r="G5794" t="s">
        <v>49</v>
      </c>
      <c r="H5794" s="1">
        <v>43877</v>
      </c>
      <c r="I5794">
        <v>1400</v>
      </c>
      <c r="J5794" t="s">
        <v>9804</v>
      </c>
      <c r="K5794" t="s">
        <v>223</v>
      </c>
      <c r="L5794">
        <v>10</v>
      </c>
      <c r="M5794">
        <v>9</v>
      </c>
      <c r="N5794">
        <v>18</v>
      </c>
      <c r="O5794" t="s">
        <v>69</v>
      </c>
      <c r="P5794" t="s">
        <v>34</v>
      </c>
      <c r="Q5794">
        <v>94346</v>
      </c>
      <c r="R5794" s="1">
        <v>45380</v>
      </c>
      <c r="S5794" t="s">
        <v>58</v>
      </c>
      <c r="T5794">
        <v>300223</v>
      </c>
      <c r="U5794" t="s">
        <v>9805</v>
      </c>
      <c r="V5794">
        <v>386</v>
      </c>
      <c r="W5794">
        <v>1576</v>
      </c>
      <c r="X5794">
        <v>7</v>
      </c>
      <c r="Y5794">
        <v>4412.8</v>
      </c>
      <c r="Z5794">
        <v>11</v>
      </c>
      <c r="AA5794">
        <f>Zudio_sales_data[[#This Row],[Price]]*Zudio_sales_data[[#This Row],[Quantity]]</f>
        <v>11032</v>
      </c>
      <c r="AB5794" s="1">
        <v>45629</v>
      </c>
      <c r="AC5794">
        <f>_xlfn.DAYS(Zudio_sales_data[[#This Row],[Last Date]],Zudio_sales_data[[#This Row],[Store Open Date]])</f>
        <v>1752</v>
      </c>
      <c r="AD5794" t="str">
        <f>IF(Zudio_sales_data[[#This Row],[Order Date]]&lt;=Zudio_sales_data[[#This Row],[Store Open Date]],"wrong data","right data")</f>
        <v>right data</v>
      </c>
      <c r="AE5794">
        <f>Zudio_sales_data[[#This Row],[Sales Profit]]/Zudio_sales_data[[#This Row],[Quantity]]</f>
        <v>630.4</v>
      </c>
    </row>
    <row r="5795" spans="1:31" x14ac:dyDescent="0.3">
      <c r="A5795" t="s">
        <v>45</v>
      </c>
      <c r="B5795" t="s">
        <v>111</v>
      </c>
      <c r="C5795" t="s">
        <v>47</v>
      </c>
      <c r="D5795" t="s">
        <v>29</v>
      </c>
      <c r="E5795">
        <v>98</v>
      </c>
      <c r="F5795">
        <v>418677</v>
      </c>
      <c r="G5795" t="s">
        <v>49</v>
      </c>
      <c r="H5795" s="1">
        <v>45485</v>
      </c>
      <c r="I5795">
        <v>1200</v>
      </c>
      <c r="J5795" t="s">
        <v>9806</v>
      </c>
      <c r="K5795" t="s">
        <v>176</v>
      </c>
      <c r="L5795">
        <v>11</v>
      </c>
      <c r="M5795">
        <v>8</v>
      </c>
      <c r="N5795">
        <v>15</v>
      </c>
      <c r="O5795" t="s">
        <v>69</v>
      </c>
      <c r="P5795" t="s">
        <v>62</v>
      </c>
      <c r="Q5795">
        <v>85455</v>
      </c>
      <c r="R5795" s="1">
        <v>45532</v>
      </c>
      <c r="S5795" t="s">
        <v>53</v>
      </c>
      <c r="T5795">
        <v>936028</v>
      </c>
      <c r="U5795" t="s">
        <v>9807</v>
      </c>
      <c r="V5795">
        <v>856</v>
      </c>
      <c r="W5795">
        <v>1819</v>
      </c>
      <c r="X5795">
        <v>6</v>
      </c>
      <c r="Y5795">
        <v>4365.6000000000004</v>
      </c>
      <c r="Z5795">
        <v>9</v>
      </c>
      <c r="AA5795">
        <f>Zudio_sales_data[[#This Row],[Price]]*Zudio_sales_data[[#This Row],[Quantity]]</f>
        <v>10914</v>
      </c>
      <c r="AB5795" s="1">
        <v>45629</v>
      </c>
      <c r="AC5795">
        <f>_xlfn.DAYS(Zudio_sales_data[[#This Row],[Last Date]],Zudio_sales_data[[#This Row],[Store Open Date]])</f>
        <v>144</v>
      </c>
      <c r="AD5795" t="str">
        <f>IF(Zudio_sales_data[[#This Row],[Order Date]]&lt;=Zudio_sales_data[[#This Row],[Store Open Date]],"wrong data","right data")</f>
        <v>right data</v>
      </c>
      <c r="AE5795">
        <f>Zudio_sales_data[[#This Row],[Sales Profit]]/Zudio_sales_data[[#This Row],[Quantity]]</f>
        <v>727.6</v>
      </c>
    </row>
    <row r="5796" spans="1:31" x14ac:dyDescent="0.3">
      <c r="A5796" t="s">
        <v>55</v>
      </c>
      <c r="B5796" t="s">
        <v>81</v>
      </c>
      <c r="C5796" t="s">
        <v>47</v>
      </c>
      <c r="D5796" t="s">
        <v>87</v>
      </c>
      <c r="E5796">
        <v>81</v>
      </c>
      <c r="F5796">
        <v>411187</v>
      </c>
      <c r="G5796" t="s">
        <v>30</v>
      </c>
      <c r="H5796" s="1">
        <v>44151</v>
      </c>
      <c r="I5796">
        <v>1000</v>
      </c>
      <c r="J5796" t="s">
        <v>4311</v>
      </c>
      <c r="K5796" t="s">
        <v>339</v>
      </c>
      <c r="L5796">
        <v>11</v>
      </c>
      <c r="M5796">
        <v>8</v>
      </c>
      <c r="N5796">
        <v>16</v>
      </c>
      <c r="O5796" t="s">
        <v>33</v>
      </c>
      <c r="P5796" t="s">
        <v>34</v>
      </c>
      <c r="Q5796">
        <v>66687</v>
      </c>
      <c r="R5796" s="1">
        <v>45317</v>
      </c>
      <c r="S5796" t="s">
        <v>85</v>
      </c>
      <c r="T5796">
        <v>160121</v>
      </c>
      <c r="U5796" t="s">
        <v>9808</v>
      </c>
      <c r="V5796">
        <v>831</v>
      </c>
      <c r="W5796">
        <v>2645</v>
      </c>
      <c r="X5796">
        <v>2</v>
      </c>
      <c r="Y5796">
        <v>2116</v>
      </c>
      <c r="Z5796">
        <v>9</v>
      </c>
      <c r="AA5796">
        <f>Zudio_sales_data[[#This Row],[Price]]*Zudio_sales_data[[#This Row],[Quantity]]</f>
        <v>5290</v>
      </c>
      <c r="AB5796" s="1">
        <v>45629</v>
      </c>
      <c r="AC5796">
        <f>_xlfn.DAYS(Zudio_sales_data[[#This Row],[Last Date]],Zudio_sales_data[[#This Row],[Store Open Date]])</f>
        <v>1478</v>
      </c>
      <c r="AD5796" t="str">
        <f>IF(Zudio_sales_data[[#This Row],[Order Date]]&lt;=Zudio_sales_data[[#This Row],[Store Open Date]],"wrong data","right data")</f>
        <v>right data</v>
      </c>
      <c r="AE5796">
        <f>Zudio_sales_data[[#This Row],[Sales Profit]]/Zudio_sales_data[[#This Row],[Quantity]]</f>
        <v>1058</v>
      </c>
    </row>
    <row r="5797" spans="1:31" x14ac:dyDescent="0.3">
      <c r="A5797" t="s">
        <v>55</v>
      </c>
      <c r="B5797" t="s">
        <v>197</v>
      </c>
      <c r="C5797" t="s">
        <v>47</v>
      </c>
      <c r="D5797" t="s">
        <v>66</v>
      </c>
      <c r="E5797">
        <v>21</v>
      </c>
      <c r="F5797">
        <v>401527</v>
      </c>
      <c r="G5797" t="s">
        <v>49</v>
      </c>
      <c r="H5797" s="1">
        <v>44649</v>
      </c>
      <c r="I5797">
        <v>950</v>
      </c>
      <c r="J5797" t="s">
        <v>6316</v>
      </c>
      <c r="K5797" t="s">
        <v>303</v>
      </c>
      <c r="L5797">
        <v>11</v>
      </c>
      <c r="M5797">
        <v>8</v>
      </c>
      <c r="N5797">
        <v>16</v>
      </c>
      <c r="O5797" t="s">
        <v>69</v>
      </c>
      <c r="P5797" t="s">
        <v>52</v>
      </c>
      <c r="Q5797">
        <v>95099</v>
      </c>
      <c r="R5797" s="1">
        <v>45331</v>
      </c>
      <c r="S5797" t="s">
        <v>91</v>
      </c>
      <c r="T5797">
        <v>881889</v>
      </c>
      <c r="U5797" t="s">
        <v>9809</v>
      </c>
      <c r="V5797">
        <v>833</v>
      </c>
      <c r="W5797">
        <v>2258</v>
      </c>
      <c r="X5797">
        <v>2</v>
      </c>
      <c r="Y5797">
        <v>1806.4</v>
      </c>
      <c r="Z5797">
        <v>9</v>
      </c>
      <c r="AA5797">
        <f>Zudio_sales_data[[#This Row],[Price]]*Zudio_sales_data[[#This Row],[Quantity]]</f>
        <v>4516</v>
      </c>
      <c r="AB5797" s="1">
        <v>45629</v>
      </c>
      <c r="AC5797">
        <f>_xlfn.DAYS(Zudio_sales_data[[#This Row],[Last Date]],Zudio_sales_data[[#This Row],[Store Open Date]])</f>
        <v>980</v>
      </c>
      <c r="AD5797" t="str">
        <f>IF(Zudio_sales_data[[#This Row],[Order Date]]&lt;=Zudio_sales_data[[#This Row],[Store Open Date]],"wrong data","right data")</f>
        <v>right data</v>
      </c>
      <c r="AE5797">
        <f>Zudio_sales_data[[#This Row],[Sales Profit]]/Zudio_sales_data[[#This Row],[Quantity]]</f>
        <v>903.2</v>
      </c>
    </row>
    <row r="5798" spans="1:31" x14ac:dyDescent="0.3">
      <c r="A5798" t="s">
        <v>117</v>
      </c>
      <c r="B5798" t="s">
        <v>263</v>
      </c>
      <c r="C5798" t="s">
        <v>28</v>
      </c>
      <c r="D5798" t="s">
        <v>29</v>
      </c>
      <c r="E5798">
        <v>32</v>
      </c>
      <c r="F5798">
        <v>434868</v>
      </c>
      <c r="G5798" t="s">
        <v>30</v>
      </c>
      <c r="H5798" s="1">
        <v>44207</v>
      </c>
      <c r="I5798">
        <v>1000</v>
      </c>
      <c r="J5798" t="s">
        <v>5987</v>
      </c>
      <c r="K5798" t="s">
        <v>295</v>
      </c>
      <c r="L5798">
        <v>9</v>
      </c>
      <c r="M5798">
        <v>8</v>
      </c>
      <c r="N5798">
        <v>14</v>
      </c>
      <c r="O5798" t="s">
        <v>33</v>
      </c>
      <c r="P5798" t="s">
        <v>52</v>
      </c>
      <c r="Q5798">
        <v>73602</v>
      </c>
      <c r="R5798" s="1">
        <v>45472</v>
      </c>
      <c r="S5798" t="s">
        <v>43</v>
      </c>
      <c r="T5798">
        <v>255871</v>
      </c>
      <c r="U5798" t="s">
        <v>9810</v>
      </c>
      <c r="V5798">
        <v>471</v>
      </c>
      <c r="W5798">
        <v>767</v>
      </c>
      <c r="X5798">
        <v>4</v>
      </c>
      <c r="Y5798">
        <v>1227.2</v>
      </c>
      <c r="Z5798">
        <v>11</v>
      </c>
      <c r="AA5798">
        <f>Zudio_sales_data[[#This Row],[Price]]*Zudio_sales_data[[#This Row],[Quantity]]</f>
        <v>3068</v>
      </c>
      <c r="AB5798" s="1">
        <v>45629</v>
      </c>
      <c r="AC5798">
        <f>_xlfn.DAYS(Zudio_sales_data[[#This Row],[Last Date]],Zudio_sales_data[[#This Row],[Store Open Date]])</f>
        <v>1422</v>
      </c>
      <c r="AD5798" t="str">
        <f>IF(Zudio_sales_data[[#This Row],[Order Date]]&lt;=Zudio_sales_data[[#This Row],[Store Open Date]],"wrong data","right data")</f>
        <v>right data</v>
      </c>
      <c r="AE5798">
        <f>Zudio_sales_data[[#This Row],[Sales Profit]]/Zudio_sales_data[[#This Row],[Quantity]]</f>
        <v>306.8</v>
      </c>
    </row>
    <row r="5799" spans="1:31" x14ac:dyDescent="0.3">
      <c r="A5799" t="s">
        <v>71</v>
      </c>
      <c r="B5799" t="s">
        <v>365</v>
      </c>
      <c r="C5799" t="s">
        <v>39</v>
      </c>
      <c r="D5799" t="s">
        <v>77</v>
      </c>
      <c r="E5799">
        <v>61</v>
      </c>
      <c r="F5799">
        <v>437397</v>
      </c>
      <c r="G5799" t="s">
        <v>30</v>
      </c>
      <c r="H5799" s="1">
        <v>44091</v>
      </c>
      <c r="I5799">
        <v>1100</v>
      </c>
      <c r="J5799" t="s">
        <v>9811</v>
      </c>
      <c r="K5799" t="s">
        <v>108</v>
      </c>
      <c r="L5799">
        <v>11</v>
      </c>
      <c r="M5799">
        <v>8</v>
      </c>
      <c r="N5799">
        <v>5</v>
      </c>
      <c r="O5799" t="s">
        <v>33</v>
      </c>
      <c r="P5799" t="s">
        <v>62</v>
      </c>
      <c r="Q5799">
        <v>70377</v>
      </c>
      <c r="R5799" s="1">
        <v>45392</v>
      </c>
      <c r="S5799" t="s">
        <v>63</v>
      </c>
      <c r="T5799">
        <v>145733</v>
      </c>
      <c r="U5799" t="s">
        <v>9812</v>
      </c>
      <c r="V5799">
        <v>663</v>
      </c>
      <c r="W5799">
        <v>660</v>
      </c>
      <c r="X5799">
        <v>7</v>
      </c>
      <c r="Y5799">
        <v>1848</v>
      </c>
      <c r="Z5799">
        <v>9</v>
      </c>
      <c r="AA5799">
        <f>Zudio_sales_data[[#This Row],[Price]]*Zudio_sales_data[[#This Row],[Quantity]]</f>
        <v>4620</v>
      </c>
      <c r="AB5799" s="1">
        <v>45629</v>
      </c>
      <c r="AC5799">
        <f>_xlfn.DAYS(Zudio_sales_data[[#This Row],[Last Date]],Zudio_sales_data[[#This Row],[Store Open Date]])</f>
        <v>1538</v>
      </c>
      <c r="AD5799" t="str">
        <f>IF(Zudio_sales_data[[#This Row],[Order Date]]&lt;=Zudio_sales_data[[#This Row],[Store Open Date]],"wrong data","right data")</f>
        <v>right data</v>
      </c>
      <c r="AE5799">
        <f>Zudio_sales_data[[#This Row],[Sales Profit]]/Zudio_sales_data[[#This Row],[Quantity]]</f>
        <v>264</v>
      </c>
    </row>
    <row r="5800" spans="1:31" x14ac:dyDescent="0.3">
      <c r="A5800" t="s">
        <v>26</v>
      </c>
      <c r="B5800" t="s">
        <v>365</v>
      </c>
      <c r="C5800" t="s">
        <v>28</v>
      </c>
      <c r="D5800" t="s">
        <v>101</v>
      </c>
      <c r="E5800">
        <v>16</v>
      </c>
      <c r="F5800">
        <v>432465</v>
      </c>
      <c r="G5800" t="s">
        <v>49</v>
      </c>
      <c r="H5800" s="1">
        <v>44328</v>
      </c>
      <c r="I5800">
        <v>1200</v>
      </c>
      <c r="J5800" t="s">
        <v>9813</v>
      </c>
      <c r="K5800" t="s">
        <v>569</v>
      </c>
      <c r="L5800">
        <v>10</v>
      </c>
      <c r="M5800">
        <v>7</v>
      </c>
      <c r="N5800">
        <v>4</v>
      </c>
      <c r="O5800" t="s">
        <v>69</v>
      </c>
      <c r="P5800" t="s">
        <v>90</v>
      </c>
      <c r="Q5800">
        <v>18656</v>
      </c>
      <c r="R5800" s="1">
        <v>45317</v>
      </c>
      <c r="S5800" t="s">
        <v>85</v>
      </c>
      <c r="T5800">
        <v>996887</v>
      </c>
      <c r="U5800" t="s">
        <v>658</v>
      </c>
      <c r="V5800">
        <v>447</v>
      </c>
      <c r="W5800">
        <v>904</v>
      </c>
      <c r="X5800">
        <v>5</v>
      </c>
      <c r="Y5800">
        <v>1808</v>
      </c>
      <c r="Z5800">
        <v>9</v>
      </c>
      <c r="AA5800">
        <f>Zudio_sales_data[[#This Row],[Price]]*Zudio_sales_data[[#This Row],[Quantity]]</f>
        <v>4520</v>
      </c>
      <c r="AB5800" s="1">
        <v>45629</v>
      </c>
      <c r="AC5800">
        <f>_xlfn.DAYS(Zudio_sales_data[[#This Row],[Last Date]],Zudio_sales_data[[#This Row],[Store Open Date]])</f>
        <v>1301</v>
      </c>
      <c r="AD5800" t="str">
        <f>IF(Zudio_sales_data[[#This Row],[Order Date]]&lt;=Zudio_sales_data[[#This Row],[Store Open Date]],"wrong data","right data")</f>
        <v>right data</v>
      </c>
      <c r="AE5800">
        <f>Zudio_sales_data[[#This Row],[Sales Profit]]/Zudio_sales_data[[#This Row],[Quantity]]</f>
        <v>361.6</v>
      </c>
    </row>
    <row r="5801" spans="1:31" x14ac:dyDescent="0.3">
      <c r="A5801" t="s">
        <v>110</v>
      </c>
      <c r="B5801" t="s">
        <v>38</v>
      </c>
      <c r="C5801" t="s">
        <v>28</v>
      </c>
      <c r="D5801" t="s">
        <v>101</v>
      </c>
      <c r="E5801">
        <v>98</v>
      </c>
      <c r="F5801">
        <v>419646</v>
      </c>
      <c r="G5801" t="s">
        <v>30</v>
      </c>
      <c r="H5801" s="1">
        <v>44501</v>
      </c>
      <c r="I5801">
        <v>800</v>
      </c>
      <c r="J5801" t="s">
        <v>9814</v>
      </c>
      <c r="K5801" t="s">
        <v>239</v>
      </c>
      <c r="L5801">
        <v>10</v>
      </c>
      <c r="M5801">
        <v>9</v>
      </c>
      <c r="N5801">
        <v>4</v>
      </c>
      <c r="O5801" t="s">
        <v>33</v>
      </c>
      <c r="P5801" t="s">
        <v>90</v>
      </c>
      <c r="Q5801">
        <v>97189</v>
      </c>
      <c r="R5801" s="1">
        <v>45372</v>
      </c>
      <c r="S5801" t="s">
        <v>58</v>
      </c>
      <c r="T5801">
        <v>318949</v>
      </c>
      <c r="U5801" t="s">
        <v>9815</v>
      </c>
      <c r="V5801">
        <v>328</v>
      </c>
      <c r="W5801">
        <v>683</v>
      </c>
      <c r="X5801">
        <v>2</v>
      </c>
      <c r="Y5801">
        <v>546.4</v>
      </c>
      <c r="Z5801">
        <v>11</v>
      </c>
      <c r="AA5801">
        <f>Zudio_sales_data[[#This Row],[Price]]*Zudio_sales_data[[#This Row],[Quantity]]</f>
        <v>1366</v>
      </c>
      <c r="AB5801" s="1">
        <v>45629</v>
      </c>
      <c r="AC5801">
        <f>_xlfn.DAYS(Zudio_sales_data[[#This Row],[Last Date]],Zudio_sales_data[[#This Row],[Store Open Date]])</f>
        <v>1128</v>
      </c>
      <c r="AD5801" t="str">
        <f>IF(Zudio_sales_data[[#This Row],[Order Date]]&lt;=Zudio_sales_data[[#This Row],[Store Open Date]],"wrong data","right data")</f>
        <v>right data</v>
      </c>
      <c r="AE5801">
        <f>Zudio_sales_data[[#This Row],[Sales Profit]]/Zudio_sales_data[[#This Row],[Quantity]]</f>
        <v>273.2</v>
      </c>
    </row>
    <row r="5802" spans="1:31" x14ac:dyDescent="0.3">
      <c r="A5802" t="s">
        <v>117</v>
      </c>
      <c r="B5802" t="s">
        <v>121</v>
      </c>
      <c r="C5802" t="s">
        <v>28</v>
      </c>
      <c r="D5802" t="s">
        <v>129</v>
      </c>
      <c r="E5802">
        <v>88</v>
      </c>
      <c r="F5802">
        <v>400778</v>
      </c>
      <c r="G5802" t="s">
        <v>49</v>
      </c>
      <c r="H5802" s="1">
        <v>44606</v>
      </c>
      <c r="I5802">
        <v>1000</v>
      </c>
      <c r="J5802" t="s">
        <v>9816</v>
      </c>
      <c r="K5802" t="s">
        <v>582</v>
      </c>
      <c r="L5802">
        <v>11</v>
      </c>
      <c r="M5802">
        <v>8</v>
      </c>
      <c r="N5802">
        <v>17</v>
      </c>
      <c r="O5802" t="s">
        <v>69</v>
      </c>
      <c r="P5802" t="s">
        <v>52</v>
      </c>
      <c r="Q5802">
        <v>21188</v>
      </c>
      <c r="R5802" s="1">
        <v>45392</v>
      </c>
      <c r="S5802" t="s">
        <v>63</v>
      </c>
      <c r="T5802">
        <v>879432</v>
      </c>
      <c r="U5802" t="s">
        <v>7584</v>
      </c>
      <c r="V5802">
        <v>952</v>
      </c>
      <c r="W5802">
        <v>2181</v>
      </c>
      <c r="X5802">
        <v>2</v>
      </c>
      <c r="Y5802">
        <v>1744.8</v>
      </c>
      <c r="Z5802">
        <v>9</v>
      </c>
      <c r="AA5802">
        <f>Zudio_sales_data[[#This Row],[Price]]*Zudio_sales_data[[#This Row],[Quantity]]</f>
        <v>4362</v>
      </c>
      <c r="AB5802" s="1">
        <v>45629</v>
      </c>
      <c r="AC5802">
        <f>_xlfn.DAYS(Zudio_sales_data[[#This Row],[Last Date]],Zudio_sales_data[[#This Row],[Store Open Date]])</f>
        <v>1023</v>
      </c>
      <c r="AD5802" t="str">
        <f>IF(Zudio_sales_data[[#This Row],[Order Date]]&lt;=Zudio_sales_data[[#This Row],[Store Open Date]],"wrong data","right data")</f>
        <v>right data</v>
      </c>
      <c r="AE5802">
        <f>Zudio_sales_data[[#This Row],[Sales Profit]]/Zudio_sales_data[[#This Row],[Quantity]]</f>
        <v>872.4</v>
      </c>
    </row>
    <row r="5803" spans="1:31" x14ac:dyDescent="0.3">
      <c r="A5803" t="s">
        <v>45</v>
      </c>
      <c r="B5803" t="s">
        <v>235</v>
      </c>
      <c r="C5803" t="s">
        <v>39</v>
      </c>
      <c r="D5803" t="s">
        <v>229</v>
      </c>
      <c r="E5803">
        <v>37</v>
      </c>
      <c r="F5803">
        <v>422529</v>
      </c>
      <c r="G5803" t="s">
        <v>49</v>
      </c>
      <c r="H5803" s="1">
        <v>45470</v>
      </c>
      <c r="I5803">
        <v>1200</v>
      </c>
      <c r="J5803" t="s">
        <v>5927</v>
      </c>
      <c r="K5803" t="s">
        <v>98</v>
      </c>
      <c r="L5803">
        <v>11</v>
      </c>
      <c r="M5803">
        <v>8</v>
      </c>
      <c r="N5803">
        <v>9</v>
      </c>
      <c r="O5803" t="s">
        <v>69</v>
      </c>
      <c r="P5803" t="s">
        <v>52</v>
      </c>
      <c r="Q5803">
        <v>64728</v>
      </c>
      <c r="R5803" s="1">
        <v>45516</v>
      </c>
      <c r="S5803" t="s">
        <v>53</v>
      </c>
      <c r="T5803">
        <v>663155</v>
      </c>
      <c r="U5803" t="s">
        <v>9817</v>
      </c>
      <c r="V5803">
        <v>625</v>
      </c>
      <c r="W5803">
        <v>1218</v>
      </c>
      <c r="X5803">
        <v>8</v>
      </c>
      <c r="Y5803">
        <v>3897.6</v>
      </c>
      <c r="Z5803">
        <v>9</v>
      </c>
      <c r="AA5803">
        <f>Zudio_sales_data[[#This Row],[Price]]*Zudio_sales_data[[#This Row],[Quantity]]</f>
        <v>9744</v>
      </c>
      <c r="AB5803" s="1">
        <v>45629</v>
      </c>
      <c r="AC5803">
        <f>_xlfn.DAYS(Zudio_sales_data[[#This Row],[Last Date]],Zudio_sales_data[[#This Row],[Store Open Date]])</f>
        <v>159</v>
      </c>
      <c r="AD5803" t="str">
        <f>IF(Zudio_sales_data[[#This Row],[Order Date]]&lt;=Zudio_sales_data[[#This Row],[Store Open Date]],"wrong data","right data")</f>
        <v>right data</v>
      </c>
      <c r="AE5803">
        <f>Zudio_sales_data[[#This Row],[Sales Profit]]/Zudio_sales_data[[#This Row],[Quantity]]</f>
        <v>487.2</v>
      </c>
    </row>
    <row r="5804" spans="1:31" x14ac:dyDescent="0.3">
      <c r="A5804" t="s">
        <v>37</v>
      </c>
      <c r="B5804" t="s">
        <v>275</v>
      </c>
      <c r="C5804" t="s">
        <v>28</v>
      </c>
      <c r="D5804" t="s">
        <v>40</v>
      </c>
      <c r="E5804">
        <v>14</v>
      </c>
      <c r="F5804">
        <v>429373</v>
      </c>
      <c r="G5804" t="s">
        <v>30</v>
      </c>
      <c r="H5804" s="1">
        <v>45223</v>
      </c>
      <c r="I5804">
        <v>1200</v>
      </c>
      <c r="J5804" t="s">
        <v>9818</v>
      </c>
      <c r="K5804" t="s">
        <v>326</v>
      </c>
      <c r="L5804">
        <v>10</v>
      </c>
      <c r="M5804">
        <v>9</v>
      </c>
      <c r="N5804">
        <v>4</v>
      </c>
      <c r="O5804" t="s">
        <v>33</v>
      </c>
      <c r="P5804" t="s">
        <v>90</v>
      </c>
      <c r="Q5804">
        <v>30649</v>
      </c>
      <c r="R5804" s="1">
        <v>45570</v>
      </c>
      <c r="S5804" t="s">
        <v>115</v>
      </c>
      <c r="T5804">
        <v>762481</v>
      </c>
      <c r="U5804" t="s">
        <v>4198</v>
      </c>
      <c r="V5804">
        <v>438</v>
      </c>
      <c r="W5804">
        <v>1574</v>
      </c>
      <c r="X5804">
        <v>3</v>
      </c>
      <c r="Y5804">
        <v>1888.8</v>
      </c>
      <c r="Z5804">
        <v>11</v>
      </c>
      <c r="AA5804">
        <f>Zudio_sales_data[[#This Row],[Price]]*Zudio_sales_data[[#This Row],[Quantity]]</f>
        <v>4722</v>
      </c>
      <c r="AB5804" s="1">
        <v>45629</v>
      </c>
      <c r="AC5804">
        <f>_xlfn.DAYS(Zudio_sales_data[[#This Row],[Last Date]],Zudio_sales_data[[#This Row],[Store Open Date]])</f>
        <v>406</v>
      </c>
      <c r="AD5804" t="str">
        <f>IF(Zudio_sales_data[[#This Row],[Order Date]]&lt;=Zudio_sales_data[[#This Row],[Store Open Date]],"wrong data","right data")</f>
        <v>right data</v>
      </c>
      <c r="AE5804">
        <f>Zudio_sales_data[[#This Row],[Sales Profit]]/Zudio_sales_data[[#This Row],[Quantity]]</f>
        <v>629.6</v>
      </c>
    </row>
    <row r="5805" spans="1:31" x14ac:dyDescent="0.3">
      <c r="A5805" t="s">
        <v>55</v>
      </c>
      <c r="B5805" t="s">
        <v>163</v>
      </c>
      <c r="C5805" t="s">
        <v>47</v>
      </c>
      <c r="D5805" t="s">
        <v>87</v>
      </c>
      <c r="E5805">
        <v>15</v>
      </c>
      <c r="F5805">
        <v>422974</v>
      </c>
      <c r="G5805" t="s">
        <v>30</v>
      </c>
      <c r="H5805" s="1">
        <v>43859</v>
      </c>
      <c r="I5805">
        <v>1400</v>
      </c>
      <c r="J5805" t="s">
        <v>9819</v>
      </c>
      <c r="K5805" t="s">
        <v>236</v>
      </c>
      <c r="L5805">
        <v>10</v>
      </c>
      <c r="M5805">
        <v>7</v>
      </c>
      <c r="N5805">
        <v>3</v>
      </c>
      <c r="O5805" t="s">
        <v>33</v>
      </c>
      <c r="P5805" t="s">
        <v>34</v>
      </c>
      <c r="Q5805">
        <v>35666</v>
      </c>
      <c r="R5805" s="1">
        <v>45624</v>
      </c>
      <c r="S5805" t="s">
        <v>35</v>
      </c>
      <c r="T5805">
        <v>251942</v>
      </c>
      <c r="U5805" t="s">
        <v>9820</v>
      </c>
      <c r="V5805">
        <v>550</v>
      </c>
      <c r="W5805">
        <v>2658</v>
      </c>
      <c r="X5805">
        <v>4</v>
      </c>
      <c r="Y5805">
        <v>4252.8</v>
      </c>
      <c r="Z5805">
        <v>9</v>
      </c>
      <c r="AA5805">
        <f>Zudio_sales_data[[#This Row],[Price]]*Zudio_sales_data[[#This Row],[Quantity]]</f>
        <v>10632</v>
      </c>
      <c r="AB5805" s="1">
        <v>45629</v>
      </c>
      <c r="AC5805">
        <f>_xlfn.DAYS(Zudio_sales_data[[#This Row],[Last Date]],Zudio_sales_data[[#This Row],[Store Open Date]])</f>
        <v>1770</v>
      </c>
      <c r="AD5805" t="str">
        <f>IF(Zudio_sales_data[[#This Row],[Order Date]]&lt;=Zudio_sales_data[[#This Row],[Store Open Date]],"wrong data","right data")</f>
        <v>right data</v>
      </c>
      <c r="AE5805">
        <f>Zudio_sales_data[[#This Row],[Sales Profit]]/Zudio_sales_data[[#This Row],[Quantity]]</f>
        <v>1063.2</v>
      </c>
    </row>
    <row r="5806" spans="1:31" x14ac:dyDescent="0.3">
      <c r="A5806" t="s">
        <v>110</v>
      </c>
      <c r="B5806" t="s">
        <v>163</v>
      </c>
      <c r="C5806" t="s">
        <v>39</v>
      </c>
      <c r="D5806" t="s">
        <v>29</v>
      </c>
      <c r="E5806">
        <v>14</v>
      </c>
      <c r="F5806">
        <v>403715</v>
      </c>
      <c r="G5806" t="s">
        <v>30</v>
      </c>
      <c r="H5806" s="1">
        <v>44081</v>
      </c>
      <c r="I5806">
        <v>1000</v>
      </c>
      <c r="J5806" t="s">
        <v>9821</v>
      </c>
      <c r="K5806" t="s">
        <v>217</v>
      </c>
      <c r="L5806">
        <v>10</v>
      </c>
      <c r="M5806">
        <v>7</v>
      </c>
      <c r="N5806">
        <v>6</v>
      </c>
      <c r="O5806" t="s">
        <v>33</v>
      </c>
      <c r="P5806" t="s">
        <v>34</v>
      </c>
      <c r="Q5806">
        <v>59558</v>
      </c>
      <c r="R5806" s="1">
        <v>45573</v>
      </c>
      <c r="S5806" t="s">
        <v>115</v>
      </c>
      <c r="T5806">
        <v>124123</v>
      </c>
      <c r="U5806" t="s">
        <v>9822</v>
      </c>
      <c r="V5806">
        <v>655</v>
      </c>
      <c r="W5806">
        <v>2599</v>
      </c>
      <c r="X5806">
        <v>6</v>
      </c>
      <c r="Y5806">
        <v>6237.6</v>
      </c>
      <c r="Z5806">
        <v>9</v>
      </c>
      <c r="AA5806">
        <f>Zudio_sales_data[[#This Row],[Price]]*Zudio_sales_data[[#This Row],[Quantity]]</f>
        <v>15594</v>
      </c>
      <c r="AB5806" s="1">
        <v>45629</v>
      </c>
      <c r="AC5806">
        <f>_xlfn.DAYS(Zudio_sales_data[[#This Row],[Last Date]],Zudio_sales_data[[#This Row],[Store Open Date]])</f>
        <v>1548</v>
      </c>
      <c r="AD5806" t="str">
        <f>IF(Zudio_sales_data[[#This Row],[Order Date]]&lt;=Zudio_sales_data[[#This Row],[Store Open Date]],"wrong data","right data")</f>
        <v>right data</v>
      </c>
      <c r="AE5806">
        <f>Zudio_sales_data[[#This Row],[Sales Profit]]/Zudio_sales_data[[#This Row],[Quantity]]</f>
        <v>1039.6000000000001</v>
      </c>
    </row>
    <row r="5807" spans="1:31" x14ac:dyDescent="0.3">
      <c r="A5807" t="s">
        <v>26</v>
      </c>
      <c r="B5807" t="s">
        <v>65</v>
      </c>
      <c r="C5807" t="s">
        <v>47</v>
      </c>
      <c r="D5807" t="s">
        <v>48</v>
      </c>
      <c r="E5807">
        <v>3</v>
      </c>
      <c r="F5807">
        <v>402922</v>
      </c>
      <c r="G5807" t="s">
        <v>30</v>
      </c>
      <c r="H5807" s="1">
        <v>44295</v>
      </c>
      <c r="I5807">
        <v>1100</v>
      </c>
      <c r="J5807" t="s">
        <v>3879</v>
      </c>
      <c r="K5807" t="s">
        <v>659</v>
      </c>
      <c r="L5807">
        <v>11</v>
      </c>
      <c r="M5807">
        <v>8</v>
      </c>
      <c r="N5807">
        <v>18</v>
      </c>
      <c r="O5807" t="s">
        <v>69</v>
      </c>
      <c r="P5807" t="s">
        <v>90</v>
      </c>
      <c r="Q5807">
        <v>15104</v>
      </c>
      <c r="R5807" s="1">
        <v>45543</v>
      </c>
      <c r="S5807" t="s">
        <v>131</v>
      </c>
      <c r="T5807">
        <v>509831</v>
      </c>
      <c r="U5807" t="s">
        <v>9823</v>
      </c>
      <c r="V5807">
        <v>401</v>
      </c>
      <c r="W5807">
        <v>1851</v>
      </c>
      <c r="X5807">
        <v>7</v>
      </c>
      <c r="Y5807">
        <v>5182.8</v>
      </c>
      <c r="Z5807">
        <v>9</v>
      </c>
      <c r="AA5807">
        <f>Zudio_sales_data[[#This Row],[Price]]*Zudio_sales_data[[#This Row],[Quantity]]</f>
        <v>12957</v>
      </c>
      <c r="AB5807" s="1">
        <v>45629</v>
      </c>
      <c r="AC5807">
        <f>_xlfn.DAYS(Zudio_sales_data[[#This Row],[Last Date]],Zudio_sales_data[[#This Row],[Store Open Date]])</f>
        <v>1334</v>
      </c>
      <c r="AD5807" t="str">
        <f>IF(Zudio_sales_data[[#This Row],[Order Date]]&lt;=Zudio_sales_data[[#This Row],[Store Open Date]],"wrong data","right data")</f>
        <v>right data</v>
      </c>
      <c r="AE5807">
        <f>Zudio_sales_data[[#This Row],[Sales Profit]]/Zudio_sales_data[[#This Row],[Quantity]]</f>
        <v>740.4</v>
      </c>
    </row>
    <row r="5808" spans="1:31" x14ac:dyDescent="0.3">
      <c r="A5808" t="s">
        <v>55</v>
      </c>
      <c r="B5808" t="s">
        <v>317</v>
      </c>
      <c r="C5808" t="s">
        <v>39</v>
      </c>
      <c r="D5808" t="s">
        <v>29</v>
      </c>
      <c r="E5808">
        <v>53</v>
      </c>
      <c r="F5808">
        <v>429657</v>
      </c>
      <c r="G5808" t="s">
        <v>30</v>
      </c>
      <c r="H5808" s="1">
        <v>45203</v>
      </c>
      <c r="I5808">
        <v>1200</v>
      </c>
      <c r="J5808" t="s">
        <v>9824</v>
      </c>
      <c r="K5808" t="s">
        <v>84</v>
      </c>
      <c r="L5808">
        <v>10</v>
      </c>
      <c r="M5808">
        <v>9</v>
      </c>
      <c r="N5808">
        <v>16</v>
      </c>
      <c r="O5808" t="s">
        <v>33</v>
      </c>
      <c r="P5808" t="s">
        <v>62</v>
      </c>
      <c r="Q5808">
        <v>49533</v>
      </c>
      <c r="R5808" s="1">
        <v>45294</v>
      </c>
      <c r="S5808" t="s">
        <v>85</v>
      </c>
      <c r="T5808">
        <v>177764</v>
      </c>
      <c r="U5808" t="s">
        <v>9825</v>
      </c>
      <c r="V5808">
        <v>234</v>
      </c>
      <c r="W5808">
        <v>1284</v>
      </c>
      <c r="X5808">
        <v>6</v>
      </c>
      <c r="Y5808">
        <v>3081.6</v>
      </c>
      <c r="Z5808">
        <v>11</v>
      </c>
      <c r="AA5808">
        <f>Zudio_sales_data[[#This Row],[Price]]*Zudio_sales_data[[#This Row],[Quantity]]</f>
        <v>7704</v>
      </c>
      <c r="AB5808" s="1">
        <v>45629</v>
      </c>
      <c r="AC5808">
        <f>_xlfn.DAYS(Zudio_sales_data[[#This Row],[Last Date]],Zudio_sales_data[[#This Row],[Store Open Date]])</f>
        <v>426</v>
      </c>
      <c r="AD5808" t="str">
        <f>IF(Zudio_sales_data[[#This Row],[Order Date]]&lt;=Zudio_sales_data[[#This Row],[Store Open Date]],"wrong data","right data")</f>
        <v>right data</v>
      </c>
      <c r="AE5808">
        <f>Zudio_sales_data[[#This Row],[Sales Profit]]/Zudio_sales_data[[#This Row],[Quantity]]</f>
        <v>513.6</v>
      </c>
    </row>
    <row r="5809" spans="1:31" x14ac:dyDescent="0.3">
      <c r="A5809" t="s">
        <v>45</v>
      </c>
      <c r="B5809" t="s">
        <v>337</v>
      </c>
      <c r="C5809" t="s">
        <v>39</v>
      </c>
      <c r="D5809" t="s">
        <v>229</v>
      </c>
      <c r="E5809">
        <v>18</v>
      </c>
      <c r="F5809">
        <v>414524</v>
      </c>
      <c r="G5809" t="s">
        <v>30</v>
      </c>
      <c r="H5809" s="1">
        <v>43973</v>
      </c>
      <c r="I5809">
        <v>1200</v>
      </c>
      <c r="J5809" t="s">
        <v>9826</v>
      </c>
      <c r="K5809" t="s">
        <v>298</v>
      </c>
      <c r="L5809">
        <v>9</v>
      </c>
      <c r="M5809">
        <v>8</v>
      </c>
      <c r="N5809">
        <v>18</v>
      </c>
      <c r="O5809" t="s">
        <v>69</v>
      </c>
      <c r="P5809" t="s">
        <v>52</v>
      </c>
      <c r="Q5809">
        <v>99532</v>
      </c>
      <c r="R5809" s="1">
        <v>45557</v>
      </c>
      <c r="S5809" t="s">
        <v>131</v>
      </c>
      <c r="T5809">
        <v>164061</v>
      </c>
      <c r="U5809" t="s">
        <v>9827</v>
      </c>
      <c r="V5809">
        <v>286</v>
      </c>
      <c r="W5809">
        <v>2347</v>
      </c>
      <c r="X5809">
        <v>5</v>
      </c>
      <c r="Y5809">
        <v>4694</v>
      </c>
      <c r="Z5809">
        <v>11</v>
      </c>
      <c r="AA5809">
        <f>Zudio_sales_data[[#This Row],[Price]]*Zudio_sales_data[[#This Row],[Quantity]]</f>
        <v>11735</v>
      </c>
      <c r="AB5809" s="1">
        <v>45629</v>
      </c>
      <c r="AC5809">
        <f>_xlfn.DAYS(Zudio_sales_data[[#This Row],[Last Date]],Zudio_sales_data[[#This Row],[Store Open Date]])</f>
        <v>1656</v>
      </c>
      <c r="AD5809" t="str">
        <f>IF(Zudio_sales_data[[#This Row],[Order Date]]&lt;=Zudio_sales_data[[#This Row],[Store Open Date]],"wrong data","right data")</f>
        <v>right data</v>
      </c>
      <c r="AE5809">
        <f>Zudio_sales_data[[#This Row],[Sales Profit]]/Zudio_sales_data[[#This Row],[Quantity]]</f>
        <v>938.8</v>
      </c>
    </row>
    <row r="5810" spans="1:31" x14ac:dyDescent="0.3">
      <c r="A5810" t="s">
        <v>45</v>
      </c>
      <c r="B5810" t="s">
        <v>106</v>
      </c>
      <c r="C5810" t="s">
        <v>39</v>
      </c>
      <c r="D5810" t="s">
        <v>40</v>
      </c>
      <c r="E5810">
        <v>70</v>
      </c>
      <c r="F5810">
        <v>428250</v>
      </c>
      <c r="G5810" t="s">
        <v>49</v>
      </c>
      <c r="H5810" s="1">
        <v>45403</v>
      </c>
      <c r="I5810">
        <v>1400</v>
      </c>
      <c r="J5810" t="s">
        <v>2047</v>
      </c>
      <c r="K5810" t="s">
        <v>659</v>
      </c>
      <c r="L5810">
        <v>10</v>
      </c>
      <c r="M5810">
        <v>9</v>
      </c>
      <c r="N5810">
        <v>16</v>
      </c>
      <c r="O5810" t="s">
        <v>33</v>
      </c>
      <c r="P5810" t="s">
        <v>62</v>
      </c>
      <c r="Q5810">
        <v>41166</v>
      </c>
      <c r="R5810" s="1">
        <v>45621</v>
      </c>
      <c r="S5810" t="s">
        <v>35</v>
      </c>
      <c r="T5810">
        <v>827566</v>
      </c>
      <c r="U5810" t="s">
        <v>9828</v>
      </c>
      <c r="V5810">
        <v>343</v>
      </c>
      <c r="W5810">
        <v>713</v>
      </c>
      <c r="X5810">
        <v>4</v>
      </c>
      <c r="Y5810">
        <v>1140.8</v>
      </c>
      <c r="Z5810">
        <v>11</v>
      </c>
      <c r="AA5810">
        <f>Zudio_sales_data[[#This Row],[Price]]*Zudio_sales_data[[#This Row],[Quantity]]</f>
        <v>2852</v>
      </c>
      <c r="AB5810" s="1">
        <v>45629</v>
      </c>
      <c r="AC5810">
        <f>_xlfn.DAYS(Zudio_sales_data[[#This Row],[Last Date]],Zudio_sales_data[[#This Row],[Store Open Date]])</f>
        <v>226</v>
      </c>
      <c r="AD5810" t="str">
        <f>IF(Zudio_sales_data[[#This Row],[Order Date]]&lt;=Zudio_sales_data[[#This Row],[Store Open Date]],"wrong data","right data")</f>
        <v>right data</v>
      </c>
      <c r="AE5810">
        <f>Zudio_sales_data[[#This Row],[Sales Profit]]/Zudio_sales_data[[#This Row],[Quantity]]</f>
        <v>285.2</v>
      </c>
    </row>
    <row r="5811" spans="1:31" x14ac:dyDescent="0.3">
      <c r="A5811" t="s">
        <v>117</v>
      </c>
      <c r="B5811" t="s">
        <v>219</v>
      </c>
      <c r="C5811" t="s">
        <v>39</v>
      </c>
      <c r="D5811" t="s">
        <v>66</v>
      </c>
      <c r="E5811">
        <v>69</v>
      </c>
      <c r="F5811">
        <v>427416</v>
      </c>
      <c r="G5811" t="s">
        <v>49</v>
      </c>
      <c r="H5811" s="1">
        <v>43932</v>
      </c>
      <c r="I5811">
        <v>800</v>
      </c>
      <c r="J5811" t="s">
        <v>9829</v>
      </c>
      <c r="K5811" t="s">
        <v>236</v>
      </c>
      <c r="L5811">
        <v>11</v>
      </c>
      <c r="M5811">
        <v>8</v>
      </c>
      <c r="N5811">
        <v>18</v>
      </c>
      <c r="O5811" t="s">
        <v>33</v>
      </c>
      <c r="P5811" t="s">
        <v>62</v>
      </c>
      <c r="Q5811">
        <v>64768</v>
      </c>
      <c r="R5811" s="1">
        <v>45442</v>
      </c>
      <c r="S5811" t="s">
        <v>104</v>
      </c>
      <c r="T5811">
        <v>968690</v>
      </c>
      <c r="U5811" t="s">
        <v>9830</v>
      </c>
      <c r="V5811">
        <v>934</v>
      </c>
      <c r="W5811">
        <v>2528</v>
      </c>
      <c r="X5811">
        <v>1</v>
      </c>
      <c r="Y5811">
        <v>1011.2</v>
      </c>
      <c r="Z5811">
        <v>9</v>
      </c>
      <c r="AA5811">
        <f>Zudio_sales_data[[#This Row],[Price]]*Zudio_sales_data[[#This Row],[Quantity]]</f>
        <v>2528</v>
      </c>
      <c r="AB5811" s="1">
        <v>45629</v>
      </c>
      <c r="AC5811">
        <f>_xlfn.DAYS(Zudio_sales_data[[#This Row],[Last Date]],Zudio_sales_data[[#This Row],[Store Open Date]])</f>
        <v>1697</v>
      </c>
      <c r="AD5811" t="str">
        <f>IF(Zudio_sales_data[[#This Row],[Order Date]]&lt;=Zudio_sales_data[[#This Row],[Store Open Date]],"wrong data","right data")</f>
        <v>right data</v>
      </c>
      <c r="AE5811">
        <f>Zudio_sales_data[[#This Row],[Sales Profit]]/Zudio_sales_data[[#This Row],[Quantity]]</f>
        <v>1011.2</v>
      </c>
    </row>
    <row r="5812" spans="1:31" x14ac:dyDescent="0.3">
      <c r="A5812" t="s">
        <v>71</v>
      </c>
      <c r="B5812" t="s">
        <v>219</v>
      </c>
      <c r="C5812" t="s">
        <v>28</v>
      </c>
      <c r="D5812" t="s">
        <v>29</v>
      </c>
      <c r="E5812">
        <v>34</v>
      </c>
      <c r="F5812">
        <v>403674</v>
      </c>
      <c r="G5812" t="s">
        <v>49</v>
      </c>
      <c r="H5812" s="1">
        <v>45104</v>
      </c>
      <c r="I5812">
        <v>1300</v>
      </c>
      <c r="J5812" t="s">
        <v>9831</v>
      </c>
      <c r="K5812" t="s">
        <v>195</v>
      </c>
      <c r="L5812">
        <v>9</v>
      </c>
      <c r="M5812">
        <v>8</v>
      </c>
      <c r="N5812">
        <v>9</v>
      </c>
      <c r="O5812" t="s">
        <v>33</v>
      </c>
      <c r="P5812" t="s">
        <v>62</v>
      </c>
      <c r="Q5812">
        <v>41382</v>
      </c>
      <c r="R5812" s="1">
        <v>45300</v>
      </c>
      <c r="S5812" t="s">
        <v>85</v>
      </c>
      <c r="T5812">
        <v>181130</v>
      </c>
      <c r="U5812" t="s">
        <v>9832</v>
      </c>
      <c r="V5812">
        <v>544</v>
      </c>
      <c r="W5812">
        <v>612</v>
      </c>
      <c r="X5812">
        <v>8</v>
      </c>
      <c r="Y5812">
        <v>1958.4</v>
      </c>
      <c r="Z5812">
        <v>11</v>
      </c>
      <c r="AA5812">
        <f>Zudio_sales_data[[#This Row],[Price]]*Zudio_sales_data[[#This Row],[Quantity]]</f>
        <v>4896</v>
      </c>
      <c r="AB5812" s="1">
        <v>45629</v>
      </c>
      <c r="AC5812">
        <f>_xlfn.DAYS(Zudio_sales_data[[#This Row],[Last Date]],Zudio_sales_data[[#This Row],[Store Open Date]])</f>
        <v>525</v>
      </c>
      <c r="AD5812" t="str">
        <f>IF(Zudio_sales_data[[#This Row],[Order Date]]&lt;=Zudio_sales_data[[#This Row],[Store Open Date]],"wrong data","right data")</f>
        <v>right data</v>
      </c>
      <c r="AE5812">
        <f>Zudio_sales_data[[#This Row],[Sales Profit]]/Zudio_sales_data[[#This Row],[Quantity]]</f>
        <v>244.8</v>
      </c>
    </row>
    <row r="5813" spans="1:31" x14ac:dyDescent="0.3">
      <c r="A5813" t="s">
        <v>55</v>
      </c>
      <c r="B5813" t="s">
        <v>72</v>
      </c>
      <c r="C5813" t="s">
        <v>39</v>
      </c>
      <c r="D5813" t="s">
        <v>77</v>
      </c>
      <c r="E5813">
        <v>73</v>
      </c>
      <c r="F5813">
        <v>401343</v>
      </c>
      <c r="G5813" t="s">
        <v>49</v>
      </c>
      <c r="H5813" s="1">
        <v>44777</v>
      </c>
      <c r="I5813">
        <v>1200</v>
      </c>
      <c r="J5813" t="s">
        <v>9833</v>
      </c>
      <c r="K5813" t="s">
        <v>233</v>
      </c>
      <c r="L5813">
        <v>11</v>
      </c>
      <c r="M5813">
        <v>8</v>
      </c>
      <c r="N5813">
        <v>15</v>
      </c>
      <c r="O5813" t="s">
        <v>69</v>
      </c>
      <c r="P5813" t="s">
        <v>34</v>
      </c>
      <c r="Q5813">
        <v>25120</v>
      </c>
      <c r="R5813" s="1">
        <v>45415</v>
      </c>
      <c r="S5813" t="s">
        <v>104</v>
      </c>
      <c r="T5813">
        <v>991013</v>
      </c>
      <c r="U5813" t="s">
        <v>9834</v>
      </c>
      <c r="V5813">
        <v>230</v>
      </c>
      <c r="W5813">
        <v>834</v>
      </c>
      <c r="X5813">
        <v>4</v>
      </c>
      <c r="Y5813">
        <v>1334.4</v>
      </c>
      <c r="Z5813">
        <v>9</v>
      </c>
      <c r="AA5813">
        <f>Zudio_sales_data[[#This Row],[Price]]*Zudio_sales_data[[#This Row],[Quantity]]</f>
        <v>3336</v>
      </c>
      <c r="AB5813" s="1">
        <v>45629</v>
      </c>
      <c r="AC5813">
        <f>_xlfn.DAYS(Zudio_sales_data[[#This Row],[Last Date]],Zudio_sales_data[[#This Row],[Store Open Date]])</f>
        <v>852</v>
      </c>
      <c r="AD5813" t="str">
        <f>IF(Zudio_sales_data[[#This Row],[Order Date]]&lt;=Zudio_sales_data[[#This Row],[Store Open Date]],"wrong data","right data")</f>
        <v>right data</v>
      </c>
      <c r="AE5813">
        <f>Zudio_sales_data[[#This Row],[Sales Profit]]/Zudio_sales_data[[#This Row],[Quantity]]</f>
        <v>333.6</v>
      </c>
    </row>
    <row r="5814" spans="1:31" x14ac:dyDescent="0.3">
      <c r="A5814" t="s">
        <v>110</v>
      </c>
      <c r="B5814" t="s">
        <v>132</v>
      </c>
      <c r="C5814" t="s">
        <v>47</v>
      </c>
      <c r="D5814" t="s">
        <v>40</v>
      </c>
      <c r="E5814">
        <v>94</v>
      </c>
      <c r="F5814">
        <v>405206</v>
      </c>
      <c r="G5814" t="s">
        <v>49</v>
      </c>
      <c r="H5814" s="1">
        <v>45285</v>
      </c>
      <c r="I5814">
        <v>1200</v>
      </c>
      <c r="J5814" t="s">
        <v>9835</v>
      </c>
      <c r="K5814" t="s">
        <v>79</v>
      </c>
      <c r="L5814">
        <v>10</v>
      </c>
      <c r="M5814">
        <v>7</v>
      </c>
      <c r="N5814">
        <v>12</v>
      </c>
      <c r="O5814" t="s">
        <v>69</v>
      </c>
      <c r="P5814" t="s">
        <v>90</v>
      </c>
      <c r="Q5814">
        <v>38739</v>
      </c>
      <c r="R5814" s="1">
        <v>45530</v>
      </c>
      <c r="S5814" t="s">
        <v>53</v>
      </c>
      <c r="T5814">
        <v>662835</v>
      </c>
      <c r="U5814" t="s">
        <v>9836</v>
      </c>
      <c r="V5814">
        <v>533</v>
      </c>
      <c r="W5814">
        <v>1415</v>
      </c>
      <c r="X5814">
        <v>8</v>
      </c>
      <c r="Y5814">
        <v>4528</v>
      </c>
      <c r="Z5814">
        <v>9</v>
      </c>
      <c r="AA5814">
        <f>Zudio_sales_data[[#This Row],[Price]]*Zudio_sales_data[[#This Row],[Quantity]]</f>
        <v>11320</v>
      </c>
      <c r="AB5814" s="1">
        <v>45629</v>
      </c>
      <c r="AC5814">
        <f>_xlfn.DAYS(Zudio_sales_data[[#This Row],[Last Date]],Zudio_sales_data[[#This Row],[Store Open Date]])</f>
        <v>344</v>
      </c>
      <c r="AD5814" t="str">
        <f>IF(Zudio_sales_data[[#This Row],[Order Date]]&lt;=Zudio_sales_data[[#This Row],[Store Open Date]],"wrong data","right data")</f>
        <v>right data</v>
      </c>
      <c r="AE5814">
        <f>Zudio_sales_data[[#This Row],[Sales Profit]]/Zudio_sales_data[[#This Row],[Quantity]]</f>
        <v>566</v>
      </c>
    </row>
    <row r="5815" spans="1:31" x14ac:dyDescent="0.3">
      <c r="A5815" t="s">
        <v>117</v>
      </c>
      <c r="B5815" t="s">
        <v>81</v>
      </c>
      <c r="C5815" t="s">
        <v>28</v>
      </c>
      <c r="D5815" t="s">
        <v>77</v>
      </c>
      <c r="E5815">
        <v>1</v>
      </c>
      <c r="F5815">
        <v>415558</v>
      </c>
      <c r="G5815" t="s">
        <v>30</v>
      </c>
      <c r="H5815" s="1">
        <v>44299</v>
      </c>
      <c r="I5815">
        <v>1200</v>
      </c>
      <c r="J5815" t="s">
        <v>9837</v>
      </c>
      <c r="K5815" t="s">
        <v>89</v>
      </c>
      <c r="L5815">
        <v>10</v>
      </c>
      <c r="M5815">
        <v>7</v>
      </c>
      <c r="N5815">
        <v>4</v>
      </c>
      <c r="O5815" t="s">
        <v>33</v>
      </c>
      <c r="P5815" t="s">
        <v>62</v>
      </c>
      <c r="Q5815">
        <v>72296</v>
      </c>
      <c r="R5815" s="1">
        <v>45441</v>
      </c>
      <c r="S5815" t="s">
        <v>104</v>
      </c>
      <c r="T5815">
        <v>377602</v>
      </c>
      <c r="U5815" t="s">
        <v>9838</v>
      </c>
      <c r="V5815">
        <v>961</v>
      </c>
      <c r="W5815">
        <v>1169</v>
      </c>
      <c r="X5815">
        <v>7</v>
      </c>
      <c r="Y5815">
        <v>3273.2</v>
      </c>
      <c r="Z5815">
        <v>9</v>
      </c>
      <c r="AA5815">
        <f>Zudio_sales_data[[#This Row],[Price]]*Zudio_sales_data[[#This Row],[Quantity]]</f>
        <v>8183</v>
      </c>
      <c r="AB5815" s="1">
        <v>45629</v>
      </c>
      <c r="AC5815">
        <f>_xlfn.DAYS(Zudio_sales_data[[#This Row],[Last Date]],Zudio_sales_data[[#This Row],[Store Open Date]])</f>
        <v>1330</v>
      </c>
      <c r="AD5815" t="str">
        <f>IF(Zudio_sales_data[[#This Row],[Order Date]]&lt;=Zudio_sales_data[[#This Row],[Store Open Date]],"wrong data","right data")</f>
        <v>right data</v>
      </c>
      <c r="AE5815">
        <f>Zudio_sales_data[[#This Row],[Sales Profit]]/Zudio_sales_data[[#This Row],[Quantity]]</f>
        <v>467.59999999999997</v>
      </c>
    </row>
    <row r="5816" spans="1:31" x14ac:dyDescent="0.3">
      <c r="A5816" t="s">
        <v>55</v>
      </c>
      <c r="B5816" t="s">
        <v>65</v>
      </c>
      <c r="C5816" t="s">
        <v>47</v>
      </c>
      <c r="D5816" t="s">
        <v>77</v>
      </c>
      <c r="E5816">
        <v>52</v>
      </c>
      <c r="F5816">
        <v>403112</v>
      </c>
      <c r="G5816" t="s">
        <v>30</v>
      </c>
      <c r="H5816" s="1">
        <v>44838</v>
      </c>
      <c r="I5816">
        <v>1000</v>
      </c>
      <c r="J5816" t="s">
        <v>9839</v>
      </c>
      <c r="K5816" t="s">
        <v>51</v>
      </c>
      <c r="L5816">
        <v>11</v>
      </c>
      <c r="M5816">
        <v>8</v>
      </c>
      <c r="N5816">
        <v>4</v>
      </c>
      <c r="O5816" t="s">
        <v>69</v>
      </c>
      <c r="P5816" t="s">
        <v>62</v>
      </c>
      <c r="Q5816">
        <v>56713</v>
      </c>
      <c r="R5816" s="1">
        <v>45576</v>
      </c>
      <c r="S5816" t="s">
        <v>115</v>
      </c>
      <c r="T5816">
        <v>917112</v>
      </c>
      <c r="U5816" t="s">
        <v>9840</v>
      </c>
      <c r="V5816">
        <v>368</v>
      </c>
      <c r="W5816">
        <v>2763</v>
      </c>
      <c r="X5816">
        <v>5</v>
      </c>
      <c r="Y5816">
        <v>5526</v>
      </c>
      <c r="Z5816">
        <v>9</v>
      </c>
      <c r="AA5816">
        <f>Zudio_sales_data[[#This Row],[Price]]*Zudio_sales_data[[#This Row],[Quantity]]</f>
        <v>13815</v>
      </c>
      <c r="AB5816" s="1">
        <v>45629</v>
      </c>
      <c r="AC5816">
        <f>_xlfn.DAYS(Zudio_sales_data[[#This Row],[Last Date]],Zudio_sales_data[[#This Row],[Store Open Date]])</f>
        <v>791</v>
      </c>
      <c r="AD5816" t="str">
        <f>IF(Zudio_sales_data[[#This Row],[Order Date]]&lt;=Zudio_sales_data[[#This Row],[Store Open Date]],"wrong data","right data")</f>
        <v>right data</v>
      </c>
      <c r="AE5816">
        <f>Zudio_sales_data[[#This Row],[Sales Profit]]/Zudio_sales_data[[#This Row],[Quantity]]</f>
        <v>1105.2</v>
      </c>
    </row>
    <row r="5817" spans="1:31" x14ac:dyDescent="0.3">
      <c r="A5817" t="s">
        <v>26</v>
      </c>
      <c r="B5817" t="s">
        <v>121</v>
      </c>
      <c r="C5817" t="s">
        <v>47</v>
      </c>
      <c r="D5817" t="s">
        <v>229</v>
      </c>
      <c r="E5817">
        <v>28</v>
      </c>
      <c r="F5817">
        <v>439849</v>
      </c>
      <c r="G5817" t="s">
        <v>49</v>
      </c>
      <c r="H5817" s="1">
        <v>43945</v>
      </c>
      <c r="I5817">
        <v>1400</v>
      </c>
      <c r="J5817" t="s">
        <v>9841</v>
      </c>
      <c r="K5817" t="s">
        <v>271</v>
      </c>
      <c r="L5817">
        <v>10</v>
      </c>
      <c r="M5817">
        <v>9</v>
      </c>
      <c r="N5817">
        <v>9</v>
      </c>
      <c r="O5817" t="s">
        <v>69</v>
      </c>
      <c r="P5817" t="s">
        <v>34</v>
      </c>
      <c r="Q5817">
        <v>86658</v>
      </c>
      <c r="R5817" s="1">
        <v>45470</v>
      </c>
      <c r="S5817" t="s">
        <v>43</v>
      </c>
      <c r="T5817">
        <v>167031</v>
      </c>
      <c r="U5817" t="s">
        <v>9842</v>
      </c>
      <c r="V5817">
        <v>836</v>
      </c>
      <c r="W5817">
        <v>1599</v>
      </c>
      <c r="X5817">
        <v>6</v>
      </c>
      <c r="Y5817">
        <v>3837.6</v>
      </c>
      <c r="Z5817">
        <v>11</v>
      </c>
      <c r="AA5817">
        <f>Zudio_sales_data[[#This Row],[Price]]*Zudio_sales_data[[#This Row],[Quantity]]</f>
        <v>9594</v>
      </c>
      <c r="AB5817" s="1">
        <v>45629</v>
      </c>
      <c r="AC5817">
        <f>_xlfn.DAYS(Zudio_sales_data[[#This Row],[Last Date]],Zudio_sales_data[[#This Row],[Store Open Date]])</f>
        <v>1684</v>
      </c>
      <c r="AD5817" t="str">
        <f>IF(Zudio_sales_data[[#This Row],[Order Date]]&lt;=Zudio_sales_data[[#This Row],[Store Open Date]],"wrong data","right data")</f>
        <v>right data</v>
      </c>
      <c r="AE5817">
        <f>Zudio_sales_data[[#This Row],[Sales Profit]]/Zudio_sales_data[[#This Row],[Quantity]]</f>
        <v>639.6</v>
      </c>
    </row>
    <row r="5818" spans="1:31" x14ac:dyDescent="0.3">
      <c r="A5818" t="s">
        <v>37</v>
      </c>
      <c r="B5818" t="s">
        <v>135</v>
      </c>
      <c r="C5818" t="s">
        <v>39</v>
      </c>
      <c r="D5818" t="s">
        <v>112</v>
      </c>
      <c r="E5818">
        <v>77</v>
      </c>
      <c r="F5818">
        <v>407271</v>
      </c>
      <c r="G5818" t="s">
        <v>30</v>
      </c>
      <c r="H5818" s="1">
        <v>44761</v>
      </c>
      <c r="I5818">
        <v>1200</v>
      </c>
      <c r="J5818" t="s">
        <v>9843</v>
      </c>
      <c r="K5818" t="s">
        <v>185</v>
      </c>
      <c r="L5818">
        <v>10</v>
      </c>
      <c r="M5818">
        <v>9</v>
      </c>
      <c r="N5818">
        <v>12</v>
      </c>
      <c r="O5818" t="s">
        <v>33</v>
      </c>
      <c r="P5818" t="s">
        <v>34</v>
      </c>
      <c r="Q5818">
        <v>84678</v>
      </c>
      <c r="R5818" s="1">
        <v>45447</v>
      </c>
      <c r="S5818" t="s">
        <v>43</v>
      </c>
      <c r="T5818">
        <v>936043</v>
      </c>
      <c r="U5818" t="s">
        <v>1895</v>
      </c>
      <c r="V5818">
        <v>939</v>
      </c>
      <c r="W5818">
        <v>928</v>
      </c>
      <c r="X5818">
        <v>5</v>
      </c>
      <c r="Y5818">
        <v>1856</v>
      </c>
      <c r="Z5818">
        <v>11</v>
      </c>
      <c r="AA5818">
        <f>Zudio_sales_data[[#This Row],[Price]]*Zudio_sales_data[[#This Row],[Quantity]]</f>
        <v>4640</v>
      </c>
      <c r="AB5818" s="1">
        <v>45629</v>
      </c>
      <c r="AC5818">
        <f>_xlfn.DAYS(Zudio_sales_data[[#This Row],[Last Date]],Zudio_sales_data[[#This Row],[Store Open Date]])</f>
        <v>868</v>
      </c>
      <c r="AD5818" t="str">
        <f>IF(Zudio_sales_data[[#This Row],[Order Date]]&lt;=Zudio_sales_data[[#This Row],[Store Open Date]],"wrong data","right data")</f>
        <v>right data</v>
      </c>
      <c r="AE5818">
        <f>Zudio_sales_data[[#This Row],[Sales Profit]]/Zudio_sales_data[[#This Row],[Quantity]]</f>
        <v>371.2</v>
      </c>
    </row>
    <row r="5819" spans="1:31" x14ac:dyDescent="0.3">
      <c r="A5819" t="s">
        <v>71</v>
      </c>
      <c r="B5819" t="s">
        <v>263</v>
      </c>
      <c r="C5819" t="s">
        <v>28</v>
      </c>
      <c r="D5819" t="s">
        <v>40</v>
      </c>
      <c r="E5819">
        <v>67</v>
      </c>
      <c r="F5819">
        <v>421842</v>
      </c>
      <c r="G5819" t="s">
        <v>49</v>
      </c>
      <c r="H5819" s="1">
        <v>44733</v>
      </c>
      <c r="I5819">
        <v>1000</v>
      </c>
      <c r="J5819" t="s">
        <v>9844</v>
      </c>
      <c r="K5819" t="s">
        <v>685</v>
      </c>
      <c r="L5819">
        <v>10</v>
      </c>
      <c r="M5819">
        <v>9</v>
      </c>
      <c r="N5819">
        <v>12</v>
      </c>
      <c r="O5819" t="s">
        <v>69</v>
      </c>
      <c r="P5819" t="s">
        <v>62</v>
      </c>
      <c r="Q5819">
        <v>78196</v>
      </c>
      <c r="R5819" s="1">
        <v>45388</v>
      </c>
      <c r="S5819" t="s">
        <v>63</v>
      </c>
      <c r="T5819">
        <v>118824</v>
      </c>
      <c r="U5819" t="s">
        <v>9845</v>
      </c>
      <c r="V5819">
        <v>625</v>
      </c>
      <c r="W5819">
        <v>1590</v>
      </c>
      <c r="X5819">
        <v>2</v>
      </c>
      <c r="Y5819">
        <v>1272</v>
      </c>
      <c r="Z5819">
        <v>11</v>
      </c>
      <c r="AA5819">
        <f>Zudio_sales_data[[#This Row],[Price]]*Zudio_sales_data[[#This Row],[Quantity]]</f>
        <v>3180</v>
      </c>
      <c r="AB5819" s="1">
        <v>45629</v>
      </c>
      <c r="AC5819">
        <f>_xlfn.DAYS(Zudio_sales_data[[#This Row],[Last Date]],Zudio_sales_data[[#This Row],[Store Open Date]])</f>
        <v>896</v>
      </c>
      <c r="AD5819" t="str">
        <f>IF(Zudio_sales_data[[#This Row],[Order Date]]&lt;=Zudio_sales_data[[#This Row],[Store Open Date]],"wrong data","right data")</f>
        <v>right data</v>
      </c>
      <c r="AE5819">
        <f>Zudio_sales_data[[#This Row],[Sales Profit]]/Zudio_sales_data[[#This Row],[Quantity]]</f>
        <v>636</v>
      </c>
    </row>
    <row r="5820" spans="1:31" x14ac:dyDescent="0.3">
      <c r="A5820" t="s">
        <v>71</v>
      </c>
      <c r="B5820" t="s">
        <v>257</v>
      </c>
      <c r="C5820" t="s">
        <v>47</v>
      </c>
      <c r="D5820" t="s">
        <v>48</v>
      </c>
      <c r="E5820">
        <v>4</v>
      </c>
      <c r="F5820">
        <v>424196</v>
      </c>
      <c r="G5820" t="s">
        <v>30</v>
      </c>
      <c r="H5820" s="1">
        <v>44161</v>
      </c>
      <c r="I5820">
        <v>800</v>
      </c>
      <c r="J5820" t="s">
        <v>9846</v>
      </c>
      <c r="K5820" t="s">
        <v>370</v>
      </c>
      <c r="L5820">
        <v>10</v>
      </c>
      <c r="M5820">
        <v>9</v>
      </c>
      <c r="N5820">
        <v>15</v>
      </c>
      <c r="O5820" t="s">
        <v>33</v>
      </c>
      <c r="P5820" t="s">
        <v>52</v>
      </c>
      <c r="Q5820">
        <v>59481</v>
      </c>
      <c r="R5820" s="1">
        <v>45426</v>
      </c>
      <c r="S5820" t="s">
        <v>104</v>
      </c>
      <c r="T5820">
        <v>480614</v>
      </c>
      <c r="U5820" t="s">
        <v>1220</v>
      </c>
      <c r="V5820">
        <v>414</v>
      </c>
      <c r="W5820">
        <v>2370</v>
      </c>
      <c r="X5820">
        <v>3</v>
      </c>
      <c r="Y5820">
        <v>2844</v>
      </c>
      <c r="Z5820">
        <v>11</v>
      </c>
      <c r="AA5820">
        <f>Zudio_sales_data[[#This Row],[Price]]*Zudio_sales_data[[#This Row],[Quantity]]</f>
        <v>7110</v>
      </c>
      <c r="AB5820" s="1">
        <v>45629</v>
      </c>
      <c r="AC5820">
        <f>_xlfn.DAYS(Zudio_sales_data[[#This Row],[Last Date]],Zudio_sales_data[[#This Row],[Store Open Date]])</f>
        <v>1468</v>
      </c>
      <c r="AD5820" t="str">
        <f>IF(Zudio_sales_data[[#This Row],[Order Date]]&lt;=Zudio_sales_data[[#This Row],[Store Open Date]],"wrong data","right data")</f>
        <v>right data</v>
      </c>
      <c r="AE5820">
        <f>Zudio_sales_data[[#This Row],[Sales Profit]]/Zudio_sales_data[[#This Row],[Quantity]]</f>
        <v>948</v>
      </c>
    </row>
    <row r="5821" spans="1:31" x14ac:dyDescent="0.3">
      <c r="A5821" t="s">
        <v>117</v>
      </c>
      <c r="B5821" t="s">
        <v>106</v>
      </c>
      <c r="C5821" t="s">
        <v>47</v>
      </c>
      <c r="D5821" t="s">
        <v>29</v>
      </c>
      <c r="E5821">
        <v>88</v>
      </c>
      <c r="F5821">
        <v>426373</v>
      </c>
      <c r="G5821" t="s">
        <v>49</v>
      </c>
      <c r="H5821" s="1">
        <v>44067</v>
      </c>
      <c r="I5821">
        <v>1400</v>
      </c>
      <c r="J5821" t="s">
        <v>9847</v>
      </c>
      <c r="K5821" t="s">
        <v>308</v>
      </c>
      <c r="L5821">
        <v>11</v>
      </c>
      <c r="M5821">
        <v>8</v>
      </c>
      <c r="N5821">
        <v>9</v>
      </c>
      <c r="O5821" t="s">
        <v>33</v>
      </c>
      <c r="P5821" t="s">
        <v>34</v>
      </c>
      <c r="Q5821">
        <v>38405</v>
      </c>
      <c r="R5821" s="1">
        <v>45617</v>
      </c>
      <c r="S5821" t="s">
        <v>35</v>
      </c>
      <c r="T5821">
        <v>558468</v>
      </c>
      <c r="U5821" t="s">
        <v>9848</v>
      </c>
      <c r="V5821">
        <v>872</v>
      </c>
      <c r="W5821">
        <v>2790</v>
      </c>
      <c r="X5821">
        <v>8</v>
      </c>
      <c r="Y5821">
        <v>8928</v>
      </c>
      <c r="Z5821">
        <v>9</v>
      </c>
      <c r="AA5821">
        <f>Zudio_sales_data[[#This Row],[Price]]*Zudio_sales_data[[#This Row],[Quantity]]</f>
        <v>22320</v>
      </c>
      <c r="AB5821" s="1">
        <v>45629</v>
      </c>
      <c r="AC5821">
        <f>_xlfn.DAYS(Zudio_sales_data[[#This Row],[Last Date]],Zudio_sales_data[[#This Row],[Store Open Date]])</f>
        <v>1562</v>
      </c>
      <c r="AD5821" t="str">
        <f>IF(Zudio_sales_data[[#This Row],[Order Date]]&lt;=Zudio_sales_data[[#This Row],[Store Open Date]],"wrong data","right data")</f>
        <v>right data</v>
      </c>
      <c r="AE5821">
        <f>Zudio_sales_data[[#This Row],[Sales Profit]]/Zudio_sales_data[[#This Row],[Quantity]]</f>
        <v>1116</v>
      </c>
    </row>
    <row r="5822" spans="1:31" x14ac:dyDescent="0.3">
      <c r="A5822" t="s">
        <v>55</v>
      </c>
      <c r="B5822" t="s">
        <v>46</v>
      </c>
      <c r="C5822" t="s">
        <v>28</v>
      </c>
      <c r="D5822" t="s">
        <v>66</v>
      </c>
      <c r="E5822">
        <v>98</v>
      </c>
      <c r="F5822">
        <v>433936</v>
      </c>
      <c r="G5822" t="s">
        <v>30</v>
      </c>
      <c r="H5822" s="1">
        <v>44898</v>
      </c>
      <c r="I5822">
        <v>1400</v>
      </c>
      <c r="J5822" t="s">
        <v>9849</v>
      </c>
      <c r="K5822" t="s">
        <v>421</v>
      </c>
      <c r="L5822">
        <v>10</v>
      </c>
      <c r="M5822">
        <v>9</v>
      </c>
      <c r="N5822">
        <v>17</v>
      </c>
      <c r="O5822" t="s">
        <v>69</v>
      </c>
      <c r="P5822" t="s">
        <v>62</v>
      </c>
      <c r="Q5822">
        <v>12547</v>
      </c>
      <c r="R5822" s="1">
        <v>45612</v>
      </c>
      <c r="S5822" t="s">
        <v>35</v>
      </c>
      <c r="T5822">
        <v>646890</v>
      </c>
      <c r="U5822" t="s">
        <v>9850</v>
      </c>
      <c r="V5822">
        <v>305</v>
      </c>
      <c r="W5822">
        <v>2482</v>
      </c>
      <c r="X5822">
        <v>1</v>
      </c>
      <c r="Y5822">
        <v>992.8</v>
      </c>
      <c r="Z5822">
        <v>11</v>
      </c>
      <c r="AA5822">
        <f>Zudio_sales_data[[#This Row],[Price]]*Zudio_sales_data[[#This Row],[Quantity]]</f>
        <v>2482</v>
      </c>
      <c r="AB5822" s="1">
        <v>45629</v>
      </c>
      <c r="AC5822">
        <f>_xlfn.DAYS(Zudio_sales_data[[#This Row],[Last Date]],Zudio_sales_data[[#This Row],[Store Open Date]])</f>
        <v>731</v>
      </c>
      <c r="AD5822" t="str">
        <f>IF(Zudio_sales_data[[#This Row],[Order Date]]&lt;=Zudio_sales_data[[#This Row],[Store Open Date]],"wrong data","right data")</f>
        <v>right data</v>
      </c>
      <c r="AE5822">
        <f>Zudio_sales_data[[#This Row],[Sales Profit]]/Zudio_sales_data[[#This Row],[Quantity]]</f>
        <v>992.8</v>
      </c>
    </row>
    <row r="5823" spans="1:31" x14ac:dyDescent="0.3">
      <c r="A5823" t="s">
        <v>26</v>
      </c>
      <c r="B5823" t="s">
        <v>376</v>
      </c>
      <c r="C5823" t="s">
        <v>39</v>
      </c>
      <c r="D5823" t="s">
        <v>82</v>
      </c>
      <c r="E5823">
        <v>97</v>
      </c>
      <c r="F5823">
        <v>401493</v>
      </c>
      <c r="G5823" t="s">
        <v>49</v>
      </c>
      <c r="H5823" s="1">
        <v>44465</v>
      </c>
      <c r="I5823">
        <v>950</v>
      </c>
      <c r="J5823" t="s">
        <v>9851</v>
      </c>
      <c r="K5823" t="s">
        <v>79</v>
      </c>
      <c r="L5823">
        <v>11</v>
      </c>
      <c r="M5823">
        <v>8</v>
      </c>
      <c r="N5823">
        <v>5</v>
      </c>
      <c r="O5823" t="s">
        <v>69</v>
      </c>
      <c r="P5823" t="s">
        <v>52</v>
      </c>
      <c r="Q5823">
        <v>53608</v>
      </c>
      <c r="R5823" s="1">
        <v>45542</v>
      </c>
      <c r="S5823" t="s">
        <v>131</v>
      </c>
      <c r="T5823">
        <v>325794</v>
      </c>
      <c r="U5823" t="s">
        <v>9852</v>
      </c>
      <c r="V5823">
        <v>912</v>
      </c>
      <c r="W5823">
        <v>873</v>
      </c>
      <c r="X5823">
        <v>3</v>
      </c>
      <c r="Y5823">
        <v>1047.5999999999999</v>
      </c>
      <c r="Z5823">
        <v>9</v>
      </c>
      <c r="AA5823">
        <f>Zudio_sales_data[[#This Row],[Price]]*Zudio_sales_data[[#This Row],[Quantity]]</f>
        <v>2619</v>
      </c>
      <c r="AB5823" s="1">
        <v>45629</v>
      </c>
      <c r="AC5823">
        <f>_xlfn.DAYS(Zudio_sales_data[[#This Row],[Last Date]],Zudio_sales_data[[#This Row],[Store Open Date]])</f>
        <v>1164</v>
      </c>
      <c r="AD5823" t="str">
        <f>IF(Zudio_sales_data[[#This Row],[Order Date]]&lt;=Zudio_sales_data[[#This Row],[Store Open Date]],"wrong data","right data")</f>
        <v>right data</v>
      </c>
      <c r="AE5823">
        <f>Zudio_sales_data[[#This Row],[Sales Profit]]/Zudio_sales_data[[#This Row],[Quantity]]</f>
        <v>349.2</v>
      </c>
    </row>
    <row r="5824" spans="1:31" x14ac:dyDescent="0.3">
      <c r="A5824" t="s">
        <v>26</v>
      </c>
      <c r="B5824" t="s">
        <v>132</v>
      </c>
      <c r="C5824" t="s">
        <v>28</v>
      </c>
      <c r="D5824" t="s">
        <v>29</v>
      </c>
      <c r="E5824">
        <v>94</v>
      </c>
      <c r="F5824">
        <v>418673</v>
      </c>
      <c r="G5824" t="s">
        <v>30</v>
      </c>
      <c r="H5824" s="1">
        <v>45067</v>
      </c>
      <c r="I5824">
        <v>1000</v>
      </c>
      <c r="J5824" t="s">
        <v>689</v>
      </c>
      <c r="K5824" t="s">
        <v>203</v>
      </c>
      <c r="L5824">
        <v>11</v>
      </c>
      <c r="M5824">
        <v>8</v>
      </c>
      <c r="N5824">
        <v>4</v>
      </c>
      <c r="O5824" t="s">
        <v>69</v>
      </c>
      <c r="P5824" t="s">
        <v>52</v>
      </c>
      <c r="Q5824">
        <v>18915</v>
      </c>
      <c r="R5824" s="1">
        <v>45510</v>
      </c>
      <c r="S5824" t="s">
        <v>53</v>
      </c>
      <c r="T5824">
        <v>122842</v>
      </c>
      <c r="U5824" t="s">
        <v>9853</v>
      </c>
      <c r="V5824">
        <v>478</v>
      </c>
      <c r="W5824">
        <v>2045</v>
      </c>
      <c r="X5824">
        <v>8</v>
      </c>
      <c r="Y5824">
        <v>6544</v>
      </c>
      <c r="Z5824">
        <v>9</v>
      </c>
      <c r="AA5824">
        <f>Zudio_sales_data[[#This Row],[Price]]*Zudio_sales_data[[#This Row],[Quantity]]</f>
        <v>16360</v>
      </c>
      <c r="AB5824" s="1">
        <v>45629</v>
      </c>
      <c r="AC5824">
        <f>_xlfn.DAYS(Zudio_sales_data[[#This Row],[Last Date]],Zudio_sales_data[[#This Row],[Store Open Date]])</f>
        <v>562</v>
      </c>
      <c r="AD5824" t="str">
        <f>IF(Zudio_sales_data[[#This Row],[Order Date]]&lt;=Zudio_sales_data[[#This Row],[Store Open Date]],"wrong data","right data")</f>
        <v>right data</v>
      </c>
      <c r="AE5824">
        <f>Zudio_sales_data[[#This Row],[Sales Profit]]/Zudio_sales_data[[#This Row],[Quantity]]</f>
        <v>818</v>
      </c>
    </row>
    <row r="5825" spans="1:31" x14ac:dyDescent="0.3">
      <c r="A5825" t="s">
        <v>110</v>
      </c>
      <c r="B5825" t="s">
        <v>241</v>
      </c>
      <c r="C5825" t="s">
        <v>39</v>
      </c>
      <c r="D5825" t="s">
        <v>77</v>
      </c>
      <c r="E5825">
        <v>99</v>
      </c>
      <c r="F5825">
        <v>438307</v>
      </c>
      <c r="G5825" t="s">
        <v>30</v>
      </c>
      <c r="H5825" s="1">
        <v>44236</v>
      </c>
      <c r="I5825">
        <v>1100</v>
      </c>
      <c r="J5825" t="s">
        <v>9854</v>
      </c>
      <c r="K5825" t="s">
        <v>74</v>
      </c>
      <c r="L5825">
        <v>9</v>
      </c>
      <c r="M5825">
        <v>8</v>
      </c>
      <c r="N5825">
        <v>4</v>
      </c>
      <c r="O5825" t="s">
        <v>33</v>
      </c>
      <c r="P5825" t="s">
        <v>90</v>
      </c>
      <c r="Q5825">
        <v>20143</v>
      </c>
      <c r="R5825" s="1">
        <v>45560</v>
      </c>
      <c r="S5825" t="s">
        <v>131</v>
      </c>
      <c r="T5825">
        <v>926001</v>
      </c>
      <c r="U5825" t="s">
        <v>9855</v>
      </c>
      <c r="V5825">
        <v>782</v>
      </c>
      <c r="W5825">
        <v>919</v>
      </c>
      <c r="X5825">
        <v>4</v>
      </c>
      <c r="Y5825">
        <v>1470.4</v>
      </c>
      <c r="Z5825">
        <v>11</v>
      </c>
      <c r="AA5825">
        <f>Zudio_sales_data[[#This Row],[Price]]*Zudio_sales_data[[#This Row],[Quantity]]</f>
        <v>3676</v>
      </c>
      <c r="AB5825" s="1">
        <v>45629</v>
      </c>
      <c r="AC5825">
        <f>_xlfn.DAYS(Zudio_sales_data[[#This Row],[Last Date]],Zudio_sales_data[[#This Row],[Store Open Date]])</f>
        <v>1393</v>
      </c>
      <c r="AD5825" t="str">
        <f>IF(Zudio_sales_data[[#This Row],[Order Date]]&lt;=Zudio_sales_data[[#This Row],[Store Open Date]],"wrong data","right data")</f>
        <v>right data</v>
      </c>
      <c r="AE5825">
        <f>Zudio_sales_data[[#This Row],[Sales Profit]]/Zudio_sales_data[[#This Row],[Quantity]]</f>
        <v>367.6</v>
      </c>
    </row>
    <row r="5826" spans="1:31" x14ac:dyDescent="0.3">
      <c r="A5826" t="s">
        <v>45</v>
      </c>
      <c r="B5826" t="s">
        <v>59</v>
      </c>
      <c r="C5826" t="s">
        <v>39</v>
      </c>
      <c r="D5826" t="s">
        <v>66</v>
      </c>
      <c r="E5826">
        <v>33</v>
      </c>
      <c r="F5826">
        <v>403771</v>
      </c>
      <c r="G5826" t="s">
        <v>30</v>
      </c>
      <c r="H5826" s="1">
        <v>44273</v>
      </c>
      <c r="I5826">
        <v>1300</v>
      </c>
      <c r="J5826" t="s">
        <v>9236</v>
      </c>
      <c r="K5826" t="s">
        <v>199</v>
      </c>
      <c r="L5826">
        <v>11</v>
      </c>
      <c r="M5826">
        <v>8</v>
      </c>
      <c r="N5826">
        <v>17</v>
      </c>
      <c r="O5826" t="s">
        <v>69</v>
      </c>
      <c r="P5826" t="s">
        <v>90</v>
      </c>
      <c r="Q5826">
        <v>53845</v>
      </c>
      <c r="R5826" s="1">
        <v>45532</v>
      </c>
      <c r="S5826" t="s">
        <v>53</v>
      </c>
      <c r="T5826">
        <v>824926</v>
      </c>
      <c r="U5826" t="s">
        <v>9856</v>
      </c>
      <c r="V5826">
        <v>780</v>
      </c>
      <c r="W5826">
        <v>638</v>
      </c>
      <c r="X5826">
        <v>1</v>
      </c>
      <c r="Y5826">
        <v>255.2</v>
      </c>
      <c r="Z5826">
        <v>9</v>
      </c>
      <c r="AA5826">
        <f>Zudio_sales_data[[#This Row],[Price]]*Zudio_sales_data[[#This Row],[Quantity]]</f>
        <v>638</v>
      </c>
      <c r="AB5826" s="1">
        <v>45629</v>
      </c>
      <c r="AC5826">
        <f>_xlfn.DAYS(Zudio_sales_data[[#This Row],[Last Date]],Zudio_sales_data[[#This Row],[Store Open Date]])</f>
        <v>1356</v>
      </c>
      <c r="AD5826" t="str">
        <f>IF(Zudio_sales_data[[#This Row],[Order Date]]&lt;=Zudio_sales_data[[#This Row],[Store Open Date]],"wrong data","right data")</f>
        <v>right data</v>
      </c>
      <c r="AE5826">
        <f>Zudio_sales_data[[#This Row],[Sales Profit]]/Zudio_sales_data[[#This Row],[Quantity]]</f>
        <v>255.2</v>
      </c>
    </row>
    <row r="5827" spans="1:31" x14ac:dyDescent="0.3">
      <c r="A5827" t="s">
        <v>26</v>
      </c>
      <c r="B5827" t="s">
        <v>275</v>
      </c>
      <c r="C5827" t="s">
        <v>39</v>
      </c>
      <c r="D5827" t="s">
        <v>112</v>
      </c>
      <c r="E5827">
        <v>81</v>
      </c>
      <c r="F5827">
        <v>415001</v>
      </c>
      <c r="G5827" t="s">
        <v>49</v>
      </c>
      <c r="H5827" s="1">
        <v>44720</v>
      </c>
      <c r="I5827">
        <v>1000</v>
      </c>
      <c r="J5827" t="s">
        <v>9857</v>
      </c>
      <c r="K5827" t="s">
        <v>386</v>
      </c>
      <c r="L5827">
        <v>9</v>
      </c>
      <c r="M5827">
        <v>8</v>
      </c>
      <c r="N5827">
        <v>12</v>
      </c>
      <c r="O5827" t="s">
        <v>69</v>
      </c>
      <c r="P5827" t="s">
        <v>90</v>
      </c>
      <c r="Q5827">
        <v>57983</v>
      </c>
      <c r="R5827" s="1">
        <v>45420</v>
      </c>
      <c r="S5827" t="s">
        <v>104</v>
      </c>
      <c r="T5827">
        <v>992929</v>
      </c>
      <c r="U5827" t="s">
        <v>9858</v>
      </c>
      <c r="V5827">
        <v>905</v>
      </c>
      <c r="W5827">
        <v>2025</v>
      </c>
      <c r="X5827">
        <v>5</v>
      </c>
      <c r="Y5827">
        <v>4050</v>
      </c>
      <c r="Z5827">
        <v>11</v>
      </c>
      <c r="AA5827">
        <f>Zudio_sales_data[[#This Row],[Price]]*Zudio_sales_data[[#This Row],[Quantity]]</f>
        <v>10125</v>
      </c>
      <c r="AB5827" s="1">
        <v>45629</v>
      </c>
      <c r="AC5827">
        <f>_xlfn.DAYS(Zudio_sales_data[[#This Row],[Last Date]],Zudio_sales_data[[#This Row],[Store Open Date]])</f>
        <v>909</v>
      </c>
      <c r="AD5827" t="str">
        <f>IF(Zudio_sales_data[[#This Row],[Order Date]]&lt;=Zudio_sales_data[[#This Row],[Store Open Date]],"wrong data","right data")</f>
        <v>right data</v>
      </c>
      <c r="AE5827">
        <f>Zudio_sales_data[[#This Row],[Sales Profit]]/Zudio_sales_data[[#This Row],[Quantity]]</f>
        <v>810</v>
      </c>
    </row>
    <row r="5828" spans="1:31" x14ac:dyDescent="0.3">
      <c r="A5828" t="s">
        <v>45</v>
      </c>
      <c r="B5828" t="s">
        <v>365</v>
      </c>
      <c r="C5828" t="s">
        <v>28</v>
      </c>
      <c r="D5828" t="s">
        <v>129</v>
      </c>
      <c r="E5828">
        <v>12</v>
      </c>
      <c r="F5828">
        <v>407840</v>
      </c>
      <c r="G5828" t="s">
        <v>49</v>
      </c>
      <c r="H5828" s="1">
        <v>44685</v>
      </c>
      <c r="I5828">
        <v>800</v>
      </c>
      <c r="J5828" t="s">
        <v>9859</v>
      </c>
      <c r="K5828" t="s">
        <v>386</v>
      </c>
      <c r="L5828">
        <v>10</v>
      </c>
      <c r="M5828">
        <v>7</v>
      </c>
      <c r="N5828">
        <v>16</v>
      </c>
      <c r="O5828" t="s">
        <v>69</v>
      </c>
      <c r="P5828" t="s">
        <v>90</v>
      </c>
      <c r="Q5828">
        <v>56256</v>
      </c>
      <c r="R5828" s="1">
        <v>45482</v>
      </c>
      <c r="S5828" t="s">
        <v>95</v>
      </c>
      <c r="T5828">
        <v>434636</v>
      </c>
      <c r="U5828" t="s">
        <v>9860</v>
      </c>
      <c r="V5828">
        <v>257</v>
      </c>
      <c r="W5828">
        <v>2226</v>
      </c>
      <c r="X5828">
        <v>1</v>
      </c>
      <c r="Y5828">
        <v>890.4</v>
      </c>
      <c r="Z5828">
        <v>9</v>
      </c>
      <c r="AA5828">
        <f>Zudio_sales_data[[#This Row],[Price]]*Zudio_sales_data[[#This Row],[Quantity]]</f>
        <v>2226</v>
      </c>
      <c r="AB5828" s="1">
        <v>45629</v>
      </c>
      <c r="AC5828">
        <f>_xlfn.DAYS(Zudio_sales_data[[#This Row],[Last Date]],Zudio_sales_data[[#This Row],[Store Open Date]])</f>
        <v>944</v>
      </c>
      <c r="AD5828" t="str">
        <f>IF(Zudio_sales_data[[#This Row],[Order Date]]&lt;=Zudio_sales_data[[#This Row],[Store Open Date]],"wrong data","right data")</f>
        <v>right data</v>
      </c>
      <c r="AE5828">
        <f>Zudio_sales_data[[#This Row],[Sales Profit]]/Zudio_sales_data[[#This Row],[Quantity]]</f>
        <v>890.4</v>
      </c>
    </row>
    <row r="5829" spans="1:31" x14ac:dyDescent="0.3">
      <c r="A5829" t="s">
        <v>37</v>
      </c>
      <c r="B5829" t="s">
        <v>337</v>
      </c>
      <c r="C5829" t="s">
        <v>47</v>
      </c>
      <c r="D5829" t="s">
        <v>29</v>
      </c>
      <c r="E5829">
        <v>28</v>
      </c>
      <c r="F5829">
        <v>422843</v>
      </c>
      <c r="G5829" t="s">
        <v>30</v>
      </c>
      <c r="H5829" s="1">
        <v>44536</v>
      </c>
      <c r="I5829">
        <v>950</v>
      </c>
      <c r="J5829" t="s">
        <v>9861</v>
      </c>
      <c r="K5829" t="s">
        <v>142</v>
      </c>
      <c r="L5829">
        <v>10</v>
      </c>
      <c r="M5829">
        <v>7</v>
      </c>
      <c r="N5829">
        <v>12</v>
      </c>
      <c r="O5829" t="s">
        <v>33</v>
      </c>
      <c r="P5829" t="s">
        <v>34</v>
      </c>
      <c r="Q5829">
        <v>29772</v>
      </c>
      <c r="R5829" s="1">
        <v>45588</v>
      </c>
      <c r="S5829" t="s">
        <v>115</v>
      </c>
      <c r="T5829">
        <v>349730</v>
      </c>
      <c r="U5829" t="s">
        <v>9862</v>
      </c>
      <c r="V5829">
        <v>242</v>
      </c>
      <c r="W5829">
        <v>2770</v>
      </c>
      <c r="X5829">
        <v>2</v>
      </c>
      <c r="Y5829">
        <v>2216</v>
      </c>
      <c r="Z5829">
        <v>9</v>
      </c>
      <c r="AA5829">
        <f>Zudio_sales_data[[#This Row],[Price]]*Zudio_sales_data[[#This Row],[Quantity]]</f>
        <v>5540</v>
      </c>
      <c r="AB5829" s="1">
        <v>45629</v>
      </c>
      <c r="AC5829">
        <f>_xlfn.DAYS(Zudio_sales_data[[#This Row],[Last Date]],Zudio_sales_data[[#This Row],[Store Open Date]])</f>
        <v>1093</v>
      </c>
      <c r="AD5829" t="str">
        <f>IF(Zudio_sales_data[[#This Row],[Order Date]]&lt;=Zudio_sales_data[[#This Row],[Store Open Date]],"wrong data","right data")</f>
        <v>right data</v>
      </c>
      <c r="AE5829">
        <f>Zudio_sales_data[[#This Row],[Sales Profit]]/Zudio_sales_data[[#This Row],[Quantity]]</f>
        <v>1108</v>
      </c>
    </row>
    <row r="5830" spans="1:31" x14ac:dyDescent="0.3">
      <c r="A5830" t="s">
        <v>117</v>
      </c>
      <c r="B5830" t="s">
        <v>170</v>
      </c>
      <c r="C5830" t="s">
        <v>39</v>
      </c>
      <c r="D5830" t="s">
        <v>101</v>
      </c>
      <c r="E5830">
        <v>47</v>
      </c>
      <c r="F5830">
        <v>400232</v>
      </c>
      <c r="G5830" t="s">
        <v>30</v>
      </c>
      <c r="H5830" s="1">
        <v>43858</v>
      </c>
      <c r="I5830">
        <v>950</v>
      </c>
      <c r="J5830" t="s">
        <v>9863</v>
      </c>
      <c r="K5830" t="s">
        <v>303</v>
      </c>
      <c r="L5830">
        <v>10</v>
      </c>
      <c r="M5830">
        <v>7</v>
      </c>
      <c r="N5830">
        <v>11</v>
      </c>
      <c r="O5830" t="s">
        <v>69</v>
      </c>
      <c r="P5830" t="s">
        <v>52</v>
      </c>
      <c r="Q5830">
        <v>86287</v>
      </c>
      <c r="R5830" s="1">
        <v>45432</v>
      </c>
      <c r="S5830" t="s">
        <v>104</v>
      </c>
      <c r="T5830">
        <v>730688</v>
      </c>
      <c r="U5830" t="s">
        <v>4683</v>
      </c>
      <c r="V5830">
        <v>575</v>
      </c>
      <c r="W5830">
        <v>1434</v>
      </c>
      <c r="X5830">
        <v>3</v>
      </c>
      <c r="Y5830">
        <v>1720.8</v>
      </c>
      <c r="Z5830">
        <v>9</v>
      </c>
      <c r="AA5830">
        <f>Zudio_sales_data[[#This Row],[Price]]*Zudio_sales_data[[#This Row],[Quantity]]</f>
        <v>4302</v>
      </c>
      <c r="AB5830" s="1">
        <v>45629</v>
      </c>
      <c r="AC5830">
        <f>_xlfn.DAYS(Zudio_sales_data[[#This Row],[Last Date]],Zudio_sales_data[[#This Row],[Store Open Date]])</f>
        <v>1771</v>
      </c>
      <c r="AD5830" t="str">
        <f>IF(Zudio_sales_data[[#This Row],[Order Date]]&lt;=Zudio_sales_data[[#This Row],[Store Open Date]],"wrong data","right data")</f>
        <v>right data</v>
      </c>
      <c r="AE5830">
        <f>Zudio_sales_data[[#This Row],[Sales Profit]]/Zudio_sales_data[[#This Row],[Quantity]]</f>
        <v>573.6</v>
      </c>
    </row>
    <row r="5831" spans="1:31" x14ac:dyDescent="0.3">
      <c r="A5831" t="s">
        <v>37</v>
      </c>
      <c r="B5831" t="s">
        <v>183</v>
      </c>
      <c r="C5831" t="s">
        <v>39</v>
      </c>
      <c r="D5831" t="s">
        <v>48</v>
      </c>
      <c r="E5831">
        <v>57</v>
      </c>
      <c r="F5831">
        <v>415911</v>
      </c>
      <c r="G5831" t="s">
        <v>30</v>
      </c>
      <c r="H5831" s="1">
        <v>44377</v>
      </c>
      <c r="I5831">
        <v>1400</v>
      </c>
      <c r="J5831" t="s">
        <v>9864</v>
      </c>
      <c r="K5831" t="s">
        <v>758</v>
      </c>
      <c r="L5831">
        <v>10</v>
      </c>
      <c r="M5831">
        <v>9</v>
      </c>
      <c r="N5831">
        <v>15</v>
      </c>
      <c r="O5831" t="s">
        <v>69</v>
      </c>
      <c r="P5831" t="s">
        <v>62</v>
      </c>
      <c r="Q5831">
        <v>68445</v>
      </c>
      <c r="R5831" s="1">
        <v>45353</v>
      </c>
      <c r="S5831" t="s">
        <v>58</v>
      </c>
      <c r="T5831">
        <v>947631</v>
      </c>
      <c r="U5831" t="s">
        <v>9865</v>
      </c>
      <c r="V5831">
        <v>746</v>
      </c>
      <c r="W5831">
        <v>1020</v>
      </c>
      <c r="X5831">
        <v>1</v>
      </c>
      <c r="Y5831">
        <v>408</v>
      </c>
      <c r="Z5831">
        <v>11</v>
      </c>
      <c r="AA5831">
        <f>Zudio_sales_data[[#This Row],[Price]]*Zudio_sales_data[[#This Row],[Quantity]]</f>
        <v>1020</v>
      </c>
      <c r="AB5831" s="1">
        <v>45629</v>
      </c>
      <c r="AC5831">
        <f>_xlfn.DAYS(Zudio_sales_data[[#This Row],[Last Date]],Zudio_sales_data[[#This Row],[Store Open Date]])</f>
        <v>1252</v>
      </c>
      <c r="AD5831" t="str">
        <f>IF(Zudio_sales_data[[#This Row],[Order Date]]&lt;=Zudio_sales_data[[#This Row],[Store Open Date]],"wrong data","right data")</f>
        <v>right data</v>
      </c>
      <c r="AE5831">
        <f>Zudio_sales_data[[#This Row],[Sales Profit]]/Zudio_sales_data[[#This Row],[Quantity]]</f>
        <v>408</v>
      </c>
    </row>
    <row r="5832" spans="1:31" x14ac:dyDescent="0.3">
      <c r="A5832" t="s">
        <v>37</v>
      </c>
      <c r="B5832" t="s">
        <v>310</v>
      </c>
      <c r="C5832" t="s">
        <v>47</v>
      </c>
      <c r="D5832" t="s">
        <v>48</v>
      </c>
      <c r="E5832">
        <v>15</v>
      </c>
      <c r="F5832">
        <v>414241</v>
      </c>
      <c r="G5832" t="s">
        <v>49</v>
      </c>
      <c r="H5832" s="1">
        <v>44058</v>
      </c>
      <c r="I5832">
        <v>1100</v>
      </c>
      <c r="J5832" t="s">
        <v>9866</v>
      </c>
      <c r="K5832" t="s">
        <v>557</v>
      </c>
      <c r="L5832">
        <v>10</v>
      </c>
      <c r="M5832">
        <v>7</v>
      </c>
      <c r="N5832">
        <v>18</v>
      </c>
      <c r="O5832" t="s">
        <v>69</v>
      </c>
      <c r="P5832" t="s">
        <v>52</v>
      </c>
      <c r="Q5832">
        <v>48432</v>
      </c>
      <c r="R5832" s="1">
        <v>45517</v>
      </c>
      <c r="S5832" t="s">
        <v>53</v>
      </c>
      <c r="T5832">
        <v>186513</v>
      </c>
      <c r="U5832" t="s">
        <v>9867</v>
      </c>
      <c r="V5832">
        <v>297</v>
      </c>
      <c r="W5832">
        <v>954</v>
      </c>
      <c r="X5832">
        <v>2</v>
      </c>
      <c r="Y5832">
        <v>763.2</v>
      </c>
      <c r="Z5832">
        <v>9</v>
      </c>
      <c r="AA5832">
        <f>Zudio_sales_data[[#This Row],[Price]]*Zudio_sales_data[[#This Row],[Quantity]]</f>
        <v>1908</v>
      </c>
      <c r="AB5832" s="1">
        <v>45629</v>
      </c>
      <c r="AC5832">
        <f>_xlfn.DAYS(Zudio_sales_data[[#This Row],[Last Date]],Zudio_sales_data[[#This Row],[Store Open Date]])</f>
        <v>1571</v>
      </c>
      <c r="AD5832" t="str">
        <f>IF(Zudio_sales_data[[#This Row],[Order Date]]&lt;=Zudio_sales_data[[#This Row],[Store Open Date]],"wrong data","right data")</f>
        <v>right data</v>
      </c>
      <c r="AE5832">
        <f>Zudio_sales_data[[#This Row],[Sales Profit]]/Zudio_sales_data[[#This Row],[Quantity]]</f>
        <v>381.6</v>
      </c>
    </row>
    <row r="5833" spans="1:31" x14ac:dyDescent="0.3">
      <c r="A5833" t="s">
        <v>37</v>
      </c>
      <c r="B5833" t="s">
        <v>65</v>
      </c>
      <c r="C5833" t="s">
        <v>47</v>
      </c>
      <c r="D5833" t="s">
        <v>112</v>
      </c>
      <c r="E5833">
        <v>1</v>
      </c>
      <c r="F5833">
        <v>422948</v>
      </c>
      <c r="G5833" t="s">
        <v>30</v>
      </c>
      <c r="H5833" s="1">
        <v>45278</v>
      </c>
      <c r="I5833">
        <v>1200</v>
      </c>
      <c r="J5833" t="s">
        <v>9868</v>
      </c>
      <c r="K5833" t="s">
        <v>292</v>
      </c>
      <c r="L5833">
        <v>9</v>
      </c>
      <c r="M5833">
        <v>8</v>
      </c>
      <c r="N5833">
        <v>7</v>
      </c>
      <c r="O5833" t="s">
        <v>69</v>
      </c>
      <c r="P5833" t="s">
        <v>52</v>
      </c>
      <c r="Q5833">
        <v>10053</v>
      </c>
      <c r="R5833" s="1">
        <v>45448</v>
      </c>
      <c r="S5833" t="s">
        <v>43</v>
      </c>
      <c r="T5833">
        <v>423149</v>
      </c>
      <c r="U5833" t="s">
        <v>9869</v>
      </c>
      <c r="V5833">
        <v>550</v>
      </c>
      <c r="W5833">
        <v>2761</v>
      </c>
      <c r="X5833">
        <v>4</v>
      </c>
      <c r="Y5833">
        <v>4417.6000000000004</v>
      </c>
      <c r="Z5833">
        <v>11</v>
      </c>
      <c r="AA5833">
        <f>Zudio_sales_data[[#This Row],[Price]]*Zudio_sales_data[[#This Row],[Quantity]]</f>
        <v>11044</v>
      </c>
      <c r="AB5833" s="1">
        <v>45629</v>
      </c>
      <c r="AC5833">
        <f>_xlfn.DAYS(Zudio_sales_data[[#This Row],[Last Date]],Zudio_sales_data[[#This Row],[Store Open Date]])</f>
        <v>351</v>
      </c>
      <c r="AD5833" t="str">
        <f>IF(Zudio_sales_data[[#This Row],[Order Date]]&lt;=Zudio_sales_data[[#This Row],[Store Open Date]],"wrong data","right data")</f>
        <v>right data</v>
      </c>
      <c r="AE5833">
        <f>Zudio_sales_data[[#This Row],[Sales Profit]]/Zudio_sales_data[[#This Row],[Quantity]]</f>
        <v>1104.4000000000001</v>
      </c>
    </row>
    <row r="5834" spans="1:31" x14ac:dyDescent="0.3">
      <c r="A5834" t="s">
        <v>110</v>
      </c>
      <c r="B5834" t="s">
        <v>179</v>
      </c>
      <c r="C5834" t="s">
        <v>47</v>
      </c>
      <c r="D5834" t="s">
        <v>112</v>
      </c>
      <c r="E5834">
        <v>21</v>
      </c>
      <c r="F5834">
        <v>424330</v>
      </c>
      <c r="G5834" t="s">
        <v>49</v>
      </c>
      <c r="H5834" s="1">
        <v>45003</v>
      </c>
      <c r="I5834">
        <v>1000</v>
      </c>
      <c r="J5834" t="s">
        <v>3337</v>
      </c>
      <c r="K5834" t="s">
        <v>507</v>
      </c>
      <c r="L5834">
        <v>9</v>
      </c>
      <c r="M5834">
        <v>8</v>
      </c>
      <c r="N5834">
        <v>9</v>
      </c>
      <c r="O5834" t="s">
        <v>69</v>
      </c>
      <c r="P5834" t="s">
        <v>90</v>
      </c>
      <c r="Q5834">
        <v>84828</v>
      </c>
      <c r="R5834" s="1">
        <v>45597</v>
      </c>
      <c r="S5834" t="s">
        <v>35</v>
      </c>
      <c r="T5834">
        <v>160297</v>
      </c>
      <c r="U5834" t="s">
        <v>9870</v>
      </c>
      <c r="V5834">
        <v>270</v>
      </c>
      <c r="W5834">
        <v>1196</v>
      </c>
      <c r="X5834">
        <v>3</v>
      </c>
      <c r="Y5834">
        <v>1435.2</v>
      </c>
      <c r="Z5834">
        <v>11</v>
      </c>
      <c r="AA5834">
        <f>Zudio_sales_data[[#This Row],[Price]]*Zudio_sales_data[[#This Row],[Quantity]]</f>
        <v>3588</v>
      </c>
      <c r="AB5834" s="1">
        <v>45629</v>
      </c>
      <c r="AC5834">
        <f>_xlfn.DAYS(Zudio_sales_data[[#This Row],[Last Date]],Zudio_sales_data[[#This Row],[Store Open Date]])</f>
        <v>626</v>
      </c>
      <c r="AD5834" t="str">
        <f>IF(Zudio_sales_data[[#This Row],[Order Date]]&lt;=Zudio_sales_data[[#This Row],[Store Open Date]],"wrong data","right data")</f>
        <v>right data</v>
      </c>
      <c r="AE5834">
        <f>Zudio_sales_data[[#This Row],[Sales Profit]]/Zudio_sales_data[[#This Row],[Quantity]]</f>
        <v>478.40000000000003</v>
      </c>
    </row>
    <row r="5835" spans="1:31" x14ac:dyDescent="0.3">
      <c r="A5835" t="s">
        <v>55</v>
      </c>
      <c r="B5835" t="s">
        <v>187</v>
      </c>
      <c r="C5835" t="s">
        <v>28</v>
      </c>
      <c r="D5835" t="s">
        <v>229</v>
      </c>
      <c r="E5835">
        <v>26</v>
      </c>
      <c r="F5835">
        <v>432992</v>
      </c>
      <c r="G5835" t="s">
        <v>30</v>
      </c>
      <c r="H5835" s="1">
        <v>45341</v>
      </c>
      <c r="I5835">
        <v>1300</v>
      </c>
      <c r="J5835" t="s">
        <v>9871</v>
      </c>
      <c r="K5835" t="s">
        <v>172</v>
      </c>
      <c r="L5835">
        <v>10</v>
      </c>
      <c r="M5835">
        <v>9</v>
      </c>
      <c r="N5835">
        <v>4</v>
      </c>
      <c r="O5835" t="s">
        <v>69</v>
      </c>
      <c r="P5835" t="s">
        <v>90</v>
      </c>
      <c r="Q5835">
        <v>36268</v>
      </c>
      <c r="R5835" s="1">
        <v>45536</v>
      </c>
      <c r="S5835" t="s">
        <v>131</v>
      </c>
      <c r="T5835">
        <v>537937</v>
      </c>
      <c r="U5835" t="s">
        <v>9872</v>
      </c>
      <c r="V5835">
        <v>998</v>
      </c>
      <c r="W5835">
        <v>2311</v>
      </c>
      <c r="X5835">
        <v>6</v>
      </c>
      <c r="Y5835">
        <v>5546.4</v>
      </c>
      <c r="Z5835">
        <v>11</v>
      </c>
      <c r="AA5835">
        <f>Zudio_sales_data[[#This Row],[Price]]*Zudio_sales_data[[#This Row],[Quantity]]</f>
        <v>13866</v>
      </c>
      <c r="AB5835" s="1">
        <v>45629</v>
      </c>
      <c r="AC5835">
        <f>_xlfn.DAYS(Zudio_sales_data[[#This Row],[Last Date]],Zudio_sales_data[[#This Row],[Store Open Date]])</f>
        <v>288</v>
      </c>
      <c r="AD5835" t="str">
        <f>IF(Zudio_sales_data[[#This Row],[Order Date]]&lt;=Zudio_sales_data[[#This Row],[Store Open Date]],"wrong data","right data")</f>
        <v>right data</v>
      </c>
      <c r="AE5835">
        <f>Zudio_sales_data[[#This Row],[Sales Profit]]/Zudio_sales_data[[#This Row],[Quantity]]</f>
        <v>924.4</v>
      </c>
    </row>
    <row r="5836" spans="1:31" x14ac:dyDescent="0.3">
      <c r="A5836" t="s">
        <v>55</v>
      </c>
      <c r="B5836" t="s">
        <v>183</v>
      </c>
      <c r="C5836" t="s">
        <v>28</v>
      </c>
      <c r="D5836" t="s">
        <v>29</v>
      </c>
      <c r="E5836">
        <v>56</v>
      </c>
      <c r="F5836">
        <v>403968</v>
      </c>
      <c r="G5836" t="s">
        <v>30</v>
      </c>
      <c r="H5836" s="1">
        <v>45164</v>
      </c>
      <c r="I5836">
        <v>1100</v>
      </c>
      <c r="J5836" t="s">
        <v>9873</v>
      </c>
      <c r="K5836" t="s">
        <v>137</v>
      </c>
      <c r="L5836">
        <v>10</v>
      </c>
      <c r="M5836">
        <v>7</v>
      </c>
      <c r="N5836">
        <v>5</v>
      </c>
      <c r="O5836" t="s">
        <v>69</v>
      </c>
      <c r="P5836" t="s">
        <v>62</v>
      </c>
      <c r="Q5836">
        <v>65060</v>
      </c>
      <c r="R5836" s="1">
        <v>45364</v>
      </c>
      <c r="S5836" t="s">
        <v>58</v>
      </c>
      <c r="T5836">
        <v>759410</v>
      </c>
      <c r="U5836" t="s">
        <v>9874</v>
      </c>
      <c r="V5836">
        <v>359</v>
      </c>
      <c r="W5836">
        <v>1117</v>
      </c>
      <c r="X5836">
        <v>2</v>
      </c>
      <c r="Y5836">
        <v>893.6</v>
      </c>
      <c r="Z5836">
        <v>9</v>
      </c>
      <c r="AA5836">
        <f>Zudio_sales_data[[#This Row],[Price]]*Zudio_sales_data[[#This Row],[Quantity]]</f>
        <v>2234</v>
      </c>
      <c r="AB5836" s="1">
        <v>45629</v>
      </c>
      <c r="AC5836">
        <f>_xlfn.DAYS(Zudio_sales_data[[#This Row],[Last Date]],Zudio_sales_data[[#This Row],[Store Open Date]])</f>
        <v>465</v>
      </c>
      <c r="AD5836" t="str">
        <f>IF(Zudio_sales_data[[#This Row],[Order Date]]&lt;=Zudio_sales_data[[#This Row],[Store Open Date]],"wrong data","right data")</f>
        <v>right data</v>
      </c>
      <c r="AE5836">
        <f>Zudio_sales_data[[#This Row],[Sales Profit]]/Zudio_sales_data[[#This Row],[Quantity]]</f>
        <v>446.8</v>
      </c>
    </row>
    <row r="5837" spans="1:31" x14ac:dyDescent="0.3">
      <c r="A5837" t="s">
        <v>37</v>
      </c>
      <c r="B5837" t="s">
        <v>157</v>
      </c>
      <c r="C5837" t="s">
        <v>39</v>
      </c>
      <c r="D5837" t="s">
        <v>101</v>
      </c>
      <c r="E5837">
        <v>22</v>
      </c>
      <c r="F5837">
        <v>417963</v>
      </c>
      <c r="G5837" t="s">
        <v>49</v>
      </c>
      <c r="H5837" s="1">
        <v>44231</v>
      </c>
      <c r="I5837">
        <v>1000</v>
      </c>
      <c r="J5837" t="s">
        <v>9875</v>
      </c>
      <c r="K5837" t="s">
        <v>189</v>
      </c>
      <c r="L5837">
        <v>10</v>
      </c>
      <c r="M5837">
        <v>9</v>
      </c>
      <c r="N5837">
        <v>13</v>
      </c>
      <c r="O5837" t="s">
        <v>33</v>
      </c>
      <c r="P5837" t="s">
        <v>62</v>
      </c>
      <c r="Q5837">
        <v>24797</v>
      </c>
      <c r="R5837" s="1">
        <v>45438</v>
      </c>
      <c r="S5837" t="s">
        <v>104</v>
      </c>
      <c r="T5837">
        <v>405547</v>
      </c>
      <c r="U5837" t="s">
        <v>9876</v>
      </c>
      <c r="V5837">
        <v>854</v>
      </c>
      <c r="W5837">
        <v>2310</v>
      </c>
      <c r="X5837">
        <v>7</v>
      </c>
      <c r="Y5837">
        <v>6468</v>
      </c>
      <c r="Z5837">
        <v>11</v>
      </c>
      <c r="AA5837">
        <f>Zudio_sales_data[[#This Row],[Price]]*Zudio_sales_data[[#This Row],[Quantity]]</f>
        <v>16170</v>
      </c>
      <c r="AB5837" s="1">
        <v>45629</v>
      </c>
      <c r="AC5837">
        <f>_xlfn.DAYS(Zudio_sales_data[[#This Row],[Last Date]],Zudio_sales_data[[#This Row],[Store Open Date]])</f>
        <v>1398</v>
      </c>
      <c r="AD5837" t="str">
        <f>IF(Zudio_sales_data[[#This Row],[Order Date]]&lt;=Zudio_sales_data[[#This Row],[Store Open Date]],"wrong data","right data")</f>
        <v>right data</v>
      </c>
      <c r="AE5837">
        <f>Zudio_sales_data[[#This Row],[Sales Profit]]/Zudio_sales_data[[#This Row],[Quantity]]</f>
        <v>924</v>
      </c>
    </row>
    <row r="5838" spans="1:31" x14ac:dyDescent="0.3">
      <c r="A5838" t="s">
        <v>110</v>
      </c>
      <c r="B5838" t="s">
        <v>310</v>
      </c>
      <c r="C5838" t="s">
        <v>47</v>
      </c>
      <c r="D5838" t="s">
        <v>129</v>
      </c>
      <c r="E5838">
        <v>75</v>
      </c>
      <c r="F5838">
        <v>439416</v>
      </c>
      <c r="G5838" t="s">
        <v>30</v>
      </c>
      <c r="H5838" s="1">
        <v>44234</v>
      </c>
      <c r="I5838">
        <v>1400</v>
      </c>
      <c r="J5838" t="s">
        <v>9877</v>
      </c>
      <c r="K5838" t="s">
        <v>659</v>
      </c>
      <c r="L5838">
        <v>9</v>
      </c>
      <c r="M5838">
        <v>8</v>
      </c>
      <c r="N5838">
        <v>15</v>
      </c>
      <c r="O5838" t="s">
        <v>33</v>
      </c>
      <c r="P5838" t="s">
        <v>90</v>
      </c>
      <c r="Q5838">
        <v>83266</v>
      </c>
      <c r="R5838" s="1">
        <v>45563</v>
      </c>
      <c r="S5838" t="s">
        <v>131</v>
      </c>
      <c r="T5838">
        <v>742636</v>
      </c>
      <c r="U5838" t="s">
        <v>9878</v>
      </c>
      <c r="V5838">
        <v>400</v>
      </c>
      <c r="W5838">
        <v>2920</v>
      </c>
      <c r="X5838">
        <v>2</v>
      </c>
      <c r="Y5838">
        <v>2336</v>
      </c>
      <c r="Z5838">
        <v>11</v>
      </c>
      <c r="AA5838">
        <f>Zudio_sales_data[[#This Row],[Price]]*Zudio_sales_data[[#This Row],[Quantity]]</f>
        <v>5840</v>
      </c>
      <c r="AB5838" s="1">
        <v>45629</v>
      </c>
      <c r="AC5838">
        <f>_xlfn.DAYS(Zudio_sales_data[[#This Row],[Last Date]],Zudio_sales_data[[#This Row],[Store Open Date]])</f>
        <v>1395</v>
      </c>
      <c r="AD5838" t="str">
        <f>IF(Zudio_sales_data[[#This Row],[Order Date]]&lt;=Zudio_sales_data[[#This Row],[Store Open Date]],"wrong data","right data")</f>
        <v>right data</v>
      </c>
      <c r="AE5838">
        <f>Zudio_sales_data[[#This Row],[Sales Profit]]/Zudio_sales_data[[#This Row],[Quantity]]</f>
        <v>1168</v>
      </c>
    </row>
    <row r="5839" spans="1:31" x14ac:dyDescent="0.3">
      <c r="A5839" t="s">
        <v>26</v>
      </c>
      <c r="B5839" t="s">
        <v>263</v>
      </c>
      <c r="C5839" t="s">
        <v>39</v>
      </c>
      <c r="D5839" t="s">
        <v>87</v>
      </c>
      <c r="E5839">
        <v>8</v>
      </c>
      <c r="F5839">
        <v>404959</v>
      </c>
      <c r="G5839" t="s">
        <v>49</v>
      </c>
      <c r="H5839" s="1">
        <v>44803</v>
      </c>
      <c r="I5839">
        <v>800</v>
      </c>
      <c r="J5839" t="s">
        <v>9879</v>
      </c>
      <c r="K5839" t="s">
        <v>481</v>
      </c>
      <c r="L5839">
        <v>9</v>
      </c>
      <c r="M5839">
        <v>8</v>
      </c>
      <c r="N5839">
        <v>15</v>
      </c>
      <c r="O5839" t="s">
        <v>69</v>
      </c>
      <c r="P5839" t="s">
        <v>62</v>
      </c>
      <c r="Q5839">
        <v>23902</v>
      </c>
      <c r="R5839" s="1">
        <v>45555</v>
      </c>
      <c r="S5839" t="s">
        <v>131</v>
      </c>
      <c r="T5839">
        <v>111657</v>
      </c>
      <c r="U5839" t="s">
        <v>9880</v>
      </c>
      <c r="V5839">
        <v>894</v>
      </c>
      <c r="W5839">
        <v>1850</v>
      </c>
      <c r="X5839">
        <v>6</v>
      </c>
      <c r="Y5839">
        <v>4440</v>
      </c>
      <c r="Z5839">
        <v>11</v>
      </c>
      <c r="AA5839">
        <f>Zudio_sales_data[[#This Row],[Price]]*Zudio_sales_data[[#This Row],[Quantity]]</f>
        <v>11100</v>
      </c>
      <c r="AB5839" s="1">
        <v>45629</v>
      </c>
      <c r="AC5839">
        <f>_xlfn.DAYS(Zudio_sales_data[[#This Row],[Last Date]],Zudio_sales_data[[#This Row],[Store Open Date]])</f>
        <v>826</v>
      </c>
      <c r="AD5839" t="str">
        <f>IF(Zudio_sales_data[[#This Row],[Order Date]]&lt;=Zudio_sales_data[[#This Row],[Store Open Date]],"wrong data","right data")</f>
        <v>right data</v>
      </c>
      <c r="AE5839">
        <f>Zudio_sales_data[[#This Row],[Sales Profit]]/Zudio_sales_data[[#This Row],[Quantity]]</f>
        <v>740</v>
      </c>
    </row>
    <row r="5840" spans="1:31" x14ac:dyDescent="0.3">
      <c r="A5840" t="s">
        <v>45</v>
      </c>
      <c r="B5840" t="s">
        <v>81</v>
      </c>
      <c r="C5840" t="s">
        <v>28</v>
      </c>
      <c r="D5840" t="s">
        <v>101</v>
      </c>
      <c r="E5840">
        <v>40</v>
      </c>
      <c r="F5840">
        <v>428898</v>
      </c>
      <c r="G5840" t="s">
        <v>30</v>
      </c>
      <c r="H5840" s="1">
        <v>45081</v>
      </c>
      <c r="I5840">
        <v>800</v>
      </c>
      <c r="J5840" t="s">
        <v>9881</v>
      </c>
      <c r="K5840" t="s">
        <v>630</v>
      </c>
      <c r="L5840">
        <v>10</v>
      </c>
      <c r="M5840">
        <v>9</v>
      </c>
      <c r="N5840">
        <v>8</v>
      </c>
      <c r="O5840" t="s">
        <v>69</v>
      </c>
      <c r="P5840" t="s">
        <v>34</v>
      </c>
      <c r="Q5840">
        <v>43724</v>
      </c>
      <c r="R5840" s="1">
        <v>45322</v>
      </c>
      <c r="S5840" t="s">
        <v>85</v>
      </c>
      <c r="T5840">
        <v>711096</v>
      </c>
      <c r="U5840" t="s">
        <v>9882</v>
      </c>
      <c r="V5840">
        <v>216</v>
      </c>
      <c r="W5840">
        <v>1375</v>
      </c>
      <c r="X5840">
        <v>5</v>
      </c>
      <c r="Y5840">
        <v>2750</v>
      </c>
      <c r="Z5840">
        <v>11</v>
      </c>
      <c r="AA5840">
        <f>Zudio_sales_data[[#This Row],[Price]]*Zudio_sales_data[[#This Row],[Quantity]]</f>
        <v>6875</v>
      </c>
      <c r="AB5840" s="1">
        <v>45629</v>
      </c>
      <c r="AC5840">
        <f>_xlfn.DAYS(Zudio_sales_data[[#This Row],[Last Date]],Zudio_sales_data[[#This Row],[Store Open Date]])</f>
        <v>548</v>
      </c>
      <c r="AD5840" t="str">
        <f>IF(Zudio_sales_data[[#This Row],[Order Date]]&lt;=Zudio_sales_data[[#This Row],[Store Open Date]],"wrong data","right data")</f>
        <v>right data</v>
      </c>
      <c r="AE5840">
        <f>Zudio_sales_data[[#This Row],[Sales Profit]]/Zudio_sales_data[[#This Row],[Quantity]]</f>
        <v>550</v>
      </c>
    </row>
    <row r="5841" spans="1:31" x14ac:dyDescent="0.3">
      <c r="A5841" t="s">
        <v>55</v>
      </c>
      <c r="B5841" t="s">
        <v>241</v>
      </c>
      <c r="C5841" t="s">
        <v>39</v>
      </c>
      <c r="D5841" t="s">
        <v>66</v>
      </c>
      <c r="E5841">
        <v>89</v>
      </c>
      <c r="F5841">
        <v>422857</v>
      </c>
      <c r="G5841" t="s">
        <v>49</v>
      </c>
      <c r="H5841" s="1">
        <v>43860</v>
      </c>
      <c r="I5841">
        <v>1300</v>
      </c>
      <c r="J5841" t="s">
        <v>9883</v>
      </c>
      <c r="K5841" t="s">
        <v>203</v>
      </c>
      <c r="L5841">
        <v>11</v>
      </c>
      <c r="M5841">
        <v>8</v>
      </c>
      <c r="N5841">
        <v>13</v>
      </c>
      <c r="O5841" t="s">
        <v>33</v>
      </c>
      <c r="P5841" t="s">
        <v>90</v>
      </c>
      <c r="Q5841">
        <v>14480</v>
      </c>
      <c r="R5841" s="1">
        <v>45521</v>
      </c>
      <c r="S5841" t="s">
        <v>53</v>
      </c>
      <c r="T5841">
        <v>185114</v>
      </c>
      <c r="U5841" t="s">
        <v>9884</v>
      </c>
      <c r="V5841">
        <v>410</v>
      </c>
      <c r="W5841">
        <v>2456</v>
      </c>
      <c r="X5841">
        <v>2</v>
      </c>
      <c r="Y5841">
        <v>1964.8</v>
      </c>
      <c r="Z5841">
        <v>9</v>
      </c>
      <c r="AA5841">
        <f>Zudio_sales_data[[#This Row],[Price]]*Zudio_sales_data[[#This Row],[Quantity]]</f>
        <v>4912</v>
      </c>
      <c r="AB5841" s="1">
        <v>45629</v>
      </c>
      <c r="AC5841">
        <f>_xlfn.DAYS(Zudio_sales_data[[#This Row],[Last Date]],Zudio_sales_data[[#This Row],[Store Open Date]])</f>
        <v>1769</v>
      </c>
      <c r="AD5841" t="str">
        <f>IF(Zudio_sales_data[[#This Row],[Order Date]]&lt;=Zudio_sales_data[[#This Row],[Store Open Date]],"wrong data","right data")</f>
        <v>right data</v>
      </c>
      <c r="AE5841">
        <f>Zudio_sales_data[[#This Row],[Sales Profit]]/Zudio_sales_data[[#This Row],[Quantity]]</f>
        <v>982.4</v>
      </c>
    </row>
    <row r="5842" spans="1:31" x14ac:dyDescent="0.3">
      <c r="A5842" t="s">
        <v>37</v>
      </c>
      <c r="B5842" t="s">
        <v>257</v>
      </c>
      <c r="C5842" t="s">
        <v>28</v>
      </c>
      <c r="D5842" t="s">
        <v>101</v>
      </c>
      <c r="E5842">
        <v>45</v>
      </c>
      <c r="F5842">
        <v>426407</v>
      </c>
      <c r="G5842" t="s">
        <v>49</v>
      </c>
      <c r="H5842" s="1">
        <v>44975</v>
      </c>
      <c r="I5842">
        <v>1200</v>
      </c>
      <c r="J5842" t="s">
        <v>9885</v>
      </c>
      <c r="K5842" t="s">
        <v>397</v>
      </c>
      <c r="L5842">
        <v>11</v>
      </c>
      <c r="M5842">
        <v>8</v>
      </c>
      <c r="N5842">
        <v>14</v>
      </c>
      <c r="O5842" t="s">
        <v>33</v>
      </c>
      <c r="P5842" t="s">
        <v>90</v>
      </c>
      <c r="Q5842">
        <v>17255</v>
      </c>
      <c r="R5842" s="1">
        <v>45622</v>
      </c>
      <c r="S5842" t="s">
        <v>35</v>
      </c>
      <c r="T5842">
        <v>264813</v>
      </c>
      <c r="U5842" t="s">
        <v>9886</v>
      </c>
      <c r="V5842">
        <v>525</v>
      </c>
      <c r="W5842">
        <v>2944</v>
      </c>
      <c r="X5842">
        <v>7</v>
      </c>
      <c r="Y5842">
        <v>8243.2000000000007</v>
      </c>
      <c r="Z5842">
        <v>9</v>
      </c>
      <c r="AA5842">
        <f>Zudio_sales_data[[#This Row],[Price]]*Zudio_sales_data[[#This Row],[Quantity]]</f>
        <v>20608</v>
      </c>
      <c r="AB5842" s="1">
        <v>45629</v>
      </c>
      <c r="AC5842">
        <f>_xlfn.DAYS(Zudio_sales_data[[#This Row],[Last Date]],Zudio_sales_data[[#This Row],[Store Open Date]])</f>
        <v>654</v>
      </c>
      <c r="AD5842" t="str">
        <f>IF(Zudio_sales_data[[#This Row],[Order Date]]&lt;=Zudio_sales_data[[#This Row],[Store Open Date]],"wrong data","right data")</f>
        <v>right data</v>
      </c>
      <c r="AE5842">
        <f>Zudio_sales_data[[#This Row],[Sales Profit]]/Zudio_sales_data[[#This Row],[Quantity]]</f>
        <v>1177.6000000000001</v>
      </c>
    </row>
    <row r="5843" spans="1:31" x14ac:dyDescent="0.3">
      <c r="A5843" t="s">
        <v>26</v>
      </c>
      <c r="B5843" t="s">
        <v>286</v>
      </c>
      <c r="C5843" t="s">
        <v>39</v>
      </c>
      <c r="D5843" t="s">
        <v>82</v>
      </c>
      <c r="E5843">
        <v>8</v>
      </c>
      <c r="F5843">
        <v>401549</v>
      </c>
      <c r="G5843" t="s">
        <v>49</v>
      </c>
      <c r="H5843" s="1">
        <v>44926</v>
      </c>
      <c r="I5843">
        <v>950</v>
      </c>
      <c r="J5843" t="s">
        <v>9887</v>
      </c>
      <c r="K5843" t="s">
        <v>223</v>
      </c>
      <c r="L5843">
        <v>9</v>
      </c>
      <c r="M5843">
        <v>8</v>
      </c>
      <c r="N5843">
        <v>20</v>
      </c>
      <c r="O5843" t="s">
        <v>33</v>
      </c>
      <c r="P5843" t="s">
        <v>62</v>
      </c>
      <c r="Q5843">
        <v>22071</v>
      </c>
      <c r="R5843" s="1">
        <v>45531</v>
      </c>
      <c r="S5843" t="s">
        <v>53</v>
      </c>
      <c r="T5843">
        <v>283671</v>
      </c>
      <c r="U5843" t="s">
        <v>9888</v>
      </c>
      <c r="V5843">
        <v>922</v>
      </c>
      <c r="W5843">
        <v>1595</v>
      </c>
      <c r="X5843">
        <v>1</v>
      </c>
      <c r="Y5843">
        <v>638</v>
      </c>
      <c r="Z5843">
        <v>11</v>
      </c>
      <c r="AA5843">
        <f>Zudio_sales_data[[#This Row],[Price]]*Zudio_sales_data[[#This Row],[Quantity]]</f>
        <v>1595</v>
      </c>
      <c r="AB5843" s="1">
        <v>45629</v>
      </c>
      <c r="AC5843">
        <f>_xlfn.DAYS(Zudio_sales_data[[#This Row],[Last Date]],Zudio_sales_data[[#This Row],[Store Open Date]])</f>
        <v>703</v>
      </c>
      <c r="AD5843" t="str">
        <f>IF(Zudio_sales_data[[#This Row],[Order Date]]&lt;=Zudio_sales_data[[#This Row],[Store Open Date]],"wrong data","right data")</f>
        <v>right data</v>
      </c>
      <c r="AE5843">
        <f>Zudio_sales_data[[#This Row],[Sales Profit]]/Zudio_sales_data[[#This Row],[Quantity]]</f>
        <v>638</v>
      </c>
    </row>
    <row r="5844" spans="1:31" x14ac:dyDescent="0.3">
      <c r="A5844" t="s">
        <v>110</v>
      </c>
      <c r="B5844" t="s">
        <v>38</v>
      </c>
      <c r="C5844" t="s">
        <v>28</v>
      </c>
      <c r="D5844" t="s">
        <v>229</v>
      </c>
      <c r="E5844">
        <v>38</v>
      </c>
      <c r="F5844">
        <v>423085</v>
      </c>
      <c r="G5844" t="s">
        <v>49</v>
      </c>
      <c r="H5844" s="1">
        <v>44851</v>
      </c>
      <c r="I5844">
        <v>1400</v>
      </c>
      <c r="J5844" t="s">
        <v>9889</v>
      </c>
      <c r="K5844" t="s">
        <v>127</v>
      </c>
      <c r="L5844">
        <v>10</v>
      </c>
      <c r="M5844">
        <v>9</v>
      </c>
      <c r="N5844">
        <v>16</v>
      </c>
      <c r="O5844" t="s">
        <v>33</v>
      </c>
      <c r="P5844" t="s">
        <v>34</v>
      </c>
      <c r="Q5844">
        <v>26766</v>
      </c>
      <c r="R5844" s="1">
        <v>45354</v>
      </c>
      <c r="S5844" t="s">
        <v>58</v>
      </c>
      <c r="T5844">
        <v>372236</v>
      </c>
      <c r="U5844" t="s">
        <v>9890</v>
      </c>
      <c r="V5844">
        <v>276</v>
      </c>
      <c r="W5844">
        <v>1636</v>
      </c>
      <c r="X5844">
        <v>6</v>
      </c>
      <c r="Y5844">
        <v>3926.4</v>
      </c>
      <c r="Z5844">
        <v>11</v>
      </c>
      <c r="AA5844">
        <f>Zudio_sales_data[[#This Row],[Price]]*Zudio_sales_data[[#This Row],[Quantity]]</f>
        <v>9816</v>
      </c>
      <c r="AB5844" s="1">
        <v>45629</v>
      </c>
      <c r="AC5844">
        <f>_xlfn.DAYS(Zudio_sales_data[[#This Row],[Last Date]],Zudio_sales_data[[#This Row],[Store Open Date]])</f>
        <v>778</v>
      </c>
      <c r="AD5844" t="str">
        <f>IF(Zudio_sales_data[[#This Row],[Order Date]]&lt;=Zudio_sales_data[[#This Row],[Store Open Date]],"wrong data","right data")</f>
        <v>right data</v>
      </c>
      <c r="AE5844">
        <f>Zudio_sales_data[[#This Row],[Sales Profit]]/Zudio_sales_data[[#This Row],[Quantity]]</f>
        <v>654.4</v>
      </c>
    </row>
    <row r="5845" spans="1:31" x14ac:dyDescent="0.3">
      <c r="A5845" t="s">
        <v>110</v>
      </c>
      <c r="B5845" t="s">
        <v>111</v>
      </c>
      <c r="C5845" t="s">
        <v>28</v>
      </c>
      <c r="D5845" t="s">
        <v>66</v>
      </c>
      <c r="E5845">
        <v>27</v>
      </c>
      <c r="F5845">
        <v>401264</v>
      </c>
      <c r="G5845" t="s">
        <v>30</v>
      </c>
      <c r="H5845" s="1">
        <v>44930</v>
      </c>
      <c r="I5845">
        <v>950</v>
      </c>
      <c r="J5845" t="s">
        <v>9891</v>
      </c>
      <c r="K5845" t="s">
        <v>736</v>
      </c>
      <c r="L5845">
        <v>9</v>
      </c>
      <c r="M5845">
        <v>8</v>
      </c>
      <c r="N5845">
        <v>6</v>
      </c>
      <c r="O5845" t="s">
        <v>33</v>
      </c>
      <c r="P5845" t="s">
        <v>62</v>
      </c>
      <c r="Q5845">
        <v>16479</v>
      </c>
      <c r="R5845" s="1">
        <v>45465</v>
      </c>
      <c r="S5845" t="s">
        <v>43</v>
      </c>
      <c r="T5845">
        <v>283411</v>
      </c>
      <c r="U5845" t="s">
        <v>1812</v>
      </c>
      <c r="V5845">
        <v>365</v>
      </c>
      <c r="W5845">
        <v>1952</v>
      </c>
      <c r="X5845">
        <v>3</v>
      </c>
      <c r="Y5845">
        <v>2342.4</v>
      </c>
      <c r="Z5845">
        <v>11</v>
      </c>
      <c r="AA5845">
        <f>Zudio_sales_data[[#This Row],[Price]]*Zudio_sales_data[[#This Row],[Quantity]]</f>
        <v>5856</v>
      </c>
      <c r="AB5845" s="1">
        <v>45629</v>
      </c>
      <c r="AC5845">
        <f>_xlfn.DAYS(Zudio_sales_data[[#This Row],[Last Date]],Zudio_sales_data[[#This Row],[Store Open Date]])</f>
        <v>699</v>
      </c>
      <c r="AD5845" t="str">
        <f>IF(Zudio_sales_data[[#This Row],[Order Date]]&lt;=Zudio_sales_data[[#This Row],[Store Open Date]],"wrong data","right data")</f>
        <v>right data</v>
      </c>
      <c r="AE5845">
        <f>Zudio_sales_data[[#This Row],[Sales Profit]]/Zudio_sales_data[[#This Row],[Quantity]]</f>
        <v>780.80000000000007</v>
      </c>
    </row>
    <row r="5846" spans="1:31" x14ac:dyDescent="0.3">
      <c r="A5846" t="s">
        <v>26</v>
      </c>
      <c r="B5846" t="s">
        <v>187</v>
      </c>
      <c r="C5846" t="s">
        <v>47</v>
      </c>
      <c r="D5846" t="s">
        <v>87</v>
      </c>
      <c r="E5846">
        <v>23</v>
      </c>
      <c r="F5846">
        <v>413682</v>
      </c>
      <c r="G5846" t="s">
        <v>30</v>
      </c>
      <c r="H5846" s="1">
        <v>45162</v>
      </c>
      <c r="I5846">
        <v>1400</v>
      </c>
      <c r="J5846" t="s">
        <v>9892</v>
      </c>
      <c r="K5846" t="s">
        <v>330</v>
      </c>
      <c r="L5846">
        <v>9</v>
      </c>
      <c r="M5846">
        <v>8</v>
      </c>
      <c r="N5846">
        <v>4</v>
      </c>
      <c r="O5846" t="s">
        <v>33</v>
      </c>
      <c r="P5846" t="s">
        <v>62</v>
      </c>
      <c r="Q5846">
        <v>34314</v>
      </c>
      <c r="R5846" s="1">
        <v>45570</v>
      </c>
      <c r="S5846" t="s">
        <v>115</v>
      </c>
      <c r="T5846">
        <v>580310</v>
      </c>
      <c r="U5846" t="s">
        <v>9893</v>
      </c>
      <c r="V5846">
        <v>599</v>
      </c>
      <c r="W5846">
        <v>863</v>
      </c>
      <c r="X5846">
        <v>2</v>
      </c>
      <c r="Y5846">
        <v>690.4</v>
      </c>
      <c r="Z5846">
        <v>11</v>
      </c>
      <c r="AA5846">
        <f>Zudio_sales_data[[#This Row],[Price]]*Zudio_sales_data[[#This Row],[Quantity]]</f>
        <v>1726</v>
      </c>
      <c r="AB5846" s="1">
        <v>45629</v>
      </c>
      <c r="AC5846">
        <f>_xlfn.DAYS(Zudio_sales_data[[#This Row],[Last Date]],Zudio_sales_data[[#This Row],[Store Open Date]])</f>
        <v>467</v>
      </c>
      <c r="AD5846" t="str">
        <f>IF(Zudio_sales_data[[#This Row],[Order Date]]&lt;=Zudio_sales_data[[#This Row],[Store Open Date]],"wrong data","right data")</f>
        <v>right data</v>
      </c>
      <c r="AE5846">
        <f>Zudio_sales_data[[#This Row],[Sales Profit]]/Zudio_sales_data[[#This Row],[Quantity]]</f>
        <v>345.2</v>
      </c>
    </row>
    <row r="5847" spans="1:31" x14ac:dyDescent="0.3">
      <c r="A5847" t="s">
        <v>139</v>
      </c>
      <c r="B5847" t="s">
        <v>46</v>
      </c>
      <c r="C5847" t="s">
        <v>28</v>
      </c>
      <c r="D5847" t="s">
        <v>82</v>
      </c>
      <c r="E5847">
        <v>24</v>
      </c>
      <c r="F5847">
        <v>426484</v>
      </c>
      <c r="G5847" t="s">
        <v>30</v>
      </c>
      <c r="H5847" s="1">
        <v>44542</v>
      </c>
      <c r="I5847">
        <v>1300</v>
      </c>
      <c r="J5847" t="s">
        <v>9894</v>
      </c>
      <c r="K5847" t="s">
        <v>456</v>
      </c>
      <c r="L5847">
        <v>9</v>
      </c>
      <c r="M5847">
        <v>8</v>
      </c>
      <c r="N5847">
        <v>11</v>
      </c>
      <c r="O5847" t="s">
        <v>33</v>
      </c>
      <c r="P5847" t="s">
        <v>34</v>
      </c>
      <c r="Q5847">
        <v>49999</v>
      </c>
      <c r="R5847" s="1">
        <v>45300</v>
      </c>
      <c r="S5847" t="s">
        <v>85</v>
      </c>
      <c r="T5847">
        <v>306519</v>
      </c>
      <c r="U5847" t="s">
        <v>9895</v>
      </c>
      <c r="V5847">
        <v>523</v>
      </c>
      <c r="W5847">
        <v>1978</v>
      </c>
      <c r="X5847">
        <v>7</v>
      </c>
      <c r="Y5847">
        <v>5538.4</v>
      </c>
      <c r="Z5847">
        <v>11</v>
      </c>
      <c r="AA5847">
        <f>Zudio_sales_data[[#This Row],[Price]]*Zudio_sales_data[[#This Row],[Quantity]]</f>
        <v>13846</v>
      </c>
      <c r="AB5847" s="1">
        <v>45629</v>
      </c>
      <c r="AC5847">
        <f>_xlfn.DAYS(Zudio_sales_data[[#This Row],[Last Date]],Zudio_sales_data[[#This Row],[Store Open Date]])</f>
        <v>1087</v>
      </c>
      <c r="AD5847" t="str">
        <f>IF(Zudio_sales_data[[#This Row],[Order Date]]&lt;=Zudio_sales_data[[#This Row],[Store Open Date]],"wrong data","right data")</f>
        <v>right data</v>
      </c>
      <c r="AE5847">
        <f>Zudio_sales_data[[#This Row],[Sales Profit]]/Zudio_sales_data[[#This Row],[Quantity]]</f>
        <v>791.19999999999993</v>
      </c>
    </row>
    <row r="5848" spans="1:31" x14ac:dyDescent="0.3">
      <c r="A5848" t="s">
        <v>71</v>
      </c>
      <c r="B5848" t="s">
        <v>27</v>
      </c>
      <c r="C5848" t="s">
        <v>39</v>
      </c>
      <c r="D5848" t="s">
        <v>87</v>
      </c>
      <c r="E5848">
        <v>58</v>
      </c>
      <c r="F5848">
        <v>433463</v>
      </c>
      <c r="G5848" t="s">
        <v>49</v>
      </c>
      <c r="H5848" s="1">
        <v>44206</v>
      </c>
      <c r="I5848">
        <v>1200</v>
      </c>
      <c r="J5848" t="s">
        <v>9896</v>
      </c>
      <c r="K5848" t="s">
        <v>155</v>
      </c>
      <c r="L5848">
        <v>9</v>
      </c>
      <c r="M5848">
        <v>8</v>
      </c>
      <c r="N5848">
        <v>10</v>
      </c>
      <c r="O5848" t="s">
        <v>69</v>
      </c>
      <c r="P5848" t="s">
        <v>52</v>
      </c>
      <c r="Q5848">
        <v>39463</v>
      </c>
      <c r="R5848" s="1">
        <v>45369</v>
      </c>
      <c r="S5848" t="s">
        <v>58</v>
      </c>
      <c r="T5848">
        <v>451603</v>
      </c>
      <c r="U5848" t="s">
        <v>9897</v>
      </c>
      <c r="V5848">
        <v>457</v>
      </c>
      <c r="W5848">
        <v>1615</v>
      </c>
      <c r="X5848">
        <v>5</v>
      </c>
      <c r="Y5848">
        <v>3230</v>
      </c>
      <c r="Z5848">
        <v>11</v>
      </c>
      <c r="AA5848">
        <f>Zudio_sales_data[[#This Row],[Price]]*Zudio_sales_data[[#This Row],[Quantity]]</f>
        <v>8075</v>
      </c>
      <c r="AB5848" s="1">
        <v>45629</v>
      </c>
      <c r="AC5848">
        <f>_xlfn.DAYS(Zudio_sales_data[[#This Row],[Last Date]],Zudio_sales_data[[#This Row],[Store Open Date]])</f>
        <v>1423</v>
      </c>
      <c r="AD5848" t="str">
        <f>IF(Zudio_sales_data[[#This Row],[Order Date]]&lt;=Zudio_sales_data[[#This Row],[Store Open Date]],"wrong data","right data")</f>
        <v>right data</v>
      </c>
      <c r="AE5848">
        <f>Zudio_sales_data[[#This Row],[Sales Profit]]/Zudio_sales_data[[#This Row],[Quantity]]</f>
        <v>646</v>
      </c>
    </row>
    <row r="5849" spans="1:31" x14ac:dyDescent="0.3">
      <c r="A5849" t="s">
        <v>71</v>
      </c>
      <c r="B5849" t="s">
        <v>328</v>
      </c>
      <c r="C5849" t="s">
        <v>28</v>
      </c>
      <c r="D5849" t="s">
        <v>66</v>
      </c>
      <c r="E5849">
        <v>92</v>
      </c>
      <c r="F5849">
        <v>422300</v>
      </c>
      <c r="G5849" t="s">
        <v>49</v>
      </c>
      <c r="H5849" s="1">
        <v>45034</v>
      </c>
      <c r="I5849">
        <v>1000</v>
      </c>
      <c r="J5849" t="s">
        <v>9898</v>
      </c>
      <c r="K5849" t="s">
        <v>140</v>
      </c>
      <c r="L5849">
        <v>10</v>
      </c>
      <c r="M5849">
        <v>7</v>
      </c>
      <c r="N5849">
        <v>6</v>
      </c>
      <c r="O5849" t="s">
        <v>69</v>
      </c>
      <c r="P5849" t="s">
        <v>62</v>
      </c>
      <c r="Q5849">
        <v>92056</v>
      </c>
      <c r="R5849" s="1">
        <v>45382</v>
      </c>
      <c r="S5849" t="s">
        <v>58</v>
      </c>
      <c r="T5849">
        <v>235621</v>
      </c>
      <c r="U5849" t="s">
        <v>9899</v>
      </c>
      <c r="V5849">
        <v>418</v>
      </c>
      <c r="W5849">
        <v>1714</v>
      </c>
      <c r="X5849">
        <v>7</v>
      </c>
      <c r="Y5849">
        <v>4799.2</v>
      </c>
      <c r="Z5849">
        <v>9</v>
      </c>
      <c r="AA5849">
        <f>Zudio_sales_data[[#This Row],[Price]]*Zudio_sales_data[[#This Row],[Quantity]]</f>
        <v>11998</v>
      </c>
      <c r="AB5849" s="1">
        <v>45629</v>
      </c>
      <c r="AC5849">
        <f>_xlfn.DAYS(Zudio_sales_data[[#This Row],[Last Date]],Zudio_sales_data[[#This Row],[Store Open Date]])</f>
        <v>595</v>
      </c>
      <c r="AD5849" t="str">
        <f>IF(Zudio_sales_data[[#This Row],[Order Date]]&lt;=Zudio_sales_data[[#This Row],[Store Open Date]],"wrong data","right data")</f>
        <v>right data</v>
      </c>
      <c r="AE5849">
        <f>Zudio_sales_data[[#This Row],[Sales Profit]]/Zudio_sales_data[[#This Row],[Quantity]]</f>
        <v>685.6</v>
      </c>
    </row>
    <row r="5850" spans="1:31" x14ac:dyDescent="0.3">
      <c r="A5850" t="s">
        <v>139</v>
      </c>
      <c r="B5850" t="s">
        <v>317</v>
      </c>
      <c r="C5850" t="s">
        <v>39</v>
      </c>
      <c r="D5850" t="s">
        <v>129</v>
      </c>
      <c r="E5850">
        <v>99</v>
      </c>
      <c r="F5850">
        <v>416848</v>
      </c>
      <c r="G5850" t="s">
        <v>49</v>
      </c>
      <c r="H5850" s="1">
        <v>45271</v>
      </c>
      <c r="I5850">
        <v>1400</v>
      </c>
      <c r="J5850" t="s">
        <v>9900</v>
      </c>
      <c r="K5850" t="s">
        <v>210</v>
      </c>
      <c r="L5850">
        <v>9</v>
      </c>
      <c r="M5850">
        <v>8</v>
      </c>
      <c r="N5850">
        <v>18</v>
      </c>
      <c r="O5850" t="s">
        <v>33</v>
      </c>
      <c r="P5850" t="s">
        <v>90</v>
      </c>
      <c r="Q5850">
        <v>94535</v>
      </c>
      <c r="R5850" s="1">
        <v>45459</v>
      </c>
      <c r="S5850" t="s">
        <v>43</v>
      </c>
      <c r="T5850">
        <v>699236</v>
      </c>
      <c r="U5850" t="s">
        <v>9901</v>
      </c>
      <c r="V5850">
        <v>819</v>
      </c>
      <c r="W5850">
        <v>965</v>
      </c>
      <c r="X5850">
        <v>7</v>
      </c>
      <c r="Y5850">
        <v>2702</v>
      </c>
      <c r="Z5850">
        <v>11</v>
      </c>
      <c r="AA5850">
        <f>Zudio_sales_data[[#This Row],[Price]]*Zudio_sales_data[[#This Row],[Quantity]]</f>
        <v>6755</v>
      </c>
      <c r="AB5850" s="1">
        <v>45629</v>
      </c>
      <c r="AC5850">
        <f>_xlfn.DAYS(Zudio_sales_data[[#This Row],[Last Date]],Zudio_sales_data[[#This Row],[Store Open Date]])</f>
        <v>358</v>
      </c>
      <c r="AD5850" t="str">
        <f>IF(Zudio_sales_data[[#This Row],[Order Date]]&lt;=Zudio_sales_data[[#This Row],[Store Open Date]],"wrong data","right data")</f>
        <v>right data</v>
      </c>
      <c r="AE5850">
        <f>Zudio_sales_data[[#This Row],[Sales Profit]]/Zudio_sales_data[[#This Row],[Quantity]]</f>
        <v>386</v>
      </c>
    </row>
    <row r="5851" spans="1:31" x14ac:dyDescent="0.3">
      <c r="A5851" t="s">
        <v>139</v>
      </c>
      <c r="B5851" t="s">
        <v>257</v>
      </c>
      <c r="C5851" t="s">
        <v>47</v>
      </c>
      <c r="D5851" t="s">
        <v>48</v>
      </c>
      <c r="E5851">
        <v>82</v>
      </c>
      <c r="F5851">
        <v>424720</v>
      </c>
      <c r="G5851" t="s">
        <v>30</v>
      </c>
      <c r="H5851" s="1">
        <v>45149</v>
      </c>
      <c r="I5851">
        <v>1000</v>
      </c>
      <c r="J5851" t="s">
        <v>9902</v>
      </c>
      <c r="K5851" t="s">
        <v>151</v>
      </c>
      <c r="L5851">
        <v>9</v>
      </c>
      <c r="M5851">
        <v>8</v>
      </c>
      <c r="N5851">
        <v>12</v>
      </c>
      <c r="O5851" t="s">
        <v>33</v>
      </c>
      <c r="P5851" t="s">
        <v>34</v>
      </c>
      <c r="Q5851">
        <v>45663</v>
      </c>
      <c r="R5851" s="1">
        <v>45350</v>
      </c>
      <c r="S5851" t="s">
        <v>91</v>
      </c>
      <c r="T5851">
        <v>956723</v>
      </c>
      <c r="U5851" t="s">
        <v>9903</v>
      </c>
      <c r="V5851">
        <v>417</v>
      </c>
      <c r="W5851">
        <v>2834</v>
      </c>
      <c r="X5851">
        <v>4</v>
      </c>
      <c r="Y5851">
        <v>4534.3999999999996</v>
      </c>
      <c r="Z5851">
        <v>11</v>
      </c>
      <c r="AA5851">
        <f>Zudio_sales_data[[#This Row],[Price]]*Zudio_sales_data[[#This Row],[Quantity]]</f>
        <v>11336</v>
      </c>
      <c r="AB5851" s="1">
        <v>45629</v>
      </c>
      <c r="AC5851">
        <f>_xlfn.DAYS(Zudio_sales_data[[#This Row],[Last Date]],Zudio_sales_data[[#This Row],[Store Open Date]])</f>
        <v>480</v>
      </c>
      <c r="AD5851" t="str">
        <f>IF(Zudio_sales_data[[#This Row],[Order Date]]&lt;=Zudio_sales_data[[#This Row],[Store Open Date]],"wrong data","right data")</f>
        <v>right data</v>
      </c>
      <c r="AE5851">
        <f>Zudio_sales_data[[#This Row],[Sales Profit]]/Zudio_sales_data[[#This Row],[Quantity]]</f>
        <v>1133.5999999999999</v>
      </c>
    </row>
    <row r="5852" spans="1:31" x14ac:dyDescent="0.3">
      <c r="A5852" t="s">
        <v>117</v>
      </c>
      <c r="B5852" t="s">
        <v>46</v>
      </c>
      <c r="C5852" t="s">
        <v>39</v>
      </c>
      <c r="D5852" t="s">
        <v>82</v>
      </c>
      <c r="E5852">
        <v>28</v>
      </c>
      <c r="F5852">
        <v>414955</v>
      </c>
      <c r="G5852" t="s">
        <v>30</v>
      </c>
      <c r="H5852" s="1">
        <v>44901</v>
      </c>
      <c r="I5852">
        <v>1100</v>
      </c>
      <c r="J5852" t="s">
        <v>9904</v>
      </c>
      <c r="K5852" t="s">
        <v>119</v>
      </c>
      <c r="L5852">
        <v>11</v>
      </c>
      <c r="M5852">
        <v>8</v>
      </c>
      <c r="N5852">
        <v>16</v>
      </c>
      <c r="O5852" t="s">
        <v>33</v>
      </c>
      <c r="P5852" t="s">
        <v>90</v>
      </c>
      <c r="Q5852">
        <v>56348</v>
      </c>
      <c r="R5852" s="1">
        <v>45296</v>
      </c>
      <c r="S5852" t="s">
        <v>85</v>
      </c>
      <c r="T5852">
        <v>658096</v>
      </c>
      <c r="U5852" t="s">
        <v>9905</v>
      </c>
      <c r="V5852">
        <v>775</v>
      </c>
      <c r="W5852">
        <v>2387</v>
      </c>
      <c r="X5852">
        <v>6</v>
      </c>
      <c r="Y5852">
        <v>5728.8</v>
      </c>
      <c r="Z5852">
        <v>9</v>
      </c>
      <c r="AA5852">
        <f>Zudio_sales_data[[#This Row],[Price]]*Zudio_sales_data[[#This Row],[Quantity]]</f>
        <v>14322</v>
      </c>
      <c r="AB5852" s="1">
        <v>45629</v>
      </c>
      <c r="AC5852">
        <f>_xlfn.DAYS(Zudio_sales_data[[#This Row],[Last Date]],Zudio_sales_data[[#This Row],[Store Open Date]])</f>
        <v>728</v>
      </c>
      <c r="AD5852" t="str">
        <f>IF(Zudio_sales_data[[#This Row],[Order Date]]&lt;=Zudio_sales_data[[#This Row],[Store Open Date]],"wrong data","right data")</f>
        <v>right data</v>
      </c>
      <c r="AE5852">
        <f>Zudio_sales_data[[#This Row],[Sales Profit]]/Zudio_sales_data[[#This Row],[Quantity]]</f>
        <v>954.80000000000007</v>
      </c>
    </row>
    <row r="5853" spans="1:31" x14ac:dyDescent="0.3">
      <c r="A5853" t="s">
        <v>110</v>
      </c>
      <c r="B5853" t="s">
        <v>111</v>
      </c>
      <c r="C5853" t="s">
        <v>39</v>
      </c>
      <c r="D5853" t="s">
        <v>29</v>
      </c>
      <c r="E5853">
        <v>23</v>
      </c>
      <c r="F5853">
        <v>410184</v>
      </c>
      <c r="G5853" t="s">
        <v>30</v>
      </c>
      <c r="H5853" s="1">
        <v>43902</v>
      </c>
      <c r="I5853">
        <v>1400</v>
      </c>
      <c r="J5853" t="s">
        <v>9906</v>
      </c>
      <c r="K5853" t="s">
        <v>168</v>
      </c>
      <c r="L5853">
        <v>9</v>
      </c>
      <c r="M5853">
        <v>8</v>
      </c>
      <c r="N5853">
        <v>5</v>
      </c>
      <c r="O5853" t="s">
        <v>69</v>
      </c>
      <c r="P5853" t="s">
        <v>62</v>
      </c>
      <c r="Q5853">
        <v>42770</v>
      </c>
      <c r="R5853" s="1">
        <v>45418</v>
      </c>
      <c r="S5853" t="s">
        <v>104</v>
      </c>
      <c r="T5853">
        <v>942904</v>
      </c>
      <c r="U5853" t="s">
        <v>9907</v>
      </c>
      <c r="V5853">
        <v>830</v>
      </c>
      <c r="W5853">
        <v>2708</v>
      </c>
      <c r="X5853">
        <v>6</v>
      </c>
      <c r="Y5853">
        <v>6499.2</v>
      </c>
      <c r="Z5853">
        <v>11</v>
      </c>
      <c r="AA5853">
        <f>Zudio_sales_data[[#This Row],[Price]]*Zudio_sales_data[[#This Row],[Quantity]]</f>
        <v>16248</v>
      </c>
      <c r="AB5853" s="1">
        <v>45629</v>
      </c>
      <c r="AC5853">
        <f>_xlfn.DAYS(Zudio_sales_data[[#This Row],[Last Date]],Zudio_sales_data[[#This Row],[Store Open Date]])</f>
        <v>1727</v>
      </c>
      <c r="AD5853" t="str">
        <f>IF(Zudio_sales_data[[#This Row],[Order Date]]&lt;=Zudio_sales_data[[#This Row],[Store Open Date]],"wrong data","right data")</f>
        <v>right data</v>
      </c>
      <c r="AE5853">
        <f>Zudio_sales_data[[#This Row],[Sales Profit]]/Zudio_sales_data[[#This Row],[Quantity]]</f>
        <v>1083.2</v>
      </c>
    </row>
    <row r="5854" spans="1:31" x14ac:dyDescent="0.3">
      <c r="A5854" t="s">
        <v>139</v>
      </c>
      <c r="B5854" t="s">
        <v>174</v>
      </c>
      <c r="C5854" t="s">
        <v>47</v>
      </c>
      <c r="D5854" t="s">
        <v>77</v>
      </c>
      <c r="E5854">
        <v>65</v>
      </c>
      <c r="F5854">
        <v>406532</v>
      </c>
      <c r="G5854" t="s">
        <v>49</v>
      </c>
      <c r="H5854" s="1">
        <v>44799</v>
      </c>
      <c r="I5854">
        <v>1000</v>
      </c>
      <c r="J5854" t="s">
        <v>9908</v>
      </c>
      <c r="K5854" t="s">
        <v>195</v>
      </c>
      <c r="L5854">
        <v>9</v>
      </c>
      <c r="M5854">
        <v>8</v>
      </c>
      <c r="N5854">
        <v>9</v>
      </c>
      <c r="O5854" t="s">
        <v>69</v>
      </c>
      <c r="P5854" t="s">
        <v>90</v>
      </c>
      <c r="Q5854">
        <v>50116</v>
      </c>
      <c r="R5854" s="1">
        <v>45327</v>
      </c>
      <c r="S5854" t="s">
        <v>91</v>
      </c>
      <c r="T5854">
        <v>546932</v>
      </c>
      <c r="U5854" t="s">
        <v>9909</v>
      </c>
      <c r="V5854">
        <v>825</v>
      </c>
      <c r="W5854">
        <v>2950</v>
      </c>
      <c r="X5854">
        <v>1</v>
      </c>
      <c r="Y5854">
        <v>1180</v>
      </c>
      <c r="Z5854">
        <v>11</v>
      </c>
      <c r="AA5854">
        <f>Zudio_sales_data[[#This Row],[Price]]*Zudio_sales_data[[#This Row],[Quantity]]</f>
        <v>2950</v>
      </c>
      <c r="AB5854" s="1">
        <v>45629</v>
      </c>
      <c r="AC5854">
        <f>_xlfn.DAYS(Zudio_sales_data[[#This Row],[Last Date]],Zudio_sales_data[[#This Row],[Store Open Date]])</f>
        <v>830</v>
      </c>
      <c r="AD5854" t="str">
        <f>IF(Zudio_sales_data[[#This Row],[Order Date]]&lt;=Zudio_sales_data[[#This Row],[Store Open Date]],"wrong data","right data")</f>
        <v>right data</v>
      </c>
      <c r="AE5854">
        <f>Zudio_sales_data[[#This Row],[Sales Profit]]/Zudio_sales_data[[#This Row],[Quantity]]</f>
        <v>1180</v>
      </c>
    </row>
    <row r="5855" spans="1:31" x14ac:dyDescent="0.3">
      <c r="A5855" t="s">
        <v>55</v>
      </c>
      <c r="B5855" t="s">
        <v>163</v>
      </c>
      <c r="C5855" t="s">
        <v>47</v>
      </c>
      <c r="D5855" t="s">
        <v>129</v>
      </c>
      <c r="E5855">
        <v>99</v>
      </c>
      <c r="F5855">
        <v>438709</v>
      </c>
      <c r="G5855" t="s">
        <v>30</v>
      </c>
      <c r="H5855" s="1">
        <v>44721</v>
      </c>
      <c r="I5855">
        <v>1100</v>
      </c>
      <c r="J5855" t="s">
        <v>9910</v>
      </c>
      <c r="K5855" t="s">
        <v>206</v>
      </c>
      <c r="L5855">
        <v>11</v>
      </c>
      <c r="M5855">
        <v>8</v>
      </c>
      <c r="N5855">
        <v>20</v>
      </c>
      <c r="O5855" t="s">
        <v>33</v>
      </c>
      <c r="P5855" t="s">
        <v>90</v>
      </c>
      <c r="Q5855">
        <v>74307</v>
      </c>
      <c r="R5855" s="1">
        <v>45629</v>
      </c>
      <c r="S5855" t="s">
        <v>177</v>
      </c>
      <c r="T5855">
        <v>875127</v>
      </c>
      <c r="U5855" t="s">
        <v>9911</v>
      </c>
      <c r="V5855">
        <v>385</v>
      </c>
      <c r="W5855">
        <v>846</v>
      </c>
      <c r="X5855">
        <v>5</v>
      </c>
      <c r="Y5855">
        <v>1692</v>
      </c>
      <c r="Z5855">
        <v>9</v>
      </c>
      <c r="AA5855">
        <f>Zudio_sales_data[[#This Row],[Price]]*Zudio_sales_data[[#This Row],[Quantity]]</f>
        <v>4230</v>
      </c>
      <c r="AB5855" s="1">
        <v>45629</v>
      </c>
      <c r="AC5855">
        <f>_xlfn.DAYS(Zudio_sales_data[[#This Row],[Last Date]],Zudio_sales_data[[#This Row],[Store Open Date]])</f>
        <v>908</v>
      </c>
      <c r="AD5855" t="str">
        <f>IF(Zudio_sales_data[[#This Row],[Order Date]]&lt;=Zudio_sales_data[[#This Row],[Store Open Date]],"wrong data","right data")</f>
        <v>right data</v>
      </c>
      <c r="AE5855">
        <f>Zudio_sales_data[[#This Row],[Sales Profit]]/Zudio_sales_data[[#This Row],[Quantity]]</f>
        <v>338.4</v>
      </c>
    </row>
    <row r="5856" spans="1:31" x14ac:dyDescent="0.3">
      <c r="A5856" t="s">
        <v>55</v>
      </c>
      <c r="B5856" t="s">
        <v>183</v>
      </c>
      <c r="C5856" t="s">
        <v>28</v>
      </c>
      <c r="D5856" t="s">
        <v>40</v>
      </c>
      <c r="E5856">
        <v>72</v>
      </c>
      <c r="F5856">
        <v>409348</v>
      </c>
      <c r="G5856" t="s">
        <v>49</v>
      </c>
      <c r="H5856" s="1">
        <v>44961</v>
      </c>
      <c r="I5856">
        <v>1200</v>
      </c>
      <c r="J5856" t="s">
        <v>9912</v>
      </c>
      <c r="K5856" t="s">
        <v>199</v>
      </c>
      <c r="L5856">
        <v>10</v>
      </c>
      <c r="M5856">
        <v>9</v>
      </c>
      <c r="N5856">
        <v>12</v>
      </c>
      <c r="O5856" t="s">
        <v>69</v>
      </c>
      <c r="P5856" t="s">
        <v>34</v>
      </c>
      <c r="Q5856">
        <v>98280</v>
      </c>
      <c r="R5856" s="1">
        <v>45384</v>
      </c>
      <c r="S5856" t="s">
        <v>63</v>
      </c>
      <c r="T5856">
        <v>758511</v>
      </c>
      <c r="U5856" t="s">
        <v>9913</v>
      </c>
      <c r="V5856">
        <v>672</v>
      </c>
      <c r="W5856">
        <v>891</v>
      </c>
      <c r="X5856">
        <v>5</v>
      </c>
      <c r="Y5856">
        <v>1782</v>
      </c>
      <c r="Z5856">
        <v>11</v>
      </c>
      <c r="AA5856">
        <f>Zudio_sales_data[[#This Row],[Price]]*Zudio_sales_data[[#This Row],[Quantity]]</f>
        <v>4455</v>
      </c>
      <c r="AB5856" s="1">
        <v>45629</v>
      </c>
      <c r="AC5856">
        <f>_xlfn.DAYS(Zudio_sales_data[[#This Row],[Last Date]],Zudio_sales_data[[#This Row],[Store Open Date]])</f>
        <v>668</v>
      </c>
      <c r="AD5856" t="str">
        <f>IF(Zudio_sales_data[[#This Row],[Order Date]]&lt;=Zudio_sales_data[[#This Row],[Store Open Date]],"wrong data","right data")</f>
        <v>right data</v>
      </c>
      <c r="AE5856">
        <f>Zudio_sales_data[[#This Row],[Sales Profit]]/Zudio_sales_data[[#This Row],[Quantity]]</f>
        <v>356.4</v>
      </c>
    </row>
    <row r="5857" spans="1:31" x14ac:dyDescent="0.3">
      <c r="A5857" t="s">
        <v>26</v>
      </c>
      <c r="B5857" t="s">
        <v>187</v>
      </c>
      <c r="C5857" t="s">
        <v>39</v>
      </c>
      <c r="D5857" t="s">
        <v>77</v>
      </c>
      <c r="E5857">
        <v>3</v>
      </c>
      <c r="F5857">
        <v>407652</v>
      </c>
      <c r="G5857" t="s">
        <v>30</v>
      </c>
      <c r="H5857" s="1">
        <v>44573</v>
      </c>
      <c r="I5857">
        <v>1400</v>
      </c>
      <c r="J5857" t="s">
        <v>9914</v>
      </c>
      <c r="K5857" t="s">
        <v>330</v>
      </c>
      <c r="L5857">
        <v>9</v>
      </c>
      <c r="M5857">
        <v>8</v>
      </c>
      <c r="N5857">
        <v>4</v>
      </c>
      <c r="O5857" t="s">
        <v>33</v>
      </c>
      <c r="P5857" t="s">
        <v>52</v>
      </c>
      <c r="Q5857">
        <v>40830</v>
      </c>
      <c r="R5857" s="1">
        <v>45599</v>
      </c>
      <c r="S5857" t="s">
        <v>35</v>
      </c>
      <c r="T5857">
        <v>329163</v>
      </c>
      <c r="U5857" t="s">
        <v>9915</v>
      </c>
      <c r="V5857">
        <v>976</v>
      </c>
      <c r="W5857">
        <v>1200</v>
      </c>
      <c r="X5857">
        <v>7</v>
      </c>
      <c r="Y5857">
        <v>3360</v>
      </c>
      <c r="Z5857">
        <v>11</v>
      </c>
      <c r="AA5857">
        <f>Zudio_sales_data[[#This Row],[Price]]*Zudio_sales_data[[#This Row],[Quantity]]</f>
        <v>8400</v>
      </c>
      <c r="AB5857" s="1">
        <v>45629</v>
      </c>
      <c r="AC5857">
        <f>_xlfn.DAYS(Zudio_sales_data[[#This Row],[Last Date]],Zudio_sales_data[[#This Row],[Store Open Date]])</f>
        <v>1056</v>
      </c>
      <c r="AD5857" t="str">
        <f>IF(Zudio_sales_data[[#This Row],[Order Date]]&lt;=Zudio_sales_data[[#This Row],[Store Open Date]],"wrong data","right data")</f>
        <v>right data</v>
      </c>
      <c r="AE5857">
        <f>Zudio_sales_data[[#This Row],[Sales Profit]]/Zudio_sales_data[[#This Row],[Quantity]]</f>
        <v>480</v>
      </c>
    </row>
    <row r="5858" spans="1:31" x14ac:dyDescent="0.3">
      <c r="A5858" t="s">
        <v>37</v>
      </c>
      <c r="B5858" t="s">
        <v>187</v>
      </c>
      <c r="C5858" t="s">
        <v>28</v>
      </c>
      <c r="D5858" t="s">
        <v>82</v>
      </c>
      <c r="E5858">
        <v>36</v>
      </c>
      <c r="F5858">
        <v>424427</v>
      </c>
      <c r="G5858" t="s">
        <v>30</v>
      </c>
      <c r="H5858" s="1">
        <v>44392</v>
      </c>
      <c r="I5858">
        <v>800</v>
      </c>
      <c r="J5858" t="s">
        <v>9916</v>
      </c>
      <c r="K5858" t="s">
        <v>189</v>
      </c>
      <c r="L5858">
        <v>10</v>
      </c>
      <c r="M5858">
        <v>9</v>
      </c>
      <c r="N5858">
        <v>15</v>
      </c>
      <c r="O5858" t="s">
        <v>69</v>
      </c>
      <c r="P5858" t="s">
        <v>52</v>
      </c>
      <c r="Q5858">
        <v>82851</v>
      </c>
      <c r="R5858" s="1">
        <v>45608</v>
      </c>
      <c r="S5858" t="s">
        <v>35</v>
      </c>
      <c r="T5858">
        <v>487147</v>
      </c>
      <c r="U5858" t="s">
        <v>756</v>
      </c>
      <c r="V5858">
        <v>652</v>
      </c>
      <c r="W5858">
        <v>1729</v>
      </c>
      <c r="X5858">
        <v>6</v>
      </c>
      <c r="Y5858">
        <v>4149.6000000000004</v>
      </c>
      <c r="Z5858">
        <v>11</v>
      </c>
      <c r="AA5858">
        <f>Zudio_sales_data[[#This Row],[Price]]*Zudio_sales_data[[#This Row],[Quantity]]</f>
        <v>10374</v>
      </c>
      <c r="AB5858" s="1">
        <v>45629</v>
      </c>
      <c r="AC5858">
        <f>_xlfn.DAYS(Zudio_sales_data[[#This Row],[Last Date]],Zudio_sales_data[[#This Row],[Store Open Date]])</f>
        <v>1237</v>
      </c>
      <c r="AD5858" t="str">
        <f>IF(Zudio_sales_data[[#This Row],[Order Date]]&lt;=Zudio_sales_data[[#This Row],[Store Open Date]],"wrong data","right data")</f>
        <v>right data</v>
      </c>
      <c r="AE5858">
        <f>Zudio_sales_data[[#This Row],[Sales Profit]]/Zudio_sales_data[[#This Row],[Quantity]]</f>
        <v>691.6</v>
      </c>
    </row>
    <row r="5859" spans="1:31" x14ac:dyDescent="0.3">
      <c r="A5859" t="s">
        <v>117</v>
      </c>
      <c r="B5859" t="s">
        <v>362</v>
      </c>
      <c r="C5859" t="s">
        <v>47</v>
      </c>
      <c r="D5859" t="s">
        <v>112</v>
      </c>
      <c r="E5859">
        <v>40</v>
      </c>
      <c r="F5859">
        <v>402792</v>
      </c>
      <c r="G5859" t="s">
        <v>30</v>
      </c>
      <c r="H5859" s="1">
        <v>45189</v>
      </c>
      <c r="I5859">
        <v>1300</v>
      </c>
      <c r="J5859" t="s">
        <v>9917</v>
      </c>
      <c r="K5859" t="s">
        <v>84</v>
      </c>
      <c r="L5859">
        <v>10</v>
      </c>
      <c r="M5859">
        <v>7</v>
      </c>
      <c r="N5859">
        <v>20</v>
      </c>
      <c r="O5859" t="s">
        <v>33</v>
      </c>
      <c r="P5859" t="s">
        <v>34</v>
      </c>
      <c r="Q5859">
        <v>94188</v>
      </c>
      <c r="R5859" s="1">
        <v>45315</v>
      </c>
      <c r="S5859" t="s">
        <v>85</v>
      </c>
      <c r="T5859">
        <v>749480</v>
      </c>
      <c r="U5859" t="s">
        <v>9918</v>
      </c>
      <c r="V5859">
        <v>661</v>
      </c>
      <c r="W5859">
        <v>953</v>
      </c>
      <c r="X5859">
        <v>2</v>
      </c>
      <c r="Y5859">
        <v>762.4</v>
      </c>
      <c r="Z5859">
        <v>9</v>
      </c>
      <c r="AA5859">
        <f>Zudio_sales_data[[#This Row],[Price]]*Zudio_sales_data[[#This Row],[Quantity]]</f>
        <v>1906</v>
      </c>
      <c r="AB5859" s="1">
        <v>45629</v>
      </c>
      <c r="AC5859">
        <f>_xlfn.DAYS(Zudio_sales_data[[#This Row],[Last Date]],Zudio_sales_data[[#This Row],[Store Open Date]])</f>
        <v>440</v>
      </c>
      <c r="AD5859" t="str">
        <f>IF(Zudio_sales_data[[#This Row],[Order Date]]&lt;=Zudio_sales_data[[#This Row],[Store Open Date]],"wrong data","right data")</f>
        <v>right data</v>
      </c>
      <c r="AE5859">
        <f>Zudio_sales_data[[#This Row],[Sales Profit]]/Zudio_sales_data[[#This Row],[Quantity]]</f>
        <v>381.2</v>
      </c>
    </row>
    <row r="5860" spans="1:31" x14ac:dyDescent="0.3">
      <c r="A5860" t="s">
        <v>139</v>
      </c>
      <c r="B5860" t="s">
        <v>197</v>
      </c>
      <c r="C5860" t="s">
        <v>28</v>
      </c>
      <c r="D5860" t="s">
        <v>101</v>
      </c>
      <c r="E5860">
        <v>93</v>
      </c>
      <c r="F5860">
        <v>409479</v>
      </c>
      <c r="G5860" t="s">
        <v>49</v>
      </c>
      <c r="H5860" s="1">
        <v>44136</v>
      </c>
      <c r="I5860">
        <v>1300</v>
      </c>
      <c r="J5860" t="s">
        <v>9919</v>
      </c>
      <c r="K5860" t="s">
        <v>236</v>
      </c>
      <c r="L5860">
        <v>9</v>
      </c>
      <c r="M5860">
        <v>8</v>
      </c>
      <c r="N5860">
        <v>18</v>
      </c>
      <c r="O5860" t="s">
        <v>33</v>
      </c>
      <c r="P5860" t="s">
        <v>52</v>
      </c>
      <c r="Q5860">
        <v>76424</v>
      </c>
      <c r="R5860" s="1">
        <v>45558</v>
      </c>
      <c r="S5860" t="s">
        <v>131</v>
      </c>
      <c r="T5860">
        <v>890816</v>
      </c>
      <c r="U5860" t="s">
        <v>9920</v>
      </c>
      <c r="V5860">
        <v>758</v>
      </c>
      <c r="W5860">
        <v>1719</v>
      </c>
      <c r="X5860">
        <v>6</v>
      </c>
      <c r="Y5860">
        <v>4125.6000000000004</v>
      </c>
      <c r="Z5860">
        <v>11</v>
      </c>
      <c r="AA5860">
        <f>Zudio_sales_data[[#This Row],[Price]]*Zudio_sales_data[[#This Row],[Quantity]]</f>
        <v>10314</v>
      </c>
      <c r="AB5860" s="1">
        <v>45629</v>
      </c>
      <c r="AC5860">
        <f>_xlfn.DAYS(Zudio_sales_data[[#This Row],[Last Date]],Zudio_sales_data[[#This Row],[Store Open Date]])</f>
        <v>1493</v>
      </c>
      <c r="AD5860" t="str">
        <f>IF(Zudio_sales_data[[#This Row],[Order Date]]&lt;=Zudio_sales_data[[#This Row],[Store Open Date]],"wrong data","right data")</f>
        <v>right data</v>
      </c>
      <c r="AE5860">
        <f>Zudio_sales_data[[#This Row],[Sales Profit]]/Zudio_sales_data[[#This Row],[Quantity]]</f>
        <v>687.6</v>
      </c>
    </row>
    <row r="5861" spans="1:31" x14ac:dyDescent="0.3">
      <c r="A5861" t="s">
        <v>45</v>
      </c>
      <c r="B5861" t="s">
        <v>59</v>
      </c>
      <c r="C5861" t="s">
        <v>47</v>
      </c>
      <c r="D5861" t="s">
        <v>77</v>
      </c>
      <c r="E5861">
        <v>21</v>
      </c>
      <c r="F5861">
        <v>434044</v>
      </c>
      <c r="G5861" t="s">
        <v>49</v>
      </c>
      <c r="H5861" s="1">
        <v>44345</v>
      </c>
      <c r="I5861">
        <v>800</v>
      </c>
      <c r="J5861" t="s">
        <v>9921</v>
      </c>
      <c r="K5861" t="s">
        <v>550</v>
      </c>
      <c r="L5861">
        <v>9</v>
      </c>
      <c r="M5861">
        <v>8</v>
      </c>
      <c r="N5861">
        <v>10</v>
      </c>
      <c r="O5861" t="s">
        <v>33</v>
      </c>
      <c r="P5861" t="s">
        <v>62</v>
      </c>
      <c r="Q5861">
        <v>59865</v>
      </c>
      <c r="R5861" s="1">
        <v>45399</v>
      </c>
      <c r="S5861" t="s">
        <v>63</v>
      </c>
      <c r="T5861">
        <v>871472</v>
      </c>
      <c r="U5861" t="s">
        <v>9922</v>
      </c>
      <c r="V5861">
        <v>684</v>
      </c>
      <c r="W5861">
        <v>1452</v>
      </c>
      <c r="X5861">
        <v>4</v>
      </c>
      <c r="Y5861">
        <v>2323.1999999999998</v>
      </c>
      <c r="Z5861">
        <v>11</v>
      </c>
      <c r="AA5861">
        <f>Zudio_sales_data[[#This Row],[Price]]*Zudio_sales_data[[#This Row],[Quantity]]</f>
        <v>5808</v>
      </c>
      <c r="AB5861" s="1">
        <v>45629</v>
      </c>
      <c r="AC5861">
        <f>_xlfn.DAYS(Zudio_sales_data[[#This Row],[Last Date]],Zudio_sales_data[[#This Row],[Store Open Date]])</f>
        <v>1284</v>
      </c>
      <c r="AD5861" t="str">
        <f>IF(Zudio_sales_data[[#This Row],[Order Date]]&lt;=Zudio_sales_data[[#This Row],[Store Open Date]],"wrong data","right data")</f>
        <v>right data</v>
      </c>
      <c r="AE5861">
        <f>Zudio_sales_data[[#This Row],[Sales Profit]]/Zudio_sales_data[[#This Row],[Quantity]]</f>
        <v>580.79999999999995</v>
      </c>
    </row>
    <row r="5862" spans="1:31" x14ac:dyDescent="0.3">
      <c r="A5862" t="s">
        <v>26</v>
      </c>
      <c r="B5862" t="s">
        <v>27</v>
      </c>
      <c r="C5862" t="s">
        <v>39</v>
      </c>
      <c r="D5862" t="s">
        <v>48</v>
      </c>
      <c r="E5862">
        <v>9</v>
      </c>
      <c r="F5862">
        <v>427292</v>
      </c>
      <c r="G5862" t="s">
        <v>49</v>
      </c>
      <c r="H5862" s="1">
        <v>44663</v>
      </c>
      <c r="I5862">
        <v>1400</v>
      </c>
      <c r="J5862" t="s">
        <v>7748</v>
      </c>
      <c r="K5862" t="s">
        <v>456</v>
      </c>
      <c r="L5862">
        <v>10</v>
      </c>
      <c r="M5862">
        <v>7</v>
      </c>
      <c r="N5862">
        <v>20</v>
      </c>
      <c r="O5862" t="s">
        <v>69</v>
      </c>
      <c r="P5862" t="s">
        <v>62</v>
      </c>
      <c r="Q5862">
        <v>36398</v>
      </c>
      <c r="R5862" s="1">
        <v>45469</v>
      </c>
      <c r="S5862" t="s">
        <v>43</v>
      </c>
      <c r="T5862">
        <v>315503</v>
      </c>
      <c r="U5862" t="s">
        <v>9923</v>
      </c>
      <c r="V5862">
        <v>754</v>
      </c>
      <c r="W5862">
        <v>1971</v>
      </c>
      <c r="X5862">
        <v>7</v>
      </c>
      <c r="Y5862">
        <v>5518.8</v>
      </c>
      <c r="Z5862">
        <v>9</v>
      </c>
      <c r="AA5862">
        <f>Zudio_sales_data[[#This Row],[Price]]*Zudio_sales_data[[#This Row],[Quantity]]</f>
        <v>13797</v>
      </c>
      <c r="AB5862" s="1">
        <v>45629</v>
      </c>
      <c r="AC5862">
        <f>_xlfn.DAYS(Zudio_sales_data[[#This Row],[Last Date]],Zudio_sales_data[[#This Row],[Store Open Date]])</f>
        <v>966</v>
      </c>
      <c r="AD5862" t="str">
        <f>IF(Zudio_sales_data[[#This Row],[Order Date]]&lt;=Zudio_sales_data[[#This Row],[Store Open Date]],"wrong data","right data")</f>
        <v>right data</v>
      </c>
      <c r="AE5862">
        <f>Zudio_sales_data[[#This Row],[Sales Profit]]/Zudio_sales_data[[#This Row],[Quantity]]</f>
        <v>788.4</v>
      </c>
    </row>
    <row r="5863" spans="1:31" x14ac:dyDescent="0.3">
      <c r="A5863" t="s">
        <v>71</v>
      </c>
      <c r="B5863" t="s">
        <v>121</v>
      </c>
      <c r="C5863" t="s">
        <v>47</v>
      </c>
      <c r="D5863" t="s">
        <v>48</v>
      </c>
      <c r="E5863">
        <v>1</v>
      </c>
      <c r="F5863">
        <v>411637</v>
      </c>
      <c r="G5863" t="s">
        <v>49</v>
      </c>
      <c r="H5863" s="1">
        <v>45014</v>
      </c>
      <c r="I5863">
        <v>1400</v>
      </c>
      <c r="J5863" t="s">
        <v>9924</v>
      </c>
      <c r="K5863" t="s">
        <v>108</v>
      </c>
      <c r="L5863">
        <v>10</v>
      </c>
      <c r="M5863">
        <v>9</v>
      </c>
      <c r="N5863">
        <v>6</v>
      </c>
      <c r="O5863" t="s">
        <v>69</v>
      </c>
      <c r="P5863" t="s">
        <v>90</v>
      </c>
      <c r="Q5863">
        <v>94205</v>
      </c>
      <c r="R5863" s="1">
        <v>45359</v>
      </c>
      <c r="S5863" t="s">
        <v>58</v>
      </c>
      <c r="T5863">
        <v>833360</v>
      </c>
      <c r="U5863" t="s">
        <v>9925</v>
      </c>
      <c r="V5863">
        <v>745</v>
      </c>
      <c r="W5863">
        <v>1842</v>
      </c>
      <c r="X5863">
        <v>8</v>
      </c>
      <c r="Y5863">
        <v>5894.4</v>
      </c>
      <c r="Z5863">
        <v>11</v>
      </c>
      <c r="AA5863">
        <f>Zudio_sales_data[[#This Row],[Price]]*Zudio_sales_data[[#This Row],[Quantity]]</f>
        <v>14736</v>
      </c>
      <c r="AB5863" s="1">
        <v>45629</v>
      </c>
      <c r="AC5863">
        <f>_xlfn.DAYS(Zudio_sales_data[[#This Row],[Last Date]],Zudio_sales_data[[#This Row],[Store Open Date]])</f>
        <v>615</v>
      </c>
      <c r="AD5863" t="str">
        <f>IF(Zudio_sales_data[[#This Row],[Order Date]]&lt;=Zudio_sales_data[[#This Row],[Store Open Date]],"wrong data","right data")</f>
        <v>right data</v>
      </c>
      <c r="AE5863">
        <f>Zudio_sales_data[[#This Row],[Sales Profit]]/Zudio_sales_data[[#This Row],[Quantity]]</f>
        <v>736.8</v>
      </c>
    </row>
    <row r="5864" spans="1:31" x14ac:dyDescent="0.3">
      <c r="A5864" t="s">
        <v>55</v>
      </c>
      <c r="B5864" t="s">
        <v>376</v>
      </c>
      <c r="C5864" t="s">
        <v>47</v>
      </c>
      <c r="D5864" t="s">
        <v>112</v>
      </c>
      <c r="E5864">
        <v>13</v>
      </c>
      <c r="F5864">
        <v>412825</v>
      </c>
      <c r="G5864" t="s">
        <v>49</v>
      </c>
      <c r="H5864" s="1">
        <v>44655</v>
      </c>
      <c r="I5864">
        <v>1400</v>
      </c>
      <c r="J5864" t="s">
        <v>9926</v>
      </c>
      <c r="K5864" t="s">
        <v>98</v>
      </c>
      <c r="L5864">
        <v>10</v>
      </c>
      <c r="M5864">
        <v>9</v>
      </c>
      <c r="N5864">
        <v>8</v>
      </c>
      <c r="O5864" t="s">
        <v>69</v>
      </c>
      <c r="P5864" t="s">
        <v>52</v>
      </c>
      <c r="Q5864">
        <v>46996</v>
      </c>
      <c r="R5864" s="1">
        <v>45518</v>
      </c>
      <c r="S5864" t="s">
        <v>53</v>
      </c>
      <c r="T5864">
        <v>943068</v>
      </c>
      <c r="U5864" t="s">
        <v>9927</v>
      </c>
      <c r="V5864">
        <v>389</v>
      </c>
      <c r="W5864">
        <v>1896</v>
      </c>
      <c r="X5864">
        <v>7</v>
      </c>
      <c r="Y5864">
        <v>5308.8</v>
      </c>
      <c r="Z5864">
        <v>11</v>
      </c>
      <c r="AA5864">
        <f>Zudio_sales_data[[#This Row],[Price]]*Zudio_sales_data[[#This Row],[Quantity]]</f>
        <v>13272</v>
      </c>
      <c r="AB5864" s="1">
        <v>45629</v>
      </c>
      <c r="AC5864">
        <f>_xlfn.DAYS(Zudio_sales_data[[#This Row],[Last Date]],Zudio_sales_data[[#This Row],[Store Open Date]])</f>
        <v>974</v>
      </c>
      <c r="AD5864" t="str">
        <f>IF(Zudio_sales_data[[#This Row],[Order Date]]&lt;=Zudio_sales_data[[#This Row],[Store Open Date]],"wrong data","right data")</f>
        <v>right data</v>
      </c>
      <c r="AE5864">
        <f>Zudio_sales_data[[#This Row],[Sales Profit]]/Zudio_sales_data[[#This Row],[Quantity]]</f>
        <v>758.4</v>
      </c>
    </row>
    <row r="5865" spans="1:31" x14ac:dyDescent="0.3">
      <c r="A5865" t="s">
        <v>117</v>
      </c>
      <c r="B5865" t="s">
        <v>263</v>
      </c>
      <c r="C5865" t="s">
        <v>39</v>
      </c>
      <c r="D5865" t="s">
        <v>40</v>
      </c>
      <c r="E5865">
        <v>81</v>
      </c>
      <c r="F5865">
        <v>429240</v>
      </c>
      <c r="G5865" t="s">
        <v>49</v>
      </c>
      <c r="H5865" s="1">
        <v>45328</v>
      </c>
      <c r="I5865">
        <v>1200</v>
      </c>
      <c r="J5865" t="s">
        <v>9928</v>
      </c>
      <c r="K5865" t="s">
        <v>137</v>
      </c>
      <c r="L5865">
        <v>9</v>
      </c>
      <c r="M5865">
        <v>8</v>
      </c>
      <c r="N5865">
        <v>15</v>
      </c>
      <c r="O5865" t="s">
        <v>69</v>
      </c>
      <c r="P5865" t="s">
        <v>52</v>
      </c>
      <c r="Q5865">
        <v>19513</v>
      </c>
      <c r="R5865" s="1">
        <v>45593</v>
      </c>
      <c r="S5865" t="s">
        <v>115</v>
      </c>
      <c r="T5865">
        <v>264144</v>
      </c>
      <c r="U5865" t="s">
        <v>9929</v>
      </c>
      <c r="V5865">
        <v>791</v>
      </c>
      <c r="W5865">
        <v>564</v>
      </c>
      <c r="X5865">
        <v>1</v>
      </c>
      <c r="Y5865">
        <v>225.6</v>
      </c>
      <c r="Z5865">
        <v>11</v>
      </c>
      <c r="AA5865">
        <f>Zudio_sales_data[[#This Row],[Price]]*Zudio_sales_data[[#This Row],[Quantity]]</f>
        <v>564</v>
      </c>
      <c r="AB5865" s="1">
        <v>45629</v>
      </c>
      <c r="AC5865">
        <f>_xlfn.DAYS(Zudio_sales_data[[#This Row],[Last Date]],Zudio_sales_data[[#This Row],[Store Open Date]])</f>
        <v>301</v>
      </c>
      <c r="AD5865" t="str">
        <f>IF(Zudio_sales_data[[#This Row],[Order Date]]&lt;=Zudio_sales_data[[#This Row],[Store Open Date]],"wrong data","right data")</f>
        <v>right data</v>
      </c>
      <c r="AE5865">
        <f>Zudio_sales_data[[#This Row],[Sales Profit]]/Zudio_sales_data[[#This Row],[Quantity]]</f>
        <v>225.6</v>
      </c>
    </row>
    <row r="5866" spans="1:31" x14ac:dyDescent="0.3">
      <c r="A5866" t="s">
        <v>139</v>
      </c>
      <c r="B5866" t="s">
        <v>317</v>
      </c>
      <c r="C5866" t="s">
        <v>39</v>
      </c>
      <c r="D5866" t="s">
        <v>77</v>
      </c>
      <c r="E5866">
        <v>69</v>
      </c>
      <c r="F5866">
        <v>437686</v>
      </c>
      <c r="G5866" t="s">
        <v>49</v>
      </c>
      <c r="H5866" s="1">
        <v>45376</v>
      </c>
      <c r="I5866">
        <v>1100</v>
      </c>
      <c r="J5866" t="s">
        <v>9930</v>
      </c>
      <c r="K5866" t="s">
        <v>456</v>
      </c>
      <c r="L5866">
        <v>10</v>
      </c>
      <c r="M5866">
        <v>9</v>
      </c>
      <c r="N5866">
        <v>14</v>
      </c>
      <c r="O5866" t="s">
        <v>33</v>
      </c>
      <c r="P5866" t="s">
        <v>62</v>
      </c>
      <c r="Q5866">
        <v>21706</v>
      </c>
      <c r="R5866" s="1">
        <v>45489</v>
      </c>
      <c r="S5866" t="s">
        <v>95</v>
      </c>
      <c r="T5866">
        <v>820993</v>
      </c>
      <c r="U5866" t="s">
        <v>9931</v>
      </c>
      <c r="V5866">
        <v>602</v>
      </c>
      <c r="W5866">
        <v>1447</v>
      </c>
      <c r="X5866">
        <v>5</v>
      </c>
      <c r="Y5866">
        <v>2894</v>
      </c>
      <c r="Z5866">
        <v>11</v>
      </c>
      <c r="AA5866">
        <f>Zudio_sales_data[[#This Row],[Price]]*Zudio_sales_data[[#This Row],[Quantity]]</f>
        <v>7235</v>
      </c>
      <c r="AB5866" s="1">
        <v>45629</v>
      </c>
      <c r="AC5866">
        <f>_xlfn.DAYS(Zudio_sales_data[[#This Row],[Last Date]],Zudio_sales_data[[#This Row],[Store Open Date]])</f>
        <v>253</v>
      </c>
      <c r="AD5866" t="str">
        <f>IF(Zudio_sales_data[[#This Row],[Order Date]]&lt;=Zudio_sales_data[[#This Row],[Store Open Date]],"wrong data","right data")</f>
        <v>right data</v>
      </c>
      <c r="AE5866">
        <f>Zudio_sales_data[[#This Row],[Sales Profit]]/Zudio_sales_data[[#This Row],[Quantity]]</f>
        <v>578.79999999999995</v>
      </c>
    </row>
    <row r="5867" spans="1:31" x14ac:dyDescent="0.3">
      <c r="A5867" t="s">
        <v>139</v>
      </c>
      <c r="B5867" t="s">
        <v>317</v>
      </c>
      <c r="C5867" t="s">
        <v>47</v>
      </c>
      <c r="D5867" t="s">
        <v>101</v>
      </c>
      <c r="E5867">
        <v>32</v>
      </c>
      <c r="F5867">
        <v>438244</v>
      </c>
      <c r="G5867" t="s">
        <v>30</v>
      </c>
      <c r="H5867" s="1">
        <v>44432</v>
      </c>
      <c r="I5867">
        <v>950</v>
      </c>
      <c r="J5867" t="s">
        <v>9932</v>
      </c>
      <c r="K5867" t="s">
        <v>42</v>
      </c>
      <c r="L5867">
        <v>10</v>
      </c>
      <c r="M5867">
        <v>9</v>
      </c>
      <c r="N5867">
        <v>10</v>
      </c>
      <c r="O5867" t="s">
        <v>33</v>
      </c>
      <c r="P5867" t="s">
        <v>52</v>
      </c>
      <c r="Q5867">
        <v>64952</v>
      </c>
      <c r="R5867" s="1">
        <v>45366</v>
      </c>
      <c r="S5867" t="s">
        <v>58</v>
      </c>
      <c r="T5867">
        <v>616028</v>
      </c>
      <c r="U5867" t="s">
        <v>9933</v>
      </c>
      <c r="V5867">
        <v>420</v>
      </c>
      <c r="W5867">
        <v>2572</v>
      </c>
      <c r="X5867">
        <v>4</v>
      </c>
      <c r="Y5867">
        <v>4115.2</v>
      </c>
      <c r="Z5867">
        <v>11</v>
      </c>
      <c r="AA5867">
        <f>Zudio_sales_data[[#This Row],[Price]]*Zudio_sales_data[[#This Row],[Quantity]]</f>
        <v>10288</v>
      </c>
      <c r="AB5867" s="1">
        <v>45629</v>
      </c>
      <c r="AC5867">
        <f>_xlfn.DAYS(Zudio_sales_data[[#This Row],[Last Date]],Zudio_sales_data[[#This Row],[Store Open Date]])</f>
        <v>1197</v>
      </c>
      <c r="AD5867" t="str">
        <f>IF(Zudio_sales_data[[#This Row],[Order Date]]&lt;=Zudio_sales_data[[#This Row],[Store Open Date]],"wrong data","right data")</f>
        <v>right data</v>
      </c>
      <c r="AE5867">
        <f>Zudio_sales_data[[#This Row],[Sales Profit]]/Zudio_sales_data[[#This Row],[Quantity]]</f>
        <v>1028.8</v>
      </c>
    </row>
    <row r="5868" spans="1:31" x14ac:dyDescent="0.3">
      <c r="A5868" t="s">
        <v>110</v>
      </c>
      <c r="B5868" t="s">
        <v>334</v>
      </c>
      <c r="C5868" t="s">
        <v>39</v>
      </c>
      <c r="D5868" t="s">
        <v>77</v>
      </c>
      <c r="E5868">
        <v>37</v>
      </c>
      <c r="F5868">
        <v>418878</v>
      </c>
      <c r="G5868" t="s">
        <v>30</v>
      </c>
      <c r="H5868" s="1">
        <v>44233</v>
      </c>
      <c r="I5868">
        <v>1100</v>
      </c>
      <c r="J5868" t="s">
        <v>9934</v>
      </c>
      <c r="K5868" t="s">
        <v>769</v>
      </c>
      <c r="L5868">
        <v>10</v>
      </c>
      <c r="M5868">
        <v>7</v>
      </c>
      <c r="N5868">
        <v>19</v>
      </c>
      <c r="O5868" t="s">
        <v>69</v>
      </c>
      <c r="P5868" t="s">
        <v>52</v>
      </c>
      <c r="Q5868">
        <v>64222</v>
      </c>
      <c r="R5868" s="1">
        <v>45534</v>
      </c>
      <c r="S5868" t="s">
        <v>53</v>
      </c>
      <c r="T5868">
        <v>524398</v>
      </c>
      <c r="U5868" t="s">
        <v>9935</v>
      </c>
      <c r="V5868">
        <v>490</v>
      </c>
      <c r="W5868">
        <v>2200</v>
      </c>
      <c r="X5868">
        <v>6</v>
      </c>
      <c r="Y5868">
        <v>5280</v>
      </c>
      <c r="Z5868">
        <v>9</v>
      </c>
      <c r="AA5868">
        <f>Zudio_sales_data[[#This Row],[Price]]*Zudio_sales_data[[#This Row],[Quantity]]</f>
        <v>13200</v>
      </c>
      <c r="AB5868" s="1">
        <v>45629</v>
      </c>
      <c r="AC5868">
        <f>_xlfn.DAYS(Zudio_sales_data[[#This Row],[Last Date]],Zudio_sales_data[[#This Row],[Store Open Date]])</f>
        <v>1396</v>
      </c>
      <c r="AD5868" t="str">
        <f>IF(Zudio_sales_data[[#This Row],[Order Date]]&lt;=Zudio_sales_data[[#This Row],[Store Open Date]],"wrong data","right data")</f>
        <v>right data</v>
      </c>
      <c r="AE5868">
        <f>Zudio_sales_data[[#This Row],[Sales Profit]]/Zudio_sales_data[[#This Row],[Quantity]]</f>
        <v>880</v>
      </c>
    </row>
    <row r="5869" spans="1:31" x14ac:dyDescent="0.3">
      <c r="A5869" t="s">
        <v>110</v>
      </c>
      <c r="B5869" t="s">
        <v>163</v>
      </c>
      <c r="C5869" t="s">
        <v>39</v>
      </c>
      <c r="D5869" t="s">
        <v>229</v>
      </c>
      <c r="E5869">
        <v>58</v>
      </c>
      <c r="F5869">
        <v>415579</v>
      </c>
      <c r="G5869" t="s">
        <v>30</v>
      </c>
      <c r="H5869" s="1">
        <v>44130</v>
      </c>
      <c r="I5869">
        <v>950</v>
      </c>
      <c r="J5869" t="s">
        <v>9936</v>
      </c>
      <c r="K5869" t="s">
        <v>678</v>
      </c>
      <c r="L5869">
        <v>10</v>
      </c>
      <c r="M5869">
        <v>9</v>
      </c>
      <c r="N5869">
        <v>9</v>
      </c>
      <c r="O5869" t="s">
        <v>69</v>
      </c>
      <c r="P5869" t="s">
        <v>90</v>
      </c>
      <c r="Q5869">
        <v>69935</v>
      </c>
      <c r="R5869" s="1">
        <v>45343</v>
      </c>
      <c r="S5869" t="s">
        <v>91</v>
      </c>
      <c r="T5869">
        <v>507371</v>
      </c>
      <c r="U5869" t="s">
        <v>9937</v>
      </c>
      <c r="V5869">
        <v>721</v>
      </c>
      <c r="W5869">
        <v>2534</v>
      </c>
      <c r="X5869">
        <v>3</v>
      </c>
      <c r="Y5869">
        <v>3040.8</v>
      </c>
      <c r="Z5869">
        <v>11</v>
      </c>
      <c r="AA5869">
        <f>Zudio_sales_data[[#This Row],[Price]]*Zudio_sales_data[[#This Row],[Quantity]]</f>
        <v>7602</v>
      </c>
      <c r="AB5869" s="1">
        <v>45629</v>
      </c>
      <c r="AC5869">
        <f>_xlfn.DAYS(Zudio_sales_data[[#This Row],[Last Date]],Zudio_sales_data[[#This Row],[Store Open Date]])</f>
        <v>1499</v>
      </c>
      <c r="AD5869" t="str">
        <f>IF(Zudio_sales_data[[#This Row],[Order Date]]&lt;=Zudio_sales_data[[#This Row],[Store Open Date]],"wrong data","right data")</f>
        <v>right data</v>
      </c>
      <c r="AE5869">
        <f>Zudio_sales_data[[#This Row],[Sales Profit]]/Zudio_sales_data[[#This Row],[Quantity]]</f>
        <v>1013.6</v>
      </c>
    </row>
    <row r="5870" spans="1:31" x14ac:dyDescent="0.3">
      <c r="A5870" t="s">
        <v>37</v>
      </c>
      <c r="B5870" t="s">
        <v>376</v>
      </c>
      <c r="C5870" t="s">
        <v>39</v>
      </c>
      <c r="D5870" t="s">
        <v>112</v>
      </c>
      <c r="E5870">
        <v>96</v>
      </c>
      <c r="F5870">
        <v>430397</v>
      </c>
      <c r="G5870" t="s">
        <v>30</v>
      </c>
      <c r="H5870" s="1">
        <v>44426</v>
      </c>
      <c r="I5870">
        <v>1300</v>
      </c>
      <c r="J5870" t="s">
        <v>9938</v>
      </c>
      <c r="K5870" t="s">
        <v>736</v>
      </c>
      <c r="L5870">
        <v>11</v>
      </c>
      <c r="M5870">
        <v>8</v>
      </c>
      <c r="N5870">
        <v>13</v>
      </c>
      <c r="O5870" t="s">
        <v>69</v>
      </c>
      <c r="P5870" t="s">
        <v>90</v>
      </c>
      <c r="Q5870">
        <v>11516</v>
      </c>
      <c r="R5870" s="1">
        <v>45365</v>
      </c>
      <c r="S5870" t="s">
        <v>58</v>
      </c>
      <c r="T5870">
        <v>945347</v>
      </c>
      <c r="U5870" t="s">
        <v>752</v>
      </c>
      <c r="V5870">
        <v>910</v>
      </c>
      <c r="W5870">
        <v>2031</v>
      </c>
      <c r="X5870">
        <v>7</v>
      </c>
      <c r="Y5870">
        <v>5686.8</v>
      </c>
      <c r="Z5870">
        <v>9</v>
      </c>
      <c r="AA5870">
        <f>Zudio_sales_data[[#This Row],[Price]]*Zudio_sales_data[[#This Row],[Quantity]]</f>
        <v>14217</v>
      </c>
      <c r="AB5870" s="1">
        <v>45629</v>
      </c>
      <c r="AC5870">
        <f>_xlfn.DAYS(Zudio_sales_data[[#This Row],[Last Date]],Zudio_sales_data[[#This Row],[Store Open Date]])</f>
        <v>1203</v>
      </c>
      <c r="AD5870" t="str">
        <f>IF(Zudio_sales_data[[#This Row],[Order Date]]&lt;=Zudio_sales_data[[#This Row],[Store Open Date]],"wrong data","right data")</f>
        <v>right data</v>
      </c>
      <c r="AE5870">
        <f>Zudio_sales_data[[#This Row],[Sales Profit]]/Zudio_sales_data[[#This Row],[Quantity]]</f>
        <v>812.4</v>
      </c>
    </row>
    <row r="5871" spans="1:31" x14ac:dyDescent="0.3">
      <c r="A5871" t="s">
        <v>26</v>
      </c>
      <c r="B5871" t="s">
        <v>59</v>
      </c>
      <c r="C5871" t="s">
        <v>47</v>
      </c>
      <c r="D5871" t="s">
        <v>48</v>
      </c>
      <c r="E5871">
        <v>15</v>
      </c>
      <c r="F5871">
        <v>430639</v>
      </c>
      <c r="G5871" t="s">
        <v>49</v>
      </c>
      <c r="H5871" s="1">
        <v>45060</v>
      </c>
      <c r="I5871">
        <v>1100</v>
      </c>
      <c r="J5871" t="s">
        <v>4955</v>
      </c>
      <c r="K5871" t="s">
        <v>397</v>
      </c>
      <c r="L5871">
        <v>11</v>
      </c>
      <c r="M5871">
        <v>8</v>
      </c>
      <c r="N5871">
        <v>5</v>
      </c>
      <c r="O5871" t="s">
        <v>33</v>
      </c>
      <c r="P5871" t="s">
        <v>34</v>
      </c>
      <c r="Q5871">
        <v>41362</v>
      </c>
      <c r="R5871" s="1">
        <v>45436</v>
      </c>
      <c r="S5871" t="s">
        <v>104</v>
      </c>
      <c r="T5871">
        <v>420843</v>
      </c>
      <c r="U5871" t="s">
        <v>9939</v>
      </c>
      <c r="V5871">
        <v>522</v>
      </c>
      <c r="W5871">
        <v>2806</v>
      </c>
      <c r="X5871">
        <v>3</v>
      </c>
      <c r="Y5871">
        <v>3367.2</v>
      </c>
      <c r="Z5871">
        <v>9</v>
      </c>
      <c r="AA5871">
        <f>Zudio_sales_data[[#This Row],[Price]]*Zudio_sales_data[[#This Row],[Quantity]]</f>
        <v>8418</v>
      </c>
      <c r="AB5871" s="1">
        <v>45629</v>
      </c>
      <c r="AC5871">
        <f>_xlfn.DAYS(Zudio_sales_data[[#This Row],[Last Date]],Zudio_sales_data[[#This Row],[Store Open Date]])</f>
        <v>569</v>
      </c>
      <c r="AD5871" t="str">
        <f>IF(Zudio_sales_data[[#This Row],[Order Date]]&lt;=Zudio_sales_data[[#This Row],[Store Open Date]],"wrong data","right data")</f>
        <v>right data</v>
      </c>
      <c r="AE5871">
        <f>Zudio_sales_data[[#This Row],[Sales Profit]]/Zudio_sales_data[[#This Row],[Quantity]]</f>
        <v>1122.3999999999999</v>
      </c>
    </row>
    <row r="5872" spans="1:31" x14ac:dyDescent="0.3">
      <c r="A5872" t="s">
        <v>110</v>
      </c>
      <c r="B5872" t="s">
        <v>157</v>
      </c>
      <c r="C5872" t="s">
        <v>47</v>
      </c>
      <c r="D5872" t="s">
        <v>112</v>
      </c>
      <c r="E5872">
        <v>25</v>
      </c>
      <c r="F5872">
        <v>406208</v>
      </c>
      <c r="G5872" t="s">
        <v>49</v>
      </c>
      <c r="H5872" s="1">
        <v>44339</v>
      </c>
      <c r="I5872">
        <v>1400</v>
      </c>
      <c r="J5872" t="s">
        <v>9940</v>
      </c>
      <c r="K5872" t="s">
        <v>550</v>
      </c>
      <c r="L5872">
        <v>9</v>
      </c>
      <c r="M5872">
        <v>8</v>
      </c>
      <c r="N5872">
        <v>19</v>
      </c>
      <c r="O5872" t="s">
        <v>33</v>
      </c>
      <c r="P5872" t="s">
        <v>90</v>
      </c>
      <c r="Q5872">
        <v>30934</v>
      </c>
      <c r="R5872" s="1">
        <v>45300</v>
      </c>
      <c r="S5872" t="s">
        <v>85</v>
      </c>
      <c r="T5872">
        <v>115056</v>
      </c>
      <c r="U5872" t="s">
        <v>9941</v>
      </c>
      <c r="V5872">
        <v>247</v>
      </c>
      <c r="W5872">
        <v>857</v>
      </c>
      <c r="X5872">
        <v>7</v>
      </c>
      <c r="Y5872">
        <v>2399.6</v>
      </c>
      <c r="Z5872">
        <v>11</v>
      </c>
      <c r="AA5872">
        <f>Zudio_sales_data[[#This Row],[Price]]*Zudio_sales_data[[#This Row],[Quantity]]</f>
        <v>5999</v>
      </c>
      <c r="AB5872" s="1">
        <v>45629</v>
      </c>
      <c r="AC5872">
        <f>_xlfn.DAYS(Zudio_sales_data[[#This Row],[Last Date]],Zudio_sales_data[[#This Row],[Store Open Date]])</f>
        <v>1290</v>
      </c>
      <c r="AD5872" t="str">
        <f>IF(Zudio_sales_data[[#This Row],[Order Date]]&lt;=Zudio_sales_data[[#This Row],[Store Open Date]],"wrong data","right data")</f>
        <v>right data</v>
      </c>
      <c r="AE5872">
        <f>Zudio_sales_data[[#This Row],[Sales Profit]]/Zudio_sales_data[[#This Row],[Quantity]]</f>
        <v>342.8</v>
      </c>
    </row>
    <row r="5873" spans="1:31" x14ac:dyDescent="0.3">
      <c r="A5873" t="s">
        <v>26</v>
      </c>
      <c r="B5873" t="s">
        <v>174</v>
      </c>
      <c r="C5873" t="s">
        <v>47</v>
      </c>
      <c r="D5873" t="s">
        <v>66</v>
      </c>
      <c r="E5873">
        <v>14</v>
      </c>
      <c r="F5873">
        <v>428409</v>
      </c>
      <c r="G5873" t="s">
        <v>30</v>
      </c>
      <c r="H5873" s="1">
        <v>44497</v>
      </c>
      <c r="I5873">
        <v>1200</v>
      </c>
      <c r="J5873" t="s">
        <v>9942</v>
      </c>
      <c r="K5873" t="s">
        <v>181</v>
      </c>
      <c r="L5873">
        <v>11</v>
      </c>
      <c r="M5873">
        <v>8</v>
      </c>
      <c r="N5873">
        <v>7</v>
      </c>
      <c r="O5873" t="s">
        <v>33</v>
      </c>
      <c r="P5873" t="s">
        <v>52</v>
      </c>
      <c r="Q5873">
        <v>42157</v>
      </c>
      <c r="R5873" s="1">
        <v>45461</v>
      </c>
      <c r="S5873" t="s">
        <v>43</v>
      </c>
      <c r="T5873">
        <v>786165</v>
      </c>
      <c r="U5873" t="s">
        <v>9943</v>
      </c>
      <c r="V5873">
        <v>415</v>
      </c>
      <c r="W5873">
        <v>1651</v>
      </c>
      <c r="X5873">
        <v>4</v>
      </c>
      <c r="Y5873">
        <v>2641.6</v>
      </c>
      <c r="Z5873">
        <v>9</v>
      </c>
      <c r="AA5873">
        <f>Zudio_sales_data[[#This Row],[Price]]*Zudio_sales_data[[#This Row],[Quantity]]</f>
        <v>6604</v>
      </c>
      <c r="AB5873" s="1">
        <v>45629</v>
      </c>
      <c r="AC5873">
        <f>_xlfn.DAYS(Zudio_sales_data[[#This Row],[Last Date]],Zudio_sales_data[[#This Row],[Store Open Date]])</f>
        <v>1132</v>
      </c>
      <c r="AD5873" t="str">
        <f>IF(Zudio_sales_data[[#This Row],[Order Date]]&lt;=Zudio_sales_data[[#This Row],[Store Open Date]],"wrong data","right data")</f>
        <v>right data</v>
      </c>
      <c r="AE5873">
        <f>Zudio_sales_data[[#This Row],[Sales Profit]]/Zudio_sales_data[[#This Row],[Quantity]]</f>
        <v>660.4</v>
      </c>
    </row>
    <row r="5874" spans="1:31" x14ac:dyDescent="0.3">
      <c r="A5874" t="s">
        <v>26</v>
      </c>
      <c r="B5874" t="s">
        <v>106</v>
      </c>
      <c r="C5874" t="s">
        <v>47</v>
      </c>
      <c r="D5874" t="s">
        <v>77</v>
      </c>
      <c r="E5874">
        <v>4</v>
      </c>
      <c r="F5874">
        <v>438369</v>
      </c>
      <c r="G5874" t="s">
        <v>30</v>
      </c>
      <c r="H5874" s="1">
        <v>45176</v>
      </c>
      <c r="I5874">
        <v>950</v>
      </c>
      <c r="J5874" t="s">
        <v>9944</v>
      </c>
      <c r="K5874" t="s">
        <v>545</v>
      </c>
      <c r="L5874">
        <v>11</v>
      </c>
      <c r="M5874">
        <v>8</v>
      </c>
      <c r="N5874">
        <v>10</v>
      </c>
      <c r="O5874" t="s">
        <v>69</v>
      </c>
      <c r="P5874" t="s">
        <v>52</v>
      </c>
      <c r="Q5874">
        <v>54514</v>
      </c>
      <c r="R5874" s="1">
        <v>45561</v>
      </c>
      <c r="S5874" t="s">
        <v>131</v>
      </c>
      <c r="T5874">
        <v>343939</v>
      </c>
      <c r="U5874" t="s">
        <v>9945</v>
      </c>
      <c r="V5874">
        <v>406</v>
      </c>
      <c r="W5874">
        <v>1287</v>
      </c>
      <c r="X5874">
        <v>6</v>
      </c>
      <c r="Y5874">
        <v>3088.8</v>
      </c>
      <c r="Z5874">
        <v>9</v>
      </c>
      <c r="AA5874">
        <f>Zudio_sales_data[[#This Row],[Price]]*Zudio_sales_data[[#This Row],[Quantity]]</f>
        <v>7722</v>
      </c>
      <c r="AB5874" s="1">
        <v>45629</v>
      </c>
      <c r="AC5874">
        <f>_xlfn.DAYS(Zudio_sales_data[[#This Row],[Last Date]],Zudio_sales_data[[#This Row],[Store Open Date]])</f>
        <v>453</v>
      </c>
      <c r="AD5874" t="str">
        <f>IF(Zudio_sales_data[[#This Row],[Order Date]]&lt;=Zudio_sales_data[[#This Row],[Store Open Date]],"wrong data","right data")</f>
        <v>right data</v>
      </c>
      <c r="AE5874">
        <f>Zudio_sales_data[[#This Row],[Sales Profit]]/Zudio_sales_data[[#This Row],[Quantity]]</f>
        <v>514.80000000000007</v>
      </c>
    </row>
    <row r="5875" spans="1:31" x14ac:dyDescent="0.3">
      <c r="A5875" t="s">
        <v>110</v>
      </c>
      <c r="B5875" t="s">
        <v>38</v>
      </c>
      <c r="C5875" t="s">
        <v>39</v>
      </c>
      <c r="D5875" t="s">
        <v>229</v>
      </c>
      <c r="E5875">
        <v>43</v>
      </c>
      <c r="F5875">
        <v>416830</v>
      </c>
      <c r="G5875" t="s">
        <v>49</v>
      </c>
      <c r="H5875" s="1">
        <v>43905</v>
      </c>
      <c r="I5875">
        <v>1200</v>
      </c>
      <c r="J5875" t="s">
        <v>4135</v>
      </c>
      <c r="K5875" t="s">
        <v>84</v>
      </c>
      <c r="L5875">
        <v>9</v>
      </c>
      <c r="M5875">
        <v>8</v>
      </c>
      <c r="N5875">
        <v>19</v>
      </c>
      <c r="O5875" t="s">
        <v>69</v>
      </c>
      <c r="P5875" t="s">
        <v>34</v>
      </c>
      <c r="Q5875">
        <v>82351</v>
      </c>
      <c r="R5875" s="1">
        <v>45616</v>
      </c>
      <c r="S5875" t="s">
        <v>35</v>
      </c>
      <c r="T5875">
        <v>118397</v>
      </c>
      <c r="U5875" t="s">
        <v>9946</v>
      </c>
      <c r="V5875">
        <v>941</v>
      </c>
      <c r="W5875">
        <v>937</v>
      </c>
      <c r="X5875">
        <v>2</v>
      </c>
      <c r="Y5875">
        <v>749.6</v>
      </c>
      <c r="Z5875">
        <v>11</v>
      </c>
      <c r="AA5875">
        <f>Zudio_sales_data[[#This Row],[Price]]*Zudio_sales_data[[#This Row],[Quantity]]</f>
        <v>1874</v>
      </c>
      <c r="AB5875" s="1">
        <v>45629</v>
      </c>
      <c r="AC5875">
        <f>_xlfn.DAYS(Zudio_sales_data[[#This Row],[Last Date]],Zudio_sales_data[[#This Row],[Store Open Date]])</f>
        <v>1724</v>
      </c>
      <c r="AD5875" t="str">
        <f>IF(Zudio_sales_data[[#This Row],[Order Date]]&lt;=Zudio_sales_data[[#This Row],[Store Open Date]],"wrong data","right data")</f>
        <v>right data</v>
      </c>
      <c r="AE5875">
        <f>Zudio_sales_data[[#This Row],[Sales Profit]]/Zudio_sales_data[[#This Row],[Quantity]]</f>
        <v>374.8</v>
      </c>
    </row>
    <row r="5876" spans="1:31" x14ac:dyDescent="0.3">
      <c r="A5876" t="s">
        <v>37</v>
      </c>
      <c r="B5876" t="s">
        <v>263</v>
      </c>
      <c r="C5876" t="s">
        <v>28</v>
      </c>
      <c r="D5876" t="s">
        <v>66</v>
      </c>
      <c r="E5876">
        <v>85</v>
      </c>
      <c r="F5876">
        <v>426272</v>
      </c>
      <c r="G5876" t="s">
        <v>49</v>
      </c>
      <c r="H5876" s="1">
        <v>45127</v>
      </c>
      <c r="I5876">
        <v>1400</v>
      </c>
      <c r="J5876" t="s">
        <v>9947</v>
      </c>
      <c r="K5876" t="s">
        <v>582</v>
      </c>
      <c r="L5876">
        <v>11</v>
      </c>
      <c r="M5876">
        <v>8</v>
      </c>
      <c r="N5876">
        <v>18</v>
      </c>
      <c r="O5876" t="s">
        <v>69</v>
      </c>
      <c r="P5876" t="s">
        <v>62</v>
      </c>
      <c r="Q5876">
        <v>49545</v>
      </c>
      <c r="R5876" s="1">
        <v>45572</v>
      </c>
      <c r="S5876" t="s">
        <v>115</v>
      </c>
      <c r="T5876">
        <v>449748</v>
      </c>
      <c r="U5876" t="s">
        <v>9948</v>
      </c>
      <c r="V5876">
        <v>771</v>
      </c>
      <c r="W5876">
        <v>1644</v>
      </c>
      <c r="X5876">
        <v>1</v>
      </c>
      <c r="Y5876">
        <v>657.6</v>
      </c>
      <c r="Z5876">
        <v>9</v>
      </c>
      <c r="AA5876">
        <f>Zudio_sales_data[[#This Row],[Price]]*Zudio_sales_data[[#This Row],[Quantity]]</f>
        <v>1644</v>
      </c>
      <c r="AB5876" s="1">
        <v>45629</v>
      </c>
      <c r="AC5876">
        <f>_xlfn.DAYS(Zudio_sales_data[[#This Row],[Last Date]],Zudio_sales_data[[#This Row],[Store Open Date]])</f>
        <v>502</v>
      </c>
      <c r="AD5876" t="str">
        <f>IF(Zudio_sales_data[[#This Row],[Order Date]]&lt;=Zudio_sales_data[[#This Row],[Store Open Date]],"wrong data","right data")</f>
        <v>right data</v>
      </c>
      <c r="AE5876">
        <f>Zudio_sales_data[[#This Row],[Sales Profit]]/Zudio_sales_data[[#This Row],[Quantity]]</f>
        <v>657.6</v>
      </c>
    </row>
    <row r="5877" spans="1:31" x14ac:dyDescent="0.3">
      <c r="A5877" t="s">
        <v>117</v>
      </c>
      <c r="B5877" t="s">
        <v>72</v>
      </c>
      <c r="C5877" t="s">
        <v>39</v>
      </c>
      <c r="D5877" t="s">
        <v>40</v>
      </c>
      <c r="E5877">
        <v>22</v>
      </c>
      <c r="F5877">
        <v>425960</v>
      </c>
      <c r="G5877" t="s">
        <v>30</v>
      </c>
      <c r="H5877" s="1">
        <v>44539</v>
      </c>
      <c r="I5877">
        <v>1300</v>
      </c>
      <c r="J5877" t="s">
        <v>9949</v>
      </c>
      <c r="K5877" t="s">
        <v>421</v>
      </c>
      <c r="L5877">
        <v>9</v>
      </c>
      <c r="M5877">
        <v>8</v>
      </c>
      <c r="N5877">
        <v>3</v>
      </c>
      <c r="O5877" t="s">
        <v>69</v>
      </c>
      <c r="P5877" t="s">
        <v>34</v>
      </c>
      <c r="Q5877">
        <v>11047</v>
      </c>
      <c r="R5877" s="1">
        <v>45480</v>
      </c>
      <c r="S5877" t="s">
        <v>95</v>
      </c>
      <c r="T5877">
        <v>960023</v>
      </c>
      <c r="U5877" t="s">
        <v>9950</v>
      </c>
      <c r="V5877">
        <v>917</v>
      </c>
      <c r="W5877">
        <v>1498</v>
      </c>
      <c r="X5877">
        <v>8</v>
      </c>
      <c r="Y5877">
        <v>4793.6000000000004</v>
      </c>
      <c r="Z5877">
        <v>11</v>
      </c>
      <c r="AA5877">
        <f>Zudio_sales_data[[#This Row],[Price]]*Zudio_sales_data[[#This Row],[Quantity]]</f>
        <v>11984</v>
      </c>
      <c r="AB5877" s="1">
        <v>45629</v>
      </c>
      <c r="AC5877">
        <f>_xlfn.DAYS(Zudio_sales_data[[#This Row],[Last Date]],Zudio_sales_data[[#This Row],[Store Open Date]])</f>
        <v>1090</v>
      </c>
      <c r="AD5877" t="str">
        <f>IF(Zudio_sales_data[[#This Row],[Order Date]]&lt;=Zudio_sales_data[[#This Row],[Store Open Date]],"wrong data","right data")</f>
        <v>right data</v>
      </c>
      <c r="AE5877">
        <f>Zudio_sales_data[[#This Row],[Sales Profit]]/Zudio_sales_data[[#This Row],[Quantity]]</f>
        <v>599.20000000000005</v>
      </c>
    </row>
    <row r="5878" spans="1:31" x14ac:dyDescent="0.3">
      <c r="A5878" t="s">
        <v>26</v>
      </c>
      <c r="B5878" t="s">
        <v>170</v>
      </c>
      <c r="C5878" t="s">
        <v>39</v>
      </c>
      <c r="D5878" t="s">
        <v>87</v>
      </c>
      <c r="E5878">
        <v>76</v>
      </c>
      <c r="F5878">
        <v>425415</v>
      </c>
      <c r="G5878" t="s">
        <v>49</v>
      </c>
      <c r="H5878" s="1">
        <v>44621</v>
      </c>
      <c r="I5878">
        <v>1200</v>
      </c>
      <c r="J5878" t="s">
        <v>9951</v>
      </c>
      <c r="K5878" t="s">
        <v>140</v>
      </c>
      <c r="L5878">
        <v>10</v>
      </c>
      <c r="M5878">
        <v>9</v>
      </c>
      <c r="N5878">
        <v>4</v>
      </c>
      <c r="O5878" t="s">
        <v>33</v>
      </c>
      <c r="P5878" t="s">
        <v>90</v>
      </c>
      <c r="Q5878">
        <v>89328</v>
      </c>
      <c r="R5878" s="1">
        <v>45302</v>
      </c>
      <c r="S5878" t="s">
        <v>85</v>
      </c>
      <c r="T5878">
        <v>190824</v>
      </c>
      <c r="U5878" t="s">
        <v>9120</v>
      </c>
      <c r="V5878">
        <v>816</v>
      </c>
      <c r="W5878">
        <v>878</v>
      </c>
      <c r="X5878">
        <v>2</v>
      </c>
      <c r="Y5878">
        <v>702.4</v>
      </c>
      <c r="Z5878">
        <v>11</v>
      </c>
      <c r="AA5878">
        <f>Zudio_sales_data[[#This Row],[Price]]*Zudio_sales_data[[#This Row],[Quantity]]</f>
        <v>1756</v>
      </c>
      <c r="AB5878" s="1">
        <v>45629</v>
      </c>
      <c r="AC5878">
        <f>_xlfn.DAYS(Zudio_sales_data[[#This Row],[Last Date]],Zudio_sales_data[[#This Row],[Store Open Date]])</f>
        <v>1008</v>
      </c>
      <c r="AD5878" t="str">
        <f>IF(Zudio_sales_data[[#This Row],[Order Date]]&lt;=Zudio_sales_data[[#This Row],[Store Open Date]],"wrong data","right data")</f>
        <v>right data</v>
      </c>
      <c r="AE5878">
        <f>Zudio_sales_data[[#This Row],[Sales Profit]]/Zudio_sales_data[[#This Row],[Quantity]]</f>
        <v>351.2</v>
      </c>
    </row>
    <row r="5879" spans="1:31" x14ac:dyDescent="0.3">
      <c r="A5879" t="s">
        <v>55</v>
      </c>
      <c r="B5879" t="s">
        <v>125</v>
      </c>
      <c r="C5879" t="s">
        <v>39</v>
      </c>
      <c r="D5879" t="s">
        <v>112</v>
      </c>
      <c r="E5879">
        <v>59</v>
      </c>
      <c r="F5879">
        <v>411392</v>
      </c>
      <c r="G5879" t="s">
        <v>30</v>
      </c>
      <c r="H5879" s="1">
        <v>45384</v>
      </c>
      <c r="I5879">
        <v>800</v>
      </c>
      <c r="J5879" t="s">
        <v>9952</v>
      </c>
      <c r="K5879" t="s">
        <v>239</v>
      </c>
      <c r="L5879">
        <v>11</v>
      </c>
      <c r="M5879">
        <v>8</v>
      </c>
      <c r="N5879">
        <v>20</v>
      </c>
      <c r="O5879" t="s">
        <v>33</v>
      </c>
      <c r="P5879" t="s">
        <v>90</v>
      </c>
      <c r="Q5879">
        <v>62570</v>
      </c>
      <c r="R5879" s="1">
        <v>45521</v>
      </c>
      <c r="S5879" t="s">
        <v>53</v>
      </c>
      <c r="T5879">
        <v>394092</v>
      </c>
      <c r="U5879" t="s">
        <v>9953</v>
      </c>
      <c r="V5879">
        <v>446</v>
      </c>
      <c r="W5879">
        <v>859</v>
      </c>
      <c r="X5879">
        <v>4</v>
      </c>
      <c r="Y5879">
        <v>1374.4</v>
      </c>
      <c r="Z5879">
        <v>9</v>
      </c>
      <c r="AA5879">
        <f>Zudio_sales_data[[#This Row],[Price]]*Zudio_sales_data[[#This Row],[Quantity]]</f>
        <v>3436</v>
      </c>
      <c r="AB5879" s="1">
        <v>45629</v>
      </c>
      <c r="AC5879">
        <f>_xlfn.DAYS(Zudio_sales_data[[#This Row],[Last Date]],Zudio_sales_data[[#This Row],[Store Open Date]])</f>
        <v>245</v>
      </c>
      <c r="AD5879" t="str">
        <f>IF(Zudio_sales_data[[#This Row],[Order Date]]&lt;=Zudio_sales_data[[#This Row],[Store Open Date]],"wrong data","right data")</f>
        <v>right data</v>
      </c>
      <c r="AE5879">
        <f>Zudio_sales_data[[#This Row],[Sales Profit]]/Zudio_sales_data[[#This Row],[Quantity]]</f>
        <v>343.6</v>
      </c>
    </row>
    <row r="5880" spans="1:31" x14ac:dyDescent="0.3">
      <c r="A5880" t="s">
        <v>26</v>
      </c>
      <c r="B5880" t="s">
        <v>219</v>
      </c>
      <c r="C5880" t="s">
        <v>28</v>
      </c>
      <c r="D5880" t="s">
        <v>29</v>
      </c>
      <c r="E5880">
        <v>100</v>
      </c>
      <c r="F5880">
        <v>439005</v>
      </c>
      <c r="G5880" t="s">
        <v>49</v>
      </c>
      <c r="H5880" s="1">
        <v>44884</v>
      </c>
      <c r="I5880">
        <v>1300</v>
      </c>
      <c r="J5880" t="s">
        <v>2745</v>
      </c>
      <c r="K5880" t="s">
        <v>386</v>
      </c>
      <c r="L5880">
        <v>10</v>
      </c>
      <c r="M5880">
        <v>7</v>
      </c>
      <c r="N5880">
        <v>11</v>
      </c>
      <c r="O5880" t="s">
        <v>69</v>
      </c>
      <c r="P5880" t="s">
        <v>34</v>
      </c>
      <c r="Q5880">
        <v>36129</v>
      </c>
      <c r="R5880" s="1">
        <v>45342</v>
      </c>
      <c r="S5880" t="s">
        <v>91</v>
      </c>
      <c r="T5880">
        <v>633403</v>
      </c>
      <c r="U5880" t="s">
        <v>7507</v>
      </c>
      <c r="V5880">
        <v>535</v>
      </c>
      <c r="W5880">
        <v>1777</v>
      </c>
      <c r="X5880">
        <v>4</v>
      </c>
      <c r="Y5880">
        <v>2843.2</v>
      </c>
      <c r="Z5880">
        <v>9</v>
      </c>
      <c r="AA5880">
        <f>Zudio_sales_data[[#This Row],[Price]]*Zudio_sales_data[[#This Row],[Quantity]]</f>
        <v>7108</v>
      </c>
      <c r="AB5880" s="1">
        <v>45629</v>
      </c>
      <c r="AC5880">
        <f>_xlfn.DAYS(Zudio_sales_data[[#This Row],[Last Date]],Zudio_sales_data[[#This Row],[Store Open Date]])</f>
        <v>745</v>
      </c>
      <c r="AD5880" t="str">
        <f>IF(Zudio_sales_data[[#This Row],[Order Date]]&lt;=Zudio_sales_data[[#This Row],[Store Open Date]],"wrong data","right data")</f>
        <v>right data</v>
      </c>
      <c r="AE5880">
        <f>Zudio_sales_data[[#This Row],[Sales Profit]]/Zudio_sales_data[[#This Row],[Quantity]]</f>
        <v>710.8</v>
      </c>
    </row>
    <row r="5881" spans="1:31" x14ac:dyDescent="0.3">
      <c r="A5881" t="s">
        <v>139</v>
      </c>
      <c r="B5881" t="s">
        <v>334</v>
      </c>
      <c r="C5881" t="s">
        <v>47</v>
      </c>
      <c r="D5881" t="s">
        <v>29</v>
      </c>
      <c r="E5881">
        <v>68</v>
      </c>
      <c r="F5881">
        <v>421615</v>
      </c>
      <c r="G5881" t="s">
        <v>49</v>
      </c>
      <c r="H5881" s="1">
        <v>45394</v>
      </c>
      <c r="I5881">
        <v>1300</v>
      </c>
      <c r="J5881" t="s">
        <v>9954</v>
      </c>
      <c r="K5881" t="s">
        <v>199</v>
      </c>
      <c r="L5881">
        <v>10</v>
      </c>
      <c r="M5881">
        <v>9</v>
      </c>
      <c r="N5881">
        <v>3</v>
      </c>
      <c r="O5881" t="s">
        <v>33</v>
      </c>
      <c r="P5881" t="s">
        <v>90</v>
      </c>
      <c r="Q5881">
        <v>86401</v>
      </c>
      <c r="R5881" s="1">
        <v>45537</v>
      </c>
      <c r="S5881" t="s">
        <v>131</v>
      </c>
      <c r="T5881">
        <v>598330</v>
      </c>
      <c r="U5881" t="s">
        <v>9955</v>
      </c>
      <c r="V5881">
        <v>986</v>
      </c>
      <c r="W5881">
        <v>2832</v>
      </c>
      <c r="X5881">
        <v>5</v>
      </c>
      <c r="Y5881">
        <v>5664</v>
      </c>
      <c r="Z5881">
        <v>11</v>
      </c>
      <c r="AA5881">
        <f>Zudio_sales_data[[#This Row],[Price]]*Zudio_sales_data[[#This Row],[Quantity]]</f>
        <v>14160</v>
      </c>
      <c r="AB5881" s="1">
        <v>45629</v>
      </c>
      <c r="AC5881">
        <f>_xlfn.DAYS(Zudio_sales_data[[#This Row],[Last Date]],Zudio_sales_data[[#This Row],[Store Open Date]])</f>
        <v>235</v>
      </c>
      <c r="AD5881" t="str">
        <f>IF(Zudio_sales_data[[#This Row],[Order Date]]&lt;=Zudio_sales_data[[#This Row],[Store Open Date]],"wrong data","right data")</f>
        <v>right data</v>
      </c>
      <c r="AE5881">
        <f>Zudio_sales_data[[#This Row],[Sales Profit]]/Zudio_sales_data[[#This Row],[Quantity]]</f>
        <v>1132.8</v>
      </c>
    </row>
    <row r="5882" spans="1:31" x14ac:dyDescent="0.3">
      <c r="A5882" t="s">
        <v>37</v>
      </c>
      <c r="B5882" t="s">
        <v>197</v>
      </c>
      <c r="C5882" t="s">
        <v>47</v>
      </c>
      <c r="D5882" t="s">
        <v>48</v>
      </c>
      <c r="E5882">
        <v>88</v>
      </c>
      <c r="F5882">
        <v>417993</v>
      </c>
      <c r="G5882" t="s">
        <v>49</v>
      </c>
      <c r="H5882" s="1">
        <v>44947</v>
      </c>
      <c r="I5882">
        <v>1300</v>
      </c>
      <c r="J5882" t="s">
        <v>9956</v>
      </c>
      <c r="K5882" t="s">
        <v>84</v>
      </c>
      <c r="L5882">
        <v>10</v>
      </c>
      <c r="M5882">
        <v>9</v>
      </c>
      <c r="N5882">
        <v>20</v>
      </c>
      <c r="O5882" t="s">
        <v>33</v>
      </c>
      <c r="P5882" t="s">
        <v>90</v>
      </c>
      <c r="Q5882">
        <v>65231</v>
      </c>
      <c r="R5882" s="1">
        <v>45314</v>
      </c>
      <c r="S5882" t="s">
        <v>85</v>
      </c>
      <c r="T5882">
        <v>886795</v>
      </c>
      <c r="U5882" t="s">
        <v>9957</v>
      </c>
      <c r="V5882">
        <v>564</v>
      </c>
      <c r="W5882">
        <v>2459</v>
      </c>
      <c r="X5882">
        <v>1</v>
      </c>
      <c r="Y5882">
        <v>983.6</v>
      </c>
      <c r="Z5882">
        <v>11</v>
      </c>
      <c r="AA5882">
        <f>Zudio_sales_data[[#This Row],[Price]]*Zudio_sales_data[[#This Row],[Quantity]]</f>
        <v>2459</v>
      </c>
      <c r="AB5882" s="1">
        <v>45629</v>
      </c>
      <c r="AC5882">
        <f>_xlfn.DAYS(Zudio_sales_data[[#This Row],[Last Date]],Zudio_sales_data[[#This Row],[Store Open Date]])</f>
        <v>682</v>
      </c>
      <c r="AD5882" t="str">
        <f>IF(Zudio_sales_data[[#This Row],[Order Date]]&lt;=Zudio_sales_data[[#This Row],[Store Open Date]],"wrong data","right data")</f>
        <v>right data</v>
      </c>
      <c r="AE5882">
        <f>Zudio_sales_data[[#This Row],[Sales Profit]]/Zudio_sales_data[[#This Row],[Quantity]]</f>
        <v>983.6</v>
      </c>
    </row>
    <row r="5883" spans="1:31" x14ac:dyDescent="0.3">
      <c r="A5883" t="s">
        <v>37</v>
      </c>
      <c r="B5883" t="s">
        <v>219</v>
      </c>
      <c r="C5883" t="s">
        <v>28</v>
      </c>
      <c r="D5883" t="s">
        <v>87</v>
      </c>
      <c r="E5883">
        <v>54</v>
      </c>
      <c r="F5883">
        <v>439137</v>
      </c>
      <c r="G5883" t="s">
        <v>49</v>
      </c>
      <c r="H5883" s="1">
        <v>44289</v>
      </c>
      <c r="I5883">
        <v>950</v>
      </c>
      <c r="J5883" t="s">
        <v>9958</v>
      </c>
      <c r="K5883" t="s">
        <v>386</v>
      </c>
      <c r="L5883">
        <v>9</v>
      </c>
      <c r="M5883">
        <v>8</v>
      </c>
      <c r="N5883">
        <v>12</v>
      </c>
      <c r="O5883" t="s">
        <v>33</v>
      </c>
      <c r="P5883" t="s">
        <v>62</v>
      </c>
      <c r="Q5883">
        <v>32419</v>
      </c>
      <c r="R5883" s="1">
        <v>45588</v>
      </c>
      <c r="S5883" t="s">
        <v>115</v>
      </c>
      <c r="T5883">
        <v>535646</v>
      </c>
      <c r="U5883" t="s">
        <v>9959</v>
      </c>
      <c r="V5883">
        <v>419</v>
      </c>
      <c r="W5883">
        <v>1003</v>
      </c>
      <c r="X5883">
        <v>5</v>
      </c>
      <c r="Y5883">
        <v>2006</v>
      </c>
      <c r="Z5883">
        <v>11</v>
      </c>
      <c r="AA5883">
        <f>Zudio_sales_data[[#This Row],[Price]]*Zudio_sales_data[[#This Row],[Quantity]]</f>
        <v>5015</v>
      </c>
      <c r="AB5883" s="1">
        <v>45629</v>
      </c>
      <c r="AC5883">
        <f>_xlfn.DAYS(Zudio_sales_data[[#This Row],[Last Date]],Zudio_sales_data[[#This Row],[Store Open Date]])</f>
        <v>1340</v>
      </c>
      <c r="AD5883" t="str">
        <f>IF(Zudio_sales_data[[#This Row],[Order Date]]&lt;=Zudio_sales_data[[#This Row],[Store Open Date]],"wrong data","right data")</f>
        <v>right data</v>
      </c>
      <c r="AE5883">
        <f>Zudio_sales_data[[#This Row],[Sales Profit]]/Zudio_sales_data[[#This Row],[Quantity]]</f>
        <v>401.2</v>
      </c>
    </row>
    <row r="5884" spans="1:31" x14ac:dyDescent="0.3">
      <c r="A5884" t="s">
        <v>26</v>
      </c>
      <c r="B5884" t="s">
        <v>225</v>
      </c>
      <c r="C5884" t="s">
        <v>39</v>
      </c>
      <c r="D5884" t="s">
        <v>101</v>
      </c>
      <c r="E5884">
        <v>83</v>
      </c>
      <c r="F5884">
        <v>422512</v>
      </c>
      <c r="G5884" t="s">
        <v>30</v>
      </c>
      <c r="H5884" s="1">
        <v>45375</v>
      </c>
      <c r="I5884">
        <v>1400</v>
      </c>
      <c r="J5884" t="s">
        <v>9960</v>
      </c>
      <c r="K5884" t="s">
        <v>89</v>
      </c>
      <c r="L5884">
        <v>10</v>
      </c>
      <c r="M5884">
        <v>7</v>
      </c>
      <c r="N5884">
        <v>4</v>
      </c>
      <c r="O5884" t="s">
        <v>33</v>
      </c>
      <c r="P5884" t="s">
        <v>90</v>
      </c>
      <c r="Q5884">
        <v>35168</v>
      </c>
      <c r="R5884" s="1">
        <v>45566</v>
      </c>
      <c r="S5884" t="s">
        <v>115</v>
      </c>
      <c r="T5884">
        <v>584689</v>
      </c>
      <c r="U5884" t="s">
        <v>860</v>
      </c>
      <c r="V5884">
        <v>845</v>
      </c>
      <c r="W5884">
        <v>2517</v>
      </c>
      <c r="X5884">
        <v>7</v>
      </c>
      <c r="Y5884">
        <v>7047.6</v>
      </c>
      <c r="Z5884">
        <v>9</v>
      </c>
      <c r="AA5884">
        <f>Zudio_sales_data[[#This Row],[Price]]*Zudio_sales_data[[#This Row],[Quantity]]</f>
        <v>17619</v>
      </c>
      <c r="AB5884" s="1">
        <v>45629</v>
      </c>
      <c r="AC5884">
        <f>_xlfn.DAYS(Zudio_sales_data[[#This Row],[Last Date]],Zudio_sales_data[[#This Row],[Store Open Date]])</f>
        <v>254</v>
      </c>
      <c r="AD5884" t="str">
        <f>IF(Zudio_sales_data[[#This Row],[Order Date]]&lt;=Zudio_sales_data[[#This Row],[Store Open Date]],"wrong data","right data")</f>
        <v>right data</v>
      </c>
      <c r="AE5884">
        <f>Zudio_sales_data[[#This Row],[Sales Profit]]/Zudio_sales_data[[#This Row],[Quantity]]</f>
        <v>1006.8000000000001</v>
      </c>
    </row>
    <row r="5885" spans="1:31" x14ac:dyDescent="0.3">
      <c r="A5885" t="s">
        <v>117</v>
      </c>
      <c r="B5885" t="s">
        <v>132</v>
      </c>
      <c r="C5885" t="s">
        <v>47</v>
      </c>
      <c r="D5885" t="s">
        <v>129</v>
      </c>
      <c r="E5885">
        <v>61</v>
      </c>
      <c r="F5885">
        <v>403861</v>
      </c>
      <c r="G5885" t="s">
        <v>30</v>
      </c>
      <c r="H5885" s="1">
        <v>45415</v>
      </c>
      <c r="I5885">
        <v>950</v>
      </c>
      <c r="J5885" t="s">
        <v>9961</v>
      </c>
      <c r="K5885" t="s">
        <v>165</v>
      </c>
      <c r="L5885">
        <v>10</v>
      </c>
      <c r="M5885">
        <v>7</v>
      </c>
      <c r="N5885">
        <v>10</v>
      </c>
      <c r="O5885" t="s">
        <v>69</v>
      </c>
      <c r="P5885" t="s">
        <v>90</v>
      </c>
      <c r="Q5885">
        <v>86446</v>
      </c>
      <c r="R5885" s="1">
        <v>45463</v>
      </c>
      <c r="S5885" t="s">
        <v>43</v>
      </c>
      <c r="T5885">
        <v>947215</v>
      </c>
      <c r="U5885" t="s">
        <v>9962</v>
      </c>
      <c r="V5885">
        <v>335</v>
      </c>
      <c r="W5885">
        <v>742</v>
      </c>
      <c r="X5885">
        <v>2</v>
      </c>
      <c r="Y5885">
        <v>593.6</v>
      </c>
      <c r="Z5885">
        <v>9</v>
      </c>
      <c r="AA5885">
        <f>Zudio_sales_data[[#This Row],[Price]]*Zudio_sales_data[[#This Row],[Quantity]]</f>
        <v>1484</v>
      </c>
      <c r="AB5885" s="1">
        <v>45629</v>
      </c>
      <c r="AC5885">
        <f>_xlfn.DAYS(Zudio_sales_data[[#This Row],[Last Date]],Zudio_sales_data[[#This Row],[Store Open Date]])</f>
        <v>214</v>
      </c>
      <c r="AD5885" t="str">
        <f>IF(Zudio_sales_data[[#This Row],[Order Date]]&lt;=Zudio_sales_data[[#This Row],[Store Open Date]],"wrong data","right data")</f>
        <v>right data</v>
      </c>
      <c r="AE5885">
        <f>Zudio_sales_data[[#This Row],[Sales Profit]]/Zudio_sales_data[[#This Row],[Quantity]]</f>
        <v>296.8</v>
      </c>
    </row>
    <row r="5886" spans="1:31" x14ac:dyDescent="0.3">
      <c r="A5886" t="s">
        <v>110</v>
      </c>
      <c r="B5886" t="s">
        <v>76</v>
      </c>
      <c r="C5886" t="s">
        <v>47</v>
      </c>
      <c r="D5886" t="s">
        <v>40</v>
      </c>
      <c r="E5886">
        <v>55</v>
      </c>
      <c r="F5886">
        <v>406451</v>
      </c>
      <c r="G5886" t="s">
        <v>49</v>
      </c>
      <c r="H5886" s="1">
        <v>44502</v>
      </c>
      <c r="I5886">
        <v>1300</v>
      </c>
      <c r="J5886" t="s">
        <v>9963</v>
      </c>
      <c r="K5886" t="s">
        <v>123</v>
      </c>
      <c r="L5886">
        <v>10</v>
      </c>
      <c r="M5886">
        <v>9</v>
      </c>
      <c r="N5886">
        <v>15</v>
      </c>
      <c r="O5886" t="s">
        <v>33</v>
      </c>
      <c r="P5886" t="s">
        <v>90</v>
      </c>
      <c r="Q5886">
        <v>92305</v>
      </c>
      <c r="R5886" s="1">
        <v>45399</v>
      </c>
      <c r="S5886" t="s">
        <v>63</v>
      </c>
      <c r="T5886">
        <v>943638</v>
      </c>
      <c r="U5886" t="s">
        <v>9964</v>
      </c>
      <c r="V5886">
        <v>876</v>
      </c>
      <c r="W5886">
        <v>1883</v>
      </c>
      <c r="X5886">
        <v>7</v>
      </c>
      <c r="Y5886">
        <v>5272.4</v>
      </c>
      <c r="Z5886">
        <v>11</v>
      </c>
      <c r="AA5886">
        <f>Zudio_sales_data[[#This Row],[Price]]*Zudio_sales_data[[#This Row],[Quantity]]</f>
        <v>13181</v>
      </c>
      <c r="AB5886" s="1">
        <v>45629</v>
      </c>
      <c r="AC5886">
        <f>_xlfn.DAYS(Zudio_sales_data[[#This Row],[Last Date]],Zudio_sales_data[[#This Row],[Store Open Date]])</f>
        <v>1127</v>
      </c>
      <c r="AD5886" t="str">
        <f>IF(Zudio_sales_data[[#This Row],[Order Date]]&lt;=Zudio_sales_data[[#This Row],[Store Open Date]],"wrong data","right data")</f>
        <v>right data</v>
      </c>
      <c r="AE5886">
        <f>Zudio_sales_data[[#This Row],[Sales Profit]]/Zudio_sales_data[[#This Row],[Quantity]]</f>
        <v>753.19999999999993</v>
      </c>
    </row>
    <row r="5887" spans="1:31" x14ac:dyDescent="0.3">
      <c r="A5887" t="s">
        <v>55</v>
      </c>
      <c r="B5887" t="s">
        <v>376</v>
      </c>
      <c r="C5887" t="s">
        <v>39</v>
      </c>
      <c r="D5887" t="s">
        <v>129</v>
      </c>
      <c r="E5887">
        <v>50</v>
      </c>
      <c r="F5887">
        <v>422448</v>
      </c>
      <c r="G5887" t="s">
        <v>30</v>
      </c>
      <c r="H5887" s="1">
        <v>44047</v>
      </c>
      <c r="I5887">
        <v>950</v>
      </c>
      <c r="J5887" t="s">
        <v>9965</v>
      </c>
      <c r="K5887" t="s">
        <v>233</v>
      </c>
      <c r="L5887">
        <v>10</v>
      </c>
      <c r="M5887">
        <v>9</v>
      </c>
      <c r="N5887">
        <v>17</v>
      </c>
      <c r="O5887" t="s">
        <v>33</v>
      </c>
      <c r="P5887" t="s">
        <v>52</v>
      </c>
      <c r="Q5887">
        <v>57631</v>
      </c>
      <c r="R5887" s="1">
        <v>45359</v>
      </c>
      <c r="S5887" t="s">
        <v>58</v>
      </c>
      <c r="T5887">
        <v>738171</v>
      </c>
      <c r="U5887" t="s">
        <v>9966</v>
      </c>
      <c r="V5887">
        <v>660</v>
      </c>
      <c r="W5887">
        <v>2450</v>
      </c>
      <c r="X5887">
        <v>5</v>
      </c>
      <c r="Y5887">
        <v>4900</v>
      </c>
      <c r="Z5887">
        <v>11</v>
      </c>
      <c r="AA5887">
        <f>Zudio_sales_data[[#This Row],[Price]]*Zudio_sales_data[[#This Row],[Quantity]]</f>
        <v>12250</v>
      </c>
      <c r="AB5887" s="1">
        <v>45629</v>
      </c>
      <c r="AC5887">
        <f>_xlfn.DAYS(Zudio_sales_data[[#This Row],[Last Date]],Zudio_sales_data[[#This Row],[Store Open Date]])</f>
        <v>1582</v>
      </c>
      <c r="AD5887" t="str">
        <f>IF(Zudio_sales_data[[#This Row],[Order Date]]&lt;=Zudio_sales_data[[#This Row],[Store Open Date]],"wrong data","right data")</f>
        <v>right data</v>
      </c>
      <c r="AE5887">
        <f>Zudio_sales_data[[#This Row],[Sales Profit]]/Zudio_sales_data[[#This Row],[Quantity]]</f>
        <v>980</v>
      </c>
    </row>
    <row r="5888" spans="1:31" x14ac:dyDescent="0.3">
      <c r="A5888" t="s">
        <v>55</v>
      </c>
      <c r="B5888" t="s">
        <v>121</v>
      </c>
      <c r="C5888" t="s">
        <v>28</v>
      </c>
      <c r="D5888" t="s">
        <v>101</v>
      </c>
      <c r="E5888">
        <v>50</v>
      </c>
      <c r="F5888">
        <v>432588</v>
      </c>
      <c r="G5888" t="s">
        <v>49</v>
      </c>
      <c r="H5888" s="1">
        <v>44899</v>
      </c>
      <c r="I5888">
        <v>1400</v>
      </c>
      <c r="J5888" t="s">
        <v>4761</v>
      </c>
      <c r="K5888" t="s">
        <v>339</v>
      </c>
      <c r="L5888">
        <v>9</v>
      </c>
      <c r="M5888">
        <v>8</v>
      </c>
      <c r="N5888">
        <v>12</v>
      </c>
      <c r="O5888" t="s">
        <v>33</v>
      </c>
      <c r="P5888" t="s">
        <v>90</v>
      </c>
      <c r="Q5888">
        <v>16279</v>
      </c>
      <c r="R5888" s="1">
        <v>45293</v>
      </c>
      <c r="S5888" t="s">
        <v>85</v>
      </c>
      <c r="T5888">
        <v>616245</v>
      </c>
      <c r="U5888" t="s">
        <v>9967</v>
      </c>
      <c r="V5888">
        <v>467</v>
      </c>
      <c r="W5888">
        <v>1899</v>
      </c>
      <c r="X5888">
        <v>1</v>
      </c>
      <c r="Y5888">
        <v>759.6</v>
      </c>
      <c r="Z5888">
        <v>11</v>
      </c>
      <c r="AA5888">
        <f>Zudio_sales_data[[#This Row],[Price]]*Zudio_sales_data[[#This Row],[Quantity]]</f>
        <v>1899</v>
      </c>
      <c r="AB5888" s="1">
        <v>45629</v>
      </c>
      <c r="AC5888">
        <f>_xlfn.DAYS(Zudio_sales_data[[#This Row],[Last Date]],Zudio_sales_data[[#This Row],[Store Open Date]])</f>
        <v>730</v>
      </c>
      <c r="AD5888" t="str">
        <f>IF(Zudio_sales_data[[#This Row],[Order Date]]&lt;=Zudio_sales_data[[#This Row],[Store Open Date]],"wrong data","right data")</f>
        <v>right data</v>
      </c>
      <c r="AE5888">
        <f>Zudio_sales_data[[#This Row],[Sales Profit]]/Zudio_sales_data[[#This Row],[Quantity]]</f>
        <v>759.6</v>
      </c>
    </row>
    <row r="5889" spans="1:31" x14ac:dyDescent="0.3">
      <c r="A5889" t="s">
        <v>55</v>
      </c>
      <c r="B5889" t="s">
        <v>334</v>
      </c>
      <c r="C5889" t="s">
        <v>47</v>
      </c>
      <c r="D5889" t="s">
        <v>48</v>
      </c>
      <c r="E5889">
        <v>43</v>
      </c>
      <c r="F5889">
        <v>429611</v>
      </c>
      <c r="G5889" t="s">
        <v>49</v>
      </c>
      <c r="H5889" s="1">
        <v>45150</v>
      </c>
      <c r="I5889">
        <v>1400</v>
      </c>
      <c r="J5889" t="s">
        <v>9968</v>
      </c>
      <c r="K5889" t="s">
        <v>522</v>
      </c>
      <c r="L5889">
        <v>10</v>
      </c>
      <c r="M5889">
        <v>7</v>
      </c>
      <c r="N5889">
        <v>3</v>
      </c>
      <c r="O5889" t="s">
        <v>69</v>
      </c>
      <c r="P5889" t="s">
        <v>34</v>
      </c>
      <c r="Q5889">
        <v>65928</v>
      </c>
      <c r="R5889" s="1">
        <v>45485</v>
      </c>
      <c r="S5889" t="s">
        <v>95</v>
      </c>
      <c r="T5889">
        <v>859931</v>
      </c>
      <c r="U5889" t="s">
        <v>9969</v>
      </c>
      <c r="V5889">
        <v>528</v>
      </c>
      <c r="W5889">
        <v>597</v>
      </c>
      <c r="X5889">
        <v>6</v>
      </c>
      <c r="Y5889">
        <v>1432.8</v>
      </c>
      <c r="Z5889">
        <v>9</v>
      </c>
      <c r="AA5889">
        <f>Zudio_sales_data[[#This Row],[Price]]*Zudio_sales_data[[#This Row],[Quantity]]</f>
        <v>3582</v>
      </c>
      <c r="AB5889" s="1">
        <v>45629</v>
      </c>
      <c r="AC5889">
        <f>_xlfn.DAYS(Zudio_sales_data[[#This Row],[Last Date]],Zudio_sales_data[[#This Row],[Store Open Date]])</f>
        <v>479</v>
      </c>
      <c r="AD5889" t="str">
        <f>IF(Zudio_sales_data[[#This Row],[Order Date]]&lt;=Zudio_sales_data[[#This Row],[Store Open Date]],"wrong data","right data")</f>
        <v>right data</v>
      </c>
      <c r="AE5889">
        <f>Zudio_sales_data[[#This Row],[Sales Profit]]/Zudio_sales_data[[#This Row],[Quantity]]</f>
        <v>238.79999999999998</v>
      </c>
    </row>
    <row r="5890" spans="1:31" x14ac:dyDescent="0.3">
      <c r="A5890" t="s">
        <v>110</v>
      </c>
      <c r="B5890" t="s">
        <v>111</v>
      </c>
      <c r="C5890" t="s">
        <v>39</v>
      </c>
      <c r="D5890" t="s">
        <v>229</v>
      </c>
      <c r="E5890">
        <v>82</v>
      </c>
      <c r="F5890">
        <v>427134</v>
      </c>
      <c r="G5890" t="s">
        <v>30</v>
      </c>
      <c r="H5890" s="1">
        <v>45279</v>
      </c>
      <c r="I5890">
        <v>1000</v>
      </c>
      <c r="J5890" t="s">
        <v>9970</v>
      </c>
      <c r="K5890" t="s">
        <v>421</v>
      </c>
      <c r="L5890">
        <v>10</v>
      </c>
      <c r="M5890">
        <v>9</v>
      </c>
      <c r="N5890">
        <v>15</v>
      </c>
      <c r="O5890" t="s">
        <v>69</v>
      </c>
      <c r="P5890" t="s">
        <v>90</v>
      </c>
      <c r="Q5890">
        <v>90205</v>
      </c>
      <c r="R5890" s="1">
        <v>45322</v>
      </c>
      <c r="S5890" t="s">
        <v>85</v>
      </c>
      <c r="T5890">
        <v>814336</v>
      </c>
      <c r="U5890" t="s">
        <v>9971</v>
      </c>
      <c r="V5890">
        <v>470</v>
      </c>
      <c r="W5890">
        <v>710</v>
      </c>
      <c r="X5890">
        <v>1</v>
      </c>
      <c r="Y5890">
        <v>284</v>
      </c>
      <c r="Z5890">
        <v>11</v>
      </c>
      <c r="AA5890">
        <f>Zudio_sales_data[[#This Row],[Price]]*Zudio_sales_data[[#This Row],[Quantity]]</f>
        <v>710</v>
      </c>
      <c r="AB5890" s="1">
        <v>45629</v>
      </c>
      <c r="AC5890">
        <f>_xlfn.DAYS(Zudio_sales_data[[#This Row],[Last Date]],Zudio_sales_data[[#This Row],[Store Open Date]])</f>
        <v>350</v>
      </c>
      <c r="AD5890" t="str">
        <f>IF(Zudio_sales_data[[#This Row],[Order Date]]&lt;=Zudio_sales_data[[#This Row],[Store Open Date]],"wrong data","right data")</f>
        <v>right data</v>
      </c>
      <c r="AE5890">
        <f>Zudio_sales_data[[#This Row],[Sales Profit]]/Zudio_sales_data[[#This Row],[Quantity]]</f>
        <v>284</v>
      </c>
    </row>
    <row r="5891" spans="1:31" x14ac:dyDescent="0.3">
      <c r="A5891" t="s">
        <v>117</v>
      </c>
      <c r="B5891" t="s">
        <v>208</v>
      </c>
      <c r="C5891" t="s">
        <v>28</v>
      </c>
      <c r="D5891" t="s">
        <v>229</v>
      </c>
      <c r="E5891">
        <v>68</v>
      </c>
      <c r="F5891">
        <v>433933</v>
      </c>
      <c r="G5891" t="s">
        <v>49</v>
      </c>
      <c r="H5891" s="1">
        <v>44766</v>
      </c>
      <c r="I5891">
        <v>1400</v>
      </c>
      <c r="J5891" t="s">
        <v>9972</v>
      </c>
      <c r="K5891" t="s">
        <v>233</v>
      </c>
      <c r="L5891">
        <v>10</v>
      </c>
      <c r="M5891">
        <v>9</v>
      </c>
      <c r="N5891">
        <v>11</v>
      </c>
      <c r="O5891" t="s">
        <v>33</v>
      </c>
      <c r="P5891" t="s">
        <v>34</v>
      </c>
      <c r="Q5891">
        <v>53932</v>
      </c>
      <c r="R5891" s="1">
        <v>45527</v>
      </c>
      <c r="S5891" t="s">
        <v>53</v>
      </c>
      <c r="T5891">
        <v>931151</v>
      </c>
      <c r="U5891" t="s">
        <v>9973</v>
      </c>
      <c r="V5891">
        <v>572</v>
      </c>
      <c r="W5891">
        <v>1692</v>
      </c>
      <c r="X5891">
        <v>5</v>
      </c>
      <c r="Y5891">
        <v>3384</v>
      </c>
      <c r="Z5891">
        <v>11</v>
      </c>
      <c r="AA5891">
        <f>Zudio_sales_data[[#This Row],[Price]]*Zudio_sales_data[[#This Row],[Quantity]]</f>
        <v>8460</v>
      </c>
      <c r="AB5891" s="1">
        <v>45629</v>
      </c>
      <c r="AC5891">
        <f>_xlfn.DAYS(Zudio_sales_data[[#This Row],[Last Date]],Zudio_sales_data[[#This Row],[Store Open Date]])</f>
        <v>863</v>
      </c>
      <c r="AD5891" t="str">
        <f>IF(Zudio_sales_data[[#This Row],[Order Date]]&lt;=Zudio_sales_data[[#This Row],[Store Open Date]],"wrong data","right data")</f>
        <v>right data</v>
      </c>
      <c r="AE5891">
        <f>Zudio_sales_data[[#This Row],[Sales Profit]]/Zudio_sales_data[[#This Row],[Quantity]]</f>
        <v>676.8</v>
      </c>
    </row>
    <row r="5892" spans="1:31" x14ac:dyDescent="0.3">
      <c r="A5892" t="s">
        <v>117</v>
      </c>
      <c r="B5892" t="s">
        <v>257</v>
      </c>
      <c r="C5892" t="s">
        <v>39</v>
      </c>
      <c r="D5892" t="s">
        <v>66</v>
      </c>
      <c r="E5892">
        <v>45</v>
      </c>
      <c r="F5892">
        <v>407790</v>
      </c>
      <c r="G5892" t="s">
        <v>49</v>
      </c>
      <c r="H5892" s="1">
        <v>44020</v>
      </c>
      <c r="I5892">
        <v>800</v>
      </c>
      <c r="J5892" t="s">
        <v>9974</v>
      </c>
      <c r="K5892" t="s">
        <v>79</v>
      </c>
      <c r="L5892">
        <v>9</v>
      </c>
      <c r="M5892">
        <v>8</v>
      </c>
      <c r="N5892">
        <v>8</v>
      </c>
      <c r="O5892" t="s">
        <v>33</v>
      </c>
      <c r="P5892" t="s">
        <v>52</v>
      </c>
      <c r="Q5892">
        <v>28372</v>
      </c>
      <c r="R5892" s="1">
        <v>45492</v>
      </c>
      <c r="S5892" t="s">
        <v>95</v>
      </c>
      <c r="T5892">
        <v>644229</v>
      </c>
      <c r="U5892" t="s">
        <v>9975</v>
      </c>
      <c r="V5892">
        <v>434</v>
      </c>
      <c r="W5892">
        <v>1537</v>
      </c>
      <c r="X5892">
        <v>3</v>
      </c>
      <c r="Y5892">
        <v>1844.4</v>
      </c>
      <c r="Z5892">
        <v>11</v>
      </c>
      <c r="AA5892">
        <f>Zudio_sales_data[[#This Row],[Price]]*Zudio_sales_data[[#This Row],[Quantity]]</f>
        <v>4611</v>
      </c>
      <c r="AB5892" s="1">
        <v>45629</v>
      </c>
      <c r="AC5892">
        <f>_xlfn.DAYS(Zudio_sales_data[[#This Row],[Last Date]],Zudio_sales_data[[#This Row],[Store Open Date]])</f>
        <v>1609</v>
      </c>
      <c r="AD5892" t="str">
        <f>IF(Zudio_sales_data[[#This Row],[Order Date]]&lt;=Zudio_sales_data[[#This Row],[Store Open Date]],"wrong data","right data")</f>
        <v>right data</v>
      </c>
      <c r="AE5892">
        <f>Zudio_sales_data[[#This Row],[Sales Profit]]/Zudio_sales_data[[#This Row],[Quantity]]</f>
        <v>614.80000000000007</v>
      </c>
    </row>
    <row r="5893" spans="1:31" x14ac:dyDescent="0.3">
      <c r="A5893" t="s">
        <v>37</v>
      </c>
      <c r="B5893" t="s">
        <v>187</v>
      </c>
      <c r="C5893" t="s">
        <v>47</v>
      </c>
      <c r="D5893" t="s">
        <v>48</v>
      </c>
      <c r="E5893">
        <v>19</v>
      </c>
      <c r="F5893">
        <v>419988</v>
      </c>
      <c r="G5893" t="s">
        <v>49</v>
      </c>
      <c r="H5893" s="1">
        <v>44121</v>
      </c>
      <c r="I5893">
        <v>1300</v>
      </c>
      <c r="J5893" t="s">
        <v>9976</v>
      </c>
      <c r="K5893" t="s">
        <v>68</v>
      </c>
      <c r="L5893">
        <v>11</v>
      </c>
      <c r="M5893">
        <v>8</v>
      </c>
      <c r="N5893">
        <v>16</v>
      </c>
      <c r="O5893" t="s">
        <v>69</v>
      </c>
      <c r="P5893" t="s">
        <v>52</v>
      </c>
      <c r="Q5893">
        <v>86386</v>
      </c>
      <c r="R5893" s="1">
        <v>45385</v>
      </c>
      <c r="S5893" t="s">
        <v>63</v>
      </c>
      <c r="T5893">
        <v>237083</v>
      </c>
      <c r="U5893" t="s">
        <v>9977</v>
      </c>
      <c r="V5893">
        <v>287</v>
      </c>
      <c r="W5893">
        <v>2285</v>
      </c>
      <c r="X5893">
        <v>3</v>
      </c>
      <c r="Y5893">
        <v>2742</v>
      </c>
      <c r="Z5893">
        <v>9</v>
      </c>
      <c r="AA5893">
        <f>Zudio_sales_data[[#This Row],[Price]]*Zudio_sales_data[[#This Row],[Quantity]]</f>
        <v>6855</v>
      </c>
      <c r="AB5893" s="1">
        <v>45629</v>
      </c>
      <c r="AC5893">
        <f>_xlfn.DAYS(Zudio_sales_data[[#This Row],[Last Date]],Zudio_sales_data[[#This Row],[Store Open Date]])</f>
        <v>1508</v>
      </c>
      <c r="AD5893" t="str">
        <f>IF(Zudio_sales_data[[#This Row],[Order Date]]&lt;=Zudio_sales_data[[#This Row],[Store Open Date]],"wrong data","right data")</f>
        <v>right data</v>
      </c>
      <c r="AE5893">
        <f>Zudio_sales_data[[#This Row],[Sales Profit]]/Zudio_sales_data[[#This Row],[Quantity]]</f>
        <v>914</v>
      </c>
    </row>
    <row r="5894" spans="1:31" x14ac:dyDescent="0.3">
      <c r="A5894" t="s">
        <v>37</v>
      </c>
      <c r="B5894" t="s">
        <v>111</v>
      </c>
      <c r="C5894" t="s">
        <v>47</v>
      </c>
      <c r="D5894" t="s">
        <v>77</v>
      </c>
      <c r="E5894">
        <v>9</v>
      </c>
      <c r="F5894">
        <v>403834</v>
      </c>
      <c r="G5894" t="s">
        <v>49</v>
      </c>
      <c r="H5894" s="1">
        <v>44550</v>
      </c>
      <c r="I5894">
        <v>1000</v>
      </c>
      <c r="J5894" t="s">
        <v>9978</v>
      </c>
      <c r="K5894" t="s">
        <v>475</v>
      </c>
      <c r="L5894">
        <v>10</v>
      </c>
      <c r="M5894">
        <v>7</v>
      </c>
      <c r="N5894">
        <v>4</v>
      </c>
      <c r="O5894" t="s">
        <v>33</v>
      </c>
      <c r="P5894" t="s">
        <v>34</v>
      </c>
      <c r="Q5894">
        <v>47189</v>
      </c>
      <c r="R5894" s="1">
        <v>45622</v>
      </c>
      <c r="S5894" t="s">
        <v>35</v>
      </c>
      <c r="T5894">
        <v>819001</v>
      </c>
      <c r="U5894" t="s">
        <v>9979</v>
      </c>
      <c r="V5894">
        <v>264</v>
      </c>
      <c r="W5894">
        <v>2367</v>
      </c>
      <c r="X5894">
        <v>5</v>
      </c>
      <c r="Y5894">
        <v>4734</v>
      </c>
      <c r="Z5894">
        <v>9</v>
      </c>
      <c r="AA5894">
        <f>Zudio_sales_data[[#This Row],[Price]]*Zudio_sales_data[[#This Row],[Quantity]]</f>
        <v>11835</v>
      </c>
      <c r="AB5894" s="1">
        <v>45629</v>
      </c>
      <c r="AC5894">
        <f>_xlfn.DAYS(Zudio_sales_data[[#This Row],[Last Date]],Zudio_sales_data[[#This Row],[Store Open Date]])</f>
        <v>1079</v>
      </c>
      <c r="AD5894" t="str">
        <f>IF(Zudio_sales_data[[#This Row],[Order Date]]&lt;=Zudio_sales_data[[#This Row],[Store Open Date]],"wrong data","right data")</f>
        <v>right data</v>
      </c>
      <c r="AE5894">
        <f>Zudio_sales_data[[#This Row],[Sales Profit]]/Zudio_sales_data[[#This Row],[Quantity]]</f>
        <v>946.8</v>
      </c>
    </row>
    <row r="5895" spans="1:31" x14ac:dyDescent="0.3">
      <c r="A5895" t="s">
        <v>37</v>
      </c>
      <c r="B5895" t="s">
        <v>225</v>
      </c>
      <c r="C5895" t="s">
        <v>47</v>
      </c>
      <c r="D5895" t="s">
        <v>82</v>
      </c>
      <c r="E5895">
        <v>33</v>
      </c>
      <c r="F5895">
        <v>419723</v>
      </c>
      <c r="G5895" t="s">
        <v>30</v>
      </c>
      <c r="H5895" s="1">
        <v>45313</v>
      </c>
      <c r="I5895">
        <v>1400</v>
      </c>
      <c r="J5895" t="s">
        <v>6101</v>
      </c>
      <c r="K5895" t="s">
        <v>397</v>
      </c>
      <c r="L5895">
        <v>9</v>
      </c>
      <c r="M5895">
        <v>8</v>
      </c>
      <c r="N5895">
        <v>18</v>
      </c>
      <c r="O5895" t="s">
        <v>33</v>
      </c>
      <c r="P5895" t="s">
        <v>62</v>
      </c>
      <c r="Q5895">
        <v>29869</v>
      </c>
      <c r="R5895" s="1">
        <v>45508</v>
      </c>
      <c r="S5895" t="s">
        <v>53</v>
      </c>
      <c r="T5895">
        <v>363427</v>
      </c>
      <c r="U5895" t="s">
        <v>9980</v>
      </c>
      <c r="V5895">
        <v>900</v>
      </c>
      <c r="W5895">
        <v>828</v>
      </c>
      <c r="X5895">
        <v>6</v>
      </c>
      <c r="Y5895">
        <v>1987.2</v>
      </c>
      <c r="Z5895">
        <v>11</v>
      </c>
      <c r="AA5895">
        <f>Zudio_sales_data[[#This Row],[Price]]*Zudio_sales_data[[#This Row],[Quantity]]</f>
        <v>4968</v>
      </c>
      <c r="AB5895" s="1">
        <v>45629</v>
      </c>
      <c r="AC5895">
        <f>_xlfn.DAYS(Zudio_sales_data[[#This Row],[Last Date]],Zudio_sales_data[[#This Row],[Store Open Date]])</f>
        <v>316</v>
      </c>
      <c r="AD5895" t="str">
        <f>IF(Zudio_sales_data[[#This Row],[Order Date]]&lt;=Zudio_sales_data[[#This Row],[Store Open Date]],"wrong data","right data")</f>
        <v>right data</v>
      </c>
      <c r="AE5895">
        <f>Zudio_sales_data[[#This Row],[Sales Profit]]/Zudio_sales_data[[#This Row],[Quantity]]</f>
        <v>331.2</v>
      </c>
    </row>
    <row r="5896" spans="1:31" x14ac:dyDescent="0.3">
      <c r="A5896" t="s">
        <v>117</v>
      </c>
      <c r="B5896" t="s">
        <v>286</v>
      </c>
      <c r="C5896" t="s">
        <v>28</v>
      </c>
      <c r="D5896" t="s">
        <v>29</v>
      </c>
      <c r="E5896">
        <v>32</v>
      </c>
      <c r="F5896">
        <v>415589</v>
      </c>
      <c r="G5896" t="s">
        <v>49</v>
      </c>
      <c r="H5896" s="1">
        <v>43962</v>
      </c>
      <c r="I5896">
        <v>1300</v>
      </c>
      <c r="J5896" t="s">
        <v>9981</v>
      </c>
      <c r="K5896" t="s">
        <v>119</v>
      </c>
      <c r="L5896">
        <v>11</v>
      </c>
      <c r="M5896">
        <v>8</v>
      </c>
      <c r="N5896">
        <v>13</v>
      </c>
      <c r="O5896" t="s">
        <v>69</v>
      </c>
      <c r="P5896" t="s">
        <v>90</v>
      </c>
      <c r="Q5896">
        <v>41773</v>
      </c>
      <c r="R5896" s="1">
        <v>45581</v>
      </c>
      <c r="S5896" t="s">
        <v>115</v>
      </c>
      <c r="T5896">
        <v>553884</v>
      </c>
      <c r="U5896" t="s">
        <v>408</v>
      </c>
      <c r="V5896">
        <v>729</v>
      </c>
      <c r="W5896">
        <v>2073</v>
      </c>
      <c r="X5896">
        <v>8</v>
      </c>
      <c r="Y5896">
        <v>6633.6</v>
      </c>
      <c r="Z5896">
        <v>9</v>
      </c>
      <c r="AA5896">
        <f>Zudio_sales_data[[#This Row],[Price]]*Zudio_sales_data[[#This Row],[Quantity]]</f>
        <v>16584</v>
      </c>
      <c r="AB5896" s="1">
        <v>45629</v>
      </c>
      <c r="AC5896">
        <f>_xlfn.DAYS(Zudio_sales_data[[#This Row],[Last Date]],Zudio_sales_data[[#This Row],[Store Open Date]])</f>
        <v>1667</v>
      </c>
      <c r="AD5896" t="str">
        <f>IF(Zudio_sales_data[[#This Row],[Order Date]]&lt;=Zudio_sales_data[[#This Row],[Store Open Date]],"wrong data","right data")</f>
        <v>right data</v>
      </c>
      <c r="AE5896">
        <f>Zudio_sales_data[[#This Row],[Sales Profit]]/Zudio_sales_data[[#This Row],[Quantity]]</f>
        <v>829.2</v>
      </c>
    </row>
    <row r="5897" spans="1:31" x14ac:dyDescent="0.3">
      <c r="A5897" t="s">
        <v>117</v>
      </c>
      <c r="B5897" t="s">
        <v>225</v>
      </c>
      <c r="C5897" t="s">
        <v>39</v>
      </c>
      <c r="D5897" t="s">
        <v>101</v>
      </c>
      <c r="E5897">
        <v>12</v>
      </c>
      <c r="F5897">
        <v>413575</v>
      </c>
      <c r="G5897" t="s">
        <v>30</v>
      </c>
      <c r="H5897" s="1">
        <v>44337</v>
      </c>
      <c r="I5897">
        <v>1400</v>
      </c>
      <c r="J5897" t="s">
        <v>9982</v>
      </c>
      <c r="K5897" t="s">
        <v>265</v>
      </c>
      <c r="L5897">
        <v>11</v>
      </c>
      <c r="M5897">
        <v>8</v>
      </c>
      <c r="N5897">
        <v>19</v>
      </c>
      <c r="O5897" t="s">
        <v>33</v>
      </c>
      <c r="P5897" t="s">
        <v>62</v>
      </c>
      <c r="Q5897">
        <v>32050</v>
      </c>
      <c r="R5897" s="1">
        <v>45379</v>
      </c>
      <c r="S5897" t="s">
        <v>58</v>
      </c>
      <c r="T5897">
        <v>329526</v>
      </c>
      <c r="U5897" t="s">
        <v>9983</v>
      </c>
      <c r="V5897">
        <v>554</v>
      </c>
      <c r="W5897">
        <v>1721</v>
      </c>
      <c r="X5897">
        <v>6</v>
      </c>
      <c r="Y5897">
        <v>4130.3999999999996</v>
      </c>
      <c r="Z5897">
        <v>9</v>
      </c>
      <c r="AA5897">
        <f>Zudio_sales_data[[#This Row],[Price]]*Zudio_sales_data[[#This Row],[Quantity]]</f>
        <v>10326</v>
      </c>
      <c r="AB5897" s="1">
        <v>45629</v>
      </c>
      <c r="AC5897">
        <f>_xlfn.DAYS(Zudio_sales_data[[#This Row],[Last Date]],Zudio_sales_data[[#This Row],[Store Open Date]])</f>
        <v>1292</v>
      </c>
      <c r="AD5897" t="str">
        <f>IF(Zudio_sales_data[[#This Row],[Order Date]]&lt;=Zudio_sales_data[[#This Row],[Store Open Date]],"wrong data","right data")</f>
        <v>right data</v>
      </c>
      <c r="AE5897">
        <f>Zudio_sales_data[[#This Row],[Sales Profit]]/Zudio_sales_data[[#This Row],[Quantity]]</f>
        <v>688.4</v>
      </c>
    </row>
    <row r="5898" spans="1:31" x14ac:dyDescent="0.3">
      <c r="A5898" t="s">
        <v>37</v>
      </c>
      <c r="B5898" t="s">
        <v>65</v>
      </c>
      <c r="C5898" t="s">
        <v>47</v>
      </c>
      <c r="D5898" t="s">
        <v>40</v>
      </c>
      <c r="E5898">
        <v>68</v>
      </c>
      <c r="F5898">
        <v>420351</v>
      </c>
      <c r="G5898" t="s">
        <v>49</v>
      </c>
      <c r="H5898" s="1">
        <v>45120</v>
      </c>
      <c r="I5898">
        <v>1200</v>
      </c>
      <c r="J5898" t="s">
        <v>9984</v>
      </c>
      <c r="K5898" t="s">
        <v>61</v>
      </c>
      <c r="L5898">
        <v>10</v>
      </c>
      <c r="M5898">
        <v>7</v>
      </c>
      <c r="N5898">
        <v>11</v>
      </c>
      <c r="O5898" t="s">
        <v>33</v>
      </c>
      <c r="P5898" t="s">
        <v>90</v>
      </c>
      <c r="Q5898">
        <v>41901</v>
      </c>
      <c r="R5898" s="1">
        <v>45347</v>
      </c>
      <c r="S5898" t="s">
        <v>91</v>
      </c>
      <c r="T5898">
        <v>121535</v>
      </c>
      <c r="U5898" t="s">
        <v>9985</v>
      </c>
      <c r="V5898">
        <v>330</v>
      </c>
      <c r="W5898">
        <v>598</v>
      </c>
      <c r="X5898">
        <v>1</v>
      </c>
      <c r="Y5898">
        <v>239.2</v>
      </c>
      <c r="Z5898">
        <v>9</v>
      </c>
      <c r="AA5898">
        <f>Zudio_sales_data[[#This Row],[Price]]*Zudio_sales_data[[#This Row],[Quantity]]</f>
        <v>598</v>
      </c>
      <c r="AB5898" s="1">
        <v>45629</v>
      </c>
      <c r="AC5898">
        <f>_xlfn.DAYS(Zudio_sales_data[[#This Row],[Last Date]],Zudio_sales_data[[#This Row],[Store Open Date]])</f>
        <v>509</v>
      </c>
      <c r="AD5898" t="str">
        <f>IF(Zudio_sales_data[[#This Row],[Order Date]]&lt;=Zudio_sales_data[[#This Row],[Store Open Date]],"wrong data","right data")</f>
        <v>right data</v>
      </c>
      <c r="AE5898">
        <f>Zudio_sales_data[[#This Row],[Sales Profit]]/Zudio_sales_data[[#This Row],[Quantity]]</f>
        <v>239.2</v>
      </c>
    </row>
    <row r="5899" spans="1:31" x14ac:dyDescent="0.3">
      <c r="A5899" t="s">
        <v>55</v>
      </c>
      <c r="B5899" t="s">
        <v>362</v>
      </c>
      <c r="C5899" t="s">
        <v>28</v>
      </c>
      <c r="D5899" t="s">
        <v>229</v>
      </c>
      <c r="E5899">
        <v>76</v>
      </c>
      <c r="F5899">
        <v>437424</v>
      </c>
      <c r="G5899" t="s">
        <v>30</v>
      </c>
      <c r="H5899" s="1">
        <v>45048</v>
      </c>
      <c r="I5899">
        <v>1300</v>
      </c>
      <c r="J5899" t="s">
        <v>4163</v>
      </c>
      <c r="K5899" t="s">
        <v>659</v>
      </c>
      <c r="L5899">
        <v>9</v>
      </c>
      <c r="M5899">
        <v>8</v>
      </c>
      <c r="N5899">
        <v>12</v>
      </c>
      <c r="O5899" t="s">
        <v>69</v>
      </c>
      <c r="P5899" t="s">
        <v>62</v>
      </c>
      <c r="Q5899">
        <v>92184</v>
      </c>
      <c r="R5899" s="1">
        <v>45397</v>
      </c>
      <c r="S5899" t="s">
        <v>63</v>
      </c>
      <c r="T5899">
        <v>761072</v>
      </c>
      <c r="U5899" t="s">
        <v>9986</v>
      </c>
      <c r="V5899">
        <v>544</v>
      </c>
      <c r="W5899">
        <v>2446</v>
      </c>
      <c r="X5899">
        <v>7</v>
      </c>
      <c r="Y5899">
        <v>6848.8</v>
      </c>
      <c r="Z5899">
        <v>11</v>
      </c>
      <c r="AA5899">
        <f>Zudio_sales_data[[#This Row],[Price]]*Zudio_sales_data[[#This Row],[Quantity]]</f>
        <v>17122</v>
      </c>
      <c r="AB5899" s="1">
        <v>45629</v>
      </c>
      <c r="AC5899">
        <f>_xlfn.DAYS(Zudio_sales_data[[#This Row],[Last Date]],Zudio_sales_data[[#This Row],[Store Open Date]])</f>
        <v>581</v>
      </c>
      <c r="AD5899" t="str">
        <f>IF(Zudio_sales_data[[#This Row],[Order Date]]&lt;=Zudio_sales_data[[#This Row],[Store Open Date]],"wrong data","right data")</f>
        <v>right data</v>
      </c>
      <c r="AE5899">
        <f>Zudio_sales_data[[#This Row],[Sales Profit]]/Zudio_sales_data[[#This Row],[Quantity]]</f>
        <v>978.4</v>
      </c>
    </row>
    <row r="5900" spans="1:31" x14ac:dyDescent="0.3">
      <c r="A5900" t="s">
        <v>110</v>
      </c>
      <c r="B5900" t="s">
        <v>368</v>
      </c>
      <c r="C5900" t="s">
        <v>47</v>
      </c>
      <c r="D5900" t="s">
        <v>66</v>
      </c>
      <c r="E5900">
        <v>82</v>
      </c>
      <c r="F5900">
        <v>436926</v>
      </c>
      <c r="G5900" t="s">
        <v>30</v>
      </c>
      <c r="H5900" s="1">
        <v>45057</v>
      </c>
      <c r="I5900">
        <v>1400</v>
      </c>
      <c r="J5900" t="s">
        <v>9987</v>
      </c>
      <c r="K5900" t="s">
        <v>114</v>
      </c>
      <c r="L5900">
        <v>11</v>
      </c>
      <c r="M5900">
        <v>8</v>
      </c>
      <c r="N5900">
        <v>13</v>
      </c>
      <c r="O5900" t="s">
        <v>69</v>
      </c>
      <c r="P5900" t="s">
        <v>90</v>
      </c>
      <c r="Q5900">
        <v>20418</v>
      </c>
      <c r="R5900" s="1">
        <v>45510</v>
      </c>
      <c r="S5900" t="s">
        <v>53</v>
      </c>
      <c r="T5900">
        <v>214792</v>
      </c>
      <c r="U5900" t="s">
        <v>9988</v>
      </c>
      <c r="V5900">
        <v>702</v>
      </c>
      <c r="W5900">
        <v>1099</v>
      </c>
      <c r="X5900">
        <v>7</v>
      </c>
      <c r="Y5900">
        <v>3077.2</v>
      </c>
      <c r="Z5900">
        <v>9</v>
      </c>
      <c r="AA5900">
        <f>Zudio_sales_data[[#This Row],[Price]]*Zudio_sales_data[[#This Row],[Quantity]]</f>
        <v>7693</v>
      </c>
      <c r="AB5900" s="1">
        <v>45629</v>
      </c>
      <c r="AC5900">
        <f>_xlfn.DAYS(Zudio_sales_data[[#This Row],[Last Date]],Zudio_sales_data[[#This Row],[Store Open Date]])</f>
        <v>572</v>
      </c>
      <c r="AD5900" t="str">
        <f>IF(Zudio_sales_data[[#This Row],[Order Date]]&lt;=Zudio_sales_data[[#This Row],[Store Open Date]],"wrong data","right data")</f>
        <v>right data</v>
      </c>
      <c r="AE5900">
        <f>Zudio_sales_data[[#This Row],[Sales Profit]]/Zudio_sales_data[[#This Row],[Quantity]]</f>
        <v>439.59999999999997</v>
      </c>
    </row>
    <row r="5901" spans="1:31" x14ac:dyDescent="0.3">
      <c r="A5901" t="s">
        <v>117</v>
      </c>
      <c r="B5901" t="s">
        <v>65</v>
      </c>
      <c r="C5901" t="s">
        <v>39</v>
      </c>
      <c r="D5901" t="s">
        <v>29</v>
      </c>
      <c r="E5901">
        <v>98</v>
      </c>
      <c r="F5901">
        <v>425291</v>
      </c>
      <c r="G5901" t="s">
        <v>30</v>
      </c>
      <c r="H5901" s="1">
        <v>45091</v>
      </c>
      <c r="I5901">
        <v>1400</v>
      </c>
      <c r="J5901" t="s">
        <v>8383</v>
      </c>
      <c r="K5901" t="s">
        <v>268</v>
      </c>
      <c r="L5901">
        <v>10</v>
      </c>
      <c r="M5901">
        <v>7</v>
      </c>
      <c r="N5901">
        <v>18</v>
      </c>
      <c r="O5901" t="s">
        <v>69</v>
      </c>
      <c r="P5901" t="s">
        <v>52</v>
      </c>
      <c r="Q5901">
        <v>63094</v>
      </c>
      <c r="R5901" s="1">
        <v>45532</v>
      </c>
      <c r="S5901" t="s">
        <v>53</v>
      </c>
      <c r="T5901">
        <v>459489</v>
      </c>
      <c r="U5901" t="s">
        <v>9989</v>
      </c>
      <c r="V5901">
        <v>780</v>
      </c>
      <c r="W5901">
        <v>975</v>
      </c>
      <c r="X5901">
        <v>7</v>
      </c>
      <c r="Y5901">
        <v>2730</v>
      </c>
      <c r="Z5901">
        <v>9</v>
      </c>
      <c r="AA5901">
        <f>Zudio_sales_data[[#This Row],[Price]]*Zudio_sales_data[[#This Row],[Quantity]]</f>
        <v>6825</v>
      </c>
      <c r="AB5901" s="1">
        <v>45629</v>
      </c>
      <c r="AC5901">
        <f>_xlfn.DAYS(Zudio_sales_data[[#This Row],[Last Date]],Zudio_sales_data[[#This Row],[Store Open Date]])</f>
        <v>538</v>
      </c>
      <c r="AD5901" t="str">
        <f>IF(Zudio_sales_data[[#This Row],[Order Date]]&lt;=Zudio_sales_data[[#This Row],[Store Open Date]],"wrong data","right data")</f>
        <v>right data</v>
      </c>
      <c r="AE5901">
        <f>Zudio_sales_data[[#This Row],[Sales Profit]]/Zudio_sales_data[[#This Row],[Quantity]]</f>
        <v>390</v>
      </c>
    </row>
    <row r="5902" spans="1:31" x14ac:dyDescent="0.3">
      <c r="A5902" t="s">
        <v>55</v>
      </c>
      <c r="B5902" t="s">
        <v>170</v>
      </c>
      <c r="C5902" t="s">
        <v>39</v>
      </c>
      <c r="D5902" t="s">
        <v>87</v>
      </c>
      <c r="E5902">
        <v>10</v>
      </c>
      <c r="F5902">
        <v>406679</v>
      </c>
      <c r="G5902" t="s">
        <v>30</v>
      </c>
      <c r="H5902" s="1">
        <v>44565</v>
      </c>
      <c r="I5902">
        <v>1300</v>
      </c>
      <c r="J5902" t="s">
        <v>9990</v>
      </c>
      <c r="K5902" t="s">
        <v>227</v>
      </c>
      <c r="L5902">
        <v>10</v>
      </c>
      <c r="M5902">
        <v>9</v>
      </c>
      <c r="N5902">
        <v>10</v>
      </c>
      <c r="O5902" t="s">
        <v>33</v>
      </c>
      <c r="P5902" t="s">
        <v>90</v>
      </c>
      <c r="Q5902">
        <v>63356</v>
      </c>
      <c r="R5902" s="1">
        <v>45576</v>
      </c>
      <c r="S5902" t="s">
        <v>115</v>
      </c>
      <c r="T5902">
        <v>371798</v>
      </c>
      <c r="U5902" t="s">
        <v>491</v>
      </c>
      <c r="V5902">
        <v>575</v>
      </c>
      <c r="W5902">
        <v>1998</v>
      </c>
      <c r="X5902">
        <v>4</v>
      </c>
      <c r="Y5902">
        <v>3196.8</v>
      </c>
      <c r="Z5902">
        <v>11</v>
      </c>
      <c r="AA5902">
        <f>Zudio_sales_data[[#This Row],[Price]]*Zudio_sales_data[[#This Row],[Quantity]]</f>
        <v>7992</v>
      </c>
      <c r="AB5902" s="1">
        <v>45629</v>
      </c>
      <c r="AC5902">
        <f>_xlfn.DAYS(Zudio_sales_data[[#This Row],[Last Date]],Zudio_sales_data[[#This Row],[Store Open Date]])</f>
        <v>1064</v>
      </c>
      <c r="AD5902" t="str">
        <f>IF(Zudio_sales_data[[#This Row],[Order Date]]&lt;=Zudio_sales_data[[#This Row],[Store Open Date]],"wrong data","right data")</f>
        <v>right data</v>
      </c>
      <c r="AE5902">
        <f>Zudio_sales_data[[#This Row],[Sales Profit]]/Zudio_sales_data[[#This Row],[Quantity]]</f>
        <v>799.2</v>
      </c>
    </row>
    <row r="5903" spans="1:31" x14ac:dyDescent="0.3">
      <c r="A5903" t="s">
        <v>37</v>
      </c>
      <c r="B5903" t="s">
        <v>197</v>
      </c>
      <c r="C5903" t="s">
        <v>39</v>
      </c>
      <c r="D5903" t="s">
        <v>112</v>
      </c>
      <c r="E5903">
        <v>87</v>
      </c>
      <c r="F5903">
        <v>420707</v>
      </c>
      <c r="G5903" t="s">
        <v>49</v>
      </c>
      <c r="H5903" s="1">
        <v>45138</v>
      </c>
      <c r="I5903">
        <v>1100</v>
      </c>
      <c r="J5903" t="s">
        <v>9991</v>
      </c>
      <c r="K5903" t="s">
        <v>522</v>
      </c>
      <c r="L5903">
        <v>10</v>
      </c>
      <c r="M5903">
        <v>7</v>
      </c>
      <c r="N5903">
        <v>15</v>
      </c>
      <c r="O5903" t="s">
        <v>33</v>
      </c>
      <c r="P5903" t="s">
        <v>90</v>
      </c>
      <c r="Q5903">
        <v>12491</v>
      </c>
      <c r="R5903" s="1">
        <v>45515</v>
      </c>
      <c r="S5903" t="s">
        <v>53</v>
      </c>
      <c r="T5903">
        <v>833644</v>
      </c>
      <c r="U5903" t="s">
        <v>9992</v>
      </c>
      <c r="V5903">
        <v>454</v>
      </c>
      <c r="W5903">
        <v>1869</v>
      </c>
      <c r="X5903">
        <v>8</v>
      </c>
      <c r="Y5903">
        <v>5980.8</v>
      </c>
      <c r="Z5903">
        <v>9</v>
      </c>
      <c r="AA5903">
        <f>Zudio_sales_data[[#This Row],[Price]]*Zudio_sales_data[[#This Row],[Quantity]]</f>
        <v>14952</v>
      </c>
      <c r="AB5903" s="1">
        <v>45629</v>
      </c>
      <c r="AC5903">
        <f>_xlfn.DAYS(Zudio_sales_data[[#This Row],[Last Date]],Zudio_sales_data[[#This Row],[Store Open Date]])</f>
        <v>491</v>
      </c>
      <c r="AD5903" t="str">
        <f>IF(Zudio_sales_data[[#This Row],[Order Date]]&lt;=Zudio_sales_data[[#This Row],[Store Open Date]],"wrong data","right data")</f>
        <v>right data</v>
      </c>
      <c r="AE5903">
        <f>Zudio_sales_data[[#This Row],[Sales Profit]]/Zudio_sales_data[[#This Row],[Quantity]]</f>
        <v>747.6</v>
      </c>
    </row>
    <row r="5904" spans="1:31" x14ac:dyDescent="0.3">
      <c r="A5904" t="s">
        <v>139</v>
      </c>
      <c r="B5904" t="s">
        <v>376</v>
      </c>
      <c r="C5904" t="s">
        <v>28</v>
      </c>
      <c r="D5904" t="s">
        <v>40</v>
      </c>
      <c r="E5904">
        <v>59</v>
      </c>
      <c r="F5904">
        <v>410629</v>
      </c>
      <c r="G5904" t="s">
        <v>49</v>
      </c>
      <c r="H5904" s="1">
        <v>44336</v>
      </c>
      <c r="I5904">
        <v>1400</v>
      </c>
      <c r="J5904" t="s">
        <v>9993</v>
      </c>
      <c r="K5904" t="s">
        <v>236</v>
      </c>
      <c r="L5904">
        <v>10</v>
      </c>
      <c r="M5904">
        <v>7</v>
      </c>
      <c r="N5904">
        <v>10</v>
      </c>
      <c r="O5904" t="s">
        <v>69</v>
      </c>
      <c r="P5904" t="s">
        <v>90</v>
      </c>
      <c r="Q5904">
        <v>65583</v>
      </c>
      <c r="R5904" s="1">
        <v>45610</v>
      </c>
      <c r="S5904" t="s">
        <v>35</v>
      </c>
      <c r="T5904">
        <v>745753</v>
      </c>
      <c r="U5904" t="s">
        <v>9994</v>
      </c>
      <c r="V5904">
        <v>512</v>
      </c>
      <c r="W5904">
        <v>2612</v>
      </c>
      <c r="X5904">
        <v>4</v>
      </c>
      <c r="Y5904">
        <v>4179.2</v>
      </c>
      <c r="Z5904">
        <v>9</v>
      </c>
      <c r="AA5904">
        <f>Zudio_sales_data[[#This Row],[Price]]*Zudio_sales_data[[#This Row],[Quantity]]</f>
        <v>10448</v>
      </c>
      <c r="AB5904" s="1">
        <v>45629</v>
      </c>
      <c r="AC5904">
        <f>_xlfn.DAYS(Zudio_sales_data[[#This Row],[Last Date]],Zudio_sales_data[[#This Row],[Store Open Date]])</f>
        <v>1293</v>
      </c>
      <c r="AD5904" t="str">
        <f>IF(Zudio_sales_data[[#This Row],[Order Date]]&lt;=Zudio_sales_data[[#This Row],[Store Open Date]],"wrong data","right data")</f>
        <v>right data</v>
      </c>
      <c r="AE5904">
        <f>Zudio_sales_data[[#This Row],[Sales Profit]]/Zudio_sales_data[[#This Row],[Quantity]]</f>
        <v>1044.8</v>
      </c>
    </row>
    <row r="5905" spans="1:31" x14ac:dyDescent="0.3">
      <c r="A5905" t="s">
        <v>26</v>
      </c>
      <c r="B5905" t="s">
        <v>59</v>
      </c>
      <c r="C5905" t="s">
        <v>39</v>
      </c>
      <c r="D5905" t="s">
        <v>40</v>
      </c>
      <c r="E5905">
        <v>100</v>
      </c>
      <c r="F5905">
        <v>432183</v>
      </c>
      <c r="G5905" t="s">
        <v>30</v>
      </c>
      <c r="H5905" s="1">
        <v>45004</v>
      </c>
      <c r="I5905">
        <v>950</v>
      </c>
      <c r="J5905" t="s">
        <v>9995</v>
      </c>
      <c r="K5905" t="s">
        <v>271</v>
      </c>
      <c r="L5905">
        <v>9</v>
      </c>
      <c r="M5905">
        <v>8</v>
      </c>
      <c r="N5905">
        <v>20</v>
      </c>
      <c r="O5905" t="s">
        <v>69</v>
      </c>
      <c r="P5905" t="s">
        <v>34</v>
      </c>
      <c r="Q5905">
        <v>54623</v>
      </c>
      <c r="R5905" s="1">
        <v>45396</v>
      </c>
      <c r="S5905" t="s">
        <v>63</v>
      </c>
      <c r="T5905">
        <v>546012</v>
      </c>
      <c r="U5905" t="s">
        <v>9996</v>
      </c>
      <c r="V5905">
        <v>246</v>
      </c>
      <c r="W5905">
        <v>1919</v>
      </c>
      <c r="X5905">
        <v>4</v>
      </c>
      <c r="Y5905">
        <v>3070.4</v>
      </c>
      <c r="Z5905">
        <v>11</v>
      </c>
      <c r="AA5905">
        <f>Zudio_sales_data[[#This Row],[Price]]*Zudio_sales_data[[#This Row],[Quantity]]</f>
        <v>7676</v>
      </c>
      <c r="AB5905" s="1">
        <v>45629</v>
      </c>
      <c r="AC5905">
        <f>_xlfn.DAYS(Zudio_sales_data[[#This Row],[Last Date]],Zudio_sales_data[[#This Row],[Store Open Date]])</f>
        <v>625</v>
      </c>
      <c r="AD5905" t="str">
        <f>IF(Zudio_sales_data[[#This Row],[Order Date]]&lt;=Zudio_sales_data[[#This Row],[Store Open Date]],"wrong data","right data")</f>
        <v>right data</v>
      </c>
      <c r="AE5905">
        <f>Zudio_sales_data[[#This Row],[Sales Profit]]/Zudio_sales_data[[#This Row],[Quantity]]</f>
        <v>767.6</v>
      </c>
    </row>
    <row r="5906" spans="1:31" x14ac:dyDescent="0.3">
      <c r="A5906" t="s">
        <v>45</v>
      </c>
      <c r="B5906" t="s">
        <v>38</v>
      </c>
      <c r="C5906" t="s">
        <v>28</v>
      </c>
      <c r="D5906" t="s">
        <v>77</v>
      </c>
      <c r="E5906">
        <v>63</v>
      </c>
      <c r="F5906">
        <v>422160</v>
      </c>
      <c r="G5906" t="s">
        <v>49</v>
      </c>
      <c r="H5906" s="1">
        <v>44592</v>
      </c>
      <c r="I5906">
        <v>800</v>
      </c>
      <c r="J5906" t="s">
        <v>9997</v>
      </c>
      <c r="K5906" t="s">
        <v>127</v>
      </c>
      <c r="L5906">
        <v>9</v>
      </c>
      <c r="M5906">
        <v>8</v>
      </c>
      <c r="N5906">
        <v>19</v>
      </c>
      <c r="O5906" t="s">
        <v>33</v>
      </c>
      <c r="P5906" t="s">
        <v>62</v>
      </c>
      <c r="Q5906">
        <v>40746</v>
      </c>
      <c r="R5906" s="1">
        <v>45441</v>
      </c>
      <c r="S5906" t="s">
        <v>104</v>
      </c>
      <c r="T5906">
        <v>768226</v>
      </c>
      <c r="U5906" t="s">
        <v>9998</v>
      </c>
      <c r="V5906">
        <v>798</v>
      </c>
      <c r="W5906">
        <v>1212</v>
      </c>
      <c r="X5906">
        <v>4</v>
      </c>
      <c r="Y5906">
        <v>1939.2</v>
      </c>
      <c r="Z5906">
        <v>11</v>
      </c>
      <c r="AA5906">
        <f>Zudio_sales_data[[#This Row],[Price]]*Zudio_sales_data[[#This Row],[Quantity]]</f>
        <v>4848</v>
      </c>
      <c r="AB5906" s="1">
        <v>45629</v>
      </c>
      <c r="AC5906">
        <f>_xlfn.DAYS(Zudio_sales_data[[#This Row],[Last Date]],Zudio_sales_data[[#This Row],[Store Open Date]])</f>
        <v>1037</v>
      </c>
      <c r="AD5906" t="str">
        <f>IF(Zudio_sales_data[[#This Row],[Order Date]]&lt;=Zudio_sales_data[[#This Row],[Store Open Date]],"wrong data","right data")</f>
        <v>right data</v>
      </c>
      <c r="AE5906">
        <f>Zudio_sales_data[[#This Row],[Sales Profit]]/Zudio_sales_data[[#This Row],[Quantity]]</f>
        <v>484.8</v>
      </c>
    </row>
    <row r="5907" spans="1:31" x14ac:dyDescent="0.3">
      <c r="A5907" t="s">
        <v>45</v>
      </c>
      <c r="B5907" t="s">
        <v>153</v>
      </c>
      <c r="C5907" t="s">
        <v>47</v>
      </c>
      <c r="D5907" t="s">
        <v>229</v>
      </c>
      <c r="E5907">
        <v>4</v>
      </c>
      <c r="F5907">
        <v>427480</v>
      </c>
      <c r="G5907" t="s">
        <v>49</v>
      </c>
      <c r="H5907" s="1">
        <v>44393</v>
      </c>
      <c r="I5907">
        <v>950</v>
      </c>
      <c r="J5907" t="s">
        <v>9999</v>
      </c>
      <c r="K5907" t="s">
        <v>236</v>
      </c>
      <c r="L5907">
        <v>10</v>
      </c>
      <c r="M5907">
        <v>9</v>
      </c>
      <c r="N5907">
        <v>12</v>
      </c>
      <c r="O5907" t="s">
        <v>33</v>
      </c>
      <c r="P5907" t="s">
        <v>62</v>
      </c>
      <c r="Q5907">
        <v>11189</v>
      </c>
      <c r="R5907" s="1">
        <v>45399</v>
      </c>
      <c r="S5907" t="s">
        <v>63</v>
      </c>
      <c r="T5907">
        <v>168066</v>
      </c>
      <c r="U5907" t="s">
        <v>10000</v>
      </c>
      <c r="V5907">
        <v>876</v>
      </c>
      <c r="W5907">
        <v>963</v>
      </c>
      <c r="X5907">
        <v>3</v>
      </c>
      <c r="Y5907">
        <v>1155.5999999999999</v>
      </c>
      <c r="Z5907">
        <v>11</v>
      </c>
      <c r="AA5907">
        <f>Zudio_sales_data[[#This Row],[Price]]*Zudio_sales_data[[#This Row],[Quantity]]</f>
        <v>2889</v>
      </c>
      <c r="AB5907" s="1">
        <v>45629</v>
      </c>
      <c r="AC5907">
        <f>_xlfn.DAYS(Zudio_sales_data[[#This Row],[Last Date]],Zudio_sales_data[[#This Row],[Store Open Date]])</f>
        <v>1236</v>
      </c>
      <c r="AD5907" t="str">
        <f>IF(Zudio_sales_data[[#This Row],[Order Date]]&lt;=Zudio_sales_data[[#This Row],[Store Open Date]],"wrong data","right data")</f>
        <v>right data</v>
      </c>
      <c r="AE5907">
        <f>Zudio_sales_data[[#This Row],[Sales Profit]]/Zudio_sales_data[[#This Row],[Quantity]]</f>
        <v>385.2</v>
      </c>
    </row>
    <row r="5908" spans="1:31" x14ac:dyDescent="0.3">
      <c r="A5908" t="s">
        <v>71</v>
      </c>
      <c r="B5908" t="s">
        <v>362</v>
      </c>
      <c r="C5908" t="s">
        <v>39</v>
      </c>
      <c r="D5908" t="s">
        <v>101</v>
      </c>
      <c r="E5908">
        <v>49</v>
      </c>
      <c r="F5908">
        <v>429614</v>
      </c>
      <c r="G5908" t="s">
        <v>30</v>
      </c>
      <c r="H5908" s="1">
        <v>44128</v>
      </c>
      <c r="I5908">
        <v>800</v>
      </c>
      <c r="J5908" t="s">
        <v>10001</v>
      </c>
      <c r="K5908" t="s">
        <v>1057</v>
      </c>
      <c r="L5908">
        <v>9</v>
      </c>
      <c r="M5908">
        <v>8</v>
      </c>
      <c r="N5908">
        <v>20</v>
      </c>
      <c r="O5908" t="s">
        <v>69</v>
      </c>
      <c r="P5908" t="s">
        <v>62</v>
      </c>
      <c r="Q5908">
        <v>11062</v>
      </c>
      <c r="R5908" s="1">
        <v>45625</v>
      </c>
      <c r="S5908" t="s">
        <v>35</v>
      </c>
      <c r="T5908">
        <v>646746</v>
      </c>
      <c r="U5908" t="s">
        <v>10002</v>
      </c>
      <c r="V5908">
        <v>224</v>
      </c>
      <c r="W5908">
        <v>858</v>
      </c>
      <c r="X5908">
        <v>5</v>
      </c>
      <c r="Y5908">
        <v>1716</v>
      </c>
      <c r="Z5908">
        <v>11</v>
      </c>
      <c r="AA5908">
        <f>Zudio_sales_data[[#This Row],[Price]]*Zudio_sales_data[[#This Row],[Quantity]]</f>
        <v>4290</v>
      </c>
      <c r="AB5908" s="1">
        <v>45629</v>
      </c>
      <c r="AC5908">
        <f>_xlfn.DAYS(Zudio_sales_data[[#This Row],[Last Date]],Zudio_sales_data[[#This Row],[Store Open Date]])</f>
        <v>1501</v>
      </c>
      <c r="AD5908" t="str">
        <f>IF(Zudio_sales_data[[#This Row],[Order Date]]&lt;=Zudio_sales_data[[#This Row],[Store Open Date]],"wrong data","right data")</f>
        <v>right data</v>
      </c>
      <c r="AE5908">
        <f>Zudio_sales_data[[#This Row],[Sales Profit]]/Zudio_sales_data[[#This Row],[Quantity]]</f>
        <v>343.2</v>
      </c>
    </row>
    <row r="5909" spans="1:31" x14ac:dyDescent="0.3">
      <c r="A5909" t="s">
        <v>45</v>
      </c>
      <c r="B5909" t="s">
        <v>59</v>
      </c>
      <c r="C5909" t="s">
        <v>47</v>
      </c>
      <c r="D5909" t="s">
        <v>82</v>
      </c>
      <c r="E5909">
        <v>37</v>
      </c>
      <c r="F5909">
        <v>404703</v>
      </c>
      <c r="G5909" t="s">
        <v>30</v>
      </c>
      <c r="H5909" s="1">
        <v>45008</v>
      </c>
      <c r="I5909">
        <v>1300</v>
      </c>
      <c r="J5909" t="s">
        <v>10003</v>
      </c>
      <c r="K5909" t="s">
        <v>736</v>
      </c>
      <c r="L5909">
        <v>10</v>
      </c>
      <c r="M5909">
        <v>9</v>
      </c>
      <c r="N5909">
        <v>16</v>
      </c>
      <c r="O5909" t="s">
        <v>69</v>
      </c>
      <c r="P5909" t="s">
        <v>52</v>
      </c>
      <c r="Q5909">
        <v>96493</v>
      </c>
      <c r="R5909" s="1">
        <v>45588</v>
      </c>
      <c r="S5909" t="s">
        <v>115</v>
      </c>
      <c r="T5909">
        <v>334454</v>
      </c>
      <c r="U5909" t="s">
        <v>10004</v>
      </c>
      <c r="V5909">
        <v>931</v>
      </c>
      <c r="W5909">
        <v>2884</v>
      </c>
      <c r="X5909">
        <v>7</v>
      </c>
      <c r="Y5909">
        <v>8075.2</v>
      </c>
      <c r="Z5909">
        <v>11</v>
      </c>
      <c r="AA5909">
        <f>Zudio_sales_data[[#This Row],[Price]]*Zudio_sales_data[[#This Row],[Quantity]]</f>
        <v>20188</v>
      </c>
      <c r="AB5909" s="1">
        <v>45629</v>
      </c>
      <c r="AC5909">
        <f>_xlfn.DAYS(Zudio_sales_data[[#This Row],[Last Date]],Zudio_sales_data[[#This Row],[Store Open Date]])</f>
        <v>621</v>
      </c>
      <c r="AD5909" t="str">
        <f>IF(Zudio_sales_data[[#This Row],[Order Date]]&lt;=Zudio_sales_data[[#This Row],[Store Open Date]],"wrong data","right data")</f>
        <v>right data</v>
      </c>
      <c r="AE5909">
        <f>Zudio_sales_data[[#This Row],[Sales Profit]]/Zudio_sales_data[[#This Row],[Quantity]]</f>
        <v>1153.5999999999999</v>
      </c>
    </row>
    <row r="5910" spans="1:31" x14ac:dyDescent="0.3">
      <c r="A5910" t="s">
        <v>45</v>
      </c>
      <c r="B5910" t="s">
        <v>197</v>
      </c>
      <c r="C5910" t="s">
        <v>47</v>
      </c>
      <c r="D5910" t="s">
        <v>29</v>
      </c>
      <c r="E5910">
        <v>3</v>
      </c>
      <c r="F5910">
        <v>414472</v>
      </c>
      <c r="G5910" t="s">
        <v>30</v>
      </c>
      <c r="H5910" s="1">
        <v>44794</v>
      </c>
      <c r="I5910">
        <v>1000</v>
      </c>
      <c r="J5910" t="s">
        <v>10005</v>
      </c>
      <c r="K5910" t="s">
        <v>330</v>
      </c>
      <c r="L5910">
        <v>10</v>
      </c>
      <c r="M5910">
        <v>9</v>
      </c>
      <c r="N5910">
        <v>5</v>
      </c>
      <c r="O5910" t="s">
        <v>33</v>
      </c>
      <c r="P5910" t="s">
        <v>90</v>
      </c>
      <c r="Q5910">
        <v>23034</v>
      </c>
      <c r="R5910" s="1">
        <v>45294</v>
      </c>
      <c r="S5910" t="s">
        <v>85</v>
      </c>
      <c r="T5910">
        <v>595945</v>
      </c>
      <c r="U5910" t="s">
        <v>10006</v>
      </c>
      <c r="V5910">
        <v>962</v>
      </c>
      <c r="W5910">
        <v>2836</v>
      </c>
      <c r="X5910">
        <v>3</v>
      </c>
      <c r="Y5910">
        <v>3403.2</v>
      </c>
      <c r="Z5910">
        <v>11</v>
      </c>
      <c r="AA5910">
        <f>Zudio_sales_data[[#This Row],[Price]]*Zudio_sales_data[[#This Row],[Quantity]]</f>
        <v>8508</v>
      </c>
      <c r="AB5910" s="1">
        <v>45629</v>
      </c>
      <c r="AC5910">
        <f>_xlfn.DAYS(Zudio_sales_data[[#This Row],[Last Date]],Zudio_sales_data[[#This Row],[Store Open Date]])</f>
        <v>835</v>
      </c>
      <c r="AD5910" t="str">
        <f>IF(Zudio_sales_data[[#This Row],[Order Date]]&lt;=Zudio_sales_data[[#This Row],[Store Open Date]],"wrong data","right data")</f>
        <v>right data</v>
      </c>
      <c r="AE5910">
        <f>Zudio_sales_data[[#This Row],[Sales Profit]]/Zudio_sales_data[[#This Row],[Quantity]]</f>
        <v>1134.3999999999999</v>
      </c>
    </row>
    <row r="5911" spans="1:31" x14ac:dyDescent="0.3">
      <c r="A5911" t="s">
        <v>26</v>
      </c>
      <c r="B5911" t="s">
        <v>241</v>
      </c>
      <c r="C5911" t="s">
        <v>39</v>
      </c>
      <c r="D5911" t="s">
        <v>40</v>
      </c>
      <c r="E5911">
        <v>37</v>
      </c>
      <c r="F5911">
        <v>409485</v>
      </c>
      <c r="G5911" t="s">
        <v>30</v>
      </c>
      <c r="H5911" s="1">
        <v>44903</v>
      </c>
      <c r="I5911">
        <v>1400</v>
      </c>
      <c r="J5911" t="s">
        <v>10007</v>
      </c>
      <c r="K5911" t="s">
        <v>397</v>
      </c>
      <c r="L5911">
        <v>11</v>
      </c>
      <c r="M5911">
        <v>8</v>
      </c>
      <c r="N5911">
        <v>14</v>
      </c>
      <c r="O5911" t="s">
        <v>69</v>
      </c>
      <c r="P5911" t="s">
        <v>90</v>
      </c>
      <c r="Q5911">
        <v>46668</v>
      </c>
      <c r="R5911" s="1">
        <v>45628</v>
      </c>
      <c r="S5911" t="s">
        <v>177</v>
      </c>
      <c r="T5911">
        <v>973832</v>
      </c>
      <c r="U5911" t="s">
        <v>10008</v>
      </c>
      <c r="V5911">
        <v>793</v>
      </c>
      <c r="W5911">
        <v>508</v>
      </c>
      <c r="X5911">
        <v>2</v>
      </c>
      <c r="Y5911">
        <v>406.4</v>
      </c>
      <c r="Z5911">
        <v>9</v>
      </c>
      <c r="AA5911">
        <f>Zudio_sales_data[[#This Row],[Price]]*Zudio_sales_data[[#This Row],[Quantity]]</f>
        <v>1016</v>
      </c>
      <c r="AB5911" s="1">
        <v>45629</v>
      </c>
      <c r="AC5911">
        <f>_xlfn.DAYS(Zudio_sales_data[[#This Row],[Last Date]],Zudio_sales_data[[#This Row],[Store Open Date]])</f>
        <v>726</v>
      </c>
      <c r="AD5911" t="str">
        <f>IF(Zudio_sales_data[[#This Row],[Order Date]]&lt;=Zudio_sales_data[[#This Row],[Store Open Date]],"wrong data","right data")</f>
        <v>right data</v>
      </c>
      <c r="AE5911">
        <f>Zudio_sales_data[[#This Row],[Sales Profit]]/Zudio_sales_data[[#This Row],[Quantity]]</f>
        <v>203.2</v>
      </c>
    </row>
    <row r="5912" spans="1:31" x14ac:dyDescent="0.3">
      <c r="A5912" t="s">
        <v>26</v>
      </c>
      <c r="B5912" t="s">
        <v>183</v>
      </c>
      <c r="C5912" t="s">
        <v>47</v>
      </c>
      <c r="D5912" t="s">
        <v>40</v>
      </c>
      <c r="E5912">
        <v>66</v>
      </c>
      <c r="F5912">
        <v>435184</v>
      </c>
      <c r="G5912" t="s">
        <v>49</v>
      </c>
      <c r="H5912" s="1">
        <v>43846</v>
      </c>
      <c r="I5912">
        <v>1400</v>
      </c>
      <c r="J5912" t="s">
        <v>10009</v>
      </c>
      <c r="K5912" t="s">
        <v>271</v>
      </c>
      <c r="L5912">
        <v>9</v>
      </c>
      <c r="M5912">
        <v>8</v>
      </c>
      <c r="N5912">
        <v>9</v>
      </c>
      <c r="O5912" t="s">
        <v>69</v>
      </c>
      <c r="P5912" t="s">
        <v>52</v>
      </c>
      <c r="Q5912">
        <v>35356</v>
      </c>
      <c r="R5912" s="1">
        <v>45316</v>
      </c>
      <c r="S5912" t="s">
        <v>85</v>
      </c>
      <c r="T5912">
        <v>883187</v>
      </c>
      <c r="U5912" t="s">
        <v>10010</v>
      </c>
      <c r="V5912">
        <v>319</v>
      </c>
      <c r="W5912">
        <v>1047</v>
      </c>
      <c r="X5912">
        <v>6</v>
      </c>
      <c r="Y5912">
        <v>2512.8000000000002</v>
      </c>
      <c r="Z5912">
        <v>11</v>
      </c>
      <c r="AA5912">
        <f>Zudio_sales_data[[#This Row],[Price]]*Zudio_sales_data[[#This Row],[Quantity]]</f>
        <v>6282</v>
      </c>
      <c r="AB5912" s="1">
        <v>45629</v>
      </c>
      <c r="AC5912">
        <f>_xlfn.DAYS(Zudio_sales_data[[#This Row],[Last Date]],Zudio_sales_data[[#This Row],[Store Open Date]])</f>
        <v>1783</v>
      </c>
      <c r="AD5912" t="str">
        <f>IF(Zudio_sales_data[[#This Row],[Order Date]]&lt;=Zudio_sales_data[[#This Row],[Store Open Date]],"wrong data","right data")</f>
        <v>right data</v>
      </c>
      <c r="AE5912">
        <f>Zudio_sales_data[[#This Row],[Sales Profit]]/Zudio_sales_data[[#This Row],[Quantity]]</f>
        <v>418.8</v>
      </c>
    </row>
    <row r="5913" spans="1:31" x14ac:dyDescent="0.3">
      <c r="A5913" t="s">
        <v>110</v>
      </c>
      <c r="B5913" t="s">
        <v>163</v>
      </c>
      <c r="C5913" t="s">
        <v>47</v>
      </c>
      <c r="D5913" t="s">
        <v>82</v>
      </c>
      <c r="E5913">
        <v>97</v>
      </c>
      <c r="F5913">
        <v>403974</v>
      </c>
      <c r="G5913" t="s">
        <v>49</v>
      </c>
      <c r="H5913" s="1">
        <v>45440</v>
      </c>
      <c r="I5913">
        <v>1400</v>
      </c>
      <c r="J5913" t="s">
        <v>10011</v>
      </c>
      <c r="K5913" t="s">
        <v>1057</v>
      </c>
      <c r="L5913">
        <v>9</v>
      </c>
      <c r="M5913">
        <v>8</v>
      </c>
      <c r="N5913">
        <v>13</v>
      </c>
      <c r="O5913" t="s">
        <v>69</v>
      </c>
      <c r="P5913" t="s">
        <v>90</v>
      </c>
      <c r="Q5913">
        <v>37988</v>
      </c>
      <c r="R5913" s="1">
        <v>45468</v>
      </c>
      <c r="S5913" t="s">
        <v>43</v>
      </c>
      <c r="T5913">
        <v>964235</v>
      </c>
      <c r="U5913" t="s">
        <v>10012</v>
      </c>
      <c r="V5913">
        <v>530</v>
      </c>
      <c r="W5913">
        <v>2948</v>
      </c>
      <c r="X5913">
        <v>2</v>
      </c>
      <c r="Y5913">
        <v>2358.4</v>
      </c>
      <c r="Z5913">
        <v>11</v>
      </c>
      <c r="AA5913">
        <f>Zudio_sales_data[[#This Row],[Price]]*Zudio_sales_data[[#This Row],[Quantity]]</f>
        <v>5896</v>
      </c>
      <c r="AB5913" s="1">
        <v>45629</v>
      </c>
      <c r="AC5913">
        <f>_xlfn.DAYS(Zudio_sales_data[[#This Row],[Last Date]],Zudio_sales_data[[#This Row],[Store Open Date]])</f>
        <v>189</v>
      </c>
      <c r="AD5913" t="str">
        <f>IF(Zudio_sales_data[[#This Row],[Order Date]]&lt;=Zudio_sales_data[[#This Row],[Store Open Date]],"wrong data","right data")</f>
        <v>right data</v>
      </c>
      <c r="AE5913">
        <f>Zudio_sales_data[[#This Row],[Sales Profit]]/Zudio_sales_data[[#This Row],[Quantity]]</f>
        <v>1179.2</v>
      </c>
    </row>
    <row r="5914" spans="1:31" x14ac:dyDescent="0.3">
      <c r="A5914" t="s">
        <v>71</v>
      </c>
      <c r="B5914" t="s">
        <v>170</v>
      </c>
      <c r="C5914" t="s">
        <v>39</v>
      </c>
      <c r="D5914" t="s">
        <v>29</v>
      </c>
      <c r="E5914">
        <v>28</v>
      </c>
      <c r="F5914">
        <v>431671</v>
      </c>
      <c r="G5914" t="s">
        <v>49</v>
      </c>
      <c r="H5914" s="1">
        <v>44082</v>
      </c>
      <c r="I5914">
        <v>1400</v>
      </c>
      <c r="J5914" t="s">
        <v>10013</v>
      </c>
      <c r="K5914" t="s">
        <v>68</v>
      </c>
      <c r="L5914">
        <v>9</v>
      </c>
      <c r="M5914">
        <v>8</v>
      </c>
      <c r="N5914">
        <v>4</v>
      </c>
      <c r="O5914" t="s">
        <v>69</v>
      </c>
      <c r="P5914" t="s">
        <v>34</v>
      </c>
      <c r="Q5914">
        <v>22163</v>
      </c>
      <c r="R5914" s="1">
        <v>45567</v>
      </c>
      <c r="S5914" t="s">
        <v>115</v>
      </c>
      <c r="T5914">
        <v>564673</v>
      </c>
      <c r="U5914" t="s">
        <v>10014</v>
      </c>
      <c r="V5914">
        <v>305</v>
      </c>
      <c r="W5914">
        <v>2994</v>
      </c>
      <c r="X5914">
        <v>8</v>
      </c>
      <c r="Y5914">
        <v>9580.7999999999993</v>
      </c>
      <c r="Z5914">
        <v>11</v>
      </c>
      <c r="AA5914">
        <f>Zudio_sales_data[[#This Row],[Price]]*Zudio_sales_data[[#This Row],[Quantity]]</f>
        <v>23952</v>
      </c>
      <c r="AB5914" s="1">
        <v>45629</v>
      </c>
      <c r="AC5914">
        <f>_xlfn.DAYS(Zudio_sales_data[[#This Row],[Last Date]],Zudio_sales_data[[#This Row],[Store Open Date]])</f>
        <v>1547</v>
      </c>
      <c r="AD5914" t="str">
        <f>IF(Zudio_sales_data[[#This Row],[Order Date]]&lt;=Zudio_sales_data[[#This Row],[Store Open Date]],"wrong data","right data")</f>
        <v>right data</v>
      </c>
      <c r="AE5914">
        <f>Zudio_sales_data[[#This Row],[Sales Profit]]/Zudio_sales_data[[#This Row],[Quantity]]</f>
        <v>1197.5999999999999</v>
      </c>
    </row>
    <row r="5915" spans="1:31" x14ac:dyDescent="0.3">
      <c r="A5915" t="s">
        <v>26</v>
      </c>
      <c r="B5915" t="s">
        <v>219</v>
      </c>
      <c r="C5915" t="s">
        <v>47</v>
      </c>
      <c r="D5915" t="s">
        <v>40</v>
      </c>
      <c r="E5915">
        <v>53</v>
      </c>
      <c r="F5915">
        <v>429899</v>
      </c>
      <c r="G5915" t="s">
        <v>49</v>
      </c>
      <c r="H5915" s="1">
        <v>43865</v>
      </c>
      <c r="I5915">
        <v>1000</v>
      </c>
      <c r="J5915" t="s">
        <v>10015</v>
      </c>
      <c r="K5915" t="s">
        <v>428</v>
      </c>
      <c r="L5915">
        <v>9</v>
      </c>
      <c r="M5915">
        <v>8</v>
      </c>
      <c r="N5915">
        <v>12</v>
      </c>
      <c r="O5915" t="s">
        <v>33</v>
      </c>
      <c r="P5915" t="s">
        <v>90</v>
      </c>
      <c r="Q5915">
        <v>99710</v>
      </c>
      <c r="R5915" s="1">
        <v>45411</v>
      </c>
      <c r="S5915" t="s">
        <v>63</v>
      </c>
      <c r="T5915">
        <v>364364</v>
      </c>
      <c r="U5915" t="s">
        <v>10016</v>
      </c>
      <c r="V5915">
        <v>357</v>
      </c>
      <c r="W5915">
        <v>2811</v>
      </c>
      <c r="X5915">
        <v>5</v>
      </c>
      <c r="Y5915">
        <v>5622</v>
      </c>
      <c r="Z5915">
        <v>11</v>
      </c>
      <c r="AA5915">
        <f>Zudio_sales_data[[#This Row],[Price]]*Zudio_sales_data[[#This Row],[Quantity]]</f>
        <v>14055</v>
      </c>
      <c r="AB5915" s="1">
        <v>45629</v>
      </c>
      <c r="AC5915">
        <f>_xlfn.DAYS(Zudio_sales_data[[#This Row],[Last Date]],Zudio_sales_data[[#This Row],[Store Open Date]])</f>
        <v>1764</v>
      </c>
      <c r="AD5915" t="str">
        <f>IF(Zudio_sales_data[[#This Row],[Order Date]]&lt;=Zudio_sales_data[[#This Row],[Store Open Date]],"wrong data","right data")</f>
        <v>right data</v>
      </c>
      <c r="AE5915">
        <f>Zudio_sales_data[[#This Row],[Sales Profit]]/Zudio_sales_data[[#This Row],[Quantity]]</f>
        <v>1124.4000000000001</v>
      </c>
    </row>
    <row r="5916" spans="1:31" x14ac:dyDescent="0.3">
      <c r="A5916" t="s">
        <v>37</v>
      </c>
      <c r="B5916" t="s">
        <v>328</v>
      </c>
      <c r="C5916" t="s">
        <v>39</v>
      </c>
      <c r="D5916" t="s">
        <v>48</v>
      </c>
      <c r="E5916">
        <v>72</v>
      </c>
      <c r="F5916">
        <v>428731</v>
      </c>
      <c r="G5916" t="s">
        <v>49</v>
      </c>
      <c r="H5916" s="1">
        <v>44792</v>
      </c>
      <c r="I5916">
        <v>1000</v>
      </c>
      <c r="J5916" t="s">
        <v>6794</v>
      </c>
      <c r="K5916" t="s">
        <v>475</v>
      </c>
      <c r="L5916">
        <v>9</v>
      </c>
      <c r="M5916">
        <v>8</v>
      </c>
      <c r="N5916">
        <v>8</v>
      </c>
      <c r="O5916" t="s">
        <v>33</v>
      </c>
      <c r="P5916" t="s">
        <v>34</v>
      </c>
      <c r="Q5916">
        <v>64062</v>
      </c>
      <c r="R5916" s="1">
        <v>45525</v>
      </c>
      <c r="S5916" t="s">
        <v>53</v>
      </c>
      <c r="T5916">
        <v>889983</v>
      </c>
      <c r="U5916" t="s">
        <v>10017</v>
      </c>
      <c r="V5916">
        <v>330</v>
      </c>
      <c r="W5916">
        <v>1667</v>
      </c>
      <c r="X5916">
        <v>3</v>
      </c>
      <c r="Y5916">
        <v>2000.4</v>
      </c>
      <c r="Z5916">
        <v>11</v>
      </c>
      <c r="AA5916">
        <f>Zudio_sales_data[[#This Row],[Price]]*Zudio_sales_data[[#This Row],[Quantity]]</f>
        <v>5001</v>
      </c>
      <c r="AB5916" s="1">
        <v>45629</v>
      </c>
      <c r="AC5916">
        <f>_xlfn.DAYS(Zudio_sales_data[[#This Row],[Last Date]],Zudio_sales_data[[#This Row],[Store Open Date]])</f>
        <v>837</v>
      </c>
      <c r="AD5916" t="str">
        <f>IF(Zudio_sales_data[[#This Row],[Order Date]]&lt;=Zudio_sales_data[[#This Row],[Store Open Date]],"wrong data","right data")</f>
        <v>right data</v>
      </c>
      <c r="AE5916">
        <f>Zudio_sales_data[[#This Row],[Sales Profit]]/Zudio_sales_data[[#This Row],[Quantity]]</f>
        <v>666.80000000000007</v>
      </c>
    </row>
    <row r="5917" spans="1:31" x14ac:dyDescent="0.3">
      <c r="A5917" t="s">
        <v>139</v>
      </c>
      <c r="B5917" t="s">
        <v>334</v>
      </c>
      <c r="C5917" t="s">
        <v>39</v>
      </c>
      <c r="D5917" t="s">
        <v>101</v>
      </c>
      <c r="E5917">
        <v>71</v>
      </c>
      <c r="F5917">
        <v>424991</v>
      </c>
      <c r="G5917" t="s">
        <v>49</v>
      </c>
      <c r="H5917" s="1">
        <v>44047</v>
      </c>
      <c r="I5917">
        <v>1100</v>
      </c>
      <c r="J5917" t="s">
        <v>10018</v>
      </c>
      <c r="K5917" t="s">
        <v>758</v>
      </c>
      <c r="L5917">
        <v>10</v>
      </c>
      <c r="M5917">
        <v>7</v>
      </c>
      <c r="N5917">
        <v>6</v>
      </c>
      <c r="O5917" t="s">
        <v>33</v>
      </c>
      <c r="P5917" t="s">
        <v>62</v>
      </c>
      <c r="Q5917">
        <v>52194</v>
      </c>
      <c r="R5917" s="1">
        <v>45310</v>
      </c>
      <c r="S5917" t="s">
        <v>85</v>
      </c>
      <c r="T5917">
        <v>699757</v>
      </c>
      <c r="U5917" t="s">
        <v>10019</v>
      </c>
      <c r="V5917">
        <v>810</v>
      </c>
      <c r="W5917">
        <v>808</v>
      </c>
      <c r="X5917">
        <v>4</v>
      </c>
      <c r="Y5917">
        <v>1292.8</v>
      </c>
      <c r="Z5917">
        <v>9</v>
      </c>
      <c r="AA5917">
        <f>Zudio_sales_data[[#This Row],[Price]]*Zudio_sales_data[[#This Row],[Quantity]]</f>
        <v>3232</v>
      </c>
      <c r="AB5917" s="1">
        <v>45629</v>
      </c>
      <c r="AC5917">
        <f>_xlfn.DAYS(Zudio_sales_data[[#This Row],[Last Date]],Zudio_sales_data[[#This Row],[Store Open Date]])</f>
        <v>1582</v>
      </c>
      <c r="AD5917" t="str">
        <f>IF(Zudio_sales_data[[#This Row],[Order Date]]&lt;=Zudio_sales_data[[#This Row],[Store Open Date]],"wrong data","right data")</f>
        <v>right data</v>
      </c>
      <c r="AE5917">
        <f>Zudio_sales_data[[#This Row],[Sales Profit]]/Zudio_sales_data[[#This Row],[Quantity]]</f>
        <v>323.2</v>
      </c>
    </row>
    <row r="5918" spans="1:31" x14ac:dyDescent="0.3">
      <c r="A5918" t="s">
        <v>117</v>
      </c>
      <c r="B5918" t="s">
        <v>100</v>
      </c>
      <c r="C5918" t="s">
        <v>28</v>
      </c>
      <c r="D5918" t="s">
        <v>66</v>
      </c>
      <c r="E5918">
        <v>53</v>
      </c>
      <c r="F5918">
        <v>409574</v>
      </c>
      <c r="G5918" t="s">
        <v>49</v>
      </c>
      <c r="H5918" s="1">
        <v>44840</v>
      </c>
      <c r="I5918">
        <v>1300</v>
      </c>
      <c r="J5918" t="s">
        <v>10020</v>
      </c>
      <c r="K5918" t="s">
        <v>236</v>
      </c>
      <c r="L5918">
        <v>10</v>
      </c>
      <c r="M5918">
        <v>9</v>
      </c>
      <c r="N5918">
        <v>8</v>
      </c>
      <c r="O5918" t="s">
        <v>33</v>
      </c>
      <c r="P5918" t="s">
        <v>62</v>
      </c>
      <c r="Q5918">
        <v>20670</v>
      </c>
      <c r="R5918" s="1">
        <v>45600</v>
      </c>
      <c r="S5918" t="s">
        <v>35</v>
      </c>
      <c r="T5918">
        <v>713941</v>
      </c>
      <c r="U5918" t="s">
        <v>8675</v>
      </c>
      <c r="V5918">
        <v>444</v>
      </c>
      <c r="W5918">
        <v>2405</v>
      </c>
      <c r="X5918">
        <v>1</v>
      </c>
      <c r="Y5918">
        <v>962</v>
      </c>
      <c r="Z5918">
        <v>11</v>
      </c>
      <c r="AA5918">
        <f>Zudio_sales_data[[#This Row],[Price]]*Zudio_sales_data[[#This Row],[Quantity]]</f>
        <v>2405</v>
      </c>
      <c r="AB5918" s="1">
        <v>45629</v>
      </c>
      <c r="AC5918">
        <f>_xlfn.DAYS(Zudio_sales_data[[#This Row],[Last Date]],Zudio_sales_data[[#This Row],[Store Open Date]])</f>
        <v>789</v>
      </c>
      <c r="AD5918" t="str">
        <f>IF(Zudio_sales_data[[#This Row],[Order Date]]&lt;=Zudio_sales_data[[#This Row],[Store Open Date]],"wrong data","right data")</f>
        <v>right data</v>
      </c>
      <c r="AE5918">
        <f>Zudio_sales_data[[#This Row],[Sales Profit]]/Zudio_sales_data[[#This Row],[Quantity]]</f>
        <v>962</v>
      </c>
    </row>
    <row r="5919" spans="1:31" x14ac:dyDescent="0.3">
      <c r="A5919" t="s">
        <v>139</v>
      </c>
      <c r="B5919" t="s">
        <v>111</v>
      </c>
      <c r="C5919" t="s">
        <v>47</v>
      </c>
      <c r="D5919" t="s">
        <v>87</v>
      </c>
      <c r="E5919">
        <v>6</v>
      </c>
      <c r="F5919">
        <v>433984</v>
      </c>
      <c r="G5919" t="s">
        <v>30</v>
      </c>
      <c r="H5919" s="1">
        <v>44935</v>
      </c>
      <c r="I5919">
        <v>1000</v>
      </c>
      <c r="J5919" t="s">
        <v>10021</v>
      </c>
      <c r="K5919" t="s">
        <v>98</v>
      </c>
      <c r="L5919">
        <v>10</v>
      </c>
      <c r="M5919">
        <v>7</v>
      </c>
      <c r="N5919">
        <v>8</v>
      </c>
      <c r="O5919" t="s">
        <v>69</v>
      </c>
      <c r="P5919" t="s">
        <v>34</v>
      </c>
      <c r="Q5919">
        <v>16411</v>
      </c>
      <c r="R5919" s="1">
        <v>45600</v>
      </c>
      <c r="S5919" t="s">
        <v>35</v>
      </c>
      <c r="T5919">
        <v>541091</v>
      </c>
      <c r="U5919" t="s">
        <v>10022</v>
      </c>
      <c r="V5919">
        <v>225</v>
      </c>
      <c r="W5919">
        <v>2418</v>
      </c>
      <c r="X5919">
        <v>3</v>
      </c>
      <c r="Y5919">
        <v>2901.6</v>
      </c>
      <c r="Z5919">
        <v>9</v>
      </c>
      <c r="AA5919">
        <f>Zudio_sales_data[[#This Row],[Price]]*Zudio_sales_data[[#This Row],[Quantity]]</f>
        <v>7254</v>
      </c>
      <c r="AB5919" s="1">
        <v>45629</v>
      </c>
      <c r="AC5919">
        <f>_xlfn.DAYS(Zudio_sales_data[[#This Row],[Last Date]],Zudio_sales_data[[#This Row],[Store Open Date]])</f>
        <v>694</v>
      </c>
      <c r="AD5919" t="str">
        <f>IF(Zudio_sales_data[[#This Row],[Order Date]]&lt;=Zudio_sales_data[[#This Row],[Store Open Date]],"wrong data","right data")</f>
        <v>right data</v>
      </c>
      <c r="AE5919">
        <f>Zudio_sales_data[[#This Row],[Sales Profit]]/Zudio_sales_data[[#This Row],[Quantity]]</f>
        <v>967.19999999999993</v>
      </c>
    </row>
    <row r="5920" spans="1:31" x14ac:dyDescent="0.3">
      <c r="A5920" t="s">
        <v>139</v>
      </c>
      <c r="B5920" t="s">
        <v>368</v>
      </c>
      <c r="C5920" t="s">
        <v>39</v>
      </c>
      <c r="D5920" t="s">
        <v>87</v>
      </c>
      <c r="E5920">
        <v>45</v>
      </c>
      <c r="F5920">
        <v>403617</v>
      </c>
      <c r="G5920" t="s">
        <v>49</v>
      </c>
      <c r="H5920" s="1">
        <v>44393</v>
      </c>
      <c r="I5920">
        <v>1300</v>
      </c>
      <c r="J5920" t="s">
        <v>3162</v>
      </c>
      <c r="K5920" t="s">
        <v>261</v>
      </c>
      <c r="L5920">
        <v>11</v>
      </c>
      <c r="M5920">
        <v>8</v>
      </c>
      <c r="N5920">
        <v>8</v>
      </c>
      <c r="O5920" t="s">
        <v>33</v>
      </c>
      <c r="P5920" t="s">
        <v>90</v>
      </c>
      <c r="Q5920">
        <v>69417</v>
      </c>
      <c r="R5920" s="1">
        <v>45318</v>
      </c>
      <c r="S5920" t="s">
        <v>85</v>
      </c>
      <c r="T5920">
        <v>274005</v>
      </c>
      <c r="U5920" t="s">
        <v>10023</v>
      </c>
      <c r="V5920">
        <v>649</v>
      </c>
      <c r="W5920">
        <v>1533</v>
      </c>
      <c r="X5920">
        <v>5</v>
      </c>
      <c r="Y5920">
        <v>3066</v>
      </c>
      <c r="Z5920">
        <v>9</v>
      </c>
      <c r="AA5920">
        <f>Zudio_sales_data[[#This Row],[Price]]*Zudio_sales_data[[#This Row],[Quantity]]</f>
        <v>7665</v>
      </c>
      <c r="AB5920" s="1">
        <v>45629</v>
      </c>
      <c r="AC5920">
        <f>_xlfn.DAYS(Zudio_sales_data[[#This Row],[Last Date]],Zudio_sales_data[[#This Row],[Store Open Date]])</f>
        <v>1236</v>
      </c>
      <c r="AD5920" t="str">
        <f>IF(Zudio_sales_data[[#This Row],[Order Date]]&lt;=Zudio_sales_data[[#This Row],[Store Open Date]],"wrong data","right data")</f>
        <v>right data</v>
      </c>
      <c r="AE5920">
        <f>Zudio_sales_data[[#This Row],[Sales Profit]]/Zudio_sales_data[[#This Row],[Quantity]]</f>
        <v>613.20000000000005</v>
      </c>
    </row>
    <row r="5921" spans="1:31" x14ac:dyDescent="0.3">
      <c r="A5921" t="s">
        <v>71</v>
      </c>
      <c r="B5921" t="s">
        <v>27</v>
      </c>
      <c r="C5921" t="s">
        <v>47</v>
      </c>
      <c r="D5921" t="s">
        <v>112</v>
      </c>
      <c r="E5921">
        <v>21</v>
      </c>
      <c r="F5921">
        <v>413104</v>
      </c>
      <c r="G5921" t="s">
        <v>49</v>
      </c>
      <c r="H5921" s="1">
        <v>45336</v>
      </c>
      <c r="I5921">
        <v>1100</v>
      </c>
      <c r="J5921" t="s">
        <v>10024</v>
      </c>
      <c r="K5921" t="s">
        <v>249</v>
      </c>
      <c r="L5921">
        <v>9</v>
      </c>
      <c r="M5921">
        <v>8</v>
      </c>
      <c r="N5921">
        <v>3</v>
      </c>
      <c r="O5921" t="s">
        <v>33</v>
      </c>
      <c r="P5921" t="s">
        <v>90</v>
      </c>
      <c r="Q5921">
        <v>48305</v>
      </c>
      <c r="R5921" s="1">
        <v>45374</v>
      </c>
      <c r="S5921" t="s">
        <v>58</v>
      </c>
      <c r="T5921">
        <v>226824</v>
      </c>
      <c r="U5921" t="s">
        <v>10025</v>
      </c>
      <c r="V5921">
        <v>462</v>
      </c>
      <c r="W5921">
        <v>1582</v>
      </c>
      <c r="X5921">
        <v>3</v>
      </c>
      <c r="Y5921">
        <v>1898.4</v>
      </c>
      <c r="Z5921">
        <v>11</v>
      </c>
      <c r="AA5921">
        <f>Zudio_sales_data[[#This Row],[Price]]*Zudio_sales_data[[#This Row],[Quantity]]</f>
        <v>4746</v>
      </c>
      <c r="AB5921" s="1">
        <v>45629</v>
      </c>
      <c r="AC5921">
        <f>_xlfn.DAYS(Zudio_sales_data[[#This Row],[Last Date]],Zudio_sales_data[[#This Row],[Store Open Date]])</f>
        <v>293</v>
      </c>
      <c r="AD5921" t="str">
        <f>IF(Zudio_sales_data[[#This Row],[Order Date]]&lt;=Zudio_sales_data[[#This Row],[Store Open Date]],"wrong data","right data")</f>
        <v>right data</v>
      </c>
      <c r="AE5921">
        <f>Zudio_sales_data[[#This Row],[Sales Profit]]/Zudio_sales_data[[#This Row],[Quantity]]</f>
        <v>632.80000000000007</v>
      </c>
    </row>
    <row r="5922" spans="1:31" x14ac:dyDescent="0.3">
      <c r="A5922" t="s">
        <v>37</v>
      </c>
      <c r="B5922" t="s">
        <v>328</v>
      </c>
      <c r="C5922" t="s">
        <v>39</v>
      </c>
      <c r="D5922" t="s">
        <v>40</v>
      </c>
      <c r="E5922">
        <v>78</v>
      </c>
      <c r="F5922">
        <v>403105</v>
      </c>
      <c r="G5922" t="s">
        <v>30</v>
      </c>
      <c r="H5922" s="1">
        <v>45361</v>
      </c>
      <c r="I5922">
        <v>1000</v>
      </c>
      <c r="J5922" t="s">
        <v>10026</v>
      </c>
      <c r="K5922" t="s">
        <v>330</v>
      </c>
      <c r="L5922">
        <v>10</v>
      </c>
      <c r="M5922">
        <v>7</v>
      </c>
      <c r="N5922">
        <v>18</v>
      </c>
      <c r="O5922" t="s">
        <v>33</v>
      </c>
      <c r="P5922" t="s">
        <v>62</v>
      </c>
      <c r="Q5922">
        <v>99685</v>
      </c>
      <c r="R5922" s="1">
        <v>45466</v>
      </c>
      <c r="S5922" t="s">
        <v>43</v>
      </c>
      <c r="T5922">
        <v>776320</v>
      </c>
      <c r="U5922" t="s">
        <v>452</v>
      </c>
      <c r="V5922">
        <v>804</v>
      </c>
      <c r="W5922">
        <v>1064</v>
      </c>
      <c r="X5922">
        <v>5</v>
      </c>
      <c r="Y5922">
        <v>2128</v>
      </c>
      <c r="Z5922">
        <v>9</v>
      </c>
      <c r="AA5922">
        <f>Zudio_sales_data[[#This Row],[Price]]*Zudio_sales_data[[#This Row],[Quantity]]</f>
        <v>5320</v>
      </c>
      <c r="AB5922" s="1">
        <v>45629</v>
      </c>
      <c r="AC5922">
        <f>_xlfn.DAYS(Zudio_sales_data[[#This Row],[Last Date]],Zudio_sales_data[[#This Row],[Store Open Date]])</f>
        <v>268</v>
      </c>
      <c r="AD5922" t="str">
        <f>IF(Zudio_sales_data[[#This Row],[Order Date]]&lt;=Zudio_sales_data[[#This Row],[Store Open Date]],"wrong data","right data")</f>
        <v>right data</v>
      </c>
      <c r="AE5922">
        <f>Zudio_sales_data[[#This Row],[Sales Profit]]/Zudio_sales_data[[#This Row],[Quantity]]</f>
        <v>425.6</v>
      </c>
    </row>
    <row r="5923" spans="1:31" x14ac:dyDescent="0.3">
      <c r="A5923" t="s">
        <v>139</v>
      </c>
      <c r="B5923" t="s">
        <v>46</v>
      </c>
      <c r="C5923" t="s">
        <v>28</v>
      </c>
      <c r="D5923" t="s">
        <v>129</v>
      </c>
      <c r="E5923">
        <v>49</v>
      </c>
      <c r="F5923">
        <v>416079</v>
      </c>
      <c r="G5923" t="s">
        <v>49</v>
      </c>
      <c r="H5923" s="1">
        <v>45143</v>
      </c>
      <c r="I5923">
        <v>800</v>
      </c>
      <c r="J5923" t="s">
        <v>10027</v>
      </c>
      <c r="K5923" t="s">
        <v>206</v>
      </c>
      <c r="L5923">
        <v>10</v>
      </c>
      <c r="M5923">
        <v>7</v>
      </c>
      <c r="N5923">
        <v>7</v>
      </c>
      <c r="O5923" t="s">
        <v>33</v>
      </c>
      <c r="P5923" t="s">
        <v>52</v>
      </c>
      <c r="Q5923">
        <v>84766</v>
      </c>
      <c r="R5923" s="1">
        <v>45463</v>
      </c>
      <c r="S5923" t="s">
        <v>43</v>
      </c>
      <c r="T5923">
        <v>338639</v>
      </c>
      <c r="U5923" t="s">
        <v>10028</v>
      </c>
      <c r="V5923">
        <v>691</v>
      </c>
      <c r="W5923">
        <v>719</v>
      </c>
      <c r="X5923">
        <v>3</v>
      </c>
      <c r="Y5923">
        <v>862.8</v>
      </c>
      <c r="Z5923">
        <v>9</v>
      </c>
      <c r="AA5923">
        <f>Zudio_sales_data[[#This Row],[Price]]*Zudio_sales_data[[#This Row],[Quantity]]</f>
        <v>2157</v>
      </c>
      <c r="AB5923" s="1">
        <v>45629</v>
      </c>
      <c r="AC5923">
        <f>_xlfn.DAYS(Zudio_sales_data[[#This Row],[Last Date]],Zudio_sales_data[[#This Row],[Store Open Date]])</f>
        <v>486</v>
      </c>
      <c r="AD5923" t="str">
        <f>IF(Zudio_sales_data[[#This Row],[Order Date]]&lt;=Zudio_sales_data[[#This Row],[Store Open Date]],"wrong data","right data")</f>
        <v>right data</v>
      </c>
      <c r="AE5923">
        <f>Zudio_sales_data[[#This Row],[Sales Profit]]/Zudio_sales_data[[#This Row],[Quantity]]</f>
        <v>287.59999999999997</v>
      </c>
    </row>
    <row r="5924" spans="1:31" x14ac:dyDescent="0.3">
      <c r="A5924" t="s">
        <v>110</v>
      </c>
      <c r="B5924" t="s">
        <v>365</v>
      </c>
      <c r="C5924" t="s">
        <v>28</v>
      </c>
      <c r="D5924" t="s">
        <v>229</v>
      </c>
      <c r="E5924">
        <v>89</v>
      </c>
      <c r="F5924">
        <v>422588</v>
      </c>
      <c r="G5924" t="s">
        <v>30</v>
      </c>
      <c r="H5924" s="1">
        <v>44302</v>
      </c>
      <c r="I5924">
        <v>1300</v>
      </c>
      <c r="J5924" t="s">
        <v>10029</v>
      </c>
      <c r="K5924" t="s">
        <v>148</v>
      </c>
      <c r="L5924">
        <v>10</v>
      </c>
      <c r="M5924">
        <v>7</v>
      </c>
      <c r="N5924">
        <v>10</v>
      </c>
      <c r="O5924" t="s">
        <v>69</v>
      </c>
      <c r="P5924" t="s">
        <v>90</v>
      </c>
      <c r="Q5924">
        <v>56218</v>
      </c>
      <c r="R5924" s="1">
        <v>45577</v>
      </c>
      <c r="S5924" t="s">
        <v>115</v>
      </c>
      <c r="T5924">
        <v>185579</v>
      </c>
      <c r="U5924" t="s">
        <v>10030</v>
      </c>
      <c r="V5924">
        <v>870</v>
      </c>
      <c r="W5924">
        <v>1200</v>
      </c>
      <c r="X5924">
        <v>8</v>
      </c>
      <c r="Y5924">
        <v>3840</v>
      </c>
      <c r="Z5924">
        <v>9</v>
      </c>
      <c r="AA5924">
        <f>Zudio_sales_data[[#This Row],[Price]]*Zudio_sales_data[[#This Row],[Quantity]]</f>
        <v>9600</v>
      </c>
      <c r="AB5924" s="1">
        <v>45629</v>
      </c>
      <c r="AC5924">
        <f>_xlfn.DAYS(Zudio_sales_data[[#This Row],[Last Date]],Zudio_sales_data[[#This Row],[Store Open Date]])</f>
        <v>1327</v>
      </c>
      <c r="AD5924" t="str">
        <f>IF(Zudio_sales_data[[#This Row],[Order Date]]&lt;=Zudio_sales_data[[#This Row],[Store Open Date]],"wrong data","right data")</f>
        <v>right data</v>
      </c>
      <c r="AE5924">
        <f>Zudio_sales_data[[#This Row],[Sales Profit]]/Zudio_sales_data[[#This Row],[Quantity]]</f>
        <v>480</v>
      </c>
    </row>
    <row r="5925" spans="1:31" x14ac:dyDescent="0.3">
      <c r="A5925" t="s">
        <v>139</v>
      </c>
      <c r="B5925" t="s">
        <v>132</v>
      </c>
      <c r="C5925" t="s">
        <v>39</v>
      </c>
      <c r="D5925" t="s">
        <v>48</v>
      </c>
      <c r="E5925">
        <v>13</v>
      </c>
      <c r="F5925">
        <v>411635</v>
      </c>
      <c r="G5925" t="s">
        <v>30</v>
      </c>
      <c r="H5925" s="1">
        <v>44995</v>
      </c>
      <c r="I5925">
        <v>1400</v>
      </c>
      <c r="J5925" t="s">
        <v>2330</v>
      </c>
      <c r="K5925" t="s">
        <v>98</v>
      </c>
      <c r="L5925">
        <v>10</v>
      </c>
      <c r="M5925">
        <v>9</v>
      </c>
      <c r="N5925">
        <v>18</v>
      </c>
      <c r="O5925" t="s">
        <v>33</v>
      </c>
      <c r="P5925" t="s">
        <v>52</v>
      </c>
      <c r="Q5925">
        <v>37385</v>
      </c>
      <c r="R5925" s="1">
        <v>45523</v>
      </c>
      <c r="S5925" t="s">
        <v>53</v>
      </c>
      <c r="T5925">
        <v>170838</v>
      </c>
      <c r="U5925" t="s">
        <v>10031</v>
      </c>
      <c r="V5925">
        <v>545</v>
      </c>
      <c r="W5925">
        <v>1861</v>
      </c>
      <c r="X5925">
        <v>6</v>
      </c>
      <c r="Y5925">
        <v>4466.3999999999996</v>
      </c>
      <c r="Z5925">
        <v>11</v>
      </c>
      <c r="AA5925">
        <f>Zudio_sales_data[[#This Row],[Price]]*Zudio_sales_data[[#This Row],[Quantity]]</f>
        <v>11166</v>
      </c>
      <c r="AB5925" s="1">
        <v>45629</v>
      </c>
      <c r="AC5925">
        <f>_xlfn.DAYS(Zudio_sales_data[[#This Row],[Last Date]],Zudio_sales_data[[#This Row],[Store Open Date]])</f>
        <v>634</v>
      </c>
      <c r="AD5925" t="str">
        <f>IF(Zudio_sales_data[[#This Row],[Order Date]]&lt;=Zudio_sales_data[[#This Row],[Store Open Date]],"wrong data","right data")</f>
        <v>right data</v>
      </c>
      <c r="AE5925">
        <f>Zudio_sales_data[[#This Row],[Sales Profit]]/Zudio_sales_data[[#This Row],[Quantity]]</f>
        <v>744.4</v>
      </c>
    </row>
    <row r="5926" spans="1:31" x14ac:dyDescent="0.3">
      <c r="A5926" t="s">
        <v>71</v>
      </c>
      <c r="B5926" t="s">
        <v>106</v>
      </c>
      <c r="C5926" t="s">
        <v>28</v>
      </c>
      <c r="D5926" t="s">
        <v>66</v>
      </c>
      <c r="E5926">
        <v>36</v>
      </c>
      <c r="F5926">
        <v>423095</v>
      </c>
      <c r="G5926" t="s">
        <v>49</v>
      </c>
      <c r="H5926" s="1">
        <v>45070</v>
      </c>
      <c r="I5926">
        <v>950</v>
      </c>
      <c r="J5926" t="s">
        <v>10032</v>
      </c>
      <c r="K5926" t="s">
        <v>298</v>
      </c>
      <c r="L5926">
        <v>11</v>
      </c>
      <c r="M5926">
        <v>8</v>
      </c>
      <c r="N5926">
        <v>9</v>
      </c>
      <c r="O5926" t="s">
        <v>33</v>
      </c>
      <c r="P5926" t="s">
        <v>34</v>
      </c>
      <c r="Q5926">
        <v>24387</v>
      </c>
      <c r="R5926" s="1">
        <v>45296</v>
      </c>
      <c r="S5926" t="s">
        <v>85</v>
      </c>
      <c r="T5926">
        <v>937789</v>
      </c>
      <c r="U5926" t="s">
        <v>10033</v>
      </c>
      <c r="V5926">
        <v>515</v>
      </c>
      <c r="W5926">
        <v>1446</v>
      </c>
      <c r="X5926">
        <v>8</v>
      </c>
      <c r="Y5926">
        <v>4627.2</v>
      </c>
      <c r="Z5926">
        <v>9</v>
      </c>
      <c r="AA5926">
        <f>Zudio_sales_data[[#This Row],[Price]]*Zudio_sales_data[[#This Row],[Quantity]]</f>
        <v>11568</v>
      </c>
      <c r="AB5926" s="1">
        <v>45629</v>
      </c>
      <c r="AC5926">
        <f>_xlfn.DAYS(Zudio_sales_data[[#This Row],[Last Date]],Zudio_sales_data[[#This Row],[Store Open Date]])</f>
        <v>559</v>
      </c>
      <c r="AD5926" t="str">
        <f>IF(Zudio_sales_data[[#This Row],[Order Date]]&lt;=Zudio_sales_data[[#This Row],[Store Open Date]],"wrong data","right data")</f>
        <v>right data</v>
      </c>
      <c r="AE5926">
        <f>Zudio_sales_data[[#This Row],[Sales Profit]]/Zudio_sales_data[[#This Row],[Quantity]]</f>
        <v>578.4</v>
      </c>
    </row>
    <row r="5927" spans="1:31" x14ac:dyDescent="0.3">
      <c r="A5927" t="s">
        <v>117</v>
      </c>
      <c r="B5927" t="s">
        <v>337</v>
      </c>
      <c r="C5927" t="s">
        <v>47</v>
      </c>
      <c r="D5927" t="s">
        <v>129</v>
      </c>
      <c r="E5927">
        <v>89</v>
      </c>
      <c r="F5927">
        <v>429123</v>
      </c>
      <c r="G5927" t="s">
        <v>30</v>
      </c>
      <c r="H5927" s="1">
        <v>44667</v>
      </c>
      <c r="I5927">
        <v>800</v>
      </c>
      <c r="J5927" t="s">
        <v>10034</v>
      </c>
      <c r="K5927" t="s">
        <v>42</v>
      </c>
      <c r="L5927">
        <v>11</v>
      </c>
      <c r="M5927">
        <v>8</v>
      </c>
      <c r="N5927">
        <v>20</v>
      </c>
      <c r="O5927" t="s">
        <v>33</v>
      </c>
      <c r="P5927" t="s">
        <v>52</v>
      </c>
      <c r="Q5927">
        <v>11004</v>
      </c>
      <c r="R5927" s="1">
        <v>45618</v>
      </c>
      <c r="S5927" t="s">
        <v>35</v>
      </c>
      <c r="T5927">
        <v>166656</v>
      </c>
      <c r="U5927" t="s">
        <v>10035</v>
      </c>
      <c r="V5927">
        <v>215</v>
      </c>
      <c r="W5927">
        <v>1409</v>
      </c>
      <c r="X5927">
        <v>1</v>
      </c>
      <c r="Y5927">
        <v>563.6</v>
      </c>
      <c r="Z5927">
        <v>9</v>
      </c>
      <c r="AA5927">
        <f>Zudio_sales_data[[#This Row],[Price]]*Zudio_sales_data[[#This Row],[Quantity]]</f>
        <v>1409</v>
      </c>
      <c r="AB5927" s="1">
        <v>45629</v>
      </c>
      <c r="AC5927">
        <f>_xlfn.DAYS(Zudio_sales_data[[#This Row],[Last Date]],Zudio_sales_data[[#This Row],[Store Open Date]])</f>
        <v>962</v>
      </c>
      <c r="AD5927" t="str">
        <f>IF(Zudio_sales_data[[#This Row],[Order Date]]&lt;=Zudio_sales_data[[#This Row],[Store Open Date]],"wrong data","right data")</f>
        <v>right data</v>
      </c>
      <c r="AE5927">
        <f>Zudio_sales_data[[#This Row],[Sales Profit]]/Zudio_sales_data[[#This Row],[Quantity]]</f>
        <v>563.6</v>
      </c>
    </row>
    <row r="5928" spans="1:31" x14ac:dyDescent="0.3">
      <c r="A5928" t="s">
        <v>55</v>
      </c>
      <c r="B5928" t="s">
        <v>376</v>
      </c>
      <c r="C5928" t="s">
        <v>47</v>
      </c>
      <c r="D5928" t="s">
        <v>229</v>
      </c>
      <c r="E5928">
        <v>77</v>
      </c>
      <c r="F5928">
        <v>408706</v>
      </c>
      <c r="G5928" t="s">
        <v>30</v>
      </c>
      <c r="H5928" s="1">
        <v>44359</v>
      </c>
      <c r="I5928">
        <v>950</v>
      </c>
      <c r="J5928" t="s">
        <v>10036</v>
      </c>
      <c r="K5928" t="s">
        <v>456</v>
      </c>
      <c r="L5928">
        <v>9</v>
      </c>
      <c r="M5928">
        <v>8</v>
      </c>
      <c r="N5928">
        <v>12</v>
      </c>
      <c r="O5928" t="s">
        <v>69</v>
      </c>
      <c r="P5928" t="s">
        <v>52</v>
      </c>
      <c r="Q5928">
        <v>98906</v>
      </c>
      <c r="R5928" s="1">
        <v>45490</v>
      </c>
      <c r="S5928" t="s">
        <v>95</v>
      </c>
      <c r="T5928">
        <v>659003</v>
      </c>
      <c r="U5928" t="s">
        <v>10037</v>
      </c>
      <c r="V5928">
        <v>713</v>
      </c>
      <c r="W5928">
        <v>2180</v>
      </c>
      <c r="X5928">
        <v>7</v>
      </c>
      <c r="Y5928">
        <v>6104</v>
      </c>
      <c r="Z5928">
        <v>11</v>
      </c>
      <c r="AA5928">
        <f>Zudio_sales_data[[#This Row],[Price]]*Zudio_sales_data[[#This Row],[Quantity]]</f>
        <v>15260</v>
      </c>
      <c r="AB5928" s="1">
        <v>45629</v>
      </c>
      <c r="AC5928">
        <f>_xlfn.DAYS(Zudio_sales_data[[#This Row],[Last Date]],Zudio_sales_data[[#This Row],[Store Open Date]])</f>
        <v>1270</v>
      </c>
      <c r="AD5928" t="str">
        <f>IF(Zudio_sales_data[[#This Row],[Order Date]]&lt;=Zudio_sales_data[[#This Row],[Store Open Date]],"wrong data","right data")</f>
        <v>right data</v>
      </c>
      <c r="AE5928">
        <f>Zudio_sales_data[[#This Row],[Sales Profit]]/Zudio_sales_data[[#This Row],[Quantity]]</f>
        <v>872</v>
      </c>
    </row>
    <row r="5929" spans="1:31" x14ac:dyDescent="0.3">
      <c r="A5929" t="s">
        <v>110</v>
      </c>
      <c r="B5929" t="s">
        <v>72</v>
      </c>
      <c r="C5929" t="s">
        <v>39</v>
      </c>
      <c r="D5929" t="s">
        <v>82</v>
      </c>
      <c r="E5929">
        <v>22</v>
      </c>
      <c r="F5929">
        <v>428021</v>
      </c>
      <c r="G5929" t="s">
        <v>49</v>
      </c>
      <c r="H5929" s="1">
        <v>44986</v>
      </c>
      <c r="I5929">
        <v>1200</v>
      </c>
      <c r="J5929" t="s">
        <v>10038</v>
      </c>
      <c r="K5929" t="s">
        <v>609</v>
      </c>
      <c r="L5929">
        <v>10</v>
      </c>
      <c r="M5929">
        <v>9</v>
      </c>
      <c r="N5929">
        <v>13</v>
      </c>
      <c r="O5929" t="s">
        <v>69</v>
      </c>
      <c r="P5929" t="s">
        <v>90</v>
      </c>
      <c r="Q5929">
        <v>81041</v>
      </c>
      <c r="R5929" s="1">
        <v>45534</v>
      </c>
      <c r="S5929" t="s">
        <v>53</v>
      </c>
      <c r="T5929">
        <v>653136</v>
      </c>
      <c r="U5929" t="s">
        <v>10039</v>
      </c>
      <c r="V5929">
        <v>719</v>
      </c>
      <c r="W5929">
        <v>1801</v>
      </c>
      <c r="X5929">
        <v>4</v>
      </c>
      <c r="Y5929">
        <v>2881.6</v>
      </c>
      <c r="Z5929">
        <v>11</v>
      </c>
      <c r="AA5929">
        <f>Zudio_sales_data[[#This Row],[Price]]*Zudio_sales_data[[#This Row],[Quantity]]</f>
        <v>7204</v>
      </c>
      <c r="AB5929" s="1">
        <v>45629</v>
      </c>
      <c r="AC5929">
        <f>_xlfn.DAYS(Zudio_sales_data[[#This Row],[Last Date]],Zudio_sales_data[[#This Row],[Store Open Date]])</f>
        <v>643</v>
      </c>
      <c r="AD5929" t="str">
        <f>IF(Zudio_sales_data[[#This Row],[Order Date]]&lt;=Zudio_sales_data[[#This Row],[Store Open Date]],"wrong data","right data")</f>
        <v>right data</v>
      </c>
      <c r="AE5929">
        <f>Zudio_sales_data[[#This Row],[Sales Profit]]/Zudio_sales_data[[#This Row],[Quantity]]</f>
        <v>720.4</v>
      </c>
    </row>
    <row r="5930" spans="1:31" x14ac:dyDescent="0.3">
      <c r="A5930" t="s">
        <v>37</v>
      </c>
      <c r="B5930" t="s">
        <v>263</v>
      </c>
      <c r="C5930" t="s">
        <v>39</v>
      </c>
      <c r="D5930" t="s">
        <v>29</v>
      </c>
      <c r="E5930">
        <v>67</v>
      </c>
      <c r="F5930">
        <v>435852</v>
      </c>
      <c r="G5930" t="s">
        <v>30</v>
      </c>
      <c r="H5930" s="1">
        <v>45158</v>
      </c>
      <c r="I5930">
        <v>800</v>
      </c>
      <c r="J5930" t="s">
        <v>4616</v>
      </c>
      <c r="K5930" t="s">
        <v>303</v>
      </c>
      <c r="L5930">
        <v>11</v>
      </c>
      <c r="M5930">
        <v>8</v>
      </c>
      <c r="N5930">
        <v>11</v>
      </c>
      <c r="O5930" t="s">
        <v>33</v>
      </c>
      <c r="P5930" t="s">
        <v>34</v>
      </c>
      <c r="Q5930">
        <v>33663</v>
      </c>
      <c r="R5930" s="1">
        <v>45421</v>
      </c>
      <c r="S5930" t="s">
        <v>104</v>
      </c>
      <c r="T5930">
        <v>972963</v>
      </c>
      <c r="U5930" t="s">
        <v>10040</v>
      </c>
      <c r="V5930">
        <v>991</v>
      </c>
      <c r="W5930">
        <v>2744</v>
      </c>
      <c r="X5930">
        <v>2</v>
      </c>
      <c r="Y5930">
        <v>2195.1999999999998</v>
      </c>
      <c r="Z5930">
        <v>9</v>
      </c>
      <c r="AA5930">
        <f>Zudio_sales_data[[#This Row],[Price]]*Zudio_sales_data[[#This Row],[Quantity]]</f>
        <v>5488</v>
      </c>
      <c r="AB5930" s="1">
        <v>45629</v>
      </c>
      <c r="AC5930">
        <f>_xlfn.DAYS(Zudio_sales_data[[#This Row],[Last Date]],Zudio_sales_data[[#This Row],[Store Open Date]])</f>
        <v>471</v>
      </c>
      <c r="AD5930" t="str">
        <f>IF(Zudio_sales_data[[#This Row],[Order Date]]&lt;=Zudio_sales_data[[#This Row],[Store Open Date]],"wrong data","right data")</f>
        <v>right data</v>
      </c>
      <c r="AE5930">
        <f>Zudio_sales_data[[#This Row],[Sales Profit]]/Zudio_sales_data[[#This Row],[Quantity]]</f>
        <v>1097.5999999999999</v>
      </c>
    </row>
    <row r="5931" spans="1:31" x14ac:dyDescent="0.3">
      <c r="A5931" t="s">
        <v>37</v>
      </c>
      <c r="B5931" t="s">
        <v>179</v>
      </c>
      <c r="C5931" t="s">
        <v>47</v>
      </c>
      <c r="D5931" t="s">
        <v>112</v>
      </c>
      <c r="E5931">
        <v>68</v>
      </c>
      <c r="F5931">
        <v>432214</v>
      </c>
      <c r="G5931" t="s">
        <v>30</v>
      </c>
      <c r="H5931" s="1">
        <v>44631</v>
      </c>
      <c r="I5931">
        <v>1100</v>
      </c>
      <c r="J5931" t="s">
        <v>6285</v>
      </c>
      <c r="K5931" t="s">
        <v>89</v>
      </c>
      <c r="L5931">
        <v>9</v>
      </c>
      <c r="M5931">
        <v>8</v>
      </c>
      <c r="N5931">
        <v>3</v>
      </c>
      <c r="O5931" t="s">
        <v>69</v>
      </c>
      <c r="P5931" t="s">
        <v>52</v>
      </c>
      <c r="Q5931">
        <v>54462</v>
      </c>
      <c r="R5931" s="1">
        <v>45425</v>
      </c>
      <c r="S5931" t="s">
        <v>104</v>
      </c>
      <c r="T5931">
        <v>768151</v>
      </c>
      <c r="U5931" t="s">
        <v>5810</v>
      </c>
      <c r="V5931">
        <v>926</v>
      </c>
      <c r="W5931">
        <v>2804</v>
      </c>
      <c r="X5931">
        <v>6</v>
      </c>
      <c r="Y5931">
        <v>6729.6</v>
      </c>
      <c r="Z5931">
        <v>11</v>
      </c>
      <c r="AA5931">
        <f>Zudio_sales_data[[#This Row],[Price]]*Zudio_sales_data[[#This Row],[Quantity]]</f>
        <v>16824</v>
      </c>
      <c r="AB5931" s="1">
        <v>45629</v>
      </c>
      <c r="AC5931">
        <f>_xlfn.DAYS(Zudio_sales_data[[#This Row],[Last Date]],Zudio_sales_data[[#This Row],[Store Open Date]])</f>
        <v>998</v>
      </c>
      <c r="AD5931" t="str">
        <f>IF(Zudio_sales_data[[#This Row],[Order Date]]&lt;=Zudio_sales_data[[#This Row],[Store Open Date]],"wrong data","right data")</f>
        <v>right data</v>
      </c>
      <c r="AE5931">
        <f>Zudio_sales_data[[#This Row],[Sales Profit]]/Zudio_sales_data[[#This Row],[Quantity]]</f>
        <v>1121.6000000000001</v>
      </c>
    </row>
    <row r="5932" spans="1:31" x14ac:dyDescent="0.3">
      <c r="A5932" t="s">
        <v>71</v>
      </c>
      <c r="B5932" t="s">
        <v>179</v>
      </c>
      <c r="C5932" t="s">
        <v>47</v>
      </c>
      <c r="D5932" t="s">
        <v>66</v>
      </c>
      <c r="E5932">
        <v>74</v>
      </c>
      <c r="F5932">
        <v>429299</v>
      </c>
      <c r="G5932" t="s">
        <v>30</v>
      </c>
      <c r="H5932" s="1">
        <v>44928</v>
      </c>
      <c r="I5932">
        <v>1400</v>
      </c>
      <c r="J5932" t="s">
        <v>10041</v>
      </c>
      <c r="K5932" t="s">
        <v>176</v>
      </c>
      <c r="L5932">
        <v>10</v>
      </c>
      <c r="M5932">
        <v>7</v>
      </c>
      <c r="N5932">
        <v>8</v>
      </c>
      <c r="O5932" t="s">
        <v>33</v>
      </c>
      <c r="P5932" t="s">
        <v>52</v>
      </c>
      <c r="Q5932">
        <v>25666</v>
      </c>
      <c r="R5932" s="1">
        <v>45534</v>
      </c>
      <c r="S5932" t="s">
        <v>53</v>
      </c>
      <c r="T5932">
        <v>620279</v>
      </c>
      <c r="U5932" t="s">
        <v>10042</v>
      </c>
      <c r="V5932">
        <v>268</v>
      </c>
      <c r="W5932">
        <v>2275</v>
      </c>
      <c r="X5932">
        <v>4</v>
      </c>
      <c r="Y5932">
        <v>3640</v>
      </c>
      <c r="Z5932">
        <v>9</v>
      </c>
      <c r="AA5932">
        <f>Zudio_sales_data[[#This Row],[Price]]*Zudio_sales_data[[#This Row],[Quantity]]</f>
        <v>9100</v>
      </c>
      <c r="AB5932" s="1">
        <v>45629</v>
      </c>
      <c r="AC5932">
        <f>_xlfn.DAYS(Zudio_sales_data[[#This Row],[Last Date]],Zudio_sales_data[[#This Row],[Store Open Date]])</f>
        <v>701</v>
      </c>
      <c r="AD5932" t="str">
        <f>IF(Zudio_sales_data[[#This Row],[Order Date]]&lt;=Zudio_sales_data[[#This Row],[Store Open Date]],"wrong data","right data")</f>
        <v>right data</v>
      </c>
      <c r="AE5932">
        <f>Zudio_sales_data[[#This Row],[Sales Profit]]/Zudio_sales_data[[#This Row],[Quantity]]</f>
        <v>910</v>
      </c>
    </row>
    <row r="5933" spans="1:31" x14ac:dyDescent="0.3">
      <c r="A5933" t="s">
        <v>55</v>
      </c>
      <c r="B5933" t="s">
        <v>179</v>
      </c>
      <c r="C5933" t="s">
        <v>47</v>
      </c>
      <c r="D5933" t="s">
        <v>229</v>
      </c>
      <c r="E5933">
        <v>39</v>
      </c>
      <c r="F5933">
        <v>401342</v>
      </c>
      <c r="G5933" t="s">
        <v>30</v>
      </c>
      <c r="H5933" s="1">
        <v>43838</v>
      </c>
      <c r="I5933">
        <v>950</v>
      </c>
      <c r="J5933" t="s">
        <v>10043</v>
      </c>
      <c r="K5933" t="s">
        <v>758</v>
      </c>
      <c r="L5933">
        <v>9</v>
      </c>
      <c r="M5933">
        <v>8</v>
      </c>
      <c r="N5933">
        <v>11</v>
      </c>
      <c r="O5933" t="s">
        <v>33</v>
      </c>
      <c r="P5933" t="s">
        <v>34</v>
      </c>
      <c r="Q5933">
        <v>87604</v>
      </c>
      <c r="R5933" s="1">
        <v>45466</v>
      </c>
      <c r="S5933" t="s">
        <v>43</v>
      </c>
      <c r="T5933">
        <v>939226</v>
      </c>
      <c r="U5933" t="s">
        <v>10044</v>
      </c>
      <c r="V5933">
        <v>882</v>
      </c>
      <c r="W5933">
        <v>1010</v>
      </c>
      <c r="X5933">
        <v>7</v>
      </c>
      <c r="Y5933">
        <v>2828</v>
      </c>
      <c r="Z5933">
        <v>11</v>
      </c>
      <c r="AA5933">
        <f>Zudio_sales_data[[#This Row],[Price]]*Zudio_sales_data[[#This Row],[Quantity]]</f>
        <v>7070</v>
      </c>
      <c r="AB5933" s="1">
        <v>45629</v>
      </c>
      <c r="AC5933">
        <f>_xlfn.DAYS(Zudio_sales_data[[#This Row],[Last Date]],Zudio_sales_data[[#This Row],[Store Open Date]])</f>
        <v>1791</v>
      </c>
      <c r="AD5933" t="str">
        <f>IF(Zudio_sales_data[[#This Row],[Order Date]]&lt;=Zudio_sales_data[[#This Row],[Store Open Date]],"wrong data","right data")</f>
        <v>right data</v>
      </c>
      <c r="AE5933">
        <f>Zudio_sales_data[[#This Row],[Sales Profit]]/Zudio_sales_data[[#This Row],[Quantity]]</f>
        <v>404</v>
      </c>
    </row>
    <row r="5934" spans="1:31" x14ac:dyDescent="0.3">
      <c r="A5934" t="s">
        <v>45</v>
      </c>
      <c r="B5934" t="s">
        <v>334</v>
      </c>
      <c r="C5934" t="s">
        <v>28</v>
      </c>
      <c r="D5934" t="s">
        <v>82</v>
      </c>
      <c r="E5934">
        <v>100</v>
      </c>
      <c r="F5934">
        <v>411974</v>
      </c>
      <c r="G5934" t="s">
        <v>49</v>
      </c>
      <c r="H5934" s="1">
        <v>44047</v>
      </c>
      <c r="I5934">
        <v>1000</v>
      </c>
      <c r="J5934" t="s">
        <v>10045</v>
      </c>
      <c r="K5934" t="s">
        <v>609</v>
      </c>
      <c r="L5934">
        <v>10</v>
      </c>
      <c r="M5934">
        <v>7</v>
      </c>
      <c r="N5934">
        <v>11</v>
      </c>
      <c r="O5934" t="s">
        <v>33</v>
      </c>
      <c r="P5934" t="s">
        <v>34</v>
      </c>
      <c r="Q5934">
        <v>68824</v>
      </c>
      <c r="R5934" s="1">
        <v>45508</v>
      </c>
      <c r="S5934" t="s">
        <v>53</v>
      </c>
      <c r="T5934">
        <v>312021</v>
      </c>
      <c r="U5934" t="s">
        <v>10046</v>
      </c>
      <c r="V5934">
        <v>310</v>
      </c>
      <c r="W5934">
        <v>2174</v>
      </c>
      <c r="X5934">
        <v>6</v>
      </c>
      <c r="Y5934">
        <v>5217.6000000000004</v>
      </c>
      <c r="Z5934">
        <v>9</v>
      </c>
      <c r="AA5934">
        <f>Zudio_sales_data[[#This Row],[Price]]*Zudio_sales_data[[#This Row],[Quantity]]</f>
        <v>13044</v>
      </c>
      <c r="AB5934" s="1">
        <v>45629</v>
      </c>
      <c r="AC5934">
        <f>_xlfn.DAYS(Zudio_sales_data[[#This Row],[Last Date]],Zudio_sales_data[[#This Row],[Store Open Date]])</f>
        <v>1582</v>
      </c>
      <c r="AD5934" t="str">
        <f>IF(Zudio_sales_data[[#This Row],[Order Date]]&lt;=Zudio_sales_data[[#This Row],[Store Open Date]],"wrong data","right data")</f>
        <v>right data</v>
      </c>
      <c r="AE5934">
        <f>Zudio_sales_data[[#This Row],[Sales Profit]]/Zudio_sales_data[[#This Row],[Quantity]]</f>
        <v>869.6</v>
      </c>
    </row>
    <row r="5935" spans="1:31" x14ac:dyDescent="0.3">
      <c r="A5935" t="s">
        <v>45</v>
      </c>
      <c r="B5935" t="s">
        <v>376</v>
      </c>
      <c r="C5935" t="s">
        <v>47</v>
      </c>
      <c r="D5935" t="s">
        <v>66</v>
      </c>
      <c r="E5935">
        <v>100</v>
      </c>
      <c r="F5935">
        <v>414471</v>
      </c>
      <c r="G5935" t="s">
        <v>30</v>
      </c>
      <c r="H5935" s="1">
        <v>45256</v>
      </c>
      <c r="I5935">
        <v>1300</v>
      </c>
      <c r="J5935" t="s">
        <v>10047</v>
      </c>
      <c r="K5935" t="s">
        <v>79</v>
      </c>
      <c r="L5935">
        <v>10</v>
      </c>
      <c r="M5935">
        <v>9</v>
      </c>
      <c r="N5935">
        <v>6</v>
      </c>
      <c r="O5935" t="s">
        <v>33</v>
      </c>
      <c r="P5935" t="s">
        <v>90</v>
      </c>
      <c r="Q5935">
        <v>98486</v>
      </c>
      <c r="R5935" s="1">
        <v>45389</v>
      </c>
      <c r="S5935" t="s">
        <v>63</v>
      </c>
      <c r="T5935">
        <v>841260</v>
      </c>
      <c r="U5935" t="s">
        <v>10048</v>
      </c>
      <c r="V5935">
        <v>668</v>
      </c>
      <c r="W5935">
        <v>1640</v>
      </c>
      <c r="X5935">
        <v>7</v>
      </c>
      <c r="Y5935">
        <v>4592</v>
      </c>
      <c r="Z5935">
        <v>11</v>
      </c>
      <c r="AA5935">
        <f>Zudio_sales_data[[#This Row],[Price]]*Zudio_sales_data[[#This Row],[Quantity]]</f>
        <v>11480</v>
      </c>
      <c r="AB5935" s="1">
        <v>45629</v>
      </c>
      <c r="AC5935">
        <f>_xlfn.DAYS(Zudio_sales_data[[#This Row],[Last Date]],Zudio_sales_data[[#This Row],[Store Open Date]])</f>
        <v>373</v>
      </c>
      <c r="AD5935" t="str">
        <f>IF(Zudio_sales_data[[#This Row],[Order Date]]&lt;=Zudio_sales_data[[#This Row],[Store Open Date]],"wrong data","right data")</f>
        <v>right data</v>
      </c>
      <c r="AE5935">
        <f>Zudio_sales_data[[#This Row],[Sales Profit]]/Zudio_sales_data[[#This Row],[Quantity]]</f>
        <v>656</v>
      </c>
    </row>
    <row r="5936" spans="1:31" x14ac:dyDescent="0.3">
      <c r="A5936" t="s">
        <v>139</v>
      </c>
      <c r="B5936" t="s">
        <v>241</v>
      </c>
      <c r="C5936" t="s">
        <v>28</v>
      </c>
      <c r="D5936" t="s">
        <v>87</v>
      </c>
      <c r="E5936">
        <v>80</v>
      </c>
      <c r="F5936">
        <v>412140</v>
      </c>
      <c r="G5936" t="s">
        <v>49</v>
      </c>
      <c r="H5936" s="1">
        <v>44006</v>
      </c>
      <c r="I5936">
        <v>1300</v>
      </c>
      <c r="J5936" t="s">
        <v>8063</v>
      </c>
      <c r="K5936" t="s">
        <v>326</v>
      </c>
      <c r="L5936">
        <v>11</v>
      </c>
      <c r="M5936">
        <v>8</v>
      </c>
      <c r="N5936">
        <v>6</v>
      </c>
      <c r="O5936" t="s">
        <v>33</v>
      </c>
      <c r="P5936" t="s">
        <v>52</v>
      </c>
      <c r="Q5936">
        <v>17302</v>
      </c>
      <c r="R5936" s="1">
        <v>45505</v>
      </c>
      <c r="S5936" t="s">
        <v>53</v>
      </c>
      <c r="T5936">
        <v>103939</v>
      </c>
      <c r="U5936" t="s">
        <v>10049</v>
      </c>
      <c r="V5936">
        <v>466</v>
      </c>
      <c r="W5936">
        <v>1592</v>
      </c>
      <c r="X5936">
        <v>5</v>
      </c>
      <c r="Y5936">
        <v>3184</v>
      </c>
      <c r="Z5936">
        <v>9</v>
      </c>
      <c r="AA5936">
        <f>Zudio_sales_data[[#This Row],[Price]]*Zudio_sales_data[[#This Row],[Quantity]]</f>
        <v>7960</v>
      </c>
      <c r="AB5936" s="1">
        <v>45629</v>
      </c>
      <c r="AC5936">
        <f>_xlfn.DAYS(Zudio_sales_data[[#This Row],[Last Date]],Zudio_sales_data[[#This Row],[Store Open Date]])</f>
        <v>1623</v>
      </c>
      <c r="AD5936" t="str">
        <f>IF(Zudio_sales_data[[#This Row],[Order Date]]&lt;=Zudio_sales_data[[#This Row],[Store Open Date]],"wrong data","right data")</f>
        <v>right data</v>
      </c>
      <c r="AE5936">
        <f>Zudio_sales_data[[#This Row],[Sales Profit]]/Zudio_sales_data[[#This Row],[Quantity]]</f>
        <v>636.79999999999995</v>
      </c>
    </row>
    <row r="5937" spans="1:31" x14ac:dyDescent="0.3">
      <c r="A5937" t="s">
        <v>139</v>
      </c>
      <c r="B5937" t="s">
        <v>27</v>
      </c>
      <c r="C5937" t="s">
        <v>47</v>
      </c>
      <c r="D5937" t="s">
        <v>101</v>
      </c>
      <c r="E5937">
        <v>61</v>
      </c>
      <c r="F5937">
        <v>415019</v>
      </c>
      <c r="G5937" t="s">
        <v>49</v>
      </c>
      <c r="H5937" s="1">
        <v>44353</v>
      </c>
      <c r="I5937">
        <v>800</v>
      </c>
      <c r="J5937" t="s">
        <v>10051</v>
      </c>
      <c r="K5937" t="s">
        <v>249</v>
      </c>
      <c r="L5937">
        <v>10</v>
      </c>
      <c r="M5937">
        <v>7</v>
      </c>
      <c r="N5937">
        <v>16</v>
      </c>
      <c r="O5937" t="s">
        <v>33</v>
      </c>
      <c r="P5937" t="s">
        <v>90</v>
      </c>
      <c r="Q5937">
        <v>98450</v>
      </c>
      <c r="R5937" s="1">
        <v>45539</v>
      </c>
      <c r="S5937" t="s">
        <v>131</v>
      </c>
      <c r="T5937">
        <v>742180</v>
      </c>
      <c r="U5937" t="s">
        <v>10052</v>
      </c>
      <c r="V5937">
        <v>775</v>
      </c>
      <c r="W5937">
        <v>576</v>
      </c>
      <c r="X5937">
        <v>6</v>
      </c>
      <c r="Y5937">
        <v>1382.4</v>
      </c>
      <c r="Z5937">
        <v>9</v>
      </c>
      <c r="AA5937">
        <f>Zudio_sales_data[[#This Row],[Price]]*Zudio_sales_data[[#This Row],[Quantity]]</f>
        <v>3456</v>
      </c>
      <c r="AB5937" s="1">
        <v>45629</v>
      </c>
      <c r="AC5937">
        <f>_xlfn.DAYS(Zudio_sales_data[[#This Row],[Last Date]],Zudio_sales_data[[#This Row],[Store Open Date]])</f>
        <v>1276</v>
      </c>
      <c r="AD5937" t="str">
        <f>IF(Zudio_sales_data[[#This Row],[Order Date]]&lt;=Zudio_sales_data[[#This Row],[Store Open Date]],"wrong data","right data")</f>
        <v>right data</v>
      </c>
      <c r="AE5937">
        <f>Zudio_sales_data[[#This Row],[Sales Profit]]/Zudio_sales_data[[#This Row],[Quantity]]</f>
        <v>230.4</v>
      </c>
    </row>
    <row r="5938" spans="1:31" x14ac:dyDescent="0.3">
      <c r="A5938" t="s">
        <v>37</v>
      </c>
      <c r="B5938" t="s">
        <v>365</v>
      </c>
      <c r="C5938" t="s">
        <v>47</v>
      </c>
      <c r="D5938" t="s">
        <v>48</v>
      </c>
      <c r="E5938">
        <v>63</v>
      </c>
      <c r="F5938">
        <v>430114</v>
      </c>
      <c r="G5938" t="s">
        <v>49</v>
      </c>
      <c r="H5938" s="1">
        <v>44281</v>
      </c>
      <c r="I5938">
        <v>800</v>
      </c>
      <c r="J5938" t="s">
        <v>10053</v>
      </c>
      <c r="K5938" t="s">
        <v>142</v>
      </c>
      <c r="L5938">
        <v>11</v>
      </c>
      <c r="M5938">
        <v>8</v>
      </c>
      <c r="N5938">
        <v>8</v>
      </c>
      <c r="O5938" t="s">
        <v>69</v>
      </c>
      <c r="P5938" t="s">
        <v>34</v>
      </c>
      <c r="Q5938">
        <v>44498</v>
      </c>
      <c r="R5938" s="1">
        <v>45316</v>
      </c>
      <c r="S5938" t="s">
        <v>85</v>
      </c>
      <c r="T5938">
        <v>453582</v>
      </c>
      <c r="U5938" t="s">
        <v>10054</v>
      </c>
      <c r="V5938">
        <v>903</v>
      </c>
      <c r="W5938">
        <v>873</v>
      </c>
      <c r="X5938">
        <v>5</v>
      </c>
      <c r="Y5938">
        <v>1746</v>
      </c>
      <c r="Z5938">
        <v>9</v>
      </c>
      <c r="AA5938">
        <f>Zudio_sales_data[[#This Row],[Price]]*Zudio_sales_data[[#This Row],[Quantity]]</f>
        <v>4365</v>
      </c>
      <c r="AB5938" s="1">
        <v>45629</v>
      </c>
      <c r="AC5938">
        <f>_xlfn.DAYS(Zudio_sales_data[[#This Row],[Last Date]],Zudio_sales_data[[#This Row],[Store Open Date]])</f>
        <v>1348</v>
      </c>
      <c r="AD5938" t="str">
        <f>IF(Zudio_sales_data[[#This Row],[Order Date]]&lt;=Zudio_sales_data[[#This Row],[Store Open Date]],"wrong data","right data")</f>
        <v>right data</v>
      </c>
      <c r="AE5938">
        <f>Zudio_sales_data[[#This Row],[Sales Profit]]/Zudio_sales_data[[#This Row],[Quantity]]</f>
        <v>349.2</v>
      </c>
    </row>
    <row r="5939" spans="1:31" x14ac:dyDescent="0.3">
      <c r="A5939" t="s">
        <v>110</v>
      </c>
      <c r="B5939" t="s">
        <v>106</v>
      </c>
      <c r="C5939" t="s">
        <v>47</v>
      </c>
      <c r="D5939" t="s">
        <v>229</v>
      </c>
      <c r="E5939">
        <v>38</v>
      </c>
      <c r="F5939">
        <v>413355</v>
      </c>
      <c r="G5939" t="s">
        <v>49</v>
      </c>
      <c r="H5939" s="1">
        <v>44122</v>
      </c>
      <c r="I5939">
        <v>1200</v>
      </c>
      <c r="J5939" t="s">
        <v>10055</v>
      </c>
      <c r="K5939" t="s">
        <v>84</v>
      </c>
      <c r="L5939">
        <v>9</v>
      </c>
      <c r="M5939">
        <v>8</v>
      </c>
      <c r="N5939">
        <v>17</v>
      </c>
      <c r="O5939" t="s">
        <v>69</v>
      </c>
      <c r="P5939" t="s">
        <v>34</v>
      </c>
      <c r="Q5939">
        <v>67595</v>
      </c>
      <c r="R5939" s="1">
        <v>45414</v>
      </c>
      <c r="S5939" t="s">
        <v>104</v>
      </c>
      <c r="T5939">
        <v>234539</v>
      </c>
      <c r="U5939" t="s">
        <v>10056</v>
      </c>
      <c r="V5939">
        <v>679</v>
      </c>
      <c r="W5939">
        <v>624</v>
      </c>
      <c r="X5939">
        <v>4</v>
      </c>
      <c r="Y5939">
        <v>998.4</v>
      </c>
      <c r="Z5939">
        <v>11</v>
      </c>
      <c r="AA5939">
        <f>Zudio_sales_data[[#This Row],[Price]]*Zudio_sales_data[[#This Row],[Quantity]]</f>
        <v>2496</v>
      </c>
      <c r="AB5939" s="1">
        <v>45629</v>
      </c>
      <c r="AC5939">
        <f>_xlfn.DAYS(Zudio_sales_data[[#This Row],[Last Date]],Zudio_sales_data[[#This Row],[Store Open Date]])</f>
        <v>1507</v>
      </c>
      <c r="AD5939" t="str">
        <f>IF(Zudio_sales_data[[#This Row],[Order Date]]&lt;=Zudio_sales_data[[#This Row],[Store Open Date]],"wrong data","right data")</f>
        <v>right data</v>
      </c>
      <c r="AE5939">
        <f>Zudio_sales_data[[#This Row],[Sales Profit]]/Zudio_sales_data[[#This Row],[Quantity]]</f>
        <v>249.6</v>
      </c>
    </row>
    <row r="5940" spans="1:31" x14ac:dyDescent="0.3">
      <c r="A5940" t="s">
        <v>55</v>
      </c>
      <c r="B5940" t="s">
        <v>121</v>
      </c>
      <c r="C5940" t="s">
        <v>28</v>
      </c>
      <c r="D5940" t="s">
        <v>66</v>
      </c>
      <c r="E5940">
        <v>13</v>
      </c>
      <c r="F5940">
        <v>420463</v>
      </c>
      <c r="G5940" t="s">
        <v>49</v>
      </c>
      <c r="H5940" s="1">
        <v>44170</v>
      </c>
      <c r="I5940">
        <v>1000</v>
      </c>
      <c r="J5940" t="s">
        <v>10057</v>
      </c>
      <c r="K5940" t="s">
        <v>123</v>
      </c>
      <c r="L5940">
        <v>10</v>
      </c>
      <c r="M5940">
        <v>7</v>
      </c>
      <c r="N5940">
        <v>3</v>
      </c>
      <c r="O5940" t="s">
        <v>69</v>
      </c>
      <c r="P5940" t="s">
        <v>62</v>
      </c>
      <c r="Q5940">
        <v>29793</v>
      </c>
      <c r="R5940" s="1">
        <v>45592</v>
      </c>
      <c r="S5940" t="s">
        <v>115</v>
      </c>
      <c r="T5940">
        <v>456265</v>
      </c>
      <c r="U5940" t="s">
        <v>10058</v>
      </c>
      <c r="V5940">
        <v>908</v>
      </c>
      <c r="W5940">
        <v>2067</v>
      </c>
      <c r="X5940">
        <v>4</v>
      </c>
      <c r="Y5940">
        <v>3307.2</v>
      </c>
      <c r="Z5940">
        <v>9</v>
      </c>
      <c r="AA5940">
        <f>Zudio_sales_data[[#This Row],[Price]]*Zudio_sales_data[[#This Row],[Quantity]]</f>
        <v>8268</v>
      </c>
      <c r="AB5940" s="1">
        <v>45629</v>
      </c>
      <c r="AC5940">
        <f>_xlfn.DAYS(Zudio_sales_data[[#This Row],[Last Date]],Zudio_sales_data[[#This Row],[Store Open Date]])</f>
        <v>1459</v>
      </c>
      <c r="AD5940" t="str">
        <f>IF(Zudio_sales_data[[#This Row],[Order Date]]&lt;=Zudio_sales_data[[#This Row],[Store Open Date]],"wrong data","right data")</f>
        <v>right data</v>
      </c>
      <c r="AE5940">
        <f>Zudio_sales_data[[#This Row],[Sales Profit]]/Zudio_sales_data[[#This Row],[Quantity]]</f>
        <v>826.8</v>
      </c>
    </row>
    <row r="5941" spans="1:31" x14ac:dyDescent="0.3">
      <c r="A5941" t="s">
        <v>71</v>
      </c>
      <c r="B5941" t="s">
        <v>337</v>
      </c>
      <c r="C5941" t="s">
        <v>28</v>
      </c>
      <c r="D5941" t="s">
        <v>82</v>
      </c>
      <c r="E5941">
        <v>97</v>
      </c>
      <c r="F5941">
        <v>429531</v>
      </c>
      <c r="G5941" t="s">
        <v>30</v>
      </c>
      <c r="H5941" s="1">
        <v>43968</v>
      </c>
      <c r="I5941">
        <v>1200</v>
      </c>
      <c r="J5941" t="s">
        <v>10059</v>
      </c>
      <c r="K5941" t="s">
        <v>236</v>
      </c>
      <c r="L5941">
        <v>11</v>
      </c>
      <c r="M5941">
        <v>8</v>
      </c>
      <c r="N5941">
        <v>16</v>
      </c>
      <c r="O5941" t="s">
        <v>69</v>
      </c>
      <c r="P5941" t="s">
        <v>52</v>
      </c>
      <c r="Q5941">
        <v>72929</v>
      </c>
      <c r="R5941" s="1">
        <v>45423</v>
      </c>
      <c r="S5941" t="s">
        <v>104</v>
      </c>
      <c r="T5941">
        <v>796612</v>
      </c>
      <c r="U5941" t="s">
        <v>10060</v>
      </c>
      <c r="V5941">
        <v>673</v>
      </c>
      <c r="W5941">
        <v>2365</v>
      </c>
      <c r="X5941">
        <v>2</v>
      </c>
      <c r="Y5941">
        <v>1892</v>
      </c>
      <c r="Z5941">
        <v>9</v>
      </c>
      <c r="AA5941">
        <f>Zudio_sales_data[[#This Row],[Price]]*Zudio_sales_data[[#This Row],[Quantity]]</f>
        <v>4730</v>
      </c>
      <c r="AB5941" s="1">
        <v>45629</v>
      </c>
      <c r="AC5941">
        <f>_xlfn.DAYS(Zudio_sales_data[[#This Row],[Last Date]],Zudio_sales_data[[#This Row],[Store Open Date]])</f>
        <v>1661</v>
      </c>
      <c r="AD5941" t="str">
        <f>IF(Zudio_sales_data[[#This Row],[Order Date]]&lt;=Zudio_sales_data[[#This Row],[Store Open Date]],"wrong data","right data")</f>
        <v>right data</v>
      </c>
      <c r="AE5941">
        <f>Zudio_sales_data[[#This Row],[Sales Profit]]/Zudio_sales_data[[#This Row],[Quantity]]</f>
        <v>946</v>
      </c>
    </row>
    <row r="5942" spans="1:31" x14ac:dyDescent="0.3">
      <c r="A5942" t="s">
        <v>45</v>
      </c>
      <c r="B5942" t="s">
        <v>157</v>
      </c>
      <c r="C5942" t="s">
        <v>28</v>
      </c>
      <c r="D5942" t="s">
        <v>229</v>
      </c>
      <c r="E5942">
        <v>82</v>
      </c>
      <c r="F5942">
        <v>426945</v>
      </c>
      <c r="G5942" t="s">
        <v>30</v>
      </c>
      <c r="H5942" s="1">
        <v>44541</v>
      </c>
      <c r="I5942">
        <v>950</v>
      </c>
      <c r="J5942" t="s">
        <v>10061</v>
      </c>
      <c r="K5942" t="s">
        <v>576</v>
      </c>
      <c r="L5942">
        <v>10</v>
      </c>
      <c r="M5942">
        <v>7</v>
      </c>
      <c r="N5942">
        <v>6</v>
      </c>
      <c r="O5942" t="s">
        <v>33</v>
      </c>
      <c r="P5942" t="s">
        <v>34</v>
      </c>
      <c r="Q5942">
        <v>50702</v>
      </c>
      <c r="R5942" s="1">
        <v>45373</v>
      </c>
      <c r="S5942" t="s">
        <v>58</v>
      </c>
      <c r="T5942">
        <v>188876</v>
      </c>
      <c r="U5942" t="s">
        <v>10062</v>
      </c>
      <c r="V5942">
        <v>746</v>
      </c>
      <c r="W5942">
        <v>1942</v>
      </c>
      <c r="X5942">
        <v>2</v>
      </c>
      <c r="Y5942">
        <v>1553.6</v>
      </c>
      <c r="Z5942">
        <v>9</v>
      </c>
      <c r="AA5942">
        <f>Zudio_sales_data[[#This Row],[Price]]*Zudio_sales_data[[#This Row],[Quantity]]</f>
        <v>3884</v>
      </c>
      <c r="AB5942" s="1">
        <v>45629</v>
      </c>
      <c r="AC5942">
        <f>_xlfn.DAYS(Zudio_sales_data[[#This Row],[Last Date]],Zudio_sales_data[[#This Row],[Store Open Date]])</f>
        <v>1088</v>
      </c>
      <c r="AD5942" t="str">
        <f>IF(Zudio_sales_data[[#This Row],[Order Date]]&lt;=Zudio_sales_data[[#This Row],[Store Open Date]],"wrong data","right data")</f>
        <v>right data</v>
      </c>
      <c r="AE5942">
        <f>Zudio_sales_data[[#This Row],[Sales Profit]]/Zudio_sales_data[[#This Row],[Quantity]]</f>
        <v>776.8</v>
      </c>
    </row>
    <row r="5943" spans="1:31" x14ac:dyDescent="0.3">
      <c r="A5943" t="s">
        <v>55</v>
      </c>
      <c r="B5943" t="s">
        <v>46</v>
      </c>
      <c r="C5943" t="s">
        <v>28</v>
      </c>
      <c r="D5943" t="s">
        <v>129</v>
      </c>
      <c r="E5943">
        <v>97</v>
      </c>
      <c r="F5943">
        <v>432483</v>
      </c>
      <c r="G5943" t="s">
        <v>30</v>
      </c>
      <c r="H5943" s="1">
        <v>43977</v>
      </c>
      <c r="I5943">
        <v>950</v>
      </c>
      <c r="J5943" t="s">
        <v>10063</v>
      </c>
      <c r="K5943" t="s">
        <v>428</v>
      </c>
      <c r="L5943">
        <v>10</v>
      </c>
      <c r="M5943">
        <v>9</v>
      </c>
      <c r="N5943">
        <v>8</v>
      </c>
      <c r="O5943" t="s">
        <v>33</v>
      </c>
      <c r="P5943" t="s">
        <v>52</v>
      </c>
      <c r="Q5943">
        <v>19279</v>
      </c>
      <c r="R5943" s="1">
        <v>45576</v>
      </c>
      <c r="S5943" t="s">
        <v>115</v>
      </c>
      <c r="T5943">
        <v>895863</v>
      </c>
      <c r="U5943" t="s">
        <v>10064</v>
      </c>
      <c r="V5943">
        <v>865</v>
      </c>
      <c r="W5943">
        <v>2528</v>
      </c>
      <c r="X5943">
        <v>3</v>
      </c>
      <c r="Y5943">
        <v>3033.6</v>
      </c>
      <c r="Z5943">
        <v>11</v>
      </c>
      <c r="AA5943">
        <f>Zudio_sales_data[[#This Row],[Price]]*Zudio_sales_data[[#This Row],[Quantity]]</f>
        <v>7584</v>
      </c>
      <c r="AB5943" s="1">
        <v>45629</v>
      </c>
      <c r="AC5943">
        <f>_xlfn.DAYS(Zudio_sales_data[[#This Row],[Last Date]],Zudio_sales_data[[#This Row],[Store Open Date]])</f>
        <v>1652</v>
      </c>
      <c r="AD5943" t="str">
        <f>IF(Zudio_sales_data[[#This Row],[Order Date]]&lt;=Zudio_sales_data[[#This Row],[Store Open Date]],"wrong data","right data")</f>
        <v>right data</v>
      </c>
      <c r="AE5943">
        <f>Zudio_sales_data[[#This Row],[Sales Profit]]/Zudio_sales_data[[#This Row],[Quantity]]</f>
        <v>1011.1999999999999</v>
      </c>
    </row>
    <row r="5944" spans="1:31" x14ac:dyDescent="0.3">
      <c r="A5944" t="s">
        <v>45</v>
      </c>
      <c r="B5944" t="s">
        <v>65</v>
      </c>
      <c r="C5944" t="s">
        <v>47</v>
      </c>
      <c r="D5944" t="s">
        <v>82</v>
      </c>
      <c r="E5944">
        <v>67</v>
      </c>
      <c r="F5944">
        <v>415273</v>
      </c>
      <c r="G5944" t="s">
        <v>30</v>
      </c>
      <c r="H5944" s="1">
        <v>44067</v>
      </c>
      <c r="I5944">
        <v>1200</v>
      </c>
      <c r="J5944" t="s">
        <v>10065</v>
      </c>
      <c r="K5944" t="s">
        <v>494</v>
      </c>
      <c r="L5944">
        <v>11</v>
      </c>
      <c r="M5944">
        <v>8</v>
      </c>
      <c r="N5944">
        <v>13</v>
      </c>
      <c r="O5944" t="s">
        <v>69</v>
      </c>
      <c r="P5944" t="s">
        <v>34</v>
      </c>
      <c r="Q5944">
        <v>41899</v>
      </c>
      <c r="R5944" s="1">
        <v>45526</v>
      </c>
      <c r="S5944" t="s">
        <v>53</v>
      </c>
      <c r="T5944">
        <v>144418</v>
      </c>
      <c r="U5944" t="s">
        <v>10066</v>
      </c>
      <c r="V5944">
        <v>653</v>
      </c>
      <c r="W5944">
        <v>899</v>
      </c>
      <c r="X5944">
        <v>3</v>
      </c>
      <c r="Y5944">
        <v>1078.8</v>
      </c>
      <c r="Z5944">
        <v>9</v>
      </c>
      <c r="AA5944">
        <f>Zudio_sales_data[[#This Row],[Price]]*Zudio_sales_data[[#This Row],[Quantity]]</f>
        <v>2697</v>
      </c>
      <c r="AB5944" s="1">
        <v>45629</v>
      </c>
      <c r="AC5944">
        <f>_xlfn.DAYS(Zudio_sales_data[[#This Row],[Last Date]],Zudio_sales_data[[#This Row],[Store Open Date]])</f>
        <v>1562</v>
      </c>
      <c r="AD5944" t="str">
        <f>IF(Zudio_sales_data[[#This Row],[Order Date]]&lt;=Zudio_sales_data[[#This Row],[Store Open Date]],"wrong data","right data")</f>
        <v>right data</v>
      </c>
      <c r="AE5944">
        <f>Zudio_sales_data[[#This Row],[Sales Profit]]/Zudio_sales_data[[#This Row],[Quantity]]</f>
        <v>359.59999999999997</v>
      </c>
    </row>
    <row r="5945" spans="1:31" x14ac:dyDescent="0.3">
      <c r="A5945" t="s">
        <v>37</v>
      </c>
      <c r="B5945" t="s">
        <v>132</v>
      </c>
      <c r="C5945" t="s">
        <v>47</v>
      </c>
      <c r="D5945" t="s">
        <v>77</v>
      </c>
      <c r="E5945">
        <v>48</v>
      </c>
      <c r="F5945">
        <v>436456</v>
      </c>
      <c r="G5945" t="s">
        <v>49</v>
      </c>
      <c r="H5945" s="1">
        <v>44469</v>
      </c>
      <c r="I5945">
        <v>1300</v>
      </c>
      <c r="J5945" t="s">
        <v>10067</v>
      </c>
      <c r="K5945" t="s">
        <v>550</v>
      </c>
      <c r="L5945">
        <v>11</v>
      </c>
      <c r="M5945">
        <v>8</v>
      </c>
      <c r="N5945">
        <v>19</v>
      </c>
      <c r="O5945" t="s">
        <v>69</v>
      </c>
      <c r="P5945" t="s">
        <v>90</v>
      </c>
      <c r="Q5945">
        <v>16005</v>
      </c>
      <c r="R5945" s="1">
        <v>45604</v>
      </c>
      <c r="S5945" t="s">
        <v>35</v>
      </c>
      <c r="T5945">
        <v>202476</v>
      </c>
      <c r="U5945" t="s">
        <v>10068</v>
      </c>
      <c r="V5945">
        <v>728</v>
      </c>
      <c r="W5945">
        <v>1049</v>
      </c>
      <c r="X5945">
        <v>6</v>
      </c>
      <c r="Y5945">
        <v>2517.6</v>
      </c>
      <c r="Z5945">
        <v>9</v>
      </c>
      <c r="AA5945">
        <f>Zudio_sales_data[[#This Row],[Price]]*Zudio_sales_data[[#This Row],[Quantity]]</f>
        <v>6294</v>
      </c>
      <c r="AB5945" s="1">
        <v>45629</v>
      </c>
      <c r="AC5945">
        <f>_xlfn.DAYS(Zudio_sales_data[[#This Row],[Last Date]],Zudio_sales_data[[#This Row],[Store Open Date]])</f>
        <v>1160</v>
      </c>
      <c r="AD5945" t="str">
        <f>IF(Zudio_sales_data[[#This Row],[Order Date]]&lt;=Zudio_sales_data[[#This Row],[Store Open Date]],"wrong data","right data")</f>
        <v>right data</v>
      </c>
      <c r="AE5945">
        <f>Zudio_sales_data[[#This Row],[Sales Profit]]/Zudio_sales_data[[#This Row],[Quantity]]</f>
        <v>419.59999999999997</v>
      </c>
    </row>
    <row r="5946" spans="1:31" x14ac:dyDescent="0.3">
      <c r="A5946" t="s">
        <v>110</v>
      </c>
      <c r="B5946" t="s">
        <v>197</v>
      </c>
      <c r="C5946" t="s">
        <v>28</v>
      </c>
      <c r="D5946" t="s">
        <v>112</v>
      </c>
      <c r="E5946">
        <v>66</v>
      </c>
      <c r="F5946">
        <v>433246</v>
      </c>
      <c r="G5946" t="s">
        <v>30</v>
      </c>
      <c r="H5946" s="1">
        <v>44777</v>
      </c>
      <c r="I5946">
        <v>1100</v>
      </c>
      <c r="J5946" t="s">
        <v>10069</v>
      </c>
      <c r="K5946" t="s">
        <v>758</v>
      </c>
      <c r="L5946">
        <v>10</v>
      </c>
      <c r="M5946">
        <v>9</v>
      </c>
      <c r="N5946">
        <v>8</v>
      </c>
      <c r="O5946" t="s">
        <v>69</v>
      </c>
      <c r="P5946" t="s">
        <v>52</v>
      </c>
      <c r="Q5946">
        <v>74601</v>
      </c>
      <c r="R5946" s="1">
        <v>45482</v>
      </c>
      <c r="S5946" t="s">
        <v>95</v>
      </c>
      <c r="T5946">
        <v>230528</v>
      </c>
      <c r="U5946" t="s">
        <v>10070</v>
      </c>
      <c r="V5946">
        <v>500</v>
      </c>
      <c r="W5946">
        <v>2551</v>
      </c>
      <c r="X5946">
        <v>1</v>
      </c>
      <c r="Y5946">
        <v>1020.4</v>
      </c>
      <c r="Z5946">
        <v>11</v>
      </c>
      <c r="AA5946">
        <f>Zudio_sales_data[[#This Row],[Price]]*Zudio_sales_data[[#This Row],[Quantity]]</f>
        <v>2551</v>
      </c>
      <c r="AB5946" s="1">
        <v>45629</v>
      </c>
      <c r="AC5946">
        <f>_xlfn.DAYS(Zudio_sales_data[[#This Row],[Last Date]],Zudio_sales_data[[#This Row],[Store Open Date]])</f>
        <v>852</v>
      </c>
      <c r="AD5946" t="str">
        <f>IF(Zudio_sales_data[[#This Row],[Order Date]]&lt;=Zudio_sales_data[[#This Row],[Store Open Date]],"wrong data","right data")</f>
        <v>right data</v>
      </c>
      <c r="AE5946">
        <f>Zudio_sales_data[[#This Row],[Sales Profit]]/Zudio_sales_data[[#This Row],[Quantity]]</f>
        <v>1020.4</v>
      </c>
    </row>
    <row r="5947" spans="1:31" x14ac:dyDescent="0.3">
      <c r="A5947" t="s">
        <v>45</v>
      </c>
      <c r="B5947" t="s">
        <v>263</v>
      </c>
      <c r="C5947" t="s">
        <v>39</v>
      </c>
      <c r="D5947" t="s">
        <v>40</v>
      </c>
      <c r="E5947">
        <v>96</v>
      </c>
      <c r="F5947">
        <v>426809</v>
      </c>
      <c r="G5947" t="s">
        <v>30</v>
      </c>
      <c r="H5947" s="1">
        <v>44441</v>
      </c>
      <c r="I5947">
        <v>1300</v>
      </c>
      <c r="J5947" t="s">
        <v>10071</v>
      </c>
      <c r="K5947" t="s">
        <v>223</v>
      </c>
      <c r="L5947">
        <v>9</v>
      </c>
      <c r="M5947">
        <v>8</v>
      </c>
      <c r="N5947">
        <v>13</v>
      </c>
      <c r="O5947" t="s">
        <v>69</v>
      </c>
      <c r="P5947" t="s">
        <v>62</v>
      </c>
      <c r="Q5947">
        <v>96354</v>
      </c>
      <c r="R5947" s="1">
        <v>45463</v>
      </c>
      <c r="S5947" t="s">
        <v>43</v>
      </c>
      <c r="T5947">
        <v>630396</v>
      </c>
      <c r="U5947" t="s">
        <v>10072</v>
      </c>
      <c r="V5947">
        <v>508</v>
      </c>
      <c r="W5947">
        <v>1130</v>
      </c>
      <c r="X5947">
        <v>7</v>
      </c>
      <c r="Y5947">
        <v>3164</v>
      </c>
      <c r="Z5947">
        <v>11</v>
      </c>
      <c r="AA5947">
        <f>Zudio_sales_data[[#This Row],[Price]]*Zudio_sales_data[[#This Row],[Quantity]]</f>
        <v>7910</v>
      </c>
      <c r="AB5947" s="1">
        <v>45629</v>
      </c>
      <c r="AC5947">
        <f>_xlfn.DAYS(Zudio_sales_data[[#This Row],[Last Date]],Zudio_sales_data[[#This Row],[Store Open Date]])</f>
        <v>1188</v>
      </c>
      <c r="AD5947" t="str">
        <f>IF(Zudio_sales_data[[#This Row],[Order Date]]&lt;=Zudio_sales_data[[#This Row],[Store Open Date]],"wrong data","right data")</f>
        <v>right data</v>
      </c>
      <c r="AE5947">
        <f>Zudio_sales_data[[#This Row],[Sales Profit]]/Zudio_sales_data[[#This Row],[Quantity]]</f>
        <v>452</v>
      </c>
    </row>
    <row r="5948" spans="1:31" x14ac:dyDescent="0.3">
      <c r="A5948" t="s">
        <v>71</v>
      </c>
      <c r="B5948" t="s">
        <v>225</v>
      </c>
      <c r="C5948" t="s">
        <v>28</v>
      </c>
      <c r="D5948" t="s">
        <v>40</v>
      </c>
      <c r="E5948">
        <v>58</v>
      </c>
      <c r="F5948">
        <v>416768</v>
      </c>
      <c r="G5948" t="s">
        <v>30</v>
      </c>
      <c r="H5948" s="1">
        <v>44943</v>
      </c>
      <c r="I5948">
        <v>1200</v>
      </c>
      <c r="J5948" t="s">
        <v>10073</v>
      </c>
      <c r="K5948" t="s">
        <v>423</v>
      </c>
      <c r="L5948">
        <v>10</v>
      </c>
      <c r="M5948">
        <v>9</v>
      </c>
      <c r="N5948">
        <v>19</v>
      </c>
      <c r="O5948" t="s">
        <v>33</v>
      </c>
      <c r="P5948" t="s">
        <v>62</v>
      </c>
      <c r="Q5948">
        <v>99471</v>
      </c>
      <c r="R5948" s="1">
        <v>45581</v>
      </c>
      <c r="S5948" t="s">
        <v>115</v>
      </c>
      <c r="T5948">
        <v>637131</v>
      </c>
      <c r="U5948" t="s">
        <v>10074</v>
      </c>
      <c r="V5948">
        <v>501</v>
      </c>
      <c r="W5948">
        <v>674</v>
      </c>
      <c r="X5948">
        <v>3</v>
      </c>
      <c r="Y5948">
        <v>808.8</v>
      </c>
      <c r="Z5948">
        <v>11</v>
      </c>
      <c r="AA5948">
        <f>Zudio_sales_data[[#This Row],[Price]]*Zudio_sales_data[[#This Row],[Quantity]]</f>
        <v>2022</v>
      </c>
      <c r="AB5948" s="1">
        <v>45629</v>
      </c>
      <c r="AC5948">
        <f>_xlfn.DAYS(Zudio_sales_data[[#This Row],[Last Date]],Zudio_sales_data[[#This Row],[Store Open Date]])</f>
        <v>686</v>
      </c>
      <c r="AD5948" t="str">
        <f>IF(Zudio_sales_data[[#This Row],[Order Date]]&lt;=Zudio_sales_data[[#This Row],[Store Open Date]],"wrong data","right data")</f>
        <v>right data</v>
      </c>
      <c r="AE5948">
        <f>Zudio_sales_data[[#This Row],[Sales Profit]]/Zudio_sales_data[[#This Row],[Quantity]]</f>
        <v>269.59999999999997</v>
      </c>
    </row>
    <row r="5949" spans="1:31" x14ac:dyDescent="0.3">
      <c r="A5949" t="s">
        <v>45</v>
      </c>
      <c r="B5949" t="s">
        <v>334</v>
      </c>
      <c r="C5949" t="s">
        <v>39</v>
      </c>
      <c r="D5949" t="s">
        <v>112</v>
      </c>
      <c r="E5949">
        <v>73</v>
      </c>
      <c r="F5949">
        <v>404669</v>
      </c>
      <c r="G5949" t="s">
        <v>30</v>
      </c>
      <c r="H5949" s="1">
        <v>44189</v>
      </c>
      <c r="I5949">
        <v>800</v>
      </c>
      <c r="J5949" t="s">
        <v>10075</v>
      </c>
      <c r="K5949" t="s">
        <v>172</v>
      </c>
      <c r="L5949">
        <v>11</v>
      </c>
      <c r="M5949">
        <v>8</v>
      </c>
      <c r="N5949">
        <v>7</v>
      </c>
      <c r="O5949" t="s">
        <v>33</v>
      </c>
      <c r="P5949" t="s">
        <v>62</v>
      </c>
      <c r="Q5949">
        <v>13934</v>
      </c>
      <c r="R5949" s="1">
        <v>45485</v>
      </c>
      <c r="S5949" t="s">
        <v>95</v>
      </c>
      <c r="T5949">
        <v>937453</v>
      </c>
      <c r="U5949" t="s">
        <v>10076</v>
      </c>
      <c r="V5949">
        <v>959</v>
      </c>
      <c r="W5949">
        <v>585</v>
      </c>
      <c r="X5949">
        <v>6</v>
      </c>
      <c r="Y5949">
        <v>1404</v>
      </c>
      <c r="Z5949">
        <v>9</v>
      </c>
      <c r="AA5949">
        <f>Zudio_sales_data[[#This Row],[Price]]*Zudio_sales_data[[#This Row],[Quantity]]</f>
        <v>3510</v>
      </c>
      <c r="AB5949" s="1">
        <v>45629</v>
      </c>
      <c r="AC5949">
        <f>_xlfn.DAYS(Zudio_sales_data[[#This Row],[Last Date]],Zudio_sales_data[[#This Row],[Store Open Date]])</f>
        <v>1440</v>
      </c>
      <c r="AD5949" t="str">
        <f>IF(Zudio_sales_data[[#This Row],[Order Date]]&lt;=Zudio_sales_data[[#This Row],[Store Open Date]],"wrong data","right data")</f>
        <v>right data</v>
      </c>
      <c r="AE5949">
        <f>Zudio_sales_data[[#This Row],[Sales Profit]]/Zudio_sales_data[[#This Row],[Quantity]]</f>
        <v>234</v>
      </c>
    </row>
    <row r="5950" spans="1:31" x14ac:dyDescent="0.3">
      <c r="A5950" t="s">
        <v>26</v>
      </c>
      <c r="B5950" t="s">
        <v>263</v>
      </c>
      <c r="C5950" t="s">
        <v>28</v>
      </c>
      <c r="D5950" t="s">
        <v>112</v>
      </c>
      <c r="E5950">
        <v>74</v>
      </c>
      <c r="F5950">
        <v>439383</v>
      </c>
      <c r="G5950" t="s">
        <v>30</v>
      </c>
      <c r="H5950" s="1">
        <v>45350</v>
      </c>
      <c r="I5950">
        <v>1300</v>
      </c>
      <c r="J5950" t="s">
        <v>10077</v>
      </c>
      <c r="K5950" t="s">
        <v>181</v>
      </c>
      <c r="L5950">
        <v>11</v>
      </c>
      <c r="M5950">
        <v>8</v>
      </c>
      <c r="N5950">
        <v>13</v>
      </c>
      <c r="O5950" t="s">
        <v>69</v>
      </c>
      <c r="P5950" t="s">
        <v>52</v>
      </c>
      <c r="Q5950">
        <v>78271</v>
      </c>
      <c r="R5950" s="1">
        <v>45406</v>
      </c>
      <c r="S5950" t="s">
        <v>63</v>
      </c>
      <c r="T5950">
        <v>923361</v>
      </c>
      <c r="U5950" t="s">
        <v>10078</v>
      </c>
      <c r="V5950">
        <v>837</v>
      </c>
      <c r="W5950">
        <v>1269</v>
      </c>
      <c r="X5950">
        <v>4</v>
      </c>
      <c r="Y5950">
        <v>2030.4</v>
      </c>
      <c r="Z5950">
        <v>9</v>
      </c>
      <c r="AA5950">
        <f>Zudio_sales_data[[#This Row],[Price]]*Zudio_sales_data[[#This Row],[Quantity]]</f>
        <v>5076</v>
      </c>
      <c r="AB5950" s="1">
        <v>45629</v>
      </c>
      <c r="AC5950">
        <f>_xlfn.DAYS(Zudio_sales_data[[#This Row],[Last Date]],Zudio_sales_data[[#This Row],[Store Open Date]])</f>
        <v>279</v>
      </c>
      <c r="AD5950" t="str">
        <f>IF(Zudio_sales_data[[#This Row],[Order Date]]&lt;=Zudio_sales_data[[#This Row],[Store Open Date]],"wrong data","right data")</f>
        <v>right data</v>
      </c>
      <c r="AE5950">
        <f>Zudio_sales_data[[#This Row],[Sales Profit]]/Zudio_sales_data[[#This Row],[Quantity]]</f>
        <v>507.6</v>
      </c>
    </row>
    <row r="5951" spans="1:31" x14ac:dyDescent="0.3">
      <c r="A5951" t="s">
        <v>55</v>
      </c>
      <c r="B5951" t="s">
        <v>111</v>
      </c>
      <c r="C5951" t="s">
        <v>47</v>
      </c>
      <c r="D5951" t="s">
        <v>48</v>
      </c>
      <c r="E5951">
        <v>97</v>
      </c>
      <c r="F5951">
        <v>432586</v>
      </c>
      <c r="G5951" t="s">
        <v>30</v>
      </c>
      <c r="H5951" s="1">
        <v>45134</v>
      </c>
      <c r="I5951">
        <v>1000</v>
      </c>
      <c r="J5951" t="s">
        <v>10079</v>
      </c>
      <c r="K5951" t="s">
        <v>758</v>
      </c>
      <c r="L5951">
        <v>10</v>
      </c>
      <c r="M5951">
        <v>7</v>
      </c>
      <c r="N5951">
        <v>14</v>
      </c>
      <c r="O5951" t="s">
        <v>33</v>
      </c>
      <c r="P5951" t="s">
        <v>52</v>
      </c>
      <c r="Q5951">
        <v>14952</v>
      </c>
      <c r="R5951" s="1">
        <v>45399</v>
      </c>
      <c r="S5951" t="s">
        <v>63</v>
      </c>
      <c r="T5951">
        <v>589936</v>
      </c>
      <c r="U5951" t="s">
        <v>10080</v>
      </c>
      <c r="V5951">
        <v>955</v>
      </c>
      <c r="W5951">
        <v>661</v>
      </c>
      <c r="X5951">
        <v>4</v>
      </c>
      <c r="Y5951">
        <v>1057.5999999999999</v>
      </c>
      <c r="Z5951">
        <v>9</v>
      </c>
      <c r="AA5951">
        <f>Zudio_sales_data[[#This Row],[Price]]*Zudio_sales_data[[#This Row],[Quantity]]</f>
        <v>2644</v>
      </c>
      <c r="AB5951" s="1">
        <v>45629</v>
      </c>
      <c r="AC5951">
        <f>_xlfn.DAYS(Zudio_sales_data[[#This Row],[Last Date]],Zudio_sales_data[[#This Row],[Store Open Date]])</f>
        <v>495</v>
      </c>
      <c r="AD5951" t="str">
        <f>IF(Zudio_sales_data[[#This Row],[Order Date]]&lt;=Zudio_sales_data[[#This Row],[Store Open Date]],"wrong data","right data")</f>
        <v>right data</v>
      </c>
      <c r="AE5951">
        <f>Zudio_sales_data[[#This Row],[Sales Profit]]/Zudio_sales_data[[#This Row],[Quantity]]</f>
        <v>264.39999999999998</v>
      </c>
    </row>
    <row r="5952" spans="1:31" x14ac:dyDescent="0.3">
      <c r="A5952" t="s">
        <v>71</v>
      </c>
      <c r="B5952" t="s">
        <v>157</v>
      </c>
      <c r="C5952" t="s">
        <v>28</v>
      </c>
      <c r="D5952" t="s">
        <v>48</v>
      </c>
      <c r="E5952">
        <v>47</v>
      </c>
      <c r="F5952">
        <v>409454</v>
      </c>
      <c r="G5952" t="s">
        <v>30</v>
      </c>
      <c r="H5952" s="1">
        <v>44436</v>
      </c>
      <c r="I5952">
        <v>1200</v>
      </c>
      <c r="J5952" t="s">
        <v>10081</v>
      </c>
      <c r="K5952" t="s">
        <v>192</v>
      </c>
      <c r="L5952">
        <v>10</v>
      </c>
      <c r="M5952">
        <v>9</v>
      </c>
      <c r="N5952">
        <v>19</v>
      </c>
      <c r="O5952" t="s">
        <v>69</v>
      </c>
      <c r="P5952" t="s">
        <v>90</v>
      </c>
      <c r="Q5952">
        <v>38252</v>
      </c>
      <c r="R5952" s="1">
        <v>45413</v>
      </c>
      <c r="S5952" t="s">
        <v>104</v>
      </c>
      <c r="T5952">
        <v>492495</v>
      </c>
      <c r="U5952" t="s">
        <v>10082</v>
      </c>
      <c r="V5952">
        <v>580</v>
      </c>
      <c r="W5952">
        <v>2377</v>
      </c>
      <c r="X5952">
        <v>6</v>
      </c>
      <c r="Y5952">
        <v>5704.8</v>
      </c>
      <c r="Z5952">
        <v>11</v>
      </c>
      <c r="AA5952">
        <f>Zudio_sales_data[[#This Row],[Price]]*Zudio_sales_data[[#This Row],[Quantity]]</f>
        <v>14262</v>
      </c>
      <c r="AB5952" s="1">
        <v>45629</v>
      </c>
      <c r="AC5952">
        <f>_xlfn.DAYS(Zudio_sales_data[[#This Row],[Last Date]],Zudio_sales_data[[#This Row],[Store Open Date]])</f>
        <v>1193</v>
      </c>
      <c r="AD5952" t="str">
        <f>IF(Zudio_sales_data[[#This Row],[Order Date]]&lt;=Zudio_sales_data[[#This Row],[Store Open Date]],"wrong data","right data")</f>
        <v>right data</v>
      </c>
      <c r="AE5952">
        <f>Zudio_sales_data[[#This Row],[Sales Profit]]/Zudio_sales_data[[#This Row],[Quantity]]</f>
        <v>950.80000000000007</v>
      </c>
    </row>
    <row r="5953" spans="1:31" x14ac:dyDescent="0.3">
      <c r="A5953" t="s">
        <v>37</v>
      </c>
      <c r="B5953" t="s">
        <v>275</v>
      </c>
      <c r="C5953" t="s">
        <v>28</v>
      </c>
      <c r="D5953" t="s">
        <v>229</v>
      </c>
      <c r="E5953">
        <v>55</v>
      </c>
      <c r="F5953">
        <v>430150</v>
      </c>
      <c r="G5953" t="s">
        <v>49</v>
      </c>
      <c r="H5953" s="1">
        <v>44782</v>
      </c>
      <c r="I5953">
        <v>1200</v>
      </c>
      <c r="J5953" t="s">
        <v>10083</v>
      </c>
      <c r="K5953" t="s">
        <v>172</v>
      </c>
      <c r="L5953">
        <v>11</v>
      </c>
      <c r="M5953">
        <v>8</v>
      </c>
      <c r="N5953">
        <v>6</v>
      </c>
      <c r="O5953" t="s">
        <v>69</v>
      </c>
      <c r="P5953" t="s">
        <v>62</v>
      </c>
      <c r="Q5953">
        <v>98105</v>
      </c>
      <c r="R5953" s="1">
        <v>45522</v>
      </c>
      <c r="S5953" t="s">
        <v>53</v>
      </c>
      <c r="T5953">
        <v>821077</v>
      </c>
      <c r="U5953" t="s">
        <v>10084</v>
      </c>
      <c r="V5953">
        <v>222</v>
      </c>
      <c r="W5953">
        <v>1906</v>
      </c>
      <c r="X5953">
        <v>5</v>
      </c>
      <c r="Y5953">
        <v>3812</v>
      </c>
      <c r="Z5953">
        <v>9</v>
      </c>
      <c r="AA5953">
        <f>Zudio_sales_data[[#This Row],[Price]]*Zudio_sales_data[[#This Row],[Quantity]]</f>
        <v>9530</v>
      </c>
      <c r="AB5953" s="1">
        <v>45629</v>
      </c>
      <c r="AC5953">
        <f>_xlfn.DAYS(Zudio_sales_data[[#This Row],[Last Date]],Zudio_sales_data[[#This Row],[Store Open Date]])</f>
        <v>847</v>
      </c>
      <c r="AD5953" t="str">
        <f>IF(Zudio_sales_data[[#This Row],[Order Date]]&lt;=Zudio_sales_data[[#This Row],[Store Open Date]],"wrong data","right data")</f>
        <v>right data</v>
      </c>
      <c r="AE5953">
        <f>Zudio_sales_data[[#This Row],[Sales Profit]]/Zudio_sales_data[[#This Row],[Quantity]]</f>
        <v>762.4</v>
      </c>
    </row>
    <row r="5954" spans="1:31" x14ac:dyDescent="0.3">
      <c r="A5954" t="s">
        <v>37</v>
      </c>
      <c r="B5954" t="s">
        <v>106</v>
      </c>
      <c r="C5954" t="s">
        <v>47</v>
      </c>
      <c r="D5954" t="s">
        <v>101</v>
      </c>
      <c r="E5954">
        <v>64</v>
      </c>
      <c r="F5954">
        <v>426417</v>
      </c>
      <c r="G5954" t="s">
        <v>30</v>
      </c>
      <c r="H5954" s="1">
        <v>45110</v>
      </c>
      <c r="I5954">
        <v>1100</v>
      </c>
      <c r="J5954" t="s">
        <v>10085</v>
      </c>
      <c r="K5954" t="s">
        <v>582</v>
      </c>
      <c r="L5954">
        <v>11</v>
      </c>
      <c r="M5954">
        <v>8</v>
      </c>
      <c r="N5954">
        <v>18</v>
      </c>
      <c r="O5954" t="s">
        <v>33</v>
      </c>
      <c r="P5954" t="s">
        <v>90</v>
      </c>
      <c r="Q5954">
        <v>81981</v>
      </c>
      <c r="R5954" s="1">
        <v>45574</v>
      </c>
      <c r="S5954" t="s">
        <v>115</v>
      </c>
      <c r="T5954">
        <v>550771</v>
      </c>
      <c r="U5954" t="s">
        <v>10086</v>
      </c>
      <c r="V5954">
        <v>897</v>
      </c>
      <c r="W5954">
        <v>686</v>
      </c>
      <c r="X5954">
        <v>8</v>
      </c>
      <c r="Y5954">
        <v>2195.1999999999998</v>
      </c>
      <c r="Z5954">
        <v>9</v>
      </c>
      <c r="AA5954">
        <f>Zudio_sales_data[[#This Row],[Price]]*Zudio_sales_data[[#This Row],[Quantity]]</f>
        <v>5488</v>
      </c>
      <c r="AB5954" s="1">
        <v>45629</v>
      </c>
      <c r="AC5954">
        <f>_xlfn.DAYS(Zudio_sales_data[[#This Row],[Last Date]],Zudio_sales_data[[#This Row],[Store Open Date]])</f>
        <v>519</v>
      </c>
      <c r="AD5954" t="str">
        <f>IF(Zudio_sales_data[[#This Row],[Order Date]]&lt;=Zudio_sales_data[[#This Row],[Store Open Date]],"wrong data","right data")</f>
        <v>right data</v>
      </c>
      <c r="AE5954">
        <f>Zudio_sales_data[[#This Row],[Sales Profit]]/Zudio_sales_data[[#This Row],[Quantity]]</f>
        <v>274.39999999999998</v>
      </c>
    </row>
    <row r="5955" spans="1:31" x14ac:dyDescent="0.3">
      <c r="A5955" t="s">
        <v>45</v>
      </c>
      <c r="B5955" t="s">
        <v>337</v>
      </c>
      <c r="C5955" t="s">
        <v>39</v>
      </c>
      <c r="D5955" t="s">
        <v>77</v>
      </c>
      <c r="E5955">
        <v>74</v>
      </c>
      <c r="F5955">
        <v>406555</v>
      </c>
      <c r="G5955" t="s">
        <v>49</v>
      </c>
      <c r="H5955" s="1">
        <v>44837</v>
      </c>
      <c r="I5955">
        <v>1000</v>
      </c>
      <c r="J5955" t="s">
        <v>10087</v>
      </c>
      <c r="K5955" t="s">
        <v>630</v>
      </c>
      <c r="L5955">
        <v>9</v>
      </c>
      <c r="M5955">
        <v>8</v>
      </c>
      <c r="N5955">
        <v>5</v>
      </c>
      <c r="O5955" t="s">
        <v>69</v>
      </c>
      <c r="P5955" t="s">
        <v>52</v>
      </c>
      <c r="Q5955">
        <v>50570</v>
      </c>
      <c r="R5955" s="1">
        <v>45610</v>
      </c>
      <c r="S5955" t="s">
        <v>35</v>
      </c>
      <c r="T5955">
        <v>903356</v>
      </c>
      <c r="U5955" t="s">
        <v>10088</v>
      </c>
      <c r="V5955">
        <v>283</v>
      </c>
      <c r="W5955">
        <v>556</v>
      </c>
      <c r="X5955">
        <v>8</v>
      </c>
      <c r="Y5955">
        <v>1779.2</v>
      </c>
      <c r="Z5955">
        <v>11</v>
      </c>
      <c r="AA5955">
        <f>Zudio_sales_data[[#This Row],[Price]]*Zudio_sales_data[[#This Row],[Quantity]]</f>
        <v>4448</v>
      </c>
      <c r="AB5955" s="1">
        <v>45629</v>
      </c>
      <c r="AC5955">
        <f>_xlfn.DAYS(Zudio_sales_data[[#This Row],[Last Date]],Zudio_sales_data[[#This Row],[Store Open Date]])</f>
        <v>792</v>
      </c>
      <c r="AD5955" t="str">
        <f>IF(Zudio_sales_data[[#This Row],[Order Date]]&lt;=Zudio_sales_data[[#This Row],[Store Open Date]],"wrong data","right data")</f>
        <v>right data</v>
      </c>
      <c r="AE5955">
        <f>Zudio_sales_data[[#This Row],[Sales Profit]]/Zudio_sales_data[[#This Row],[Quantity]]</f>
        <v>222.4</v>
      </c>
    </row>
    <row r="5956" spans="1:31" x14ac:dyDescent="0.3">
      <c r="A5956" t="s">
        <v>37</v>
      </c>
      <c r="B5956" t="s">
        <v>368</v>
      </c>
      <c r="C5956" t="s">
        <v>39</v>
      </c>
      <c r="D5956" t="s">
        <v>66</v>
      </c>
      <c r="E5956">
        <v>86</v>
      </c>
      <c r="F5956">
        <v>433023</v>
      </c>
      <c r="G5956" t="s">
        <v>49</v>
      </c>
      <c r="H5956" s="1">
        <v>44890</v>
      </c>
      <c r="I5956">
        <v>1100</v>
      </c>
      <c r="J5956" t="s">
        <v>10089</v>
      </c>
      <c r="K5956" t="s">
        <v>57</v>
      </c>
      <c r="L5956">
        <v>10</v>
      </c>
      <c r="M5956">
        <v>9</v>
      </c>
      <c r="N5956">
        <v>12</v>
      </c>
      <c r="O5956" t="s">
        <v>69</v>
      </c>
      <c r="P5956" t="s">
        <v>90</v>
      </c>
      <c r="Q5956">
        <v>37139</v>
      </c>
      <c r="R5956" s="1">
        <v>45616</v>
      </c>
      <c r="S5956" t="s">
        <v>35</v>
      </c>
      <c r="T5956">
        <v>657402</v>
      </c>
      <c r="U5956" t="s">
        <v>10090</v>
      </c>
      <c r="V5956">
        <v>696</v>
      </c>
      <c r="W5956">
        <v>923</v>
      </c>
      <c r="X5956">
        <v>6</v>
      </c>
      <c r="Y5956">
        <v>2215.1999999999998</v>
      </c>
      <c r="Z5956">
        <v>11</v>
      </c>
      <c r="AA5956">
        <f>Zudio_sales_data[[#This Row],[Price]]*Zudio_sales_data[[#This Row],[Quantity]]</f>
        <v>5538</v>
      </c>
      <c r="AB5956" s="1">
        <v>45629</v>
      </c>
      <c r="AC5956">
        <f>_xlfn.DAYS(Zudio_sales_data[[#This Row],[Last Date]],Zudio_sales_data[[#This Row],[Store Open Date]])</f>
        <v>739</v>
      </c>
      <c r="AD5956" t="str">
        <f>IF(Zudio_sales_data[[#This Row],[Order Date]]&lt;=Zudio_sales_data[[#This Row],[Store Open Date]],"wrong data","right data")</f>
        <v>right data</v>
      </c>
      <c r="AE5956">
        <f>Zudio_sales_data[[#This Row],[Sales Profit]]/Zudio_sales_data[[#This Row],[Quantity]]</f>
        <v>369.2</v>
      </c>
    </row>
    <row r="5957" spans="1:31" x14ac:dyDescent="0.3">
      <c r="A5957" t="s">
        <v>26</v>
      </c>
      <c r="B5957" t="s">
        <v>76</v>
      </c>
      <c r="C5957" t="s">
        <v>28</v>
      </c>
      <c r="D5957" t="s">
        <v>229</v>
      </c>
      <c r="E5957">
        <v>74</v>
      </c>
      <c r="F5957">
        <v>404968</v>
      </c>
      <c r="G5957" t="s">
        <v>49</v>
      </c>
      <c r="H5957" s="1">
        <v>44363</v>
      </c>
      <c r="I5957">
        <v>1400</v>
      </c>
      <c r="J5957" t="s">
        <v>10091</v>
      </c>
      <c r="K5957" t="s">
        <v>233</v>
      </c>
      <c r="L5957">
        <v>10</v>
      </c>
      <c r="M5957">
        <v>7</v>
      </c>
      <c r="N5957">
        <v>17</v>
      </c>
      <c r="O5957" t="s">
        <v>33</v>
      </c>
      <c r="P5957" t="s">
        <v>62</v>
      </c>
      <c r="Q5957">
        <v>96016</v>
      </c>
      <c r="R5957" s="1">
        <v>45381</v>
      </c>
      <c r="S5957" t="s">
        <v>58</v>
      </c>
      <c r="T5957">
        <v>556959</v>
      </c>
      <c r="U5957" t="s">
        <v>10092</v>
      </c>
      <c r="V5957">
        <v>389</v>
      </c>
      <c r="W5957">
        <v>1351</v>
      </c>
      <c r="X5957">
        <v>4</v>
      </c>
      <c r="Y5957">
        <v>2161.6</v>
      </c>
      <c r="Z5957">
        <v>9</v>
      </c>
      <c r="AA5957">
        <f>Zudio_sales_data[[#This Row],[Price]]*Zudio_sales_data[[#This Row],[Quantity]]</f>
        <v>5404</v>
      </c>
      <c r="AB5957" s="1">
        <v>45629</v>
      </c>
      <c r="AC5957">
        <f>_xlfn.DAYS(Zudio_sales_data[[#This Row],[Last Date]],Zudio_sales_data[[#This Row],[Store Open Date]])</f>
        <v>1266</v>
      </c>
      <c r="AD5957" t="str">
        <f>IF(Zudio_sales_data[[#This Row],[Order Date]]&lt;=Zudio_sales_data[[#This Row],[Store Open Date]],"wrong data","right data")</f>
        <v>right data</v>
      </c>
      <c r="AE5957">
        <f>Zudio_sales_data[[#This Row],[Sales Profit]]/Zudio_sales_data[[#This Row],[Quantity]]</f>
        <v>540.4</v>
      </c>
    </row>
    <row r="5958" spans="1:31" x14ac:dyDescent="0.3">
      <c r="A5958" t="s">
        <v>71</v>
      </c>
      <c r="B5958" t="s">
        <v>135</v>
      </c>
      <c r="C5958" t="s">
        <v>39</v>
      </c>
      <c r="D5958" t="s">
        <v>229</v>
      </c>
      <c r="E5958">
        <v>52</v>
      </c>
      <c r="F5958">
        <v>416797</v>
      </c>
      <c r="G5958" t="s">
        <v>30</v>
      </c>
      <c r="H5958" s="1">
        <v>43914</v>
      </c>
      <c r="I5958">
        <v>950</v>
      </c>
      <c r="J5958" t="s">
        <v>3150</v>
      </c>
      <c r="K5958" t="s">
        <v>370</v>
      </c>
      <c r="L5958">
        <v>9</v>
      </c>
      <c r="M5958">
        <v>8</v>
      </c>
      <c r="N5958">
        <v>10</v>
      </c>
      <c r="O5958" t="s">
        <v>69</v>
      </c>
      <c r="P5958" t="s">
        <v>62</v>
      </c>
      <c r="Q5958">
        <v>30779</v>
      </c>
      <c r="R5958" s="1">
        <v>45569</v>
      </c>
      <c r="S5958" t="s">
        <v>115</v>
      </c>
      <c r="T5958">
        <v>884784</v>
      </c>
      <c r="U5958" t="s">
        <v>5365</v>
      </c>
      <c r="V5958">
        <v>749</v>
      </c>
      <c r="W5958">
        <v>746</v>
      </c>
      <c r="X5958">
        <v>7</v>
      </c>
      <c r="Y5958">
        <v>2088.8000000000002</v>
      </c>
      <c r="Z5958">
        <v>11</v>
      </c>
      <c r="AA5958">
        <f>Zudio_sales_data[[#This Row],[Price]]*Zudio_sales_data[[#This Row],[Quantity]]</f>
        <v>5222</v>
      </c>
      <c r="AB5958" s="1">
        <v>45629</v>
      </c>
      <c r="AC5958">
        <f>_xlfn.DAYS(Zudio_sales_data[[#This Row],[Last Date]],Zudio_sales_data[[#This Row],[Store Open Date]])</f>
        <v>1715</v>
      </c>
      <c r="AD5958" t="str">
        <f>IF(Zudio_sales_data[[#This Row],[Order Date]]&lt;=Zudio_sales_data[[#This Row],[Store Open Date]],"wrong data","right data")</f>
        <v>right data</v>
      </c>
      <c r="AE5958">
        <f>Zudio_sales_data[[#This Row],[Sales Profit]]/Zudio_sales_data[[#This Row],[Quantity]]</f>
        <v>298.40000000000003</v>
      </c>
    </row>
    <row r="5959" spans="1:31" x14ac:dyDescent="0.3">
      <c r="A5959" t="s">
        <v>26</v>
      </c>
      <c r="B5959" t="s">
        <v>135</v>
      </c>
      <c r="C5959" t="s">
        <v>28</v>
      </c>
      <c r="D5959" t="s">
        <v>48</v>
      </c>
      <c r="E5959">
        <v>77</v>
      </c>
      <c r="F5959">
        <v>431069</v>
      </c>
      <c r="G5959" t="s">
        <v>49</v>
      </c>
      <c r="H5959" s="1">
        <v>44310</v>
      </c>
      <c r="I5959">
        <v>800</v>
      </c>
      <c r="J5959" t="s">
        <v>10093</v>
      </c>
      <c r="K5959" t="s">
        <v>1025</v>
      </c>
      <c r="L5959">
        <v>11</v>
      </c>
      <c r="M5959">
        <v>8</v>
      </c>
      <c r="N5959">
        <v>12</v>
      </c>
      <c r="O5959" t="s">
        <v>69</v>
      </c>
      <c r="P5959" t="s">
        <v>34</v>
      </c>
      <c r="Q5959">
        <v>23259</v>
      </c>
      <c r="R5959" s="1">
        <v>45405</v>
      </c>
      <c r="S5959" t="s">
        <v>63</v>
      </c>
      <c r="T5959">
        <v>446241</v>
      </c>
      <c r="U5959" t="s">
        <v>10094</v>
      </c>
      <c r="V5959">
        <v>454</v>
      </c>
      <c r="W5959">
        <v>1714</v>
      </c>
      <c r="X5959">
        <v>2</v>
      </c>
      <c r="Y5959">
        <v>1371.2</v>
      </c>
      <c r="Z5959">
        <v>9</v>
      </c>
      <c r="AA5959">
        <f>Zudio_sales_data[[#This Row],[Price]]*Zudio_sales_data[[#This Row],[Quantity]]</f>
        <v>3428</v>
      </c>
      <c r="AB5959" s="1">
        <v>45629</v>
      </c>
      <c r="AC5959">
        <f>_xlfn.DAYS(Zudio_sales_data[[#This Row],[Last Date]],Zudio_sales_data[[#This Row],[Store Open Date]])</f>
        <v>1319</v>
      </c>
      <c r="AD5959" t="str">
        <f>IF(Zudio_sales_data[[#This Row],[Order Date]]&lt;=Zudio_sales_data[[#This Row],[Store Open Date]],"wrong data","right data")</f>
        <v>right data</v>
      </c>
      <c r="AE5959">
        <f>Zudio_sales_data[[#This Row],[Sales Profit]]/Zudio_sales_data[[#This Row],[Quantity]]</f>
        <v>685.6</v>
      </c>
    </row>
    <row r="5960" spans="1:31" x14ac:dyDescent="0.3">
      <c r="A5960" t="s">
        <v>45</v>
      </c>
      <c r="B5960" t="s">
        <v>38</v>
      </c>
      <c r="C5960" t="s">
        <v>39</v>
      </c>
      <c r="D5960" t="s">
        <v>112</v>
      </c>
      <c r="E5960">
        <v>32</v>
      </c>
      <c r="F5960">
        <v>430253</v>
      </c>
      <c r="G5960" t="s">
        <v>30</v>
      </c>
      <c r="H5960" s="1">
        <v>45077</v>
      </c>
      <c r="I5960">
        <v>1300</v>
      </c>
      <c r="J5960" t="s">
        <v>10095</v>
      </c>
      <c r="K5960" t="s">
        <v>594</v>
      </c>
      <c r="L5960">
        <v>10</v>
      </c>
      <c r="M5960">
        <v>7</v>
      </c>
      <c r="N5960">
        <v>17</v>
      </c>
      <c r="O5960" t="s">
        <v>69</v>
      </c>
      <c r="P5960" t="s">
        <v>90</v>
      </c>
      <c r="Q5960">
        <v>96940</v>
      </c>
      <c r="R5960" s="1">
        <v>45627</v>
      </c>
      <c r="S5960" t="s">
        <v>177</v>
      </c>
      <c r="T5960">
        <v>432828</v>
      </c>
      <c r="U5960" t="s">
        <v>10096</v>
      </c>
      <c r="V5960">
        <v>306</v>
      </c>
      <c r="W5960">
        <v>2457</v>
      </c>
      <c r="X5960">
        <v>3</v>
      </c>
      <c r="Y5960">
        <v>2948.4</v>
      </c>
      <c r="Z5960">
        <v>9</v>
      </c>
      <c r="AA5960">
        <f>Zudio_sales_data[[#This Row],[Price]]*Zudio_sales_data[[#This Row],[Quantity]]</f>
        <v>7371</v>
      </c>
      <c r="AB5960" s="1">
        <v>45629</v>
      </c>
      <c r="AC5960">
        <f>_xlfn.DAYS(Zudio_sales_data[[#This Row],[Last Date]],Zudio_sales_data[[#This Row],[Store Open Date]])</f>
        <v>552</v>
      </c>
      <c r="AD5960" t="str">
        <f>IF(Zudio_sales_data[[#This Row],[Order Date]]&lt;=Zudio_sales_data[[#This Row],[Store Open Date]],"wrong data","right data")</f>
        <v>right data</v>
      </c>
      <c r="AE5960">
        <f>Zudio_sales_data[[#This Row],[Sales Profit]]/Zudio_sales_data[[#This Row],[Quantity]]</f>
        <v>982.80000000000007</v>
      </c>
    </row>
    <row r="5961" spans="1:31" x14ac:dyDescent="0.3">
      <c r="A5961" t="s">
        <v>117</v>
      </c>
      <c r="B5961" t="s">
        <v>65</v>
      </c>
      <c r="C5961" t="s">
        <v>39</v>
      </c>
      <c r="D5961" t="s">
        <v>87</v>
      </c>
      <c r="E5961">
        <v>38</v>
      </c>
      <c r="F5961">
        <v>404756</v>
      </c>
      <c r="G5961" t="s">
        <v>30</v>
      </c>
      <c r="H5961" s="1">
        <v>43945</v>
      </c>
      <c r="I5961">
        <v>1300</v>
      </c>
      <c r="J5961" t="s">
        <v>10097</v>
      </c>
      <c r="K5961" t="s">
        <v>68</v>
      </c>
      <c r="L5961">
        <v>10</v>
      </c>
      <c r="M5961">
        <v>7</v>
      </c>
      <c r="N5961">
        <v>7</v>
      </c>
      <c r="O5961" t="s">
        <v>33</v>
      </c>
      <c r="P5961" t="s">
        <v>52</v>
      </c>
      <c r="Q5961">
        <v>88788</v>
      </c>
      <c r="R5961" s="1">
        <v>45459</v>
      </c>
      <c r="S5961" t="s">
        <v>43</v>
      </c>
      <c r="T5961">
        <v>934102</v>
      </c>
      <c r="U5961" t="s">
        <v>5216</v>
      </c>
      <c r="V5961">
        <v>258</v>
      </c>
      <c r="W5961">
        <v>1061</v>
      </c>
      <c r="X5961">
        <v>2</v>
      </c>
      <c r="Y5961">
        <v>848.8</v>
      </c>
      <c r="Z5961">
        <v>9</v>
      </c>
      <c r="AA5961">
        <f>Zudio_sales_data[[#This Row],[Price]]*Zudio_sales_data[[#This Row],[Quantity]]</f>
        <v>2122</v>
      </c>
      <c r="AB5961" s="1">
        <v>45629</v>
      </c>
      <c r="AC5961">
        <f>_xlfn.DAYS(Zudio_sales_data[[#This Row],[Last Date]],Zudio_sales_data[[#This Row],[Store Open Date]])</f>
        <v>1684</v>
      </c>
      <c r="AD5961" t="str">
        <f>IF(Zudio_sales_data[[#This Row],[Order Date]]&lt;=Zudio_sales_data[[#This Row],[Store Open Date]],"wrong data","right data")</f>
        <v>right data</v>
      </c>
      <c r="AE5961">
        <f>Zudio_sales_data[[#This Row],[Sales Profit]]/Zudio_sales_data[[#This Row],[Quantity]]</f>
        <v>424.4</v>
      </c>
    </row>
    <row r="5962" spans="1:31" x14ac:dyDescent="0.3">
      <c r="A5962" t="s">
        <v>37</v>
      </c>
      <c r="B5962" t="s">
        <v>328</v>
      </c>
      <c r="C5962" t="s">
        <v>39</v>
      </c>
      <c r="D5962" t="s">
        <v>229</v>
      </c>
      <c r="E5962">
        <v>22</v>
      </c>
      <c r="F5962">
        <v>416739</v>
      </c>
      <c r="G5962" t="s">
        <v>49</v>
      </c>
      <c r="H5962" s="1">
        <v>44777</v>
      </c>
      <c r="I5962">
        <v>1000</v>
      </c>
      <c r="J5962" t="s">
        <v>3685</v>
      </c>
      <c r="K5962" t="s">
        <v>206</v>
      </c>
      <c r="L5962">
        <v>9</v>
      </c>
      <c r="M5962">
        <v>8</v>
      </c>
      <c r="N5962">
        <v>6</v>
      </c>
      <c r="O5962" t="s">
        <v>69</v>
      </c>
      <c r="P5962" t="s">
        <v>34</v>
      </c>
      <c r="Q5962">
        <v>61408</v>
      </c>
      <c r="R5962" s="1">
        <v>45488</v>
      </c>
      <c r="S5962" t="s">
        <v>95</v>
      </c>
      <c r="T5962">
        <v>822224</v>
      </c>
      <c r="U5962" t="s">
        <v>10098</v>
      </c>
      <c r="V5962">
        <v>205</v>
      </c>
      <c r="W5962">
        <v>1537</v>
      </c>
      <c r="X5962">
        <v>8</v>
      </c>
      <c r="Y5962">
        <v>4918.3999999999996</v>
      </c>
      <c r="Z5962">
        <v>11</v>
      </c>
      <c r="AA5962">
        <f>Zudio_sales_data[[#This Row],[Price]]*Zudio_sales_data[[#This Row],[Quantity]]</f>
        <v>12296</v>
      </c>
      <c r="AB5962" s="1">
        <v>45629</v>
      </c>
      <c r="AC5962">
        <f>_xlfn.DAYS(Zudio_sales_data[[#This Row],[Last Date]],Zudio_sales_data[[#This Row],[Store Open Date]])</f>
        <v>852</v>
      </c>
      <c r="AD5962" t="str">
        <f>IF(Zudio_sales_data[[#This Row],[Order Date]]&lt;=Zudio_sales_data[[#This Row],[Store Open Date]],"wrong data","right data")</f>
        <v>right data</v>
      </c>
      <c r="AE5962">
        <f>Zudio_sales_data[[#This Row],[Sales Profit]]/Zudio_sales_data[[#This Row],[Quantity]]</f>
        <v>614.79999999999995</v>
      </c>
    </row>
    <row r="5963" spans="1:31" x14ac:dyDescent="0.3">
      <c r="A5963" t="s">
        <v>37</v>
      </c>
      <c r="B5963" t="s">
        <v>208</v>
      </c>
      <c r="C5963" t="s">
        <v>47</v>
      </c>
      <c r="D5963" t="s">
        <v>48</v>
      </c>
      <c r="E5963">
        <v>57</v>
      </c>
      <c r="F5963">
        <v>400707</v>
      </c>
      <c r="G5963" t="s">
        <v>49</v>
      </c>
      <c r="H5963" s="1">
        <v>44444</v>
      </c>
      <c r="I5963">
        <v>1300</v>
      </c>
      <c r="J5963" t="s">
        <v>10099</v>
      </c>
      <c r="K5963" t="s">
        <v>397</v>
      </c>
      <c r="L5963">
        <v>11</v>
      </c>
      <c r="M5963">
        <v>8</v>
      </c>
      <c r="N5963">
        <v>18</v>
      </c>
      <c r="O5963" t="s">
        <v>33</v>
      </c>
      <c r="P5963" t="s">
        <v>90</v>
      </c>
      <c r="Q5963">
        <v>33351</v>
      </c>
      <c r="R5963" s="1">
        <v>45478</v>
      </c>
      <c r="S5963" t="s">
        <v>95</v>
      </c>
      <c r="T5963">
        <v>280350</v>
      </c>
      <c r="U5963" t="s">
        <v>10100</v>
      </c>
      <c r="V5963">
        <v>484</v>
      </c>
      <c r="W5963">
        <v>2240</v>
      </c>
      <c r="X5963">
        <v>4</v>
      </c>
      <c r="Y5963">
        <v>3584</v>
      </c>
      <c r="Z5963">
        <v>9</v>
      </c>
      <c r="AA5963">
        <f>Zudio_sales_data[[#This Row],[Price]]*Zudio_sales_data[[#This Row],[Quantity]]</f>
        <v>8960</v>
      </c>
      <c r="AB5963" s="1">
        <v>45629</v>
      </c>
      <c r="AC5963">
        <f>_xlfn.DAYS(Zudio_sales_data[[#This Row],[Last Date]],Zudio_sales_data[[#This Row],[Store Open Date]])</f>
        <v>1185</v>
      </c>
      <c r="AD5963" t="str">
        <f>IF(Zudio_sales_data[[#This Row],[Order Date]]&lt;=Zudio_sales_data[[#This Row],[Store Open Date]],"wrong data","right data")</f>
        <v>right data</v>
      </c>
      <c r="AE5963">
        <f>Zudio_sales_data[[#This Row],[Sales Profit]]/Zudio_sales_data[[#This Row],[Quantity]]</f>
        <v>896</v>
      </c>
    </row>
    <row r="5964" spans="1:31" x14ac:dyDescent="0.3">
      <c r="A5964" t="s">
        <v>45</v>
      </c>
      <c r="B5964" t="s">
        <v>46</v>
      </c>
      <c r="C5964" t="s">
        <v>28</v>
      </c>
      <c r="D5964" t="s">
        <v>66</v>
      </c>
      <c r="E5964">
        <v>89</v>
      </c>
      <c r="F5964">
        <v>429626</v>
      </c>
      <c r="G5964" t="s">
        <v>30</v>
      </c>
      <c r="H5964" s="1">
        <v>44683</v>
      </c>
      <c r="I5964">
        <v>1400</v>
      </c>
      <c r="J5964" t="s">
        <v>10101</v>
      </c>
      <c r="K5964" t="s">
        <v>94</v>
      </c>
      <c r="L5964">
        <v>10</v>
      </c>
      <c r="M5964">
        <v>7</v>
      </c>
      <c r="N5964">
        <v>9</v>
      </c>
      <c r="O5964" t="s">
        <v>33</v>
      </c>
      <c r="P5964" t="s">
        <v>90</v>
      </c>
      <c r="Q5964">
        <v>57998</v>
      </c>
      <c r="R5964" s="1">
        <v>45376</v>
      </c>
      <c r="S5964" t="s">
        <v>58</v>
      </c>
      <c r="T5964">
        <v>657522</v>
      </c>
      <c r="U5964" t="s">
        <v>4518</v>
      </c>
      <c r="V5964">
        <v>723</v>
      </c>
      <c r="W5964">
        <v>897</v>
      </c>
      <c r="X5964">
        <v>7</v>
      </c>
      <c r="Y5964">
        <v>2511.6</v>
      </c>
      <c r="Z5964">
        <v>9</v>
      </c>
      <c r="AA5964">
        <f>Zudio_sales_data[[#This Row],[Price]]*Zudio_sales_data[[#This Row],[Quantity]]</f>
        <v>6279</v>
      </c>
      <c r="AB5964" s="1">
        <v>45629</v>
      </c>
      <c r="AC5964">
        <f>_xlfn.DAYS(Zudio_sales_data[[#This Row],[Last Date]],Zudio_sales_data[[#This Row],[Store Open Date]])</f>
        <v>946</v>
      </c>
      <c r="AD5964" t="str">
        <f>IF(Zudio_sales_data[[#This Row],[Order Date]]&lt;=Zudio_sales_data[[#This Row],[Store Open Date]],"wrong data","right data")</f>
        <v>right data</v>
      </c>
      <c r="AE5964">
        <f>Zudio_sales_data[[#This Row],[Sales Profit]]/Zudio_sales_data[[#This Row],[Quantity]]</f>
        <v>358.8</v>
      </c>
    </row>
    <row r="5965" spans="1:31" x14ac:dyDescent="0.3">
      <c r="A5965" t="s">
        <v>45</v>
      </c>
      <c r="B5965" t="s">
        <v>46</v>
      </c>
      <c r="C5965" t="s">
        <v>28</v>
      </c>
      <c r="D5965" t="s">
        <v>129</v>
      </c>
      <c r="E5965">
        <v>90</v>
      </c>
      <c r="F5965">
        <v>400743</v>
      </c>
      <c r="G5965" t="s">
        <v>30</v>
      </c>
      <c r="H5965" s="1">
        <v>44014</v>
      </c>
      <c r="I5965">
        <v>1300</v>
      </c>
      <c r="J5965" t="s">
        <v>6910</v>
      </c>
      <c r="K5965" t="s">
        <v>594</v>
      </c>
      <c r="L5965">
        <v>10</v>
      </c>
      <c r="M5965">
        <v>9</v>
      </c>
      <c r="N5965">
        <v>14</v>
      </c>
      <c r="O5965" t="s">
        <v>69</v>
      </c>
      <c r="P5965" t="s">
        <v>52</v>
      </c>
      <c r="Q5965">
        <v>18159</v>
      </c>
      <c r="R5965" s="1">
        <v>45627</v>
      </c>
      <c r="S5965" t="s">
        <v>177</v>
      </c>
      <c r="T5965">
        <v>189249</v>
      </c>
      <c r="U5965" t="s">
        <v>10102</v>
      </c>
      <c r="V5965">
        <v>311</v>
      </c>
      <c r="W5965">
        <v>647</v>
      </c>
      <c r="X5965">
        <v>4</v>
      </c>
      <c r="Y5965">
        <v>1035.2</v>
      </c>
      <c r="Z5965">
        <v>11</v>
      </c>
      <c r="AA5965">
        <f>Zudio_sales_data[[#This Row],[Price]]*Zudio_sales_data[[#This Row],[Quantity]]</f>
        <v>2588</v>
      </c>
      <c r="AB5965" s="1">
        <v>45629</v>
      </c>
      <c r="AC5965">
        <f>_xlfn.DAYS(Zudio_sales_data[[#This Row],[Last Date]],Zudio_sales_data[[#This Row],[Store Open Date]])</f>
        <v>1615</v>
      </c>
      <c r="AD5965" t="str">
        <f>IF(Zudio_sales_data[[#This Row],[Order Date]]&lt;=Zudio_sales_data[[#This Row],[Store Open Date]],"wrong data","right data")</f>
        <v>right data</v>
      </c>
      <c r="AE5965">
        <f>Zudio_sales_data[[#This Row],[Sales Profit]]/Zudio_sales_data[[#This Row],[Quantity]]</f>
        <v>258.8</v>
      </c>
    </row>
    <row r="5966" spans="1:31" x14ac:dyDescent="0.3">
      <c r="A5966" t="s">
        <v>55</v>
      </c>
      <c r="B5966" t="s">
        <v>257</v>
      </c>
      <c r="C5966" t="s">
        <v>28</v>
      </c>
      <c r="D5966" t="s">
        <v>101</v>
      </c>
      <c r="E5966">
        <v>94</v>
      </c>
      <c r="F5966">
        <v>406775</v>
      </c>
      <c r="G5966" t="s">
        <v>49</v>
      </c>
      <c r="H5966" s="1">
        <v>44981</v>
      </c>
      <c r="I5966">
        <v>1200</v>
      </c>
      <c r="J5966" t="s">
        <v>10103</v>
      </c>
      <c r="K5966" t="s">
        <v>137</v>
      </c>
      <c r="L5966">
        <v>9</v>
      </c>
      <c r="M5966">
        <v>8</v>
      </c>
      <c r="N5966">
        <v>12</v>
      </c>
      <c r="O5966" t="s">
        <v>33</v>
      </c>
      <c r="P5966" t="s">
        <v>52</v>
      </c>
      <c r="Q5966">
        <v>69813</v>
      </c>
      <c r="R5966" s="1">
        <v>45311</v>
      </c>
      <c r="S5966" t="s">
        <v>85</v>
      </c>
      <c r="T5966">
        <v>525621</v>
      </c>
      <c r="U5966" t="s">
        <v>10104</v>
      </c>
      <c r="V5966">
        <v>590</v>
      </c>
      <c r="W5966">
        <v>1337</v>
      </c>
      <c r="X5966">
        <v>5</v>
      </c>
      <c r="Y5966">
        <v>2674</v>
      </c>
      <c r="Z5966">
        <v>11</v>
      </c>
      <c r="AA5966">
        <f>Zudio_sales_data[[#This Row],[Price]]*Zudio_sales_data[[#This Row],[Quantity]]</f>
        <v>6685</v>
      </c>
      <c r="AB5966" s="1">
        <v>45629</v>
      </c>
      <c r="AC5966">
        <f>_xlfn.DAYS(Zudio_sales_data[[#This Row],[Last Date]],Zudio_sales_data[[#This Row],[Store Open Date]])</f>
        <v>648</v>
      </c>
      <c r="AD5966" t="str">
        <f>IF(Zudio_sales_data[[#This Row],[Order Date]]&lt;=Zudio_sales_data[[#This Row],[Store Open Date]],"wrong data","right data")</f>
        <v>right data</v>
      </c>
      <c r="AE5966">
        <f>Zudio_sales_data[[#This Row],[Sales Profit]]/Zudio_sales_data[[#This Row],[Quantity]]</f>
        <v>534.79999999999995</v>
      </c>
    </row>
    <row r="5967" spans="1:31" x14ac:dyDescent="0.3">
      <c r="A5967" t="s">
        <v>139</v>
      </c>
      <c r="B5967" t="s">
        <v>225</v>
      </c>
      <c r="C5967" t="s">
        <v>28</v>
      </c>
      <c r="D5967" t="s">
        <v>87</v>
      </c>
      <c r="E5967">
        <v>62</v>
      </c>
      <c r="F5967">
        <v>409659</v>
      </c>
      <c r="G5967" t="s">
        <v>30</v>
      </c>
      <c r="H5967" s="1">
        <v>44655</v>
      </c>
      <c r="I5967">
        <v>1000</v>
      </c>
      <c r="J5967" t="s">
        <v>10105</v>
      </c>
      <c r="K5967" t="s">
        <v>181</v>
      </c>
      <c r="L5967">
        <v>9</v>
      </c>
      <c r="M5967">
        <v>8</v>
      </c>
      <c r="N5967">
        <v>13</v>
      </c>
      <c r="O5967" t="s">
        <v>33</v>
      </c>
      <c r="P5967" t="s">
        <v>34</v>
      </c>
      <c r="Q5967">
        <v>70382</v>
      </c>
      <c r="R5967" s="1">
        <v>45518</v>
      </c>
      <c r="S5967" t="s">
        <v>53</v>
      </c>
      <c r="T5967">
        <v>465850</v>
      </c>
      <c r="U5967" t="s">
        <v>10106</v>
      </c>
      <c r="V5967">
        <v>637</v>
      </c>
      <c r="W5967">
        <v>1888</v>
      </c>
      <c r="X5967">
        <v>5</v>
      </c>
      <c r="Y5967">
        <v>3776</v>
      </c>
      <c r="Z5967">
        <v>11</v>
      </c>
      <c r="AA5967">
        <f>Zudio_sales_data[[#This Row],[Price]]*Zudio_sales_data[[#This Row],[Quantity]]</f>
        <v>9440</v>
      </c>
      <c r="AB5967" s="1">
        <v>45629</v>
      </c>
      <c r="AC5967">
        <f>_xlfn.DAYS(Zudio_sales_data[[#This Row],[Last Date]],Zudio_sales_data[[#This Row],[Store Open Date]])</f>
        <v>974</v>
      </c>
      <c r="AD5967" t="str">
        <f>IF(Zudio_sales_data[[#This Row],[Order Date]]&lt;=Zudio_sales_data[[#This Row],[Store Open Date]],"wrong data","right data")</f>
        <v>right data</v>
      </c>
      <c r="AE5967">
        <f>Zudio_sales_data[[#This Row],[Sales Profit]]/Zudio_sales_data[[#This Row],[Quantity]]</f>
        <v>755.2</v>
      </c>
    </row>
    <row r="5968" spans="1:31" x14ac:dyDescent="0.3">
      <c r="A5968" t="s">
        <v>71</v>
      </c>
      <c r="B5968" t="s">
        <v>208</v>
      </c>
      <c r="C5968" t="s">
        <v>28</v>
      </c>
      <c r="D5968" t="s">
        <v>112</v>
      </c>
      <c r="E5968">
        <v>41</v>
      </c>
      <c r="F5968">
        <v>433941</v>
      </c>
      <c r="G5968" t="s">
        <v>49</v>
      </c>
      <c r="H5968" s="1">
        <v>44859</v>
      </c>
      <c r="I5968">
        <v>1100</v>
      </c>
      <c r="J5968" t="s">
        <v>10107</v>
      </c>
      <c r="K5968" t="s">
        <v>654</v>
      </c>
      <c r="L5968">
        <v>11</v>
      </c>
      <c r="M5968">
        <v>8</v>
      </c>
      <c r="N5968">
        <v>12</v>
      </c>
      <c r="O5968" t="s">
        <v>33</v>
      </c>
      <c r="P5968" t="s">
        <v>62</v>
      </c>
      <c r="Q5968">
        <v>91857</v>
      </c>
      <c r="R5968" s="1">
        <v>45603</v>
      </c>
      <c r="S5968" t="s">
        <v>35</v>
      </c>
      <c r="T5968">
        <v>690569</v>
      </c>
      <c r="U5968" t="s">
        <v>10108</v>
      </c>
      <c r="V5968">
        <v>830</v>
      </c>
      <c r="W5968">
        <v>1472</v>
      </c>
      <c r="X5968">
        <v>3</v>
      </c>
      <c r="Y5968">
        <v>1766.4</v>
      </c>
      <c r="Z5968">
        <v>9</v>
      </c>
      <c r="AA5968">
        <f>Zudio_sales_data[[#This Row],[Price]]*Zudio_sales_data[[#This Row],[Quantity]]</f>
        <v>4416</v>
      </c>
      <c r="AB5968" s="1">
        <v>45629</v>
      </c>
      <c r="AC5968">
        <f>_xlfn.DAYS(Zudio_sales_data[[#This Row],[Last Date]],Zudio_sales_data[[#This Row],[Store Open Date]])</f>
        <v>770</v>
      </c>
      <c r="AD5968" t="str">
        <f>IF(Zudio_sales_data[[#This Row],[Order Date]]&lt;=Zudio_sales_data[[#This Row],[Store Open Date]],"wrong data","right data")</f>
        <v>right data</v>
      </c>
      <c r="AE5968">
        <f>Zudio_sales_data[[#This Row],[Sales Profit]]/Zudio_sales_data[[#This Row],[Quantity]]</f>
        <v>588.80000000000007</v>
      </c>
    </row>
    <row r="5969" spans="1:31" x14ac:dyDescent="0.3">
      <c r="A5969" t="s">
        <v>45</v>
      </c>
      <c r="B5969" t="s">
        <v>76</v>
      </c>
      <c r="C5969" t="s">
        <v>47</v>
      </c>
      <c r="D5969" t="s">
        <v>66</v>
      </c>
      <c r="E5969">
        <v>61</v>
      </c>
      <c r="F5969">
        <v>420745</v>
      </c>
      <c r="G5969" t="s">
        <v>49</v>
      </c>
      <c r="H5969" s="1">
        <v>44249</v>
      </c>
      <c r="I5969">
        <v>1000</v>
      </c>
      <c r="J5969" t="s">
        <v>10109</v>
      </c>
      <c r="K5969" t="s">
        <v>137</v>
      </c>
      <c r="L5969">
        <v>11</v>
      </c>
      <c r="M5969">
        <v>8</v>
      </c>
      <c r="N5969">
        <v>5</v>
      </c>
      <c r="O5969" t="s">
        <v>33</v>
      </c>
      <c r="P5969" t="s">
        <v>90</v>
      </c>
      <c r="Q5969">
        <v>22627</v>
      </c>
      <c r="R5969" s="1">
        <v>45601</v>
      </c>
      <c r="S5969" t="s">
        <v>35</v>
      </c>
      <c r="T5969">
        <v>447273</v>
      </c>
      <c r="U5969" t="s">
        <v>10110</v>
      </c>
      <c r="V5969">
        <v>852</v>
      </c>
      <c r="W5969">
        <v>2504</v>
      </c>
      <c r="X5969">
        <v>1</v>
      </c>
      <c r="Y5969">
        <v>1001.6</v>
      </c>
      <c r="Z5969">
        <v>9</v>
      </c>
      <c r="AA5969">
        <f>Zudio_sales_data[[#This Row],[Price]]*Zudio_sales_data[[#This Row],[Quantity]]</f>
        <v>2504</v>
      </c>
      <c r="AB5969" s="1">
        <v>45629</v>
      </c>
      <c r="AC5969">
        <f>_xlfn.DAYS(Zudio_sales_data[[#This Row],[Last Date]],Zudio_sales_data[[#This Row],[Store Open Date]])</f>
        <v>1380</v>
      </c>
      <c r="AD5969" t="str">
        <f>IF(Zudio_sales_data[[#This Row],[Order Date]]&lt;=Zudio_sales_data[[#This Row],[Store Open Date]],"wrong data","right data")</f>
        <v>right data</v>
      </c>
      <c r="AE5969">
        <f>Zudio_sales_data[[#This Row],[Sales Profit]]/Zudio_sales_data[[#This Row],[Quantity]]</f>
        <v>1001.6</v>
      </c>
    </row>
    <row r="5970" spans="1:31" x14ac:dyDescent="0.3">
      <c r="A5970" t="s">
        <v>139</v>
      </c>
      <c r="B5970" t="s">
        <v>81</v>
      </c>
      <c r="C5970" t="s">
        <v>39</v>
      </c>
      <c r="D5970" t="s">
        <v>112</v>
      </c>
      <c r="E5970">
        <v>39</v>
      </c>
      <c r="F5970">
        <v>415944</v>
      </c>
      <c r="G5970" t="s">
        <v>30</v>
      </c>
      <c r="H5970" s="1">
        <v>43924</v>
      </c>
      <c r="I5970">
        <v>1400</v>
      </c>
      <c r="J5970" t="s">
        <v>10111</v>
      </c>
      <c r="K5970" t="s">
        <v>685</v>
      </c>
      <c r="L5970">
        <v>11</v>
      </c>
      <c r="M5970">
        <v>8</v>
      </c>
      <c r="N5970">
        <v>17</v>
      </c>
      <c r="O5970" t="s">
        <v>33</v>
      </c>
      <c r="P5970" t="s">
        <v>62</v>
      </c>
      <c r="Q5970">
        <v>29473</v>
      </c>
      <c r="R5970" s="1">
        <v>45292</v>
      </c>
      <c r="S5970" t="s">
        <v>85</v>
      </c>
      <c r="T5970">
        <v>121595</v>
      </c>
      <c r="U5970" t="s">
        <v>10112</v>
      </c>
      <c r="V5970">
        <v>211</v>
      </c>
      <c r="W5970">
        <v>2414</v>
      </c>
      <c r="X5970">
        <v>1</v>
      </c>
      <c r="Y5970">
        <v>965.6</v>
      </c>
      <c r="Z5970">
        <v>9</v>
      </c>
      <c r="AA5970">
        <f>Zudio_sales_data[[#This Row],[Price]]*Zudio_sales_data[[#This Row],[Quantity]]</f>
        <v>2414</v>
      </c>
      <c r="AB5970" s="1">
        <v>45629</v>
      </c>
      <c r="AC5970">
        <f>_xlfn.DAYS(Zudio_sales_data[[#This Row],[Last Date]],Zudio_sales_data[[#This Row],[Store Open Date]])</f>
        <v>1705</v>
      </c>
      <c r="AD5970" t="str">
        <f>IF(Zudio_sales_data[[#This Row],[Order Date]]&lt;=Zudio_sales_data[[#This Row],[Store Open Date]],"wrong data","right data")</f>
        <v>right data</v>
      </c>
      <c r="AE5970">
        <f>Zudio_sales_data[[#This Row],[Sales Profit]]/Zudio_sales_data[[#This Row],[Quantity]]</f>
        <v>965.6</v>
      </c>
    </row>
    <row r="5971" spans="1:31" x14ac:dyDescent="0.3">
      <c r="A5971" t="s">
        <v>37</v>
      </c>
      <c r="B5971" t="s">
        <v>72</v>
      </c>
      <c r="C5971" t="s">
        <v>47</v>
      </c>
      <c r="D5971" t="s">
        <v>87</v>
      </c>
      <c r="E5971">
        <v>28</v>
      </c>
      <c r="F5971">
        <v>438623</v>
      </c>
      <c r="G5971" t="s">
        <v>30</v>
      </c>
      <c r="H5971" s="1">
        <v>45191</v>
      </c>
      <c r="I5971">
        <v>1400</v>
      </c>
      <c r="J5971" t="s">
        <v>10113</v>
      </c>
      <c r="K5971" t="s">
        <v>469</v>
      </c>
      <c r="L5971">
        <v>10</v>
      </c>
      <c r="M5971">
        <v>7</v>
      </c>
      <c r="N5971">
        <v>5</v>
      </c>
      <c r="O5971" t="s">
        <v>69</v>
      </c>
      <c r="P5971" t="s">
        <v>34</v>
      </c>
      <c r="Q5971">
        <v>71093</v>
      </c>
      <c r="R5971" s="1">
        <v>45342</v>
      </c>
      <c r="S5971" t="s">
        <v>91</v>
      </c>
      <c r="T5971">
        <v>202009</v>
      </c>
      <c r="U5971" t="s">
        <v>10114</v>
      </c>
      <c r="V5971">
        <v>566</v>
      </c>
      <c r="W5971">
        <v>2533</v>
      </c>
      <c r="X5971">
        <v>1</v>
      </c>
      <c r="Y5971">
        <v>1013.2</v>
      </c>
      <c r="Z5971">
        <v>9</v>
      </c>
      <c r="AA5971">
        <f>Zudio_sales_data[[#This Row],[Price]]*Zudio_sales_data[[#This Row],[Quantity]]</f>
        <v>2533</v>
      </c>
      <c r="AB5971" s="1">
        <v>45629</v>
      </c>
      <c r="AC5971">
        <f>_xlfn.DAYS(Zudio_sales_data[[#This Row],[Last Date]],Zudio_sales_data[[#This Row],[Store Open Date]])</f>
        <v>438</v>
      </c>
      <c r="AD5971" t="str">
        <f>IF(Zudio_sales_data[[#This Row],[Order Date]]&lt;=Zudio_sales_data[[#This Row],[Store Open Date]],"wrong data","right data")</f>
        <v>right data</v>
      </c>
      <c r="AE5971">
        <f>Zudio_sales_data[[#This Row],[Sales Profit]]/Zudio_sales_data[[#This Row],[Quantity]]</f>
        <v>1013.2</v>
      </c>
    </row>
    <row r="5972" spans="1:31" x14ac:dyDescent="0.3">
      <c r="A5972" t="s">
        <v>37</v>
      </c>
      <c r="B5972" t="s">
        <v>257</v>
      </c>
      <c r="C5972" t="s">
        <v>28</v>
      </c>
      <c r="D5972" t="s">
        <v>112</v>
      </c>
      <c r="E5972">
        <v>1</v>
      </c>
      <c r="F5972">
        <v>414600</v>
      </c>
      <c r="G5972" t="s">
        <v>49</v>
      </c>
      <c r="H5972" s="1">
        <v>44719</v>
      </c>
      <c r="I5972">
        <v>1300</v>
      </c>
      <c r="J5972" t="s">
        <v>5646</v>
      </c>
      <c r="K5972" t="s">
        <v>769</v>
      </c>
      <c r="L5972">
        <v>10</v>
      </c>
      <c r="M5972">
        <v>7</v>
      </c>
      <c r="N5972">
        <v>10</v>
      </c>
      <c r="O5972" t="s">
        <v>69</v>
      </c>
      <c r="P5972" t="s">
        <v>90</v>
      </c>
      <c r="Q5972">
        <v>40775</v>
      </c>
      <c r="R5972" s="1">
        <v>45387</v>
      </c>
      <c r="S5972" t="s">
        <v>63</v>
      </c>
      <c r="T5972">
        <v>635545</v>
      </c>
      <c r="U5972" t="s">
        <v>10115</v>
      </c>
      <c r="V5972">
        <v>767</v>
      </c>
      <c r="W5972">
        <v>536</v>
      </c>
      <c r="X5972">
        <v>4</v>
      </c>
      <c r="Y5972">
        <v>857.6</v>
      </c>
      <c r="Z5972">
        <v>9</v>
      </c>
      <c r="AA5972">
        <f>Zudio_sales_data[[#This Row],[Price]]*Zudio_sales_data[[#This Row],[Quantity]]</f>
        <v>2144</v>
      </c>
      <c r="AB5972" s="1">
        <v>45629</v>
      </c>
      <c r="AC5972">
        <f>_xlfn.DAYS(Zudio_sales_data[[#This Row],[Last Date]],Zudio_sales_data[[#This Row],[Store Open Date]])</f>
        <v>910</v>
      </c>
      <c r="AD5972" t="str">
        <f>IF(Zudio_sales_data[[#This Row],[Order Date]]&lt;=Zudio_sales_data[[#This Row],[Store Open Date]],"wrong data","right data")</f>
        <v>right data</v>
      </c>
      <c r="AE5972">
        <f>Zudio_sales_data[[#This Row],[Sales Profit]]/Zudio_sales_data[[#This Row],[Quantity]]</f>
        <v>214.4</v>
      </c>
    </row>
    <row r="5973" spans="1:31" x14ac:dyDescent="0.3">
      <c r="A5973" t="s">
        <v>55</v>
      </c>
      <c r="B5973" t="s">
        <v>187</v>
      </c>
      <c r="C5973" t="s">
        <v>28</v>
      </c>
      <c r="D5973" t="s">
        <v>66</v>
      </c>
      <c r="E5973">
        <v>8</v>
      </c>
      <c r="F5973">
        <v>415306</v>
      </c>
      <c r="G5973" t="s">
        <v>49</v>
      </c>
      <c r="H5973" s="1">
        <v>45304</v>
      </c>
      <c r="I5973">
        <v>1100</v>
      </c>
      <c r="J5973" t="s">
        <v>10116</v>
      </c>
      <c r="K5973" t="s">
        <v>148</v>
      </c>
      <c r="L5973">
        <v>10</v>
      </c>
      <c r="M5973">
        <v>7</v>
      </c>
      <c r="N5973">
        <v>16</v>
      </c>
      <c r="O5973" t="s">
        <v>69</v>
      </c>
      <c r="P5973" t="s">
        <v>34</v>
      </c>
      <c r="Q5973">
        <v>14037</v>
      </c>
      <c r="R5973" s="1">
        <v>45551</v>
      </c>
      <c r="S5973" t="s">
        <v>131</v>
      </c>
      <c r="T5973">
        <v>805460</v>
      </c>
      <c r="U5973" t="s">
        <v>952</v>
      </c>
      <c r="V5973">
        <v>378</v>
      </c>
      <c r="W5973">
        <v>561</v>
      </c>
      <c r="X5973">
        <v>2</v>
      </c>
      <c r="Y5973">
        <v>448.8</v>
      </c>
      <c r="Z5973">
        <v>9</v>
      </c>
      <c r="AA5973">
        <f>Zudio_sales_data[[#This Row],[Price]]*Zudio_sales_data[[#This Row],[Quantity]]</f>
        <v>1122</v>
      </c>
      <c r="AB5973" s="1">
        <v>45629</v>
      </c>
      <c r="AC5973">
        <f>_xlfn.DAYS(Zudio_sales_data[[#This Row],[Last Date]],Zudio_sales_data[[#This Row],[Store Open Date]])</f>
        <v>325</v>
      </c>
      <c r="AD5973" t="str">
        <f>IF(Zudio_sales_data[[#This Row],[Order Date]]&lt;=Zudio_sales_data[[#This Row],[Store Open Date]],"wrong data","right data")</f>
        <v>right data</v>
      </c>
      <c r="AE5973">
        <f>Zudio_sales_data[[#This Row],[Sales Profit]]/Zudio_sales_data[[#This Row],[Quantity]]</f>
        <v>224.4</v>
      </c>
    </row>
    <row r="5974" spans="1:31" x14ac:dyDescent="0.3">
      <c r="A5974" t="s">
        <v>117</v>
      </c>
      <c r="B5974" t="s">
        <v>368</v>
      </c>
      <c r="C5974" t="s">
        <v>39</v>
      </c>
      <c r="D5974" t="s">
        <v>112</v>
      </c>
      <c r="E5974">
        <v>42</v>
      </c>
      <c r="F5974">
        <v>419009</v>
      </c>
      <c r="G5974" t="s">
        <v>30</v>
      </c>
      <c r="H5974" s="1">
        <v>44533</v>
      </c>
      <c r="I5974">
        <v>800</v>
      </c>
      <c r="J5974" t="s">
        <v>10117</v>
      </c>
      <c r="K5974" t="s">
        <v>94</v>
      </c>
      <c r="L5974">
        <v>10</v>
      </c>
      <c r="M5974">
        <v>7</v>
      </c>
      <c r="N5974">
        <v>11</v>
      </c>
      <c r="O5974" t="s">
        <v>69</v>
      </c>
      <c r="P5974" t="s">
        <v>52</v>
      </c>
      <c r="Q5974">
        <v>54697</v>
      </c>
      <c r="R5974" s="1">
        <v>45585</v>
      </c>
      <c r="S5974" t="s">
        <v>115</v>
      </c>
      <c r="T5974">
        <v>328461</v>
      </c>
      <c r="U5974" t="s">
        <v>10118</v>
      </c>
      <c r="V5974">
        <v>854</v>
      </c>
      <c r="W5974">
        <v>796</v>
      </c>
      <c r="X5974">
        <v>1</v>
      </c>
      <c r="Y5974">
        <v>318.39999999999998</v>
      </c>
      <c r="Z5974">
        <v>9</v>
      </c>
      <c r="AA5974">
        <f>Zudio_sales_data[[#This Row],[Price]]*Zudio_sales_data[[#This Row],[Quantity]]</f>
        <v>796</v>
      </c>
      <c r="AB5974" s="1">
        <v>45629</v>
      </c>
      <c r="AC5974">
        <f>_xlfn.DAYS(Zudio_sales_data[[#This Row],[Last Date]],Zudio_sales_data[[#This Row],[Store Open Date]])</f>
        <v>1096</v>
      </c>
      <c r="AD5974" t="str">
        <f>IF(Zudio_sales_data[[#This Row],[Order Date]]&lt;=Zudio_sales_data[[#This Row],[Store Open Date]],"wrong data","right data")</f>
        <v>right data</v>
      </c>
      <c r="AE5974">
        <f>Zudio_sales_data[[#This Row],[Sales Profit]]/Zudio_sales_data[[#This Row],[Quantity]]</f>
        <v>318.39999999999998</v>
      </c>
    </row>
    <row r="5975" spans="1:31" x14ac:dyDescent="0.3">
      <c r="A5975" t="s">
        <v>45</v>
      </c>
      <c r="B5975" t="s">
        <v>179</v>
      </c>
      <c r="C5975" t="s">
        <v>28</v>
      </c>
      <c r="D5975" t="s">
        <v>129</v>
      </c>
      <c r="E5975">
        <v>43</v>
      </c>
      <c r="F5975">
        <v>405491</v>
      </c>
      <c r="G5975" t="s">
        <v>30</v>
      </c>
      <c r="H5975" s="1">
        <v>44184</v>
      </c>
      <c r="I5975">
        <v>1200</v>
      </c>
      <c r="J5975" t="s">
        <v>10119</v>
      </c>
      <c r="K5975" t="s">
        <v>142</v>
      </c>
      <c r="L5975">
        <v>9</v>
      </c>
      <c r="M5975">
        <v>8</v>
      </c>
      <c r="N5975">
        <v>5</v>
      </c>
      <c r="O5975" t="s">
        <v>69</v>
      </c>
      <c r="P5975" t="s">
        <v>62</v>
      </c>
      <c r="Q5975">
        <v>84931</v>
      </c>
      <c r="R5975" s="1">
        <v>45506</v>
      </c>
      <c r="S5975" t="s">
        <v>53</v>
      </c>
      <c r="T5975">
        <v>437323</v>
      </c>
      <c r="U5975" t="s">
        <v>7154</v>
      </c>
      <c r="V5975">
        <v>652</v>
      </c>
      <c r="W5975">
        <v>1540</v>
      </c>
      <c r="X5975">
        <v>8</v>
      </c>
      <c r="Y5975">
        <v>4928</v>
      </c>
      <c r="Z5975">
        <v>11</v>
      </c>
      <c r="AA5975">
        <f>Zudio_sales_data[[#This Row],[Price]]*Zudio_sales_data[[#This Row],[Quantity]]</f>
        <v>12320</v>
      </c>
      <c r="AB5975" s="1">
        <v>45629</v>
      </c>
      <c r="AC5975">
        <f>_xlfn.DAYS(Zudio_sales_data[[#This Row],[Last Date]],Zudio_sales_data[[#This Row],[Store Open Date]])</f>
        <v>1445</v>
      </c>
      <c r="AD5975" t="str">
        <f>IF(Zudio_sales_data[[#This Row],[Order Date]]&lt;=Zudio_sales_data[[#This Row],[Store Open Date]],"wrong data","right data")</f>
        <v>right data</v>
      </c>
      <c r="AE5975">
        <f>Zudio_sales_data[[#This Row],[Sales Profit]]/Zudio_sales_data[[#This Row],[Quantity]]</f>
        <v>616</v>
      </c>
    </row>
    <row r="5976" spans="1:31" x14ac:dyDescent="0.3">
      <c r="A5976" t="s">
        <v>26</v>
      </c>
      <c r="B5976" t="s">
        <v>72</v>
      </c>
      <c r="C5976" t="s">
        <v>47</v>
      </c>
      <c r="D5976" t="s">
        <v>101</v>
      </c>
      <c r="E5976">
        <v>45</v>
      </c>
      <c r="F5976">
        <v>421649</v>
      </c>
      <c r="G5976" t="s">
        <v>30</v>
      </c>
      <c r="H5976" s="1">
        <v>44214</v>
      </c>
      <c r="I5976">
        <v>800</v>
      </c>
      <c r="J5976" t="s">
        <v>10120</v>
      </c>
      <c r="K5976" t="s">
        <v>481</v>
      </c>
      <c r="L5976">
        <v>11</v>
      </c>
      <c r="M5976">
        <v>8</v>
      </c>
      <c r="N5976">
        <v>10</v>
      </c>
      <c r="O5976" t="s">
        <v>33</v>
      </c>
      <c r="P5976" t="s">
        <v>52</v>
      </c>
      <c r="Q5976">
        <v>19116</v>
      </c>
      <c r="R5976" s="1">
        <v>45336</v>
      </c>
      <c r="S5976" t="s">
        <v>91</v>
      </c>
      <c r="T5976">
        <v>118375</v>
      </c>
      <c r="U5976" t="s">
        <v>10121</v>
      </c>
      <c r="V5976">
        <v>900</v>
      </c>
      <c r="W5976">
        <v>2816</v>
      </c>
      <c r="X5976">
        <v>8</v>
      </c>
      <c r="Y5976">
        <v>9011.2000000000007</v>
      </c>
      <c r="Z5976">
        <v>9</v>
      </c>
      <c r="AA5976">
        <f>Zudio_sales_data[[#This Row],[Price]]*Zudio_sales_data[[#This Row],[Quantity]]</f>
        <v>22528</v>
      </c>
      <c r="AB5976" s="1">
        <v>45629</v>
      </c>
      <c r="AC5976">
        <f>_xlfn.DAYS(Zudio_sales_data[[#This Row],[Last Date]],Zudio_sales_data[[#This Row],[Store Open Date]])</f>
        <v>1415</v>
      </c>
      <c r="AD5976" t="str">
        <f>IF(Zudio_sales_data[[#This Row],[Order Date]]&lt;=Zudio_sales_data[[#This Row],[Store Open Date]],"wrong data","right data")</f>
        <v>right data</v>
      </c>
      <c r="AE5976">
        <f>Zudio_sales_data[[#This Row],[Sales Profit]]/Zudio_sales_data[[#This Row],[Quantity]]</f>
        <v>1126.4000000000001</v>
      </c>
    </row>
    <row r="5977" spans="1:31" x14ac:dyDescent="0.3">
      <c r="A5977" t="s">
        <v>71</v>
      </c>
      <c r="B5977" t="s">
        <v>337</v>
      </c>
      <c r="C5977" t="s">
        <v>28</v>
      </c>
      <c r="D5977" t="s">
        <v>40</v>
      </c>
      <c r="E5977">
        <v>96</v>
      </c>
      <c r="F5977">
        <v>416390</v>
      </c>
      <c r="G5977" t="s">
        <v>30</v>
      </c>
      <c r="H5977" s="1">
        <v>43929</v>
      </c>
      <c r="I5977">
        <v>1300</v>
      </c>
      <c r="J5977" t="s">
        <v>10122</v>
      </c>
      <c r="K5977" t="s">
        <v>223</v>
      </c>
      <c r="L5977">
        <v>10</v>
      </c>
      <c r="M5977">
        <v>7</v>
      </c>
      <c r="N5977">
        <v>19</v>
      </c>
      <c r="O5977" t="s">
        <v>69</v>
      </c>
      <c r="P5977" t="s">
        <v>34</v>
      </c>
      <c r="Q5977">
        <v>72200</v>
      </c>
      <c r="R5977" s="1">
        <v>45577</v>
      </c>
      <c r="S5977" t="s">
        <v>115</v>
      </c>
      <c r="T5977">
        <v>386780</v>
      </c>
      <c r="U5977" t="s">
        <v>10123</v>
      </c>
      <c r="V5977">
        <v>842</v>
      </c>
      <c r="W5977">
        <v>1756</v>
      </c>
      <c r="X5977">
        <v>6</v>
      </c>
      <c r="Y5977">
        <v>4214.3999999999996</v>
      </c>
      <c r="Z5977">
        <v>9</v>
      </c>
      <c r="AA5977">
        <f>Zudio_sales_data[[#This Row],[Price]]*Zudio_sales_data[[#This Row],[Quantity]]</f>
        <v>10536</v>
      </c>
      <c r="AB5977" s="1">
        <v>45629</v>
      </c>
      <c r="AC5977">
        <f>_xlfn.DAYS(Zudio_sales_data[[#This Row],[Last Date]],Zudio_sales_data[[#This Row],[Store Open Date]])</f>
        <v>1700</v>
      </c>
      <c r="AD5977" t="str">
        <f>IF(Zudio_sales_data[[#This Row],[Order Date]]&lt;=Zudio_sales_data[[#This Row],[Store Open Date]],"wrong data","right data")</f>
        <v>right data</v>
      </c>
      <c r="AE5977">
        <f>Zudio_sales_data[[#This Row],[Sales Profit]]/Zudio_sales_data[[#This Row],[Quantity]]</f>
        <v>702.4</v>
      </c>
    </row>
    <row r="5978" spans="1:31" x14ac:dyDescent="0.3">
      <c r="A5978" t="s">
        <v>110</v>
      </c>
      <c r="B5978" t="s">
        <v>121</v>
      </c>
      <c r="C5978" t="s">
        <v>28</v>
      </c>
      <c r="D5978" t="s">
        <v>48</v>
      </c>
      <c r="E5978">
        <v>76</v>
      </c>
      <c r="F5978">
        <v>418903</v>
      </c>
      <c r="G5978" t="s">
        <v>30</v>
      </c>
      <c r="H5978" s="1">
        <v>45434</v>
      </c>
      <c r="I5978">
        <v>1400</v>
      </c>
      <c r="J5978" t="s">
        <v>10124</v>
      </c>
      <c r="K5978" t="s">
        <v>168</v>
      </c>
      <c r="L5978">
        <v>11</v>
      </c>
      <c r="M5978">
        <v>8</v>
      </c>
      <c r="N5978">
        <v>19</v>
      </c>
      <c r="O5978" t="s">
        <v>69</v>
      </c>
      <c r="P5978" t="s">
        <v>90</v>
      </c>
      <c r="Q5978">
        <v>68419</v>
      </c>
      <c r="R5978" s="1">
        <v>45565</v>
      </c>
      <c r="S5978" t="s">
        <v>131</v>
      </c>
      <c r="T5978">
        <v>859256</v>
      </c>
      <c r="U5978" t="s">
        <v>10125</v>
      </c>
      <c r="V5978">
        <v>673</v>
      </c>
      <c r="W5978">
        <v>1396</v>
      </c>
      <c r="X5978">
        <v>3</v>
      </c>
      <c r="Y5978">
        <v>1675.2</v>
      </c>
      <c r="Z5978">
        <v>9</v>
      </c>
      <c r="AA5978">
        <f>Zudio_sales_data[[#This Row],[Price]]*Zudio_sales_data[[#This Row],[Quantity]]</f>
        <v>4188</v>
      </c>
      <c r="AB5978" s="1">
        <v>45629</v>
      </c>
      <c r="AC5978">
        <f>_xlfn.DAYS(Zudio_sales_data[[#This Row],[Last Date]],Zudio_sales_data[[#This Row],[Store Open Date]])</f>
        <v>195</v>
      </c>
      <c r="AD5978" t="str">
        <f>IF(Zudio_sales_data[[#This Row],[Order Date]]&lt;=Zudio_sales_data[[#This Row],[Store Open Date]],"wrong data","right data")</f>
        <v>right data</v>
      </c>
      <c r="AE5978">
        <f>Zudio_sales_data[[#This Row],[Sales Profit]]/Zudio_sales_data[[#This Row],[Quantity]]</f>
        <v>558.4</v>
      </c>
    </row>
    <row r="5979" spans="1:31" x14ac:dyDescent="0.3">
      <c r="A5979" t="s">
        <v>110</v>
      </c>
      <c r="B5979" t="s">
        <v>365</v>
      </c>
      <c r="C5979" t="s">
        <v>39</v>
      </c>
      <c r="D5979" t="s">
        <v>48</v>
      </c>
      <c r="E5979">
        <v>48</v>
      </c>
      <c r="F5979">
        <v>407992</v>
      </c>
      <c r="G5979" t="s">
        <v>49</v>
      </c>
      <c r="H5979" s="1">
        <v>45146</v>
      </c>
      <c r="I5979">
        <v>1100</v>
      </c>
      <c r="J5979" t="s">
        <v>10126</v>
      </c>
      <c r="K5979" t="s">
        <v>271</v>
      </c>
      <c r="L5979">
        <v>9</v>
      </c>
      <c r="M5979">
        <v>8</v>
      </c>
      <c r="N5979">
        <v>13</v>
      </c>
      <c r="O5979" t="s">
        <v>33</v>
      </c>
      <c r="P5979" t="s">
        <v>34</v>
      </c>
      <c r="Q5979">
        <v>99688</v>
      </c>
      <c r="R5979" s="1">
        <v>45462</v>
      </c>
      <c r="S5979" t="s">
        <v>43</v>
      </c>
      <c r="T5979">
        <v>391870</v>
      </c>
      <c r="U5979" t="s">
        <v>10127</v>
      </c>
      <c r="V5979">
        <v>548</v>
      </c>
      <c r="W5979">
        <v>1765</v>
      </c>
      <c r="X5979">
        <v>5</v>
      </c>
      <c r="Y5979">
        <v>3530</v>
      </c>
      <c r="Z5979">
        <v>11</v>
      </c>
      <c r="AA5979">
        <f>Zudio_sales_data[[#This Row],[Price]]*Zudio_sales_data[[#This Row],[Quantity]]</f>
        <v>8825</v>
      </c>
      <c r="AB5979" s="1">
        <v>45629</v>
      </c>
      <c r="AC5979">
        <f>_xlfn.DAYS(Zudio_sales_data[[#This Row],[Last Date]],Zudio_sales_data[[#This Row],[Store Open Date]])</f>
        <v>483</v>
      </c>
      <c r="AD5979" t="str">
        <f>IF(Zudio_sales_data[[#This Row],[Order Date]]&lt;=Zudio_sales_data[[#This Row],[Store Open Date]],"wrong data","right data")</f>
        <v>right data</v>
      </c>
      <c r="AE5979">
        <f>Zudio_sales_data[[#This Row],[Sales Profit]]/Zudio_sales_data[[#This Row],[Quantity]]</f>
        <v>706</v>
      </c>
    </row>
    <row r="5980" spans="1:31" x14ac:dyDescent="0.3">
      <c r="A5980" t="s">
        <v>26</v>
      </c>
      <c r="B5980" t="s">
        <v>225</v>
      </c>
      <c r="C5980" t="s">
        <v>47</v>
      </c>
      <c r="D5980" t="s">
        <v>77</v>
      </c>
      <c r="E5980">
        <v>67</v>
      </c>
      <c r="F5980">
        <v>439761</v>
      </c>
      <c r="G5980" t="s">
        <v>30</v>
      </c>
      <c r="H5980" s="1">
        <v>44659</v>
      </c>
      <c r="I5980">
        <v>1400</v>
      </c>
      <c r="J5980" t="s">
        <v>10128</v>
      </c>
      <c r="K5980" t="s">
        <v>386</v>
      </c>
      <c r="L5980">
        <v>11</v>
      </c>
      <c r="M5980">
        <v>8</v>
      </c>
      <c r="N5980">
        <v>8</v>
      </c>
      <c r="O5980" t="s">
        <v>33</v>
      </c>
      <c r="P5980" t="s">
        <v>90</v>
      </c>
      <c r="Q5980">
        <v>10722</v>
      </c>
      <c r="R5980" s="1">
        <v>45615</v>
      </c>
      <c r="S5980" t="s">
        <v>35</v>
      </c>
      <c r="T5980">
        <v>941027</v>
      </c>
      <c r="U5980" t="s">
        <v>10129</v>
      </c>
      <c r="V5980">
        <v>798</v>
      </c>
      <c r="W5980">
        <v>708</v>
      </c>
      <c r="X5980">
        <v>1</v>
      </c>
      <c r="Y5980">
        <v>283.2</v>
      </c>
      <c r="Z5980">
        <v>9</v>
      </c>
      <c r="AA5980">
        <f>Zudio_sales_data[[#This Row],[Price]]*Zudio_sales_data[[#This Row],[Quantity]]</f>
        <v>708</v>
      </c>
      <c r="AB5980" s="1">
        <v>45629</v>
      </c>
      <c r="AC5980">
        <f>_xlfn.DAYS(Zudio_sales_data[[#This Row],[Last Date]],Zudio_sales_data[[#This Row],[Store Open Date]])</f>
        <v>970</v>
      </c>
      <c r="AD5980" t="str">
        <f>IF(Zudio_sales_data[[#This Row],[Order Date]]&lt;=Zudio_sales_data[[#This Row],[Store Open Date]],"wrong data","right data")</f>
        <v>right data</v>
      </c>
      <c r="AE5980">
        <f>Zudio_sales_data[[#This Row],[Sales Profit]]/Zudio_sales_data[[#This Row],[Quantity]]</f>
        <v>283.2</v>
      </c>
    </row>
    <row r="5981" spans="1:31" x14ac:dyDescent="0.3">
      <c r="A5981" t="s">
        <v>45</v>
      </c>
      <c r="B5981" t="s">
        <v>81</v>
      </c>
      <c r="C5981" t="s">
        <v>28</v>
      </c>
      <c r="D5981" t="s">
        <v>29</v>
      </c>
      <c r="E5981">
        <v>96</v>
      </c>
      <c r="F5981">
        <v>424878</v>
      </c>
      <c r="G5981" t="s">
        <v>49</v>
      </c>
      <c r="H5981" s="1">
        <v>44167</v>
      </c>
      <c r="I5981">
        <v>800</v>
      </c>
      <c r="J5981" t="s">
        <v>10130</v>
      </c>
      <c r="K5981" t="s">
        <v>710</v>
      </c>
      <c r="L5981">
        <v>9</v>
      </c>
      <c r="M5981">
        <v>8</v>
      </c>
      <c r="N5981">
        <v>14</v>
      </c>
      <c r="O5981" t="s">
        <v>69</v>
      </c>
      <c r="P5981" t="s">
        <v>62</v>
      </c>
      <c r="Q5981">
        <v>81916</v>
      </c>
      <c r="R5981" s="1">
        <v>45595</v>
      </c>
      <c r="S5981" t="s">
        <v>115</v>
      </c>
      <c r="T5981">
        <v>925881</v>
      </c>
      <c r="U5981" t="s">
        <v>10131</v>
      </c>
      <c r="V5981">
        <v>537</v>
      </c>
      <c r="W5981">
        <v>1057</v>
      </c>
      <c r="X5981">
        <v>4</v>
      </c>
      <c r="Y5981">
        <v>1691.2</v>
      </c>
      <c r="Z5981">
        <v>11</v>
      </c>
      <c r="AA5981">
        <f>Zudio_sales_data[[#This Row],[Price]]*Zudio_sales_data[[#This Row],[Quantity]]</f>
        <v>4228</v>
      </c>
      <c r="AB5981" s="1">
        <v>45629</v>
      </c>
      <c r="AC5981">
        <f>_xlfn.DAYS(Zudio_sales_data[[#This Row],[Last Date]],Zudio_sales_data[[#This Row],[Store Open Date]])</f>
        <v>1462</v>
      </c>
      <c r="AD5981" t="str">
        <f>IF(Zudio_sales_data[[#This Row],[Order Date]]&lt;=Zudio_sales_data[[#This Row],[Store Open Date]],"wrong data","right data")</f>
        <v>right data</v>
      </c>
      <c r="AE5981">
        <f>Zudio_sales_data[[#This Row],[Sales Profit]]/Zudio_sales_data[[#This Row],[Quantity]]</f>
        <v>422.8</v>
      </c>
    </row>
    <row r="5982" spans="1:31" x14ac:dyDescent="0.3">
      <c r="A5982" t="s">
        <v>110</v>
      </c>
      <c r="B5982" t="s">
        <v>263</v>
      </c>
      <c r="C5982" t="s">
        <v>39</v>
      </c>
      <c r="D5982" t="s">
        <v>87</v>
      </c>
      <c r="E5982">
        <v>98</v>
      </c>
      <c r="F5982">
        <v>431192</v>
      </c>
      <c r="G5982" t="s">
        <v>30</v>
      </c>
      <c r="H5982" s="1">
        <v>43897</v>
      </c>
      <c r="I5982">
        <v>1300</v>
      </c>
      <c r="J5982" t="s">
        <v>10132</v>
      </c>
      <c r="K5982" t="s">
        <v>123</v>
      </c>
      <c r="L5982">
        <v>10</v>
      </c>
      <c r="M5982">
        <v>9</v>
      </c>
      <c r="N5982">
        <v>12</v>
      </c>
      <c r="O5982" t="s">
        <v>69</v>
      </c>
      <c r="P5982" t="s">
        <v>90</v>
      </c>
      <c r="Q5982">
        <v>35798</v>
      </c>
      <c r="R5982" s="1">
        <v>45375</v>
      </c>
      <c r="S5982" t="s">
        <v>58</v>
      </c>
      <c r="T5982">
        <v>689891</v>
      </c>
      <c r="U5982" t="s">
        <v>10133</v>
      </c>
      <c r="V5982">
        <v>216</v>
      </c>
      <c r="W5982">
        <v>1130</v>
      </c>
      <c r="X5982">
        <v>8</v>
      </c>
      <c r="Y5982">
        <v>3616</v>
      </c>
      <c r="Z5982">
        <v>11</v>
      </c>
      <c r="AA5982">
        <f>Zudio_sales_data[[#This Row],[Price]]*Zudio_sales_data[[#This Row],[Quantity]]</f>
        <v>9040</v>
      </c>
      <c r="AB5982" s="1">
        <v>45629</v>
      </c>
      <c r="AC5982">
        <f>_xlfn.DAYS(Zudio_sales_data[[#This Row],[Last Date]],Zudio_sales_data[[#This Row],[Store Open Date]])</f>
        <v>1732</v>
      </c>
      <c r="AD5982" t="str">
        <f>IF(Zudio_sales_data[[#This Row],[Order Date]]&lt;=Zudio_sales_data[[#This Row],[Store Open Date]],"wrong data","right data")</f>
        <v>right data</v>
      </c>
      <c r="AE5982">
        <f>Zudio_sales_data[[#This Row],[Sales Profit]]/Zudio_sales_data[[#This Row],[Quantity]]</f>
        <v>452</v>
      </c>
    </row>
    <row r="5983" spans="1:31" x14ac:dyDescent="0.3">
      <c r="A5983" t="s">
        <v>110</v>
      </c>
      <c r="B5983" t="s">
        <v>241</v>
      </c>
      <c r="C5983" t="s">
        <v>39</v>
      </c>
      <c r="D5983" t="s">
        <v>40</v>
      </c>
      <c r="E5983">
        <v>62</v>
      </c>
      <c r="F5983">
        <v>437239</v>
      </c>
      <c r="G5983" t="s">
        <v>49</v>
      </c>
      <c r="H5983" s="1">
        <v>43949</v>
      </c>
      <c r="I5983">
        <v>950</v>
      </c>
      <c r="J5983" t="s">
        <v>10134</v>
      </c>
      <c r="K5983" t="s">
        <v>758</v>
      </c>
      <c r="L5983">
        <v>10</v>
      </c>
      <c r="M5983">
        <v>7</v>
      </c>
      <c r="N5983">
        <v>5</v>
      </c>
      <c r="O5983" t="s">
        <v>69</v>
      </c>
      <c r="P5983" t="s">
        <v>52</v>
      </c>
      <c r="Q5983">
        <v>22099</v>
      </c>
      <c r="R5983" s="1">
        <v>45341</v>
      </c>
      <c r="S5983" t="s">
        <v>91</v>
      </c>
      <c r="T5983">
        <v>603099</v>
      </c>
      <c r="U5983" t="s">
        <v>10135</v>
      </c>
      <c r="V5983">
        <v>279</v>
      </c>
      <c r="W5983">
        <v>1073</v>
      </c>
      <c r="X5983">
        <v>7</v>
      </c>
      <c r="Y5983">
        <v>3004.4</v>
      </c>
      <c r="Z5983">
        <v>9</v>
      </c>
      <c r="AA5983">
        <f>Zudio_sales_data[[#This Row],[Price]]*Zudio_sales_data[[#This Row],[Quantity]]</f>
        <v>7511</v>
      </c>
      <c r="AB5983" s="1">
        <v>45629</v>
      </c>
      <c r="AC5983">
        <f>_xlfn.DAYS(Zudio_sales_data[[#This Row],[Last Date]],Zudio_sales_data[[#This Row],[Store Open Date]])</f>
        <v>1680</v>
      </c>
      <c r="AD5983" t="str">
        <f>IF(Zudio_sales_data[[#This Row],[Order Date]]&lt;=Zudio_sales_data[[#This Row],[Store Open Date]],"wrong data","right data")</f>
        <v>right data</v>
      </c>
      <c r="AE5983">
        <f>Zudio_sales_data[[#This Row],[Sales Profit]]/Zudio_sales_data[[#This Row],[Quantity]]</f>
        <v>429.2</v>
      </c>
    </row>
    <row r="5984" spans="1:31" x14ac:dyDescent="0.3">
      <c r="A5984" t="s">
        <v>45</v>
      </c>
      <c r="B5984" t="s">
        <v>179</v>
      </c>
      <c r="C5984" t="s">
        <v>28</v>
      </c>
      <c r="D5984" t="s">
        <v>101</v>
      </c>
      <c r="E5984">
        <v>13</v>
      </c>
      <c r="F5984">
        <v>406905</v>
      </c>
      <c r="G5984" t="s">
        <v>49</v>
      </c>
      <c r="H5984" s="1">
        <v>45238</v>
      </c>
      <c r="I5984">
        <v>800</v>
      </c>
      <c r="J5984" t="s">
        <v>10136</v>
      </c>
      <c r="K5984" t="s">
        <v>268</v>
      </c>
      <c r="L5984">
        <v>10</v>
      </c>
      <c r="M5984">
        <v>9</v>
      </c>
      <c r="N5984">
        <v>12</v>
      </c>
      <c r="O5984" t="s">
        <v>69</v>
      </c>
      <c r="P5984" t="s">
        <v>90</v>
      </c>
      <c r="Q5984">
        <v>64033</v>
      </c>
      <c r="R5984" s="1">
        <v>45612</v>
      </c>
      <c r="S5984" t="s">
        <v>35</v>
      </c>
      <c r="T5984">
        <v>208884</v>
      </c>
      <c r="U5984" t="s">
        <v>10137</v>
      </c>
      <c r="V5984">
        <v>888</v>
      </c>
      <c r="W5984">
        <v>1030</v>
      </c>
      <c r="X5984">
        <v>5</v>
      </c>
      <c r="Y5984">
        <v>2060</v>
      </c>
      <c r="Z5984">
        <v>11</v>
      </c>
      <c r="AA5984">
        <f>Zudio_sales_data[[#This Row],[Price]]*Zudio_sales_data[[#This Row],[Quantity]]</f>
        <v>5150</v>
      </c>
      <c r="AB5984" s="1">
        <v>45629</v>
      </c>
      <c r="AC5984">
        <f>_xlfn.DAYS(Zudio_sales_data[[#This Row],[Last Date]],Zudio_sales_data[[#This Row],[Store Open Date]])</f>
        <v>391</v>
      </c>
      <c r="AD5984" t="str">
        <f>IF(Zudio_sales_data[[#This Row],[Order Date]]&lt;=Zudio_sales_data[[#This Row],[Store Open Date]],"wrong data","right data")</f>
        <v>right data</v>
      </c>
      <c r="AE5984">
        <f>Zudio_sales_data[[#This Row],[Sales Profit]]/Zudio_sales_data[[#This Row],[Quantity]]</f>
        <v>412</v>
      </c>
    </row>
    <row r="5985" spans="1:31" x14ac:dyDescent="0.3">
      <c r="A5985" t="s">
        <v>37</v>
      </c>
      <c r="B5985" t="s">
        <v>334</v>
      </c>
      <c r="C5985" t="s">
        <v>47</v>
      </c>
      <c r="D5985" t="s">
        <v>48</v>
      </c>
      <c r="E5985">
        <v>30</v>
      </c>
      <c r="F5985">
        <v>417628</v>
      </c>
      <c r="G5985" t="s">
        <v>49</v>
      </c>
      <c r="H5985" s="1">
        <v>44339</v>
      </c>
      <c r="I5985">
        <v>1200</v>
      </c>
      <c r="J5985" t="s">
        <v>10138</v>
      </c>
      <c r="K5985" t="s">
        <v>507</v>
      </c>
      <c r="L5985">
        <v>11</v>
      </c>
      <c r="M5985">
        <v>8</v>
      </c>
      <c r="N5985">
        <v>4</v>
      </c>
      <c r="O5985" t="s">
        <v>33</v>
      </c>
      <c r="P5985" t="s">
        <v>34</v>
      </c>
      <c r="Q5985">
        <v>11153</v>
      </c>
      <c r="R5985" s="1">
        <v>45583</v>
      </c>
      <c r="S5985" t="s">
        <v>115</v>
      </c>
      <c r="T5985">
        <v>606958</v>
      </c>
      <c r="U5985" t="s">
        <v>10139</v>
      </c>
      <c r="V5985">
        <v>635</v>
      </c>
      <c r="W5985">
        <v>2805</v>
      </c>
      <c r="X5985">
        <v>8</v>
      </c>
      <c r="Y5985">
        <v>8976</v>
      </c>
      <c r="Z5985">
        <v>9</v>
      </c>
      <c r="AA5985">
        <f>Zudio_sales_data[[#This Row],[Price]]*Zudio_sales_data[[#This Row],[Quantity]]</f>
        <v>22440</v>
      </c>
      <c r="AB5985" s="1">
        <v>45629</v>
      </c>
      <c r="AC5985">
        <f>_xlfn.DAYS(Zudio_sales_data[[#This Row],[Last Date]],Zudio_sales_data[[#This Row],[Store Open Date]])</f>
        <v>1290</v>
      </c>
      <c r="AD5985" t="str">
        <f>IF(Zudio_sales_data[[#This Row],[Order Date]]&lt;=Zudio_sales_data[[#This Row],[Store Open Date]],"wrong data","right data")</f>
        <v>right data</v>
      </c>
      <c r="AE5985">
        <f>Zudio_sales_data[[#This Row],[Sales Profit]]/Zudio_sales_data[[#This Row],[Quantity]]</f>
        <v>1122</v>
      </c>
    </row>
    <row r="5986" spans="1:31" x14ac:dyDescent="0.3">
      <c r="A5986" t="s">
        <v>45</v>
      </c>
      <c r="B5986" t="s">
        <v>153</v>
      </c>
      <c r="C5986" t="s">
        <v>47</v>
      </c>
      <c r="D5986" t="s">
        <v>229</v>
      </c>
      <c r="E5986">
        <v>43</v>
      </c>
      <c r="F5986">
        <v>403345</v>
      </c>
      <c r="G5986" t="s">
        <v>49</v>
      </c>
      <c r="H5986" s="1">
        <v>44561</v>
      </c>
      <c r="I5986">
        <v>1300</v>
      </c>
      <c r="J5986" t="s">
        <v>10140</v>
      </c>
      <c r="K5986" t="s">
        <v>185</v>
      </c>
      <c r="L5986">
        <v>11</v>
      </c>
      <c r="M5986">
        <v>8</v>
      </c>
      <c r="N5986">
        <v>16</v>
      </c>
      <c r="O5986" t="s">
        <v>33</v>
      </c>
      <c r="P5986" t="s">
        <v>52</v>
      </c>
      <c r="Q5986">
        <v>81831</v>
      </c>
      <c r="R5986" s="1">
        <v>45526</v>
      </c>
      <c r="S5986" t="s">
        <v>53</v>
      </c>
      <c r="T5986">
        <v>947385</v>
      </c>
      <c r="U5986" t="s">
        <v>10141</v>
      </c>
      <c r="V5986">
        <v>436</v>
      </c>
      <c r="W5986">
        <v>2931</v>
      </c>
      <c r="X5986">
        <v>5</v>
      </c>
      <c r="Y5986">
        <v>5862</v>
      </c>
      <c r="Z5986">
        <v>9</v>
      </c>
      <c r="AA5986">
        <f>Zudio_sales_data[[#This Row],[Price]]*Zudio_sales_data[[#This Row],[Quantity]]</f>
        <v>14655</v>
      </c>
      <c r="AB5986" s="1">
        <v>45629</v>
      </c>
      <c r="AC5986">
        <f>_xlfn.DAYS(Zudio_sales_data[[#This Row],[Last Date]],Zudio_sales_data[[#This Row],[Store Open Date]])</f>
        <v>1068</v>
      </c>
      <c r="AD5986" t="str">
        <f>IF(Zudio_sales_data[[#This Row],[Order Date]]&lt;=Zudio_sales_data[[#This Row],[Store Open Date]],"wrong data","right data")</f>
        <v>right data</v>
      </c>
      <c r="AE5986">
        <f>Zudio_sales_data[[#This Row],[Sales Profit]]/Zudio_sales_data[[#This Row],[Quantity]]</f>
        <v>1172.4000000000001</v>
      </c>
    </row>
    <row r="5987" spans="1:31" x14ac:dyDescent="0.3">
      <c r="A5987" t="s">
        <v>37</v>
      </c>
      <c r="B5987" t="s">
        <v>275</v>
      </c>
      <c r="C5987" t="s">
        <v>47</v>
      </c>
      <c r="D5987" t="s">
        <v>229</v>
      </c>
      <c r="E5987">
        <v>39</v>
      </c>
      <c r="F5987">
        <v>405273</v>
      </c>
      <c r="G5987" t="s">
        <v>30</v>
      </c>
      <c r="H5987" s="1">
        <v>44925</v>
      </c>
      <c r="I5987">
        <v>1200</v>
      </c>
      <c r="J5987" t="s">
        <v>10142</v>
      </c>
      <c r="K5987" t="s">
        <v>386</v>
      </c>
      <c r="L5987">
        <v>10</v>
      </c>
      <c r="M5987">
        <v>9</v>
      </c>
      <c r="N5987">
        <v>17</v>
      </c>
      <c r="O5987" t="s">
        <v>33</v>
      </c>
      <c r="P5987" t="s">
        <v>52</v>
      </c>
      <c r="Q5987">
        <v>64521</v>
      </c>
      <c r="R5987" s="1">
        <v>45430</v>
      </c>
      <c r="S5987" t="s">
        <v>104</v>
      </c>
      <c r="T5987">
        <v>907235</v>
      </c>
      <c r="U5987" t="s">
        <v>10143</v>
      </c>
      <c r="V5987">
        <v>295</v>
      </c>
      <c r="W5987">
        <v>2619</v>
      </c>
      <c r="X5987">
        <v>3</v>
      </c>
      <c r="Y5987">
        <v>3142.8</v>
      </c>
      <c r="Z5987">
        <v>11</v>
      </c>
      <c r="AA5987">
        <f>Zudio_sales_data[[#This Row],[Price]]*Zudio_sales_data[[#This Row],[Quantity]]</f>
        <v>7857</v>
      </c>
      <c r="AB5987" s="1">
        <v>45629</v>
      </c>
      <c r="AC5987">
        <f>_xlfn.DAYS(Zudio_sales_data[[#This Row],[Last Date]],Zudio_sales_data[[#This Row],[Store Open Date]])</f>
        <v>704</v>
      </c>
      <c r="AD5987" t="str">
        <f>IF(Zudio_sales_data[[#This Row],[Order Date]]&lt;=Zudio_sales_data[[#This Row],[Store Open Date]],"wrong data","right data")</f>
        <v>right data</v>
      </c>
      <c r="AE5987">
        <f>Zudio_sales_data[[#This Row],[Sales Profit]]/Zudio_sales_data[[#This Row],[Quantity]]</f>
        <v>1047.6000000000001</v>
      </c>
    </row>
    <row r="5988" spans="1:31" x14ac:dyDescent="0.3">
      <c r="A5988" t="s">
        <v>37</v>
      </c>
      <c r="B5988" t="s">
        <v>65</v>
      </c>
      <c r="C5988" t="s">
        <v>39</v>
      </c>
      <c r="D5988" t="s">
        <v>101</v>
      </c>
      <c r="E5988">
        <v>45</v>
      </c>
      <c r="F5988">
        <v>402025</v>
      </c>
      <c r="G5988" t="s">
        <v>30</v>
      </c>
      <c r="H5988" s="1">
        <v>45160</v>
      </c>
      <c r="I5988">
        <v>1300</v>
      </c>
      <c r="J5988" t="s">
        <v>10144</v>
      </c>
      <c r="K5988" t="s">
        <v>140</v>
      </c>
      <c r="L5988">
        <v>11</v>
      </c>
      <c r="M5988">
        <v>8</v>
      </c>
      <c r="N5988">
        <v>16</v>
      </c>
      <c r="O5988" t="s">
        <v>33</v>
      </c>
      <c r="P5988" t="s">
        <v>62</v>
      </c>
      <c r="Q5988">
        <v>28532</v>
      </c>
      <c r="R5988" s="1">
        <v>45487</v>
      </c>
      <c r="S5988" t="s">
        <v>95</v>
      </c>
      <c r="T5988">
        <v>979976</v>
      </c>
      <c r="U5988" t="s">
        <v>10145</v>
      </c>
      <c r="V5988">
        <v>493</v>
      </c>
      <c r="W5988">
        <v>2018</v>
      </c>
      <c r="X5988">
        <v>1</v>
      </c>
      <c r="Y5988">
        <v>807.2</v>
      </c>
      <c r="Z5988">
        <v>9</v>
      </c>
      <c r="AA5988">
        <f>Zudio_sales_data[[#This Row],[Price]]*Zudio_sales_data[[#This Row],[Quantity]]</f>
        <v>2018</v>
      </c>
      <c r="AB5988" s="1">
        <v>45629</v>
      </c>
      <c r="AC5988">
        <f>_xlfn.DAYS(Zudio_sales_data[[#This Row],[Last Date]],Zudio_sales_data[[#This Row],[Store Open Date]])</f>
        <v>469</v>
      </c>
      <c r="AD5988" t="str">
        <f>IF(Zudio_sales_data[[#This Row],[Order Date]]&lt;=Zudio_sales_data[[#This Row],[Store Open Date]],"wrong data","right data")</f>
        <v>right data</v>
      </c>
      <c r="AE5988">
        <f>Zudio_sales_data[[#This Row],[Sales Profit]]/Zudio_sales_data[[#This Row],[Quantity]]</f>
        <v>807.2</v>
      </c>
    </row>
    <row r="5989" spans="1:31" x14ac:dyDescent="0.3">
      <c r="A5989" t="s">
        <v>110</v>
      </c>
      <c r="B5989" t="s">
        <v>163</v>
      </c>
      <c r="C5989" t="s">
        <v>28</v>
      </c>
      <c r="D5989" t="s">
        <v>101</v>
      </c>
      <c r="E5989">
        <v>71</v>
      </c>
      <c r="F5989">
        <v>416342</v>
      </c>
      <c r="G5989" t="s">
        <v>49</v>
      </c>
      <c r="H5989" s="1">
        <v>44367</v>
      </c>
      <c r="I5989">
        <v>1300</v>
      </c>
      <c r="J5989" t="s">
        <v>10146</v>
      </c>
      <c r="K5989" t="s">
        <v>271</v>
      </c>
      <c r="L5989">
        <v>9</v>
      </c>
      <c r="M5989">
        <v>8</v>
      </c>
      <c r="N5989">
        <v>5</v>
      </c>
      <c r="O5989" t="s">
        <v>69</v>
      </c>
      <c r="P5989" t="s">
        <v>52</v>
      </c>
      <c r="Q5989">
        <v>85523</v>
      </c>
      <c r="R5989" s="1">
        <v>45489</v>
      </c>
      <c r="S5989" t="s">
        <v>95</v>
      </c>
      <c r="T5989">
        <v>793575</v>
      </c>
      <c r="U5989" t="s">
        <v>10147</v>
      </c>
      <c r="V5989">
        <v>397</v>
      </c>
      <c r="W5989">
        <v>656</v>
      </c>
      <c r="X5989">
        <v>8</v>
      </c>
      <c r="Y5989">
        <v>2099.1999999999998</v>
      </c>
      <c r="Z5989">
        <v>11</v>
      </c>
      <c r="AA5989">
        <f>Zudio_sales_data[[#This Row],[Price]]*Zudio_sales_data[[#This Row],[Quantity]]</f>
        <v>5248</v>
      </c>
      <c r="AB5989" s="1">
        <v>45629</v>
      </c>
      <c r="AC5989">
        <f>_xlfn.DAYS(Zudio_sales_data[[#This Row],[Last Date]],Zudio_sales_data[[#This Row],[Store Open Date]])</f>
        <v>1262</v>
      </c>
      <c r="AD5989" t="str">
        <f>IF(Zudio_sales_data[[#This Row],[Order Date]]&lt;=Zudio_sales_data[[#This Row],[Store Open Date]],"wrong data","right data")</f>
        <v>right data</v>
      </c>
      <c r="AE5989">
        <f>Zudio_sales_data[[#This Row],[Sales Profit]]/Zudio_sales_data[[#This Row],[Quantity]]</f>
        <v>262.39999999999998</v>
      </c>
    </row>
    <row r="5990" spans="1:31" x14ac:dyDescent="0.3">
      <c r="A5990" t="s">
        <v>45</v>
      </c>
      <c r="B5990" t="s">
        <v>65</v>
      </c>
      <c r="C5990" t="s">
        <v>39</v>
      </c>
      <c r="D5990" t="s">
        <v>66</v>
      </c>
      <c r="E5990">
        <v>74</v>
      </c>
      <c r="F5990">
        <v>435445</v>
      </c>
      <c r="G5990" t="s">
        <v>49</v>
      </c>
      <c r="H5990" s="1">
        <v>44937</v>
      </c>
      <c r="I5990">
        <v>800</v>
      </c>
      <c r="J5990" t="s">
        <v>10148</v>
      </c>
      <c r="K5990" t="s">
        <v>308</v>
      </c>
      <c r="L5990">
        <v>10</v>
      </c>
      <c r="M5990">
        <v>7</v>
      </c>
      <c r="N5990">
        <v>13</v>
      </c>
      <c r="O5990" t="s">
        <v>69</v>
      </c>
      <c r="P5990" t="s">
        <v>34</v>
      </c>
      <c r="Q5990">
        <v>16503</v>
      </c>
      <c r="R5990" s="1">
        <v>45432</v>
      </c>
      <c r="S5990" t="s">
        <v>104</v>
      </c>
      <c r="T5990">
        <v>597331</v>
      </c>
      <c r="U5990" t="s">
        <v>10149</v>
      </c>
      <c r="V5990">
        <v>538</v>
      </c>
      <c r="W5990">
        <v>700</v>
      </c>
      <c r="X5990">
        <v>1</v>
      </c>
      <c r="Y5990">
        <v>280</v>
      </c>
      <c r="Z5990">
        <v>9</v>
      </c>
      <c r="AA5990">
        <f>Zudio_sales_data[[#This Row],[Price]]*Zudio_sales_data[[#This Row],[Quantity]]</f>
        <v>700</v>
      </c>
      <c r="AB5990" s="1">
        <v>45629</v>
      </c>
      <c r="AC5990">
        <f>_xlfn.DAYS(Zudio_sales_data[[#This Row],[Last Date]],Zudio_sales_data[[#This Row],[Store Open Date]])</f>
        <v>692</v>
      </c>
      <c r="AD5990" t="str">
        <f>IF(Zudio_sales_data[[#This Row],[Order Date]]&lt;=Zudio_sales_data[[#This Row],[Store Open Date]],"wrong data","right data")</f>
        <v>right data</v>
      </c>
      <c r="AE5990">
        <f>Zudio_sales_data[[#This Row],[Sales Profit]]/Zudio_sales_data[[#This Row],[Quantity]]</f>
        <v>280</v>
      </c>
    </row>
    <row r="5991" spans="1:31" x14ac:dyDescent="0.3">
      <c r="A5991" t="s">
        <v>110</v>
      </c>
      <c r="B5991" t="s">
        <v>81</v>
      </c>
      <c r="C5991" t="s">
        <v>39</v>
      </c>
      <c r="D5991" t="s">
        <v>48</v>
      </c>
      <c r="E5991">
        <v>49</v>
      </c>
      <c r="F5991">
        <v>435429</v>
      </c>
      <c r="G5991" t="s">
        <v>49</v>
      </c>
      <c r="H5991" s="1">
        <v>43911</v>
      </c>
      <c r="I5991">
        <v>1300</v>
      </c>
      <c r="J5991" t="s">
        <v>10150</v>
      </c>
      <c r="K5991" t="s">
        <v>195</v>
      </c>
      <c r="L5991">
        <v>10</v>
      </c>
      <c r="M5991">
        <v>7</v>
      </c>
      <c r="N5991">
        <v>8</v>
      </c>
      <c r="O5991" t="s">
        <v>69</v>
      </c>
      <c r="P5991" t="s">
        <v>34</v>
      </c>
      <c r="Q5991">
        <v>24611</v>
      </c>
      <c r="R5991" s="1">
        <v>45292</v>
      </c>
      <c r="S5991" t="s">
        <v>85</v>
      </c>
      <c r="T5991">
        <v>536058</v>
      </c>
      <c r="U5991" t="s">
        <v>10151</v>
      </c>
      <c r="V5991">
        <v>252</v>
      </c>
      <c r="W5991">
        <v>1630</v>
      </c>
      <c r="X5991">
        <v>1</v>
      </c>
      <c r="Y5991">
        <v>652</v>
      </c>
      <c r="Z5991">
        <v>9</v>
      </c>
      <c r="AA5991">
        <f>Zudio_sales_data[[#This Row],[Price]]*Zudio_sales_data[[#This Row],[Quantity]]</f>
        <v>1630</v>
      </c>
      <c r="AB5991" s="1">
        <v>45629</v>
      </c>
      <c r="AC5991">
        <f>_xlfn.DAYS(Zudio_sales_data[[#This Row],[Last Date]],Zudio_sales_data[[#This Row],[Store Open Date]])</f>
        <v>1718</v>
      </c>
      <c r="AD5991" t="str">
        <f>IF(Zudio_sales_data[[#This Row],[Order Date]]&lt;=Zudio_sales_data[[#This Row],[Store Open Date]],"wrong data","right data")</f>
        <v>right data</v>
      </c>
      <c r="AE5991">
        <f>Zudio_sales_data[[#This Row],[Sales Profit]]/Zudio_sales_data[[#This Row],[Quantity]]</f>
        <v>652</v>
      </c>
    </row>
    <row r="5992" spans="1:31" x14ac:dyDescent="0.3">
      <c r="A5992" t="s">
        <v>55</v>
      </c>
      <c r="B5992" t="s">
        <v>183</v>
      </c>
      <c r="C5992" t="s">
        <v>39</v>
      </c>
      <c r="D5992" t="s">
        <v>112</v>
      </c>
      <c r="E5992">
        <v>73</v>
      </c>
      <c r="F5992">
        <v>400019</v>
      </c>
      <c r="G5992" t="s">
        <v>49</v>
      </c>
      <c r="H5992" s="1">
        <v>44555</v>
      </c>
      <c r="I5992">
        <v>1000</v>
      </c>
      <c r="J5992" t="s">
        <v>10152</v>
      </c>
      <c r="K5992" t="s">
        <v>32</v>
      </c>
      <c r="L5992">
        <v>10</v>
      </c>
      <c r="M5992">
        <v>7</v>
      </c>
      <c r="N5992">
        <v>3</v>
      </c>
      <c r="O5992" t="s">
        <v>33</v>
      </c>
      <c r="P5992" t="s">
        <v>34</v>
      </c>
      <c r="Q5992">
        <v>38726</v>
      </c>
      <c r="R5992" s="1">
        <v>45528</v>
      </c>
      <c r="S5992" t="s">
        <v>53</v>
      </c>
      <c r="T5992">
        <v>259882</v>
      </c>
      <c r="U5992" t="s">
        <v>10153</v>
      </c>
      <c r="V5992">
        <v>463</v>
      </c>
      <c r="W5992">
        <v>2034</v>
      </c>
      <c r="X5992">
        <v>6</v>
      </c>
      <c r="Y5992">
        <v>4881.6000000000004</v>
      </c>
      <c r="Z5992">
        <v>9</v>
      </c>
      <c r="AA5992">
        <f>Zudio_sales_data[[#This Row],[Price]]*Zudio_sales_data[[#This Row],[Quantity]]</f>
        <v>12204</v>
      </c>
      <c r="AB5992" s="1">
        <v>45629</v>
      </c>
      <c r="AC5992">
        <f>_xlfn.DAYS(Zudio_sales_data[[#This Row],[Last Date]],Zudio_sales_data[[#This Row],[Store Open Date]])</f>
        <v>1074</v>
      </c>
      <c r="AD5992" t="str">
        <f>IF(Zudio_sales_data[[#This Row],[Order Date]]&lt;=Zudio_sales_data[[#This Row],[Store Open Date]],"wrong data","right data")</f>
        <v>right data</v>
      </c>
      <c r="AE5992">
        <f>Zudio_sales_data[[#This Row],[Sales Profit]]/Zudio_sales_data[[#This Row],[Quantity]]</f>
        <v>813.6</v>
      </c>
    </row>
    <row r="5993" spans="1:31" x14ac:dyDescent="0.3">
      <c r="A5993" t="s">
        <v>71</v>
      </c>
      <c r="B5993" t="s">
        <v>365</v>
      </c>
      <c r="C5993" t="s">
        <v>47</v>
      </c>
      <c r="D5993" t="s">
        <v>66</v>
      </c>
      <c r="E5993">
        <v>59</v>
      </c>
      <c r="F5993">
        <v>436384</v>
      </c>
      <c r="G5993" t="s">
        <v>49</v>
      </c>
      <c r="H5993" s="1">
        <v>44918</v>
      </c>
      <c r="I5993">
        <v>1200</v>
      </c>
      <c r="J5993" t="s">
        <v>10154</v>
      </c>
      <c r="K5993" t="s">
        <v>42</v>
      </c>
      <c r="L5993">
        <v>11</v>
      </c>
      <c r="M5993">
        <v>8</v>
      </c>
      <c r="N5993">
        <v>20</v>
      </c>
      <c r="O5993" t="s">
        <v>69</v>
      </c>
      <c r="P5993" t="s">
        <v>62</v>
      </c>
      <c r="Q5993">
        <v>57647</v>
      </c>
      <c r="R5993" s="1">
        <v>45464</v>
      </c>
      <c r="S5993" t="s">
        <v>43</v>
      </c>
      <c r="T5993">
        <v>451340</v>
      </c>
      <c r="U5993" t="s">
        <v>10155</v>
      </c>
      <c r="V5993">
        <v>924</v>
      </c>
      <c r="W5993">
        <v>1553</v>
      </c>
      <c r="X5993">
        <v>5</v>
      </c>
      <c r="Y5993">
        <v>3106</v>
      </c>
      <c r="Z5993">
        <v>9</v>
      </c>
      <c r="AA5993">
        <f>Zudio_sales_data[[#This Row],[Price]]*Zudio_sales_data[[#This Row],[Quantity]]</f>
        <v>7765</v>
      </c>
      <c r="AB5993" s="1">
        <v>45629</v>
      </c>
      <c r="AC5993">
        <f>_xlfn.DAYS(Zudio_sales_data[[#This Row],[Last Date]],Zudio_sales_data[[#This Row],[Store Open Date]])</f>
        <v>711</v>
      </c>
      <c r="AD5993" t="str">
        <f>IF(Zudio_sales_data[[#This Row],[Order Date]]&lt;=Zudio_sales_data[[#This Row],[Store Open Date]],"wrong data","right data")</f>
        <v>right data</v>
      </c>
      <c r="AE5993">
        <f>Zudio_sales_data[[#This Row],[Sales Profit]]/Zudio_sales_data[[#This Row],[Quantity]]</f>
        <v>621.20000000000005</v>
      </c>
    </row>
    <row r="5994" spans="1:31" x14ac:dyDescent="0.3">
      <c r="A5994" t="s">
        <v>26</v>
      </c>
      <c r="B5994" t="s">
        <v>376</v>
      </c>
      <c r="C5994" t="s">
        <v>47</v>
      </c>
      <c r="D5994" t="s">
        <v>40</v>
      </c>
      <c r="E5994">
        <v>81</v>
      </c>
      <c r="F5994">
        <v>431304</v>
      </c>
      <c r="G5994" t="s">
        <v>49</v>
      </c>
      <c r="H5994" s="1">
        <v>44162</v>
      </c>
      <c r="I5994">
        <v>950</v>
      </c>
      <c r="J5994" t="s">
        <v>10156</v>
      </c>
      <c r="K5994" t="s">
        <v>736</v>
      </c>
      <c r="L5994">
        <v>11</v>
      </c>
      <c r="M5994">
        <v>8</v>
      </c>
      <c r="N5994">
        <v>18</v>
      </c>
      <c r="O5994" t="s">
        <v>69</v>
      </c>
      <c r="P5994" t="s">
        <v>52</v>
      </c>
      <c r="Q5994">
        <v>11420</v>
      </c>
      <c r="R5994" s="1">
        <v>45372</v>
      </c>
      <c r="S5994" t="s">
        <v>58</v>
      </c>
      <c r="T5994">
        <v>422840</v>
      </c>
      <c r="U5994" t="s">
        <v>10157</v>
      </c>
      <c r="V5994">
        <v>899</v>
      </c>
      <c r="W5994">
        <v>2696</v>
      </c>
      <c r="X5994">
        <v>2</v>
      </c>
      <c r="Y5994">
        <v>2156.8000000000002</v>
      </c>
      <c r="Z5994">
        <v>9</v>
      </c>
      <c r="AA5994">
        <f>Zudio_sales_data[[#This Row],[Price]]*Zudio_sales_data[[#This Row],[Quantity]]</f>
        <v>5392</v>
      </c>
      <c r="AB5994" s="1">
        <v>45629</v>
      </c>
      <c r="AC5994">
        <f>_xlfn.DAYS(Zudio_sales_data[[#This Row],[Last Date]],Zudio_sales_data[[#This Row],[Store Open Date]])</f>
        <v>1467</v>
      </c>
      <c r="AD5994" t="str">
        <f>IF(Zudio_sales_data[[#This Row],[Order Date]]&lt;=Zudio_sales_data[[#This Row],[Store Open Date]],"wrong data","right data")</f>
        <v>right data</v>
      </c>
      <c r="AE5994">
        <f>Zudio_sales_data[[#This Row],[Sales Profit]]/Zudio_sales_data[[#This Row],[Quantity]]</f>
        <v>1078.4000000000001</v>
      </c>
    </row>
    <row r="5995" spans="1:31" x14ac:dyDescent="0.3">
      <c r="A5995" t="s">
        <v>110</v>
      </c>
      <c r="B5995" t="s">
        <v>183</v>
      </c>
      <c r="C5995" t="s">
        <v>28</v>
      </c>
      <c r="D5995" t="s">
        <v>29</v>
      </c>
      <c r="E5995">
        <v>8</v>
      </c>
      <c r="F5995">
        <v>435474</v>
      </c>
      <c r="G5995" t="s">
        <v>49</v>
      </c>
      <c r="H5995" s="1">
        <v>44583</v>
      </c>
      <c r="I5995">
        <v>1100</v>
      </c>
      <c r="J5995" t="s">
        <v>3571</v>
      </c>
      <c r="K5995" t="s">
        <v>94</v>
      </c>
      <c r="L5995">
        <v>10</v>
      </c>
      <c r="M5995">
        <v>7</v>
      </c>
      <c r="N5995">
        <v>3</v>
      </c>
      <c r="O5995" t="s">
        <v>69</v>
      </c>
      <c r="P5995" t="s">
        <v>90</v>
      </c>
      <c r="Q5995">
        <v>37027</v>
      </c>
      <c r="R5995" s="1">
        <v>45592</v>
      </c>
      <c r="S5995" t="s">
        <v>115</v>
      </c>
      <c r="T5995">
        <v>315596</v>
      </c>
      <c r="U5995" t="s">
        <v>10158</v>
      </c>
      <c r="V5995">
        <v>683</v>
      </c>
      <c r="W5995">
        <v>1192</v>
      </c>
      <c r="X5995">
        <v>4</v>
      </c>
      <c r="Y5995">
        <v>1907.2</v>
      </c>
      <c r="Z5995">
        <v>9</v>
      </c>
      <c r="AA5995">
        <f>Zudio_sales_data[[#This Row],[Price]]*Zudio_sales_data[[#This Row],[Quantity]]</f>
        <v>4768</v>
      </c>
      <c r="AB5995" s="1">
        <v>45629</v>
      </c>
      <c r="AC5995">
        <f>_xlfn.DAYS(Zudio_sales_data[[#This Row],[Last Date]],Zudio_sales_data[[#This Row],[Store Open Date]])</f>
        <v>1046</v>
      </c>
      <c r="AD5995" t="str">
        <f>IF(Zudio_sales_data[[#This Row],[Order Date]]&lt;=Zudio_sales_data[[#This Row],[Store Open Date]],"wrong data","right data")</f>
        <v>right data</v>
      </c>
      <c r="AE5995">
        <f>Zudio_sales_data[[#This Row],[Sales Profit]]/Zudio_sales_data[[#This Row],[Quantity]]</f>
        <v>476.8</v>
      </c>
    </row>
    <row r="5996" spans="1:31" x14ac:dyDescent="0.3">
      <c r="A5996" t="s">
        <v>55</v>
      </c>
      <c r="B5996" t="s">
        <v>219</v>
      </c>
      <c r="C5996" t="s">
        <v>39</v>
      </c>
      <c r="D5996" t="s">
        <v>82</v>
      </c>
      <c r="E5996">
        <v>100</v>
      </c>
      <c r="F5996">
        <v>405808</v>
      </c>
      <c r="G5996" t="s">
        <v>30</v>
      </c>
      <c r="H5996" s="1">
        <v>44659</v>
      </c>
      <c r="I5996">
        <v>950</v>
      </c>
      <c r="J5996" t="s">
        <v>10159</v>
      </c>
      <c r="K5996" t="s">
        <v>140</v>
      </c>
      <c r="L5996">
        <v>9</v>
      </c>
      <c r="M5996">
        <v>8</v>
      </c>
      <c r="N5996">
        <v>6</v>
      </c>
      <c r="O5996" t="s">
        <v>33</v>
      </c>
      <c r="P5996" t="s">
        <v>34</v>
      </c>
      <c r="Q5996">
        <v>14626</v>
      </c>
      <c r="R5996" s="1">
        <v>45527</v>
      </c>
      <c r="S5996" t="s">
        <v>53</v>
      </c>
      <c r="T5996">
        <v>126444</v>
      </c>
      <c r="U5996" t="s">
        <v>10160</v>
      </c>
      <c r="V5996">
        <v>447</v>
      </c>
      <c r="W5996">
        <v>1785</v>
      </c>
      <c r="X5996">
        <v>6</v>
      </c>
      <c r="Y5996">
        <v>4284</v>
      </c>
      <c r="Z5996">
        <v>11</v>
      </c>
      <c r="AA5996">
        <f>Zudio_sales_data[[#This Row],[Price]]*Zudio_sales_data[[#This Row],[Quantity]]</f>
        <v>10710</v>
      </c>
      <c r="AB5996" s="1">
        <v>45629</v>
      </c>
      <c r="AC5996">
        <f>_xlfn.DAYS(Zudio_sales_data[[#This Row],[Last Date]],Zudio_sales_data[[#This Row],[Store Open Date]])</f>
        <v>970</v>
      </c>
      <c r="AD5996" t="str">
        <f>IF(Zudio_sales_data[[#This Row],[Order Date]]&lt;=Zudio_sales_data[[#This Row],[Store Open Date]],"wrong data","right data")</f>
        <v>right data</v>
      </c>
      <c r="AE5996">
        <f>Zudio_sales_data[[#This Row],[Sales Profit]]/Zudio_sales_data[[#This Row],[Quantity]]</f>
        <v>714</v>
      </c>
    </row>
    <row r="5997" spans="1:31" x14ac:dyDescent="0.3">
      <c r="A5997" t="s">
        <v>71</v>
      </c>
      <c r="B5997" t="s">
        <v>163</v>
      </c>
      <c r="C5997" t="s">
        <v>47</v>
      </c>
      <c r="D5997" t="s">
        <v>112</v>
      </c>
      <c r="E5997">
        <v>89</v>
      </c>
      <c r="F5997">
        <v>404890</v>
      </c>
      <c r="G5997" t="s">
        <v>49</v>
      </c>
      <c r="H5997" s="1">
        <v>44017</v>
      </c>
      <c r="I5997">
        <v>1200</v>
      </c>
      <c r="J5997" t="s">
        <v>10161</v>
      </c>
      <c r="K5997" t="s">
        <v>148</v>
      </c>
      <c r="L5997">
        <v>10</v>
      </c>
      <c r="M5997">
        <v>7</v>
      </c>
      <c r="N5997">
        <v>17</v>
      </c>
      <c r="O5997" t="s">
        <v>33</v>
      </c>
      <c r="P5997" t="s">
        <v>90</v>
      </c>
      <c r="Q5997">
        <v>75299</v>
      </c>
      <c r="R5997" s="1">
        <v>45376</v>
      </c>
      <c r="S5997" t="s">
        <v>58</v>
      </c>
      <c r="T5997">
        <v>180658</v>
      </c>
      <c r="U5997" t="s">
        <v>7414</v>
      </c>
      <c r="V5997">
        <v>454</v>
      </c>
      <c r="W5997">
        <v>650</v>
      </c>
      <c r="X5997">
        <v>7</v>
      </c>
      <c r="Y5997">
        <v>1820</v>
      </c>
      <c r="Z5997">
        <v>9</v>
      </c>
      <c r="AA5997">
        <f>Zudio_sales_data[[#This Row],[Price]]*Zudio_sales_data[[#This Row],[Quantity]]</f>
        <v>4550</v>
      </c>
      <c r="AB5997" s="1">
        <v>45629</v>
      </c>
      <c r="AC5997">
        <f>_xlfn.DAYS(Zudio_sales_data[[#This Row],[Last Date]],Zudio_sales_data[[#This Row],[Store Open Date]])</f>
        <v>1612</v>
      </c>
      <c r="AD5997" t="str">
        <f>IF(Zudio_sales_data[[#This Row],[Order Date]]&lt;=Zudio_sales_data[[#This Row],[Store Open Date]],"wrong data","right data")</f>
        <v>right data</v>
      </c>
      <c r="AE5997">
        <f>Zudio_sales_data[[#This Row],[Sales Profit]]/Zudio_sales_data[[#This Row],[Quantity]]</f>
        <v>260</v>
      </c>
    </row>
    <row r="5998" spans="1:31" x14ac:dyDescent="0.3">
      <c r="A5998" t="s">
        <v>110</v>
      </c>
      <c r="B5998" t="s">
        <v>121</v>
      </c>
      <c r="C5998" t="s">
        <v>47</v>
      </c>
      <c r="D5998" t="s">
        <v>229</v>
      </c>
      <c r="E5998">
        <v>64</v>
      </c>
      <c r="F5998">
        <v>415949</v>
      </c>
      <c r="G5998" t="s">
        <v>30</v>
      </c>
      <c r="H5998" s="1">
        <v>44403</v>
      </c>
      <c r="I5998">
        <v>1200</v>
      </c>
      <c r="J5998" t="s">
        <v>10162</v>
      </c>
      <c r="K5998" t="s">
        <v>353</v>
      </c>
      <c r="L5998">
        <v>10</v>
      </c>
      <c r="M5998">
        <v>7</v>
      </c>
      <c r="N5998">
        <v>7</v>
      </c>
      <c r="O5998" t="s">
        <v>69</v>
      </c>
      <c r="P5998" t="s">
        <v>52</v>
      </c>
      <c r="Q5998">
        <v>39484</v>
      </c>
      <c r="R5998" s="1">
        <v>45319</v>
      </c>
      <c r="S5998" t="s">
        <v>85</v>
      </c>
      <c r="T5998">
        <v>124864</v>
      </c>
      <c r="U5998" t="s">
        <v>10163</v>
      </c>
      <c r="V5998">
        <v>526</v>
      </c>
      <c r="W5998">
        <v>526</v>
      </c>
      <c r="X5998">
        <v>5</v>
      </c>
      <c r="Y5998">
        <v>1052</v>
      </c>
      <c r="Z5998">
        <v>9</v>
      </c>
      <c r="AA5998">
        <f>Zudio_sales_data[[#This Row],[Price]]*Zudio_sales_data[[#This Row],[Quantity]]</f>
        <v>2630</v>
      </c>
      <c r="AB5998" s="1">
        <v>45629</v>
      </c>
      <c r="AC5998">
        <f>_xlfn.DAYS(Zudio_sales_data[[#This Row],[Last Date]],Zudio_sales_data[[#This Row],[Store Open Date]])</f>
        <v>1226</v>
      </c>
      <c r="AD5998" t="str">
        <f>IF(Zudio_sales_data[[#This Row],[Order Date]]&lt;=Zudio_sales_data[[#This Row],[Store Open Date]],"wrong data","right data")</f>
        <v>right data</v>
      </c>
      <c r="AE5998">
        <f>Zudio_sales_data[[#This Row],[Sales Profit]]/Zudio_sales_data[[#This Row],[Quantity]]</f>
        <v>210.4</v>
      </c>
    </row>
    <row r="5999" spans="1:31" x14ac:dyDescent="0.3">
      <c r="A5999" t="s">
        <v>117</v>
      </c>
      <c r="B5999" t="s">
        <v>310</v>
      </c>
      <c r="C5999" t="s">
        <v>28</v>
      </c>
      <c r="D5999" t="s">
        <v>82</v>
      </c>
      <c r="E5999">
        <v>24</v>
      </c>
      <c r="F5999">
        <v>433714</v>
      </c>
      <c r="G5999" t="s">
        <v>49</v>
      </c>
      <c r="H5999" s="1">
        <v>45233</v>
      </c>
      <c r="I5999">
        <v>1000</v>
      </c>
      <c r="J5999" t="s">
        <v>10164</v>
      </c>
      <c r="K5999" t="s">
        <v>168</v>
      </c>
      <c r="L5999">
        <v>11</v>
      </c>
      <c r="M5999">
        <v>8</v>
      </c>
      <c r="N5999">
        <v>17</v>
      </c>
      <c r="O5999" t="s">
        <v>33</v>
      </c>
      <c r="P5999" t="s">
        <v>52</v>
      </c>
      <c r="Q5999">
        <v>76140</v>
      </c>
      <c r="R5999" s="1">
        <v>45331</v>
      </c>
      <c r="S5999" t="s">
        <v>91</v>
      </c>
      <c r="T5999">
        <v>310116</v>
      </c>
      <c r="U5999" t="s">
        <v>10165</v>
      </c>
      <c r="V5999">
        <v>882</v>
      </c>
      <c r="W5999">
        <v>557</v>
      </c>
      <c r="X5999">
        <v>7</v>
      </c>
      <c r="Y5999">
        <v>1559.6</v>
      </c>
      <c r="Z5999">
        <v>9</v>
      </c>
      <c r="AA5999">
        <f>Zudio_sales_data[[#This Row],[Price]]*Zudio_sales_data[[#This Row],[Quantity]]</f>
        <v>3899</v>
      </c>
      <c r="AB5999" s="1">
        <v>45629</v>
      </c>
      <c r="AC5999">
        <f>_xlfn.DAYS(Zudio_sales_data[[#This Row],[Last Date]],Zudio_sales_data[[#This Row],[Store Open Date]])</f>
        <v>396</v>
      </c>
      <c r="AD5999" t="str">
        <f>IF(Zudio_sales_data[[#This Row],[Order Date]]&lt;=Zudio_sales_data[[#This Row],[Store Open Date]],"wrong data","right data")</f>
        <v>right data</v>
      </c>
      <c r="AE5999">
        <f>Zudio_sales_data[[#This Row],[Sales Profit]]/Zudio_sales_data[[#This Row],[Quantity]]</f>
        <v>222.79999999999998</v>
      </c>
    </row>
    <row r="6000" spans="1:31" x14ac:dyDescent="0.3">
      <c r="A6000" t="s">
        <v>55</v>
      </c>
      <c r="B6000" t="s">
        <v>235</v>
      </c>
      <c r="C6000" t="s">
        <v>47</v>
      </c>
      <c r="D6000" t="s">
        <v>77</v>
      </c>
      <c r="E6000">
        <v>99</v>
      </c>
      <c r="F6000">
        <v>417491</v>
      </c>
      <c r="G6000" t="s">
        <v>30</v>
      </c>
      <c r="H6000" s="1">
        <v>44486</v>
      </c>
      <c r="I6000">
        <v>1400</v>
      </c>
      <c r="J6000" t="s">
        <v>3976</v>
      </c>
      <c r="K6000" t="s">
        <v>298</v>
      </c>
      <c r="L6000">
        <v>9</v>
      </c>
      <c r="M6000">
        <v>8</v>
      </c>
      <c r="N6000">
        <v>13</v>
      </c>
      <c r="O6000" t="s">
        <v>69</v>
      </c>
      <c r="P6000" t="s">
        <v>90</v>
      </c>
      <c r="Q6000">
        <v>58994</v>
      </c>
      <c r="R6000" s="1">
        <v>45546</v>
      </c>
      <c r="S6000" t="s">
        <v>131</v>
      </c>
      <c r="T6000">
        <v>582048</v>
      </c>
      <c r="U6000" t="s">
        <v>10166</v>
      </c>
      <c r="V6000">
        <v>951</v>
      </c>
      <c r="W6000">
        <v>2015</v>
      </c>
      <c r="X6000">
        <v>7</v>
      </c>
      <c r="Y6000">
        <v>5642</v>
      </c>
      <c r="Z6000">
        <v>11</v>
      </c>
      <c r="AA6000">
        <f>Zudio_sales_data[[#This Row],[Price]]*Zudio_sales_data[[#This Row],[Quantity]]</f>
        <v>14105</v>
      </c>
      <c r="AB6000" s="1">
        <v>45629</v>
      </c>
      <c r="AC6000">
        <f>_xlfn.DAYS(Zudio_sales_data[[#This Row],[Last Date]],Zudio_sales_data[[#This Row],[Store Open Date]])</f>
        <v>1143</v>
      </c>
      <c r="AD6000" t="str">
        <f>IF(Zudio_sales_data[[#This Row],[Order Date]]&lt;=Zudio_sales_data[[#This Row],[Store Open Date]],"wrong data","right data")</f>
        <v>right data</v>
      </c>
      <c r="AE6000">
        <f>Zudio_sales_data[[#This Row],[Sales Profit]]/Zudio_sales_data[[#This Row],[Quantity]]</f>
        <v>806</v>
      </c>
    </row>
    <row r="6001" spans="1:31" x14ac:dyDescent="0.3">
      <c r="A6001" t="s">
        <v>55</v>
      </c>
      <c r="B6001" t="s">
        <v>81</v>
      </c>
      <c r="C6001" t="s">
        <v>47</v>
      </c>
      <c r="D6001" t="s">
        <v>112</v>
      </c>
      <c r="E6001">
        <v>11</v>
      </c>
      <c r="F6001">
        <v>423873</v>
      </c>
      <c r="G6001" t="s">
        <v>30</v>
      </c>
      <c r="H6001" s="1">
        <v>45008</v>
      </c>
      <c r="I6001">
        <v>1000</v>
      </c>
      <c r="J6001" t="s">
        <v>5340</v>
      </c>
      <c r="K6001" t="s">
        <v>127</v>
      </c>
      <c r="L6001">
        <v>10</v>
      </c>
      <c r="M6001">
        <v>7</v>
      </c>
      <c r="N6001">
        <v>10</v>
      </c>
      <c r="O6001" t="s">
        <v>69</v>
      </c>
      <c r="P6001" t="s">
        <v>52</v>
      </c>
      <c r="Q6001">
        <v>48730</v>
      </c>
      <c r="R6001" s="1">
        <v>45326</v>
      </c>
      <c r="S6001" t="s">
        <v>91</v>
      </c>
      <c r="T6001">
        <v>899093</v>
      </c>
      <c r="U6001" t="s">
        <v>10167</v>
      </c>
      <c r="V6001">
        <v>696</v>
      </c>
      <c r="W6001">
        <v>2709</v>
      </c>
      <c r="X6001">
        <v>4</v>
      </c>
      <c r="Y6001">
        <v>4334.3999999999996</v>
      </c>
      <c r="Z6001">
        <v>9</v>
      </c>
      <c r="AA6001">
        <f>Zudio_sales_data[[#This Row],[Price]]*Zudio_sales_data[[#This Row],[Quantity]]</f>
        <v>10836</v>
      </c>
      <c r="AB6001" s="1">
        <v>45629</v>
      </c>
      <c r="AC6001">
        <f>_xlfn.DAYS(Zudio_sales_data[[#This Row],[Last Date]],Zudio_sales_data[[#This Row],[Store Open Date]])</f>
        <v>621</v>
      </c>
      <c r="AD6001" t="str">
        <f>IF(Zudio_sales_data[[#This Row],[Order Date]]&lt;=Zudio_sales_data[[#This Row],[Store Open Date]],"wrong data","right data")</f>
        <v>right data</v>
      </c>
      <c r="AE6001">
        <f>Zudio_sales_data[[#This Row],[Sales Profit]]/Zudio_sales_data[[#This Row],[Quantity]]</f>
        <v>1083.5999999999999</v>
      </c>
    </row>
    <row r="6002" spans="1:31" x14ac:dyDescent="0.3">
      <c r="A6002" t="s">
        <v>139</v>
      </c>
      <c r="B6002" t="s">
        <v>174</v>
      </c>
      <c r="C6002" t="s">
        <v>39</v>
      </c>
      <c r="D6002" t="s">
        <v>87</v>
      </c>
      <c r="E6002">
        <v>50</v>
      </c>
      <c r="F6002">
        <v>419797</v>
      </c>
      <c r="G6002" t="s">
        <v>49</v>
      </c>
      <c r="H6002" s="1">
        <v>44016</v>
      </c>
      <c r="I6002">
        <v>1400</v>
      </c>
      <c r="J6002" t="s">
        <v>10168</v>
      </c>
      <c r="K6002" t="s">
        <v>161</v>
      </c>
      <c r="L6002">
        <v>10</v>
      </c>
      <c r="M6002">
        <v>7</v>
      </c>
      <c r="N6002">
        <v>7</v>
      </c>
      <c r="O6002" t="s">
        <v>69</v>
      </c>
      <c r="P6002" t="s">
        <v>52</v>
      </c>
      <c r="Q6002">
        <v>56813</v>
      </c>
      <c r="R6002" s="1">
        <v>45529</v>
      </c>
      <c r="S6002" t="s">
        <v>53</v>
      </c>
      <c r="T6002">
        <v>229390</v>
      </c>
      <c r="U6002" t="s">
        <v>10169</v>
      </c>
      <c r="V6002">
        <v>602</v>
      </c>
      <c r="W6002">
        <v>2466</v>
      </c>
      <c r="X6002">
        <v>1</v>
      </c>
      <c r="Y6002">
        <v>986.4</v>
      </c>
      <c r="Z6002">
        <v>9</v>
      </c>
      <c r="AA6002">
        <f>Zudio_sales_data[[#This Row],[Price]]*Zudio_sales_data[[#This Row],[Quantity]]</f>
        <v>2466</v>
      </c>
      <c r="AB6002" s="1">
        <v>45629</v>
      </c>
      <c r="AC6002">
        <f>_xlfn.DAYS(Zudio_sales_data[[#This Row],[Last Date]],Zudio_sales_data[[#This Row],[Store Open Date]])</f>
        <v>1613</v>
      </c>
      <c r="AD6002" t="str">
        <f>IF(Zudio_sales_data[[#This Row],[Order Date]]&lt;=Zudio_sales_data[[#This Row],[Store Open Date]],"wrong data","right data")</f>
        <v>right data</v>
      </c>
      <c r="AE6002">
        <f>Zudio_sales_data[[#This Row],[Sales Profit]]/Zudio_sales_data[[#This Row],[Quantity]]</f>
        <v>986.4</v>
      </c>
    </row>
    <row r="6003" spans="1:31" x14ac:dyDescent="0.3">
      <c r="A6003" t="s">
        <v>71</v>
      </c>
      <c r="B6003" t="s">
        <v>310</v>
      </c>
      <c r="C6003" t="s">
        <v>28</v>
      </c>
      <c r="D6003" t="s">
        <v>87</v>
      </c>
      <c r="E6003">
        <v>2</v>
      </c>
      <c r="F6003">
        <v>437058</v>
      </c>
      <c r="G6003" t="s">
        <v>49</v>
      </c>
      <c r="H6003" s="1">
        <v>44758</v>
      </c>
      <c r="I6003">
        <v>1200</v>
      </c>
      <c r="J6003" t="s">
        <v>10170</v>
      </c>
      <c r="K6003" t="s">
        <v>32</v>
      </c>
      <c r="L6003">
        <v>9</v>
      </c>
      <c r="M6003">
        <v>8</v>
      </c>
      <c r="N6003">
        <v>3</v>
      </c>
      <c r="O6003" t="s">
        <v>69</v>
      </c>
      <c r="P6003" t="s">
        <v>52</v>
      </c>
      <c r="Q6003">
        <v>27699</v>
      </c>
      <c r="R6003" s="1">
        <v>45338</v>
      </c>
      <c r="S6003" t="s">
        <v>91</v>
      </c>
      <c r="T6003">
        <v>797095</v>
      </c>
      <c r="U6003" t="s">
        <v>10171</v>
      </c>
      <c r="V6003">
        <v>376</v>
      </c>
      <c r="W6003">
        <v>1699</v>
      </c>
      <c r="X6003">
        <v>3</v>
      </c>
      <c r="Y6003">
        <v>2038.8</v>
      </c>
      <c r="Z6003">
        <v>11</v>
      </c>
      <c r="AA6003">
        <f>Zudio_sales_data[[#This Row],[Price]]*Zudio_sales_data[[#This Row],[Quantity]]</f>
        <v>5097</v>
      </c>
      <c r="AB6003" s="1">
        <v>45629</v>
      </c>
      <c r="AC6003">
        <f>_xlfn.DAYS(Zudio_sales_data[[#This Row],[Last Date]],Zudio_sales_data[[#This Row],[Store Open Date]])</f>
        <v>871</v>
      </c>
      <c r="AD6003" t="str">
        <f>IF(Zudio_sales_data[[#This Row],[Order Date]]&lt;=Zudio_sales_data[[#This Row],[Store Open Date]],"wrong data","right data")</f>
        <v>right data</v>
      </c>
      <c r="AE6003">
        <f>Zudio_sales_data[[#This Row],[Sales Profit]]/Zudio_sales_data[[#This Row],[Quantity]]</f>
        <v>679.6</v>
      </c>
    </row>
    <row r="6004" spans="1:31" x14ac:dyDescent="0.3">
      <c r="A6004" t="s">
        <v>139</v>
      </c>
      <c r="B6004" t="s">
        <v>59</v>
      </c>
      <c r="C6004" t="s">
        <v>39</v>
      </c>
      <c r="D6004" t="s">
        <v>101</v>
      </c>
      <c r="E6004">
        <v>61</v>
      </c>
      <c r="F6004">
        <v>404120</v>
      </c>
      <c r="G6004" t="s">
        <v>49</v>
      </c>
      <c r="H6004" s="1">
        <v>45078</v>
      </c>
      <c r="I6004">
        <v>1100</v>
      </c>
      <c r="J6004" t="s">
        <v>7755</v>
      </c>
      <c r="K6004" t="s">
        <v>295</v>
      </c>
      <c r="L6004">
        <v>10</v>
      </c>
      <c r="M6004">
        <v>9</v>
      </c>
      <c r="N6004">
        <v>15</v>
      </c>
      <c r="O6004" t="s">
        <v>33</v>
      </c>
      <c r="P6004" t="s">
        <v>62</v>
      </c>
      <c r="Q6004">
        <v>11045</v>
      </c>
      <c r="R6004" s="1">
        <v>45468</v>
      </c>
      <c r="S6004" t="s">
        <v>43</v>
      </c>
      <c r="T6004">
        <v>940490</v>
      </c>
      <c r="U6004" t="s">
        <v>10172</v>
      </c>
      <c r="V6004">
        <v>828</v>
      </c>
      <c r="W6004">
        <v>2496</v>
      </c>
      <c r="X6004">
        <v>5</v>
      </c>
      <c r="Y6004">
        <v>4992</v>
      </c>
      <c r="Z6004">
        <v>11</v>
      </c>
      <c r="AA6004">
        <f>Zudio_sales_data[[#This Row],[Price]]*Zudio_sales_data[[#This Row],[Quantity]]</f>
        <v>12480</v>
      </c>
      <c r="AB6004" s="1">
        <v>45629</v>
      </c>
      <c r="AC6004">
        <f>_xlfn.DAYS(Zudio_sales_data[[#This Row],[Last Date]],Zudio_sales_data[[#This Row],[Store Open Date]])</f>
        <v>551</v>
      </c>
      <c r="AD6004" t="str">
        <f>IF(Zudio_sales_data[[#This Row],[Order Date]]&lt;=Zudio_sales_data[[#This Row],[Store Open Date]],"wrong data","right data")</f>
        <v>right data</v>
      </c>
      <c r="AE6004">
        <f>Zudio_sales_data[[#This Row],[Sales Profit]]/Zudio_sales_data[[#This Row],[Quantity]]</f>
        <v>998.4</v>
      </c>
    </row>
    <row r="6005" spans="1:31" x14ac:dyDescent="0.3">
      <c r="A6005" t="s">
        <v>110</v>
      </c>
      <c r="B6005" t="s">
        <v>275</v>
      </c>
      <c r="C6005" t="s">
        <v>47</v>
      </c>
      <c r="D6005" t="s">
        <v>40</v>
      </c>
      <c r="E6005">
        <v>83</v>
      </c>
      <c r="F6005">
        <v>409174</v>
      </c>
      <c r="G6005" t="s">
        <v>30</v>
      </c>
      <c r="H6005" s="1">
        <v>44448</v>
      </c>
      <c r="I6005">
        <v>800</v>
      </c>
      <c r="J6005" t="s">
        <v>10173</v>
      </c>
      <c r="K6005" t="s">
        <v>68</v>
      </c>
      <c r="L6005">
        <v>11</v>
      </c>
      <c r="M6005">
        <v>8</v>
      </c>
      <c r="N6005">
        <v>11</v>
      </c>
      <c r="O6005" t="s">
        <v>69</v>
      </c>
      <c r="P6005" t="s">
        <v>34</v>
      </c>
      <c r="Q6005">
        <v>96210</v>
      </c>
      <c r="R6005" s="1">
        <v>45379</v>
      </c>
      <c r="S6005" t="s">
        <v>58</v>
      </c>
      <c r="T6005">
        <v>935585</v>
      </c>
      <c r="U6005" t="s">
        <v>10174</v>
      </c>
      <c r="V6005">
        <v>769</v>
      </c>
      <c r="W6005">
        <v>2963</v>
      </c>
      <c r="X6005">
        <v>4</v>
      </c>
      <c r="Y6005">
        <v>4740.8</v>
      </c>
      <c r="Z6005">
        <v>9</v>
      </c>
      <c r="AA6005">
        <f>Zudio_sales_data[[#This Row],[Price]]*Zudio_sales_data[[#This Row],[Quantity]]</f>
        <v>11852</v>
      </c>
      <c r="AB6005" s="1">
        <v>45629</v>
      </c>
      <c r="AC6005">
        <f>_xlfn.DAYS(Zudio_sales_data[[#This Row],[Last Date]],Zudio_sales_data[[#This Row],[Store Open Date]])</f>
        <v>1181</v>
      </c>
      <c r="AD6005" t="str">
        <f>IF(Zudio_sales_data[[#This Row],[Order Date]]&lt;=Zudio_sales_data[[#This Row],[Store Open Date]],"wrong data","right data")</f>
        <v>right data</v>
      </c>
      <c r="AE6005">
        <f>Zudio_sales_data[[#This Row],[Sales Profit]]/Zudio_sales_data[[#This Row],[Quantity]]</f>
        <v>1185.2</v>
      </c>
    </row>
    <row r="6006" spans="1:31" x14ac:dyDescent="0.3">
      <c r="A6006" t="s">
        <v>55</v>
      </c>
      <c r="B6006" t="s">
        <v>72</v>
      </c>
      <c r="C6006" t="s">
        <v>39</v>
      </c>
      <c r="D6006" t="s">
        <v>66</v>
      </c>
      <c r="E6006">
        <v>61</v>
      </c>
      <c r="F6006">
        <v>402370</v>
      </c>
      <c r="G6006" t="s">
        <v>49</v>
      </c>
      <c r="H6006" s="1">
        <v>44033</v>
      </c>
      <c r="I6006">
        <v>1200</v>
      </c>
      <c r="J6006" t="s">
        <v>10175</v>
      </c>
      <c r="K6006" t="s">
        <v>168</v>
      </c>
      <c r="L6006">
        <v>10</v>
      </c>
      <c r="M6006">
        <v>7</v>
      </c>
      <c r="N6006">
        <v>12</v>
      </c>
      <c r="O6006" t="s">
        <v>33</v>
      </c>
      <c r="P6006" t="s">
        <v>52</v>
      </c>
      <c r="Q6006">
        <v>59785</v>
      </c>
      <c r="R6006" s="1">
        <v>45445</v>
      </c>
      <c r="S6006" t="s">
        <v>43</v>
      </c>
      <c r="T6006">
        <v>611208</v>
      </c>
      <c r="U6006" t="s">
        <v>8219</v>
      </c>
      <c r="V6006">
        <v>485</v>
      </c>
      <c r="W6006">
        <v>1021</v>
      </c>
      <c r="X6006">
        <v>3</v>
      </c>
      <c r="Y6006">
        <v>1225.2</v>
      </c>
      <c r="Z6006">
        <v>9</v>
      </c>
      <c r="AA6006">
        <f>Zudio_sales_data[[#This Row],[Price]]*Zudio_sales_data[[#This Row],[Quantity]]</f>
        <v>3063</v>
      </c>
      <c r="AB6006" s="1">
        <v>45629</v>
      </c>
      <c r="AC6006">
        <f>_xlfn.DAYS(Zudio_sales_data[[#This Row],[Last Date]],Zudio_sales_data[[#This Row],[Store Open Date]])</f>
        <v>1596</v>
      </c>
      <c r="AD6006" t="str">
        <f>IF(Zudio_sales_data[[#This Row],[Order Date]]&lt;=Zudio_sales_data[[#This Row],[Store Open Date]],"wrong data","right data")</f>
        <v>right data</v>
      </c>
      <c r="AE6006">
        <f>Zudio_sales_data[[#This Row],[Sales Profit]]/Zudio_sales_data[[#This Row],[Quantity]]</f>
        <v>408.40000000000003</v>
      </c>
    </row>
    <row r="6007" spans="1:31" x14ac:dyDescent="0.3">
      <c r="A6007" t="s">
        <v>26</v>
      </c>
      <c r="B6007" t="s">
        <v>376</v>
      </c>
      <c r="C6007" t="s">
        <v>28</v>
      </c>
      <c r="D6007" t="s">
        <v>129</v>
      </c>
      <c r="E6007">
        <v>12</v>
      </c>
      <c r="F6007">
        <v>436457</v>
      </c>
      <c r="G6007" t="s">
        <v>49</v>
      </c>
      <c r="H6007" s="1">
        <v>44422</v>
      </c>
      <c r="I6007">
        <v>1400</v>
      </c>
      <c r="J6007" t="s">
        <v>4764</v>
      </c>
      <c r="K6007" t="s">
        <v>494</v>
      </c>
      <c r="L6007">
        <v>11</v>
      </c>
      <c r="M6007">
        <v>8</v>
      </c>
      <c r="N6007">
        <v>11</v>
      </c>
      <c r="O6007" t="s">
        <v>33</v>
      </c>
      <c r="P6007" t="s">
        <v>90</v>
      </c>
      <c r="Q6007">
        <v>57441</v>
      </c>
      <c r="R6007" s="1">
        <v>45486</v>
      </c>
      <c r="S6007" t="s">
        <v>95</v>
      </c>
      <c r="T6007">
        <v>233097</v>
      </c>
      <c r="U6007" t="s">
        <v>5915</v>
      </c>
      <c r="V6007">
        <v>801</v>
      </c>
      <c r="W6007">
        <v>1457</v>
      </c>
      <c r="X6007">
        <v>1</v>
      </c>
      <c r="Y6007">
        <v>582.79999999999995</v>
      </c>
      <c r="Z6007">
        <v>9</v>
      </c>
      <c r="AA6007">
        <f>Zudio_sales_data[[#This Row],[Price]]*Zudio_sales_data[[#This Row],[Quantity]]</f>
        <v>1457</v>
      </c>
      <c r="AB6007" s="1">
        <v>45629</v>
      </c>
      <c r="AC6007">
        <f>_xlfn.DAYS(Zudio_sales_data[[#This Row],[Last Date]],Zudio_sales_data[[#This Row],[Store Open Date]])</f>
        <v>1207</v>
      </c>
      <c r="AD6007" t="str">
        <f>IF(Zudio_sales_data[[#This Row],[Order Date]]&lt;=Zudio_sales_data[[#This Row],[Store Open Date]],"wrong data","right data")</f>
        <v>right data</v>
      </c>
      <c r="AE6007">
        <f>Zudio_sales_data[[#This Row],[Sales Profit]]/Zudio_sales_data[[#This Row],[Quantity]]</f>
        <v>582.79999999999995</v>
      </c>
    </row>
    <row r="6008" spans="1:31" x14ac:dyDescent="0.3">
      <c r="A6008" t="s">
        <v>26</v>
      </c>
      <c r="B6008" t="s">
        <v>225</v>
      </c>
      <c r="C6008" t="s">
        <v>39</v>
      </c>
      <c r="D6008" t="s">
        <v>129</v>
      </c>
      <c r="E6008">
        <v>72</v>
      </c>
      <c r="F6008">
        <v>430631</v>
      </c>
      <c r="G6008" t="s">
        <v>30</v>
      </c>
      <c r="H6008" s="1">
        <v>44366</v>
      </c>
      <c r="I6008">
        <v>1200</v>
      </c>
      <c r="J6008" t="s">
        <v>10176</v>
      </c>
      <c r="K6008" t="s">
        <v>185</v>
      </c>
      <c r="L6008">
        <v>10</v>
      </c>
      <c r="M6008">
        <v>7</v>
      </c>
      <c r="N6008">
        <v>9</v>
      </c>
      <c r="O6008" t="s">
        <v>33</v>
      </c>
      <c r="P6008" t="s">
        <v>52</v>
      </c>
      <c r="Q6008">
        <v>35048</v>
      </c>
      <c r="R6008" s="1">
        <v>45557</v>
      </c>
      <c r="S6008" t="s">
        <v>131</v>
      </c>
      <c r="T6008">
        <v>769735</v>
      </c>
      <c r="U6008" t="s">
        <v>10177</v>
      </c>
      <c r="V6008">
        <v>254</v>
      </c>
      <c r="W6008">
        <v>900</v>
      </c>
      <c r="X6008">
        <v>2</v>
      </c>
      <c r="Y6008">
        <v>720</v>
      </c>
      <c r="Z6008">
        <v>9</v>
      </c>
      <c r="AA6008">
        <f>Zudio_sales_data[[#This Row],[Price]]*Zudio_sales_data[[#This Row],[Quantity]]</f>
        <v>1800</v>
      </c>
      <c r="AB6008" s="1">
        <v>45629</v>
      </c>
      <c r="AC6008">
        <f>_xlfn.DAYS(Zudio_sales_data[[#This Row],[Last Date]],Zudio_sales_data[[#This Row],[Store Open Date]])</f>
        <v>1263</v>
      </c>
      <c r="AD6008" t="str">
        <f>IF(Zudio_sales_data[[#This Row],[Order Date]]&lt;=Zudio_sales_data[[#This Row],[Store Open Date]],"wrong data","right data")</f>
        <v>right data</v>
      </c>
      <c r="AE6008">
        <f>Zudio_sales_data[[#This Row],[Sales Profit]]/Zudio_sales_data[[#This Row],[Quantity]]</f>
        <v>360</v>
      </c>
    </row>
    <row r="6009" spans="1:31" x14ac:dyDescent="0.3">
      <c r="A6009" t="s">
        <v>139</v>
      </c>
      <c r="B6009" t="s">
        <v>208</v>
      </c>
      <c r="C6009" t="s">
        <v>39</v>
      </c>
      <c r="D6009" t="s">
        <v>87</v>
      </c>
      <c r="E6009">
        <v>68</v>
      </c>
      <c r="F6009">
        <v>403647</v>
      </c>
      <c r="G6009" t="s">
        <v>30</v>
      </c>
      <c r="H6009" s="1">
        <v>44581</v>
      </c>
      <c r="I6009">
        <v>1400</v>
      </c>
      <c r="J6009" t="s">
        <v>10178</v>
      </c>
      <c r="K6009" t="s">
        <v>630</v>
      </c>
      <c r="L6009">
        <v>10</v>
      </c>
      <c r="M6009">
        <v>7</v>
      </c>
      <c r="N6009">
        <v>20</v>
      </c>
      <c r="O6009" t="s">
        <v>69</v>
      </c>
      <c r="P6009" t="s">
        <v>62</v>
      </c>
      <c r="Q6009">
        <v>26891</v>
      </c>
      <c r="R6009" s="1">
        <v>45527</v>
      </c>
      <c r="S6009" t="s">
        <v>53</v>
      </c>
      <c r="T6009">
        <v>482829</v>
      </c>
      <c r="U6009" t="s">
        <v>10179</v>
      </c>
      <c r="V6009">
        <v>979</v>
      </c>
      <c r="W6009">
        <v>695</v>
      </c>
      <c r="X6009">
        <v>5</v>
      </c>
      <c r="Y6009">
        <v>1390</v>
      </c>
      <c r="Z6009">
        <v>9</v>
      </c>
      <c r="AA6009">
        <f>Zudio_sales_data[[#This Row],[Price]]*Zudio_sales_data[[#This Row],[Quantity]]</f>
        <v>3475</v>
      </c>
      <c r="AB6009" s="1">
        <v>45629</v>
      </c>
      <c r="AC6009">
        <f>_xlfn.DAYS(Zudio_sales_data[[#This Row],[Last Date]],Zudio_sales_data[[#This Row],[Store Open Date]])</f>
        <v>1048</v>
      </c>
      <c r="AD6009" t="str">
        <f>IF(Zudio_sales_data[[#This Row],[Order Date]]&lt;=Zudio_sales_data[[#This Row],[Store Open Date]],"wrong data","right data")</f>
        <v>right data</v>
      </c>
      <c r="AE6009">
        <f>Zudio_sales_data[[#This Row],[Sales Profit]]/Zudio_sales_data[[#This Row],[Quantity]]</f>
        <v>278</v>
      </c>
    </row>
    <row r="6010" spans="1:31" x14ac:dyDescent="0.3">
      <c r="A6010" t="s">
        <v>55</v>
      </c>
      <c r="B6010" t="s">
        <v>183</v>
      </c>
      <c r="C6010" t="s">
        <v>39</v>
      </c>
      <c r="D6010" t="s">
        <v>112</v>
      </c>
      <c r="E6010">
        <v>41</v>
      </c>
      <c r="F6010">
        <v>419494</v>
      </c>
      <c r="G6010" t="s">
        <v>30</v>
      </c>
      <c r="H6010" s="1">
        <v>45284</v>
      </c>
      <c r="I6010">
        <v>1000</v>
      </c>
      <c r="J6010" t="s">
        <v>10180</v>
      </c>
      <c r="K6010" t="s">
        <v>236</v>
      </c>
      <c r="L6010">
        <v>11</v>
      </c>
      <c r="M6010">
        <v>8</v>
      </c>
      <c r="N6010">
        <v>12</v>
      </c>
      <c r="O6010" t="s">
        <v>33</v>
      </c>
      <c r="P6010" t="s">
        <v>90</v>
      </c>
      <c r="Q6010">
        <v>42992</v>
      </c>
      <c r="R6010" s="1">
        <v>45623</v>
      </c>
      <c r="S6010" t="s">
        <v>35</v>
      </c>
      <c r="T6010">
        <v>414563</v>
      </c>
      <c r="U6010" t="s">
        <v>3969</v>
      </c>
      <c r="V6010">
        <v>808</v>
      </c>
      <c r="W6010">
        <v>2233</v>
      </c>
      <c r="X6010">
        <v>7</v>
      </c>
      <c r="Y6010">
        <v>6252.4</v>
      </c>
      <c r="Z6010">
        <v>9</v>
      </c>
      <c r="AA6010">
        <f>Zudio_sales_data[[#This Row],[Price]]*Zudio_sales_data[[#This Row],[Quantity]]</f>
        <v>15631</v>
      </c>
      <c r="AB6010" s="1">
        <v>45629</v>
      </c>
      <c r="AC6010">
        <f>_xlfn.DAYS(Zudio_sales_data[[#This Row],[Last Date]],Zudio_sales_data[[#This Row],[Store Open Date]])</f>
        <v>345</v>
      </c>
      <c r="AD6010" t="str">
        <f>IF(Zudio_sales_data[[#This Row],[Order Date]]&lt;=Zudio_sales_data[[#This Row],[Store Open Date]],"wrong data","right data")</f>
        <v>right data</v>
      </c>
      <c r="AE6010">
        <f>Zudio_sales_data[[#This Row],[Sales Profit]]/Zudio_sales_data[[#This Row],[Quantity]]</f>
        <v>893.19999999999993</v>
      </c>
    </row>
    <row r="6011" spans="1:31" x14ac:dyDescent="0.3">
      <c r="A6011" t="s">
        <v>139</v>
      </c>
      <c r="B6011" t="s">
        <v>275</v>
      </c>
      <c r="C6011" t="s">
        <v>28</v>
      </c>
      <c r="D6011" t="s">
        <v>112</v>
      </c>
      <c r="E6011">
        <v>73</v>
      </c>
      <c r="F6011">
        <v>415573</v>
      </c>
      <c r="G6011" t="s">
        <v>49</v>
      </c>
      <c r="H6011" s="1">
        <v>43980</v>
      </c>
      <c r="I6011">
        <v>1000</v>
      </c>
      <c r="J6011" t="s">
        <v>10181</v>
      </c>
      <c r="K6011" t="s">
        <v>130</v>
      </c>
      <c r="L6011">
        <v>11</v>
      </c>
      <c r="M6011">
        <v>8</v>
      </c>
      <c r="N6011">
        <v>20</v>
      </c>
      <c r="O6011" t="s">
        <v>33</v>
      </c>
      <c r="P6011" t="s">
        <v>52</v>
      </c>
      <c r="Q6011">
        <v>81557</v>
      </c>
      <c r="R6011" s="1">
        <v>45358</v>
      </c>
      <c r="S6011" t="s">
        <v>58</v>
      </c>
      <c r="T6011">
        <v>330973</v>
      </c>
      <c r="U6011" t="s">
        <v>10182</v>
      </c>
      <c r="V6011">
        <v>466</v>
      </c>
      <c r="W6011">
        <v>2657</v>
      </c>
      <c r="X6011">
        <v>5</v>
      </c>
      <c r="Y6011">
        <v>5314</v>
      </c>
      <c r="Z6011">
        <v>9</v>
      </c>
      <c r="AA6011">
        <f>Zudio_sales_data[[#This Row],[Price]]*Zudio_sales_data[[#This Row],[Quantity]]</f>
        <v>13285</v>
      </c>
      <c r="AB6011" s="1">
        <v>45629</v>
      </c>
      <c r="AC6011">
        <f>_xlfn.DAYS(Zudio_sales_data[[#This Row],[Last Date]],Zudio_sales_data[[#This Row],[Store Open Date]])</f>
        <v>1649</v>
      </c>
      <c r="AD6011" t="str">
        <f>IF(Zudio_sales_data[[#This Row],[Order Date]]&lt;=Zudio_sales_data[[#This Row],[Store Open Date]],"wrong data","right data")</f>
        <v>right data</v>
      </c>
      <c r="AE6011">
        <f>Zudio_sales_data[[#This Row],[Sales Profit]]/Zudio_sales_data[[#This Row],[Quantity]]</f>
        <v>1062.8</v>
      </c>
    </row>
    <row r="6012" spans="1:31" x14ac:dyDescent="0.3">
      <c r="A6012" t="s">
        <v>139</v>
      </c>
      <c r="B6012" t="s">
        <v>197</v>
      </c>
      <c r="C6012" t="s">
        <v>47</v>
      </c>
      <c r="D6012" t="s">
        <v>66</v>
      </c>
      <c r="E6012">
        <v>51</v>
      </c>
      <c r="F6012">
        <v>430701</v>
      </c>
      <c r="G6012" t="s">
        <v>49</v>
      </c>
      <c r="H6012" s="1">
        <v>44480</v>
      </c>
      <c r="I6012">
        <v>1000</v>
      </c>
      <c r="J6012" t="s">
        <v>10183</v>
      </c>
      <c r="K6012" t="s">
        <v>758</v>
      </c>
      <c r="L6012">
        <v>10</v>
      </c>
      <c r="M6012">
        <v>7</v>
      </c>
      <c r="N6012">
        <v>16</v>
      </c>
      <c r="O6012" t="s">
        <v>33</v>
      </c>
      <c r="P6012" t="s">
        <v>34</v>
      </c>
      <c r="Q6012">
        <v>96732</v>
      </c>
      <c r="R6012" s="1">
        <v>45542</v>
      </c>
      <c r="S6012" t="s">
        <v>131</v>
      </c>
      <c r="T6012">
        <v>744855</v>
      </c>
      <c r="U6012" t="s">
        <v>10184</v>
      </c>
      <c r="V6012">
        <v>395</v>
      </c>
      <c r="W6012">
        <v>1496</v>
      </c>
      <c r="X6012">
        <v>8</v>
      </c>
      <c r="Y6012">
        <v>4787.2</v>
      </c>
      <c r="Z6012">
        <v>9</v>
      </c>
      <c r="AA6012">
        <f>Zudio_sales_data[[#This Row],[Price]]*Zudio_sales_data[[#This Row],[Quantity]]</f>
        <v>11968</v>
      </c>
      <c r="AB6012" s="1">
        <v>45629</v>
      </c>
      <c r="AC6012">
        <f>_xlfn.DAYS(Zudio_sales_data[[#This Row],[Last Date]],Zudio_sales_data[[#This Row],[Store Open Date]])</f>
        <v>1149</v>
      </c>
      <c r="AD6012" t="str">
        <f>IF(Zudio_sales_data[[#This Row],[Order Date]]&lt;=Zudio_sales_data[[#This Row],[Store Open Date]],"wrong data","right data")</f>
        <v>right data</v>
      </c>
      <c r="AE6012">
        <f>Zudio_sales_data[[#This Row],[Sales Profit]]/Zudio_sales_data[[#This Row],[Quantity]]</f>
        <v>598.4</v>
      </c>
    </row>
    <row r="6013" spans="1:31" x14ac:dyDescent="0.3">
      <c r="A6013" t="s">
        <v>139</v>
      </c>
      <c r="B6013" t="s">
        <v>362</v>
      </c>
      <c r="C6013" t="s">
        <v>39</v>
      </c>
      <c r="D6013" t="s">
        <v>129</v>
      </c>
      <c r="E6013">
        <v>55</v>
      </c>
      <c r="F6013">
        <v>411181</v>
      </c>
      <c r="G6013" t="s">
        <v>30</v>
      </c>
      <c r="H6013" s="1">
        <v>44927</v>
      </c>
      <c r="I6013">
        <v>1400</v>
      </c>
      <c r="J6013" t="s">
        <v>10185</v>
      </c>
      <c r="K6013" t="s">
        <v>210</v>
      </c>
      <c r="L6013">
        <v>11</v>
      </c>
      <c r="M6013">
        <v>8</v>
      </c>
      <c r="N6013">
        <v>19</v>
      </c>
      <c r="O6013" t="s">
        <v>69</v>
      </c>
      <c r="P6013" t="s">
        <v>52</v>
      </c>
      <c r="Q6013">
        <v>97871</v>
      </c>
      <c r="R6013" s="1">
        <v>45526</v>
      </c>
      <c r="S6013" t="s">
        <v>53</v>
      </c>
      <c r="T6013">
        <v>317924</v>
      </c>
      <c r="U6013" t="s">
        <v>10186</v>
      </c>
      <c r="V6013">
        <v>895</v>
      </c>
      <c r="W6013">
        <v>2938</v>
      </c>
      <c r="X6013">
        <v>6</v>
      </c>
      <c r="Y6013">
        <v>7051.2</v>
      </c>
      <c r="Z6013">
        <v>9</v>
      </c>
      <c r="AA6013">
        <f>Zudio_sales_data[[#This Row],[Price]]*Zudio_sales_data[[#This Row],[Quantity]]</f>
        <v>17628</v>
      </c>
      <c r="AB6013" s="1">
        <v>45629</v>
      </c>
      <c r="AC6013">
        <f>_xlfn.DAYS(Zudio_sales_data[[#This Row],[Last Date]],Zudio_sales_data[[#This Row],[Store Open Date]])</f>
        <v>702</v>
      </c>
      <c r="AD6013" t="str">
        <f>IF(Zudio_sales_data[[#This Row],[Order Date]]&lt;=Zudio_sales_data[[#This Row],[Store Open Date]],"wrong data","right data")</f>
        <v>right data</v>
      </c>
      <c r="AE6013">
        <f>Zudio_sales_data[[#This Row],[Sales Profit]]/Zudio_sales_data[[#This Row],[Quantity]]</f>
        <v>1175.2</v>
      </c>
    </row>
    <row r="6014" spans="1:31" x14ac:dyDescent="0.3">
      <c r="A6014" t="s">
        <v>117</v>
      </c>
      <c r="B6014" t="s">
        <v>106</v>
      </c>
      <c r="C6014" t="s">
        <v>47</v>
      </c>
      <c r="D6014" t="s">
        <v>101</v>
      </c>
      <c r="E6014">
        <v>67</v>
      </c>
      <c r="F6014">
        <v>427833</v>
      </c>
      <c r="G6014" t="s">
        <v>30</v>
      </c>
      <c r="H6014" s="1">
        <v>44702</v>
      </c>
      <c r="I6014">
        <v>1100</v>
      </c>
      <c r="J6014" t="s">
        <v>10187</v>
      </c>
      <c r="K6014" t="s">
        <v>130</v>
      </c>
      <c r="L6014">
        <v>11</v>
      </c>
      <c r="M6014">
        <v>8</v>
      </c>
      <c r="N6014">
        <v>7</v>
      </c>
      <c r="O6014" t="s">
        <v>33</v>
      </c>
      <c r="P6014" t="s">
        <v>34</v>
      </c>
      <c r="Q6014">
        <v>26673</v>
      </c>
      <c r="R6014" s="1">
        <v>45511</v>
      </c>
      <c r="S6014" t="s">
        <v>53</v>
      </c>
      <c r="T6014">
        <v>681774</v>
      </c>
      <c r="U6014" t="s">
        <v>5112</v>
      </c>
      <c r="V6014">
        <v>766</v>
      </c>
      <c r="W6014">
        <v>2196</v>
      </c>
      <c r="X6014">
        <v>4</v>
      </c>
      <c r="Y6014">
        <v>3513.6</v>
      </c>
      <c r="Z6014">
        <v>9</v>
      </c>
      <c r="AA6014">
        <f>Zudio_sales_data[[#This Row],[Price]]*Zudio_sales_data[[#This Row],[Quantity]]</f>
        <v>8784</v>
      </c>
      <c r="AB6014" s="1">
        <v>45629</v>
      </c>
      <c r="AC6014">
        <f>_xlfn.DAYS(Zudio_sales_data[[#This Row],[Last Date]],Zudio_sales_data[[#This Row],[Store Open Date]])</f>
        <v>927</v>
      </c>
      <c r="AD6014" t="str">
        <f>IF(Zudio_sales_data[[#This Row],[Order Date]]&lt;=Zudio_sales_data[[#This Row],[Store Open Date]],"wrong data","right data")</f>
        <v>right data</v>
      </c>
      <c r="AE6014">
        <f>Zudio_sales_data[[#This Row],[Sales Profit]]/Zudio_sales_data[[#This Row],[Quantity]]</f>
        <v>878.4</v>
      </c>
    </row>
    <row r="6015" spans="1:31" x14ac:dyDescent="0.3">
      <c r="A6015" t="s">
        <v>55</v>
      </c>
      <c r="B6015" t="s">
        <v>174</v>
      </c>
      <c r="C6015" t="s">
        <v>39</v>
      </c>
      <c r="D6015" t="s">
        <v>82</v>
      </c>
      <c r="E6015">
        <v>29</v>
      </c>
      <c r="F6015">
        <v>417490</v>
      </c>
      <c r="G6015" t="s">
        <v>30</v>
      </c>
      <c r="H6015" s="1">
        <v>43903</v>
      </c>
      <c r="I6015">
        <v>1300</v>
      </c>
      <c r="J6015" t="s">
        <v>10188</v>
      </c>
      <c r="K6015" t="s">
        <v>308</v>
      </c>
      <c r="L6015">
        <v>11</v>
      </c>
      <c r="M6015">
        <v>8</v>
      </c>
      <c r="N6015">
        <v>19</v>
      </c>
      <c r="O6015" t="s">
        <v>33</v>
      </c>
      <c r="P6015" t="s">
        <v>62</v>
      </c>
      <c r="Q6015">
        <v>69534</v>
      </c>
      <c r="R6015" s="1">
        <v>45294</v>
      </c>
      <c r="S6015" t="s">
        <v>85</v>
      </c>
      <c r="T6015">
        <v>456575</v>
      </c>
      <c r="U6015" t="s">
        <v>10189</v>
      </c>
      <c r="V6015">
        <v>779</v>
      </c>
      <c r="W6015">
        <v>2697</v>
      </c>
      <c r="X6015">
        <v>2</v>
      </c>
      <c r="Y6015">
        <v>2157.6</v>
      </c>
      <c r="Z6015">
        <v>9</v>
      </c>
      <c r="AA6015">
        <f>Zudio_sales_data[[#This Row],[Price]]*Zudio_sales_data[[#This Row],[Quantity]]</f>
        <v>5394</v>
      </c>
      <c r="AB6015" s="1">
        <v>45629</v>
      </c>
      <c r="AC6015">
        <f>_xlfn.DAYS(Zudio_sales_data[[#This Row],[Last Date]],Zudio_sales_data[[#This Row],[Store Open Date]])</f>
        <v>1726</v>
      </c>
      <c r="AD6015" t="str">
        <f>IF(Zudio_sales_data[[#This Row],[Order Date]]&lt;=Zudio_sales_data[[#This Row],[Store Open Date]],"wrong data","right data")</f>
        <v>right data</v>
      </c>
      <c r="AE6015">
        <f>Zudio_sales_data[[#This Row],[Sales Profit]]/Zudio_sales_data[[#This Row],[Quantity]]</f>
        <v>1078.8</v>
      </c>
    </row>
    <row r="6016" spans="1:31" x14ac:dyDescent="0.3">
      <c r="A6016" t="s">
        <v>139</v>
      </c>
      <c r="B6016" t="s">
        <v>125</v>
      </c>
      <c r="C6016" t="s">
        <v>47</v>
      </c>
      <c r="D6016" t="s">
        <v>40</v>
      </c>
      <c r="E6016">
        <v>81</v>
      </c>
      <c r="F6016">
        <v>404537</v>
      </c>
      <c r="G6016" t="s">
        <v>30</v>
      </c>
      <c r="H6016" s="1">
        <v>44271</v>
      </c>
      <c r="I6016">
        <v>1000</v>
      </c>
      <c r="J6016" t="s">
        <v>10190</v>
      </c>
      <c r="K6016" t="s">
        <v>268</v>
      </c>
      <c r="L6016">
        <v>10</v>
      </c>
      <c r="M6016">
        <v>7</v>
      </c>
      <c r="N6016">
        <v>6</v>
      </c>
      <c r="O6016" t="s">
        <v>69</v>
      </c>
      <c r="P6016" t="s">
        <v>34</v>
      </c>
      <c r="Q6016">
        <v>70396</v>
      </c>
      <c r="R6016" s="1">
        <v>45352</v>
      </c>
      <c r="S6016" t="s">
        <v>58</v>
      </c>
      <c r="T6016">
        <v>143309</v>
      </c>
      <c r="U6016" t="s">
        <v>4764</v>
      </c>
      <c r="V6016">
        <v>473</v>
      </c>
      <c r="W6016">
        <v>2043</v>
      </c>
      <c r="X6016">
        <v>4</v>
      </c>
      <c r="Y6016">
        <v>3268.8</v>
      </c>
      <c r="Z6016">
        <v>9</v>
      </c>
      <c r="AA6016">
        <f>Zudio_sales_data[[#This Row],[Price]]*Zudio_sales_data[[#This Row],[Quantity]]</f>
        <v>8172</v>
      </c>
      <c r="AB6016" s="1">
        <v>45629</v>
      </c>
      <c r="AC6016">
        <f>_xlfn.DAYS(Zudio_sales_data[[#This Row],[Last Date]],Zudio_sales_data[[#This Row],[Store Open Date]])</f>
        <v>1358</v>
      </c>
      <c r="AD6016" t="str">
        <f>IF(Zudio_sales_data[[#This Row],[Order Date]]&lt;=Zudio_sales_data[[#This Row],[Store Open Date]],"wrong data","right data")</f>
        <v>right data</v>
      </c>
      <c r="AE6016">
        <f>Zudio_sales_data[[#This Row],[Sales Profit]]/Zudio_sales_data[[#This Row],[Quantity]]</f>
        <v>817.2</v>
      </c>
    </row>
    <row r="6017" spans="1:31" x14ac:dyDescent="0.3">
      <c r="A6017" t="s">
        <v>37</v>
      </c>
      <c r="B6017" t="s">
        <v>46</v>
      </c>
      <c r="C6017" t="s">
        <v>39</v>
      </c>
      <c r="D6017" t="s">
        <v>129</v>
      </c>
      <c r="E6017">
        <v>58</v>
      </c>
      <c r="F6017">
        <v>417498</v>
      </c>
      <c r="G6017" t="s">
        <v>30</v>
      </c>
      <c r="H6017" s="1">
        <v>44230</v>
      </c>
      <c r="I6017">
        <v>1400</v>
      </c>
      <c r="J6017" t="s">
        <v>10191</v>
      </c>
      <c r="K6017" t="s">
        <v>594</v>
      </c>
      <c r="L6017">
        <v>10</v>
      </c>
      <c r="M6017">
        <v>7</v>
      </c>
      <c r="N6017">
        <v>16</v>
      </c>
      <c r="O6017" t="s">
        <v>33</v>
      </c>
      <c r="P6017" t="s">
        <v>34</v>
      </c>
      <c r="Q6017">
        <v>64790</v>
      </c>
      <c r="R6017" s="1">
        <v>45591</v>
      </c>
      <c r="S6017" t="s">
        <v>115</v>
      </c>
      <c r="T6017">
        <v>774973</v>
      </c>
      <c r="U6017" t="s">
        <v>10192</v>
      </c>
      <c r="V6017">
        <v>383</v>
      </c>
      <c r="W6017">
        <v>527</v>
      </c>
      <c r="X6017">
        <v>8</v>
      </c>
      <c r="Y6017">
        <v>1686.4</v>
      </c>
      <c r="Z6017">
        <v>9</v>
      </c>
      <c r="AA6017">
        <f>Zudio_sales_data[[#This Row],[Price]]*Zudio_sales_data[[#This Row],[Quantity]]</f>
        <v>4216</v>
      </c>
      <c r="AB6017" s="1">
        <v>45629</v>
      </c>
      <c r="AC6017">
        <f>_xlfn.DAYS(Zudio_sales_data[[#This Row],[Last Date]],Zudio_sales_data[[#This Row],[Store Open Date]])</f>
        <v>1399</v>
      </c>
      <c r="AD6017" t="str">
        <f>IF(Zudio_sales_data[[#This Row],[Order Date]]&lt;=Zudio_sales_data[[#This Row],[Store Open Date]],"wrong data","right data")</f>
        <v>right data</v>
      </c>
      <c r="AE6017">
        <f>Zudio_sales_data[[#This Row],[Sales Profit]]/Zudio_sales_data[[#This Row],[Quantity]]</f>
        <v>210.8</v>
      </c>
    </row>
    <row r="6018" spans="1:31" x14ac:dyDescent="0.3">
      <c r="A6018" t="s">
        <v>71</v>
      </c>
      <c r="B6018" t="s">
        <v>135</v>
      </c>
      <c r="C6018" t="s">
        <v>28</v>
      </c>
      <c r="D6018" t="s">
        <v>101</v>
      </c>
      <c r="E6018">
        <v>63</v>
      </c>
      <c r="F6018">
        <v>420442</v>
      </c>
      <c r="G6018" t="s">
        <v>30</v>
      </c>
      <c r="H6018" s="1">
        <v>43966</v>
      </c>
      <c r="I6018">
        <v>1000</v>
      </c>
      <c r="J6018" t="s">
        <v>2898</v>
      </c>
      <c r="K6018" t="s">
        <v>594</v>
      </c>
      <c r="L6018">
        <v>11</v>
      </c>
      <c r="M6018">
        <v>8</v>
      </c>
      <c r="N6018">
        <v>18</v>
      </c>
      <c r="O6018" t="s">
        <v>33</v>
      </c>
      <c r="P6018" t="s">
        <v>34</v>
      </c>
      <c r="Q6018">
        <v>66346</v>
      </c>
      <c r="R6018" s="1">
        <v>45581</v>
      </c>
      <c r="S6018" t="s">
        <v>115</v>
      </c>
      <c r="T6018">
        <v>155268</v>
      </c>
      <c r="U6018" t="s">
        <v>10193</v>
      </c>
      <c r="V6018">
        <v>314</v>
      </c>
      <c r="W6018">
        <v>2958</v>
      </c>
      <c r="X6018">
        <v>4</v>
      </c>
      <c r="Y6018">
        <v>4732.8</v>
      </c>
      <c r="Z6018">
        <v>9</v>
      </c>
      <c r="AA6018">
        <f>Zudio_sales_data[[#This Row],[Price]]*Zudio_sales_data[[#This Row],[Quantity]]</f>
        <v>11832</v>
      </c>
      <c r="AB6018" s="1">
        <v>45629</v>
      </c>
      <c r="AC6018">
        <f>_xlfn.DAYS(Zudio_sales_data[[#This Row],[Last Date]],Zudio_sales_data[[#This Row],[Store Open Date]])</f>
        <v>1663</v>
      </c>
      <c r="AD6018" t="str">
        <f>IF(Zudio_sales_data[[#This Row],[Order Date]]&lt;=Zudio_sales_data[[#This Row],[Store Open Date]],"wrong data","right data")</f>
        <v>right data</v>
      </c>
      <c r="AE6018">
        <f>Zudio_sales_data[[#This Row],[Sales Profit]]/Zudio_sales_data[[#This Row],[Quantity]]</f>
        <v>1183.2</v>
      </c>
    </row>
    <row r="6019" spans="1:31" x14ac:dyDescent="0.3">
      <c r="A6019" t="s">
        <v>26</v>
      </c>
      <c r="B6019" t="s">
        <v>179</v>
      </c>
      <c r="C6019" t="s">
        <v>39</v>
      </c>
      <c r="D6019" t="s">
        <v>77</v>
      </c>
      <c r="E6019">
        <v>14</v>
      </c>
      <c r="F6019">
        <v>416771</v>
      </c>
      <c r="G6019" t="s">
        <v>49</v>
      </c>
      <c r="H6019" s="1">
        <v>45342</v>
      </c>
      <c r="I6019">
        <v>800</v>
      </c>
      <c r="J6019" t="s">
        <v>10194</v>
      </c>
      <c r="K6019" t="s">
        <v>98</v>
      </c>
      <c r="L6019">
        <v>11</v>
      </c>
      <c r="M6019">
        <v>8</v>
      </c>
      <c r="N6019">
        <v>10</v>
      </c>
      <c r="O6019" t="s">
        <v>69</v>
      </c>
      <c r="P6019" t="s">
        <v>52</v>
      </c>
      <c r="Q6019">
        <v>55392</v>
      </c>
      <c r="R6019" s="1">
        <v>45517</v>
      </c>
      <c r="S6019" t="s">
        <v>53</v>
      </c>
      <c r="T6019">
        <v>303536</v>
      </c>
      <c r="U6019" t="s">
        <v>10195</v>
      </c>
      <c r="V6019">
        <v>445</v>
      </c>
      <c r="W6019">
        <v>1646</v>
      </c>
      <c r="X6019">
        <v>2</v>
      </c>
      <c r="Y6019">
        <v>1316.8</v>
      </c>
      <c r="Z6019">
        <v>9</v>
      </c>
      <c r="AA6019">
        <f>Zudio_sales_data[[#This Row],[Price]]*Zudio_sales_data[[#This Row],[Quantity]]</f>
        <v>3292</v>
      </c>
      <c r="AB6019" s="1">
        <v>45629</v>
      </c>
      <c r="AC6019">
        <f>_xlfn.DAYS(Zudio_sales_data[[#This Row],[Last Date]],Zudio_sales_data[[#This Row],[Store Open Date]])</f>
        <v>287</v>
      </c>
      <c r="AD6019" t="str">
        <f>IF(Zudio_sales_data[[#This Row],[Order Date]]&lt;=Zudio_sales_data[[#This Row],[Store Open Date]],"wrong data","right data")</f>
        <v>right data</v>
      </c>
      <c r="AE6019">
        <f>Zudio_sales_data[[#This Row],[Sales Profit]]/Zudio_sales_data[[#This Row],[Quantity]]</f>
        <v>658.4</v>
      </c>
    </row>
    <row r="6020" spans="1:31" x14ac:dyDescent="0.3">
      <c r="A6020" t="s">
        <v>117</v>
      </c>
      <c r="B6020" t="s">
        <v>219</v>
      </c>
      <c r="C6020" t="s">
        <v>47</v>
      </c>
      <c r="D6020" t="s">
        <v>77</v>
      </c>
      <c r="E6020">
        <v>62</v>
      </c>
      <c r="F6020">
        <v>419362</v>
      </c>
      <c r="G6020" t="s">
        <v>30</v>
      </c>
      <c r="H6020" s="1">
        <v>43890</v>
      </c>
      <c r="I6020">
        <v>1400</v>
      </c>
      <c r="J6020" t="s">
        <v>7171</v>
      </c>
      <c r="K6020" t="s">
        <v>140</v>
      </c>
      <c r="L6020">
        <v>11</v>
      </c>
      <c r="M6020">
        <v>8</v>
      </c>
      <c r="N6020">
        <v>8</v>
      </c>
      <c r="O6020" t="s">
        <v>69</v>
      </c>
      <c r="P6020" t="s">
        <v>52</v>
      </c>
      <c r="Q6020">
        <v>18174</v>
      </c>
      <c r="R6020" s="1">
        <v>45314</v>
      </c>
      <c r="S6020" t="s">
        <v>85</v>
      </c>
      <c r="T6020">
        <v>132605</v>
      </c>
      <c r="U6020" t="s">
        <v>10196</v>
      </c>
      <c r="V6020">
        <v>502</v>
      </c>
      <c r="W6020">
        <v>803</v>
      </c>
      <c r="X6020">
        <v>5</v>
      </c>
      <c r="Y6020">
        <v>1606</v>
      </c>
      <c r="Z6020">
        <v>9</v>
      </c>
      <c r="AA6020">
        <f>Zudio_sales_data[[#This Row],[Price]]*Zudio_sales_data[[#This Row],[Quantity]]</f>
        <v>4015</v>
      </c>
      <c r="AB6020" s="1">
        <v>45629</v>
      </c>
      <c r="AC6020">
        <f>_xlfn.DAYS(Zudio_sales_data[[#This Row],[Last Date]],Zudio_sales_data[[#This Row],[Store Open Date]])</f>
        <v>1739</v>
      </c>
      <c r="AD6020" t="str">
        <f>IF(Zudio_sales_data[[#This Row],[Order Date]]&lt;=Zudio_sales_data[[#This Row],[Store Open Date]],"wrong data","right data")</f>
        <v>right data</v>
      </c>
      <c r="AE6020">
        <f>Zudio_sales_data[[#This Row],[Sales Profit]]/Zudio_sales_data[[#This Row],[Quantity]]</f>
        <v>321.2</v>
      </c>
    </row>
    <row r="6021" spans="1:31" x14ac:dyDescent="0.3">
      <c r="A6021" t="s">
        <v>110</v>
      </c>
      <c r="B6021" t="s">
        <v>257</v>
      </c>
      <c r="C6021" t="s">
        <v>39</v>
      </c>
      <c r="D6021" t="s">
        <v>87</v>
      </c>
      <c r="E6021">
        <v>76</v>
      </c>
      <c r="F6021">
        <v>414699</v>
      </c>
      <c r="G6021" t="s">
        <v>49</v>
      </c>
      <c r="H6021" s="1">
        <v>44165</v>
      </c>
      <c r="I6021">
        <v>1400</v>
      </c>
      <c r="J6021" t="s">
        <v>10197</v>
      </c>
      <c r="K6021" t="s">
        <v>151</v>
      </c>
      <c r="L6021">
        <v>9</v>
      </c>
      <c r="M6021">
        <v>8</v>
      </c>
      <c r="N6021">
        <v>6</v>
      </c>
      <c r="O6021" t="s">
        <v>33</v>
      </c>
      <c r="P6021" t="s">
        <v>52</v>
      </c>
      <c r="Q6021">
        <v>55052</v>
      </c>
      <c r="R6021" s="1">
        <v>45352</v>
      </c>
      <c r="S6021" t="s">
        <v>58</v>
      </c>
      <c r="T6021">
        <v>313073</v>
      </c>
      <c r="U6021" t="s">
        <v>10198</v>
      </c>
      <c r="V6021">
        <v>910</v>
      </c>
      <c r="W6021">
        <v>581</v>
      </c>
      <c r="X6021">
        <v>1</v>
      </c>
      <c r="Y6021">
        <v>232.4</v>
      </c>
      <c r="Z6021">
        <v>11</v>
      </c>
      <c r="AA6021">
        <f>Zudio_sales_data[[#This Row],[Price]]*Zudio_sales_data[[#This Row],[Quantity]]</f>
        <v>581</v>
      </c>
      <c r="AB6021" s="1">
        <v>45629</v>
      </c>
      <c r="AC6021">
        <f>_xlfn.DAYS(Zudio_sales_data[[#This Row],[Last Date]],Zudio_sales_data[[#This Row],[Store Open Date]])</f>
        <v>1464</v>
      </c>
      <c r="AD6021" t="str">
        <f>IF(Zudio_sales_data[[#This Row],[Order Date]]&lt;=Zudio_sales_data[[#This Row],[Store Open Date]],"wrong data","right data")</f>
        <v>right data</v>
      </c>
      <c r="AE6021">
        <f>Zudio_sales_data[[#This Row],[Sales Profit]]/Zudio_sales_data[[#This Row],[Quantity]]</f>
        <v>232.4</v>
      </c>
    </row>
    <row r="6022" spans="1:31" x14ac:dyDescent="0.3">
      <c r="A6022" t="s">
        <v>117</v>
      </c>
      <c r="B6022" t="s">
        <v>328</v>
      </c>
      <c r="C6022" t="s">
        <v>28</v>
      </c>
      <c r="D6022" t="s">
        <v>112</v>
      </c>
      <c r="E6022">
        <v>35</v>
      </c>
      <c r="F6022">
        <v>426508</v>
      </c>
      <c r="G6022" t="s">
        <v>49</v>
      </c>
      <c r="H6022" s="1">
        <v>44236</v>
      </c>
      <c r="I6022">
        <v>1100</v>
      </c>
      <c r="J6022" t="s">
        <v>10199</v>
      </c>
      <c r="K6022" t="s">
        <v>271</v>
      </c>
      <c r="L6022">
        <v>9</v>
      </c>
      <c r="M6022">
        <v>8</v>
      </c>
      <c r="N6022">
        <v>15</v>
      </c>
      <c r="O6022" t="s">
        <v>33</v>
      </c>
      <c r="P6022" t="s">
        <v>90</v>
      </c>
      <c r="Q6022">
        <v>10927</v>
      </c>
      <c r="R6022" s="1">
        <v>45324</v>
      </c>
      <c r="S6022" t="s">
        <v>91</v>
      </c>
      <c r="T6022">
        <v>481850</v>
      </c>
      <c r="U6022" t="s">
        <v>3130</v>
      </c>
      <c r="V6022">
        <v>585</v>
      </c>
      <c r="W6022">
        <v>2657</v>
      </c>
      <c r="X6022">
        <v>6</v>
      </c>
      <c r="Y6022">
        <v>6376.8</v>
      </c>
      <c r="Z6022">
        <v>11</v>
      </c>
      <c r="AA6022">
        <f>Zudio_sales_data[[#This Row],[Price]]*Zudio_sales_data[[#This Row],[Quantity]]</f>
        <v>15942</v>
      </c>
      <c r="AB6022" s="1">
        <v>45629</v>
      </c>
      <c r="AC6022">
        <f>_xlfn.DAYS(Zudio_sales_data[[#This Row],[Last Date]],Zudio_sales_data[[#This Row],[Store Open Date]])</f>
        <v>1393</v>
      </c>
      <c r="AD6022" t="str">
        <f>IF(Zudio_sales_data[[#This Row],[Order Date]]&lt;=Zudio_sales_data[[#This Row],[Store Open Date]],"wrong data","right data")</f>
        <v>right data</v>
      </c>
      <c r="AE6022">
        <f>Zudio_sales_data[[#This Row],[Sales Profit]]/Zudio_sales_data[[#This Row],[Quantity]]</f>
        <v>1062.8</v>
      </c>
    </row>
    <row r="6023" spans="1:31" x14ac:dyDescent="0.3">
      <c r="A6023" t="s">
        <v>117</v>
      </c>
      <c r="B6023" t="s">
        <v>27</v>
      </c>
      <c r="C6023" t="s">
        <v>39</v>
      </c>
      <c r="D6023" t="s">
        <v>66</v>
      </c>
      <c r="E6023">
        <v>60</v>
      </c>
      <c r="F6023">
        <v>426040</v>
      </c>
      <c r="G6023" t="s">
        <v>49</v>
      </c>
      <c r="H6023" s="1">
        <v>45354</v>
      </c>
      <c r="I6023">
        <v>1100</v>
      </c>
      <c r="J6023" t="s">
        <v>10200</v>
      </c>
      <c r="K6023" t="s">
        <v>392</v>
      </c>
      <c r="L6023">
        <v>9</v>
      </c>
      <c r="M6023">
        <v>8</v>
      </c>
      <c r="N6023">
        <v>5</v>
      </c>
      <c r="O6023" t="s">
        <v>33</v>
      </c>
      <c r="P6023" t="s">
        <v>90</v>
      </c>
      <c r="Q6023">
        <v>65722</v>
      </c>
      <c r="R6023" s="1">
        <v>45456</v>
      </c>
      <c r="S6023" t="s">
        <v>43</v>
      </c>
      <c r="T6023">
        <v>102050</v>
      </c>
      <c r="U6023" t="s">
        <v>10201</v>
      </c>
      <c r="V6023">
        <v>520</v>
      </c>
      <c r="W6023">
        <v>1375</v>
      </c>
      <c r="X6023">
        <v>3</v>
      </c>
      <c r="Y6023">
        <v>1650</v>
      </c>
      <c r="Z6023">
        <v>11</v>
      </c>
      <c r="AA6023">
        <f>Zudio_sales_data[[#This Row],[Price]]*Zudio_sales_data[[#This Row],[Quantity]]</f>
        <v>4125</v>
      </c>
      <c r="AB6023" s="1">
        <v>45629</v>
      </c>
      <c r="AC6023">
        <f>_xlfn.DAYS(Zudio_sales_data[[#This Row],[Last Date]],Zudio_sales_data[[#This Row],[Store Open Date]])</f>
        <v>275</v>
      </c>
      <c r="AD6023" t="str">
        <f>IF(Zudio_sales_data[[#This Row],[Order Date]]&lt;=Zudio_sales_data[[#This Row],[Store Open Date]],"wrong data","right data")</f>
        <v>right data</v>
      </c>
      <c r="AE6023">
        <f>Zudio_sales_data[[#This Row],[Sales Profit]]/Zudio_sales_data[[#This Row],[Quantity]]</f>
        <v>550</v>
      </c>
    </row>
    <row r="6024" spans="1:31" x14ac:dyDescent="0.3">
      <c r="A6024" t="s">
        <v>45</v>
      </c>
      <c r="B6024" t="s">
        <v>362</v>
      </c>
      <c r="C6024" t="s">
        <v>47</v>
      </c>
      <c r="D6024" t="s">
        <v>40</v>
      </c>
      <c r="E6024">
        <v>44</v>
      </c>
      <c r="F6024">
        <v>434890</v>
      </c>
      <c r="G6024" t="s">
        <v>49</v>
      </c>
      <c r="H6024" s="1">
        <v>44057</v>
      </c>
      <c r="I6024">
        <v>950</v>
      </c>
      <c r="J6024" t="s">
        <v>10202</v>
      </c>
      <c r="K6024" t="s">
        <v>236</v>
      </c>
      <c r="L6024">
        <v>10</v>
      </c>
      <c r="M6024">
        <v>7</v>
      </c>
      <c r="N6024">
        <v>14</v>
      </c>
      <c r="O6024" t="s">
        <v>69</v>
      </c>
      <c r="P6024" t="s">
        <v>52</v>
      </c>
      <c r="Q6024">
        <v>33922</v>
      </c>
      <c r="R6024" s="1">
        <v>45473</v>
      </c>
      <c r="S6024" t="s">
        <v>43</v>
      </c>
      <c r="T6024">
        <v>598058</v>
      </c>
      <c r="U6024" t="s">
        <v>10203</v>
      </c>
      <c r="V6024">
        <v>480</v>
      </c>
      <c r="W6024">
        <v>2151</v>
      </c>
      <c r="X6024">
        <v>6</v>
      </c>
      <c r="Y6024">
        <v>5162.3999999999996</v>
      </c>
      <c r="Z6024">
        <v>9</v>
      </c>
      <c r="AA6024">
        <f>Zudio_sales_data[[#This Row],[Price]]*Zudio_sales_data[[#This Row],[Quantity]]</f>
        <v>12906</v>
      </c>
      <c r="AB6024" s="1">
        <v>45629</v>
      </c>
      <c r="AC6024">
        <f>_xlfn.DAYS(Zudio_sales_data[[#This Row],[Last Date]],Zudio_sales_data[[#This Row],[Store Open Date]])</f>
        <v>1572</v>
      </c>
      <c r="AD6024" t="str">
        <f>IF(Zudio_sales_data[[#This Row],[Order Date]]&lt;=Zudio_sales_data[[#This Row],[Store Open Date]],"wrong data","right data")</f>
        <v>right data</v>
      </c>
      <c r="AE6024">
        <f>Zudio_sales_data[[#This Row],[Sales Profit]]/Zudio_sales_data[[#This Row],[Quantity]]</f>
        <v>860.4</v>
      </c>
    </row>
    <row r="6025" spans="1:31" x14ac:dyDescent="0.3">
      <c r="A6025" t="s">
        <v>37</v>
      </c>
      <c r="B6025" t="s">
        <v>72</v>
      </c>
      <c r="C6025" t="s">
        <v>39</v>
      </c>
      <c r="D6025" t="s">
        <v>29</v>
      </c>
      <c r="E6025">
        <v>13</v>
      </c>
      <c r="F6025">
        <v>433347</v>
      </c>
      <c r="G6025" t="s">
        <v>30</v>
      </c>
      <c r="H6025" s="1">
        <v>44110</v>
      </c>
      <c r="I6025">
        <v>1100</v>
      </c>
      <c r="J6025" t="s">
        <v>10204</v>
      </c>
      <c r="K6025" t="s">
        <v>168</v>
      </c>
      <c r="L6025">
        <v>11</v>
      </c>
      <c r="M6025">
        <v>8</v>
      </c>
      <c r="N6025">
        <v>3</v>
      </c>
      <c r="O6025" t="s">
        <v>69</v>
      </c>
      <c r="P6025" t="s">
        <v>52</v>
      </c>
      <c r="Q6025">
        <v>78958</v>
      </c>
      <c r="R6025" s="1">
        <v>45415</v>
      </c>
      <c r="S6025" t="s">
        <v>104</v>
      </c>
      <c r="T6025">
        <v>764380</v>
      </c>
      <c r="U6025" t="s">
        <v>10205</v>
      </c>
      <c r="V6025">
        <v>861</v>
      </c>
      <c r="W6025">
        <v>2068</v>
      </c>
      <c r="X6025">
        <v>6</v>
      </c>
      <c r="Y6025">
        <v>4963.2</v>
      </c>
      <c r="Z6025">
        <v>9</v>
      </c>
      <c r="AA6025">
        <f>Zudio_sales_data[[#This Row],[Price]]*Zudio_sales_data[[#This Row],[Quantity]]</f>
        <v>12408</v>
      </c>
      <c r="AB6025" s="1">
        <v>45629</v>
      </c>
      <c r="AC6025">
        <f>_xlfn.DAYS(Zudio_sales_data[[#This Row],[Last Date]],Zudio_sales_data[[#This Row],[Store Open Date]])</f>
        <v>1519</v>
      </c>
      <c r="AD6025" t="str">
        <f>IF(Zudio_sales_data[[#This Row],[Order Date]]&lt;=Zudio_sales_data[[#This Row],[Store Open Date]],"wrong data","right data")</f>
        <v>right data</v>
      </c>
      <c r="AE6025">
        <f>Zudio_sales_data[[#This Row],[Sales Profit]]/Zudio_sales_data[[#This Row],[Quantity]]</f>
        <v>827.19999999999993</v>
      </c>
    </row>
    <row r="6026" spans="1:31" x14ac:dyDescent="0.3">
      <c r="A6026" t="s">
        <v>37</v>
      </c>
      <c r="B6026" t="s">
        <v>27</v>
      </c>
      <c r="C6026" t="s">
        <v>47</v>
      </c>
      <c r="D6026" t="s">
        <v>87</v>
      </c>
      <c r="E6026">
        <v>4</v>
      </c>
      <c r="F6026">
        <v>418739</v>
      </c>
      <c r="G6026" t="s">
        <v>30</v>
      </c>
      <c r="H6026" s="1">
        <v>43875</v>
      </c>
      <c r="I6026">
        <v>1300</v>
      </c>
      <c r="J6026" t="s">
        <v>10206</v>
      </c>
      <c r="K6026" t="s">
        <v>522</v>
      </c>
      <c r="L6026">
        <v>9</v>
      </c>
      <c r="M6026">
        <v>8</v>
      </c>
      <c r="N6026">
        <v>7</v>
      </c>
      <c r="O6026" t="s">
        <v>69</v>
      </c>
      <c r="P6026" t="s">
        <v>52</v>
      </c>
      <c r="Q6026">
        <v>36246</v>
      </c>
      <c r="R6026" s="1">
        <v>45322</v>
      </c>
      <c r="S6026" t="s">
        <v>85</v>
      </c>
      <c r="T6026">
        <v>761984</v>
      </c>
      <c r="U6026" t="s">
        <v>10207</v>
      </c>
      <c r="V6026">
        <v>325</v>
      </c>
      <c r="W6026">
        <v>2812</v>
      </c>
      <c r="X6026">
        <v>8</v>
      </c>
      <c r="Y6026">
        <v>8998.4</v>
      </c>
      <c r="Z6026">
        <v>11</v>
      </c>
      <c r="AA6026">
        <f>Zudio_sales_data[[#This Row],[Price]]*Zudio_sales_data[[#This Row],[Quantity]]</f>
        <v>22496</v>
      </c>
      <c r="AB6026" s="1">
        <v>45629</v>
      </c>
      <c r="AC6026">
        <f>_xlfn.DAYS(Zudio_sales_data[[#This Row],[Last Date]],Zudio_sales_data[[#This Row],[Store Open Date]])</f>
        <v>1754</v>
      </c>
      <c r="AD6026" t="str">
        <f>IF(Zudio_sales_data[[#This Row],[Order Date]]&lt;=Zudio_sales_data[[#This Row],[Store Open Date]],"wrong data","right data")</f>
        <v>right data</v>
      </c>
      <c r="AE6026">
        <f>Zudio_sales_data[[#This Row],[Sales Profit]]/Zudio_sales_data[[#This Row],[Quantity]]</f>
        <v>1124.8</v>
      </c>
    </row>
    <row r="6027" spans="1:31" x14ac:dyDescent="0.3">
      <c r="A6027" t="s">
        <v>117</v>
      </c>
      <c r="B6027" t="s">
        <v>317</v>
      </c>
      <c r="C6027" t="s">
        <v>47</v>
      </c>
      <c r="D6027" t="s">
        <v>40</v>
      </c>
      <c r="E6027">
        <v>33</v>
      </c>
      <c r="F6027">
        <v>406350</v>
      </c>
      <c r="G6027" t="s">
        <v>49</v>
      </c>
      <c r="H6027" s="1">
        <v>45241</v>
      </c>
      <c r="I6027">
        <v>1400</v>
      </c>
      <c r="J6027" t="s">
        <v>10208</v>
      </c>
      <c r="K6027" t="s">
        <v>151</v>
      </c>
      <c r="L6027">
        <v>11</v>
      </c>
      <c r="M6027">
        <v>8</v>
      </c>
      <c r="N6027">
        <v>16</v>
      </c>
      <c r="O6027" t="s">
        <v>33</v>
      </c>
      <c r="P6027" t="s">
        <v>34</v>
      </c>
      <c r="Q6027">
        <v>16380</v>
      </c>
      <c r="R6027" s="1">
        <v>45456</v>
      </c>
      <c r="S6027" t="s">
        <v>43</v>
      </c>
      <c r="T6027">
        <v>747635</v>
      </c>
      <c r="U6027" t="s">
        <v>10209</v>
      </c>
      <c r="V6027">
        <v>989</v>
      </c>
      <c r="W6027">
        <v>2017</v>
      </c>
      <c r="X6027">
        <v>2</v>
      </c>
      <c r="Y6027">
        <v>1613.6</v>
      </c>
      <c r="Z6027">
        <v>9</v>
      </c>
      <c r="AA6027">
        <f>Zudio_sales_data[[#This Row],[Price]]*Zudio_sales_data[[#This Row],[Quantity]]</f>
        <v>4034</v>
      </c>
      <c r="AB6027" s="1">
        <v>45629</v>
      </c>
      <c r="AC6027">
        <f>_xlfn.DAYS(Zudio_sales_data[[#This Row],[Last Date]],Zudio_sales_data[[#This Row],[Store Open Date]])</f>
        <v>388</v>
      </c>
      <c r="AD6027" t="str">
        <f>IF(Zudio_sales_data[[#This Row],[Order Date]]&lt;=Zudio_sales_data[[#This Row],[Store Open Date]],"wrong data","right data")</f>
        <v>right data</v>
      </c>
      <c r="AE6027">
        <f>Zudio_sales_data[[#This Row],[Sales Profit]]/Zudio_sales_data[[#This Row],[Quantity]]</f>
        <v>806.8</v>
      </c>
    </row>
    <row r="6028" spans="1:31" x14ac:dyDescent="0.3">
      <c r="A6028" t="s">
        <v>71</v>
      </c>
      <c r="B6028" t="s">
        <v>170</v>
      </c>
      <c r="C6028" t="s">
        <v>47</v>
      </c>
      <c r="D6028" t="s">
        <v>66</v>
      </c>
      <c r="E6028">
        <v>50</v>
      </c>
      <c r="F6028">
        <v>436904</v>
      </c>
      <c r="G6028" t="s">
        <v>49</v>
      </c>
      <c r="H6028" s="1">
        <v>45246</v>
      </c>
      <c r="I6028">
        <v>1200</v>
      </c>
      <c r="J6028" t="s">
        <v>10210</v>
      </c>
      <c r="K6028" t="s">
        <v>89</v>
      </c>
      <c r="L6028">
        <v>10</v>
      </c>
      <c r="M6028">
        <v>7</v>
      </c>
      <c r="N6028">
        <v>11</v>
      </c>
      <c r="O6028" t="s">
        <v>33</v>
      </c>
      <c r="P6028" t="s">
        <v>52</v>
      </c>
      <c r="Q6028">
        <v>89448</v>
      </c>
      <c r="R6028" s="1">
        <v>45431</v>
      </c>
      <c r="S6028" t="s">
        <v>104</v>
      </c>
      <c r="T6028">
        <v>661621</v>
      </c>
      <c r="U6028" t="s">
        <v>10211</v>
      </c>
      <c r="V6028">
        <v>730</v>
      </c>
      <c r="W6028">
        <v>1459</v>
      </c>
      <c r="X6028">
        <v>1</v>
      </c>
      <c r="Y6028">
        <v>583.6</v>
      </c>
      <c r="Z6028">
        <v>9</v>
      </c>
      <c r="AA6028">
        <f>Zudio_sales_data[[#This Row],[Price]]*Zudio_sales_data[[#This Row],[Quantity]]</f>
        <v>1459</v>
      </c>
      <c r="AB6028" s="1">
        <v>45629</v>
      </c>
      <c r="AC6028">
        <f>_xlfn.DAYS(Zudio_sales_data[[#This Row],[Last Date]],Zudio_sales_data[[#This Row],[Store Open Date]])</f>
        <v>383</v>
      </c>
      <c r="AD6028" t="str">
        <f>IF(Zudio_sales_data[[#This Row],[Order Date]]&lt;=Zudio_sales_data[[#This Row],[Store Open Date]],"wrong data","right data")</f>
        <v>right data</v>
      </c>
      <c r="AE6028">
        <f>Zudio_sales_data[[#This Row],[Sales Profit]]/Zudio_sales_data[[#This Row],[Quantity]]</f>
        <v>583.6</v>
      </c>
    </row>
    <row r="6029" spans="1:31" x14ac:dyDescent="0.3">
      <c r="A6029" t="s">
        <v>37</v>
      </c>
      <c r="B6029" t="s">
        <v>328</v>
      </c>
      <c r="C6029" t="s">
        <v>47</v>
      </c>
      <c r="D6029" t="s">
        <v>29</v>
      </c>
      <c r="E6029">
        <v>18</v>
      </c>
      <c r="F6029">
        <v>414863</v>
      </c>
      <c r="G6029" t="s">
        <v>49</v>
      </c>
      <c r="H6029" s="1">
        <v>44560</v>
      </c>
      <c r="I6029">
        <v>1200</v>
      </c>
      <c r="J6029" t="s">
        <v>10212</v>
      </c>
      <c r="K6029" t="s">
        <v>123</v>
      </c>
      <c r="L6029">
        <v>11</v>
      </c>
      <c r="M6029">
        <v>8</v>
      </c>
      <c r="N6029">
        <v>8</v>
      </c>
      <c r="O6029" t="s">
        <v>33</v>
      </c>
      <c r="P6029" t="s">
        <v>34</v>
      </c>
      <c r="Q6029">
        <v>28759</v>
      </c>
      <c r="R6029" s="1">
        <v>45441</v>
      </c>
      <c r="S6029" t="s">
        <v>104</v>
      </c>
      <c r="T6029">
        <v>420592</v>
      </c>
      <c r="U6029" t="s">
        <v>10213</v>
      </c>
      <c r="V6029">
        <v>539</v>
      </c>
      <c r="W6029">
        <v>1327</v>
      </c>
      <c r="X6029">
        <v>4</v>
      </c>
      <c r="Y6029">
        <v>2123.1999999999998</v>
      </c>
      <c r="Z6029">
        <v>9</v>
      </c>
      <c r="AA6029">
        <f>Zudio_sales_data[[#This Row],[Price]]*Zudio_sales_data[[#This Row],[Quantity]]</f>
        <v>5308</v>
      </c>
      <c r="AB6029" s="1">
        <v>45629</v>
      </c>
      <c r="AC6029">
        <f>_xlfn.DAYS(Zudio_sales_data[[#This Row],[Last Date]],Zudio_sales_data[[#This Row],[Store Open Date]])</f>
        <v>1069</v>
      </c>
      <c r="AD6029" t="str">
        <f>IF(Zudio_sales_data[[#This Row],[Order Date]]&lt;=Zudio_sales_data[[#This Row],[Store Open Date]],"wrong data","right data")</f>
        <v>right data</v>
      </c>
      <c r="AE6029">
        <f>Zudio_sales_data[[#This Row],[Sales Profit]]/Zudio_sales_data[[#This Row],[Quantity]]</f>
        <v>530.79999999999995</v>
      </c>
    </row>
    <row r="6030" spans="1:31" x14ac:dyDescent="0.3">
      <c r="A6030" t="s">
        <v>110</v>
      </c>
      <c r="B6030" t="s">
        <v>362</v>
      </c>
      <c r="C6030" t="s">
        <v>28</v>
      </c>
      <c r="D6030" t="s">
        <v>112</v>
      </c>
      <c r="E6030">
        <v>54</v>
      </c>
      <c r="F6030">
        <v>439111</v>
      </c>
      <c r="G6030" t="s">
        <v>49</v>
      </c>
      <c r="H6030" s="1">
        <v>45243</v>
      </c>
      <c r="I6030">
        <v>1100</v>
      </c>
      <c r="J6030" t="s">
        <v>10214</v>
      </c>
      <c r="K6030" t="s">
        <v>494</v>
      </c>
      <c r="L6030">
        <v>10</v>
      </c>
      <c r="M6030">
        <v>9</v>
      </c>
      <c r="N6030">
        <v>17</v>
      </c>
      <c r="O6030" t="s">
        <v>69</v>
      </c>
      <c r="P6030" t="s">
        <v>34</v>
      </c>
      <c r="Q6030">
        <v>66458</v>
      </c>
      <c r="R6030" s="1">
        <v>45509</v>
      </c>
      <c r="S6030" t="s">
        <v>53</v>
      </c>
      <c r="T6030">
        <v>340473</v>
      </c>
      <c r="U6030" t="s">
        <v>10215</v>
      </c>
      <c r="V6030">
        <v>690</v>
      </c>
      <c r="W6030">
        <v>1670</v>
      </c>
      <c r="X6030">
        <v>8</v>
      </c>
      <c r="Y6030">
        <v>5344</v>
      </c>
      <c r="Z6030">
        <v>11</v>
      </c>
      <c r="AA6030">
        <f>Zudio_sales_data[[#This Row],[Price]]*Zudio_sales_data[[#This Row],[Quantity]]</f>
        <v>13360</v>
      </c>
      <c r="AB6030" s="1">
        <v>45629</v>
      </c>
      <c r="AC6030">
        <f>_xlfn.DAYS(Zudio_sales_data[[#This Row],[Last Date]],Zudio_sales_data[[#This Row],[Store Open Date]])</f>
        <v>386</v>
      </c>
      <c r="AD6030" t="str">
        <f>IF(Zudio_sales_data[[#This Row],[Order Date]]&lt;=Zudio_sales_data[[#This Row],[Store Open Date]],"wrong data","right data")</f>
        <v>right data</v>
      </c>
      <c r="AE6030">
        <f>Zudio_sales_data[[#This Row],[Sales Profit]]/Zudio_sales_data[[#This Row],[Quantity]]</f>
        <v>668</v>
      </c>
    </row>
    <row r="6031" spans="1:31" x14ac:dyDescent="0.3">
      <c r="A6031" t="s">
        <v>110</v>
      </c>
      <c r="B6031" t="s">
        <v>362</v>
      </c>
      <c r="C6031" t="s">
        <v>28</v>
      </c>
      <c r="D6031" t="s">
        <v>229</v>
      </c>
      <c r="E6031">
        <v>60</v>
      </c>
      <c r="F6031">
        <v>431186</v>
      </c>
      <c r="G6031" t="s">
        <v>30</v>
      </c>
      <c r="H6031" s="1">
        <v>44404</v>
      </c>
      <c r="I6031">
        <v>1000</v>
      </c>
      <c r="J6031" t="s">
        <v>4513</v>
      </c>
      <c r="K6031" t="s">
        <v>227</v>
      </c>
      <c r="L6031">
        <v>11</v>
      </c>
      <c r="M6031">
        <v>8</v>
      </c>
      <c r="N6031">
        <v>4</v>
      </c>
      <c r="O6031" t="s">
        <v>33</v>
      </c>
      <c r="P6031" t="s">
        <v>52</v>
      </c>
      <c r="Q6031">
        <v>55572</v>
      </c>
      <c r="R6031" s="1">
        <v>45299</v>
      </c>
      <c r="S6031" t="s">
        <v>85</v>
      </c>
      <c r="T6031">
        <v>301335</v>
      </c>
      <c r="U6031" t="s">
        <v>10217</v>
      </c>
      <c r="V6031">
        <v>510</v>
      </c>
      <c r="W6031">
        <v>1418</v>
      </c>
      <c r="X6031">
        <v>7</v>
      </c>
      <c r="Y6031">
        <v>3970.4</v>
      </c>
      <c r="Z6031">
        <v>9</v>
      </c>
      <c r="AA6031">
        <f>Zudio_sales_data[[#This Row],[Price]]*Zudio_sales_data[[#This Row],[Quantity]]</f>
        <v>9926</v>
      </c>
      <c r="AB6031" s="1">
        <v>45629</v>
      </c>
      <c r="AC6031">
        <f>_xlfn.DAYS(Zudio_sales_data[[#This Row],[Last Date]],Zudio_sales_data[[#This Row],[Store Open Date]])</f>
        <v>1225</v>
      </c>
      <c r="AD6031" t="str">
        <f>IF(Zudio_sales_data[[#This Row],[Order Date]]&lt;=Zudio_sales_data[[#This Row],[Store Open Date]],"wrong data","right data")</f>
        <v>right data</v>
      </c>
      <c r="AE6031">
        <f>Zudio_sales_data[[#This Row],[Sales Profit]]/Zudio_sales_data[[#This Row],[Quantity]]</f>
        <v>567.20000000000005</v>
      </c>
    </row>
    <row r="6032" spans="1:31" x14ac:dyDescent="0.3">
      <c r="A6032" t="s">
        <v>71</v>
      </c>
      <c r="B6032" t="s">
        <v>337</v>
      </c>
      <c r="C6032" t="s">
        <v>28</v>
      </c>
      <c r="D6032" t="s">
        <v>129</v>
      </c>
      <c r="E6032">
        <v>6</v>
      </c>
      <c r="F6032">
        <v>407493</v>
      </c>
      <c r="G6032" t="s">
        <v>30</v>
      </c>
      <c r="H6032" s="1">
        <v>45256</v>
      </c>
      <c r="I6032">
        <v>1100</v>
      </c>
      <c r="J6032" t="s">
        <v>10218</v>
      </c>
      <c r="K6032" t="s">
        <v>217</v>
      </c>
      <c r="L6032">
        <v>10</v>
      </c>
      <c r="M6032">
        <v>7</v>
      </c>
      <c r="N6032">
        <v>9</v>
      </c>
      <c r="O6032" t="s">
        <v>33</v>
      </c>
      <c r="P6032" t="s">
        <v>34</v>
      </c>
      <c r="Q6032">
        <v>44798</v>
      </c>
      <c r="R6032" s="1">
        <v>45315</v>
      </c>
      <c r="S6032" t="s">
        <v>85</v>
      </c>
      <c r="T6032">
        <v>224392</v>
      </c>
      <c r="U6032" t="s">
        <v>10219</v>
      </c>
      <c r="V6032">
        <v>362</v>
      </c>
      <c r="W6032">
        <v>1482</v>
      </c>
      <c r="X6032">
        <v>6</v>
      </c>
      <c r="Y6032">
        <v>3556.8</v>
      </c>
      <c r="Z6032">
        <v>9</v>
      </c>
      <c r="AA6032">
        <f>Zudio_sales_data[[#This Row],[Price]]*Zudio_sales_data[[#This Row],[Quantity]]</f>
        <v>8892</v>
      </c>
      <c r="AB6032" s="1">
        <v>45629</v>
      </c>
      <c r="AC6032">
        <f>_xlfn.DAYS(Zudio_sales_data[[#This Row],[Last Date]],Zudio_sales_data[[#This Row],[Store Open Date]])</f>
        <v>373</v>
      </c>
      <c r="AD6032" t="str">
        <f>IF(Zudio_sales_data[[#This Row],[Order Date]]&lt;=Zudio_sales_data[[#This Row],[Store Open Date]],"wrong data","right data")</f>
        <v>right data</v>
      </c>
      <c r="AE6032">
        <f>Zudio_sales_data[[#This Row],[Sales Profit]]/Zudio_sales_data[[#This Row],[Quantity]]</f>
        <v>592.80000000000007</v>
      </c>
    </row>
    <row r="6033" spans="1:31" x14ac:dyDescent="0.3">
      <c r="A6033" t="s">
        <v>110</v>
      </c>
      <c r="B6033" t="s">
        <v>368</v>
      </c>
      <c r="C6033" t="s">
        <v>39</v>
      </c>
      <c r="D6033" t="s">
        <v>29</v>
      </c>
      <c r="E6033">
        <v>7</v>
      </c>
      <c r="F6033">
        <v>417264</v>
      </c>
      <c r="G6033" t="s">
        <v>49</v>
      </c>
      <c r="H6033" s="1">
        <v>45594</v>
      </c>
      <c r="I6033">
        <v>1400</v>
      </c>
      <c r="J6033" t="s">
        <v>10220</v>
      </c>
      <c r="K6033" t="s">
        <v>710</v>
      </c>
      <c r="L6033">
        <v>9</v>
      </c>
      <c r="M6033">
        <v>8</v>
      </c>
      <c r="N6033">
        <v>15</v>
      </c>
      <c r="O6033" t="s">
        <v>33</v>
      </c>
      <c r="P6033" t="s">
        <v>52</v>
      </c>
      <c r="Q6033">
        <v>62338</v>
      </c>
      <c r="R6033" s="1">
        <v>45599</v>
      </c>
      <c r="S6033" t="s">
        <v>35</v>
      </c>
      <c r="T6033">
        <v>756405</v>
      </c>
      <c r="U6033" t="s">
        <v>10221</v>
      </c>
      <c r="V6033">
        <v>537</v>
      </c>
      <c r="W6033">
        <v>2838</v>
      </c>
      <c r="X6033">
        <v>7</v>
      </c>
      <c r="Y6033">
        <v>7946.4</v>
      </c>
      <c r="Z6033">
        <v>11</v>
      </c>
      <c r="AA6033">
        <f>Zudio_sales_data[[#This Row],[Price]]*Zudio_sales_data[[#This Row],[Quantity]]</f>
        <v>19866</v>
      </c>
      <c r="AB6033" s="1">
        <v>45629</v>
      </c>
      <c r="AC6033">
        <f>_xlfn.DAYS(Zudio_sales_data[[#This Row],[Last Date]],Zudio_sales_data[[#This Row],[Store Open Date]])</f>
        <v>35</v>
      </c>
      <c r="AD6033" t="str">
        <f>IF(Zudio_sales_data[[#This Row],[Order Date]]&lt;=Zudio_sales_data[[#This Row],[Store Open Date]],"wrong data","right data")</f>
        <v>right data</v>
      </c>
      <c r="AE6033">
        <f>Zudio_sales_data[[#This Row],[Sales Profit]]/Zudio_sales_data[[#This Row],[Quantity]]</f>
        <v>1135.2</v>
      </c>
    </row>
    <row r="6034" spans="1:31" x14ac:dyDescent="0.3">
      <c r="A6034" t="s">
        <v>45</v>
      </c>
      <c r="B6034" t="s">
        <v>179</v>
      </c>
      <c r="C6034" t="s">
        <v>47</v>
      </c>
      <c r="D6034" t="s">
        <v>129</v>
      </c>
      <c r="E6034">
        <v>5</v>
      </c>
      <c r="F6034">
        <v>405384</v>
      </c>
      <c r="G6034" t="s">
        <v>30</v>
      </c>
      <c r="H6034" s="1">
        <v>44260</v>
      </c>
      <c r="I6034">
        <v>950</v>
      </c>
      <c r="J6034" t="s">
        <v>10222</v>
      </c>
      <c r="K6034" t="s">
        <v>392</v>
      </c>
      <c r="L6034">
        <v>9</v>
      </c>
      <c r="M6034">
        <v>8</v>
      </c>
      <c r="N6034">
        <v>6</v>
      </c>
      <c r="O6034" t="s">
        <v>69</v>
      </c>
      <c r="P6034" t="s">
        <v>90</v>
      </c>
      <c r="Q6034">
        <v>83601</v>
      </c>
      <c r="R6034" s="1">
        <v>45292</v>
      </c>
      <c r="S6034" t="s">
        <v>85</v>
      </c>
      <c r="T6034">
        <v>832500</v>
      </c>
      <c r="U6034" t="s">
        <v>10043</v>
      </c>
      <c r="V6034">
        <v>619</v>
      </c>
      <c r="W6034">
        <v>1661</v>
      </c>
      <c r="X6034">
        <v>6</v>
      </c>
      <c r="Y6034">
        <v>3986.4</v>
      </c>
      <c r="Z6034">
        <v>11</v>
      </c>
      <c r="AA6034">
        <f>Zudio_sales_data[[#This Row],[Price]]*Zudio_sales_data[[#This Row],[Quantity]]</f>
        <v>9966</v>
      </c>
      <c r="AB6034" s="1">
        <v>45629</v>
      </c>
      <c r="AC6034">
        <f>_xlfn.DAYS(Zudio_sales_data[[#This Row],[Last Date]],Zudio_sales_data[[#This Row],[Store Open Date]])</f>
        <v>1369</v>
      </c>
      <c r="AD6034" t="str">
        <f>IF(Zudio_sales_data[[#This Row],[Order Date]]&lt;=Zudio_sales_data[[#This Row],[Store Open Date]],"wrong data","right data")</f>
        <v>right data</v>
      </c>
      <c r="AE6034">
        <f>Zudio_sales_data[[#This Row],[Sales Profit]]/Zudio_sales_data[[#This Row],[Quantity]]</f>
        <v>664.4</v>
      </c>
    </row>
    <row r="6035" spans="1:31" x14ac:dyDescent="0.3">
      <c r="A6035" t="s">
        <v>110</v>
      </c>
      <c r="B6035" t="s">
        <v>376</v>
      </c>
      <c r="C6035" t="s">
        <v>28</v>
      </c>
      <c r="D6035" t="s">
        <v>101</v>
      </c>
      <c r="E6035">
        <v>15</v>
      </c>
      <c r="F6035">
        <v>410006</v>
      </c>
      <c r="G6035" t="s">
        <v>30</v>
      </c>
      <c r="H6035" s="1">
        <v>45317</v>
      </c>
      <c r="I6035">
        <v>800</v>
      </c>
      <c r="J6035" t="s">
        <v>10223</v>
      </c>
      <c r="K6035" t="s">
        <v>569</v>
      </c>
      <c r="L6035">
        <v>9</v>
      </c>
      <c r="M6035">
        <v>8</v>
      </c>
      <c r="N6035">
        <v>15</v>
      </c>
      <c r="O6035" t="s">
        <v>33</v>
      </c>
      <c r="P6035" t="s">
        <v>62</v>
      </c>
      <c r="Q6035">
        <v>31922</v>
      </c>
      <c r="R6035" s="1">
        <v>45536</v>
      </c>
      <c r="S6035" t="s">
        <v>131</v>
      </c>
      <c r="T6035">
        <v>798088</v>
      </c>
      <c r="U6035" t="s">
        <v>10224</v>
      </c>
      <c r="V6035">
        <v>550</v>
      </c>
      <c r="W6035">
        <v>836</v>
      </c>
      <c r="X6035">
        <v>8</v>
      </c>
      <c r="Y6035">
        <v>2675.2</v>
      </c>
      <c r="Z6035">
        <v>11</v>
      </c>
      <c r="AA6035">
        <f>Zudio_sales_data[[#This Row],[Price]]*Zudio_sales_data[[#This Row],[Quantity]]</f>
        <v>6688</v>
      </c>
      <c r="AB6035" s="1">
        <v>45629</v>
      </c>
      <c r="AC6035">
        <f>_xlfn.DAYS(Zudio_sales_data[[#This Row],[Last Date]],Zudio_sales_data[[#This Row],[Store Open Date]])</f>
        <v>312</v>
      </c>
      <c r="AD6035" t="str">
        <f>IF(Zudio_sales_data[[#This Row],[Order Date]]&lt;=Zudio_sales_data[[#This Row],[Store Open Date]],"wrong data","right data")</f>
        <v>right data</v>
      </c>
      <c r="AE6035">
        <f>Zudio_sales_data[[#This Row],[Sales Profit]]/Zudio_sales_data[[#This Row],[Quantity]]</f>
        <v>334.4</v>
      </c>
    </row>
    <row r="6036" spans="1:31" x14ac:dyDescent="0.3">
      <c r="A6036" t="s">
        <v>55</v>
      </c>
      <c r="B6036" t="s">
        <v>241</v>
      </c>
      <c r="C6036" t="s">
        <v>28</v>
      </c>
      <c r="D6036" t="s">
        <v>112</v>
      </c>
      <c r="E6036">
        <v>49</v>
      </c>
      <c r="F6036">
        <v>403297</v>
      </c>
      <c r="G6036" t="s">
        <v>30</v>
      </c>
      <c r="H6036" s="1">
        <v>44615</v>
      </c>
      <c r="I6036">
        <v>1200</v>
      </c>
      <c r="J6036" t="s">
        <v>10225</v>
      </c>
      <c r="K6036" t="s">
        <v>295</v>
      </c>
      <c r="L6036">
        <v>9</v>
      </c>
      <c r="M6036">
        <v>8</v>
      </c>
      <c r="N6036">
        <v>10</v>
      </c>
      <c r="O6036" t="s">
        <v>33</v>
      </c>
      <c r="P6036" t="s">
        <v>62</v>
      </c>
      <c r="Q6036">
        <v>88157</v>
      </c>
      <c r="R6036" s="1">
        <v>45549</v>
      </c>
      <c r="S6036" t="s">
        <v>131</v>
      </c>
      <c r="T6036">
        <v>799074</v>
      </c>
      <c r="U6036" t="s">
        <v>5263</v>
      </c>
      <c r="V6036">
        <v>404</v>
      </c>
      <c r="W6036">
        <v>2454</v>
      </c>
      <c r="X6036">
        <v>8</v>
      </c>
      <c r="Y6036">
        <v>7852.8</v>
      </c>
      <c r="Z6036">
        <v>11</v>
      </c>
      <c r="AA6036">
        <f>Zudio_sales_data[[#This Row],[Price]]*Zudio_sales_data[[#This Row],[Quantity]]</f>
        <v>19632</v>
      </c>
      <c r="AB6036" s="1">
        <v>45629</v>
      </c>
      <c r="AC6036">
        <f>_xlfn.DAYS(Zudio_sales_data[[#This Row],[Last Date]],Zudio_sales_data[[#This Row],[Store Open Date]])</f>
        <v>1014</v>
      </c>
      <c r="AD6036" t="str">
        <f>IF(Zudio_sales_data[[#This Row],[Order Date]]&lt;=Zudio_sales_data[[#This Row],[Store Open Date]],"wrong data","right data")</f>
        <v>right data</v>
      </c>
      <c r="AE6036">
        <f>Zudio_sales_data[[#This Row],[Sales Profit]]/Zudio_sales_data[[#This Row],[Quantity]]</f>
        <v>981.6</v>
      </c>
    </row>
    <row r="6037" spans="1:31" x14ac:dyDescent="0.3">
      <c r="A6037" t="s">
        <v>37</v>
      </c>
      <c r="B6037" t="s">
        <v>76</v>
      </c>
      <c r="C6037" t="s">
        <v>28</v>
      </c>
      <c r="D6037" t="s">
        <v>48</v>
      </c>
      <c r="E6037">
        <v>42</v>
      </c>
      <c r="F6037">
        <v>433328</v>
      </c>
      <c r="G6037" t="s">
        <v>30</v>
      </c>
      <c r="H6037" s="1">
        <v>44471</v>
      </c>
      <c r="I6037">
        <v>1200</v>
      </c>
      <c r="J6037" t="s">
        <v>10226</v>
      </c>
      <c r="K6037" t="s">
        <v>1248</v>
      </c>
      <c r="L6037">
        <v>11</v>
      </c>
      <c r="M6037">
        <v>8</v>
      </c>
      <c r="N6037">
        <v>20</v>
      </c>
      <c r="O6037" t="s">
        <v>69</v>
      </c>
      <c r="P6037" t="s">
        <v>52</v>
      </c>
      <c r="Q6037">
        <v>43544</v>
      </c>
      <c r="R6037" s="1">
        <v>45606</v>
      </c>
      <c r="S6037" t="s">
        <v>35</v>
      </c>
      <c r="T6037">
        <v>842470</v>
      </c>
      <c r="U6037" t="s">
        <v>6480</v>
      </c>
      <c r="V6037">
        <v>934</v>
      </c>
      <c r="W6037">
        <v>1828</v>
      </c>
      <c r="X6037">
        <v>3</v>
      </c>
      <c r="Y6037">
        <v>2193.6</v>
      </c>
      <c r="Z6037">
        <v>9</v>
      </c>
      <c r="AA6037">
        <f>Zudio_sales_data[[#This Row],[Price]]*Zudio_sales_data[[#This Row],[Quantity]]</f>
        <v>5484</v>
      </c>
      <c r="AB6037" s="1">
        <v>45629</v>
      </c>
      <c r="AC6037">
        <f>_xlfn.DAYS(Zudio_sales_data[[#This Row],[Last Date]],Zudio_sales_data[[#This Row],[Store Open Date]])</f>
        <v>1158</v>
      </c>
      <c r="AD6037" t="str">
        <f>IF(Zudio_sales_data[[#This Row],[Order Date]]&lt;=Zudio_sales_data[[#This Row],[Store Open Date]],"wrong data","right data")</f>
        <v>right data</v>
      </c>
      <c r="AE6037">
        <f>Zudio_sales_data[[#This Row],[Sales Profit]]/Zudio_sales_data[[#This Row],[Quantity]]</f>
        <v>731.19999999999993</v>
      </c>
    </row>
    <row r="6038" spans="1:31" x14ac:dyDescent="0.3">
      <c r="A6038" t="s">
        <v>45</v>
      </c>
      <c r="B6038" t="s">
        <v>362</v>
      </c>
      <c r="C6038" t="s">
        <v>39</v>
      </c>
      <c r="D6038" t="s">
        <v>66</v>
      </c>
      <c r="E6038">
        <v>2</v>
      </c>
      <c r="F6038">
        <v>412530</v>
      </c>
      <c r="G6038" t="s">
        <v>49</v>
      </c>
      <c r="H6038" s="1">
        <v>44850</v>
      </c>
      <c r="I6038">
        <v>1100</v>
      </c>
      <c r="J6038" t="s">
        <v>10227</v>
      </c>
      <c r="K6038" t="s">
        <v>715</v>
      </c>
      <c r="L6038">
        <v>10</v>
      </c>
      <c r="M6038">
        <v>9</v>
      </c>
      <c r="N6038">
        <v>3</v>
      </c>
      <c r="O6038" t="s">
        <v>33</v>
      </c>
      <c r="P6038" t="s">
        <v>62</v>
      </c>
      <c r="Q6038">
        <v>21518</v>
      </c>
      <c r="R6038" s="1">
        <v>45619</v>
      </c>
      <c r="S6038" t="s">
        <v>35</v>
      </c>
      <c r="T6038">
        <v>855351</v>
      </c>
      <c r="U6038" t="s">
        <v>10228</v>
      </c>
      <c r="V6038">
        <v>843</v>
      </c>
      <c r="W6038">
        <v>1997</v>
      </c>
      <c r="X6038">
        <v>8</v>
      </c>
      <c r="Y6038">
        <v>6390.4</v>
      </c>
      <c r="Z6038">
        <v>11</v>
      </c>
      <c r="AA6038">
        <f>Zudio_sales_data[[#This Row],[Price]]*Zudio_sales_data[[#This Row],[Quantity]]</f>
        <v>15976</v>
      </c>
      <c r="AB6038" s="1">
        <v>45629</v>
      </c>
      <c r="AC6038">
        <f>_xlfn.DAYS(Zudio_sales_data[[#This Row],[Last Date]],Zudio_sales_data[[#This Row],[Store Open Date]])</f>
        <v>779</v>
      </c>
      <c r="AD6038" t="str">
        <f>IF(Zudio_sales_data[[#This Row],[Order Date]]&lt;=Zudio_sales_data[[#This Row],[Store Open Date]],"wrong data","right data")</f>
        <v>right data</v>
      </c>
      <c r="AE6038">
        <f>Zudio_sales_data[[#This Row],[Sales Profit]]/Zudio_sales_data[[#This Row],[Quantity]]</f>
        <v>798.8</v>
      </c>
    </row>
    <row r="6039" spans="1:31" x14ac:dyDescent="0.3">
      <c r="A6039" t="s">
        <v>37</v>
      </c>
      <c r="B6039" t="s">
        <v>275</v>
      </c>
      <c r="C6039" t="s">
        <v>28</v>
      </c>
      <c r="D6039" t="s">
        <v>101</v>
      </c>
      <c r="E6039">
        <v>76</v>
      </c>
      <c r="F6039">
        <v>412729</v>
      </c>
      <c r="G6039" t="s">
        <v>30</v>
      </c>
      <c r="H6039" s="1">
        <v>44092</v>
      </c>
      <c r="I6039">
        <v>800</v>
      </c>
      <c r="J6039" t="s">
        <v>10229</v>
      </c>
      <c r="K6039" t="s">
        <v>140</v>
      </c>
      <c r="L6039">
        <v>10</v>
      </c>
      <c r="M6039">
        <v>7</v>
      </c>
      <c r="N6039">
        <v>9</v>
      </c>
      <c r="O6039" t="s">
        <v>69</v>
      </c>
      <c r="P6039" t="s">
        <v>62</v>
      </c>
      <c r="Q6039">
        <v>71432</v>
      </c>
      <c r="R6039" s="1">
        <v>45494</v>
      </c>
      <c r="S6039" t="s">
        <v>95</v>
      </c>
      <c r="T6039">
        <v>474122</v>
      </c>
      <c r="U6039" t="s">
        <v>2493</v>
      </c>
      <c r="V6039">
        <v>537</v>
      </c>
      <c r="W6039">
        <v>2555</v>
      </c>
      <c r="X6039">
        <v>4</v>
      </c>
      <c r="Y6039">
        <v>4088</v>
      </c>
      <c r="Z6039">
        <v>9</v>
      </c>
      <c r="AA6039">
        <f>Zudio_sales_data[[#This Row],[Price]]*Zudio_sales_data[[#This Row],[Quantity]]</f>
        <v>10220</v>
      </c>
      <c r="AB6039" s="1">
        <v>45629</v>
      </c>
      <c r="AC6039">
        <f>_xlfn.DAYS(Zudio_sales_data[[#This Row],[Last Date]],Zudio_sales_data[[#This Row],[Store Open Date]])</f>
        <v>1537</v>
      </c>
      <c r="AD6039" t="str">
        <f>IF(Zudio_sales_data[[#This Row],[Order Date]]&lt;=Zudio_sales_data[[#This Row],[Store Open Date]],"wrong data","right data")</f>
        <v>right data</v>
      </c>
      <c r="AE6039">
        <f>Zudio_sales_data[[#This Row],[Sales Profit]]/Zudio_sales_data[[#This Row],[Quantity]]</f>
        <v>1022</v>
      </c>
    </row>
    <row r="6040" spans="1:31" x14ac:dyDescent="0.3">
      <c r="A6040" t="s">
        <v>110</v>
      </c>
      <c r="B6040" t="s">
        <v>174</v>
      </c>
      <c r="C6040" t="s">
        <v>28</v>
      </c>
      <c r="D6040" t="s">
        <v>129</v>
      </c>
      <c r="E6040">
        <v>8</v>
      </c>
      <c r="F6040">
        <v>403300</v>
      </c>
      <c r="G6040" t="s">
        <v>49</v>
      </c>
      <c r="H6040" s="1">
        <v>44914</v>
      </c>
      <c r="I6040">
        <v>1200</v>
      </c>
      <c r="J6040" t="s">
        <v>10230</v>
      </c>
      <c r="K6040" t="s">
        <v>271</v>
      </c>
      <c r="L6040">
        <v>10</v>
      </c>
      <c r="M6040">
        <v>7</v>
      </c>
      <c r="N6040">
        <v>13</v>
      </c>
      <c r="O6040" t="s">
        <v>33</v>
      </c>
      <c r="P6040" t="s">
        <v>90</v>
      </c>
      <c r="Q6040">
        <v>19928</v>
      </c>
      <c r="R6040" s="1">
        <v>45448</v>
      </c>
      <c r="S6040" t="s">
        <v>43</v>
      </c>
      <c r="T6040">
        <v>593492</v>
      </c>
      <c r="U6040" t="s">
        <v>10231</v>
      </c>
      <c r="V6040">
        <v>292</v>
      </c>
      <c r="W6040">
        <v>2888</v>
      </c>
      <c r="X6040">
        <v>7</v>
      </c>
      <c r="Y6040">
        <v>8086.4</v>
      </c>
      <c r="Z6040">
        <v>9</v>
      </c>
      <c r="AA6040">
        <f>Zudio_sales_data[[#This Row],[Price]]*Zudio_sales_data[[#This Row],[Quantity]]</f>
        <v>20216</v>
      </c>
      <c r="AB6040" s="1">
        <v>45629</v>
      </c>
      <c r="AC6040">
        <f>_xlfn.DAYS(Zudio_sales_data[[#This Row],[Last Date]],Zudio_sales_data[[#This Row],[Store Open Date]])</f>
        <v>715</v>
      </c>
      <c r="AD6040" t="str">
        <f>IF(Zudio_sales_data[[#This Row],[Order Date]]&lt;=Zudio_sales_data[[#This Row],[Store Open Date]],"wrong data","right data")</f>
        <v>right data</v>
      </c>
      <c r="AE6040">
        <f>Zudio_sales_data[[#This Row],[Sales Profit]]/Zudio_sales_data[[#This Row],[Quantity]]</f>
        <v>1155.2</v>
      </c>
    </row>
    <row r="6041" spans="1:31" x14ac:dyDescent="0.3">
      <c r="A6041" t="s">
        <v>55</v>
      </c>
      <c r="B6041" t="s">
        <v>334</v>
      </c>
      <c r="C6041" t="s">
        <v>39</v>
      </c>
      <c r="D6041" t="s">
        <v>87</v>
      </c>
      <c r="E6041">
        <v>11</v>
      </c>
      <c r="F6041">
        <v>425537</v>
      </c>
      <c r="G6041" t="s">
        <v>30</v>
      </c>
      <c r="H6041" s="1">
        <v>44304</v>
      </c>
      <c r="I6041">
        <v>1100</v>
      </c>
      <c r="J6041" t="s">
        <v>10232</v>
      </c>
      <c r="K6041" t="s">
        <v>233</v>
      </c>
      <c r="L6041">
        <v>10</v>
      </c>
      <c r="M6041">
        <v>9</v>
      </c>
      <c r="N6041">
        <v>17</v>
      </c>
      <c r="O6041" t="s">
        <v>33</v>
      </c>
      <c r="P6041" t="s">
        <v>90</v>
      </c>
      <c r="Q6041">
        <v>69424</v>
      </c>
      <c r="R6041" s="1">
        <v>45571</v>
      </c>
      <c r="S6041" t="s">
        <v>115</v>
      </c>
      <c r="T6041">
        <v>515415</v>
      </c>
      <c r="U6041" t="s">
        <v>10233</v>
      </c>
      <c r="V6041">
        <v>473</v>
      </c>
      <c r="W6041">
        <v>656</v>
      </c>
      <c r="X6041">
        <v>8</v>
      </c>
      <c r="Y6041">
        <v>2099.1999999999998</v>
      </c>
      <c r="Z6041">
        <v>11</v>
      </c>
      <c r="AA6041">
        <f>Zudio_sales_data[[#This Row],[Price]]*Zudio_sales_data[[#This Row],[Quantity]]</f>
        <v>5248</v>
      </c>
      <c r="AB6041" s="1">
        <v>45629</v>
      </c>
      <c r="AC6041">
        <f>_xlfn.DAYS(Zudio_sales_data[[#This Row],[Last Date]],Zudio_sales_data[[#This Row],[Store Open Date]])</f>
        <v>1325</v>
      </c>
      <c r="AD6041" t="str">
        <f>IF(Zudio_sales_data[[#This Row],[Order Date]]&lt;=Zudio_sales_data[[#This Row],[Store Open Date]],"wrong data","right data")</f>
        <v>right data</v>
      </c>
      <c r="AE6041">
        <f>Zudio_sales_data[[#This Row],[Sales Profit]]/Zudio_sales_data[[#This Row],[Quantity]]</f>
        <v>262.39999999999998</v>
      </c>
    </row>
    <row r="6042" spans="1:31" x14ac:dyDescent="0.3">
      <c r="A6042" t="s">
        <v>71</v>
      </c>
      <c r="B6042" t="s">
        <v>376</v>
      </c>
      <c r="C6042" t="s">
        <v>28</v>
      </c>
      <c r="D6042" t="s">
        <v>229</v>
      </c>
      <c r="E6042">
        <v>48</v>
      </c>
      <c r="F6042">
        <v>411214</v>
      </c>
      <c r="G6042" t="s">
        <v>30</v>
      </c>
      <c r="H6042" s="1">
        <v>44130</v>
      </c>
      <c r="I6042">
        <v>950</v>
      </c>
      <c r="J6042" t="s">
        <v>10234</v>
      </c>
      <c r="K6042" t="s">
        <v>771</v>
      </c>
      <c r="L6042">
        <v>10</v>
      </c>
      <c r="M6042">
        <v>7</v>
      </c>
      <c r="N6042">
        <v>20</v>
      </c>
      <c r="O6042" t="s">
        <v>33</v>
      </c>
      <c r="P6042" t="s">
        <v>52</v>
      </c>
      <c r="Q6042">
        <v>38947</v>
      </c>
      <c r="R6042" s="1">
        <v>45360</v>
      </c>
      <c r="S6042" t="s">
        <v>58</v>
      </c>
      <c r="T6042">
        <v>646248</v>
      </c>
      <c r="U6042" t="s">
        <v>10235</v>
      </c>
      <c r="V6042">
        <v>358</v>
      </c>
      <c r="W6042">
        <v>1705</v>
      </c>
      <c r="X6042">
        <v>7</v>
      </c>
      <c r="Y6042">
        <v>4774</v>
      </c>
      <c r="Z6042">
        <v>9</v>
      </c>
      <c r="AA6042">
        <f>Zudio_sales_data[[#This Row],[Price]]*Zudio_sales_data[[#This Row],[Quantity]]</f>
        <v>11935</v>
      </c>
      <c r="AB6042" s="1">
        <v>45629</v>
      </c>
      <c r="AC6042">
        <f>_xlfn.DAYS(Zudio_sales_data[[#This Row],[Last Date]],Zudio_sales_data[[#This Row],[Store Open Date]])</f>
        <v>1499</v>
      </c>
      <c r="AD6042" t="str">
        <f>IF(Zudio_sales_data[[#This Row],[Order Date]]&lt;=Zudio_sales_data[[#This Row],[Store Open Date]],"wrong data","right data")</f>
        <v>right data</v>
      </c>
      <c r="AE6042">
        <f>Zudio_sales_data[[#This Row],[Sales Profit]]/Zudio_sales_data[[#This Row],[Quantity]]</f>
        <v>682</v>
      </c>
    </row>
    <row r="6043" spans="1:31" x14ac:dyDescent="0.3">
      <c r="A6043" t="s">
        <v>55</v>
      </c>
      <c r="B6043" t="s">
        <v>208</v>
      </c>
      <c r="C6043" t="s">
        <v>28</v>
      </c>
      <c r="D6043" t="s">
        <v>129</v>
      </c>
      <c r="E6043">
        <v>68</v>
      </c>
      <c r="F6043">
        <v>427307</v>
      </c>
      <c r="G6043" t="s">
        <v>49</v>
      </c>
      <c r="H6043" s="1">
        <v>44315</v>
      </c>
      <c r="I6043">
        <v>1400</v>
      </c>
      <c r="J6043" t="s">
        <v>10236</v>
      </c>
      <c r="K6043" t="s">
        <v>61</v>
      </c>
      <c r="L6043">
        <v>11</v>
      </c>
      <c r="M6043">
        <v>8</v>
      </c>
      <c r="N6043">
        <v>15</v>
      </c>
      <c r="O6043" t="s">
        <v>33</v>
      </c>
      <c r="P6043" t="s">
        <v>90</v>
      </c>
      <c r="Q6043">
        <v>37415</v>
      </c>
      <c r="R6043" s="1">
        <v>45430</v>
      </c>
      <c r="S6043" t="s">
        <v>104</v>
      </c>
      <c r="T6043">
        <v>105604</v>
      </c>
      <c r="U6043" t="s">
        <v>10237</v>
      </c>
      <c r="V6043">
        <v>230</v>
      </c>
      <c r="W6043">
        <v>1127</v>
      </c>
      <c r="X6043">
        <v>4</v>
      </c>
      <c r="Y6043">
        <v>1803.2</v>
      </c>
      <c r="Z6043">
        <v>9</v>
      </c>
      <c r="AA6043">
        <f>Zudio_sales_data[[#This Row],[Price]]*Zudio_sales_data[[#This Row],[Quantity]]</f>
        <v>4508</v>
      </c>
      <c r="AB6043" s="1">
        <v>45629</v>
      </c>
      <c r="AC6043">
        <f>_xlfn.DAYS(Zudio_sales_data[[#This Row],[Last Date]],Zudio_sales_data[[#This Row],[Store Open Date]])</f>
        <v>1314</v>
      </c>
      <c r="AD6043" t="str">
        <f>IF(Zudio_sales_data[[#This Row],[Order Date]]&lt;=Zudio_sales_data[[#This Row],[Store Open Date]],"wrong data","right data")</f>
        <v>right data</v>
      </c>
      <c r="AE6043">
        <f>Zudio_sales_data[[#This Row],[Sales Profit]]/Zudio_sales_data[[#This Row],[Quantity]]</f>
        <v>450.8</v>
      </c>
    </row>
    <row r="6044" spans="1:31" x14ac:dyDescent="0.3">
      <c r="A6044" t="s">
        <v>55</v>
      </c>
      <c r="B6044" t="s">
        <v>275</v>
      </c>
      <c r="C6044" t="s">
        <v>39</v>
      </c>
      <c r="D6044" t="s">
        <v>82</v>
      </c>
      <c r="E6044">
        <v>13</v>
      </c>
      <c r="F6044">
        <v>414448</v>
      </c>
      <c r="G6044" t="s">
        <v>30</v>
      </c>
      <c r="H6044" s="1">
        <v>44317</v>
      </c>
      <c r="I6044">
        <v>1400</v>
      </c>
      <c r="J6044" t="s">
        <v>10238</v>
      </c>
      <c r="K6044" t="s">
        <v>181</v>
      </c>
      <c r="L6044">
        <v>10</v>
      </c>
      <c r="M6044">
        <v>9</v>
      </c>
      <c r="N6044">
        <v>4</v>
      </c>
      <c r="O6044" t="s">
        <v>69</v>
      </c>
      <c r="P6044" t="s">
        <v>90</v>
      </c>
      <c r="Q6044">
        <v>11665</v>
      </c>
      <c r="R6044" s="1">
        <v>45453</v>
      </c>
      <c r="S6044" t="s">
        <v>43</v>
      </c>
      <c r="T6044">
        <v>788714</v>
      </c>
      <c r="U6044" t="s">
        <v>10239</v>
      </c>
      <c r="V6044">
        <v>258</v>
      </c>
      <c r="W6044">
        <v>1707</v>
      </c>
      <c r="X6044">
        <v>4</v>
      </c>
      <c r="Y6044">
        <v>2731.2</v>
      </c>
      <c r="Z6044">
        <v>11</v>
      </c>
      <c r="AA6044">
        <f>Zudio_sales_data[[#This Row],[Price]]*Zudio_sales_data[[#This Row],[Quantity]]</f>
        <v>6828</v>
      </c>
      <c r="AB6044" s="1">
        <v>45629</v>
      </c>
      <c r="AC6044">
        <f>_xlfn.DAYS(Zudio_sales_data[[#This Row],[Last Date]],Zudio_sales_data[[#This Row],[Store Open Date]])</f>
        <v>1312</v>
      </c>
      <c r="AD6044" t="str">
        <f>IF(Zudio_sales_data[[#This Row],[Order Date]]&lt;=Zudio_sales_data[[#This Row],[Store Open Date]],"wrong data","right data")</f>
        <v>right data</v>
      </c>
      <c r="AE6044">
        <f>Zudio_sales_data[[#This Row],[Sales Profit]]/Zudio_sales_data[[#This Row],[Quantity]]</f>
        <v>682.8</v>
      </c>
    </row>
    <row r="6045" spans="1:31" x14ac:dyDescent="0.3">
      <c r="A6045" t="s">
        <v>45</v>
      </c>
      <c r="B6045" t="s">
        <v>170</v>
      </c>
      <c r="C6045" t="s">
        <v>39</v>
      </c>
      <c r="D6045" t="s">
        <v>29</v>
      </c>
      <c r="E6045">
        <v>13</v>
      </c>
      <c r="F6045">
        <v>435036</v>
      </c>
      <c r="G6045" t="s">
        <v>49</v>
      </c>
      <c r="H6045" s="1">
        <v>45414</v>
      </c>
      <c r="I6045">
        <v>1000</v>
      </c>
      <c r="J6045" t="s">
        <v>10240</v>
      </c>
      <c r="K6045" t="s">
        <v>557</v>
      </c>
      <c r="L6045">
        <v>10</v>
      </c>
      <c r="M6045">
        <v>7</v>
      </c>
      <c r="N6045">
        <v>14</v>
      </c>
      <c r="O6045" t="s">
        <v>69</v>
      </c>
      <c r="P6045" t="s">
        <v>62</v>
      </c>
      <c r="Q6045">
        <v>38976</v>
      </c>
      <c r="R6045" s="1">
        <v>45625</v>
      </c>
      <c r="S6045" t="s">
        <v>35</v>
      </c>
      <c r="T6045">
        <v>154060</v>
      </c>
      <c r="U6045" t="s">
        <v>10241</v>
      </c>
      <c r="V6045">
        <v>605</v>
      </c>
      <c r="W6045">
        <v>1976</v>
      </c>
      <c r="X6045">
        <v>3</v>
      </c>
      <c r="Y6045">
        <v>2371.1999999999998</v>
      </c>
      <c r="Z6045">
        <v>9</v>
      </c>
      <c r="AA6045">
        <f>Zudio_sales_data[[#This Row],[Price]]*Zudio_sales_data[[#This Row],[Quantity]]</f>
        <v>5928</v>
      </c>
      <c r="AB6045" s="1">
        <v>45629</v>
      </c>
      <c r="AC6045">
        <f>_xlfn.DAYS(Zudio_sales_data[[#This Row],[Last Date]],Zudio_sales_data[[#This Row],[Store Open Date]])</f>
        <v>215</v>
      </c>
      <c r="AD6045" t="str">
        <f>IF(Zudio_sales_data[[#This Row],[Order Date]]&lt;=Zudio_sales_data[[#This Row],[Store Open Date]],"wrong data","right data")</f>
        <v>right data</v>
      </c>
      <c r="AE6045">
        <f>Zudio_sales_data[[#This Row],[Sales Profit]]/Zudio_sales_data[[#This Row],[Quantity]]</f>
        <v>790.4</v>
      </c>
    </row>
    <row r="6046" spans="1:31" x14ac:dyDescent="0.3">
      <c r="A6046" t="s">
        <v>139</v>
      </c>
      <c r="B6046" t="s">
        <v>275</v>
      </c>
      <c r="C6046" t="s">
        <v>47</v>
      </c>
      <c r="D6046" t="s">
        <v>48</v>
      </c>
      <c r="E6046">
        <v>4</v>
      </c>
      <c r="F6046">
        <v>420737</v>
      </c>
      <c r="G6046" t="s">
        <v>30</v>
      </c>
      <c r="H6046" s="1">
        <v>45146</v>
      </c>
      <c r="I6046">
        <v>1200</v>
      </c>
      <c r="J6046" t="s">
        <v>10242</v>
      </c>
      <c r="K6046" t="s">
        <v>130</v>
      </c>
      <c r="L6046">
        <v>10</v>
      </c>
      <c r="M6046">
        <v>9</v>
      </c>
      <c r="N6046">
        <v>18</v>
      </c>
      <c r="O6046" t="s">
        <v>33</v>
      </c>
      <c r="P6046" t="s">
        <v>90</v>
      </c>
      <c r="Q6046">
        <v>95483</v>
      </c>
      <c r="R6046" s="1">
        <v>45389</v>
      </c>
      <c r="S6046" t="s">
        <v>63</v>
      </c>
      <c r="T6046">
        <v>161314</v>
      </c>
      <c r="U6046" t="s">
        <v>10243</v>
      </c>
      <c r="V6046">
        <v>289</v>
      </c>
      <c r="W6046">
        <v>2202</v>
      </c>
      <c r="X6046">
        <v>5</v>
      </c>
      <c r="Y6046">
        <v>4404</v>
      </c>
      <c r="Z6046">
        <v>11</v>
      </c>
      <c r="AA6046">
        <f>Zudio_sales_data[[#This Row],[Price]]*Zudio_sales_data[[#This Row],[Quantity]]</f>
        <v>11010</v>
      </c>
      <c r="AB6046" s="1">
        <v>45629</v>
      </c>
      <c r="AC6046">
        <f>_xlfn.DAYS(Zudio_sales_data[[#This Row],[Last Date]],Zudio_sales_data[[#This Row],[Store Open Date]])</f>
        <v>483</v>
      </c>
      <c r="AD6046" t="str">
        <f>IF(Zudio_sales_data[[#This Row],[Order Date]]&lt;=Zudio_sales_data[[#This Row],[Store Open Date]],"wrong data","right data")</f>
        <v>right data</v>
      </c>
      <c r="AE6046">
        <f>Zudio_sales_data[[#This Row],[Sales Profit]]/Zudio_sales_data[[#This Row],[Quantity]]</f>
        <v>880.8</v>
      </c>
    </row>
    <row r="6047" spans="1:31" x14ac:dyDescent="0.3">
      <c r="A6047" t="s">
        <v>139</v>
      </c>
      <c r="B6047" t="s">
        <v>65</v>
      </c>
      <c r="C6047" t="s">
        <v>47</v>
      </c>
      <c r="D6047" t="s">
        <v>112</v>
      </c>
      <c r="E6047">
        <v>33</v>
      </c>
      <c r="F6047">
        <v>439538</v>
      </c>
      <c r="G6047" t="s">
        <v>30</v>
      </c>
      <c r="H6047" s="1">
        <v>45257</v>
      </c>
      <c r="I6047">
        <v>950</v>
      </c>
      <c r="J6047" t="s">
        <v>10244</v>
      </c>
      <c r="K6047" t="s">
        <v>736</v>
      </c>
      <c r="L6047">
        <v>11</v>
      </c>
      <c r="M6047">
        <v>8</v>
      </c>
      <c r="N6047">
        <v>17</v>
      </c>
      <c r="O6047" t="s">
        <v>69</v>
      </c>
      <c r="P6047" t="s">
        <v>90</v>
      </c>
      <c r="Q6047">
        <v>52830</v>
      </c>
      <c r="R6047" s="1">
        <v>45412</v>
      </c>
      <c r="S6047" t="s">
        <v>63</v>
      </c>
      <c r="T6047">
        <v>989835</v>
      </c>
      <c r="U6047" t="s">
        <v>2563</v>
      </c>
      <c r="V6047">
        <v>962</v>
      </c>
      <c r="W6047">
        <v>2527</v>
      </c>
      <c r="X6047">
        <v>3</v>
      </c>
      <c r="Y6047">
        <v>3032.4</v>
      </c>
      <c r="Z6047">
        <v>9</v>
      </c>
      <c r="AA6047">
        <f>Zudio_sales_data[[#This Row],[Price]]*Zudio_sales_data[[#This Row],[Quantity]]</f>
        <v>7581</v>
      </c>
      <c r="AB6047" s="1">
        <v>45629</v>
      </c>
      <c r="AC6047">
        <f>_xlfn.DAYS(Zudio_sales_data[[#This Row],[Last Date]],Zudio_sales_data[[#This Row],[Store Open Date]])</f>
        <v>372</v>
      </c>
      <c r="AD6047" t="str">
        <f>IF(Zudio_sales_data[[#This Row],[Order Date]]&lt;=Zudio_sales_data[[#This Row],[Store Open Date]],"wrong data","right data")</f>
        <v>right data</v>
      </c>
      <c r="AE6047">
        <f>Zudio_sales_data[[#This Row],[Sales Profit]]/Zudio_sales_data[[#This Row],[Quantity]]</f>
        <v>1010.8000000000001</v>
      </c>
    </row>
    <row r="6048" spans="1:31" x14ac:dyDescent="0.3">
      <c r="A6048" t="s">
        <v>37</v>
      </c>
      <c r="B6048" t="s">
        <v>317</v>
      </c>
      <c r="C6048" t="s">
        <v>39</v>
      </c>
      <c r="D6048" t="s">
        <v>66</v>
      </c>
      <c r="E6048">
        <v>5</v>
      </c>
      <c r="F6048">
        <v>412390</v>
      </c>
      <c r="G6048" t="s">
        <v>30</v>
      </c>
      <c r="H6048" s="1">
        <v>45020</v>
      </c>
      <c r="I6048">
        <v>1400</v>
      </c>
      <c r="J6048" t="s">
        <v>10245</v>
      </c>
      <c r="K6048" t="s">
        <v>233</v>
      </c>
      <c r="L6048">
        <v>9</v>
      </c>
      <c r="M6048">
        <v>8</v>
      </c>
      <c r="N6048">
        <v>5</v>
      </c>
      <c r="O6048" t="s">
        <v>69</v>
      </c>
      <c r="P6048" t="s">
        <v>62</v>
      </c>
      <c r="Q6048">
        <v>33725</v>
      </c>
      <c r="R6048" s="1">
        <v>45452</v>
      </c>
      <c r="S6048" t="s">
        <v>43</v>
      </c>
      <c r="T6048">
        <v>136515</v>
      </c>
      <c r="U6048" t="s">
        <v>10246</v>
      </c>
      <c r="V6048">
        <v>736</v>
      </c>
      <c r="W6048">
        <v>2846</v>
      </c>
      <c r="X6048">
        <v>5</v>
      </c>
      <c r="Y6048">
        <v>5692</v>
      </c>
      <c r="Z6048">
        <v>11</v>
      </c>
      <c r="AA6048">
        <f>Zudio_sales_data[[#This Row],[Price]]*Zudio_sales_data[[#This Row],[Quantity]]</f>
        <v>14230</v>
      </c>
      <c r="AB6048" s="1">
        <v>45629</v>
      </c>
      <c r="AC6048">
        <f>_xlfn.DAYS(Zudio_sales_data[[#This Row],[Last Date]],Zudio_sales_data[[#This Row],[Store Open Date]])</f>
        <v>609</v>
      </c>
      <c r="AD6048" t="str">
        <f>IF(Zudio_sales_data[[#This Row],[Order Date]]&lt;=Zudio_sales_data[[#This Row],[Store Open Date]],"wrong data","right data")</f>
        <v>right data</v>
      </c>
      <c r="AE6048">
        <f>Zudio_sales_data[[#This Row],[Sales Profit]]/Zudio_sales_data[[#This Row],[Quantity]]</f>
        <v>1138.4000000000001</v>
      </c>
    </row>
    <row r="6049" spans="1:31" x14ac:dyDescent="0.3">
      <c r="A6049" t="s">
        <v>71</v>
      </c>
      <c r="B6049" t="s">
        <v>365</v>
      </c>
      <c r="C6049" t="s">
        <v>28</v>
      </c>
      <c r="D6049" t="s">
        <v>29</v>
      </c>
      <c r="E6049">
        <v>50</v>
      </c>
      <c r="F6049">
        <v>405749</v>
      </c>
      <c r="G6049" t="s">
        <v>49</v>
      </c>
      <c r="H6049" s="1">
        <v>45153</v>
      </c>
      <c r="I6049">
        <v>1300</v>
      </c>
      <c r="J6049" t="s">
        <v>10247</v>
      </c>
      <c r="K6049" t="s">
        <v>685</v>
      </c>
      <c r="L6049">
        <v>10</v>
      </c>
      <c r="M6049">
        <v>9</v>
      </c>
      <c r="N6049">
        <v>18</v>
      </c>
      <c r="O6049" t="s">
        <v>69</v>
      </c>
      <c r="P6049" t="s">
        <v>34</v>
      </c>
      <c r="Q6049">
        <v>85647</v>
      </c>
      <c r="R6049" s="1">
        <v>45526</v>
      </c>
      <c r="S6049" t="s">
        <v>53</v>
      </c>
      <c r="T6049">
        <v>117105</v>
      </c>
      <c r="U6049" t="s">
        <v>10248</v>
      </c>
      <c r="V6049">
        <v>464</v>
      </c>
      <c r="W6049">
        <v>1627</v>
      </c>
      <c r="X6049">
        <v>6</v>
      </c>
      <c r="Y6049">
        <v>3904.8</v>
      </c>
      <c r="Z6049">
        <v>11</v>
      </c>
      <c r="AA6049">
        <f>Zudio_sales_data[[#This Row],[Price]]*Zudio_sales_data[[#This Row],[Quantity]]</f>
        <v>9762</v>
      </c>
      <c r="AB6049" s="1">
        <v>45629</v>
      </c>
      <c r="AC6049">
        <f>_xlfn.DAYS(Zudio_sales_data[[#This Row],[Last Date]],Zudio_sales_data[[#This Row],[Store Open Date]])</f>
        <v>476</v>
      </c>
      <c r="AD6049" t="str">
        <f>IF(Zudio_sales_data[[#This Row],[Order Date]]&lt;=Zudio_sales_data[[#This Row],[Store Open Date]],"wrong data","right data")</f>
        <v>right data</v>
      </c>
      <c r="AE6049">
        <f>Zudio_sales_data[[#This Row],[Sales Profit]]/Zudio_sales_data[[#This Row],[Quantity]]</f>
        <v>650.80000000000007</v>
      </c>
    </row>
    <row r="6050" spans="1:31" x14ac:dyDescent="0.3">
      <c r="A6050" t="s">
        <v>37</v>
      </c>
      <c r="B6050" t="s">
        <v>376</v>
      </c>
      <c r="C6050" t="s">
        <v>39</v>
      </c>
      <c r="D6050" t="s">
        <v>66</v>
      </c>
      <c r="E6050">
        <v>82</v>
      </c>
      <c r="F6050">
        <v>421693</v>
      </c>
      <c r="G6050" t="s">
        <v>30</v>
      </c>
      <c r="H6050" s="1">
        <v>44335</v>
      </c>
      <c r="I6050">
        <v>1300</v>
      </c>
      <c r="J6050" t="s">
        <v>10249</v>
      </c>
      <c r="K6050" t="s">
        <v>421</v>
      </c>
      <c r="L6050">
        <v>10</v>
      </c>
      <c r="M6050">
        <v>7</v>
      </c>
      <c r="N6050">
        <v>13</v>
      </c>
      <c r="O6050" t="s">
        <v>33</v>
      </c>
      <c r="P6050" t="s">
        <v>52</v>
      </c>
      <c r="Q6050">
        <v>68375</v>
      </c>
      <c r="R6050" s="1">
        <v>45575</v>
      </c>
      <c r="S6050" t="s">
        <v>115</v>
      </c>
      <c r="T6050">
        <v>262243</v>
      </c>
      <c r="U6050" t="s">
        <v>4058</v>
      </c>
      <c r="V6050">
        <v>808</v>
      </c>
      <c r="W6050">
        <v>2417</v>
      </c>
      <c r="X6050">
        <v>6</v>
      </c>
      <c r="Y6050">
        <v>5800.8</v>
      </c>
      <c r="Z6050">
        <v>9</v>
      </c>
      <c r="AA6050">
        <f>Zudio_sales_data[[#This Row],[Price]]*Zudio_sales_data[[#This Row],[Quantity]]</f>
        <v>14502</v>
      </c>
      <c r="AB6050" s="1">
        <v>45629</v>
      </c>
      <c r="AC6050">
        <f>_xlfn.DAYS(Zudio_sales_data[[#This Row],[Last Date]],Zudio_sales_data[[#This Row],[Store Open Date]])</f>
        <v>1294</v>
      </c>
      <c r="AD6050" t="str">
        <f>IF(Zudio_sales_data[[#This Row],[Order Date]]&lt;=Zudio_sales_data[[#This Row],[Store Open Date]],"wrong data","right data")</f>
        <v>right data</v>
      </c>
      <c r="AE6050">
        <f>Zudio_sales_data[[#This Row],[Sales Profit]]/Zudio_sales_data[[#This Row],[Quantity]]</f>
        <v>966.80000000000007</v>
      </c>
    </row>
    <row r="6051" spans="1:31" x14ac:dyDescent="0.3">
      <c r="A6051" t="s">
        <v>110</v>
      </c>
      <c r="B6051" t="s">
        <v>72</v>
      </c>
      <c r="C6051" t="s">
        <v>39</v>
      </c>
      <c r="D6051" t="s">
        <v>101</v>
      </c>
      <c r="E6051">
        <v>32</v>
      </c>
      <c r="F6051">
        <v>428168</v>
      </c>
      <c r="G6051" t="s">
        <v>30</v>
      </c>
      <c r="H6051" s="1">
        <v>43940</v>
      </c>
      <c r="I6051">
        <v>1100</v>
      </c>
      <c r="J6051" t="s">
        <v>10250</v>
      </c>
      <c r="K6051" t="s">
        <v>140</v>
      </c>
      <c r="L6051">
        <v>10</v>
      </c>
      <c r="M6051">
        <v>9</v>
      </c>
      <c r="N6051">
        <v>15</v>
      </c>
      <c r="O6051" t="s">
        <v>33</v>
      </c>
      <c r="P6051" t="s">
        <v>52</v>
      </c>
      <c r="Q6051">
        <v>53911</v>
      </c>
      <c r="R6051" s="1">
        <v>45433</v>
      </c>
      <c r="S6051" t="s">
        <v>104</v>
      </c>
      <c r="T6051">
        <v>460946</v>
      </c>
      <c r="U6051" t="s">
        <v>10251</v>
      </c>
      <c r="V6051">
        <v>661</v>
      </c>
      <c r="W6051">
        <v>2372</v>
      </c>
      <c r="X6051">
        <v>3</v>
      </c>
      <c r="Y6051">
        <v>2846.4</v>
      </c>
      <c r="Z6051">
        <v>11</v>
      </c>
      <c r="AA6051">
        <f>Zudio_sales_data[[#This Row],[Price]]*Zudio_sales_data[[#This Row],[Quantity]]</f>
        <v>7116</v>
      </c>
      <c r="AB6051" s="1">
        <v>45629</v>
      </c>
      <c r="AC6051">
        <f>_xlfn.DAYS(Zudio_sales_data[[#This Row],[Last Date]],Zudio_sales_data[[#This Row],[Store Open Date]])</f>
        <v>1689</v>
      </c>
      <c r="AD6051" t="str">
        <f>IF(Zudio_sales_data[[#This Row],[Order Date]]&lt;=Zudio_sales_data[[#This Row],[Store Open Date]],"wrong data","right data")</f>
        <v>right data</v>
      </c>
      <c r="AE6051">
        <f>Zudio_sales_data[[#This Row],[Sales Profit]]/Zudio_sales_data[[#This Row],[Quantity]]</f>
        <v>948.80000000000007</v>
      </c>
    </row>
    <row r="6052" spans="1:31" x14ac:dyDescent="0.3">
      <c r="A6052" t="s">
        <v>55</v>
      </c>
      <c r="B6052" t="s">
        <v>135</v>
      </c>
      <c r="C6052" t="s">
        <v>47</v>
      </c>
      <c r="D6052" t="s">
        <v>101</v>
      </c>
      <c r="E6052">
        <v>22</v>
      </c>
      <c r="F6052">
        <v>423348</v>
      </c>
      <c r="G6052" t="s">
        <v>49</v>
      </c>
      <c r="H6052" s="1">
        <v>44895</v>
      </c>
      <c r="I6052">
        <v>1000</v>
      </c>
      <c r="J6052" t="s">
        <v>10252</v>
      </c>
      <c r="K6052" t="s">
        <v>339</v>
      </c>
      <c r="L6052">
        <v>11</v>
      </c>
      <c r="M6052">
        <v>8</v>
      </c>
      <c r="N6052">
        <v>16</v>
      </c>
      <c r="O6052" t="s">
        <v>69</v>
      </c>
      <c r="P6052" t="s">
        <v>34</v>
      </c>
      <c r="Q6052">
        <v>26988</v>
      </c>
      <c r="R6052" s="1">
        <v>45445</v>
      </c>
      <c r="S6052" t="s">
        <v>43</v>
      </c>
      <c r="T6052">
        <v>894991</v>
      </c>
      <c r="U6052" t="s">
        <v>10253</v>
      </c>
      <c r="V6052">
        <v>998</v>
      </c>
      <c r="W6052">
        <v>2666</v>
      </c>
      <c r="X6052">
        <v>2</v>
      </c>
      <c r="Y6052">
        <v>2132.8000000000002</v>
      </c>
      <c r="Z6052">
        <v>9</v>
      </c>
      <c r="AA6052">
        <f>Zudio_sales_data[[#This Row],[Price]]*Zudio_sales_data[[#This Row],[Quantity]]</f>
        <v>5332</v>
      </c>
      <c r="AB6052" s="1">
        <v>45629</v>
      </c>
      <c r="AC6052">
        <f>_xlfn.DAYS(Zudio_sales_data[[#This Row],[Last Date]],Zudio_sales_data[[#This Row],[Store Open Date]])</f>
        <v>734</v>
      </c>
      <c r="AD6052" t="str">
        <f>IF(Zudio_sales_data[[#This Row],[Order Date]]&lt;=Zudio_sales_data[[#This Row],[Store Open Date]],"wrong data","right data")</f>
        <v>right data</v>
      </c>
      <c r="AE6052">
        <f>Zudio_sales_data[[#This Row],[Sales Profit]]/Zudio_sales_data[[#This Row],[Quantity]]</f>
        <v>1066.4000000000001</v>
      </c>
    </row>
    <row r="6053" spans="1:31" x14ac:dyDescent="0.3">
      <c r="A6053" t="s">
        <v>139</v>
      </c>
      <c r="B6053" t="s">
        <v>38</v>
      </c>
      <c r="C6053" t="s">
        <v>28</v>
      </c>
      <c r="D6053" t="s">
        <v>77</v>
      </c>
      <c r="E6053">
        <v>73</v>
      </c>
      <c r="F6053">
        <v>400292</v>
      </c>
      <c r="G6053" t="s">
        <v>30</v>
      </c>
      <c r="H6053" s="1">
        <v>44048</v>
      </c>
      <c r="I6053">
        <v>1200</v>
      </c>
      <c r="J6053" t="s">
        <v>10254</v>
      </c>
      <c r="K6053" t="s">
        <v>145</v>
      </c>
      <c r="L6053">
        <v>9</v>
      </c>
      <c r="M6053">
        <v>8</v>
      </c>
      <c r="N6053">
        <v>15</v>
      </c>
      <c r="O6053" t="s">
        <v>69</v>
      </c>
      <c r="P6053" t="s">
        <v>52</v>
      </c>
      <c r="Q6053">
        <v>99597</v>
      </c>
      <c r="R6053" s="1">
        <v>45595</v>
      </c>
      <c r="S6053" t="s">
        <v>115</v>
      </c>
      <c r="T6053">
        <v>607184</v>
      </c>
      <c r="U6053" t="s">
        <v>6591</v>
      </c>
      <c r="V6053">
        <v>724</v>
      </c>
      <c r="W6053">
        <v>2165</v>
      </c>
      <c r="X6053">
        <v>6</v>
      </c>
      <c r="Y6053">
        <v>5196</v>
      </c>
      <c r="Z6053">
        <v>11</v>
      </c>
      <c r="AA6053">
        <f>Zudio_sales_data[[#This Row],[Price]]*Zudio_sales_data[[#This Row],[Quantity]]</f>
        <v>12990</v>
      </c>
      <c r="AB6053" s="1">
        <v>45629</v>
      </c>
      <c r="AC6053">
        <f>_xlfn.DAYS(Zudio_sales_data[[#This Row],[Last Date]],Zudio_sales_data[[#This Row],[Store Open Date]])</f>
        <v>1581</v>
      </c>
      <c r="AD6053" t="str">
        <f>IF(Zudio_sales_data[[#This Row],[Order Date]]&lt;=Zudio_sales_data[[#This Row],[Store Open Date]],"wrong data","right data")</f>
        <v>right data</v>
      </c>
      <c r="AE6053">
        <f>Zudio_sales_data[[#This Row],[Sales Profit]]/Zudio_sales_data[[#This Row],[Quantity]]</f>
        <v>866</v>
      </c>
    </row>
    <row r="6054" spans="1:31" x14ac:dyDescent="0.3">
      <c r="A6054" t="s">
        <v>55</v>
      </c>
      <c r="B6054" t="s">
        <v>183</v>
      </c>
      <c r="C6054" t="s">
        <v>47</v>
      </c>
      <c r="D6054" t="s">
        <v>29</v>
      </c>
      <c r="E6054">
        <v>15</v>
      </c>
      <c r="F6054">
        <v>406996</v>
      </c>
      <c r="G6054" t="s">
        <v>30</v>
      </c>
      <c r="H6054" s="1">
        <v>43849</v>
      </c>
      <c r="I6054">
        <v>1300</v>
      </c>
      <c r="J6054" t="s">
        <v>10255</v>
      </c>
      <c r="K6054" t="s">
        <v>594</v>
      </c>
      <c r="L6054">
        <v>9</v>
      </c>
      <c r="M6054">
        <v>8</v>
      </c>
      <c r="N6054">
        <v>13</v>
      </c>
      <c r="O6054" t="s">
        <v>69</v>
      </c>
      <c r="P6054" t="s">
        <v>34</v>
      </c>
      <c r="Q6054">
        <v>72960</v>
      </c>
      <c r="R6054" s="1">
        <v>45368</v>
      </c>
      <c r="S6054" t="s">
        <v>58</v>
      </c>
      <c r="T6054">
        <v>209926</v>
      </c>
      <c r="U6054" t="s">
        <v>10256</v>
      </c>
      <c r="V6054">
        <v>641</v>
      </c>
      <c r="W6054">
        <v>1342</v>
      </c>
      <c r="X6054">
        <v>2</v>
      </c>
      <c r="Y6054">
        <v>1073.5999999999999</v>
      </c>
      <c r="Z6054">
        <v>11</v>
      </c>
      <c r="AA6054">
        <f>Zudio_sales_data[[#This Row],[Price]]*Zudio_sales_data[[#This Row],[Quantity]]</f>
        <v>2684</v>
      </c>
      <c r="AB6054" s="1">
        <v>45629</v>
      </c>
      <c r="AC6054">
        <f>_xlfn.DAYS(Zudio_sales_data[[#This Row],[Last Date]],Zudio_sales_data[[#This Row],[Store Open Date]])</f>
        <v>1780</v>
      </c>
      <c r="AD6054" t="str">
        <f>IF(Zudio_sales_data[[#This Row],[Order Date]]&lt;=Zudio_sales_data[[#This Row],[Store Open Date]],"wrong data","right data")</f>
        <v>right data</v>
      </c>
      <c r="AE6054">
        <f>Zudio_sales_data[[#This Row],[Sales Profit]]/Zudio_sales_data[[#This Row],[Quantity]]</f>
        <v>536.79999999999995</v>
      </c>
    </row>
    <row r="6055" spans="1:31" x14ac:dyDescent="0.3">
      <c r="A6055" t="s">
        <v>139</v>
      </c>
      <c r="B6055" t="s">
        <v>334</v>
      </c>
      <c r="C6055" t="s">
        <v>28</v>
      </c>
      <c r="D6055" t="s">
        <v>48</v>
      </c>
      <c r="E6055">
        <v>55</v>
      </c>
      <c r="F6055">
        <v>401620</v>
      </c>
      <c r="G6055" t="s">
        <v>30</v>
      </c>
      <c r="H6055" s="1">
        <v>45167</v>
      </c>
      <c r="I6055">
        <v>1000</v>
      </c>
      <c r="J6055" t="s">
        <v>10257</v>
      </c>
      <c r="K6055" t="s">
        <v>74</v>
      </c>
      <c r="L6055">
        <v>10</v>
      </c>
      <c r="M6055">
        <v>9</v>
      </c>
      <c r="N6055">
        <v>6</v>
      </c>
      <c r="O6055" t="s">
        <v>33</v>
      </c>
      <c r="P6055" t="s">
        <v>34</v>
      </c>
      <c r="Q6055">
        <v>13171</v>
      </c>
      <c r="R6055" s="1">
        <v>45538</v>
      </c>
      <c r="S6055" t="s">
        <v>131</v>
      </c>
      <c r="T6055">
        <v>130069</v>
      </c>
      <c r="U6055" t="s">
        <v>3947</v>
      </c>
      <c r="V6055">
        <v>997</v>
      </c>
      <c r="W6055">
        <v>1302</v>
      </c>
      <c r="X6055">
        <v>7</v>
      </c>
      <c r="Y6055">
        <v>3645.6</v>
      </c>
      <c r="Z6055">
        <v>11</v>
      </c>
      <c r="AA6055">
        <f>Zudio_sales_data[[#This Row],[Price]]*Zudio_sales_data[[#This Row],[Quantity]]</f>
        <v>9114</v>
      </c>
      <c r="AB6055" s="1">
        <v>45629</v>
      </c>
      <c r="AC6055">
        <f>_xlfn.DAYS(Zudio_sales_data[[#This Row],[Last Date]],Zudio_sales_data[[#This Row],[Store Open Date]])</f>
        <v>462</v>
      </c>
      <c r="AD6055" t="str">
        <f>IF(Zudio_sales_data[[#This Row],[Order Date]]&lt;=Zudio_sales_data[[#This Row],[Store Open Date]],"wrong data","right data")</f>
        <v>right data</v>
      </c>
      <c r="AE6055">
        <f>Zudio_sales_data[[#This Row],[Sales Profit]]/Zudio_sales_data[[#This Row],[Quantity]]</f>
        <v>520.79999999999995</v>
      </c>
    </row>
    <row r="6056" spans="1:31" x14ac:dyDescent="0.3">
      <c r="A6056" t="s">
        <v>71</v>
      </c>
      <c r="B6056" t="s">
        <v>81</v>
      </c>
      <c r="C6056" t="s">
        <v>39</v>
      </c>
      <c r="D6056" t="s">
        <v>112</v>
      </c>
      <c r="E6056">
        <v>92</v>
      </c>
      <c r="F6056">
        <v>436446</v>
      </c>
      <c r="G6056" t="s">
        <v>30</v>
      </c>
      <c r="H6056" s="1">
        <v>44379</v>
      </c>
      <c r="I6056">
        <v>800</v>
      </c>
      <c r="J6056" t="s">
        <v>10258</v>
      </c>
      <c r="K6056" t="s">
        <v>392</v>
      </c>
      <c r="L6056">
        <v>10</v>
      </c>
      <c r="M6056">
        <v>7</v>
      </c>
      <c r="N6056">
        <v>10</v>
      </c>
      <c r="O6056" t="s">
        <v>69</v>
      </c>
      <c r="P6056" t="s">
        <v>90</v>
      </c>
      <c r="Q6056">
        <v>56745</v>
      </c>
      <c r="R6056" s="1">
        <v>45570</v>
      </c>
      <c r="S6056" t="s">
        <v>115</v>
      </c>
      <c r="T6056">
        <v>518007</v>
      </c>
      <c r="U6056" t="s">
        <v>10259</v>
      </c>
      <c r="V6056">
        <v>785</v>
      </c>
      <c r="W6056">
        <v>898</v>
      </c>
      <c r="X6056">
        <v>8</v>
      </c>
      <c r="Y6056">
        <v>2873.6</v>
      </c>
      <c r="Z6056">
        <v>9</v>
      </c>
      <c r="AA6056">
        <f>Zudio_sales_data[[#This Row],[Price]]*Zudio_sales_data[[#This Row],[Quantity]]</f>
        <v>7184</v>
      </c>
      <c r="AB6056" s="1">
        <v>45629</v>
      </c>
      <c r="AC6056">
        <f>_xlfn.DAYS(Zudio_sales_data[[#This Row],[Last Date]],Zudio_sales_data[[#This Row],[Store Open Date]])</f>
        <v>1250</v>
      </c>
      <c r="AD6056" t="str">
        <f>IF(Zudio_sales_data[[#This Row],[Order Date]]&lt;=Zudio_sales_data[[#This Row],[Store Open Date]],"wrong data","right data")</f>
        <v>right data</v>
      </c>
      <c r="AE6056">
        <f>Zudio_sales_data[[#This Row],[Sales Profit]]/Zudio_sales_data[[#This Row],[Quantity]]</f>
        <v>359.2</v>
      </c>
    </row>
    <row r="6057" spans="1:31" x14ac:dyDescent="0.3">
      <c r="A6057" t="s">
        <v>37</v>
      </c>
      <c r="B6057" t="s">
        <v>81</v>
      </c>
      <c r="C6057" t="s">
        <v>47</v>
      </c>
      <c r="D6057" t="s">
        <v>112</v>
      </c>
      <c r="E6057">
        <v>74</v>
      </c>
      <c r="F6057">
        <v>420325</v>
      </c>
      <c r="G6057" t="s">
        <v>49</v>
      </c>
      <c r="H6057" s="1">
        <v>44343</v>
      </c>
      <c r="I6057">
        <v>1200</v>
      </c>
      <c r="J6057" t="s">
        <v>10260</v>
      </c>
      <c r="K6057" t="s">
        <v>421</v>
      </c>
      <c r="L6057">
        <v>10</v>
      </c>
      <c r="M6057">
        <v>9</v>
      </c>
      <c r="N6057">
        <v>17</v>
      </c>
      <c r="O6057" t="s">
        <v>69</v>
      </c>
      <c r="P6057" t="s">
        <v>62</v>
      </c>
      <c r="Q6057">
        <v>77978</v>
      </c>
      <c r="R6057" s="1">
        <v>45354</v>
      </c>
      <c r="S6057" t="s">
        <v>58</v>
      </c>
      <c r="T6057">
        <v>802239</v>
      </c>
      <c r="U6057" t="s">
        <v>10261</v>
      </c>
      <c r="V6057">
        <v>388</v>
      </c>
      <c r="W6057">
        <v>2046</v>
      </c>
      <c r="X6057">
        <v>3</v>
      </c>
      <c r="Y6057">
        <v>2455.1999999999998</v>
      </c>
      <c r="Z6057">
        <v>11</v>
      </c>
      <c r="AA6057">
        <f>Zudio_sales_data[[#This Row],[Price]]*Zudio_sales_data[[#This Row],[Quantity]]</f>
        <v>6138</v>
      </c>
      <c r="AB6057" s="1">
        <v>45629</v>
      </c>
      <c r="AC6057">
        <f>_xlfn.DAYS(Zudio_sales_data[[#This Row],[Last Date]],Zudio_sales_data[[#This Row],[Store Open Date]])</f>
        <v>1286</v>
      </c>
      <c r="AD6057" t="str">
        <f>IF(Zudio_sales_data[[#This Row],[Order Date]]&lt;=Zudio_sales_data[[#This Row],[Store Open Date]],"wrong data","right data")</f>
        <v>right data</v>
      </c>
      <c r="AE6057">
        <f>Zudio_sales_data[[#This Row],[Sales Profit]]/Zudio_sales_data[[#This Row],[Quantity]]</f>
        <v>818.4</v>
      </c>
    </row>
    <row r="6058" spans="1:31" x14ac:dyDescent="0.3">
      <c r="A6058" t="s">
        <v>117</v>
      </c>
      <c r="B6058" t="s">
        <v>376</v>
      </c>
      <c r="C6058" t="s">
        <v>47</v>
      </c>
      <c r="D6058" t="s">
        <v>82</v>
      </c>
      <c r="E6058">
        <v>64</v>
      </c>
      <c r="F6058">
        <v>419626</v>
      </c>
      <c r="G6058" t="s">
        <v>30</v>
      </c>
      <c r="H6058" s="1">
        <v>45314</v>
      </c>
      <c r="I6058">
        <v>1200</v>
      </c>
      <c r="J6058" t="s">
        <v>10262</v>
      </c>
      <c r="K6058" t="s">
        <v>271</v>
      </c>
      <c r="L6058">
        <v>10</v>
      </c>
      <c r="M6058">
        <v>7</v>
      </c>
      <c r="N6058">
        <v>20</v>
      </c>
      <c r="O6058" t="s">
        <v>69</v>
      </c>
      <c r="P6058" t="s">
        <v>90</v>
      </c>
      <c r="Q6058">
        <v>13186</v>
      </c>
      <c r="R6058" s="1">
        <v>45477</v>
      </c>
      <c r="S6058" t="s">
        <v>95</v>
      </c>
      <c r="T6058">
        <v>893936</v>
      </c>
      <c r="U6058" t="s">
        <v>10263</v>
      </c>
      <c r="V6058">
        <v>400</v>
      </c>
      <c r="W6058">
        <v>1141</v>
      </c>
      <c r="X6058">
        <v>3</v>
      </c>
      <c r="Y6058">
        <v>1369.2</v>
      </c>
      <c r="Z6058">
        <v>9</v>
      </c>
      <c r="AA6058">
        <f>Zudio_sales_data[[#This Row],[Price]]*Zudio_sales_data[[#This Row],[Quantity]]</f>
        <v>3423</v>
      </c>
      <c r="AB6058" s="1">
        <v>45629</v>
      </c>
      <c r="AC6058">
        <f>_xlfn.DAYS(Zudio_sales_data[[#This Row],[Last Date]],Zudio_sales_data[[#This Row],[Store Open Date]])</f>
        <v>315</v>
      </c>
      <c r="AD6058" t="str">
        <f>IF(Zudio_sales_data[[#This Row],[Order Date]]&lt;=Zudio_sales_data[[#This Row],[Store Open Date]],"wrong data","right data")</f>
        <v>right data</v>
      </c>
      <c r="AE6058">
        <f>Zudio_sales_data[[#This Row],[Sales Profit]]/Zudio_sales_data[[#This Row],[Quantity]]</f>
        <v>456.40000000000003</v>
      </c>
    </row>
    <row r="6059" spans="1:31" x14ac:dyDescent="0.3">
      <c r="A6059" t="s">
        <v>55</v>
      </c>
      <c r="B6059" t="s">
        <v>365</v>
      </c>
      <c r="C6059" t="s">
        <v>39</v>
      </c>
      <c r="D6059" t="s">
        <v>112</v>
      </c>
      <c r="E6059">
        <v>77</v>
      </c>
      <c r="F6059">
        <v>407877</v>
      </c>
      <c r="G6059" t="s">
        <v>49</v>
      </c>
      <c r="H6059" s="1">
        <v>43991</v>
      </c>
      <c r="I6059">
        <v>800</v>
      </c>
      <c r="J6059" t="s">
        <v>10264</v>
      </c>
      <c r="K6059" t="s">
        <v>330</v>
      </c>
      <c r="L6059">
        <v>10</v>
      </c>
      <c r="M6059">
        <v>9</v>
      </c>
      <c r="N6059">
        <v>8</v>
      </c>
      <c r="O6059" t="s">
        <v>69</v>
      </c>
      <c r="P6059" t="s">
        <v>34</v>
      </c>
      <c r="Q6059">
        <v>79754</v>
      </c>
      <c r="R6059" s="1">
        <v>45523</v>
      </c>
      <c r="S6059" t="s">
        <v>53</v>
      </c>
      <c r="T6059">
        <v>168329</v>
      </c>
      <c r="U6059" t="s">
        <v>10265</v>
      </c>
      <c r="V6059">
        <v>235</v>
      </c>
      <c r="W6059">
        <v>1751</v>
      </c>
      <c r="X6059">
        <v>7</v>
      </c>
      <c r="Y6059">
        <v>4902.8</v>
      </c>
      <c r="Z6059">
        <v>11</v>
      </c>
      <c r="AA6059">
        <f>Zudio_sales_data[[#This Row],[Price]]*Zudio_sales_data[[#This Row],[Quantity]]</f>
        <v>12257</v>
      </c>
      <c r="AB6059" s="1">
        <v>45629</v>
      </c>
      <c r="AC6059">
        <f>_xlfn.DAYS(Zudio_sales_data[[#This Row],[Last Date]],Zudio_sales_data[[#This Row],[Store Open Date]])</f>
        <v>1638</v>
      </c>
      <c r="AD6059" t="str">
        <f>IF(Zudio_sales_data[[#This Row],[Order Date]]&lt;=Zudio_sales_data[[#This Row],[Store Open Date]],"wrong data","right data")</f>
        <v>right data</v>
      </c>
      <c r="AE6059">
        <f>Zudio_sales_data[[#This Row],[Sales Profit]]/Zudio_sales_data[[#This Row],[Quantity]]</f>
        <v>700.4</v>
      </c>
    </row>
    <row r="6060" spans="1:31" x14ac:dyDescent="0.3">
      <c r="A6060" t="s">
        <v>55</v>
      </c>
      <c r="B6060" t="s">
        <v>125</v>
      </c>
      <c r="C6060" t="s">
        <v>28</v>
      </c>
      <c r="D6060" t="s">
        <v>87</v>
      </c>
      <c r="E6060">
        <v>24</v>
      </c>
      <c r="F6060">
        <v>424010</v>
      </c>
      <c r="G6060" t="s">
        <v>49</v>
      </c>
      <c r="H6060" s="1">
        <v>44436</v>
      </c>
      <c r="I6060">
        <v>1200</v>
      </c>
      <c r="J6060" t="s">
        <v>10266</v>
      </c>
      <c r="K6060" t="s">
        <v>172</v>
      </c>
      <c r="L6060">
        <v>10</v>
      </c>
      <c r="M6060">
        <v>7</v>
      </c>
      <c r="N6060">
        <v>18</v>
      </c>
      <c r="O6060" t="s">
        <v>69</v>
      </c>
      <c r="P6060" t="s">
        <v>62</v>
      </c>
      <c r="Q6060">
        <v>64242</v>
      </c>
      <c r="R6060" s="1">
        <v>45379</v>
      </c>
      <c r="S6060" t="s">
        <v>58</v>
      </c>
      <c r="T6060">
        <v>782714</v>
      </c>
      <c r="U6060" t="s">
        <v>10267</v>
      </c>
      <c r="V6060">
        <v>294</v>
      </c>
      <c r="W6060">
        <v>1723</v>
      </c>
      <c r="X6060">
        <v>7</v>
      </c>
      <c r="Y6060">
        <v>4824.3999999999996</v>
      </c>
      <c r="Z6060">
        <v>9</v>
      </c>
      <c r="AA6060">
        <f>Zudio_sales_data[[#This Row],[Price]]*Zudio_sales_data[[#This Row],[Quantity]]</f>
        <v>12061</v>
      </c>
      <c r="AB6060" s="1">
        <v>45629</v>
      </c>
      <c r="AC6060">
        <f>_xlfn.DAYS(Zudio_sales_data[[#This Row],[Last Date]],Zudio_sales_data[[#This Row],[Store Open Date]])</f>
        <v>1193</v>
      </c>
      <c r="AD6060" t="str">
        <f>IF(Zudio_sales_data[[#This Row],[Order Date]]&lt;=Zudio_sales_data[[#This Row],[Store Open Date]],"wrong data","right data")</f>
        <v>right data</v>
      </c>
      <c r="AE6060">
        <f>Zudio_sales_data[[#This Row],[Sales Profit]]/Zudio_sales_data[[#This Row],[Quantity]]</f>
        <v>689.19999999999993</v>
      </c>
    </row>
    <row r="6061" spans="1:31" x14ac:dyDescent="0.3">
      <c r="A6061" t="s">
        <v>71</v>
      </c>
      <c r="B6061" t="s">
        <v>197</v>
      </c>
      <c r="C6061" t="s">
        <v>47</v>
      </c>
      <c r="D6061" t="s">
        <v>229</v>
      </c>
      <c r="E6061">
        <v>20</v>
      </c>
      <c r="F6061">
        <v>436242</v>
      </c>
      <c r="G6061" t="s">
        <v>49</v>
      </c>
      <c r="H6061" s="1">
        <v>44153</v>
      </c>
      <c r="I6061">
        <v>1400</v>
      </c>
      <c r="J6061" t="s">
        <v>7767</v>
      </c>
      <c r="K6061" t="s">
        <v>195</v>
      </c>
      <c r="L6061">
        <v>10</v>
      </c>
      <c r="M6061">
        <v>7</v>
      </c>
      <c r="N6061">
        <v>5</v>
      </c>
      <c r="O6061" t="s">
        <v>69</v>
      </c>
      <c r="P6061" t="s">
        <v>90</v>
      </c>
      <c r="Q6061">
        <v>76163</v>
      </c>
      <c r="R6061" s="1">
        <v>45360</v>
      </c>
      <c r="S6061" t="s">
        <v>58</v>
      </c>
      <c r="T6061">
        <v>908058</v>
      </c>
      <c r="U6061" t="s">
        <v>10268</v>
      </c>
      <c r="V6061">
        <v>269</v>
      </c>
      <c r="W6061">
        <v>1360</v>
      </c>
      <c r="X6061">
        <v>5</v>
      </c>
      <c r="Y6061">
        <v>2720</v>
      </c>
      <c r="Z6061">
        <v>9</v>
      </c>
      <c r="AA6061">
        <f>Zudio_sales_data[[#This Row],[Price]]*Zudio_sales_data[[#This Row],[Quantity]]</f>
        <v>6800</v>
      </c>
      <c r="AB6061" s="1">
        <v>45629</v>
      </c>
      <c r="AC6061">
        <f>_xlfn.DAYS(Zudio_sales_data[[#This Row],[Last Date]],Zudio_sales_data[[#This Row],[Store Open Date]])</f>
        <v>1476</v>
      </c>
      <c r="AD6061" t="str">
        <f>IF(Zudio_sales_data[[#This Row],[Order Date]]&lt;=Zudio_sales_data[[#This Row],[Store Open Date]],"wrong data","right data")</f>
        <v>right data</v>
      </c>
      <c r="AE6061">
        <f>Zudio_sales_data[[#This Row],[Sales Profit]]/Zudio_sales_data[[#This Row],[Quantity]]</f>
        <v>544</v>
      </c>
    </row>
    <row r="6062" spans="1:31" x14ac:dyDescent="0.3">
      <c r="A6062" t="s">
        <v>45</v>
      </c>
      <c r="B6062" t="s">
        <v>187</v>
      </c>
      <c r="C6062" t="s">
        <v>47</v>
      </c>
      <c r="D6062" t="s">
        <v>29</v>
      </c>
      <c r="E6062">
        <v>45</v>
      </c>
      <c r="F6062">
        <v>439878</v>
      </c>
      <c r="G6062" t="s">
        <v>49</v>
      </c>
      <c r="H6062" s="1">
        <v>44176</v>
      </c>
      <c r="I6062">
        <v>800</v>
      </c>
      <c r="J6062" t="s">
        <v>10269</v>
      </c>
      <c r="K6062" t="s">
        <v>265</v>
      </c>
      <c r="L6062">
        <v>10</v>
      </c>
      <c r="M6062">
        <v>9</v>
      </c>
      <c r="N6062">
        <v>10</v>
      </c>
      <c r="O6062" t="s">
        <v>33</v>
      </c>
      <c r="P6062" t="s">
        <v>34</v>
      </c>
      <c r="Q6062">
        <v>37974</v>
      </c>
      <c r="R6062" s="1">
        <v>45544</v>
      </c>
      <c r="S6062" t="s">
        <v>131</v>
      </c>
      <c r="T6062">
        <v>893774</v>
      </c>
      <c r="U6062" t="s">
        <v>10270</v>
      </c>
      <c r="V6062">
        <v>762</v>
      </c>
      <c r="W6062">
        <v>2613</v>
      </c>
      <c r="X6062">
        <v>6</v>
      </c>
      <c r="Y6062">
        <v>6271.2</v>
      </c>
      <c r="Z6062">
        <v>11</v>
      </c>
      <c r="AA6062">
        <f>Zudio_sales_data[[#This Row],[Price]]*Zudio_sales_data[[#This Row],[Quantity]]</f>
        <v>15678</v>
      </c>
      <c r="AB6062" s="1">
        <v>45629</v>
      </c>
      <c r="AC6062">
        <f>_xlfn.DAYS(Zudio_sales_data[[#This Row],[Last Date]],Zudio_sales_data[[#This Row],[Store Open Date]])</f>
        <v>1453</v>
      </c>
      <c r="AD6062" t="str">
        <f>IF(Zudio_sales_data[[#This Row],[Order Date]]&lt;=Zudio_sales_data[[#This Row],[Store Open Date]],"wrong data","right data")</f>
        <v>right data</v>
      </c>
      <c r="AE6062">
        <f>Zudio_sales_data[[#This Row],[Sales Profit]]/Zudio_sales_data[[#This Row],[Quantity]]</f>
        <v>1045.2</v>
      </c>
    </row>
    <row r="6063" spans="1:31" x14ac:dyDescent="0.3">
      <c r="A6063" t="s">
        <v>110</v>
      </c>
      <c r="B6063" t="s">
        <v>174</v>
      </c>
      <c r="C6063" t="s">
        <v>28</v>
      </c>
      <c r="D6063" t="s">
        <v>77</v>
      </c>
      <c r="E6063">
        <v>80</v>
      </c>
      <c r="F6063">
        <v>430466</v>
      </c>
      <c r="G6063" t="s">
        <v>30</v>
      </c>
      <c r="H6063" s="1">
        <v>44799</v>
      </c>
      <c r="I6063">
        <v>1100</v>
      </c>
      <c r="J6063" t="s">
        <v>10271</v>
      </c>
      <c r="K6063" t="s">
        <v>292</v>
      </c>
      <c r="L6063">
        <v>10</v>
      </c>
      <c r="M6063">
        <v>7</v>
      </c>
      <c r="N6063">
        <v>5</v>
      </c>
      <c r="O6063" t="s">
        <v>69</v>
      </c>
      <c r="P6063" t="s">
        <v>52</v>
      </c>
      <c r="Q6063">
        <v>36513</v>
      </c>
      <c r="R6063" s="1">
        <v>45385</v>
      </c>
      <c r="S6063" t="s">
        <v>63</v>
      </c>
      <c r="T6063">
        <v>316512</v>
      </c>
      <c r="U6063" t="s">
        <v>10272</v>
      </c>
      <c r="V6063">
        <v>739</v>
      </c>
      <c r="W6063">
        <v>1766</v>
      </c>
      <c r="X6063">
        <v>1</v>
      </c>
      <c r="Y6063">
        <v>706.4</v>
      </c>
      <c r="Z6063">
        <v>9</v>
      </c>
      <c r="AA6063">
        <f>Zudio_sales_data[[#This Row],[Price]]*Zudio_sales_data[[#This Row],[Quantity]]</f>
        <v>1766</v>
      </c>
      <c r="AB6063" s="1">
        <v>45629</v>
      </c>
      <c r="AC6063">
        <f>_xlfn.DAYS(Zudio_sales_data[[#This Row],[Last Date]],Zudio_sales_data[[#This Row],[Store Open Date]])</f>
        <v>830</v>
      </c>
      <c r="AD6063" t="str">
        <f>IF(Zudio_sales_data[[#This Row],[Order Date]]&lt;=Zudio_sales_data[[#This Row],[Store Open Date]],"wrong data","right data")</f>
        <v>right data</v>
      </c>
      <c r="AE6063">
        <f>Zudio_sales_data[[#This Row],[Sales Profit]]/Zudio_sales_data[[#This Row],[Quantity]]</f>
        <v>706.4</v>
      </c>
    </row>
    <row r="6064" spans="1:31" x14ac:dyDescent="0.3">
      <c r="A6064" t="s">
        <v>117</v>
      </c>
      <c r="B6064" t="s">
        <v>197</v>
      </c>
      <c r="C6064" t="s">
        <v>47</v>
      </c>
      <c r="D6064" t="s">
        <v>112</v>
      </c>
      <c r="E6064">
        <v>63</v>
      </c>
      <c r="F6064">
        <v>408397</v>
      </c>
      <c r="G6064" t="s">
        <v>30</v>
      </c>
      <c r="H6064" s="1">
        <v>44559</v>
      </c>
      <c r="I6064">
        <v>1000</v>
      </c>
      <c r="J6064" t="s">
        <v>10273</v>
      </c>
      <c r="K6064" t="s">
        <v>594</v>
      </c>
      <c r="L6064">
        <v>11</v>
      </c>
      <c r="M6064">
        <v>8</v>
      </c>
      <c r="N6064">
        <v>15</v>
      </c>
      <c r="O6064" t="s">
        <v>33</v>
      </c>
      <c r="P6064" t="s">
        <v>52</v>
      </c>
      <c r="Q6064">
        <v>45200</v>
      </c>
      <c r="R6064" s="1">
        <v>45523</v>
      </c>
      <c r="S6064" t="s">
        <v>53</v>
      </c>
      <c r="T6064">
        <v>534437</v>
      </c>
      <c r="U6064" t="s">
        <v>10274</v>
      </c>
      <c r="V6064">
        <v>939</v>
      </c>
      <c r="W6064">
        <v>698</v>
      </c>
      <c r="X6064">
        <v>5</v>
      </c>
      <c r="Y6064">
        <v>1396</v>
      </c>
      <c r="Z6064">
        <v>9</v>
      </c>
      <c r="AA6064">
        <f>Zudio_sales_data[[#This Row],[Price]]*Zudio_sales_data[[#This Row],[Quantity]]</f>
        <v>3490</v>
      </c>
      <c r="AB6064" s="1">
        <v>45629</v>
      </c>
      <c r="AC6064">
        <f>_xlfn.DAYS(Zudio_sales_data[[#This Row],[Last Date]],Zudio_sales_data[[#This Row],[Store Open Date]])</f>
        <v>1070</v>
      </c>
      <c r="AD6064" t="str">
        <f>IF(Zudio_sales_data[[#This Row],[Order Date]]&lt;=Zudio_sales_data[[#This Row],[Store Open Date]],"wrong data","right data")</f>
        <v>right data</v>
      </c>
      <c r="AE6064">
        <f>Zudio_sales_data[[#This Row],[Sales Profit]]/Zudio_sales_data[[#This Row],[Quantity]]</f>
        <v>279.2</v>
      </c>
    </row>
    <row r="6065" spans="1:31" x14ac:dyDescent="0.3">
      <c r="A6065" t="s">
        <v>55</v>
      </c>
      <c r="B6065" t="s">
        <v>46</v>
      </c>
      <c r="C6065" t="s">
        <v>39</v>
      </c>
      <c r="D6065" t="s">
        <v>29</v>
      </c>
      <c r="E6065">
        <v>98</v>
      </c>
      <c r="F6065">
        <v>425908</v>
      </c>
      <c r="G6065" t="s">
        <v>30</v>
      </c>
      <c r="H6065" s="1">
        <v>45246</v>
      </c>
      <c r="I6065">
        <v>1300</v>
      </c>
      <c r="J6065" t="s">
        <v>10275</v>
      </c>
      <c r="K6065" t="s">
        <v>423</v>
      </c>
      <c r="L6065">
        <v>10</v>
      </c>
      <c r="M6065">
        <v>9</v>
      </c>
      <c r="N6065">
        <v>17</v>
      </c>
      <c r="O6065" t="s">
        <v>33</v>
      </c>
      <c r="P6065" t="s">
        <v>62</v>
      </c>
      <c r="Q6065">
        <v>61116</v>
      </c>
      <c r="R6065" s="1">
        <v>45325</v>
      </c>
      <c r="S6065" t="s">
        <v>91</v>
      </c>
      <c r="T6065">
        <v>442436</v>
      </c>
      <c r="U6065" t="s">
        <v>10276</v>
      </c>
      <c r="V6065">
        <v>881</v>
      </c>
      <c r="W6065">
        <v>1966</v>
      </c>
      <c r="X6065">
        <v>8</v>
      </c>
      <c r="Y6065">
        <v>6291.2</v>
      </c>
      <c r="Z6065">
        <v>11</v>
      </c>
      <c r="AA6065">
        <f>Zudio_sales_data[[#This Row],[Price]]*Zudio_sales_data[[#This Row],[Quantity]]</f>
        <v>15728</v>
      </c>
      <c r="AB6065" s="1">
        <v>45629</v>
      </c>
      <c r="AC6065">
        <f>_xlfn.DAYS(Zudio_sales_data[[#This Row],[Last Date]],Zudio_sales_data[[#This Row],[Store Open Date]])</f>
        <v>383</v>
      </c>
      <c r="AD6065" t="str">
        <f>IF(Zudio_sales_data[[#This Row],[Order Date]]&lt;=Zudio_sales_data[[#This Row],[Store Open Date]],"wrong data","right data")</f>
        <v>right data</v>
      </c>
      <c r="AE6065">
        <f>Zudio_sales_data[[#This Row],[Sales Profit]]/Zudio_sales_data[[#This Row],[Quantity]]</f>
        <v>786.4</v>
      </c>
    </row>
    <row r="6066" spans="1:31" x14ac:dyDescent="0.3">
      <c r="A6066" t="s">
        <v>45</v>
      </c>
      <c r="B6066" t="s">
        <v>187</v>
      </c>
      <c r="C6066" t="s">
        <v>39</v>
      </c>
      <c r="D6066" t="s">
        <v>77</v>
      </c>
      <c r="E6066">
        <v>79</v>
      </c>
      <c r="F6066">
        <v>407567</v>
      </c>
      <c r="G6066" t="s">
        <v>30</v>
      </c>
      <c r="H6066" s="1">
        <v>44743</v>
      </c>
      <c r="I6066">
        <v>1100</v>
      </c>
      <c r="J6066" t="s">
        <v>10277</v>
      </c>
      <c r="K6066" t="s">
        <v>114</v>
      </c>
      <c r="L6066">
        <v>10</v>
      </c>
      <c r="M6066">
        <v>7</v>
      </c>
      <c r="N6066">
        <v>12</v>
      </c>
      <c r="O6066" t="s">
        <v>33</v>
      </c>
      <c r="P6066" t="s">
        <v>52</v>
      </c>
      <c r="Q6066">
        <v>32090</v>
      </c>
      <c r="R6066" s="1">
        <v>45381</v>
      </c>
      <c r="S6066" t="s">
        <v>58</v>
      </c>
      <c r="T6066">
        <v>764357</v>
      </c>
      <c r="U6066" t="s">
        <v>10048</v>
      </c>
      <c r="V6066">
        <v>597</v>
      </c>
      <c r="W6066">
        <v>2728</v>
      </c>
      <c r="X6066">
        <v>7</v>
      </c>
      <c r="Y6066">
        <v>7638.4</v>
      </c>
      <c r="Z6066">
        <v>9</v>
      </c>
      <c r="AA6066">
        <f>Zudio_sales_data[[#This Row],[Price]]*Zudio_sales_data[[#This Row],[Quantity]]</f>
        <v>19096</v>
      </c>
      <c r="AB6066" s="1">
        <v>45629</v>
      </c>
      <c r="AC6066">
        <f>_xlfn.DAYS(Zudio_sales_data[[#This Row],[Last Date]],Zudio_sales_data[[#This Row],[Store Open Date]])</f>
        <v>886</v>
      </c>
      <c r="AD6066" t="str">
        <f>IF(Zudio_sales_data[[#This Row],[Order Date]]&lt;=Zudio_sales_data[[#This Row],[Store Open Date]],"wrong data","right data")</f>
        <v>right data</v>
      </c>
      <c r="AE6066">
        <f>Zudio_sales_data[[#This Row],[Sales Profit]]/Zudio_sales_data[[#This Row],[Quantity]]</f>
        <v>1091.2</v>
      </c>
    </row>
    <row r="6067" spans="1:31" x14ac:dyDescent="0.3">
      <c r="A6067" t="s">
        <v>71</v>
      </c>
      <c r="B6067" t="s">
        <v>81</v>
      </c>
      <c r="C6067" t="s">
        <v>39</v>
      </c>
      <c r="D6067" t="s">
        <v>66</v>
      </c>
      <c r="E6067">
        <v>49</v>
      </c>
      <c r="F6067">
        <v>438739</v>
      </c>
      <c r="G6067" t="s">
        <v>49</v>
      </c>
      <c r="H6067" s="1">
        <v>44431</v>
      </c>
      <c r="I6067">
        <v>1200</v>
      </c>
      <c r="J6067" t="s">
        <v>10278</v>
      </c>
      <c r="K6067" t="s">
        <v>119</v>
      </c>
      <c r="L6067">
        <v>9</v>
      </c>
      <c r="M6067">
        <v>8</v>
      </c>
      <c r="N6067">
        <v>15</v>
      </c>
      <c r="O6067" t="s">
        <v>33</v>
      </c>
      <c r="P6067" t="s">
        <v>62</v>
      </c>
      <c r="Q6067">
        <v>48784</v>
      </c>
      <c r="R6067" s="1">
        <v>45584</v>
      </c>
      <c r="S6067" t="s">
        <v>115</v>
      </c>
      <c r="T6067">
        <v>768683</v>
      </c>
      <c r="U6067" t="s">
        <v>10279</v>
      </c>
      <c r="V6067">
        <v>767</v>
      </c>
      <c r="W6067">
        <v>1990</v>
      </c>
      <c r="X6067">
        <v>3</v>
      </c>
      <c r="Y6067">
        <v>2388</v>
      </c>
      <c r="Z6067">
        <v>11</v>
      </c>
      <c r="AA6067">
        <f>Zudio_sales_data[[#This Row],[Price]]*Zudio_sales_data[[#This Row],[Quantity]]</f>
        <v>5970</v>
      </c>
      <c r="AB6067" s="1">
        <v>45629</v>
      </c>
      <c r="AC6067">
        <f>_xlfn.DAYS(Zudio_sales_data[[#This Row],[Last Date]],Zudio_sales_data[[#This Row],[Store Open Date]])</f>
        <v>1198</v>
      </c>
      <c r="AD6067" t="str">
        <f>IF(Zudio_sales_data[[#This Row],[Order Date]]&lt;=Zudio_sales_data[[#This Row],[Store Open Date]],"wrong data","right data")</f>
        <v>right data</v>
      </c>
      <c r="AE6067">
        <f>Zudio_sales_data[[#This Row],[Sales Profit]]/Zudio_sales_data[[#This Row],[Quantity]]</f>
        <v>796</v>
      </c>
    </row>
    <row r="6068" spans="1:31" x14ac:dyDescent="0.3">
      <c r="A6068" t="s">
        <v>37</v>
      </c>
      <c r="B6068" t="s">
        <v>125</v>
      </c>
      <c r="C6068" t="s">
        <v>28</v>
      </c>
      <c r="D6068" t="s">
        <v>112</v>
      </c>
      <c r="E6068">
        <v>57</v>
      </c>
      <c r="F6068">
        <v>412589</v>
      </c>
      <c r="G6068" t="s">
        <v>30</v>
      </c>
      <c r="H6068" s="1">
        <v>45199</v>
      </c>
      <c r="I6068">
        <v>1100</v>
      </c>
      <c r="J6068" t="s">
        <v>10280</v>
      </c>
      <c r="K6068" t="s">
        <v>249</v>
      </c>
      <c r="L6068">
        <v>10</v>
      </c>
      <c r="M6068">
        <v>9</v>
      </c>
      <c r="N6068">
        <v>4</v>
      </c>
      <c r="O6068" t="s">
        <v>33</v>
      </c>
      <c r="P6068" t="s">
        <v>34</v>
      </c>
      <c r="Q6068">
        <v>55628</v>
      </c>
      <c r="R6068" s="1">
        <v>45339</v>
      </c>
      <c r="S6068" t="s">
        <v>91</v>
      </c>
      <c r="T6068">
        <v>566867</v>
      </c>
      <c r="U6068" t="s">
        <v>10281</v>
      </c>
      <c r="V6068">
        <v>734</v>
      </c>
      <c r="W6068">
        <v>2171</v>
      </c>
      <c r="X6068">
        <v>8</v>
      </c>
      <c r="Y6068">
        <v>6947.2</v>
      </c>
      <c r="Z6068">
        <v>11</v>
      </c>
      <c r="AA6068">
        <f>Zudio_sales_data[[#This Row],[Price]]*Zudio_sales_data[[#This Row],[Quantity]]</f>
        <v>17368</v>
      </c>
      <c r="AB6068" s="1">
        <v>45629</v>
      </c>
      <c r="AC6068">
        <f>_xlfn.DAYS(Zudio_sales_data[[#This Row],[Last Date]],Zudio_sales_data[[#This Row],[Store Open Date]])</f>
        <v>430</v>
      </c>
      <c r="AD6068" t="str">
        <f>IF(Zudio_sales_data[[#This Row],[Order Date]]&lt;=Zudio_sales_data[[#This Row],[Store Open Date]],"wrong data","right data")</f>
        <v>right data</v>
      </c>
      <c r="AE6068">
        <f>Zudio_sales_data[[#This Row],[Sales Profit]]/Zudio_sales_data[[#This Row],[Quantity]]</f>
        <v>868.4</v>
      </c>
    </row>
    <row r="6069" spans="1:31" x14ac:dyDescent="0.3">
      <c r="A6069" t="s">
        <v>117</v>
      </c>
      <c r="B6069" t="s">
        <v>163</v>
      </c>
      <c r="C6069" t="s">
        <v>39</v>
      </c>
      <c r="D6069" t="s">
        <v>129</v>
      </c>
      <c r="E6069">
        <v>80</v>
      </c>
      <c r="F6069">
        <v>419728</v>
      </c>
      <c r="G6069" t="s">
        <v>30</v>
      </c>
      <c r="H6069" s="1">
        <v>44880</v>
      </c>
      <c r="I6069">
        <v>1400</v>
      </c>
      <c r="J6069" t="s">
        <v>1117</v>
      </c>
      <c r="K6069" t="s">
        <v>1248</v>
      </c>
      <c r="L6069">
        <v>9</v>
      </c>
      <c r="M6069">
        <v>8</v>
      </c>
      <c r="N6069">
        <v>18</v>
      </c>
      <c r="O6069" t="s">
        <v>33</v>
      </c>
      <c r="P6069" t="s">
        <v>34</v>
      </c>
      <c r="Q6069">
        <v>67077</v>
      </c>
      <c r="R6069" s="1">
        <v>45434</v>
      </c>
      <c r="S6069" t="s">
        <v>104</v>
      </c>
      <c r="T6069">
        <v>644547</v>
      </c>
      <c r="U6069" t="s">
        <v>10282</v>
      </c>
      <c r="V6069">
        <v>744</v>
      </c>
      <c r="W6069">
        <v>780</v>
      </c>
      <c r="X6069">
        <v>7</v>
      </c>
      <c r="Y6069">
        <v>2184</v>
      </c>
      <c r="Z6069">
        <v>11</v>
      </c>
      <c r="AA6069">
        <f>Zudio_sales_data[[#This Row],[Price]]*Zudio_sales_data[[#This Row],[Quantity]]</f>
        <v>5460</v>
      </c>
      <c r="AB6069" s="1">
        <v>45629</v>
      </c>
      <c r="AC6069">
        <f>_xlfn.DAYS(Zudio_sales_data[[#This Row],[Last Date]],Zudio_sales_data[[#This Row],[Store Open Date]])</f>
        <v>749</v>
      </c>
      <c r="AD6069" t="str">
        <f>IF(Zudio_sales_data[[#This Row],[Order Date]]&lt;=Zudio_sales_data[[#This Row],[Store Open Date]],"wrong data","right data")</f>
        <v>right data</v>
      </c>
      <c r="AE6069">
        <f>Zudio_sales_data[[#This Row],[Sales Profit]]/Zudio_sales_data[[#This Row],[Quantity]]</f>
        <v>312</v>
      </c>
    </row>
    <row r="6070" spans="1:31" x14ac:dyDescent="0.3">
      <c r="A6070" t="s">
        <v>139</v>
      </c>
      <c r="B6070" t="s">
        <v>376</v>
      </c>
      <c r="C6070" t="s">
        <v>47</v>
      </c>
      <c r="D6070" t="s">
        <v>77</v>
      </c>
      <c r="E6070">
        <v>43</v>
      </c>
      <c r="F6070">
        <v>437644</v>
      </c>
      <c r="G6070" t="s">
        <v>49</v>
      </c>
      <c r="H6070" s="1">
        <v>45594</v>
      </c>
      <c r="I6070">
        <v>1200</v>
      </c>
      <c r="J6070" t="s">
        <v>10283</v>
      </c>
      <c r="K6070" t="s">
        <v>569</v>
      </c>
      <c r="L6070">
        <v>9</v>
      </c>
      <c r="M6070">
        <v>8</v>
      </c>
      <c r="N6070">
        <v>12</v>
      </c>
      <c r="O6070" t="s">
        <v>69</v>
      </c>
      <c r="P6070" t="s">
        <v>52</v>
      </c>
      <c r="Q6070">
        <v>29826</v>
      </c>
      <c r="R6070" s="1">
        <v>45615</v>
      </c>
      <c r="S6070" t="s">
        <v>35</v>
      </c>
      <c r="T6070">
        <v>780138</v>
      </c>
      <c r="U6070" t="s">
        <v>10284</v>
      </c>
      <c r="V6070">
        <v>932</v>
      </c>
      <c r="W6070">
        <v>1848</v>
      </c>
      <c r="X6070">
        <v>4</v>
      </c>
      <c r="Y6070">
        <v>2956.8</v>
      </c>
      <c r="Z6070">
        <v>11</v>
      </c>
      <c r="AA6070">
        <f>Zudio_sales_data[[#This Row],[Price]]*Zudio_sales_data[[#This Row],[Quantity]]</f>
        <v>7392</v>
      </c>
      <c r="AB6070" s="1">
        <v>45629</v>
      </c>
      <c r="AC6070">
        <f>_xlfn.DAYS(Zudio_sales_data[[#This Row],[Last Date]],Zudio_sales_data[[#This Row],[Store Open Date]])</f>
        <v>35</v>
      </c>
      <c r="AD6070" t="str">
        <f>IF(Zudio_sales_data[[#This Row],[Order Date]]&lt;=Zudio_sales_data[[#This Row],[Store Open Date]],"wrong data","right data")</f>
        <v>right data</v>
      </c>
      <c r="AE6070">
        <f>Zudio_sales_data[[#This Row],[Sales Profit]]/Zudio_sales_data[[#This Row],[Quantity]]</f>
        <v>739.2</v>
      </c>
    </row>
    <row r="6071" spans="1:31" x14ac:dyDescent="0.3">
      <c r="A6071" t="s">
        <v>45</v>
      </c>
      <c r="B6071" t="s">
        <v>337</v>
      </c>
      <c r="C6071" t="s">
        <v>39</v>
      </c>
      <c r="D6071" t="s">
        <v>77</v>
      </c>
      <c r="E6071">
        <v>36</v>
      </c>
      <c r="F6071">
        <v>412727</v>
      </c>
      <c r="G6071" t="s">
        <v>49</v>
      </c>
      <c r="H6071" s="1">
        <v>44292</v>
      </c>
      <c r="I6071">
        <v>1100</v>
      </c>
      <c r="J6071" t="s">
        <v>10285</v>
      </c>
      <c r="K6071" t="s">
        <v>51</v>
      </c>
      <c r="L6071">
        <v>10</v>
      </c>
      <c r="M6071">
        <v>9</v>
      </c>
      <c r="N6071">
        <v>9</v>
      </c>
      <c r="O6071" t="s">
        <v>69</v>
      </c>
      <c r="P6071" t="s">
        <v>34</v>
      </c>
      <c r="Q6071">
        <v>86688</v>
      </c>
      <c r="R6071" s="1">
        <v>45453</v>
      </c>
      <c r="S6071" t="s">
        <v>43</v>
      </c>
      <c r="T6071">
        <v>562123</v>
      </c>
      <c r="U6071" t="s">
        <v>10286</v>
      </c>
      <c r="V6071">
        <v>953</v>
      </c>
      <c r="W6071">
        <v>948</v>
      </c>
      <c r="X6071">
        <v>6</v>
      </c>
      <c r="Y6071">
        <v>2275.1999999999998</v>
      </c>
      <c r="Z6071">
        <v>11</v>
      </c>
      <c r="AA6071">
        <f>Zudio_sales_data[[#This Row],[Price]]*Zudio_sales_data[[#This Row],[Quantity]]</f>
        <v>5688</v>
      </c>
      <c r="AB6071" s="1">
        <v>45629</v>
      </c>
      <c r="AC6071">
        <f>_xlfn.DAYS(Zudio_sales_data[[#This Row],[Last Date]],Zudio_sales_data[[#This Row],[Store Open Date]])</f>
        <v>1337</v>
      </c>
      <c r="AD6071" t="str">
        <f>IF(Zudio_sales_data[[#This Row],[Order Date]]&lt;=Zudio_sales_data[[#This Row],[Store Open Date]],"wrong data","right data")</f>
        <v>right data</v>
      </c>
      <c r="AE6071">
        <f>Zudio_sales_data[[#This Row],[Sales Profit]]/Zudio_sales_data[[#This Row],[Quantity]]</f>
        <v>379.2</v>
      </c>
    </row>
    <row r="6072" spans="1:31" x14ac:dyDescent="0.3">
      <c r="A6072" t="s">
        <v>117</v>
      </c>
      <c r="B6072" t="s">
        <v>170</v>
      </c>
      <c r="C6072" t="s">
        <v>28</v>
      </c>
      <c r="D6072" t="s">
        <v>40</v>
      </c>
      <c r="E6072">
        <v>68</v>
      </c>
      <c r="F6072">
        <v>420854</v>
      </c>
      <c r="G6072" t="s">
        <v>30</v>
      </c>
      <c r="H6072" s="1">
        <v>44017</v>
      </c>
      <c r="I6072">
        <v>950</v>
      </c>
      <c r="J6072" t="s">
        <v>10287</v>
      </c>
      <c r="K6072" t="s">
        <v>261</v>
      </c>
      <c r="L6072">
        <v>11</v>
      </c>
      <c r="M6072">
        <v>8</v>
      </c>
      <c r="N6072">
        <v>4</v>
      </c>
      <c r="O6072" t="s">
        <v>33</v>
      </c>
      <c r="P6072" t="s">
        <v>34</v>
      </c>
      <c r="Q6072">
        <v>33791</v>
      </c>
      <c r="R6072" s="1">
        <v>45562</v>
      </c>
      <c r="S6072" t="s">
        <v>131</v>
      </c>
      <c r="T6072">
        <v>354228</v>
      </c>
      <c r="U6072" t="s">
        <v>10288</v>
      </c>
      <c r="V6072">
        <v>930</v>
      </c>
      <c r="W6072">
        <v>2596</v>
      </c>
      <c r="X6072">
        <v>6</v>
      </c>
      <c r="Y6072">
        <v>6230.4</v>
      </c>
      <c r="Z6072">
        <v>9</v>
      </c>
      <c r="AA6072">
        <f>Zudio_sales_data[[#This Row],[Price]]*Zudio_sales_data[[#This Row],[Quantity]]</f>
        <v>15576</v>
      </c>
      <c r="AB6072" s="1">
        <v>45629</v>
      </c>
      <c r="AC6072">
        <f>_xlfn.DAYS(Zudio_sales_data[[#This Row],[Last Date]],Zudio_sales_data[[#This Row],[Store Open Date]])</f>
        <v>1612</v>
      </c>
      <c r="AD6072" t="str">
        <f>IF(Zudio_sales_data[[#This Row],[Order Date]]&lt;=Zudio_sales_data[[#This Row],[Store Open Date]],"wrong data","right data")</f>
        <v>right data</v>
      </c>
      <c r="AE6072">
        <f>Zudio_sales_data[[#This Row],[Sales Profit]]/Zudio_sales_data[[#This Row],[Quantity]]</f>
        <v>1038.3999999999999</v>
      </c>
    </row>
    <row r="6073" spans="1:31" x14ac:dyDescent="0.3">
      <c r="A6073" t="s">
        <v>55</v>
      </c>
      <c r="B6073" t="s">
        <v>225</v>
      </c>
      <c r="C6073" t="s">
        <v>47</v>
      </c>
      <c r="D6073" t="s">
        <v>101</v>
      </c>
      <c r="E6073">
        <v>73</v>
      </c>
      <c r="F6073">
        <v>431903</v>
      </c>
      <c r="G6073" t="s">
        <v>30</v>
      </c>
      <c r="H6073" s="1">
        <v>44196</v>
      </c>
      <c r="I6073">
        <v>1400</v>
      </c>
      <c r="J6073" t="s">
        <v>10289</v>
      </c>
      <c r="K6073" t="s">
        <v>522</v>
      </c>
      <c r="L6073">
        <v>9</v>
      </c>
      <c r="M6073">
        <v>8</v>
      </c>
      <c r="N6073">
        <v>18</v>
      </c>
      <c r="O6073" t="s">
        <v>69</v>
      </c>
      <c r="P6073" t="s">
        <v>90</v>
      </c>
      <c r="Q6073">
        <v>69862</v>
      </c>
      <c r="R6073" s="1">
        <v>45450</v>
      </c>
      <c r="S6073" t="s">
        <v>43</v>
      </c>
      <c r="T6073">
        <v>969679</v>
      </c>
      <c r="U6073" t="s">
        <v>10290</v>
      </c>
      <c r="V6073">
        <v>714</v>
      </c>
      <c r="W6073">
        <v>2729</v>
      </c>
      <c r="X6073">
        <v>2</v>
      </c>
      <c r="Y6073">
        <v>2183.1999999999998</v>
      </c>
      <c r="Z6073">
        <v>11</v>
      </c>
      <c r="AA6073">
        <f>Zudio_sales_data[[#This Row],[Price]]*Zudio_sales_data[[#This Row],[Quantity]]</f>
        <v>5458</v>
      </c>
      <c r="AB6073" s="1">
        <v>45629</v>
      </c>
      <c r="AC6073">
        <f>_xlfn.DAYS(Zudio_sales_data[[#This Row],[Last Date]],Zudio_sales_data[[#This Row],[Store Open Date]])</f>
        <v>1433</v>
      </c>
      <c r="AD6073" t="str">
        <f>IF(Zudio_sales_data[[#This Row],[Order Date]]&lt;=Zudio_sales_data[[#This Row],[Store Open Date]],"wrong data","right data")</f>
        <v>right data</v>
      </c>
      <c r="AE6073">
        <f>Zudio_sales_data[[#This Row],[Sales Profit]]/Zudio_sales_data[[#This Row],[Quantity]]</f>
        <v>1091.5999999999999</v>
      </c>
    </row>
    <row r="6074" spans="1:31" x14ac:dyDescent="0.3">
      <c r="A6074" t="s">
        <v>37</v>
      </c>
      <c r="B6074" t="s">
        <v>263</v>
      </c>
      <c r="C6074" t="s">
        <v>39</v>
      </c>
      <c r="D6074" t="s">
        <v>82</v>
      </c>
      <c r="E6074">
        <v>43</v>
      </c>
      <c r="F6074">
        <v>415539</v>
      </c>
      <c r="G6074" t="s">
        <v>30</v>
      </c>
      <c r="H6074" s="1">
        <v>45535</v>
      </c>
      <c r="I6074">
        <v>1400</v>
      </c>
      <c r="J6074" t="s">
        <v>10291</v>
      </c>
      <c r="K6074" t="s">
        <v>108</v>
      </c>
      <c r="L6074">
        <v>11</v>
      </c>
      <c r="M6074">
        <v>8</v>
      </c>
      <c r="N6074">
        <v>11</v>
      </c>
      <c r="O6074" t="s">
        <v>69</v>
      </c>
      <c r="P6074" t="s">
        <v>90</v>
      </c>
      <c r="Q6074">
        <v>17516</v>
      </c>
      <c r="R6074" s="1">
        <v>45553</v>
      </c>
      <c r="S6074" t="s">
        <v>131</v>
      </c>
      <c r="T6074">
        <v>317715</v>
      </c>
      <c r="U6074" t="s">
        <v>10292</v>
      </c>
      <c r="V6074">
        <v>217</v>
      </c>
      <c r="W6074">
        <v>692</v>
      </c>
      <c r="X6074">
        <v>7</v>
      </c>
      <c r="Y6074">
        <v>1937.6</v>
      </c>
      <c r="Z6074">
        <v>9</v>
      </c>
      <c r="AA6074">
        <f>Zudio_sales_data[[#This Row],[Price]]*Zudio_sales_data[[#This Row],[Quantity]]</f>
        <v>4844</v>
      </c>
      <c r="AB6074" s="1">
        <v>45629</v>
      </c>
      <c r="AC6074">
        <f>_xlfn.DAYS(Zudio_sales_data[[#This Row],[Last Date]],Zudio_sales_data[[#This Row],[Store Open Date]])</f>
        <v>94</v>
      </c>
      <c r="AD6074" t="str">
        <f>IF(Zudio_sales_data[[#This Row],[Order Date]]&lt;=Zudio_sales_data[[#This Row],[Store Open Date]],"wrong data","right data")</f>
        <v>right data</v>
      </c>
      <c r="AE6074">
        <f>Zudio_sales_data[[#This Row],[Sales Profit]]/Zudio_sales_data[[#This Row],[Quantity]]</f>
        <v>276.8</v>
      </c>
    </row>
    <row r="6075" spans="1:31" x14ac:dyDescent="0.3">
      <c r="A6075" t="s">
        <v>117</v>
      </c>
      <c r="B6075" t="s">
        <v>235</v>
      </c>
      <c r="C6075" t="s">
        <v>28</v>
      </c>
      <c r="D6075" t="s">
        <v>29</v>
      </c>
      <c r="E6075">
        <v>14</v>
      </c>
      <c r="F6075">
        <v>427364</v>
      </c>
      <c r="G6075" t="s">
        <v>49</v>
      </c>
      <c r="H6075" s="1">
        <v>45264</v>
      </c>
      <c r="I6075">
        <v>1100</v>
      </c>
      <c r="J6075" t="s">
        <v>6596</v>
      </c>
      <c r="K6075" t="s">
        <v>137</v>
      </c>
      <c r="L6075">
        <v>10</v>
      </c>
      <c r="M6075">
        <v>9</v>
      </c>
      <c r="N6075">
        <v>14</v>
      </c>
      <c r="O6075" t="s">
        <v>69</v>
      </c>
      <c r="P6075" t="s">
        <v>90</v>
      </c>
      <c r="Q6075">
        <v>73504</v>
      </c>
      <c r="R6075" s="1">
        <v>45313</v>
      </c>
      <c r="S6075" t="s">
        <v>85</v>
      </c>
      <c r="T6075">
        <v>357184</v>
      </c>
      <c r="U6075" t="s">
        <v>2657</v>
      </c>
      <c r="V6075">
        <v>918</v>
      </c>
      <c r="W6075">
        <v>1537</v>
      </c>
      <c r="X6075">
        <v>8</v>
      </c>
      <c r="Y6075">
        <v>4918.3999999999996</v>
      </c>
      <c r="Z6075">
        <v>11</v>
      </c>
      <c r="AA6075">
        <f>Zudio_sales_data[[#This Row],[Price]]*Zudio_sales_data[[#This Row],[Quantity]]</f>
        <v>12296</v>
      </c>
      <c r="AB6075" s="1">
        <v>45629</v>
      </c>
      <c r="AC6075">
        <f>_xlfn.DAYS(Zudio_sales_data[[#This Row],[Last Date]],Zudio_sales_data[[#This Row],[Store Open Date]])</f>
        <v>365</v>
      </c>
      <c r="AD6075" t="str">
        <f>IF(Zudio_sales_data[[#This Row],[Order Date]]&lt;=Zudio_sales_data[[#This Row],[Store Open Date]],"wrong data","right data")</f>
        <v>right data</v>
      </c>
      <c r="AE6075">
        <f>Zudio_sales_data[[#This Row],[Sales Profit]]/Zudio_sales_data[[#This Row],[Quantity]]</f>
        <v>614.79999999999995</v>
      </c>
    </row>
    <row r="6076" spans="1:31" x14ac:dyDescent="0.3">
      <c r="A6076" t="s">
        <v>139</v>
      </c>
      <c r="B6076" t="s">
        <v>376</v>
      </c>
      <c r="C6076" t="s">
        <v>28</v>
      </c>
      <c r="D6076" t="s">
        <v>77</v>
      </c>
      <c r="E6076">
        <v>29</v>
      </c>
      <c r="F6076">
        <v>415143</v>
      </c>
      <c r="G6076" t="s">
        <v>49</v>
      </c>
      <c r="H6076" s="1">
        <v>44661</v>
      </c>
      <c r="I6076">
        <v>1200</v>
      </c>
      <c r="J6076" t="s">
        <v>10293</v>
      </c>
      <c r="K6076" t="s">
        <v>155</v>
      </c>
      <c r="L6076">
        <v>10</v>
      </c>
      <c r="M6076">
        <v>7</v>
      </c>
      <c r="N6076">
        <v>9</v>
      </c>
      <c r="O6076" t="s">
        <v>33</v>
      </c>
      <c r="P6076" t="s">
        <v>62</v>
      </c>
      <c r="Q6076">
        <v>47568</v>
      </c>
      <c r="R6076" s="1">
        <v>45528</v>
      </c>
      <c r="S6076" t="s">
        <v>53</v>
      </c>
      <c r="T6076">
        <v>466641</v>
      </c>
      <c r="U6076" t="s">
        <v>10294</v>
      </c>
      <c r="V6076">
        <v>257</v>
      </c>
      <c r="W6076">
        <v>1411</v>
      </c>
      <c r="X6076">
        <v>4</v>
      </c>
      <c r="Y6076">
        <v>2257.6</v>
      </c>
      <c r="Z6076">
        <v>9</v>
      </c>
      <c r="AA6076">
        <f>Zudio_sales_data[[#This Row],[Price]]*Zudio_sales_data[[#This Row],[Quantity]]</f>
        <v>5644</v>
      </c>
      <c r="AB6076" s="1">
        <v>45629</v>
      </c>
      <c r="AC6076">
        <f>_xlfn.DAYS(Zudio_sales_data[[#This Row],[Last Date]],Zudio_sales_data[[#This Row],[Store Open Date]])</f>
        <v>968</v>
      </c>
      <c r="AD6076" t="str">
        <f>IF(Zudio_sales_data[[#This Row],[Order Date]]&lt;=Zudio_sales_data[[#This Row],[Store Open Date]],"wrong data","right data")</f>
        <v>right data</v>
      </c>
      <c r="AE6076">
        <f>Zudio_sales_data[[#This Row],[Sales Profit]]/Zudio_sales_data[[#This Row],[Quantity]]</f>
        <v>564.4</v>
      </c>
    </row>
    <row r="6077" spans="1:31" x14ac:dyDescent="0.3">
      <c r="A6077" t="s">
        <v>110</v>
      </c>
      <c r="B6077" t="s">
        <v>106</v>
      </c>
      <c r="C6077" t="s">
        <v>47</v>
      </c>
      <c r="D6077" t="s">
        <v>101</v>
      </c>
      <c r="E6077">
        <v>80</v>
      </c>
      <c r="F6077">
        <v>410019</v>
      </c>
      <c r="G6077" t="s">
        <v>49</v>
      </c>
      <c r="H6077" s="1">
        <v>44604</v>
      </c>
      <c r="I6077">
        <v>1400</v>
      </c>
      <c r="J6077" t="s">
        <v>10295</v>
      </c>
      <c r="K6077" t="s">
        <v>42</v>
      </c>
      <c r="L6077">
        <v>9</v>
      </c>
      <c r="M6077">
        <v>8</v>
      </c>
      <c r="N6077">
        <v>4</v>
      </c>
      <c r="O6077" t="s">
        <v>69</v>
      </c>
      <c r="P6077" t="s">
        <v>62</v>
      </c>
      <c r="Q6077">
        <v>71610</v>
      </c>
      <c r="R6077" s="1">
        <v>45317</v>
      </c>
      <c r="S6077" t="s">
        <v>85</v>
      </c>
      <c r="T6077">
        <v>924314</v>
      </c>
      <c r="U6077" t="s">
        <v>10296</v>
      </c>
      <c r="V6077">
        <v>319</v>
      </c>
      <c r="W6077">
        <v>511</v>
      </c>
      <c r="X6077">
        <v>6</v>
      </c>
      <c r="Y6077">
        <v>1226.4000000000001</v>
      </c>
      <c r="Z6077">
        <v>11</v>
      </c>
      <c r="AA6077">
        <f>Zudio_sales_data[[#This Row],[Price]]*Zudio_sales_data[[#This Row],[Quantity]]</f>
        <v>3066</v>
      </c>
      <c r="AB6077" s="1">
        <v>45629</v>
      </c>
      <c r="AC6077">
        <f>_xlfn.DAYS(Zudio_sales_data[[#This Row],[Last Date]],Zudio_sales_data[[#This Row],[Store Open Date]])</f>
        <v>1025</v>
      </c>
      <c r="AD6077" t="str">
        <f>IF(Zudio_sales_data[[#This Row],[Order Date]]&lt;=Zudio_sales_data[[#This Row],[Store Open Date]],"wrong data","right data")</f>
        <v>right data</v>
      </c>
      <c r="AE6077">
        <f>Zudio_sales_data[[#This Row],[Sales Profit]]/Zudio_sales_data[[#This Row],[Quantity]]</f>
        <v>204.4</v>
      </c>
    </row>
    <row r="6078" spans="1:31" x14ac:dyDescent="0.3">
      <c r="A6078" t="s">
        <v>139</v>
      </c>
      <c r="B6078" t="s">
        <v>106</v>
      </c>
      <c r="C6078" t="s">
        <v>39</v>
      </c>
      <c r="D6078" t="s">
        <v>40</v>
      </c>
      <c r="E6078">
        <v>88</v>
      </c>
      <c r="F6078">
        <v>433621</v>
      </c>
      <c r="G6078" t="s">
        <v>30</v>
      </c>
      <c r="H6078" s="1">
        <v>44674</v>
      </c>
      <c r="I6078">
        <v>800</v>
      </c>
      <c r="J6078" t="s">
        <v>1136</v>
      </c>
      <c r="K6078" t="s">
        <v>199</v>
      </c>
      <c r="L6078">
        <v>11</v>
      </c>
      <c r="M6078">
        <v>8</v>
      </c>
      <c r="N6078">
        <v>9</v>
      </c>
      <c r="O6078" t="s">
        <v>69</v>
      </c>
      <c r="P6078" t="s">
        <v>90</v>
      </c>
      <c r="Q6078">
        <v>41029</v>
      </c>
      <c r="R6078" s="1">
        <v>45568</v>
      </c>
      <c r="S6078" t="s">
        <v>115</v>
      </c>
      <c r="T6078">
        <v>655905</v>
      </c>
      <c r="U6078" t="s">
        <v>10297</v>
      </c>
      <c r="V6078">
        <v>632</v>
      </c>
      <c r="W6078">
        <v>2960</v>
      </c>
      <c r="X6078">
        <v>2</v>
      </c>
      <c r="Y6078">
        <v>2368</v>
      </c>
      <c r="Z6078">
        <v>9</v>
      </c>
      <c r="AA6078">
        <f>Zudio_sales_data[[#This Row],[Price]]*Zudio_sales_data[[#This Row],[Quantity]]</f>
        <v>5920</v>
      </c>
      <c r="AB6078" s="1">
        <v>45629</v>
      </c>
      <c r="AC6078">
        <f>_xlfn.DAYS(Zudio_sales_data[[#This Row],[Last Date]],Zudio_sales_data[[#This Row],[Store Open Date]])</f>
        <v>955</v>
      </c>
      <c r="AD6078" t="str">
        <f>IF(Zudio_sales_data[[#This Row],[Order Date]]&lt;=Zudio_sales_data[[#This Row],[Store Open Date]],"wrong data","right data")</f>
        <v>right data</v>
      </c>
      <c r="AE6078">
        <f>Zudio_sales_data[[#This Row],[Sales Profit]]/Zudio_sales_data[[#This Row],[Quantity]]</f>
        <v>1184</v>
      </c>
    </row>
    <row r="6079" spans="1:31" x14ac:dyDescent="0.3">
      <c r="A6079" t="s">
        <v>71</v>
      </c>
      <c r="B6079" t="s">
        <v>179</v>
      </c>
      <c r="C6079" t="s">
        <v>28</v>
      </c>
      <c r="D6079" t="s">
        <v>29</v>
      </c>
      <c r="E6079">
        <v>19</v>
      </c>
      <c r="F6079">
        <v>434948</v>
      </c>
      <c r="G6079" t="s">
        <v>30</v>
      </c>
      <c r="H6079" s="1">
        <v>45309</v>
      </c>
      <c r="I6079">
        <v>1200</v>
      </c>
      <c r="J6079" t="s">
        <v>10298</v>
      </c>
      <c r="K6079" t="s">
        <v>210</v>
      </c>
      <c r="L6079">
        <v>9</v>
      </c>
      <c r="M6079">
        <v>8</v>
      </c>
      <c r="N6079">
        <v>5</v>
      </c>
      <c r="O6079" t="s">
        <v>69</v>
      </c>
      <c r="P6079" t="s">
        <v>62</v>
      </c>
      <c r="Q6079">
        <v>19313</v>
      </c>
      <c r="R6079" s="1">
        <v>45602</v>
      </c>
      <c r="S6079" t="s">
        <v>35</v>
      </c>
      <c r="T6079">
        <v>134664</v>
      </c>
      <c r="U6079" t="s">
        <v>10299</v>
      </c>
      <c r="V6079">
        <v>630</v>
      </c>
      <c r="W6079">
        <v>1292</v>
      </c>
      <c r="X6079">
        <v>2</v>
      </c>
      <c r="Y6079">
        <v>1033.5999999999999</v>
      </c>
      <c r="Z6079">
        <v>11</v>
      </c>
      <c r="AA6079">
        <f>Zudio_sales_data[[#This Row],[Price]]*Zudio_sales_data[[#This Row],[Quantity]]</f>
        <v>2584</v>
      </c>
      <c r="AB6079" s="1">
        <v>45629</v>
      </c>
      <c r="AC6079">
        <f>_xlfn.DAYS(Zudio_sales_data[[#This Row],[Last Date]],Zudio_sales_data[[#This Row],[Store Open Date]])</f>
        <v>320</v>
      </c>
      <c r="AD6079" t="str">
        <f>IF(Zudio_sales_data[[#This Row],[Order Date]]&lt;=Zudio_sales_data[[#This Row],[Store Open Date]],"wrong data","right data")</f>
        <v>right data</v>
      </c>
      <c r="AE6079">
        <f>Zudio_sales_data[[#This Row],[Sales Profit]]/Zudio_sales_data[[#This Row],[Quantity]]</f>
        <v>516.79999999999995</v>
      </c>
    </row>
    <row r="6080" spans="1:31" x14ac:dyDescent="0.3">
      <c r="A6080" t="s">
        <v>55</v>
      </c>
      <c r="B6080" t="s">
        <v>241</v>
      </c>
      <c r="C6080" t="s">
        <v>47</v>
      </c>
      <c r="D6080" t="s">
        <v>82</v>
      </c>
      <c r="E6080">
        <v>76</v>
      </c>
      <c r="F6080">
        <v>434606</v>
      </c>
      <c r="G6080" t="s">
        <v>49</v>
      </c>
      <c r="H6080" s="1">
        <v>44391</v>
      </c>
      <c r="I6080">
        <v>950</v>
      </c>
      <c r="J6080" t="s">
        <v>10300</v>
      </c>
      <c r="K6080" t="s">
        <v>165</v>
      </c>
      <c r="L6080">
        <v>10</v>
      </c>
      <c r="M6080">
        <v>7</v>
      </c>
      <c r="N6080">
        <v>11</v>
      </c>
      <c r="O6080" t="s">
        <v>69</v>
      </c>
      <c r="P6080" t="s">
        <v>52</v>
      </c>
      <c r="Q6080">
        <v>25227</v>
      </c>
      <c r="R6080" s="1">
        <v>45360</v>
      </c>
      <c r="S6080" t="s">
        <v>58</v>
      </c>
      <c r="T6080">
        <v>781012</v>
      </c>
      <c r="U6080" t="s">
        <v>9745</v>
      </c>
      <c r="V6080">
        <v>204</v>
      </c>
      <c r="W6080">
        <v>1758</v>
      </c>
      <c r="X6080">
        <v>8</v>
      </c>
      <c r="Y6080">
        <v>5625.6</v>
      </c>
      <c r="Z6080">
        <v>9</v>
      </c>
      <c r="AA6080">
        <f>Zudio_sales_data[[#This Row],[Price]]*Zudio_sales_data[[#This Row],[Quantity]]</f>
        <v>14064</v>
      </c>
      <c r="AB6080" s="1">
        <v>45629</v>
      </c>
      <c r="AC6080">
        <f>_xlfn.DAYS(Zudio_sales_data[[#This Row],[Last Date]],Zudio_sales_data[[#This Row],[Store Open Date]])</f>
        <v>1238</v>
      </c>
      <c r="AD6080" t="str">
        <f>IF(Zudio_sales_data[[#This Row],[Order Date]]&lt;=Zudio_sales_data[[#This Row],[Store Open Date]],"wrong data","right data")</f>
        <v>right data</v>
      </c>
      <c r="AE6080">
        <f>Zudio_sales_data[[#This Row],[Sales Profit]]/Zudio_sales_data[[#This Row],[Quantity]]</f>
        <v>703.2</v>
      </c>
    </row>
    <row r="6081" spans="1:31" x14ac:dyDescent="0.3">
      <c r="A6081" t="s">
        <v>55</v>
      </c>
      <c r="B6081" t="s">
        <v>27</v>
      </c>
      <c r="C6081" t="s">
        <v>47</v>
      </c>
      <c r="D6081" t="s">
        <v>48</v>
      </c>
      <c r="E6081">
        <v>57</v>
      </c>
      <c r="F6081">
        <v>407238</v>
      </c>
      <c r="G6081" t="s">
        <v>30</v>
      </c>
      <c r="H6081" s="1">
        <v>44689</v>
      </c>
      <c r="I6081">
        <v>1300</v>
      </c>
      <c r="J6081" t="s">
        <v>10301</v>
      </c>
      <c r="K6081" t="s">
        <v>475</v>
      </c>
      <c r="L6081">
        <v>11</v>
      </c>
      <c r="M6081">
        <v>8</v>
      </c>
      <c r="N6081">
        <v>5</v>
      </c>
      <c r="O6081" t="s">
        <v>33</v>
      </c>
      <c r="P6081" t="s">
        <v>52</v>
      </c>
      <c r="Q6081">
        <v>61159</v>
      </c>
      <c r="R6081" s="1">
        <v>45551</v>
      </c>
      <c r="S6081" t="s">
        <v>131</v>
      </c>
      <c r="T6081">
        <v>388286</v>
      </c>
      <c r="U6081" t="s">
        <v>10302</v>
      </c>
      <c r="V6081">
        <v>877</v>
      </c>
      <c r="W6081">
        <v>2359</v>
      </c>
      <c r="X6081">
        <v>3</v>
      </c>
      <c r="Y6081">
        <v>2830.8</v>
      </c>
      <c r="Z6081">
        <v>9</v>
      </c>
      <c r="AA6081">
        <f>Zudio_sales_data[[#This Row],[Price]]*Zudio_sales_data[[#This Row],[Quantity]]</f>
        <v>7077</v>
      </c>
      <c r="AB6081" s="1">
        <v>45629</v>
      </c>
      <c r="AC6081">
        <f>_xlfn.DAYS(Zudio_sales_data[[#This Row],[Last Date]],Zudio_sales_data[[#This Row],[Store Open Date]])</f>
        <v>940</v>
      </c>
      <c r="AD6081" t="str">
        <f>IF(Zudio_sales_data[[#This Row],[Order Date]]&lt;=Zudio_sales_data[[#This Row],[Store Open Date]],"wrong data","right data")</f>
        <v>right data</v>
      </c>
      <c r="AE6081">
        <f>Zudio_sales_data[[#This Row],[Sales Profit]]/Zudio_sales_data[[#This Row],[Quantity]]</f>
        <v>943.6</v>
      </c>
    </row>
    <row r="6082" spans="1:31" x14ac:dyDescent="0.3">
      <c r="A6082" t="s">
        <v>71</v>
      </c>
      <c r="B6082" t="s">
        <v>275</v>
      </c>
      <c r="C6082" t="s">
        <v>28</v>
      </c>
      <c r="D6082" t="s">
        <v>112</v>
      </c>
      <c r="E6082">
        <v>30</v>
      </c>
      <c r="F6082">
        <v>424311</v>
      </c>
      <c r="G6082" t="s">
        <v>49</v>
      </c>
      <c r="H6082" s="1">
        <v>45121</v>
      </c>
      <c r="I6082">
        <v>800</v>
      </c>
      <c r="J6082" t="s">
        <v>10303</v>
      </c>
      <c r="K6082" t="s">
        <v>392</v>
      </c>
      <c r="L6082">
        <v>10</v>
      </c>
      <c r="M6082">
        <v>7</v>
      </c>
      <c r="N6082">
        <v>7</v>
      </c>
      <c r="O6082" t="s">
        <v>33</v>
      </c>
      <c r="P6082" t="s">
        <v>90</v>
      </c>
      <c r="Q6082">
        <v>13488</v>
      </c>
      <c r="R6082" s="1">
        <v>45622</v>
      </c>
      <c r="S6082" t="s">
        <v>35</v>
      </c>
      <c r="T6082">
        <v>679578</v>
      </c>
      <c r="U6082" t="s">
        <v>7137</v>
      </c>
      <c r="V6082">
        <v>319</v>
      </c>
      <c r="W6082">
        <v>1446</v>
      </c>
      <c r="X6082">
        <v>1</v>
      </c>
      <c r="Y6082">
        <v>578.4</v>
      </c>
      <c r="Z6082">
        <v>9</v>
      </c>
      <c r="AA6082">
        <f>Zudio_sales_data[[#This Row],[Price]]*Zudio_sales_data[[#This Row],[Quantity]]</f>
        <v>1446</v>
      </c>
      <c r="AB6082" s="1">
        <v>45629</v>
      </c>
      <c r="AC6082">
        <f>_xlfn.DAYS(Zudio_sales_data[[#This Row],[Last Date]],Zudio_sales_data[[#This Row],[Store Open Date]])</f>
        <v>508</v>
      </c>
      <c r="AD6082" t="str">
        <f>IF(Zudio_sales_data[[#This Row],[Order Date]]&lt;=Zudio_sales_data[[#This Row],[Store Open Date]],"wrong data","right data")</f>
        <v>right data</v>
      </c>
      <c r="AE6082">
        <f>Zudio_sales_data[[#This Row],[Sales Profit]]/Zudio_sales_data[[#This Row],[Quantity]]</f>
        <v>578.4</v>
      </c>
    </row>
    <row r="6083" spans="1:31" x14ac:dyDescent="0.3">
      <c r="A6083" t="s">
        <v>71</v>
      </c>
      <c r="B6083" t="s">
        <v>81</v>
      </c>
      <c r="C6083" t="s">
        <v>47</v>
      </c>
      <c r="D6083" t="s">
        <v>40</v>
      </c>
      <c r="E6083">
        <v>30</v>
      </c>
      <c r="F6083">
        <v>401407</v>
      </c>
      <c r="G6083" t="s">
        <v>49</v>
      </c>
      <c r="H6083" s="1">
        <v>44031</v>
      </c>
      <c r="I6083">
        <v>800</v>
      </c>
      <c r="J6083" t="s">
        <v>10304</v>
      </c>
      <c r="K6083" t="s">
        <v>522</v>
      </c>
      <c r="L6083">
        <v>10</v>
      </c>
      <c r="M6083">
        <v>7</v>
      </c>
      <c r="N6083">
        <v>11</v>
      </c>
      <c r="O6083" t="s">
        <v>33</v>
      </c>
      <c r="P6083" t="s">
        <v>62</v>
      </c>
      <c r="Q6083">
        <v>40112</v>
      </c>
      <c r="R6083" s="1">
        <v>45318</v>
      </c>
      <c r="S6083" t="s">
        <v>85</v>
      </c>
      <c r="T6083">
        <v>434633</v>
      </c>
      <c r="U6083" t="s">
        <v>10305</v>
      </c>
      <c r="V6083">
        <v>830</v>
      </c>
      <c r="W6083">
        <v>739</v>
      </c>
      <c r="X6083">
        <v>6</v>
      </c>
      <c r="Y6083">
        <v>1773.6</v>
      </c>
      <c r="Z6083">
        <v>9</v>
      </c>
      <c r="AA6083">
        <f>Zudio_sales_data[[#This Row],[Price]]*Zudio_sales_data[[#This Row],[Quantity]]</f>
        <v>4434</v>
      </c>
      <c r="AB6083" s="1">
        <v>45629</v>
      </c>
      <c r="AC6083">
        <f>_xlfn.DAYS(Zudio_sales_data[[#This Row],[Last Date]],Zudio_sales_data[[#This Row],[Store Open Date]])</f>
        <v>1598</v>
      </c>
      <c r="AD6083" t="str">
        <f>IF(Zudio_sales_data[[#This Row],[Order Date]]&lt;=Zudio_sales_data[[#This Row],[Store Open Date]],"wrong data","right data")</f>
        <v>right data</v>
      </c>
      <c r="AE6083">
        <f>Zudio_sales_data[[#This Row],[Sales Profit]]/Zudio_sales_data[[#This Row],[Quantity]]</f>
        <v>295.59999999999997</v>
      </c>
    </row>
    <row r="6084" spans="1:31" x14ac:dyDescent="0.3">
      <c r="A6084" t="s">
        <v>26</v>
      </c>
      <c r="B6084" t="s">
        <v>72</v>
      </c>
      <c r="C6084" t="s">
        <v>28</v>
      </c>
      <c r="D6084" t="s">
        <v>77</v>
      </c>
      <c r="E6084">
        <v>70</v>
      </c>
      <c r="F6084">
        <v>408088</v>
      </c>
      <c r="G6084" t="s">
        <v>49</v>
      </c>
      <c r="H6084" s="1">
        <v>44364</v>
      </c>
      <c r="I6084">
        <v>800</v>
      </c>
      <c r="J6084" t="s">
        <v>10306</v>
      </c>
      <c r="K6084" t="s">
        <v>123</v>
      </c>
      <c r="L6084">
        <v>10</v>
      </c>
      <c r="M6084">
        <v>7</v>
      </c>
      <c r="N6084">
        <v>4</v>
      </c>
      <c r="O6084" t="s">
        <v>69</v>
      </c>
      <c r="P6084" t="s">
        <v>90</v>
      </c>
      <c r="Q6084">
        <v>76728</v>
      </c>
      <c r="R6084" s="1">
        <v>45429</v>
      </c>
      <c r="S6084" t="s">
        <v>104</v>
      </c>
      <c r="T6084">
        <v>193600</v>
      </c>
      <c r="U6084" t="s">
        <v>10307</v>
      </c>
      <c r="V6084">
        <v>267</v>
      </c>
      <c r="W6084">
        <v>1666</v>
      </c>
      <c r="X6084">
        <v>7</v>
      </c>
      <c r="Y6084">
        <v>4664.8</v>
      </c>
      <c r="Z6084">
        <v>9</v>
      </c>
      <c r="AA6084">
        <f>Zudio_sales_data[[#This Row],[Price]]*Zudio_sales_data[[#This Row],[Quantity]]</f>
        <v>11662</v>
      </c>
      <c r="AB6084" s="1">
        <v>45629</v>
      </c>
      <c r="AC6084">
        <f>_xlfn.DAYS(Zudio_sales_data[[#This Row],[Last Date]],Zudio_sales_data[[#This Row],[Store Open Date]])</f>
        <v>1265</v>
      </c>
      <c r="AD6084" t="str">
        <f>IF(Zudio_sales_data[[#This Row],[Order Date]]&lt;=Zudio_sales_data[[#This Row],[Store Open Date]],"wrong data","right data")</f>
        <v>right data</v>
      </c>
      <c r="AE6084">
        <f>Zudio_sales_data[[#This Row],[Sales Profit]]/Zudio_sales_data[[#This Row],[Quantity]]</f>
        <v>666.4</v>
      </c>
    </row>
    <row r="6085" spans="1:31" x14ac:dyDescent="0.3">
      <c r="A6085" t="s">
        <v>45</v>
      </c>
      <c r="B6085" t="s">
        <v>328</v>
      </c>
      <c r="C6085" t="s">
        <v>47</v>
      </c>
      <c r="D6085" t="s">
        <v>66</v>
      </c>
      <c r="E6085">
        <v>14</v>
      </c>
      <c r="F6085">
        <v>434738</v>
      </c>
      <c r="G6085" t="s">
        <v>49</v>
      </c>
      <c r="H6085" s="1">
        <v>44686</v>
      </c>
      <c r="I6085">
        <v>800</v>
      </c>
      <c r="J6085" t="s">
        <v>10308</v>
      </c>
      <c r="K6085" t="s">
        <v>758</v>
      </c>
      <c r="L6085">
        <v>11</v>
      </c>
      <c r="M6085">
        <v>8</v>
      </c>
      <c r="N6085">
        <v>8</v>
      </c>
      <c r="O6085" t="s">
        <v>69</v>
      </c>
      <c r="P6085" t="s">
        <v>52</v>
      </c>
      <c r="Q6085">
        <v>10500</v>
      </c>
      <c r="R6085" s="1">
        <v>45344</v>
      </c>
      <c r="S6085" t="s">
        <v>91</v>
      </c>
      <c r="T6085">
        <v>243533</v>
      </c>
      <c r="U6085" t="s">
        <v>10309</v>
      </c>
      <c r="V6085">
        <v>644</v>
      </c>
      <c r="W6085">
        <v>2389</v>
      </c>
      <c r="X6085">
        <v>8</v>
      </c>
      <c r="Y6085">
        <v>7644.8</v>
      </c>
      <c r="Z6085">
        <v>9</v>
      </c>
      <c r="AA6085">
        <f>Zudio_sales_data[[#This Row],[Price]]*Zudio_sales_data[[#This Row],[Quantity]]</f>
        <v>19112</v>
      </c>
      <c r="AB6085" s="1">
        <v>45629</v>
      </c>
      <c r="AC6085">
        <f>_xlfn.DAYS(Zudio_sales_data[[#This Row],[Last Date]],Zudio_sales_data[[#This Row],[Store Open Date]])</f>
        <v>943</v>
      </c>
      <c r="AD6085" t="str">
        <f>IF(Zudio_sales_data[[#This Row],[Order Date]]&lt;=Zudio_sales_data[[#This Row],[Store Open Date]],"wrong data","right data")</f>
        <v>right data</v>
      </c>
      <c r="AE6085">
        <f>Zudio_sales_data[[#This Row],[Sales Profit]]/Zudio_sales_data[[#This Row],[Quantity]]</f>
        <v>955.6</v>
      </c>
    </row>
    <row r="6086" spans="1:31" x14ac:dyDescent="0.3">
      <c r="A6086" t="s">
        <v>117</v>
      </c>
      <c r="B6086" t="s">
        <v>157</v>
      </c>
      <c r="C6086" t="s">
        <v>28</v>
      </c>
      <c r="D6086" t="s">
        <v>101</v>
      </c>
      <c r="E6086">
        <v>77</v>
      </c>
      <c r="F6086">
        <v>431329</v>
      </c>
      <c r="G6086" t="s">
        <v>49</v>
      </c>
      <c r="H6086" s="1">
        <v>44380</v>
      </c>
      <c r="I6086">
        <v>1200</v>
      </c>
      <c r="J6086" t="s">
        <v>10310</v>
      </c>
      <c r="K6086" t="s">
        <v>217</v>
      </c>
      <c r="L6086">
        <v>10</v>
      </c>
      <c r="M6086">
        <v>7</v>
      </c>
      <c r="N6086">
        <v>17</v>
      </c>
      <c r="O6086" t="s">
        <v>69</v>
      </c>
      <c r="P6086" t="s">
        <v>62</v>
      </c>
      <c r="Q6086">
        <v>48164</v>
      </c>
      <c r="R6086" s="1">
        <v>45532</v>
      </c>
      <c r="S6086" t="s">
        <v>53</v>
      </c>
      <c r="T6086">
        <v>755666</v>
      </c>
      <c r="U6086" t="s">
        <v>2272</v>
      </c>
      <c r="V6086">
        <v>868</v>
      </c>
      <c r="W6086">
        <v>1870</v>
      </c>
      <c r="X6086">
        <v>1</v>
      </c>
      <c r="Y6086">
        <v>748</v>
      </c>
      <c r="Z6086">
        <v>9</v>
      </c>
      <c r="AA6086">
        <f>Zudio_sales_data[[#This Row],[Price]]*Zudio_sales_data[[#This Row],[Quantity]]</f>
        <v>1870</v>
      </c>
      <c r="AB6086" s="1">
        <v>45629</v>
      </c>
      <c r="AC6086">
        <f>_xlfn.DAYS(Zudio_sales_data[[#This Row],[Last Date]],Zudio_sales_data[[#This Row],[Store Open Date]])</f>
        <v>1249</v>
      </c>
      <c r="AD6086" t="str">
        <f>IF(Zudio_sales_data[[#This Row],[Order Date]]&lt;=Zudio_sales_data[[#This Row],[Store Open Date]],"wrong data","right data")</f>
        <v>right data</v>
      </c>
      <c r="AE6086">
        <f>Zudio_sales_data[[#This Row],[Sales Profit]]/Zudio_sales_data[[#This Row],[Quantity]]</f>
        <v>748</v>
      </c>
    </row>
    <row r="6087" spans="1:31" x14ac:dyDescent="0.3">
      <c r="A6087" t="s">
        <v>45</v>
      </c>
      <c r="B6087" t="s">
        <v>46</v>
      </c>
      <c r="C6087" t="s">
        <v>47</v>
      </c>
      <c r="D6087" t="s">
        <v>229</v>
      </c>
      <c r="E6087">
        <v>96</v>
      </c>
      <c r="F6087">
        <v>434728</v>
      </c>
      <c r="G6087" t="s">
        <v>49</v>
      </c>
      <c r="H6087" s="1">
        <v>45044</v>
      </c>
      <c r="I6087">
        <v>950</v>
      </c>
      <c r="J6087" t="s">
        <v>10311</v>
      </c>
      <c r="K6087" t="s">
        <v>168</v>
      </c>
      <c r="L6087">
        <v>10</v>
      </c>
      <c r="M6087">
        <v>9</v>
      </c>
      <c r="N6087">
        <v>9</v>
      </c>
      <c r="O6087" t="s">
        <v>69</v>
      </c>
      <c r="P6087" t="s">
        <v>62</v>
      </c>
      <c r="Q6087">
        <v>85063</v>
      </c>
      <c r="R6087" s="1">
        <v>45448</v>
      </c>
      <c r="S6087" t="s">
        <v>43</v>
      </c>
      <c r="T6087">
        <v>639543</v>
      </c>
      <c r="U6087" t="s">
        <v>10312</v>
      </c>
      <c r="V6087">
        <v>947</v>
      </c>
      <c r="W6087">
        <v>1689</v>
      </c>
      <c r="X6087">
        <v>1</v>
      </c>
      <c r="Y6087">
        <v>675.6</v>
      </c>
      <c r="Z6087">
        <v>11</v>
      </c>
      <c r="AA6087">
        <f>Zudio_sales_data[[#This Row],[Price]]*Zudio_sales_data[[#This Row],[Quantity]]</f>
        <v>1689</v>
      </c>
      <c r="AB6087" s="1">
        <v>45629</v>
      </c>
      <c r="AC6087">
        <f>_xlfn.DAYS(Zudio_sales_data[[#This Row],[Last Date]],Zudio_sales_data[[#This Row],[Store Open Date]])</f>
        <v>585</v>
      </c>
      <c r="AD6087" t="str">
        <f>IF(Zudio_sales_data[[#This Row],[Order Date]]&lt;=Zudio_sales_data[[#This Row],[Store Open Date]],"wrong data","right data")</f>
        <v>right data</v>
      </c>
      <c r="AE6087">
        <f>Zudio_sales_data[[#This Row],[Sales Profit]]/Zudio_sales_data[[#This Row],[Quantity]]</f>
        <v>675.6</v>
      </c>
    </row>
    <row r="6088" spans="1:31" x14ac:dyDescent="0.3">
      <c r="A6088" t="s">
        <v>117</v>
      </c>
      <c r="B6088" t="s">
        <v>286</v>
      </c>
      <c r="C6088" t="s">
        <v>47</v>
      </c>
      <c r="D6088" t="s">
        <v>82</v>
      </c>
      <c r="E6088">
        <v>100</v>
      </c>
      <c r="F6088">
        <v>412592</v>
      </c>
      <c r="G6088" t="s">
        <v>49</v>
      </c>
      <c r="H6088" s="1">
        <v>45282</v>
      </c>
      <c r="I6088">
        <v>1300</v>
      </c>
      <c r="J6088" t="s">
        <v>10313</v>
      </c>
      <c r="K6088" t="s">
        <v>330</v>
      </c>
      <c r="L6088">
        <v>10</v>
      </c>
      <c r="M6088">
        <v>7</v>
      </c>
      <c r="N6088">
        <v>5</v>
      </c>
      <c r="O6088" t="s">
        <v>33</v>
      </c>
      <c r="P6088" t="s">
        <v>34</v>
      </c>
      <c r="Q6088">
        <v>51143</v>
      </c>
      <c r="R6088" s="1">
        <v>45628</v>
      </c>
      <c r="S6088" t="s">
        <v>177</v>
      </c>
      <c r="T6088">
        <v>212097</v>
      </c>
      <c r="U6088" t="s">
        <v>5431</v>
      </c>
      <c r="V6088">
        <v>423</v>
      </c>
      <c r="W6088">
        <v>1694</v>
      </c>
      <c r="X6088">
        <v>1</v>
      </c>
      <c r="Y6088">
        <v>677.6</v>
      </c>
      <c r="Z6088">
        <v>9</v>
      </c>
      <c r="AA6088">
        <f>Zudio_sales_data[[#This Row],[Price]]*Zudio_sales_data[[#This Row],[Quantity]]</f>
        <v>1694</v>
      </c>
      <c r="AB6088" s="1">
        <v>45629</v>
      </c>
      <c r="AC6088">
        <f>_xlfn.DAYS(Zudio_sales_data[[#This Row],[Last Date]],Zudio_sales_data[[#This Row],[Store Open Date]])</f>
        <v>347</v>
      </c>
      <c r="AD6088" t="str">
        <f>IF(Zudio_sales_data[[#This Row],[Order Date]]&lt;=Zudio_sales_data[[#This Row],[Store Open Date]],"wrong data","right data")</f>
        <v>right data</v>
      </c>
      <c r="AE6088">
        <f>Zudio_sales_data[[#This Row],[Sales Profit]]/Zudio_sales_data[[#This Row],[Quantity]]</f>
        <v>677.6</v>
      </c>
    </row>
    <row r="6089" spans="1:31" x14ac:dyDescent="0.3">
      <c r="A6089" t="s">
        <v>139</v>
      </c>
      <c r="B6089" t="s">
        <v>65</v>
      </c>
      <c r="C6089" t="s">
        <v>28</v>
      </c>
      <c r="D6089" t="s">
        <v>40</v>
      </c>
      <c r="E6089">
        <v>58</v>
      </c>
      <c r="F6089">
        <v>402225</v>
      </c>
      <c r="G6089" t="s">
        <v>30</v>
      </c>
      <c r="H6089" s="1">
        <v>44178</v>
      </c>
      <c r="I6089">
        <v>1400</v>
      </c>
      <c r="J6089" t="s">
        <v>10314</v>
      </c>
      <c r="K6089" t="s">
        <v>771</v>
      </c>
      <c r="L6089">
        <v>11</v>
      </c>
      <c r="M6089">
        <v>8</v>
      </c>
      <c r="N6089">
        <v>14</v>
      </c>
      <c r="O6089" t="s">
        <v>33</v>
      </c>
      <c r="P6089" t="s">
        <v>34</v>
      </c>
      <c r="Q6089">
        <v>40580</v>
      </c>
      <c r="R6089" s="1">
        <v>45439</v>
      </c>
      <c r="S6089" t="s">
        <v>104</v>
      </c>
      <c r="T6089">
        <v>962800</v>
      </c>
      <c r="U6089" t="s">
        <v>6336</v>
      </c>
      <c r="V6089">
        <v>996</v>
      </c>
      <c r="W6089">
        <v>901</v>
      </c>
      <c r="X6089">
        <v>2</v>
      </c>
      <c r="Y6089">
        <v>720.8</v>
      </c>
      <c r="Z6089">
        <v>9</v>
      </c>
      <c r="AA6089">
        <f>Zudio_sales_data[[#This Row],[Price]]*Zudio_sales_data[[#This Row],[Quantity]]</f>
        <v>1802</v>
      </c>
      <c r="AB6089" s="1">
        <v>45629</v>
      </c>
      <c r="AC6089">
        <f>_xlfn.DAYS(Zudio_sales_data[[#This Row],[Last Date]],Zudio_sales_data[[#This Row],[Store Open Date]])</f>
        <v>1451</v>
      </c>
      <c r="AD6089" t="str">
        <f>IF(Zudio_sales_data[[#This Row],[Order Date]]&lt;=Zudio_sales_data[[#This Row],[Store Open Date]],"wrong data","right data")</f>
        <v>right data</v>
      </c>
      <c r="AE6089">
        <f>Zudio_sales_data[[#This Row],[Sales Profit]]/Zudio_sales_data[[#This Row],[Quantity]]</f>
        <v>360.4</v>
      </c>
    </row>
    <row r="6090" spans="1:31" x14ac:dyDescent="0.3">
      <c r="A6090" t="s">
        <v>117</v>
      </c>
      <c r="B6090" t="s">
        <v>65</v>
      </c>
      <c r="C6090" t="s">
        <v>28</v>
      </c>
      <c r="D6090" t="s">
        <v>229</v>
      </c>
      <c r="E6090">
        <v>36</v>
      </c>
      <c r="F6090">
        <v>418958</v>
      </c>
      <c r="G6090" t="s">
        <v>49</v>
      </c>
      <c r="H6090" s="1">
        <v>45491</v>
      </c>
      <c r="I6090">
        <v>1400</v>
      </c>
      <c r="J6090" t="s">
        <v>10315</v>
      </c>
      <c r="K6090" t="s">
        <v>181</v>
      </c>
      <c r="L6090">
        <v>10</v>
      </c>
      <c r="M6090">
        <v>9</v>
      </c>
      <c r="N6090">
        <v>12</v>
      </c>
      <c r="O6090" t="s">
        <v>69</v>
      </c>
      <c r="P6090" t="s">
        <v>90</v>
      </c>
      <c r="Q6090">
        <v>66728</v>
      </c>
      <c r="R6090" s="1">
        <v>45616</v>
      </c>
      <c r="S6090" t="s">
        <v>35</v>
      </c>
      <c r="T6090">
        <v>143513</v>
      </c>
      <c r="U6090" t="s">
        <v>912</v>
      </c>
      <c r="V6090">
        <v>541</v>
      </c>
      <c r="W6090">
        <v>1682</v>
      </c>
      <c r="X6090">
        <v>7</v>
      </c>
      <c r="Y6090">
        <v>4709.6000000000004</v>
      </c>
      <c r="Z6090">
        <v>11</v>
      </c>
      <c r="AA6090">
        <f>Zudio_sales_data[[#This Row],[Price]]*Zudio_sales_data[[#This Row],[Quantity]]</f>
        <v>11774</v>
      </c>
      <c r="AB6090" s="1">
        <v>45629</v>
      </c>
      <c r="AC6090">
        <f>_xlfn.DAYS(Zudio_sales_data[[#This Row],[Last Date]],Zudio_sales_data[[#This Row],[Store Open Date]])</f>
        <v>138</v>
      </c>
      <c r="AD6090" t="str">
        <f>IF(Zudio_sales_data[[#This Row],[Order Date]]&lt;=Zudio_sales_data[[#This Row],[Store Open Date]],"wrong data","right data")</f>
        <v>right data</v>
      </c>
      <c r="AE6090">
        <f>Zudio_sales_data[[#This Row],[Sales Profit]]/Zudio_sales_data[[#This Row],[Quantity]]</f>
        <v>672.80000000000007</v>
      </c>
    </row>
    <row r="6091" spans="1:31" x14ac:dyDescent="0.3">
      <c r="A6091" t="s">
        <v>139</v>
      </c>
      <c r="B6091" t="s">
        <v>235</v>
      </c>
      <c r="C6091" t="s">
        <v>28</v>
      </c>
      <c r="D6091" t="s">
        <v>229</v>
      </c>
      <c r="E6091">
        <v>63</v>
      </c>
      <c r="F6091">
        <v>400208</v>
      </c>
      <c r="G6091" t="s">
        <v>30</v>
      </c>
      <c r="H6091" s="1">
        <v>45332</v>
      </c>
      <c r="I6091">
        <v>950</v>
      </c>
      <c r="J6091" t="s">
        <v>10316</v>
      </c>
      <c r="K6091" t="s">
        <v>715</v>
      </c>
      <c r="L6091">
        <v>10</v>
      </c>
      <c r="M6091">
        <v>9</v>
      </c>
      <c r="N6091">
        <v>17</v>
      </c>
      <c r="O6091" t="s">
        <v>33</v>
      </c>
      <c r="P6091" t="s">
        <v>62</v>
      </c>
      <c r="Q6091">
        <v>13665</v>
      </c>
      <c r="R6091" s="1">
        <v>45410</v>
      </c>
      <c r="S6091" t="s">
        <v>63</v>
      </c>
      <c r="T6091">
        <v>935676</v>
      </c>
      <c r="U6091" t="s">
        <v>10317</v>
      </c>
      <c r="V6091">
        <v>694</v>
      </c>
      <c r="W6091">
        <v>500</v>
      </c>
      <c r="X6091">
        <v>7</v>
      </c>
      <c r="Y6091">
        <v>1400</v>
      </c>
      <c r="Z6091">
        <v>11</v>
      </c>
      <c r="AA6091">
        <f>Zudio_sales_data[[#This Row],[Price]]*Zudio_sales_data[[#This Row],[Quantity]]</f>
        <v>3500</v>
      </c>
      <c r="AB6091" s="1">
        <v>45629</v>
      </c>
      <c r="AC6091">
        <f>_xlfn.DAYS(Zudio_sales_data[[#This Row],[Last Date]],Zudio_sales_data[[#This Row],[Store Open Date]])</f>
        <v>297</v>
      </c>
      <c r="AD6091" t="str">
        <f>IF(Zudio_sales_data[[#This Row],[Order Date]]&lt;=Zudio_sales_data[[#This Row],[Store Open Date]],"wrong data","right data")</f>
        <v>right data</v>
      </c>
      <c r="AE6091">
        <f>Zudio_sales_data[[#This Row],[Sales Profit]]/Zudio_sales_data[[#This Row],[Quantity]]</f>
        <v>200</v>
      </c>
    </row>
    <row r="6092" spans="1:31" x14ac:dyDescent="0.3">
      <c r="A6092" t="s">
        <v>71</v>
      </c>
      <c r="B6092" t="s">
        <v>174</v>
      </c>
      <c r="C6092" t="s">
        <v>28</v>
      </c>
      <c r="D6092" t="s">
        <v>229</v>
      </c>
      <c r="E6092">
        <v>76</v>
      </c>
      <c r="F6092">
        <v>415691</v>
      </c>
      <c r="G6092" t="s">
        <v>49</v>
      </c>
      <c r="H6092" s="1">
        <v>45380</v>
      </c>
      <c r="I6092">
        <v>950</v>
      </c>
      <c r="J6092" t="s">
        <v>10318</v>
      </c>
      <c r="K6092" t="s">
        <v>203</v>
      </c>
      <c r="L6092">
        <v>10</v>
      </c>
      <c r="M6092">
        <v>7</v>
      </c>
      <c r="N6092">
        <v>13</v>
      </c>
      <c r="O6092" t="s">
        <v>33</v>
      </c>
      <c r="P6092" t="s">
        <v>34</v>
      </c>
      <c r="Q6092">
        <v>31714</v>
      </c>
      <c r="R6092" s="1">
        <v>45392</v>
      </c>
      <c r="S6092" t="s">
        <v>63</v>
      </c>
      <c r="T6092">
        <v>761241</v>
      </c>
      <c r="U6092" t="s">
        <v>10319</v>
      </c>
      <c r="V6092">
        <v>597</v>
      </c>
      <c r="W6092">
        <v>2619</v>
      </c>
      <c r="X6092">
        <v>5</v>
      </c>
      <c r="Y6092">
        <v>5238</v>
      </c>
      <c r="Z6092">
        <v>9</v>
      </c>
      <c r="AA6092">
        <f>Zudio_sales_data[[#This Row],[Price]]*Zudio_sales_data[[#This Row],[Quantity]]</f>
        <v>13095</v>
      </c>
      <c r="AB6092" s="1">
        <v>45629</v>
      </c>
      <c r="AC6092">
        <f>_xlfn.DAYS(Zudio_sales_data[[#This Row],[Last Date]],Zudio_sales_data[[#This Row],[Store Open Date]])</f>
        <v>249</v>
      </c>
      <c r="AD6092" t="str">
        <f>IF(Zudio_sales_data[[#This Row],[Order Date]]&lt;=Zudio_sales_data[[#This Row],[Store Open Date]],"wrong data","right data")</f>
        <v>right data</v>
      </c>
      <c r="AE6092">
        <f>Zudio_sales_data[[#This Row],[Sales Profit]]/Zudio_sales_data[[#This Row],[Quantity]]</f>
        <v>1047.5999999999999</v>
      </c>
    </row>
    <row r="6093" spans="1:31" x14ac:dyDescent="0.3">
      <c r="A6093" t="s">
        <v>139</v>
      </c>
      <c r="B6093" t="s">
        <v>153</v>
      </c>
      <c r="C6093" t="s">
        <v>47</v>
      </c>
      <c r="D6093" t="s">
        <v>87</v>
      </c>
      <c r="E6093">
        <v>47</v>
      </c>
      <c r="F6093">
        <v>412206</v>
      </c>
      <c r="G6093" t="s">
        <v>49</v>
      </c>
      <c r="H6093" s="1">
        <v>45288</v>
      </c>
      <c r="I6093">
        <v>1100</v>
      </c>
      <c r="J6093" t="s">
        <v>10320</v>
      </c>
      <c r="K6093" t="s">
        <v>330</v>
      </c>
      <c r="L6093">
        <v>9</v>
      </c>
      <c r="M6093">
        <v>8</v>
      </c>
      <c r="N6093">
        <v>12</v>
      </c>
      <c r="O6093" t="s">
        <v>33</v>
      </c>
      <c r="P6093" t="s">
        <v>52</v>
      </c>
      <c r="Q6093">
        <v>34085</v>
      </c>
      <c r="R6093" s="1">
        <v>45335</v>
      </c>
      <c r="S6093" t="s">
        <v>91</v>
      </c>
      <c r="T6093">
        <v>587289</v>
      </c>
      <c r="U6093" t="s">
        <v>7689</v>
      </c>
      <c r="V6093">
        <v>612</v>
      </c>
      <c r="W6093">
        <v>759</v>
      </c>
      <c r="X6093">
        <v>7</v>
      </c>
      <c r="Y6093">
        <v>2125.1999999999998</v>
      </c>
      <c r="Z6093">
        <v>11</v>
      </c>
      <c r="AA6093">
        <f>Zudio_sales_data[[#This Row],[Price]]*Zudio_sales_data[[#This Row],[Quantity]]</f>
        <v>5313</v>
      </c>
      <c r="AB6093" s="1">
        <v>45629</v>
      </c>
      <c r="AC6093">
        <f>_xlfn.DAYS(Zudio_sales_data[[#This Row],[Last Date]],Zudio_sales_data[[#This Row],[Store Open Date]])</f>
        <v>341</v>
      </c>
      <c r="AD6093" t="str">
        <f>IF(Zudio_sales_data[[#This Row],[Order Date]]&lt;=Zudio_sales_data[[#This Row],[Store Open Date]],"wrong data","right data")</f>
        <v>right data</v>
      </c>
      <c r="AE6093">
        <f>Zudio_sales_data[[#This Row],[Sales Profit]]/Zudio_sales_data[[#This Row],[Quantity]]</f>
        <v>303.59999999999997</v>
      </c>
    </row>
    <row r="6094" spans="1:31" x14ac:dyDescent="0.3">
      <c r="A6094" t="s">
        <v>139</v>
      </c>
      <c r="B6094" t="s">
        <v>72</v>
      </c>
      <c r="C6094" t="s">
        <v>39</v>
      </c>
      <c r="D6094" t="s">
        <v>29</v>
      </c>
      <c r="E6094">
        <v>74</v>
      </c>
      <c r="F6094">
        <v>420287</v>
      </c>
      <c r="G6094" t="s">
        <v>30</v>
      </c>
      <c r="H6094" s="1">
        <v>45263</v>
      </c>
      <c r="I6094">
        <v>800</v>
      </c>
      <c r="J6094" t="s">
        <v>10321</v>
      </c>
      <c r="K6094" t="s">
        <v>119</v>
      </c>
      <c r="L6094">
        <v>10</v>
      </c>
      <c r="M6094">
        <v>9</v>
      </c>
      <c r="N6094">
        <v>15</v>
      </c>
      <c r="O6094" t="s">
        <v>69</v>
      </c>
      <c r="P6094" t="s">
        <v>52</v>
      </c>
      <c r="Q6094">
        <v>86450</v>
      </c>
      <c r="R6094" s="1">
        <v>45590</v>
      </c>
      <c r="S6094" t="s">
        <v>115</v>
      </c>
      <c r="T6094">
        <v>708093</v>
      </c>
      <c r="U6094" t="s">
        <v>10322</v>
      </c>
      <c r="V6094">
        <v>569</v>
      </c>
      <c r="W6094">
        <v>2433</v>
      </c>
      <c r="X6094">
        <v>7</v>
      </c>
      <c r="Y6094">
        <v>6812.4</v>
      </c>
      <c r="Z6094">
        <v>11</v>
      </c>
      <c r="AA6094">
        <f>Zudio_sales_data[[#This Row],[Price]]*Zudio_sales_data[[#This Row],[Quantity]]</f>
        <v>17031</v>
      </c>
      <c r="AB6094" s="1">
        <v>45629</v>
      </c>
      <c r="AC6094">
        <f>_xlfn.DAYS(Zudio_sales_data[[#This Row],[Last Date]],Zudio_sales_data[[#This Row],[Store Open Date]])</f>
        <v>366</v>
      </c>
      <c r="AD6094" t="str">
        <f>IF(Zudio_sales_data[[#This Row],[Order Date]]&lt;=Zudio_sales_data[[#This Row],[Store Open Date]],"wrong data","right data")</f>
        <v>right data</v>
      </c>
      <c r="AE6094">
        <f>Zudio_sales_data[[#This Row],[Sales Profit]]/Zudio_sales_data[[#This Row],[Quantity]]</f>
        <v>973.19999999999993</v>
      </c>
    </row>
    <row r="6095" spans="1:31" x14ac:dyDescent="0.3">
      <c r="A6095" t="s">
        <v>117</v>
      </c>
      <c r="B6095" t="s">
        <v>76</v>
      </c>
      <c r="C6095" t="s">
        <v>47</v>
      </c>
      <c r="D6095" t="s">
        <v>87</v>
      </c>
      <c r="E6095">
        <v>67</v>
      </c>
      <c r="F6095">
        <v>433973</v>
      </c>
      <c r="G6095" t="s">
        <v>49</v>
      </c>
      <c r="H6095" s="1">
        <v>44767</v>
      </c>
      <c r="I6095">
        <v>1100</v>
      </c>
      <c r="J6095" t="s">
        <v>10323</v>
      </c>
      <c r="K6095" t="s">
        <v>481</v>
      </c>
      <c r="L6095">
        <v>10</v>
      </c>
      <c r="M6095">
        <v>7</v>
      </c>
      <c r="N6095">
        <v>19</v>
      </c>
      <c r="O6095" t="s">
        <v>69</v>
      </c>
      <c r="P6095" t="s">
        <v>34</v>
      </c>
      <c r="Q6095">
        <v>48826</v>
      </c>
      <c r="R6095" s="1">
        <v>45461</v>
      </c>
      <c r="S6095" t="s">
        <v>43</v>
      </c>
      <c r="T6095">
        <v>559696</v>
      </c>
      <c r="U6095" t="s">
        <v>4770</v>
      </c>
      <c r="V6095">
        <v>334</v>
      </c>
      <c r="W6095">
        <v>1491</v>
      </c>
      <c r="X6095">
        <v>8</v>
      </c>
      <c r="Y6095">
        <v>4771.2</v>
      </c>
      <c r="Z6095">
        <v>9</v>
      </c>
      <c r="AA6095">
        <f>Zudio_sales_data[[#This Row],[Price]]*Zudio_sales_data[[#This Row],[Quantity]]</f>
        <v>11928</v>
      </c>
      <c r="AB6095" s="1">
        <v>45629</v>
      </c>
      <c r="AC6095">
        <f>_xlfn.DAYS(Zudio_sales_data[[#This Row],[Last Date]],Zudio_sales_data[[#This Row],[Store Open Date]])</f>
        <v>862</v>
      </c>
      <c r="AD6095" t="str">
        <f>IF(Zudio_sales_data[[#This Row],[Order Date]]&lt;=Zudio_sales_data[[#This Row],[Store Open Date]],"wrong data","right data")</f>
        <v>right data</v>
      </c>
      <c r="AE6095">
        <f>Zudio_sales_data[[#This Row],[Sales Profit]]/Zudio_sales_data[[#This Row],[Quantity]]</f>
        <v>596.4</v>
      </c>
    </row>
    <row r="6096" spans="1:31" x14ac:dyDescent="0.3">
      <c r="A6096" t="s">
        <v>45</v>
      </c>
      <c r="B6096" t="s">
        <v>275</v>
      </c>
      <c r="C6096" t="s">
        <v>39</v>
      </c>
      <c r="D6096" t="s">
        <v>66</v>
      </c>
      <c r="E6096">
        <v>97</v>
      </c>
      <c r="F6096">
        <v>401811</v>
      </c>
      <c r="G6096" t="s">
        <v>49</v>
      </c>
      <c r="H6096" s="1">
        <v>44711</v>
      </c>
      <c r="I6096">
        <v>1400</v>
      </c>
      <c r="J6096" t="s">
        <v>10324</v>
      </c>
      <c r="K6096" t="s">
        <v>165</v>
      </c>
      <c r="L6096">
        <v>10</v>
      </c>
      <c r="M6096">
        <v>9</v>
      </c>
      <c r="N6096">
        <v>14</v>
      </c>
      <c r="O6096" t="s">
        <v>33</v>
      </c>
      <c r="P6096" t="s">
        <v>62</v>
      </c>
      <c r="Q6096">
        <v>40533</v>
      </c>
      <c r="R6096" s="1">
        <v>45489</v>
      </c>
      <c r="S6096" t="s">
        <v>95</v>
      </c>
      <c r="T6096">
        <v>594331</v>
      </c>
      <c r="U6096" t="s">
        <v>10325</v>
      </c>
      <c r="V6096">
        <v>768</v>
      </c>
      <c r="W6096">
        <v>937</v>
      </c>
      <c r="X6096">
        <v>1</v>
      </c>
      <c r="Y6096">
        <v>374.8</v>
      </c>
      <c r="Z6096">
        <v>11</v>
      </c>
      <c r="AA6096">
        <f>Zudio_sales_data[[#This Row],[Price]]*Zudio_sales_data[[#This Row],[Quantity]]</f>
        <v>937</v>
      </c>
      <c r="AB6096" s="1">
        <v>45629</v>
      </c>
      <c r="AC6096">
        <f>_xlfn.DAYS(Zudio_sales_data[[#This Row],[Last Date]],Zudio_sales_data[[#This Row],[Store Open Date]])</f>
        <v>918</v>
      </c>
      <c r="AD6096" t="str">
        <f>IF(Zudio_sales_data[[#This Row],[Order Date]]&lt;=Zudio_sales_data[[#This Row],[Store Open Date]],"wrong data","right data")</f>
        <v>right data</v>
      </c>
      <c r="AE6096">
        <f>Zudio_sales_data[[#This Row],[Sales Profit]]/Zudio_sales_data[[#This Row],[Quantity]]</f>
        <v>374.8</v>
      </c>
    </row>
    <row r="6097" spans="1:31" x14ac:dyDescent="0.3">
      <c r="A6097" t="s">
        <v>139</v>
      </c>
      <c r="B6097" t="s">
        <v>241</v>
      </c>
      <c r="C6097" t="s">
        <v>39</v>
      </c>
      <c r="D6097" t="s">
        <v>87</v>
      </c>
      <c r="E6097">
        <v>12</v>
      </c>
      <c r="F6097">
        <v>415841</v>
      </c>
      <c r="G6097" t="s">
        <v>30</v>
      </c>
      <c r="H6097" s="1">
        <v>45482</v>
      </c>
      <c r="I6097">
        <v>1400</v>
      </c>
      <c r="J6097" t="s">
        <v>10326</v>
      </c>
      <c r="K6097" t="s">
        <v>564</v>
      </c>
      <c r="L6097">
        <v>9</v>
      </c>
      <c r="M6097">
        <v>8</v>
      </c>
      <c r="N6097">
        <v>20</v>
      </c>
      <c r="O6097" t="s">
        <v>69</v>
      </c>
      <c r="P6097" t="s">
        <v>90</v>
      </c>
      <c r="Q6097">
        <v>69049</v>
      </c>
      <c r="R6097" s="1">
        <v>45500</v>
      </c>
      <c r="S6097" t="s">
        <v>95</v>
      </c>
      <c r="T6097">
        <v>101404</v>
      </c>
      <c r="U6097" t="s">
        <v>10327</v>
      </c>
      <c r="V6097">
        <v>226</v>
      </c>
      <c r="W6097">
        <v>1938</v>
      </c>
      <c r="X6097">
        <v>8</v>
      </c>
      <c r="Y6097">
        <v>6201.6</v>
      </c>
      <c r="Z6097">
        <v>11</v>
      </c>
      <c r="AA6097">
        <f>Zudio_sales_data[[#This Row],[Price]]*Zudio_sales_data[[#This Row],[Quantity]]</f>
        <v>15504</v>
      </c>
      <c r="AB6097" s="1">
        <v>45629</v>
      </c>
      <c r="AC6097">
        <f>_xlfn.DAYS(Zudio_sales_data[[#This Row],[Last Date]],Zudio_sales_data[[#This Row],[Store Open Date]])</f>
        <v>147</v>
      </c>
      <c r="AD6097" t="str">
        <f>IF(Zudio_sales_data[[#This Row],[Order Date]]&lt;=Zudio_sales_data[[#This Row],[Store Open Date]],"wrong data","right data")</f>
        <v>right data</v>
      </c>
      <c r="AE6097">
        <f>Zudio_sales_data[[#This Row],[Sales Profit]]/Zudio_sales_data[[#This Row],[Quantity]]</f>
        <v>775.2</v>
      </c>
    </row>
    <row r="6098" spans="1:31" x14ac:dyDescent="0.3">
      <c r="A6098" t="s">
        <v>26</v>
      </c>
      <c r="B6098" t="s">
        <v>225</v>
      </c>
      <c r="C6098" t="s">
        <v>39</v>
      </c>
      <c r="D6098" t="s">
        <v>77</v>
      </c>
      <c r="E6098">
        <v>7</v>
      </c>
      <c r="F6098">
        <v>435889</v>
      </c>
      <c r="G6098" t="s">
        <v>30</v>
      </c>
      <c r="H6098" s="1">
        <v>44159</v>
      </c>
      <c r="I6098">
        <v>1200</v>
      </c>
      <c r="J6098" t="s">
        <v>10328</v>
      </c>
      <c r="K6098" t="s">
        <v>79</v>
      </c>
      <c r="L6098">
        <v>11</v>
      </c>
      <c r="M6098">
        <v>8</v>
      </c>
      <c r="N6098">
        <v>8</v>
      </c>
      <c r="O6098" t="s">
        <v>69</v>
      </c>
      <c r="P6098" t="s">
        <v>34</v>
      </c>
      <c r="Q6098">
        <v>49590</v>
      </c>
      <c r="R6098" s="1">
        <v>45405</v>
      </c>
      <c r="S6098" t="s">
        <v>63</v>
      </c>
      <c r="T6098">
        <v>723181</v>
      </c>
      <c r="U6098" t="s">
        <v>10329</v>
      </c>
      <c r="V6098">
        <v>921</v>
      </c>
      <c r="W6098">
        <v>521</v>
      </c>
      <c r="X6098">
        <v>7</v>
      </c>
      <c r="Y6098">
        <v>1458.8</v>
      </c>
      <c r="Z6098">
        <v>9</v>
      </c>
      <c r="AA6098">
        <f>Zudio_sales_data[[#This Row],[Price]]*Zudio_sales_data[[#This Row],[Quantity]]</f>
        <v>3647</v>
      </c>
      <c r="AB6098" s="1">
        <v>45629</v>
      </c>
      <c r="AC6098">
        <f>_xlfn.DAYS(Zudio_sales_data[[#This Row],[Last Date]],Zudio_sales_data[[#This Row],[Store Open Date]])</f>
        <v>1470</v>
      </c>
      <c r="AD6098" t="str">
        <f>IF(Zudio_sales_data[[#This Row],[Order Date]]&lt;=Zudio_sales_data[[#This Row],[Store Open Date]],"wrong data","right data")</f>
        <v>right data</v>
      </c>
      <c r="AE6098">
        <f>Zudio_sales_data[[#This Row],[Sales Profit]]/Zudio_sales_data[[#This Row],[Quantity]]</f>
        <v>208.4</v>
      </c>
    </row>
    <row r="6099" spans="1:31" x14ac:dyDescent="0.3">
      <c r="A6099" t="s">
        <v>45</v>
      </c>
      <c r="B6099" t="s">
        <v>225</v>
      </c>
      <c r="C6099" t="s">
        <v>39</v>
      </c>
      <c r="D6099" t="s">
        <v>87</v>
      </c>
      <c r="E6099">
        <v>20</v>
      </c>
      <c r="F6099">
        <v>433405</v>
      </c>
      <c r="G6099" t="s">
        <v>49</v>
      </c>
      <c r="H6099" s="1">
        <v>44636</v>
      </c>
      <c r="I6099">
        <v>1200</v>
      </c>
      <c r="J6099" t="s">
        <v>10330</v>
      </c>
      <c r="K6099" t="s">
        <v>130</v>
      </c>
      <c r="L6099">
        <v>10</v>
      </c>
      <c r="M6099">
        <v>7</v>
      </c>
      <c r="N6099">
        <v>16</v>
      </c>
      <c r="O6099" t="s">
        <v>33</v>
      </c>
      <c r="P6099" t="s">
        <v>90</v>
      </c>
      <c r="Q6099">
        <v>58917</v>
      </c>
      <c r="R6099" s="1">
        <v>45347</v>
      </c>
      <c r="S6099" t="s">
        <v>91</v>
      </c>
      <c r="T6099">
        <v>890826</v>
      </c>
      <c r="U6099" t="s">
        <v>10331</v>
      </c>
      <c r="V6099">
        <v>819</v>
      </c>
      <c r="W6099">
        <v>635</v>
      </c>
      <c r="X6099">
        <v>3</v>
      </c>
      <c r="Y6099">
        <v>762</v>
      </c>
      <c r="Z6099">
        <v>9</v>
      </c>
      <c r="AA6099">
        <f>Zudio_sales_data[[#This Row],[Price]]*Zudio_sales_data[[#This Row],[Quantity]]</f>
        <v>1905</v>
      </c>
      <c r="AB6099" s="1">
        <v>45629</v>
      </c>
      <c r="AC6099">
        <f>_xlfn.DAYS(Zudio_sales_data[[#This Row],[Last Date]],Zudio_sales_data[[#This Row],[Store Open Date]])</f>
        <v>993</v>
      </c>
      <c r="AD6099" t="str">
        <f>IF(Zudio_sales_data[[#This Row],[Order Date]]&lt;=Zudio_sales_data[[#This Row],[Store Open Date]],"wrong data","right data")</f>
        <v>right data</v>
      </c>
      <c r="AE6099">
        <f>Zudio_sales_data[[#This Row],[Sales Profit]]/Zudio_sales_data[[#This Row],[Quantity]]</f>
        <v>254</v>
      </c>
    </row>
    <row r="6100" spans="1:31" x14ac:dyDescent="0.3">
      <c r="A6100" t="s">
        <v>55</v>
      </c>
      <c r="B6100" t="s">
        <v>46</v>
      </c>
      <c r="C6100" t="s">
        <v>47</v>
      </c>
      <c r="D6100" t="s">
        <v>77</v>
      </c>
      <c r="E6100">
        <v>16</v>
      </c>
      <c r="F6100">
        <v>430040</v>
      </c>
      <c r="G6100" t="s">
        <v>30</v>
      </c>
      <c r="H6100" s="1">
        <v>45437</v>
      </c>
      <c r="I6100">
        <v>1300</v>
      </c>
      <c r="J6100" t="s">
        <v>9236</v>
      </c>
      <c r="K6100" t="s">
        <v>127</v>
      </c>
      <c r="L6100">
        <v>10</v>
      </c>
      <c r="M6100">
        <v>7</v>
      </c>
      <c r="N6100">
        <v>17</v>
      </c>
      <c r="O6100" t="s">
        <v>69</v>
      </c>
      <c r="P6100" t="s">
        <v>90</v>
      </c>
      <c r="Q6100">
        <v>96029</v>
      </c>
      <c r="R6100" s="1">
        <v>45450</v>
      </c>
      <c r="S6100" t="s">
        <v>43</v>
      </c>
      <c r="T6100">
        <v>708124</v>
      </c>
      <c r="U6100" t="s">
        <v>10332</v>
      </c>
      <c r="V6100">
        <v>355</v>
      </c>
      <c r="W6100">
        <v>654</v>
      </c>
      <c r="X6100">
        <v>6</v>
      </c>
      <c r="Y6100">
        <v>1569.6</v>
      </c>
      <c r="Z6100">
        <v>9</v>
      </c>
      <c r="AA6100">
        <f>Zudio_sales_data[[#This Row],[Price]]*Zudio_sales_data[[#This Row],[Quantity]]</f>
        <v>3924</v>
      </c>
      <c r="AB6100" s="1">
        <v>45629</v>
      </c>
      <c r="AC6100">
        <f>_xlfn.DAYS(Zudio_sales_data[[#This Row],[Last Date]],Zudio_sales_data[[#This Row],[Store Open Date]])</f>
        <v>192</v>
      </c>
      <c r="AD6100" t="str">
        <f>IF(Zudio_sales_data[[#This Row],[Order Date]]&lt;=Zudio_sales_data[[#This Row],[Store Open Date]],"wrong data","right data")</f>
        <v>right data</v>
      </c>
      <c r="AE6100">
        <f>Zudio_sales_data[[#This Row],[Sales Profit]]/Zudio_sales_data[[#This Row],[Quantity]]</f>
        <v>261.59999999999997</v>
      </c>
    </row>
    <row r="6101" spans="1:31" x14ac:dyDescent="0.3">
      <c r="A6101" t="s">
        <v>117</v>
      </c>
      <c r="B6101" t="s">
        <v>106</v>
      </c>
      <c r="C6101" t="s">
        <v>28</v>
      </c>
      <c r="D6101" t="s">
        <v>112</v>
      </c>
      <c r="E6101">
        <v>40</v>
      </c>
      <c r="F6101">
        <v>425070</v>
      </c>
      <c r="G6101" t="s">
        <v>49</v>
      </c>
      <c r="H6101" s="1">
        <v>44304</v>
      </c>
      <c r="I6101">
        <v>1000</v>
      </c>
      <c r="J6101" t="s">
        <v>4688</v>
      </c>
      <c r="K6101" t="s">
        <v>192</v>
      </c>
      <c r="L6101">
        <v>10</v>
      </c>
      <c r="M6101">
        <v>7</v>
      </c>
      <c r="N6101">
        <v>13</v>
      </c>
      <c r="O6101" t="s">
        <v>69</v>
      </c>
      <c r="P6101" t="s">
        <v>34</v>
      </c>
      <c r="Q6101">
        <v>42997</v>
      </c>
      <c r="R6101" s="1">
        <v>45488</v>
      </c>
      <c r="S6101" t="s">
        <v>95</v>
      </c>
      <c r="T6101">
        <v>304281</v>
      </c>
      <c r="U6101" t="s">
        <v>10333</v>
      </c>
      <c r="V6101">
        <v>282</v>
      </c>
      <c r="W6101">
        <v>2494</v>
      </c>
      <c r="X6101">
        <v>5</v>
      </c>
      <c r="Y6101">
        <v>4988</v>
      </c>
      <c r="Z6101">
        <v>9</v>
      </c>
      <c r="AA6101">
        <f>Zudio_sales_data[[#This Row],[Price]]*Zudio_sales_data[[#This Row],[Quantity]]</f>
        <v>12470</v>
      </c>
      <c r="AB6101" s="1">
        <v>45629</v>
      </c>
      <c r="AC6101">
        <f>_xlfn.DAYS(Zudio_sales_data[[#This Row],[Last Date]],Zudio_sales_data[[#This Row],[Store Open Date]])</f>
        <v>1325</v>
      </c>
      <c r="AD6101" t="str">
        <f>IF(Zudio_sales_data[[#This Row],[Order Date]]&lt;=Zudio_sales_data[[#This Row],[Store Open Date]],"wrong data","right data")</f>
        <v>right data</v>
      </c>
      <c r="AE6101">
        <f>Zudio_sales_data[[#This Row],[Sales Profit]]/Zudio_sales_data[[#This Row],[Quantity]]</f>
        <v>997.6</v>
      </c>
    </row>
    <row r="6102" spans="1:31" x14ac:dyDescent="0.3">
      <c r="A6102" t="s">
        <v>71</v>
      </c>
      <c r="B6102" t="s">
        <v>365</v>
      </c>
      <c r="C6102" t="s">
        <v>28</v>
      </c>
      <c r="D6102" t="s">
        <v>82</v>
      </c>
      <c r="E6102">
        <v>62</v>
      </c>
      <c r="F6102">
        <v>432905</v>
      </c>
      <c r="G6102" t="s">
        <v>30</v>
      </c>
      <c r="H6102" s="1">
        <v>45047</v>
      </c>
      <c r="I6102">
        <v>1100</v>
      </c>
      <c r="J6102" t="s">
        <v>10334</v>
      </c>
      <c r="K6102" t="s">
        <v>210</v>
      </c>
      <c r="L6102">
        <v>10</v>
      </c>
      <c r="M6102">
        <v>7</v>
      </c>
      <c r="N6102">
        <v>3</v>
      </c>
      <c r="O6102" t="s">
        <v>33</v>
      </c>
      <c r="P6102" t="s">
        <v>34</v>
      </c>
      <c r="Q6102">
        <v>65561</v>
      </c>
      <c r="R6102" s="1">
        <v>45529</v>
      </c>
      <c r="S6102" t="s">
        <v>53</v>
      </c>
      <c r="T6102">
        <v>256006</v>
      </c>
      <c r="U6102" t="s">
        <v>7237</v>
      </c>
      <c r="V6102">
        <v>815</v>
      </c>
      <c r="W6102">
        <v>2041</v>
      </c>
      <c r="X6102">
        <v>4</v>
      </c>
      <c r="Y6102">
        <v>3265.6</v>
      </c>
      <c r="Z6102">
        <v>9</v>
      </c>
      <c r="AA6102">
        <f>Zudio_sales_data[[#This Row],[Price]]*Zudio_sales_data[[#This Row],[Quantity]]</f>
        <v>8164</v>
      </c>
      <c r="AB6102" s="1">
        <v>45629</v>
      </c>
      <c r="AC6102">
        <f>_xlfn.DAYS(Zudio_sales_data[[#This Row],[Last Date]],Zudio_sales_data[[#This Row],[Store Open Date]])</f>
        <v>582</v>
      </c>
      <c r="AD6102" t="str">
        <f>IF(Zudio_sales_data[[#This Row],[Order Date]]&lt;=Zudio_sales_data[[#This Row],[Store Open Date]],"wrong data","right data")</f>
        <v>right data</v>
      </c>
      <c r="AE6102">
        <f>Zudio_sales_data[[#This Row],[Sales Profit]]/Zudio_sales_data[[#This Row],[Quantity]]</f>
        <v>816.4</v>
      </c>
    </row>
    <row r="6103" spans="1:31" x14ac:dyDescent="0.3">
      <c r="A6103" t="s">
        <v>37</v>
      </c>
      <c r="B6103" t="s">
        <v>235</v>
      </c>
      <c r="C6103" t="s">
        <v>47</v>
      </c>
      <c r="D6103" t="s">
        <v>77</v>
      </c>
      <c r="E6103">
        <v>58</v>
      </c>
      <c r="F6103">
        <v>426936</v>
      </c>
      <c r="G6103" t="s">
        <v>49</v>
      </c>
      <c r="H6103" s="1">
        <v>45360</v>
      </c>
      <c r="I6103">
        <v>1200</v>
      </c>
      <c r="J6103" t="s">
        <v>10335</v>
      </c>
      <c r="K6103" t="s">
        <v>89</v>
      </c>
      <c r="L6103">
        <v>10</v>
      </c>
      <c r="M6103">
        <v>7</v>
      </c>
      <c r="N6103">
        <v>8</v>
      </c>
      <c r="O6103" t="s">
        <v>33</v>
      </c>
      <c r="P6103" t="s">
        <v>34</v>
      </c>
      <c r="Q6103">
        <v>29567</v>
      </c>
      <c r="R6103" s="1">
        <v>45597</v>
      </c>
      <c r="S6103" t="s">
        <v>35</v>
      </c>
      <c r="T6103">
        <v>498622</v>
      </c>
      <c r="U6103" t="s">
        <v>10336</v>
      </c>
      <c r="V6103">
        <v>924</v>
      </c>
      <c r="W6103">
        <v>875</v>
      </c>
      <c r="X6103">
        <v>8</v>
      </c>
      <c r="Y6103">
        <v>2800</v>
      </c>
      <c r="Z6103">
        <v>9</v>
      </c>
      <c r="AA6103">
        <f>Zudio_sales_data[[#This Row],[Price]]*Zudio_sales_data[[#This Row],[Quantity]]</f>
        <v>7000</v>
      </c>
      <c r="AB6103" s="1">
        <v>45629</v>
      </c>
      <c r="AC6103">
        <f>_xlfn.DAYS(Zudio_sales_data[[#This Row],[Last Date]],Zudio_sales_data[[#This Row],[Store Open Date]])</f>
        <v>269</v>
      </c>
      <c r="AD6103" t="str">
        <f>IF(Zudio_sales_data[[#This Row],[Order Date]]&lt;=Zudio_sales_data[[#This Row],[Store Open Date]],"wrong data","right data")</f>
        <v>right data</v>
      </c>
      <c r="AE6103">
        <f>Zudio_sales_data[[#This Row],[Sales Profit]]/Zudio_sales_data[[#This Row],[Quantity]]</f>
        <v>350</v>
      </c>
    </row>
    <row r="6104" spans="1:31" x14ac:dyDescent="0.3">
      <c r="A6104" t="s">
        <v>110</v>
      </c>
      <c r="B6104" t="s">
        <v>225</v>
      </c>
      <c r="C6104" t="s">
        <v>28</v>
      </c>
      <c r="D6104" t="s">
        <v>129</v>
      </c>
      <c r="E6104">
        <v>69</v>
      </c>
      <c r="F6104">
        <v>402966</v>
      </c>
      <c r="G6104" t="s">
        <v>30</v>
      </c>
      <c r="H6104" s="1">
        <v>44319</v>
      </c>
      <c r="I6104">
        <v>950</v>
      </c>
      <c r="J6104" t="s">
        <v>10337</v>
      </c>
      <c r="K6104" t="s">
        <v>685</v>
      </c>
      <c r="L6104">
        <v>10</v>
      </c>
      <c r="M6104">
        <v>9</v>
      </c>
      <c r="N6104">
        <v>4</v>
      </c>
      <c r="O6104" t="s">
        <v>33</v>
      </c>
      <c r="P6104" t="s">
        <v>52</v>
      </c>
      <c r="Q6104">
        <v>84051</v>
      </c>
      <c r="R6104" s="1">
        <v>45368</v>
      </c>
      <c r="S6104" t="s">
        <v>58</v>
      </c>
      <c r="T6104">
        <v>515214</v>
      </c>
      <c r="U6104" t="s">
        <v>7415</v>
      </c>
      <c r="V6104">
        <v>865</v>
      </c>
      <c r="W6104">
        <v>1371</v>
      </c>
      <c r="X6104">
        <v>3</v>
      </c>
      <c r="Y6104">
        <v>1645.2</v>
      </c>
      <c r="Z6104">
        <v>11</v>
      </c>
      <c r="AA6104">
        <f>Zudio_sales_data[[#This Row],[Price]]*Zudio_sales_data[[#This Row],[Quantity]]</f>
        <v>4113</v>
      </c>
      <c r="AB6104" s="1">
        <v>45629</v>
      </c>
      <c r="AC6104">
        <f>_xlfn.DAYS(Zudio_sales_data[[#This Row],[Last Date]],Zudio_sales_data[[#This Row],[Store Open Date]])</f>
        <v>1310</v>
      </c>
      <c r="AD6104" t="str">
        <f>IF(Zudio_sales_data[[#This Row],[Order Date]]&lt;=Zudio_sales_data[[#This Row],[Store Open Date]],"wrong data","right data")</f>
        <v>right data</v>
      </c>
      <c r="AE6104">
        <f>Zudio_sales_data[[#This Row],[Sales Profit]]/Zudio_sales_data[[#This Row],[Quantity]]</f>
        <v>548.4</v>
      </c>
    </row>
    <row r="6105" spans="1:31" x14ac:dyDescent="0.3">
      <c r="A6105" t="s">
        <v>37</v>
      </c>
      <c r="B6105" t="s">
        <v>81</v>
      </c>
      <c r="C6105" t="s">
        <v>28</v>
      </c>
      <c r="D6105" t="s">
        <v>48</v>
      </c>
      <c r="E6105">
        <v>64</v>
      </c>
      <c r="F6105">
        <v>439342</v>
      </c>
      <c r="G6105" t="s">
        <v>49</v>
      </c>
      <c r="H6105" s="1">
        <v>43854</v>
      </c>
      <c r="I6105">
        <v>1400</v>
      </c>
      <c r="J6105" t="s">
        <v>10338</v>
      </c>
      <c r="K6105" t="s">
        <v>57</v>
      </c>
      <c r="L6105">
        <v>10</v>
      </c>
      <c r="M6105">
        <v>9</v>
      </c>
      <c r="N6105">
        <v>16</v>
      </c>
      <c r="O6105" t="s">
        <v>33</v>
      </c>
      <c r="P6105" t="s">
        <v>52</v>
      </c>
      <c r="Q6105">
        <v>28406</v>
      </c>
      <c r="R6105" s="1">
        <v>45585</v>
      </c>
      <c r="S6105" t="s">
        <v>115</v>
      </c>
      <c r="T6105">
        <v>188029</v>
      </c>
      <c r="U6105" t="s">
        <v>10339</v>
      </c>
      <c r="V6105">
        <v>653</v>
      </c>
      <c r="W6105">
        <v>642</v>
      </c>
      <c r="X6105">
        <v>5</v>
      </c>
      <c r="Y6105">
        <v>1284</v>
      </c>
      <c r="Z6105">
        <v>11</v>
      </c>
      <c r="AA6105">
        <f>Zudio_sales_data[[#This Row],[Price]]*Zudio_sales_data[[#This Row],[Quantity]]</f>
        <v>3210</v>
      </c>
      <c r="AB6105" s="1">
        <v>45629</v>
      </c>
      <c r="AC6105">
        <f>_xlfn.DAYS(Zudio_sales_data[[#This Row],[Last Date]],Zudio_sales_data[[#This Row],[Store Open Date]])</f>
        <v>1775</v>
      </c>
      <c r="AD6105" t="str">
        <f>IF(Zudio_sales_data[[#This Row],[Order Date]]&lt;=Zudio_sales_data[[#This Row],[Store Open Date]],"wrong data","right data")</f>
        <v>right data</v>
      </c>
      <c r="AE6105">
        <f>Zudio_sales_data[[#This Row],[Sales Profit]]/Zudio_sales_data[[#This Row],[Quantity]]</f>
        <v>256.8</v>
      </c>
    </row>
    <row r="6106" spans="1:31" x14ac:dyDescent="0.3">
      <c r="A6106" t="s">
        <v>139</v>
      </c>
      <c r="B6106" t="s">
        <v>317</v>
      </c>
      <c r="C6106" t="s">
        <v>47</v>
      </c>
      <c r="D6106" t="s">
        <v>29</v>
      </c>
      <c r="E6106">
        <v>28</v>
      </c>
      <c r="F6106">
        <v>416743</v>
      </c>
      <c r="G6106" t="s">
        <v>49</v>
      </c>
      <c r="H6106" s="1">
        <v>44332</v>
      </c>
      <c r="I6106">
        <v>1100</v>
      </c>
      <c r="J6106" t="s">
        <v>10340</v>
      </c>
      <c r="K6106" t="s">
        <v>261</v>
      </c>
      <c r="L6106">
        <v>10</v>
      </c>
      <c r="M6106">
        <v>7</v>
      </c>
      <c r="N6106">
        <v>7</v>
      </c>
      <c r="O6106" t="s">
        <v>69</v>
      </c>
      <c r="P6106" t="s">
        <v>34</v>
      </c>
      <c r="Q6106">
        <v>19615</v>
      </c>
      <c r="R6106" s="1">
        <v>45352</v>
      </c>
      <c r="S6106" t="s">
        <v>58</v>
      </c>
      <c r="T6106">
        <v>655271</v>
      </c>
      <c r="U6106" t="s">
        <v>10341</v>
      </c>
      <c r="V6106">
        <v>819</v>
      </c>
      <c r="W6106">
        <v>2626</v>
      </c>
      <c r="X6106">
        <v>2</v>
      </c>
      <c r="Y6106">
        <v>2100.8000000000002</v>
      </c>
      <c r="Z6106">
        <v>9</v>
      </c>
      <c r="AA6106">
        <f>Zudio_sales_data[[#This Row],[Price]]*Zudio_sales_data[[#This Row],[Quantity]]</f>
        <v>5252</v>
      </c>
      <c r="AB6106" s="1">
        <v>45629</v>
      </c>
      <c r="AC6106">
        <f>_xlfn.DAYS(Zudio_sales_data[[#This Row],[Last Date]],Zudio_sales_data[[#This Row],[Store Open Date]])</f>
        <v>1297</v>
      </c>
      <c r="AD6106" t="str">
        <f>IF(Zudio_sales_data[[#This Row],[Order Date]]&lt;=Zudio_sales_data[[#This Row],[Store Open Date]],"wrong data","right data")</f>
        <v>right data</v>
      </c>
      <c r="AE6106">
        <f>Zudio_sales_data[[#This Row],[Sales Profit]]/Zudio_sales_data[[#This Row],[Quantity]]</f>
        <v>1050.4000000000001</v>
      </c>
    </row>
    <row r="6107" spans="1:31" x14ac:dyDescent="0.3">
      <c r="A6107" t="s">
        <v>139</v>
      </c>
      <c r="B6107" t="s">
        <v>100</v>
      </c>
      <c r="C6107" t="s">
        <v>39</v>
      </c>
      <c r="D6107" t="s">
        <v>82</v>
      </c>
      <c r="E6107">
        <v>52</v>
      </c>
      <c r="F6107">
        <v>402870</v>
      </c>
      <c r="G6107" t="s">
        <v>49</v>
      </c>
      <c r="H6107" s="1">
        <v>44542</v>
      </c>
      <c r="I6107">
        <v>1300</v>
      </c>
      <c r="J6107" t="s">
        <v>10342</v>
      </c>
      <c r="K6107" t="s">
        <v>423</v>
      </c>
      <c r="L6107">
        <v>10</v>
      </c>
      <c r="M6107">
        <v>7</v>
      </c>
      <c r="N6107">
        <v>14</v>
      </c>
      <c r="O6107" t="s">
        <v>69</v>
      </c>
      <c r="P6107" t="s">
        <v>90</v>
      </c>
      <c r="Q6107">
        <v>90945</v>
      </c>
      <c r="R6107" s="1">
        <v>45585</v>
      </c>
      <c r="S6107" t="s">
        <v>115</v>
      </c>
      <c r="T6107">
        <v>922863</v>
      </c>
      <c r="U6107" t="s">
        <v>10343</v>
      </c>
      <c r="V6107">
        <v>497</v>
      </c>
      <c r="W6107">
        <v>2735</v>
      </c>
      <c r="X6107">
        <v>6</v>
      </c>
      <c r="Y6107">
        <v>6564</v>
      </c>
      <c r="Z6107">
        <v>9</v>
      </c>
      <c r="AA6107">
        <f>Zudio_sales_data[[#This Row],[Price]]*Zudio_sales_data[[#This Row],[Quantity]]</f>
        <v>16410</v>
      </c>
      <c r="AB6107" s="1">
        <v>45629</v>
      </c>
      <c r="AC6107">
        <f>_xlfn.DAYS(Zudio_sales_data[[#This Row],[Last Date]],Zudio_sales_data[[#This Row],[Store Open Date]])</f>
        <v>1087</v>
      </c>
      <c r="AD6107" t="str">
        <f>IF(Zudio_sales_data[[#This Row],[Order Date]]&lt;=Zudio_sales_data[[#This Row],[Store Open Date]],"wrong data","right data")</f>
        <v>right data</v>
      </c>
      <c r="AE6107">
        <f>Zudio_sales_data[[#This Row],[Sales Profit]]/Zudio_sales_data[[#This Row],[Quantity]]</f>
        <v>1094</v>
      </c>
    </row>
    <row r="6108" spans="1:31" x14ac:dyDescent="0.3">
      <c r="A6108" t="s">
        <v>45</v>
      </c>
      <c r="B6108" t="s">
        <v>81</v>
      </c>
      <c r="C6108" t="s">
        <v>39</v>
      </c>
      <c r="D6108" t="s">
        <v>40</v>
      </c>
      <c r="E6108">
        <v>78</v>
      </c>
      <c r="F6108">
        <v>414287</v>
      </c>
      <c r="G6108" t="s">
        <v>30</v>
      </c>
      <c r="H6108" s="1">
        <v>45200</v>
      </c>
      <c r="I6108">
        <v>950</v>
      </c>
      <c r="J6108" t="s">
        <v>10344</v>
      </c>
      <c r="K6108" t="s">
        <v>123</v>
      </c>
      <c r="L6108">
        <v>9</v>
      </c>
      <c r="M6108">
        <v>8</v>
      </c>
      <c r="N6108">
        <v>9</v>
      </c>
      <c r="O6108" t="s">
        <v>69</v>
      </c>
      <c r="P6108" t="s">
        <v>52</v>
      </c>
      <c r="Q6108">
        <v>77847</v>
      </c>
      <c r="R6108" s="1">
        <v>45353</v>
      </c>
      <c r="S6108" t="s">
        <v>58</v>
      </c>
      <c r="T6108">
        <v>854783</v>
      </c>
      <c r="U6108" t="s">
        <v>10345</v>
      </c>
      <c r="V6108">
        <v>282</v>
      </c>
      <c r="W6108">
        <v>2466</v>
      </c>
      <c r="X6108">
        <v>3</v>
      </c>
      <c r="Y6108">
        <v>2959.2</v>
      </c>
      <c r="Z6108">
        <v>11</v>
      </c>
      <c r="AA6108">
        <f>Zudio_sales_data[[#This Row],[Price]]*Zudio_sales_data[[#This Row],[Quantity]]</f>
        <v>7398</v>
      </c>
      <c r="AB6108" s="1">
        <v>45629</v>
      </c>
      <c r="AC6108">
        <f>_xlfn.DAYS(Zudio_sales_data[[#This Row],[Last Date]],Zudio_sales_data[[#This Row],[Store Open Date]])</f>
        <v>429</v>
      </c>
      <c r="AD6108" t="str">
        <f>IF(Zudio_sales_data[[#This Row],[Order Date]]&lt;=Zudio_sales_data[[#This Row],[Store Open Date]],"wrong data","right data")</f>
        <v>right data</v>
      </c>
      <c r="AE6108">
        <f>Zudio_sales_data[[#This Row],[Sales Profit]]/Zudio_sales_data[[#This Row],[Quantity]]</f>
        <v>986.4</v>
      </c>
    </row>
    <row r="6109" spans="1:31" x14ac:dyDescent="0.3">
      <c r="A6109" t="s">
        <v>26</v>
      </c>
      <c r="B6109" t="s">
        <v>235</v>
      </c>
      <c r="C6109" t="s">
        <v>39</v>
      </c>
      <c r="D6109" t="s">
        <v>29</v>
      </c>
      <c r="E6109">
        <v>34</v>
      </c>
      <c r="F6109">
        <v>426951</v>
      </c>
      <c r="G6109" t="s">
        <v>49</v>
      </c>
      <c r="H6109" s="1">
        <v>45135</v>
      </c>
      <c r="I6109">
        <v>1400</v>
      </c>
      <c r="J6109" t="s">
        <v>10346</v>
      </c>
      <c r="K6109" t="s">
        <v>119</v>
      </c>
      <c r="L6109">
        <v>10</v>
      </c>
      <c r="M6109">
        <v>9</v>
      </c>
      <c r="N6109">
        <v>4</v>
      </c>
      <c r="O6109" t="s">
        <v>69</v>
      </c>
      <c r="P6109" t="s">
        <v>34</v>
      </c>
      <c r="Q6109">
        <v>17327</v>
      </c>
      <c r="R6109" s="1">
        <v>45532</v>
      </c>
      <c r="S6109" t="s">
        <v>53</v>
      </c>
      <c r="T6109">
        <v>372333</v>
      </c>
      <c r="U6109" t="s">
        <v>10347</v>
      </c>
      <c r="V6109">
        <v>986</v>
      </c>
      <c r="W6109">
        <v>2287</v>
      </c>
      <c r="X6109">
        <v>1</v>
      </c>
      <c r="Y6109">
        <v>914.8</v>
      </c>
      <c r="Z6109">
        <v>11</v>
      </c>
      <c r="AA6109">
        <f>Zudio_sales_data[[#This Row],[Price]]*Zudio_sales_data[[#This Row],[Quantity]]</f>
        <v>2287</v>
      </c>
      <c r="AB6109" s="1">
        <v>45629</v>
      </c>
      <c r="AC6109">
        <f>_xlfn.DAYS(Zudio_sales_data[[#This Row],[Last Date]],Zudio_sales_data[[#This Row],[Store Open Date]])</f>
        <v>494</v>
      </c>
      <c r="AD6109" t="str">
        <f>IF(Zudio_sales_data[[#This Row],[Order Date]]&lt;=Zudio_sales_data[[#This Row],[Store Open Date]],"wrong data","right data")</f>
        <v>right data</v>
      </c>
      <c r="AE6109">
        <f>Zudio_sales_data[[#This Row],[Sales Profit]]/Zudio_sales_data[[#This Row],[Quantity]]</f>
        <v>914.8</v>
      </c>
    </row>
    <row r="6110" spans="1:31" x14ac:dyDescent="0.3">
      <c r="A6110" t="s">
        <v>139</v>
      </c>
      <c r="B6110" t="s">
        <v>334</v>
      </c>
      <c r="C6110" t="s">
        <v>39</v>
      </c>
      <c r="D6110" t="s">
        <v>229</v>
      </c>
      <c r="E6110">
        <v>56</v>
      </c>
      <c r="F6110">
        <v>435634</v>
      </c>
      <c r="G6110" t="s">
        <v>30</v>
      </c>
      <c r="H6110" s="1">
        <v>44019</v>
      </c>
      <c r="I6110">
        <v>1200</v>
      </c>
      <c r="J6110" t="s">
        <v>10348</v>
      </c>
      <c r="K6110" t="s">
        <v>326</v>
      </c>
      <c r="L6110">
        <v>11</v>
      </c>
      <c r="M6110">
        <v>8</v>
      </c>
      <c r="N6110">
        <v>3</v>
      </c>
      <c r="O6110" t="s">
        <v>69</v>
      </c>
      <c r="P6110" t="s">
        <v>62</v>
      </c>
      <c r="Q6110">
        <v>27189</v>
      </c>
      <c r="R6110" s="1">
        <v>45531</v>
      </c>
      <c r="S6110" t="s">
        <v>53</v>
      </c>
      <c r="T6110">
        <v>847118</v>
      </c>
      <c r="U6110" t="s">
        <v>10349</v>
      </c>
      <c r="V6110">
        <v>417</v>
      </c>
      <c r="W6110">
        <v>1276</v>
      </c>
      <c r="X6110">
        <v>6</v>
      </c>
      <c r="Y6110">
        <v>3062.4</v>
      </c>
      <c r="Z6110">
        <v>9</v>
      </c>
      <c r="AA6110">
        <f>Zudio_sales_data[[#This Row],[Price]]*Zudio_sales_data[[#This Row],[Quantity]]</f>
        <v>7656</v>
      </c>
      <c r="AB6110" s="1">
        <v>45629</v>
      </c>
      <c r="AC6110">
        <f>_xlfn.DAYS(Zudio_sales_data[[#This Row],[Last Date]],Zudio_sales_data[[#This Row],[Store Open Date]])</f>
        <v>1610</v>
      </c>
      <c r="AD6110" t="str">
        <f>IF(Zudio_sales_data[[#This Row],[Order Date]]&lt;=Zudio_sales_data[[#This Row],[Store Open Date]],"wrong data","right data")</f>
        <v>right data</v>
      </c>
      <c r="AE6110">
        <f>Zudio_sales_data[[#This Row],[Sales Profit]]/Zudio_sales_data[[#This Row],[Quantity]]</f>
        <v>510.40000000000003</v>
      </c>
    </row>
    <row r="6111" spans="1:31" x14ac:dyDescent="0.3">
      <c r="A6111" t="s">
        <v>71</v>
      </c>
      <c r="B6111" t="s">
        <v>317</v>
      </c>
      <c r="C6111" t="s">
        <v>28</v>
      </c>
      <c r="D6111" t="s">
        <v>101</v>
      </c>
      <c r="E6111">
        <v>40</v>
      </c>
      <c r="F6111">
        <v>435855</v>
      </c>
      <c r="G6111" t="s">
        <v>49</v>
      </c>
      <c r="H6111" s="1">
        <v>43842</v>
      </c>
      <c r="I6111">
        <v>800</v>
      </c>
      <c r="J6111" t="s">
        <v>6528</v>
      </c>
      <c r="K6111" t="s">
        <v>350</v>
      </c>
      <c r="L6111">
        <v>10</v>
      </c>
      <c r="M6111">
        <v>7</v>
      </c>
      <c r="N6111">
        <v>4</v>
      </c>
      <c r="O6111" t="s">
        <v>33</v>
      </c>
      <c r="P6111" t="s">
        <v>34</v>
      </c>
      <c r="Q6111">
        <v>90807</v>
      </c>
      <c r="R6111" s="1">
        <v>45605</v>
      </c>
      <c r="S6111" t="s">
        <v>35</v>
      </c>
      <c r="T6111">
        <v>500058</v>
      </c>
      <c r="U6111" t="s">
        <v>10350</v>
      </c>
      <c r="V6111">
        <v>557</v>
      </c>
      <c r="W6111">
        <v>1108</v>
      </c>
      <c r="X6111">
        <v>7</v>
      </c>
      <c r="Y6111">
        <v>3102.4</v>
      </c>
      <c r="Z6111">
        <v>9</v>
      </c>
      <c r="AA6111">
        <f>Zudio_sales_data[[#This Row],[Price]]*Zudio_sales_data[[#This Row],[Quantity]]</f>
        <v>7756</v>
      </c>
      <c r="AB6111" s="1">
        <v>45629</v>
      </c>
      <c r="AC6111">
        <f>_xlfn.DAYS(Zudio_sales_data[[#This Row],[Last Date]],Zudio_sales_data[[#This Row],[Store Open Date]])</f>
        <v>1787</v>
      </c>
      <c r="AD6111" t="str">
        <f>IF(Zudio_sales_data[[#This Row],[Order Date]]&lt;=Zudio_sales_data[[#This Row],[Store Open Date]],"wrong data","right data")</f>
        <v>right data</v>
      </c>
      <c r="AE6111">
        <f>Zudio_sales_data[[#This Row],[Sales Profit]]/Zudio_sales_data[[#This Row],[Quantity]]</f>
        <v>443.2</v>
      </c>
    </row>
    <row r="6112" spans="1:31" x14ac:dyDescent="0.3">
      <c r="A6112" t="s">
        <v>55</v>
      </c>
      <c r="B6112" t="s">
        <v>365</v>
      </c>
      <c r="C6112" t="s">
        <v>39</v>
      </c>
      <c r="D6112" t="s">
        <v>112</v>
      </c>
      <c r="E6112">
        <v>8</v>
      </c>
      <c r="F6112">
        <v>439618</v>
      </c>
      <c r="G6112" t="s">
        <v>49</v>
      </c>
      <c r="H6112" s="1">
        <v>45563</v>
      </c>
      <c r="I6112">
        <v>1200</v>
      </c>
      <c r="J6112" t="s">
        <v>4043</v>
      </c>
      <c r="K6112" t="s">
        <v>61</v>
      </c>
      <c r="L6112">
        <v>10</v>
      </c>
      <c r="M6112">
        <v>9</v>
      </c>
      <c r="N6112">
        <v>16</v>
      </c>
      <c r="O6112" t="s">
        <v>69</v>
      </c>
      <c r="P6112" t="s">
        <v>34</v>
      </c>
      <c r="Q6112">
        <v>45714</v>
      </c>
      <c r="R6112" s="1">
        <v>45585</v>
      </c>
      <c r="S6112" t="s">
        <v>115</v>
      </c>
      <c r="T6112">
        <v>804954</v>
      </c>
      <c r="U6112" t="s">
        <v>10351</v>
      </c>
      <c r="V6112">
        <v>981</v>
      </c>
      <c r="W6112">
        <v>674</v>
      </c>
      <c r="X6112">
        <v>8</v>
      </c>
      <c r="Y6112">
        <v>2156.8000000000002</v>
      </c>
      <c r="Z6112">
        <v>11</v>
      </c>
      <c r="AA6112">
        <f>Zudio_sales_data[[#This Row],[Price]]*Zudio_sales_data[[#This Row],[Quantity]]</f>
        <v>5392</v>
      </c>
      <c r="AB6112" s="1">
        <v>45629</v>
      </c>
      <c r="AC6112">
        <f>_xlfn.DAYS(Zudio_sales_data[[#This Row],[Last Date]],Zudio_sales_data[[#This Row],[Store Open Date]])</f>
        <v>66</v>
      </c>
      <c r="AD6112" t="str">
        <f>IF(Zudio_sales_data[[#This Row],[Order Date]]&lt;=Zudio_sales_data[[#This Row],[Store Open Date]],"wrong data","right data")</f>
        <v>right data</v>
      </c>
      <c r="AE6112">
        <f>Zudio_sales_data[[#This Row],[Sales Profit]]/Zudio_sales_data[[#This Row],[Quantity]]</f>
        <v>269.60000000000002</v>
      </c>
    </row>
    <row r="6113" spans="1:31" x14ac:dyDescent="0.3">
      <c r="A6113" t="s">
        <v>117</v>
      </c>
      <c r="B6113" t="s">
        <v>81</v>
      </c>
      <c r="C6113" t="s">
        <v>39</v>
      </c>
      <c r="D6113" t="s">
        <v>101</v>
      </c>
      <c r="E6113">
        <v>23</v>
      </c>
      <c r="F6113">
        <v>404224</v>
      </c>
      <c r="G6113" t="s">
        <v>30</v>
      </c>
      <c r="H6113" s="1">
        <v>44281</v>
      </c>
      <c r="I6113">
        <v>1100</v>
      </c>
      <c r="J6113" t="s">
        <v>10352</v>
      </c>
      <c r="K6113" t="s">
        <v>155</v>
      </c>
      <c r="L6113">
        <v>9</v>
      </c>
      <c r="M6113">
        <v>8</v>
      </c>
      <c r="N6113">
        <v>15</v>
      </c>
      <c r="O6113" t="s">
        <v>33</v>
      </c>
      <c r="P6113" t="s">
        <v>90</v>
      </c>
      <c r="Q6113">
        <v>17772</v>
      </c>
      <c r="R6113" s="1">
        <v>45417</v>
      </c>
      <c r="S6113" t="s">
        <v>104</v>
      </c>
      <c r="T6113">
        <v>993928</v>
      </c>
      <c r="U6113" t="s">
        <v>10353</v>
      </c>
      <c r="V6113">
        <v>510</v>
      </c>
      <c r="W6113">
        <v>2614</v>
      </c>
      <c r="X6113">
        <v>4</v>
      </c>
      <c r="Y6113">
        <v>4182.3999999999996</v>
      </c>
      <c r="Z6113">
        <v>11</v>
      </c>
      <c r="AA6113">
        <f>Zudio_sales_data[[#This Row],[Price]]*Zudio_sales_data[[#This Row],[Quantity]]</f>
        <v>10456</v>
      </c>
      <c r="AB6113" s="1">
        <v>45629</v>
      </c>
      <c r="AC6113">
        <f>_xlfn.DAYS(Zudio_sales_data[[#This Row],[Last Date]],Zudio_sales_data[[#This Row],[Store Open Date]])</f>
        <v>1348</v>
      </c>
      <c r="AD6113" t="str">
        <f>IF(Zudio_sales_data[[#This Row],[Order Date]]&lt;=Zudio_sales_data[[#This Row],[Store Open Date]],"wrong data","right data")</f>
        <v>right data</v>
      </c>
      <c r="AE6113">
        <f>Zudio_sales_data[[#This Row],[Sales Profit]]/Zudio_sales_data[[#This Row],[Quantity]]</f>
        <v>1045.5999999999999</v>
      </c>
    </row>
    <row r="6114" spans="1:31" x14ac:dyDescent="0.3">
      <c r="A6114" t="s">
        <v>45</v>
      </c>
      <c r="B6114" t="s">
        <v>197</v>
      </c>
      <c r="C6114" t="s">
        <v>39</v>
      </c>
      <c r="D6114" t="s">
        <v>29</v>
      </c>
      <c r="E6114">
        <v>18</v>
      </c>
      <c r="F6114">
        <v>409183</v>
      </c>
      <c r="G6114" t="s">
        <v>30</v>
      </c>
      <c r="H6114" s="1">
        <v>45153</v>
      </c>
      <c r="I6114">
        <v>1400</v>
      </c>
      <c r="J6114" t="s">
        <v>8684</v>
      </c>
      <c r="K6114" t="s">
        <v>522</v>
      </c>
      <c r="L6114">
        <v>9</v>
      </c>
      <c r="M6114">
        <v>8</v>
      </c>
      <c r="N6114">
        <v>19</v>
      </c>
      <c r="O6114" t="s">
        <v>69</v>
      </c>
      <c r="P6114" t="s">
        <v>34</v>
      </c>
      <c r="Q6114">
        <v>69103</v>
      </c>
      <c r="R6114" s="1">
        <v>45437</v>
      </c>
      <c r="S6114" t="s">
        <v>104</v>
      </c>
      <c r="T6114">
        <v>789318</v>
      </c>
      <c r="U6114" t="s">
        <v>3016</v>
      </c>
      <c r="V6114">
        <v>799</v>
      </c>
      <c r="W6114">
        <v>2093</v>
      </c>
      <c r="X6114">
        <v>4</v>
      </c>
      <c r="Y6114">
        <v>3348.8</v>
      </c>
      <c r="Z6114">
        <v>11</v>
      </c>
      <c r="AA6114">
        <f>Zudio_sales_data[[#This Row],[Price]]*Zudio_sales_data[[#This Row],[Quantity]]</f>
        <v>8372</v>
      </c>
      <c r="AB6114" s="1">
        <v>45629</v>
      </c>
      <c r="AC6114">
        <f>_xlfn.DAYS(Zudio_sales_data[[#This Row],[Last Date]],Zudio_sales_data[[#This Row],[Store Open Date]])</f>
        <v>476</v>
      </c>
      <c r="AD6114" t="str">
        <f>IF(Zudio_sales_data[[#This Row],[Order Date]]&lt;=Zudio_sales_data[[#This Row],[Store Open Date]],"wrong data","right data")</f>
        <v>right data</v>
      </c>
      <c r="AE6114">
        <f>Zudio_sales_data[[#This Row],[Sales Profit]]/Zudio_sales_data[[#This Row],[Quantity]]</f>
        <v>837.2</v>
      </c>
    </row>
    <row r="6115" spans="1:31" x14ac:dyDescent="0.3">
      <c r="A6115" t="s">
        <v>117</v>
      </c>
      <c r="B6115" t="s">
        <v>235</v>
      </c>
      <c r="C6115" t="s">
        <v>39</v>
      </c>
      <c r="D6115" t="s">
        <v>66</v>
      </c>
      <c r="E6115">
        <v>66</v>
      </c>
      <c r="F6115">
        <v>408932</v>
      </c>
      <c r="G6115" t="s">
        <v>30</v>
      </c>
      <c r="H6115" s="1">
        <v>44949</v>
      </c>
      <c r="I6115">
        <v>1400</v>
      </c>
      <c r="J6115" t="s">
        <v>10354</v>
      </c>
      <c r="K6115" t="s">
        <v>203</v>
      </c>
      <c r="L6115">
        <v>10</v>
      </c>
      <c r="M6115">
        <v>7</v>
      </c>
      <c r="N6115">
        <v>12</v>
      </c>
      <c r="O6115" t="s">
        <v>33</v>
      </c>
      <c r="P6115" t="s">
        <v>34</v>
      </c>
      <c r="Q6115">
        <v>34103</v>
      </c>
      <c r="R6115" s="1">
        <v>45310</v>
      </c>
      <c r="S6115" t="s">
        <v>85</v>
      </c>
      <c r="T6115">
        <v>862673</v>
      </c>
      <c r="U6115" t="s">
        <v>10355</v>
      </c>
      <c r="V6115">
        <v>904</v>
      </c>
      <c r="W6115">
        <v>2025</v>
      </c>
      <c r="X6115">
        <v>2</v>
      </c>
      <c r="Y6115">
        <v>1620</v>
      </c>
      <c r="Z6115">
        <v>9</v>
      </c>
      <c r="AA6115">
        <f>Zudio_sales_data[[#This Row],[Price]]*Zudio_sales_data[[#This Row],[Quantity]]</f>
        <v>4050</v>
      </c>
      <c r="AB6115" s="1">
        <v>45629</v>
      </c>
      <c r="AC6115">
        <f>_xlfn.DAYS(Zudio_sales_data[[#This Row],[Last Date]],Zudio_sales_data[[#This Row],[Store Open Date]])</f>
        <v>680</v>
      </c>
      <c r="AD6115" t="str">
        <f>IF(Zudio_sales_data[[#This Row],[Order Date]]&lt;=Zudio_sales_data[[#This Row],[Store Open Date]],"wrong data","right data")</f>
        <v>right data</v>
      </c>
      <c r="AE6115">
        <f>Zudio_sales_data[[#This Row],[Sales Profit]]/Zudio_sales_data[[#This Row],[Quantity]]</f>
        <v>810</v>
      </c>
    </row>
    <row r="6116" spans="1:31" x14ac:dyDescent="0.3">
      <c r="A6116" t="s">
        <v>55</v>
      </c>
      <c r="B6116" t="s">
        <v>125</v>
      </c>
      <c r="C6116" t="s">
        <v>47</v>
      </c>
      <c r="D6116" t="s">
        <v>129</v>
      </c>
      <c r="E6116">
        <v>22</v>
      </c>
      <c r="F6116">
        <v>401928</v>
      </c>
      <c r="G6116" t="s">
        <v>49</v>
      </c>
      <c r="H6116" s="1">
        <v>44485</v>
      </c>
      <c r="I6116">
        <v>1200</v>
      </c>
      <c r="J6116" t="s">
        <v>10356</v>
      </c>
      <c r="K6116" t="s">
        <v>89</v>
      </c>
      <c r="L6116">
        <v>10</v>
      </c>
      <c r="M6116">
        <v>7</v>
      </c>
      <c r="N6116">
        <v>18</v>
      </c>
      <c r="O6116" t="s">
        <v>33</v>
      </c>
      <c r="P6116" t="s">
        <v>34</v>
      </c>
      <c r="Q6116">
        <v>86876</v>
      </c>
      <c r="R6116" s="1">
        <v>45482</v>
      </c>
      <c r="S6116" t="s">
        <v>95</v>
      </c>
      <c r="T6116">
        <v>543634</v>
      </c>
      <c r="U6116" t="s">
        <v>10357</v>
      </c>
      <c r="V6116">
        <v>657</v>
      </c>
      <c r="W6116">
        <v>2297</v>
      </c>
      <c r="X6116">
        <v>1</v>
      </c>
      <c r="Y6116">
        <v>918.8</v>
      </c>
      <c r="Z6116">
        <v>9</v>
      </c>
      <c r="AA6116">
        <f>Zudio_sales_data[[#This Row],[Price]]*Zudio_sales_data[[#This Row],[Quantity]]</f>
        <v>2297</v>
      </c>
      <c r="AB6116" s="1">
        <v>45629</v>
      </c>
      <c r="AC6116">
        <f>_xlfn.DAYS(Zudio_sales_data[[#This Row],[Last Date]],Zudio_sales_data[[#This Row],[Store Open Date]])</f>
        <v>1144</v>
      </c>
      <c r="AD6116" t="str">
        <f>IF(Zudio_sales_data[[#This Row],[Order Date]]&lt;=Zudio_sales_data[[#This Row],[Store Open Date]],"wrong data","right data")</f>
        <v>right data</v>
      </c>
      <c r="AE6116">
        <f>Zudio_sales_data[[#This Row],[Sales Profit]]/Zudio_sales_data[[#This Row],[Quantity]]</f>
        <v>918.8</v>
      </c>
    </row>
    <row r="6117" spans="1:31" x14ac:dyDescent="0.3">
      <c r="A6117" t="s">
        <v>45</v>
      </c>
      <c r="B6117" t="s">
        <v>76</v>
      </c>
      <c r="C6117" t="s">
        <v>39</v>
      </c>
      <c r="D6117" t="s">
        <v>87</v>
      </c>
      <c r="E6117">
        <v>88</v>
      </c>
      <c r="F6117">
        <v>439443</v>
      </c>
      <c r="G6117" t="s">
        <v>49</v>
      </c>
      <c r="H6117" s="1">
        <v>44856</v>
      </c>
      <c r="I6117">
        <v>1200</v>
      </c>
      <c r="J6117" t="s">
        <v>10358</v>
      </c>
      <c r="K6117" t="s">
        <v>195</v>
      </c>
      <c r="L6117">
        <v>10</v>
      </c>
      <c r="M6117">
        <v>9</v>
      </c>
      <c r="N6117">
        <v>8</v>
      </c>
      <c r="O6117" t="s">
        <v>33</v>
      </c>
      <c r="P6117" t="s">
        <v>62</v>
      </c>
      <c r="Q6117">
        <v>14242</v>
      </c>
      <c r="R6117" s="1">
        <v>45498</v>
      </c>
      <c r="S6117" t="s">
        <v>95</v>
      </c>
      <c r="T6117">
        <v>575746</v>
      </c>
      <c r="U6117" t="s">
        <v>10359</v>
      </c>
      <c r="V6117">
        <v>406</v>
      </c>
      <c r="W6117">
        <v>1038</v>
      </c>
      <c r="X6117">
        <v>8</v>
      </c>
      <c r="Y6117">
        <v>3321.6</v>
      </c>
      <c r="Z6117">
        <v>11</v>
      </c>
      <c r="AA6117">
        <f>Zudio_sales_data[[#This Row],[Price]]*Zudio_sales_data[[#This Row],[Quantity]]</f>
        <v>8304</v>
      </c>
      <c r="AB6117" s="1">
        <v>45629</v>
      </c>
      <c r="AC6117">
        <f>_xlfn.DAYS(Zudio_sales_data[[#This Row],[Last Date]],Zudio_sales_data[[#This Row],[Store Open Date]])</f>
        <v>773</v>
      </c>
      <c r="AD6117" t="str">
        <f>IF(Zudio_sales_data[[#This Row],[Order Date]]&lt;=Zudio_sales_data[[#This Row],[Store Open Date]],"wrong data","right data")</f>
        <v>right data</v>
      </c>
      <c r="AE6117">
        <f>Zudio_sales_data[[#This Row],[Sales Profit]]/Zudio_sales_data[[#This Row],[Quantity]]</f>
        <v>415.2</v>
      </c>
    </row>
    <row r="6118" spans="1:31" x14ac:dyDescent="0.3">
      <c r="A6118" t="s">
        <v>45</v>
      </c>
      <c r="B6118" t="s">
        <v>263</v>
      </c>
      <c r="C6118" t="s">
        <v>39</v>
      </c>
      <c r="D6118" t="s">
        <v>101</v>
      </c>
      <c r="E6118">
        <v>34</v>
      </c>
      <c r="F6118">
        <v>425150</v>
      </c>
      <c r="G6118" t="s">
        <v>49</v>
      </c>
      <c r="H6118" s="1">
        <v>45311</v>
      </c>
      <c r="I6118">
        <v>950</v>
      </c>
      <c r="J6118" t="s">
        <v>10360</v>
      </c>
      <c r="K6118" t="s">
        <v>370</v>
      </c>
      <c r="L6118">
        <v>10</v>
      </c>
      <c r="M6118">
        <v>9</v>
      </c>
      <c r="N6118">
        <v>3</v>
      </c>
      <c r="O6118" t="s">
        <v>69</v>
      </c>
      <c r="P6118" t="s">
        <v>90</v>
      </c>
      <c r="Q6118">
        <v>84651</v>
      </c>
      <c r="R6118" s="1">
        <v>45482</v>
      </c>
      <c r="S6118" t="s">
        <v>95</v>
      </c>
      <c r="T6118">
        <v>181796</v>
      </c>
      <c r="U6118" t="s">
        <v>10361</v>
      </c>
      <c r="V6118">
        <v>306</v>
      </c>
      <c r="W6118">
        <v>1975</v>
      </c>
      <c r="X6118">
        <v>1</v>
      </c>
      <c r="Y6118">
        <v>790</v>
      </c>
      <c r="Z6118">
        <v>11</v>
      </c>
      <c r="AA6118">
        <f>Zudio_sales_data[[#This Row],[Price]]*Zudio_sales_data[[#This Row],[Quantity]]</f>
        <v>1975</v>
      </c>
      <c r="AB6118" s="1">
        <v>45629</v>
      </c>
      <c r="AC6118">
        <f>_xlfn.DAYS(Zudio_sales_data[[#This Row],[Last Date]],Zudio_sales_data[[#This Row],[Store Open Date]])</f>
        <v>318</v>
      </c>
      <c r="AD6118" t="str">
        <f>IF(Zudio_sales_data[[#This Row],[Order Date]]&lt;=Zudio_sales_data[[#This Row],[Store Open Date]],"wrong data","right data")</f>
        <v>right data</v>
      </c>
      <c r="AE6118">
        <f>Zudio_sales_data[[#This Row],[Sales Profit]]/Zudio_sales_data[[#This Row],[Quantity]]</f>
        <v>790</v>
      </c>
    </row>
    <row r="6119" spans="1:31" x14ac:dyDescent="0.3">
      <c r="A6119" t="s">
        <v>45</v>
      </c>
      <c r="B6119" t="s">
        <v>157</v>
      </c>
      <c r="C6119" t="s">
        <v>39</v>
      </c>
      <c r="D6119" t="s">
        <v>129</v>
      </c>
      <c r="E6119">
        <v>40</v>
      </c>
      <c r="F6119">
        <v>412741</v>
      </c>
      <c r="G6119" t="s">
        <v>30</v>
      </c>
      <c r="H6119" s="1">
        <v>44233</v>
      </c>
      <c r="I6119">
        <v>800</v>
      </c>
      <c r="J6119" t="s">
        <v>10362</v>
      </c>
      <c r="K6119" t="s">
        <v>127</v>
      </c>
      <c r="L6119">
        <v>9</v>
      </c>
      <c r="M6119">
        <v>8</v>
      </c>
      <c r="N6119">
        <v>6</v>
      </c>
      <c r="O6119" t="s">
        <v>33</v>
      </c>
      <c r="P6119" t="s">
        <v>34</v>
      </c>
      <c r="Q6119">
        <v>36445</v>
      </c>
      <c r="R6119" s="1">
        <v>45440</v>
      </c>
      <c r="S6119" t="s">
        <v>104</v>
      </c>
      <c r="T6119">
        <v>452956</v>
      </c>
      <c r="U6119" t="s">
        <v>10363</v>
      </c>
      <c r="V6119">
        <v>839</v>
      </c>
      <c r="W6119">
        <v>718</v>
      </c>
      <c r="X6119">
        <v>1</v>
      </c>
      <c r="Y6119">
        <v>287.2</v>
      </c>
      <c r="Z6119">
        <v>11</v>
      </c>
      <c r="AA6119">
        <f>Zudio_sales_data[[#This Row],[Price]]*Zudio_sales_data[[#This Row],[Quantity]]</f>
        <v>718</v>
      </c>
      <c r="AB6119" s="1">
        <v>45629</v>
      </c>
      <c r="AC6119">
        <f>_xlfn.DAYS(Zudio_sales_data[[#This Row],[Last Date]],Zudio_sales_data[[#This Row],[Store Open Date]])</f>
        <v>1396</v>
      </c>
      <c r="AD6119" t="str">
        <f>IF(Zudio_sales_data[[#This Row],[Order Date]]&lt;=Zudio_sales_data[[#This Row],[Store Open Date]],"wrong data","right data")</f>
        <v>right data</v>
      </c>
      <c r="AE6119">
        <f>Zudio_sales_data[[#This Row],[Sales Profit]]/Zudio_sales_data[[#This Row],[Quantity]]</f>
        <v>287.2</v>
      </c>
    </row>
    <row r="6120" spans="1:31" x14ac:dyDescent="0.3">
      <c r="A6120" t="s">
        <v>45</v>
      </c>
      <c r="B6120" t="s">
        <v>157</v>
      </c>
      <c r="C6120" t="s">
        <v>28</v>
      </c>
      <c r="D6120" t="s">
        <v>112</v>
      </c>
      <c r="E6120">
        <v>2</v>
      </c>
      <c r="F6120">
        <v>420528</v>
      </c>
      <c r="G6120" t="s">
        <v>30</v>
      </c>
      <c r="H6120" s="1">
        <v>45314</v>
      </c>
      <c r="I6120">
        <v>1200</v>
      </c>
      <c r="J6120" t="s">
        <v>10364</v>
      </c>
      <c r="K6120" t="s">
        <v>481</v>
      </c>
      <c r="L6120">
        <v>10</v>
      </c>
      <c r="M6120">
        <v>9</v>
      </c>
      <c r="N6120">
        <v>15</v>
      </c>
      <c r="O6120" t="s">
        <v>33</v>
      </c>
      <c r="P6120" t="s">
        <v>90</v>
      </c>
      <c r="Q6120">
        <v>67612</v>
      </c>
      <c r="R6120" s="1">
        <v>45416</v>
      </c>
      <c r="S6120" t="s">
        <v>104</v>
      </c>
      <c r="T6120">
        <v>476808</v>
      </c>
      <c r="U6120" t="s">
        <v>10365</v>
      </c>
      <c r="V6120">
        <v>297</v>
      </c>
      <c r="W6120">
        <v>1501</v>
      </c>
      <c r="X6120">
        <v>5</v>
      </c>
      <c r="Y6120">
        <v>3002</v>
      </c>
      <c r="Z6120">
        <v>11</v>
      </c>
      <c r="AA6120">
        <f>Zudio_sales_data[[#This Row],[Price]]*Zudio_sales_data[[#This Row],[Quantity]]</f>
        <v>7505</v>
      </c>
      <c r="AB6120" s="1">
        <v>45629</v>
      </c>
      <c r="AC6120">
        <f>_xlfn.DAYS(Zudio_sales_data[[#This Row],[Last Date]],Zudio_sales_data[[#This Row],[Store Open Date]])</f>
        <v>315</v>
      </c>
      <c r="AD6120" t="str">
        <f>IF(Zudio_sales_data[[#This Row],[Order Date]]&lt;=Zudio_sales_data[[#This Row],[Store Open Date]],"wrong data","right data")</f>
        <v>right data</v>
      </c>
      <c r="AE6120">
        <f>Zudio_sales_data[[#This Row],[Sales Profit]]/Zudio_sales_data[[#This Row],[Quantity]]</f>
        <v>600.4</v>
      </c>
    </row>
    <row r="6121" spans="1:31" x14ac:dyDescent="0.3">
      <c r="A6121" t="s">
        <v>55</v>
      </c>
      <c r="B6121" t="s">
        <v>317</v>
      </c>
      <c r="C6121" t="s">
        <v>39</v>
      </c>
      <c r="D6121" t="s">
        <v>40</v>
      </c>
      <c r="E6121">
        <v>29</v>
      </c>
      <c r="F6121">
        <v>411587</v>
      </c>
      <c r="G6121" t="s">
        <v>49</v>
      </c>
      <c r="H6121" s="1">
        <v>44840</v>
      </c>
      <c r="I6121">
        <v>1000</v>
      </c>
      <c r="J6121" t="s">
        <v>6389</v>
      </c>
      <c r="K6121" t="s">
        <v>771</v>
      </c>
      <c r="L6121">
        <v>10</v>
      </c>
      <c r="M6121">
        <v>9</v>
      </c>
      <c r="N6121">
        <v>6</v>
      </c>
      <c r="O6121" t="s">
        <v>33</v>
      </c>
      <c r="P6121" t="s">
        <v>34</v>
      </c>
      <c r="Q6121">
        <v>48985</v>
      </c>
      <c r="R6121" s="1">
        <v>45597</v>
      </c>
      <c r="S6121" t="s">
        <v>35</v>
      </c>
      <c r="T6121">
        <v>983129</v>
      </c>
      <c r="U6121" t="s">
        <v>10366</v>
      </c>
      <c r="V6121">
        <v>221</v>
      </c>
      <c r="W6121">
        <v>673</v>
      </c>
      <c r="X6121">
        <v>2</v>
      </c>
      <c r="Y6121">
        <v>538.4</v>
      </c>
      <c r="Z6121">
        <v>11</v>
      </c>
      <c r="AA6121">
        <f>Zudio_sales_data[[#This Row],[Price]]*Zudio_sales_data[[#This Row],[Quantity]]</f>
        <v>1346</v>
      </c>
      <c r="AB6121" s="1">
        <v>45629</v>
      </c>
      <c r="AC6121">
        <f>_xlfn.DAYS(Zudio_sales_data[[#This Row],[Last Date]],Zudio_sales_data[[#This Row],[Store Open Date]])</f>
        <v>789</v>
      </c>
      <c r="AD6121" t="str">
        <f>IF(Zudio_sales_data[[#This Row],[Order Date]]&lt;=Zudio_sales_data[[#This Row],[Store Open Date]],"wrong data","right data")</f>
        <v>right data</v>
      </c>
      <c r="AE6121">
        <f>Zudio_sales_data[[#This Row],[Sales Profit]]/Zudio_sales_data[[#This Row],[Quantity]]</f>
        <v>269.2</v>
      </c>
    </row>
    <row r="6122" spans="1:31" x14ac:dyDescent="0.3">
      <c r="A6122" t="s">
        <v>117</v>
      </c>
      <c r="B6122" t="s">
        <v>187</v>
      </c>
      <c r="C6122" t="s">
        <v>39</v>
      </c>
      <c r="D6122" t="s">
        <v>112</v>
      </c>
      <c r="E6122">
        <v>71</v>
      </c>
      <c r="F6122">
        <v>426796</v>
      </c>
      <c r="G6122" t="s">
        <v>30</v>
      </c>
      <c r="H6122" s="1">
        <v>44730</v>
      </c>
      <c r="I6122">
        <v>1300</v>
      </c>
      <c r="J6122" t="s">
        <v>10367</v>
      </c>
      <c r="K6122" t="s">
        <v>176</v>
      </c>
      <c r="L6122">
        <v>11</v>
      </c>
      <c r="M6122">
        <v>8</v>
      </c>
      <c r="N6122">
        <v>9</v>
      </c>
      <c r="O6122" t="s">
        <v>69</v>
      </c>
      <c r="P6122" t="s">
        <v>34</v>
      </c>
      <c r="Q6122">
        <v>22070</v>
      </c>
      <c r="R6122" s="1">
        <v>45523</v>
      </c>
      <c r="S6122" t="s">
        <v>53</v>
      </c>
      <c r="T6122">
        <v>498264</v>
      </c>
      <c r="U6122" t="s">
        <v>10368</v>
      </c>
      <c r="V6122">
        <v>733</v>
      </c>
      <c r="W6122">
        <v>2540</v>
      </c>
      <c r="X6122">
        <v>5</v>
      </c>
      <c r="Y6122">
        <v>5080</v>
      </c>
      <c r="Z6122">
        <v>9</v>
      </c>
      <c r="AA6122">
        <f>Zudio_sales_data[[#This Row],[Price]]*Zudio_sales_data[[#This Row],[Quantity]]</f>
        <v>12700</v>
      </c>
      <c r="AB6122" s="1">
        <v>45629</v>
      </c>
      <c r="AC6122">
        <f>_xlfn.DAYS(Zudio_sales_data[[#This Row],[Last Date]],Zudio_sales_data[[#This Row],[Store Open Date]])</f>
        <v>899</v>
      </c>
      <c r="AD6122" t="str">
        <f>IF(Zudio_sales_data[[#This Row],[Order Date]]&lt;=Zudio_sales_data[[#This Row],[Store Open Date]],"wrong data","right data")</f>
        <v>right data</v>
      </c>
      <c r="AE6122">
        <f>Zudio_sales_data[[#This Row],[Sales Profit]]/Zudio_sales_data[[#This Row],[Quantity]]</f>
        <v>1016</v>
      </c>
    </row>
    <row r="6123" spans="1:31" x14ac:dyDescent="0.3">
      <c r="A6123" t="s">
        <v>110</v>
      </c>
      <c r="B6123" t="s">
        <v>163</v>
      </c>
      <c r="C6123" t="s">
        <v>28</v>
      </c>
      <c r="D6123" t="s">
        <v>112</v>
      </c>
      <c r="E6123">
        <v>4</v>
      </c>
      <c r="F6123">
        <v>417244</v>
      </c>
      <c r="G6123" t="s">
        <v>30</v>
      </c>
      <c r="H6123" s="1">
        <v>44918</v>
      </c>
      <c r="I6123">
        <v>1300</v>
      </c>
      <c r="J6123" t="s">
        <v>10369</v>
      </c>
      <c r="K6123" t="s">
        <v>545</v>
      </c>
      <c r="L6123">
        <v>9</v>
      </c>
      <c r="M6123">
        <v>8</v>
      </c>
      <c r="N6123">
        <v>8</v>
      </c>
      <c r="O6123" t="s">
        <v>69</v>
      </c>
      <c r="P6123" t="s">
        <v>34</v>
      </c>
      <c r="Q6123">
        <v>76076</v>
      </c>
      <c r="R6123" s="1">
        <v>45621</v>
      </c>
      <c r="S6123" t="s">
        <v>35</v>
      </c>
      <c r="T6123">
        <v>490199</v>
      </c>
      <c r="U6123" t="s">
        <v>10370</v>
      </c>
      <c r="V6123">
        <v>657</v>
      </c>
      <c r="W6123">
        <v>624</v>
      </c>
      <c r="X6123">
        <v>1</v>
      </c>
      <c r="Y6123">
        <v>249.6</v>
      </c>
      <c r="Z6123">
        <v>11</v>
      </c>
      <c r="AA6123">
        <f>Zudio_sales_data[[#This Row],[Price]]*Zudio_sales_data[[#This Row],[Quantity]]</f>
        <v>624</v>
      </c>
      <c r="AB6123" s="1">
        <v>45629</v>
      </c>
      <c r="AC6123">
        <f>_xlfn.DAYS(Zudio_sales_data[[#This Row],[Last Date]],Zudio_sales_data[[#This Row],[Store Open Date]])</f>
        <v>711</v>
      </c>
      <c r="AD6123" t="str">
        <f>IF(Zudio_sales_data[[#This Row],[Order Date]]&lt;=Zudio_sales_data[[#This Row],[Store Open Date]],"wrong data","right data")</f>
        <v>right data</v>
      </c>
      <c r="AE6123">
        <f>Zudio_sales_data[[#This Row],[Sales Profit]]/Zudio_sales_data[[#This Row],[Quantity]]</f>
        <v>249.6</v>
      </c>
    </row>
    <row r="6124" spans="1:31" x14ac:dyDescent="0.3">
      <c r="A6124" t="s">
        <v>45</v>
      </c>
      <c r="B6124" t="s">
        <v>135</v>
      </c>
      <c r="C6124" t="s">
        <v>39</v>
      </c>
      <c r="D6124" t="s">
        <v>87</v>
      </c>
      <c r="E6124">
        <v>35</v>
      </c>
      <c r="F6124">
        <v>432663</v>
      </c>
      <c r="G6124" t="s">
        <v>30</v>
      </c>
      <c r="H6124" s="1">
        <v>44936</v>
      </c>
      <c r="I6124">
        <v>950</v>
      </c>
      <c r="J6124" t="s">
        <v>10371</v>
      </c>
      <c r="K6124" t="s">
        <v>176</v>
      </c>
      <c r="L6124">
        <v>11</v>
      </c>
      <c r="M6124">
        <v>8</v>
      </c>
      <c r="N6124">
        <v>19</v>
      </c>
      <c r="O6124" t="s">
        <v>69</v>
      </c>
      <c r="P6124" t="s">
        <v>34</v>
      </c>
      <c r="Q6124">
        <v>87871</v>
      </c>
      <c r="R6124" s="1">
        <v>45573</v>
      </c>
      <c r="S6124" t="s">
        <v>115</v>
      </c>
      <c r="T6124">
        <v>936353</v>
      </c>
      <c r="U6124" t="s">
        <v>10372</v>
      </c>
      <c r="V6124">
        <v>488</v>
      </c>
      <c r="W6124">
        <v>1370</v>
      </c>
      <c r="X6124">
        <v>8</v>
      </c>
      <c r="Y6124">
        <v>4384</v>
      </c>
      <c r="Z6124">
        <v>9</v>
      </c>
      <c r="AA6124">
        <f>Zudio_sales_data[[#This Row],[Price]]*Zudio_sales_data[[#This Row],[Quantity]]</f>
        <v>10960</v>
      </c>
      <c r="AB6124" s="1">
        <v>45629</v>
      </c>
      <c r="AC6124">
        <f>_xlfn.DAYS(Zudio_sales_data[[#This Row],[Last Date]],Zudio_sales_data[[#This Row],[Store Open Date]])</f>
        <v>693</v>
      </c>
      <c r="AD6124" t="str">
        <f>IF(Zudio_sales_data[[#This Row],[Order Date]]&lt;=Zudio_sales_data[[#This Row],[Store Open Date]],"wrong data","right data")</f>
        <v>right data</v>
      </c>
      <c r="AE6124">
        <f>Zudio_sales_data[[#This Row],[Sales Profit]]/Zudio_sales_data[[#This Row],[Quantity]]</f>
        <v>548</v>
      </c>
    </row>
    <row r="6125" spans="1:31" x14ac:dyDescent="0.3">
      <c r="A6125" t="s">
        <v>71</v>
      </c>
      <c r="B6125" t="s">
        <v>132</v>
      </c>
      <c r="C6125" t="s">
        <v>28</v>
      </c>
      <c r="D6125" t="s">
        <v>66</v>
      </c>
      <c r="E6125">
        <v>99</v>
      </c>
      <c r="F6125">
        <v>433682</v>
      </c>
      <c r="G6125" t="s">
        <v>49</v>
      </c>
      <c r="H6125" s="1">
        <v>44604</v>
      </c>
      <c r="I6125">
        <v>1100</v>
      </c>
      <c r="J6125" t="s">
        <v>10373</v>
      </c>
      <c r="K6125" t="s">
        <v>758</v>
      </c>
      <c r="L6125">
        <v>9</v>
      </c>
      <c r="M6125">
        <v>8</v>
      </c>
      <c r="N6125">
        <v>12</v>
      </c>
      <c r="O6125" t="s">
        <v>69</v>
      </c>
      <c r="P6125" t="s">
        <v>34</v>
      </c>
      <c r="Q6125">
        <v>36809</v>
      </c>
      <c r="R6125" s="1">
        <v>45321</v>
      </c>
      <c r="S6125" t="s">
        <v>85</v>
      </c>
      <c r="T6125">
        <v>306885</v>
      </c>
      <c r="U6125" t="s">
        <v>10374</v>
      </c>
      <c r="V6125">
        <v>278</v>
      </c>
      <c r="W6125">
        <v>2104</v>
      </c>
      <c r="X6125">
        <v>6</v>
      </c>
      <c r="Y6125">
        <v>5049.6000000000004</v>
      </c>
      <c r="Z6125">
        <v>11</v>
      </c>
      <c r="AA6125">
        <f>Zudio_sales_data[[#This Row],[Price]]*Zudio_sales_data[[#This Row],[Quantity]]</f>
        <v>12624</v>
      </c>
      <c r="AB6125" s="1">
        <v>45629</v>
      </c>
      <c r="AC6125">
        <f>_xlfn.DAYS(Zudio_sales_data[[#This Row],[Last Date]],Zudio_sales_data[[#This Row],[Store Open Date]])</f>
        <v>1025</v>
      </c>
      <c r="AD6125" t="str">
        <f>IF(Zudio_sales_data[[#This Row],[Order Date]]&lt;=Zudio_sales_data[[#This Row],[Store Open Date]],"wrong data","right data")</f>
        <v>right data</v>
      </c>
      <c r="AE6125">
        <f>Zudio_sales_data[[#This Row],[Sales Profit]]/Zudio_sales_data[[#This Row],[Quantity]]</f>
        <v>841.6</v>
      </c>
    </row>
    <row r="6126" spans="1:31" x14ac:dyDescent="0.3">
      <c r="A6126" t="s">
        <v>117</v>
      </c>
      <c r="B6126" t="s">
        <v>337</v>
      </c>
      <c r="C6126" t="s">
        <v>39</v>
      </c>
      <c r="D6126" t="s">
        <v>87</v>
      </c>
      <c r="E6126">
        <v>89</v>
      </c>
      <c r="F6126">
        <v>413906</v>
      </c>
      <c r="G6126" t="s">
        <v>30</v>
      </c>
      <c r="H6126" s="1">
        <v>43922</v>
      </c>
      <c r="I6126">
        <v>1200</v>
      </c>
      <c r="J6126" t="s">
        <v>10375</v>
      </c>
      <c r="K6126" t="s">
        <v>456</v>
      </c>
      <c r="L6126">
        <v>10</v>
      </c>
      <c r="M6126">
        <v>7</v>
      </c>
      <c r="N6126">
        <v>20</v>
      </c>
      <c r="O6126" t="s">
        <v>33</v>
      </c>
      <c r="P6126" t="s">
        <v>90</v>
      </c>
      <c r="Q6126">
        <v>96268</v>
      </c>
      <c r="R6126" s="1">
        <v>45316</v>
      </c>
      <c r="S6126" t="s">
        <v>85</v>
      </c>
      <c r="T6126">
        <v>625583</v>
      </c>
      <c r="U6126" t="s">
        <v>1008</v>
      </c>
      <c r="V6126">
        <v>238</v>
      </c>
      <c r="W6126">
        <v>1567</v>
      </c>
      <c r="X6126">
        <v>8</v>
      </c>
      <c r="Y6126">
        <v>5014.3999999999996</v>
      </c>
      <c r="Z6126">
        <v>9</v>
      </c>
      <c r="AA6126">
        <f>Zudio_sales_data[[#This Row],[Price]]*Zudio_sales_data[[#This Row],[Quantity]]</f>
        <v>12536</v>
      </c>
      <c r="AB6126" s="1">
        <v>45629</v>
      </c>
      <c r="AC6126">
        <f>_xlfn.DAYS(Zudio_sales_data[[#This Row],[Last Date]],Zudio_sales_data[[#This Row],[Store Open Date]])</f>
        <v>1707</v>
      </c>
      <c r="AD6126" t="str">
        <f>IF(Zudio_sales_data[[#This Row],[Order Date]]&lt;=Zudio_sales_data[[#This Row],[Store Open Date]],"wrong data","right data")</f>
        <v>right data</v>
      </c>
      <c r="AE6126">
        <f>Zudio_sales_data[[#This Row],[Sales Profit]]/Zudio_sales_data[[#This Row],[Quantity]]</f>
        <v>626.79999999999995</v>
      </c>
    </row>
    <row r="6127" spans="1:31" x14ac:dyDescent="0.3">
      <c r="A6127" t="s">
        <v>45</v>
      </c>
      <c r="B6127" t="s">
        <v>132</v>
      </c>
      <c r="C6127" t="s">
        <v>28</v>
      </c>
      <c r="D6127" t="s">
        <v>129</v>
      </c>
      <c r="E6127">
        <v>92</v>
      </c>
      <c r="F6127">
        <v>436210</v>
      </c>
      <c r="G6127" t="s">
        <v>49</v>
      </c>
      <c r="H6127" s="1">
        <v>45272</v>
      </c>
      <c r="I6127">
        <v>800</v>
      </c>
      <c r="J6127" t="s">
        <v>8570</v>
      </c>
      <c r="K6127" t="s">
        <v>123</v>
      </c>
      <c r="L6127">
        <v>10</v>
      </c>
      <c r="M6127">
        <v>9</v>
      </c>
      <c r="N6127">
        <v>10</v>
      </c>
      <c r="O6127" t="s">
        <v>69</v>
      </c>
      <c r="P6127" t="s">
        <v>90</v>
      </c>
      <c r="Q6127">
        <v>52781</v>
      </c>
      <c r="R6127" s="1">
        <v>45359</v>
      </c>
      <c r="S6127" t="s">
        <v>58</v>
      </c>
      <c r="T6127">
        <v>746169</v>
      </c>
      <c r="U6127" t="s">
        <v>10376</v>
      </c>
      <c r="V6127">
        <v>884</v>
      </c>
      <c r="W6127">
        <v>2133</v>
      </c>
      <c r="X6127">
        <v>7</v>
      </c>
      <c r="Y6127">
        <v>5972.4</v>
      </c>
      <c r="Z6127">
        <v>11</v>
      </c>
      <c r="AA6127">
        <f>Zudio_sales_data[[#This Row],[Price]]*Zudio_sales_data[[#This Row],[Quantity]]</f>
        <v>14931</v>
      </c>
      <c r="AB6127" s="1">
        <v>45629</v>
      </c>
      <c r="AC6127">
        <f>_xlfn.DAYS(Zudio_sales_data[[#This Row],[Last Date]],Zudio_sales_data[[#This Row],[Store Open Date]])</f>
        <v>357</v>
      </c>
      <c r="AD6127" t="str">
        <f>IF(Zudio_sales_data[[#This Row],[Order Date]]&lt;=Zudio_sales_data[[#This Row],[Store Open Date]],"wrong data","right data")</f>
        <v>right data</v>
      </c>
      <c r="AE6127">
        <f>Zudio_sales_data[[#This Row],[Sales Profit]]/Zudio_sales_data[[#This Row],[Quantity]]</f>
        <v>853.19999999999993</v>
      </c>
    </row>
    <row r="6128" spans="1:31" x14ac:dyDescent="0.3">
      <c r="A6128" t="s">
        <v>71</v>
      </c>
      <c r="B6128" t="s">
        <v>174</v>
      </c>
      <c r="C6128" t="s">
        <v>39</v>
      </c>
      <c r="D6128" t="s">
        <v>87</v>
      </c>
      <c r="E6128">
        <v>12</v>
      </c>
      <c r="F6128">
        <v>435528</v>
      </c>
      <c r="G6128" t="s">
        <v>49</v>
      </c>
      <c r="H6128" s="1">
        <v>45043</v>
      </c>
      <c r="I6128">
        <v>800</v>
      </c>
      <c r="J6128" t="s">
        <v>10377</v>
      </c>
      <c r="K6128" t="s">
        <v>195</v>
      </c>
      <c r="L6128">
        <v>10</v>
      </c>
      <c r="M6128">
        <v>9</v>
      </c>
      <c r="N6128">
        <v>8</v>
      </c>
      <c r="O6128" t="s">
        <v>69</v>
      </c>
      <c r="P6128" t="s">
        <v>62</v>
      </c>
      <c r="Q6128">
        <v>36180</v>
      </c>
      <c r="R6128" s="1">
        <v>45566</v>
      </c>
      <c r="S6128" t="s">
        <v>115</v>
      </c>
      <c r="T6128">
        <v>522791</v>
      </c>
      <c r="U6128" t="s">
        <v>10378</v>
      </c>
      <c r="V6128">
        <v>697</v>
      </c>
      <c r="W6128">
        <v>2907</v>
      </c>
      <c r="X6128">
        <v>2</v>
      </c>
      <c r="Y6128">
        <v>2325.6</v>
      </c>
      <c r="Z6128">
        <v>11</v>
      </c>
      <c r="AA6128">
        <f>Zudio_sales_data[[#This Row],[Price]]*Zudio_sales_data[[#This Row],[Quantity]]</f>
        <v>5814</v>
      </c>
      <c r="AB6128" s="1">
        <v>45629</v>
      </c>
      <c r="AC6128">
        <f>_xlfn.DAYS(Zudio_sales_data[[#This Row],[Last Date]],Zudio_sales_data[[#This Row],[Store Open Date]])</f>
        <v>586</v>
      </c>
      <c r="AD6128" t="str">
        <f>IF(Zudio_sales_data[[#This Row],[Order Date]]&lt;=Zudio_sales_data[[#This Row],[Store Open Date]],"wrong data","right data")</f>
        <v>right data</v>
      </c>
      <c r="AE6128">
        <f>Zudio_sales_data[[#This Row],[Sales Profit]]/Zudio_sales_data[[#This Row],[Quantity]]</f>
        <v>1162.8</v>
      </c>
    </row>
    <row r="6129" spans="1:31" x14ac:dyDescent="0.3">
      <c r="A6129" t="s">
        <v>110</v>
      </c>
      <c r="B6129" t="s">
        <v>46</v>
      </c>
      <c r="C6129" t="s">
        <v>28</v>
      </c>
      <c r="D6129" t="s">
        <v>66</v>
      </c>
      <c r="E6129">
        <v>60</v>
      </c>
      <c r="F6129">
        <v>422290</v>
      </c>
      <c r="G6129" t="s">
        <v>30</v>
      </c>
      <c r="H6129" s="1">
        <v>44888</v>
      </c>
      <c r="I6129">
        <v>800</v>
      </c>
      <c r="J6129" t="s">
        <v>10379</v>
      </c>
      <c r="K6129" t="s">
        <v>522</v>
      </c>
      <c r="L6129">
        <v>11</v>
      </c>
      <c r="M6129">
        <v>8</v>
      </c>
      <c r="N6129">
        <v>7</v>
      </c>
      <c r="O6129" t="s">
        <v>33</v>
      </c>
      <c r="P6129" t="s">
        <v>52</v>
      </c>
      <c r="Q6129">
        <v>76505</v>
      </c>
      <c r="R6129" s="1">
        <v>45410</v>
      </c>
      <c r="S6129" t="s">
        <v>63</v>
      </c>
      <c r="T6129">
        <v>509204</v>
      </c>
      <c r="U6129" t="s">
        <v>6243</v>
      </c>
      <c r="V6129">
        <v>459</v>
      </c>
      <c r="W6129">
        <v>1221</v>
      </c>
      <c r="X6129">
        <v>3</v>
      </c>
      <c r="Y6129">
        <v>1465.2</v>
      </c>
      <c r="Z6129">
        <v>9</v>
      </c>
      <c r="AA6129">
        <f>Zudio_sales_data[[#This Row],[Price]]*Zudio_sales_data[[#This Row],[Quantity]]</f>
        <v>3663</v>
      </c>
      <c r="AB6129" s="1">
        <v>45629</v>
      </c>
      <c r="AC6129">
        <f>_xlfn.DAYS(Zudio_sales_data[[#This Row],[Last Date]],Zudio_sales_data[[#This Row],[Store Open Date]])</f>
        <v>741</v>
      </c>
      <c r="AD6129" t="str">
        <f>IF(Zudio_sales_data[[#This Row],[Order Date]]&lt;=Zudio_sales_data[[#This Row],[Store Open Date]],"wrong data","right data")</f>
        <v>right data</v>
      </c>
      <c r="AE6129">
        <f>Zudio_sales_data[[#This Row],[Sales Profit]]/Zudio_sales_data[[#This Row],[Quantity]]</f>
        <v>488.40000000000003</v>
      </c>
    </row>
    <row r="6130" spans="1:31" x14ac:dyDescent="0.3">
      <c r="A6130" t="s">
        <v>55</v>
      </c>
      <c r="B6130" t="s">
        <v>208</v>
      </c>
      <c r="C6130" t="s">
        <v>47</v>
      </c>
      <c r="D6130" t="s">
        <v>66</v>
      </c>
      <c r="E6130">
        <v>79</v>
      </c>
      <c r="F6130">
        <v>439340</v>
      </c>
      <c r="G6130" t="s">
        <v>30</v>
      </c>
      <c r="H6130" s="1">
        <v>45087</v>
      </c>
      <c r="I6130">
        <v>800</v>
      </c>
      <c r="J6130" t="s">
        <v>2856</v>
      </c>
      <c r="K6130" t="s">
        <v>678</v>
      </c>
      <c r="L6130">
        <v>10</v>
      </c>
      <c r="M6130">
        <v>9</v>
      </c>
      <c r="N6130">
        <v>11</v>
      </c>
      <c r="O6130" t="s">
        <v>69</v>
      </c>
      <c r="P6130" t="s">
        <v>62</v>
      </c>
      <c r="Q6130">
        <v>29862</v>
      </c>
      <c r="R6130" s="1">
        <v>45565</v>
      </c>
      <c r="S6130" t="s">
        <v>131</v>
      </c>
      <c r="T6130">
        <v>210013</v>
      </c>
      <c r="U6130" t="s">
        <v>10380</v>
      </c>
      <c r="V6130">
        <v>256</v>
      </c>
      <c r="W6130">
        <v>2041</v>
      </c>
      <c r="X6130">
        <v>5</v>
      </c>
      <c r="Y6130">
        <v>4082</v>
      </c>
      <c r="Z6130">
        <v>11</v>
      </c>
      <c r="AA6130">
        <f>Zudio_sales_data[[#This Row],[Price]]*Zudio_sales_data[[#This Row],[Quantity]]</f>
        <v>10205</v>
      </c>
      <c r="AB6130" s="1">
        <v>45629</v>
      </c>
      <c r="AC6130">
        <f>_xlfn.DAYS(Zudio_sales_data[[#This Row],[Last Date]],Zudio_sales_data[[#This Row],[Store Open Date]])</f>
        <v>542</v>
      </c>
      <c r="AD6130" t="str">
        <f>IF(Zudio_sales_data[[#This Row],[Order Date]]&lt;=Zudio_sales_data[[#This Row],[Store Open Date]],"wrong data","right data")</f>
        <v>right data</v>
      </c>
      <c r="AE6130">
        <f>Zudio_sales_data[[#This Row],[Sales Profit]]/Zudio_sales_data[[#This Row],[Quantity]]</f>
        <v>816.4</v>
      </c>
    </row>
    <row r="6131" spans="1:31" x14ac:dyDescent="0.3">
      <c r="A6131" t="s">
        <v>71</v>
      </c>
      <c r="B6131" t="s">
        <v>72</v>
      </c>
      <c r="C6131" t="s">
        <v>47</v>
      </c>
      <c r="D6131" t="s">
        <v>101</v>
      </c>
      <c r="E6131">
        <v>19</v>
      </c>
      <c r="F6131">
        <v>407243</v>
      </c>
      <c r="G6131" t="s">
        <v>30</v>
      </c>
      <c r="H6131" s="1">
        <v>44590</v>
      </c>
      <c r="I6131">
        <v>950</v>
      </c>
      <c r="J6131" t="s">
        <v>6030</v>
      </c>
      <c r="K6131" t="s">
        <v>57</v>
      </c>
      <c r="L6131">
        <v>10</v>
      </c>
      <c r="M6131">
        <v>9</v>
      </c>
      <c r="N6131">
        <v>9</v>
      </c>
      <c r="O6131" t="s">
        <v>69</v>
      </c>
      <c r="P6131" t="s">
        <v>62</v>
      </c>
      <c r="Q6131">
        <v>76697</v>
      </c>
      <c r="R6131" s="1">
        <v>45563</v>
      </c>
      <c r="S6131" t="s">
        <v>131</v>
      </c>
      <c r="T6131">
        <v>314058</v>
      </c>
      <c r="U6131" t="s">
        <v>10381</v>
      </c>
      <c r="V6131">
        <v>685</v>
      </c>
      <c r="W6131">
        <v>1092</v>
      </c>
      <c r="X6131">
        <v>1</v>
      </c>
      <c r="Y6131">
        <v>436.8</v>
      </c>
      <c r="Z6131">
        <v>11</v>
      </c>
      <c r="AA6131">
        <f>Zudio_sales_data[[#This Row],[Price]]*Zudio_sales_data[[#This Row],[Quantity]]</f>
        <v>1092</v>
      </c>
      <c r="AB6131" s="1">
        <v>45629</v>
      </c>
      <c r="AC6131">
        <f>_xlfn.DAYS(Zudio_sales_data[[#This Row],[Last Date]],Zudio_sales_data[[#This Row],[Store Open Date]])</f>
        <v>1039</v>
      </c>
      <c r="AD6131" t="str">
        <f>IF(Zudio_sales_data[[#This Row],[Order Date]]&lt;=Zudio_sales_data[[#This Row],[Store Open Date]],"wrong data","right data")</f>
        <v>right data</v>
      </c>
      <c r="AE6131">
        <f>Zudio_sales_data[[#This Row],[Sales Profit]]/Zudio_sales_data[[#This Row],[Quantity]]</f>
        <v>436.8</v>
      </c>
    </row>
    <row r="6132" spans="1:31" x14ac:dyDescent="0.3">
      <c r="A6132" t="s">
        <v>117</v>
      </c>
      <c r="B6132" t="s">
        <v>179</v>
      </c>
      <c r="C6132" t="s">
        <v>28</v>
      </c>
      <c r="D6132" t="s">
        <v>101</v>
      </c>
      <c r="E6132">
        <v>75</v>
      </c>
      <c r="F6132">
        <v>427931</v>
      </c>
      <c r="G6132" t="s">
        <v>49</v>
      </c>
      <c r="H6132" s="1">
        <v>44213</v>
      </c>
      <c r="I6132">
        <v>1400</v>
      </c>
      <c r="J6132" t="s">
        <v>10382</v>
      </c>
      <c r="K6132" t="s">
        <v>151</v>
      </c>
      <c r="L6132">
        <v>10</v>
      </c>
      <c r="M6132">
        <v>9</v>
      </c>
      <c r="N6132">
        <v>18</v>
      </c>
      <c r="O6132" t="s">
        <v>33</v>
      </c>
      <c r="P6132" t="s">
        <v>52</v>
      </c>
      <c r="Q6132">
        <v>80554</v>
      </c>
      <c r="R6132" s="1">
        <v>45427</v>
      </c>
      <c r="S6132" t="s">
        <v>104</v>
      </c>
      <c r="T6132">
        <v>393670</v>
      </c>
      <c r="U6132" t="s">
        <v>730</v>
      </c>
      <c r="V6132">
        <v>581</v>
      </c>
      <c r="W6132">
        <v>2511</v>
      </c>
      <c r="X6132">
        <v>8</v>
      </c>
      <c r="Y6132">
        <v>8035.2</v>
      </c>
      <c r="Z6132">
        <v>11</v>
      </c>
      <c r="AA6132">
        <f>Zudio_sales_data[[#This Row],[Price]]*Zudio_sales_data[[#This Row],[Quantity]]</f>
        <v>20088</v>
      </c>
      <c r="AB6132" s="1">
        <v>45629</v>
      </c>
      <c r="AC6132">
        <f>_xlfn.DAYS(Zudio_sales_data[[#This Row],[Last Date]],Zudio_sales_data[[#This Row],[Store Open Date]])</f>
        <v>1416</v>
      </c>
      <c r="AD6132" t="str">
        <f>IF(Zudio_sales_data[[#This Row],[Order Date]]&lt;=Zudio_sales_data[[#This Row],[Store Open Date]],"wrong data","right data")</f>
        <v>right data</v>
      </c>
      <c r="AE6132">
        <f>Zudio_sales_data[[#This Row],[Sales Profit]]/Zudio_sales_data[[#This Row],[Quantity]]</f>
        <v>1004.4</v>
      </c>
    </row>
    <row r="6133" spans="1:31" x14ac:dyDescent="0.3">
      <c r="A6133" t="s">
        <v>117</v>
      </c>
      <c r="B6133" t="s">
        <v>263</v>
      </c>
      <c r="C6133" t="s">
        <v>39</v>
      </c>
      <c r="D6133" t="s">
        <v>129</v>
      </c>
      <c r="E6133">
        <v>7</v>
      </c>
      <c r="F6133">
        <v>428781</v>
      </c>
      <c r="G6133" t="s">
        <v>30</v>
      </c>
      <c r="H6133" s="1">
        <v>44754</v>
      </c>
      <c r="I6133">
        <v>1300</v>
      </c>
      <c r="J6133" t="s">
        <v>10383</v>
      </c>
      <c r="K6133" t="s">
        <v>84</v>
      </c>
      <c r="L6133">
        <v>10</v>
      </c>
      <c r="M6133">
        <v>9</v>
      </c>
      <c r="N6133">
        <v>4</v>
      </c>
      <c r="O6133" t="s">
        <v>69</v>
      </c>
      <c r="P6133" t="s">
        <v>52</v>
      </c>
      <c r="Q6133">
        <v>58620</v>
      </c>
      <c r="R6133" s="1">
        <v>45547</v>
      </c>
      <c r="S6133" t="s">
        <v>131</v>
      </c>
      <c r="T6133">
        <v>657369</v>
      </c>
      <c r="U6133" t="s">
        <v>10384</v>
      </c>
      <c r="V6133">
        <v>541</v>
      </c>
      <c r="W6133">
        <v>2296</v>
      </c>
      <c r="X6133">
        <v>8</v>
      </c>
      <c r="Y6133">
        <v>7347.2</v>
      </c>
      <c r="Z6133">
        <v>11</v>
      </c>
      <c r="AA6133">
        <f>Zudio_sales_data[[#This Row],[Price]]*Zudio_sales_data[[#This Row],[Quantity]]</f>
        <v>18368</v>
      </c>
      <c r="AB6133" s="1">
        <v>45629</v>
      </c>
      <c r="AC6133">
        <f>_xlfn.DAYS(Zudio_sales_data[[#This Row],[Last Date]],Zudio_sales_data[[#This Row],[Store Open Date]])</f>
        <v>875</v>
      </c>
      <c r="AD6133" t="str">
        <f>IF(Zudio_sales_data[[#This Row],[Order Date]]&lt;=Zudio_sales_data[[#This Row],[Store Open Date]],"wrong data","right data")</f>
        <v>right data</v>
      </c>
      <c r="AE6133">
        <f>Zudio_sales_data[[#This Row],[Sales Profit]]/Zudio_sales_data[[#This Row],[Quantity]]</f>
        <v>918.4</v>
      </c>
    </row>
    <row r="6134" spans="1:31" x14ac:dyDescent="0.3">
      <c r="A6134" t="s">
        <v>139</v>
      </c>
      <c r="B6134" t="s">
        <v>286</v>
      </c>
      <c r="C6134" t="s">
        <v>28</v>
      </c>
      <c r="D6134" t="s">
        <v>112</v>
      </c>
      <c r="E6134">
        <v>64</v>
      </c>
      <c r="F6134">
        <v>405413</v>
      </c>
      <c r="G6134" t="s">
        <v>49</v>
      </c>
      <c r="H6134" s="1">
        <v>44851</v>
      </c>
      <c r="I6134">
        <v>1000</v>
      </c>
      <c r="J6134" t="s">
        <v>10385</v>
      </c>
      <c r="K6134" t="s">
        <v>181</v>
      </c>
      <c r="L6134">
        <v>10</v>
      </c>
      <c r="M6134">
        <v>9</v>
      </c>
      <c r="N6134">
        <v>7</v>
      </c>
      <c r="O6134" t="s">
        <v>33</v>
      </c>
      <c r="P6134" t="s">
        <v>52</v>
      </c>
      <c r="Q6134">
        <v>69841</v>
      </c>
      <c r="R6134" s="1">
        <v>45521</v>
      </c>
      <c r="S6134" t="s">
        <v>53</v>
      </c>
      <c r="T6134">
        <v>445360</v>
      </c>
      <c r="U6134" t="s">
        <v>10386</v>
      </c>
      <c r="V6134">
        <v>226</v>
      </c>
      <c r="W6134">
        <v>1054</v>
      </c>
      <c r="X6134">
        <v>3</v>
      </c>
      <c r="Y6134">
        <v>1264.8</v>
      </c>
      <c r="Z6134">
        <v>11</v>
      </c>
      <c r="AA6134">
        <f>Zudio_sales_data[[#This Row],[Price]]*Zudio_sales_data[[#This Row],[Quantity]]</f>
        <v>3162</v>
      </c>
      <c r="AB6134" s="1">
        <v>45629</v>
      </c>
      <c r="AC6134">
        <f>_xlfn.DAYS(Zudio_sales_data[[#This Row],[Last Date]],Zudio_sales_data[[#This Row],[Store Open Date]])</f>
        <v>778</v>
      </c>
      <c r="AD6134" t="str">
        <f>IF(Zudio_sales_data[[#This Row],[Order Date]]&lt;=Zudio_sales_data[[#This Row],[Store Open Date]],"wrong data","right data")</f>
        <v>right data</v>
      </c>
      <c r="AE6134">
        <f>Zudio_sales_data[[#This Row],[Sales Profit]]/Zudio_sales_data[[#This Row],[Quantity]]</f>
        <v>421.59999999999997</v>
      </c>
    </row>
    <row r="6135" spans="1:31" x14ac:dyDescent="0.3">
      <c r="A6135" t="s">
        <v>37</v>
      </c>
      <c r="B6135" t="s">
        <v>368</v>
      </c>
      <c r="C6135" t="s">
        <v>39</v>
      </c>
      <c r="D6135" t="s">
        <v>29</v>
      </c>
      <c r="E6135">
        <v>43</v>
      </c>
      <c r="F6135">
        <v>433191</v>
      </c>
      <c r="G6135" t="s">
        <v>49</v>
      </c>
      <c r="H6135" s="1">
        <v>44809</v>
      </c>
      <c r="I6135">
        <v>1400</v>
      </c>
      <c r="J6135" t="s">
        <v>2233</v>
      </c>
      <c r="K6135" t="s">
        <v>227</v>
      </c>
      <c r="L6135">
        <v>10</v>
      </c>
      <c r="M6135">
        <v>7</v>
      </c>
      <c r="N6135">
        <v>11</v>
      </c>
      <c r="O6135" t="s">
        <v>33</v>
      </c>
      <c r="P6135" t="s">
        <v>34</v>
      </c>
      <c r="Q6135">
        <v>80870</v>
      </c>
      <c r="R6135" s="1">
        <v>45621</v>
      </c>
      <c r="S6135" t="s">
        <v>35</v>
      </c>
      <c r="T6135">
        <v>305407</v>
      </c>
      <c r="U6135" t="s">
        <v>10387</v>
      </c>
      <c r="V6135">
        <v>871</v>
      </c>
      <c r="W6135">
        <v>2351</v>
      </c>
      <c r="X6135">
        <v>1</v>
      </c>
      <c r="Y6135">
        <v>940.4</v>
      </c>
      <c r="Z6135">
        <v>9</v>
      </c>
      <c r="AA6135">
        <f>Zudio_sales_data[[#This Row],[Price]]*Zudio_sales_data[[#This Row],[Quantity]]</f>
        <v>2351</v>
      </c>
      <c r="AB6135" s="1">
        <v>45629</v>
      </c>
      <c r="AC6135">
        <f>_xlfn.DAYS(Zudio_sales_data[[#This Row],[Last Date]],Zudio_sales_data[[#This Row],[Store Open Date]])</f>
        <v>820</v>
      </c>
      <c r="AD6135" t="str">
        <f>IF(Zudio_sales_data[[#This Row],[Order Date]]&lt;=Zudio_sales_data[[#This Row],[Store Open Date]],"wrong data","right data")</f>
        <v>right data</v>
      </c>
      <c r="AE6135">
        <f>Zudio_sales_data[[#This Row],[Sales Profit]]/Zudio_sales_data[[#This Row],[Quantity]]</f>
        <v>940.4</v>
      </c>
    </row>
    <row r="6136" spans="1:31" x14ac:dyDescent="0.3">
      <c r="A6136" t="s">
        <v>71</v>
      </c>
      <c r="B6136" t="s">
        <v>27</v>
      </c>
      <c r="C6136" t="s">
        <v>39</v>
      </c>
      <c r="D6136" t="s">
        <v>129</v>
      </c>
      <c r="E6136">
        <v>63</v>
      </c>
      <c r="F6136">
        <v>430547</v>
      </c>
      <c r="G6136" t="s">
        <v>49</v>
      </c>
      <c r="H6136" s="1">
        <v>44689</v>
      </c>
      <c r="I6136">
        <v>1200</v>
      </c>
      <c r="J6136" t="s">
        <v>10388</v>
      </c>
      <c r="K6136" t="s">
        <v>206</v>
      </c>
      <c r="L6136">
        <v>10</v>
      </c>
      <c r="M6136">
        <v>7</v>
      </c>
      <c r="N6136">
        <v>8</v>
      </c>
      <c r="O6136" t="s">
        <v>33</v>
      </c>
      <c r="P6136" t="s">
        <v>90</v>
      </c>
      <c r="Q6136">
        <v>42370</v>
      </c>
      <c r="R6136" s="1">
        <v>45386</v>
      </c>
      <c r="S6136" t="s">
        <v>63</v>
      </c>
      <c r="T6136">
        <v>735297</v>
      </c>
      <c r="U6136" t="s">
        <v>10389</v>
      </c>
      <c r="V6136">
        <v>396</v>
      </c>
      <c r="W6136">
        <v>2204</v>
      </c>
      <c r="X6136">
        <v>2</v>
      </c>
      <c r="Y6136">
        <v>1763.2</v>
      </c>
      <c r="Z6136">
        <v>9</v>
      </c>
      <c r="AA6136">
        <f>Zudio_sales_data[[#This Row],[Price]]*Zudio_sales_data[[#This Row],[Quantity]]</f>
        <v>4408</v>
      </c>
      <c r="AB6136" s="1">
        <v>45629</v>
      </c>
      <c r="AC6136">
        <f>_xlfn.DAYS(Zudio_sales_data[[#This Row],[Last Date]],Zudio_sales_data[[#This Row],[Store Open Date]])</f>
        <v>940</v>
      </c>
      <c r="AD6136" t="str">
        <f>IF(Zudio_sales_data[[#This Row],[Order Date]]&lt;=Zudio_sales_data[[#This Row],[Store Open Date]],"wrong data","right data")</f>
        <v>right data</v>
      </c>
      <c r="AE6136">
        <f>Zudio_sales_data[[#This Row],[Sales Profit]]/Zudio_sales_data[[#This Row],[Quantity]]</f>
        <v>881.6</v>
      </c>
    </row>
    <row r="6137" spans="1:31" x14ac:dyDescent="0.3">
      <c r="A6137" t="s">
        <v>117</v>
      </c>
      <c r="B6137" t="s">
        <v>76</v>
      </c>
      <c r="C6137" t="s">
        <v>47</v>
      </c>
      <c r="D6137" t="s">
        <v>229</v>
      </c>
      <c r="E6137">
        <v>53</v>
      </c>
      <c r="F6137">
        <v>426140</v>
      </c>
      <c r="G6137" t="s">
        <v>30</v>
      </c>
      <c r="H6137" s="1">
        <v>44485</v>
      </c>
      <c r="I6137">
        <v>1200</v>
      </c>
      <c r="J6137" t="s">
        <v>10390</v>
      </c>
      <c r="K6137" t="s">
        <v>119</v>
      </c>
      <c r="L6137">
        <v>10</v>
      </c>
      <c r="M6137">
        <v>7</v>
      </c>
      <c r="N6137">
        <v>16</v>
      </c>
      <c r="O6137" t="s">
        <v>69</v>
      </c>
      <c r="P6137" t="s">
        <v>62</v>
      </c>
      <c r="Q6137">
        <v>77172</v>
      </c>
      <c r="R6137" s="1">
        <v>45538</v>
      </c>
      <c r="S6137" t="s">
        <v>131</v>
      </c>
      <c r="T6137">
        <v>705768</v>
      </c>
      <c r="U6137" t="s">
        <v>4764</v>
      </c>
      <c r="V6137">
        <v>965</v>
      </c>
      <c r="W6137">
        <v>854</v>
      </c>
      <c r="X6137">
        <v>3</v>
      </c>
      <c r="Y6137">
        <v>1024.8</v>
      </c>
      <c r="Z6137">
        <v>9</v>
      </c>
      <c r="AA6137">
        <f>Zudio_sales_data[[#This Row],[Price]]*Zudio_sales_data[[#This Row],[Quantity]]</f>
        <v>2562</v>
      </c>
      <c r="AB6137" s="1">
        <v>45629</v>
      </c>
      <c r="AC6137">
        <f>_xlfn.DAYS(Zudio_sales_data[[#This Row],[Last Date]],Zudio_sales_data[[#This Row],[Store Open Date]])</f>
        <v>1144</v>
      </c>
      <c r="AD6137" t="str">
        <f>IF(Zudio_sales_data[[#This Row],[Order Date]]&lt;=Zudio_sales_data[[#This Row],[Store Open Date]],"wrong data","right data")</f>
        <v>right data</v>
      </c>
      <c r="AE6137">
        <f>Zudio_sales_data[[#This Row],[Sales Profit]]/Zudio_sales_data[[#This Row],[Quantity]]</f>
        <v>341.59999999999997</v>
      </c>
    </row>
    <row r="6138" spans="1:31" x14ac:dyDescent="0.3">
      <c r="A6138" t="s">
        <v>26</v>
      </c>
      <c r="B6138" t="s">
        <v>100</v>
      </c>
      <c r="C6138" t="s">
        <v>39</v>
      </c>
      <c r="D6138" t="s">
        <v>229</v>
      </c>
      <c r="E6138">
        <v>53</v>
      </c>
      <c r="F6138">
        <v>414324</v>
      </c>
      <c r="G6138" t="s">
        <v>30</v>
      </c>
      <c r="H6138" s="1">
        <v>45551</v>
      </c>
      <c r="I6138">
        <v>950</v>
      </c>
      <c r="J6138" t="s">
        <v>10391</v>
      </c>
      <c r="K6138" t="s">
        <v>114</v>
      </c>
      <c r="L6138">
        <v>9</v>
      </c>
      <c r="M6138">
        <v>8</v>
      </c>
      <c r="N6138">
        <v>5</v>
      </c>
      <c r="O6138" t="s">
        <v>69</v>
      </c>
      <c r="P6138" t="s">
        <v>90</v>
      </c>
      <c r="Q6138">
        <v>58406</v>
      </c>
      <c r="R6138" s="1">
        <v>45578</v>
      </c>
      <c r="S6138" t="s">
        <v>115</v>
      </c>
      <c r="T6138">
        <v>977436</v>
      </c>
      <c r="U6138" t="s">
        <v>10392</v>
      </c>
      <c r="V6138">
        <v>547</v>
      </c>
      <c r="W6138">
        <v>1556</v>
      </c>
      <c r="X6138">
        <v>2</v>
      </c>
      <c r="Y6138">
        <v>1244.8</v>
      </c>
      <c r="Z6138">
        <v>11</v>
      </c>
      <c r="AA6138">
        <f>Zudio_sales_data[[#This Row],[Price]]*Zudio_sales_data[[#This Row],[Quantity]]</f>
        <v>3112</v>
      </c>
      <c r="AB6138" s="1">
        <v>45629</v>
      </c>
      <c r="AC6138">
        <f>_xlfn.DAYS(Zudio_sales_data[[#This Row],[Last Date]],Zudio_sales_data[[#This Row],[Store Open Date]])</f>
        <v>78</v>
      </c>
      <c r="AD6138" t="str">
        <f>IF(Zudio_sales_data[[#This Row],[Order Date]]&lt;=Zudio_sales_data[[#This Row],[Store Open Date]],"wrong data","right data")</f>
        <v>right data</v>
      </c>
      <c r="AE6138">
        <f>Zudio_sales_data[[#This Row],[Sales Profit]]/Zudio_sales_data[[#This Row],[Quantity]]</f>
        <v>622.4</v>
      </c>
    </row>
    <row r="6139" spans="1:31" x14ac:dyDescent="0.3">
      <c r="A6139" t="s">
        <v>45</v>
      </c>
      <c r="B6139" t="s">
        <v>76</v>
      </c>
      <c r="C6139" t="s">
        <v>47</v>
      </c>
      <c r="D6139" t="s">
        <v>112</v>
      </c>
      <c r="E6139">
        <v>51</v>
      </c>
      <c r="F6139">
        <v>431828</v>
      </c>
      <c r="G6139" t="s">
        <v>49</v>
      </c>
      <c r="H6139" s="1">
        <v>44885</v>
      </c>
      <c r="I6139">
        <v>950</v>
      </c>
      <c r="J6139" t="s">
        <v>10393</v>
      </c>
      <c r="K6139" t="s">
        <v>217</v>
      </c>
      <c r="L6139">
        <v>10</v>
      </c>
      <c r="M6139">
        <v>9</v>
      </c>
      <c r="N6139">
        <v>8</v>
      </c>
      <c r="O6139" t="s">
        <v>69</v>
      </c>
      <c r="P6139" t="s">
        <v>62</v>
      </c>
      <c r="Q6139">
        <v>81184</v>
      </c>
      <c r="R6139" s="1">
        <v>45344</v>
      </c>
      <c r="S6139" t="s">
        <v>91</v>
      </c>
      <c r="T6139">
        <v>214741</v>
      </c>
      <c r="U6139" t="s">
        <v>10394</v>
      </c>
      <c r="V6139">
        <v>298</v>
      </c>
      <c r="W6139">
        <v>1246</v>
      </c>
      <c r="X6139">
        <v>2</v>
      </c>
      <c r="Y6139">
        <v>996.8</v>
      </c>
      <c r="Z6139">
        <v>11</v>
      </c>
      <c r="AA6139">
        <f>Zudio_sales_data[[#This Row],[Price]]*Zudio_sales_data[[#This Row],[Quantity]]</f>
        <v>2492</v>
      </c>
      <c r="AB6139" s="1">
        <v>45629</v>
      </c>
      <c r="AC6139">
        <f>_xlfn.DAYS(Zudio_sales_data[[#This Row],[Last Date]],Zudio_sales_data[[#This Row],[Store Open Date]])</f>
        <v>744</v>
      </c>
      <c r="AD6139" t="str">
        <f>IF(Zudio_sales_data[[#This Row],[Order Date]]&lt;=Zudio_sales_data[[#This Row],[Store Open Date]],"wrong data","right data")</f>
        <v>right data</v>
      </c>
      <c r="AE6139">
        <f>Zudio_sales_data[[#This Row],[Sales Profit]]/Zudio_sales_data[[#This Row],[Quantity]]</f>
        <v>498.4</v>
      </c>
    </row>
    <row r="6140" spans="1:31" x14ac:dyDescent="0.3">
      <c r="A6140" t="s">
        <v>139</v>
      </c>
      <c r="B6140" t="s">
        <v>197</v>
      </c>
      <c r="C6140" t="s">
        <v>28</v>
      </c>
      <c r="D6140" t="s">
        <v>101</v>
      </c>
      <c r="E6140">
        <v>25</v>
      </c>
      <c r="F6140">
        <v>433665</v>
      </c>
      <c r="G6140" t="s">
        <v>49</v>
      </c>
      <c r="H6140" s="1">
        <v>44009</v>
      </c>
      <c r="I6140">
        <v>1000</v>
      </c>
      <c r="J6140" t="s">
        <v>10395</v>
      </c>
      <c r="K6140" t="s">
        <v>303</v>
      </c>
      <c r="L6140">
        <v>11</v>
      </c>
      <c r="M6140">
        <v>8</v>
      </c>
      <c r="N6140">
        <v>17</v>
      </c>
      <c r="O6140" t="s">
        <v>69</v>
      </c>
      <c r="P6140" t="s">
        <v>52</v>
      </c>
      <c r="Q6140">
        <v>34919</v>
      </c>
      <c r="R6140" s="1">
        <v>45363</v>
      </c>
      <c r="S6140" t="s">
        <v>58</v>
      </c>
      <c r="T6140">
        <v>351067</v>
      </c>
      <c r="U6140" t="s">
        <v>10396</v>
      </c>
      <c r="V6140">
        <v>951</v>
      </c>
      <c r="W6140">
        <v>2695</v>
      </c>
      <c r="X6140">
        <v>4</v>
      </c>
      <c r="Y6140">
        <v>4312</v>
      </c>
      <c r="Z6140">
        <v>9</v>
      </c>
      <c r="AA6140">
        <f>Zudio_sales_data[[#This Row],[Price]]*Zudio_sales_data[[#This Row],[Quantity]]</f>
        <v>10780</v>
      </c>
      <c r="AB6140" s="1">
        <v>45629</v>
      </c>
      <c r="AC6140">
        <f>_xlfn.DAYS(Zudio_sales_data[[#This Row],[Last Date]],Zudio_sales_data[[#This Row],[Store Open Date]])</f>
        <v>1620</v>
      </c>
      <c r="AD6140" t="str">
        <f>IF(Zudio_sales_data[[#This Row],[Order Date]]&lt;=Zudio_sales_data[[#This Row],[Store Open Date]],"wrong data","right data")</f>
        <v>right data</v>
      </c>
      <c r="AE6140">
        <f>Zudio_sales_data[[#This Row],[Sales Profit]]/Zudio_sales_data[[#This Row],[Quantity]]</f>
        <v>1078</v>
      </c>
    </row>
    <row r="6141" spans="1:31" x14ac:dyDescent="0.3">
      <c r="A6141" t="s">
        <v>45</v>
      </c>
      <c r="B6141" t="s">
        <v>46</v>
      </c>
      <c r="C6141" t="s">
        <v>28</v>
      </c>
      <c r="D6141" t="s">
        <v>66</v>
      </c>
      <c r="E6141">
        <v>24</v>
      </c>
      <c r="F6141">
        <v>419015</v>
      </c>
      <c r="G6141" t="s">
        <v>30</v>
      </c>
      <c r="H6141" s="1">
        <v>44203</v>
      </c>
      <c r="I6141">
        <v>1100</v>
      </c>
      <c r="J6141" t="s">
        <v>3655</v>
      </c>
      <c r="K6141" t="s">
        <v>181</v>
      </c>
      <c r="L6141">
        <v>9</v>
      </c>
      <c r="M6141">
        <v>8</v>
      </c>
      <c r="N6141">
        <v>15</v>
      </c>
      <c r="O6141" t="s">
        <v>69</v>
      </c>
      <c r="P6141" t="s">
        <v>62</v>
      </c>
      <c r="Q6141">
        <v>31743</v>
      </c>
      <c r="R6141" s="1">
        <v>45425</v>
      </c>
      <c r="S6141" t="s">
        <v>104</v>
      </c>
      <c r="T6141">
        <v>875059</v>
      </c>
      <c r="U6141" t="s">
        <v>5910</v>
      </c>
      <c r="V6141">
        <v>791</v>
      </c>
      <c r="W6141">
        <v>2673</v>
      </c>
      <c r="X6141">
        <v>4</v>
      </c>
      <c r="Y6141">
        <v>4276.8</v>
      </c>
      <c r="Z6141">
        <v>11</v>
      </c>
      <c r="AA6141">
        <f>Zudio_sales_data[[#This Row],[Price]]*Zudio_sales_data[[#This Row],[Quantity]]</f>
        <v>10692</v>
      </c>
      <c r="AB6141" s="1">
        <v>45629</v>
      </c>
      <c r="AC6141">
        <f>_xlfn.DAYS(Zudio_sales_data[[#This Row],[Last Date]],Zudio_sales_data[[#This Row],[Store Open Date]])</f>
        <v>1426</v>
      </c>
      <c r="AD6141" t="str">
        <f>IF(Zudio_sales_data[[#This Row],[Order Date]]&lt;=Zudio_sales_data[[#This Row],[Store Open Date]],"wrong data","right data")</f>
        <v>right data</v>
      </c>
      <c r="AE6141">
        <f>Zudio_sales_data[[#This Row],[Sales Profit]]/Zudio_sales_data[[#This Row],[Quantity]]</f>
        <v>1069.2</v>
      </c>
    </row>
    <row r="6142" spans="1:31" x14ac:dyDescent="0.3">
      <c r="A6142" t="s">
        <v>45</v>
      </c>
      <c r="B6142" t="s">
        <v>235</v>
      </c>
      <c r="C6142" t="s">
        <v>39</v>
      </c>
      <c r="D6142" t="s">
        <v>66</v>
      </c>
      <c r="E6142">
        <v>8</v>
      </c>
      <c r="F6142">
        <v>402540</v>
      </c>
      <c r="G6142" t="s">
        <v>30</v>
      </c>
      <c r="H6142" s="1">
        <v>43856</v>
      </c>
      <c r="I6142">
        <v>1300</v>
      </c>
      <c r="J6142" t="s">
        <v>6644</v>
      </c>
      <c r="K6142" t="s">
        <v>576</v>
      </c>
      <c r="L6142">
        <v>9</v>
      </c>
      <c r="M6142">
        <v>8</v>
      </c>
      <c r="N6142">
        <v>17</v>
      </c>
      <c r="O6142" t="s">
        <v>69</v>
      </c>
      <c r="P6142" t="s">
        <v>34</v>
      </c>
      <c r="Q6142">
        <v>73599</v>
      </c>
      <c r="R6142" s="1">
        <v>45411</v>
      </c>
      <c r="S6142" t="s">
        <v>63</v>
      </c>
      <c r="T6142">
        <v>184056</v>
      </c>
      <c r="U6142" t="s">
        <v>10397</v>
      </c>
      <c r="V6142">
        <v>963</v>
      </c>
      <c r="W6142">
        <v>1756</v>
      </c>
      <c r="X6142">
        <v>8</v>
      </c>
      <c r="Y6142">
        <v>5619.2</v>
      </c>
      <c r="Z6142">
        <v>11</v>
      </c>
      <c r="AA6142">
        <f>Zudio_sales_data[[#This Row],[Price]]*Zudio_sales_data[[#This Row],[Quantity]]</f>
        <v>14048</v>
      </c>
      <c r="AB6142" s="1">
        <v>45629</v>
      </c>
      <c r="AC6142">
        <f>_xlfn.DAYS(Zudio_sales_data[[#This Row],[Last Date]],Zudio_sales_data[[#This Row],[Store Open Date]])</f>
        <v>1773</v>
      </c>
      <c r="AD6142" t="str">
        <f>IF(Zudio_sales_data[[#This Row],[Order Date]]&lt;=Zudio_sales_data[[#This Row],[Store Open Date]],"wrong data","right data")</f>
        <v>right data</v>
      </c>
      <c r="AE6142">
        <f>Zudio_sales_data[[#This Row],[Sales Profit]]/Zudio_sales_data[[#This Row],[Quantity]]</f>
        <v>702.4</v>
      </c>
    </row>
    <row r="6143" spans="1:31" x14ac:dyDescent="0.3">
      <c r="A6143" t="s">
        <v>55</v>
      </c>
      <c r="B6143" t="s">
        <v>27</v>
      </c>
      <c r="C6143" t="s">
        <v>28</v>
      </c>
      <c r="D6143" t="s">
        <v>29</v>
      </c>
      <c r="E6143">
        <v>11</v>
      </c>
      <c r="F6143">
        <v>402283</v>
      </c>
      <c r="G6143" t="s">
        <v>30</v>
      </c>
      <c r="H6143" s="1">
        <v>45384</v>
      </c>
      <c r="I6143">
        <v>800</v>
      </c>
      <c r="J6143" t="s">
        <v>10398</v>
      </c>
      <c r="K6143" t="s">
        <v>114</v>
      </c>
      <c r="L6143">
        <v>9</v>
      </c>
      <c r="M6143">
        <v>8</v>
      </c>
      <c r="N6143">
        <v>3</v>
      </c>
      <c r="O6143" t="s">
        <v>69</v>
      </c>
      <c r="P6143" t="s">
        <v>52</v>
      </c>
      <c r="Q6143">
        <v>44142</v>
      </c>
      <c r="R6143" s="1">
        <v>45435</v>
      </c>
      <c r="S6143" t="s">
        <v>104</v>
      </c>
      <c r="T6143">
        <v>328702</v>
      </c>
      <c r="U6143" t="s">
        <v>10399</v>
      </c>
      <c r="V6143">
        <v>313</v>
      </c>
      <c r="W6143">
        <v>947</v>
      </c>
      <c r="X6143">
        <v>8</v>
      </c>
      <c r="Y6143">
        <v>3030.4</v>
      </c>
      <c r="Z6143">
        <v>11</v>
      </c>
      <c r="AA6143">
        <f>Zudio_sales_data[[#This Row],[Price]]*Zudio_sales_data[[#This Row],[Quantity]]</f>
        <v>7576</v>
      </c>
      <c r="AB6143" s="1">
        <v>45629</v>
      </c>
      <c r="AC6143">
        <f>_xlfn.DAYS(Zudio_sales_data[[#This Row],[Last Date]],Zudio_sales_data[[#This Row],[Store Open Date]])</f>
        <v>245</v>
      </c>
      <c r="AD6143" t="str">
        <f>IF(Zudio_sales_data[[#This Row],[Order Date]]&lt;=Zudio_sales_data[[#This Row],[Store Open Date]],"wrong data","right data")</f>
        <v>right data</v>
      </c>
      <c r="AE6143">
        <f>Zudio_sales_data[[#This Row],[Sales Profit]]/Zudio_sales_data[[#This Row],[Quantity]]</f>
        <v>378.8</v>
      </c>
    </row>
    <row r="6144" spans="1:31" x14ac:dyDescent="0.3">
      <c r="A6144" t="s">
        <v>139</v>
      </c>
      <c r="B6144" t="s">
        <v>46</v>
      </c>
      <c r="C6144" t="s">
        <v>47</v>
      </c>
      <c r="D6144" t="s">
        <v>77</v>
      </c>
      <c r="E6144">
        <v>75</v>
      </c>
      <c r="F6144">
        <v>406916</v>
      </c>
      <c r="G6144" t="s">
        <v>49</v>
      </c>
      <c r="H6144" s="1">
        <v>44654</v>
      </c>
      <c r="I6144">
        <v>1100</v>
      </c>
      <c r="J6144" t="s">
        <v>10400</v>
      </c>
      <c r="K6144" t="s">
        <v>181</v>
      </c>
      <c r="L6144">
        <v>10</v>
      </c>
      <c r="M6144">
        <v>9</v>
      </c>
      <c r="N6144">
        <v>7</v>
      </c>
      <c r="O6144" t="s">
        <v>33</v>
      </c>
      <c r="P6144" t="s">
        <v>52</v>
      </c>
      <c r="Q6144">
        <v>94275</v>
      </c>
      <c r="R6144" s="1">
        <v>45612</v>
      </c>
      <c r="S6144" t="s">
        <v>35</v>
      </c>
      <c r="T6144">
        <v>948878</v>
      </c>
      <c r="U6144" t="s">
        <v>10401</v>
      </c>
      <c r="V6144">
        <v>957</v>
      </c>
      <c r="W6144">
        <v>1563</v>
      </c>
      <c r="X6144">
        <v>1</v>
      </c>
      <c r="Y6144">
        <v>625.20000000000005</v>
      </c>
      <c r="Z6144">
        <v>11</v>
      </c>
      <c r="AA6144">
        <f>Zudio_sales_data[[#This Row],[Price]]*Zudio_sales_data[[#This Row],[Quantity]]</f>
        <v>1563</v>
      </c>
      <c r="AB6144" s="1">
        <v>45629</v>
      </c>
      <c r="AC6144">
        <f>_xlfn.DAYS(Zudio_sales_data[[#This Row],[Last Date]],Zudio_sales_data[[#This Row],[Store Open Date]])</f>
        <v>975</v>
      </c>
      <c r="AD6144" t="str">
        <f>IF(Zudio_sales_data[[#This Row],[Order Date]]&lt;=Zudio_sales_data[[#This Row],[Store Open Date]],"wrong data","right data")</f>
        <v>right data</v>
      </c>
      <c r="AE6144">
        <f>Zudio_sales_data[[#This Row],[Sales Profit]]/Zudio_sales_data[[#This Row],[Quantity]]</f>
        <v>625.20000000000005</v>
      </c>
    </row>
    <row r="6145" spans="1:31" x14ac:dyDescent="0.3">
      <c r="A6145" t="s">
        <v>71</v>
      </c>
      <c r="B6145" t="s">
        <v>365</v>
      </c>
      <c r="C6145" t="s">
        <v>47</v>
      </c>
      <c r="D6145" t="s">
        <v>48</v>
      </c>
      <c r="E6145">
        <v>5</v>
      </c>
      <c r="F6145">
        <v>428997</v>
      </c>
      <c r="G6145" t="s">
        <v>49</v>
      </c>
      <c r="H6145" s="1">
        <v>45177</v>
      </c>
      <c r="I6145">
        <v>800</v>
      </c>
      <c r="J6145" t="s">
        <v>10402</v>
      </c>
      <c r="K6145" t="s">
        <v>189</v>
      </c>
      <c r="L6145">
        <v>11</v>
      </c>
      <c r="M6145">
        <v>8</v>
      </c>
      <c r="N6145">
        <v>11</v>
      </c>
      <c r="O6145" t="s">
        <v>33</v>
      </c>
      <c r="P6145" t="s">
        <v>34</v>
      </c>
      <c r="Q6145">
        <v>48009</v>
      </c>
      <c r="R6145" s="1">
        <v>45447</v>
      </c>
      <c r="S6145" t="s">
        <v>43</v>
      </c>
      <c r="T6145">
        <v>568750</v>
      </c>
      <c r="U6145" t="s">
        <v>10403</v>
      </c>
      <c r="V6145">
        <v>672</v>
      </c>
      <c r="W6145">
        <v>2309</v>
      </c>
      <c r="X6145">
        <v>5</v>
      </c>
      <c r="Y6145">
        <v>4618</v>
      </c>
      <c r="Z6145">
        <v>9</v>
      </c>
      <c r="AA6145">
        <f>Zudio_sales_data[[#This Row],[Price]]*Zudio_sales_data[[#This Row],[Quantity]]</f>
        <v>11545</v>
      </c>
      <c r="AB6145" s="1">
        <v>45629</v>
      </c>
      <c r="AC6145">
        <f>_xlfn.DAYS(Zudio_sales_data[[#This Row],[Last Date]],Zudio_sales_data[[#This Row],[Store Open Date]])</f>
        <v>452</v>
      </c>
      <c r="AD6145" t="str">
        <f>IF(Zudio_sales_data[[#This Row],[Order Date]]&lt;=Zudio_sales_data[[#This Row],[Store Open Date]],"wrong data","right data")</f>
        <v>right data</v>
      </c>
      <c r="AE6145">
        <f>Zudio_sales_data[[#This Row],[Sales Profit]]/Zudio_sales_data[[#This Row],[Quantity]]</f>
        <v>923.6</v>
      </c>
    </row>
    <row r="6146" spans="1:31" x14ac:dyDescent="0.3">
      <c r="A6146" t="s">
        <v>117</v>
      </c>
      <c r="B6146" t="s">
        <v>111</v>
      </c>
      <c r="C6146" t="s">
        <v>28</v>
      </c>
      <c r="D6146" t="s">
        <v>40</v>
      </c>
      <c r="E6146">
        <v>22</v>
      </c>
      <c r="F6146">
        <v>431369</v>
      </c>
      <c r="G6146" t="s">
        <v>30</v>
      </c>
      <c r="H6146" s="1">
        <v>44648</v>
      </c>
      <c r="I6146">
        <v>950</v>
      </c>
      <c r="J6146" t="s">
        <v>10404</v>
      </c>
      <c r="K6146" t="s">
        <v>172</v>
      </c>
      <c r="L6146">
        <v>11</v>
      </c>
      <c r="M6146">
        <v>8</v>
      </c>
      <c r="N6146">
        <v>12</v>
      </c>
      <c r="O6146" t="s">
        <v>33</v>
      </c>
      <c r="P6146" t="s">
        <v>34</v>
      </c>
      <c r="Q6146">
        <v>76891</v>
      </c>
      <c r="R6146" s="1">
        <v>45611</v>
      </c>
      <c r="S6146" t="s">
        <v>35</v>
      </c>
      <c r="T6146">
        <v>700616</v>
      </c>
      <c r="U6146" t="s">
        <v>10405</v>
      </c>
      <c r="V6146">
        <v>821</v>
      </c>
      <c r="W6146">
        <v>2348</v>
      </c>
      <c r="X6146">
        <v>1</v>
      </c>
      <c r="Y6146">
        <v>939.2</v>
      </c>
      <c r="Z6146">
        <v>9</v>
      </c>
      <c r="AA6146">
        <f>Zudio_sales_data[[#This Row],[Price]]*Zudio_sales_data[[#This Row],[Quantity]]</f>
        <v>2348</v>
      </c>
      <c r="AB6146" s="1">
        <v>45629</v>
      </c>
      <c r="AC6146">
        <f>_xlfn.DAYS(Zudio_sales_data[[#This Row],[Last Date]],Zudio_sales_data[[#This Row],[Store Open Date]])</f>
        <v>981</v>
      </c>
      <c r="AD6146" t="str">
        <f>IF(Zudio_sales_data[[#This Row],[Order Date]]&lt;=Zudio_sales_data[[#This Row],[Store Open Date]],"wrong data","right data")</f>
        <v>right data</v>
      </c>
      <c r="AE6146">
        <f>Zudio_sales_data[[#This Row],[Sales Profit]]/Zudio_sales_data[[#This Row],[Quantity]]</f>
        <v>939.2</v>
      </c>
    </row>
    <row r="6147" spans="1:31" x14ac:dyDescent="0.3">
      <c r="A6147" t="s">
        <v>71</v>
      </c>
      <c r="B6147" t="s">
        <v>225</v>
      </c>
      <c r="C6147" t="s">
        <v>47</v>
      </c>
      <c r="D6147" t="s">
        <v>82</v>
      </c>
      <c r="E6147">
        <v>17</v>
      </c>
      <c r="F6147">
        <v>416453</v>
      </c>
      <c r="G6147" t="s">
        <v>30</v>
      </c>
      <c r="H6147" s="1">
        <v>44412</v>
      </c>
      <c r="I6147">
        <v>1400</v>
      </c>
      <c r="J6147" t="s">
        <v>10406</v>
      </c>
      <c r="K6147" t="s">
        <v>181</v>
      </c>
      <c r="L6147">
        <v>10</v>
      </c>
      <c r="M6147">
        <v>9</v>
      </c>
      <c r="N6147">
        <v>12</v>
      </c>
      <c r="O6147" t="s">
        <v>69</v>
      </c>
      <c r="P6147" t="s">
        <v>52</v>
      </c>
      <c r="Q6147">
        <v>97672</v>
      </c>
      <c r="R6147" s="1">
        <v>45611</v>
      </c>
      <c r="S6147" t="s">
        <v>35</v>
      </c>
      <c r="T6147">
        <v>761081</v>
      </c>
      <c r="U6147" t="s">
        <v>10407</v>
      </c>
      <c r="V6147">
        <v>373</v>
      </c>
      <c r="W6147">
        <v>1796</v>
      </c>
      <c r="X6147">
        <v>4</v>
      </c>
      <c r="Y6147">
        <v>2873.6</v>
      </c>
      <c r="Z6147">
        <v>11</v>
      </c>
      <c r="AA6147">
        <f>Zudio_sales_data[[#This Row],[Price]]*Zudio_sales_data[[#This Row],[Quantity]]</f>
        <v>7184</v>
      </c>
      <c r="AB6147" s="1">
        <v>45629</v>
      </c>
      <c r="AC6147">
        <f>_xlfn.DAYS(Zudio_sales_data[[#This Row],[Last Date]],Zudio_sales_data[[#This Row],[Store Open Date]])</f>
        <v>1217</v>
      </c>
      <c r="AD6147" t="str">
        <f>IF(Zudio_sales_data[[#This Row],[Order Date]]&lt;=Zudio_sales_data[[#This Row],[Store Open Date]],"wrong data","right data")</f>
        <v>right data</v>
      </c>
      <c r="AE6147">
        <f>Zudio_sales_data[[#This Row],[Sales Profit]]/Zudio_sales_data[[#This Row],[Quantity]]</f>
        <v>718.4</v>
      </c>
    </row>
    <row r="6148" spans="1:31" x14ac:dyDescent="0.3">
      <c r="A6148" t="s">
        <v>110</v>
      </c>
      <c r="B6148" t="s">
        <v>72</v>
      </c>
      <c r="C6148" t="s">
        <v>47</v>
      </c>
      <c r="D6148" t="s">
        <v>82</v>
      </c>
      <c r="E6148">
        <v>46</v>
      </c>
      <c r="F6148">
        <v>425706</v>
      </c>
      <c r="G6148" t="s">
        <v>49</v>
      </c>
      <c r="H6148" s="1">
        <v>45203</v>
      </c>
      <c r="I6148">
        <v>1400</v>
      </c>
      <c r="J6148" t="s">
        <v>10408</v>
      </c>
      <c r="K6148" t="s">
        <v>74</v>
      </c>
      <c r="L6148">
        <v>11</v>
      </c>
      <c r="M6148">
        <v>8</v>
      </c>
      <c r="N6148">
        <v>10</v>
      </c>
      <c r="O6148" t="s">
        <v>69</v>
      </c>
      <c r="P6148" t="s">
        <v>62</v>
      </c>
      <c r="Q6148">
        <v>80829</v>
      </c>
      <c r="R6148" s="1">
        <v>45333</v>
      </c>
      <c r="S6148" t="s">
        <v>91</v>
      </c>
      <c r="T6148">
        <v>864193</v>
      </c>
      <c r="U6148" t="s">
        <v>10409</v>
      </c>
      <c r="V6148">
        <v>410</v>
      </c>
      <c r="W6148">
        <v>503</v>
      </c>
      <c r="X6148">
        <v>6</v>
      </c>
      <c r="Y6148">
        <v>1207.2</v>
      </c>
      <c r="Z6148">
        <v>9</v>
      </c>
      <c r="AA6148">
        <f>Zudio_sales_data[[#This Row],[Price]]*Zudio_sales_data[[#This Row],[Quantity]]</f>
        <v>3018</v>
      </c>
      <c r="AB6148" s="1">
        <v>45629</v>
      </c>
      <c r="AC6148">
        <f>_xlfn.DAYS(Zudio_sales_data[[#This Row],[Last Date]],Zudio_sales_data[[#This Row],[Store Open Date]])</f>
        <v>426</v>
      </c>
      <c r="AD6148" t="str">
        <f>IF(Zudio_sales_data[[#This Row],[Order Date]]&lt;=Zudio_sales_data[[#This Row],[Store Open Date]],"wrong data","right data")</f>
        <v>right data</v>
      </c>
      <c r="AE6148">
        <f>Zudio_sales_data[[#This Row],[Sales Profit]]/Zudio_sales_data[[#This Row],[Quantity]]</f>
        <v>201.20000000000002</v>
      </c>
    </row>
    <row r="6149" spans="1:31" x14ac:dyDescent="0.3">
      <c r="A6149" t="s">
        <v>26</v>
      </c>
      <c r="B6149" t="s">
        <v>286</v>
      </c>
      <c r="C6149" t="s">
        <v>39</v>
      </c>
      <c r="D6149" t="s">
        <v>101</v>
      </c>
      <c r="E6149">
        <v>27</v>
      </c>
      <c r="F6149">
        <v>414077</v>
      </c>
      <c r="G6149" t="s">
        <v>49</v>
      </c>
      <c r="H6149" s="1">
        <v>44930</v>
      </c>
      <c r="I6149">
        <v>1400</v>
      </c>
      <c r="J6149" t="s">
        <v>10410</v>
      </c>
      <c r="K6149" t="s">
        <v>295</v>
      </c>
      <c r="L6149">
        <v>10</v>
      </c>
      <c r="M6149">
        <v>7</v>
      </c>
      <c r="N6149">
        <v>11</v>
      </c>
      <c r="O6149" t="s">
        <v>33</v>
      </c>
      <c r="P6149" t="s">
        <v>52</v>
      </c>
      <c r="Q6149">
        <v>51711</v>
      </c>
      <c r="R6149" s="1">
        <v>45467</v>
      </c>
      <c r="S6149" t="s">
        <v>43</v>
      </c>
      <c r="T6149">
        <v>551036</v>
      </c>
      <c r="U6149" t="s">
        <v>10411</v>
      </c>
      <c r="V6149">
        <v>857</v>
      </c>
      <c r="W6149">
        <v>1247</v>
      </c>
      <c r="X6149">
        <v>4</v>
      </c>
      <c r="Y6149">
        <v>1995.2</v>
      </c>
      <c r="Z6149">
        <v>9</v>
      </c>
      <c r="AA6149">
        <f>Zudio_sales_data[[#This Row],[Price]]*Zudio_sales_data[[#This Row],[Quantity]]</f>
        <v>4988</v>
      </c>
      <c r="AB6149" s="1">
        <v>45629</v>
      </c>
      <c r="AC6149">
        <f>_xlfn.DAYS(Zudio_sales_data[[#This Row],[Last Date]],Zudio_sales_data[[#This Row],[Store Open Date]])</f>
        <v>699</v>
      </c>
      <c r="AD6149" t="str">
        <f>IF(Zudio_sales_data[[#This Row],[Order Date]]&lt;=Zudio_sales_data[[#This Row],[Store Open Date]],"wrong data","right data")</f>
        <v>right data</v>
      </c>
      <c r="AE6149">
        <f>Zudio_sales_data[[#This Row],[Sales Profit]]/Zudio_sales_data[[#This Row],[Quantity]]</f>
        <v>498.8</v>
      </c>
    </row>
    <row r="6150" spans="1:31" x14ac:dyDescent="0.3">
      <c r="A6150" t="s">
        <v>71</v>
      </c>
      <c r="B6150" t="s">
        <v>197</v>
      </c>
      <c r="C6150" t="s">
        <v>39</v>
      </c>
      <c r="D6150" t="s">
        <v>29</v>
      </c>
      <c r="E6150">
        <v>47</v>
      </c>
      <c r="F6150">
        <v>435470</v>
      </c>
      <c r="G6150" t="s">
        <v>30</v>
      </c>
      <c r="H6150" s="1">
        <v>44124</v>
      </c>
      <c r="I6150">
        <v>1200</v>
      </c>
      <c r="J6150" t="s">
        <v>4764</v>
      </c>
      <c r="K6150" t="s">
        <v>148</v>
      </c>
      <c r="L6150">
        <v>11</v>
      </c>
      <c r="M6150">
        <v>8</v>
      </c>
      <c r="N6150">
        <v>11</v>
      </c>
      <c r="O6150" t="s">
        <v>69</v>
      </c>
      <c r="P6150" t="s">
        <v>52</v>
      </c>
      <c r="Q6150">
        <v>14748</v>
      </c>
      <c r="R6150" s="1">
        <v>45561</v>
      </c>
      <c r="S6150" t="s">
        <v>131</v>
      </c>
      <c r="T6150">
        <v>858723</v>
      </c>
      <c r="U6150" t="s">
        <v>10412</v>
      </c>
      <c r="V6150">
        <v>717</v>
      </c>
      <c r="W6150">
        <v>2821</v>
      </c>
      <c r="X6150">
        <v>8</v>
      </c>
      <c r="Y6150">
        <v>9027.2000000000007</v>
      </c>
      <c r="Z6150">
        <v>9</v>
      </c>
      <c r="AA6150">
        <f>Zudio_sales_data[[#This Row],[Price]]*Zudio_sales_data[[#This Row],[Quantity]]</f>
        <v>22568</v>
      </c>
      <c r="AB6150" s="1">
        <v>45629</v>
      </c>
      <c r="AC6150">
        <f>_xlfn.DAYS(Zudio_sales_data[[#This Row],[Last Date]],Zudio_sales_data[[#This Row],[Store Open Date]])</f>
        <v>1505</v>
      </c>
      <c r="AD6150" t="str">
        <f>IF(Zudio_sales_data[[#This Row],[Order Date]]&lt;=Zudio_sales_data[[#This Row],[Store Open Date]],"wrong data","right data")</f>
        <v>right data</v>
      </c>
      <c r="AE6150">
        <f>Zudio_sales_data[[#This Row],[Sales Profit]]/Zudio_sales_data[[#This Row],[Quantity]]</f>
        <v>1128.4000000000001</v>
      </c>
    </row>
    <row r="6151" spans="1:31" x14ac:dyDescent="0.3">
      <c r="A6151" t="s">
        <v>37</v>
      </c>
      <c r="B6151" t="s">
        <v>197</v>
      </c>
      <c r="C6151" t="s">
        <v>28</v>
      </c>
      <c r="D6151" t="s">
        <v>229</v>
      </c>
      <c r="E6151">
        <v>98</v>
      </c>
      <c r="F6151">
        <v>429259</v>
      </c>
      <c r="G6151" t="s">
        <v>49</v>
      </c>
      <c r="H6151" s="1">
        <v>44411</v>
      </c>
      <c r="I6151">
        <v>950</v>
      </c>
      <c r="J6151" t="s">
        <v>10413</v>
      </c>
      <c r="K6151" t="s">
        <v>469</v>
      </c>
      <c r="L6151">
        <v>10</v>
      </c>
      <c r="M6151">
        <v>9</v>
      </c>
      <c r="N6151">
        <v>11</v>
      </c>
      <c r="O6151" t="s">
        <v>33</v>
      </c>
      <c r="P6151" t="s">
        <v>52</v>
      </c>
      <c r="Q6151">
        <v>50366</v>
      </c>
      <c r="R6151" s="1">
        <v>45605</v>
      </c>
      <c r="S6151" t="s">
        <v>35</v>
      </c>
      <c r="T6151">
        <v>518845</v>
      </c>
      <c r="U6151" t="s">
        <v>10414</v>
      </c>
      <c r="V6151">
        <v>484</v>
      </c>
      <c r="W6151">
        <v>839</v>
      </c>
      <c r="X6151">
        <v>5</v>
      </c>
      <c r="Y6151">
        <v>1678</v>
      </c>
      <c r="Z6151">
        <v>11</v>
      </c>
      <c r="AA6151">
        <f>Zudio_sales_data[[#This Row],[Price]]*Zudio_sales_data[[#This Row],[Quantity]]</f>
        <v>4195</v>
      </c>
      <c r="AB6151" s="1">
        <v>45629</v>
      </c>
      <c r="AC6151">
        <f>_xlfn.DAYS(Zudio_sales_data[[#This Row],[Last Date]],Zudio_sales_data[[#This Row],[Store Open Date]])</f>
        <v>1218</v>
      </c>
      <c r="AD6151" t="str">
        <f>IF(Zudio_sales_data[[#This Row],[Order Date]]&lt;=Zudio_sales_data[[#This Row],[Store Open Date]],"wrong data","right data")</f>
        <v>right data</v>
      </c>
      <c r="AE6151">
        <f>Zudio_sales_data[[#This Row],[Sales Profit]]/Zudio_sales_data[[#This Row],[Quantity]]</f>
        <v>335.6</v>
      </c>
    </row>
    <row r="6152" spans="1:31" x14ac:dyDescent="0.3">
      <c r="A6152" t="s">
        <v>26</v>
      </c>
      <c r="B6152" t="s">
        <v>187</v>
      </c>
      <c r="C6152" t="s">
        <v>47</v>
      </c>
      <c r="D6152" t="s">
        <v>29</v>
      </c>
      <c r="E6152">
        <v>17</v>
      </c>
      <c r="F6152">
        <v>432656</v>
      </c>
      <c r="G6152" t="s">
        <v>49</v>
      </c>
      <c r="H6152" s="1">
        <v>44388</v>
      </c>
      <c r="I6152">
        <v>1300</v>
      </c>
      <c r="J6152" t="s">
        <v>10415</v>
      </c>
      <c r="K6152" t="s">
        <v>145</v>
      </c>
      <c r="L6152">
        <v>9</v>
      </c>
      <c r="M6152">
        <v>8</v>
      </c>
      <c r="N6152">
        <v>18</v>
      </c>
      <c r="O6152" t="s">
        <v>69</v>
      </c>
      <c r="P6152" t="s">
        <v>34</v>
      </c>
      <c r="Q6152">
        <v>13124</v>
      </c>
      <c r="R6152" s="1">
        <v>45412</v>
      </c>
      <c r="S6152" t="s">
        <v>63</v>
      </c>
      <c r="T6152">
        <v>430477</v>
      </c>
      <c r="U6152" t="s">
        <v>10416</v>
      </c>
      <c r="V6152">
        <v>816</v>
      </c>
      <c r="W6152">
        <v>2228</v>
      </c>
      <c r="X6152">
        <v>3</v>
      </c>
      <c r="Y6152">
        <v>2673.6</v>
      </c>
      <c r="Z6152">
        <v>11</v>
      </c>
      <c r="AA6152">
        <f>Zudio_sales_data[[#This Row],[Price]]*Zudio_sales_data[[#This Row],[Quantity]]</f>
        <v>6684</v>
      </c>
      <c r="AB6152" s="1">
        <v>45629</v>
      </c>
      <c r="AC6152">
        <f>_xlfn.DAYS(Zudio_sales_data[[#This Row],[Last Date]],Zudio_sales_data[[#This Row],[Store Open Date]])</f>
        <v>1241</v>
      </c>
      <c r="AD6152" t="str">
        <f>IF(Zudio_sales_data[[#This Row],[Order Date]]&lt;=Zudio_sales_data[[#This Row],[Store Open Date]],"wrong data","right data")</f>
        <v>right data</v>
      </c>
      <c r="AE6152">
        <f>Zudio_sales_data[[#This Row],[Sales Profit]]/Zudio_sales_data[[#This Row],[Quantity]]</f>
        <v>891.19999999999993</v>
      </c>
    </row>
    <row r="6153" spans="1:31" x14ac:dyDescent="0.3">
      <c r="A6153" t="s">
        <v>37</v>
      </c>
      <c r="B6153" t="s">
        <v>179</v>
      </c>
      <c r="C6153" t="s">
        <v>47</v>
      </c>
      <c r="D6153" t="s">
        <v>101</v>
      </c>
      <c r="E6153">
        <v>89</v>
      </c>
      <c r="F6153">
        <v>428505</v>
      </c>
      <c r="G6153" t="s">
        <v>30</v>
      </c>
      <c r="H6153" s="1">
        <v>45108</v>
      </c>
      <c r="I6153">
        <v>1100</v>
      </c>
      <c r="J6153" t="s">
        <v>226</v>
      </c>
      <c r="K6153" t="s">
        <v>57</v>
      </c>
      <c r="L6153">
        <v>10</v>
      </c>
      <c r="M6153">
        <v>7</v>
      </c>
      <c r="N6153">
        <v>20</v>
      </c>
      <c r="O6153" t="s">
        <v>69</v>
      </c>
      <c r="P6153" t="s">
        <v>62</v>
      </c>
      <c r="Q6153">
        <v>25699</v>
      </c>
      <c r="R6153" s="1">
        <v>45457</v>
      </c>
      <c r="S6153" t="s">
        <v>43</v>
      </c>
      <c r="T6153">
        <v>465715</v>
      </c>
      <c r="U6153" t="s">
        <v>10417</v>
      </c>
      <c r="V6153">
        <v>759</v>
      </c>
      <c r="W6153">
        <v>2492</v>
      </c>
      <c r="X6153">
        <v>4</v>
      </c>
      <c r="Y6153">
        <v>3987.2</v>
      </c>
      <c r="Z6153">
        <v>9</v>
      </c>
      <c r="AA6153">
        <f>Zudio_sales_data[[#This Row],[Price]]*Zudio_sales_data[[#This Row],[Quantity]]</f>
        <v>9968</v>
      </c>
      <c r="AB6153" s="1">
        <v>45629</v>
      </c>
      <c r="AC6153">
        <f>_xlfn.DAYS(Zudio_sales_data[[#This Row],[Last Date]],Zudio_sales_data[[#This Row],[Store Open Date]])</f>
        <v>521</v>
      </c>
      <c r="AD6153" t="str">
        <f>IF(Zudio_sales_data[[#This Row],[Order Date]]&lt;=Zudio_sales_data[[#This Row],[Store Open Date]],"wrong data","right data")</f>
        <v>right data</v>
      </c>
      <c r="AE6153">
        <f>Zudio_sales_data[[#This Row],[Sales Profit]]/Zudio_sales_data[[#This Row],[Quantity]]</f>
        <v>996.8</v>
      </c>
    </row>
    <row r="6154" spans="1:31" x14ac:dyDescent="0.3">
      <c r="A6154" t="s">
        <v>139</v>
      </c>
      <c r="B6154" t="s">
        <v>163</v>
      </c>
      <c r="C6154" t="s">
        <v>47</v>
      </c>
      <c r="D6154" t="s">
        <v>66</v>
      </c>
      <c r="E6154">
        <v>13</v>
      </c>
      <c r="F6154">
        <v>416484</v>
      </c>
      <c r="G6154" t="s">
        <v>30</v>
      </c>
      <c r="H6154" s="1">
        <v>44575</v>
      </c>
      <c r="I6154">
        <v>1300</v>
      </c>
      <c r="J6154" t="s">
        <v>10418</v>
      </c>
      <c r="K6154" t="s">
        <v>233</v>
      </c>
      <c r="L6154">
        <v>9</v>
      </c>
      <c r="M6154">
        <v>8</v>
      </c>
      <c r="N6154">
        <v>9</v>
      </c>
      <c r="O6154" t="s">
        <v>33</v>
      </c>
      <c r="P6154" t="s">
        <v>62</v>
      </c>
      <c r="Q6154">
        <v>97045</v>
      </c>
      <c r="R6154" s="1">
        <v>45459</v>
      </c>
      <c r="S6154" t="s">
        <v>43</v>
      </c>
      <c r="T6154">
        <v>282682</v>
      </c>
      <c r="U6154" t="s">
        <v>10419</v>
      </c>
      <c r="V6154">
        <v>500</v>
      </c>
      <c r="W6154">
        <v>1871</v>
      </c>
      <c r="X6154">
        <v>4</v>
      </c>
      <c r="Y6154">
        <v>2993.6</v>
      </c>
      <c r="Z6154">
        <v>11</v>
      </c>
      <c r="AA6154">
        <f>Zudio_sales_data[[#This Row],[Price]]*Zudio_sales_data[[#This Row],[Quantity]]</f>
        <v>7484</v>
      </c>
      <c r="AB6154" s="1">
        <v>45629</v>
      </c>
      <c r="AC6154">
        <f>_xlfn.DAYS(Zudio_sales_data[[#This Row],[Last Date]],Zudio_sales_data[[#This Row],[Store Open Date]])</f>
        <v>1054</v>
      </c>
      <c r="AD6154" t="str">
        <f>IF(Zudio_sales_data[[#This Row],[Order Date]]&lt;=Zudio_sales_data[[#This Row],[Store Open Date]],"wrong data","right data")</f>
        <v>right data</v>
      </c>
      <c r="AE6154">
        <f>Zudio_sales_data[[#This Row],[Sales Profit]]/Zudio_sales_data[[#This Row],[Quantity]]</f>
        <v>748.4</v>
      </c>
    </row>
    <row r="6155" spans="1:31" x14ac:dyDescent="0.3">
      <c r="A6155" t="s">
        <v>139</v>
      </c>
      <c r="B6155" t="s">
        <v>111</v>
      </c>
      <c r="C6155" t="s">
        <v>28</v>
      </c>
      <c r="D6155" t="s">
        <v>87</v>
      </c>
      <c r="E6155">
        <v>7</v>
      </c>
      <c r="F6155">
        <v>431119</v>
      </c>
      <c r="G6155" t="s">
        <v>30</v>
      </c>
      <c r="H6155" s="1">
        <v>44719</v>
      </c>
      <c r="I6155">
        <v>1200</v>
      </c>
      <c r="J6155" t="s">
        <v>10420</v>
      </c>
      <c r="K6155" t="s">
        <v>594</v>
      </c>
      <c r="L6155">
        <v>10</v>
      </c>
      <c r="M6155">
        <v>7</v>
      </c>
      <c r="N6155">
        <v>3</v>
      </c>
      <c r="O6155" t="s">
        <v>33</v>
      </c>
      <c r="P6155" t="s">
        <v>52</v>
      </c>
      <c r="Q6155">
        <v>49495</v>
      </c>
      <c r="R6155" s="1">
        <v>45574</v>
      </c>
      <c r="S6155" t="s">
        <v>115</v>
      </c>
      <c r="T6155">
        <v>261072</v>
      </c>
      <c r="U6155" t="s">
        <v>10421</v>
      </c>
      <c r="V6155">
        <v>588</v>
      </c>
      <c r="W6155">
        <v>2536</v>
      </c>
      <c r="X6155">
        <v>5</v>
      </c>
      <c r="Y6155">
        <v>5072</v>
      </c>
      <c r="Z6155">
        <v>9</v>
      </c>
      <c r="AA6155">
        <f>Zudio_sales_data[[#This Row],[Price]]*Zudio_sales_data[[#This Row],[Quantity]]</f>
        <v>12680</v>
      </c>
      <c r="AB6155" s="1">
        <v>45629</v>
      </c>
      <c r="AC6155">
        <f>_xlfn.DAYS(Zudio_sales_data[[#This Row],[Last Date]],Zudio_sales_data[[#This Row],[Store Open Date]])</f>
        <v>910</v>
      </c>
      <c r="AD6155" t="str">
        <f>IF(Zudio_sales_data[[#This Row],[Order Date]]&lt;=Zudio_sales_data[[#This Row],[Store Open Date]],"wrong data","right data")</f>
        <v>right data</v>
      </c>
      <c r="AE6155">
        <f>Zudio_sales_data[[#This Row],[Sales Profit]]/Zudio_sales_data[[#This Row],[Quantity]]</f>
        <v>1014.4</v>
      </c>
    </row>
    <row r="6156" spans="1:31" x14ac:dyDescent="0.3">
      <c r="A6156" t="s">
        <v>55</v>
      </c>
      <c r="B6156" t="s">
        <v>163</v>
      </c>
      <c r="C6156" t="s">
        <v>47</v>
      </c>
      <c r="D6156" t="s">
        <v>82</v>
      </c>
      <c r="E6156">
        <v>77</v>
      </c>
      <c r="F6156">
        <v>414915</v>
      </c>
      <c r="G6156" t="s">
        <v>49</v>
      </c>
      <c r="H6156" s="1">
        <v>44793</v>
      </c>
      <c r="I6156">
        <v>1000</v>
      </c>
      <c r="J6156" t="s">
        <v>10422</v>
      </c>
      <c r="K6156" t="s">
        <v>168</v>
      </c>
      <c r="L6156">
        <v>11</v>
      </c>
      <c r="M6156">
        <v>8</v>
      </c>
      <c r="N6156">
        <v>18</v>
      </c>
      <c r="O6156" t="s">
        <v>69</v>
      </c>
      <c r="P6156" t="s">
        <v>34</v>
      </c>
      <c r="Q6156">
        <v>38733</v>
      </c>
      <c r="R6156" s="1">
        <v>45373</v>
      </c>
      <c r="S6156" t="s">
        <v>58</v>
      </c>
      <c r="T6156">
        <v>368823</v>
      </c>
      <c r="U6156" t="s">
        <v>10423</v>
      </c>
      <c r="V6156">
        <v>225</v>
      </c>
      <c r="W6156">
        <v>990</v>
      </c>
      <c r="X6156">
        <v>6</v>
      </c>
      <c r="Y6156">
        <v>2376</v>
      </c>
      <c r="Z6156">
        <v>9</v>
      </c>
      <c r="AA6156">
        <f>Zudio_sales_data[[#This Row],[Price]]*Zudio_sales_data[[#This Row],[Quantity]]</f>
        <v>5940</v>
      </c>
      <c r="AB6156" s="1">
        <v>45629</v>
      </c>
      <c r="AC6156">
        <f>_xlfn.DAYS(Zudio_sales_data[[#This Row],[Last Date]],Zudio_sales_data[[#This Row],[Store Open Date]])</f>
        <v>836</v>
      </c>
      <c r="AD6156" t="str">
        <f>IF(Zudio_sales_data[[#This Row],[Order Date]]&lt;=Zudio_sales_data[[#This Row],[Store Open Date]],"wrong data","right data")</f>
        <v>right data</v>
      </c>
      <c r="AE6156">
        <f>Zudio_sales_data[[#This Row],[Sales Profit]]/Zudio_sales_data[[#This Row],[Quantity]]</f>
        <v>396</v>
      </c>
    </row>
    <row r="6157" spans="1:31" x14ac:dyDescent="0.3">
      <c r="A6157" t="s">
        <v>117</v>
      </c>
      <c r="B6157" t="s">
        <v>310</v>
      </c>
      <c r="C6157" t="s">
        <v>39</v>
      </c>
      <c r="D6157" t="s">
        <v>77</v>
      </c>
      <c r="E6157">
        <v>97</v>
      </c>
      <c r="F6157">
        <v>433053</v>
      </c>
      <c r="G6157" t="s">
        <v>49</v>
      </c>
      <c r="H6157" s="1">
        <v>43868</v>
      </c>
      <c r="I6157">
        <v>1000</v>
      </c>
      <c r="J6157" t="s">
        <v>10424</v>
      </c>
      <c r="K6157" t="s">
        <v>386</v>
      </c>
      <c r="L6157">
        <v>10</v>
      </c>
      <c r="M6157">
        <v>9</v>
      </c>
      <c r="N6157">
        <v>9</v>
      </c>
      <c r="O6157" t="s">
        <v>33</v>
      </c>
      <c r="P6157" t="s">
        <v>34</v>
      </c>
      <c r="Q6157">
        <v>67353</v>
      </c>
      <c r="R6157" s="1">
        <v>45521</v>
      </c>
      <c r="S6157" t="s">
        <v>53</v>
      </c>
      <c r="T6157">
        <v>785154</v>
      </c>
      <c r="U6157" t="s">
        <v>10425</v>
      </c>
      <c r="V6157">
        <v>511</v>
      </c>
      <c r="W6157">
        <v>1265</v>
      </c>
      <c r="X6157">
        <v>2</v>
      </c>
      <c r="Y6157">
        <v>1012</v>
      </c>
      <c r="Z6157">
        <v>11</v>
      </c>
      <c r="AA6157">
        <f>Zudio_sales_data[[#This Row],[Price]]*Zudio_sales_data[[#This Row],[Quantity]]</f>
        <v>2530</v>
      </c>
      <c r="AB6157" s="1">
        <v>45629</v>
      </c>
      <c r="AC6157">
        <f>_xlfn.DAYS(Zudio_sales_data[[#This Row],[Last Date]],Zudio_sales_data[[#This Row],[Store Open Date]])</f>
        <v>1761</v>
      </c>
      <c r="AD6157" t="str">
        <f>IF(Zudio_sales_data[[#This Row],[Order Date]]&lt;=Zudio_sales_data[[#This Row],[Store Open Date]],"wrong data","right data")</f>
        <v>right data</v>
      </c>
      <c r="AE6157">
        <f>Zudio_sales_data[[#This Row],[Sales Profit]]/Zudio_sales_data[[#This Row],[Quantity]]</f>
        <v>506</v>
      </c>
    </row>
    <row r="6158" spans="1:31" x14ac:dyDescent="0.3">
      <c r="A6158" t="s">
        <v>26</v>
      </c>
      <c r="B6158" t="s">
        <v>275</v>
      </c>
      <c r="C6158" t="s">
        <v>28</v>
      </c>
      <c r="D6158" t="s">
        <v>66</v>
      </c>
      <c r="E6158">
        <v>23</v>
      </c>
      <c r="F6158">
        <v>429199</v>
      </c>
      <c r="G6158" t="s">
        <v>49</v>
      </c>
      <c r="H6158" s="1">
        <v>44524</v>
      </c>
      <c r="I6158">
        <v>800</v>
      </c>
      <c r="J6158" t="s">
        <v>10426</v>
      </c>
      <c r="K6158" t="s">
        <v>685</v>
      </c>
      <c r="L6158">
        <v>9</v>
      </c>
      <c r="M6158">
        <v>8</v>
      </c>
      <c r="N6158">
        <v>5</v>
      </c>
      <c r="O6158" t="s">
        <v>33</v>
      </c>
      <c r="P6158" t="s">
        <v>90</v>
      </c>
      <c r="Q6158">
        <v>28917</v>
      </c>
      <c r="R6158" s="1">
        <v>45445</v>
      </c>
      <c r="S6158" t="s">
        <v>43</v>
      </c>
      <c r="T6158">
        <v>196986</v>
      </c>
      <c r="U6158" t="s">
        <v>10427</v>
      </c>
      <c r="V6158">
        <v>713</v>
      </c>
      <c r="W6158">
        <v>1237</v>
      </c>
      <c r="X6158">
        <v>8</v>
      </c>
      <c r="Y6158">
        <v>3958.4</v>
      </c>
      <c r="Z6158">
        <v>11</v>
      </c>
      <c r="AA6158">
        <f>Zudio_sales_data[[#This Row],[Price]]*Zudio_sales_data[[#This Row],[Quantity]]</f>
        <v>9896</v>
      </c>
      <c r="AB6158" s="1">
        <v>45629</v>
      </c>
      <c r="AC6158">
        <f>_xlfn.DAYS(Zudio_sales_data[[#This Row],[Last Date]],Zudio_sales_data[[#This Row],[Store Open Date]])</f>
        <v>1105</v>
      </c>
      <c r="AD6158" t="str">
        <f>IF(Zudio_sales_data[[#This Row],[Order Date]]&lt;=Zudio_sales_data[[#This Row],[Store Open Date]],"wrong data","right data")</f>
        <v>right data</v>
      </c>
      <c r="AE6158">
        <f>Zudio_sales_data[[#This Row],[Sales Profit]]/Zudio_sales_data[[#This Row],[Quantity]]</f>
        <v>494.8</v>
      </c>
    </row>
    <row r="6159" spans="1:31" x14ac:dyDescent="0.3">
      <c r="A6159" t="s">
        <v>26</v>
      </c>
      <c r="B6159" t="s">
        <v>286</v>
      </c>
      <c r="C6159" t="s">
        <v>39</v>
      </c>
      <c r="D6159" t="s">
        <v>129</v>
      </c>
      <c r="E6159">
        <v>37</v>
      </c>
      <c r="F6159">
        <v>404976</v>
      </c>
      <c r="G6159" t="s">
        <v>49</v>
      </c>
      <c r="H6159" s="1">
        <v>44832</v>
      </c>
      <c r="I6159">
        <v>950</v>
      </c>
      <c r="J6159" t="s">
        <v>10428</v>
      </c>
      <c r="K6159" t="s">
        <v>326</v>
      </c>
      <c r="L6159">
        <v>9</v>
      </c>
      <c r="M6159">
        <v>8</v>
      </c>
      <c r="N6159">
        <v>20</v>
      </c>
      <c r="O6159" t="s">
        <v>69</v>
      </c>
      <c r="P6159" t="s">
        <v>90</v>
      </c>
      <c r="Q6159">
        <v>58237</v>
      </c>
      <c r="R6159" s="1">
        <v>45493</v>
      </c>
      <c r="S6159" t="s">
        <v>95</v>
      </c>
      <c r="T6159">
        <v>634535</v>
      </c>
      <c r="U6159" t="s">
        <v>10429</v>
      </c>
      <c r="V6159">
        <v>421</v>
      </c>
      <c r="W6159">
        <v>1843</v>
      </c>
      <c r="X6159">
        <v>5</v>
      </c>
      <c r="Y6159">
        <v>3686</v>
      </c>
      <c r="Z6159">
        <v>11</v>
      </c>
      <c r="AA6159">
        <f>Zudio_sales_data[[#This Row],[Price]]*Zudio_sales_data[[#This Row],[Quantity]]</f>
        <v>9215</v>
      </c>
      <c r="AB6159" s="1">
        <v>45629</v>
      </c>
      <c r="AC6159">
        <f>_xlfn.DAYS(Zudio_sales_data[[#This Row],[Last Date]],Zudio_sales_data[[#This Row],[Store Open Date]])</f>
        <v>797</v>
      </c>
      <c r="AD6159" t="str">
        <f>IF(Zudio_sales_data[[#This Row],[Order Date]]&lt;=Zudio_sales_data[[#This Row],[Store Open Date]],"wrong data","right data")</f>
        <v>right data</v>
      </c>
      <c r="AE6159">
        <f>Zudio_sales_data[[#This Row],[Sales Profit]]/Zudio_sales_data[[#This Row],[Quantity]]</f>
        <v>737.2</v>
      </c>
    </row>
    <row r="6160" spans="1:31" x14ac:dyDescent="0.3">
      <c r="A6160" t="s">
        <v>110</v>
      </c>
      <c r="B6160" t="s">
        <v>27</v>
      </c>
      <c r="C6160" t="s">
        <v>28</v>
      </c>
      <c r="D6160" t="s">
        <v>82</v>
      </c>
      <c r="E6160">
        <v>68</v>
      </c>
      <c r="F6160">
        <v>405153</v>
      </c>
      <c r="G6160" t="s">
        <v>49</v>
      </c>
      <c r="H6160" s="1">
        <v>43881</v>
      </c>
      <c r="I6160">
        <v>950</v>
      </c>
      <c r="J6160" t="s">
        <v>10430</v>
      </c>
      <c r="K6160" t="s">
        <v>350</v>
      </c>
      <c r="L6160">
        <v>11</v>
      </c>
      <c r="M6160">
        <v>8</v>
      </c>
      <c r="N6160">
        <v>6</v>
      </c>
      <c r="O6160" t="s">
        <v>69</v>
      </c>
      <c r="P6160" t="s">
        <v>62</v>
      </c>
      <c r="Q6160">
        <v>63991</v>
      </c>
      <c r="R6160" s="1">
        <v>45313</v>
      </c>
      <c r="S6160" t="s">
        <v>85</v>
      </c>
      <c r="T6160">
        <v>107802</v>
      </c>
      <c r="U6160" t="s">
        <v>10431</v>
      </c>
      <c r="V6160">
        <v>540</v>
      </c>
      <c r="W6160">
        <v>1125</v>
      </c>
      <c r="X6160">
        <v>6</v>
      </c>
      <c r="Y6160">
        <v>2700</v>
      </c>
      <c r="Z6160">
        <v>9</v>
      </c>
      <c r="AA6160">
        <f>Zudio_sales_data[[#This Row],[Price]]*Zudio_sales_data[[#This Row],[Quantity]]</f>
        <v>6750</v>
      </c>
      <c r="AB6160" s="1">
        <v>45629</v>
      </c>
      <c r="AC6160">
        <f>_xlfn.DAYS(Zudio_sales_data[[#This Row],[Last Date]],Zudio_sales_data[[#This Row],[Store Open Date]])</f>
        <v>1748</v>
      </c>
      <c r="AD6160" t="str">
        <f>IF(Zudio_sales_data[[#This Row],[Order Date]]&lt;=Zudio_sales_data[[#This Row],[Store Open Date]],"wrong data","right data")</f>
        <v>right data</v>
      </c>
      <c r="AE6160">
        <f>Zudio_sales_data[[#This Row],[Sales Profit]]/Zudio_sales_data[[#This Row],[Quantity]]</f>
        <v>450</v>
      </c>
    </row>
    <row r="6161" spans="1:31" x14ac:dyDescent="0.3">
      <c r="A6161" t="s">
        <v>139</v>
      </c>
      <c r="B6161" t="s">
        <v>65</v>
      </c>
      <c r="C6161" t="s">
        <v>39</v>
      </c>
      <c r="D6161" t="s">
        <v>77</v>
      </c>
      <c r="E6161">
        <v>15</v>
      </c>
      <c r="F6161">
        <v>436357</v>
      </c>
      <c r="G6161" t="s">
        <v>30</v>
      </c>
      <c r="H6161" s="1">
        <v>45474</v>
      </c>
      <c r="I6161">
        <v>1300</v>
      </c>
      <c r="J6161" t="s">
        <v>970</v>
      </c>
      <c r="K6161" t="s">
        <v>303</v>
      </c>
      <c r="L6161">
        <v>10</v>
      </c>
      <c r="M6161">
        <v>7</v>
      </c>
      <c r="N6161">
        <v>16</v>
      </c>
      <c r="O6161" t="s">
        <v>33</v>
      </c>
      <c r="P6161" t="s">
        <v>52</v>
      </c>
      <c r="Q6161">
        <v>68057</v>
      </c>
      <c r="R6161" s="1">
        <v>45510</v>
      </c>
      <c r="S6161" t="s">
        <v>53</v>
      </c>
      <c r="T6161">
        <v>766726</v>
      </c>
      <c r="U6161" t="s">
        <v>10432</v>
      </c>
      <c r="V6161">
        <v>512</v>
      </c>
      <c r="W6161">
        <v>2736</v>
      </c>
      <c r="X6161">
        <v>5</v>
      </c>
      <c r="Y6161">
        <v>5472</v>
      </c>
      <c r="Z6161">
        <v>9</v>
      </c>
      <c r="AA6161">
        <f>Zudio_sales_data[[#This Row],[Price]]*Zudio_sales_data[[#This Row],[Quantity]]</f>
        <v>13680</v>
      </c>
      <c r="AB6161" s="1">
        <v>45629</v>
      </c>
      <c r="AC6161">
        <f>_xlfn.DAYS(Zudio_sales_data[[#This Row],[Last Date]],Zudio_sales_data[[#This Row],[Store Open Date]])</f>
        <v>155</v>
      </c>
      <c r="AD6161" t="str">
        <f>IF(Zudio_sales_data[[#This Row],[Order Date]]&lt;=Zudio_sales_data[[#This Row],[Store Open Date]],"wrong data","right data")</f>
        <v>right data</v>
      </c>
      <c r="AE6161">
        <f>Zudio_sales_data[[#This Row],[Sales Profit]]/Zudio_sales_data[[#This Row],[Quantity]]</f>
        <v>1094.4000000000001</v>
      </c>
    </row>
    <row r="6162" spans="1:31" x14ac:dyDescent="0.3">
      <c r="A6162" t="s">
        <v>55</v>
      </c>
      <c r="B6162" t="s">
        <v>157</v>
      </c>
      <c r="C6162" t="s">
        <v>39</v>
      </c>
      <c r="D6162" t="s">
        <v>77</v>
      </c>
      <c r="E6162">
        <v>10</v>
      </c>
      <c r="F6162">
        <v>410735</v>
      </c>
      <c r="G6162" t="s">
        <v>30</v>
      </c>
      <c r="H6162" s="1">
        <v>43886</v>
      </c>
      <c r="I6162">
        <v>1000</v>
      </c>
      <c r="J6162" t="s">
        <v>10433</v>
      </c>
      <c r="K6162" t="s">
        <v>192</v>
      </c>
      <c r="L6162">
        <v>10</v>
      </c>
      <c r="M6162">
        <v>7</v>
      </c>
      <c r="N6162">
        <v>20</v>
      </c>
      <c r="O6162" t="s">
        <v>69</v>
      </c>
      <c r="P6162" t="s">
        <v>34</v>
      </c>
      <c r="Q6162">
        <v>96507</v>
      </c>
      <c r="R6162" s="1">
        <v>45307</v>
      </c>
      <c r="S6162" t="s">
        <v>85</v>
      </c>
      <c r="T6162">
        <v>339892</v>
      </c>
      <c r="U6162" t="s">
        <v>3512</v>
      </c>
      <c r="V6162">
        <v>938</v>
      </c>
      <c r="W6162">
        <v>2843</v>
      </c>
      <c r="X6162">
        <v>5</v>
      </c>
      <c r="Y6162">
        <v>5686</v>
      </c>
      <c r="Z6162">
        <v>9</v>
      </c>
      <c r="AA6162">
        <f>Zudio_sales_data[[#This Row],[Price]]*Zudio_sales_data[[#This Row],[Quantity]]</f>
        <v>14215</v>
      </c>
      <c r="AB6162" s="1">
        <v>45629</v>
      </c>
      <c r="AC6162">
        <f>_xlfn.DAYS(Zudio_sales_data[[#This Row],[Last Date]],Zudio_sales_data[[#This Row],[Store Open Date]])</f>
        <v>1743</v>
      </c>
      <c r="AD6162" t="str">
        <f>IF(Zudio_sales_data[[#This Row],[Order Date]]&lt;=Zudio_sales_data[[#This Row],[Store Open Date]],"wrong data","right data")</f>
        <v>right data</v>
      </c>
      <c r="AE6162">
        <f>Zudio_sales_data[[#This Row],[Sales Profit]]/Zudio_sales_data[[#This Row],[Quantity]]</f>
        <v>1137.2</v>
      </c>
    </row>
    <row r="6163" spans="1:31" x14ac:dyDescent="0.3">
      <c r="A6163" t="s">
        <v>37</v>
      </c>
      <c r="B6163" t="s">
        <v>263</v>
      </c>
      <c r="C6163" t="s">
        <v>47</v>
      </c>
      <c r="D6163" t="s">
        <v>129</v>
      </c>
      <c r="E6163">
        <v>30</v>
      </c>
      <c r="F6163">
        <v>401624</v>
      </c>
      <c r="G6163" t="s">
        <v>30</v>
      </c>
      <c r="H6163" s="1">
        <v>44866</v>
      </c>
      <c r="I6163">
        <v>1100</v>
      </c>
      <c r="J6163" t="s">
        <v>10434</v>
      </c>
      <c r="K6163" t="s">
        <v>181</v>
      </c>
      <c r="L6163">
        <v>9</v>
      </c>
      <c r="M6163">
        <v>8</v>
      </c>
      <c r="N6163">
        <v>5</v>
      </c>
      <c r="O6163" t="s">
        <v>33</v>
      </c>
      <c r="P6163" t="s">
        <v>62</v>
      </c>
      <c r="Q6163">
        <v>42950</v>
      </c>
      <c r="R6163" s="1">
        <v>45306</v>
      </c>
      <c r="S6163" t="s">
        <v>85</v>
      </c>
      <c r="T6163">
        <v>311946</v>
      </c>
      <c r="U6163" t="s">
        <v>10435</v>
      </c>
      <c r="V6163">
        <v>251</v>
      </c>
      <c r="W6163">
        <v>781</v>
      </c>
      <c r="X6163">
        <v>5</v>
      </c>
      <c r="Y6163">
        <v>1562</v>
      </c>
      <c r="Z6163">
        <v>11</v>
      </c>
      <c r="AA6163">
        <f>Zudio_sales_data[[#This Row],[Price]]*Zudio_sales_data[[#This Row],[Quantity]]</f>
        <v>3905</v>
      </c>
      <c r="AB6163" s="1">
        <v>45629</v>
      </c>
      <c r="AC6163">
        <f>_xlfn.DAYS(Zudio_sales_data[[#This Row],[Last Date]],Zudio_sales_data[[#This Row],[Store Open Date]])</f>
        <v>763</v>
      </c>
      <c r="AD6163" t="str">
        <f>IF(Zudio_sales_data[[#This Row],[Order Date]]&lt;=Zudio_sales_data[[#This Row],[Store Open Date]],"wrong data","right data")</f>
        <v>right data</v>
      </c>
      <c r="AE6163">
        <f>Zudio_sales_data[[#This Row],[Sales Profit]]/Zudio_sales_data[[#This Row],[Quantity]]</f>
        <v>312.39999999999998</v>
      </c>
    </row>
    <row r="6164" spans="1:31" x14ac:dyDescent="0.3">
      <c r="A6164" t="s">
        <v>55</v>
      </c>
      <c r="B6164" t="s">
        <v>153</v>
      </c>
      <c r="C6164" t="s">
        <v>47</v>
      </c>
      <c r="D6164" t="s">
        <v>101</v>
      </c>
      <c r="E6164">
        <v>23</v>
      </c>
      <c r="F6164">
        <v>424165</v>
      </c>
      <c r="G6164" t="s">
        <v>30</v>
      </c>
      <c r="H6164" s="1">
        <v>44289</v>
      </c>
      <c r="I6164">
        <v>800</v>
      </c>
      <c r="J6164" t="s">
        <v>10436</v>
      </c>
      <c r="K6164" t="s">
        <v>223</v>
      </c>
      <c r="L6164">
        <v>11</v>
      </c>
      <c r="M6164">
        <v>8</v>
      </c>
      <c r="N6164">
        <v>5</v>
      </c>
      <c r="O6164" t="s">
        <v>69</v>
      </c>
      <c r="P6164" t="s">
        <v>34</v>
      </c>
      <c r="Q6164">
        <v>42266</v>
      </c>
      <c r="R6164" s="1">
        <v>45400</v>
      </c>
      <c r="S6164" t="s">
        <v>63</v>
      </c>
      <c r="T6164">
        <v>953655</v>
      </c>
      <c r="U6164" t="s">
        <v>10437</v>
      </c>
      <c r="V6164">
        <v>665</v>
      </c>
      <c r="W6164">
        <v>2915</v>
      </c>
      <c r="X6164">
        <v>1</v>
      </c>
      <c r="Y6164">
        <v>1166</v>
      </c>
      <c r="Z6164">
        <v>9</v>
      </c>
      <c r="AA6164">
        <f>Zudio_sales_data[[#This Row],[Price]]*Zudio_sales_data[[#This Row],[Quantity]]</f>
        <v>2915</v>
      </c>
      <c r="AB6164" s="1">
        <v>45629</v>
      </c>
      <c r="AC6164">
        <f>_xlfn.DAYS(Zudio_sales_data[[#This Row],[Last Date]],Zudio_sales_data[[#This Row],[Store Open Date]])</f>
        <v>1340</v>
      </c>
      <c r="AD6164" t="str">
        <f>IF(Zudio_sales_data[[#This Row],[Order Date]]&lt;=Zudio_sales_data[[#This Row],[Store Open Date]],"wrong data","right data")</f>
        <v>right data</v>
      </c>
      <c r="AE6164">
        <f>Zudio_sales_data[[#This Row],[Sales Profit]]/Zudio_sales_data[[#This Row],[Quantity]]</f>
        <v>1166</v>
      </c>
    </row>
    <row r="6165" spans="1:31" x14ac:dyDescent="0.3">
      <c r="A6165" t="s">
        <v>37</v>
      </c>
      <c r="B6165" t="s">
        <v>132</v>
      </c>
      <c r="C6165" t="s">
        <v>39</v>
      </c>
      <c r="D6165" t="s">
        <v>129</v>
      </c>
      <c r="E6165">
        <v>43</v>
      </c>
      <c r="F6165">
        <v>435814</v>
      </c>
      <c r="G6165" t="s">
        <v>49</v>
      </c>
      <c r="H6165" s="1">
        <v>44926</v>
      </c>
      <c r="I6165">
        <v>1000</v>
      </c>
      <c r="J6165" t="s">
        <v>10438</v>
      </c>
      <c r="K6165" t="s">
        <v>423</v>
      </c>
      <c r="L6165">
        <v>9</v>
      </c>
      <c r="M6165">
        <v>8</v>
      </c>
      <c r="N6165">
        <v>14</v>
      </c>
      <c r="O6165" t="s">
        <v>69</v>
      </c>
      <c r="P6165" t="s">
        <v>62</v>
      </c>
      <c r="Q6165">
        <v>83520</v>
      </c>
      <c r="R6165" s="1">
        <v>45461</v>
      </c>
      <c r="S6165" t="s">
        <v>43</v>
      </c>
      <c r="T6165">
        <v>910180</v>
      </c>
      <c r="U6165" t="s">
        <v>10439</v>
      </c>
      <c r="V6165">
        <v>222</v>
      </c>
      <c r="W6165">
        <v>1925</v>
      </c>
      <c r="X6165">
        <v>4</v>
      </c>
      <c r="Y6165">
        <v>3080</v>
      </c>
      <c r="Z6165">
        <v>11</v>
      </c>
      <c r="AA6165">
        <f>Zudio_sales_data[[#This Row],[Price]]*Zudio_sales_data[[#This Row],[Quantity]]</f>
        <v>7700</v>
      </c>
      <c r="AB6165" s="1">
        <v>45629</v>
      </c>
      <c r="AC6165">
        <f>_xlfn.DAYS(Zudio_sales_data[[#This Row],[Last Date]],Zudio_sales_data[[#This Row],[Store Open Date]])</f>
        <v>703</v>
      </c>
      <c r="AD6165" t="str">
        <f>IF(Zudio_sales_data[[#This Row],[Order Date]]&lt;=Zudio_sales_data[[#This Row],[Store Open Date]],"wrong data","right data")</f>
        <v>right data</v>
      </c>
      <c r="AE6165">
        <f>Zudio_sales_data[[#This Row],[Sales Profit]]/Zudio_sales_data[[#This Row],[Quantity]]</f>
        <v>770</v>
      </c>
    </row>
    <row r="6166" spans="1:31" x14ac:dyDescent="0.3">
      <c r="A6166" t="s">
        <v>37</v>
      </c>
      <c r="B6166" t="s">
        <v>225</v>
      </c>
      <c r="C6166" t="s">
        <v>28</v>
      </c>
      <c r="D6166" t="s">
        <v>112</v>
      </c>
      <c r="E6166">
        <v>2</v>
      </c>
      <c r="F6166">
        <v>420497</v>
      </c>
      <c r="G6166" t="s">
        <v>49</v>
      </c>
      <c r="H6166" s="1">
        <v>44111</v>
      </c>
      <c r="I6166">
        <v>1400</v>
      </c>
      <c r="J6166" t="s">
        <v>10440</v>
      </c>
      <c r="K6166" t="s">
        <v>217</v>
      </c>
      <c r="L6166">
        <v>10</v>
      </c>
      <c r="M6166">
        <v>7</v>
      </c>
      <c r="N6166">
        <v>17</v>
      </c>
      <c r="O6166" t="s">
        <v>69</v>
      </c>
      <c r="P6166" t="s">
        <v>62</v>
      </c>
      <c r="Q6166">
        <v>10164</v>
      </c>
      <c r="R6166" s="1">
        <v>45346</v>
      </c>
      <c r="S6166" t="s">
        <v>91</v>
      </c>
      <c r="T6166">
        <v>190117</v>
      </c>
      <c r="U6166" t="s">
        <v>1112</v>
      </c>
      <c r="V6166">
        <v>771</v>
      </c>
      <c r="W6166">
        <v>1779</v>
      </c>
      <c r="X6166">
        <v>2</v>
      </c>
      <c r="Y6166">
        <v>1423.2</v>
      </c>
      <c r="Z6166">
        <v>9</v>
      </c>
      <c r="AA6166">
        <f>Zudio_sales_data[[#This Row],[Price]]*Zudio_sales_data[[#This Row],[Quantity]]</f>
        <v>3558</v>
      </c>
      <c r="AB6166" s="1">
        <v>45629</v>
      </c>
      <c r="AC6166">
        <f>_xlfn.DAYS(Zudio_sales_data[[#This Row],[Last Date]],Zudio_sales_data[[#This Row],[Store Open Date]])</f>
        <v>1518</v>
      </c>
      <c r="AD6166" t="str">
        <f>IF(Zudio_sales_data[[#This Row],[Order Date]]&lt;=Zudio_sales_data[[#This Row],[Store Open Date]],"wrong data","right data")</f>
        <v>right data</v>
      </c>
      <c r="AE6166">
        <f>Zudio_sales_data[[#This Row],[Sales Profit]]/Zudio_sales_data[[#This Row],[Quantity]]</f>
        <v>711.6</v>
      </c>
    </row>
    <row r="6167" spans="1:31" x14ac:dyDescent="0.3">
      <c r="A6167" t="s">
        <v>139</v>
      </c>
      <c r="B6167" t="s">
        <v>46</v>
      </c>
      <c r="C6167" t="s">
        <v>39</v>
      </c>
      <c r="D6167" t="s">
        <v>48</v>
      </c>
      <c r="E6167">
        <v>21</v>
      </c>
      <c r="F6167">
        <v>405341</v>
      </c>
      <c r="G6167" t="s">
        <v>49</v>
      </c>
      <c r="H6167" s="1">
        <v>44950</v>
      </c>
      <c r="I6167">
        <v>950</v>
      </c>
      <c r="J6167" t="s">
        <v>10441</v>
      </c>
      <c r="K6167" t="s">
        <v>303</v>
      </c>
      <c r="L6167">
        <v>10</v>
      </c>
      <c r="M6167">
        <v>9</v>
      </c>
      <c r="N6167">
        <v>20</v>
      </c>
      <c r="O6167" t="s">
        <v>69</v>
      </c>
      <c r="P6167" t="s">
        <v>90</v>
      </c>
      <c r="Q6167">
        <v>47740</v>
      </c>
      <c r="R6167" s="1">
        <v>45320</v>
      </c>
      <c r="S6167" t="s">
        <v>85</v>
      </c>
      <c r="T6167">
        <v>211246</v>
      </c>
      <c r="U6167" t="s">
        <v>10442</v>
      </c>
      <c r="V6167">
        <v>533</v>
      </c>
      <c r="W6167">
        <v>2159</v>
      </c>
      <c r="X6167">
        <v>2</v>
      </c>
      <c r="Y6167">
        <v>1727.2</v>
      </c>
      <c r="Z6167">
        <v>11</v>
      </c>
      <c r="AA6167">
        <f>Zudio_sales_data[[#This Row],[Price]]*Zudio_sales_data[[#This Row],[Quantity]]</f>
        <v>4318</v>
      </c>
      <c r="AB6167" s="1">
        <v>45629</v>
      </c>
      <c r="AC6167">
        <f>_xlfn.DAYS(Zudio_sales_data[[#This Row],[Last Date]],Zudio_sales_data[[#This Row],[Store Open Date]])</f>
        <v>679</v>
      </c>
      <c r="AD6167" t="str">
        <f>IF(Zudio_sales_data[[#This Row],[Order Date]]&lt;=Zudio_sales_data[[#This Row],[Store Open Date]],"wrong data","right data")</f>
        <v>right data</v>
      </c>
      <c r="AE6167">
        <f>Zudio_sales_data[[#This Row],[Sales Profit]]/Zudio_sales_data[[#This Row],[Quantity]]</f>
        <v>863.6</v>
      </c>
    </row>
    <row r="6168" spans="1:31" x14ac:dyDescent="0.3">
      <c r="A6168" t="s">
        <v>45</v>
      </c>
      <c r="B6168" t="s">
        <v>368</v>
      </c>
      <c r="C6168" t="s">
        <v>47</v>
      </c>
      <c r="D6168" t="s">
        <v>87</v>
      </c>
      <c r="E6168">
        <v>51</v>
      </c>
      <c r="F6168">
        <v>437262</v>
      </c>
      <c r="G6168" t="s">
        <v>49</v>
      </c>
      <c r="H6168" s="1">
        <v>44929</v>
      </c>
      <c r="I6168">
        <v>1400</v>
      </c>
      <c r="J6168" t="s">
        <v>10443</v>
      </c>
      <c r="K6168" t="s">
        <v>168</v>
      </c>
      <c r="L6168">
        <v>9</v>
      </c>
      <c r="M6168">
        <v>8</v>
      </c>
      <c r="N6168">
        <v>18</v>
      </c>
      <c r="O6168" t="s">
        <v>69</v>
      </c>
      <c r="P6168" t="s">
        <v>52</v>
      </c>
      <c r="Q6168">
        <v>98255</v>
      </c>
      <c r="R6168" s="1">
        <v>45356</v>
      </c>
      <c r="S6168" t="s">
        <v>58</v>
      </c>
      <c r="T6168">
        <v>311370</v>
      </c>
      <c r="U6168" t="s">
        <v>10444</v>
      </c>
      <c r="V6168">
        <v>270</v>
      </c>
      <c r="W6168">
        <v>742</v>
      </c>
      <c r="X6168">
        <v>5</v>
      </c>
      <c r="Y6168">
        <v>1484</v>
      </c>
      <c r="Z6168">
        <v>11</v>
      </c>
      <c r="AA6168">
        <f>Zudio_sales_data[[#This Row],[Price]]*Zudio_sales_data[[#This Row],[Quantity]]</f>
        <v>3710</v>
      </c>
      <c r="AB6168" s="1">
        <v>45629</v>
      </c>
      <c r="AC6168">
        <f>_xlfn.DAYS(Zudio_sales_data[[#This Row],[Last Date]],Zudio_sales_data[[#This Row],[Store Open Date]])</f>
        <v>700</v>
      </c>
      <c r="AD6168" t="str">
        <f>IF(Zudio_sales_data[[#This Row],[Order Date]]&lt;=Zudio_sales_data[[#This Row],[Store Open Date]],"wrong data","right data")</f>
        <v>right data</v>
      </c>
      <c r="AE6168">
        <f>Zudio_sales_data[[#This Row],[Sales Profit]]/Zudio_sales_data[[#This Row],[Quantity]]</f>
        <v>296.8</v>
      </c>
    </row>
    <row r="6169" spans="1:31" x14ac:dyDescent="0.3">
      <c r="A6169" t="s">
        <v>110</v>
      </c>
      <c r="B6169" t="s">
        <v>59</v>
      </c>
      <c r="C6169" t="s">
        <v>39</v>
      </c>
      <c r="D6169" t="s">
        <v>48</v>
      </c>
      <c r="E6169">
        <v>81</v>
      </c>
      <c r="F6169">
        <v>403922</v>
      </c>
      <c r="G6169" t="s">
        <v>49</v>
      </c>
      <c r="H6169" s="1">
        <v>45139</v>
      </c>
      <c r="I6169">
        <v>1300</v>
      </c>
      <c r="J6169" t="s">
        <v>10445</v>
      </c>
      <c r="K6169" t="s">
        <v>51</v>
      </c>
      <c r="L6169">
        <v>9</v>
      </c>
      <c r="M6169">
        <v>8</v>
      </c>
      <c r="N6169">
        <v>6</v>
      </c>
      <c r="O6169" t="s">
        <v>69</v>
      </c>
      <c r="P6169" t="s">
        <v>62</v>
      </c>
      <c r="Q6169">
        <v>75302</v>
      </c>
      <c r="R6169" s="1">
        <v>45595</v>
      </c>
      <c r="S6169" t="s">
        <v>115</v>
      </c>
      <c r="T6169">
        <v>597508</v>
      </c>
      <c r="U6169" t="s">
        <v>10446</v>
      </c>
      <c r="V6169">
        <v>793</v>
      </c>
      <c r="W6169">
        <v>2418</v>
      </c>
      <c r="X6169">
        <v>3</v>
      </c>
      <c r="Y6169">
        <v>2901.6</v>
      </c>
      <c r="Z6169">
        <v>11</v>
      </c>
      <c r="AA6169">
        <f>Zudio_sales_data[[#This Row],[Price]]*Zudio_sales_data[[#This Row],[Quantity]]</f>
        <v>7254</v>
      </c>
      <c r="AB6169" s="1">
        <v>45629</v>
      </c>
      <c r="AC6169">
        <f>_xlfn.DAYS(Zudio_sales_data[[#This Row],[Last Date]],Zudio_sales_data[[#This Row],[Store Open Date]])</f>
        <v>490</v>
      </c>
      <c r="AD6169" t="str">
        <f>IF(Zudio_sales_data[[#This Row],[Order Date]]&lt;=Zudio_sales_data[[#This Row],[Store Open Date]],"wrong data","right data")</f>
        <v>right data</v>
      </c>
      <c r="AE6169">
        <f>Zudio_sales_data[[#This Row],[Sales Profit]]/Zudio_sales_data[[#This Row],[Quantity]]</f>
        <v>967.19999999999993</v>
      </c>
    </row>
    <row r="6170" spans="1:31" x14ac:dyDescent="0.3">
      <c r="A6170" t="s">
        <v>117</v>
      </c>
      <c r="B6170" t="s">
        <v>183</v>
      </c>
      <c r="C6170" t="s">
        <v>28</v>
      </c>
      <c r="D6170" t="s">
        <v>82</v>
      </c>
      <c r="E6170">
        <v>29</v>
      </c>
      <c r="F6170">
        <v>404799</v>
      </c>
      <c r="G6170" t="s">
        <v>49</v>
      </c>
      <c r="H6170" s="1">
        <v>44443</v>
      </c>
      <c r="I6170">
        <v>1400</v>
      </c>
      <c r="J6170" t="s">
        <v>10447</v>
      </c>
      <c r="K6170" t="s">
        <v>594</v>
      </c>
      <c r="L6170">
        <v>11</v>
      </c>
      <c r="M6170">
        <v>8</v>
      </c>
      <c r="N6170">
        <v>16</v>
      </c>
      <c r="O6170" t="s">
        <v>69</v>
      </c>
      <c r="P6170" t="s">
        <v>34</v>
      </c>
      <c r="Q6170">
        <v>40184</v>
      </c>
      <c r="R6170" s="1">
        <v>45624</v>
      </c>
      <c r="S6170" t="s">
        <v>35</v>
      </c>
      <c r="T6170">
        <v>172159</v>
      </c>
      <c r="U6170" t="s">
        <v>10448</v>
      </c>
      <c r="V6170">
        <v>684</v>
      </c>
      <c r="W6170">
        <v>1988</v>
      </c>
      <c r="X6170">
        <v>2</v>
      </c>
      <c r="Y6170">
        <v>1590.4</v>
      </c>
      <c r="Z6170">
        <v>9</v>
      </c>
      <c r="AA6170">
        <f>Zudio_sales_data[[#This Row],[Price]]*Zudio_sales_data[[#This Row],[Quantity]]</f>
        <v>3976</v>
      </c>
      <c r="AB6170" s="1">
        <v>45629</v>
      </c>
      <c r="AC6170">
        <f>_xlfn.DAYS(Zudio_sales_data[[#This Row],[Last Date]],Zudio_sales_data[[#This Row],[Store Open Date]])</f>
        <v>1186</v>
      </c>
      <c r="AD6170" t="str">
        <f>IF(Zudio_sales_data[[#This Row],[Order Date]]&lt;=Zudio_sales_data[[#This Row],[Store Open Date]],"wrong data","right data")</f>
        <v>right data</v>
      </c>
      <c r="AE6170">
        <f>Zudio_sales_data[[#This Row],[Sales Profit]]/Zudio_sales_data[[#This Row],[Quantity]]</f>
        <v>795.2</v>
      </c>
    </row>
    <row r="6171" spans="1:31" x14ac:dyDescent="0.3">
      <c r="A6171" t="s">
        <v>37</v>
      </c>
      <c r="B6171" t="s">
        <v>187</v>
      </c>
      <c r="C6171" t="s">
        <v>28</v>
      </c>
      <c r="D6171" t="s">
        <v>229</v>
      </c>
      <c r="E6171">
        <v>26</v>
      </c>
      <c r="F6171">
        <v>432698</v>
      </c>
      <c r="G6171" t="s">
        <v>49</v>
      </c>
      <c r="H6171" s="1">
        <v>45508</v>
      </c>
      <c r="I6171">
        <v>1200</v>
      </c>
      <c r="J6171" t="s">
        <v>10449</v>
      </c>
      <c r="K6171" t="s">
        <v>330</v>
      </c>
      <c r="L6171">
        <v>11</v>
      </c>
      <c r="M6171">
        <v>8</v>
      </c>
      <c r="N6171">
        <v>18</v>
      </c>
      <c r="O6171" t="s">
        <v>69</v>
      </c>
      <c r="P6171" t="s">
        <v>90</v>
      </c>
      <c r="Q6171">
        <v>78566</v>
      </c>
      <c r="R6171" s="1">
        <v>45569</v>
      </c>
      <c r="S6171" t="s">
        <v>115</v>
      </c>
      <c r="T6171">
        <v>138074</v>
      </c>
      <c r="U6171" t="s">
        <v>10450</v>
      </c>
      <c r="V6171">
        <v>597</v>
      </c>
      <c r="W6171">
        <v>2331</v>
      </c>
      <c r="X6171">
        <v>5</v>
      </c>
      <c r="Y6171">
        <v>4662</v>
      </c>
      <c r="Z6171">
        <v>9</v>
      </c>
      <c r="AA6171">
        <f>Zudio_sales_data[[#This Row],[Price]]*Zudio_sales_data[[#This Row],[Quantity]]</f>
        <v>11655</v>
      </c>
      <c r="AB6171" s="1">
        <v>45629</v>
      </c>
      <c r="AC6171">
        <f>_xlfn.DAYS(Zudio_sales_data[[#This Row],[Last Date]],Zudio_sales_data[[#This Row],[Store Open Date]])</f>
        <v>121</v>
      </c>
      <c r="AD6171" t="str">
        <f>IF(Zudio_sales_data[[#This Row],[Order Date]]&lt;=Zudio_sales_data[[#This Row],[Store Open Date]],"wrong data","right data")</f>
        <v>right data</v>
      </c>
      <c r="AE6171">
        <f>Zudio_sales_data[[#This Row],[Sales Profit]]/Zudio_sales_data[[#This Row],[Quantity]]</f>
        <v>932.4</v>
      </c>
    </row>
    <row r="6172" spans="1:31" x14ac:dyDescent="0.3">
      <c r="A6172" t="s">
        <v>37</v>
      </c>
      <c r="B6172" t="s">
        <v>174</v>
      </c>
      <c r="C6172" t="s">
        <v>28</v>
      </c>
      <c r="D6172" t="s">
        <v>77</v>
      </c>
      <c r="E6172">
        <v>75</v>
      </c>
      <c r="F6172">
        <v>408113</v>
      </c>
      <c r="G6172" t="s">
        <v>30</v>
      </c>
      <c r="H6172" s="1">
        <v>45587</v>
      </c>
      <c r="I6172">
        <v>1100</v>
      </c>
      <c r="J6172" t="s">
        <v>10451</v>
      </c>
      <c r="K6172" t="s">
        <v>507</v>
      </c>
      <c r="L6172">
        <v>9</v>
      </c>
      <c r="M6172">
        <v>8</v>
      </c>
      <c r="N6172">
        <v>8</v>
      </c>
      <c r="O6172" t="s">
        <v>69</v>
      </c>
      <c r="P6172" t="s">
        <v>90</v>
      </c>
      <c r="Q6172">
        <v>84545</v>
      </c>
      <c r="R6172" s="1">
        <v>45609</v>
      </c>
      <c r="S6172" t="s">
        <v>35</v>
      </c>
      <c r="T6172">
        <v>399789</v>
      </c>
      <c r="U6172" t="s">
        <v>10452</v>
      </c>
      <c r="V6172">
        <v>968</v>
      </c>
      <c r="W6172">
        <v>2292</v>
      </c>
      <c r="X6172">
        <v>5</v>
      </c>
      <c r="Y6172">
        <v>4584</v>
      </c>
      <c r="Z6172">
        <v>11</v>
      </c>
      <c r="AA6172">
        <f>Zudio_sales_data[[#This Row],[Price]]*Zudio_sales_data[[#This Row],[Quantity]]</f>
        <v>11460</v>
      </c>
      <c r="AB6172" s="1">
        <v>45629</v>
      </c>
      <c r="AC6172">
        <f>_xlfn.DAYS(Zudio_sales_data[[#This Row],[Last Date]],Zudio_sales_data[[#This Row],[Store Open Date]])</f>
        <v>42</v>
      </c>
      <c r="AD6172" t="str">
        <f>IF(Zudio_sales_data[[#This Row],[Order Date]]&lt;=Zudio_sales_data[[#This Row],[Store Open Date]],"wrong data","right data")</f>
        <v>right data</v>
      </c>
      <c r="AE6172">
        <f>Zudio_sales_data[[#This Row],[Sales Profit]]/Zudio_sales_data[[#This Row],[Quantity]]</f>
        <v>916.8</v>
      </c>
    </row>
    <row r="6173" spans="1:31" x14ac:dyDescent="0.3">
      <c r="A6173" t="s">
        <v>117</v>
      </c>
      <c r="B6173" t="s">
        <v>263</v>
      </c>
      <c r="C6173" t="s">
        <v>39</v>
      </c>
      <c r="D6173" t="s">
        <v>101</v>
      </c>
      <c r="E6173">
        <v>98</v>
      </c>
      <c r="F6173">
        <v>408424</v>
      </c>
      <c r="G6173" t="s">
        <v>49</v>
      </c>
      <c r="H6173" s="1">
        <v>44002</v>
      </c>
      <c r="I6173">
        <v>950</v>
      </c>
      <c r="J6173" t="s">
        <v>10453</v>
      </c>
      <c r="K6173" t="s">
        <v>298</v>
      </c>
      <c r="L6173">
        <v>10</v>
      </c>
      <c r="M6173">
        <v>7</v>
      </c>
      <c r="N6173">
        <v>9</v>
      </c>
      <c r="O6173" t="s">
        <v>69</v>
      </c>
      <c r="P6173" t="s">
        <v>62</v>
      </c>
      <c r="Q6173">
        <v>72003</v>
      </c>
      <c r="R6173" s="1">
        <v>45611</v>
      </c>
      <c r="S6173" t="s">
        <v>35</v>
      </c>
      <c r="T6173">
        <v>930547</v>
      </c>
      <c r="U6173" t="s">
        <v>10454</v>
      </c>
      <c r="V6173">
        <v>805</v>
      </c>
      <c r="W6173">
        <v>1862</v>
      </c>
      <c r="X6173">
        <v>7</v>
      </c>
      <c r="Y6173">
        <v>5213.6000000000004</v>
      </c>
      <c r="Z6173">
        <v>9</v>
      </c>
      <c r="AA6173">
        <f>Zudio_sales_data[[#This Row],[Price]]*Zudio_sales_data[[#This Row],[Quantity]]</f>
        <v>13034</v>
      </c>
      <c r="AB6173" s="1">
        <v>45629</v>
      </c>
      <c r="AC6173">
        <f>_xlfn.DAYS(Zudio_sales_data[[#This Row],[Last Date]],Zudio_sales_data[[#This Row],[Store Open Date]])</f>
        <v>1627</v>
      </c>
      <c r="AD6173" t="str">
        <f>IF(Zudio_sales_data[[#This Row],[Order Date]]&lt;=Zudio_sales_data[[#This Row],[Store Open Date]],"wrong data","right data")</f>
        <v>right data</v>
      </c>
      <c r="AE6173">
        <f>Zudio_sales_data[[#This Row],[Sales Profit]]/Zudio_sales_data[[#This Row],[Quantity]]</f>
        <v>744.80000000000007</v>
      </c>
    </row>
    <row r="6174" spans="1:31" x14ac:dyDescent="0.3">
      <c r="A6174" t="s">
        <v>45</v>
      </c>
      <c r="B6174" t="s">
        <v>106</v>
      </c>
      <c r="C6174" t="s">
        <v>28</v>
      </c>
      <c r="D6174" t="s">
        <v>66</v>
      </c>
      <c r="E6174">
        <v>3</v>
      </c>
      <c r="F6174">
        <v>434404</v>
      </c>
      <c r="G6174" t="s">
        <v>49</v>
      </c>
      <c r="H6174" s="1">
        <v>44186</v>
      </c>
      <c r="I6174">
        <v>800</v>
      </c>
      <c r="J6174" t="s">
        <v>9832</v>
      </c>
      <c r="K6174" t="s">
        <v>386</v>
      </c>
      <c r="L6174">
        <v>10</v>
      </c>
      <c r="M6174">
        <v>7</v>
      </c>
      <c r="N6174">
        <v>4</v>
      </c>
      <c r="O6174" t="s">
        <v>69</v>
      </c>
      <c r="P6174" t="s">
        <v>34</v>
      </c>
      <c r="Q6174">
        <v>13265</v>
      </c>
      <c r="R6174" s="1">
        <v>45408</v>
      </c>
      <c r="S6174" t="s">
        <v>63</v>
      </c>
      <c r="T6174">
        <v>402163</v>
      </c>
      <c r="U6174" t="s">
        <v>10455</v>
      </c>
      <c r="V6174">
        <v>717</v>
      </c>
      <c r="W6174">
        <v>2898</v>
      </c>
      <c r="X6174">
        <v>3</v>
      </c>
      <c r="Y6174">
        <v>3477.6</v>
      </c>
      <c r="Z6174">
        <v>9</v>
      </c>
      <c r="AA6174">
        <f>Zudio_sales_data[[#This Row],[Price]]*Zudio_sales_data[[#This Row],[Quantity]]</f>
        <v>8694</v>
      </c>
      <c r="AB6174" s="1">
        <v>45629</v>
      </c>
      <c r="AC6174">
        <f>_xlfn.DAYS(Zudio_sales_data[[#This Row],[Last Date]],Zudio_sales_data[[#This Row],[Store Open Date]])</f>
        <v>1443</v>
      </c>
      <c r="AD6174" t="str">
        <f>IF(Zudio_sales_data[[#This Row],[Order Date]]&lt;=Zudio_sales_data[[#This Row],[Store Open Date]],"wrong data","right data")</f>
        <v>right data</v>
      </c>
      <c r="AE6174">
        <f>Zudio_sales_data[[#This Row],[Sales Profit]]/Zudio_sales_data[[#This Row],[Quantity]]</f>
        <v>1159.2</v>
      </c>
    </row>
    <row r="6175" spans="1:31" x14ac:dyDescent="0.3">
      <c r="A6175" t="s">
        <v>71</v>
      </c>
      <c r="B6175" t="s">
        <v>100</v>
      </c>
      <c r="C6175" t="s">
        <v>39</v>
      </c>
      <c r="D6175" t="s">
        <v>66</v>
      </c>
      <c r="E6175">
        <v>82</v>
      </c>
      <c r="F6175">
        <v>430646</v>
      </c>
      <c r="G6175" t="s">
        <v>30</v>
      </c>
      <c r="H6175" s="1">
        <v>44231</v>
      </c>
      <c r="I6175">
        <v>1100</v>
      </c>
      <c r="J6175" t="s">
        <v>10456</v>
      </c>
      <c r="K6175" t="s">
        <v>108</v>
      </c>
      <c r="L6175">
        <v>10</v>
      </c>
      <c r="M6175">
        <v>7</v>
      </c>
      <c r="N6175">
        <v>13</v>
      </c>
      <c r="O6175" t="s">
        <v>33</v>
      </c>
      <c r="P6175" t="s">
        <v>90</v>
      </c>
      <c r="Q6175">
        <v>58108</v>
      </c>
      <c r="R6175" s="1">
        <v>45505</v>
      </c>
      <c r="S6175" t="s">
        <v>53</v>
      </c>
      <c r="T6175">
        <v>642310</v>
      </c>
      <c r="U6175" t="s">
        <v>10457</v>
      </c>
      <c r="V6175">
        <v>934</v>
      </c>
      <c r="W6175">
        <v>690</v>
      </c>
      <c r="X6175">
        <v>5</v>
      </c>
      <c r="Y6175">
        <v>1380</v>
      </c>
      <c r="Z6175">
        <v>9</v>
      </c>
      <c r="AA6175">
        <f>Zudio_sales_data[[#This Row],[Price]]*Zudio_sales_data[[#This Row],[Quantity]]</f>
        <v>3450</v>
      </c>
      <c r="AB6175" s="1">
        <v>45629</v>
      </c>
      <c r="AC6175">
        <f>_xlfn.DAYS(Zudio_sales_data[[#This Row],[Last Date]],Zudio_sales_data[[#This Row],[Store Open Date]])</f>
        <v>1398</v>
      </c>
      <c r="AD6175" t="str">
        <f>IF(Zudio_sales_data[[#This Row],[Order Date]]&lt;=Zudio_sales_data[[#This Row],[Store Open Date]],"wrong data","right data")</f>
        <v>right data</v>
      </c>
      <c r="AE6175">
        <f>Zudio_sales_data[[#This Row],[Sales Profit]]/Zudio_sales_data[[#This Row],[Quantity]]</f>
        <v>276</v>
      </c>
    </row>
    <row r="6176" spans="1:31" x14ac:dyDescent="0.3">
      <c r="A6176" t="s">
        <v>55</v>
      </c>
      <c r="B6176" t="s">
        <v>38</v>
      </c>
      <c r="C6176" t="s">
        <v>47</v>
      </c>
      <c r="D6176" t="s">
        <v>129</v>
      </c>
      <c r="E6176">
        <v>39</v>
      </c>
      <c r="F6176">
        <v>436186</v>
      </c>
      <c r="G6176" t="s">
        <v>49</v>
      </c>
      <c r="H6176" s="1">
        <v>44959</v>
      </c>
      <c r="I6176">
        <v>950</v>
      </c>
      <c r="J6176" t="s">
        <v>10458</v>
      </c>
      <c r="K6176" t="s">
        <v>298</v>
      </c>
      <c r="L6176">
        <v>10</v>
      </c>
      <c r="M6176">
        <v>9</v>
      </c>
      <c r="N6176">
        <v>4</v>
      </c>
      <c r="O6176" t="s">
        <v>69</v>
      </c>
      <c r="P6176" t="s">
        <v>52</v>
      </c>
      <c r="Q6176">
        <v>77274</v>
      </c>
      <c r="R6176" s="1">
        <v>45559</v>
      </c>
      <c r="S6176" t="s">
        <v>131</v>
      </c>
      <c r="T6176">
        <v>986539</v>
      </c>
      <c r="U6176" t="s">
        <v>3929</v>
      </c>
      <c r="V6176">
        <v>846</v>
      </c>
      <c r="W6176">
        <v>1046</v>
      </c>
      <c r="X6176">
        <v>6</v>
      </c>
      <c r="Y6176">
        <v>2510.4</v>
      </c>
      <c r="Z6176">
        <v>11</v>
      </c>
      <c r="AA6176">
        <f>Zudio_sales_data[[#This Row],[Price]]*Zudio_sales_data[[#This Row],[Quantity]]</f>
        <v>6276</v>
      </c>
      <c r="AB6176" s="1">
        <v>45629</v>
      </c>
      <c r="AC6176">
        <f>_xlfn.DAYS(Zudio_sales_data[[#This Row],[Last Date]],Zudio_sales_data[[#This Row],[Store Open Date]])</f>
        <v>670</v>
      </c>
      <c r="AD6176" t="str">
        <f>IF(Zudio_sales_data[[#This Row],[Order Date]]&lt;=Zudio_sales_data[[#This Row],[Store Open Date]],"wrong data","right data")</f>
        <v>right data</v>
      </c>
      <c r="AE6176">
        <f>Zudio_sales_data[[#This Row],[Sales Profit]]/Zudio_sales_data[[#This Row],[Quantity]]</f>
        <v>418.40000000000003</v>
      </c>
    </row>
    <row r="6177" spans="1:31" x14ac:dyDescent="0.3">
      <c r="A6177" t="s">
        <v>55</v>
      </c>
      <c r="B6177" t="s">
        <v>59</v>
      </c>
      <c r="C6177" t="s">
        <v>47</v>
      </c>
      <c r="D6177" t="s">
        <v>112</v>
      </c>
      <c r="E6177">
        <v>8</v>
      </c>
      <c r="F6177">
        <v>419715</v>
      </c>
      <c r="G6177" t="s">
        <v>49</v>
      </c>
      <c r="H6177" s="1">
        <v>44496</v>
      </c>
      <c r="I6177">
        <v>1000</v>
      </c>
      <c r="J6177" t="s">
        <v>10459</v>
      </c>
      <c r="K6177" t="s">
        <v>168</v>
      </c>
      <c r="L6177">
        <v>10</v>
      </c>
      <c r="M6177">
        <v>7</v>
      </c>
      <c r="N6177">
        <v>6</v>
      </c>
      <c r="O6177" t="s">
        <v>33</v>
      </c>
      <c r="P6177" t="s">
        <v>62</v>
      </c>
      <c r="Q6177">
        <v>81635</v>
      </c>
      <c r="R6177" s="1">
        <v>45370</v>
      </c>
      <c r="S6177" t="s">
        <v>58</v>
      </c>
      <c r="T6177">
        <v>654409</v>
      </c>
      <c r="U6177" t="s">
        <v>10460</v>
      </c>
      <c r="V6177">
        <v>897</v>
      </c>
      <c r="W6177">
        <v>1802</v>
      </c>
      <c r="X6177">
        <v>4</v>
      </c>
      <c r="Y6177">
        <v>2883.2</v>
      </c>
      <c r="Z6177">
        <v>9</v>
      </c>
      <c r="AA6177">
        <f>Zudio_sales_data[[#This Row],[Price]]*Zudio_sales_data[[#This Row],[Quantity]]</f>
        <v>7208</v>
      </c>
      <c r="AB6177" s="1">
        <v>45629</v>
      </c>
      <c r="AC6177">
        <f>_xlfn.DAYS(Zudio_sales_data[[#This Row],[Last Date]],Zudio_sales_data[[#This Row],[Store Open Date]])</f>
        <v>1133</v>
      </c>
      <c r="AD6177" t="str">
        <f>IF(Zudio_sales_data[[#This Row],[Order Date]]&lt;=Zudio_sales_data[[#This Row],[Store Open Date]],"wrong data","right data")</f>
        <v>right data</v>
      </c>
      <c r="AE6177">
        <f>Zudio_sales_data[[#This Row],[Sales Profit]]/Zudio_sales_data[[#This Row],[Quantity]]</f>
        <v>720.8</v>
      </c>
    </row>
    <row r="6178" spans="1:31" x14ac:dyDescent="0.3">
      <c r="A6178" t="s">
        <v>55</v>
      </c>
      <c r="B6178" t="s">
        <v>125</v>
      </c>
      <c r="C6178" t="s">
        <v>39</v>
      </c>
      <c r="D6178" t="s">
        <v>40</v>
      </c>
      <c r="E6178">
        <v>72</v>
      </c>
      <c r="F6178">
        <v>428326</v>
      </c>
      <c r="G6178" t="s">
        <v>49</v>
      </c>
      <c r="H6178" s="1">
        <v>45018</v>
      </c>
      <c r="I6178">
        <v>1100</v>
      </c>
      <c r="J6178" t="s">
        <v>4706</v>
      </c>
      <c r="K6178" t="s">
        <v>103</v>
      </c>
      <c r="L6178">
        <v>9</v>
      </c>
      <c r="M6178">
        <v>8</v>
      </c>
      <c r="N6178">
        <v>7</v>
      </c>
      <c r="O6178" t="s">
        <v>33</v>
      </c>
      <c r="P6178" t="s">
        <v>62</v>
      </c>
      <c r="Q6178">
        <v>92927</v>
      </c>
      <c r="R6178" s="1">
        <v>45405</v>
      </c>
      <c r="S6178" t="s">
        <v>63</v>
      </c>
      <c r="T6178">
        <v>193443</v>
      </c>
      <c r="U6178" t="s">
        <v>10461</v>
      </c>
      <c r="V6178">
        <v>660</v>
      </c>
      <c r="W6178">
        <v>1582</v>
      </c>
      <c r="X6178">
        <v>1</v>
      </c>
      <c r="Y6178">
        <v>632.79999999999995</v>
      </c>
      <c r="Z6178">
        <v>11</v>
      </c>
      <c r="AA6178">
        <f>Zudio_sales_data[[#This Row],[Price]]*Zudio_sales_data[[#This Row],[Quantity]]</f>
        <v>1582</v>
      </c>
      <c r="AB6178" s="1">
        <v>45629</v>
      </c>
      <c r="AC6178">
        <f>_xlfn.DAYS(Zudio_sales_data[[#This Row],[Last Date]],Zudio_sales_data[[#This Row],[Store Open Date]])</f>
        <v>611</v>
      </c>
      <c r="AD6178" t="str">
        <f>IF(Zudio_sales_data[[#This Row],[Order Date]]&lt;=Zudio_sales_data[[#This Row],[Store Open Date]],"wrong data","right data")</f>
        <v>right data</v>
      </c>
      <c r="AE6178">
        <f>Zudio_sales_data[[#This Row],[Sales Profit]]/Zudio_sales_data[[#This Row],[Quantity]]</f>
        <v>632.79999999999995</v>
      </c>
    </row>
    <row r="6179" spans="1:31" x14ac:dyDescent="0.3">
      <c r="A6179" t="s">
        <v>117</v>
      </c>
      <c r="B6179" t="s">
        <v>365</v>
      </c>
      <c r="C6179" t="s">
        <v>47</v>
      </c>
      <c r="D6179" t="s">
        <v>66</v>
      </c>
      <c r="E6179">
        <v>18</v>
      </c>
      <c r="F6179">
        <v>403918</v>
      </c>
      <c r="G6179" t="s">
        <v>49</v>
      </c>
      <c r="H6179" s="1">
        <v>44380</v>
      </c>
      <c r="I6179">
        <v>1100</v>
      </c>
      <c r="J6179" t="s">
        <v>10462</v>
      </c>
      <c r="K6179" t="s">
        <v>176</v>
      </c>
      <c r="L6179">
        <v>10</v>
      </c>
      <c r="M6179">
        <v>7</v>
      </c>
      <c r="N6179">
        <v>18</v>
      </c>
      <c r="O6179" t="s">
        <v>69</v>
      </c>
      <c r="P6179" t="s">
        <v>52</v>
      </c>
      <c r="Q6179">
        <v>39899</v>
      </c>
      <c r="R6179" s="1">
        <v>45337</v>
      </c>
      <c r="S6179" t="s">
        <v>91</v>
      </c>
      <c r="T6179">
        <v>623948</v>
      </c>
      <c r="U6179" t="s">
        <v>10463</v>
      </c>
      <c r="V6179">
        <v>466</v>
      </c>
      <c r="W6179">
        <v>1553</v>
      </c>
      <c r="X6179">
        <v>6</v>
      </c>
      <c r="Y6179">
        <v>3727.2</v>
      </c>
      <c r="Z6179">
        <v>9</v>
      </c>
      <c r="AA6179">
        <f>Zudio_sales_data[[#This Row],[Price]]*Zudio_sales_data[[#This Row],[Quantity]]</f>
        <v>9318</v>
      </c>
      <c r="AB6179" s="1">
        <v>45629</v>
      </c>
      <c r="AC6179">
        <f>_xlfn.DAYS(Zudio_sales_data[[#This Row],[Last Date]],Zudio_sales_data[[#This Row],[Store Open Date]])</f>
        <v>1249</v>
      </c>
      <c r="AD6179" t="str">
        <f>IF(Zudio_sales_data[[#This Row],[Order Date]]&lt;=Zudio_sales_data[[#This Row],[Store Open Date]],"wrong data","right data")</f>
        <v>right data</v>
      </c>
      <c r="AE6179">
        <f>Zudio_sales_data[[#This Row],[Sales Profit]]/Zudio_sales_data[[#This Row],[Quantity]]</f>
        <v>621.19999999999993</v>
      </c>
    </row>
    <row r="6180" spans="1:31" x14ac:dyDescent="0.3">
      <c r="A6180" t="s">
        <v>45</v>
      </c>
      <c r="B6180" t="s">
        <v>241</v>
      </c>
      <c r="C6180" t="s">
        <v>47</v>
      </c>
      <c r="D6180" t="s">
        <v>101</v>
      </c>
      <c r="E6180">
        <v>81</v>
      </c>
      <c r="F6180">
        <v>420907</v>
      </c>
      <c r="G6180" t="s">
        <v>49</v>
      </c>
      <c r="H6180" s="1">
        <v>44603</v>
      </c>
      <c r="I6180">
        <v>1100</v>
      </c>
      <c r="J6180" t="s">
        <v>10464</v>
      </c>
      <c r="K6180" t="s">
        <v>168</v>
      </c>
      <c r="L6180">
        <v>10</v>
      </c>
      <c r="M6180">
        <v>9</v>
      </c>
      <c r="N6180">
        <v>18</v>
      </c>
      <c r="O6180" t="s">
        <v>69</v>
      </c>
      <c r="P6180" t="s">
        <v>52</v>
      </c>
      <c r="Q6180">
        <v>88427</v>
      </c>
      <c r="R6180" s="1">
        <v>45451</v>
      </c>
      <c r="S6180" t="s">
        <v>43</v>
      </c>
      <c r="T6180">
        <v>243270</v>
      </c>
      <c r="U6180" t="s">
        <v>10465</v>
      </c>
      <c r="V6180">
        <v>455</v>
      </c>
      <c r="W6180">
        <v>2005</v>
      </c>
      <c r="X6180">
        <v>3</v>
      </c>
      <c r="Y6180">
        <v>2406</v>
      </c>
      <c r="Z6180">
        <v>11</v>
      </c>
      <c r="AA6180">
        <f>Zudio_sales_data[[#This Row],[Price]]*Zudio_sales_data[[#This Row],[Quantity]]</f>
        <v>6015</v>
      </c>
      <c r="AB6180" s="1">
        <v>45629</v>
      </c>
      <c r="AC6180">
        <f>_xlfn.DAYS(Zudio_sales_data[[#This Row],[Last Date]],Zudio_sales_data[[#This Row],[Store Open Date]])</f>
        <v>1026</v>
      </c>
      <c r="AD6180" t="str">
        <f>IF(Zudio_sales_data[[#This Row],[Order Date]]&lt;=Zudio_sales_data[[#This Row],[Store Open Date]],"wrong data","right data")</f>
        <v>right data</v>
      </c>
      <c r="AE6180">
        <f>Zudio_sales_data[[#This Row],[Sales Profit]]/Zudio_sales_data[[#This Row],[Quantity]]</f>
        <v>802</v>
      </c>
    </row>
    <row r="6181" spans="1:31" x14ac:dyDescent="0.3">
      <c r="A6181" t="s">
        <v>71</v>
      </c>
      <c r="B6181" t="s">
        <v>317</v>
      </c>
      <c r="C6181" t="s">
        <v>28</v>
      </c>
      <c r="D6181" t="s">
        <v>112</v>
      </c>
      <c r="E6181">
        <v>23</v>
      </c>
      <c r="F6181">
        <v>428542</v>
      </c>
      <c r="G6181" t="s">
        <v>49</v>
      </c>
      <c r="H6181" s="1">
        <v>44289</v>
      </c>
      <c r="I6181">
        <v>1200</v>
      </c>
      <c r="J6181" t="s">
        <v>10466</v>
      </c>
      <c r="K6181" t="s">
        <v>142</v>
      </c>
      <c r="L6181">
        <v>9</v>
      </c>
      <c r="M6181">
        <v>8</v>
      </c>
      <c r="N6181">
        <v>12</v>
      </c>
      <c r="O6181" t="s">
        <v>33</v>
      </c>
      <c r="P6181" t="s">
        <v>90</v>
      </c>
      <c r="Q6181">
        <v>91944</v>
      </c>
      <c r="R6181" s="1">
        <v>45477</v>
      </c>
      <c r="S6181" t="s">
        <v>95</v>
      </c>
      <c r="T6181">
        <v>543745</v>
      </c>
      <c r="U6181" t="s">
        <v>2035</v>
      </c>
      <c r="V6181">
        <v>341</v>
      </c>
      <c r="W6181">
        <v>1914</v>
      </c>
      <c r="X6181">
        <v>4</v>
      </c>
      <c r="Y6181">
        <v>3062.4</v>
      </c>
      <c r="Z6181">
        <v>11</v>
      </c>
      <c r="AA6181">
        <f>Zudio_sales_data[[#This Row],[Price]]*Zudio_sales_data[[#This Row],[Quantity]]</f>
        <v>7656</v>
      </c>
      <c r="AB6181" s="1">
        <v>45629</v>
      </c>
      <c r="AC6181">
        <f>_xlfn.DAYS(Zudio_sales_data[[#This Row],[Last Date]],Zudio_sales_data[[#This Row],[Store Open Date]])</f>
        <v>1340</v>
      </c>
      <c r="AD6181" t="str">
        <f>IF(Zudio_sales_data[[#This Row],[Order Date]]&lt;=Zudio_sales_data[[#This Row],[Store Open Date]],"wrong data","right data")</f>
        <v>right data</v>
      </c>
      <c r="AE6181">
        <f>Zudio_sales_data[[#This Row],[Sales Profit]]/Zudio_sales_data[[#This Row],[Quantity]]</f>
        <v>765.6</v>
      </c>
    </row>
    <row r="6182" spans="1:31" x14ac:dyDescent="0.3">
      <c r="A6182" t="s">
        <v>55</v>
      </c>
      <c r="B6182" t="s">
        <v>235</v>
      </c>
      <c r="C6182" t="s">
        <v>28</v>
      </c>
      <c r="D6182" t="s">
        <v>29</v>
      </c>
      <c r="E6182">
        <v>58</v>
      </c>
      <c r="F6182">
        <v>416902</v>
      </c>
      <c r="G6182" t="s">
        <v>49</v>
      </c>
      <c r="H6182" s="1">
        <v>45274</v>
      </c>
      <c r="I6182">
        <v>1300</v>
      </c>
      <c r="J6182" t="s">
        <v>10467</v>
      </c>
      <c r="K6182" t="s">
        <v>98</v>
      </c>
      <c r="L6182">
        <v>10</v>
      </c>
      <c r="M6182">
        <v>9</v>
      </c>
      <c r="N6182">
        <v>8</v>
      </c>
      <c r="O6182" t="s">
        <v>69</v>
      </c>
      <c r="P6182" t="s">
        <v>90</v>
      </c>
      <c r="Q6182">
        <v>86943</v>
      </c>
      <c r="R6182" s="1">
        <v>45327</v>
      </c>
      <c r="S6182" t="s">
        <v>91</v>
      </c>
      <c r="T6182">
        <v>845833</v>
      </c>
      <c r="U6182" t="s">
        <v>10468</v>
      </c>
      <c r="V6182">
        <v>493</v>
      </c>
      <c r="W6182">
        <v>637</v>
      </c>
      <c r="X6182">
        <v>4</v>
      </c>
      <c r="Y6182">
        <v>1019.2</v>
      </c>
      <c r="Z6182">
        <v>11</v>
      </c>
      <c r="AA6182">
        <f>Zudio_sales_data[[#This Row],[Price]]*Zudio_sales_data[[#This Row],[Quantity]]</f>
        <v>2548</v>
      </c>
      <c r="AB6182" s="1">
        <v>45629</v>
      </c>
      <c r="AC6182">
        <f>_xlfn.DAYS(Zudio_sales_data[[#This Row],[Last Date]],Zudio_sales_data[[#This Row],[Store Open Date]])</f>
        <v>355</v>
      </c>
      <c r="AD6182" t="str">
        <f>IF(Zudio_sales_data[[#This Row],[Order Date]]&lt;=Zudio_sales_data[[#This Row],[Store Open Date]],"wrong data","right data")</f>
        <v>right data</v>
      </c>
      <c r="AE6182">
        <f>Zudio_sales_data[[#This Row],[Sales Profit]]/Zudio_sales_data[[#This Row],[Quantity]]</f>
        <v>254.8</v>
      </c>
    </row>
    <row r="6183" spans="1:31" x14ac:dyDescent="0.3">
      <c r="A6183" t="s">
        <v>45</v>
      </c>
      <c r="B6183" t="s">
        <v>72</v>
      </c>
      <c r="C6183" t="s">
        <v>47</v>
      </c>
      <c r="D6183" t="s">
        <v>77</v>
      </c>
      <c r="E6183">
        <v>88</v>
      </c>
      <c r="F6183">
        <v>405529</v>
      </c>
      <c r="G6183" t="s">
        <v>49</v>
      </c>
      <c r="H6183" s="1">
        <v>44036</v>
      </c>
      <c r="I6183">
        <v>950</v>
      </c>
      <c r="J6183" t="s">
        <v>2325</v>
      </c>
      <c r="K6183" t="s">
        <v>51</v>
      </c>
      <c r="L6183">
        <v>11</v>
      </c>
      <c r="M6183">
        <v>8</v>
      </c>
      <c r="N6183">
        <v>10</v>
      </c>
      <c r="O6183" t="s">
        <v>33</v>
      </c>
      <c r="P6183" t="s">
        <v>62</v>
      </c>
      <c r="Q6183">
        <v>76880</v>
      </c>
      <c r="R6183" s="1">
        <v>45393</v>
      </c>
      <c r="S6183" t="s">
        <v>63</v>
      </c>
      <c r="T6183">
        <v>216205</v>
      </c>
      <c r="U6183" t="s">
        <v>10469</v>
      </c>
      <c r="V6183">
        <v>672</v>
      </c>
      <c r="W6183">
        <v>1837</v>
      </c>
      <c r="X6183">
        <v>6</v>
      </c>
      <c r="Y6183">
        <v>4408.8</v>
      </c>
      <c r="Z6183">
        <v>9</v>
      </c>
      <c r="AA6183">
        <f>Zudio_sales_data[[#This Row],[Price]]*Zudio_sales_data[[#This Row],[Quantity]]</f>
        <v>11022</v>
      </c>
      <c r="AB6183" s="1">
        <v>45629</v>
      </c>
      <c r="AC6183">
        <f>_xlfn.DAYS(Zudio_sales_data[[#This Row],[Last Date]],Zudio_sales_data[[#This Row],[Store Open Date]])</f>
        <v>1593</v>
      </c>
      <c r="AD6183" t="str">
        <f>IF(Zudio_sales_data[[#This Row],[Order Date]]&lt;=Zudio_sales_data[[#This Row],[Store Open Date]],"wrong data","right data")</f>
        <v>right data</v>
      </c>
      <c r="AE6183">
        <f>Zudio_sales_data[[#This Row],[Sales Profit]]/Zudio_sales_data[[#This Row],[Quantity]]</f>
        <v>734.80000000000007</v>
      </c>
    </row>
    <row r="6184" spans="1:31" x14ac:dyDescent="0.3">
      <c r="A6184" t="s">
        <v>139</v>
      </c>
      <c r="B6184" t="s">
        <v>257</v>
      </c>
      <c r="C6184" t="s">
        <v>47</v>
      </c>
      <c r="D6184" t="s">
        <v>40</v>
      </c>
      <c r="E6184">
        <v>14</v>
      </c>
      <c r="F6184">
        <v>401467</v>
      </c>
      <c r="G6184" t="s">
        <v>49</v>
      </c>
      <c r="H6184" s="1">
        <v>45414</v>
      </c>
      <c r="I6184">
        <v>1000</v>
      </c>
      <c r="J6184" t="s">
        <v>10470</v>
      </c>
      <c r="K6184" t="s">
        <v>326</v>
      </c>
      <c r="L6184">
        <v>10</v>
      </c>
      <c r="M6184">
        <v>7</v>
      </c>
      <c r="N6184">
        <v>17</v>
      </c>
      <c r="O6184" t="s">
        <v>33</v>
      </c>
      <c r="P6184" t="s">
        <v>62</v>
      </c>
      <c r="Q6184">
        <v>23110</v>
      </c>
      <c r="R6184" s="1">
        <v>45462</v>
      </c>
      <c r="S6184" t="s">
        <v>43</v>
      </c>
      <c r="T6184">
        <v>807481</v>
      </c>
      <c r="U6184" t="s">
        <v>4282</v>
      </c>
      <c r="V6184">
        <v>863</v>
      </c>
      <c r="W6184">
        <v>1041</v>
      </c>
      <c r="X6184">
        <v>4</v>
      </c>
      <c r="Y6184">
        <v>1665.6</v>
      </c>
      <c r="Z6184">
        <v>9</v>
      </c>
      <c r="AA6184">
        <f>Zudio_sales_data[[#This Row],[Price]]*Zudio_sales_data[[#This Row],[Quantity]]</f>
        <v>4164</v>
      </c>
      <c r="AB6184" s="1">
        <v>45629</v>
      </c>
      <c r="AC6184">
        <f>_xlfn.DAYS(Zudio_sales_data[[#This Row],[Last Date]],Zudio_sales_data[[#This Row],[Store Open Date]])</f>
        <v>215</v>
      </c>
      <c r="AD6184" t="str">
        <f>IF(Zudio_sales_data[[#This Row],[Order Date]]&lt;=Zudio_sales_data[[#This Row],[Store Open Date]],"wrong data","right data")</f>
        <v>right data</v>
      </c>
      <c r="AE6184">
        <f>Zudio_sales_data[[#This Row],[Sales Profit]]/Zudio_sales_data[[#This Row],[Quantity]]</f>
        <v>416.4</v>
      </c>
    </row>
    <row r="6185" spans="1:31" x14ac:dyDescent="0.3">
      <c r="A6185" t="s">
        <v>110</v>
      </c>
      <c r="B6185" t="s">
        <v>27</v>
      </c>
      <c r="C6185" t="s">
        <v>39</v>
      </c>
      <c r="D6185" t="s">
        <v>48</v>
      </c>
      <c r="E6185">
        <v>60</v>
      </c>
      <c r="F6185">
        <v>422490</v>
      </c>
      <c r="G6185" t="s">
        <v>49</v>
      </c>
      <c r="H6185" s="1">
        <v>43946</v>
      </c>
      <c r="I6185">
        <v>1100</v>
      </c>
      <c r="J6185" t="s">
        <v>10471</v>
      </c>
      <c r="K6185" t="s">
        <v>195</v>
      </c>
      <c r="L6185">
        <v>9</v>
      </c>
      <c r="M6185">
        <v>8</v>
      </c>
      <c r="N6185">
        <v>7</v>
      </c>
      <c r="O6185" t="s">
        <v>69</v>
      </c>
      <c r="P6185" t="s">
        <v>62</v>
      </c>
      <c r="Q6185">
        <v>72524</v>
      </c>
      <c r="R6185" s="1">
        <v>45553</v>
      </c>
      <c r="S6185" t="s">
        <v>131</v>
      </c>
      <c r="T6185">
        <v>913324</v>
      </c>
      <c r="U6185" t="s">
        <v>6055</v>
      </c>
      <c r="V6185">
        <v>662</v>
      </c>
      <c r="W6185">
        <v>2616</v>
      </c>
      <c r="X6185">
        <v>3</v>
      </c>
      <c r="Y6185">
        <v>3139.2</v>
      </c>
      <c r="Z6185">
        <v>11</v>
      </c>
      <c r="AA6185">
        <f>Zudio_sales_data[[#This Row],[Price]]*Zudio_sales_data[[#This Row],[Quantity]]</f>
        <v>7848</v>
      </c>
      <c r="AB6185" s="1">
        <v>45629</v>
      </c>
      <c r="AC6185">
        <f>_xlfn.DAYS(Zudio_sales_data[[#This Row],[Last Date]],Zudio_sales_data[[#This Row],[Store Open Date]])</f>
        <v>1683</v>
      </c>
      <c r="AD6185" t="str">
        <f>IF(Zudio_sales_data[[#This Row],[Order Date]]&lt;=Zudio_sales_data[[#This Row],[Store Open Date]],"wrong data","right data")</f>
        <v>right data</v>
      </c>
      <c r="AE6185">
        <f>Zudio_sales_data[[#This Row],[Sales Profit]]/Zudio_sales_data[[#This Row],[Quantity]]</f>
        <v>1046.3999999999999</v>
      </c>
    </row>
    <row r="6186" spans="1:31" x14ac:dyDescent="0.3">
      <c r="A6186" t="s">
        <v>55</v>
      </c>
      <c r="B6186" t="s">
        <v>334</v>
      </c>
      <c r="C6186" t="s">
        <v>47</v>
      </c>
      <c r="D6186" t="s">
        <v>229</v>
      </c>
      <c r="E6186">
        <v>18</v>
      </c>
      <c r="F6186">
        <v>433573</v>
      </c>
      <c r="G6186" t="s">
        <v>49</v>
      </c>
      <c r="H6186" s="1">
        <v>45182</v>
      </c>
      <c r="I6186">
        <v>800</v>
      </c>
      <c r="J6186" t="s">
        <v>10472</v>
      </c>
      <c r="K6186" t="s">
        <v>298</v>
      </c>
      <c r="L6186">
        <v>11</v>
      </c>
      <c r="M6186">
        <v>8</v>
      </c>
      <c r="N6186">
        <v>4</v>
      </c>
      <c r="O6186" t="s">
        <v>33</v>
      </c>
      <c r="P6186" t="s">
        <v>90</v>
      </c>
      <c r="Q6186">
        <v>40310</v>
      </c>
      <c r="R6186" s="1">
        <v>45584</v>
      </c>
      <c r="S6186" t="s">
        <v>115</v>
      </c>
      <c r="T6186">
        <v>654459</v>
      </c>
      <c r="U6186" t="s">
        <v>10473</v>
      </c>
      <c r="V6186">
        <v>806</v>
      </c>
      <c r="W6186">
        <v>2512</v>
      </c>
      <c r="X6186">
        <v>8</v>
      </c>
      <c r="Y6186">
        <v>8038.4</v>
      </c>
      <c r="Z6186">
        <v>9</v>
      </c>
      <c r="AA6186">
        <f>Zudio_sales_data[[#This Row],[Price]]*Zudio_sales_data[[#This Row],[Quantity]]</f>
        <v>20096</v>
      </c>
      <c r="AB6186" s="1">
        <v>45629</v>
      </c>
      <c r="AC6186">
        <f>_xlfn.DAYS(Zudio_sales_data[[#This Row],[Last Date]],Zudio_sales_data[[#This Row],[Store Open Date]])</f>
        <v>447</v>
      </c>
      <c r="AD6186" t="str">
        <f>IF(Zudio_sales_data[[#This Row],[Order Date]]&lt;=Zudio_sales_data[[#This Row],[Store Open Date]],"wrong data","right data")</f>
        <v>right data</v>
      </c>
      <c r="AE6186">
        <f>Zudio_sales_data[[#This Row],[Sales Profit]]/Zudio_sales_data[[#This Row],[Quantity]]</f>
        <v>1004.8</v>
      </c>
    </row>
    <row r="6187" spans="1:31" x14ac:dyDescent="0.3">
      <c r="A6187" t="s">
        <v>37</v>
      </c>
      <c r="B6187" t="s">
        <v>362</v>
      </c>
      <c r="C6187" t="s">
        <v>28</v>
      </c>
      <c r="D6187" t="s">
        <v>48</v>
      </c>
      <c r="E6187">
        <v>31</v>
      </c>
      <c r="F6187">
        <v>419415</v>
      </c>
      <c r="G6187" t="s">
        <v>49</v>
      </c>
      <c r="H6187" s="1">
        <v>45014</v>
      </c>
      <c r="I6187">
        <v>1400</v>
      </c>
      <c r="J6187" t="s">
        <v>10474</v>
      </c>
      <c r="K6187" t="s">
        <v>423</v>
      </c>
      <c r="L6187">
        <v>10</v>
      </c>
      <c r="M6187">
        <v>7</v>
      </c>
      <c r="N6187">
        <v>4</v>
      </c>
      <c r="O6187" t="s">
        <v>33</v>
      </c>
      <c r="P6187" t="s">
        <v>52</v>
      </c>
      <c r="Q6187">
        <v>56041</v>
      </c>
      <c r="R6187" s="1">
        <v>45541</v>
      </c>
      <c r="S6187" t="s">
        <v>131</v>
      </c>
      <c r="T6187">
        <v>698257</v>
      </c>
      <c r="U6187" t="s">
        <v>2478</v>
      </c>
      <c r="V6187">
        <v>910</v>
      </c>
      <c r="W6187">
        <v>2782</v>
      </c>
      <c r="X6187">
        <v>2</v>
      </c>
      <c r="Y6187">
        <v>2225.6</v>
      </c>
      <c r="Z6187">
        <v>9</v>
      </c>
      <c r="AA6187">
        <f>Zudio_sales_data[[#This Row],[Price]]*Zudio_sales_data[[#This Row],[Quantity]]</f>
        <v>5564</v>
      </c>
      <c r="AB6187" s="1">
        <v>45629</v>
      </c>
      <c r="AC6187">
        <f>_xlfn.DAYS(Zudio_sales_data[[#This Row],[Last Date]],Zudio_sales_data[[#This Row],[Store Open Date]])</f>
        <v>615</v>
      </c>
      <c r="AD6187" t="str">
        <f>IF(Zudio_sales_data[[#This Row],[Order Date]]&lt;=Zudio_sales_data[[#This Row],[Store Open Date]],"wrong data","right data")</f>
        <v>right data</v>
      </c>
      <c r="AE6187">
        <f>Zudio_sales_data[[#This Row],[Sales Profit]]/Zudio_sales_data[[#This Row],[Quantity]]</f>
        <v>1112.8</v>
      </c>
    </row>
    <row r="6188" spans="1:31" x14ac:dyDescent="0.3">
      <c r="A6188" t="s">
        <v>117</v>
      </c>
      <c r="B6188" t="s">
        <v>328</v>
      </c>
      <c r="C6188" t="s">
        <v>28</v>
      </c>
      <c r="D6188" t="s">
        <v>129</v>
      </c>
      <c r="E6188">
        <v>10</v>
      </c>
      <c r="F6188">
        <v>438827</v>
      </c>
      <c r="G6188" t="s">
        <v>30</v>
      </c>
      <c r="H6188" s="1">
        <v>44762</v>
      </c>
      <c r="I6188">
        <v>1000</v>
      </c>
      <c r="J6188" t="s">
        <v>10475</v>
      </c>
      <c r="K6188" t="s">
        <v>114</v>
      </c>
      <c r="L6188">
        <v>9</v>
      </c>
      <c r="M6188">
        <v>8</v>
      </c>
      <c r="N6188">
        <v>9</v>
      </c>
      <c r="O6188" t="s">
        <v>69</v>
      </c>
      <c r="P6188" t="s">
        <v>34</v>
      </c>
      <c r="Q6188">
        <v>14468</v>
      </c>
      <c r="R6188" s="1">
        <v>45457</v>
      </c>
      <c r="S6188" t="s">
        <v>43</v>
      </c>
      <c r="T6188">
        <v>630230</v>
      </c>
      <c r="U6188" t="s">
        <v>10476</v>
      </c>
      <c r="V6188">
        <v>300</v>
      </c>
      <c r="W6188">
        <v>2755</v>
      </c>
      <c r="X6188">
        <v>4</v>
      </c>
      <c r="Y6188">
        <v>4408</v>
      </c>
      <c r="Z6188">
        <v>11</v>
      </c>
      <c r="AA6188">
        <f>Zudio_sales_data[[#This Row],[Price]]*Zudio_sales_data[[#This Row],[Quantity]]</f>
        <v>11020</v>
      </c>
      <c r="AB6188" s="1">
        <v>45629</v>
      </c>
      <c r="AC6188">
        <f>_xlfn.DAYS(Zudio_sales_data[[#This Row],[Last Date]],Zudio_sales_data[[#This Row],[Store Open Date]])</f>
        <v>867</v>
      </c>
      <c r="AD6188" t="str">
        <f>IF(Zudio_sales_data[[#This Row],[Order Date]]&lt;=Zudio_sales_data[[#This Row],[Store Open Date]],"wrong data","right data")</f>
        <v>right data</v>
      </c>
      <c r="AE6188">
        <f>Zudio_sales_data[[#This Row],[Sales Profit]]/Zudio_sales_data[[#This Row],[Quantity]]</f>
        <v>1102</v>
      </c>
    </row>
    <row r="6189" spans="1:31" x14ac:dyDescent="0.3">
      <c r="A6189" t="s">
        <v>110</v>
      </c>
      <c r="B6189" t="s">
        <v>263</v>
      </c>
      <c r="C6189" t="s">
        <v>39</v>
      </c>
      <c r="D6189" t="s">
        <v>229</v>
      </c>
      <c r="E6189">
        <v>22</v>
      </c>
      <c r="F6189">
        <v>403188</v>
      </c>
      <c r="G6189" t="s">
        <v>30</v>
      </c>
      <c r="H6189" s="1">
        <v>44976</v>
      </c>
      <c r="I6189">
        <v>950</v>
      </c>
      <c r="J6189" t="s">
        <v>10477</v>
      </c>
      <c r="K6189" t="s">
        <v>210</v>
      </c>
      <c r="L6189">
        <v>10</v>
      </c>
      <c r="M6189">
        <v>9</v>
      </c>
      <c r="N6189">
        <v>12</v>
      </c>
      <c r="O6189" t="s">
        <v>33</v>
      </c>
      <c r="P6189" t="s">
        <v>34</v>
      </c>
      <c r="Q6189">
        <v>60269</v>
      </c>
      <c r="R6189" s="1">
        <v>45480</v>
      </c>
      <c r="S6189" t="s">
        <v>95</v>
      </c>
      <c r="T6189">
        <v>473228</v>
      </c>
      <c r="U6189" t="s">
        <v>10478</v>
      </c>
      <c r="V6189">
        <v>538</v>
      </c>
      <c r="W6189">
        <v>2777</v>
      </c>
      <c r="X6189">
        <v>1</v>
      </c>
      <c r="Y6189">
        <v>1110.8</v>
      </c>
      <c r="Z6189">
        <v>11</v>
      </c>
      <c r="AA6189">
        <f>Zudio_sales_data[[#This Row],[Price]]*Zudio_sales_data[[#This Row],[Quantity]]</f>
        <v>2777</v>
      </c>
      <c r="AB6189" s="1">
        <v>45629</v>
      </c>
      <c r="AC6189">
        <f>_xlfn.DAYS(Zudio_sales_data[[#This Row],[Last Date]],Zudio_sales_data[[#This Row],[Store Open Date]])</f>
        <v>653</v>
      </c>
      <c r="AD6189" t="str">
        <f>IF(Zudio_sales_data[[#This Row],[Order Date]]&lt;=Zudio_sales_data[[#This Row],[Store Open Date]],"wrong data","right data")</f>
        <v>right data</v>
      </c>
      <c r="AE6189">
        <f>Zudio_sales_data[[#This Row],[Sales Profit]]/Zudio_sales_data[[#This Row],[Quantity]]</f>
        <v>1110.8</v>
      </c>
    </row>
    <row r="6190" spans="1:31" x14ac:dyDescent="0.3">
      <c r="A6190" t="s">
        <v>117</v>
      </c>
      <c r="B6190" t="s">
        <v>163</v>
      </c>
      <c r="C6190" t="s">
        <v>39</v>
      </c>
      <c r="D6190" t="s">
        <v>77</v>
      </c>
      <c r="E6190">
        <v>22</v>
      </c>
      <c r="F6190">
        <v>421351</v>
      </c>
      <c r="G6190" t="s">
        <v>30</v>
      </c>
      <c r="H6190" s="1">
        <v>45108</v>
      </c>
      <c r="I6190">
        <v>1200</v>
      </c>
      <c r="J6190" t="s">
        <v>10479</v>
      </c>
      <c r="K6190" t="s">
        <v>507</v>
      </c>
      <c r="L6190">
        <v>9</v>
      </c>
      <c r="M6190">
        <v>8</v>
      </c>
      <c r="N6190">
        <v>4</v>
      </c>
      <c r="O6190" t="s">
        <v>33</v>
      </c>
      <c r="P6190" t="s">
        <v>52</v>
      </c>
      <c r="Q6190">
        <v>65665</v>
      </c>
      <c r="R6190" s="1">
        <v>45465</v>
      </c>
      <c r="S6190" t="s">
        <v>43</v>
      </c>
      <c r="T6190">
        <v>439102</v>
      </c>
      <c r="U6190" t="s">
        <v>10480</v>
      </c>
      <c r="V6190">
        <v>784</v>
      </c>
      <c r="W6190">
        <v>1767</v>
      </c>
      <c r="X6190">
        <v>7</v>
      </c>
      <c r="Y6190">
        <v>4947.6000000000004</v>
      </c>
      <c r="Z6190">
        <v>11</v>
      </c>
      <c r="AA6190">
        <f>Zudio_sales_data[[#This Row],[Price]]*Zudio_sales_data[[#This Row],[Quantity]]</f>
        <v>12369</v>
      </c>
      <c r="AB6190" s="1">
        <v>45629</v>
      </c>
      <c r="AC6190">
        <f>_xlfn.DAYS(Zudio_sales_data[[#This Row],[Last Date]],Zudio_sales_data[[#This Row],[Store Open Date]])</f>
        <v>521</v>
      </c>
      <c r="AD6190" t="str">
        <f>IF(Zudio_sales_data[[#This Row],[Order Date]]&lt;=Zudio_sales_data[[#This Row],[Store Open Date]],"wrong data","right data")</f>
        <v>right data</v>
      </c>
      <c r="AE6190">
        <f>Zudio_sales_data[[#This Row],[Sales Profit]]/Zudio_sales_data[[#This Row],[Quantity]]</f>
        <v>706.80000000000007</v>
      </c>
    </row>
    <row r="6191" spans="1:31" x14ac:dyDescent="0.3">
      <c r="A6191" t="s">
        <v>37</v>
      </c>
      <c r="B6191" t="s">
        <v>257</v>
      </c>
      <c r="C6191" t="s">
        <v>39</v>
      </c>
      <c r="D6191" t="s">
        <v>101</v>
      </c>
      <c r="E6191">
        <v>80</v>
      </c>
      <c r="F6191">
        <v>410480</v>
      </c>
      <c r="G6191" t="s">
        <v>49</v>
      </c>
      <c r="H6191" s="1">
        <v>44950</v>
      </c>
      <c r="I6191">
        <v>950</v>
      </c>
      <c r="J6191" t="s">
        <v>10481</v>
      </c>
      <c r="K6191" t="s">
        <v>423</v>
      </c>
      <c r="L6191">
        <v>11</v>
      </c>
      <c r="M6191">
        <v>8</v>
      </c>
      <c r="N6191">
        <v>8</v>
      </c>
      <c r="O6191" t="s">
        <v>69</v>
      </c>
      <c r="P6191" t="s">
        <v>62</v>
      </c>
      <c r="Q6191">
        <v>79978</v>
      </c>
      <c r="R6191" s="1">
        <v>45548</v>
      </c>
      <c r="S6191" t="s">
        <v>131</v>
      </c>
      <c r="T6191">
        <v>146281</v>
      </c>
      <c r="U6191" t="s">
        <v>10482</v>
      </c>
      <c r="V6191">
        <v>370</v>
      </c>
      <c r="W6191">
        <v>1673</v>
      </c>
      <c r="X6191">
        <v>4</v>
      </c>
      <c r="Y6191">
        <v>2676.8</v>
      </c>
      <c r="Z6191">
        <v>9</v>
      </c>
      <c r="AA6191">
        <f>Zudio_sales_data[[#This Row],[Price]]*Zudio_sales_data[[#This Row],[Quantity]]</f>
        <v>6692</v>
      </c>
      <c r="AB6191" s="1">
        <v>45629</v>
      </c>
      <c r="AC6191">
        <f>_xlfn.DAYS(Zudio_sales_data[[#This Row],[Last Date]],Zudio_sales_data[[#This Row],[Store Open Date]])</f>
        <v>679</v>
      </c>
      <c r="AD6191" t="str">
        <f>IF(Zudio_sales_data[[#This Row],[Order Date]]&lt;=Zudio_sales_data[[#This Row],[Store Open Date]],"wrong data","right data")</f>
        <v>right data</v>
      </c>
      <c r="AE6191">
        <f>Zudio_sales_data[[#This Row],[Sales Profit]]/Zudio_sales_data[[#This Row],[Quantity]]</f>
        <v>669.2</v>
      </c>
    </row>
    <row r="6192" spans="1:31" x14ac:dyDescent="0.3">
      <c r="A6192" t="s">
        <v>110</v>
      </c>
      <c r="B6192" t="s">
        <v>38</v>
      </c>
      <c r="C6192" t="s">
        <v>28</v>
      </c>
      <c r="D6192" t="s">
        <v>82</v>
      </c>
      <c r="E6192">
        <v>28</v>
      </c>
      <c r="F6192">
        <v>437693</v>
      </c>
      <c r="G6192" t="s">
        <v>30</v>
      </c>
      <c r="H6192" s="1">
        <v>44380</v>
      </c>
      <c r="I6192">
        <v>1200</v>
      </c>
      <c r="J6192" t="s">
        <v>10483</v>
      </c>
      <c r="K6192" t="s">
        <v>710</v>
      </c>
      <c r="L6192">
        <v>10</v>
      </c>
      <c r="M6192">
        <v>9</v>
      </c>
      <c r="N6192">
        <v>14</v>
      </c>
      <c r="O6192" t="s">
        <v>33</v>
      </c>
      <c r="P6192" t="s">
        <v>34</v>
      </c>
      <c r="Q6192">
        <v>99719</v>
      </c>
      <c r="R6192" s="1">
        <v>45407</v>
      </c>
      <c r="S6192" t="s">
        <v>63</v>
      </c>
      <c r="T6192">
        <v>876061</v>
      </c>
      <c r="U6192" t="s">
        <v>10484</v>
      </c>
      <c r="V6192">
        <v>750</v>
      </c>
      <c r="W6192">
        <v>1566</v>
      </c>
      <c r="X6192">
        <v>6</v>
      </c>
      <c r="Y6192">
        <v>3758.4</v>
      </c>
      <c r="Z6192">
        <v>11</v>
      </c>
      <c r="AA6192">
        <f>Zudio_sales_data[[#This Row],[Price]]*Zudio_sales_data[[#This Row],[Quantity]]</f>
        <v>9396</v>
      </c>
      <c r="AB6192" s="1">
        <v>45629</v>
      </c>
      <c r="AC6192">
        <f>_xlfn.DAYS(Zudio_sales_data[[#This Row],[Last Date]],Zudio_sales_data[[#This Row],[Store Open Date]])</f>
        <v>1249</v>
      </c>
      <c r="AD6192" t="str">
        <f>IF(Zudio_sales_data[[#This Row],[Order Date]]&lt;=Zudio_sales_data[[#This Row],[Store Open Date]],"wrong data","right data")</f>
        <v>right data</v>
      </c>
      <c r="AE6192">
        <f>Zudio_sales_data[[#This Row],[Sales Profit]]/Zudio_sales_data[[#This Row],[Quantity]]</f>
        <v>626.4</v>
      </c>
    </row>
    <row r="6193" spans="1:31" x14ac:dyDescent="0.3">
      <c r="A6193" t="s">
        <v>139</v>
      </c>
      <c r="B6193" t="s">
        <v>125</v>
      </c>
      <c r="C6193" t="s">
        <v>39</v>
      </c>
      <c r="D6193" t="s">
        <v>29</v>
      </c>
      <c r="E6193">
        <v>17</v>
      </c>
      <c r="F6193">
        <v>406112</v>
      </c>
      <c r="G6193" t="s">
        <v>30</v>
      </c>
      <c r="H6193" s="1">
        <v>44703</v>
      </c>
      <c r="I6193">
        <v>1000</v>
      </c>
      <c r="J6193" t="s">
        <v>10485</v>
      </c>
      <c r="K6193" t="s">
        <v>233</v>
      </c>
      <c r="L6193">
        <v>11</v>
      </c>
      <c r="M6193">
        <v>8</v>
      </c>
      <c r="N6193">
        <v>18</v>
      </c>
      <c r="O6193" t="s">
        <v>33</v>
      </c>
      <c r="P6193" t="s">
        <v>62</v>
      </c>
      <c r="Q6193">
        <v>30473</v>
      </c>
      <c r="R6193" s="1">
        <v>45375</v>
      </c>
      <c r="S6193" t="s">
        <v>58</v>
      </c>
      <c r="T6193">
        <v>350186</v>
      </c>
      <c r="U6193" t="s">
        <v>10486</v>
      </c>
      <c r="V6193">
        <v>545</v>
      </c>
      <c r="W6193">
        <v>2587</v>
      </c>
      <c r="X6193">
        <v>2</v>
      </c>
      <c r="Y6193">
        <v>2069.6</v>
      </c>
      <c r="Z6193">
        <v>9</v>
      </c>
      <c r="AA6193">
        <f>Zudio_sales_data[[#This Row],[Price]]*Zudio_sales_data[[#This Row],[Quantity]]</f>
        <v>5174</v>
      </c>
      <c r="AB6193" s="1">
        <v>45629</v>
      </c>
      <c r="AC6193">
        <f>_xlfn.DAYS(Zudio_sales_data[[#This Row],[Last Date]],Zudio_sales_data[[#This Row],[Store Open Date]])</f>
        <v>926</v>
      </c>
      <c r="AD6193" t="str">
        <f>IF(Zudio_sales_data[[#This Row],[Order Date]]&lt;=Zudio_sales_data[[#This Row],[Store Open Date]],"wrong data","right data")</f>
        <v>right data</v>
      </c>
      <c r="AE6193">
        <f>Zudio_sales_data[[#This Row],[Sales Profit]]/Zudio_sales_data[[#This Row],[Quantity]]</f>
        <v>1034.8</v>
      </c>
    </row>
    <row r="6194" spans="1:31" x14ac:dyDescent="0.3">
      <c r="A6194" t="s">
        <v>26</v>
      </c>
      <c r="B6194" t="s">
        <v>362</v>
      </c>
      <c r="C6194" t="s">
        <v>28</v>
      </c>
      <c r="D6194" t="s">
        <v>129</v>
      </c>
      <c r="E6194">
        <v>98</v>
      </c>
      <c r="F6194">
        <v>406809</v>
      </c>
      <c r="G6194" t="s">
        <v>30</v>
      </c>
      <c r="H6194" s="1">
        <v>44128</v>
      </c>
      <c r="I6194">
        <v>1400</v>
      </c>
      <c r="J6194" t="s">
        <v>10487</v>
      </c>
      <c r="K6194" t="s">
        <v>678</v>
      </c>
      <c r="L6194">
        <v>10</v>
      </c>
      <c r="M6194">
        <v>7</v>
      </c>
      <c r="N6194">
        <v>7</v>
      </c>
      <c r="O6194" t="s">
        <v>33</v>
      </c>
      <c r="P6194" t="s">
        <v>52</v>
      </c>
      <c r="Q6194">
        <v>41292</v>
      </c>
      <c r="R6194" s="1">
        <v>45385</v>
      </c>
      <c r="S6194" t="s">
        <v>63</v>
      </c>
      <c r="T6194">
        <v>572829</v>
      </c>
      <c r="U6194" t="s">
        <v>10488</v>
      </c>
      <c r="V6194">
        <v>804</v>
      </c>
      <c r="W6194">
        <v>2069</v>
      </c>
      <c r="X6194">
        <v>3</v>
      </c>
      <c r="Y6194">
        <v>2482.8000000000002</v>
      </c>
      <c r="Z6194">
        <v>9</v>
      </c>
      <c r="AA6194">
        <f>Zudio_sales_data[[#This Row],[Price]]*Zudio_sales_data[[#This Row],[Quantity]]</f>
        <v>6207</v>
      </c>
      <c r="AB6194" s="1">
        <v>45629</v>
      </c>
      <c r="AC6194">
        <f>_xlfn.DAYS(Zudio_sales_data[[#This Row],[Last Date]],Zudio_sales_data[[#This Row],[Store Open Date]])</f>
        <v>1501</v>
      </c>
      <c r="AD6194" t="str">
        <f>IF(Zudio_sales_data[[#This Row],[Order Date]]&lt;=Zudio_sales_data[[#This Row],[Store Open Date]],"wrong data","right data")</f>
        <v>right data</v>
      </c>
      <c r="AE6194">
        <f>Zudio_sales_data[[#This Row],[Sales Profit]]/Zudio_sales_data[[#This Row],[Quantity]]</f>
        <v>827.6</v>
      </c>
    </row>
    <row r="6195" spans="1:31" x14ac:dyDescent="0.3">
      <c r="A6195" t="s">
        <v>55</v>
      </c>
      <c r="B6195" t="s">
        <v>38</v>
      </c>
      <c r="C6195" t="s">
        <v>47</v>
      </c>
      <c r="D6195" t="s">
        <v>129</v>
      </c>
      <c r="E6195">
        <v>81</v>
      </c>
      <c r="F6195">
        <v>420982</v>
      </c>
      <c r="G6195" t="s">
        <v>30</v>
      </c>
      <c r="H6195" s="1">
        <v>44429</v>
      </c>
      <c r="I6195">
        <v>1100</v>
      </c>
      <c r="J6195" t="s">
        <v>10489</v>
      </c>
      <c r="K6195" t="s">
        <v>176</v>
      </c>
      <c r="L6195">
        <v>11</v>
      </c>
      <c r="M6195">
        <v>8</v>
      </c>
      <c r="N6195">
        <v>16</v>
      </c>
      <c r="O6195" t="s">
        <v>33</v>
      </c>
      <c r="P6195" t="s">
        <v>62</v>
      </c>
      <c r="Q6195">
        <v>26326</v>
      </c>
      <c r="R6195" s="1">
        <v>45301</v>
      </c>
      <c r="S6195" t="s">
        <v>85</v>
      </c>
      <c r="T6195">
        <v>823754</v>
      </c>
      <c r="U6195" t="s">
        <v>10490</v>
      </c>
      <c r="V6195">
        <v>466</v>
      </c>
      <c r="W6195">
        <v>1849</v>
      </c>
      <c r="X6195">
        <v>1</v>
      </c>
      <c r="Y6195">
        <v>739.6</v>
      </c>
      <c r="Z6195">
        <v>9</v>
      </c>
      <c r="AA6195">
        <f>Zudio_sales_data[[#This Row],[Price]]*Zudio_sales_data[[#This Row],[Quantity]]</f>
        <v>1849</v>
      </c>
      <c r="AB6195" s="1">
        <v>45629</v>
      </c>
      <c r="AC6195">
        <f>_xlfn.DAYS(Zudio_sales_data[[#This Row],[Last Date]],Zudio_sales_data[[#This Row],[Store Open Date]])</f>
        <v>1200</v>
      </c>
      <c r="AD6195" t="str">
        <f>IF(Zudio_sales_data[[#This Row],[Order Date]]&lt;=Zudio_sales_data[[#This Row],[Store Open Date]],"wrong data","right data")</f>
        <v>right data</v>
      </c>
      <c r="AE6195">
        <f>Zudio_sales_data[[#This Row],[Sales Profit]]/Zudio_sales_data[[#This Row],[Quantity]]</f>
        <v>739.6</v>
      </c>
    </row>
    <row r="6196" spans="1:31" x14ac:dyDescent="0.3">
      <c r="A6196" t="s">
        <v>117</v>
      </c>
      <c r="B6196" t="s">
        <v>121</v>
      </c>
      <c r="C6196" t="s">
        <v>39</v>
      </c>
      <c r="D6196" t="s">
        <v>229</v>
      </c>
      <c r="E6196">
        <v>31</v>
      </c>
      <c r="F6196">
        <v>403081</v>
      </c>
      <c r="G6196" t="s">
        <v>30</v>
      </c>
      <c r="H6196" s="1">
        <v>44183</v>
      </c>
      <c r="I6196">
        <v>800</v>
      </c>
      <c r="J6196" t="s">
        <v>10491</v>
      </c>
      <c r="K6196" t="s">
        <v>550</v>
      </c>
      <c r="L6196">
        <v>11</v>
      </c>
      <c r="M6196">
        <v>8</v>
      </c>
      <c r="N6196">
        <v>9</v>
      </c>
      <c r="O6196" t="s">
        <v>33</v>
      </c>
      <c r="P6196" t="s">
        <v>90</v>
      </c>
      <c r="Q6196">
        <v>88696</v>
      </c>
      <c r="R6196" s="1">
        <v>45588</v>
      </c>
      <c r="S6196" t="s">
        <v>115</v>
      </c>
      <c r="T6196">
        <v>264850</v>
      </c>
      <c r="U6196" t="s">
        <v>10492</v>
      </c>
      <c r="V6196">
        <v>258</v>
      </c>
      <c r="W6196">
        <v>1181</v>
      </c>
      <c r="X6196">
        <v>1</v>
      </c>
      <c r="Y6196">
        <v>472.4</v>
      </c>
      <c r="Z6196">
        <v>9</v>
      </c>
      <c r="AA6196">
        <f>Zudio_sales_data[[#This Row],[Price]]*Zudio_sales_data[[#This Row],[Quantity]]</f>
        <v>1181</v>
      </c>
      <c r="AB6196" s="1">
        <v>45629</v>
      </c>
      <c r="AC6196">
        <f>_xlfn.DAYS(Zudio_sales_data[[#This Row],[Last Date]],Zudio_sales_data[[#This Row],[Store Open Date]])</f>
        <v>1446</v>
      </c>
      <c r="AD6196" t="str">
        <f>IF(Zudio_sales_data[[#This Row],[Order Date]]&lt;=Zudio_sales_data[[#This Row],[Store Open Date]],"wrong data","right data")</f>
        <v>right data</v>
      </c>
      <c r="AE6196">
        <f>Zudio_sales_data[[#This Row],[Sales Profit]]/Zudio_sales_data[[#This Row],[Quantity]]</f>
        <v>472.4</v>
      </c>
    </row>
    <row r="6197" spans="1:31" x14ac:dyDescent="0.3">
      <c r="A6197" t="s">
        <v>139</v>
      </c>
      <c r="B6197" t="s">
        <v>65</v>
      </c>
      <c r="C6197" t="s">
        <v>39</v>
      </c>
      <c r="D6197" t="s">
        <v>129</v>
      </c>
      <c r="E6197">
        <v>11</v>
      </c>
      <c r="F6197">
        <v>427790</v>
      </c>
      <c r="G6197" t="s">
        <v>30</v>
      </c>
      <c r="H6197" s="1">
        <v>45438</v>
      </c>
      <c r="I6197">
        <v>1100</v>
      </c>
      <c r="J6197" t="s">
        <v>10493</v>
      </c>
      <c r="K6197" t="s">
        <v>428</v>
      </c>
      <c r="L6197">
        <v>10</v>
      </c>
      <c r="M6197">
        <v>7</v>
      </c>
      <c r="N6197">
        <v>12</v>
      </c>
      <c r="O6197" t="s">
        <v>33</v>
      </c>
      <c r="P6197" t="s">
        <v>90</v>
      </c>
      <c r="Q6197">
        <v>89021</v>
      </c>
      <c r="R6197" s="1">
        <v>45484</v>
      </c>
      <c r="S6197" t="s">
        <v>95</v>
      </c>
      <c r="T6197">
        <v>642465</v>
      </c>
      <c r="U6197" t="s">
        <v>10494</v>
      </c>
      <c r="V6197">
        <v>532</v>
      </c>
      <c r="W6197">
        <v>1000</v>
      </c>
      <c r="X6197">
        <v>8</v>
      </c>
      <c r="Y6197">
        <v>3200</v>
      </c>
      <c r="Z6197">
        <v>9</v>
      </c>
      <c r="AA6197">
        <f>Zudio_sales_data[[#This Row],[Price]]*Zudio_sales_data[[#This Row],[Quantity]]</f>
        <v>8000</v>
      </c>
      <c r="AB6197" s="1">
        <v>45629</v>
      </c>
      <c r="AC6197">
        <f>_xlfn.DAYS(Zudio_sales_data[[#This Row],[Last Date]],Zudio_sales_data[[#This Row],[Store Open Date]])</f>
        <v>191</v>
      </c>
      <c r="AD6197" t="str">
        <f>IF(Zudio_sales_data[[#This Row],[Order Date]]&lt;=Zudio_sales_data[[#This Row],[Store Open Date]],"wrong data","right data")</f>
        <v>right data</v>
      </c>
      <c r="AE6197">
        <f>Zudio_sales_data[[#This Row],[Sales Profit]]/Zudio_sales_data[[#This Row],[Quantity]]</f>
        <v>400</v>
      </c>
    </row>
    <row r="6198" spans="1:31" x14ac:dyDescent="0.3">
      <c r="A6198" t="s">
        <v>45</v>
      </c>
      <c r="B6198" t="s">
        <v>106</v>
      </c>
      <c r="C6198" t="s">
        <v>47</v>
      </c>
      <c r="D6198" t="s">
        <v>112</v>
      </c>
      <c r="E6198">
        <v>38</v>
      </c>
      <c r="F6198">
        <v>401273</v>
      </c>
      <c r="G6198" t="s">
        <v>49</v>
      </c>
      <c r="H6198" s="1">
        <v>45271</v>
      </c>
      <c r="I6198">
        <v>800</v>
      </c>
      <c r="J6198" t="s">
        <v>10495</v>
      </c>
      <c r="K6198" t="s">
        <v>326</v>
      </c>
      <c r="L6198">
        <v>10</v>
      </c>
      <c r="M6198">
        <v>9</v>
      </c>
      <c r="N6198">
        <v>4</v>
      </c>
      <c r="O6198" t="s">
        <v>69</v>
      </c>
      <c r="P6198" t="s">
        <v>34</v>
      </c>
      <c r="Q6198">
        <v>55846</v>
      </c>
      <c r="R6198" s="1">
        <v>45411</v>
      </c>
      <c r="S6198" t="s">
        <v>63</v>
      </c>
      <c r="T6198">
        <v>942067</v>
      </c>
      <c r="U6198" t="s">
        <v>10496</v>
      </c>
      <c r="V6198">
        <v>267</v>
      </c>
      <c r="W6198">
        <v>1980</v>
      </c>
      <c r="X6198">
        <v>2</v>
      </c>
      <c r="Y6198">
        <v>1584</v>
      </c>
      <c r="Z6198">
        <v>11</v>
      </c>
      <c r="AA6198">
        <f>Zudio_sales_data[[#This Row],[Price]]*Zudio_sales_data[[#This Row],[Quantity]]</f>
        <v>3960</v>
      </c>
      <c r="AB6198" s="1">
        <v>45629</v>
      </c>
      <c r="AC6198">
        <f>_xlfn.DAYS(Zudio_sales_data[[#This Row],[Last Date]],Zudio_sales_data[[#This Row],[Store Open Date]])</f>
        <v>358</v>
      </c>
      <c r="AD6198" t="str">
        <f>IF(Zudio_sales_data[[#This Row],[Order Date]]&lt;=Zudio_sales_data[[#This Row],[Store Open Date]],"wrong data","right data")</f>
        <v>right data</v>
      </c>
      <c r="AE6198">
        <f>Zudio_sales_data[[#This Row],[Sales Profit]]/Zudio_sales_data[[#This Row],[Quantity]]</f>
        <v>792</v>
      </c>
    </row>
    <row r="6199" spans="1:31" x14ac:dyDescent="0.3">
      <c r="A6199" t="s">
        <v>45</v>
      </c>
      <c r="B6199" t="s">
        <v>257</v>
      </c>
      <c r="C6199" t="s">
        <v>28</v>
      </c>
      <c r="D6199" t="s">
        <v>229</v>
      </c>
      <c r="E6199">
        <v>67</v>
      </c>
      <c r="F6199">
        <v>421234</v>
      </c>
      <c r="G6199" t="s">
        <v>30</v>
      </c>
      <c r="H6199" s="1">
        <v>44730</v>
      </c>
      <c r="I6199">
        <v>1000</v>
      </c>
      <c r="J6199" t="s">
        <v>10497</v>
      </c>
      <c r="K6199" t="s">
        <v>771</v>
      </c>
      <c r="L6199">
        <v>10</v>
      </c>
      <c r="M6199">
        <v>7</v>
      </c>
      <c r="N6199">
        <v>14</v>
      </c>
      <c r="O6199" t="s">
        <v>33</v>
      </c>
      <c r="P6199" t="s">
        <v>34</v>
      </c>
      <c r="Q6199">
        <v>97047</v>
      </c>
      <c r="R6199" s="1">
        <v>45566</v>
      </c>
      <c r="S6199" t="s">
        <v>115</v>
      </c>
      <c r="T6199">
        <v>636656</v>
      </c>
      <c r="U6199" t="s">
        <v>10498</v>
      </c>
      <c r="V6199">
        <v>331</v>
      </c>
      <c r="W6199">
        <v>2279</v>
      </c>
      <c r="X6199">
        <v>2</v>
      </c>
      <c r="Y6199">
        <v>1823.2</v>
      </c>
      <c r="Z6199">
        <v>9</v>
      </c>
      <c r="AA6199">
        <f>Zudio_sales_data[[#This Row],[Price]]*Zudio_sales_data[[#This Row],[Quantity]]</f>
        <v>4558</v>
      </c>
      <c r="AB6199" s="1">
        <v>45629</v>
      </c>
      <c r="AC6199">
        <f>_xlfn.DAYS(Zudio_sales_data[[#This Row],[Last Date]],Zudio_sales_data[[#This Row],[Store Open Date]])</f>
        <v>899</v>
      </c>
      <c r="AD6199" t="str">
        <f>IF(Zudio_sales_data[[#This Row],[Order Date]]&lt;=Zudio_sales_data[[#This Row],[Store Open Date]],"wrong data","right data")</f>
        <v>right data</v>
      </c>
      <c r="AE6199">
        <f>Zudio_sales_data[[#This Row],[Sales Profit]]/Zudio_sales_data[[#This Row],[Quantity]]</f>
        <v>911.6</v>
      </c>
    </row>
    <row r="6200" spans="1:31" x14ac:dyDescent="0.3">
      <c r="A6200" t="s">
        <v>139</v>
      </c>
      <c r="B6200" t="s">
        <v>59</v>
      </c>
      <c r="C6200" t="s">
        <v>28</v>
      </c>
      <c r="D6200" t="s">
        <v>82</v>
      </c>
      <c r="E6200">
        <v>79</v>
      </c>
      <c r="F6200">
        <v>439445</v>
      </c>
      <c r="G6200" t="s">
        <v>49</v>
      </c>
      <c r="H6200" s="1">
        <v>45112</v>
      </c>
      <c r="I6200">
        <v>1100</v>
      </c>
      <c r="J6200" t="s">
        <v>10499</v>
      </c>
      <c r="K6200" t="s">
        <v>57</v>
      </c>
      <c r="L6200">
        <v>10</v>
      </c>
      <c r="M6200">
        <v>9</v>
      </c>
      <c r="N6200">
        <v>17</v>
      </c>
      <c r="O6200" t="s">
        <v>69</v>
      </c>
      <c r="P6200" t="s">
        <v>90</v>
      </c>
      <c r="Q6200">
        <v>89518</v>
      </c>
      <c r="R6200" s="1">
        <v>45350</v>
      </c>
      <c r="S6200" t="s">
        <v>91</v>
      </c>
      <c r="T6200">
        <v>133100</v>
      </c>
      <c r="U6200" t="s">
        <v>10500</v>
      </c>
      <c r="V6200">
        <v>660</v>
      </c>
      <c r="W6200">
        <v>1641</v>
      </c>
      <c r="X6200">
        <v>8</v>
      </c>
      <c r="Y6200">
        <v>5251.2</v>
      </c>
      <c r="Z6200">
        <v>11</v>
      </c>
      <c r="AA6200">
        <f>Zudio_sales_data[[#This Row],[Price]]*Zudio_sales_data[[#This Row],[Quantity]]</f>
        <v>13128</v>
      </c>
      <c r="AB6200" s="1">
        <v>45629</v>
      </c>
      <c r="AC6200">
        <f>_xlfn.DAYS(Zudio_sales_data[[#This Row],[Last Date]],Zudio_sales_data[[#This Row],[Store Open Date]])</f>
        <v>517</v>
      </c>
      <c r="AD6200" t="str">
        <f>IF(Zudio_sales_data[[#This Row],[Order Date]]&lt;=Zudio_sales_data[[#This Row],[Store Open Date]],"wrong data","right data")</f>
        <v>right data</v>
      </c>
      <c r="AE6200">
        <f>Zudio_sales_data[[#This Row],[Sales Profit]]/Zudio_sales_data[[#This Row],[Quantity]]</f>
        <v>656.4</v>
      </c>
    </row>
    <row r="6201" spans="1:31" x14ac:dyDescent="0.3">
      <c r="A6201" t="s">
        <v>139</v>
      </c>
      <c r="B6201" t="s">
        <v>163</v>
      </c>
      <c r="C6201" t="s">
        <v>39</v>
      </c>
      <c r="D6201" t="s">
        <v>112</v>
      </c>
      <c r="E6201">
        <v>28</v>
      </c>
      <c r="F6201">
        <v>419923</v>
      </c>
      <c r="G6201" t="s">
        <v>30</v>
      </c>
      <c r="H6201" s="1">
        <v>45197</v>
      </c>
      <c r="I6201">
        <v>1400</v>
      </c>
      <c r="J6201" t="s">
        <v>10501</v>
      </c>
      <c r="K6201" t="s">
        <v>130</v>
      </c>
      <c r="L6201">
        <v>10</v>
      </c>
      <c r="M6201">
        <v>7</v>
      </c>
      <c r="N6201">
        <v>12</v>
      </c>
      <c r="O6201" t="s">
        <v>69</v>
      </c>
      <c r="P6201" t="s">
        <v>90</v>
      </c>
      <c r="Q6201">
        <v>57766</v>
      </c>
      <c r="R6201" s="1">
        <v>45602</v>
      </c>
      <c r="S6201" t="s">
        <v>35</v>
      </c>
      <c r="T6201">
        <v>916765</v>
      </c>
      <c r="U6201" t="s">
        <v>9490</v>
      </c>
      <c r="V6201">
        <v>645</v>
      </c>
      <c r="W6201">
        <v>2782</v>
      </c>
      <c r="X6201">
        <v>5</v>
      </c>
      <c r="Y6201">
        <v>5564</v>
      </c>
      <c r="Z6201">
        <v>9</v>
      </c>
      <c r="AA6201">
        <f>Zudio_sales_data[[#This Row],[Price]]*Zudio_sales_data[[#This Row],[Quantity]]</f>
        <v>13910</v>
      </c>
      <c r="AB6201" s="1">
        <v>45629</v>
      </c>
      <c r="AC6201">
        <f>_xlfn.DAYS(Zudio_sales_data[[#This Row],[Last Date]],Zudio_sales_data[[#This Row],[Store Open Date]])</f>
        <v>432</v>
      </c>
      <c r="AD6201" t="str">
        <f>IF(Zudio_sales_data[[#This Row],[Order Date]]&lt;=Zudio_sales_data[[#This Row],[Store Open Date]],"wrong data","right data")</f>
        <v>right data</v>
      </c>
      <c r="AE6201">
        <f>Zudio_sales_data[[#This Row],[Sales Profit]]/Zudio_sales_data[[#This Row],[Quantity]]</f>
        <v>1112.8</v>
      </c>
    </row>
    <row r="6202" spans="1:31" x14ac:dyDescent="0.3">
      <c r="A6202" t="s">
        <v>71</v>
      </c>
      <c r="B6202" t="s">
        <v>310</v>
      </c>
      <c r="C6202" t="s">
        <v>47</v>
      </c>
      <c r="D6202" t="s">
        <v>66</v>
      </c>
      <c r="E6202">
        <v>30</v>
      </c>
      <c r="F6202">
        <v>409790</v>
      </c>
      <c r="G6202" t="s">
        <v>49</v>
      </c>
      <c r="H6202" s="1">
        <v>44888</v>
      </c>
      <c r="I6202">
        <v>1400</v>
      </c>
      <c r="J6202" t="s">
        <v>9876</v>
      </c>
      <c r="K6202" t="s">
        <v>392</v>
      </c>
      <c r="L6202">
        <v>11</v>
      </c>
      <c r="M6202">
        <v>8</v>
      </c>
      <c r="N6202">
        <v>12</v>
      </c>
      <c r="O6202" t="s">
        <v>33</v>
      </c>
      <c r="P6202" t="s">
        <v>34</v>
      </c>
      <c r="Q6202">
        <v>55361</v>
      </c>
      <c r="R6202" s="1">
        <v>45321</v>
      </c>
      <c r="S6202" t="s">
        <v>85</v>
      </c>
      <c r="T6202">
        <v>489997</v>
      </c>
      <c r="U6202" t="s">
        <v>10502</v>
      </c>
      <c r="V6202">
        <v>893</v>
      </c>
      <c r="W6202">
        <v>2507</v>
      </c>
      <c r="X6202">
        <v>5</v>
      </c>
      <c r="Y6202">
        <v>5014</v>
      </c>
      <c r="Z6202">
        <v>9</v>
      </c>
      <c r="AA6202">
        <f>Zudio_sales_data[[#This Row],[Price]]*Zudio_sales_data[[#This Row],[Quantity]]</f>
        <v>12535</v>
      </c>
      <c r="AB6202" s="1">
        <v>45629</v>
      </c>
      <c r="AC6202">
        <f>_xlfn.DAYS(Zudio_sales_data[[#This Row],[Last Date]],Zudio_sales_data[[#This Row],[Store Open Date]])</f>
        <v>741</v>
      </c>
      <c r="AD6202" t="str">
        <f>IF(Zudio_sales_data[[#This Row],[Order Date]]&lt;=Zudio_sales_data[[#This Row],[Store Open Date]],"wrong data","right data")</f>
        <v>right data</v>
      </c>
      <c r="AE6202">
        <f>Zudio_sales_data[[#This Row],[Sales Profit]]/Zudio_sales_data[[#This Row],[Quantity]]</f>
        <v>1002.8</v>
      </c>
    </row>
    <row r="6203" spans="1:31" x14ac:dyDescent="0.3">
      <c r="A6203" t="s">
        <v>71</v>
      </c>
      <c r="B6203" t="s">
        <v>174</v>
      </c>
      <c r="C6203" t="s">
        <v>47</v>
      </c>
      <c r="D6203" t="s">
        <v>87</v>
      </c>
      <c r="E6203">
        <v>63</v>
      </c>
      <c r="F6203">
        <v>435229</v>
      </c>
      <c r="G6203" t="s">
        <v>30</v>
      </c>
      <c r="H6203" s="1">
        <v>45155</v>
      </c>
      <c r="I6203">
        <v>950</v>
      </c>
      <c r="J6203" t="s">
        <v>10503</v>
      </c>
      <c r="K6203" t="s">
        <v>98</v>
      </c>
      <c r="L6203">
        <v>11</v>
      </c>
      <c r="M6203">
        <v>8</v>
      </c>
      <c r="N6203">
        <v>16</v>
      </c>
      <c r="O6203" t="s">
        <v>69</v>
      </c>
      <c r="P6203" t="s">
        <v>90</v>
      </c>
      <c r="Q6203">
        <v>47759</v>
      </c>
      <c r="R6203" s="1">
        <v>45356</v>
      </c>
      <c r="S6203" t="s">
        <v>58</v>
      </c>
      <c r="T6203">
        <v>290408</v>
      </c>
      <c r="U6203" t="s">
        <v>6318</v>
      </c>
      <c r="V6203">
        <v>928</v>
      </c>
      <c r="W6203">
        <v>2451</v>
      </c>
      <c r="X6203">
        <v>5</v>
      </c>
      <c r="Y6203">
        <v>4902</v>
      </c>
      <c r="Z6203">
        <v>9</v>
      </c>
      <c r="AA6203">
        <f>Zudio_sales_data[[#This Row],[Price]]*Zudio_sales_data[[#This Row],[Quantity]]</f>
        <v>12255</v>
      </c>
      <c r="AB6203" s="1">
        <v>45629</v>
      </c>
      <c r="AC6203">
        <f>_xlfn.DAYS(Zudio_sales_data[[#This Row],[Last Date]],Zudio_sales_data[[#This Row],[Store Open Date]])</f>
        <v>474</v>
      </c>
      <c r="AD6203" t="str">
        <f>IF(Zudio_sales_data[[#This Row],[Order Date]]&lt;=Zudio_sales_data[[#This Row],[Store Open Date]],"wrong data","right data")</f>
        <v>right data</v>
      </c>
      <c r="AE6203">
        <f>Zudio_sales_data[[#This Row],[Sales Profit]]/Zudio_sales_data[[#This Row],[Quantity]]</f>
        <v>980.4</v>
      </c>
    </row>
    <row r="6204" spans="1:31" x14ac:dyDescent="0.3">
      <c r="A6204" t="s">
        <v>110</v>
      </c>
      <c r="B6204" t="s">
        <v>121</v>
      </c>
      <c r="C6204" t="s">
        <v>28</v>
      </c>
      <c r="D6204" t="s">
        <v>129</v>
      </c>
      <c r="E6204">
        <v>18</v>
      </c>
      <c r="F6204">
        <v>415352</v>
      </c>
      <c r="G6204" t="s">
        <v>30</v>
      </c>
      <c r="H6204" s="1">
        <v>44216</v>
      </c>
      <c r="I6204">
        <v>1200</v>
      </c>
      <c r="J6204" t="s">
        <v>10504</v>
      </c>
      <c r="K6204" t="s">
        <v>51</v>
      </c>
      <c r="L6204">
        <v>10</v>
      </c>
      <c r="M6204">
        <v>7</v>
      </c>
      <c r="N6204">
        <v>15</v>
      </c>
      <c r="O6204" t="s">
        <v>69</v>
      </c>
      <c r="P6204" t="s">
        <v>90</v>
      </c>
      <c r="Q6204">
        <v>67472</v>
      </c>
      <c r="R6204" s="1">
        <v>45608</v>
      </c>
      <c r="S6204" t="s">
        <v>35</v>
      </c>
      <c r="T6204">
        <v>583892</v>
      </c>
      <c r="U6204" t="s">
        <v>10505</v>
      </c>
      <c r="V6204">
        <v>887</v>
      </c>
      <c r="W6204">
        <v>2532</v>
      </c>
      <c r="X6204">
        <v>4</v>
      </c>
      <c r="Y6204">
        <v>4051.2</v>
      </c>
      <c r="Z6204">
        <v>9</v>
      </c>
      <c r="AA6204">
        <f>Zudio_sales_data[[#This Row],[Price]]*Zudio_sales_data[[#This Row],[Quantity]]</f>
        <v>10128</v>
      </c>
      <c r="AB6204" s="1">
        <v>45629</v>
      </c>
      <c r="AC6204">
        <f>_xlfn.DAYS(Zudio_sales_data[[#This Row],[Last Date]],Zudio_sales_data[[#This Row],[Store Open Date]])</f>
        <v>1413</v>
      </c>
      <c r="AD6204" t="str">
        <f>IF(Zudio_sales_data[[#This Row],[Order Date]]&lt;=Zudio_sales_data[[#This Row],[Store Open Date]],"wrong data","right data")</f>
        <v>right data</v>
      </c>
      <c r="AE6204">
        <f>Zudio_sales_data[[#This Row],[Sales Profit]]/Zudio_sales_data[[#This Row],[Quantity]]</f>
        <v>1012.8</v>
      </c>
    </row>
    <row r="6205" spans="1:31" x14ac:dyDescent="0.3">
      <c r="A6205" t="s">
        <v>117</v>
      </c>
      <c r="B6205" t="s">
        <v>317</v>
      </c>
      <c r="C6205" t="s">
        <v>47</v>
      </c>
      <c r="D6205" t="s">
        <v>40</v>
      </c>
      <c r="E6205">
        <v>10</v>
      </c>
      <c r="F6205">
        <v>421929</v>
      </c>
      <c r="G6205" t="s">
        <v>30</v>
      </c>
      <c r="H6205" s="1">
        <v>44301</v>
      </c>
      <c r="I6205">
        <v>1100</v>
      </c>
      <c r="J6205" t="s">
        <v>10506</v>
      </c>
      <c r="K6205" t="s">
        <v>1248</v>
      </c>
      <c r="L6205">
        <v>11</v>
      </c>
      <c r="M6205">
        <v>8</v>
      </c>
      <c r="N6205">
        <v>15</v>
      </c>
      <c r="O6205" t="s">
        <v>33</v>
      </c>
      <c r="P6205" t="s">
        <v>90</v>
      </c>
      <c r="Q6205">
        <v>37018</v>
      </c>
      <c r="R6205" s="1">
        <v>45592</v>
      </c>
      <c r="S6205" t="s">
        <v>115</v>
      </c>
      <c r="T6205">
        <v>569530</v>
      </c>
      <c r="U6205" t="s">
        <v>10507</v>
      </c>
      <c r="V6205">
        <v>593</v>
      </c>
      <c r="W6205">
        <v>698</v>
      </c>
      <c r="X6205">
        <v>1</v>
      </c>
      <c r="Y6205">
        <v>279.2</v>
      </c>
      <c r="Z6205">
        <v>9</v>
      </c>
      <c r="AA6205">
        <f>Zudio_sales_data[[#This Row],[Price]]*Zudio_sales_data[[#This Row],[Quantity]]</f>
        <v>698</v>
      </c>
      <c r="AB6205" s="1">
        <v>45629</v>
      </c>
      <c r="AC6205">
        <f>_xlfn.DAYS(Zudio_sales_data[[#This Row],[Last Date]],Zudio_sales_data[[#This Row],[Store Open Date]])</f>
        <v>1328</v>
      </c>
      <c r="AD6205" t="str">
        <f>IF(Zudio_sales_data[[#This Row],[Order Date]]&lt;=Zudio_sales_data[[#This Row],[Store Open Date]],"wrong data","right data")</f>
        <v>right data</v>
      </c>
      <c r="AE6205">
        <f>Zudio_sales_data[[#This Row],[Sales Profit]]/Zudio_sales_data[[#This Row],[Quantity]]</f>
        <v>279.2</v>
      </c>
    </row>
    <row r="6206" spans="1:31" x14ac:dyDescent="0.3">
      <c r="A6206" t="s">
        <v>71</v>
      </c>
      <c r="B6206" t="s">
        <v>235</v>
      </c>
      <c r="C6206" t="s">
        <v>28</v>
      </c>
      <c r="D6206" t="s">
        <v>112</v>
      </c>
      <c r="E6206">
        <v>25</v>
      </c>
      <c r="F6206">
        <v>409407</v>
      </c>
      <c r="G6206" t="s">
        <v>49</v>
      </c>
      <c r="H6206" s="1">
        <v>44997</v>
      </c>
      <c r="I6206">
        <v>1100</v>
      </c>
      <c r="J6206" t="s">
        <v>10508</v>
      </c>
      <c r="K6206" t="s">
        <v>172</v>
      </c>
      <c r="L6206">
        <v>11</v>
      </c>
      <c r="M6206">
        <v>8</v>
      </c>
      <c r="N6206">
        <v>8</v>
      </c>
      <c r="O6206" t="s">
        <v>69</v>
      </c>
      <c r="P6206" t="s">
        <v>90</v>
      </c>
      <c r="Q6206">
        <v>84881</v>
      </c>
      <c r="R6206" s="1">
        <v>45555</v>
      </c>
      <c r="S6206" t="s">
        <v>131</v>
      </c>
      <c r="T6206">
        <v>938171</v>
      </c>
      <c r="U6206" t="s">
        <v>10509</v>
      </c>
      <c r="V6206">
        <v>517</v>
      </c>
      <c r="W6206">
        <v>982</v>
      </c>
      <c r="X6206">
        <v>6</v>
      </c>
      <c r="Y6206">
        <v>2356.8000000000002</v>
      </c>
      <c r="Z6206">
        <v>9</v>
      </c>
      <c r="AA6206">
        <f>Zudio_sales_data[[#This Row],[Price]]*Zudio_sales_data[[#This Row],[Quantity]]</f>
        <v>5892</v>
      </c>
      <c r="AB6206" s="1">
        <v>45629</v>
      </c>
      <c r="AC6206">
        <f>_xlfn.DAYS(Zudio_sales_data[[#This Row],[Last Date]],Zudio_sales_data[[#This Row],[Store Open Date]])</f>
        <v>632</v>
      </c>
      <c r="AD6206" t="str">
        <f>IF(Zudio_sales_data[[#This Row],[Order Date]]&lt;=Zudio_sales_data[[#This Row],[Store Open Date]],"wrong data","right data")</f>
        <v>right data</v>
      </c>
      <c r="AE6206">
        <f>Zudio_sales_data[[#This Row],[Sales Profit]]/Zudio_sales_data[[#This Row],[Quantity]]</f>
        <v>392.8</v>
      </c>
    </row>
    <row r="6207" spans="1:31" x14ac:dyDescent="0.3">
      <c r="A6207" t="s">
        <v>117</v>
      </c>
      <c r="B6207" t="s">
        <v>219</v>
      </c>
      <c r="C6207" t="s">
        <v>47</v>
      </c>
      <c r="D6207" t="s">
        <v>229</v>
      </c>
      <c r="E6207">
        <v>91</v>
      </c>
      <c r="F6207">
        <v>425823</v>
      </c>
      <c r="G6207" t="s">
        <v>49</v>
      </c>
      <c r="H6207" s="1">
        <v>45054</v>
      </c>
      <c r="I6207">
        <v>1100</v>
      </c>
      <c r="J6207" t="s">
        <v>10510</v>
      </c>
      <c r="K6207" t="s">
        <v>199</v>
      </c>
      <c r="L6207">
        <v>10</v>
      </c>
      <c r="M6207">
        <v>7</v>
      </c>
      <c r="N6207">
        <v>13</v>
      </c>
      <c r="O6207" t="s">
        <v>33</v>
      </c>
      <c r="P6207" t="s">
        <v>34</v>
      </c>
      <c r="Q6207">
        <v>45649</v>
      </c>
      <c r="R6207" s="1">
        <v>45608</v>
      </c>
      <c r="S6207" t="s">
        <v>35</v>
      </c>
      <c r="T6207">
        <v>263227</v>
      </c>
      <c r="U6207" t="s">
        <v>2797</v>
      </c>
      <c r="V6207">
        <v>446</v>
      </c>
      <c r="W6207">
        <v>1361</v>
      </c>
      <c r="X6207">
        <v>1</v>
      </c>
      <c r="Y6207">
        <v>544.4</v>
      </c>
      <c r="Z6207">
        <v>9</v>
      </c>
      <c r="AA6207">
        <f>Zudio_sales_data[[#This Row],[Price]]*Zudio_sales_data[[#This Row],[Quantity]]</f>
        <v>1361</v>
      </c>
      <c r="AB6207" s="1">
        <v>45629</v>
      </c>
      <c r="AC6207">
        <f>_xlfn.DAYS(Zudio_sales_data[[#This Row],[Last Date]],Zudio_sales_data[[#This Row],[Store Open Date]])</f>
        <v>575</v>
      </c>
      <c r="AD6207" t="str">
        <f>IF(Zudio_sales_data[[#This Row],[Order Date]]&lt;=Zudio_sales_data[[#This Row],[Store Open Date]],"wrong data","right data")</f>
        <v>right data</v>
      </c>
      <c r="AE6207">
        <f>Zudio_sales_data[[#This Row],[Sales Profit]]/Zudio_sales_data[[#This Row],[Quantity]]</f>
        <v>544.4</v>
      </c>
    </row>
    <row r="6208" spans="1:31" x14ac:dyDescent="0.3">
      <c r="A6208" t="s">
        <v>55</v>
      </c>
      <c r="B6208" t="s">
        <v>132</v>
      </c>
      <c r="C6208" t="s">
        <v>47</v>
      </c>
      <c r="D6208" t="s">
        <v>66</v>
      </c>
      <c r="E6208">
        <v>98</v>
      </c>
      <c r="F6208">
        <v>432505</v>
      </c>
      <c r="G6208" t="s">
        <v>49</v>
      </c>
      <c r="H6208" s="1">
        <v>44086</v>
      </c>
      <c r="I6208">
        <v>1300</v>
      </c>
      <c r="J6208" t="s">
        <v>10511</v>
      </c>
      <c r="K6208" t="s">
        <v>370</v>
      </c>
      <c r="L6208">
        <v>10</v>
      </c>
      <c r="M6208">
        <v>9</v>
      </c>
      <c r="N6208">
        <v>10</v>
      </c>
      <c r="O6208" t="s">
        <v>33</v>
      </c>
      <c r="P6208" t="s">
        <v>62</v>
      </c>
      <c r="Q6208">
        <v>10101</v>
      </c>
      <c r="R6208" s="1">
        <v>45410</v>
      </c>
      <c r="S6208" t="s">
        <v>63</v>
      </c>
      <c r="T6208">
        <v>483921</v>
      </c>
      <c r="U6208" t="s">
        <v>10512</v>
      </c>
      <c r="V6208">
        <v>562</v>
      </c>
      <c r="W6208">
        <v>2155</v>
      </c>
      <c r="X6208">
        <v>6</v>
      </c>
      <c r="Y6208">
        <v>5172</v>
      </c>
      <c r="Z6208">
        <v>11</v>
      </c>
      <c r="AA6208">
        <f>Zudio_sales_data[[#This Row],[Price]]*Zudio_sales_data[[#This Row],[Quantity]]</f>
        <v>12930</v>
      </c>
      <c r="AB6208" s="1">
        <v>45629</v>
      </c>
      <c r="AC6208">
        <f>_xlfn.DAYS(Zudio_sales_data[[#This Row],[Last Date]],Zudio_sales_data[[#This Row],[Store Open Date]])</f>
        <v>1543</v>
      </c>
      <c r="AD6208" t="str">
        <f>IF(Zudio_sales_data[[#This Row],[Order Date]]&lt;=Zudio_sales_data[[#This Row],[Store Open Date]],"wrong data","right data")</f>
        <v>right data</v>
      </c>
      <c r="AE6208">
        <f>Zudio_sales_data[[#This Row],[Sales Profit]]/Zudio_sales_data[[#This Row],[Quantity]]</f>
        <v>862</v>
      </c>
    </row>
    <row r="6209" spans="1:31" x14ac:dyDescent="0.3">
      <c r="A6209" t="s">
        <v>117</v>
      </c>
      <c r="B6209" t="s">
        <v>135</v>
      </c>
      <c r="C6209" t="s">
        <v>28</v>
      </c>
      <c r="D6209" t="s">
        <v>129</v>
      </c>
      <c r="E6209">
        <v>100</v>
      </c>
      <c r="F6209">
        <v>414118</v>
      </c>
      <c r="G6209" t="s">
        <v>30</v>
      </c>
      <c r="H6209" s="1">
        <v>45166</v>
      </c>
      <c r="I6209">
        <v>1400</v>
      </c>
      <c r="J6209" t="s">
        <v>10513</v>
      </c>
      <c r="K6209" t="s">
        <v>630</v>
      </c>
      <c r="L6209">
        <v>9</v>
      </c>
      <c r="M6209">
        <v>8</v>
      </c>
      <c r="N6209">
        <v>10</v>
      </c>
      <c r="O6209" t="s">
        <v>33</v>
      </c>
      <c r="P6209" t="s">
        <v>90</v>
      </c>
      <c r="Q6209">
        <v>91768</v>
      </c>
      <c r="R6209" s="1">
        <v>45515</v>
      </c>
      <c r="S6209" t="s">
        <v>53</v>
      </c>
      <c r="T6209">
        <v>889565</v>
      </c>
      <c r="U6209" t="s">
        <v>7505</v>
      </c>
      <c r="V6209">
        <v>276</v>
      </c>
      <c r="W6209">
        <v>876</v>
      </c>
      <c r="X6209">
        <v>6</v>
      </c>
      <c r="Y6209">
        <v>2102.4</v>
      </c>
      <c r="Z6209">
        <v>11</v>
      </c>
      <c r="AA6209">
        <f>Zudio_sales_data[[#This Row],[Price]]*Zudio_sales_data[[#This Row],[Quantity]]</f>
        <v>5256</v>
      </c>
      <c r="AB6209" s="1">
        <v>45629</v>
      </c>
      <c r="AC6209">
        <f>_xlfn.DAYS(Zudio_sales_data[[#This Row],[Last Date]],Zudio_sales_data[[#This Row],[Store Open Date]])</f>
        <v>463</v>
      </c>
      <c r="AD6209" t="str">
        <f>IF(Zudio_sales_data[[#This Row],[Order Date]]&lt;=Zudio_sales_data[[#This Row],[Store Open Date]],"wrong data","right data")</f>
        <v>right data</v>
      </c>
      <c r="AE6209">
        <f>Zudio_sales_data[[#This Row],[Sales Profit]]/Zudio_sales_data[[#This Row],[Quantity]]</f>
        <v>350.40000000000003</v>
      </c>
    </row>
    <row r="6210" spans="1:31" x14ac:dyDescent="0.3">
      <c r="A6210" t="s">
        <v>37</v>
      </c>
      <c r="B6210" t="s">
        <v>163</v>
      </c>
      <c r="C6210" t="s">
        <v>39</v>
      </c>
      <c r="D6210" t="s">
        <v>48</v>
      </c>
      <c r="E6210">
        <v>23</v>
      </c>
      <c r="F6210">
        <v>437086</v>
      </c>
      <c r="G6210" t="s">
        <v>49</v>
      </c>
      <c r="H6210" s="1">
        <v>44916</v>
      </c>
      <c r="I6210">
        <v>800</v>
      </c>
      <c r="J6210" t="s">
        <v>10514</v>
      </c>
      <c r="K6210" t="s">
        <v>79</v>
      </c>
      <c r="L6210">
        <v>11</v>
      </c>
      <c r="M6210">
        <v>8</v>
      </c>
      <c r="N6210">
        <v>16</v>
      </c>
      <c r="O6210" t="s">
        <v>69</v>
      </c>
      <c r="P6210" t="s">
        <v>52</v>
      </c>
      <c r="Q6210">
        <v>81219</v>
      </c>
      <c r="R6210" s="1">
        <v>45611</v>
      </c>
      <c r="S6210" t="s">
        <v>35</v>
      </c>
      <c r="T6210">
        <v>880689</v>
      </c>
      <c r="U6210" t="s">
        <v>10515</v>
      </c>
      <c r="V6210">
        <v>991</v>
      </c>
      <c r="W6210">
        <v>2411</v>
      </c>
      <c r="X6210">
        <v>5</v>
      </c>
      <c r="Y6210">
        <v>4822</v>
      </c>
      <c r="Z6210">
        <v>9</v>
      </c>
      <c r="AA6210">
        <f>Zudio_sales_data[[#This Row],[Price]]*Zudio_sales_data[[#This Row],[Quantity]]</f>
        <v>12055</v>
      </c>
      <c r="AB6210" s="1">
        <v>45629</v>
      </c>
      <c r="AC6210">
        <f>_xlfn.DAYS(Zudio_sales_data[[#This Row],[Last Date]],Zudio_sales_data[[#This Row],[Store Open Date]])</f>
        <v>713</v>
      </c>
      <c r="AD6210" t="str">
        <f>IF(Zudio_sales_data[[#This Row],[Order Date]]&lt;=Zudio_sales_data[[#This Row],[Store Open Date]],"wrong data","right data")</f>
        <v>right data</v>
      </c>
      <c r="AE6210">
        <f>Zudio_sales_data[[#This Row],[Sales Profit]]/Zudio_sales_data[[#This Row],[Quantity]]</f>
        <v>964.4</v>
      </c>
    </row>
    <row r="6211" spans="1:31" x14ac:dyDescent="0.3">
      <c r="A6211" t="s">
        <v>45</v>
      </c>
      <c r="B6211" t="s">
        <v>65</v>
      </c>
      <c r="C6211" t="s">
        <v>28</v>
      </c>
      <c r="D6211" t="s">
        <v>87</v>
      </c>
      <c r="E6211">
        <v>84</v>
      </c>
      <c r="F6211">
        <v>424487</v>
      </c>
      <c r="G6211" t="s">
        <v>30</v>
      </c>
      <c r="H6211" s="1">
        <v>44056</v>
      </c>
      <c r="I6211">
        <v>1100</v>
      </c>
      <c r="J6211" t="s">
        <v>10127</v>
      </c>
      <c r="K6211" t="s">
        <v>233</v>
      </c>
      <c r="L6211">
        <v>10</v>
      </c>
      <c r="M6211">
        <v>9</v>
      </c>
      <c r="N6211">
        <v>9</v>
      </c>
      <c r="O6211" t="s">
        <v>69</v>
      </c>
      <c r="P6211" t="s">
        <v>90</v>
      </c>
      <c r="Q6211">
        <v>46226</v>
      </c>
      <c r="R6211" s="1">
        <v>45627</v>
      </c>
      <c r="S6211" t="s">
        <v>177</v>
      </c>
      <c r="T6211">
        <v>592935</v>
      </c>
      <c r="U6211" t="s">
        <v>10516</v>
      </c>
      <c r="V6211">
        <v>998</v>
      </c>
      <c r="W6211">
        <v>2792</v>
      </c>
      <c r="X6211">
        <v>3</v>
      </c>
      <c r="Y6211">
        <v>3350.4</v>
      </c>
      <c r="Z6211">
        <v>11</v>
      </c>
      <c r="AA6211">
        <f>Zudio_sales_data[[#This Row],[Price]]*Zudio_sales_data[[#This Row],[Quantity]]</f>
        <v>8376</v>
      </c>
      <c r="AB6211" s="1">
        <v>45629</v>
      </c>
      <c r="AC6211">
        <f>_xlfn.DAYS(Zudio_sales_data[[#This Row],[Last Date]],Zudio_sales_data[[#This Row],[Store Open Date]])</f>
        <v>1573</v>
      </c>
      <c r="AD6211" t="str">
        <f>IF(Zudio_sales_data[[#This Row],[Order Date]]&lt;=Zudio_sales_data[[#This Row],[Store Open Date]],"wrong data","right data")</f>
        <v>right data</v>
      </c>
      <c r="AE6211">
        <f>Zudio_sales_data[[#This Row],[Sales Profit]]/Zudio_sales_data[[#This Row],[Quantity]]</f>
        <v>1116.8</v>
      </c>
    </row>
    <row r="6212" spans="1:31" x14ac:dyDescent="0.3">
      <c r="A6212" t="s">
        <v>45</v>
      </c>
      <c r="B6212" t="s">
        <v>241</v>
      </c>
      <c r="C6212" t="s">
        <v>28</v>
      </c>
      <c r="D6212" t="s">
        <v>101</v>
      </c>
      <c r="E6212">
        <v>38</v>
      </c>
      <c r="F6212">
        <v>433961</v>
      </c>
      <c r="G6212" t="s">
        <v>49</v>
      </c>
      <c r="H6212" s="1">
        <v>44405</v>
      </c>
      <c r="I6212">
        <v>1400</v>
      </c>
      <c r="J6212" t="s">
        <v>10517</v>
      </c>
      <c r="K6212" t="s">
        <v>1025</v>
      </c>
      <c r="L6212">
        <v>10</v>
      </c>
      <c r="M6212">
        <v>9</v>
      </c>
      <c r="N6212">
        <v>14</v>
      </c>
      <c r="O6212" t="s">
        <v>69</v>
      </c>
      <c r="P6212" t="s">
        <v>90</v>
      </c>
      <c r="Q6212">
        <v>59890</v>
      </c>
      <c r="R6212" s="1">
        <v>45518</v>
      </c>
      <c r="S6212" t="s">
        <v>53</v>
      </c>
      <c r="T6212">
        <v>808083</v>
      </c>
      <c r="U6212" t="s">
        <v>10518</v>
      </c>
      <c r="V6212">
        <v>645</v>
      </c>
      <c r="W6212">
        <v>2952</v>
      </c>
      <c r="X6212">
        <v>7</v>
      </c>
      <c r="Y6212">
        <v>8265.6</v>
      </c>
      <c r="Z6212">
        <v>11</v>
      </c>
      <c r="AA6212">
        <f>Zudio_sales_data[[#This Row],[Price]]*Zudio_sales_data[[#This Row],[Quantity]]</f>
        <v>20664</v>
      </c>
      <c r="AB6212" s="1">
        <v>45629</v>
      </c>
      <c r="AC6212">
        <f>_xlfn.DAYS(Zudio_sales_data[[#This Row],[Last Date]],Zudio_sales_data[[#This Row],[Store Open Date]])</f>
        <v>1224</v>
      </c>
      <c r="AD6212" t="str">
        <f>IF(Zudio_sales_data[[#This Row],[Order Date]]&lt;=Zudio_sales_data[[#This Row],[Store Open Date]],"wrong data","right data")</f>
        <v>right data</v>
      </c>
      <c r="AE6212">
        <f>Zudio_sales_data[[#This Row],[Sales Profit]]/Zudio_sales_data[[#This Row],[Quantity]]</f>
        <v>1180.8</v>
      </c>
    </row>
    <row r="6213" spans="1:31" x14ac:dyDescent="0.3">
      <c r="A6213" t="s">
        <v>55</v>
      </c>
      <c r="B6213" t="s">
        <v>163</v>
      </c>
      <c r="C6213" t="s">
        <v>39</v>
      </c>
      <c r="D6213" t="s">
        <v>87</v>
      </c>
      <c r="E6213">
        <v>8</v>
      </c>
      <c r="F6213">
        <v>403951</v>
      </c>
      <c r="G6213" t="s">
        <v>49</v>
      </c>
      <c r="H6213" s="1">
        <v>45352</v>
      </c>
      <c r="I6213">
        <v>800</v>
      </c>
      <c r="J6213" t="s">
        <v>10519</v>
      </c>
      <c r="K6213" t="s">
        <v>576</v>
      </c>
      <c r="L6213">
        <v>9</v>
      </c>
      <c r="M6213">
        <v>8</v>
      </c>
      <c r="N6213">
        <v>14</v>
      </c>
      <c r="O6213" t="s">
        <v>33</v>
      </c>
      <c r="P6213" t="s">
        <v>62</v>
      </c>
      <c r="Q6213">
        <v>34600</v>
      </c>
      <c r="R6213" s="1">
        <v>45490</v>
      </c>
      <c r="S6213" t="s">
        <v>95</v>
      </c>
      <c r="T6213">
        <v>796642</v>
      </c>
      <c r="U6213" t="s">
        <v>10520</v>
      </c>
      <c r="V6213">
        <v>403</v>
      </c>
      <c r="W6213">
        <v>2876</v>
      </c>
      <c r="X6213">
        <v>4</v>
      </c>
      <c r="Y6213">
        <v>4601.6000000000004</v>
      </c>
      <c r="Z6213">
        <v>11</v>
      </c>
      <c r="AA6213">
        <f>Zudio_sales_data[[#This Row],[Price]]*Zudio_sales_data[[#This Row],[Quantity]]</f>
        <v>11504</v>
      </c>
      <c r="AB6213" s="1">
        <v>45629</v>
      </c>
      <c r="AC6213">
        <f>_xlfn.DAYS(Zudio_sales_data[[#This Row],[Last Date]],Zudio_sales_data[[#This Row],[Store Open Date]])</f>
        <v>277</v>
      </c>
      <c r="AD6213" t="str">
        <f>IF(Zudio_sales_data[[#This Row],[Order Date]]&lt;=Zudio_sales_data[[#This Row],[Store Open Date]],"wrong data","right data")</f>
        <v>right data</v>
      </c>
      <c r="AE6213">
        <f>Zudio_sales_data[[#This Row],[Sales Profit]]/Zudio_sales_data[[#This Row],[Quantity]]</f>
        <v>1150.4000000000001</v>
      </c>
    </row>
    <row r="6214" spans="1:31" x14ac:dyDescent="0.3">
      <c r="A6214" t="s">
        <v>26</v>
      </c>
      <c r="B6214" t="s">
        <v>153</v>
      </c>
      <c r="C6214" t="s">
        <v>47</v>
      </c>
      <c r="D6214" t="s">
        <v>87</v>
      </c>
      <c r="E6214">
        <v>72</v>
      </c>
      <c r="F6214">
        <v>434752</v>
      </c>
      <c r="G6214" t="s">
        <v>30</v>
      </c>
      <c r="H6214" s="1">
        <v>43957</v>
      </c>
      <c r="I6214">
        <v>1200</v>
      </c>
      <c r="J6214" t="s">
        <v>10521</v>
      </c>
      <c r="K6214" t="s">
        <v>736</v>
      </c>
      <c r="L6214">
        <v>10</v>
      </c>
      <c r="M6214">
        <v>7</v>
      </c>
      <c r="N6214">
        <v>18</v>
      </c>
      <c r="O6214" t="s">
        <v>69</v>
      </c>
      <c r="P6214" t="s">
        <v>52</v>
      </c>
      <c r="Q6214">
        <v>93947</v>
      </c>
      <c r="R6214" s="1">
        <v>45603</v>
      </c>
      <c r="S6214" t="s">
        <v>35</v>
      </c>
      <c r="T6214">
        <v>887034</v>
      </c>
      <c r="U6214" t="s">
        <v>10522</v>
      </c>
      <c r="V6214">
        <v>572</v>
      </c>
      <c r="W6214">
        <v>1368</v>
      </c>
      <c r="X6214">
        <v>3</v>
      </c>
      <c r="Y6214">
        <v>1641.6</v>
      </c>
      <c r="Z6214">
        <v>9</v>
      </c>
      <c r="AA6214">
        <f>Zudio_sales_data[[#This Row],[Price]]*Zudio_sales_data[[#This Row],[Quantity]]</f>
        <v>4104</v>
      </c>
      <c r="AB6214" s="1">
        <v>45629</v>
      </c>
      <c r="AC6214">
        <f>_xlfn.DAYS(Zudio_sales_data[[#This Row],[Last Date]],Zudio_sales_data[[#This Row],[Store Open Date]])</f>
        <v>1672</v>
      </c>
      <c r="AD6214" t="str">
        <f>IF(Zudio_sales_data[[#This Row],[Order Date]]&lt;=Zudio_sales_data[[#This Row],[Store Open Date]],"wrong data","right data")</f>
        <v>right data</v>
      </c>
      <c r="AE6214">
        <f>Zudio_sales_data[[#This Row],[Sales Profit]]/Zudio_sales_data[[#This Row],[Quantity]]</f>
        <v>547.19999999999993</v>
      </c>
    </row>
    <row r="6215" spans="1:31" x14ac:dyDescent="0.3">
      <c r="A6215" t="s">
        <v>110</v>
      </c>
      <c r="B6215" t="s">
        <v>106</v>
      </c>
      <c r="C6215" t="s">
        <v>28</v>
      </c>
      <c r="D6215" t="s">
        <v>40</v>
      </c>
      <c r="E6215">
        <v>2</v>
      </c>
      <c r="F6215">
        <v>401191</v>
      </c>
      <c r="G6215" t="s">
        <v>30</v>
      </c>
      <c r="H6215" s="1">
        <v>43901</v>
      </c>
      <c r="I6215">
        <v>1100</v>
      </c>
      <c r="J6215" t="s">
        <v>10523</v>
      </c>
      <c r="K6215" t="s">
        <v>239</v>
      </c>
      <c r="L6215">
        <v>9</v>
      </c>
      <c r="M6215">
        <v>8</v>
      </c>
      <c r="N6215">
        <v>8</v>
      </c>
      <c r="O6215" t="s">
        <v>69</v>
      </c>
      <c r="P6215" t="s">
        <v>34</v>
      </c>
      <c r="Q6215">
        <v>62787</v>
      </c>
      <c r="R6215" s="1">
        <v>45305</v>
      </c>
      <c r="S6215" t="s">
        <v>85</v>
      </c>
      <c r="T6215">
        <v>951173</v>
      </c>
      <c r="U6215" t="s">
        <v>10524</v>
      </c>
      <c r="V6215">
        <v>916</v>
      </c>
      <c r="W6215">
        <v>2009</v>
      </c>
      <c r="X6215">
        <v>2</v>
      </c>
      <c r="Y6215">
        <v>1607.2</v>
      </c>
      <c r="Z6215">
        <v>11</v>
      </c>
      <c r="AA6215">
        <f>Zudio_sales_data[[#This Row],[Price]]*Zudio_sales_data[[#This Row],[Quantity]]</f>
        <v>4018</v>
      </c>
      <c r="AB6215" s="1">
        <v>45629</v>
      </c>
      <c r="AC6215">
        <f>_xlfn.DAYS(Zudio_sales_data[[#This Row],[Last Date]],Zudio_sales_data[[#This Row],[Store Open Date]])</f>
        <v>1728</v>
      </c>
      <c r="AD6215" t="str">
        <f>IF(Zudio_sales_data[[#This Row],[Order Date]]&lt;=Zudio_sales_data[[#This Row],[Store Open Date]],"wrong data","right data")</f>
        <v>right data</v>
      </c>
      <c r="AE6215">
        <f>Zudio_sales_data[[#This Row],[Sales Profit]]/Zudio_sales_data[[#This Row],[Quantity]]</f>
        <v>803.6</v>
      </c>
    </row>
    <row r="6216" spans="1:31" x14ac:dyDescent="0.3">
      <c r="A6216" t="s">
        <v>26</v>
      </c>
      <c r="B6216" t="s">
        <v>153</v>
      </c>
      <c r="C6216" t="s">
        <v>39</v>
      </c>
      <c r="D6216" t="s">
        <v>40</v>
      </c>
      <c r="E6216">
        <v>73</v>
      </c>
      <c r="F6216">
        <v>418170</v>
      </c>
      <c r="G6216" t="s">
        <v>49</v>
      </c>
      <c r="H6216" s="1">
        <v>44952</v>
      </c>
      <c r="I6216">
        <v>1400</v>
      </c>
      <c r="J6216" t="s">
        <v>5663</v>
      </c>
      <c r="K6216" t="s">
        <v>261</v>
      </c>
      <c r="L6216">
        <v>9</v>
      </c>
      <c r="M6216">
        <v>8</v>
      </c>
      <c r="N6216">
        <v>5</v>
      </c>
      <c r="O6216" t="s">
        <v>33</v>
      </c>
      <c r="P6216" t="s">
        <v>62</v>
      </c>
      <c r="Q6216">
        <v>44352</v>
      </c>
      <c r="R6216" s="1">
        <v>45321</v>
      </c>
      <c r="S6216" t="s">
        <v>85</v>
      </c>
      <c r="T6216">
        <v>938644</v>
      </c>
      <c r="U6216" t="s">
        <v>10525</v>
      </c>
      <c r="V6216">
        <v>386</v>
      </c>
      <c r="W6216">
        <v>2633</v>
      </c>
      <c r="X6216">
        <v>8</v>
      </c>
      <c r="Y6216">
        <v>8425.6</v>
      </c>
      <c r="Z6216">
        <v>11</v>
      </c>
      <c r="AA6216">
        <f>Zudio_sales_data[[#This Row],[Price]]*Zudio_sales_data[[#This Row],[Quantity]]</f>
        <v>21064</v>
      </c>
      <c r="AB6216" s="1">
        <v>45629</v>
      </c>
      <c r="AC6216">
        <f>_xlfn.DAYS(Zudio_sales_data[[#This Row],[Last Date]],Zudio_sales_data[[#This Row],[Store Open Date]])</f>
        <v>677</v>
      </c>
      <c r="AD6216" t="str">
        <f>IF(Zudio_sales_data[[#This Row],[Order Date]]&lt;=Zudio_sales_data[[#This Row],[Store Open Date]],"wrong data","right data")</f>
        <v>right data</v>
      </c>
      <c r="AE6216">
        <f>Zudio_sales_data[[#This Row],[Sales Profit]]/Zudio_sales_data[[#This Row],[Quantity]]</f>
        <v>1053.2</v>
      </c>
    </row>
    <row r="6217" spans="1:31" x14ac:dyDescent="0.3">
      <c r="A6217" t="s">
        <v>71</v>
      </c>
      <c r="B6217" t="s">
        <v>153</v>
      </c>
      <c r="C6217" t="s">
        <v>47</v>
      </c>
      <c r="D6217" t="s">
        <v>112</v>
      </c>
      <c r="E6217">
        <v>68</v>
      </c>
      <c r="F6217">
        <v>416486</v>
      </c>
      <c r="G6217" t="s">
        <v>30</v>
      </c>
      <c r="H6217" s="1">
        <v>43983</v>
      </c>
      <c r="I6217">
        <v>800</v>
      </c>
      <c r="J6217" t="s">
        <v>10526</v>
      </c>
      <c r="K6217" t="s">
        <v>582</v>
      </c>
      <c r="L6217">
        <v>10</v>
      </c>
      <c r="M6217">
        <v>7</v>
      </c>
      <c r="N6217">
        <v>7</v>
      </c>
      <c r="O6217" t="s">
        <v>69</v>
      </c>
      <c r="P6217" t="s">
        <v>52</v>
      </c>
      <c r="Q6217">
        <v>34695</v>
      </c>
      <c r="R6217" s="1">
        <v>45595</v>
      </c>
      <c r="S6217" t="s">
        <v>115</v>
      </c>
      <c r="T6217">
        <v>822362</v>
      </c>
      <c r="U6217" t="s">
        <v>10527</v>
      </c>
      <c r="V6217">
        <v>652</v>
      </c>
      <c r="W6217">
        <v>2538</v>
      </c>
      <c r="X6217">
        <v>6</v>
      </c>
      <c r="Y6217">
        <v>6091.2</v>
      </c>
      <c r="Z6217">
        <v>9</v>
      </c>
      <c r="AA6217">
        <f>Zudio_sales_data[[#This Row],[Price]]*Zudio_sales_data[[#This Row],[Quantity]]</f>
        <v>15228</v>
      </c>
      <c r="AB6217" s="1">
        <v>45629</v>
      </c>
      <c r="AC6217">
        <f>_xlfn.DAYS(Zudio_sales_data[[#This Row],[Last Date]],Zudio_sales_data[[#This Row],[Store Open Date]])</f>
        <v>1646</v>
      </c>
      <c r="AD6217" t="str">
        <f>IF(Zudio_sales_data[[#This Row],[Order Date]]&lt;=Zudio_sales_data[[#This Row],[Store Open Date]],"wrong data","right data")</f>
        <v>right data</v>
      </c>
      <c r="AE6217">
        <f>Zudio_sales_data[[#This Row],[Sales Profit]]/Zudio_sales_data[[#This Row],[Quantity]]</f>
        <v>1015.1999999999999</v>
      </c>
    </row>
    <row r="6218" spans="1:31" x14ac:dyDescent="0.3">
      <c r="A6218" t="s">
        <v>26</v>
      </c>
      <c r="B6218" t="s">
        <v>38</v>
      </c>
      <c r="C6218" t="s">
        <v>47</v>
      </c>
      <c r="D6218" t="s">
        <v>66</v>
      </c>
      <c r="E6218">
        <v>63</v>
      </c>
      <c r="F6218">
        <v>433988</v>
      </c>
      <c r="G6218" t="s">
        <v>49</v>
      </c>
      <c r="H6218" s="1">
        <v>44493</v>
      </c>
      <c r="I6218">
        <v>800</v>
      </c>
      <c r="J6218" t="s">
        <v>10528</v>
      </c>
      <c r="K6218" t="s">
        <v>151</v>
      </c>
      <c r="L6218">
        <v>10</v>
      </c>
      <c r="M6218">
        <v>7</v>
      </c>
      <c r="N6218">
        <v>4</v>
      </c>
      <c r="O6218" t="s">
        <v>69</v>
      </c>
      <c r="P6218" t="s">
        <v>90</v>
      </c>
      <c r="Q6218">
        <v>95249</v>
      </c>
      <c r="R6218" s="1">
        <v>45332</v>
      </c>
      <c r="S6218" t="s">
        <v>91</v>
      </c>
      <c r="T6218">
        <v>547465</v>
      </c>
      <c r="U6218" t="s">
        <v>10440</v>
      </c>
      <c r="V6218">
        <v>483</v>
      </c>
      <c r="W6218">
        <v>2888</v>
      </c>
      <c r="X6218">
        <v>4</v>
      </c>
      <c r="Y6218">
        <v>4620.8</v>
      </c>
      <c r="Z6218">
        <v>9</v>
      </c>
      <c r="AA6218">
        <f>Zudio_sales_data[[#This Row],[Price]]*Zudio_sales_data[[#This Row],[Quantity]]</f>
        <v>11552</v>
      </c>
      <c r="AB6218" s="1">
        <v>45629</v>
      </c>
      <c r="AC6218">
        <f>_xlfn.DAYS(Zudio_sales_data[[#This Row],[Last Date]],Zudio_sales_data[[#This Row],[Store Open Date]])</f>
        <v>1136</v>
      </c>
      <c r="AD6218" t="str">
        <f>IF(Zudio_sales_data[[#This Row],[Order Date]]&lt;=Zudio_sales_data[[#This Row],[Store Open Date]],"wrong data","right data")</f>
        <v>right data</v>
      </c>
      <c r="AE6218">
        <f>Zudio_sales_data[[#This Row],[Sales Profit]]/Zudio_sales_data[[#This Row],[Quantity]]</f>
        <v>1155.2</v>
      </c>
    </row>
    <row r="6219" spans="1:31" x14ac:dyDescent="0.3">
      <c r="A6219" t="s">
        <v>71</v>
      </c>
      <c r="B6219" t="s">
        <v>111</v>
      </c>
      <c r="C6219" t="s">
        <v>28</v>
      </c>
      <c r="D6219" t="s">
        <v>229</v>
      </c>
      <c r="E6219">
        <v>87</v>
      </c>
      <c r="F6219">
        <v>425449</v>
      </c>
      <c r="G6219" t="s">
        <v>49</v>
      </c>
      <c r="H6219" s="1">
        <v>45070</v>
      </c>
      <c r="I6219">
        <v>1300</v>
      </c>
      <c r="J6219" t="s">
        <v>10529</v>
      </c>
      <c r="K6219" t="s">
        <v>140</v>
      </c>
      <c r="L6219">
        <v>10</v>
      </c>
      <c r="M6219">
        <v>9</v>
      </c>
      <c r="N6219">
        <v>14</v>
      </c>
      <c r="O6219" t="s">
        <v>69</v>
      </c>
      <c r="P6219" t="s">
        <v>62</v>
      </c>
      <c r="Q6219">
        <v>47574</v>
      </c>
      <c r="R6219" s="1">
        <v>45331</v>
      </c>
      <c r="S6219" t="s">
        <v>91</v>
      </c>
      <c r="T6219">
        <v>796551</v>
      </c>
      <c r="U6219" t="s">
        <v>10530</v>
      </c>
      <c r="V6219">
        <v>695</v>
      </c>
      <c r="W6219">
        <v>1593</v>
      </c>
      <c r="X6219">
        <v>2</v>
      </c>
      <c r="Y6219">
        <v>1274.4000000000001</v>
      </c>
      <c r="Z6219">
        <v>11</v>
      </c>
      <c r="AA6219">
        <f>Zudio_sales_data[[#This Row],[Price]]*Zudio_sales_data[[#This Row],[Quantity]]</f>
        <v>3186</v>
      </c>
      <c r="AB6219" s="1">
        <v>45629</v>
      </c>
      <c r="AC6219">
        <f>_xlfn.DAYS(Zudio_sales_data[[#This Row],[Last Date]],Zudio_sales_data[[#This Row],[Store Open Date]])</f>
        <v>559</v>
      </c>
      <c r="AD6219" t="str">
        <f>IF(Zudio_sales_data[[#This Row],[Order Date]]&lt;=Zudio_sales_data[[#This Row],[Store Open Date]],"wrong data","right data")</f>
        <v>right data</v>
      </c>
      <c r="AE6219">
        <f>Zudio_sales_data[[#This Row],[Sales Profit]]/Zudio_sales_data[[#This Row],[Quantity]]</f>
        <v>637.20000000000005</v>
      </c>
    </row>
    <row r="6220" spans="1:31" x14ac:dyDescent="0.3">
      <c r="A6220" t="s">
        <v>45</v>
      </c>
      <c r="B6220" t="s">
        <v>334</v>
      </c>
      <c r="C6220" t="s">
        <v>39</v>
      </c>
      <c r="D6220" t="s">
        <v>29</v>
      </c>
      <c r="E6220">
        <v>10</v>
      </c>
      <c r="F6220">
        <v>418679</v>
      </c>
      <c r="G6220" t="s">
        <v>49</v>
      </c>
      <c r="H6220" s="1">
        <v>44732</v>
      </c>
      <c r="I6220">
        <v>1000</v>
      </c>
      <c r="J6220" t="s">
        <v>10531</v>
      </c>
      <c r="K6220" t="s">
        <v>137</v>
      </c>
      <c r="L6220">
        <v>9</v>
      </c>
      <c r="M6220">
        <v>8</v>
      </c>
      <c r="N6220">
        <v>16</v>
      </c>
      <c r="O6220" t="s">
        <v>69</v>
      </c>
      <c r="P6220" t="s">
        <v>90</v>
      </c>
      <c r="Q6220">
        <v>56750</v>
      </c>
      <c r="R6220" s="1">
        <v>45467</v>
      </c>
      <c r="S6220" t="s">
        <v>43</v>
      </c>
      <c r="T6220">
        <v>255382</v>
      </c>
      <c r="U6220" t="s">
        <v>10532</v>
      </c>
      <c r="V6220">
        <v>555</v>
      </c>
      <c r="W6220">
        <v>2993</v>
      </c>
      <c r="X6220">
        <v>6</v>
      </c>
      <c r="Y6220">
        <v>7183.2</v>
      </c>
      <c r="Z6220">
        <v>11</v>
      </c>
      <c r="AA6220">
        <f>Zudio_sales_data[[#This Row],[Price]]*Zudio_sales_data[[#This Row],[Quantity]]</f>
        <v>17958</v>
      </c>
      <c r="AB6220" s="1">
        <v>45629</v>
      </c>
      <c r="AC6220">
        <f>_xlfn.DAYS(Zudio_sales_data[[#This Row],[Last Date]],Zudio_sales_data[[#This Row],[Store Open Date]])</f>
        <v>897</v>
      </c>
      <c r="AD6220" t="str">
        <f>IF(Zudio_sales_data[[#This Row],[Order Date]]&lt;=Zudio_sales_data[[#This Row],[Store Open Date]],"wrong data","right data")</f>
        <v>right data</v>
      </c>
      <c r="AE6220">
        <f>Zudio_sales_data[[#This Row],[Sales Profit]]/Zudio_sales_data[[#This Row],[Quantity]]</f>
        <v>1197.2</v>
      </c>
    </row>
    <row r="6221" spans="1:31" x14ac:dyDescent="0.3">
      <c r="A6221" t="s">
        <v>110</v>
      </c>
      <c r="B6221" t="s">
        <v>76</v>
      </c>
      <c r="C6221" t="s">
        <v>39</v>
      </c>
      <c r="D6221" t="s">
        <v>87</v>
      </c>
      <c r="E6221">
        <v>23</v>
      </c>
      <c r="F6221">
        <v>428008</v>
      </c>
      <c r="G6221" t="s">
        <v>30</v>
      </c>
      <c r="H6221" s="1">
        <v>43895</v>
      </c>
      <c r="I6221">
        <v>1400</v>
      </c>
      <c r="J6221" t="s">
        <v>10533</v>
      </c>
      <c r="K6221" t="s">
        <v>217</v>
      </c>
      <c r="L6221">
        <v>10</v>
      </c>
      <c r="M6221">
        <v>9</v>
      </c>
      <c r="N6221">
        <v>3</v>
      </c>
      <c r="O6221" t="s">
        <v>33</v>
      </c>
      <c r="P6221" t="s">
        <v>62</v>
      </c>
      <c r="Q6221">
        <v>71876</v>
      </c>
      <c r="R6221" s="1">
        <v>45409</v>
      </c>
      <c r="S6221" t="s">
        <v>63</v>
      </c>
      <c r="T6221">
        <v>596879</v>
      </c>
      <c r="U6221" t="s">
        <v>10534</v>
      </c>
      <c r="V6221">
        <v>372</v>
      </c>
      <c r="W6221">
        <v>662</v>
      </c>
      <c r="X6221">
        <v>5</v>
      </c>
      <c r="Y6221">
        <v>1324</v>
      </c>
      <c r="Z6221">
        <v>11</v>
      </c>
      <c r="AA6221">
        <f>Zudio_sales_data[[#This Row],[Price]]*Zudio_sales_data[[#This Row],[Quantity]]</f>
        <v>3310</v>
      </c>
      <c r="AB6221" s="1">
        <v>45629</v>
      </c>
      <c r="AC6221">
        <f>_xlfn.DAYS(Zudio_sales_data[[#This Row],[Last Date]],Zudio_sales_data[[#This Row],[Store Open Date]])</f>
        <v>1734</v>
      </c>
      <c r="AD6221" t="str">
        <f>IF(Zudio_sales_data[[#This Row],[Order Date]]&lt;=Zudio_sales_data[[#This Row],[Store Open Date]],"wrong data","right data")</f>
        <v>right data</v>
      </c>
      <c r="AE6221">
        <f>Zudio_sales_data[[#This Row],[Sales Profit]]/Zudio_sales_data[[#This Row],[Quantity]]</f>
        <v>264.8</v>
      </c>
    </row>
    <row r="6222" spans="1:31" x14ac:dyDescent="0.3">
      <c r="A6222" t="s">
        <v>37</v>
      </c>
      <c r="B6222" t="s">
        <v>125</v>
      </c>
      <c r="C6222" t="s">
        <v>39</v>
      </c>
      <c r="D6222" t="s">
        <v>112</v>
      </c>
      <c r="E6222">
        <v>37</v>
      </c>
      <c r="F6222">
        <v>430387</v>
      </c>
      <c r="G6222" t="s">
        <v>30</v>
      </c>
      <c r="H6222" s="1">
        <v>43833</v>
      </c>
      <c r="I6222">
        <v>1400</v>
      </c>
      <c r="J6222" t="s">
        <v>10535</v>
      </c>
      <c r="K6222" t="s">
        <v>98</v>
      </c>
      <c r="L6222">
        <v>10</v>
      </c>
      <c r="M6222">
        <v>7</v>
      </c>
      <c r="N6222">
        <v>12</v>
      </c>
      <c r="O6222" t="s">
        <v>33</v>
      </c>
      <c r="P6222" t="s">
        <v>62</v>
      </c>
      <c r="Q6222">
        <v>83087</v>
      </c>
      <c r="R6222" s="1">
        <v>45608</v>
      </c>
      <c r="S6222" t="s">
        <v>35</v>
      </c>
      <c r="T6222">
        <v>489299</v>
      </c>
      <c r="U6222" t="s">
        <v>10536</v>
      </c>
      <c r="V6222">
        <v>283</v>
      </c>
      <c r="W6222">
        <v>2104</v>
      </c>
      <c r="X6222">
        <v>4</v>
      </c>
      <c r="Y6222">
        <v>3366.4</v>
      </c>
      <c r="Z6222">
        <v>9</v>
      </c>
      <c r="AA6222">
        <f>Zudio_sales_data[[#This Row],[Price]]*Zudio_sales_data[[#This Row],[Quantity]]</f>
        <v>8416</v>
      </c>
      <c r="AB6222" s="1">
        <v>45629</v>
      </c>
      <c r="AC6222">
        <f>_xlfn.DAYS(Zudio_sales_data[[#This Row],[Last Date]],Zudio_sales_data[[#This Row],[Store Open Date]])</f>
        <v>1796</v>
      </c>
      <c r="AD6222" t="str">
        <f>IF(Zudio_sales_data[[#This Row],[Order Date]]&lt;=Zudio_sales_data[[#This Row],[Store Open Date]],"wrong data","right data")</f>
        <v>right data</v>
      </c>
      <c r="AE6222">
        <f>Zudio_sales_data[[#This Row],[Sales Profit]]/Zudio_sales_data[[#This Row],[Quantity]]</f>
        <v>841.6</v>
      </c>
    </row>
    <row r="6223" spans="1:31" x14ac:dyDescent="0.3">
      <c r="A6223" t="s">
        <v>55</v>
      </c>
      <c r="B6223" t="s">
        <v>362</v>
      </c>
      <c r="C6223" t="s">
        <v>47</v>
      </c>
      <c r="D6223" t="s">
        <v>77</v>
      </c>
      <c r="E6223">
        <v>18</v>
      </c>
      <c r="F6223">
        <v>426716</v>
      </c>
      <c r="G6223" t="s">
        <v>49</v>
      </c>
      <c r="H6223" s="1">
        <v>45300</v>
      </c>
      <c r="I6223">
        <v>1100</v>
      </c>
      <c r="J6223" t="s">
        <v>10537</v>
      </c>
      <c r="K6223" t="s">
        <v>265</v>
      </c>
      <c r="L6223">
        <v>11</v>
      </c>
      <c r="M6223">
        <v>8</v>
      </c>
      <c r="N6223">
        <v>18</v>
      </c>
      <c r="O6223" t="s">
        <v>33</v>
      </c>
      <c r="P6223" t="s">
        <v>34</v>
      </c>
      <c r="Q6223">
        <v>46814</v>
      </c>
      <c r="R6223" s="1">
        <v>45463</v>
      </c>
      <c r="S6223" t="s">
        <v>43</v>
      </c>
      <c r="T6223">
        <v>966177</v>
      </c>
      <c r="U6223" t="s">
        <v>10538</v>
      </c>
      <c r="V6223">
        <v>894</v>
      </c>
      <c r="W6223">
        <v>2797</v>
      </c>
      <c r="X6223">
        <v>5</v>
      </c>
      <c r="Y6223">
        <v>5594</v>
      </c>
      <c r="Z6223">
        <v>9</v>
      </c>
      <c r="AA6223">
        <f>Zudio_sales_data[[#This Row],[Price]]*Zudio_sales_data[[#This Row],[Quantity]]</f>
        <v>13985</v>
      </c>
      <c r="AB6223" s="1">
        <v>45629</v>
      </c>
      <c r="AC6223">
        <f>_xlfn.DAYS(Zudio_sales_data[[#This Row],[Last Date]],Zudio_sales_data[[#This Row],[Store Open Date]])</f>
        <v>329</v>
      </c>
      <c r="AD6223" t="str">
        <f>IF(Zudio_sales_data[[#This Row],[Order Date]]&lt;=Zudio_sales_data[[#This Row],[Store Open Date]],"wrong data","right data")</f>
        <v>right data</v>
      </c>
      <c r="AE6223">
        <f>Zudio_sales_data[[#This Row],[Sales Profit]]/Zudio_sales_data[[#This Row],[Quantity]]</f>
        <v>1118.8</v>
      </c>
    </row>
    <row r="6224" spans="1:31" x14ac:dyDescent="0.3">
      <c r="A6224" t="s">
        <v>45</v>
      </c>
      <c r="B6224" t="s">
        <v>135</v>
      </c>
      <c r="C6224" t="s">
        <v>28</v>
      </c>
      <c r="D6224" t="s">
        <v>112</v>
      </c>
      <c r="E6224">
        <v>50</v>
      </c>
      <c r="F6224">
        <v>439591</v>
      </c>
      <c r="G6224" t="s">
        <v>30</v>
      </c>
      <c r="H6224" s="1">
        <v>45100</v>
      </c>
      <c r="I6224">
        <v>1100</v>
      </c>
      <c r="J6224" t="s">
        <v>10539</v>
      </c>
      <c r="K6224" t="s">
        <v>203</v>
      </c>
      <c r="L6224">
        <v>9</v>
      </c>
      <c r="M6224">
        <v>8</v>
      </c>
      <c r="N6224">
        <v>20</v>
      </c>
      <c r="O6224" t="s">
        <v>33</v>
      </c>
      <c r="P6224" t="s">
        <v>62</v>
      </c>
      <c r="Q6224">
        <v>84949</v>
      </c>
      <c r="R6224" s="1">
        <v>45424</v>
      </c>
      <c r="S6224" t="s">
        <v>104</v>
      </c>
      <c r="T6224">
        <v>418101</v>
      </c>
      <c r="U6224" t="s">
        <v>10540</v>
      </c>
      <c r="V6224">
        <v>391</v>
      </c>
      <c r="W6224">
        <v>2536</v>
      </c>
      <c r="X6224">
        <v>6</v>
      </c>
      <c r="Y6224">
        <v>6086.4</v>
      </c>
      <c r="Z6224">
        <v>11</v>
      </c>
      <c r="AA6224">
        <f>Zudio_sales_data[[#This Row],[Price]]*Zudio_sales_data[[#This Row],[Quantity]]</f>
        <v>15216</v>
      </c>
      <c r="AB6224" s="1">
        <v>45629</v>
      </c>
      <c r="AC6224">
        <f>_xlfn.DAYS(Zudio_sales_data[[#This Row],[Last Date]],Zudio_sales_data[[#This Row],[Store Open Date]])</f>
        <v>529</v>
      </c>
      <c r="AD6224" t="str">
        <f>IF(Zudio_sales_data[[#This Row],[Order Date]]&lt;=Zudio_sales_data[[#This Row],[Store Open Date]],"wrong data","right data")</f>
        <v>right data</v>
      </c>
      <c r="AE6224">
        <f>Zudio_sales_data[[#This Row],[Sales Profit]]/Zudio_sales_data[[#This Row],[Quantity]]</f>
        <v>1014.4</v>
      </c>
    </row>
    <row r="6225" spans="1:31" x14ac:dyDescent="0.3">
      <c r="A6225" t="s">
        <v>139</v>
      </c>
      <c r="B6225" t="s">
        <v>208</v>
      </c>
      <c r="C6225" t="s">
        <v>39</v>
      </c>
      <c r="D6225" t="s">
        <v>29</v>
      </c>
      <c r="E6225">
        <v>7</v>
      </c>
      <c r="F6225">
        <v>410925</v>
      </c>
      <c r="G6225" t="s">
        <v>30</v>
      </c>
      <c r="H6225" s="1">
        <v>43889</v>
      </c>
      <c r="I6225">
        <v>1200</v>
      </c>
      <c r="J6225" t="s">
        <v>10541</v>
      </c>
      <c r="K6225" t="s">
        <v>659</v>
      </c>
      <c r="L6225">
        <v>11</v>
      </c>
      <c r="M6225">
        <v>8</v>
      </c>
      <c r="N6225">
        <v>9</v>
      </c>
      <c r="O6225" t="s">
        <v>33</v>
      </c>
      <c r="P6225" t="s">
        <v>52</v>
      </c>
      <c r="Q6225">
        <v>63129</v>
      </c>
      <c r="R6225" s="1">
        <v>45371</v>
      </c>
      <c r="S6225" t="s">
        <v>58</v>
      </c>
      <c r="T6225">
        <v>631339</v>
      </c>
      <c r="U6225" t="s">
        <v>10542</v>
      </c>
      <c r="V6225">
        <v>234</v>
      </c>
      <c r="W6225">
        <v>2244</v>
      </c>
      <c r="X6225">
        <v>6</v>
      </c>
      <c r="Y6225">
        <v>5385.6</v>
      </c>
      <c r="Z6225">
        <v>9</v>
      </c>
      <c r="AA6225">
        <f>Zudio_sales_data[[#This Row],[Price]]*Zudio_sales_data[[#This Row],[Quantity]]</f>
        <v>13464</v>
      </c>
      <c r="AB6225" s="1">
        <v>45629</v>
      </c>
      <c r="AC6225">
        <f>_xlfn.DAYS(Zudio_sales_data[[#This Row],[Last Date]],Zudio_sales_data[[#This Row],[Store Open Date]])</f>
        <v>1740</v>
      </c>
      <c r="AD6225" t="str">
        <f>IF(Zudio_sales_data[[#This Row],[Order Date]]&lt;=Zudio_sales_data[[#This Row],[Store Open Date]],"wrong data","right data")</f>
        <v>right data</v>
      </c>
      <c r="AE6225">
        <f>Zudio_sales_data[[#This Row],[Sales Profit]]/Zudio_sales_data[[#This Row],[Quantity]]</f>
        <v>897.6</v>
      </c>
    </row>
    <row r="6226" spans="1:31" x14ac:dyDescent="0.3">
      <c r="A6226" t="s">
        <v>37</v>
      </c>
      <c r="B6226" t="s">
        <v>135</v>
      </c>
      <c r="C6226" t="s">
        <v>47</v>
      </c>
      <c r="D6226" t="s">
        <v>112</v>
      </c>
      <c r="E6226">
        <v>39</v>
      </c>
      <c r="F6226">
        <v>401006</v>
      </c>
      <c r="G6226" t="s">
        <v>49</v>
      </c>
      <c r="H6226" s="1">
        <v>43902</v>
      </c>
      <c r="I6226">
        <v>1100</v>
      </c>
      <c r="J6226" t="s">
        <v>10543</v>
      </c>
      <c r="K6226" t="s">
        <v>456</v>
      </c>
      <c r="L6226">
        <v>10</v>
      </c>
      <c r="M6226">
        <v>7</v>
      </c>
      <c r="N6226">
        <v>11</v>
      </c>
      <c r="O6226" t="s">
        <v>33</v>
      </c>
      <c r="P6226" t="s">
        <v>62</v>
      </c>
      <c r="Q6226">
        <v>54515</v>
      </c>
      <c r="R6226" s="1">
        <v>45365</v>
      </c>
      <c r="S6226" t="s">
        <v>58</v>
      </c>
      <c r="T6226">
        <v>480056</v>
      </c>
      <c r="U6226" t="s">
        <v>924</v>
      </c>
      <c r="V6226">
        <v>404</v>
      </c>
      <c r="W6226">
        <v>2368</v>
      </c>
      <c r="X6226">
        <v>7</v>
      </c>
      <c r="Y6226">
        <v>6630.4</v>
      </c>
      <c r="Z6226">
        <v>9</v>
      </c>
      <c r="AA6226">
        <f>Zudio_sales_data[[#This Row],[Price]]*Zudio_sales_data[[#This Row],[Quantity]]</f>
        <v>16576</v>
      </c>
      <c r="AB6226" s="1">
        <v>45629</v>
      </c>
      <c r="AC6226">
        <f>_xlfn.DAYS(Zudio_sales_data[[#This Row],[Last Date]],Zudio_sales_data[[#This Row],[Store Open Date]])</f>
        <v>1727</v>
      </c>
      <c r="AD6226" t="str">
        <f>IF(Zudio_sales_data[[#This Row],[Order Date]]&lt;=Zudio_sales_data[[#This Row],[Store Open Date]],"wrong data","right data")</f>
        <v>right data</v>
      </c>
      <c r="AE6226">
        <f>Zudio_sales_data[[#This Row],[Sales Profit]]/Zudio_sales_data[[#This Row],[Quantity]]</f>
        <v>947.19999999999993</v>
      </c>
    </row>
    <row r="6227" spans="1:31" x14ac:dyDescent="0.3">
      <c r="A6227" t="s">
        <v>45</v>
      </c>
      <c r="B6227" t="s">
        <v>337</v>
      </c>
      <c r="C6227" t="s">
        <v>47</v>
      </c>
      <c r="D6227" t="s">
        <v>66</v>
      </c>
      <c r="E6227">
        <v>43</v>
      </c>
      <c r="F6227">
        <v>423234</v>
      </c>
      <c r="G6227" t="s">
        <v>30</v>
      </c>
      <c r="H6227" s="1">
        <v>44478</v>
      </c>
      <c r="I6227">
        <v>1000</v>
      </c>
      <c r="J6227" t="s">
        <v>10544</v>
      </c>
      <c r="K6227" t="s">
        <v>57</v>
      </c>
      <c r="L6227">
        <v>10</v>
      </c>
      <c r="M6227">
        <v>7</v>
      </c>
      <c r="N6227">
        <v>16</v>
      </c>
      <c r="O6227" t="s">
        <v>33</v>
      </c>
      <c r="P6227" t="s">
        <v>52</v>
      </c>
      <c r="Q6227">
        <v>57012</v>
      </c>
      <c r="R6227" s="1">
        <v>45551</v>
      </c>
      <c r="S6227" t="s">
        <v>131</v>
      </c>
      <c r="T6227">
        <v>295765</v>
      </c>
      <c r="U6227" t="s">
        <v>10545</v>
      </c>
      <c r="V6227">
        <v>424</v>
      </c>
      <c r="W6227">
        <v>2629</v>
      </c>
      <c r="X6227">
        <v>2</v>
      </c>
      <c r="Y6227">
        <v>2103.1999999999998</v>
      </c>
      <c r="Z6227">
        <v>9</v>
      </c>
      <c r="AA6227">
        <f>Zudio_sales_data[[#This Row],[Price]]*Zudio_sales_data[[#This Row],[Quantity]]</f>
        <v>5258</v>
      </c>
      <c r="AB6227" s="1">
        <v>45629</v>
      </c>
      <c r="AC6227">
        <f>_xlfn.DAYS(Zudio_sales_data[[#This Row],[Last Date]],Zudio_sales_data[[#This Row],[Store Open Date]])</f>
        <v>1151</v>
      </c>
      <c r="AD6227" t="str">
        <f>IF(Zudio_sales_data[[#This Row],[Order Date]]&lt;=Zudio_sales_data[[#This Row],[Store Open Date]],"wrong data","right data")</f>
        <v>right data</v>
      </c>
      <c r="AE6227">
        <f>Zudio_sales_data[[#This Row],[Sales Profit]]/Zudio_sales_data[[#This Row],[Quantity]]</f>
        <v>1051.5999999999999</v>
      </c>
    </row>
    <row r="6228" spans="1:31" x14ac:dyDescent="0.3">
      <c r="A6228" t="s">
        <v>45</v>
      </c>
      <c r="B6228" t="s">
        <v>225</v>
      </c>
      <c r="C6228" t="s">
        <v>39</v>
      </c>
      <c r="D6228" t="s">
        <v>66</v>
      </c>
      <c r="E6228">
        <v>56</v>
      </c>
      <c r="F6228">
        <v>410186</v>
      </c>
      <c r="G6228" t="s">
        <v>30</v>
      </c>
      <c r="H6228" s="1">
        <v>44052</v>
      </c>
      <c r="I6228">
        <v>1000</v>
      </c>
      <c r="J6228" t="s">
        <v>10546</v>
      </c>
      <c r="K6228" t="s">
        <v>678</v>
      </c>
      <c r="L6228">
        <v>9</v>
      </c>
      <c r="M6228">
        <v>8</v>
      </c>
      <c r="N6228">
        <v>5</v>
      </c>
      <c r="O6228" t="s">
        <v>33</v>
      </c>
      <c r="P6228" t="s">
        <v>34</v>
      </c>
      <c r="Q6228">
        <v>50629</v>
      </c>
      <c r="R6228" s="1">
        <v>45466</v>
      </c>
      <c r="S6228" t="s">
        <v>43</v>
      </c>
      <c r="T6228">
        <v>901279</v>
      </c>
      <c r="U6228" t="s">
        <v>10547</v>
      </c>
      <c r="V6228">
        <v>983</v>
      </c>
      <c r="W6228">
        <v>919</v>
      </c>
      <c r="X6228">
        <v>7</v>
      </c>
      <c r="Y6228">
        <v>2573.1999999999998</v>
      </c>
      <c r="Z6228">
        <v>11</v>
      </c>
      <c r="AA6228">
        <f>Zudio_sales_data[[#This Row],[Price]]*Zudio_sales_data[[#This Row],[Quantity]]</f>
        <v>6433</v>
      </c>
      <c r="AB6228" s="1">
        <v>45629</v>
      </c>
      <c r="AC6228">
        <f>_xlfn.DAYS(Zudio_sales_data[[#This Row],[Last Date]],Zudio_sales_data[[#This Row],[Store Open Date]])</f>
        <v>1577</v>
      </c>
      <c r="AD6228" t="str">
        <f>IF(Zudio_sales_data[[#This Row],[Order Date]]&lt;=Zudio_sales_data[[#This Row],[Store Open Date]],"wrong data","right data")</f>
        <v>right data</v>
      </c>
      <c r="AE6228">
        <f>Zudio_sales_data[[#This Row],[Sales Profit]]/Zudio_sales_data[[#This Row],[Quantity]]</f>
        <v>367.59999999999997</v>
      </c>
    </row>
    <row r="6229" spans="1:31" x14ac:dyDescent="0.3">
      <c r="A6229" t="s">
        <v>110</v>
      </c>
      <c r="B6229" t="s">
        <v>241</v>
      </c>
      <c r="C6229" t="s">
        <v>28</v>
      </c>
      <c r="D6229" t="s">
        <v>112</v>
      </c>
      <c r="E6229">
        <v>56</v>
      </c>
      <c r="F6229">
        <v>404270</v>
      </c>
      <c r="G6229" t="s">
        <v>30</v>
      </c>
      <c r="H6229" s="1">
        <v>44916</v>
      </c>
      <c r="I6229">
        <v>1400</v>
      </c>
      <c r="J6229" t="s">
        <v>10548</v>
      </c>
      <c r="K6229" t="s">
        <v>469</v>
      </c>
      <c r="L6229">
        <v>9</v>
      </c>
      <c r="M6229">
        <v>8</v>
      </c>
      <c r="N6229">
        <v>4</v>
      </c>
      <c r="O6229" t="s">
        <v>69</v>
      </c>
      <c r="P6229" t="s">
        <v>34</v>
      </c>
      <c r="Q6229">
        <v>72159</v>
      </c>
      <c r="R6229" s="1">
        <v>45563</v>
      </c>
      <c r="S6229" t="s">
        <v>131</v>
      </c>
      <c r="T6229">
        <v>218229</v>
      </c>
      <c r="U6229" t="s">
        <v>10549</v>
      </c>
      <c r="V6229">
        <v>695</v>
      </c>
      <c r="W6229">
        <v>2606</v>
      </c>
      <c r="X6229">
        <v>5</v>
      </c>
      <c r="Y6229">
        <v>5212</v>
      </c>
      <c r="Z6229">
        <v>11</v>
      </c>
      <c r="AA6229">
        <f>Zudio_sales_data[[#This Row],[Price]]*Zudio_sales_data[[#This Row],[Quantity]]</f>
        <v>13030</v>
      </c>
      <c r="AB6229" s="1">
        <v>45629</v>
      </c>
      <c r="AC6229">
        <f>_xlfn.DAYS(Zudio_sales_data[[#This Row],[Last Date]],Zudio_sales_data[[#This Row],[Store Open Date]])</f>
        <v>713</v>
      </c>
      <c r="AD6229" t="str">
        <f>IF(Zudio_sales_data[[#This Row],[Order Date]]&lt;=Zudio_sales_data[[#This Row],[Store Open Date]],"wrong data","right data")</f>
        <v>right data</v>
      </c>
      <c r="AE6229">
        <f>Zudio_sales_data[[#This Row],[Sales Profit]]/Zudio_sales_data[[#This Row],[Quantity]]</f>
        <v>1042.4000000000001</v>
      </c>
    </row>
    <row r="6230" spans="1:31" x14ac:dyDescent="0.3">
      <c r="A6230" t="s">
        <v>55</v>
      </c>
      <c r="B6230" t="s">
        <v>225</v>
      </c>
      <c r="C6230" t="s">
        <v>28</v>
      </c>
      <c r="D6230" t="s">
        <v>48</v>
      </c>
      <c r="E6230">
        <v>50</v>
      </c>
      <c r="F6230">
        <v>409617</v>
      </c>
      <c r="G6230" t="s">
        <v>30</v>
      </c>
      <c r="H6230" s="1">
        <v>44983</v>
      </c>
      <c r="I6230">
        <v>1100</v>
      </c>
      <c r="J6230" t="s">
        <v>10550</v>
      </c>
      <c r="K6230" t="s">
        <v>42</v>
      </c>
      <c r="L6230">
        <v>11</v>
      </c>
      <c r="M6230">
        <v>8</v>
      </c>
      <c r="N6230">
        <v>5</v>
      </c>
      <c r="O6230" t="s">
        <v>69</v>
      </c>
      <c r="P6230" t="s">
        <v>52</v>
      </c>
      <c r="Q6230">
        <v>90986</v>
      </c>
      <c r="R6230" s="1">
        <v>45615</v>
      </c>
      <c r="S6230" t="s">
        <v>35</v>
      </c>
      <c r="T6230">
        <v>130646</v>
      </c>
      <c r="U6230" t="s">
        <v>10551</v>
      </c>
      <c r="V6230">
        <v>449</v>
      </c>
      <c r="W6230">
        <v>2708</v>
      </c>
      <c r="X6230">
        <v>4</v>
      </c>
      <c r="Y6230">
        <v>4332.8</v>
      </c>
      <c r="Z6230">
        <v>9</v>
      </c>
      <c r="AA6230">
        <f>Zudio_sales_data[[#This Row],[Price]]*Zudio_sales_data[[#This Row],[Quantity]]</f>
        <v>10832</v>
      </c>
      <c r="AB6230" s="1">
        <v>45629</v>
      </c>
      <c r="AC6230">
        <f>_xlfn.DAYS(Zudio_sales_data[[#This Row],[Last Date]],Zudio_sales_data[[#This Row],[Store Open Date]])</f>
        <v>646</v>
      </c>
      <c r="AD6230" t="str">
        <f>IF(Zudio_sales_data[[#This Row],[Order Date]]&lt;=Zudio_sales_data[[#This Row],[Store Open Date]],"wrong data","right data")</f>
        <v>right data</v>
      </c>
      <c r="AE6230">
        <f>Zudio_sales_data[[#This Row],[Sales Profit]]/Zudio_sales_data[[#This Row],[Quantity]]</f>
        <v>1083.2</v>
      </c>
    </row>
    <row r="6231" spans="1:31" x14ac:dyDescent="0.3">
      <c r="A6231" t="s">
        <v>55</v>
      </c>
      <c r="B6231" t="s">
        <v>334</v>
      </c>
      <c r="C6231" t="s">
        <v>28</v>
      </c>
      <c r="D6231" t="s">
        <v>82</v>
      </c>
      <c r="E6231">
        <v>87</v>
      </c>
      <c r="F6231">
        <v>425530</v>
      </c>
      <c r="G6231" t="s">
        <v>49</v>
      </c>
      <c r="H6231" s="1">
        <v>43940</v>
      </c>
      <c r="I6231">
        <v>1400</v>
      </c>
      <c r="J6231" t="s">
        <v>4271</v>
      </c>
      <c r="K6231" t="s">
        <v>239</v>
      </c>
      <c r="L6231">
        <v>10</v>
      </c>
      <c r="M6231">
        <v>9</v>
      </c>
      <c r="N6231">
        <v>10</v>
      </c>
      <c r="O6231" t="s">
        <v>33</v>
      </c>
      <c r="P6231" t="s">
        <v>34</v>
      </c>
      <c r="Q6231">
        <v>32373</v>
      </c>
      <c r="R6231" s="1">
        <v>45600</v>
      </c>
      <c r="S6231" t="s">
        <v>35</v>
      </c>
      <c r="T6231">
        <v>595815</v>
      </c>
      <c r="U6231" t="s">
        <v>10552</v>
      </c>
      <c r="V6231">
        <v>591</v>
      </c>
      <c r="W6231">
        <v>549</v>
      </c>
      <c r="X6231">
        <v>8</v>
      </c>
      <c r="Y6231">
        <v>1756.8</v>
      </c>
      <c r="Z6231">
        <v>11</v>
      </c>
      <c r="AA6231">
        <f>Zudio_sales_data[[#This Row],[Price]]*Zudio_sales_data[[#This Row],[Quantity]]</f>
        <v>4392</v>
      </c>
      <c r="AB6231" s="1">
        <v>45629</v>
      </c>
      <c r="AC6231">
        <f>_xlfn.DAYS(Zudio_sales_data[[#This Row],[Last Date]],Zudio_sales_data[[#This Row],[Store Open Date]])</f>
        <v>1689</v>
      </c>
      <c r="AD6231" t="str">
        <f>IF(Zudio_sales_data[[#This Row],[Order Date]]&lt;=Zudio_sales_data[[#This Row],[Store Open Date]],"wrong data","right data")</f>
        <v>right data</v>
      </c>
      <c r="AE6231">
        <f>Zudio_sales_data[[#This Row],[Sales Profit]]/Zudio_sales_data[[#This Row],[Quantity]]</f>
        <v>219.6</v>
      </c>
    </row>
    <row r="6232" spans="1:31" x14ac:dyDescent="0.3">
      <c r="A6232" t="s">
        <v>110</v>
      </c>
      <c r="B6232" t="s">
        <v>362</v>
      </c>
      <c r="C6232" t="s">
        <v>28</v>
      </c>
      <c r="D6232" t="s">
        <v>129</v>
      </c>
      <c r="E6232">
        <v>76</v>
      </c>
      <c r="F6232">
        <v>415868</v>
      </c>
      <c r="G6232" t="s">
        <v>49</v>
      </c>
      <c r="H6232" s="1">
        <v>45291</v>
      </c>
      <c r="I6232">
        <v>1000</v>
      </c>
      <c r="J6232" t="s">
        <v>10553</v>
      </c>
      <c r="K6232" t="s">
        <v>350</v>
      </c>
      <c r="L6232">
        <v>11</v>
      </c>
      <c r="M6232">
        <v>8</v>
      </c>
      <c r="N6232">
        <v>9</v>
      </c>
      <c r="O6232" t="s">
        <v>33</v>
      </c>
      <c r="P6232" t="s">
        <v>62</v>
      </c>
      <c r="Q6232">
        <v>75997</v>
      </c>
      <c r="R6232" s="1">
        <v>45476</v>
      </c>
      <c r="S6232" t="s">
        <v>95</v>
      </c>
      <c r="T6232">
        <v>536025</v>
      </c>
      <c r="U6232" t="s">
        <v>10554</v>
      </c>
      <c r="V6232">
        <v>549</v>
      </c>
      <c r="W6232">
        <v>1016</v>
      </c>
      <c r="X6232">
        <v>2</v>
      </c>
      <c r="Y6232">
        <v>812.8</v>
      </c>
      <c r="Z6232">
        <v>9</v>
      </c>
      <c r="AA6232">
        <f>Zudio_sales_data[[#This Row],[Price]]*Zudio_sales_data[[#This Row],[Quantity]]</f>
        <v>2032</v>
      </c>
      <c r="AB6232" s="1">
        <v>45629</v>
      </c>
      <c r="AC6232">
        <f>_xlfn.DAYS(Zudio_sales_data[[#This Row],[Last Date]],Zudio_sales_data[[#This Row],[Store Open Date]])</f>
        <v>338</v>
      </c>
      <c r="AD6232" t="str">
        <f>IF(Zudio_sales_data[[#This Row],[Order Date]]&lt;=Zudio_sales_data[[#This Row],[Store Open Date]],"wrong data","right data")</f>
        <v>right data</v>
      </c>
      <c r="AE6232">
        <f>Zudio_sales_data[[#This Row],[Sales Profit]]/Zudio_sales_data[[#This Row],[Quantity]]</f>
        <v>406.4</v>
      </c>
    </row>
    <row r="6233" spans="1:31" x14ac:dyDescent="0.3">
      <c r="A6233" t="s">
        <v>117</v>
      </c>
      <c r="B6233" t="s">
        <v>368</v>
      </c>
      <c r="C6233" t="s">
        <v>39</v>
      </c>
      <c r="D6233" t="s">
        <v>77</v>
      </c>
      <c r="E6233">
        <v>27</v>
      </c>
      <c r="F6233">
        <v>427813</v>
      </c>
      <c r="G6233" t="s">
        <v>49</v>
      </c>
      <c r="H6233" s="1">
        <v>45246</v>
      </c>
      <c r="I6233">
        <v>1100</v>
      </c>
      <c r="J6233" t="s">
        <v>10555</v>
      </c>
      <c r="K6233" t="s">
        <v>494</v>
      </c>
      <c r="L6233">
        <v>9</v>
      </c>
      <c r="M6233">
        <v>8</v>
      </c>
      <c r="N6233">
        <v>16</v>
      </c>
      <c r="O6233" t="s">
        <v>69</v>
      </c>
      <c r="P6233" t="s">
        <v>62</v>
      </c>
      <c r="Q6233">
        <v>97220</v>
      </c>
      <c r="R6233" s="1">
        <v>45527</v>
      </c>
      <c r="S6233" t="s">
        <v>53</v>
      </c>
      <c r="T6233">
        <v>179452</v>
      </c>
      <c r="U6233" t="s">
        <v>10556</v>
      </c>
      <c r="V6233">
        <v>749</v>
      </c>
      <c r="W6233">
        <v>1817</v>
      </c>
      <c r="X6233">
        <v>7</v>
      </c>
      <c r="Y6233">
        <v>5087.6000000000004</v>
      </c>
      <c r="Z6233">
        <v>11</v>
      </c>
      <c r="AA6233">
        <f>Zudio_sales_data[[#This Row],[Price]]*Zudio_sales_data[[#This Row],[Quantity]]</f>
        <v>12719</v>
      </c>
      <c r="AB6233" s="1">
        <v>45629</v>
      </c>
      <c r="AC6233">
        <f>_xlfn.DAYS(Zudio_sales_data[[#This Row],[Last Date]],Zudio_sales_data[[#This Row],[Store Open Date]])</f>
        <v>383</v>
      </c>
      <c r="AD6233" t="str">
        <f>IF(Zudio_sales_data[[#This Row],[Order Date]]&lt;=Zudio_sales_data[[#This Row],[Store Open Date]],"wrong data","right data")</f>
        <v>right data</v>
      </c>
      <c r="AE6233">
        <f>Zudio_sales_data[[#This Row],[Sales Profit]]/Zudio_sales_data[[#This Row],[Quantity]]</f>
        <v>726.80000000000007</v>
      </c>
    </row>
    <row r="6234" spans="1:31" x14ac:dyDescent="0.3">
      <c r="A6234" t="s">
        <v>55</v>
      </c>
      <c r="B6234" t="s">
        <v>27</v>
      </c>
      <c r="C6234" t="s">
        <v>28</v>
      </c>
      <c r="D6234" t="s">
        <v>229</v>
      </c>
      <c r="E6234">
        <v>42</v>
      </c>
      <c r="F6234">
        <v>411457</v>
      </c>
      <c r="G6234" t="s">
        <v>49</v>
      </c>
      <c r="H6234" s="1">
        <v>45204</v>
      </c>
      <c r="I6234">
        <v>1300</v>
      </c>
      <c r="J6234" t="s">
        <v>1642</v>
      </c>
      <c r="K6234" t="s">
        <v>203</v>
      </c>
      <c r="L6234">
        <v>10</v>
      </c>
      <c r="M6234">
        <v>7</v>
      </c>
      <c r="N6234">
        <v>10</v>
      </c>
      <c r="O6234" t="s">
        <v>69</v>
      </c>
      <c r="P6234" t="s">
        <v>34</v>
      </c>
      <c r="Q6234">
        <v>33057</v>
      </c>
      <c r="R6234" s="1">
        <v>45423</v>
      </c>
      <c r="S6234" t="s">
        <v>104</v>
      </c>
      <c r="T6234">
        <v>729030</v>
      </c>
      <c r="U6234" t="s">
        <v>6664</v>
      </c>
      <c r="V6234">
        <v>414</v>
      </c>
      <c r="W6234">
        <v>2869</v>
      </c>
      <c r="X6234">
        <v>1</v>
      </c>
      <c r="Y6234">
        <v>1147.5999999999999</v>
      </c>
      <c r="Z6234">
        <v>9</v>
      </c>
      <c r="AA6234">
        <f>Zudio_sales_data[[#This Row],[Price]]*Zudio_sales_data[[#This Row],[Quantity]]</f>
        <v>2869</v>
      </c>
      <c r="AB6234" s="1">
        <v>45629</v>
      </c>
      <c r="AC6234">
        <f>_xlfn.DAYS(Zudio_sales_data[[#This Row],[Last Date]],Zudio_sales_data[[#This Row],[Store Open Date]])</f>
        <v>425</v>
      </c>
      <c r="AD6234" t="str">
        <f>IF(Zudio_sales_data[[#This Row],[Order Date]]&lt;=Zudio_sales_data[[#This Row],[Store Open Date]],"wrong data","right data")</f>
        <v>right data</v>
      </c>
      <c r="AE6234">
        <f>Zudio_sales_data[[#This Row],[Sales Profit]]/Zudio_sales_data[[#This Row],[Quantity]]</f>
        <v>1147.5999999999999</v>
      </c>
    </row>
    <row r="6235" spans="1:31" x14ac:dyDescent="0.3">
      <c r="A6235" t="s">
        <v>117</v>
      </c>
      <c r="B6235" t="s">
        <v>106</v>
      </c>
      <c r="C6235" t="s">
        <v>39</v>
      </c>
      <c r="D6235" t="s">
        <v>129</v>
      </c>
      <c r="E6235">
        <v>42</v>
      </c>
      <c r="F6235">
        <v>422515</v>
      </c>
      <c r="G6235" t="s">
        <v>30</v>
      </c>
      <c r="H6235" s="1">
        <v>44622</v>
      </c>
      <c r="I6235">
        <v>950</v>
      </c>
      <c r="J6235" t="s">
        <v>10557</v>
      </c>
      <c r="K6235" t="s">
        <v>428</v>
      </c>
      <c r="L6235">
        <v>10</v>
      </c>
      <c r="M6235">
        <v>7</v>
      </c>
      <c r="N6235">
        <v>3</v>
      </c>
      <c r="O6235" t="s">
        <v>69</v>
      </c>
      <c r="P6235" t="s">
        <v>62</v>
      </c>
      <c r="Q6235">
        <v>90141</v>
      </c>
      <c r="R6235" s="1">
        <v>45435</v>
      </c>
      <c r="S6235" t="s">
        <v>104</v>
      </c>
      <c r="T6235">
        <v>865642</v>
      </c>
      <c r="U6235" t="s">
        <v>690</v>
      </c>
      <c r="V6235">
        <v>958</v>
      </c>
      <c r="W6235">
        <v>2504</v>
      </c>
      <c r="X6235">
        <v>8</v>
      </c>
      <c r="Y6235">
        <v>8012.8</v>
      </c>
      <c r="Z6235">
        <v>9</v>
      </c>
      <c r="AA6235">
        <f>Zudio_sales_data[[#This Row],[Price]]*Zudio_sales_data[[#This Row],[Quantity]]</f>
        <v>20032</v>
      </c>
      <c r="AB6235" s="1">
        <v>45629</v>
      </c>
      <c r="AC6235">
        <f>_xlfn.DAYS(Zudio_sales_data[[#This Row],[Last Date]],Zudio_sales_data[[#This Row],[Store Open Date]])</f>
        <v>1007</v>
      </c>
      <c r="AD6235" t="str">
        <f>IF(Zudio_sales_data[[#This Row],[Order Date]]&lt;=Zudio_sales_data[[#This Row],[Store Open Date]],"wrong data","right data")</f>
        <v>right data</v>
      </c>
      <c r="AE6235">
        <f>Zudio_sales_data[[#This Row],[Sales Profit]]/Zudio_sales_data[[#This Row],[Quantity]]</f>
        <v>1001.6</v>
      </c>
    </row>
    <row r="6236" spans="1:31" x14ac:dyDescent="0.3">
      <c r="A6236" t="s">
        <v>71</v>
      </c>
      <c r="B6236" t="s">
        <v>334</v>
      </c>
      <c r="C6236" t="s">
        <v>39</v>
      </c>
      <c r="D6236" t="s">
        <v>129</v>
      </c>
      <c r="E6236">
        <v>54</v>
      </c>
      <c r="F6236">
        <v>424195</v>
      </c>
      <c r="G6236" t="s">
        <v>49</v>
      </c>
      <c r="H6236" s="1">
        <v>45075</v>
      </c>
      <c r="I6236">
        <v>800</v>
      </c>
      <c r="J6236" t="s">
        <v>935</v>
      </c>
      <c r="K6236" t="s">
        <v>569</v>
      </c>
      <c r="L6236">
        <v>9</v>
      </c>
      <c r="M6236">
        <v>8</v>
      </c>
      <c r="N6236">
        <v>19</v>
      </c>
      <c r="O6236" t="s">
        <v>69</v>
      </c>
      <c r="P6236" t="s">
        <v>62</v>
      </c>
      <c r="Q6236">
        <v>14153</v>
      </c>
      <c r="R6236" s="1">
        <v>45320</v>
      </c>
      <c r="S6236" t="s">
        <v>85</v>
      </c>
      <c r="T6236">
        <v>166203</v>
      </c>
      <c r="U6236" t="s">
        <v>10558</v>
      </c>
      <c r="V6236">
        <v>381</v>
      </c>
      <c r="W6236">
        <v>2319</v>
      </c>
      <c r="X6236">
        <v>7</v>
      </c>
      <c r="Y6236">
        <v>6493.2</v>
      </c>
      <c r="Z6236">
        <v>11</v>
      </c>
      <c r="AA6236">
        <f>Zudio_sales_data[[#This Row],[Price]]*Zudio_sales_data[[#This Row],[Quantity]]</f>
        <v>16233</v>
      </c>
      <c r="AB6236" s="1">
        <v>45629</v>
      </c>
      <c r="AC6236">
        <f>_xlfn.DAYS(Zudio_sales_data[[#This Row],[Last Date]],Zudio_sales_data[[#This Row],[Store Open Date]])</f>
        <v>554</v>
      </c>
      <c r="AD6236" t="str">
        <f>IF(Zudio_sales_data[[#This Row],[Order Date]]&lt;=Zudio_sales_data[[#This Row],[Store Open Date]],"wrong data","right data")</f>
        <v>right data</v>
      </c>
      <c r="AE6236">
        <f>Zudio_sales_data[[#This Row],[Sales Profit]]/Zudio_sales_data[[#This Row],[Quantity]]</f>
        <v>927.6</v>
      </c>
    </row>
    <row r="6237" spans="1:31" x14ac:dyDescent="0.3">
      <c r="A6237" t="s">
        <v>139</v>
      </c>
      <c r="B6237" t="s">
        <v>241</v>
      </c>
      <c r="C6237" t="s">
        <v>39</v>
      </c>
      <c r="D6237" t="s">
        <v>66</v>
      </c>
      <c r="E6237">
        <v>99</v>
      </c>
      <c r="F6237">
        <v>422368</v>
      </c>
      <c r="G6237" t="s">
        <v>30</v>
      </c>
      <c r="H6237" s="1">
        <v>44451</v>
      </c>
      <c r="I6237">
        <v>1000</v>
      </c>
      <c r="J6237" t="s">
        <v>4490</v>
      </c>
      <c r="K6237" t="s">
        <v>576</v>
      </c>
      <c r="L6237">
        <v>9</v>
      </c>
      <c r="M6237">
        <v>8</v>
      </c>
      <c r="N6237">
        <v>13</v>
      </c>
      <c r="O6237" t="s">
        <v>33</v>
      </c>
      <c r="P6237" t="s">
        <v>62</v>
      </c>
      <c r="Q6237">
        <v>45698</v>
      </c>
      <c r="R6237" s="1">
        <v>45568</v>
      </c>
      <c r="S6237" t="s">
        <v>115</v>
      </c>
      <c r="T6237">
        <v>381330</v>
      </c>
      <c r="U6237" t="s">
        <v>10559</v>
      </c>
      <c r="V6237">
        <v>475</v>
      </c>
      <c r="W6237">
        <v>1323</v>
      </c>
      <c r="X6237">
        <v>8</v>
      </c>
      <c r="Y6237">
        <v>4233.6000000000004</v>
      </c>
      <c r="Z6237">
        <v>11</v>
      </c>
      <c r="AA6237">
        <f>Zudio_sales_data[[#This Row],[Price]]*Zudio_sales_data[[#This Row],[Quantity]]</f>
        <v>10584</v>
      </c>
      <c r="AB6237" s="1">
        <v>45629</v>
      </c>
      <c r="AC6237">
        <f>_xlfn.DAYS(Zudio_sales_data[[#This Row],[Last Date]],Zudio_sales_data[[#This Row],[Store Open Date]])</f>
        <v>1178</v>
      </c>
      <c r="AD6237" t="str">
        <f>IF(Zudio_sales_data[[#This Row],[Order Date]]&lt;=Zudio_sales_data[[#This Row],[Store Open Date]],"wrong data","right data")</f>
        <v>right data</v>
      </c>
      <c r="AE6237">
        <f>Zudio_sales_data[[#This Row],[Sales Profit]]/Zudio_sales_data[[#This Row],[Quantity]]</f>
        <v>529.20000000000005</v>
      </c>
    </row>
    <row r="6238" spans="1:31" x14ac:dyDescent="0.3">
      <c r="A6238" t="s">
        <v>139</v>
      </c>
      <c r="B6238" t="s">
        <v>46</v>
      </c>
      <c r="C6238" t="s">
        <v>28</v>
      </c>
      <c r="D6238" t="s">
        <v>101</v>
      </c>
      <c r="E6238">
        <v>87</v>
      </c>
      <c r="F6238">
        <v>420186</v>
      </c>
      <c r="G6238" t="s">
        <v>49</v>
      </c>
      <c r="H6238" s="1">
        <v>44360</v>
      </c>
      <c r="I6238">
        <v>1400</v>
      </c>
      <c r="J6238" t="s">
        <v>10560</v>
      </c>
      <c r="K6238" t="s">
        <v>189</v>
      </c>
      <c r="L6238">
        <v>9</v>
      </c>
      <c r="M6238">
        <v>8</v>
      </c>
      <c r="N6238">
        <v>4</v>
      </c>
      <c r="O6238" t="s">
        <v>33</v>
      </c>
      <c r="P6238" t="s">
        <v>62</v>
      </c>
      <c r="Q6238">
        <v>70667</v>
      </c>
      <c r="R6238" s="1">
        <v>45434</v>
      </c>
      <c r="S6238" t="s">
        <v>104</v>
      </c>
      <c r="T6238">
        <v>857257</v>
      </c>
      <c r="U6238" t="s">
        <v>10561</v>
      </c>
      <c r="V6238">
        <v>460</v>
      </c>
      <c r="W6238">
        <v>1179</v>
      </c>
      <c r="X6238">
        <v>5</v>
      </c>
      <c r="Y6238">
        <v>2358</v>
      </c>
      <c r="Z6238">
        <v>11</v>
      </c>
      <c r="AA6238">
        <f>Zudio_sales_data[[#This Row],[Price]]*Zudio_sales_data[[#This Row],[Quantity]]</f>
        <v>5895</v>
      </c>
      <c r="AB6238" s="1">
        <v>45629</v>
      </c>
      <c r="AC6238">
        <f>_xlfn.DAYS(Zudio_sales_data[[#This Row],[Last Date]],Zudio_sales_data[[#This Row],[Store Open Date]])</f>
        <v>1269</v>
      </c>
      <c r="AD6238" t="str">
        <f>IF(Zudio_sales_data[[#This Row],[Order Date]]&lt;=Zudio_sales_data[[#This Row],[Store Open Date]],"wrong data","right data")</f>
        <v>right data</v>
      </c>
      <c r="AE6238">
        <f>Zudio_sales_data[[#This Row],[Sales Profit]]/Zudio_sales_data[[#This Row],[Quantity]]</f>
        <v>471.6</v>
      </c>
    </row>
    <row r="6239" spans="1:31" x14ac:dyDescent="0.3">
      <c r="A6239" t="s">
        <v>37</v>
      </c>
      <c r="B6239" t="s">
        <v>275</v>
      </c>
      <c r="C6239" t="s">
        <v>39</v>
      </c>
      <c r="D6239" t="s">
        <v>66</v>
      </c>
      <c r="E6239">
        <v>86</v>
      </c>
      <c r="F6239">
        <v>425990</v>
      </c>
      <c r="G6239" t="s">
        <v>49</v>
      </c>
      <c r="H6239" s="1">
        <v>45502</v>
      </c>
      <c r="I6239">
        <v>1100</v>
      </c>
      <c r="J6239" t="s">
        <v>10562</v>
      </c>
      <c r="K6239" t="s">
        <v>339</v>
      </c>
      <c r="L6239">
        <v>10</v>
      </c>
      <c r="M6239">
        <v>9</v>
      </c>
      <c r="N6239">
        <v>10</v>
      </c>
      <c r="O6239" t="s">
        <v>69</v>
      </c>
      <c r="P6239" t="s">
        <v>62</v>
      </c>
      <c r="Q6239">
        <v>79482</v>
      </c>
      <c r="R6239" s="1">
        <v>45610</v>
      </c>
      <c r="S6239" t="s">
        <v>35</v>
      </c>
      <c r="T6239">
        <v>953259</v>
      </c>
      <c r="U6239" t="s">
        <v>10563</v>
      </c>
      <c r="V6239">
        <v>884</v>
      </c>
      <c r="W6239">
        <v>855</v>
      </c>
      <c r="X6239">
        <v>7</v>
      </c>
      <c r="Y6239">
        <v>2394</v>
      </c>
      <c r="Z6239">
        <v>11</v>
      </c>
      <c r="AA6239">
        <f>Zudio_sales_data[[#This Row],[Price]]*Zudio_sales_data[[#This Row],[Quantity]]</f>
        <v>5985</v>
      </c>
      <c r="AB6239" s="1">
        <v>45629</v>
      </c>
      <c r="AC6239">
        <f>_xlfn.DAYS(Zudio_sales_data[[#This Row],[Last Date]],Zudio_sales_data[[#This Row],[Store Open Date]])</f>
        <v>127</v>
      </c>
      <c r="AD6239" t="str">
        <f>IF(Zudio_sales_data[[#This Row],[Order Date]]&lt;=Zudio_sales_data[[#This Row],[Store Open Date]],"wrong data","right data")</f>
        <v>right data</v>
      </c>
      <c r="AE6239">
        <f>Zudio_sales_data[[#This Row],[Sales Profit]]/Zudio_sales_data[[#This Row],[Quantity]]</f>
        <v>342</v>
      </c>
    </row>
    <row r="6240" spans="1:31" x14ac:dyDescent="0.3">
      <c r="A6240" t="s">
        <v>37</v>
      </c>
      <c r="B6240" t="s">
        <v>111</v>
      </c>
      <c r="C6240" t="s">
        <v>47</v>
      </c>
      <c r="D6240" t="s">
        <v>112</v>
      </c>
      <c r="E6240">
        <v>55</v>
      </c>
      <c r="F6240">
        <v>438154</v>
      </c>
      <c r="G6240" t="s">
        <v>30</v>
      </c>
      <c r="H6240" s="1">
        <v>44170</v>
      </c>
      <c r="I6240">
        <v>1300</v>
      </c>
      <c r="J6240" t="s">
        <v>10564</v>
      </c>
      <c r="K6240" t="s">
        <v>217</v>
      </c>
      <c r="L6240">
        <v>9</v>
      </c>
      <c r="M6240">
        <v>8</v>
      </c>
      <c r="N6240">
        <v>3</v>
      </c>
      <c r="O6240" t="s">
        <v>33</v>
      </c>
      <c r="P6240" t="s">
        <v>34</v>
      </c>
      <c r="Q6240">
        <v>10064</v>
      </c>
      <c r="R6240" s="1">
        <v>45415</v>
      </c>
      <c r="S6240" t="s">
        <v>104</v>
      </c>
      <c r="T6240">
        <v>931317</v>
      </c>
      <c r="U6240" t="s">
        <v>10565</v>
      </c>
      <c r="V6240">
        <v>253</v>
      </c>
      <c r="W6240">
        <v>2018</v>
      </c>
      <c r="X6240">
        <v>4</v>
      </c>
      <c r="Y6240">
        <v>3228.8</v>
      </c>
      <c r="Z6240">
        <v>11</v>
      </c>
      <c r="AA6240">
        <f>Zudio_sales_data[[#This Row],[Price]]*Zudio_sales_data[[#This Row],[Quantity]]</f>
        <v>8072</v>
      </c>
      <c r="AB6240" s="1">
        <v>45629</v>
      </c>
      <c r="AC6240">
        <f>_xlfn.DAYS(Zudio_sales_data[[#This Row],[Last Date]],Zudio_sales_data[[#This Row],[Store Open Date]])</f>
        <v>1459</v>
      </c>
      <c r="AD6240" t="str">
        <f>IF(Zudio_sales_data[[#This Row],[Order Date]]&lt;=Zudio_sales_data[[#This Row],[Store Open Date]],"wrong data","right data")</f>
        <v>right data</v>
      </c>
      <c r="AE6240">
        <f>Zudio_sales_data[[#This Row],[Sales Profit]]/Zudio_sales_data[[#This Row],[Quantity]]</f>
        <v>807.2</v>
      </c>
    </row>
    <row r="6241" spans="1:31" x14ac:dyDescent="0.3">
      <c r="A6241" t="s">
        <v>117</v>
      </c>
      <c r="B6241" t="s">
        <v>72</v>
      </c>
      <c r="C6241" t="s">
        <v>47</v>
      </c>
      <c r="D6241" t="s">
        <v>87</v>
      </c>
      <c r="E6241">
        <v>30</v>
      </c>
      <c r="F6241">
        <v>404127</v>
      </c>
      <c r="G6241" t="s">
        <v>49</v>
      </c>
      <c r="H6241" s="1">
        <v>43863</v>
      </c>
      <c r="I6241">
        <v>800</v>
      </c>
      <c r="J6241" t="s">
        <v>10566</v>
      </c>
      <c r="K6241" t="s">
        <v>295</v>
      </c>
      <c r="L6241">
        <v>11</v>
      </c>
      <c r="M6241">
        <v>8</v>
      </c>
      <c r="N6241">
        <v>4</v>
      </c>
      <c r="O6241" t="s">
        <v>69</v>
      </c>
      <c r="P6241" t="s">
        <v>52</v>
      </c>
      <c r="Q6241">
        <v>12525</v>
      </c>
      <c r="R6241" s="1">
        <v>45322</v>
      </c>
      <c r="S6241" t="s">
        <v>85</v>
      </c>
      <c r="T6241">
        <v>951761</v>
      </c>
      <c r="U6241" t="s">
        <v>10567</v>
      </c>
      <c r="V6241">
        <v>445</v>
      </c>
      <c r="W6241">
        <v>499</v>
      </c>
      <c r="X6241">
        <v>6</v>
      </c>
      <c r="Y6241">
        <v>1197.5999999999999</v>
      </c>
      <c r="Z6241">
        <v>9</v>
      </c>
      <c r="AA6241">
        <f>Zudio_sales_data[[#This Row],[Price]]*Zudio_sales_data[[#This Row],[Quantity]]</f>
        <v>2994</v>
      </c>
      <c r="AB6241" s="1">
        <v>45629</v>
      </c>
      <c r="AC6241">
        <f>_xlfn.DAYS(Zudio_sales_data[[#This Row],[Last Date]],Zudio_sales_data[[#This Row],[Store Open Date]])</f>
        <v>1766</v>
      </c>
      <c r="AD6241" t="str">
        <f>IF(Zudio_sales_data[[#This Row],[Order Date]]&lt;=Zudio_sales_data[[#This Row],[Store Open Date]],"wrong data","right data")</f>
        <v>right data</v>
      </c>
      <c r="AE6241">
        <f>Zudio_sales_data[[#This Row],[Sales Profit]]/Zudio_sales_data[[#This Row],[Quantity]]</f>
        <v>199.6</v>
      </c>
    </row>
    <row r="6242" spans="1:31" x14ac:dyDescent="0.3">
      <c r="A6242" t="s">
        <v>117</v>
      </c>
      <c r="B6242" t="s">
        <v>72</v>
      </c>
      <c r="C6242" t="s">
        <v>39</v>
      </c>
      <c r="D6242" t="s">
        <v>40</v>
      </c>
      <c r="E6242">
        <v>94</v>
      </c>
      <c r="F6242">
        <v>439009</v>
      </c>
      <c r="G6242" t="s">
        <v>49</v>
      </c>
      <c r="H6242" s="1">
        <v>45124</v>
      </c>
      <c r="I6242">
        <v>1000</v>
      </c>
      <c r="J6242" t="s">
        <v>10568</v>
      </c>
      <c r="K6242" t="s">
        <v>326</v>
      </c>
      <c r="L6242">
        <v>11</v>
      </c>
      <c r="M6242">
        <v>8</v>
      </c>
      <c r="N6242">
        <v>17</v>
      </c>
      <c r="O6242" t="s">
        <v>33</v>
      </c>
      <c r="P6242" t="s">
        <v>52</v>
      </c>
      <c r="Q6242">
        <v>34108</v>
      </c>
      <c r="R6242" s="1">
        <v>45311</v>
      </c>
      <c r="S6242" t="s">
        <v>85</v>
      </c>
      <c r="T6242">
        <v>358592</v>
      </c>
      <c r="U6242" t="s">
        <v>9888</v>
      </c>
      <c r="V6242">
        <v>413</v>
      </c>
      <c r="W6242">
        <v>539</v>
      </c>
      <c r="X6242">
        <v>3</v>
      </c>
      <c r="Y6242">
        <v>646.79999999999995</v>
      </c>
      <c r="Z6242">
        <v>9</v>
      </c>
      <c r="AA6242">
        <f>Zudio_sales_data[[#This Row],[Price]]*Zudio_sales_data[[#This Row],[Quantity]]</f>
        <v>1617</v>
      </c>
      <c r="AB6242" s="1">
        <v>45629</v>
      </c>
      <c r="AC6242">
        <f>_xlfn.DAYS(Zudio_sales_data[[#This Row],[Last Date]],Zudio_sales_data[[#This Row],[Store Open Date]])</f>
        <v>505</v>
      </c>
      <c r="AD6242" t="str">
        <f>IF(Zudio_sales_data[[#This Row],[Order Date]]&lt;=Zudio_sales_data[[#This Row],[Store Open Date]],"wrong data","right data")</f>
        <v>right data</v>
      </c>
      <c r="AE6242">
        <f>Zudio_sales_data[[#This Row],[Sales Profit]]/Zudio_sales_data[[#This Row],[Quantity]]</f>
        <v>215.6</v>
      </c>
    </row>
    <row r="6243" spans="1:31" x14ac:dyDescent="0.3">
      <c r="A6243" t="s">
        <v>45</v>
      </c>
      <c r="B6243" t="s">
        <v>235</v>
      </c>
      <c r="C6243" t="s">
        <v>39</v>
      </c>
      <c r="D6243" t="s">
        <v>40</v>
      </c>
      <c r="E6243">
        <v>86</v>
      </c>
      <c r="F6243">
        <v>428619</v>
      </c>
      <c r="G6243" t="s">
        <v>49</v>
      </c>
      <c r="H6243" s="1">
        <v>44529</v>
      </c>
      <c r="I6243">
        <v>800</v>
      </c>
      <c r="J6243" t="s">
        <v>10569</v>
      </c>
      <c r="K6243" t="s">
        <v>168</v>
      </c>
      <c r="L6243">
        <v>10</v>
      </c>
      <c r="M6243">
        <v>9</v>
      </c>
      <c r="N6243">
        <v>6</v>
      </c>
      <c r="O6243" t="s">
        <v>33</v>
      </c>
      <c r="P6243" t="s">
        <v>62</v>
      </c>
      <c r="Q6243">
        <v>94714</v>
      </c>
      <c r="R6243" s="1">
        <v>45608</v>
      </c>
      <c r="S6243" t="s">
        <v>35</v>
      </c>
      <c r="T6243">
        <v>427942</v>
      </c>
      <c r="U6243" t="s">
        <v>10570</v>
      </c>
      <c r="V6243">
        <v>218</v>
      </c>
      <c r="W6243">
        <v>1832</v>
      </c>
      <c r="X6243">
        <v>1</v>
      </c>
      <c r="Y6243">
        <v>732.8</v>
      </c>
      <c r="Z6243">
        <v>11</v>
      </c>
      <c r="AA6243">
        <f>Zudio_sales_data[[#This Row],[Price]]*Zudio_sales_data[[#This Row],[Quantity]]</f>
        <v>1832</v>
      </c>
      <c r="AB6243" s="1">
        <v>45629</v>
      </c>
      <c r="AC6243">
        <f>_xlfn.DAYS(Zudio_sales_data[[#This Row],[Last Date]],Zudio_sales_data[[#This Row],[Store Open Date]])</f>
        <v>1100</v>
      </c>
      <c r="AD6243" t="str">
        <f>IF(Zudio_sales_data[[#This Row],[Order Date]]&lt;=Zudio_sales_data[[#This Row],[Store Open Date]],"wrong data","right data")</f>
        <v>right data</v>
      </c>
      <c r="AE6243">
        <f>Zudio_sales_data[[#This Row],[Sales Profit]]/Zudio_sales_data[[#This Row],[Quantity]]</f>
        <v>732.8</v>
      </c>
    </row>
    <row r="6244" spans="1:31" x14ac:dyDescent="0.3">
      <c r="A6244" t="s">
        <v>55</v>
      </c>
      <c r="B6244" t="s">
        <v>225</v>
      </c>
      <c r="C6244" t="s">
        <v>47</v>
      </c>
      <c r="D6244" t="s">
        <v>48</v>
      </c>
      <c r="E6244">
        <v>27</v>
      </c>
      <c r="F6244">
        <v>433632</v>
      </c>
      <c r="G6244" t="s">
        <v>30</v>
      </c>
      <c r="H6244" s="1">
        <v>44949</v>
      </c>
      <c r="I6244">
        <v>950</v>
      </c>
      <c r="J6244" t="s">
        <v>10571</v>
      </c>
      <c r="K6244" t="s">
        <v>185</v>
      </c>
      <c r="L6244">
        <v>10</v>
      </c>
      <c r="M6244">
        <v>9</v>
      </c>
      <c r="N6244">
        <v>19</v>
      </c>
      <c r="O6244" t="s">
        <v>33</v>
      </c>
      <c r="P6244" t="s">
        <v>62</v>
      </c>
      <c r="Q6244">
        <v>88095</v>
      </c>
      <c r="R6244" s="1">
        <v>45397</v>
      </c>
      <c r="S6244" t="s">
        <v>63</v>
      </c>
      <c r="T6244">
        <v>507482</v>
      </c>
      <c r="U6244" t="s">
        <v>10572</v>
      </c>
      <c r="V6244">
        <v>401</v>
      </c>
      <c r="W6244">
        <v>1428</v>
      </c>
      <c r="X6244">
        <v>6</v>
      </c>
      <c r="Y6244">
        <v>3427.2</v>
      </c>
      <c r="Z6244">
        <v>11</v>
      </c>
      <c r="AA6244">
        <f>Zudio_sales_data[[#This Row],[Price]]*Zudio_sales_data[[#This Row],[Quantity]]</f>
        <v>8568</v>
      </c>
      <c r="AB6244" s="1">
        <v>45629</v>
      </c>
      <c r="AC6244">
        <f>_xlfn.DAYS(Zudio_sales_data[[#This Row],[Last Date]],Zudio_sales_data[[#This Row],[Store Open Date]])</f>
        <v>680</v>
      </c>
      <c r="AD6244" t="str">
        <f>IF(Zudio_sales_data[[#This Row],[Order Date]]&lt;=Zudio_sales_data[[#This Row],[Store Open Date]],"wrong data","right data")</f>
        <v>right data</v>
      </c>
      <c r="AE6244">
        <f>Zudio_sales_data[[#This Row],[Sales Profit]]/Zudio_sales_data[[#This Row],[Quantity]]</f>
        <v>571.19999999999993</v>
      </c>
    </row>
    <row r="6245" spans="1:31" x14ac:dyDescent="0.3">
      <c r="A6245" t="s">
        <v>37</v>
      </c>
      <c r="B6245" t="s">
        <v>38</v>
      </c>
      <c r="C6245" t="s">
        <v>47</v>
      </c>
      <c r="D6245" t="s">
        <v>82</v>
      </c>
      <c r="E6245">
        <v>25</v>
      </c>
      <c r="F6245">
        <v>438009</v>
      </c>
      <c r="G6245" t="s">
        <v>30</v>
      </c>
      <c r="H6245" s="1">
        <v>44479</v>
      </c>
      <c r="I6245">
        <v>1100</v>
      </c>
      <c r="J6245" t="s">
        <v>10573</v>
      </c>
      <c r="K6245" t="s">
        <v>469</v>
      </c>
      <c r="L6245">
        <v>10</v>
      </c>
      <c r="M6245">
        <v>7</v>
      </c>
      <c r="N6245">
        <v>10</v>
      </c>
      <c r="O6245" t="s">
        <v>69</v>
      </c>
      <c r="P6245" t="s">
        <v>62</v>
      </c>
      <c r="Q6245">
        <v>56461</v>
      </c>
      <c r="R6245" s="1">
        <v>45531</v>
      </c>
      <c r="S6245" t="s">
        <v>53</v>
      </c>
      <c r="T6245">
        <v>222542</v>
      </c>
      <c r="U6245" t="s">
        <v>10574</v>
      </c>
      <c r="V6245">
        <v>959</v>
      </c>
      <c r="W6245">
        <v>1573</v>
      </c>
      <c r="X6245">
        <v>5</v>
      </c>
      <c r="Y6245">
        <v>3146</v>
      </c>
      <c r="Z6245">
        <v>9</v>
      </c>
      <c r="AA6245">
        <f>Zudio_sales_data[[#This Row],[Price]]*Zudio_sales_data[[#This Row],[Quantity]]</f>
        <v>7865</v>
      </c>
      <c r="AB6245" s="1">
        <v>45629</v>
      </c>
      <c r="AC6245">
        <f>_xlfn.DAYS(Zudio_sales_data[[#This Row],[Last Date]],Zudio_sales_data[[#This Row],[Store Open Date]])</f>
        <v>1150</v>
      </c>
      <c r="AD6245" t="str">
        <f>IF(Zudio_sales_data[[#This Row],[Order Date]]&lt;=Zudio_sales_data[[#This Row],[Store Open Date]],"wrong data","right data")</f>
        <v>right data</v>
      </c>
      <c r="AE6245">
        <f>Zudio_sales_data[[#This Row],[Sales Profit]]/Zudio_sales_data[[#This Row],[Quantity]]</f>
        <v>629.20000000000005</v>
      </c>
    </row>
    <row r="6246" spans="1:31" x14ac:dyDescent="0.3">
      <c r="A6246" t="s">
        <v>45</v>
      </c>
      <c r="B6246" t="s">
        <v>76</v>
      </c>
      <c r="C6246" t="s">
        <v>28</v>
      </c>
      <c r="D6246" t="s">
        <v>48</v>
      </c>
      <c r="E6246">
        <v>26</v>
      </c>
      <c r="F6246">
        <v>406907</v>
      </c>
      <c r="G6246" t="s">
        <v>49</v>
      </c>
      <c r="H6246" s="1">
        <v>44042</v>
      </c>
      <c r="I6246">
        <v>950</v>
      </c>
      <c r="J6246" t="s">
        <v>10575</v>
      </c>
      <c r="K6246" t="s">
        <v>522</v>
      </c>
      <c r="L6246">
        <v>11</v>
      </c>
      <c r="M6246">
        <v>8</v>
      </c>
      <c r="N6246">
        <v>16</v>
      </c>
      <c r="O6246" t="s">
        <v>69</v>
      </c>
      <c r="P6246" t="s">
        <v>34</v>
      </c>
      <c r="Q6246">
        <v>92630</v>
      </c>
      <c r="R6246" s="1">
        <v>45401</v>
      </c>
      <c r="S6246" t="s">
        <v>63</v>
      </c>
      <c r="T6246">
        <v>551384</v>
      </c>
      <c r="U6246" t="s">
        <v>10576</v>
      </c>
      <c r="V6246">
        <v>325</v>
      </c>
      <c r="W6246">
        <v>1711</v>
      </c>
      <c r="X6246">
        <v>1</v>
      </c>
      <c r="Y6246">
        <v>684.4</v>
      </c>
      <c r="Z6246">
        <v>9</v>
      </c>
      <c r="AA6246">
        <f>Zudio_sales_data[[#This Row],[Price]]*Zudio_sales_data[[#This Row],[Quantity]]</f>
        <v>1711</v>
      </c>
      <c r="AB6246" s="1">
        <v>45629</v>
      </c>
      <c r="AC6246">
        <f>_xlfn.DAYS(Zudio_sales_data[[#This Row],[Last Date]],Zudio_sales_data[[#This Row],[Store Open Date]])</f>
        <v>1587</v>
      </c>
      <c r="AD6246" t="str">
        <f>IF(Zudio_sales_data[[#This Row],[Order Date]]&lt;=Zudio_sales_data[[#This Row],[Store Open Date]],"wrong data","right data")</f>
        <v>right data</v>
      </c>
      <c r="AE6246">
        <f>Zudio_sales_data[[#This Row],[Sales Profit]]/Zudio_sales_data[[#This Row],[Quantity]]</f>
        <v>684.4</v>
      </c>
    </row>
    <row r="6247" spans="1:31" x14ac:dyDescent="0.3">
      <c r="A6247" t="s">
        <v>45</v>
      </c>
      <c r="B6247" t="s">
        <v>153</v>
      </c>
      <c r="C6247" t="s">
        <v>39</v>
      </c>
      <c r="D6247" t="s">
        <v>48</v>
      </c>
      <c r="E6247">
        <v>55</v>
      </c>
      <c r="F6247">
        <v>414243</v>
      </c>
      <c r="G6247" t="s">
        <v>49</v>
      </c>
      <c r="H6247" s="1">
        <v>44395</v>
      </c>
      <c r="I6247">
        <v>1000</v>
      </c>
      <c r="J6247" t="s">
        <v>10577</v>
      </c>
      <c r="K6247" t="s">
        <v>42</v>
      </c>
      <c r="L6247">
        <v>9</v>
      </c>
      <c r="M6247">
        <v>8</v>
      </c>
      <c r="N6247">
        <v>20</v>
      </c>
      <c r="O6247" t="s">
        <v>33</v>
      </c>
      <c r="P6247" t="s">
        <v>90</v>
      </c>
      <c r="Q6247">
        <v>40127</v>
      </c>
      <c r="R6247" s="1">
        <v>45618</v>
      </c>
      <c r="S6247" t="s">
        <v>35</v>
      </c>
      <c r="T6247">
        <v>881756</v>
      </c>
      <c r="U6247" t="s">
        <v>10578</v>
      </c>
      <c r="V6247">
        <v>988</v>
      </c>
      <c r="W6247">
        <v>2346</v>
      </c>
      <c r="X6247">
        <v>8</v>
      </c>
      <c r="Y6247">
        <v>7507.2</v>
      </c>
      <c r="Z6247">
        <v>11</v>
      </c>
      <c r="AA6247">
        <f>Zudio_sales_data[[#This Row],[Price]]*Zudio_sales_data[[#This Row],[Quantity]]</f>
        <v>18768</v>
      </c>
      <c r="AB6247" s="1">
        <v>45629</v>
      </c>
      <c r="AC6247">
        <f>_xlfn.DAYS(Zudio_sales_data[[#This Row],[Last Date]],Zudio_sales_data[[#This Row],[Store Open Date]])</f>
        <v>1234</v>
      </c>
      <c r="AD6247" t="str">
        <f>IF(Zudio_sales_data[[#This Row],[Order Date]]&lt;=Zudio_sales_data[[#This Row],[Store Open Date]],"wrong data","right data")</f>
        <v>right data</v>
      </c>
      <c r="AE6247">
        <f>Zudio_sales_data[[#This Row],[Sales Profit]]/Zudio_sales_data[[#This Row],[Quantity]]</f>
        <v>938.4</v>
      </c>
    </row>
    <row r="6248" spans="1:31" x14ac:dyDescent="0.3">
      <c r="A6248" t="s">
        <v>139</v>
      </c>
      <c r="B6248" t="s">
        <v>72</v>
      </c>
      <c r="C6248" t="s">
        <v>28</v>
      </c>
      <c r="D6248" t="s">
        <v>48</v>
      </c>
      <c r="E6248">
        <v>62</v>
      </c>
      <c r="F6248">
        <v>412083</v>
      </c>
      <c r="G6248" t="s">
        <v>49</v>
      </c>
      <c r="H6248" s="1">
        <v>45111</v>
      </c>
      <c r="I6248">
        <v>1300</v>
      </c>
      <c r="J6248" t="s">
        <v>5417</v>
      </c>
      <c r="K6248" t="s">
        <v>103</v>
      </c>
      <c r="L6248">
        <v>11</v>
      </c>
      <c r="M6248">
        <v>8</v>
      </c>
      <c r="N6248">
        <v>9</v>
      </c>
      <c r="O6248" t="s">
        <v>69</v>
      </c>
      <c r="P6248" t="s">
        <v>62</v>
      </c>
      <c r="Q6248">
        <v>28206</v>
      </c>
      <c r="R6248" s="1">
        <v>45549</v>
      </c>
      <c r="S6248" t="s">
        <v>131</v>
      </c>
      <c r="T6248">
        <v>981792</v>
      </c>
      <c r="U6248" t="s">
        <v>10579</v>
      </c>
      <c r="V6248">
        <v>442</v>
      </c>
      <c r="W6248">
        <v>977</v>
      </c>
      <c r="X6248">
        <v>2</v>
      </c>
      <c r="Y6248">
        <v>781.6</v>
      </c>
      <c r="Z6248">
        <v>9</v>
      </c>
      <c r="AA6248">
        <f>Zudio_sales_data[[#This Row],[Price]]*Zudio_sales_data[[#This Row],[Quantity]]</f>
        <v>1954</v>
      </c>
      <c r="AB6248" s="1">
        <v>45629</v>
      </c>
      <c r="AC6248">
        <f>_xlfn.DAYS(Zudio_sales_data[[#This Row],[Last Date]],Zudio_sales_data[[#This Row],[Store Open Date]])</f>
        <v>518</v>
      </c>
      <c r="AD6248" t="str">
        <f>IF(Zudio_sales_data[[#This Row],[Order Date]]&lt;=Zudio_sales_data[[#This Row],[Store Open Date]],"wrong data","right data")</f>
        <v>right data</v>
      </c>
      <c r="AE6248">
        <f>Zudio_sales_data[[#This Row],[Sales Profit]]/Zudio_sales_data[[#This Row],[Quantity]]</f>
        <v>390.8</v>
      </c>
    </row>
    <row r="6249" spans="1:31" x14ac:dyDescent="0.3">
      <c r="A6249" t="s">
        <v>45</v>
      </c>
      <c r="B6249" t="s">
        <v>257</v>
      </c>
      <c r="C6249" t="s">
        <v>47</v>
      </c>
      <c r="D6249" t="s">
        <v>112</v>
      </c>
      <c r="E6249">
        <v>76</v>
      </c>
      <c r="F6249">
        <v>404121</v>
      </c>
      <c r="G6249" t="s">
        <v>49</v>
      </c>
      <c r="H6249" s="1">
        <v>45485</v>
      </c>
      <c r="I6249">
        <v>1000</v>
      </c>
      <c r="J6249" t="s">
        <v>10580</v>
      </c>
      <c r="K6249" t="s">
        <v>32</v>
      </c>
      <c r="L6249">
        <v>10</v>
      </c>
      <c r="M6249">
        <v>7</v>
      </c>
      <c r="N6249">
        <v>20</v>
      </c>
      <c r="O6249" t="s">
        <v>69</v>
      </c>
      <c r="P6249" t="s">
        <v>52</v>
      </c>
      <c r="Q6249">
        <v>47102</v>
      </c>
      <c r="R6249" s="1">
        <v>45535</v>
      </c>
      <c r="S6249" t="s">
        <v>53</v>
      </c>
      <c r="T6249">
        <v>432906</v>
      </c>
      <c r="U6249" t="s">
        <v>10581</v>
      </c>
      <c r="V6249">
        <v>965</v>
      </c>
      <c r="W6249">
        <v>1663</v>
      </c>
      <c r="X6249">
        <v>6</v>
      </c>
      <c r="Y6249">
        <v>3991.2</v>
      </c>
      <c r="Z6249">
        <v>9</v>
      </c>
      <c r="AA6249">
        <f>Zudio_sales_data[[#This Row],[Price]]*Zudio_sales_data[[#This Row],[Quantity]]</f>
        <v>9978</v>
      </c>
      <c r="AB6249" s="1">
        <v>45629</v>
      </c>
      <c r="AC6249">
        <f>_xlfn.DAYS(Zudio_sales_data[[#This Row],[Last Date]],Zudio_sales_data[[#This Row],[Store Open Date]])</f>
        <v>144</v>
      </c>
      <c r="AD6249" t="str">
        <f>IF(Zudio_sales_data[[#This Row],[Order Date]]&lt;=Zudio_sales_data[[#This Row],[Store Open Date]],"wrong data","right data")</f>
        <v>right data</v>
      </c>
      <c r="AE6249">
        <f>Zudio_sales_data[[#This Row],[Sales Profit]]/Zudio_sales_data[[#This Row],[Quantity]]</f>
        <v>665.19999999999993</v>
      </c>
    </row>
    <row r="6250" spans="1:31" x14ac:dyDescent="0.3">
      <c r="A6250" t="s">
        <v>117</v>
      </c>
      <c r="B6250" t="s">
        <v>38</v>
      </c>
      <c r="C6250" t="s">
        <v>39</v>
      </c>
      <c r="D6250" t="s">
        <v>229</v>
      </c>
      <c r="E6250">
        <v>72</v>
      </c>
      <c r="F6250">
        <v>425735</v>
      </c>
      <c r="G6250" t="s">
        <v>30</v>
      </c>
      <c r="H6250" s="1">
        <v>45415</v>
      </c>
      <c r="I6250">
        <v>950</v>
      </c>
      <c r="J6250" t="s">
        <v>10582</v>
      </c>
      <c r="K6250" t="s">
        <v>265</v>
      </c>
      <c r="L6250">
        <v>9</v>
      </c>
      <c r="M6250">
        <v>8</v>
      </c>
      <c r="N6250">
        <v>19</v>
      </c>
      <c r="O6250" t="s">
        <v>33</v>
      </c>
      <c r="P6250" t="s">
        <v>90</v>
      </c>
      <c r="Q6250">
        <v>81037</v>
      </c>
      <c r="R6250" s="1">
        <v>45615</v>
      </c>
      <c r="S6250" t="s">
        <v>35</v>
      </c>
      <c r="T6250">
        <v>547918</v>
      </c>
      <c r="U6250" t="s">
        <v>10583</v>
      </c>
      <c r="V6250">
        <v>225</v>
      </c>
      <c r="W6250">
        <v>1877</v>
      </c>
      <c r="X6250">
        <v>2</v>
      </c>
      <c r="Y6250">
        <v>1501.6</v>
      </c>
      <c r="Z6250">
        <v>11</v>
      </c>
      <c r="AA6250">
        <f>Zudio_sales_data[[#This Row],[Price]]*Zudio_sales_data[[#This Row],[Quantity]]</f>
        <v>3754</v>
      </c>
      <c r="AB6250" s="1">
        <v>45629</v>
      </c>
      <c r="AC6250">
        <f>_xlfn.DAYS(Zudio_sales_data[[#This Row],[Last Date]],Zudio_sales_data[[#This Row],[Store Open Date]])</f>
        <v>214</v>
      </c>
      <c r="AD6250" t="str">
        <f>IF(Zudio_sales_data[[#This Row],[Order Date]]&lt;=Zudio_sales_data[[#This Row],[Store Open Date]],"wrong data","right data")</f>
        <v>right data</v>
      </c>
      <c r="AE6250">
        <f>Zudio_sales_data[[#This Row],[Sales Profit]]/Zudio_sales_data[[#This Row],[Quantity]]</f>
        <v>750.8</v>
      </c>
    </row>
    <row r="6251" spans="1:31" x14ac:dyDescent="0.3">
      <c r="A6251" t="s">
        <v>26</v>
      </c>
      <c r="B6251" t="s">
        <v>125</v>
      </c>
      <c r="C6251" t="s">
        <v>47</v>
      </c>
      <c r="D6251" t="s">
        <v>29</v>
      </c>
      <c r="E6251">
        <v>3</v>
      </c>
      <c r="F6251">
        <v>418322</v>
      </c>
      <c r="G6251" t="s">
        <v>30</v>
      </c>
      <c r="H6251" s="1">
        <v>44375</v>
      </c>
      <c r="I6251">
        <v>800</v>
      </c>
      <c r="J6251" t="s">
        <v>4761</v>
      </c>
      <c r="K6251" t="s">
        <v>428</v>
      </c>
      <c r="L6251">
        <v>9</v>
      </c>
      <c r="M6251">
        <v>8</v>
      </c>
      <c r="N6251">
        <v>14</v>
      </c>
      <c r="O6251" t="s">
        <v>69</v>
      </c>
      <c r="P6251" t="s">
        <v>52</v>
      </c>
      <c r="Q6251">
        <v>46110</v>
      </c>
      <c r="R6251" s="1">
        <v>45299</v>
      </c>
      <c r="S6251" t="s">
        <v>85</v>
      </c>
      <c r="T6251">
        <v>580106</v>
      </c>
      <c r="U6251" t="s">
        <v>10584</v>
      </c>
      <c r="V6251">
        <v>467</v>
      </c>
      <c r="W6251">
        <v>2433</v>
      </c>
      <c r="X6251">
        <v>1</v>
      </c>
      <c r="Y6251">
        <v>973.2</v>
      </c>
      <c r="Z6251">
        <v>11</v>
      </c>
      <c r="AA6251">
        <f>Zudio_sales_data[[#This Row],[Price]]*Zudio_sales_data[[#This Row],[Quantity]]</f>
        <v>2433</v>
      </c>
      <c r="AB6251" s="1">
        <v>45629</v>
      </c>
      <c r="AC6251">
        <f>_xlfn.DAYS(Zudio_sales_data[[#This Row],[Last Date]],Zudio_sales_data[[#This Row],[Store Open Date]])</f>
        <v>1254</v>
      </c>
      <c r="AD6251" t="str">
        <f>IF(Zudio_sales_data[[#This Row],[Order Date]]&lt;=Zudio_sales_data[[#This Row],[Store Open Date]],"wrong data","right data")</f>
        <v>right data</v>
      </c>
      <c r="AE6251">
        <f>Zudio_sales_data[[#This Row],[Sales Profit]]/Zudio_sales_data[[#This Row],[Quantity]]</f>
        <v>973.2</v>
      </c>
    </row>
    <row r="6252" spans="1:31" x14ac:dyDescent="0.3">
      <c r="A6252" t="s">
        <v>110</v>
      </c>
      <c r="B6252" t="s">
        <v>362</v>
      </c>
      <c r="C6252" t="s">
        <v>47</v>
      </c>
      <c r="D6252" t="s">
        <v>29</v>
      </c>
      <c r="E6252">
        <v>24</v>
      </c>
      <c r="F6252">
        <v>416899</v>
      </c>
      <c r="G6252" t="s">
        <v>30</v>
      </c>
      <c r="H6252" s="1">
        <v>44646</v>
      </c>
      <c r="I6252">
        <v>1300</v>
      </c>
      <c r="J6252" t="s">
        <v>10585</v>
      </c>
      <c r="K6252" t="s">
        <v>715</v>
      </c>
      <c r="L6252">
        <v>11</v>
      </c>
      <c r="M6252">
        <v>8</v>
      </c>
      <c r="N6252">
        <v>19</v>
      </c>
      <c r="O6252" t="s">
        <v>33</v>
      </c>
      <c r="P6252" t="s">
        <v>34</v>
      </c>
      <c r="Q6252">
        <v>17208</v>
      </c>
      <c r="R6252" s="1">
        <v>45431</v>
      </c>
      <c r="S6252" t="s">
        <v>104</v>
      </c>
      <c r="T6252">
        <v>189197</v>
      </c>
      <c r="U6252" t="s">
        <v>10586</v>
      </c>
      <c r="V6252">
        <v>701</v>
      </c>
      <c r="W6252">
        <v>1097</v>
      </c>
      <c r="X6252">
        <v>3</v>
      </c>
      <c r="Y6252">
        <v>1316.4</v>
      </c>
      <c r="Z6252">
        <v>9</v>
      </c>
      <c r="AA6252">
        <f>Zudio_sales_data[[#This Row],[Price]]*Zudio_sales_data[[#This Row],[Quantity]]</f>
        <v>3291</v>
      </c>
      <c r="AB6252" s="1">
        <v>45629</v>
      </c>
      <c r="AC6252">
        <f>_xlfn.DAYS(Zudio_sales_data[[#This Row],[Last Date]],Zudio_sales_data[[#This Row],[Store Open Date]])</f>
        <v>983</v>
      </c>
      <c r="AD6252" t="str">
        <f>IF(Zudio_sales_data[[#This Row],[Order Date]]&lt;=Zudio_sales_data[[#This Row],[Store Open Date]],"wrong data","right data")</f>
        <v>right data</v>
      </c>
      <c r="AE6252">
        <f>Zudio_sales_data[[#This Row],[Sales Profit]]/Zudio_sales_data[[#This Row],[Quantity]]</f>
        <v>438.8</v>
      </c>
    </row>
    <row r="6253" spans="1:31" x14ac:dyDescent="0.3">
      <c r="A6253" t="s">
        <v>71</v>
      </c>
      <c r="B6253" t="s">
        <v>65</v>
      </c>
      <c r="C6253" t="s">
        <v>47</v>
      </c>
      <c r="D6253" t="s">
        <v>48</v>
      </c>
      <c r="E6253">
        <v>9</v>
      </c>
      <c r="F6253">
        <v>404799</v>
      </c>
      <c r="G6253" t="s">
        <v>49</v>
      </c>
      <c r="H6253" s="1">
        <v>44431</v>
      </c>
      <c r="I6253">
        <v>950</v>
      </c>
      <c r="J6253" t="s">
        <v>10587</v>
      </c>
      <c r="K6253" t="s">
        <v>678</v>
      </c>
      <c r="L6253">
        <v>10</v>
      </c>
      <c r="M6253">
        <v>7</v>
      </c>
      <c r="N6253">
        <v>18</v>
      </c>
      <c r="O6253" t="s">
        <v>69</v>
      </c>
      <c r="P6253" t="s">
        <v>52</v>
      </c>
      <c r="Q6253">
        <v>46892</v>
      </c>
      <c r="R6253" s="1">
        <v>45419</v>
      </c>
      <c r="S6253" t="s">
        <v>104</v>
      </c>
      <c r="T6253">
        <v>254000</v>
      </c>
      <c r="U6253" t="s">
        <v>9863</v>
      </c>
      <c r="V6253">
        <v>290</v>
      </c>
      <c r="W6253">
        <v>1654</v>
      </c>
      <c r="X6253">
        <v>3</v>
      </c>
      <c r="Y6253">
        <v>1984.8</v>
      </c>
      <c r="Z6253">
        <v>9</v>
      </c>
      <c r="AA6253">
        <f>Zudio_sales_data[[#This Row],[Price]]*Zudio_sales_data[[#This Row],[Quantity]]</f>
        <v>4962</v>
      </c>
      <c r="AB6253" s="1">
        <v>45629</v>
      </c>
      <c r="AC6253">
        <f>_xlfn.DAYS(Zudio_sales_data[[#This Row],[Last Date]],Zudio_sales_data[[#This Row],[Store Open Date]])</f>
        <v>1198</v>
      </c>
      <c r="AD6253" t="str">
        <f>IF(Zudio_sales_data[[#This Row],[Order Date]]&lt;=Zudio_sales_data[[#This Row],[Store Open Date]],"wrong data","right data")</f>
        <v>right data</v>
      </c>
      <c r="AE6253">
        <f>Zudio_sales_data[[#This Row],[Sales Profit]]/Zudio_sales_data[[#This Row],[Quantity]]</f>
        <v>661.6</v>
      </c>
    </row>
    <row r="6254" spans="1:31" x14ac:dyDescent="0.3">
      <c r="A6254" t="s">
        <v>26</v>
      </c>
      <c r="B6254" t="s">
        <v>179</v>
      </c>
      <c r="C6254" t="s">
        <v>47</v>
      </c>
      <c r="D6254" t="s">
        <v>82</v>
      </c>
      <c r="E6254">
        <v>11</v>
      </c>
      <c r="F6254">
        <v>425701</v>
      </c>
      <c r="G6254" t="s">
        <v>49</v>
      </c>
      <c r="H6254" s="1">
        <v>44481</v>
      </c>
      <c r="I6254">
        <v>800</v>
      </c>
      <c r="J6254" t="s">
        <v>10588</v>
      </c>
      <c r="K6254" t="s">
        <v>137</v>
      </c>
      <c r="L6254">
        <v>11</v>
      </c>
      <c r="M6254">
        <v>8</v>
      </c>
      <c r="N6254">
        <v>19</v>
      </c>
      <c r="O6254" t="s">
        <v>33</v>
      </c>
      <c r="P6254" t="s">
        <v>34</v>
      </c>
      <c r="Q6254">
        <v>58992</v>
      </c>
      <c r="R6254" s="1">
        <v>45350</v>
      </c>
      <c r="S6254" t="s">
        <v>91</v>
      </c>
      <c r="T6254">
        <v>429071</v>
      </c>
      <c r="U6254" t="s">
        <v>4223</v>
      </c>
      <c r="V6254">
        <v>553</v>
      </c>
      <c r="W6254">
        <v>1842</v>
      </c>
      <c r="X6254">
        <v>2</v>
      </c>
      <c r="Y6254">
        <v>1473.6</v>
      </c>
      <c r="Z6254">
        <v>9</v>
      </c>
      <c r="AA6254">
        <f>Zudio_sales_data[[#This Row],[Price]]*Zudio_sales_data[[#This Row],[Quantity]]</f>
        <v>3684</v>
      </c>
      <c r="AB6254" s="1">
        <v>45629</v>
      </c>
      <c r="AC6254">
        <f>_xlfn.DAYS(Zudio_sales_data[[#This Row],[Last Date]],Zudio_sales_data[[#This Row],[Store Open Date]])</f>
        <v>1148</v>
      </c>
      <c r="AD6254" t="str">
        <f>IF(Zudio_sales_data[[#This Row],[Order Date]]&lt;=Zudio_sales_data[[#This Row],[Store Open Date]],"wrong data","right data")</f>
        <v>right data</v>
      </c>
      <c r="AE6254">
        <f>Zudio_sales_data[[#This Row],[Sales Profit]]/Zudio_sales_data[[#This Row],[Quantity]]</f>
        <v>736.8</v>
      </c>
    </row>
    <row r="6255" spans="1:31" x14ac:dyDescent="0.3">
      <c r="A6255" t="s">
        <v>139</v>
      </c>
      <c r="B6255" t="s">
        <v>153</v>
      </c>
      <c r="C6255" t="s">
        <v>28</v>
      </c>
      <c r="D6255" t="s">
        <v>101</v>
      </c>
      <c r="E6255">
        <v>49</v>
      </c>
      <c r="F6255">
        <v>415619</v>
      </c>
      <c r="G6255" t="s">
        <v>49</v>
      </c>
      <c r="H6255" s="1">
        <v>45215</v>
      </c>
      <c r="I6255">
        <v>1400</v>
      </c>
      <c r="J6255" t="s">
        <v>10589</v>
      </c>
      <c r="K6255" t="s">
        <v>685</v>
      </c>
      <c r="L6255">
        <v>10</v>
      </c>
      <c r="M6255">
        <v>7</v>
      </c>
      <c r="N6255">
        <v>16</v>
      </c>
      <c r="O6255" t="s">
        <v>33</v>
      </c>
      <c r="P6255" t="s">
        <v>62</v>
      </c>
      <c r="Q6255">
        <v>36711</v>
      </c>
      <c r="R6255" s="1">
        <v>45403</v>
      </c>
      <c r="S6255" t="s">
        <v>63</v>
      </c>
      <c r="T6255">
        <v>206045</v>
      </c>
      <c r="U6255" t="s">
        <v>10590</v>
      </c>
      <c r="V6255">
        <v>845</v>
      </c>
      <c r="W6255">
        <v>936</v>
      </c>
      <c r="X6255">
        <v>2</v>
      </c>
      <c r="Y6255">
        <v>748.8</v>
      </c>
      <c r="Z6255">
        <v>9</v>
      </c>
      <c r="AA6255">
        <f>Zudio_sales_data[[#This Row],[Price]]*Zudio_sales_data[[#This Row],[Quantity]]</f>
        <v>1872</v>
      </c>
      <c r="AB6255" s="1">
        <v>45629</v>
      </c>
      <c r="AC6255">
        <f>_xlfn.DAYS(Zudio_sales_data[[#This Row],[Last Date]],Zudio_sales_data[[#This Row],[Store Open Date]])</f>
        <v>414</v>
      </c>
      <c r="AD6255" t="str">
        <f>IF(Zudio_sales_data[[#This Row],[Order Date]]&lt;=Zudio_sales_data[[#This Row],[Store Open Date]],"wrong data","right data")</f>
        <v>right data</v>
      </c>
      <c r="AE6255">
        <f>Zudio_sales_data[[#This Row],[Sales Profit]]/Zudio_sales_data[[#This Row],[Quantity]]</f>
        <v>374.4</v>
      </c>
    </row>
    <row r="6256" spans="1:31" x14ac:dyDescent="0.3">
      <c r="A6256" t="s">
        <v>71</v>
      </c>
      <c r="B6256" t="s">
        <v>111</v>
      </c>
      <c r="C6256" t="s">
        <v>28</v>
      </c>
      <c r="D6256" t="s">
        <v>40</v>
      </c>
      <c r="E6256">
        <v>33</v>
      </c>
      <c r="F6256">
        <v>431980</v>
      </c>
      <c r="G6256" t="s">
        <v>49</v>
      </c>
      <c r="H6256" s="1">
        <v>43833</v>
      </c>
      <c r="I6256">
        <v>1000</v>
      </c>
      <c r="J6256" t="s">
        <v>10591</v>
      </c>
      <c r="K6256" t="s">
        <v>206</v>
      </c>
      <c r="L6256">
        <v>9</v>
      </c>
      <c r="M6256">
        <v>8</v>
      </c>
      <c r="N6256">
        <v>19</v>
      </c>
      <c r="O6256" t="s">
        <v>33</v>
      </c>
      <c r="P6256" t="s">
        <v>34</v>
      </c>
      <c r="Q6256">
        <v>81081</v>
      </c>
      <c r="R6256" s="1">
        <v>45378</v>
      </c>
      <c r="S6256" t="s">
        <v>58</v>
      </c>
      <c r="T6256">
        <v>558393</v>
      </c>
      <c r="U6256" t="s">
        <v>10592</v>
      </c>
      <c r="V6256">
        <v>562</v>
      </c>
      <c r="W6256">
        <v>1830</v>
      </c>
      <c r="X6256">
        <v>3</v>
      </c>
      <c r="Y6256">
        <v>2196</v>
      </c>
      <c r="Z6256">
        <v>11</v>
      </c>
      <c r="AA6256">
        <f>Zudio_sales_data[[#This Row],[Price]]*Zudio_sales_data[[#This Row],[Quantity]]</f>
        <v>5490</v>
      </c>
      <c r="AB6256" s="1">
        <v>45629</v>
      </c>
      <c r="AC6256">
        <f>_xlfn.DAYS(Zudio_sales_data[[#This Row],[Last Date]],Zudio_sales_data[[#This Row],[Store Open Date]])</f>
        <v>1796</v>
      </c>
      <c r="AD6256" t="str">
        <f>IF(Zudio_sales_data[[#This Row],[Order Date]]&lt;=Zudio_sales_data[[#This Row],[Store Open Date]],"wrong data","right data")</f>
        <v>right data</v>
      </c>
      <c r="AE6256">
        <f>Zudio_sales_data[[#This Row],[Sales Profit]]/Zudio_sales_data[[#This Row],[Quantity]]</f>
        <v>732</v>
      </c>
    </row>
    <row r="6257" spans="1:31" x14ac:dyDescent="0.3">
      <c r="A6257" t="s">
        <v>117</v>
      </c>
      <c r="B6257" t="s">
        <v>328</v>
      </c>
      <c r="C6257" t="s">
        <v>28</v>
      </c>
      <c r="D6257" t="s">
        <v>101</v>
      </c>
      <c r="E6257">
        <v>62</v>
      </c>
      <c r="F6257">
        <v>417581</v>
      </c>
      <c r="G6257" t="s">
        <v>30</v>
      </c>
      <c r="H6257" s="1">
        <v>43851</v>
      </c>
      <c r="I6257">
        <v>1300</v>
      </c>
      <c r="J6257" t="s">
        <v>10593</v>
      </c>
      <c r="K6257" t="s">
        <v>140</v>
      </c>
      <c r="L6257">
        <v>9</v>
      </c>
      <c r="M6257">
        <v>8</v>
      </c>
      <c r="N6257">
        <v>18</v>
      </c>
      <c r="O6257" t="s">
        <v>69</v>
      </c>
      <c r="P6257" t="s">
        <v>62</v>
      </c>
      <c r="Q6257">
        <v>36025</v>
      </c>
      <c r="R6257" s="1">
        <v>45546</v>
      </c>
      <c r="S6257" t="s">
        <v>131</v>
      </c>
      <c r="T6257">
        <v>885886</v>
      </c>
      <c r="U6257" t="s">
        <v>10594</v>
      </c>
      <c r="V6257">
        <v>631</v>
      </c>
      <c r="W6257">
        <v>1480</v>
      </c>
      <c r="X6257">
        <v>1</v>
      </c>
      <c r="Y6257">
        <v>592</v>
      </c>
      <c r="Z6257">
        <v>11</v>
      </c>
      <c r="AA6257">
        <f>Zudio_sales_data[[#This Row],[Price]]*Zudio_sales_data[[#This Row],[Quantity]]</f>
        <v>1480</v>
      </c>
      <c r="AB6257" s="1">
        <v>45629</v>
      </c>
      <c r="AC6257">
        <f>_xlfn.DAYS(Zudio_sales_data[[#This Row],[Last Date]],Zudio_sales_data[[#This Row],[Store Open Date]])</f>
        <v>1778</v>
      </c>
      <c r="AD6257" t="str">
        <f>IF(Zudio_sales_data[[#This Row],[Order Date]]&lt;=Zudio_sales_data[[#This Row],[Store Open Date]],"wrong data","right data")</f>
        <v>right data</v>
      </c>
      <c r="AE6257">
        <f>Zudio_sales_data[[#This Row],[Sales Profit]]/Zudio_sales_data[[#This Row],[Quantity]]</f>
        <v>592</v>
      </c>
    </row>
    <row r="6258" spans="1:31" x14ac:dyDescent="0.3">
      <c r="A6258" t="s">
        <v>139</v>
      </c>
      <c r="B6258" t="s">
        <v>328</v>
      </c>
      <c r="C6258" t="s">
        <v>39</v>
      </c>
      <c r="D6258" t="s">
        <v>48</v>
      </c>
      <c r="E6258">
        <v>64</v>
      </c>
      <c r="F6258">
        <v>417138</v>
      </c>
      <c r="G6258" t="s">
        <v>49</v>
      </c>
      <c r="H6258" s="1">
        <v>43898</v>
      </c>
      <c r="I6258">
        <v>1200</v>
      </c>
      <c r="J6258" t="s">
        <v>10595</v>
      </c>
      <c r="K6258" t="s">
        <v>140</v>
      </c>
      <c r="L6258">
        <v>11</v>
      </c>
      <c r="M6258">
        <v>8</v>
      </c>
      <c r="N6258">
        <v>15</v>
      </c>
      <c r="O6258" t="s">
        <v>69</v>
      </c>
      <c r="P6258" t="s">
        <v>34</v>
      </c>
      <c r="Q6258">
        <v>97483</v>
      </c>
      <c r="R6258" s="1">
        <v>45303</v>
      </c>
      <c r="S6258" t="s">
        <v>85</v>
      </c>
      <c r="T6258">
        <v>488911</v>
      </c>
      <c r="U6258" t="s">
        <v>7980</v>
      </c>
      <c r="V6258">
        <v>967</v>
      </c>
      <c r="W6258">
        <v>2851</v>
      </c>
      <c r="X6258">
        <v>3</v>
      </c>
      <c r="Y6258">
        <v>3421.2</v>
      </c>
      <c r="Z6258">
        <v>9</v>
      </c>
      <c r="AA6258">
        <f>Zudio_sales_data[[#This Row],[Price]]*Zudio_sales_data[[#This Row],[Quantity]]</f>
        <v>8553</v>
      </c>
      <c r="AB6258" s="1">
        <v>45629</v>
      </c>
      <c r="AC6258">
        <f>_xlfn.DAYS(Zudio_sales_data[[#This Row],[Last Date]],Zudio_sales_data[[#This Row],[Store Open Date]])</f>
        <v>1731</v>
      </c>
      <c r="AD6258" t="str">
        <f>IF(Zudio_sales_data[[#This Row],[Order Date]]&lt;=Zudio_sales_data[[#This Row],[Store Open Date]],"wrong data","right data")</f>
        <v>right data</v>
      </c>
      <c r="AE6258">
        <f>Zudio_sales_data[[#This Row],[Sales Profit]]/Zudio_sales_data[[#This Row],[Quantity]]</f>
        <v>1140.3999999999999</v>
      </c>
    </row>
    <row r="6259" spans="1:31" x14ac:dyDescent="0.3">
      <c r="A6259" t="s">
        <v>26</v>
      </c>
      <c r="B6259" t="s">
        <v>170</v>
      </c>
      <c r="C6259" t="s">
        <v>28</v>
      </c>
      <c r="D6259" t="s">
        <v>82</v>
      </c>
      <c r="E6259">
        <v>59</v>
      </c>
      <c r="F6259">
        <v>438266</v>
      </c>
      <c r="G6259" t="s">
        <v>30</v>
      </c>
      <c r="H6259" s="1">
        <v>44215</v>
      </c>
      <c r="I6259">
        <v>950</v>
      </c>
      <c r="J6259" t="s">
        <v>10596</v>
      </c>
      <c r="K6259" t="s">
        <v>68</v>
      </c>
      <c r="L6259">
        <v>10</v>
      </c>
      <c r="M6259">
        <v>7</v>
      </c>
      <c r="N6259">
        <v>3</v>
      </c>
      <c r="O6259" t="s">
        <v>33</v>
      </c>
      <c r="P6259" t="s">
        <v>62</v>
      </c>
      <c r="Q6259">
        <v>92203</v>
      </c>
      <c r="R6259" s="1">
        <v>45501</v>
      </c>
      <c r="S6259" t="s">
        <v>95</v>
      </c>
      <c r="T6259">
        <v>757154</v>
      </c>
      <c r="U6259" t="s">
        <v>10597</v>
      </c>
      <c r="V6259">
        <v>580</v>
      </c>
      <c r="W6259">
        <v>1854</v>
      </c>
      <c r="X6259">
        <v>6</v>
      </c>
      <c r="Y6259">
        <v>4449.6000000000004</v>
      </c>
      <c r="Z6259">
        <v>9</v>
      </c>
      <c r="AA6259">
        <f>Zudio_sales_data[[#This Row],[Price]]*Zudio_sales_data[[#This Row],[Quantity]]</f>
        <v>11124</v>
      </c>
      <c r="AB6259" s="1">
        <v>45629</v>
      </c>
      <c r="AC6259">
        <f>_xlfn.DAYS(Zudio_sales_data[[#This Row],[Last Date]],Zudio_sales_data[[#This Row],[Store Open Date]])</f>
        <v>1414</v>
      </c>
      <c r="AD6259" t="str">
        <f>IF(Zudio_sales_data[[#This Row],[Order Date]]&lt;=Zudio_sales_data[[#This Row],[Store Open Date]],"wrong data","right data")</f>
        <v>right data</v>
      </c>
      <c r="AE6259">
        <f>Zudio_sales_data[[#This Row],[Sales Profit]]/Zudio_sales_data[[#This Row],[Quantity]]</f>
        <v>741.6</v>
      </c>
    </row>
    <row r="6260" spans="1:31" x14ac:dyDescent="0.3">
      <c r="A6260" t="s">
        <v>37</v>
      </c>
      <c r="B6260" t="s">
        <v>241</v>
      </c>
      <c r="C6260" t="s">
        <v>39</v>
      </c>
      <c r="D6260" t="s">
        <v>229</v>
      </c>
      <c r="E6260">
        <v>95</v>
      </c>
      <c r="F6260">
        <v>436246</v>
      </c>
      <c r="G6260" t="s">
        <v>30</v>
      </c>
      <c r="H6260" s="1">
        <v>45101</v>
      </c>
      <c r="I6260">
        <v>1200</v>
      </c>
      <c r="J6260" t="s">
        <v>10598</v>
      </c>
      <c r="K6260" t="s">
        <v>57</v>
      </c>
      <c r="L6260">
        <v>9</v>
      </c>
      <c r="M6260">
        <v>8</v>
      </c>
      <c r="N6260">
        <v>15</v>
      </c>
      <c r="O6260" t="s">
        <v>69</v>
      </c>
      <c r="P6260" t="s">
        <v>34</v>
      </c>
      <c r="Q6260">
        <v>72546</v>
      </c>
      <c r="R6260" s="1">
        <v>45445</v>
      </c>
      <c r="S6260" t="s">
        <v>43</v>
      </c>
      <c r="T6260">
        <v>541900</v>
      </c>
      <c r="U6260" t="s">
        <v>10599</v>
      </c>
      <c r="V6260">
        <v>286</v>
      </c>
      <c r="W6260">
        <v>2336</v>
      </c>
      <c r="X6260">
        <v>3</v>
      </c>
      <c r="Y6260">
        <v>2803.2</v>
      </c>
      <c r="Z6260">
        <v>11</v>
      </c>
      <c r="AA6260">
        <f>Zudio_sales_data[[#This Row],[Price]]*Zudio_sales_data[[#This Row],[Quantity]]</f>
        <v>7008</v>
      </c>
      <c r="AB6260" s="1">
        <v>45629</v>
      </c>
      <c r="AC6260">
        <f>_xlfn.DAYS(Zudio_sales_data[[#This Row],[Last Date]],Zudio_sales_data[[#This Row],[Store Open Date]])</f>
        <v>528</v>
      </c>
      <c r="AD6260" t="str">
        <f>IF(Zudio_sales_data[[#This Row],[Order Date]]&lt;=Zudio_sales_data[[#This Row],[Store Open Date]],"wrong data","right data")</f>
        <v>right data</v>
      </c>
      <c r="AE6260">
        <f>Zudio_sales_data[[#This Row],[Sales Profit]]/Zudio_sales_data[[#This Row],[Quantity]]</f>
        <v>934.4</v>
      </c>
    </row>
    <row r="6261" spans="1:31" x14ac:dyDescent="0.3">
      <c r="A6261" t="s">
        <v>139</v>
      </c>
      <c r="B6261" t="s">
        <v>187</v>
      </c>
      <c r="C6261" t="s">
        <v>39</v>
      </c>
      <c r="D6261" t="s">
        <v>101</v>
      </c>
      <c r="E6261">
        <v>13</v>
      </c>
      <c r="F6261">
        <v>426426</v>
      </c>
      <c r="G6261" t="s">
        <v>30</v>
      </c>
      <c r="H6261" s="1">
        <v>44823</v>
      </c>
      <c r="I6261">
        <v>800</v>
      </c>
      <c r="J6261" t="s">
        <v>10600</v>
      </c>
      <c r="K6261" t="s">
        <v>421</v>
      </c>
      <c r="L6261">
        <v>9</v>
      </c>
      <c r="M6261">
        <v>8</v>
      </c>
      <c r="N6261">
        <v>12</v>
      </c>
      <c r="O6261" t="s">
        <v>33</v>
      </c>
      <c r="P6261" t="s">
        <v>90</v>
      </c>
      <c r="Q6261">
        <v>58427</v>
      </c>
      <c r="R6261" s="1">
        <v>45455</v>
      </c>
      <c r="S6261" t="s">
        <v>43</v>
      </c>
      <c r="T6261">
        <v>655115</v>
      </c>
      <c r="U6261" t="s">
        <v>10601</v>
      </c>
      <c r="V6261">
        <v>941</v>
      </c>
      <c r="W6261">
        <v>2211</v>
      </c>
      <c r="X6261">
        <v>3</v>
      </c>
      <c r="Y6261">
        <v>2653.2</v>
      </c>
      <c r="Z6261">
        <v>11</v>
      </c>
      <c r="AA6261">
        <f>Zudio_sales_data[[#This Row],[Price]]*Zudio_sales_data[[#This Row],[Quantity]]</f>
        <v>6633</v>
      </c>
      <c r="AB6261" s="1">
        <v>45629</v>
      </c>
      <c r="AC6261">
        <f>_xlfn.DAYS(Zudio_sales_data[[#This Row],[Last Date]],Zudio_sales_data[[#This Row],[Store Open Date]])</f>
        <v>806</v>
      </c>
      <c r="AD6261" t="str">
        <f>IF(Zudio_sales_data[[#This Row],[Order Date]]&lt;=Zudio_sales_data[[#This Row],[Store Open Date]],"wrong data","right data")</f>
        <v>right data</v>
      </c>
      <c r="AE6261">
        <f>Zudio_sales_data[[#This Row],[Sales Profit]]/Zudio_sales_data[[#This Row],[Quantity]]</f>
        <v>884.4</v>
      </c>
    </row>
    <row r="6262" spans="1:31" x14ac:dyDescent="0.3">
      <c r="A6262" t="s">
        <v>37</v>
      </c>
      <c r="B6262" t="s">
        <v>376</v>
      </c>
      <c r="C6262" t="s">
        <v>28</v>
      </c>
      <c r="D6262" t="s">
        <v>77</v>
      </c>
      <c r="E6262">
        <v>67</v>
      </c>
      <c r="F6262">
        <v>406805</v>
      </c>
      <c r="G6262" t="s">
        <v>30</v>
      </c>
      <c r="H6262" s="1">
        <v>44129</v>
      </c>
      <c r="I6262">
        <v>1400</v>
      </c>
      <c r="J6262" t="s">
        <v>10602</v>
      </c>
      <c r="K6262" t="s">
        <v>74</v>
      </c>
      <c r="L6262">
        <v>10</v>
      </c>
      <c r="M6262">
        <v>9</v>
      </c>
      <c r="N6262">
        <v>17</v>
      </c>
      <c r="O6262" t="s">
        <v>69</v>
      </c>
      <c r="P6262" t="s">
        <v>52</v>
      </c>
      <c r="Q6262">
        <v>57821</v>
      </c>
      <c r="R6262" s="1">
        <v>45578</v>
      </c>
      <c r="S6262" t="s">
        <v>115</v>
      </c>
      <c r="T6262">
        <v>415645</v>
      </c>
      <c r="U6262" t="s">
        <v>10603</v>
      </c>
      <c r="V6262">
        <v>239</v>
      </c>
      <c r="W6262">
        <v>973</v>
      </c>
      <c r="X6262">
        <v>2</v>
      </c>
      <c r="Y6262">
        <v>778.4</v>
      </c>
      <c r="Z6262">
        <v>11</v>
      </c>
      <c r="AA6262">
        <f>Zudio_sales_data[[#This Row],[Price]]*Zudio_sales_data[[#This Row],[Quantity]]</f>
        <v>1946</v>
      </c>
      <c r="AB6262" s="1">
        <v>45629</v>
      </c>
      <c r="AC6262">
        <f>_xlfn.DAYS(Zudio_sales_data[[#This Row],[Last Date]],Zudio_sales_data[[#This Row],[Store Open Date]])</f>
        <v>1500</v>
      </c>
      <c r="AD6262" t="str">
        <f>IF(Zudio_sales_data[[#This Row],[Order Date]]&lt;=Zudio_sales_data[[#This Row],[Store Open Date]],"wrong data","right data")</f>
        <v>right data</v>
      </c>
      <c r="AE6262">
        <f>Zudio_sales_data[[#This Row],[Sales Profit]]/Zudio_sales_data[[#This Row],[Quantity]]</f>
        <v>389.2</v>
      </c>
    </row>
    <row r="6263" spans="1:31" x14ac:dyDescent="0.3">
      <c r="A6263" t="s">
        <v>139</v>
      </c>
      <c r="B6263" t="s">
        <v>365</v>
      </c>
      <c r="C6263" t="s">
        <v>47</v>
      </c>
      <c r="D6263" t="s">
        <v>29</v>
      </c>
      <c r="E6263">
        <v>93</v>
      </c>
      <c r="F6263">
        <v>414572</v>
      </c>
      <c r="G6263" t="s">
        <v>49</v>
      </c>
      <c r="H6263" s="1">
        <v>43972</v>
      </c>
      <c r="I6263">
        <v>1100</v>
      </c>
      <c r="J6263" t="s">
        <v>7478</v>
      </c>
      <c r="K6263" t="s">
        <v>423</v>
      </c>
      <c r="L6263">
        <v>10</v>
      </c>
      <c r="M6263">
        <v>9</v>
      </c>
      <c r="N6263">
        <v>3</v>
      </c>
      <c r="O6263" t="s">
        <v>69</v>
      </c>
      <c r="P6263" t="s">
        <v>62</v>
      </c>
      <c r="Q6263">
        <v>49200</v>
      </c>
      <c r="R6263" s="1">
        <v>45414</v>
      </c>
      <c r="S6263" t="s">
        <v>104</v>
      </c>
      <c r="T6263">
        <v>883193</v>
      </c>
      <c r="U6263" t="s">
        <v>3264</v>
      </c>
      <c r="V6263">
        <v>415</v>
      </c>
      <c r="W6263">
        <v>1632</v>
      </c>
      <c r="X6263">
        <v>6</v>
      </c>
      <c r="Y6263">
        <v>3916.8</v>
      </c>
      <c r="Z6263">
        <v>11</v>
      </c>
      <c r="AA6263">
        <f>Zudio_sales_data[[#This Row],[Price]]*Zudio_sales_data[[#This Row],[Quantity]]</f>
        <v>9792</v>
      </c>
      <c r="AB6263" s="1">
        <v>45629</v>
      </c>
      <c r="AC6263">
        <f>_xlfn.DAYS(Zudio_sales_data[[#This Row],[Last Date]],Zudio_sales_data[[#This Row],[Store Open Date]])</f>
        <v>1657</v>
      </c>
      <c r="AD6263" t="str">
        <f>IF(Zudio_sales_data[[#This Row],[Order Date]]&lt;=Zudio_sales_data[[#This Row],[Store Open Date]],"wrong data","right data")</f>
        <v>right data</v>
      </c>
      <c r="AE6263">
        <f>Zudio_sales_data[[#This Row],[Sales Profit]]/Zudio_sales_data[[#This Row],[Quantity]]</f>
        <v>652.80000000000007</v>
      </c>
    </row>
    <row r="6264" spans="1:31" x14ac:dyDescent="0.3">
      <c r="A6264" t="s">
        <v>45</v>
      </c>
      <c r="B6264" t="s">
        <v>208</v>
      </c>
      <c r="C6264" t="s">
        <v>39</v>
      </c>
      <c r="D6264" t="s">
        <v>66</v>
      </c>
      <c r="E6264">
        <v>69</v>
      </c>
      <c r="F6264">
        <v>434604</v>
      </c>
      <c r="G6264" t="s">
        <v>49</v>
      </c>
      <c r="H6264" s="1">
        <v>45359</v>
      </c>
      <c r="I6264">
        <v>1100</v>
      </c>
      <c r="J6264" t="s">
        <v>10604</v>
      </c>
      <c r="K6264" t="s">
        <v>550</v>
      </c>
      <c r="L6264">
        <v>10</v>
      </c>
      <c r="M6264">
        <v>7</v>
      </c>
      <c r="N6264">
        <v>7</v>
      </c>
      <c r="O6264" t="s">
        <v>33</v>
      </c>
      <c r="P6264" t="s">
        <v>34</v>
      </c>
      <c r="Q6264">
        <v>69174</v>
      </c>
      <c r="R6264" s="1">
        <v>45572</v>
      </c>
      <c r="S6264" t="s">
        <v>115</v>
      </c>
      <c r="T6264">
        <v>865257</v>
      </c>
      <c r="U6264" t="s">
        <v>10605</v>
      </c>
      <c r="V6264">
        <v>336</v>
      </c>
      <c r="W6264">
        <v>2371</v>
      </c>
      <c r="X6264">
        <v>4</v>
      </c>
      <c r="Y6264">
        <v>3793.6</v>
      </c>
      <c r="Z6264">
        <v>9</v>
      </c>
      <c r="AA6264">
        <f>Zudio_sales_data[[#This Row],[Price]]*Zudio_sales_data[[#This Row],[Quantity]]</f>
        <v>9484</v>
      </c>
      <c r="AB6264" s="1">
        <v>45629</v>
      </c>
      <c r="AC6264">
        <f>_xlfn.DAYS(Zudio_sales_data[[#This Row],[Last Date]],Zudio_sales_data[[#This Row],[Store Open Date]])</f>
        <v>270</v>
      </c>
      <c r="AD6264" t="str">
        <f>IF(Zudio_sales_data[[#This Row],[Order Date]]&lt;=Zudio_sales_data[[#This Row],[Store Open Date]],"wrong data","right data")</f>
        <v>right data</v>
      </c>
      <c r="AE6264">
        <f>Zudio_sales_data[[#This Row],[Sales Profit]]/Zudio_sales_data[[#This Row],[Quantity]]</f>
        <v>948.4</v>
      </c>
    </row>
    <row r="6265" spans="1:31" x14ac:dyDescent="0.3">
      <c r="A6265" t="s">
        <v>37</v>
      </c>
      <c r="B6265" t="s">
        <v>179</v>
      </c>
      <c r="C6265" t="s">
        <v>28</v>
      </c>
      <c r="D6265" t="s">
        <v>82</v>
      </c>
      <c r="E6265">
        <v>47</v>
      </c>
      <c r="F6265">
        <v>413186</v>
      </c>
      <c r="G6265" t="s">
        <v>30</v>
      </c>
      <c r="H6265" s="1">
        <v>44837</v>
      </c>
      <c r="I6265">
        <v>1100</v>
      </c>
      <c r="J6265" t="s">
        <v>10606</v>
      </c>
      <c r="K6265" t="s">
        <v>172</v>
      </c>
      <c r="L6265">
        <v>9</v>
      </c>
      <c r="M6265">
        <v>8</v>
      </c>
      <c r="N6265">
        <v>20</v>
      </c>
      <c r="O6265" t="s">
        <v>69</v>
      </c>
      <c r="P6265" t="s">
        <v>34</v>
      </c>
      <c r="Q6265">
        <v>34204</v>
      </c>
      <c r="R6265" s="1">
        <v>45301</v>
      </c>
      <c r="S6265" t="s">
        <v>85</v>
      </c>
      <c r="T6265">
        <v>300781</v>
      </c>
      <c r="U6265" t="s">
        <v>10607</v>
      </c>
      <c r="V6265">
        <v>593</v>
      </c>
      <c r="W6265">
        <v>1901</v>
      </c>
      <c r="X6265">
        <v>5</v>
      </c>
      <c r="Y6265">
        <v>3802</v>
      </c>
      <c r="Z6265">
        <v>11</v>
      </c>
      <c r="AA6265">
        <f>Zudio_sales_data[[#This Row],[Price]]*Zudio_sales_data[[#This Row],[Quantity]]</f>
        <v>9505</v>
      </c>
      <c r="AB6265" s="1">
        <v>45629</v>
      </c>
      <c r="AC6265">
        <f>_xlfn.DAYS(Zudio_sales_data[[#This Row],[Last Date]],Zudio_sales_data[[#This Row],[Store Open Date]])</f>
        <v>792</v>
      </c>
      <c r="AD6265" t="str">
        <f>IF(Zudio_sales_data[[#This Row],[Order Date]]&lt;=Zudio_sales_data[[#This Row],[Store Open Date]],"wrong data","right data")</f>
        <v>right data</v>
      </c>
      <c r="AE6265">
        <f>Zudio_sales_data[[#This Row],[Sales Profit]]/Zudio_sales_data[[#This Row],[Quantity]]</f>
        <v>760.4</v>
      </c>
    </row>
    <row r="6266" spans="1:31" x14ac:dyDescent="0.3">
      <c r="A6266" t="s">
        <v>117</v>
      </c>
      <c r="B6266" t="s">
        <v>368</v>
      </c>
      <c r="C6266" t="s">
        <v>39</v>
      </c>
      <c r="D6266" t="s">
        <v>87</v>
      </c>
      <c r="E6266">
        <v>70</v>
      </c>
      <c r="F6266">
        <v>423674</v>
      </c>
      <c r="G6266" t="s">
        <v>30</v>
      </c>
      <c r="H6266" s="1">
        <v>43936</v>
      </c>
      <c r="I6266">
        <v>1000</v>
      </c>
      <c r="J6266" t="s">
        <v>10608</v>
      </c>
      <c r="K6266" t="s">
        <v>1025</v>
      </c>
      <c r="L6266">
        <v>9</v>
      </c>
      <c r="M6266">
        <v>8</v>
      </c>
      <c r="N6266">
        <v>5</v>
      </c>
      <c r="O6266" t="s">
        <v>33</v>
      </c>
      <c r="P6266" t="s">
        <v>90</v>
      </c>
      <c r="Q6266">
        <v>63484</v>
      </c>
      <c r="R6266" s="1">
        <v>45441</v>
      </c>
      <c r="S6266" t="s">
        <v>104</v>
      </c>
      <c r="T6266">
        <v>411750</v>
      </c>
      <c r="U6266" t="s">
        <v>8918</v>
      </c>
      <c r="V6266">
        <v>672</v>
      </c>
      <c r="W6266">
        <v>1247</v>
      </c>
      <c r="X6266">
        <v>1</v>
      </c>
      <c r="Y6266">
        <v>498.8</v>
      </c>
      <c r="Z6266">
        <v>11</v>
      </c>
      <c r="AA6266">
        <f>Zudio_sales_data[[#This Row],[Price]]*Zudio_sales_data[[#This Row],[Quantity]]</f>
        <v>1247</v>
      </c>
      <c r="AB6266" s="1">
        <v>45629</v>
      </c>
      <c r="AC6266">
        <f>_xlfn.DAYS(Zudio_sales_data[[#This Row],[Last Date]],Zudio_sales_data[[#This Row],[Store Open Date]])</f>
        <v>1693</v>
      </c>
      <c r="AD6266" t="str">
        <f>IF(Zudio_sales_data[[#This Row],[Order Date]]&lt;=Zudio_sales_data[[#This Row],[Store Open Date]],"wrong data","right data")</f>
        <v>right data</v>
      </c>
      <c r="AE6266">
        <f>Zudio_sales_data[[#This Row],[Sales Profit]]/Zudio_sales_data[[#This Row],[Quantity]]</f>
        <v>498.8</v>
      </c>
    </row>
    <row r="6267" spans="1:31" x14ac:dyDescent="0.3">
      <c r="A6267" t="s">
        <v>37</v>
      </c>
      <c r="B6267" t="s">
        <v>132</v>
      </c>
      <c r="C6267" t="s">
        <v>28</v>
      </c>
      <c r="D6267" t="s">
        <v>87</v>
      </c>
      <c r="E6267">
        <v>56</v>
      </c>
      <c r="F6267">
        <v>433239</v>
      </c>
      <c r="G6267" t="s">
        <v>30</v>
      </c>
      <c r="H6267" s="1">
        <v>44630</v>
      </c>
      <c r="I6267">
        <v>1100</v>
      </c>
      <c r="J6267" t="s">
        <v>10609</v>
      </c>
      <c r="K6267" t="s">
        <v>217</v>
      </c>
      <c r="L6267">
        <v>11</v>
      </c>
      <c r="M6267">
        <v>8</v>
      </c>
      <c r="N6267">
        <v>18</v>
      </c>
      <c r="O6267" t="s">
        <v>69</v>
      </c>
      <c r="P6267" t="s">
        <v>34</v>
      </c>
      <c r="Q6267">
        <v>74969</v>
      </c>
      <c r="R6267" s="1">
        <v>45484</v>
      </c>
      <c r="S6267" t="s">
        <v>95</v>
      </c>
      <c r="T6267">
        <v>607037</v>
      </c>
      <c r="U6267" t="s">
        <v>10610</v>
      </c>
      <c r="V6267">
        <v>858</v>
      </c>
      <c r="W6267">
        <v>1681</v>
      </c>
      <c r="X6267">
        <v>4</v>
      </c>
      <c r="Y6267">
        <v>2689.6</v>
      </c>
      <c r="Z6267">
        <v>9</v>
      </c>
      <c r="AA6267">
        <f>Zudio_sales_data[[#This Row],[Price]]*Zudio_sales_data[[#This Row],[Quantity]]</f>
        <v>6724</v>
      </c>
      <c r="AB6267" s="1">
        <v>45629</v>
      </c>
      <c r="AC6267">
        <f>_xlfn.DAYS(Zudio_sales_data[[#This Row],[Last Date]],Zudio_sales_data[[#This Row],[Store Open Date]])</f>
        <v>999</v>
      </c>
      <c r="AD6267" t="str">
        <f>IF(Zudio_sales_data[[#This Row],[Order Date]]&lt;=Zudio_sales_data[[#This Row],[Store Open Date]],"wrong data","right data")</f>
        <v>right data</v>
      </c>
      <c r="AE6267">
        <f>Zudio_sales_data[[#This Row],[Sales Profit]]/Zudio_sales_data[[#This Row],[Quantity]]</f>
        <v>672.4</v>
      </c>
    </row>
    <row r="6268" spans="1:31" x14ac:dyDescent="0.3">
      <c r="A6268" t="s">
        <v>26</v>
      </c>
      <c r="B6268" t="s">
        <v>235</v>
      </c>
      <c r="C6268" t="s">
        <v>47</v>
      </c>
      <c r="D6268" t="s">
        <v>112</v>
      </c>
      <c r="E6268">
        <v>47</v>
      </c>
      <c r="F6268">
        <v>401758</v>
      </c>
      <c r="G6268" t="s">
        <v>30</v>
      </c>
      <c r="H6268" s="1">
        <v>44691</v>
      </c>
      <c r="I6268">
        <v>1100</v>
      </c>
      <c r="J6268" t="s">
        <v>10611</v>
      </c>
      <c r="K6268" t="s">
        <v>550</v>
      </c>
      <c r="L6268">
        <v>10</v>
      </c>
      <c r="M6268">
        <v>7</v>
      </c>
      <c r="N6268">
        <v>19</v>
      </c>
      <c r="O6268" t="s">
        <v>33</v>
      </c>
      <c r="P6268" t="s">
        <v>62</v>
      </c>
      <c r="Q6268">
        <v>47448</v>
      </c>
      <c r="R6268" s="1">
        <v>45400</v>
      </c>
      <c r="S6268" t="s">
        <v>63</v>
      </c>
      <c r="T6268">
        <v>106106</v>
      </c>
      <c r="U6268" t="s">
        <v>10612</v>
      </c>
      <c r="V6268">
        <v>591</v>
      </c>
      <c r="W6268">
        <v>1029</v>
      </c>
      <c r="X6268">
        <v>7</v>
      </c>
      <c r="Y6268">
        <v>2881.2</v>
      </c>
      <c r="Z6268">
        <v>9</v>
      </c>
      <c r="AA6268">
        <f>Zudio_sales_data[[#This Row],[Price]]*Zudio_sales_data[[#This Row],[Quantity]]</f>
        <v>7203</v>
      </c>
      <c r="AB6268" s="1">
        <v>45629</v>
      </c>
      <c r="AC6268">
        <f>_xlfn.DAYS(Zudio_sales_data[[#This Row],[Last Date]],Zudio_sales_data[[#This Row],[Store Open Date]])</f>
        <v>938</v>
      </c>
      <c r="AD6268" t="str">
        <f>IF(Zudio_sales_data[[#This Row],[Order Date]]&lt;=Zudio_sales_data[[#This Row],[Store Open Date]],"wrong data","right data")</f>
        <v>right data</v>
      </c>
      <c r="AE6268">
        <f>Zudio_sales_data[[#This Row],[Sales Profit]]/Zudio_sales_data[[#This Row],[Quantity]]</f>
        <v>411.59999999999997</v>
      </c>
    </row>
    <row r="6269" spans="1:31" x14ac:dyDescent="0.3">
      <c r="A6269" t="s">
        <v>110</v>
      </c>
      <c r="B6269" t="s">
        <v>111</v>
      </c>
      <c r="C6269" t="s">
        <v>47</v>
      </c>
      <c r="D6269" t="s">
        <v>29</v>
      </c>
      <c r="E6269">
        <v>43</v>
      </c>
      <c r="F6269">
        <v>437876</v>
      </c>
      <c r="G6269" t="s">
        <v>30</v>
      </c>
      <c r="H6269" s="1">
        <v>43933</v>
      </c>
      <c r="I6269">
        <v>950</v>
      </c>
      <c r="J6269" t="s">
        <v>4699</v>
      </c>
      <c r="K6269" t="s">
        <v>181</v>
      </c>
      <c r="L6269">
        <v>10</v>
      </c>
      <c r="M6269">
        <v>7</v>
      </c>
      <c r="N6269">
        <v>4</v>
      </c>
      <c r="O6269" t="s">
        <v>69</v>
      </c>
      <c r="P6269" t="s">
        <v>34</v>
      </c>
      <c r="Q6269">
        <v>21548</v>
      </c>
      <c r="R6269" s="1">
        <v>45533</v>
      </c>
      <c r="S6269" t="s">
        <v>53</v>
      </c>
      <c r="T6269">
        <v>537969</v>
      </c>
      <c r="U6269" t="s">
        <v>10613</v>
      </c>
      <c r="V6269">
        <v>738</v>
      </c>
      <c r="W6269">
        <v>2408</v>
      </c>
      <c r="X6269">
        <v>5</v>
      </c>
      <c r="Y6269">
        <v>4816</v>
      </c>
      <c r="Z6269">
        <v>9</v>
      </c>
      <c r="AA6269">
        <f>Zudio_sales_data[[#This Row],[Price]]*Zudio_sales_data[[#This Row],[Quantity]]</f>
        <v>12040</v>
      </c>
      <c r="AB6269" s="1">
        <v>45629</v>
      </c>
      <c r="AC6269">
        <f>_xlfn.DAYS(Zudio_sales_data[[#This Row],[Last Date]],Zudio_sales_data[[#This Row],[Store Open Date]])</f>
        <v>1696</v>
      </c>
      <c r="AD6269" t="str">
        <f>IF(Zudio_sales_data[[#This Row],[Order Date]]&lt;=Zudio_sales_data[[#This Row],[Store Open Date]],"wrong data","right data")</f>
        <v>right data</v>
      </c>
      <c r="AE6269">
        <f>Zudio_sales_data[[#This Row],[Sales Profit]]/Zudio_sales_data[[#This Row],[Quantity]]</f>
        <v>963.2</v>
      </c>
    </row>
    <row r="6270" spans="1:31" x14ac:dyDescent="0.3">
      <c r="A6270" t="s">
        <v>110</v>
      </c>
      <c r="B6270" t="s">
        <v>153</v>
      </c>
      <c r="C6270" t="s">
        <v>39</v>
      </c>
      <c r="D6270" t="s">
        <v>48</v>
      </c>
      <c r="E6270">
        <v>30</v>
      </c>
      <c r="F6270">
        <v>437568</v>
      </c>
      <c r="G6270" t="s">
        <v>30</v>
      </c>
      <c r="H6270" s="1">
        <v>44550</v>
      </c>
      <c r="I6270">
        <v>1000</v>
      </c>
      <c r="J6270" t="s">
        <v>10614</v>
      </c>
      <c r="K6270" t="s">
        <v>189</v>
      </c>
      <c r="L6270">
        <v>10</v>
      </c>
      <c r="M6270">
        <v>7</v>
      </c>
      <c r="N6270">
        <v>13</v>
      </c>
      <c r="O6270" t="s">
        <v>33</v>
      </c>
      <c r="P6270" t="s">
        <v>52</v>
      </c>
      <c r="Q6270">
        <v>46978</v>
      </c>
      <c r="R6270" s="1">
        <v>45372</v>
      </c>
      <c r="S6270" t="s">
        <v>58</v>
      </c>
      <c r="T6270">
        <v>960260</v>
      </c>
      <c r="U6270" t="s">
        <v>10615</v>
      </c>
      <c r="V6270">
        <v>369</v>
      </c>
      <c r="W6270">
        <v>1234</v>
      </c>
      <c r="X6270">
        <v>7</v>
      </c>
      <c r="Y6270">
        <v>3455.2</v>
      </c>
      <c r="Z6270">
        <v>9</v>
      </c>
      <c r="AA6270">
        <f>Zudio_sales_data[[#This Row],[Price]]*Zudio_sales_data[[#This Row],[Quantity]]</f>
        <v>8638</v>
      </c>
      <c r="AB6270" s="1">
        <v>45629</v>
      </c>
      <c r="AC6270">
        <f>_xlfn.DAYS(Zudio_sales_data[[#This Row],[Last Date]],Zudio_sales_data[[#This Row],[Store Open Date]])</f>
        <v>1079</v>
      </c>
      <c r="AD6270" t="str">
        <f>IF(Zudio_sales_data[[#This Row],[Order Date]]&lt;=Zudio_sales_data[[#This Row],[Store Open Date]],"wrong data","right data")</f>
        <v>right data</v>
      </c>
      <c r="AE6270">
        <f>Zudio_sales_data[[#This Row],[Sales Profit]]/Zudio_sales_data[[#This Row],[Quantity]]</f>
        <v>493.59999999999997</v>
      </c>
    </row>
    <row r="6271" spans="1:31" x14ac:dyDescent="0.3">
      <c r="A6271" t="s">
        <v>117</v>
      </c>
      <c r="B6271" t="s">
        <v>163</v>
      </c>
      <c r="C6271" t="s">
        <v>47</v>
      </c>
      <c r="D6271" t="s">
        <v>40</v>
      </c>
      <c r="E6271">
        <v>18</v>
      </c>
      <c r="F6271">
        <v>411358</v>
      </c>
      <c r="G6271" t="s">
        <v>49</v>
      </c>
      <c r="H6271" s="1">
        <v>44279</v>
      </c>
      <c r="I6271">
        <v>1400</v>
      </c>
      <c r="J6271" t="s">
        <v>10616</v>
      </c>
      <c r="K6271" t="s">
        <v>353</v>
      </c>
      <c r="L6271">
        <v>9</v>
      </c>
      <c r="M6271">
        <v>8</v>
      </c>
      <c r="N6271">
        <v>12</v>
      </c>
      <c r="O6271" t="s">
        <v>69</v>
      </c>
      <c r="P6271" t="s">
        <v>52</v>
      </c>
      <c r="Q6271">
        <v>22478</v>
      </c>
      <c r="R6271" s="1">
        <v>45609</v>
      </c>
      <c r="S6271" t="s">
        <v>35</v>
      </c>
      <c r="T6271">
        <v>437863</v>
      </c>
      <c r="U6271" t="s">
        <v>10617</v>
      </c>
      <c r="V6271">
        <v>388</v>
      </c>
      <c r="W6271">
        <v>2702</v>
      </c>
      <c r="X6271">
        <v>6</v>
      </c>
      <c r="Y6271">
        <v>6484.8</v>
      </c>
      <c r="Z6271">
        <v>11</v>
      </c>
      <c r="AA6271">
        <f>Zudio_sales_data[[#This Row],[Price]]*Zudio_sales_data[[#This Row],[Quantity]]</f>
        <v>16212</v>
      </c>
      <c r="AB6271" s="1">
        <v>45629</v>
      </c>
      <c r="AC6271">
        <f>_xlfn.DAYS(Zudio_sales_data[[#This Row],[Last Date]],Zudio_sales_data[[#This Row],[Store Open Date]])</f>
        <v>1350</v>
      </c>
      <c r="AD6271" t="str">
        <f>IF(Zudio_sales_data[[#This Row],[Order Date]]&lt;=Zudio_sales_data[[#This Row],[Store Open Date]],"wrong data","right data")</f>
        <v>right data</v>
      </c>
      <c r="AE6271">
        <f>Zudio_sales_data[[#This Row],[Sales Profit]]/Zudio_sales_data[[#This Row],[Quantity]]</f>
        <v>1080.8</v>
      </c>
    </row>
    <row r="6272" spans="1:31" x14ac:dyDescent="0.3">
      <c r="A6272" t="s">
        <v>45</v>
      </c>
      <c r="B6272" t="s">
        <v>174</v>
      </c>
      <c r="C6272" t="s">
        <v>28</v>
      </c>
      <c r="D6272" t="s">
        <v>229</v>
      </c>
      <c r="E6272">
        <v>96</v>
      </c>
      <c r="F6272">
        <v>421368</v>
      </c>
      <c r="G6272" t="s">
        <v>30</v>
      </c>
      <c r="H6272" s="1">
        <v>44471</v>
      </c>
      <c r="I6272">
        <v>800</v>
      </c>
      <c r="J6272" t="s">
        <v>10618</v>
      </c>
      <c r="K6272" t="s">
        <v>771</v>
      </c>
      <c r="L6272">
        <v>11</v>
      </c>
      <c r="M6272">
        <v>8</v>
      </c>
      <c r="N6272">
        <v>15</v>
      </c>
      <c r="O6272" t="s">
        <v>33</v>
      </c>
      <c r="P6272" t="s">
        <v>62</v>
      </c>
      <c r="Q6272">
        <v>17604</v>
      </c>
      <c r="R6272" s="1">
        <v>45604</v>
      </c>
      <c r="S6272" t="s">
        <v>35</v>
      </c>
      <c r="T6272">
        <v>155742</v>
      </c>
      <c r="U6272" t="s">
        <v>10619</v>
      </c>
      <c r="V6272">
        <v>748</v>
      </c>
      <c r="W6272">
        <v>1924</v>
      </c>
      <c r="X6272">
        <v>1</v>
      </c>
      <c r="Y6272">
        <v>769.6</v>
      </c>
      <c r="Z6272">
        <v>9</v>
      </c>
      <c r="AA6272">
        <f>Zudio_sales_data[[#This Row],[Price]]*Zudio_sales_data[[#This Row],[Quantity]]</f>
        <v>1924</v>
      </c>
      <c r="AB6272" s="1">
        <v>45629</v>
      </c>
      <c r="AC6272">
        <f>_xlfn.DAYS(Zudio_sales_data[[#This Row],[Last Date]],Zudio_sales_data[[#This Row],[Store Open Date]])</f>
        <v>1158</v>
      </c>
      <c r="AD6272" t="str">
        <f>IF(Zudio_sales_data[[#This Row],[Order Date]]&lt;=Zudio_sales_data[[#This Row],[Store Open Date]],"wrong data","right data")</f>
        <v>right data</v>
      </c>
      <c r="AE6272">
        <f>Zudio_sales_data[[#This Row],[Sales Profit]]/Zudio_sales_data[[#This Row],[Quantity]]</f>
        <v>769.6</v>
      </c>
    </row>
    <row r="6273" spans="1:31" x14ac:dyDescent="0.3">
      <c r="A6273" t="s">
        <v>110</v>
      </c>
      <c r="B6273" t="s">
        <v>174</v>
      </c>
      <c r="C6273" t="s">
        <v>39</v>
      </c>
      <c r="D6273" t="s">
        <v>48</v>
      </c>
      <c r="E6273">
        <v>90</v>
      </c>
      <c r="F6273">
        <v>405232</v>
      </c>
      <c r="G6273" t="s">
        <v>49</v>
      </c>
      <c r="H6273" s="1">
        <v>43982</v>
      </c>
      <c r="I6273">
        <v>800</v>
      </c>
      <c r="J6273" t="s">
        <v>10620</v>
      </c>
      <c r="K6273" t="s">
        <v>89</v>
      </c>
      <c r="L6273">
        <v>11</v>
      </c>
      <c r="M6273">
        <v>8</v>
      </c>
      <c r="N6273">
        <v>16</v>
      </c>
      <c r="O6273" t="s">
        <v>33</v>
      </c>
      <c r="P6273" t="s">
        <v>62</v>
      </c>
      <c r="Q6273">
        <v>13739</v>
      </c>
      <c r="R6273" s="1">
        <v>45324</v>
      </c>
      <c r="S6273" t="s">
        <v>91</v>
      </c>
      <c r="T6273">
        <v>237585</v>
      </c>
      <c r="U6273" t="s">
        <v>10621</v>
      </c>
      <c r="V6273">
        <v>936</v>
      </c>
      <c r="W6273">
        <v>1794</v>
      </c>
      <c r="X6273">
        <v>7</v>
      </c>
      <c r="Y6273">
        <v>5023.2</v>
      </c>
      <c r="Z6273">
        <v>9</v>
      </c>
      <c r="AA6273">
        <f>Zudio_sales_data[[#This Row],[Price]]*Zudio_sales_data[[#This Row],[Quantity]]</f>
        <v>12558</v>
      </c>
      <c r="AB6273" s="1">
        <v>45629</v>
      </c>
      <c r="AC6273">
        <f>_xlfn.DAYS(Zudio_sales_data[[#This Row],[Last Date]],Zudio_sales_data[[#This Row],[Store Open Date]])</f>
        <v>1647</v>
      </c>
      <c r="AD6273" t="str">
        <f>IF(Zudio_sales_data[[#This Row],[Order Date]]&lt;=Zudio_sales_data[[#This Row],[Store Open Date]],"wrong data","right data")</f>
        <v>right data</v>
      </c>
      <c r="AE6273">
        <f>Zudio_sales_data[[#This Row],[Sales Profit]]/Zudio_sales_data[[#This Row],[Quantity]]</f>
        <v>717.6</v>
      </c>
    </row>
    <row r="6274" spans="1:31" x14ac:dyDescent="0.3">
      <c r="A6274" t="s">
        <v>26</v>
      </c>
      <c r="B6274" t="s">
        <v>235</v>
      </c>
      <c r="C6274" t="s">
        <v>47</v>
      </c>
      <c r="D6274" t="s">
        <v>101</v>
      </c>
      <c r="E6274">
        <v>27</v>
      </c>
      <c r="F6274">
        <v>430787</v>
      </c>
      <c r="G6274" t="s">
        <v>30</v>
      </c>
      <c r="H6274" s="1">
        <v>44072</v>
      </c>
      <c r="I6274">
        <v>1000</v>
      </c>
      <c r="J6274" t="s">
        <v>10622</v>
      </c>
      <c r="K6274" t="s">
        <v>758</v>
      </c>
      <c r="L6274">
        <v>9</v>
      </c>
      <c r="M6274">
        <v>8</v>
      </c>
      <c r="N6274">
        <v>16</v>
      </c>
      <c r="O6274" t="s">
        <v>33</v>
      </c>
      <c r="P6274" t="s">
        <v>62</v>
      </c>
      <c r="Q6274">
        <v>92364</v>
      </c>
      <c r="R6274" s="1">
        <v>45599</v>
      </c>
      <c r="S6274" t="s">
        <v>35</v>
      </c>
      <c r="T6274">
        <v>754849</v>
      </c>
      <c r="U6274" t="s">
        <v>10623</v>
      </c>
      <c r="V6274">
        <v>252</v>
      </c>
      <c r="W6274">
        <v>2990</v>
      </c>
      <c r="X6274">
        <v>8</v>
      </c>
      <c r="Y6274">
        <v>9568</v>
      </c>
      <c r="Z6274">
        <v>11</v>
      </c>
      <c r="AA6274">
        <f>Zudio_sales_data[[#This Row],[Price]]*Zudio_sales_data[[#This Row],[Quantity]]</f>
        <v>23920</v>
      </c>
      <c r="AB6274" s="1">
        <v>45629</v>
      </c>
      <c r="AC6274">
        <f>_xlfn.DAYS(Zudio_sales_data[[#This Row],[Last Date]],Zudio_sales_data[[#This Row],[Store Open Date]])</f>
        <v>1557</v>
      </c>
      <c r="AD6274" t="str">
        <f>IF(Zudio_sales_data[[#This Row],[Order Date]]&lt;=Zudio_sales_data[[#This Row],[Store Open Date]],"wrong data","right data")</f>
        <v>right data</v>
      </c>
      <c r="AE6274">
        <f>Zudio_sales_data[[#This Row],[Sales Profit]]/Zudio_sales_data[[#This Row],[Quantity]]</f>
        <v>1196</v>
      </c>
    </row>
    <row r="6275" spans="1:31" x14ac:dyDescent="0.3">
      <c r="A6275" t="s">
        <v>117</v>
      </c>
      <c r="B6275" t="s">
        <v>132</v>
      </c>
      <c r="C6275" t="s">
        <v>28</v>
      </c>
      <c r="D6275" t="s">
        <v>229</v>
      </c>
      <c r="E6275">
        <v>78</v>
      </c>
      <c r="F6275">
        <v>431045</v>
      </c>
      <c r="G6275" t="s">
        <v>49</v>
      </c>
      <c r="H6275" s="1">
        <v>45260</v>
      </c>
      <c r="I6275">
        <v>950</v>
      </c>
      <c r="J6275" t="s">
        <v>10624</v>
      </c>
      <c r="K6275" t="s">
        <v>206</v>
      </c>
      <c r="L6275">
        <v>10</v>
      </c>
      <c r="M6275">
        <v>9</v>
      </c>
      <c r="N6275">
        <v>17</v>
      </c>
      <c r="O6275" t="s">
        <v>33</v>
      </c>
      <c r="P6275" t="s">
        <v>52</v>
      </c>
      <c r="Q6275">
        <v>46813</v>
      </c>
      <c r="R6275" s="1">
        <v>45548</v>
      </c>
      <c r="S6275" t="s">
        <v>131</v>
      </c>
      <c r="T6275">
        <v>158665</v>
      </c>
      <c r="U6275" t="s">
        <v>10625</v>
      </c>
      <c r="V6275">
        <v>836</v>
      </c>
      <c r="W6275">
        <v>550</v>
      </c>
      <c r="X6275">
        <v>1</v>
      </c>
      <c r="Y6275">
        <v>220</v>
      </c>
      <c r="Z6275">
        <v>11</v>
      </c>
      <c r="AA6275">
        <f>Zudio_sales_data[[#This Row],[Price]]*Zudio_sales_data[[#This Row],[Quantity]]</f>
        <v>550</v>
      </c>
      <c r="AB6275" s="1">
        <v>45629</v>
      </c>
      <c r="AC6275">
        <f>_xlfn.DAYS(Zudio_sales_data[[#This Row],[Last Date]],Zudio_sales_data[[#This Row],[Store Open Date]])</f>
        <v>369</v>
      </c>
      <c r="AD6275" t="str">
        <f>IF(Zudio_sales_data[[#This Row],[Order Date]]&lt;=Zudio_sales_data[[#This Row],[Store Open Date]],"wrong data","right data")</f>
        <v>right data</v>
      </c>
      <c r="AE6275">
        <f>Zudio_sales_data[[#This Row],[Sales Profit]]/Zudio_sales_data[[#This Row],[Quantity]]</f>
        <v>220</v>
      </c>
    </row>
    <row r="6276" spans="1:31" x14ac:dyDescent="0.3">
      <c r="A6276" t="s">
        <v>139</v>
      </c>
      <c r="B6276" t="s">
        <v>179</v>
      </c>
      <c r="C6276" t="s">
        <v>28</v>
      </c>
      <c r="D6276" t="s">
        <v>229</v>
      </c>
      <c r="E6276">
        <v>31</v>
      </c>
      <c r="F6276">
        <v>439088</v>
      </c>
      <c r="G6276" t="s">
        <v>30</v>
      </c>
      <c r="H6276" s="1">
        <v>44190</v>
      </c>
      <c r="I6276">
        <v>1300</v>
      </c>
      <c r="J6276" t="s">
        <v>10626</v>
      </c>
      <c r="K6276" t="s">
        <v>678</v>
      </c>
      <c r="L6276">
        <v>10</v>
      </c>
      <c r="M6276">
        <v>9</v>
      </c>
      <c r="N6276">
        <v>14</v>
      </c>
      <c r="O6276" t="s">
        <v>33</v>
      </c>
      <c r="P6276" t="s">
        <v>52</v>
      </c>
      <c r="Q6276">
        <v>67436</v>
      </c>
      <c r="R6276" s="1">
        <v>45606</v>
      </c>
      <c r="S6276" t="s">
        <v>35</v>
      </c>
      <c r="T6276">
        <v>905635</v>
      </c>
      <c r="U6276" t="s">
        <v>10627</v>
      </c>
      <c r="V6276">
        <v>786</v>
      </c>
      <c r="W6276">
        <v>1321</v>
      </c>
      <c r="X6276">
        <v>1</v>
      </c>
      <c r="Y6276">
        <v>528.4</v>
      </c>
      <c r="Z6276">
        <v>11</v>
      </c>
      <c r="AA6276">
        <f>Zudio_sales_data[[#This Row],[Price]]*Zudio_sales_data[[#This Row],[Quantity]]</f>
        <v>1321</v>
      </c>
      <c r="AB6276" s="1">
        <v>45629</v>
      </c>
      <c r="AC6276">
        <f>_xlfn.DAYS(Zudio_sales_data[[#This Row],[Last Date]],Zudio_sales_data[[#This Row],[Store Open Date]])</f>
        <v>1439</v>
      </c>
      <c r="AD6276" t="str">
        <f>IF(Zudio_sales_data[[#This Row],[Order Date]]&lt;=Zudio_sales_data[[#This Row],[Store Open Date]],"wrong data","right data")</f>
        <v>right data</v>
      </c>
      <c r="AE6276">
        <f>Zudio_sales_data[[#This Row],[Sales Profit]]/Zudio_sales_data[[#This Row],[Quantity]]</f>
        <v>528.4</v>
      </c>
    </row>
    <row r="6277" spans="1:31" x14ac:dyDescent="0.3">
      <c r="A6277" t="s">
        <v>37</v>
      </c>
      <c r="B6277" t="s">
        <v>183</v>
      </c>
      <c r="C6277" t="s">
        <v>28</v>
      </c>
      <c r="D6277" t="s">
        <v>229</v>
      </c>
      <c r="E6277">
        <v>56</v>
      </c>
      <c r="F6277">
        <v>431085</v>
      </c>
      <c r="G6277" t="s">
        <v>30</v>
      </c>
      <c r="H6277" s="1">
        <v>45191</v>
      </c>
      <c r="I6277">
        <v>1300</v>
      </c>
      <c r="J6277" t="s">
        <v>4198</v>
      </c>
      <c r="K6277" t="s">
        <v>119</v>
      </c>
      <c r="L6277">
        <v>9</v>
      </c>
      <c r="M6277">
        <v>8</v>
      </c>
      <c r="N6277">
        <v>15</v>
      </c>
      <c r="O6277" t="s">
        <v>33</v>
      </c>
      <c r="P6277" t="s">
        <v>52</v>
      </c>
      <c r="Q6277">
        <v>92428</v>
      </c>
      <c r="R6277" s="1">
        <v>45540</v>
      </c>
      <c r="S6277" t="s">
        <v>131</v>
      </c>
      <c r="T6277">
        <v>186033</v>
      </c>
      <c r="U6277" t="s">
        <v>10628</v>
      </c>
      <c r="V6277">
        <v>514</v>
      </c>
      <c r="W6277">
        <v>2115</v>
      </c>
      <c r="X6277">
        <v>6</v>
      </c>
      <c r="Y6277">
        <v>5076</v>
      </c>
      <c r="Z6277">
        <v>11</v>
      </c>
      <c r="AA6277">
        <f>Zudio_sales_data[[#This Row],[Price]]*Zudio_sales_data[[#This Row],[Quantity]]</f>
        <v>12690</v>
      </c>
      <c r="AB6277" s="1">
        <v>45629</v>
      </c>
      <c r="AC6277">
        <f>_xlfn.DAYS(Zudio_sales_data[[#This Row],[Last Date]],Zudio_sales_data[[#This Row],[Store Open Date]])</f>
        <v>438</v>
      </c>
      <c r="AD6277" t="str">
        <f>IF(Zudio_sales_data[[#This Row],[Order Date]]&lt;=Zudio_sales_data[[#This Row],[Store Open Date]],"wrong data","right data")</f>
        <v>right data</v>
      </c>
      <c r="AE6277">
        <f>Zudio_sales_data[[#This Row],[Sales Profit]]/Zudio_sales_data[[#This Row],[Quantity]]</f>
        <v>846</v>
      </c>
    </row>
    <row r="6278" spans="1:31" x14ac:dyDescent="0.3">
      <c r="A6278" t="s">
        <v>110</v>
      </c>
      <c r="B6278" t="s">
        <v>376</v>
      </c>
      <c r="C6278" t="s">
        <v>39</v>
      </c>
      <c r="D6278" t="s">
        <v>129</v>
      </c>
      <c r="E6278">
        <v>68</v>
      </c>
      <c r="F6278">
        <v>402741</v>
      </c>
      <c r="G6278" t="s">
        <v>49</v>
      </c>
      <c r="H6278" s="1">
        <v>45087</v>
      </c>
      <c r="I6278">
        <v>800</v>
      </c>
      <c r="J6278" t="s">
        <v>10629</v>
      </c>
      <c r="K6278" t="s">
        <v>637</v>
      </c>
      <c r="L6278">
        <v>10</v>
      </c>
      <c r="M6278">
        <v>9</v>
      </c>
      <c r="N6278">
        <v>15</v>
      </c>
      <c r="O6278" t="s">
        <v>69</v>
      </c>
      <c r="P6278" t="s">
        <v>34</v>
      </c>
      <c r="Q6278">
        <v>79644</v>
      </c>
      <c r="R6278" s="1">
        <v>45519</v>
      </c>
      <c r="S6278" t="s">
        <v>53</v>
      </c>
      <c r="T6278">
        <v>487221</v>
      </c>
      <c r="U6278" t="s">
        <v>10630</v>
      </c>
      <c r="V6278">
        <v>234</v>
      </c>
      <c r="W6278">
        <v>1596</v>
      </c>
      <c r="X6278">
        <v>8</v>
      </c>
      <c r="Y6278">
        <v>5107.2</v>
      </c>
      <c r="Z6278">
        <v>11</v>
      </c>
      <c r="AA6278">
        <f>Zudio_sales_data[[#This Row],[Price]]*Zudio_sales_data[[#This Row],[Quantity]]</f>
        <v>12768</v>
      </c>
      <c r="AB6278" s="1">
        <v>45629</v>
      </c>
      <c r="AC6278">
        <f>_xlfn.DAYS(Zudio_sales_data[[#This Row],[Last Date]],Zudio_sales_data[[#This Row],[Store Open Date]])</f>
        <v>542</v>
      </c>
      <c r="AD6278" t="str">
        <f>IF(Zudio_sales_data[[#This Row],[Order Date]]&lt;=Zudio_sales_data[[#This Row],[Store Open Date]],"wrong data","right data")</f>
        <v>right data</v>
      </c>
      <c r="AE6278">
        <f>Zudio_sales_data[[#This Row],[Sales Profit]]/Zudio_sales_data[[#This Row],[Quantity]]</f>
        <v>638.4</v>
      </c>
    </row>
    <row r="6279" spans="1:31" x14ac:dyDescent="0.3">
      <c r="A6279" t="s">
        <v>71</v>
      </c>
      <c r="B6279" t="s">
        <v>187</v>
      </c>
      <c r="C6279" t="s">
        <v>39</v>
      </c>
      <c r="D6279" t="s">
        <v>129</v>
      </c>
      <c r="E6279">
        <v>61</v>
      </c>
      <c r="F6279">
        <v>438379</v>
      </c>
      <c r="G6279" t="s">
        <v>49</v>
      </c>
      <c r="H6279" s="1">
        <v>44783</v>
      </c>
      <c r="I6279">
        <v>800</v>
      </c>
      <c r="J6279" t="s">
        <v>10631</v>
      </c>
      <c r="K6279" t="s">
        <v>569</v>
      </c>
      <c r="L6279">
        <v>9</v>
      </c>
      <c r="M6279">
        <v>8</v>
      </c>
      <c r="N6279">
        <v>4</v>
      </c>
      <c r="O6279" t="s">
        <v>69</v>
      </c>
      <c r="P6279" t="s">
        <v>34</v>
      </c>
      <c r="Q6279">
        <v>63460</v>
      </c>
      <c r="R6279" s="1">
        <v>45599</v>
      </c>
      <c r="S6279" t="s">
        <v>35</v>
      </c>
      <c r="T6279">
        <v>420394</v>
      </c>
      <c r="U6279" t="s">
        <v>10632</v>
      </c>
      <c r="V6279">
        <v>484</v>
      </c>
      <c r="W6279">
        <v>1900</v>
      </c>
      <c r="X6279">
        <v>2</v>
      </c>
      <c r="Y6279">
        <v>1520</v>
      </c>
      <c r="Z6279">
        <v>11</v>
      </c>
      <c r="AA6279">
        <f>Zudio_sales_data[[#This Row],[Price]]*Zudio_sales_data[[#This Row],[Quantity]]</f>
        <v>3800</v>
      </c>
      <c r="AB6279" s="1">
        <v>45629</v>
      </c>
      <c r="AC6279">
        <f>_xlfn.DAYS(Zudio_sales_data[[#This Row],[Last Date]],Zudio_sales_data[[#This Row],[Store Open Date]])</f>
        <v>846</v>
      </c>
      <c r="AD6279" t="str">
        <f>IF(Zudio_sales_data[[#This Row],[Order Date]]&lt;=Zudio_sales_data[[#This Row],[Store Open Date]],"wrong data","right data")</f>
        <v>right data</v>
      </c>
      <c r="AE6279">
        <f>Zudio_sales_data[[#This Row],[Sales Profit]]/Zudio_sales_data[[#This Row],[Quantity]]</f>
        <v>760</v>
      </c>
    </row>
    <row r="6280" spans="1:31" x14ac:dyDescent="0.3">
      <c r="A6280" t="s">
        <v>26</v>
      </c>
      <c r="B6280" t="s">
        <v>328</v>
      </c>
      <c r="C6280" t="s">
        <v>47</v>
      </c>
      <c r="D6280" t="s">
        <v>112</v>
      </c>
      <c r="E6280">
        <v>11</v>
      </c>
      <c r="F6280">
        <v>417664</v>
      </c>
      <c r="G6280" t="s">
        <v>30</v>
      </c>
      <c r="H6280" s="1">
        <v>44537</v>
      </c>
      <c r="I6280">
        <v>800</v>
      </c>
      <c r="J6280" t="s">
        <v>10633</v>
      </c>
      <c r="K6280" t="s">
        <v>771</v>
      </c>
      <c r="L6280">
        <v>10</v>
      </c>
      <c r="M6280">
        <v>7</v>
      </c>
      <c r="N6280">
        <v>14</v>
      </c>
      <c r="O6280" t="s">
        <v>69</v>
      </c>
      <c r="P6280" t="s">
        <v>62</v>
      </c>
      <c r="Q6280">
        <v>61921</v>
      </c>
      <c r="R6280" s="1">
        <v>45609</v>
      </c>
      <c r="S6280" t="s">
        <v>35</v>
      </c>
      <c r="T6280">
        <v>218461</v>
      </c>
      <c r="U6280" t="s">
        <v>10634</v>
      </c>
      <c r="V6280">
        <v>561</v>
      </c>
      <c r="W6280">
        <v>1731</v>
      </c>
      <c r="X6280">
        <v>3</v>
      </c>
      <c r="Y6280">
        <v>2077.1999999999998</v>
      </c>
      <c r="Z6280">
        <v>9</v>
      </c>
      <c r="AA6280">
        <f>Zudio_sales_data[[#This Row],[Price]]*Zudio_sales_data[[#This Row],[Quantity]]</f>
        <v>5193</v>
      </c>
      <c r="AB6280" s="1">
        <v>45629</v>
      </c>
      <c r="AC6280">
        <f>_xlfn.DAYS(Zudio_sales_data[[#This Row],[Last Date]],Zudio_sales_data[[#This Row],[Store Open Date]])</f>
        <v>1092</v>
      </c>
      <c r="AD6280" t="str">
        <f>IF(Zudio_sales_data[[#This Row],[Order Date]]&lt;=Zudio_sales_data[[#This Row],[Store Open Date]],"wrong data","right data")</f>
        <v>right data</v>
      </c>
      <c r="AE6280">
        <f>Zudio_sales_data[[#This Row],[Sales Profit]]/Zudio_sales_data[[#This Row],[Quantity]]</f>
        <v>692.4</v>
      </c>
    </row>
    <row r="6281" spans="1:31" x14ac:dyDescent="0.3">
      <c r="A6281" t="s">
        <v>37</v>
      </c>
      <c r="B6281" t="s">
        <v>132</v>
      </c>
      <c r="C6281" t="s">
        <v>28</v>
      </c>
      <c r="D6281" t="s">
        <v>129</v>
      </c>
      <c r="E6281">
        <v>31</v>
      </c>
      <c r="F6281">
        <v>408917</v>
      </c>
      <c r="G6281" t="s">
        <v>49</v>
      </c>
      <c r="H6281" s="1">
        <v>43938</v>
      </c>
      <c r="I6281">
        <v>1200</v>
      </c>
      <c r="J6281" t="s">
        <v>4581</v>
      </c>
      <c r="K6281" t="s">
        <v>236</v>
      </c>
      <c r="L6281">
        <v>11</v>
      </c>
      <c r="M6281">
        <v>8</v>
      </c>
      <c r="N6281">
        <v>8</v>
      </c>
      <c r="O6281" t="s">
        <v>33</v>
      </c>
      <c r="P6281" t="s">
        <v>34</v>
      </c>
      <c r="Q6281">
        <v>83433</v>
      </c>
      <c r="R6281" s="1">
        <v>45387</v>
      </c>
      <c r="S6281" t="s">
        <v>63</v>
      </c>
      <c r="T6281">
        <v>763508</v>
      </c>
      <c r="U6281" t="s">
        <v>10635</v>
      </c>
      <c r="V6281">
        <v>826</v>
      </c>
      <c r="W6281">
        <v>2386</v>
      </c>
      <c r="X6281">
        <v>2</v>
      </c>
      <c r="Y6281">
        <v>1908.8</v>
      </c>
      <c r="Z6281">
        <v>9</v>
      </c>
      <c r="AA6281">
        <f>Zudio_sales_data[[#This Row],[Price]]*Zudio_sales_data[[#This Row],[Quantity]]</f>
        <v>4772</v>
      </c>
      <c r="AB6281" s="1">
        <v>45629</v>
      </c>
      <c r="AC6281">
        <f>_xlfn.DAYS(Zudio_sales_data[[#This Row],[Last Date]],Zudio_sales_data[[#This Row],[Store Open Date]])</f>
        <v>1691</v>
      </c>
      <c r="AD6281" t="str">
        <f>IF(Zudio_sales_data[[#This Row],[Order Date]]&lt;=Zudio_sales_data[[#This Row],[Store Open Date]],"wrong data","right data")</f>
        <v>right data</v>
      </c>
      <c r="AE6281">
        <f>Zudio_sales_data[[#This Row],[Sales Profit]]/Zudio_sales_data[[#This Row],[Quantity]]</f>
        <v>954.4</v>
      </c>
    </row>
    <row r="6282" spans="1:31" x14ac:dyDescent="0.3">
      <c r="A6282" t="s">
        <v>117</v>
      </c>
      <c r="B6282" t="s">
        <v>362</v>
      </c>
      <c r="C6282" t="s">
        <v>39</v>
      </c>
      <c r="D6282" t="s">
        <v>40</v>
      </c>
      <c r="E6282">
        <v>79</v>
      </c>
      <c r="F6282">
        <v>411174</v>
      </c>
      <c r="G6282" t="s">
        <v>49</v>
      </c>
      <c r="H6282" s="1">
        <v>44886</v>
      </c>
      <c r="I6282">
        <v>950</v>
      </c>
      <c r="J6282" t="s">
        <v>10636</v>
      </c>
      <c r="K6282" t="s">
        <v>736</v>
      </c>
      <c r="L6282">
        <v>10</v>
      </c>
      <c r="M6282">
        <v>9</v>
      </c>
      <c r="N6282">
        <v>7</v>
      </c>
      <c r="O6282" t="s">
        <v>33</v>
      </c>
      <c r="P6282" t="s">
        <v>90</v>
      </c>
      <c r="Q6282">
        <v>88472</v>
      </c>
      <c r="R6282" s="1">
        <v>45373</v>
      </c>
      <c r="S6282" t="s">
        <v>58</v>
      </c>
      <c r="T6282">
        <v>178499</v>
      </c>
      <c r="U6282" t="s">
        <v>10637</v>
      </c>
      <c r="V6282">
        <v>457</v>
      </c>
      <c r="W6282">
        <v>1514</v>
      </c>
      <c r="X6282">
        <v>7</v>
      </c>
      <c r="Y6282">
        <v>4239.2</v>
      </c>
      <c r="Z6282">
        <v>11</v>
      </c>
      <c r="AA6282">
        <f>Zudio_sales_data[[#This Row],[Price]]*Zudio_sales_data[[#This Row],[Quantity]]</f>
        <v>10598</v>
      </c>
      <c r="AB6282" s="1">
        <v>45629</v>
      </c>
      <c r="AC6282">
        <f>_xlfn.DAYS(Zudio_sales_data[[#This Row],[Last Date]],Zudio_sales_data[[#This Row],[Store Open Date]])</f>
        <v>743</v>
      </c>
      <c r="AD6282" t="str">
        <f>IF(Zudio_sales_data[[#This Row],[Order Date]]&lt;=Zudio_sales_data[[#This Row],[Store Open Date]],"wrong data","right data")</f>
        <v>right data</v>
      </c>
      <c r="AE6282">
        <f>Zudio_sales_data[[#This Row],[Sales Profit]]/Zudio_sales_data[[#This Row],[Quantity]]</f>
        <v>605.6</v>
      </c>
    </row>
    <row r="6283" spans="1:31" x14ac:dyDescent="0.3">
      <c r="A6283" t="s">
        <v>55</v>
      </c>
      <c r="B6283" t="s">
        <v>46</v>
      </c>
      <c r="C6283" t="s">
        <v>39</v>
      </c>
      <c r="D6283" t="s">
        <v>87</v>
      </c>
      <c r="E6283">
        <v>58</v>
      </c>
      <c r="F6283">
        <v>411031</v>
      </c>
      <c r="G6283" t="s">
        <v>30</v>
      </c>
      <c r="H6283" s="1">
        <v>45284</v>
      </c>
      <c r="I6283">
        <v>950</v>
      </c>
      <c r="J6283" t="s">
        <v>3635</v>
      </c>
      <c r="K6283" t="s">
        <v>771</v>
      </c>
      <c r="L6283">
        <v>11</v>
      </c>
      <c r="M6283">
        <v>8</v>
      </c>
      <c r="N6283">
        <v>13</v>
      </c>
      <c r="O6283" t="s">
        <v>33</v>
      </c>
      <c r="P6283" t="s">
        <v>52</v>
      </c>
      <c r="Q6283">
        <v>55774</v>
      </c>
      <c r="R6283" s="1">
        <v>45387</v>
      </c>
      <c r="S6283" t="s">
        <v>63</v>
      </c>
      <c r="T6283">
        <v>799528</v>
      </c>
      <c r="U6283" t="s">
        <v>10638</v>
      </c>
      <c r="V6283">
        <v>915</v>
      </c>
      <c r="W6283">
        <v>883</v>
      </c>
      <c r="X6283">
        <v>3</v>
      </c>
      <c r="Y6283">
        <v>1059.5999999999999</v>
      </c>
      <c r="Z6283">
        <v>9</v>
      </c>
      <c r="AA6283">
        <f>Zudio_sales_data[[#This Row],[Price]]*Zudio_sales_data[[#This Row],[Quantity]]</f>
        <v>2649</v>
      </c>
      <c r="AB6283" s="1">
        <v>45629</v>
      </c>
      <c r="AC6283">
        <f>_xlfn.DAYS(Zudio_sales_data[[#This Row],[Last Date]],Zudio_sales_data[[#This Row],[Store Open Date]])</f>
        <v>345</v>
      </c>
      <c r="AD6283" t="str">
        <f>IF(Zudio_sales_data[[#This Row],[Order Date]]&lt;=Zudio_sales_data[[#This Row],[Store Open Date]],"wrong data","right data")</f>
        <v>right data</v>
      </c>
      <c r="AE6283">
        <f>Zudio_sales_data[[#This Row],[Sales Profit]]/Zudio_sales_data[[#This Row],[Quantity]]</f>
        <v>353.2</v>
      </c>
    </row>
    <row r="6284" spans="1:31" x14ac:dyDescent="0.3">
      <c r="A6284" t="s">
        <v>26</v>
      </c>
      <c r="B6284" t="s">
        <v>208</v>
      </c>
      <c r="C6284" t="s">
        <v>28</v>
      </c>
      <c r="D6284" t="s">
        <v>48</v>
      </c>
      <c r="E6284">
        <v>33</v>
      </c>
      <c r="F6284">
        <v>411670</v>
      </c>
      <c r="G6284" t="s">
        <v>49</v>
      </c>
      <c r="H6284" s="1">
        <v>44980</v>
      </c>
      <c r="I6284">
        <v>1100</v>
      </c>
      <c r="J6284" t="s">
        <v>10639</v>
      </c>
      <c r="K6284" t="s">
        <v>423</v>
      </c>
      <c r="L6284">
        <v>10</v>
      </c>
      <c r="M6284">
        <v>9</v>
      </c>
      <c r="N6284">
        <v>11</v>
      </c>
      <c r="O6284" t="s">
        <v>69</v>
      </c>
      <c r="P6284" t="s">
        <v>52</v>
      </c>
      <c r="Q6284">
        <v>84378</v>
      </c>
      <c r="R6284" s="1">
        <v>45589</v>
      </c>
      <c r="S6284" t="s">
        <v>115</v>
      </c>
      <c r="T6284">
        <v>247074</v>
      </c>
      <c r="U6284" t="s">
        <v>10640</v>
      </c>
      <c r="V6284">
        <v>665</v>
      </c>
      <c r="W6284">
        <v>2823</v>
      </c>
      <c r="X6284">
        <v>4</v>
      </c>
      <c r="Y6284">
        <v>4516.8</v>
      </c>
      <c r="Z6284">
        <v>11</v>
      </c>
      <c r="AA6284">
        <f>Zudio_sales_data[[#This Row],[Price]]*Zudio_sales_data[[#This Row],[Quantity]]</f>
        <v>11292</v>
      </c>
      <c r="AB6284" s="1">
        <v>45629</v>
      </c>
      <c r="AC6284">
        <f>_xlfn.DAYS(Zudio_sales_data[[#This Row],[Last Date]],Zudio_sales_data[[#This Row],[Store Open Date]])</f>
        <v>649</v>
      </c>
      <c r="AD6284" t="str">
        <f>IF(Zudio_sales_data[[#This Row],[Order Date]]&lt;=Zudio_sales_data[[#This Row],[Store Open Date]],"wrong data","right data")</f>
        <v>right data</v>
      </c>
      <c r="AE6284">
        <f>Zudio_sales_data[[#This Row],[Sales Profit]]/Zudio_sales_data[[#This Row],[Quantity]]</f>
        <v>1129.2</v>
      </c>
    </row>
    <row r="6285" spans="1:31" x14ac:dyDescent="0.3">
      <c r="A6285" t="s">
        <v>26</v>
      </c>
      <c r="B6285" t="s">
        <v>38</v>
      </c>
      <c r="C6285" t="s">
        <v>28</v>
      </c>
      <c r="D6285" t="s">
        <v>87</v>
      </c>
      <c r="E6285">
        <v>78</v>
      </c>
      <c r="F6285">
        <v>407397</v>
      </c>
      <c r="G6285" t="s">
        <v>49</v>
      </c>
      <c r="H6285" s="1">
        <v>43982</v>
      </c>
      <c r="I6285">
        <v>1400</v>
      </c>
      <c r="J6285" t="s">
        <v>10641</v>
      </c>
      <c r="K6285" t="s">
        <v>609</v>
      </c>
      <c r="L6285">
        <v>10</v>
      </c>
      <c r="M6285">
        <v>9</v>
      </c>
      <c r="N6285">
        <v>8</v>
      </c>
      <c r="O6285" t="s">
        <v>69</v>
      </c>
      <c r="P6285" t="s">
        <v>34</v>
      </c>
      <c r="Q6285">
        <v>17291</v>
      </c>
      <c r="R6285" s="1">
        <v>45608</v>
      </c>
      <c r="S6285" t="s">
        <v>35</v>
      </c>
      <c r="T6285">
        <v>620956</v>
      </c>
      <c r="U6285" t="s">
        <v>10642</v>
      </c>
      <c r="V6285">
        <v>787</v>
      </c>
      <c r="W6285">
        <v>2606</v>
      </c>
      <c r="X6285">
        <v>7</v>
      </c>
      <c r="Y6285">
        <v>7296.8</v>
      </c>
      <c r="Z6285">
        <v>11</v>
      </c>
      <c r="AA6285">
        <f>Zudio_sales_data[[#This Row],[Price]]*Zudio_sales_data[[#This Row],[Quantity]]</f>
        <v>18242</v>
      </c>
      <c r="AB6285" s="1">
        <v>45629</v>
      </c>
      <c r="AC6285">
        <f>_xlfn.DAYS(Zudio_sales_data[[#This Row],[Last Date]],Zudio_sales_data[[#This Row],[Store Open Date]])</f>
        <v>1647</v>
      </c>
      <c r="AD6285" t="str">
        <f>IF(Zudio_sales_data[[#This Row],[Order Date]]&lt;=Zudio_sales_data[[#This Row],[Store Open Date]],"wrong data","right data")</f>
        <v>right data</v>
      </c>
      <c r="AE6285">
        <f>Zudio_sales_data[[#This Row],[Sales Profit]]/Zudio_sales_data[[#This Row],[Quantity]]</f>
        <v>1042.4000000000001</v>
      </c>
    </row>
    <row r="6286" spans="1:31" x14ac:dyDescent="0.3">
      <c r="A6286" t="s">
        <v>37</v>
      </c>
      <c r="B6286" t="s">
        <v>368</v>
      </c>
      <c r="C6286" t="s">
        <v>39</v>
      </c>
      <c r="D6286" t="s">
        <v>129</v>
      </c>
      <c r="E6286">
        <v>90</v>
      </c>
      <c r="F6286">
        <v>434684</v>
      </c>
      <c r="G6286" t="s">
        <v>49</v>
      </c>
      <c r="H6286" s="1">
        <v>44118</v>
      </c>
      <c r="I6286">
        <v>1400</v>
      </c>
      <c r="J6286" t="s">
        <v>10643</v>
      </c>
      <c r="K6286" t="s">
        <v>185</v>
      </c>
      <c r="L6286">
        <v>9</v>
      </c>
      <c r="M6286">
        <v>8</v>
      </c>
      <c r="N6286">
        <v>17</v>
      </c>
      <c r="O6286" t="s">
        <v>69</v>
      </c>
      <c r="P6286" t="s">
        <v>34</v>
      </c>
      <c r="Q6286">
        <v>52200</v>
      </c>
      <c r="R6286" s="1">
        <v>45449</v>
      </c>
      <c r="S6286" t="s">
        <v>43</v>
      </c>
      <c r="T6286">
        <v>947427</v>
      </c>
      <c r="U6286" t="s">
        <v>10644</v>
      </c>
      <c r="V6286">
        <v>735</v>
      </c>
      <c r="W6286">
        <v>1226</v>
      </c>
      <c r="X6286">
        <v>5</v>
      </c>
      <c r="Y6286">
        <v>2452</v>
      </c>
      <c r="Z6286">
        <v>11</v>
      </c>
      <c r="AA6286">
        <f>Zudio_sales_data[[#This Row],[Price]]*Zudio_sales_data[[#This Row],[Quantity]]</f>
        <v>6130</v>
      </c>
      <c r="AB6286" s="1">
        <v>45629</v>
      </c>
      <c r="AC6286">
        <f>_xlfn.DAYS(Zudio_sales_data[[#This Row],[Last Date]],Zudio_sales_data[[#This Row],[Store Open Date]])</f>
        <v>1511</v>
      </c>
      <c r="AD6286" t="str">
        <f>IF(Zudio_sales_data[[#This Row],[Order Date]]&lt;=Zudio_sales_data[[#This Row],[Store Open Date]],"wrong data","right data")</f>
        <v>right data</v>
      </c>
      <c r="AE6286">
        <f>Zudio_sales_data[[#This Row],[Sales Profit]]/Zudio_sales_data[[#This Row],[Quantity]]</f>
        <v>490.4</v>
      </c>
    </row>
    <row r="6287" spans="1:31" x14ac:dyDescent="0.3">
      <c r="A6287" t="s">
        <v>55</v>
      </c>
      <c r="B6287" t="s">
        <v>275</v>
      </c>
      <c r="C6287" t="s">
        <v>47</v>
      </c>
      <c r="D6287" t="s">
        <v>66</v>
      </c>
      <c r="E6287">
        <v>13</v>
      </c>
      <c r="F6287">
        <v>401312</v>
      </c>
      <c r="G6287" t="s">
        <v>49</v>
      </c>
      <c r="H6287" s="1">
        <v>45382</v>
      </c>
      <c r="I6287">
        <v>1000</v>
      </c>
      <c r="J6287" t="s">
        <v>10645</v>
      </c>
      <c r="K6287" t="s">
        <v>89</v>
      </c>
      <c r="L6287">
        <v>10</v>
      </c>
      <c r="M6287">
        <v>9</v>
      </c>
      <c r="N6287">
        <v>4</v>
      </c>
      <c r="O6287" t="s">
        <v>69</v>
      </c>
      <c r="P6287" t="s">
        <v>90</v>
      </c>
      <c r="Q6287">
        <v>19207</v>
      </c>
      <c r="R6287" s="1">
        <v>45621</v>
      </c>
      <c r="S6287" t="s">
        <v>35</v>
      </c>
      <c r="T6287">
        <v>293406</v>
      </c>
      <c r="U6287" t="s">
        <v>10646</v>
      </c>
      <c r="V6287">
        <v>871</v>
      </c>
      <c r="W6287">
        <v>2983</v>
      </c>
      <c r="X6287">
        <v>5</v>
      </c>
      <c r="Y6287">
        <v>5966</v>
      </c>
      <c r="Z6287">
        <v>11</v>
      </c>
      <c r="AA6287">
        <f>Zudio_sales_data[[#This Row],[Price]]*Zudio_sales_data[[#This Row],[Quantity]]</f>
        <v>14915</v>
      </c>
      <c r="AB6287" s="1">
        <v>45629</v>
      </c>
      <c r="AC6287">
        <f>_xlfn.DAYS(Zudio_sales_data[[#This Row],[Last Date]],Zudio_sales_data[[#This Row],[Store Open Date]])</f>
        <v>247</v>
      </c>
      <c r="AD6287" t="str">
        <f>IF(Zudio_sales_data[[#This Row],[Order Date]]&lt;=Zudio_sales_data[[#This Row],[Store Open Date]],"wrong data","right data")</f>
        <v>right data</v>
      </c>
      <c r="AE6287">
        <f>Zudio_sales_data[[#This Row],[Sales Profit]]/Zudio_sales_data[[#This Row],[Quantity]]</f>
        <v>1193.2</v>
      </c>
    </row>
    <row r="6288" spans="1:31" x14ac:dyDescent="0.3">
      <c r="A6288" t="s">
        <v>55</v>
      </c>
      <c r="B6288" t="s">
        <v>100</v>
      </c>
      <c r="C6288" t="s">
        <v>39</v>
      </c>
      <c r="D6288" t="s">
        <v>77</v>
      </c>
      <c r="E6288">
        <v>50</v>
      </c>
      <c r="F6288">
        <v>412175</v>
      </c>
      <c r="G6288" t="s">
        <v>49</v>
      </c>
      <c r="H6288" s="1">
        <v>44865</v>
      </c>
      <c r="I6288">
        <v>1300</v>
      </c>
      <c r="J6288" t="s">
        <v>10647</v>
      </c>
      <c r="K6288" t="s">
        <v>130</v>
      </c>
      <c r="L6288">
        <v>10</v>
      </c>
      <c r="M6288">
        <v>9</v>
      </c>
      <c r="N6288">
        <v>14</v>
      </c>
      <c r="O6288" t="s">
        <v>69</v>
      </c>
      <c r="P6288" t="s">
        <v>34</v>
      </c>
      <c r="Q6288">
        <v>78861</v>
      </c>
      <c r="R6288" s="1">
        <v>45336</v>
      </c>
      <c r="S6288" t="s">
        <v>91</v>
      </c>
      <c r="T6288">
        <v>978203</v>
      </c>
      <c r="U6288" t="s">
        <v>10648</v>
      </c>
      <c r="V6288">
        <v>544</v>
      </c>
      <c r="W6288">
        <v>1842</v>
      </c>
      <c r="X6288">
        <v>1</v>
      </c>
      <c r="Y6288">
        <v>736.8</v>
      </c>
      <c r="Z6288">
        <v>11</v>
      </c>
      <c r="AA6288">
        <f>Zudio_sales_data[[#This Row],[Price]]*Zudio_sales_data[[#This Row],[Quantity]]</f>
        <v>1842</v>
      </c>
      <c r="AB6288" s="1">
        <v>45629</v>
      </c>
      <c r="AC6288">
        <f>_xlfn.DAYS(Zudio_sales_data[[#This Row],[Last Date]],Zudio_sales_data[[#This Row],[Store Open Date]])</f>
        <v>764</v>
      </c>
      <c r="AD6288" t="str">
        <f>IF(Zudio_sales_data[[#This Row],[Order Date]]&lt;=Zudio_sales_data[[#This Row],[Store Open Date]],"wrong data","right data")</f>
        <v>right data</v>
      </c>
      <c r="AE6288">
        <f>Zudio_sales_data[[#This Row],[Sales Profit]]/Zudio_sales_data[[#This Row],[Quantity]]</f>
        <v>736.8</v>
      </c>
    </row>
    <row r="6289" spans="1:31" x14ac:dyDescent="0.3">
      <c r="A6289" t="s">
        <v>139</v>
      </c>
      <c r="B6289" t="s">
        <v>275</v>
      </c>
      <c r="C6289" t="s">
        <v>28</v>
      </c>
      <c r="D6289" t="s">
        <v>77</v>
      </c>
      <c r="E6289">
        <v>36</v>
      </c>
      <c r="F6289">
        <v>437244</v>
      </c>
      <c r="G6289" t="s">
        <v>49</v>
      </c>
      <c r="H6289" s="1">
        <v>45296</v>
      </c>
      <c r="I6289">
        <v>950</v>
      </c>
      <c r="J6289" t="s">
        <v>10649</v>
      </c>
      <c r="K6289" t="s">
        <v>326</v>
      </c>
      <c r="L6289">
        <v>10</v>
      </c>
      <c r="M6289">
        <v>7</v>
      </c>
      <c r="N6289">
        <v>3</v>
      </c>
      <c r="O6289" t="s">
        <v>69</v>
      </c>
      <c r="P6289" t="s">
        <v>62</v>
      </c>
      <c r="Q6289">
        <v>32932</v>
      </c>
      <c r="R6289" s="1">
        <v>45412</v>
      </c>
      <c r="S6289" t="s">
        <v>63</v>
      </c>
      <c r="T6289">
        <v>209683</v>
      </c>
      <c r="U6289" t="s">
        <v>10650</v>
      </c>
      <c r="V6289">
        <v>709</v>
      </c>
      <c r="W6289">
        <v>1834</v>
      </c>
      <c r="X6289">
        <v>6</v>
      </c>
      <c r="Y6289">
        <v>4401.6000000000004</v>
      </c>
      <c r="Z6289">
        <v>9</v>
      </c>
      <c r="AA6289">
        <f>Zudio_sales_data[[#This Row],[Price]]*Zudio_sales_data[[#This Row],[Quantity]]</f>
        <v>11004</v>
      </c>
      <c r="AB6289" s="1">
        <v>45629</v>
      </c>
      <c r="AC6289">
        <f>_xlfn.DAYS(Zudio_sales_data[[#This Row],[Last Date]],Zudio_sales_data[[#This Row],[Store Open Date]])</f>
        <v>333</v>
      </c>
      <c r="AD6289" t="str">
        <f>IF(Zudio_sales_data[[#This Row],[Order Date]]&lt;=Zudio_sales_data[[#This Row],[Store Open Date]],"wrong data","right data")</f>
        <v>right data</v>
      </c>
      <c r="AE6289">
        <f>Zudio_sales_data[[#This Row],[Sales Profit]]/Zudio_sales_data[[#This Row],[Quantity]]</f>
        <v>733.6</v>
      </c>
    </row>
    <row r="6290" spans="1:31" x14ac:dyDescent="0.3">
      <c r="A6290" t="s">
        <v>139</v>
      </c>
      <c r="B6290" t="s">
        <v>263</v>
      </c>
      <c r="C6290" t="s">
        <v>39</v>
      </c>
      <c r="D6290" t="s">
        <v>82</v>
      </c>
      <c r="E6290">
        <v>7</v>
      </c>
      <c r="F6290">
        <v>417546</v>
      </c>
      <c r="G6290" t="s">
        <v>30</v>
      </c>
      <c r="H6290" s="1">
        <v>44199</v>
      </c>
      <c r="I6290">
        <v>1400</v>
      </c>
      <c r="J6290" t="s">
        <v>10651</v>
      </c>
      <c r="K6290" t="s">
        <v>148</v>
      </c>
      <c r="L6290">
        <v>11</v>
      </c>
      <c r="M6290">
        <v>8</v>
      </c>
      <c r="N6290">
        <v>17</v>
      </c>
      <c r="O6290" t="s">
        <v>33</v>
      </c>
      <c r="P6290" t="s">
        <v>62</v>
      </c>
      <c r="Q6290">
        <v>79232</v>
      </c>
      <c r="R6290" s="1">
        <v>45387</v>
      </c>
      <c r="S6290" t="s">
        <v>63</v>
      </c>
      <c r="T6290">
        <v>629890</v>
      </c>
      <c r="U6290" t="s">
        <v>10652</v>
      </c>
      <c r="V6290">
        <v>486</v>
      </c>
      <c r="W6290">
        <v>617</v>
      </c>
      <c r="X6290">
        <v>7</v>
      </c>
      <c r="Y6290">
        <v>1727.6</v>
      </c>
      <c r="Z6290">
        <v>9</v>
      </c>
      <c r="AA6290">
        <f>Zudio_sales_data[[#This Row],[Price]]*Zudio_sales_data[[#This Row],[Quantity]]</f>
        <v>4319</v>
      </c>
      <c r="AB6290" s="1">
        <v>45629</v>
      </c>
      <c r="AC6290">
        <f>_xlfn.DAYS(Zudio_sales_data[[#This Row],[Last Date]],Zudio_sales_data[[#This Row],[Store Open Date]])</f>
        <v>1430</v>
      </c>
      <c r="AD6290" t="str">
        <f>IF(Zudio_sales_data[[#This Row],[Order Date]]&lt;=Zudio_sales_data[[#This Row],[Store Open Date]],"wrong data","right data")</f>
        <v>right data</v>
      </c>
      <c r="AE6290">
        <f>Zudio_sales_data[[#This Row],[Sales Profit]]/Zudio_sales_data[[#This Row],[Quantity]]</f>
        <v>246.79999999999998</v>
      </c>
    </row>
    <row r="6291" spans="1:31" x14ac:dyDescent="0.3">
      <c r="A6291" t="s">
        <v>45</v>
      </c>
      <c r="B6291" t="s">
        <v>153</v>
      </c>
      <c r="C6291" t="s">
        <v>39</v>
      </c>
      <c r="D6291" t="s">
        <v>101</v>
      </c>
      <c r="E6291">
        <v>32</v>
      </c>
      <c r="F6291">
        <v>428110</v>
      </c>
      <c r="G6291" t="s">
        <v>49</v>
      </c>
      <c r="H6291" s="1">
        <v>44909</v>
      </c>
      <c r="I6291">
        <v>1000</v>
      </c>
      <c r="J6291" t="s">
        <v>10653</v>
      </c>
      <c r="K6291" t="s">
        <v>68</v>
      </c>
      <c r="L6291">
        <v>11</v>
      </c>
      <c r="M6291">
        <v>8</v>
      </c>
      <c r="N6291">
        <v>4</v>
      </c>
      <c r="O6291" t="s">
        <v>33</v>
      </c>
      <c r="P6291" t="s">
        <v>62</v>
      </c>
      <c r="Q6291">
        <v>40836</v>
      </c>
      <c r="R6291" s="1">
        <v>45434</v>
      </c>
      <c r="S6291" t="s">
        <v>104</v>
      </c>
      <c r="T6291">
        <v>969501</v>
      </c>
      <c r="U6291" t="s">
        <v>10654</v>
      </c>
      <c r="V6291">
        <v>740</v>
      </c>
      <c r="W6291">
        <v>1292</v>
      </c>
      <c r="X6291">
        <v>7</v>
      </c>
      <c r="Y6291">
        <v>3617.6</v>
      </c>
      <c r="Z6291">
        <v>9</v>
      </c>
      <c r="AA6291">
        <f>Zudio_sales_data[[#This Row],[Price]]*Zudio_sales_data[[#This Row],[Quantity]]</f>
        <v>9044</v>
      </c>
      <c r="AB6291" s="1">
        <v>45629</v>
      </c>
      <c r="AC6291">
        <f>_xlfn.DAYS(Zudio_sales_data[[#This Row],[Last Date]],Zudio_sales_data[[#This Row],[Store Open Date]])</f>
        <v>720</v>
      </c>
      <c r="AD6291" t="str">
        <f>IF(Zudio_sales_data[[#This Row],[Order Date]]&lt;=Zudio_sales_data[[#This Row],[Store Open Date]],"wrong data","right data")</f>
        <v>right data</v>
      </c>
      <c r="AE6291">
        <f>Zudio_sales_data[[#This Row],[Sales Profit]]/Zudio_sales_data[[#This Row],[Quantity]]</f>
        <v>516.79999999999995</v>
      </c>
    </row>
    <row r="6292" spans="1:31" x14ac:dyDescent="0.3">
      <c r="A6292" t="s">
        <v>117</v>
      </c>
      <c r="B6292" t="s">
        <v>135</v>
      </c>
      <c r="C6292" t="s">
        <v>28</v>
      </c>
      <c r="D6292" t="s">
        <v>129</v>
      </c>
      <c r="E6292">
        <v>3</v>
      </c>
      <c r="F6292">
        <v>406544</v>
      </c>
      <c r="G6292" t="s">
        <v>49</v>
      </c>
      <c r="H6292" s="1">
        <v>44591</v>
      </c>
      <c r="I6292">
        <v>800</v>
      </c>
      <c r="J6292" t="s">
        <v>4752</v>
      </c>
      <c r="K6292" t="s">
        <v>326</v>
      </c>
      <c r="L6292">
        <v>10</v>
      </c>
      <c r="M6292">
        <v>9</v>
      </c>
      <c r="N6292">
        <v>13</v>
      </c>
      <c r="O6292" t="s">
        <v>33</v>
      </c>
      <c r="P6292" t="s">
        <v>52</v>
      </c>
      <c r="Q6292">
        <v>18869</v>
      </c>
      <c r="R6292" s="1">
        <v>45421</v>
      </c>
      <c r="S6292" t="s">
        <v>104</v>
      </c>
      <c r="T6292">
        <v>566067</v>
      </c>
      <c r="U6292" t="s">
        <v>10655</v>
      </c>
      <c r="V6292">
        <v>204</v>
      </c>
      <c r="W6292">
        <v>1933</v>
      </c>
      <c r="X6292">
        <v>3</v>
      </c>
      <c r="Y6292">
        <v>2319.6</v>
      </c>
      <c r="Z6292">
        <v>11</v>
      </c>
      <c r="AA6292">
        <f>Zudio_sales_data[[#This Row],[Price]]*Zudio_sales_data[[#This Row],[Quantity]]</f>
        <v>5799</v>
      </c>
      <c r="AB6292" s="1">
        <v>45629</v>
      </c>
      <c r="AC6292">
        <f>_xlfn.DAYS(Zudio_sales_data[[#This Row],[Last Date]],Zudio_sales_data[[#This Row],[Store Open Date]])</f>
        <v>1038</v>
      </c>
      <c r="AD6292" t="str">
        <f>IF(Zudio_sales_data[[#This Row],[Order Date]]&lt;=Zudio_sales_data[[#This Row],[Store Open Date]],"wrong data","right data")</f>
        <v>right data</v>
      </c>
      <c r="AE6292">
        <f>Zudio_sales_data[[#This Row],[Sales Profit]]/Zudio_sales_data[[#This Row],[Quantity]]</f>
        <v>773.19999999999993</v>
      </c>
    </row>
    <row r="6293" spans="1:31" x14ac:dyDescent="0.3">
      <c r="A6293" t="s">
        <v>71</v>
      </c>
      <c r="B6293" t="s">
        <v>183</v>
      </c>
      <c r="C6293" t="s">
        <v>39</v>
      </c>
      <c r="D6293" t="s">
        <v>40</v>
      </c>
      <c r="E6293">
        <v>76</v>
      </c>
      <c r="F6293">
        <v>435286</v>
      </c>
      <c r="G6293" t="s">
        <v>49</v>
      </c>
      <c r="H6293" s="1">
        <v>44016</v>
      </c>
      <c r="I6293">
        <v>1300</v>
      </c>
      <c r="J6293" t="s">
        <v>10656</v>
      </c>
      <c r="K6293" t="s">
        <v>94</v>
      </c>
      <c r="L6293">
        <v>10</v>
      </c>
      <c r="M6293">
        <v>7</v>
      </c>
      <c r="N6293">
        <v>15</v>
      </c>
      <c r="O6293" t="s">
        <v>69</v>
      </c>
      <c r="P6293" t="s">
        <v>90</v>
      </c>
      <c r="Q6293">
        <v>71346</v>
      </c>
      <c r="R6293" s="1">
        <v>45575</v>
      </c>
      <c r="S6293" t="s">
        <v>115</v>
      </c>
      <c r="T6293">
        <v>676765</v>
      </c>
      <c r="U6293" t="s">
        <v>10657</v>
      </c>
      <c r="V6293">
        <v>484</v>
      </c>
      <c r="W6293">
        <v>1472</v>
      </c>
      <c r="X6293">
        <v>8</v>
      </c>
      <c r="Y6293">
        <v>4710.3999999999996</v>
      </c>
      <c r="Z6293">
        <v>9</v>
      </c>
      <c r="AA6293">
        <f>Zudio_sales_data[[#This Row],[Price]]*Zudio_sales_data[[#This Row],[Quantity]]</f>
        <v>11776</v>
      </c>
      <c r="AB6293" s="1">
        <v>45629</v>
      </c>
      <c r="AC6293">
        <f>_xlfn.DAYS(Zudio_sales_data[[#This Row],[Last Date]],Zudio_sales_data[[#This Row],[Store Open Date]])</f>
        <v>1613</v>
      </c>
      <c r="AD6293" t="str">
        <f>IF(Zudio_sales_data[[#This Row],[Order Date]]&lt;=Zudio_sales_data[[#This Row],[Store Open Date]],"wrong data","right data")</f>
        <v>right data</v>
      </c>
      <c r="AE6293">
        <f>Zudio_sales_data[[#This Row],[Sales Profit]]/Zudio_sales_data[[#This Row],[Quantity]]</f>
        <v>588.79999999999995</v>
      </c>
    </row>
    <row r="6294" spans="1:31" x14ac:dyDescent="0.3">
      <c r="A6294" t="s">
        <v>110</v>
      </c>
      <c r="B6294" t="s">
        <v>163</v>
      </c>
      <c r="C6294" t="s">
        <v>28</v>
      </c>
      <c r="D6294" t="s">
        <v>40</v>
      </c>
      <c r="E6294">
        <v>59</v>
      </c>
      <c r="F6294">
        <v>424518</v>
      </c>
      <c r="G6294" t="s">
        <v>30</v>
      </c>
      <c r="H6294" s="1">
        <v>45414</v>
      </c>
      <c r="I6294">
        <v>1200</v>
      </c>
      <c r="J6294" t="s">
        <v>1613</v>
      </c>
      <c r="K6294" t="s">
        <v>637</v>
      </c>
      <c r="L6294">
        <v>9</v>
      </c>
      <c r="M6294">
        <v>8</v>
      </c>
      <c r="N6294">
        <v>20</v>
      </c>
      <c r="O6294" t="s">
        <v>69</v>
      </c>
      <c r="P6294" t="s">
        <v>90</v>
      </c>
      <c r="Q6294">
        <v>43451</v>
      </c>
      <c r="R6294" s="1">
        <v>45564</v>
      </c>
      <c r="S6294" t="s">
        <v>131</v>
      </c>
      <c r="T6294">
        <v>775670</v>
      </c>
      <c r="U6294" t="s">
        <v>10658</v>
      </c>
      <c r="V6294">
        <v>704</v>
      </c>
      <c r="W6294">
        <v>2148</v>
      </c>
      <c r="X6294">
        <v>8</v>
      </c>
      <c r="Y6294">
        <v>6873.6</v>
      </c>
      <c r="Z6294">
        <v>11</v>
      </c>
      <c r="AA6294">
        <f>Zudio_sales_data[[#This Row],[Price]]*Zudio_sales_data[[#This Row],[Quantity]]</f>
        <v>17184</v>
      </c>
      <c r="AB6294" s="1">
        <v>45629</v>
      </c>
      <c r="AC6294">
        <f>_xlfn.DAYS(Zudio_sales_data[[#This Row],[Last Date]],Zudio_sales_data[[#This Row],[Store Open Date]])</f>
        <v>215</v>
      </c>
      <c r="AD6294" t="str">
        <f>IF(Zudio_sales_data[[#This Row],[Order Date]]&lt;=Zudio_sales_data[[#This Row],[Store Open Date]],"wrong data","right data")</f>
        <v>right data</v>
      </c>
      <c r="AE6294">
        <f>Zudio_sales_data[[#This Row],[Sales Profit]]/Zudio_sales_data[[#This Row],[Quantity]]</f>
        <v>859.2</v>
      </c>
    </row>
    <row r="6295" spans="1:31" x14ac:dyDescent="0.3">
      <c r="A6295" t="s">
        <v>71</v>
      </c>
      <c r="B6295" t="s">
        <v>197</v>
      </c>
      <c r="C6295" t="s">
        <v>28</v>
      </c>
      <c r="D6295" t="s">
        <v>29</v>
      </c>
      <c r="E6295">
        <v>59</v>
      </c>
      <c r="F6295">
        <v>430920</v>
      </c>
      <c r="G6295" t="s">
        <v>30</v>
      </c>
      <c r="H6295" s="1">
        <v>44220</v>
      </c>
      <c r="I6295">
        <v>950</v>
      </c>
      <c r="J6295" t="s">
        <v>10659</v>
      </c>
      <c r="K6295" t="s">
        <v>353</v>
      </c>
      <c r="L6295">
        <v>9</v>
      </c>
      <c r="M6295">
        <v>8</v>
      </c>
      <c r="N6295">
        <v>13</v>
      </c>
      <c r="O6295" t="s">
        <v>69</v>
      </c>
      <c r="P6295" t="s">
        <v>34</v>
      </c>
      <c r="Q6295">
        <v>53760</v>
      </c>
      <c r="R6295" s="1">
        <v>45589</v>
      </c>
      <c r="S6295" t="s">
        <v>115</v>
      </c>
      <c r="T6295">
        <v>293833</v>
      </c>
      <c r="U6295" t="s">
        <v>10660</v>
      </c>
      <c r="V6295">
        <v>799</v>
      </c>
      <c r="W6295">
        <v>2809</v>
      </c>
      <c r="X6295">
        <v>8</v>
      </c>
      <c r="Y6295">
        <v>8988.7999999999993</v>
      </c>
      <c r="Z6295">
        <v>11</v>
      </c>
      <c r="AA6295">
        <f>Zudio_sales_data[[#This Row],[Price]]*Zudio_sales_data[[#This Row],[Quantity]]</f>
        <v>22472</v>
      </c>
      <c r="AB6295" s="1">
        <v>45629</v>
      </c>
      <c r="AC6295">
        <f>_xlfn.DAYS(Zudio_sales_data[[#This Row],[Last Date]],Zudio_sales_data[[#This Row],[Store Open Date]])</f>
        <v>1409</v>
      </c>
      <c r="AD6295" t="str">
        <f>IF(Zudio_sales_data[[#This Row],[Order Date]]&lt;=Zudio_sales_data[[#This Row],[Store Open Date]],"wrong data","right data")</f>
        <v>right data</v>
      </c>
      <c r="AE6295">
        <f>Zudio_sales_data[[#This Row],[Sales Profit]]/Zudio_sales_data[[#This Row],[Quantity]]</f>
        <v>1123.5999999999999</v>
      </c>
    </row>
    <row r="6296" spans="1:31" x14ac:dyDescent="0.3">
      <c r="A6296" t="s">
        <v>55</v>
      </c>
      <c r="B6296" t="s">
        <v>225</v>
      </c>
      <c r="C6296" t="s">
        <v>28</v>
      </c>
      <c r="D6296" t="s">
        <v>129</v>
      </c>
      <c r="E6296">
        <v>89</v>
      </c>
      <c r="F6296">
        <v>435566</v>
      </c>
      <c r="G6296" t="s">
        <v>49</v>
      </c>
      <c r="H6296" s="1">
        <v>44494</v>
      </c>
      <c r="I6296">
        <v>1300</v>
      </c>
      <c r="J6296" t="s">
        <v>7511</v>
      </c>
      <c r="K6296" t="s">
        <v>168</v>
      </c>
      <c r="L6296">
        <v>10</v>
      </c>
      <c r="M6296">
        <v>7</v>
      </c>
      <c r="N6296">
        <v>19</v>
      </c>
      <c r="O6296" t="s">
        <v>33</v>
      </c>
      <c r="P6296" t="s">
        <v>62</v>
      </c>
      <c r="Q6296">
        <v>73886</v>
      </c>
      <c r="R6296" s="1">
        <v>45512</v>
      </c>
      <c r="S6296" t="s">
        <v>53</v>
      </c>
      <c r="T6296">
        <v>367348</v>
      </c>
      <c r="U6296" t="s">
        <v>10661</v>
      </c>
      <c r="V6296">
        <v>585</v>
      </c>
      <c r="W6296">
        <v>801</v>
      </c>
      <c r="X6296">
        <v>8</v>
      </c>
      <c r="Y6296">
        <v>2563.1999999999998</v>
      </c>
      <c r="Z6296">
        <v>9</v>
      </c>
      <c r="AA6296">
        <f>Zudio_sales_data[[#This Row],[Price]]*Zudio_sales_data[[#This Row],[Quantity]]</f>
        <v>6408</v>
      </c>
      <c r="AB6296" s="1">
        <v>45629</v>
      </c>
      <c r="AC6296">
        <f>_xlfn.DAYS(Zudio_sales_data[[#This Row],[Last Date]],Zudio_sales_data[[#This Row],[Store Open Date]])</f>
        <v>1135</v>
      </c>
      <c r="AD6296" t="str">
        <f>IF(Zudio_sales_data[[#This Row],[Order Date]]&lt;=Zudio_sales_data[[#This Row],[Store Open Date]],"wrong data","right data")</f>
        <v>right data</v>
      </c>
      <c r="AE6296">
        <f>Zudio_sales_data[[#This Row],[Sales Profit]]/Zudio_sales_data[[#This Row],[Quantity]]</f>
        <v>320.39999999999998</v>
      </c>
    </row>
    <row r="6297" spans="1:31" x14ac:dyDescent="0.3">
      <c r="A6297" t="s">
        <v>55</v>
      </c>
      <c r="B6297" t="s">
        <v>219</v>
      </c>
      <c r="C6297" t="s">
        <v>28</v>
      </c>
      <c r="D6297" t="s">
        <v>77</v>
      </c>
      <c r="E6297">
        <v>4</v>
      </c>
      <c r="F6297">
        <v>439332</v>
      </c>
      <c r="G6297" t="s">
        <v>30</v>
      </c>
      <c r="H6297" s="1">
        <v>45055</v>
      </c>
      <c r="I6297">
        <v>1300</v>
      </c>
      <c r="J6297" t="s">
        <v>374</v>
      </c>
      <c r="K6297" t="s">
        <v>736</v>
      </c>
      <c r="L6297">
        <v>11</v>
      </c>
      <c r="M6297">
        <v>8</v>
      </c>
      <c r="N6297">
        <v>8</v>
      </c>
      <c r="O6297" t="s">
        <v>69</v>
      </c>
      <c r="P6297" t="s">
        <v>62</v>
      </c>
      <c r="Q6297">
        <v>65745</v>
      </c>
      <c r="R6297" s="1">
        <v>45457</v>
      </c>
      <c r="S6297" t="s">
        <v>43</v>
      </c>
      <c r="T6297">
        <v>399893</v>
      </c>
      <c r="U6297" t="s">
        <v>7661</v>
      </c>
      <c r="V6297">
        <v>303</v>
      </c>
      <c r="W6297">
        <v>2763</v>
      </c>
      <c r="X6297">
        <v>7</v>
      </c>
      <c r="Y6297">
        <v>7736.4</v>
      </c>
      <c r="Z6297">
        <v>9</v>
      </c>
      <c r="AA6297">
        <f>Zudio_sales_data[[#This Row],[Price]]*Zudio_sales_data[[#This Row],[Quantity]]</f>
        <v>19341</v>
      </c>
      <c r="AB6297" s="1">
        <v>45629</v>
      </c>
      <c r="AC6297">
        <f>_xlfn.DAYS(Zudio_sales_data[[#This Row],[Last Date]],Zudio_sales_data[[#This Row],[Store Open Date]])</f>
        <v>574</v>
      </c>
      <c r="AD6297" t="str">
        <f>IF(Zudio_sales_data[[#This Row],[Order Date]]&lt;=Zudio_sales_data[[#This Row],[Store Open Date]],"wrong data","right data")</f>
        <v>right data</v>
      </c>
      <c r="AE6297">
        <f>Zudio_sales_data[[#This Row],[Sales Profit]]/Zudio_sales_data[[#This Row],[Quantity]]</f>
        <v>1105.2</v>
      </c>
    </row>
    <row r="6298" spans="1:31" x14ac:dyDescent="0.3">
      <c r="A6298" t="s">
        <v>110</v>
      </c>
      <c r="B6298" t="s">
        <v>106</v>
      </c>
      <c r="C6298" t="s">
        <v>28</v>
      </c>
      <c r="D6298" t="s">
        <v>82</v>
      </c>
      <c r="E6298">
        <v>65</v>
      </c>
      <c r="F6298">
        <v>412784</v>
      </c>
      <c r="G6298" t="s">
        <v>30</v>
      </c>
      <c r="H6298" s="1">
        <v>45290</v>
      </c>
      <c r="I6298">
        <v>1400</v>
      </c>
      <c r="J6298" t="s">
        <v>10662</v>
      </c>
      <c r="K6298" t="s">
        <v>1248</v>
      </c>
      <c r="L6298">
        <v>10</v>
      </c>
      <c r="M6298">
        <v>7</v>
      </c>
      <c r="N6298">
        <v>11</v>
      </c>
      <c r="O6298" t="s">
        <v>69</v>
      </c>
      <c r="P6298" t="s">
        <v>62</v>
      </c>
      <c r="Q6298">
        <v>10946</v>
      </c>
      <c r="R6298" s="1">
        <v>45448</v>
      </c>
      <c r="S6298" t="s">
        <v>43</v>
      </c>
      <c r="T6298">
        <v>854047</v>
      </c>
      <c r="U6298" t="s">
        <v>10663</v>
      </c>
      <c r="V6298">
        <v>646</v>
      </c>
      <c r="W6298">
        <v>1339</v>
      </c>
      <c r="X6298">
        <v>5</v>
      </c>
      <c r="Y6298">
        <v>2678</v>
      </c>
      <c r="Z6298">
        <v>9</v>
      </c>
      <c r="AA6298">
        <f>Zudio_sales_data[[#This Row],[Price]]*Zudio_sales_data[[#This Row],[Quantity]]</f>
        <v>6695</v>
      </c>
      <c r="AB6298" s="1">
        <v>45629</v>
      </c>
      <c r="AC6298">
        <f>_xlfn.DAYS(Zudio_sales_data[[#This Row],[Last Date]],Zudio_sales_data[[#This Row],[Store Open Date]])</f>
        <v>339</v>
      </c>
      <c r="AD6298" t="str">
        <f>IF(Zudio_sales_data[[#This Row],[Order Date]]&lt;=Zudio_sales_data[[#This Row],[Store Open Date]],"wrong data","right data")</f>
        <v>right data</v>
      </c>
      <c r="AE6298">
        <f>Zudio_sales_data[[#This Row],[Sales Profit]]/Zudio_sales_data[[#This Row],[Quantity]]</f>
        <v>535.6</v>
      </c>
    </row>
    <row r="6299" spans="1:31" x14ac:dyDescent="0.3">
      <c r="A6299" t="s">
        <v>117</v>
      </c>
      <c r="B6299" t="s">
        <v>27</v>
      </c>
      <c r="C6299" t="s">
        <v>39</v>
      </c>
      <c r="D6299" t="s">
        <v>129</v>
      </c>
      <c r="E6299">
        <v>23</v>
      </c>
      <c r="F6299">
        <v>413491</v>
      </c>
      <c r="G6299" t="s">
        <v>49</v>
      </c>
      <c r="H6299" s="1">
        <v>45055</v>
      </c>
      <c r="I6299">
        <v>1400</v>
      </c>
      <c r="J6299" t="s">
        <v>4470</v>
      </c>
      <c r="K6299" t="s">
        <v>268</v>
      </c>
      <c r="L6299">
        <v>10</v>
      </c>
      <c r="M6299">
        <v>7</v>
      </c>
      <c r="N6299">
        <v>19</v>
      </c>
      <c r="O6299" t="s">
        <v>69</v>
      </c>
      <c r="P6299" t="s">
        <v>90</v>
      </c>
      <c r="Q6299">
        <v>48465</v>
      </c>
      <c r="R6299" s="1">
        <v>45465</v>
      </c>
      <c r="S6299" t="s">
        <v>43</v>
      </c>
      <c r="T6299">
        <v>825592</v>
      </c>
      <c r="U6299" t="s">
        <v>10664</v>
      </c>
      <c r="V6299">
        <v>798</v>
      </c>
      <c r="W6299">
        <v>909</v>
      </c>
      <c r="X6299">
        <v>1</v>
      </c>
      <c r="Y6299">
        <v>363.6</v>
      </c>
      <c r="Z6299">
        <v>9</v>
      </c>
      <c r="AA6299">
        <f>Zudio_sales_data[[#This Row],[Price]]*Zudio_sales_data[[#This Row],[Quantity]]</f>
        <v>909</v>
      </c>
      <c r="AB6299" s="1">
        <v>45629</v>
      </c>
      <c r="AC6299">
        <f>_xlfn.DAYS(Zudio_sales_data[[#This Row],[Last Date]],Zudio_sales_data[[#This Row],[Store Open Date]])</f>
        <v>574</v>
      </c>
      <c r="AD6299" t="str">
        <f>IF(Zudio_sales_data[[#This Row],[Order Date]]&lt;=Zudio_sales_data[[#This Row],[Store Open Date]],"wrong data","right data")</f>
        <v>right data</v>
      </c>
      <c r="AE6299">
        <f>Zudio_sales_data[[#This Row],[Sales Profit]]/Zudio_sales_data[[#This Row],[Quantity]]</f>
        <v>363.6</v>
      </c>
    </row>
    <row r="6300" spans="1:31" x14ac:dyDescent="0.3">
      <c r="A6300" t="s">
        <v>139</v>
      </c>
      <c r="B6300" t="s">
        <v>59</v>
      </c>
      <c r="C6300" t="s">
        <v>47</v>
      </c>
      <c r="D6300" t="s">
        <v>112</v>
      </c>
      <c r="E6300">
        <v>63</v>
      </c>
      <c r="F6300">
        <v>428511</v>
      </c>
      <c r="G6300" t="s">
        <v>49</v>
      </c>
      <c r="H6300" s="1">
        <v>44969</v>
      </c>
      <c r="I6300">
        <v>1100</v>
      </c>
      <c r="J6300" t="s">
        <v>10665</v>
      </c>
      <c r="K6300" t="s">
        <v>609</v>
      </c>
      <c r="L6300">
        <v>10</v>
      </c>
      <c r="M6300">
        <v>9</v>
      </c>
      <c r="N6300">
        <v>18</v>
      </c>
      <c r="O6300" t="s">
        <v>33</v>
      </c>
      <c r="P6300" t="s">
        <v>52</v>
      </c>
      <c r="Q6300">
        <v>33939</v>
      </c>
      <c r="R6300" s="1">
        <v>45402</v>
      </c>
      <c r="S6300" t="s">
        <v>63</v>
      </c>
      <c r="T6300">
        <v>299503</v>
      </c>
      <c r="U6300" t="s">
        <v>10666</v>
      </c>
      <c r="V6300">
        <v>866</v>
      </c>
      <c r="W6300">
        <v>1028</v>
      </c>
      <c r="X6300">
        <v>5</v>
      </c>
      <c r="Y6300">
        <v>2056</v>
      </c>
      <c r="Z6300">
        <v>11</v>
      </c>
      <c r="AA6300">
        <f>Zudio_sales_data[[#This Row],[Price]]*Zudio_sales_data[[#This Row],[Quantity]]</f>
        <v>5140</v>
      </c>
      <c r="AB6300" s="1">
        <v>45629</v>
      </c>
      <c r="AC6300">
        <f>_xlfn.DAYS(Zudio_sales_data[[#This Row],[Last Date]],Zudio_sales_data[[#This Row],[Store Open Date]])</f>
        <v>660</v>
      </c>
      <c r="AD6300" t="str">
        <f>IF(Zudio_sales_data[[#This Row],[Order Date]]&lt;=Zudio_sales_data[[#This Row],[Store Open Date]],"wrong data","right data")</f>
        <v>right data</v>
      </c>
      <c r="AE6300">
        <f>Zudio_sales_data[[#This Row],[Sales Profit]]/Zudio_sales_data[[#This Row],[Quantity]]</f>
        <v>411.2</v>
      </c>
    </row>
    <row r="6301" spans="1:31" x14ac:dyDescent="0.3">
      <c r="A6301" t="s">
        <v>117</v>
      </c>
      <c r="B6301" t="s">
        <v>275</v>
      </c>
      <c r="C6301" t="s">
        <v>28</v>
      </c>
      <c r="D6301" t="s">
        <v>48</v>
      </c>
      <c r="E6301">
        <v>98</v>
      </c>
      <c r="F6301">
        <v>418919</v>
      </c>
      <c r="G6301" t="s">
        <v>49</v>
      </c>
      <c r="H6301" s="1">
        <v>43995</v>
      </c>
      <c r="I6301">
        <v>1000</v>
      </c>
      <c r="J6301" t="s">
        <v>8260</v>
      </c>
      <c r="K6301" t="s">
        <v>271</v>
      </c>
      <c r="L6301">
        <v>11</v>
      </c>
      <c r="M6301">
        <v>8</v>
      </c>
      <c r="N6301">
        <v>9</v>
      </c>
      <c r="O6301" t="s">
        <v>33</v>
      </c>
      <c r="P6301" t="s">
        <v>52</v>
      </c>
      <c r="Q6301">
        <v>12791</v>
      </c>
      <c r="R6301" s="1">
        <v>45492</v>
      </c>
      <c r="S6301" t="s">
        <v>95</v>
      </c>
      <c r="T6301">
        <v>251753</v>
      </c>
      <c r="U6301" t="s">
        <v>10667</v>
      </c>
      <c r="V6301">
        <v>456</v>
      </c>
      <c r="W6301">
        <v>2096</v>
      </c>
      <c r="X6301">
        <v>8</v>
      </c>
      <c r="Y6301">
        <v>6707.2</v>
      </c>
      <c r="Z6301">
        <v>9</v>
      </c>
      <c r="AA6301">
        <f>Zudio_sales_data[[#This Row],[Price]]*Zudio_sales_data[[#This Row],[Quantity]]</f>
        <v>16768</v>
      </c>
      <c r="AB6301" s="1">
        <v>45629</v>
      </c>
      <c r="AC6301">
        <f>_xlfn.DAYS(Zudio_sales_data[[#This Row],[Last Date]],Zudio_sales_data[[#This Row],[Store Open Date]])</f>
        <v>1634</v>
      </c>
      <c r="AD6301" t="str">
        <f>IF(Zudio_sales_data[[#This Row],[Order Date]]&lt;=Zudio_sales_data[[#This Row],[Store Open Date]],"wrong data","right data")</f>
        <v>right data</v>
      </c>
      <c r="AE6301">
        <f>Zudio_sales_data[[#This Row],[Sales Profit]]/Zudio_sales_data[[#This Row],[Quantity]]</f>
        <v>838.4</v>
      </c>
    </row>
    <row r="6302" spans="1:31" x14ac:dyDescent="0.3">
      <c r="A6302" t="s">
        <v>55</v>
      </c>
      <c r="B6302" t="s">
        <v>328</v>
      </c>
      <c r="C6302" t="s">
        <v>28</v>
      </c>
      <c r="D6302" t="s">
        <v>87</v>
      </c>
      <c r="E6302">
        <v>85</v>
      </c>
      <c r="F6302">
        <v>435971</v>
      </c>
      <c r="G6302" t="s">
        <v>49</v>
      </c>
      <c r="H6302" s="1">
        <v>45483</v>
      </c>
      <c r="I6302">
        <v>800</v>
      </c>
      <c r="J6302" t="s">
        <v>10668</v>
      </c>
      <c r="K6302" t="s">
        <v>172</v>
      </c>
      <c r="L6302">
        <v>9</v>
      </c>
      <c r="M6302">
        <v>8</v>
      </c>
      <c r="N6302">
        <v>15</v>
      </c>
      <c r="O6302" t="s">
        <v>33</v>
      </c>
      <c r="P6302" t="s">
        <v>34</v>
      </c>
      <c r="Q6302">
        <v>41450</v>
      </c>
      <c r="R6302" s="1">
        <v>45591</v>
      </c>
      <c r="S6302" t="s">
        <v>115</v>
      </c>
      <c r="T6302">
        <v>821420</v>
      </c>
      <c r="U6302" t="s">
        <v>10669</v>
      </c>
      <c r="V6302">
        <v>510</v>
      </c>
      <c r="W6302">
        <v>2087</v>
      </c>
      <c r="X6302">
        <v>7</v>
      </c>
      <c r="Y6302">
        <v>5843.6</v>
      </c>
      <c r="Z6302">
        <v>11</v>
      </c>
      <c r="AA6302">
        <f>Zudio_sales_data[[#This Row],[Price]]*Zudio_sales_data[[#This Row],[Quantity]]</f>
        <v>14609</v>
      </c>
      <c r="AB6302" s="1">
        <v>45629</v>
      </c>
      <c r="AC6302">
        <f>_xlfn.DAYS(Zudio_sales_data[[#This Row],[Last Date]],Zudio_sales_data[[#This Row],[Store Open Date]])</f>
        <v>146</v>
      </c>
      <c r="AD6302" t="str">
        <f>IF(Zudio_sales_data[[#This Row],[Order Date]]&lt;=Zudio_sales_data[[#This Row],[Store Open Date]],"wrong data","right data")</f>
        <v>right data</v>
      </c>
      <c r="AE6302">
        <f>Zudio_sales_data[[#This Row],[Sales Profit]]/Zudio_sales_data[[#This Row],[Quantity]]</f>
        <v>834.80000000000007</v>
      </c>
    </row>
    <row r="6303" spans="1:31" x14ac:dyDescent="0.3">
      <c r="A6303" t="s">
        <v>45</v>
      </c>
      <c r="B6303" t="s">
        <v>197</v>
      </c>
      <c r="C6303" t="s">
        <v>39</v>
      </c>
      <c r="D6303" t="s">
        <v>112</v>
      </c>
      <c r="E6303">
        <v>79</v>
      </c>
      <c r="F6303">
        <v>415092</v>
      </c>
      <c r="G6303" t="s">
        <v>30</v>
      </c>
      <c r="H6303" s="1">
        <v>44628</v>
      </c>
      <c r="I6303">
        <v>950</v>
      </c>
      <c r="J6303" t="s">
        <v>10670</v>
      </c>
      <c r="K6303" t="s">
        <v>469</v>
      </c>
      <c r="L6303">
        <v>10</v>
      </c>
      <c r="M6303">
        <v>9</v>
      </c>
      <c r="N6303">
        <v>16</v>
      </c>
      <c r="O6303" t="s">
        <v>69</v>
      </c>
      <c r="P6303" t="s">
        <v>52</v>
      </c>
      <c r="Q6303">
        <v>56915</v>
      </c>
      <c r="R6303" s="1">
        <v>45383</v>
      </c>
      <c r="S6303" t="s">
        <v>63</v>
      </c>
      <c r="T6303">
        <v>961185</v>
      </c>
      <c r="U6303" t="s">
        <v>10671</v>
      </c>
      <c r="V6303">
        <v>260</v>
      </c>
      <c r="W6303">
        <v>780</v>
      </c>
      <c r="X6303">
        <v>8</v>
      </c>
      <c r="Y6303">
        <v>2496</v>
      </c>
      <c r="Z6303">
        <v>11</v>
      </c>
      <c r="AA6303">
        <f>Zudio_sales_data[[#This Row],[Price]]*Zudio_sales_data[[#This Row],[Quantity]]</f>
        <v>6240</v>
      </c>
      <c r="AB6303" s="1">
        <v>45629</v>
      </c>
      <c r="AC6303">
        <f>_xlfn.DAYS(Zudio_sales_data[[#This Row],[Last Date]],Zudio_sales_data[[#This Row],[Store Open Date]])</f>
        <v>1001</v>
      </c>
      <c r="AD6303" t="str">
        <f>IF(Zudio_sales_data[[#This Row],[Order Date]]&lt;=Zudio_sales_data[[#This Row],[Store Open Date]],"wrong data","right data")</f>
        <v>right data</v>
      </c>
      <c r="AE6303">
        <f>Zudio_sales_data[[#This Row],[Sales Profit]]/Zudio_sales_data[[#This Row],[Quantity]]</f>
        <v>312</v>
      </c>
    </row>
    <row r="6304" spans="1:31" x14ac:dyDescent="0.3">
      <c r="A6304" t="s">
        <v>45</v>
      </c>
      <c r="B6304" t="s">
        <v>187</v>
      </c>
      <c r="C6304" t="s">
        <v>28</v>
      </c>
      <c r="D6304" t="s">
        <v>66</v>
      </c>
      <c r="E6304">
        <v>95</v>
      </c>
      <c r="F6304">
        <v>408002</v>
      </c>
      <c r="G6304" t="s">
        <v>49</v>
      </c>
      <c r="H6304" s="1">
        <v>44610</v>
      </c>
      <c r="I6304">
        <v>1100</v>
      </c>
      <c r="J6304" t="s">
        <v>10672</v>
      </c>
      <c r="K6304" t="s">
        <v>68</v>
      </c>
      <c r="L6304">
        <v>11</v>
      </c>
      <c r="M6304">
        <v>8</v>
      </c>
      <c r="N6304">
        <v>8</v>
      </c>
      <c r="O6304" t="s">
        <v>69</v>
      </c>
      <c r="P6304" t="s">
        <v>34</v>
      </c>
      <c r="Q6304">
        <v>42959</v>
      </c>
      <c r="R6304" s="1">
        <v>45560</v>
      </c>
      <c r="S6304" t="s">
        <v>131</v>
      </c>
      <c r="T6304">
        <v>574768</v>
      </c>
      <c r="U6304" t="s">
        <v>10673</v>
      </c>
      <c r="V6304">
        <v>632</v>
      </c>
      <c r="W6304">
        <v>840</v>
      </c>
      <c r="X6304">
        <v>4</v>
      </c>
      <c r="Y6304">
        <v>1344</v>
      </c>
      <c r="Z6304">
        <v>9</v>
      </c>
      <c r="AA6304">
        <f>Zudio_sales_data[[#This Row],[Price]]*Zudio_sales_data[[#This Row],[Quantity]]</f>
        <v>3360</v>
      </c>
      <c r="AB6304" s="1">
        <v>45629</v>
      </c>
      <c r="AC6304">
        <f>_xlfn.DAYS(Zudio_sales_data[[#This Row],[Last Date]],Zudio_sales_data[[#This Row],[Store Open Date]])</f>
        <v>1019</v>
      </c>
      <c r="AD6304" t="str">
        <f>IF(Zudio_sales_data[[#This Row],[Order Date]]&lt;=Zudio_sales_data[[#This Row],[Store Open Date]],"wrong data","right data")</f>
        <v>right data</v>
      </c>
      <c r="AE6304">
        <f>Zudio_sales_data[[#This Row],[Sales Profit]]/Zudio_sales_data[[#This Row],[Quantity]]</f>
        <v>336</v>
      </c>
    </row>
    <row r="6305" spans="1:31" x14ac:dyDescent="0.3">
      <c r="A6305" t="s">
        <v>110</v>
      </c>
      <c r="B6305" t="s">
        <v>72</v>
      </c>
      <c r="C6305" t="s">
        <v>47</v>
      </c>
      <c r="D6305" t="s">
        <v>66</v>
      </c>
      <c r="E6305">
        <v>26</v>
      </c>
      <c r="F6305">
        <v>416870</v>
      </c>
      <c r="G6305" t="s">
        <v>30</v>
      </c>
      <c r="H6305" s="1">
        <v>44353</v>
      </c>
      <c r="I6305">
        <v>800</v>
      </c>
      <c r="J6305" t="s">
        <v>10674</v>
      </c>
      <c r="K6305" t="s">
        <v>32</v>
      </c>
      <c r="L6305">
        <v>10</v>
      </c>
      <c r="M6305">
        <v>7</v>
      </c>
      <c r="N6305">
        <v>9</v>
      </c>
      <c r="O6305" t="s">
        <v>69</v>
      </c>
      <c r="P6305" t="s">
        <v>62</v>
      </c>
      <c r="Q6305">
        <v>10711</v>
      </c>
      <c r="R6305" s="1">
        <v>45406</v>
      </c>
      <c r="S6305" t="s">
        <v>63</v>
      </c>
      <c r="T6305">
        <v>925888</v>
      </c>
      <c r="U6305" t="s">
        <v>10675</v>
      </c>
      <c r="V6305">
        <v>211</v>
      </c>
      <c r="W6305">
        <v>1238</v>
      </c>
      <c r="X6305">
        <v>5</v>
      </c>
      <c r="Y6305">
        <v>2476</v>
      </c>
      <c r="Z6305">
        <v>9</v>
      </c>
      <c r="AA6305">
        <f>Zudio_sales_data[[#This Row],[Price]]*Zudio_sales_data[[#This Row],[Quantity]]</f>
        <v>6190</v>
      </c>
      <c r="AB6305" s="1">
        <v>45629</v>
      </c>
      <c r="AC6305">
        <f>_xlfn.DAYS(Zudio_sales_data[[#This Row],[Last Date]],Zudio_sales_data[[#This Row],[Store Open Date]])</f>
        <v>1276</v>
      </c>
      <c r="AD6305" t="str">
        <f>IF(Zudio_sales_data[[#This Row],[Order Date]]&lt;=Zudio_sales_data[[#This Row],[Store Open Date]],"wrong data","right data")</f>
        <v>right data</v>
      </c>
      <c r="AE6305">
        <f>Zudio_sales_data[[#This Row],[Sales Profit]]/Zudio_sales_data[[#This Row],[Quantity]]</f>
        <v>495.2</v>
      </c>
    </row>
    <row r="6306" spans="1:31" x14ac:dyDescent="0.3">
      <c r="A6306" t="s">
        <v>37</v>
      </c>
      <c r="B6306" t="s">
        <v>76</v>
      </c>
      <c r="C6306" t="s">
        <v>47</v>
      </c>
      <c r="D6306" t="s">
        <v>229</v>
      </c>
      <c r="E6306">
        <v>44</v>
      </c>
      <c r="F6306">
        <v>427177</v>
      </c>
      <c r="G6306" t="s">
        <v>49</v>
      </c>
      <c r="H6306" s="1">
        <v>44871</v>
      </c>
      <c r="I6306">
        <v>1100</v>
      </c>
      <c r="J6306" t="s">
        <v>10676</v>
      </c>
      <c r="K6306" t="s">
        <v>594</v>
      </c>
      <c r="L6306">
        <v>11</v>
      </c>
      <c r="M6306">
        <v>8</v>
      </c>
      <c r="N6306">
        <v>20</v>
      </c>
      <c r="O6306" t="s">
        <v>33</v>
      </c>
      <c r="P6306" t="s">
        <v>90</v>
      </c>
      <c r="Q6306">
        <v>41966</v>
      </c>
      <c r="R6306" s="1">
        <v>45334</v>
      </c>
      <c r="S6306" t="s">
        <v>91</v>
      </c>
      <c r="T6306">
        <v>477581</v>
      </c>
      <c r="U6306" t="s">
        <v>9171</v>
      </c>
      <c r="V6306">
        <v>725</v>
      </c>
      <c r="W6306">
        <v>1530</v>
      </c>
      <c r="X6306">
        <v>7</v>
      </c>
      <c r="Y6306">
        <v>4284</v>
      </c>
      <c r="Z6306">
        <v>9</v>
      </c>
      <c r="AA6306">
        <f>Zudio_sales_data[[#This Row],[Price]]*Zudio_sales_data[[#This Row],[Quantity]]</f>
        <v>10710</v>
      </c>
      <c r="AB6306" s="1">
        <v>45629</v>
      </c>
      <c r="AC6306">
        <f>_xlfn.DAYS(Zudio_sales_data[[#This Row],[Last Date]],Zudio_sales_data[[#This Row],[Store Open Date]])</f>
        <v>758</v>
      </c>
      <c r="AD6306" t="str">
        <f>IF(Zudio_sales_data[[#This Row],[Order Date]]&lt;=Zudio_sales_data[[#This Row],[Store Open Date]],"wrong data","right data")</f>
        <v>right data</v>
      </c>
      <c r="AE6306">
        <f>Zudio_sales_data[[#This Row],[Sales Profit]]/Zudio_sales_data[[#This Row],[Quantity]]</f>
        <v>612</v>
      </c>
    </row>
    <row r="6307" spans="1:31" x14ac:dyDescent="0.3">
      <c r="A6307" t="s">
        <v>139</v>
      </c>
      <c r="B6307" t="s">
        <v>275</v>
      </c>
      <c r="C6307" t="s">
        <v>39</v>
      </c>
      <c r="D6307" t="s">
        <v>29</v>
      </c>
      <c r="E6307">
        <v>17</v>
      </c>
      <c r="F6307">
        <v>435800</v>
      </c>
      <c r="G6307" t="s">
        <v>49</v>
      </c>
      <c r="H6307" s="1">
        <v>44621</v>
      </c>
      <c r="I6307">
        <v>1100</v>
      </c>
      <c r="J6307" t="s">
        <v>10677</v>
      </c>
      <c r="K6307" t="s">
        <v>236</v>
      </c>
      <c r="L6307">
        <v>11</v>
      </c>
      <c r="M6307">
        <v>8</v>
      </c>
      <c r="N6307">
        <v>12</v>
      </c>
      <c r="O6307" t="s">
        <v>69</v>
      </c>
      <c r="P6307" t="s">
        <v>62</v>
      </c>
      <c r="Q6307">
        <v>34131</v>
      </c>
      <c r="R6307" s="1">
        <v>45371</v>
      </c>
      <c r="S6307" t="s">
        <v>58</v>
      </c>
      <c r="T6307">
        <v>697956</v>
      </c>
      <c r="U6307" t="s">
        <v>10678</v>
      </c>
      <c r="V6307">
        <v>655</v>
      </c>
      <c r="W6307">
        <v>2729</v>
      </c>
      <c r="X6307">
        <v>2</v>
      </c>
      <c r="Y6307">
        <v>2183.1999999999998</v>
      </c>
      <c r="Z6307">
        <v>9</v>
      </c>
      <c r="AA6307">
        <f>Zudio_sales_data[[#This Row],[Price]]*Zudio_sales_data[[#This Row],[Quantity]]</f>
        <v>5458</v>
      </c>
      <c r="AB6307" s="1">
        <v>45629</v>
      </c>
      <c r="AC6307">
        <f>_xlfn.DAYS(Zudio_sales_data[[#This Row],[Last Date]],Zudio_sales_data[[#This Row],[Store Open Date]])</f>
        <v>1008</v>
      </c>
      <c r="AD6307" t="str">
        <f>IF(Zudio_sales_data[[#This Row],[Order Date]]&lt;=Zudio_sales_data[[#This Row],[Store Open Date]],"wrong data","right data")</f>
        <v>right data</v>
      </c>
      <c r="AE6307">
        <f>Zudio_sales_data[[#This Row],[Sales Profit]]/Zudio_sales_data[[#This Row],[Quantity]]</f>
        <v>1091.5999999999999</v>
      </c>
    </row>
    <row r="6308" spans="1:31" x14ac:dyDescent="0.3">
      <c r="A6308" t="s">
        <v>117</v>
      </c>
      <c r="B6308" t="s">
        <v>59</v>
      </c>
      <c r="C6308" t="s">
        <v>28</v>
      </c>
      <c r="D6308" t="s">
        <v>29</v>
      </c>
      <c r="E6308">
        <v>97</v>
      </c>
      <c r="F6308">
        <v>424448</v>
      </c>
      <c r="G6308" t="s">
        <v>49</v>
      </c>
      <c r="H6308" s="1">
        <v>44960</v>
      </c>
      <c r="I6308">
        <v>1200</v>
      </c>
      <c r="J6308" t="s">
        <v>10679</v>
      </c>
      <c r="K6308" t="s">
        <v>654</v>
      </c>
      <c r="L6308">
        <v>9</v>
      </c>
      <c r="M6308">
        <v>8</v>
      </c>
      <c r="N6308">
        <v>17</v>
      </c>
      <c r="O6308" t="s">
        <v>33</v>
      </c>
      <c r="P6308" t="s">
        <v>62</v>
      </c>
      <c r="Q6308">
        <v>70558</v>
      </c>
      <c r="R6308" s="1">
        <v>45505</v>
      </c>
      <c r="S6308" t="s">
        <v>53</v>
      </c>
      <c r="T6308">
        <v>405286</v>
      </c>
      <c r="U6308" t="s">
        <v>10680</v>
      </c>
      <c r="V6308">
        <v>216</v>
      </c>
      <c r="W6308">
        <v>2931</v>
      </c>
      <c r="X6308">
        <v>1</v>
      </c>
      <c r="Y6308">
        <v>1172.4000000000001</v>
      </c>
      <c r="Z6308">
        <v>11</v>
      </c>
      <c r="AA6308">
        <f>Zudio_sales_data[[#This Row],[Price]]*Zudio_sales_data[[#This Row],[Quantity]]</f>
        <v>2931</v>
      </c>
      <c r="AB6308" s="1">
        <v>45629</v>
      </c>
      <c r="AC6308">
        <f>_xlfn.DAYS(Zudio_sales_data[[#This Row],[Last Date]],Zudio_sales_data[[#This Row],[Store Open Date]])</f>
        <v>669</v>
      </c>
      <c r="AD6308" t="str">
        <f>IF(Zudio_sales_data[[#This Row],[Order Date]]&lt;=Zudio_sales_data[[#This Row],[Store Open Date]],"wrong data","right data")</f>
        <v>right data</v>
      </c>
      <c r="AE6308">
        <f>Zudio_sales_data[[#This Row],[Sales Profit]]/Zudio_sales_data[[#This Row],[Quantity]]</f>
        <v>1172.4000000000001</v>
      </c>
    </row>
    <row r="6309" spans="1:31" x14ac:dyDescent="0.3">
      <c r="A6309" t="s">
        <v>26</v>
      </c>
      <c r="B6309" t="s">
        <v>72</v>
      </c>
      <c r="C6309" t="s">
        <v>47</v>
      </c>
      <c r="D6309" t="s">
        <v>82</v>
      </c>
      <c r="E6309">
        <v>19</v>
      </c>
      <c r="F6309">
        <v>423592</v>
      </c>
      <c r="G6309" t="s">
        <v>49</v>
      </c>
      <c r="H6309" s="1">
        <v>44104</v>
      </c>
      <c r="I6309">
        <v>1000</v>
      </c>
      <c r="J6309" t="s">
        <v>10681</v>
      </c>
      <c r="K6309" t="s">
        <v>165</v>
      </c>
      <c r="L6309">
        <v>9</v>
      </c>
      <c r="M6309">
        <v>8</v>
      </c>
      <c r="N6309">
        <v>19</v>
      </c>
      <c r="O6309" t="s">
        <v>33</v>
      </c>
      <c r="P6309" t="s">
        <v>90</v>
      </c>
      <c r="Q6309">
        <v>31596</v>
      </c>
      <c r="R6309" s="1">
        <v>45387</v>
      </c>
      <c r="S6309" t="s">
        <v>63</v>
      </c>
      <c r="T6309">
        <v>367277</v>
      </c>
      <c r="U6309" t="s">
        <v>10682</v>
      </c>
      <c r="V6309">
        <v>237</v>
      </c>
      <c r="W6309">
        <v>2033</v>
      </c>
      <c r="X6309">
        <v>3</v>
      </c>
      <c r="Y6309">
        <v>2439.6</v>
      </c>
      <c r="Z6309">
        <v>11</v>
      </c>
      <c r="AA6309">
        <f>Zudio_sales_data[[#This Row],[Price]]*Zudio_sales_data[[#This Row],[Quantity]]</f>
        <v>6099</v>
      </c>
      <c r="AB6309" s="1">
        <v>45629</v>
      </c>
      <c r="AC6309">
        <f>_xlfn.DAYS(Zudio_sales_data[[#This Row],[Last Date]],Zudio_sales_data[[#This Row],[Store Open Date]])</f>
        <v>1525</v>
      </c>
      <c r="AD6309" t="str">
        <f>IF(Zudio_sales_data[[#This Row],[Order Date]]&lt;=Zudio_sales_data[[#This Row],[Store Open Date]],"wrong data","right data")</f>
        <v>right data</v>
      </c>
      <c r="AE6309">
        <f>Zudio_sales_data[[#This Row],[Sales Profit]]/Zudio_sales_data[[#This Row],[Quantity]]</f>
        <v>813.19999999999993</v>
      </c>
    </row>
    <row r="6310" spans="1:31" x14ac:dyDescent="0.3">
      <c r="A6310" t="s">
        <v>45</v>
      </c>
      <c r="B6310" t="s">
        <v>170</v>
      </c>
      <c r="C6310" t="s">
        <v>47</v>
      </c>
      <c r="D6310" t="s">
        <v>129</v>
      </c>
      <c r="E6310">
        <v>35</v>
      </c>
      <c r="F6310">
        <v>422250</v>
      </c>
      <c r="G6310" t="s">
        <v>30</v>
      </c>
      <c r="H6310" s="1">
        <v>45113</v>
      </c>
      <c r="I6310">
        <v>1000</v>
      </c>
      <c r="J6310" t="s">
        <v>10683</v>
      </c>
      <c r="K6310" t="s">
        <v>494</v>
      </c>
      <c r="L6310">
        <v>10</v>
      </c>
      <c r="M6310">
        <v>9</v>
      </c>
      <c r="N6310">
        <v>18</v>
      </c>
      <c r="O6310" t="s">
        <v>33</v>
      </c>
      <c r="P6310" t="s">
        <v>90</v>
      </c>
      <c r="Q6310">
        <v>12613</v>
      </c>
      <c r="R6310" s="1">
        <v>45319</v>
      </c>
      <c r="S6310" t="s">
        <v>85</v>
      </c>
      <c r="T6310">
        <v>923310</v>
      </c>
      <c r="U6310" t="s">
        <v>10684</v>
      </c>
      <c r="V6310">
        <v>972</v>
      </c>
      <c r="W6310">
        <v>653</v>
      </c>
      <c r="X6310">
        <v>3</v>
      </c>
      <c r="Y6310">
        <v>783.6</v>
      </c>
      <c r="Z6310">
        <v>11</v>
      </c>
      <c r="AA6310">
        <f>Zudio_sales_data[[#This Row],[Price]]*Zudio_sales_data[[#This Row],[Quantity]]</f>
        <v>1959</v>
      </c>
      <c r="AB6310" s="1">
        <v>45629</v>
      </c>
      <c r="AC6310">
        <f>_xlfn.DAYS(Zudio_sales_data[[#This Row],[Last Date]],Zudio_sales_data[[#This Row],[Store Open Date]])</f>
        <v>516</v>
      </c>
      <c r="AD6310" t="str">
        <f>IF(Zudio_sales_data[[#This Row],[Order Date]]&lt;=Zudio_sales_data[[#This Row],[Store Open Date]],"wrong data","right data")</f>
        <v>right data</v>
      </c>
      <c r="AE6310">
        <f>Zudio_sales_data[[#This Row],[Sales Profit]]/Zudio_sales_data[[#This Row],[Quantity]]</f>
        <v>261.2</v>
      </c>
    </row>
    <row r="6311" spans="1:31" x14ac:dyDescent="0.3">
      <c r="A6311" t="s">
        <v>110</v>
      </c>
      <c r="B6311" t="s">
        <v>337</v>
      </c>
      <c r="C6311" t="s">
        <v>47</v>
      </c>
      <c r="D6311" t="s">
        <v>66</v>
      </c>
      <c r="E6311">
        <v>73</v>
      </c>
      <c r="F6311">
        <v>409806</v>
      </c>
      <c r="G6311" t="s">
        <v>30</v>
      </c>
      <c r="H6311" s="1">
        <v>43995</v>
      </c>
      <c r="I6311">
        <v>1100</v>
      </c>
      <c r="J6311" t="s">
        <v>10685</v>
      </c>
      <c r="K6311" t="s">
        <v>192</v>
      </c>
      <c r="L6311">
        <v>9</v>
      </c>
      <c r="M6311">
        <v>8</v>
      </c>
      <c r="N6311">
        <v>13</v>
      </c>
      <c r="O6311" t="s">
        <v>69</v>
      </c>
      <c r="P6311" t="s">
        <v>34</v>
      </c>
      <c r="Q6311">
        <v>82217</v>
      </c>
      <c r="R6311" s="1">
        <v>45317</v>
      </c>
      <c r="S6311" t="s">
        <v>85</v>
      </c>
      <c r="T6311">
        <v>194204</v>
      </c>
      <c r="U6311" t="s">
        <v>10686</v>
      </c>
      <c r="V6311">
        <v>865</v>
      </c>
      <c r="W6311">
        <v>1751</v>
      </c>
      <c r="X6311">
        <v>5</v>
      </c>
      <c r="Y6311">
        <v>3502</v>
      </c>
      <c r="Z6311">
        <v>11</v>
      </c>
      <c r="AA6311">
        <f>Zudio_sales_data[[#This Row],[Price]]*Zudio_sales_data[[#This Row],[Quantity]]</f>
        <v>8755</v>
      </c>
      <c r="AB6311" s="1">
        <v>45629</v>
      </c>
      <c r="AC6311">
        <f>_xlfn.DAYS(Zudio_sales_data[[#This Row],[Last Date]],Zudio_sales_data[[#This Row],[Store Open Date]])</f>
        <v>1634</v>
      </c>
      <c r="AD6311" t="str">
        <f>IF(Zudio_sales_data[[#This Row],[Order Date]]&lt;=Zudio_sales_data[[#This Row],[Store Open Date]],"wrong data","right data")</f>
        <v>right data</v>
      </c>
      <c r="AE6311">
        <f>Zudio_sales_data[[#This Row],[Sales Profit]]/Zudio_sales_data[[#This Row],[Quantity]]</f>
        <v>700.4</v>
      </c>
    </row>
    <row r="6312" spans="1:31" x14ac:dyDescent="0.3">
      <c r="A6312" t="s">
        <v>71</v>
      </c>
      <c r="B6312" t="s">
        <v>241</v>
      </c>
      <c r="C6312" t="s">
        <v>39</v>
      </c>
      <c r="D6312" t="s">
        <v>82</v>
      </c>
      <c r="E6312">
        <v>40</v>
      </c>
      <c r="F6312">
        <v>401756</v>
      </c>
      <c r="G6312" t="s">
        <v>30</v>
      </c>
      <c r="H6312" s="1">
        <v>45129</v>
      </c>
      <c r="I6312">
        <v>1000</v>
      </c>
      <c r="J6312" t="s">
        <v>2650</v>
      </c>
      <c r="K6312" t="s">
        <v>206</v>
      </c>
      <c r="L6312">
        <v>11</v>
      </c>
      <c r="M6312">
        <v>8</v>
      </c>
      <c r="N6312">
        <v>6</v>
      </c>
      <c r="O6312" t="s">
        <v>33</v>
      </c>
      <c r="P6312" t="s">
        <v>34</v>
      </c>
      <c r="Q6312">
        <v>12827</v>
      </c>
      <c r="R6312" s="1">
        <v>45566</v>
      </c>
      <c r="S6312" t="s">
        <v>115</v>
      </c>
      <c r="T6312">
        <v>216334</v>
      </c>
      <c r="U6312" t="s">
        <v>10687</v>
      </c>
      <c r="V6312">
        <v>812</v>
      </c>
      <c r="W6312">
        <v>1020</v>
      </c>
      <c r="X6312">
        <v>6</v>
      </c>
      <c r="Y6312">
        <v>2448</v>
      </c>
      <c r="Z6312">
        <v>9</v>
      </c>
      <c r="AA6312">
        <f>Zudio_sales_data[[#This Row],[Price]]*Zudio_sales_data[[#This Row],[Quantity]]</f>
        <v>6120</v>
      </c>
      <c r="AB6312" s="1">
        <v>45629</v>
      </c>
      <c r="AC6312">
        <f>_xlfn.DAYS(Zudio_sales_data[[#This Row],[Last Date]],Zudio_sales_data[[#This Row],[Store Open Date]])</f>
        <v>500</v>
      </c>
      <c r="AD6312" t="str">
        <f>IF(Zudio_sales_data[[#This Row],[Order Date]]&lt;=Zudio_sales_data[[#This Row],[Store Open Date]],"wrong data","right data")</f>
        <v>right data</v>
      </c>
      <c r="AE6312">
        <f>Zudio_sales_data[[#This Row],[Sales Profit]]/Zudio_sales_data[[#This Row],[Quantity]]</f>
        <v>408</v>
      </c>
    </row>
    <row r="6313" spans="1:31" x14ac:dyDescent="0.3">
      <c r="A6313" t="s">
        <v>71</v>
      </c>
      <c r="B6313" t="s">
        <v>72</v>
      </c>
      <c r="C6313" t="s">
        <v>39</v>
      </c>
      <c r="D6313" t="s">
        <v>87</v>
      </c>
      <c r="E6313">
        <v>6</v>
      </c>
      <c r="F6313">
        <v>420963</v>
      </c>
      <c r="G6313" t="s">
        <v>30</v>
      </c>
      <c r="H6313" s="1">
        <v>45356</v>
      </c>
      <c r="I6313">
        <v>1400</v>
      </c>
      <c r="J6313" t="s">
        <v>10688</v>
      </c>
      <c r="K6313" t="s">
        <v>227</v>
      </c>
      <c r="L6313">
        <v>11</v>
      </c>
      <c r="M6313">
        <v>8</v>
      </c>
      <c r="N6313">
        <v>5</v>
      </c>
      <c r="O6313" t="s">
        <v>33</v>
      </c>
      <c r="P6313" t="s">
        <v>52</v>
      </c>
      <c r="Q6313">
        <v>45195</v>
      </c>
      <c r="R6313" s="1">
        <v>45496</v>
      </c>
      <c r="S6313" t="s">
        <v>95</v>
      </c>
      <c r="T6313">
        <v>108780</v>
      </c>
      <c r="U6313" t="s">
        <v>10689</v>
      </c>
      <c r="V6313">
        <v>581</v>
      </c>
      <c r="W6313">
        <v>1778</v>
      </c>
      <c r="X6313">
        <v>2</v>
      </c>
      <c r="Y6313">
        <v>1422.4</v>
      </c>
      <c r="Z6313">
        <v>9</v>
      </c>
      <c r="AA6313">
        <f>Zudio_sales_data[[#This Row],[Price]]*Zudio_sales_data[[#This Row],[Quantity]]</f>
        <v>3556</v>
      </c>
      <c r="AB6313" s="1">
        <v>45629</v>
      </c>
      <c r="AC6313">
        <f>_xlfn.DAYS(Zudio_sales_data[[#This Row],[Last Date]],Zudio_sales_data[[#This Row],[Store Open Date]])</f>
        <v>273</v>
      </c>
      <c r="AD6313" t="str">
        <f>IF(Zudio_sales_data[[#This Row],[Order Date]]&lt;=Zudio_sales_data[[#This Row],[Store Open Date]],"wrong data","right data")</f>
        <v>right data</v>
      </c>
      <c r="AE6313">
        <f>Zudio_sales_data[[#This Row],[Sales Profit]]/Zudio_sales_data[[#This Row],[Quantity]]</f>
        <v>711.2</v>
      </c>
    </row>
    <row r="6314" spans="1:31" x14ac:dyDescent="0.3">
      <c r="A6314" t="s">
        <v>71</v>
      </c>
      <c r="B6314" t="s">
        <v>219</v>
      </c>
      <c r="C6314" t="s">
        <v>28</v>
      </c>
      <c r="D6314" t="s">
        <v>40</v>
      </c>
      <c r="E6314">
        <v>4</v>
      </c>
      <c r="F6314">
        <v>437354</v>
      </c>
      <c r="G6314" t="s">
        <v>49</v>
      </c>
      <c r="H6314" s="1">
        <v>45531</v>
      </c>
      <c r="I6314">
        <v>1000</v>
      </c>
      <c r="J6314" t="s">
        <v>7461</v>
      </c>
      <c r="K6314" t="s">
        <v>94</v>
      </c>
      <c r="L6314">
        <v>10</v>
      </c>
      <c r="M6314">
        <v>7</v>
      </c>
      <c r="N6314">
        <v>18</v>
      </c>
      <c r="O6314" t="s">
        <v>33</v>
      </c>
      <c r="P6314" t="s">
        <v>34</v>
      </c>
      <c r="Q6314">
        <v>99776</v>
      </c>
      <c r="R6314" s="1">
        <v>45609</v>
      </c>
      <c r="S6314" t="s">
        <v>35</v>
      </c>
      <c r="T6314">
        <v>385811</v>
      </c>
      <c r="U6314" t="s">
        <v>10690</v>
      </c>
      <c r="V6314">
        <v>216</v>
      </c>
      <c r="W6314">
        <v>2320</v>
      </c>
      <c r="X6314">
        <v>4</v>
      </c>
      <c r="Y6314">
        <v>3712</v>
      </c>
      <c r="Z6314">
        <v>9</v>
      </c>
      <c r="AA6314">
        <f>Zudio_sales_data[[#This Row],[Price]]*Zudio_sales_data[[#This Row],[Quantity]]</f>
        <v>9280</v>
      </c>
      <c r="AB6314" s="1">
        <v>45629</v>
      </c>
      <c r="AC6314">
        <f>_xlfn.DAYS(Zudio_sales_data[[#This Row],[Last Date]],Zudio_sales_data[[#This Row],[Store Open Date]])</f>
        <v>98</v>
      </c>
      <c r="AD6314" t="str">
        <f>IF(Zudio_sales_data[[#This Row],[Order Date]]&lt;=Zudio_sales_data[[#This Row],[Store Open Date]],"wrong data","right data")</f>
        <v>right data</v>
      </c>
      <c r="AE6314">
        <f>Zudio_sales_data[[#This Row],[Sales Profit]]/Zudio_sales_data[[#This Row],[Quantity]]</f>
        <v>928</v>
      </c>
    </row>
    <row r="6315" spans="1:31" x14ac:dyDescent="0.3">
      <c r="A6315" t="s">
        <v>55</v>
      </c>
      <c r="B6315" t="s">
        <v>125</v>
      </c>
      <c r="C6315" t="s">
        <v>39</v>
      </c>
      <c r="D6315" t="s">
        <v>29</v>
      </c>
      <c r="E6315">
        <v>67</v>
      </c>
      <c r="F6315">
        <v>424945</v>
      </c>
      <c r="G6315" t="s">
        <v>49</v>
      </c>
      <c r="H6315" s="1">
        <v>44928</v>
      </c>
      <c r="I6315">
        <v>950</v>
      </c>
      <c r="J6315" t="s">
        <v>10691</v>
      </c>
      <c r="K6315" t="s">
        <v>481</v>
      </c>
      <c r="L6315">
        <v>9</v>
      </c>
      <c r="M6315">
        <v>8</v>
      </c>
      <c r="N6315">
        <v>10</v>
      </c>
      <c r="O6315" t="s">
        <v>69</v>
      </c>
      <c r="P6315" t="s">
        <v>34</v>
      </c>
      <c r="Q6315">
        <v>27471</v>
      </c>
      <c r="R6315" s="1">
        <v>45448</v>
      </c>
      <c r="S6315" t="s">
        <v>43</v>
      </c>
      <c r="T6315">
        <v>753742</v>
      </c>
      <c r="U6315" t="s">
        <v>10692</v>
      </c>
      <c r="V6315">
        <v>357</v>
      </c>
      <c r="W6315">
        <v>1237</v>
      </c>
      <c r="X6315">
        <v>4</v>
      </c>
      <c r="Y6315">
        <v>1979.2</v>
      </c>
      <c r="Z6315">
        <v>11</v>
      </c>
      <c r="AA6315">
        <f>Zudio_sales_data[[#This Row],[Price]]*Zudio_sales_data[[#This Row],[Quantity]]</f>
        <v>4948</v>
      </c>
      <c r="AB6315" s="1">
        <v>45629</v>
      </c>
      <c r="AC6315">
        <f>_xlfn.DAYS(Zudio_sales_data[[#This Row],[Last Date]],Zudio_sales_data[[#This Row],[Store Open Date]])</f>
        <v>701</v>
      </c>
      <c r="AD6315" t="str">
        <f>IF(Zudio_sales_data[[#This Row],[Order Date]]&lt;=Zudio_sales_data[[#This Row],[Store Open Date]],"wrong data","right data")</f>
        <v>right data</v>
      </c>
      <c r="AE6315">
        <f>Zudio_sales_data[[#This Row],[Sales Profit]]/Zudio_sales_data[[#This Row],[Quantity]]</f>
        <v>494.8</v>
      </c>
    </row>
    <row r="6316" spans="1:31" x14ac:dyDescent="0.3">
      <c r="A6316" t="s">
        <v>45</v>
      </c>
      <c r="B6316" t="s">
        <v>65</v>
      </c>
      <c r="C6316" t="s">
        <v>28</v>
      </c>
      <c r="D6316" t="s">
        <v>229</v>
      </c>
      <c r="E6316">
        <v>41</v>
      </c>
      <c r="F6316">
        <v>412118</v>
      </c>
      <c r="G6316" t="s">
        <v>49</v>
      </c>
      <c r="H6316" s="1">
        <v>43904</v>
      </c>
      <c r="I6316">
        <v>950</v>
      </c>
      <c r="J6316" t="s">
        <v>10693</v>
      </c>
      <c r="K6316" t="s">
        <v>181</v>
      </c>
      <c r="L6316">
        <v>9</v>
      </c>
      <c r="M6316">
        <v>8</v>
      </c>
      <c r="N6316">
        <v>15</v>
      </c>
      <c r="O6316" t="s">
        <v>69</v>
      </c>
      <c r="P6316" t="s">
        <v>90</v>
      </c>
      <c r="Q6316">
        <v>93495</v>
      </c>
      <c r="R6316" s="1">
        <v>45379</v>
      </c>
      <c r="S6316" t="s">
        <v>58</v>
      </c>
      <c r="T6316">
        <v>977224</v>
      </c>
      <c r="U6316" t="s">
        <v>7697</v>
      </c>
      <c r="V6316">
        <v>821</v>
      </c>
      <c r="W6316">
        <v>2121</v>
      </c>
      <c r="X6316">
        <v>7</v>
      </c>
      <c r="Y6316">
        <v>5938.8</v>
      </c>
      <c r="Z6316">
        <v>11</v>
      </c>
      <c r="AA6316">
        <f>Zudio_sales_data[[#This Row],[Price]]*Zudio_sales_data[[#This Row],[Quantity]]</f>
        <v>14847</v>
      </c>
      <c r="AB6316" s="1">
        <v>45629</v>
      </c>
      <c r="AC6316">
        <f>_xlfn.DAYS(Zudio_sales_data[[#This Row],[Last Date]],Zudio_sales_data[[#This Row],[Store Open Date]])</f>
        <v>1725</v>
      </c>
      <c r="AD6316" t="str">
        <f>IF(Zudio_sales_data[[#This Row],[Order Date]]&lt;=Zudio_sales_data[[#This Row],[Store Open Date]],"wrong data","right data")</f>
        <v>right data</v>
      </c>
      <c r="AE6316">
        <f>Zudio_sales_data[[#This Row],[Sales Profit]]/Zudio_sales_data[[#This Row],[Quantity]]</f>
        <v>848.4</v>
      </c>
    </row>
    <row r="6317" spans="1:31" x14ac:dyDescent="0.3">
      <c r="A6317" t="s">
        <v>110</v>
      </c>
      <c r="B6317" t="s">
        <v>241</v>
      </c>
      <c r="C6317" t="s">
        <v>28</v>
      </c>
      <c r="D6317" t="s">
        <v>229</v>
      </c>
      <c r="E6317">
        <v>78</v>
      </c>
      <c r="F6317">
        <v>411781</v>
      </c>
      <c r="G6317" t="s">
        <v>30</v>
      </c>
      <c r="H6317" s="1">
        <v>44738</v>
      </c>
      <c r="I6317">
        <v>950</v>
      </c>
      <c r="J6317" t="s">
        <v>10694</v>
      </c>
      <c r="K6317" t="s">
        <v>637</v>
      </c>
      <c r="L6317">
        <v>11</v>
      </c>
      <c r="M6317">
        <v>8</v>
      </c>
      <c r="N6317">
        <v>8</v>
      </c>
      <c r="O6317" t="s">
        <v>33</v>
      </c>
      <c r="P6317" t="s">
        <v>52</v>
      </c>
      <c r="Q6317">
        <v>63586</v>
      </c>
      <c r="R6317" s="1">
        <v>45437</v>
      </c>
      <c r="S6317" t="s">
        <v>104</v>
      </c>
      <c r="T6317">
        <v>415794</v>
      </c>
      <c r="U6317" t="s">
        <v>10695</v>
      </c>
      <c r="V6317">
        <v>296</v>
      </c>
      <c r="W6317">
        <v>2754</v>
      </c>
      <c r="X6317">
        <v>5</v>
      </c>
      <c r="Y6317">
        <v>5508</v>
      </c>
      <c r="Z6317">
        <v>9</v>
      </c>
      <c r="AA6317">
        <f>Zudio_sales_data[[#This Row],[Price]]*Zudio_sales_data[[#This Row],[Quantity]]</f>
        <v>13770</v>
      </c>
      <c r="AB6317" s="1">
        <v>45629</v>
      </c>
      <c r="AC6317">
        <f>_xlfn.DAYS(Zudio_sales_data[[#This Row],[Last Date]],Zudio_sales_data[[#This Row],[Store Open Date]])</f>
        <v>891</v>
      </c>
      <c r="AD6317" t="str">
        <f>IF(Zudio_sales_data[[#This Row],[Order Date]]&lt;=Zudio_sales_data[[#This Row],[Store Open Date]],"wrong data","right data")</f>
        <v>right data</v>
      </c>
      <c r="AE6317">
        <f>Zudio_sales_data[[#This Row],[Sales Profit]]/Zudio_sales_data[[#This Row],[Quantity]]</f>
        <v>1101.5999999999999</v>
      </c>
    </row>
    <row r="6318" spans="1:31" x14ac:dyDescent="0.3">
      <c r="A6318" t="s">
        <v>117</v>
      </c>
      <c r="B6318" t="s">
        <v>72</v>
      </c>
      <c r="C6318" t="s">
        <v>39</v>
      </c>
      <c r="D6318" t="s">
        <v>82</v>
      </c>
      <c r="E6318">
        <v>97</v>
      </c>
      <c r="F6318">
        <v>420011</v>
      </c>
      <c r="G6318" t="s">
        <v>49</v>
      </c>
      <c r="H6318" s="1">
        <v>45224</v>
      </c>
      <c r="I6318">
        <v>1100</v>
      </c>
      <c r="J6318" t="s">
        <v>10696</v>
      </c>
      <c r="K6318" t="s">
        <v>42</v>
      </c>
      <c r="L6318">
        <v>10</v>
      </c>
      <c r="M6318">
        <v>9</v>
      </c>
      <c r="N6318">
        <v>20</v>
      </c>
      <c r="O6318" t="s">
        <v>69</v>
      </c>
      <c r="P6318" t="s">
        <v>52</v>
      </c>
      <c r="Q6318">
        <v>82936</v>
      </c>
      <c r="R6318" s="1">
        <v>45326</v>
      </c>
      <c r="S6318" t="s">
        <v>91</v>
      </c>
      <c r="T6318">
        <v>446896</v>
      </c>
      <c r="U6318" t="s">
        <v>10697</v>
      </c>
      <c r="V6318">
        <v>601</v>
      </c>
      <c r="W6318">
        <v>2656</v>
      </c>
      <c r="X6318">
        <v>4</v>
      </c>
      <c r="Y6318">
        <v>4249.6000000000004</v>
      </c>
      <c r="Z6318">
        <v>11</v>
      </c>
      <c r="AA6318">
        <f>Zudio_sales_data[[#This Row],[Price]]*Zudio_sales_data[[#This Row],[Quantity]]</f>
        <v>10624</v>
      </c>
      <c r="AB6318" s="1">
        <v>45629</v>
      </c>
      <c r="AC6318">
        <f>_xlfn.DAYS(Zudio_sales_data[[#This Row],[Last Date]],Zudio_sales_data[[#This Row],[Store Open Date]])</f>
        <v>405</v>
      </c>
      <c r="AD6318" t="str">
        <f>IF(Zudio_sales_data[[#This Row],[Order Date]]&lt;=Zudio_sales_data[[#This Row],[Store Open Date]],"wrong data","right data")</f>
        <v>right data</v>
      </c>
      <c r="AE6318">
        <f>Zudio_sales_data[[#This Row],[Sales Profit]]/Zudio_sales_data[[#This Row],[Quantity]]</f>
        <v>1062.4000000000001</v>
      </c>
    </row>
    <row r="6319" spans="1:31" x14ac:dyDescent="0.3">
      <c r="A6319" t="s">
        <v>55</v>
      </c>
      <c r="B6319" t="s">
        <v>208</v>
      </c>
      <c r="C6319" t="s">
        <v>47</v>
      </c>
      <c r="D6319" t="s">
        <v>101</v>
      </c>
      <c r="E6319">
        <v>82</v>
      </c>
      <c r="F6319">
        <v>433508</v>
      </c>
      <c r="G6319" t="s">
        <v>30</v>
      </c>
      <c r="H6319" s="1">
        <v>44481</v>
      </c>
      <c r="I6319">
        <v>1200</v>
      </c>
      <c r="J6319" t="s">
        <v>10698</v>
      </c>
      <c r="K6319" t="s">
        <v>1057</v>
      </c>
      <c r="L6319">
        <v>9</v>
      </c>
      <c r="M6319">
        <v>8</v>
      </c>
      <c r="N6319">
        <v>10</v>
      </c>
      <c r="O6319" t="s">
        <v>69</v>
      </c>
      <c r="P6319" t="s">
        <v>52</v>
      </c>
      <c r="Q6319">
        <v>60494</v>
      </c>
      <c r="R6319" s="1">
        <v>45448</v>
      </c>
      <c r="S6319" t="s">
        <v>43</v>
      </c>
      <c r="T6319">
        <v>353793</v>
      </c>
      <c r="U6319" t="s">
        <v>10699</v>
      </c>
      <c r="V6319">
        <v>740</v>
      </c>
      <c r="W6319">
        <v>2216</v>
      </c>
      <c r="X6319">
        <v>4</v>
      </c>
      <c r="Y6319">
        <v>3545.6</v>
      </c>
      <c r="Z6319">
        <v>11</v>
      </c>
      <c r="AA6319">
        <f>Zudio_sales_data[[#This Row],[Price]]*Zudio_sales_data[[#This Row],[Quantity]]</f>
        <v>8864</v>
      </c>
      <c r="AB6319" s="1">
        <v>45629</v>
      </c>
      <c r="AC6319">
        <f>_xlfn.DAYS(Zudio_sales_data[[#This Row],[Last Date]],Zudio_sales_data[[#This Row],[Store Open Date]])</f>
        <v>1148</v>
      </c>
      <c r="AD6319" t="str">
        <f>IF(Zudio_sales_data[[#This Row],[Order Date]]&lt;=Zudio_sales_data[[#This Row],[Store Open Date]],"wrong data","right data")</f>
        <v>right data</v>
      </c>
      <c r="AE6319">
        <f>Zudio_sales_data[[#This Row],[Sales Profit]]/Zudio_sales_data[[#This Row],[Quantity]]</f>
        <v>886.4</v>
      </c>
    </row>
    <row r="6320" spans="1:31" x14ac:dyDescent="0.3">
      <c r="A6320" t="s">
        <v>37</v>
      </c>
      <c r="B6320" t="s">
        <v>76</v>
      </c>
      <c r="C6320" t="s">
        <v>47</v>
      </c>
      <c r="D6320" t="s">
        <v>129</v>
      </c>
      <c r="E6320">
        <v>38</v>
      </c>
      <c r="F6320">
        <v>421529</v>
      </c>
      <c r="G6320" t="s">
        <v>30</v>
      </c>
      <c r="H6320" s="1">
        <v>44804</v>
      </c>
      <c r="I6320">
        <v>1400</v>
      </c>
      <c r="J6320" t="s">
        <v>10700</v>
      </c>
      <c r="K6320" t="s">
        <v>140</v>
      </c>
      <c r="L6320">
        <v>10</v>
      </c>
      <c r="M6320">
        <v>7</v>
      </c>
      <c r="N6320">
        <v>20</v>
      </c>
      <c r="O6320" t="s">
        <v>33</v>
      </c>
      <c r="P6320" t="s">
        <v>90</v>
      </c>
      <c r="Q6320">
        <v>82373</v>
      </c>
      <c r="R6320" s="1">
        <v>45497</v>
      </c>
      <c r="S6320" t="s">
        <v>95</v>
      </c>
      <c r="T6320">
        <v>362960</v>
      </c>
      <c r="U6320" t="s">
        <v>10701</v>
      </c>
      <c r="V6320">
        <v>275</v>
      </c>
      <c r="W6320">
        <v>2498</v>
      </c>
      <c r="X6320">
        <v>6</v>
      </c>
      <c r="Y6320">
        <v>5995.2</v>
      </c>
      <c r="Z6320">
        <v>9</v>
      </c>
      <c r="AA6320">
        <f>Zudio_sales_data[[#This Row],[Price]]*Zudio_sales_data[[#This Row],[Quantity]]</f>
        <v>14988</v>
      </c>
      <c r="AB6320" s="1">
        <v>45629</v>
      </c>
      <c r="AC6320">
        <f>_xlfn.DAYS(Zudio_sales_data[[#This Row],[Last Date]],Zudio_sales_data[[#This Row],[Store Open Date]])</f>
        <v>825</v>
      </c>
      <c r="AD6320" t="str">
        <f>IF(Zudio_sales_data[[#This Row],[Order Date]]&lt;=Zudio_sales_data[[#This Row],[Store Open Date]],"wrong data","right data")</f>
        <v>right data</v>
      </c>
      <c r="AE6320">
        <f>Zudio_sales_data[[#This Row],[Sales Profit]]/Zudio_sales_data[[#This Row],[Quantity]]</f>
        <v>999.19999999999993</v>
      </c>
    </row>
    <row r="6321" spans="1:31" x14ac:dyDescent="0.3">
      <c r="A6321" t="s">
        <v>37</v>
      </c>
      <c r="B6321" t="s">
        <v>132</v>
      </c>
      <c r="C6321" t="s">
        <v>39</v>
      </c>
      <c r="D6321" t="s">
        <v>66</v>
      </c>
      <c r="E6321">
        <v>72</v>
      </c>
      <c r="F6321">
        <v>407387</v>
      </c>
      <c r="G6321" t="s">
        <v>30</v>
      </c>
      <c r="H6321" s="1">
        <v>44746</v>
      </c>
      <c r="I6321">
        <v>1200</v>
      </c>
      <c r="J6321" t="s">
        <v>10702</v>
      </c>
      <c r="K6321" t="s">
        <v>326</v>
      </c>
      <c r="L6321">
        <v>9</v>
      </c>
      <c r="M6321">
        <v>8</v>
      </c>
      <c r="N6321">
        <v>20</v>
      </c>
      <c r="O6321" t="s">
        <v>69</v>
      </c>
      <c r="P6321" t="s">
        <v>52</v>
      </c>
      <c r="Q6321">
        <v>83998</v>
      </c>
      <c r="R6321" s="1">
        <v>45589</v>
      </c>
      <c r="S6321" t="s">
        <v>115</v>
      </c>
      <c r="T6321">
        <v>984359</v>
      </c>
      <c r="U6321" t="s">
        <v>10703</v>
      </c>
      <c r="V6321">
        <v>252</v>
      </c>
      <c r="W6321">
        <v>1945</v>
      </c>
      <c r="X6321">
        <v>3</v>
      </c>
      <c r="Y6321">
        <v>2334</v>
      </c>
      <c r="Z6321">
        <v>11</v>
      </c>
      <c r="AA6321">
        <f>Zudio_sales_data[[#This Row],[Price]]*Zudio_sales_data[[#This Row],[Quantity]]</f>
        <v>5835</v>
      </c>
      <c r="AB6321" s="1">
        <v>45629</v>
      </c>
      <c r="AC6321">
        <f>_xlfn.DAYS(Zudio_sales_data[[#This Row],[Last Date]],Zudio_sales_data[[#This Row],[Store Open Date]])</f>
        <v>883</v>
      </c>
      <c r="AD6321" t="str">
        <f>IF(Zudio_sales_data[[#This Row],[Order Date]]&lt;=Zudio_sales_data[[#This Row],[Store Open Date]],"wrong data","right data")</f>
        <v>right data</v>
      </c>
      <c r="AE6321">
        <f>Zudio_sales_data[[#This Row],[Sales Profit]]/Zudio_sales_data[[#This Row],[Quantity]]</f>
        <v>778</v>
      </c>
    </row>
    <row r="6322" spans="1:31" x14ac:dyDescent="0.3">
      <c r="A6322" t="s">
        <v>139</v>
      </c>
      <c r="B6322" t="s">
        <v>368</v>
      </c>
      <c r="C6322" t="s">
        <v>47</v>
      </c>
      <c r="D6322" t="s">
        <v>77</v>
      </c>
      <c r="E6322">
        <v>35</v>
      </c>
      <c r="F6322">
        <v>400013</v>
      </c>
      <c r="G6322" t="s">
        <v>30</v>
      </c>
      <c r="H6322" s="1">
        <v>45144</v>
      </c>
      <c r="I6322">
        <v>800</v>
      </c>
      <c r="J6322" t="s">
        <v>10704</v>
      </c>
      <c r="K6322" t="s">
        <v>176</v>
      </c>
      <c r="L6322">
        <v>10</v>
      </c>
      <c r="M6322">
        <v>9</v>
      </c>
      <c r="N6322">
        <v>9</v>
      </c>
      <c r="O6322" t="s">
        <v>69</v>
      </c>
      <c r="P6322" t="s">
        <v>90</v>
      </c>
      <c r="Q6322">
        <v>24106</v>
      </c>
      <c r="R6322" s="1">
        <v>45613</v>
      </c>
      <c r="S6322" t="s">
        <v>35</v>
      </c>
      <c r="T6322">
        <v>523106</v>
      </c>
      <c r="U6322" t="s">
        <v>10705</v>
      </c>
      <c r="V6322">
        <v>619</v>
      </c>
      <c r="W6322">
        <v>881</v>
      </c>
      <c r="X6322">
        <v>5</v>
      </c>
      <c r="Y6322">
        <v>1762</v>
      </c>
      <c r="Z6322">
        <v>11</v>
      </c>
      <c r="AA6322">
        <f>Zudio_sales_data[[#This Row],[Price]]*Zudio_sales_data[[#This Row],[Quantity]]</f>
        <v>4405</v>
      </c>
      <c r="AB6322" s="1">
        <v>45629</v>
      </c>
      <c r="AC6322">
        <f>_xlfn.DAYS(Zudio_sales_data[[#This Row],[Last Date]],Zudio_sales_data[[#This Row],[Store Open Date]])</f>
        <v>485</v>
      </c>
      <c r="AD6322" t="str">
        <f>IF(Zudio_sales_data[[#This Row],[Order Date]]&lt;=Zudio_sales_data[[#This Row],[Store Open Date]],"wrong data","right data")</f>
        <v>right data</v>
      </c>
      <c r="AE6322">
        <f>Zudio_sales_data[[#This Row],[Sales Profit]]/Zudio_sales_data[[#This Row],[Quantity]]</f>
        <v>352.4</v>
      </c>
    </row>
    <row r="6323" spans="1:31" x14ac:dyDescent="0.3">
      <c r="A6323" t="s">
        <v>139</v>
      </c>
      <c r="B6323" t="s">
        <v>153</v>
      </c>
      <c r="C6323" t="s">
        <v>39</v>
      </c>
      <c r="D6323" t="s">
        <v>87</v>
      </c>
      <c r="E6323">
        <v>95</v>
      </c>
      <c r="F6323">
        <v>429839</v>
      </c>
      <c r="G6323" t="s">
        <v>49</v>
      </c>
      <c r="H6323" s="1">
        <v>43900</v>
      </c>
      <c r="I6323">
        <v>1300</v>
      </c>
      <c r="J6323" t="s">
        <v>10706</v>
      </c>
      <c r="K6323" t="s">
        <v>295</v>
      </c>
      <c r="L6323">
        <v>10</v>
      </c>
      <c r="M6323">
        <v>9</v>
      </c>
      <c r="N6323">
        <v>16</v>
      </c>
      <c r="O6323" t="s">
        <v>33</v>
      </c>
      <c r="P6323" t="s">
        <v>52</v>
      </c>
      <c r="Q6323">
        <v>61074</v>
      </c>
      <c r="R6323" s="1">
        <v>45295</v>
      </c>
      <c r="S6323" t="s">
        <v>85</v>
      </c>
      <c r="T6323">
        <v>235886</v>
      </c>
      <c r="U6323" t="s">
        <v>10707</v>
      </c>
      <c r="V6323">
        <v>906</v>
      </c>
      <c r="W6323">
        <v>1844</v>
      </c>
      <c r="X6323">
        <v>5</v>
      </c>
      <c r="Y6323">
        <v>3688</v>
      </c>
      <c r="Z6323">
        <v>11</v>
      </c>
      <c r="AA6323">
        <f>Zudio_sales_data[[#This Row],[Price]]*Zudio_sales_data[[#This Row],[Quantity]]</f>
        <v>9220</v>
      </c>
      <c r="AB6323" s="1">
        <v>45629</v>
      </c>
      <c r="AC6323">
        <f>_xlfn.DAYS(Zudio_sales_data[[#This Row],[Last Date]],Zudio_sales_data[[#This Row],[Store Open Date]])</f>
        <v>1729</v>
      </c>
      <c r="AD6323" t="str">
        <f>IF(Zudio_sales_data[[#This Row],[Order Date]]&lt;=Zudio_sales_data[[#This Row],[Store Open Date]],"wrong data","right data")</f>
        <v>right data</v>
      </c>
      <c r="AE6323">
        <f>Zudio_sales_data[[#This Row],[Sales Profit]]/Zudio_sales_data[[#This Row],[Quantity]]</f>
        <v>737.6</v>
      </c>
    </row>
    <row r="6324" spans="1:31" x14ac:dyDescent="0.3">
      <c r="A6324" t="s">
        <v>110</v>
      </c>
      <c r="B6324" t="s">
        <v>121</v>
      </c>
      <c r="C6324" t="s">
        <v>28</v>
      </c>
      <c r="D6324" t="s">
        <v>40</v>
      </c>
      <c r="E6324">
        <v>23</v>
      </c>
      <c r="F6324">
        <v>408763</v>
      </c>
      <c r="G6324" t="s">
        <v>30</v>
      </c>
      <c r="H6324" s="1">
        <v>44318</v>
      </c>
      <c r="I6324">
        <v>1100</v>
      </c>
      <c r="J6324" t="s">
        <v>10708</v>
      </c>
      <c r="K6324" t="s">
        <v>326</v>
      </c>
      <c r="L6324">
        <v>11</v>
      </c>
      <c r="M6324">
        <v>8</v>
      </c>
      <c r="N6324">
        <v>8</v>
      </c>
      <c r="O6324" t="s">
        <v>69</v>
      </c>
      <c r="P6324" t="s">
        <v>90</v>
      </c>
      <c r="Q6324">
        <v>17658</v>
      </c>
      <c r="R6324" s="1">
        <v>45304</v>
      </c>
      <c r="S6324" t="s">
        <v>85</v>
      </c>
      <c r="T6324">
        <v>999071</v>
      </c>
      <c r="U6324" t="s">
        <v>10709</v>
      </c>
      <c r="V6324">
        <v>394</v>
      </c>
      <c r="W6324">
        <v>2151</v>
      </c>
      <c r="X6324">
        <v>4</v>
      </c>
      <c r="Y6324">
        <v>3441.6</v>
      </c>
      <c r="Z6324">
        <v>9</v>
      </c>
      <c r="AA6324">
        <f>Zudio_sales_data[[#This Row],[Price]]*Zudio_sales_data[[#This Row],[Quantity]]</f>
        <v>8604</v>
      </c>
      <c r="AB6324" s="1">
        <v>45629</v>
      </c>
      <c r="AC6324">
        <f>_xlfn.DAYS(Zudio_sales_data[[#This Row],[Last Date]],Zudio_sales_data[[#This Row],[Store Open Date]])</f>
        <v>1311</v>
      </c>
      <c r="AD6324" t="str">
        <f>IF(Zudio_sales_data[[#This Row],[Order Date]]&lt;=Zudio_sales_data[[#This Row],[Store Open Date]],"wrong data","right data")</f>
        <v>right data</v>
      </c>
      <c r="AE6324">
        <f>Zudio_sales_data[[#This Row],[Sales Profit]]/Zudio_sales_data[[#This Row],[Quantity]]</f>
        <v>860.4</v>
      </c>
    </row>
    <row r="6325" spans="1:31" x14ac:dyDescent="0.3">
      <c r="A6325" t="s">
        <v>139</v>
      </c>
      <c r="B6325" t="s">
        <v>106</v>
      </c>
      <c r="C6325" t="s">
        <v>28</v>
      </c>
      <c r="D6325" t="s">
        <v>82</v>
      </c>
      <c r="E6325">
        <v>44</v>
      </c>
      <c r="F6325">
        <v>436590</v>
      </c>
      <c r="G6325" t="s">
        <v>30</v>
      </c>
      <c r="H6325" s="1">
        <v>44121</v>
      </c>
      <c r="I6325">
        <v>1000</v>
      </c>
      <c r="J6325" t="s">
        <v>10710</v>
      </c>
      <c r="K6325" t="s">
        <v>659</v>
      </c>
      <c r="L6325">
        <v>11</v>
      </c>
      <c r="M6325">
        <v>8</v>
      </c>
      <c r="N6325">
        <v>6</v>
      </c>
      <c r="O6325" t="s">
        <v>69</v>
      </c>
      <c r="P6325" t="s">
        <v>90</v>
      </c>
      <c r="Q6325">
        <v>43350</v>
      </c>
      <c r="R6325" s="1">
        <v>45401</v>
      </c>
      <c r="S6325" t="s">
        <v>63</v>
      </c>
      <c r="T6325">
        <v>133807</v>
      </c>
      <c r="U6325" t="s">
        <v>10711</v>
      </c>
      <c r="V6325">
        <v>665</v>
      </c>
      <c r="W6325">
        <v>1021</v>
      </c>
      <c r="X6325">
        <v>5</v>
      </c>
      <c r="Y6325">
        <v>2042</v>
      </c>
      <c r="Z6325">
        <v>9</v>
      </c>
      <c r="AA6325">
        <f>Zudio_sales_data[[#This Row],[Price]]*Zudio_sales_data[[#This Row],[Quantity]]</f>
        <v>5105</v>
      </c>
      <c r="AB6325" s="1">
        <v>45629</v>
      </c>
      <c r="AC6325">
        <f>_xlfn.DAYS(Zudio_sales_data[[#This Row],[Last Date]],Zudio_sales_data[[#This Row],[Store Open Date]])</f>
        <v>1508</v>
      </c>
      <c r="AD6325" t="str">
        <f>IF(Zudio_sales_data[[#This Row],[Order Date]]&lt;=Zudio_sales_data[[#This Row],[Store Open Date]],"wrong data","right data")</f>
        <v>right data</v>
      </c>
      <c r="AE6325">
        <f>Zudio_sales_data[[#This Row],[Sales Profit]]/Zudio_sales_data[[#This Row],[Quantity]]</f>
        <v>408.4</v>
      </c>
    </row>
    <row r="6326" spans="1:31" x14ac:dyDescent="0.3">
      <c r="A6326" t="s">
        <v>110</v>
      </c>
      <c r="B6326" t="s">
        <v>157</v>
      </c>
      <c r="C6326" t="s">
        <v>39</v>
      </c>
      <c r="D6326" t="s">
        <v>229</v>
      </c>
      <c r="E6326">
        <v>40</v>
      </c>
      <c r="F6326">
        <v>437991</v>
      </c>
      <c r="G6326" t="s">
        <v>49</v>
      </c>
      <c r="H6326" s="1">
        <v>44683</v>
      </c>
      <c r="I6326">
        <v>1400</v>
      </c>
      <c r="J6326" t="s">
        <v>10712</v>
      </c>
      <c r="K6326" t="s">
        <v>261</v>
      </c>
      <c r="L6326">
        <v>11</v>
      </c>
      <c r="M6326">
        <v>8</v>
      </c>
      <c r="N6326">
        <v>17</v>
      </c>
      <c r="O6326" t="s">
        <v>69</v>
      </c>
      <c r="P6326" t="s">
        <v>62</v>
      </c>
      <c r="Q6326">
        <v>13008</v>
      </c>
      <c r="R6326" s="1">
        <v>45445</v>
      </c>
      <c r="S6326" t="s">
        <v>43</v>
      </c>
      <c r="T6326">
        <v>841270</v>
      </c>
      <c r="U6326" t="s">
        <v>7405</v>
      </c>
      <c r="V6326">
        <v>823</v>
      </c>
      <c r="W6326">
        <v>1531</v>
      </c>
      <c r="X6326">
        <v>8</v>
      </c>
      <c r="Y6326">
        <v>4899.2</v>
      </c>
      <c r="Z6326">
        <v>9</v>
      </c>
      <c r="AA6326">
        <f>Zudio_sales_data[[#This Row],[Price]]*Zudio_sales_data[[#This Row],[Quantity]]</f>
        <v>12248</v>
      </c>
      <c r="AB6326" s="1">
        <v>45629</v>
      </c>
      <c r="AC6326">
        <f>_xlfn.DAYS(Zudio_sales_data[[#This Row],[Last Date]],Zudio_sales_data[[#This Row],[Store Open Date]])</f>
        <v>946</v>
      </c>
      <c r="AD6326" t="str">
        <f>IF(Zudio_sales_data[[#This Row],[Order Date]]&lt;=Zudio_sales_data[[#This Row],[Store Open Date]],"wrong data","right data")</f>
        <v>right data</v>
      </c>
      <c r="AE6326">
        <f>Zudio_sales_data[[#This Row],[Sales Profit]]/Zudio_sales_data[[#This Row],[Quantity]]</f>
        <v>612.4</v>
      </c>
    </row>
    <row r="6327" spans="1:31" x14ac:dyDescent="0.3">
      <c r="A6327" t="s">
        <v>117</v>
      </c>
      <c r="B6327" t="s">
        <v>163</v>
      </c>
      <c r="C6327" t="s">
        <v>28</v>
      </c>
      <c r="D6327" t="s">
        <v>129</v>
      </c>
      <c r="E6327">
        <v>67</v>
      </c>
      <c r="F6327">
        <v>439446</v>
      </c>
      <c r="G6327" t="s">
        <v>30</v>
      </c>
      <c r="H6327" s="1">
        <v>43872</v>
      </c>
      <c r="I6327">
        <v>1000</v>
      </c>
      <c r="J6327" t="s">
        <v>10713</v>
      </c>
      <c r="K6327" t="s">
        <v>771</v>
      </c>
      <c r="L6327">
        <v>10</v>
      </c>
      <c r="M6327">
        <v>9</v>
      </c>
      <c r="N6327">
        <v>9</v>
      </c>
      <c r="O6327" t="s">
        <v>33</v>
      </c>
      <c r="P6327" t="s">
        <v>52</v>
      </c>
      <c r="Q6327">
        <v>70277</v>
      </c>
      <c r="R6327" s="1">
        <v>45551</v>
      </c>
      <c r="S6327" t="s">
        <v>131</v>
      </c>
      <c r="T6327">
        <v>575780</v>
      </c>
      <c r="U6327" t="s">
        <v>10714</v>
      </c>
      <c r="V6327">
        <v>731</v>
      </c>
      <c r="W6327">
        <v>2322</v>
      </c>
      <c r="X6327">
        <v>5</v>
      </c>
      <c r="Y6327">
        <v>4644</v>
      </c>
      <c r="Z6327">
        <v>11</v>
      </c>
      <c r="AA6327">
        <f>Zudio_sales_data[[#This Row],[Price]]*Zudio_sales_data[[#This Row],[Quantity]]</f>
        <v>11610</v>
      </c>
      <c r="AB6327" s="1">
        <v>45629</v>
      </c>
      <c r="AC6327">
        <f>_xlfn.DAYS(Zudio_sales_data[[#This Row],[Last Date]],Zudio_sales_data[[#This Row],[Store Open Date]])</f>
        <v>1757</v>
      </c>
      <c r="AD6327" t="str">
        <f>IF(Zudio_sales_data[[#This Row],[Order Date]]&lt;=Zudio_sales_data[[#This Row],[Store Open Date]],"wrong data","right data")</f>
        <v>right data</v>
      </c>
      <c r="AE6327">
        <f>Zudio_sales_data[[#This Row],[Sales Profit]]/Zudio_sales_data[[#This Row],[Quantity]]</f>
        <v>928.8</v>
      </c>
    </row>
    <row r="6328" spans="1:31" x14ac:dyDescent="0.3">
      <c r="A6328" t="s">
        <v>139</v>
      </c>
      <c r="B6328" t="s">
        <v>174</v>
      </c>
      <c r="C6328" t="s">
        <v>39</v>
      </c>
      <c r="D6328" t="s">
        <v>82</v>
      </c>
      <c r="E6328">
        <v>67</v>
      </c>
      <c r="F6328">
        <v>425815</v>
      </c>
      <c r="G6328" t="s">
        <v>49</v>
      </c>
      <c r="H6328" s="1">
        <v>44799</v>
      </c>
      <c r="I6328">
        <v>1000</v>
      </c>
      <c r="J6328" t="s">
        <v>10715</v>
      </c>
      <c r="K6328" t="s">
        <v>172</v>
      </c>
      <c r="L6328">
        <v>9</v>
      </c>
      <c r="M6328">
        <v>8</v>
      </c>
      <c r="N6328">
        <v>4</v>
      </c>
      <c r="O6328" t="s">
        <v>33</v>
      </c>
      <c r="P6328" t="s">
        <v>62</v>
      </c>
      <c r="Q6328">
        <v>42111</v>
      </c>
      <c r="R6328" s="1">
        <v>45348</v>
      </c>
      <c r="S6328" t="s">
        <v>91</v>
      </c>
      <c r="T6328">
        <v>676942</v>
      </c>
      <c r="U6328" t="s">
        <v>10716</v>
      </c>
      <c r="V6328">
        <v>566</v>
      </c>
      <c r="W6328">
        <v>712</v>
      </c>
      <c r="X6328">
        <v>1</v>
      </c>
      <c r="Y6328">
        <v>284.8</v>
      </c>
      <c r="Z6328">
        <v>11</v>
      </c>
      <c r="AA6328">
        <f>Zudio_sales_data[[#This Row],[Price]]*Zudio_sales_data[[#This Row],[Quantity]]</f>
        <v>712</v>
      </c>
      <c r="AB6328" s="1">
        <v>45629</v>
      </c>
      <c r="AC6328">
        <f>_xlfn.DAYS(Zudio_sales_data[[#This Row],[Last Date]],Zudio_sales_data[[#This Row],[Store Open Date]])</f>
        <v>830</v>
      </c>
      <c r="AD6328" t="str">
        <f>IF(Zudio_sales_data[[#This Row],[Order Date]]&lt;=Zudio_sales_data[[#This Row],[Store Open Date]],"wrong data","right data")</f>
        <v>right data</v>
      </c>
      <c r="AE6328">
        <f>Zudio_sales_data[[#This Row],[Sales Profit]]/Zudio_sales_data[[#This Row],[Quantity]]</f>
        <v>284.8</v>
      </c>
    </row>
    <row r="6329" spans="1:31" x14ac:dyDescent="0.3">
      <c r="A6329" t="s">
        <v>55</v>
      </c>
      <c r="B6329" t="s">
        <v>106</v>
      </c>
      <c r="C6329" t="s">
        <v>39</v>
      </c>
      <c r="D6329" t="s">
        <v>48</v>
      </c>
      <c r="E6329">
        <v>91</v>
      </c>
      <c r="F6329">
        <v>431493</v>
      </c>
      <c r="G6329" t="s">
        <v>49</v>
      </c>
      <c r="H6329" s="1">
        <v>44666</v>
      </c>
      <c r="I6329">
        <v>1300</v>
      </c>
      <c r="J6329" t="s">
        <v>10717</v>
      </c>
      <c r="K6329" t="s">
        <v>386</v>
      </c>
      <c r="L6329">
        <v>11</v>
      </c>
      <c r="M6329">
        <v>8</v>
      </c>
      <c r="N6329">
        <v>3</v>
      </c>
      <c r="O6329" t="s">
        <v>33</v>
      </c>
      <c r="P6329" t="s">
        <v>34</v>
      </c>
      <c r="Q6329">
        <v>37685</v>
      </c>
      <c r="R6329" s="1">
        <v>45447</v>
      </c>
      <c r="S6329" t="s">
        <v>43</v>
      </c>
      <c r="T6329">
        <v>161256</v>
      </c>
      <c r="U6329" t="s">
        <v>10718</v>
      </c>
      <c r="V6329">
        <v>888</v>
      </c>
      <c r="W6329">
        <v>2698</v>
      </c>
      <c r="X6329">
        <v>3</v>
      </c>
      <c r="Y6329">
        <v>3237.6</v>
      </c>
      <c r="Z6329">
        <v>9</v>
      </c>
      <c r="AA6329">
        <f>Zudio_sales_data[[#This Row],[Price]]*Zudio_sales_data[[#This Row],[Quantity]]</f>
        <v>8094</v>
      </c>
      <c r="AB6329" s="1">
        <v>45629</v>
      </c>
      <c r="AC6329">
        <f>_xlfn.DAYS(Zudio_sales_data[[#This Row],[Last Date]],Zudio_sales_data[[#This Row],[Store Open Date]])</f>
        <v>963</v>
      </c>
      <c r="AD6329" t="str">
        <f>IF(Zudio_sales_data[[#This Row],[Order Date]]&lt;=Zudio_sales_data[[#This Row],[Store Open Date]],"wrong data","right data")</f>
        <v>right data</v>
      </c>
      <c r="AE6329">
        <f>Zudio_sales_data[[#This Row],[Sales Profit]]/Zudio_sales_data[[#This Row],[Quantity]]</f>
        <v>1079.2</v>
      </c>
    </row>
    <row r="6330" spans="1:31" x14ac:dyDescent="0.3">
      <c r="A6330" t="s">
        <v>55</v>
      </c>
      <c r="B6330" t="s">
        <v>337</v>
      </c>
      <c r="C6330" t="s">
        <v>39</v>
      </c>
      <c r="D6330" t="s">
        <v>229</v>
      </c>
      <c r="E6330">
        <v>89</v>
      </c>
      <c r="F6330">
        <v>409741</v>
      </c>
      <c r="G6330" t="s">
        <v>49</v>
      </c>
      <c r="H6330" s="1">
        <v>44067</v>
      </c>
      <c r="I6330">
        <v>1100</v>
      </c>
      <c r="J6330" t="s">
        <v>5474</v>
      </c>
      <c r="K6330" t="s">
        <v>195</v>
      </c>
      <c r="L6330">
        <v>11</v>
      </c>
      <c r="M6330">
        <v>8</v>
      </c>
      <c r="N6330">
        <v>13</v>
      </c>
      <c r="O6330" t="s">
        <v>33</v>
      </c>
      <c r="P6330" t="s">
        <v>62</v>
      </c>
      <c r="Q6330">
        <v>86732</v>
      </c>
      <c r="R6330" s="1">
        <v>45525</v>
      </c>
      <c r="S6330" t="s">
        <v>53</v>
      </c>
      <c r="T6330">
        <v>659215</v>
      </c>
      <c r="U6330" t="s">
        <v>10719</v>
      </c>
      <c r="V6330">
        <v>327</v>
      </c>
      <c r="W6330">
        <v>2501</v>
      </c>
      <c r="X6330">
        <v>4</v>
      </c>
      <c r="Y6330">
        <v>4001.6</v>
      </c>
      <c r="Z6330">
        <v>9</v>
      </c>
      <c r="AA6330">
        <f>Zudio_sales_data[[#This Row],[Price]]*Zudio_sales_data[[#This Row],[Quantity]]</f>
        <v>10004</v>
      </c>
      <c r="AB6330" s="1">
        <v>45629</v>
      </c>
      <c r="AC6330">
        <f>_xlfn.DAYS(Zudio_sales_data[[#This Row],[Last Date]],Zudio_sales_data[[#This Row],[Store Open Date]])</f>
        <v>1562</v>
      </c>
      <c r="AD6330" t="str">
        <f>IF(Zudio_sales_data[[#This Row],[Order Date]]&lt;=Zudio_sales_data[[#This Row],[Store Open Date]],"wrong data","right data")</f>
        <v>right data</v>
      </c>
      <c r="AE6330">
        <f>Zudio_sales_data[[#This Row],[Sales Profit]]/Zudio_sales_data[[#This Row],[Quantity]]</f>
        <v>1000.4</v>
      </c>
    </row>
    <row r="6331" spans="1:31" x14ac:dyDescent="0.3">
      <c r="A6331" t="s">
        <v>139</v>
      </c>
      <c r="B6331" t="s">
        <v>121</v>
      </c>
      <c r="C6331" t="s">
        <v>28</v>
      </c>
      <c r="D6331" t="s">
        <v>229</v>
      </c>
      <c r="E6331">
        <v>92</v>
      </c>
      <c r="F6331">
        <v>430495</v>
      </c>
      <c r="G6331" t="s">
        <v>49</v>
      </c>
      <c r="H6331" s="1">
        <v>45320</v>
      </c>
      <c r="I6331">
        <v>1200</v>
      </c>
      <c r="J6331" t="s">
        <v>10720</v>
      </c>
      <c r="K6331" t="s">
        <v>119</v>
      </c>
      <c r="L6331">
        <v>11</v>
      </c>
      <c r="M6331">
        <v>8</v>
      </c>
      <c r="N6331">
        <v>20</v>
      </c>
      <c r="O6331" t="s">
        <v>33</v>
      </c>
      <c r="P6331" t="s">
        <v>62</v>
      </c>
      <c r="Q6331">
        <v>30748</v>
      </c>
      <c r="R6331" s="1">
        <v>45406</v>
      </c>
      <c r="S6331" t="s">
        <v>63</v>
      </c>
      <c r="T6331">
        <v>124173</v>
      </c>
      <c r="U6331" t="s">
        <v>10721</v>
      </c>
      <c r="V6331">
        <v>264</v>
      </c>
      <c r="W6331">
        <v>669</v>
      </c>
      <c r="X6331">
        <v>7</v>
      </c>
      <c r="Y6331">
        <v>1873.2</v>
      </c>
      <c r="Z6331">
        <v>9</v>
      </c>
      <c r="AA6331">
        <f>Zudio_sales_data[[#This Row],[Price]]*Zudio_sales_data[[#This Row],[Quantity]]</f>
        <v>4683</v>
      </c>
      <c r="AB6331" s="1">
        <v>45629</v>
      </c>
      <c r="AC6331">
        <f>_xlfn.DAYS(Zudio_sales_data[[#This Row],[Last Date]],Zudio_sales_data[[#This Row],[Store Open Date]])</f>
        <v>309</v>
      </c>
      <c r="AD6331" t="str">
        <f>IF(Zudio_sales_data[[#This Row],[Order Date]]&lt;=Zudio_sales_data[[#This Row],[Store Open Date]],"wrong data","right data")</f>
        <v>right data</v>
      </c>
      <c r="AE6331">
        <f>Zudio_sales_data[[#This Row],[Sales Profit]]/Zudio_sales_data[[#This Row],[Quantity]]</f>
        <v>267.60000000000002</v>
      </c>
    </row>
    <row r="6332" spans="1:31" x14ac:dyDescent="0.3">
      <c r="A6332" t="s">
        <v>45</v>
      </c>
      <c r="B6332" t="s">
        <v>179</v>
      </c>
      <c r="C6332" t="s">
        <v>47</v>
      </c>
      <c r="D6332" t="s">
        <v>101</v>
      </c>
      <c r="E6332">
        <v>76</v>
      </c>
      <c r="F6332">
        <v>430605</v>
      </c>
      <c r="G6332" t="s">
        <v>30</v>
      </c>
      <c r="H6332" s="1">
        <v>44484</v>
      </c>
      <c r="I6332">
        <v>1300</v>
      </c>
      <c r="J6332" t="s">
        <v>10722</v>
      </c>
      <c r="K6332" t="s">
        <v>326</v>
      </c>
      <c r="L6332">
        <v>11</v>
      </c>
      <c r="M6332">
        <v>8</v>
      </c>
      <c r="N6332">
        <v>17</v>
      </c>
      <c r="O6332" t="s">
        <v>33</v>
      </c>
      <c r="P6332" t="s">
        <v>62</v>
      </c>
      <c r="Q6332">
        <v>88944</v>
      </c>
      <c r="R6332" s="1">
        <v>45326</v>
      </c>
      <c r="S6332" t="s">
        <v>91</v>
      </c>
      <c r="T6332">
        <v>142734</v>
      </c>
      <c r="U6332" t="s">
        <v>10723</v>
      </c>
      <c r="V6332">
        <v>795</v>
      </c>
      <c r="W6332">
        <v>2098</v>
      </c>
      <c r="X6332">
        <v>2</v>
      </c>
      <c r="Y6332">
        <v>1678.4</v>
      </c>
      <c r="Z6332">
        <v>9</v>
      </c>
      <c r="AA6332">
        <f>Zudio_sales_data[[#This Row],[Price]]*Zudio_sales_data[[#This Row],[Quantity]]</f>
        <v>4196</v>
      </c>
      <c r="AB6332" s="1">
        <v>45629</v>
      </c>
      <c r="AC6332">
        <f>_xlfn.DAYS(Zudio_sales_data[[#This Row],[Last Date]],Zudio_sales_data[[#This Row],[Store Open Date]])</f>
        <v>1145</v>
      </c>
      <c r="AD6332" t="str">
        <f>IF(Zudio_sales_data[[#This Row],[Order Date]]&lt;=Zudio_sales_data[[#This Row],[Store Open Date]],"wrong data","right data")</f>
        <v>right data</v>
      </c>
      <c r="AE6332">
        <f>Zudio_sales_data[[#This Row],[Sales Profit]]/Zudio_sales_data[[#This Row],[Quantity]]</f>
        <v>839.2</v>
      </c>
    </row>
    <row r="6333" spans="1:31" x14ac:dyDescent="0.3">
      <c r="A6333" t="s">
        <v>117</v>
      </c>
      <c r="B6333" t="s">
        <v>328</v>
      </c>
      <c r="C6333" t="s">
        <v>39</v>
      </c>
      <c r="D6333" t="s">
        <v>77</v>
      </c>
      <c r="E6333">
        <v>42</v>
      </c>
      <c r="F6333">
        <v>423966</v>
      </c>
      <c r="G6333" t="s">
        <v>49</v>
      </c>
      <c r="H6333" s="1">
        <v>44946</v>
      </c>
      <c r="I6333">
        <v>1400</v>
      </c>
      <c r="J6333" t="s">
        <v>10724</v>
      </c>
      <c r="K6333" t="s">
        <v>172</v>
      </c>
      <c r="L6333">
        <v>11</v>
      </c>
      <c r="M6333">
        <v>8</v>
      </c>
      <c r="N6333">
        <v>14</v>
      </c>
      <c r="O6333" t="s">
        <v>33</v>
      </c>
      <c r="P6333" t="s">
        <v>52</v>
      </c>
      <c r="Q6333">
        <v>57063</v>
      </c>
      <c r="R6333" s="1">
        <v>45390</v>
      </c>
      <c r="S6333" t="s">
        <v>63</v>
      </c>
      <c r="T6333">
        <v>549922</v>
      </c>
      <c r="U6333" t="s">
        <v>10725</v>
      </c>
      <c r="V6333">
        <v>659</v>
      </c>
      <c r="W6333">
        <v>1935</v>
      </c>
      <c r="X6333">
        <v>1</v>
      </c>
      <c r="Y6333">
        <v>774</v>
      </c>
      <c r="Z6333">
        <v>9</v>
      </c>
      <c r="AA6333">
        <f>Zudio_sales_data[[#This Row],[Price]]*Zudio_sales_data[[#This Row],[Quantity]]</f>
        <v>1935</v>
      </c>
      <c r="AB6333" s="1">
        <v>45629</v>
      </c>
      <c r="AC6333">
        <f>_xlfn.DAYS(Zudio_sales_data[[#This Row],[Last Date]],Zudio_sales_data[[#This Row],[Store Open Date]])</f>
        <v>683</v>
      </c>
      <c r="AD6333" t="str">
        <f>IF(Zudio_sales_data[[#This Row],[Order Date]]&lt;=Zudio_sales_data[[#This Row],[Store Open Date]],"wrong data","right data")</f>
        <v>right data</v>
      </c>
      <c r="AE6333">
        <f>Zudio_sales_data[[#This Row],[Sales Profit]]/Zudio_sales_data[[#This Row],[Quantity]]</f>
        <v>774</v>
      </c>
    </row>
    <row r="6334" spans="1:31" x14ac:dyDescent="0.3">
      <c r="A6334" t="s">
        <v>139</v>
      </c>
      <c r="B6334" t="s">
        <v>183</v>
      </c>
      <c r="C6334" t="s">
        <v>39</v>
      </c>
      <c r="D6334" t="s">
        <v>112</v>
      </c>
      <c r="E6334">
        <v>30</v>
      </c>
      <c r="F6334">
        <v>400906</v>
      </c>
      <c r="G6334" t="s">
        <v>30</v>
      </c>
      <c r="H6334" s="1">
        <v>45425</v>
      </c>
      <c r="I6334">
        <v>1000</v>
      </c>
      <c r="J6334" t="s">
        <v>1325</v>
      </c>
      <c r="K6334" t="s">
        <v>32</v>
      </c>
      <c r="L6334">
        <v>9</v>
      </c>
      <c r="M6334">
        <v>8</v>
      </c>
      <c r="N6334">
        <v>20</v>
      </c>
      <c r="O6334" t="s">
        <v>33</v>
      </c>
      <c r="P6334" t="s">
        <v>62</v>
      </c>
      <c r="Q6334">
        <v>78380</v>
      </c>
      <c r="R6334" s="1">
        <v>45523</v>
      </c>
      <c r="S6334" t="s">
        <v>53</v>
      </c>
      <c r="T6334">
        <v>838170</v>
      </c>
      <c r="U6334" t="s">
        <v>10726</v>
      </c>
      <c r="V6334">
        <v>335</v>
      </c>
      <c r="W6334">
        <v>1194</v>
      </c>
      <c r="X6334">
        <v>3</v>
      </c>
      <c r="Y6334">
        <v>1432.8</v>
      </c>
      <c r="Z6334">
        <v>11</v>
      </c>
      <c r="AA6334">
        <f>Zudio_sales_data[[#This Row],[Price]]*Zudio_sales_data[[#This Row],[Quantity]]</f>
        <v>3582</v>
      </c>
      <c r="AB6334" s="1">
        <v>45629</v>
      </c>
      <c r="AC6334">
        <f>_xlfn.DAYS(Zudio_sales_data[[#This Row],[Last Date]],Zudio_sales_data[[#This Row],[Store Open Date]])</f>
        <v>204</v>
      </c>
      <c r="AD6334" t="str">
        <f>IF(Zudio_sales_data[[#This Row],[Order Date]]&lt;=Zudio_sales_data[[#This Row],[Store Open Date]],"wrong data","right data")</f>
        <v>right data</v>
      </c>
      <c r="AE6334">
        <f>Zudio_sales_data[[#This Row],[Sales Profit]]/Zudio_sales_data[[#This Row],[Quantity]]</f>
        <v>477.59999999999997</v>
      </c>
    </row>
    <row r="6335" spans="1:31" x14ac:dyDescent="0.3">
      <c r="A6335" t="s">
        <v>110</v>
      </c>
      <c r="B6335" t="s">
        <v>157</v>
      </c>
      <c r="C6335" t="s">
        <v>47</v>
      </c>
      <c r="D6335" t="s">
        <v>40</v>
      </c>
      <c r="E6335">
        <v>77</v>
      </c>
      <c r="F6335">
        <v>428401</v>
      </c>
      <c r="G6335" t="s">
        <v>30</v>
      </c>
      <c r="H6335" s="1">
        <v>43893</v>
      </c>
      <c r="I6335">
        <v>1000</v>
      </c>
      <c r="J6335" t="s">
        <v>10727</v>
      </c>
      <c r="K6335" t="s">
        <v>522</v>
      </c>
      <c r="L6335">
        <v>9</v>
      </c>
      <c r="M6335">
        <v>8</v>
      </c>
      <c r="N6335">
        <v>9</v>
      </c>
      <c r="O6335" t="s">
        <v>69</v>
      </c>
      <c r="P6335" t="s">
        <v>34</v>
      </c>
      <c r="Q6335">
        <v>33944</v>
      </c>
      <c r="R6335" s="1">
        <v>45403</v>
      </c>
      <c r="S6335" t="s">
        <v>63</v>
      </c>
      <c r="T6335">
        <v>824240</v>
      </c>
      <c r="U6335" t="s">
        <v>10728</v>
      </c>
      <c r="V6335">
        <v>378</v>
      </c>
      <c r="W6335">
        <v>2811</v>
      </c>
      <c r="X6335">
        <v>8</v>
      </c>
      <c r="Y6335">
        <v>8995.2000000000007</v>
      </c>
      <c r="Z6335">
        <v>11</v>
      </c>
      <c r="AA6335">
        <f>Zudio_sales_data[[#This Row],[Price]]*Zudio_sales_data[[#This Row],[Quantity]]</f>
        <v>22488</v>
      </c>
      <c r="AB6335" s="1">
        <v>45629</v>
      </c>
      <c r="AC6335">
        <f>_xlfn.DAYS(Zudio_sales_data[[#This Row],[Last Date]],Zudio_sales_data[[#This Row],[Store Open Date]])</f>
        <v>1736</v>
      </c>
      <c r="AD6335" t="str">
        <f>IF(Zudio_sales_data[[#This Row],[Order Date]]&lt;=Zudio_sales_data[[#This Row],[Store Open Date]],"wrong data","right data")</f>
        <v>right data</v>
      </c>
      <c r="AE6335">
        <f>Zudio_sales_data[[#This Row],[Sales Profit]]/Zudio_sales_data[[#This Row],[Quantity]]</f>
        <v>1124.4000000000001</v>
      </c>
    </row>
    <row r="6336" spans="1:31" x14ac:dyDescent="0.3">
      <c r="A6336" t="s">
        <v>45</v>
      </c>
      <c r="B6336" t="s">
        <v>59</v>
      </c>
      <c r="C6336" t="s">
        <v>28</v>
      </c>
      <c r="D6336" t="s">
        <v>112</v>
      </c>
      <c r="E6336">
        <v>11</v>
      </c>
      <c r="F6336">
        <v>403147</v>
      </c>
      <c r="G6336" t="s">
        <v>49</v>
      </c>
      <c r="H6336" s="1">
        <v>44008</v>
      </c>
      <c r="I6336">
        <v>800</v>
      </c>
      <c r="J6336" t="s">
        <v>9518</v>
      </c>
      <c r="K6336" t="s">
        <v>181</v>
      </c>
      <c r="L6336">
        <v>10</v>
      </c>
      <c r="M6336">
        <v>9</v>
      </c>
      <c r="N6336">
        <v>13</v>
      </c>
      <c r="O6336" t="s">
        <v>69</v>
      </c>
      <c r="P6336" t="s">
        <v>62</v>
      </c>
      <c r="Q6336">
        <v>40945</v>
      </c>
      <c r="R6336" s="1">
        <v>45313</v>
      </c>
      <c r="S6336" t="s">
        <v>85</v>
      </c>
      <c r="T6336">
        <v>732219</v>
      </c>
      <c r="U6336" t="s">
        <v>6644</v>
      </c>
      <c r="V6336">
        <v>672</v>
      </c>
      <c r="W6336">
        <v>2128</v>
      </c>
      <c r="X6336">
        <v>3</v>
      </c>
      <c r="Y6336">
        <v>2553.6</v>
      </c>
      <c r="Z6336">
        <v>11</v>
      </c>
      <c r="AA6336">
        <f>Zudio_sales_data[[#This Row],[Price]]*Zudio_sales_data[[#This Row],[Quantity]]</f>
        <v>6384</v>
      </c>
      <c r="AB6336" s="1">
        <v>45629</v>
      </c>
      <c r="AC6336">
        <f>_xlfn.DAYS(Zudio_sales_data[[#This Row],[Last Date]],Zudio_sales_data[[#This Row],[Store Open Date]])</f>
        <v>1621</v>
      </c>
      <c r="AD6336" t="str">
        <f>IF(Zudio_sales_data[[#This Row],[Order Date]]&lt;=Zudio_sales_data[[#This Row],[Store Open Date]],"wrong data","right data")</f>
        <v>right data</v>
      </c>
      <c r="AE6336">
        <f>Zudio_sales_data[[#This Row],[Sales Profit]]/Zudio_sales_data[[#This Row],[Quantity]]</f>
        <v>851.19999999999993</v>
      </c>
    </row>
    <row r="6337" spans="1:31" x14ac:dyDescent="0.3">
      <c r="A6337" t="s">
        <v>37</v>
      </c>
      <c r="B6337" t="s">
        <v>275</v>
      </c>
      <c r="C6337" t="s">
        <v>47</v>
      </c>
      <c r="D6337" t="s">
        <v>82</v>
      </c>
      <c r="E6337">
        <v>15</v>
      </c>
      <c r="F6337">
        <v>438944</v>
      </c>
      <c r="G6337" t="s">
        <v>30</v>
      </c>
      <c r="H6337" s="1">
        <v>44577</v>
      </c>
      <c r="I6337">
        <v>1000</v>
      </c>
      <c r="J6337" t="s">
        <v>10729</v>
      </c>
      <c r="K6337" t="s">
        <v>557</v>
      </c>
      <c r="L6337">
        <v>10</v>
      </c>
      <c r="M6337">
        <v>9</v>
      </c>
      <c r="N6337">
        <v>17</v>
      </c>
      <c r="O6337" t="s">
        <v>33</v>
      </c>
      <c r="P6337" t="s">
        <v>34</v>
      </c>
      <c r="Q6337">
        <v>42871</v>
      </c>
      <c r="R6337" s="1">
        <v>45622</v>
      </c>
      <c r="S6337" t="s">
        <v>35</v>
      </c>
      <c r="T6337">
        <v>761579</v>
      </c>
      <c r="U6337" t="s">
        <v>10730</v>
      </c>
      <c r="V6337">
        <v>476</v>
      </c>
      <c r="W6337">
        <v>791</v>
      </c>
      <c r="X6337">
        <v>7</v>
      </c>
      <c r="Y6337">
        <v>2214.8000000000002</v>
      </c>
      <c r="Z6337">
        <v>11</v>
      </c>
      <c r="AA6337">
        <f>Zudio_sales_data[[#This Row],[Price]]*Zudio_sales_data[[#This Row],[Quantity]]</f>
        <v>5537</v>
      </c>
      <c r="AB6337" s="1">
        <v>45629</v>
      </c>
      <c r="AC6337">
        <f>_xlfn.DAYS(Zudio_sales_data[[#This Row],[Last Date]],Zudio_sales_data[[#This Row],[Store Open Date]])</f>
        <v>1052</v>
      </c>
      <c r="AD6337" t="str">
        <f>IF(Zudio_sales_data[[#This Row],[Order Date]]&lt;=Zudio_sales_data[[#This Row],[Store Open Date]],"wrong data","right data")</f>
        <v>right data</v>
      </c>
      <c r="AE6337">
        <f>Zudio_sales_data[[#This Row],[Sales Profit]]/Zudio_sales_data[[#This Row],[Quantity]]</f>
        <v>316.40000000000003</v>
      </c>
    </row>
    <row r="6338" spans="1:31" x14ac:dyDescent="0.3">
      <c r="A6338" t="s">
        <v>45</v>
      </c>
      <c r="B6338" t="s">
        <v>376</v>
      </c>
      <c r="C6338" t="s">
        <v>39</v>
      </c>
      <c r="D6338" t="s">
        <v>82</v>
      </c>
      <c r="E6338">
        <v>71</v>
      </c>
      <c r="F6338">
        <v>400721</v>
      </c>
      <c r="G6338" t="s">
        <v>30</v>
      </c>
      <c r="H6338" s="1">
        <v>43946</v>
      </c>
      <c r="I6338">
        <v>1400</v>
      </c>
      <c r="J6338" t="s">
        <v>10731</v>
      </c>
      <c r="K6338" t="s">
        <v>89</v>
      </c>
      <c r="L6338">
        <v>9</v>
      </c>
      <c r="M6338">
        <v>8</v>
      </c>
      <c r="N6338">
        <v>12</v>
      </c>
      <c r="O6338" t="s">
        <v>33</v>
      </c>
      <c r="P6338" t="s">
        <v>52</v>
      </c>
      <c r="Q6338">
        <v>39834</v>
      </c>
      <c r="R6338" s="1">
        <v>45396</v>
      </c>
      <c r="S6338" t="s">
        <v>63</v>
      </c>
      <c r="T6338">
        <v>167130</v>
      </c>
      <c r="U6338" t="s">
        <v>6596</v>
      </c>
      <c r="V6338">
        <v>295</v>
      </c>
      <c r="W6338">
        <v>2037</v>
      </c>
      <c r="X6338">
        <v>8</v>
      </c>
      <c r="Y6338">
        <v>6518.4</v>
      </c>
      <c r="Z6338">
        <v>11</v>
      </c>
      <c r="AA6338">
        <f>Zudio_sales_data[[#This Row],[Price]]*Zudio_sales_data[[#This Row],[Quantity]]</f>
        <v>16296</v>
      </c>
      <c r="AB6338" s="1">
        <v>45629</v>
      </c>
      <c r="AC6338">
        <f>_xlfn.DAYS(Zudio_sales_data[[#This Row],[Last Date]],Zudio_sales_data[[#This Row],[Store Open Date]])</f>
        <v>1683</v>
      </c>
      <c r="AD6338" t="str">
        <f>IF(Zudio_sales_data[[#This Row],[Order Date]]&lt;=Zudio_sales_data[[#This Row],[Store Open Date]],"wrong data","right data")</f>
        <v>right data</v>
      </c>
      <c r="AE6338">
        <f>Zudio_sales_data[[#This Row],[Sales Profit]]/Zudio_sales_data[[#This Row],[Quantity]]</f>
        <v>814.8</v>
      </c>
    </row>
    <row r="6339" spans="1:31" x14ac:dyDescent="0.3">
      <c r="A6339" t="s">
        <v>26</v>
      </c>
      <c r="B6339" t="s">
        <v>334</v>
      </c>
      <c r="C6339" t="s">
        <v>28</v>
      </c>
      <c r="D6339" t="s">
        <v>29</v>
      </c>
      <c r="E6339">
        <v>5</v>
      </c>
      <c r="F6339">
        <v>409301</v>
      </c>
      <c r="G6339" t="s">
        <v>49</v>
      </c>
      <c r="H6339" s="1">
        <v>44296</v>
      </c>
      <c r="I6339">
        <v>1300</v>
      </c>
      <c r="J6339" t="s">
        <v>10732</v>
      </c>
      <c r="K6339" t="s">
        <v>303</v>
      </c>
      <c r="L6339">
        <v>9</v>
      </c>
      <c r="M6339">
        <v>8</v>
      </c>
      <c r="N6339">
        <v>17</v>
      </c>
      <c r="O6339" t="s">
        <v>33</v>
      </c>
      <c r="P6339" t="s">
        <v>62</v>
      </c>
      <c r="Q6339">
        <v>36471</v>
      </c>
      <c r="R6339" s="1">
        <v>45321</v>
      </c>
      <c r="S6339" t="s">
        <v>85</v>
      </c>
      <c r="T6339">
        <v>282760</v>
      </c>
      <c r="U6339" t="s">
        <v>10733</v>
      </c>
      <c r="V6339">
        <v>568</v>
      </c>
      <c r="W6339">
        <v>2039</v>
      </c>
      <c r="X6339">
        <v>7</v>
      </c>
      <c r="Y6339">
        <v>5709.2</v>
      </c>
      <c r="Z6339">
        <v>11</v>
      </c>
      <c r="AA6339">
        <f>Zudio_sales_data[[#This Row],[Price]]*Zudio_sales_data[[#This Row],[Quantity]]</f>
        <v>14273</v>
      </c>
      <c r="AB6339" s="1">
        <v>45629</v>
      </c>
      <c r="AC6339">
        <f>_xlfn.DAYS(Zudio_sales_data[[#This Row],[Last Date]],Zudio_sales_data[[#This Row],[Store Open Date]])</f>
        <v>1333</v>
      </c>
      <c r="AD6339" t="str">
        <f>IF(Zudio_sales_data[[#This Row],[Order Date]]&lt;=Zudio_sales_data[[#This Row],[Store Open Date]],"wrong data","right data")</f>
        <v>right data</v>
      </c>
      <c r="AE6339">
        <f>Zudio_sales_data[[#This Row],[Sales Profit]]/Zudio_sales_data[[#This Row],[Quantity]]</f>
        <v>815.6</v>
      </c>
    </row>
    <row r="6340" spans="1:31" x14ac:dyDescent="0.3">
      <c r="A6340" t="s">
        <v>37</v>
      </c>
      <c r="B6340" t="s">
        <v>121</v>
      </c>
      <c r="C6340" t="s">
        <v>47</v>
      </c>
      <c r="D6340" t="s">
        <v>101</v>
      </c>
      <c r="E6340">
        <v>25</v>
      </c>
      <c r="F6340">
        <v>436555</v>
      </c>
      <c r="G6340" t="s">
        <v>30</v>
      </c>
      <c r="H6340" s="1">
        <v>44930</v>
      </c>
      <c r="I6340">
        <v>1300</v>
      </c>
      <c r="J6340" t="s">
        <v>10734</v>
      </c>
      <c r="K6340" t="s">
        <v>108</v>
      </c>
      <c r="L6340">
        <v>10</v>
      </c>
      <c r="M6340">
        <v>9</v>
      </c>
      <c r="N6340">
        <v>5</v>
      </c>
      <c r="O6340" t="s">
        <v>33</v>
      </c>
      <c r="P6340" t="s">
        <v>34</v>
      </c>
      <c r="Q6340">
        <v>34737</v>
      </c>
      <c r="R6340" s="1">
        <v>45486</v>
      </c>
      <c r="S6340" t="s">
        <v>95</v>
      </c>
      <c r="T6340">
        <v>260403</v>
      </c>
      <c r="U6340" t="s">
        <v>10735</v>
      </c>
      <c r="V6340">
        <v>949</v>
      </c>
      <c r="W6340">
        <v>627</v>
      </c>
      <c r="X6340">
        <v>5</v>
      </c>
      <c r="Y6340">
        <v>1254</v>
      </c>
      <c r="Z6340">
        <v>11</v>
      </c>
      <c r="AA6340">
        <f>Zudio_sales_data[[#This Row],[Price]]*Zudio_sales_data[[#This Row],[Quantity]]</f>
        <v>3135</v>
      </c>
      <c r="AB6340" s="1">
        <v>45629</v>
      </c>
      <c r="AC6340">
        <f>_xlfn.DAYS(Zudio_sales_data[[#This Row],[Last Date]],Zudio_sales_data[[#This Row],[Store Open Date]])</f>
        <v>699</v>
      </c>
      <c r="AD6340" t="str">
        <f>IF(Zudio_sales_data[[#This Row],[Order Date]]&lt;=Zudio_sales_data[[#This Row],[Store Open Date]],"wrong data","right data")</f>
        <v>right data</v>
      </c>
      <c r="AE6340">
        <f>Zudio_sales_data[[#This Row],[Sales Profit]]/Zudio_sales_data[[#This Row],[Quantity]]</f>
        <v>250.8</v>
      </c>
    </row>
    <row r="6341" spans="1:31" x14ac:dyDescent="0.3">
      <c r="A6341" t="s">
        <v>71</v>
      </c>
      <c r="B6341" t="s">
        <v>59</v>
      </c>
      <c r="C6341" t="s">
        <v>47</v>
      </c>
      <c r="D6341" t="s">
        <v>40</v>
      </c>
      <c r="E6341">
        <v>32</v>
      </c>
      <c r="F6341">
        <v>426897</v>
      </c>
      <c r="G6341" t="s">
        <v>30</v>
      </c>
      <c r="H6341" s="1">
        <v>44432</v>
      </c>
      <c r="I6341">
        <v>950</v>
      </c>
      <c r="J6341" t="s">
        <v>10736</v>
      </c>
      <c r="K6341" t="s">
        <v>594</v>
      </c>
      <c r="L6341">
        <v>10</v>
      </c>
      <c r="M6341">
        <v>9</v>
      </c>
      <c r="N6341">
        <v>20</v>
      </c>
      <c r="O6341" t="s">
        <v>69</v>
      </c>
      <c r="P6341" t="s">
        <v>34</v>
      </c>
      <c r="Q6341">
        <v>79631</v>
      </c>
      <c r="R6341" s="1">
        <v>45540</v>
      </c>
      <c r="S6341" t="s">
        <v>131</v>
      </c>
      <c r="T6341">
        <v>778749</v>
      </c>
      <c r="U6341" t="s">
        <v>10737</v>
      </c>
      <c r="V6341">
        <v>671</v>
      </c>
      <c r="W6341">
        <v>2230</v>
      </c>
      <c r="X6341">
        <v>5</v>
      </c>
      <c r="Y6341">
        <v>4460</v>
      </c>
      <c r="Z6341">
        <v>11</v>
      </c>
      <c r="AA6341">
        <f>Zudio_sales_data[[#This Row],[Price]]*Zudio_sales_data[[#This Row],[Quantity]]</f>
        <v>11150</v>
      </c>
      <c r="AB6341" s="1">
        <v>45629</v>
      </c>
      <c r="AC6341">
        <f>_xlfn.DAYS(Zudio_sales_data[[#This Row],[Last Date]],Zudio_sales_data[[#This Row],[Store Open Date]])</f>
        <v>1197</v>
      </c>
      <c r="AD6341" t="str">
        <f>IF(Zudio_sales_data[[#This Row],[Order Date]]&lt;=Zudio_sales_data[[#This Row],[Store Open Date]],"wrong data","right data")</f>
        <v>right data</v>
      </c>
      <c r="AE6341">
        <f>Zudio_sales_data[[#This Row],[Sales Profit]]/Zudio_sales_data[[#This Row],[Quantity]]</f>
        <v>892</v>
      </c>
    </row>
    <row r="6342" spans="1:31" x14ac:dyDescent="0.3">
      <c r="A6342" t="s">
        <v>71</v>
      </c>
      <c r="B6342" t="s">
        <v>76</v>
      </c>
      <c r="C6342" t="s">
        <v>47</v>
      </c>
      <c r="D6342" t="s">
        <v>29</v>
      </c>
      <c r="E6342">
        <v>39</v>
      </c>
      <c r="F6342">
        <v>420844</v>
      </c>
      <c r="G6342" t="s">
        <v>30</v>
      </c>
      <c r="H6342" s="1">
        <v>44837</v>
      </c>
      <c r="I6342">
        <v>1000</v>
      </c>
      <c r="J6342" t="s">
        <v>10738</v>
      </c>
      <c r="K6342" t="s">
        <v>142</v>
      </c>
      <c r="L6342">
        <v>10</v>
      </c>
      <c r="M6342">
        <v>9</v>
      </c>
      <c r="N6342">
        <v>15</v>
      </c>
      <c r="O6342" t="s">
        <v>33</v>
      </c>
      <c r="P6342" t="s">
        <v>62</v>
      </c>
      <c r="Q6342">
        <v>27100</v>
      </c>
      <c r="R6342" s="1">
        <v>45441</v>
      </c>
      <c r="S6342" t="s">
        <v>104</v>
      </c>
      <c r="T6342">
        <v>604538</v>
      </c>
      <c r="U6342" t="s">
        <v>10739</v>
      </c>
      <c r="V6342">
        <v>683</v>
      </c>
      <c r="W6342">
        <v>2423</v>
      </c>
      <c r="X6342">
        <v>3</v>
      </c>
      <c r="Y6342">
        <v>2907.6</v>
      </c>
      <c r="Z6342">
        <v>11</v>
      </c>
      <c r="AA6342">
        <f>Zudio_sales_data[[#This Row],[Price]]*Zudio_sales_data[[#This Row],[Quantity]]</f>
        <v>7269</v>
      </c>
      <c r="AB6342" s="1">
        <v>45629</v>
      </c>
      <c r="AC6342">
        <f>_xlfn.DAYS(Zudio_sales_data[[#This Row],[Last Date]],Zudio_sales_data[[#This Row],[Store Open Date]])</f>
        <v>792</v>
      </c>
      <c r="AD6342" t="str">
        <f>IF(Zudio_sales_data[[#This Row],[Order Date]]&lt;=Zudio_sales_data[[#This Row],[Store Open Date]],"wrong data","right data")</f>
        <v>right data</v>
      </c>
      <c r="AE6342">
        <f>Zudio_sales_data[[#This Row],[Sales Profit]]/Zudio_sales_data[[#This Row],[Quantity]]</f>
        <v>969.19999999999993</v>
      </c>
    </row>
    <row r="6343" spans="1:31" x14ac:dyDescent="0.3">
      <c r="A6343" t="s">
        <v>117</v>
      </c>
      <c r="B6343" t="s">
        <v>125</v>
      </c>
      <c r="C6343" t="s">
        <v>39</v>
      </c>
      <c r="D6343" t="s">
        <v>77</v>
      </c>
      <c r="E6343">
        <v>83</v>
      </c>
      <c r="F6343">
        <v>432411</v>
      </c>
      <c r="G6343" t="s">
        <v>49</v>
      </c>
      <c r="H6343" s="1">
        <v>45121</v>
      </c>
      <c r="I6343">
        <v>800</v>
      </c>
      <c r="J6343" t="s">
        <v>10740</v>
      </c>
      <c r="K6343" t="s">
        <v>545</v>
      </c>
      <c r="L6343">
        <v>10</v>
      </c>
      <c r="M6343">
        <v>7</v>
      </c>
      <c r="N6343">
        <v>9</v>
      </c>
      <c r="O6343" t="s">
        <v>33</v>
      </c>
      <c r="P6343" t="s">
        <v>34</v>
      </c>
      <c r="Q6343">
        <v>76105</v>
      </c>
      <c r="R6343" s="1">
        <v>45320</v>
      </c>
      <c r="S6343" t="s">
        <v>85</v>
      </c>
      <c r="T6343">
        <v>157995</v>
      </c>
      <c r="U6343" t="s">
        <v>10741</v>
      </c>
      <c r="V6343">
        <v>483</v>
      </c>
      <c r="W6343">
        <v>2250</v>
      </c>
      <c r="X6343">
        <v>7</v>
      </c>
      <c r="Y6343">
        <v>6300</v>
      </c>
      <c r="Z6343">
        <v>9</v>
      </c>
      <c r="AA6343">
        <f>Zudio_sales_data[[#This Row],[Price]]*Zudio_sales_data[[#This Row],[Quantity]]</f>
        <v>15750</v>
      </c>
      <c r="AB6343" s="1">
        <v>45629</v>
      </c>
      <c r="AC6343">
        <f>_xlfn.DAYS(Zudio_sales_data[[#This Row],[Last Date]],Zudio_sales_data[[#This Row],[Store Open Date]])</f>
        <v>508</v>
      </c>
      <c r="AD6343" t="str">
        <f>IF(Zudio_sales_data[[#This Row],[Order Date]]&lt;=Zudio_sales_data[[#This Row],[Store Open Date]],"wrong data","right data")</f>
        <v>right data</v>
      </c>
      <c r="AE6343">
        <f>Zudio_sales_data[[#This Row],[Sales Profit]]/Zudio_sales_data[[#This Row],[Quantity]]</f>
        <v>900</v>
      </c>
    </row>
    <row r="6344" spans="1:31" x14ac:dyDescent="0.3">
      <c r="A6344" t="s">
        <v>139</v>
      </c>
      <c r="B6344" t="s">
        <v>111</v>
      </c>
      <c r="C6344" t="s">
        <v>39</v>
      </c>
      <c r="D6344" t="s">
        <v>82</v>
      </c>
      <c r="E6344">
        <v>88</v>
      </c>
      <c r="F6344">
        <v>417859</v>
      </c>
      <c r="G6344" t="s">
        <v>30</v>
      </c>
      <c r="H6344" s="1">
        <v>44281</v>
      </c>
      <c r="I6344">
        <v>950</v>
      </c>
      <c r="J6344" t="s">
        <v>10742</v>
      </c>
      <c r="K6344" t="s">
        <v>350</v>
      </c>
      <c r="L6344">
        <v>10</v>
      </c>
      <c r="M6344">
        <v>9</v>
      </c>
      <c r="N6344">
        <v>13</v>
      </c>
      <c r="O6344" t="s">
        <v>69</v>
      </c>
      <c r="P6344" t="s">
        <v>62</v>
      </c>
      <c r="Q6344">
        <v>15856</v>
      </c>
      <c r="R6344" s="1">
        <v>45352</v>
      </c>
      <c r="S6344" t="s">
        <v>58</v>
      </c>
      <c r="T6344">
        <v>268743</v>
      </c>
      <c r="U6344" t="s">
        <v>10743</v>
      </c>
      <c r="V6344">
        <v>382</v>
      </c>
      <c r="W6344">
        <v>2453</v>
      </c>
      <c r="X6344">
        <v>4</v>
      </c>
      <c r="Y6344">
        <v>3924.8</v>
      </c>
      <c r="Z6344">
        <v>11</v>
      </c>
      <c r="AA6344">
        <f>Zudio_sales_data[[#This Row],[Price]]*Zudio_sales_data[[#This Row],[Quantity]]</f>
        <v>9812</v>
      </c>
      <c r="AB6344" s="1">
        <v>45629</v>
      </c>
      <c r="AC6344">
        <f>_xlfn.DAYS(Zudio_sales_data[[#This Row],[Last Date]],Zudio_sales_data[[#This Row],[Store Open Date]])</f>
        <v>1348</v>
      </c>
      <c r="AD6344" t="str">
        <f>IF(Zudio_sales_data[[#This Row],[Order Date]]&lt;=Zudio_sales_data[[#This Row],[Store Open Date]],"wrong data","right data")</f>
        <v>right data</v>
      </c>
      <c r="AE6344">
        <f>Zudio_sales_data[[#This Row],[Sales Profit]]/Zudio_sales_data[[#This Row],[Quantity]]</f>
        <v>981.2</v>
      </c>
    </row>
    <row r="6345" spans="1:31" x14ac:dyDescent="0.3">
      <c r="A6345" t="s">
        <v>117</v>
      </c>
      <c r="B6345" t="s">
        <v>76</v>
      </c>
      <c r="C6345" t="s">
        <v>28</v>
      </c>
      <c r="D6345" t="s">
        <v>129</v>
      </c>
      <c r="E6345">
        <v>61</v>
      </c>
      <c r="F6345">
        <v>431900</v>
      </c>
      <c r="G6345" t="s">
        <v>30</v>
      </c>
      <c r="H6345" s="1">
        <v>44490</v>
      </c>
      <c r="I6345">
        <v>1400</v>
      </c>
      <c r="J6345" t="s">
        <v>10744</v>
      </c>
      <c r="K6345" t="s">
        <v>137</v>
      </c>
      <c r="L6345">
        <v>10</v>
      </c>
      <c r="M6345">
        <v>7</v>
      </c>
      <c r="N6345">
        <v>14</v>
      </c>
      <c r="O6345" t="s">
        <v>69</v>
      </c>
      <c r="P6345" t="s">
        <v>90</v>
      </c>
      <c r="Q6345">
        <v>65176</v>
      </c>
      <c r="R6345" s="1">
        <v>45533</v>
      </c>
      <c r="S6345" t="s">
        <v>53</v>
      </c>
      <c r="T6345">
        <v>303069</v>
      </c>
      <c r="U6345" t="s">
        <v>10745</v>
      </c>
      <c r="V6345">
        <v>289</v>
      </c>
      <c r="W6345">
        <v>2393</v>
      </c>
      <c r="X6345">
        <v>4</v>
      </c>
      <c r="Y6345">
        <v>3828.8</v>
      </c>
      <c r="Z6345">
        <v>9</v>
      </c>
      <c r="AA6345">
        <f>Zudio_sales_data[[#This Row],[Price]]*Zudio_sales_data[[#This Row],[Quantity]]</f>
        <v>9572</v>
      </c>
      <c r="AB6345" s="1">
        <v>45629</v>
      </c>
      <c r="AC6345">
        <f>_xlfn.DAYS(Zudio_sales_data[[#This Row],[Last Date]],Zudio_sales_data[[#This Row],[Store Open Date]])</f>
        <v>1139</v>
      </c>
      <c r="AD6345" t="str">
        <f>IF(Zudio_sales_data[[#This Row],[Order Date]]&lt;=Zudio_sales_data[[#This Row],[Store Open Date]],"wrong data","right data")</f>
        <v>right data</v>
      </c>
      <c r="AE6345">
        <f>Zudio_sales_data[[#This Row],[Sales Profit]]/Zudio_sales_data[[#This Row],[Quantity]]</f>
        <v>957.2</v>
      </c>
    </row>
    <row r="6346" spans="1:31" x14ac:dyDescent="0.3">
      <c r="A6346" t="s">
        <v>37</v>
      </c>
      <c r="B6346" t="s">
        <v>275</v>
      </c>
      <c r="C6346" t="s">
        <v>28</v>
      </c>
      <c r="D6346" t="s">
        <v>229</v>
      </c>
      <c r="E6346">
        <v>41</v>
      </c>
      <c r="F6346">
        <v>427355</v>
      </c>
      <c r="G6346" t="s">
        <v>49</v>
      </c>
      <c r="H6346" s="1">
        <v>44598</v>
      </c>
      <c r="I6346">
        <v>950</v>
      </c>
      <c r="J6346" t="s">
        <v>10746</v>
      </c>
      <c r="K6346" t="s">
        <v>370</v>
      </c>
      <c r="L6346">
        <v>10</v>
      </c>
      <c r="M6346">
        <v>7</v>
      </c>
      <c r="N6346">
        <v>12</v>
      </c>
      <c r="O6346" t="s">
        <v>33</v>
      </c>
      <c r="P6346" t="s">
        <v>62</v>
      </c>
      <c r="Q6346">
        <v>67108</v>
      </c>
      <c r="R6346" s="1">
        <v>45556</v>
      </c>
      <c r="S6346" t="s">
        <v>131</v>
      </c>
      <c r="T6346">
        <v>290514</v>
      </c>
      <c r="U6346" t="s">
        <v>10747</v>
      </c>
      <c r="V6346">
        <v>980</v>
      </c>
      <c r="W6346">
        <v>2725</v>
      </c>
      <c r="X6346">
        <v>8</v>
      </c>
      <c r="Y6346">
        <v>8720</v>
      </c>
      <c r="Z6346">
        <v>9</v>
      </c>
      <c r="AA6346">
        <f>Zudio_sales_data[[#This Row],[Price]]*Zudio_sales_data[[#This Row],[Quantity]]</f>
        <v>21800</v>
      </c>
      <c r="AB6346" s="1">
        <v>45629</v>
      </c>
      <c r="AC6346">
        <f>_xlfn.DAYS(Zudio_sales_data[[#This Row],[Last Date]],Zudio_sales_data[[#This Row],[Store Open Date]])</f>
        <v>1031</v>
      </c>
      <c r="AD6346" t="str">
        <f>IF(Zudio_sales_data[[#This Row],[Order Date]]&lt;=Zudio_sales_data[[#This Row],[Store Open Date]],"wrong data","right data")</f>
        <v>right data</v>
      </c>
      <c r="AE6346">
        <f>Zudio_sales_data[[#This Row],[Sales Profit]]/Zudio_sales_data[[#This Row],[Quantity]]</f>
        <v>1090</v>
      </c>
    </row>
    <row r="6347" spans="1:31" x14ac:dyDescent="0.3">
      <c r="A6347" t="s">
        <v>71</v>
      </c>
      <c r="B6347" t="s">
        <v>225</v>
      </c>
      <c r="C6347" t="s">
        <v>39</v>
      </c>
      <c r="D6347" t="s">
        <v>77</v>
      </c>
      <c r="E6347">
        <v>15</v>
      </c>
      <c r="F6347">
        <v>418260</v>
      </c>
      <c r="G6347" t="s">
        <v>49</v>
      </c>
      <c r="H6347" s="1">
        <v>44379</v>
      </c>
      <c r="I6347">
        <v>800</v>
      </c>
      <c r="J6347" t="s">
        <v>10748</v>
      </c>
      <c r="K6347" t="s">
        <v>227</v>
      </c>
      <c r="L6347">
        <v>9</v>
      </c>
      <c r="M6347">
        <v>8</v>
      </c>
      <c r="N6347">
        <v>16</v>
      </c>
      <c r="O6347" t="s">
        <v>33</v>
      </c>
      <c r="P6347" t="s">
        <v>90</v>
      </c>
      <c r="Q6347">
        <v>49157</v>
      </c>
      <c r="R6347" s="1">
        <v>45510</v>
      </c>
      <c r="S6347" t="s">
        <v>53</v>
      </c>
      <c r="T6347">
        <v>266533</v>
      </c>
      <c r="U6347" t="s">
        <v>10749</v>
      </c>
      <c r="V6347">
        <v>936</v>
      </c>
      <c r="W6347">
        <v>2807</v>
      </c>
      <c r="X6347">
        <v>3</v>
      </c>
      <c r="Y6347">
        <v>3368.4</v>
      </c>
      <c r="Z6347">
        <v>11</v>
      </c>
      <c r="AA6347">
        <f>Zudio_sales_data[[#This Row],[Price]]*Zudio_sales_data[[#This Row],[Quantity]]</f>
        <v>8421</v>
      </c>
      <c r="AB6347" s="1">
        <v>45629</v>
      </c>
      <c r="AC6347">
        <f>_xlfn.DAYS(Zudio_sales_data[[#This Row],[Last Date]],Zudio_sales_data[[#This Row],[Store Open Date]])</f>
        <v>1250</v>
      </c>
      <c r="AD6347" t="str">
        <f>IF(Zudio_sales_data[[#This Row],[Order Date]]&lt;=Zudio_sales_data[[#This Row],[Store Open Date]],"wrong data","right data")</f>
        <v>right data</v>
      </c>
      <c r="AE6347">
        <f>Zudio_sales_data[[#This Row],[Sales Profit]]/Zudio_sales_data[[#This Row],[Quantity]]</f>
        <v>1122.8</v>
      </c>
    </row>
    <row r="6348" spans="1:31" x14ac:dyDescent="0.3">
      <c r="A6348" t="s">
        <v>55</v>
      </c>
      <c r="B6348" t="s">
        <v>179</v>
      </c>
      <c r="C6348" t="s">
        <v>47</v>
      </c>
      <c r="D6348" t="s">
        <v>66</v>
      </c>
      <c r="E6348">
        <v>48</v>
      </c>
      <c r="F6348">
        <v>406541</v>
      </c>
      <c r="G6348" t="s">
        <v>49</v>
      </c>
      <c r="H6348" s="1">
        <v>44029</v>
      </c>
      <c r="I6348">
        <v>950</v>
      </c>
      <c r="J6348" t="s">
        <v>10750</v>
      </c>
      <c r="K6348" t="s">
        <v>545</v>
      </c>
      <c r="L6348">
        <v>10</v>
      </c>
      <c r="M6348">
        <v>9</v>
      </c>
      <c r="N6348">
        <v>12</v>
      </c>
      <c r="O6348" t="s">
        <v>69</v>
      </c>
      <c r="P6348" t="s">
        <v>62</v>
      </c>
      <c r="Q6348">
        <v>76953</v>
      </c>
      <c r="R6348" s="1">
        <v>45358</v>
      </c>
      <c r="S6348" t="s">
        <v>58</v>
      </c>
      <c r="T6348">
        <v>759641</v>
      </c>
      <c r="U6348" t="s">
        <v>10751</v>
      </c>
      <c r="V6348">
        <v>475</v>
      </c>
      <c r="W6348">
        <v>2618</v>
      </c>
      <c r="X6348">
        <v>8</v>
      </c>
      <c r="Y6348">
        <v>8377.6</v>
      </c>
      <c r="Z6348">
        <v>11</v>
      </c>
      <c r="AA6348">
        <f>Zudio_sales_data[[#This Row],[Price]]*Zudio_sales_data[[#This Row],[Quantity]]</f>
        <v>20944</v>
      </c>
      <c r="AB6348" s="1">
        <v>45629</v>
      </c>
      <c r="AC6348">
        <f>_xlfn.DAYS(Zudio_sales_data[[#This Row],[Last Date]],Zudio_sales_data[[#This Row],[Store Open Date]])</f>
        <v>1600</v>
      </c>
      <c r="AD6348" t="str">
        <f>IF(Zudio_sales_data[[#This Row],[Order Date]]&lt;=Zudio_sales_data[[#This Row],[Store Open Date]],"wrong data","right data")</f>
        <v>right data</v>
      </c>
      <c r="AE6348">
        <f>Zudio_sales_data[[#This Row],[Sales Profit]]/Zudio_sales_data[[#This Row],[Quantity]]</f>
        <v>1047.2</v>
      </c>
    </row>
    <row r="6349" spans="1:31" x14ac:dyDescent="0.3">
      <c r="A6349" t="s">
        <v>37</v>
      </c>
      <c r="B6349" t="s">
        <v>76</v>
      </c>
      <c r="C6349" t="s">
        <v>47</v>
      </c>
      <c r="D6349" t="s">
        <v>129</v>
      </c>
      <c r="E6349">
        <v>87</v>
      </c>
      <c r="F6349">
        <v>412748</v>
      </c>
      <c r="G6349" t="s">
        <v>30</v>
      </c>
      <c r="H6349" s="1">
        <v>44107</v>
      </c>
      <c r="I6349">
        <v>1400</v>
      </c>
      <c r="J6349" t="s">
        <v>10752</v>
      </c>
      <c r="K6349" t="s">
        <v>74</v>
      </c>
      <c r="L6349">
        <v>10</v>
      </c>
      <c r="M6349">
        <v>9</v>
      </c>
      <c r="N6349">
        <v>4</v>
      </c>
      <c r="O6349" t="s">
        <v>33</v>
      </c>
      <c r="P6349" t="s">
        <v>34</v>
      </c>
      <c r="Q6349">
        <v>66331</v>
      </c>
      <c r="R6349" s="1">
        <v>45463</v>
      </c>
      <c r="S6349" t="s">
        <v>43</v>
      </c>
      <c r="T6349">
        <v>141642</v>
      </c>
      <c r="U6349" t="s">
        <v>10753</v>
      </c>
      <c r="V6349">
        <v>266</v>
      </c>
      <c r="W6349">
        <v>726</v>
      </c>
      <c r="X6349">
        <v>8</v>
      </c>
      <c r="Y6349">
        <v>2323.1999999999998</v>
      </c>
      <c r="Z6349">
        <v>11</v>
      </c>
      <c r="AA6349">
        <f>Zudio_sales_data[[#This Row],[Price]]*Zudio_sales_data[[#This Row],[Quantity]]</f>
        <v>5808</v>
      </c>
      <c r="AB6349" s="1">
        <v>45629</v>
      </c>
      <c r="AC6349">
        <f>_xlfn.DAYS(Zudio_sales_data[[#This Row],[Last Date]],Zudio_sales_data[[#This Row],[Store Open Date]])</f>
        <v>1522</v>
      </c>
      <c r="AD6349" t="str">
        <f>IF(Zudio_sales_data[[#This Row],[Order Date]]&lt;=Zudio_sales_data[[#This Row],[Store Open Date]],"wrong data","right data")</f>
        <v>right data</v>
      </c>
      <c r="AE6349">
        <f>Zudio_sales_data[[#This Row],[Sales Profit]]/Zudio_sales_data[[#This Row],[Quantity]]</f>
        <v>290.39999999999998</v>
      </c>
    </row>
    <row r="6350" spans="1:31" x14ac:dyDescent="0.3">
      <c r="A6350" t="s">
        <v>117</v>
      </c>
      <c r="B6350" t="s">
        <v>59</v>
      </c>
      <c r="C6350" t="s">
        <v>39</v>
      </c>
      <c r="D6350" t="s">
        <v>112</v>
      </c>
      <c r="E6350">
        <v>81</v>
      </c>
      <c r="F6350">
        <v>403492</v>
      </c>
      <c r="G6350" t="s">
        <v>49</v>
      </c>
      <c r="H6350" s="1">
        <v>44228</v>
      </c>
      <c r="I6350">
        <v>1400</v>
      </c>
      <c r="J6350" t="s">
        <v>10754</v>
      </c>
      <c r="K6350" t="s">
        <v>137</v>
      </c>
      <c r="L6350">
        <v>10</v>
      </c>
      <c r="M6350">
        <v>7</v>
      </c>
      <c r="N6350">
        <v>4</v>
      </c>
      <c r="O6350" t="s">
        <v>33</v>
      </c>
      <c r="P6350" t="s">
        <v>34</v>
      </c>
      <c r="Q6350">
        <v>78003</v>
      </c>
      <c r="R6350" s="1">
        <v>45473</v>
      </c>
      <c r="S6350" t="s">
        <v>43</v>
      </c>
      <c r="T6350">
        <v>452290</v>
      </c>
      <c r="U6350" t="s">
        <v>2412</v>
      </c>
      <c r="V6350">
        <v>568</v>
      </c>
      <c r="W6350">
        <v>2583</v>
      </c>
      <c r="X6350">
        <v>3</v>
      </c>
      <c r="Y6350">
        <v>3099.6</v>
      </c>
      <c r="Z6350">
        <v>9</v>
      </c>
      <c r="AA6350">
        <f>Zudio_sales_data[[#This Row],[Price]]*Zudio_sales_data[[#This Row],[Quantity]]</f>
        <v>7749</v>
      </c>
      <c r="AB6350" s="1">
        <v>45629</v>
      </c>
      <c r="AC6350">
        <f>_xlfn.DAYS(Zudio_sales_data[[#This Row],[Last Date]],Zudio_sales_data[[#This Row],[Store Open Date]])</f>
        <v>1401</v>
      </c>
      <c r="AD6350" t="str">
        <f>IF(Zudio_sales_data[[#This Row],[Order Date]]&lt;=Zudio_sales_data[[#This Row],[Store Open Date]],"wrong data","right data")</f>
        <v>right data</v>
      </c>
      <c r="AE6350">
        <f>Zudio_sales_data[[#This Row],[Sales Profit]]/Zudio_sales_data[[#This Row],[Quantity]]</f>
        <v>1033.2</v>
      </c>
    </row>
    <row r="6351" spans="1:31" x14ac:dyDescent="0.3">
      <c r="A6351" t="s">
        <v>139</v>
      </c>
      <c r="B6351" t="s">
        <v>157</v>
      </c>
      <c r="C6351" t="s">
        <v>28</v>
      </c>
      <c r="D6351" t="s">
        <v>229</v>
      </c>
      <c r="E6351">
        <v>33</v>
      </c>
      <c r="F6351">
        <v>408133</v>
      </c>
      <c r="G6351" t="s">
        <v>30</v>
      </c>
      <c r="H6351" s="1">
        <v>44491</v>
      </c>
      <c r="I6351">
        <v>1000</v>
      </c>
      <c r="J6351" t="s">
        <v>10755</v>
      </c>
      <c r="K6351" t="s">
        <v>271</v>
      </c>
      <c r="L6351">
        <v>11</v>
      </c>
      <c r="M6351">
        <v>8</v>
      </c>
      <c r="N6351">
        <v>17</v>
      </c>
      <c r="O6351" t="s">
        <v>33</v>
      </c>
      <c r="P6351" t="s">
        <v>62</v>
      </c>
      <c r="Q6351">
        <v>12865</v>
      </c>
      <c r="R6351" s="1">
        <v>45416</v>
      </c>
      <c r="S6351" t="s">
        <v>104</v>
      </c>
      <c r="T6351">
        <v>757862</v>
      </c>
      <c r="U6351" t="s">
        <v>10756</v>
      </c>
      <c r="V6351">
        <v>784</v>
      </c>
      <c r="W6351">
        <v>2524</v>
      </c>
      <c r="X6351">
        <v>7</v>
      </c>
      <c r="Y6351">
        <v>7067.2</v>
      </c>
      <c r="Z6351">
        <v>9</v>
      </c>
      <c r="AA6351">
        <f>Zudio_sales_data[[#This Row],[Price]]*Zudio_sales_data[[#This Row],[Quantity]]</f>
        <v>17668</v>
      </c>
      <c r="AB6351" s="1">
        <v>45629</v>
      </c>
      <c r="AC6351">
        <f>_xlfn.DAYS(Zudio_sales_data[[#This Row],[Last Date]],Zudio_sales_data[[#This Row],[Store Open Date]])</f>
        <v>1138</v>
      </c>
      <c r="AD6351" t="str">
        <f>IF(Zudio_sales_data[[#This Row],[Order Date]]&lt;=Zudio_sales_data[[#This Row],[Store Open Date]],"wrong data","right data")</f>
        <v>right data</v>
      </c>
      <c r="AE6351">
        <f>Zudio_sales_data[[#This Row],[Sales Profit]]/Zudio_sales_data[[#This Row],[Quantity]]</f>
        <v>1009.6</v>
      </c>
    </row>
    <row r="6352" spans="1:31" x14ac:dyDescent="0.3">
      <c r="A6352" t="s">
        <v>55</v>
      </c>
      <c r="B6352" t="s">
        <v>337</v>
      </c>
      <c r="C6352" t="s">
        <v>28</v>
      </c>
      <c r="D6352" t="s">
        <v>66</v>
      </c>
      <c r="E6352">
        <v>6</v>
      </c>
      <c r="F6352">
        <v>437332</v>
      </c>
      <c r="G6352" t="s">
        <v>30</v>
      </c>
      <c r="H6352" s="1">
        <v>44501</v>
      </c>
      <c r="I6352">
        <v>1300</v>
      </c>
      <c r="J6352" t="s">
        <v>10757</v>
      </c>
      <c r="K6352" t="s">
        <v>199</v>
      </c>
      <c r="L6352">
        <v>10</v>
      </c>
      <c r="M6352">
        <v>9</v>
      </c>
      <c r="N6352">
        <v>15</v>
      </c>
      <c r="O6352" t="s">
        <v>33</v>
      </c>
      <c r="P6352" t="s">
        <v>90</v>
      </c>
      <c r="Q6352">
        <v>35357</v>
      </c>
      <c r="R6352" s="1">
        <v>45371</v>
      </c>
      <c r="S6352" t="s">
        <v>58</v>
      </c>
      <c r="T6352">
        <v>346250</v>
      </c>
      <c r="U6352" t="s">
        <v>10758</v>
      </c>
      <c r="V6352">
        <v>305</v>
      </c>
      <c r="W6352">
        <v>2928</v>
      </c>
      <c r="X6352">
        <v>6</v>
      </c>
      <c r="Y6352">
        <v>7027.2</v>
      </c>
      <c r="Z6352">
        <v>11</v>
      </c>
      <c r="AA6352">
        <f>Zudio_sales_data[[#This Row],[Price]]*Zudio_sales_data[[#This Row],[Quantity]]</f>
        <v>17568</v>
      </c>
      <c r="AB6352" s="1">
        <v>45629</v>
      </c>
      <c r="AC6352">
        <f>_xlfn.DAYS(Zudio_sales_data[[#This Row],[Last Date]],Zudio_sales_data[[#This Row],[Store Open Date]])</f>
        <v>1128</v>
      </c>
      <c r="AD6352" t="str">
        <f>IF(Zudio_sales_data[[#This Row],[Order Date]]&lt;=Zudio_sales_data[[#This Row],[Store Open Date]],"wrong data","right data")</f>
        <v>right data</v>
      </c>
      <c r="AE6352">
        <f>Zudio_sales_data[[#This Row],[Sales Profit]]/Zudio_sales_data[[#This Row],[Quantity]]</f>
        <v>1171.2</v>
      </c>
    </row>
    <row r="6353" spans="1:31" x14ac:dyDescent="0.3">
      <c r="A6353" t="s">
        <v>117</v>
      </c>
      <c r="B6353" t="s">
        <v>286</v>
      </c>
      <c r="C6353" t="s">
        <v>47</v>
      </c>
      <c r="D6353" t="s">
        <v>48</v>
      </c>
      <c r="E6353">
        <v>10</v>
      </c>
      <c r="F6353">
        <v>437770</v>
      </c>
      <c r="G6353" t="s">
        <v>49</v>
      </c>
      <c r="H6353" s="1">
        <v>44359</v>
      </c>
      <c r="I6353">
        <v>800</v>
      </c>
      <c r="J6353" t="s">
        <v>10759</v>
      </c>
      <c r="K6353" t="s">
        <v>227</v>
      </c>
      <c r="L6353">
        <v>9</v>
      </c>
      <c r="M6353">
        <v>8</v>
      </c>
      <c r="N6353">
        <v>18</v>
      </c>
      <c r="O6353" t="s">
        <v>69</v>
      </c>
      <c r="P6353" t="s">
        <v>90</v>
      </c>
      <c r="Q6353">
        <v>10826</v>
      </c>
      <c r="R6353" s="1">
        <v>45564</v>
      </c>
      <c r="S6353" t="s">
        <v>131</v>
      </c>
      <c r="T6353">
        <v>223738</v>
      </c>
      <c r="U6353" t="s">
        <v>10760</v>
      </c>
      <c r="V6353">
        <v>507</v>
      </c>
      <c r="W6353">
        <v>2827</v>
      </c>
      <c r="X6353">
        <v>5</v>
      </c>
      <c r="Y6353">
        <v>5654</v>
      </c>
      <c r="Z6353">
        <v>11</v>
      </c>
      <c r="AA6353">
        <f>Zudio_sales_data[[#This Row],[Price]]*Zudio_sales_data[[#This Row],[Quantity]]</f>
        <v>14135</v>
      </c>
      <c r="AB6353" s="1">
        <v>45629</v>
      </c>
      <c r="AC6353">
        <f>_xlfn.DAYS(Zudio_sales_data[[#This Row],[Last Date]],Zudio_sales_data[[#This Row],[Store Open Date]])</f>
        <v>1270</v>
      </c>
      <c r="AD6353" t="str">
        <f>IF(Zudio_sales_data[[#This Row],[Order Date]]&lt;=Zudio_sales_data[[#This Row],[Store Open Date]],"wrong data","right data")</f>
        <v>right data</v>
      </c>
      <c r="AE6353">
        <f>Zudio_sales_data[[#This Row],[Sales Profit]]/Zudio_sales_data[[#This Row],[Quantity]]</f>
        <v>1130.8</v>
      </c>
    </row>
    <row r="6354" spans="1:31" x14ac:dyDescent="0.3">
      <c r="A6354" t="s">
        <v>71</v>
      </c>
      <c r="B6354" t="s">
        <v>121</v>
      </c>
      <c r="C6354" t="s">
        <v>39</v>
      </c>
      <c r="D6354" t="s">
        <v>82</v>
      </c>
      <c r="E6354">
        <v>39</v>
      </c>
      <c r="F6354">
        <v>416003</v>
      </c>
      <c r="G6354" t="s">
        <v>30</v>
      </c>
      <c r="H6354" s="1">
        <v>44864</v>
      </c>
      <c r="I6354">
        <v>1300</v>
      </c>
      <c r="J6354" t="s">
        <v>10761</v>
      </c>
      <c r="K6354" t="s">
        <v>475</v>
      </c>
      <c r="L6354">
        <v>9</v>
      </c>
      <c r="M6354">
        <v>8</v>
      </c>
      <c r="N6354">
        <v>15</v>
      </c>
      <c r="O6354" t="s">
        <v>69</v>
      </c>
      <c r="P6354" t="s">
        <v>62</v>
      </c>
      <c r="Q6354">
        <v>38385</v>
      </c>
      <c r="R6354" s="1">
        <v>45385</v>
      </c>
      <c r="S6354" t="s">
        <v>63</v>
      </c>
      <c r="T6354">
        <v>994455</v>
      </c>
      <c r="U6354" t="s">
        <v>10762</v>
      </c>
      <c r="V6354">
        <v>753</v>
      </c>
      <c r="W6354">
        <v>2826</v>
      </c>
      <c r="X6354">
        <v>3</v>
      </c>
      <c r="Y6354">
        <v>3391.2</v>
      </c>
      <c r="Z6354">
        <v>11</v>
      </c>
      <c r="AA6354">
        <f>Zudio_sales_data[[#This Row],[Price]]*Zudio_sales_data[[#This Row],[Quantity]]</f>
        <v>8478</v>
      </c>
      <c r="AB6354" s="1">
        <v>45629</v>
      </c>
      <c r="AC6354">
        <f>_xlfn.DAYS(Zudio_sales_data[[#This Row],[Last Date]],Zudio_sales_data[[#This Row],[Store Open Date]])</f>
        <v>765</v>
      </c>
      <c r="AD6354" t="str">
        <f>IF(Zudio_sales_data[[#This Row],[Order Date]]&lt;=Zudio_sales_data[[#This Row],[Store Open Date]],"wrong data","right data")</f>
        <v>right data</v>
      </c>
      <c r="AE6354">
        <f>Zudio_sales_data[[#This Row],[Sales Profit]]/Zudio_sales_data[[#This Row],[Quantity]]</f>
        <v>1130.3999999999999</v>
      </c>
    </row>
    <row r="6355" spans="1:31" x14ac:dyDescent="0.3">
      <c r="A6355" t="s">
        <v>139</v>
      </c>
      <c r="B6355" t="s">
        <v>337</v>
      </c>
      <c r="C6355" t="s">
        <v>39</v>
      </c>
      <c r="D6355" t="s">
        <v>77</v>
      </c>
      <c r="E6355">
        <v>8</v>
      </c>
      <c r="F6355">
        <v>405475</v>
      </c>
      <c r="G6355" t="s">
        <v>49</v>
      </c>
      <c r="H6355" s="1">
        <v>45583</v>
      </c>
      <c r="I6355">
        <v>1300</v>
      </c>
      <c r="J6355" t="s">
        <v>10763</v>
      </c>
      <c r="K6355" t="s">
        <v>758</v>
      </c>
      <c r="L6355">
        <v>10</v>
      </c>
      <c r="M6355">
        <v>7</v>
      </c>
      <c r="N6355">
        <v>5</v>
      </c>
      <c r="O6355" t="s">
        <v>33</v>
      </c>
      <c r="P6355" t="s">
        <v>34</v>
      </c>
      <c r="Q6355">
        <v>73095</v>
      </c>
      <c r="R6355" s="1">
        <v>45585</v>
      </c>
      <c r="S6355" t="s">
        <v>115</v>
      </c>
      <c r="T6355">
        <v>160341</v>
      </c>
      <c r="U6355" t="s">
        <v>10764</v>
      </c>
      <c r="V6355">
        <v>394</v>
      </c>
      <c r="W6355">
        <v>1051</v>
      </c>
      <c r="X6355">
        <v>1</v>
      </c>
      <c r="Y6355">
        <v>420.4</v>
      </c>
      <c r="Z6355">
        <v>9</v>
      </c>
      <c r="AA6355">
        <f>Zudio_sales_data[[#This Row],[Price]]*Zudio_sales_data[[#This Row],[Quantity]]</f>
        <v>1051</v>
      </c>
      <c r="AB6355" s="1">
        <v>45629</v>
      </c>
      <c r="AC6355">
        <f>_xlfn.DAYS(Zudio_sales_data[[#This Row],[Last Date]],Zudio_sales_data[[#This Row],[Store Open Date]])</f>
        <v>46</v>
      </c>
      <c r="AD6355" t="str">
        <f>IF(Zudio_sales_data[[#This Row],[Order Date]]&lt;=Zudio_sales_data[[#This Row],[Store Open Date]],"wrong data","right data")</f>
        <v>right data</v>
      </c>
      <c r="AE6355">
        <f>Zudio_sales_data[[#This Row],[Sales Profit]]/Zudio_sales_data[[#This Row],[Quantity]]</f>
        <v>420.4</v>
      </c>
    </row>
    <row r="6356" spans="1:31" x14ac:dyDescent="0.3">
      <c r="A6356" t="s">
        <v>37</v>
      </c>
      <c r="B6356" t="s">
        <v>183</v>
      </c>
      <c r="C6356" t="s">
        <v>28</v>
      </c>
      <c r="D6356" t="s">
        <v>229</v>
      </c>
      <c r="E6356">
        <v>87</v>
      </c>
      <c r="F6356">
        <v>423924</v>
      </c>
      <c r="G6356" t="s">
        <v>30</v>
      </c>
      <c r="H6356" s="1">
        <v>44300</v>
      </c>
      <c r="I6356">
        <v>1200</v>
      </c>
      <c r="J6356" t="s">
        <v>10765</v>
      </c>
      <c r="K6356" t="s">
        <v>98</v>
      </c>
      <c r="L6356">
        <v>10</v>
      </c>
      <c r="M6356">
        <v>9</v>
      </c>
      <c r="N6356">
        <v>16</v>
      </c>
      <c r="O6356" t="s">
        <v>33</v>
      </c>
      <c r="P6356" t="s">
        <v>34</v>
      </c>
      <c r="Q6356">
        <v>53768</v>
      </c>
      <c r="R6356" s="1">
        <v>45525</v>
      </c>
      <c r="S6356" t="s">
        <v>53</v>
      </c>
      <c r="T6356">
        <v>518592</v>
      </c>
      <c r="U6356" t="s">
        <v>10766</v>
      </c>
      <c r="V6356">
        <v>239</v>
      </c>
      <c r="W6356">
        <v>968</v>
      </c>
      <c r="X6356">
        <v>4</v>
      </c>
      <c r="Y6356">
        <v>1548.8</v>
      </c>
      <c r="Z6356">
        <v>11</v>
      </c>
      <c r="AA6356">
        <f>Zudio_sales_data[[#This Row],[Price]]*Zudio_sales_data[[#This Row],[Quantity]]</f>
        <v>3872</v>
      </c>
      <c r="AB6356" s="1">
        <v>45629</v>
      </c>
      <c r="AC6356">
        <f>_xlfn.DAYS(Zudio_sales_data[[#This Row],[Last Date]],Zudio_sales_data[[#This Row],[Store Open Date]])</f>
        <v>1329</v>
      </c>
      <c r="AD6356" t="str">
        <f>IF(Zudio_sales_data[[#This Row],[Order Date]]&lt;=Zudio_sales_data[[#This Row],[Store Open Date]],"wrong data","right data")</f>
        <v>right data</v>
      </c>
      <c r="AE6356">
        <f>Zudio_sales_data[[#This Row],[Sales Profit]]/Zudio_sales_data[[#This Row],[Quantity]]</f>
        <v>387.2</v>
      </c>
    </row>
    <row r="6357" spans="1:31" x14ac:dyDescent="0.3">
      <c r="A6357" t="s">
        <v>45</v>
      </c>
      <c r="B6357" t="s">
        <v>81</v>
      </c>
      <c r="C6357" t="s">
        <v>39</v>
      </c>
      <c r="D6357" t="s">
        <v>112</v>
      </c>
      <c r="E6357">
        <v>88</v>
      </c>
      <c r="F6357">
        <v>426103</v>
      </c>
      <c r="G6357" t="s">
        <v>30</v>
      </c>
      <c r="H6357" s="1">
        <v>44390</v>
      </c>
      <c r="I6357">
        <v>1300</v>
      </c>
      <c r="J6357" t="s">
        <v>10767</v>
      </c>
      <c r="K6357" t="s">
        <v>392</v>
      </c>
      <c r="L6357">
        <v>11</v>
      </c>
      <c r="M6357">
        <v>8</v>
      </c>
      <c r="N6357">
        <v>7</v>
      </c>
      <c r="O6357" t="s">
        <v>33</v>
      </c>
      <c r="P6357" t="s">
        <v>52</v>
      </c>
      <c r="Q6357">
        <v>37134</v>
      </c>
      <c r="R6357" s="1">
        <v>45615</v>
      </c>
      <c r="S6357" t="s">
        <v>35</v>
      </c>
      <c r="T6357">
        <v>938144</v>
      </c>
      <c r="U6357" t="s">
        <v>10768</v>
      </c>
      <c r="V6357">
        <v>433</v>
      </c>
      <c r="W6357">
        <v>2733</v>
      </c>
      <c r="X6357">
        <v>5</v>
      </c>
      <c r="Y6357">
        <v>5466</v>
      </c>
      <c r="Z6357">
        <v>9</v>
      </c>
      <c r="AA6357">
        <f>Zudio_sales_data[[#This Row],[Price]]*Zudio_sales_data[[#This Row],[Quantity]]</f>
        <v>13665</v>
      </c>
      <c r="AB6357" s="1">
        <v>45629</v>
      </c>
      <c r="AC6357">
        <f>_xlfn.DAYS(Zudio_sales_data[[#This Row],[Last Date]],Zudio_sales_data[[#This Row],[Store Open Date]])</f>
        <v>1239</v>
      </c>
      <c r="AD6357" t="str">
        <f>IF(Zudio_sales_data[[#This Row],[Order Date]]&lt;=Zudio_sales_data[[#This Row],[Store Open Date]],"wrong data","right data")</f>
        <v>right data</v>
      </c>
      <c r="AE6357">
        <f>Zudio_sales_data[[#This Row],[Sales Profit]]/Zudio_sales_data[[#This Row],[Quantity]]</f>
        <v>1093.2</v>
      </c>
    </row>
    <row r="6358" spans="1:31" x14ac:dyDescent="0.3">
      <c r="A6358" t="s">
        <v>37</v>
      </c>
      <c r="B6358" t="s">
        <v>111</v>
      </c>
      <c r="C6358" t="s">
        <v>47</v>
      </c>
      <c r="D6358" t="s">
        <v>101</v>
      </c>
      <c r="E6358">
        <v>78</v>
      </c>
      <c r="F6358">
        <v>433959</v>
      </c>
      <c r="G6358" t="s">
        <v>30</v>
      </c>
      <c r="H6358" s="1">
        <v>44890</v>
      </c>
      <c r="I6358">
        <v>1000</v>
      </c>
      <c r="J6358" t="s">
        <v>10769</v>
      </c>
      <c r="K6358" t="s">
        <v>715</v>
      </c>
      <c r="L6358">
        <v>9</v>
      </c>
      <c r="M6358">
        <v>8</v>
      </c>
      <c r="N6358">
        <v>8</v>
      </c>
      <c r="O6358" t="s">
        <v>69</v>
      </c>
      <c r="P6358" t="s">
        <v>90</v>
      </c>
      <c r="Q6358">
        <v>34855</v>
      </c>
      <c r="R6358" s="1">
        <v>45300</v>
      </c>
      <c r="S6358" t="s">
        <v>85</v>
      </c>
      <c r="T6358">
        <v>479886</v>
      </c>
      <c r="U6358" t="s">
        <v>10770</v>
      </c>
      <c r="V6358">
        <v>532</v>
      </c>
      <c r="W6358">
        <v>2012</v>
      </c>
      <c r="X6358">
        <v>1</v>
      </c>
      <c r="Y6358">
        <v>804.8</v>
      </c>
      <c r="Z6358">
        <v>11</v>
      </c>
      <c r="AA6358">
        <f>Zudio_sales_data[[#This Row],[Price]]*Zudio_sales_data[[#This Row],[Quantity]]</f>
        <v>2012</v>
      </c>
      <c r="AB6358" s="1">
        <v>45629</v>
      </c>
      <c r="AC6358">
        <f>_xlfn.DAYS(Zudio_sales_data[[#This Row],[Last Date]],Zudio_sales_data[[#This Row],[Store Open Date]])</f>
        <v>739</v>
      </c>
      <c r="AD6358" t="str">
        <f>IF(Zudio_sales_data[[#This Row],[Order Date]]&lt;=Zudio_sales_data[[#This Row],[Store Open Date]],"wrong data","right data")</f>
        <v>right data</v>
      </c>
      <c r="AE6358">
        <f>Zudio_sales_data[[#This Row],[Sales Profit]]/Zudio_sales_data[[#This Row],[Quantity]]</f>
        <v>804.8</v>
      </c>
    </row>
    <row r="6359" spans="1:31" x14ac:dyDescent="0.3">
      <c r="A6359" t="s">
        <v>71</v>
      </c>
      <c r="B6359" t="s">
        <v>125</v>
      </c>
      <c r="C6359" t="s">
        <v>47</v>
      </c>
      <c r="D6359" t="s">
        <v>129</v>
      </c>
      <c r="E6359">
        <v>39</v>
      </c>
      <c r="F6359">
        <v>437245</v>
      </c>
      <c r="G6359" t="s">
        <v>49</v>
      </c>
      <c r="H6359" s="1">
        <v>44142</v>
      </c>
      <c r="I6359">
        <v>1100</v>
      </c>
      <c r="J6359" t="s">
        <v>10771</v>
      </c>
      <c r="K6359" t="s">
        <v>475</v>
      </c>
      <c r="L6359">
        <v>9</v>
      </c>
      <c r="M6359">
        <v>8</v>
      </c>
      <c r="N6359">
        <v>16</v>
      </c>
      <c r="O6359" t="s">
        <v>69</v>
      </c>
      <c r="P6359" t="s">
        <v>34</v>
      </c>
      <c r="Q6359">
        <v>38103</v>
      </c>
      <c r="R6359" s="1">
        <v>45581</v>
      </c>
      <c r="S6359" t="s">
        <v>115</v>
      </c>
      <c r="T6359">
        <v>378958</v>
      </c>
      <c r="U6359" t="s">
        <v>10772</v>
      </c>
      <c r="V6359">
        <v>972</v>
      </c>
      <c r="W6359">
        <v>1827</v>
      </c>
      <c r="X6359">
        <v>2</v>
      </c>
      <c r="Y6359">
        <v>1461.6</v>
      </c>
      <c r="Z6359">
        <v>11</v>
      </c>
      <c r="AA6359">
        <f>Zudio_sales_data[[#This Row],[Price]]*Zudio_sales_data[[#This Row],[Quantity]]</f>
        <v>3654</v>
      </c>
      <c r="AB6359" s="1">
        <v>45629</v>
      </c>
      <c r="AC6359">
        <f>_xlfn.DAYS(Zudio_sales_data[[#This Row],[Last Date]],Zudio_sales_data[[#This Row],[Store Open Date]])</f>
        <v>1487</v>
      </c>
      <c r="AD6359" t="str">
        <f>IF(Zudio_sales_data[[#This Row],[Order Date]]&lt;=Zudio_sales_data[[#This Row],[Store Open Date]],"wrong data","right data")</f>
        <v>right data</v>
      </c>
      <c r="AE6359">
        <f>Zudio_sales_data[[#This Row],[Sales Profit]]/Zudio_sales_data[[#This Row],[Quantity]]</f>
        <v>730.8</v>
      </c>
    </row>
    <row r="6360" spans="1:31" x14ac:dyDescent="0.3">
      <c r="A6360" t="s">
        <v>26</v>
      </c>
      <c r="B6360" t="s">
        <v>286</v>
      </c>
      <c r="C6360" t="s">
        <v>47</v>
      </c>
      <c r="D6360" t="s">
        <v>112</v>
      </c>
      <c r="E6360">
        <v>40</v>
      </c>
      <c r="F6360">
        <v>439488</v>
      </c>
      <c r="G6360" t="s">
        <v>30</v>
      </c>
      <c r="H6360" s="1">
        <v>44091</v>
      </c>
      <c r="I6360">
        <v>1300</v>
      </c>
      <c r="J6360" t="s">
        <v>10773</v>
      </c>
      <c r="K6360" t="s">
        <v>326</v>
      </c>
      <c r="L6360">
        <v>11</v>
      </c>
      <c r="M6360">
        <v>8</v>
      </c>
      <c r="N6360">
        <v>10</v>
      </c>
      <c r="O6360" t="s">
        <v>33</v>
      </c>
      <c r="P6360" t="s">
        <v>52</v>
      </c>
      <c r="Q6360">
        <v>59560</v>
      </c>
      <c r="R6360" s="1">
        <v>45295</v>
      </c>
      <c r="S6360" t="s">
        <v>85</v>
      </c>
      <c r="T6360">
        <v>662319</v>
      </c>
      <c r="U6360" t="s">
        <v>6769</v>
      </c>
      <c r="V6360">
        <v>959</v>
      </c>
      <c r="W6360">
        <v>1509</v>
      </c>
      <c r="X6360">
        <v>5</v>
      </c>
      <c r="Y6360">
        <v>3018</v>
      </c>
      <c r="Z6360">
        <v>9</v>
      </c>
      <c r="AA6360">
        <f>Zudio_sales_data[[#This Row],[Price]]*Zudio_sales_data[[#This Row],[Quantity]]</f>
        <v>7545</v>
      </c>
      <c r="AB6360" s="1">
        <v>45629</v>
      </c>
      <c r="AC6360">
        <f>_xlfn.DAYS(Zudio_sales_data[[#This Row],[Last Date]],Zudio_sales_data[[#This Row],[Store Open Date]])</f>
        <v>1538</v>
      </c>
      <c r="AD6360" t="str">
        <f>IF(Zudio_sales_data[[#This Row],[Order Date]]&lt;=Zudio_sales_data[[#This Row],[Store Open Date]],"wrong data","right data")</f>
        <v>right data</v>
      </c>
      <c r="AE6360">
        <f>Zudio_sales_data[[#This Row],[Sales Profit]]/Zudio_sales_data[[#This Row],[Quantity]]</f>
        <v>603.6</v>
      </c>
    </row>
    <row r="6361" spans="1:31" x14ac:dyDescent="0.3">
      <c r="A6361" t="s">
        <v>45</v>
      </c>
      <c r="B6361" t="s">
        <v>106</v>
      </c>
      <c r="C6361" t="s">
        <v>47</v>
      </c>
      <c r="D6361" t="s">
        <v>29</v>
      </c>
      <c r="E6361">
        <v>93</v>
      </c>
      <c r="F6361">
        <v>418494</v>
      </c>
      <c r="G6361" t="s">
        <v>30</v>
      </c>
      <c r="H6361" s="1">
        <v>45042</v>
      </c>
      <c r="I6361">
        <v>1000</v>
      </c>
      <c r="J6361" t="s">
        <v>10774</v>
      </c>
      <c r="K6361" t="s">
        <v>428</v>
      </c>
      <c r="L6361">
        <v>11</v>
      </c>
      <c r="M6361">
        <v>8</v>
      </c>
      <c r="N6361">
        <v>6</v>
      </c>
      <c r="O6361" t="s">
        <v>33</v>
      </c>
      <c r="P6361" t="s">
        <v>62</v>
      </c>
      <c r="Q6361">
        <v>21344</v>
      </c>
      <c r="R6361" s="1">
        <v>45472</v>
      </c>
      <c r="S6361" t="s">
        <v>43</v>
      </c>
      <c r="T6361">
        <v>304894</v>
      </c>
      <c r="U6361" t="s">
        <v>10775</v>
      </c>
      <c r="V6361">
        <v>214</v>
      </c>
      <c r="W6361">
        <v>2355</v>
      </c>
      <c r="X6361">
        <v>8</v>
      </c>
      <c r="Y6361">
        <v>7536</v>
      </c>
      <c r="Z6361">
        <v>9</v>
      </c>
      <c r="AA6361">
        <f>Zudio_sales_data[[#This Row],[Price]]*Zudio_sales_data[[#This Row],[Quantity]]</f>
        <v>18840</v>
      </c>
      <c r="AB6361" s="1">
        <v>45629</v>
      </c>
      <c r="AC6361">
        <f>_xlfn.DAYS(Zudio_sales_data[[#This Row],[Last Date]],Zudio_sales_data[[#This Row],[Store Open Date]])</f>
        <v>587</v>
      </c>
      <c r="AD6361" t="str">
        <f>IF(Zudio_sales_data[[#This Row],[Order Date]]&lt;=Zudio_sales_data[[#This Row],[Store Open Date]],"wrong data","right data")</f>
        <v>right data</v>
      </c>
      <c r="AE6361">
        <f>Zudio_sales_data[[#This Row],[Sales Profit]]/Zudio_sales_data[[#This Row],[Quantity]]</f>
        <v>942</v>
      </c>
    </row>
    <row r="6362" spans="1:31" x14ac:dyDescent="0.3">
      <c r="A6362" t="s">
        <v>26</v>
      </c>
      <c r="B6362" t="s">
        <v>163</v>
      </c>
      <c r="C6362" t="s">
        <v>39</v>
      </c>
      <c r="D6362" t="s">
        <v>101</v>
      </c>
      <c r="E6362">
        <v>71</v>
      </c>
      <c r="F6362">
        <v>418422</v>
      </c>
      <c r="G6362" t="s">
        <v>49</v>
      </c>
      <c r="H6362" s="1">
        <v>44249</v>
      </c>
      <c r="I6362">
        <v>950</v>
      </c>
      <c r="J6362" t="s">
        <v>10776</v>
      </c>
      <c r="K6362" t="s">
        <v>103</v>
      </c>
      <c r="L6362">
        <v>10</v>
      </c>
      <c r="M6362">
        <v>7</v>
      </c>
      <c r="N6362">
        <v>12</v>
      </c>
      <c r="O6362" t="s">
        <v>33</v>
      </c>
      <c r="P6362" t="s">
        <v>90</v>
      </c>
      <c r="Q6362">
        <v>90582</v>
      </c>
      <c r="R6362" s="1">
        <v>45583</v>
      </c>
      <c r="S6362" t="s">
        <v>115</v>
      </c>
      <c r="T6362">
        <v>915793</v>
      </c>
      <c r="U6362" t="s">
        <v>10777</v>
      </c>
      <c r="V6362">
        <v>864</v>
      </c>
      <c r="W6362">
        <v>1426</v>
      </c>
      <c r="X6362">
        <v>8</v>
      </c>
      <c r="Y6362">
        <v>4563.2</v>
      </c>
      <c r="Z6362">
        <v>9</v>
      </c>
      <c r="AA6362">
        <f>Zudio_sales_data[[#This Row],[Price]]*Zudio_sales_data[[#This Row],[Quantity]]</f>
        <v>11408</v>
      </c>
      <c r="AB6362" s="1">
        <v>45629</v>
      </c>
      <c r="AC6362">
        <f>_xlfn.DAYS(Zudio_sales_data[[#This Row],[Last Date]],Zudio_sales_data[[#This Row],[Store Open Date]])</f>
        <v>1380</v>
      </c>
      <c r="AD6362" t="str">
        <f>IF(Zudio_sales_data[[#This Row],[Order Date]]&lt;=Zudio_sales_data[[#This Row],[Store Open Date]],"wrong data","right data")</f>
        <v>right data</v>
      </c>
      <c r="AE6362">
        <f>Zudio_sales_data[[#This Row],[Sales Profit]]/Zudio_sales_data[[#This Row],[Quantity]]</f>
        <v>570.4</v>
      </c>
    </row>
    <row r="6363" spans="1:31" x14ac:dyDescent="0.3">
      <c r="A6363" t="s">
        <v>26</v>
      </c>
      <c r="B6363" t="s">
        <v>225</v>
      </c>
      <c r="C6363" t="s">
        <v>28</v>
      </c>
      <c r="D6363" t="s">
        <v>87</v>
      </c>
      <c r="E6363">
        <v>70</v>
      </c>
      <c r="F6363">
        <v>415756</v>
      </c>
      <c r="G6363" t="s">
        <v>30</v>
      </c>
      <c r="H6363" s="1">
        <v>44063</v>
      </c>
      <c r="I6363">
        <v>1200</v>
      </c>
      <c r="J6363" t="s">
        <v>10778</v>
      </c>
      <c r="K6363" t="s">
        <v>261</v>
      </c>
      <c r="L6363">
        <v>10</v>
      </c>
      <c r="M6363">
        <v>7</v>
      </c>
      <c r="N6363">
        <v>4</v>
      </c>
      <c r="O6363" t="s">
        <v>69</v>
      </c>
      <c r="P6363" t="s">
        <v>90</v>
      </c>
      <c r="Q6363">
        <v>19216</v>
      </c>
      <c r="R6363" s="1">
        <v>45549</v>
      </c>
      <c r="S6363" t="s">
        <v>131</v>
      </c>
      <c r="T6363">
        <v>864992</v>
      </c>
      <c r="U6363" t="s">
        <v>10779</v>
      </c>
      <c r="V6363">
        <v>487</v>
      </c>
      <c r="W6363">
        <v>2744</v>
      </c>
      <c r="X6363">
        <v>5</v>
      </c>
      <c r="Y6363">
        <v>5488</v>
      </c>
      <c r="Z6363">
        <v>9</v>
      </c>
      <c r="AA6363">
        <f>Zudio_sales_data[[#This Row],[Price]]*Zudio_sales_data[[#This Row],[Quantity]]</f>
        <v>13720</v>
      </c>
      <c r="AB6363" s="1">
        <v>45629</v>
      </c>
      <c r="AC6363">
        <f>_xlfn.DAYS(Zudio_sales_data[[#This Row],[Last Date]],Zudio_sales_data[[#This Row],[Store Open Date]])</f>
        <v>1566</v>
      </c>
      <c r="AD6363" t="str">
        <f>IF(Zudio_sales_data[[#This Row],[Order Date]]&lt;=Zudio_sales_data[[#This Row],[Store Open Date]],"wrong data","right data")</f>
        <v>right data</v>
      </c>
      <c r="AE6363">
        <f>Zudio_sales_data[[#This Row],[Sales Profit]]/Zudio_sales_data[[#This Row],[Quantity]]</f>
        <v>1097.5999999999999</v>
      </c>
    </row>
    <row r="6364" spans="1:31" x14ac:dyDescent="0.3">
      <c r="A6364" t="s">
        <v>37</v>
      </c>
      <c r="B6364" t="s">
        <v>106</v>
      </c>
      <c r="C6364" t="s">
        <v>39</v>
      </c>
      <c r="D6364" t="s">
        <v>112</v>
      </c>
      <c r="E6364">
        <v>89</v>
      </c>
      <c r="F6364">
        <v>436252</v>
      </c>
      <c r="G6364" t="s">
        <v>49</v>
      </c>
      <c r="H6364" s="1">
        <v>44738</v>
      </c>
      <c r="I6364">
        <v>1100</v>
      </c>
      <c r="J6364" t="s">
        <v>10780</v>
      </c>
      <c r="K6364" t="s">
        <v>557</v>
      </c>
      <c r="L6364">
        <v>11</v>
      </c>
      <c r="M6364">
        <v>8</v>
      </c>
      <c r="N6364">
        <v>13</v>
      </c>
      <c r="O6364" t="s">
        <v>33</v>
      </c>
      <c r="P6364" t="s">
        <v>62</v>
      </c>
      <c r="Q6364">
        <v>27644</v>
      </c>
      <c r="R6364" s="1">
        <v>45491</v>
      </c>
      <c r="S6364" t="s">
        <v>95</v>
      </c>
      <c r="T6364">
        <v>786864</v>
      </c>
      <c r="U6364" t="s">
        <v>10781</v>
      </c>
      <c r="V6364">
        <v>469</v>
      </c>
      <c r="W6364">
        <v>1627</v>
      </c>
      <c r="X6364">
        <v>5</v>
      </c>
      <c r="Y6364">
        <v>3254</v>
      </c>
      <c r="Z6364">
        <v>9</v>
      </c>
      <c r="AA6364">
        <f>Zudio_sales_data[[#This Row],[Price]]*Zudio_sales_data[[#This Row],[Quantity]]</f>
        <v>8135</v>
      </c>
      <c r="AB6364" s="1">
        <v>45629</v>
      </c>
      <c r="AC6364">
        <f>_xlfn.DAYS(Zudio_sales_data[[#This Row],[Last Date]],Zudio_sales_data[[#This Row],[Store Open Date]])</f>
        <v>891</v>
      </c>
      <c r="AD6364" t="str">
        <f>IF(Zudio_sales_data[[#This Row],[Order Date]]&lt;=Zudio_sales_data[[#This Row],[Store Open Date]],"wrong data","right data")</f>
        <v>right data</v>
      </c>
      <c r="AE6364">
        <f>Zudio_sales_data[[#This Row],[Sales Profit]]/Zudio_sales_data[[#This Row],[Quantity]]</f>
        <v>650.79999999999995</v>
      </c>
    </row>
    <row r="6365" spans="1:31" x14ac:dyDescent="0.3">
      <c r="A6365" t="s">
        <v>71</v>
      </c>
      <c r="B6365" t="s">
        <v>328</v>
      </c>
      <c r="C6365" t="s">
        <v>47</v>
      </c>
      <c r="D6365" t="s">
        <v>129</v>
      </c>
      <c r="E6365">
        <v>86</v>
      </c>
      <c r="F6365">
        <v>420237</v>
      </c>
      <c r="G6365" t="s">
        <v>49</v>
      </c>
      <c r="H6365" s="1">
        <v>44425</v>
      </c>
      <c r="I6365">
        <v>1000</v>
      </c>
      <c r="J6365" t="s">
        <v>8012</v>
      </c>
      <c r="K6365" t="s">
        <v>239</v>
      </c>
      <c r="L6365">
        <v>10</v>
      </c>
      <c r="M6365">
        <v>7</v>
      </c>
      <c r="N6365">
        <v>20</v>
      </c>
      <c r="O6365" t="s">
        <v>69</v>
      </c>
      <c r="P6365" t="s">
        <v>34</v>
      </c>
      <c r="Q6365">
        <v>57312</v>
      </c>
      <c r="R6365" s="1">
        <v>45512</v>
      </c>
      <c r="S6365" t="s">
        <v>53</v>
      </c>
      <c r="T6365">
        <v>404892</v>
      </c>
      <c r="U6365" t="s">
        <v>10782</v>
      </c>
      <c r="V6365">
        <v>546</v>
      </c>
      <c r="W6365">
        <v>2546</v>
      </c>
      <c r="X6365">
        <v>2</v>
      </c>
      <c r="Y6365">
        <v>2036.8</v>
      </c>
      <c r="Z6365">
        <v>9</v>
      </c>
      <c r="AA6365">
        <f>Zudio_sales_data[[#This Row],[Price]]*Zudio_sales_data[[#This Row],[Quantity]]</f>
        <v>5092</v>
      </c>
      <c r="AB6365" s="1">
        <v>45629</v>
      </c>
      <c r="AC6365">
        <f>_xlfn.DAYS(Zudio_sales_data[[#This Row],[Last Date]],Zudio_sales_data[[#This Row],[Store Open Date]])</f>
        <v>1204</v>
      </c>
      <c r="AD6365" t="str">
        <f>IF(Zudio_sales_data[[#This Row],[Order Date]]&lt;=Zudio_sales_data[[#This Row],[Store Open Date]],"wrong data","right data")</f>
        <v>right data</v>
      </c>
      <c r="AE6365">
        <f>Zudio_sales_data[[#This Row],[Sales Profit]]/Zudio_sales_data[[#This Row],[Quantity]]</f>
        <v>1018.4</v>
      </c>
    </row>
    <row r="6366" spans="1:31" x14ac:dyDescent="0.3">
      <c r="A6366" t="s">
        <v>26</v>
      </c>
      <c r="B6366" t="s">
        <v>174</v>
      </c>
      <c r="C6366" t="s">
        <v>39</v>
      </c>
      <c r="D6366" t="s">
        <v>77</v>
      </c>
      <c r="E6366">
        <v>42</v>
      </c>
      <c r="F6366">
        <v>439946</v>
      </c>
      <c r="G6366" t="s">
        <v>49</v>
      </c>
      <c r="H6366" s="1">
        <v>44596</v>
      </c>
      <c r="I6366">
        <v>800</v>
      </c>
      <c r="J6366" t="s">
        <v>10783</v>
      </c>
      <c r="K6366" t="s">
        <v>685</v>
      </c>
      <c r="L6366">
        <v>10</v>
      </c>
      <c r="M6366">
        <v>7</v>
      </c>
      <c r="N6366">
        <v>20</v>
      </c>
      <c r="O6366" t="s">
        <v>33</v>
      </c>
      <c r="P6366" t="s">
        <v>62</v>
      </c>
      <c r="Q6366">
        <v>61026</v>
      </c>
      <c r="R6366" s="1">
        <v>45432</v>
      </c>
      <c r="S6366" t="s">
        <v>104</v>
      </c>
      <c r="T6366">
        <v>116422</v>
      </c>
      <c r="U6366" t="s">
        <v>10784</v>
      </c>
      <c r="V6366">
        <v>855</v>
      </c>
      <c r="W6366">
        <v>2428</v>
      </c>
      <c r="X6366">
        <v>1</v>
      </c>
      <c r="Y6366">
        <v>971.2</v>
      </c>
      <c r="Z6366">
        <v>9</v>
      </c>
      <c r="AA6366">
        <f>Zudio_sales_data[[#This Row],[Price]]*Zudio_sales_data[[#This Row],[Quantity]]</f>
        <v>2428</v>
      </c>
      <c r="AB6366" s="1">
        <v>45629</v>
      </c>
      <c r="AC6366">
        <f>_xlfn.DAYS(Zudio_sales_data[[#This Row],[Last Date]],Zudio_sales_data[[#This Row],[Store Open Date]])</f>
        <v>1033</v>
      </c>
      <c r="AD6366" t="str">
        <f>IF(Zudio_sales_data[[#This Row],[Order Date]]&lt;=Zudio_sales_data[[#This Row],[Store Open Date]],"wrong data","right data")</f>
        <v>right data</v>
      </c>
      <c r="AE6366">
        <f>Zudio_sales_data[[#This Row],[Sales Profit]]/Zudio_sales_data[[#This Row],[Quantity]]</f>
        <v>971.2</v>
      </c>
    </row>
    <row r="6367" spans="1:31" x14ac:dyDescent="0.3">
      <c r="A6367" t="s">
        <v>45</v>
      </c>
      <c r="B6367" t="s">
        <v>365</v>
      </c>
      <c r="C6367" t="s">
        <v>39</v>
      </c>
      <c r="D6367" t="s">
        <v>66</v>
      </c>
      <c r="E6367">
        <v>78</v>
      </c>
      <c r="F6367">
        <v>433602</v>
      </c>
      <c r="G6367" t="s">
        <v>30</v>
      </c>
      <c r="H6367" s="1">
        <v>44414</v>
      </c>
      <c r="I6367">
        <v>1300</v>
      </c>
      <c r="J6367" t="s">
        <v>1825</v>
      </c>
      <c r="K6367" t="s">
        <v>142</v>
      </c>
      <c r="L6367">
        <v>10</v>
      </c>
      <c r="M6367">
        <v>7</v>
      </c>
      <c r="N6367">
        <v>3</v>
      </c>
      <c r="O6367" t="s">
        <v>33</v>
      </c>
      <c r="P6367" t="s">
        <v>90</v>
      </c>
      <c r="Q6367">
        <v>53852</v>
      </c>
      <c r="R6367" s="1">
        <v>45623</v>
      </c>
      <c r="S6367" t="s">
        <v>35</v>
      </c>
      <c r="T6367">
        <v>131709</v>
      </c>
      <c r="U6367" t="s">
        <v>10785</v>
      </c>
      <c r="V6367">
        <v>926</v>
      </c>
      <c r="W6367">
        <v>1778</v>
      </c>
      <c r="X6367">
        <v>3</v>
      </c>
      <c r="Y6367">
        <v>2133.6</v>
      </c>
      <c r="Z6367">
        <v>9</v>
      </c>
      <c r="AA6367">
        <f>Zudio_sales_data[[#This Row],[Price]]*Zudio_sales_data[[#This Row],[Quantity]]</f>
        <v>5334</v>
      </c>
      <c r="AB6367" s="1">
        <v>45629</v>
      </c>
      <c r="AC6367">
        <f>_xlfn.DAYS(Zudio_sales_data[[#This Row],[Last Date]],Zudio_sales_data[[#This Row],[Store Open Date]])</f>
        <v>1215</v>
      </c>
      <c r="AD6367" t="str">
        <f>IF(Zudio_sales_data[[#This Row],[Order Date]]&lt;=Zudio_sales_data[[#This Row],[Store Open Date]],"wrong data","right data")</f>
        <v>right data</v>
      </c>
      <c r="AE6367">
        <f>Zudio_sales_data[[#This Row],[Sales Profit]]/Zudio_sales_data[[#This Row],[Quantity]]</f>
        <v>711.19999999999993</v>
      </c>
    </row>
    <row r="6368" spans="1:31" x14ac:dyDescent="0.3">
      <c r="A6368" t="s">
        <v>55</v>
      </c>
      <c r="B6368" t="s">
        <v>235</v>
      </c>
      <c r="C6368" t="s">
        <v>47</v>
      </c>
      <c r="D6368" t="s">
        <v>112</v>
      </c>
      <c r="E6368">
        <v>37</v>
      </c>
      <c r="F6368">
        <v>424609</v>
      </c>
      <c r="G6368" t="s">
        <v>49</v>
      </c>
      <c r="H6368" s="1">
        <v>45125</v>
      </c>
      <c r="I6368">
        <v>950</v>
      </c>
      <c r="J6368" t="s">
        <v>10786</v>
      </c>
      <c r="K6368" t="s">
        <v>481</v>
      </c>
      <c r="L6368">
        <v>11</v>
      </c>
      <c r="M6368">
        <v>8</v>
      </c>
      <c r="N6368">
        <v>13</v>
      </c>
      <c r="O6368" t="s">
        <v>33</v>
      </c>
      <c r="P6368" t="s">
        <v>90</v>
      </c>
      <c r="Q6368">
        <v>28604</v>
      </c>
      <c r="R6368" s="1">
        <v>45452</v>
      </c>
      <c r="S6368" t="s">
        <v>43</v>
      </c>
      <c r="T6368">
        <v>297320</v>
      </c>
      <c r="U6368" t="s">
        <v>10787</v>
      </c>
      <c r="V6368">
        <v>859</v>
      </c>
      <c r="W6368">
        <v>1471</v>
      </c>
      <c r="X6368">
        <v>8</v>
      </c>
      <c r="Y6368">
        <v>4707.2</v>
      </c>
      <c r="Z6368">
        <v>9</v>
      </c>
      <c r="AA6368">
        <f>Zudio_sales_data[[#This Row],[Price]]*Zudio_sales_data[[#This Row],[Quantity]]</f>
        <v>11768</v>
      </c>
      <c r="AB6368" s="1">
        <v>45629</v>
      </c>
      <c r="AC6368">
        <f>_xlfn.DAYS(Zudio_sales_data[[#This Row],[Last Date]],Zudio_sales_data[[#This Row],[Store Open Date]])</f>
        <v>504</v>
      </c>
      <c r="AD6368" t="str">
        <f>IF(Zudio_sales_data[[#This Row],[Order Date]]&lt;=Zudio_sales_data[[#This Row],[Store Open Date]],"wrong data","right data")</f>
        <v>right data</v>
      </c>
      <c r="AE6368">
        <f>Zudio_sales_data[[#This Row],[Sales Profit]]/Zudio_sales_data[[#This Row],[Quantity]]</f>
        <v>588.4</v>
      </c>
    </row>
    <row r="6369" spans="1:31" x14ac:dyDescent="0.3">
      <c r="A6369" t="s">
        <v>26</v>
      </c>
      <c r="B6369" t="s">
        <v>76</v>
      </c>
      <c r="C6369" t="s">
        <v>39</v>
      </c>
      <c r="D6369" t="s">
        <v>101</v>
      </c>
      <c r="E6369">
        <v>62</v>
      </c>
      <c r="F6369">
        <v>432150</v>
      </c>
      <c r="G6369" t="s">
        <v>49</v>
      </c>
      <c r="H6369" s="1">
        <v>45141</v>
      </c>
      <c r="I6369">
        <v>1400</v>
      </c>
      <c r="J6369" t="s">
        <v>10788</v>
      </c>
      <c r="K6369" t="s">
        <v>61</v>
      </c>
      <c r="L6369">
        <v>10</v>
      </c>
      <c r="M6369">
        <v>7</v>
      </c>
      <c r="N6369">
        <v>14</v>
      </c>
      <c r="O6369" t="s">
        <v>69</v>
      </c>
      <c r="P6369" t="s">
        <v>34</v>
      </c>
      <c r="Q6369">
        <v>57183</v>
      </c>
      <c r="R6369" s="1">
        <v>45411</v>
      </c>
      <c r="S6369" t="s">
        <v>63</v>
      </c>
      <c r="T6369">
        <v>211857</v>
      </c>
      <c r="U6369" t="s">
        <v>10789</v>
      </c>
      <c r="V6369">
        <v>628</v>
      </c>
      <c r="W6369">
        <v>2726</v>
      </c>
      <c r="X6369">
        <v>5</v>
      </c>
      <c r="Y6369">
        <v>5452</v>
      </c>
      <c r="Z6369">
        <v>9</v>
      </c>
      <c r="AA6369">
        <f>Zudio_sales_data[[#This Row],[Price]]*Zudio_sales_data[[#This Row],[Quantity]]</f>
        <v>13630</v>
      </c>
      <c r="AB6369" s="1">
        <v>45629</v>
      </c>
      <c r="AC6369">
        <f>_xlfn.DAYS(Zudio_sales_data[[#This Row],[Last Date]],Zudio_sales_data[[#This Row],[Store Open Date]])</f>
        <v>488</v>
      </c>
      <c r="AD6369" t="str">
        <f>IF(Zudio_sales_data[[#This Row],[Order Date]]&lt;=Zudio_sales_data[[#This Row],[Store Open Date]],"wrong data","right data")</f>
        <v>right data</v>
      </c>
      <c r="AE6369">
        <f>Zudio_sales_data[[#This Row],[Sales Profit]]/Zudio_sales_data[[#This Row],[Quantity]]</f>
        <v>1090.4000000000001</v>
      </c>
    </row>
    <row r="6370" spans="1:31" x14ac:dyDescent="0.3">
      <c r="A6370" t="s">
        <v>26</v>
      </c>
      <c r="B6370" t="s">
        <v>111</v>
      </c>
      <c r="C6370" t="s">
        <v>28</v>
      </c>
      <c r="D6370" t="s">
        <v>66</v>
      </c>
      <c r="E6370">
        <v>44</v>
      </c>
      <c r="F6370">
        <v>432189</v>
      </c>
      <c r="G6370" t="s">
        <v>49</v>
      </c>
      <c r="H6370" s="1">
        <v>45392</v>
      </c>
      <c r="I6370">
        <v>1000</v>
      </c>
      <c r="J6370" t="s">
        <v>10790</v>
      </c>
      <c r="K6370" t="s">
        <v>51</v>
      </c>
      <c r="L6370">
        <v>11</v>
      </c>
      <c r="M6370">
        <v>8</v>
      </c>
      <c r="N6370">
        <v>16</v>
      </c>
      <c r="O6370" t="s">
        <v>33</v>
      </c>
      <c r="P6370" t="s">
        <v>34</v>
      </c>
      <c r="Q6370">
        <v>71413</v>
      </c>
      <c r="R6370" s="1">
        <v>45463</v>
      </c>
      <c r="S6370" t="s">
        <v>43</v>
      </c>
      <c r="T6370">
        <v>405810</v>
      </c>
      <c r="U6370" t="s">
        <v>10791</v>
      </c>
      <c r="V6370">
        <v>545</v>
      </c>
      <c r="W6370">
        <v>2808</v>
      </c>
      <c r="X6370">
        <v>4</v>
      </c>
      <c r="Y6370">
        <v>4492.8</v>
      </c>
      <c r="Z6370">
        <v>9</v>
      </c>
      <c r="AA6370">
        <f>Zudio_sales_data[[#This Row],[Price]]*Zudio_sales_data[[#This Row],[Quantity]]</f>
        <v>11232</v>
      </c>
      <c r="AB6370" s="1">
        <v>45629</v>
      </c>
      <c r="AC6370">
        <f>_xlfn.DAYS(Zudio_sales_data[[#This Row],[Last Date]],Zudio_sales_data[[#This Row],[Store Open Date]])</f>
        <v>237</v>
      </c>
      <c r="AD6370" t="str">
        <f>IF(Zudio_sales_data[[#This Row],[Order Date]]&lt;=Zudio_sales_data[[#This Row],[Store Open Date]],"wrong data","right data")</f>
        <v>right data</v>
      </c>
      <c r="AE6370">
        <f>Zudio_sales_data[[#This Row],[Sales Profit]]/Zudio_sales_data[[#This Row],[Quantity]]</f>
        <v>1123.2</v>
      </c>
    </row>
    <row r="6371" spans="1:31" x14ac:dyDescent="0.3">
      <c r="A6371" t="s">
        <v>26</v>
      </c>
      <c r="B6371" t="s">
        <v>197</v>
      </c>
      <c r="C6371" t="s">
        <v>39</v>
      </c>
      <c r="D6371" t="s">
        <v>40</v>
      </c>
      <c r="E6371">
        <v>35</v>
      </c>
      <c r="F6371">
        <v>422414</v>
      </c>
      <c r="G6371" t="s">
        <v>49</v>
      </c>
      <c r="H6371" s="1">
        <v>44361</v>
      </c>
      <c r="I6371">
        <v>1000</v>
      </c>
      <c r="J6371" t="s">
        <v>10792</v>
      </c>
      <c r="K6371" t="s">
        <v>206</v>
      </c>
      <c r="L6371">
        <v>9</v>
      </c>
      <c r="M6371">
        <v>8</v>
      </c>
      <c r="N6371">
        <v>3</v>
      </c>
      <c r="O6371" t="s">
        <v>69</v>
      </c>
      <c r="P6371" t="s">
        <v>34</v>
      </c>
      <c r="Q6371">
        <v>67046</v>
      </c>
      <c r="R6371" s="1">
        <v>45303</v>
      </c>
      <c r="S6371" t="s">
        <v>85</v>
      </c>
      <c r="T6371">
        <v>117206</v>
      </c>
      <c r="U6371" t="s">
        <v>10793</v>
      </c>
      <c r="V6371">
        <v>550</v>
      </c>
      <c r="W6371">
        <v>2416</v>
      </c>
      <c r="X6371">
        <v>8</v>
      </c>
      <c r="Y6371">
        <v>7731.2</v>
      </c>
      <c r="Z6371">
        <v>11</v>
      </c>
      <c r="AA6371">
        <f>Zudio_sales_data[[#This Row],[Price]]*Zudio_sales_data[[#This Row],[Quantity]]</f>
        <v>19328</v>
      </c>
      <c r="AB6371" s="1">
        <v>45629</v>
      </c>
      <c r="AC6371">
        <f>_xlfn.DAYS(Zudio_sales_data[[#This Row],[Last Date]],Zudio_sales_data[[#This Row],[Store Open Date]])</f>
        <v>1268</v>
      </c>
      <c r="AD6371" t="str">
        <f>IF(Zudio_sales_data[[#This Row],[Order Date]]&lt;=Zudio_sales_data[[#This Row],[Store Open Date]],"wrong data","right data")</f>
        <v>right data</v>
      </c>
      <c r="AE6371">
        <f>Zudio_sales_data[[#This Row],[Sales Profit]]/Zudio_sales_data[[#This Row],[Quantity]]</f>
        <v>966.4</v>
      </c>
    </row>
    <row r="6372" spans="1:31" x14ac:dyDescent="0.3">
      <c r="A6372" t="s">
        <v>37</v>
      </c>
      <c r="B6372" t="s">
        <v>72</v>
      </c>
      <c r="C6372" t="s">
        <v>39</v>
      </c>
      <c r="D6372" t="s">
        <v>112</v>
      </c>
      <c r="E6372">
        <v>98</v>
      </c>
      <c r="F6372">
        <v>434265</v>
      </c>
      <c r="G6372" t="s">
        <v>49</v>
      </c>
      <c r="H6372" s="1">
        <v>44650</v>
      </c>
      <c r="I6372">
        <v>1400</v>
      </c>
      <c r="J6372" t="s">
        <v>10794</v>
      </c>
      <c r="K6372" t="s">
        <v>227</v>
      </c>
      <c r="L6372">
        <v>9</v>
      </c>
      <c r="M6372">
        <v>8</v>
      </c>
      <c r="N6372">
        <v>17</v>
      </c>
      <c r="O6372" t="s">
        <v>69</v>
      </c>
      <c r="P6372" t="s">
        <v>34</v>
      </c>
      <c r="Q6372">
        <v>14411</v>
      </c>
      <c r="R6372" s="1">
        <v>45333</v>
      </c>
      <c r="S6372" t="s">
        <v>91</v>
      </c>
      <c r="T6372">
        <v>272470</v>
      </c>
      <c r="U6372" t="s">
        <v>10795</v>
      </c>
      <c r="V6372">
        <v>868</v>
      </c>
      <c r="W6372">
        <v>1945</v>
      </c>
      <c r="X6372">
        <v>8</v>
      </c>
      <c r="Y6372">
        <v>6224</v>
      </c>
      <c r="Z6372">
        <v>11</v>
      </c>
      <c r="AA6372">
        <f>Zudio_sales_data[[#This Row],[Price]]*Zudio_sales_data[[#This Row],[Quantity]]</f>
        <v>15560</v>
      </c>
      <c r="AB6372" s="1">
        <v>45629</v>
      </c>
      <c r="AC6372">
        <f>_xlfn.DAYS(Zudio_sales_data[[#This Row],[Last Date]],Zudio_sales_data[[#This Row],[Store Open Date]])</f>
        <v>979</v>
      </c>
      <c r="AD6372" t="str">
        <f>IF(Zudio_sales_data[[#This Row],[Order Date]]&lt;=Zudio_sales_data[[#This Row],[Store Open Date]],"wrong data","right data")</f>
        <v>right data</v>
      </c>
      <c r="AE6372">
        <f>Zudio_sales_data[[#This Row],[Sales Profit]]/Zudio_sales_data[[#This Row],[Quantity]]</f>
        <v>778</v>
      </c>
    </row>
    <row r="6373" spans="1:31" x14ac:dyDescent="0.3">
      <c r="A6373" t="s">
        <v>37</v>
      </c>
      <c r="B6373" t="s">
        <v>208</v>
      </c>
      <c r="C6373" t="s">
        <v>47</v>
      </c>
      <c r="D6373" t="s">
        <v>229</v>
      </c>
      <c r="E6373">
        <v>46</v>
      </c>
      <c r="F6373">
        <v>409750</v>
      </c>
      <c r="G6373" t="s">
        <v>30</v>
      </c>
      <c r="H6373" s="1">
        <v>45138</v>
      </c>
      <c r="I6373">
        <v>1100</v>
      </c>
      <c r="J6373" t="s">
        <v>3700</v>
      </c>
      <c r="K6373" t="s">
        <v>769</v>
      </c>
      <c r="L6373">
        <v>9</v>
      </c>
      <c r="M6373">
        <v>8</v>
      </c>
      <c r="N6373">
        <v>17</v>
      </c>
      <c r="O6373" t="s">
        <v>69</v>
      </c>
      <c r="P6373" t="s">
        <v>52</v>
      </c>
      <c r="Q6373">
        <v>16194</v>
      </c>
      <c r="R6373" s="1">
        <v>45432</v>
      </c>
      <c r="S6373" t="s">
        <v>104</v>
      </c>
      <c r="T6373">
        <v>365563</v>
      </c>
      <c r="U6373" t="s">
        <v>10796</v>
      </c>
      <c r="V6373">
        <v>917</v>
      </c>
      <c r="W6373">
        <v>595</v>
      </c>
      <c r="X6373">
        <v>4</v>
      </c>
      <c r="Y6373">
        <v>952</v>
      </c>
      <c r="Z6373">
        <v>11</v>
      </c>
      <c r="AA6373">
        <f>Zudio_sales_data[[#This Row],[Price]]*Zudio_sales_data[[#This Row],[Quantity]]</f>
        <v>2380</v>
      </c>
      <c r="AB6373" s="1">
        <v>45629</v>
      </c>
      <c r="AC6373">
        <f>_xlfn.DAYS(Zudio_sales_data[[#This Row],[Last Date]],Zudio_sales_data[[#This Row],[Store Open Date]])</f>
        <v>491</v>
      </c>
      <c r="AD6373" t="str">
        <f>IF(Zudio_sales_data[[#This Row],[Order Date]]&lt;=Zudio_sales_data[[#This Row],[Store Open Date]],"wrong data","right data")</f>
        <v>right data</v>
      </c>
      <c r="AE6373">
        <f>Zudio_sales_data[[#This Row],[Sales Profit]]/Zudio_sales_data[[#This Row],[Quantity]]</f>
        <v>238</v>
      </c>
    </row>
    <row r="6374" spans="1:31" x14ac:dyDescent="0.3">
      <c r="A6374" t="s">
        <v>26</v>
      </c>
      <c r="B6374" t="s">
        <v>153</v>
      </c>
      <c r="C6374" t="s">
        <v>39</v>
      </c>
      <c r="D6374" t="s">
        <v>229</v>
      </c>
      <c r="E6374">
        <v>17</v>
      </c>
      <c r="F6374">
        <v>412935</v>
      </c>
      <c r="G6374" t="s">
        <v>49</v>
      </c>
      <c r="H6374" s="1">
        <v>44293</v>
      </c>
      <c r="I6374">
        <v>800</v>
      </c>
      <c r="J6374" t="s">
        <v>10797</v>
      </c>
      <c r="K6374" t="s">
        <v>84</v>
      </c>
      <c r="L6374">
        <v>10</v>
      </c>
      <c r="M6374">
        <v>7</v>
      </c>
      <c r="N6374">
        <v>3</v>
      </c>
      <c r="O6374" t="s">
        <v>69</v>
      </c>
      <c r="P6374" t="s">
        <v>34</v>
      </c>
      <c r="Q6374">
        <v>71472</v>
      </c>
      <c r="R6374" s="1">
        <v>45318</v>
      </c>
      <c r="S6374" t="s">
        <v>85</v>
      </c>
      <c r="T6374">
        <v>453062</v>
      </c>
      <c r="U6374" t="s">
        <v>10798</v>
      </c>
      <c r="V6374">
        <v>242</v>
      </c>
      <c r="W6374">
        <v>2664</v>
      </c>
      <c r="X6374">
        <v>2</v>
      </c>
      <c r="Y6374">
        <v>2131.1999999999998</v>
      </c>
      <c r="Z6374">
        <v>9</v>
      </c>
      <c r="AA6374">
        <f>Zudio_sales_data[[#This Row],[Price]]*Zudio_sales_data[[#This Row],[Quantity]]</f>
        <v>5328</v>
      </c>
      <c r="AB6374" s="1">
        <v>45629</v>
      </c>
      <c r="AC6374">
        <f>_xlfn.DAYS(Zudio_sales_data[[#This Row],[Last Date]],Zudio_sales_data[[#This Row],[Store Open Date]])</f>
        <v>1336</v>
      </c>
      <c r="AD6374" t="str">
        <f>IF(Zudio_sales_data[[#This Row],[Order Date]]&lt;=Zudio_sales_data[[#This Row],[Store Open Date]],"wrong data","right data")</f>
        <v>right data</v>
      </c>
      <c r="AE6374">
        <f>Zudio_sales_data[[#This Row],[Sales Profit]]/Zudio_sales_data[[#This Row],[Quantity]]</f>
        <v>1065.5999999999999</v>
      </c>
    </row>
    <row r="6375" spans="1:31" x14ac:dyDescent="0.3">
      <c r="A6375" t="s">
        <v>26</v>
      </c>
      <c r="B6375" t="s">
        <v>153</v>
      </c>
      <c r="C6375" t="s">
        <v>47</v>
      </c>
      <c r="D6375" t="s">
        <v>77</v>
      </c>
      <c r="E6375">
        <v>42</v>
      </c>
      <c r="F6375">
        <v>420013</v>
      </c>
      <c r="G6375" t="s">
        <v>49</v>
      </c>
      <c r="H6375" s="1">
        <v>44799</v>
      </c>
      <c r="I6375">
        <v>950</v>
      </c>
      <c r="J6375" t="s">
        <v>10799</v>
      </c>
      <c r="K6375" t="s">
        <v>155</v>
      </c>
      <c r="L6375">
        <v>11</v>
      </c>
      <c r="M6375">
        <v>8</v>
      </c>
      <c r="N6375">
        <v>17</v>
      </c>
      <c r="O6375" t="s">
        <v>69</v>
      </c>
      <c r="P6375" t="s">
        <v>34</v>
      </c>
      <c r="Q6375">
        <v>64639</v>
      </c>
      <c r="R6375" s="1">
        <v>45428</v>
      </c>
      <c r="S6375" t="s">
        <v>104</v>
      </c>
      <c r="T6375">
        <v>221402</v>
      </c>
      <c r="U6375" t="s">
        <v>10800</v>
      </c>
      <c r="V6375">
        <v>349</v>
      </c>
      <c r="W6375">
        <v>1020</v>
      </c>
      <c r="X6375">
        <v>4</v>
      </c>
      <c r="Y6375">
        <v>1632</v>
      </c>
      <c r="Z6375">
        <v>9</v>
      </c>
      <c r="AA6375">
        <f>Zudio_sales_data[[#This Row],[Price]]*Zudio_sales_data[[#This Row],[Quantity]]</f>
        <v>4080</v>
      </c>
      <c r="AB6375" s="1">
        <v>45629</v>
      </c>
      <c r="AC6375">
        <f>_xlfn.DAYS(Zudio_sales_data[[#This Row],[Last Date]],Zudio_sales_data[[#This Row],[Store Open Date]])</f>
        <v>830</v>
      </c>
      <c r="AD6375" t="str">
        <f>IF(Zudio_sales_data[[#This Row],[Order Date]]&lt;=Zudio_sales_data[[#This Row],[Store Open Date]],"wrong data","right data")</f>
        <v>right data</v>
      </c>
      <c r="AE6375">
        <f>Zudio_sales_data[[#This Row],[Sales Profit]]/Zudio_sales_data[[#This Row],[Quantity]]</f>
        <v>408</v>
      </c>
    </row>
    <row r="6376" spans="1:31" x14ac:dyDescent="0.3">
      <c r="A6376" t="s">
        <v>45</v>
      </c>
      <c r="B6376" t="s">
        <v>27</v>
      </c>
      <c r="C6376" t="s">
        <v>47</v>
      </c>
      <c r="D6376" t="s">
        <v>77</v>
      </c>
      <c r="E6376">
        <v>22</v>
      </c>
      <c r="F6376">
        <v>403363</v>
      </c>
      <c r="G6376" t="s">
        <v>30</v>
      </c>
      <c r="H6376" s="1">
        <v>44078</v>
      </c>
      <c r="I6376">
        <v>1100</v>
      </c>
      <c r="J6376" t="s">
        <v>10801</v>
      </c>
      <c r="K6376" t="s">
        <v>123</v>
      </c>
      <c r="L6376">
        <v>11</v>
      </c>
      <c r="M6376">
        <v>8</v>
      </c>
      <c r="N6376">
        <v>8</v>
      </c>
      <c r="O6376" t="s">
        <v>33</v>
      </c>
      <c r="P6376" t="s">
        <v>34</v>
      </c>
      <c r="Q6376">
        <v>66878</v>
      </c>
      <c r="R6376" s="1">
        <v>45617</v>
      </c>
      <c r="S6376" t="s">
        <v>35</v>
      </c>
      <c r="T6376">
        <v>873861</v>
      </c>
      <c r="U6376" t="s">
        <v>10802</v>
      </c>
      <c r="V6376">
        <v>711</v>
      </c>
      <c r="W6376">
        <v>1189</v>
      </c>
      <c r="X6376">
        <v>5</v>
      </c>
      <c r="Y6376">
        <v>2378</v>
      </c>
      <c r="Z6376">
        <v>9</v>
      </c>
      <c r="AA6376">
        <f>Zudio_sales_data[[#This Row],[Price]]*Zudio_sales_data[[#This Row],[Quantity]]</f>
        <v>5945</v>
      </c>
      <c r="AB6376" s="1">
        <v>45629</v>
      </c>
      <c r="AC6376">
        <f>_xlfn.DAYS(Zudio_sales_data[[#This Row],[Last Date]],Zudio_sales_data[[#This Row],[Store Open Date]])</f>
        <v>1551</v>
      </c>
      <c r="AD6376" t="str">
        <f>IF(Zudio_sales_data[[#This Row],[Order Date]]&lt;=Zudio_sales_data[[#This Row],[Store Open Date]],"wrong data","right data")</f>
        <v>right data</v>
      </c>
      <c r="AE6376">
        <f>Zudio_sales_data[[#This Row],[Sales Profit]]/Zudio_sales_data[[#This Row],[Quantity]]</f>
        <v>475.6</v>
      </c>
    </row>
    <row r="6377" spans="1:31" x14ac:dyDescent="0.3">
      <c r="A6377" t="s">
        <v>110</v>
      </c>
      <c r="B6377" t="s">
        <v>38</v>
      </c>
      <c r="C6377" t="s">
        <v>28</v>
      </c>
      <c r="D6377" t="s">
        <v>82</v>
      </c>
      <c r="E6377">
        <v>58</v>
      </c>
      <c r="F6377">
        <v>405492</v>
      </c>
      <c r="G6377" t="s">
        <v>49</v>
      </c>
      <c r="H6377" s="1">
        <v>44856</v>
      </c>
      <c r="I6377">
        <v>1300</v>
      </c>
      <c r="J6377" t="s">
        <v>10803</v>
      </c>
      <c r="K6377" t="s">
        <v>268</v>
      </c>
      <c r="L6377">
        <v>10</v>
      </c>
      <c r="M6377">
        <v>7</v>
      </c>
      <c r="N6377">
        <v>6</v>
      </c>
      <c r="O6377" t="s">
        <v>69</v>
      </c>
      <c r="P6377" t="s">
        <v>62</v>
      </c>
      <c r="Q6377">
        <v>49823</v>
      </c>
      <c r="R6377" s="1">
        <v>45598</v>
      </c>
      <c r="S6377" t="s">
        <v>35</v>
      </c>
      <c r="T6377">
        <v>203667</v>
      </c>
      <c r="U6377" t="s">
        <v>10804</v>
      </c>
      <c r="V6377">
        <v>811</v>
      </c>
      <c r="W6377">
        <v>1851</v>
      </c>
      <c r="X6377">
        <v>2</v>
      </c>
      <c r="Y6377">
        <v>1480.8</v>
      </c>
      <c r="Z6377">
        <v>9</v>
      </c>
      <c r="AA6377">
        <f>Zudio_sales_data[[#This Row],[Price]]*Zudio_sales_data[[#This Row],[Quantity]]</f>
        <v>3702</v>
      </c>
      <c r="AB6377" s="1">
        <v>45629</v>
      </c>
      <c r="AC6377">
        <f>_xlfn.DAYS(Zudio_sales_data[[#This Row],[Last Date]],Zudio_sales_data[[#This Row],[Store Open Date]])</f>
        <v>773</v>
      </c>
      <c r="AD6377" t="str">
        <f>IF(Zudio_sales_data[[#This Row],[Order Date]]&lt;=Zudio_sales_data[[#This Row],[Store Open Date]],"wrong data","right data")</f>
        <v>right data</v>
      </c>
      <c r="AE6377">
        <f>Zudio_sales_data[[#This Row],[Sales Profit]]/Zudio_sales_data[[#This Row],[Quantity]]</f>
        <v>740.4</v>
      </c>
    </row>
    <row r="6378" spans="1:31" x14ac:dyDescent="0.3">
      <c r="A6378" t="s">
        <v>37</v>
      </c>
      <c r="B6378" t="s">
        <v>183</v>
      </c>
      <c r="C6378" t="s">
        <v>47</v>
      </c>
      <c r="D6378" t="s">
        <v>77</v>
      </c>
      <c r="E6378">
        <v>17</v>
      </c>
      <c r="F6378">
        <v>425746</v>
      </c>
      <c r="G6378" t="s">
        <v>30</v>
      </c>
      <c r="H6378" s="1">
        <v>45174</v>
      </c>
      <c r="I6378">
        <v>800</v>
      </c>
      <c r="J6378" t="s">
        <v>10805</v>
      </c>
      <c r="K6378" t="s">
        <v>769</v>
      </c>
      <c r="L6378">
        <v>11</v>
      </c>
      <c r="M6378">
        <v>8</v>
      </c>
      <c r="N6378">
        <v>4</v>
      </c>
      <c r="O6378" t="s">
        <v>33</v>
      </c>
      <c r="P6378" t="s">
        <v>52</v>
      </c>
      <c r="Q6378">
        <v>76598</v>
      </c>
      <c r="R6378" s="1">
        <v>45292</v>
      </c>
      <c r="S6378" t="s">
        <v>85</v>
      </c>
      <c r="T6378">
        <v>370021</v>
      </c>
      <c r="U6378" t="s">
        <v>10806</v>
      </c>
      <c r="V6378">
        <v>688</v>
      </c>
      <c r="W6378">
        <v>1417</v>
      </c>
      <c r="X6378">
        <v>4</v>
      </c>
      <c r="Y6378">
        <v>2267.1999999999998</v>
      </c>
      <c r="Z6378">
        <v>9</v>
      </c>
      <c r="AA6378">
        <f>Zudio_sales_data[[#This Row],[Price]]*Zudio_sales_data[[#This Row],[Quantity]]</f>
        <v>5668</v>
      </c>
      <c r="AB6378" s="1">
        <v>45629</v>
      </c>
      <c r="AC6378">
        <f>_xlfn.DAYS(Zudio_sales_data[[#This Row],[Last Date]],Zudio_sales_data[[#This Row],[Store Open Date]])</f>
        <v>455</v>
      </c>
      <c r="AD6378" t="str">
        <f>IF(Zudio_sales_data[[#This Row],[Order Date]]&lt;=Zudio_sales_data[[#This Row],[Store Open Date]],"wrong data","right data")</f>
        <v>right data</v>
      </c>
      <c r="AE6378">
        <f>Zudio_sales_data[[#This Row],[Sales Profit]]/Zudio_sales_data[[#This Row],[Quantity]]</f>
        <v>566.79999999999995</v>
      </c>
    </row>
    <row r="6379" spans="1:31" x14ac:dyDescent="0.3">
      <c r="A6379" t="s">
        <v>117</v>
      </c>
      <c r="B6379" t="s">
        <v>235</v>
      </c>
      <c r="C6379" t="s">
        <v>47</v>
      </c>
      <c r="D6379" t="s">
        <v>101</v>
      </c>
      <c r="E6379">
        <v>63</v>
      </c>
      <c r="F6379">
        <v>406813</v>
      </c>
      <c r="G6379" t="s">
        <v>49</v>
      </c>
      <c r="H6379" s="1">
        <v>44169</v>
      </c>
      <c r="I6379">
        <v>1400</v>
      </c>
      <c r="J6379" t="s">
        <v>10807</v>
      </c>
      <c r="K6379" t="s">
        <v>421</v>
      </c>
      <c r="L6379">
        <v>10</v>
      </c>
      <c r="M6379">
        <v>9</v>
      </c>
      <c r="N6379">
        <v>6</v>
      </c>
      <c r="O6379" t="s">
        <v>33</v>
      </c>
      <c r="P6379" t="s">
        <v>62</v>
      </c>
      <c r="Q6379">
        <v>23021</v>
      </c>
      <c r="R6379" s="1">
        <v>45599</v>
      </c>
      <c r="S6379" t="s">
        <v>35</v>
      </c>
      <c r="T6379">
        <v>742953</v>
      </c>
      <c r="U6379" t="s">
        <v>7316</v>
      </c>
      <c r="V6379">
        <v>713</v>
      </c>
      <c r="W6379">
        <v>897</v>
      </c>
      <c r="X6379">
        <v>4</v>
      </c>
      <c r="Y6379">
        <v>1435.2</v>
      </c>
      <c r="Z6379">
        <v>11</v>
      </c>
      <c r="AA6379">
        <f>Zudio_sales_data[[#This Row],[Price]]*Zudio_sales_data[[#This Row],[Quantity]]</f>
        <v>3588</v>
      </c>
      <c r="AB6379" s="1">
        <v>45629</v>
      </c>
      <c r="AC6379">
        <f>_xlfn.DAYS(Zudio_sales_data[[#This Row],[Last Date]],Zudio_sales_data[[#This Row],[Store Open Date]])</f>
        <v>1460</v>
      </c>
      <c r="AD6379" t="str">
        <f>IF(Zudio_sales_data[[#This Row],[Order Date]]&lt;=Zudio_sales_data[[#This Row],[Store Open Date]],"wrong data","right data")</f>
        <v>right data</v>
      </c>
      <c r="AE6379">
        <f>Zudio_sales_data[[#This Row],[Sales Profit]]/Zudio_sales_data[[#This Row],[Quantity]]</f>
        <v>358.8</v>
      </c>
    </row>
    <row r="6380" spans="1:31" x14ac:dyDescent="0.3">
      <c r="A6380" t="s">
        <v>71</v>
      </c>
      <c r="B6380" t="s">
        <v>317</v>
      </c>
      <c r="C6380" t="s">
        <v>28</v>
      </c>
      <c r="D6380" t="s">
        <v>40</v>
      </c>
      <c r="E6380">
        <v>96</v>
      </c>
      <c r="F6380">
        <v>401525</v>
      </c>
      <c r="G6380" t="s">
        <v>49</v>
      </c>
      <c r="H6380" s="1">
        <v>44177</v>
      </c>
      <c r="I6380">
        <v>1000</v>
      </c>
      <c r="J6380" t="s">
        <v>10808</v>
      </c>
      <c r="K6380" t="s">
        <v>298</v>
      </c>
      <c r="L6380">
        <v>11</v>
      </c>
      <c r="M6380">
        <v>8</v>
      </c>
      <c r="N6380">
        <v>11</v>
      </c>
      <c r="O6380" t="s">
        <v>69</v>
      </c>
      <c r="P6380" t="s">
        <v>52</v>
      </c>
      <c r="Q6380">
        <v>70096</v>
      </c>
      <c r="R6380" s="1">
        <v>45618</v>
      </c>
      <c r="S6380" t="s">
        <v>35</v>
      </c>
      <c r="T6380">
        <v>892703</v>
      </c>
      <c r="U6380" t="s">
        <v>10809</v>
      </c>
      <c r="V6380">
        <v>578</v>
      </c>
      <c r="W6380">
        <v>2442</v>
      </c>
      <c r="X6380">
        <v>6</v>
      </c>
      <c r="Y6380">
        <v>5860.8</v>
      </c>
      <c r="Z6380">
        <v>9</v>
      </c>
      <c r="AA6380">
        <f>Zudio_sales_data[[#This Row],[Price]]*Zudio_sales_data[[#This Row],[Quantity]]</f>
        <v>14652</v>
      </c>
      <c r="AB6380" s="1">
        <v>45629</v>
      </c>
      <c r="AC6380">
        <f>_xlfn.DAYS(Zudio_sales_data[[#This Row],[Last Date]],Zudio_sales_data[[#This Row],[Store Open Date]])</f>
        <v>1452</v>
      </c>
      <c r="AD6380" t="str">
        <f>IF(Zudio_sales_data[[#This Row],[Order Date]]&lt;=Zudio_sales_data[[#This Row],[Store Open Date]],"wrong data","right data")</f>
        <v>right data</v>
      </c>
      <c r="AE6380">
        <f>Zudio_sales_data[[#This Row],[Sales Profit]]/Zudio_sales_data[[#This Row],[Quantity]]</f>
        <v>976.80000000000007</v>
      </c>
    </row>
    <row r="6381" spans="1:31" x14ac:dyDescent="0.3">
      <c r="A6381" t="s">
        <v>71</v>
      </c>
      <c r="B6381" t="s">
        <v>257</v>
      </c>
      <c r="C6381" t="s">
        <v>28</v>
      </c>
      <c r="D6381" t="s">
        <v>77</v>
      </c>
      <c r="E6381">
        <v>68</v>
      </c>
      <c r="F6381">
        <v>431878</v>
      </c>
      <c r="G6381" t="s">
        <v>30</v>
      </c>
      <c r="H6381" s="1">
        <v>44711</v>
      </c>
      <c r="I6381">
        <v>1300</v>
      </c>
      <c r="J6381" t="s">
        <v>10810</v>
      </c>
      <c r="K6381" t="s">
        <v>114</v>
      </c>
      <c r="L6381">
        <v>11</v>
      </c>
      <c r="M6381">
        <v>8</v>
      </c>
      <c r="N6381">
        <v>8</v>
      </c>
      <c r="O6381" t="s">
        <v>33</v>
      </c>
      <c r="P6381" t="s">
        <v>90</v>
      </c>
      <c r="Q6381">
        <v>86018</v>
      </c>
      <c r="R6381" s="1">
        <v>45403</v>
      </c>
      <c r="S6381" t="s">
        <v>63</v>
      </c>
      <c r="T6381">
        <v>715761</v>
      </c>
      <c r="U6381" t="s">
        <v>10811</v>
      </c>
      <c r="V6381">
        <v>465</v>
      </c>
      <c r="W6381">
        <v>2674</v>
      </c>
      <c r="X6381">
        <v>3</v>
      </c>
      <c r="Y6381">
        <v>3208.8</v>
      </c>
      <c r="Z6381">
        <v>9</v>
      </c>
      <c r="AA6381">
        <f>Zudio_sales_data[[#This Row],[Price]]*Zudio_sales_data[[#This Row],[Quantity]]</f>
        <v>8022</v>
      </c>
      <c r="AB6381" s="1">
        <v>45629</v>
      </c>
      <c r="AC6381">
        <f>_xlfn.DAYS(Zudio_sales_data[[#This Row],[Last Date]],Zudio_sales_data[[#This Row],[Store Open Date]])</f>
        <v>918</v>
      </c>
      <c r="AD6381" t="str">
        <f>IF(Zudio_sales_data[[#This Row],[Order Date]]&lt;=Zudio_sales_data[[#This Row],[Store Open Date]],"wrong data","right data")</f>
        <v>right data</v>
      </c>
      <c r="AE6381">
        <f>Zudio_sales_data[[#This Row],[Sales Profit]]/Zudio_sales_data[[#This Row],[Quantity]]</f>
        <v>1069.6000000000001</v>
      </c>
    </row>
    <row r="6382" spans="1:31" x14ac:dyDescent="0.3">
      <c r="A6382" t="s">
        <v>110</v>
      </c>
      <c r="B6382" t="s">
        <v>310</v>
      </c>
      <c r="C6382" t="s">
        <v>47</v>
      </c>
      <c r="D6382" t="s">
        <v>48</v>
      </c>
      <c r="E6382">
        <v>99</v>
      </c>
      <c r="F6382">
        <v>404944</v>
      </c>
      <c r="G6382" t="s">
        <v>49</v>
      </c>
      <c r="H6382" s="1">
        <v>43894</v>
      </c>
      <c r="I6382">
        <v>1000</v>
      </c>
      <c r="J6382" t="s">
        <v>10812</v>
      </c>
      <c r="K6382" t="s">
        <v>140</v>
      </c>
      <c r="L6382">
        <v>11</v>
      </c>
      <c r="M6382">
        <v>8</v>
      </c>
      <c r="N6382">
        <v>14</v>
      </c>
      <c r="O6382" t="s">
        <v>33</v>
      </c>
      <c r="P6382" t="s">
        <v>52</v>
      </c>
      <c r="Q6382">
        <v>13772</v>
      </c>
      <c r="R6382" s="1">
        <v>45296</v>
      </c>
      <c r="S6382" t="s">
        <v>85</v>
      </c>
      <c r="T6382">
        <v>302440</v>
      </c>
      <c r="U6382" t="s">
        <v>10813</v>
      </c>
      <c r="V6382">
        <v>384</v>
      </c>
      <c r="W6382">
        <v>1921</v>
      </c>
      <c r="X6382">
        <v>4</v>
      </c>
      <c r="Y6382">
        <v>3073.6</v>
      </c>
      <c r="Z6382">
        <v>9</v>
      </c>
      <c r="AA6382">
        <f>Zudio_sales_data[[#This Row],[Price]]*Zudio_sales_data[[#This Row],[Quantity]]</f>
        <v>7684</v>
      </c>
      <c r="AB6382" s="1">
        <v>45629</v>
      </c>
      <c r="AC6382">
        <f>_xlfn.DAYS(Zudio_sales_data[[#This Row],[Last Date]],Zudio_sales_data[[#This Row],[Store Open Date]])</f>
        <v>1735</v>
      </c>
      <c r="AD6382" t="str">
        <f>IF(Zudio_sales_data[[#This Row],[Order Date]]&lt;=Zudio_sales_data[[#This Row],[Store Open Date]],"wrong data","right data")</f>
        <v>right data</v>
      </c>
      <c r="AE6382">
        <f>Zudio_sales_data[[#This Row],[Sales Profit]]/Zudio_sales_data[[#This Row],[Quantity]]</f>
        <v>768.4</v>
      </c>
    </row>
    <row r="6383" spans="1:31" x14ac:dyDescent="0.3">
      <c r="A6383" t="s">
        <v>55</v>
      </c>
      <c r="B6383" t="s">
        <v>334</v>
      </c>
      <c r="C6383" t="s">
        <v>28</v>
      </c>
      <c r="D6383" t="s">
        <v>66</v>
      </c>
      <c r="E6383">
        <v>58</v>
      </c>
      <c r="F6383">
        <v>435967</v>
      </c>
      <c r="G6383" t="s">
        <v>49</v>
      </c>
      <c r="H6383" s="1">
        <v>44844</v>
      </c>
      <c r="I6383">
        <v>1200</v>
      </c>
      <c r="J6383" t="s">
        <v>10814</v>
      </c>
      <c r="K6383" t="s">
        <v>522</v>
      </c>
      <c r="L6383">
        <v>11</v>
      </c>
      <c r="M6383">
        <v>8</v>
      </c>
      <c r="N6383">
        <v>20</v>
      </c>
      <c r="O6383" t="s">
        <v>33</v>
      </c>
      <c r="P6383" t="s">
        <v>52</v>
      </c>
      <c r="Q6383">
        <v>87487</v>
      </c>
      <c r="R6383" s="1">
        <v>45337</v>
      </c>
      <c r="S6383" t="s">
        <v>91</v>
      </c>
      <c r="T6383">
        <v>816054</v>
      </c>
      <c r="U6383" t="s">
        <v>10815</v>
      </c>
      <c r="V6383">
        <v>939</v>
      </c>
      <c r="W6383">
        <v>2957</v>
      </c>
      <c r="X6383">
        <v>3</v>
      </c>
      <c r="Y6383">
        <v>3548.4</v>
      </c>
      <c r="Z6383">
        <v>9</v>
      </c>
      <c r="AA6383">
        <f>Zudio_sales_data[[#This Row],[Price]]*Zudio_sales_data[[#This Row],[Quantity]]</f>
        <v>8871</v>
      </c>
      <c r="AB6383" s="1">
        <v>45629</v>
      </c>
      <c r="AC6383">
        <f>_xlfn.DAYS(Zudio_sales_data[[#This Row],[Last Date]],Zudio_sales_data[[#This Row],[Store Open Date]])</f>
        <v>785</v>
      </c>
      <c r="AD6383" t="str">
        <f>IF(Zudio_sales_data[[#This Row],[Order Date]]&lt;=Zudio_sales_data[[#This Row],[Store Open Date]],"wrong data","right data")</f>
        <v>right data</v>
      </c>
      <c r="AE6383">
        <f>Zudio_sales_data[[#This Row],[Sales Profit]]/Zudio_sales_data[[#This Row],[Quantity]]</f>
        <v>1182.8</v>
      </c>
    </row>
    <row r="6384" spans="1:31" x14ac:dyDescent="0.3">
      <c r="A6384" t="s">
        <v>71</v>
      </c>
      <c r="B6384" t="s">
        <v>81</v>
      </c>
      <c r="C6384" t="s">
        <v>39</v>
      </c>
      <c r="D6384" t="s">
        <v>29</v>
      </c>
      <c r="E6384">
        <v>25</v>
      </c>
      <c r="F6384">
        <v>412695</v>
      </c>
      <c r="G6384" t="s">
        <v>30</v>
      </c>
      <c r="H6384" s="1">
        <v>44977</v>
      </c>
      <c r="I6384">
        <v>1400</v>
      </c>
      <c r="J6384" t="s">
        <v>10816</v>
      </c>
      <c r="K6384" t="s">
        <v>145</v>
      </c>
      <c r="L6384">
        <v>9</v>
      </c>
      <c r="M6384">
        <v>8</v>
      </c>
      <c r="N6384">
        <v>14</v>
      </c>
      <c r="O6384" t="s">
        <v>33</v>
      </c>
      <c r="P6384" t="s">
        <v>62</v>
      </c>
      <c r="Q6384">
        <v>21972</v>
      </c>
      <c r="R6384" s="1">
        <v>45572</v>
      </c>
      <c r="S6384" t="s">
        <v>115</v>
      </c>
      <c r="T6384">
        <v>709902</v>
      </c>
      <c r="U6384" t="s">
        <v>10817</v>
      </c>
      <c r="V6384">
        <v>388</v>
      </c>
      <c r="W6384">
        <v>685</v>
      </c>
      <c r="X6384">
        <v>7</v>
      </c>
      <c r="Y6384">
        <v>1918</v>
      </c>
      <c r="Z6384">
        <v>11</v>
      </c>
      <c r="AA6384">
        <f>Zudio_sales_data[[#This Row],[Price]]*Zudio_sales_data[[#This Row],[Quantity]]</f>
        <v>4795</v>
      </c>
      <c r="AB6384" s="1">
        <v>45629</v>
      </c>
      <c r="AC6384">
        <f>_xlfn.DAYS(Zudio_sales_data[[#This Row],[Last Date]],Zudio_sales_data[[#This Row],[Store Open Date]])</f>
        <v>652</v>
      </c>
      <c r="AD6384" t="str">
        <f>IF(Zudio_sales_data[[#This Row],[Order Date]]&lt;=Zudio_sales_data[[#This Row],[Store Open Date]],"wrong data","right data")</f>
        <v>right data</v>
      </c>
      <c r="AE6384">
        <f>Zudio_sales_data[[#This Row],[Sales Profit]]/Zudio_sales_data[[#This Row],[Quantity]]</f>
        <v>274</v>
      </c>
    </row>
    <row r="6385" spans="1:31" x14ac:dyDescent="0.3">
      <c r="A6385" t="s">
        <v>139</v>
      </c>
      <c r="B6385" t="s">
        <v>179</v>
      </c>
      <c r="C6385" t="s">
        <v>28</v>
      </c>
      <c r="D6385" t="s">
        <v>87</v>
      </c>
      <c r="E6385">
        <v>66</v>
      </c>
      <c r="F6385">
        <v>439171</v>
      </c>
      <c r="G6385" t="s">
        <v>30</v>
      </c>
      <c r="H6385" s="1">
        <v>44746</v>
      </c>
      <c r="I6385">
        <v>1200</v>
      </c>
      <c r="J6385" t="s">
        <v>10818</v>
      </c>
      <c r="K6385" t="s">
        <v>736</v>
      </c>
      <c r="L6385">
        <v>10</v>
      </c>
      <c r="M6385">
        <v>7</v>
      </c>
      <c r="N6385">
        <v>4</v>
      </c>
      <c r="O6385" t="s">
        <v>69</v>
      </c>
      <c r="P6385" t="s">
        <v>90</v>
      </c>
      <c r="Q6385">
        <v>21564</v>
      </c>
      <c r="R6385" s="1">
        <v>45571</v>
      </c>
      <c r="S6385" t="s">
        <v>115</v>
      </c>
      <c r="T6385">
        <v>166338</v>
      </c>
      <c r="U6385" t="s">
        <v>10819</v>
      </c>
      <c r="V6385">
        <v>656</v>
      </c>
      <c r="W6385">
        <v>1111</v>
      </c>
      <c r="X6385">
        <v>5</v>
      </c>
      <c r="Y6385">
        <v>2222</v>
      </c>
      <c r="Z6385">
        <v>9</v>
      </c>
      <c r="AA6385">
        <f>Zudio_sales_data[[#This Row],[Price]]*Zudio_sales_data[[#This Row],[Quantity]]</f>
        <v>5555</v>
      </c>
      <c r="AB6385" s="1">
        <v>45629</v>
      </c>
      <c r="AC6385">
        <f>_xlfn.DAYS(Zudio_sales_data[[#This Row],[Last Date]],Zudio_sales_data[[#This Row],[Store Open Date]])</f>
        <v>883</v>
      </c>
      <c r="AD6385" t="str">
        <f>IF(Zudio_sales_data[[#This Row],[Order Date]]&lt;=Zudio_sales_data[[#This Row],[Store Open Date]],"wrong data","right data")</f>
        <v>right data</v>
      </c>
      <c r="AE6385">
        <f>Zudio_sales_data[[#This Row],[Sales Profit]]/Zudio_sales_data[[#This Row],[Quantity]]</f>
        <v>444.4</v>
      </c>
    </row>
    <row r="6386" spans="1:31" x14ac:dyDescent="0.3">
      <c r="A6386" t="s">
        <v>26</v>
      </c>
      <c r="B6386" t="s">
        <v>328</v>
      </c>
      <c r="C6386" t="s">
        <v>39</v>
      </c>
      <c r="D6386" t="s">
        <v>82</v>
      </c>
      <c r="E6386">
        <v>23</v>
      </c>
      <c r="F6386">
        <v>429364</v>
      </c>
      <c r="G6386" t="s">
        <v>30</v>
      </c>
      <c r="H6386" s="1">
        <v>44452</v>
      </c>
      <c r="I6386">
        <v>1200</v>
      </c>
      <c r="J6386" t="s">
        <v>10820</v>
      </c>
      <c r="K6386" t="s">
        <v>123</v>
      </c>
      <c r="L6386">
        <v>9</v>
      </c>
      <c r="M6386">
        <v>8</v>
      </c>
      <c r="N6386">
        <v>3</v>
      </c>
      <c r="O6386" t="s">
        <v>33</v>
      </c>
      <c r="P6386" t="s">
        <v>90</v>
      </c>
      <c r="Q6386">
        <v>97669</v>
      </c>
      <c r="R6386" s="1">
        <v>45601</v>
      </c>
      <c r="S6386" t="s">
        <v>35</v>
      </c>
      <c r="T6386">
        <v>940183</v>
      </c>
      <c r="U6386" t="s">
        <v>10821</v>
      </c>
      <c r="V6386">
        <v>527</v>
      </c>
      <c r="W6386">
        <v>1405</v>
      </c>
      <c r="X6386">
        <v>1</v>
      </c>
      <c r="Y6386">
        <v>562</v>
      </c>
      <c r="Z6386">
        <v>11</v>
      </c>
      <c r="AA6386">
        <f>Zudio_sales_data[[#This Row],[Price]]*Zudio_sales_data[[#This Row],[Quantity]]</f>
        <v>1405</v>
      </c>
      <c r="AB6386" s="1">
        <v>45629</v>
      </c>
      <c r="AC6386">
        <f>_xlfn.DAYS(Zudio_sales_data[[#This Row],[Last Date]],Zudio_sales_data[[#This Row],[Store Open Date]])</f>
        <v>1177</v>
      </c>
      <c r="AD6386" t="str">
        <f>IF(Zudio_sales_data[[#This Row],[Order Date]]&lt;=Zudio_sales_data[[#This Row],[Store Open Date]],"wrong data","right data")</f>
        <v>right data</v>
      </c>
      <c r="AE6386">
        <f>Zudio_sales_data[[#This Row],[Sales Profit]]/Zudio_sales_data[[#This Row],[Quantity]]</f>
        <v>562</v>
      </c>
    </row>
    <row r="6387" spans="1:31" x14ac:dyDescent="0.3">
      <c r="A6387" t="s">
        <v>110</v>
      </c>
      <c r="B6387" t="s">
        <v>219</v>
      </c>
      <c r="C6387" t="s">
        <v>47</v>
      </c>
      <c r="D6387" t="s">
        <v>87</v>
      </c>
      <c r="E6387">
        <v>2</v>
      </c>
      <c r="F6387">
        <v>409846</v>
      </c>
      <c r="G6387" t="s">
        <v>30</v>
      </c>
      <c r="H6387" s="1">
        <v>44524</v>
      </c>
      <c r="I6387">
        <v>1300</v>
      </c>
      <c r="J6387" t="s">
        <v>6840</v>
      </c>
      <c r="K6387" t="s">
        <v>386</v>
      </c>
      <c r="L6387">
        <v>11</v>
      </c>
      <c r="M6387">
        <v>8</v>
      </c>
      <c r="N6387">
        <v>4</v>
      </c>
      <c r="O6387" t="s">
        <v>69</v>
      </c>
      <c r="P6387" t="s">
        <v>90</v>
      </c>
      <c r="Q6387">
        <v>52950</v>
      </c>
      <c r="R6387" s="1">
        <v>45403</v>
      </c>
      <c r="S6387" t="s">
        <v>63</v>
      </c>
      <c r="T6387">
        <v>510402</v>
      </c>
      <c r="U6387" t="s">
        <v>10822</v>
      </c>
      <c r="V6387">
        <v>443</v>
      </c>
      <c r="W6387">
        <v>2933</v>
      </c>
      <c r="X6387">
        <v>1</v>
      </c>
      <c r="Y6387">
        <v>1173.2</v>
      </c>
      <c r="Z6387">
        <v>9</v>
      </c>
      <c r="AA6387">
        <f>Zudio_sales_data[[#This Row],[Price]]*Zudio_sales_data[[#This Row],[Quantity]]</f>
        <v>2933</v>
      </c>
      <c r="AB6387" s="1">
        <v>45629</v>
      </c>
      <c r="AC6387">
        <f>_xlfn.DAYS(Zudio_sales_data[[#This Row],[Last Date]],Zudio_sales_data[[#This Row],[Store Open Date]])</f>
        <v>1105</v>
      </c>
      <c r="AD6387" t="str">
        <f>IF(Zudio_sales_data[[#This Row],[Order Date]]&lt;=Zudio_sales_data[[#This Row],[Store Open Date]],"wrong data","right data")</f>
        <v>right data</v>
      </c>
      <c r="AE6387">
        <f>Zudio_sales_data[[#This Row],[Sales Profit]]/Zudio_sales_data[[#This Row],[Quantity]]</f>
        <v>1173.2</v>
      </c>
    </row>
    <row r="6388" spans="1:31" x14ac:dyDescent="0.3">
      <c r="A6388" t="s">
        <v>117</v>
      </c>
      <c r="B6388" t="s">
        <v>337</v>
      </c>
      <c r="C6388" t="s">
        <v>47</v>
      </c>
      <c r="D6388" t="s">
        <v>87</v>
      </c>
      <c r="E6388">
        <v>24</v>
      </c>
      <c r="F6388">
        <v>435081</v>
      </c>
      <c r="G6388" t="s">
        <v>49</v>
      </c>
      <c r="H6388" s="1">
        <v>44923</v>
      </c>
      <c r="I6388">
        <v>1000</v>
      </c>
      <c r="J6388" t="s">
        <v>10823</v>
      </c>
      <c r="K6388" t="s">
        <v>1248</v>
      </c>
      <c r="L6388">
        <v>9</v>
      </c>
      <c r="M6388">
        <v>8</v>
      </c>
      <c r="N6388">
        <v>6</v>
      </c>
      <c r="O6388" t="s">
        <v>33</v>
      </c>
      <c r="P6388" t="s">
        <v>34</v>
      </c>
      <c r="Q6388">
        <v>17509</v>
      </c>
      <c r="R6388" s="1">
        <v>45346</v>
      </c>
      <c r="S6388" t="s">
        <v>91</v>
      </c>
      <c r="T6388">
        <v>631539</v>
      </c>
      <c r="U6388" t="s">
        <v>10824</v>
      </c>
      <c r="V6388">
        <v>436</v>
      </c>
      <c r="W6388">
        <v>907</v>
      </c>
      <c r="X6388">
        <v>1</v>
      </c>
      <c r="Y6388">
        <v>362.8</v>
      </c>
      <c r="Z6388">
        <v>11</v>
      </c>
      <c r="AA6388">
        <f>Zudio_sales_data[[#This Row],[Price]]*Zudio_sales_data[[#This Row],[Quantity]]</f>
        <v>907</v>
      </c>
      <c r="AB6388" s="1">
        <v>45629</v>
      </c>
      <c r="AC6388">
        <f>_xlfn.DAYS(Zudio_sales_data[[#This Row],[Last Date]],Zudio_sales_data[[#This Row],[Store Open Date]])</f>
        <v>706</v>
      </c>
      <c r="AD6388" t="str">
        <f>IF(Zudio_sales_data[[#This Row],[Order Date]]&lt;=Zudio_sales_data[[#This Row],[Store Open Date]],"wrong data","right data")</f>
        <v>right data</v>
      </c>
      <c r="AE6388">
        <f>Zudio_sales_data[[#This Row],[Sales Profit]]/Zudio_sales_data[[#This Row],[Quantity]]</f>
        <v>362.8</v>
      </c>
    </row>
    <row r="6389" spans="1:31" x14ac:dyDescent="0.3">
      <c r="A6389" t="s">
        <v>37</v>
      </c>
      <c r="B6389" t="s">
        <v>241</v>
      </c>
      <c r="C6389" t="s">
        <v>47</v>
      </c>
      <c r="D6389" t="s">
        <v>112</v>
      </c>
      <c r="E6389">
        <v>96</v>
      </c>
      <c r="F6389">
        <v>434677</v>
      </c>
      <c r="G6389" t="s">
        <v>30</v>
      </c>
      <c r="H6389" s="1">
        <v>44227</v>
      </c>
      <c r="I6389">
        <v>1000</v>
      </c>
      <c r="J6389" t="s">
        <v>10825</v>
      </c>
      <c r="K6389" t="s">
        <v>155</v>
      </c>
      <c r="L6389">
        <v>10</v>
      </c>
      <c r="M6389">
        <v>7</v>
      </c>
      <c r="N6389">
        <v>15</v>
      </c>
      <c r="O6389" t="s">
        <v>69</v>
      </c>
      <c r="P6389" t="s">
        <v>62</v>
      </c>
      <c r="Q6389">
        <v>91220</v>
      </c>
      <c r="R6389" s="1">
        <v>45340</v>
      </c>
      <c r="S6389" t="s">
        <v>91</v>
      </c>
      <c r="T6389">
        <v>915398</v>
      </c>
      <c r="U6389" t="s">
        <v>10826</v>
      </c>
      <c r="V6389">
        <v>365</v>
      </c>
      <c r="W6389">
        <v>2962</v>
      </c>
      <c r="X6389">
        <v>1</v>
      </c>
      <c r="Y6389">
        <v>1184.8</v>
      </c>
      <c r="Z6389">
        <v>9</v>
      </c>
      <c r="AA6389">
        <f>Zudio_sales_data[[#This Row],[Price]]*Zudio_sales_data[[#This Row],[Quantity]]</f>
        <v>2962</v>
      </c>
      <c r="AB6389" s="1">
        <v>45629</v>
      </c>
      <c r="AC6389">
        <f>_xlfn.DAYS(Zudio_sales_data[[#This Row],[Last Date]],Zudio_sales_data[[#This Row],[Store Open Date]])</f>
        <v>1402</v>
      </c>
      <c r="AD6389" t="str">
        <f>IF(Zudio_sales_data[[#This Row],[Order Date]]&lt;=Zudio_sales_data[[#This Row],[Store Open Date]],"wrong data","right data")</f>
        <v>right data</v>
      </c>
      <c r="AE6389">
        <f>Zudio_sales_data[[#This Row],[Sales Profit]]/Zudio_sales_data[[#This Row],[Quantity]]</f>
        <v>1184.8</v>
      </c>
    </row>
    <row r="6390" spans="1:31" x14ac:dyDescent="0.3">
      <c r="A6390" t="s">
        <v>26</v>
      </c>
      <c r="B6390" t="s">
        <v>100</v>
      </c>
      <c r="C6390" t="s">
        <v>28</v>
      </c>
      <c r="D6390" t="s">
        <v>66</v>
      </c>
      <c r="E6390">
        <v>12</v>
      </c>
      <c r="F6390">
        <v>433399</v>
      </c>
      <c r="G6390" t="s">
        <v>30</v>
      </c>
      <c r="H6390" s="1">
        <v>44587</v>
      </c>
      <c r="I6390">
        <v>1400</v>
      </c>
      <c r="J6390" t="s">
        <v>10827</v>
      </c>
      <c r="K6390" t="s">
        <v>576</v>
      </c>
      <c r="L6390">
        <v>10</v>
      </c>
      <c r="M6390">
        <v>9</v>
      </c>
      <c r="N6390">
        <v>3</v>
      </c>
      <c r="O6390" t="s">
        <v>33</v>
      </c>
      <c r="P6390" t="s">
        <v>52</v>
      </c>
      <c r="Q6390">
        <v>52583</v>
      </c>
      <c r="R6390" s="1">
        <v>45529</v>
      </c>
      <c r="S6390" t="s">
        <v>53</v>
      </c>
      <c r="T6390">
        <v>746746</v>
      </c>
      <c r="U6390" t="s">
        <v>10828</v>
      </c>
      <c r="V6390">
        <v>978</v>
      </c>
      <c r="W6390">
        <v>2478</v>
      </c>
      <c r="X6390">
        <v>2</v>
      </c>
      <c r="Y6390">
        <v>1982.4</v>
      </c>
      <c r="Z6390">
        <v>11</v>
      </c>
      <c r="AA6390">
        <f>Zudio_sales_data[[#This Row],[Price]]*Zudio_sales_data[[#This Row],[Quantity]]</f>
        <v>4956</v>
      </c>
      <c r="AB6390" s="1">
        <v>45629</v>
      </c>
      <c r="AC6390">
        <f>_xlfn.DAYS(Zudio_sales_data[[#This Row],[Last Date]],Zudio_sales_data[[#This Row],[Store Open Date]])</f>
        <v>1042</v>
      </c>
      <c r="AD6390" t="str">
        <f>IF(Zudio_sales_data[[#This Row],[Order Date]]&lt;=Zudio_sales_data[[#This Row],[Store Open Date]],"wrong data","right data")</f>
        <v>right data</v>
      </c>
      <c r="AE6390">
        <f>Zudio_sales_data[[#This Row],[Sales Profit]]/Zudio_sales_data[[#This Row],[Quantity]]</f>
        <v>991.2</v>
      </c>
    </row>
    <row r="6391" spans="1:31" x14ac:dyDescent="0.3">
      <c r="A6391" t="s">
        <v>37</v>
      </c>
      <c r="B6391" t="s">
        <v>183</v>
      </c>
      <c r="C6391" t="s">
        <v>47</v>
      </c>
      <c r="D6391" t="s">
        <v>82</v>
      </c>
      <c r="E6391">
        <v>83</v>
      </c>
      <c r="F6391">
        <v>438510</v>
      </c>
      <c r="G6391" t="s">
        <v>49</v>
      </c>
      <c r="H6391" s="1">
        <v>45108</v>
      </c>
      <c r="I6391">
        <v>1100</v>
      </c>
      <c r="J6391" t="s">
        <v>10829</v>
      </c>
      <c r="K6391" t="s">
        <v>145</v>
      </c>
      <c r="L6391">
        <v>10</v>
      </c>
      <c r="M6391">
        <v>7</v>
      </c>
      <c r="N6391">
        <v>13</v>
      </c>
      <c r="O6391" t="s">
        <v>33</v>
      </c>
      <c r="P6391" t="s">
        <v>52</v>
      </c>
      <c r="Q6391">
        <v>56354</v>
      </c>
      <c r="R6391" s="1">
        <v>45482</v>
      </c>
      <c r="S6391" t="s">
        <v>95</v>
      </c>
      <c r="T6391">
        <v>685563</v>
      </c>
      <c r="U6391" t="s">
        <v>10830</v>
      </c>
      <c r="V6391">
        <v>488</v>
      </c>
      <c r="W6391">
        <v>830</v>
      </c>
      <c r="X6391">
        <v>7</v>
      </c>
      <c r="Y6391">
        <v>2324</v>
      </c>
      <c r="Z6391">
        <v>9</v>
      </c>
      <c r="AA6391">
        <f>Zudio_sales_data[[#This Row],[Price]]*Zudio_sales_data[[#This Row],[Quantity]]</f>
        <v>5810</v>
      </c>
      <c r="AB6391" s="1">
        <v>45629</v>
      </c>
      <c r="AC6391">
        <f>_xlfn.DAYS(Zudio_sales_data[[#This Row],[Last Date]],Zudio_sales_data[[#This Row],[Store Open Date]])</f>
        <v>521</v>
      </c>
      <c r="AD6391" t="str">
        <f>IF(Zudio_sales_data[[#This Row],[Order Date]]&lt;=Zudio_sales_data[[#This Row],[Store Open Date]],"wrong data","right data")</f>
        <v>right data</v>
      </c>
      <c r="AE6391">
        <f>Zudio_sales_data[[#This Row],[Sales Profit]]/Zudio_sales_data[[#This Row],[Quantity]]</f>
        <v>332</v>
      </c>
    </row>
    <row r="6392" spans="1:31" x14ac:dyDescent="0.3">
      <c r="A6392" t="s">
        <v>117</v>
      </c>
      <c r="B6392" t="s">
        <v>183</v>
      </c>
      <c r="C6392" t="s">
        <v>47</v>
      </c>
      <c r="D6392" t="s">
        <v>29</v>
      </c>
      <c r="E6392">
        <v>50</v>
      </c>
      <c r="F6392">
        <v>438894</v>
      </c>
      <c r="G6392" t="s">
        <v>49</v>
      </c>
      <c r="H6392" s="1">
        <v>44331</v>
      </c>
      <c r="I6392">
        <v>950</v>
      </c>
      <c r="J6392" t="s">
        <v>10831</v>
      </c>
      <c r="K6392" t="s">
        <v>576</v>
      </c>
      <c r="L6392">
        <v>9</v>
      </c>
      <c r="M6392">
        <v>8</v>
      </c>
      <c r="N6392">
        <v>13</v>
      </c>
      <c r="O6392" t="s">
        <v>69</v>
      </c>
      <c r="P6392" t="s">
        <v>52</v>
      </c>
      <c r="Q6392">
        <v>70835</v>
      </c>
      <c r="R6392" s="1">
        <v>45588</v>
      </c>
      <c r="S6392" t="s">
        <v>115</v>
      </c>
      <c r="T6392">
        <v>958480</v>
      </c>
      <c r="U6392" t="s">
        <v>10832</v>
      </c>
      <c r="V6392">
        <v>804</v>
      </c>
      <c r="W6392">
        <v>2826</v>
      </c>
      <c r="X6392">
        <v>7</v>
      </c>
      <c r="Y6392">
        <v>7912.8</v>
      </c>
      <c r="Z6392">
        <v>11</v>
      </c>
      <c r="AA6392">
        <f>Zudio_sales_data[[#This Row],[Price]]*Zudio_sales_data[[#This Row],[Quantity]]</f>
        <v>19782</v>
      </c>
      <c r="AB6392" s="1">
        <v>45629</v>
      </c>
      <c r="AC6392">
        <f>_xlfn.DAYS(Zudio_sales_data[[#This Row],[Last Date]],Zudio_sales_data[[#This Row],[Store Open Date]])</f>
        <v>1298</v>
      </c>
      <c r="AD6392" t="str">
        <f>IF(Zudio_sales_data[[#This Row],[Order Date]]&lt;=Zudio_sales_data[[#This Row],[Store Open Date]],"wrong data","right data")</f>
        <v>right data</v>
      </c>
      <c r="AE6392">
        <f>Zudio_sales_data[[#This Row],[Sales Profit]]/Zudio_sales_data[[#This Row],[Quantity]]</f>
        <v>1130.4000000000001</v>
      </c>
    </row>
    <row r="6393" spans="1:31" x14ac:dyDescent="0.3">
      <c r="A6393" t="s">
        <v>117</v>
      </c>
      <c r="B6393" t="s">
        <v>208</v>
      </c>
      <c r="C6393" t="s">
        <v>39</v>
      </c>
      <c r="D6393" t="s">
        <v>40</v>
      </c>
      <c r="E6393">
        <v>1</v>
      </c>
      <c r="F6393">
        <v>423496</v>
      </c>
      <c r="G6393" t="s">
        <v>49</v>
      </c>
      <c r="H6393" s="1">
        <v>44882</v>
      </c>
      <c r="I6393">
        <v>1100</v>
      </c>
      <c r="J6393" t="s">
        <v>10833</v>
      </c>
      <c r="K6393" t="s">
        <v>61</v>
      </c>
      <c r="L6393">
        <v>9</v>
      </c>
      <c r="M6393">
        <v>8</v>
      </c>
      <c r="N6393">
        <v>4</v>
      </c>
      <c r="O6393" t="s">
        <v>69</v>
      </c>
      <c r="P6393" t="s">
        <v>34</v>
      </c>
      <c r="Q6393">
        <v>41565</v>
      </c>
      <c r="R6393" s="1">
        <v>45577</v>
      </c>
      <c r="S6393" t="s">
        <v>115</v>
      </c>
      <c r="T6393">
        <v>440535</v>
      </c>
      <c r="U6393" t="s">
        <v>331</v>
      </c>
      <c r="V6393">
        <v>536</v>
      </c>
      <c r="W6393">
        <v>1042</v>
      </c>
      <c r="X6393">
        <v>5</v>
      </c>
      <c r="Y6393">
        <v>2084</v>
      </c>
      <c r="Z6393">
        <v>11</v>
      </c>
      <c r="AA6393">
        <f>Zudio_sales_data[[#This Row],[Price]]*Zudio_sales_data[[#This Row],[Quantity]]</f>
        <v>5210</v>
      </c>
      <c r="AB6393" s="1">
        <v>45629</v>
      </c>
      <c r="AC6393">
        <f>_xlfn.DAYS(Zudio_sales_data[[#This Row],[Last Date]],Zudio_sales_data[[#This Row],[Store Open Date]])</f>
        <v>747</v>
      </c>
      <c r="AD6393" t="str">
        <f>IF(Zudio_sales_data[[#This Row],[Order Date]]&lt;=Zudio_sales_data[[#This Row],[Store Open Date]],"wrong data","right data")</f>
        <v>right data</v>
      </c>
      <c r="AE6393">
        <f>Zudio_sales_data[[#This Row],[Sales Profit]]/Zudio_sales_data[[#This Row],[Quantity]]</f>
        <v>416.8</v>
      </c>
    </row>
    <row r="6394" spans="1:31" x14ac:dyDescent="0.3">
      <c r="A6394" t="s">
        <v>45</v>
      </c>
      <c r="B6394" t="s">
        <v>328</v>
      </c>
      <c r="C6394" t="s">
        <v>39</v>
      </c>
      <c r="D6394" t="s">
        <v>82</v>
      </c>
      <c r="E6394">
        <v>58</v>
      </c>
      <c r="F6394">
        <v>429665</v>
      </c>
      <c r="G6394" t="s">
        <v>49</v>
      </c>
      <c r="H6394" s="1">
        <v>44758</v>
      </c>
      <c r="I6394">
        <v>1400</v>
      </c>
      <c r="J6394" t="s">
        <v>10834</v>
      </c>
      <c r="K6394" t="s">
        <v>168</v>
      </c>
      <c r="L6394">
        <v>10</v>
      </c>
      <c r="M6394">
        <v>7</v>
      </c>
      <c r="N6394">
        <v>8</v>
      </c>
      <c r="O6394" t="s">
        <v>33</v>
      </c>
      <c r="P6394" t="s">
        <v>34</v>
      </c>
      <c r="Q6394">
        <v>84883</v>
      </c>
      <c r="R6394" s="1">
        <v>45550</v>
      </c>
      <c r="S6394" t="s">
        <v>131</v>
      </c>
      <c r="T6394">
        <v>446252</v>
      </c>
      <c r="U6394" t="s">
        <v>10835</v>
      </c>
      <c r="V6394">
        <v>377</v>
      </c>
      <c r="W6394">
        <v>1471</v>
      </c>
      <c r="X6394">
        <v>8</v>
      </c>
      <c r="Y6394">
        <v>4707.2</v>
      </c>
      <c r="Z6394">
        <v>9</v>
      </c>
      <c r="AA6394">
        <f>Zudio_sales_data[[#This Row],[Price]]*Zudio_sales_data[[#This Row],[Quantity]]</f>
        <v>11768</v>
      </c>
      <c r="AB6394" s="1">
        <v>45629</v>
      </c>
      <c r="AC6394">
        <f>_xlfn.DAYS(Zudio_sales_data[[#This Row],[Last Date]],Zudio_sales_data[[#This Row],[Store Open Date]])</f>
        <v>871</v>
      </c>
      <c r="AD6394" t="str">
        <f>IF(Zudio_sales_data[[#This Row],[Order Date]]&lt;=Zudio_sales_data[[#This Row],[Store Open Date]],"wrong data","right data")</f>
        <v>right data</v>
      </c>
      <c r="AE6394">
        <f>Zudio_sales_data[[#This Row],[Sales Profit]]/Zudio_sales_data[[#This Row],[Quantity]]</f>
        <v>588.4</v>
      </c>
    </row>
    <row r="6395" spans="1:31" x14ac:dyDescent="0.3">
      <c r="A6395" t="s">
        <v>139</v>
      </c>
      <c r="B6395" t="s">
        <v>135</v>
      </c>
      <c r="C6395" t="s">
        <v>39</v>
      </c>
      <c r="D6395" t="s">
        <v>87</v>
      </c>
      <c r="E6395">
        <v>61</v>
      </c>
      <c r="F6395">
        <v>422923</v>
      </c>
      <c r="G6395" t="s">
        <v>49</v>
      </c>
      <c r="H6395" s="1">
        <v>44316</v>
      </c>
      <c r="I6395">
        <v>1100</v>
      </c>
      <c r="J6395" t="s">
        <v>387</v>
      </c>
      <c r="K6395" t="s">
        <v>1057</v>
      </c>
      <c r="L6395">
        <v>10</v>
      </c>
      <c r="M6395">
        <v>9</v>
      </c>
      <c r="N6395">
        <v>13</v>
      </c>
      <c r="O6395" t="s">
        <v>69</v>
      </c>
      <c r="P6395" t="s">
        <v>62</v>
      </c>
      <c r="Q6395">
        <v>67331</v>
      </c>
      <c r="R6395" s="1">
        <v>45583</v>
      </c>
      <c r="S6395" t="s">
        <v>115</v>
      </c>
      <c r="T6395">
        <v>775803</v>
      </c>
      <c r="U6395" t="s">
        <v>10836</v>
      </c>
      <c r="V6395">
        <v>339</v>
      </c>
      <c r="W6395">
        <v>2093</v>
      </c>
      <c r="X6395">
        <v>8</v>
      </c>
      <c r="Y6395">
        <v>6697.6</v>
      </c>
      <c r="Z6395">
        <v>11</v>
      </c>
      <c r="AA6395">
        <f>Zudio_sales_data[[#This Row],[Price]]*Zudio_sales_data[[#This Row],[Quantity]]</f>
        <v>16744</v>
      </c>
      <c r="AB6395" s="1">
        <v>45629</v>
      </c>
      <c r="AC6395">
        <f>_xlfn.DAYS(Zudio_sales_data[[#This Row],[Last Date]],Zudio_sales_data[[#This Row],[Store Open Date]])</f>
        <v>1313</v>
      </c>
      <c r="AD6395" t="str">
        <f>IF(Zudio_sales_data[[#This Row],[Order Date]]&lt;=Zudio_sales_data[[#This Row],[Store Open Date]],"wrong data","right data")</f>
        <v>right data</v>
      </c>
      <c r="AE6395">
        <f>Zudio_sales_data[[#This Row],[Sales Profit]]/Zudio_sales_data[[#This Row],[Quantity]]</f>
        <v>837.2</v>
      </c>
    </row>
    <row r="6396" spans="1:31" x14ac:dyDescent="0.3">
      <c r="A6396" t="s">
        <v>139</v>
      </c>
      <c r="B6396" t="s">
        <v>121</v>
      </c>
      <c r="C6396" t="s">
        <v>47</v>
      </c>
      <c r="D6396" t="s">
        <v>40</v>
      </c>
      <c r="E6396">
        <v>42</v>
      </c>
      <c r="F6396">
        <v>424910</v>
      </c>
      <c r="G6396" t="s">
        <v>49</v>
      </c>
      <c r="H6396" s="1">
        <v>44279</v>
      </c>
      <c r="I6396">
        <v>1000</v>
      </c>
      <c r="J6396" t="s">
        <v>10837</v>
      </c>
      <c r="K6396" t="s">
        <v>330</v>
      </c>
      <c r="L6396">
        <v>10</v>
      </c>
      <c r="M6396">
        <v>7</v>
      </c>
      <c r="N6396">
        <v>12</v>
      </c>
      <c r="O6396" t="s">
        <v>33</v>
      </c>
      <c r="P6396" t="s">
        <v>52</v>
      </c>
      <c r="Q6396">
        <v>84658</v>
      </c>
      <c r="R6396" s="1">
        <v>45405</v>
      </c>
      <c r="S6396" t="s">
        <v>63</v>
      </c>
      <c r="T6396">
        <v>978247</v>
      </c>
      <c r="U6396" t="s">
        <v>10838</v>
      </c>
      <c r="V6396">
        <v>309</v>
      </c>
      <c r="W6396">
        <v>775</v>
      </c>
      <c r="X6396">
        <v>4</v>
      </c>
      <c r="Y6396">
        <v>1240</v>
      </c>
      <c r="Z6396">
        <v>9</v>
      </c>
      <c r="AA6396">
        <f>Zudio_sales_data[[#This Row],[Price]]*Zudio_sales_data[[#This Row],[Quantity]]</f>
        <v>3100</v>
      </c>
      <c r="AB6396" s="1">
        <v>45629</v>
      </c>
      <c r="AC6396">
        <f>_xlfn.DAYS(Zudio_sales_data[[#This Row],[Last Date]],Zudio_sales_data[[#This Row],[Store Open Date]])</f>
        <v>1350</v>
      </c>
      <c r="AD6396" t="str">
        <f>IF(Zudio_sales_data[[#This Row],[Order Date]]&lt;=Zudio_sales_data[[#This Row],[Store Open Date]],"wrong data","right data")</f>
        <v>right data</v>
      </c>
      <c r="AE6396">
        <f>Zudio_sales_data[[#This Row],[Sales Profit]]/Zudio_sales_data[[#This Row],[Quantity]]</f>
        <v>310</v>
      </c>
    </row>
    <row r="6397" spans="1:31" x14ac:dyDescent="0.3">
      <c r="A6397" t="s">
        <v>71</v>
      </c>
      <c r="B6397" t="s">
        <v>81</v>
      </c>
      <c r="C6397" t="s">
        <v>47</v>
      </c>
      <c r="D6397" t="s">
        <v>112</v>
      </c>
      <c r="E6397">
        <v>95</v>
      </c>
      <c r="F6397">
        <v>424929</v>
      </c>
      <c r="G6397" t="s">
        <v>30</v>
      </c>
      <c r="H6397" s="1">
        <v>43869</v>
      </c>
      <c r="I6397">
        <v>1200</v>
      </c>
      <c r="J6397" t="s">
        <v>10839</v>
      </c>
      <c r="K6397" t="s">
        <v>84</v>
      </c>
      <c r="L6397">
        <v>10</v>
      </c>
      <c r="M6397">
        <v>7</v>
      </c>
      <c r="N6397">
        <v>20</v>
      </c>
      <c r="O6397" t="s">
        <v>69</v>
      </c>
      <c r="P6397" t="s">
        <v>62</v>
      </c>
      <c r="Q6397">
        <v>10832</v>
      </c>
      <c r="R6397" s="1">
        <v>45582</v>
      </c>
      <c r="S6397" t="s">
        <v>115</v>
      </c>
      <c r="T6397">
        <v>629664</v>
      </c>
      <c r="U6397" t="s">
        <v>10840</v>
      </c>
      <c r="V6397">
        <v>312</v>
      </c>
      <c r="W6397">
        <v>2254</v>
      </c>
      <c r="X6397">
        <v>5</v>
      </c>
      <c r="Y6397">
        <v>4508</v>
      </c>
      <c r="Z6397">
        <v>9</v>
      </c>
      <c r="AA6397">
        <f>Zudio_sales_data[[#This Row],[Price]]*Zudio_sales_data[[#This Row],[Quantity]]</f>
        <v>11270</v>
      </c>
      <c r="AB6397" s="1">
        <v>45629</v>
      </c>
      <c r="AC6397">
        <f>_xlfn.DAYS(Zudio_sales_data[[#This Row],[Last Date]],Zudio_sales_data[[#This Row],[Store Open Date]])</f>
        <v>1760</v>
      </c>
      <c r="AD6397" t="str">
        <f>IF(Zudio_sales_data[[#This Row],[Order Date]]&lt;=Zudio_sales_data[[#This Row],[Store Open Date]],"wrong data","right data")</f>
        <v>right data</v>
      </c>
      <c r="AE6397">
        <f>Zudio_sales_data[[#This Row],[Sales Profit]]/Zudio_sales_data[[#This Row],[Quantity]]</f>
        <v>901.6</v>
      </c>
    </row>
    <row r="6398" spans="1:31" x14ac:dyDescent="0.3">
      <c r="A6398" t="s">
        <v>139</v>
      </c>
      <c r="B6398" t="s">
        <v>65</v>
      </c>
      <c r="C6398" t="s">
        <v>47</v>
      </c>
      <c r="D6398" t="s">
        <v>101</v>
      </c>
      <c r="E6398">
        <v>54</v>
      </c>
      <c r="F6398">
        <v>403947</v>
      </c>
      <c r="G6398" t="s">
        <v>30</v>
      </c>
      <c r="H6398" s="1">
        <v>43930</v>
      </c>
      <c r="I6398">
        <v>1400</v>
      </c>
      <c r="J6398" t="s">
        <v>10841</v>
      </c>
      <c r="K6398" t="s">
        <v>630</v>
      </c>
      <c r="L6398">
        <v>10</v>
      </c>
      <c r="M6398">
        <v>9</v>
      </c>
      <c r="N6398">
        <v>12</v>
      </c>
      <c r="O6398" t="s">
        <v>69</v>
      </c>
      <c r="P6398" t="s">
        <v>52</v>
      </c>
      <c r="Q6398">
        <v>26942</v>
      </c>
      <c r="R6398" s="1">
        <v>45358</v>
      </c>
      <c r="S6398" t="s">
        <v>58</v>
      </c>
      <c r="T6398">
        <v>286080</v>
      </c>
      <c r="U6398" t="s">
        <v>10842</v>
      </c>
      <c r="V6398">
        <v>857</v>
      </c>
      <c r="W6398">
        <v>1697</v>
      </c>
      <c r="X6398">
        <v>6</v>
      </c>
      <c r="Y6398">
        <v>4072.8</v>
      </c>
      <c r="Z6398">
        <v>11</v>
      </c>
      <c r="AA6398">
        <f>Zudio_sales_data[[#This Row],[Price]]*Zudio_sales_data[[#This Row],[Quantity]]</f>
        <v>10182</v>
      </c>
      <c r="AB6398" s="1">
        <v>45629</v>
      </c>
      <c r="AC6398">
        <f>_xlfn.DAYS(Zudio_sales_data[[#This Row],[Last Date]],Zudio_sales_data[[#This Row],[Store Open Date]])</f>
        <v>1699</v>
      </c>
      <c r="AD6398" t="str">
        <f>IF(Zudio_sales_data[[#This Row],[Order Date]]&lt;=Zudio_sales_data[[#This Row],[Store Open Date]],"wrong data","right data")</f>
        <v>right data</v>
      </c>
      <c r="AE6398">
        <f>Zudio_sales_data[[#This Row],[Sales Profit]]/Zudio_sales_data[[#This Row],[Quantity]]</f>
        <v>678.80000000000007</v>
      </c>
    </row>
    <row r="6399" spans="1:31" x14ac:dyDescent="0.3">
      <c r="A6399" t="s">
        <v>55</v>
      </c>
      <c r="B6399" t="s">
        <v>125</v>
      </c>
      <c r="C6399" t="s">
        <v>39</v>
      </c>
      <c r="D6399" t="s">
        <v>40</v>
      </c>
      <c r="E6399">
        <v>70</v>
      </c>
      <c r="F6399">
        <v>403903</v>
      </c>
      <c r="G6399" t="s">
        <v>30</v>
      </c>
      <c r="H6399" s="1">
        <v>44543</v>
      </c>
      <c r="I6399">
        <v>1200</v>
      </c>
      <c r="J6399" t="s">
        <v>10843</v>
      </c>
      <c r="K6399" t="s">
        <v>176</v>
      </c>
      <c r="L6399">
        <v>9</v>
      </c>
      <c r="M6399">
        <v>8</v>
      </c>
      <c r="N6399">
        <v>9</v>
      </c>
      <c r="O6399" t="s">
        <v>33</v>
      </c>
      <c r="P6399" t="s">
        <v>90</v>
      </c>
      <c r="Q6399">
        <v>26869</v>
      </c>
      <c r="R6399" s="1">
        <v>45355</v>
      </c>
      <c r="S6399" t="s">
        <v>58</v>
      </c>
      <c r="T6399">
        <v>576642</v>
      </c>
      <c r="U6399" t="s">
        <v>6389</v>
      </c>
      <c r="V6399">
        <v>440</v>
      </c>
      <c r="W6399">
        <v>2069</v>
      </c>
      <c r="X6399">
        <v>2</v>
      </c>
      <c r="Y6399">
        <v>1655.2</v>
      </c>
      <c r="Z6399">
        <v>11</v>
      </c>
      <c r="AA6399">
        <f>Zudio_sales_data[[#This Row],[Price]]*Zudio_sales_data[[#This Row],[Quantity]]</f>
        <v>4138</v>
      </c>
      <c r="AB6399" s="1">
        <v>45629</v>
      </c>
      <c r="AC6399">
        <f>_xlfn.DAYS(Zudio_sales_data[[#This Row],[Last Date]],Zudio_sales_data[[#This Row],[Store Open Date]])</f>
        <v>1086</v>
      </c>
      <c r="AD6399" t="str">
        <f>IF(Zudio_sales_data[[#This Row],[Order Date]]&lt;=Zudio_sales_data[[#This Row],[Store Open Date]],"wrong data","right data")</f>
        <v>right data</v>
      </c>
      <c r="AE6399">
        <f>Zudio_sales_data[[#This Row],[Sales Profit]]/Zudio_sales_data[[#This Row],[Quantity]]</f>
        <v>827.6</v>
      </c>
    </row>
    <row r="6400" spans="1:31" x14ac:dyDescent="0.3">
      <c r="A6400" t="s">
        <v>117</v>
      </c>
      <c r="B6400" t="s">
        <v>257</v>
      </c>
      <c r="C6400" t="s">
        <v>39</v>
      </c>
      <c r="D6400" t="s">
        <v>87</v>
      </c>
      <c r="E6400">
        <v>43</v>
      </c>
      <c r="F6400">
        <v>433872</v>
      </c>
      <c r="G6400" t="s">
        <v>49</v>
      </c>
      <c r="H6400" s="1">
        <v>44759</v>
      </c>
      <c r="I6400">
        <v>950</v>
      </c>
      <c r="J6400" t="s">
        <v>10844</v>
      </c>
      <c r="K6400" t="s">
        <v>137</v>
      </c>
      <c r="L6400">
        <v>10</v>
      </c>
      <c r="M6400">
        <v>7</v>
      </c>
      <c r="N6400">
        <v>8</v>
      </c>
      <c r="O6400" t="s">
        <v>69</v>
      </c>
      <c r="P6400" t="s">
        <v>34</v>
      </c>
      <c r="Q6400">
        <v>59053</v>
      </c>
      <c r="R6400" s="1">
        <v>45296</v>
      </c>
      <c r="S6400" t="s">
        <v>85</v>
      </c>
      <c r="T6400">
        <v>198865</v>
      </c>
      <c r="U6400" t="s">
        <v>10845</v>
      </c>
      <c r="V6400">
        <v>490</v>
      </c>
      <c r="W6400">
        <v>1384</v>
      </c>
      <c r="X6400">
        <v>8</v>
      </c>
      <c r="Y6400">
        <v>4428.8</v>
      </c>
      <c r="Z6400">
        <v>9</v>
      </c>
      <c r="AA6400">
        <f>Zudio_sales_data[[#This Row],[Price]]*Zudio_sales_data[[#This Row],[Quantity]]</f>
        <v>11072</v>
      </c>
      <c r="AB6400" s="1">
        <v>45629</v>
      </c>
      <c r="AC6400">
        <f>_xlfn.DAYS(Zudio_sales_data[[#This Row],[Last Date]],Zudio_sales_data[[#This Row],[Store Open Date]])</f>
        <v>870</v>
      </c>
      <c r="AD6400" t="str">
        <f>IF(Zudio_sales_data[[#This Row],[Order Date]]&lt;=Zudio_sales_data[[#This Row],[Store Open Date]],"wrong data","right data")</f>
        <v>right data</v>
      </c>
      <c r="AE6400">
        <f>Zudio_sales_data[[#This Row],[Sales Profit]]/Zudio_sales_data[[#This Row],[Quantity]]</f>
        <v>553.6</v>
      </c>
    </row>
    <row r="6401" spans="1:31" x14ac:dyDescent="0.3">
      <c r="A6401" t="s">
        <v>55</v>
      </c>
      <c r="B6401" t="s">
        <v>170</v>
      </c>
      <c r="C6401" t="s">
        <v>39</v>
      </c>
      <c r="D6401" t="s">
        <v>229</v>
      </c>
      <c r="E6401">
        <v>91</v>
      </c>
      <c r="F6401">
        <v>434380</v>
      </c>
      <c r="G6401" t="s">
        <v>30</v>
      </c>
      <c r="H6401" s="1">
        <v>45283</v>
      </c>
      <c r="I6401">
        <v>1000</v>
      </c>
      <c r="J6401" t="s">
        <v>10846</v>
      </c>
      <c r="K6401" t="s">
        <v>261</v>
      </c>
      <c r="L6401">
        <v>9</v>
      </c>
      <c r="M6401">
        <v>8</v>
      </c>
      <c r="N6401">
        <v>7</v>
      </c>
      <c r="O6401" t="s">
        <v>69</v>
      </c>
      <c r="P6401" t="s">
        <v>90</v>
      </c>
      <c r="Q6401">
        <v>26631</v>
      </c>
      <c r="R6401" s="1">
        <v>45546</v>
      </c>
      <c r="S6401" t="s">
        <v>131</v>
      </c>
      <c r="T6401">
        <v>246340</v>
      </c>
      <c r="U6401" t="s">
        <v>10847</v>
      </c>
      <c r="V6401">
        <v>616</v>
      </c>
      <c r="W6401">
        <v>1323</v>
      </c>
      <c r="X6401">
        <v>4</v>
      </c>
      <c r="Y6401">
        <v>2116.8000000000002</v>
      </c>
      <c r="Z6401">
        <v>11</v>
      </c>
      <c r="AA6401">
        <f>Zudio_sales_data[[#This Row],[Price]]*Zudio_sales_data[[#This Row],[Quantity]]</f>
        <v>5292</v>
      </c>
      <c r="AB6401" s="1">
        <v>45629</v>
      </c>
      <c r="AC6401">
        <f>_xlfn.DAYS(Zudio_sales_data[[#This Row],[Last Date]],Zudio_sales_data[[#This Row],[Store Open Date]])</f>
        <v>346</v>
      </c>
      <c r="AD6401" t="str">
        <f>IF(Zudio_sales_data[[#This Row],[Order Date]]&lt;=Zudio_sales_data[[#This Row],[Store Open Date]],"wrong data","right data")</f>
        <v>right data</v>
      </c>
      <c r="AE6401">
        <f>Zudio_sales_data[[#This Row],[Sales Profit]]/Zudio_sales_data[[#This Row],[Quantity]]</f>
        <v>529.20000000000005</v>
      </c>
    </row>
    <row r="6402" spans="1:31" x14ac:dyDescent="0.3">
      <c r="A6402" t="s">
        <v>26</v>
      </c>
      <c r="B6402" t="s">
        <v>310</v>
      </c>
      <c r="C6402" t="s">
        <v>39</v>
      </c>
      <c r="D6402" t="s">
        <v>48</v>
      </c>
      <c r="E6402">
        <v>44</v>
      </c>
      <c r="F6402">
        <v>425294</v>
      </c>
      <c r="G6402" t="s">
        <v>30</v>
      </c>
      <c r="H6402" s="1">
        <v>43962</v>
      </c>
      <c r="I6402">
        <v>1000</v>
      </c>
      <c r="J6402" t="s">
        <v>10848</v>
      </c>
      <c r="K6402" t="s">
        <v>94</v>
      </c>
      <c r="L6402">
        <v>10</v>
      </c>
      <c r="M6402">
        <v>7</v>
      </c>
      <c r="N6402">
        <v>5</v>
      </c>
      <c r="O6402" t="s">
        <v>33</v>
      </c>
      <c r="P6402" t="s">
        <v>62</v>
      </c>
      <c r="Q6402">
        <v>98440</v>
      </c>
      <c r="R6402" s="1">
        <v>45543</v>
      </c>
      <c r="S6402" t="s">
        <v>131</v>
      </c>
      <c r="T6402">
        <v>722699</v>
      </c>
      <c r="U6402" t="s">
        <v>6015</v>
      </c>
      <c r="V6402">
        <v>955</v>
      </c>
      <c r="W6402">
        <v>2439</v>
      </c>
      <c r="X6402">
        <v>5</v>
      </c>
      <c r="Y6402">
        <v>4878</v>
      </c>
      <c r="Z6402">
        <v>9</v>
      </c>
      <c r="AA6402">
        <f>Zudio_sales_data[[#This Row],[Price]]*Zudio_sales_data[[#This Row],[Quantity]]</f>
        <v>12195</v>
      </c>
      <c r="AB6402" s="1">
        <v>45629</v>
      </c>
      <c r="AC6402">
        <f>_xlfn.DAYS(Zudio_sales_data[[#This Row],[Last Date]],Zudio_sales_data[[#This Row],[Store Open Date]])</f>
        <v>1667</v>
      </c>
      <c r="AD6402" t="str">
        <f>IF(Zudio_sales_data[[#This Row],[Order Date]]&lt;=Zudio_sales_data[[#This Row],[Store Open Date]],"wrong data","right data")</f>
        <v>right data</v>
      </c>
      <c r="AE6402">
        <f>Zudio_sales_data[[#This Row],[Sales Profit]]/Zudio_sales_data[[#This Row],[Quantity]]</f>
        <v>975.6</v>
      </c>
    </row>
    <row r="6403" spans="1:31" x14ac:dyDescent="0.3">
      <c r="A6403" t="s">
        <v>117</v>
      </c>
      <c r="B6403" t="s">
        <v>328</v>
      </c>
      <c r="C6403" t="s">
        <v>39</v>
      </c>
      <c r="D6403" t="s">
        <v>48</v>
      </c>
      <c r="E6403">
        <v>48</v>
      </c>
      <c r="F6403">
        <v>430672</v>
      </c>
      <c r="G6403" t="s">
        <v>30</v>
      </c>
      <c r="H6403" s="1">
        <v>44667</v>
      </c>
      <c r="I6403">
        <v>950</v>
      </c>
      <c r="J6403" t="s">
        <v>10849</v>
      </c>
      <c r="K6403" t="s">
        <v>771</v>
      </c>
      <c r="L6403">
        <v>10</v>
      </c>
      <c r="M6403">
        <v>9</v>
      </c>
      <c r="N6403">
        <v>12</v>
      </c>
      <c r="O6403" t="s">
        <v>69</v>
      </c>
      <c r="P6403" t="s">
        <v>62</v>
      </c>
      <c r="Q6403">
        <v>54894</v>
      </c>
      <c r="R6403" s="1">
        <v>45373</v>
      </c>
      <c r="S6403" t="s">
        <v>58</v>
      </c>
      <c r="T6403">
        <v>296232</v>
      </c>
      <c r="U6403" t="s">
        <v>6641</v>
      </c>
      <c r="V6403">
        <v>841</v>
      </c>
      <c r="W6403">
        <v>1689</v>
      </c>
      <c r="X6403">
        <v>1</v>
      </c>
      <c r="Y6403">
        <v>675.6</v>
      </c>
      <c r="Z6403">
        <v>11</v>
      </c>
      <c r="AA6403">
        <f>Zudio_sales_data[[#This Row],[Price]]*Zudio_sales_data[[#This Row],[Quantity]]</f>
        <v>1689</v>
      </c>
      <c r="AB6403" s="1">
        <v>45629</v>
      </c>
      <c r="AC6403">
        <f>_xlfn.DAYS(Zudio_sales_data[[#This Row],[Last Date]],Zudio_sales_data[[#This Row],[Store Open Date]])</f>
        <v>962</v>
      </c>
      <c r="AD6403" t="str">
        <f>IF(Zudio_sales_data[[#This Row],[Order Date]]&lt;=Zudio_sales_data[[#This Row],[Store Open Date]],"wrong data","right data")</f>
        <v>right data</v>
      </c>
      <c r="AE6403">
        <f>Zudio_sales_data[[#This Row],[Sales Profit]]/Zudio_sales_data[[#This Row],[Quantity]]</f>
        <v>675.6</v>
      </c>
    </row>
    <row r="6404" spans="1:31" x14ac:dyDescent="0.3">
      <c r="A6404" t="s">
        <v>110</v>
      </c>
      <c r="B6404" t="s">
        <v>38</v>
      </c>
      <c r="C6404" t="s">
        <v>39</v>
      </c>
      <c r="D6404" t="s">
        <v>48</v>
      </c>
      <c r="E6404">
        <v>88</v>
      </c>
      <c r="F6404">
        <v>437715</v>
      </c>
      <c r="G6404" t="s">
        <v>30</v>
      </c>
      <c r="H6404" s="1">
        <v>44732</v>
      </c>
      <c r="I6404">
        <v>1400</v>
      </c>
      <c r="J6404" t="s">
        <v>10850</v>
      </c>
      <c r="K6404" t="s">
        <v>142</v>
      </c>
      <c r="L6404">
        <v>9</v>
      </c>
      <c r="M6404">
        <v>8</v>
      </c>
      <c r="N6404">
        <v>13</v>
      </c>
      <c r="O6404" t="s">
        <v>33</v>
      </c>
      <c r="P6404" t="s">
        <v>90</v>
      </c>
      <c r="Q6404">
        <v>87880</v>
      </c>
      <c r="R6404" s="1">
        <v>45368</v>
      </c>
      <c r="S6404" t="s">
        <v>58</v>
      </c>
      <c r="T6404">
        <v>120887</v>
      </c>
      <c r="U6404" t="s">
        <v>10851</v>
      </c>
      <c r="V6404">
        <v>535</v>
      </c>
      <c r="W6404">
        <v>1747</v>
      </c>
      <c r="X6404">
        <v>1</v>
      </c>
      <c r="Y6404">
        <v>698.8</v>
      </c>
      <c r="Z6404">
        <v>11</v>
      </c>
      <c r="AA6404">
        <f>Zudio_sales_data[[#This Row],[Price]]*Zudio_sales_data[[#This Row],[Quantity]]</f>
        <v>1747</v>
      </c>
      <c r="AB6404" s="1">
        <v>45629</v>
      </c>
      <c r="AC6404">
        <f>_xlfn.DAYS(Zudio_sales_data[[#This Row],[Last Date]],Zudio_sales_data[[#This Row],[Store Open Date]])</f>
        <v>897</v>
      </c>
      <c r="AD6404" t="str">
        <f>IF(Zudio_sales_data[[#This Row],[Order Date]]&lt;=Zudio_sales_data[[#This Row],[Store Open Date]],"wrong data","right data")</f>
        <v>right data</v>
      </c>
      <c r="AE6404">
        <f>Zudio_sales_data[[#This Row],[Sales Profit]]/Zudio_sales_data[[#This Row],[Quantity]]</f>
        <v>698.8</v>
      </c>
    </row>
    <row r="6405" spans="1:31" x14ac:dyDescent="0.3">
      <c r="A6405" t="s">
        <v>117</v>
      </c>
      <c r="B6405" t="s">
        <v>170</v>
      </c>
      <c r="C6405" t="s">
        <v>39</v>
      </c>
      <c r="D6405" t="s">
        <v>82</v>
      </c>
      <c r="E6405">
        <v>33</v>
      </c>
      <c r="F6405">
        <v>400303</v>
      </c>
      <c r="G6405" t="s">
        <v>49</v>
      </c>
      <c r="H6405" s="1">
        <v>44907</v>
      </c>
      <c r="I6405">
        <v>950</v>
      </c>
      <c r="J6405" t="s">
        <v>10852</v>
      </c>
      <c r="K6405" t="s">
        <v>330</v>
      </c>
      <c r="L6405">
        <v>11</v>
      </c>
      <c r="M6405">
        <v>8</v>
      </c>
      <c r="N6405">
        <v>3</v>
      </c>
      <c r="O6405" t="s">
        <v>33</v>
      </c>
      <c r="P6405" t="s">
        <v>62</v>
      </c>
      <c r="Q6405">
        <v>53407</v>
      </c>
      <c r="R6405" s="1">
        <v>45381</v>
      </c>
      <c r="S6405" t="s">
        <v>58</v>
      </c>
      <c r="T6405">
        <v>363759</v>
      </c>
      <c r="U6405" t="s">
        <v>9801</v>
      </c>
      <c r="V6405">
        <v>656</v>
      </c>
      <c r="W6405">
        <v>2192</v>
      </c>
      <c r="X6405">
        <v>4</v>
      </c>
      <c r="Y6405">
        <v>3507.2</v>
      </c>
      <c r="Z6405">
        <v>9</v>
      </c>
      <c r="AA6405">
        <f>Zudio_sales_data[[#This Row],[Price]]*Zudio_sales_data[[#This Row],[Quantity]]</f>
        <v>8768</v>
      </c>
      <c r="AB6405" s="1">
        <v>45629</v>
      </c>
      <c r="AC6405">
        <f>_xlfn.DAYS(Zudio_sales_data[[#This Row],[Last Date]],Zudio_sales_data[[#This Row],[Store Open Date]])</f>
        <v>722</v>
      </c>
      <c r="AD6405" t="str">
        <f>IF(Zudio_sales_data[[#This Row],[Order Date]]&lt;=Zudio_sales_data[[#This Row],[Store Open Date]],"wrong data","right data")</f>
        <v>right data</v>
      </c>
      <c r="AE6405">
        <f>Zudio_sales_data[[#This Row],[Sales Profit]]/Zudio_sales_data[[#This Row],[Quantity]]</f>
        <v>876.8</v>
      </c>
    </row>
    <row r="6406" spans="1:31" x14ac:dyDescent="0.3">
      <c r="A6406" t="s">
        <v>45</v>
      </c>
      <c r="B6406" t="s">
        <v>100</v>
      </c>
      <c r="C6406" t="s">
        <v>47</v>
      </c>
      <c r="D6406" t="s">
        <v>112</v>
      </c>
      <c r="E6406">
        <v>77</v>
      </c>
      <c r="F6406">
        <v>407303</v>
      </c>
      <c r="G6406" t="s">
        <v>49</v>
      </c>
      <c r="H6406" s="1">
        <v>45427</v>
      </c>
      <c r="I6406">
        <v>950</v>
      </c>
      <c r="J6406" t="s">
        <v>10853</v>
      </c>
      <c r="K6406" t="s">
        <v>609</v>
      </c>
      <c r="L6406">
        <v>10</v>
      </c>
      <c r="M6406">
        <v>7</v>
      </c>
      <c r="N6406">
        <v>8</v>
      </c>
      <c r="O6406" t="s">
        <v>33</v>
      </c>
      <c r="P6406" t="s">
        <v>90</v>
      </c>
      <c r="Q6406">
        <v>31711</v>
      </c>
      <c r="R6406" s="1">
        <v>45475</v>
      </c>
      <c r="S6406" t="s">
        <v>95</v>
      </c>
      <c r="T6406">
        <v>978687</v>
      </c>
      <c r="U6406" t="s">
        <v>10854</v>
      </c>
      <c r="V6406">
        <v>998</v>
      </c>
      <c r="W6406">
        <v>2604</v>
      </c>
      <c r="X6406">
        <v>8</v>
      </c>
      <c r="Y6406">
        <v>8332.7999999999993</v>
      </c>
      <c r="Z6406">
        <v>9</v>
      </c>
      <c r="AA6406">
        <f>Zudio_sales_data[[#This Row],[Price]]*Zudio_sales_data[[#This Row],[Quantity]]</f>
        <v>20832</v>
      </c>
      <c r="AB6406" s="1">
        <v>45629</v>
      </c>
      <c r="AC6406">
        <f>_xlfn.DAYS(Zudio_sales_data[[#This Row],[Last Date]],Zudio_sales_data[[#This Row],[Store Open Date]])</f>
        <v>202</v>
      </c>
      <c r="AD6406" t="str">
        <f>IF(Zudio_sales_data[[#This Row],[Order Date]]&lt;=Zudio_sales_data[[#This Row],[Store Open Date]],"wrong data","right data")</f>
        <v>right data</v>
      </c>
      <c r="AE6406">
        <f>Zudio_sales_data[[#This Row],[Sales Profit]]/Zudio_sales_data[[#This Row],[Quantity]]</f>
        <v>1041.5999999999999</v>
      </c>
    </row>
    <row r="6407" spans="1:31" x14ac:dyDescent="0.3">
      <c r="A6407" t="s">
        <v>110</v>
      </c>
      <c r="B6407" t="s">
        <v>286</v>
      </c>
      <c r="C6407" t="s">
        <v>47</v>
      </c>
      <c r="D6407" t="s">
        <v>87</v>
      </c>
      <c r="E6407">
        <v>35</v>
      </c>
      <c r="F6407">
        <v>434817</v>
      </c>
      <c r="G6407" t="s">
        <v>49</v>
      </c>
      <c r="H6407" s="1">
        <v>45125</v>
      </c>
      <c r="I6407">
        <v>1000</v>
      </c>
      <c r="J6407" t="s">
        <v>10855</v>
      </c>
      <c r="K6407" t="s">
        <v>236</v>
      </c>
      <c r="L6407">
        <v>11</v>
      </c>
      <c r="M6407">
        <v>8</v>
      </c>
      <c r="N6407">
        <v>3</v>
      </c>
      <c r="O6407" t="s">
        <v>69</v>
      </c>
      <c r="P6407" t="s">
        <v>90</v>
      </c>
      <c r="Q6407">
        <v>62764</v>
      </c>
      <c r="R6407" s="1">
        <v>45314</v>
      </c>
      <c r="S6407" t="s">
        <v>85</v>
      </c>
      <c r="T6407">
        <v>818835</v>
      </c>
      <c r="U6407" t="s">
        <v>10856</v>
      </c>
      <c r="V6407">
        <v>268</v>
      </c>
      <c r="W6407">
        <v>569</v>
      </c>
      <c r="X6407">
        <v>2</v>
      </c>
      <c r="Y6407">
        <v>455.2</v>
      </c>
      <c r="Z6407">
        <v>9</v>
      </c>
      <c r="AA6407">
        <f>Zudio_sales_data[[#This Row],[Price]]*Zudio_sales_data[[#This Row],[Quantity]]</f>
        <v>1138</v>
      </c>
      <c r="AB6407" s="1">
        <v>45629</v>
      </c>
      <c r="AC6407">
        <f>_xlfn.DAYS(Zudio_sales_data[[#This Row],[Last Date]],Zudio_sales_data[[#This Row],[Store Open Date]])</f>
        <v>504</v>
      </c>
      <c r="AD6407" t="str">
        <f>IF(Zudio_sales_data[[#This Row],[Order Date]]&lt;=Zudio_sales_data[[#This Row],[Store Open Date]],"wrong data","right data")</f>
        <v>right data</v>
      </c>
      <c r="AE6407">
        <f>Zudio_sales_data[[#This Row],[Sales Profit]]/Zudio_sales_data[[#This Row],[Quantity]]</f>
        <v>227.6</v>
      </c>
    </row>
    <row r="6408" spans="1:31" x14ac:dyDescent="0.3">
      <c r="A6408" t="s">
        <v>117</v>
      </c>
      <c r="B6408" t="s">
        <v>257</v>
      </c>
      <c r="C6408" t="s">
        <v>39</v>
      </c>
      <c r="D6408" t="s">
        <v>129</v>
      </c>
      <c r="E6408">
        <v>80</v>
      </c>
      <c r="F6408">
        <v>427430</v>
      </c>
      <c r="G6408" t="s">
        <v>49</v>
      </c>
      <c r="H6408" s="1">
        <v>44432</v>
      </c>
      <c r="I6408">
        <v>800</v>
      </c>
      <c r="J6408" t="s">
        <v>10857</v>
      </c>
      <c r="K6408" t="s">
        <v>137</v>
      </c>
      <c r="L6408">
        <v>9</v>
      </c>
      <c r="M6408">
        <v>8</v>
      </c>
      <c r="N6408">
        <v>20</v>
      </c>
      <c r="O6408" t="s">
        <v>33</v>
      </c>
      <c r="P6408" t="s">
        <v>90</v>
      </c>
      <c r="Q6408">
        <v>40176</v>
      </c>
      <c r="R6408" s="1">
        <v>45445</v>
      </c>
      <c r="S6408" t="s">
        <v>43</v>
      </c>
      <c r="T6408">
        <v>382255</v>
      </c>
      <c r="U6408" t="s">
        <v>10858</v>
      </c>
      <c r="V6408">
        <v>767</v>
      </c>
      <c r="W6408">
        <v>1434</v>
      </c>
      <c r="X6408">
        <v>2</v>
      </c>
      <c r="Y6408">
        <v>1147.2</v>
      </c>
      <c r="Z6408">
        <v>11</v>
      </c>
      <c r="AA6408">
        <f>Zudio_sales_data[[#This Row],[Price]]*Zudio_sales_data[[#This Row],[Quantity]]</f>
        <v>2868</v>
      </c>
      <c r="AB6408" s="1">
        <v>45629</v>
      </c>
      <c r="AC6408">
        <f>_xlfn.DAYS(Zudio_sales_data[[#This Row],[Last Date]],Zudio_sales_data[[#This Row],[Store Open Date]])</f>
        <v>1197</v>
      </c>
      <c r="AD6408" t="str">
        <f>IF(Zudio_sales_data[[#This Row],[Order Date]]&lt;=Zudio_sales_data[[#This Row],[Store Open Date]],"wrong data","right data")</f>
        <v>right data</v>
      </c>
      <c r="AE6408">
        <f>Zudio_sales_data[[#This Row],[Sales Profit]]/Zudio_sales_data[[#This Row],[Quantity]]</f>
        <v>573.6</v>
      </c>
    </row>
    <row r="6409" spans="1:31" x14ac:dyDescent="0.3">
      <c r="A6409" t="s">
        <v>117</v>
      </c>
      <c r="B6409" t="s">
        <v>183</v>
      </c>
      <c r="C6409" t="s">
        <v>39</v>
      </c>
      <c r="D6409" t="s">
        <v>29</v>
      </c>
      <c r="E6409">
        <v>12</v>
      </c>
      <c r="F6409">
        <v>406989</v>
      </c>
      <c r="G6409" t="s">
        <v>30</v>
      </c>
      <c r="H6409" s="1">
        <v>45306</v>
      </c>
      <c r="I6409">
        <v>1200</v>
      </c>
      <c r="J6409" t="s">
        <v>551</v>
      </c>
      <c r="K6409" t="s">
        <v>326</v>
      </c>
      <c r="L6409">
        <v>9</v>
      </c>
      <c r="M6409">
        <v>8</v>
      </c>
      <c r="N6409">
        <v>18</v>
      </c>
      <c r="O6409" t="s">
        <v>33</v>
      </c>
      <c r="P6409" t="s">
        <v>90</v>
      </c>
      <c r="Q6409">
        <v>40996</v>
      </c>
      <c r="R6409" s="1">
        <v>45450</v>
      </c>
      <c r="S6409" t="s">
        <v>43</v>
      </c>
      <c r="T6409">
        <v>515501</v>
      </c>
      <c r="U6409" t="s">
        <v>10859</v>
      </c>
      <c r="V6409">
        <v>887</v>
      </c>
      <c r="W6409">
        <v>2574</v>
      </c>
      <c r="X6409">
        <v>2</v>
      </c>
      <c r="Y6409">
        <v>2059.1999999999998</v>
      </c>
      <c r="Z6409">
        <v>11</v>
      </c>
      <c r="AA6409">
        <f>Zudio_sales_data[[#This Row],[Price]]*Zudio_sales_data[[#This Row],[Quantity]]</f>
        <v>5148</v>
      </c>
      <c r="AB6409" s="1">
        <v>45629</v>
      </c>
      <c r="AC6409">
        <f>_xlfn.DAYS(Zudio_sales_data[[#This Row],[Last Date]],Zudio_sales_data[[#This Row],[Store Open Date]])</f>
        <v>323</v>
      </c>
      <c r="AD6409" t="str">
        <f>IF(Zudio_sales_data[[#This Row],[Order Date]]&lt;=Zudio_sales_data[[#This Row],[Store Open Date]],"wrong data","right data")</f>
        <v>right data</v>
      </c>
      <c r="AE6409">
        <f>Zudio_sales_data[[#This Row],[Sales Profit]]/Zudio_sales_data[[#This Row],[Quantity]]</f>
        <v>1029.5999999999999</v>
      </c>
    </row>
    <row r="6410" spans="1:31" x14ac:dyDescent="0.3">
      <c r="A6410" t="s">
        <v>110</v>
      </c>
      <c r="B6410" t="s">
        <v>72</v>
      </c>
      <c r="C6410" t="s">
        <v>39</v>
      </c>
      <c r="D6410" t="s">
        <v>229</v>
      </c>
      <c r="E6410">
        <v>19</v>
      </c>
      <c r="F6410">
        <v>416669</v>
      </c>
      <c r="G6410" t="s">
        <v>49</v>
      </c>
      <c r="H6410" s="1">
        <v>45142</v>
      </c>
      <c r="I6410">
        <v>1200</v>
      </c>
      <c r="J6410" t="s">
        <v>3578</v>
      </c>
      <c r="K6410" t="s">
        <v>79</v>
      </c>
      <c r="L6410">
        <v>10</v>
      </c>
      <c r="M6410">
        <v>7</v>
      </c>
      <c r="N6410">
        <v>19</v>
      </c>
      <c r="O6410" t="s">
        <v>69</v>
      </c>
      <c r="P6410" t="s">
        <v>62</v>
      </c>
      <c r="Q6410">
        <v>11030</v>
      </c>
      <c r="R6410" s="1">
        <v>45557</v>
      </c>
      <c r="S6410" t="s">
        <v>131</v>
      </c>
      <c r="T6410">
        <v>199230</v>
      </c>
      <c r="U6410" t="s">
        <v>10860</v>
      </c>
      <c r="V6410">
        <v>610</v>
      </c>
      <c r="W6410">
        <v>2138</v>
      </c>
      <c r="X6410">
        <v>7</v>
      </c>
      <c r="Y6410">
        <v>5986.4</v>
      </c>
      <c r="Z6410">
        <v>9</v>
      </c>
      <c r="AA6410">
        <f>Zudio_sales_data[[#This Row],[Price]]*Zudio_sales_data[[#This Row],[Quantity]]</f>
        <v>14966</v>
      </c>
      <c r="AB6410" s="1">
        <v>45629</v>
      </c>
      <c r="AC6410">
        <f>_xlfn.DAYS(Zudio_sales_data[[#This Row],[Last Date]],Zudio_sales_data[[#This Row],[Store Open Date]])</f>
        <v>487</v>
      </c>
      <c r="AD6410" t="str">
        <f>IF(Zudio_sales_data[[#This Row],[Order Date]]&lt;=Zudio_sales_data[[#This Row],[Store Open Date]],"wrong data","right data")</f>
        <v>right data</v>
      </c>
      <c r="AE6410">
        <f>Zudio_sales_data[[#This Row],[Sales Profit]]/Zudio_sales_data[[#This Row],[Quantity]]</f>
        <v>855.19999999999993</v>
      </c>
    </row>
    <row r="6411" spans="1:31" x14ac:dyDescent="0.3">
      <c r="A6411" t="s">
        <v>71</v>
      </c>
      <c r="B6411" t="s">
        <v>328</v>
      </c>
      <c r="C6411" t="s">
        <v>47</v>
      </c>
      <c r="D6411" t="s">
        <v>87</v>
      </c>
      <c r="E6411">
        <v>13</v>
      </c>
      <c r="F6411">
        <v>421743</v>
      </c>
      <c r="G6411" t="s">
        <v>30</v>
      </c>
      <c r="H6411" s="1">
        <v>44795</v>
      </c>
      <c r="I6411">
        <v>1000</v>
      </c>
      <c r="J6411" t="s">
        <v>10861</v>
      </c>
      <c r="K6411" t="s">
        <v>32</v>
      </c>
      <c r="L6411">
        <v>9</v>
      </c>
      <c r="M6411">
        <v>8</v>
      </c>
      <c r="N6411">
        <v>12</v>
      </c>
      <c r="O6411" t="s">
        <v>69</v>
      </c>
      <c r="P6411" t="s">
        <v>62</v>
      </c>
      <c r="Q6411">
        <v>53593</v>
      </c>
      <c r="R6411" s="1">
        <v>45611</v>
      </c>
      <c r="S6411" t="s">
        <v>35</v>
      </c>
      <c r="T6411">
        <v>298085</v>
      </c>
      <c r="U6411" t="s">
        <v>10862</v>
      </c>
      <c r="V6411">
        <v>872</v>
      </c>
      <c r="W6411">
        <v>1654</v>
      </c>
      <c r="X6411">
        <v>8</v>
      </c>
      <c r="Y6411">
        <v>5292.8</v>
      </c>
      <c r="Z6411">
        <v>11</v>
      </c>
      <c r="AA6411">
        <f>Zudio_sales_data[[#This Row],[Price]]*Zudio_sales_data[[#This Row],[Quantity]]</f>
        <v>13232</v>
      </c>
      <c r="AB6411" s="1">
        <v>45629</v>
      </c>
      <c r="AC6411">
        <f>_xlfn.DAYS(Zudio_sales_data[[#This Row],[Last Date]],Zudio_sales_data[[#This Row],[Store Open Date]])</f>
        <v>834</v>
      </c>
      <c r="AD6411" t="str">
        <f>IF(Zudio_sales_data[[#This Row],[Order Date]]&lt;=Zudio_sales_data[[#This Row],[Store Open Date]],"wrong data","right data")</f>
        <v>right data</v>
      </c>
      <c r="AE6411">
        <f>Zudio_sales_data[[#This Row],[Sales Profit]]/Zudio_sales_data[[#This Row],[Quantity]]</f>
        <v>661.6</v>
      </c>
    </row>
    <row r="6412" spans="1:31" x14ac:dyDescent="0.3">
      <c r="A6412" t="s">
        <v>139</v>
      </c>
      <c r="B6412" t="s">
        <v>362</v>
      </c>
      <c r="C6412" t="s">
        <v>47</v>
      </c>
      <c r="D6412" t="s">
        <v>77</v>
      </c>
      <c r="E6412">
        <v>46</v>
      </c>
      <c r="F6412">
        <v>411459</v>
      </c>
      <c r="G6412" t="s">
        <v>49</v>
      </c>
      <c r="H6412" s="1">
        <v>44620</v>
      </c>
      <c r="I6412">
        <v>1100</v>
      </c>
      <c r="J6412" t="s">
        <v>10863</v>
      </c>
      <c r="K6412" t="s">
        <v>127</v>
      </c>
      <c r="L6412">
        <v>9</v>
      </c>
      <c r="M6412">
        <v>8</v>
      </c>
      <c r="N6412">
        <v>19</v>
      </c>
      <c r="O6412" t="s">
        <v>33</v>
      </c>
      <c r="P6412" t="s">
        <v>34</v>
      </c>
      <c r="Q6412">
        <v>26929</v>
      </c>
      <c r="R6412" s="1">
        <v>45294</v>
      </c>
      <c r="S6412" t="s">
        <v>85</v>
      </c>
      <c r="T6412">
        <v>616339</v>
      </c>
      <c r="U6412" t="s">
        <v>10864</v>
      </c>
      <c r="V6412">
        <v>735</v>
      </c>
      <c r="W6412">
        <v>1337</v>
      </c>
      <c r="X6412">
        <v>4</v>
      </c>
      <c r="Y6412">
        <v>2139.1999999999998</v>
      </c>
      <c r="Z6412">
        <v>11</v>
      </c>
      <c r="AA6412">
        <f>Zudio_sales_data[[#This Row],[Price]]*Zudio_sales_data[[#This Row],[Quantity]]</f>
        <v>5348</v>
      </c>
      <c r="AB6412" s="1">
        <v>45629</v>
      </c>
      <c r="AC6412">
        <f>_xlfn.DAYS(Zudio_sales_data[[#This Row],[Last Date]],Zudio_sales_data[[#This Row],[Store Open Date]])</f>
        <v>1009</v>
      </c>
      <c r="AD6412" t="str">
        <f>IF(Zudio_sales_data[[#This Row],[Order Date]]&lt;=Zudio_sales_data[[#This Row],[Store Open Date]],"wrong data","right data")</f>
        <v>right data</v>
      </c>
      <c r="AE6412">
        <f>Zudio_sales_data[[#This Row],[Sales Profit]]/Zudio_sales_data[[#This Row],[Quantity]]</f>
        <v>534.79999999999995</v>
      </c>
    </row>
    <row r="6413" spans="1:31" x14ac:dyDescent="0.3">
      <c r="A6413" t="s">
        <v>45</v>
      </c>
      <c r="B6413" t="s">
        <v>368</v>
      </c>
      <c r="C6413" t="s">
        <v>47</v>
      </c>
      <c r="D6413" t="s">
        <v>40</v>
      </c>
      <c r="E6413">
        <v>65</v>
      </c>
      <c r="F6413">
        <v>421049</v>
      </c>
      <c r="G6413" t="s">
        <v>30</v>
      </c>
      <c r="H6413" s="1">
        <v>45206</v>
      </c>
      <c r="I6413">
        <v>1300</v>
      </c>
      <c r="J6413" t="s">
        <v>10865</v>
      </c>
      <c r="K6413" t="s">
        <v>421</v>
      </c>
      <c r="L6413">
        <v>11</v>
      </c>
      <c r="M6413">
        <v>8</v>
      </c>
      <c r="N6413">
        <v>11</v>
      </c>
      <c r="O6413" t="s">
        <v>33</v>
      </c>
      <c r="P6413" t="s">
        <v>90</v>
      </c>
      <c r="Q6413">
        <v>68924</v>
      </c>
      <c r="R6413" s="1">
        <v>45508</v>
      </c>
      <c r="S6413" t="s">
        <v>53</v>
      </c>
      <c r="T6413">
        <v>254883</v>
      </c>
      <c r="U6413" t="s">
        <v>4518</v>
      </c>
      <c r="V6413">
        <v>363</v>
      </c>
      <c r="W6413">
        <v>2557</v>
      </c>
      <c r="X6413">
        <v>3</v>
      </c>
      <c r="Y6413">
        <v>3068.4</v>
      </c>
      <c r="Z6413">
        <v>9</v>
      </c>
      <c r="AA6413">
        <f>Zudio_sales_data[[#This Row],[Price]]*Zudio_sales_data[[#This Row],[Quantity]]</f>
        <v>7671</v>
      </c>
      <c r="AB6413" s="1">
        <v>45629</v>
      </c>
      <c r="AC6413">
        <f>_xlfn.DAYS(Zudio_sales_data[[#This Row],[Last Date]],Zudio_sales_data[[#This Row],[Store Open Date]])</f>
        <v>423</v>
      </c>
      <c r="AD6413" t="str">
        <f>IF(Zudio_sales_data[[#This Row],[Order Date]]&lt;=Zudio_sales_data[[#This Row],[Store Open Date]],"wrong data","right data")</f>
        <v>right data</v>
      </c>
      <c r="AE6413">
        <f>Zudio_sales_data[[#This Row],[Sales Profit]]/Zudio_sales_data[[#This Row],[Quantity]]</f>
        <v>1022.8000000000001</v>
      </c>
    </row>
    <row r="6414" spans="1:31" x14ac:dyDescent="0.3">
      <c r="A6414" t="s">
        <v>110</v>
      </c>
      <c r="B6414" t="s">
        <v>310</v>
      </c>
      <c r="C6414" t="s">
        <v>39</v>
      </c>
      <c r="D6414" t="s">
        <v>40</v>
      </c>
      <c r="E6414">
        <v>51</v>
      </c>
      <c r="F6414">
        <v>417976</v>
      </c>
      <c r="G6414" t="s">
        <v>49</v>
      </c>
      <c r="H6414" s="1">
        <v>45069</v>
      </c>
      <c r="I6414">
        <v>1000</v>
      </c>
      <c r="J6414" t="s">
        <v>10866</v>
      </c>
      <c r="K6414" t="s">
        <v>350</v>
      </c>
      <c r="L6414">
        <v>10</v>
      </c>
      <c r="M6414">
        <v>7</v>
      </c>
      <c r="N6414">
        <v>9</v>
      </c>
      <c r="O6414" t="s">
        <v>33</v>
      </c>
      <c r="P6414" t="s">
        <v>34</v>
      </c>
      <c r="Q6414">
        <v>13129</v>
      </c>
      <c r="R6414" s="1">
        <v>45299</v>
      </c>
      <c r="S6414" t="s">
        <v>85</v>
      </c>
      <c r="T6414">
        <v>351842</v>
      </c>
      <c r="U6414" t="s">
        <v>10867</v>
      </c>
      <c r="V6414">
        <v>692</v>
      </c>
      <c r="W6414">
        <v>2460</v>
      </c>
      <c r="X6414">
        <v>7</v>
      </c>
      <c r="Y6414">
        <v>6888</v>
      </c>
      <c r="Z6414">
        <v>9</v>
      </c>
      <c r="AA6414">
        <f>Zudio_sales_data[[#This Row],[Price]]*Zudio_sales_data[[#This Row],[Quantity]]</f>
        <v>17220</v>
      </c>
      <c r="AB6414" s="1">
        <v>45629</v>
      </c>
      <c r="AC6414">
        <f>_xlfn.DAYS(Zudio_sales_data[[#This Row],[Last Date]],Zudio_sales_data[[#This Row],[Store Open Date]])</f>
        <v>560</v>
      </c>
      <c r="AD6414" t="str">
        <f>IF(Zudio_sales_data[[#This Row],[Order Date]]&lt;=Zudio_sales_data[[#This Row],[Store Open Date]],"wrong data","right data")</f>
        <v>right data</v>
      </c>
      <c r="AE6414">
        <f>Zudio_sales_data[[#This Row],[Sales Profit]]/Zudio_sales_data[[#This Row],[Quantity]]</f>
        <v>984</v>
      </c>
    </row>
    <row r="6415" spans="1:31" x14ac:dyDescent="0.3">
      <c r="A6415" t="s">
        <v>71</v>
      </c>
      <c r="B6415" t="s">
        <v>241</v>
      </c>
      <c r="C6415" t="s">
        <v>28</v>
      </c>
      <c r="D6415" t="s">
        <v>66</v>
      </c>
      <c r="E6415">
        <v>38</v>
      </c>
      <c r="F6415">
        <v>419608</v>
      </c>
      <c r="G6415" t="s">
        <v>49</v>
      </c>
      <c r="H6415" s="1">
        <v>44665</v>
      </c>
      <c r="I6415">
        <v>1300</v>
      </c>
      <c r="J6415" t="s">
        <v>10868</v>
      </c>
      <c r="K6415" t="s">
        <v>89</v>
      </c>
      <c r="L6415">
        <v>10</v>
      </c>
      <c r="M6415">
        <v>9</v>
      </c>
      <c r="N6415">
        <v>4</v>
      </c>
      <c r="O6415" t="s">
        <v>69</v>
      </c>
      <c r="P6415" t="s">
        <v>34</v>
      </c>
      <c r="Q6415">
        <v>69385</v>
      </c>
      <c r="R6415" s="1">
        <v>45422</v>
      </c>
      <c r="S6415" t="s">
        <v>104</v>
      </c>
      <c r="T6415">
        <v>956295</v>
      </c>
      <c r="U6415" t="s">
        <v>770</v>
      </c>
      <c r="V6415">
        <v>879</v>
      </c>
      <c r="W6415">
        <v>699</v>
      </c>
      <c r="X6415">
        <v>8</v>
      </c>
      <c r="Y6415">
        <v>2236.8000000000002</v>
      </c>
      <c r="Z6415">
        <v>11</v>
      </c>
      <c r="AA6415">
        <f>Zudio_sales_data[[#This Row],[Price]]*Zudio_sales_data[[#This Row],[Quantity]]</f>
        <v>5592</v>
      </c>
      <c r="AB6415" s="1">
        <v>45629</v>
      </c>
      <c r="AC6415">
        <f>_xlfn.DAYS(Zudio_sales_data[[#This Row],[Last Date]],Zudio_sales_data[[#This Row],[Store Open Date]])</f>
        <v>964</v>
      </c>
      <c r="AD6415" t="str">
        <f>IF(Zudio_sales_data[[#This Row],[Order Date]]&lt;=Zudio_sales_data[[#This Row],[Store Open Date]],"wrong data","right data")</f>
        <v>right data</v>
      </c>
      <c r="AE6415">
        <f>Zudio_sales_data[[#This Row],[Sales Profit]]/Zudio_sales_data[[#This Row],[Quantity]]</f>
        <v>279.60000000000002</v>
      </c>
    </row>
    <row r="6416" spans="1:31" x14ac:dyDescent="0.3">
      <c r="A6416" t="s">
        <v>110</v>
      </c>
      <c r="B6416" t="s">
        <v>174</v>
      </c>
      <c r="C6416" t="s">
        <v>47</v>
      </c>
      <c r="D6416" t="s">
        <v>48</v>
      </c>
      <c r="E6416">
        <v>31</v>
      </c>
      <c r="F6416">
        <v>438417</v>
      </c>
      <c r="G6416" t="s">
        <v>30</v>
      </c>
      <c r="H6416" s="1">
        <v>44639</v>
      </c>
      <c r="I6416">
        <v>1300</v>
      </c>
      <c r="J6416" t="s">
        <v>10869</v>
      </c>
      <c r="K6416" t="s">
        <v>233</v>
      </c>
      <c r="L6416">
        <v>9</v>
      </c>
      <c r="M6416">
        <v>8</v>
      </c>
      <c r="N6416">
        <v>15</v>
      </c>
      <c r="O6416" t="s">
        <v>69</v>
      </c>
      <c r="P6416" t="s">
        <v>62</v>
      </c>
      <c r="Q6416">
        <v>46068</v>
      </c>
      <c r="R6416" s="1">
        <v>45332</v>
      </c>
      <c r="S6416" t="s">
        <v>91</v>
      </c>
      <c r="T6416">
        <v>945218</v>
      </c>
      <c r="U6416" t="s">
        <v>10870</v>
      </c>
      <c r="V6416">
        <v>859</v>
      </c>
      <c r="W6416">
        <v>2231</v>
      </c>
      <c r="X6416">
        <v>1</v>
      </c>
      <c r="Y6416">
        <v>892.4</v>
      </c>
      <c r="Z6416">
        <v>11</v>
      </c>
      <c r="AA6416">
        <f>Zudio_sales_data[[#This Row],[Price]]*Zudio_sales_data[[#This Row],[Quantity]]</f>
        <v>2231</v>
      </c>
      <c r="AB6416" s="1">
        <v>45629</v>
      </c>
      <c r="AC6416">
        <f>_xlfn.DAYS(Zudio_sales_data[[#This Row],[Last Date]],Zudio_sales_data[[#This Row],[Store Open Date]])</f>
        <v>990</v>
      </c>
      <c r="AD6416" t="str">
        <f>IF(Zudio_sales_data[[#This Row],[Order Date]]&lt;=Zudio_sales_data[[#This Row],[Store Open Date]],"wrong data","right data")</f>
        <v>right data</v>
      </c>
      <c r="AE6416">
        <f>Zudio_sales_data[[#This Row],[Sales Profit]]/Zudio_sales_data[[#This Row],[Quantity]]</f>
        <v>892.4</v>
      </c>
    </row>
    <row r="6417" spans="1:31" x14ac:dyDescent="0.3">
      <c r="A6417" t="s">
        <v>71</v>
      </c>
      <c r="B6417" t="s">
        <v>219</v>
      </c>
      <c r="C6417" t="s">
        <v>47</v>
      </c>
      <c r="D6417" t="s">
        <v>66</v>
      </c>
      <c r="E6417">
        <v>47</v>
      </c>
      <c r="F6417">
        <v>420757</v>
      </c>
      <c r="G6417" t="s">
        <v>49</v>
      </c>
      <c r="H6417" s="1">
        <v>44686</v>
      </c>
      <c r="I6417">
        <v>1000</v>
      </c>
      <c r="J6417" t="s">
        <v>10871</v>
      </c>
      <c r="K6417" t="s">
        <v>736</v>
      </c>
      <c r="L6417">
        <v>10</v>
      </c>
      <c r="M6417">
        <v>9</v>
      </c>
      <c r="N6417">
        <v>8</v>
      </c>
      <c r="O6417" t="s">
        <v>33</v>
      </c>
      <c r="P6417" t="s">
        <v>62</v>
      </c>
      <c r="Q6417">
        <v>56384</v>
      </c>
      <c r="R6417" s="1">
        <v>45567</v>
      </c>
      <c r="S6417" t="s">
        <v>115</v>
      </c>
      <c r="T6417">
        <v>638102</v>
      </c>
      <c r="U6417" t="s">
        <v>10872</v>
      </c>
      <c r="V6417">
        <v>803</v>
      </c>
      <c r="W6417">
        <v>738</v>
      </c>
      <c r="X6417">
        <v>5</v>
      </c>
      <c r="Y6417">
        <v>1476</v>
      </c>
      <c r="Z6417">
        <v>11</v>
      </c>
      <c r="AA6417">
        <f>Zudio_sales_data[[#This Row],[Price]]*Zudio_sales_data[[#This Row],[Quantity]]</f>
        <v>3690</v>
      </c>
      <c r="AB6417" s="1">
        <v>45629</v>
      </c>
      <c r="AC6417">
        <f>_xlfn.DAYS(Zudio_sales_data[[#This Row],[Last Date]],Zudio_sales_data[[#This Row],[Store Open Date]])</f>
        <v>943</v>
      </c>
      <c r="AD6417" t="str">
        <f>IF(Zudio_sales_data[[#This Row],[Order Date]]&lt;=Zudio_sales_data[[#This Row],[Store Open Date]],"wrong data","right data")</f>
        <v>right data</v>
      </c>
      <c r="AE6417">
        <f>Zudio_sales_data[[#This Row],[Sales Profit]]/Zudio_sales_data[[#This Row],[Quantity]]</f>
        <v>295.2</v>
      </c>
    </row>
    <row r="6418" spans="1:31" x14ac:dyDescent="0.3">
      <c r="A6418" t="s">
        <v>55</v>
      </c>
      <c r="B6418" t="s">
        <v>362</v>
      </c>
      <c r="C6418" t="s">
        <v>28</v>
      </c>
      <c r="D6418" t="s">
        <v>129</v>
      </c>
      <c r="E6418">
        <v>17</v>
      </c>
      <c r="F6418">
        <v>435454</v>
      </c>
      <c r="G6418" t="s">
        <v>49</v>
      </c>
      <c r="H6418" s="1">
        <v>43920</v>
      </c>
      <c r="I6418">
        <v>1000</v>
      </c>
      <c r="J6418" t="s">
        <v>1954</v>
      </c>
      <c r="K6418" t="s">
        <v>769</v>
      </c>
      <c r="L6418">
        <v>11</v>
      </c>
      <c r="M6418">
        <v>8</v>
      </c>
      <c r="N6418">
        <v>4</v>
      </c>
      <c r="O6418" t="s">
        <v>33</v>
      </c>
      <c r="P6418" t="s">
        <v>90</v>
      </c>
      <c r="Q6418">
        <v>43488</v>
      </c>
      <c r="R6418" s="1">
        <v>45342</v>
      </c>
      <c r="S6418" t="s">
        <v>91</v>
      </c>
      <c r="T6418">
        <v>603790</v>
      </c>
      <c r="U6418" t="s">
        <v>10873</v>
      </c>
      <c r="V6418">
        <v>280</v>
      </c>
      <c r="W6418">
        <v>2772</v>
      </c>
      <c r="X6418">
        <v>6</v>
      </c>
      <c r="Y6418">
        <v>6652.8</v>
      </c>
      <c r="Z6418">
        <v>9</v>
      </c>
      <c r="AA6418">
        <f>Zudio_sales_data[[#This Row],[Price]]*Zudio_sales_data[[#This Row],[Quantity]]</f>
        <v>16632</v>
      </c>
      <c r="AB6418" s="1">
        <v>45629</v>
      </c>
      <c r="AC6418">
        <f>_xlfn.DAYS(Zudio_sales_data[[#This Row],[Last Date]],Zudio_sales_data[[#This Row],[Store Open Date]])</f>
        <v>1709</v>
      </c>
      <c r="AD6418" t="str">
        <f>IF(Zudio_sales_data[[#This Row],[Order Date]]&lt;=Zudio_sales_data[[#This Row],[Store Open Date]],"wrong data","right data")</f>
        <v>right data</v>
      </c>
      <c r="AE6418">
        <f>Zudio_sales_data[[#This Row],[Sales Profit]]/Zudio_sales_data[[#This Row],[Quantity]]</f>
        <v>1108.8</v>
      </c>
    </row>
    <row r="6419" spans="1:31" x14ac:dyDescent="0.3">
      <c r="A6419" t="s">
        <v>26</v>
      </c>
      <c r="B6419" t="s">
        <v>38</v>
      </c>
      <c r="C6419" t="s">
        <v>28</v>
      </c>
      <c r="D6419" t="s">
        <v>29</v>
      </c>
      <c r="E6419">
        <v>1</v>
      </c>
      <c r="F6419">
        <v>430963</v>
      </c>
      <c r="G6419" t="s">
        <v>30</v>
      </c>
      <c r="H6419" s="1">
        <v>44133</v>
      </c>
      <c r="I6419">
        <v>1400</v>
      </c>
      <c r="J6419" t="s">
        <v>10874</v>
      </c>
      <c r="K6419" t="s">
        <v>769</v>
      </c>
      <c r="L6419">
        <v>9</v>
      </c>
      <c r="M6419">
        <v>8</v>
      </c>
      <c r="N6419">
        <v>15</v>
      </c>
      <c r="O6419" t="s">
        <v>69</v>
      </c>
      <c r="P6419" t="s">
        <v>52</v>
      </c>
      <c r="Q6419">
        <v>94204</v>
      </c>
      <c r="R6419" s="1">
        <v>45379</v>
      </c>
      <c r="S6419" t="s">
        <v>58</v>
      </c>
      <c r="T6419">
        <v>806072</v>
      </c>
      <c r="U6419" t="s">
        <v>2688</v>
      </c>
      <c r="V6419">
        <v>739</v>
      </c>
      <c r="W6419">
        <v>1345</v>
      </c>
      <c r="X6419">
        <v>4</v>
      </c>
      <c r="Y6419">
        <v>2152</v>
      </c>
      <c r="Z6419">
        <v>11</v>
      </c>
      <c r="AA6419">
        <f>Zudio_sales_data[[#This Row],[Price]]*Zudio_sales_data[[#This Row],[Quantity]]</f>
        <v>5380</v>
      </c>
      <c r="AB6419" s="1">
        <v>45629</v>
      </c>
      <c r="AC6419">
        <f>_xlfn.DAYS(Zudio_sales_data[[#This Row],[Last Date]],Zudio_sales_data[[#This Row],[Store Open Date]])</f>
        <v>1496</v>
      </c>
      <c r="AD6419" t="str">
        <f>IF(Zudio_sales_data[[#This Row],[Order Date]]&lt;=Zudio_sales_data[[#This Row],[Store Open Date]],"wrong data","right data")</f>
        <v>right data</v>
      </c>
      <c r="AE6419">
        <f>Zudio_sales_data[[#This Row],[Sales Profit]]/Zudio_sales_data[[#This Row],[Quantity]]</f>
        <v>538</v>
      </c>
    </row>
    <row r="6420" spans="1:31" x14ac:dyDescent="0.3">
      <c r="A6420" t="s">
        <v>26</v>
      </c>
      <c r="B6420" t="s">
        <v>106</v>
      </c>
      <c r="C6420" t="s">
        <v>39</v>
      </c>
      <c r="D6420" t="s">
        <v>112</v>
      </c>
      <c r="E6420">
        <v>18</v>
      </c>
      <c r="F6420">
        <v>423046</v>
      </c>
      <c r="G6420" t="s">
        <v>49</v>
      </c>
      <c r="H6420" s="1">
        <v>44105</v>
      </c>
      <c r="I6420">
        <v>950</v>
      </c>
      <c r="J6420" t="s">
        <v>2933</v>
      </c>
      <c r="K6420" t="s">
        <v>89</v>
      </c>
      <c r="L6420">
        <v>9</v>
      </c>
      <c r="M6420">
        <v>8</v>
      </c>
      <c r="N6420">
        <v>5</v>
      </c>
      <c r="O6420" t="s">
        <v>33</v>
      </c>
      <c r="P6420" t="s">
        <v>90</v>
      </c>
      <c r="Q6420">
        <v>97110</v>
      </c>
      <c r="R6420" s="1">
        <v>45613</v>
      </c>
      <c r="S6420" t="s">
        <v>35</v>
      </c>
      <c r="T6420">
        <v>351150</v>
      </c>
      <c r="U6420" t="s">
        <v>10875</v>
      </c>
      <c r="V6420">
        <v>843</v>
      </c>
      <c r="W6420">
        <v>2924</v>
      </c>
      <c r="X6420">
        <v>5</v>
      </c>
      <c r="Y6420">
        <v>5848</v>
      </c>
      <c r="Z6420">
        <v>11</v>
      </c>
      <c r="AA6420">
        <f>Zudio_sales_data[[#This Row],[Price]]*Zudio_sales_data[[#This Row],[Quantity]]</f>
        <v>14620</v>
      </c>
      <c r="AB6420" s="1">
        <v>45629</v>
      </c>
      <c r="AC6420">
        <f>_xlfn.DAYS(Zudio_sales_data[[#This Row],[Last Date]],Zudio_sales_data[[#This Row],[Store Open Date]])</f>
        <v>1524</v>
      </c>
      <c r="AD6420" t="str">
        <f>IF(Zudio_sales_data[[#This Row],[Order Date]]&lt;=Zudio_sales_data[[#This Row],[Store Open Date]],"wrong data","right data")</f>
        <v>right data</v>
      </c>
      <c r="AE6420">
        <f>Zudio_sales_data[[#This Row],[Sales Profit]]/Zudio_sales_data[[#This Row],[Quantity]]</f>
        <v>1169.5999999999999</v>
      </c>
    </row>
    <row r="6421" spans="1:31" x14ac:dyDescent="0.3">
      <c r="A6421" t="s">
        <v>37</v>
      </c>
      <c r="B6421" t="s">
        <v>46</v>
      </c>
      <c r="C6421" t="s">
        <v>47</v>
      </c>
      <c r="D6421" t="s">
        <v>112</v>
      </c>
      <c r="E6421">
        <v>6</v>
      </c>
      <c r="F6421">
        <v>428761</v>
      </c>
      <c r="G6421" t="s">
        <v>49</v>
      </c>
      <c r="H6421" s="1">
        <v>44824</v>
      </c>
      <c r="I6421">
        <v>1300</v>
      </c>
      <c r="J6421" t="s">
        <v>10876</v>
      </c>
      <c r="K6421" t="s">
        <v>203</v>
      </c>
      <c r="L6421">
        <v>10</v>
      </c>
      <c r="M6421">
        <v>9</v>
      </c>
      <c r="N6421">
        <v>11</v>
      </c>
      <c r="O6421" t="s">
        <v>33</v>
      </c>
      <c r="P6421" t="s">
        <v>34</v>
      </c>
      <c r="Q6421">
        <v>27592</v>
      </c>
      <c r="R6421" s="1">
        <v>45343</v>
      </c>
      <c r="S6421" t="s">
        <v>91</v>
      </c>
      <c r="T6421">
        <v>759555</v>
      </c>
      <c r="U6421" t="s">
        <v>10877</v>
      </c>
      <c r="V6421">
        <v>274</v>
      </c>
      <c r="W6421">
        <v>1888</v>
      </c>
      <c r="X6421">
        <v>3</v>
      </c>
      <c r="Y6421">
        <v>2265.6</v>
      </c>
      <c r="Z6421">
        <v>11</v>
      </c>
      <c r="AA6421">
        <f>Zudio_sales_data[[#This Row],[Price]]*Zudio_sales_data[[#This Row],[Quantity]]</f>
        <v>5664</v>
      </c>
      <c r="AB6421" s="1">
        <v>45629</v>
      </c>
      <c r="AC6421">
        <f>_xlfn.DAYS(Zudio_sales_data[[#This Row],[Last Date]],Zudio_sales_data[[#This Row],[Store Open Date]])</f>
        <v>805</v>
      </c>
      <c r="AD6421" t="str">
        <f>IF(Zudio_sales_data[[#This Row],[Order Date]]&lt;=Zudio_sales_data[[#This Row],[Store Open Date]],"wrong data","right data")</f>
        <v>right data</v>
      </c>
      <c r="AE6421">
        <f>Zudio_sales_data[[#This Row],[Sales Profit]]/Zudio_sales_data[[#This Row],[Quantity]]</f>
        <v>755.19999999999993</v>
      </c>
    </row>
    <row r="6422" spans="1:31" x14ac:dyDescent="0.3">
      <c r="A6422" t="s">
        <v>110</v>
      </c>
      <c r="B6422" t="s">
        <v>365</v>
      </c>
      <c r="C6422" t="s">
        <v>47</v>
      </c>
      <c r="D6422" t="s">
        <v>29</v>
      </c>
      <c r="E6422">
        <v>2</v>
      </c>
      <c r="F6422">
        <v>415161</v>
      </c>
      <c r="G6422" t="s">
        <v>30</v>
      </c>
      <c r="H6422" s="1">
        <v>44716</v>
      </c>
      <c r="I6422">
        <v>1100</v>
      </c>
      <c r="J6422" t="s">
        <v>10878</v>
      </c>
      <c r="K6422" t="s">
        <v>353</v>
      </c>
      <c r="L6422">
        <v>10</v>
      </c>
      <c r="M6422">
        <v>7</v>
      </c>
      <c r="N6422">
        <v>8</v>
      </c>
      <c r="O6422" t="s">
        <v>33</v>
      </c>
      <c r="P6422" t="s">
        <v>62</v>
      </c>
      <c r="Q6422">
        <v>46163</v>
      </c>
      <c r="R6422" s="1">
        <v>45615</v>
      </c>
      <c r="S6422" t="s">
        <v>35</v>
      </c>
      <c r="T6422">
        <v>560270</v>
      </c>
      <c r="U6422" t="s">
        <v>10879</v>
      </c>
      <c r="V6422">
        <v>989</v>
      </c>
      <c r="W6422">
        <v>2297</v>
      </c>
      <c r="X6422">
        <v>4</v>
      </c>
      <c r="Y6422">
        <v>3675.2</v>
      </c>
      <c r="Z6422">
        <v>9</v>
      </c>
      <c r="AA6422">
        <f>Zudio_sales_data[[#This Row],[Price]]*Zudio_sales_data[[#This Row],[Quantity]]</f>
        <v>9188</v>
      </c>
      <c r="AB6422" s="1">
        <v>45629</v>
      </c>
      <c r="AC6422">
        <f>_xlfn.DAYS(Zudio_sales_data[[#This Row],[Last Date]],Zudio_sales_data[[#This Row],[Store Open Date]])</f>
        <v>913</v>
      </c>
      <c r="AD6422" t="str">
        <f>IF(Zudio_sales_data[[#This Row],[Order Date]]&lt;=Zudio_sales_data[[#This Row],[Store Open Date]],"wrong data","right data")</f>
        <v>right data</v>
      </c>
      <c r="AE6422">
        <f>Zudio_sales_data[[#This Row],[Sales Profit]]/Zudio_sales_data[[#This Row],[Quantity]]</f>
        <v>918.8</v>
      </c>
    </row>
    <row r="6423" spans="1:31" x14ac:dyDescent="0.3">
      <c r="A6423" t="s">
        <v>37</v>
      </c>
      <c r="B6423" t="s">
        <v>81</v>
      </c>
      <c r="C6423" t="s">
        <v>39</v>
      </c>
      <c r="D6423" t="s">
        <v>229</v>
      </c>
      <c r="E6423">
        <v>59</v>
      </c>
      <c r="F6423">
        <v>404298</v>
      </c>
      <c r="G6423" t="s">
        <v>30</v>
      </c>
      <c r="H6423" s="1">
        <v>44986</v>
      </c>
      <c r="I6423">
        <v>800</v>
      </c>
      <c r="J6423" t="s">
        <v>10880</v>
      </c>
      <c r="K6423" t="s">
        <v>203</v>
      </c>
      <c r="L6423">
        <v>9</v>
      </c>
      <c r="M6423">
        <v>8</v>
      </c>
      <c r="N6423">
        <v>9</v>
      </c>
      <c r="O6423" t="s">
        <v>33</v>
      </c>
      <c r="P6423" t="s">
        <v>34</v>
      </c>
      <c r="Q6423">
        <v>45494</v>
      </c>
      <c r="R6423" s="1">
        <v>45347</v>
      </c>
      <c r="S6423" t="s">
        <v>91</v>
      </c>
      <c r="T6423">
        <v>888511</v>
      </c>
      <c r="U6423" t="s">
        <v>10881</v>
      </c>
      <c r="V6423">
        <v>531</v>
      </c>
      <c r="W6423">
        <v>2059</v>
      </c>
      <c r="X6423">
        <v>4</v>
      </c>
      <c r="Y6423">
        <v>3294.4</v>
      </c>
      <c r="Z6423">
        <v>11</v>
      </c>
      <c r="AA6423">
        <f>Zudio_sales_data[[#This Row],[Price]]*Zudio_sales_data[[#This Row],[Quantity]]</f>
        <v>8236</v>
      </c>
      <c r="AB6423" s="1">
        <v>45629</v>
      </c>
      <c r="AC6423">
        <f>_xlfn.DAYS(Zudio_sales_data[[#This Row],[Last Date]],Zudio_sales_data[[#This Row],[Store Open Date]])</f>
        <v>643</v>
      </c>
      <c r="AD6423" t="str">
        <f>IF(Zudio_sales_data[[#This Row],[Order Date]]&lt;=Zudio_sales_data[[#This Row],[Store Open Date]],"wrong data","right data")</f>
        <v>right data</v>
      </c>
      <c r="AE6423">
        <f>Zudio_sales_data[[#This Row],[Sales Profit]]/Zudio_sales_data[[#This Row],[Quantity]]</f>
        <v>823.6</v>
      </c>
    </row>
    <row r="6424" spans="1:31" x14ac:dyDescent="0.3">
      <c r="A6424" t="s">
        <v>71</v>
      </c>
      <c r="B6424" t="s">
        <v>241</v>
      </c>
      <c r="C6424" t="s">
        <v>28</v>
      </c>
      <c r="D6424" t="s">
        <v>101</v>
      </c>
      <c r="E6424">
        <v>32</v>
      </c>
      <c r="F6424">
        <v>404429</v>
      </c>
      <c r="G6424" t="s">
        <v>30</v>
      </c>
      <c r="H6424" s="1">
        <v>44850</v>
      </c>
      <c r="I6424">
        <v>1300</v>
      </c>
      <c r="J6424" t="s">
        <v>10882</v>
      </c>
      <c r="K6424" t="s">
        <v>630</v>
      </c>
      <c r="L6424">
        <v>10</v>
      </c>
      <c r="M6424">
        <v>9</v>
      </c>
      <c r="N6424">
        <v>20</v>
      </c>
      <c r="O6424" t="s">
        <v>33</v>
      </c>
      <c r="P6424" t="s">
        <v>62</v>
      </c>
      <c r="Q6424">
        <v>10281</v>
      </c>
      <c r="R6424" s="1">
        <v>45324</v>
      </c>
      <c r="S6424" t="s">
        <v>91</v>
      </c>
      <c r="T6424">
        <v>371519</v>
      </c>
      <c r="U6424" t="s">
        <v>10883</v>
      </c>
      <c r="V6424">
        <v>429</v>
      </c>
      <c r="W6424">
        <v>2412</v>
      </c>
      <c r="X6424">
        <v>3</v>
      </c>
      <c r="Y6424">
        <v>2894.4</v>
      </c>
      <c r="Z6424">
        <v>11</v>
      </c>
      <c r="AA6424">
        <f>Zudio_sales_data[[#This Row],[Price]]*Zudio_sales_data[[#This Row],[Quantity]]</f>
        <v>7236</v>
      </c>
      <c r="AB6424" s="1">
        <v>45629</v>
      </c>
      <c r="AC6424">
        <f>_xlfn.DAYS(Zudio_sales_data[[#This Row],[Last Date]],Zudio_sales_data[[#This Row],[Store Open Date]])</f>
        <v>779</v>
      </c>
      <c r="AD6424" t="str">
        <f>IF(Zudio_sales_data[[#This Row],[Order Date]]&lt;=Zudio_sales_data[[#This Row],[Store Open Date]],"wrong data","right data")</f>
        <v>right data</v>
      </c>
      <c r="AE6424">
        <f>Zudio_sales_data[[#This Row],[Sales Profit]]/Zudio_sales_data[[#This Row],[Quantity]]</f>
        <v>964.80000000000007</v>
      </c>
    </row>
    <row r="6425" spans="1:31" x14ac:dyDescent="0.3">
      <c r="A6425" t="s">
        <v>55</v>
      </c>
      <c r="B6425" t="s">
        <v>135</v>
      </c>
      <c r="C6425" t="s">
        <v>28</v>
      </c>
      <c r="D6425" t="s">
        <v>29</v>
      </c>
      <c r="E6425">
        <v>23</v>
      </c>
      <c r="F6425">
        <v>412964</v>
      </c>
      <c r="G6425" t="s">
        <v>49</v>
      </c>
      <c r="H6425" s="1">
        <v>44665</v>
      </c>
      <c r="I6425">
        <v>950</v>
      </c>
      <c r="J6425" t="s">
        <v>10884</v>
      </c>
      <c r="K6425" t="s">
        <v>94</v>
      </c>
      <c r="L6425">
        <v>11</v>
      </c>
      <c r="M6425">
        <v>8</v>
      </c>
      <c r="N6425">
        <v>15</v>
      </c>
      <c r="O6425" t="s">
        <v>69</v>
      </c>
      <c r="P6425" t="s">
        <v>34</v>
      </c>
      <c r="Q6425">
        <v>29783</v>
      </c>
      <c r="R6425" s="1">
        <v>45368</v>
      </c>
      <c r="S6425" t="s">
        <v>58</v>
      </c>
      <c r="T6425">
        <v>292214</v>
      </c>
      <c r="U6425" t="s">
        <v>10885</v>
      </c>
      <c r="V6425">
        <v>539</v>
      </c>
      <c r="W6425">
        <v>2227</v>
      </c>
      <c r="X6425">
        <v>1</v>
      </c>
      <c r="Y6425">
        <v>890.8</v>
      </c>
      <c r="Z6425">
        <v>9</v>
      </c>
      <c r="AA6425">
        <f>Zudio_sales_data[[#This Row],[Price]]*Zudio_sales_data[[#This Row],[Quantity]]</f>
        <v>2227</v>
      </c>
      <c r="AB6425" s="1">
        <v>45629</v>
      </c>
      <c r="AC6425">
        <f>_xlfn.DAYS(Zudio_sales_data[[#This Row],[Last Date]],Zudio_sales_data[[#This Row],[Store Open Date]])</f>
        <v>964</v>
      </c>
      <c r="AD6425" t="str">
        <f>IF(Zudio_sales_data[[#This Row],[Order Date]]&lt;=Zudio_sales_data[[#This Row],[Store Open Date]],"wrong data","right data")</f>
        <v>right data</v>
      </c>
      <c r="AE6425">
        <f>Zudio_sales_data[[#This Row],[Sales Profit]]/Zudio_sales_data[[#This Row],[Quantity]]</f>
        <v>890.8</v>
      </c>
    </row>
    <row r="6426" spans="1:31" x14ac:dyDescent="0.3">
      <c r="A6426" t="s">
        <v>110</v>
      </c>
      <c r="B6426" t="s">
        <v>27</v>
      </c>
      <c r="C6426" t="s">
        <v>47</v>
      </c>
      <c r="D6426" t="s">
        <v>101</v>
      </c>
      <c r="E6426">
        <v>66</v>
      </c>
      <c r="F6426">
        <v>424346</v>
      </c>
      <c r="G6426" t="s">
        <v>49</v>
      </c>
      <c r="H6426" s="1">
        <v>45248</v>
      </c>
      <c r="I6426">
        <v>1100</v>
      </c>
      <c r="J6426" t="s">
        <v>4194</v>
      </c>
      <c r="K6426" t="s">
        <v>353</v>
      </c>
      <c r="L6426">
        <v>9</v>
      </c>
      <c r="M6426">
        <v>8</v>
      </c>
      <c r="N6426">
        <v>18</v>
      </c>
      <c r="O6426" t="s">
        <v>33</v>
      </c>
      <c r="P6426" t="s">
        <v>62</v>
      </c>
      <c r="Q6426">
        <v>87961</v>
      </c>
      <c r="R6426" s="1">
        <v>45621</v>
      </c>
      <c r="S6426" t="s">
        <v>35</v>
      </c>
      <c r="T6426">
        <v>263184</v>
      </c>
      <c r="U6426" t="s">
        <v>10886</v>
      </c>
      <c r="V6426">
        <v>811</v>
      </c>
      <c r="W6426">
        <v>677</v>
      </c>
      <c r="X6426">
        <v>3</v>
      </c>
      <c r="Y6426">
        <v>812.4</v>
      </c>
      <c r="Z6426">
        <v>11</v>
      </c>
      <c r="AA6426">
        <f>Zudio_sales_data[[#This Row],[Price]]*Zudio_sales_data[[#This Row],[Quantity]]</f>
        <v>2031</v>
      </c>
      <c r="AB6426" s="1">
        <v>45629</v>
      </c>
      <c r="AC6426">
        <f>_xlfn.DAYS(Zudio_sales_data[[#This Row],[Last Date]],Zudio_sales_data[[#This Row],[Store Open Date]])</f>
        <v>381</v>
      </c>
      <c r="AD6426" t="str">
        <f>IF(Zudio_sales_data[[#This Row],[Order Date]]&lt;=Zudio_sales_data[[#This Row],[Store Open Date]],"wrong data","right data")</f>
        <v>right data</v>
      </c>
      <c r="AE6426">
        <f>Zudio_sales_data[[#This Row],[Sales Profit]]/Zudio_sales_data[[#This Row],[Quantity]]</f>
        <v>270.8</v>
      </c>
    </row>
    <row r="6427" spans="1:31" x14ac:dyDescent="0.3">
      <c r="A6427" t="s">
        <v>26</v>
      </c>
      <c r="B6427" t="s">
        <v>241</v>
      </c>
      <c r="C6427" t="s">
        <v>39</v>
      </c>
      <c r="D6427" t="s">
        <v>101</v>
      </c>
      <c r="E6427">
        <v>35</v>
      </c>
      <c r="F6427">
        <v>431271</v>
      </c>
      <c r="G6427" t="s">
        <v>30</v>
      </c>
      <c r="H6427" s="1">
        <v>45284</v>
      </c>
      <c r="I6427">
        <v>1300</v>
      </c>
      <c r="J6427" t="s">
        <v>10887</v>
      </c>
      <c r="K6427" t="s">
        <v>609</v>
      </c>
      <c r="L6427">
        <v>10</v>
      </c>
      <c r="M6427">
        <v>7</v>
      </c>
      <c r="N6427">
        <v>15</v>
      </c>
      <c r="O6427" t="s">
        <v>69</v>
      </c>
      <c r="P6427" t="s">
        <v>90</v>
      </c>
      <c r="Q6427">
        <v>28745</v>
      </c>
      <c r="R6427" s="1">
        <v>45453</v>
      </c>
      <c r="S6427" t="s">
        <v>43</v>
      </c>
      <c r="T6427">
        <v>919765</v>
      </c>
      <c r="U6427" t="s">
        <v>10888</v>
      </c>
      <c r="V6427">
        <v>981</v>
      </c>
      <c r="W6427">
        <v>2409</v>
      </c>
      <c r="X6427">
        <v>8</v>
      </c>
      <c r="Y6427">
        <v>7708.8</v>
      </c>
      <c r="Z6427">
        <v>9</v>
      </c>
      <c r="AA6427">
        <f>Zudio_sales_data[[#This Row],[Price]]*Zudio_sales_data[[#This Row],[Quantity]]</f>
        <v>19272</v>
      </c>
      <c r="AB6427" s="1">
        <v>45629</v>
      </c>
      <c r="AC6427">
        <f>_xlfn.DAYS(Zudio_sales_data[[#This Row],[Last Date]],Zudio_sales_data[[#This Row],[Store Open Date]])</f>
        <v>345</v>
      </c>
      <c r="AD6427" t="str">
        <f>IF(Zudio_sales_data[[#This Row],[Order Date]]&lt;=Zudio_sales_data[[#This Row],[Store Open Date]],"wrong data","right data")</f>
        <v>right data</v>
      </c>
      <c r="AE6427">
        <f>Zudio_sales_data[[#This Row],[Sales Profit]]/Zudio_sales_data[[#This Row],[Quantity]]</f>
        <v>963.6</v>
      </c>
    </row>
    <row r="6428" spans="1:31" x14ac:dyDescent="0.3">
      <c r="A6428" t="s">
        <v>139</v>
      </c>
      <c r="B6428" t="s">
        <v>65</v>
      </c>
      <c r="C6428" t="s">
        <v>28</v>
      </c>
      <c r="D6428" t="s">
        <v>129</v>
      </c>
      <c r="E6428">
        <v>10</v>
      </c>
      <c r="F6428">
        <v>436230</v>
      </c>
      <c r="G6428" t="s">
        <v>49</v>
      </c>
      <c r="H6428" s="1">
        <v>44536</v>
      </c>
      <c r="I6428">
        <v>1400</v>
      </c>
      <c r="J6428" t="s">
        <v>10889</v>
      </c>
      <c r="K6428" t="s">
        <v>98</v>
      </c>
      <c r="L6428">
        <v>10</v>
      </c>
      <c r="M6428">
        <v>9</v>
      </c>
      <c r="N6428">
        <v>8</v>
      </c>
      <c r="O6428" t="s">
        <v>69</v>
      </c>
      <c r="P6428" t="s">
        <v>34</v>
      </c>
      <c r="Q6428">
        <v>16108</v>
      </c>
      <c r="R6428" s="1">
        <v>45608</v>
      </c>
      <c r="S6428" t="s">
        <v>35</v>
      </c>
      <c r="T6428">
        <v>149522</v>
      </c>
      <c r="U6428" t="s">
        <v>10890</v>
      </c>
      <c r="V6428">
        <v>747</v>
      </c>
      <c r="W6428">
        <v>2308</v>
      </c>
      <c r="X6428">
        <v>5</v>
      </c>
      <c r="Y6428">
        <v>4616</v>
      </c>
      <c r="Z6428">
        <v>11</v>
      </c>
      <c r="AA6428">
        <f>Zudio_sales_data[[#This Row],[Price]]*Zudio_sales_data[[#This Row],[Quantity]]</f>
        <v>11540</v>
      </c>
      <c r="AB6428" s="1">
        <v>45629</v>
      </c>
      <c r="AC6428">
        <f>_xlfn.DAYS(Zudio_sales_data[[#This Row],[Last Date]],Zudio_sales_data[[#This Row],[Store Open Date]])</f>
        <v>1093</v>
      </c>
      <c r="AD6428" t="str">
        <f>IF(Zudio_sales_data[[#This Row],[Order Date]]&lt;=Zudio_sales_data[[#This Row],[Store Open Date]],"wrong data","right data")</f>
        <v>right data</v>
      </c>
      <c r="AE6428">
        <f>Zudio_sales_data[[#This Row],[Sales Profit]]/Zudio_sales_data[[#This Row],[Quantity]]</f>
        <v>923.2</v>
      </c>
    </row>
    <row r="6429" spans="1:31" x14ac:dyDescent="0.3">
      <c r="A6429" t="s">
        <v>71</v>
      </c>
      <c r="B6429" t="s">
        <v>376</v>
      </c>
      <c r="C6429" t="s">
        <v>47</v>
      </c>
      <c r="D6429" t="s">
        <v>48</v>
      </c>
      <c r="E6429">
        <v>36</v>
      </c>
      <c r="F6429">
        <v>434205</v>
      </c>
      <c r="G6429" t="s">
        <v>30</v>
      </c>
      <c r="H6429" s="1">
        <v>43866</v>
      </c>
      <c r="I6429">
        <v>800</v>
      </c>
      <c r="J6429" t="s">
        <v>10891</v>
      </c>
      <c r="K6429" t="s">
        <v>227</v>
      </c>
      <c r="L6429">
        <v>10</v>
      </c>
      <c r="M6429">
        <v>7</v>
      </c>
      <c r="N6429">
        <v>15</v>
      </c>
      <c r="O6429" t="s">
        <v>69</v>
      </c>
      <c r="P6429" t="s">
        <v>62</v>
      </c>
      <c r="Q6429">
        <v>13063</v>
      </c>
      <c r="R6429" s="1">
        <v>45300</v>
      </c>
      <c r="S6429" t="s">
        <v>85</v>
      </c>
      <c r="T6429">
        <v>715055</v>
      </c>
      <c r="U6429" t="s">
        <v>9297</v>
      </c>
      <c r="V6429">
        <v>632</v>
      </c>
      <c r="W6429">
        <v>2029</v>
      </c>
      <c r="X6429">
        <v>3</v>
      </c>
      <c r="Y6429">
        <v>2434.8000000000002</v>
      </c>
      <c r="Z6429">
        <v>9</v>
      </c>
      <c r="AA6429">
        <f>Zudio_sales_data[[#This Row],[Price]]*Zudio_sales_data[[#This Row],[Quantity]]</f>
        <v>6087</v>
      </c>
      <c r="AB6429" s="1">
        <v>45629</v>
      </c>
      <c r="AC6429">
        <f>_xlfn.DAYS(Zudio_sales_data[[#This Row],[Last Date]],Zudio_sales_data[[#This Row],[Store Open Date]])</f>
        <v>1763</v>
      </c>
      <c r="AD6429" t="str">
        <f>IF(Zudio_sales_data[[#This Row],[Order Date]]&lt;=Zudio_sales_data[[#This Row],[Store Open Date]],"wrong data","right data")</f>
        <v>right data</v>
      </c>
      <c r="AE6429">
        <f>Zudio_sales_data[[#This Row],[Sales Profit]]/Zudio_sales_data[[#This Row],[Quantity]]</f>
        <v>811.6</v>
      </c>
    </row>
    <row r="6430" spans="1:31" x14ac:dyDescent="0.3">
      <c r="A6430" t="s">
        <v>37</v>
      </c>
      <c r="B6430" t="s">
        <v>337</v>
      </c>
      <c r="C6430" t="s">
        <v>47</v>
      </c>
      <c r="D6430" t="s">
        <v>129</v>
      </c>
      <c r="E6430">
        <v>32</v>
      </c>
      <c r="F6430">
        <v>410357</v>
      </c>
      <c r="G6430" t="s">
        <v>30</v>
      </c>
      <c r="H6430" s="1">
        <v>44406</v>
      </c>
      <c r="I6430">
        <v>950</v>
      </c>
      <c r="J6430" t="s">
        <v>10892</v>
      </c>
      <c r="K6430" t="s">
        <v>522</v>
      </c>
      <c r="L6430">
        <v>10</v>
      </c>
      <c r="M6430">
        <v>9</v>
      </c>
      <c r="N6430">
        <v>15</v>
      </c>
      <c r="O6430" t="s">
        <v>33</v>
      </c>
      <c r="P6430" t="s">
        <v>52</v>
      </c>
      <c r="Q6430">
        <v>96993</v>
      </c>
      <c r="R6430" s="1">
        <v>45406</v>
      </c>
      <c r="S6430" t="s">
        <v>63</v>
      </c>
      <c r="T6430">
        <v>447110</v>
      </c>
      <c r="U6430" t="s">
        <v>10893</v>
      </c>
      <c r="V6430">
        <v>622</v>
      </c>
      <c r="W6430">
        <v>2448</v>
      </c>
      <c r="X6430">
        <v>5</v>
      </c>
      <c r="Y6430">
        <v>4896</v>
      </c>
      <c r="Z6430">
        <v>11</v>
      </c>
      <c r="AA6430">
        <f>Zudio_sales_data[[#This Row],[Price]]*Zudio_sales_data[[#This Row],[Quantity]]</f>
        <v>12240</v>
      </c>
      <c r="AB6430" s="1">
        <v>45629</v>
      </c>
      <c r="AC6430">
        <f>_xlfn.DAYS(Zudio_sales_data[[#This Row],[Last Date]],Zudio_sales_data[[#This Row],[Store Open Date]])</f>
        <v>1223</v>
      </c>
      <c r="AD6430" t="str">
        <f>IF(Zudio_sales_data[[#This Row],[Order Date]]&lt;=Zudio_sales_data[[#This Row],[Store Open Date]],"wrong data","right data")</f>
        <v>right data</v>
      </c>
      <c r="AE6430">
        <f>Zudio_sales_data[[#This Row],[Sales Profit]]/Zudio_sales_data[[#This Row],[Quantity]]</f>
        <v>979.2</v>
      </c>
    </row>
    <row r="6431" spans="1:31" x14ac:dyDescent="0.3">
      <c r="A6431" t="s">
        <v>110</v>
      </c>
      <c r="B6431" t="s">
        <v>368</v>
      </c>
      <c r="C6431" t="s">
        <v>47</v>
      </c>
      <c r="D6431" t="s">
        <v>82</v>
      </c>
      <c r="E6431">
        <v>52</v>
      </c>
      <c r="F6431">
        <v>435403</v>
      </c>
      <c r="G6431" t="s">
        <v>49</v>
      </c>
      <c r="H6431" s="1">
        <v>45232</v>
      </c>
      <c r="I6431">
        <v>1200</v>
      </c>
      <c r="J6431" t="s">
        <v>10894</v>
      </c>
      <c r="K6431" t="s">
        <v>61</v>
      </c>
      <c r="L6431">
        <v>9</v>
      </c>
      <c r="M6431">
        <v>8</v>
      </c>
      <c r="N6431">
        <v>8</v>
      </c>
      <c r="O6431" t="s">
        <v>33</v>
      </c>
      <c r="P6431" t="s">
        <v>34</v>
      </c>
      <c r="Q6431">
        <v>89451</v>
      </c>
      <c r="R6431" s="1">
        <v>45335</v>
      </c>
      <c r="S6431" t="s">
        <v>91</v>
      </c>
      <c r="T6431">
        <v>777783</v>
      </c>
      <c r="U6431" t="s">
        <v>10895</v>
      </c>
      <c r="V6431">
        <v>420</v>
      </c>
      <c r="W6431">
        <v>2112</v>
      </c>
      <c r="X6431">
        <v>3</v>
      </c>
      <c r="Y6431">
        <v>2534.4</v>
      </c>
      <c r="Z6431">
        <v>11</v>
      </c>
      <c r="AA6431">
        <f>Zudio_sales_data[[#This Row],[Price]]*Zudio_sales_data[[#This Row],[Quantity]]</f>
        <v>6336</v>
      </c>
      <c r="AB6431" s="1">
        <v>45629</v>
      </c>
      <c r="AC6431">
        <f>_xlfn.DAYS(Zudio_sales_data[[#This Row],[Last Date]],Zudio_sales_data[[#This Row],[Store Open Date]])</f>
        <v>397</v>
      </c>
      <c r="AD6431" t="str">
        <f>IF(Zudio_sales_data[[#This Row],[Order Date]]&lt;=Zudio_sales_data[[#This Row],[Store Open Date]],"wrong data","right data")</f>
        <v>right data</v>
      </c>
      <c r="AE6431">
        <f>Zudio_sales_data[[#This Row],[Sales Profit]]/Zudio_sales_data[[#This Row],[Quantity]]</f>
        <v>844.80000000000007</v>
      </c>
    </row>
    <row r="6432" spans="1:31" x14ac:dyDescent="0.3">
      <c r="A6432" t="s">
        <v>45</v>
      </c>
      <c r="B6432" t="s">
        <v>241</v>
      </c>
      <c r="C6432" t="s">
        <v>47</v>
      </c>
      <c r="D6432" t="s">
        <v>129</v>
      </c>
      <c r="E6432">
        <v>54</v>
      </c>
      <c r="F6432">
        <v>430984</v>
      </c>
      <c r="G6432" t="s">
        <v>30</v>
      </c>
      <c r="H6432" s="1">
        <v>44932</v>
      </c>
      <c r="I6432">
        <v>1400</v>
      </c>
      <c r="J6432" t="s">
        <v>10896</v>
      </c>
      <c r="K6432" t="s">
        <v>148</v>
      </c>
      <c r="L6432">
        <v>11</v>
      </c>
      <c r="M6432">
        <v>8</v>
      </c>
      <c r="N6432">
        <v>17</v>
      </c>
      <c r="O6432" t="s">
        <v>33</v>
      </c>
      <c r="P6432" t="s">
        <v>34</v>
      </c>
      <c r="Q6432">
        <v>78065</v>
      </c>
      <c r="R6432" s="1">
        <v>45528</v>
      </c>
      <c r="S6432" t="s">
        <v>53</v>
      </c>
      <c r="T6432">
        <v>347762</v>
      </c>
      <c r="U6432" t="s">
        <v>10897</v>
      </c>
      <c r="V6432">
        <v>277</v>
      </c>
      <c r="W6432">
        <v>1554</v>
      </c>
      <c r="X6432">
        <v>5</v>
      </c>
      <c r="Y6432">
        <v>3108</v>
      </c>
      <c r="Z6432">
        <v>9</v>
      </c>
      <c r="AA6432">
        <f>Zudio_sales_data[[#This Row],[Price]]*Zudio_sales_data[[#This Row],[Quantity]]</f>
        <v>7770</v>
      </c>
      <c r="AB6432" s="1">
        <v>45629</v>
      </c>
      <c r="AC6432">
        <f>_xlfn.DAYS(Zudio_sales_data[[#This Row],[Last Date]],Zudio_sales_data[[#This Row],[Store Open Date]])</f>
        <v>697</v>
      </c>
      <c r="AD6432" t="str">
        <f>IF(Zudio_sales_data[[#This Row],[Order Date]]&lt;=Zudio_sales_data[[#This Row],[Store Open Date]],"wrong data","right data")</f>
        <v>right data</v>
      </c>
      <c r="AE6432">
        <f>Zudio_sales_data[[#This Row],[Sales Profit]]/Zudio_sales_data[[#This Row],[Quantity]]</f>
        <v>621.6</v>
      </c>
    </row>
    <row r="6433" spans="1:31" x14ac:dyDescent="0.3">
      <c r="A6433" t="s">
        <v>45</v>
      </c>
      <c r="B6433" t="s">
        <v>183</v>
      </c>
      <c r="C6433" t="s">
        <v>39</v>
      </c>
      <c r="D6433" t="s">
        <v>129</v>
      </c>
      <c r="E6433">
        <v>45</v>
      </c>
      <c r="F6433">
        <v>432667</v>
      </c>
      <c r="G6433" t="s">
        <v>49</v>
      </c>
      <c r="H6433" s="1">
        <v>44475</v>
      </c>
      <c r="I6433">
        <v>1000</v>
      </c>
      <c r="J6433" t="s">
        <v>10898</v>
      </c>
      <c r="K6433" t="s">
        <v>127</v>
      </c>
      <c r="L6433">
        <v>10</v>
      </c>
      <c r="M6433">
        <v>9</v>
      </c>
      <c r="N6433">
        <v>19</v>
      </c>
      <c r="O6433" t="s">
        <v>69</v>
      </c>
      <c r="P6433" t="s">
        <v>90</v>
      </c>
      <c r="Q6433">
        <v>94020</v>
      </c>
      <c r="R6433" s="1">
        <v>45332</v>
      </c>
      <c r="S6433" t="s">
        <v>91</v>
      </c>
      <c r="T6433">
        <v>638012</v>
      </c>
      <c r="U6433" t="s">
        <v>10899</v>
      </c>
      <c r="V6433">
        <v>526</v>
      </c>
      <c r="W6433">
        <v>2634</v>
      </c>
      <c r="X6433">
        <v>8</v>
      </c>
      <c r="Y6433">
        <v>8428.7999999999993</v>
      </c>
      <c r="Z6433">
        <v>11</v>
      </c>
      <c r="AA6433">
        <f>Zudio_sales_data[[#This Row],[Price]]*Zudio_sales_data[[#This Row],[Quantity]]</f>
        <v>21072</v>
      </c>
      <c r="AB6433" s="1">
        <v>45629</v>
      </c>
      <c r="AC6433">
        <f>_xlfn.DAYS(Zudio_sales_data[[#This Row],[Last Date]],Zudio_sales_data[[#This Row],[Store Open Date]])</f>
        <v>1154</v>
      </c>
      <c r="AD6433" t="str">
        <f>IF(Zudio_sales_data[[#This Row],[Order Date]]&lt;=Zudio_sales_data[[#This Row],[Store Open Date]],"wrong data","right data")</f>
        <v>right data</v>
      </c>
      <c r="AE6433">
        <f>Zudio_sales_data[[#This Row],[Sales Profit]]/Zudio_sales_data[[#This Row],[Quantity]]</f>
        <v>1053.5999999999999</v>
      </c>
    </row>
    <row r="6434" spans="1:31" x14ac:dyDescent="0.3">
      <c r="A6434" t="s">
        <v>117</v>
      </c>
      <c r="B6434" t="s">
        <v>125</v>
      </c>
      <c r="C6434" t="s">
        <v>47</v>
      </c>
      <c r="D6434" t="s">
        <v>77</v>
      </c>
      <c r="E6434">
        <v>98</v>
      </c>
      <c r="F6434">
        <v>430736</v>
      </c>
      <c r="G6434" t="s">
        <v>49</v>
      </c>
      <c r="H6434" s="1">
        <v>44437</v>
      </c>
      <c r="I6434">
        <v>1400</v>
      </c>
      <c r="J6434" t="s">
        <v>4231</v>
      </c>
      <c r="K6434" t="s">
        <v>185</v>
      </c>
      <c r="L6434">
        <v>11</v>
      </c>
      <c r="M6434">
        <v>8</v>
      </c>
      <c r="N6434">
        <v>7</v>
      </c>
      <c r="O6434" t="s">
        <v>33</v>
      </c>
      <c r="P6434" t="s">
        <v>34</v>
      </c>
      <c r="Q6434">
        <v>40885</v>
      </c>
      <c r="R6434" s="1">
        <v>45477</v>
      </c>
      <c r="S6434" t="s">
        <v>95</v>
      </c>
      <c r="T6434">
        <v>316870</v>
      </c>
      <c r="U6434" t="s">
        <v>6552</v>
      </c>
      <c r="V6434">
        <v>773</v>
      </c>
      <c r="W6434">
        <v>1214</v>
      </c>
      <c r="X6434">
        <v>2</v>
      </c>
      <c r="Y6434">
        <v>971.2</v>
      </c>
      <c r="Z6434">
        <v>9</v>
      </c>
      <c r="AA6434">
        <f>Zudio_sales_data[[#This Row],[Price]]*Zudio_sales_data[[#This Row],[Quantity]]</f>
        <v>2428</v>
      </c>
      <c r="AB6434" s="1">
        <v>45629</v>
      </c>
      <c r="AC6434">
        <f>_xlfn.DAYS(Zudio_sales_data[[#This Row],[Last Date]],Zudio_sales_data[[#This Row],[Store Open Date]])</f>
        <v>1192</v>
      </c>
      <c r="AD6434" t="str">
        <f>IF(Zudio_sales_data[[#This Row],[Order Date]]&lt;=Zudio_sales_data[[#This Row],[Store Open Date]],"wrong data","right data")</f>
        <v>right data</v>
      </c>
      <c r="AE6434">
        <f>Zudio_sales_data[[#This Row],[Sales Profit]]/Zudio_sales_data[[#This Row],[Quantity]]</f>
        <v>485.6</v>
      </c>
    </row>
    <row r="6435" spans="1:31" x14ac:dyDescent="0.3">
      <c r="A6435" t="s">
        <v>71</v>
      </c>
      <c r="B6435" t="s">
        <v>286</v>
      </c>
      <c r="C6435" t="s">
        <v>47</v>
      </c>
      <c r="D6435" t="s">
        <v>77</v>
      </c>
      <c r="E6435">
        <v>45</v>
      </c>
      <c r="F6435">
        <v>405163</v>
      </c>
      <c r="G6435" t="s">
        <v>49</v>
      </c>
      <c r="H6435" s="1">
        <v>44661</v>
      </c>
      <c r="I6435">
        <v>1200</v>
      </c>
      <c r="J6435" t="s">
        <v>1529</v>
      </c>
      <c r="K6435" t="s">
        <v>1025</v>
      </c>
      <c r="L6435">
        <v>11</v>
      </c>
      <c r="M6435">
        <v>8</v>
      </c>
      <c r="N6435">
        <v>7</v>
      </c>
      <c r="O6435" t="s">
        <v>69</v>
      </c>
      <c r="P6435" t="s">
        <v>62</v>
      </c>
      <c r="Q6435">
        <v>38106</v>
      </c>
      <c r="R6435" s="1">
        <v>45483</v>
      </c>
      <c r="S6435" t="s">
        <v>95</v>
      </c>
      <c r="T6435">
        <v>996698</v>
      </c>
      <c r="U6435" t="s">
        <v>10900</v>
      </c>
      <c r="V6435">
        <v>552</v>
      </c>
      <c r="W6435">
        <v>1547</v>
      </c>
      <c r="X6435">
        <v>3</v>
      </c>
      <c r="Y6435">
        <v>1856.4</v>
      </c>
      <c r="Z6435">
        <v>9</v>
      </c>
      <c r="AA6435">
        <f>Zudio_sales_data[[#This Row],[Price]]*Zudio_sales_data[[#This Row],[Quantity]]</f>
        <v>4641</v>
      </c>
      <c r="AB6435" s="1">
        <v>45629</v>
      </c>
      <c r="AC6435">
        <f>_xlfn.DAYS(Zudio_sales_data[[#This Row],[Last Date]],Zudio_sales_data[[#This Row],[Store Open Date]])</f>
        <v>968</v>
      </c>
      <c r="AD6435" t="str">
        <f>IF(Zudio_sales_data[[#This Row],[Order Date]]&lt;=Zudio_sales_data[[#This Row],[Store Open Date]],"wrong data","right data")</f>
        <v>right data</v>
      </c>
      <c r="AE6435">
        <f>Zudio_sales_data[[#This Row],[Sales Profit]]/Zudio_sales_data[[#This Row],[Quantity]]</f>
        <v>618.80000000000007</v>
      </c>
    </row>
    <row r="6436" spans="1:31" x14ac:dyDescent="0.3">
      <c r="A6436" t="s">
        <v>26</v>
      </c>
      <c r="B6436" t="s">
        <v>174</v>
      </c>
      <c r="C6436" t="s">
        <v>28</v>
      </c>
      <c r="D6436" t="s">
        <v>82</v>
      </c>
      <c r="E6436">
        <v>49</v>
      </c>
      <c r="F6436">
        <v>429153</v>
      </c>
      <c r="G6436" t="s">
        <v>49</v>
      </c>
      <c r="H6436" s="1">
        <v>44386</v>
      </c>
      <c r="I6436">
        <v>800</v>
      </c>
      <c r="J6436" t="s">
        <v>10901</v>
      </c>
      <c r="K6436" t="s">
        <v>330</v>
      </c>
      <c r="L6436">
        <v>11</v>
      </c>
      <c r="M6436">
        <v>8</v>
      </c>
      <c r="N6436">
        <v>18</v>
      </c>
      <c r="O6436" t="s">
        <v>33</v>
      </c>
      <c r="P6436" t="s">
        <v>34</v>
      </c>
      <c r="Q6436">
        <v>69789</v>
      </c>
      <c r="R6436" s="1">
        <v>45571</v>
      </c>
      <c r="S6436" t="s">
        <v>115</v>
      </c>
      <c r="T6436">
        <v>461336</v>
      </c>
      <c r="U6436" t="s">
        <v>10902</v>
      </c>
      <c r="V6436">
        <v>794</v>
      </c>
      <c r="W6436">
        <v>1372</v>
      </c>
      <c r="X6436">
        <v>8</v>
      </c>
      <c r="Y6436">
        <v>4390.3999999999996</v>
      </c>
      <c r="Z6436">
        <v>9</v>
      </c>
      <c r="AA6436">
        <f>Zudio_sales_data[[#This Row],[Price]]*Zudio_sales_data[[#This Row],[Quantity]]</f>
        <v>10976</v>
      </c>
      <c r="AB6436" s="1">
        <v>45629</v>
      </c>
      <c r="AC6436">
        <f>_xlfn.DAYS(Zudio_sales_data[[#This Row],[Last Date]],Zudio_sales_data[[#This Row],[Store Open Date]])</f>
        <v>1243</v>
      </c>
      <c r="AD6436" t="str">
        <f>IF(Zudio_sales_data[[#This Row],[Order Date]]&lt;=Zudio_sales_data[[#This Row],[Store Open Date]],"wrong data","right data")</f>
        <v>right data</v>
      </c>
      <c r="AE6436">
        <f>Zudio_sales_data[[#This Row],[Sales Profit]]/Zudio_sales_data[[#This Row],[Quantity]]</f>
        <v>548.79999999999995</v>
      </c>
    </row>
    <row r="6437" spans="1:31" x14ac:dyDescent="0.3">
      <c r="A6437" t="s">
        <v>37</v>
      </c>
      <c r="B6437" t="s">
        <v>310</v>
      </c>
      <c r="C6437" t="s">
        <v>28</v>
      </c>
      <c r="D6437" t="s">
        <v>66</v>
      </c>
      <c r="E6437">
        <v>85</v>
      </c>
      <c r="F6437">
        <v>409117</v>
      </c>
      <c r="G6437" t="s">
        <v>30</v>
      </c>
      <c r="H6437" s="1">
        <v>44281</v>
      </c>
      <c r="I6437">
        <v>1400</v>
      </c>
      <c r="J6437" t="s">
        <v>10903</v>
      </c>
      <c r="K6437" t="s">
        <v>161</v>
      </c>
      <c r="L6437">
        <v>10</v>
      </c>
      <c r="M6437">
        <v>9</v>
      </c>
      <c r="N6437">
        <v>4</v>
      </c>
      <c r="O6437" t="s">
        <v>69</v>
      </c>
      <c r="P6437" t="s">
        <v>90</v>
      </c>
      <c r="Q6437">
        <v>20876</v>
      </c>
      <c r="R6437" s="1">
        <v>45602</v>
      </c>
      <c r="S6437" t="s">
        <v>35</v>
      </c>
      <c r="T6437">
        <v>713964</v>
      </c>
      <c r="U6437" t="s">
        <v>10904</v>
      </c>
      <c r="V6437">
        <v>763</v>
      </c>
      <c r="W6437">
        <v>2463</v>
      </c>
      <c r="X6437">
        <v>7</v>
      </c>
      <c r="Y6437">
        <v>6896.4</v>
      </c>
      <c r="Z6437">
        <v>11</v>
      </c>
      <c r="AA6437">
        <f>Zudio_sales_data[[#This Row],[Price]]*Zudio_sales_data[[#This Row],[Quantity]]</f>
        <v>17241</v>
      </c>
      <c r="AB6437" s="1">
        <v>45629</v>
      </c>
      <c r="AC6437">
        <f>_xlfn.DAYS(Zudio_sales_data[[#This Row],[Last Date]],Zudio_sales_data[[#This Row],[Store Open Date]])</f>
        <v>1348</v>
      </c>
      <c r="AD6437" t="str">
        <f>IF(Zudio_sales_data[[#This Row],[Order Date]]&lt;=Zudio_sales_data[[#This Row],[Store Open Date]],"wrong data","right data")</f>
        <v>right data</v>
      </c>
      <c r="AE6437">
        <f>Zudio_sales_data[[#This Row],[Sales Profit]]/Zudio_sales_data[[#This Row],[Quantity]]</f>
        <v>985.19999999999993</v>
      </c>
    </row>
    <row r="6438" spans="1:31" x14ac:dyDescent="0.3">
      <c r="A6438" t="s">
        <v>139</v>
      </c>
      <c r="B6438" t="s">
        <v>225</v>
      </c>
      <c r="C6438" t="s">
        <v>47</v>
      </c>
      <c r="D6438" t="s">
        <v>48</v>
      </c>
      <c r="E6438">
        <v>92</v>
      </c>
      <c r="F6438">
        <v>403927</v>
      </c>
      <c r="G6438" t="s">
        <v>30</v>
      </c>
      <c r="H6438" s="1">
        <v>44051</v>
      </c>
      <c r="I6438">
        <v>1400</v>
      </c>
      <c r="J6438" t="s">
        <v>10905</v>
      </c>
      <c r="K6438" t="s">
        <v>564</v>
      </c>
      <c r="L6438">
        <v>9</v>
      </c>
      <c r="M6438">
        <v>8</v>
      </c>
      <c r="N6438">
        <v>8</v>
      </c>
      <c r="O6438" t="s">
        <v>33</v>
      </c>
      <c r="P6438" t="s">
        <v>90</v>
      </c>
      <c r="Q6438">
        <v>52654</v>
      </c>
      <c r="R6438" s="1">
        <v>45479</v>
      </c>
      <c r="S6438" t="s">
        <v>95</v>
      </c>
      <c r="T6438">
        <v>136748</v>
      </c>
      <c r="U6438" t="s">
        <v>6258</v>
      </c>
      <c r="V6438">
        <v>248</v>
      </c>
      <c r="W6438">
        <v>1528</v>
      </c>
      <c r="X6438">
        <v>8</v>
      </c>
      <c r="Y6438">
        <v>4889.6000000000004</v>
      </c>
      <c r="Z6438">
        <v>11</v>
      </c>
      <c r="AA6438">
        <f>Zudio_sales_data[[#This Row],[Price]]*Zudio_sales_data[[#This Row],[Quantity]]</f>
        <v>12224</v>
      </c>
      <c r="AB6438" s="1">
        <v>45629</v>
      </c>
      <c r="AC6438">
        <f>_xlfn.DAYS(Zudio_sales_data[[#This Row],[Last Date]],Zudio_sales_data[[#This Row],[Store Open Date]])</f>
        <v>1578</v>
      </c>
      <c r="AD6438" t="str">
        <f>IF(Zudio_sales_data[[#This Row],[Order Date]]&lt;=Zudio_sales_data[[#This Row],[Store Open Date]],"wrong data","right data")</f>
        <v>right data</v>
      </c>
      <c r="AE6438">
        <f>Zudio_sales_data[[#This Row],[Sales Profit]]/Zudio_sales_data[[#This Row],[Quantity]]</f>
        <v>611.20000000000005</v>
      </c>
    </row>
    <row r="6439" spans="1:31" x14ac:dyDescent="0.3">
      <c r="A6439" t="s">
        <v>55</v>
      </c>
      <c r="B6439" t="s">
        <v>27</v>
      </c>
      <c r="C6439" t="s">
        <v>28</v>
      </c>
      <c r="D6439" t="s">
        <v>82</v>
      </c>
      <c r="E6439">
        <v>66</v>
      </c>
      <c r="F6439">
        <v>424141</v>
      </c>
      <c r="G6439" t="s">
        <v>30</v>
      </c>
      <c r="H6439" s="1">
        <v>44792</v>
      </c>
      <c r="I6439">
        <v>1100</v>
      </c>
      <c r="J6439" t="s">
        <v>10906</v>
      </c>
      <c r="K6439" t="s">
        <v>137</v>
      </c>
      <c r="L6439">
        <v>10</v>
      </c>
      <c r="M6439">
        <v>9</v>
      </c>
      <c r="N6439">
        <v>9</v>
      </c>
      <c r="O6439" t="s">
        <v>69</v>
      </c>
      <c r="P6439" t="s">
        <v>52</v>
      </c>
      <c r="Q6439">
        <v>11476</v>
      </c>
      <c r="R6439" s="1">
        <v>45502</v>
      </c>
      <c r="S6439" t="s">
        <v>95</v>
      </c>
      <c r="T6439">
        <v>768152</v>
      </c>
      <c r="U6439" t="s">
        <v>10907</v>
      </c>
      <c r="V6439">
        <v>507</v>
      </c>
      <c r="W6439">
        <v>1361</v>
      </c>
      <c r="X6439">
        <v>3</v>
      </c>
      <c r="Y6439">
        <v>1633.2</v>
      </c>
      <c r="Z6439">
        <v>11</v>
      </c>
      <c r="AA6439">
        <f>Zudio_sales_data[[#This Row],[Price]]*Zudio_sales_data[[#This Row],[Quantity]]</f>
        <v>4083</v>
      </c>
      <c r="AB6439" s="1">
        <v>45629</v>
      </c>
      <c r="AC6439">
        <f>_xlfn.DAYS(Zudio_sales_data[[#This Row],[Last Date]],Zudio_sales_data[[#This Row],[Store Open Date]])</f>
        <v>837</v>
      </c>
      <c r="AD6439" t="str">
        <f>IF(Zudio_sales_data[[#This Row],[Order Date]]&lt;=Zudio_sales_data[[#This Row],[Store Open Date]],"wrong data","right data")</f>
        <v>right data</v>
      </c>
      <c r="AE6439">
        <f>Zudio_sales_data[[#This Row],[Sales Profit]]/Zudio_sales_data[[#This Row],[Quantity]]</f>
        <v>544.4</v>
      </c>
    </row>
    <row r="6440" spans="1:31" x14ac:dyDescent="0.3">
      <c r="A6440" t="s">
        <v>45</v>
      </c>
      <c r="B6440" t="s">
        <v>27</v>
      </c>
      <c r="C6440" t="s">
        <v>39</v>
      </c>
      <c r="D6440" t="s">
        <v>129</v>
      </c>
      <c r="E6440">
        <v>22</v>
      </c>
      <c r="F6440">
        <v>403171</v>
      </c>
      <c r="G6440" t="s">
        <v>49</v>
      </c>
      <c r="H6440" s="1">
        <v>44427</v>
      </c>
      <c r="I6440">
        <v>1200</v>
      </c>
      <c r="J6440" t="s">
        <v>10908</v>
      </c>
      <c r="K6440" t="s">
        <v>771</v>
      </c>
      <c r="L6440">
        <v>10</v>
      </c>
      <c r="M6440">
        <v>7</v>
      </c>
      <c r="N6440">
        <v>12</v>
      </c>
      <c r="O6440" t="s">
        <v>33</v>
      </c>
      <c r="P6440" t="s">
        <v>34</v>
      </c>
      <c r="Q6440">
        <v>69939</v>
      </c>
      <c r="R6440" s="1">
        <v>45609</v>
      </c>
      <c r="S6440" t="s">
        <v>35</v>
      </c>
      <c r="T6440">
        <v>712197</v>
      </c>
      <c r="U6440" t="s">
        <v>10909</v>
      </c>
      <c r="V6440">
        <v>496</v>
      </c>
      <c r="W6440">
        <v>533</v>
      </c>
      <c r="X6440">
        <v>7</v>
      </c>
      <c r="Y6440">
        <v>1492.4</v>
      </c>
      <c r="Z6440">
        <v>9</v>
      </c>
      <c r="AA6440">
        <f>Zudio_sales_data[[#This Row],[Price]]*Zudio_sales_data[[#This Row],[Quantity]]</f>
        <v>3731</v>
      </c>
      <c r="AB6440" s="1">
        <v>45629</v>
      </c>
      <c r="AC6440">
        <f>_xlfn.DAYS(Zudio_sales_data[[#This Row],[Last Date]],Zudio_sales_data[[#This Row],[Store Open Date]])</f>
        <v>1202</v>
      </c>
      <c r="AD6440" t="str">
        <f>IF(Zudio_sales_data[[#This Row],[Order Date]]&lt;=Zudio_sales_data[[#This Row],[Store Open Date]],"wrong data","right data")</f>
        <v>right data</v>
      </c>
      <c r="AE6440">
        <f>Zudio_sales_data[[#This Row],[Sales Profit]]/Zudio_sales_data[[#This Row],[Quantity]]</f>
        <v>213.20000000000002</v>
      </c>
    </row>
    <row r="6441" spans="1:31" x14ac:dyDescent="0.3">
      <c r="A6441" t="s">
        <v>110</v>
      </c>
      <c r="B6441" t="s">
        <v>241</v>
      </c>
      <c r="C6441" t="s">
        <v>47</v>
      </c>
      <c r="D6441" t="s">
        <v>77</v>
      </c>
      <c r="E6441">
        <v>41</v>
      </c>
      <c r="F6441">
        <v>410621</v>
      </c>
      <c r="G6441" t="s">
        <v>30</v>
      </c>
      <c r="H6441" s="1">
        <v>45197</v>
      </c>
      <c r="I6441">
        <v>950</v>
      </c>
      <c r="J6441" t="s">
        <v>10910</v>
      </c>
      <c r="K6441" t="s">
        <v>386</v>
      </c>
      <c r="L6441">
        <v>11</v>
      </c>
      <c r="M6441">
        <v>8</v>
      </c>
      <c r="N6441">
        <v>18</v>
      </c>
      <c r="O6441" t="s">
        <v>33</v>
      </c>
      <c r="P6441" t="s">
        <v>90</v>
      </c>
      <c r="Q6441">
        <v>86825</v>
      </c>
      <c r="R6441" s="1">
        <v>45344</v>
      </c>
      <c r="S6441" t="s">
        <v>91</v>
      </c>
      <c r="T6441">
        <v>949173</v>
      </c>
      <c r="U6441" t="s">
        <v>10911</v>
      </c>
      <c r="V6441">
        <v>633</v>
      </c>
      <c r="W6441">
        <v>2284</v>
      </c>
      <c r="X6441">
        <v>5</v>
      </c>
      <c r="Y6441">
        <v>4568</v>
      </c>
      <c r="Z6441">
        <v>9</v>
      </c>
      <c r="AA6441">
        <f>Zudio_sales_data[[#This Row],[Price]]*Zudio_sales_data[[#This Row],[Quantity]]</f>
        <v>11420</v>
      </c>
      <c r="AB6441" s="1">
        <v>45629</v>
      </c>
      <c r="AC6441">
        <f>_xlfn.DAYS(Zudio_sales_data[[#This Row],[Last Date]],Zudio_sales_data[[#This Row],[Store Open Date]])</f>
        <v>432</v>
      </c>
      <c r="AD6441" t="str">
        <f>IF(Zudio_sales_data[[#This Row],[Order Date]]&lt;=Zudio_sales_data[[#This Row],[Store Open Date]],"wrong data","right data")</f>
        <v>right data</v>
      </c>
      <c r="AE6441">
        <f>Zudio_sales_data[[#This Row],[Sales Profit]]/Zudio_sales_data[[#This Row],[Quantity]]</f>
        <v>913.6</v>
      </c>
    </row>
    <row r="6442" spans="1:31" x14ac:dyDescent="0.3">
      <c r="A6442" t="s">
        <v>45</v>
      </c>
      <c r="B6442" t="s">
        <v>362</v>
      </c>
      <c r="C6442" t="s">
        <v>39</v>
      </c>
      <c r="D6442" t="s">
        <v>129</v>
      </c>
      <c r="E6442">
        <v>98</v>
      </c>
      <c r="F6442">
        <v>434636</v>
      </c>
      <c r="G6442" t="s">
        <v>49</v>
      </c>
      <c r="H6442" s="1">
        <v>44300</v>
      </c>
      <c r="I6442">
        <v>950</v>
      </c>
      <c r="J6442" t="s">
        <v>10912</v>
      </c>
      <c r="K6442" t="s">
        <v>176</v>
      </c>
      <c r="L6442">
        <v>9</v>
      </c>
      <c r="M6442">
        <v>8</v>
      </c>
      <c r="N6442">
        <v>14</v>
      </c>
      <c r="O6442" t="s">
        <v>33</v>
      </c>
      <c r="P6442" t="s">
        <v>34</v>
      </c>
      <c r="Q6442">
        <v>79448</v>
      </c>
      <c r="R6442" s="1">
        <v>45566</v>
      </c>
      <c r="S6442" t="s">
        <v>115</v>
      </c>
      <c r="T6442">
        <v>565043</v>
      </c>
      <c r="U6442" t="s">
        <v>9071</v>
      </c>
      <c r="V6442">
        <v>970</v>
      </c>
      <c r="W6442">
        <v>722</v>
      </c>
      <c r="X6442">
        <v>8</v>
      </c>
      <c r="Y6442">
        <v>2310.4</v>
      </c>
      <c r="Z6442">
        <v>11</v>
      </c>
      <c r="AA6442">
        <f>Zudio_sales_data[[#This Row],[Price]]*Zudio_sales_data[[#This Row],[Quantity]]</f>
        <v>5776</v>
      </c>
      <c r="AB6442" s="1">
        <v>45629</v>
      </c>
      <c r="AC6442">
        <f>_xlfn.DAYS(Zudio_sales_data[[#This Row],[Last Date]],Zudio_sales_data[[#This Row],[Store Open Date]])</f>
        <v>1329</v>
      </c>
      <c r="AD6442" t="str">
        <f>IF(Zudio_sales_data[[#This Row],[Order Date]]&lt;=Zudio_sales_data[[#This Row],[Store Open Date]],"wrong data","right data")</f>
        <v>right data</v>
      </c>
      <c r="AE6442">
        <f>Zudio_sales_data[[#This Row],[Sales Profit]]/Zudio_sales_data[[#This Row],[Quantity]]</f>
        <v>288.8</v>
      </c>
    </row>
    <row r="6443" spans="1:31" x14ac:dyDescent="0.3">
      <c r="A6443" t="s">
        <v>139</v>
      </c>
      <c r="B6443" t="s">
        <v>111</v>
      </c>
      <c r="C6443" t="s">
        <v>28</v>
      </c>
      <c r="D6443" t="s">
        <v>82</v>
      </c>
      <c r="E6443">
        <v>18</v>
      </c>
      <c r="F6443">
        <v>424323</v>
      </c>
      <c r="G6443" t="s">
        <v>49</v>
      </c>
      <c r="H6443" s="1">
        <v>44808</v>
      </c>
      <c r="I6443">
        <v>1400</v>
      </c>
      <c r="J6443" t="s">
        <v>10913</v>
      </c>
      <c r="K6443" t="s">
        <v>326</v>
      </c>
      <c r="L6443">
        <v>10</v>
      </c>
      <c r="M6443">
        <v>9</v>
      </c>
      <c r="N6443">
        <v>5</v>
      </c>
      <c r="O6443" t="s">
        <v>33</v>
      </c>
      <c r="P6443" t="s">
        <v>62</v>
      </c>
      <c r="Q6443">
        <v>97016</v>
      </c>
      <c r="R6443" s="1">
        <v>45553</v>
      </c>
      <c r="S6443" t="s">
        <v>131</v>
      </c>
      <c r="T6443">
        <v>930545</v>
      </c>
      <c r="U6443" t="s">
        <v>10914</v>
      </c>
      <c r="V6443">
        <v>348</v>
      </c>
      <c r="W6443">
        <v>775</v>
      </c>
      <c r="X6443">
        <v>1</v>
      </c>
      <c r="Y6443">
        <v>310</v>
      </c>
      <c r="Z6443">
        <v>11</v>
      </c>
      <c r="AA6443">
        <f>Zudio_sales_data[[#This Row],[Price]]*Zudio_sales_data[[#This Row],[Quantity]]</f>
        <v>775</v>
      </c>
      <c r="AB6443" s="1">
        <v>45629</v>
      </c>
      <c r="AC6443">
        <f>_xlfn.DAYS(Zudio_sales_data[[#This Row],[Last Date]],Zudio_sales_data[[#This Row],[Store Open Date]])</f>
        <v>821</v>
      </c>
      <c r="AD6443" t="str">
        <f>IF(Zudio_sales_data[[#This Row],[Order Date]]&lt;=Zudio_sales_data[[#This Row],[Store Open Date]],"wrong data","right data")</f>
        <v>right data</v>
      </c>
      <c r="AE6443">
        <f>Zudio_sales_data[[#This Row],[Sales Profit]]/Zudio_sales_data[[#This Row],[Quantity]]</f>
        <v>310</v>
      </c>
    </row>
    <row r="6444" spans="1:31" x14ac:dyDescent="0.3">
      <c r="A6444" t="s">
        <v>117</v>
      </c>
      <c r="B6444" t="s">
        <v>235</v>
      </c>
      <c r="C6444" t="s">
        <v>39</v>
      </c>
      <c r="D6444" t="s">
        <v>129</v>
      </c>
      <c r="E6444">
        <v>49</v>
      </c>
      <c r="F6444">
        <v>405514</v>
      </c>
      <c r="G6444" t="s">
        <v>49</v>
      </c>
      <c r="H6444" s="1">
        <v>44959</v>
      </c>
      <c r="I6444">
        <v>1300</v>
      </c>
      <c r="J6444" t="s">
        <v>10915</v>
      </c>
      <c r="K6444" t="s">
        <v>265</v>
      </c>
      <c r="L6444">
        <v>11</v>
      </c>
      <c r="M6444">
        <v>8</v>
      </c>
      <c r="N6444">
        <v>10</v>
      </c>
      <c r="O6444" t="s">
        <v>69</v>
      </c>
      <c r="P6444" t="s">
        <v>34</v>
      </c>
      <c r="Q6444">
        <v>74688</v>
      </c>
      <c r="R6444" s="1">
        <v>45492</v>
      </c>
      <c r="S6444" t="s">
        <v>95</v>
      </c>
      <c r="T6444">
        <v>295504</v>
      </c>
      <c r="U6444" t="s">
        <v>10916</v>
      </c>
      <c r="V6444">
        <v>373</v>
      </c>
      <c r="W6444">
        <v>1659</v>
      </c>
      <c r="X6444">
        <v>3</v>
      </c>
      <c r="Y6444">
        <v>1990.8</v>
      </c>
      <c r="Z6444">
        <v>9</v>
      </c>
      <c r="AA6444">
        <f>Zudio_sales_data[[#This Row],[Price]]*Zudio_sales_data[[#This Row],[Quantity]]</f>
        <v>4977</v>
      </c>
      <c r="AB6444" s="1">
        <v>45629</v>
      </c>
      <c r="AC6444">
        <f>_xlfn.DAYS(Zudio_sales_data[[#This Row],[Last Date]],Zudio_sales_data[[#This Row],[Store Open Date]])</f>
        <v>670</v>
      </c>
      <c r="AD6444" t="str">
        <f>IF(Zudio_sales_data[[#This Row],[Order Date]]&lt;=Zudio_sales_data[[#This Row],[Store Open Date]],"wrong data","right data")</f>
        <v>right data</v>
      </c>
      <c r="AE6444">
        <f>Zudio_sales_data[[#This Row],[Sales Profit]]/Zudio_sales_data[[#This Row],[Quantity]]</f>
        <v>663.6</v>
      </c>
    </row>
    <row r="6445" spans="1:31" x14ac:dyDescent="0.3">
      <c r="A6445" t="s">
        <v>26</v>
      </c>
      <c r="B6445" t="s">
        <v>365</v>
      </c>
      <c r="C6445" t="s">
        <v>28</v>
      </c>
      <c r="D6445" t="s">
        <v>129</v>
      </c>
      <c r="E6445">
        <v>35</v>
      </c>
      <c r="F6445">
        <v>431359</v>
      </c>
      <c r="G6445" t="s">
        <v>30</v>
      </c>
      <c r="H6445" s="1">
        <v>44782</v>
      </c>
      <c r="I6445">
        <v>1000</v>
      </c>
      <c r="J6445" t="s">
        <v>10917</v>
      </c>
      <c r="K6445" t="s">
        <v>98</v>
      </c>
      <c r="L6445">
        <v>9</v>
      </c>
      <c r="M6445">
        <v>8</v>
      </c>
      <c r="N6445">
        <v>14</v>
      </c>
      <c r="O6445" t="s">
        <v>33</v>
      </c>
      <c r="P6445" t="s">
        <v>52</v>
      </c>
      <c r="Q6445">
        <v>56839</v>
      </c>
      <c r="R6445" s="1">
        <v>45396</v>
      </c>
      <c r="S6445" t="s">
        <v>63</v>
      </c>
      <c r="T6445">
        <v>572258</v>
      </c>
      <c r="U6445" t="s">
        <v>10918</v>
      </c>
      <c r="V6445">
        <v>736</v>
      </c>
      <c r="W6445">
        <v>2674</v>
      </c>
      <c r="X6445">
        <v>3</v>
      </c>
      <c r="Y6445">
        <v>3208.8</v>
      </c>
      <c r="Z6445">
        <v>11</v>
      </c>
      <c r="AA6445">
        <f>Zudio_sales_data[[#This Row],[Price]]*Zudio_sales_data[[#This Row],[Quantity]]</f>
        <v>8022</v>
      </c>
      <c r="AB6445" s="1">
        <v>45629</v>
      </c>
      <c r="AC6445">
        <f>_xlfn.DAYS(Zudio_sales_data[[#This Row],[Last Date]],Zudio_sales_data[[#This Row],[Store Open Date]])</f>
        <v>847</v>
      </c>
      <c r="AD6445" t="str">
        <f>IF(Zudio_sales_data[[#This Row],[Order Date]]&lt;=Zudio_sales_data[[#This Row],[Store Open Date]],"wrong data","right data")</f>
        <v>right data</v>
      </c>
      <c r="AE6445">
        <f>Zudio_sales_data[[#This Row],[Sales Profit]]/Zudio_sales_data[[#This Row],[Quantity]]</f>
        <v>1069.6000000000001</v>
      </c>
    </row>
    <row r="6446" spans="1:31" x14ac:dyDescent="0.3">
      <c r="A6446" t="s">
        <v>117</v>
      </c>
      <c r="B6446" t="s">
        <v>183</v>
      </c>
      <c r="C6446" t="s">
        <v>47</v>
      </c>
      <c r="D6446" t="s">
        <v>29</v>
      </c>
      <c r="E6446">
        <v>3</v>
      </c>
      <c r="F6446">
        <v>403955</v>
      </c>
      <c r="G6446" t="s">
        <v>49</v>
      </c>
      <c r="H6446" s="1">
        <v>45610</v>
      </c>
      <c r="I6446">
        <v>1200</v>
      </c>
      <c r="J6446" t="s">
        <v>10919</v>
      </c>
      <c r="K6446" t="s">
        <v>206</v>
      </c>
      <c r="L6446">
        <v>10</v>
      </c>
      <c r="M6446">
        <v>7</v>
      </c>
      <c r="N6446">
        <v>18</v>
      </c>
      <c r="O6446" t="s">
        <v>69</v>
      </c>
      <c r="P6446" t="s">
        <v>62</v>
      </c>
      <c r="Q6446">
        <v>50804</v>
      </c>
      <c r="R6446" s="1">
        <v>45620</v>
      </c>
      <c r="S6446" t="s">
        <v>35</v>
      </c>
      <c r="T6446">
        <v>787245</v>
      </c>
      <c r="U6446" t="s">
        <v>10920</v>
      </c>
      <c r="V6446">
        <v>426</v>
      </c>
      <c r="W6446">
        <v>752</v>
      </c>
      <c r="X6446">
        <v>3</v>
      </c>
      <c r="Y6446">
        <v>902.4</v>
      </c>
      <c r="Z6446">
        <v>9</v>
      </c>
      <c r="AA6446">
        <f>Zudio_sales_data[[#This Row],[Price]]*Zudio_sales_data[[#This Row],[Quantity]]</f>
        <v>2256</v>
      </c>
      <c r="AB6446" s="1">
        <v>45629</v>
      </c>
      <c r="AC6446">
        <f>_xlfn.DAYS(Zudio_sales_data[[#This Row],[Last Date]],Zudio_sales_data[[#This Row],[Store Open Date]])</f>
        <v>19</v>
      </c>
      <c r="AD6446" t="str">
        <f>IF(Zudio_sales_data[[#This Row],[Order Date]]&lt;=Zudio_sales_data[[#This Row],[Store Open Date]],"wrong data","right data")</f>
        <v>right data</v>
      </c>
      <c r="AE6446">
        <f>Zudio_sales_data[[#This Row],[Sales Profit]]/Zudio_sales_data[[#This Row],[Quantity]]</f>
        <v>300.8</v>
      </c>
    </row>
    <row r="6447" spans="1:31" x14ac:dyDescent="0.3">
      <c r="A6447" t="s">
        <v>71</v>
      </c>
      <c r="B6447" t="s">
        <v>328</v>
      </c>
      <c r="C6447" t="s">
        <v>47</v>
      </c>
      <c r="D6447" t="s">
        <v>29</v>
      </c>
      <c r="E6447">
        <v>20</v>
      </c>
      <c r="F6447">
        <v>415120</v>
      </c>
      <c r="G6447" t="s">
        <v>30</v>
      </c>
      <c r="H6447" s="1">
        <v>43934</v>
      </c>
      <c r="I6447">
        <v>1000</v>
      </c>
      <c r="J6447" t="s">
        <v>10921</v>
      </c>
      <c r="K6447" t="s">
        <v>557</v>
      </c>
      <c r="L6447">
        <v>10</v>
      </c>
      <c r="M6447">
        <v>9</v>
      </c>
      <c r="N6447">
        <v>13</v>
      </c>
      <c r="O6447" t="s">
        <v>69</v>
      </c>
      <c r="P6447" t="s">
        <v>52</v>
      </c>
      <c r="Q6447">
        <v>42465</v>
      </c>
      <c r="R6447" s="1">
        <v>45623</v>
      </c>
      <c r="S6447" t="s">
        <v>35</v>
      </c>
      <c r="T6447">
        <v>435409</v>
      </c>
      <c r="U6447" t="s">
        <v>10922</v>
      </c>
      <c r="V6447">
        <v>748</v>
      </c>
      <c r="W6447">
        <v>1212</v>
      </c>
      <c r="X6447">
        <v>7</v>
      </c>
      <c r="Y6447">
        <v>3393.6</v>
      </c>
      <c r="Z6447">
        <v>11</v>
      </c>
      <c r="AA6447">
        <f>Zudio_sales_data[[#This Row],[Price]]*Zudio_sales_data[[#This Row],[Quantity]]</f>
        <v>8484</v>
      </c>
      <c r="AB6447" s="1">
        <v>45629</v>
      </c>
      <c r="AC6447">
        <f>_xlfn.DAYS(Zudio_sales_data[[#This Row],[Last Date]],Zudio_sales_data[[#This Row],[Store Open Date]])</f>
        <v>1695</v>
      </c>
      <c r="AD6447" t="str">
        <f>IF(Zudio_sales_data[[#This Row],[Order Date]]&lt;=Zudio_sales_data[[#This Row],[Store Open Date]],"wrong data","right data")</f>
        <v>right data</v>
      </c>
      <c r="AE6447">
        <f>Zudio_sales_data[[#This Row],[Sales Profit]]/Zudio_sales_data[[#This Row],[Quantity]]</f>
        <v>484.8</v>
      </c>
    </row>
    <row r="6448" spans="1:31" x14ac:dyDescent="0.3">
      <c r="A6448" t="s">
        <v>117</v>
      </c>
      <c r="B6448" t="s">
        <v>72</v>
      </c>
      <c r="C6448" t="s">
        <v>39</v>
      </c>
      <c r="D6448" t="s">
        <v>29</v>
      </c>
      <c r="E6448">
        <v>73</v>
      </c>
      <c r="F6448">
        <v>427494</v>
      </c>
      <c r="G6448" t="s">
        <v>49</v>
      </c>
      <c r="H6448" s="1">
        <v>44621</v>
      </c>
      <c r="I6448">
        <v>950</v>
      </c>
      <c r="J6448" t="s">
        <v>10923</v>
      </c>
      <c r="K6448" t="s">
        <v>68</v>
      </c>
      <c r="L6448">
        <v>10</v>
      </c>
      <c r="M6448">
        <v>7</v>
      </c>
      <c r="N6448">
        <v>6</v>
      </c>
      <c r="O6448" t="s">
        <v>33</v>
      </c>
      <c r="P6448" t="s">
        <v>62</v>
      </c>
      <c r="Q6448">
        <v>57310</v>
      </c>
      <c r="R6448" s="1">
        <v>45327</v>
      </c>
      <c r="S6448" t="s">
        <v>91</v>
      </c>
      <c r="T6448">
        <v>403131</v>
      </c>
      <c r="U6448" t="s">
        <v>10924</v>
      </c>
      <c r="V6448">
        <v>471</v>
      </c>
      <c r="W6448">
        <v>1924</v>
      </c>
      <c r="X6448">
        <v>1</v>
      </c>
      <c r="Y6448">
        <v>769.6</v>
      </c>
      <c r="Z6448">
        <v>9</v>
      </c>
      <c r="AA6448">
        <f>Zudio_sales_data[[#This Row],[Price]]*Zudio_sales_data[[#This Row],[Quantity]]</f>
        <v>1924</v>
      </c>
      <c r="AB6448" s="1">
        <v>45629</v>
      </c>
      <c r="AC6448">
        <f>_xlfn.DAYS(Zudio_sales_data[[#This Row],[Last Date]],Zudio_sales_data[[#This Row],[Store Open Date]])</f>
        <v>1008</v>
      </c>
      <c r="AD6448" t="str">
        <f>IF(Zudio_sales_data[[#This Row],[Order Date]]&lt;=Zudio_sales_data[[#This Row],[Store Open Date]],"wrong data","right data")</f>
        <v>right data</v>
      </c>
      <c r="AE6448">
        <f>Zudio_sales_data[[#This Row],[Sales Profit]]/Zudio_sales_data[[#This Row],[Quantity]]</f>
        <v>769.6</v>
      </c>
    </row>
    <row r="6449" spans="1:31" x14ac:dyDescent="0.3">
      <c r="A6449" t="s">
        <v>37</v>
      </c>
      <c r="B6449" t="s">
        <v>179</v>
      </c>
      <c r="C6449" t="s">
        <v>47</v>
      </c>
      <c r="D6449" t="s">
        <v>229</v>
      </c>
      <c r="E6449">
        <v>54</v>
      </c>
      <c r="F6449">
        <v>426538</v>
      </c>
      <c r="G6449" t="s">
        <v>30</v>
      </c>
      <c r="H6449" s="1">
        <v>45078</v>
      </c>
      <c r="I6449">
        <v>950</v>
      </c>
      <c r="J6449" t="s">
        <v>10925</v>
      </c>
      <c r="K6449" t="s">
        <v>545</v>
      </c>
      <c r="L6449">
        <v>11</v>
      </c>
      <c r="M6449">
        <v>8</v>
      </c>
      <c r="N6449">
        <v>12</v>
      </c>
      <c r="O6449" t="s">
        <v>33</v>
      </c>
      <c r="P6449" t="s">
        <v>90</v>
      </c>
      <c r="Q6449">
        <v>93384</v>
      </c>
      <c r="R6449" s="1">
        <v>45340</v>
      </c>
      <c r="S6449" t="s">
        <v>91</v>
      </c>
      <c r="T6449">
        <v>691708</v>
      </c>
      <c r="U6449" t="s">
        <v>10926</v>
      </c>
      <c r="V6449">
        <v>455</v>
      </c>
      <c r="W6449">
        <v>2876</v>
      </c>
      <c r="X6449">
        <v>5</v>
      </c>
      <c r="Y6449">
        <v>5752</v>
      </c>
      <c r="Z6449">
        <v>9</v>
      </c>
      <c r="AA6449">
        <f>Zudio_sales_data[[#This Row],[Price]]*Zudio_sales_data[[#This Row],[Quantity]]</f>
        <v>14380</v>
      </c>
      <c r="AB6449" s="1">
        <v>45629</v>
      </c>
      <c r="AC6449">
        <f>_xlfn.DAYS(Zudio_sales_data[[#This Row],[Last Date]],Zudio_sales_data[[#This Row],[Store Open Date]])</f>
        <v>551</v>
      </c>
      <c r="AD6449" t="str">
        <f>IF(Zudio_sales_data[[#This Row],[Order Date]]&lt;=Zudio_sales_data[[#This Row],[Store Open Date]],"wrong data","right data")</f>
        <v>right data</v>
      </c>
      <c r="AE6449">
        <f>Zudio_sales_data[[#This Row],[Sales Profit]]/Zudio_sales_data[[#This Row],[Quantity]]</f>
        <v>1150.4000000000001</v>
      </c>
    </row>
    <row r="6450" spans="1:31" x14ac:dyDescent="0.3">
      <c r="A6450" t="s">
        <v>37</v>
      </c>
      <c r="B6450" t="s">
        <v>368</v>
      </c>
      <c r="C6450" t="s">
        <v>47</v>
      </c>
      <c r="D6450" t="s">
        <v>48</v>
      </c>
      <c r="E6450">
        <v>57</v>
      </c>
      <c r="F6450">
        <v>422120</v>
      </c>
      <c r="G6450" t="s">
        <v>49</v>
      </c>
      <c r="H6450" s="1">
        <v>44855</v>
      </c>
      <c r="I6450">
        <v>800</v>
      </c>
      <c r="J6450" t="s">
        <v>10927</v>
      </c>
      <c r="K6450" t="s">
        <v>227</v>
      </c>
      <c r="L6450">
        <v>11</v>
      </c>
      <c r="M6450">
        <v>8</v>
      </c>
      <c r="N6450">
        <v>7</v>
      </c>
      <c r="O6450" t="s">
        <v>33</v>
      </c>
      <c r="P6450" t="s">
        <v>90</v>
      </c>
      <c r="Q6450">
        <v>23533</v>
      </c>
      <c r="R6450" s="1">
        <v>45396</v>
      </c>
      <c r="S6450" t="s">
        <v>63</v>
      </c>
      <c r="T6450">
        <v>353421</v>
      </c>
      <c r="U6450" t="s">
        <v>10928</v>
      </c>
      <c r="V6450">
        <v>318</v>
      </c>
      <c r="W6450">
        <v>1691</v>
      </c>
      <c r="X6450">
        <v>6</v>
      </c>
      <c r="Y6450">
        <v>4058.4</v>
      </c>
      <c r="Z6450">
        <v>9</v>
      </c>
      <c r="AA6450">
        <f>Zudio_sales_data[[#This Row],[Price]]*Zudio_sales_data[[#This Row],[Quantity]]</f>
        <v>10146</v>
      </c>
      <c r="AB6450" s="1">
        <v>45629</v>
      </c>
      <c r="AC6450">
        <f>_xlfn.DAYS(Zudio_sales_data[[#This Row],[Last Date]],Zudio_sales_data[[#This Row],[Store Open Date]])</f>
        <v>774</v>
      </c>
      <c r="AD6450" t="str">
        <f>IF(Zudio_sales_data[[#This Row],[Order Date]]&lt;=Zudio_sales_data[[#This Row],[Store Open Date]],"wrong data","right data")</f>
        <v>right data</v>
      </c>
      <c r="AE6450">
        <f>Zudio_sales_data[[#This Row],[Sales Profit]]/Zudio_sales_data[[#This Row],[Quantity]]</f>
        <v>676.4</v>
      </c>
    </row>
    <row r="6451" spans="1:31" x14ac:dyDescent="0.3">
      <c r="A6451" t="s">
        <v>71</v>
      </c>
      <c r="B6451" t="s">
        <v>27</v>
      </c>
      <c r="C6451" t="s">
        <v>47</v>
      </c>
      <c r="D6451" t="s">
        <v>112</v>
      </c>
      <c r="E6451">
        <v>74</v>
      </c>
      <c r="F6451">
        <v>439154</v>
      </c>
      <c r="G6451" t="s">
        <v>49</v>
      </c>
      <c r="H6451" s="1">
        <v>44345</v>
      </c>
      <c r="I6451">
        <v>1300</v>
      </c>
      <c r="J6451" t="s">
        <v>10929</v>
      </c>
      <c r="K6451" t="s">
        <v>353</v>
      </c>
      <c r="L6451">
        <v>11</v>
      </c>
      <c r="M6451">
        <v>8</v>
      </c>
      <c r="N6451">
        <v>7</v>
      </c>
      <c r="O6451" t="s">
        <v>33</v>
      </c>
      <c r="P6451" t="s">
        <v>52</v>
      </c>
      <c r="Q6451">
        <v>87481</v>
      </c>
      <c r="R6451" s="1">
        <v>45355</v>
      </c>
      <c r="S6451" t="s">
        <v>58</v>
      </c>
      <c r="T6451">
        <v>665246</v>
      </c>
      <c r="U6451" t="s">
        <v>10930</v>
      </c>
      <c r="V6451">
        <v>471</v>
      </c>
      <c r="W6451">
        <v>1619</v>
      </c>
      <c r="X6451">
        <v>2</v>
      </c>
      <c r="Y6451">
        <v>1295.2</v>
      </c>
      <c r="Z6451">
        <v>9</v>
      </c>
      <c r="AA6451">
        <f>Zudio_sales_data[[#This Row],[Price]]*Zudio_sales_data[[#This Row],[Quantity]]</f>
        <v>3238</v>
      </c>
      <c r="AB6451" s="1">
        <v>45629</v>
      </c>
      <c r="AC6451">
        <f>_xlfn.DAYS(Zudio_sales_data[[#This Row],[Last Date]],Zudio_sales_data[[#This Row],[Store Open Date]])</f>
        <v>1284</v>
      </c>
      <c r="AD6451" t="str">
        <f>IF(Zudio_sales_data[[#This Row],[Order Date]]&lt;=Zudio_sales_data[[#This Row],[Store Open Date]],"wrong data","right data")</f>
        <v>right data</v>
      </c>
      <c r="AE6451">
        <f>Zudio_sales_data[[#This Row],[Sales Profit]]/Zudio_sales_data[[#This Row],[Quantity]]</f>
        <v>647.6</v>
      </c>
    </row>
    <row r="6452" spans="1:31" x14ac:dyDescent="0.3">
      <c r="A6452" t="s">
        <v>45</v>
      </c>
      <c r="B6452" t="s">
        <v>72</v>
      </c>
      <c r="C6452" t="s">
        <v>47</v>
      </c>
      <c r="D6452" t="s">
        <v>82</v>
      </c>
      <c r="E6452">
        <v>21</v>
      </c>
      <c r="F6452">
        <v>421705</v>
      </c>
      <c r="G6452" t="s">
        <v>49</v>
      </c>
      <c r="H6452" s="1">
        <v>44625</v>
      </c>
      <c r="I6452">
        <v>1100</v>
      </c>
      <c r="J6452" t="s">
        <v>10931</v>
      </c>
      <c r="K6452" t="s">
        <v>165</v>
      </c>
      <c r="L6452">
        <v>9</v>
      </c>
      <c r="M6452">
        <v>8</v>
      </c>
      <c r="N6452">
        <v>6</v>
      </c>
      <c r="O6452" t="s">
        <v>69</v>
      </c>
      <c r="P6452" t="s">
        <v>90</v>
      </c>
      <c r="Q6452">
        <v>75139</v>
      </c>
      <c r="R6452" s="1">
        <v>45304</v>
      </c>
      <c r="S6452" t="s">
        <v>85</v>
      </c>
      <c r="T6452">
        <v>431118</v>
      </c>
      <c r="U6452" t="s">
        <v>10932</v>
      </c>
      <c r="V6452">
        <v>595</v>
      </c>
      <c r="W6452">
        <v>1418</v>
      </c>
      <c r="X6452">
        <v>4</v>
      </c>
      <c r="Y6452">
        <v>2268.8000000000002</v>
      </c>
      <c r="Z6452">
        <v>11</v>
      </c>
      <c r="AA6452">
        <f>Zudio_sales_data[[#This Row],[Price]]*Zudio_sales_data[[#This Row],[Quantity]]</f>
        <v>5672</v>
      </c>
      <c r="AB6452" s="1">
        <v>45629</v>
      </c>
      <c r="AC6452">
        <f>_xlfn.DAYS(Zudio_sales_data[[#This Row],[Last Date]],Zudio_sales_data[[#This Row],[Store Open Date]])</f>
        <v>1004</v>
      </c>
      <c r="AD6452" t="str">
        <f>IF(Zudio_sales_data[[#This Row],[Order Date]]&lt;=Zudio_sales_data[[#This Row],[Store Open Date]],"wrong data","right data")</f>
        <v>right data</v>
      </c>
      <c r="AE6452">
        <f>Zudio_sales_data[[#This Row],[Sales Profit]]/Zudio_sales_data[[#This Row],[Quantity]]</f>
        <v>567.20000000000005</v>
      </c>
    </row>
    <row r="6453" spans="1:31" x14ac:dyDescent="0.3">
      <c r="A6453" t="s">
        <v>110</v>
      </c>
      <c r="B6453" t="s">
        <v>219</v>
      </c>
      <c r="C6453" t="s">
        <v>39</v>
      </c>
      <c r="D6453" t="s">
        <v>77</v>
      </c>
      <c r="E6453">
        <v>86</v>
      </c>
      <c r="F6453">
        <v>416791</v>
      </c>
      <c r="G6453" t="s">
        <v>30</v>
      </c>
      <c r="H6453" s="1">
        <v>44032</v>
      </c>
      <c r="I6453">
        <v>1100</v>
      </c>
      <c r="J6453" t="s">
        <v>10933</v>
      </c>
      <c r="K6453" t="s">
        <v>137</v>
      </c>
      <c r="L6453">
        <v>11</v>
      </c>
      <c r="M6453">
        <v>8</v>
      </c>
      <c r="N6453">
        <v>4</v>
      </c>
      <c r="O6453" t="s">
        <v>69</v>
      </c>
      <c r="P6453" t="s">
        <v>62</v>
      </c>
      <c r="Q6453">
        <v>13126</v>
      </c>
      <c r="R6453" s="1">
        <v>45516</v>
      </c>
      <c r="S6453" t="s">
        <v>53</v>
      </c>
      <c r="T6453">
        <v>651130</v>
      </c>
      <c r="U6453" t="s">
        <v>10934</v>
      </c>
      <c r="V6453">
        <v>245</v>
      </c>
      <c r="W6453">
        <v>1208</v>
      </c>
      <c r="X6453">
        <v>1</v>
      </c>
      <c r="Y6453">
        <v>483.2</v>
      </c>
      <c r="Z6453">
        <v>9</v>
      </c>
      <c r="AA6453">
        <f>Zudio_sales_data[[#This Row],[Price]]*Zudio_sales_data[[#This Row],[Quantity]]</f>
        <v>1208</v>
      </c>
      <c r="AB6453" s="1">
        <v>45629</v>
      </c>
      <c r="AC6453">
        <f>_xlfn.DAYS(Zudio_sales_data[[#This Row],[Last Date]],Zudio_sales_data[[#This Row],[Store Open Date]])</f>
        <v>1597</v>
      </c>
      <c r="AD6453" t="str">
        <f>IF(Zudio_sales_data[[#This Row],[Order Date]]&lt;=Zudio_sales_data[[#This Row],[Store Open Date]],"wrong data","right data")</f>
        <v>right data</v>
      </c>
      <c r="AE6453">
        <f>Zudio_sales_data[[#This Row],[Sales Profit]]/Zudio_sales_data[[#This Row],[Quantity]]</f>
        <v>483.2</v>
      </c>
    </row>
    <row r="6454" spans="1:31" x14ac:dyDescent="0.3">
      <c r="A6454" t="s">
        <v>110</v>
      </c>
      <c r="B6454" t="s">
        <v>219</v>
      </c>
      <c r="C6454" t="s">
        <v>39</v>
      </c>
      <c r="D6454" t="s">
        <v>82</v>
      </c>
      <c r="E6454">
        <v>31</v>
      </c>
      <c r="F6454">
        <v>412845</v>
      </c>
      <c r="G6454" t="s">
        <v>30</v>
      </c>
      <c r="H6454" s="1">
        <v>45375</v>
      </c>
      <c r="I6454">
        <v>800</v>
      </c>
      <c r="J6454" t="s">
        <v>10935</v>
      </c>
      <c r="K6454" t="s">
        <v>261</v>
      </c>
      <c r="L6454">
        <v>10</v>
      </c>
      <c r="M6454">
        <v>7</v>
      </c>
      <c r="N6454">
        <v>12</v>
      </c>
      <c r="O6454" t="s">
        <v>33</v>
      </c>
      <c r="P6454" t="s">
        <v>52</v>
      </c>
      <c r="Q6454">
        <v>28880</v>
      </c>
      <c r="R6454" s="1">
        <v>45386</v>
      </c>
      <c r="S6454" t="s">
        <v>63</v>
      </c>
      <c r="T6454">
        <v>759528</v>
      </c>
      <c r="U6454" t="s">
        <v>10936</v>
      </c>
      <c r="V6454">
        <v>256</v>
      </c>
      <c r="W6454">
        <v>1159</v>
      </c>
      <c r="X6454">
        <v>3</v>
      </c>
      <c r="Y6454">
        <v>1390.8</v>
      </c>
      <c r="Z6454">
        <v>9</v>
      </c>
      <c r="AA6454">
        <f>Zudio_sales_data[[#This Row],[Price]]*Zudio_sales_data[[#This Row],[Quantity]]</f>
        <v>3477</v>
      </c>
      <c r="AB6454" s="1">
        <v>45629</v>
      </c>
      <c r="AC6454">
        <f>_xlfn.DAYS(Zudio_sales_data[[#This Row],[Last Date]],Zudio_sales_data[[#This Row],[Store Open Date]])</f>
        <v>254</v>
      </c>
      <c r="AD6454" t="str">
        <f>IF(Zudio_sales_data[[#This Row],[Order Date]]&lt;=Zudio_sales_data[[#This Row],[Store Open Date]],"wrong data","right data")</f>
        <v>right data</v>
      </c>
      <c r="AE6454">
        <f>Zudio_sales_data[[#This Row],[Sales Profit]]/Zudio_sales_data[[#This Row],[Quantity]]</f>
        <v>463.59999999999997</v>
      </c>
    </row>
    <row r="6455" spans="1:31" x14ac:dyDescent="0.3">
      <c r="A6455" t="s">
        <v>139</v>
      </c>
      <c r="B6455" t="s">
        <v>170</v>
      </c>
      <c r="C6455" t="s">
        <v>39</v>
      </c>
      <c r="D6455" t="s">
        <v>29</v>
      </c>
      <c r="E6455">
        <v>58</v>
      </c>
      <c r="F6455">
        <v>415171</v>
      </c>
      <c r="G6455" t="s">
        <v>49</v>
      </c>
      <c r="H6455" s="1">
        <v>44339</v>
      </c>
      <c r="I6455">
        <v>1400</v>
      </c>
      <c r="J6455" t="s">
        <v>10937</v>
      </c>
      <c r="K6455" t="s">
        <v>475</v>
      </c>
      <c r="L6455">
        <v>9</v>
      </c>
      <c r="M6455">
        <v>8</v>
      </c>
      <c r="N6455">
        <v>11</v>
      </c>
      <c r="O6455" t="s">
        <v>69</v>
      </c>
      <c r="P6455" t="s">
        <v>34</v>
      </c>
      <c r="Q6455">
        <v>80496</v>
      </c>
      <c r="R6455" s="1">
        <v>45378</v>
      </c>
      <c r="S6455" t="s">
        <v>58</v>
      </c>
      <c r="T6455">
        <v>724081</v>
      </c>
      <c r="U6455" t="s">
        <v>10938</v>
      </c>
      <c r="V6455">
        <v>872</v>
      </c>
      <c r="W6455">
        <v>1049</v>
      </c>
      <c r="X6455">
        <v>3</v>
      </c>
      <c r="Y6455">
        <v>1258.8</v>
      </c>
      <c r="Z6455">
        <v>11</v>
      </c>
      <c r="AA6455">
        <f>Zudio_sales_data[[#This Row],[Price]]*Zudio_sales_data[[#This Row],[Quantity]]</f>
        <v>3147</v>
      </c>
      <c r="AB6455" s="1">
        <v>45629</v>
      </c>
      <c r="AC6455">
        <f>_xlfn.DAYS(Zudio_sales_data[[#This Row],[Last Date]],Zudio_sales_data[[#This Row],[Store Open Date]])</f>
        <v>1290</v>
      </c>
      <c r="AD6455" t="str">
        <f>IF(Zudio_sales_data[[#This Row],[Order Date]]&lt;=Zudio_sales_data[[#This Row],[Store Open Date]],"wrong data","right data")</f>
        <v>right data</v>
      </c>
      <c r="AE6455">
        <f>Zudio_sales_data[[#This Row],[Sales Profit]]/Zudio_sales_data[[#This Row],[Quantity]]</f>
        <v>419.59999999999997</v>
      </c>
    </row>
    <row r="6456" spans="1:31" x14ac:dyDescent="0.3">
      <c r="A6456" t="s">
        <v>26</v>
      </c>
      <c r="B6456" t="s">
        <v>328</v>
      </c>
      <c r="C6456" t="s">
        <v>47</v>
      </c>
      <c r="D6456" t="s">
        <v>66</v>
      </c>
      <c r="E6456">
        <v>34</v>
      </c>
      <c r="F6456">
        <v>438026</v>
      </c>
      <c r="G6456" t="s">
        <v>30</v>
      </c>
      <c r="H6456" s="1">
        <v>44331</v>
      </c>
      <c r="I6456">
        <v>950</v>
      </c>
      <c r="J6456" t="s">
        <v>10939</v>
      </c>
      <c r="K6456" t="s">
        <v>1248</v>
      </c>
      <c r="L6456">
        <v>10</v>
      </c>
      <c r="M6456">
        <v>7</v>
      </c>
      <c r="N6456">
        <v>5</v>
      </c>
      <c r="O6456" t="s">
        <v>33</v>
      </c>
      <c r="P6456" t="s">
        <v>90</v>
      </c>
      <c r="Q6456">
        <v>14323</v>
      </c>
      <c r="R6456" s="1">
        <v>45447</v>
      </c>
      <c r="S6456" t="s">
        <v>43</v>
      </c>
      <c r="T6456">
        <v>499846</v>
      </c>
      <c r="U6456" t="s">
        <v>10940</v>
      </c>
      <c r="V6456">
        <v>476</v>
      </c>
      <c r="W6456">
        <v>2196</v>
      </c>
      <c r="X6456">
        <v>6</v>
      </c>
      <c r="Y6456">
        <v>5270.4</v>
      </c>
      <c r="Z6456">
        <v>9</v>
      </c>
      <c r="AA6456">
        <f>Zudio_sales_data[[#This Row],[Price]]*Zudio_sales_data[[#This Row],[Quantity]]</f>
        <v>13176</v>
      </c>
      <c r="AB6456" s="1">
        <v>45629</v>
      </c>
      <c r="AC6456">
        <f>_xlfn.DAYS(Zudio_sales_data[[#This Row],[Last Date]],Zudio_sales_data[[#This Row],[Store Open Date]])</f>
        <v>1298</v>
      </c>
      <c r="AD6456" t="str">
        <f>IF(Zudio_sales_data[[#This Row],[Order Date]]&lt;=Zudio_sales_data[[#This Row],[Store Open Date]],"wrong data","right data")</f>
        <v>right data</v>
      </c>
      <c r="AE6456">
        <f>Zudio_sales_data[[#This Row],[Sales Profit]]/Zudio_sales_data[[#This Row],[Quantity]]</f>
        <v>878.4</v>
      </c>
    </row>
    <row r="6457" spans="1:31" x14ac:dyDescent="0.3">
      <c r="A6457" t="s">
        <v>45</v>
      </c>
      <c r="B6457" t="s">
        <v>286</v>
      </c>
      <c r="C6457" t="s">
        <v>39</v>
      </c>
      <c r="D6457" t="s">
        <v>112</v>
      </c>
      <c r="E6457">
        <v>23</v>
      </c>
      <c r="F6457">
        <v>438158</v>
      </c>
      <c r="G6457" t="s">
        <v>30</v>
      </c>
      <c r="H6457" s="1">
        <v>45226</v>
      </c>
      <c r="I6457">
        <v>1200</v>
      </c>
      <c r="J6457" t="s">
        <v>10941</v>
      </c>
      <c r="K6457" t="s">
        <v>308</v>
      </c>
      <c r="L6457">
        <v>10</v>
      </c>
      <c r="M6457">
        <v>9</v>
      </c>
      <c r="N6457">
        <v>9</v>
      </c>
      <c r="O6457" t="s">
        <v>33</v>
      </c>
      <c r="P6457" t="s">
        <v>90</v>
      </c>
      <c r="Q6457">
        <v>36491</v>
      </c>
      <c r="R6457" s="1">
        <v>45451</v>
      </c>
      <c r="S6457" t="s">
        <v>43</v>
      </c>
      <c r="T6457">
        <v>406260</v>
      </c>
      <c r="U6457" t="s">
        <v>10942</v>
      </c>
      <c r="V6457">
        <v>254</v>
      </c>
      <c r="W6457">
        <v>906</v>
      </c>
      <c r="X6457">
        <v>1</v>
      </c>
      <c r="Y6457">
        <v>362.4</v>
      </c>
      <c r="Z6457">
        <v>11</v>
      </c>
      <c r="AA6457">
        <f>Zudio_sales_data[[#This Row],[Price]]*Zudio_sales_data[[#This Row],[Quantity]]</f>
        <v>906</v>
      </c>
      <c r="AB6457" s="1">
        <v>45629</v>
      </c>
      <c r="AC6457">
        <f>_xlfn.DAYS(Zudio_sales_data[[#This Row],[Last Date]],Zudio_sales_data[[#This Row],[Store Open Date]])</f>
        <v>403</v>
      </c>
      <c r="AD6457" t="str">
        <f>IF(Zudio_sales_data[[#This Row],[Order Date]]&lt;=Zudio_sales_data[[#This Row],[Store Open Date]],"wrong data","right data")</f>
        <v>right data</v>
      </c>
      <c r="AE6457">
        <f>Zudio_sales_data[[#This Row],[Sales Profit]]/Zudio_sales_data[[#This Row],[Quantity]]</f>
        <v>362.4</v>
      </c>
    </row>
    <row r="6458" spans="1:31" x14ac:dyDescent="0.3">
      <c r="A6458" t="s">
        <v>139</v>
      </c>
      <c r="B6458" t="s">
        <v>157</v>
      </c>
      <c r="C6458" t="s">
        <v>28</v>
      </c>
      <c r="D6458" t="s">
        <v>112</v>
      </c>
      <c r="E6458">
        <v>58</v>
      </c>
      <c r="F6458">
        <v>405863</v>
      </c>
      <c r="G6458" t="s">
        <v>49</v>
      </c>
      <c r="H6458" s="1">
        <v>45105</v>
      </c>
      <c r="I6458">
        <v>1000</v>
      </c>
      <c r="J6458" t="s">
        <v>10943</v>
      </c>
      <c r="K6458" t="s">
        <v>582</v>
      </c>
      <c r="L6458">
        <v>11</v>
      </c>
      <c r="M6458">
        <v>8</v>
      </c>
      <c r="N6458">
        <v>10</v>
      </c>
      <c r="O6458" t="s">
        <v>33</v>
      </c>
      <c r="P6458" t="s">
        <v>90</v>
      </c>
      <c r="Q6458">
        <v>56807</v>
      </c>
      <c r="R6458" s="1">
        <v>45517</v>
      </c>
      <c r="S6458" t="s">
        <v>53</v>
      </c>
      <c r="T6458">
        <v>171692</v>
      </c>
      <c r="U6458" t="s">
        <v>10944</v>
      </c>
      <c r="V6458">
        <v>644</v>
      </c>
      <c r="W6458">
        <v>2902</v>
      </c>
      <c r="X6458">
        <v>6</v>
      </c>
      <c r="Y6458">
        <v>6964.8</v>
      </c>
      <c r="Z6458">
        <v>9</v>
      </c>
      <c r="AA6458">
        <f>Zudio_sales_data[[#This Row],[Price]]*Zudio_sales_data[[#This Row],[Quantity]]</f>
        <v>17412</v>
      </c>
      <c r="AB6458" s="1">
        <v>45629</v>
      </c>
      <c r="AC6458">
        <f>_xlfn.DAYS(Zudio_sales_data[[#This Row],[Last Date]],Zudio_sales_data[[#This Row],[Store Open Date]])</f>
        <v>524</v>
      </c>
      <c r="AD6458" t="str">
        <f>IF(Zudio_sales_data[[#This Row],[Order Date]]&lt;=Zudio_sales_data[[#This Row],[Store Open Date]],"wrong data","right data")</f>
        <v>right data</v>
      </c>
      <c r="AE6458">
        <f>Zudio_sales_data[[#This Row],[Sales Profit]]/Zudio_sales_data[[#This Row],[Quantity]]</f>
        <v>1160.8</v>
      </c>
    </row>
    <row r="6459" spans="1:31" x14ac:dyDescent="0.3">
      <c r="A6459" t="s">
        <v>117</v>
      </c>
      <c r="B6459" t="s">
        <v>219</v>
      </c>
      <c r="C6459" t="s">
        <v>39</v>
      </c>
      <c r="D6459" t="s">
        <v>87</v>
      </c>
      <c r="E6459">
        <v>52</v>
      </c>
      <c r="F6459">
        <v>405134</v>
      </c>
      <c r="G6459" t="s">
        <v>49</v>
      </c>
      <c r="H6459" s="1">
        <v>45282</v>
      </c>
      <c r="I6459">
        <v>1000</v>
      </c>
      <c r="J6459" t="s">
        <v>10945</v>
      </c>
      <c r="K6459" t="s">
        <v>172</v>
      </c>
      <c r="L6459">
        <v>9</v>
      </c>
      <c r="M6459">
        <v>8</v>
      </c>
      <c r="N6459">
        <v>4</v>
      </c>
      <c r="O6459" t="s">
        <v>33</v>
      </c>
      <c r="P6459" t="s">
        <v>34</v>
      </c>
      <c r="Q6459">
        <v>74767</v>
      </c>
      <c r="R6459" s="1">
        <v>45528</v>
      </c>
      <c r="S6459" t="s">
        <v>53</v>
      </c>
      <c r="T6459">
        <v>565058</v>
      </c>
      <c r="U6459" t="s">
        <v>10946</v>
      </c>
      <c r="V6459">
        <v>769</v>
      </c>
      <c r="W6459">
        <v>1512</v>
      </c>
      <c r="X6459">
        <v>8</v>
      </c>
      <c r="Y6459">
        <v>4838.3999999999996</v>
      </c>
      <c r="Z6459">
        <v>11</v>
      </c>
      <c r="AA6459">
        <f>Zudio_sales_data[[#This Row],[Price]]*Zudio_sales_data[[#This Row],[Quantity]]</f>
        <v>12096</v>
      </c>
      <c r="AB6459" s="1">
        <v>45629</v>
      </c>
      <c r="AC6459">
        <f>_xlfn.DAYS(Zudio_sales_data[[#This Row],[Last Date]],Zudio_sales_data[[#This Row],[Store Open Date]])</f>
        <v>347</v>
      </c>
      <c r="AD6459" t="str">
        <f>IF(Zudio_sales_data[[#This Row],[Order Date]]&lt;=Zudio_sales_data[[#This Row],[Store Open Date]],"wrong data","right data")</f>
        <v>right data</v>
      </c>
      <c r="AE6459">
        <f>Zudio_sales_data[[#This Row],[Sales Profit]]/Zudio_sales_data[[#This Row],[Quantity]]</f>
        <v>604.79999999999995</v>
      </c>
    </row>
    <row r="6460" spans="1:31" x14ac:dyDescent="0.3">
      <c r="A6460" t="s">
        <v>37</v>
      </c>
      <c r="B6460" t="s">
        <v>179</v>
      </c>
      <c r="C6460" t="s">
        <v>28</v>
      </c>
      <c r="D6460" t="s">
        <v>40</v>
      </c>
      <c r="E6460">
        <v>34</v>
      </c>
      <c r="F6460">
        <v>418337</v>
      </c>
      <c r="G6460" t="s">
        <v>30</v>
      </c>
      <c r="H6460" s="1">
        <v>44538</v>
      </c>
      <c r="I6460">
        <v>1100</v>
      </c>
      <c r="J6460" t="s">
        <v>10947</v>
      </c>
      <c r="K6460" t="s">
        <v>392</v>
      </c>
      <c r="L6460">
        <v>10</v>
      </c>
      <c r="M6460">
        <v>7</v>
      </c>
      <c r="N6460">
        <v>6</v>
      </c>
      <c r="O6460" t="s">
        <v>69</v>
      </c>
      <c r="P6460" t="s">
        <v>90</v>
      </c>
      <c r="Q6460">
        <v>72576</v>
      </c>
      <c r="R6460" s="1">
        <v>45339</v>
      </c>
      <c r="S6460" t="s">
        <v>91</v>
      </c>
      <c r="T6460">
        <v>887114</v>
      </c>
      <c r="U6460" t="s">
        <v>262</v>
      </c>
      <c r="V6460">
        <v>815</v>
      </c>
      <c r="W6460">
        <v>960</v>
      </c>
      <c r="X6460">
        <v>7</v>
      </c>
      <c r="Y6460">
        <v>2688</v>
      </c>
      <c r="Z6460">
        <v>9</v>
      </c>
      <c r="AA6460">
        <f>Zudio_sales_data[[#This Row],[Price]]*Zudio_sales_data[[#This Row],[Quantity]]</f>
        <v>6720</v>
      </c>
      <c r="AB6460" s="1">
        <v>45629</v>
      </c>
      <c r="AC6460">
        <f>_xlfn.DAYS(Zudio_sales_data[[#This Row],[Last Date]],Zudio_sales_data[[#This Row],[Store Open Date]])</f>
        <v>1091</v>
      </c>
      <c r="AD6460" t="str">
        <f>IF(Zudio_sales_data[[#This Row],[Order Date]]&lt;=Zudio_sales_data[[#This Row],[Store Open Date]],"wrong data","right data")</f>
        <v>right data</v>
      </c>
      <c r="AE6460">
        <f>Zudio_sales_data[[#This Row],[Sales Profit]]/Zudio_sales_data[[#This Row],[Quantity]]</f>
        <v>384</v>
      </c>
    </row>
    <row r="6461" spans="1:31" x14ac:dyDescent="0.3">
      <c r="A6461" t="s">
        <v>110</v>
      </c>
      <c r="B6461" t="s">
        <v>111</v>
      </c>
      <c r="C6461" t="s">
        <v>39</v>
      </c>
      <c r="D6461" t="s">
        <v>112</v>
      </c>
      <c r="E6461">
        <v>10</v>
      </c>
      <c r="F6461">
        <v>422679</v>
      </c>
      <c r="G6461" t="s">
        <v>49</v>
      </c>
      <c r="H6461" s="1">
        <v>43840</v>
      </c>
      <c r="I6461">
        <v>1000</v>
      </c>
      <c r="J6461" t="s">
        <v>10948</v>
      </c>
      <c r="K6461" t="s">
        <v>148</v>
      </c>
      <c r="L6461">
        <v>9</v>
      </c>
      <c r="M6461">
        <v>8</v>
      </c>
      <c r="N6461">
        <v>14</v>
      </c>
      <c r="O6461" t="s">
        <v>33</v>
      </c>
      <c r="P6461" t="s">
        <v>52</v>
      </c>
      <c r="Q6461">
        <v>35420</v>
      </c>
      <c r="R6461" s="1">
        <v>45513</v>
      </c>
      <c r="S6461" t="s">
        <v>53</v>
      </c>
      <c r="T6461">
        <v>371342</v>
      </c>
      <c r="U6461" t="s">
        <v>10949</v>
      </c>
      <c r="V6461">
        <v>336</v>
      </c>
      <c r="W6461">
        <v>2427</v>
      </c>
      <c r="X6461">
        <v>7</v>
      </c>
      <c r="Y6461">
        <v>6795.6</v>
      </c>
      <c r="Z6461">
        <v>11</v>
      </c>
      <c r="AA6461">
        <f>Zudio_sales_data[[#This Row],[Price]]*Zudio_sales_data[[#This Row],[Quantity]]</f>
        <v>16989</v>
      </c>
      <c r="AB6461" s="1">
        <v>45629</v>
      </c>
      <c r="AC6461">
        <f>_xlfn.DAYS(Zudio_sales_data[[#This Row],[Last Date]],Zudio_sales_data[[#This Row],[Store Open Date]])</f>
        <v>1789</v>
      </c>
      <c r="AD6461" t="str">
        <f>IF(Zudio_sales_data[[#This Row],[Order Date]]&lt;=Zudio_sales_data[[#This Row],[Store Open Date]],"wrong data","right data")</f>
        <v>right data</v>
      </c>
      <c r="AE6461">
        <f>Zudio_sales_data[[#This Row],[Sales Profit]]/Zudio_sales_data[[#This Row],[Quantity]]</f>
        <v>970.80000000000007</v>
      </c>
    </row>
    <row r="6462" spans="1:31" x14ac:dyDescent="0.3">
      <c r="A6462" t="s">
        <v>71</v>
      </c>
      <c r="B6462" t="s">
        <v>100</v>
      </c>
      <c r="C6462" t="s">
        <v>39</v>
      </c>
      <c r="D6462" t="s">
        <v>229</v>
      </c>
      <c r="E6462">
        <v>91</v>
      </c>
      <c r="F6462">
        <v>416879</v>
      </c>
      <c r="G6462" t="s">
        <v>30</v>
      </c>
      <c r="H6462" s="1">
        <v>44642</v>
      </c>
      <c r="I6462">
        <v>950</v>
      </c>
      <c r="J6462" t="s">
        <v>10950</v>
      </c>
      <c r="K6462" t="s">
        <v>268</v>
      </c>
      <c r="L6462">
        <v>10</v>
      </c>
      <c r="M6462">
        <v>7</v>
      </c>
      <c r="N6462">
        <v>5</v>
      </c>
      <c r="O6462" t="s">
        <v>69</v>
      </c>
      <c r="P6462" t="s">
        <v>52</v>
      </c>
      <c r="Q6462">
        <v>24360</v>
      </c>
      <c r="R6462" s="1">
        <v>45357</v>
      </c>
      <c r="S6462" t="s">
        <v>58</v>
      </c>
      <c r="T6462">
        <v>556134</v>
      </c>
      <c r="U6462" t="s">
        <v>10951</v>
      </c>
      <c r="V6462">
        <v>311</v>
      </c>
      <c r="W6462">
        <v>1187</v>
      </c>
      <c r="X6462">
        <v>3</v>
      </c>
      <c r="Y6462">
        <v>1424.4</v>
      </c>
      <c r="Z6462">
        <v>9</v>
      </c>
      <c r="AA6462">
        <f>Zudio_sales_data[[#This Row],[Price]]*Zudio_sales_data[[#This Row],[Quantity]]</f>
        <v>3561</v>
      </c>
      <c r="AB6462" s="1">
        <v>45629</v>
      </c>
      <c r="AC6462">
        <f>_xlfn.DAYS(Zudio_sales_data[[#This Row],[Last Date]],Zudio_sales_data[[#This Row],[Store Open Date]])</f>
        <v>987</v>
      </c>
      <c r="AD6462" t="str">
        <f>IF(Zudio_sales_data[[#This Row],[Order Date]]&lt;=Zudio_sales_data[[#This Row],[Store Open Date]],"wrong data","right data")</f>
        <v>right data</v>
      </c>
      <c r="AE6462">
        <f>Zudio_sales_data[[#This Row],[Sales Profit]]/Zudio_sales_data[[#This Row],[Quantity]]</f>
        <v>474.8</v>
      </c>
    </row>
    <row r="6463" spans="1:31" x14ac:dyDescent="0.3">
      <c r="A6463" t="s">
        <v>117</v>
      </c>
      <c r="B6463" t="s">
        <v>328</v>
      </c>
      <c r="C6463" t="s">
        <v>28</v>
      </c>
      <c r="D6463" t="s">
        <v>29</v>
      </c>
      <c r="E6463">
        <v>70</v>
      </c>
      <c r="F6463">
        <v>432186</v>
      </c>
      <c r="G6463" t="s">
        <v>30</v>
      </c>
      <c r="H6463" s="1">
        <v>44838</v>
      </c>
      <c r="I6463">
        <v>950</v>
      </c>
      <c r="J6463" t="s">
        <v>10952</v>
      </c>
      <c r="K6463" t="s">
        <v>265</v>
      </c>
      <c r="L6463">
        <v>11</v>
      </c>
      <c r="M6463">
        <v>8</v>
      </c>
      <c r="N6463">
        <v>17</v>
      </c>
      <c r="O6463" t="s">
        <v>33</v>
      </c>
      <c r="P6463" t="s">
        <v>34</v>
      </c>
      <c r="Q6463">
        <v>33567</v>
      </c>
      <c r="R6463" s="1">
        <v>45403</v>
      </c>
      <c r="S6463" t="s">
        <v>63</v>
      </c>
      <c r="T6463">
        <v>779149</v>
      </c>
      <c r="U6463" t="s">
        <v>10953</v>
      </c>
      <c r="V6463">
        <v>437</v>
      </c>
      <c r="W6463">
        <v>1195</v>
      </c>
      <c r="X6463">
        <v>1</v>
      </c>
      <c r="Y6463">
        <v>478</v>
      </c>
      <c r="Z6463">
        <v>9</v>
      </c>
      <c r="AA6463">
        <f>Zudio_sales_data[[#This Row],[Price]]*Zudio_sales_data[[#This Row],[Quantity]]</f>
        <v>1195</v>
      </c>
      <c r="AB6463" s="1">
        <v>45629</v>
      </c>
      <c r="AC6463">
        <f>_xlfn.DAYS(Zudio_sales_data[[#This Row],[Last Date]],Zudio_sales_data[[#This Row],[Store Open Date]])</f>
        <v>791</v>
      </c>
      <c r="AD6463" t="str">
        <f>IF(Zudio_sales_data[[#This Row],[Order Date]]&lt;=Zudio_sales_data[[#This Row],[Store Open Date]],"wrong data","right data")</f>
        <v>right data</v>
      </c>
      <c r="AE6463">
        <f>Zudio_sales_data[[#This Row],[Sales Profit]]/Zudio_sales_data[[#This Row],[Quantity]]</f>
        <v>478</v>
      </c>
    </row>
    <row r="6464" spans="1:31" x14ac:dyDescent="0.3">
      <c r="A6464" t="s">
        <v>55</v>
      </c>
      <c r="B6464" t="s">
        <v>59</v>
      </c>
      <c r="C6464" t="s">
        <v>39</v>
      </c>
      <c r="D6464" t="s">
        <v>48</v>
      </c>
      <c r="E6464">
        <v>91</v>
      </c>
      <c r="F6464">
        <v>428435</v>
      </c>
      <c r="G6464" t="s">
        <v>30</v>
      </c>
      <c r="H6464" s="1">
        <v>44823</v>
      </c>
      <c r="I6464">
        <v>1000</v>
      </c>
      <c r="J6464" t="s">
        <v>10954</v>
      </c>
      <c r="K6464" t="s">
        <v>358</v>
      </c>
      <c r="L6464">
        <v>10</v>
      </c>
      <c r="M6464">
        <v>9</v>
      </c>
      <c r="N6464">
        <v>8</v>
      </c>
      <c r="O6464" t="s">
        <v>33</v>
      </c>
      <c r="P6464" t="s">
        <v>62</v>
      </c>
      <c r="Q6464">
        <v>44625</v>
      </c>
      <c r="R6464" s="1">
        <v>45343</v>
      </c>
      <c r="S6464" t="s">
        <v>91</v>
      </c>
      <c r="T6464">
        <v>334299</v>
      </c>
      <c r="U6464" t="s">
        <v>10955</v>
      </c>
      <c r="V6464">
        <v>682</v>
      </c>
      <c r="W6464">
        <v>1948</v>
      </c>
      <c r="X6464">
        <v>6</v>
      </c>
      <c r="Y6464">
        <v>4675.2</v>
      </c>
      <c r="Z6464">
        <v>11</v>
      </c>
      <c r="AA6464">
        <f>Zudio_sales_data[[#This Row],[Price]]*Zudio_sales_data[[#This Row],[Quantity]]</f>
        <v>11688</v>
      </c>
      <c r="AB6464" s="1">
        <v>45629</v>
      </c>
      <c r="AC6464">
        <f>_xlfn.DAYS(Zudio_sales_data[[#This Row],[Last Date]],Zudio_sales_data[[#This Row],[Store Open Date]])</f>
        <v>806</v>
      </c>
      <c r="AD6464" t="str">
        <f>IF(Zudio_sales_data[[#This Row],[Order Date]]&lt;=Zudio_sales_data[[#This Row],[Store Open Date]],"wrong data","right data")</f>
        <v>right data</v>
      </c>
      <c r="AE6464">
        <f>Zudio_sales_data[[#This Row],[Sales Profit]]/Zudio_sales_data[[#This Row],[Quantity]]</f>
        <v>779.19999999999993</v>
      </c>
    </row>
    <row r="6465" spans="1:31" x14ac:dyDescent="0.3">
      <c r="A6465" t="s">
        <v>37</v>
      </c>
      <c r="B6465" t="s">
        <v>121</v>
      </c>
      <c r="C6465" t="s">
        <v>39</v>
      </c>
      <c r="D6465" t="s">
        <v>77</v>
      </c>
      <c r="E6465">
        <v>91</v>
      </c>
      <c r="F6465">
        <v>418186</v>
      </c>
      <c r="G6465" t="s">
        <v>49</v>
      </c>
      <c r="H6465" s="1">
        <v>45495</v>
      </c>
      <c r="I6465">
        <v>1100</v>
      </c>
      <c r="J6465" t="s">
        <v>10956</v>
      </c>
      <c r="K6465" t="s">
        <v>507</v>
      </c>
      <c r="L6465">
        <v>10</v>
      </c>
      <c r="M6465">
        <v>7</v>
      </c>
      <c r="N6465">
        <v>13</v>
      </c>
      <c r="O6465" t="s">
        <v>69</v>
      </c>
      <c r="P6465" t="s">
        <v>52</v>
      </c>
      <c r="Q6465">
        <v>47948</v>
      </c>
      <c r="R6465" s="1">
        <v>45606</v>
      </c>
      <c r="S6465" t="s">
        <v>35</v>
      </c>
      <c r="T6465">
        <v>351833</v>
      </c>
      <c r="U6465" t="s">
        <v>10957</v>
      </c>
      <c r="V6465">
        <v>645</v>
      </c>
      <c r="W6465">
        <v>1176</v>
      </c>
      <c r="X6465">
        <v>2</v>
      </c>
      <c r="Y6465">
        <v>940.8</v>
      </c>
      <c r="Z6465">
        <v>9</v>
      </c>
      <c r="AA6465">
        <f>Zudio_sales_data[[#This Row],[Price]]*Zudio_sales_data[[#This Row],[Quantity]]</f>
        <v>2352</v>
      </c>
      <c r="AB6465" s="1">
        <v>45629</v>
      </c>
      <c r="AC6465">
        <f>_xlfn.DAYS(Zudio_sales_data[[#This Row],[Last Date]],Zudio_sales_data[[#This Row],[Store Open Date]])</f>
        <v>134</v>
      </c>
      <c r="AD6465" t="str">
        <f>IF(Zudio_sales_data[[#This Row],[Order Date]]&lt;=Zudio_sales_data[[#This Row],[Store Open Date]],"wrong data","right data")</f>
        <v>right data</v>
      </c>
      <c r="AE6465">
        <f>Zudio_sales_data[[#This Row],[Sales Profit]]/Zudio_sales_data[[#This Row],[Quantity]]</f>
        <v>470.4</v>
      </c>
    </row>
    <row r="6466" spans="1:31" x14ac:dyDescent="0.3">
      <c r="A6466" t="s">
        <v>139</v>
      </c>
      <c r="B6466" t="s">
        <v>135</v>
      </c>
      <c r="C6466" t="s">
        <v>47</v>
      </c>
      <c r="D6466" t="s">
        <v>48</v>
      </c>
      <c r="E6466">
        <v>29</v>
      </c>
      <c r="F6466">
        <v>431191</v>
      </c>
      <c r="G6466" t="s">
        <v>49</v>
      </c>
      <c r="H6466" s="1">
        <v>45042</v>
      </c>
      <c r="I6466">
        <v>1200</v>
      </c>
      <c r="J6466" t="s">
        <v>10958</v>
      </c>
      <c r="K6466" t="s">
        <v>1248</v>
      </c>
      <c r="L6466">
        <v>9</v>
      </c>
      <c r="M6466">
        <v>8</v>
      </c>
      <c r="N6466">
        <v>10</v>
      </c>
      <c r="O6466" t="s">
        <v>69</v>
      </c>
      <c r="P6466" t="s">
        <v>90</v>
      </c>
      <c r="Q6466">
        <v>44476</v>
      </c>
      <c r="R6466" s="1">
        <v>45401</v>
      </c>
      <c r="S6466" t="s">
        <v>63</v>
      </c>
      <c r="T6466">
        <v>624218</v>
      </c>
      <c r="U6466" t="s">
        <v>10959</v>
      </c>
      <c r="V6466">
        <v>441</v>
      </c>
      <c r="W6466">
        <v>2750</v>
      </c>
      <c r="X6466">
        <v>4</v>
      </c>
      <c r="Y6466">
        <v>4400</v>
      </c>
      <c r="Z6466">
        <v>11</v>
      </c>
      <c r="AA6466">
        <f>Zudio_sales_data[[#This Row],[Price]]*Zudio_sales_data[[#This Row],[Quantity]]</f>
        <v>11000</v>
      </c>
      <c r="AB6466" s="1">
        <v>45629</v>
      </c>
      <c r="AC6466">
        <f>_xlfn.DAYS(Zudio_sales_data[[#This Row],[Last Date]],Zudio_sales_data[[#This Row],[Store Open Date]])</f>
        <v>587</v>
      </c>
      <c r="AD6466" t="str">
        <f>IF(Zudio_sales_data[[#This Row],[Order Date]]&lt;=Zudio_sales_data[[#This Row],[Store Open Date]],"wrong data","right data")</f>
        <v>right data</v>
      </c>
      <c r="AE6466">
        <f>Zudio_sales_data[[#This Row],[Sales Profit]]/Zudio_sales_data[[#This Row],[Quantity]]</f>
        <v>1100</v>
      </c>
    </row>
    <row r="6467" spans="1:31" x14ac:dyDescent="0.3">
      <c r="A6467" t="s">
        <v>110</v>
      </c>
      <c r="B6467" t="s">
        <v>376</v>
      </c>
      <c r="C6467" t="s">
        <v>39</v>
      </c>
      <c r="D6467" t="s">
        <v>129</v>
      </c>
      <c r="E6467">
        <v>84</v>
      </c>
      <c r="F6467">
        <v>429689</v>
      </c>
      <c r="G6467" t="s">
        <v>30</v>
      </c>
      <c r="H6467" s="1">
        <v>45166</v>
      </c>
      <c r="I6467">
        <v>950</v>
      </c>
      <c r="J6467" t="s">
        <v>10960</v>
      </c>
      <c r="K6467" t="s">
        <v>392</v>
      </c>
      <c r="L6467">
        <v>10</v>
      </c>
      <c r="M6467">
        <v>7</v>
      </c>
      <c r="N6467">
        <v>16</v>
      </c>
      <c r="O6467" t="s">
        <v>33</v>
      </c>
      <c r="P6467" t="s">
        <v>52</v>
      </c>
      <c r="Q6467">
        <v>59951</v>
      </c>
      <c r="R6467" s="1">
        <v>45561</v>
      </c>
      <c r="S6467" t="s">
        <v>131</v>
      </c>
      <c r="T6467">
        <v>412620</v>
      </c>
      <c r="U6467" t="s">
        <v>10961</v>
      </c>
      <c r="V6467">
        <v>771</v>
      </c>
      <c r="W6467">
        <v>2497</v>
      </c>
      <c r="X6467">
        <v>3</v>
      </c>
      <c r="Y6467">
        <v>2996.4</v>
      </c>
      <c r="Z6467">
        <v>9</v>
      </c>
      <c r="AA6467">
        <f>Zudio_sales_data[[#This Row],[Price]]*Zudio_sales_data[[#This Row],[Quantity]]</f>
        <v>7491</v>
      </c>
      <c r="AB6467" s="1">
        <v>45629</v>
      </c>
      <c r="AC6467">
        <f>_xlfn.DAYS(Zudio_sales_data[[#This Row],[Last Date]],Zudio_sales_data[[#This Row],[Store Open Date]])</f>
        <v>463</v>
      </c>
      <c r="AD6467" t="str">
        <f>IF(Zudio_sales_data[[#This Row],[Order Date]]&lt;=Zudio_sales_data[[#This Row],[Store Open Date]],"wrong data","right data")</f>
        <v>right data</v>
      </c>
      <c r="AE6467">
        <f>Zudio_sales_data[[#This Row],[Sales Profit]]/Zudio_sales_data[[#This Row],[Quantity]]</f>
        <v>998.80000000000007</v>
      </c>
    </row>
    <row r="6468" spans="1:31" x14ac:dyDescent="0.3">
      <c r="A6468" t="s">
        <v>71</v>
      </c>
      <c r="B6468" t="s">
        <v>183</v>
      </c>
      <c r="C6468" t="s">
        <v>39</v>
      </c>
      <c r="D6468" t="s">
        <v>66</v>
      </c>
      <c r="E6468">
        <v>82</v>
      </c>
      <c r="F6468">
        <v>434859</v>
      </c>
      <c r="G6468" t="s">
        <v>49</v>
      </c>
      <c r="H6468" s="1">
        <v>45084</v>
      </c>
      <c r="I6468">
        <v>1400</v>
      </c>
      <c r="J6468" t="s">
        <v>10962</v>
      </c>
      <c r="K6468" t="s">
        <v>1248</v>
      </c>
      <c r="L6468">
        <v>11</v>
      </c>
      <c r="M6468">
        <v>8</v>
      </c>
      <c r="N6468">
        <v>13</v>
      </c>
      <c r="O6468" t="s">
        <v>69</v>
      </c>
      <c r="P6468" t="s">
        <v>90</v>
      </c>
      <c r="Q6468">
        <v>22511</v>
      </c>
      <c r="R6468" s="1">
        <v>45530</v>
      </c>
      <c r="S6468" t="s">
        <v>53</v>
      </c>
      <c r="T6468">
        <v>916570</v>
      </c>
      <c r="U6468" t="s">
        <v>10963</v>
      </c>
      <c r="V6468">
        <v>406</v>
      </c>
      <c r="W6468">
        <v>864</v>
      </c>
      <c r="X6468">
        <v>5</v>
      </c>
      <c r="Y6468">
        <v>1728</v>
      </c>
      <c r="Z6468">
        <v>9</v>
      </c>
      <c r="AA6468">
        <f>Zudio_sales_data[[#This Row],[Price]]*Zudio_sales_data[[#This Row],[Quantity]]</f>
        <v>4320</v>
      </c>
      <c r="AB6468" s="1">
        <v>45629</v>
      </c>
      <c r="AC6468">
        <f>_xlfn.DAYS(Zudio_sales_data[[#This Row],[Last Date]],Zudio_sales_data[[#This Row],[Store Open Date]])</f>
        <v>545</v>
      </c>
      <c r="AD6468" t="str">
        <f>IF(Zudio_sales_data[[#This Row],[Order Date]]&lt;=Zudio_sales_data[[#This Row],[Store Open Date]],"wrong data","right data")</f>
        <v>right data</v>
      </c>
      <c r="AE6468">
        <f>Zudio_sales_data[[#This Row],[Sales Profit]]/Zudio_sales_data[[#This Row],[Quantity]]</f>
        <v>345.6</v>
      </c>
    </row>
    <row r="6469" spans="1:31" x14ac:dyDescent="0.3">
      <c r="A6469" t="s">
        <v>139</v>
      </c>
      <c r="B6469" t="s">
        <v>376</v>
      </c>
      <c r="C6469" t="s">
        <v>28</v>
      </c>
      <c r="D6469" t="s">
        <v>229</v>
      </c>
      <c r="E6469">
        <v>5</v>
      </c>
      <c r="F6469">
        <v>420947</v>
      </c>
      <c r="G6469" t="s">
        <v>30</v>
      </c>
      <c r="H6469" s="1">
        <v>44454</v>
      </c>
      <c r="I6469">
        <v>950</v>
      </c>
      <c r="J6469" t="s">
        <v>10964</v>
      </c>
      <c r="K6469" t="s">
        <v>494</v>
      </c>
      <c r="L6469">
        <v>9</v>
      </c>
      <c r="M6469">
        <v>8</v>
      </c>
      <c r="N6469">
        <v>7</v>
      </c>
      <c r="O6469" t="s">
        <v>33</v>
      </c>
      <c r="P6469" t="s">
        <v>52</v>
      </c>
      <c r="Q6469">
        <v>30391</v>
      </c>
      <c r="R6469" s="1">
        <v>45542</v>
      </c>
      <c r="S6469" t="s">
        <v>131</v>
      </c>
      <c r="T6469">
        <v>758676</v>
      </c>
      <c r="U6469" t="s">
        <v>10965</v>
      </c>
      <c r="V6469">
        <v>588</v>
      </c>
      <c r="W6469">
        <v>2016</v>
      </c>
      <c r="X6469">
        <v>2</v>
      </c>
      <c r="Y6469">
        <v>1612.8</v>
      </c>
      <c r="Z6469">
        <v>11</v>
      </c>
      <c r="AA6469">
        <f>Zudio_sales_data[[#This Row],[Price]]*Zudio_sales_data[[#This Row],[Quantity]]</f>
        <v>4032</v>
      </c>
      <c r="AB6469" s="1">
        <v>45629</v>
      </c>
      <c r="AC6469">
        <f>_xlfn.DAYS(Zudio_sales_data[[#This Row],[Last Date]],Zudio_sales_data[[#This Row],[Store Open Date]])</f>
        <v>1175</v>
      </c>
      <c r="AD6469" t="str">
        <f>IF(Zudio_sales_data[[#This Row],[Order Date]]&lt;=Zudio_sales_data[[#This Row],[Store Open Date]],"wrong data","right data")</f>
        <v>right data</v>
      </c>
      <c r="AE6469">
        <f>Zudio_sales_data[[#This Row],[Sales Profit]]/Zudio_sales_data[[#This Row],[Quantity]]</f>
        <v>806.4</v>
      </c>
    </row>
    <row r="6470" spans="1:31" x14ac:dyDescent="0.3">
      <c r="A6470" t="s">
        <v>117</v>
      </c>
      <c r="B6470" t="s">
        <v>46</v>
      </c>
      <c r="C6470" t="s">
        <v>47</v>
      </c>
      <c r="D6470" t="s">
        <v>82</v>
      </c>
      <c r="E6470">
        <v>95</v>
      </c>
      <c r="F6470">
        <v>428404</v>
      </c>
      <c r="G6470" t="s">
        <v>49</v>
      </c>
      <c r="H6470" s="1">
        <v>45176</v>
      </c>
      <c r="I6470">
        <v>950</v>
      </c>
      <c r="J6470" t="s">
        <v>10966</v>
      </c>
      <c r="K6470" t="s">
        <v>303</v>
      </c>
      <c r="L6470">
        <v>10</v>
      </c>
      <c r="M6470">
        <v>9</v>
      </c>
      <c r="N6470">
        <v>18</v>
      </c>
      <c r="O6470" t="s">
        <v>33</v>
      </c>
      <c r="P6470" t="s">
        <v>62</v>
      </c>
      <c r="Q6470">
        <v>30168</v>
      </c>
      <c r="R6470" s="1">
        <v>45384</v>
      </c>
      <c r="S6470" t="s">
        <v>63</v>
      </c>
      <c r="T6470">
        <v>314483</v>
      </c>
      <c r="U6470" t="s">
        <v>10967</v>
      </c>
      <c r="V6470">
        <v>872</v>
      </c>
      <c r="W6470">
        <v>874</v>
      </c>
      <c r="X6470">
        <v>4</v>
      </c>
      <c r="Y6470">
        <v>1398.4</v>
      </c>
      <c r="Z6470">
        <v>11</v>
      </c>
      <c r="AA6470">
        <f>Zudio_sales_data[[#This Row],[Price]]*Zudio_sales_data[[#This Row],[Quantity]]</f>
        <v>3496</v>
      </c>
      <c r="AB6470" s="1">
        <v>45629</v>
      </c>
      <c r="AC6470">
        <f>_xlfn.DAYS(Zudio_sales_data[[#This Row],[Last Date]],Zudio_sales_data[[#This Row],[Store Open Date]])</f>
        <v>453</v>
      </c>
      <c r="AD6470" t="str">
        <f>IF(Zudio_sales_data[[#This Row],[Order Date]]&lt;=Zudio_sales_data[[#This Row],[Store Open Date]],"wrong data","right data")</f>
        <v>right data</v>
      </c>
      <c r="AE6470">
        <f>Zudio_sales_data[[#This Row],[Sales Profit]]/Zudio_sales_data[[#This Row],[Quantity]]</f>
        <v>349.6</v>
      </c>
    </row>
    <row r="6471" spans="1:31" x14ac:dyDescent="0.3">
      <c r="A6471" t="s">
        <v>117</v>
      </c>
      <c r="B6471" t="s">
        <v>121</v>
      </c>
      <c r="C6471" t="s">
        <v>39</v>
      </c>
      <c r="D6471" t="s">
        <v>87</v>
      </c>
      <c r="E6471">
        <v>24</v>
      </c>
      <c r="F6471">
        <v>417623</v>
      </c>
      <c r="G6471" t="s">
        <v>49</v>
      </c>
      <c r="H6471" s="1">
        <v>44615</v>
      </c>
      <c r="I6471">
        <v>1000</v>
      </c>
      <c r="J6471" t="s">
        <v>10968</v>
      </c>
      <c r="K6471" t="s">
        <v>298</v>
      </c>
      <c r="L6471">
        <v>10</v>
      </c>
      <c r="M6471">
        <v>9</v>
      </c>
      <c r="N6471">
        <v>5</v>
      </c>
      <c r="O6471" t="s">
        <v>33</v>
      </c>
      <c r="P6471" t="s">
        <v>62</v>
      </c>
      <c r="Q6471">
        <v>97348</v>
      </c>
      <c r="R6471" s="1">
        <v>45460</v>
      </c>
      <c r="S6471" t="s">
        <v>43</v>
      </c>
      <c r="T6471">
        <v>111902</v>
      </c>
      <c r="U6471" t="s">
        <v>10969</v>
      </c>
      <c r="V6471">
        <v>922</v>
      </c>
      <c r="W6471">
        <v>2640</v>
      </c>
      <c r="X6471">
        <v>1</v>
      </c>
      <c r="Y6471">
        <v>1056</v>
      </c>
      <c r="Z6471">
        <v>11</v>
      </c>
      <c r="AA6471">
        <f>Zudio_sales_data[[#This Row],[Price]]*Zudio_sales_data[[#This Row],[Quantity]]</f>
        <v>2640</v>
      </c>
      <c r="AB6471" s="1">
        <v>45629</v>
      </c>
      <c r="AC6471">
        <f>_xlfn.DAYS(Zudio_sales_data[[#This Row],[Last Date]],Zudio_sales_data[[#This Row],[Store Open Date]])</f>
        <v>1014</v>
      </c>
      <c r="AD6471" t="str">
        <f>IF(Zudio_sales_data[[#This Row],[Order Date]]&lt;=Zudio_sales_data[[#This Row],[Store Open Date]],"wrong data","right data")</f>
        <v>right data</v>
      </c>
      <c r="AE6471">
        <f>Zudio_sales_data[[#This Row],[Sales Profit]]/Zudio_sales_data[[#This Row],[Quantity]]</f>
        <v>1056</v>
      </c>
    </row>
    <row r="6472" spans="1:31" x14ac:dyDescent="0.3">
      <c r="A6472" t="s">
        <v>55</v>
      </c>
      <c r="B6472" t="s">
        <v>225</v>
      </c>
      <c r="C6472" t="s">
        <v>28</v>
      </c>
      <c r="D6472" t="s">
        <v>112</v>
      </c>
      <c r="E6472">
        <v>45</v>
      </c>
      <c r="F6472">
        <v>422038</v>
      </c>
      <c r="G6472" t="s">
        <v>49</v>
      </c>
      <c r="H6472" s="1">
        <v>44885</v>
      </c>
      <c r="I6472">
        <v>1200</v>
      </c>
      <c r="J6472" t="s">
        <v>10970</v>
      </c>
      <c r="K6472" t="s">
        <v>758</v>
      </c>
      <c r="L6472">
        <v>9</v>
      </c>
      <c r="M6472">
        <v>8</v>
      </c>
      <c r="N6472">
        <v>19</v>
      </c>
      <c r="O6472" t="s">
        <v>69</v>
      </c>
      <c r="P6472" t="s">
        <v>90</v>
      </c>
      <c r="Q6472">
        <v>37816</v>
      </c>
      <c r="R6472" s="1">
        <v>45311</v>
      </c>
      <c r="S6472" t="s">
        <v>85</v>
      </c>
      <c r="T6472">
        <v>115195</v>
      </c>
      <c r="U6472" t="s">
        <v>459</v>
      </c>
      <c r="V6472">
        <v>932</v>
      </c>
      <c r="W6472">
        <v>2831</v>
      </c>
      <c r="X6472">
        <v>1</v>
      </c>
      <c r="Y6472">
        <v>1132.4000000000001</v>
      </c>
      <c r="Z6472">
        <v>11</v>
      </c>
      <c r="AA6472">
        <f>Zudio_sales_data[[#This Row],[Price]]*Zudio_sales_data[[#This Row],[Quantity]]</f>
        <v>2831</v>
      </c>
      <c r="AB6472" s="1">
        <v>45629</v>
      </c>
      <c r="AC6472">
        <f>_xlfn.DAYS(Zudio_sales_data[[#This Row],[Last Date]],Zudio_sales_data[[#This Row],[Store Open Date]])</f>
        <v>744</v>
      </c>
      <c r="AD6472" t="str">
        <f>IF(Zudio_sales_data[[#This Row],[Order Date]]&lt;=Zudio_sales_data[[#This Row],[Store Open Date]],"wrong data","right data")</f>
        <v>right data</v>
      </c>
      <c r="AE6472">
        <f>Zudio_sales_data[[#This Row],[Sales Profit]]/Zudio_sales_data[[#This Row],[Quantity]]</f>
        <v>1132.4000000000001</v>
      </c>
    </row>
    <row r="6473" spans="1:31" x14ac:dyDescent="0.3">
      <c r="A6473" t="s">
        <v>55</v>
      </c>
      <c r="B6473" t="s">
        <v>337</v>
      </c>
      <c r="C6473" t="s">
        <v>28</v>
      </c>
      <c r="D6473" t="s">
        <v>29</v>
      </c>
      <c r="E6473">
        <v>96</v>
      </c>
      <c r="F6473">
        <v>402739</v>
      </c>
      <c r="G6473" t="s">
        <v>30</v>
      </c>
      <c r="H6473" s="1">
        <v>45024</v>
      </c>
      <c r="I6473">
        <v>1100</v>
      </c>
      <c r="J6473" t="s">
        <v>10971</v>
      </c>
      <c r="K6473" t="s">
        <v>130</v>
      </c>
      <c r="L6473">
        <v>10</v>
      </c>
      <c r="M6473">
        <v>7</v>
      </c>
      <c r="N6473">
        <v>20</v>
      </c>
      <c r="O6473" t="s">
        <v>33</v>
      </c>
      <c r="P6473" t="s">
        <v>62</v>
      </c>
      <c r="Q6473">
        <v>55924</v>
      </c>
      <c r="R6473" s="1">
        <v>45343</v>
      </c>
      <c r="S6473" t="s">
        <v>91</v>
      </c>
      <c r="T6473">
        <v>700622</v>
      </c>
      <c r="U6473" t="s">
        <v>10972</v>
      </c>
      <c r="V6473">
        <v>644</v>
      </c>
      <c r="W6473">
        <v>1045</v>
      </c>
      <c r="X6473">
        <v>4</v>
      </c>
      <c r="Y6473">
        <v>1672</v>
      </c>
      <c r="Z6473">
        <v>9</v>
      </c>
      <c r="AA6473">
        <f>Zudio_sales_data[[#This Row],[Price]]*Zudio_sales_data[[#This Row],[Quantity]]</f>
        <v>4180</v>
      </c>
      <c r="AB6473" s="1">
        <v>45629</v>
      </c>
      <c r="AC6473">
        <f>_xlfn.DAYS(Zudio_sales_data[[#This Row],[Last Date]],Zudio_sales_data[[#This Row],[Store Open Date]])</f>
        <v>605</v>
      </c>
      <c r="AD6473" t="str">
        <f>IF(Zudio_sales_data[[#This Row],[Order Date]]&lt;=Zudio_sales_data[[#This Row],[Store Open Date]],"wrong data","right data")</f>
        <v>right data</v>
      </c>
      <c r="AE6473">
        <f>Zudio_sales_data[[#This Row],[Sales Profit]]/Zudio_sales_data[[#This Row],[Quantity]]</f>
        <v>418</v>
      </c>
    </row>
    <row r="6474" spans="1:31" x14ac:dyDescent="0.3">
      <c r="A6474" t="s">
        <v>55</v>
      </c>
      <c r="B6474" t="s">
        <v>46</v>
      </c>
      <c r="C6474" t="s">
        <v>47</v>
      </c>
      <c r="D6474" t="s">
        <v>101</v>
      </c>
      <c r="E6474">
        <v>30</v>
      </c>
      <c r="F6474">
        <v>403909</v>
      </c>
      <c r="G6474" t="s">
        <v>49</v>
      </c>
      <c r="H6474" s="1">
        <v>44146</v>
      </c>
      <c r="I6474">
        <v>800</v>
      </c>
      <c r="J6474" t="s">
        <v>10973</v>
      </c>
      <c r="K6474" t="s">
        <v>261</v>
      </c>
      <c r="L6474">
        <v>11</v>
      </c>
      <c r="M6474">
        <v>8</v>
      </c>
      <c r="N6474">
        <v>13</v>
      </c>
      <c r="O6474" t="s">
        <v>69</v>
      </c>
      <c r="P6474" t="s">
        <v>34</v>
      </c>
      <c r="Q6474">
        <v>54859</v>
      </c>
      <c r="R6474" s="1">
        <v>45582</v>
      </c>
      <c r="S6474" t="s">
        <v>115</v>
      </c>
      <c r="T6474">
        <v>650791</v>
      </c>
      <c r="U6474" t="s">
        <v>10974</v>
      </c>
      <c r="V6474">
        <v>982</v>
      </c>
      <c r="W6474">
        <v>2903</v>
      </c>
      <c r="X6474">
        <v>3</v>
      </c>
      <c r="Y6474">
        <v>3483.6</v>
      </c>
      <c r="Z6474">
        <v>9</v>
      </c>
      <c r="AA6474">
        <f>Zudio_sales_data[[#This Row],[Price]]*Zudio_sales_data[[#This Row],[Quantity]]</f>
        <v>8709</v>
      </c>
      <c r="AB6474" s="1">
        <v>45629</v>
      </c>
      <c r="AC6474">
        <f>_xlfn.DAYS(Zudio_sales_data[[#This Row],[Last Date]],Zudio_sales_data[[#This Row],[Store Open Date]])</f>
        <v>1483</v>
      </c>
      <c r="AD6474" t="str">
        <f>IF(Zudio_sales_data[[#This Row],[Order Date]]&lt;=Zudio_sales_data[[#This Row],[Store Open Date]],"wrong data","right data")</f>
        <v>right data</v>
      </c>
      <c r="AE6474">
        <f>Zudio_sales_data[[#This Row],[Sales Profit]]/Zudio_sales_data[[#This Row],[Quantity]]</f>
        <v>1161.2</v>
      </c>
    </row>
    <row r="6475" spans="1:31" x14ac:dyDescent="0.3">
      <c r="A6475" t="s">
        <v>110</v>
      </c>
      <c r="B6475" t="s">
        <v>174</v>
      </c>
      <c r="C6475" t="s">
        <v>47</v>
      </c>
      <c r="D6475" t="s">
        <v>101</v>
      </c>
      <c r="E6475">
        <v>100</v>
      </c>
      <c r="F6475">
        <v>410799</v>
      </c>
      <c r="G6475" t="s">
        <v>49</v>
      </c>
      <c r="H6475" s="1">
        <v>44881</v>
      </c>
      <c r="I6475">
        <v>1100</v>
      </c>
      <c r="J6475" t="s">
        <v>10975</v>
      </c>
      <c r="K6475" t="s">
        <v>114</v>
      </c>
      <c r="L6475">
        <v>9</v>
      </c>
      <c r="M6475">
        <v>8</v>
      </c>
      <c r="N6475">
        <v>14</v>
      </c>
      <c r="O6475" t="s">
        <v>33</v>
      </c>
      <c r="P6475" t="s">
        <v>52</v>
      </c>
      <c r="Q6475">
        <v>36041</v>
      </c>
      <c r="R6475" s="1">
        <v>45567</v>
      </c>
      <c r="S6475" t="s">
        <v>115</v>
      </c>
      <c r="T6475">
        <v>625608</v>
      </c>
      <c r="U6475" t="s">
        <v>10976</v>
      </c>
      <c r="V6475">
        <v>331</v>
      </c>
      <c r="W6475">
        <v>1151</v>
      </c>
      <c r="X6475">
        <v>6</v>
      </c>
      <c r="Y6475">
        <v>2762.4</v>
      </c>
      <c r="Z6475">
        <v>11</v>
      </c>
      <c r="AA6475">
        <f>Zudio_sales_data[[#This Row],[Price]]*Zudio_sales_data[[#This Row],[Quantity]]</f>
        <v>6906</v>
      </c>
      <c r="AB6475" s="1">
        <v>45629</v>
      </c>
      <c r="AC6475">
        <f>_xlfn.DAYS(Zudio_sales_data[[#This Row],[Last Date]],Zudio_sales_data[[#This Row],[Store Open Date]])</f>
        <v>748</v>
      </c>
      <c r="AD6475" t="str">
        <f>IF(Zudio_sales_data[[#This Row],[Order Date]]&lt;=Zudio_sales_data[[#This Row],[Store Open Date]],"wrong data","right data")</f>
        <v>right data</v>
      </c>
      <c r="AE6475">
        <f>Zudio_sales_data[[#This Row],[Sales Profit]]/Zudio_sales_data[[#This Row],[Quantity]]</f>
        <v>460.40000000000003</v>
      </c>
    </row>
    <row r="6476" spans="1:31" x14ac:dyDescent="0.3">
      <c r="A6476" t="s">
        <v>117</v>
      </c>
      <c r="B6476" t="s">
        <v>81</v>
      </c>
      <c r="C6476" t="s">
        <v>39</v>
      </c>
      <c r="D6476" t="s">
        <v>29</v>
      </c>
      <c r="E6476">
        <v>94</v>
      </c>
      <c r="F6476">
        <v>412612</v>
      </c>
      <c r="G6476" t="s">
        <v>30</v>
      </c>
      <c r="H6476" s="1">
        <v>44223</v>
      </c>
      <c r="I6476">
        <v>1000</v>
      </c>
      <c r="J6476" t="s">
        <v>10977</v>
      </c>
      <c r="K6476" t="s">
        <v>423</v>
      </c>
      <c r="L6476">
        <v>10</v>
      </c>
      <c r="M6476">
        <v>7</v>
      </c>
      <c r="N6476">
        <v>8</v>
      </c>
      <c r="O6476" t="s">
        <v>69</v>
      </c>
      <c r="P6476" t="s">
        <v>90</v>
      </c>
      <c r="Q6476">
        <v>26762</v>
      </c>
      <c r="R6476" s="1">
        <v>45586</v>
      </c>
      <c r="S6476" t="s">
        <v>115</v>
      </c>
      <c r="T6476">
        <v>638588</v>
      </c>
      <c r="U6476" t="s">
        <v>10978</v>
      </c>
      <c r="V6476">
        <v>637</v>
      </c>
      <c r="W6476">
        <v>1742</v>
      </c>
      <c r="X6476">
        <v>5</v>
      </c>
      <c r="Y6476">
        <v>3484</v>
      </c>
      <c r="Z6476">
        <v>9</v>
      </c>
      <c r="AA6476">
        <f>Zudio_sales_data[[#This Row],[Price]]*Zudio_sales_data[[#This Row],[Quantity]]</f>
        <v>8710</v>
      </c>
      <c r="AB6476" s="1">
        <v>45629</v>
      </c>
      <c r="AC6476">
        <f>_xlfn.DAYS(Zudio_sales_data[[#This Row],[Last Date]],Zudio_sales_data[[#This Row],[Store Open Date]])</f>
        <v>1406</v>
      </c>
      <c r="AD6476" t="str">
        <f>IF(Zudio_sales_data[[#This Row],[Order Date]]&lt;=Zudio_sales_data[[#This Row],[Store Open Date]],"wrong data","right data")</f>
        <v>right data</v>
      </c>
      <c r="AE6476">
        <f>Zudio_sales_data[[#This Row],[Sales Profit]]/Zudio_sales_data[[#This Row],[Quantity]]</f>
        <v>696.8</v>
      </c>
    </row>
    <row r="6477" spans="1:31" x14ac:dyDescent="0.3">
      <c r="A6477" t="s">
        <v>139</v>
      </c>
      <c r="B6477" t="s">
        <v>362</v>
      </c>
      <c r="C6477" t="s">
        <v>47</v>
      </c>
      <c r="D6477" t="s">
        <v>82</v>
      </c>
      <c r="E6477">
        <v>92</v>
      </c>
      <c r="F6477">
        <v>433004</v>
      </c>
      <c r="G6477" t="s">
        <v>49</v>
      </c>
      <c r="H6477" s="1">
        <v>44836</v>
      </c>
      <c r="I6477">
        <v>950</v>
      </c>
      <c r="J6477" t="s">
        <v>10979</v>
      </c>
      <c r="K6477" t="s">
        <v>353</v>
      </c>
      <c r="L6477">
        <v>10</v>
      </c>
      <c r="M6477">
        <v>9</v>
      </c>
      <c r="N6477">
        <v>3</v>
      </c>
      <c r="O6477" t="s">
        <v>33</v>
      </c>
      <c r="P6477" t="s">
        <v>34</v>
      </c>
      <c r="Q6477">
        <v>73860</v>
      </c>
      <c r="R6477" s="1">
        <v>45494</v>
      </c>
      <c r="S6477" t="s">
        <v>95</v>
      </c>
      <c r="T6477">
        <v>348073</v>
      </c>
      <c r="U6477" t="s">
        <v>10980</v>
      </c>
      <c r="V6477">
        <v>797</v>
      </c>
      <c r="W6477">
        <v>506</v>
      </c>
      <c r="X6477">
        <v>1</v>
      </c>
      <c r="Y6477">
        <v>202.4</v>
      </c>
      <c r="Z6477">
        <v>11</v>
      </c>
      <c r="AA6477">
        <f>Zudio_sales_data[[#This Row],[Price]]*Zudio_sales_data[[#This Row],[Quantity]]</f>
        <v>506</v>
      </c>
      <c r="AB6477" s="1">
        <v>45629</v>
      </c>
      <c r="AC6477">
        <f>_xlfn.DAYS(Zudio_sales_data[[#This Row],[Last Date]],Zudio_sales_data[[#This Row],[Store Open Date]])</f>
        <v>793</v>
      </c>
      <c r="AD6477" t="str">
        <f>IF(Zudio_sales_data[[#This Row],[Order Date]]&lt;=Zudio_sales_data[[#This Row],[Store Open Date]],"wrong data","right data")</f>
        <v>right data</v>
      </c>
      <c r="AE6477">
        <f>Zudio_sales_data[[#This Row],[Sales Profit]]/Zudio_sales_data[[#This Row],[Quantity]]</f>
        <v>202.4</v>
      </c>
    </row>
    <row r="6478" spans="1:31" x14ac:dyDescent="0.3">
      <c r="A6478" t="s">
        <v>71</v>
      </c>
      <c r="B6478" t="s">
        <v>275</v>
      </c>
      <c r="C6478" t="s">
        <v>47</v>
      </c>
      <c r="D6478" t="s">
        <v>112</v>
      </c>
      <c r="E6478">
        <v>68</v>
      </c>
      <c r="F6478">
        <v>435433</v>
      </c>
      <c r="G6478" t="s">
        <v>49</v>
      </c>
      <c r="H6478" s="1">
        <v>45395</v>
      </c>
      <c r="I6478">
        <v>1200</v>
      </c>
      <c r="J6478" t="s">
        <v>10981</v>
      </c>
      <c r="K6478" t="s">
        <v>89</v>
      </c>
      <c r="L6478">
        <v>11</v>
      </c>
      <c r="M6478">
        <v>8</v>
      </c>
      <c r="N6478">
        <v>7</v>
      </c>
      <c r="O6478" t="s">
        <v>69</v>
      </c>
      <c r="P6478" t="s">
        <v>90</v>
      </c>
      <c r="Q6478">
        <v>41275</v>
      </c>
      <c r="R6478" s="1">
        <v>45600</v>
      </c>
      <c r="S6478" t="s">
        <v>35</v>
      </c>
      <c r="T6478">
        <v>677741</v>
      </c>
      <c r="U6478" t="s">
        <v>10982</v>
      </c>
      <c r="V6478">
        <v>266</v>
      </c>
      <c r="W6478">
        <v>519</v>
      </c>
      <c r="X6478">
        <v>5</v>
      </c>
      <c r="Y6478">
        <v>1038</v>
      </c>
      <c r="Z6478">
        <v>9</v>
      </c>
      <c r="AA6478">
        <f>Zudio_sales_data[[#This Row],[Price]]*Zudio_sales_data[[#This Row],[Quantity]]</f>
        <v>2595</v>
      </c>
      <c r="AB6478" s="1">
        <v>45629</v>
      </c>
      <c r="AC6478">
        <f>_xlfn.DAYS(Zudio_sales_data[[#This Row],[Last Date]],Zudio_sales_data[[#This Row],[Store Open Date]])</f>
        <v>234</v>
      </c>
      <c r="AD6478" t="str">
        <f>IF(Zudio_sales_data[[#This Row],[Order Date]]&lt;=Zudio_sales_data[[#This Row],[Store Open Date]],"wrong data","right data")</f>
        <v>right data</v>
      </c>
      <c r="AE6478">
        <f>Zudio_sales_data[[#This Row],[Sales Profit]]/Zudio_sales_data[[#This Row],[Quantity]]</f>
        <v>207.6</v>
      </c>
    </row>
    <row r="6479" spans="1:31" x14ac:dyDescent="0.3">
      <c r="A6479" t="s">
        <v>55</v>
      </c>
      <c r="B6479" t="s">
        <v>334</v>
      </c>
      <c r="C6479" t="s">
        <v>47</v>
      </c>
      <c r="D6479" t="s">
        <v>229</v>
      </c>
      <c r="E6479">
        <v>96</v>
      </c>
      <c r="F6479">
        <v>432380</v>
      </c>
      <c r="G6479" t="s">
        <v>30</v>
      </c>
      <c r="H6479" s="1">
        <v>44217</v>
      </c>
      <c r="I6479">
        <v>1200</v>
      </c>
      <c r="J6479" t="s">
        <v>10983</v>
      </c>
      <c r="K6479" t="s">
        <v>710</v>
      </c>
      <c r="L6479">
        <v>9</v>
      </c>
      <c r="M6479">
        <v>8</v>
      </c>
      <c r="N6479">
        <v>13</v>
      </c>
      <c r="O6479" t="s">
        <v>69</v>
      </c>
      <c r="P6479" t="s">
        <v>34</v>
      </c>
      <c r="Q6479">
        <v>92889</v>
      </c>
      <c r="R6479" s="1">
        <v>45312</v>
      </c>
      <c r="S6479" t="s">
        <v>85</v>
      </c>
      <c r="T6479">
        <v>415377</v>
      </c>
      <c r="U6479" t="s">
        <v>10984</v>
      </c>
      <c r="V6479">
        <v>958</v>
      </c>
      <c r="W6479">
        <v>841</v>
      </c>
      <c r="X6479">
        <v>8</v>
      </c>
      <c r="Y6479">
        <v>2691.2</v>
      </c>
      <c r="Z6479">
        <v>11</v>
      </c>
      <c r="AA6479">
        <f>Zudio_sales_data[[#This Row],[Price]]*Zudio_sales_data[[#This Row],[Quantity]]</f>
        <v>6728</v>
      </c>
      <c r="AB6479" s="1">
        <v>45629</v>
      </c>
      <c r="AC6479">
        <f>_xlfn.DAYS(Zudio_sales_data[[#This Row],[Last Date]],Zudio_sales_data[[#This Row],[Store Open Date]])</f>
        <v>1412</v>
      </c>
      <c r="AD6479" t="str">
        <f>IF(Zudio_sales_data[[#This Row],[Order Date]]&lt;=Zudio_sales_data[[#This Row],[Store Open Date]],"wrong data","right data")</f>
        <v>right data</v>
      </c>
      <c r="AE6479">
        <f>Zudio_sales_data[[#This Row],[Sales Profit]]/Zudio_sales_data[[#This Row],[Quantity]]</f>
        <v>336.4</v>
      </c>
    </row>
    <row r="6480" spans="1:31" x14ac:dyDescent="0.3">
      <c r="A6480" t="s">
        <v>37</v>
      </c>
      <c r="B6480" t="s">
        <v>310</v>
      </c>
      <c r="C6480" t="s">
        <v>39</v>
      </c>
      <c r="D6480" t="s">
        <v>229</v>
      </c>
      <c r="E6480">
        <v>54</v>
      </c>
      <c r="F6480">
        <v>405871</v>
      </c>
      <c r="G6480" t="s">
        <v>49</v>
      </c>
      <c r="H6480" s="1">
        <v>45080</v>
      </c>
      <c r="I6480">
        <v>1300</v>
      </c>
      <c r="J6480" t="s">
        <v>10985</v>
      </c>
      <c r="K6480" t="s">
        <v>564</v>
      </c>
      <c r="L6480">
        <v>10</v>
      </c>
      <c r="M6480">
        <v>9</v>
      </c>
      <c r="N6480">
        <v>14</v>
      </c>
      <c r="O6480" t="s">
        <v>69</v>
      </c>
      <c r="P6480" t="s">
        <v>62</v>
      </c>
      <c r="Q6480">
        <v>98184</v>
      </c>
      <c r="R6480" s="1">
        <v>45455</v>
      </c>
      <c r="S6480" t="s">
        <v>43</v>
      </c>
      <c r="T6480">
        <v>892444</v>
      </c>
      <c r="U6480" t="s">
        <v>10986</v>
      </c>
      <c r="V6480">
        <v>521</v>
      </c>
      <c r="W6480">
        <v>2585</v>
      </c>
      <c r="X6480">
        <v>8</v>
      </c>
      <c r="Y6480">
        <v>8272</v>
      </c>
      <c r="Z6480">
        <v>11</v>
      </c>
      <c r="AA6480">
        <f>Zudio_sales_data[[#This Row],[Price]]*Zudio_sales_data[[#This Row],[Quantity]]</f>
        <v>20680</v>
      </c>
      <c r="AB6480" s="1">
        <v>45629</v>
      </c>
      <c r="AC6480">
        <f>_xlfn.DAYS(Zudio_sales_data[[#This Row],[Last Date]],Zudio_sales_data[[#This Row],[Store Open Date]])</f>
        <v>549</v>
      </c>
      <c r="AD6480" t="str">
        <f>IF(Zudio_sales_data[[#This Row],[Order Date]]&lt;=Zudio_sales_data[[#This Row],[Store Open Date]],"wrong data","right data")</f>
        <v>right data</v>
      </c>
      <c r="AE6480">
        <f>Zudio_sales_data[[#This Row],[Sales Profit]]/Zudio_sales_data[[#This Row],[Quantity]]</f>
        <v>1034</v>
      </c>
    </row>
    <row r="6481" spans="1:31" x14ac:dyDescent="0.3">
      <c r="A6481" t="s">
        <v>26</v>
      </c>
      <c r="B6481" t="s">
        <v>235</v>
      </c>
      <c r="C6481" t="s">
        <v>47</v>
      </c>
      <c r="D6481" t="s">
        <v>112</v>
      </c>
      <c r="E6481">
        <v>3</v>
      </c>
      <c r="F6481">
        <v>421514</v>
      </c>
      <c r="G6481" t="s">
        <v>49</v>
      </c>
      <c r="H6481" s="1">
        <v>44572</v>
      </c>
      <c r="I6481">
        <v>800</v>
      </c>
      <c r="J6481" t="s">
        <v>9890</v>
      </c>
      <c r="K6481" t="s">
        <v>1248</v>
      </c>
      <c r="L6481">
        <v>10</v>
      </c>
      <c r="M6481">
        <v>9</v>
      </c>
      <c r="N6481">
        <v>6</v>
      </c>
      <c r="O6481" t="s">
        <v>69</v>
      </c>
      <c r="P6481" t="s">
        <v>34</v>
      </c>
      <c r="Q6481">
        <v>90214</v>
      </c>
      <c r="R6481" s="1">
        <v>45527</v>
      </c>
      <c r="S6481" t="s">
        <v>53</v>
      </c>
      <c r="T6481">
        <v>534778</v>
      </c>
      <c r="U6481" t="s">
        <v>10987</v>
      </c>
      <c r="V6481">
        <v>478</v>
      </c>
      <c r="W6481">
        <v>1123</v>
      </c>
      <c r="X6481">
        <v>1</v>
      </c>
      <c r="Y6481">
        <v>449.2</v>
      </c>
      <c r="Z6481">
        <v>11</v>
      </c>
      <c r="AA6481">
        <f>Zudio_sales_data[[#This Row],[Price]]*Zudio_sales_data[[#This Row],[Quantity]]</f>
        <v>1123</v>
      </c>
      <c r="AB6481" s="1">
        <v>45629</v>
      </c>
      <c r="AC6481">
        <f>_xlfn.DAYS(Zudio_sales_data[[#This Row],[Last Date]],Zudio_sales_data[[#This Row],[Store Open Date]])</f>
        <v>1057</v>
      </c>
      <c r="AD6481" t="str">
        <f>IF(Zudio_sales_data[[#This Row],[Order Date]]&lt;=Zudio_sales_data[[#This Row],[Store Open Date]],"wrong data","right data")</f>
        <v>right data</v>
      </c>
      <c r="AE6481">
        <f>Zudio_sales_data[[#This Row],[Sales Profit]]/Zudio_sales_data[[#This Row],[Quantity]]</f>
        <v>449.2</v>
      </c>
    </row>
    <row r="6482" spans="1:31" x14ac:dyDescent="0.3">
      <c r="A6482" t="s">
        <v>45</v>
      </c>
      <c r="B6482" t="s">
        <v>81</v>
      </c>
      <c r="C6482" t="s">
        <v>39</v>
      </c>
      <c r="D6482" t="s">
        <v>129</v>
      </c>
      <c r="E6482">
        <v>93</v>
      </c>
      <c r="F6482">
        <v>404522</v>
      </c>
      <c r="G6482" t="s">
        <v>30</v>
      </c>
      <c r="H6482" s="1">
        <v>45573</v>
      </c>
      <c r="I6482">
        <v>1400</v>
      </c>
      <c r="J6482" t="s">
        <v>10988</v>
      </c>
      <c r="K6482" t="s">
        <v>582</v>
      </c>
      <c r="L6482">
        <v>9</v>
      </c>
      <c r="M6482">
        <v>8</v>
      </c>
      <c r="N6482">
        <v>9</v>
      </c>
      <c r="O6482" t="s">
        <v>33</v>
      </c>
      <c r="P6482" t="s">
        <v>90</v>
      </c>
      <c r="Q6482">
        <v>36639</v>
      </c>
      <c r="R6482" s="1">
        <v>45584</v>
      </c>
      <c r="S6482" t="s">
        <v>115</v>
      </c>
      <c r="T6482">
        <v>771329</v>
      </c>
      <c r="U6482" t="s">
        <v>10353</v>
      </c>
      <c r="V6482">
        <v>860</v>
      </c>
      <c r="W6482">
        <v>1266</v>
      </c>
      <c r="X6482">
        <v>6</v>
      </c>
      <c r="Y6482">
        <v>3038.4</v>
      </c>
      <c r="Z6482">
        <v>11</v>
      </c>
      <c r="AA6482">
        <f>Zudio_sales_data[[#This Row],[Price]]*Zudio_sales_data[[#This Row],[Quantity]]</f>
        <v>7596</v>
      </c>
      <c r="AB6482" s="1">
        <v>45629</v>
      </c>
      <c r="AC6482">
        <f>_xlfn.DAYS(Zudio_sales_data[[#This Row],[Last Date]],Zudio_sales_data[[#This Row],[Store Open Date]])</f>
        <v>56</v>
      </c>
      <c r="AD6482" t="str">
        <f>IF(Zudio_sales_data[[#This Row],[Order Date]]&lt;=Zudio_sales_data[[#This Row],[Store Open Date]],"wrong data","right data")</f>
        <v>right data</v>
      </c>
      <c r="AE6482">
        <f>Zudio_sales_data[[#This Row],[Sales Profit]]/Zudio_sales_data[[#This Row],[Quantity]]</f>
        <v>506.40000000000003</v>
      </c>
    </row>
    <row r="6483" spans="1:31" x14ac:dyDescent="0.3">
      <c r="A6483" t="s">
        <v>55</v>
      </c>
      <c r="B6483" t="s">
        <v>286</v>
      </c>
      <c r="C6483" t="s">
        <v>28</v>
      </c>
      <c r="D6483" t="s">
        <v>129</v>
      </c>
      <c r="E6483">
        <v>25</v>
      </c>
      <c r="F6483">
        <v>435698</v>
      </c>
      <c r="G6483" t="s">
        <v>30</v>
      </c>
      <c r="H6483" s="1">
        <v>44722</v>
      </c>
      <c r="I6483">
        <v>950</v>
      </c>
      <c r="J6483" t="s">
        <v>10989</v>
      </c>
      <c r="K6483" t="s">
        <v>189</v>
      </c>
      <c r="L6483">
        <v>10</v>
      </c>
      <c r="M6483">
        <v>9</v>
      </c>
      <c r="N6483">
        <v>15</v>
      </c>
      <c r="O6483" t="s">
        <v>69</v>
      </c>
      <c r="P6483" t="s">
        <v>52</v>
      </c>
      <c r="Q6483">
        <v>29834</v>
      </c>
      <c r="R6483" s="1">
        <v>45446</v>
      </c>
      <c r="S6483" t="s">
        <v>43</v>
      </c>
      <c r="T6483">
        <v>867847</v>
      </c>
      <c r="U6483" t="s">
        <v>10990</v>
      </c>
      <c r="V6483">
        <v>321</v>
      </c>
      <c r="W6483">
        <v>557</v>
      </c>
      <c r="X6483">
        <v>1</v>
      </c>
      <c r="Y6483">
        <v>222.8</v>
      </c>
      <c r="Z6483">
        <v>11</v>
      </c>
      <c r="AA6483">
        <f>Zudio_sales_data[[#This Row],[Price]]*Zudio_sales_data[[#This Row],[Quantity]]</f>
        <v>557</v>
      </c>
      <c r="AB6483" s="1">
        <v>45629</v>
      </c>
      <c r="AC6483">
        <f>_xlfn.DAYS(Zudio_sales_data[[#This Row],[Last Date]],Zudio_sales_data[[#This Row],[Store Open Date]])</f>
        <v>907</v>
      </c>
      <c r="AD6483" t="str">
        <f>IF(Zudio_sales_data[[#This Row],[Order Date]]&lt;=Zudio_sales_data[[#This Row],[Store Open Date]],"wrong data","right data")</f>
        <v>right data</v>
      </c>
      <c r="AE6483">
        <f>Zudio_sales_data[[#This Row],[Sales Profit]]/Zudio_sales_data[[#This Row],[Quantity]]</f>
        <v>222.8</v>
      </c>
    </row>
    <row r="6484" spans="1:31" x14ac:dyDescent="0.3">
      <c r="A6484" t="s">
        <v>110</v>
      </c>
      <c r="B6484" t="s">
        <v>241</v>
      </c>
      <c r="C6484" t="s">
        <v>28</v>
      </c>
      <c r="D6484" t="s">
        <v>101</v>
      </c>
      <c r="E6484">
        <v>70</v>
      </c>
      <c r="F6484">
        <v>431589</v>
      </c>
      <c r="G6484" t="s">
        <v>30</v>
      </c>
      <c r="H6484" s="1">
        <v>44308</v>
      </c>
      <c r="I6484">
        <v>800</v>
      </c>
      <c r="J6484" t="s">
        <v>3969</v>
      </c>
      <c r="K6484" t="s">
        <v>292</v>
      </c>
      <c r="L6484">
        <v>10</v>
      </c>
      <c r="M6484">
        <v>7</v>
      </c>
      <c r="N6484">
        <v>11</v>
      </c>
      <c r="O6484" t="s">
        <v>33</v>
      </c>
      <c r="P6484" t="s">
        <v>62</v>
      </c>
      <c r="Q6484">
        <v>10253</v>
      </c>
      <c r="R6484" s="1">
        <v>45375</v>
      </c>
      <c r="S6484" t="s">
        <v>58</v>
      </c>
      <c r="T6484">
        <v>652562</v>
      </c>
      <c r="U6484" t="s">
        <v>10991</v>
      </c>
      <c r="V6484">
        <v>443</v>
      </c>
      <c r="W6484">
        <v>555</v>
      </c>
      <c r="X6484">
        <v>4</v>
      </c>
      <c r="Y6484">
        <v>888</v>
      </c>
      <c r="Z6484">
        <v>9</v>
      </c>
      <c r="AA6484">
        <f>Zudio_sales_data[[#This Row],[Price]]*Zudio_sales_data[[#This Row],[Quantity]]</f>
        <v>2220</v>
      </c>
      <c r="AB6484" s="1">
        <v>45629</v>
      </c>
      <c r="AC6484">
        <f>_xlfn.DAYS(Zudio_sales_data[[#This Row],[Last Date]],Zudio_sales_data[[#This Row],[Store Open Date]])</f>
        <v>1321</v>
      </c>
      <c r="AD6484" t="str">
        <f>IF(Zudio_sales_data[[#This Row],[Order Date]]&lt;=Zudio_sales_data[[#This Row],[Store Open Date]],"wrong data","right data")</f>
        <v>right data</v>
      </c>
      <c r="AE6484">
        <f>Zudio_sales_data[[#This Row],[Sales Profit]]/Zudio_sales_data[[#This Row],[Quantity]]</f>
        <v>222</v>
      </c>
    </row>
    <row r="6485" spans="1:31" x14ac:dyDescent="0.3">
      <c r="A6485" t="s">
        <v>71</v>
      </c>
      <c r="B6485" t="s">
        <v>76</v>
      </c>
      <c r="C6485" t="s">
        <v>47</v>
      </c>
      <c r="D6485" t="s">
        <v>77</v>
      </c>
      <c r="E6485">
        <v>68</v>
      </c>
      <c r="F6485">
        <v>416985</v>
      </c>
      <c r="G6485" t="s">
        <v>30</v>
      </c>
      <c r="H6485" s="1">
        <v>44490</v>
      </c>
      <c r="I6485">
        <v>1400</v>
      </c>
      <c r="J6485" t="s">
        <v>10992</v>
      </c>
      <c r="K6485" t="s">
        <v>456</v>
      </c>
      <c r="L6485">
        <v>10</v>
      </c>
      <c r="M6485">
        <v>9</v>
      </c>
      <c r="N6485">
        <v>3</v>
      </c>
      <c r="O6485" t="s">
        <v>33</v>
      </c>
      <c r="P6485" t="s">
        <v>34</v>
      </c>
      <c r="Q6485">
        <v>39984</v>
      </c>
      <c r="R6485" s="1">
        <v>45317</v>
      </c>
      <c r="S6485" t="s">
        <v>85</v>
      </c>
      <c r="T6485">
        <v>322737</v>
      </c>
      <c r="U6485" t="s">
        <v>10993</v>
      </c>
      <c r="V6485">
        <v>858</v>
      </c>
      <c r="W6485">
        <v>2094</v>
      </c>
      <c r="X6485">
        <v>7</v>
      </c>
      <c r="Y6485">
        <v>5863.2</v>
      </c>
      <c r="Z6485">
        <v>11</v>
      </c>
      <c r="AA6485">
        <f>Zudio_sales_data[[#This Row],[Price]]*Zudio_sales_data[[#This Row],[Quantity]]</f>
        <v>14658</v>
      </c>
      <c r="AB6485" s="1">
        <v>45629</v>
      </c>
      <c r="AC6485">
        <f>_xlfn.DAYS(Zudio_sales_data[[#This Row],[Last Date]],Zudio_sales_data[[#This Row],[Store Open Date]])</f>
        <v>1139</v>
      </c>
      <c r="AD6485" t="str">
        <f>IF(Zudio_sales_data[[#This Row],[Order Date]]&lt;=Zudio_sales_data[[#This Row],[Store Open Date]],"wrong data","right data")</f>
        <v>right data</v>
      </c>
      <c r="AE6485">
        <f>Zudio_sales_data[[#This Row],[Sales Profit]]/Zudio_sales_data[[#This Row],[Quantity]]</f>
        <v>837.6</v>
      </c>
    </row>
    <row r="6486" spans="1:31" x14ac:dyDescent="0.3">
      <c r="A6486" t="s">
        <v>37</v>
      </c>
      <c r="B6486" t="s">
        <v>208</v>
      </c>
      <c r="C6486" t="s">
        <v>47</v>
      </c>
      <c r="D6486" t="s">
        <v>29</v>
      </c>
      <c r="E6486">
        <v>74</v>
      </c>
      <c r="F6486">
        <v>434824</v>
      </c>
      <c r="G6486" t="s">
        <v>30</v>
      </c>
      <c r="H6486" s="1">
        <v>44795</v>
      </c>
      <c r="I6486">
        <v>1400</v>
      </c>
      <c r="J6486" t="s">
        <v>10994</v>
      </c>
      <c r="K6486" t="s">
        <v>330</v>
      </c>
      <c r="L6486">
        <v>11</v>
      </c>
      <c r="M6486">
        <v>8</v>
      </c>
      <c r="N6486">
        <v>13</v>
      </c>
      <c r="O6486" t="s">
        <v>69</v>
      </c>
      <c r="P6486" t="s">
        <v>62</v>
      </c>
      <c r="Q6486">
        <v>26283</v>
      </c>
      <c r="R6486" s="1">
        <v>45377</v>
      </c>
      <c r="S6486" t="s">
        <v>58</v>
      </c>
      <c r="T6486">
        <v>757061</v>
      </c>
      <c r="U6486" t="s">
        <v>4657</v>
      </c>
      <c r="V6486">
        <v>580</v>
      </c>
      <c r="W6486">
        <v>2459</v>
      </c>
      <c r="X6486">
        <v>8</v>
      </c>
      <c r="Y6486">
        <v>7868.8</v>
      </c>
      <c r="Z6486">
        <v>9</v>
      </c>
      <c r="AA6486">
        <f>Zudio_sales_data[[#This Row],[Price]]*Zudio_sales_data[[#This Row],[Quantity]]</f>
        <v>19672</v>
      </c>
      <c r="AB6486" s="1">
        <v>45629</v>
      </c>
      <c r="AC6486">
        <f>_xlfn.DAYS(Zudio_sales_data[[#This Row],[Last Date]],Zudio_sales_data[[#This Row],[Store Open Date]])</f>
        <v>834</v>
      </c>
      <c r="AD6486" t="str">
        <f>IF(Zudio_sales_data[[#This Row],[Order Date]]&lt;=Zudio_sales_data[[#This Row],[Store Open Date]],"wrong data","right data")</f>
        <v>right data</v>
      </c>
      <c r="AE6486">
        <f>Zudio_sales_data[[#This Row],[Sales Profit]]/Zudio_sales_data[[#This Row],[Quantity]]</f>
        <v>983.6</v>
      </c>
    </row>
    <row r="6487" spans="1:31" x14ac:dyDescent="0.3">
      <c r="A6487" t="s">
        <v>139</v>
      </c>
      <c r="B6487" t="s">
        <v>219</v>
      </c>
      <c r="C6487" t="s">
        <v>47</v>
      </c>
      <c r="D6487" t="s">
        <v>82</v>
      </c>
      <c r="E6487">
        <v>26</v>
      </c>
      <c r="F6487">
        <v>427702</v>
      </c>
      <c r="G6487" t="s">
        <v>49</v>
      </c>
      <c r="H6487" s="1">
        <v>45461</v>
      </c>
      <c r="I6487">
        <v>1400</v>
      </c>
      <c r="J6487" t="s">
        <v>10995</v>
      </c>
      <c r="K6487" t="s">
        <v>261</v>
      </c>
      <c r="L6487">
        <v>10</v>
      </c>
      <c r="M6487">
        <v>7</v>
      </c>
      <c r="N6487">
        <v>15</v>
      </c>
      <c r="O6487" t="s">
        <v>69</v>
      </c>
      <c r="P6487" t="s">
        <v>52</v>
      </c>
      <c r="Q6487">
        <v>77425</v>
      </c>
      <c r="R6487" s="1">
        <v>45464</v>
      </c>
      <c r="S6487" t="s">
        <v>43</v>
      </c>
      <c r="T6487">
        <v>188776</v>
      </c>
      <c r="U6487" t="s">
        <v>10996</v>
      </c>
      <c r="V6487">
        <v>377</v>
      </c>
      <c r="W6487">
        <v>1027</v>
      </c>
      <c r="X6487">
        <v>6</v>
      </c>
      <c r="Y6487">
        <v>2464.8000000000002</v>
      </c>
      <c r="Z6487">
        <v>9</v>
      </c>
      <c r="AA6487">
        <f>Zudio_sales_data[[#This Row],[Price]]*Zudio_sales_data[[#This Row],[Quantity]]</f>
        <v>6162</v>
      </c>
      <c r="AB6487" s="1">
        <v>45629</v>
      </c>
      <c r="AC6487">
        <f>_xlfn.DAYS(Zudio_sales_data[[#This Row],[Last Date]],Zudio_sales_data[[#This Row],[Store Open Date]])</f>
        <v>168</v>
      </c>
      <c r="AD6487" t="str">
        <f>IF(Zudio_sales_data[[#This Row],[Order Date]]&lt;=Zudio_sales_data[[#This Row],[Store Open Date]],"wrong data","right data")</f>
        <v>right data</v>
      </c>
      <c r="AE6487">
        <f>Zudio_sales_data[[#This Row],[Sales Profit]]/Zudio_sales_data[[#This Row],[Quantity]]</f>
        <v>410.8</v>
      </c>
    </row>
    <row r="6488" spans="1:31" x14ac:dyDescent="0.3">
      <c r="A6488" t="s">
        <v>139</v>
      </c>
      <c r="B6488" t="s">
        <v>125</v>
      </c>
      <c r="C6488" t="s">
        <v>28</v>
      </c>
      <c r="D6488" t="s">
        <v>66</v>
      </c>
      <c r="E6488">
        <v>83</v>
      </c>
      <c r="F6488">
        <v>406377</v>
      </c>
      <c r="G6488" t="s">
        <v>49</v>
      </c>
      <c r="H6488" s="1">
        <v>45169</v>
      </c>
      <c r="I6488">
        <v>1200</v>
      </c>
      <c r="J6488" t="s">
        <v>10997</v>
      </c>
      <c r="K6488" t="s">
        <v>74</v>
      </c>
      <c r="L6488">
        <v>9</v>
      </c>
      <c r="M6488">
        <v>8</v>
      </c>
      <c r="N6488">
        <v>3</v>
      </c>
      <c r="O6488" t="s">
        <v>69</v>
      </c>
      <c r="P6488" t="s">
        <v>90</v>
      </c>
      <c r="Q6488">
        <v>83298</v>
      </c>
      <c r="R6488" s="1">
        <v>45341</v>
      </c>
      <c r="S6488" t="s">
        <v>91</v>
      </c>
      <c r="T6488">
        <v>828948</v>
      </c>
      <c r="U6488" t="s">
        <v>6625</v>
      </c>
      <c r="V6488">
        <v>411</v>
      </c>
      <c r="W6488">
        <v>2822</v>
      </c>
      <c r="X6488">
        <v>5</v>
      </c>
      <c r="Y6488">
        <v>5644</v>
      </c>
      <c r="Z6488">
        <v>11</v>
      </c>
      <c r="AA6488">
        <f>Zudio_sales_data[[#This Row],[Price]]*Zudio_sales_data[[#This Row],[Quantity]]</f>
        <v>14110</v>
      </c>
      <c r="AB6488" s="1">
        <v>45629</v>
      </c>
      <c r="AC6488">
        <f>_xlfn.DAYS(Zudio_sales_data[[#This Row],[Last Date]],Zudio_sales_data[[#This Row],[Store Open Date]])</f>
        <v>460</v>
      </c>
      <c r="AD6488" t="str">
        <f>IF(Zudio_sales_data[[#This Row],[Order Date]]&lt;=Zudio_sales_data[[#This Row],[Store Open Date]],"wrong data","right data")</f>
        <v>right data</v>
      </c>
      <c r="AE6488">
        <f>Zudio_sales_data[[#This Row],[Sales Profit]]/Zudio_sales_data[[#This Row],[Quantity]]</f>
        <v>1128.8</v>
      </c>
    </row>
    <row r="6489" spans="1:31" x14ac:dyDescent="0.3">
      <c r="A6489" t="s">
        <v>71</v>
      </c>
      <c r="B6489" t="s">
        <v>135</v>
      </c>
      <c r="C6489" t="s">
        <v>39</v>
      </c>
      <c r="D6489" t="s">
        <v>82</v>
      </c>
      <c r="E6489">
        <v>6</v>
      </c>
      <c r="F6489">
        <v>406355</v>
      </c>
      <c r="G6489" t="s">
        <v>30</v>
      </c>
      <c r="H6489" s="1">
        <v>43918</v>
      </c>
      <c r="I6489">
        <v>1000</v>
      </c>
      <c r="J6489" t="s">
        <v>10998</v>
      </c>
      <c r="K6489" t="s">
        <v>103</v>
      </c>
      <c r="L6489">
        <v>11</v>
      </c>
      <c r="M6489">
        <v>8</v>
      </c>
      <c r="N6489">
        <v>14</v>
      </c>
      <c r="O6489" t="s">
        <v>69</v>
      </c>
      <c r="P6489" t="s">
        <v>52</v>
      </c>
      <c r="Q6489">
        <v>47489</v>
      </c>
      <c r="R6489" s="1">
        <v>45395</v>
      </c>
      <c r="S6489" t="s">
        <v>63</v>
      </c>
      <c r="T6489">
        <v>296970</v>
      </c>
      <c r="U6489" t="s">
        <v>2867</v>
      </c>
      <c r="V6489">
        <v>915</v>
      </c>
      <c r="W6489">
        <v>2566</v>
      </c>
      <c r="X6489">
        <v>6</v>
      </c>
      <c r="Y6489">
        <v>6158.4</v>
      </c>
      <c r="Z6489">
        <v>9</v>
      </c>
      <c r="AA6489">
        <f>Zudio_sales_data[[#This Row],[Price]]*Zudio_sales_data[[#This Row],[Quantity]]</f>
        <v>15396</v>
      </c>
      <c r="AB6489" s="1">
        <v>45629</v>
      </c>
      <c r="AC6489">
        <f>_xlfn.DAYS(Zudio_sales_data[[#This Row],[Last Date]],Zudio_sales_data[[#This Row],[Store Open Date]])</f>
        <v>1711</v>
      </c>
      <c r="AD6489" t="str">
        <f>IF(Zudio_sales_data[[#This Row],[Order Date]]&lt;=Zudio_sales_data[[#This Row],[Store Open Date]],"wrong data","right data")</f>
        <v>right data</v>
      </c>
      <c r="AE6489">
        <f>Zudio_sales_data[[#This Row],[Sales Profit]]/Zudio_sales_data[[#This Row],[Quantity]]</f>
        <v>1026.3999999999999</v>
      </c>
    </row>
    <row r="6490" spans="1:31" x14ac:dyDescent="0.3">
      <c r="A6490" t="s">
        <v>71</v>
      </c>
      <c r="B6490" t="s">
        <v>76</v>
      </c>
      <c r="C6490" t="s">
        <v>28</v>
      </c>
      <c r="D6490" t="s">
        <v>87</v>
      </c>
      <c r="E6490">
        <v>61</v>
      </c>
      <c r="F6490">
        <v>400118</v>
      </c>
      <c r="G6490" t="s">
        <v>49</v>
      </c>
      <c r="H6490" s="1">
        <v>44599</v>
      </c>
      <c r="I6490">
        <v>1300</v>
      </c>
      <c r="J6490" t="s">
        <v>7927</v>
      </c>
      <c r="K6490" t="s">
        <v>1248</v>
      </c>
      <c r="L6490">
        <v>10</v>
      </c>
      <c r="M6490">
        <v>9</v>
      </c>
      <c r="N6490">
        <v>13</v>
      </c>
      <c r="O6490" t="s">
        <v>33</v>
      </c>
      <c r="P6490" t="s">
        <v>62</v>
      </c>
      <c r="Q6490">
        <v>80993</v>
      </c>
      <c r="R6490" s="1">
        <v>45355</v>
      </c>
      <c r="S6490" t="s">
        <v>58</v>
      </c>
      <c r="T6490">
        <v>907097</v>
      </c>
      <c r="U6490" t="s">
        <v>10999</v>
      </c>
      <c r="V6490">
        <v>249</v>
      </c>
      <c r="W6490">
        <v>1050</v>
      </c>
      <c r="X6490">
        <v>8</v>
      </c>
      <c r="Y6490">
        <v>3360</v>
      </c>
      <c r="Z6490">
        <v>11</v>
      </c>
      <c r="AA6490">
        <f>Zudio_sales_data[[#This Row],[Price]]*Zudio_sales_data[[#This Row],[Quantity]]</f>
        <v>8400</v>
      </c>
      <c r="AB6490" s="1">
        <v>45629</v>
      </c>
      <c r="AC6490">
        <f>_xlfn.DAYS(Zudio_sales_data[[#This Row],[Last Date]],Zudio_sales_data[[#This Row],[Store Open Date]])</f>
        <v>1030</v>
      </c>
      <c r="AD6490" t="str">
        <f>IF(Zudio_sales_data[[#This Row],[Order Date]]&lt;=Zudio_sales_data[[#This Row],[Store Open Date]],"wrong data","right data")</f>
        <v>right data</v>
      </c>
      <c r="AE6490">
        <f>Zudio_sales_data[[#This Row],[Sales Profit]]/Zudio_sales_data[[#This Row],[Quantity]]</f>
        <v>420</v>
      </c>
    </row>
    <row r="6491" spans="1:31" x14ac:dyDescent="0.3">
      <c r="A6491" t="s">
        <v>117</v>
      </c>
      <c r="B6491" t="s">
        <v>27</v>
      </c>
      <c r="C6491" t="s">
        <v>39</v>
      </c>
      <c r="D6491" t="s">
        <v>87</v>
      </c>
      <c r="E6491">
        <v>8</v>
      </c>
      <c r="F6491">
        <v>406119</v>
      </c>
      <c r="G6491" t="s">
        <v>49</v>
      </c>
      <c r="H6491" s="1">
        <v>44840</v>
      </c>
      <c r="I6491">
        <v>1100</v>
      </c>
      <c r="J6491" t="s">
        <v>11000</v>
      </c>
      <c r="K6491" t="s">
        <v>210</v>
      </c>
      <c r="L6491">
        <v>10</v>
      </c>
      <c r="M6491">
        <v>7</v>
      </c>
      <c r="N6491">
        <v>17</v>
      </c>
      <c r="O6491" t="s">
        <v>69</v>
      </c>
      <c r="P6491" t="s">
        <v>52</v>
      </c>
      <c r="Q6491">
        <v>53130</v>
      </c>
      <c r="R6491" s="1">
        <v>45453</v>
      </c>
      <c r="S6491" t="s">
        <v>43</v>
      </c>
      <c r="T6491">
        <v>203723</v>
      </c>
      <c r="U6491" t="s">
        <v>11001</v>
      </c>
      <c r="V6491">
        <v>980</v>
      </c>
      <c r="W6491">
        <v>530</v>
      </c>
      <c r="X6491">
        <v>5</v>
      </c>
      <c r="Y6491">
        <v>1060</v>
      </c>
      <c r="Z6491">
        <v>9</v>
      </c>
      <c r="AA6491">
        <f>Zudio_sales_data[[#This Row],[Price]]*Zudio_sales_data[[#This Row],[Quantity]]</f>
        <v>2650</v>
      </c>
      <c r="AB6491" s="1">
        <v>45629</v>
      </c>
      <c r="AC6491">
        <f>_xlfn.DAYS(Zudio_sales_data[[#This Row],[Last Date]],Zudio_sales_data[[#This Row],[Store Open Date]])</f>
        <v>789</v>
      </c>
      <c r="AD6491" t="str">
        <f>IF(Zudio_sales_data[[#This Row],[Order Date]]&lt;=Zudio_sales_data[[#This Row],[Store Open Date]],"wrong data","right data")</f>
        <v>right data</v>
      </c>
      <c r="AE6491">
        <f>Zudio_sales_data[[#This Row],[Sales Profit]]/Zudio_sales_data[[#This Row],[Quantity]]</f>
        <v>212</v>
      </c>
    </row>
    <row r="6492" spans="1:31" x14ac:dyDescent="0.3">
      <c r="A6492" t="s">
        <v>55</v>
      </c>
      <c r="B6492" t="s">
        <v>46</v>
      </c>
      <c r="C6492" t="s">
        <v>39</v>
      </c>
      <c r="D6492" t="s">
        <v>229</v>
      </c>
      <c r="E6492">
        <v>14</v>
      </c>
      <c r="F6492">
        <v>414267</v>
      </c>
      <c r="G6492" t="s">
        <v>49</v>
      </c>
      <c r="H6492" s="1">
        <v>44557</v>
      </c>
      <c r="I6492">
        <v>1300</v>
      </c>
      <c r="J6492" t="s">
        <v>11002</v>
      </c>
      <c r="K6492" t="s">
        <v>151</v>
      </c>
      <c r="L6492">
        <v>10</v>
      </c>
      <c r="M6492">
        <v>7</v>
      </c>
      <c r="N6492">
        <v>15</v>
      </c>
      <c r="O6492" t="s">
        <v>69</v>
      </c>
      <c r="P6492" t="s">
        <v>62</v>
      </c>
      <c r="Q6492">
        <v>60244</v>
      </c>
      <c r="R6492" s="1">
        <v>45420</v>
      </c>
      <c r="S6492" t="s">
        <v>104</v>
      </c>
      <c r="T6492">
        <v>838625</v>
      </c>
      <c r="U6492" t="s">
        <v>11003</v>
      </c>
      <c r="V6492">
        <v>566</v>
      </c>
      <c r="W6492">
        <v>1956</v>
      </c>
      <c r="X6492">
        <v>3</v>
      </c>
      <c r="Y6492">
        <v>2347.1999999999998</v>
      </c>
      <c r="Z6492">
        <v>9</v>
      </c>
      <c r="AA6492">
        <f>Zudio_sales_data[[#This Row],[Price]]*Zudio_sales_data[[#This Row],[Quantity]]</f>
        <v>5868</v>
      </c>
      <c r="AB6492" s="1">
        <v>45629</v>
      </c>
      <c r="AC6492">
        <f>_xlfn.DAYS(Zudio_sales_data[[#This Row],[Last Date]],Zudio_sales_data[[#This Row],[Store Open Date]])</f>
        <v>1072</v>
      </c>
      <c r="AD6492" t="str">
        <f>IF(Zudio_sales_data[[#This Row],[Order Date]]&lt;=Zudio_sales_data[[#This Row],[Store Open Date]],"wrong data","right data")</f>
        <v>right data</v>
      </c>
      <c r="AE6492">
        <f>Zudio_sales_data[[#This Row],[Sales Profit]]/Zudio_sales_data[[#This Row],[Quantity]]</f>
        <v>782.4</v>
      </c>
    </row>
    <row r="6493" spans="1:31" x14ac:dyDescent="0.3">
      <c r="A6493" t="s">
        <v>139</v>
      </c>
      <c r="B6493" t="s">
        <v>65</v>
      </c>
      <c r="C6493" t="s">
        <v>47</v>
      </c>
      <c r="D6493" t="s">
        <v>77</v>
      </c>
      <c r="E6493">
        <v>66</v>
      </c>
      <c r="F6493">
        <v>411536</v>
      </c>
      <c r="G6493" t="s">
        <v>30</v>
      </c>
      <c r="H6493" s="1">
        <v>44806</v>
      </c>
      <c r="I6493">
        <v>1300</v>
      </c>
      <c r="J6493" t="s">
        <v>11004</v>
      </c>
      <c r="K6493" t="s">
        <v>271</v>
      </c>
      <c r="L6493">
        <v>10</v>
      </c>
      <c r="M6493">
        <v>7</v>
      </c>
      <c r="N6493">
        <v>6</v>
      </c>
      <c r="O6493" t="s">
        <v>69</v>
      </c>
      <c r="P6493" t="s">
        <v>52</v>
      </c>
      <c r="Q6493">
        <v>32322</v>
      </c>
      <c r="R6493" s="1">
        <v>45546</v>
      </c>
      <c r="S6493" t="s">
        <v>131</v>
      </c>
      <c r="T6493">
        <v>980989</v>
      </c>
      <c r="U6493" t="s">
        <v>11005</v>
      </c>
      <c r="V6493">
        <v>483</v>
      </c>
      <c r="W6493">
        <v>682</v>
      </c>
      <c r="X6493">
        <v>1</v>
      </c>
      <c r="Y6493">
        <v>272.8</v>
      </c>
      <c r="Z6493">
        <v>9</v>
      </c>
      <c r="AA6493">
        <f>Zudio_sales_data[[#This Row],[Price]]*Zudio_sales_data[[#This Row],[Quantity]]</f>
        <v>682</v>
      </c>
      <c r="AB6493" s="1">
        <v>45629</v>
      </c>
      <c r="AC6493">
        <f>_xlfn.DAYS(Zudio_sales_data[[#This Row],[Last Date]],Zudio_sales_data[[#This Row],[Store Open Date]])</f>
        <v>823</v>
      </c>
      <c r="AD6493" t="str">
        <f>IF(Zudio_sales_data[[#This Row],[Order Date]]&lt;=Zudio_sales_data[[#This Row],[Store Open Date]],"wrong data","right data")</f>
        <v>right data</v>
      </c>
      <c r="AE6493">
        <f>Zudio_sales_data[[#This Row],[Sales Profit]]/Zudio_sales_data[[#This Row],[Quantity]]</f>
        <v>272.8</v>
      </c>
    </row>
    <row r="6494" spans="1:31" x14ac:dyDescent="0.3">
      <c r="A6494" t="s">
        <v>55</v>
      </c>
      <c r="B6494" t="s">
        <v>362</v>
      </c>
      <c r="C6494" t="s">
        <v>47</v>
      </c>
      <c r="D6494" t="s">
        <v>48</v>
      </c>
      <c r="E6494">
        <v>38</v>
      </c>
      <c r="F6494">
        <v>404551</v>
      </c>
      <c r="G6494" t="s">
        <v>30</v>
      </c>
      <c r="H6494" s="1">
        <v>44376</v>
      </c>
      <c r="I6494">
        <v>1300</v>
      </c>
      <c r="J6494" t="s">
        <v>10988</v>
      </c>
      <c r="K6494" t="s">
        <v>148</v>
      </c>
      <c r="L6494">
        <v>9</v>
      </c>
      <c r="M6494">
        <v>8</v>
      </c>
      <c r="N6494">
        <v>8</v>
      </c>
      <c r="O6494" t="s">
        <v>33</v>
      </c>
      <c r="P6494" t="s">
        <v>34</v>
      </c>
      <c r="Q6494">
        <v>68942</v>
      </c>
      <c r="R6494" s="1">
        <v>45588</v>
      </c>
      <c r="S6494" t="s">
        <v>115</v>
      </c>
      <c r="T6494">
        <v>516547</v>
      </c>
      <c r="U6494" t="s">
        <v>11006</v>
      </c>
      <c r="V6494">
        <v>508</v>
      </c>
      <c r="W6494">
        <v>610</v>
      </c>
      <c r="X6494">
        <v>1</v>
      </c>
      <c r="Y6494">
        <v>244</v>
      </c>
      <c r="Z6494">
        <v>11</v>
      </c>
      <c r="AA6494">
        <f>Zudio_sales_data[[#This Row],[Price]]*Zudio_sales_data[[#This Row],[Quantity]]</f>
        <v>610</v>
      </c>
      <c r="AB6494" s="1">
        <v>45629</v>
      </c>
      <c r="AC6494">
        <f>_xlfn.DAYS(Zudio_sales_data[[#This Row],[Last Date]],Zudio_sales_data[[#This Row],[Store Open Date]])</f>
        <v>1253</v>
      </c>
      <c r="AD6494" t="str">
        <f>IF(Zudio_sales_data[[#This Row],[Order Date]]&lt;=Zudio_sales_data[[#This Row],[Store Open Date]],"wrong data","right data")</f>
        <v>right data</v>
      </c>
      <c r="AE6494">
        <f>Zudio_sales_data[[#This Row],[Sales Profit]]/Zudio_sales_data[[#This Row],[Quantity]]</f>
        <v>244</v>
      </c>
    </row>
    <row r="6495" spans="1:31" x14ac:dyDescent="0.3">
      <c r="A6495" t="s">
        <v>110</v>
      </c>
      <c r="B6495" t="s">
        <v>219</v>
      </c>
      <c r="C6495" t="s">
        <v>28</v>
      </c>
      <c r="D6495" t="s">
        <v>229</v>
      </c>
      <c r="E6495">
        <v>58</v>
      </c>
      <c r="F6495">
        <v>404061</v>
      </c>
      <c r="G6495" t="s">
        <v>30</v>
      </c>
      <c r="H6495" s="1">
        <v>44188</v>
      </c>
      <c r="I6495">
        <v>800</v>
      </c>
      <c r="J6495" t="s">
        <v>11007</v>
      </c>
      <c r="K6495" t="s">
        <v>339</v>
      </c>
      <c r="L6495">
        <v>10</v>
      </c>
      <c r="M6495">
        <v>7</v>
      </c>
      <c r="N6495">
        <v>18</v>
      </c>
      <c r="O6495" t="s">
        <v>69</v>
      </c>
      <c r="P6495" t="s">
        <v>90</v>
      </c>
      <c r="Q6495">
        <v>17103</v>
      </c>
      <c r="R6495" s="1">
        <v>45582</v>
      </c>
      <c r="S6495" t="s">
        <v>115</v>
      </c>
      <c r="T6495">
        <v>351896</v>
      </c>
      <c r="U6495" t="s">
        <v>11008</v>
      </c>
      <c r="V6495">
        <v>736</v>
      </c>
      <c r="W6495">
        <v>2916</v>
      </c>
      <c r="X6495">
        <v>3</v>
      </c>
      <c r="Y6495">
        <v>3499.2</v>
      </c>
      <c r="Z6495">
        <v>9</v>
      </c>
      <c r="AA6495">
        <f>Zudio_sales_data[[#This Row],[Price]]*Zudio_sales_data[[#This Row],[Quantity]]</f>
        <v>8748</v>
      </c>
      <c r="AB6495" s="1">
        <v>45629</v>
      </c>
      <c r="AC6495">
        <f>_xlfn.DAYS(Zudio_sales_data[[#This Row],[Last Date]],Zudio_sales_data[[#This Row],[Store Open Date]])</f>
        <v>1441</v>
      </c>
      <c r="AD6495" t="str">
        <f>IF(Zudio_sales_data[[#This Row],[Order Date]]&lt;=Zudio_sales_data[[#This Row],[Store Open Date]],"wrong data","right data")</f>
        <v>right data</v>
      </c>
      <c r="AE6495">
        <f>Zudio_sales_data[[#This Row],[Sales Profit]]/Zudio_sales_data[[#This Row],[Quantity]]</f>
        <v>1166.3999999999999</v>
      </c>
    </row>
    <row r="6496" spans="1:31" x14ac:dyDescent="0.3">
      <c r="A6496" t="s">
        <v>26</v>
      </c>
      <c r="B6496" t="s">
        <v>163</v>
      </c>
      <c r="C6496" t="s">
        <v>39</v>
      </c>
      <c r="D6496" t="s">
        <v>48</v>
      </c>
      <c r="E6496">
        <v>33</v>
      </c>
      <c r="F6496">
        <v>420943</v>
      </c>
      <c r="G6496" t="s">
        <v>30</v>
      </c>
      <c r="H6496" s="1">
        <v>44038</v>
      </c>
      <c r="I6496">
        <v>950</v>
      </c>
      <c r="J6496" t="s">
        <v>11009</v>
      </c>
      <c r="K6496" t="s">
        <v>206</v>
      </c>
      <c r="L6496">
        <v>10</v>
      </c>
      <c r="M6496">
        <v>9</v>
      </c>
      <c r="N6496">
        <v>15</v>
      </c>
      <c r="O6496" t="s">
        <v>33</v>
      </c>
      <c r="P6496" t="s">
        <v>90</v>
      </c>
      <c r="Q6496">
        <v>77657</v>
      </c>
      <c r="R6496" s="1">
        <v>45608</v>
      </c>
      <c r="S6496" t="s">
        <v>35</v>
      </c>
      <c r="T6496">
        <v>744093</v>
      </c>
      <c r="U6496" t="s">
        <v>11010</v>
      </c>
      <c r="V6496">
        <v>491</v>
      </c>
      <c r="W6496">
        <v>967</v>
      </c>
      <c r="X6496">
        <v>7</v>
      </c>
      <c r="Y6496">
        <v>2707.6</v>
      </c>
      <c r="Z6496">
        <v>11</v>
      </c>
      <c r="AA6496">
        <f>Zudio_sales_data[[#This Row],[Price]]*Zudio_sales_data[[#This Row],[Quantity]]</f>
        <v>6769</v>
      </c>
      <c r="AB6496" s="1">
        <v>45629</v>
      </c>
      <c r="AC6496">
        <f>_xlfn.DAYS(Zudio_sales_data[[#This Row],[Last Date]],Zudio_sales_data[[#This Row],[Store Open Date]])</f>
        <v>1591</v>
      </c>
      <c r="AD6496" t="str">
        <f>IF(Zudio_sales_data[[#This Row],[Order Date]]&lt;=Zudio_sales_data[[#This Row],[Store Open Date]],"wrong data","right data")</f>
        <v>right data</v>
      </c>
      <c r="AE6496">
        <f>Zudio_sales_data[[#This Row],[Sales Profit]]/Zudio_sales_data[[#This Row],[Quantity]]</f>
        <v>386.8</v>
      </c>
    </row>
    <row r="6497" spans="1:31" x14ac:dyDescent="0.3">
      <c r="A6497" t="s">
        <v>55</v>
      </c>
      <c r="B6497" t="s">
        <v>157</v>
      </c>
      <c r="C6497" t="s">
        <v>28</v>
      </c>
      <c r="D6497" t="s">
        <v>77</v>
      </c>
      <c r="E6497">
        <v>45</v>
      </c>
      <c r="F6497">
        <v>400083</v>
      </c>
      <c r="G6497" t="s">
        <v>30</v>
      </c>
      <c r="H6497" s="1">
        <v>44246</v>
      </c>
      <c r="I6497">
        <v>1100</v>
      </c>
      <c r="J6497" t="s">
        <v>11011</v>
      </c>
      <c r="K6497" t="s">
        <v>103</v>
      </c>
      <c r="L6497">
        <v>9</v>
      </c>
      <c r="M6497">
        <v>8</v>
      </c>
      <c r="N6497">
        <v>19</v>
      </c>
      <c r="O6497" t="s">
        <v>69</v>
      </c>
      <c r="P6497" t="s">
        <v>52</v>
      </c>
      <c r="Q6497">
        <v>86490</v>
      </c>
      <c r="R6497" s="1">
        <v>45431</v>
      </c>
      <c r="S6497" t="s">
        <v>104</v>
      </c>
      <c r="T6497">
        <v>659695</v>
      </c>
      <c r="U6497" t="s">
        <v>11012</v>
      </c>
      <c r="V6497">
        <v>970</v>
      </c>
      <c r="W6497">
        <v>2246</v>
      </c>
      <c r="X6497">
        <v>6</v>
      </c>
      <c r="Y6497">
        <v>5390.4</v>
      </c>
      <c r="Z6497">
        <v>11</v>
      </c>
      <c r="AA6497">
        <f>Zudio_sales_data[[#This Row],[Price]]*Zudio_sales_data[[#This Row],[Quantity]]</f>
        <v>13476</v>
      </c>
      <c r="AB6497" s="1">
        <v>45629</v>
      </c>
      <c r="AC6497">
        <f>_xlfn.DAYS(Zudio_sales_data[[#This Row],[Last Date]],Zudio_sales_data[[#This Row],[Store Open Date]])</f>
        <v>1383</v>
      </c>
      <c r="AD6497" t="str">
        <f>IF(Zudio_sales_data[[#This Row],[Order Date]]&lt;=Zudio_sales_data[[#This Row],[Store Open Date]],"wrong data","right data")</f>
        <v>right data</v>
      </c>
      <c r="AE6497">
        <f>Zudio_sales_data[[#This Row],[Sales Profit]]/Zudio_sales_data[[#This Row],[Quantity]]</f>
        <v>898.4</v>
      </c>
    </row>
    <row r="6498" spans="1:31" x14ac:dyDescent="0.3">
      <c r="A6498" t="s">
        <v>110</v>
      </c>
      <c r="B6498" t="s">
        <v>275</v>
      </c>
      <c r="C6498" t="s">
        <v>47</v>
      </c>
      <c r="D6498" t="s">
        <v>87</v>
      </c>
      <c r="E6498">
        <v>98</v>
      </c>
      <c r="F6498">
        <v>407497</v>
      </c>
      <c r="G6498" t="s">
        <v>30</v>
      </c>
      <c r="H6498" s="1">
        <v>44740</v>
      </c>
      <c r="I6498">
        <v>1100</v>
      </c>
      <c r="J6498" t="s">
        <v>11013</v>
      </c>
      <c r="K6498" t="s">
        <v>1248</v>
      </c>
      <c r="L6498">
        <v>9</v>
      </c>
      <c r="M6498">
        <v>8</v>
      </c>
      <c r="N6498">
        <v>13</v>
      </c>
      <c r="O6498" t="s">
        <v>33</v>
      </c>
      <c r="P6498" t="s">
        <v>62</v>
      </c>
      <c r="Q6498">
        <v>41186</v>
      </c>
      <c r="R6498" s="1">
        <v>45412</v>
      </c>
      <c r="S6498" t="s">
        <v>63</v>
      </c>
      <c r="T6498">
        <v>539003</v>
      </c>
      <c r="U6498" t="s">
        <v>11014</v>
      </c>
      <c r="V6498">
        <v>764</v>
      </c>
      <c r="W6498">
        <v>1243</v>
      </c>
      <c r="X6498">
        <v>6</v>
      </c>
      <c r="Y6498">
        <v>2983.2</v>
      </c>
      <c r="Z6498">
        <v>11</v>
      </c>
      <c r="AA6498">
        <f>Zudio_sales_data[[#This Row],[Price]]*Zudio_sales_data[[#This Row],[Quantity]]</f>
        <v>7458</v>
      </c>
      <c r="AB6498" s="1">
        <v>45629</v>
      </c>
      <c r="AC6498">
        <f>_xlfn.DAYS(Zudio_sales_data[[#This Row],[Last Date]],Zudio_sales_data[[#This Row],[Store Open Date]])</f>
        <v>889</v>
      </c>
      <c r="AD6498" t="str">
        <f>IF(Zudio_sales_data[[#This Row],[Order Date]]&lt;=Zudio_sales_data[[#This Row],[Store Open Date]],"wrong data","right data")</f>
        <v>right data</v>
      </c>
      <c r="AE6498">
        <f>Zudio_sales_data[[#This Row],[Sales Profit]]/Zudio_sales_data[[#This Row],[Quantity]]</f>
        <v>497.2</v>
      </c>
    </row>
    <row r="6499" spans="1:31" x14ac:dyDescent="0.3">
      <c r="A6499" t="s">
        <v>139</v>
      </c>
      <c r="B6499" t="s">
        <v>174</v>
      </c>
      <c r="C6499" t="s">
        <v>39</v>
      </c>
      <c r="D6499" t="s">
        <v>40</v>
      </c>
      <c r="E6499">
        <v>71</v>
      </c>
      <c r="F6499">
        <v>404251</v>
      </c>
      <c r="G6499" t="s">
        <v>30</v>
      </c>
      <c r="H6499" s="1">
        <v>43964</v>
      </c>
      <c r="I6499">
        <v>1300</v>
      </c>
      <c r="J6499" t="s">
        <v>11015</v>
      </c>
      <c r="K6499" t="s">
        <v>140</v>
      </c>
      <c r="L6499">
        <v>11</v>
      </c>
      <c r="M6499">
        <v>8</v>
      </c>
      <c r="N6499">
        <v>14</v>
      </c>
      <c r="O6499" t="s">
        <v>69</v>
      </c>
      <c r="P6499" t="s">
        <v>34</v>
      </c>
      <c r="Q6499">
        <v>50952</v>
      </c>
      <c r="R6499" s="1">
        <v>45383</v>
      </c>
      <c r="S6499" t="s">
        <v>63</v>
      </c>
      <c r="T6499">
        <v>318107</v>
      </c>
      <c r="U6499" t="s">
        <v>11016</v>
      </c>
      <c r="V6499">
        <v>441</v>
      </c>
      <c r="W6499">
        <v>2569</v>
      </c>
      <c r="X6499">
        <v>2</v>
      </c>
      <c r="Y6499">
        <v>2055.1999999999998</v>
      </c>
      <c r="Z6499">
        <v>9</v>
      </c>
      <c r="AA6499">
        <f>Zudio_sales_data[[#This Row],[Price]]*Zudio_sales_data[[#This Row],[Quantity]]</f>
        <v>5138</v>
      </c>
      <c r="AB6499" s="1">
        <v>45629</v>
      </c>
      <c r="AC6499">
        <f>_xlfn.DAYS(Zudio_sales_data[[#This Row],[Last Date]],Zudio_sales_data[[#This Row],[Store Open Date]])</f>
        <v>1665</v>
      </c>
      <c r="AD6499" t="str">
        <f>IF(Zudio_sales_data[[#This Row],[Order Date]]&lt;=Zudio_sales_data[[#This Row],[Store Open Date]],"wrong data","right data")</f>
        <v>right data</v>
      </c>
      <c r="AE6499">
        <f>Zudio_sales_data[[#This Row],[Sales Profit]]/Zudio_sales_data[[#This Row],[Quantity]]</f>
        <v>1027.5999999999999</v>
      </c>
    </row>
    <row r="6500" spans="1:31" x14ac:dyDescent="0.3">
      <c r="A6500" t="s">
        <v>71</v>
      </c>
      <c r="B6500" t="s">
        <v>72</v>
      </c>
      <c r="C6500" t="s">
        <v>39</v>
      </c>
      <c r="D6500" t="s">
        <v>66</v>
      </c>
      <c r="E6500">
        <v>44</v>
      </c>
      <c r="F6500">
        <v>435528</v>
      </c>
      <c r="G6500" t="s">
        <v>49</v>
      </c>
      <c r="H6500" s="1">
        <v>45218</v>
      </c>
      <c r="I6500">
        <v>1400</v>
      </c>
      <c r="J6500" t="s">
        <v>11017</v>
      </c>
      <c r="K6500" t="s">
        <v>227</v>
      </c>
      <c r="L6500">
        <v>10</v>
      </c>
      <c r="M6500">
        <v>7</v>
      </c>
      <c r="N6500">
        <v>13</v>
      </c>
      <c r="O6500" t="s">
        <v>69</v>
      </c>
      <c r="P6500" t="s">
        <v>90</v>
      </c>
      <c r="Q6500">
        <v>38213</v>
      </c>
      <c r="R6500" s="1">
        <v>45512</v>
      </c>
      <c r="S6500" t="s">
        <v>53</v>
      </c>
      <c r="T6500">
        <v>346892</v>
      </c>
      <c r="U6500" t="s">
        <v>11018</v>
      </c>
      <c r="V6500">
        <v>902</v>
      </c>
      <c r="W6500">
        <v>1754</v>
      </c>
      <c r="X6500">
        <v>2</v>
      </c>
      <c r="Y6500">
        <v>1403.2</v>
      </c>
      <c r="Z6500">
        <v>9</v>
      </c>
      <c r="AA6500">
        <f>Zudio_sales_data[[#This Row],[Price]]*Zudio_sales_data[[#This Row],[Quantity]]</f>
        <v>3508</v>
      </c>
      <c r="AB6500" s="1">
        <v>45629</v>
      </c>
      <c r="AC6500">
        <f>_xlfn.DAYS(Zudio_sales_data[[#This Row],[Last Date]],Zudio_sales_data[[#This Row],[Store Open Date]])</f>
        <v>411</v>
      </c>
      <c r="AD6500" t="str">
        <f>IF(Zudio_sales_data[[#This Row],[Order Date]]&lt;=Zudio_sales_data[[#This Row],[Store Open Date]],"wrong data","right data")</f>
        <v>right data</v>
      </c>
      <c r="AE6500">
        <f>Zudio_sales_data[[#This Row],[Sales Profit]]/Zudio_sales_data[[#This Row],[Quantity]]</f>
        <v>701.6</v>
      </c>
    </row>
    <row r="6501" spans="1:31" x14ac:dyDescent="0.3">
      <c r="A6501" t="s">
        <v>37</v>
      </c>
      <c r="B6501" t="s">
        <v>59</v>
      </c>
      <c r="C6501" t="s">
        <v>47</v>
      </c>
      <c r="D6501" t="s">
        <v>40</v>
      </c>
      <c r="E6501">
        <v>60</v>
      </c>
      <c r="F6501">
        <v>425347</v>
      </c>
      <c r="G6501" t="s">
        <v>30</v>
      </c>
      <c r="H6501" s="1">
        <v>44305</v>
      </c>
      <c r="I6501">
        <v>1100</v>
      </c>
      <c r="J6501" t="s">
        <v>11019</v>
      </c>
      <c r="K6501" t="s">
        <v>1248</v>
      </c>
      <c r="L6501">
        <v>10</v>
      </c>
      <c r="M6501">
        <v>7</v>
      </c>
      <c r="N6501">
        <v>5</v>
      </c>
      <c r="O6501" t="s">
        <v>69</v>
      </c>
      <c r="P6501" t="s">
        <v>90</v>
      </c>
      <c r="Q6501">
        <v>49506</v>
      </c>
      <c r="R6501" s="1">
        <v>45602</v>
      </c>
      <c r="S6501" t="s">
        <v>35</v>
      </c>
      <c r="T6501">
        <v>569413</v>
      </c>
      <c r="U6501" t="s">
        <v>11020</v>
      </c>
      <c r="V6501">
        <v>745</v>
      </c>
      <c r="W6501">
        <v>1542</v>
      </c>
      <c r="X6501">
        <v>3</v>
      </c>
      <c r="Y6501">
        <v>1850.4</v>
      </c>
      <c r="Z6501">
        <v>9</v>
      </c>
      <c r="AA6501">
        <f>Zudio_sales_data[[#This Row],[Price]]*Zudio_sales_data[[#This Row],[Quantity]]</f>
        <v>4626</v>
      </c>
      <c r="AB6501" s="1">
        <v>45629</v>
      </c>
      <c r="AC6501">
        <f>_xlfn.DAYS(Zudio_sales_data[[#This Row],[Last Date]],Zudio_sales_data[[#This Row],[Store Open Date]])</f>
        <v>1324</v>
      </c>
      <c r="AD6501" t="str">
        <f>IF(Zudio_sales_data[[#This Row],[Order Date]]&lt;=Zudio_sales_data[[#This Row],[Store Open Date]],"wrong data","right data")</f>
        <v>right data</v>
      </c>
      <c r="AE6501">
        <f>Zudio_sales_data[[#This Row],[Sales Profit]]/Zudio_sales_data[[#This Row],[Quantity]]</f>
        <v>616.80000000000007</v>
      </c>
    </row>
    <row r="6502" spans="1:31" x14ac:dyDescent="0.3">
      <c r="A6502" t="s">
        <v>139</v>
      </c>
      <c r="B6502" t="s">
        <v>275</v>
      </c>
      <c r="C6502" t="s">
        <v>47</v>
      </c>
      <c r="D6502" t="s">
        <v>129</v>
      </c>
      <c r="E6502">
        <v>36</v>
      </c>
      <c r="F6502">
        <v>419439</v>
      </c>
      <c r="G6502" t="s">
        <v>49</v>
      </c>
      <c r="H6502" s="1">
        <v>44143</v>
      </c>
      <c r="I6502">
        <v>1000</v>
      </c>
      <c r="J6502" t="s">
        <v>11021</v>
      </c>
      <c r="K6502" t="s">
        <v>594</v>
      </c>
      <c r="L6502">
        <v>10</v>
      </c>
      <c r="M6502">
        <v>7</v>
      </c>
      <c r="N6502">
        <v>10</v>
      </c>
      <c r="O6502" t="s">
        <v>69</v>
      </c>
      <c r="P6502" t="s">
        <v>34</v>
      </c>
      <c r="Q6502">
        <v>55253</v>
      </c>
      <c r="R6502" s="1">
        <v>45358</v>
      </c>
      <c r="S6502" t="s">
        <v>58</v>
      </c>
      <c r="T6502">
        <v>234371</v>
      </c>
      <c r="U6502" t="s">
        <v>11022</v>
      </c>
      <c r="V6502">
        <v>429</v>
      </c>
      <c r="W6502">
        <v>2407</v>
      </c>
      <c r="X6502">
        <v>6</v>
      </c>
      <c r="Y6502">
        <v>5776.8</v>
      </c>
      <c r="Z6502">
        <v>9</v>
      </c>
      <c r="AA6502">
        <f>Zudio_sales_data[[#This Row],[Price]]*Zudio_sales_data[[#This Row],[Quantity]]</f>
        <v>14442</v>
      </c>
      <c r="AB6502" s="1">
        <v>45629</v>
      </c>
      <c r="AC6502">
        <f>_xlfn.DAYS(Zudio_sales_data[[#This Row],[Last Date]],Zudio_sales_data[[#This Row],[Store Open Date]])</f>
        <v>1486</v>
      </c>
      <c r="AD6502" t="str">
        <f>IF(Zudio_sales_data[[#This Row],[Order Date]]&lt;=Zudio_sales_data[[#This Row],[Store Open Date]],"wrong data","right data")</f>
        <v>right data</v>
      </c>
      <c r="AE6502">
        <f>Zudio_sales_data[[#This Row],[Sales Profit]]/Zudio_sales_data[[#This Row],[Quantity]]</f>
        <v>962.80000000000007</v>
      </c>
    </row>
    <row r="6503" spans="1:31" x14ac:dyDescent="0.3">
      <c r="A6503" t="s">
        <v>26</v>
      </c>
      <c r="B6503" t="s">
        <v>179</v>
      </c>
      <c r="C6503" t="s">
        <v>39</v>
      </c>
      <c r="D6503" t="s">
        <v>77</v>
      </c>
      <c r="E6503">
        <v>13</v>
      </c>
      <c r="F6503">
        <v>436526</v>
      </c>
      <c r="G6503" t="s">
        <v>30</v>
      </c>
      <c r="H6503" s="1">
        <v>44705</v>
      </c>
      <c r="I6503">
        <v>1000</v>
      </c>
      <c r="J6503" t="s">
        <v>11023</v>
      </c>
      <c r="K6503" t="s">
        <v>130</v>
      </c>
      <c r="L6503">
        <v>10</v>
      </c>
      <c r="M6503">
        <v>9</v>
      </c>
      <c r="N6503">
        <v>13</v>
      </c>
      <c r="O6503" t="s">
        <v>33</v>
      </c>
      <c r="P6503" t="s">
        <v>62</v>
      </c>
      <c r="Q6503">
        <v>41515</v>
      </c>
      <c r="R6503" s="1">
        <v>45380</v>
      </c>
      <c r="S6503" t="s">
        <v>58</v>
      </c>
      <c r="T6503">
        <v>199253</v>
      </c>
      <c r="U6503" t="s">
        <v>11024</v>
      </c>
      <c r="V6503">
        <v>288</v>
      </c>
      <c r="W6503">
        <v>1435</v>
      </c>
      <c r="X6503">
        <v>1</v>
      </c>
      <c r="Y6503">
        <v>574</v>
      </c>
      <c r="Z6503">
        <v>11</v>
      </c>
      <c r="AA6503">
        <f>Zudio_sales_data[[#This Row],[Price]]*Zudio_sales_data[[#This Row],[Quantity]]</f>
        <v>1435</v>
      </c>
      <c r="AB6503" s="1">
        <v>45629</v>
      </c>
      <c r="AC6503">
        <f>_xlfn.DAYS(Zudio_sales_data[[#This Row],[Last Date]],Zudio_sales_data[[#This Row],[Store Open Date]])</f>
        <v>924</v>
      </c>
      <c r="AD6503" t="str">
        <f>IF(Zudio_sales_data[[#This Row],[Order Date]]&lt;=Zudio_sales_data[[#This Row],[Store Open Date]],"wrong data","right data")</f>
        <v>right data</v>
      </c>
      <c r="AE6503">
        <f>Zudio_sales_data[[#This Row],[Sales Profit]]/Zudio_sales_data[[#This Row],[Quantity]]</f>
        <v>574</v>
      </c>
    </row>
    <row r="6504" spans="1:31" x14ac:dyDescent="0.3">
      <c r="A6504" t="s">
        <v>139</v>
      </c>
      <c r="B6504" t="s">
        <v>362</v>
      </c>
      <c r="C6504" t="s">
        <v>39</v>
      </c>
      <c r="D6504" t="s">
        <v>29</v>
      </c>
      <c r="E6504">
        <v>90</v>
      </c>
      <c r="F6504">
        <v>400567</v>
      </c>
      <c r="G6504" t="s">
        <v>49</v>
      </c>
      <c r="H6504" s="1">
        <v>44520</v>
      </c>
      <c r="I6504">
        <v>1200</v>
      </c>
      <c r="J6504" t="s">
        <v>11025</v>
      </c>
      <c r="K6504" t="s">
        <v>127</v>
      </c>
      <c r="L6504">
        <v>9</v>
      </c>
      <c r="M6504">
        <v>8</v>
      </c>
      <c r="N6504">
        <v>7</v>
      </c>
      <c r="O6504" t="s">
        <v>69</v>
      </c>
      <c r="P6504" t="s">
        <v>62</v>
      </c>
      <c r="Q6504">
        <v>17791</v>
      </c>
      <c r="R6504" s="1">
        <v>45343</v>
      </c>
      <c r="S6504" t="s">
        <v>91</v>
      </c>
      <c r="T6504">
        <v>351028</v>
      </c>
      <c r="U6504" t="s">
        <v>11026</v>
      </c>
      <c r="V6504">
        <v>738</v>
      </c>
      <c r="W6504">
        <v>1241</v>
      </c>
      <c r="X6504">
        <v>8</v>
      </c>
      <c r="Y6504">
        <v>3971.2</v>
      </c>
      <c r="Z6504">
        <v>11</v>
      </c>
      <c r="AA6504">
        <f>Zudio_sales_data[[#This Row],[Price]]*Zudio_sales_data[[#This Row],[Quantity]]</f>
        <v>9928</v>
      </c>
      <c r="AB6504" s="1">
        <v>45629</v>
      </c>
      <c r="AC6504">
        <f>_xlfn.DAYS(Zudio_sales_data[[#This Row],[Last Date]],Zudio_sales_data[[#This Row],[Store Open Date]])</f>
        <v>1109</v>
      </c>
      <c r="AD6504" t="str">
        <f>IF(Zudio_sales_data[[#This Row],[Order Date]]&lt;=Zudio_sales_data[[#This Row],[Store Open Date]],"wrong data","right data")</f>
        <v>right data</v>
      </c>
      <c r="AE6504">
        <f>Zudio_sales_data[[#This Row],[Sales Profit]]/Zudio_sales_data[[#This Row],[Quantity]]</f>
        <v>496.4</v>
      </c>
    </row>
    <row r="6505" spans="1:31" x14ac:dyDescent="0.3">
      <c r="A6505" t="s">
        <v>139</v>
      </c>
      <c r="B6505" t="s">
        <v>183</v>
      </c>
      <c r="C6505" t="s">
        <v>47</v>
      </c>
      <c r="D6505" t="s">
        <v>66</v>
      </c>
      <c r="E6505">
        <v>96</v>
      </c>
      <c r="F6505">
        <v>423110</v>
      </c>
      <c r="G6505" t="s">
        <v>49</v>
      </c>
      <c r="H6505" s="1">
        <v>45029</v>
      </c>
      <c r="I6505">
        <v>1200</v>
      </c>
      <c r="J6505" t="s">
        <v>11027</v>
      </c>
      <c r="K6505" t="s">
        <v>469</v>
      </c>
      <c r="L6505">
        <v>11</v>
      </c>
      <c r="M6505">
        <v>8</v>
      </c>
      <c r="N6505">
        <v>4</v>
      </c>
      <c r="O6505" t="s">
        <v>33</v>
      </c>
      <c r="P6505" t="s">
        <v>34</v>
      </c>
      <c r="Q6505">
        <v>71253</v>
      </c>
      <c r="R6505" s="1">
        <v>45443</v>
      </c>
      <c r="S6505" t="s">
        <v>104</v>
      </c>
      <c r="T6505">
        <v>638309</v>
      </c>
      <c r="U6505" t="s">
        <v>11028</v>
      </c>
      <c r="V6505">
        <v>542</v>
      </c>
      <c r="W6505">
        <v>613</v>
      </c>
      <c r="X6505">
        <v>6</v>
      </c>
      <c r="Y6505">
        <v>1471.2</v>
      </c>
      <c r="Z6505">
        <v>9</v>
      </c>
      <c r="AA6505">
        <f>Zudio_sales_data[[#This Row],[Price]]*Zudio_sales_data[[#This Row],[Quantity]]</f>
        <v>3678</v>
      </c>
      <c r="AB6505" s="1">
        <v>45629</v>
      </c>
      <c r="AC6505">
        <f>_xlfn.DAYS(Zudio_sales_data[[#This Row],[Last Date]],Zudio_sales_data[[#This Row],[Store Open Date]])</f>
        <v>600</v>
      </c>
      <c r="AD6505" t="str">
        <f>IF(Zudio_sales_data[[#This Row],[Order Date]]&lt;=Zudio_sales_data[[#This Row],[Store Open Date]],"wrong data","right data")</f>
        <v>right data</v>
      </c>
      <c r="AE6505">
        <f>Zudio_sales_data[[#This Row],[Sales Profit]]/Zudio_sales_data[[#This Row],[Quantity]]</f>
        <v>245.20000000000002</v>
      </c>
    </row>
    <row r="6506" spans="1:31" x14ac:dyDescent="0.3">
      <c r="A6506" t="s">
        <v>110</v>
      </c>
      <c r="B6506" t="s">
        <v>72</v>
      </c>
      <c r="C6506" t="s">
        <v>39</v>
      </c>
      <c r="D6506" t="s">
        <v>112</v>
      </c>
      <c r="E6506">
        <v>20</v>
      </c>
      <c r="F6506">
        <v>431493</v>
      </c>
      <c r="G6506" t="s">
        <v>49</v>
      </c>
      <c r="H6506" s="1">
        <v>44095</v>
      </c>
      <c r="I6506">
        <v>1100</v>
      </c>
      <c r="J6506" t="s">
        <v>11029</v>
      </c>
      <c r="K6506" t="s">
        <v>181</v>
      </c>
      <c r="L6506">
        <v>10</v>
      </c>
      <c r="M6506">
        <v>9</v>
      </c>
      <c r="N6506">
        <v>7</v>
      </c>
      <c r="O6506" t="s">
        <v>69</v>
      </c>
      <c r="P6506" t="s">
        <v>90</v>
      </c>
      <c r="Q6506">
        <v>61659</v>
      </c>
      <c r="R6506" s="1">
        <v>45477</v>
      </c>
      <c r="S6506" t="s">
        <v>95</v>
      </c>
      <c r="T6506">
        <v>464563</v>
      </c>
      <c r="U6506" t="s">
        <v>11030</v>
      </c>
      <c r="V6506">
        <v>958</v>
      </c>
      <c r="W6506">
        <v>2895</v>
      </c>
      <c r="X6506">
        <v>7</v>
      </c>
      <c r="Y6506">
        <v>8106</v>
      </c>
      <c r="Z6506">
        <v>11</v>
      </c>
      <c r="AA6506">
        <f>Zudio_sales_data[[#This Row],[Price]]*Zudio_sales_data[[#This Row],[Quantity]]</f>
        <v>20265</v>
      </c>
      <c r="AB6506" s="1">
        <v>45629</v>
      </c>
      <c r="AC6506">
        <f>_xlfn.DAYS(Zudio_sales_data[[#This Row],[Last Date]],Zudio_sales_data[[#This Row],[Store Open Date]])</f>
        <v>1534</v>
      </c>
      <c r="AD6506" t="str">
        <f>IF(Zudio_sales_data[[#This Row],[Order Date]]&lt;=Zudio_sales_data[[#This Row],[Store Open Date]],"wrong data","right data")</f>
        <v>right data</v>
      </c>
      <c r="AE6506">
        <f>Zudio_sales_data[[#This Row],[Sales Profit]]/Zudio_sales_data[[#This Row],[Quantity]]</f>
        <v>1158</v>
      </c>
    </row>
    <row r="6507" spans="1:31" x14ac:dyDescent="0.3">
      <c r="A6507" t="s">
        <v>37</v>
      </c>
      <c r="B6507" t="s">
        <v>257</v>
      </c>
      <c r="C6507" t="s">
        <v>28</v>
      </c>
      <c r="D6507" t="s">
        <v>48</v>
      </c>
      <c r="E6507">
        <v>44</v>
      </c>
      <c r="F6507">
        <v>426636</v>
      </c>
      <c r="G6507" t="s">
        <v>30</v>
      </c>
      <c r="H6507" s="1">
        <v>44827</v>
      </c>
      <c r="I6507">
        <v>1100</v>
      </c>
      <c r="J6507" t="s">
        <v>11031</v>
      </c>
      <c r="K6507" t="s">
        <v>223</v>
      </c>
      <c r="L6507">
        <v>9</v>
      </c>
      <c r="M6507">
        <v>8</v>
      </c>
      <c r="N6507">
        <v>16</v>
      </c>
      <c r="O6507" t="s">
        <v>33</v>
      </c>
      <c r="P6507" t="s">
        <v>34</v>
      </c>
      <c r="Q6507">
        <v>36799</v>
      </c>
      <c r="R6507" s="1">
        <v>45508</v>
      </c>
      <c r="S6507" t="s">
        <v>53</v>
      </c>
      <c r="T6507">
        <v>655884</v>
      </c>
      <c r="U6507" t="s">
        <v>7624</v>
      </c>
      <c r="V6507">
        <v>600</v>
      </c>
      <c r="W6507">
        <v>1640</v>
      </c>
      <c r="X6507">
        <v>6</v>
      </c>
      <c r="Y6507">
        <v>3936</v>
      </c>
      <c r="Z6507">
        <v>11</v>
      </c>
      <c r="AA6507">
        <f>Zudio_sales_data[[#This Row],[Price]]*Zudio_sales_data[[#This Row],[Quantity]]</f>
        <v>9840</v>
      </c>
      <c r="AB6507" s="1">
        <v>45629</v>
      </c>
      <c r="AC6507">
        <f>_xlfn.DAYS(Zudio_sales_data[[#This Row],[Last Date]],Zudio_sales_data[[#This Row],[Store Open Date]])</f>
        <v>802</v>
      </c>
      <c r="AD6507" t="str">
        <f>IF(Zudio_sales_data[[#This Row],[Order Date]]&lt;=Zudio_sales_data[[#This Row],[Store Open Date]],"wrong data","right data")</f>
        <v>right data</v>
      </c>
      <c r="AE6507">
        <f>Zudio_sales_data[[#This Row],[Sales Profit]]/Zudio_sales_data[[#This Row],[Quantity]]</f>
        <v>656</v>
      </c>
    </row>
    <row r="6508" spans="1:31" x14ac:dyDescent="0.3">
      <c r="A6508" t="s">
        <v>55</v>
      </c>
      <c r="B6508" t="s">
        <v>263</v>
      </c>
      <c r="C6508" t="s">
        <v>39</v>
      </c>
      <c r="D6508" t="s">
        <v>77</v>
      </c>
      <c r="E6508">
        <v>8</v>
      </c>
      <c r="F6508">
        <v>404269</v>
      </c>
      <c r="G6508" t="s">
        <v>30</v>
      </c>
      <c r="H6508" s="1">
        <v>44794</v>
      </c>
      <c r="I6508">
        <v>1000</v>
      </c>
      <c r="J6508" t="s">
        <v>11032</v>
      </c>
      <c r="K6508" t="s">
        <v>609</v>
      </c>
      <c r="L6508">
        <v>9</v>
      </c>
      <c r="M6508">
        <v>8</v>
      </c>
      <c r="N6508">
        <v>19</v>
      </c>
      <c r="O6508" t="s">
        <v>69</v>
      </c>
      <c r="P6508" t="s">
        <v>52</v>
      </c>
      <c r="Q6508">
        <v>14475</v>
      </c>
      <c r="R6508" s="1">
        <v>45440</v>
      </c>
      <c r="S6508" t="s">
        <v>104</v>
      </c>
      <c r="T6508">
        <v>968163</v>
      </c>
      <c r="U6508" t="s">
        <v>11033</v>
      </c>
      <c r="V6508">
        <v>816</v>
      </c>
      <c r="W6508">
        <v>1114</v>
      </c>
      <c r="X6508">
        <v>7</v>
      </c>
      <c r="Y6508">
        <v>3119.2</v>
      </c>
      <c r="Z6508">
        <v>11</v>
      </c>
      <c r="AA6508">
        <f>Zudio_sales_data[[#This Row],[Price]]*Zudio_sales_data[[#This Row],[Quantity]]</f>
        <v>7798</v>
      </c>
      <c r="AB6508" s="1">
        <v>45629</v>
      </c>
      <c r="AC6508">
        <f>_xlfn.DAYS(Zudio_sales_data[[#This Row],[Last Date]],Zudio_sales_data[[#This Row],[Store Open Date]])</f>
        <v>835</v>
      </c>
      <c r="AD6508" t="str">
        <f>IF(Zudio_sales_data[[#This Row],[Order Date]]&lt;=Zudio_sales_data[[#This Row],[Store Open Date]],"wrong data","right data")</f>
        <v>right data</v>
      </c>
      <c r="AE6508">
        <f>Zudio_sales_data[[#This Row],[Sales Profit]]/Zudio_sales_data[[#This Row],[Quantity]]</f>
        <v>445.59999999999997</v>
      </c>
    </row>
    <row r="6509" spans="1:31" x14ac:dyDescent="0.3">
      <c r="A6509" t="s">
        <v>37</v>
      </c>
      <c r="B6509" t="s">
        <v>328</v>
      </c>
      <c r="C6509" t="s">
        <v>39</v>
      </c>
      <c r="D6509" t="s">
        <v>48</v>
      </c>
      <c r="E6509">
        <v>100</v>
      </c>
      <c r="F6509">
        <v>408102</v>
      </c>
      <c r="G6509" t="s">
        <v>49</v>
      </c>
      <c r="H6509" s="1">
        <v>44370</v>
      </c>
      <c r="I6509">
        <v>1400</v>
      </c>
      <c r="J6509" t="s">
        <v>11034</v>
      </c>
      <c r="K6509" t="s">
        <v>142</v>
      </c>
      <c r="L6509">
        <v>10</v>
      </c>
      <c r="M6509">
        <v>7</v>
      </c>
      <c r="N6509">
        <v>9</v>
      </c>
      <c r="O6509" t="s">
        <v>69</v>
      </c>
      <c r="P6509" t="s">
        <v>34</v>
      </c>
      <c r="Q6509">
        <v>37095</v>
      </c>
      <c r="R6509" s="1">
        <v>45606</v>
      </c>
      <c r="S6509" t="s">
        <v>35</v>
      </c>
      <c r="T6509">
        <v>608596</v>
      </c>
      <c r="U6509" t="s">
        <v>11035</v>
      </c>
      <c r="V6509">
        <v>664</v>
      </c>
      <c r="W6509">
        <v>1412</v>
      </c>
      <c r="X6509">
        <v>1</v>
      </c>
      <c r="Y6509">
        <v>564.79999999999995</v>
      </c>
      <c r="Z6509">
        <v>9</v>
      </c>
      <c r="AA6509">
        <f>Zudio_sales_data[[#This Row],[Price]]*Zudio_sales_data[[#This Row],[Quantity]]</f>
        <v>1412</v>
      </c>
      <c r="AB6509" s="1">
        <v>45629</v>
      </c>
      <c r="AC6509">
        <f>_xlfn.DAYS(Zudio_sales_data[[#This Row],[Last Date]],Zudio_sales_data[[#This Row],[Store Open Date]])</f>
        <v>1259</v>
      </c>
      <c r="AD6509" t="str">
        <f>IF(Zudio_sales_data[[#This Row],[Order Date]]&lt;=Zudio_sales_data[[#This Row],[Store Open Date]],"wrong data","right data")</f>
        <v>right data</v>
      </c>
      <c r="AE6509">
        <f>Zudio_sales_data[[#This Row],[Sales Profit]]/Zudio_sales_data[[#This Row],[Quantity]]</f>
        <v>564.79999999999995</v>
      </c>
    </row>
    <row r="6510" spans="1:31" x14ac:dyDescent="0.3">
      <c r="A6510" t="s">
        <v>71</v>
      </c>
      <c r="B6510" t="s">
        <v>362</v>
      </c>
      <c r="C6510" t="s">
        <v>39</v>
      </c>
      <c r="D6510" t="s">
        <v>40</v>
      </c>
      <c r="E6510">
        <v>80</v>
      </c>
      <c r="F6510">
        <v>416744</v>
      </c>
      <c r="G6510" t="s">
        <v>30</v>
      </c>
      <c r="H6510" s="1">
        <v>45399</v>
      </c>
      <c r="I6510">
        <v>1400</v>
      </c>
      <c r="J6510" t="s">
        <v>11036</v>
      </c>
      <c r="K6510" t="s">
        <v>758</v>
      </c>
      <c r="L6510">
        <v>9</v>
      </c>
      <c r="M6510">
        <v>8</v>
      </c>
      <c r="N6510">
        <v>4</v>
      </c>
      <c r="O6510" t="s">
        <v>33</v>
      </c>
      <c r="P6510" t="s">
        <v>90</v>
      </c>
      <c r="Q6510">
        <v>31209</v>
      </c>
      <c r="R6510" s="1">
        <v>45536</v>
      </c>
      <c r="S6510" t="s">
        <v>131</v>
      </c>
      <c r="T6510">
        <v>497913</v>
      </c>
      <c r="U6510" t="s">
        <v>11037</v>
      </c>
      <c r="V6510">
        <v>843</v>
      </c>
      <c r="W6510">
        <v>2559</v>
      </c>
      <c r="X6510">
        <v>8</v>
      </c>
      <c r="Y6510">
        <v>8188.8</v>
      </c>
      <c r="Z6510">
        <v>11</v>
      </c>
      <c r="AA6510">
        <f>Zudio_sales_data[[#This Row],[Price]]*Zudio_sales_data[[#This Row],[Quantity]]</f>
        <v>20472</v>
      </c>
      <c r="AB6510" s="1">
        <v>45629</v>
      </c>
      <c r="AC6510">
        <f>_xlfn.DAYS(Zudio_sales_data[[#This Row],[Last Date]],Zudio_sales_data[[#This Row],[Store Open Date]])</f>
        <v>230</v>
      </c>
      <c r="AD6510" t="str">
        <f>IF(Zudio_sales_data[[#This Row],[Order Date]]&lt;=Zudio_sales_data[[#This Row],[Store Open Date]],"wrong data","right data")</f>
        <v>right data</v>
      </c>
      <c r="AE6510">
        <f>Zudio_sales_data[[#This Row],[Sales Profit]]/Zudio_sales_data[[#This Row],[Quantity]]</f>
        <v>1023.6</v>
      </c>
    </row>
    <row r="6511" spans="1:31" x14ac:dyDescent="0.3">
      <c r="A6511" t="s">
        <v>55</v>
      </c>
      <c r="B6511" t="s">
        <v>135</v>
      </c>
      <c r="C6511" t="s">
        <v>39</v>
      </c>
      <c r="D6511" t="s">
        <v>48</v>
      </c>
      <c r="E6511">
        <v>79</v>
      </c>
      <c r="F6511">
        <v>416480</v>
      </c>
      <c r="G6511" t="s">
        <v>49</v>
      </c>
      <c r="H6511" s="1">
        <v>44565</v>
      </c>
      <c r="I6511">
        <v>1000</v>
      </c>
      <c r="J6511" t="s">
        <v>11038</v>
      </c>
      <c r="K6511" t="s">
        <v>137</v>
      </c>
      <c r="L6511">
        <v>11</v>
      </c>
      <c r="M6511">
        <v>8</v>
      </c>
      <c r="N6511">
        <v>8</v>
      </c>
      <c r="O6511" t="s">
        <v>33</v>
      </c>
      <c r="P6511" t="s">
        <v>90</v>
      </c>
      <c r="Q6511">
        <v>60299</v>
      </c>
      <c r="R6511" s="1">
        <v>45387</v>
      </c>
      <c r="S6511" t="s">
        <v>63</v>
      </c>
      <c r="T6511">
        <v>126955</v>
      </c>
      <c r="U6511" t="s">
        <v>11039</v>
      </c>
      <c r="V6511">
        <v>524</v>
      </c>
      <c r="W6511">
        <v>716</v>
      </c>
      <c r="X6511">
        <v>4</v>
      </c>
      <c r="Y6511">
        <v>1145.5999999999999</v>
      </c>
      <c r="Z6511">
        <v>9</v>
      </c>
      <c r="AA6511">
        <f>Zudio_sales_data[[#This Row],[Price]]*Zudio_sales_data[[#This Row],[Quantity]]</f>
        <v>2864</v>
      </c>
      <c r="AB6511" s="1">
        <v>45629</v>
      </c>
      <c r="AC6511">
        <f>_xlfn.DAYS(Zudio_sales_data[[#This Row],[Last Date]],Zudio_sales_data[[#This Row],[Store Open Date]])</f>
        <v>1064</v>
      </c>
      <c r="AD6511" t="str">
        <f>IF(Zudio_sales_data[[#This Row],[Order Date]]&lt;=Zudio_sales_data[[#This Row],[Store Open Date]],"wrong data","right data")</f>
        <v>right data</v>
      </c>
      <c r="AE6511">
        <f>Zudio_sales_data[[#This Row],[Sales Profit]]/Zudio_sales_data[[#This Row],[Quantity]]</f>
        <v>286.39999999999998</v>
      </c>
    </row>
    <row r="6512" spans="1:31" x14ac:dyDescent="0.3">
      <c r="A6512" t="s">
        <v>55</v>
      </c>
      <c r="B6512" t="s">
        <v>132</v>
      </c>
      <c r="C6512" t="s">
        <v>28</v>
      </c>
      <c r="D6512" t="s">
        <v>48</v>
      </c>
      <c r="E6512">
        <v>87</v>
      </c>
      <c r="F6512">
        <v>407923</v>
      </c>
      <c r="G6512" t="s">
        <v>49</v>
      </c>
      <c r="H6512" s="1">
        <v>44496</v>
      </c>
      <c r="I6512">
        <v>1300</v>
      </c>
      <c r="J6512" t="s">
        <v>11040</v>
      </c>
      <c r="K6512" t="s">
        <v>550</v>
      </c>
      <c r="L6512">
        <v>10</v>
      </c>
      <c r="M6512">
        <v>7</v>
      </c>
      <c r="N6512">
        <v>7</v>
      </c>
      <c r="O6512" t="s">
        <v>69</v>
      </c>
      <c r="P6512" t="s">
        <v>90</v>
      </c>
      <c r="Q6512">
        <v>74247</v>
      </c>
      <c r="R6512" s="1">
        <v>45600</v>
      </c>
      <c r="S6512" t="s">
        <v>35</v>
      </c>
      <c r="T6512">
        <v>116846</v>
      </c>
      <c r="U6512" t="s">
        <v>11041</v>
      </c>
      <c r="V6512">
        <v>798</v>
      </c>
      <c r="W6512">
        <v>1672</v>
      </c>
      <c r="X6512">
        <v>5</v>
      </c>
      <c r="Y6512">
        <v>3344</v>
      </c>
      <c r="Z6512">
        <v>9</v>
      </c>
      <c r="AA6512">
        <f>Zudio_sales_data[[#This Row],[Price]]*Zudio_sales_data[[#This Row],[Quantity]]</f>
        <v>8360</v>
      </c>
      <c r="AB6512" s="1">
        <v>45629</v>
      </c>
      <c r="AC6512">
        <f>_xlfn.DAYS(Zudio_sales_data[[#This Row],[Last Date]],Zudio_sales_data[[#This Row],[Store Open Date]])</f>
        <v>1133</v>
      </c>
      <c r="AD6512" t="str">
        <f>IF(Zudio_sales_data[[#This Row],[Order Date]]&lt;=Zudio_sales_data[[#This Row],[Store Open Date]],"wrong data","right data")</f>
        <v>right data</v>
      </c>
      <c r="AE6512">
        <f>Zudio_sales_data[[#This Row],[Sales Profit]]/Zudio_sales_data[[#This Row],[Quantity]]</f>
        <v>668.8</v>
      </c>
    </row>
    <row r="6513" spans="1:31" x14ac:dyDescent="0.3">
      <c r="A6513" t="s">
        <v>117</v>
      </c>
      <c r="B6513" t="s">
        <v>121</v>
      </c>
      <c r="C6513" t="s">
        <v>39</v>
      </c>
      <c r="D6513" t="s">
        <v>66</v>
      </c>
      <c r="E6513">
        <v>51</v>
      </c>
      <c r="F6513">
        <v>438573</v>
      </c>
      <c r="G6513" t="s">
        <v>30</v>
      </c>
      <c r="H6513" s="1">
        <v>44666</v>
      </c>
      <c r="I6513">
        <v>1300</v>
      </c>
      <c r="J6513" t="s">
        <v>11042</v>
      </c>
      <c r="K6513" t="s">
        <v>350</v>
      </c>
      <c r="L6513">
        <v>11</v>
      </c>
      <c r="M6513">
        <v>8</v>
      </c>
      <c r="N6513">
        <v>19</v>
      </c>
      <c r="O6513" t="s">
        <v>33</v>
      </c>
      <c r="P6513" t="s">
        <v>34</v>
      </c>
      <c r="Q6513">
        <v>37276</v>
      </c>
      <c r="R6513" s="1">
        <v>45621</v>
      </c>
      <c r="S6513" t="s">
        <v>35</v>
      </c>
      <c r="T6513">
        <v>470943</v>
      </c>
      <c r="U6513" t="s">
        <v>11043</v>
      </c>
      <c r="V6513">
        <v>956</v>
      </c>
      <c r="W6513">
        <v>1488</v>
      </c>
      <c r="X6513">
        <v>1</v>
      </c>
      <c r="Y6513">
        <v>595.20000000000005</v>
      </c>
      <c r="Z6513">
        <v>9</v>
      </c>
      <c r="AA6513">
        <f>Zudio_sales_data[[#This Row],[Price]]*Zudio_sales_data[[#This Row],[Quantity]]</f>
        <v>1488</v>
      </c>
      <c r="AB6513" s="1">
        <v>45629</v>
      </c>
      <c r="AC6513">
        <f>_xlfn.DAYS(Zudio_sales_data[[#This Row],[Last Date]],Zudio_sales_data[[#This Row],[Store Open Date]])</f>
        <v>963</v>
      </c>
      <c r="AD6513" t="str">
        <f>IF(Zudio_sales_data[[#This Row],[Order Date]]&lt;=Zudio_sales_data[[#This Row],[Store Open Date]],"wrong data","right data")</f>
        <v>right data</v>
      </c>
      <c r="AE6513">
        <f>Zudio_sales_data[[#This Row],[Sales Profit]]/Zudio_sales_data[[#This Row],[Quantity]]</f>
        <v>595.20000000000005</v>
      </c>
    </row>
    <row r="6514" spans="1:31" x14ac:dyDescent="0.3">
      <c r="A6514" t="s">
        <v>117</v>
      </c>
      <c r="B6514" t="s">
        <v>310</v>
      </c>
      <c r="C6514" t="s">
        <v>47</v>
      </c>
      <c r="D6514" t="s">
        <v>129</v>
      </c>
      <c r="E6514">
        <v>59</v>
      </c>
      <c r="F6514">
        <v>420309</v>
      </c>
      <c r="G6514" t="s">
        <v>30</v>
      </c>
      <c r="H6514" s="1">
        <v>43849</v>
      </c>
      <c r="I6514">
        <v>1300</v>
      </c>
      <c r="J6514" t="s">
        <v>11044</v>
      </c>
      <c r="K6514" t="s">
        <v>185</v>
      </c>
      <c r="L6514">
        <v>9</v>
      </c>
      <c r="M6514">
        <v>8</v>
      </c>
      <c r="N6514">
        <v>20</v>
      </c>
      <c r="O6514" t="s">
        <v>33</v>
      </c>
      <c r="P6514" t="s">
        <v>52</v>
      </c>
      <c r="Q6514">
        <v>65489</v>
      </c>
      <c r="R6514" s="1">
        <v>45540</v>
      </c>
      <c r="S6514" t="s">
        <v>131</v>
      </c>
      <c r="T6514">
        <v>486168</v>
      </c>
      <c r="U6514" t="s">
        <v>11045</v>
      </c>
      <c r="V6514">
        <v>267</v>
      </c>
      <c r="W6514">
        <v>907</v>
      </c>
      <c r="X6514">
        <v>6</v>
      </c>
      <c r="Y6514">
        <v>2176.8000000000002</v>
      </c>
      <c r="Z6514">
        <v>11</v>
      </c>
      <c r="AA6514">
        <f>Zudio_sales_data[[#This Row],[Price]]*Zudio_sales_data[[#This Row],[Quantity]]</f>
        <v>5442</v>
      </c>
      <c r="AB6514" s="1">
        <v>45629</v>
      </c>
      <c r="AC6514">
        <f>_xlfn.DAYS(Zudio_sales_data[[#This Row],[Last Date]],Zudio_sales_data[[#This Row],[Store Open Date]])</f>
        <v>1780</v>
      </c>
      <c r="AD6514" t="str">
        <f>IF(Zudio_sales_data[[#This Row],[Order Date]]&lt;=Zudio_sales_data[[#This Row],[Store Open Date]],"wrong data","right data")</f>
        <v>right data</v>
      </c>
      <c r="AE6514">
        <f>Zudio_sales_data[[#This Row],[Sales Profit]]/Zudio_sales_data[[#This Row],[Quantity]]</f>
        <v>362.8</v>
      </c>
    </row>
    <row r="6515" spans="1:31" x14ac:dyDescent="0.3">
      <c r="A6515" t="s">
        <v>45</v>
      </c>
      <c r="B6515" t="s">
        <v>111</v>
      </c>
      <c r="C6515" t="s">
        <v>28</v>
      </c>
      <c r="D6515" t="s">
        <v>66</v>
      </c>
      <c r="E6515">
        <v>36</v>
      </c>
      <c r="F6515">
        <v>433116</v>
      </c>
      <c r="G6515" t="s">
        <v>30</v>
      </c>
      <c r="H6515" s="1">
        <v>44382</v>
      </c>
      <c r="I6515">
        <v>800</v>
      </c>
      <c r="J6515" t="s">
        <v>11046</v>
      </c>
      <c r="K6515" t="s">
        <v>710</v>
      </c>
      <c r="L6515">
        <v>9</v>
      </c>
      <c r="M6515">
        <v>8</v>
      </c>
      <c r="N6515">
        <v>10</v>
      </c>
      <c r="O6515" t="s">
        <v>69</v>
      </c>
      <c r="P6515" t="s">
        <v>62</v>
      </c>
      <c r="Q6515">
        <v>97269</v>
      </c>
      <c r="R6515" s="1">
        <v>45590</v>
      </c>
      <c r="S6515" t="s">
        <v>115</v>
      </c>
      <c r="T6515">
        <v>530780</v>
      </c>
      <c r="U6515" t="s">
        <v>11047</v>
      </c>
      <c r="V6515">
        <v>873</v>
      </c>
      <c r="W6515">
        <v>550</v>
      </c>
      <c r="X6515">
        <v>2</v>
      </c>
      <c r="Y6515">
        <v>440</v>
      </c>
      <c r="Z6515">
        <v>11</v>
      </c>
      <c r="AA6515">
        <f>Zudio_sales_data[[#This Row],[Price]]*Zudio_sales_data[[#This Row],[Quantity]]</f>
        <v>1100</v>
      </c>
      <c r="AB6515" s="1">
        <v>45629</v>
      </c>
      <c r="AC6515">
        <f>_xlfn.DAYS(Zudio_sales_data[[#This Row],[Last Date]],Zudio_sales_data[[#This Row],[Store Open Date]])</f>
        <v>1247</v>
      </c>
      <c r="AD6515" t="str">
        <f>IF(Zudio_sales_data[[#This Row],[Order Date]]&lt;=Zudio_sales_data[[#This Row],[Store Open Date]],"wrong data","right data")</f>
        <v>right data</v>
      </c>
      <c r="AE6515">
        <f>Zudio_sales_data[[#This Row],[Sales Profit]]/Zudio_sales_data[[#This Row],[Quantity]]</f>
        <v>220</v>
      </c>
    </row>
    <row r="6516" spans="1:31" x14ac:dyDescent="0.3">
      <c r="A6516" t="s">
        <v>71</v>
      </c>
      <c r="B6516" t="s">
        <v>174</v>
      </c>
      <c r="C6516" t="s">
        <v>47</v>
      </c>
      <c r="D6516" t="s">
        <v>48</v>
      </c>
      <c r="E6516">
        <v>85</v>
      </c>
      <c r="F6516">
        <v>425613</v>
      </c>
      <c r="G6516" t="s">
        <v>30</v>
      </c>
      <c r="H6516" s="1">
        <v>44343</v>
      </c>
      <c r="I6516">
        <v>1000</v>
      </c>
      <c r="J6516" t="s">
        <v>11048</v>
      </c>
      <c r="K6516" t="s">
        <v>609</v>
      </c>
      <c r="L6516">
        <v>9</v>
      </c>
      <c r="M6516">
        <v>8</v>
      </c>
      <c r="N6516">
        <v>8</v>
      </c>
      <c r="O6516" t="s">
        <v>69</v>
      </c>
      <c r="P6516" t="s">
        <v>52</v>
      </c>
      <c r="Q6516">
        <v>87657</v>
      </c>
      <c r="R6516" s="1">
        <v>45366</v>
      </c>
      <c r="S6516" t="s">
        <v>58</v>
      </c>
      <c r="T6516">
        <v>152076</v>
      </c>
      <c r="U6516" t="s">
        <v>11049</v>
      </c>
      <c r="V6516">
        <v>944</v>
      </c>
      <c r="W6516">
        <v>2709</v>
      </c>
      <c r="X6516">
        <v>7</v>
      </c>
      <c r="Y6516">
        <v>7585.2</v>
      </c>
      <c r="Z6516">
        <v>11</v>
      </c>
      <c r="AA6516">
        <f>Zudio_sales_data[[#This Row],[Price]]*Zudio_sales_data[[#This Row],[Quantity]]</f>
        <v>18963</v>
      </c>
      <c r="AB6516" s="1">
        <v>45629</v>
      </c>
      <c r="AC6516">
        <f>_xlfn.DAYS(Zudio_sales_data[[#This Row],[Last Date]],Zudio_sales_data[[#This Row],[Store Open Date]])</f>
        <v>1286</v>
      </c>
      <c r="AD6516" t="str">
        <f>IF(Zudio_sales_data[[#This Row],[Order Date]]&lt;=Zudio_sales_data[[#This Row],[Store Open Date]],"wrong data","right data")</f>
        <v>right data</v>
      </c>
      <c r="AE6516">
        <f>Zudio_sales_data[[#This Row],[Sales Profit]]/Zudio_sales_data[[#This Row],[Quantity]]</f>
        <v>1083.5999999999999</v>
      </c>
    </row>
    <row r="6517" spans="1:31" x14ac:dyDescent="0.3">
      <c r="A6517" t="s">
        <v>71</v>
      </c>
      <c r="B6517" t="s">
        <v>235</v>
      </c>
      <c r="C6517" t="s">
        <v>28</v>
      </c>
      <c r="D6517" t="s">
        <v>29</v>
      </c>
      <c r="E6517">
        <v>58</v>
      </c>
      <c r="F6517">
        <v>432849</v>
      </c>
      <c r="G6517" t="s">
        <v>30</v>
      </c>
      <c r="H6517" s="1">
        <v>44153</v>
      </c>
      <c r="I6517">
        <v>800</v>
      </c>
      <c r="J6517" t="s">
        <v>11050</v>
      </c>
      <c r="K6517" t="s">
        <v>79</v>
      </c>
      <c r="L6517">
        <v>9</v>
      </c>
      <c r="M6517">
        <v>8</v>
      </c>
      <c r="N6517">
        <v>4</v>
      </c>
      <c r="O6517" t="s">
        <v>69</v>
      </c>
      <c r="P6517" t="s">
        <v>62</v>
      </c>
      <c r="Q6517">
        <v>82444</v>
      </c>
      <c r="R6517" s="1">
        <v>45571</v>
      </c>
      <c r="S6517" t="s">
        <v>115</v>
      </c>
      <c r="T6517">
        <v>181850</v>
      </c>
      <c r="U6517" t="s">
        <v>11051</v>
      </c>
      <c r="V6517">
        <v>529</v>
      </c>
      <c r="W6517">
        <v>1587</v>
      </c>
      <c r="X6517">
        <v>3</v>
      </c>
      <c r="Y6517">
        <v>1904.4</v>
      </c>
      <c r="Z6517">
        <v>11</v>
      </c>
      <c r="AA6517">
        <f>Zudio_sales_data[[#This Row],[Price]]*Zudio_sales_data[[#This Row],[Quantity]]</f>
        <v>4761</v>
      </c>
      <c r="AB6517" s="1">
        <v>45629</v>
      </c>
      <c r="AC6517">
        <f>_xlfn.DAYS(Zudio_sales_data[[#This Row],[Last Date]],Zudio_sales_data[[#This Row],[Store Open Date]])</f>
        <v>1476</v>
      </c>
      <c r="AD6517" t="str">
        <f>IF(Zudio_sales_data[[#This Row],[Order Date]]&lt;=Zudio_sales_data[[#This Row],[Store Open Date]],"wrong data","right data")</f>
        <v>right data</v>
      </c>
      <c r="AE6517">
        <f>Zudio_sales_data[[#This Row],[Sales Profit]]/Zudio_sales_data[[#This Row],[Quantity]]</f>
        <v>634.80000000000007</v>
      </c>
    </row>
    <row r="6518" spans="1:31" x14ac:dyDescent="0.3">
      <c r="A6518" t="s">
        <v>139</v>
      </c>
      <c r="B6518" t="s">
        <v>337</v>
      </c>
      <c r="C6518" t="s">
        <v>47</v>
      </c>
      <c r="D6518" t="s">
        <v>229</v>
      </c>
      <c r="E6518">
        <v>23</v>
      </c>
      <c r="F6518">
        <v>409895</v>
      </c>
      <c r="G6518" t="s">
        <v>49</v>
      </c>
      <c r="H6518" s="1">
        <v>45291</v>
      </c>
      <c r="I6518">
        <v>1400</v>
      </c>
      <c r="J6518" t="s">
        <v>11052</v>
      </c>
      <c r="K6518" t="s">
        <v>203</v>
      </c>
      <c r="L6518">
        <v>10</v>
      </c>
      <c r="M6518">
        <v>9</v>
      </c>
      <c r="N6518">
        <v>4</v>
      </c>
      <c r="O6518" t="s">
        <v>33</v>
      </c>
      <c r="P6518" t="s">
        <v>90</v>
      </c>
      <c r="Q6518">
        <v>95880</v>
      </c>
      <c r="R6518" s="1">
        <v>45593</v>
      </c>
      <c r="S6518" t="s">
        <v>115</v>
      </c>
      <c r="T6518">
        <v>967366</v>
      </c>
      <c r="U6518" t="s">
        <v>11053</v>
      </c>
      <c r="V6518">
        <v>515</v>
      </c>
      <c r="W6518">
        <v>2157</v>
      </c>
      <c r="X6518">
        <v>4</v>
      </c>
      <c r="Y6518">
        <v>3451.2</v>
      </c>
      <c r="Z6518">
        <v>11</v>
      </c>
      <c r="AA6518">
        <f>Zudio_sales_data[[#This Row],[Price]]*Zudio_sales_data[[#This Row],[Quantity]]</f>
        <v>8628</v>
      </c>
      <c r="AB6518" s="1">
        <v>45629</v>
      </c>
      <c r="AC6518">
        <f>_xlfn.DAYS(Zudio_sales_data[[#This Row],[Last Date]],Zudio_sales_data[[#This Row],[Store Open Date]])</f>
        <v>338</v>
      </c>
      <c r="AD6518" t="str">
        <f>IF(Zudio_sales_data[[#This Row],[Order Date]]&lt;=Zudio_sales_data[[#This Row],[Store Open Date]],"wrong data","right data")</f>
        <v>right data</v>
      </c>
      <c r="AE6518">
        <f>Zudio_sales_data[[#This Row],[Sales Profit]]/Zudio_sales_data[[#This Row],[Quantity]]</f>
        <v>862.8</v>
      </c>
    </row>
    <row r="6519" spans="1:31" x14ac:dyDescent="0.3">
      <c r="A6519" t="s">
        <v>117</v>
      </c>
      <c r="B6519" t="s">
        <v>163</v>
      </c>
      <c r="C6519" t="s">
        <v>47</v>
      </c>
      <c r="D6519" t="s">
        <v>48</v>
      </c>
      <c r="E6519">
        <v>50</v>
      </c>
      <c r="F6519">
        <v>414679</v>
      </c>
      <c r="G6519" t="s">
        <v>49</v>
      </c>
      <c r="H6519" s="1">
        <v>44411</v>
      </c>
      <c r="I6519">
        <v>1400</v>
      </c>
      <c r="J6519" t="s">
        <v>11054</v>
      </c>
      <c r="K6519" t="s">
        <v>594</v>
      </c>
      <c r="L6519">
        <v>10</v>
      </c>
      <c r="M6519">
        <v>7</v>
      </c>
      <c r="N6519">
        <v>16</v>
      </c>
      <c r="O6519" t="s">
        <v>33</v>
      </c>
      <c r="P6519" t="s">
        <v>90</v>
      </c>
      <c r="Q6519">
        <v>58517</v>
      </c>
      <c r="R6519" s="1">
        <v>45363</v>
      </c>
      <c r="S6519" t="s">
        <v>58</v>
      </c>
      <c r="T6519">
        <v>145334</v>
      </c>
      <c r="U6519" t="s">
        <v>11055</v>
      </c>
      <c r="V6519">
        <v>599</v>
      </c>
      <c r="W6519">
        <v>2866</v>
      </c>
      <c r="X6519">
        <v>2</v>
      </c>
      <c r="Y6519">
        <v>2292.8000000000002</v>
      </c>
      <c r="Z6519">
        <v>9</v>
      </c>
      <c r="AA6519">
        <f>Zudio_sales_data[[#This Row],[Price]]*Zudio_sales_data[[#This Row],[Quantity]]</f>
        <v>5732</v>
      </c>
      <c r="AB6519" s="1">
        <v>45629</v>
      </c>
      <c r="AC6519">
        <f>_xlfn.DAYS(Zudio_sales_data[[#This Row],[Last Date]],Zudio_sales_data[[#This Row],[Store Open Date]])</f>
        <v>1218</v>
      </c>
      <c r="AD6519" t="str">
        <f>IF(Zudio_sales_data[[#This Row],[Order Date]]&lt;=Zudio_sales_data[[#This Row],[Store Open Date]],"wrong data","right data")</f>
        <v>right data</v>
      </c>
      <c r="AE6519">
        <f>Zudio_sales_data[[#This Row],[Sales Profit]]/Zudio_sales_data[[#This Row],[Quantity]]</f>
        <v>1146.4000000000001</v>
      </c>
    </row>
    <row r="6520" spans="1:31" x14ac:dyDescent="0.3">
      <c r="A6520" t="s">
        <v>110</v>
      </c>
      <c r="B6520" t="s">
        <v>183</v>
      </c>
      <c r="C6520" t="s">
        <v>47</v>
      </c>
      <c r="D6520" t="s">
        <v>40</v>
      </c>
      <c r="E6520">
        <v>100</v>
      </c>
      <c r="F6520">
        <v>435361</v>
      </c>
      <c r="G6520" t="s">
        <v>30</v>
      </c>
      <c r="H6520" s="1">
        <v>43851</v>
      </c>
      <c r="I6520">
        <v>1100</v>
      </c>
      <c r="J6520" t="s">
        <v>11056</v>
      </c>
      <c r="K6520" t="s">
        <v>223</v>
      </c>
      <c r="L6520">
        <v>10</v>
      </c>
      <c r="M6520">
        <v>9</v>
      </c>
      <c r="N6520">
        <v>12</v>
      </c>
      <c r="O6520" t="s">
        <v>33</v>
      </c>
      <c r="P6520" t="s">
        <v>90</v>
      </c>
      <c r="Q6520">
        <v>48184</v>
      </c>
      <c r="R6520" s="1">
        <v>45467</v>
      </c>
      <c r="S6520" t="s">
        <v>43</v>
      </c>
      <c r="T6520">
        <v>879084</v>
      </c>
      <c r="U6520" t="s">
        <v>11057</v>
      </c>
      <c r="V6520">
        <v>752</v>
      </c>
      <c r="W6520">
        <v>1681</v>
      </c>
      <c r="X6520">
        <v>6</v>
      </c>
      <c r="Y6520">
        <v>4034.4</v>
      </c>
      <c r="Z6520">
        <v>11</v>
      </c>
      <c r="AA6520">
        <f>Zudio_sales_data[[#This Row],[Price]]*Zudio_sales_data[[#This Row],[Quantity]]</f>
        <v>10086</v>
      </c>
      <c r="AB6520" s="1">
        <v>45629</v>
      </c>
      <c r="AC6520">
        <f>_xlfn.DAYS(Zudio_sales_data[[#This Row],[Last Date]],Zudio_sales_data[[#This Row],[Store Open Date]])</f>
        <v>1778</v>
      </c>
      <c r="AD6520" t="str">
        <f>IF(Zudio_sales_data[[#This Row],[Order Date]]&lt;=Zudio_sales_data[[#This Row],[Store Open Date]],"wrong data","right data")</f>
        <v>right data</v>
      </c>
      <c r="AE6520">
        <f>Zudio_sales_data[[#This Row],[Sales Profit]]/Zudio_sales_data[[#This Row],[Quantity]]</f>
        <v>672.4</v>
      </c>
    </row>
    <row r="6521" spans="1:31" x14ac:dyDescent="0.3">
      <c r="A6521" t="s">
        <v>26</v>
      </c>
      <c r="B6521" t="s">
        <v>46</v>
      </c>
      <c r="C6521" t="s">
        <v>39</v>
      </c>
      <c r="D6521" t="s">
        <v>112</v>
      </c>
      <c r="E6521">
        <v>33</v>
      </c>
      <c r="F6521">
        <v>431322</v>
      </c>
      <c r="G6521" t="s">
        <v>30</v>
      </c>
      <c r="H6521" s="1">
        <v>44740</v>
      </c>
      <c r="I6521">
        <v>950</v>
      </c>
      <c r="J6521" t="s">
        <v>11058</v>
      </c>
      <c r="K6521" t="s">
        <v>769</v>
      </c>
      <c r="L6521">
        <v>11</v>
      </c>
      <c r="M6521">
        <v>8</v>
      </c>
      <c r="N6521">
        <v>4</v>
      </c>
      <c r="O6521" t="s">
        <v>33</v>
      </c>
      <c r="P6521" t="s">
        <v>90</v>
      </c>
      <c r="Q6521">
        <v>17579</v>
      </c>
      <c r="R6521" s="1">
        <v>45506</v>
      </c>
      <c r="S6521" t="s">
        <v>53</v>
      </c>
      <c r="T6521">
        <v>728697</v>
      </c>
      <c r="U6521" t="s">
        <v>11059</v>
      </c>
      <c r="V6521">
        <v>926</v>
      </c>
      <c r="W6521">
        <v>1610</v>
      </c>
      <c r="X6521">
        <v>4</v>
      </c>
      <c r="Y6521">
        <v>2576</v>
      </c>
      <c r="Z6521">
        <v>9</v>
      </c>
      <c r="AA6521">
        <f>Zudio_sales_data[[#This Row],[Price]]*Zudio_sales_data[[#This Row],[Quantity]]</f>
        <v>6440</v>
      </c>
      <c r="AB6521" s="1">
        <v>45629</v>
      </c>
      <c r="AC6521">
        <f>_xlfn.DAYS(Zudio_sales_data[[#This Row],[Last Date]],Zudio_sales_data[[#This Row],[Store Open Date]])</f>
        <v>889</v>
      </c>
      <c r="AD6521" t="str">
        <f>IF(Zudio_sales_data[[#This Row],[Order Date]]&lt;=Zudio_sales_data[[#This Row],[Store Open Date]],"wrong data","right data")</f>
        <v>right data</v>
      </c>
      <c r="AE6521">
        <f>Zudio_sales_data[[#This Row],[Sales Profit]]/Zudio_sales_data[[#This Row],[Quantity]]</f>
        <v>644</v>
      </c>
    </row>
    <row r="6522" spans="1:31" x14ac:dyDescent="0.3">
      <c r="A6522" t="s">
        <v>55</v>
      </c>
      <c r="B6522" t="s">
        <v>208</v>
      </c>
      <c r="C6522" t="s">
        <v>28</v>
      </c>
      <c r="D6522" t="s">
        <v>40</v>
      </c>
      <c r="E6522">
        <v>28</v>
      </c>
      <c r="F6522">
        <v>424712</v>
      </c>
      <c r="G6522" t="s">
        <v>30</v>
      </c>
      <c r="H6522" s="1">
        <v>44269</v>
      </c>
      <c r="I6522">
        <v>1400</v>
      </c>
      <c r="J6522" t="s">
        <v>11060</v>
      </c>
      <c r="K6522" t="s">
        <v>206</v>
      </c>
      <c r="L6522">
        <v>9</v>
      </c>
      <c r="M6522">
        <v>8</v>
      </c>
      <c r="N6522">
        <v>9</v>
      </c>
      <c r="O6522" t="s">
        <v>33</v>
      </c>
      <c r="P6522" t="s">
        <v>62</v>
      </c>
      <c r="Q6522">
        <v>75834</v>
      </c>
      <c r="R6522" s="1">
        <v>45328</v>
      </c>
      <c r="S6522" t="s">
        <v>91</v>
      </c>
      <c r="T6522">
        <v>331308</v>
      </c>
      <c r="U6522" t="s">
        <v>11061</v>
      </c>
      <c r="V6522">
        <v>542</v>
      </c>
      <c r="W6522">
        <v>2124</v>
      </c>
      <c r="X6522">
        <v>1</v>
      </c>
      <c r="Y6522">
        <v>849.6</v>
      </c>
      <c r="Z6522">
        <v>11</v>
      </c>
      <c r="AA6522">
        <f>Zudio_sales_data[[#This Row],[Price]]*Zudio_sales_data[[#This Row],[Quantity]]</f>
        <v>2124</v>
      </c>
      <c r="AB6522" s="1">
        <v>45629</v>
      </c>
      <c r="AC6522">
        <f>_xlfn.DAYS(Zudio_sales_data[[#This Row],[Last Date]],Zudio_sales_data[[#This Row],[Store Open Date]])</f>
        <v>1360</v>
      </c>
      <c r="AD6522" t="str">
        <f>IF(Zudio_sales_data[[#This Row],[Order Date]]&lt;=Zudio_sales_data[[#This Row],[Store Open Date]],"wrong data","right data")</f>
        <v>right data</v>
      </c>
      <c r="AE6522">
        <f>Zudio_sales_data[[#This Row],[Sales Profit]]/Zudio_sales_data[[#This Row],[Quantity]]</f>
        <v>849.6</v>
      </c>
    </row>
    <row r="6523" spans="1:31" x14ac:dyDescent="0.3">
      <c r="A6523" t="s">
        <v>110</v>
      </c>
      <c r="B6523" t="s">
        <v>241</v>
      </c>
      <c r="C6523" t="s">
        <v>39</v>
      </c>
      <c r="D6523" t="s">
        <v>87</v>
      </c>
      <c r="E6523">
        <v>39</v>
      </c>
      <c r="F6523">
        <v>401522</v>
      </c>
      <c r="G6523" t="s">
        <v>49</v>
      </c>
      <c r="H6523" s="1">
        <v>45178</v>
      </c>
      <c r="I6523">
        <v>1000</v>
      </c>
      <c r="J6523" t="s">
        <v>11062</v>
      </c>
      <c r="K6523" t="s">
        <v>292</v>
      </c>
      <c r="L6523">
        <v>10</v>
      </c>
      <c r="M6523">
        <v>7</v>
      </c>
      <c r="N6523">
        <v>4</v>
      </c>
      <c r="O6523" t="s">
        <v>69</v>
      </c>
      <c r="P6523" t="s">
        <v>52</v>
      </c>
      <c r="Q6523">
        <v>66452</v>
      </c>
      <c r="R6523" s="1">
        <v>45504</v>
      </c>
      <c r="S6523" t="s">
        <v>95</v>
      </c>
      <c r="T6523">
        <v>894861</v>
      </c>
      <c r="U6523" t="s">
        <v>10255</v>
      </c>
      <c r="V6523">
        <v>851</v>
      </c>
      <c r="W6523">
        <v>697</v>
      </c>
      <c r="X6523">
        <v>6</v>
      </c>
      <c r="Y6523">
        <v>1672.8</v>
      </c>
      <c r="Z6523">
        <v>9</v>
      </c>
      <c r="AA6523">
        <f>Zudio_sales_data[[#This Row],[Price]]*Zudio_sales_data[[#This Row],[Quantity]]</f>
        <v>4182</v>
      </c>
      <c r="AB6523" s="1">
        <v>45629</v>
      </c>
      <c r="AC6523">
        <f>_xlfn.DAYS(Zudio_sales_data[[#This Row],[Last Date]],Zudio_sales_data[[#This Row],[Store Open Date]])</f>
        <v>451</v>
      </c>
      <c r="AD6523" t="str">
        <f>IF(Zudio_sales_data[[#This Row],[Order Date]]&lt;=Zudio_sales_data[[#This Row],[Store Open Date]],"wrong data","right data")</f>
        <v>right data</v>
      </c>
      <c r="AE6523">
        <f>Zudio_sales_data[[#This Row],[Sales Profit]]/Zudio_sales_data[[#This Row],[Quantity]]</f>
        <v>278.8</v>
      </c>
    </row>
    <row r="6524" spans="1:31" x14ac:dyDescent="0.3">
      <c r="A6524" t="s">
        <v>26</v>
      </c>
      <c r="B6524" t="s">
        <v>174</v>
      </c>
      <c r="C6524" t="s">
        <v>39</v>
      </c>
      <c r="D6524" t="s">
        <v>129</v>
      </c>
      <c r="E6524">
        <v>52</v>
      </c>
      <c r="F6524">
        <v>411748</v>
      </c>
      <c r="G6524" t="s">
        <v>49</v>
      </c>
      <c r="H6524" s="1">
        <v>44001</v>
      </c>
      <c r="I6524">
        <v>1200</v>
      </c>
      <c r="J6524" t="s">
        <v>11063</v>
      </c>
      <c r="K6524" t="s">
        <v>769</v>
      </c>
      <c r="L6524">
        <v>10</v>
      </c>
      <c r="M6524">
        <v>7</v>
      </c>
      <c r="N6524">
        <v>17</v>
      </c>
      <c r="O6524" t="s">
        <v>33</v>
      </c>
      <c r="P6524" t="s">
        <v>62</v>
      </c>
      <c r="Q6524">
        <v>12393</v>
      </c>
      <c r="R6524" s="1">
        <v>45508</v>
      </c>
      <c r="S6524" t="s">
        <v>53</v>
      </c>
      <c r="T6524">
        <v>471804</v>
      </c>
      <c r="U6524" t="s">
        <v>11064</v>
      </c>
      <c r="V6524">
        <v>286</v>
      </c>
      <c r="W6524">
        <v>2565</v>
      </c>
      <c r="X6524">
        <v>2</v>
      </c>
      <c r="Y6524">
        <v>2052</v>
      </c>
      <c r="Z6524">
        <v>9</v>
      </c>
      <c r="AA6524">
        <f>Zudio_sales_data[[#This Row],[Price]]*Zudio_sales_data[[#This Row],[Quantity]]</f>
        <v>5130</v>
      </c>
      <c r="AB6524" s="1">
        <v>45629</v>
      </c>
      <c r="AC6524">
        <f>_xlfn.DAYS(Zudio_sales_data[[#This Row],[Last Date]],Zudio_sales_data[[#This Row],[Store Open Date]])</f>
        <v>1628</v>
      </c>
      <c r="AD6524" t="str">
        <f>IF(Zudio_sales_data[[#This Row],[Order Date]]&lt;=Zudio_sales_data[[#This Row],[Store Open Date]],"wrong data","right data")</f>
        <v>right data</v>
      </c>
      <c r="AE6524">
        <f>Zudio_sales_data[[#This Row],[Sales Profit]]/Zudio_sales_data[[#This Row],[Quantity]]</f>
        <v>1026</v>
      </c>
    </row>
    <row r="6525" spans="1:31" x14ac:dyDescent="0.3">
      <c r="A6525" t="s">
        <v>110</v>
      </c>
      <c r="B6525" t="s">
        <v>263</v>
      </c>
      <c r="C6525" t="s">
        <v>47</v>
      </c>
      <c r="D6525" t="s">
        <v>229</v>
      </c>
      <c r="E6525">
        <v>98</v>
      </c>
      <c r="F6525">
        <v>411046</v>
      </c>
      <c r="G6525" t="s">
        <v>49</v>
      </c>
      <c r="H6525" s="1">
        <v>45220</v>
      </c>
      <c r="I6525">
        <v>1000</v>
      </c>
      <c r="J6525" t="s">
        <v>11065</v>
      </c>
      <c r="K6525" t="s">
        <v>185</v>
      </c>
      <c r="L6525">
        <v>10</v>
      </c>
      <c r="M6525">
        <v>7</v>
      </c>
      <c r="N6525">
        <v>10</v>
      </c>
      <c r="O6525" t="s">
        <v>33</v>
      </c>
      <c r="P6525" t="s">
        <v>52</v>
      </c>
      <c r="Q6525">
        <v>67028</v>
      </c>
      <c r="R6525" s="1">
        <v>45596</v>
      </c>
      <c r="S6525" t="s">
        <v>115</v>
      </c>
      <c r="T6525">
        <v>584055</v>
      </c>
      <c r="U6525" t="s">
        <v>11066</v>
      </c>
      <c r="V6525">
        <v>472</v>
      </c>
      <c r="W6525">
        <v>2002</v>
      </c>
      <c r="X6525">
        <v>6</v>
      </c>
      <c r="Y6525">
        <v>4804.8</v>
      </c>
      <c r="Z6525">
        <v>9</v>
      </c>
      <c r="AA6525">
        <f>Zudio_sales_data[[#This Row],[Price]]*Zudio_sales_data[[#This Row],[Quantity]]</f>
        <v>12012</v>
      </c>
      <c r="AB6525" s="1">
        <v>45629</v>
      </c>
      <c r="AC6525">
        <f>_xlfn.DAYS(Zudio_sales_data[[#This Row],[Last Date]],Zudio_sales_data[[#This Row],[Store Open Date]])</f>
        <v>409</v>
      </c>
      <c r="AD6525" t="str">
        <f>IF(Zudio_sales_data[[#This Row],[Order Date]]&lt;=Zudio_sales_data[[#This Row],[Store Open Date]],"wrong data","right data")</f>
        <v>right data</v>
      </c>
      <c r="AE6525">
        <f>Zudio_sales_data[[#This Row],[Sales Profit]]/Zudio_sales_data[[#This Row],[Quantity]]</f>
        <v>800.80000000000007</v>
      </c>
    </row>
    <row r="6526" spans="1:31" x14ac:dyDescent="0.3">
      <c r="A6526" t="s">
        <v>117</v>
      </c>
      <c r="B6526" t="s">
        <v>27</v>
      </c>
      <c r="C6526" t="s">
        <v>28</v>
      </c>
      <c r="D6526" t="s">
        <v>66</v>
      </c>
      <c r="E6526">
        <v>100</v>
      </c>
      <c r="F6526">
        <v>437572</v>
      </c>
      <c r="G6526" t="s">
        <v>49</v>
      </c>
      <c r="H6526" s="1">
        <v>44162</v>
      </c>
      <c r="I6526">
        <v>1000</v>
      </c>
      <c r="J6526" t="s">
        <v>3932</v>
      </c>
      <c r="K6526" t="s">
        <v>89</v>
      </c>
      <c r="L6526">
        <v>11</v>
      </c>
      <c r="M6526">
        <v>8</v>
      </c>
      <c r="N6526">
        <v>4</v>
      </c>
      <c r="O6526" t="s">
        <v>33</v>
      </c>
      <c r="P6526" t="s">
        <v>62</v>
      </c>
      <c r="Q6526">
        <v>75133</v>
      </c>
      <c r="R6526" s="1">
        <v>45514</v>
      </c>
      <c r="S6526" t="s">
        <v>53</v>
      </c>
      <c r="T6526">
        <v>919871</v>
      </c>
      <c r="U6526" t="s">
        <v>5404</v>
      </c>
      <c r="V6526">
        <v>916</v>
      </c>
      <c r="W6526">
        <v>667</v>
      </c>
      <c r="X6526">
        <v>8</v>
      </c>
      <c r="Y6526">
        <v>2134.4</v>
      </c>
      <c r="Z6526">
        <v>9</v>
      </c>
      <c r="AA6526">
        <f>Zudio_sales_data[[#This Row],[Price]]*Zudio_sales_data[[#This Row],[Quantity]]</f>
        <v>5336</v>
      </c>
      <c r="AB6526" s="1">
        <v>45629</v>
      </c>
      <c r="AC6526">
        <f>_xlfn.DAYS(Zudio_sales_data[[#This Row],[Last Date]],Zudio_sales_data[[#This Row],[Store Open Date]])</f>
        <v>1467</v>
      </c>
      <c r="AD6526" t="str">
        <f>IF(Zudio_sales_data[[#This Row],[Order Date]]&lt;=Zudio_sales_data[[#This Row],[Store Open Date]],"wrong data","right data")</f>
        <v>right data</v>
      </c>
      <c r="AE6526">
        <f>Zudio_sales_data[[#This Row],[Sales Profit]]/Zudio_sales_data[[#This Row],[Quantity]]</f>
        <v>266.8</v>
      </c>
    </row>
    <row r="6527" spans="1:31" x14ac:dyDescent="0.3">
      <c r="A6527" t="s">
        <v>26</v>
      </c>
      <c r="B6527" t="s">
        <v>132</v>
      </c>
      <c r="C6527" t="s">
        <v>47</v>
      </c>
      <c r="D6527" t="s">
        <v>129</v>
      </c>
      <c r="E6527">
        <v>20</v>
      </c>
      <c r="F6527">
        <v>406211</v>
      </c>
      <c r="G6527" t="s">
        <v>49</v>
      </c>
      <c r="H6527" s="1">
        <v>44041</v>
      </c>
      <c r="I6527">
        <v>800</v>
      </c>
      <c r="J6527" t="s">
        <v>11067</v>
      </c>
      <c r="K6527" t="s">
        <v>564</v>
      </c>
      <c r="L6527">
        <v>10</v>
      </c>
      <c r="M6527">
        <v>7</v>
      </c>
      <c r="N6527">
        <v>7</v>
      </c>
      <c r="O6527" t="s">
        <v>33</v>
      </c>
      <c r="P6527" t="s">
        <v>90</v>
      </c>
      <c r="Q6527">
        <v>50401</v>
      </c>
      <c r="R6527" s="1">
        <v>45555</v>
      </c>
      <c r="S6527" t="s">
        <v>131</v>
      </c>
      <c r="T6527">
        <v>794376</v>
      </c>
      <c r="U6527" t="s">
        <v>8343</v>
      </c>
      <c r="V6527">
        <v>593</v>
      </c>
      <c r="W6527">
        <v>2990</v>
      </c>
      <c r="X6527">
        <v>8</v>
      </c>
      <c r="Y6527">
        <v>9568</v>
      </c>
      <c r="Z6527">
        <v>9</v>
      </c>
      <c r="AA6527">
        <f>Zudio_sales_data[[#This Row],[Price]]*Zudio_sales_data[[#This Row],[Quantity]]</f>
        <v>23920</v>
      </c>
      <c r="AB6527" s="1">
        <v>45629</v>
      </c>
      <c r="AC6527">
        <f>_xlfn.DAYS(Zudio_sales_data[[#This Row],[Last Date]],Zudio_sales_data[[#This Row],[Store Open Date]])</f>
        <v>1588</v>
      </c>
      <c r="AD6527" t="str">
        <f>IF(Zudio_sales_data[[#This Row],[Order Date]]&lt;=Zudio_sales_data[[#This Row],[Store Open Date]],"wrong data","right data")</f>
        <v>right data</v>
      </c>
      <c r="AE6527">
        <f>Zudio_sales_data[[#This Row],[Sales Profit]]/Zudio_sales_data[[#This Row],[Quantity]]</f>
        <v>1196</v>
      </c>
    </row>
    <row r="6528" spans="1:31" x14ac:dyDescent="0.3">
      <c r="A6528" t="s">
        <v>117</v>
      </c>
      <c r="B6528" t="s">
        <v>179</v>
      </c>
      <c r="C6528" t="s">
        <v>47</v>
      </c>
      <c r="D6528" t="s">
        <v>48</v>
      </c>
      <c r="E6528">
        <v>34</v>
      </c>
      <c r="F6528">
        <v>406109</v>
      </c>
      <c r="G6528" t="s">
        <v>49</v>
      </c>
      <c r="H6528" s="1">
        <v>44709</v>
      </c>
      <c r="I6528">
        <v>1400</v>
      </c>
      <c r="J6528" t="s">
        <v>11068</v>
      </c>
      <c r="K6528" t="s">
        <v>140</v>
      </c>
      <c r="L6528">
        <v>11</v>
      </c>
      <c r="M6528">
        <v>8</v>
      </c>
      <c r="N6528">
        <v>5</v>
      </c>
      <c r="O6528" t="s">
        <v>69</v>
      </c>
      <c r="P6528" t="s">
        <v>90</v>
      </c>
      <c r="Q6528">
        <v>62162</v>
      </c>
      <c r="R6528" s="1">
        <v>45315</v>
      </c>
      <c r="S6528" t="s">
        <v>85</v>
      </c>
      <c r="T6528">
        <v>373803</v>
      </c>
      <c r="U6528" t="s">
        <v>11069</v>
      </c>
      <c r="V6528">
        <v>455</v>
      </c>
      <c r="W6528">
        <v>1819</v>
      </c>
      <c r="X6528">
        <v>5</v>
      </c>
      <c r="Y6528">
        <v>3638</v>
      </c>
      <c r="Z6528">
        <v>9</v>
      </c>
      <c r="AA6528">
        <f>Zudio_sales_data[[#This Row],[Price]]*Zudio_sales_data[[#This Row],[Quantity]]</f>
        <v>9095</v>
      </c>
      <c r="AB6528" s="1">
        <v>45629</v>
      </c>
      <c r="AC6528">
        <f>_xlfn.DAYS(Zudio_sales_data[[#This Row],[Last Date]],Zudio_sales_data[[#This Row],[Store Open Date]])</f>
        <v>920</v>
      </c>
      <c r="AD6528" t="str">
        <f>IF(Zudio_sales_data[[#This Row],[Order Date]]&lt;=Zudio_sales_data[[#This Row],[Store Open Date]],"wrong data","right data")</f>
        <v>right data</v>
      </c>
      <c r="AE6528">
        <f>Zudio_sales_data[[#This Row],[Sales Profit]]/Zudio_sales_data[[#This Row],[Quantity]]</f>
        <v>727.6</v>
      </c>
    </row>
    <row r="6529" spans="1:31" x14ac:dyDescent="0.3">
      <c r="A6529" t="s">
        <v>110</v>
      </c>
      <c r="B6529" t="s">
        <v>275</v>
      </c>
      <c r="C6529" t="s">
        <v>47</v>
      </c>
      <c r="D6529" t="s">
        <v>40</v>
      </c>
      <c r="E6529">
        <v>86</v>
      </c>
      <c r="F6529">
        <v>428822</v>
      </c>
      <c r="G6529" t="s">
        <v>30</v>
      </c>
      <c r="H6529" s="1">
        <v>44683</v>
      </c>
      <c r="I6529">
        <v>800</v>
      </c>
      <c r="J6529" t="s">
        <v>11070</v>
      </c>
      <c r="K6529" t="s">
        <v>1248</v>
      </c>
      <c r="L6529">
        <v>11</v>
      </c>
      <c r="M6529">
        <v>8</v>
      </c>
      <c r="N6529">
        <v>8</v>
      </c>
      <c r="O6529" t="s">
        <v>69</v>
      </c>
      <c r="P6529" t="s">
        <v>34</v>
      </c>
      <c r="Q6529">
        <v>52929</v>
      </c>
      <c r="R6529" s="1">
        <v>45619</v>
      </c>
      <c r="S6529" t="s">
        <v>35</v>
      </c>
      <c r="T6529">
        <v>830359</v>
      </c>
      <c r="U6529" t="s">
        <v>11071</v>
      </c>
      <c r="V6529">
        <v>663</v>
      </c>
      <c r="W6529">
        <v>2341</v>
      </c>
      <c r="X6529">
        <v>2</v>
      </c>
      <c r="Y6529">
        <v>1872.8</v>
      </c>
      <c r="Z6529">
        <v>9</v>
      </c>
      <c r="AA6529">
        <f>Zudio_sales_data[[#This Row],[Price]]*Zudio_sales_data[[#This Row],[Quantity]]</f>
        <v>4682</v>
      </c>
      <c r="AB6529" s="1">
        <v>45629</v>
      </c>
      <c r="AC6529">
        <f>_xlfn.DAYS(Zudio_sales_data[[#This Row],[Last Date]],Zudio_sales_data[[#This Row],[Store Open Date]])</f>
        <v>946</v>
      </c>
      <c r="AD6529" t="str">
        <f>IF(Zudio_sales_data[[#This Row],[Order Date]]&lt;=Zudio_sales_data[[#This Row],[Store Open Date]],"wrong data","right data")</f>
        <v>right data</v>
      </c>
      <c r="AE6529">
        <f>Zudio_sales_data[[#This Row],[Sales Profit]]/Zudio_sales_data[[#This Row],[Quantity]]</f>
        <v>936.4</v>
      </c>
    </row>
    <row r="6530" spans="1:31" x14ac:dyDescent="0.3">
      <c r="A6530" t="s">
        <v>45</v>
      </c>
      <c r="B6530" t="s">
        <v>135</v>
      </c>
      <c r="C6530" t="s">
        <v>47</v>
      </c>
      <c r="D6530" t="s">
        <v>29</v>
      </c>
      <c r="E6530">
        <v>85</v>
      </c>
      <c r="F6530">
        <v>424687</v>
      </c>
      <c r="G6530" t="s">
        <v>49</v>
      </c>
      <c r="H6530" s="1">
        <v>43925</v>
      </c>
      <c r="I6530">
        <v>950</v>
      </c>
      <c r="J6530" t="s">
        <v>11072</v>
      </c>
      <c r="K6530" t="s">
        <v>494</v>
      </c>
      <c r="L6530">
        <v>10</v>
      </c>
      <c r="M6530">
        <v>9</v>
      </c>
      <c r="N6530">
        <v>13</v>
      </c>
      <c r="O6530" t="s">
        <v>69</v>
      </c>
      <c r="P6530" t="s">
        <v>90</v>
      </c>
      <c r="Q6530">
        <v>97765</v>
      </c>
      <c r="R6530" s="1">
        <v>45484</v>
      </c>
      <c r="S6530" t="s">
        <v>95</v>
      </c>
      <c r="T6530">
        <v>621787</v>
      </c>
      <c r="U6530" t="s">
        <v>11073</v>
      </c>
      <c r="V6530">
        <v>926</v>
      </c>
      <c r="W6530">
        <v>847</v>
      </c>
      <c r="X6530">
        <v>6</v>
      </c>
      <c r="Y6530">
        <v>2032.8</v>
      </c>
      <c r="Z6530">
        <v>11</v>
      </c>
      <c r="AA6530">
        <f>Zudio_sales_data[[#This Row],[Price]]*Zudio_sales_data[[#This Row],[Quantity]]</f>
        <v>5082</v>
      </c>
      <c r="AB6530" s="1">
        <v>45629</v>
      </c>
      <c r="AC6530">
        <f>_xlfn.DAYS(Zudio_sales_data[[#This Row],[Last Date]],Zudio_sales_data[[#This Row],[Store Open Date]])</f>
        <v>1704</v>
      </c>
      <c r="AD6530" t="str">
        <f>IF(Zudio_sales_data[[#This Row],[Order Date]]&lt;=Zudio_sales_data[[#This Row],[Store Open Date]],"wrong data","right data")</f>
        <v>right data</v>
      </c>
      <c r="AE6530">
        <f>Zudio_sales_data[[#This Row],[Sales Profit]]/Zudio_sales_data[[#This Row],[Quantity]]</f>
        <v>338.8</v>
      </c>
    </row>
    <row r="6531" spans="1:31" x14ac:dyDescent="0.3">
      <c r="A6531" t="s">
        <v>55</v>
      </c>
      <c r="B6531" t="s">
        <v>334</v>
      </c>
      <c r="C6531" t="s">
        <v>47</v>
      </c>
      <c r="D6531" t="s">
        <v>82</v>
      </c>
      <c r="E6531">
        <v>100</v>
      </c>
      <c r="F6531">
        <v>433685</v>
      </c>
      <c r="G6531" t="s">
        <v>30</v>
      </c>
      <c r="H6531" s="1">
        <v>44842</v>
      </c>
      <c r="I6531">
        <v>1400</v>
      </c>
      <c r="J6531" t="s">
        <v>11074</v>
      </c>
      <c r="K6531" t="s">
        <v>557</v>
      </c>
      <c r="L6531">
        <v>11</v>
      </c>
      <c r="M6531">
        <v>8</v>
      </c>
      <c r="N6531">
        <v>12</v>
      </c>
      <c r="O6531" t="s">
        <v>69</v>
      </c>
      <c r="P6531" t="s">
        <v>90</v>
      </c>
      <c r="Q6531">
        <v>15447</v>
      </c>
      <c r="R6531" s="1">
        <v>45481</v>
      </c>
      <c r="S6531" t="s">
        <v>95</v>
      </c>
      <c r="T6531">
        <v>222046</v>
      </c>
      <c r="U6531" t="s">
        <v>11075</v>
      </c>
      <c r="V6531">
        <v>414</v>
      </c>
      <c r="W6531">
        <v>2169</v>
      </c>
      <c r="X6531">
        <v>6</v>
      </c>
      <c r="Y6531">
        <v>5205.6000000000004</v>
      </c>
      <c r="Z6531">
        <v>9</v>
      </c>
      <c r="AA6531">
        <f>Zudio_sales_data[[#This Row],[Price]]*Zudio_sales_data[[#This Row],[Quantity]]</f>
        <v>13014</v>
      </c>
      <c r="AB6531" s="1">
        <v>45629</v>
      </c>
      <c r="AC6531">
        <f>_xlfn.DAYS(Zudio_sales_data[[#This Row],[Last Date]],Zudio_sales_data[[#This Row],[Store Open Date]])</f>
        <v>787</v>
      </c>
      <c r="AD6531" t="str">
        <f>IF(Zudio_sales_data[[#This Row],[Order Date]]&lt;=Zudio_sales_data[[#This Row],[Store Open Date]],"wrong data","right data")</f>
        <v>right data</v>
      </c>
      <c r="AE6531">
        <f>Zudio_sales_data[[#This Row],[Sales Profit]]/Zudio_sales_data[[#This Row],[Quantity]]</f>
        <v>867.6</v>
      </c>
    </row>
    <row r="6532" spans="1:31" x14ac:dyDescent="0.3">
      <c r="A6532" t="s">
        <v>26</v>
      </c>
      <c r="B6532" t="s">
        <v>219</v>
      </c>
      <c r="C6532" t="s">
        <v>47</v>
      </c>
      <c r="D6532" t="s">
        <v>87</v>
      </c>
      <c r="E6532">
        <v>2</v>
      </c>
      <c r="F6532">
        <v>425684</v>
      </c>
      <c r="G6532" t="s">
        <v>30</v>
      </c>
      <c r="H6532" s="1">
        <v>45388</v>
      </c>
      <c r="I6532">
        <v>800</v>
      </c>
      <c r="J6532" t="s">
        <v>11076</v>
      </c>
      <c r="K6532" t="s">
        <v>189</v>
      </c>
      <c r="L6532">
        <v>10</v>
      </c>
      <c r="M6532">
        <v>7</v>
      </c>
      <c r="N6532">
        <v>5</v>
      </c>
      <c r="O6532" t="s">
        <v>69</v>
      </c>
      <c r="P6532" t="s">
        <v>62</v>
      </c>
      <c r="Q6532">
        <v>55770</v>
      </c>
      <c r="R6532" s="1">
        <v>45570</v>
      </c>
      <c r="S6532" t="s">
        <v>115</v>
      </c>
      <c r="T6532">
        <v>929282</v>
      </c>
      <c r="U6532" t="s">
        <v>11077</v>
      </c>
      <c r="V6532">
        <v>577</v>
      </c>
      <c r="W6532">
        <v>1284</v>
      </c>
      <c r="X6532">
        <v>1</v>
      </c>
      <c r="Y6532">
        <v>513.6</v>
      </c>
      <c r="Z6532">
        <v>9</v>
      </c>
      <c r="AA6532">
        <f>Zudio_sales_data[[#This Row],[Price]]*Zudio_sales_data[[#This Row],[Quantity]]</f>
        <v>1284</v>
      </c>
      <c r="AB6532" s="1">
        <v>45629</v>
      </c>
      <c r="AC6532">
        <f>_xlfn.DAYS(Zudio_sales_data[[#This Row],[Last Date]],Zudio_sales_data[[#This Row],[Store Open Date]])</f>
        <v>241</v>
      </c>
      <c r="AD6532" t="str">
        <f>IF(Zudio_sales_data[[#This Row],[Order Date]]&lt;=Zudio_sales_data[[#This Row],[Store Open Date]],"wrong data","right data")</f>
        <v>right data</v>
      </c>
      <c r="AE6532">
        <f>Zudio_sales_data[[#This Row],[Sales Profit]]/Zudio_sales_data[[#This Row],[Quantity]]</f>
        <v>513.6</v>
      </c>
    </row>
    <row r="6533" spans="1:31" x14ac:dyDescent="0.3">
      <c r="A6533" t="s">
        <v>55</v>
      </c>
      <c r="B6533" t="s">
        <v>286</v>
      </c>
      <c r="C6533" t="s">
        <v>28</v>
      </c>
      <c r="D6533" t="s">
        <v>66</v>
      </c>
      <c r="E6533">
        <v>80</v>
      </c>
      <c r="F6533">
        <v>400174</v>
      </c>
      <c r="G6533" t="s">
        <v>49</v>
      </c>
      <c r="H6533" s="1">
        <v>45160</v>
      </c>
      <c r="I6533">
        <v>1100</v>
      </c>
      <c r="J6533" t="s">
        <v>11078</v>
      </c>
      <c r="K6533" t="s">
        <v>659</v>
      </c>
      <c r="L6533">
        <v>10</v>
      </c>
      <c r="M6533">
        <v>9</v>
      </c>
      <c r="N6533">
        <v>7</v>
      </c>
      <c r="O6533" t="s">
        <v>69</v>
      </c>
      <c r="P6533" t="s">
        <v>90</v>
      </c>
      <c r="Q6533">
        <v>97171</v>
      </c>
      <c r="R6533" s="1">
        <v>45440</v>
      </c>
      <c r="S6533" t="s">
        <v>104</v>
      </c>
      <c r="T6533">
        <v>163419</v>
      </c>
      <c r="U6533" t="s">
        <v>11079</v>
      </c>
      <c r="V6533">
        <v>375</v>
      </c>
      <c r="W6533">
        <v>884</v>
      </c>
      <c r="X6533">
        <v>2</v>
      </c>
      <c r="Y6533">
        <v>707.2</v>
      </c>
      <c r="Z6533">
        <v>11</v>
      </c>
      <c r="AA6533">
        <f>Zudio_sales_data[[#This Row],[Price]]*Zudio_sales_data[[#This Row],[Quantity]]</f>
        <v>1768</v>
      </c>
      <c r="AB6533" s="1">
        <v>45629</v>
      </c>
      <c r="AC6533">
        <f>_xlfn.DAYS(Zudio_sales_data[[#This Row],[Last Date]],Zudio_sales_data[[#This Row],[Store Open Date]])</f>
        <v>469</v>
      </c>
      <c r="AD6533" t="str">
        <f>IF(Zudio_sales_data[[#This Row],[Order Date]]&lt;=Zudio_sales_data[[#This Row],[Store Open Date]],"wrong data","right data")</f>
        <v>right data</v>
      </c>
      <c r="AE6533">
        <f>Zudio_sales_data[[#This Row],[Sales Profit]]/Zudio_sales_data[[#This Row],[Quantity]]</f>
        <v>353.6</v>
      </c>
    </row>
    <row r="6534" spans="1:31" x14ac:dyDescent="0.3">
      <c r="A6534" t="s">
        <v>117</v>
      </c>
      <c r="B6534" t="s">
        <v>187</v>
      </c>
      <c r="C6534" t="s">
        <v>39</v>
      </c>
      <c r="D6534" t="s">
        <v>77</v>
      </c>
      <c r="E6534">
        <v>62</v>
      </c>
      <c r="F6534">
        <v>432525</v>
      </c>
      <c r="G6534" t="s">
        <v>49</v>
      </c>
      <c r="H6534" s="1">
        <v>44555</v>
      </c>
      <c r="I6534">
        <v>1300</v>
      </c>
      <c r="J6534" t="s">
        <v>11080</v>
      </c>
      <c r="K6534" t="s">
        <v>564</v>
      </c>
      <c r="L6534">
        <v>10</v>
      </c>
      <c r="M6534">
        <v>9</v>
      </c>
      <c r="N6534">
        <v>11</v>
      </c>
      <c r="O6534" t="s">
        <v>69</v>
      </c>
      <c r="P6534" t="s">
        <v>34</v>
      </c>
      <c r="Q6534">
        <v>89305</v>
      </c>
      <c r="R6534" s="1">
        <v>45473</v>
      </c>
      <c r="S6534" t="s">
        <v>43</v>
      </c>
      <c r="T6534">
        <v>882043</v>
      </c>
      <c r="U6534" t="s">
        <v>11081</v>
      </c>
      <c r="V6534">
        <v>272</v>
      </c>
      <c r="W6534">
        <v>949</v>
      </c>
      <c r="X6534">
        <v>3</v>
      </c>
      <c r="Y6534">
        <v>1138.8</v>
      </c>
      <c r="Z6534">
        <v>11</v>
      </c>
      <c r="AA6534">
        <f>Zudio_sales_data[[#This Row],[Price]]*Zudio_sales_data[[#This Row],[Quantity]]</f>
        <v>2847</v>
      </c>
      <c r="AB6534" s="1">
        <v>45629</v>
      </c>
      <c r="AC6534">
        <f>_xlfn.DAYS(Zudio_sales_data[[#This Row],[Last Date]],Zudio_sales_data[[#This Row],[Store Open Date]])</f>
        <v>1074</v>
      </c>
      <c r="AD6534" t="str">
        <f>IF(Zudio_sales_data[[#This Row],[Order Date]]&lt;=Zudio_sales_data[[#This Row],[Store Open Date]],"wrong data","right data")</f>
        <v>right data</v>
      </c>
      <c r="AE6534">
        <f>Zudio_sales_data[[#This Row],[Sales Profit]]/Zudio_sales_data[[#This Row],[Quantity]]</f>
        <v>379.59999999999997</v>
      </c>
    </row>
    <row r="6535" spans="1:31" x14ac:dyDescent="0.3">
      <c r="A6535" t="s">
        <v>45</v>
      </c>
      <c r="B6535" t="s">
        <v>179</v>
      </c>
      <c r="C6535" t="s">
        <v>47</v>
      </c>
      <c r="D6535" t="s">
        <v>229</v>
      </c>
      <c r="E6535">
        <v>47</v>
      </c>
      <c r="F6535">
        <v>403012</v>
      </c>
      <c r="G6535" t="s">
        <v>30</v>
      </c>
      <c r="H6535" s="1">
        <v>44758</v>
      </c>
      <c r="I6535">
        <v>1200</v>
      </c>
      <c r="J6535" t="s">
        <v>11082</v>
      </c>
      <c r="K6535" t="s">
        <v>654</v>
      </c>
      <c r="L6535">
        <v>9</v>
      </c>
      <c r="M6535">
        <v>8</v>
      </c>
      <c r="N6535">
        <v>10</v>
      </c>
      <c r="O6535" t="s">
        <v>33</v>
      </c>
      <c r="P6535" t="s">
        <v>90</v>
      </c>
      <c r="Q6535">
        <v>47977</v>
      </c>
      <c r="R6535" s="1">
        <v>45361</v>
      </c>
      <c r="S6535" t="s">
        <v>58</v>
      </c>
      <c r="T6535">
        <v>175107</v>
      </c>
      <c r="U6535" t="s">
        <v>11083</v>
      </c>
      <c r="V6535">
        <v>497</v>
      </c>
      <c r="W6535">
        <v>2778</v>
      </c>
      <c r="X6535">
        <v>7</v>
      </c>
      <c r="Y6535">
        <v>7778.4</v>
      </c>
      <c r="Z6535">
        <v>11</v>
      </c>
      <c r="AA6535">
        <f>Zudio_sales_data[[#This Row],[Price]]*Zudio_sales_data[[#This Row],[Quantity]]</f>
        <v>19446</v>
      </c>
      <c r="AB6535" s="1">
        <v>45629</v>
      </c>
      <c r="AC6535">
        <f>_xlfn.DAYS(Zudio_sales_data[[#This Row],[Last Date]],Zudio_sales_data[[#This Row],[Store Open Date]])</f>
        <v>871</v>
      </c>
      <c r="AD6535" t="str">
        <f>IF(Zudio_sales_data[[#This Row],[Order Date]]&lt;=Zudio_sales_data[[#This Row],[Store Open Date]],"wrong data","right data")</f>
        <v>right data</v>
      </c>
      <c r="AE6535">
        <f>Zudio_sales_data[[#This Row],[Sales Profit]]/Zudio_sales_data[[#This Row],[Quantity]]</f>
        <v>1111.2</v>
      </c>
    </row>
    <row r="6536" spans="1:31" x14ac:dyDescent="0.3">
      <c r="A6536" t="s">
        <v>55</v>
      </c>
      <c r="B6536" t="s">
        <v>121</v>
      </c>
      <c r="C6536" t="s">
        <v>28</v>
      </c>
      <c r="D6536" t="s">
        <v>87</v>
      </c>
      <c r="E6536">
        <v>95</v>
      </c>
      <c r="F6536">
        <v>432369</v>
      </c>
      <c r="G6536" t="s">
        <v>30</v>
      </c>
      <c r="H6536" s="1">
        <v>44653</v>
      </c>
      <c r="I6536">
        <v>1200</v>
      </c>
      <c r="J6536" t="s">
        <v>11084</v>
      </c>
      <c r="K6536" t="s">
        <v>161</v>
      </c>
      <c r="L6536">
        <v>10</v>
      </c>
      <c r="M6536">
        <v>9</v>
      </c>
      <c r="N6536">
        <v>18</v>
      </c>
      <c r="O6536" t="s">
        <v>33</v>
      </c>
      <c r="P6536" t="s">
        <v>34</v>
      </c>
      <c r="Q6536">
        <v>97499</v>
      </c>
      <c r="R6536" s="1">
        <v>45616</v>
      </c>
      <c r="S6536" t="s">
        <v>35</v>
      </c>
      <c r="T6536">
        <v>360397</v>
      </c>
      <c r="U6536" t="s">
        <v>11085</v>
      </c>
      <c r="V6536">
        <v>562</v>
      </c>
      <c r="W6536">
        <v>1041</v>
      </c>
      <c r="X6536">
        <v>8</v>
      </c>
      <c r="Y6536">
        <v>3331.2</v>
      </c>
      <c r="Z6536">
        <v>11</v>
      </c>
      <c r="AA6536">
        <f>Zudio_sales_data[[#This Row],[Price]]*Zudio_sales_data[[#This Row],[Quantity]]</f>
        <v>8328</v>
      </c>
      <c r="AB6536" s="1">
        <v>45629</v>
      </c>
      <c r="AC6536">
        <f>_xlfn.DAYS(Zudio_sales_data[[#This Row],[Last Date]],Zudio_sales_data[[#This Row],[Store Open Date]])</f>
        <v>976</v>
      </c>
      <c r="AD6536" t="str">
        <f>IF(Zudio_sales_data[[#This Row],[Order Date]]&lt;=Zudio_sales_data[[#This Row],[Store Open Date]],"wrong data","right data")</f>
        <v>right data</v>
      </c>
      <c r="AE6536">
        <f>Zudio_sales_data[[#This Row],[Sales Profit]]/Zudio_sales_data[[#This Row],[Quantity]]</f>
        <v>416.4</v>
      </c>
    </row>
    <row r="6537" spans="1:31" x14ac:dyDescent="0.3">
      <c r="A6537" t="s">
        <v>37</v>
      </c>
      <c r="B6537" t="s">
        <v>174</v>
      </c>
      <c r="C6537" t="s">
        <v>39</v>
      </c>
      <c r="D6537" t="s">
        <v>66</v>
      </c>
      <c r="E6537">
        <v>20</v>
      </c>
      <c r="F6537">
        <v>417930</v>
      </c>
      <c r="G6537" t="s">
        <v>30</v>
      </c>
      <c r="H6537" s="1">
        <v>44806</v>
      </c>
      <c r="I6537">
        <v>1100</v>
      </c>
      <c r="J6537" t="s">
        <v>11086</v>
      </c>
      <c r="K6537" t="s">
        <v>522</v>
      </c>
      <c r="L6537">
        <v>10</v>
      </c>
      <c r="M6537">
        <v>7</v>
      </c>
      <c r="N6537">
        <v>4</v>
      </c>
      <c r="O6537" t="s">
        <v>69</v>
      </c>
      <c r="P6537" t="s">
        <v>52</v>
      </c>
      <c r="Q6537">
        <v>79829</v>
      </c>
      <c r="R6537" s="1">
        <v>45521</v>
      </c>
      <c r="S6537" t="s">
        <v>53</v>
      </c>
      <c r="T6537">
        <v>556860</v>
      </c>
      <c r="U6537" t="s">
        <v>6122</v>
      </c>
      <c r="V6537">
        <v>348</v>
      </c>
      <c r="W6537">
        <v>1489</v>
      </c>
      <c r="X6537">
        <v>7</v>
      </c>
      <c r="Y6537">
        <v>4169.2</v>
      </c>
      <c r="Z6537">
        <v>9</v>
      </c>
      <c r="AA6537">
        <f>Zudio_sales_data[[#This Row],[Price]]*Zudio_sales_data[[#This Row],[Quantity]]</f>
        <v>10423</v>
      </c>
      <c r="AB6537" s="1">
        <v>45629</v>
      </c>
      <c r="AC6537">
        <f>_xlfn.DAYS(Zudio_sales_data[[#This Row],[Last Date]],Zudio_sales_data[[#This Row],[Store Open Date]])</f>
        <v>823</v>
      </c>
      <c r="AD6537" t="str">
        <f>IF(Zudio_sales_data[[#This Row],[Order Date]]&lt;=Zudio_sales_data[[#This Row],[Store Open Date]],"wrong data","right data")</f>
        <v>right data</v>
      </c>
      <c r="AE6537">
        <f>Zudio_sales_data[[#This Row],[Sales Profit]]/Zudio_sales_data[[#This Row],[Quantity]]</f>
        <v>595.6</v>
      </c>
    </row>
    <row r="6538" spans="1:31" x14ac:dyDescent="0.3">
      <c r="A6538" t="s">
        <v>71</v>
      </c>
      <c r="B6538" t="s">
        <v>263</v>
      </c>
      <c r="C6538" t="s">
        <v>28</v>
      </c>
      <c r="D6538" t="s">
        <v>229</v>
      </c>
      <c r="E6538">
        <v>75</v>
      </c>
      <c r="F6538">
        <v>406773</v>
      </c>
      <c r="G6538" t="s">
        <v>49</v>
      </c>
      <c r="H6538" s="1">
        <v>45410</v>
      </c>
      <c r="I6538">
        <v>800</v>
      </c>
      <c r="J6538" t="s">
        <v>11087</v>
      </c>
      <c r="K6538" t="s">
        <v>239</v>
      </c>
      <c r="L6538">
        <v>10</v>
      </c>
      <c r="M6538">
        <v>7</v>
      </c>
      <c r="N6538">
        <v>3</v>
      </c>
      <c r="O6538" t="s">
        <v>33</v>
      </c>
      <c r="P6538" t="s">
        <v>52</v>
      </c>
      <c r="Q6538">
        <v>18586</v>
      </c>
      <c r="R6538" s="1">
        <v>45570</v>
      </c>
      <c r="S6538" t="s">
        <v>115</v>
      </c>
      <c r="T6538">
        <v>283681</v>
      </c>
      <c r="U6538" t="s">
        <v>10752</v>
      </c>
      <c r="V6538">
        <v>276</v>
      </c>
      <c r="W6538">
        <v>1518</v>
      </c>
      <c r="X6538">
        <v>7</v>
      </c>
      <c r="Y6538">
        <v>4250.3999999999996</v>
      </c>
      <c r="Z6538">
        <v>9</v>
      </c>
      <c r="AA6538">
        <f>Zudio_sales_data[[#This Row],[Price]]*Zudio_sales_data[[#This Row],[Quantity]]</f>
        <v>10626</v>
      </c>
      <c r="AB6538" s="1">
        <v>45629</v>
      </c>
      <c r="AC6538">
        <f>_xlfn.DAYS(Zudio_sales_data[[#This Row],[Last Date]],Zudio_sales_data[[#This Row],[Store Open Date]])</f>
        <v>219</v>
      </c>
      <c r="AD6538" t="str">
        <f>IF(Zudio_sales_data[[#This Row],[Order Date]]&lt;=Zudio_sales_data[[#This Row],[Store Open Date]],"wrong data","right data")</f>
        <v>right data</v>
      </c>
      <c r="AE6538">
        <f>Zudio_sales_data[[#This Row],[Sales Profit]]/Zudio_sales_data[[#This Row],[Quantity]]</f>
        <v>607.19999999999993</v>
      </c>
    </row>
    <row r="6539" spans="1:31" x14ac:dyDescent="0.3">
      <c r="A6539" t="s">
        <v>110</v>
      </c>
      <c r="B6539" t="s">
        <v>337</v>
      </c>
      <c r="C6539" t="s">
        <v>47</v>
      </c>
      <c r="D6539" t="s">
        <v>101</v>
      </c>
      <c r="E6539">
        <v>7</v>
      </c>
      <c r="F6539">
        <v>410855</v>
      </c>
      <c r="G6539" t="s">
        <v>30</v>
      </c>
      <c r="H6539" s="1">
        <v>44568</v>
      </c>
      <c r="I6539">
        <v>950</v>
      </c>
      <c r="J6539" t="s">
        <v>11088</v>
      </c>
      <c r="K6539" t="s">
        <v>51</v>
      </c>
      <c r="L6539">
        <v>9</v>
      </c>
      <c r="M6539">
        <v>8</v>
      </c>
      <c r="N6539">
        <v>4</v>
      </c>
      <c r="O6539" t="s">
        <v>33</v>
      </c>
      <c r="P6539" t="s">
        <v>62</v>
      </c>
      <c r="Q6539">
        <v>89531</v>
      </c>
      <c r="R6539" s="1">
        <v>45299</v>
      </c>
      <c r="S6539" t="s">
        <v>85</v>
      </c>
      <c r="T6539">
        <v>426105</v>
      </c>
      <c r="U6539" t="s">
        <v>748</v>
      </c>
      <c r="V6539">
        <v>463</v>
      </c>
      <c r="W6539">
        <v>1211</v>
      </c>
      <c r="X6539">
        <v>2</v>
      </c>
      <c r="Y6539">
        <v>968.8</v>
      </c>
      <c r="Z6539">
        <v>11</v>
      </c>
      <c r="AA6539">
        <f>Zudio_sales_data[[#This Row],[Price]]*Zudio_sales_data[[#This Row],[Quantity]]</f>
        <v>2422</v>
      </c>
      <c r="AB6539" s="1">
        <v>45629</v>
      </c>
      <c r="AC6539">
        <f>_xlfn.DAYS(Zudio_sales_data[[#This Row],[Last Date]],Zudio_sales_data[[#This Row],[Store Open Date]])</f>
        <v>1061</v>
      </c>
      <c r="AD6539" t="str">
        <f>IF(Zudio_sales_data[[#This Row],[Order Date]]&lt;=Zudio_sales_data[[#This Row],[Store Open Date]],"wrong data","right data")</f>
        <v>right data</v>
      </c>
      <c r="AE6539">
        <f>Zudio_sales_data[[#This Row],[Sales Profit]]/Zudio_sales_data[[#This Row],[Quantity]]</f>
        <v>484.4</v>
      </c>
    </row>
    <row r="6540" spans="1:31" x14ac:dyDescent="0.3">
      <c r="A6540" t="s">
        <v>55</v>
      </c>
      <c r="B6540" t="s">
        <v>72</v>
      </c>
      <c r="C6540" t="s">
        <v>47</v>
      </c>
      <c r="D6540" t="s">
        <v>40</v>
      </c>
      <c r="E6540">
        <v>43</v>
      </c>
      <c r="F6540">
        <v>404070</v>
      </c>
      <c r="G6540" t="s">
        <v>49</v>
      </c>
      <c r="H6540" s="1">
        <v>45552</v>
      </c>
      <c r="I6540">
        <v>1200</v>
      </c>
      <c r="J6540" t="s">
        <v>11089</v>
      </c>
      <c r="K6540" t="s">
        <v>195</v>
      </c>
      <c r="L6540">
        <v>11</v>
      </c>
      <c r="M6540">
        <v>8</v>
      </c>
      <c r="N6540">
        <v>5</v>
      </c>
      <c r="O6540" t="s">
        <v>69</v>
      </c>
      <c r="P6540" t="s">
        <v>52</v>
      </c>
      <c r="Q6540">
        <v>93258</v>
      </c>
      <c r="R6540" s="1">
        <v>45577</v>
      </c>
      <c r="S6540" t="s">
        <v>115</v>
      </c>
      <c r="T6540">
        <v>517645</v>
      </c>
      <c r="U6540" t="s">
        <v>11090</v>
      </c>
      <c r="V6540">
        <v>706</v>
      </c>
      <c r="W6540">
        <v>2755</v>
      </c>
      <c r="X6540">
        <v>6</v>
      </c>
      <c r="Y6540">
        <v>6612</v>
      </c>
      <c r="Z6540">
        <v>9</v>
      </c>
      <c r="AA6540">
        <f>Zudio_sales_data[[#This Row],[Price]]*Zudio_sales_data[[#This Row],[Quantity]]</f>
        <v>16530</v>
      </c>
      <c r="AB6540" s="1">
        <v>45629</v>
      </c>
      <c r="AC6540">
        <f>_xlfn.DAYS(Zudio_sales_data[[#This Row],[Last Date]],Zudio_sales_data[[#This Row],[Store Open Date]])</f>
        <v>77</v>
      </c>
      <c r="AD6540" t="str">
        <f>IF(Zudio_sales_data[[#This Row],[Order Date]]&lt;=Zudio_sales_data[[#This Row],[Store Open Date]],"wrong data","right data")</f>
        <v>right data</v>
      </c>
      <c r="AE6540">
        <f>Zudio_sales_data[[#This Row],[Sales Profit]]/Zudio_sales_data[[#This Row],[Quantity]]</f>
        <v>1102</v>
      </c>
    </row>
    <row r="6541" spans="1:31" x14ac:dyDescent="0.3">
      <c r="A6541" t="s">
        <v>117</v>
      </c>
      <c r="B6541" t="s">
        <v>72</v>
      </c>
      <c r="C6541" t="s">
        <v>47</v>
      </c>
      <c r="D6541" t="s">
        <v>229</v>
      </c>
      <c r="E6541">
        <v>83</v>
      </c>
      <c r="F6541">
        <v>433122</v>
      </c>
      <c r="G6541" t="s">
        <v>30</v>
      </c>
      <c r="H6541" s="1">
        <v>45088</v>
      </c>
      <c r="I6541">
        <v>1400</v>
      </c>
      <c r="J6541" t="s">
        <v>3942</v>
      </c>
      <c r="K6541" t="s">
        <v>522</v>
      </c>
      <c r="L6541">
        <v>10</v>
      </c>
      <c r="M6541">
        <v>7</v>
      </c>
      <c r="N6541">
        <v>8</v>
      </c>
      <c r="O6541" t="s">
        <v>33</v>
      </c>
      <c r="P6541" t="s">
        <v>90</v>
      </c>
      <c r="Q6541">
        <v>81285</v>
      </c>
      <c r="R6541" s="1">
        <v>45384</v>
      </c>
      <c r="S6541" t="s">
        <v>63</v>
      </c>
      <c r="T6541">
        <v>996208</v>
      </c>
      <c r="U6541" t="s">
        <v>11091</v>
      </c>
      <c r="V6541">
        <v>461</v>
      </c>
      <c r="W6541">
        <v>517</v>
      </c>
      <c r="X6541">
        <v>8</v>
      </c>
      <c r="Y6541">
        <v>1654.4</v>
      </c>
      <c r="Z6541">
        <v>9</v>
      </c>
      <c r="AA6541">
        <f>Zudio_sales_data[[#This Row],[Price]]*Zudio_sales_data[[#This Row],[Quantity]]</f>
        <v>4136</v>
      </c>
      <c r="AB6541" s="1">
        <v>45629</v>
      </c>
      <c r="AC6541">
        <f>_xlfn.DAYS(Zudio_sales_data[[#This Row],[Last Date]],Zudio_sales_data[[#This Row],[Store Open Date]])</f>
        <v>541</v>
      </c>
      <c r="AD6541" t="str">
        <f>IF(Zudio_sales_data[[#This Row],[Order Date]]&lt;=Zudio_sales_data[[#This Row],[Store Open Date]],"wrong data","right data")</f>
        <v>right data</v>
      </c>
      <c r="AE6541">
        <f>Zudio_sales_data[[#This Row],[Sales Profit]]/Zudio_sales_data[[#This Row],[Quantity]]</f>
        <v>206.8</v>
      </c>
    </row>
    <row r="6542" spans="1:31" x14ac:dyDescent="0.3">
      <c r="A6542" t="s">
        <v>117</v>
      </c>
      <c r="B6542" t="s">
        <v>179</v>
      </c>
      <c r="C6542" t="s">
        <v>39</v>
      </c>
      <c r="D6542" t="s">
        <v>229</v>
      </c>
      <c r="E6542">
        <v>75</v>
      </c>
      <c r="F6542">
        <v>428437</v>
      </c>
      <c r="G6542" t="s">
        <v>49</v>
      </c>
      <c r="H6542" s="1">
        <v>43847</v>
      </c>
      <c r="I6542">
        <v>1000</v>
      </c>
      <c r="J6542" t="s">
        <v>11092</v>
      </c>
      <c r="K6542" t="s">
        <v>769</v>
      </c>
      <c r="L6542">
        <v>11</v>
      </c>
      <c r="M6542">
        <v>8</v>
      </c>
      <c r="N6542">
        <v>18</v>
      </c>
      <c r="O6542" t="s">
        <v>33</v>
      </c>
      <c r="P6542" t="s">
        <v>52</v>
      </c>
      <c r="Q6542">
        <v>34930</v>
      </c>
      <c r="R6542" s="1">
        <v>45629</v>
      </c>
      <c r="S6542" t="s">
        <v>177</v>
      </c>
      <c r="T6542">
        <v>476064</v>
      </c>
      <c r="U6542" t="s">
        <v>1627</v>
      </c>
      <c r="V6542">
        <v>943</v>
      </c>
      <c r="W6542">
        <v>2650</v>
      </c>
      <c r="X6542">
        <v>3</v>
      </c>
      <c r="Y6542">
        <v>3180</v>
      </c>
      <c r="Z6542">
        <v>9</v>
      </c>
      <c r="AA6542">
        <f>Zudio_sales_data[[#This Row],[Price]]*Zudio_sales_data[[#This Row],[Quantity]]</f>
        <v>7950</v>
      </c>
      <c r="AB6542" s="1">
        <v>45629</v>
      </c>
      <c r="AC6542">
        <f>_xlfn.DAYS(Zudio_sales_data[[#This Row],[Last Date]],Zudio_sales_data[[#This Row],[Store Open Date]])</f>
        <v>1782</v>
      </c>
      <c r="AD6542" t="str">
        <f>IF(Zudio_sales_data[[#This Row],[Order Date]]&lt;=Zudio_sales_data[[#This Row],[Store Open Date]],"wrong data","right data")</f>
        <v>right data</v>
      </c>
      <c r="AE6542">
        <f>Zudio_sales_data[[#This Row],[Sales Profit]]/Zudio_sales_data[[#This Row],[Quantity]]</f>
        <v>1060</v>
      </c>
    </row>
    <row r="6543" spans="1:31" x14ac:dyDescent="0.3">
      <c r="A6543" t="s">
        <v>45</v>
      </c>
      <c r="B6543" t="s">
        <v>187</v>
      </c>
      <c r="C6543" t="s">
        <v>39</v>
      </c>
      <c r="D6543" t="s">
        <v>29</v>
      </c>
      <c r="E6543">
        <v>82</v>
      </c>
      <c r="F6543">
        <v>436406</v>
      </c>
      <c r="G6543" t="s">
        <v>49</v>
      </c>
      <c r="H6543" s="1">
        <v>44514</v>
      </c>
      <c r="I6543">
        <v>800</v>
      </c>
      <c r="J6543" t="s">
        <v>11093</v>
      </c>
      <c r="K6543" t="s">
        <v>392</v>
      </c>
      <c r="L6543">
        <v>9</v>
      </c>
      <c r="M6543">
        <v>8</v>
      </c>
      <c r="N6543">
        <v>10</v>
      </c>
      <c r="O6543" t="s">
        <v>69</v>
      </c>
      <c r="P6543" t="s">
        <v>62</v>
      </c>
      <c r="Q6543">
        <v>39918</v>
      </c>
      <c r="R6543" s="1">
        <v>45417</v>
      </c>
      <c r="S6543" t="s">
        <v>104</v>
      </c>
      <c r="T6543">
        <v>558177</v>
      </c>
      <c r="U6543" t="s">
        <v>11094</v>
      </c>
      <c r="V6543">
        <v>719</v>
      </c>
      <c r="W6543">
        <v>1565</v>
      </c>
      <c r="X6543">
        <v>6</v>
      </c>
      <c r="Y6543">
        <v>3756</v>
      </c>
      <c r="Z6543">
        <v>11</v>
      </c>
      <c r="AA6543">
        <f>Zudio_sales_data[[#This Row],[Price]]*Zudio_sales_data[[#This Row],[Quantity]]</f>
        <v>9390</v>
      </c>
      <c r="AB6543" s="1">
        <v>45629</v>
      </c>
      <c r="AC6543">
        <f>_xlfn.DAYS(Zudio_sales_data[[#This Row],[Last Date]],Zudio_sales_data[[#This Row],[Store Open Date]])</f>
        <v>1115</v>
      </c>
      <c r="AD6543" t="str">
        <f>IF(Zudio_sales_data[[#This Row],[Order Date]]&lt;=Zudio_sales_data[[#This Row],[Store Open Date]],"wrong data","right data")</f>
        <v>right data</v>
      </c>
      <c r="AE6543">
        <f>Zudio_sales_data[[#This Row],[Sales Profit]]/Zudio_sales_data[[#This Row],[Quantity]]</f>
        <v>626</v>
      </c>
    </row>
    <row r="6544" spans="1:31" x14ac:dyDescent="0.3">
      <c r="A6544" t="s">
        <v>37</v>
      </c>
      <c r="B6544" t="s">
        <v>197</v>
      </c>
      <c r="C6544" t="s">
        <v>39</v>
      </c>
      <c r="D6544" t="s">
        <v>229</v>
      </c>
      <c r="E6544">
        <v>50</v>
      </c>
      <c r="F6544">
        <v>422926</v>
      </c>
      <c r="G6544" t="s">
        <v>49</v>
      </c>
      <c r="H6544" s="1">
        <v>44339</v>
      </c>
      <c r="I6544">
        <v>950</v>
      </c>
      <c r="J6544" t="s">
        <v>11095</v>
      </c>
      <c r="K6544" t="s">
        <v>223</v>
      </c>
      <c r="L6544">
        <v>10</v>
      </c>
      <c r="M6544">
        <v>9</v>
      </c>
      <c r="N6544">
        <v>20</v>
      </c>
      <c r="O6544" t="s">
        <v>33</v>
      </c>
      <c r="P6544" t="s">
        <v>90</v>
      </c>
      <c r="Q6544">
        <v>87815</v>
      </c>
      <c r="R6544" s="1">
        <v>45300</v>
      </c>
      <c r="S6544" t="s">
        <v>85</v>
      </c>
      <c r="T6544">
        <v>378551</v>
      </c>
      <c r="U6544" t="s">
        <v>11096</v>
      </c>
      <c r="V6544">
        <v>497</v>
      </c>
      <c r="W6544">
        <v>1128</v>
      </c>
      <c r="X6544">
        <v>1</v>
      </c>
      <c r="Y6544">
        <v>451.2</v>
      </c>
      <c r="Z6544">
        <v>11</v>
      </c>
      <c r="AA6544">
        <f>Zudio_sales_data[[#This Row],[Price]]*Zudio_sales_data[[#This Row],[Quantity]]</f>
        <v>1128</v>
      </c>
      <c r="AB6544" s="1">
        <v>45629</v>
      </c>
      <c r="AC6544">
        <f>_xlfn.DAYS(Zudio_sales_data[[#This Row],[Last Date]],Zudio_sales_data[[#This Row],[Store Open Date]])</f>
        <v>1290</v>
      </c>
      <c r="AD6544" t="str">
        <f>IF(Zudio_sales_data[[#This Row],[Order Date]]&lt;=Zudio_sales_data[[#This Row],[Store Open Date]],"wrong data","right data")</f>
        <v>right data</v>
      </c>
      <c r="AE6544">
        <f>Zudio_sales_data[[#This Row],[Sales Profit]]/Zudio_sales_data[[#This Row],[Quantity]]</f>
        <v>451.2</v>
      </c>
    </row>
    <row r="6545" spans="1:31" x14ac:dyDescent="0.3">
      <c r="A6545" t="s">
        <v>26</v>
      </c>
      <c r="B6545" t="s">
        <v>225</v>
      </c>
      <c r="C6545" t="s">
        <v>28</v>
      </c>
      <c r="D6545" t="s">
        <v>48</v>
      </c>
      <c r="E6545">
        <v>55</v>
      </c>
      <c r="F6545">
        <v>400039</v>
      </c>
      <c r="G6545" t="s">
        <v>49</v>
      </c>
      <c r="H6545" s="1">
        <v>44895</v>
      </c>
      <c r="I6545">
        <v>1300</v>
      </c>
      <c r="J6545" t="s">
        <v>7344</v>
      </c>
      <c r="K6545" t="s">
        <v>292</v>
      </c>
      <c r="L6545">
        <v>9</v>
      </c>
      <c r="M6545">
        <v>8</v>
      </c>
      <c r="N6545">
        <v>13</v>
      </c>
      <c r="O6545" t="s">
        <v>33</v>
      </c>
      <c r="P6545" t="s">
        <v>52</v>
      </c>
      <c r="Q6545">
        <v>98826</v>
      </c>
      <c r="R6545" s="1">
        <v>45311</v>
      </c>
      <c r="S6545" t="s">
        <v>85</v>
      </c>
      <c r="T6545">
        <v>791677</v>
      </c>
      <c r="U6545" t="s">
        <v>11097</v>
      </c>
      <c r="V6545">
        <v>867</v>
      </c>
      <c r="W6545">
        <v>1675</v>
      </c>
      <c r="X6545">
        <v>8</v>
      </c>
      <c r="Y6545">
        <v>5360</v>
      </c>
      <c r="Z6545">
        <v>11</v>
      </c>
      <c r="AA6545">
        <f>Zudio_sales_data[[#This Row],[Price]]*Zudio_sales_data[[#This Row],[Quantity]]</f>
        <v>13400</v>
      </c>
      <c r="AB6545" s="1">
        <v>45629</v>
      </c>
      <c r="AC6545">
        <f>_xlfn.DAYS(Zudio_sales_data[[#This Row],[Last Date]],Zudio_sales_data[[#This Row],[Store Open Date]])</f>
        <v>734</v>
      </c>
      <c r="AD6545" t="str">
        <f>IF(Zudio_sales_data[[#This Row],[Order Date]]&lt;=Zudio_sales_data[[#This Row],[Store Open Date]],"wrong data","right data")</f>
        <v>right data</v>
      </c>
      <c r="AE6545">
        <f>Zudio_sales_data[[#This Row],[Sales Profit]]/Zudio_sales_data[[#This Row],[Quantity]]</f>
        <v>670</v>
      </c>
    </row>
    <row r="6546" spans="1:31" x14ac:dyDescent="0.3">
      <c r="A6546" t="s">
        <v>71</v>
      </c>
      <c r="B6546" t="s">
        <v>183</v>
      </c>
      <c r="C6546" t="s">
        <v>47</v>
      </c>
      <c r="D6546" t="s">
        <v>66</v>
      </c>
      <c r="E6546">
        <v>26</v>
      </c>
      <c r="F6546">
        <v>424346</v>
      </c>
      <c r="G6546" t="s">
        <v>30</v>
      </c>
      <c r="H6546" s="1">
        <v>44708</v>
      </c>
      <c r="I6546">
        <v>1400</v>
      </c>
      <c r="J6546" t="s">
        <v>6045</v>
      </c>
      <c r="K6546" t="s">
        <v>637</v>
      </c>
      <c r="L6546">
        <v>11</v>
      </c>
      <c r="M6546">
        <v>8</v>
      </c>
      <c r="N6546">
        <v>10</v>
      </c>
      <c r="O6546" t="s">
        <v>33</v>
      </c>
      <c r="P6546" t="s">
        <v>52</v>
      </c>
      <c r="Q6546">
        <v>17785</v>
      </c>
      <c r="R6546" s="1">
        <v>45303</v>
      </c>
      <c r="S6546" t="s">
        <v>85</v>
      </c>
      <c r="T6546">
        <v>646499</v>
      </c>
      <c r="U6546" t="s">
        <v>11098</v>
      </c>
      <c r="V6546">
        <v>256</v>
      </c>
      <c r="W6546">
        <v>2631</v>
      </c>
      <c r="X6546">
        <v>5</v>
      </c>
      <c r="Y6546">
        <v>5262</v>
      </c>
      <c r="Z6546">
        <v>9</v>
      </c>
      <c r="AA6546">
        <f>Zudio_sales_data[[#This Row],[Price]]*Zudio_sales_data[[#This Row],[Quantity]]</f>
        <v>13155</v>
      </c>
      <c r="AB6546" s="1">
        <v>45629</v>
      </c>
      <c r="AC6546">
        <f>_xlfn.DAYS(Zudio_sales_data[[#This Row],[Last Date]],Zudio_sales_data[[#This Row],[Store Open Date]])</f>
        <v>921</v>
      </c>
      <c r="AD6546" t="str">
        <f>IF(Zudio_sales_data[[#This Row],[Order Date]]&lt;=Zudio_sales_data[[#This Row],[Store Open Date]],"wrong data","right data")</f>
        <v>right data</v>
      </c>
      <c r="AE6546">
        <f>Zudio_sales_data[[#This Row],[Sales Profit]]/Zudio_sales_data[[#This Row],[Quantity]]</f>
        <v>1052.4000000000001</v>
      </c>
    </row>
    <row r="6547" spans="1:31" x14ac:dyDescent="0.3">
      <c r="A6547" t="s">
        <v>55</v>
      </c>
      <c r="B6547" t="s">
        <v>362</v>
      </c>
      <c r="C6547" t="s">
        <v>47</v>
      </c>
      <c r="D6547" t="s">
        <v>82</v>
      </c>
      <c r="E6547">
        <v>90</v>
      </c>
      <c r="F6547">
        <v>435783</v>
      </c>
      <c r="G6547" t="s">
        <v>49</v>
      </c>
      <c r="H6547" s="1">
        <v>44008</v>
      </c>
      <c r="I6547">
        <v>1100</v>
      </c>
      <c r="J6547" t="s">
        <v>11099</v>
      </c>
      <c r="K6547" t="s">
        <v>98</v>
      </c>
      <c r="L6547">
        <v>11</v>
      </c>
      <c r="M6547">
        <v>8</v>
      </c>
      <c r="N6547">
        <v>16</v>
      </c>
      <c r="O6547" t="s">
        <v>69</v>
      </c>
      <c r="P6547" t="s">
        <v>52</v>
      </c>
      <c r="Q6547">
        <v>16624</v>
      </c>
      <c r="R6547" s="1">
        <v>45478</v>
      </c>
      <c r="S6547" t="s">
        <v>95</v>
      </c>
      <c r="T6547">
        <v>248143</v>
      </c>
      <c r="U6547" t="s">
        <v>11100</v>
      </c>
      <c r="V6547">
        <v>885</v>
      </c>
      <c r="W6547">
        <v>748</v>
      </c>
      <c r="X6547">
        <v>7</v>
      </c>
      <c r="Y6547">
        <v>2094.4</v>
      </c>
      <c r="Z6547">
        <v>9</v>
      </c>
      <c r="AA6547">
        <f>Zudio_sales_data[[#This Row],[Price]]*Zudio_sales_data[[#This Row],[Quantity]]</f>
        <v>5236</v>
      </c>
      <c r="AB6547" s="1">
        <v>45629</v>
      </c>
      <c r="AC6547">
        <f>_xlfn.DAYS(Zudio_sales_data[[#This Row],[Last Date]],Zudio_sales_data[[#This Row],[Store Open Date]])</f>
        <v>1621</v>
      </c>
      <c r="AD6547" t="str">
        <f>IF(Zudio_sales_data[[#This Row],[Order Date]]&lt;=Zudio_sales_data[[#This Row],[Store Open Date]],"wrong data","right data")</f>
        <v>right data</v>
      </c>
      <c r="AE6547">
        <f>Zudio_sales_data[[#This Row],[Sales Profit]]/Zudio_sales_data[[#This Row],[Quantity]]</f>
        <v>299.2</v>
      </c>
    </row>
    <row r="6548" spans="1:31" x14ac:dyDescent="0.3">
      <c r="A6548" t="s">
        <v>55</v>
      </c>
      <c r="B6548" t="s">
        <v>121</v>
      </c>
      <c r="C6548" t="s">
        <v>47</v>
      </c>
      <c r="D6548" t="s">
        <v>48</v>
      </c>
      <c r="E6548">
        <v>3</v>
      </c>
      <c r="F6548">
        <v>430151</v>
      </c>
      <c r="G6548" t="s">
        <v>30</v>
      </c>
      <c r="H6548" s="1">
        <v>44184</v>
      </c>
      <c r="I6548">
        <v>800</v>
      </c>
      <c r="J6548" t="s">
        <v>11101</v>
      </c>
      <c r="K6548" t="s">
        <v>217</v>
      </c>
      <c r="L6548">
        <v>10</v>
      </c>
      <c r="M6548">
        <v>7</v>
      </c>
      <c r="N6548">
        <v>20</v>
      </c>
      <c r="O6548" t="s">
        <v>33</v>
      </c>
      <c r="P6548" t="s">
        <v>34</v>
      </c>
      <c r="Q6548">
        <v>82424</v>
      </c>
      <c r="R6548" s="1">
        <v>45455</v>
      </c>
      <c r="S6548" t="s">
        <v>43</v>
      </c>
      <c r="T6548">
        <v>492769</v>
      </c>
      <c r="U6548" t="s">
        <v>1756</v>
      </c>
      <c r="V6548">
        <v>396</v>
      </c>
      <c r="W6548">
        <v>1493</v>
      </c>
      <c r="X6548">
        <v>2</v>
      </c>
      <c r="Y6548">
        <v>1194.4000000000001</v>
      </c>
      <c r="Z6548">
        <v>9</v>
      </c>
      <c r="AA6548">
        <f>Zudio_sales_data[[#This Row],[Price]]*Zudio_sales_data[[#This Row],[Quantity]]</f>
        <v>2986</v>
      </c>
      <c r="AB6548" s="1">
        <v>45629</v>
      </c>
      <c r="AC6548">
        <f>_xlfn.DAYS(Zudio_sales_data[[#This Row],[Last Date]],Zudio_sales_data[[#This Row],[Store Open Date]])</f>
        <v>1445</v>
      </c>
      <c r="AD6548" t="str">
        <f>IF(Zudio_sales_data[[#This Row],[Order Date]]&lt;=Zudio_sales_data[[#This Row],[Store Open Date]],"wrong data","right data")</f>
        <v>right data</v>
      </c>
      <c r="AE6548">
        <f>Zudio_sales_data[[#This Row],[Sales Profit]]/Zudio_sales_data[[#This Row],[Quantity]]</f>
        <v>597.20000000000005</v>
      </c>
    </row>
    <row r="6549" spans="1:31" x14ac:dyDescent="0.3">
      <c r="A6549" t="s">
        <v>139</v>
      </c>
      <c r="B6549" t="s">
        <v>310</v>
      </c>
      <c r="C6549" t="s">
        <v>39</v>
      </c>
      <c r="D6549" t="s">
        <v>101</v>
      </c>
      <c r="E6549">
        <v>88</v>
      </c>
      <c r="F6549">
        <v>422219</v>
      </c>
      <c r="G6549" t="s">
        <v>49</v>
      </c>
      <c r="H6549" s="1">
        <v>45067</v>
      </c>
      <c r="I6549">
        <v>800</v>
      </c>
      <c r="J6549" t="s">
        <v>11102</v>
      </c>
      <c r="K6549" t="s">
        <v>233</v>
      </c>
      <c r="L6549">
        <v>11</v>
      </c>
      <c r="M6549">
        <v>8</v>
      </c>
      <c r="N6549">
        <v>20</v>
      </c>
      <c r="O6549" t="s">
        <v>69</v>
      </c>
      <c r="P6549" t="s">
        <v>90</v>
      </c>
      <c r="Q6549">
        <v>59224</v>
      </c>
      <c r="R6549" s="1">
        <v>45525</v>
      </c>
      <c r="S6549" t="s">
        <v>53</v>
      </c>
      <c r="T6549">
        <v>467851</v>
      </c>
      <c r="U6549" t="s">
        <v>11103</v>
      </c>
      <c r="V6549">
        <v>840</v>
      </c>
      <c r="W6549">
        <v>1997</v>
      </c>
      <c r="X6549">
        <v>3</v>
      </c>
      <c r="Y6549">
        <v>2396.4</v>
      </c>
      <c r="Z6549">
        <v>9</v>
      </c>
      <c r="AA6549">
        <f>Zudio_sales_data[[#This Row],[Price]]*Zudio_sales_data[[#This Row],[Quantity]]</f>
        <v>5991</v>
      </c>
      <c r="AB6549" s="1">
        <v>45629</v>
      </c>
      <c r="AC6549">
        <f>_xlfn.DAYS(Zudio_sales_data[[#This Row],[Last Date]],Zudio_sales_data[[#This Row],[Store Open Date]])</f>
        <v>562</v>
      </c>
      <c r="AD6549" t="str">
        <f>IF(Zudio_sales_data[[#This Row],[Order Date]]&lt;=Zudio_sales_data[[#This Row],[Store Open Date]],"wrong data","right data")</f>
        <v>right data</v>
      </c>
      <c r="AE6549">
        <f>Zudio_sales_data[[#This Row],[Sales Profit]]/Zudio_sales_data[[#This Row],[Quantity]]</f>
        <v>798.80000000000007</v>
      </c>
    </row>
    <row r="6550" spans="1:31" x14ac:dyDescent="0.3">
      <c r="A6550" t="s">
        <v>45</v>
      </c>
      <c r="B6550" t="s">
        <v>275</v>
      </c>
      <c r="C6550" t="s">
        <v>47</v>
      </c>
      <c r="D6550" t="s">
        <v>82</v>
      </c>
      <c r="E6550">
        <v>32</v>
      </c>
      <c r="F6550">
        <v>401102</v>
      </c>
      <c r="G6550" t="s">
        <v>30</v>
      </c>
      <c r="H6550" s="1">
        <v>44200</v>
      </c>
      <c r="I6550">
        <v>1200</v>
      </c>
      <c r="J6550" t="s">
        <v>11104</v>
      </c>
      <c r="K6550" t="s">
        <v>522</v>
      </c>
      <c r="L6550">
        <v>10</v>
      </c>
      <c r="M6550">
        <v>7</v>
      </c>
      <c r="N6550">
        <v>18</v>
      </c>
      <c r="O6550" t="s">
        <v>69</v>
      </c>
      <c r="P6550" t="s">
        <v>52</v>
      </c>
      <c r="Q6550">
        <v>28713</v>
      </c>
      <c r="R6550" s="1">
        <v>45440</v>
      </c>
      <c r="S6550" t="s">
        <v>104</v>
      </c>
      <c r="T6550">
        <v>603304</v>
      </c>
      <c r="U6550" t="s">
        <v>11105</v>
      </c>
      <c r="V6550">
        <v>708</v>
      </c>
      <c r="W6550">
        <v>1235</v>
      </c>
      <c r="X6550">
        <v>8</v>
      </c>
      <c r="Y6550">
        <v>3952</v>
      </c>
      <c r="Z6550">
        <v>9</v>
      </c>
      <c r="AA6550">
        <f>Zudio_sales_data[[#This Row],[Price]]*Zudio_sales_data[[#This Row],[Quantity]]</f>
        <v>9880</v>
      </c>
      <c r="AB6550" s="1">
        <v>45629</v>
      </c>
      <c r="AC6550">
        <f>_xlfn.DAYS(Zudio_sales_data[[#This Row],[Last Date]],Zudio_sales_data[[#This Row],[Store Open Date]])</f>
        <v>1429</v>
      </c>
      <c r="AD6550" t="str">
        <f>IF(Zudio_sales_data[[#This Row],[Order Date]]&lt;=Zudio_sales_data[[#This Row],[Store Open Date]],"wrong data","right data")</f>
        <v>right data</v>
      </c>
      <c r="AE6550">
        <f>Zudio_sales_data[[#This Row],[Sales Profit]]/Zudio_sales_data[[#This Row],[Quantity]]</f>
        <v>494</v>
      </c>
    </row>
    <row r="6551" spans="1:31" x14ac:dyDescent="0.3">
      <c r="A6551" t="s">
        <v>45</v>
      </c>
      <c r="B6551" t="s">
        <v>183</v>
      </c>
      <c r="C6551" t="s">
        <v>39</v>
      </c>
      <c r="D6551" t="s">
        <v>87</v>
      </c>
      <c r="E6551">
        <v>36</v>
      </c>
      <c r="F6551">
        <v>426942</v>
      </c>
      <c r="G6551" t="s">
        <v>30</v>
      </c>
      <c r="H6551" s="1">
        <v>44613</v>
      </c>
      <c r="I6551">
        <v>1400</v>
      </c>
      <c r="J6551" t="s">
        <v>11106</v>
      </c>
      <c r="K6551" t="s">
        <v>557</v>
      </c>
      <c r="L6551">
        <v>10</v>
      </c>
      <c r="M6551">
        <v>9</v>
      </c>
      <c r="N6551">
        <v>10</v>
      </c>
      <c r="O6551" t="s">
        <v>33</v>
      </c>
      <c r="P6551" t="s">
        <v>52</v>
      </c>
      <c r="Q6551">
        <v>50648</v>
      </c>
      <c r="R6551" s="1">
        <v>45561</v>
      </c>
      <c r="S6551" t="s">
        <v>131</v>
      </c>
      <c r="T6551">
        <v>623756</v>
      </c>
      <c r="U6551" t="s">
        <v>11107</v>
      </c>
      <c r="V6551">
        <v>339</v>
      </c>
      <c r="W6551">
        <v>2991</v>
      </c>
      <c r="X6551">
        <v>4</v>
      </c>
      <c r="Y6551">
        <v>4785.6000000000004</v>
      </c>
      <c r="Z6551">
        <v>11</v>
      </c>
      <c r="AA6551">
        <f>Zudio_sales_data[[#This Row],[Price]]*Zudio_sales_data[[#This Row],[Quantity]]</f>
        <v>11964</v>
      </c>
      <c r="AB6551" s="1">
        <v>45629</v>
      </c>
      <c r="AC6551">
        <f>_xlfn.DAYS(Zudio_sales_data[[#This Row],[Last Date]],Zudio_sales_data[[#This Row],[Store Open Date]])</f>
        <v>1016</v>
      </c>
      <c r="AD6551" t="str">
        <f>IF(Zudio_sales_data[[#This Row],[Order Date]]&lt;=Zudio_sales_data[[#This Row],[Store Open Date]],"wrong data","right data")</f>
        <v>right data</v>
      </c>
      <c r="AE6551">
        <f>Zudio_sales_data[[#This Row],[Sales Profit]]/Zudio_sales_data[[#This Row],[Quantity]]</f>
        <v>1196.4000000000001</v>
      </c>
    </row>
    <row r="6552" spans="1:31" x14ac:dyDescent="0.3">
      <c r="A6552" t="s">
        <v>55</v>
      </c>
      <c r="B6552" t="s">
        <v>135</v>
      </c>
      <c r="C6552" t="s">
        <v>28</v>
      </c>
      <c r="D6552" t="s">
        <v>129</v>
      </c>
      <c r="E6552">
        <v>53</v>
      </c>
      <c r="F6552">
        <v>439389</v>
      </c>
      <c r="G6552" t="s">
        <v>30</v>
      </c>
      <c r="H6552" s="1">
        <v>45388</v>
      </c>
      <c r="I6552">
        <v>1400</v>
      </c>
      <c r="J6552" t="s">
        <v>11108</v>
      </c>
      <c r="K6552" t="s">
        <v>710</v>
      </c>
      <c r="L6552">
        <v>10</v>
      </c>
      <c r="M6552">
        <v>7</v>
      </c>
      <c r="N6552">
        <v>13</v>
      </c>
      <c r="O6552" t="s">
        <v>69</v>
      </c>
      <c r="P6552" t="s">
        <v>90</v>
      </c>
      <c r="Q6552">
        <v>16286</v>
      </c>
      <c r="R6552" s="1">
        <v>45466</v>
      </c>
      <c r="S6552" t="s">
        <v>43</v>
      </c>
      <c r="T6552">
        <v>969654</v>
      </c>
      <c r="U6552" t="s">
        <v>11109</v>
      </c>
      <c r="V6552">
        <v>706</v>
      </c>
      <c r="W6552">
        <v>1533</v>
      </c>
      <c r="X6552">
        <v>7</v>
      </c>
      <c r="Y6552">
        <v>4292.3999999999996</v>
      </c>
      <c r="Z6552">
        <v>9</v>
      </c>
      <c r="AA6552">
        <f>Zudio_sales_data[[#This Row],[Price]]*Zudio_sales_data[[#This Row],[Quantity]]</f>
        <v>10731</v>
      </c>
      <c r="AB6552" s="1">
        <v>45629</v>
      </c>
      <c r="AC6552">
        <f>_xlfn.DAYS(Zudio_sales_data[[#This Row],[Last Date]],Zudio_sales_data[[#This Row],[Store Open Date]])</f>
        <v>241</v>
      </c>
      <c r="AD6552" t="str">
        <f>IF(Zudio_sales_data[[#This Row],[Order Date]]&lt;=Zudio_sales_data[[#This Row],[Store Open Date]],"wrong data","right data")</f>
        <v>right data</v>
      </c>
      <c r="AE6552">
        <f>Zudio_sales_data[[#This Row],[Sales Profit]]/Zudio_sales_data[[#This Row],[Quantity]]</f>
        <v>613.19999999999993</v>
      </c>
    </row>
    <row r="6553" spans="1:31" x14ac:dyDescent="0.3">
      <c r="A6553" t="s">
        <v>117</v>
      </c>
      <c r="B6553" t="s">
        <v>81</v>
      </c>
      <c r="C6553" t="s">
        <v>28</v>
      </c>
      <c r="D6553" t="s">
        <v>40</v>
      </c>
      <c r="E6553">
        <v>76</v>
      </c>
      <c r="F6553">
        <v>430002</v>
      </c>
      <c r="G6553" t="s">
        <v>49</v>
      </c>
      <c r="H6553" s="1">
        <v>44475</v>
      </c>
      <c r="I6553">
        <v>1200</v>
      </c>
      <c r="J6553" t="s">
        <v>11110</v>
      </c>
      <c r="K6553" t="s">
        <v>151</v>
      </c>
      <c r="L6553">
        <v>10</v>
      </c>
      <c r="M6553">
        <v>7</v>
      </c>
      <c r="N6553">
        <v>5</v>
      </c>
      <c r="O6553" t="s">
        <v>69</v>
      </c>
      <c r="P6553" t="s">
        <v>52</v>
      </c>
      <c r="Q6553">
        <v>67829</v>
      </c>
      <c r="R6553" s="1">
        <v>45559</v>
      </c>
      <c r="S6553" t="s">
        <v>131</v>
      </c>
      <c r="T6553">
        <v>367449</v>
      </c>
      <c r="U6553" t="s">
        <v>11111</v>
      </c>
      <c r="V6553">
        <v>497</v>
      </c>
      <c r="W6553">
        <v>2935</v>
      </c>
      <c r="X6553">
        <v>1</v>
      </c>
      <c r="Y6553">
        <v>1174</v>
      </c>
      <c r="Z6553">
        <v>9</v>
      </c>
      <c r="AA6553">
        <f>Zudio_sales_data[[#This Row],[Price]]*Zudio_sales_data[[#This Row],[Quantity]]</f>
        <v>2935</v>
      </c>
      <c r="AB6553" s="1">
        <v>45629</v>
      </c>
      <c r="AC6553">
        <f>_xlfn.DAYS(Zudio_sales_data[[#This Row],[Last Date]],Zudio_sales_data[[#This Row],[Store Open Date]])</f>
        <v>1154</v>
      </c>
      <c r="AD6553" t="str">
        <f>IF(Zudio_sales_data[[#This Row],[Order Date]]&lt;=Zudio_sales_data[[#This Row],[Store Open Date]],"wrong data","right data")</f>
        <v>right data</v>
      </c>
      <c r="AE6553">
        <f>Zudio_sales_data[[#This Row],[Sales Profit]]/Zudio_sales_data[[#This Row],[Quantity]]</f>
        <v>1174</v>
      </c>
    </row>
    <row r="6554" spans="1:31" x14ac:dyDescent="0.3">
      <c r="A6554" t="s">
        <v>45</v>
      </c>
      <c r="B6554" t="s">
        <v>174</v>
      </c>
      <c r="C6554" t="s">
        <v>39</v>
      </c>
      <c r="D6554" t="s">
        <v>129</v>
      </c>
      <c r="E6554">
        <v>80</v>
      </c>
      <c r="F6554">
        <v>412969</v>
      </c>
      <c r="G6554" t="s">
        <v>30</v>
      </c>
      <c r="H6554" s="1">
        <v>45203</v>
      </c>
      <c r="I6554">
        <v>1100</v>
      </c>
      <c r="J6554" t="s">
        <v>11112</v>
      </c>
      <c r="K6554" t="s">
        <v>494</v>
      </c>
      <c r="L6554">
        <v>10</v>
      </c>
      <c r="M6554">
        <v>9</v>
      </c>
      <c r="N6554">
        <v>4</v>
      </c>
      <c r="O6554" t="s">
        <v>69</v>
      </c>
      <c r="P6554" t="s">
        <v>34</v>
      </c>
      <c r="Q6554">
        <v>97764</v>
      </c>
      <c r="R6554" s="1">
        <v>45520</v>
      </c>
      <c r="S6554" t="s">
        <v>53</v>
      </c>
      <c r="T6554">
        <v>565986</v>
      </c>
      <c r="U6554" t="s">
        <v>11113</v>
      </c>
      <c r="V6554">
        <v>273</v>
      </c>
      <c r="W6554">
        <v>2303</v>
      </c>
      <c r="X6554">
        <v>3</v>
      </c>
      <c r="Y6554">
        <v>2763.6</v>
      </c>
      <c r="Z6554">
        <v>11</v>
      </c>
      <c r="AA6554">
        <f>Zudio_sales_data[[#This Row],[Price]]*Zudio_sales_data[[#This Row],[Quantity]]</f>
        <v>6909</v>
      </c>
      <c r="AB6554" s="1">
        <v>45629</v>
      </c>
      <c r="AC6554">
        <f>_xlfn.DAYS(Zudio_sales_data[[#This Row],[Last Date]],Zudio_sales_data[[#This Row],[Store Open Date]])</f>
        <v>426</v>
      </c>
      <c r="AD6554" t="str">
        <f>IF(Zudio_sales_data[[#This Row],[Order Date]]&lt;=Zudio_sales_data[[#This Row],[Store Open Date]],"wrong data","right data")</f>
        <v>right data</v>
      </c>
      <c r="AE6554">
        <f>Zudio_sales_data[[#This Row],[Sales Profit]]/Zudio_sales_data[[#This Row],[Quantity]]</f>
        <v>921.19999999999993</v>
      </c>
    </row>
    <row r="6555" spans="1:31" x14ac:dyDescent="0.3">
      <c r="A6555" t="s">
        <v>55</v>
      </c>
      <c r="B6555" t="s">
        <v>100</v>
      </c>
      <c r="C6555" t="s">
        <v>47</v>
      </c>
      <c r="D6555" t="s">
        <v>66</v>
      </c>
      <c r="E6555">
        <v>45</v>
      </c>
      <c r="F6555">
        <v>420769</v>
      </c>
      <c r="G6555" t="s">
        <v>49</v>
      </c>
      <c r="H6555" s="1">
        <v>44372</v>
      </c>
      <c r="I6555">
        <v>1100</v>
      </c>
      <c r="J6555" t="s">
        <v>11114</v>
      </c>
      <c r="K6555" t="s">
        <v>151</v>
      </c>
      <c r="L6555">
        <v>11</v>
      </c>
      <c r="M6555">
        <v>8</v>
      </c>
      <c r="N6555">
        <v>3</v>
      </c>
      <c r="O6555" t="s">
        <v>69</v>
      </c>
      <c r="P6555" t="s">
        <v>90</v>
      </c>
      <c r="Q6555">
        <v>33221</v>
      </c>
      <c r="R6555" s="1">
        <v>45544</v>
      </c>
      <c r="S6555" t="s">
        <v>131</v>
      </c>
      <c r="T6555">
        <v>832973</v>
      </c>
      <c r="U6555" t="s">
        <v>11115</v>
      </c>
      <c r="V6555">
        <v>360</v>
      </c>
      <c r="W6555">
        <v>1843</v>
      </c>
      <c r="X6555">
        <v>8</v>
      </c>
      <c r="Y6555">
        <v>5897.6</v>
      </c>
      <c r="Z6555">
        <v>9</v>
      </c>
      <c r="AA6555">
        <f>Zudio_sales_data[[#This Row],[Price]]*Zudio_sales_data[[#This Row],[Quantity]]</f>
        <v>14744</v>
      </c>
      <c r="AB6555" s="1">
        <v>45629</v>
      </c>
      <c r="AC6555">
        <f>_xlfn.DAYS(Zudio_sales_data[[#This Row],[Last Date]],Zudio_sales_data[[#This Row],[Store Open Date]])</f>
        <v>1257</v>
      </c>
      <c r="AD6555" t="str">
        <f>IF(Zudio_sales_data[[#This Row],[Order Date]]&lt;=Zudio_sales_data[[#This Row],[Store Open Date]],"wrong data","right data")</f>
        <v>right data</v>
      </c>
      <c r="AE6555">
        <f>Zudio_sales_data[[#This Row],[Sales Profit]]/Zudio_sales_data[[#This Row],[Quantity]]</f>
        <v>737.2</v>
      </c>
    </row>
    <row r="6556" spans="1:31" x14ac:dyDescent="0.3">
      <c r="A6556" t="s">
        <v>45</v>
      </c>
      <c r="B6556" t="s">
        <v>225</v>
      </c>
      <c r="C6556" t="s">
        <v>47</v>
      </c>
      <c r="D6556" t="s">
        <v>29</v>
      </c>
      <c r="E6556">
        <v>9</v>
      </c>
      <c r="F6556">
        <v>403856</v>
      </c>
      <c r="G6556" t="s">
        <v>49</v>
      </c>
      <c r="H6556" s="1">
        <v>45333</v>
      </c>
      <c r="I6556">
        <v>950</v>
      </c>
      <c r="J6556" t="s">
        <v>11116</v>
      </c>
      <c r="K6556" t="s">
        <v>57</v>
      </c>
      <c r="L6556">
        <v>10</v>
      </c>
      <c r="M6556">
        <v>9</v>
      </c>
      <c r="N6556">
        <v>4</v>
      </c>
      <c r="O6556" t="s">
        <v>33</v>
      </c>
      <c r="P6556" t="s">
        <v>34</v>
      </c>
      <c r="Q6556">
        <v>69320</v>
      </c>
      <c r="R6556" s="1">
        <v>45528</v>
      </c>
      <c r="S6556" t="s">
        <v>53</v>
      </c>
      <c r="T6556">
        <v>933108</v>
      </c>
      <c r="U6556" t="s">
        <v>11117</v>
      </c>
      <c r="V6556">
        <v>319</v>
      </c>
      <c r="W6556">
        <v>1762</v>
      </c>
      <c r="X6556">
        <v>4</v>
      </c>
      <c r="Y6556">
        <v>2819.2</v>
      </c>
      <c r="Z6556">
        <v>11</v>
      </c>
      <c r="AA6556">
        <f>Zudio_sales_data[[#This Row],[Price]]*Zudio_sales_data[[#This Row],[Quantity]]</f>
        <v>7048</v>
      </c>
      <c r="AB6556" s="1">
        <v>45629</v>
      </c>
      <c r="AC6556">
        <f>_xlfn.DAYS(Zudio_sales_data[[#This Row],[Last Date]],Zudio_sales_data[[#This Row],[Store Open Date]])</f>
        <v>296</v>
      </c>
      <c r="AD6556" t="str">
        <f>IF(Zudio_sales_data[[#This Row],[Order Date]]&lt;=Zudio_sales_data[[#This Row],[Store Open Date]],"wrong data","right data")</f>
        <v>right data</v>
      </c>
      <c r="AE6556">
        <f>Zudio_sales_data[[#This Row],[Sales Profit]]/Zudio_sales_data[[#This Row],[Quantity]]</f>
        <v>704.8</v>
      </c>
    </row>
    <row r="6557" spans="1:31" x14ac:dyDescent="0.3">
      <c r="A6557" t="s">
        <v>26</v>
      </c>
      <c r="B6557" t="s">
        <v>263</v>
      </c>
      <c r="C6557" t="s">
        <v>28</v>
      </c>
      <c r="D6557" t="s">
        <v>29</v>
      </c>
      <c r="E6557">
        <v>60</v>
      </c>
      <c r="F6557">
        <v>403411</v>
      </c>
      <c r="G6557" t="s">
        <v>30</v>
      </c>
      <c r="H6557" s="1">
        <v>43899</v>
      </c>
      <c r="I6557">
        <v>800</v>
      </c>
      <c r="J6557" t="s">
        <v>11118</v>
      </c>
      <c r="K6557" t="s">
        <v>1057</v>
      </c>
      <c r="L6557">
        <v>10</v>
      </c>
      <c r="M6557">
        <v>7</v>
      </c>
      <c r="N6557">
        <v>3</v>
      </c>
      <c r="O6557" t="s">
        <v>33</v>
      </c>
      <c r="P6557" t="s">
        <v>90</v>
      </c>
      <c r="Q6557">
        <v>12265</v>
      </c>
      <c r="R6557" s="1">
        <v>45599</v>
      </c>
      <c r="S6557" t="s">
        <v>35</v>
      </c>
      <c r="T6557">
        <v>876121</v>
      </c>
      <c r="U6557" t="s">
        <v>11119</v>
      </c>
      <c r="V6557">
        <v>615</v>
      </c>
      <c r="W6557">
        <v>2310</v>
      </c>
      <c r="X6557">
        <v>1</v>
      </c>
      <c r="Y6557">
        <v>924</v>
      </c>
      <c r="Z6557">
        <v>9</v>
      </c>
      <c r="AA6557">
        <f>Zudio_sales_data[[#This Row],[Price]]*Zudio_sales_data[[#This Row],[Quantity]]</f>
        <v>2310</v>
      </c>
      <c r="AB6557" s="1">
        <v>45629</v>
      </c>
      <c r="AC6557">
        <f>_xlfn.DAYS(Zudio_sales_data[[#This Row],[Last Date]],Zudio_sales_data[[#This Row],[Store Open Date]])</f>
        <v>1730</v>
      </c>
      <c r="AD6557" t="str">
        <f>IF(Zudio_sales_data[[#This Row],[Order Date]]&lt;=Zudio_sales_data[[#This Row],[Store Open Date]],"wrong data","right data")</f>
        <v>right data</v>
      </c>
      <c r="AE6557">
        <f>Zudio_sales_data[[#This Row],[Sales Profit]]/Zudio_sales_data[[#This Row],[Quantity]]</f>
        <v>924</v>
      </c>
    </row>
    <row r="6558" spans="1:31" x14ac:dyDescent="0.3">
      <c r="A6558" t="s">
        <v>55</v>
      </c>
      <c r="B6558" t="s">
        <v>275</v>
      </c>
      <c r="C6558" t="s">
        <v>47</v>
      </c>
      <c r="D6558" t="s">
        <v>77</v>
      </c>
      <c r="E6558">
        <v>100</v>
      </c>
      <c r="F6558">
        <v>434179</v>
      </c>
      <c r="G6558" t="s">
        <v>30</v>
      </c>
      <c r="H6558" s="1">
        <v>44779</v>
      </c>
      <c r="I6558">
        <v>1200</v>
      </c>
      <c r="J6558" t="s">
        <v>1222</v>
      </c>
      <c r="K6558" t="s">
        <v>168</v>
      </c>
      <c r="L6558">
        <v>10</v>
      </c>
      <c r="M6558">
        <v>9</v>
      </c>
      <c r="N6558">
        <v>18</v>
      </c>
      <c r="O6558" t="s">
        <v>69</v>
      </c>
      <c r="P6558" t="s">
        <v>90</v>
      </c>
      <c r="Q6558">
        <v>96872</v>
      </c>
      <c r="R6558" s="1">
        <v>45383</v>
      </c>
      <c r="S6558" t="s">
        <v>63</v>
      </c>
      <c r="T6558">
        <v>977598</v>
      </c>
      <c r="U6558" t="s">
        <v>11120</v>
      </c>
      <c r="V6558">
        <v>343</v>
      </c>
      <c r="W6558">
        <v>1672</v>
      </c>
      <c r="X6558">
        <v>7</v>
      </c>
      <c r="Y6558">
        <v>4681.6000000000004</v>
      </c>
      <c r="Z6558">
        <v>11</v>
      </c>
      <c r="AA6558">
        <f>Zudio_sales_data[[#This Row],[Price]]*Zudio_sales_data[[#This Row],[Quantity]]</f>
        <v>11704</v>
      </c>
      <c r="AB6558" s="1">
        <v>45629</v>
      </c>
      <c r="AC6558">
        <f>_xlfn.DAYS(Zudio_sales_data[[#This Row],[Last Date]],Zudio_sales_data[[#This Row],[Store Open Date]])</f>
        <v>850</v>
      </c>
      <c r="AD6558" t="str">
        <f>IF(Zudio_sales_data[[#This Row],[Order Date]]&lt;=Zudio_sales_data[[#This Row],[Store Open Date]],"wrong data","right data")</f>
        <v>right data</v>
      </c>
      <c r="AE6558">
        <f>Zudio_sales_data[[#This Row],[Sales Profit]]/Zudio_sales_data[[#This Row],[Quantity]]</f>
        <v>668.80000000000007</v>
      </c>
    </row>
    <row r="6559" spans="1:31" x14ac:dyDescent="0.3">
      <c r="A6559" t="s">
        <v>55</v>
      </c>
      <c r="B6559" t="s">
        <v>121</v>
      </c>
      <c r="C6559" t="s">
        <v>39</v>
      </c>
      <c r="D6559" t="s">
        <v>87</v>
      </c>
      <c r="E6559">
        <v>98</v>
      </c>
      <c r="F6559">
        <v>418702</v>
      </c>
      <c r="G6559" t="s">
        <v>49</v>
      </c>
      <c r="H6559" s="1">
        <v>44227</v>
      </c>
      <c r="I6559">
        <v>1200</v>
      </c>
      <c r="J6559" t="s">
        <v>11121</v>
      </c>
      <c r="K6559" t="s">
        <v>206</v>
      </c>
      <c r="L6559">
        <v>10</v>
      </c>
      <c r="M6559">
        <v>9</v>
      </c>
      <c r="N6559">
        <v>11</v>
      </c>
      <c r="O6559" t="s">
        <v>33</v>
      </c>
      <c r="P6559" t="s">
        <v>34</v>
      </c>
      <c r="Q6559">
        <v>94373</v>
      </c>
      <c r="R6559" s="1">
        <v>45566</v>
      </c>
      <c r="S6559" t="s">
        <v>115</v>
      </c>
      <c r="T6559">
        <v>840822</v>
      </c>
      <c r="U6559" t="s">
        <v>11122</v>
      </c>
      <c r="V6559">
        <v>339</v>
      </c>
      <c r="W6559">
        <v>2879</v>
      </c>
      <c r="X6559">
        <v>3</v>
      </c>
      <c r="Y6559">
        <v>3454.8</v>
      </c>
      <c r="Z6559">
        <v>11</v>
      </c>
      <c r="AA6559">
        <f>Zudio_sales_data[[#This Row],[Price]]*Zudio_sales_data[[#This Row],[Quantity]]</f>
        <v>8637</v>
      </c>
      <c r="AB6559" s="1">
        <v>45629</v>
      </c>
      <c r="AC6559">
        <f>_xlfn.DAYS(Zudio_sales_data[[#This Row],[Last Date]],Zudio_sales_data[[#This Row],[Store Open Date]])</f>
        <v>1402</v>
      </c>
      <c r="AD6559" t="str">
        <f>IF(Zudio_sales_data[[#This Row],[Order Date]]&lt;=Zudio_sales_data[[#This Row],[Store Open Date]],"wrong data","right data")</f>
        <v>right data</v>
      </c>
      <c r="AE6559">
        <f>Zudio_sales_data[[#This Row],[Sales Profit]]/Zudio_sales_data[[#This Row],[Quantity]]</f>
        <v>1151.6000000000001</v>
      </c>
    </row>
    <row r="6560" spans="1:31" x14ac:dyDescent="0.3">
      <c r="A6560" t="s">
        <v>71</v>
      </c>
      <c r="B6560" t="s">
        <v>241</v>
      </c>
      <c r="C6560" t="s">
        <v>47</v>
      </c>
      <c r="D6560" t="s">
        <v>101</v>
      </c>
      <c r="E6560">
        <v>61</v>
      </c>
      <c r="F6560">
        <v>410395</v>
      </c>
      <c r="G6560" t="s">
        <v>49</v>
      </c>
      <c r="H6560" s="1">
        <v>44787</v>
      </c>
      <c r="I6560">
        <v>1200</v>
      </c>
      <c r="J6560" t="s">
        <v>11123</v>
      </c>
      <c r="K6560" t="s">
        <v>89</v>
      </c>
      <c r="L6560">
        <v>10</v>
      </c>
      <c r="M6560">
        <v>9</v>
      </c>
      <c r="N6560">
        <v>17</v>
      </c>
      <c r="O6560" t="s">
        <v>69</v>
      </c>
      <c r="P6560" t="s">
        <v>34</v>
      </c>
      <c r="Q6560">
        <v>78401</v>
      </c>
      <c r="R6560" s="1">
        <v>45609</v>
      </c>
      <c r="S6560" t="s">
        <v>35</v>
      </c>
      <c r="T6560">
        <v>937266</v>
      </c>
      <c r="U6560" t="s">
        <v>11124</v>
      </c>
      <c r="V6560">
        <v>616</v>
      </c>
      <c r="W6560">
        <v>2542</v>
      </c>
      <c r="X6560">
        <v>3</v>
      </c>
      <c r="Y6560">
        <v>3050.4</v>
      </c>
      <c r="Z6560">
        <v>11</v>
      </c>
      <c r="AA6560">
        <f>Zudio_sales_data[[#This Row],[Price]]*Zudio_sales_data[[#This Row],[Quantity]]</f>
        <v>7626</v>
      </c>
      <c r="AB6560" s="1">
        <v>45629</v>
      </c>
      <c r="AC6560">
        <f>_xlfn.DAYS(Zudio_sales_data[[#This Row],[Last Date]],Zudio_sales_data[[#This Row],[Store Open Date]])</f>
        <v>842</v>
      </c>
      <c r="AD6560" t="str">
        <f>IF(Zudio_sales_data[[#This Row],[Order Date]]&lt;=Zudio_sales_data[[#This Row],[Store Open Date]],"wrong data","right data")</f>
        <v>right data</v>
      </c>
      <c r="AE6560">
        <f>Zudio_sales_data[[#This Row],[Sales Profit]]/Zudio_sales_data[[#This Row],[Quantity]]</f>
        <v>1016.8000000000001</v>
      </c>
    </row>
    <row r="6561" spans="1:31" x14ac:dyDescent="0.3">
      <c r="A6561" t="s">
        <v>110</v>
      </c>
      <c r="B6561" t="s">
        <v>174</v>
      </c>
      <c r="C6561" t="s">
        <v>47</v>
      </c>
      <c r="D6561" t="s">
        <v>29</v>
      </c>
      <c r="E6561">
        <v>30</v>
      </c>
      <c r="F6561">
        <v>432668</v>
      </c>
      <c r="G6561" t="s">
        <v>30</v>
      </c>
      <c r="H6561" s="1">
        <v>43859</v>
      </c>
      <c r="I6561">
        <v>1300</v>
      </c>
      <c r="J6561" t="s">
        <v>11125</v>
      </c>
      <c r="K6561" t="s">
        <v>386</v>
      </c>
      <c r="L6561">
        <v>9</v>
      </c>
      <c r="M6561">
        <v>8</v>
      </c>
      <c r="N6561">
        <v>18</v>
      </c>
      <c r="O6561" t="s">
        <v>69</v>
      </c>
      <c r="P6561" t="s">
        <v>62</v>
      </c>
      <c r="Q6561">
        <v>16074</v>
      </c>
      <c r="R6561" s="1">
        <v>45552</v>
      </c>
      <c r="S6561" t="s">
        <v>131</v>
      </c>
      <c r="T6561">
        <v>129864</v>
      </c>
      <c r="U6561" t="s">
        <v>11126</v>
      </c>
      <c r="V6561">
        <v>531</v>
      </c>
      <c r="W6561">
        <v>681</v>
      </c>
      <c r="X6561">
        <v>8</v>
      </c>
      <c r="Y6561">
        <v>2179.1999999999998</v>
      </c>
      <c r="Z6561">
        <v>11</v>
      </c>
      <c r="AA6561">
        <f>Zudio_sales_data[[#This Row],[Price]]*Zudio_sales_data[[#This Row],[Quantity]]</f>
        <v>5448</v>
      </c>
      <c r="AB6561" s="1">
        <v>45629</v>
      </c>
      <c r="AC6561">
        <f>_xlfn.DAYS(Zudio_sales_data[[#This Row],[Last Date]],Zudio_sales_data[[#This Row],[Store Open Date]])</f>
        <v>1770</v>
      </c>
      <c r="AD6561" t="str">
        <f>IF(Zudio_sales_data[[#This Row],[Order Date]]&lt;=Zudio_sales_data[[#This Row],[Store Open Date]],"wrong data","right data")</f>
        <v>right data</v>
      </c>
      <c r="AE6561">
        <f>Zudio_sales_data[[#This Row],[Sales Profit]]/Zudio_sales_data[[#This Row],[Quantity]]</f>
        <v>272.39999999999998</v>
      </c>
    </row>
    <row r="6562" spans="1:31" x14ac:dyDescent="0.3">
      <c r="A6562" t="s">
        <v>71</v>
      </c>
      <c r="B6562" t="s">
        <v>365</v>
      </c>
      <c r="C6562" t="s">
        <v>39</v>
      </c>
      <c r="D6562" t="s">
        <v>40</v>
      </c>
      <c r="E6562">
        <v>58</v>
      </c>
      <c r="F6562">
        <v>401280</v>
      </c>
      <c r="G6562" t="s">
        <v>49</v>
      </c>
      <c r="H6562" s="1">
        <v>44931</v>
      </c>
      <c r="I6562">
        <v>950</v>
      </c>
      <c r="J6562" t="s">
        <v>11127</v>
      </c>
      <c r="K6562" t="s">
        <v>223</v>
      </c>
      <c r="L6562">
        <v>9</v>
      </c>
      <c r="M6562">
        <v>8</v>
      </c>
      <c r="N6562">
        <v>11</v>
      </c>
      <c r="O6562" t="s">
        <v>33</v>
      </c>
      <c r="P6562" t="s">
        <v>90</v>
      </c>
      <c r="Q6562">
        <v>49832</v>
      </c>
      <c r="R6562" s="1">
        <v>45461</v>
      </c>
      <c r="S6562" t="s">
        <v>43</v>
      </c>
      <c r="T6562">
        <v>151055</v>
      </c>
      <c r="U6562" t="s">
        <v>11128</v>
      </c>
      <c r="V6562">
        <v>694</v>
      </c>
      <c r="W6562">
        <v>2989</v>
      </c>
      <c r="X6562">
        <v>1</v>
      </c>
      <c r="Y6562">
        <v>1195.5999999999999</v>
      </c>
      <c r="Z6562">
        <v>11</v>
      </c>
      <c r="AA6562">
        <f>Zudio_sales_data[[#This Row],[Price]]*Zudio_sales_data[[#This Row],[Quantity]]</f>
        <v>2989</v>
      </c>
      <c r="AB6562" s="1">
        <v>45629</v>
      </c>
      <c r="AC6562">
        <f>_xlfn.DAYS(Zudio_sales_data[[#This Row],[Last Date]],Zudio_sales_data[[#This Row],[Store Open Date]])</f>
        <v>698</v>
      </c>
      <c r="AD6562" t="str">
        <f>IF(Zudio_sales_data[[#This Row],[Order Date]]&lt;=Zudio_sales_data[[#This Row],[Store Open Date]],"wrong data","right data")</f>
        <v>right data</v>
      </c>
      <c r="AE6562">
        <f>Zudio_sales_data[[#This Row],[Sales Profit]]/Zudio_sales_data[[#This Row],[Quantity]]</f>
        <v>1195.5999999999999</v>
      </c>
    </row>
    <row r="6563" spans="1:31" x14ac:dyDescent="0.3">
      <c r="A6563" t="s">
        <v>110</v>
      </c>
      <c r="B6563" t="s">
        <v>376</v>
      </c>
      <c r="C6563" t="s">
        <v>28</v>
      </c>
      <c r="D6563" t="s">
        <v>40</v>
      </c>
      <c r="E6563">
        <v>52</v>
      </c>
      <c r="F6563">
        <v>404922</v>
      </c>
      <c r="G6563" t="s">
        <v>30</v>
      </c>
      <c r="H6563" s="1">
        <v>44897</v>
      </c>
      <c r="I6563">
        <v>1200</v>
      </c>
      <c r="J6563" t="s">
        <v>1706</v>
      </c>
      <c r="K6563" t="s">
        <v>358</v>
      </c>
      <c r="L6563">
        <v>10</v>
      </c>
      <c r="M6563">
        <v>7</v>
      </c>
      <c r="N6563">
        <v>5</v>
      </c>
      <c r="O6563" t="s">
        <v>33</v>
      </c>
      <c r="P6563" t="s">
        <v>90</v>
      </c>
      <c r="Q6563">
        <v>73987</v>
      </c>
      <c r="R6563" s="1">
        <v>45390</v>
      </c>
      <c r="S6563" t="s">
        <v>63</v>
      </c>
      <c r="T6563">
        <v>717440</v>
      </c>
      <c r="U6563" t="s">
        <v>11129</v>
      </c>
      <c r="V6563">
        <v>601</v>
      </c>
      <c r="W6563">
        <v>2718</v>
      </c>
      <c r="X6563">
        <v>8</v>
      </c>
      <c r="Y6563">
        <v>8697.6</v>
      </c>
      <c r="Z6563">
        <v>9</v>
      </c>
      <c r="AA6563">
        <f>Zudio_sales_data[[#This Row],[Price]]*Zudio_sales_data[[#This Row],[Quantity]]</f>
        <v>21744</v>
      </c>
      <c r="AB6563" s="1">
        <v>45629</v>
      </c>
      <c r="AC6563">
        <f>_xlfn.DAYS(Zudio_sales_data[[#This Row],[Last Date]],Zudio_sales_data[[#This Row],[Store Open Date]])</f>
        <v>732</v>
      </c>
      <c r="AD6563" t="str">
        <f>IF(Zudio_sales_data[[#This Row],[Order Date]]&lt;=Zudio_sales_data[[#This Row],[Store Open Date]],"wrong data","right data")</f>
        <v>right data</v>
      </c>
      <c r="AE6563">
        <f>Zudio_sales_data[[#This Row],[Sales Profit]]/Zudio_sales_data[[#This Row],[Quantity]]</f>
        <v>1087.2</v>
      </c>
    </row>
    <row r="6564" spans="1:31" x14ac:dyDescent="0.3">
      <c r="A6564" t="s">
        <v>139</v>
      </c>
      <c r="B6564" t="s">
        <v>132</v>
      </c>
      <c r="C6564" t="s">
        <v>28</v>
      </c>
      <c r="D6564" t="s">
        <v>101</v>
      </c>
      <c r="E6564">
        <v>33</v>
      </c>
      <c r="F6564">
        <v>409185</v>
      </c>
      <c r="G6564" t="s">
        <v>49</v>
      </c>
      <c r="H6564" s="1">
        <v>44219</v>
      </c>
      <c r="I6564">
        <v>1300</v>
      </c>
      <c r="J6564" t="s">
        <v>11130</v>
      </c>
      <c r="K6564" t="s">
        <v>195</v>
      </c>
      <c r="L6564">
        <v>9</v>
      </c>
      <c r="M6564">
        <v>8</v>
      </c>
      <c r="N6564">
        <v>19</v>
      </c>
      <c r="O6564" t="s">
        <v>69</v>
      </c>
      <c r="P6564" t="s">
        <v>90</v>
      </c>
      <c r="Q6564">
        <v>26375</v>
      </c>
      <c r="R6564" s="1">
        <v>45530</v>
      </c>
      <c r="S6564" t="s">
        <v>53</v>
      </c>
      <c r="T6564">
        <v>809472</v>
      </c>
      <c r="U6564" t="s">
        <v>11131</v>
      </c>
      <c r="V6564">
        <v>853</v>
      </c>
      <c r="W6564">
        <v>2254</v>
      </c>
      <c r="X6564">
        <v>8</v>
      </c>
      <c r="Y6564">
        <v>7212.8</v>
      </c>
      <c r="Z6564">
        <v>11</v>
      </c>
      <c r="AA6564">
        <f>Zudio_sales_data[[#This Row],[Price]]*Zudio_sales_data[[#This Row],[Quantity]]</f>
        <v>18032</v>
      </c>
      <c r="AB6564" s="1">
        <v>45629</v>
      </c>
      <c r="AC6564">
        <f>_xlfn.DAYS(Zudio_sales_data[[#This Row],[Last Date]],Zudio_sales_data[[#This Row],[Store Open Date]])</f>
        <v>1410</v>
      </c>
      <c r="AD6564" t="str">
        <f>IF(Zudio_sales_data[[#This Row],[Order Date]]&lt;=Zudio_sales_data[[#This Row],[Store Open Date]],"wrong data","right data")</f>
        <v>right data</v>
      </c>
      <c r="AE6564">
        <f>Zudio_sales_data[[#This Row],[Sales Profit]]/Zudio_sales_data[[#This Row],[Quantity]]</f>
        <v>901.6</v>
      </c>
    </row>
    <row r="6565" spans="1:31" x14ac:dyDescent="0.3">
      <c r="A6565" t="s">
        <v>37</v>
      </c>
      <c r="B6565" t="s">
        <v>376</v>
      </c>
      <c r="C6565" t="s">
        <v>47</v>
      </c>
      <c r="D6565" t="s">
        <v>40</v>
      </c>
      <c r="E6565">
        <v>64</v>
      </c>
      <c r="F6565">
        <v>408638</v>
      </c>
      <c r="G6565" t="s">
        <v>30</v>
      </c>
      <c r="H6565" s="1">
        <v>44603</v>
      </c>
      <c r="I6565">
        <v>1200</v>
      </c>
      <c r="J6565" t="s">
        <v>11132</v>
      </c>
      <c r="K6565" t="s">
        <v>249</v>
      </c>
      <c r="L6565">
        <v>10</v>
      </c>
      <c r="M6565">
        <v>9</v>
      </c>
      <c r="N6565">
        <v>17</v>
      </c>
      <c r="O6565" t="s">
        <v>33</v>
      </c>
      <c r="P6565" t="s">
        <v>34</v>
      </c>
      <c r="Q6565">
        <v>47168</v>
      </c>
      <c r="R6565" s="1">
        <v>45421</v>
      </c>
      <c r="S6565" t="s">
        <v>104</v>
      </c>
      <c r="T6565">
        <v>766143</v>
      </c>
      <c r="U6565" t="s">
        <v>6077</v>
      </c>
      <c r="V6565">
        <v>751</v>
      </c>
      <c r="W6565">
        <v>2992</v>
      </c>
      <c r="X6565">
        <v>3</v>
      </c>
      <c r="Y6565">
        <v>3590.4</v>
      </c>
      <c r="Z6565">
        <v>11</v>
      </c>
      <c r="AA6565">
        <f>Zudio_sales_data[[#This Row],[Price]]*Zudio_sales_data[[#This Row],[Quantity]]</f>
        <v>8976</v>
      </c>
      <c r="AB6565" s="1">
        <v>45629</v>
      </c>
      <c r="AC6565">
        <f>_xlfn.DAYS(Zudio_sales_data[[#This Row],[Last Date]],Zudio_sales_data[[#This Row],[Store Open Date]])</f>
        <v>1026</v>
      </c>
      <c r="AD6565" t="str">
        <f>IF(Zudio_sales_data[[#This Row],[Order Date]]&lt;=Zudio_sales_data[[#This Row],[Store Open Date]],"wrong data","right data")</f>
        <v>right data</v>
      </c>
      <c r="AE6565">
        <f>Zudio_sales_data[[#This Row],[Sales Profit]]/Zudio_sales_data[[#This Row],[Quantity]]</f>
        <v>1196.8</v>
      </c>
    </row>
    <row r="6566" spans="1:31" x14ac:dyDescent="0.3">
      <c r="A6566" t="s">
        <v>110</v>
      </c>
      <c r="B6566" t="s">
        <v>163</v>
      </c>
      <c r="C6566" t="s">
        <v>28</v>
      </c>
      <c r="D6566" t="s">
        <v>129</v>
      </c>
      <c r="E6566">
        <v>17</v>
      </c>
      <c r="F6566">
        <v>425663</v>
      </c>
      <c r="G6566" t="s">
        <v>30</v>
      </c>
      <c r="H6566" s="1">
        <v>45122</v>
      </c>
      <c r="I6566">
        <v>1200</v>
      </c>
      <c r="J6566" t="s">
        <v>11133</v>
      </c>
      <c r="K6566" t="s">
        <v>151</v>
      </c>
      <c r="L6566">
        <v>11</v>
      </c>
      <c r="M6566">
        <v>8</v>
      </c>
      <c r="N6566">
        <v>15</v>
      </c>
      <c r="O6566" t="s">
        <v>33</v>
      </c>
      <c r="P6566" t="s">
        <v>62</v>
      </c>
      <c r="Q6566">
        <v>30391</v>
      </c>
      <c r="R6566" s="1">
        <v>45446</v>
      </c>
      <c r="S6566" t="s">
        <v>43</v>
      </c>
      <c r="T6566">
        <v>297218</v>
      </c>
      <c r="U6566" t="s">
        <v>11134</v>
      </c>
      <c r="V6566">
        <v>989</v>
      </c>
      <c r="W6566">
        <v>1996</v>
      </c>
      <c r="X6566">
        <v>6</v>
      </c>
      <c r="Y6566">
        <v>4790.3999999999996</v>
      </c>
      <c r="Z6566">
        <v>9</v>
      </c>
      <c r="AA6566">
        <f>Zudio_sales_data[[#This Row],[Price]]*Zudio_sales_data[[#This Row],[Quantity]]</f>
        <v>11976</v>
      </c>
      <c r="AB6566" s="1">
        <v>45629</v>
      </c>
      <c r="AC6566">
        <f>_xlfn.DAYS(Zudio_sales_data[[#This Row],[Last Date]],Zudio_sales_data[[#This Row],[Store Open Date]])</f>
        <v>507</v>
      </c>
      <c r="AD6566" t="str">
        <f>IF(Zudio_sales_data[[#This Row],[Order Date]]&lt;=Zudio_sales_data[[#This Row],[Store Open Date]],"wrong data","right data")</f>
        <v>right data</v>
      </c>
      <c r="AE6566">
        <f>Zudio_sales_data[[#This Row],[Sales Profit]]/Zudio_sales_data[[#This Row],[Quantity]]</f>
        <v>798.4</v>
      </c>
    </row>
    <row r="6567" spans="1:31" x14ac:dyDescent="0.3">
      <c r="A6567" t="s">
        <v>26</v>
      </c>
      <c r="B6567" t="s">
        <v>81</v>
      </c>
      <c r="C6567" t="s">
        <v>28</v>
      </c>
      <c r="D6567" t="s">
        <v>112</v>
      </c>
      <c r="E6567">
        <v>43</v>
      </c>
      <c r="F6567">
        <v>416926</v>
      </c>
      <c r="G6567" t="s">
        <v>30</v>
      </c>
      <c r="H6567" s="1">
        <v>44904</v>
      </c>
      <c r="I6567">
        <v>800</v>
      </c>
      <c r="J6567" t="s">
        <v>11135</v>
      </c>
      <c r="K6567" t="s">
        <v>98</v>
      </c>
      <c r="L6567">
        <v>10</v>
      </c>
      <c r="M6567">
        <v>7</v>
      </c>
      <c r="N6567">
        <v>18</v>
      </c>
      <c r="O6567" t="s">
        <v>33</v>
      </c>
      <c r="P6567" t="s">
        <v>90</v>
      </c>
      <c r="Q6567">
        <v>55412</v>
      </c>
      <c r="R6567" s="1">
        <v>45484</v>
      </c>
      <c r="S6567" t="s">
        <v>95</v>
      </c>
      <c r="T6567">
        <v>853391</v>
      </c>
      <c r="U6567" t="s">
        <v>11136</v>
      </c>
      <c r="V6567">
        <v>207</v>
      </c>
      <c r="W6567">
        <v>2915</v>
      </c>
      <c r="X6567">
        <v>8</v>
      </c>
      <c r="Y6567">
        <v>9328</v>
      </c>
      <c r="Z6567">
        <v>9</v>
      </c>
      <c r="AA6567">
        <f>Zudio_sales_data[[#This Row],[Price]]*Zudio_sales_data[[#This Row],[Quantity]]</f>
        <v>23320</v>
      </c>
      <c r="AB6567" s="1">
        <v>45629</v>
      </c>
      <c r="AC6567">
        <f>_xlfn.DAYS(Zudio_sales_data[[#This Row],[Last Date]],Zudio_sales_data[[#This Row],[Store Open Date]])</f>
        <v>725</v>
      </c>
      <c r="AD6567" t="str">
        <f>IF(Zudio_sales_data[[#This Row],[Order Date]]&lt;=Zudio_sales_data[[#This Row],[Store Open Date]],"wrong data","right data")</f>
        <v>right data</v>
      </c>
      <c r="AE6567">
        <f>Zudio_sales_data[[#This Row],[Sales Profit]]/Zudio_sales_data[[#This Row],[Quantity]]</f>
        <v>1166</v>
      </c>
    </row>
    <row r="6568" spans="1:31" x14ac:dyDescent="0.3">
      <c r="A6568" t="s">
        <v>117</v>
      </c>
      <c r="B6568" t="s">
        <v>263</v>
      </c>
      <c r="C6568" t="s">
        <v>47</v>
      </c>
      <c r="D6568" t="s">
        <v>82</v>
      </c>
      <c r="E6568">
        <v>28</v>
      </c>
      <c r="F6568">
        <v>418730</v>
      </c>
      <c r="G6568" t="s">
        <v>49</v>
      </c>
      <c r="H6568" s="1">
        <v>44107</v>
      </c>
      <c r="I6568">
        <v>1300</v>
      </c>
      <c r="J6568" t="s">
        <v>11137</v>
      </c>
      <c r="K6568" t="s">
        <v>203</v>
      </c>
      <c r="L6568">
        <v>9</v>
      </c>
      <c r="M6568">
        <v>8</v>
      </c>
      <c r="N6568">
        <v>11</v>
      </c>
      <c r="O6568" t="s">
        <v>69</v>
      </c>
      <c r="P6568" t="s">
        <v>90</v>
      </c>
      <c r="Q6568">
        <v>72461</v>
      </c>
      <c r="R6568" s="1">
        <v>45420</v>
      </c>
      <c r="S6568" t="s">
        <v>104</v>
      </c>
      <c r="T6568">
        <v>256782</v>
      </c>
      <c r="U6568" t="s">
        <v>11138</v>
      </c>
      <c r="V6568">
        <v>300</v>
      </c>
      <c r="W6568">
        <v>2951</v>
      </c>
      <c r="X6568">
        <v>4</v>
      </c>
      <c r="Y6568">
        <v>4721.6000000000004</v>
      </c>
      <c r="Z6568">
        <v>11</v>
      </c>
      <c r="AA6568">
        <f>Zudio_sales_data[[#This Row],[Price]]*Zudio_sales_data[[#This Row],[Quantity]]</f>
        <v>11804</v>
      </c>
      <c r="AB6568" s="1">
        <v>45629</v>
      </c>
      <c r="AC6568">
        <f>_xlfn.DAYS(Zudio_sales_data[[#This Row],[Last Date]],Zudio_sales_data[[#This Row],[Store Open Date]])</f>
        <v>1522</v>
      </c>
      <c r="AD6568" t="str">
        <f>IF(Zudio_sales_data[[#This Row],[Order Date]]&lt;=Zudio_sales_data[[#This Row],[Store Open Date]],"wrong data","right data")</f>
        <v>right data</v>
      </c>
      <c r="AE6568">
        <f>Zudio_sales_data[[#This Row],[Sales Profit]]/Zudio_sales_data[[#This Row],[Quantity]]</f>
        <v>1180.4000000000001</v>
      </c>
    </row>
    <row r="6569" spans="1:31" x14ac:dyDescent="0.3">
      <c r="A6569" t="s">
        <v>45</v>
      </c>
      <c r="B6569" t="s">
        <v>153</v>
      </c>
      <c r="C6569" t="s">
        <v>47</v>
      </c>
      <c r="D6569" t="s">
        <v>87</v>
      </c>
      <c r="E6569">
        <v>66</v>
      </c>
      <c r="F6569">
        <v>435032</v>
      </c>
      <c r="G6569" t="s">
        <v>30</v>
      </c>
      <c r="H6569" s="1">
        <v>45194</v>
      </c>
      <c r="I6569">
        <v>1300</v>
      </c>
      <c r="J6569" t="s">
        <v>11139</v>
      </c>
      <c r="K6569" t="s">
        <v>609</v>
      </c>
      <c r="L6569">
        <v>9</v>
      </c>
      <c r="M6569">
        <v>8</v>
      </c>
      <c r="N6569">
        <v>18</v>
      </c>
      <c r="O6569" t="s">
        <v>69</v>
      </c>
      <c r="P6569" t="s">
        <v>90</v>
      </c>
      <c r="Q6569">
        <v>31103</v>
      </c>
      <c r="R6569" s="1">
        <v>45502</v>
      </c>
      <c r="S6569" t="s">
        <v>95</v>
      </c>
      <c r="T6569">
        <v>387982</v>
      </c>
      <c r="U6569" t="s">
        <v>11140</v>
      </c>
      <c r="V6569">
        <v>559</v>
      </c>
      <c r="W6569">
        <v>1625</v>
      </c>
      <c r="X6569">
        <v>8</v>
      </c>
      <c r="Y6569">
        <v>5200</v>
      </c>
      <c r="Z6569">
        <v>11</v>
      </c>
      <c r="AA6569">
        <f>Zudio_sales_data[[#This Row],[Price]]*Zudio_sales_data[[#This Row],[Quantity]]</f>
        <v>13000</v>
      </c>
      <c r="AB6569" s="1">
        <v>45629</v>
      </c>
      <c r="AC6569">
        <f>_xlfn.DAYS(Zudio_sales_data[[#This Row],[Last Date]],Zudio_sales_data[[#This Row],[Store Open Date]])</f>
        <v>435</v>
      </c>
      <c r="AD6569" t="str">
        <f>IF(Zudio_sales_data[[#This Row],[Order Date]]&lt;=Zudio_sales_data[[#This Row],[Store Open Date]],"wrong data","right data")</f>
        <v>right data</v>
      </c>
      <c r="AE6569">
        <f>Zudio_sales_data[[#This Row],[Sales Profit]]/Zudio_sales_data[[#This Row],[Quantity]]</f>
        <v>650</v>
      </c>
    </row>
    <row r="6570" spans="1:31" x14ac:dyDescent="0.3">
      <c r="A6570" t="s">
        <v>117</v>
      </c>
      <c r="B6570" t="s">
        <v>241</v>
      </c>
      <c r="C6570" t="s">
        <v>47</v>
      </c>
      <c r="D6570" t="s">
        <v>112</v>
      </c>
      <c r="E6570">
        <v>72</v>
      </c>
      <c r="F6570">
        <v>424682</v>
      </c>
      <c r="G6570" t="s">
        <v>30</v>
      </c>
      <c r="H6570" s="1">
        <v>44228</v>
      </c>
      <c r="I6570">
        <v>1200</v>
      </c>
      <c r="J6570" t="s">
        <v>11141</v>
      </c>
      <c r="K6570" t="s">
        <v>68</v>
      </c>
      <c r="L6570">
        <v>10</v>
      </c>
      <c r="M6570">
        <v>9</v>
      </c>
      <c r="N6570">
        <v>3</v>
      </c>
      <c r="O6570" t="s">
        <v>69</v>
      </c>
      <c r="P6570" t="s">
        <v>52</v>
      </c>
      <c r="Q6570">
        <v>31437</v>
      </c>
      <c r="R6570" s="1">
        <v>45480</v>
      </c>
      <c r="S6570" t="s">
        <v>95</v>
      </c>
      <c r="T6570">
        <v>327444</v>
      </c>
      <c r="U6570" t="s">
        <v>11142</v>
      </c>
      <c r="V6570">
        <v>782</v>
      </c>
      <c r="W6570">
        <v>1561</v>
      </c>
      <c r="X6570">
        <v>5</v>
      </c>
      <c r="Y6570">
        <v>3122</v>
      </c>
      <c r="Z6570">
        <v>11</v>
      </c>
      <c r="AA6570">
        <f>Zudio_sales_data[[#This Row],[Price]]*Zudio_sales_data[[#This Row],[Quantity]]</f>
        <v>7805</v>
      </c>
      <c r="AB6570" s="1">
        <v>45629</v>
      </c>
      <c r="AC6570">
        <f>_xlfn.DAYS(Zudio_sales_data[[#This Row],[Last Date]],Zudio_sales_data[[#This Row],[Store Open Date]])</f>
        <v>1401</v>
      </c>
      <c r="AD6570" t="str">
        <f>IF(Zudio_sales_data[[#This Row],[Order Date]]&lt;=Zudio_sales_data[[#This Row],[Store Open Date]],"wrong data","right data")</f>
        <v>right data</v>
      </c>
      <c r="AE6570">
        <f>Zudio_sales_data[[#This Row],[Sales Profit]]/Zudio_sales_data[[#This Row],[Quantity]]</f>
        <v>624.4</v>
      </c>
    </row>
    <row r="6571" spans="1:31" x14ac:dyDescent="0.3">
      <c r="A6571" t="s">
        <v>71</v>
      </c>
      <c r="B6571" t="s">
        <v>174</v>
      </c>
      <c r="C6571" t="s">
        <v>39</v>
      </c>
      <c r="D6571" t="s">
        <v>66</v>
      </c>
      <c r="E6571">
        <v>17</v>
      </c>
      <c r="F6571">
        <v>426564</v>
      </c>
      <c r="G6571" t="s">
        <v>49</v>
      </c>
      <c r="H6571" s="1">
        <v>44413</v>
      </c>
      <c r="I6571">
        <v>1300</v>
      </c>
      <c r="J6571" t="s">
        <v>11143</v>
      </c>
      <c r="K6571" t="s">
        <v>545</v>
      </c>
      <c r="L6571">
        <v>9</v>
      </c>
      <c r="M6571">
        <v>8</v>
      </c>
      <c r="N6571">
        <v>13</v>
      </c>
      <c r="O6571" t="s">
        <v>33</v>
      </c>
      <c r="P6571" t="s">
        <v>90</v>
      </c>
      <c r="Q6571">
        <v>70075</v>
      </c>
      <c r="R6571" s="1">
        <v>45591</v>
      </c>
      <c r="S6571" t="s">
        <v>115</v>
      </c>
      <c r="T6571">
        <v>702614</v>
      </c>
      <c r="U6571" t="s">
        <v>11144</v>
      </c>
      <c r="V6571">
        <v>367</v>
      </c>
      <c r="W6571">
        <v>1480</v>
      </c>
      <c r="X6571">
        <v>8</v>
      </c>
      <c r="Y6571">
        <v>4736</v>
      </c>
      <c r="Z6571">
        <v>11</v>
      </c>
      <c r="AA6571">
        <f>Zudio_sales_data[[#This Row],[Price]]*Zudio_sales_data[[#This Row],[Quantity]]</f>
        <v>11840</v>
      </c>
      <c r="AB6571" s="1">
        <v>45629</v>
      </c>
      <c r="AC6571">
        <f>_xlfn.DAYS(Zudio_sales_data[[#This Row],[Last Date]],Zudio_sales_data[[#This Row],[Store Open Date]])</f>
        <v>1216</v>
      </c>
      <c r="AD6571" t="str">
        <f>IF(Zudio_sales_data[[#This Row],[Order Date]]&lt;=Zudio_sales_data[[#This Row],[Store Open Date]],"wrong data","right data")</f>
        <v>right data</v>
      </c>
      <c r="AE6571">
        <f>Zudio_sales_data[[#This Row],[Sales Profit]]/Zudio_sales_data[[#This Row],[Quantity]]</f>
        <v>592</v>
      </c>
    </row>
    <row r="6572" spans="1:31" x14ac:dyDescent="0.3">
      <c r="A6572" t="s">
        <v>45</v>
      </c>
      <c r="B6572" t="s">
        <v>59</v>
      </c>
      <c r="C6572" t="s">
        <v>47</v>
      </c>
      <c r="D6572" t="s">
        <v>48</v>
      </c>
      <c r="E6572">
        <v>90</v>
      </c>
      <c r="F6572">
        <v>416594</v>
      </c>
      <c r="G6572" t="s">
        <v>30</v>
      </c>
      <c r="H6572" s="1">
        <v>45014</v>
      </c>
      <c r="I6572">
        <v>1100</v>
      </c>
      <c r="J6572" t="s">
        <v>11145</v>
      </c>
      <c r="K6572" t="s">
        <v>609</v>
      </c>
      <c r="L6572">
        <v>9</v>
      </c>
      <c r="M6572">
        <v>8</v>
      </c>
      <c r="N6572">
        <v>3</v>
      </c>
      <c r="O6572" t="s">
        <v>69</v>
      </c>
      <c r="P6572" t="s">
        <v>62</v>
      </c>
      <c r="Q6572">
        <v>13644</v>
      </c>
      <c r="R6572" s="1">
        <v>45387</v>
      </c>
      <c r="S6572" t="s">
        <v>63</v>
      </c>
      <c r="T6572">
        <v>394855</v>
      </c>
      <c r="U6572" t="s">
        <v>11146</v>
      </c>
      <c r="V6572">
        <v>494</v>
      </c>
      <c r="W6572">
        <v>1570</v>
      </c>
      <c r="X6572">
        <v>5</v>
      </c>
      <c r="Y6572">
        <v>3140</v>
      </c>
      <c r="Z6572">
        <v>11</v>
      </c>
      <c r="AA6572">
        <f>Zudio_sales_data[[#This Row],[Price]]*Zudio_sales_data[[#This Row],[Quantity]]</f>
        <v>7850</v>
      </c>
      <c r="AB6572" s="1">
        <v>45629</v>
      </c>
      <c r="AC6572">
        <f>_xlfn.DAYS(Zudio_sales_data[[#This Row],[Last Date]],Zudio_sales_data[[#This Row],[Store Open Date]])</f>
        <v>615</v>
      </c>
      <c r="AD6572" t="str">
        <f>IF(Zudio_sales_data[[#This Row],[Order Date]]&lt;=Zudio_sales_data[[#This Row],[Store Open Date]],"wrong data","right data")</f>
        <v>right data</v>
      </c>
      <c r="AE6572">
        <f>Zudio_sales_data[[#This Row],[Sales Profit]]/Zudio_sales_data[[#This Row],[Quantity]]</f>
        <v>628</v>
      </c>
    </row>
    <row r="6573" spans="1:31" x14ac:dyDescent="0.3">
      <c r="A6573" t="s">
        <v>55</v>
      </c>
      <c r="B6573" t="s">
        <v>183</v>
      </c>
      <c r="C6573" t="s">
        <v>39</v>
      </c>
      <c r="D6573" t="s">
        <v>82</v>
      </c>
      <c r="E6573">
        <v>17</v>
      </c>
      <c r="F6573">
        <v>433866</v>
      </c>
      <c r="G6573" t="s">
        <v>49</v>
      </c>
      <c r="H6573" s="1">
        <v>44314</v>
      </c>
      <c r="I6573">
        <v>1200</v>
      </c>
      <c r="J6573" t="s">
        <v>11147</v>
      </c>
      <c r="K6573" t="s">
        <v>148</v>
      </c>
      <c r="L6573">
        <v>11</v>
      </c>
      <c r="M6573">
        <v>8</v>
      </c>
      <c r="N6573">
        <v>13</v>
      </c>
      <c r="O6573" t="s">
        <v>33</v>
      </c>
      <c r="P6573" t="s">
        <v>90</v>
      </c>
      <c r="Q6573">
        <v>55031</v>
      </c>
      <c r="R6573" s="1">
        <v>45395</v>
      </c>
      <c r="S6573" t="s">
        <v>63</v>
      </c>
      <c r="T6573">
        <v>789521</v>
      </c>
      <c r="U6573" t="s">
        <v>11148</v>
      </c>
      <c r="V6573">
        <v>941</v>
      </c>
      <c r="W6573">
        <v>2584</v>
      </c>
      <c r="X6573">
        <v>4</v>
      </c>
      <c r="Y6573">
        <v>4134.3999999999996</v>
      </c>
      <c r="Z6573">
        <v>9</v>
      </c>
      <c r="AA6573">
        <f>Zudio_sales_data[[#This Row],[Price]]*Zudio_sales_data[[#This Row],[Quantity]]</f>
        <v>10336</v>
      </c>
      <c r="AB6573" s="1">
        <v>45629</v>
      </c>
      <c r="AC6573">
        <f>_xlfn.DAYS(Zudio_sales_data[[#This Row],[Last Date]],Zudio_sales_data[[#This Row],[Store Open Date]])</f>
        <v>1315</v>
      </c>
      <c r="AD6573" t="str">
        <f>IF(Zudio_sales_data[[#This Row],[Order Date]]&lt;=Zudio_sales_data[[#This Row],[Store Open Date]],"wrong data","right data")</f>
        <v>right data</v>
      </c>
      <c r="AE6573">
        <f>Zudio_sales_data[[#This Row],[Sales Profit]]/Zudio_sales_data[[#This Row],[Quantity]]</f>
        <v>1033.5999999999999</v>
      </c>
    </row>
    <row r="6574" spans="1:31" x14ac:dyDescent="0.3">
      <c r="A6574" t="s">
        <v>45</v>
      </c>
      <c r="B6574" t="s">
        <v>46</v>
      </c>
      <c r="C6574" t="s">
        <v>28</v>
      </c>
      <c r="D6574" t="s">
        <v>101</v>
      </c>
      <c r="E6574">
        <v>88</v>
      </c>
      <c r="F6574">
        <v>411163</v>
      </c>
      <c r="G6574" t="s">
        <v>30</v>
      </c>
      <c r="H6574" s="1">
        <v>44812</v>
      </c>
      <c r="I6574">
        <v>1200</v>
      </c>
      <c r="J6574" t="s">
        <v>11149</v>
      </c>
      <c r="K6574" t="s">
        <v>456</v>
      </c>
      <c r="L6574">
        <v>9</v>
      </c>
      <c r="M6574">
        <v>8</v>
      </c>
      <c r="N6574">
        <v>20</v>
      </c>
      <c r="O6574" t="s">
        <v>69</v>
      </c>
      <c r="P6574" t="s">
        <v>62</v>
      </c>
      <c r="Q6574">
        <v>58202</v>
      </c>
      <c r="R6574" s="1">
        <v>45615</v>
      </c>
      <c r="S6574" t="s">
        <v>35</v>
      </c>
      <c r="T6574">
        <v>827341</v>
      </c>
      <c r="U6574" t="s">
        <v>11150</v>
      </c>
      <c r="V6574">
        <v>384</v>
      </c>
      <c r="W6574">
        <v>2835</v>
      </c>
      <c r="X6574">
        <v>6</v>
      </c>
      <c r="Y6574">
        <v>6804</v>
      </c>
      <c r="Z6574">
        <v>11</v>
      </c>
      <c r="AA6574">
        <f>Zudio_sales_data[[#This Row],[Price]]*Zudio_sales_data[[#This Row],[Quantity]]</f>
        <v>17010</v>
      </c>
      <c r="AB6574" s="1">
        <v>45629</v>
      </c>
      <c r="AC6574">
        <f>_xlfn.DAYS(Zudio_sales_data[[#This Row],[Last Date]],Zudio_sales_data[[#This Row],[Store Open Date]])</f>
        <v>817</v>
      </c>
      <c r="AD6574" t="str">
        <f>IF(Zudio_sales_data[[#This Row],[Order Date]]&lt;=Zudio_sales_data[[#This Row],[Store Open Date]],"wrong data","right data")</f>
        <v>right data</v>
      </c>
      <c r="AE6574">
        <f>Zudio_sales_data[[#This Row],[Sales Profit]]/Zudio_sales_data[[#This Row],[Quantity]]</f>
        <v>1134</v>
      </c>
    </row>
    <row r="6575" spans="1:31" x14ac:dyDescent="0.3">
      <c r="A6575" t="s">
        <v>117</v>
      </c>
      <c r="B6575" t="s">
        <v>65</v>
      </c>
      <c r="C6575" t="s">
        <v>47</v>
      </c>
      <c r="D6575" t="s">
        <v>40</v>
      </c>
      <c r="E6575">
        <v>15</v>
      </c>
      <c r="F6575">
        <v>404048</v>
      </c>
      <c r="G6575" t="s">
        <v>30</v>
      </c>
      <c r="H6575" s="1">
        <v>44565</v>
      </c>
      <c r="I6575">
        <v>800</v>
      </c>
      <c r="J6575" t="s">
        <v>11151</v>
      </c>
      <c r="K6575" t="s">
        <v>127</v>
      </c>
      <c r="L6575">
        <v>10</v>
      </c>
      <c r="M6575">
        <v>7</v>
      </c>
      <c r="N6575">
        <v>16</v>
      </c>
      <c r="O6575" t="s">
        <v>33</v>
      </c>
      <c r="P6575" t="s">
        <v>90</v>
      </c>
      <c r="Q6575">
        <v>84092</v>
      </c>
      <c r="R6575" s="1">
        <v>45430</v>
      </c>
      <c r="S6575" t="s">
        <v>104</v>
      </c>
      <c r="T6575">
        <v>228035</v>
      </c>
      <c r="U6575" t="s">
        <v>11152</v>
      </c>
      <c r="V6575">
        <v>952</v>
      </c>
      <c r="W6575">
        <v>516</v>
      </c>
      <c r="X6575">
        <v>5</v>
      </c>
      <c r="Y6575">
        <v>1032</v>
      </c>
      <c r="Z6575">
        <v>9</v>
      </c>
      <c r="AA6575">
        <f>Zudio_sales_data[[#This Row],[Price]]*Zudio_sales_data[[#This Row],[Quantity]]</f>
        <v>2580</v>
      </c>
      <c r="AB6575" s="1">
        <v>45629</v>
      </c>
      <c r="AC6575">
        <f>_xlfn.DAYS(Zudio_sales_data[[#This Row],[Last Date]],Zudio_sales_data[[#This Row],[Store Open Date]])</f>
        <v>1064</v>
      </c>
      <c r="AD6575" t="str">
        <f>IF(Zudio_sales_data[[#This Row],[Order Date]]&lt;=Zudio_sales_data[[#This Row],[Store Open Date]],"wrong data","right data")</f>
        <v>right data</v>
      </c>
      <c r="AE6575">
        <f>Zudio_sales_data[[#This Row],[Sales Profit]]/Zudio_sales_data[[#This Row],[Quantity]]</f>
        <v>206.4</v>
      </c>
    </row>
    <row r="6576" spans="1:31" x14ac:dyDescent="0.3">
      <c r="A6576" t="s">
        <v>110</v>
      </c>
      <c r="B6576" t="s">
        <v>27</v>
      </c>
      <c r="C6576" t="s">
        <v>28</v>
      </c>
      <c r="D6576" t="s">
        <v>77</v>
      </c>
      <c r="E6576">
        <v>28</v>
      </c>
      <c r="F6576">
        <v>409841</v>
      </c>
      <c r="G6576" t="s">
        <v>30</v>
      </c>
      <c r="H6576" s="1">
        <v>45232</v>
      </c>
      <c r="I6576">
        <v>1000</v>
      </c>
      <c r="J6576" t="s">
        <v>11153</v>
      </c>
      <c r="K6576" t="s">
        <v>557</v>
      </c>
      <c r="L6576">
        <v>11</v>
      </c>
      <c r="M6576">
        <v>8</v>
      </c>
      <c r="N6576">
        <v>13</v>
      </c>
      <c r="O6576" t="s">
        <v>33</v>
      </c>
      <c r="P6576" t="s">
        <v>62</v>
      </c>
      <c r="Q6576">
        <v>45196</v>
      </c>
      <c r="R6576" s="1">
        <v>45546</v>
      </c>
      <c r="S6576" t="s">
        <v>131</v>
      </c>
      <c r="T6576">
        <v>292797</v>
      </c>
      <c r="U6576" t="s">
        <v>11154</v>
      </c>
      <c r="V6576">
        <v>971</v>
      </c>
      <c r="W6576">
        <v>2211</v>
      </c>
      <c r="X6576">
        <v>2</v>
      </c>
      <c r="Y6576">
        <v>1768.8</v>
      </c>
      <c r="Z6576">
        <v>9</v>
      </c>
      <c r="AA6576">
        <f>Zudio_sales_data[[#This Row],[Price]]*Zudio_sales_data[[#This Row],[Quantity]]</f>
        <v>4422</v>
      </c>
      <c r="AB6576" s="1">
        <v>45629</v>
      </c>
      <c r="AC6576">
        <f>_xlfn.DAYS(Zudio_sales_data[[#This Row],[Last Date]],Zudio_sales_data[[#This Row],[Store Open Date]])</f>
        <v>397</v>
      </c>
      <c r="AD6576" t="str">
        <f>IF(Zudio_sales_data[[#This Row],[Order Date]]&lt;=Zudio_sales_data[[#This Row],[Store Open Date]],"wrong data","right data")</f>
        <v>right data</v>
      </c>
      <c r="AE6576">
        <f>Zudio_sales_data[[#This Row],[Sales Profit]]/Zudio_sales_data[[#This Row],[Quantity]]</f>
        <v>884.4</v>
      </c>
    </row>
    <row r="6577" spans="1:31" x14ac:dyDescent="0.3">
      <c r="A6577" t="s">
        <v>45</v>
      </c>
      <c r="B6577" t="s">
        <v>310</v>
      </c>
      <c r="C6577" t="s">
        <v>47</v>
      </c>
      <c r="D6577" t="s">
        <v>77</v>
      </c>
      <c r="E6577">
        <v>75</v>
      </c>
      <c r="F6577">
        <v>416764</v>
      </c>
      <c r="G6577" t="s">
        <v>30</v>
      </c>
      <c r="H6577" s="1">
        <v>45404</v>
      </c>
      <c r="I6577">
        <v>1200</v>
      </c>
      <c r="J6577" t="s">
        <v>11155</v>
      </c>
      <c r="K6577" t="s">
        <v>210</v>
      </c>
      <c r="L6577">
        <v>10</v>
      </c>
      <c r="M6577">
        <v>7</v>
      </c>
      <c r="N6577">
        <v>8</v>
      </c>
      <c r="O6577" t="s">
        <v>33</v>
      </c>
      <c r="P6577" t="s">
        <v>90</v>
      </c>
      <c r="Q6577">
        <v>59929</v>
      </c>
      <c r="R6577" s="1">
        <v>45510</v>
      </c>
      <c r="S6577" t="s">
        <v>53</v>
      </c>
      <c r="T6577">
        <v>670214</v>
      </c>
      <c r="U6577" t="s">
        <v>11156</v>
      </c>
      <c r="V6577">
        <v>303</v>
      </c>
      <c r="W6577">
        <v>1782</v>
      </c>
      <c r="X6577">
        <v>7</v>
      </c>
      <c r="Y6577">
        <v>4989.6000000000004</v>
      </c>
      <c r="Z6577">
        <v>9</v>
      </c>
      <c r="AA6577">
        <f>Zudio_sales_data[[#This Row],[Price]]*Zudio_sales_data[[#This Row],[Quantity]]</f>
        <v>12474</v>
      </c>
      <c r="AB6577" s="1">
        <v>45629</v>
      </c>
      <c r="AC6577">
        <f>_xlfn.DAYS(Zudio_sales_data[[#This Row],[Last Date]],Zudio_sales_data[[#This Row],[Store Open Date]])</f>
        <v>225</v>
      </c>
      <c r="AD6577" t="str">
        <f>IF(Zudio_sales_data[[#This Row],[Order Date]]&lt;=Zudio_sales_data[[#This Row],[Store Open Date]],"wrong data","right data")</f>
        <v>right data</v>
      </c>
      <c r="AE6577">
        <f>Zudio_sales_data[[#This Row],[Sales Profit]]/Zudio_sales_data[[#This Row],[Quantity]]</f>
        <v>712.80000000000007</v>
      </c>
    </row>
    <row r="6578" spans="1:31" x14ac:dyDescent="0.3">
      <c r="A6578" t="s">
        <v>71</v>
      </c>
      <c r="B6578" t="s">
        <v>132</v>
      </c>
      <c r="C6578" t="s">
        <v>28</v>
      </c>
      <c r="D6578" t="s">
        <v>87</v>
      </c>
      <c r="E6578">
        <v>2</v>
      </c>
      <c r="F6578">
        <v>439718</v>
      </c>
      <c r="G6578" t="s">
        <v>30</v>
      </c>
      <c r="H6578" s="1">
        <v>44258</v>
      </c>
      <c r="I6578">
        <v>950</v>
      </c>
      <c r="J6578" t="s">
        <v>11157</v>
      </c>
      <c r="K6578" t="s">
        <v>353</v>
      </c>
      <c r="L6578">
        <v>11</v>
      </c>
      <c r="M6578">
        <v>8</v>
      </c>
      <c r="N6578">
        <v>4</v>
      </c>
      <c r="O6578" t="s">
        <v>69</v>
      </c>
      <c r="P6578" t="s">
        <v>90</v>
      </c>
      <c r="Q6578">
        <v>49234</v>
      </c>
      <c r="R6578" s="1">
        <v>45502</v>
      </c>
      <c r="S6578" t="s">
        <v>95</v>
      </c>
      <c r="T6578">
        <v>380825</v>
      </c>
      <c r="U6578" t="s">
        <v>11158</v>
      </c>
      <c r="V6578">
        <v>746</v>
      </c>
      <c r="W6578">
        <v>2561</v>
      </c>
      <c r="X6578">
        <v>8</v>
      </c>
      <c r="Y6578">
        <v>8195.2000000000007</v>
      </c>
      <c r="Z6578">
        <v>9</v>
      </c>
      <c r="AA6578">
        <f>Zudio_sales_data[[#This Row],[Price]]*Zudio_sales_data[[#This Row],[Quantity]]</f>
        <v>20488</v>
      </c>
      <c r="AB6578" s="1">
        <v>45629</v>
      </c>
      <c r="AC6578">
        <f>_xlfn.DAYS(Zudio_sales_data[[#This Row],[Last Date]],Zudio_sales_data[[#This Row],[Store Open Date]])</f>
        <v>1371</v>
      </c>
      <c r="AD6578" t="str">
        <f>IF(Zudio_sales_data[[#This Row],[Order Date]]&lt;=Zudio_sales_data[[#This Row],[Store Open Date]],"wrong data","right data")</f>
        <v>right data</v>
      </c>
      <c r="AE6578">
        <f>Zudio_sales_data[[#This Row],[Sales Profit]]/Zudio_sales_data[[#This Row],[Quantity]]</f>
        <v>1024.4000000000001</v>
      </c>
    </row>
    <row r="6579" spans="1:31" x14ac:dyDescent="0.3">
      <c r="A6579" t="s">
        <v>26</v>
      </c>
      <c r="B6579" t="s">
        <v>100</v>
      </c>
      <c r="C6579" t="s">
        <v>28</v>
      </c>
      <c r="D6579" t="s">
        <v>229</v>
      </c>
      <c r="E6579">
        <v>18</v>
      </c>
      <c r="F6579">
        <v>400351</v>
      </c>
      <c r="G6579" t="s">
        <v>30</v>
      </c>
      <c r="H6579" s="1">
        <v>44284</v>
      </c>
      <c r="I6579">
        <v>1300</v>
      </c>
      <c r="J6579" t="s">
        <v>11159</v>
      </c>
      <c r="K6579" t="s">
        <v>155</v>
      </c>
      <c r="L6579">
        <v>10</v>
      </c>
      <c r="M6579">
        <v>9</v>
      </c>
      <c r="N6579">
        <v>7</v>
      </c>
      <c r="O6579" t="s">
        <v>33</v>
      </c>
      <c r="P6579" t="s">
        <v>34</v>
      </c>
      <c r="Q6579">
        <v>49019</v>
      </c>
      <c r="R6579" s="1">
        <v>45347</v>
      </c>
      <c r="S6579" t="s">
        <v>91</v>
      </c>
      <c r="T6579">
        <v>300934</v>
      </c>
      <c r="U6579" t="s">
        <v>10082</v>
      </c>
      <c r="V6579">
        <v>309</v>
      </c>
      <c r="W6579">
        <v>2697</v>
      </c>
      <c r="X6579">
        <v>4</v>
      </c>
      <c r="Y6579">
        <v>4315.2</v>
      </c>
      <c r="Z6579">
        <v>11</v>
      </c>
      <c r="AA6579">
        <f>Zudio_sales_data[[#This Row],[Price]]*Zudio_sales_data[[#This Row],[Quantity]]</f>
        <v>10788</v>
      </c>
      <c r="AB6579" s="1">
        <v>45629</v>
      </c>
      <c r="AC6579">
        <f>_xlfn.DAYS(Zudio_sales_data[[#This Row],[Last Date]],Zudio_sales_data[[#This Row],[Store Open Date]])</f>
        <v>1345</v>
      </c>
      <c r="AD6579" t="str">
        <f>IF(Zudio_sales_data[[#This Row],[Order Date]]&lt;=Zudio_sales_data[[#This Row],[Store Open Date]],"wrong data","right data")</f>
        <v>right data</v>
      </c>
      <c r="AE6579">
        <f>Zudio_sales_data[[#This Row],[Sales Profit]]/Zudio_sales_data[[#This Row],[Quantity]]</f>
        <v>1078.8</v>
      </c>
    </row>
    <row r="6580" spans="1:31" x14ac:dyDescent="0.3">
      <c r="A6580" t="s">
        <v>71</v>
      </c>
      <c r="B6580" t="s">
        <v>121</v>
      </c>
      <c r="C6580" t="s">
        <v>47</v>
      </c>
      <c r="D6580" t="s">
        <v>66</v>
      </c>
      <c r="E6580">
        <v>29</v>
      </c>
      <c r="F6580">
        <v>419972</v>
      </c>
      <c r="G6580" t="s">
        <v>49</v>
      </c>
      <c r="H6580" s="1">
        <v>44214</v>
      </c>
      <c r="I6580">
        <v>1100</v>
      </c>
      <c r="J6580" t="s">
        <v>11160</v>
      </c>
      <c r="K6580" t="s">
        <v>475</v>
      </c>
      <c r="L6580">
        <v>11</v>
      </c>
      <c r="M6580">
        <v>8</v>
      </c>
      <c r="N6580">
        <v>19</v>
      </c>
      <c r="O6580" t="s">
        <v>33</v>
      </c>
      <c r="P6580" t="s">
        <v>62</v>
      </c>
      <c r="Q6580">
        <v>64188</v>
      </c>
      <c r="R6580" s="1">
        <v>45445</v>
      </c>
      <c r="S6580" t="s">
        <v>43</v>
      </c>
      <c r="T6580">
        <v>543075</v>
      </c>
      <c r="U6580" t="s">
        <v>11161</v>
      </c>
      <c r="V6580">
        <v>619</v>
      </c>
      <c r="W6580">
        <v>781</v>
      </c>
      <c r="X6580">
        <v>3</v>
      </c>
      <c r="Y6580">
        <v>937.2</v>
      </c>
      <c r="Z6580">
        <v>9</v>
      </c>
      <c r="AA6580">
        <f>Zudio_sales_data[[#This Row],[Price]]*Zudio_sales_data[[#This Row],[Quantity]]</f>
        <v>2343</v>
      </c>
      <c r="AB6580" s="1">
        <v>45629</v>
      </c>
      <c r="AC6580">
        <f>_xlfn.DAYS(Zudio_sales_data[[#This Row],[Last Date]],Zudio_sales_data[[#This Row],[Store Open Date]])</f>
        <v>1415</v>
      </c>
      <c r="AD6580" t="str">
        <f>IF(Zudio_sales_data[[#This Row],[Order Date]]&lt;=Zudio_sales_data[[#This Row],[Store Open Date]],"wrong data","right data")</f>
        <v>right data</v>
      </c>
      <c r="AE6580">
        <f>Zudio_sales_data[[#This Row],[Sales Profit]]/Zudio_sales_data[[#This Row],[Quantity]]</f>
        <v>312.40000000000003</v>
      </c>
    </row>
    <row r="6581" spans="1:31" x14ac:dyDescent="0.3">
      <c r="A6581" t="s">
        <v>117</v>
      </c>
      <c r="B6581" t="s">
        <v>310</v>
      </c>
      <c r="C6581" t="s">
        <v>47</v>
      </c>
      <c r="D6581" t="s">
        <v>129</v>
      </c>
      <c r="E6581">
        <v>59</v>
      </c>
      <c r="F6581">
        <v>426000</v>
      </c>
      <c r="G6581" t="s">
        <v>49</v>
      </c>
      <c r="H6581" s="1">
        <v>45165</v>
      </c>
      <c r="I6581">
        <v>1100</v>
      </c>
      <c r="J6581" t="s">
        <v>11162</v>
      </c>
      <c r="K6581" t="s">
        <v>89</v>
      </c>
      <c r="L6581">
        <v>11</v>
      </c>
      <c r="M6581">
        <v>8</v>
      </c>
      <c r="N6581">
        <v>19</v>
      </c>
      <c r="O6581" t="s">
        <v>69</v>
      </c>
      <c r="P6581" t="s">
        <v>62</v>
      </c>
      <c r="Q6581">
        <v>50301</v>
      </c>
      <c r="R6581" s="1">
        <v>45525</v>
      </c>
      <c r="S6581" t="s">
        <v>53</v>
      </c>
      <c r="T6581">
        <v>442061</v>
      </c>
      <c r="U6581" t="s">
        <v>11163</v>
      </c>
      <c r="V6581">
        <v>265</v>
      </c>
      <c r="W6581">
        <v>1605</v>
      </c>
      <c r="X6581">
        <v>4</v>
      </c>
      <c r="Y6581">
        <v>2568</v>
      </c>
      <c r="Z6581">
        <v>9</v>
      </c>
      <c r="AA6581">
        <f>Zudio_sales_data[[#This Row],[Price]]*Zudio_sales_data[[#This Row],[Quantity]]</f>
        <v>6420</v>
      </c>
      <c r="AB6581" s="1">
        <v>45629</v>
      </c>
      <c r="AC6581">
        <f>_xlfn.DAYS(Zudio_sales_data[[#This Row],[Last Date]],Zudio_sales_data[[#This Row],[Store Open Date]])</f>
        <v>464</v>
      </c>
      <c r="AD6581" t="str">
        <f>IF(Zudio_sales_data[[#This Row],[Order Date]]&lt;=Zudio_sales_data[[#This Row],[Store Open Date]],"wrong data","right data")</f>
        <v>right data</v>
      </c>
      <c r="AE6581">
        <f>Zudio_sales_data[[#This Row],[Sales Profit]]/Zudio_sales_data[[#This Row],[Quantity]]</f>
        <v>642</v>
      </c>
    </row>
    <row r="6582" spans="1:31" x14ac:dyDescent="0.3">
      <c r="A6582" t="s">
        <v>37</v>
      </c>
      <c r="B6582" t="s">
        <v>27</v>
      </c>
      <c r="C6582" t="s">
        <v>47</v>
      </c>
      <c r="D6582" t="s">
        <v>87</v>
      </c>
      <c r="E6582">
        <v>93</v>
      </c>
      <c r="F6582">
        <v>436207</v>
      </c>
      <c r="G6582" t="s">
        <v>30</v>
      </c>
      <c r="H6582" s="1">
        <v>44715</v>
      </c>
      <c r="I6582">
        <v>1000</v>
      </c>
      <c r="J6582" t="s">
        <v>11164</v>
      </c>
      <c r="K6582" t="s">
        <v>350</v>
      </c>
      <c r="L6582">
        <v>10</v>
      </c>
      <c r="M6582">
        <v>7</v>
      </c>
      <c r="N6582">
        <v>10</v>
      </c>
      <c r="O6582" t="s">
        <v>33</v>
      </c>
      <c r="P6582" t="s">
        <v>34</v>
      </c>
      <c r="Q6582">
        <v>11524</v>
      </c>
      <c r="R6582" s="1">
        <v>45604</v>
      </c>
      <c r="S6582" t="s">
        <v>35</v>
      </c>
      <c r="T6582">
        <v>949363</v>
      </c>
      <c r="U6582" t="s">
        <v>9459</v>
      </c>
      <c r="V6582">
        <v>300</v>
      </c>
      <c r="W6582">
        <v>2132</v>
      </c>
      <c r="X6582">
        <v>5</v>
      </c>
      <c r="Y6582">
        <v>4264</v>
      </c>
      <c r="Z6582">
        <v>9</v>
      </c>
      <c r="AA6582">
        <f>Zudio_sales_data[[#This Row],[Price]]*Zudio_sales_data[[#This Row],[Quantity]]</f>
        <v>10660</v>
      </c>
      <c r="AB6582" s="1">
        <v>45629</v>
      </c>
      <c r="AC6582">
        <f>_xlfn.DAYS(Zudio_sales_data[[#This Row],[Last Date]],Zudio_sales_data[[#This Row],[Store Open Date]])</f>
        <v>914</v>
      </c>
      <c r="AD6582" t="str">
        <f>IF(Zudio_sales_data[[#This Row],[Order Date]]&lt;=Zudio_sales_data[[#This Row],[Store Open Date]],"wrong data","right data")</f>
        <v>right data</v>
      </c>
      <c r="AE6582">
        <f>Zudio_sales_data[[#This Row],[Sales Profit]]/Zudio_sales_data[[#This Row],[Quantity]]</f>
        <v>852.8</v>
      </c>
    </row>
    <row r="6583" spans="1:31" x14ac:dyDescent="0.3">
      <c r="A6583" t="s">
        <v>37</v>
      </c>
      <c r="B6583" t="s">
        <v>317</v>
      </c>
      <c r="C6583" t="s">
        <v>28</v>
      </c>
      <c r="D6583" t="s">
        <v>129</v>
      </c>
      <c r="E6583">
        <v>22</v>
      </c>
      <c r="F6583">
        <v>415802</v>
      </c>
      <c r="G6583" t="s">
        <v>30</v>
      </c>
      <c r="H6583" s="1">
        <v>44867</v>
      </c>
      <c r="I6583">
        <v>1100</v>
      </c>
      <c r="J6583" t="s">
        <v>11165</v>
      </c>
      <c r="K6583" t="s">
        <v>268</v>
      </c>
      <c r="L6583">
        <v>10</v>
      </c>
      <c r="M6583">
        <v>9</v>
      </c>
      <c r="N6583">
        <v>19</v>
      </c>
      <c r="O6583" t="s">
        <v>69</v>
      </c>
      <c r="P6583" t="s">
        <v>52</v>
      </c>
      <c r="Q6583">
        <v>93920</v>
      </c>
      <c r="R6583" s="1">
        <v>45382</v>
      </c>
      <c r="S6583" t="s">
        <v>58</v>
      </c>
      <c r="T6583">
        <v>330079</v>
      </c>
      <c r="U6583" t="s">
        <v>5071</v>
      </c>
      <c r="V6583">
        <v>893</v>
      </c>
      <c r="W6583">
        <v>699</v>
      </c>
      <c r="X6583">
        <v>3</v>
      </c>
      <c r="Y6583">
        <v>838.8</v>
      </c>
      <c r="Z6583">
        <v>11</v>
      </c>
      <c r="AA6583">
        <f>Zudio_sales_data[[#This Row],[Price]]*Zudio_sales_data[[#This Row],[Quantity]]</f>
        <v>2097</v>
      </c>
      <c r="AB6583" s="1">
        <v>45629</v>
      </c>
      <c r="AC6583">
        <f>_xlfn.DAYS(Zudio_sales_data[[#This Row],[Last Date]],Zudio_sales_data[[#This Row],[Store Open Date]])</f>
        <v>762</v>
      </c>
      <c r="AD6583" t="str">
        <f>IF(Zudio_sales_data[[#This Row],[Order Date]]&lt;=Zudio_sales_data[[#This Row],[Store Open Date]],"wrong data","right data")</f>
        <v>right data</v>
      </c>
      <c r="AE6583">
        <f>Zudio_sales_data[[#This Row],[Sales Profit]]/Zudio_sales_data[[#This Row],[Quantity]]</f>
        <v>279.59999999999997</v>
      </c>
    </row>
    <row r="6584" spans="1:31" x14ac:dyDescent="0.3">
      <c r="A6584" t="s">
        <v>37</v>
      </c>
      <c r="B6584" t="s">
        <v>376</v>
      </c>
      <c r="C6584" t="s">
        <v>28</v>
      </c>
      <c r="D6584" t="s">
        <v>48</v>
      </c>
      <c r="E6584">
        <v>71</v>
      </c>
      <c r="F6584">
        <v>433124</v>
      </c>
      <c r="G6584" t="s">
        <v>49</v>
      </c>
      <c r="H6584" s="1">
        <v>44099</v>
      </c>
      <c r="I6584">
        <v>1100</v>
      </c>
      <c r="J6584" t="s">
        <v>11166</v>
      </c>
      <c r="K6584" t="s">
        <v>123</v>
      </c>
      <c r="L6584">
        <v>10</v>
      </c>
      <c r="M6584">
        <v>9</v>
      </c>
      <c r="N6584">
        <v>12</v>
      </c>
      <c r="O6584" t="s">
        <v>69</v>
      </c>
      <c r="P6584" t="s">
        <v>90</v>
      </c>
      <c r="Q6584">
        <v>67868</v>
      </c>
      <c r="R6584" s="1">
        <v>45584</v>
      </c>
      <c r="S6584" t="s">
        <v>115</v>
      </c>
      <c r="T6584">
        <v>156941</v>
      </c>
      <c r="U6584" t="s">
        <v>11167</v>
      </c>
      <c r="V6584">
        <v>255</v>
      </c>
      <c r="W6584">
        <v>1049</v>
      </c>
      <c r="X6584">
        <v>5</v>
      </c>
      <c r="Y6584">
        <v>2098</v>
      </c>
      <c r="Z6584">
        <v>11</v>
      </c>
      <c r="AA6584">
        <f>Zudio_sales_data[[#This Row],[Price]]*Zudio_sales_data[[#This Row],[Quantity]]</f>
        <v>5245</v>
      </c>
      <c r="AB6584" s="1">
        <v>45629</v>
      </c>
      <c r="AC6584">
        <f>_xlfn.DAYS(Zudio_sales_data[[#This Row],[Last Date]],Zudio_sales_data[[#This Row],[Store Open Date]])</f>
        <v>1530</v>
      </c>
      <c r="AD6584" t="str">
        <f>IF(Zudio_sales_data[[#This Row],[Order Date]]&lt;=Zudio_sales_data[[#This Row],[Store Open Date]],"wrong data","right data")</f>
        <v>right data</v>
      </c>
      <c r="AE6584">
        <f>Zudio_sales_data[[#This Row],[Sales Profit]]/Zudio_sales_data[[#This Row],[Quantity]]</f>
        <v>419.6</v>
      </c>
    </row>
    <row r="6585" spans="1:31" x14ac:dyDescent="0.3">
      <c r="A6585" t="s">
        <v>55</v>
      </c>
      <c r="B6585" t="s">
        <v>81</v>
      </c>
      <c r="C6585" t="s">
        <v>39</v>
      </c>
      <c r="D6585" t="s">
        <v>82</v>
      </c>
      <c r="E6585">
        <v>37</v>
      </c>
      <c r="F6585">
        <v>419123</v>
      </c>
      <c r="G6585" t="s">
        <v>49</v>
      </c>
      <c r="H6585" s="1">
        <v>43918</v>
      </c>
      <c r="I6585">
        <v>1200</v>
      </c>
      <c r="J6585" t="s">
        <v>11168</v>
      </c>
      <c r="K6585" t="s">
        <v>507</v>
      </c>
      <c r="L6585">
        <v>9</v>
      </c>
      <c r="M6585">
        <v>8</v>
      </c>
      <c r="N6585">
        <v>10</v>
      </c>
      <c r="O6585" t="s">
        <v>69</v>
      </c>
      <c r="P6585" t="s">
        <v>62</v>
      </c>
      <c r="Q6585">
        <v>84793</v>
      </c>
      <c r="R6585" s="1">
        <v>45435</v>
      </c>
      <c r="S6585" t="s">
        <v>104</v>
      </c>
      <c r="T6585">
        <v>431878</v>
      </c>
      <c r="U6585" t="s">
        <v>11169</v>
      </c>
      <c r="V6585">
        <v>990</v>
      </c>
      <c r="W6585">
        <v>1251</v>
      </c>
      <c r="X6585">
        <v>6</v>
      </c>
      <c r="Y6585">
        <v>3002.4</v>
      </c>
      <c r="Z6585">
        <v>11</v>
      </c>
      <c r="AA6585">
        <f>Zudio_sales_data[[#This Row],[Price]]*Zudio_sales_data[[#This Row],[Quantity]]</f>
        <v>7506</v>
      </c>
      <c r="AB6585" s="1">
        <v>45629</v>
      </c>
      <c r="AC6585">
        <f>_xlfn.DAYS(Zudio_sales_data[[#This Row],[Last Date]],Zudio_sales_data[[#This Row],[Store Open Date]])</f>
        <v>1711</v>
      </c>
      <c r="AD6585" t="str">
        <f>IF(Zudio_sales_data[[#This Row],[Order Date]]&lt;=Zudio_sales_data[[#This Row],[Store Open Date]],"wrong data","right data")</f>
        <v>right data</v>
      </c>
      <c r="AE6585">
        <f>Zudio_sales_data[[#This Row],[Sales Profit]]/Zudio_sales_data[[#This Row],[Quantity]]</f>
        <v>500.40000000000003</v>
      </c>
    </row>
    <row r="6586" spans="1:31" x14ac:dyDescent="0.3">
      <c r="A6586" t="s">
        <v>110</v>
      </c>
      <c r="B6586" t="s">
        <v>174</v>
      </c>
      <c r="C6586" t="s">
        <v>47</v>
      </c>
      <c r="D6586" t="s">
        <v>129</v>
      </c>
      <c r="E6586">
        <v>92</v>
      </c>
      <c r="F6586">
        <v>407696</v>
      </c>
      <c r="G6586" t="s">
        <v>49</v>
      </c>
      <c r="H6586" s="1">
        <v>44630</v>
      </c>
      <c r="I6586">
        <v>950</v>
      </c>
      <c r="J6586" t="s">
        <v>2188</v>
      </c>
      <c r="K6586" t="s">
        <v>481</v>
      </c>
      <c r="L6586">
        <v>11</v>
      </c>
      <c r="M6586">
        <v>8</v>
      </c>
      <c r="N6586">
        <v>17</v>
      </c>
      <c r="O6586" t="s">
        <v>69</v>
      </c>
      <c r="P6586" t="s">
        <v>52</v>
      </c>
      <c r="Q6586">
        <v>58412</v>
      </c>
      <c r="R6586" s="1">
        <v>45346</v>
      </c>
      <c r="S6586" t="s">
        <v>91</v>
      </c>
      <c r="T6586">
        <v>201971</v>
      </c>
      <c r="U6586" t="s">
        <v>9053</v>
      </c>
      <c r="V6586">
        <v>274</v>
      </c>
      <c r="W6586">
        <v>2785</v>
      </c>
      <c r="X6586">
        <v>3</v>
      </c>
      <c r="Y6586">
        <v>3342</v>
      </c>
      <c r="Z6586">
        <v>9</v>
      </c>
      <c r="AA6586">
        <f>Zudio_sales_data[[#This Row],[Price]]*Zudio_sales_data[[#This Row],[Quantity]]</f>
        <v>8355</v>
      </c>
      <c r="AB6586" s="1">
        <v>45629</v>
      </c>
      <c r="AC6586">
        <f>_xlfn.DAYS(Zudio_sales_data[[#This Row],[Last Date]],Zudio_sales_data[[#This Row],[Store Open Date]])</f>
        <v>999</v>
      </c>
      <c r="AD6586" t="str">
        <f>IF(Zudio_sales_data[[#This Row],[Order Date]]&lt;=Zudio_sales_data[[#This Row],[Store Open Date]],"wrong data","right data")</f>
        <v>right data</v>
      </c>
      <c r="AE6586">
        <f>Zudio_sales_data[[#This Row],[Sales Profit]]/Zudio_sales_data[[#This Row],[Quantity]]</f>
        <v>1114</v>
      </c>
    </row>
    <row r="6587" spans="1:31" x14ac:dyDescent="0.3">
      <c r="A6587" t="s">
        <v>45</v>
      </c>
      <c r="B6587" t="s">
        <v>362</v>
      </c>
      <c r="C6587" t="s">
        <v>47</v>
      </c>
      <c r="D6587" t="s">
        <v>82</v>
      </c>
      <c r="E6587">
        <v>61</v>
      </c>
      <c r="F6587">
        <v>407384</v>
      </c>
      <c r="G6587" t="s">
        <v>49</v>
      </c>
      <c r="H6587" s="1">
        <v>44714</v>
      </c>
      <c r="I6587">
        <v>1100</v>
      </c>
      <c r="J6587" t="s">
        <v>11170</v>
      </c>
      <c r="K6587" t="s">
        <v>185</v>
      </c>
      <c r="L6587">
        <v>10</v>
      </c>
      <c r="M6587">
        <v>7</v>
      </c>
      <c r="N6587">
        <v>18</v>
      </c>
      <c r="O6587" t="s">
        <v>69</v>
      </c>
      <c r="P6587" t="s">
        <v>62</v>
      </c>
      <c r="Q6587">
        <v>54051</v>
      </c>
      <c r="R6587" s="1">
        <v>45404</v>
      </c>
      <c r="S6587" t="s">
        <v>63</v>
      </c>
      <c r="T6587">
        <v>648594</v>
      </c>
      <c r="U6587" t="s">
        <v>11171</v>
      </c>
      <c r="V6587">
        <v>464</v>
      </c>
      <c r="W6587">
        <v>838</v>
      </c>
      <c r="X6587">
        <v>1</v>
      </c>
      <c r="Y6587">
        <v>335.2</v>
      </c>
      <c r="Z6587">
        <v>9</v>
      </c>
      <c r="AA6587">
        <f>Zudio_sales_data[[#This Row],[Price]]*Zudio_sales_data[[#This Row],[Quantity]]</f>
        <v>838</v>
      </c>
      <c r="AB6587" s="1">
        <v>45629</v>
      </c>
      <c r="AC6587">
        <f>_xlfn.DAYS(Zudio_sales_data[[#This Row],[Last Date]],Zudio_sales_data[[#This Row],[Store Open Date]])</f>
        <v>915</v>
      </c>
      <c r="AD6587" t="str">
        <f>IF(Zudio_sales_data[[#This Row],[Order Date]]&lt;=Zudio_sales_data[[#This Row],[Store Open Date]],"wrong data","right data")</f>
        <v>right data</v>
      </c>
      <c r="AE6587">
        <f>Zudio_sales_data[[#This Row],[Sales Profit]]/Zudio_sales_data[[#This Row],[Quantity]]</f>
        <v>335.2</v>
      </c>
    </row>
    <row r="6588" spans="1:31" x14ac:dyDescent="0.3">
      <c r="A6588" t="s">
        <v>110</v>
      </c>
      <c r="B6588" t="s">
        <v>125</v>
      </c>
      <c r="C6588" t="s">
        <v>39</v>
      </c>
      <c r="D6588" t="s">
        <v>66</v>
      </c>
      <c r="E6588">
        <v>34</v>
      </c>
      <c r="F6588">
        <v>400563</v>
      </c>
      <c r="G6588" t="s">
        <v>30</v>
      </c>
      <c r="H6588" s="1">
        <v>44888</v>
      </c>
      <c r="I6588">
        <v>950</v>
      </c>
      <c r="J6588" t="s">
        <v>11172</v>
      </c>
      <c r="K6588" t="s">
        <v>155</v>
      </c>
      <c r="L6588">
        <v>10</v>
      </c>
      <c r="M6588">
        <v>7</v>
      </c>
      <c r="N6588">
        <v>10</v>
      </c>
      <c r="O6588" t="s">
        <v>69</v>
      </c>
      <c r="P6588" t="s">
        <v>90</v>
      </c>
      <c r="Q6588">
        <v>94782</v>
      </c>
      <c r="R6588" s="1">
        <v>45587</v>
      </c>
      <c r="S6588" t="s">
        <v>115</v>
      </c>
      <c r="T6588">
        <v>200819</v>
      </c>
      <c r="U6588" t="s">
        <v>11173</v>
      </c>
      <c r="V6588">
        <v>959</v>
      </c>
      <c r="W6588">
        <v>2919</v>
      </c>
      <c r="X6588">
        <v>2</v>
      </c>
      <c r="Y6588">
        <v>2335.1999999999998</v>
      </c>
      <c r="Z6588">
        <v>9</v>
      </c>
      <c r="AA6588">
        <f>Zudio_sales_data[[#This Row],[Price]]*Zudio_sales_data[[#This Row],[Quantity]]</f>
        <v>5838</v>
      </c>
      <c r="AB6588" s="1">
        <v>45629</v>
      </c>
      <c r="AC6588">
        <f>_xlfn.DAYS(Zudio_sales_data[[#This Row],[Last Date]],Zudio_sales_data[[#This Row],[Store Open Date]])</f>
        <v>741</v>
      </c>
      <c r="AD6588" t="str">
        <f>IF(Zudio_sales_data[[#This Row],[Order Date]]&lt;=Zudio_sales_data[[#This Row],[Store Open Date]],"wrong data","right data")</f>
        <v>right data</v>
      </c>
      <c r="AE6588">
        <f>Zudio_sales_data[[#This Row],[Sales Profit]]/Zudio_sales_data[[#This Row],[Quantity]]</f>
        <v>1167.5999999999999</v>
      </c>
    </row>
    <row r="6589" spans="1:31" x14ac:dyDescent="0.3">
      <c r="A6589" t="s">
        <v>55</v>
      </c>
      <c r="B6589" t="s">
        <v>111</v>
      </c>
      <c r="C6589" t="s">
        <v>28</v>
      </c>
      <c r="D6589" t="s">
        <v>48</v>
      </c>
      <c r="E6589">
        <v>68</v>
      </c>
      <c r="F6589">
        <v>434894</v>
      </c>
      <c r="G6589" t="s">
        <v>30</v>
      </c>
      <c r="H6589" s="1">
        <v>45221</v>
      </c>
      <c r="I6589">
        <v>1300</v>
      </c>
      <c r="J6589" t="s">
        <v>11174</v>
      </c>
      <c r="K6589" t="s">
        <v>268</v>
      </c>
      <c r="L6589">
        <v>10</v>
      </c>
      <c r="M6589">
        <v>9</v>
      </c>
      <c r="N6589">
        <v>7</v>
      </c>
      <c r="O6589" t="s">
        <v>33</v>
      </c>
      <c r="P6589" t="s">
        <v>62</v>
      </c>
      <c r="Q6589">
        <v>72811</v>
      </c>
      <c r="R6589" s="1">
        <v>45378</v>
      </c>
      <c r="S6589" t="s">
        <v>58</v>
      </c>
      <c r="T6589">
        <v>430595</v>
      </c>
      <c r="U6589" t="s">
        <v>11175</v>
      </c>
      <c r="V6589">
        <v>939</v>
      </c>
      <c r="W6589">
        <v>2660</v>
      </c>
      <c r="X6589">
        <v>4</v>
      </c>
      <c r="Y6589">
        <v>4256</v>
      </c>
      <c r="Z6589">
        <v>11</v>
      </c>
      <c r="AA6589">
        <f>Zudio_sales_data[[#This Row],[Price]]*Zudio_sales_data[[#This Row],[Quantity]]</f>
        <v>10640</v>
      </c>
      <c r="AB6589" s="1">
        <v>45629</v>
      </c>
      <c r="AC6589">
        <f>_xlfn.DAYS(Zudio_sales_data[[#This Row],[Last Date]],Zudio_sales_data[[#This Row],[Store Open Date]])</f>
        <v>408</v>
      </c>
      <c r="AD6589" t="str">
        <f>IF(Zudio_sales_data[[#This Row],[Order Date]]&lt;=Zudio_sales_data[[#This Row],[Store Open Date]],"wrong data","right data")</f>
        <v>right data</v>
      </c>
      <c r="AE6589">
        <f>Zudio_sales_data[[#This Row],[Sales Profit]]/Zudio_sales_data[[#This Row],[Quantity]]</f>
        <v>1064</v>
      </c>
    </row>
    <row r="6590" spans="1:31" x14ac:dyDescent="0.3">
      <c r="A6590" t="s">
        <v>26</v>
      </c>
      <c r="B6590" t="s">
        <v>334</v>
      </c>
      <c r="C6590" t="s">
        <v>28</v>
      </c>
      <c r="D6590" t="s">
        <v>48</v>
      </c>
      <c r="E6590">
        <v>69</v>
      </c>
      <c r="F6590">
        <v>401983</v>
      </c>
      <c r="G6590" t="s">
        <v>30</v>
      </c>
      <c r="H6590" s="1">
        <v>44897</v>
      </c>
      <c r="I6590">
        <v>1300</v>
      </c>
      <c r="J6590" t="s">
        <v>11176</v>
      </c>
      <c r="K6590" t="s">
        <v>1248</v>
      </c>
      <c r="L6590">
        <v>11</v>
      </c>
      <c r="M6590">
        <v>8</v>
      </c>
      <c r="N6590">
        <v>10</v>
      </c>
      <c r="O6590" t="s">
        <v>69</v>
      </c>
      <c r="P6590" t="s">
        <v>90</v>
      </c>
      <c r="Q6590">
        <v>20502</v>
      </c>
      <c r="R6590" s="1">
        <v>45524</v>
      </c>
      <c r="S6590" t="s">
        <v>53</v>
      </c>
      <c r="T6590">
        <v>501299</v>
      </c>
      <c r="U6590" t="s">
        <v>11177</v>
      </c>
      <c r="V6590">
        <v>824</v>
      </c>
      <c r="W6590">
        <v>2648</v>
      </c>
      <c r="X6590">
        <v>6</v>
      </c>
      <c r="Y6590">
        <v>6355.2</v>
      </c>
      <c r="Z6590">
        <v>9</v>
      </c>
      <c r="AA6590">
        <f>Zudio_sales_data[[#This Row],[Price]]*Zudio_sales_data[[#This Row],[Quantity]]</f>
        <v>15888</v>
      </c>
      <c r="AB6590" s="1">
        <v>45629</v>
      </c>
      <c r="AC6590">
        <f>_xlfn.DAYS(Zudio_sales_data[[#This Row],[Last Date]],Zudio_sales_data[[#This Row],[Store Open Date]])</f>
        <v>732</v>
      </c>
      <c r="AD6590" t="str">
        <f>IF(Zudio_sales_data[[#This Row],[Order Date]]&lt;=Zudio_sales_data[[#This Row],[Store Open Date]],"wrong data","right data")</f>
        <v>right data</v>
      </c>
      <c r="AE6590">
        <f>Zudio_sales_data[[#This Row],[Sales Profit]]/Zudio_sales_data[[#This Row],[Quantity]]</f>
        <v>1059.2</v>
      </c>
    </row>
    <row r="6591" spans="1:31" x14ac:dyDescent="0.3">
      <c r="A6591" t="s">
        <v>110</v>
      </c>
      <c r="B6591" t="s">
        <v>286</v>
      </c>
      <c r="C6591" t="s">
        <v>39</v>
      </c>
      <c r="D6591" t="s">
        <v>112</v>
      </c>
      <c r="E6591">
        <v>11</v>
      </c>
      <c r="F6591">
        <v>426069</v>
      </c>
      <c r="G6591" t="s">
        <v>30</v>
      </c>
      <c r="H6591" s="1">
        <v>44740</v>
      </c>
      <c r="I6591">
        <v>1100</v>
      </c>
      <c r="J6591" t="s">
        <v>11178</v>
      </c>
      <c r="K6591" t="s">
        <v>94</v>
      </c>
      <c r="L6591">
        <v>10</v>
      </c>
      <c r="M6591">
        <v>7</v>
      </c>
      <c r="N6591">
        <v>6</v>
      </c>
      <c r="O6591" t="s">
        <v>69</v>
      </c>
      <c r="P6591" t="s">
        <v>62</v>
      </c>
      <c r="Q6591">
        <v>92906</v>
      </c>
      <c r="R6591" s="1">
        <v>45314</v>
      </c>
      <c r="S6591" t="s">
        <v>85</v>
      </c>
      <c r="T6591">
        <v>468630</v>
      </c>
      <c r="U6591" t="s">
        <v>11179</v>
      </c>
      <c r="V6591">
        <v>751</v>
      </c>
      <c r="W6591">
        <v>2688</v>
      </c>
      <c r="X6591">
        <v>3</v>
      </c>
      <c r="Y6591">
        <v>3225.6</v>
      </c>
      <c r="Z6591">
        <v>9</v>
      </c>
      <c r="AA6591">
        <f>Zudio_sales_data[[#This Row],[Price]]*Zudio_sales_data[[#This Row],[Quantity]]</f>
        <v>8064</v>
      </c>
      <c r="AB6591" s="1">
        <v>45629</v>
      </c>
      <c r="AC6591">
        <f>_xlfn.DAYS(Zudio_sales_data[[#This Row],[Last Date]],Zudio_sales_data[[#This Row],[Store Open Date]])</f>
        <v>889</v>
      </c>
      <c r="AD6591" t="str">
        <f>IF(Zudio_sales_data[[#This Row],[Order Date]]&lt;=Zudio_sales_data[[#This Row],[Store Open Date]],"wrong data","right data")</f>
        <v>right data</v>
      </c>
      <c r="AE6591">
        <f>Zudio_sales_data[[#This Row],[Sales Profit]]/Zudio_sales_data[[#This Row],[Quantity]]</f>
        <v>1075.2</v>
      </c>
    </row>
    <row r="6592" spans="1:31" x14ac:dyDescent="0.3">
      <c r="A6592" t="s">
        <v>55</v>
      </c>
      <c r="B6592" t="s">
        <v>365</v>
      </c>
      <c r="C6592" t="s">
        <v>28</v>
      </c>
      <c r="D6592" t="s">
        <v>29</v>
      </c>
      <c r="E6592">
        <v>78</v>
      </c>
      <c r="F6592">
        <v>400113</v>
      </c>
      <c r="G6592" t="s">
        <v>49</v>
      </c>
      <c r="H6592" s="1">
        <v>44958</v>
      </c>
      <c r="I6592">
        <v>1300</v>
      </c>
      <c r="J6592" t="s">
        <v>11180</v>
      </c>
      <c r="K6592" t="s">
        <v>715</v>
      </c>
      <c r="L6592">
        <v>9</v>
      </c>
      <c r="M6592">
        <v>8</v>
      </c>
      <c r="N6592">
        <v>13</v>
      </c>
      <c r="O6592" t="s">
        <v>33</v>
      </c>
      <c r="P6592" t="s">
        <v>90</v>
      </c>
      <c r="Q6592">
        <v>18856</v>
      </c>
      <c r="R6592" s="1">
        <v>45597</v>
      </c>
      <c r="S6592" t="s">
        <v>35</v>
      </c>
      <c r="T6592">
        <v>698726</v>
      </c>
      <c r="U6592" t="s">
        <v>11181</v>
      </c>
      <c r="V6592">
        <v>842</v>
      </c>
      <c r="W6592">
        <v>2139</v>
      </c>
      <c r="X6592">
        <v>2</v>
      </c>
      <c r="Y6592">
        <v>1711.2</v>
      </c>
      <c r="Z6592">
        <v>11</v>
      </c>
      <c r="AA6592">
        <f>Zudio_sales_data[[#This Row],[Price]]*Zudio_sales_data[[#This Row],[Quantity]]</f>
        <v>4278</v>
      </c>
      <c r="AB6592" s="1">
        <v>45629</v>
      </c>
      <c r="AC6592">
        <f>_xlfn.DAYS(Zudio_sales_data[[#This Row],[Last Date]],Zudio_sales_data[[#This Row],[Store Open Date]])</f>
        <v>671</v>
      </c>
      <c r="AD6592" t="str">
        <f>IF(Zudio_sales_data[[#This Row],[Order Date]]&lt;=Zudio_sales_data[[#This Row],[Store Open Date]],"wrong data","right data")</f>
        <v>right data</v>
      </c>
      <c r="AE6592">
        <f>Zudio_sales_data[[#This Row],[Sales Profit]]/Zudio_sales_data[[#This Row],[Quantity]]</f>
        <v>855.6</v>
      </c>
    </row>
    <row r="6593" spans="1:31" x14ac:dyDescent="0.3">
      <c r="A6593" t="s">
        <v>117</v>
      </c>
      <c r="B6593" t="s">
        <v>100</v>
      </c>
      <c r="C6593" t="s">
        <v>39</v>
      </c>
      <c r="D6593" t="s">
        <v>66</v>
      </c>
      <c r="E6593">
        <v>91</v>
      </c>
      <c r="F6593">
        <v>428501</v>
      </c>
      <c r="G6593" t="s">
        <v>30</v>
      </c>
      <c r="H6593" s="1">
        <v>45273</v>
      </c>
      <c r="I6593">
        <v>1000</v>
      </c>
      <c r="J6593" t="s">
        <v>11182</v>
      </c>
      <c r="K6593" t="s">
        <v>130</v>
      </c>
      <c r="L6593">
        <v>10</v>
      </c>
      <c r="M6593">
        <v>7</v>
      </c>
      <c r="N6593">
        <v>17</v>
      </c>
      <c r="O6593" t="s">
        <v>33</v>
      </c>
      <c r="P6593" t="s">
        <v>52</v>
      </c>
      <c r="Q6593">
        <v>16460</v>
      </c>
      <c r="R6593" s="1">
        <v>45390</v>
      </c>
      <c r="S6593" t="s">
        <v>63</v>
      </c>
      <c r="T6593">
        <v>544438</v>
      </c>
      <c r="U6593" t="s">
        <v>11183</v>
      </c>
      <c r="V6593">
        <v>576</v>
      </c>
      <c r="W6593">
        <v>2978</v>
      </c>
      <c r="X6593">
        <v>8</v>
      </c>
      <c r="Y6593">
        <v>9529.6</v>
      </c>
      <c r="Z6593">
        <v>9</v>
      </c>
      <c r="AA6593">
        <f>Zudio_sales_data[[#This Row],[Price]]*Zudio_sales_data[[#This Row],[Quantity]]</f>
        <v>23824</v>
      </c>
      <c r="AB6593" s="1">
        <v>45629</v>
      </c>
      <c r="AC6593">
        <f>_xlfn.DAYS(Zudio_sales_data[[#This Row],[Last Date]],Zudio_sales_data[[#This Row],[Store Open Date]])</f>
        <v>356</v>
      </c>
      <c r="AD6593" t="str">
        <f>IF(Zudio_sales_data[[#This Row],[Order Date]]&lt;=Zudio_sales_data[[#This Row],[Store Open Date]],"wrong data","right data")</f>
        <v>right data</v>
      </c>
      <c r="AE6593">
        <f>Zudio_sales_data[[#This Row],[Sales Profit]]/Zudio_sales_data[[#This Row],[Quantity]]</f>
        <v>1191.2</v>
      </c>
    </row>
    <row r="6594" spans="1:31" x14ac:dyDescent="0.3">
      <c r="A6594" t="s">
        <v>139</v>
      </c>
      <c r="B6594" t="s">
        <v>257</v>
      </c>
      <c r="C6594" t="s">
        <v>39</v>
      </c>
      <c r="D6594" t="s">
        <v>129</v>
      </c>
      <c r="E6594">
        <v>55</v>
      </c>
      <c r="F6594">
        <v>429579</v>
      </c>
      <c r="G6594" t="s">
        <v>49</v>
      </c>
      <c r="H6594" s="1">
        <v>44100</v>
      </c>
      <c r="I6594">
        <v>950</v>
      </c>
      <c r="J6594" t="s">
        <v>11184</v>
      </c>
      <c r="K6594" t="s">
        <v>89</v>
      </c>
      <c r="L6594">
        <v>10</v>
      </c>
      <c r="M6594">
        <v>9</v>
      </c>
      <c r="N6594">
        <v>6</v>
      </c>
      <c r="O6594" t="s">
        <v>69</v>
      </c>
      <c r="P6594" t="s">
        <v>90</v>
      </c>
      <c r="Q6594">
        <v>10638</v>
      </c>
      <c r="R6594" s="1">
        <v>45406</v>
      </c>
      <c r="S6594" t="s">
        <v>63</v>
      </c>
      <c r="T6594">
        <v>443171</v>
      </c>
      <c r="U6594" t="s">
        <v>11185</v>
      </c>
      <c r="V6594">
        <v>606</v>
      </c>
      <c r="W6594">
        <v>2199</v>
      </c>
      <c r="X6594">
        <v>3</v>
      </c>
      <c r="Y6594">
        <v>2638.8</v>
      </c>
      <c r="Z6594">
        <v>11</v>
      </c>
      <c r="AA6594">
        <f>Zudio_sales_data[[#This Row],[Price]]*Zudio_sales_data[[#This Row],[Quantity]]</f>
        <v>6597</v>
      </c>
      <c r="AB6594" s="1">
        <v>45629</v>
      </c>
      <c r="AC6594">
        <f>_xlfn.DAYS(Zudio_sales_data[[#This Row],[Last Date]],Zudio_sales_data[[#This Row],[Store Open Date]])</f>
        <v>1529</v>
      </c>
      <c r="AD6594" t="str">
        <f>IF(Zudio_sales_data[[#This Row],[Order Date]]&lt;=Zudio_sales_data[[#This Row],[Store Open Date]],"wrong data","right data")</f>
        <v>right data</v>
      </c>
      <c r="AE6594">
        <f>Zudio_sales_data[[#This Row],[Sales Profit]]/Zudio_sales_data[[#This Row],[Quantity]]</f>
        <v>879.6</v>
      </c>
    </row>
    <row r="6595" spans="1:31" x14ac:dyDescent="0.3">
      <c r="A6595" t="s">
        <v>139</v>
      </c>
      <c r="B6595" t="s">
        <v>135</v>
      </c>
      <c r="C6595" t="s">
        <v>28</v>
      </c>
      <c r="D6595" t="s">
        <v>40</v>
      </c>
      <c r="E6595">
        <v>54</v>
      </c>
      <c r="F6595">
        <v>432995</v>
      </c>
      <c r="G6595" t="s">
        <v>49</v>
      </c>
      <c r="H6595" s="1">
        <v>44003</v>
      </c>
      <c r="I6595">
        <v>950</v>
      </c>
      <c r="J6595" t="s">
        <v>11186</v>
      </c>
      <c r="K6595" t="s">
        <v>421</v>
      </c>
      <c r="L6595">
        <v>10</v>
      </c>
      <c r="M6595">
        <v>9</v>
      </c>
      <c r="N6595">
        <v>8</v>
      </c>
      <c r="O6595" t="s">
        <v>33</v>
      </c>
      <c r="P6595" t="s">
        <v>52</v>
      </c>
      <c r="Q6595">
        <v>20104</v>
      </c>
      <c r="R6595" s="1">
        <v>45550</v>
      </c>
      <c r="S6595" t="s">
        <v>131</v>
      </c>
      <c r="T6595">
        <v>229701</v>
      </c>
      <c r="U6595" t="s">
        <v>11187</v>
      </c>
      <c r="V6595">
        <v>318</v>
      </c>
      <c r="W6595">
        <v>2392</v>
      </c>
      <c r="X6595">
        <v>7</v>
      </c>
      <c r="Y6595">
        <v>6697.6</v>
      </c>
      <c r="Z6595">
        <v>11</v>
      </c>
      <c r="AA6595">
        <f>Zudio_sales_data[[#This Row],[Price]]*Zudio_sales_data[[#This Row],[Quantity]]</f>
        <v>16744</v>
      </c>
      <c r="AB6595" s="1">
        <v>45629</v>
      </c>
      <c r="AC6595">
        <f>_xlfn.DAYS(Zudio_sales_data[[#This Row],[Last Date]],Zudio_sales_data[[#This Row],[Store Open Date]])</f>
        <v>1626</v>
      </c>
      <c r="AD6595" t="str">
        <f>IF(Zudio_sales_data[[#This Row],[Order Date]]&lt;=Zudio_sales_data[[#This Row],[Store Open Date]],"wrong data","right data")</f>
        <v>right data</v>
      </c>
      <c r="AE6595">
        <f>Zudio_sales_data[[#This Row],[Sales Profit]]/Zudio_sales_data[[#This Row],[Quantity]]</f>
        <v>956.80000000000007</v>
      </c>
    </row>
    <row r="6596" spans="1:31" x14ac:dyDescent="0.3">
      <c r="A6596" t="s">
        <v>45</v>
      </c>
      <c r="B6596" t="s">
        <v>65</v>
      </c>
      <c r="C6596" t="s">
        <v>28</v>
      </c>
      <c r="D6596" t="s">
        <v>40</v>
      </c>
      <c r="E6596">
        <v>73</v>
      </c>
      <c r="F6596">
        <v>439019</v>
      </c>
      <c r="G6596" t="s">
        <v>49</v>
      </c>
      <c r="H6596" s="1">
        <v>44086</v>
      </c>
      <c r="I6596">
        <v>800</v>
      </c>
      <c r="J6596" t="s">
        <v>11188</v>
      </c>
      <c r="K6596" t="s">
        <v>68</v>
      </c>
      <c r="L6596">
        <v>11</v>
      </c>
      <c r="M6596">
        <v>8</v>
      </c>
      <c r="N6596">
        <v>18</v>
      </c>
      <c r="O6596" t="s">
        <v>33</v>
      </c>
      <c r="P6596" t="s">
        <v>34</v>
      </c>
      <c r="Q6596">
        <v>81349</v>
      </c>
      <c r="R6596" s="1">
        <v>45499</v>
      </c>
      <c r="S6596" t="s">
        <v>95</v>
      </c>
      <c r="T6596">
        <v>688476</v>
      </c>
      <c r="U6596" t="s">
        <v>11189</v>
      </c>
      <c r="V6596">
        <v>867</v>
      </c>
      <c r="W6596">
        <v>1899</v>
      </c>
      <c r="X6596">
        <v>3</v>
      </c>
      <c r="Y6596">
        <v>2278.8000000000002</v>
      </c>
      <c r="Z6596">
        <v>9</v>
      </c>
      <c r="AA6596">
        <f>Zudio_sales_data[[#This Row],[Price]]*Zudio_sales_data[[#This Row],[Quantity]]</f>
        <v>5697</v>
      </c>
      <c r="AB6596" s="1">
        <v>45629</v>
      </c>
      <c r="AC6596">
        <f>_xlfn.DAYS(Zudio_sales_data[[#This Row],[Last Date]],Zudio_sales_data[[#This Row],[Store Open Date]])</f>
        <v>1543</v>
      </c>
      <c r="AD6596" t="str">
        <f>IF(Zudio_sales_data[[#This Row],[Order Date]]&lt;=Zudio_sales_data[[#This Row],[Store Open Date]],"wrong data","right data")</f>
        <v>right data</v>
      </c>
      <c r="AE6596">
        <f>Zudio_sales_data[[#This Row],[Sales Profit]]/Zudio_sales_data[[#This Row],[Quantity]]</f>
        <v>759.6</v>
      </c>
    </row>
    <row r="6597" spans="1:31" x14ac:dyDescent="0.3">
      <c r="A6597" t="s">
        <v>26</v>
      </c>
      <c r="B6597" t="s">
        <v>225</v>
      </c>
      <c r="C6597" t="s">
        <v>39</v>
      </c>
      <c r="D6597" t="s">
        <v>87</v>
      </c>
      <c r="E6597">
        <v>90</v>
      </c>
      <c r="F6597">
        <v>435989</v>
      </c>
      <c r="G6597" t="s">
        <v>30</v>
      </c>
      <c r="H6597" s="1">
        <v>44933</v>
      </c>
      <c r="I6597">
        <v>1400</v>
      </c>
      <c r="J6597" t="s">
        <v>11190</v>
      </c>
      <c r="K6597" t="s">
        <v>68</v>
      </c>
      <c r="L6597">
        <v>11</v>
      </c>
      <c r="M6597">
        <v>8</v>
      </c>
      <c r="N6597">
        <v>13</v>
      </c>
      <c r="O6597" t="s">
        <v>33</v>
      </c>
      <c r="P6597" t="s">
        <v>34</v>
      </c>
      <c r="Q6597">
        <v>48537</v>
      </c>
      <c r="R6597" s="1">
        <v>45600</v>
      </c>
      <c r="S6597" t="s">
        <v>35</v>
      </c>
      <c r="T6597">
        <v>491850</v>
      </c>
      <c r="U6597" t="s">
        <v>11191</v>
      </c>
      <c r="V6597">
        <v>664</v>
      </c>
      <c r="W6597">
        <v>1342</v>
      </c>
      <c r="X6597">
        <v>5</v>
      </c>
      <c r="Y6597">
        <v>2684</v>
      </c>
      <c r="Z6597">
        <v>9</v>
      </c>
      <c r="AA6597">
        <f>Zudio_sales_data[[#This Row],[Price]]*Zudio_sales_data[[#This Row],[Quantity]]</f>
        <v>6710</v>
      </c>
      <c r="AB6597" s="1">
        <v>45629</v>
      </c>
      <c r="AC6597">
        <f>_xlfn.DAYS(Zudio_sales_data[[#This Row],[Last Date]],Zudio_sales_data[[#This Row],[Store Open Date]])</f>
        <v>696</v>
      </c>
      <c r="AD6597" t="str">
        <f>IF(Zudio_sales_data[[#This Row],[Order Date]]&lt;=Zudio_sales_data[[#This Row],[Store Open Date]],"wrong data","right data")</f>
        <v>right data</v>
      </c>
      <c r="AE6597">
        <f>Zudio_sales_data[[#This Row],[Sales Profit]]/Zudio_sales_data[[#This Row],[Quantity]]</f>
        <v>536.79999999999995</v>
      </c>
    </row>
    <row r="6598" spans="1:31" x14ac:dyDescent="0.3">
      <c r="A6598" t="s">
        <v>26</v>
      </c>
      <c r="B6598" t="s">
        <v>365</v>
      </c>
      <c r="C6598" t="s">
        <v>28</v>
      </c>
      <c r="D6598" t="s">
        <v>77</v>
      </c>
      <c r="E6598">
        <v>4</v>
      </c>
      <c r="F6598">
        <v>419667</v>
      </c>
      <c r="G6598" t="s">
        <v>30</v>
      </c>
      <c r="H6598" s="1">
        <v>44436</v>
      </c>
      <c r="I6598">
        <v>1000</v>
      </c>
      <c r="J6598" t="s">
        <v>11192</v>
      </c>
      <c r="K6598" t="s">
        <v>582</v>
      </c>
      <c r="L6598">
        <v>11</v>
      </c>
      <c r="M6598">
        <v>8</v>
      </c>
      <c r="N6598">
        <v>13</v>
      </c>
      <c r="O6598" t="s">
        <v>33</v>
      </c>
      <c r="P6598" t="s">
        <v>90</v>
      </c>
      <c r="Q6598">
        <v>10986</v>
      </c>
      <c r="R6598" s="1">
        <v>45375</v>
      </c>
      <c r="S6598" t="s">
        <v>58</v>
      </c>
      <c r="T6598">
        <v>613587</v>
      </c>
      <c r="U6598" t="s">
        <v>11193</v>
      </c>
      <c r="V6598">
        <v>593</v>
      </c>
      <c r="W6598">
        <v>1977</v>
      </c>
      <c r="X6598">
        <v>1</v>
      </c>
      <c r="Y6598">
        <v>790.8</v>
      </c>
      <c r="Z6598">
        <v>9</v>
      </c>
      <c r="AA6598">
        <f>Zudio_sales_data[[#This Row],[Price]]*Zudio_sales_data[[#This Row],[Quantity]]</f>
        <v>1977</v>
      </c>
      <c r="AB6598" s="1">
        <v>45629</v>
      </c>
      <c r="AC6598">
        <f>_xlfn.DAYS(Zudio_sales_data[[#This Row],[Last Date]],Zudio_sales_data[[#This Row],[Store Open Date]])</f>
        <v>1193</v>
      </c>
      <c r="AD6598" t="str">
        <f>IF(Zudio_sales_data[[#This Row],[Order Date]]&lt;=Zudio_sales_data[[#This Row],[Store Open Date]],"wrong data","right data")</f>
        <v>right data</v>
      </c>
      <c r="AE6598">
        <f>Zudio_sales_data[[#This Row],[Sales Profit]]/Zudio_sales_data[[#This Row],[Quantity]]</f>
        <v>790.8</v>
      </c>
    </row>
    <row r="6599" spans="1:31" x14ac:dyDescent="0.3">
      <c r="A6599" t="s">
        <v>117</v>
      </c>
      <c r="B6599" t="s">
        <v>183</v>
      </c>
      <c r="C6599" t="s">
        <v>39</v>
      </c>
      <c r="D6599" t="s">
        <v>112</v>
      </c>
      <c r="E6599">
        <v>8</v>
      </c>
      <c r="F6599">
        <v>422512</v>
      </c>
      <c r="G6599" t="s">
        <v>49</v>
      </c>
      <c r="H6599" s="1">
        <v>45253</v>
      </c>
      <c r="I6599">
        <v>950</v>
      </c>
      <c r="J6599" t="s">
        <v>11194</v>
      </c>
      <c r="K6599" t="s">
        <v>392</v>
      </c>
      <c r="L6599">
        <v>10</v>
      </c>
      <c r="M6599">
        <v>7</v>
      </c>
      <c r="N6599">
        <v>8</v>
      </c>
      <c r="O6599" t="s">
        <v>69</v>
      </c>
      <c r="P6599" t="s">
        <v>90</v>
      </c>
      <c r="Q6599">
        <v>82628</v>
      </c>
      <c r="R6599" s="1">
        <v>45429</v>
      </c>
      <c r="S6599" t="s">
        <v>104</v>
      </c>
      <c r="T6599">
        <v>188323</v>
      </c>
      <c r="U6599" t="s">
        <v>11195</v>
      </c>
      <c r="V6599">
        <v>349</v>
      </c>
      <c r="W6599">
        <v>569</v>
      </c>
      <c r="X6599">
        <v>4</v>
      </c>
      <c r="Y6599">
        <v>910.4</v>
      </c>
      <c r="Z6599">
        <v>9</v>
      </c>
      <c r="AA6599">
        <f>Zudio_sales_data[[#This Row],[Price]]*Zudio_sales_data[[#This Row],[Quantity]]</f>
        <v>2276</v>
      </c>
      <c r="AB6599" s="1">
        <v>45629</v>
      </c>
      <c r="AC6599">
        <f>_xlfn.DAYS(Zudio_sales_data[[#This Row],[Last Date]],Zudio_sales_data[[#This Row],[Store Open Date]])</f>
        <v>376</v>
      </c>
      <c r="AD6599" t="str">
        <f>IF(Zudio_sales_data[[#This Row],[Order Date]]&lt;=Zudio_sales_data[[#This Row],[Store Open Date]],"wrong data","right data")</f>
        <v>right data</v>
      </c>
      <c r="AE6599">
        <f>Zudio_sales_data[[#This Row],[Sales Profit]]/Zudio_sales_data[[#This Row],[Quantity]]</f>
        <v>227.6</v>
      </c>
    </row>
    <row r="6600" spans="1:31" x14ac:dyDescent="0.3">
      <c r="A6600" t="s">
        <v>117</v>
      </c>
      <c r="B6600" t="s">
        <v>157</v>
      </c>
      <c r="C6600" t="s">
        <v>39</v>
      </c>
      <c r="D6600" t="s">
        <v>129</v>
      </c>
      <c r="E6600">
        <v>66</v>
      </c>
      <c r="F6600">
        <v>429898</v>
      </c>
      <c r="G6600" t="s">
        <v>30</v>
      </c>
      <c r="H6600" s="1">
        <v>44875</v>
      </c>
      <c r="I6600">
        <v>1100</v>
      </c>
      <c r="J6600" t="s">
        <v>11196</v>
      </c>
      <c r="K6600" t="s">
        <v>507</v>
      </c>
      <c r="L6600">
        <v>10</v>
      </c>
      <c r="M6600">
        <v>7</v>
      </c>
      <c r="N6600">
        <v>8</v>
      </c>
      <c r="O6600" t="s">
        <v>69</v>
      </c>
      <c r="P6600" t="s">
        <v>90</v>
      </c>
      <c r="Q6600">
        <v>38687</v>
      </c>
      <c r="R6600" s="1">
        <v>45485</v>
      </c>
      <c r="S6600" t="s">
        <v>95</v>
      </c>
      <c r="T6600">
        <v>750269</v>
      </c>
      <c r="U6600" t="s">
        <v>11197</v>
      </c>
      <c r="V6600">
        <v>315</v>
      </c>
      <c r="W6600">
        <v>881</v>
      </c>
      <c r="X6600">
        <v>1</v>
      </c>
      <c r="Y6600">
        <v>352.4</v>
      </c>
      <c r="Z6600">
        <v>9</v>
      </c>
      <c r="AA6600">
        <f>Zudio_sales_data[[#This Row],[Price]]*Zudio_sales_data[[#This Row],[Quantity]]</f>
        <v>881</v>
      </c>
      <c r="AB6600" s="1">
        <v>45629</v>
      </c>
      <c r="AC6600">
        <f>_xlfn.DAYS(Zudio_sales_data[[#This Row],[Last Date]],Zudio_sales_data[[#This Row],[Store Open Date]])</f>
        <v>754</v>
      </c>
      <c r="AD6600" t="str">
        <f>IF(Zudio_sales_data[[#This Row],[Order Date]]&lt;=Zudio_sales_data[[#This Row],[Store Open Date]],"wrong data","right data")</f>
        <v>right data</v>
      </c>
      <c r="AE6600">
        <f>Zudio_sales_data[[#This Row],[Sales Profit]]/Zudio_sales_data[[#This Row],[Quantity]]</f>
        <v>352.4</v>
      </c>
    </row>
    <row r="6601" spans="1:31" x14ac:dyDescent="0.3">
      <c r="A6601" t="s">
        <v>71</v>
      </c>
      <c r="B6601" t="s">
        <v>317</v>
      </c>
      <c r="C6601" t="s">
        <v>47</v>
      </c>
      <c r="D6601" t="s">
        <v>82</v>
      </c>
      <c r="E6601">
        <v>82</v>
      </c>
      <c r="F6601">
        <v>422013</v>
      </c>
      <c r="G6601" t="s">
        <v>49</v>
      </c>
      <c r="H6601" s="1">
        <v>44224</v>
      </c>
      <c r="I6601">
        <v>1200</v>
      </c>
      <c r="J6601" t="s">
        <v>11198</v>
      </c>
      <c r="K6601" t="s">
        <v>545</v>
      </c>
      <c r="L6601">
        <v>10</v>
      </c>
      <c r="M6601">
        <v>7</v>
      </c>
      <c r="N6601">
        <v>6</v>
      </c>
      <c r="O6601" t="s">
        <v>33</v>
      </c>
      <c r="P6601" t="s">
        <v>52</v>
      </c>
      <c r="Q6601">
        <v>16317</v>
      </c>
      <c r="R6601" s="1">
        <v>45492</v>
      </c>
      <c r="S6601" t="s">
        <v>95</v>
      </c>
      <c r="T6601">
        <v>154799</v>
      </c>
      <c r="U6601" t="s">
        <v>11199</v>
      </c>
      <c r="V6601">
        <v>265</v>
      </c>
      <c r="W6601">
        <v>1575</v>
      </c>
      <c r="X6601">
        <v>8</v>
      </c>
      <c r="Y6601">
        <v>5040</v>
      </c>
      <c r="Z6601">
        <v>9</v>
      </c>
      <c r="AA6601">
        <f>Zudio_sales_data[[#This Row],[Price]]*Zudio_sales_data[[#This Row],[Quantity]]</f>
        <v>12600</v>
      </c>
      <c r="AB6601" s="1">
        <v>45629</v>
      </c>
      <c r="AC6601">
        <f>_xlfn.DAYS(Zudio_sales_data[[#This Row],[Last Date]],Zudio_sales_data[[#This Row],[Store Open Date]])</f>
        <v>1405</v>
      </c>
      <c r="AD6601" t="str">
        <f>IF(Zudio_sales_data[[#This Row],[Order Date]]&lt;=Zudio_sales_data[[#This Row],[Store Open Date]],"wrong data","right data")</f>
        <v>right data</v>
      </c>
      <c r="AE6601">
        <f>Zudio_sales_data[[#This Row],[Sales Profit]]/Zudio_sales_data[[#This Row],[Quantity]]</f>
        <v>630</v>
      </c>
    </row>
    <row r="6602" spans="1:31" x14ac:dyDescent="0.3">
      <c r="A6602" t="s">
        <v>26</v>
      </c>
      <c r="B6602" t="s">
        <v>257</v>
      </c>
      <c r="C6602" t="s">
        <v>39</v>
      </c>
      <c r="D6602" t="s">
        <v>40</v>
      </c>
      <c r="E6602">
        <v>44</v>
      </c>
      <c r="F6602">
        <v>423527</v>
      </c>
      <c r="G6602" t="s">
        <v>49</v>
      </c>
      <c r="H6602" s="1">
        <v>43896</v>
      </c>
      <c r="I6602">
        <v>800</v>
      </c>
      <c r="J6602" t="s">
        <v>11200</v>
      </c>
      <c r="K6602" t="s">
        <v>736</v>
      </c>
      <c r="L6602">
        <v>10</v>
      </c>
      <c r="M6602">
        <v>7</v>
      </c>
      <c r="N6602">
        <v>5</v>
      </c>
      <c r="O6602" t="s">
        <v>69</v>
      </c>
      <c r="P6602" t="s">
        <v>90</v>
      </c>
      <c r="Q6602">
        <v>11283</v>
      </c>
      <c r="R6602" s="1">
        <v>45354</v>
      </c>
      <c r="S6602" t="s">
        <v>58</v>
      </c>
      <c r="T6602">
        <v>680279</v>
      </c>
      <c r="U6602" t="s">
        <v>11201</v>
      </c>
      <c r="V6602">
        <v>342</v>
      </c>
      <c r="W6602">
        <v>1446</v>
      </c>
      <c r="X6602">
        <v>2</v>
      </c>
      <c r="Y6602">
        <v>1156.8</v>
      </c>
      <c r="Z6602">
        <v>9</v>
      </c>
      <c r="AA6602">
        <f>Zudio_sales_data[[#This Row],[Price]]*Zudio_sales_data[[#This Row],[Quantity]]</f>
        <v>2892</v>
      </c>
      <c r="AB6602" s="1">
        <v>45629</v>
      </c>
      <c r="AC6602">
        <f>_xlfn.DAYS(Zudio_sales_data[[#This Row],[Last Date]],Zudio_sales_data[[#This Row],[Store Open Date]])</f>
        <v>1733</v>
      </c>
      <c r="AD6602" t="str">
        <f>IF(Zudio_sales_data[[#This Row],[Order Date]]&lt;=Zudio_sales_data[[#This Row],[Store Open Date]],"wrong data","right data")</f>
        <v>right data</v>
      </c>
      <c r="AE6602">
        <f>Zudio_sales_data[[#This Row],[Sales Profit]]/Zudio_sales_data[[#This Row],[Quantity]]</f>
        <v>578.4</v>
      </c>
    </row>
    <row r="6603" spans="1:31" x14ac:dyDescent="0.3">
      <c r="A6603" t="s">
        <v>26</v>
      </c>
      <c r="B6603" t="s">
        <v>241</v>
      </c>
      <c r="C6603" t="s">
        <v>39</v>
      </c>
      <c r="D6603" t="s">
        <v>66</v>
      </c>
      <c r="E6603">
        <v>3</v>
      </c>
      <c r="F6603">
        <v>428987</v>
      </c>
      <c r="G6603" t="s">
        <v>49</v>
      </c>
      <c r="H6603" s="1">
        <v>44408</v>
      </c>
      <c r="I6603">
        <v>1000</v>
      </c>
      <c r="J6603" t="s">
        <v>11202</v>
      </c>
      <c r="K6603" t="s">
        <v>168</v>
      </c>
      <c r="L6603">
        <v>9</v>
      </c>
      <c r="M6603">
        <v>8</v>
      </c>
      <c r="N6603">
        <v>19</v>
      </c>
      <c r="O6603" t="s">
        <v>33</v>
      </c>
      <c r="P6603" t="s">
        <v>34</v>
      </c>
      <c r="Q6603">
        <v>99755</v>
      </c>
      <c r="R6603" s="1">
        <v>45397</v>
      </c>
      <c r="S6603" t="s">
        <v>63</v>
      </c>
      <c r="T6603">
        <v>945755</v>
      </c>
      <c r="U6603" t="s">
        <v>11203</v>
      </c>
      <c r="V6603">
        <v>384</v>
      </c>
      <c r="W6603">
        <v>2368</v>
      </c>
      <c r="X6603">
        <v>3</v>
      </c>
      <c r="Y6603">
        <v>2841.6</v>
      </c>
      <c r="Z6603">
        <v>11</v>
      </c>
      <c r="AA6603">
        <f>Zudio_sales_data[[#This Row],[Price]]*Zudio_sales_data[[#This Row],[Quantity]]</f>
        <v>7104</v>
      </c>
      <c r="AB6603" s="1">
        <v>45629</v>
      </c>
      <c r="AC6603">
        <f>_xlfn.DAYS(Zudio_sales_data[[#This Row],[Last Date]],Zudio_sales_data[[#This Row],[Store Open Date]])</f>
        <v>1221</v>
      </c>
      <c r="AD6603" t="str">
        <f>IF(Zudio_sales_data[[#This Row],[Order Date]]&lt;=Zudio_sales_data[[#This Row],[Store Open Date]],"wrong data","right data")</f>
        <v>right data</v>
      </c>
      <c r="AE6603">
        <f>Zudio_sales_data[[#This Row],[Sales Profit]]/Zudio_sales_data[[#This Row],[Quantity]]</f>
        <v>947.19999999999993</v>
      </c>
    </row>
    <row r="6604" spans="1:31" x14ac:dyDescent="0.3">
      <c r="A6604" t="s">
        <v>139</v>
      </c>
      <c r="B6604" t="s">
        <v>362</v>
      </c>
      <c r="C6604" t="s">
        <v>39</v>
      </c>
      <c r="D6604" t="s">
        <v>229</v>
      </c>
      <c r="E6604">
        <v>37</v>
      </c>
      <c r="F6604">
        <v>401552</v>
      </c>
      <c r="G6604" t="s">
        <v>30</v>
      </c>
      <c r="H6604" s="1">
        <v>44537</v>
      </c>
      <c r="I6604">
        <v>1400</v>
      </c>
      <c r="J6604" t="s">
        <v>11204</v>
      </c>
      <c r="K6604" t="s">
        <v>481</v>
      </c>
      <c r="L6604">
        <v>10</v>
      </c>
      <c r="M6604">
        <v>9</v>
      </c>
      <c r="N6604">
        <v>7</v>
      </c>
      <c r="O6604" t="s">
        <v>69</v>
      </c>
      <c r="P6604" t="s">
        <v>90</v>
      </c>
      <c r="Q6604">
        <v>48560</v>
      </c>
      <c r="R6604" s="1">
        <v>45299</v>
      </c>
      <c r="S6604" t="s">
        <v>85</v>
      </c>
      <c r="T6604">
        <v>454346</v>
      </c>
      <c r="U6604" t="s">
        <v>11205</v>
      </c>
      <c r="V6604">
        <v>718</v>
      </c>
      <c r="W6604">
        <v>2661</v>
      </c>
      <c r="X6604">
        <v>3</v>
      </c>
      <c r="Y6604">
        <v>3193.2</v>
      </c>
      <c r="Z6604">
        <v>11</v>
      </c>
      <c r="AA6604">
        <f>Zudio_sales_data[[#This Row],[Price]]*Zudio_sales_data[[#This Row],[Quantity]]</f>
        <v>7983</v>
      </c>
      <c r="AB6604" s="1">
        <v>45629</v>
      </c>
      <c r="AC6604">
        <f>_xlfn.DAYS(Zudio_sales_data[[#This Row],[Last Date]],Zudio_sales_data[[#This Row],[Store Open Date]])</f>
        <v>1092</v>
      </c>
      <c r="AD6604" t="str">
        <f>IF(Zudio_sales_data[[#This Row],[Order Date]]&lt;=Zudio_sales_data[[#This Row],[Store Open Date]],"wrong data","right data")</f>
        <v>right data</v>
      </c>
      <c r="AE6604">
        <f>Zudio_sales_data[[#This Row],[Sales Profit]]/Zudio_sales_data[[#This Row],[Quantity]]</f>
        <v>1064.3999999999999</v>
      </c>
    </row>
    <row r="6605" spans="1:31" x14ac:dyDescent="0.3">
      <c r="A6605" t="s">
        <v>37</v>
      </c>
      <c r="B6605" t="s">
        <v>65</v>
      </c>
      <c r="C6605" t="s">
        <v>39</v>
      </c>
      <c r="D6605" t="s">
        <v>48</v>
      </c>
      <c r="E6605">
        <v>82</v>
      </c>
      <c r="F6605">
        <v>405386</v>
      </c>
      <c r="G6605" t="s">
        <v>49</v>
      </c>
      <c r="H6605" s="1">
        <v>44023</v>
      </c>
      <c r="I6605">
        <v>1200</v>
      </c>
      <c r="J6605" t="s">
        <v>11206</v>
      </c>
      <c r="K6605" t="s">
        <v>637</v>
      </c>
      <c r="L6605">
        <v>10</v>
      </c>
      <c r="M6605">
        <v>7</v>
      </c>
      <c r="N6605">
        <v>5</v>
      </c>
      <c r="O6605" t="s">
        <v>33</v>
      </c>
      <c r="P6605" t="s">
        <v>52</v>
      </c>
      <c r="Q6605">
        <v>55722</v>
      </c>
      <c r="R6605" s="1">
        <v>45461</v>
      </c>
      <c r="S6605" t="s">
        <v>43</v>
      </c>
      <c r="T6605">
        <v>407915</v>
      </c>
      <c r="U6605" t="s">
        <v>11207</v>
      </c>
      <c r="V6605">
        <v>956</v>
      </c>
      <c r="W6605">
        <v>1027</v>
      </c>
      <c r="X6605">
        <v>7</v>
      </c>
      <c r="Y6605">
        <v>2875.6</v>
      </c>
      <c r="Z6605">
        <v>9</v>
      </c>
      <c r="AA6605">
        <f>Zudio_sales_data[[#This Row],[Price]]*Zudio_sales_data[[#This Row],[Quantity]]</f>
        <v>7189</v>
      </c>
      <c r="AB6605" s="1">
        <v>45629</v>
      </c>
      <c r="AC6605">
        <f>_xlfn.DAYS(Zudio_sales_data[[#This Row],[Last Date]],Zudio_sales_data[[#This Row],[Store Open Date]])</f>
        <v>1606</v>
      </c>
      <c r="AD6605" t="str">
        <f>IF(Zudio_sales_data[[#This Row],[Order Date]]&lt;=Zudio_sales_data[[#This Row],[Store Open Date]],"wrong data","right data")</f>
        <v>right data</v>
      </c>
      <c r="AE6605">
        <f>Zudio_sales_data[[#This Row],[Sales Profit]]/Zudio_sales_data[[#This Row],[Quantity]]</f>
        <v>410.8</v>
      </c>
    </row>
    <row r="6606" spans="1:31" x14ac:dyDescent="0.3">
      <c r="A6606" t="s">
        <v>117</v>
      </c>
      <c r="B6606" t="s">
        <v>38</v>
      </c>
      <c r="C6606" t="s">
        <v>28</v>
      </c>
      <c r="D6606" t="s">
        <v>29</v>
      </c>
      <c r="E6606">
        <v>68</v>
      </c>
      <c r="F6606">
        <v>411781</v>
      </c>
      <c r="G6606" t="s">
        <v>30</v>
      </c>
      <c r="H6606" s="1">
        <v>44344</v>
      </c>
      <c r="I6606">
        <v>950</v>
      </c>
      <c r="J6606" t="s">
        <v>11208</v>
      </c>
      <c r="K6606" t="s">
        <v>298</v>
      </c>
      <c r="L6606">
        <v>9</v>
      </c>
      <c r="M6606">
        <v>8</v>
      </c>
      <c r="N6606">
        <v>19</v>
      </c>
      <c r="O6606" t="s">
        <v>33</v>
      </c>
      <c r="P6606" t="s">
        <v>62</v>
      </c>
      <c r="Q6606">
        <v>95695</v>
      </c>
      <c r="R6606" s="1">
        <v>45442</v>
      </c>
      <c r="S6606" t="s">
        <v>104</v>
      </c>
      <c r="T6606">
        <v>282046</v>
      </c>
      <c r="U6606" t="s">
        <v>11209</v>
      </c>
      <c r="V6606">
        <v>229</v>
      </c>
      <c r="W6606">
        <v>2053</v>
      </c>
      <c r="X6606">
        <v>5</v>
      </c>
      <c r="Y6606">
        <v>4106</v>
      </c>
      <c r="Z6606">
        <v>11</v>
      </c>
      <c r="AA6606">
        <f>Zudio_sales_data[[#This Row],[Price]]*Zudio_sales_data[[#This Row],[Quantity]]</f>
        <v>10265</v>
      </c>
      <c r="AB6606" s="1">
        <v>45629</v>
      </c>
      <c r="AC6606">
        <f>_xlfn.DAYS(Zudio_sales_data[[#This Row],[Last Date]],Zudio_sales_data[[#This Row],[Store Open Date]])</f>
        <v>1285</v>
      </c>
      <c r="AD6606" t="str">
        <f>IF(Zudio_sales_data[[#This Row],[Order Date]]&lt;=Zudio_sales_data[[#This Row],[Store Open Date]],"wrong data","right data")</f>
        <v>right data</v>
      </c>
      <c r="AE6606">
        <f>Zudio_sales_data[[#This Row],[Sales Profit]]/Zudio_sales_data[[#This Row],[Quantity]]</f>
        <v>821.2</v>
      </c>
    </row>
    <row r="6607" spans="1:31" x14ac:dyDescent="0.3">
      <c r="A6607" t="s">
        <v>45</v>
      </c>
      <c r="B6607" t="s">
        <v>368</v>
      </c>
      <c r="C6607" t="s">
        <v>47</v>
      </c>
      <c r="D6607" t="s">
        <v>82</v>
      </c>
      <c r="E6607">
        <v>32</v>
      </c>
      <c r="F6607">
        <v>409602</v>
      </c>
      <c r="G6607" t="s">
        <v>30</v>
      </c>
      <c r="H6607" s="1">
        <v>43966</v>
      </c>
      <c r="I6607">
        <v>1200</v>
      </c>
      <c r="J6607" t="s">
        <v>11210</v>
      </c>
      <c r="K6607" t="s">
        <v>428</v>
      </c>
      <c r="L6607">
        <v>11</v>
      </c>
      <c r="M6607">
        <v>8</v>
      </c>
      <c r="N6607">
        <v>6</v>
      </c>
      <c r="O6607" t="s">
        <v>69</v>
      </c>
      <c r="P6607" t="s">
        <v>34</v>
      </c>
      <c r="Q6607">
        <v>94479</v>
      </c>
      <c r="R6607" s="1">
        <v>45468</v>
      </c>
      <c r="S6607" t="s">
        <v>43</v>
      </c>
      <c r="T6607">
        <v>198969</v>
      </c>
      <c r="U6607" t="s">
        <v>11211</v>
      </c>
      <c r="V6607">
        <v>501</v>
      </c>
      <c r="W6607">
        <v>1228</v>
      </c>
      <c r="X6607">
        <v>7</v>
      </c>
      <c r="Y6607">
        <v>3438.4</v>
      </c>
      <c r="Z6607">
        <v>9</v>
      </c>
      <c r="AA6607">
        <f>Zudio_sales_data[[#This Row],[Price]]*Zudio_sales_data[[#This Row],[Quantity]]</f>
        <v>8596</v>
      </c>
      <c r="AB6607" s="1">
        <v>45629</v>
      </c>
      <c r="AC6607">
        <f>_xlfn.DAYS(Zudio_sales_data[[#This Row],[Last Date]],Zudio_sales_data[[#This Row],[Store Open Date]])</f>
        <v>1663</v>
      </c>
      <c r="AD6607" t="str">
        <f>IF(Zudio_sales_data[[#This Row],[Order Date]]&lt;=Zudio_sales_data[[#This Row],[Store Open Date]],"wrong data","right data")</f>
        <v>right data</v>
      </c>
      <c r="AE6607">
        <f>Zudio_sales_data[[#This Row],[Sales Profit]]/Zudio_sales_data[[#This Row],[Quantity]]</f>
        <v>491.2</v>
      </c>
    </row>
    <row r="6608" spans="1:31" x14ac:dyDescent="0.3">
      <c r="A6608" t="s">
        <v>37</v>
      </c>
      <c r="B6608" t="s">
        <v>157</v>
      </c>
      <c r="C6608" t="s">
        <v>47</v>
      </c>
      <c r="D6608" t="s">
        <v>87</v>
      </c>
      <c r="E6608">
        <v>85</v>
      </c>
      <c r="F6608">
        <v>406626</v>
      </c>
      <c r="G6608" t="s">
        <v>30</v>
      </c>
      <c r="H6608" s="1">
        <v>43948</v>
      </c>
      <c r="I6608">
        <v>1300</v>
      </c>
      <c r="J6608" t="s">
        <v>11212</v>
      </c>
      <c r="K6608" t="s">
        <v>195</v>
      </c>
      <c r="L6608">
        <v>11</v>
      </c>
      <c r="M6608">
        <v>8</v>
      </c>
      <c r="N6608">
        <v>7</v>
      </c>
      <c r="O6608" t="s">
        <v>33</v>
      </c>
      <c r="P6608" t="s">
        <v>52</v>
      </c>
      <c r="Q6608">
        <v>85533</v>
      </c>
      <c r="R6608" s="1">
        <v>45610</v>
      </c>
      <c r="S6608" t="s">
        <v>35</v>
      </c>
      <c r="T6608">
        <v>179548</v>
      </c>
      <c r="U6608" t="s">
        <v>11213</v>
      </c>
      <c r="V6608">
        <v>821</v>
      </c>
      <c r="W6608">
        <v>2473</v>
      </c>
      <c r="X6608">
        <v>4</v>
      </c>
      <c r="Y6608">
        <v>3956.8</v>
      </c>
      <c r="Z6608">
        <v>9</v>
      </c>
      <c r="AA6608">
        <f>Zudio_sales_data[[#This Row],[Price]]*Zudio_sales_data[[#This Row],[Quantity]]</f>
        <v>9892</v>
      </c>
      <c r="AB6608" s="1">
        <v>45629</v>
      </c>
      <c r="AC6608">
        <f>_xlfn.DAYS(Zudio_sales_data[[#This Row],[Last Date]],Zudio_sales_data[[#This Row],[Store Open Date]])</f>
        <v>1681</v>
      </c>
      <c r="AD6608" t="str">
        <f>IF(Zudio_sales_data[[#This Row],[Order Date]]&lt;=Zudio_sales_data[[#This Row],[Store Open Date]],"wrong data","right data")</f>
        <v>right data</v>
      </c>
      <c r="AE6608">
        <f>Zudio_sales_data[[#This Row],[Sales Profit]]/Zudio_sales_data[[#This Row],[Quantity]]</f>
        <v>989.2</v>
      </c>
    </row>
    <row r="6609" spans="1:31" x14ac:dyDescent="0.3">
      <c r="A6609" t="s">
        <v>110</v>
      </c>
      <c r="B6609" t="s">
        <v>257</v>
      </c>
      <c r="C6609" t="s">
        <v>39</v>
      </c>
      <c r="D6609" t="s">
        <v>112</v>
      </c>
      <c r="E6609">
        <v>75</v>
      </c>
      <c r="F6609">
        <v>431371</v>
      </c>
      <c r="G6609" t="s">
        <v>30</v>
      </c>
      <c r="H6609" s="1">
        <v>44956</v>
      </c>
      <c r="I6609">
        <v>800</v>
      </c>
      <c r="J6609" t="s">
        <v>11214</v>
      </c>
      <c r="K6609" t="s">
        <v>545</v>
      </c>
      <c r="L6609">
        <v>9</v>
      </c>
      <c r="M6609">
        <v>8</v>
      </c>
      <c r="N6609">
        <v>14</v>
      </c>
      <c r="O6609" t="s">
        <v>69</v>
      </c>
      <c r="P6609" t="s">
        <v>34</v>
      </c>
      <c r="Q6609">
        <v>94648</v>
      </c>
      <c r="R6609" s="1">
        <v>45455</v>
      </c>
      <c r="S6609" t="s">
        <v>43</v>
      </c>
      <c r="T6609">
        <v>250359</v>
      </c>
      <c r="U6609" t="s">
        <v>1882</v>
      </c>
      <c r="V6609">
        <v>492</v>
      </c>
      <c r="W6609">
        <v>2249</v>
      </c>
      <c r="X6609">
        <v>3</v>
      </c>
      <c r="Y6609">
        <v>2698.8</v>
      </c>
      <c r="Z6609">
        <v>11</v>
      </c>
      <c r="AA6609">
        <f>Zudio_sales_data[[#This Row],[Price]]*Zudio_sales_data[[#This Row],[Quantity]]</f>
        <v>6747</v>
      </c>
      <c r="AB6609" s="1">
        <v>45629</v>
      </c>
      <c r="AC6609">
        <f>_xlfn.DAYS(Zudio_sales_data[[#This Row],[Last Date]],Zudio_sales_data[[#This Row],[Store Open Date]])</f>
        <v>673</v>
      </c>
      <c r="AD6609" t="str">
        <f>IF(Zudio_sales_data[[#This Row],[Order Date]]&lt;=Zudio_sales_data[[#This Row],[Store Open Date]],"wrong data","right data")</f>
        <v>right data</v>
      </c>
      <c r="AE6609">
        <f>Zudio_sales_data[[#This Row],[Sales Profit]]/Zudio_sales_data[[#This Row],[Quantity]]</f>
        <v>899.6</v>
      </c>
    </row>
    <row r="6610" spans="1:31" x14ac:dyDescent="0.3">
      <c r="A6610" t="s">
        <v>71</v>
      </c>
      <c r="B6610" t="s">
        <v>197</v>
      </c>
      <c r="C6610" t="s">
        <v>47</v>
      </c>
      <c r="D6610" t="s">
        <v>129</v>
      </c>
      <c r="E6610">
        <v>6</v>
      </c>
      <c r="F6610">
        <v>437651</v>
      </c>
      <c r="G6610" t="s">
        <v>30</v>
      </c>
      <c r="H6610" s="1">
        <v>44655</v>
      </c>
      <c r="I6610">
        <v>1300</v>
      </c>
      <c r="J6610" t="s">
        <v>11215</v>
      </c>
      <c r="K6610" t="s">
        <v>236</v>
      </c>
      <c r="L6610">
        <v>10</v>
      </c>
      <c r="M6610">
        <v>9</v>
      </c>
      <c r="N6610">
        <v>17</v>
      </c>
      <c r="O6610" t="s">
        <v>33</v>
      </c>
      <c r="P6610" t="s">
        <v>90</v>
      </c>
      <c r="Q6610">
        <v>49749</v>
      </c>
      <c r="R6610" s="1">
        <v>45364</v>
      </c>
      <c r="S6610" t="s">
        <v>58</v>
      </c>
      <c r="T6610">
        <v>901319</v>
      </c>
      <c r="U6610" t="s">
        <v>11216</v>
      </c>
      <c r="V6610">
        <v>994</v>
      </c>
      <c r="W6610">
        <v>835</v>
      </c>
      <c r="X6610">
        <v>2</v>
      </c>
      <c r="Y6610">
        <v>668</v>
      </c>
      <c r="Z6610">
        <v>11</v>
      </c>
      <c r="AA6610">
        <f>Zudio_sales_data[[#This Row],[Price]]*Zudio_sales_data[[#This Row],[Quantity]]</f>
        <v>1670</v>
      </c>
      <c r="AB6610" s="1">
        <v>45629</v>
      </c>
      <c r="AC6610">
        <f>_xlfn.DAYS(Zudio_sales_data[[#This Row],[Last Date]],Zudio_sales_data[[#This Row],[Store Open Date]])</f>
        <v>974</v>
      </c>
      <c r="AD6610" t="str">
        <f>IF(Zudio_sales_data[[#This Row],[Order Date]]&lt;=Zudio_sales_data[[#This Row],[Store Open Date]],"wrong data","right data")</f>
        <v>right data</v>
      </c>
      <c r="AE6610">
        <f>Zudio_sales_data[[#This Row],[Sales Profit]]/Zudio_sales_data[[#This Row],[Quantity]]</f>
        <v>334</v>
      </c>
    </row>
    <row r="6611" spans="1:31" x14ac:dyDescent="0.3">
      <c r="A6611" t="s">
        <v>45</v>
      </c>
      <c r="B6611" t="s">
        <v>38</v>
      </c>
      <c r="C6611" t="s">
        <v>39</v>
      </c>
      <c r="D6611" t="s">
        <v>82</v>
      </c>
      <c r="E6611">
        <v>76</v>
      </c>
      <c r="F6611">
        <v>438095</v>
      </c>
      <c r="G6611" t="s">
        <v>49</v>
      </c>
      <c r="H6611" s="1">
        <v>43987</v>
      </c>
      <c r="I6611">
        <v>1200</v>
      </c>
      <c r="J6611" t="s">
        <v>11217</v>
      </c>
      <c r="K6611" t="s">
        <v>223</v>
      </c>
      <c r="L6611">
        <v>9</v>
      </c>
      <c r="M6611">
        <v>8</v>
      </c>
      <c r="N6611">
        <v>17</v>
      </c>
      <c r="O6611" t="s">
        <v>33</v>
      </c>
      <c r="P6611" t="s">
        <v>52</v>
      </c>
      <c r="Q6611">
        <v>97740</v>
      </c>
      <c r="R6611" s="1">
        <v>45400</v>
      </c>
      <c r="S6611" t="s">
        <v>63</v>
      </c>
      <c r="T6611">
        <v>606600</v>
      </c>
      <c r="U6611" t="s">
        <v>11218</v>
      </c>
      <c r="V6611">
        <v>445</v>
      </c>
      <c r="W6611">
        <v>2445</v>
      </c>
      <c r="X6611">
        <v>6</v>
      </c>
      <c r="Y6611">
        <v>5868</v>
      </c>
      <c r="Z6611">
        <v>11</v>
      </c>
      <c r="AA6611">
        <f>Zudio_sales_data[[#This Row],[Price]]*Zudio_sales_data[[#This Row],[Quantity]]</f>
        <v>14670</v>
      </c>
      <c r="AB6611" s="1">
        <v>45629</v>
      </c>
      <c r="AC6611">
        <f>_xlfn.DAYS(Zudio_sales_data[[#This Row],[Last Date]],Zudio_sales_data[[#This Row],[Store Open Date]])</f>
        <v>1642</v>
      </c>
      <c r="AD6611" t="str">
        <f>IF(Zudio_sales_data[[#This Row],[Order Date]]&lt;=Zudio_sales_data[[#This Row],[Store Open Date]],"wrong data","right data")</f>
        <v>right data</v>
      </c>
      <c r="AE6611">
        <f>Zudio_sales_data[[#This Row],[Sales Profit]]/Zudio_sales_data[[#This Row],[Quantity]]</f>
        <v>978</v>
      </c>
    </row>
    <row r="6612" spans="1:31" x14ac:dyDescent="0.3">
      <c r="A6612" t="s">
        <v>26</v>
      </c>
      <c r="B6612" t="s">
        <v>241</v>
      </c>
      <c r="C6612" t="s">
        <v>28</v>
      </c>
      <c r="D6612" t="s">
        <v>229</v>
      </c>
      <c r="E6612">
        <v>2</v>
      </c>
      <c r="F6612">
        <v>407081</v>
      </c>
      <c r="G6612" t="s">
        <v>49</v>
      </c>
      <c r="H6612" s="1">
        <v>45063</v>
      </c>
      <c r="I6612">
        <v>800</v>
      </c>
      <c r="J6612" t="s">
        <v>11219</v>
      </c>
      <c r="K6612" t="s">
        <v>397</v>
      </c>
      <c r="L6612">
        <v>11</v>
      </c>
      <c r="M6612">
        <v>8</v>
      </c>
      <c r="N6612">
        <v>12</v>
      </c>
      <c r="O6612" t="s">
        <v>33</v>
      </c>
      <c r="P6612" t="s">
        <v>62</v>
      </c>
      <c r="Q6612">
        <v>35617</v>
      </c>
      <c r="R6612" s="1">
        <v>45432</v>
      </c>
      <c r="S6612" t="s">
        <v>104</v>
      </c>
      <c r="T6612">
        <v>963530</v>
      </c>
      <c r="U6612" t="s">
        <v>11220</v>
      </c>
      <c r="V6612">
        <v>894</v>
      </c>
      <c r="W6612">
        <v>1831</v>
      </c>
      <c r="X6612">
        <v>4</v>
      </c>
      <c r="Y6612">
        <v>2929.6</v>
      </c>
      <c r="Z6612">
        <v>9</v>
      </c>
      <c r="AA6612">
        <f>Zudio_sales_data[[#This Row],[Price]]*Zudio_sales_data[[#This Row],[Quantity]]</f>
        <v>7324</v>
      </c>
      <c r="AB6612" s="1">
        <v>45629</v>
      </c>
      <c r="AC6612">
        <f>_xlfn.DAYS(Zudio_sales_data[[#This Row],[Last Date]],Zudio_sales_data[[#This Row],[Store Open Date]])</f>
        <v>566</v>
      </c>
      <c r="AD6612" t="str">
        <f>IF(Zudio_sales_data[[#This Row],[Order Date]]&lt;=Zudio_sales_data[[#This Row],[Store Open Date]],"wrong data","right data")</f>
        <v>right data</v>
      </c>
      <c r="AE6612">
        <f>Zudio_sales_data[[#This Row],[Sales Profit]]/Zudio_sales_data[[#This Row],[Quantity]]</f>
        <v>732.4</v>
      </c>
    </row>
    <row r="6613" spans="1:31" x14ac:dyDescent="0.3">
      <c r="A6613" t="s">
        <v>71</v>
      </c>
      <c r="B6613" t="s">
        <v>106</v>
      </c>
      <c r="C6613" t="s">
        <v>39</v>
      </c>
      <c r="D6613" t="s">
        <v>229</v>
      </c>
      <c r="E6613">
        <v>47</v>
      </c>
      <c r="F6613">
        <v>434691</v>
      </c>
      <c r="G6613" t="s">
        <v>30</v>
      </c>
      <c r="H6613" s="1">
        <v>44323</v>
      </c>
      <c r="I6613">
        <v>1300</v>
      </c>
      <c r="J6613" t="s">
        <v>1281</v>
      </c>
      <c r="K6613" t="s">
        <v>57</v>
      </c>
      <c r="L6613">
        <v>9</v>
      </c>
      <c r="M6613">
        <v>8</v>
      </c>
      <c r="N6613">
        <v>7</v>
      </c>
      <c r="O6613" t="s">
        <v>69</v>
      </c>
      <c r="P6613" t="s">
        <v>90</v>
      </c>
      <c r="Q6613">
        <v>88269</v>
      </c>
      <c r="R6613" s="1">
        <v>45471</v>
      </c>
      <c r="S6613" t="s">
        <v>43</v>
      </c>
      <c r="T6613">
        <v>809749</v>
      </c>
      <c r="U6613" t="s">
        <v>11221</v>
      </c>
      <c r="V6613">
        <v>829</v>
      </c>
      <c r="W6613">
        <v>2165</v>
      </c>
      <c r="X6613">
        <v>1</v>
      </c>
      <c r="Y6613">
        <v>866</v>
      </c>
      <c r="Z6613">
        <v>11</v>
      </c>
      <c r="AA6613">
        <f>Zudio_sales_data[[#This Row],[Price]]*Zudio_sales_data[[#This Row],[Quantity]]</f>
        <v>2165</v>
      </c>
      <c r="AB6613" s="1">
        <v>45629</v>
      </c>
      <c r="AC6613">
        <f>_xlfn.DAYS(Zudio_sales_data[[#This Row],[Last Date]],Zudio_sales_data[[#This Row],[Store Open Date]])</f>
        <v>1306</v>
      </c>
      <c r="AD6613" t="str">
        <f>IF(Zudio_sales_data[[#This Row],[Order Date]]&lt;=Zudio_sales_data[[#This Row],[Store Open Date]],"wrong data","right data")</f>
        <v>right data</v>
      </c>
      <c r="AE6613">
        <f>Zudio_sales_data[[#This Row],[Sales Profit]]/Zudio_sales_data[[#This Row],[Quantity]]</f>
        <v>866</v>
      </c>
    </row>
    <row r="6614" spans="1:31" x14ac:dyDescent="0.3">
      <c r="A6614" t="s">
        <v>110</v>
      </c>
      <c r="B6614" t="s">
        <v>328</v>
      </c>
      <c r="C6614" t="s">
        <v>28</v>
      </c>
      <c r="D6614" t="s">
        <v>29</v>
      </c>
      <c r="E6614">
        <v>36</v>
      </c>
      <c r="F6614">
        <v>408550</v>
      </c>
      <c r="G6614" t="s">
        <v>49</v>
      </c>
      <c r="H6614" s="1">
        <v>45221</v>
      </c>
      <c r="I6614">
        <v>950</v>
      </c>
      <c r="J6614" t="s">
        <v>11222</v>
      </c>
      <c r="K6614" t="s">
        <v>545</v>
      </c>
      <c r="L6614">
        <v>9</v>
      </c>
      <c r="M6614">
        <v>8</v>
      </c>
      <c r="N6614">
        <v>12</v>
      </c>
      <c r="O6614" t="s">
        <v>33</v>
      </c>
      <c r="P6614" t="s">
        <v>34</v>
      </c>
      <c r="Q6614">
        <v>17887</v>
      </c>
      <c r="R6614" s="1">
        <v>45412</v>
      </c>
      <c r="S6614" t="s">
        <v>63</v>
      </c>
      <c r="T6614">
        <v>874662</v>
      </c>
      <c r="U6614" t="s">
        <v>11223</v>
      </c>
      <c r="V6614">
        <v>868</v>
      </c>
      <c r="W6614">
        <v>1579</v>
      </c>
      <c r="X6614">
        <v>6</v>
      </c>
      <c r="Y6614">
        <v>3789.6</v>
      </c>
      <c r="Z6614">
        <v>11</v>
      </c>
      <c r="AA6614">
        <f>Zudio_sales_data[[#This Row],[Price]]*Zudio_sales_data[[#This Row],[Quantity]]</f>
        <v>9474</v>
      </c>
      <c r="AB6614" s="1">
        <v>45629</v>
      </c>
      <c r="AC6614">
        <f>_xlfn.DAYS(Zudio_sales_data[[#This Row],[Last Date]],Zudio_sales_data[[#This Row],[Store Open Date]])</f>
        <v>408</v>
      </c>
      <c r="AD6614" t="str">
        <f>IF(Zudio_sales_data[[#This Row],[Order Date]]&lt;=Zudio_sales_data[[#This Row],[Store Open Date]],"wrong data","right data")</f>
        <v>right data</v>
      </c>
      <c r="AE6614">
        <f>Zudio_sales_data[[#This Row],[Sales Profit]]/Zudio_sales_data[[#This Row],[Quantity]]</f>
        <v>631.6</v>
      </c>
    </row>
    <row r="6615" spans="1:31" x14ac:dyDescent="0.3">
      <c r="A6615" t="s">
        <v>117</v>
      </c>
      <c r="B6615" t="s">
        <v>111</v>
      </c>
      <c r="C6615" t="s">
        <v>28</v>
      </c>
      <c r="D6615" t="s">
        <v>48</v>
      </c>
      <c r="E6615">
        <v>22</v>
      </c>
      <c r="F6615">
        <v>433413</v>
      </c>
      <c r="G6615" t="s">
        <v>49</v>
      </c>
      <c r="H6615" s="1">
        <v>44667</v>
      </c>
      <c r="I6615">
        <v>1100</v>
      </c>
      <c r="J6615" t="s">
        <v>11224</v>
      </c>
      <c r="K6615" t="s">
        <v>771</v>
      </c>
      <c r="L6615">
        <v>11</v>
      </c>
      <c r="M6615">
        <v>8</v>
      </c>
      <c r="N6615">
        <v>4</v>
      </c>
      <c r="O6615" t="s">
        <v>33</v>
      </c>
      <c r="P6615" t="s">
        <v>34</v>
      </c>
      <c r="Q6615">
        <v>75835</v>
      </c>
      <c r="R6615" s="1">
        <v>45485</v>
      </c>
      <c r="S6615" t="s">
        <v>95</v>
      </c>
      <c r="T6615">
        <v>854706</v>
      </c>
      <c r="U6615" t="s">
        <v>11225</v>
      </c>
      <c r="V6615">
        <v>707</v>
      </c>
      <c r="W6615">
        <v>1324</v>
      </c>
      <c r="X6615">
        <v>7</v>
      </c>
      <c r="Y6615">
        <v>3707.2</v>
      </c>
      <c r="Z6615">
        <v>9</v>
      </c>
      <c r="AA6615">
        <f>Zudio_sales_data[[#This Row],[Price]]*Zudio_sales_data[[#This Row],[Quantity]]</f>
        <v>9268</v>
      </c>
      <c r="AB6615" s="1">
        <v>45629</v>
      </c>
      <c r="AC6615">
        <f>_xlfn.DAYS(Zudio_sales_data[[#This Row],[Last Date]],Zudio_sales_data[[#This Row],[Store Open Date]])</f>
        <v>962</v>
      </c>
      <c r="AD6615" t="str">
        <f>IF(Zudio_sales_data[[#This Row],[Order Date]]&lt;=Zudio_sales_data[[#This Row],[Store Open Date]],"wrong data","right data")</f>
        <v>right data</v>
      </c>
      <c r="AE6615">
        <f>Zudio_sales_data[[#This Row],[Sales Profit]]/Zudio_sales_data[[#This Row],[Quantity]]</f>
        <v>529.6</v>
      </c>
    </row>
    <row r="6616" spans="1:31" x14ac:dyDescent="0.3">
      <c r="A6616" t="s">
        <v>117</v>
      </c>
      <c r="B6616" t="s">
        <v>135</v>
      </c>
      <c r="C6616" t="s">
        <v>47</v>
      </c>
      <c r="D6616" t="s">
        <v>101</v>
      </c>
      <c r="E6616">
        <v>92</v>
      </c>
      <c r="F6616">
        <v>411851</v>
      </c>
      <c r="G6616" t="s">
        <v>49</v>
      </c>
      <c r="H6616" s="1">
        <v>44201</v>
      </c>
      <c r="I6616">
        <v>1400</v>
      </c>
      <c r="J6616" t="s">
        <v>11226</v>
      </c>
      <c r="K6616" t="s">
        <v>736</v>
      </c>
      <c r="L6616">
        <v>11</v>
      </c>
      <c r="M6616">
        <v>8</v>
      </c>
      <c r="N6616">
        <v>7</v>
      </c>
      <c r="O6616" t="s">
        <v>69</v>
      </c>
      <c r="P6616" t="s">
        <v>34</v>
      </c>
      <c r="Q6616">
        <v>10604</v>
      </c>
      <c r="R6616" s="1">
        <v>45298</v>
      </c>
      <c r="S6616" t="s">
        <v>85</v>
      </c>
      <c r="T6616">
        <v>109280</v>
      </c>
      <c r="U6616" t="s">
        <v>11227</v>
      </c>
      <c r="V6616">
        <v>565</v>
      </c>
      <c r="W6616">
        <v>601</v>
      </c>
      <c r="X6616">
        <v>7</v>
      </c>
      <c r="Y6616">
        <v>1682.8</v>
      </c>
      <c r="Z6616">
        <v>9</v>
      </c>
      <c r="AA6616">
        <f>Zudio_sales_data[[#This Row],[Price]]*Zudio_sales_data[[#This Row],[Quantity]]</f>
        <v>4207</v>
      </c>
      <c r="AB6616" s="1">
        <v>45629</v>
      </c>
      <c r="AC6616">
        <f>_xlfn.DAYS(Zudio_sales_data[[#This Row],[Last Date]],Zudio_sales_data[[#This Row],[Store Open Date]])</f>
        <v>1428</v>
      </c>
      <c r="AD6616" t="str">
        <f>IF(Zudio_sales_data[[#This Row],[Order Date]]&lt;=Zudio_sales_data[[#This Row],[Store Open Date]],"wrong data","right data")</f>
        <v>right data</v>
      </c>
      <c r="AE6616">
        <f>Zudio_sales_data[[#This Row],[Sales Profit]]/Zudio_sales_data[[#This Row],[Quantity]]</f>
        <v>240.4</v>
      </c>
    </row>
    <row r="6617" spans="1:31" x14ac:dyDescent="0.3">
      <c r="A6617" t="s">
        <v>139</v>
      </c>
      <c r="B6617" t="s">
        <v>337</v>
      </c>
      <c r="C6617" t="s">
        <v>47</v>
      </c>
      <c r="D6617" t="s">
        <v>48</v>
      </c>
      <c r="E6617">
        <v>18</v>
      </c>
      <c r="F6617">
        <v>430082</v>
      </c>
      <c r="G6617" t="s">
        <v>30</v>
      </c>
      <c r="H6617" s="1">
        <v>44588</v>
      </c>
      <c r="I6617">
        <v>950</v>
      </c>
      <c r="J6617" t="s">
        <v>11228</v>
      </c>
      <c r="K6617" t="s">
        <v>1057</v>
      </c>
      <c r="L6617">
        <v>10</v>
      </c>
      <c r="M6617">
        <v>9</v>
      </c>
      <c r="N6617">
        <v>10</v>
      </c>
      <c r="O6617" t="s">
        <v>33</v>
      </c>
      <c r="P6617" t="s">
        <v>90</v>
      </c>
      <c r="Q6617">
        <v>96834</v>
      </c>
      <c r="R6617" s="1">
        <v>45610</v>
      </c>
      <c r="S6617" t="s">
        <v>35</v>
      </c>
      <c r="T6617">
        <v>280796</v>
      </c>
      <c r="U6617" t="s">
        <v>11229</v>
      </c>
      <c r="V6617">
        <v>958</v>
      </c>
      <c r="W6617">
        <v>731</v>
      </c>
      <c r="X6617">
        <v>5</v>
      </c>
      <c r="Y6617">
        <v>1462</v>
      </c>
      <c r="Z6617">
        <v>11</v>
      </c>
      <c r="AA6617">
        <f>Zudio_sales_data[[#This Row],[Price]]*Zudio_sales_data[[#This Row],[Quantity]]</f>
        <v>3655</v>
      </c>
      <c r="AB6617" s="1">
        <v>45629</v>
      </c>
      <c r="AC6617">
        <f>_xlfn.DAYS(Zudio_sales_data[[#This Row],[Last Date]],Zudio_sales_data[[#This Row],[Store Open Date]])</f>
        <v>1041</v>
      </c>
      <c r="AD6617" t="str">
        <f>IF(Zudio_sales_data[[#This Row],[Order Date]]&lt;=Zudio_sales_data[[#This Row],[Store Open Date]],"wrong data","right data")</f>
        <v>right data</v>
      </c>
      <c r="AE6617">
        <f>Zudio_sales_data[[#This Row],[Sales Profit]]/Zudio_sales_data[[#This Row],[Quantity]]</f>
        <v>292.39999999999998</v>
      </c>
    </row>
    <row r="6618" spans="1:31" x14ac:dyDescent="0.3">
      <c r="A6618" t="s">
        <v>139</v>
      </c>
      <c r="B6618" t="s">
        <v>111</v>
      </c>
      <c r="C6618" t="s">
        <v>39</v>
      </c>
      <c r="D6618" t="s">
        <v>40</v>
      </c>
      <c r="E6618">
        <v>30</v>
      </c>
      <c r="F6618">
        <v>415055</v>
      </c>
      <c r="G6618" t="s">
        <v>49</v>
      </c>
      <c r="H6618" s="1">
        <v>44295</v>
      </c>
      <c r="I6618">
        <v>1200</v>
      </c>
      <c r="J6618" t="s">
        <v>11230</v>
      </c>
      <c r="K6618" t="s">
        <v>236</v>
      </c>
      <c r="L6618">
        <v>10</v>
      </c>
      <c r="M6618">
        <v>7</v>
      </c>
      <c r="N6618">
        <v>4</v>
      </c>
      <c r="O6618" t="s">
        <v>33</v>
      </c>
      <c r="P6618" t="s">
        <v>34</v>
      </c>
      <c r="Q6618">
        <v>70013</v>
      </c>
      <c r="R6618" s="1">
        <v>45431</v>
      </c>
      <c r="S6618" t="s">
        <v>104</v>
      </c>
      <c r="T6618">
        <v>699908</v>
      </c>
      <c r="U6618" t="s">
        <v>9714</v>
      </c>
      <c r="V6618">
        <v>980</v>
      </c>
      <c r="W6618">
        <v>666</v>
      </c>
      <c r="X6618">
        <v>2</v>
      </c>
      <c r="Y6618">
        <v>532.79999999999995</v>
      </c>
      <c r="Z6618">
        <v>9</v>
      </c>
      <c r="AA6618">
        <f>Zudio_sales_data[[#This Row],[Price]]*Zudio_sales_data[[#This Row],[Quantity]]</f>
        <v>1332</v>
      </c>
      <c r="AB6618" s="1">
        <v>45629</v>
      </c>
      <c r="AC6618">
        <f>_xlfn.DAYS(Zudio_sales_data[[#This Row],[Last Date]],Zudio_sales_data[[#This Row],[Store Open Date]])</f>
        <v>1334</v>
      </c>
      <c r="AD6618" t="str">
        <f>IF(Zudio_sales_data[[#This Row],[Order Date]]&lt;=Zudio_sales_data[[#This Row],[Store Open Date]],"wrong data","right data")</f>
        <v>right data</v>
      </c>
      <c r="AE6618">
        <f>Zudio_sales_data[[#This Row],[Sales Profit]]/Zudio_sales_data[[#This Row],[Quantity]]</f>
        <v>266.39999999999998</v>
      </c>
    </row>
    <row r="6619" spans="1:31" x14ac:dyDescent="0.3">
      <c r="A6619" t="s">
        <v>37</v>
      </c>
      <c r="B6619" t="s">
        <v>328</v>
      </c>
      <c r="C6619" t="s">
        <v>39</v>
      </c>
      <c r="D6619" t="s">
        <v>82</v>
      </c>
      <c r="E6619">
        <v>22</v>
      </c>
      <c r="F6619">
        <v>412169</v>
      </c>
      <c r="G6619" t="s">
        <v>30</v>
      </c>
      <c r="H6619" s="1">
        <v>44451</v>
      </c>
      <c r="I6619">
        <v>1300</v>
      </c>
      <c r="J6619" t="s">
        <v>11231</v>
      </c>
      <c r="K6619" t="s">
        <v>217</v>
      </c>
      <c r="L6619">
        <v>10</v>
      </c>
      <c r="M6619">
        <v>7</v>
      </c>
      <c r="N6619">
        <v>4</v>
      </c>
      <c r="O6619" t="s">
        <v>33</v>
      </c>
      <c r="P6619" t="s">
        <v>34</v>
      </c>
      <c r="Q6619">
        <v>71557</v>
      </c>
      <c r="R6619" s="1">
        <v>45558</v>
      </c>
      <c r="S6619" t="s">
        <v>131</v>
      </c>
      <c r="T6619">
        <v>827471</v>
      </c>
      <c r="U6619" t="s">
        <v>11232</v>
      </c>
      <c r="V6619">
        <v>886</v>
      </c>
      <c r="W6619">
        <v>823</v>
      </c>
      <c r="X6619">
        <v>6</v>
      </c>
      <c r="Y6619">
        <v>1975.2</v>
      </c>
      <c r="Z6619">
        <v>9</v>
      </c>
      <c r="AA6619">
        <f>Zudio_sales_data[[#This Row],[Price]]*Zudio_sales_data[[#This Row],[Quantity]]</f>
        <v>4938</v>
      </c>
      <c r="AB6619" s="1">
        <v>45629</v>
      </c>
      <c r="AC6619">
        <f>_xlfn.DAYS(Zudio_sales_data[[#This Row],[Last Date]],Zudio_sales_data[[#This Row],[Store Open Date]])</f>
        <v>1178</v>
      </c>
      <c r="AD6619" t="str">
        <f>IF(Zudio_sales_data[[#This Row],[Order Date]]&lt;=Zudio_sales_data[[#This Row],[Store Open Date]],"wrong data","right data")</f>
        <v>right data</v>
      </c>
      <c r="AE6619">
        <f>Zudio_sales_data[[#This Row],[Sales Profit]]/Zudio_sales_data[[#This Row],[Quantity]]</f>
        <v>329.2</v>
      </c>
    </row>
    <row r="6620" spans="1:31" x14ac:dyDescent="0.3">
      <c r="A6620" t="s">
        <v>37</v>
      </c>
      <c r="B6620" t="s">
        <v>81</v>
      </c>
      <c r="C6620" t="s">
        <v>28</v>
      </c>
      <c r="D6620" t="s">
        <v>87</v>
      </c>
      <c r="E6620">
        <v>91</v>
      </c>
      <c r="F6620">
        <v>414064</v>
      </c>
      <c r="G6620" t="s">
        <v>30</v>
      </c>
      <c r="H6620" s="1">
        <v>45054</v>
      </c>
      <c r="I6620">
        <v>1300</v>
      </c>
      <c r="J6620" t="s">
        <v>1151</v>
      </c>
      <c r="K6620" t="s">
        <v>659</v>
      </c>
      <c r="L6620">
        <v>9</v>
      </c>
      <c r="M6620">
        <v>8</v>
      </c>
      <c r="N6620">
        <v>6</v>
      </c>
      <c r="O6620" t="s">
        <v>33</v>
      </c>
      <c r="P6620" t="s">
        <v>90</v>
      </c>
      <c r="Q6620">
        <v>35704</v>
      </c>
      <c r="R6620" s="1">
        <v>45376</v>
      </c>
      <c r="S6620" t="s">
        <v>58</v>
      </c>
      <c r="T6620">
        <v>188010</v>
      </c>
      <c r="U6620" t="s">
        <v>9943</v>
      </c>
      <c r="V6620">
        <v>952</v>
      </c>
      <c r="W6620">
        <v>2979</v>
      </c>
      <c r="X6620">
        <v>4</v>
      </c>
      <c r="Y6620">
        <v>4766.3999999999996</v>
      </c>
      <c r="Z6620">
        <v>11</v>
      </c>
      <c r="AA6620">
        <f>Zudio_sales_data[[#This Row],[Price]]*Zudio_sales_data[[#This Row],[Quantity]]</f>
        <v>11916</v>
      </c>
      <c r="AB6620" s="1">
        <v>45629</v>
      </c>
      <c r="AC6620">
        <f>_xlfn.DAYS(Zudio_sales_data[[#This Row],[Last Date]],Zudio_sales_data[[#This Row],[Store Open Date]])</f>
        <v>575</v>
      </c>
      <c r="AD6620" t="str">
        <f>IF(Zudio_sales_data[[#This Row],[Order Date]]&lt;=Zudio_sales_data[[#This Row],[Store Open Date]],"wrong data","right data")</f>
        <v>right data</v>
      </c>
      <c r="AE6620">
        <f>Zudio_sales_data[[#This Row],[Sales Profit]]/Zudio_sales_data[[#This Row],[Quantity]]</f>
        <v>1191.5999999999999</v>
      </c>
    </row>
    <row r="6621" spans="1:31" x14ac:dyDescent="0.3">
      <c r="A6621" t="s">
        <v>139</v>
      </c>
      <c r="B6621" t="s">
        <v>65</v>
      </c>
      <c r="C6621" t="s">
        <v>28</v>
      </c>
      <c r="D6621" t="s">
        <v>229</v>
      </c>
      <c r="E6621">
        <v>25</v>
      </c>
      <c r="F6621">
        <v>418707</v>
      </c>
      <c r="G6621" t="s">
        <v>30</v>
      </c>
      <c r="H6621" s="1">
        <v>45460</v>
      </c>
      <c r="I6621">
        <v>1100</v>
      </c>
      <c r="J6621" t="s">
        <v>11233</v>
      </c>
      <c r="K6621" t="s">
        <v>165</v>
      </c>
      <c r="L6621">
        <v>10</v>
      </c>
      <c r="M6621">
        <v>9</v>
      </c>
      <c r="N6621">
        <v>3</v>
      </c>
      <c r="O6621" t="s">
        <v>69</v>
      </c>
      <c r="P6621" t="s">
        <v>34</v>
      </c>
      <c r="Q6621">
        <v>73012</v>
      </c>
      <c r="R6621" s="1">
        <v>45478</v>
      </c>
      <c r="S6621" t="s">
        <v>95</v>
      </c>
      <c r="T6621">
        <v>468897</v>
      </c>
      <c r="U6621" t="s">
        <v>11234</v>
      </c>
      <c r="V6621">
        <v>220</v>
      </c>
      <c r="W6621">
        <v>2052</v>
      </c>
      <c r="X6621">
        <v>8</v>
      </c>
      <c r="Y6621">
        <v>6566.4</v>
      </c>
      <c r="Z6621">
        <v>11</v>
      </c>
      <c r="AA6621">
        <f>Zudio_sales_data[[#This Row],[Price]]*Zudio_sales_data[[#This Row],[Quantity]]</f>
        <v>16416</v>
      </c>
      <c r="AB6621" s="1">
        <v>45629</v>
      </c>
      <c r="AC6621">
        <f>_xlfn.DAYS(Zudio_sales_data[[#This Row],[Last Date]],Zudio_sales_data[[#This Row],[Store Open Date]])</f>
        <v>169</v>
      </c>
      <c r="AD6621" t="str">
        <f>IF(Zudio_sales_data[[#This Row],[Order Date]]&lt;=Zudio_sales_data[[#This Row],[Store Open Date]],"wrong data","right data")</f>
        <v>right data</v>
      </c>
      <c r="AE6621">
        <f>Zudio_sales_data[[#This Row],[Sales Profit]]/Zudio_sales_data[[#This Row],[Quantity]]</f>
        <v>820.8</v>
      </c>
    </row>
    <row r="6622" spans="1:31" x14ac:dyDescent="0.3">
      <c r="A6622" t="s">
        <v>26</v>
      </c>
      <c r="B6622" t="s">
        <v>170</v>
      </c>
      <c r="C6622" t="s">
        <v>28</v>
      </c>
      <c r="D6622" t="s">
        <v>40</v>
      </c>
      <c r="E6622">
        <v>92</v>
      </c>
      <c r="F6622">
        <v>407849</v>
      </c>
      <c r="G6622" t="s">
        <v>30</v>
      </c>
      <c r="H6622" s="1">
        <v>44449</v>
      </c>
      <c r="I6622">
        <v>800</v>
      </c>
      <c r="J6622" t="s">
        <v>11235</v>
      </c>
      <c r="K6622" t="s">
        <v>350</v>
      </c>
      <c r="L6622">
        <v>10</v>
      </c>
      <c r="M6622">
        <v>7</v>
      </c>
      <c r="N6622">
        <v>6</v>
      </c>
      <c r="O6622" t="s">
        <v>69</v>
      </c>
      <c r="P6622" t="s">
        <v>90</v>
      </c>
      <c r="Q6622">
        <v>70993</v>
      </c>
      <c r="R6622" s="1">
        <v>45579</v>
      </c>
      <c r="S6622" t="s">
        <v>115</v>
      </c>
      <c r="T6622">
        <v>259739</v>
      </c>
      <c r="U6622" t="s">
        <v>11236</v>
      </c>
      <c r="V6622">
        <v>501</v>
      </c>
      <c r="W6622">
        <v>2382</v>
      </c>
      <c r="X6622">
        <v>7</v>
      </c>
      <c r="Y6622">
        <v>6669.6</v>
      </c>
      <c r="Z6622">
        <v>9</v>
      </c>
      <c r="AA6622">
        <f>Zudio_sales_data[[#This Row],[Price]]*Zudio_sales_data[[#This Row],[Quantity]]</f>
        <v>16674</v>
      </c>
      <c r="AB6622" s="1">
        <v>45629</v>
      </c>
      <c r="AC6622">
        <f>_xlfn.DAYS(Zudio_sales_data[[#This Row],[Last Date]],Zudio_sales_data[[#This Row],[Store Open Date]])</f>
        <v>1180</v>
      </c>
      <c r="AD6622" t="str">
        <f>IF(Zudio_sales_data[[#This Row],[Order Date]]&lt;=Zudio_sales_data[[#This Row],[Store Open Date]],"wrong data","right data")</f>
        <v>right data</v>
      </c>
      <c r="AE6622">
        <f>Zudio_sales_data[[#This Row],[Sales Profit]]/Zudio_sales_data[[#This Row],[Quantity]]</f>
        <v>952.80000000000007</v>
      </c>
    </row>
    <row r="6623" spans="1:31" x14ac:dyDescent="0.3">
      <c r="A6623" t="s">
        <v>45</v>
      </c>
      <c r="B6623" t="s">
        <v>183</v>
      </c>
      <c r="C6623" t="s">
        <v>47</v>
      </c>
      <c r="D6623" t="s">
        <v>66</v>
      </c>
      <c r="E6623">
        <v>50</v>
      </c>
      <c r="F6623">
        <v>435260</v>
      </c>
      <c r="G6623" t="s">
        <v>49</v>
      </c>
      <c r="H6623" s="1">
        <v>44780</v>
      </c>
      <c r="I6623">
        <v>1000</v>
      </c>
      <c r="J6623" t="s">
        <v>11237</v>
      </c>
      <c r="K6623" t="s">
        <v>522</v>
      </c>
      <c r="L6623">
        <v>10</v>
      </c>
      <c r="M6623">
        <v>9</v>
      </c>
      <c r="N6623">
        <v>5</v>
      </c>
      <c r="O6623" t="s">
        <v>69</v>
      </c>
      <c r="P6623" t="s">
        <v>34</v>
      </c>
      <c r="Q6623">
        <v>81331</v>
      </c>
      <c r="R6623" s="1">
        <v>45398</v>
      </c>
      <c r="S6623" t="s">
        <v>63</v>
      </c>
      <c r="T6623">
        <v>694052</v>
      </c>
      <c r="U6623" t="s">
        <v>11238</v>
      </c>
      <c r="V6623">
        <v>940</v>
      </c>
      <c r="W6623">
        <v>2125</v>
      </c>
      <c r="X6623">
        <v>8</v>
      </c>
      <c r="Y6623">
        <v>6800</v>
      </c>
      <c r="Z6623">
        <v>11</v>
      </c>
      <c r="AA6623">
        <f>Zudio_sales_data[[#This Row],[Price]]*Zudio_sales_data[[#This Row],[Quantity]]</f>
        <v>17000</v>
      </c>
      <c r="AB6623" s="1">
        <v>45629</v>
      </c>
      <c r="AC6623">
        <f>_xlfn.DAYS(Zudio_sales_data[[#This Row],[Last Date]],Zudio_sales_data[[#This Row],[Store Open Date]])</f>
        <v>849</v>
      </c>
      <c r="AD6623" t="str">
        <f>IF(Zudio_sales_data[[#This Row],[Order Date]]&lt;=Zudio_sales_data[[#This Row],[Store Open Date]],"wrong data","right data")</f>
        <v>right data</v>
      </c>
      <c r="AE6623">
        <f>Zudio_sales_data[[#This Row],[Sales Profit]]/Zudio_sales_data[[#This Row],[Quantity]]</f>
        <v>850</v>
      </c>
    </row>
    <row r="6624" spans="1:31" x14ac:dyDescent="0.3">
      <c r="A6624" t="s">
        <v>26</v>
      </c>
      <c r="B6624" t="s">
        <v>121</v>
      </c>
      <c r="C6624" t="s">
        <v>47</v>
      </c>
      <c r="D6624" t="s">
        <v>48</v>
      </c>
      <c r="E6624">
        <v>61</v>
      </c>
      <c r="F6624">
        <v>420853</v>
      </c>
      <c r="G6624" t="s">
        <v>30</v>
      </c>
      <c r="H6624" s="1">
        <v>44103</v>
      </c>
      <c r="I6624">
        <v>1000</v>
      </c>
      <c r="J6624" t="s">
        <v>11239</v>
      </c>
      <c r="K6624" t="s">
        <v>145</v>
      </c>
      <c r="L6624">
        <v>9</v>
      </c>
      <c r="M6624">
        <v>8</v>
      </c>
      <c r="N6624">
        <v>12</v>
      </c>
      <c r="O6624" t="s">
        <v>33</v>
      </c>
      <c r="P6624" t="s">
        <v>52</v>
      </c>
      <c r="Q6624">
        <v>16016</v>
      </c>
      <c r="R6624" s="1">
        <v>45590</v>
      </c>
      <c r="S6624" t="s">
        <v>115</v>
      </c>
      <c r="T6624">
        <v>796081</v>
      </c>
      <c r="U6624" t="s">
        <v>11240</v>
      </c>
      <c r="V6624">
        <v>967</v>
      </c>
      <c r="W6624">
        <v>1097</v>
      </c>
      <c r="X6624">
        <v>3</v>
      </c>
      <c r="Y6624">
        <v>1316.4</v>
      </c>
      <c r="Z6624">
        <v>11</v>
      </c>
      <c r="AA6624">
        <f>Zudio_sales_data[[#This Row],[Price]]*Zudio_sales_data[[#This Row],[Quantity]]</f>
        <v>3291</v>
      </c>
      <c r="AB6624" s="1">
        <v>45629</v>
      </c>
      <c r="AC6624">
        <f>_xlfn.DAYS(Zudio_sales_data[[#This Row],[Last Date]],Zudio_sales_data[[#This Row],[Store Open Date]])</f>
        <v>1526</v>
      </c>
      <c r="AD6624" t="str">
        <f>IF(Zudio_sales_data[[#This Row],[Order Date]]&lt;=Zudio_sales_data[[#This Row],[Store Open Date]],"wrong data","right data")</f>
        <v>right data</v>
      </c>
      <c r="AE6624">
        <f>Zudio_sales_data[[#This Row],[Sales Profit]]/Zudio_sales_data[[#This Row],[Quantity]]</f>
        <v>438.8</v>
      </c>
    </row>
    <row r="6625" spans="1:31" x14ac:dyDescent="0.3">
      <c r="A6625" t="s">
        <v>45</v>
      </c>
      <c r="B6625" t="s">
        <v>219</v>
      </c>
      <c r="C6625" t="s">
        <v>39</v>
      </c>
      <c r="D6625" t="s">
        <v>66</v>
      </c>
      <c r="E6625">
        <v>98</v>
      </c>
      <c r="F6625">
        <v>425264</v>
      </c>
      <c r="G6625" t="s">
        <v>49</v>
      </c>
      <c r="H6625" s="1">
        <v>43996</v>
      </c>
      <c r="I6625">
        <v>1100</v>
      </c>
      <c r="J6625" t="s">
        <v>11241</v>
      </c>
      <c r="K6625" t="s">
        <v>423</v>
      </c>
      <c r="L6625">
        <v>10</v>
      </c>
      <c r="M6625">
        <v>9</v>
      </c>
      <c r="N6625">
        <v>10</v>
      </c>
      <c r="O6625" t="s">
        <v>33</v>
      </c>
      <c r="P6625" t="s">
        <v>52</v>
      </c>
      <c r="Q6625">
        <v>57332</v>
      </c>
      <c r="R6625" s="1">
        <v>45314</v>
      </c>
      <c r="S6625" t="s">
        <v>85</v>
      </c>
      <c r="T6625">
        <v>170002</v>
      </c>
      <c r="U6625" t="s">
        <v>11242</v>
      </c>
      <c r="V6625">
        <v>371</v>
      </c>
      <c r="W6625">
        <v>805</v>
      </c>
      <c r="X6625">
        <v>1</v>
      </c>
      <c r="Y6625">
        <v>322</v>
      </c>
      <c r="Z6625">
        <v>11</v>
      </c>
      <c r="AA6625">
        <f>Zudio_sales_data[[#This Row],[Price]]*Zudio_sales_data[[#This Row],[Quantity]]</f>
        <v>805</v>
      </c>
      <c r="AB6625" s="1">
        <v>45629</v>
      </c>
      <c r="AC6625">
        <f>_xlfn.DAYS(Zudio_sales_data[[#This Row],[Last Date]],Zudio_sales_data[[#This Row],[Store Open Date]])</f>
        <v>1633</v>
      </c>
      <c r="AD6625" t="str">
        <f>IF(Zudio_sales_data[[#This Row],[Order Date]]&lt;=Zudio_sales_data[[#This Row],[Store Open Date]],"wrong data","right data")</f>
        <v>right data</v>
      </c>
      <c r="AE6625">
        <f>Zudio_sales_data[[#This Row],[Sales Profit]]/Zudio_sales_data[[#This Row],[Quantity]]</f>
        <v>322</v>
      </c>
    </row>
    <row r="6626" spans="1:31" x14ac:dyDescent="0.3">
      <c r="A6626" t="s">
        <v>55</v>
      </c>
      <c r="B6626" t="s">
        <v>111</v>
      </c>
      <c r="C6626" t="s">
        <v>39</v>
      </c>
      <c r="D6626" t="s">
        <v>229</v>
      </c>
      <c r="E6626">
        <v>71</v>
      </c>
      <c r="F6626">
        <v>427264</v>
      </c>
      <c r="G6626" t="s">
        <v>49</v>
      </c>
      <c r="H6626" s="1">
        <v>45379</v>
      </c>
      <c r="I6626">
        <v>1400</v>
      </c>
      <c r="J6626" t="s">
        <v>6146</v>
      </c>
      <c r="K6626" t="s">
        <v>295</v>
      </c>
      <c r="L6626">
        <v>11</v>
      </c>
      <c r="M6626">
        <v>8</v>
      </c>
      <c r="N6626">
        <v>8</v>
      </c>
      <c r="O6626" t="s">
        <v>69</v>
      </c>
      <c r="P6626" t="s">
        <v>34</v>
      </c>
      <c r="Q6626">
        <v>39439</v>
      </c>
      <c r="R6626" s="1">
        <v>45515</v>
      </c>
      <c r="S6626" t="s">
        <v>53</v>
      </c>
      <c r="T6626">
        <v>516953</v>
      </c>
      <c r="U6626" t="s">
        <v>11243</v>
      </c>
      <c r="V6626">
        <v>331</v>
      </c>
      <c r="W6626">
        <v>2713</v>
      </c>
      <c r="X6626">
        <v>2</v>
      </c>
      <c r="Y6626">
        <v>2170.4</v>
      </c>
      <c r="Z6626">
        <v>9</v>
      </c>
      <c r="AA6626">
        <f>Zudio_sales_data[[#This Row],[Price]]*Zudio_sales_data[[#This Row],[Quantity]]</f>
        <v>5426</v>
      </c>
      <c r="AB6626" s="1">
        <v>45629</v>
      </c>
      <c r="AC6626">
        <f>_xlfn.DAYS(Zudio_sales_data[[#This Row],[Last Date]],Zudio_sales_data[[#This Row],[Store Open Date]])</f>
        <v>250</v>
      </c>
      <c r="AD6626" t="str">
        <f>IF(Zudio_sales_data[[#This Row],[Order Date]]&lt;=Zudio_sales_data[[#This Row],[Store Open Date]],"wrong data","right data")</f>
        <v>right data</v>
      </c>
      <c r="AE6626">
        <f>Zudio_sales_data[[#This Row],[Sales Profit]]/Zudio_sales_data[[#This Row],[Quantity]]</f>
        <v>1085.2</v>
      </c>
    </row>
    <row r="6627" spans="1:31" x14ac:dyDescent="0.3">
      <c r="A6627" t="s">
        <v>37</v>
      </c>
      <c r="B6627" t="s">
        <v>157</v>
      </c>
      <c r="C6627" t="s">
        <v>47</v>
      </c>
      <c r="D6627" t="s">
        <v>48</v>
      </c>
      <c r="E6627">
        <v>64</v>
      </c>
      <c r="F6627">
        <v>436647</v>
      </c>
      <c r="G6627" t="s">
        <v>49</v>
      </c>
      <c r="H6627" s="1">
        <v>44860</v>
      </c>
      <c r="I6627">
        <v>1100</v>
      </c>
      <c r="J6627" t="s">
        <v>11244</v>
      </c>
      <c r="K6627" t="s">
        <v>330</v>
      </c>
      <c r="L6627">
        <v>11</v>
      </c>
      <c r="M6627">
        <v>8</v>
      </c>
      <c r="N6627">
        <v>8</v>
      </c>
      <c r="O6627" t="s">
        <v>69</v>
      </c>
      <c r="P6627" t="s">
        <v>62</v>
      </c>
      <c r="Q6627">
        <v>75536</v>
      </c>
      <c r="R6627" s="1">
        <v>45374</v>
      </c>
      <c r="S6627" t="s">
        <v>58</v>
      </c>
      <c r="T6627">
        <v>723196</v>
      </c>
      <c r="U6627" t="s">
        <v>11245</v>
      </c>
      <c r="V6627">
        <v>831</v>
      </c>
      <c r="W6627">
        <v>2486</v>
      </c>
      <c r="X6627">
        <v>4</v>
      </c>
      <c r="Y6627">
        <v>3977.6</v>
      </c>
      <c r="Z6627">
        <v>9</v>
      </c>
      <c r="AA6627">
        <f>Zudio_sales_data[[#This Row],[Price]]*Zudio_sales_data[[#This Row],[Quantity]]</f>
        <v>9944</v>
      </c>
      <c r="AB6627" s="1">
        <v>45629</v>
      </c>
      <c r="AC6627">
        <f>_xlfn.DAYS(Zudio_sales_data[[#This Row],[Last Date]],Zudio_sales_data[[#This Row],[Store Open Date]])</f>
        <v>769</v>
      </c>
      <c r="AD6627" t="str">
        <f>IF(Zudio_sales_data[[#This Row],[Order Date]]&lt;=Zudio_sales_data[[#This Row],[Store Open Date]],"wrong data","right data")</f>
        <v>right data</v>
      </c>
      <c r="AE6627">
        <f>Zudio_sales_data[[#This Row],[Sales Profit]]/Zudio_sales_data[[#This Row],[Quantity]]</f>
        <v>994.4</v>
      </c>
    </row>
    <row r="6628" spans="1:31" x14ac:dyDescent="0.3">
      <c r="A6628" t="s">
        <v>117</v>
      </c>
      <c r="B6628" t="s">
        <v>257</v>
      </c>
      <c r="C6628" t="s">
        <v>39</v>
      </c>
      <c r="D6628" t="s">
        <v>66</v>
      </c>
      <c r="E6628">
        <v>12</v>
      </c>
      <c r="F6628">
        <v>412191</v>
      </c>
      <c r="G6628" t="s">
        <v>30</v>
      </c>
      <c r="H6628" s="1">
        <v>44803</v>
      </c>
      <c r="I6628">
        <v>1100</v>
      </c>
      <c r="J6628" t="s">
        <v>11246</v>
      </c>
      <c r="K6628" t="s">
        <v>223</v>
      </c>
      <c r="L6628">
        <v>10</v>
      </c>
      <c r="M6628">
        <v>7</v>
      </c>
      <c r="N6628">
        <v>17</v>
      </c>
      <c r="O6628" t="s">
        <v>33</v>
      </c>
      <c r="P6628" t="s">
        <v>90</v>
      </c>
      <c r="Q6628">
        <v>90673</v>
      </c>
      <c r="R6628" s="1">
        <v>45459</v>
      </c>
      <c r="S6628" t="s">
        <v>43</v>
      </c>
      <c r="T6628">
        <v>705407</v>
      </c>
      <c r="U6628" t="s">
        <v>11247</v>
      </c>
      <c r="V6628">
        <v>997</v>
      </c>
      <c r="W6628">
        <v>800</v>
      </c>
      <c r="X6628">
        <v>1</v>
      </c>
      <c r="Y6628">
        <v>320</v>
      </c>
      <c r="Z6628">
        <v>9</v>
      </c>
      <c r="AA6628">
        <f>Zudio_sales_data[[#This Row],[Price]]*Zudio_sales_data[[#This Row],[Quantity]]</f>
        <v>800</v>
      </c>
      <c r="AB6628" s="1">
        <v>45629</v>
      </c>
      <c r="AC6628">
        <f>_xlfn.DAYS(Zudio_sales_data[[#This Row],[Last Date]],Zudio_sales_data[[#This Row],[Store Open Date]])</f>
        <v>826</v>
      </c>
      <c r="AD6628" t="str">
        <f>IF(Zudio_sales_data[[#This Row],[Order Date]]&lt;=Zudio_sales_data[[#This Row],[Store Open Date]],"wrong data","right data")</f>
        <v>right data</v>
      </c>
      <c r="AE6628">
        <f>Zudio_sales_data[[#This Row],[Sales Profit]]/Zudio_sales_data[[#This Row],[Quantity]]</f>
        <v>320</v>
      </c>
    </row>
    <row r="6629" spans="1:31" x14ac:dyDescent="0.3">
      <c r="A6629" t="s">
        <v>37</v>
      </c>
      <c r="B6629" t="s">
        <v>183</v>
      </c>
      <c r="C6629" t="s">
        <v>47</v>
      </c>
      <c r="D6629" t="s">
        <v>129</v>
      </c>
      <c r="E6629">
        <v>97</v>
      </c>
      <c r="F6629">
        <v>431772</v>
      </c>
      <c r="G6629" t="s">
        <v>49</v>
      </c>
      <c r="H6629" s="1">
        <v>44245</v>
      </c>
      <c r="I6629">
        <v>1100</v>
      </c>
      <c r="J6629" t="s">
        <v>11248</v>
      </c>
      <c r="K6629" t="s">
        <v>557</v>
      </c>
      <c r="L6629">
        <v>10</v>
      </c>
      <c r="M6629">
        <v>9</v>
      </c>
      <c r="N6629">
        <v>6</v>
      </c>
      <c r="O6629" t="s">
        <v>69</v>
      </c>
      <c r="P6629" t="s">
        <v>90</v>
      </c>
      <c r="Q6629">
        <v>69513</v>
      </c>
      <c r="R6629" s="1">
        <v>45325</v>
      </c>
      <c r="S6629" t="s">
        <v>91</v>
      </c>
      <c r="T6629">
        <v>703476</v>
      </c>
      <c r="U6629" t="s">
        <v>11249</v>
      </c>
      <c r="V6629">
        <v>730</v>
      </c>
      <c r="W6629">
        <v>1359</v>
      </c>
      <c r="X6629">
        <v>4</v>
      </c>
      <c r="Y6629">
        <v>2174.4</v>
      </c>
      <c r="Z6629">
        <v>11</v>
      </c>
      <c r="AA6629">
        <f>Zudio_sales_data[[#This Row],[Price]]*Zudio_sales_data[[#This Row],[Quantity]]</f>
        <v>5436</v>
      </c>
      <c r="AB6629" s="1">
        <v>45629</v>
      </c>
      <c r="AC6629">
        <f>_xlfn.DAYS(Zudio_sales_data[[#This Row],[Last Date]],Zudio_sales_data[[#This Row],[Store Open Date]])</f>
        <v>1384</v>
      </c>
      <c r="AD6629" t="str">
        <f>IF(Zudio_sales_data[[#This Row],[Order Date]]&lt;=Zudio_sales_data[[#This Row],[Store Open Date]],"wrong data","right data")</f>
        <v>right data</v>
      </c>
      <c r="AE6629">
        <f>Zudio_sales_data[[#This Row],[Sales Profit]]/Zudio_sales_data[[#This Row],[Quantity]]</f>
        <v>543.6</v>
      </c>
    </row>
    <row r="6630" spans="1:31" x14ac:dyDescent="0.3">
      <c r="A6630" t="s">
        <v>55</v>
      </c>
      <c r="B6630" t="s">
        <v>174</v>
      </c>
      <c r="C6630" t="s">
        <v>39</v>
      </c>
      <c r="D6630" t="s">
        <v>40</v>
      </c>
      <c r="E6630">
        <v>90</v>
      </c>
      <c r="F6630">
        <v>405745</v>
      </c>
      <c r="G6630" t="s">
        <v>30</v>
      </c>
      <c r="H6630" s="1">
        <v>43903</v>
      </c>
      <c r="I6630">
        <v>1400</v>
      </c>
      <c r="J6630" t="s">
        <v>11250</v>
      </c>
      <c r="K6630" t="s">
        <v>137</v>
      </c>
      <c r="L6630">
        <v>10</v>
      </c>
      <c r="M6630">
        <v>9</v>
      </c>
      <c r="N6630">
        <v>13</v>
      </c>
      <c r="O6630" t="s">
        <v>69</v>
      </c>
      <c r="P6630" t="s">
        <v>52</v>
      </c>
      <c r="Q6630">
        <v>63449</v>
      </c>
      <c r="R6630" s="1">
        <v>45357</v>
      </c>
      <c r="S6630" t="s">
        <v>58</v>
      </c>
      <c r="T6630">
        <v>765445</v>
      </c>
      <c r="U6630" t="s">
        <v>11251</v>
      </c>
      <c r="V6630">
        <v>290</v>
      </c>
      <c r="W6630">
        <v>2853</v>
      </c>
      <c r="X6630">
        <v>1</v>
      </c>
      <c r="Y6630">
        <v>1141.2</v>
      </c>
      <c r="Z6630">
        <v>11</v>
      </c>
      <c r="AA6630">
        <f>Zudio_sales_data[[#This Row],[Price]]*Zudio_sales_data[[#This Row],[Quantity]]</f>
        <v>2853</v>
      </c>
      <c r="AB6630" s="1">
        <v>45629</v>
      </c>
      <c r="AC6630">
        <f>_xlfn.DAYS(Zudio_sales_data[[#This Row],[Last Date]],Zudio_sales_data[[#This Row],[Store Open Date]])</f>
        <v>1726</v>
      </c>
      <c r="AD6630" t="str">
        <f>IF(Zudio_sales_data[[#This Row],[Order Date]]&lt;=Zudio_sales_data[[#This Row],[Store Open Date]],"wrong data","right data")</f>
        <v>right data</v>
      </c>
      <c r="AE6630">
        <f>Zudio_sales_data[[#This Row],[Sales Profit]]/Zudio_sales_data[[#This Row],[Quantity]]</f>
        <v>1141.2</v>
      </c>
    </row>
    <row r="6631" spans="1:31" x14ac:dyDescent="0.3">
      <c r="A6631" t="s">
        <v>139</v>
      </c>
      <c r="B6631" t="s">
        <v>174</v>
      </c>
      <c r="C6631" t="s">
        <v>39</v>
      </c>
      <c r="D6631" t="s">
        <v>112</v>
      </c>
      <c r="E6631">
        <v>75</v>
      </c>
      <c r="F6631">
        <v>425707</v>
      </c>
      <c r="G6631" t="s">
        <v>49</v>
      </c>
      <c r="H6631" s="1">
        <v>45191</v>
      </c>
      <c r="I6631">
        <v>800</v>
      </c>
      <c r="J6631" t="s">
        <v>11252</v>
      </c>
      <c r="K6631" t="s">
        <v>582</v>
      </c>
      <c r="L6631">
        <v>10</v>
      </c>
      <c r="M6631">
        <v>9</v>
      </c>
      <c r="N6631">
        <v>14</v>
      </c>
      <c r="O6631" t="s">
        <v>33</v>
      </c>
      <c r="P6631" t="s">
        <v>34</v>
      </c>
      <c r="Q6631">
        <v>53128</v>
      </c>
      <c r="R6631" s="1">
        <v>45527</v>
      </c>
      <c r="S6631" t="s">
        <v>53</v>
      </c>
      <c r="T6631">
        <v>236695</v>
      </c>
      <c r="U6631" t="s">
        <v>11253</v>
      </c>
      <c r="V6631">
        <v>671</v>
      </c>
      <c r="W6631">
        <v>2237</v>
      </c>
      <c r="X6631">
        <v>3</v>
      </c>
      <c r="Y6631">
        <v>2684.4</v>
      </c>
      <c r="Z6631">
        <v>11</v>
      </c>
      <c r="AA6631">
        <f>Zudio_sales_data[[#This Row],[Price]]*Zudio_sales_data[[#This Row],[Quantity]]</f>
        <v>6711</v>
      </c>
      <c r="AB6631" s="1">
        <v>45629</v>
      </c>
      <c r="AC6631">
        <f>_xlfn.DAYS(Zudio_sales_data[[#This Row],[Last Date]],Zudio_sales_data[[#This Row],[Store Open Date]])</f>
        <v>438</v>
      </c>
      <c r="AD6631" t="str">
        <f>IF(Zudio_sales_data[[#This Row],[Order Date]]&lt;=Zudio_sales_data[[#This Row],[Store Open Date]],"wrong data","right data")</f>
        <v>right data</v>
      </c>
      <c r="AE6631">
        <f>Zudio_sales_data[[#This Row],[Sales Profit]]/Zudio_sales_data[[#This Row],[Quantity]]</f>
        <v>894.80000000000007</v>
      </c>
    </row>
    <row r="6632" spans="1:31" x14ac:dyDescent="0.3">
      <c r="A6632" t="s">
        <v>26</v>
      </c>
      <c r="B6632" t="s">
        <v>365</v>
      </c>
      <c r="C6632" t="s">
        <v>39</v>
      </c>
      <c r="D6632" t="s">
        <v>229</v>
      </c>
      <c r="E6632">
        <v>79</v>
      </c>
      <c r="F6632">
        <v>430176</v>
      </c>
      <c r="G6632" t="s">
        <v>30</v>
      </c>
      <c r="H6632" s="1">
        <v>44340</v>
      </c>
      <c r="I6632">
        <v>1000</v>
      </c>
      <c r="J6632" t="s">
        <v>11254</v>
      </c>
      <c r="K6632" t="s">
        <v>292</v>
      </c>
      <c r="L6632">
        <v>9</v>
      </c>
      <c r="M6632">
        <v>8</v>
      </c>
      <c r="N6632">
        <v>13</v>
      </c>
      <c r="O6632" t="s">
        <v>69</v>
      </c>
      <c r="P6632" t="s">
        <v>52</v>
      </c>
      <c r="Q6632">
        <v>55600</v>
      </c>
      <c r="R6632" s="1">
        <v>45323</v>
      </c>
      <c r="S6632" t="s">
        <v>91</v>
      </c>
      <c r="T6632">
        <v>148937</v>
      </c>
      <c r="U6632" t="s">
        <v>11255</v>
      </c>
      <c r="V6632">
        <v>878</v>
      </c>
      <c r="W6632">
        <v>2769</v>
      </c>
      <c r="X6632">
        <v>2</v>
      </c>
      <c r="Y6632">
        <v>2215.1999999999998</v>
      </c>
      <c r="Z6632">
        <v>11</v>
      </c>
      <c r="AA6632">
        <f>Zudio_sales_data[[#This Row],[Price]]*Zudio_sales_data[[#This Row],[Quantity]]</f>
        <v>5538</v>
      </c>
      <c r="AB6632" s="1">
        <v>45629</v>
      </c>
      <c r="AC6632">
        <f>_xlfn.DAYS(Zudio_sales_data[[#This Row],[Last Date]],Zudio_sales_data[[#This Row],[Store Open Date]])</f>
        <v>1289</v>
      </c>
      <c r="AD6632" t="str">
        <f>IF(Zudio_sales_data[[#This Row],[Order Date]]&lt;=Zudio_sales_data[[#This Row],[Store Open Date]],"wrong data","right data")</f>
        <v>right data</v>
      </c>
      <c r="AE6632">
        <f>Zudio_sales_data[[#This Row],[Sales Profit]]/Zudio_sales_data[[#This Row],[Quantity]]</f>
        <v>1107.5999999999999</v>
      </c>
    </row>
    <row r="6633" spans="1:31" x14ac:dyDescent="0.3">
      <c r="A6633" t="s">
        <v>110</v>
      </c>
      <c r="B6633" t="s">
        <v>187</v>
      </c>
      <c r="C6633" t="s">
        <v>47</v>
      </c>
      <c r="D6633" t="s">
        <v>129</v>
      </c>
      <c r="E6633">
        <v>36</v>
      </c>
      <c r="F6633">
        <v>429878</v>
      </c>
      <c r="G6633" t="s">
        <v>49</v>
      </c>
      <c r="H6633" s="1">
        <v>44915</v>
      </c>
      <c r="I6633">
        <v>950</v>
      </c>
      <c r="J6633" t="s">
        <v>3923</v>
      </c>
      <c r="K6633" t="s">
        <v>710</v>
      </c>
      <c r="L6633">
        <v>10</v>
      </c>
      <c r="M6633">
        <v>7</v>
      </c>
      <c r="N6633">
        <v>13</v>
      </c>
      <c r="O6633" t="s">
        <v>69</v>
      </c>
      <c r="P6633" t="s">
        <v>52</v>
      </c>
      <c r="Q6633">
        <v>69277</v>
      </c>
      <c r="R6633" s="1">
        <v>45602</v>
      </c>
      <c r="S6633" t="s">
        <v>35</v>
      </c>
      <c r="T6633">
        <v>153703</v>
      </c>
      <c r="U6633" t="s">
        <v>11256</v>
      </c>
      <c r="V6633">
        <v>527</v>
      </c>
      <c r="W6633">
        <v>1999</v>
      </c>
      <c r="X6633">
        <v>1</v>
      </c>
      <c r="Y6633">
        <v>799.6</v>
      </c>
      <c r="Z6633">
        <v>9</v>
      </c>
      <c r="AA6633">
        <f>Zudio_sales_data[[#This Row],[Price]]*Zudio_sales_data[[#This Row],[Quantity]]</f>
        <v>1999</v>
      </c>
      <c r="AB6633" s="1">
        <v>45629</v>
      </c>
      <c r="AC6633">
        <f>_xlfn.DAYS(Zudio_sales_data[[#This Row],[Last Date]],Zudio_sales_data[[#This Row],[Store Open Date]])</f>
        <v>714</v>
      </c>
      <c r="AD6633" t="str">
        <f>IF(Zudio_sales_data[[#This Row],[Order Date]]&lt;=Zudio_sales_data[[#This Row],[Store Open Date]],"wrong data","right data")</f>
        <v>right data</v>
      </c>
      <c r="AE6633">
        <f>Zudio_sales_data[[#This Row],[Sales Profit]]/Zudio_sales_data[[#This Row],[Quantity]]</f>
        <v>799.6</v>
      </c>
    </row>
    <row r="6634" spans="1:31" x14ac:dyDescent="0.3">
      <c r="A6634" t="s">
        <v>55</v>
      </c>
      <c r="B6634" t="s">
        <v>157</v>
      </c>
      <c r="C6634" t="s">
        <v>47</v>
      </c>
      <c r="D6634" t="s">
        <v>40</v>
      </c>
      <c r="E6634">
        <v>23</v>
      </c>
      <c r="F6634">
        <v>404115</v>
      </c>
      <c r="G6634" t="s">
        <v>30</v>
      </c>
      <c r="H6634" s="1">
        <v>44208</v>
      </c>
      <c r="I6634">
        <v>1400</v>
      </c>
      <c r="J6634" t="s">
        <v>11257</v>
      </c>
      <c r="K6634" t="s">
        <v>206</v>
      </c>
      <c r="L6634">
        <v>10</v>
      </c>
      <c r="M6634">
        <v>9</v>
      </c>
      <c r="N6634">
        <v>11</v>
      </c>
      <c r="O6634" t="s">
        <v>69</v>
      </c>
      <c r="P6634" t="s">
        <v>34</v>
      </c>
      <c r="Q6634">
        <v>18022</v>
      </c>
      <c r="R6634" s="1">
        <v>45596</v>
      </c>
      <c r="S6634" t="s">
        <v>115</v>
      </c>
      <c r="T6634">
        <v>680230</v>
      </c>
      <c r="U6634" t="s">
        <v>11258</v>
      </c>
      <c r="V6634">
        <v>996</v>
      </c>
      <c r="W6634">
        <v>2305</v>
      </c>
      <c r="X6634">
        <v>4</v>
      </c>
      <c r="Y6634">
        <v>3688</v>
      </c>
      <c r="Z6634">
        <v>11</v>
      </c>
      <c r="AA6634">
        <f>Zudio_sales_data[[#This Row],[Price]]*Zudio_sales_data[[#This Row],[Quantity]]</f>
        <v>9220</v>
      </c>
      <c r="AB6634" s="1">
        <v>45629</v>
      </c>
      <c r="AC6634">
        <f>_xlfn.DAYS(Zudio_sales_data[[#This Row],[Last Date]],Zudio_sales_data[[#This Row],[Store Open Date]])</f>
        <v>1421</v>
      </c>
      <c r="AD6634" t="str">
        <f>IF(Zudio_sales_data[[#This Row],[Order Date]]&lt;=Zudio_sales_data[[#This Row],[Store Open Date]],"wrong data","right data")</f>
        <v>right data</v>
      </c>
      <c r="AE6634">
        <f>Zudio_sales_data[[#This Row],[Sales Profit]]/Zudio_sales_data[[#This Row],[Quantity]]</f>
        <v>922</v>
      </c>
    </row>
    <row r="6635" spans="1:31" x14ac:dyDescent="0.3">
      <c r="A6635" t="s">
        <v>110</v>
      </c>
      <c r="B6635" t="s">
        <v>257</v>
      </c>
      <c r="C6635" t="s">
        <v>28</v>
      </c>
      <c r="D6635" t="s">
        <v>229</v>
      </c>
      <c r="E6635">
        <v>4</v>
      </c>
      <c r="F6635">
        <v>435594</v>
      </c>
      <c r="G6635" t="s">
        <v>30</v>
      </c>
      <c r="H6635" s="1">
        <v>44341</v>
      </c>
      <c r="I6635">
        <v>950</v>
      </c>
      <c r="J6635" t="s">
        <v>11259</v>
      </c>
      <c r="K6635" t="s">
        <v>550</v>
      </c>
      <c r="L6635">
        <v>11</v>
      </c>
      <c r="M6635">
        <v>8</v>
      </c>
      <c r="N6635">
        <v>17</v>
      </c>
      <c r="O6635" t="s">
        <v>69</v>
      </c>
      <c r="P6635" t="s">
        <v>90</v>
      </c>
      <c r="Q6635">
        <v>27631</v>
      </c>
      <c r="R6635" s="1">
        <v>45580</v>
      </c>
      <c r="S6635" t="s">
        <v>115</v>
      </c>
      <c r="T6635">
        <v>475931</v>
      </c>
      <c r="U6635" t="s">
        <v>11260</v>
      </c>
      <c r="V6635">
        <v>898</v>
      </c>
      <c r="W6635">
        <v>2972</v>
      </c>
      <c r="X6635">
        <v>7</v>
      </c>
      <c r="Y6635">
        <v>8321.6</v>
      </c>
      <c r="Z6635">
        <v>9</v>
      </c>
      <c r="AA6635">
        <f>Zudio_sales_data[[#This Row],[Price]]*Zudio_sales_data[[#This Row],[Quantity]]</f>
        <v>20804</v>
      </c>
      <c r="AB6635" s="1">
        <v>45629</v>
      </c>
      <c r="AC6635">
        <f>_xlfn.DAYS(Zudio_sales_data[[#This Row],[Last Date]],Zudio_sales_data[[#This Row],[Store Open Date]])</f>
        <v>1288</v>
      </c>
      <c r="AD6635" t="str">
        <f>IF(Zudio_sales_data[[#This Row],[Order Date]]&lt;=Zudio_sales_data[[#This Row],[Store Open Date]],"wrong data","right data")</f>
        <v>right data</v>
      </c>
      <c r="AE6635">
        <f>Zudio_sales_data[[#This Row],[Sales Profit]]/Zudio_sales_data[[#This Row],[Quantity]]</f>
        <v>1188.8</v>
      </c>
    </row>
    <row r="6636" spans="1:31" x14ac:dyDescent="0.3">
      <c r="A6636" t="s">
        <v>55</v>
      </c>
      <c r="B6636" t="s">
        <v>376</v>
      </c>
      <c r="C6636" t="s">
        <v>28</v>
      </c>
      <c r="D6636" t="s">
        <v>77</v>
      </c>
      <c r="E6636">
        <v>89</v>
      </c>
      <c r="F6636">
        <v>437973</v>
      </c>
      <c r="G6636" t="s">
        <v>49</v>
      </c>
      <c r="H6636" s="1">
        <v>44363</v>
      </c>
      <c r="I6636">
        <v>1400</v>
      </c>
      <c r="J6636" t="s">
        <v>11261</v>
      </c>
      <c r="K6636" t="s">
        <v>42</v>
      </c>
      <c r="L6636">
        <v>10</v>
      </c>
      <c r="M6636">
        <v>7</v>
      </c>
      <c r="N6636">
        <v>14</v>
      </c>
      <c r="O6636" t="s">
        <v>69</v>
      </c>
      <c r="P6636" t="s">
        <v>90</v>
      </c>
      <c r="Q6636">
        <v>98159</v>
      </c>
      <c r="R6636" s="1">
        <v>45597</v>
      </c>
      <c r="S6636" t="s">
        <v>35</v>
      </c>
      <c r="T6636">
        <v>842974</v>
      </c>
      <c r="U6636" t="s">
        <v>11262</v>
      </c>
      <c r="V6636">
        <v>928</v>
      </c>
      <c r="W6636">
        <v>1512</v>
      </c>
      <c r="X6636">
        <v>2</v>
      </c>
      <c r="Y6636">
        <v>1209.5999999999999</v>
      </c>
      <c r="Z6636">
        <v>9</v>
      </c>
      <c r="AA6636">
        <f>Zudio_sales_data[[#This Row],[Price]]*Zudio_sales_data[[#This Row],[Quantity]]</f>
        <v>3024</v>
      </c>
      <c r="AB6636" s="1">
        <v>45629</v>
      </c>
      <c r="AC6636">
        <f>_xlfn.DAYS(Zudio_sales_data[[#This Row],[Last Date]],Zudio_sales_data[[#This Row],[Store Open Date]])</f>
        <v>1266</v>
      </c>
      <c r="AD6636" t="str">
        <f>IF(Zudio_sales_data[[#This Row],[Order Date]]&lt;=Zudio_sales_data[[#This Row],[Store Open Date]],"wrong data","right data")</f>
        <v>right data</v>
      </c>
      <c r="AE6636">
        <f>Zudio_sales_data[[#This Row],[Sales Profit]]/Zudio_sales_data[[#This Row],[Quantity]]</f>
        <v>604.79999999999995</v>
      </c>
    </row>
    <row r="6637" spans="1:31" x14ac:dyDescent="0.3">
      <c r="A6637" t="s">
        <v>110</v>
      </c>
      <c r="B6637" t="s">
        <v>275</v>
      </c>
      <c r="C6637" t="s">
        <v>47</v>
      </c>
      <c r="D6637" t="s">
        <v>112</v>
      </c>
      <c r="E6637">
        <v>43</v>
      </c>
      <c r="F6637">
        <v>406824</v>
      </c>
      <c r="G6637" t="s">
        <v>49</v>
      </c>
      <c r="H6637" s="1">
        <v>44802</v>
      </c>
      <c r="I6637">
        <v>1300</v>
      </c>
      <c r="J6637" t="s">
        <v>11263</v>
      </c>
      <c r="K6637" t="s">
        <v>68</v>
      </c>
      <c r="L6637">
        <v>10</v>
      </c>
      <c r="M6637">
        <v>7</v>
      </c>
      <c r="N6637">
        <v>14</v>
      </c>
      <c r="O6637" t="s">
        <v>69</v>
      </c>
      <c r="P6637" t="s">
        <v>52</v>
      </c>
      <c r="Q6637">
        <v>82703</v>
      </c>
      <c r="R6637" s="1">
        <v>45372</v>
      </c>
      <c r="S6637" t="s">
        <v>58</v>
      </c>
      <c r="T6637">
        <v>981341</v>
      </c>
      <c r="U6637" t="s">
        <v>11264</v>
      </c>
      <c r="V6637">
        <v>935</v>
      </c>
      <c r="W6637">
        <v>2472</v>
      </c>
      <c r="X6637">
        <v>8</v>
      </c>
      <c r="Y6637">
        <v>7910.4</v>
      </c>
      <c r="Z6637">
        <v>9</v>
      </c>
      <c r="AA6637">
        <f>Zudio_sales_data[[#This Row],[Price]]*Zudio_sales_data[[#This Row],[Quantity]]</f>
        <v>19776</v>
      </c>
      <c r="AB6637" s="1">
        <v>45629</v>
      </c>
      <c r="AC6637">
        <f>_xlfn.DAYS(Zudio_sales_data[[#This Row],[Last Date]],Zudio_sales_data[[#This Row],[Store Open Date]])</f>
        <v>827</v>
      </c>
      <c r="AD6637" t="str">
        <f>IF(Zudio_sales_data[[#This Row],[Order Date]]&lt;=Zudio_sales_data[[#This Row],[Store Open Date]],"wrong data","right data")</f>
        <v>right data</v>
      </c>
      <c r="AE6637">
        <f>Zudio_sales_data[[#This Row],[Sales Profit]]/Zudio_sales_data[[#This Row],[Quantity]]</f>
        <v>988.8</v>
      </c>
    </row>
    <row r="6638" spans="1:31" x14ac:dyDescent="0.3">
      <c r="A6638" t="s">
        <v>71</v>
      </c>
      <c r="B6638" t="s">
        <v>81</v>
      </c>
      <c r="C6638" t="s">
        <v>47</v>
      </c>
      <c r="D6638" t="s">
        <v>29</v>
      </c>
      <c r="E6638">
        <v>98</v>
      </c>
      <c r="F6638">
        <v>431634</v>
      </c>
      <c r="G6638" t="s">
        <v>49</v>
      </c>
      <c r="H6638" s="1">
        <v>44937</v>
      </c>
      <c r="I6638">
        <v>950</v>
      </c>
      <c r="J6638" t="s">
        <v>11265</v>
      </c>
      <c r="K6638" t="s">
        <v>195</v>
      </c>
      <c r="L6638">
        <v>10</v>
      </c>
      <c r="M6638">
        <v>7</v>
      </c>
      <c r="N6638">
        <v>8</v>
      </c>
      <c r="O6638" t="s">
        <v>69</v>
      </c>
      <c r="P6638" t="s">
        <v>52</v>
      </c>
      <c r="Q6638">
        <v>15435</v>
      </c>
      <c r="R6638" s="1">
        <v>45576</v>
      </c>
      <c r="S6638" t="s">
        <v>115</v>
      </c>
      <c r="T6638">
        <v>531565</v>
      </c>
      <c r="U6638" t="s">
        <v>11266</v>
      </c>
      <c r="V6638">
        <v>713</v>
      </c>
      <c r="W6638">
        <v>858</v>
      </c>
      <c r="X6638">
        <v>2</v>
      </c>
      <c r="Y6638">
        <v>686.4</v>
      </c>
      <c r="Z6638">
        <v>9</v>
      </c>
      <c r="AA6638">
        <f>Zudio_sales_data[[#This Row],[Price]]*Zudio_sales_data[[#This Row],[Quantity]]</f>
        <v>1716</v>
      </c>
      <c r="AB6638" s="1">
        <v>45629</v>
      </c>
      <c r="AC6638">
        <f>_xlfn.DAYS(Zudio_sales_data[[#This Row],[Last Date]],Zudio_sales_data[[#This Row],[Store Open Date]])</f>
        <v>692</v>
      </c>
      <c r="AD6638" t="str">
        <f>IF(Zudio_sales_data[[#This Row],[Order Date]]&lt;=Zudio_sales_data[[#This Row],[Store Open Date]],"wrong data","right data")</f>
        <v>right data</v>
      </c>
      <c r="AE6638">
        <f>Zudio_sales_data[[#This Row],[Sales Profit]]/Zudio_sales_data[[#This Row],[Quantity]]</f>
        <v>343.2</v>
      </c>
    </row>
    <row r="6639" spans="1:31" x14ac:dyDescent="0.3">
      <c r="A6639" t="s">
        <v>26</v>
      </c>
      <c r="B6639" t="s">
        <v>257</v>
      </c>
      <c r="C6639" t="s">
        <v>28</v>
      </c>
      <c r="D6639" t="s">
        <v>29</v>
      </c>
      <c r="E6639">
        <v>59</v>
      </c>
      <c r="F6639">
        <v>428258</v>
      </c>
      <c r="G6639" t="s">
        <v>30</v>
      </c>
      <c r="H6639" s="1">
        <v>44771</v>
      </c>
      <c r="I6639">
        <v>1100</v>
      </c>
      <c r="J6639" t="s">
        <v>11267</v>
      </c>
      <c r="K6639" t="s">
        <v>469</v>
      </c>
      <c r="L6639">
        <v>10</v>
      </c>
      <c r="M6639">
        <v>9</v>
      </c>
      <c r="N6639">
        <v>9</v>
      </c>
      <c r="O6639" t="s">
        <v>69</v>
      </c>
      <c r="P6639" t="s">
        <v>52</v>
      </c>
      <c r="Q6639">
        <v>29521</v>
      </c>
      <c r="R6639" s="1">
        <v>45437</v>
      </c>
      <c r="S6639" t="s">
        <v>104</v>
      </c>
      <c r="T6639">
        <v>857836</v>
      </c>
      <c r="U6639" t="s">
        <v>9420</v>
      </c>
      <c r="V6639">
        <v>893</v>
      </c>
      <c r="W6639">
        <v>2329</v>
      </c>
      <c r="X6639">
        <v>2</v>
      </c>
      <c r="Y6639">
        <v>1863.2</v>
      </c>
      <c r="Z6639">
        <v>11</v>
      </c>
      <c r="AA6639">
        <f>Zudio_sales_data[[#This Row],[Price]]*Zudio_sales_data[[#This Row],[Quantity]]</f>
        <v>4658</v>
      </c>
      <c r="AB6639" s="1">
        <v>45629</v>
      </c>
      <c r="AC6639">
        <f>_xlfn.DAYS(Zudio_sales_data[[#This Row],[Last Date]],Zudio_sales_data[[#This Row],[Store Open Date]])</f>
        <v>858</v>
      </c>
      <c r="AD6639" t="str">
        <f>IF(Zudio_sales_data[[#This Row],[Order Date]]&lt;=Zudio_sales_data[[#This Row],[Store Open Date]],"wrong data","right data")</f>
        <v>right data</v>
      </c>
      <c r="AE6639">
        <f>Zudio_sales_data[[#This Row],[Sales Profit]]/Zudio_sales_data[[#This Row],[Quantity]]</f>
        <v>931.6</v>
      </c>
    </row>
    <row r="6640" spans="1:31" x14ac:dyDescent="0.3">
      <c r="A6640" t="s">
        <v>117</v>
      </c>
      <c r="B6640" t="s">
        <v>121</v>
      </c>
      <c r="C6640" t="s">
        <v>39</v>
      </c>
      <c r="D6640" t="s">
        <v>48</v>
      </c>
      <c r="E6640">
        <v>13</v>
      </c>
      <c r="F6640">
        <v>438411</v>
      </c>
      <c r="G6640" t="s">
        <v>30</v>
      </c>
      <c r="H6640" s="1">
        <v>43881</v>
      </c>
      <c r="I6640">
        <v>800</v>
      </c>
      <c r="J6640" t="s">
        <v>11268</v>
      </c>
      <c r="K6640" t="s">
        <v>758</v>
      </c>
      <c r="L6640">
        <v>11</v>
      </c>
      <c r="M6640">
        <v>8</v>
      </c>
      <c r="N6640">
        <v>5</v>
      </c>
      <c r="O6640" t="s">
        <v>33</v>
      </c>
      <c r="P6640" t="s">
        <v>62</v>
      </c>
      <c r="Q6640">
        <v>66251</v>
      </c>
      <c r="R6640" s="1">
        <v>45328</v>
      </c>
      <c r="S6640" t="s">
        <v>91</v>
      </c>
      <c r="T6640">
        <v>276860</v>
      </c>
      <c r="U6640" t="s">
        <v>11269</v>
      </c>
      <c r="V6640">
        <v>414</v>
      </c>
      <c r="W6640">
        <v>937</v>
      </c>
      <c r="X6640">
        <v>3</v>
      </c>
      <c r="Y6640">
        <v>1124.4000000000001</v>
      </c>
      <c r="Z6640">
        <v>9</v>
      </c>
      <c r="AA6640">
        <f>Zudio_sales_data[[#This Row],[Price]]*Zudio_sales_data[[#This Row],[Quantity]]</f>
        <v>2811</v>
      </c>
      <c r="AB6640" s="1">
        <v>45629</v>
      </c>
      <c r="AC6640">
        <f>_xlfn.DAYS(Zudio_sales_data[[#This Row],[Last Date]],Zudio_sales_data[[#This Row],[Store Open Date]])</f>
        <v>1748</v>
      </c>
      <c r="AD6640" t="str">
        <f>IF(Zudio_sales_data[[#This Row],[Order Date]]&lt;=Zudio_sales_data[[#This Row],[Store Open Date]],"wrong data","right data")</f>
        <v>right data</v>
      </c>
      <c r="AE6640">
        <f>Zudio_sales_data[[#This Row],[Sales Profit]]/Zudio_sales_data[[#This Row],[Quantity]]</f>
        <v>374.8</v>
      </c>
    </row>
    <row r="6641" spans="1:31" x14ac:dyDescent="0.3">
      <c r="A6641" t="s">
        <v>55</v>
      </c>
      <c r="B6641" t="s">
        <v>174</v>
      </c>
      <c r="C6641" t="s">
        <v>47</v>
      </c>
      <c r="D6641" t="s">
        <v>129</v>
      </c>
      <c r="E6641">
        <v>81</v>
      </c>
      <c r="F6641">
        <v>407921</v>
      </c>
      <c r="G6641" t="s">
        <v>49</v>
      </c>
      <c r="H6641" s="1">
        <v>44154</v>
      </c>
      <c r="I6641">
        <v>950</v>
      </c>
      <c r="J6641" t="s">
        <v>11270</v>
      </c>
      <c r="K6641" t="s">
        <v>659</v>
      </c>
      <c r="L6641">
        <v>11</v>
      </c>
      <c r="M6641">
        <v>8</v>
      </c>
      <c r="N6641">
        <v>11</v>
      </c>
      <c r="O6641" t="s">
        <v>69</v>
      </c>
      <c r="P6641" t="s">
        <v>52</v>
      </c>
      <c r="Q6641">
        <v>59262</v>
      </c>
      <c r="R6641" s="1">
        <v>45537</v>
      </c>
      <c r="S6641" t="s">
        <v>131</v>
      </c>
      <c r="T6641">
        <v>628655</v>
      </c>
      <c r="U6641" t="s">
        <v>11271</v>
      </c>
      <c r="V6641">
        <v>949</v>
      </c>
      <c r="W6641">
        <v>2213</v>
      </c>
      <c r="X6641">
        <v>8</v>
      </c>
      <c r="Y6641">
        <v>7081.6</v>
      </c>
      <c r="Z6641">
        <v>9</v>
      </c>
      <c r="AA6641">
        <f>Zudio_sales_data[[#This Row],[Price]]*Zudio_sales_data[[#This Row],[Quantity]]</f>
        <v>17704</v>
      </c>
      <c r="AB6641" s="1">
        <v>45629</v>
      </c>
      <c r="AC6641">
        <f>_xlfn.DAYS(Zudio_sales_data[[#This Row],[Last Date]],Zudio_sales_data[[#This Row],[Store Open Date]])</f>
        <v>1475</v>
      </c>
      <c r="AD6641" t="str">
        <f>IF(Zudio_sales_data[[#This Row],[Order Date]]&lt;=Zudio_sales_data[[#This Row],[Store Open Date]],"wrong data","right data")</f>
        <v>right data</v>
      </c>
      <c r="AE6641">
        <f>Zudio_sales_data[[#This Row],[Sales Profit]]/Zudio_sales_data[[#This Row],[Quantity]]</f>
        <v>885.2</v>
      </c>
    </row>
    <row r="6642" spans="1:31" x14ac:dyDescent="0.3">
      <c r="A6642" t="s">
        <v>37</v>
      </c>
      <c r="B6642" t="s">
        <v>46</v>
      </c>
      <c r="C6642" t="s">
        <v>47</v>
      </c>
      <c r="D6642" t="s">
        <v>66</v>
      </c>
      <c r="E6642">
        <v>49</v>
      </c>
      <c r="F6642">
        <v>405791</v>
      </c>
      <c r="G6642" t="s">
        <v>49</v>
      </c>
      <c r="H6642" s="1">
        <v>43947</v>
      </c>
      <c r="I6642">
        <v>1000</v>
      </c>
      <c r="J6642" t="s">
        <v>11272</v>
      </c>
      <c r="K6642" t="s">
        <v>155</v>
      </c>
      <c r="L6642">
        <v>10</v>
      </c>
      <c r="M6642">
        <v>9</v>
      </c>
      <c r="N6642">
        <v>19</v>
      </c>
      <c r="O6642" t="s">
        <v>69</v>
      </c>
      <c r="P6642" t="s">
        <v>34</v>
      </c>
      <c r="Q6642">
        <v>96688</v>
      </c>
      <c r="R6642" s="1">
        <v>45376</v>
      </c>
      <c r="S6642" t="s">
        <v>58</v>
      </c>
      <c r="T6642">
        <v>665239</v>
      </c>
      <c r="U6642" t="s">
        <v>11273</v>
      </c>
      <c r="V6642">
        <v>992</v>
      </c>
      <c r="W6642">
        <v>1583</v>
      </c>
      <c r="X6642">
        <v>7</v>
      </c>
      <c r="Y6642">
        <v>4432.3999999999996</v>
      </c>
      <c r="Z6642">
        <v>11</v>
      </c>
      <c r="AA6642">
        <f>Zudio_sales_data[[#This Row],[Price]]*Zudio_sales_data[[#This Row],[Quantity]]</f>
        <v>11081</v>
      </c>
      <c r="AB6642" s="1">
        <v>45629</v>
      </c>
      <c r="AC6642">
        <f>_xlfn.DAYS(Zudio_sales_data[[#This Row],[Last Date]],Zudio_sales_data[[#This Row],[Store Open Date]])</f>
        <v>1682</v>
      </c>
      <c r="AD6642" t="str">
        <f>IF(Zudio_sales_data[[#This Row],[Order Date]]&lt;=Zudio_sales_data[[#This Row],[Store Open Date]],"wrong data","right data")</f>
        <v>right data</v>
      </c>
      <c r="AE6642">
        <f>Zudio_sales_data[[#This Row],[Sales Profit]]/Zudio_sales_data[[#This Row],[Quantity]]</f>
        <v>633.19999999999993</v>
      </c>
    </row>
    <row r="6643" spans="1:31" x14ac:dyDescent="0.3">
      <c r="A6643" t="s">
        <v>139</v>
      </c>
      <c r="B6643" t="s">
        <v>121</v>
      </c>
      <c r="C6643" t="s">
        <v>28</v>
      </c>
      <c r="D6643" t="s">
        <v>82</v>
      </c>
      <c r="E6643">
        <v>99</v>
      </c>
      <c r="F6643">
        <v>403828</v>
      </c>
      <c r="G6643" t="s">
        <v>30</v>
      </c>
      <c r="H6643" s="1">
        <v>44040</v>
      </c>
      <c r="I6643">
        <v>950</v>
      </c>
      <c r="J6643" t="s">
        <v>11274</v>
      </c>
      <c r="K6643" t="s">
        <v>330</v>
      </c>
      <c r="L6643">
        <v>10</v>
      </c>
      <c r="M6643">
        <v>9</v>
      </c>
      <c r="N6643">
        <v>11</v>
      </c>
      <c r="O6643" t="s">
        <v>69</v>
      </c>
      <c r="P6643" t="s">
        <v>62</v>
      </c>
      <c r="Q6643">
        <v>21680</v>
      </c>
      <c r="R6643" s="1">
        <v>45580</v>
      </c>
      <c r="S6643" t="s">
        <v>115</v>
      </c>
      <c r="T6643">
        <v>894085</v>
      </c>
      <c r="U6643" t="s">
        <v>11275</v>
      </c>
      <c r="V6643">
        <v>644</v>
      </c>
      <c r="W6643">
        <v>2203</v>
      </c>
      <c r="X6643">
        <v>6</v>
      </c>
      <c r="Y6643">
        <v>5287.2</v>
      </c>
      <c r="Z6643">
        <v>11</v>
      </c>
      <c r="AA6643">
        <f>Zudio_sales_data[[#This Row],[Price]]*Zudio_sales_data[[#This Row],[Quantity]]</f>
        <v>13218</v>
      </c>
      <c r="AB6643" s="1">
        <v>45629</v>
      </c>
      <c r="AC6643">
        <f>_xlfn.DAYS(Zudio_sales_data[[#This Row],[Last Date]],Zudio_sales_data[[#This Row],[Store Open Date]])</f>
        <v>1589</v>
      </c>
      <c r="AD6643" t="str">
        <f>IF(Zudio_sales_data[[#This Row],[Order Date]]&lt;=Zudio_sales_data[[#This Row],[Store Open Date]],"wrong data","right data")</f>
        <v>right data</v>
      </c>
      <c r="AE6643">
        <f>Zudio_sales_data[[#This Row],[Sales Profit]]/Zudio_sales_data[[#This Row],[Quantity]]</f>
        <v>881.19999999999993</v>
      </c>
    </row>
    <row r="6644" spans="1:31" x14ac:dyDescent="0.3">
      <c r="A6644" t="s">
        <v>110</v>
      </c>
      <c r="B6644" t="s">
        <v>263</v>
      </c>
      <c r="C6644" t="s">
        <v>39</v>
      </c>
      <c r="D6644" t="s">
        <v>87</v>
      </c>
      <c r="E6644">
        <v>60</v>
      </c>
      <c r="F6644">
        <v>412126</v>
      </c>
      <c r="G6644" t="s">
        <v>49</v>
      </c>
      <c r="H6644" s="1">
        <v>44904</v>
      </c>
      <c r="I6644">
        <v>1300</v>
      </c>
      <c r="J6644" t="s">
        <v>11276</v>
      </c>
      <c r="K6644" t="s">
        <v>550</v>
      </c>
      <c r="L6644">
        <v>11</v>
      </c>
      <c r="M6644">
        <v>8</v>
      </c>
      <c r="N6644">
        <v>11</v>
      </c>
      <c r="O6644" t="s">
        <v>69</v>
      </c>
      <c r="P6644" t="s">
        <v>34</v>
      </c>
      <c r="Q6644">
        <v>63529</v>
      </c>
      <c r="R6644" s="1">
        <v>45362</v>
      </c>
      <c r="S6644" t="s">
        <v>58</v>
      </c>
      <c r="T6644">
        <v>592466</v>
      </c>
      <c r="U6644" t="s">
        <v>2330</v>
      </c>
      <c r="V6644">
        <v>851</v>
      </c>
      <c r="W6644">
        <v>1319</v>
      </c>
      <c r="X6644">
        <v>8</v>
      </c>
      <c r="Y6644">
        <v>4220.8</v>
      </c>
      <c r="Z6644">
        <v>9</v>
      </c>
      <c r="AA6644">
        <f>Zudio_sales_data[[#This Row],[Price]]*Zudio_sales_data[[#This Row],[Quantity]]</f>
        <v>10552</v>
      </c>
      <c r="AB6644" s="1">
        <v>45629</v>
      </c>
      <c r="AC6644">
        <f>_xlfn.DAYS(Zudio_sales_data[[#This Row],[Last Date]],Zudio_sales_data[[#This Row],[Store Open Date]])</f>
        <v>725</v>
      </c>
      <c r="AD6644" t="str">
        <f>IF(Zudio_sales_data[[#This Row],[Order Date]]&lt;=Zudio_sales_data[[#This Row],[Store Open Date]],"wrong data","right data")</f>
        <v>right data</v>
      </c>
      <c r="AE6644">
        <f>Zudio_sales_data[[#This Row],[Sales Profit]]/Zudio_sales_data[[#This Row],[Quantity]]</f>
        <v>527.6</v>
      </c>
    </row>
    <row r="6645" spans="1:31" x14ac:dyDescent="0.3">
      <c r="A6645" t="s">
        <v>71</v>
      </c>
      <c r="B6645" t="s">
        <v>183</v>
      </c>
      <c r="C6645" t="s">
        <v>28</v>
      </c>
      <c r="D6645" t="s">
        <v>129</v>
      </c>
      <c r="E6645">
        <v>96</v>
      </c>
      <c r="F6645">
        <v>403131</v>
      </c>
      <c r="G6645" t="s">
        <v>49</v>
      </c>
      <c r="H6645" s="1">
        <v>44800</v>
      </c>
      <c r="I6645">
        <v>1300</v>
      </c>
      <c r="J6645" t="s">
        <v>11277</v>
      </c>
      <c r="K6645" t="s">
        <v>637</v>
      </c>
      <c r="L6645">
        <v>9</v>
      </c>
      <c r="M6645">
        <v>8</v>
      </c>
      <c r="N6645">
        <v>20</v>
      </c>
      <c r="O6645" t="s">
        <v>69</v>
      </c>
      <c r="P6645" t="s">
        <v>34</v>
      </c>
      <c r="Q6645">
        <v>60134</v>
      </c>
      <c r="R6645" s="1">
        <v>45476</v>
      </c>
      <c r="S6645" t="s">
        <v>95</v>
      </c>
      <c r="T6645">
        <v>300245</v>
      </c>
      <c r="U6645" t="s">
        <v>11278</v>
      </c>
      <c r="V6645">
        <v>770</v>
      </c>
      <c r="W6645">
        <v>2528</v>
      </c>
      <c r="X6645">
        <v>2</v>
      </c>
      <c r="Y6645">
        <v>2022.4</v>
      </c>
      <c r="Z6645">
        <v>11</v>
      </c>
      <c r="AA6645">
        <f>Zudio_sales_data[[#This Row],[Price]]*Zudio_sales_data[[#This Row],[Quantity]]</f>
        <v>5056</v>
      </c>
      <c r="AB6645" s="1">
        <v>45629</v>
      </c>
      <c r="AC6645">
        <f>_xlfn.DAYS(Zudio_sales_data[[#This Row],[Last Date]],Zudio_sales_data[[#This Row],[Store Open Date]])</f>
        <v>829</v>
      </c>
      <c r="AD6645" t="str">
        <f>IF(Zudio_sales_data[[#This Row],[Order Date]]&lt;=Zudio_sales_data[[#This Row],[Store Open Date]],"wrong data","right data")</f>
        <v>right data</v>
      </c>
      <c r="AE6645">
        <f>Zudio_sales_data[[#This Row],[Sales Profit]]/Zudio_sales_data[[#This Row],[Quantity]]</f>
        <v>1011.2</v>
      </c>
    </row>
    <row r="6646" spans="1:31" x14ac:dyDescent="0.3">
      <c r="A6646" t="s">
        <v>71</v>
      </c>
      <c r="B6646" t="s">
        <v>81</v>
      </c>
      <c r="C6646" t="s">
        <v>28</v>
      </c>
      <c r="D6646" t="s">
        <v>87</v>
      </c>
      <c r="E6646">
        <v>86</v>
      </c>
      <c r="F6646">
        <v>420548</v>
      </c>
      <c r="G6646" t="s">
        <v>30</v>
      </c>
      <c r="H6646" s="1">
        <v>44639</v>
      </c>
      <c r="I6646">
        <v>1000</v>
      </c>
      <c r="J6646" t="s">
        <v>11279</v>
      </c>
      <c r="K6646" t="s">
        <v>350</v>
      </c>
      <c r="L6646">
        <v>10</v>
      </c>
      <c r="M6646">
        <v>9</v>
      </c>
      <c r="N6646">
        <v>6</v>
      </c>
      <c r="O6646" t="s">
        <v>33</v>
      </c>
      <c r="P6646" t="s">
        <v>52</v>
      </c>
      <c r="Q6646">
        <v>43439</v>
      </c>
      <c r="R6646" s="1">
        <v>45572</v>
      </c>
      <c r="S6646" t="s">
        <v>115</v>
      </c>
      <c r="T6646">
        <v>701223</v>
      </c>
      <c r="U6646" t="s">
        <v>11280</v>
      </c>
      <c r="V6646">
        <v>814</v>
      </c>
      <c r="W6646">
        <v>1230</v>
      </c>
      <c r="X6646">
        <v>1</v>
      </c>
      <c r="Y6646">
        <v>492</v>
      </c>
      <c r="Z6646">
        <v>11</v>
      </c>
      <c r="AA6646">
        <f>Zudio_sales_data[[#This Row],[Price]]*Zudio_sales_data[[#This Row],[Quantity]]</f>
        <v>1230</v>
      </c>
      <c r="AB6646" s="1">
        <v>45629</v>
      </c>
      <c r="AC6646">
        <f>_xlfn.DAYS(Zudio_sales_data[[#This Row],[Last Date]],Zudio_sales_data[[#This Row],[Store Open Date]])</f>
        <v>990</v>
      </c>
      <c r="AD6646" t="str">
        <f>IF(Zudio_sales_data[[#This Row],[Order Date]]&lt;=Zudio_sales_data[[#This Row],[Store Open Date]],"wrong data","right data")</f>
        <v>right data</v>
      </c>
      <c r="AE6646">
        <f>Zudio_sales_data[[#This Row],[Sales Profit]]/Zudio_sales_data[[#This Row],[Quantity]]</f>
        <v>492</v>
      </c>
    </row>
    <row r="6647" spans="1:31" x14ac:dyDescent="0.3">
      <c r="A6647" t="s">
        <v>71</v>
      </c>
      <c r="B6647" t="s">
        <v>197</v>
      </c>
      <c r="C6647" t="s">
        <v>28</v>
      </c>
      <c r="D6647" t="s">
        <v>129</v>
      </c>
      <c r="E6647">
        <v>74</v>
      </c>
      <c r="F6647">
        <v>438809</v>
      </c>
      <c r="G6647" t="s">
        <v>49</v>
      </c>
      <c r="H6647" s="1">
        <v>44499</v>
      </c>
      <c r="I6647">
        <v>1000</v>
      </c>
      <c r="J6647" t="s">
        <v>11281</v>
      </c>
      <c r="K6647" t="s">
        <v>569</v>
      </c>
      <c r="L6647">
        <v>11</v>
      </c>
      <c r="M6647">
        <v>8</v>
      </c>
      <c r="N6647">
        <v>3</v>
      </c>
      <c r="O6647" t="s">
        <v>69</v>
      </c>
      <c r="P6647" t="s">
        <v>34</v>
      </c>
      <c r="Q6647">
        <v>44418</v>
      </c>
      <c r="R6647" s="1">
        <v>45447</v>
      </c>
      <c r="S6647" t="s">
        <v>43</v>
      </c>
      <c r="T6647">
        <v>131666</v>
      </c>
      <c r="U6647" t="s">
        <v>11282</v>
      </c>
      <c r="V6647">
        <v>905</v>
      </c>
      <c r="W6647">
        <v>564</v>
      </c>
      <c r="X6647">
        <v>5</v>
      </c>
      <c r="Y6647">
        <v>1128</v>
      </c>
      <c r="Z6647">
        <v>9</v>
      </c>
      <c r="AA6647">
        <f>Zudio_sales_data[[#This Row],[Price]]*Zudio_sales_data[[#This Row],[Quantity]]</f>
        <v>2820</v>
      </c>
      <c r="AB6647" s="1">
        <v>45629</v>
      </c>
      <c r="AC6647">
        <f>_xlfn.DAYS(Zudio_sales_data[[#This Row],[Last Date]],Zudio_sales_data[[#This Row],[Store Open Date]])</f>
        <v>1130</v>
      </c>
      <c r="AD6647" t="str">
        <f>IF(Zudio_sales_data[[#This Row],[Order Date]]&lt;=Zudio_sales_data[[#This Row],[Store Open Date]],"wrong data","right data")</f>
        <v>right data</v>
      </c>
      <c r="AE6647">
        <f>Zudio_sales_data[[#This Row],[Sales Profit]]/Zudio_sales_data[[#This Row],[Quantity]]</f>
        <v>225.6</v>
      </c>
    </row>
    <row r="6648" spans="1:31" x14ac:dyDescent="0.3">
      <c r="A6648" t="s">
        <v>71</v>
      </c>
      <c r="B6648" t="s">
        <v>257</v>
      </c>
      <c r="C6648" t="s">
        <v>47</v>
      </c>
      <c r="D6648" t="s">
        <v>82</v>
      </c>
      <c r="E6648">
        <v>61</v>
      </c>
      <c r="F6648">
        <v>418222</v>
      </c>
      <c r="G6648" t="s">
        <v>30</v>
      </c>
      <c r="H6648" s="1">
        <v>44803</v>
      </c>
      <c r="I6648">
        <v>1200</v>
      </c>
      <c r="J6648" t="s">
        <v>11283</v>
      </c>
      <c r="K6648" t="s">
        <v>155</v>
      </c>
      <c r="L6648">
        <v>9</v>
      </c>
      <c r="M6648">
        <v>8</v>
      </c>
      <c r="N6648">
        <v>4</v>
      </c>
      <c r="O6648" t="s">
        <v>69</v>
      </c>
      <c r="P6648" t="s">
        <v>62</v>
      </c>
      <c r="Q6648">
        <v>37973</v>
      </c>
      <c r="R6648" s="1">
        <v>45310</v>
      </c>
      <c r="S6648" t="s">
        <v>85</v>
      </c>
      <c r="T6648">
        <v>434266</v>
      </c>
      <c r="U6648" t="s">
        <v>11284</v>
      </c>
      <c r="V6648">
        <v>412</v>
      </c>
      <c r="W6648">
        <v>1553</v>
      </c>
      <c r="X6648">
        <v>3</v>
      </c>
      <c r="Y6648">
        <v>1863.6</v>
      </c>
      <c r="Z6648">
        <v>11</v>
      </c>
      <c r="AA6648">
        <f>Zudio_sales_data[[#This Row],[Price]]*Zudio_sales_data[[#This Row],[Quantity]]</f>
        <v>4659</v>
      </c>
      <c r="AB6648" s="1">
        <v>45629</v>
      </c>
      <c r="AC6648">
        <f>_xlfn.DAYS(Zudio_sales_data[[#This Row],[Last Date]],Zudio_sales_data[[#This Row],[Store Open Date]])</f>
        <v>826</v>
      </c>
      <c r="AD6648" t="str">
        <f>IF(Zudio_sales_data[[#This Row],[Order Date]]&lt;=Zudio_sales_data[[#This Row],[Store Open Date]],"wrong data","right data")</f>
        <v>right data</v>
      </c>
      <c r="AE6648">
        <f>Zudio_sales_data[[#This Row],[Sales Profit]]/Zudio_sales_data[[#This Row],[Quantity]]</f>
        <v>621.19999999999993</v>
      </c>
    </row>
    <row r="6649" spans="1:31" x14ac:dyDescent="0.3">
      <c r="A6649" t="s">
        <v>139</v>
      </c>
      <c r="B6649" t="s">
        <v>219</v>
      </c>
      <c r="C6649" t="s">
        <v>39</v>
      </c>
      <c r="D6649" t="s">
        <v>77</v>
      </c>
      <c r="E6649">
        <v>31</v>
      </c>
      <c r="F6649">
        <v>415079</v>
      </c>
      <c r="G6649" t="s">
        <v>49</v>
      </c>
      <c r="H6649" s="1">
        <v>45439</v>
      </c>
      <c r="I6649">
        <v>1000</v>
      </c>
      <c r="J6649" t="s">
        <v>11285</v>
      </c>
      <c r="K6649" t="s">
        <v>165</v>
      </c>
      <c r="L6649">
        <v>11</v>
      </c>
      <c r="M6649">
        <v>8</v>
      </c>
      <c r="N6649">
        <v>10</v>
      </c>
      <c r="O6649" t="s">
        <v>69</v>
      </c>
      <c r="P6649" t="s">
        <v>62</v>
      </c>
      <c r="Q6649">
        <v>70626</v>
      </c>
      <c r="R6649" s="1">
        <v>45585</v>
      </c>
      <c r="S6649" t="s">
        <v>115</v>
      </c>
      <c r="T6649">
        <v>153222</v>
      </c>
      <c r="U6649" t="s">
        <v>11286</v>
      </c>
      <c r="V6649">
        <v>254</v>
      </c>
      <c r="W6649">
        <v>2589</v>
      </c>
      <c r="X6649">
        <v>8</v>
      </c>
      <c r="Y6649">
        <v>8284.7999999999993</v>
      </c>
      <c r="Z6649">
        <v>9</v>
      </c>
      <c r="AA6649">
        <f>Zudio_sales_data[[#This Row],[Price]]*Zudio_sales_data[[#This Row],[Quantity]]</f>
        <v>20712</v>
      </c>
      <c r="AB6649" s="1">
        <v>45629</v>
      </c>
      <c r="AC6649">
        <f>_xlfn.DAYS(Zudio_sales_data[[#This Row],[Last Date]],Zudio_sales_data[[#This Row],[Store Open Date]])</f>
        <v>190</v>
      </c>
      <c r="AD6649" t="str">
        <f>IF(Zudio_sales_data[[#This Row],[Order Date]]&lt;=Zudio_sales_data[[#This Row],[Store Open Date]],"wrong data","right data")</f>
        <v>right data</v>
      </c>
      <c r="AE6649">
        <f>Zudio_sales_data[[#This Row],[Sales Profit]]/Zudio_sales_data[[#This Row],[Quantity]]</f>
        <v>1035.5999999999999</v>
      </c>
    </row>
    <row r="6650" spans="1:31" x14ac:dyDescent="0.3">
      <c r="A6650" t="s">
        <v>45</v>
      </c>
      <c r="B6650" t="s">
        <v>208</v>
      </c>
      <c r="C6650" t="s">
        <v>28</v>
      </c>
      <c r="D6650" t="s">
        <v>82</v>
      </c>
      <c r="E6650">
        <v>97</v>
      </c>
      <c r="F6650">
        <v>419869</v>
      </c>
      <c r="G6650" t="s">
        <v>49</v>
      </c>
      <c r="H6650" s="1">
        <v>44869</v>
      </c>
      <c r="I6650">
        <v>1000</v>
      </c>
      <c r="J6650" t="s">
        <v>11287</v>
      </c>
      <c r="K6650" t="s">
        <v>298</v>
      </c>
      <c r="L6650">
        <v>11</v>
      </c>
      <c r="M6650">
        <v>8</v>
      </c>
      <c r="N6650">
        <v>4</v>
      </c>
      <c r="O6650" t="s">
        <v>33</v>
      </c>
      <c r="P6650" t="s">
        <v>52</v>
      </c>
      <c r="Q6650">
        <v>69476</v>
      </c>
      <c r="R6650" s="1">
        <v>45537</v>
      </c>
      <c r="S6650" t="s">
        <v>131</v>
      </c>
      <c r="T6650">
        <v>545948</v>
      </c>
      <c r="U6650" t="s">
        <v>11288</v>
      </c>
      <c r="V6650">
        <v>322</v>
      </c>
      <c r="W6650">
        <v>1791</v>
      </c>
      <c r="X6650">
        <v>6</v>
      </c>
      <c r="Y6650">
        <v>4298.3999999999996</v>
      </c>
      <c r="Z6650">
        <v>9</v>
      </c>
      <c r="AA6650">
        <f>Zudio_sales_data[[#This Row],[Price]]*Zudio_sales_data[[#This Row],[Quantity]]</f>
        <v>10746</v>
      </c>
      <c r="AB6650" s="1">
        <v>45629</v>
      </c>
      <c r="AC6650">
        <f>_xlfn.DAYS(Zudio_sales_data[[#This Row],[Last Date]],Zudio_sales_data[[#This Row],[Store Open Date]])</f>
        <v>760</v>
      </c>
      <c r="AD6650" t="str">
        <f>IF(Zudio_sales_data[[#This Row],[Order Date]]&lt;=Zudio_sales_data[[#This Row],[Store Open Date]],"wrong data","right data")</f>
        <v>right data</v>
      </c>
      <c r="AE6650">
        <f>Zudio_sales_data[[#This Row],[Sales Profit]]/Zudio_sales_data[[#This Row],[Quantity]]</f>
        <v>716.4</v>
      </c>
    </row>
    <row r="6651" spans="1:31" x14ac:dyDescent="0.3">
      <c r="A6651" t="s">
        <v>37</v>
      </c>
      <c r="B6651" t="s">
        <v>46</v>
      </c>
      <c r="C6651" t="s">
        <v>39</v>
      </c>
      <c r="D6651" t="s">
        <v>101</v>
      </c>
      <c r="E6651">
        <v>8</v>
      </c>
      <c r="F6651">
        <v>415179</v>
      </c>
      <c r="G6651" t="s">
        <v>49</v>
      </c>
      <c r="H6651" s="1">
        <v>44948</v>
      </c>
      <c r="I6651">
        <v>1100</v>
      </c>
      <c r="J6651" t="s">
        <v>11289</v>
      </c>
      <c r="K6651" t="s">
        <v>119</v>
      </c>
      <c r="L6651">
        <v>10</v>
      </c>
      <c r="M6651">
        <v>9</v>
      </c>
      <c r="N6651">
        <v>3</v>
      </c>
      <c r="O6651" t="s">
        <v>69</v>
      </c>
      <c r="P6651" t="s">
        <v>62</v>
      </c>
      <c r="Q6651">
        <v>31105</v>
      </c>
      <c r="R6651" s="1">
        <v>45312</v>
      </c>
      <c r="S6651" t="s">
        <v>85</v>
      </c>
      <c r="T6651">
        <v>903007</v>
      </c>
      <c r="U6651" t="s">
        <v>11290</v>
      </c>
      <c r="V6651">
        <v>318</v>
      </c>
      <c r="W6651">
        <v>2472</v>
      </c>
      <c r="X6651">
        <v>6</v>
      </c>
      <c r="Y6651">
        <v>5932.8</v>
      </c>
      <c r="Z6651">
        <v>11</v>
      </c>
      <c r="AA6651">
        <f>Zudio_sales_data[[#This Row],[Price]]*Zudio_sales_data[[#This Row],[Quantity]]</f>
        <v>14832</v>
      </c>
      <c r="AB6651" s="1">
        <v>45629</v>
      </c>
      <c r="AC6651">
        <f>_xlfn.DAYS(Zudio_sales_data[[#This Row],[Last Date]],Zudio_sales_data[[#This Row],[Store Open Date]])</f>
        <v>681</v>
      </c>
      <c r="AD6651" t="str">
        <f>IF(Zudio_sales_data[[#This Row],[Order Date]]&lt;=Zudio_sales_data[[#This Row],[Store Open Date]],"wrong data","right data")</f>
        <v>right data</v>
      </c>
      <c r="AE6651">
        <f>Zudio_sales_data[[#This Row],[Sales Profit]]/Zudio_sales_data[[#This Row],[Quantity]]</f>
        <v>988.80000000000007</v>
      </c>
    </row>
    <row r="6652" spans="1:31" x14ac:dyDescent="0.3">
      <c r="A6652" t="s">
        <v>26</v>
      </c>
      <c r="B6652" t="s">
        <v>334</v>
      </c>
      <c r="C6652" t="s">
        <v>39</v>
      </c>
      <c r="D6652" t="s">
        <v>101</v>
      </c>
      <c r="E6652">
        <v>35</v>
      </c>
      <c r="F6652">
        <v>414949</v>
      </c>
      <c r="G6652" t="s">
        <v>30</v>
      </c>
      <c r="H6652" s="1">
        <v>45075</v>
      </c>
      <c r="I6652">
        <v>1100</v>
      </c>
      <c r="J6652" t="s">
        <v>11291</v>
      </c>
      <c r="K6652" t="s">
        <v>339</v>
      </c>
      <c r="L6652">
        <v>9</v>
      </c>
      <c r="M6652">
        <v>8</v>
      </c>
      <c r="N6652">
        <v>3</v>
      </c>
      <c r="O6652" t="s">
        <v>33</v>
      </c>
      <c r="P6652" t="s">
        <v>52</v>
      </c>
      <c r="Q6652">
        <v>84909</v>
      </c>
      <c r="R6652" s="1">
        <v>45361</v>
      </c>
      <c r="S6652" t="s">
        <v>58</v>
      </c>
      <c r="T6652">
        <v>440974</v>
      </c>
      <c r="U6652" t="s">
        <v>2635</v>
      </c>
      <c r="V6652">
        <v>354</v>
      </c>
      <c r="W6652">
        <v>1144</v>
      </c>
      <c r="X6652">
        <v>8</v>
      </c>
      <c r="Y6652">
        <v>3660.8</v>
      </c>
      <c r="Z6652">
        <v>11</v>
      </c>
      <c r="AA6652">
        <f>Zudio_sales_data[[#This Row],[Price]]*Zudio_sales_data[[#This Row],[Quantity]]</f>
        <v>9152</v>
      </c>
      <c r="AB6652" s="1">
        <v>45629</v>
      </c>
      <c r="AC6652">
        <f>_xlfn.DAYS(Zudio_sales_data[[#This Row],[Last Date]],Zudio_sales_data[[#This Row],[Store Open Date]])</f>
        <v>554</v>
      </c>
      <c r="AD6652" t="str">
        <f>IF(Zudio_sales_data[[#This Row],[Order Date]]&lt;=Zudio_sales_data[[#This Row],[Store Open Date]],"wrong data","right data")</f>
        <v>right data</v>
      </c>
      <c r="AE6652">
        <f>Zudio_sales_data[[#This Row],[Sales Profit]]/Zudio_sales_data[[#This Row],[Quantity]]</f>
        <v>457.6</v>
      </c>
    </row>
    <row r="6653" spans="1:31" x14ac:dyDescent="0.3">
      <c r="A6653" t="s">
        <v>37</v>
      </c>
      <c r="B6653" t="s">
        <v>135</v>
      </c>
      <c r="C6653" t="s">
        <v>28</v>
      </c>
      <c r="D6653" t="s">
        <v>101</v>
      </c>
      <c r="E6653">
        <v>76</v>
      </c>
      <c r="F6653">
        <v>420577</v>
      </c>
      <c r="G6653" t="s">
        <v>30</v>
      </c>
      <c r="H6653" s="1">
        <v>43870</v>
      </c>
      <c r="I6653">
        <v>950</v>
      </c>
      <c r="J6653" t="s">
        <v>11292</v>
      </c>
      <c r="K6653" t="s">
        <v>392</v>
      </c>
      <c r="L6653">
        <v>10</v>
      </c>
      <c r="M6653">
        <v>9</v>
      </c>
      <c r="N6653">
        <v>16</v>
      </c>
      <c r="O6653" t="s">
        <v>69</v>
      </c>
      <c r="P6653" t="s">
        <v>90</v>
      </c>
      <c r="Q6653">
        <v>47078</v>
      </c>
      <c r="R6653" s="1">
        <v>45317</v>
      </c>
      <c r="S6653" t="s">
        <v>85</v>
      </c>
      <c r="T6653">
        <v>858906</v>
      </c>
      <c r="U6653" t="s">
        <v>11293</v>
      </c>
      <c r="V6653">
        <v>634</v>
      </c>
      <c r="W6653">
        <v>2762</v>
      </c>
      <c r="X6653">
        <v>3</v>
      </c>
      <c r="Y6653">
        <v>3314.4</v>
      </c>
      <c r="Z6653">
        <v>11</v>
      </c>
      <c r="AA6653">
        <f>Zudio_sales_data[[#This Row],[Price]]*Zudio_sales_data[[#This Row],[Quantity]]</f>
        <v>8286</v>
      </c>
      <c r="AB6653" s="1">
        <v>45629</v>
      </c>
      <c r="AC6653">
        <f>_xlfn.DAYS(Zudio_sales_data[[#This Row],[Last Date]],Zudio_sales_data[[#This Row],[Store Open Date]])</f>
        <v>1759</v>
      </c>
      <c r="AD6653" t="str">
        <f>IF(Zudio_sales_data[[#This Row],[Order Date]]&lt;=Zudio_sales_data[[#This Row],[Store Open Date]],"wrong data","right data")</f>
        <v>right data</v>
      </c>
      <c r="AE6653">
        <f>Zudio_sales_data[[#This Row],[Sales Profit]]/Zudio_sales_data[[#This Row],[Quantity]]</f>
        <v>1104.8</v>
      </c>
    </row>
    <row r="6654" spans="1:31" x14ac:dyDescent="0.3">
      <c r="A6654" t="s">
        <v>26</v>
      </c>
      <c r="B6654" t="s">
        <v>197</v>
      </c>
      <c r="C6654" t="s">
        <v>39</v>
      </c>
      <c r="D6654" t="s">
        <v>48</v>
      </c>
      <c r="E6654">
        <v>28</v>
      </c>
      <c r="F6654">
        <v>424934</v>
      </c>
      <c r="G6654" t="s">
        <v>49</v>
      </c>
      <c r="H6654" s="1">
        <v>44806</v>
      </c>
      <c r="I6654">
        <v>1000</v>
      </c>
      <c r="J6654" t="s">
        <v>11294</v>
      </c>
      <c r="K6654" t="s">
        <v>710</v>
      </c>
      <c r="L6654">
        <v>10</v>
      </c>
      <c r="M6654">
        <v>9</v>
      </c>
      <c r="N6654">
        <v>10</v>
      </c>
      <c r="O6654" t="s">
        <v>33</v>
      </c>
      <c r="P6654" t="s">
        <v>34</v>
      </c>
      <c r="Q6654">
        <v>68956</v>
      </c>
      <c r="R6654" s="1">
        <v>45551</v>
      </c>
      <c r="S6654" t="s">
        <v>131</v>
      </c>
      <c r="T6654">
        <v>647175</v>
      </c>
      <c r="U6654" t="s">
        <v>11295</v>
      </c>
      <c r="V6654">
        <v>844</v>
      </c>
      <c r="W6654">
        <v>2916</v>
      </c>
      <c r="X6654">
        <v>1</v>
      </c>
      <c r="Y6654">
        <v>1166.4000000000001</v>
      </c>
      <c r="Z6654">
        <v>11</v>
      </c>
      <c r="AA6654">
        <f>Zudio_sales_data[[#This Row],[Price]]*Zudio_sales_data[[#This Row],[Quantity]]</f>
        <v>2916</v>
      </c>
      <c r="AB6654" s="1">
        <v>45629</v>
      </c>
      <c r="AC6654">
        <f>_xlfn.DAYS(Zudio_sales_data[[#This Row],[Last Date]],Zudio_sales_data[[#This Row],[Store Open Date]])</f>
        <v>823</v>
      </c>
      <c r="AD6654" t="str">
        <f>IF(Zudio_sales_data[[#This Row],[Order Date]]&lt;=Zudio_sales_data[[#This Row],[Store Open Date]],"wrong data","right data")</f>
        <v>right data</v>
      </c>
      <c r="AE6654">
        <f>Zudio_sales_data[[#This Row],[Sales Profit]]/Zudio_sales_data[[#This Row],[Quantity]]</f>
        <v>1166.4000000000001</v>
      </c>
    </row>
    <row r="6655" spans="1:31" x14ac:dyDescent="0.3">
      <c r="A6655" t="s">
        <v>55</v>
      </c>
      <c r="B6655" t="s">
        <v>208</v>
      </c>
      <c r="C6655" t="s">
        <v>28</v>
      </c>
      <c r="D6655" t="s">
        <v>101</v>
      </c>
      <c r="E6655">
        <v>64</v>
      </c>
      <c r="F6655">
        <v>401217</v>
      </c>
      <c r="G6655" t="s">
        <v>49</v>
      </c>
      <c r="H6655" s="1">
        <v>44095</v>
      </c>
      <c r="I6655">
        <v>1100</v>
      </c>
      <c r="J6655" t="s">
        <v>11296</v>
      </c>
      <c r="K6655" t="s">
        <v>265</v>
      </c>
      <c r="L6655">
        <v>11</v>
      </c>
      <c r="M6655">
        <v>8</v>
      </c>
      <c r="N6655">
        <v>8</v>
      </c>
      <c r="O6655" t="s">
        <v>69</v>
      </c>
      <c r="P6655" t="s">
        <v>34</v>
      </c>
      <c r="Q6655">
        <v>23163</v>
      </c>
      <c r="R6655" s="1">
        <v>45356</v>
      </c>
      <c r="S6655" t="s">
        <v>58</v>
      </c>
      <c r="T6655">
        <v>315740</v>
      </c>
      <c r="U6655" t="s">
        <v>7511</v>
      </c>
      <c r="V6655">
        <v>378</v>
      </c>
      <c r="W6655">
        <v>1780</v>
      </c>
      <c r="X6655">
        <v>4</v>
      </c>
      <c r="Y6655">
        <v>2848</v>
      </c>
      <c r="Z6655">
        <v>9</v>
      </c>
      <c r="AA6655">
        <f>Zudio_sales_data[[#This Row],[Price]]*Zudio_sales_data[[#This Row],[Quantity]]</f>
        <v>7120</v>
      </c>
      <c r="AB6655" s="1">
        <v>45629</v>
      </c>
      <c r="AC6655">
        <f>_xlfn.DAYS(Zudio_sales_data[[#This Row],[Last Date]],Zudio_sales_data[[#This Row],[Store Open Date]])</f>
        <v>1534</v>
      </c>
      <c r="AD6655" t="str">
        <f>IF(Zudio_sales_data[[#This Row],[Order Date]]&lt;=Zudio_sales_data[[#This Row],[Store Open Date]],"wrong data","right data")</f>
        <v>right data</v>
      </c>
      <c r="AE6655">
        <f>Zudio_sales_data[[#This Row],[Sales Profit]]/Zudio_sales_data[[#This Row],[Quantity]]</f>
        <v>712</v>
      </c>
    </row>
    <row r="6656" spans="1:31" x14ac:dyDescent="0.3">
      <c r="A6656" t="s">
        <v>26</v>
      </c>
      <c r="B6656" t="s">
        <v>275</v>
      </c>
      <c r="C6656" t="s">
        <v>47</v>
      </c>
      <c r="D6656" t="s">
        <v>77</v>
      </c>
      <c r="E6656">
        <v>54</v>
      </c>
      <c r="F6656">
        <v>404355</v>
      </c>
      <c r="G6656" t="s">
        <v>30</v>
      </c>
      <c r="H6656" s="1">
        <v>44600</v>
      </c>
      <c r="I6656">
        <v>1000</v>
      </c>
      <c r="J6656" t="s">
        <v>11297</v>
      </c>
      <c r="K6656" t="s">
        <v>358</v>
      </c>
      <c r="L6656">
        <v>11</v>
      </c>
      <c r="M6656">
        <v>8</v>
      </c>
      <c r="N6656">
        <v>19</v>
      </c>
      <c r="O6656" t="s">
        <v>69</v>
      </c>
      <c r="P6656" t="s">
        <v>90</v>
      </c>
      <c r="Q6656">
        <v>10892</v>
      </c>
      <c r="R6656" s="1">
        <v>45356</v>
      </c>
      <c r="S6656" t="s">
        <v>58</v>
      </c>
      <c r="T6656">
        <v>218931</v>
      </c>
      <c r="U6656" t="s">
        <v>11298</v>
      </c>
      <c r="V6656">
        <v>529</v>
      </c>
      <c r="W6656">
        <v>1518</v>
      </c>
      <c r="X6656">
        <v>4</v>
      </c>
      <c r="Y6656">
        <v>2428.8000000000002</v>
      </c>
      <c r="Z6656">
        <v>9</v>
      </c>
      <c r="AA6656">
        <f>Zudio_sales_data[[#This Row],[Price]]*Zudio_sales_data[[#This Row],[Quantity]]</f>
        <v>6072</v>
      </c>
      <c r="AB6656" s="1">
        <v>45629</v>
      </c>
      <c r="AC6656">
        <f>_xlfn.DAYS(Zudio_sales_data[[#This Row],[Last Date]],Zudio_sales_data[[#This Row],[Store Open Date]])</f>
        <v>1029</v>
      </c>
      <c r="AD6656" t="str">
        <f>IF(Zudio_sales_data[[#This Row],[Order Date]]&lt;=Zudio_sales_data[[#This Row],[Store Open Date]],"wrong data","right data")</f>
        <v>right data</v>
      </c>
      <c r="AE6656">
        <f>Zudio_sales_data[[#This Row],[Sales Profit]]/Zudio_sales_data[[#This Row],[Quantity]]</f>
        <v>607.20000000000005</v>
      </c>
    </row>
    <row r="6657" spans="1:31" x14ac:dyDescent="0.3">
      <c r="A6657" t="s">
        <v>110</v>
      </c>
      <c r="B6657" t="s">
        <v>72</v>
      </c>
      <c r="C6657" t="s">
        <v>47</v>
      </c>
      <c r="D6657" t="s">
        <v>40</v>
      </c>
      <c r="E6657">
        <v>23</v>
      </c>
      <c r="F6657">
        <v>433665</v>
      </c>
      <c r="G6657" t="s">
        <v>49</v>
      </c>
      <c r="H6657" s="1">
        <v>44837</v>
      </c>
      <c r="I6657">
        <v>1300</v>
      </c>
      <c r="J6657" t="s">
        <v>11299</v>
      </c>
      <c r="K6657" t="s">
        <v>217</v>
      </c>
      <c r="L6657">
        <v>10</v>
      </c>
      <c r="M6657">
        <v>9</v>
      </c>
      <c r="N6657">
        <v>10</v>
      </c>
      <c r="O6657" t="s">
        <v>69</v>
      </c>
      <c r="P6657" t="s">
        <v>62</v>
      </c>
      <c r="Q6657">
        <v>58509</v>
      </c>
      <c r="R6657" s="1">
        <v>45544</v>
      </c>
      <c r="S6657" t="s">
        <v>131</v>
      </c>
      <c r="T6657">
        <v>657527</v>
      </c>
      <c r="U6657" t="s">
        <v>11300</v>
      </c>
      <c r="V6657">
        <v>588</v>
      </c>
      <c r="W6657">
        <v>1531</v>
      </c>
      <c r="X6657">
        <v>5</v>
      </c>
      <c r="Y6657">
        <v>3062</v>
      </c>
      <c r="Z6657">
        <v>11</v>
      </c>
      <c r="AA6657">
        <f>Zudio_sales_data[[#This Row],[Price]]*Zudio_sales_data[[#This Row],[Quantity]]</f>
        <v>7655</v>
      </c>
      <c r="AB6657" s="1">
        <v>45629</v>
      </c>
      <c r="AC6657">
        <f>_xlfn.DAYS(Zudio_sales_data[[#This Row],[Last Date]],Zudio_sales_data[[#This Row],[Store Open Date]])</f>
        <v>792</v>
      </c>
      <c r="AD6657" t="str">
        <f>IF(Zudio_sales_data[[#This Row],[Order Date]]&lt;=Zudio_sales_data[[#This Row],[Store Open Date]],"wrong data","right data")</f>
        <v>right data</v>
      </c>
      <c r="AE6657">
        <f>Zudio_sales_data[[#This Row],[Sales Profit]]/Zudio_sales_data[[#This Row],[Quantity]]</f>
        <v>612.4</v>
      </c>
    </row>
    <row r="6658" spans="1:31" x14ac:dyDescent="0.3">
      <c r="A6658" t="s">
        <v>117</v>
      </c>
      <c r="B6658" t="s">
        <v>187</v>
      </c>
      <c r="C6658" t="s">
        <v>47</v>
      </c>
      <c r="D6658" t="s">
        <v>29</v>
      </c>
      <c r="E6658">
        <v>12</v>
      </c>
      <c r="F6658">
        <v>415216</v>
      </c>
      <c r="G6658" t="s">
        <v>49</v>
      </c>
      <c r="H6658" s="1">
        <v>44558</v>
      </c>
      <c r="I6658">
        <v>1000</v>
      </c>
      <c r="J6658" t="s">
        <v>11301</v>
      </c>
      <c r="K6658" t="s">
        <v>637</v>
      </c>
      <c r="L6658">
        <v>10</v>
      </c>
      <c r="M6658">
        <v>7</v>
      </c>
      <c r="N6658">
        <v>5</v>
      </c>
      <c r="O6658" t="s">
        <v>69</v>
      </c>
      <c r="P6658" t="s">
        <v>34</v>
      </c>
      <c r="Q6658">
        <v>39165</v>
      </c>
      <c r="R6658" s="1">
        <v>45572</v>
      </c>
      <c r="S6658" t="s">
        <v>115</v>
      </c>
      <c r="T6658">
        <v>655955</v>
      </c>
      <c r="U6658" t="s">
        <v>11302</v>
      </c>
      <c r="V6658">
        <v>926</v>
      </c>
      <c r="W6658">
        <v>2329</v>
      </c>
      <c r="X6658">
        <v>5</v>
      </c>
      <c r="Y6658">
        <v>4658</v>
      </c>
      <c r="Z6658">
        <v>9</v>
      </c>
      <c r="AA6658">
        <f>Zudio_sales_data[[#This Row],[Price]]*Zudio_sales_data[[#This Row],[Quantity]]</f>
        <v>11645</v>
      </c>
      <c r="AB6658" s="1">
        <v>45629</v>
      </c>
      <c r="AC6658">
        <f>_xlfn.DAYS(Zudio_sales_data[[#This Row],[Last Date]],Zudio_sales_data[[#This Row],[Store Open Date]])</f>
        <v>1071</v>
      </c>
      <c r="AD6658" t="str">
        <f>IF(Zudio_sales_data[[#This Row],[Order Date]]&lt;=Zudio_sales_data[[#This Row],[Store Open Date]],"wrong data","right data")</f>
        <v>right data</v>
      </c>
      <c r="AE6658">
        <f>Zudio_sales_data[[#This Row],[Sales Profit]]/Zudio_sales_data[[#This Row],[Quantity]]</f>
        <v>931.6</v>
      </c>
    </row>
    <row r="6659" spans="1:31" x14ac:dyDescent="0.3">
      <c r="A6659" t="s">
        <v>71</v>
      </c>
      <c r="B6659" t="s">
        <v>225</v>
      </c>
      <c r="C6659" t="s">
        <v>28</v>
      </c>
      <c r="D6659" t="s">
        <v>29</v>
      </c>
      <c r="E6659">
        <v>55</v>
      </c>
      <c r="F6659">
        <v>427445</v>
      </c>
      <c r="G6659" t="s">
        <v>30</v>
      </c>
      <c r="H6659" s="1">
        <v>44711</v>
      </c>
      <c r="I6659">
        <v>1000</v>
      </c>
      <c r="J6659" t="s">
        <v>11303</v>
      </c>
      <c r="K6659" t="s">
        <v>127</v>
      </c>
      <c r="L6659">
        <v>11</v>
      </c>
      <c r="M6659">
        <v>8</v>
      </c>
      <c r="N6659">
        <v>17</v>
      </c>
      <c r="O6659" t="s">
        <v>69</v>
      </c>
      <c r="P6659" t="s">
        <v>62</v>
      </c>
      <c r="Q6659">
        <v>40170</v>
      </c>
      <c r="R6659" s="1">
        <v>45355</v>
      </c>
      <c r="S6659" t="s">
        <v>58</v>
      </c>
      <c r="T6659">
        <v>908350</v>
      </c>
      <c r="U6659" t="s">
        <v>11304</v>
      </c>
      <c r="V6659">
        <v>520</v>
      </c>
      <c r="W6659">
        <v>976</v>
      </c>
      <c r="X6659">
        <v>5</v>
      </c>
      <c r="Y6659">
        <v>1952</v>
      </c>
      <c r="Z6659">
        <v>9</v>
      </c>
      <c r="AA6659">
        <f>Zudio_sales_data[[#This Row],[Price]]*Zudio_sales_data[[#This Row],[Quantity]]</f>
        <v>4880</v>
      </c>
      <c r="AB6659" s="1">
        <v>45629</v>
      </c>
      <c r="AC6659">
        <f>_xlfn.DAYS(Zudio_sales_data[[#This Row],[Last Date]],Zudio_sales_data[[#This Row],[Store Open Date]])</f>
        <v>918</v>
      </c>
      <c r="AD6659" t="str">
        <f>IF(Zudio_sales_data[[#This Row],[Order Date]]&lt;=Zudio_sales_data[[#This Row],[Store Open Date]],"wrong data","right data")</f>
        <v>right data</v>
      </c>
      <c r="AE6659">
        <f>Zudio_sales_data[[#This Row],[Sales Profit]]/Zudio_sales_data[[#This Row],[Quantity]]</f>
        <v>390.4</v>
      </c>
    </row>
    <row r="6660" spans="1:31" x14ac:dyDescent="0.3">
      <c r="A6660" t="s">
        <v>45</v>
      </c>
      <c r="B6660" t="s">
        <v>208</v>
      </c>
      <c r="C6660" t="s">
        <v>39</v>
      </c>
      <c r="D6660" t="s">
        <v>112</v>
      </c>
      <c r="E6660">
        <v>41</v>
      </c>
      <c r="F6660">
        <v>410329</v>
      </c>
      <c r="G6660" t="s">
        <v>30</v>
      </c>
      <c r="H6660" s="1">
        <v>44324</v>
      </c>
      <c r="I6660">
        <v>950</v>
      </c>
      <c r="J6660" t="s">
        <v>11305</v>
      </c>
      <c r="K6660" t="s">
        <v>51</v>
      </c>
      <c r="L6660">
        <v>11</v>
      </c>
      <c r="M6660">
        <v>8</v>
      </c>
      <c r="N6660">
        <v>16</v>
      </c>
      <c r="O6660" t="s">
        <v>33</v>
      </c>
      <c r="P6660" t="s">
        <v>62</v>
      </c>
      <c r="Q6660">
        <v>17768</v>
      </c>
      <c r="R6660" s="1">
        <v>45408</v>
      </c>
      <c r="S6660" t="s">
        <v>63</v>
      </c>
      <c r="T6660">
        <v>758929</v>
      </c>
      <c r="U6660" t="s">
        <v>3240</v>
      </c>
      <c r="V6660">
        <v>251</v>
      </c>
      <c r="W6660">
        <v>1256</v>
      </c>
      <c r="X6660">
        <v>4</v>
      </c>
      <c r="Y6660">
        <v>2009.6</v>
      </c>
      <c r="Z6660">
        <v>9</v>
      </c>
      <c r="AA6660">
        <f>Zudio_sales_data[[#This Row],[Price]]*Zudio_sales_data[[#This Row],[Quantity]]</f>
        <v>5024</v>
      </c>
      <c r="AB6660" s="1">
        <v>45629</v>
      </c>
      <c r="AC6660">
        <f>_xlfn.DAYS(Zudio_sales_data[[#This Row],[Last Date]],Zudio_sales_data[[#This Row],[Store Open Date]])</f>
        <v>1305</v>
      </c>
      <c r="AD6660" t="str">
        <f>IF(Zudio_sales_data[[#This Row],[Order Date]]&lt;=Zudio_sales_data[[#This Row],[Store Open Date]],"wrong data","right data")</f>
        <v>right data</v>
      </c>
      <c r="AE6660">
        <f>Zudio_sales_data[[#This Row],[Sales Profit]]/Zudio_sales_data[[#This Row],[Quantity]]</f>
        <v>502.4</v>
      </c>
    </row>
    <row r="6661" spans="1:31" x14ac:dyDescent="0.3">
      <c r="A6661" t="s">
        <v>26</v>
      </c>
      <c r="B6661" t="s">
        <v>365</v>
      </c>
      <c r="C6661" t="s">
        <v>28</v>
      </c>
      <c r="D6661" t="s">
        <v>40</v>
      </c>
      <c r="E6661">
        <v>19</v>
      </c>
      <c r="F6661">
        <v>427644</v>
      </c>
      <c r="G6661" t="s">
        <v>30</v>
      </c>
      <c r="H6661" s="1">
        <v>44346</v>
      </c>
      <c r="I6661">
        <v>1000</v>
      </c>
      <c r="J6661" t="s">
        <v>11306</v>
      </c>
      <c r="K6661" t="s">
        <v>203</v>
      </c>
      <c r="L6661">
        <v>9</v>
      </c>
      <c r="M6661">
        <v>8</v>
      </c>
      <c r="N6661">
        <v>9</v>
      </c>
      <c r="O6661" t="s">
        <v>69</v>
      </c>
      <c r="P6661" t="s">
        <v>34</v>
      </c>
      <c r="Q6661">
        <v>36046</v>
      </c>
      <c r="R6661" s="1">
        <v>45536</v>
      </c>
      <c r="S6661" t="s">
        <v>131</v>
      </c>
      <c r="T6661">
        <v>982778</v>
      </c>
      <c r="U6661" t="s">
        <v>11307</v>
      </c>
      <c r="V6661">
        <v>839</v>
      </c>
      <c r="W6661">
        <v>2255</v>
      </c>
      <c r="X6661">
        <v>1</v>
      </c>
      <c r="Y6661">
        <v>902</v>
      </c>
      <c r="Z6661">
        <v>11</v>
      </c>
      <c r="AA6661">
        <f>Zudio_sales_data[[#This Row],[Price]]*Zudio_sales_data[[#This Row],[Quantity]]</f>
        <v>2255</v>
      </c>
      <c r="AB6661" s="1">
        <v>45629</v>
      </c>
      <c r="AC6661">
        <f>_xlfn.DAYS(Zudio_sales_data[[#This Row],[Last Date]],Zudio_sales_data[[#This Row],[Store Open Date]])</f>
        <v>1283</v>
      </c>
      <c r="AD6661" t="str">
        <f>IF(Zudio_sales_data[[#This Row],[Order Date]]&lt;=Zudio_sales_data[[#This Row],[Store Open Date]],"wrong data","right data")</f>
        <v>right data</v>
      </c>
      <c r="AE6661">
        <f>Zudio_sales_data[[#This Row],[Sales Profit]]/Zudio_sales_data[[#This Row],[Quantity]]</f>
        <v>902</v>
      </c>
    </row>
    <row r="6662" spans="1:31" x14ac:dyDescent="0.3">
      <c r="A6662" t="s">
        <v>26</v>
      </c>
      <c r="B6662" t="s">
        <v>153</v>
      </c>
      <c r="C6662" t="s">
        <v>39</v>
      </c>
      <c r="D6662" t="s">
        <v>48</v>
      </c>
      <c r="E6662">
        <v>31</v>
      </c>
      <c r="F6662">
        <v>430993</v>
      </c>
      <c r="G6662" t="s">
        <v>30</v>
      </c>
      <c r="H6662" s="1">
        <v>43958</v>
      </c>
      <c r="I6662">
        <v>950</v>
      </c>
      <c r="J6662" t="s">
        <v>11308</v>
      </c>
      <c r="K6662" t="s">
        <v>654</v>
      </c>
      <c r="L6662">
        <v>11</v>
      </c>
      <c r="M6662">
        <v>8</v>
      </c>
      <c r="N6662">
        <v>10</v>
      </c>
      <c r="O6662" t="s">
        <v>69</v>
      </c>
      <c r="P6662" t="s">
        <v>90</v>
      </c>
      <c r="Q6662">
        <v>19969</v>
      </c>
      <c r="R6662" s="1">
        <v>45520</v>
      </c>
      <c r="S6662" t="s">
        <v>53</v>
      </c>
      <c r="T6662">
        <v>803312</v>
      </c>
      <c r="U6662" t="s">
        <v>11309</v>
      </c>
      <c r="V6662">
        <v>297</v>
      </c>
      <c r="W6662">
        <v>1251</v>
      </c>
      <c r="X6662">
        <v>8</v>
      </c>
      <c r="Y6662">
        <v>4003.2</v>
      </c>
      <c r="Z6662">
        <v>9</v>
      </c>
      <c r="AA6662">
        <f>Zudio_sales_data[[#This Row],[Price]]*Zudio_sales_data[[#This Row],[Quantity]]</f>
        <v>10008</v>
      </c>
      <c r="AB6662" s="1">
        <v>45629</v>
      </c>
      <c r="AC6662">
        <f>_xlfn.DAYS(Zudio_sales_data[[#This Row],[Last Date]],Zudio_sales_data[[#This Row],[Store Open Date]])</f>
        <v>1671</v>
      </c>
      <c r="AD6662" t="str">
        <f>IF(Zudio_sales_data[[#This Row],[Order Date]]&lt;=Zudio_sales_data[[#This Row],[Store Open Date]],"wrong data","right data")</f>
        <v>right data</v>
      </c>
      <c r="AE6662">
        <f>Zudio_sales_data[[#This Row],[Sales Profit]]/Zudio_sales_data[[#This Row],[Quantity]]</f>
        <v>500.4</v>
      </c>
    </row>
    <row r="6663" spans="1:31" x14ac:dyDescent="0.3">
      <c r="A6663" t="s">
        <v>117</v>
      </c>
      <c r="B6663" t="s">
        <v>81</v>
      </c>
      <c r="C6663" t="s">
        <v>39</v>
      </c>
      <c r="D6663" t="s">
        <v>129</v>
      </c>
      <c r="E6663">
        <v>90</v>
      </c>
      <c r="F6663">
        <v>435530</v>
      </c>
      <c r="G6663" t="s">
        <v>49</v>
      </c>
      <c r="H6663" s="1">
        <v>44439</v>
      </c>
      <c r="I6663">
        <v>1100</v>
      </c>
      <c r="J6663" t="s">
        <v>11310</v>
      </c>
      <c r="K6663" t="s">
        <v>51</v>
      </c>
      <c r="L6663">
        <v>9</v>
      </c>
      <c r="M6663">
        <v>8</v>
      </c>
      <c r="N6663">
        <v>3</v>
      </c>
      <c r="O6663" t="s">
        <v>33</v>
      </c>
      <c r="P6663" t="s">
        <v>34</v>
      </c>
      <c r="Q6663">
        <v>44290</v>
      </c>
      <c r="R6663" s="1">
        <v>45584</v>
      </c>
      <c r="S6663" t="s">
        <v>115</v>
      </c>
      <c r="T6663">
        <v>463540</v>
      </c>
      <c r="U6663" t="s">
        <v>11311</v>
      </c>
      <c r="V6663">
        <v>922</v>
      </c>
      <c r="W6663">
        <v>2285</v>
      </c>
      <c r="X6663">
        <v>4</v>
      </c>
      <c r="Y6663">
        <v>3656</v>
      </c>
      <c r="Z6663">
        <v>11</v>
      </c>
      <c r="AA6663">
        <f>Zudio_sales_data[[#This Row],[Price]]*Zudio_sales_data[[#This Row],[Quantity]]</f>
        <v>9140</v>
      </c>
      <c r="AB6663" s="1">
        <v>45629</v>
      </c>
      <c r="AC6663">
        <f>_xlfn.DAYS(Zudio_sales_data[[#This Row],[Last Date]],Zudio_sales_data[[#This Row],[Store Open Date]])</f>
        <v>1190</v>
      </c>
      <c r="AD6663" t="str">
        <f>IF(Zudio_sales_data[[#This Row],[Order Date]]&lt;=Zudio_sales_data[[#This Row],[Store Open Date]],"wrong data","right data")</f>
        <v>right data</v>
      </c>
      <c r="AE6663">
        <f>Zudio_sales_data[[#This Row],[Sales Profit]]/Zudio_sales_data[[#This Row],[Quantity]]</f>
        <v>914</v>
      </c>
    </row>
    <row r="6664" spans="1:31" x14ac:dyDescent="0.3">
      <c r="A6664" t="s">
        <v>26</v>
      </c>
      <c r="B6664" t="s">
        <v>121</v>
      </c>
      <c r="C6664" t="s">
        <v>39</v>
      </c>
      <c r="D6664" t="s">
        <v>77</v>
      </c>
      <c r="E6664">
        <v>4</v>
      </c>
      <c r="F6664">
        <v>432617</v>
      </c>
      <c r="G6664" t="s">
        <v>49</v>
      </c>
      <c r="H6664" s="1">
        <v>45200</v>
      </c>
      <c r="I6664">
        <v>1100</v>
      </c>
      <c r="J6664" t="s">
        <v>11312</v>
      </c>
      <c r="K6664" t="s">
        <v>771</v>
      </c>
      <c r="L6664">
        <v>11</v>
      </c>
      <c r="M6664">
        <v>8</v>
      </c>
      <c r="N6664">
        <v>10</v>
      </c>
      <c r="O6664" t="s">
        <v>33</v>
      </c>
      <c r="P6664" t="s">
        <v>52</v>
      </c>
      <c r="Q6664">
        <v>69145</v>
      </c>
      <c r="R6664" s="1">
        <v>45464</v>
      </c>
      <c r="S6664" t="s">
        <v>43</v>
      </c>
      <c r="T6664">
        <v>601759</v>
      </c>
      <c r="U6664" t="s">
        <v>11313</v>
      </c>
      <c r="V6664">
        <v>735</v>
      </c>
      <c r="W6664">
        <v>2997</v>
      </c>
      <c r="X6664">
        <v>4</v>
      </c>
      <c r="Y6664">
        <v>4795.2</v>
      </c>
      <c r="Z6664">
        <v>9</v>
      </c>
      <c r="AA6664">
        <f>Zudio_sales_data[[#This Row],[Price]]*Zudio_sales_data[[#This Row],[Quantity]]</f>
        <v>11988</v>
      </c>
      <c r="AB6664" s="1">
        <v>45629</v>
      </c>
      <c r="AC6664">
        <f>_xlfn.DAYS(Zudio_sales_data[[#This Row],[Last Date]],Zudio_sales_data[[#This Row],[Store Open Date]])</f>
        <v>429</v>
      </c>
      <c r="AD6664" t="str">
        <f>IF(Zudio_sales_data[[#This Row],[Order Date]]&lt;=Zudio_sales_data[[#This Row],[Store Open Date]],"wrong data","right data")</f>
        <v>right data</v>
      </c>
      <c r="AE6664">
        <f>Zudio_sales_data[[#This Row],[Sales Profit]]/Zudio_sales_data[[#This Row],[Quantity]]</f>
        <v>1198.8</v>
      </c>
    </row>
    <row r="6665" spans="1:31" x14ac:dyDescent="0.3">
      <c r="A6665" t="s">
        <v>26</v>
      </c>
      <c r="B6665" t="s">
        <v>157</v>
      </c>
      <c r="C6665" t="s">
        <v>39</v>
      </c>
      <c r="D6665" t="s">
        <v>48</v>
      </c>
      <c r="E6665">
        <v>52</v>
      </c>
      <c r="F6665">
        <v>437779</v>
      </c>
      <c r="G6665" t="s">
        <v>30</v>
      </c>
      <c r="H6665" s="1">
        <v>45154</v>
      </c>
      <c r="I6665">
        <v>800</v>
      </c>
      <c r="J6665" t="s">
        <v>11314</v>
      </c>
      <c r="K6665" t="s">
        <v>481</v>
      </c>
      <c r="L6665">
        <v>10</v>
      </c>
      <c r="M6665">
        <v>9</v>
      </c>
      <c r="N6665">
        <v>15</v>
      </c>
      <c r="O6665" t="s">
        <v>69</v>
      </c>
      <c r="P6665" t="s">
        <v>34</v>
      </c>
      <c r="Q6665">
        <v>63016</v>
      </c>
      <c r="R6665" s="1">
        <v>45323</v>
      </c>
      <c r="S6665" t="s">
        <v>91</v>
      </c>
      <c r="T6665">
        <v>418266</v>
      </c>
      <c r="U6665" t="s">
        <v>11315</v>
      </c>
      <c r="V6665">
        <v>816</v>
      </c>
      <c r="W6665">
        <v>2187</v>
      </c>
      <c r="X6665">
        <v>7</v>
      </c>
      <c r="Y6665">
        <v>6123.6</v>
      </c>
      <c r="Z6665">
        <v>11</v>
      </c>
      <c r="AA6665">
        <f>Zudio_sales_data[[#This Row],[Price]]*Zudio_sales_data[[#This Row],[Quantity]]</f>
        <v>15309</v>
      </c>
      <c r="AB6665" s="1">
        <v>45629</v>
      </c>
      <c r="AC6665">
        <f>_xlfn.DAYS(Zudio_sales_data[[#This Row],[Last Date]],Zudio_sales_data[[#This Row],[Store Open Date]])</f>
        <v>475</v>
      </c>
      <c r="AD6665" t="str">
        <f>IF(Zudio_sales_data[[#This Row],[Order Date]]&lt;=Zudio_sales_data[[#This Row],[Store Open Date]],"wrong data","right data")</f>
        <v>right data</v>
      </c>
      <c r="AE6665">
        <f>Zudio_sales_data[[#This Row],[Sales Profit]]/Zudio_sales_data[[#This Row],[Quantity]]</f>
        <v>874.80000000000007</v>
      </c>
    </row>
    <row r="6666" spans="1:31" x14ac:dyDescent="0.3">
      <c r="A6666" t="s">
        <v>55</v>
      </c>
      <c r="B6666" t="s">
        <v>286</v>
      </c>
      <c r="C6666" t="s">
        <v>28</v>
      </c>
      <c r="D6666" t="s">
        <v>77</v>
      </c>
      <c r="E6666">
        <v>12</v>
      </c>
      <c r="F6666">
        <v>430084</v>
      </c>
      <c r="G6666" t="s">
        <v>30</v>
      </c>
      <c r="H6666" s="1">
        <v>45310</v>
      </c>
      <c r="I6666">
        <v>1300</v>
      </c>
      <c r="J6666" t="s">
        <v>11316</v>
      </c>
      <c r="K6666" t="s">
        <v>769</v>
      </c>
      <c r="L6666">
        <v>10</v>
      </c>
      <c r="M6666">
        <v>9</v>
      </c>
      <c r="N6666">
        <v>20</v>
      </c>
      <c r="O6666" t="s">
        <v>69</v>
      </c>
      <c r="P6666" t="s">
        <v>90</v>
      </c>
      <c r="Q6666">
        <v>44742</v>
      </c>
      <c r="R6666" s="1">
        <v>45424</v>
      </c>
      <c r="S6666" t="s">
        <v>104</v>
      </c>
      <c r="T6666">
        <v>783223</v>
      </c>
      <c r="U6666" t="s">
        <v>11317</v>
      </c>
      <c r="V6666">
        <v>810</v>
      </c>
      <c r="W6666">
        <v>608</v>
      </c>
      <c r="X6666">
        <v>7</v>
      </c>
      <c r="Y6666">
        <v>1702.4</v>
      </c>
      <c r="Z6666">
        <v>11</v>
      </c>
      <c r="AA6666">
        <f>Zudio_sales_data[[#This Row],[Price]]*Zudio_sales_data[[#This Row],[Quantity]]</f>
        <v>4256</v>
      </c>
      <c r="AB6666" s="1">
        <v>45629</v>
      </c>
      <c r="AC6666">
        <f>_xlfn.DAYS(Zudio_sales_data[[#This Row],[Last Date]],Zudio_sales_data[[#This Row],[Store Open Date]])</f>
        <v>319</v>
      </c>
      <c r="AD6666" t="str">
        <f>IF(Zudio_sales_data[[#This Row],[Order Date]]&lt;=Zudio_sales_data[[#This Row],[Store Open Date]],"wrong data","right data")</f>
        <v>right data</v>
      </c>
      <c r="AE6666">
        <f>Zudio_sales_data[[#This Row],[Sales Profit]]/Zudio_sales_data[[#This Row],[Quantity]]</f>
        <v>243.20000000000002</v>
      </c>
    </row>
    <row r="6667" spans="1:31" x14ac:dyDescent="0.3">
      <c r="A6667" t="s">
        <v>37</v>
      </c>
      <c r="B6667" t="s">
        <v>197</v>
      </c>
      <c r="C6667" t="s">
        <v>39</v>
      </c>
      <c r="D6667" t="s">
        <v>48</v>
      </c>
      <c r="E6667">
        <v>33</v>
      </c>
      <c r="F6667">
        <v>437670</v>
      </c>
      <c r="G6667" t="s">
        <v>30</v>
      </c>
      <c r="H6667" s="1">
        <v>44978</v>
      </c>
      <c r="I6667">
        <v>1200</v>
      </c>
      <c r="J6667" t="s">
        <v>11318</v>
      </c>
      <c r="K6667" t="s">
        <v>51</v>
      </c>
      <c r="L6667">
        <v>10</v>
      </c>
      <c r="M6667">
        <v>7</v>
      </c>
      <c r="N6667">
        <v>14</v>
      </c>
      <c r="O6667" t="s">
        <v>33</v>
      </c>
      <c r="P6667" t="s">
        <v>90</v>
      </c>
      <c r="Q6667">
        <v>87078</v>
      </c>
      <c r="R6667" s="1">
        <v>45408</v>
      </c>
      <c r="S6667" t="s">
        <v>63</v>
      </c>
      <c r="T6667">
        <v>924807</v>
      </c>
      <c r="U6667" t="s">
        <v>11319</v>
      </c>
      <c r="V6667">
        <v>602</v>
      </c>
      <c r="W6667">
        <v>952</v>
      </c>
      <c r="X6667">
        <v>1</v>
      </c>
      <c r="Y6667">
        <v>380.8</v>
      </c>
      <c r="Z6667">
        <v>9</v>
      </c>
      <c r="AA6667">
        <f>Zudio_sales_data[[#This Row],[Price]]*Zudio_sales_data[[#This Row],[Quantity]]</f>
        <v>952</v>
      </c>
      <c r="AB6667" s="1">
        <v>45629</v>
      </c>
      <c r="AC6667">
        <f>_xlfn.DAYS(Zudio_sales_data[[#This Row],[Last Date]],Zudio_sales_data[[#This Row],[Store Open Date]])</f>
        <v>651</v>
      </c>
      <c r="AD6667" t="str">
        <f>IF(Zudio_sales_data[[#This Row],[Order Date]]&lt;=Zudio_sales_data[[#This Row],[Store Open Date]],"wrong data","right data")</f>
        <v>right data</v>
      </c>
      <c r="AE6667">
        <f>Zudio_sales_data[[#This Row],[Sales Profit]]/Zudio_sales_data[[#This Row],[Quantity]]</f>
        <v>380.8</v>
      </c>
    </row>
    <row r="6668" spans="1:31" x14ac:dyDescent="0.3">
      <c r="A6668" t="s">
        <v>55</v>
      </c>
      <c r="B6668" t="s">
        <v>219</v>
      </c>
      <c r="C6668" t="s">
        <v>47</v>
      </c>
      <c r="D6668" t="s">
        <v>129</v>
      </c>
      <c r="E6668">
        <v>74</v>
      </c>
      <c r="F6668">
        <v>422666</v>
      </c>
      <c r="G6668" t="s">
        <v>30</v>
      </c>
      <c r="H6668" s="1">
        <v>44110</v>
      </c>
      <c r="I6668">
        <v>1300</v>
      </c>
      <c r="J6668" t="s">
        <v>11320</v>
      </c>
      <c r="K6668" t="s">
        <v>469</v>
      </c>
      <c r="L6668">
        <v>11</v>
      </c>
      <c r="M6668">
        <v>8</v>
      </c>
      <c r="N6668">
        <v>8</v>
      </c>
      <c r="O6668" t="s">
        <v>69</v>
      </c>
      <c r="P6668" t="s">
        <v>34</v>
      </c>
      <c r="Q6668">
        <v>12700</v>
      </c>
      <c r="R6668" s="1">
        <v>45383</v>
      </c>
      <c r="S6668" t="s">
        <v>63</v>
      </c>
      <c r="T6668">
        <v>550580</v>
      </c>
      <c r="U6668" t="s">
        <v>11321</v>
      </c>
      <c r="V6668">
        <v>304</v>
      </c>
      <c r="W6668">
        <v>748</v>
      </c>
      <c r="X6668">
        <v>3</v>
      </c>
      <c r="Y6668">
        <v>897.6</v>
      </c>
      <c r="Z6668">
        <v>9</v>
      </c>
      <c r="AA6668">
        <f>Zudio_sales_data[[#This Row],[Price]]*Zudio_sales_data[[#This Row],[Quantity]]</f>
        <v>2244</v>
      </c>
      <c r="AB6668" s="1">
        <v>45629</v>
      </c>
      <c r="AC6668">
        <f>_xlfn.DAYS(Zudio_sales_data[[#This Row],[Last Date]],Zudio_sales_data[[#This Row],[Store Open Date]])</f>
        <v>1519</v>
      </c>
      <c r="AD6668" t="str">
        <f>IF(Zudio_sales_data[[#This Row],[Order Date]]&lt;=Zudio_sales_data[[#This Row],[Store Open Date]],"wrong data","right data")</f>
        <v>right data</v>
      </c>
      <c r="AE6668">
        <f>Zudio_sales_data[[#This Row],[Sales Profit]]/Zudio_sales_data[[#This Row],[Quantity]]</f>
        <v>299.2</v>
      </c>
    </row>
    <row r="6669" spans="1:31" x14ac:dyDescent="0.3">
      <c r="A6669" t="s">
        <v>117</v>
      </c>
      <c r="B6669" t="s">
        <v>153</v>
      </c>
      <c r="C6669" t="s">
        <v>28</v>
      </c>
      <c r="D6669" t="s">
        <v>129</v>
      </c>
      <c r="E6669">
        <v>17</v>
      </c>
      <c r="F6669">
        <v>403524</v>
      </c>
      <c r="G6669" t="s">
        <v>49</v>
      </c>
      <c r="H6669" s="1">
        <v>44404</v>
      </c>
      <c r="I6669">
        <v>950</v>
      </c>
      <c r="J6669" t="s">
        <v>11322</v>
      </c>
      <c r="K6669" t="s">
        <v>176</v>
      </c>
      <c r="L6669">
        <v>9</v>
      </c>
      <c r="M6669">
        <v>8</v>
      </c>
      <c r="N6669">
        <v>8</v>
      </c>
      <c r="O6669" t="s">
        <v>33</v>
      </c>
      <c r="P6669" t="s">
        <v>90</v>
      </c>
      <c r="Q6669">
        <v>27572</v>
      </c>
      <c r="R6669" s="1">
        <v>45341</v>
      </c>
      <c r="S6669" t="s">
        <v>91</v>
      </c>
      <c r="T6669">
        <v>418936</v>
      </c>
      <c r="U6669" t="s">
        <v>2978</v>
      </c>
      <c r="V6669">
        <v>246</v>
      </c>
      <c r="W6669">
        <v>2568</v>
      </c>
      <c r="X6669">
        <v>7</v>
      </c>
      <c r="Y6669">
        <v>7190.4</v>
      </c>
      <c r="Z6669">
        <v>11</v>
      </c>
      <c r="AA6669">
        <f>Zudio_sales_data[[#This Row],[Price]]*Zudio_sales_data[[#This Row],[Quantity]]</f>
        <v>17976</v>
      </c>
      <c r="AB6669" s="1">
        <v>45629</v>
      </c>
      <c r="AC6669">
        <f>_xlfn.DAYS(Zudio_sales_data[[#This Row],[Last Date]],Zudio_sales_data[[#This Row],[Store Open Date]])</f>
        <v>1225</v>
      </c>
      <c r="AD6669" t="str">
        <f>IF(Zudio_sales_data[[#This Row],[Order Date]]&lt;=Zudio_sales_data[[#This Row],[Store Open Date]],"wrong data","right data")</f>
        <v>right data</v>
      </c>
      <c r="AE6669">
        <f>Zudio_sales_data[[#This Row],[Sales Profit]]/Zudio_sales_data[[#This Row],[Quantity]]</f>
        <v>1027.2</v>
      </c>
    </row>
    <row r="6670" spans="1:31" x14ac:dyDescent="0.3">
      <c r="A6670" t="s">
        <v>37</v>
      </c>
      <c r="B6670" t="s">
        <v>376</v>
      </c>
      <c r="C6670" t="s">
        <v>28</v>
      </c>
      <c r="D6670" t="s">
        <v>229</v>
      </c>
      <c r="E6670">
        <v>82</v>
      </c>
      <c r="F6670">
        <v>418555</v>
      </c>
      <c r="G6670" t="s">
        <v>30</v>
      </c>
      <c r="H6670" s="1">
        <v>45400</v>
      </c>
      <c r="I6670">
        <v>1300</v>
      </c>
      <c r="J6670" t="s">
        <v>11323</v>
      </c>
      <c r="K6670" t="s">
        <v>1248</v>
      </c>
      <c r="L6670">
        <v>10</v>
      </c>
      <c r="M6670">
        <v>9</v>
      </c>
      <c r="N6670">
        <v>10</v>
      </c>
      <c r="O6670" t="s">
        <v>69</v>
      </c>
      <c r="P6670" t="s">
        <v>90</v>
      </c>
      <c r="Q6670">
        <v>83357</v>
      </c>
      <c r="R6670" s="1">
        <v>45489</v>
      </c>
      <c r="S6670" t="s">
        <v>95</v>
      </c>
      <c r="T6670">
        <v>806956</v>
      </c>
      <c r="U6670" t="s">
        <v>11324</v>
      </c>
      <c r="V6670">
        <v>938</v>
      </c>
      <c r="W6670">
        <v>1299</v>
      </c>
      <c r="X6670">
        <v>8</v>
      </c>
      <c r="Y6670">
        <v>4156.8</v>
      </c>
      <c r="Z6670">
        <v>11</v>
      </c>
      <c r="AA6670">
        <f>Zudio_sales_data[[#This Row],[Price]]*Zudio_sales_data[[#This Row],[Quantity]]</f>
        <v>10392</v>
      </c>
      <c r="AB6670" s="1">
        <v>45629</v>
      </c>
      <c r="AC6670">
        <f>_xlfn.DAYS(Zudio_sales_data[[#This Row],[Last Date]],Zudio_sales_data[[#This Row],[Store Open Date]])</f>
        <v>229</v>
      </c>
      <c r="AD6670" t="str">
        <f>IF(Zudio_sales_data[[#This Row],[Order Date]]&lt;=Zudio_sales_data[[#This Row],[Store Open Date]],"wrong data","right data")</f>
        <v>right data</v>
      </c>
      <c r="AE6670">
        <f>Zudio_sales_data[[#This Row],[Sales Profit]]/Zudio_sales_data[[#This Row],[Quantity]]</f>
        <v>519.6</v>
      </c>
    </row>
    <row r="6671" spans="1:31" x14ac:dyDescent="0.3">
      <c r="A6671" t="s">
        <v>139</v>
      </c>
      <c r="B6671" t="s">
        <v>257</v>
      </c>
      <c r="C6671" t="s">
        <v>28</v>
      </c>
      <c r="D6671" t="s">
        <v>129</v>
      </c>
      <c r="E6671">
        <v>92</v>
      </c>
      <c r="F6671">
        <v>416446</v>
      </c>
      <c r="G6671" t="s">
        <v>30</v>
      </c>
      <c r="H6671" s="1">
        <v>44275</v>
      </c>
      <c r="I6671">
        <v>800</v>
      </c>
      <c r="J6671" t="s">
        <v>11325</v>
      </c>
      <c r="K6671" t="s">
        <v>423</v>
      </c>
      <c r="L6671">
        <v>10</v>
      </c>
      <c r="M6671">
        <v>7</v>
      </c>
      <c r="N6671">
        <v>14</v>
      </c>
      <c r="O6671" t="s">
        <v>69</v>
      </c>
      <c r="P6671" t="s">
        <v>90</v>
      </c>
      <c r="Q6671">
        <v>78730</v>
      </c>
      <c r="R6671" s="1">
        <v>45538</v>
      </c>
      <c r="S6671" t="s">
        <v>131</v>
      </c>
      <c r="T6671">
        <v>244075</v>
      </c>
      <c r="U6671" t="s">
        <v>11326</v>
      </c>
      <c r="V6671">
        <v>224</v>
      </c>
      <c r="W6671">
        <v>1194</v>
      </c>
      <c r="X6671">
        <v>1</v>
      </c>
      <c r="Y6671">
        <v>477.6</v>
      </c>
      <c r="Z6671">
        <v>9</v>
      </c>
      <c r="AA6671">
        <f>Zudio_sales_data[[#This Row],[Price]]*Zudio_sales_data[[#This Row],[Quantity]]</f>
        <v>1194</v>
      </c>
      <c r="AB6671" s="1">
        <v>45629</v>
      </c>
      <c r="AC6671">
        <f>_xlfn.DAYS(Zudio_sales_data[[#This Row],[Last Date]],Zudio_sales_data[[#This Row],[Store Open Date]])</f>
        <v>1354</v>
      </c>
      <c r="AD6671" t="str">
        <f>IF(Zudio_sales_data[[#This Row],[Order Date]]&lt;=Zudio_sales_data[[#This Row],[Store Open Date]],"wrong data","right data")</f>
        <v>right data</v>
      </c>
      <c r="AE6671">
        <f>Zudio_sales_data[[#This Row],[Sales Profit]]/Zudio_sales_data[[#This Row],[Quantity]]</f>
        <v>477.6</v>
      </c>
    </row>
    <row r="6672" spans="1:31" x14ac:dyDescent="0.3">
      <c r="A6672" t="s">
        <v>37</v>
      </c>
      <c r="B6672" t="s">
        <v>111</v>
      </c>
      <c r="C6672" t="s">
        <v>47</v>
      </c>
      <c r="D6672" t="s">
        <v>66</v>
      </c>
      <c r="E6672">
        <v>49</v>
      </c>
      <c r="F6672">
        <v>436645</v>
      </c>
      <c r="G6672" t="s">
        <v>30</v>
      </c>
      <c r="H6672" s="1">
        <v>45288</v>
      </c>
      <c r="I6672">
        <v>1400</v>
      </c>
      <c r="J6672" t="s">
        <v>11327</v>
      </c>
      <c r="K6672" t="s">
        <v>370</v>
      </c>
      <c r="L6672">
        <v>10</v>
      </c>
      <c r="M6672">
        <v>9</v>
      </c>
      <c r="N6672">
        <v>11</v>
      </c>
      <c r="O6672" t="s">
        <v>69</v>
      </c>
      <c r="P6672" t="s">
        <v>90</v>
      </c>
      <c r="Q6672">
        <v>30504</v>
      </c>
      <c r="R6672" s="1">
        <v>45438</v>
      </c>
      <c r="S6672" t="s">
        <v>104</v>
      </c>
      <c r="T6672">
        <v>694646</v>
      </c>
      <c r="U6672" t="s">
        <v>2635</v>
      </c>
      <c r="V6672">
        <v>937</v>
      </c>
      <c r="W6672">
        <v>1898</v>
      </c>
      <c r="X6672">
        <v>4</v>
      </c>
      <c r="Y6672">
        <v>3036.8</v>
      </c>
      <c r="Z6672">
        <v>11</v>
      </c>
      <c r="AA6672">
        <f>Zudio_sales_data[[#This Row],[Price]]*Zudio_sales_data[[#This Row],[Quantity]]</f>
        <v>7592</v>
      </c>
      <c r="AB6672" s="1">
        <v>45629</v>
      </c>
      <c r="AC6672">
        <f>_xlfn.DAYS(Zudio_sales_data[[#This Row],[Last Date]],Zudio_sales_data[[#This Row],[Store Open Date]])</f>
        <v>341</v>
      </c>
      <c r="AD6672" t="str">
        <f>IF(Zudio_sales_data[[#This Row],[Order Date]]&lt;=Zudio_sales_data[[#This Row],[Store Open Date]],"wrong data","right data")</f>
        <v>right data</v>
      </c>
      <c r="AE6672">
        <f>Zudio_sales_data[[#This Row],[Sales Profit]]/Zudio_sales_data[[#This Row],[Quantity]]</f>
        <v>759.2</v>
      </c>
    </row>
    <row r="6673" spans="1:31" x14ac:dyDescent="0.3">
      <c r="A6673" t="s">
        <v>55</v>
      </c>
      <c r="B6673" t="s">
        <v>163</v>
      </c>
      <c r="C6673" t="s">
        <v>39</v>
      </c>
      <c r="D6673" t="s">
        <v>129</v>
      </c>
      <c r="E6673">
        <v>72</v>
      </c>
      <c r="F6673">
        <v>401084</v>
      </c>
      <c r="G6673" t="s">
        <v>30</v>
      </c>
      <c r="H6673" s="1">
        <v>44109</v>
      </c>
      <c r="I6673">
        <v>1000</v>
      </c>
      <c r="J6673" t="s">
        <v>11328</v>
      </c>
      <c r="K6673" t="s">
        <v>769</v>
      </c>
      <c r="L6673">
        <v>9</v>
      </c>
      <c r="M6673">
        <v>8</v>
      </c>
      <c r="N6673">
        <v>19</v>
      </c>
      <c r="O6673" t="s">
        <v>69</v>
      </c>
      <c r="P6673" t="s">
        <v>62</v>
      </c>
      <c r="Q6673">
        <v>98789</v>
      </c>
      <c r="R6673" s="1">
        <v>45440</v>
      </c>
      <c r="S6673" t="s">
        <v>104</v>
      </c>
      <c r="T6673">
        <v>665796</v>
      </c>
      <c r="U6673" t="s">
        <v>11329</v>
      </c>
      <c r="V6673">
        <v>293</v>
      </c>
      <c r="W6673">
        <v>2017</v>
      </c>
      <c r="X6673">
        <v>7</v>
      </c>
      <c r="Y6673">
        <v>5647.6</v>
      </c>
      <c r="Z6673">
        <v>11</v>
      </c>
      <c r="AA6673">
        <f>Zudio_sales_data[[#This Row],[Price]]*Zudio_sales_data[[#This Row],[Quantity]]</f>
        <v>14119</v>
      </c>
      <c r="AB6673" s="1">
        <v>45629</v>
      </c>
      <c r="AC6673">
        <f>_xlfn.DAYS(Zudio_sales_data[[#This Row],[Last Date]],Zudio_sales_data[[#This Row],[Store Open Date]])</f>
        <v>1520</v>
      </c>
      <c r="AD6673" t="str">
        <f>IF(Zudio_sales_data[[#This Row],[Order Date]]&lt;=Zudio_sales_data[[#This Row],[Store Open Date]],"wrong data","right data")</f>
        <v>right data</v>
      </c>
      <c r="AE6673">
        <f>Zudio_sales_data[[#This Row],[Sales Profit]]/Zudio_sales_data[[#This Row],[Quantity]]</f>
        <v>806.80000000000007</v>
      </c>
    </row>
    <row r="6674" spans="1:31" x14ac:dyDescent="0.3">
      <c r="A6674" t="s">
        <v>55</v>
      </c>
      <c r="B6674" t="s">
        <v>38</v>
      </c>
      <c r="C6674" t="s">
        <v>39</v>
      </c>
      <c r="D6674" t="s">
        <v>112</v>
      </c>
      <c r="E6674">
        <v>52</v>
      </c>
      <c r="F6674">
        <v>437379</v>
      </c>
      <c r="G6674" t="s">
        <v>30</v>
      </c>
      <c r="H6674" s="1">
        <v>45318</v>
      </c>
      <c r="I6674">
        <v>950</v>
      </c>
      <c r="J6674" t="s">
        <v>6523</v>
      </c>
      <c r="K6674" t="s">
        <v>233</v>
      </c>
      <c r="L6674">
        <v>10</v>
      </c>
      <c r="M6674">
        <v>9</v>
      </c>
      <c r="N6674">
        <v>9</v>
      </c>
      <c r="O6674" t="s">
        <v>33</v>
      </c>
      <c r="P6674" t="s">
        <v>90</v>
      </c>
      <c r="Q6674">
        <v>79441</v>
      </c>
      <c r="R6674" s="1">
        <v>45544</v>
      </c>
      <c r="S6674" t="s">
        <v>131</v>
      </c>
      <c r="T6674">
        <v>815063</v>
      </c>
      <c r="U6674" t="s">
        <v>1805</v>
      </c>
      <c r="V6674">
        <v>761</v>
      </c>
      <c r="W6674">
        <v>2910</v>
      </c>
      <c r="X6674">
        <v>3</v>
      </c>
      <c r="Y6674">
        <v>3492</v>
      </c>
      <c r="Z6674">
        <v>11</v>
      </c>
      <c r="AA6674">
        <f>Zudio_sales_data[[#This Row],[Price]]*Zudio_sales_data[[#This Row],[Quantity]]</f>
        <v>8730</v>
      </c>
      <c r="AB6674" s="1">
        <v>45629</v>
      </c>
      <c r="AC6674">
        <f>_xlfn.DAYS(Zudio_sales_data[[#This Row],[Last Date]],Zudio_sales_data[[#This Row],[Store Open Date]])</f>
        <v>311</v>
      </c>
      <c r="AD6674" t="str">
        <f>IF(Zudio_sales_data[[#This Row],[Order Date]]&lt;=Zudio_sales_data[[#This Row],[Store Open Date]],"wrong data","right data")</f>
        <v>right data</v>
      </c>
      <c r="AE6674">
        <f>Zudio_sales_data[[#This Row],[Sales Profit]]/Zudio_sales_data[[#This Row],[Quantity]]</f>
        <v>1164</v>
      </c>
    </row>
    <row r="6675" spans="1:31" x14ac:dyDescent="0.3">
      <c r="A6675" t="s">
        <v>71</v>
      </c>
      <c r="B6675" t="s">
        <v>362</v>
      </c>
      <c r="C6675" t="s">
        <v>47</v>
      </c>
      <c r="D6675" t="s">
        <v>87</v>
      </c>
      <c r="E6675">
        <v>39</v>
      </c>
      <c r="F6675">
        <v>414154</v>
      </c>
      <c r="G6675" t="s">
        <v>30</v>
      </c>
      <c r="H6675" s="1">
        <v>43838</v>
      </c>
      <c r="I6675">
        <v>950</v>
      </c>
      <c r="J6675" t="s">
        <v>11330</v>
      </c>
      <c r="K6675" t="s">
        <v>758</v>
      </c>
      <c r="L6675">
        <v>10</v>
      </c>
      <c r="M6675">
        <v>9</v>
      </c>
      <c r="N6675">
        <v>20</v>
      </c>
      <c r="O6675" t="s">
        <v>33</v>
      </c>
      <c r="P6675" t="s">
        <v>90</v>
      </c>
      <c r="Q6675">
        <v>22964</v>
      </c>
      <c r="R6675" s="1">
        <v>45401</v>
      </c>
      <c r="S6675" t="s">
        <v>63</v>
      </c>
      <c r="T6675">
        <v>640553</v>
      </c>
      <c r="U6675" t="s">
        <v>11331</v>
      </c>
      <c r="V6675">
        <v>450</v>
      </c>
      <c r="W6675">
        <v>970</v>
      </c>
      <c r="X6675">
        <v>6</v>
      </c>
      <c r="Y6675">
        <v>2328</v>
      </c>
      <c r="Z6675">
        <v>11</v>
      </c>
      <c r="AA6675">
        <f>Zudio_sales_data[[#This Row],[Price]]*Zudio_sales_data[[#This Row],[Quantity]]</f>
        <v>5820</v>
      </c>
      <c r="AB6675" s="1">
        <v>45629</v>
      </c>
      <c r="AC6675">
        <f>_xlfn.DAYS(Zudio_sales_data[[#This Row],[Last Date]],Zudio_sales_data[[#This Row],[Store Open Date]])</f>
        <v>1791</v>
      </c>
      <c r="AD6675" t="str">
        <f>IF(Zudio_sales_data[[#This Row],[Order Date]]&lt;=Zudio_sales_data[[#This Row],[Store Open Date]],"wrong data","right data")</f>
        <v>right data</v>
      </c>
      <c r="AE6675">
        <f>Zudio_sales_data[[#This Row],[Sales Profit]]/Zudio_sales_data[[#This Row],[Quantity]]</f>
        <v>388</v>
      </c>
    </row>
    <row r="6676" spans="1:31" x14ac:dyDescent="0.3">
      <c r="A6676" t="s">
        <v>117</v>
      </c>
      <c r="B6676" t="s">
        <v>163</v>
      </c>
      <c r="C6676" t="s">
        <v>39</v>
      </c>
      <c r="D6676" t="s">
        <v>29</v>
      </c>
      <c r="E6676">
        <v>32</v>
      </c>
      <c r="F6676">
        <v>406769</v>
      </c>
      <c r="G6676" t="s">
        <v>49</v>
      </c>
      <c r="H6676" s="1">
        <v>44383</v>
      </c>
      <c r="I6676">
        <v>950</v>
      </c>
      <c r="J6676" t="s">
        <v>11332</v>
      </c>
      <c r="K6676" t="s">
        <v>392</v>
      </c>
      <c r="L6676">
        <v>10</v>
      </c>
      <c r="M6676">
        <v>7</v>
      </c>
      <c r="N6676">
        <v>10</v>
      </c>
      <c r="O6676" t="s">
        <v>69</v>
      </c>
      <c r="P6676" t="s">
        <v>34</v>
      </c>
      <c r="Q6676">
        <v>73268</v>
      </c>
      <c r="R6676" s="1">
        <v>45341</v>
      </c>
      <c r="S6676" t="s">
        <v>91</v>
      </c>
      <c r="T6676">
        <v>712743</v>
      </c>
      <c r="U6676" t="s">
        <v>11333</v>
      </c>
      <c r="V6676">
        <v>326</v>
      </c>
      <c r="W6676">
        <v>2375</v>
      </c>
      <c r="X6676">
        <v>2</v>
      </c>
      <c r="Y6676">
        <v>1900</v>
      </c>
      <c r="Z6676">
        <v>9</v>
      </c>
      <c r="AA6676">
        <f>Zudio_sales_data[[#This Row],[Price]]*Zudio_sales_data[[#This Row],[Quantity]]</f>
        <v>4750</v>
      </c>
      <c r="AB6676" s="1">
        <v>45629</v>
      </c>
      <c r="AC6676">
        <f>_xlfn.DAYS(Zudio_sales_data[[#This Row],[Last Date]],Zudio_sales_data[[#This Row],[Store Open Date]])</f>
        <v>1246</v>
      </c>
      <c r="AD6676" t="str">
        <f>IF(Zudio_sales_data[[#This Row],[Order Date]]&lt;=Zudio_sales_data[[#This Row],[Store Open Date]],"wrong data","right data")</f>
        <v>right data</v>
      </c>
      <c r="AE6676">
        <f>Zudio_sales_data[[#This Row],[Sales Profit]]/Zudio_sales_data[[#This Row],[Quantity]]</f>
        <v>950</v>
      </c>
    </row>
    <row r="6677" spans="1:31" x14ac:dyDescent="0.3">
      <c r="A6677" t="s">
        <v>26</v>
      </c>
      <c r="B6677" t="s">
        <v>257</v>
      </c>
      <c r="C6677" t="s">
        <v>47</v>
      </c>
      <c r="D6677" t="s">
        <v>48</v>
      </c>
      <c r="E6677">
        <v>59</v>
      </c>
      <c r="F6677">
        <v>410530</v>
      </c>
      <c r="G6677" t="s">
        <v>30</v>
      </c>
      <c r="H6677" s="1">
        <v>44038</v>
      </c>
      <c r="I6677">
        <v>1000</v>
      </c>
      <c r="J6677" t="s">
        <v>11334</v>
      </c>
      <c r="K6677" t="s">
        <v>192</v>
      </c>
      <c r="L6677">
        <v>10</v>
      </c>
      <c r="M6677">
        <v>7</v>
      </c>
      <c r="N6677">
        <v>9</v>
      </c>
      <c r="O6677" t="s">
        <v>33</v>
      </c>
      <c r="P6677" t="s">
        <v>52</v>
      </c>
      <c r="Q6677">
        <v>50831</v>
      </c>
      <c r="R6677" s="1">
        <v>45612</v>
      </c>
      <c r="S6677" t="s">
        <v>35</v>
      </c>
      <c r="T6677">
        <v>161571</v>
      </c>
      <c r="U6677" t="s">
        <v>11335</v>
      </c>
      <c r="V6677">
        <v>611</v>
      </c>
      <c r="W6677">
        <v>1848</v>
      </c>
      <c r="X6677">
        <v>4</v>
      </c>
      <c r="Y6677">
        <v>2956.8</v>
      </c>
      <c r="Z6677">
        <v>9</v>
      </c>
      <c r="AA6677">
        <f>Zudio_sales_data[[#This Row],[Price]]*Zudio_sales_data[[#This Row],[Quantity]]</f>
        <v>7392</v>
      </c>
      <c r="AB6677" s="1">
        <v>45629</v>
      </c>
      <c r="AC6677">
        <f>_xlfn.DAYS(Zudio_sales_data[[#This Row],[Last Date]],Zudio_sales_data[[#This Row],[Store Open Date]])</f>
        <v>1591</v>
      </c>
      <c r="AD6677" t="str">
        <f>IF(Zudio_sales_data[[#This Row],[Order Date]]&lt;=Zudio_sales_data[[#This Row],[Store Open Date]],"wrong data","right data")</f>
        <v>right data</v>
      </c>
      <c r="AE6677">
        <f>Zudio_sales_data[[#This Row],[Sales Profit]]/Zudio_sales_data[[#This Row],[Quantity]]</f>
        <v>739.2</v>
      </c>
    </row>
    <row r="6678" spans="1:31" x14ac:dyDescent="0.3">
      <c r="A6678" t="s">
        <v>139</v>
      </c>
      <c r="B6678" t="s">
        <v>135</v>
      </c>
      <c r="C6678" t="s">
        <v>39</v>
      </c>
      <c r="D6678" t="s">
        <v>129</v>
      </c>
      <c r="E6678">
        <v>81</v>
      </c>
      <c r="F6678">
        <v>409192</v>
      </c>
      <c r="G6678" t="s">
        <v>49</v>
      </c>
      <c r="H6678" s="1">
        <v>44023</v>
      </c>
      <c r="I6678">
        <v>1400</v>
      </c>
      <c r="J6678" t="s">
        <v>11336</v>
      </c>
      <c r="K6678" t="s">
        <v>421</v>
      </c>
      <c r="L6678">
        <v>10</v>
      </c>
      <c r="M6678">
        <v>7</v>
      </c>
      <c r="N6678">
        <v>16</v>
      </c>
      <c r="O6678" t="s">
        <v>69</v>
      </c>
      <c r="P6678" t="s">
        <v>34</v>
      </c>
      <c r="Q6678">
        <v>47700</v>
      </c>
      <c r="R6678" s="1">
        <v>45482</v>
      </c>
      <c r="S6678" t="s">
        <v>95</v>
      </c>
      <c r="T6678">
        <v>805133</v>
      </c>
      <c r="U6678" t="s">
        <v>11337</v>
      </c>
      <c r="V6678">
        <v>363</v>
      </c>
      <c r="W6678">
        <v>585</v>
      </c>
      <c r="X6678">
        <v>2</v>
      </c>
      <c r="Y6678">
        <v>468</v>
      </c>
      <c r="Z6678">
        <v>9</v>
      </c>
      <c r="AA6678">
        <f>Zudio_sales_data[[#This Row],[Price]]*Zudio_sales_data[[#This Row],[Quantity]]</f>
        <v>1170</v>
      </c>
      <c r="AB6678" s="1">
        <v>45629</v>
      </c>
      <c r="AC6678">
        <f>_xlfn.DAYS(Zudio_sales_data[[#This Row],[Last Date]],Zudio_sales_data[[#This Row],[Store Open Date]])</f>
        <v>1606</v>
      </c>
      <c r="AD6678" t="str">
        <f>IF(Zudio_sales_data[[#This Row],[Order Date]]&lt;=Zudio_sales_data[[#This Row],[Store Open Date]],"wrong data","right data")</f>
        <v>right data</v>
      </c>
      <c r="AE6678">
        <f>Zudio_sales_data[[#This Row],[Sales Profit]]/Zudio_sales_data[[#This Row],[Quantity]]</f>
        <v>234</v>
      </c>
    </row>
    <row r="6679" spans="1:31" x14ac:dyDescent="0.3">
      <c r="A6679" t="s">
        <v>139</v>
      </c>
      <c r="B6679" t="s">
        <v>135</v>
      </c>
      <c r="C6679" t="s">
        <v>28</v>
      </c>
      <c r="D6679" t="s">
        <v>101</v>
      </c>
      <c r="E6679">
        <v>51</v>
      </c>
      <c r="F6679">
        <v>406442</v>
      </c>
      <c r="G6679" t="s">
        <v>49</v>
      </c>
      <c r="H6679" s="1">
        <v>44179</v>
      </c>
      <c r="I6679">
        <v>1100</v>
      </c>
      <c r="J6679" t="s">
        <v>11338</v>
      </c>
      <c r="K6679" t="s">
        <v>715</v>
      </c>
      <c r="L6679">
        <v>11</v>
      </c>
      <c r="M6679">
        <v>8</v>
      </c>
      <c r="N6679">
        <v>15</v>
      </c>
      <c r="O6679" t="s">
        <v>33</v>
      </c>
      <c r="P6679" t="s">
        <v>62</v>
      </c>
      <c r="Q6679">
        <v>68204</v>
      </c>
      <c r="R6679" s="1">
        <v>45588</v>
      </c>
      <c r="S6679" t="s">
        <v>115</v>
      </c>
      <c r="T6679">
        <v>720789</v>
      </c>
      <c r="U6679" t="s">
        <v>11339</v>
      </c>
      <c r="V6679">
        <v>767</v>
      </c>
      <c r="W6679">
        <v>968</v>
      </c>
      <c r="X6679">
        <v>2</v>
      </c>
      <c r="Y6679">
        <v>774.4</v>
      </c>
      <c r="Z6679">
        <v>9</v>
      </c>
      <c r="AA6679">
        <f>Zudio_sales_data[[#This Row],[Price]]*Zudio_sales_data[[#This Row],[Quantity]]</f>
        <v>1936</v>
      </c>
      <c r="AB6679" s="1">
        <v>45629</v>
      </c>
      <c r="AC6679">
        <f>_xlfn.DAYS(Zudio_sales_data[[#This Row],[Last Date]],Zudio_sales_data[[#This Row],[Store Open Date]])</f>
        <v>1450</v>
      </c>
      <c r="AD6679" t="str">
        <f>IF(Zudio_sales_data[[#This Row],[Order Date]]&lt;=Zudio_sales_data[[#This Row],[Store Open Date]],"wrong data","right data")</f>
        <v>right data</v>
      </c>
      <c r="AE6679">
        <f>Zudio_sales_data[[#This Row],[Sales Profit]]/Zudio_sales_data[[#This Row],[Quantity]]</f>
        <v>387.2</v>
      </c>
    </row>
    <row r="6680" spans="1:31" x14ac:dyDescent="0.3">
      <c r="A6680" t="s">
        <v>110</v>
      </c>
      <c r="B6680" t="s">
        <v>310</v>
      </c>
      <c r="C6680" t="s">
        <v>47</v>
      </c>
      <c r="D6680" t="s">
        <v>87</v>
      </c>
      <c r="E6680">
        <v>46</v>
      </c>
      <c r="F6680">
        <v>411448</v>
      </c>
      <c r="G6680" t="s">
        <v>30</v>
      </c>
      <c r="H6680" s="1">
        <v>43904</v>
      </c>
      <c r="I6680">
        <v>950</v>
      </c>
      <c r="J6680" t="s">
        <v>5913</v>
      </c>
      <c r="K6680" t="s">
        <v>249</v>
      </c>
      <c r="L6680">
        <v>10</v>
      </c>
      <c r="M6680">
        <v>7</v>
      </c>
      <c r="N6680">
        <v>3</v>
      </c>
      <c r="O6680" t="s">
        <v>69</v>
      </c>
      <c r="P6680" t="s">
        <v>62</v>
      </c>
      <c r="Q6680">
        <v>17850</v>
      </c>
      <c r="R6680" s="1">
        <v>45382</v>
      </c>
      <c r="S6680" t="s">
        <v>58</v>
      </c>
      <c r="T6680">
        <v>621008</v>
      </c>
      <c r="U6680" t="s">
        <v>11340</v>
      </c>
      <c r="V6680">
        <v>640</v>
      </c>
      <c r="W6680">
        <v>2406</v>
      </c>
      <c r="X6680">
        <v>1</v>
      </c>
      <c r="Y6680">
        <v>962.4</v>
      </c>
      <c r="Z6680">
        <v>9</v>
      </c>
      <c r="AA6680">
        <f>Zudio_sales_data[[#This Row],[Price]]*Zudio_sales_data[[#This Row],[Quantity]]</f>
        <v>2406</v>
      </c>
      <c r="AB6680" s="1">
        <v>45629</v>
      </c>
      <c r="AC6680">
        <f>_xlfn.DAYS(Zudio_sales_data[[#This Row],[Last Date]],Zudio_sales_data[[#This Row],[Store Open Date]])</f>
        <v>1725</v>
      </c>
      <c r="AD6680" t="str">
        <f>IF(Zudio_sales_data[[#This Row],[Order Date]]&lt;=Zudio_sales_data[[#This Row],[Store Open Date]],"wrong data","right data")</f>
        <v>right data</v>
      </c>
      <c r="AE6680">
        <f>Zudio_sales_data[[#This Row],[Sales Profit]]/Zudio_sales_data[[#This Row],[Quantity]]</f>
        <v>962.4</v>
      </c>
    </row>
    <row r="6681" spans="1:31" x14ac:dyDescent="0.3">
      <c r="A6681" t="s">
        <v>45</v>
      </c>
      <c r="B6681" t="s">
        <v>365</v>
      </c>
      <c r="C6681" t="s">
        <v>28</v>
      </c>
      <c r="D6681" t="s">
        <v>29</v>
      </c>
      <c r="E6681">
        <v>56</v>
      </c>
      <c r="F6681">
        <v>424964</v>
      </c>
      <c r="G6681" t="s">
        <v>49</v>
      </c>
      <c r="H6681" s="1">
        <v>44161</v>
      </c>
      <c r="I6681">
        <v>800</v>
      </c>
      <c r="J6681" t="s">
        <v>11341</v>
      </c>
      <c r="K6681" t="s">
        <v>185</v>
      </c>
      <c r="L6681">
        <v>9</v>
      </c>
      <c r="M6681">
        <v>8</v>
      </c>
      <c r="N6681">
        <v>17</v>
      </c>
      <c r="O6681" t="s">
        <v>33</v>
      </c>
      <c r="P6681" t="s">
        <v>34</v>
      </c>
      <c r="Q6681">
        <v>23590</v>
      </c>
      <c r="R6681" s="1">
        <v>45370</v>
      </c>
      <c r="S6681" t="s">
        <v>58</v>
      </c>
      <c r="T6681">
        <v>888568</v>
      </c>
      <c r="U6681" t="s">
        <v>11342</v>
      </c>
      <c r="V6681">
        <v>204</v>
      </c>
      <c r="W6681">
        <v>2821</v>
      </c>
      <c r="X6681">
        <v>1</v>
      </c>
      <c r="Y6681">
        <v>1128.4000000000001</v>
      </c>
      <c r="Z6681">
        <v>11</v>
      </c>
      <c r="AA6681">
        <f>Zudio_sales_data[[#This Row],[Price]]*Zudio_sales_data[[#This Row],[Quantity]]</f>
        <v>2821</v>
      </c>
      <c r="AB6681" s="1">
        <v>45629</v>
      </c>
      <c r="AC6681">
        <f>_xlfn.DAYS(Zudio_sales_data[[#This Row],[Last Date]],Zudio_sales_data[[#This Row],[Store Open Date]])</f>
        <v>1468</v>
      </c>
      <c r="AD6681" t="str">
        <f>IF(Zudio_sales_data[[#This Row],[Order Date]]&lt;=Zudio_sales_data[[#This Row],[Store Open Date]],"wrong data","right data")</f>
        <v>right data</v>
      </c>
      <c r="AE6681">
        <f>Zudio_sales_data[[#This Row],[Sales Profit]]/Zudio_sales_data[[#This Row],[Quantity]]</f>
        <v>1128.4000000000001</v>
      </c>
    </row>
    <row r="6682" spans="1:31" x14ac:dyDescent="0.3">
      <c r="A6682" t="s">
        <v>110</v>
      </c>
      <c r="B6682" t="s">
        <v>208</v>
      </c>
      <c r="C6682" t="s">
        <v>47</v>
      </c>
      <c r="D6682" t="s">
        <v>29</v>
      </c>
      <c r="E6682">
        <v>85</v>
      </c>
      <c r="F6682">
        <v>409979</v>
      </c>
      <c r="G6682" t="s">
        <v>30</v>
      </c>
      <c r="H6682" s="1">
        <v>45272</v>
      </c>
      <c r="I6682">
        <v>1200</v>
      </c>
      <c r="J6682" t="s">
        <v>11343</v>
      </c>
      <c r="K6682" t="s">
        <v>103</v>
      </c>
      <c r="L6682">
        <v>11</v>
      </c>
      <c r="M6682">
        <v>8</v>
      </c>
      <c r="N6682">
        <v>4</v>
      </c>
      <c r="O6682" t="s">
        <v>69</v>
      </c>
      <c r="P6682" t="s">
        <v>62</v>
      </c>
      <c r="Q6682">
        <v>94941</v>
      </c>
      <c r="R6682" s="1">
        <v>45301</v>
      </c>
      <c r="S6682" t="s">
        <v>85</v>
      </c>
      <c r="T6682">
        <v>322393</v>
      </c>
      <c r="U6682" t="s">
        <v>11344</v>
      </c>
      <c r="V6682">
        <v>840</v>
      </c>
      <c r="W6682">
        <v>2341</v>
      </c>
      <c r="X6682">
        <v>5</v>
      </c>
      <c r="Y6682">
        <v>4682</v>
      </c>
      <c r="Z6682">
        <v>9</v>
      </c>
      <c r="AA6682">
        <f>Zudio_sales_data[[#This Row],[Price]]*Zudio_sales_data[[#This Row],[Quantity]]</f>
        <v>11705</v>
      </c>
      <c r="AB6682" s="1">
        <v>45629</v>
      </c>
      <c r="AC6682">
        <f>_xlfn.DAYS(Zudio_sales_data[[#This Row],[Last Date]],Zudio_sales_data[[#This Row],[Store Open Date]])</f>
        <v>357</v>
      </c>
      <c r="AD6682" t="str">
        <f>IF(Zudio_sales_data[[#This Row],[Order Date]]&lt;=Zudio_sales_data[[#This Row],[Store Open Date]],"wrong data","right data")</f>
        <v>right data</v>
      </c>
      <c r="AE6682">
        <f>Zudio_sales_data[[#This Row],[Sales Profit]]/Zudio_sales_data[[#This Row],[Quantity]]</f>
        <v>936.4</v>
      </c>
    </row>
    <row r="6683" spans="1:31" x14ac:dyDescent="0.3">
      <c r="A6683" t="s">
        <v>55</v>
      </c>
      <c r="B6683" t="s">
        <v>241</v>
      </c>
      <c r="C6683" t="s">
        <v>39</v>
      </c>
      <c r="D6683" t="s">
        <v>40</v>
      </c>
      <c r="E6683">
        <v>43</v>
      </c>
      <c r="F6683">
        <v>439333</v>
      </c>
      <c r="G6683" t="s">
        <v>49</v>
      </c>
      <c r="H6683" s="1">
        <v>44721</v>
      </c>
      <c r="I6683">
        <v>1000</v>
      </c>
      <c r="J6683" t="s">
        <v>11345</v>
      </c>
      <c r="K6683" t="s">
        <v>127</v>
      </c>
      <c r="L6683">
        <v>11</v>
      </c>
      <c r="M6683">
        <v>8</v>
      </c>
      <c r="N6683">
        <v>9</v>
      </c>
      <c r="O6683" t="s">
        <v>33</v>
      </c>
      <c r="P6683" t="s">
        <v>90</v>
      </c>
      <c r="Q6683">
        <v>89138</v>
      </c>
      <c r="R6683" s="1">
        <v>45404</v>
      </c>
      <c r="S6683" t="s">
        <v>63</v>
      </c>
      <c r="T6683">
        <v>479057</v>
      </c>
      <c r="U6683" t="s">
        <v>190</v>
      </c>
      <c r="V6683">
        <v>777</v>
      </c>
      <c r="W6683">
        <v>1670</v>
      </c>
      <c r="X6683">
        <v>3</v>
      </c>
      <c r="Y6683">
        <v>2004</v>
      </c>
      <c r="Z6683">
        <v>9</v>
      </c>
      <c r="AA6683">
        <f>Zudio_sales_data[[#This Row],[Price]]*Zudio_sales_data[[#This Row],[Quantity]]</f>
        <v>5010</v>
      </c>
      <c r="AB6683" s="1">
        <v>45629</v>
      </c>
      <c r="AC6683">
        <f>_xlfn.DAYS(Zudio_sales_data[[#This Row],[Last Date]],Zudio_sales_data[[#This Row],[Store Open Date]])</f>
        <v>908</v>
      </c>
      <c r="AD6683" t="str">
        <f>IF(Zudio_sales_data[[#This Row],[Order Date]]&lt;=Zudio_sales_data[[#This Row],[Store Open Date]],"wrong data","right data")</f>
        <v>right data</v>
      </c>
      <c r="AE6683">
        <f>Zudio_sales_data[[#This Row],[Sales Profit]]/Zudio_sales_data[[#This Row],[Quantity]]</f>
        <v>668</v>
      </c>
    </row>
    <row r="6684" spans="1:31" x14ac:dyDescent="0.3">
      <c r="A6684" t="s">
        <v>110</v>
      </c>
      <c r="B6684" t="s">
        <v>125</v>
      </c>
      <c r="C6684" t="s">
        <v>28</v>
      </c>
      <c r="D6684" t="s">
        <v>48</v>
      </c>
      <c r="E6684">
        <v>64</v>
      </c>
      <c r="F6684">
        <v>411054</v>
      </c>
      <c r="G6684" t="s">
        <v>49</v>
      </c>
      <c r="H6684" s="1">
        <v>45115</v>
      </c>
      <c r="I6684">
        <v>1100</v>
      </c>
      <c r="J6684" t="s">
        <v>11346</v>
      </c>
      <c r="K6684" t="s">
        <v>127</v>
      </c>
      <c r="L6684">
        <v>9</v>
      </c>
      <c r="M6684">
        <v>8</v>
      </c>
      <c r="N6684">
        <v>19</v>
      </c>
      <c r="O6684" t="s">
        <v>69</v>
      </c>
      <c r="P6684" t="s">
        <v>62</v>
      </c>
      <c r="Q6684">
        <v>14459</v>
      </c>
      <c r="R6684" s="1">
        <v>45567</v>
      </c>
      <c r="S6684" t="s">
        <v>115</v>
      </c>
      <c r="T6684">
        <v>893898</v>
      </c>
      <c r="U6684" t="s">
        <v>11347</v>
      </c>
      <c r="V6684">
        <v>586</v>
      </c>
      <c r="W6684">
        <v>1291</v>
      </c>
      <c r="X6684">
        <v>8</v>
      </c>
      <c r="Y6684">
        <v>4131.2</v>
      </c>
      <c r="Z6684">
        <v>11</v>
      </c>
      <c r="AA6684">
        <f>Zudio_sales_data[[#This Row],[Price]]*Zudio_sales_data[[#This Row],[Quantity]]</f>
        <v>10328</v>
      </c>
      <c r="AB6684" s="1">
        <v>45629</v>
      </c>
      <c r="AC6684">
        <f>_xlfn.DAYS(Zudio_sales_data[[#This Row],[Last Date]],Zudio_sales_data[[#This Row],[Store Open Date]])</f>
        <v>514</v>
      </c>
      <c r="AD6684" t="str">
        <f>IF(Zudio_sales_data[[#This Row],[Order Date]]&lt;=Zudio_sales_data[[#This Row],[Store Open Date]],"wrong data","right data")</f>
        <v>right data</v>
      </c>
      <c r="AE6684">
        <f>Zudio_sales_data[[#This Row],[Sales Profit]]/Zudio_sales_data[[#This Row],[Quantity]]</f>
        <v>516.4</v>
      </c>
    </row>
    <row r="6685" spans="1:31" x14ac:dyDescent="0.3">
      <c r="A6685" t="s">
        <v>26</v>
      </c>
      <c r="B6685" t="s">
        <v>197</v>
      </c>
      <c r="C6685" t="s">
        <v>28</v>
      </c>
      <c r="D6685" t="s">
        <v>29</v>
      </c>
      <c r="E6685">
        <v>59</v>
      </c>
      <c r="F6685">
        <v>416345</v>
      </c>
      <c r="G6685" t="s">
        <v>49</v>
      </c>
      <c r="H6685" s="1">
        <v>44155</v>
      </c>
      <c r="I6685">
        <v>950</v>
      </c>
      <c r="J6685" t="s">
        <v>11348</v>
      </c>
      <c r="K6685" t="s">
        <v>61</v>
      </c>
      <c r="L6685">
        <v>11</v>
      </c>
      <c r="M6685">
        <v>8</v>
      </c>
      <c r="N6685">
        <v>17</v>
      </c>
      <c r="O6685" t="s">
        <v>33</v>
      </c>
      <c r="P6685" t="s">
        <v>90</v>
      </c>
      <c r="Q6685">
        <v>34443</v>
      </c>
      <c r="R6685" s="1">
        <v>45619</v>
      </c>
      <c r="S6685" t="s">
        <v>35</v>
      </c>
      <c r="T6685">
        <v>492555</v>
      </c>
      <c r="U6685" t="s">
        <v>11349</v>
      </c>
      <c r="V6685">
        <v>512</v>
      </c>
      <c r="W6685">
        <v>2708</v>
      </c>
      <c r="X6685">
        <v>7</v>
      </c>
      <c r="Y6685">
        <v>7582.4</v>
      </c>
      <c r="Z6685">
        <v>9</v>
      </c>
      <c r="AA6685">
        <f>Zudio_sales_data[[#This Row],[Price]]*Zudio_sales_data[[#This Row],[Quantity]]</f>
        <v>18956</v>
      </c>
      <c r="AB6685" s="1">
        <v>45629</v>
      </c>
      <c r="AC6685">
        <f>_xlfn.DAYS(Zudio_sales_data[[#This Row],[Last Date]],Zudio_sales_data[[#This Row],[Store Open Date]])</f>
        <v>1474</v>
      </c>
      <c r="AD6685" t="str">
        <f>IF(Zudio_sales_data[[#This Row],[Order Date]]&lt;=Zudio_sales_data[[#This Row],[Store Open Date]],"wrong data","right data")</f>
        <v>right data</v>
      </c>
      <c r="AE6685">
        <f>Zudio_sales_data[[#This Row],[Sales Profit]]/Zudio_sales_data[[#This Row],[Quantity]]</f>
        <v>1083.2</v>
      </c>
    </row>
    <row r="6686" spans="1:31" x14ac:dyDescent="0.3">
      <c r="A6686" t="s">
        <v>37</v>
      </c>
      <c r="B6686" t="s">
        <v>135</v>
      </c>
      <c r="C6686" t="s">
        <v>47</v>
      </c>
      <c r="D6686" t="s">
        <v>112</v>
      </c>
      <c r="E6686">
        <v>48</v>
      </c>
      <c r="F6686">
        <v>438332</v>
      </c>
      <c r="G6686" t="s">
        <v>49</v>
      </c>
      <c r="H6686" s="1">
        <v>44998</v>
      </c>
      <c r="I6686">
        <v>1300</v>
      </c>
      <c r="J6686" t="s">
        <v>11350</v>
      </c>
      <c r="K6686" t="s">
        <v>654</v>
      </c>
      <c r="L6686">
        <v>11</v>
      </c>
      <c r="M6686">
        <v>8</v>
      </c>
      <c r="N6686">
        <v>17</v>
      </c>
      <c r="O6686" t="s">
        <v>69</v>
      </c>
      <c r="P6686" t="s">
        <v>90</v>
      </c>
      <c r="Q6686">
        <v>41185</v>
      </c>
      <c r="R6686" s="1">
        <v>45470</v>
      </c>
      <c r="S6686" t="s">
        <v>43</v>
      </c>
      <c r="T6686">
        <v>295632</v>
      </c>
      <c r="U6686" t="s">
        <v>1070</v>
      </c>
      <c r="V6686">
        <v>984</v>
      </c>
      <c r="W6686">
        <v>1353</v>
      </c>
      <c r="X6686">
        <v>4</v>
      </c>
      <c r="Y6686">
        <v>2164.8000000000002</v>
      </c>
      <c r="Z6686">
        <v>9</v>
      </c>
      <c r="AA6686">
        <f>Zudio_sales_data[[#This Row],[Price]]*Zudio_sales_data[[#This Row],[Quantity]]</f>
        <v>5412</v>
      </c>
      <c r="AB6686" s="1">
        <v>45629</v>
      </c>
      <c r="AC6686">
        <f>_xlfn.DAYS(Zudio_sales_data[[#This Row],[Last Date]],Zudio_sales_data[[#This Row],[Store Open Date]])</f>
        <v>631</v>
      </c>
      <c r="AD6686" t="str">
        <f>IF(Zudio_sales_data[[#This Row],[Order Date]]&lt;=Zudio_sales_data[[#This Row],[Store Open Date]],"wrong data","right data")</f>
        <v>right data</v>
      </c>
      <c r="AE6686">
        <f>Zudio_sales_data[[#This Row],[Sales Profit]]/Zudio_sales_data[[#This Row],[Quantity]]</f>
        <v>541.20000000000005</v>
      </c>
    </row>
    <row r="6687" spans="1:31" x14ac:dyDescent="0.3">
      <c r="A6687" t="s">
        <v>26</v>
      </c>
      <c r="B6687" t="s">
        <v>153</v>
      </c>
      <c r="C6687" t="s">
        <v>28</v>
      </c>
      <c r="D6687" t="s">
        <v>82</v>
      </c>
      <c r="E6687">
        <v>90</v>
      </c>
      <c r="F6687">
        <v>432354</v>
      </c>
      <c r="G6687" t="s">
        <v>49</v>
      </c>
      <c r="H6687" s="1">
        <v>44916</v>
      </c>
      <c r="I6687">
        <v>1300</v>
      </c>
      <c r="J6687" t="s">
        <v>11351</v>
      </c>
      <c r="K6687" t="s">
        <v>181</v>
      </c>
      <c r="L6687">
        <v>10</v>
      </c>
      <c r="M6687">
        <v>7</v>
      </c>
      <c r="N6687">
        <v>9</v>
      </c>
      <c r="O6687" t="s">
        <v>69</v>
      </c>
      <c r="P6687" t="s">
        <v>52</v>
      </c>
      <c r="Q6687">
        <v>52997</v>
      </c>
      <c r="R6687" s="1">
        <v>45498</v>
      </c>
      <c r="S6687" t="s">
        <v>95</v>
      </c>
      <c r="T6687">
        <v>623842</v>
      </c>
      <c r="U6687" t="s">
        <v>11352</v>
      </c>
      <c r="V6687">
        <v>786</v>
      </c>
      <c r="W6687">
        <v>828</v>
      </c>
      <c r="X6687">
        <v>7</v>
      </c>
      <c r="Y6687">
        <v>2318.4</v>
      </c>
      <c r="Z6687">
        <v>9</v>
      </c>
      <c r="AA6687">
        <f>Zudio_sales_data[[#This Row],[Price]]*Zudio_sales_data[[#This Row],[Quantity]]</f>
        <v>5796</v>
      </c>
      <c r="AB6687" s="1">
        <v>45629</v>
      </c>
      <c r="AC6687">
        <f>_xlfn.DAYS(Zudio_sales_data[[#This Row],[Last Date]],Zudio_sales_data[[#This Row],[Store Open Date]])</f>
        <v>713</v>
      </c>
      <c r="AD6687" t="str">
        <f>IF(Zudio_sales_data[[#This Row],[Order Date]]&lt;=Zudio_sales_data[[#This Row],[Store Open Date]],"wrong data","right data")</f>
        <v>right data</v>
      </c>
      <c r="AE6687">
        <f>Zudio_sales_data[[#This Row],[Sales Profit]]/Zudio_sales_data[[#This Row],[Quantity]]</f>
        <v>331.2</v>
      </c>
    </row>
    <row r="6688" spans="1:31" x14ac:dyDescent="0.3">
      <c r="A6688" t="s">
        <v>37</v>
      </c>
      <c r="B6688" t="s">
        <v>275</v>
      </c>
      <c r="C6688" t="s">
        <v>39</v>
      </c>
      <c r="D6688" t="s">
        <v>87</v>
      </c>
      <c r="E6688">
        <v>6</v>
      </c>
      <c r="F6688">
        <v>412321</v>
      </c>
      <c r="G6688" t="s">
        <v>30</v>
      </c>
      <c r="H6688" s="1">
        <v>45326</v>
      </c>
      <c r="I6688">
        <v>1300</v>
      </c>
      <c r="J6688" t="s">
        <v>11353</v>
      </c>
      <c r="K6688" t="s">
        <v>326</v>
      </c>
      <c r="L6688">
        <v>11</v>
      </c>
      <c r="M6688">
        <v>8</v>
      </c>
      <c r="N6688">
        <v>20</v>
      </c>
      <c r="O6688" t="s">
        <v>69</v>
      </c>
      <c r="P6688" t="s">
        <v>90</v>
      </c>
      <c r="Q6688">
        <v>94556</v>
      </c>
      <c r="R6688" s="1">
        <v>45427</v>
      </c>
      <c r="S6688" t="s">
        <v>104</v>
      </c>
      <c r="T6688">
        <v>567726</v>
      </c>
      <c r="U6688" t="s">
        <v>11354</v>
      </c>
      <c r="V6688">
        <v>996</v>
      </c>
      <c r="W6688">
        <v>1487</v>
      </c>
      <c r="X6688">
        <v>3</v>
      </c>
      <c r="Y6688">
        <v>1784.4</v>
      </c>
      <c r="Z6688">
        <v>9</v>
      </c>
      <c r="AA6688">
        <f>Zudio_sales_data[[#This Row],[Price]]*Zudio_sales_data[[#This Row],[Quantity]]</f>
        <v>4461</v>
      </c>
      <c r="AB6688" s="1">
        <v>45629</v>
      </c>
      <c r="AC6688">
        <f>_xlfn.DAYS(Zudio_sales_data[[#This Row],[Last Date]],Zudio_sales_data[[#This Row],[Store Open Date]])</f>
        <v>303</v>
      </c>
      <c r="AD6688" t="str">
        <f>IF(Zudio_sales_data[[#This Row],[Order Date]]&lt;=Zudio_sales_data[[#This Row],[Store Open Date]],"wrong data","right data")</f>
        <v>right data</v>
      </c>
      <c r="AE6688">
        <f>Zudio_sales_data[[#This Row],[Sales Profit]]/Zudio_sales_data[[#This Row],[Quantity]]</f>
        <v>594.80000000000007</v>
      </c>
    </row>
    <row r="6689" spans="1:31" x14ac:dyDescent="0.3">
      <c r="A6689" t="s">
        <v>26</v>
      </c>
      <c r="B6689" t="s">
        <v>208</v>
      </c>
      <c r="C6689" t="s">
        <v>28</v>
      </c>
      <c r="D6689" t="s">
        <v>29</v>
      </c>
      <c r="E6689">
        <v>54</v>
      </c>
      <c r="F6689">
        <v>423481</v>
      </c>
      <c r="G6689" t="s">
        <v>49</v>
      </c>
      <c r="H6689" s="1">
        <v>44433</v>
      </c>
      <c r="I6689">
        <v>1200</v>
      </c>
      <c r="J6689" t="s">
        <v>11355</v>
      </c>
      <c r="K6689" t="s">
        <v>339</v>
      </c>
      <c r="L6689">
        <v>11</v>
      </c>
      <c r="M6689">
        <v>8</v>
      </c>
      <c r="N6689">
        <v>6</v>
      </c>
      <c r="O6689" t="s">
        <v>33</v>
      </c>
      <c r="P6689" t="s">
        <v>52</v>
      </c>
      <c r="Q6689">
        <v>42337</v>
      </c>
      <c r="R6689" s="1">
        <v>45531</v>
      </c>
      <c r="S6689" t="s">
        <v>53</v>
      </c>
      <c r="T6689">
        <v>508041</v>
      </c>
      <c r="U6689" t="s">
        <v>2952</v>
      </c>
      <c r="V6689">
        <v>820</v>
      </c>
      <c r="W6689">
        <v>1517</v>
      </c>
      <c r="X6689">
        <v>4</v>
      </c>
      <c r="Y6689">
        <v>2427.1999999999998</v>
      </c>
      <c r="Z6689">
        <v>9</v>
      </c>
      <c r="AA6689">
        <f>Zudio_sales_data[[#This Row],[Price]]*Zudio_sales_data[[#This Row],[Quantity]]</f>
        <v>6068</v>
      </c>
      <c r="AB6689" s="1">
        <v>45629</v>
      </c>
      <c r="AC6689">
        <f>_xlfn.DAYS(Zudio_sales_data[[#This Row],[Last Date]],Zudio_sales_data[[#This Row],[Store Open Date]])</f>
        <v>1196</v>
      </c>
      <c r="AD6689" t="str">
        <f>IF(Zudio_sales_data[[#This Row],[Order Date]]&lt;=Zudio_sales_data[[#This Row],[Store Open Date]],"wrong data","right data")</f>
        <v>right data</v>
      </c>
      <c r="AE6689">
        <f>Zudio_sales_data[[#This Row],[Sales Profit]]/Zudio_sales_data[[#This Row],[Quantity]]</f>
        <v>606.79999999999995</v>
      </c>
    </row>
    <row r="6690" spans="1:31" x14ac:dyDescent="0.3">
      <c r="A6690" t="s">
        <v>45</v>
      </c>
      <c r="B6690" t="s">
        <v>76</v>
      </c>
      <c r="C6690" t="s">
        <v>39</v>
      </c>
      <c r="D6690" t="s">
        <v>129</v>
      </c>
      <c r="E6690">
        <v>95</v>
      </c>
      <c r="F6690">
        <v>432047</v>
      </c>
      <c r="G6690" t="s">
        <v>49</v>
      </c>
      <c r="H6690" s="1">
        <v>45013</v>
      </c>
      <c r="I6690">
        <v>1300</v>
      </c>
      <c r="J6690" t="s">
        <v>11356</v>
      </c>
      <c r="K6690" t="s">
        <v>181</v>
      </c>
      <c r="L6690">
        <v>10</v>
      </c>
      <c r="M6690">
        <v>9</v>
      </c>
      <c r="N6690">
        <v>3</v>
      </c>
      <c r="O6690" t="s">
        <v>69</v>
      </c>
      <c r="P6690" t="s">
        <v>52</v>
      </c>
      <c r="Q6690">
        <v>59113</v>
      </c>
      <c r="R6690" s="1">
        <v>45491</v>
      </c>
      <c r="S6690" t="s">
        <v>95</v>
      </c>
      <c r="T6690">
        <v>653605</v>
      </c>
      <c r="U6690" t="s">
        <v>11357</v>
      </c>
      <c r="V6690">
        <v>384</v>
      </c>
      <c r="W6690">
        <v>1050</v>
      </c>
      <c r="X6690">
        <v>5</v>
      </c>
      <c r="Y6690">
        <v>2100</v>
      </c>
      <c r="Z6690">
        <v>11</v>
      </c>
      <c r="AA6690">
        <f>Zudio_sales_data[[#This Row],[Price]]*Zudio_sales_data[[#This Row],[Quantity]]</f>
        <v>5250</v>
      </c>
      <c r="AB6690" s="1">
        <v>45629</v>
      </c>
      <c r="AC6690">
        <f>_xlfn.DAYS(Zudio_sales_data[[#This Row],[Last Date]],Zudio_sales_data[[#This Row],[Store Open Date]])</f>
        <v>616</v>
      </c>
      <c r="AD6690" t="str">
        <f>IF(Zudio_sales_data[[#This Row],[Order Date]]&lt;=Zudio_sales_data[[#This Row],[Store Open Date]],"wrong data","right data")</f>
        <v>right data</v>
      </c>
      <c r="AE6690">
        <f>Zudio_sales_data[[#This Row],[Sales Profit]]/Zudio_sales_data[[#This Row],[Quantity]]</f>
        <v>420</v>
      </c>
    </row>
    <row r="6691" spans="1:31" x14ac:dyDescent="0.3">
      <c r="A6691" t="s">
        <v>37</v>
      </c>
      <c r="B6691" t="s">
        <v>317</v>
      </c>
      <c r="C6691" t="s">
        <v>39</v>
      </c>
      <c r="D6691" t="s">
        <v>77</v>
      </c>
      <c r="E6691">
        <v>36</v>
      </c>
      <c r="F6691">
        <v>400139</v>
      </c>
      <c r="G6691" t="s">
        <v>30</v>
      </c>
      <c r="H6691" s="1">
        <v>43874</v>
      </c>
      <c r="I6691">
        <v>1000</v>
      </c>
      <c r="J6691" t="s">
        <v>11358</v>
      </c>
      <c r="K6691" t="s">
        <v>350</v>
      </c>
      <c r="L6691">
        <v>10</v>
      </c>
      <c r="M6691">
        <v>9</v>
      </c>
      <c r="N6691">
        <v>10</v>
      </c>
      <c r="O6691" t="s">
        <v>33</v>
      </c>
      <c r="P6691" t="s">
        <v>34</v>
      </c>
      <c r="Q6691">
        <v>36560</v>
      </c>
      <c r="R6691" s="1">
        <v>45361</v>
      </c>
      <c r="S6691" t="s">
        <v>58</v>
      </c>
      <c r="T6691">
        <v>323370</v>
      </c>
      <c r="U6691" t="s">
        <v>11359</v>
      </c>
      <c r="V6691">
        <v>428</v>
      </c>
      <c r="W6691">
        <v>702</v>
      </c>
      <c r="X6691">
        <v>2</v>
      </c>
      <c r="Y6691">
        <v>561.6</v>
      </c>
      <c r="Z6691">
        <v>11</v>
      </c>
      <c r="AA6691">
        <f>Zudio_sales_data[[#This Row],[Price]]*Zudio_sales_data[[#This Row],[Quantity]]</f>
        <v>1404</v>
      </c>
      <c r="AB6691" s="1">
        <v>45629</v>
      </c>
      <c r="AC6691">
        <f>_xlfn.DAYS(Zudio_sales_data[[#This Row],[Last Date]],Zudio_sales_data[[#This Row],[Store Open Date]])</f>
        <v>1755</v>
      </c>
      <c r="AD6691" t="str">
        <f>IF(Zudio_sales_data[[#This Row],[Order Date]]&lt;=Zudio_sales_data[[#This Row],[Store Open Date]],"wrong data","right data")</f>
        <v>right data</v>
      </c>
      <c r="AE6691">
        <f>Zudio_sales_data[[#This Row],[Sales Profit]]/Zudio_sales_data[[#This Row],[Quantity]]</f>
        <v>280.8</v>
      </c>
    </row>
    <row r="6692" spans="1:31" x14ac:dyDescent="0.3">
      <c r="A6692" t="s">
        <v>45</v>
      </c>
      <c r="B6692" t="s">
        <v>135</v>
      </c>
      <c r="C6692" t="s">
        <v>47</v>
      </c>
      <c r="D6692" t="s">
        <v>48</v>
      </c>
      <c r="E6692">
        <v>20</v>
      </c>
      <c r="F6692">
        <v>406310</v>
      </c>
      <c r="G6692" t="s">
        <v>30</v>
      </c>
      <c r="H6692" s="1">
        <v>45276</v>
      </c>
      <c r="I6692">
        <v>1000</v>
      </c>
      <c r="J6692" t="s">
        <v>11360</v>
      </c>
      <c r="K6692" t="s">
        <v>715</v>
      </c>
      <c r="L6692">
        <v>10</v>
      </c>
      <c r="M6692">
        <v>9</v>
      </c>
      <c r="N6692">
        <v>9</v>
      </c>
      <c r="O6692" t="s">
        <v>69</v>
      </c>
      <c r="P6692" t="s">
        <v>34</v>
      </c>
      <c r="Q6692">
        <v>23551</v>
      </c>
      <c r="R6692" s="1">
        <v>45482</v>
      </c>
      <c r="S6692" t="s">
        <v>95</v>
      </c>
      <c r="T6692">
        <v>487697</v>
      </c>
      <c r="U6692" t="s">
        <v>1427</v>
      </c>
      <c r="V6692">
        <v>552</v>
      </c>
      <c r="W6692">
        <v>536</v>
      </c>
      <c r="X6692">
        <v>8</v>
      </c>
      <c r="Y6692">
        <v>1715.2</v>
      </c>
      <c r="Z6692">
        <v>11</v>
      </c>
      <c r="AA6692">
        <f>Zudio_sales_data[[#This Row],[Price]]*Zudio_sales_data[[#This Row],[Quantity]]</f>
        <v>4288</v>
      </c>
      <c r="AB6692" s="1">
        <v>45629</v>
      </c>
      <c r="AC6692">
        <f>_xlfn.DAYS(Zudio_sales_data[[#This Row],[Last Date]],Zudio_sales_data[[#This Row],[Store Open Date]])</f>
        <v>353</v>
      </c>
      <c r="AD6692" t="str">
        <f>IF(Zudio_sales_data[[#This Row],[Order Date]]&lt;=Zudio_sales_data[[#This Row],[Store Open Date]],"wrong data","right data")</f>
        <v>right data</v>
      </c>
      <c r="AE6692">
        <f>Zudio_sales_data[[#This Row],[Sales Profit]]/Zudio_sales_data[[#This Row],[Quantity]]</f>
        <v>214.4</v>
      </c>
    </row>
    <row r="6693" spans="1:31" x14ac:dyDescent="0.3">
      <c r="A6693" t="s">
        <v>45</v>
      </c>
      <c r="B6693" t="s">
        <v>174</v>
      </c>
      <c r="C6693" t="s">
        <v>47</v>
      </c>
      <c r="D6693" t="s">
        <v>101</v>
      </c>
      <c r="E6693">
        <v>30</v>
      </c>
      <c r="F6693">
        <v>409816</v>
      </c>
      <c r="G6693" t="s">
        <v>30</v>
      </c>
      <c r="H6693" s="1">
        <v>44354</v>
      </c>
      <c r="I6693">
        <v>950</v>
      </c>
      <c r="J6693" t="s">
        <v>11361</v>
      </c>
      <c r="K6693" t="s">
        <v>137</v>
      </c>
      <c r="L6693">
        <v>10</v>
      </c>
      <c r="M6693">
        <v>9</v>
      </c>
      <c r="N6693">
        <v>13</v>
      </c>
      <c r="O6693" t="s">
        <v>69</v>
      </c>
      <c r="P6693" t="s">
        <v>62</v>
      </c>
      <c r="Q6693">
        <v>27338</v>
      </c>
      <c r="R6693" s="1">
        <v>45342</v>
      </c>
      <c r="S6693" t="s">
        <v>91</v>
      </c>
      <c r="T6693">
        <v>149014</v>
      </c>
      <c r="U6693" t="s">
        <v>11362</v>
      </c>
      <c r="V6693">
        <v>228</v>
      </c>
      <c r="W6693">
        <v>881</v>
      </c>
      <c r="X6693">
        <v>7</v>
      </c>
      <c r="Y6693">
        <v>2466.8000000000002</v>
      </c>
      <c r="Z6693">
        <v>11</v>
      </c>
      <c r="AA6693">
        <f>Zudio_sales_data[[#This Row],[Price]]*Zudio_sales_data[[#This Row],[Quantity]]</f>
        <v>6167</v>
      </c>
      <c r="AB6693" s="1">
        <v>45629</v>
      </c>
      <c r="AC6693">
        <f>_xlfn.DAYS(Zudio_sales_data[[#This Row],[Last Date]],Zudio_sales_data[[#This Row],[Store Open Date]])</f>
        <v>1275</v>
      </c>
      <c r="AD6693" t="str">
        <f>IF(Zudio_sales_data[[#This Row],[Order Date]]&lt;=Zudio_sales_data[[#This Row],[Store Open Date]],"wrong data","right data")</f>
        <v>right data</v>
      </c>
      <c r="AE6693">
        <f>Zudio_sales_data[[#This Row],[Sales Profit]]/Zudio_sales_data[[#This Row],[Quantity]]</f>
        <v>352.40000000000003</v>
      </c>
    </row>
    <row r="6694" spans="1:31" x14ac:dyDescent="0.3">
      <c r="A6694" t="s">
        <v>117</v>
      </c>
      <c r="B6694" t="s">
        <v>100</v>
      </c>
      <c r="C6694" t="s">
        <v>47</v>
      </c>
      <c r="D6694" t="s">
        <v>40</v>
      </c>
      <c r="E6694">
        <v>40</v>
      </c>
      <c r="F6694">
        <v>408109</v>
      </c>
      <c r="G6694" t="s">
        <v>49</v>
      </c>
      <c r="H6694" s="1">
        <v>44044</v>
      </c>
      <c r="I6694">
        <v>1000</v>
      </c>
      <c r="J6694" t="s">
        <v>4650</v>
      </c>
      <c r="K6694" t="s">
        <v>203</v>
      </c>
      <c r="L6694">
        <v>11</v>
      </c>
      <c r="M6694">
        <v>8</v>
      </c>
      <c r="N6694">
        <v>17</v>
      </c>
      <c r="O6694" t="s">
        <v>33</v>
      </c>
      <c r="P6694" t="s">
        <v>34</v>
      </c>
      <c r="Q6694">
        <v>43411</v>
      </c>
      <c r="R6694" s="1">
        <v>45574</v>
      </c>
      <c r="S6694" t="s">
        <v>115</v>
      </c>
      <c r="T6694">
        <v>257602</v>
      </c>
      <c r="U6694" t="s">
        <v>11363</v>
      </c>
      <c r="V6694">
        <v>321</v>
      </c>
      <c r="W6694">
        <v>2298</v>
      </c>
      <c r="X6694">
        <v>1</v>
      </c>
      <c r="Y6694">
        <v>919.2</v>
      </c>
      <c r="Z6694">
        <v>9</v>
      </c>
      <c r="AA6694">
        <f>Zudio_sales_data[[#This Row],[Price]]*Zudio_sales_data[[#This Row],[Quantity]]</f>
        <v>2298</v>
      </c>
      <c r="AB6694" s="1">
        <v>45629</v>
      </c>
      <c r="AC6694">
        <f>_xlfn.DAYS(Zudio_sales_data[[#This Row],[Last Date]],Zudio_sales_data[[#This Row],[Store Open Date]])</f>
        <v>1585</v>
      </c>
      <c r="AD6694" t="str">
        <f>IF(Zudio_sales_data[[#This Row],[Order Date]]&lt;=Zudio_sales_data[[#This Row],[Store Open Date]],"wrong data","right data")</f>
        <v>right data</v>
      </c>
      <c r="AE6694">
        <f>Zudio_sales_data[[#This Row],[Sales Profit]]/Zudio_sales_data[[#This Row],[Quantity]]</f>
        <v>919.2</v>
      </c>
    </row>
    <row r="6695" spans="1:31" x14ac:dyDescent="0.3">
      <c r="A6695" t="s">
        <v>55</v>
      </c>
      <c r="B6695" t="s">
        <v>179</v>
      </c>
      <c r="C6695" t="s">
        <v>39</v>
      </c>
      <c r="D6695" t="s">
        <v>66</v>
      </c>
      <c r="E6695">
        <v>36</v>
      </c>
      <c r="F6695">
        <v>425103</v>
      </c>
      <c r="G6695" t="s">
        <v>30</v>
      </c>
      <c r="H6695" s="1">
        <v>44068</v>
      </c>
      <c r="I6695">
        <v>950</v>
      </c>
      <c r="J6695" t="s">
        <v>11364</v>
      </c>
      <c r="K6695" t="s">
        <v>98</v>
      </c>
      <c r="L6695">
        <v>10</v>
      </c>
      <c r="M6695">
        <v>7</v>
      </c>
      <c r="N6695">
        <v>20</v>
      </c>
      <c r="O6695" t="s">
        <v>69</v>
      </c>
      <c r="P6695" t="s">
        <v>90</v>
      </c>
      <c r="Q6695">
        <v>58392</v>
      </c>
      <c r="R6695" s="1">
        <v>45336</v>
      </c>
      <c r="S6695" t="s">
        <v>91</v>
      </c>
      <c r="T6695">
        <v>580213</v>
      </c>
      <c r="U6695" t="s">
        <v>11365</v>
      </c>
      <c r="V6695">
        <v>268</v>
      </c>
      <c r="W6695">
        <v>703</v>
      </c>
      <c r="X6695">
        <v>7</v>
      </c>
      <c r="Y6695">
        <v>1968.4</v>
      </c>
      <c r="Z6695">
        <v>9</v>
      </c>
      <c r="AA6695">
        <f>Zudio_sales_data[[#This Row],[Price]]*Zudio_sales_data[[#This Row],[Quantity]]</f>
        <v>4921</v>
      </c>
      <c r="AB6695" s="1">
        <v>45629</v>
      </c>
      <c r="AC6695">
        <f>_xlfn.DAYS(Zudio_sales_data[[#This Row],[Last Date]],Zudio_sales_data[[#This Row],[Store Open Date]])</f>
        <v>1561</v>
      </c>
      <c r="AD6695" t="str">
        <f>IF(Zudio_sales_data[[#This Row],[Order Date]]&lt;=Zudio_sales_data[[#This Row],[Store Open Date]],"wrong data","right data")</f>
        <v>right data</v>
      </c>
      <c r="AE6695">
        <f>Zudio_sales_data[[#This Row],[Sales Profit]]/Zudio_sales_data[[#This Row],[Quantity]]</f>
        <v>281.2</v>
      </c>
    </row>
    <row r="6696" spans="1:31" x14ac:dyDescent="0.3">
      <c r="A6696" t="s">
        <v>45</v>
      </c>
      <c r="B6696" t="s">
        <v>257</v>
      </c>
      <c r="C6696" t="s">
        <v>39</v>
      </c>
      <c r="D6696" t="s">
        <v>48</v>
      </c>
      <c r="E6696">
        <v>66</v>
      </c>
      <c r="F6696">
        <v>419138</v>
      </c>
      <c r="G6696" t="s">
        <v>49</v>
      </c>
      <c r="H6696" s="1">
        <v>43834</v>
      </c>
      <c r="I6696">
        <v>1000</v>
      </c>
      <c r="J6696" t="s">
        <v>11366</v>
      </c>
      <c r="K6696" t="s">
        <v>678</v>
      </c>
      <c r="L6696">
        <v>11</v>
      </c>
      <c r="M6696">
        <v>8</v>
      </c>
      <c r="N6696">
        <v>9</v>
      </c>
      <c r="O6696" t="s">
        <v>33</v>
      </c>
      <c r="P6696" t="s">
        <v>34</v>
      </c>
      <c r="Q6696">
        <v>44496</v>
      </c>
      <c r="R6696" s="1">
        <v>45344</v>
      </c>
      <c r="S6696" t="s">
        <v>91</v>
      </c>
      <c r="T6696">
        <v>584217</v>
      </c>
      <c r="U6696" t="s">
        <v>11367</v>
      </c>
      <c r="V6696">
        <v>506</v>
      </c>
      <c r="W6696">
        <v>2102</v>
      </c>
      <c r="X6696">
        <v>1</v>
      </c>
      <c r="Y6696">
        <v>840.8</v>
      </c>
      <c r="Z6696">
        <v>9</v>
      </c>
      <c r="AA6696">
        <f>Zudio_sales_data[[#This Row],[Price]]*Zudio_sales_data[[#This Row],[Quantity]]</f>
        <v>2102</v>
      </c>
      <c r="AB6696" s="1">
        <v>45629</v>
      </c>
      <c r="AC6696">
        <f>_xlfn.DAYS(Zudio_sales_data[[#This Row],[Last Date]],Zudio_sales_data[[#This Row],[Store Open Date]])</f>
        <v>1795</v>
      </c>
      <c r="AD6696" t="str">
        <f>IF(Zudio_sales_data[[#This Row],[Order Date]]&lt;=Zudio_sales_data[[#This Row],[Store Open Date]],"wrong data","right data")</f>
        <v>right data</v>
      </c>
      <c r="AE6696">
        <f>Zudio_sales_data[[#This Row],[Sales Profit]]/Zudio_sales_data[[#This Row],[Quantity]]</f>
        <v>840.8</v>
      </c>
    </row>
    <row r="6697" spans="1:31" x14ac:dyDescent="0.3">
      <c r="A6697" t="s">
        <v>110</v>
      </c>
      <c r="B6697" t="s">
        <v>275</v>
      </c>
      <c r="C6697" t="s">
        <v>47</v>
      </c>
      <c r="D6697" t="s">
        <v>48</v>
      </c>
      <c r="E6697">
        <v>83</v>
      </c>
      <c r="F6697">
        <v>424251</v>
      </c>
      <c r="G6697" t="s">
        <v>49</v>
      </c>
      <c r="H6697" s="1">
        <v>44752</v>
      </c>
      <c r="I6697">
        <v>950</v>
      </c>
      <c r="J6697" t="s">
        <v>11368</v>
      </c>
      <c r="K6697" t="s">
        <v>185</v>
      </c>
      <c r="L6697">
        <v>10</v>
      </c>
      <c r="M6697">
        <v>7</v>
      </c>
      <c r="N6697">
        <v>18</v>
      </c>
      <c r="O6697" t="s">
        <v>69</v>
      </c>
      <c r="P6697" t="s">
        <v>52</v>
      </c>
      <c r="Q6697">
        <v>69026</v>
      </c>
      <c r="R6697" s="1">
        <v>45454</v>
      </c>
      <c r="S6697" t="s">
        <v>43</v>
      </c>
      <c r="T6697">
        <v>787162</v>
      </c>
      <c r="U6697" t="s">
        <v>11369</v>
      </c>
      <c r="V6697">
        <v>576</v>
      </c>
      <c r="W6697">
        <v>2229</v>
      </c>
      <c r="X6697">
        <v>2</v>
      </c>
      <c r="Y6697">
        <v>1783.2</v>
      </c>
      <c r="Z6697">
        <v>9</v>
      </c>
      <c r="AA6697">
        <f>Zudio_sales_data[[#This Row],[Price]]*Zudio_sales_data[[#This Row],[Quantity]]</f>
        <v>4458</v>
      </c>
      <c r="AB6697" s="1">
        <v>45629</v>
      </c>
      <c r="AC6697">
        <f>_xlfn.DAYS(Zudio_sales_data[[#This Row],[Last Date]],Zudio_sales_data[[#This Row],[Store Open Date]])</f>
        <v>877</v>
      </c>
      <c r="AD6697" t="str">
        <f>IF(Zudio_sales_data[[#This Row],[Order Date]]&lt;=Zudio_sales_data[[#This Row],[Store Open Date]],"wrong data","right data")</f>
        <v>right data</v>
      </c>
      <c r="AE6697">
        <f>Zudio_sales_data[[#This Row],[Sales Profit]]/Zudio_sales_data[[#This Row],[Quantity]]</f>
        <v>891.6</v>
      </c>
    </row>
    <row r="6698" spans="1:31" x14ac:dyDescent="0.3">
      <c r="A6698" t="s">
        <v>37</v>
      </c>
      <c r="B6698" t="s">
        <v>183</v>
      </c>
      <c r="C6698" t="s">
        <v>28</v>
      </c>
      <c r="D6698" t="s">
        <v>112</v>
      </c>
      <c r="E6698">
        <v>42</v>
      </c>
      <c r="F6698">
        <v>436140</v>
      </c>
      <c r="G6698" t="s">
        <v>49</v>
      </c>
      <c r="H6698" s="1">
        <v>45053</v>
      </c>
      <c r="I6698">
        <v>1300</v>
      </c>
      <c r="J6698" t="s">
        <v>11370</v>
      </c>
      <c r="K6698" t="s">
        <v>165</v>
      </c>
      <c r="L6698">
        <v>9</v>
      </c>
      <c r="M6698">
        <v>8</v>
      </c>
      <c r="N6698">
        <v>18</v>
      </c>
      <c r="O6698" t="s">
        <v>33</v>
      </c>
      <c r="P6698" t="s">
        <v>34</v>
      </c>
      <c r="Q6698">
        <v>70298</v>
      </c>
      <c r="R6698" s="1">
        <v>45409</v>
      </c>
      <c r="S6698" t="s">
        <v>63</v>
      </c>
      <c r="T6698">
        <v>173727</v>
      </c>
      <c r="U6698" t="s">
        <v>6750</v>
      </c>
      <c r="V6698">
        <v>627</v>
      </c>
      <c r="W6698">
        <v>2856</v>
      </c>
      <c r="X6698">
        <v>4</v>
      </c>
      <c r="Y6698">
        <v>4569.6000000000004</v>
      </c>
      <c r="Z6698">
        <v>11</v>
      </c>
      <c r="AA6698">
        <f>Zudio_sales_data[[#This Row],[Price]]*Zudio_sales_data[[#This Row],[Quantity]]</f>
        <v>11424</v>
      </c>
      <c r="AB6698" s="1">
        <v>45629</v>
      </c>
      <c r="AC6698">
        <f>_xlfn.DAYS(Zudio_sales_data[[#This Row],[Last Date]],Zudio_sales_data[[#This Row],[Store Open Date]])</f>
        <v>576</v>
      </c>
      <c r="AD6698" t="str">
        <f>IF(Zudio_sales_data[[#This Row],[Order Date]]&lt;=Zudio_sales_data[[#This Row],[Store Open Date]],"wrong data","right data")</f>
        <v>right data</v>
      </c>
      <c r="AE6698">
        <f>Zudio_sales_data[[#This Row],[Sales Profit]]/Zudio_sales_data[[#This Row],[Quantity]]</f>
        <v>1142.4000000000001</v>
      </c>
    </row>
    <row r="6699" spans="1:31" x14ac:dyDescent="0.3">
      <c r="A6699" t="s">
        <v>45</v>
      </c>
      <c r="B6699" t="s">
        <v>170</v>
      </c>
      <c r="C6699" t="s">
        <v>28</v>
      </c>
      <c r="D6699" t="s">
        <v>66</v>
      </c>
      <c r="E6699">
        <v>41</v>
      </c>
      <c r="F6699">
        <v>435771</v>
      </c>
      <c r="G6699" t="s">
        <v>30</v>
      </c>
      <c r="H6699" s="1">
        <v>44249</v>
      </c>
      <c r="I6699">
        <v>800</v>
      </c>
      <c r="J6699" t="s">
        <v>11371</v>
      </c>
      <c r="K6699" t="s">
        <v>397</v>
      </c>
      <c r="L6699">
        <v>11</v>
      </c>
      <c r="M6699">
        <v>8</v>
      </c>
      <c r="N6699">
        <v>17</v>
      </c>
      <c r="O6699" t="s">
        <v>33</v>
      </c>
      <c r="P6699" t="s">
        <v>52</v>
      </c>
      <c r="Q6699">
        <v>58176</v>
      </c>
      <c r="R6699" s="1">
        <v>45565</v>
      </c>
      <c r="S6699" t="s">
        <v>131</v>
      </c>
      <c r="T6699">
        <v>795017</v>
      </c>
      <c r="U6699" t="s">
        <v>11159</v>
      </c>
      <c r="V6699">
        <v>876</v>
      </c>
      <c r="W6699">
        <v>2848</v>
      </c>
      <c r="X6699">
        <v>2</v>
      </c>
      <c r="Y6699">
        <v>2278.4</v>
      </c>
      <c r="Z6699">
        <v>9</v>
      </c>
      <c r="AA6699">
        <f>Zudio_sales_data[[#This Row],[Price]]*Zudio_sales_data[[#This Row],[Quantity]]</f>
        <v>5696</v>
      </c>
      <c r="AB6699" s="1">
        <v>45629</v>
      </c>
      <c r="AC6699">
        <f>_xlfn.DAYS(Zudio_sales_data[[#This Row],[Last Date]],Zudio_sales_data[[#This Row],[Store Open Date]])</f>
        <v>1380</v>
      </c>
      <c r="AD6699" t="str">
        <f>IF(Zudio_sales_data[[#This Row],[Order Date]]&lt;=Zudio_sales_data[[#This Row],[Store Open Date]],"wrong data","right data")</f>
        <v>right data</v>
      </c>
      <c r="AE6699">
        <f>Zudio_sales_data[[#This Row],[Sales Profit]]/Zudio_sales_data[[#This Row],[Quantity]]</f>
        <v>1139.2</v>
      </c>
    </row>
    <row r="6700" spans="1:31" x14ac:dyDescent="0.3">
      <c r="A6700" t="s">
        <v>117</v>
      </c>
      <c r="B6700" t="s">
        <v>76</v>
      </c>
      <c r="C6700" t="s">
        <v>47</v>
      </c>
      <c r="D6700" t="s">
        <v>66</v>
      </c>
      <c r="E6700">
        <v>78</v>
      </c>
      <c r="F6700">
        <v>408296</v>
      </c>
      <c r="G6700" t="s">
        <v>49</v>
      </c>
      <c r="H6700" s="1">
        <v>43912</v>
      </c>
      <c r="I6700">
        <v>1300</v>
      </c>
      <c r="J6700" t="s">
        <v>11372</v>
      </c>
      <c r="K6700" t="s">
        <v>42</v>
      </c>
      <c r="L6700">
        <v>10</v>
      </c>
      <c r="M6700">
        <v>7</v>
      </c>
      <c r="N6700">
        <v>19</v>
      </c>
      <c r="O6700" t="s">
        <v>33</v>
      </c>
      <c r="P6700" t="s">
        <v>62</v>
      </c>
      <c r="Q6700">
        <v>42831</v>
      </c>
      <c r="R6700" s="1">
        <v>45371</v>
      </c>
      <c r="S6700" t="s">
        <v>58</v>
      </c>
      <c r="T6700">
        <v>377230</v>
      </c>
      <c r="U6700" t="s">
        <v>11373</v>
      </c>
      <c r="V6700">
        <v>676</v>
      </c>
      <c r="W6700">
        <v>2389</v>
      </c>
      <c r="X6700">
        <v>5</v>
      </c>
      <c r="Y6700">
        <v>4778</v>
      </c>
      <c r="Z6700">
        <v>9</v>
      </c>
      <c r="AA6700">
        <f>Zudio_sales_data[[#This Row],[Price]]*Zudio_sales_data[[#This Row],[Quantity]]</f>
        <v>11945</v>
      </c>
      <c r="AB6700" s="1">
        <v>45629</v>
      </c>
      <c r="AC6700">
        <f>_xlfn.DAYS(Zudio_sales_data[[#This Row],[Last Date]],Zudio_sales_data[[#This Row],[Store Open Date]])</f>
        <v>1717</v>
      </c>
      <c r="AD6700" t="str">
        <f>IF(Zudio_sales_data[[#This Row],[Order Date]]&lt;=Zudio_sales_data[[#This Row],[Store Open Date]],"wrong data","right data")</f>
        <v>right data</v>
      </c>
      <c r="AE6700">
        <f>Zudio_sales_data[[#This Row],[Sales Profit]]/Zudio_sales_data[[#This Row],[Quantity]]</f>
        <v>955.6</v>
      </c>
    </row>
    <row r="6701" spans="1:31" x14ac:dyDescent="0.3">
      <c r="A6701" t="s">
        <v>139</v>
      </c>
      <c r="B6701" t="s">
        <v>106</v>
      </c>
      <c r="C6701" t="s">
        <v>39</v>
      </c>
      <c r="D6701" t="s">
        <v>40</v>
      </c>
      <c r="E6701">
        <v>63</v>
      </c>
      <c r="F6701">
        <v>408818</v>
      </c>
      <c r="G6701" t="s">
        <v>30</v>
      </c>
      <c r="H6701" s="1">
        <v>44832</v>
      </c>
      <c r="I6701">
        <v>1100</v>
      </c>
      <c r="J6701" t="s">
        <v>11374</v>
      </c>
      <c r="K6701" t="s">
        <v>659</v>
      </c>
      <c r="L6701">
        <v>10</v>
      </c>
      <c r="M6701">
        <v>9</v>
      </c>
      <c r="N6701">
        <v>19</v>
      </c>
      <c r="O6701" t="s">
        <v>69</v>
      </c>
      <c r="P6701" t="s">
        <v>90</v>
      </c>
      <c r="Q6701">
        <v>57817</v>
      </c>
      <c r="R6701" s="1">
        <v>45589</v>
      </c>
      <c r="S6701" t="s">
        <v>115</v>
      </c>
      <c r="T6701">
        <v>876673</v>
      </c>
      <c r="U6701" t="s">
        <v>1700</v>
      </c>
      <c r="V6701">
        <v>778</v>
      </c>
      <c r="W6701">
        <v>1377</v>
      </c>
      <c r="X6701">
        <v>7</v>
      </c>
      <c r="Y6701">
        <v>3855.6</v>
      </c>
      <c r="Z6701">
        <v>11</v>
      </c>
      <c r="AA6701">
        <f>Zudio_sales_data[[#This Row],[Price]]*Zudio_sales_data[[#This Row],[Quantity]]</f>
        <v>9639</v>
      </c>
      <c r="AB6701" s="1">
        <v>45629</v>
      </c>
      <c r="AC6701">
        <f>_xlfn.DAYS(Zudio_sales_data[[#This Row],[Last Date]],Zudio_sales_data[[#This Row],[Store Open Date]])</f>
        <v>797</v>
      </c>
      <c r="AD6701" t="str">
        <f>IF(Zudio_sales_data[[#This Row],[Order Date]]&lt;=Zudio_sales_data[[#This Row],[Store Open Date]],"wrong data","right data")</f>
        <v>right data</v>
      </c>
      <c r="AE6701">
        <f>Zudio_sales_data[[#This Row],[Sales Profit]]/Zudio_sales_data[[#This Row],[Quantity]]</f>
        <v>550.79999999999995</v>
      </c>
    </row>
    <row r="6702" spans="1:31" x14ac:dyDescent="0.3">
      <c r="A6702" t="s">
        <v>55</v>
      </c>
      <c r="B6702" t="s">
        <v>328</v>
      </c>
      <c r="C6702" t="s">
        <v>47</v>
      </c>
      <c r="D6702" t="s">
        <v>40</v>
      </c>
      <c r="E6702">
        <v>23</v>
      </c>
      <c r="F6702">
        <v>422574</v>
      </c>
      <c r="G6702" t="s">
        <v>49</v>
      </c>
      <c r="H6702" s="1">
        <v>44166</v>
      </c>
      <c r="I6702">
        <v>800</v>
      </c>
      <c r="J6702" t="s">
        <v>11375</v>
      </c>
      <c r="K6702" t="s">
        <v>249</v>
      </c>
      <c r="L6702">
        <v>11</v>
      </c>
      <c r="M6702">
        <v>8</v>
      </c>
      <c r="N6702">
        <v>17</v>
      </c>
      <c r="O6702" t="s">
        <v>33</v>
      </c>
      <c r="P6702" t="s">
        <v>52</v>
      </c>
      <c r="Q6702">
        <v>46084</v>
      </c>
      <c r="R6702" s="1">
        <v>45551</v>
      </c>
      <c r="S6702" t="s">
        <v>131</v>
      </c>
      <c r="T6702">
        <v>538600</v>
      </c>
      <c r="U6702" t="s">
        <v>11376</v>
      </c>
      <c r="V6702">
        <v>250</v>
      </c>
      <c r="W6702">
        <v>1170</v>
      </c>
      <c r="X6702">
        <v>7</v>
      </c>
      <c r="Y6702">
        <v>3276</v>
      </c>
      <c r="Z6702">
        <v>9</v>
      </c>
      <c r="AA6702">
        <f>Zudio_sales_data[[#This Row],[Price]]*Zudio_sales_data[[#This Row],[Quantity]]</f>
        <v>8190</v>
      </c>
      <c r="AB6702" s="1">
        <v>45629</v>
      </c>
      <c r="AC6702">
        <f>_xlfn.DAYS(Zudio_sales_data[[#This Row],[Last Date]],Zudio_sales_data[[#This Row],[Store Open Date]])</f>
        <v>1463</v>
      </c>
      <c r="AD6702" t="str">
        <f>IF(Zudio_sales_data[[#This Row],[Order Date]]&lt;=Zudio_sales_data[[#This Row],[Store Open Date]],"wrong data","right data")</f>
        <v>right data</v>
      </c>
      <c r="AE6702">
        <f>Zudio_sales_data[[#This Row],[Sales Profit]]/Zudio_sales_data[[#This Row],[Quantity]]</f>
        <v>468</v>
      </c>
    </row>
    <row r="6703" spans="1:31" x14ac:dyDescent="0.3">
      <c r="A6703" t="s">
        <v>45</v>
      </c>
      <c r="B6703" t="s">
        <v>125</v>
      </c>
      <c r="C6703" t="s">
        <v>39</v>
      </c>
      <c r="D6703" t="s">
        <v>101</v>
      </c>
      <c r="E6703">
        <v>89</v>
      </c>
      <c r="F6703">
        <v>400427</v>
      </c>
      <c r="G6703" t="s">
        <v>49</v>
      </c>
      <c r="H6703" s="1">
        <v>44371</v>
      </c>
      <c r="I6703">
        <v>1400</v>
      </c>
      <c r="J6703" t="s">
        <v>11377</v>
      </c>
      <c r="K6703" t="s">
        <v>326</v>
      </c>
      <c r="L6703">
        <v>11</v>
      </c>
      <c r="M6703">
        <v>8</v>
      </c>
      <c r="N6703">
        <v>12</v>
      </c>
      <c r="O6703" t="s">
        <v>33</v>
      </c>
      <c r="P6703" t="s">
        <v>52</v>
      </c>
      <c r="Q6703">
        <v>10863</v>
      </c>
      <c r="R6703" s="1">
        <v>45433</v>
      </c>
      <c r="S6703" t="s">
        <v>104</v>
      </c>
      <c r="T6703">
        <v>653938</v>
      </c>
      <c r="U6703" t="s">
        <v>11378</v>
      </c>
      <c r="V6703">
        <v>994</v>
      </c>
      <c r="W6703">
        <v>1907</v>
      </c>
      <c r="X6703">
        <v>6</v>
      </c>
      <c r="Y6703">
        <v>4576.8</v>
      </c>
      <c r="Z6703">
        <v>9</v>
      </c>
      <c r="AA6703">
        <f>Zudio_sales_data[[#This Row],[Price]]*Zudio_sales_data[[#This Row],[Quantity]]</f>
        <v>11442</v>
      </c>
      <c r="AB6703" s="1">
        <v>45629</v>
      </c>
      <c r="AC6703">
        <f>_xlfn.DAYS(Zudio_sales_data[[#This Row],[Last Date]],Zudio_sales_data[[#This Row],[Store Open Date]])</f>
        <v>1258</v>
      </c>
      <c r="AD6703" t="str">
        <f>IF(Zudio_sales_data[[#This Row],[Order Date]]&lt;=Zudio_sales_data[[#This Row],[Store Open Date]],"wrong data","right data")</f>
        <v>right data</v>
      </c>
      <c r="AE6703">
        <f>Zudio_sales_data[[#This Row],[Sales Profit]]/Zudio_sales_data[[#This Row],[Quantity]]</f>
        <v>762.80000000000007</v>
      </c>
    </row>
    <row r="6704" spans="1:31" x14ac:dyDescent="0.3">
      <c r="A6704" t="s">
        <v>37</v>
      </c>
      <c r="B6704" t="s">
        <v>225</v>
      </c>
      <c r="C6704" t="s">
        <v>28</v>
      </c>
      <c r="D6704" t="s">
        <v>66</v>
      </c>
      <c r="E6704">
        <v>12</v>
      </c>
      <c r="F6704">
        <v>406204</v>
      </c>
      <c r="G6704" t="s">
        <v>30</v>
      </c>
      <c r="H6704" s="1">
        <v>44667</v>
      </c>
      <c r="I6704">
        <v>1200</v>
      </c>
      <c r="J6704" t="s">
        <v>11379</v>
      </c>
      <c r="K6704" t="s">
        <v>79</v>
      </c>
      <c r="L6704">
        <v>10</v>
      </c>
      <c r="M6704">
        <v>7</v>
      </c>
      <c r="N6704">
        <v>20</v>
      </c>
      <c r="O6704" t="s">
        <v>33</v>
      </c>
      <c r="P6704" t="s">
        <v>52</v>
      </c>
      <c r="Q6704">
        <v>91973</v>
      </c>
      <c r="R6704" s="1">
        <v>45529</v>
      </c>
      <c r="S6704" t="s">
        <v>53</v>
      </c>
      <c r="T6704">
        <v>639845</v>
      </c>
      <c r="U6704" t="s">
        <v>11380</v>
      </c>
      <c r="V6704">
        <v>383</v>
      </c>
      <c r="W6704">
        <v>500</v>
      </c>
      <c r="X6704">
        <v>5</v>
      </c>
      <c r="Y6704">
        <v>1000</v>
      </c>
      <c r="Z6704">
        <v>9</v>
      </c>
      <c r="AA6704">
        <f>Zudio_sales_data[[#This Row],[Price]]*Zudio_sales_data[[#This Row],[Quantity]]</f>
        <v>2500</v>
      </c>
      <c r="AB6704" s="1">
        <v>45629</v>
      </c>
      <c r="AC6704">
        <f>_xlfn.DAYS(Zudio_sales_data[[#This Row],[Last Date]],Zudio_sales_data[[#This Row],[Store Open Date]])</f>
        <v>962</v>
      </c>
      <c r="AD6704" t="str">
        <f>IF(Zudio_sales_data[[#This Row],[Order Date]]&lt;=Zudio_sales_data[[#This Row],[Store Open Date]],"wrong data","right data")</f>
        <v>right data</v>
      </c>
      <c r="AE6704">
        <f>Zudio_sales_data[[#This Row],[Sales Profit]]/Zudio_sales_data[[#This Row],[Quantity]]</f>
        <v>200</v>
      </c>
    </row>
    <row r="6705" spans="1:31" x14ac:dyDescent="0.3">
      <c r="A6705" t="s">
        <v>117</v>
      </c>
      <c r="B6705" t="s">
        <v>362</v>
      </c>
      <c r="C6705" t="s">
        <v>47</v>
      </c>
      <c r="D6705" t="s">
        <v>112</v>
      </c>
      <c r="E6705">
        <v>58</v>
      </c>
      <c r="F6705">
        <v>418484</v>
      </c>
      <c r="G6705" t="s">
        <v>49</v>
      </c>
      <c r="H6705" s="1">
        <v>45205</v>
      </c>
      <c r="I6705">
        <v>1300</v>
      </c>
      <c r="J6705" t="s">
        <v>11381</v>
      </c>
      <c r="K6705" t="s">
        <v>79</v>
      </c>
      <c r="L6705">
        <v>11</v>
      </c>
      <c r="M6705">
        <v>8</v>
      </c>
      <c r="N6705">
        <v>10</v>
      </c>
      <c r="O6705" t="s">
        <v>69</v>
      </c>
      <c r="P6705" t="s">
        <v>52</v>
      </c>
      <c r="Q6705">
        <v>77129</v>
      </c>
      <c r="R6705" s="1">
        <v>45517</v>
      </c>
      <c r="S6705" t="s">
        <v>53</v>
      </c>
      <c r="T6705">
        <v>805104</v>
      </c>
      <c r="U6705" t="s">
        <v>11382</v>
      </c>
      <c r="V6705">
        <v>343</v>
      </c>
      <c r="W6705">
        <v>2034</v>
      </c>
      <c r="X6705">
        <v>2</v>
      </c>
      <c r="Y6705">
        <v>1627.2</v>
      </c>
      <c r="Z6705">
        <v>9</v>
      </c>
      <c r="AA6705">
        <f>Zudio_sales_data[[#This Row],[Price]]*Zudio_sales_data[[#This Row],[Quantity]]</f>
        <v>4068</v>
      </c>
      <c r="AB6705" s="1">
        <v>45629</v>
      </c>
      <c r="AC6705">
        <f>_xlfn.DAYS(Zudio_sales_data[[#This Row],[Last Date]],Zudio_sales_data[[#This Row],[Store Open Date]])</f>
        <v>424</v>
      </c>
      <c r="AD6705" t="str">
        <f>IF(Zudio_sales_data[[#This Row],[Order Date]]&lt;=Zudio_sales_data[[#This Row],[Store Open Date]],"wrong data","right data")</f>
        <v>right data</v>
      </c>
      <c r="AE6705">
        <f>Zudio_sales_data[[#This Row],[Sales Profit]]/Zudio_sales_data[[#This Row],[Quantity]]</f>
        <v>813.6</v>
      </c>
    </row>
    <row r="6706" spans="1:31" x14ac:dyDescent="0.3">
      <c r="A6706" t="s">
        <v>110</v>
      </c>
      <c r="B6706" t="s">
        <v>59</v>
      </c>
      <c r="C6706" t="s">
        <v>28</v>
      </c>
      <c r="D6706" t="s">
        <v>112</v>
      </c>
      <c r="E6706">
        <v>6</v>
      </c>
      <c r="F6706">
        <v>400547</v>
      </c>
      <c r="G6706" t="s">
        <v>30</v>
      </c>
      <c r="H6706" s="1">
        <v>44323</v>
      </c>
      <c r="I6706">
        <v>1400</v>
      </c>
      <c r="J6706" t="s">
        <v>11383</v>
      </c>
      <c r="K6706" t="s">
        <v>233</v>
      </c>
      <c r="L6706">
        <v>9</v>
      </c>
      <c r="M6706">
        <v>8</v>
      </c>
      <c r="N6706">
        <v>13</v>
      </c>
      <c r="O6706" t="s">
        <v>69</v>
      </c>
      <c r="P6706" t="s">
        <v>52</v>
      </c>
      <c r="Q6706">
        <v>67906</v>
      </c>
      <c r="R6706" s="1">
        <v>45371</v>
      </c>
      <c r="S6706" t="s">
        <v>58</v>
      </c>
      <c r="T6706">
        <v>854793</v>
      </c>
      <c r="U6706" t="s">
        <v>11384</v>
      </c>
      <c r="V6706">
        <v>280</v>
      </c>
      <c r="W6706">
        <v>712</v>
      </c>
      <c r="X6706">
        <v>5</v>
      </c>
      <c r="Y6706">
        <v>1424</v>
      </c>
      <c r="Z6706">
        <v>11</v>
      </c>
      <c r="AA6706">
        <f>Zudio_sales_data[[#This Row],[Price]]*Zudio_sales_data[[#This Row],[Quantity]]</f>
        <v>3560</v>
      </c>
      <c r="AB6706" s="1">
        <v>45629</v>
      </c>
      <c r="AC6706">
        <f>_xlfn.DAYS(Zudio_sales_data[[#This Row],[Last Date]],Zudio_sales_data[[#This Row],[Store Open Date]])</f>
        <v>1306</v>
      </c>
      <c r="AD6706" t="str">
        <f>IF(Zudio_sales_data[[#This Row],[Order Date]]&lt;=Zudio_sales_data[[#This Row],[Store Open Date]],"wrong data","right data")</f>
        <v>right data</v>
      </c>
      <c r="AE6706">
        <f>Zudio_sales_data[[#This Row],[Sales Profit]]/Zudio_sales_data[[#This Row],[Quantity]]</f>
        <v>284.8</v>
      </c>
    </row>
    <row r="6707" spans="1:31" x14ac:dyDescent="0.3">
      <c r="A6707" t="s">
        <v>26</v>
      </c>
      <c r="B6707" t="s">
        <v>241</v>
      </c>
      <c r="C6707" t="s">
        <v>47</v>
      </c>
      <c r="D6707" t="s">
        <v>66</v>
      </c>
      <c r="E6707">
        <v>12</v>
      </c>
      <c r="F6707">
        <v>436591</v>
      </c>
      <c r="G6707" t="s">
        <v>30</v>
      </c>
      <c r="H6707" s="1">
        <v>44873</v>
      </c>
      <c r="I6707">
        <v>800</v>
      </c>
      <c r="J6707" t="s">
        <v>11385</v>
      </c>
      <c r="K6707" t="s">
        <v>195</v>
      </c>
      <c r="L6707">
        <v>10</v>
      </c>
      <c r="M6707">
        <v>7</v>
      </c>
      <c r="N6707">
        <v>17</v>
      </c>
      <c r="O6707" t="s">
        <v>33</v>
      </c>
      <c r="P6707" t="s">
        <v>34</v>
      </c>
      <c r="Q6707">
        <v>12851</v>
      </c>
      <c r="R6707" s="1">
        <v>45354</v>
      </c>
      <c r="S6707" t="s">
        <v>58</v>
      </c>
      <c r="T6707">
        <v>596984</v>
      </c>
      <c r="U6707" t="s">
        <v>7835</v>
      </c>
      <c r="V6707">
        <v>256</v>
      </c>
      <c r="W6707">
        <v>1564</v>
      </c>
      <c r="X6707">
        <v>6</v>
      </c>
      <c r="Y6707">
        <v>3753.6</v>
      </c>
      <c r="Z6707">
        <v>9</v>
      </c>
      <c r="AA6707">
        <f>Zudio_sales_data[[#This Row],[Price]]*Zudio_sales_data[[#This Row],[Quantity]]</f>
        <v>9384</v>
      </c>
      <c r="AB6707" s="1">
        <v>45629</v>
      </c>
      <c r="AC6707">
        <f>_xlfn.DAYS(Zudio_sales_data[[#This Row],[Last Date]],Zudio_sales_data[[#This Row],[Store Open Date]])</f>
        <v>756</v>
      </c>
      <c r="AD6707" t="str">
        <f>IF(Zudio_sales_data[[#This Row],[Order Date]]&lt;=Zudio_sales_data[[#This Row],[Store Open Date]],"wrong data","right data")</f>
        <v>right data</v>
      </c>
      <c r="AE6707">
        <f>Zudio_sales_data[[#This Row],[Sales Profit]]/Zudio_sales_data[[#This Row],[Quantity]]</f>
        <v>625.6</v>
      </c>
    </row>
    <row r="6708" spans="1:31" x14ac:dyDescent="0.3">
      <c r="A6708" t="s">
        <v>55</v>
      </c>
      <c r="B6708" t="s">
        <v>125</v>
      </c>
      <c r="C6708" t="s">
        <v>28</v>
      </c>
      <c r="D6708" t="s">
        <v>87</v>
      </c>
      <c r="E6708">
        <v>20</v>
      </c>
      <c r="F6708">
        <v>401922</v>
      </c>
      <c r="G6708" t="s">
        <v>49</v>
      </c>
      <c r="H6708" s="1">
        <v>44285</v>
      </c>
      <c r="I6708">
        <v>1400</v>
      </c>
      <c r="J6708" t="s">
        <v>11386</v>
      </c>
      <c r="K6708" t="s">
        <v>119</v>
      </c>
      <c r="L6708">
        <v>10</v>
      </c>
      <c r="M6708">
        <v>9</v>
      </c>
      <c r="N6708">
        <v>5</v>
      </c>
      <c r="O6708" t="s">
        <v>33</v>
      </c>
      <c r="P6708" t="s">
        <v>62</v>
      </c>
      <c r="Q6708">
        <v>52919</v>
      </c>
      <c r="R6708" s="1">
        <v>45363</v>
      </c>
      <c r="S6708" t="s">
        <v>58</v>
      </c>
      <c r="T6708">
        <v>356255</v>
      </c>
      <c r="U6708" t="s">
        <v>11387</v>
      </c>
      <c r="V6708">
        <v>483</v>
      </c>
      <c r="W6708">
        <v>809</v>
      </c>
      <c r="X6708">
        <v>4</v>
      </c>
      <c r="Y6708">
        <v>1294.4000000000001</v>
      </c>
      <c r="Z6708">
        <v>11</v>
      </c>
      <c r="AA6708">
        <f>Zudio_sales_data[[#This Row],[Price]]*Zudio_sales_data[[#This Row],[Quantity]]</f>
        <v>3236</v>
      </c>
      <c r="AB6708" s="1">
        <v>45629</v>
      </c>
      <c r="AC6708">
        <f>_xlfn.DAYS(Zudio_sales_data[[#This Row],[Last Date]],Zudio_sales_data[[#This Row],[Store Open Date]])</f>
        <v>1344</v>
      </c>
      <c r="AD6708" t="str">
        <f>IF(Zudio_sales_data[[#This Row],[Order Date]]&lt;=Zudio_sales_data[[#This Row],[Store Open Date]],"wrong data","right data")</f>
        <v>right data</v>
      </c>
      <c r="AE6708">
        <f>Zudio_sales_data[[#This Row],[Sales Profit]]/Zudio_sales_data[[#This Row],[Quantity]]</f>
        <v>323.60000000000002</v>
      </c>
    </row>
    <row r="6709" spans="1:31" x14ac:dyDescent="0.3">
      <c r="A6709" t="s">
        <v>37</v>
      </c>
      <c r="B6709" t="s">
        <v>286</v>
      </c>
      <c r="C6709" t="s">
        <v>39</v>
      </c>
      <c r="D6709" t="s">
        <v>82</v>
      </c>
      <c r="E6709">
        <v>48</v>
      </c>
      <c r="F6709">
        <v>425987</v>
      </c>
      <c r="G6709" t="s">
        <v>49</v>
      </c>
      <c r="H6709" s="1">
        <v>44060</v>
      </c>
      <c r="I6709">
        <v>1100</v>
      </c>
      <c r="J6709" t="s">
        <v>11388</v>
      </c>
      <c r="K6709" t="s">
        <v>265</v>
      </c>
      <c r="L6709">
        <v>10</v>
      </c>
      <c r="M6709">
        <v>9</v>
      </c>
      <c r="N6709">
        <v>13</v>
      </c>
      <c r="O6709" t="s">
        <v>33</v>
      </c>
      <c r="P6709" t="s">
        <v>62</v>
      </c>
      <c r="Q6709">
        <v>76310</v>
      </c>
      <c r="R6709" s="1">
        <v>45447</v>
      </c>
      <c r="S6709" t="s">
        <v>43</v>
      </c>
      <c r="T6709">
        <v>519632</v>
      </c>
      <c r="U6709" t="s">
        <v>243</v>
      </c>
      <c r="V6709">
        <v>890</v>
      </c>
      <c r="W6709">
        <v>568</v>
      </c>
      <c r="X6709">
        <v>3</v>
      </c>
      <c r="Y6709">
        <v>681.6</v>
      </c>
      <c r="Z6709">
        <v>11</v>
      </c>
      <c r="AA6709">
        <f>Zudio_sales_data[[#This Row],[Price]]*Zudio_sales_data[[#This Row],[Quantity]]</f>
        <v>1704</v>
      </c>
      <c r="AB6709" s="1">
        <v>45629</v>
      </c>
      <c r="AC6709">
        <f>_xlfn.DAYS(Zudio_sales_data[[#This Row],[Last Date]],Zudio_sales_data[[#This Row],[Store Open Date]])</f>
        <v>1569</v>
      </c>
      <c r="AD6709" t="str">
        <f>IF(Zudio_sales_data[[#This Row],[Order Date]]&lt;=Zudio_sales_data[[#This Row],[Store Open Date]],"wrong data","right data")</f>
        <v>right data</v>
      </c>
      <c r="AE6709">
        <f>Zudio_sales_data[[#This Row],[Sales Profit]]/Zudio_sales_data[[#This Row],[Quantity]]</f>
        <v>227.20000000000002</v>
      </c>
    </row>
    <row r="6710" spans="1:31" x14ac:dyDescent="0.3">
      <c r="A6710" t="s">
        <v>37</v>
      </c>
      <c r="B6710" t="s">
        <v>170</v>
      </c>
      <c r="C6710" t="s">
        <v>39</v>
      </c>
      <c r="D6710" t="s">
        <v>101</v>
      </c>
      <c r="E6710">
        <v>10</v>
      </c>
      <c r="F6710">
        <v>401548</v>
      </c>
      <c r="G6710" t="s">
        <v>30</v>
      </c>
      <c r="H6710" s="1">
        <v>44363</v>
      </c>
      <c r="I6710">
        <v>1000</v>
      </c>
      <c r="J6710" t="s">
        <v>11389</v>
      </c>
      <c r="K6710" t="s">
        <v>103</v>
      </c>
      <c r="L6710">
        <v>9</v>
      </c>
      <c r="M6710">
        <v>8</v>
      </c>
      <c r="N6710">
        <v>12</v>
      </c>
      <c r="O6710" t="s">
        <v>69</v>
      </c>
      <c r="P6710" t="s">
        <v>52</v>
      </c>
      <c r="Q6710">
        <v>10538</v>
      </c>
      <c r="R6710" s="1">
        <v>45518</v>
      </c>
      <c r="S6710" t="s">
        <v>53</v>
      </c>
      <c r="T6710">
        <v>522706</v>
      </c>
      <c r="U6710" t="s">
        <v>11390</v>
      </c>
      <c r="V6710">
        <v>449</v>
      </c>
      <c r="W6710">
        <v>2280</v>
      </c>
      <c r="X6710">
        <v>7</v>
      </c>
      <c r="Y6710">
        <v>6384</v>
      </c>
      <c r="Z6710">
        <v>11</v>
      </c>
      <c r="AA6710">
        <f>Zudio_sales_data[[#This Row],[Price]]*Zudio_sales_data[[#This Row],[Quantity]]</f>
        <v>15960</v>
      </c>
      <c r="AB6710" s="1">
        <v>45629</v>
      </c>
      <c r="AC6710">
        <f>_xlfn.DAYS(Zudio_sales_data[[#This Row],[Last Date]],Zudio_sales_data[[#This Row],[Store Open Date]])</f>
        <v>1266</v>
      </c>
      <c r="AD6710" t="str">
        <f>IF(Zudio_sales_data[[#This Row],[Order Date]]&lt;=Zudio_sales_data[[#This Row],[Store Open Date]],"wrong data","right data")</f>
        <v>right data</v>
      </c>
      <c r="AE6710">
        <f>Zudio_sales_data[[#This Row],[Sales Profit]]/Zudio_sales_data[[#This Row],[Quantity]]</f>
        <v>912</v>
      </c>
    </row>
    <row r="6711" spans="1:31" x14ac:dyDescent="0.3">
      <c r="A6711" t="s">
        <v>37</v>
      </c>
      <c r="B6711" t="s">
        <v>235</v>
      </c>
      <c r="C6711" t="s">
        <v>39</v>
      </c>
      <c r="D6711" t="s">
        <v>87</v>
      </c>
      <c r="E6711">
        <v>54</v>
      </c>
      <c r="F6711">
        <v>407919</v>
      </c>
      <c r="G6711" t="s">
        <v>49</v>
      </c>
      <c r="H6711" s="1">
        <v>44055</v>
      </c>
      <c r="I6711">
        <v>1300</v>
      </c>
      <c r="J6711" t="s">
        <v>11391</v>
      </c>
      <c r="K6711" t="s">
        <v>569</v>
      </c>
      <c r="L6711">
        <v>9</v>
      </c>
      <c r="M6711">
        <v>8</v>
      </c>
      <c r="N6711">
        <v>19</v>
      </c>
      <c r="O6711" t="s">
        <v>33</v>
      </c>
      <c r="P6711" t="s">
        <v>62</v>
      </c>
      <c r="Q6711">
        <v>32588</v>
      </c>
      <c r="R6711" s="1">
        <v>45426</v>
      </c>
      <c r="S6711" t="s">
        <v>104</v>
      </c>
      <c r="T6711">
        <v>862673</v>
      </c>
      <c r="U6711" t="s">
        <v>2924</v>
      </c>
      <c r="V6711">
        <v>553</v>
      </c>
      <c r="W6711">
        <v>2595</v>
      </c>
      <c r="X6711">
        <v>1</v>
      </c>
      <c r="Y6711">
        <v>1038</v>
      </c>
      <c r="Z6711">
        <v>11</v>
      </c>
      <c r="AA6711">
        <f>Zudio_sales_data[[#This Row],[Price]]*Zudio_sales_data[[#This Row],[Quantity]]</f>
        <v>2595</v>
      </c>
      <c r="AB6711" s="1">
        <v>45629</v>
      </c>
      <c r="AC6711">
        <f>_xlfn.DAYS(Zudio_sales_data[[#This Row],[Last Date]],Zudio_sales_data[[#This Row],[Store Open Date]])</f>
        <v>1574</v>
      </c>
      <c r="AD6711" t="str">
        <f>IF(Zudio_sales_data[[#This Row],[Order Date]]&lt;=Zudio_sales_data[[#This Row],[Store Open Date]],"wrong data","right data")</f>
        <v>right data</v>
      </c>
      <c r="AE6711">
        <f>Zudio_sales_data[[#This Row],[Sales Profit]]/Zudio_sales_data[[#This Row],[Quantity]]</f>
        <v>1038</v>
      </c>
    </row>
    <row r="6712" spans="1:31" x14ac:dyDescent="0.3">
      <c r="A6712" t="s">
        <v>139</v>
      </c>
      <c r="B6712" t="s">
        <v>46</v>
      </c>
      <c r="C6712" t="s">
        <v>39</v>
      </c>
      <c r="D6712" t="s">
        <v>48</v>
      </c>
      <c r="E6712">
        <v>96</v>
      </c>
      <c r="F6712">
        <v>413920</v>
      </c>
      <c r="G6712" t="s">
        <v>30</v>
      </c>
      <c r="H6712" s="1">
        <v>43882</v>
      </c>
      <c r="I6712">
        <v>950</v>
      </c>
      <c r="J6712" t="s">
        <v>11392</v>
      </c>
      <c r="K6712" t="s">
        <v>130</v>
      </c>
      <c r="L6712">
        <v>10</v>
      </c>
      <c r="M6712">
        <v>9</v>
      </c>
      <c r="N6712">
        <v>13</v>
      </c>
      <c r="O6712" t="s">
        <v>69</v>
      </c>
      <c r="P6712" t="s">
        <v>52</v>
      </c>
      <c r="Q6712">
        <v>43456</v>
      </c>
      <c r="R6712" s="1">
        <v>45351</v>
      </c>
      <c r="S6712" t="s">
        <v>91</v>
      </c>
      <c r="T6712">
        <v>724973</v>
      </c>
      <c r="U6712" t="s">
        <v>11393</v>
      </c>
      <c r="V6712">
        <v>931</v>
      </c>
      <c r="W6712">
        <v>2878</v>
      </c>
      <c r="X6712">
        <v>7</v>
      </c>
      <c r="Y6712">
        <v>8058.4</v>
      </c>
      <c r="Z6712">
        <v>11</v>
      </c>
      <c r="AA6712">
        <f>Zudio_sales_data[[#This Row],[Price]]*Zudio_sales_data[[#This Row],[Quantity]]</f>
        <v>20146</v>
      </c>
      <c r="AB6712" s="1">
        <v>45629</v>
      </c>
      <c r="AC6712">
        <f>_xlfn.DAYS(Zudio_sales_data[[#This Row],[Last Date]],Zudio_sales_data[[#This Row],[Store Open Date]])</f>
        <v>1747</v>
      </c>
      <c r="AD6712" t="str">
        <f>IF(Zudio_sales_data[[#This Row],[Order Date]]&lt;=Zudio_sales_data[[#This Row],[Store Open Date]],"wrong data","right data")</f>
        <v>right data</v>
      </c>
      <c r="AE6712">
        <f>Zudio_sales_data[[#This Row],[Sales Profit]]/Zudio_sales_data[[#This Row],[Quantity]]</f>
        <v>1151.2</v>
      </c>
    </row>
    <row r="6713" spans="1:31" x14ac:dyDescent="0.3">
      <c r="A6713" t="s">
        <v>26</v>
      </c>
      <c r="B6713" t="s">
        <v>81</v>
      </c>
      <c r="C6713" t="s">
        <v>39</v>
      </c>
      <c r="D6713" t="s">
        <v>40</v>
      </c>
      <c r="E6713">
        <v>4</v>
      </c>
      <c r="F6713">
        <v>408001</v>
      </c>
      <c r="G6713" t="s">
        <v>30</v>
      </c>
      <c r="H6713" s="1">
        <v>43947</v>
      </c>
      <c r="I6713">
        <v>950</v>
      </c>
      <c r="J6713" t="s">
        <v>11394</v>
      </c>
      <c r="K6713" t="s">
        <v>654</v>
      </c>
      <c r="L6713">
        <v>10</v>
      </c>
      <c r="M6713">
        <v>9</v>
      </c>
      <c r="N6713">
        <v>4</v>
      </c>
      <c r="O6713" t="s">
        <v>69</v>
      </c>
      <c r="P6713" t="s">
        <v>52</v>
      </c>
      <c r="Q6713">
        <v>69610</v>
      </c>
      <c r="R6713" s="1">
        <v>45342</v>
      </c>
      <c r="S6713" t="s">
        <v>91</v>
      </c>
      <c r="T6713">
        <v>841835</v>
      </c>
      <c r="U6713" t="s">
        <v>11395</v>
      </c>
      <c r="V6713">
        <v>628</v>
      </c>
      <c r="W6713">
        <v>1199</v>
      </c>
      <c r="X6713">
        <v>2</v>
      </c>
      <c r="Y6713">
        <v>959.2</v>
      </c>
      <c r="Z6713">
        <v>11</v>
      </c>
      <c r="AA6713">
        <f>Zudio_sales_data[[#This Row],[Price]]*Zudio_sales_data[[#This Row],[Quantity]]</f>
        <v>2398</v>
      </c>
      <c r="AB6713" s="1">
        <v>45629</v>
      </c>
      <c r="AC6713">
        <f>_xlfn.DAYS(Zudio_sales_data[[#This Row],[Last Date]],Zudio_sales_data[[#This Row],[Store Open Date]])</f>
        <v>1682</v>
      </c>
      <c r="AD6713" t="str">
        <f>IF(Zudio_sales_data[[#This Row],[Order Date]]&lt;=Zudio_sales_data[[#This Row],[Store Open Date]],"wrong data","right data")</f>
        <v>right data</v>
      </c>
      <c r="AE6713">
        <f>Zudio_sales_data[[#This Row],[Sales Profit]]/Zudio_sales_data[[#This Row],[Quantity]]</f>
        <v>479.6</v>
      </c>
    </row>
    <row r="6714" spans="1:31" x14ac:dyDescent="0.3">
      <c r="A6714" t="s">
        <v>71</v>
      </c>
      <c r="B6714" t="s">
        <v>197</v>
      </c>
      <c r="C6714" t="s">
        <v>47</v>
      </c>
      <c r="D6714" t="s">
        <v>29</v>
      </c>
      <c r="E6714">
        <v>4</v>
      </c>
      <c r="F6714">
        <v>407701</v>
      </c>
      <c r="G6714" t="s">
        <v>30</v>
      </c>
      <c r="H6714" s="1">
        <v>45315</v>
      </c>
      <c r="I6714">
        <v>1100</v>
      </c>
      <c r="J6714" t="s">
        <v>11396</v>
      </c>
      <c r="K6714" t="s">
        <v>609</v>
      </c>
      <c r="L6714">
        <v>10</v>
      </c>
      <c r="M6714">
        <v>9</v>
      </c>
      <c r="N6714">
        <v>17</v>
      </c>
      <c r="O6714" t="s">
        <v>69</v>
      </c>
      <c r="P6714" t="s">
        <v>90</v>
      </c>
      <c r="Q6714">
        <v>83527</v>
      </c>
      <c r="R6714" s="1">
        <v>45348</v>
      </c>
      <c r="S6714" t="s">
        <v>91</v>
      </c>
      <c r="T6714">
        <v>146378</v>
      </c>
      <c r="U6714" t="s">
        <v>11397</v>
      </c>
      <c r="V6714">
        <v>605</v>
      </c>
      <c r="W6714">
        <v>640</v>
      </c>
      <c r="X6714">
        <v>8</v>
      </c>
      <c r="Y6714">
        <v>2048</v>
      </c>
      <c r="Z6714">
        <v>11</v>
      </c>
      <c r="AA6714">
        <f>Zudio_sales_data[[#This Row],[Price]]*Zudio_sales_data[[#This Row],[Quantity]]</f>
        <v>5120</v>
      </c>
      <c r="AB6714" s="1">
        <v>45629</v>
      </c>
      <c r="AC6714">
        <f>_xlfn.DAYS(Zudio_sales_data[[#This Row],[Last Date]],Zudio_sales_data[[#This Row],[Store Open Date]])</f>
        <v>314</v>
      </c>
      <c r="AD6714" t="str">
        <f>IF(Zudio_sales_data[[#This Row],[Order Date]]&lt;=Zudio_sales_data[[#This Row],[Store Open Date]],"wrong data","right data")</f>
        <v>right data</v>
      </c>
      <c r="AE6714">
        <f>Zudio_sales_data[[#This Row],[Sales Profit]]/Zudio_sales_data[[#This Row],[Quantity]]</f>
        <v>256</v>
      </c>
    </row>
    <row r="6715" spans="1:31" x14ac:dyDescent="0.3">
      <c r="A6715" t="s">
        <v>45</v>
      </c>
      <c r="B6715" t="s">
        <v>197</v>
      </c>
      <c r="C6715" t="s">
        <v>47</v>
      </c>
      <c r="D6715" t="s">
        <v>101</v>
      </c>
      <c r="E6715">
        <v>77</v>
      </c>
      <c r="F6715">
        <v>438616</v>
      </c>
      <c r="G6715" t="s">
        <v>30</v>
      </c>
      <c r="H6715" s="1">
        <v>44769</v>
      </c>
      <c r="I6715">
        <v>800</v>
      </c>
      <c r="J6715" t="s">
        <v>11398</v>
      </c>
      <c r="K6715" t="s">
        <v>155</v>
      </c>
      <c r="L6715">
        <v>9</v>
      </c>
      <c r="M6715">
        <v>8</v>
      </c>
      <c r="N6715">
        <v>4</v>
      </c>
      <c r="O6715" t="s">
        <v>69</v>
      </c>
      <c r="P6715" t="s">
        <v>90</v>
      </c>
      <c r="Q6715">
        <v>50848</v>
      </c>
      <c r="R6715" s="1">
        <v>45509</v>
      </c>
      <c r="S6715" t="s">
        <v>53</v>
      </c>
      <c r="T6715">
        <v>502570</v>
      </c>
      <c r="U6715" t="s">
        <v>6588</v>
      </c>
      <c r="V6715">
        <v>293</v>
      </c>
      <c r="W6715">
        <v>2689</v>
      </c>
      <c r="X6715">
        <v>3</v>
      </c>
      <c r="Y6715">
        <v>3226.8</v>
      </c>
      <c r="Z6715">
        <v>11</v>
      </c>
      <c r="AA6715">
        <f>Zudio_sales_data[[#This Row],[Price]]*Zudio_sales_data[[#This Row],[Quantity]]</f>
        <v>8067</v>
      </c>
      <c r="AB6715" s="1">
        <v>45629</v>
      </c>
      <c r="AC6715">
        <f>_xlfn.DAYS(Zudio_sales_data[[#This Row],[Last Date]],Zudio_sales_data[[#This Row],[Store Open Date]])</f>
        <v>860</v>
      </c>
      <c r="AD6715" t="str">
        <f>IF(Zudio_sales_data[[#This Row],[Order Date]]&lt;=Zudio_sales_data[[#This Row],[Store Open Date]],"wrong data","right data")</f>
        <v>right data</v>
      </c>
      <c r="AE6715">
        <f>Zudio_sales_data[[#This Row],[Sales Profit]]/Zudio_sales_data[[#This Row],[Quantity]]</f>
        <v>1075.6000000000001</v>
      </c>
    </row>
    <row r="6716" spans="1:31" x14ac:dyDescent="0.3">
      <c r="A6716" t="s">
        <v>139</v>
      </c>
      <c r="B6716" t="s">
        <v>38</v>
      </c>
      <c r="C6716" t="s">
        <v>39</v>
      </c>
      <c r="D6716" t="s">
        <v>229</v>
      </c>
      <c r="E6716">
        <v>93</v>
      </c>
      <c r="F6716">
        <v>419921</v>
      </c>
      <c r="G6716" t="s">
        <v>30</v>
      </c>
      <c r="H6716" s="1">
        <v>44111</v>
      </c>
      <c r="I6716">
        <v>1300</v>
      </c>
      <c r="J6716" t="s">
        <v>11399</v>
      </c>
      <c r="K6716" t="s">
        <v>370</v>
      </c>
      <c r="L6716">
        <v>9</v>
      </c>
      <c r="M6716">
        <v>8</v>
      </c>
      <c r="N6716">
        <v>4</v>
      </c>
      <c r="O6716" t="s">
        <v>69</v>
      </c>
      <c r="P6716" t="s">
        <v>52</v>
      </c>
      <c r="Q6716">
        <v>62803</v>
      </c>
      <c r="R6716" s="1">
        <v>45391</v>
      </c>
      <c r="S6716" t="s">
        <v>63</v>
      </c>
      <c r="T6716">
        <v>188472</v>
      </c>
      <c r="U6716" t="s">
        <v>11400</v>
      </c>
      <c r="V6716">
        <v>277</v>
      </c>
      <c r="W6716">
        <v>1704</v>
      </c>
      <c r="X6716">
        <v>7</v>
      </c>
      <c r="Y6716">
        <v>4771.2</v>
      </c>
      <c r="Z6716">
        <v>11</v>
      </c>
      <c r="AA6716">
        <f>Zudio_sales_data[[#This Row],[Price]]*Zudio_sales_data[[#This Row],[Quantity]]</f>
        <v>11928</v>
      </c>
      <c r="AB6716" s="1">
        <v>45629</v>
      </c>
      <c r="AC6716">
        <f>_xlfn.DAYS(Zudio_sales_data[[#This Row],[Last Date]],Zudio_sales_data[[#This Row],[Store Open Date]])</f>
        <v>1518</v>
      </c>
      <c r="AD6716" t="str">
        <f>IF(Zudio_sales_data[[#This Row],[Order Date]]&lt;=Zudio_sales_data[[#This Row],[Store Open Date]],"wrong data","right data")</f>
        <v>right data</v>
      </c>
      <c r="AE6716">
        <f>Zudio_sales_data[[#This Row],[Sales Profit]]/Zudio_sales_data[[#This Row],[Quantity]]</f>
        <v>681.6</v>
      </c>
    </row>
    <row r="6717" spans="1:31" x14ac:dyDescent="0.3">
      <c r="A6717" t="s">
        <v>117</v>
      </c>
      <c r="B6717" t="s">
        <v>72</v>
      </c>
      <c r="C6717" t="s">
        <v>28</v>
      </c>
      <c r="D6717" t="s">
        <v>40</v>
      </c>
      <c r="E6717">
        <v>99</v>
      </c>
      <c r="F6717">
        <v>416566</v>
      </c>
      <c r="G6717" t="s">
        <v>49</v>
      </c>
      <c r="H6717" s="1">
        <v>44653</v>
      </c>
      <c r="I6717">
        <v>1400</v>
      </c>
      <c r="J6717" t="s">
        <v>11401</v>
      </c>
      <c r="K6717" t="s">
        <v>271</v>
      </c>
      <c r="L6717">
        <v>10</v>
      </c>
      <c r="M6717">
        <v>7</v>
      </c>
      <c r="N6717">
        <v>3</v>
      </c>
      <c r="O6717" t="s">
        <v>33</v>
      </c>
      <c r="P6717" t="s">
        <v>62</v>
      </c>
      <c r="Q6717">
        <v>11634</v>
      </c>
      <c r="R6717" s="1">
        <v>45492</v>
      </c>
      <c r="S6717" t="s">
        <v>95</v>
      </c>
      <c r="T6717">
        <v>619712</v>
      </c>
      <c r="U6717" t="s">
        <v>7781</v>
      </c>
      <c r="V6717">
        <v>792</v>
      </c>
      <c r="W6717">
        <v>1075</v>
      </c>
      <c r="X6717">
        <v>3</v>
      </c>
      <c r="Y6717">
        <v>1290</v>
      </c>
      <c r="Z6717">
        <v>9</v>
      </c>
      <c r="AA6717">
        <f>Zudio_sales_data[[#This Row],[Price]]*Zudio_sales_data[[#This Row],[Quantity]]</f>
        <v>3225</v>
      </c>
      <c r="AB6717" s="1">
        <v>45629</v>
      </c>
      <c r="AC6717">
        <f>_xlfn.DAYS(Zudio_sales_data[[#This Row],[Last Date]],Zudio_sales_data[[#This Row],[Store Open Date]])</f>
        <v>976</v>
      </c>
      <c r="AD6717" t="str">
        <f>IF(Zudio_sales_data[[#This Row],[Order Date]]&lt;=Zudio_sales_data[[#This Row],[Store Open Date]],"wrong data","right data")</f>
        <v>right data</v>
      </c>
      <c r="AE6717">
        <f>Zudio_sales_data[[#This Row],[Sales Profit]]/Zudio_sales_data[[#This Row],[Quantity]]</f>
        <v>430</v>
      </c>
    </row>
    <row r="6718" spans="1:31" x14ac:dyDescent="0.3">
      <c r="A6718" t="s">
        <v>26</v>
      </c>
      <c r="B6718" t="s">
        <v>362</v>
      </c>
      <c r="C6718" t="s">
        <v>47</v>
      </c>
      <c r="D6718" t="s">
        <v>101</v>
      </c>
      <c r="E6718">
        <v>65</v>
      </c>
      <c r="F6718">
        <v>412186</v>
      </c>
      <c r="G6718" t="s">
        <v>49</v>
      </c>
      <c r="H6718" s="1">
        <v>44000</v>
      </c>
      <c r="I6718">
        <v>1000</v>
      </c>
      <c r="J6718" t="s">
        <v>2325</v>
      </c>
      <c r="K6718" t="s">
        <v>386</v>
      </c>
      <c r="L6718">
        <v>10</v>
      </c>
      <c r="M6718">
        <v>9</v>
      </c>
      <c r="N6718">
        <v>14</v>
      </c>
      <c r="O6718" t="s">
        <v>33</v>
      </c>
      <c r="P6718" t="s">
        <v>52</v>
      </c>
      <c r="Q6718">
        <v>59925</v>
      </c>
      <c r="R6718" s="1">
        <v>45449</v>
      </c>
      <c r="S6718" t="s">
        <v>43</v>
      </c>
      <c r="T6718">
        <v>357118</v>
      </c>
      <c r="U6718" t="s">
        <v>11402</v>
      </c>
      <c r="V6718">
        <v>772</v>
      </c>
      <c r="W6718">
        <v>2885</v>
      </c>
      <c r="X6718">
        <v>2</v>
      </c>
      <c r="Y6718">
        <v>2308</v>
      </c>
      <c r="Z6718">
        <v>11</v>
      </c>
      <c r="AA6718">
        <f>Zudio_sales_data[[#This Row],[Price]]*Zudio_sales_data[[#This Row],[Quantity]]</f>
        <v>5770</v>
      </c>
      <c r="AB6718" s="1">
        <v>45629</v>
      </c>
      <c r="AC6718">
        <f>_xlfn.DAYS(Zudio_sales_data[[#This Row],[Last Date]],Zudio_sales_data[[#This Row],[Store Open Date]])</f>
        <v>1629</v>
      </c>
      <c r="AD6718" t="str">
        <f>IF(Zudio_sales_data[[#This Row],[Order Date]]&lt;=Zudio_sales_data[[#This Row],[Store Open Date]],"wrong data","right data")</f>
        <v>right data</v>
      </c>
      <c r="AE6718">
        <f>Zudio_sales_data[[#This Row],[Sales Profit]]/Zudio_sales_data[[#This Row],[Quantity]]</f>
        <v>1154</v>
      </c>
    </row>
    <row r="6719" spans="1:31" x14ac:dyDescent="0.3">
      <c r="A6719" t="s">
        <v>110</v>
      </c>
      <c r="B6719" t="s">
        <v>132</v>
      </c>
      <c r="C6719" t="s">
        <v>28</v>
      </c>
      <c r="D6719" t="s">
        <v>40</v>
      </c>
      <c r="E6719">
        <v>34</v>
      </c>
      <c r="F6719">
        <v>416288</v>
      </c>
      <c r="G6719" t="s">
        <v>49</v>
      </c>
      <c r="H6719" s="1">
        <v>44390</v>
      </c>
      <c r="I6719">
        <v>1000</v>
      </c>
      <c r="J6719" t="s">
        <v>11403</v>
      </c>
      <c r="K6719" t="s">
        <v>140</v>
      </c>
      <c r="L6719">
        <v>10</v>
      </c>
      <c r="M6719">
        <v>7</v>
      </c>
      <c r="N6719">
        <v>16</v>
      </c>
      <c r="O6719" t="s">
        <v>33</v>
      </c>
      <c r="P6719" t="s">
        <v>34</v>
      </c>
      <c r="Q6719">
        <v>96559</v>
      </c>
      <c r="R6719" s="1">
        <v>45312</v>
      </c>
      <c r="S6719" t="s">
        <v>85</v>
      </c>
      <c r="T6719">
        <v>849394</v>
      </c>
      <c r="U6719" t="s">
        <v>11404</v>
      </c>
      <c r="V6719">
        <v>957</v>
      </c>
      <c r="W6719">
        <v>846</v>
      </c>
      <c r="X6719">
        <v>3</v>
      </c>
      <c r="Y6719">
        <v>1015.2</v>
      </c>
      <c r="Z6719">
        <v>9</v>
      </c>
      <c r="AA6719">
        <f>Zudio_sales_data[[#This Row],[Price]]*Zudio_sales_data[[#This Row],[Quantity]]</f>
        <v>2538</v>
      </c>
      <c r="AB6719" s="1">
        <v>45629</v>
      </c>
      <c r="AC6719">
        <f>_xlfn.DAYS(Zudio_sales_data[[#This Row],[Last Date]],Zudio_sales_data[[#This Row],[Store Open Date]])</f>
        <v>1239</v>
      </c>
      <c r="AD6719" t="str">
        <f>IF(Zudio_sales_data[[#This Row],[Order Date]]&lt;=Zudio_sales_data[[#This Row],[Store Open Date]],"wrong data","right data")</f>
        <v>right data</v>
      </c>
      <c r="AE6719">
        <f>Zudio_sales_data[[#This Row],[Sales Profit]]/Zudio_sales_data[[#This Row],[Quantity]]</f>
        <v>338.40000000000003</v>
      </c>
    </row>
    <row r="6720" spans="1:31" x14ac:dyDescent="0.3">
      <c r="A6720" t="s">
        <v>71</v>
      </c>
      <c r="B6720" t="s">
        <v>235</v>
      </c>
      <c r="C6720" t="s">
        <v>47</v>
      </c>
      <c r="D6720" t="s">
        <v>40</v>
      </c>
      <c r="E6720">
        <v>49</v>
      </c>
      <c r="F6720">
        <v>423861</v>
      </c>
      <c r="G6720" t="s">
        <v>30</v>
      </c>
      <c r="H6720" s="1">
        <v>44029</v>
      </c>
      <c r="I6720">
        <v>800</v>
      </c>
      <c r="J6720" t="s">
        <v>11405</v>
      </c>
      <c r="K6720" t="s">
        <v>172</v>
      </c>
      <c r="L6720">
        <v>11</v>
      </c>
      <c r="M6720">
        <v>8</v>
      </c>
      <c r="N6720">
        <v>4</v>
      </c>
      <c r="O6720" t="s">
        <v>69</v>
      </c>
      <c r="P6720" t="s">
        <v>52</v>
      </c>
      <c r="Q6720">
        <v>53007</v>
      </c>
      <c r="R6720" s="1">
        <v>45616</v>
      </c>
      <c r="S6720" t="s">
        <v>35</v>
      </c>
      <c r="T6720">
        <v>235106</v>
      </c>
      <c r="U6720" t="s">
        <v>11406</v>
      </c>
      <c r="V6720">
        <v>751</v>
      </c>
      <c r="W6720">
        <v>2449</v>
      </c>
      <c r="X6720">
        <v>5</v>
      </c>
      <c r="Y6720">
        <v>4898</v>
      </c>
      <c r="Z6720">
        <v>9</v>
      </c>
      <c r="AA6720">
        <f>Zudio_sales_data[[#This Row],[Price]]*Zudio_sales_data[[#This Row],[Quantity]]</f>
        <v>12245</v>
      </c>
      <c r="AB6720" s="1">
        <v>45629</v>
      </c>
      <c r="AC6720">
        <f>_xlfn.DAYS(Zudio_sales_data[[#This Row],[Last Date]],Zudio_sales_data[[#This Row],[Store Open Date]])</f>
        <v>1600</v>
      </c>
      <c r="AD6720" t="str">
        <f>IF(Zudio_sales_data[[#This Row],[Order Date]]&lt;=Zudio_sales_data[[#This Row],[Store Open Date]],"wrong data","right data")</f>
        <v>right data</v>
      </c>
      <c r="AE6720">
        <f>Zudio_sales_data[[#This Row],[Sales Profit]]/Zudio_sales_data[[#This Row],[Quantity]]</f>
        <v>979.6</v>
      </c>
    </row>
    <row r="6721" spans="1:31" x14ac:dyDescent="0.3">
      <c r="A6721" t="s">
        <v>110</v>
      </c>
      <c r="B6721" t="s">
        <v>257</v>
      </c>
      <c r="C6721" t="s">
        <v>28</v>
      </c>
      <c r="D6721" t="s">
        <v>82</v>
      </c>
      <c r="E6721">
        <v>2</v>
      </c>
      <c r="F6721">
        <v>419817</v>
      </c>
      <c r="G6721" t="s">
        <v>49</v>
      </c>
      <c r="H6721" s="1">
        <v>44818</v>
      </c>
      <c r="I6721">
        <v>950</v>
      </c>
      <c r="J6721" t="s">
        <v>11407</v>
      </c>
      <c r="K6721" t="s">
        <v>176</v>
      </c>
      <c r="L6721">
        <v>10</v>
      </c>
      <c r="M6721">
        <v>7</v>
      </c>
      <c r="N6721">
        <v>14</v>
      </c>
      <c r="O6721" t="s">
        <v>33</v>
      </c>
      <c r="P6721" t="s">
        <v>62</v>
      </c>
      <c r="Q6721">
        <v>55782</v>
      </c>
      <c r="R6721" s="1">
        <v>45365</v>
      </c>
      <c r="S6721" t="s">
        <v>58</v>
      </c>
      <c r="T6721">
        <v>851516</v>
      </c>
      <c r="U6721" t="s">
        <v>2457</v>
      </c>
      <c r="V6721">
        <v>582</v>
      </c>
      <c r="W6721">
        <v>1134</v>
      </c>
      <c r="X6721">
        <v>1</v>
      </c>
      <c r="Y6721">
        <v>453.6</v>
      </c>
      <c r="Z6721">
        <v>9</v>
      </c>
      <c r="AA6721">
        <f>Zudio_sales_data[[#This Row],[Price]]*Zudio_sales_data[[#This Row],[Quantity]]</f>
        <v>1134</v>
      </c>
      <c r="AB6721" s="1">
        <v>45629</v>
      </c>
      <c r="AC6721">
        <f>_xlfn.DAYS(Zudio_sales_data[[#This Row],[Last Date]],Zudio_sales_data[[#This Row],[Store Open Date]])</f>
        <v>811</v>
      </c>
      <c r="AD6721" t="str">
        <f>IF(Zudio_sales_data[[#This Row],[Order Date]]&lt;=Zudio_sales_data[[#This Row],[Store Open Date]],"wrong data","right data")</f>
        <v>right data</v>
      </c>
      <c r="AE6721">
        <f>Zudio_sales_data[[#This Row],[Sales Profit]]/Zudio_sales_data[[#This Row],[Quantity]]</f>
        <v>453.6</v>
      </c>
    </row>
    <row r="6722" spans="1:31" x14ac:dyDescent="0.3">
      <c r="A6722" t="s">
        <v>37</v>
      </c>
      <c r="B6722" t="s">
        <v>38</v>
      </c>
      <c r="C6722" t="s">
        <v>28</v>
      </c>
      <c r="D6722" t="s">
        <v>129</v>
      </c>
      <c r="E6722">
        <v>91</v>
      </c>
      <c r="F6722">
        <v>426698</v>
      </c>
      <c r="G6722" t="s">
        <v>49</v>
      </c>
      <c r="H6722" s="1">
        <v>44257</v>
      </c>
      <c r="I6722">
        <v>1000</v>
      </c>
      <c r="J6722" t="s">
        <v>11408</v>
      </c>
      <c r="K6722" t="s">
        <v>326</v>
      </c>
      <c r="L6722">
        <v>11</v>
      </c>
      <c r="M6722">
        <v>8</v>
      </c>
      <c r="N6722">
        <v>15</v>
      </c>
      <c r="O6722" t="s">
        <v>33</v>
      </c>
      <c r="P6722" t="s">
        <v>90</v>
      </c>
      <c r="Q6722">
        <v>38335</v>
      </c>
      <c r="R6722" s="1">
        <v>45615</v>
      </c>
      <c r="S6722" t="s">
        <v>35</v>
      </c>
      <c r="T6722">
        <v>698526</v>
      </c>
      <c r="U6722" t="s">
        <v>11409</v>
      </c>
      <c r="V6722">
        <v>572</v>
      </c>
      <c r="W6722">
        <v>1896</v>
      </c>
      <c r="X6722">
        <v>5</v>
      </c>
      <c r="Y6722">
        <v>3792</v>
      </c>
      <c r="Z6722">
        <v>9</v>
      </c>
      <c r="AA6722">
        <f>Zudio_sales_data[[#This Row],[Price]]*Zudio_sales_data[[#This Row],[Quantity]]</f>
        <v>9480</v>
      </c>
      <c r="AB6722" s="1">
        <v>45629</v>
      </c>
      <c r="AC6722">
        <f>_xlfn.DAYS(Zudio_sales_data[[#This Row],[Last Date]],Zudio_sales_data[[#This Row],[Store Open Date]])</f>
        <v>1372</v>
      </c>
      <c r="AD6722" t="str">
        <f>IF(Zudio_sales_data[[#This Row],[Order Date]]&lt;=Zudio_sales_data[[#This Row],[Store Open Date]],"wrong data","right data")</f>
        <v>right data</v>
      </c>
      <c r="AE6722">
        <f>Zudio_sales_data[[#This Row],[Sales Profit]]/Zudio_sales_data[[#This Row],[Quantity]]</f>
        <v>758.4</v>
      </c>
    </row>
    <row r="6723" spans="1:31" x14ac:dyDescent="0.3">
      <c r="A6723" t="s">
        <v>55</v>
      </c>
      <c r="B6723" t="s">
        <v>179</v>
      </c>
      <c r="C6723" t="s">
        <v>39</v>
      </c>
      <c r="D6723" t="s">
        <v>77</v>
      </c>
      <c r="E6723">
        <v>75</v>
      </c>
      <c r="F6723">
        <v>422833</v>
      </c>
      <c r="G6723" t="s">
        <v>49</v>
      </c>
      <c r="H6723" s="1">
        <v>44659</v>
      </c>
      <c r="I6723">
        <v>950</v>
      </c>
      <c r="J6723" t="s">
        <v>11410</v>
      </c>
      <c r="K6723" t="s">
        <v>659</v>
      </c>
      <c r="L6723">
        <v>11</v>
      </c>
      <c r="M6723">
        <v>8</v>
      </c>
      <c r="N6723">
        <v>4</v>
      </c>
      <c r="O6723" t="s">
        <v>33</v>
      </c>
      <c r="P6723" t="s">
        <v>90</v>
      </c>
      <c r="Q6723">
        <v>49214</v>
      </c>
      <c r="R6723" s="1">
        <v>45306</v>
      </c>
      <c r="S6723" t="s">
        <v>85</v>
      </c>
      <c r="T6723">
        <v>435951</v>
      </c>
      <c r="U6723" t="s">
        <v>11411</v>
      </c>
      <c r="V6723">
        <v>888</v>
      </c>
      <c r="W6723">
        <v>2589</v>
      </c>
      <c r="X6723">
        <v>1</v>
      </c>
      <c r="Y6723">
        <v>1035.5999999999999</v>
      </c>
      <c r="Z6723">
        <v>9</v>
      </c>
      <c r="AA6723">
        <f>Zudio_sales_data[[#This Row],[Price]]*Zudio_sales_data[[#This Row],[Quantity]]</f>
        <v>2589</v>
      </c>
      <c r="AB6723" s="1">
        <v>45629</v>
      </c>
      <c r="AC6723">
        <f>_xlfn.DAYS(Zudio_sales_data[[#This Row],[Last Date]],Zudio_sales_data[[#This Row],[Store Open Date]])</f>
        <v>970</v>
      </c>
      <c r="AD6723" t="str">
        <f>IF(Zudio_sales_data[[#This Row],[Order Date]]&lt;=Zudio_sales_data[[#This Row],[Store Open Date]],"wrong data","right data")</f>
        <v>right data</v>
      </c>
      <c r="AE6723">
        <f>Zudio_sales_data[[#This Row],[Sales Profit]]/Zudio_sales_data[[#This Row],[Quantity]]</f>
        <v>1035.5999999999999</v>
      </c>
    </row>
    <row r="6724" spans="1:31" x14ac:dyDescent="0.3">
      <c r="A6724" t="s">
        <v>26</v>
      </c>
      <c r="B6724" t="s">
        <v>153</v>
      </c>
      <c r="C6724" t="s">
        <v>47</v>
      </c>
      <c r="D6724" t="s">
        <v>87</v>
      </c>
      <c r="E6724">
        <v>71</v>
      </c>
      <c r="F6724">
        <v>439268</v>
      </c>
      <c r="G6724" t="s">
        <v>49</v>
      </c>
      <c r="H6724" s="1">
        <v>44522</v>
      </c>
      <c r="I6724">
        <v>800</v>
      </c>
      <c r="J6724" t="s">
        <v>11412</v>
      </c>
      <c r="K6724" t="s">
        <v>469</v>
      </c>
      <c r="L6724">
        <v>9</v>
      </c>
      <c r="M6724">
        <v>8</v>
      </c>
      <c r="N6724">
        <v>19</v>
      </c>
      <c r="O6724" t="s">
        <v>69</v>
      </c>
      <c r="P6724" t="s">
        <v>52</v>
      </c>
      <c r="Q6724">
        <v>57271</v>
      </c>
      <c r="R6724" s="1">
        <v>45605</v>
      </c>
      <c r="S6724" t="s">
        <v>35</v>
      </c>
      <c r="T6724">
        <v>122985</v>
      </c>
      <c r="U6724" t="s">
        <v>11413</v>
      </c>
      <c r="V6724">
        <v>286</v>
      </c>
      <c r="W6724">
        <v>520</v>
      </c>
      <c r="X6724">
        <v>3</v>
      </c>
      <c r="Y6724">
        <v>624</v>
      </c>
      <c r="Z6724">
        <v>11</v>
      </c>
      <c r="AA6724">
        <f>Zudio_sales_data[[#This Row],[Price]]*Zudio_sales_data[[#This Row],[Quantity]]</f>
        <v>1560</v>
      </c>
      <c r="AB6724" s="1">
        <v>45629</v>
      </c>
      <c r="AC6724">
        <f>_xlfn.DAYS(Zudio_sales_data[[#This Row],[Last Date]],Zudio_sales_data[[#This Row],[Store Open Date]])</f>
        <v>1107</v>
      </c>
      <c r="AD6724" t="str">
        <f>IF(Zudio_sales_data[[#This Row],[Order Date]]&lt;=Zudio_sales_data[[#This Row],[Store Open Date]],"wrong data","right data")</f>
        <v>right data</v>
      </c>
      <c r="AE6724">
        <f>Zudio_sales_data[[#This Row],[Sales Profit]]/Zudio_sales_data[[#This Row],[Quantity]]</f>
        <v>208</v>
      </c>
    </row>
    <row r="6725" spans="1:31" x14ac:dyDescent="0.3">
      <c r="A6725" t="s">
        <v>37</v>
      </c>
      <c r="B6725" t="s">
        <v>27</v>
      </c>
      <c r="C6725" t="s">
        <v>47</v>
      </c>
      <c r="D6725" t="s">
        <v>77</v>
      </c>
      <c r="E6725">
        <v>76</v>
      </c>
      <c r="F6725">
        <v>401374</v>
      </c>
      <c r="G6725" t="s">
        <v>49</v>
      </c>
      <c r="H6725" s="1">
        <v>44818</v>
      </c>
      <c r="I6725">
        <v>1200</v>
      </c>
      <c r="J6725" t="s">
        <v>660</v>
      </c>
      <c r="K6725" t="s">
        <v>494</v>
      </c>
      <c r="L6725">
        <v>10</v>
      </c>
      <c r="M6725">
        <v>9</v>
      </c>
      <c r="N6725">
        <v>9</v>
      </c>
      <c r="O6725" t="s">
        <v>69</v>
      </c>
      <c r="P6725" t="s">
        <v>34</v>
      </c>
      <c r="Q6725">
        <v>90503</v>
      </c>
      <c r="R6725" s="1">
        <v>45518</v>
      </c>
      <c r="S6725" t="s">
        <v>53</v>
      </c>
      <c r="T6725">
        <v>685271</v>
      </c>
      <c r="U6725" t="s">
        <v>11414</v>
      </c>
      <c r="V6725">
        <v>780</v>
      </c>
      <c r="W6725">
        <v>1841</v>
      </c>
      <c r="X6725">
        <v>6</v>
      </c>
      <c r="Y6725">
        <v>4418.3999999999996</v>
      </c>
      <c r="Z6725">
        <v>11</v>
      </c>
      <c r="AA6725">
        <f>Zudio_sales_data[[#This Row],[Price]]*Zudio_sales_data[[#This Row],[Quantity]]</f>
        <v>11046</v>
      </c>
      <c r="AB6725" s="1">
        <v>45629</v>
      </c>
      <c r="AC6725">
        <f>_xlfn.DAYS(Zudio_sales_data[[#This Row],[Last Date]],Zudio_sales_data[[#This Row],[Store Open Date]])</f>
        <v>811</v>
      </c>
      <c r="AD6725" t="str">
        <f>IF(Zudio_sales_data[[#This Row],[Order Date]]&lt;=Zudio_sales_data[[#This Row],[Store Open Date]],"wrong data","right data")</f>
        <v>right data</v>
      </c>
      <c r="AE6725">
        <f>Zudio_sales_data[[#This Row],[Sales Profit]]/Zudio_sales_data[[#This Row],[Quantity]]</f>
        <v>736.4</v>
      </c>
    </row>
    <row r="6726" spans="1:31" x14ac:dyDescent="0.3">
      <c r="A6726" t="s">
        <v>71</v>
      </c>
      <c r="B6726" t="s">
        <v>225</v>
      </c>
      <c r="C6726" t="s">
        <v>39</v>
      </c>
      <c r="D6726" t="s">
        <v>129</v>
      </c>
      <c r="E6726">
        <v>97</v>
      </c>
      <c r="F6726">
        <v>423889</v>
      </c>
      <c r="G6726" t="s">
        <v>49</v>
      </c>
      <c r="H6726" s="1">
        <v>44829</v>
      </c>
      <c r="I6726">
        <v>1300</v>
      </c>
      <c r="J6726" t="s">
        <v>11415</v>
      </c>
      <c r="K6726" t="s">
        <v>181</v>
      </c>
      <c r="L6726">
        <v>10</v>
      </c>
      <c r="M6726">
        <v>9</v>
      </c>
      <c r="N6726">
        <v>11</v>
      </c>
      <c r="O6726" t="s">
        <v>33</v>
      </c>
      <c r="P6726" t="s">
        <v>52</v>
      </c>
      <c r="Q6726">
        <v>75234</v>
      </c>
      <c r="R6726" s="1">
        <v>45344</v>
      </c>
      <c r="S6726" t="s">
        <v>91</v>
      </c>
      <c r="T6726">
        <v>829351</v>
      </c>
      <c r="U6726" t="s">
        <v>11416</v>
      </c>
      <c r="V6726">
        <v>438</v>
      </c>
      <c r="W6726">
        <v>1865</v>
      </c>
      <c r="X6726">
        <v>7</v>
      </c>
      <c r="Y6726">
        <v>5222</v>
      </c>
      <c r="Z6726">
        <v>11</v>
      </c>
      <c r="AA6726">
        <f>Zudio_sales_data[[#This Row],[Price]]*Zudio_sales_data[[#This Row],[Quantity]]</f>
        <v>13055</v>
      </c>
      <c r="AB6726" s="1">
        <v>45629</v>
      </c>
      <c r="AC6726">
        <f>_xlfn.DAYS(Zudio_sales_data[[#This Row],[Last Date]],Zudio_sales_data[[#This Row],[Store Open Date]])</f>
        <v>800</v>
      </c>
      <c r="AD6726" t="str">
        <f>IF(Zudio_sales_data[[#This Row],[Order Date]]&lt;=Zudio_sales_data[[#This Row],[Store Open Date]],"wrong data","right data")</f>
        <v>right data</v>
      </c>
      <c r="AE6726">
        <f>Zudio_sales_data[[#This Row],[Sales Profit]]/Zudio_sales_data[[#This Row],[Quantity]]</f>
        <v>746</v>
      </c>
    </row>
    <row r="6727" spans="1:31" x14ac:dyDescent="0.3">
      <c r="A6727" t="s">
        <v>139</v>
      </c>
      <c r="B6727" t="s">
        <v>368</v>
      </c>
      <c r="C6727" t="s">
        <v>47</v>
      </c>
      <c r="D6727" t="s">
        <v>112</v>
      </c>
      <c r="E6727">
        <v>54</v>
      </c>
      <c r="F6727">
        <v>424914</v>
      </c>
      <c r="G6727" t="s">
        <v>30</v>
      </c>
      <c r="H6727" s="1">
        <v>43838</v>
      </c>
      <c r="I6727">
        <v>1300</v>
      </c>
      <c r="J6727" t="s">
        <v>11417</v>
      </c>
      <c r="K6727" t="s">
        <v>42</v>
      </c>
      <c r="L6727">
        <v>10</v>
      </c>
      <c r="M6727">
        <v>9</v>
      </c>
      <c r="N6727">
        <v>6</v>
      </c>
      <c r="O6727" t="s">
        <v>69</v>
      </c>
      <c r="P6727" t="s">
        <v>52</v>
      </c>
      <c r="Q6727">
        <v>29564</v>
      </c>
      <c r="R6727" s="1">
        <v>45558</v>
      </c>
      <c r="S6727" t="s">
        <v>131</v>
      </c>
      <c r="T6727">
        <v>362693</v>
      </c>
      <c r="U6727" t="s">
        <v>11418</v>
      </c>
      <c r="V6727">
        <v>481</v>
      </c>
      <c r="W6727">
        <v>2672</v>
      </c>
      <c r="X6727">
        <v>3</v>
      </c>
      <c r="Y6727">
        <v>3206.4</v>
      </c>
      <c r="Z6727">
        <v>11</v>
      </c>
      <c r="AA6727">
        <f>Zudio_sales_data[[#This Row],[Price]]*Zudio_sales_data[[#This Row],[Quantity]]</f>
        <v>8016</v>
      </c>
      <c r="AB6727" s="1">
        <v>45629</v>
      </c>
      <c r="AC6727">
        <f>_xlfn.DAYS(Zudio_sales_data[[#This Row],[Last Date]],Zudio_sales_data[[#This Row],[Store Open Date]])</f>
        <v>1791</v>
      </c>
      <c r="AD6727" t="str">
        <f>IF(Zudio_sales_data[[#This Row],[Order Date]]&lt;=Zudio_sales_data[[#This Row],[Store Open Date]],"wrong data","right data")</f>
        <v>right data</v>
      </c>
      <c r="AE6727">
        <f>Zudio_sales_data[[#This Row],[Sales Profit]]/Zudio_sales_data[[#This Row],[Quantity]]</f>
        <v>1068.8</v>
      </c>
    </row>
    <row r="6728" spans="1:31" x14ac:dyDescent="0.3">
      <c r="A6728" t="s">
        <v>117</v>
      </c>
      <c r="B6728" t="s">
        <v>81</v>
      </c>
      <c r="C6728" t="s">
        <v>47</v>
      </c>
      <c r="D6728" t="s">
        <v>29</v>
      </c>
      <c r="E6728">
        <v>43</v>
      </c>
      <c r="F6728">
        <v>422127</v>
      </c>
      <c r="G6728" t="s">
        <v>30</v>
      </c>
      <c r="H6728" s="1">
        <v>44469</v>
      </c>
      <c r="I6728">
        <v>950</v>
      </c>
      <c r="J6728" t="s">
        <v>2216</v>
      </c>
      <c r="K6728" t="s">
        <v>42</v>
      </c>
      <c r="L6728">
        <v>9</v>
      </c>
      <c r="M6728">
        <v>8</v>
      </c>
      <c r="N6728">
        <v>18</v>
      </c>
      <c r="O6728" t="s">
        <v>69</v>
      </c>
      <c r="P6728" t="s">
        <v>62</v>
      </c>
      <c r="Q6728">
        <v>82460</v>
      </c>
      <c r="R6728" s="1">
        <v>45430</v>
      </c>
      <c r="S6728" t="s">
        <v>104</v>
      </c>
      <c r="T6728">
        <v>429189</v>
      </c>
      <c r="U6728" t="s">
        <v>11419</v>
      </c>
      <c r="V6728">
        <v>371</v>
      </c>
      <c r="W6728">
        <v>839</v>
      </c>
      <c r="X6728">
        <v>3</v>
      </c>
      <c r="Y6728">
        <v>1006.8</v>
      </c>
      <c r="Z6728">
        <v>11</v>
      </c>
      <c r="AA6728">
        <f>Zudio_sales_data[[#This Row],[Price]]*Zudio_sales_data[[#This Row],[Quantity]]</f>
        <v>2517</v>
      </c>
      <c r="AB6728" s="1">
        <v>45629</v>
      </c>
      <c r="AC6728">
        <f>_xlfn.DAYS(Zudio_sales_data[[#This Row],[Last Date]],Zudio_sales_data[[#This Row],[Store Open Date]])</f>
        <v>1160</v>
      </c>
      <c r="AD6728" t="str">
        <f>IF(Zudio_sales_data[[#This Row],[Order Date]]&lt;=Zudio_sales_data[[#This Row],[Store Open Date]],"wrong data","right data")</f>
        <v>right data</v>
      </c>
      <c r="AE6728">
        <f>Zudio_sales_data[[#This Row],[Sales Profit]]/Zudio_sales_data[[#This Row],[Quantity]]</f>
        <v>335.59999999999997</v>
      </c>
    </row>
    <row r="6729" spans="1:31" x14ac:dyDescent="0.3">
      <c r="A6729" t="s">
        <v>139</v>
      </c>
      <c r="B6729" t="s">
        <v>257</v>
      </c>
      <c r="C6729" t="s">
        <v>39</v>
      </c>
      <c r="D6729" t="s">
        <v>87</v>
      </c>
      <c r="E6729">
        <v>81</v>
      </c>
      <c r="F6729">
        <v>431288</v>
      </c>
      <c r="G6729" t="s">
        <v>30</v>
      </c>
      <c r="H6729" s="1">
        <v>44302</v>
      </c>
      <c r="I6729">
        <v>800</v>
      </c>
      <c r="J6729" t="s">
        <v>11420</v>
      </c>
      <c r="K6729" t="s">
        <v>57</v>
      </c>
      <c r="L6729">
        <v>10</v>
      </c>
      <c r="M6729">
        <v>9</v>
      </c>
      <c r="N6729">
        <v>18</v>
      </c>
      <c r="O6729" t="s">
        <v>33</v>
      </c>
      <c r="P6729" t="s">
        <v>34</v>
      </c>
      <c r="Q6729">
        <v>49013</v>
      </c>
      <c r="R6729" s="1">
        <v>45588</v>
      </c>
      <c r="S6729" t="s">
        <v>115</v>
      </c>
      <c r="T6729">
        <v>315847</v>
      </c>
      <c r="U6729" t="s">
        <v>11421</v>
      </c>
      <c r="V6729">
        <v>862</v>
      </c>
      <c r="W6729">
        <v>1906</v>
      </c>
      <c r="X6729">
        <v>3</v>
      </c>
      <c r="Y6729">
        <v>2287.1999999999998</v>
      </c>
      <c r="Z6729">
        <v>11</v>
      </c>
      <c r="AA6729">
        <f>Zudio_sales_data[[#This Row],[Price]]*Zudio_sales_data[[#This Row],[Quantity]]</f>
        <v>5718</v>
      </c>
      <c r="AB6729" s="1">
        <v>45629</v>
      </c>
      <c r="AC6729">
        <f>_xlfn.DAYS(Zudio_sales_data[[#This Row],[Last Date]],Zudio_sales_data[[#This Row],[Store Open Date]])</f>
        <v>1327</v>
      </c>
      <c r="AD6729" t="str">
        <f>IF(Zudio_sales_data[[#This Row],[Order Date]]&lt;=Zudio_sales_data[[#This Row],[Store Open Date]],"wrong data","right data")</f>
        <v>right data</v>
      </c>
      <c r="AE6729">
        <f>Zudio_sales_data[[#This Row],[Sales Profit]]/Zudio_sales_data[[#This Row],[Quantity]]</f>
        <v>762.4</v>
      </c>
    </row>
    <row r="6730" spans="1:31" x14ac:dyDescent="0.3">
      <c r="A6730" t="s">
        <v>110</v>
      </c>
      <c r="B6730" t="s">
        <v>132</v>
      </c>
      <c r="C6730" t="s">
        <v>47</v>
      </c>
      <c r="D6730" t="s">
        <v>29</v>
      </c>
      <c r="E6730">
        <v>55</v>
      </c>
      <c r="F6730">
        <v>404070</v>
      </c>
      <c r="G6730" t="s">
        <v>49</v>
      </c>
      <c r="H6730" s="1">
        <v>45102</v>
      </c>
      <c r="I6730">
        <v>1000</v>
      </c>
      <c r="J6730" t="s">
        <v>11422</v>
      </c>
      <c r="K6730" t="s">
        <v>130</v>
      </c>
      <c r="L6730">
        <v>11</v>
      </c>
      <c r="M6730">
        <v>8</v>
      </c>
      <c r="N6730">
        <v>8</v>
      </c>
      <c r="O6730" t="s">
        <v>69</v>
      </c>
      <c r="P6730" t="s">
        <v>52</v>
      </c>
      <c r="Q6730">
        <v>19735</v>
      </c>
      <c r="R6730" s="1">
        <v>45377</v>
      </c>
      <c r="S6730" t="s">
        <v>58</v>
      </c>
      <c r="T6730">
        <v>764731</v>
      </c>
      <c r="U6730" t="s">
        <v>11423</v>
      </c>
      <c r="V6730">
        <v>857</v>
      </c>
      <c r="W6730">
        <v>1400</v>
      </c>
      <c r="X6730">
        <v>2</v>
      </c>
      <c r="Y6730">
        <v>1120</v>
      </c>
      <c r="Z6730">
        <v>9</v>
      </c>
      <c r="AA6730">
        <f>Zudio_sales_data[[#This Row],[Price]]*Zudio_sales_data[[#This Row],[Quantity]]</f>
        <v>2800</v>
      </c>
      <c r="AB6730" s="1">
        <v>45629</v>
      </c>
      <c r="AC6730">
        <f>_xlfn.DAYS(Zudio_sales_data[[#This Row],[Last Date]],Zudio_sales_data[[#This Row],[Store Open Date]])</f>
        <v>527</v>
      </c>
      <c r="AD6730" t="str">
        <f>IF(Zudio_sales_data[[#This Row],[Order Date]]&lt;=Zudio_sales_data[[#This Row],[Store Open Date]],"wrong data","right data")</f>
        <v>right data</v>
      </c>
      <c r="AE6730">
        <f>Zudio_sales_data[[#This Row],[Sales Profit]]/Zudio_sales_data[[#This Row],[Quantity]]</f>
        <v>560</v>
      </c>
    </row>
    <row r="6731" spans="1:31" x14ac:dyDescent="0.3">
      <c r="A6731" t="s">
        <v>37</v>
      </c>
      <c r="B6731" t="s">
        <v>275</v>
      </c>
      <c r="C6731" t="s">
        <v>47</v>
      </c>
      <c r="D6731" t="s">
        <v>129</v>
      </c>
      <c r="E6731">
        <v>83</v>
      </c>
      <c r="F6731">
        <v>424556</v>
      </c>
      <c r="G6731" t="s">
        <v>30</v>
      </c>
      <c r="H6731" s="1">
        <v>44177</v>
      </c>
      <c r="I6731">
        <v>800</v>
      </c>
      <c r="J6731" t="s">
        <v>11424</v>
      </c>
      <c r="K6731" t="s">
        <v>168</v>
      </c>
      <c r="L6731">
        <v>9</v>
      </c>
      <c r="M6731">
        <v>8</v>
      </c>
      <c r="N6731">
        <v>14</v>
      </c>
      <c r="O6731" t="s">
        <v>33</v>
      </c>
      <c r="P6731" t="s">
        <v>90</v>
      </c>
      <c r="Q6731">
        <v>20416</v>
      </c>
      <c r="R6731" s="1">
        <v>45361</v>
      </c>
      <c r="S6731" t="s">
        <v>58</v>
      </c>
      <c r="T6731">
        <v>622157</v>
      </c>
      <c r="U6731" t="s">
        <v>11425</v>
      </c>
      <c r="V6731">
        <v>525</v>
      </c>
      <c r="W6731">
        <v>2117</v>
      </c>
      <c r="X6731">
        <v>4</v>
      </c>
      <c r="Y6731">
        <v>3387.2</v>
      </c>
      <c r="Z6731">
        <v>11</v>
      </c>
      <c r="AA6731">
        <f>Zudio_sales_data[[#This Row],[Price]]*Zudio_sales_data[[#This Row],[Quantity]]</f>
        <v>8468</v>
      </c>
      <c r="AB6731" s="1">
        <v>45629</v>
      </c>
      <c r="AC6731">
        <f>_xlfn.DAYS(Zudio_sales_data[[#This Row],[Last Date]],Zudio_sales_data[[#This Row],[Store Open Date]])</f>
        <v>1452</v>
      </c>
      <c r="AD6731" t="str">
        <f>IF(Zudio_sales_data[[#This Row],[Order Date]]&lt;=Zudio_sales_data[[#This Row],[Store Open Date]],"wrong data","right data")</f>
        <v>right data</v>
      </c>
      <c r="AE6731">
        <f>Zudio_sales_data[[#This Row],[Sales Profit]]/Zudio_sales_data[[#This Row],[Quantity]]</f>
        <v>846.8</v>
      </c>
    </row>
    <row r="6732" spans="1:31" x14ac:dyDescent="0.3">
      <c r="A6732" t="s">
        <v>37</v>
      </c>
      <c r="B6732" t="s">
        <v>121</v>
      </c>
      <c r="C6732" t="s">
        <v>47</v>
      </c>
      <c r="D6732" t="s">
        <v>29</v>
      </c>
      <c r="E6732">
        <v>38</v>
      </c>
      <c r="F6732">
        <v>414683</v>
      </c>
      <c r="G6732" t="s">
        <v>30</v>
      </c>
      <c r="H6732" s="1">
        <v>44858</v>
      </c>
      <c r="I6732">
        <v>1200</v>
      </c>
      <c r="J6732" t="s">
        <v>11426</v>
      </c>
      <c r="K6732" t="s">
        <v>98</v>
      </c>
      <c r="L6732">
        <v>9</v>
      </c>
      <c r="M6732">
        <v>8</v>
      </c>
      <c r="N6732">
        <v>9</v>
      </c>
      <c r="O6732" t="s">
        <v>69</v>
      </c>
      <c r="P6732" t="s">
        <v>34</v>
      </c>
      <c r="Q6732">
        <v>86744</v>
      </c>
      <c r="R6732" s="1">
        <v>45327</v>
      </c>
      <c r="S6732" t="s">
        <v>91</v>
      </c>
      <c r="T6732">
        <v>533585</v>
      </c>
      <c r="U6732" t="s">
        <v>11427</v>
      </c>
      <c r="V6732">
        <v>525</v>
      </c>
      <c r="W6732">
        <v>2920</v>
      </c>
      <c r="X6732">
        <v>6</v>
      </c>
      <c r="Y6732">
        <v>7008</v>
      </c>
      <c r="Z6732">
        <v>11</v>
      </c>
      <c r="AA6732">
        <f>Zudio_sales_data[[#This Row],[Price]]*Zudio_sales_data[[#This Row],[Quantity]]</f>
        <v>17520</v>
      </c>
      <c r="AB6732" s="1">
        <v>45629</v>
      </c>
      <c r="AC6732">
        <f>_xlfn.DAYS(Zudio_sales_data[[#This Row],[Last Date]],Zudio_sales_data[[#This Row],[Store Open Date]])</f>
        <v>771</v>
      </c>
      <c r="AD6732" t="str">
        <f>IF(Zudio_sales_data[[#This Row],[Order Date]]&lt;=Zudio_sales_data[[#This Row],[Store Open Date]],"wrong data","right data")</f>
        <v>right data</v>
      </c>
      <c r="AE6732">
        <f>Zudio_sales_data[[#This Row],[Sales Profit]]/Zudio_sales_data[[#This Row],[Quantity]]</f>
        <v>1168</v>
      </c>
    </row>
    <row r="6733" spans="1:31" x14ac:dyDescent="0.3">
      <c r="A6733" t="s">
        <v>37</v>
      </c>
      <c r="B6733" t="s">
        <v>179</v>
      </c>
      <c r="C6733" t="s">
        <v>47</v>
      </c>
      <c r="D6733" t="s">
        <v>77</v>
      </c>
      <c r="E6733">
        <v>71</v>
      </c>
      <c r="F6733">
        <v>403614</v>
      </c>
      <c r="G6733" t="s">
        <v>30</v>
      </c>
      <c r="H6733" s="1">
        <v>45405</v>
      </c>
      <c r="I6733">
        <v>1300</v>
      </c>
      <c r="J6733" t="s">
        <v>5840</v>
      </c>
      <c r="K6733" t="s">
        <v>185</v>
      </c>
      <c r="L6733">
        <v>10</v>
      </c>
      <c r="M6733">
        <v>9</v>
      </c>
      <c r="N6733">
        <v>10</v>
      </c>
      <c r="O6733" t="s">
        <v>69</v>
      </c>
      <c r="P6733" t="s">
        <v>52</v>
      </c>
      <c r="Q6733">
        <v>49540</v>
      </c>
      <c r="R6733" s="1">
        <v>45629</v>
      </c>
      <c r="S6733" t="s">
        <v>177</v>
      </c>
      <c r="T6733">
        <v>250898</v>
      </c>
      <c r="U6733" t="s">
        <v>11428</v>
      </c>
      <c r="V6733">
        <v>340</v>
      </c>
      <c r="W6733">
        <v>824</v>
      </c>
      <c r="X6733">
        <v>1</v>
      </c>
      <c r="Y6733">
        <v>329.6</v>
      </c>
      <c r="Z6733">
        <v>11</v>
      </c>
      <c r="AA6733">
        <f>Zudio_sales_data[[#This Row],[Price]]*Zudio_sales_data[[#This Row],[Quantity]]</f>
        <v>824</v>
      </c>
      <c r="AB6733" s="1">
        <v>45629</v>
      </c>
      <c r="AC6733">
        <f>_xlfn.DAYS(Zudio_sales_data[[#This Row],[Last Date]],Zudio_sales_data[[#This Row],[Store Open Date]])</f>
        <v>224</v>
      </c>
      <c r="AD6733" t="str">
        <f>IF(Zudio_sales_data[[#This Row],[Order Date]]&lt;=Zudio_sales_data[[#This Row],[Store Open Date]],"wrong data","right data")</f>
        <v>right data</v>
      </c>
      <c r="AE6733">
        <f>Zudio_sales_data[[#This Row],[Sales Profit]]/Zudio_sales_data[[#This Row],[Quantity]]</f>
        <v>329.6</v>
      </c>
    </row>
    <row r="6734" spans="1:31" x14ac:dyDescent="0.3">
      <c r="A6734" t="s">
        <v>139</v>
      </c>
      <c r="B6734" t="s">
        <v>286</v>
      </c>
      <c r="C6734" t="s">
        <v>28</v>
      </c>
      <c r="D6734" t="s">
        <v>129</v>
      </c>
      <c r="E6734">
        <v>39</v>
      </c>
      <c r="F6734">
        <v>413554</v>
      </c>
      <c r="G6734" t="s">
        <v>49</v>
      </c>
      <c r="H6734" s="1">
        <v>44233</v>
      </c>
      <c r="I6734">
        <v>1200</v>
      </c>
      <c r="J6734" t="s">
        <v>7255</v>
      </c>
      <c r="K6734" t="s">
        <v>189</v>
      </c>
      <c r="L6734">
        <v>9</v>
      </c>
      <c r="M6734">
        <v>8</v>
      </c>
      <c r="N6734">
        <v>16</v>
      </c>
      <c r="O6734" t="s">
        <v>33</v>
      </c>
      <c r="P6734" t="s">
        <v>52</v>
      </c>
      <c r="Q6734">
        <v>22759</v>
      </c>
      <c r="R6734" s="1">
        <v>45514</v>
      </c>
      <c r="S6734" t="s">
        <v>53</v>
      </c>
      <c r="T6734">
        <v>517036</v>
      </c>
      <c r="U6734" t="s">
        <v>3809</v>
      </c>
      <c r="V6734">
        <v>713</v>
      </c>
      <c r="W6734">
        <v>1808</v>
      </c>
      <c r="X6734">
        <v>7</v>
      </c>
      <c r="Y6734">
        <v>5062.3999999999996</v>
      </c>
      <c r="Z6734">
        <v>11</v>
      </c>
      <c r="AA6734">
        <f>Zudio_sales_data[[#This Row],[Price]]*Zudio_sales_data[[#This Row],[Quantity]]</f>
        <v>12656</v>
      </c>
      <c r="AB6734" s="1">
        <v>45629</v>
      </c>
      <c r="AC6734">
        <f>_xlfn.DAYS(Zudio_sales_data[[#This Row],[Last Date]],Zudio_sales_data[[#This Row],[Store Open Date]])</f>
        <v>1396</v>
      </c>
      <c r="AD6734" t="str">
        <f>IF(Zudio_sales_data[[#This Row],[Order Date]]&lt;=Zudio_sales_data[[#This Row],[Store Open Date]],"wrong data","right data")</f>
        <v>right data</v>
      </c>
      <c r="AE6734">
        <f>Zudio_sales_data[[#This Row],[Sales Profit]]/Zudio_sales_data[[#This Row],[Quantity]]</f>
        <v>723.19999999999993</v>
      </c>
    </row>
    <row r="6735" spans="1:31" x14ac:dyDescent="0.3">
      <c r="A6735" t="s">
        <v>110</v>
      </c>
      <c r="B6735" t="s">
        <v>153</v>
      </c>
      <c r="C6735" t="s">
        <v>39</v>
      </c>
      <c r="D6735" t="s">
        <v>29</v>
      </c>
      <c r="E6735">
        <v>71</v>
      </c>
      <c r="F6735">
        <v>434578</v>
      </c>
      <c r="G6735" t="s">
        <v>30</v>
      </c>
      <c r="H6735" s="1">
        <v>44212</v>
      </c>
      <c r="I6735">
        <v>1200</v>
      </c>
      <c r="J6735" t="s">
        <v>11429</v>
      </c>
      <c r="K6735" t="s">
        <v>308</v>
      </c>
      <c r="L6735">
        <v>9</v>
      </c>
      <c r="M6735">
        <v>8</v>
      </c>
      <c r="N6735">
        <v>18</v>
      </c>
      <c r="O6735" t="s">
        <v>69</v>
      </c>
      <c r="P6735" t="s">
        <v>90</v>
      </c>
      <c r="Q6735">
        <v>86296</v>
      </c>
      <c r="R6735" s="1">
        <v>45419</v>
      </c>
      <c r="S6735" t="s">
        <v>104</v>
      </c>
      <c r="T6735">
        <v>963615</v>
      </c>
      <c r="U6735" t="s">
        <v>11430</v>
      </c>
      <c r="V6735">
        <v>829</v>
      </c>
      <c r="W6735">
        <v>2240</v>
      </c>
      <c r="X6735">
        <v>3</v>
      </c>
      <c r="Y6735">
        <v>2688</v>
      </c>
      <c r="Z6735">
        <v>11</v>
      </c>
      <c r="AA6735">
        <f>Zudio_sales_data[[#This Row],[Price]]*Zudio_sales_data[[#This Row],[Quantity]]</f>
        <v>6720</v>
      </c>
      <c r="AB6735" s="1">
        <v>45629</v>
      </c>
      <c r="AC6735">
        <f>_xlfn.DAYS(Zudio_sales_data[[#This Row],[Last Date]],Zudio_sales_data[[#This Row],[Store Open Date]])</f>
        <v>1417</v>
      </c>
      <c r="AD6735" t="str">
        <f>IF(Zudio_sales_data[[#This Row],[Order Date]]&lt;=Zudio_sales_data[[#This Row],[Store Open Date]],"wrong data","right data")</f>
        <v>right data</v>
      </c>
      <c r="AE6735">
        <f>Zudio_sales_data[[#This Row],[Sales Profit]]/Zudio_sales_data[[#This Row],[Quantity]]</f>
        <v>896</v>
      </c>
    </row>
    <row r="6736" spans="1:31" x14ac:dyDescent="0.3">
      <c r="A6736" t="s">
        <v>37</v>
      </c>
      <c r="B6736" t="s">
        <v>106</v>
      </c>
      <c r="C6736" t="s">
        <v>47</v>
      </c>
      <c r="D6736" t="s">
        <v>66</v>
      </c>
      <c r="E6736">
        <v>13</v>
      </c>
      <c r="F6736">
        <v>425795</v>
      </c>
      <c r="G6736" t="s">
        <v>49</v>
      </c>
      <c r="H6736" s="1">
        <v>45067</v>
      </c>
      <c r="I6736">
        <v>1200</v>
      </c>
      <c r="J6736" t="s">
        <v>11431</v>
      </c>
      <c r="K6736" t="s">
        <v>522</v>
      </c>
      <c r="L6736">
        <v>10</v>
      </c>
      <c r="M6736">
        <v>7</v>
      </c>
      <c r="N6736">
        <v>3</v>
      </c>
      <c r="O6736" t="s">
        <v>33</v>
      </c>
      <c r="P6736" t="s">
        <v>62</v>
      </c>
      <c r="Q6736">
        <v>38489</v>
      </c>
      <c r="R6736" s="1">
        <v>45389</v>
      </c>
      <c r="S6736" t="s">
        <v>63</v>
      </c>
      <c r="T6736">
        <v>165880</v>
      </c>
      <c r="U6736" t="s">
        <v>3222</v>
      </c>
      <c r="V6736">
        <v>567</v>
      </c>
      <c r="W6736">
        <v>2304</v>
      </c>
      <c r="X6736">
        <v>2</v>
      </c>
      <c r="Y6736">
        <v>1843.2</v>
      </c>
      <c r="Z6736">
        <v>9</v>
      </c>
      <c r="AA6736">
        <f>Zudio_sales_data[[#This Row],[Price]]*Zudio_sales_data[[#This Row],[Quantity]]</f>
        <v>4608</v>
      </c>
      <c r="AB6736" s="1">
        <v>45629</v>
      </c>
      <c r="AC6736">
        <f>_xlfn.DAYS(Zudio_sales_data[[#This Row],[Last Date]],Zudio_sales_data[[#This Row],[Store Open Date]])</f>
        <v>562</v>
      </c>
      <c r="AD6736" t="str">
        <f>IF(Zudio_sales_data[[#This Row],[Order Date]]&lt;=Zudio_sales_data[[#This Row],[Store Open Date]],"wrong data","right data")</f>
        <v>right data</v>
      </c>
      <c r="AE6736">
        <f>Zudio_sales_data[[#This Row],[Sales Profit]]/Zudio_sales_data[[#This Row],[Quantity]]</f>
        <v>921.6</v>
      </c>
    </row>
    <row r="6737" spans="1:31" x14ac:dyDescent="0.3">
      <c r="A6737" t="s">
        <v>117</v>
      </c>
      <c r="B6737" t="s">
        <v>275</v>
      </c>
      <c r="C6737" t="s">
        <v>28</v>
      </c>
      <c r="D6737" t="s">
        <v>40</v>
      </c>
      <c r="E6737">
        <v>82</v>
      </c>
      <c r="F6737">
        <v>414933</v>
      </c>
      <c r="G6737" t="s">
        <v>49</v>
      </c>
      <c r="H6737" s="1">
        <v>44766</v>
      </c>
      <c r="I6737">
        <v>950</v>
      </c>
      <c r="J6737" t="s">
        <v>11432</v>
      </c>
      <c r="K6737" t="s">
        <v>758</v>
      </c>
      <c r="L6737">
        <v>10</v>
      </c>
      <c r="M6737">
        <v>9</v>
      </c>
      <c r="N6737">
        <v>9</v>
      </c>
      <c r="O6737" t="s">
        <v>69</v>
      </c>
      <c r="P6737" t="s">
        <v>90</v>
      </c>
      <c r="Q6737">
        <v>74142</v>
      </c>
      <c r="R6737" s="1">
        <v>45403</v>
      </c>
      <c r="S6737" t="s">
        <v>63</v>
      </c>
      <c r="T6737">
        <v>242596</v>
      </c>
      <c r="U6737" t="s">
        <v>11433</v>
      </c>
      <c r="V6737">
        <v>744</v>
      </c>
      <c r="W6737">
        <v>2931</v>
      </c>
      <c r="X6737">
        <v>6</v>
      </c>
      <c r="Y6737">
        <v>7034.4</v>
      </c>
      <c r="Z6737">
        <v>11</v>
      </c>
      <c r="AA6737">
        <f>Zudio_sales_data[[#This Row],[Price]]*Zudio_sales_data[[#This Row],[Quantity]]</f>
        <v>17586</v>
      </c>
      <c r="AB6737" s="1">
        <v>45629</v>
      </c>
      <c r="AC6737">
        <f>_xlfn.DAYS(Zudio_sales_data[[#This Row],[Last Date]],Zudio_sales_data[[#This Row],[Store Open Date]])</f>
        <v>863</v>
      </c>
      <c r="AD6737" t="str">
        <f>IF(Zudio_sales_data[[#This Row],[Order Date]]&lt;=Zudio_sales_data[[#This Row],[Store Open Date]],"wrong data","right data")</f>
        <v>right data</v>
      </c>
      <c r="AE6737">
        <f>Zudio_sales_data[[#This Row],[Sales Profit]]/Zudio_sales_data[[#This Row],[Quantity]]</f>
        <v>1172.3999999999999</v>
      </c>
    </row>
    <row r="6738" spans="1:31" x14ac:dyDescent="0.3">
      <c r="A6738" t="s">
        <v>139</v>
      </c>
      <c r="B6738" t="s">
        <v>135</v>
      </c>
      <c r="C6738" t="s">
        <v>39</v>
      </c>
      <c r="D6738" t="s">
        <v>29</v>
      </c>
      <c r="E6738">
        <v>77</v>
      </c>
      <c r="F6738">
        <v>428030</v>
      </c>
      <c r="G6738" t="s">
        <v>30</v>
      </c>
      <c r="H6738" s="1">
        <v>44675</v>
      </c>
      <c r="I6738">
        <v>1000</v>
      </c>
      <c r="J6738" t="s">
        <v>4717</v>
      </c>
      <c r="K6738" t="s">
        <v>292</v>
      </c>
      <c r="L6738">
        <v>11</v>
      </c>
      <c r="M6738">
        <v>8</v>
      </c>
      <c r="N6738">
        <v>18</v>
      </c>
      <c r="O6738" t="s">
        <v>69</v>
      </c>
      <c r="P6738" t="s">
        <v>52</v>
      </c>
      <c r="Q6738">
        <v>68171</v>
      </c>
      <c r="R6738" s="1">
        <v>45608</v>
      </c>
      <c r="S6738" t="s">
        <v>35</v>
      </c>
      <c r="T6738">
        <v>935828</v>
      </c>
      <c r="U6738" t="s">
        <v>11434</v>
      </c>
      <c r="V6738">
        <v>774</v>
      </c>
      <c r="W6738">
        <v>1902</v>
      </c>
      <c r="X6738">
        <v>7</v>
      </c>
      <c r="Y6738">
        <v>5325.6</v>
      </c>
      <c r="Z6738">
        <v>9</v>
      </c>
      <c r="AA6738">
        <f>Zudio_sales_data[[#This Row],[Price]]*Zudio_sales_data[[#This Row],[Quantity]]</f>
        <v>13314</v>
      </c>
      <c r="AB6738" s="1">
        <v>45629</v>
      </c>
      <c r="AC6738">
        <f>_xlfn.DAYS(Zudio_sales_data[[#This Row],[Last Date]],Zudio_sales_data[[#This Row],[Store Open Date]])</f>
        <v>954</v>
      </c>
      <c r="AD6738" t="str">
        <f>IF(Zudio_sales_data[[#This Row],[Order Date]]&lt;=Zudio_sales_data[[#This Row],[Store Open Date]],"wrong data","right data")</f>
        <v>right data</v>
      </c>
      <c r="AE6738">
        <f>Zudio_sales_data[[#This Row],[Sales Profit]]/Zudio_sales_data[[#This Row],[Quantity]]</f>
        <v>760.80000000000007</v>
      </c>
    </row>
    <row r="6739" spans="1:31" x14ac:dyDescent="0.3">
      <c r="A6739" t="s">
        <v>37</v>
      </c>
      <c r="B6739" t="s">
        <v>257</v>
      </c>
      <c r="C6739" t="s">
        <v>28</v>
      </c>
      <c r="D6739" t="s">
        <v>87</v>
      </c>
      <c r="E6739">
        <v>13</v>
      </c>
      <c r="F6739">
        <v>420000</v>
      </c>
      <c r="G6739" t="s">
        <v>30</v>
      </c>
      <c r="H6739" s="1">
        <v>44888</v>
      </c>
      <c r="I6739">
        <v>1300</v>
      </c>
      <c r="J6739" t="s">
        <v>11435</v>
      </c>
      <c r="K6739" t="s">
        <v>236</v>
      </c>
      <c r="L6739">
        <v>9</v>
      </c>
      <c r="M6739">
        <v>8</v>
      </c>
      <c r="N6739">
        <v>15</v>
      </c>
      <c r="O6739" t="s">
        <v>69</v>
      </c>
      <c r="P6739" t="s">
        <v>52</v>
      </c>
      <c r="Q6739">
        <v>60253</v>
      </c>
      <c r="R6739" s="1">
        <v>45616</v>
      </c>
      <c r="S6739" t="s">
        <v>35</v>
      </c>
      <c r="T6739">
        <v>818997</v>
      </c>
      <c r="U6739" t="s">
        <v>11436</v>
      </c>
      <c r="V6739">
        <v>991</v>
      </c>
      <c r="W6739">
        <v>2717</v>
      </c>
      <c r="X6739">
        <v>5</v>
      </c>
      <c r="Y6739">
        <v>5434</v>
      </c>
      <c r="Z6739">
        <v>11</v>
      </c>
      <c r="AA6739">
        <f>Zudio_sales_data[[#This Row],[Price]]*Zudio_sales_data[[#This Row],[Quantity]]</f>
        <v>13585</v>
      </c>
      <c r="AB6739" s="1">
        <v>45629</v>
      </c>
      <c r="AC6739">
        <f>_xlfn.DAYS(Zudio_sales_data[[#This Row],[Last Date]],Zudio_sales_data[[#This Row],[Store Open Date]])</f>
        <v>741</v>
      </c>
      <c r="AD6739" t="str">
        <f>IF(Zudio_sales_data[[#This Row],[Order Date]]&lt;=Zudio_sales_data[[#This Row],[Store Open Date]],"wrong data","right data")</f>
        <v>right data</v>
      </c>
      <c r="AE6739">
        <f>Zudio_sales_data[[#This Row],[Sales Profit]]/Zudio_sales_data[[#This Row],[Quantity]]</f>
        <v>1086.8</v>
      </c>
    </row>
    <row r="6740" spans="1:31" x14ac:dyDescent="0.3">
      <c r="A6740" t="s">
        <v>110</v>
      </c>
      <c r="B6740" t="s">
        <v>187</v>
      </c>
      <c r="C6740" t="s">
        <v>28</v>
      </c>
      <c r="D6740" t="s">
        <v>82</v>
      </c>
      <c r="E6740">
        <v>78</v>
      </c>
      <c r="F6740">
        <v>438126</v>
      </c>
      <c r="G6740" t="s">
        <v>49</v>
      </c>
      <c r="H6740" s="1">
        <v>45357</v>
      </c>
      <c r="I6740">
        <v>1200</v>
      </c>
      <c r="J6740" t="s">
        <v>11437</v>
      </c>
      <c r="K6740" t="s">
        <v>195</v>
      </c>
      <c r="L6740">
        <v>10</v>
      </c>
      <c r="M6740">
        <v>9</v>
      </c>
      <c r="N6740">
        <v>9</v>
      </c>
      <c r="O6740" t="s">
        <v>69</v>
      </c>
      <c r="P6740" t="s">
        <v>90</v>
      </c>
      <c r="Q6740">
        <v>25184</v>
      </c>
      <c r="R6740" s="1">
        <v>45385</v>
      </c>
      <c r="S6740" t="s">
        <v>63</v>
      </c>
      <c r="T6740">
        <v>977473</v>
      </c>
      <c r="U6740" t="s">
        <v>11438</v>
      </c>
      <c r="V6740">
        <v>628</v>
      </c>
      <c r="W6740">
        <v>2536</v>
      </c>
      <c r="X6740">
        <v>6</v>
      </c>
      <c r="Y6740">
        <v>6086.4</v>
      </c>
      <c r="Z6740">
        <v>11</v>
      </c>
      <c r="AA6740">
        <f>Zudio_sales_data[[#This Row],[Price]]*Zudio_sales_data[[#This Row],[Quantity]]</f>
        <v>15216</v>
      </c>
      <c r="AB6740" s="1">
        <v>45629</v>
      </c>
      <c r="AC6740">
        <f>_xlfn.DAYS(Zudio_sales_data[[#This Row],[Last Date]],Zudio_sales_data[[#This Row],[Store Open Date]])</f>
        <v>272</v>
      </c>
      <c r="AD6740" t="str">
        <f>IF(Zudio_sales_data[[#This Row],[Order Date]]&lt;=Zudio_sales_data[[#This Row],[Store Open Date]],"wrong data","right data")</f>
        <v>right data</v>
      </c>
      <c r="AE6740">
        <f>Zudio_sales_data[[#This Row],[Sales Profit]]/Zudio_sales_data[[#This Row],[Quantity]]</f>
        <v>1014.4</v>
      </c>
    </row>
    <row r="6741" spans="1:31" x14ac:dyDescent="0.3">
      <c r="A6741" t="s">
        <v>55</v>
      </c>
      <c r="B6741" t="s">
        <v>174</v>
      </c>
      <c r="C6741" t="s">
        <v>28</v>
      </c>
      <c r="D6741" t="s">
        <v>66</v>
      </c>
      <c r="E6741">
        <v>12</v>
      </c>
      <c r="F6741">
        <v>411294</v>
      </c>
      <c r="G6741" t="s">
        <v>49</v>
      </c>
      <c r="H6741" s="1">
        <v>45385</v>
      </c>
      <c r="I6741">
        <v>1400</v>
      </c>
      <c r="J6741" t="s">
        <v>11439</v>
      </c>
      <c r="K6741" t="s">
        <v>350</v>
      </c>
      <c r="L6741">
        <v>11</v>
      </c>
      <c r="M6741">
        <v>8</v>
      </c>
      <c r="N6741">
        <v>17</v>
      </c>
      <c r="O6741" t="s">
        <v>33</v>
      </c>
      <c r="P6741" t="s">
        <v>62</v>
      </c>
      <c r="Q6741">
        <v>17997</v>
      </c>
      <c r="R6741" s="1">
        <v>45627</v>
      </c>
      <c r="S6741" t="s">
        <v>177</v>
      </c>
      <c r="T6741">
        <v>575201</v>
      </c>
      <c r="U6741" t="s">
        <v>11440</v>
      </c>
      <c r="V6741">
        <v>747</v>
      </c>
      <c r="W6741">
        <v>1291</v>
      </c>
      <c r="X6741">
        <v>5</v>
      </c>
      <c r="Y6741">
        <v>2582</v>
      </c>
      <c r="Z6741">
        <v>9</v>
      </c>
      <c r="AA6741">
        <f>Zudio_sales_data[[#This Row],[Price]]*Zudio_sales_data[[#This Row],[Quantity]]</f>
        <v>6455</v>
      </c>
      <c r="AB6741" s="1">
        <v>45629</v>
      </c>
      <c r="AC6741">
        <f>_xlfn.DAYS(Zudio_sales_data[[#This Row],[Last Date]],Zudio_sales_data[[#This Row],[Store Open Date]])</f>
        <v>244</v>
      </c>
      <c r="AD6741" t="str">
        <f>IF(Zudio_sales_data[[#This Row],[Order Date]]&lt;=Zudio_sales_data[[#This Row],[Store Open Date]],"wrong data","right data")</f>
        <v>right data</v>
      </c>
      <c r="AE6741">
        <f>Zudio_sales_data[[#This Row],[Sales Profit]]/Zudio_sales_data[[#This Row],[Quantity]]</f>
        <v>516.4</v>
      </c>
    </row>
    <row r="6742" spans="1:31" x14ac:dyDescent="0.3">
      <c r="A6742" t="s">
        <v>110</v>
      </c>
      <c r="B6742" t="s">
        <v>38</v>
      </c>
      <c r="C6742" t="s">
        <v>28</v>
      </c>
      <c r="D6742" t="s">
        <v>66</v>
      </c>
      <c r="E6742">
        <v>78</v>
      </c>
      <c r="F6742">
        <v>425669</v>
      </c>
      <c r="G6742" t="s">
        <v>30</v>
      </c>
      <c r="H6742" s="1">
        <v>44984</v>
      </c>
      <c r="I6742">
        <v>1300</v>
      </c>
      <c r="J6742" t="s">
        <v>11441</v>
      </c>
      <c r="K6742" t="s">
        <v>370</v>
      </c>
      <c r="L6742">
        <v>10</v>
      </c>
      <c r="M6742">
        <v>9</v>
      </c>
      <c r="N6742">
        <v>4</v>
      </c>
      <c r="O6742" t="s">
        <v>69</v>
      </c>
      <c r="P6742" t="s">
        <v>52</v>
      </c>
      <c r="Q6742">
        <v>45024</v>
      </c>
      <c r="R6742" s="1">
        <v>45473</v>
      </c>
      <c r="S6742" t="s">
        <v>43</v>
      </c>
      <c r="T6742">
        <v>758409</v>
      </c>
      <c r="U6742" t="s">
        <v>11442</v>
      </c>
      <c r="V6742">
        <v>864</v>
      </c>
      <c r="W6742">
        <v>1887</v>
      </c>
      <c r="X6742">
        <v>1</v>
      </c>
      <c r="Y6742">
        <v>754.8</v>
      </c>
      <c r="Z6742">
        <v>11</v>
      </c>
      <c r="AA6742">
        <f>Zudio_sales_data[[#This Row],[Price]]*Zudio_sales_data[[#This Row],[Quantity]]</f>
        <v>1887</v>
      </c>
      <c r="AB6742" s="1">
        <v>45629</v>
      </c>
      <c r="AC6742">
        <f>_xlfn.DAYS(Zudio_sales_data[[#This Row],[Last Date]],Zudio_sales_data[[#This Row],[Store Open Date]])</f>
        <v>645</v>
      </c>
      <c r="AD6742" t="str">
        <f>IF(Zudio_sales_data[[#This Row],[Order Date]]&lt;=Zudio_sales_data[[#This Row],[Store Open Date]],"wrong data","right data")</f>
        <v>right data</v>
      </c>
      <c r="AE6742">
        <f>Zudio_sales_data[[#This Row],[Sales Profit]]/Zudio_sales_data[[#This Row],[Quantity]]</f>
        <v>754.8</v>
      </c>
    </row>
    <row r="6743" spans="1:31" x14ac:dyDescent="0.3">
      <c r="A6743" t="s">
        <v>37</v>
      </c>
      <c r="B6743" t="s">
        <v>310</v>
      </c>
      <c r="C6743" t="s">
        <v>28</v>
      </c>
      <c r="D6743" t="s">
        <v>48</v>
      </c>
      <c r="E6743">
        <v>74</v>
      </c>
      <c r="F6743">
        <v>402250</v>
      </c>
      <c r="G6743" t="s">
        <v>30</v>
      </c>
      <c r="H6743" s="1">
        <v>45306</v>
      </c>
      <c r="I6743">
        <v>950</v>
      </c>
      <c r="J6743" t="s">
        <v>3686</v>
      </c>
      <c r="K6743" t="s">
        <v>94</v>
      </c>
      <c r="L6743">
        <v>11</v>
      </c>
      <c r="M6743">
        <v>8</v>
      </c>
      <c r="N6743">
        <v>8</v>
      </c>
      <c r="O6743" t="s">
        <v>69</v>
      </c>
      <c r="P6743" t="s">
        <v>90</v>
      </c>
      <c r="Q6743">
        <v>97940</v>
      </c>
      <c r="R6743" s="1">
        <v>45489</v>
      </c>
      <c r="S6743" t="s">
        <v>95</v>
      </c>
      <c r="T6743">
        <v>392218</v>
      </c>
      <c r="U6743" t="s">
        <v>11443</v>
      </c>
      <c r="V6743">
        <v>894</v>
      </c>
      <c r="W6743">
        <v>2662</v>
      </c>
      <c r="X6743">
        <v>5</v>
      </c>
      <c r="Y6743">
        <v>5324</v>
      </c>
      <c r="Z6743">
        <v>9</v>
      </c>
      <c r="AA6743">
        <f>Zudio_sales_data[[#This Row],[Price]]*Zudio_sales_data[[#This Row],[Quantity]]</f>
        <v>13310</v>
      </c>
      <c r="AB6743" s="1">
        <v>45629</v>
      </c>
      <c r="AC6743">
        <f>_xlfn.DAYS(Zudio_sales_data[[#This Row],[Last Date]],Zudio_sales_data[[#This Row],[Store Open Date]])</f>
        <v>323</v>
      </c>
      <c r="AD6743" t="str">
        <f>IF(Zudio_sales_data[[#This Row],[Order Date]]&lt;=Zudio_sales_data[[#This Row],[Store Open Date]],"wrong data","right data")</f>
        <v>right data</v>
      </c>
      <c r="AE6743">
        <f>Zudio_sales_data[[#This Row],[Sales Profit]]/Zudio_sales_data[[#This Row],[Quantity]]</f>
        <v>1064.8</v>
      </c>
    </row>
    <row r="6744" spans="1:31" x14ac:dyDescent="0.3">
      <c r="A6744" t="s">
        <v>55</v>
      </c>
      <c r="B6744" t="s">
        <v>334</v>
      </c>
      <c r="C6744" t="s">
        <v>47</v>
      </c>
      <c r="D6744" t="s">
        <v>66</v>
      </c>
      <c r="E6744">
        <v>39</v>
      </c>
      <c r="F6744">
        <v>403834</v>
      </c>
      <c r="G6744" t="s">
        <v>49</v>
      </c>
      <c r="H6744" s="1">
        <v>44054</v>
      </c>
      <c r="I6744">
        <v>1000</v>
      </c>
      <c r="J6744" t="s">
        <v>11444</v>
      </c>
      <c r="K6744" t="s">
        <v>94</v>
      </c>
      <c r="L6744">
        <v>11</v>
      </c>
      <c r="M6744">
        <v>8</v>
      </c>
      <c r="N6744">
        <v>6</v>
      </c>
      <c r="O6744" t="s">
        <v>69</v>
      </c>
      <c r="P6744" t="s">
        <v>34</v>
      </c>
      <c r="Q6744">
        <v>99252</v>
      </c>
      <c r="R6744" s="1">
        <v>45333</v>
      </c>
      <c r="S6744" t="s">
        <v>91</v>
      </c>
      <c r="T6744">
        <v>713017</v>
      </c>
      <c r="U6744" t="s">
        <v>11445</v>
      </c>
      <c r="V6744">
        <v>964</v>
      </c>
      <c r="W6744">
        <v>1847</v>
      </c>
      <c r="X6744">
        <v>6</v>
      </c>
      <c r="Y6744">
        <v>4432.8</v>
      </c>
      <c r="Z6744">
        <v>9</v>
      </c>
      <c r="AA6744">
        <f>Zudio_sales_data[[#This Row],[Price]]*Zudio_sales_data[[#This Row],[Quantity]]</f>
        <v>11082</v>
      </c>
      <c r="AB6744" s="1">
        <v>45629</v>
      </c>
      <c r="AC6744">
        <f>_xlfn.DAYS(Zudio_sales_data[[#This Row],[Last Date]],Zudio_sales_data[[#This Row],[Store Open Date]])</f>
        <v>1575</v>
      </c>
      <c r="AD6744" t="str">
        <f>IF(Zudio_sales_data[[#This Row],[Order Date]]&lt;=Zudio_sales_data[[#This Row],[Store Open Date]],"wrong data","right data")</f>
        <v>right data</v>
      </c>
      <c r="AE6744">
        <f>Zudio_sales_data[[#This Row],[Sales Profit]]/Zudio_sales_data[[#This Row],[Quantity]]</f>
        <v>738.80000000000007</v>
      </c>
    </row>
    <row r="6745" spans="1:31" x14ac:dyDescent="0.3">
      <c r="A6745" t="s">
        <v>26</v>
      </c>
      <c r="B6745" t="s">
        <v>27</v>
      </c>
      <c r="C6745" t="s">
        <v>39</v>
      </c>
      <c r="D6745" t="s">
        <v>112</v>
      </c>
      <c r="E6745">
        <v>61</v>
      </c>
      <c r="F6745">
        <v>401043</v>
      </c>
      <c r="G6745" t="s">
        <v>49</v>
      </c>
      <c r="H6745" s="1">
        <v>44359</v>
      </c>
      <c r="I6745">
        <v>950</v>
      </c>
      <c r="J6745" t="s">
        <v>11446</v>
      </c>
      <c r="K6745" t="s">
        <v>298</v>
      </c>
      <c r="L6745">
        <v>9</v>
      </c>
      <c r="M6745">
        <v>8</v>
      </c>
      <c r="N6745">
        <v>12</v>
      </c>
      <c r="O6745" t="s">
        <v>33</v>
      </c>
      <c r="P6745" t="s">
        <v>34</v>
      </c>
      <c r="Q6745">
        <v>97115</v>
      </c>
      <c r="R6745" s="1">
        <v>45341</v>
      </c>
      <c r="S6745" t="s">
        <v>91</v>
      </c>
      <c r="T6745">
        <v>673105</v>
      </c>
      <c r="U6745" t="s">
        <v>11447</v>
      </c>
      <c r="V6745">
        <v>512</v>
      </c>
      <c r="W6745">
        <v>1986</v>
      </c>
      <c r="X6745">
        <v>6</v>
      </c>
      <c r="Y6745">
        <v>4766.3999999999996</v>
      </c>
      <c r="Z6745">
        <v>11</v>
      </c>
      <c r="AA6745">
        <f>Zudio_sales_data[[#This Row],[Price]]*Zudio_sales_data[[#This Row],[Quantity]]</f>
        <v>11916</v>
      </c>
      <c r="AB6745" s="1">
        <v>45629</v>
      </c>
      <c r="AC6745">
        <f>_xlfn.DAYS(Zudio_sales_data[[#This Row],[Last Date]],Zudio_sales_data[[#This Row],[Store Open Date]])</f>
        <v>1270</v>
      </c>
      <c r="AD6745" t="str">
        <f>IF(Zudio_sales_data[[#This Row],[Order Date]]&lt;=Zudio_sales_data[[#This Row],[Store Open Date]],"wrong data","right data")</f>
        <v>right data</v>
      </c>
      <c r="AE6745">
        <f>Zudio_sales_data[[#This Row],[Sales Profit]]/Zudio_sales_data[[#This Row],[Quantity]]</f>
        <v>794.4</v>
      </c>
    </row>
    <row r="6746" spans="1:31" x14ac:dyDescent="0.3">
      <c r="A6746" t="s">
        <v>117</v>
      </c>
      <c r="B6746" t="s">
        <v>76</v>
      </c>
      <c r="C6746" t="s">
        <v>28</v>
      </c>
      <c r="D6746" t="s">
        <v>40</v>
      </c>
      <c r="E6746">
        <v>4</v>
      </c>
      <c r="F6746">
        <v>411026</v>
      </c>
      <c r="G6746" t="s">
        <v>30</v>
      </c>
      <c r="H6746" s="1">
        <v>45359</v>
      </c>
      <c r="I6746">
        <v>1100</v>
      </c>
      <c r="J6746" t="s">
        <v>6199</v>
      </c>
      <c r="K6746" t="s">
        <v>423</v>
      </c>
      <c r="L6746">
        <v>10</v>
      </c>
      <c r="M6746">
        <v>9</v>
      </c>
      <c r="N6746">
        <v>12</v>
      </c>
      <c r="O6746" t="s">
        <v>33</v>
      </c>
      <c r="P6746" t="s">
        <v>34</v>
      </c>
      <c r="Q6746">
        <v>74436</v>
      </c>
      <c r="R6746" s="1">
        <v>45496</v>
      </c>
      <c r="S6746" t="s">
        <v>95</v>
      </c>
      <c r="T6746">
        <v>437840</v>
      </c>
      <c r="U6746" t="s">
        <v>11448</v>
      </c>
      <c r="V6746">
        <v>403</v>
      </c>
      <c r="W6746">
        <v>1221</v>
      </c>
      <c r="X6746">
        <v>8</v>
      </c>
      <c r="Y6746">
        <v>3907.2</v>
      </c>
      <c r="Z6746">
        <v>11</v>
      </c>
      <c r="AA6746">
        <f>Zudio_sales_data[[#This Row],[Price]]*Zudio_sales_data[[#This Row],[Quantity]]</f>
        <v>9768</v>
      </c>
      <c r="AB6746" s="1">
        <v>45629</v>
      </c>
      <c r="AC6746">
        <f>_xlfn.DAYS(Zudio_sales_data[[#This Row],[Last Date]],Zudio_sales_data[[#This Row],[Store Open Date]])</f>
        <v>270</v>
      </c>
      <c r="AD6746" t="str">
        <f>IF(Zudio_sales_data[[#This Row],[Order Date]]&lt;=Zudio_sales_data[[#This Row],[Store Open Date]],"wrong data","right data")</f>
        <v>right data</v>
      </c>
      <c r="AE6746">
        <f>Zudio_sales_data[[#This Row],[Sales Profit]]/Zudio_sales_data[[#This Row],[Quantity]]</f>
        <v>488.4</v>
      </c>
    </row>
    <row r="6747" spans="1:31" x14ac:dyDescent="0.3">
      <c r="A6747" t="s">
        <v>117</v>
      </c>
      <c r="B6747" t="s">
        <v>275</v>
      </c>
      <c r="C6747" t="s">
        <v>28</v>
      </c>
      <c r="D6747" t="s">
        <v>129</v>
      </c>
      <c r="E6747">
        <v>3</v>
      </c>
      <c r="F6747">
        <v>436933</v>
      </c>
      <c r="G6747" t="s">
        <v>49</v>
      </c>
      <c r="H6747" s="1">
        <v>45310</v>
      </c>
      <c r="I6747">
        <v>1200</v>
      </c>
      <c r="J6747" t="s">
        <v>11449</v>
      </c>
      <c r="K6747" t="s">
        <v>98</v>
      </c>
      <c r="L6747">
        <v>10</v>
      </c>
      <c r="M6747">
        <v>9</v>
      </c>
      <c r="N6747">
        <v>4</v>
      </c>
      <c r="O6747" t="s">
        <v>33</v>
      </c>
      <c r="P6747" t="s">
        <v>62</v>
      </c>
      <c r="Q6747">
        <v>71744</v>
      </c>
      <c r="R6747" s="1">
        <v>45425</v>
      </c>
      <c r="S6747" t="s">
        <v>104</v>
      </c>
      <c r="T6747">
        <v>928169</v>
      </c>
      <c r="U6747" t="s">
        <v>11450</v>
      </c>
      <c r="V6747">
        <v>595</v>
      </c>
      <c r="W6747">
        <v>2187</v>
      </c>
      <c r="X6747">
        <v>4</v>
      </c>
      <c r="Y6747">
        <v>3499.2</v>
      </c>
      <c r="Z6747">
        <v>11</v>
      </c>
      <c r="AA6747">
        <f>Zudio_sales_data[[#This Row],[Price]]*Zudio_sales_data[[#This Row],[Quantity]]</f>
        <v>8748</v>
      </c>
      <c r="AB6747" s="1">
        <v>45629</v>
      </c>
      <c r="AC6747">
        <f>_xlfn.DAYS(Zudio_sales_data[[#This Row],[Last Date]],Zudio_sales_data[[#This Row],[Store Open Date]])</f>
        <v>319</v>
      </c>
      <c r="AD6747" t="str">
        <f>IF(Zudio_sales_data[[#This Row],[Order Date]]&lt;=Zudio_sales_data[[#This Row],[Store Open Date]],"wrong data","right data")</f>
        <v>right data</v>
      </c>
      <c r="AE6747">
        <f>Zudio_sales_data[[#This Row],[Sales Profit]]/Zudio_sales_data[[#This Row],[Quantity]]</f>
        <v>874.8</v>
      </c>
    </row>
    <row r="6748" spans="1:31" x14ac:dyDescent="0.3">
      <c r="A6748" t="s">
        <v>117</v>
      </c>
      <c r="B6748" t="s">
        <v>197</v>
      </c>
      <c r="C6748" t="s">
        <v>28</v>
      </c>
      <c r="D6748" t="s">
        <v>40</v>
      </c>
      <c r="E6748">
        <v>42</v>
      </c>
      <c r="F6748">
        <v>404512</v>
      </c>
      <c r="G6748" t="s">
        <v>49</v>
      </c>
      <c r="H6748" s="1">
        <v>44452</v>
      </c>
      <c r="I6748">
        <v>1200</v>
      </c>
      <c r="J6748" t="s">
        <v>11451</v>
      </c>
      <c r="K6748" t="s">
        <v>192</v>
      </c>
      <c r="L6748">
        <v>11</v>
      </c>
      <c r="M6748">
        <v>8</v>
      </c>
      <c r="N6748">
        <v>16</v>
      </c>
      <c r="O6748" t="s">
        <v>33</v>
      </c>
      <c r="P6748" t="s">
        <v>52</v>
      </c>
      <c r="Q6748">
        <v>89583</v>
      </c>
      <c r="R6748" s="1">
        <v>45409</v>
      </c>
      <c r="S6748" t="s">
        <v>63</v>
      </c>
      <c r="T6748">
        <v>708510</v>
      </c>
      <c r="U6748" t="s">
        <v>11452</v>
      </c>
      <c r="V6748">
        <v>330</v>
      </c>
      <c r="W6748">
        <v>2718</v>
      </c>
      <c r="X6748">
        <v>7</v>
      </c>
      <c r="Y6748">
        <v>7610.4</v>
      </c>
      <c r="Z6748">
        <v>9</v>
      </c>
      <c r="AA6748">
        <f>Zudio_sales_data[[#This Row],[Price]]*Zudio_sales_data[[#This Row],[Quantity]]</f>
        <v>19026</v>
      </c>
      <c r="AB6748" s="1">
        <v>45629</v>
      </c>
      <c r="AC6748">
        <f>_xlfn.DAYS(Zudio_sales_data[[#This Row],[Last Date]],Zudio_sales_data[[#This Row],[Store Open Date]])</f>
        <v>1177</v>
      </c>
      <c r="AD6748" t="str">
        <f>IF(Zudio_sales_data[[#This Row],[Order Date]]&lt;=Zudio_sales_data[[#This Row],[Store Open Date]],"wrong data","right data")</f>
        <v>right data</v>
      </c>
      <c r="AE6748">
        <f>Zudio_sales_data[[#This Row],[Sales Profit]]/Zudio_sales_data[[#This Row],[Quantity]]</f>
        <v>1087.2</v>
      </c>
    </row>
    <row r="6749" spans="1:31" x14ac:dyDescent="0.3">
      <c r="A6749" t="s">
        <v>37</v>
      </c>
      <c r="B6749" t="s">
        <v>219</v>
      </c>
      <c r="C6749" t="s">
        <v>39</v>
      </c>
      <c r="D6749" t="s">
        <v>101</v>
      </c>
      <c r="E6749">
        <v>16</v>
      </c>
      <c r="F6749">
        <v>404602</v>
      </c>
      <c r="G6749" t="s">
        <v>30</v>
      </c>
      <c r="H6749" s="1">
        <v>44096</v>
      </c>
      <c r="I6749">
        <v>1400</v>
      </c>
      <c r="J6749" t="s">
        <v>11453</v>
      </c>
      <c r="K6749" t="s">
        <v>481</v>
      </c>
      <c r="L6749">
        <v>11</v>
      </c>
      <c r="M6749">
        <v>8</v>
      </c>
      <c r="N6749">
        <v>11</v>
      </c>
      <c r="O6749" t="s">
        <v>69</v>
      </c>
      <c r="P6749" t="s">
        <v>52</v>
      </c>
      <c r="Q6749">
        <v>58673</v>
      </c>
      <c r="R6749" s="1">
        <v>45590</v>
      </c>
      <c r="S6749" t="s">
        <v>115</v>
      </c>
      <c r="T6749">
        <v>467623</v>
      </c>
      <c r="U6749" t="s">
        <v>11454</v>
      </c>
      <c r="V6749">
        <v>625</v>
      </c>
      <c r="W6749">
        <v>2782</v>
      </c>
      <c r="X6749">
        <v>1</v>
      </c>
      <c r="Y6749">
        <v>1112.8</v>
      </c>
      <c r="Z6749">
        <v>9</v>
      </c>
      <c r="AA6749">
        <f>Zudio_sales_data[[#This Row],[Price]]*Zudio_sales_data[[#This Row],[Quantity]]</f>
        <v>2782</v>
      </c>
      <c r="AB6749" s="1">
        <v>45629</v>
      </c>
      <c r="AC6749">
        <f>_xlfn.DAYS(Zudio_sales_data[[#This Row],[Last Date]],Zudio_sales_data[[#This Row],[Store Open Date]])</f>
        <v>1533</v>
      </c>
      <c r="AD6749" t="str">
        <f>IF(Zudio_sales_data[[#This Row],[Order Date]]&lt;=Zudio_sales_data[[#This Row],[Store Open Date]],"wrong data","right data")</f>
        <v>right data</v>
      </c>
      <c r="AE6749">
        <f>Zudio_sales_data[[#This Row],[Sales Profit]]/Zudio_sales_data[[#This Row],[Quantity]]</f>
        <v>1112.8</v>
      </c>
    </row>
    <row r="6750" spans="1:31" x14ac:dyDescent="0.3">
      <c r="A6750" t="s">
        <v>117</v>
      </c>
      <c r="B6750" t="s">
        <v>163</v>
      </c>
      <c r="C6750" t="s">
        <v>28</v>
      </c>
      <c r="D6750" t="s">
        <v>66</v>
      </c>
      <c r="E6750">
        <v>9</v>
      </c>
      <c r="F6750">
        <v>436101</v>
      </c>
      <c r="G6750" t="s">
        <v>30</v>
      </c>
      <c r="H6750" s="1">
        <v>44503</v>
      </c>
      <c r="I6750">
        <v>1400</v>
      </c>
      <c r="J6750" t="s">
        <v>11455</v>
      </c>
      <c r="K6750" t="s">
        <v>140</v>
      </c>
      <c r="L6750">
        <v>11</v>
      </c>
      <c r="M6750">
        <v>8</v>
      </c>
      <c r="N6750">
        <v>3</v>
      </c>
      <c r="O6750" t="s">
        <v>33</v>
      </c>
      <c r="P6750" t="s">
        <v>90</v>
      </c>
      <c r="Q6750">
        <v>31261</v>
      </c>
      <c r="R6750" s="1">
        <v>45304</v>
      </c>
      <c r="S6750" t="s">
        <v>85</v>
      </c>
      <c r="T6750">
        <v>825451</v>
      </c>
      <c r="U6750" t="s">
        <v>11456</v>
      </c>
      <c r="V6750">
        <v>931</v>
      </c>
      <c r="W6750">
        <v>1186</v>
      </c>
      <c r="X6750">
        <v>2</v>
      </c>
      <c r="Y6750">
        <v>948.8</v>
      </c>
      <c r="Z6750">
        <v>9</v>
      </c>
      <c r="AA6750">
        <f>Zudio_sales_data[[#This Row],[Price]]*Zudio_sales_data[[#This Row],[Quantity]]</f>
        <v>2372</v>
      </c>
      <c r="AB6750" s="1">
        <v>45629</v>
      </c>
      <c r="AC6750">
        <f>_xlfn.DAYS(Zudio_sales_data[[#This Row],[Last Date]],Zudio_sales_data[[#This Row],[Store Open Date]])</f>
        <v>1126</v>
      </c>
      <c r="AD6750" t="str">
        <f>IF(Zudio_sales_data[[#This Row],[Order Date]]&lt;=Zudio_sales_data[[#This Row],[Store Open Date]],"wrong data","right data")</f>
        <v>right data</v>
      </c>
      <c r="AE6750">
        <f>Zudio_sales_data[[#This Row],[Sales Profit]]/Zudio_sales_data[[#This Row],[Quantity]]</f>
        <v>474.4</v>
      </c>
    </row>
    <row r="6751" spans="1:31" x14ac:dyDescent="0.3">
      <c r="A6751" t="s">
        <v>37</v>
      </c>
      <c r="B6751" t="s">
        <v>174</v>
      </c>
      <c r="C6751" t="s">
        <v>39</v>
      </c>
      <c r="D6751" t="s">
        <v>40</v>
      </c>
      <c r="E6751">
        <v>37</v>
      </c>
      <c r="F6751">
        <v>439545</v>
      </c>
      <c r="G6751" t="s">
        <v>49</v>
      </c>
      <c r="H6751" s="1">
        <v>45135</v>
      </c>
      <c r="I6751">
        <v>1200</v>
      </c>
      <c r="J6751" t="s">
        <v>11457</v>
      </c>
      <c r="K6751" t="s">
        <v>594</v>
      </c>
      <c r="L6751">
        <v>9</v>
      </c>
      <c r="M6751">
        <v>8</v>
      </c>
      <c r="N6751">
        <v>13</v>
      </c>
      <c r="O6751" t="s">
        <v>69</v>
      </c>
      <c r="P6751" t="s">
        <v>62</v>
      </c>
      <c r="Q6751">
        <v>46510</v>
      </c>
      <c r="R6751" s="1">
        <v>45411</v>
      </c>
      <c r="S6751" t="s">
        <v>63</v>
      </c>
      <c r="T6751">
        <v>842273</v>
      </c>
      <c r="U6751" t="s">
        <v>11458</v>
      </c>
      <c r="V6751">
        <v>433</v>
      </c>
      <c r="W6751">
        <v>1737</v>
      </c>
      <c r="X6751">
        <v>8</v>
      </c>
      <c r="Y6751">
        <v>5558.4</v>
      </c>
      <c r="Z6751">
        <v>11</v>
      </c>
      <c r="AA6751">
        <f>Zudio_sales_data[[#This Row],[Price]]*Zudio_sales_data[[#This Row],[Quantity]]</f>
        <v>13896</v>
      </c>
      <c r="AB6751" s="1">
        <v>45629</v>
      </c>
      <c r="AC6751">
        <f>_xlfn.DAYS(Zudio_sales_data[[#This Row],[Last Date]],Zudio_sales_data[[#This Row],[Store Open Date]])</f>
        <v>494</v>
      </c>
      <c r="AD6751" t="str">
        <f>IF(Zudio_sales_data[[#This Row],[Order Date]]&lt;=Zudio_sales_data[[#This Row],[Store Open Date]],"wrong data","right data")</f>
        <v>right data</v>
      </c>
      <c r="AE6751">
        <f>Zudio_sales_data[[#This Row],[Sales Profit]]/Zudio_sales_data[[#This Row],[Quantity]]</f>
        <v>694.8</v>
      </c>
    </row>
    <row r="6752" spans="1:31" x14ac:dyDescent="0.3">
      <c r="A6752" t="s">
        <v>55</v>
      </c>
      <c r="B6752" t="s">
        <v>111</v>
      </c>
      <c r="C6752" t="s">
        <v>39</v>
      </c>
      <c r="D6752" t="s">
        <v>77</v>
      </c>
      <c r="E6752">
        <v>1</v>
      </c>
      <c r="F6752">
        <v>435112</v>
      </c>
      <c r="G6752" t="s">
        <v>30</v>
      </c>
      <c r="H6752" s="1">
        <v>44673</v>
      </c>
      <c r="I6752">
        <v>1300</v>
      </c>
      <c r="J6752" t="s">
        <v>11459</v>
      </c>
      <c r="K6752" t="s">
        <v>172</v>
      </c>
      <c r="L6752">
        <v>11</v>
      </c>
      <c r="M6752">
        <v>8</v>
      </c>
      <c r="N6752">
        <v>9</v>
      </c>
      <c r="O6752" t="s">
        <v>69</v>
      </c>
      <c r="P6752" t="s">
        <v>62</v>
      </c>
      <c r="Q6752">
        <v>50907</v>
      </c>
      <c r="R6752" s="1">
        <v>45347</v>
      </c>
      <c r="S6752" t="s">
        <v>91</v>
      </c>
      <c r="T6752">
        <v>786006</v>
      </c>
      <c r="U6752" t="s">
        <v>11460</v>
      </c>
      <c r="V6752">
        <v>527</v>
      </c>
      <c r="W6752">
        <v>1639</v>
      </c>
      <c r="X6752">
        <v>6</v>
      </c>
      <c r="Y6752">
        <v>3933.6</v>
      </c>
      <c r="Z6752">
        <v>9</v>
      </c>
      <c r="AA6752">
        <f>Zudio_sales_data[[#This Row],[Price]]*Zudio_sales_data[[#This Row],[Quantity]]</f>
        <v>9834</v>
      </c>
      <c r="AB6752" s="1">
        <v>45629</v>
      </c>
      <c r="AC6752">
        <f>_xlfn.DAYS(Zudio_sales_data[[#This Row],[Last Date]],Zudio_sales_data[[#This Row],[Store Open Date]])</f>
        <v>956</v>
      </c>
      <c r="AD6752" t="str">
        <f>IF(Zudio_sales_data[[#This Row],[Order Date]]&lt;=Zudio_sales_data[[#This Row],[Store Open Date]],"wrong data","right data")</f>
        <v>right data</v>
      </c>
      <c r="AE6752">
        <f>Zudio_sales_data[[#This Row],[Sales Profit]]/Zudio_sales_data[[#This Row],[Quantity]]</f>
        <v>655.6</v>
      </c>
    </row>
    <row r="6753" spans="1:31" x14ac:dyDescent="0.3">
      <c r="A6753" t="s">
        <v>117</v>
      </c>
      <c r="B6753" t="s">
        <v>170</v>
      </c>
      <c r="C6753" t="s">
        <v>47</v>
      </c>
      <c r="D6753" t="s">
        <v>112</v>
      </c>
      <c r="E6753">
        <v>2</v>
      </c>
      <c r="F6753">
        <v>415412</v>
      </c>
      <c r="G6753" t="s">
        <v>30</v>
      </c>
      <c r="H6753" s="1">
        <v>44391</v>
      </c>
      <c r="I6753">
        <v>950</v>
      </c>
      <c r="J6753" t="s">
        <v>1130</v>
      </c>
      <c r="K6753" t="s">
        <v>469</v>
      </c>
      <c r="L6753">
        <v>10</v>
      </c>
      <c r="M6753">
        <v>9</v>
      </c>
      <c r="N6753">
        <v>19</v>
      </c>
      <c r="O6753" t="s">
        <v>69</v>
      </c>
      <c r="P6753" t="s">
        <v>90</v>
      </c>
      <c r="Q6753">
        <v>86965</v>
      </c>
      <c r="R6753" s="1">
        <v>45429</v>
      </c>
      <c r="S6753" t="s">
        <v>104</v>
      </c>
      <c r="T6753">
        <v>100701</v>
      </c>
      <c r="U6753" t="s">
        <v>11461</v>
      </c>
      <c r="V6753">
        <v>916</v>
      </c>
      <c r="W6753">
        <v>769</v>
      </c>
      <c r="X6753">
        <v>5</v>
      </c>
      <c r="Y6753">
        <v>1538</v>
      </c>
      <c r="Z6753">
        <v>11</v>
      </c>
      <c r="AA6753">
        <f>Zudio_sales_data[[#This Row],[Price]]*Zudio_sales_data[[#This Row],[Quantity]]</f>
        <v>3845</v>
      </c>
      <c r="AB6753" s="1">
        <v>45629</v>
      </c>
      <c r="AC6753">
        <f>_xlfn.DAYS(Zudio_sales_data[[#This Row],[Last Date]],Zudio_sales_data[[#This Row],[Store Open Date]])</f>
        <v>1238</v>
      </c>
      <c r="AD6753" t="str">
        <f>IF(Zudio_sales_data[[#This Row],[Order Date]]&lt;=Zudio_sales_data[[#This Row],[Store Open Date]],"wrong data","right data")</f>
        <v>right data</v>
      </c>
      <c r="AE6753">
        <f>Zudio_sales_data[[#This Row],[Sales Profit]]/Zudio_sales_data[[#This Row],[Quantity]]</f>
        <v>307.60000000000002</v>
      </c>
    </row>
    <row r="6754" spans="1:31" x14ac:dyDescent="0.3">
      <c r="A6754" t="s">
        <v>37</v>
      </c>
      <c r="B6754" t="s">
        <v>241</v>
      </c>
      <c r="C6754" t="s">
        <v>39</v>
      </c>
      <c r="D6754" t="s">
        <v>101</v>
      </c>
      <c r="E6754">
        <v>17</v>
      </c>
      <c r="F6754">
        <v>438932</v>
      </c>
      <c r="G6754" t="s">
        <v>49</v>
      </c>
      <c r="H6754" s="1">
        <v>45203</v>
      </c>
      <c r="I6754">
        <v>800</v>
      </c>
      <c r="J6754" t="s">
        <v>11462</v>
      </c>
      <c r="K6754" t="s">
        <v>137</v>
      </c>
      <c r="L6754">
        <v>11</v>
      </c>
      <c r="M6754">
        <v>8</v>
      </c>
      <c r="N6754">
        <v>13</v>
      </c>
      <c r="O6754" t="s">
        <v>69</v>
      </c>
      <c r="P6754" t="s">
        <v>62</v>
      </c>
      <c r="Q6754">
        <v>81283</v>
      </c>
      <c r="R6754" s="1">
        <v>45509</v>
      </c>
      <c r="S6754" t="s">
        <v>53</v>
      </c>
      <c r="T6754">
        <v>159145</v>
      </c>
      <c r="U6754" t="s">
        <v>11463</v>
      </c>
      <c r="V6754">
        <v>655</v>
      </c>
      <c r="W6754">
        <v>2807</v>
      </c>
      <c r="X6754">
        <v>6</v>
      </c>
      <c r="Y6754">
        <v>6736.8</v>
      </c>
      <c r="Z6754">
        <v>9</v>
      </c>
      <c r="AA6754">
        <f>Zudio_sales_data[[#This Row],[Price]]*Zudio_sales_data[[#This Row],[Quantity]]</f>
        <v>16842</v>
      </c>
      <c r="AB6754" s="1">
        <v>45629</v>
      </c>
      <c r="AC6754">
        <f>_xlfn.DAYS(Zudio_sales_data[[#This Row],[Last Date]],Zudio_sales_data[[#This Row],[Store Open Date]])</f>
        <v>426</v>
      </c>
      <c r="AD6754" t="str">
        <f>IF(Zudio_sales_data[[#This Row],[Order Date]]&lt;=Zudio_sales_data[[#This Row],[Store Open Date]],"wrong data","right data")</f>
        <v>right data</v>
      </c>
      <c r="AE6754">
        <f>Zudio_sales_data[[#This Row],[Sales Profit]]/Zudio_sales_data[[#This Row],[Quantity]]</f>
        <v>1122.8</v>
      </c>
    </row>
    <row r="6755" spans="1:31" x14ac:dyDescent="0.3">
      <c r="A6755" t="s">
        <v>55</v>
      </c>
      <c r="B6755" t="s">
        <v>170</v>
      </c>
      <c r="C6755" t="s">
        <v>39</v>
      </c>
      <c r="D6755" t="s">
        <v>40</v>
      </c>
      <c r="E6755">
        <v>9</v>
      </c>
      <c r="F6755">
        <v>434708</v>
      </c>
      <c r="G6755" t="s">
        <v>49</v>
      </c>
      <c r="H6755" s="1">
        <v>43865</v>
      </c>
      <c r="I6755">
        <v>1400</v>
      </c>
      <c r="J6755" t="s">
        <v>11464</v>
      </c>
      <c r="K6755" t="s">
        <v>326</v>
      </c>
      <c r="L6755">
        <v>9</v>
      </c>
      <c r="M6755">
        <v>8</v>
      </c>
      <c r="N6755">
        <v>6</v>
      </c>
      <c r="O6755" t="s">
        <v>33</v>
      </c>
      <c r="P6755" t="s">
        <v>90</v>
      </c>
      <c r="Q6755">
        <v>59182</v>
      </c>
      <c r="R6755" s="1">
        <v>45423</v>
      </c>
      <c r="S6755" t="s">
        <v>104</v>
      </c>
      <c r="T6755">
        <v>572764</v>
      </c>
      <c r="U6755" t="s">
        <v>11465</v>
      </c>
      <c r="V6755">
        <v>572</v>
      </c>
      <c r="W6755">
        <v>1413</v>
      </c>
      <c r="X6755">
        <v>4</v>
      </c>
      <c r="Y6755">
        <v>2260.8000000000002</v>
      </c>
      <c r="Z6755">
        <v>11</v>
      </c>
      <c r="AA6755">
        <f>Zudio_sales_data[[#This Row],[Price]]*Zudio_sales_data[[#This Row],[Quantity]]</f>
        <v>5652</v>
      </c>
      <c r="AB6755" s="1">
        <v>45629</v>
      </c>
      <c r="AC6755">
        <f>_xlfn.DAYS(Zudio_sales_data[[#This Row],[Last Date]],Zudio_sales_data[[#This Row],[Store Open Date]])</f>
        <v>1764</v>
      </c>
      <c r="AD6755" t="str">
        <f>IF(Zudio_sales_data[[#This Row],[Order Date]]&lt;=Zudio_sales_data[[#This Row],[Store Open Date]],"wrong data","right data")</f>
        <v>right data</v>
      </c>
      <c r="AE6755">
        <f>Zudio_sales_data[[#This Row],[Sales Profit]]/Zudio_sales_data[[#This Row],[Quantity]]</f>
        <v>565.20000000000005</v>
      </c>
    </row>
    <row r="6756" spans="1:31" x14ac:dyDescent="0.3">
      <c r="A6756" t="s">
        <v>45</v>
      </c>
      <c r="B6756" t="s">
        <v>275</v>
      </c>
      <c r="C6756" t="s">
        <v>39</v>
      </c>
      <c r="D6756" t="s">
        <v>129</v>
      </c>
      <c r="E6756">
        <v>55</v>
      </c>
      <c r="F6756">
        <v>418652</v>
      </c>
      <c r="G6756" t="s">
        <v>49</v>
      </c>
      <c r="H6756" s="1">
        <v>45197</v>
      </c>
      <c r="I6756">
        <v>950</v>
      </c>
      <c r="J6756" t="s">
        <v>11466</v>
      </c>
      <c r="K6756" t="s">
        <v>298</v>
      </c>
      <c r="L6756">
        <v>10</v>
      </c>
      <c r="M6756">
        <v>9</v>
      </c>
      <c r="N6756">
        <v>20</v>
      </c>
      <c r="O6756" t="s">
        <v>33</v>
      </c>
      <c r="P6756" t="s">
        <v>90</v>
      </c>
      <c r="Q6756">
        <v>94568</v>
      </c>
      <c r="R6756" s="1">
        <v>45327</v>
      </c>
      <c r="S6756" t="s">
        <v>91</v>
      </c>
      <c r="T6756">
        <v>891691</v>
      </c>
      <c r="U6756" t="s">
        <v>11467</v>
      </c>
      <c r="V6756">
        <v>207</v>
      </c>
      <c r="W6756">
        <v>2267</v>
      </c>
      <c r="X6756">
        <v>2</v>
      </c>
      <c r="Y6756">
        <v>1813.6</v>
      </c>
      <c r="Z6756">
        <v>11</v>
      </c>
      <c r="AA6756">
        <f>Zudio_sales_data[[#This Row],[Price]]*Zudio_sales_data[[#This Row],[Quantity]]</f>
        <v>4534</v>
      </c>
      <c r="AB6756" s="1">
        <v>45629</v>
      </c>
      <c r="AC6756">
        <f>_xlfn.DAYS(Zudio_sales_data[[#This Row],[Last Date]],Zudio_sales_data[[#This Row],[Store Open Date]])</f>
        <v>432</v>
      </c>
      <c r="AD6756" t="str">
        <f>IF(Zudio_sales_data[[#This Row],[Order Date]]&lt;=Zudio_sales_data[[#This Row],[Store Open Date]],"wrong data","right data")</f>
        <v>right data</v>
      </c>
      <c r="AE6756">
        <f>Zudio_sales_data[[#This Row],[Sales Profit]]/Zudio_sales_data[[#This Row],[Quantity]]</f>
        <v>906.8</v>
      </c>
    </row>
    <row r="6757" spans="1:31" x14ac:dyDescent="0.3">
      <c r="A6757" t="s">
        <v>71</v>
      </c>
      <c r="B6757" t="s">
        <v>121</v>
      </c>
      <c r="C6757" t="s">
        <v>39</v>
      </c>
      <c r="D6757" t="s">
        <v>48</v>
      </c>
      <c r="E6757">
        <v>89</v>
      </c>
      <c r="F6757">
        <v>409960</v>
      </c>
      <c r="G6757" t="s">
        <v>30</v>
      </c>
      <c r="H6757" s="1">
        <v>44376</v>
      </c>
      <c r="I6757">
        <v>950</v>
      </c>
      <c r="J6757" t="s">
        <v>11468</v>
      </c>
      <c r="K6757" t="s">
        <v>298</v>
      </c>
      <c r="L6757">
        <v>9</v>
      </c>
      <c r="M6757">
        <v>8</v>
      </c>
      <c r="N6757">
        <v>9</v>
      </c>
      <c r="O6757" t="s">
        <v>69</v>
      </c>
      <c r="P6757" t="s">
        <v>62</v>
      </c>
      <c r="Q6757">
        <v>28791</v>
      </c>
      <c r="R6757" s="1">
        <v>45327</v>
      </c>
      <c r="S6757" t="s">
        <v>91</v>
      </c>
      <c r="T6757">
        <v>958971</v>
      </c>
      <c r="U6757" t="s">
        <v>11469</v>
      </c>
      <c r="V6757">
        <v>382</v>
      </c>
      <c r="W6757">
        <v>700</v>
      </c>
      <c r="X6757">
        <v>1</v>
      </c>
      <c r="Y6757">
        <v>280</v>
      </c>
      <c r="Z6757">
        <v>11</v>
      </c>
      <c r="AA6757">
        <f>Zudio_sales_data[[#This Row],[Price]]*Zudio_sales_data[[#This Row],[Quantity]]</f>
        <v>700</v>
      </c>
      <c r="AB6757" s="1">
        <v>45629</v>
      </c>
      <c r="AC6757">
        <f>_xlfn.DAYS(Zudio_sales_data[[#This Row],[Last Date]],Zudio_sales_data[[#This Row],[Store Open Date]])</f>
        <v>1253</v>
      </c>
      <c r="AD6757" t="str">
        <f>IF(Zudio_sales_data[[#This Row],[Order Date]]&lt;=Zudio_sales_data[[#This Row],[Store Open Date]],"wrong data","right data")</f>
        <v>right data</v>
      </c>
      <c r="AE6757">
        <f>Zudio_sales_data[[#This Row],[Sales Profit]]/Zudio_sales_data[[#This Row],[Quantity]]</f>
        <v>280</v>
      </c>
    </row>
    <row r="6758" spans="1:31" x14ac:dyDescent="0.3">
      <c r="A6758" t="s">
        <v>71</v>
      </c>
      <c r="B6758" t="s">
        <v>65</v>
      </c>
      <c r="C6758" t="s">
        <v>28</v>
      </c>
      <c r="D6758" t="s">
        <v>87</v>
      </c>
      <c r="E6758">
        <v>63</v>
      </c>
      <c r="F6758">
        <v>428746</v>
      </c>
      <c r="G6758" t="s">
        <v>30</v>
      </c>
      <c r="H6758" s="1">
        <v>44234</v>
      </c>
      <c r="I6758">
        <v>1400</v>
      </c>
      <c r="J6758" t="s">
        <v>11470</v>
      </c>
      <c r="K6758" t="s">
        <v>185</v>
      </c>
      <c r="L6758">
        <v>10</v>
      </c>
      <c r="M6758">
        <v>9</v>
      </c>
      <c r="N6758">
        <v>19</v>
      </c>
      <c r="O6758" t="s">
        <v>69</v>
      </c>
      <c r="P6758" t="s">
        <v>62</v>
      </c>
      <c r="Q6758">
        <v>35769</v>
      </c>
      <c r="R6758" s="1">
        <v>45367</v>
      </c>
      <c r="S6758" t="s">
        <v>58</v>
      </c>
      <c r="T6758">
        <v>354093</v>
      </c>
      <c r="U6758" t="s">
        <v>11471</v>
      </c>
      <c r="V6758">
        <v>984</v>
      </c>
      <c r="W6758">
        <v>2814</v>
      </c>
      <c r="X6758">
        <v>5</v>
      </c>
      <c r="Y6758">
        <v>5628</v>
      </c>
      <c r="Z6758">
        <v>11</v>
      </c>
      <c r="AA6758">
        <f>Zudio_sales_data[[#This Row],[Price]]*Zudio_sales_data[[#This Row],[Quantity]]</f>
        <v>14070</v>
      </c>
      <c r="AB6758" s="1">
        <v>45629</v>
      </c>
      <c r="AC6758">
        <f>_xlfn.DAYS(Zudio_sales_data[[#This Row],[Last Date]],Zudio_sales_data[[#This Row],[Store Open Date]])</f>
        <v>1395</v>
      </c>
      <c r="AD6758" t="str">
        <f>IF(Zudio_sales_data[[#This Row],[Order Date]]&lt;=Zudio_sales_data[[#This Row],[Store Open Date]],"wrong data","right data")</f>
        <v>right data</v>
      </c>
      <c r="AE6758">
        <f>Zudio_sales_data[[#This Row],[Sales Profit]]/Zudio_sales_data[[#This Row],[Quantity]]</f>
        <v>1125.5999999999999</v>
      </c>
    </row>
    <row r="6759" spans="1:31" x14ac:dyDescent="0.3">
      <c r="A6759" t="s">
        <v>55</v>
      </c>
      <c r="B6759" t="s">
        <v>197</v>
      </c>
      <c r="C6759" t="s">
        <v>47</v>
      </c>
      <c r="D6759" t="s">
        <v>112</v>
      </c>
      <c r="E6759">
        <v>40</v>
      </c>
      <c r="F6759">
        <v>408517</v>
      </c>
      <c r="G6759" t="s">
        <v>49</v>
      </c>
      <c r="H6759" s="1">
        <v>45098</v>
      </c>
      <c r="I6759">
        <v>1000</v>
      </c>
      <c r="J6759" t="s">
        <v>11472</v>
      </c>
      <c r="K6759" t="s">
        <v>227</v>
      </c>
      <c r="L6759">
        <v>11</v>
      </c>
      <c r="M6759">
        <v>8</v>
      </c>
      <c r="N6759">
        <v>6</v>
      </c>
      <c r="O6759" t="s">
        <v>69</v>
      </c>
      <c r="P6759" t="s">
        <v>52</v>
      </c>
      <c r="Q6759">
        <v>60558</v>
      </c>
      <c r="R6759" s="1">
        <v>45569</v>
      </c>
      <c r="S6759" t="s">
        <v>115</v>
      </c>
      <c r="T6759">
        <v>736257</v>
      </c>
      <c r="U6759" t="s">
        <v>3938</v>
      </c>
      <c r="V6759">
        <v>549</v>
      </c>
      <c r="W6759">
        <v>1170</v>
      </c>
      <c r="X6759">
        <v>7</v>
      </c>
      <c r="Y6759">
        <v>3276</v>
      </c>
      <c r="Z6759">
        <v>9</v>
      </c>
      <c r="AA6759">
        <f>Zudio_sales_data[[#This Row],[Price]]*Zudio_sales_data[[#This Row],[Quantity]]</f>
        <v>8190</v>
      </c>
      <c r="AB6759" s="1">
        <v>45629</v>
      </c>
      <c r="AC6759">
        <f>_xlfn.DAYS(Zudio_sales_data[[#This Row],[Last Date]],Zudio_sales_data[[#This Row],[Store Open Date]])</f>
        <v>531</v>
      </c>
      <c r="AD6759" t="str">
        <f>IF(Zudio_sales_data[[#This Row],[Order Date]]&lt;=Zudio_sales_data[[#This Row],[Store Open Date]],"wrong data","right data")</f>
        <v>right data</v>
      </c>
      <c r="AE6759">
        <f>Zudio_sales_data[[#This Row],[Sales Profit]]/Zudio_sales_data[[#This Row],[Quantity]]</f>
        <v>468</v>
      </c>
    </row>
    <row r="6760" spans="1:31" x14ac:dyDescent="0.3">
      <c r="A6760" t="s">
        <v>117</v>
      </c>
      <c r="B6760" t="s">
        <v>100</v>
      </c>
      <c r="C6760" t="s">
        <v>28</v>
      </c>
      <c r="D6760" t="s">
        <v>229</v>
      </c>
      <c r="E6760">
        <v>73</v>
      </c>
      <c r="F6760">
        <v>403855</v>
      </c>
      <c r="G6760" t="s">
        <v>30</v>
      </c>
      <c r="H6760" s="1">
        <v>44857</v>
      </c>
      <c r="I6760">
        <v>1300</v>
      </c>
      <c r="J6760" t="s">
        <v>11473</v>
      </c>
      <c r="K6760" t="s">
        <v>350</v>
      </c>
      <c r="L6760">
        <v>10</v>
      </c>
      <c r="M6760">
        <v>7</v>
      </c>
      <c r="N6760">
        <v>8</v>
      </c>
      <c r="O6760" t="s">
        <v>69</v>
      </c>
      <c r="P6760" t="s">
        <v>90</v>
      </c>
      <c r="Q6760">
        <v>44659</v>
      </c>
      <c r="R6760" s="1">
        <v>45416</v>
      </c>
      <c r="S6760" t="s">
        <v>104</v>
      </c>
      <c r="T6760">
        <v>962622</v>
      </c>
      <c r="U6760" t="s">
        <v>2954</v>
      </c>
      <c r="V6760">
        <v>861</v>
      </c>
      <c r="W6760">
        <v>1057</v>
      </c>
      <c r="X6760">
        <v>4</v>
      </c>
      <c r="Y6760">
        <v>1691.2</v>
      </c>
      <c r="Z6760">
        <v>9</v>
      </c>
      <c r="AA6760">
        <f>Zudio_sales_data[[#This Row],[Price]]*Zudio_sales_data[[#This Row],[Quantity]]</f>
        <v>4228</v>
      </c>
      <c r="AB6760" s="1">
        <v>45629</v>
      </c>
      <c r="AC6760">
        <f>_xlfn.DAYS(Zudio_sales_data[[#This Row],[Last Date]],Zudio_sales_data[[#This Row],[Store Open Date]])</f>
        <v>772</v>
      </c>
      <c r="AD6760" t="str">
        <f>IF(Zudio_sales_data[[#This Row],[Order Date]]&lt;=Zudio_sales_data[[#This Row],[Store Open Date]],"wrong data","right data")</f>
        <v>right data</v>
      </c>
      <c r="AE6760">
        <f>Zudio_sales_data[[#This Row],[Sales Profit]]/Zudio_sales_data[[#This Row],[Quantity]]</f>
        <v>422.8</v>
      </c>
    </row>
    <row r="6761" spans="1:31" x14ac:dyDescent="0.3">
      <c r="A6761" t="s">
        <v>139</v>
      </c>
      <c r="B6761" t="s">
        <v>65</v>
      </c>
      <c r="C6761" t="s">
        <v>39</v>
      </c>
      <c r="D6761" t="s">
        <v>77</v>
      </c>
      <c r="E6761">
        <v>52</v>
      </c>
      <c r="F6761">
        <v>430275</v>
      </c>
      <c r="G6761" t="s">
        <v>30</v>
      </c>
      <c r="H6761" s="1">
        <v>43927</v>
      </c>
      <c r="I6761">
        <v>1400</v>
      </c>
      <c r="J6761" t="s">
        <v>11474</v>
      </c>
      <c r="K6761" t="s">
        <v>494</v>
      </c>
      <c r="L6761">
        <v>10</v>
      </c>
      <c r="M6761">
        <v>9</v>
      </c>
      <c r="N6761">
        <v>7</v>
      </c>
      <c r="O6761" t="s">
        <v>33</v>
      </c>
      <c r="P6761" t="s">
        <v>34</v>
      </c>
      <c r="Q6761">
        <v>87362</v>
      </c>
      <c r="R6761" s="1">
        <v>45547</v>
      </c>
      <c r="S6761" t="s">
        <v>131</v>
      </c>
      <c r="T6761">
        <v>476863</v>
      </c>
      <c r="U6761" t="s">
        <v>11475</v>
      </c>
      <c r="V6761">
        <v>541</v>
      </c>
      <c r="W6761">
        <v>1693</v>
      </c>
      <c r="X6761">
        <v>6</v>
      </c>
      <c r="Y6761">
        <v>4063.2</v>
      </c>
      <c r="Z6761">
        <v>11</v>
      </c>
      <c r="AA6761">
        <f>Zudio_sales_data[[#This Row],[Price]]*Zudio_sales_data[[#This Row],[Quantity]]</f>
        <v>10158</v>
      </c>
      <c r="AB6761" s="1">
        <v>45629</v>
      </c>
      <c r="AC6761">
        <f>_xlfn.DAYS(Zudio_sales_data[[#This Row],[Last Date]],Zudio_sales_data[[#This Row],[Store Open Date]])</f>
        <v>1702</v>
      </c>
      <c r="AD6761" t="str">
        <f>IF(Zudio_sales_data[[#This Row],[Order Date]]&lt;=Zudio_sales_data[[#This Row],[Store Open Date]],"wrong data","right data")</f>
        <v>right data</v>
      </c>
      <c r="AE6761">
        <f>Zudio_sales_data[[#This Row],[Sales Profit]]/Zudio_sales_data[[#This Row],[Quantity]]</f>
        <v>677.19999999999993</v>
      </c>
    </row>
    <row r="6762" spans="1:31" x14ac:dyDescent="0.3">
      <c r="A6762" t="s">
        <v>37</v>
      </c>
      <c r="B6762" t="s">
        <v>106</v>
      </c>
      <c r="C6762" t="s">
        <v>39</v>
      </c>
      <c r="D6762" t="s">
        <v>82</v>
      </c>
      <c r="E6762">
        <v>99</v>
      </c>
      <c r="F6762">
        <v>412528</v>
      </c>
      <c r="G6762" t="s">
        <v>30</v>
      </c>
      <c r="H6762" s="1">
        <v>44131</v>
      </c>
      <c r="I6762">
        <v>1300</v>
      </c>
      <c r="J6762" t="s">
        <v>11476</v>
      </c>
      <c r="K6762" t="s">
        <v>358</v>
      </c>
      <c r="L6762">
        <v>11</v>
      </c>
      <c r="M6762">
        <v>8</v>
      </c>
      <c r="N6762">
        <v>14</v>
      </c>
      <c r="O6762" t="s">
        <v>33</v>
      </c>
      <c r="P6762" t="s">
        <v>90</v>
      </c>
      <c r="Q6762">
        <v>31430</v>
      </c>
      <c r="R6762" s="1">
        <v>45433</v>
      </c>
      <c r="S6762" t="s">
        <v>104</v>
      </c>
      <c r="T6762">
        <v>246497</v>
      </c>
      <c r="U6762" t="s">
        <v>11477</v>
      </c>
      <c r="V6762">
        <v>768</v>
      </c>
      <c r="W6762">
        <v>2279</v>
      </c>
      <c r="X6762">
        <v>7</v>
      </c>
      <c r="Y6762">
        <v>6381.2</v>
      </c>
      <c r="Z6762">
        <v>9</v>
      </c>
      <c r="AA6762">
        <f>Zudio_sales_data[[#This Row],[Price]]*Zudio_sales_data[[#This Row],[Quantity]]</f>
        <v>15953</v>
      </c>
      <c r="AB6762" s="1">
        <v>45629</v>
      </c>
      <c r="AC6762">
        <f>_xlfn.DAYS(Zudio_sales_data[[#This Row],[Last Date]],Zudio_sales_data[[#This Row],[Store Open Date]])</f>
        <v>1498</v>
      </c>
      <c r="AD6762" t="str">
        <f>IF(Zudio_sales_data[[#This Row],[Order Date]]&lt;=Zudio_sales_data[[#This Row],[Store Open Date]],"wrong data","right data")</f>
        <v>right data</v>
      </c>
      <c r="AE6762">
        <f>Zudio_sales_data[[#This Row],[Sales Profit]]/Zudio_sales_data[[#This Row],[Quantity]]</f>
        <v>911.6</v>
      </c>
    </row>
    <row r="6763" spans="1:31" x14ac:dyDescent="0.3">
      <c r="A6763" t="s">
        <v>117</v>
      </c>
      <c r="B6763" t="s">
        <v>170</v>
      </c>
      <c r="C6763" t="s">
        <v>28</v>
      </c>
      <c r="D6763" t="s">
        <v>229</v>
      </c>
      <c r="E6763">
        <v>36</v>
      </c>
      <c r="F6763">
        <v>432752</v>
      </c>
      <c r="G6763" t="s">
        <v>49</v>
      </c>
      <c r="H6763" s="1">
        <v>44408</v>
      </c>
      <c r="I6763">
        <v>1200</v>
      </c>
      <c r="J6763" t="s">
        <v>11478</v>
      </c>
      <c r="K6763" t="s">
        <v>358</v>
      </c>
      <c r="L6763">
        <v>9</v>
      </c>
      <c r="M6763">
        <v>8</v>
      </c>
      <c r="N6763">
        <v>4</v>
      </c>
      <c r="O6763" t="s">
        <v>33</v>
      </c>
      <c r="P6763" t="s">
        <v>62</v>
      </c>
      <c r="Q6763">
        <v>83415</v>
      </c>
      <c r="R6763" s="1">
        <v>45624</v>
      </c>
      <c r="S6763" t="s">
        <v>35</v>
      </c>
      <c r="T6763">
        <v>964275</v>
      </c>
      <c r="U6763" t="s">
        <v>11479</v>
      </c>
      <c r="V6763">
        <v>284</v>
      </c>
      <c r="W6763">
        <v>2435</v>
      </c>
      <c r="X6763">
        <v>7</v>
      </c>
      <c r="Y6763">
        <v>6818</v>
      </c>
      <c r="Z6763">
        <v>11</v>
      </c>
      <c r="AA6763">
        <f>Zudio_sales_data[[#This Row],[Price]]*Zudio_sales_data[[#This Row],[Quantity]]</f>
        <v>17045</v>
      </c>
      <c r="AB6763" s="1">
        <v>45629</v>
      </c>
      <c r="AC6763">
        <f>_xlfn.DAYS(Zudio_sales_data[[#This Row],[Last Date]],Zudio_sales_data[[#This Row],[Store Open Date]])</f>
        <v>1221</v>
      </c>
      <c r="AD6763" t="str">
        <f>IF(Zudio_sales_data[[#This Row],[Order Date]]&lt;=Zudio_sales_data[[#This Row],[Store Open Date]],"wrong data","right data")</f>
        <v>right data</v>
      </c>
      <c r="AE6763">
        <f>Zudio_sales_data[[#This Row],[Sales Profit]]/Zudio_sales_data[[#This Row],[Quantity]]</f>
        <v>974</v>
      </c>
    </row>
    <row r="6764" spans="1:31" x14ac:dyDescent="0.3">
      <c r="A6764" t="s">
        <v>117</v>
      </c>
      <c r="B6764" t="s">
        <v>337</v>
      </c>
      <c r="C6764" t="s">
        <v>39</v>
      </c>
      <c r="D6764" t="s">
        <v>40</v>
      </c>
      <c r="E6764">
        <v>14</v>
      </c>
      <c r="F6764">
        <v>415136</v>
      </c>
      <c r="G6764" t="s">
        <v>30</v>
      </c>
      <c r="H6764" s="1">
        <v>44723</v>
      </c>
      <c r="I6764">
        <v>1300</v>
      </c>
      <c r="J6764" t="s">
        <v>6448</v>
      </c>
      <c r="K6764" t="s">
        <v>114</v>
      </c>
      <c r="L6764">
        <v>10</v>
      </c>
      <c r="M6764">
        <v>7</v>
      </c>
      <c r="N6764">
        <v>14</v>
      </c>
      <c r="O6764" t="s">
        <v>33</v>
      </c>
      <c r="P6764" t="s">
        <v>34</v>
      </c>
      <c r="Q6764">
        <v>77463</v>
      </c>
      <c r="R6764" s="1">
        <v>45543</v>
      </c>
      <c r="S6764" t="s">
        <v>131</v>
      </c>
      <c r="T6764">
        <v>632683</v>
      </c>
      <c r="U6764" t="s">
        <v>11480</v>
      </c>
      <c r="V6764">
        <v>548</v>
      </c>
      <c r="W6764">
        <v>661</v>
      </c>
      <c r="X6764">
        <v>1</v>
      </c>
      <c r="Y6764">
        <v>264.39999999999998</v>
      </c>
      <c r="Z6764">
        <v>9</v>
      </c>
      <c r="AA6764">
        <f>Zudio_sales_data[[#This Row],[Price]]*Zudio_sales_data[[#This Row],[Quantity]]</f>
        <v>661</v>
      </c>
      <c r="AB6764" s="1">
        <v>45629</v>
      </c>
      <c r="AC6764">
        <f>_xlfn.DAYS(Zudio_sales_data[[#This Row],[Last Date]],Zudio_sales_data[[#This Row],[Store Open Date]])</f>
        <v>906</v>
      </c>
      <c r="AD6764" t="str">
        <f>IF(Zudio_sales_data[[#This Row],[Order Date]]&lt;=Zudio_sales_data[[#This Row],[Store Open Date]],"wrong data","right data")</f>
        <v>right data</v>
      </c>
      <c r="AE6764">
        <f>Zudio_sales_data[[#This Row],[Sales Profit]]/Zudio_sales_data[[#This Row],[Quantity]]</f>
        <v>264.39999999999998</v>
      </c>
    </row>
    <row r="6765" spans="1:31" x14ac:dyDescent="0.3">
      <c r="A6765" t="s">
        <v>117</v>
      </c>
      <c r="B6765" t="s">
        <v>187</v>
      </c>
      <c r="C6765" t="s">
        <v>28</v>
      </c>
      <c r="D6765" t="s">
        <v>29</v>
      </c>
      <c r="E6765">
        <v>94</v>
      </c>
      <c r="F6765">
        <v>424721</v>
      </c>
      <c r="G6765" t="s">
        <v>30</v>
      </c>
      <c r="H6765" s="1">
        <v>44231</v>
      </c>
      <c r="I6765">
        <v>1300</v>
      </c>
      <c r="J6765" t="s">
        <v>11481</v>
      </c>
      <c r="K6765" t="s">
        <v>151</v>
      </c>
      <c r="L6765">
        <v>10</v>
      </c>
      <c r="M6765">
        <v>7</v>
      </c>
      <c r="N6765">
        <v>18</v>
      </c>
      <c r="O6765" t="s">
        <v>69</v>
      </c>
      <c r="P6765" t="s">
        <v>34</v>
      </c>
      <c r="Q6765">
        <v>63652</v>
      </c>
      <c r="R6765" s="1">
        <v>45511</v>
      </c>
      <c r="S6765" t="s">
        <v>53</v>
      </c>
      <c r="T6765">
        <v>978353</v>
      </c>
      <c r="U6765" t="s">
        <v>11482</v>
      </c>
      <c r="V6765">
        <v>980</v>
      </c>
      <c r="W6765">
        <v>2049</v>
      </c>
      <c r="X6765">
        <v>7</v>
      </c>
      <c r="Y6765">
        <v>5737.2</v>
      </c>
      <c r="Z6765">
        <v>9</v>
      </c>
      <c r="AA6765">
        <f>Zudio_sales_data[[#This Row],[Price]]*Zudio_sales_data[[#This Row],[Quantity]]</f>
        <v>14343</v>
      </c>
      <c r="AB6765" s="1">
        <v>45629</v>
      </c>
      <c r="AC6765">
        <f>_xlfn.DAYS(Zudio_sales_data[[#This Row],[Last Date]],Zudio_sales_data[[#This Row],[Store Open Date]])</f>
        <v>1398</v>
      </c>
      <c r="AD6765" t="str">
        <f>IF(Zudio_sales_data[[#This Row],[Order Date]]&lt;=Zudio_sales_data[[#This Row],[Store Open Date]],"wrong data","right data")</f>
        <v>right data</v>
      </c>
      <c r="AE6765">
        <f>Zudio_sales_data[[#This Row],[Sales Profit]]/Zudio_sales_data[[#This Row],[Quantity]]</f>
        <v>819.6</v>
      </c>
    </row>
    <row r="6766" spans="1:31" x14ac:dyDescent="0.3">
      <c r="A6766" t="s">
        <v>55</v>
      </c>
      <c r="B6766" t="s">
        <v>179</v>
      </c>
      <c r="C6766" t="s">
        <v>47</v>
      </c>
      <c r="D6766" t="s">
        <v>29</v>
      </c>
      <c r="E6766">
        <v>93</v>
      </c>
      <c r="F6766">
        <v>400916</v>
      </c>
      <c r="G6766" t="s">
        <v>30</v>
      </c>
      <c r="H6766" s="1">
        <v>44915</v>
      </c>
      <c r="I6766">
        <v>1400</v>
      </c>
      <c r="J6766" t="s">
        <v>11483</v>
      </c>
      <c r="K6766" t="s">
        <v>292</v>
      </c>
      <c r="L6766">
        <v>11</v>
      </c>
      <c r="M6766">
        <v>8</v>
      </c>
      <c r="N6766">
        <v>15</v>
      </c>
      <c r="O6766" t="s">
        <v>69</v>
      </c>
      <c r="P6766" t="s">
        <v>62</v>
      </c>
      <c r="Q6766">
        <v>13657</v>
      </c>
      <c r="R6766" s="1">
        <v>45490</v>
      </c>
      <c r="S6766" t="s">
        <v>95</v>
      </c>
      <c r="T6766">
        <v>372453</v>
      </c>
      <c r="U6766" t="s">
        <v>11484</v>
      </c>
      <c r="V6766">
        <v>515</v>
      </c>
      <c r="W6766">
        <v>1759</v>
      </c>
      <c r="X6766">
        <v>1</v>
      </c>
      <c r="Y6766">
        <v>703.6</v>
      </c>
      <c r="Z6766">
        <v>9</v>
      </c>
      <c r="AA6766">
        <f>Zudio_sales_data[[#This Row],[Price]]*Zudio_sales_data[[#This Row],[Quantity]]</f>
        <v>1759</v>
      </c>
      <c r="AB6766" s="1">
        <v>45629</v>
      </c>
      <c r="AC6766">
        <f>_xlfn.DAYS(Zudio_sales_data[[#This Row],[Last Date]],Zudio_sales_data[[#This Row],[Store Open Date]])</f>
        <v>714</v>
      </c>
      <c r="AD6766" t="str">
        <f>IF(Zudio_sales_data[[#This Row],[Order Date]]&lt;=Zudio_sales_data[[#This Row],[Store Open Date]],"wrong data","right data")</f>
        <v>right data</v>
      </c>
      <c r="AE6766">
        <f>Zudio_sales_data[[#This Row],[Sales Profit]]/Zudio_sales_data[[#This Row],[Quantity]]</f>
        <v>703.6</v>
      </c>
    </row>
    <row r="6767" spans="1:31" x14ac:dyDescent="0.3">
      <c r="A6767" t="s">
        <v>117</v>
      </c>
      <c r="B6767" t="s">
        <v>310</v>
      </c>
      <c r="C6767" t="s">
        <v>28</v>
      </c>
      <c r="D6767" t="s">
        <v>87</v>
      </c>
      <c r="E6767">
        <v>20</v>
      </c>
      <c r="F6767">
        <v>412308</v>
      </c>
      <c r="G6767" t="s">
        <v>49</v>
      </c>
      <c r="H6767" s="1">
        <v>44046</v>
      </c>
      <c r="I6767">
        <v>1300</v>
      </c>
      <c r="J6767" t="s">
        <v>11485</v>
      </c>
      <c r="K6767" t="s">
        <v>637</v>
      </c>
      <c r="L6767">
        <v>11</v>
      </c>
      <c r="M6767">
        <v>8</v>
      </c>
      <c r="N6767">
        <v>8</v>
      </c>
      <c r="O6767" t="s">
        <v>33</v>
      </c>
      <c r="P6767" t="s">
        <v>90</v>
      </c>
      <c r="Q6767">
        <v>98089</v>
      </c>
      <c r="R6767" s="1">
        <v>45357</v>
      </c>
      <c r="S6767" t="s">
        <v>58</v>
      </c>
      <c r="T6767">
        <v>948354</v>
      </c>
      <c r="U6767" t="s">
        <v>11486</v>
      </c>
      <c r="V6767">
        <v>744</v>
      </c>
      <c r="W6767">
        <v>2082</v>
      </c>
      <c r="X6767">
        <v>5</v>
      </c>
      <c r="Y6767">
        <v>4164</v>
      </c>
      <c r="Z6767">
        <v>9</v>
      </c>
      <c r="AA6767">
        <f>Zudio_sales_data[[#This Row],[Price]]*Zudio_sales_data[[#This Row],[Quantity]]</f>
        <v>10410</v>
      </c>
      <c r="AB6767" s="1">
        <v>45629</v>
      </c>
      <c r="AC6767">
        <f>_xlfn.DAYS(Zudio_sales_data[[#This Row],[Last Date]],Zudio_sales_data[[#This Row],[Store Open Date]])</f>
        <v>1583</v>
      </c>
      <c r="AD6767" t="str">
        <f>IF(Zudio_sales_data[[#This Row],[Order Date]]&lt;=Zudio_sales_data[[#This Row],[Store Open Date]],"wrong data","right data")</f>
        <v>right data</v>
      </c>
      <c r="AE6767">
        <f>Zudio_sales_data[[#This Row],[Sales Profit]]/Zudio_sales_data[[#This Row],[Quantity]]</f>
        <v>832.8</v>
      </c>
    </row>
    <row r="6768" spans="1:31" x14ac:dyDescent="0.3">
      <c r="A6768" t="s">
        <v>71</v>
      </c>
      <c r="B6768" t="s">
        <v>76</v>
      </c>
      <c r="C6768" t="s">
        <v>28</v>
      </c>
      <c r="D6768" t="s">
        <v>101</v>
      </c>
      <c r="E6768">
        <v>97</v>
      </c>
      <c r="F6768">
        <v>433999</v>
      </c>
      <c r="G6768" t="s">
        <v>49</v>
      </c>
      <c r="H6768" s="1">
        <v>44974</v>
      </c>
      <c r="I6768">
        <v>1100</v>
      </c>
      <c r="J6768" t="s">
        <v>11487</v>
      </c>
      <c r="K6768" t="s">
        <v>550</v>
      </c>
      <c r="L6768">
        <v>10</v>
      </c>
      <c r="M6768">
        <v>7</v>
      </c>
      <c r="N6768">
        <v>19</v>
      </c>
      <c r="O6768" t="s">
        <v>33</v>
      </c>
      <c r="P6768" t="s">
        <v>34</v>
      </c>
      <c r="Q6768">
        <v>80675</v>
      </c>
      <c r="R6768" s="1">
        <v>45432</v>
      </c>
      <c r="S6768" t="s">
        <v>104</v>
      </c>
      <c r="T6768">
        <v>316542</v>
      </c>
      <c r="U6768" t="s">
        <v>11488</v>
      </c>
      <c r="V6768">
        <v>545</v>
      </c>
      <c r="W6768">
        <v>2144</v>
      </c>
      <c r="X6768">
        <v>4</v>
      </c>
      <c r="Y6768">
        <v>3430.4</v>
      </c>
      <c r="Z6768">
        <v>9</v>
      </c>
      <c r="AA6768">
        <f>Zudio_sales_data[[#This Row],[Price]]*Zudio_sales_data[[#This Row],[Quantity]]</f>
        <v>8576</v>
      </c>
      <c r="AB6768" s="1">
        <v>45629</v>
      </c>
      <c r="AC6768">
        <f>_xlfn.DAYS(Zudio_sales_data[[#This Row],[Last Date]],Zudio_sales_data[[#This Row],[Store Open Date]])</f>
        <v>655</v>
      </c>
      <c r="AD6768" t="str">
        <f>IF(Zudio_sales_data[[#This Row],[Order Date]]&lt;=Zudio_sales_data[[#This Row],[Store Open Date]],"wrong data","right data")</f>
        <v>right data</v>
      </c>
      <c r="AE6768">
        <f>Zudio_sales_data[[#This Row],[Sales Profit]]/Zudio_sales_data[[#This Row],[Quantity]]</f>
        <v>857.6</v>
      </c>
    </row>
    <row r="6769" spans="1:31" x14ac:dyDescent="0.3">
      <c r="A6769" t="s">
        <v>117</v>
      </c>
      <c r="B6769" t="s">
        <v>179</v>
      </c>
      <c r="C6769" t="s">
        <v>28</v>
      </c>
      <c r="D6769" t="s">
        <v>82</v>
      </c>
      <c r="E6769">
        <v>33</v>
      </c>
      <c r="F6769">
        <v>437627</v>
      </c>
      <c r="G6769" t="s">
        <v>49</v>
      </c>
      <c r="H6769" s="1">
        <v>44354</v>
      </c>
      <c r="I6769">
        <v>1400</v>
      </c>
      <c r="J6769" t="s">
        <v>11489</v>
      </c>
      <c r="K6769" t="s">
        <v>145</v>
      </c>
      <c r="L6769">
        <v>9</v>
      </c>
      <c r="M6769">
        <v>8</v>
      </c>
      <c r="N6769">
        <v>18</v>
      </c>
      <c r="O6769" t="s">
        <v>69</v>
      </c>
      <c r="P6769" t="s">
        <v>90</v>
      </c>
      <c r="Q6769">
        <v>86310</v>
      </c>
      <c r="R6769" s="1">
        <v>45623</v>
      </c>
      <c r="S6769" t="s">
        <v>35</v>
      </c>
      <c r="T6769">
        <v>231345</v>
      </c>
      <c r="U6769" t="s">
        <v>11490</v>
      </c>
      <c r="V6769">
        <v>233</v>
      </c>
      <c r="W6769">
        <v>1911</v>
      </c>
      <c r="X6769">
        <v>3</v>
      </c>
      <c r="Y6769">
        <v>2293.1999999999998</v>
      </c>
      <c r="Z6769">
        <v>11</v>
      </c>
      <c r="AA6769">
        <f>Zudio_sales_data[[#This Row],[Price]]*Zudio_sales_data[[#This Row],[Quantity]]</f>
        <v>5733</v>
      </c>
      <c r="AB6769" s="1">
        <v>45629</v>
      </c>
      <c r="AC6769">
        <f>_xlfn.DAYS(Zudio_sales_data[[#This Row],[Last Date]],Zudio_sales_data[[#This Row],[Store Open Date]])</f>
        <v>1275</v>
      </c>
      <c r="AD6769" t="str">
        <f>IF(Zudio_sales_data[[#This Row],[Order Date]]&lt;=Zudio_sales_data[[#This Row],[Store Open Date]],"wrong data","right data")</f>
        <v>right data</v>
      </c>
      <c r="AE6769">
        <f>Zudio_sales_data[[#This Row],[Sales Profit]]/Zudio_sales_data[[#This Row],[Quantity]]</f>
        <v>764.4</v>
      </c>
    </row>
    <row r="6770" spans="1:31" x14ac:dyDescent="0.3">
      <c r="A6770" t="s">
        <v>37</v>
      </c>
      <c r="B6770" t="s">
        <v>38</v>
      </c>
      <c r="C6770" t="s">
        <v>39</v>
      </c>
      <c r="D6770" t="s">
        <v>82</v>
      </c>
      <c r="E6770">
        <v>46</v>
      </c>
      <c r="F6770">
        <v>431042</v>
      </c>
      <c r="G6770" t="s">
        <v>49</v>
      </c>
      <c r="H6770" s="1">
        <v>44433</v>
      </c>
      <c r="I6770">
        <v>1100</v>
      </c>
      <c r="J6770" t="s">
        <v>11491</v>
      </c>
      <c r="K6770" t="s">
        <v>155</v>
      </c>
      <c r="L6770">
        <v>11</v>
      </c>
      <c r="M6770">
        <v>8</v>
      </c>
      <c r="N6770">
        <v>14</v>
      </c>
      <c r="O6770" t="s">
        <v>69</v>
      </c>
      <c r="P6770" t="s">
        <v>34</v>
      </c>
      <c r="Q6770">
        <v>16478</v>
      </c>
      <c r="R6770" s="1">
        <v>45451</v>
      </c>
      <c r="S6770" t="s">
        <v>43</v>
      </c>
      <c r="T6770">
        <v>653499</v>
      </c>
      <c r="U6770" t="s">
        <v>11492</v>
      </c>
      <c r="V6770">
        <v>372</v>
      </c>
      <c r="W6770">
        <v>1785</v>
      </c>
      <c r="X6770">
        <v>6</v>
      </c>
      <c r="Y6770">
        <v>4284</v>
      </c>
      <c r="Z6770">
        <v>9</v>
      </c>
      <c r="AA6770">
        <f>Zudio_sales_data[[#This Row],[Price]]*Zudio_sales_data[[#This Row],[Quantity]]</f>
        <v>10710</v>
      </c>
      <c r="AB6770" s="1">
        <v>45629</v>
      </c>
      <c r="AC6770">
        <f>_xlfn.DAYS(Zudio_sales_data[[#This Row],[Last Date]],Zudio_sales_data[[#This Row],[Store Open Date]])</f>
        <v>1196</v>
      </c>
      <c r="AD6770" t="str">
        <f>IF(Zudio_sales_data[[#This Row],[Order Date]]&lt;=Zudio_sales_data[[#This Row],[Store Open Date]],"wrong data","right data")</f>
        <v>right data</v>
      </c>
      <c r="AE6770">
        <f>Zudio_sales_data[[#This Row],[Sales Profit]]/Zudio_sales_data[[#This Row],[Quantity]]</f>
        <v>714</v>
      </c>
    </row>
    <row r="6771" spans="1:31" x14ac:dyDescent="0.3">
      <c r="A6771" t="s">
        <v>139</v>
      </c>
      <c r="B6771" t="s">
        <v>121</v>
      </c>
      <c r="C6771" t="s">
        <v>28</v>
      </c>
      <c r="D6771" t="s">
        <v>101</v>
      </c>
      <c r="E6771">
        <v>52</v>
      </c>
      <c r="F6771">
        <v>437475</v>
      </c>
      <c r="G6771" t="s">
        <v>49</v>
      </c>
      <c r="H6771" s="1">
        <v>44951</v>
      </c>
      <c r="I6771">
        <v>1300</v>
      </c>
      <c r="J6771" t="s">
        <v>11493</v>
      </c>
      <c r="K6771" t="s">
        <v>261</v>
      </c>
      <c r="L6771">
        <v>10</v>
      </c>
      <c r="M6771">
        <v>7</v>
      </c>
      <c r="N6771">
        <v>5</v>
      </c>
      <c r="O6771" t="s">
        <v>33</v>
      </c>
      <c r="P6771" t="s">
        <v>62</v>
      </c>
      <c r="Q6771">
        <v>50535</v>
      </c>
      <c r="R6771" s="1">
        <v>45452</v>
      </c>
      <c r="S6771" t="s">
        <v>43</v>
      </c>
      <c r="T6771">
        <v>294603</v>
      </c>
      <c r="U6771" t="s">
        <v>11494</v>
      </c>
      <c r="V6771">
        <v>599</v>
      </c>
      <c r="W6771">
        <v>1815</v>
      </c>
      <c r="X6771">
        <v>3</v>
      </c>
      <c r="Y6771">
        <v>2178</v>
      </c>
      <c r="Z6771">
        <v>9</v>
      </c>
      <c r="AA6771">
        <f>Zudio_sales_data[[#This Row],[Price]]*Zudio_sales_data[[#This Row],[Quantity]]</f>
        <v>5445</v>
      </c>
      <c r="AB6771" s="1">
        <v>45629</v>
      </c>
      <c r="AC6771">
        <f>_xlfn.DAYS(Zudio_sales_data[[#This Row],[Last Date]],Zudio_sales_data[[#This Row],[Store Open Date]])</f>
        <v>678</v>
      </c>
      <c r="AD6771" t="str">
        <f>IF(Zudio_sales_data[[#This Row],[Order Date]]&lt;=Zudio_sales_data[[#This Row],[Store Open Date]],"wrong data","right data")</f>
        <v>right data</v>
      </c>
      <c r="AE6771">
        <f>Zudio_sales_data[[#This Row],[Sales Profit]]/Zudio_sales_data[[#This Row],[Quantity]]</f>
        <v>726</v>
      </c>
    </row>
    <row r="6772" spans="1:31" x14ac:dyDescent="0.3">
      <c r="A6772" t="s">
        <v>117</v>
      </c>
      <c r="B6772" t="s">
        <v>121</v>
      </c>
      <c r="C6772" t="s">
        <v>28</v>
      </c>
      <c r="D6772" t="s">
        <v>48</v>
      </c>
      <c r="E6772">
        <v>83</v>
      </c>
      <c r="F6772">
        <v>433460</v>
      </c>
      <c r="G6772" t="s">
        <v>30</v>
      </c>
      <c r="H6772" s="1">
        <v>44294</v>
      </c>
      <c r="I6772">
        <v>1200</v>
      </c>
      <c r="J6772" t="s">
        <v>11495</v>
      </c>
      <c r="K6772" t="s">
        <v>303</v>
      </c>
      <c r="L6772">
        <v>9</v>
      </c>
      <c r="M6772">
        <v>8</v>
      </c>
      <c r="N6772">
        <v>13</v>
      </c>
      <c r="O6772" t="s">
        <v>69</v>
      </c>
      <c r="P6772" t="s">
        <v>52</v>
      </c>
      <c r="Q6772">
        <v>65289</v>
      </c>
      <c r="R6772" s="1">
        <v>45622</v>
      </c>
      <c r="S6772" t="s">
        <v>35</v>
      </c>
      <c r="T6772">
        <v>487902</v>
      </c>
      <c r="U6772" t="s">
        <v>11496</v>
      </c>
      <c r="V6772">
        <v>780</v>
      </c>
      <c r="W6772">
        <v>1134</v>
      </c>
      <c r="X6772">
        <v>7</v>
      </c>
      <c r="Y6772">
        <v>3175.2</v>
      </c>
      <c r="Z6772">
        <v>11</v>
      </c>
      <c r="AA6772">
        <f>Zudio_sales_data[[#This Row],[Price]]*Zudio_sales_data[[#This Row],[Quantity]]</f>
        <v>7938</v>
      </c>
      <c r="AB6772" s="1">
        <v>45629</v>
      </c>
      <c r="AC6772">
        <f>_xlfn.DAYS(Zudio_sales_data[[#This Row],[Last Date]],Zudio_sales_data[[#This Row],[Store Open Date]])</f>
        <v>1335</v>
      </c>
      <c r="AD6772" t="str">
        <f>IF(Zudio_sales_data[[#This Row],[Order Date]]&lt;=Zudio_sales_data[[#This Row],[Store Open Date]],"wrong data","right data")</f>
        <v>right data</v>
      </c>
      <c r="AE6772">
        <f>Zudio_sales_data[[#This Row],[Sales Profit]]/Zudio_sales_data[[#This Row],[Quantity]]</f>
        <v>453.59999999999997</v>
      </c>
    </row>
    <row r="6773" spans="1:31" x14ac:dyDescent="0.3">
      <c r="A6773" t="s">
        <v>37</v>
      </c>
      <c r="B6773" t="s">
        <v>106</v>
      </c>
      <c r="C6773" t="s">
        <v>47</v>
      </c>
      <c r="D6773" t="s">
        <v>77</v>
      </c>
      <c r="E6773">
        <v>31</v>
      </c>
      <c r="F6773">
        <v>431721</v>
      </c>
      <c r="G6773" t="s">
        <v>49</v>
      </c>
      <c r="H6773" s="1">
        <v>45057</v>
      </c>
      <c r="I6773">
        <v>1000</v>
      </c>
      <c r="J6773" t="s">
        <v>11497</v>
      </c>
      <c r="K6773" t="s">
        <v>423</v>
      </c>
      <c r="L6773">
        <v>10</v>
      </c>
      <c r="M6773">
        <v>9</v>
      </c>
      <c r="N6773">
        <v>20</v>
      </c>
      <c r="O6773" t="s">
        <v>69</v>
      </c>
      <c r="P6773" t="s">
        <v>90</v>
      </c>
      <c r="Q6773">
        <v>10749</v>
      </c>
      <c r="R6773" s="1">
        <v>45359</v>
      </c>
      <c r="S6773" t="s">
        <v>58</v>
      </c>
      <c r="T6773">
        <v>193373</v>
      </c>
      <c r="U6773" t="s">
        <v>11498</v>
      </c>
      <c r="V6773">
        <v>923</v>
      </c>
      <c r="W6773">
        <v>952</v>
      </c>
      <c r="X6773">
        <v>1</v>
      </c>
      <c r="Y6773">
        <v>380.8</v>
      </c>
      <c r="Z6773">
        <v>11</v>
      </c>
      <c r="AA6773">
        <f>Zudio_sales_data[[#This Row],[Price]]*Zudio_sales_data[[#This Row],[Quantity]]</f>
        <v>952</v>
      </c>
      <c r="AB6773" s="1">
        <v>45629</v>
      </c>
      <c r="AC6773">
        <f>_xlfn.DAYS(Zudio_sales_data[[#This Row],[Last Date]],Zudio_sales_data[[#This Row],[Store Open Date]])</f>
        <v>572</v>
      </c>
      <c r="AD6773" t="str">
        <f>IF(Zudio_sales_data[[#This Row],[Order Date]]&lt;=Zudio_sales_data[[#This Row],[Store Open Date]],"wrong data","right data")</f>
        <v>right data</v>
      </c>
      <c r="AE6773">
        <f>Zudio_sales_data[[#This Row],[Sales Profit]]/Zudio_sales_data[[#This Row],[Quantity]]</f>
        <v>380.8</v>
      </c>
    </row>
    <row r="6774" spans="1:31" x14ac:dyDescent="0.3">
      <c r="A6774" t="s">
        <v>139</v>
      </c>
      <c r="B6774" t="s">
        <v>100</v>
      </c>
      <c r="C6774" t="s">
        <v>47</v>
      </c>
      <c r="D6774" t="s">
        <v>66</v>
      </c>
      <c r="E6774">
        <v>51</v>
      </c>
      <c r="F6774">
        <v>430505</v>
      </c>
      <c r="G6774" t="s">
        <v>30</v>
      </c>
      <c r="H6774" s="1">
        <v>44455</v>
      </c>
      <c r="I6774">
        <v>950</v>
      </c>
      <c r="J6774" t="s">
        <v>11499</v>
      </c>
      <c r="K6774" t="s">
        <v>142</v>
      </c>
      <c r="L6774">
        <v>10</v>
      </c>
      <c r="M6774">
        <v>9</v>
      </c>
      <c r="N6774">
        <v>7</v>
      </c>
      <c r="O6774" t="s">
        <v>69</v>
      </c>
      <c r="P6774" t="s">
        <v>34</v>
      </c>
      <c r="Q6774">
        <v>44878</v>
      </c>
      <c r="R6774" s="1">
        <v>45489</v>
      </c>
      <c r="S6774" t="s">
        <v>95</v>
      </c>
      <c r="T6774">
        <v>657616</v>
      </c>
      <c r="U6774" t="s">
        <v>11500</v>
      </c>
      <c r="V6774">
        <v>432</v>
      </c>
      <c r="W6774">
        <v>1004</v>
      </c>
      <c r="X6774">
        <v>5</v>
      </c>
      <c r="Y6774">
        <v>2008</v>
      </c>
      <c r="Z6774">
        <v>11</v>
      </c>
      <c r="AA6774">
        <f>Zudio_sales_data[[#This Row],[Price]]*Zudio_sales_data[[#This Row],[Quantity]]</f>
        <v>5020</v>
      </c>
      <c r="AB6774" s="1">
        <v>45629</v>
      </c>
      <c r="AC6774">
        <f>_xlfn.DAYS(Zudio_sales_data[[#This Row],[Last Date]],Zudio_sales_data[[#This Row],[Store Open Date]])</f>
        <v>1174</v>
      </c>
      <c r="AD6774" t="str">
        <f>IF(Zudio_sales_data[[#This Row],[Order Date]]&lt;=Zudio_sales_data[[#This Row],[Store Open Date]],"wrong data","right data")</f>
        <v>right data</v>
      </c>
      <c r="AE6774">
        <f>Zudio_sales_data[[#This Row],[Sales Profit]]/Zudio_sales_data[[#This Row],[Quantity]]</f>
        <v>401.6</v>
      </c>
    </row>
    <row r="6775" spans="1:31" x14ac:dyDescent="0.3">
      <c r="A6775" t="s">
        <v>71</v>
      </c>
      <c r="B6775" t="s">
        <v>59</v>
      </c>
      <c r="C6775" t="s">
        <v>39</v>
      </c>
      <c r="D6775" t="s">
        <v>101</v>
      </c>
      <c r="E6775">
        <v>12</v>
      </c>
      <c r="F6775">
        <v>439887</v>
      </c>
      <c r="G6775" t="s">
        <v>30</v>
      </c>
      <c r="H6775" s="1">
        <v>44906</v>
      </c>
      <c r="I6775">
        <v>1100</v>
      </c>
      <c r="J6775" t="s">
        <v>11501</v>
      </c>
      <c r="K6775" t="s">
        <v>94</v>
      </c>
      <c r="L6775">
        <v>10</v>
      </c>
      <c r="M6775">
        <v>7</v>
      </c>
      <c r="N6775">
        <v>19</v>
      </c>
      <c r="O6775" t="s">
        <v>33</v>
      </c>
      <c r="P6775" t="s">
        <v>62</v>
      </c>
      <c r="Q6775">
        <v>17846</v>
      </c>
      <c r="R6775" s="1">
        <v>45605</v>
      </c>
      <c r="S6775" t="s">
        <v>35</v>
      </c>
      <c r="T6775">
        <v>729688</v>
      </c>
      <c r="U6775" t="s">
        <v>11502</v>
      </c>
      <c r="V6775">
        <v>695</v>
      </c>
      <c r="W6775">
        <v>1617</v>
      </c>
      <c r="X6775">
        <v>2</v>
      </c>
      <c r="Y6775">
        <v>1293.5999999999999</v>
      </c>
      <c r="Z6775">
        <v>9</v>
      </c>
      <c r="AA6775">
        <f>Zudio_sales_data[[#This Row],[Price]]*Zudio_sales_data[[#This Row],[Quantity]]</f>
        <v>3234</v>
      </c>
      <c r="AB6775" s="1">
        <v>45629</v>
      </c>
      <c r="AC6775">
        <f>_xlfn.DAYS(Zudio_sales_data[[#This Row],[Last Date]],Zudio_sales_data[[#This Row],[Store Open Date]])</f>
        <v>723</v>
      </c>
      <c r="AD6775" t="str">
        <f>IF(Zudio_sales_data[[#This Row],[Order Date]]&lt;=Zudio_sales_data[[#This Row],[Store Open Date]],"wrong data","right data")</f>
        <v>right data</v>
      </c>
      <c r="AE6775">
        <f>Zudio_sales_data[[#This Row],[Sales Profit]]/Zudio_sales_data[[#This Row],[Quantity]]</f>
        <v>646.79999999999995</v>
      </c>
    </row>
    <row r="6776" spans="1:31" x14ac:dyDescent="0.3">
      <c r="A6776" t="s">
        <v>71</v>
      </c>
      <c r="B6776" t="s">
        <v>76</v>
      </c>
      <c r="C6776" t="s">
        <v>39</v>
      </c>
      <c r="D6776" t="s">
        <v>229</v>
      </c>
      <c r="E6776">
        <v>4</v>
      </c>
      <c r="F6776">
        <v>405575</v>
      </c>
      <c r="G6776" t="s">
        <v>30</v>
      </c>
      <c r="H6776" s="1">
        <v>44008</v>
      </c>
      <c r="I6776">
        <v>1200</v>
      </c>
      <c r="J6776" t="s">
        <v>1245</v>
      </c>
      <c r="K6776" t="s">
        <v>637</v>
      </c>
      <c r="L6776">
        <v>10</v>
      </c>
      <c r="M6776">
        <v>9</v>
      </c>
      <c r="N6776">
        <v>13</v>
      </c>
      <c r="O6776" t="s">
        <v>69</v>
      </c>
      <c r="P6776" t="s">
        <v>52</v>
      </c>
      <c r="Q6776">
        <v>54101</v>
      </c>
      <c r="R6776" s="1">
        <v>45513</v>
      </c>
      <c r="S6776" t="s">
        <v>53</v>
      </c>
      <c r="T6776">
        <v>276330</v>
      </c>
      <c r="U6776" t="s">
        <v>11503</v>
      </c>
      <c r="V6776">
        <v>307</v>
      </c>
      <c r="W6776">
        <v>1488</v>
      </c>
      <c r="X6776">
        <v>8</v>
      </c>
      <c r="Y6776">
        <v>4761.6000000000004</v>
      </c>
      <c r="Z6776">
        <v>11</v>
      </c>
      <c r="AA6776">
        <f>Zudio_sales_data[[#This Row],[Price]]*Zudio_sales_data[[#This Row],[Quantity]]</f>
        <v>11904</v>
      </c>
      <c r="AB6776" s="1">
        <v>45629</v>
      </c>
      <c r="AC6776">
        <f>_xlfn.DAYS(Zudio_sales_data[[#This Row],[Last Date]],Zudio_sales_data[[#This Row],[Store Open Date]])</f>
        <v>1621</v>
      </c>
      <c r="AD6776" t="str">
        <f>IF(Zudio_sales_data[[#This Row],[Order Date]]&lt;=Zudio_sales_data[[#This Row],[Store Open Date]],"wrong data","right data")</f>
        <v>right data</v>
      </c>
      <c r="AE6776">
        <f>Zudio_sales_data[[#This Row],[Sales Profit]]/Zudio_sales_data[[#This Row],[Quantity]]</f>
        <v>595.20000000000005</v>
      </c>
    </row>
    <row r="6777" spans="1:31" x14ac:dyDescent="0.3">
      <c r="A6777" t="s">
        <v>110</v>
      </c>
      <c r="B6777" t="s">
        <v>225</v>
      </c>
      <c r="C6777" t="s">
        <v>47</v>
      </c>
      <c r="D6777" t="s">
        <v>48</v>
      </c>
      <c r="E6777">
        <v>18</v>
      </c>
      <c r="F6777">
        <v>438713</v>
      </c>
      <c r="G6777" t="s">
        <v>49</v>
      </c>
      <c r="H6777" s="1">
        <v>44328</v>
      </c>
      <c r="I6777">
        <v>1100</v>
      </c>
      <c r="J6777" t="s">
        <v>11504</v>
      </c>
      <c r="K6777" t="s">
        <v>358</v>
      </c>
      <c r="L6777">
        <v>10</v>
      </c>
      <c r="M6777">
        <v>9</v>
      </c>
      <c r="N6777">
        <v>6</v>
      </c>
      <c r="O6777" t="s">
        <v>33</v>
      </c>
      <c r="P6777" t="s">
        <v>90</v>
      </c>
      <c r="Q6777">
        <v>51789</v>
      </c>
      <c r="R6777" s="1">
        <v>45403</v>
      </c>
      <c r="S6777" t="s">
        <v>63</v>
      </c>
      <c r="T6777">
        <v>753640</v>
      </c>
      <c r="U6777" t="s">
        <v>11505</v>
      </c>
      <c r="V6777">
        <v>875</v>
      </c>
      <c r="W6777">
        <v>1217</v>
      </c>
      <c r="X6777">
        <v>2</v>
      </c>
      <c r="Y6777">
        <v>973.6</v>
      </c>
      <c r="Z6777">
        <v>11</v>
      </c>
      <c r="AA6777">
        <f>Zudio_sales_data[[#This Row],[Price]]*Zudio_sales_data[[#This Row],[Quantity]]</f>
        <v>2434</v>
      </c>
      <c r="AB6777" s="1">
        <v>45629</v>
      </c>
      <c r="AC6777">
        <f>_xlfn.DAYS(Zudio_sales_data[[#This Row],[Last Date]],Zudio_sales_data[[#This Row],[Store Open Date]])</f>
        <v>1301</v>
      </c>
      <c r="AD6777" t="str">
        <f>IF(Zudio_sales_data[[#This Row],[Order Date]]&lt;=Zudio_sales_data[[#This Row],[Store Open Date]],"wrong data","right data")</f>
        <v>right data</v>
      </c>
      <c r="AE6777">
        <f>Zudio_sales_data[[#This Row],[Sales Profit]]/Zudio_sales_data[[#This Row],[Quantity]]</f>
        <v>486.8</v>
      </c>
    </row>
    <row r="6778" spans="1:31" x14ac:dyDescent="0.3">
      <c r="A6778" t="s">
        <v>55</v>
      </c>
      <c r="B6778" t="s">
        <v>225</v>
      </c>
      <c r="C6778" t="s">
        <v>39</v>
      </c>
      <c r="D6778" t="s">
        <v>66</v>
      </c>
      <c r="E6778">
        <v>48</v>
      </c>
      <c r="F6778">
        <v>424307</v>
      </c>
      <c r="G6778" t="s">
        <v>30</v>
      </c>
      <c r="H6778" s="1">
        <v>45221</v>
      </c>
      <c r="I6778">
        <v>1200</v>
      </c>
      <c r="J6778" t="s">
        <v>10955</v>
      </c>
      <c r="K6778" t="s">
        <v>195</v>
      </c>
      <c r="L6778">
        <v>10</v>
      </c>
      <c r="M6778">
        <v>9</v>
      </c>
      <c r="N6778">
        <v>20</v>
      </c>
      <c r="O6778" t="s">
        <v>69</v>
      </c>
      <c r="P6778" t="s">
        <v>62</v>
      </c>
      <c r="Q6778">
        <v>10638</v>
      </c>
      <c r="R6778" s="1">
        <v>45501</v>
      </c>
      <c r="S6778" t="s">
        <v>95</v>
      </c>
      <c r="T6778">
        <v>901035</v>
      </c>
      <c r="U6778" t="s">
        <v>11506</v>
      </c>
      <c r="V6778">
        <v>365</v>
      </c>
      <c r="W6778">
        <v>2857</v>
      </c>
      <c r="X6778">
        <v>6</v>
      </c>
      <c r="Y6778">
        <v>6856.8</v>
      </c>
      <c r="Z6778">
        <v>11</v>
      </c>
      <c r="AA6778">
        <f>Zudio_sales_data[[#This Row],[Price]]*Zudio_sales_data[[#This Row],[Quantity]]</f>
        <v>17142</v>
      </c>
      <c r="AB6778" s="1">
        <v>45629</v>
      </c>
      <c r="AC6778">
        <f>_xlfn.DAYS(Zudio_sales_data[[#This Row],[Last Date]],Zudio_sales_data[[#This Row],[Store Open Date]])</f>
        <v>408</v>
      </c>
      <c r="AD6778" t="str">
        <f>IF(Zudio_sales_data[[#This Row],[Order Date]]&lt;=Zudio_sales_data[[#This Row],[Store Open Date]],"wrong data","right data")</f>
        <v>right data</v>
      </c>
      <c r="AE6778">
        <f>Zudio_sales_data[[#This Row],[Sales Profit]]/Zudio_sales_data[[#This Row],[Quantity]]</f>
        <v>1142.8</v>
      </c>
    </row>
    <row r="6779" spans="1:31" x14ac:dyDescent="0.3">
      <c r="A6779" t="s">
        <v>110</v>
      </c>
      <c r="B6779" t="s">
        <v>27</v>
      </c>
      <c r="C6779" t="s">
        <v>47</v>
      </c>
      <c r="D6779" t="s">
        <v>29</v>
      </c>
      <c r="E6779">
        <v>10</v>
      </c>
      <c r="F6779">
        <v>412051</v>
      </c>
      <c r="G6779" t="s">
        <v>49</v>
      </c>
      <c r="H6779" s="1">
        <v>44978</v>
      </c>
      <c r="I6779">
        <v>1400</v>
      </c>
      <c r="J6779" t="s">
        <v>11507</v>
      </c>
      <c r="K6779" t="s">
        <v>564</v>
      </c>
      <c r="L6779">
        <v>9</v>
      </c>
      <c r="M6779">
        <v>8</v>
      </c>
      <c r="N6779">
        <v>7</v>
      </c>
      <c r="O6779" t="s">
        <v>69</v>
      </c>
      <c r="P6779" t="s">
        <v>62</v>
      </c>
      <c r="Q6779">
        <v>10645</v>
      </c>
      <c r="R6779" s="1">
        <v>45301</v>
      </c>
      <c r="S6779" t="s">
        <v>85</v>
      </c>
      <c r="T6779">
        <v>652361</v>
      </c>
      <c r="U6779" t="s">
        <v>11508</v>
      </c>
      <c r="V6779">
        <v>778</v>
      </c>
      <c r="W6779">
        <v>766</v>
      </c>
      <c r="X6779">
        <v>2</v>
      </c>
      <c r="Y6779">
        <v>612.79999999999995</v>
      </c>
      <c r="Z6779">
        <v>11</v>
      </c>
      <c r="AA6779">
        <f>Zudio_sales_data[[#This Row],[Price]]*Zudio_sales_data[[#This Row],[Quantity]]</f>
        <v>1532</v>
      </c>
      <c r="AB6779" s="1">
        <v>45629</v>
      </c>
      <c r="AC6779">
        <f>_xlfn.DAYS(Zudio_sales_data[[#This Row],[Last Date]],Zudio_sales_data[[#This Row],[Store Open Date]])</f>
        <v>651</v>
      </c>
      <c r="AD6779" t="str">
        <f>IF(Zudio_sales_data[[#This Row],[Order Date]]&lt;=Zudio_sales_data[[#This Row],[Store Open Date]],"wrong data","right data")</f>
        <v>right data</v>
      </c>
      <c r="AE6779">
        <f>Zudio_sales_data[[#This Row],[Sales Profit]]/Zudio_sales_data[[#This Row],[Quantity]]</f>
        <v>306.39999999999998</v>
      </c>
    </row>
    <row r="6780" spans="1:31" x14ac:dyDescent="0.3">
      <c r="A6780" t="s">
        <v>139</v>
      </c>
      <c r="B6780" t="s">
        <v>362</v>
      </c>
      <c r="C6780" t="s">
        <v>47</v>
      </c>
      <c r="D6780" t="s">
        <v>129</v>
      </c>
      <c r="E6780">
        <v>67</v>
      </c>
      <c r="F6780">
        <v>435370</v>
      </c>
      <c r="G6780" t="s">
        <v>30</v>
      </c>
      <c r="H6780" s="1">
        <v>44338</v>
      </c>
      <c r="I6780">
        <v>800</v>
      </c>
      <c r="J6780" t="s">
        <v>11509</v>
      </c>
      <c r="K6780" t="s">
        <v>710</v>
      </c>
      <c r="L6780">
        <v>11</v>
      </c>
      <c r="M6780">
        <v>8</v>
      </c>
      <c r="N6780">
        <v>10</v>
      </c>
      <c r="O6780" t="s">
        <v>69</v>
      </c>
      <c r="P6780" t="s">
        <v>52</v>
      </c>
      <c r="Q6780">
        <v>41045</v>
      </c>
      <c r="R6780" s="1">
        <v>45382</v>
      </c>
      <c r="S6780" t="s">
        <v>58</v>
      </c>
      <c r="T6780">
        <v>123887</v>
      </c>
      <c r="U6780" t="s">
        <v>11510</v>
      </c>
      <c r="V6780">
        <v>411</v>
      </c>
      <c r="W6780">
        <v>1367</v>
      </c>
      <c r="X6780">
        <v>4</v>
      </c>
      <c r="Y6780">
        <v>2187.1999999999998</v>
      </c>
      <c r="Z6780">
        <v>9</v>
      </c>
      <c r="AA6780">
        <f>Zudio_sales_data[[#This Row],[Price]]*Zudio_sales_data[[#This Row],[Quantity]]</f>
        <v>5468</v>
      </c>
      <c r="AB6780" s="1">
        <v>45629</v>
      </c>
      <c r="AC6780">
        <f>_xlfn.DAYS(Zudio_sales_data[[#This Row],[Last Date]],Zudio_sales_data[[#This Row],[Store Open Date]])</f>
        <v>1291</v>
      </c>
      <c r="AD6780" t="str">
        <f>IF(Zudio_sales_data[[#This Row],[Order Date]]&lt;=Zudio_sales_data[[#This Row],[Store Open Date]],"wrong data","right data")</f>
        <v>right data</v>
      </c>
      <c r="AE6780">
        <f>Zudio_sales_data[[#This Row],[Sales Profit]]/Zudio_sales_data[[#This Row],[Quantity]]</f>
        <v>546.79999999999995</v>
      </c>
    </row>
    <row r="6781" spans="1:31" x14ac:dyDescent="0.3">
      <c r="A6781" t="s">
        <v>45</v>
      </c>
      <c r="B6781" t="s">
        <v>183</v>
      </c>
      <c r="C6781" t="s">
        <v>28</v>
      </c>
      <c r="D6781" t="s">
        <v>87</v>
      </c>
      <c r="E6781">
        <v>58</v>
      </c>
      <c r="F6781">
        <v>434297</v>
      </c>
      <c r="G6781" t="s">
        <v>30</v>
      </c>
      <c r="H6781" s="1">
        <v>45179</v>
      </c>
      <c r="I6781">
        <v>950</v>
      </c>
      <c r="J6781" t="s">
        <v>11511</v>
      </c>
      <c r="K6781" t="s">
        <v>423</v>
      </c>
      <c r="L6781">
        <v>10</v>
      </c>
      <c r="M6781">
        <v>9</v>
      </c>
      <c r="N6781">
        <v>17</v>
      </c>
      <c r="O6781" t="s">
        <v>69</v>
      </c>
      <c r="P6781" t="s">
        <v>34</v>
      </c>
      <c r="Q6781">
        <v>45231</v>
      </c>
      <c r="R6781" s="1">
        <v>45528</v>
      </c>
      <c r="S6781" t="s">
        <v>53</v>
      </c>
      <c r="T6781">
        <v>253213</v>
      </c>
      <c r="U6781" t="s">
        <v>11512</v>
      </c>
      <c r="V6781">
        <v>823</v>
      </c>
      <c r="W6781">
        <v>2571</v>
      </c>
      <c r="X6781">
        <v>8</v>
      </c>
      <c r="Y6781">
        <v>8227.2000000000007</v>
      </c>
      <c r="Z6781">
        <v>11</v>
      </c>
      <c r="AA6781">
        <f>Zudio_sales_data[[#This Row],[Price]]*Zudio_sales_data[[#This Row],[Quantity]]</f>
        <v>20568</v>
      </c>
      <c r="AB6781" s="1">
        <v>45629</v>
      </c>
      <c r="AC6781">
        <f>_xlfn.DAYS(Zudio_sales_data[[#This Row],[Last Date]],Zudio_sales_data[[#This Row],[Store Open Date]])</f>
        <v>450</v>
      </c>
      <c r="AD6781" t="str">
        <f>IF(Zudio_sales_data[[#This Row],[Order Date]]&lt;=Zudio_sales_data[[#This Row],[Store Open Date]],"wrong data","right data")</f>
        <v>right data</v>
      </c>
      <c r="AE6781">
        <f>Zudio_sales_data[[#This Row],[Sales Profit]]/Zudio_sales_data[[#This Row],[Quantity]]</f>
        <v>1028.4000000000001</v>
      </c>
    </row>
    <row r="6782" spans="1:31" x14ac:dyDescent="0.3">
      <c r="A6782" t="s">
        <v>139</v>
      </c>
      <c r="B6782" t="s">
        <v>235</v>
      </c>
      <c r="C6782" t="s">
        <v>47</v>
      </c>
      <c r="D6782" t="s">
        <v>129</v>
      </c>
      <c r="E6782">
        <v>50</v>
      </c>
      <c r="F6782">
        <v>436612</v>
      </c>
      <c r="G6782" t="s">
        <v>30</v>
      </c>
      <c r="H6782" s="1">
        <v>44344</v>
      </c>
      <c r="I6782">
        <v>1100</v>
      </c>
      <c r="J6782" t="s">
        <v>11057</v>
      </c>
      <c r="K6782" t="s">
        <v>303</v>
      </c>
      <c r="L6782">
        <v>10</v>
      </c>
      <c r="M6782">
        <v>7</v>
      </c>
      <c r="N6782">
        <v>17</v>
      </c>
      <c r="O6782" t="s">
        <v>33</v>
      </c>
      <c r="P6782" t="s">
        <v>52</v>
      </c>
      <c r="Q6782">
        <v>40116</v>
      </c>
      <c r="R6782" s="1">
        <v>45508</v>
      </c>
      <c r="S6782" t="s">
        <v>53</v>
      </c>
      <c r="T6782">
        <v>182619</v>
      </c>
      <c r="U6782" t="s">
        <v>11513</v>
      </c>
      <c r="V6782">
        <v>414</v>
      </c>
      <c r="W6782">
        <v>2451</v>
      </c>
      <c r="X6782">
        <v>3</v>
      </c>
      <c r="Y6782">
        <v>2941.2</v>
      </c>
      <c r="Z6782">
        <v>9</v>
      </c>
      <c r="AA6782">
        <f>Zudio_sales_data[[#This Row],[Price]]*Zudio_sales_data[[#This Row],[Quantity]]</f>
        <v>7353</v>
      </c>
      <c r="AB6782" s="1">
        <v>45629</v>
      </c>
      <c r="AC6782">
        <f>_xlfn.DAYS(Zudio_sales_data[[#This Row],[Last Date]],Zudio_sales_data[[#This Row],[Store Open Date]])</f>
        <v>1285</v>
      </c>
      <c r="AD6782" t="str">
        <f>IF(Zudio_sales_data[[#This Row],[Order Date]]&lt;=Zudio_sales_data[[#This Row],[Store Open Date]],"wrong data","right data")</f>
        <v>right data</v>
      </c>
      <c r="AE6782">
        <f>Zudio_sales_data[[#This Row],[Sales Profit]]/Zudio_sales_data[[#This Row],[Quantity]]</f>
        <v>980.4</v>
      </c>
    </row>
    <row r="6783" spans="1:31" x14ac:dyDescent="0.3">
      <c r="A6783" t="s">
        <v>110</v>
      </c>
      <c r="B6783" t="s">
        <v>46</v>
      </c>
      <c r="C6783" t="s">
        <v>39</v>
      </c>
      <c r="D6783" t="s">
        <v>112</v>
      </c>
      <c r="E6783">
        <v>98</v>
      </c>
      <c r="F6783">
        <v>433016</v>
      </c>
      <c r="G6783" t="s">
        <v>49</v>
      </c>
      <c r="H6783" s="1">
        <v>43914</v>
      </c>
      <c r="I6783">
        <v>1400</v>
      </c>
      <c r="J6783" t="s">
        <v>11514</v>
      </c>
      <c r="K6783" t="s">
        <v>654</v>
      </c>
      <c r="L6783">
        <v>11</v>
      </c>
      <c r="M6783">
        <v>8</v>
      </c>
      <c r="N6783">
        <v>8</v>
      </c>
      <c r="O6783" t="s">
        <v>69</v>
      </c>
      <c r="P6783" t="s">
        <v>90</v>
      </c>
      <c r="Q6783">
        <v>70916</v>
      </c>
      <c r="R6783" s="1">
        <v>45382</v>
      </c>
      <c r="S6783" t="s">
        <v>58</v>
      </c>
      <c r="T6783">
        <v>503083</v>
      </c>
      <c r="U6783" t="s">
        <v>11515</v>
      </c>
      <c r="V6783">
        <v>718</v>
      </c>
      <c r="W6783">
        <v>1910</v>
      </c>
      <c r="X6783">
        <v>2</v>
      </c>
      <c r="Y6783">
        <v>1528</v>
      </c>
      <c r="Z6783">
        <v>9</v>
      </c>
      <c r="AA6783">
        <f>Zudio_sales_data[[#This Row],[Price]]*Zudio_sales_data[[#This Row],[Quantity]]</f>
        <v>3820</v>
      </c>
      <c r="AB6783" s="1">
        <v>45629</v>
      </c>
      <c r="AC6783">
        <f>_xlfn.DAYS(Zudio_sales_data[[#This Row],[Last Date]],Zudio_sales_data[[#This Row],[Store Open Date]])</f>
        <v>1715</v>
      </c>
      <c r="AD6783" t="str">
        <f>IF(Zudio_sales_data[[#This Row],[Order Date]]&lt;=Zudio_sales_data[[#This Row],[Store Open Date]],"wrong data","right data")</f>
        <v>right data</v>
      </c>
      <c r="AE6783">
        <f>Zudio_sales_data[[#This Row],[Sales Profit]]/Zudio_sales_data[[#This Row],[Quantity]]</f>
        <v>764</v>
      </c>
    </row>
    <row r="6784" spans="1:31" x14ac:dyDescent="0.3">
      <c r="A6784" t="s">
        <v>139</v>
      </c>
      <c r="B6784" t="s">
        <v>65</v>
      </c>
      <c r="C6784" t="s">
        <v>28</v>
      </c>
      <c r="D6784" t="s">
        <v>48</v>
      </c>
      <c r="E6784">
        <v>54</v>
      </c>
      <c r="F6784">
        <v>424233</v>
      </c>
      <c r="G6784" t="s">
        <v>30</v>
      </c>
      <c r="H6784" s="1">
        <v>45291</v>
      </c>
      <c r="I6784">
        <v>950</v>
      </c>
      <c r="J6784" t="s">
        <v>11516</v>
      </c>
      <c r="K6784" t="s">
        <v>189</v>
      </c>
      <c r="L6784">
        <v>10</v>
      </c>
      <c r="M6784">
        <v>9</v>
      </c>
      <c r="N6784">
        <v>8</v>
      </c>
      <c r="O6784" t="s">
        <v>69</v>
      </c>
      <c r="P6784" t="s">
        <v>34</v>
      </c>
      <c r="Q6784">
        <v>72391</v>
      </c>
      <c r="R6784" s="1">
        <v>45519</v>
      </c>
      <c r="S6784" t="s">
        <v>53</v>
      </c>
      <c r="T6784">
        <v>302578</v>
      </c>
      <c r="U6784" t="s">
        <v>11517</v>
      </c>
      <c r="V6784">
        <v>694</v>
      </c>
      <c r="W6784">
        <v>1769</v>
      </c>
      <c r="X6784">
        <v>5</v>
      </c>
      <c r="Y6784">
        <v>3538</v>
      </c>
      <c r="Z6784">
        <v>11</v>
      </c>
      <c r="AA6784">
        <f>Zudio_sales_data[[#This Row],[Price]]*Zudio_sales_data[[#This Row],[Quantity]]</f>
        <v>8845</v>
      </c>
      <c r="AB6784" s="1">
        <v>45629</v>
      </c>
      <c r="AC6784">
        <f>_xlfn.DAYS(Zudio_sales_data[[#This Row],[Last Date]],Zudio_sales_data[[#This Row],[Store Open Date]])</f>
        <v>338</v>
      </c>
      <c r="AD6784" t="str">
        <f>IF(Zudio_sales_data[[#This Row],[Order Date]]&lt;=Zudio_sales_data[[#This Row],[Store Open Date]],"wrong data","right data")</f>
        <v>right data</v>
      </c>
      <c r="AE6784">
        <f>Zudio_sales_data[[#This Row],[Sales Profit]]/Zudio_sales_data[[#This Row],[Quantity]]</f>
        <v>707.6</v>
      </c>
    </row>
    <row r="6785" spans="1:31" x14ac:dyDescent="0.3">
      <c r="A6785" t="s">
        <v>71</v>
      </c>
      <c r="B6785" t="s">
        <v>111</v>
      </c>
      <c r="C6785" t="s">
        <v>39</v>
      </c>
      <c r="D6785" t="s">
        <v>29</v>
      </c>
      <c r="E6785">
        <v>99</v>
      </c>
      <c r="F6785">
        <v>404840</v>
      </c>
      <c r="G6785" t="s">
        <v>30</v>
      </c>
      <c r="H6785" s="1">
        <v>44672</v>
      </c>
      <c r="I6785">
        <v>1200</v>
      </c>
      <c r="J6785" t="s">
        <v>11518</v>
      </c>
      <c r="K6785" t="s">
        <v>223</v>
      </c>
      <c r="L6785">
        <v>10</v>
      </c>
      <c r="M6785">
        <v>7</v>
      </c>
      <c r="N6785">
        <v>5</v>
      </c>
      <c r="O6785" t="s">
        <v>69</v>
      </c>
      <c r="P6785" t="s">
        <v>52</v>
      </c>
      <c r="Q6785">
        <v>81443</v>
      </c>
      <c r="R6785" s="1">
        <v>45501</v>
      </c>
      <c r="S6785" t="s">
        <v>95</v>
      </c>
      <c r="T6785">
        <v>579594</v>
      </c>
      <c r="U6785" t="s">
        <v>11519</v>
      </c>
      <c r="V6785">
        <v>326</v>
      </c>
      <c r="W6785">
        <v>665</v>
      </c>
      <c r="X6785">
        <v>5</v>
      </c>
      <c r="Y6785">
        <v>1330</v>
      </c>
      <c r="Z6785">
        <v>9</v>
      </c>
      <c r="AA6785">
        <f>Zudio_sales_data[[#This Row],[Price]]*Zudio_sales_data[[#This Row],[Quantity]]</f>
        <v>3325</v>
      </c>
      <c r="AB6785" s="1">
        <v>45629</v>
      </c>
      <c r="AC6785">
        <f>_xlfn.DAYS(Zudio_sales_data[[#This Row],[Last Date]],Zudio_sales_data[[#This Row],[Store Open Date]])</f>
        <v>957</v>
      </c>
      <c r="AD6785" t="str">
        <f>IF(Zudio_sales_data[[#This Row],[Order Date]]&lt;=Zudio_sales_data[[#This Row],[Store Open Date]],"wrong data","right data")</f>
        <v>right data</v>
      </c>
      <c r="AE6785">
        <f>Zudio_sales_data[[#This Row],[Sales Profit]]/Zudio_sales_data[[#This Row],[Quantity]]</f>
        <v>266</v>
      </c>
    </row>
    <row r="6786" spans="1:31" x14ac:dyDescent="0.3">
      <c r="A6786" t="s">
        <v>117</v>
      </c>
      <c r="B6786" t="s">
        <v>72</v>
      </c>
      <c r="C6786" t="s">
        <v>28</v>
      </c>
      <c r="D6786" t="s">
        <v>40</v>
      </c>
      <c r="E6786">
        <v>67</v>
      </c>
      <c r="F6786">
        <v>417189</v>
      </c>
      <c r="G6786" t="s">
        <v>30</v>
      </c>
      <c r="H6786" s="1">
        <v>44124</v>
      </c>
      <c r="I6786">
        <v>800</v>
      </c>
      <c r="J6786" t="s">
        <v>11520</v>
      </c>
      <c r="K6786" t="s">
        <v>137</v>
      </c>
      <c r="L6786">
        <v>10</v>
      </c>
      <c r="M6786">
        <v>7</v>
      </c>
      <c r="N6786">
        <v>13</v>
      </c>
      <c r="O6786" t="s">
        <v>33</v>
      </c>
      <c r="P6786" t="s">
        <v>52</v>
      </c>
      <c r="Q6786">
        <v>79501</v>
      </c>
      <c r="R6786" s="1">
        <v>45321</v>
      </c>
      <c r="S6786" t="s">
        <v>85</v>
      </c>
      <c r="T6786">
        <v>388905</v>
      </c>
      <c r="U6786" t="s">
        <v>11521</v>
      </c>
      <c r="V6786">
        <v>240</v>
      </c>
      <c r="W6786">
        <v>2827</v>
      </c>
      <c r="X6786">
        <v>8</v>
      </c>
      <c r="Y6786">
        <v>9046.4</v>
      </c>
      <c r="Z6786">
        <v>9</v>
      </c>
      <c r="AA6786">
        <f>Zudio_sales_data[[#This Row],[Price]]*Zudio_sales_data[[#This Row],[Quantity]]</f>
        <v>22616</v>
      </c>
      <c r="AB6786" s="1">
        <v>45629</v>
      </c>
      <c r="AC6786">
        <f>_xlfn.DAYS(Zudio_sales_data[[#This Row],[Last Date]],Zudio_sales_data[[#This Row],[Store Open Date]])</f>
        <v>1505</v>
      </c>
      <c r="AD6786" t="str">
        <f>IF(Zudio_sales_data[[#This Row],[Order Date]]&lt;=Zudio_sales_data[[#This Row],[Store Open Date]],"wrong data","right data")</f>
        <v>right data</v>
      </c>
      <c r="AE6786">
        <f>Zudio_sales_data[[#This Row],[Sales Profit]]/Zudio_sales_data[[#This Row],[Quantity]]</f>
        <v>1130.8</v>
      </c>
    </row>
    <row r="6787" spans="1:31" x14ac:dyDescent="0.3">
      <c r="A6787" t="s">
        <v>55</v>
      </c>
      <c r="B6787" t="s">
        <v>328</v>
      </c>
      <c r="C6787" t="s">
        <v>39</v>
      </c>
      <c r="D6787" t="s">
        <v>87</v>
      </c>
      <c r="E6787">
        <v>63</v>
      </c>
      <c r="F6787">
        <v>410685</v>
      </c>
      <c r="G6787" t="s">
        <v>30</v>
      </c>
      <c r="H6787" s="1">
        <v>44558</v>
      </c>
      <c r="I6787">
        <v>1200</v>
      </c>
      <c r="J6787" t="s">
        <v>11522</v>
      </c>
      <c r="K6787" t="s">
        <v>142</v>
      </c>
      <c r="L6787">
        <v>9</v>
      </c>
      <c r="M6787">
        <v>8</v>
      </c>
      <c r="N6787">
        <v>12</v>
      </c>
      <c r="O6787" t="s">
        <v>33</v>
      </c>
      <c r="P6787" t="s">
        <v>90</v>
      </c>
      <c r="Q6787">
        <v>28649</v>
      </c>
      <c r="R6787" s="1">
        <v>45481</v>
      </c>
      <c r="S6787" t="s">
        <v>95</v>
      </c>
      <c r="T6787">
        <v>159461</v>
      </c>
      <c r="U6787" t="s">
        <v>11523</v>
      </c>
      <c r="V6787">
        <v>638</v>
      </c>
      <c r="W6787">
        <v>2840</v>
      </c>
      <c r="X6787">
        <v>8</v>
      </c>
      <c r="Y6787">
        <v>9088</v>
      </c>
      <c r="Z6787">
        <v>11</v>
      </c>
      <c r="AA6787">
        <f>Zudio_sales_data[[#This Row],[Price]]*Zudio_sales_data[[#This Row],[Quantity]]</f>
        <v>22720</v>
      </c>
      <c r="AB6787" s="1">
        <v>45629</v>
      </c>
      <c r="AC6787">
        <f>_xlfn.DAYS(Zudio_sales_data[[#This Row],[Last Date]],Zudio_sales_data[[#This Row],[Store Open Date]])</f>
        <v>1071</v>
      </c>
      <c r="AD6787" t="str">
        <f>IF(Zudio_sales_data[[#This Row],[Order Date]]&lt;=Zudio_sales_data[[#This Row],[Store Open Date]],"wrong data","right data")</f>
        <v>right data</v>
      </c>
      <c r="AE6787">
        <f>Zudio_sales_data[[#This Row],[Sales Profit]]/Zudio_sales_data[[#This Row],[Quantity]]</f>
        <v>1136</v>
      </c>
    </row>
    <row r="6788" spans="1:31" x14ac:dyDescent="0.3">
      <c r="A6788" t="s">
        <v>110</v>
      </c>
      <c r="B6788" t="s">
        <v>365</v>
      </c>
      <c r="C6788" t="s">
        <v>28</v>
      </c>
      <c r="D6788" t="s">
        <v>87</v>
      </c>
      <c r="E6788">
        <v>53</v>
      </c>
      <c r="F6788">
        <v>422393</v>
      </c>
      <c r="G6788" t="s">
        <v>49</v>
      </c>
      <c r="H6788" s="1">
        <v>43984</v>
      </c>
      <c r="I6788">
        <v>1100</v>
      </c>
      <c r="J6788" t="s">
        <v>11524</v>
      </c>
      <c r="K6788" t="s">
        <v>127</v>
      </c>
      <c r="L6788">
        <v>11</v>
      </c>
      <c r="M6788">
        <v>8</v>
      </c>
      <c r="N6788">
        <v>7</v>
      </c>
      <c r="O6788" t="s">
        <v>69</v>
      </c>
      <c r="P6788" t="s">
        <v>34</v>
      </c>
      <c r="Q6788">
        <v>37121</v>
      </c>
      <c r="R6788" s="1">
        <v>45301</v>
      </c>
      <c r="S6788" t="s">
        <v>85</v>
      </c>
      <c r="T6788">
        <v>181708</v>
      </c>
      <c r="U6788" t="s">
        <v>11525</v>
      </c>
      <c r="V6788">
        <v>760</v>
      </c>
      <c r="W6788">
        <v>2979</v>
      </c>
      <c r="X6788">
        <v>7</v>
      </c>
      <c r="Y6788">
        <v>8341.2000000000007</v>
      </c>
      <c r="Z6788">
        <v>9</v>
      </c>
      <c r="AA6788">
        <f>Zudio_sales_data[[#This Row],[Price]]*Zudio_sales_data[[#This Row],[Quantity]]</f>
        <v>20853</v>
      </c>
      <c r="AB6788" s="1">
        <v>45629</v>
      </c>
      <c r="AC6788">
        <f>_xlfn.DAYS(Zudio_sales_data[[#This Row],[Last Date]],Zudio_sales_data[[#This Row],[Store Open Date]])</f>
        <v>1645</v>
      </c>
      <c r="AD6788" t="str">
        <f>IF(Zudio_sales_data[[#This Row],[Order Date]]&lt;=Zudio_sales_data[[#This Row],[Store Open Date]],"wrong data","right data")</f>
        <v>right data</v>
      </c>
      <c r="AE6788">
        <f>Zudio_sales_data[[#This Row],[Sales Profit]]/Zudio_sales_data[[#This Row],[Quantity]]</f>
        <v>1191.6000000000001</v>
      </c>
    </row>
    <row r="6789" spans="1:31" x14ac:dyDescent="0.3">
      <c r="A6789" t="s">
        <v>110</v>
      </c>
      <c r="B6789" t="s">
        <v>235</v>
      </c>
      <c r="C6789" t="s">
        <v>47</v>
      </c>
      <c r="D6789" t="s">
        <v>77</v>
      </c>
      <c r="E6789">
        <v>23</v>
      </c>
      <c r="F6789">
        <v>422113</v>
      </c>
      <c r="G6789" t="s">
        <v>30</v>
      </c>
      <c r="H6789" s="1">
        <v>44538</v>
      </c>
      <c r="I6789">
        <v>1000</v>
      </c>
      <c r="J6789" t="s">
        <v>11526</v>
      </c>
      <c r="K6789" t="s">
        <v>475</v>
      </c>
      <c r="L6789">
        <v>9</v>
      </c>
      <c r="M6789">
        <v>8</v>
      </c>
      <c r="N6789">
        <v>19</v>
      </c>
      <c r="O6789" t="s">
        <v>33</v>
      </c>
      <c r="P6789" t="s">
        <v>34</v>
      </c>
      <c r="Q6789">
        <v>54113</v>
      </c>
      <c r="R6789" s="1">
        <v>45398</v>
      </c>
      <c r="S6789" t="s">
        <v>63</v>
      </c>
      <c r="T6789">
        <v>407520</v>
      </c>
      <c r="U6789" t="s">
        <v>11527</v>
      </c>
      <c r="V6789">
        <v>406</v>
      </c>
      <c r="W6789">
        <v>1851</v>
      </c>
      <c r="X6789">
        <v>1</v>
      </c>
      <c r="Y6789">
        <v>740.4</v>
      </c>
      <c r="Z6789">
        <v>11</v>
      </c>
      <c r="AA6789">
        <f>Zudio_sales_data[[#This Row],[Price]]*Zudio_sales_data[[#This Row],[Quantity]]</f>
        <v>1851</v>
      </c>
      <c r="AB6789" s="1">
        <v>45629</v>
      </c>
      <c r="AC6789">
        <f>_xlfn.DAYS(Zudio_sales_data[[#This Row],[Last Date]],Zudio_sales_data[[#This Row],[Store Open Date]])</f>
        <v>1091</v>
      </c>
      <c r="AD6789" t="str">
        <f>IF(Zudio_sales_data[[#This Row],[Order Date]]&lt;=Zudio_sales_data[[#This Row],[Store Open Date]],"wrong data","right data")</f>
        <v>right data</v>
      </c>
      <c r="AE6789">
        <f>Zudio_sales_data[[#This Row],[Sales Profit]]/Zudio_sales_data[[#This Row],[Quantity]]</f>
        <v>740.4</v>
      </c>
    </row>
    <row r="6790" spans="1:31" x14ac:dyDescent="0.3">
      <c r="A6790" t="s">
        <v>26</v>
      </c>
      <c r="B6790" t="s">
        <v>111</v>
      </c>
      <c r="C6790" t="s">
        <v>28</v>
      </c>
      <c r="D6790" t="s">
        <v>129</v>
      </c>
      <c r="E6790">
        <v>21</v>
      </c>
      <c r="F6790">
        <v>429261</v>
      </c>
      <c r="G6790" t="s">
        <v>30</v>
      </c>
      <c r="H6790" s="1">
        <v>44441</v>
      </c>
      <c r="I6790">
        <v>1200</v>
      </c>
      <c r="J6790" t="s">
        <v>11528</v>
      </c>
      <c r="K6790" t="s">
        <v>475</v>
      </c>
      <c r="L6790">
        <v>10</v>
      </c>
      <c r="M6790">
        <v>9</v>
      </c>
      <c r="N6790">
        <v>15</v>
      </c>
      <c r="O6790" t="s">
        <v>69</v>
      </c>
      <c r="P6790" t="s">
        <v>52</v>
      </c>
      <c r="Q6790">
        <v>86772</v>
      </c>
      <c r="R6790" s="1">
        <v>45617</v>
      </c>
      <c r="S6790" t="s">
        <v>35</v>
      </c>
      <c r="T6790">
        <v>475873</v>
      </c>
      <c r="U6790" t="s">
        <v>11529</v>
      </c>
      <c r="V6790">
        <v>555</v>
      </c>
      <c r="W6790">
        <v>2559</v>
      </c>
      <c r="X6790">
        <v>1</v>
      </c>
      <c r="Y6790">
        <v>1023.6</v>
      </c>
      <c r="Z6790">
        <v>11</v>
      </c>
      <c r="AA6790">
        <f>Zudio_sales_data[[#This Row],[Price]]*Zudio_sales_data[[#This Row],[Quantity]]</f>
        <v>2559</v>
      </c>
      <c r="AB6790" s="1">
        <v>45629</v>
      </c>
      <c r="AC6790">
        <f>_xlfn.DAYS(Zudio_sales_data[[#This Row],[Last Date]],Zudio_sales_data[[#This Row],[Store Open Date]])</f>
        <v>1188</v>
      </c>
      <c r="AD6790" t="str">
        <f>IF(Zudio_sales_data[[#This Row],[Order Date]]&lt;=Zudio_sales_data[[#This Row],[Store Open Date]],"wrong data","right data")</f>
        <v>right data</v>
      </c>
      <c r="AE6790">
        <f>Zudio_sales_data[[#This Row],[Sales Profit]]/Zudio_sales_data[[#This Row],[Quantity]]</f>
        <v>1023.6</v>
      </c>
    </row>
    <row r="6791" spans="1:31" x14ac:dyDescent="0.3">
      <c r="A6791" t="s">
        <v>26</v>
      </c>
      <c r="B6791" t="s">
        <v>106</v>
      </c>
      <c r="C6791" t="s">
        <v>39</v>
      </c>
      <c r="D6791" t="s">
        <v>29</v>
      </c>
      <c r="E6791">
        <v>1</v>
      </c>
      <c r="F6791">
        <v>408901</v>
      </c>
      <c r="G6791" t="s">
        <v>49</v>
      </c>
      <c r="H6791" s="1">
        <v>44759</v>
      </c>
      <c r="I6791">
        <v>1000</v>
      </c>
      <c r="J6791" t="s">
        <v>11530</v>
      </c>
      <c r="K6791" t="s">
        <v>582</v>
      </c>
      <c r="L6791">
        <v>10</v>
      </c>
      <c r="M6791">
        <v>9</v>
      </c>
      <c r="N6791">
        <v>18</v>
      </c>
      <c r="O6791" t="s">
        <v>69</v>
      </c>
      <c r="P6791" t="s">
        <v>52</v>
      </c>
      <c r="Q6791">
        <v>94053</v>
      </c>
      <c r="R6791" s="1">
        <v>45391</v>
      </c>
      <c r="S6791" t="s">
        <v>63</v>
      </c>
      <c r="T6791">
        <v>424156</v>
      </c>
      <c r="U6791" t="s">
        <v>11531</v>
      </c>
      <c r="V6791">
        <v>815</v>
      </c>
      <c r="W6791">
        <v>687</v>
      </c>
      <c r="X6791">
        <v>5</v>
      </c>
      <c r="Y6791">
        <v>1374</v>
      </c>
      <c r="Z6791">
        <v>11</v>
      </c>
      <c r="AA6791">
        <f>Zudio_sales_data[[#This Row],[Price]]*Zudio_sales_data[[#This Row],[Quantity]]</f>
        <v>3435</v>
      </c>
      <c r="AB6791" s="1">
        <v>45629</v>
      </c>
      <c r="AC6791">
        <f>_xlfn.DAYS(Zudio_sales_data[[#This Row],[Last Date]],Zudio_sales_data[[#This Row],[Store Open Date]])</f>
        <v>870</v>
      </c>
      <c r="AD6791" t="str">
        <f>IF(Zudio_sales_data[[#This Row],[Order Date]]&lt;=Zudio_sales_data[[#This Row],[Store Open Date]],"wrong data","right data")</f>
        <v>right data</v>
      </c>
      <c r="AE6791">
        <f>Zudio_sales_data[[#This Row],[Sales Profit]]/Zudio_sales_data[[#This Row],[Quantity]]</f>
        <v>274.8</v>
      </c>
    </row>
    <row r="6792" spans="1:31" x14ac:dyDescent="0.3">
      <c r="A6792" t="s">
        <v>71</v>
      </c>
      <c r="B6792" t="s">
        <v>328</v>
      </c>
      <c r="C6792" t="s">
        <v>47</v>
      </c>
      <c r="D6792" t="s">
        <v>48</v>
      </c>
      <c r="E6792">
        <v>6</v>
      </c>
      <c r="F6792">
        <v>410540</v>
      </c>
      <c r="G6792" t="s">
        <v>49</v>
      </c>
      <c r="H6792" s="1">
        <v>44166</v>
      </c>
      <c r="I6792">
        <v>950</v>
      </c>
      <c r="J6792" t="s">
        <v>11532</v>
      </c>
      <c r="K6792" t="s">
        <v>108</v>
      </c>
      <c r="L6792">
        <v>11</v>
      </c>
      <c r="M6792">
        <v>8</v>
      </c>
      <c r="N6792">
        <v>3</v>
      </c>
      <c r="O6792" t="s">
        <v>33</v>
      </c>
      <c r="P6792" t="s">
        <v>34</v>
      </c>
      <c r="Q6792">
        <v>77621</v>
      </c>
      <c r="R6792" s="1">
        <v>45366</v>
      </c>
      <c r="S6792" t="s">
        <v>58</v>
      </c>
      <c r="T6792">
        <v>616743</v>
      </c>
      <c r="U6792" t="s">
        <v>11533</v>
      </c>
      <c r="V6792">
        <v>725</v>
      </c>
      <c r="W6792">
        <v>1984</v>
      </c>
      <c r="X6792">
        <v>8</v>
      </c>
      <c r="Y6792">
        <v>6348.8</v>
      </c>
      <c r="Z6792">
        <v>9</v>
      </c>
      <c r="AA6792">
        <f>Zudio_sales_data[[#This Row],[Price]]*Zudio_sales_data[[#This Row],[Quantity]]</f>
        <v>15872</v>
      </c>
      <c r="AB6792" s="1">
        <v>45629</v>
      </c>
      <c r="AC6792">
        <f>_xlfn.DAYS(Zudio_sales_data[[#This Row],[Last Date]],Zudio_sales_data[[#This Row],[Store Open Date]])</f>
        <v>1463</v>
      </c>
      <c r="AD6792" t="str">
        <f>IF(Zudio_sales_data[[#This Row],[Order Date]]&lt;=Zudio_sales_data[[#This Row],[Store Open Date]],"wrong data","right data")</f>
        <v>right data</v>
      </c>
      <c r="AE6792">
        <f>Zudio_sales_data[[#This Row],[Sales Profit]]/Zudio_sales_data[[#This Row],[Quantity]]</f>
        <v>793.6</v>
      </c>
    </row>
    <row r="6793" spans="1:31" x14ac:dyDescent="0.3">
      <c r="A6793" t="s">
        <v>26</v>
      </c>
      <c r="B6793" t="s">
        <v>208</v>
      </c>
      <c r="C6793" t="s">
        <v>28</v>
      </c>
      <c r="D6793" t="s">
        <v>101</v>
      </c>
      <c r="E6793">
        <v>38</v>
      </c>
      <c r="F6793">
        <v>401926</v>
      </c>
      <c r="G6793" t="s">
        <v>30</v>
      </c>
      <c r="H6793" s="1">
        <v>44226</v>
      </c>
      <c r="I6793">
        <v>1400</v>
      </c>
      <c r="J6793" t="s">
        <v>11534</v>
      </c>
      <c r="K6793" t="s">
        <v>339</v>
      </c>
      <c r="L6793">
        <v>10</v>
      </c>
      <c r="M6793">
        <v>7</v>
      </c>
      <c r="N6793">
        <v>17</v>
      </c>
      <c r="O6793" t="s">
        <v>69</v>
      </c>
      <c r="P6793" t="s">
        <v>62</v>
      </c>
      <c r="Q6793">
        <v>15887</v>
      </c>
      <c r="R6793" s="1">
        <v>45593</v>
      </c>
      <c r="S6793" t="s">
        <v>115</v>
      </c>
      <c r="T6793">
        <v>874271</v>
      </c>
      <c r="U6793" t="s">
        <v>11535</v>
      </c>
      <c r="V6793">
        <v>486</v>
      </c>
      <c r="W6793">
        <v>2560</v>
      </c>
      <c r="X6793">
        <v>5</v>
      </c>
      <c r="Y6793">
        <v>5120</v>
      </c>
      <c r="Z6793">
        <v>9</v>
      </c>
      <c r="AA6793">
        <f>Zudio_sales_data[[#This Row],[Price]]*Zudio_sales_data[[#This Row],[Quantity]]</f>
        <v>12800</v>
      </c>
      <c r="AB6793" s="1">
        <v>45629</v>
      </c>
      <c r="AC6793">
        <f>_xlfn.DAYS(Zudio_sales_data[[#This Row],[Last Date]],Zudio_sales_data[[#This Row],[Store Open Date]])</f>
        <v>1403</v>
      </c>
      <c r="AD6793" t="str">
        <f>IF(Zudio_sales_data[[#This Row],[Order Date]]&lt;=Zudio_sales_data[[#This Row],[Store Open Date]],"wrong data","right data")</f>
        <v>right data</v>
      </c>
      <c r="AE6793">
        <f>Zudio_sales_data[[#This Row],[Sales Profit]]/Zudio_sales_data[[#This Row],[Quantity]]</f>
        <v>1024</v>
      </c>
    </row>
    <row r="6794" spans="1:31" x14ac:dyDescent="0.3">
      <c r="A6794" t="s">
        <v>139</v>
      </c>
      <c r="B6794" t="s">
        <v>275</v>
      </c>
      <c r="C6794" t="s">
        <v>47</v>
      </c>
      <c r="D6794" t="s">
        <v>101</v>
      </c>
      <c r="E6794">
        <v>43</v>
      </c>
      <c r="F6794">
        <v>408664</v>
      </c>
      <c r="G6794" t="s">
        <v>30</v>
      </c>
      <c r="H6794" s="1">
        <v>44693</v>
      </c>
      <c r="I6794">
        <v>800</v>
      </c>
      <c r="J6794" t="s">
        <v>11536</v>
      </c>
      <c r="K6794" t="s">
        <v>239</v>
      </c>
      <c r="L6794">
        <v>9</v>
      </c>
      <c r="M6794">
        <v>8</v>
      </c>
      <c r="N6794">
        <v>6</v>
      </c>
      <c r="O6794" t="s">
        <v>69</v>
      </c>
      <c r="P6794" t="s">
        <v>62</v>
      </c>
      <c r="Q6794">
        <v>46917</v>
      </c>
      <c r="R6794" s="1">
        <v>45513</v>
      </c>
      <c r="S6794" t="s">
        <v>53</v>
      </c>
      <c r="T6794">
        <v>461897</v>
      </c>
      <c r="U6794" t="s">
        <v>4461</v>
      </c>
      <c r="V6794">
        <v>243</v>
      </c>
      <c r="W6794">
        <v>2232</v>
      </c>
      <c r="X6794">
        <v>3</v>
      </c>
      <c r="Y6794">
        <v>2678.4</v>
      </c>
      <c r="Z6794">
        <v>11</v>
      </c>
      <c r="AA6794">
        <f>Zudio_sales_data[[#This Row],[Price]]*Zudio_sales_data[[#This Row],[Quantity]]</f>
        <v>6696</v>
      </c>
      <c r="AB6794" s="1">
        <v>45629</v>
      </c>
      <c r="AC6794">
        <f>_xlfn.DAYS(Zudio_sales_data[[#This Row],[Last Date]],Zudio_sales_data[[#This Row],[Store Open Date]])</f>
        <v>936</v>
      </c>
      <c r="AD6794" t="str">
        <f>IF(Zudio_sales_data[[#This Row],[Order Date]]&lt;=Zudio_sales_data[[#This Row],[Store Open Date]],"wrong data","right data")</f>
        <v>right data</v>
      </c>
      <c r="AE6794">
        <f>Zudio_sales_data[[#This Row],[Sales Profit]]/Zudio_sales_data[[#This Row],[Quantity]]</f>
        <v>892.80000000000007</v>
      </c>
    </row>
    <row r="6795" spans="1:31" x14ac:dyDescent="0.3">
      <c r="A6795" t="s">
        <v>55</v>
      </c>
      <c r="B6795" t="s">
        <v>27</v>
      </c>
      <c r="C6795" t="s">
        <v>47</v>
      </c>
      <c r="D6795" t="s">
        <v>82</v>
      </c>
      <c r="E6795">
        <v>84</v>
      </c>
      <c r="F6795">
        <v>419400</v>
      </c>
      <c r="G6795" t="s">
        <v>49</v>
      </c>
      <c r="H6795" s="1">
        <v>44342</v>
      </c>
      <c r="I6795">
        <v>1200</v>
      </c>
      <c r="J6795" t="s">
        <v>11537</v>
      </c>
      <c r="K6795" t="s">
        <v>203</v>
      </c>
      <c r="L6795">
        <v>11</v>
      </c>
      <c r="M6795">
        <v>8</v>
      </c>
      <c r="N6795">
        <v>17</v>
      </c>
      <c r="O6795" t="s">
        <v>69</v>
      </c>
      <c r="P6795" t="s">
        <v>52</v>
      </c>
      <c r="Q6795">
        <v>14269</v>
      </c>
      <c r="R6795" s="1">
        <v>45470</v>
      </c>
      <c r="S6795" t="s">
        <v>43</v>
      </c>
      <c r="T6795">
        <v>778767</v>
      </c>
      <c r="U6795" t="s">
        <v>11538</v>
      </c>
      <c r="V6795">
        <v>862</v>
      </c>
      <c r="W6795">
        <v>1577</v>
      </c>
      <c r="X6795">
        <v>5</v>
      </c>
      <c r="Y6795">
        <v>3154</v>
      </c>
      <c r="Z6795">
        <v>9</v>
      </c>
      <c r="AA6795">
        <f>Zudio_sales_data[[#This Row],[Price]]*Zudio_sales_data[[#This Row],[Quantity]]</f>
        <v>7885</v>
      </c>
      <c r="AB6795" s="1">
        <v>45629</v>
      </c>
      <c r="AC6795">
        <f>_xlfn.DAYS(Zudio_sales_data[[#This Row],[Last Date]],Zudio_sales_data[[#This Row],[Store Open Date]])</f>
        <v>1287</v>
      </c>
      <c r="AD6795" t="str">
        <f>IF(Zudio_sales_data[[#This Row],[Order Date]]&lt;=Zudio_sales_data[[#This Row],[Store Open Date]],"wrong data","right data")</f>
        <v>right data</v>
      </c>
      <c r="AE6795">
        <f>Zudio_sales_data[[#This Row],[Sales Profit]]/Zudio_sales_data[[#This Row],[Quantity]]</f>
        <v>630.79999999999995</v>
      </c>
    </row>
    <row r="6796" spans="1:31" x14ac:dyDescent="0.3">
      <c r="A6796" t="s">
        <v>71</v>
      </c>
      <c r="B6796" t="s">
        <v>225</v>
      </c>
      <c r="C6796" t="s">
        <v>39</v>
      </c>
      <c r="D6796" t="s">
        <v>48</v>
      </c>
      <c r="E6796">
        <v>2</v>
      </c>
      <c r="F6796">
        <v>436571</v>
      </c>
      <c r="G6796" t="s">
        <v>49</v>
      </c>
      <c r="H6796" s="1">
        <v>45358</v>
      </c>
      <c r="I6796">
        <v>1300</v>
      </c>
      <c r="J6796" t="s">
        <v>11539</v>
      </c>
      <c r="K6796" t="s">
        <v>168</v>
      </c>
      <c r="L6796">
        <v>11</v>
      </c>
      <c r="M6796">
        <v>8</v>
      </c>
      <c r="N6796">
        <v>6</v>
      </c>
      <c r="O6796" t="s">
        <v>33</v>
      </c>
      <c r="P6796" t="s">
        <v>52</v>
      </c>
      <c r="Q6796">
        <v>97969</v>
      </c>
      <c r="R6796" s="1">
        <v>45521</v>
      </c>
      <c r="S6796" t="s">
        <v>53</v>
      </c>
      <c r="T6796">
        <v>825560</v>
      </c>
      <c r="U6796" t="s">
        <v>11540</v>
      </c>
      <c r="V6796">
        <v>921</v>
      </c>
      <c r="W6796">
        <v>2463</v>
      </c>
      <c r="X6796">
        <v>3</v>
      </c>
      <c r="Y6796">
        <v>2955.6</v>
      </c>
      <c r="Z6796">
        <v>9</v>
      </c>
      <c r="AA6796">
        <f>Zudio_sales_data[[#This Row],[Price]]*Zudio_sales_data[[#This Row],[Quantity]]</f>
        <v>7389</v>
      </c>
      <c r="AB6796" s="1">
        <v>45629</v>
      </c>
      <c r="AC6796">
        <f>_xlfn.DAYS(Zudio_sales_data[[#This Row],[Last Date]],Zudio_sales_data[[#This Row],[Store Open Date]])</f>
        <v>271</v>
      </c>
      <c r="AD6796" t="str">
        <f>IF(Zudio_sales_data[[#This Row],[Order Date]]&lt;=Zudio_sales_data[[#This Row],[Store Open Date]],"wrong data","right data")</f>
        <v>right data</v>
      </c>
      <c r="AE6796">
        <f>Zudio_sales_data[[#This Row],[Sales Profit]]/Zudio_sales_data[[#This Row],[Quantity]]</f>
        <v>985.19999999999993</v>
      </c>
    </row>
    <row r="6797" spans="1:31" x14ac:dyDescent="0.3">
      <c r="A6797" t="s">
        <v>71</v>
      </c>
      <c r="B6797" t="s">
        <v>208</v>
      </c>
      <c r="C6797" t="s">
        <v>39</v>
      </c>
      <c r="D6797" t="s">
        <v>29</v>
      </c>
      <c r="E6797">
        <v>69</v>
      </c>
      <c r="F6797">
        <v>432289</v>
      </c>
      <c r="G6797" t="s">
        <v>30</v>
      </c>
      <c r="H6797" s="1">
        <v>44629</v>
      </c>
      <c r="I6797">
        <v>1200</v>
      </c>
      <c r="J6797" t="s">
        <v>11541</v>
      </c>
      <c r="K6797" t="s">
        <v>199</v>
      </c>
      <c r="L6797">
        <v>11</v>
      </c>
      <c r="M6797">
        <v>8</v>
      </c>
      <c r="N6797">
        <v>17</v>
      </c>
      <c r="O6797" t="s">
        <v>69</v>
      </c>
      <c r="P6797" t="s">
        <v>62</v>
      </c>
      <c r="Q6797">
        <v>89316</v>
      </c>
      <c r="R6797" s="1">
        <v>45362</v>
      </c>
      <c r="S6797" t="s">
        <v>58</v>
      </c>
      <c r="T6797">
        <v>613156</v>
      </c>
      <c r="U6797" t="s">
        <v>11542</v>
      </c>
      <c r="V6797">
        <v>764</v>
      </c>
      <c r="W6797">
        <v>1952</v>
      </c>
      <c r="X6797">
        <v>8</v>
      </c>
      <c r="Y6797">
        <v>6246.4</v>
      </c>
      <c r="Z6797">
        <v>9</v>
      </c>
      <c r="AA6797">
        <f>Zudio_sales_data[[#This Row],[Price]]*Zudio_sales_data[[#This Row],[Quantity]]</f>
        <v>15616</v>
      </c>
      <c r="AB6797" s="1">
        <v>45629</v>
      </c>
      <c r="AC6797">
        <f>_xlfn.DAYS(Zudio_sales_data[[#This Row],[Last Date]],Zudio_sales_data[[#This Row],[Store Open Date]])</f>
        <v>1000</v>
      </c>
      <c r="AD6797" t="str">
        <f>IF(Zudio_sales_data[[#This Row],[Order Date]]&lt;=Zudio_sales_data[[#This Row],[Store Open Date]],"wrong data","right data")</f>
        <v>right data</v>
      </c>
      <c r="AE6797">
        <f>Zudio_sales_data[[#This Row],[Sales Profit]]/Zudio_sales_data[[#This Row],[Quantity]]</f>
        <v>780.8</v>
      </c>
    </row>
    <row r="6798" spans="1:31" x14ac:dyDescent="0.3">
      <c r="A6798" t="s">
        <v>117</v>
      </c>
      <c r="B6798" t="s">
        <v>365</v>
      </c>
      <c r="C6798" t="s">
        <v>47</v>
      </c>
      <c r="D6798" t="s">
        <v>82</v>
      </c>
      <c r="E6798">
        <v>2</v>
      </c>
      <c r="F6798">
        <v>414993</v>
      </c>
      <c r="G6798" t="s">
        <v>30</v>
      </c>
      <c r="H6798" s="1">
        <v>44120</v>
      </c>
      <c r="I6798">
        <v>1300</v>
      </c>
      <c r="J6798" t="s">
        <v>11543</v>
      </c>
      <c r="K6798" t="s">
        <v>326</v>
      </c>
      <c r="L6798">
        <v>9</v>
      </c>
      <c r="M6798">
        <v>8</v>
      </c>
      <c r="N6798">
        <v>13</v>
      </c>
      <c r="O6798" t="s">
        <v>69</v>
      </c>
      <c r="P6798" t="s">
        <v>34</v>
      </c>
      <c r="Q6798">
        <v>86385</v>
      </c>
      <c r="R6798" s="1">
        <v>45293</v>
      </c>
      <c r="S6798" t="s">
        <v>85</v>
      </c>
      <c r="T6798">
        <v>850672</v>
      </c>
      <c r="U6798" t="s">
        <v>11544</v>
      </c>
      <c r="V6798">
        <v>882</v>
      </c>
      <c r="W6798">
        <v>1778</v>
      </c>
      <c r="X6798">
        <v>7</v>
      </c>
      <c r="Y6798">
        <v>4978.3999999999996</v>
      </c>
      <c r="Z6798">
        <v>11</v>
      </c>
      <c r="AA6798">
        <f>Zudio_sales_data[[#This Row],[Price]]*Zudio_sales_data[[#This Row],[Quantity]]</f>
        <v>12446</v>
      </c>
      <c r="AB6798" s="1">
        <v>45629</v>
      </c>
      <c r="AC6798">
        <f>_xlfn.DAYS(Zudio_sales_data[[#This Row],[Last Date]],Zudio_sales_data[[#This Row],[Store Open Date]])</f>
        <v>1509</v>
      </c>
      <c r="AD6798" t="str">
        <f>IF(Zudio_sales_data[[#This Row],[Order Date]]&lt;=Zudio_sales_data[[#This Row],[Store Open Date]],"wrong data","right data")</f>
        <v>right data</v>
      </c>
      <c r="AE6798">
        <f>Zudio_sales_data[[#This Row],[Sales Profit]]/Zudio_sales_data[[#This Row],[Quantity]]</f>
        <v>711.19999999999993</v>
      </c>
    </row>
    <row r="6799" spans="1:31" x14ac:dyDescent="0.3">
      <c r="A6799" t="s">
        <v>139</v>
      </c>
      <c r="B6799" t="s">
        <v>337</v>
      </c>
      <c r="C6799" t="s">
        <v>28</v>
      </c>
      <c r="D6799" t="s">
        <v>87</v>
      </c>
      <c r="E6799">
        <v>5</v>
      </c>
      <c r="F6799">
        <v>430991</v>
      </c>
      <c r="G6799" t="s">
        <v>49</v>
      </c>
      <c r="H6799" s="1">
        <v>44742</v>
      </c>
      <c r="I6799">
        <v>1000</v>
      </c>
      <c r="J6799" t="s">
        <v>11545</v>
      </c>
      <c r="K6799" t="s">
        <v>249</v>
      </c>
      <c r="L6799">
        <v>11</v>
      </c>
      <c r="M6799">
        <v>8</v>
      </c>
      <c r="N6799">
        <v>3</v>
      </c>
      <c r="O6799" t="s">
        <v>33</v>
      </c>
      <c r="P6799" t="s">
        <v>52</v>
      </c>
      <c r="Q6799">
        <v>37359</v>
      </c>
      <c r="R6799" s="1">
        <v>45475</v>
      </c>
      <c r="S6799" t="s">
        <v>95</v>
      </c>
      <c r="T6799">
        <v>541024</v>
      </c>
      <c r="U6799" t="s">
        <v>11546</v>
      </c>
      <c r="V6799">
        <v>675</v>
      </c>
      <c r="W6799">
        <v>2058</v>
      </c>
      <c r="X6799">
        <v>6</v>
      </c>
      <c r="Y6799">
        <v>4939.2</v>
      </c>
      <c r="Z6799">
        <v>9</v>
      </c>
      <c r="AA6799">
        <f>Zudio_sales_data[[#This Row],[Price]]*Zudio_sales_data[[#This Row],[Quantity]]</f>
        <v>12348</v>
      </c>
      <c r="AB6799" s="1">
        <v>45629</v>
      </c>
      <c r="AC6799">
        <f>_xlfn.DAYS(Zudio_sales_data[[#This Row],[Last Date]],Zudio_sales_data[[#This Row],[Store Open Date]])</f>
        <v>887</v>
      </c>
      <c r="AD6799" t="str">
        <f>IF(Zudio_sales_data[[#This Row],[Order Date]]&lt;=Zudio_sales_data[[#This Row],[Store Open Date]],"wrong data","right data")</f>
        <v>right data</v>
      </c>
      <c r="AE6799">
        <f>Zudio_sales_data[[#This Row],[Sales Profit]]/Zudio_sales_data[[#This Row],[Quantity]]</f>
        <v>823.19999999999993</v>
      </c>
    </row>
    <row r="6800" spans="1:31" x14ac:dyDescent="0.3">
      <c r="A6800" t="s">
        <v>45</v>
      </c>
      <c r="B6800" t="s">
        <v>59</v>
      </c>
      <c r="C6800" t="s">
        <v>39</v>
      </c>
      <c r="D6800" t="s">
        <v>129</v>
      </c>
      <c r="E6800">
        <v>30</v>
      </c>
      <c r="F6800">
        <v>402318</v>
      </c>
      <c r="G6800" t="s">
        <v>30</v>
      </c>
      <c r="H6800" s="1">
        <v>45313</v>
      </c>
      <c r="I6800">
        <v>1400</v>
      </c>
      <c r="J6800" t="s">
        <v>11547</v>
      </c>
      <c r="K6800" t="s">
        <v>84</v>
      </c>
      <c r="L6800">
        <v>11</v>
      </c>
      <c r="M6800">
        <v>8</v>
      </c>
      <c r="N6800">
        <v>10</v>
      </c>
      <c r="O6800" t="s">
        <v>69</v>
      </c>
      <c r="P6800" t="s">
        <v>62</v>
      </c>
      <c r="Q6800">
        <v>43573</v>
      </c>
      <c r="R6800" s="1">
        <v>45483</v>
      </c>
      <c r="S6800" t="s">
        <v>95</v>
      </c>
      <c r="T6800">
        <v>456974</v>
      </c>
      <c r="U6800" t="s">
        <v>11548</v>
      </c>
      <c r="V6800">
        <v>958</v>
      </c>
      <c r="W6800">
        <v>864</v>
      </c>
      <c r="X6800">
        <v>5</v>
      </c>
      <c r="Y6800">
        <v>1728</v>
      </c>
      <c r="Z6800">
        <v>9</v>
      </c>
      <c r="AA6800">
        <f>Zudio_sales_data[[#This Row],[Price]]*Zudio_sales_data[[#This Row],[Quantity]]</f>
        <v>4320</v>
      </c>
      <c r="AB6800" s="1">
        <v>45629</v>
      </c>
      <c r="AC6800">
        <f>_xlfn.DAYS(Zudio_sales_data[[#This Row],[Last Date]],Zudio_sales_data[[#This Row],[Store Open Date]])</f>
        <v>316</v>
      </c>
      <c r="AD6800" t="str">
        <f>IF(Zudio_sales_data[[#This Row],[Order Date]]&lt;=Zudio_sales_data[[#This Row],[Store Open Date]],"wrong data","right data")</f>
        <v>right data</v>
      </c>
      <c r="AE6800">
        <f>Zudio_sales_data[[#This Row],[Sales Profit]]/Zudio_sales_data[[#This Row],[Quantity]]</f>
        <v>345.6</v>
      </c>
    </row>
    <row r="6801" spans="1:31" x14ac:dyDescent="0.3">
      <c r="A6801" t="s">
        <v>37</v>
      </c>
      <c r="B6801" t="s">
        <v>334</v>
      </c>
      <c r="C6801" t="s">
        <v>28</v>
      </c>
      <c r="D6801" t="s">
        <v>87</v>
      </c>
      <c r="E6801">
        <v>79</v>
      </c>
      <c r="F6801">
        <v>432034</v>
      </c>
      <c r="G6801" t="s">
        <v>49</v>
      </c>
      <c r="H6801" s="1">
        <v>43952</v>
      </c>
      <c r="I6801">
        <v>800</v>
      </c>
      <c r="J6801" t="s">
        <v>11549</v>
      </c>
      <c r="K6801" t="s">
        <v>386</v>
      </c>
      <c r="L6801">
        <v>10</v>
      </c>
      <c r="M6801">
        <v>9</v>
      </c>
      <c r="N6801">
        <v>20</v>
      </c>
      <c r="O6801" t="s">
        <v>69</v>
      </c>
      <c r="P6801" t="s">
        <v>62</v>
      </c>
      <c r="Q6801">
        <v>20728</v>
      </c>
      <c r="R6801" s="1">
        <v>45459</v>
      </c>
      <c r="S6801" t="s">
        <v>43</v>
      </c>
      <c r="T6801">
        <v>441960</v>
      </c>
      <c r="U6801" t="s">
        <v>11550</v>
      </c>
      <c r="V6801">
        <v>881</v>
      </c>
      <c r="W6801">
        <v>1514</v>
      </c>
      <c r="X6801">
        <v>5</v>
      </c>
      <c r="Y6801">
        <v>3028</v>
      </c>
      <c r="Z6801">
        <v>11</v>
      </c>
      <c r="AA6801">
        <f>Zudio_sales_data[[#This Row],[Price]]*Zudio_sales_data[[#This Row],[Quantity]]</f>
        <v>7570</v>
      </c>
      <c r="AB6801" s="1">
        <v>45629</v>
      </c>
      <c r="AC6801">
        <f>_xlfn.DAYS(Zudio_sales_data[[#This Row],[Last Date]],Zudio_sales_data[[#This Row],[Store Open Date]])</f>
        <v>1677</v>
      </c>
      <c r="AD6801" t="str">
        <f>IF(Zudio_sales_data[[#This Row],[Order Date]]&lt;=Zudio_sales_data[[#This Row],[Store Open Date]],"wrong data","right data")</f>
        <v>right data</v>
      </c>
      <c r="AE6801">
        <f>Zudio_sales_data[[#This Row],[Sales Profit]]/Zudio_sales_data[[#This Row],[Quantity]]</f>
        <v>605.6</v>
      </c>
    </row>
    <row r="6802" spans="1:31" x14ac:dyDescent="0.3">
      <c r="A6802" t="s">
        <v>55</v>
      </c>
      <c r="B6802" t="s">
        <v>170</v>
      </c>
      <c r="C6802" t="s">
        <v>39</v>
      </c>
      <c r="D6802" t="s">
        <v>29</v>
      </c>
      <c r="E6802">
        <v>98</v>
      </c>
      <c r="F6802">
        <v>426037</v>
      </c>
      <c r="G6802" t="s">
        <v>30</v>
      </c>
      <c r="H6802" s="1">
        <v>45230</v>
      </c>
      <c r="I6802">
        <v>1400</v>
      </c>
      <c r="J6802" t="s">
        <v>11551</v>
      </c>
      <c r="K6802" t="s">
        <v>292</v>
      </c>
      <c r="L6802">
        <v>10</v>
      </c>
      <c r="M6802">
        <v>7</v>
      </c>
      <c r="N6802">
        <v>17</v>
      </c>
      <c r="O6802" t="s">
        <v>33</v>
      </c>
      <c r="P6802" t="s">
        <v>62</v>
      </c>
      <c r="Q6802">
        <v>76959</v>
      </c>
      <c r="R6802" s="1">
        <v>45374</v>
      </c>
      <c r="S6802" t="s">
        <v>58</v>
      </c>
      <c r="T6802">
        <v>100263</v>
      </c>
      <c r="U6802" t="s">
        <v>10050</v>
      </c>
      <c r="V6802">
        <v>522</v>
      </c>
      <c r="W6802">
        <v>988</v>
      </c>
      <c r="X6802">
        <v>6</v>
      </c>
      <c r="Y6802">
        <v>2371.1999999999998</v>
      </c>
      <c r="Z6802">
        <v>9</v>
      </c>
      <c r="AA6802">
        <f>Zudio_sales_data[[#This Row],[Price]]*Zudio_sales_data[[#This Row],[Quantity]]</f>
        <v>5928</v>
      </c>
      <c r="AB6802" s="1">
        <v>45629</v>
      </c>
      <c r="AC6802">
        <f>_xlfn.DAYS(Zudio_sales_data[[#This Row],[Last Date]],Zudio_sales_data[[#This Row],[Store Open Date]])</f>
        <v>399</v>
      </c>
      <c r="AD6802" t="str">
        <f>IF(Zudio_sales_data[[#This Row],[Order Date]]&lt;=Zudio_sales_data[[#This Row],[Store Open Date]],"wrong data","right data")</f>
        <v>right data</v>
      </c>
      <c r="AE6802">
        <f>Zudio_sales_data[[#This Row],[Sales Profit]]/Zudio_sales_data[[#This Row],[Quantity]]</f>
        <v>395.2</v>
      </c>
    </row>
    <row r="6803" spans="1:31" x14ac:dyDescent="0.3">
      <c r="A6803" t="s">
        <v>117</v>
      </c>
      <c r="B6803" t="s">
        <v>219</v>
      </c>
      <c r="C6803" t="s">
        <v>28</v>
      </c>
      <c r="D6803" t="s">
        <v>29</v>
      </c>
      <c r="E6803">
        <v>39</v>
      </c>
      <c r="F6803">
        <v>411782</v>
      </c>
      <c r="G6803" t="s">
        <v>30</v>
      </c>
      <c r="H6803" s="1">
        <v>45574</v>
      </c>
      <c r="I6803">
        <v>1300</v>
      </c>
      <c r="J6803" t="s">
        <v>11552</v>
      </c>
      <c r="K6803" t="s">
        <v>181</v>
      </c>
      <c r="L6803">
        <v>9</v>
      </c>
      <c r="M6803">
        <v>8</v>
      </c>
      <c r="N6803">
        <v>4</v>
      </c>
      <c r="O6803" t="s">
        <v>69</v>
      </c>
      <c r="P6803" t="s">
        <v>52</v>
      </c>
      <c r="Q6803">
        <v>99619</v>
      </c>
      <c r="R6803" s="1">
        <v>45613</v>
      </c>
      <c r="S6803" t="s">
        <v>35</v>
      </c>
      <c r="T6803">
        <v>289926</v>
      </c>
      <c r="U6803" t="s">
        <v>11553</v>
      </c>
      <c r="V6803">
        <v>327</v>
      </c>
      <c r="W6803">
        <v>2331</v>
      </c>
      <c r="X6803">
        <v>3</v>
      </c>
      <c r="Y6803">
        <v>2797.2</v>
      </c>
      <c r="Z6803">
        <v>11</v>
      </c>
      <c r="AA6803">
        <f>Zudio_sales_data[[#This Row],[Price]]*Zudio_sales_data[[#This Row],[Quantity]]</f>
        <v>6993</v>
      </c>
      <c r="AB6803" s="1">
        <v>45629</v>
      </c>
      <c r="AC6803">
        <f>_xlfn.DAYS(Zudio_sales_data[[#This Row],[Last Date]],Zudio_sales_data[[#This Row],[Store Open Date]])</f>
        <v>55</v>
      </c>
      <c r="AD6803" t="str">
        <f>IF(Zudio_sales_data[[#This Row],[Order Date]]&lt;=Zudio_sales_data[[#This Row],[Store Open Date]],"wrong data","right data")</f>
        <v>right data</v>
      </c>
      <c r="AE6803">
        <f>Zudio_sales_data[[#This Row],[Sales Profit]]/Zudio_sales_data[[#This Row],[Quantity]]</f>
        <v>932.4</v>
      </c>
    </row>
    <row r="6804" spans="1:31" x14ac:dyDescent="0.3">
      <c r="A6804" t="s">
        <v>45</v>
      </c>
      <c r="B6804" t="s">
        <v>187</v>
      </c>
      <c r="C6804" t="s">
        <v>47</v>
      </c>
      <c r="D6804" t="s">
        <v>66</v>
      </c>
      <c r="E6804">
        <v>72</v>
      </c>
      <c r="F6804">
        <v>403671</v>
      </c>
      <c r="G6804" t="s">
        <v>49</v>
      </c>
      <c r="H6804" s="1">
        <v>45545</v>
      </c>
      <c r="I6804">
        <v>1300</v>
      </c>
      <c r="J6804" t="s">
        <v>11554</v>
      </c>
      <c r="K6804" t="s">
        <v>428</v>
      </c>
      <c r="L6804">
        <v>9</v>
      </c>
      <c r="M6804">
        <v>8</v>
      </c>
      <c r="N6804">
        <v>18</v>
      </c>
      <c r="O6804" t="s">
        <v>33</v>
      </c>
      <c r="P6804" t="s">
        <v>62</v>
      </c>
      <c r="Q6804">
        <v>71658</v>
      </c>
      <c r="R6804" s="1">
        <v>45599</v>
      </c>
      <c r="S6804" t="s">
        <v>35</v>
      </c>
      <c r="T6804">
        <v>372005</v>
      </c>
      <c r="U6804" t="s">
        <v>11555</v>
      </c>
      <c r="V6804">
        <v>732</v>
      </c>
      <c r="W6804">
        <v>2948</v>
      </c>
      <c r="X6804">
        <v>7</v>
      </c>
      <c r="Y6804">
        <v>8254.4</v>
      </c>
      <c r="Z6804">
        <v>11</v>
      </c>
      <c r="AA6804">
        <f>Zudio_sales_data[[#This Row],[Price]]*Zudio_sales_data[[#This Row],[Quantity]]</f>
        <v>20636</v>
      </c>
      <c r="AB6804" s="1">
        <v>45629</v>
      </c>
      <c r="AC6804">
        <f>_xlfn.DAYS(Zudio_sales_data[[#This Row],[Last Date]],Zudio_sales_data[[#This Row],[Store Open Date]])</f>
        <v>84</v>
      </c>
      <c r="AD6804" t="str">
        <f>IF(Zudio_sales_data[[#This Row],[Order Date]]&lt;=Zudio_sales_data[[#This Row],[Store Open Date]],"wrong data","right data")</f>
        <v>right data</v>
      </c>
      <c r="AE6804">
        <f>Zudio_sales_data[[#This Row],[Sales Profit]]/Zudio_sales_data[[#This Row],[Quantity]]</f>
        <v>1179.2</v>
      </c>
    </row>
    <row r="6805" spans="1:31" x14ac:dyDescent="0.3">
      <c r="A6805" t="s">
        <v>37</v>
      </c>
      <c r="B6805" t="s">
        <v>183</v>
      </c>
      <c r="C6805" t="s">
        <v>47</v>
      </c>
      <c r="D6805" t="s">
        <v>66</v>
      </c>
      <c r="E6805">
        <v>12</v>
      </c>
      <c r="F6805">
        <v>437668</v>
      </c>
      <c r="G6805" t="s">
        <v>30</v>
      </c>
      <c r="H6805" s="1">
        <v>43954</v>
      </c>
      <c r="I6805">
        <v>950</v>
      </c>
      <c r="J6805" t="s">
        <v>11556</v>
      </c>
      <c r="K6805" t="s">
        <v>428</v>
      </c>
      <c r="L6805">
        <v>10</v>
      </c>
      <c r="M6805">
        <v>9</v>
      </c>
      <c r="N6805">
        <v>18</v>
      </c>
      <c r="O6805" t="s">
        <v>33</v>
      </c>
      <c r="P6805" t="s">
        <v>62</v>
      </c>
      <c r="Q6805">
        <v>20300</v>
      </c>
      <c r="R6805" s="1">
        <v>45553</v>
      </c>
      <c r="S6805" t="s">
        <v>131</v>
      </c>
      <c r="T6805">
        <v>224281</v>
      </c>
      <c r="U6805" t="s">
        <v>11557</v>
      </c>
      <c r="V6805">
        <v>705</v>
      </c>
      <c r="W6805">
        <v>2535</v>
      </c>
      <c r="X6805">
        <v>5</v>
      </c>
      <c r="Y6805">
        <v>5070</v>
      </c>
      <c r="Z6805">
        <v>11</v>
      </c>
      <c r="AA6805">
        <f>Zudio_sales_data[[#This Row],[Price]]*Zudio_sales_data[[#This Row],[Quantity]]</f>
        <v>12675</v>
      </c>
      <c r="AB6805" s="1">
        <v>45629</v>
      </c>
      <c r="AC6805">
        <f>_xlfn.DAYS(Zudio_sales_data[[#This Row],[Last Date]],Zudio_sales_data[[#This Row],[Store Open Date]])</f>
        <v>1675</v>
      </c>
      <c r="AD6805" t="str">
        <f>IF(Zudio_sales_data[[#This Row],[Order Date]]&lt;=Zudio_sales_data[[#This Row],[Store Open Date]],"wrong data","right data")</f>
        <v>right data</v>
      </c>
      <c r="AE6805">
        <f>Zudio_sales_data[[#This Row],[Sales Profit]]/Zudio_sales_data[[#This Row],[Quantity]]</f>
        <v>1014</v>
      </c>
    </row>
    <row r="6806" spans="1:31" x14ac:dyDescent="0.3">
      <c r="A6806" t="s">
        <v>45</v>
      </c>
      <c r="B6806" t="s">
        <v>132</v>
      </c>
      <c r="C6806" t="s">
        <v>47</v>
      </c>
      <c r="D6806" t="s">
        <v>48</v>
      </c>
      <c r="E6806">
        <v>59</v>
      </c>
      <c r="F6806">
        <v>412808</v>
      </c>
      <c r="G6806" t="s">
        <v>49</v>
      </c>
      <c r="H6806" s="1">
        <v>44492</v>
      </c>
      <c r="I6806">
        <v>1200</v>
      </c>
      <c r="J6806" t="s">
        <v>10627</v>
      </c>
      <c r="K6806" t="s">
        <v>161</v>
      </c>
      <c r="L6806">
        <v>10</v>
      </c>
      <c r="M6806">
        <v>9</v>
      </c>
      <c r="N6806">
        <v>6</v>
      </c>
      <c r="O6806" t="s">
        <v>69</v>
      </c>
      <c r="P6806" t="s">
        <v>90</v>
      </c>
      <c r="Q6806">
        <v>40545</v>
      </c>
      <c r="R6806" s="1">
        <v>45603</v>
      </c>
      <c r="S6806" t="s">
        <v>35</v>
      </c>
      <c r="T6806">
        <v>917437</v>
      </c>
      <c r="U6806" t="s">
        <v>11558</v>
      </c>
      <c r="V6806">
        <v>696</v>
      </c>
      <c r="W6806">
        <v>1660</v>
      </c>
      <c r="X6806">
        <v>3</v>
      </c>
      <c r="Y6806">
        <v>1992</v>
      </c>
      <c r="Z6806">
        <v>11</v>
      </c>
      <c r="AA6806">
        <f>Zudio_sales_data[[#This Row],[Price]]*Zudio_sales_data[[#This Row],[Quantity]]</f>
        <v>4980</v>
      </c>
      <c r="AB6806" s="1">
        <v>45629</v>
      </c>
      <c r="AC6806">
        <f>_xlfn.DAYS(Zudio_sales_data[[#This Row],[Last Date]],Zudio_sales_data[[#This Row],[Store Open Date]])</f>
        <v>1137</v>
      </c>
      <c r="AD6806" t="str">
        <f>IF(Zudio_sales_data[[#This Row],[Order Date]]&lt;=Zudio_sales_data[[#This Row],[Store Open Date]],"wrong data","right data")</f>
        <v>right data</v>
      </c>
      <c r="AE6806">
        <f>Zudio_sales_data[[#This Row],[Sales Profit]]/Zudio_sales_data[[#This Row],[Quantity]]</f>
        <v>664</v>
      </c>
    </row>
    <row r="6807" spans="1:31" x14ac:dyDescent="0.3">
      <c r="A6807" t="s">
        <v>110</v>
      </c>
      <c r="B6807" t="s">
        <v>174</v>
      </c>
      <c r="C6807" t="s">
        <v>39</v>
      </c>
      <c r="D6807" t="s">
        <v>40</v>
      </c>
      <c r="E6807">
        <v>63</v>
      </c>
      <c r="F6807">
        <v>410168</v>
      </c>
      <c r="G6807" t="s">
        <v>30</v>
      </c>
      <c r="H6807" s="1">
        <v>44774</v>
      </c>
      <c r="I6807">
        <v>1000</v>
      </c>
      <c r="J6807" t="s">
        <v>11559</v>
      </c>
      <c r="K6807" t="s">
        <v>119</v>
      </c>
      <c r="L6807">
        <v>9</v>
      </c>
      <c r="M6807">
        <v>8</v>
      </c>
      <c r="N6807">
        <v>16</v>
      </c>
      <c r="O6807" t="s">
        <v>33</v>
      </c>
      <c r="P6807" t="s">
        <v>90</v>
      </c>
      <c r="Q6807">
        <v>19568</v>
      </c>
      <c r="R6807" s="1">
        <v>45364</v>
      </c>
      <c r="S6807" t="s">
        <v>58</v>
      </c>
      <c r="T6807">
        <v>215762</v>
      </c>
      <c r="U6807" t="s">
        <v>11560</v>
      </c>
      <c r="V6807">
        <v>362</v>
      </c>
      <c r="W6807">
        <v>2208</v>
      </c>
      <c r="X6807">
        <v>2</v>
      </c>
      <c r="Y6807">
        <v>1766.4</v>
      </c>
      <c r="Z6807">
        <v>11</v>
      </c>
      <c r="AA6807">
        <f>Zudio_sales_data[[#This Row],[Price]]*Zudio_sales_data[[#This Row],[Quantity]]</f>
        <v>4416</v>
      </c>
      <c r="AB6807" s="1">
        <v>45629</v>
      </c>
      <c r="AC6807">
        <f>_xlfn.DAYS(Zudio_sales_data[[#This Row],[Last Date]],Zudio_sales_data[[#This Row],[Store Open Date]])</f>
        <v>855</v>
      </c>
      <c r="AD6807" t="str">
        <f>IF(Zudio_sales_data[[#This Row],[Order Date]]&lt;=Zudio_sales_data[[#This Row],[Store Open Date]],"wrong data","right data")</f>
        <v>right data</v>
      </c>
      <c r="AE6807">
        <f>Zudio_sales_data[[#This Row],[Sales Profit]]/Zudio_sales_data[[#This Row],[Quantity]]</f>
        <v>883.2</v>
      </c>
    </row>
    <row r="6808" spans="1:31" x14ac:dyDescent="0.3">
      <c r="A6808" t="s">
        <v>55</v>
      </c>
      <c r="B6808" t="s">
        <v>334</v>
      </c>
      <c r="C6808" t="s">
        <v>39</v>
      </c>
      <c r="D6808" t="s">
        <v>48</v>
      </c>
      <c r="E6808">
        <v>16</v>
      </c>
      <c r="F6808">
        <v>428568</v>
      </c>
      <c r="G6808" t="s">
        <v>30</v>
      </c>
      <c r="H6808" s="1">
        <v>45204</v>
      </c>
      <c r="I6808">
        <v>1400</v>
      </c>
      <c r="J6808" t="s">
        <v>11561</v>
      </c>
      <c r="K6808" t="s">
        <v>249</v>
      </c>
      <c r="L6808">
        <v>9</v>
      </c>
      <c r="M6808">
        <v>8</v>
      </c>
      <c r="N6808">
        <v>3</v>
      </c>
      <c r="O6808" t="s">
        <v>33</v>
      </c>
      <c r="P6808" t="s">
        <v>62</v>
      </c>
      <c r="Q6808">
        <v>62177</v>
      </c>
      <c r="R6808" s="1">
        <v>45629</v>
      </c>
      <c r="S6808" t="s">
        <v>177</v>
      </c>
      <c r="T6808">
        <v>978733</v>
      </c>
      <c r="U6808" t="s">
        <v>11562</v>
      </c>
      <c r="V6808">
        <v>364</v>
      </c>
      <c r="W6808">
        <v>2643</v>
      </c>
      <c r="X6808">
        <v>5</v>
      </c>
      <c r="Y6808">
        <v>5286</v>
      </c>
      <c r="Z6808">
        <v>11</v>
      </c>
      <c r="AA6808">
        <f>Zudio_sales_data[[#This Row],[Price]]*Zudio_sales_data[[#This Row],[Quantity]]</f>
        <v>13215</v>
      </c>
      <c r="AB6808" s="1">
        <v>45629</v>
      </c>
      <c r="AC6808">
        <f>_xlfn.DAYS(Zudio_sales_data[[#This Row],[Last Date]],Zudio_sales_data[[#This Row],[Store Open Date]])</f>
        <v>425</v>
      </c>
      <c r="AD6808" t="str">
        <f>IF(Zudio_sales_data[[#This Row],[Order Date]]&lt;=Zudio_sales_data[[#This Row],[Store Open Date]],"wrong data","right data")</f>
        <v>right data</v>
      </c>
      <c r="AE6808">
        <f>Zudio_sales_data[[#This Row],[Sales Profit]]/Zudio_sales_data[[#This Row],[Quantity]]</f>
        <v>1057.2</v>
      </c>
    </row>
    <row r="6809" spans="1:31" x14ac:dyDescent="0.3">
      <c r="A6809" t="s">
        <v>45</v>
      </c>
      <c r="B6809" t="s">
        <v>225</v>
      </c>
      <c r="C6809" t="s">
        <v>39</v>
      </c>
      <c r="D6809" t="s">
        <v>129</v>
      </c>
      <c r="E6809">
        <v>46</v>
      </c>
      <c r="F6809">
        <v>420215</v>
      </c>
      <c r="G6809" t="s">
        <v>30</v>
      </c>
      <c r="H6809" s="1">
        <v>43885</v>
      </c>
      <c r="I6809">
        <v>1300</v>
      </c>
      <c r="J6809" t="s">
        <v>11563</v>
      </c>
      <c r="K6809" t="s">
        <v>397</v>
      </c>
      <c r="L6809">
        <v>10</v>
      </c>
      <c r="M6809">
        <v>7</v>
      </c>
      <c r="N6809">
        <v>18</v>
      </c>
      <c r="O6809" t="s">
        <v>69</v>
      </c>
      <c r="P6809" t="s">
        <v>62</v>
      </c>
      <c r="Q6809">
        <v>22759</v>
      </c>
      <c r="R6809" s="1">
        <v>45365</v>
      </c>
      <c r="S6809" t="s">
        <v>58</v>
      </c>
      <c r="T6809">
        <v>340556</v>
      </c>
      <c r="U6809" t="s">
        <v>2434</v>
      </c>
      <c r="V6809">
        <v>743</v>
      </c>
      <c r="W6809">
        <v>1948</v>
      </c>
      <c r="X6809">
        <v>5</v>
      </c>
      <c r="Y6809">
        <v>3896</v>
      </c>
      <c r="Z6809">
        <v>9</v>
      </c>
      <c r="AA6809">
        <f>Zudio_sales_data[[#This Row],[Price]]*Zudio_sales_data[[#This Row],[Quantity]]</f>
        <v>9740</v>
      </c>
      <c r="AB6809" s="1">
        <v>45629</v>
      </c>
      <c r="AC6809">
        <f>_xlfn.DAYS(Zudio_sales_data[[#This Row],[Last Date]],Zudio_sales_data[[#This Row],[Store Open Date]])</f>
        <v>1744</v>
      </c>
      <c r="AD6809" t="str">
        <f>IF(Zudio_sales_data[[#This Row],[Order Date]]&lt;=Zudio_sales_data[[#This Row],[Store Open Date]],"wrong data","right data")</f>
        <v>right data</v>
      </c>
      <c r="AE6809">
        <f>Zudio_sales_data[[#This Row],[Sales Profit]]/Zudio_sales_data[[#This Row],[Quantity]]</f>
        <v>779.2</v>
      </c>
    </row>
    <row r="6810" spans="1:31" x14ac:dyDescent="0.3">
      <c r="A6810" t="s">
        <v>55</v>
      </c>
      <c r="B6810" t="s">
        <v>183</v>
      </c>
      <c r="C6810" t="s">
        <v>28</v>
      </c>
      <c r="D6810" t="s">
        <v>77</v>
      </c>
      <c r="E6810">
        <v>18</v>
      </c>
      <c r="F6810">
        <v>413052</v>
      </c>
      <c r="G6810" t="s">
        <v>49</v>
      </c>
      <c r="H6810" s="1">
        <v>44984</v>
      </c>
      <c r="I6810">
        <v>1200</v>
      </c>
      <c r="J6810" t="s">
        <v>11564</v>
      </c>
      <c r="K6810" t="s">
        <v>557</v>
      </c>
      <c r="L6810">
        <v>9</v>
      </c>
      <c r="M6810">
        <v>8</v>
      </c>
      <c r="N6810">
        <v>18</v>
      </c>
      <c r="O6810" t="s">
        <v>33</v>
      </c>
      <c r="P6810" t="s">
        <v>90</v>
      </c>
      <c r="Q6810">
        <v>92018</v>
      </c>
      <c r="R6810" s="1">
        <v>45442</v>
      </c>
      <c r="S6810" t="s">
        <v>104</v>
      </c>
      <c r="T6810">
        <v>270292</v>
      </c>
      <c r="U6810" t="s">
        <v>11565</v>
      </c>
      <c r="V6810">
        <v>443</v>
      </c>
      <c r="W6810">
        <v>2896</v>
      </c>
      <c r="X6810">
        <v>3</v>
      </c>
      <c r="Y6810">
        <v>3475.2</v>
      </c>
      <c r="Z6810">
        <v>11</v>
      </c>
      <c r="AA6810">
        <f>Zudio_sales_data[[#This Row],[Price]]*Zudio_sales_data[[#This Row],[Quantity]]</f>
        <v>8688</v>
      </c>
      <c r="AB6810" s="1">
        <v>45629</v>
      </c>
      <c r="AC6810">
        <f>_xlfn.DAYS(Zudio_sales_data[[#This Row],[Last Date]],Zudio_sales_data[[#This Row],[Store Open Date]])</f>
        <v>645</v>
      </c>
      <c r="AD6810" t="str">
        <f>IF(Zudio_sales_data[[#This Row],[Order Date]]&lt;=Zudio_sales_data[[#This Row],[Store Open Date]],"wrong data","right data")</f>
        <v>right data</v>
      </c>
      <c r="AE6810">
        <f>Zudio_sales_data[[#This Row],[Sales Profit]]/Zudio_sales_data[[#This Row],[Quantity]]</f>
        <v>1158.3999999999999</v>
      </c>
    </row>
    <row r="6811" spans="1:31" x14ac:dyDescent="0.3">
      <c r="A6811" t="s">
        <v>55</v>
      </c>
      <c r="B6811" t="s">
        <v>81</v>
      </c>
      <c r="C6811" t="s">
        <v>39</v>
      </c>
      <c r="D6811" t="s">
        <v>129</v>
      </c>
      <c r="E6811">
        <v>75</v>
      </c>
      <c r="F6811">
        <v>402548</v>
      </c>
      <c r="G6811" t="s">
        <v>30</v>
      </c>
      <c r="H6811" s="1">
        <v>45395</v>
      </c>
      <c r="I6811">
        <v>950</v>
      </c>
      <c r="J6811" t="s">
        <v>1526</v>
      </c>
      <c r="K6811" t="s">
        <v>195</v>
      </c>
      <c r="L6811">
        <v>10</v>
      </c>
      <c r="M6811">
        <v>7</v>
      </c>
      <c r="N6811">
        <v>9</v>
      </c>
      <c r="O6811" t="s">
        <v>69</v>
      </c>
      <c r="P6811" t="s">
        <v>62</v>
      </c>
      <c r="Q6811">
        <v>18014</v>
      </c>
      <c r="R6811" s="1">
        <v>45493</v>
      </c>
      <c r="S6811" t="s">
        <v>95</v>
      </c>
      <c r="T6811">
        <v>524902</v>
      </c>
      <c r="U6811" t="s">
        <v>11566</v>
      </c>
      <c r="V6811">
        <v>839</v>
      </c>
      <c r="W6811">
        <v>514</v>
      </c>
      <c r="X6811">
        <v>1</v>
      </c>
      <c r="Y6811">
        <v>205.6</v>
      </c>
      <c r="Z6811">
        <v>9</v>
      </c>
      <c r="AA6811">
        <f>Zudio_sales_data[[#This Row],[Price]]*Zudio_sales_data[[#This Row],[Quantity]]</f>
        <v>514</v>
      </c>
      <c r="AB6811" s="1">
        <v>45629</v>
      </c>
      <c r="AC6811">
        <f>_xlfn.DAYS(Zudio_sales_data[[#This Row],[Last Date]],Zudio_sales_data[[#This Row],[Store Open Date]])</f>
        <v>234</v>
      </c>
      <c r="AD6811" t="str">
        <f>IF(Zudio_sales_data[[#This Row],[Order Date]]&lt;=Zudio_sales_data[[#This Row],[Store Open Date]],"wrong data","right data")</f>
        <v>right data</v>
      </c>
      <c r="AE6811">
        <f>Zudio_sales_data[[#This Row],[Sales Profit]]/Zudio_sales_data[[#This Row],[Quantity]]</f>
        <v>205.6</v>
      </c>
    </row>
    <row r="6812" spans="1:31" x14ac:dyDescent="0.3">
      <c r="A6812" t="s">
        <v>37</v>
      </c>
      <c r="B6812" t="s">
        <v>337</v>
      </c>
      <c r="C6812" t="s">
        <v>28</v>
      </c>
      <c r="D6812" t="s">
        <v>29</v>
      </c>
      <c r="E6812">
        <v>80</v>
      </c>
      <c r="F6812">
        <v>416285</v>
      </c>
      <c r="G6812" t="s">
        <v>30</v>
      </c>
      <c r="H6812" s="1">
        <v>44637</v>
      </c>
      <c r="I6812">
        <v>1000</v>
      </c>
      <c r="J6812" t="s">
        <v>11567</v>
      </c>
      <c r="K6812" t="s">
        <v>564</v>
      </c>
      <c r="L6812">
        <v>9</v>
      </c>
      <c r="M6812">
        <v>8</v>
      </c>
      <c r="N6812">
        <v>4</v>
      </c>
      <c r="O6812" t="s">
        <v>69</v>
      </c>
      <c r="P6812" t="s">
        <v>62</v>
      </c>
      <c r="Q6812">
        <v>83256</v>
      </c>
      <c r="R6812" s="1">
        <v>45388</v>
      </c>
      <c r="S6812" t="s">
        <v>63</v>
      </c>
      <c r="T6812">
        <v>346159</v>
      </c>
      <c r="U6812" t="s">
        <v>11568</v>
      </c>
      <c r="V6812">
        <v>959</v>
      </c>
      <c r="W6812">
        <v>1173</v>
      </c>
      <c r="X6812">
        <v>8</v>
      </c>
      <c r="Y6812">
        <v>3753.6</v>
      </c>
      <c r="Z6812">
        <v>11</v>
      </c>
      <c r="AA6812">
        <f>Zudio_sales_data[[#This Row],[Price]]*Zudio_sales_data[[#This Row],[Quantity]]</f>
        <v>9384</v>
      </c>
      <c r="AB6812" s="1">
        <v>45629</v>
      </c>
      <c r="AC6812">
        <f>_xlfn.DAYS(Zudio_sales_data[[#This Row],[Last Date]],Zudio_sales_data[[#This Row],[Store Open Date]])</f>
        <v>992</v>
      </c>
      <c r="AD6812" t="str">
        <f>IF(Zudio_sales_data[[#This Row],[Order Date]]&lt;=Zudio_sales_data[[#This Row],[Store Open Date]],"wrong data","right data")</f>
        <v>right data</v>
      </c>
      <c r="AE6812">
        <f>Zudio_sales_data[[#This Row],[Sales Profit]]/Zudio_sales_data[[#This Row],[Quantity]]</f>
        <v>469.2</v>
      </c>
    </row>
    <row r="6813" spans="1:31" x14ac:dyDescent="0.3">
      <c r="A6813" t="s">
        <v>37</v>
      </c>
      <c r="B6813" t="s">
        <v>197</v>
      </c>
      <c r="C6813" t="s">
        <v>28</v>
      </c>
      <c r="D6813" t="s">
        <v>66</v>
      </c>
      <c r="E6813">
        <v>58</v>
      </c>
      <c r="F6813">
        <v>436588</v>
      </c>
      <c r="G6813" t="s">
        <v>30</v>
      </c>
      <c r="H6813" s="1">
        <v>44504</v>
      </c>
      <c r="I6813">
        <v>1300</v>
      </c>
      <c r="J6813" t="s">
        <v>11569</v>
      </c>
      <c r="K6813" t="s">
        <v>249</v>
      </c>
      <c r="L6813">
        <v>10</v>
      </c>
      <c r="M6813">
        <v>7</v>
      </c>
      <c r="N6813">
        <v>5</v>
      </c>
      <c r="O6813" t="s">
        <v>69</v>
      </c>
      <c r="P6813" t="s">
        <v>34</v>
      </c>
      <c r="Q6813">
        <v>16777</v>
      </c>
      <c r="R6813" s="1">
        <v>45320</v>
      </c>
      <c r="S6813" t="s">
        <v>85</v>
      </c>
      <c r="T6813">
        <v>329247</v>
      </c>
      <c r="U6813" t="s">
        <v>3966</v>
      </c>
      <c r="V6813">
        <v>409</v>
      </c>
      <c r="W6813">
        <v>1075</v>
      </c>
      <c r="X6813">
        <v>6</v>
      </c>
      <c r="Y6813">
        <v>2580</v>
      </c>
      <c r="Z6813">
        <v>9</v>
      </c>
      <c r="AA6813">
        <f>Zudio_sales_data[[#This Row],[Price]]*Zudio_sales_data[[#This Row],[Quantity]]</f>
        <v>6450</v>
      </c>
      <c r="AB6813" s="1">
        <v>45629</v>
      </c>
      <c r="AC6813">
        <f>_xlfn.DAYS(Zudio_sales_data[[#This Row],[Last Date]],Zudio_sales_data[[#This Row],[Store Open Date]])</f>
        <v>1125</v>
      </c>
      <c r="AD6813" t="str">
        <f>IF(Zudio_sales_data[[#This Row],[Order Date]]&lt;=Zudio_sales_data[[#This Row],[Store Open Date]],"wrong data","right data")</f>
        <v>right data</v>
      </c>
      <c r="AE6813">
        <f>Zudio_sales_data[[#This Row],[Sales Profit]]/Zudio_sales_data[[#This Row],[Quantity]]</f>
        <v>430</v>
      </c>
    </row>
    <row r="6814" spans="1:31" x14ac:dyDescent="0.3">
      <c r="A6814" t="s">
        <v>37</v>
      </c>
      <c r="B6814" t="s">
        <v>235</v>
      </c>
      <c r="C6814" t="s">
        <v>47</v>
      </c>
      <c r="D6814" t="s">
        <v>77</v>
      </c>
      <c r="E6814">
        <v>44</v>
      </c>
      <c r="F6814">
        <v>414213</v>
      </c>
      <c r="G6814" t="s">
        <v>30</v>
      </c>
      <c r="H6814" s="1">
        <v>44693</v>
      </c>
      <c r="I6814">
        <v>950</v>
      </c>
      <c r="J6814" t="s">
        <v>11570</v>
      </c>
      <c r="K6814" t="s">
        <v>353</v>
      </c>
      <c r="L6814">
        <v>9</v>
      </c>
      <c r="M6814">
        <v>8</v>
      </c>
      <c r="N6814">
        <v>8</v>
      </c>
      <c r="O6814" t="s">
        <v>69</v>
      </c>
      <c r="P6814" t="s">
        <v>62</v>
      </c>
      <c r="Q6814">
        <v>10582</v>
      </c>
      <c r="R6814" s="1">
        <v>45487</v>
      </c>
      <c r="S6814" t="s">
        <v>95</v>
      </c>
      <c r="T6814">
        <v>470969</v>
      </c>
      <c r="U6814" t="s">
        <v>11571</v>
      </c>
      <c r="V6814">
        <v>317</v>
      </c>
      <c r="W6814">
        <v>1794</v>
      </c>
      <c r="X6814">
        <v>1</v>
      </c>
      <c r="Y6814">
        <v>717.6</v>
      </c>
      <c r="Z6814">
        <v>11</v>
      </c>
      <c r="AA6814">
        <f>Zudio_sales_data[[#This Row],[Price]]*Zudio_sales_data[[#This Row],[Quantity]]</f>
        <v>1794</v>
      </c>
      <c r="AB6814" s="1">
        <v>45629</v>
      </c>
      <c r="AC6814">
        <f>_xlfn.DAYS(Zudio_sales_data[[#This Row],[Last Date]],Zudio_sales_data[[#This Row],[Store Open Date]])</f>
        <v>936</v>
      </c>
      <c r="AD6814" t="str">
        <f>IF(Zudio_sales_data[[#This Row],[Order Date]]&lt;=Zudio_sales_data[[#This Row],[Store Open Date]],"wrong data","right data")</f>
        <v>right data</v>
      </c>
      <c r="AE6814">
        <f>Zudio_sales_data[[#This Row],[Sales Profit]]/Zudio_sales_data[[#This Row],[Quantity]]</f>
        <v>717.6</v>
      </c>
    </row>
    <row r="6815" spans="1:31" x14ac:dyDescent="0.3">
      <c r="A6815" t="s">
        <v>45</v>
      </c>
      <c r="B6815" t="s">
        <v>368</v>
      </c>
      <c r="C6815" t="s">
        <v>28</v>
      </c>
      <c r="D6815" t="s">
        <v>129</v>
      </c>
      <c r="E6815">
        <v>75</v>
      </c>
      <c r="F6815">
        <v>401374</v>
      </c>
      <c r="G6815" t="s">
        <v>49</v>
      </c>
      <c r="H6815" s="1">
        <v>45299</v>
      </c>
      <c r="I6815">
        <v>1400</v>
      </c>
      <c r="J6815" t="s">
        <v>6729</v>
      </c>
      <c r="K6815" t="s">
        <v>582</v>
      </c>
      <c r="L6815">
        <v>11</v>
      </c>
      <c r="M6815">
        <v>8</v>
      </c>
      <c r="N6815">
        <v>20</v>
      </c>
      <c r="O6815" t="s">
        <v>69</v>
      </c>
      <c r="P6815" t="s">
        <v>90</v>
      </c>
      <c r="Q6815">
        <v>66944</v>
      </c>
      <c r="R6815" s="1">
        <v>45571</v>
      </c>
      <c r="S6815" t="s">
        <v>115</v>
      </c>
      <c r="T6815">
        <v>377767</v>
      </c>
      <c r="U6815" t="s">
        <v>11572</v>
      </c>
      <c r="V6815">
        <v>656</v>
      </c>
      <c r="W6815">
        <v>2802</v>
      </c>
      <c r="X6815">
        <v>6</v>
      </c>
      <c r="Y6815">
        <v>6724.8</v>
      </c>
      <c r="Z6815">
        <v>9</v>
      </c>
      <c r="AA6815">
        <f>Zudio_sales_data[[#This Row],[Price]]*Zudio_sales_data[[#This Row],[Quantity]]</f>
        <v>16812</v>
      </c>
      <c r="AB6815" s="1">
        <v>45629</v>
      </c>
      <c r="AC6815">
        <f>_xlfn.DAYS(Zudio_sales_data[[#This Row],[Last Date]],Zudio_sales_data[[#This Row],[Store Open Date]])</f>
        <v>330</v>
      </c>
      <c r="AD6815" t="str">
        <f>IF(Zudio_sales_data[[#This Row],[Order Date]]&lt;=Zudio_sales_data[[#This Row],[Store Open Date]],"wrong data","right data")</f>
        <v>right data</v>
      </c>
      <c r="AE6815">
        <f>Zudio_sales_data[[#This Row],[Sales Profit]]/Zudio_sales_data[[#This Row],[Quantity]]</f>
        <v>1120.8</v>
      </c>
    </row>
    <row r="6816" spans="1:31" x14ac:dyDescent="0.3">
      <c r="A6816" t="s">
        <v>110</v>
      </c>
      <c r="B6816" t="s">
        <v>111</v>
      </c>
      <c r="C6816" t="s">
        <v>47</v>
      </c>
      <c r="D6816" t="s">
        <v>129</v>
      </c>
      <c r="E6816">
        <v>57</v>
      </c>
      <c r="F6816">
        <v>424976</v>
      </c>
      <c r="G6816" t="s">
        <v>30</v>
      </c>
      <c r="H6816" s="1">
        <v>44888</v>
      </c>
      <c r="I6816">
        <v>1200</v>
      </c>
      <c r="J6816" t="s">
        <v>6763</v>
      </c>
      <c r="K6816" t="s">
        <v>217</v>
      </c>
      <c r="L6816">
        <v>10</v>
      </c>
      <c r="M6816">
        <v>7</v>
      </c>
      <c r="N6816">
        <v>5</v>
      </c>
      <c r="O6816" t="s">
        <v>33</v>
      </c>
      <c r="P6816" t="s">
        <v>62</v>
      </c>
      <c r="Q6816">
        <v>50764</v>
      </c>
      <c r="R6816" s="1">
        <v>45429</v>
      </c>
      <c r="S6816" t="s">
        <v>104</v>
      </c>
      <c r="T6816">
        <v>117500</v>
      </c>
      <c r="U6816" t="s">
        <v>7574</v>
      </c>
      <c r="V6816">
        <v>370</v>
      </c>
      <c r="W6816">
        <v>1053</v>
      </c>
      <c r="X6816">
        <v>1</v>
      </c>
      <c r="Y6816">
        <v>421.2</v>
      </c>
      <c r="Z6816">
        <v>9</v>
      </c>
      <c r="AA6816">
        <f>Zudio_sales_data[[#This Row],[Price]]*Zudio_sales_data[[#This Row],[Quantity]]</f>
        <v>1053</v>
      </c>
      <c r="AB6816" s="1">
        <v>45629</v>
      </c>
      <c r="AC6816">
        <f>_xlfn.DAYS(Zudio_sales_data[[#This Row],[Last Date]],Zudio_sales_data[[#This Row],[Store Open Date]])</f>
        <v>741</v>
      </c>
      <c r="AD6816" t="str">
        <f>IF(Zudio_sales_data[[#This Row],[Order Date]]&lt;=Zudio_sales_data[[#This Row],[Store Open Date]],"wrong data","right data")</f>
        <v>right data</v>
      </c>
      <c r="AE6816">
        <f>Zudio_sales_data[[#This Row],[Sales Profit]]/Zudio_sales_data[[#This Row],[Quantity]]</f>
        <v>421.2</v>
      </c>
    </row>
    <row r="6817" spans="1:31" x14ac:dyDescent="0.3">
      <c r="A6817" t="s">
        <v>55</v>
      </c>
      <c r="B6817" t="s">
        <v>257</v>
      </c>
      <c r="C6817" t="s">
        <v>39</v>
      </c>
      <c r="D6817" t="s">
        <v>66</v>
      </c>
      <c r="E6817">
        <v>31</v>
      </c>
      <c r="F6817">
        <v>416465</v>
      </c>
      <c r="G6817" t="s">
        <v>30</v>
      </c>
      <c r="H6817" s="1">
        <v>44012</v>
      </c>
      <c r="I6817">
        <v>1300</v>
      </c>
      <c r="J6817" t="s">
        <v>11573</v>
      </c>
      <c r="K6817" t="s">
        <v>94</v>
      </c>
      <c r="L6817">
        <v>10</v>
      </c>
      <c r="M6817">
        <v>7</v>
      </c>
      <c r="N6817">
        <v>13</v>
      </c>
      <c r="O6817" t="s">
        <v>33</v>
      </c>
      <c r="P6817" t="s">
        <v>34</v>
      </c>
      <c r="Q6817">
        <v>58080</v>
      </c>
      <c r="R6817" s="1">
        <v>45436</v>
      </c>
      <c r="S6817" t="s">
        <v>104</v>
      </c>
      <c r="T6817">
        <v>563873</v>
      </c>
      <c r="U6817" t="s">
        <v>11574</v>
      </c>
      <c r="V6817">
        <v>329</v>
      </c>
      <c r="W6817">
        <v>2084</v>
      </c>
      <c r="X6817">
        <v>6</v>
      </c>
      <c r="Y6817">
        <v>5001.6000000000004</v>
      </c>
      <c r="Z6817">
        <v>9</v>
      </c>
      <c r="AA6817">
        <f>Zudio_sales_data[[#This Row],[Price]]*Zudio_sales_data[[#This Row],[Quantity]]</f>
        <v>12504</v>
      </c>
      <c r="AB6817" s="1">
        <v>45629</v>
      </c>
      <c r="AC6817">
        <f>_xlfn.DAYS(Zudio_sales_data[[#This Row],[Last Date]],Zudio_sales_data[[#This Row],[Store Open Date]])</f>
        <v>1617</v>
      </c>
      <c r="AD6817" t="str">
        <f>IF(Zudio_sales_data[[#This Row],[Order Date]]&lt;=Zudio_sales_data[[#This Row],[Store Open Date]],"wrong data","right data")</f>
        <v>right data</v>
      </c>
      <c r="AE6817">
        <f>Zudio_sales_data[[#This Row],[Sales Profit]]/Zudio_sales_data[[#This Row],[Quantity]]</f>
        <v>833.6</v>
      </c>
    </row>
    <row r="6818" spans="1:31" x14ac:dyDescent="0.3">
      <c r="A6818" t="s">
        <v>117</v>
      </c>
      <c r="B6818" t="s">
        <v>219</v>
      </c>
      <c r="C6818" t="s">
        <v>47</v>
      </c>
      <c r="D6818" t="s">
        <v>48</v>
      </c>
      <c r="E6818">
        <v>14</v>
      </c>
      <c r="F6818">
        <v>437980</v>
      </c>
      <c r="G6818" t="s">
        <v>49</v>
      </c>
      <c r="H6818" s="1">
        <v>44675</v>
      </c>
      <c r="I6818">
        <v>1000</v>
      </c>
      <c r="J6818" t="s">
        <v>11575</v>
      </c>
      <c r="K6818" t="s">
        <v>84</v>
      </c>
      <c r="L6818">
        <v>10</v>
      </c>
      <c r="M6818">
        <v>9</v>
      </c>
      <c r="N6818">
        <v>15</v>
      </c>
      <c r="O6818" t="s">
        <v>33</v>
      </c>
      <c r="P6818" t="s">
        <v>90</v>
      </c>
      <c r="Q6818">
        <v>83969</v>
      </c>
      <c r="R6818" s="1">
        <v>45527</v>
      </c>
      <c r="S6818" t="s">
        <v>53</v>
      </c>
      <c r="T6818">
        <v>661381</v>
      </c>
      <c r="U6818" t="s">
        <v>11576</v>
      </c>
      <c r="V6818">
        <v>863</v>
      </c>
      <c r="W6818">
        <v>2623</v>
      </c>
      <c r="X6818">
        <v>2</v>
      </c>
      <c r="Y6818">
        <v>2098.4</v>
      </c>
      <c r="Z6818">
        <v>11</v>
      </c>
      <c r="AA6818">
        <f>Zudio_sales_data[[#This Row],[Price]]*Zudio_sales_data[[#This Row],[Quantity]]</f>
        <v>5246</v>
      </c>
      <c r="AB6818" s="1">
        <v>45629</v>
      </c>
      <c r="AC6818">
        <f>_xlfn.DAYS(Zudio_sales_data[[#This Row],[Last Date]],Zudio_sales_data[[#This Row],[Store Open Date]])</f>
        <v>954</v>
      </c>
      <c r="AD6818" t="str">
        <f>IF(Zudio_sales_data[[#This Row],[Order Date]]&lt;=Zudio_sales_data[[#This Row],[Store Open Date]],"wrong data","right data")</f>
        <v>right data</v>
      </c>
      <c r="AE6818">
        <f>Zudio_sales_data[[#This Row],[Sales Profit]]/Zudio_sales_data[[#This Row],[Quantity]]</f>
        <v>1049.2</v>
      </c>
    </row>
    <row r="6819" spans="1:31" x14ac:dyDescent="0.3">
      <c r="A6819" t="s">
        <v>139</v>
      </c>
      <c r="B6819" t="s">
        <v>241</v>
      </c>
      <c r="C6819" t="s">
        <v>28</v>
      </c>
      <c r="D6819" t="s">
        <v>29</v>
      </c>
      <c r="E6819">
        <v>59</v>
      </c>
      <c r="F6819">
        <v>424535</v>
      </c>
      <c r="G6819" t="s">
        <v>49</v>
      </c>
      <c r="H6819" s="1">
        <v>44077</v>
      </c>
      <c r="I6819">
        <v>800</v>
      </c>
      <c r="J6819" t="s">
        <v>11577</v>
      </c>
      <c r="K6819" t="s">
        <v>481</v>
      </c>
      <c r="L6819">
        <v>9</v>
      </c>
      <c r="M6819">
        <v>8</v>
      </c>
      <c r="N6819">
        <v>3</v>
      </c>
      <c r="O6819" t="s">
        <v>33</v>
      </c>
      <c r="P6819" t="s">
        <v>62</v>
      </c>
      <c r="Q6819">
        <v>34495</v>
      </c>
      <c r="R6819" s="1">
        <v>45622</v>
      </c>
      <c r="S6819" t="s">
        <v>35</v>
      </c>
      <c r="T6819">
        <v>649968</v>
      </c>
      <c r="U6819" t="s">
        <v>4799</v>
      </c>
      <c r="V6819">
        <v>467</v>
      </c>
      <c r="W6819">
        <v>2454</v>
      </c>
      <c r="X6819">
        <v>1</v>
      </c>
      <c r="Y6819">
        <v>981.6</v>
      </c>
      <c r="Z6819">
        <v>11</v>
      </c>
      <c r="AA6819">
        <f>Zudio_sales_data[[#This Row],[Price]]*Zudio_sales_data[[#This Row],[Quantity]]</f>
        <v>2454</v>
      </c>
      <c r="AB6819" s="1">
        <v>45629</v>
      </c>
      <c r="AC6819">
        <f>_xlfn.DAYS(Zudio_sales_data[[#This Row],[Last Date]],Zudio_sales_data[[#This Row],[Store Open Date]])</f>
        <v>1552</v>
      </c>
      <c r="AD6819" t="str">
        <f>IF(Zudio_sales_data[[#This Row],[Order Date]]&lt;=Zudio_sales_data[[#This Row],[Store Open Date]],"wrong data","right data")</f>
        <v>right data</v>
      </c>
      <c r="AE6819">
        <f>Zudio_sales_data[[#This Row],[Sales Profit]]/Zudio_sales_data[[#This Row],[Quantity]]</f>
        <v>981.6</v>
      </c>
    </row>
    <row r="6820" spans="1:31" x14ac:dyDescent="0.3">
      <c r="A6820" t="s">
        <v>55</v>
      </c>
      <c r="B6820" t="s">
        <v>263</v>
      </c>
      <c r="C6820" t="s">
        <v>47</v>
      </c>
      <c r="D6820" t="s">
        <v>66</v>
      </c>
      <c r="E6820">
        <v>39</v>
      </c>
      <c r="F6820">
        <v>435059</v>
      </c>
      <c r="G6820" t="s">
        <v>49</v>
      </c>
      <c r="H6820" s="1">
        <v>45527</v>
      </c>
      <c r="I6820">
        <v>1100</v>
      </c>
      <c r="J6820" t="s">
        <v>11578</v>
      </c>
      <c r="K6820" t="s">
        <v>61</v>
      </c>
      <c r="L6820">
        <v>10</v>
      </c>
      <c r="M6820">
        <v>7</v>
      </c>
      <c r="N6820">
        <v>18</v>
      </c>
      <c r="O6820" t="s">
        <v>69</v>
      </c>
      <c r="P6820" t="s">
        <v>34</v>
      </c>
      <c r="Q6820">
        <v>94262</v>
      </c>
      <c r="R6820" s="1">
        <v>45566</v>
      </c>
      <c r="S6820" t="s">
        <v>115</v>
      </c>
      <c r="T6820">
        <v>310664</v>
      </c>
      <c r="U6820" t="s">
        <v>7572</v>
      </c>
      <c r="V6820">
        <v>826</v>
      </c>
      <c r="W6820">
        <v>2677</v>
      </c>
      <c r="X6820">
        <v>7</v>
      </c>
      <c r="Y6820">
        <v>7495.6</v>
      </c>
      <c r="Z6820">
        <v>9</v>
      </c>
      <c r="AA6820">
        <f>Zudio_sales_data[[#This Row],[Price]]*Zudio_sales_data[[#This Row],[Quantity]]</f>
        <v>18739</v>
      </c>
      <c r="AB6820" s="1">
        <v>45629</v>
      </c>
      <c r="AC6820">
        <f>_xlfn.DAYS(Zudio_sales_data[[#This Row],[Last Date]],Zudio_sales_data[[#This Row],[Store Open Date]])</f>
        <v>102</v>
      </c>
      <c r="AD6820" t="str">
        <f>IF(Zudio_sales_data[[#This Row],[Order Date]]&lt;=Zudio_sales_data[[#This Row],[Store Open Date]],"wrong data","right data")</f>
        <v>right data</v>
      </c>
      <c r="AE6820">
        <f>Zudio_sales_data[[#This Row],[Sales Profit]]/Zudio_sales_data[[#This Row],[Quantity]]</f>
        <v>1070.8</v>
      </c>
    </row>
    <row r="6821" spans="1:31" x14ac:dyDescent="0.3">
      <c r="A6821" t="s">
        <v>26</v>
      </c>
      <c r="B6821" t="s">
        <v>163</v>
      </c>
      <c r="C6821" t="s">
        <v>28</v>
      </c>
      <c r="D6821" t="s">
        <v>82</v>
      </c>
      <c r="E6821">
        <v>22</v>
      </c>
      <c r="F6821">
        <v>408552</v>
      </c>
      <c r="G6821" t="s">
        <v>49</v>
      </c>
      <c r="H6821" s="1">
        <v>43975</v>
      </c>
      <c r="I6821">
        <v>800</v>
      </c>
      <c r="J6821" t="s">
        <v>11579</v>
      </c>
      <c r="K6821" t="s">
        <v>68</v>
      </c>
      <c r="L6821">
        <v>9</v>
      </c>
      <c r="M6821">
        <v>8</v>
      </c>
      <c r="N6821">
        <v>20</v>
      </c>
      <c r="O6821" t="s">
        <v>33</v>
      </c>
      <c r="P6821" t="s">
        <v>90</v>
      </c>
      <c r="Q6821">
        <v>44570</v>
      </c>
      <c r="R6821" s="1">
        <v>45527</v>
      </c>
      <c r="S6821" t="s">
        <v>53</v>
      </c>
      <c r="T6821">
        <v>166073</v>
      </c>
      <c r="U6821" t="s">
        <v>11580</v>
      </c>
      <c r="V6821">
        <v>907</v>
      </c>
      <c r="W6821">
        <v>2413</v>
      </c>
      <c r="X6821">
        <v>5</v>
      </c>
      <c r="Y6821">
        <v>4826</v>
      </c>
      <c r="Z6821">
        <v>11</v>
      </c>
      <c r="AA6821">
        <f>Zudio_sales_data[[#This Row],[Price]]*Zudio_sales_data[[#This Row],[Quantity]]</f>
        <v>12065</v>
      </c>
      <c r="AB6821" s="1">
        <v>45629</v>
      </c>
      <c r="AC6821">
        <f>_xlfn.DAYS(Zudio_sales_data[[#This Row],[Last Date]],Zudio_sales_data[[#This Row],[Store Open Date]])</f>
        <v>1654</v>
      </c>
      <c r="AD6821" t="str">
        <f>IF(Zudio_sales_data[[#This Row],[Order Date]]&lt;=Zudio_sales_data[[#This Row],[Store Open Date]],"wrong data","right data")</f>
        <v>right data</v>
      </c>
      <c r="AE6821">
        <f>Zudio_sales_data[[#This Row],[Sales Profit]]/Zudio_sales_data[[#This Row],[Quantity]]</f>
        <v>965.2</v>
      </c>
    </row>
    <row r="6822" spans="1:31" x14ac:dyDescent="0.3">
      <c r="A6822" t="s">
        <v>26</v>
      </c>
      <c r="B6822" t="s">
        <v>106</v>
      </c>
      <c r="C6822" t="s">
        <v>28</v>
      </c>
      <c r="D6822" t="s">
        <v>40</v>
      </c>
      <c r="E6822">
        <v>86</v>
      </c>
      <c r="F6822">
        <v>410720</v>
      </c>
      <c r="G6822" t="s">
        <v>49</v>
      </c>
      <c r="H6822" s="1">
        <v>44937</v>
      </c>
      <c r="I6822">
        <v>1200</v>
      </c>
      <c r="J6822" t="s">
        <v>11581</v>
      </c>
      <c r="K6822" t="s">
        <v>326</v>
      </c>
      <c r="L6822">
        <v>11</v>
      </c>
      <c r="M6822">
        <v>8</v>
      </c>
      <c r="N6822">
        <v>16</v>
      </c>
      <c r="O6822" t="s">
        <v>33</v>
      </c>
      <c r="P6822" t="s">
        <v>62</v>
      </c>
      <c r="Q6822">
        <v>93616</v>
      </c>
      <c r="R6822" s="1">
        <v>45581</v>
      </c>
      <c r="S6822" t="s">
        <v>115</v>
      </c>
      <c r="T6822">
        <v>300366</v>
      </c>
      <c r="U6822" t="s">
        <v>7480</v>
      </c>
      <c r="V6822">
        <v>313</v>
      </c>
      <c r="W6822">
        <v>1367</v>
      </c>
      <c r="X6822">
        <v>2</v>
      </c>
      <c r="Y6822">
        <v>1093.5999999999999</v>
      </c>
      <c r="Z6822">
        <v>9</v>
      </c>
      <c r="AA6822">
        <f>Zudio_sales_data[[#This Row],[Price]]*Zudio_sales_data[[#This Row],[Quantity]]</f>
        <v>2734</v>
      </c>
      <c r="AB6822" s="1">
        <v>45629</v>
      </c>
      <c r="AC6822">
        <f>_xlfn.DAYS(Zudio_sales_data[[#This Row],[Last Date]],Zudio_sales_data[[#This Row],[Store Open Date]])</f>
        <v>692</v>
      </c>
      <c r="AD6822" t="str">
        <f>IF(Zudio_sales_data[[#This Row],[Order Date]]&lt;=Zudio_sales_data[[#This Row],[Store Open Date]],"wrong data","right data")</f>
        <v>right data</v>
      </c>
      <c r="AE6822">
        <f>Zudio_sales_data[[#This Row],[Sales Profit]]/Zudio_sales_data[[#This Row],[Quantity]]</f>
        <v>546.79999999999995</v>
      </c>
    </row>
    <row r="6823" spans="1:31" x14ac:dyDescent="0.3">
      <c r="A6823" t="s">
        <v>55</v>
      </c>
      <c r="B6823" t="s">
        <v>263</v>
      </c>
      <c r="C6823" t="s">
        <v>47</v>
      </c>
      <c r="D6823" t="s">
        <v>82</v>
      </c>
      <c r="E6823">
        <v>31</v>
      </c>
      <c r="F6823">
        <v>433963</v>
      </c>
      <c r="G6823" t="s">
        <v>49</v>
      </c>
      <c r="H6823" s="1">
        <v>44615</v>
      </c>
      <c r="I6823">
        <v>1000</v>
      </c>
      <c r="J6823" t="s">
        <v>11582</v>
      </c>
      <c r="K6823" t="s">
        <v>771</v>
      </c>
      <c r="L6823">
        <v>10</v>
      </c>
      <c r="M6823">
        <v>7</v>
      </c>
      <c r="N6823">
        <v>5</v>
      </c>
      <c r="O6823" t="s">
        <v>69</v>
      </c>
      <c r="P6823" t="s">
        <v>62</v>
      </c>
      <c r="Q6823">
        <v>53545</v>
      </c>
      <c r="R6823" s="1">
        <v>45477</v>
      </c>
      <c r="S6823" t="s">
        <v>95</v>
      </c>
      <c r="T6823">
        <v>198459</v>
      </c>
      <c r="U6823" t="s">
        <v>11583</v>
      </c>
      <c r="V6823">
        <v>706</v>
      </c>
      <c r="W6823">
        <v>2650</v>
      </c>
      <c r="X6823">
        <v>4</v>
      </c>
      <c r="Y6823">
        <v>4240</v>
      </c>
      <c r="Z6823">
        <v>9</v>
      </c>
      <c r="AA6823">
        <f>Zudio_sales_data[[#This Row],[Price]]*Zudio_sales_data[[#This Row],[Quantity]]</f>
        <v>10600</v>
      </c>
      <c r="AB6823" s="1">
        <v>45629</v>
      </c>
      <c r="AC6823">
        <f>_xlfn.DAYS(Zudio_sales_data[[#This Row],[Last Date]],Zudio_sales_data[[#This Row],[Store Open Date]])</f>
        <v>1014</v>
      </c>
      <c r="AD6823" t="str">
        <f>IF(Zudio_sales_data[[#This Row],[Order Date]]&lt;=Zudio_sales_data[[#This Row],[Store Open Date]],"wrong data","right data")</f>
        <v>right data</v>
      </c>
      <c r="AE6823">
        <f>Zudio_sales_data[[#This Row],[Sales Profit]]/Zudio_sales_data[[#This Row],[Quantity]]</f>
        <v>1060</v>
      </c>
    </row>
    <row r="6824" spans="1:31" x14ac:dyDescent="0.3">
      <c r="A6824" t="s">
        <v>110</v>
      </c>
      <c r="B6824" t="s">
        <v>219</v>
      </c>
      <c r="C6824" t="s">
        <v>28</v>
      </c>
      <c r="D6824" t="s">
        <v>129</v>
      </c>
      <c r="E6824">
        <v>83</v>
      </c>
      <c r="F6824">
        <v>418413</v>
      </c>
      <c r="G6824" t="s">
        <v>49</v>
      </c>
      <c r="H6824" s="1">
        <v>44241</v>
      </c>
      <c r="I6824">
        <v>1300</v>
      </c>
      <c r="J6824" t="s">
        <v>11584</v>
      </c>
      <c r="K6824" t="s">
        <v>210</v>
      </c>
      <c r="L6824">
        <v>9</v>
      </c>
      <c r="M6824">
        <v>8</v>
      </c>
      <c r="N6824">
        <v>10</v>
      </c>
      <c r="O6824" t="s">
        <v>33</v>
      </c>
      <c r="P6824" t="s">
        <v>62</v>
      </c>
      <c r="Q6824">
        <v>29858</v>
      </c>
      <c r="R6824" s="1">
        <v>45332</v>
      </c>
      <c r="S6824" t="s">
        <v>91</v>
      </c>
      <c r="T6824">
        <v>377735</v>
      </c>
      <c r="U6824" t="s">
        <v>11585</v>
      </c>
      <c r="V6824">
        <v>816</v>
      </c>
      <c r="W6824">
        <v>1746</v>
      </c>
      <c r="X6824">
        <v>6</v>
      </c>
      <c r="Y6824">
        <v>4190.3999999999996</v>
      </c>
      <c r="Z6824">
        <v>11</v>
      </c>
      <c r="AA6824">
        <f>Zudio_sales_data[[#This Row],[Price]]*Zudio_sales_data[[#This Row],[Quantity]]</f>
        <v>10476</v>
      </c>
      <c r="AB6824" s="1">
        <v>45629</v>
      </c>
      <c r="AC6824">
        <f>_xlfn.DAYS(Zudio_sales_data[[#This Row],[Last Date]],Zudio_sales_data[[#This Row],[Store Open Date]])</f>
        <v>1388</v>
      </c>
      <c r="AD6824" t="str">
        <f>IF(Zudio_sales_data[[#This Row],[Order Date]]&lt;=Zudio_sales_data[[#This Row],[Store Open Date]],"wrong data","right data")</f>
        <v>right data</v>
      </c>
      <c r="AE6824">
        <f>Zudio_sales_data[[#This Row],[Sales Profit]]/Zudio_sales_data[[#This Row],[Quantity]]</f>
        <v>698.4</v>
      </c>
    </row>
    <row r="6825" spans="1:31" x14ac:dyDescent="0.3">
      <c r="A6825" t="s">
        <v>45</v>
      </c>
      <c r="B6825" t="s">
        <v>376</v>
      </c>
      <c r="C6825" t="s">
        <v>28</v>
      </c>
      <c r="D6825" t="s">
        <v>29</v>
      </c>
      <c r="E6825">
        <v>71</v>
      </c>
      <c r="F6825">
        <v>413077</v>
      </c>
      <c r="G6825" t="s">
        <v>49</v>
      </c>
      <c r="H6825" s="1">
        <v>44135</v>
      </c>
      <c r="I6825">
        <v>1200</v>
      </c>
      <c r="J6825" t="s">
        <v>11586</v>
      </c>
      <c r="K6825" t="s">
        <v>710</v>
      </c>
      <c r="L6825">
        <v>10</v>
      </c>
      <c r="M6825">
        <v>7</v>
      </c>
      <c r="N6825">
        <v>12</v>
      </c>
      <c r="O6825" t="s">
        <v>69</v>
      </c>
      <c r="P6825" t="s">
        <v>34</v>
      </c>
      <c r="Q6825">
        <v>79626</v>
      </c>
      <c r="R6825" s="1">
        <v>45434</v>
      </c>
      <c r="S6825" t="s">
        <v>104</v>
      </c>
      <c r="T6825">
        <v>672679</v>
      </c>
      <c r="U6825" t="s">
        <v>11587</v>
      </c>
      <c r="V6825">
        <v>303</v>
      </c>
      <c r="W6825">
        <v>1409</v>
      </c>
      <c r="X6825">
        <v>4</v>
      </c>
      <c r="Y6825">
        <v>2254.4</v>
      </c>
      <c r="Z6825">
        <v>9</v>
      </c>
      <c r="AA6825">
        <f>Zudio_sales_data[[#This Row],[Price]]*Zudio_sales_data[[#This Row],[Quantity]]</f>
        <v>5636</v>
      </c>
      <c r="AB6825" s="1">
        <v>45629</v>
      </c>
      <c r="AC6825">
        <f>_xlfn.DAYS(Zudio_sales_data[[#This Row],[Last Date]],Zudio_sales_data[[#This Row],[Store Open Date]])</f>
        <v>1494</v>
      </c>
      <c r="AD6825" t="str">
        <f>IF(Zudio_sales_data[[#This Row],[Order Date]]&lt;=Zudio_sales_data[[#This Row],[Store Open Date]],"wrong data","right data")</f>
        <v>right data</v>
      </c>
      <c r="AE6825">
        <f>Zudio_sales_data[[#This Row],[Sales Profit]]/Zudio_sales_data[[#This Row],[Quantity]]</f>
        <v>563.6</v>
      </c>
    </row>
    <row r="6826" spans="1:31" x14ac:dyDescent="0.3">
      <c r="A6826" t="s">
        <v>139</v>
      </c>
      <c r="B6826" t="s">
        <v>263</v>
      </c>
      <c r="C6826" t="s">
        <v>47</v>
      </c>
      <c r="D6826" t="s">
        <v>229</v>
      </c>
      <c r="E6826">
        <v>5</v>
      </c>
      <c r="F6826">
        <v>427393</v>
      </c>
      <c r="G6826" t="s">
        <v>30</v>
      </c>
      <c r="H6826" s="1">
        <v>44700</v>
      </c>
      <c r="I6826">
        <v>1300</v>
      </c>
      <c r="J6826" t="s">
        <v>11588</v>
      </c>
      <c r="K6826" t="s">
        <v>358</v>
      </c>
      <c r="L6826">
        <v>10</v>
      </c>
      <c r="M6826">
        <v>7</v>
      </c>
      <c r="N6826">
        <v>6</v>
      </c>
      <c r="O6826" t="s">
        <v>69</v>
      </c>
      <c r="P6826" t="s">
        <v>34</v>
      </c>
      <c r="Q6826">
        <v>42908</v>
      </c>
      <c r="R6826" s="1">
        <v>45550</v>
      </c>
      <c r="S6826" t="s">
        <v>131</v>
      </c>
      <c r="T6826">
        <v>646750</v>
      </c>
      <c r="U6826" t="s">
        <v>11589</v>
      </c>
      <c r="V6826">
        <v>399</v>
      </c>
      <c r="W6826">
        <v>671</v>
      </c>
      <c r="X6826">
        <v>7</v>
      </c>
      <c r="Y6826">
        <v>1878.8</v>
      </c>
      <c r="Z6826">
        <v>9</v>
      </c>
      <c r="AA6826">
        <f>Zudio_sales_data[[#This Row],[Price]]*Zudio_sales_data[[#This Row],[Quantity]]</f>
        <v>4697</v>
      </c>
      <c r="AB6826" s="1">
        <v>45629</v>
      </c>
      <c r="AC6826">
        <f>_xlfn.DAYS(Zudio_sales_data[[#This Row],[Last Date]],Zudio_sales_data[[#This Row],[Store Open Date]])</f>
        <v>929</v>
      </c>
      <c r="AD6826" t="str">
        <f>IF(Zudio_sales_data[[#This Row],[Order Date]]&lt;=Zudio_sales_data[[#This Row],[Store Open Date]],"wrong data","right data")</f>
        <v>right data</v>
      </c>
      <c r="AE6826">
        <f>Zudio_sales_data[[#This Row],[Sales Profit]]/Zudio_sales_data[[#This Row],[Quantity]]</f>
        <v>268.39999999999998</v>
      </c>
    </row>
    <row r="6827" spans="1:31" x14ac:dyDescent="0.3">
      <c r="A6827" t="s">
        <v>71</v>
      </c>
      <c r="B6827" t="s">
        <v>65</v>
      </c>
      <c r="C6827" t="s">
        <v>28</v>
      </c>
      <c r="D6827" t="s">
        <v>29</v>
      </c>
      <c r="E6827">
        <v>97</v>
      </c>
      <c r="F6827">
        <v>432679</v>
      </c>
      <c r="G6827" t="s">
        <v>49</v>
      </c>
      <c r="H6827" s="1">
        <v>44158</v>
      </c>
      <c r="I6827">
        <v>950</v>
      </c>
      <c r="J6827" t="s">
        <v>11590</v>
      </c>
      <c r="K6827" t="s">
        <v>89</v>
      </c>
      <c r="L6827">
        <v>9</v>
      </c>
      <c r="M6827">
        <v>8</v>
      </c>
      <c r="N6827">
        <v>12</v>
      </c>
      <c r="O6827" t="s">
        <v>33</v>
      </c>
      <c r="P6827" t="s">
        <v>62</v>
      </c>
      <c r="Q6827">
        <v>66413</v>
      </c>
      <c r="R6827" s="1">
        <v>45376</v>
      </c>
      <c r="S6827" t="s">
        <v>58</v>
      </c>
      <c r="T6827">
        <v>387741</v>
      </c>
      <c r="U6827" t="s">
        <v>11591</v>
      </c>
      <c r="V6827">
        <v>727</v>
      </c>
      <c r="W6827">
        <v>1001</v>
      </c>
      <c r="X6827">
        <v>8</v>
      </c>
      <c r="Y6827">
        <v>3203.2</v>
      </c>
      <c r="Z6827">
        <v>11</v>
      </c>
      <c r="AA6827">
        <f>Zudio_sales_data[[#This Row],[Price]]*Zudio_sales_data[[#This Row],[Quantity]]</f>
        <v>8008</v>
      </c>
      <c r="AB6827" s="1">
        <v>45629</v>
      </c>
      <c r="AC6827">
        <f>_xlfn.DAYS(Zudio_sales_data[[#This Row],[Last Date]],Zudio_sales_data[[#This Row],[Store Open Date]])</f>
        <v>1471</v>
      </c>
      <c r="AD6827" t="str">
        <f>IF(Zudio_sales_data[[#This Row],[Order Date]]&lt;=Zudio_sales_data[[#This Row],[Store Open Date]],"wrong data","right data")</f>
        <v>right data</v>
      </c>
      <c r="AE6827">
        <f>Zudio_sales_data[[#This Row],[Sales Profit]]/Zudio_sales_data[[#This Row],[Quantity]]</f>
        <v>400.4</v>
      </c>
    </row>
    <row r="6828" spans="1:31" x14ac:dyDescent="0.3">
      <c r="A6828" t="s">
        <v>110</v>
      </c>
      <c r="B6828" t="s">
        <v>72</v>
      </c>
      <c r="C6828" t="s">
        <v>28</v>
      </c>
      <c r="D6828" t="s">
        <v>129</v>
      </c>
      <c r="E6828">
        <v>13</v>
      </c>
      <c r="F6828">
        <v>426063</v>
      </c>
      <c r="G6828" t="s">
        <v>49</v>
      </c>
      <c r="H6828" s="1">
        <v>44424</v>
      </c>
      <c r="I6828">
        <v>950</v>
      </c>
      <c r="J6828" t="s">
        <v>11592</v>
      </c>
      <c r="K6828" t="s">
        <v>142</v>
      </c>
      <c r="L6828">
        <v>9</v>
      </c>
      <c r="M6828">
        <v>8</v>
      </c>
      <c r="N6828">
        <v>15</v>
      </c>
      <c r="O6828" t="s">
        <v>33</v>
      </c>
      <c r="P6828" t="s">
        <v>52</v>
      </c>
      <c r="Q6828">
        <v>80274</v>
      </c>
      <c r="R6828" s="1">
        <v>45464</v>
      </c>
      <c r="S6828" t="s">
        <v>43</v>
      </c>
      <c r="T6828">
        <v>482319</v>
      </c>
      <c r="U6828" t="s">
        <v>11593</v>
      </c>
      <c r="V6828">
        <v>702</v>
      </c>
      <c r="W6828">
        <v>1727</v>
      </c>
      <c r="X6828">
        <v>5</v>
      </c>
      <c r="Y6828">
        <v>3454</v>
      </c>
      <c r="Z6828">
        <v>11</v>
      </c>
      <c r="AA6828">
        <f>Zudio_sales_data[[#This Row],[Price]]*Zudio_sales_data[[#This Row],[Quantity]]</f>
        <v>8635</v>
      </c>
      <c r="AB6828" s="1">
        <v>45629</v>
      </c>
      <c r="AC6828">
        <f>_xlfn.DAYS(Zudio_sales_data[[#This Row],[Last Date]],Zudio_sales_data[[#This Row],[Store Open Date]])</f>
        <v>1205</v>
      </c>
      <c r="AD6828" t="str">
        <f>IF(Zudio_sales_data[[#This Row],[Order Date]]&lt;=Zudio_sales_data[[#This Row],[Store Open Date]],"wrong data","right data")</f>
        <v>right data</v>
      </c>
      <c r="AE6828">
        <f>Zudio_sales_data[[#This Row],[Sales Profit]]/Zudio_sales_data[[#This Row],[Quantity]]</f>
        <v>690.8</v>
      </c>
    </row>
    <row r="6829" spans="1:31" x14ac:dyDescent="0.3">
      <c r="A6829" t="s">
        <v>71</v>
      </c>
      <c r="B6829" t="s">
        <v>365</v>
      </c>
      <c r="C6829" t="s">
        <v>39</v>
      </c>
      <c r="D6829" t="s">
        <v>48</v>
      </c>
      <c r="E6829">
        <v>19</v>
      </c>
      <c r="F6829">
        <v>408637</v>
      </c>
      <c r="G6829" t="s">
        <v>49</v>
      </c>
      <c r="H6829" s="1">
        <v>44106</v>
      </c>
      <c r="I6829">
        <v>1400</v>
      </c>
      <c r="J6829" t="s">
        <v>11594</v>
      </c>
      <c r="K6829" t="s">
        <v>227</v>
      </c>
      <c r="L6829">
        <v>11</v>
      </c>
      <c r="M6829">
        <v>8</v>
      </c>
      <c r="N6829">
        <v>17</v>
      </c>
      <c r="O6829" t="s">
        <v>69</v>
      </c>
      <c r="P6829" t="s">
        <v>90</v>
      </c>
      <c r="Q6829">
        <v>21937</v>
      </c>
      <c r="R6829" s="1">
        <v>45551</v>
      </c>
      <c r="S6829" t="s">
        <v>131</v>
      </c>
      <c r="T6829">
        <v>212171</v>
      </c>
      <c r="U6829" t="s">
        <v>11595</v>
      </c>
      <c r="V6829">
        <v>835</v>
      </c>
      <c r="W6829">
        <v>776</v>
      </c>
      <c r="X6829">
        <v>7</v>
      </c>
      <c r="Y6829">
        <v>2172.8000000000002</v>
      </c>
      <c r="Z6829">
        <v>9</v>
      </c>
      <c r="AA6829">
        <f>Zudio_sales_data[[#This Row],[Price]]*Zudio_sales_data[[#This Row],[Quantity]]</f>
        <v>5432</v>
      </c>
      <c r="AB6829" s="1">
        <v>45629</v>
      </c>
      <c r="AC6829">
        <f>_xlfn.DAYS(Zudio_sales_data[[#This Row],[Last Date]],Zudio_sales_data[[#This Row],[Store Open Date]])</f>
        <v>1523</v>
      </c>
      <c r="AD6829" t="str">
        <f>IF(Zudio_sales_data[[#This Row],[Order Date]]&lt;=Zudio_sales_data[[#This Row],[Store Open Date]],"wrong data","right data")</f>
        <v>right data</v>
      </c>
      <c r="AE6829">
        <f>Zudio_sales_data[[#This Row],[Sales Profit]]/Zudio_sales_data[[#This Row],[Quantity]]</f>
        <v>310.40000000000003</v>
      </c>
    </row>
    <row r="6830" spans="1:31" x14ac:dyDescent="0.3">
      <c r="A6830" t="s">
        <v>110</v>
      </c>
      <c r="B6830" t="s">
        <v>153</v>
      </c>
      <c r="C6830" t="s">
        <v>47</v>
      </c>
      <c r="D6830" t="s">
        <v>40</v>
      </c>
      <c r="E6830">
        <v>17</v>
      </c>
      <c r="F6830">
        <v>417631</v>
      </c>
      <c r="G6830" t="s">
        <v>30</v>
      </c>
      <c r="H6830" s="1">
        <v>44160</v>
      </c>
      <c r="I6830">
        <v>1300</v>
      </c>
      <c r="J6830" t="s">
        <v>11596</v>
      </c>
      <c r="K6830" t="s">
        <v>339</v>
      </c>
      <c r="L6830">
        <v>9</v>
      </c>
      <c r="M6830">
        <v>8</v>
      </c>
      <c r="N6830">
        <v>8</v>
      </c>
      <c r="O6830" t="s">
        <v>69</v>
      </c>
      <c r="P6830" t="s">
        <v>34</v>
      </c>
      <c r="Q6830">
        <v>25251</v>
      </c>
      <c r="R6830" s="1">
        <v>45569</v>
      </c>
      <c r="S6830" t="s">
        <v>115</v>
      </c>
      <c r="T6830">
        <v>161890</v>
      </c>
      <c r="U6830" t="s">
        <v>11597</v>
      </c>
      <c r="V6830">
        <v>640</v>
      </c>
      <c r="W6830">
        <v>2370</v>
      </c>
      <c r="X6830">
        <v>2</v>
      </c>
      <c r="Y6830">
        <v>1896</v>
      </c>
      <c r="Z6830">
        <v>11</v>
      </c>
      <c r="AA6830">
        <f>Zudio_sales_data[[#This Row],[Price]]*Zudio_sales_data[[#This Row],[Quantity]]</f>
        <v>4740</v>
      </c>
      <c r="AB6830" s="1">
        <v>45629</v>
      </c>
      <c r="AC6830">
        <f>_xlfn.DAYS(Zudio_sales_data[[#This Row],[Last Date]],Zudio_sales_data[[#This Row],[Store Open Date]])</f>
        <v>1469</v>
      </c>
      <c r="AD6830" t="str">
        <f>IF(Zudio_sales_data[[#This Row],[Order Date]]&lt;=Zudio_sales_data[[#This Row],[Store Open Date]],"wrong data","right data")</f>
        <v>right data</v>
      </c>
      <c r="AE6830">
        <f>Zudio_sales_data[[#This Row],[Sales Profit]]/Zudio_sales_data[[#This Row],[Quantity]]</f>
        <v>948</v>
      </c>
    </row>
    <row r="6831" spans="1:31" x14ac:dyDescent="0.3">
      <c r="A6831" t="s">
        <v>71</v>
      </c>
      <c r="B6831" t="s">
        <v>286</v>
      </c>
      <c r="C6831" t="s">
        <v>47</v>
      </c>
      <c r="D6831" t="s">
        <v>48</v>
      </c>
      <c r="E6831">
        <v>35</v>
      </c>
      <c r="F6831">
        <v>439845</v>
      </c>
      <c r="G6831" t="s">
        <v>49</v>
      </c>
      <c r="H6831" s="1">
        <v>45370</v>
      </c>
      <c r="I6831">
        <v>1400</v>
      </c>
      <c r="J6831" t="s">
        <v>7896</v>
      </c>
      <c r="K6831" t="s">
        <v>61</v>
      </c>
      <c r="L6831">
        <v>10</v>
      </c>
      <c r="M6831">
        <v>9</v>
      </c>
      <c r="N6831">
        <v>14</v>
      </c>
      <c r="O6831" t="s">
        <v>33</v>
      </c>
      <c r="P6831" t="s">
        <v>52</v>
      </c>
      <c r="Q6831">
        <v>14685</v>
      </c>
      <c r="R6831" s="1">
        <v>45558</v>
      </c>
      <c r="S6831" t="s">
        <v>131</v>
      </c>
      <c r="T6831">
        <v>904214</v>
      </c>
      <c r="U6831" t="s">
        <v>11598</v>
      </c>
      <c r="V6831">
        <v>754</v>
      </c>
      <c r="W6831">
        <v>1814</v>
      </c>
      <c r="X6831">
        <v>2</v>
      </c>
      <c r="Y6831">
        <v>1451.2</v>
      </c>
      <c r="Z6831">
        <v>11</v>
      </c>
      <c r="AA6831">
        <f>Zudio_sales_data[[#This Row],[Price]]*Zudio_sales_data[[#This Row],[Quantity]]</f>
        <v>3628</v>
      </c>
      <c r="AB6831" s="1">
        <v>45629</v>
      </c>
      <c r="AC6831">
        <f>_xlfn.DAYS(Zudio_sales_data[[#This Row],[Last Date]],Zudio_sales_data[[#This Row],[Store Open Date]])</f>
        <v>259</v>
      </c>
      <c r="AD6831" t="str">
        <f>IF(Zudio_sales_data[[#This Row],[Order Date]]&lt;=Zudio_sales_data[[#This Row],[Store Open Date]],"wrong data","right data")</f>
        <v>right data</v>
      </c>
      <c r="AE6831">
        <f>Zudio_sales_data[[#This Row],[Sales Profit]]/Zudio_sales_data[[#This Row],[Quantity]]</f>
        <v>725.6</v>
      </c>
    </row>
    <row r="6832" spans="1:31" x14ac:dyDescent="0.3">
      <c r="A6832" t="s">
        <v>45</v>
      </c>
      <c r="B6832" t="s">
        <v>121</v>
      </c>
      <c r="C6832" t="s">
        <v>47</v>
      </c>
      <c r="D6832" t="s">
        <v>29</v>
      </c>
      <c r="E6832">
        <v>23</v>
      </c>
      <c r="F6832">
        <v>430237</v>
      </c>
      <c r="G6832" t="s">
        <v>49</v>
      </c>
      <c r="H6832" s="1">
        <v>45299</v>
      </c>
      <c r="I6832">
        <v>1000</v>
      </c>
      <c r="J6832" t="s">
        <v>11311</v>
      </c>
      <c r="K6832" t="s">
        <v>456</v>
      </c>
      <c r="L6832">
        <v>11</v>
      </c>
      <c r="M6832">
        <v>8</v>
      </c>
      <c r="N6832">
        <v>12</v>
      </c>
      <c r="O6832" t="s">
        <v>69</v>
      </c>
      <c r="P6832" t="s">
        <v>34</v>
      </c>
      <c r="Q6832">
        <v>82341</v>
      </c>
      <c r="R6832" s="1">
        <v>45315</v>
      </c>
      <c r="S6832" t="s">
        <v>85</v>
      </c>
      <c r="T6832">
        <v>899806</v>
      </c>
      <c r="U6832" t="s">
        <v>11599</v>
      </c>
      <c r="V6832">
        <v>532</v>
      </c>
      <c r="W6832">
        <v>1677</v>
      </c>
      <c r="X6832">
        <v>1</v>
      </c>
      <c r="Y6832">
        <v>670.8</v>
      </c>
      <c r="Z6832">
        <v>9</v>
      </c>
      <c r="AA6832">
        <f>Zudio_sales_data[[#This Row],[Price]]*Zudio_sales_data[[#This Row],[Quantity]]</f>
        <v>1677</v>
      </c>
      <c r="AB6832" s="1">
        <v>45629</v>
      </c>
      <c r="AC6832">
        <f>_xlfn.DAYS(Zudio_sales_data[[#This Row],[Last Date]],Zudio_sales_data[[#This Row],[Store Open Date]])</f>
        <v>330</v>
      </c>
      <c r="AD6832" t="str">
        <f>IF(Zudio_sales_data[[#This Row],[Order Date]]&lt;=Zudio_sales_data[[#This Row],[Store Open Date]],"wrong data","right data")</f>
        <v>right data</v>
      </c>
      <c r="AE6832">
        <f>Zudio_sales_data[[#This Row],[Sales Profit]]/Zudio_sales_data[[#This Row],[Quantity]]</f>
        <v>670.8</v>
      </c>
    </row>
    <row r="6833" spans="1:31" x14ac:dyDescent="0.3">
      <c r="A6833" t="s">
        <v>26</v>
      </c>
      <c r="B6833" t="s">
        <v>157</v>
      </c>
      <c r="C6833" t="s">
        <v>28</v>
      </c>
      <c r="D6833" t="s">
        <v>87</v>
      </c>
      <c r="E6833">
        <v>78</v>
      </c>
      <c r="F6833">
        <v>422246</v>
      </c>
      <c r="G6833" t="s">
        <v>49</v>
      </c>
      <c r="H6833" s="1">
        <v>45211</v>
      </c>
      <c r="I6833">
        <v>1200</v>
      </c>
      <c r="J6833" t="s">
        <v>11600</v>
      </c>
      <c r="K6833" t="s">
        <v>271</v>
      </c>
      <c r="L6833">
        <v>10</v>
      </c>
      <c r="M6833">
        <v>9</v>
      </c>
      <c r="N6833">
        <v>13</v>
      </c>
      <c r="O6833" t="s">
        <v>69</v>
      </c>
      <c r="P6833" t="s">
        <v>34</v>
      </c>
      <c r="Q6833">
        <v>48460</v>
      </c>
      <c r="R6833" s="1">
        <v>45576</v>
      </c>
      <c r="S6833" t="s">
        <v>115</v>
      </c>
      <c r="T6833">
        <v>164545</v>
      </c>
      <c r="U6833" t="s">
        <v>11601</v>
      </c>
      <c r="V6833">
        <v>373</v>
      </c>
      <c r="W6833">
        <v>1103</v>
      </c>
      <c r="X6833">
        <v>7</v>
      </c>
      <c r="Y6833">
        <v>3088.4</v>
      </c>
      <c r="Z6833">
        <v>11</v>
      </c>
      <c r="AA6833">
        <f>Zudio_sales_data[[#This Row],[Price]]*Zudio_sales_data[[#This Row],[Quantity]]</f>
        <v>7721</v>
      </c>
      <c r="AB6833" s="1">
        <v>45629</v>
      </c>
      <c r="AC6833">
        <f>_xlfn.DAYS(Zudio_sales_data[[#This Row],[Last Date]],Zudio_sales_data[[#This Row],[Store Open Date]])</f>
        <v>418</v>
      </c>
      <c r="AD6833" t="str">
        <f>IF(Zudio_sales_data[[#This Row],[Order Date]]&lt;=Zudio_sales_data[[#This Row],[Store Open Date]],"wrong data","right data")</f>
        <v>right data</v>
      </c>
      <c r="AE6833">
        <f>Zudio_sales_data[[#This Row],[Sales Profit]]/Zudio_sales_data[[#This Row],[Quantity]]</f>
        <v>441.2</v>
      </c>
    </row>
    <row r="6834" spans="1:31" x14ac:dyDescent="0.3">
      <c r="A6834" t="s">
        <v>71</v>
      </c>
      <c r="B6834" t="s">
        <v>163</v>
      </c>
      <c r="C6834" t="s">
        <v>39</v>
      </c>
      <c r="D6834" t="s">
        <v>129</v>
      </c>
      <c r="E6834">
        <v>78</v>
      </c>
      <c r="F6834">
        <v>428523</v>
      </c>
      <c r="G6834" t="s">
        <v>49</v>
      </c>
      <c r="H6834" s="1">
        <v>45060</v>
      </c>
      <c r="I6834">
        <v>950</v>
      </c>
      <c r="J6834" t="s">
        <v>11602</v>
      </c>
      <c r="K6834" t="s">
        <v>142</v>
      </c>
      <c r="L6834">
        <v>11</v>
      </c>
      <c r="M6834">
        <v>8</v>
      </c>
      <c r="N6834">
        <v>6</v>
      </c>
      <c r="O6834" t="s">
        <v>33</v>
      </c>
      <c r="P6834" t="s">
        <v>34</v>
      </c>
      <c r="Q6834">
        <v>10063</v>
      </c>
      <c r="R6834" s="1">
        <v>45336</v>
      </c>
      <c r="S6834" t="s">
        <v>91</v>
      </c>
      <c r="T6834">
        <v>775624</v>
      </c>
      <c r="U6834" t="s">
        <v>11603</v>
      </c>
      <c r="V6834">
        <v>977</v>
      </c>
      <c r="W6834">
        <v>2332</v>
      </c>
      <c r="X6834">
        <v>6</v>
      </c>
      <c r="Y6834">
        <v>5596.8</v>
      </c>
      <c r="Z6834">
        <v>9</v>
      </c>
      <c r="AA6834">
        <f>Zudio_sales_data[[#This Row],[Price]]*Zudio_sales_data[[#This Row],[Quantity]]</f>
        <v>13992</v>
      </c>
      <c r="AB6834" s="1">
        <v>45629</v>
      </c>
      <c r="AC6834">
        <f>_xlfn.DAYS(Zudio_sales_data[[#This Row],[Last Date]],Zudio_sales_data[[#This Row],[Store Open Date]])</f>
        <v>569</v>
      </c>
      <c r="AD6834" t="str">
        <f>IF(Zudio_sales_data[[#This Row],[Order Date]]&lt;=Zudio_sales_data[[#This Row],[Store Open Date]],"wrong data","right data")</f>
        <v>right data</v>
      </c>
      <c r="AE6834">
        <f>Zudio_sales_data[[#This Row],[Sales Profit]]/Zudio_sales_data[[#This Row],[Quantity]]</f>
        <v>932.80000000000007</v>
      </c>
    </row>
    <row r="6835" spans="1:31" x14ac:dyDescent="0.3">
      <c r="A6835" t="s">
        <v>110</v>
      </c>
      <c r="B6835" t="s">
        <v>132</v>
      </c>
      <c r="C6835" t="s">
        <v>47</v>
      </c>
      <c r="D6835" t="s">
        <v>229</v>
      </c>
      <c r="E6835">
        <v>21</v>
      </c>
      <c r="F6835">
        <v>409868</v>
      </c>
      <c r="G6835" t="s">
        <v>49</v>
      </c>
      <c r="H6835" s="1">
        <v>44935</v>
      </c>
      <c r="I6835">
        <v>1100</v>
      </c>
      <c r="J6835" t="s">
        <v>11604</v>
      </c>
      <c r="K6835" t="s">
        <v>89</v>
      </c>
      <c r="L6835">
        <v>10</v>
      </c>
      <c r="M6835">
        <v>7</v>
      </c>
      <c r="N6835">
        <v>9</v>
      </c>
      <c r="O6835" t="s">
        <v>33</v>
      </c>
      <c r="P6835" t="s">
        <v>62</v>
      </c>
      <c r="Q6835">
        <v>28017</v>
      </c>
      <c r="R6835" s="1">
        <v>45444</v>
      </c>
      <c r="S6835" t="s">
        <v>43</v>
      </c>
      <c r="T6835">
        <v>825595</v>
      </c>
      <c r="U6835" t="s">
        <v>11605</v>
      </c>
      <c r="V6835">
        <v>447</v>
      </c>
      <c r="W6835">
        <v>2970</v>
      </c>
      <c r="X6835">
        <v>1</v>
      </c>
      <c r="Y6835">
        <v>1188</v>
      </c>
      <c r="Z6835">
        <v>9</v>
      </c>
      <c r="AA6835">
        <f>Zudio_sales_data[[#This Row],[Price]]*Zudio_sales_data[[#This Row],[Quantity]]</f>
        <v>2970</v>
      </c>
      <c r="AB6835" s="1">
        <v>45629</v>
      </c>
      <c r="AC6835">
        <f>_xlfn.DAYS(Zudio_sales_data[[#This Row],[Last Date]],Zudio_sales_data[[#This Row],[Store Open Date]])</f>
        <v>694</v>
      </c>
      <c r="AD6835" t="str">
        <f>IF(Zudio_sales_data[[#This Row],[Order Date]]&lt;=Zudio_sales_data[[#This Row],[Store Open Date]],"wrong data","right data")</f>
        <v>right data</v>
      </c>
      <c r="AE6835">
        <f>Zudio_sales_data[[#This Row],[Sales Profit]]/Zudio_sales_data[[#This Row],[Quantity]]</f>
        <v>1188</v>
      </c>
    </row>
    <row r="6836" spans="1:31" x14ac:dyDescent="0.3">
      <c r="A6836" t="s">
        <v>117</v>
      </c>
      <c r="B6836" t="s">
        <v>170</v>
      </c>
      <c r="C6836" t="s">
        <v>47</v>
      </c>
      <c r="D6836" t="s">
        <v>66</v>
      </c>
      <c r="E6836">
        <v>91</v>
      </c>
      <c r="F6836">
        <v>409023</v>
      </c>
      <c r="G6836" t="s">
        <v>30</v>
      </c>
      <c r="H6836" s="1">
        <v>44878</v>
      </c>
      <c r="I6836">
        <v>1200</v>
      </c>
      <c r="J6836" t="s">
        <v>11606</v>
      </c>
      <c r="K6836" t="s">
        <v>397</v>
      </c>
      <c r="L6836">
        <v>9</v>
      </c>
      <c r="M6836">
        <v>8</v>
      </c>
      <c r="N6836">
        <v>12</v>
      </c>
      <c r="O6836" t="s">
        <v>33</v>
      </c>
      <c r="P6836" t="s">
        <v>52</v>
      </c>
      <c r="Q6836">
        <v>65028</v>
      </c>
      <c r="R6836" s="1">
        <v>45578</v>
      </c>
      <c r="S6836" t="s">
        <v>115</v>
      </c>
      <c r="T6836">
        <v>809491</v>
      </c>
      <c r="U6836" t="s">
        <v>11607</v>
      </c>
      <c r="V6836">
        <v>270</v>
      </c>
      <c r="W6836">
        <v>527</v>
      </c>
      <c r="X6836">
        <v>8</v>
      </c>
      <c r="Y6836">
        <v>1686.4</v>
      </c>
      <c r="Z6836">
        <v>11</v>
      </c>
      <c r="AA6836">
        <f>Zudio_sales_data[[#This Row],[Price]]*Zudio_sales_data[[#This Row],[Quantity]]</f>
        <v>4216</v>
      </c>
      <c r="AB6836" s="1">
        <v>45629</v>
      </c>
      <c r="AC6836">
        <f>_xlfn.DAYS(Zudio_sales_data[[#This Row],[Last Date]],Zudio_sales_data[[#This Row],[Store Open Date]])</f>
        <v>751</v>
      </c>
      <c r="AD6836" t="str">
        <f>IF(Zudio_sales_data[[#This Row],[Order Date]]&lt;=Zudio_sales_data[[#This Row],[Store Open Date]],"wrong data","right data")</f>
        <v>right data</v>
      </c>
      <c r="AE6836">
        <f>Zudio_sales_data[[#This Row],[Sales Profit]]/Zudio_sales_data[[#This Row],[Quantity]]</f>
        <v>210.8</v>
      </c>
    </row>
    <row r="6837" spans="1:31" x14ac:dyDescent="0.3">
      <c r="A6837" t="s">
        <v>26</v>
      </c>
      <c r="B6837" t="s">
        <v>337</v>
      </c>
      <c r="C6837" t="s">
        <v>28</v>
      </c>
      <c r="D6837" t="s">
        <v>82</v>
      </c>
      <c r="E6837">
        <v>12</v>
      </c>
      <c r="F6837">
        <v>418813</v>
      </c>
      <c r="G6837" t="s">
        <v>49</v>
      </c>
      <c r="H6837" s="1">
        <v>44057</v>
      </c>
      <c r="I6837">
        <v>1300</v>
      </c>
      <c r="J6837" t="s">
        <v>11608</v>
      </c>
      <c r="K6837" t="s">
        <v>32</v>
      </c>
      <c r="L6837">
        <v>10</v>
      </c>
      <c r="M6837">
        <v>9</v>
      </c>
      <c r="N6837">
        <v>17</v>
      </c>
      <c r="O6837" t="s">
        <v>69</v>
      </c>
      <c r="P6837" t="s">
        <v>62</v>
      </c>
      <c r="Q6837">
        <v>92188</v>
      </c>
      <c r="R6837" s="1">
        <v>45348</v>
      </c>
      <c r="S6837" t="s">
        <v>91</v>
      </c>
      <c r="T6837">
        <v>790614</v>
      </c>
      <c r="U6837" t="s">
        <v>11609</v>
      </c>
      <c r="V6837">
        <v>580</v>
      </c>
      <c r="W6837">
        <v>712</v>
      </c>
      <c r="X6837">
        <v>7</v>
      </c>
      <c r="Y6837">
        <v>1993.6</v>
      </c>
      <c r="Z6837">
        <v>11</v>
      </c>
      <c r="AA6837">
        <f>Zudio_sales_data[[#This Row],[Price]]*Zudio_sales_data[[#This Row],[Quantity]]</f>
        <v>4984</v>
      </c>
      <c r="AB6837" s="1">
        <v>45629</v>
      </c>
      <c r="AC6837">
        <f>_xlfn.DAYS(Zudio_sales_data[[#This Row],[Last Date]],Zudio_sales_data[[#This Row],[Store Open Date]])</f>
        <v>1572</v>
      </c>
      <c r="AD6837" t="str">
        <f>IF(Zudio_sales_data[[#This Row],[Order Date]]&lt;=Zudio_sales_data[[#This Row],[Store Open Date]],"wrong data","right data")</f>
        <v>right data</v>
      </c>
      <c r="AE6837">
        <f>Zudio_sales_data[[#This Row],[Sales Profit]]/Zudio_sales_data[[#This Row],[Quantity]]</f>
        <v>284.8</v>
      </c>
    </row>
    <row r="6838" spans="1:31" x14ac:dyDescent="0.3">
      <c r="A6838" t="s">
        <v>37</v>
      </c>
      <c r="B6838" t="s">
        <v>111</v>
      </c>
      <c r="C6838" t="s">
        <v>28</v>
      </c>
      <c r="D6838" t="s">
        <v>66</v>
      </c>
      <c r="E6838">
        <v>95</v>
      </c>
      <c r="F6838">
        <v>437018</v>
      </c>
      <c r="G6838" t="s">
        <v>49</v>
      </c>
      <c r="H6838" s="1">
        <v>44186</v>
      </c>
      <c r="I6838">
        <v>1100</v>
      </c>
      <c r="J6838" t="s">
        <v>11610</v>
      </c>
      <c r="K6838" t="s">
        <v>227</v>
      </c>
      <c r="L6838">
        <v>10</v>
      </c>
      <c r="M6838">
        <v>9</v>
      </c>
      <c r="N6838">
        <v>19</v>
      </c>
      <c r="O6838" t="s">
        <v>69</v>
      </c>
      <c r="P6838" t="s">
        <v>90</v>
      </c>
      <c r="Q6838">
        <v>82519</v>
      </c>
      <c r="R6838" s="1">
        <v>45354</v>
      </c>
      <c r="S6838" t="s">
        <v>58</v>
      </c>
      <c r="T6838">
        <v>945167</v>
      </c>
      <c r="U6838" t="s">
        <v>11611</v>
      </c>
      <c r="V6838">
        <v>375</v>
      </c>
      <c r="W6838">
        <v>1486</v>
      </c>
      <c r="X6838">
        <v>6</v>
      </c>
      <c r="Y6838">
        <v>3566.4</v>
      </c>
      <c r="Z6838">
        <v>11</v>
      </c>
      <c r="AA6838">
        <f>Zudio_sales_data[[#This Row],[Price]]*Zudio_sales_data[[#This Row],[Quantity]]</f>
        <v>8916</v>
      </c>
      <c r="AB6838" s="1">
        <v>45629</v>
      </c>
      <c r="AC6838">
        <f>_xlfn.DAYS(Zudio_sales_data[[#This Row],[Last Date]],Zudio_sales_data[[#This Row],[Store Open Date]])</f>
        <v>1443</v>
      </c>
      <c r="AD6838" t="str">
        <f>IF(Zudio_sales_data[[#This Row],[Order Date]]&lt;=Zudio_sales_data[[#This Row],[Store Open Date]],"wrong data","right data")</f>
        <v>right data</v>
      </c>
      <c r="AE6838">
        <f>Zudio_sales_data[[#This Row],[Sales Profit]]/Zudio_sales_data[[#This Row],[Quantity]]</f>
        <v>594.4</v>
      </c>
    </row>
    <row r="6839" spans="1:31" x14ac:dyDescent="0.3">
      <c r="A6839" t="s">
        <v>117</v>
      </c>
      <c r="B6839" t="s">
        <v>241</v>
      </c>
      <c r="C6839" t="s">
        <v>39</v>
      </c>
      <c r="D6839" t="s">
        <v>66</v>
      </c>
      <c r="E6839">
        <v>81</v>
      </c>
      <c r="F6839">
        <v>401736</v>
      </c>
      <c r="G6839" t="s">
        <v>30</v>
      </c>
      <c r="H6839" s="1">
        <v>44272</v>
      </c>
      <c r="I6839">
        <v>1000</v>
      </c>
      <c r="J6839" t="s">
        <v>11612</v>
      </c>
      <c r="K6839" t="s">
        <v>298</v>
      </c>
      <c r="L6839">
        <v>10</v>
      </c>
      <c r="M6839">
        <v>7</v>
      </c>
      <c r="N6839">
        <v>8</v>
      </c>
      <c r="O6839" t="s">
        <v>69</v>
      </c>
      <c r="P6839" t="s">
        <v>62</v>
      </c>
      <c r="Q6839">
        <v>92976</v>
      </c>
      <c r="R6839" s="1">
        <v>45375</v>
      </c>
      <c r="S6839" t="s">
        <v>58</v>
      </c>
      <c r="T6839">
        <v>290765</v>
      </c>
      <c r="U6839" t="s">
        <v>11613</v>
      </c>
      <c r="V6839">
        <v>313</v>
      </c>
      <c r="W6839">
        <v>1484</v>
      </c>
      <c r="X6839">
        <v>6</v>
      </c>
      <c r="Y6839">
        <v>3561.6</v>
      </c>
      <c r="Z6839">
        <v>9</v>
      </c>
      <c r="AA6839">
        <f>Zudio_sales_data[[#This Row],[Price]]*Zudio_sales_data[[#This Row],[Quantity]]</f>
        <v>8904</v>
      </c>
      <c r="AB6839" s="1">
        <v>45629</v>
      </c>
      <c r="AC6839">
        <f>_xlfn.DAYS(Zudio_sales_data[[#This Row],[Last Date]],Zudio_sales_data[[#This Row],[Store Open Date]])</f>
        <v>1357</v>
      </c>
      <c r="AD6839" t="str">
        <f>IF(Zudio_sales_data[[#This Row],[Order Date]]&lt;=Zudio_sales_data[[#This Row],[Store Open Date]],"wrong data","right data")</f>
        <v>right data</v>
      </c>
      <c r="AE6839">
        <f>Zudio_sales_data[[#This Row],[Sales Profit]]/Zudio_sales_data[[#This Row],[Quantity]]</f>
        <v>593.6</v>
      </c>
    </row>
    <row r="6840" spans="1:31" x14ac:dyDescent="0.3">
      <c r="A6840" t="s">
        <v>117</v>
      </c>
      <c r="B6840" t="s">
        <v>59</v>
      </c>
      <c r="C6840" t="s">
        <v>39</v>
      </c>
      <c r="D6840" t="s">
        <v>66</v>
      </c>
      <c r="E6840">
        <v>12</v>
      </c>
      <c r="F6840">
        <v>414434</v>
      </c>
      <c r="G6840" t="s">
        <v>49</v>
      </c>
      <c r="H6840" s="1">
        <v>45350</v>
      </c>
      <c r="I6840">
        <v>1400</v>
      </c>
      <c r="J6840" t="s">
        <v>11614</v>
      </c>
      <c r="K6840" t="s">
        <v>308</v>
      </c>
      <c r="L6840">
        <v>10</v>
      </c>
      <c r="M6840">
        <v>7</v>
      </c>
      <c r="N6840">
        <v>7</v>
      </c>
      <c r="O6840" t="s">
        <v>69</v>
      </c>
      <c r="P6840" t="s">
        <v>62</v>
      </c>
      <c r="Q6840">
        <v>90151</v>
      </c>
      <c r="R6840" s="1">
        <v>45398</v>
      </c>
      <c r="S6840" t="s">
        <v>63</v>
      </c>
      <c r="T6840">
        <v>955135</v>
      </c>
      <c r="U6840" t="s">
        <v>11615</v>
      </c>
      <c r="V6840">
        <v>264</v>
      </c>
      <c r="W6840">
        <v>2082</v>
      </c>
      <c r="X6840">
        <v>8</v>
      </c>
      <c r="Y6840">
        <v>6662.4</v>
      </c>
      <c r="Z6840">
        <v>9</v>
      </c>
      <c r="AA6840">
        <f>Zudio_sales_data[[#This Row],[Price]]*Zudio_sales_data[[#This Row],[Quantity]]</f>
        <v>16656</v>
      </c>
      <c r="AB6840" s="1">
        <v>45629</v>
      </c>
      <c r="AC6840">
        <f>_xlfn.DAYS(Zudio_sales_data[[#This Row],[Last Date]],Zudio_sales_data[[#This Row],[Store Open Date]])</f>
        <v>279</v>
      </c>
      <c r="AD6840" t="str">
        <f>IF(Zudio_sales_data[[#This Row],[Order Date]]&lt;=Zudio_sales_data[[#This Row],[Store Open Date]],"wrong data","right data")</f>
        <v>right data</v>
      </c>
      <c r="AE6840">
        <f>Zudio_sales_data[[#This Row],[Sales Profit]]/Zudio_sales_data[[#This Row],[Quantity]]</f>
        <v>832.8</v>
      </c>
    </row>
    <row r="6841" spans="1:31" x14ac:dyDescent="0.3">
      <c r="A6841" t="s">
        <v>55</v>
      </c>
      <c r="B6841" t="s">
        <v>263</v>
      </c>
      <c r="C6841" t="s">
        <v>39</v>
      </c>
      <c r="D6841" t="s">
        <v>229</v>
      </c>
      <c r="E6841">
        <v>98</v>
      </c>
      <c r="F6841">
        <v>426320</v>
      </c>
      <c r="G6841" t="s">
        <v>49</v>
      </c>
      <c r="H6841" s="1">
        <v>43989</v>
      </c>
      <c r="I6841">
        <v>800</v>
      </c>
      <c r="J6841" t="s">
        <v>3920</v>
      </c>
      <c r="K6841" t="s">
        <v>564</v>
      </c>
      <c r="L6841">
        <v>10</v>
      </c>
      <c r="M6841">
        <v>9</v>
      </c>
      <c r="N6841">
        <v>20</v>
      </c>
      <c r="O6841" t="s">
        <v>33</v>
      </c>
      <c r="P6841" t="s">
        <v>62</v>
      </c>
      <c r="Q6841">
        <v>50532</v>
      </c>
      <c r="R6841" s="1">
        <v>45589</v>
      </c>
      <c r="S6841" t="s">
        <v>115</v>
      </c>
      <c r="T6841">
        <v>892180</v>
      </c>
      <c r="U6841" t="s">
        <v>11616</v>
      </c>
      <c r="V6841">
        <v>424</v>
      </c>
      <c r="W6841">
        <v>898</v>
      </c>
      <c r="X6841">
        <v>7</v>
      </c>
      <c r="Y6841">
        <v>2514.4</v>
      </c>
      <c r="Z6841">
        <v>11</v>
      </c>
      <c r="AA6841">
        <f>Zudio_sales_data[[#This Row],[Price]]*Zudio_sales_data[[#This Row],[Quantity]]</f>
        <v>6286</v>
      </c>
      <c r="AB6841" s="1">
        <v>45629</v>
      </c>
      <c r="AC6841">
        <f>_xlfn.DAYS(Zudio_sales_data[[#This Row],[Last Date]],Zudio_sales_data[[#This Row],[Store Open Date]])</f>
        <v>1640</v>
      </c>
      <c r="AD6841" t="str">
        <f>IF(Zudio_sales_data[[#This Row],[Order Date]]&lt;=Zudio_sales_data[[#This Row],[Store Open Date]],"wrong data","right data")</f>
        <v>right data</v>
      </c>
      <c r="AE6841">
        <f>Zudio_sales_data[[#This Row],[Sales Profit]]/Zudio_sales_data[[#This Row],[Quantity]]</f>
        <v>359.2</v>
      </c>
    </row>
    <row r="6842" spans="1:31" x14ac:dyDescent="0.3">
      <c r="A6842" t="s">
        <v>139</v>
      </c>
      <c r="B6842" t="s">
        <v>163</v>
      </c>
      <c r="C6842" t="s">
        <v>28</v>
      </c>
      <c r="D6842" t="s">
        <v>87</v>
      </c>
      <c r="E6842">
        <v>49</v>
      </c>
      <c r="F6842">
        <v>427425</v>
      </c>
      <c r="G6842" t="s">
        <v>49</v>
      </c>
      <c r="H6842" s="1">
        <v>45258</v>
      </c>
      <c r="I6842">
        <v>1000</v>
      </c>
      <c r="J6842" t="s">
        <v>11617</v>
      </c>
      <c r="K6842" t="s">
        <v>1248</v>
      </c>
      <c r="L6842">
        <v>10</v>
      </c>
      <c r="M6842">
        <v>7</v>
      </c>
      <c r="N6842">
        <v>15</v>
      </c>
      <c r="O6842" t="s">
        <v>33</v>
      </c>
      <c r="P6842" t="s">
        <v>34</v>
      </c>
      <c r="Q6842">
        <v>68838</v>
      </c>
      <c r="R6842" s="1">
        <v>45297</v>
      </c>
      <c r="S6842" t="s">
        <v>85</v>
      </c>
      <c r="T6842">
        <v>495917</v>
      </c>
      <c r="U6842" t="s">
        <v>11618</v>
      </c>
      <c r="V6842">
        <v>351</v>
      </c>
      <c r="W6842">
        <v>1357</v>
      </c>
      <c r="X6842">
        <v>6</v>
      </c>
      <c r="Y6842">
        <v>3256.8</v>
      </c>
      <c r="Z6842">
        <v>9</v>
      </c>
      <c r="AA6842">
        <f>Zudio_sales_data[[#This Row],[Price]]*Zudio_sales_data[[#This Row],[Quantity]]</f>
        <v>8142</v>
      </c>
      <c r="AB6842" s="1">
        <v>45629</v>
      </c>
      <c r="AC6842">
        <f>_xlfn.DAYS(Zudio_sales_data[[#This Row],[Last Date]],Zudio_sales_data[[#This Row],[Store Open Date]])</f>
        <v>371</v>
      </c>
      <c r="AD6842" t="str">
        <f>IF(Zudio_sales_data[[#This Row],[Order Date]]&lt;=Zudio_sales_data[[#This Row],[Store Open Date]],"wrong data","right data")</f>
        <v>right data</v>
      </c>
      <c r="AE6842">
        <f>Zudio_sales_data[[#This Row],[Sales Profit]]/Zudio_sales_data[[#This Row],[Quantity]]</f>
        <v>542.80000000000007</v>
      </c>
    </row>
    <row r="6843" spans="1:31" x14ac:dyDescent="0.3">
      <c r="A6843" t="s">
        <v>110</v>
      </c>
      <c r="B6843" t="s">
        <v>170</v>
      </c>
      <c r="C6843" t="s">
        <v>47</v>
      </c>
      <c r="D6843" t="s">
        <v>29</v>
      </c>
      <c r="E6843">
        <v>38</v>
      </c>
      <c r="F6843">
        <v>436147</v>
      </c>
      <c r="G6843" t="s">
        <v>49</v>
      </c>
      <c r="H6843" s="1">
        <v>45031</v>
      </c>
      <c r="I6843">
        <v>1100</v>
      </c>
      <c r="J6843" t="s">
        <v>11619</v>
      </c>
      <c r="K6843" t="s">
        <v>199</v>
      </c>
      <c r="L6843">
        <v>10</v>
      </c>
      <c r="M6843">
        <v>9</v>
      </c>
      <c r="N6843">
        <v>14</v>
      </c>
      <c r="O6843" t="s">
        <v>69</v>
      </c>
      <c r="P6843" t="s">
        <v>62</v>
      </c>
      <c r="Q6843">
        <v>98472</v>
      </c>
      <c r="R6843" s="1">
        <v>45471</v>
      </c>
      <c r="S6843" t="s">
        <v>43</v>
      </c>
      <c r="T6843">
        <v>852381</v>
      </c>
      <c r="U6843" t="s">
        <v>11620</v>
      </c>
      <c r="V6843">
        <v>249</v>
      </c>
      <c r="W6843">
        <v>1045</v>
      </c>
      <c r="X6843">
        <v>7</v>
      </c>
      <c r="Y6843">
        <v>2926</v>
      </c>
      <c r="Z6843">
        <v>11</v>
      </c>
      <c r="AA6843">
        <f>Zudio_sales_data[[#This Row],[Price]]*Zudio_sales_data[[#This Row],[Quantity]]</f>
        <v>7315</v>
      </c>
      <c r="AB6843" s="1">
        <v>45629</v>
      </c>
      <c r="AC6843">
        <f>_xlfn.DAYS(Zudio_sales_data[[#This Row],[Last Date]],Zudio_sales_data[[#This Row],[Store Open Date]])</f>
        <v>598</v>
      </c>
      <c r="AD6843" t="str">
        <f>IF(Zudio_sales_data[[#This Row],[Order Date]]&lt;=Zudio_sales_data[[#This Row],[Store Open Date]],"wrong data","right data")</f>
        <v>right data</v>
      </c>
      <c r="AE6843">
        <f>Zudio_sales_data[[#This Row],[Sales Profit]]/Zudio_sales_data[[#This Row],[Quantity]]</f>
        <v>418</v>
      </c>
    </row>
    <row r="6844" spans="1:31" x14ac:dyDescent="0.3">
      <c r="A6844" t="s">
        <v>139</v>
      </c>
      <c r="B6844" t="s">
        <v>362</v>
      </c>
      <c r="C6844" t="s">
        <v>47</v>
      </c>
      <c r="D6844" t="s">
        <v>87</v>
      </c>
      <c r="E6844">
        <v>84</v>
      </c>
      <c r="F6844">
        <v>411523</v>
      </c>
      <c r="G6844" t="s">
        <v>49</v>
      </c>
      <c r="H6844" s="1">
        <v>44792</v>
      </c>
      <c r="I6844">
        <v>1300</v>
      </c>
      <c r="J6844" t="s">
        <v>11621</v>
      </c>
      <c r="K6844" t="s">
        <v>469</v>
      </c>
      <c r="L6844">
        <v>9</v>
      </c>
      <c r="M6844">
        <v>8</v>
      </c>
      <c r="N6844">
        <v>8</v>
      </c>
      <c r="O6844" t="s">
        <v>69</v>
      </c>
      <c r="P6844" t="s">
        <v>52</v>
      </c>
      <c r="Q6844">
        <v>23345</v>
      </c>
      <c r="R6844" s="1">
        <v>45312</v>
      </c>
      <c r="S6844" t="s">
        <v>85</v>
      </c>
      <c r="T6844">
        <v>673500</v>
      </c>
      <c r="U6844" t="s">
        <v>11622</v>
      </c>
      <c r="V6844">
        <v>252</v>
      </c>
      <c r="W6844">
        <v>2921</v>
      </c>
      <c r="X6844">
        <v>4</v>
      </c>
      <c r="Y6844">
        <v>4673.6000000000004</v>
      </c>
      <c r="Z6844">
        <v>11</v>
      </c>
      <c r="AA6844">
        <f>Zudio_sales_data[[#This Row],[Price]]*Zudio_sales_data[[#This Row],[Quantity]]</f>
        <v>11684</v>
      </c>
      <c r="AB6844" s="1">
        <v>45629</v>
      </c>
      <c r="AC6844">
        <f>_xlfn.DAYS(Zudio_sales_data[[#This Row],[Last Date]],Zudio_sales_data[[#This Row],[Store Open Date]])</f>
        <v>837</v>
      </c>
      <c r="AD6844" t="str">
        <f>IF(Zudio_sales_data[[#This Row],[Order Date]]&lt;=Zudio_sales_data[[#This Row],[Store Open Date]],"wrong data","right data")</f>
        <v>right data</v>
      </c>
      <c r="AE6844">
        <f>Zudio_sales_data[[#This Row],[Sales Profit]]/Zudio_sales_data[[#This Row],[Quantity]]</f>
        <v>1168.4000000000001</v>
      </c>
    </row>
    <row r="6845" spans="1:31" x14ac:dyDescent="0.3">
      <c r="A6845" t="s">
        <v>110</v>
      </c>
      <c r="B6845" t="s">
        <v>81</v>
      </c>
      <c r="C6845" t="s">
        <v>47</v>
      </c>
      <c r="D6845" t="s">
        <v>82</v>
      </c>
      <c r="E6845">
        <v>52</v>
      </c>
      <c r="F6845">
        <v>409203</v>
      </c>
      <c r="G6845" t="s">
        <v>49</v>
      </c>
      <c r="H6845" s="1">
        <v>44955</v>
      </c>
      <c r="I6845">
        <v>1300</v>
      </c>
      <c r="J6845" t="s">
        <v>11623</v>
      </c>
      <c r="K6845" t="s">
        <v>564</v>
      </c>
      <c r="L6845">
        <v>10</v>
      </c>
      <c r="M6845">
        <v>7</v>
      </c>
      <c r="N6845">
        <v>17</v>
      </c>
      <c r="O6845" t="s">
        <v>69</v>
      </c>
      <c r="P6845" t="s">
        <v>62</v>
      </c>
      <c r="Q6845">
        <v>70567</v>
      </c>
      <c r="R6845" s="1">
        <v>45515</v>
      </c>
      <c r="S6845" t="s">
        <v>53</v>
      </c>
      <c r="T6845">
        <v>514580</v>
      </c>
      <c r="U6845" t="s">
        <v>11624</v>
      </c>
      <c r="V6845">
        <v>571</v>
      </c>
      <c r="W6845">
        <v>1362</v>
      </c>
      <c r="X6845">
        <v>7</v>
      </c>
      <c r="Y6845">
        <v>3813.6</v>
      </c>
      <c r="Z6845">
        <v>9</v>
      </c>
      <c r="AA6845">
        <f>Zudio_sales_data[[#This Row],[Price]]*Zudio_sales_data[[#This Row],[Quantity]]</f>
        <v>9534</v>
      </c>
      <c r="AB6845" s="1">
        <v>45629</v>
      </c>
      <c r="AC6845">
        <f>_xlfn.DAYS(Zudio_sales_data[[#This Row],[Last Date]],Zudio_sales_data[[#This Row],[Store Open Date]])</f>
        <v>674</v>
      </c>
      <c r="AD6845" t="str">
        <f>IF(Zudio_sales_data[[#This Row],[Order Date]]&lt;=Zudio_sales_data[[#This Row],[Store Open Date]],"wrong data","right data")</f>
        <v>right data</v>
      </c>
      <c r="AE6845">
        <f>Zudio_sales_data[[#This Row],[Sales Profit]]/Zudio_sales_data[[#This Row],[Quantity]]</f>
        <v>544.79999999999995</v>
      </c>
    </row>
    <row r="6846" spans="1:31" x14ac:dyDescent="0.3">
      <c r="A6846" t="s">
        <v>110</v>
      </c>
      <c r="B6846" t="s">
        <v>376</v>
      </c>
      <c r="C6846" t="s">
        <v>39</v>
      </c>
      <c r="D6846" t="s">
        <v>29</v>
      </c>
      <c r="E6846">
        <v>82</v>
      </c>
      <c r="F6846">
        <v>418668</v>
      </c>
      <c r="G6846" t="s">
        <v>49</v>
      </c>
      <c r="H6846" s="1">
        <v>44368</v>
      </c>
      <c r="I6846">
        <v>1000</v>
      </c>
      <c r="J6846" t="s">
        <v>11625</v>
      </c>
      <c r="K6846" t="s">
        <v>217</v>
      </c>
      <c r="L6846">
        <v>11</v>
      </c>
      <c r="M6846">
        <v>8</v>
      </c>
      <c r="N6846">
        <v>15</v>
      </c>
      <c r="O6846" t="s">
        <v>33</v>
      </c>
      <c r="P6846" t="s">
        <v>90</v>
      </c>
      <c r="Q6846">
        <v>83692</v>
      </c>
      <c r="R6846" s="1">
        <v>45523</v>
      </c>
      <c r="S6846" t="s">
        <v>53</v>
      </c>
      <c r="T6846">
        <v>484902</v>
      </c>
      <c r="U6846" t="s">
        <v>11626</v>
      </c>
      <c r="V6846">
        <v>667</v>
      </c>
      <c r="W6846">
        <v>2272</v>
      </c>
      <c r="X6846">
        <v>8</v>
      </c>
      <c r="Y6846">
        <v>7270.4</v>
      </c>
      <c r="Z6846">
        <v>9</v>
      </c>
      <c r="AA6846">
        <f>Zudio_sales_data[[#This Row],[Price]]*Zudio_sales_data[[#This Row],[Quantity]]</f>
        <v>18176</v>
      </c>
      <c r="AB6846" s="1">
        <v>45629</v>
      </c>
      <c r="AC6846">
        <f>_xlfn.DAYS(Zudio_sales_data[[#This Row],[Last Date]],Zudio_sales_data[[#This Row],[Store Open Date]])</f>
        <v>1261</v>
      </c>
      <c r="AD6846" t="str">
        <f>IF(Zudio_sales_data[[#This Row],[Order Date]]&lt;=Zudio_sales_data[[#This Row],[Store Open Date]],"wrong data","right data")</f>
        <v>right data</v>
      </c>
      <c r="AE6846">
        <f>Zudio_sales_data[[#This Row],[Sales Profit]]/Zudio_sales_data[[#This Row],[Quantity]]</f>
        <v>908.8</v>
      </c>
    </row>
    <row r="6847" spans="1:31" x14ac:dyDescent="0.3">
      <c r="A6847" t="s">
        <v>55</v>
      </c>
      <c r="B6847" t="s">
        <v>163</v>
      </c>
      <c r="C6847" t="s">
        <v>47</v>
      </c>
      <c r="D6847" t="s">
        <v>66</v>
      </c>
      <c r="E6847">
        <v>80</v>
      </c>
      <c r="F6847">
        <v>425226</v>
      </c>
      <c r="G6847" t="s">
        <v>30</v>
      </c>
      <c r="H6847" s="1">
        <v>43911</v>
      </c>
      <c r="I6847">
        <v>1000</v>
      </c>
      <c r="J6847" t="s">
        <v>11627</v>
      </c>
      <c r="K6847" t="s">
        <v>271</v>
      </c>
      <c r="L6847">
        <v>10</v>
      </c>
      <c r="M6847">
        <v>7</v>
      </c>
      <c r="N6847">
        <v>12</v>
      </c>
      <c r="O6847" t="s">
        <v>69</v>
      </c>
      <c r="P6847" t="s">
        <v>34</v>
      </c>
      <c r="Q6847">
        <v>23261</v>
      </c>
      <c r="R6847" s="1">
        <v>45436</v>
      </c>
      <c r="S6847" t="s">
        <v>104</v>
      </c>
      <c r="T6847">
        <v>963608</v>
      </c>
      <c r="U6847" t="s">
        <v>11628</v>
      </c>
      <c r="V6847">
        <v>669</v>
      </c>
      <c r="W6847">
        <v>1920</v>
      </c>
      <c r="X6847">
        <v>5</v>
      </c>
      <c r="Y6847">
        <v>3840</v>
      </c>
      <c r="Z6847">
        <v>9</v>
      </c>
      <c r="AA6847">
        <f>Zudio_sales_data[[#This Row],[Price]]*Zudio_sales_data[[#This Row],[Quantity]]</f>
        <v>9600</v>
      </c>
      <c r="AB6847" s="1">
        <v>45629</v>
      </c>
      <c r="AC6847">
        <f>_xlfn.DAYS(Zudio_sales_data[[#This Row],[Last Date]],Zudio_sales_data[[#This Row],[Store Open Date]])</f>
        <v>1718</v>
      </c>
      <c r="AD6847" t="str">
        <f>IF(Zudio_sales_data[[#This Row],[Order Date]]&lt;=Zudio_sales_data[[#This Row],[Store Open Date]],"wrong data","right data")</f>
        <v>right data</v>
      </c>
      <c r="AE6847">
        <f>Zudio_sales_data[[#This Row],[Sales Profit]]/Zudio_sales_data[[#This Row],[Quantity]]</f>
        <v>768</v>
      </c>
    </row>
    <row r="6848" spans="1:31" x14ac:dyDescent="0.3">
      <c r="A6848" t="s">
        <v>45</v>
      </c>
      <c r="B6848" t="s">
        <v>187</v>
      </c>
      <c r="C6848" t="s">
        <v>47</v>
      </c>
      <c r="D6848" t="s">
        <v>48</v>
      </c>
      <c r="E6848">
        <v>51</v>
      </c>
      <c r="F6848">
        <v>413915</v>
      </c>
      <c r="G6848" t="s">
        <v>49</v>
      </c>
      <c r="H6848" s="1">
        <v>45216</v>
      </c>
      <c r="I6848">
        <v>1400</v>
      </c>
      <c r="J6848" t="s">
        <v>11629</v>
      </c>
      <c r="K6848" t="s">
        <v>569</v>
      </c>
      <c r="L6848">
        <v>9</v>
      </c>
      <c r="M6848">
        <v>8</v>
      </c>
      <c r="N6848">
        <v>14</v>
      </c>
      <c r="O6848" t="s">
        <v>33</v>
      </c>
      <c r="P6848" t="s">
        <v>34</v>
      </c>
      <c r="Q6848">
        <v>81734</v>
      </c>
      <c r="R6848" s="1">
        <v>45495</v>
      </c>
      <c r="S6848" t="s">
        <v>95</v>
      </c>
      <c r="T6848">
        <v>123325</v>
      </c>
      <c r="U6848" t="s">
        <v>11630</v>
      </c>
      <c r="V6848">
        <v>509</v>
      </c>
      <c r="W6848">
        <v>2268</v>
      </c>
      <c r="X6848">
        <v>6</v>
      </c>
      <c r="Y6848">
        <v>5443.2</v>
      </c>
      <c r="Z6848">
        <v>11</v>
      </c>
      <c r="AA6848">
        <f>Zudio_sales_data[[#This Row],[Price]]*Zudio_sales_data[[#This Row],[Quantity]]</f>
        <v>13608</v>
      </c>
      <c r="AB6848" s="1">
        <v>45629</v>
      </c>
      <c r="AC6848">
        <f>_xlfn.DAYS(Zudio_sales_data[[#This Row],[Last Date]],Zudio_sales_data[[#This Row],[Store Open Date]])</f>
        <v>413</v>
      </c>
      <c r="AD6848" t="str">
        <f>IF(Zudio_sales_data[[#This Row],[Order Date]]&lt;=Zudio_sales_data[[#This Row],[Store Open Date]],"wrong data","right data")</f>
        <v>right data</v>
      </c>
      <c r="AE6848">
        <f>Zudio_sales_data[[#This Row],[Sales Profit]]/Zudio_sales_data[[#This Row],[Quantity]]</f>
        <v>907.19999999999993</v>
      </c>
    </row>
    <row r="6849" spans="1:31" x14ac:dyDescent="0.3">
      <c r="A6849" t="s">
        <v>71</v>
      </c>
      <c r="B6849" t="s">
        <v>76</v>
      </c>
      <c r="C6849" t="s">
        <v>28</v>
      </c>
      <c r="D6849" t="s">
        <v>112</v>
      </c>
      <c r="E6849">
        <v>31</v>
      </c>
      <c r="F6849">
        <v>418931</v>
      </c>
      <c r="G6849" t="s">
        <v>49</v>
      </c>
      <c r="H6849" s="1">
        <v>44080</v>
      </c>
      <c r="I6849">
        <v>1400</v>
      </c>
      <c r="J6849" t="s">
        <v>11631</v>
      </c>
      <c r="K6849" t="s">
        <v>137</v>
      </c>
      <c r="L6849">
        <v>11</v>
      </c>
      <c r="M6849">
        <v>8</v>
      </c>
      <c r="N6849">
        <v>6</v>
      </c>
      <c r="O6849" t="s">
        <v>69</v>
      </c>
      <c r="P6849" t="s">
        <v>90</v>
      </c>
      <c r="Q6849">
        <v>14832</v>
      </c>
      <c r="R6849" s="1">
        <v>45304</v>
      </c>
      <c r="S6849" t="s">
        <v>85</v>
      </c>
      <c r="T6849">
        <v>586785</v>
      </c>
      <c r="U6849" t="s">
        <v>11632</v>
      </c>
      <c r="V6849">
        <v>611</v>
      </c>
      <c r="W6849">
        <v>2269</v>
      </c>
      <c r="X6849">
        <v>4</v>
      </c>
      <c r="Y6849">
        <v>3630.4</v>
      </c>
      <c r="Z6849">
        <v>9</v>
      </c>
      <c r="AA6849">
        <f>Zudio_sales_data[[#This Row],[Price]]*Zudio_sales_data[[#This Row],[Quantity]]</f>
        <v>9076</v>
      </c>
      <c r="AB6849" s="1">
        <v>45629</v>
      </c>
      <c r="AC6849">
        <f>_xlfn.DAYS(Zudio_sales_data[[#This Row],[Last Date]],Zudio_sales_data[[#This Row],[Store Open Date]])</f>
        <v>1549</v>
      </c>
      <c r="AD6849" t="str">
        <f>IF(Zudio_sales_data[[#This Row],[Order Date]]&lt;=Zudio_sales_data[[#This Row],[Store Open Date]],"wrong data","right data")</f>
        <v>right data</v>
      </c>
      <c r="AE6849">
        <f>Zudio_sales_data[[#This Row],[Sales Profit]]/Zudio_sales_data[[#This Row],[Quantity]]</f>
        <v>907.6</v>
      </c>
    </row>
    <row r="6850" spans="1:31" x14ac:dyDescent="0.3">
      <c r="A6850" t="s">
        <v>71</v>
      </c>
      <c r="B6850" t="s">
        <v>157</v>
      </c>
      <c r="C6850" t="s">
        <v>28</v>
      </c>
      <c r="D6850" t="s">
        <v>101</v>
      </c>
      <c r="E6850">
        <v>42</v>
      </c>
      <c r="F6850">
        <v>417950</v>
      </c>
      <c r="G6850" t="s">
        <v>49</v>
      </c>
      <c r="H6850" s="1">
        <v>44735</v>
      </c>
      <c r="I6850">
        <v>1000</v>
      </c>
      <c r="J6850" t="s">
        <v>11633</v>
      </c>
      <c r="K6850" t="s">
        <v>522</v>
      </c>
      <c r="L6850">
        <v>10</v>
      </c>
      <c r="M6850">
        <v>7</v>
      </c>
      <c r="N6850">
        <v>3</v>
      </c>
      <c r="O6850" t="s">
        <v>33</v>
      </c>
      <c r="P6850" t="s">
        <v>52</v>
      </c>
      <c r="Q6850">
        <v>73066</v>
      </c>
      <c r="R6850" s="1">
        <v>45415</v>
      </c>
      <c r="S6850" t="s">
        <v>104</v>
      </c>
      <c r="T6850">
        <v>506196</v>
      </c>
      <c r="U6850" t="s">
        <v>10012</v>
      </c>
      <c r="V6850">
        <v>480</v>
      </c>
      <c r="W6850">
        <v>658</v>
      </c>
      <c r="X6850">
        <v>3</v>
      </c>
      <c r="Y6850">
        <v>789.6</v>
      </c>
      <c r="Z6850">
        <v>9</v>
      </c>
      <c r="AA6850">
        <f>Zudio_sales_data[[#This Row],[Price]]*Zudio_sales_data[[#This Row],[Quantity]]</f>
        <v>1974</v>
      </c>
      <c r="AB6850" s="1">
        <v>45629</v>
      </c>
      <c r="AC6850">
        <f>_xlfn.DAYS(Zudio_sales_data[[#This Row],[Last Date]],Zudio_sales_data[[#This Row],[Store Open Date]])</f>
        <v>894</v>
      </c>
      <c r="AD6850" t="str">
        <f>IF(Zudio_sales_data[[#This Row],[Order Date]]&lt;=Zudio_sales_data[[#This Row],[Store Open Date]],"wrong data","right data")</f>
        <v>right data</v>
      </c>
      <c r="AE6850">
        <f>Zudio_sales_data[[#This Row],[Sales Profit]]/Zudio_sales_data[[#This Row],[Quantity]]</f>
        <v>263.2</v>
      </c>
    </row>
    <row r="6851" spans="1:31" x14ac:dyDescent="0.3">
      <c r="A6851" t="s">
        <v>26</v>
      </c>
      <c r="B6851" t="s">
        <v>225</v>
      </c>
      <c r="C6851" t="s">
        <v>47</v>
      </c>
      <c r="D6851" t="s">
        <v>48</v>
      </c>
      <c r="E6851">
        <v>1</v>
      </c>
      <c r="F6851">
        <v>413066</v>
      </c>
      <c r="G6851" t="s">
        <v>30</v>
      </c>
      <c r="H6851" s="1">
        <v>45422</v>
      </c>
      <c r="I6851">
        <v>1000</v>
      </c>
      <c r="J6851" t="s">
        <v>11634</v>
      </c>
      <c r="K6851" t="s">
        <v>189</v>
      </c>
      <c r="L6851">
        <v>9</v>
      </c>
      <c r="M6851">
        <v>8</v>
      </c>
      <c r="N6851">
        <v>14</v>
      </c>
      <c r="O6851" t="s">
        <v>69</v>
      </c>
      <c r="P6851" t="s">
        <v>90</v>
      </c>
      <c r="Q6851">
        <v>18255</v>
      </c>
      <c r="R6851" s="1">
        <v>45432</v>
      </c>
      <c r="S6851" t="s">
        <v>104</v>
      </c>
      <c r="T6851">
        <v>733423</v>
      </c>
      <c r="U6851" t="s">
        <v>11635</v>
      </c>
      <c r="V6851">
        <v>859</v>
      </c>
      <c r="W6851">
        <v>1424</v>
      </c>
      <c r="X6851">
        <v>2</v>
      </c>
      <c r="Y6851">
        <v>1139.2</v>
      </c>
      <c r="Z6851">
        <v>11</v>
      </c>
      <c r="AA6851">
        <f>Zudio_sales_data[[#This Row],[Price]]*Zudio_sales_data[[#This Row],[Quantity]]</f>
        <v>2848</v>
      </c>
      <c r="AB6851" s="1">
        <v>45629</v>
      </c>
      <c r="AC6851">
        <f>_xlfn.DAYS(Zudio_sales_data[[#This Row],[Last Date]],Zudio_sales_data[[#This Row],[Store Open Date]])</f>
        <v>207</v>
      </c>
      <c r="AD6851" t="str">
        <f>IF(Zudio_sales_data[[#This Row],[Order Date]]&lt;=Zudio_sales_data[[#This Row],[Store Open Date]],"wrong data","right data")</f>
        <v>right data</v>
      </c>
      <c r="AE6851">
        <f>Zudio_sales_data[[#This Row],[Sales Profit]]/Zudio_sales_data[[#This Row],[Quantity]]</f>
        <v>569.6</v>
      </c>
    </row>
    <row r="6852" spans="1:31" x14ac:dyDescent="0.3">
      <c r="A6852" t="s">
        <v>26</v>
      </c>
      <c r="B6852" t="s">
        <v>219</v>
      </c>
      <c r="C6852" t="s">
        <v>28</v>
      </c>
      <c r="D6852" t="s">
        <v>112</v>
      </c>
      <c r="E6852">
        <v>9</v>
      </c>
      <c r="F6852">
        <v>404089</v>
      </c>
      <c r="G6852" t="s">
        <v>30</v>
      </c>
      <c r="H6852" s="1">
        <v>45225</v>
      </c>
      <c r="I6852">
        <v>1200</v>
      </c>
      <c r="J6852" t="s">
        <v>11636</v>
      </c>
      <c r="K6852" t="s">
        <v>308</v>
      </c>
      <c r="L6852">
        <v>10</v>
      </c>
      <c r="M6852">
        <v>9</v>
      </c>
      <c r="N6852">
        <v>6</v>
      </c>
      <c r="O6852" t="s">
        <v>33</v>
      </c>
      <c r="P6852" t="s">
        <v>90</v>
      </c>
      <c r="Q6852">
        <v>40154</v>
      </c>
      <c r="R6852" s="1">
        <v>45621</v>
      </c>
      <c r="S6852" t="s">
        <v>35</v>
      </c>
      <c r="T6852">
        <v>858355</v>
      </c>
      <c r="U6852" t="s">
        <v>11637</v>
      </c>
      <c r="V6852">
        <v>243</v>
      </c>
      <c r="W6852">
        <v>1561</v>
      </c>
      <c r="X6852">
        <v>8</v>
      </c>
      <c r="Y6852">
        <v>4995.2</v>
      </c>
      <c r="Z6852">
        <v>11</v>
      </c>
      <c r="AA6852">
        <f>Zudio_sales_data[[#This Row],[Price]]*Zudio_sales_data[[#This Row],[Quantity]]</f>
        <v>12488</v>
      </c>
      <c r="AB6852" s="1">
        <v>45629</v>
      </c>
      <c r="AC6852">
        <f>_xlfn.DAYS(Zudio_sales_data[[#This Row],[Last Date]],Zudio_sales_data[[#This Row],[Store Open Date]])</f>
        <v>404</v>
      </c>
      <c r="AD6852" t="str">
        <f>IF(Zudio_sales_data[[#This Row],[Order Date]]&lt;=Zudio_sales_data[[#This Row],[Store Open Date]],"wrong data","right data")</f>
        <v>right data</v>
      </c>
      <c r="AE6852">
        <f>Zudio_sales_data[[#This Row],[Sales Profit]]/Zudio_sales_data[[#This Row],[Quantity]]</f>
        <v>624.4</v>
      </c>
    </row>
    <row r="6853" spans="1:31" x14ac:dyDescent="0.3">
      <c r="A6853" t="s">
        <v>26</v>
      </c>
      <c r="B6853" t="s">
        <v>334</v>
      </c>
      <c r="C6853" t="s">
        <v>47</v>
      </c>
      <c r="D6853" t="s">
        <v>112</v>
      </c>
      <c r="E6853">
        <v>49</v>
      </c>
      <c r="F6853">
        <v>427907</v>
      </c>
      <c r="G6853" t="s">
        <v>49</v>
      </c>
      <c r="H6853" s="1">
        <v>43983</v>
      </c>
      <c r="I6853">
        <v>800</v>
      </c>
      <c r="J6853" t="s">
        <v>11638</v>
      </c>
      <c r="K6853" t="s">
        <v>32</v>
      </c>
      <c r="L6853">
        <v>11</v>
      </c>
      <c r="M6853">
        <v>8</v>
      </c>
      <c r="N6853">
        <v>3</v>
      </c>
      <c r="O6853" t="s">
        <v>33</v>
      </c>
      <c r="P6853" t="s">
        <v>34</v>
      </c>
      <c r="Q6853">
        <v>40369</v>
      </c>
      <c r="R6853" s="1">
        <v>45523</v>
      </c>
      <c r="S6853" t="s">
        <v>53</v>
      </c>
      <c r="T6853">
        <v>442919</v>
      </c>
      <c r="U6853" t="s">
        <v>11639</v>
      </c>
      <c r="V6853">
        <v>693</v>
      </c>
      <c r="W6853">
        <v>1298</v>
      </c>
      <c r="X6853">
        <v>2</v>
      </c>
      <c r="Y6853">
        <v>1038.4000000000001</v>
      </c>
      <c r="Z6853">
        <v>9</v>
      </c>
      <c r="AA6853">
        <f>Zudio_sales_data[[#This Row],[Price]]*Zudio_sales_data[[#This Row],[Quantity]]</f>
        <v>2596</v>
      </c>
      <c r="AB6853" s="1">
        <v>45629</v>
      </c>
      <c r="AC6853">
        <f>_xlfn.DAYS(Zudio_sales_data[[#This Row],[Last Date]],Zudio_sales_data[[#This Row],[Store Open Date]])</f>
        <v>1646</v>
      </c>
      <c r="AD6853" t="str">
        <f>IF(Zudio_sales_data[[#This Row],[Order Date]]&lt;=Zudio_sales_data[[#This Row],[Store Open Date]],"wrong data","right data")</f>
        <v>right data</v>
      </c>
      <c r="AE6853">
        <f>Zudio_sales_data[[#This Row],[Sales Profit]]/Zudio_sales_data[[#This Row],[Quantity]]</f>
        <v>519.20000000000005</v>
      </c>
    </row>
    <row r="6854" spans="1:31" x14ac:dyDescent="0.3">
      <c r="A6854" t="s">
        <v>26</v>
      </c>
      <c r="B6854" t="s">
        <v>235</v>
      </c>
      <c r="C6854" t="s">
        <v>47</v>
      </c>
      <c r="D6854" t="s">
        <v>112</v>
      </c>
      <c r="E6854">
        <v>34</v>
      </c>
      <c r="F6854">
        <v>408889</v>
      </c>
      <c r="G6854" t="s">
        <v>49</v>
      </c>
      <c r="H6854" s="1">
        <v>45169</v>
      </c>
      <c r="I6854">
        <v>800</v>
      </c>
      <c r="J6854" t="s">
        <v>11640</v>
      </c>
      <c r="K6854" t="s">
        <v>192</v>
      </c>
      <c r="L6854">
        <v>9</v>
      </c>
      <c r="M6854">
        <v>8</v>
      </c>
      <c r="N6854">
        <v>10</v>
      </c>
      <c r="O6854" t="s">
        <v>33</v>
      </c>
      <c r="P6854" t="s">
        <v>34</v>
      </c>
      <c r="Q6854">
        <v>14729</v>
      </c>
      <c r="R6854" s="1">
        <v>45326</v>
      </c>
      <c r="S6854" t="s">
        <v>91</v>
      </c>
      <c r="T6854">
        <v>636221</v>
      </c>
      <c r="U6854" t="s">
        <v>4702</v>
      </c>
      <c r="V6854">
        <v>724</v>
      </c>
      <c r="W6854">
        <v>2991</v>
      </c>
      <c r="X6854">
        <v>6</v>
      </c>
      <c r="Y6854">
        <v>7178.4</v>
      </c>
      <c r="Z6854">
        <v>11</v>
      </c>
      <c r="AA6854">
        <f>Zudio_sales_data[[#This Row],[Price]]*Zudio_sales_data[[#This Row],[Quantity]]</f>
        <v>17946</v>
      </c>
      <c r="AB6854" s="1">
        <v>45629</v>
      </c>
      <c r="AC6854">
        <f>_xlfn.DAYS(Zudio_sales_data[[#This Row],[Last Date]],Zudio_sales_data[[#This Row],[Store Open Date]])</f>
        <v>460</v>
      </c>
      <c r="AD6854" t="str">
        <f>IF(Zudio_sales_data[[#This Row],[Order Date]]&lt;=Zudio_sales_data[[#This Row],[Store Open Date]],"wrong data","right data")</f>
        <v>right data</v>
      </c>
      <c r="AE6854">
        <f>Zudio_sales_data[[#This Row],[Sales Profit]]/Zudio_sales_data[[#This Row],[Quantity]]</f>
        <v>1196.3999999999999</v>
      </c>
    </row>
    <row r="6855" spans="1:31" x14ac:dyDescent="0.3">
      <c r="A6855" t="s">
        <v>45</v>
      </c>
      <c r="B6855" t="s">
        <v>65</v>
      </c>
      <c r="C6855" t="s">
        <v>47</v>
      </c>
      <c r="D6855" t="s">
        <v>112</v>
      </c>
      <c r="E6855">
        <v>41</v>
      </c>
      <c r="F6855">
        <v>436588</v>
      </c>
      <c r="G6855" t="s">
        <v>49</v>
      </c>
      <c r="H6855" s="1">
        <v>43982</v>
      </c>
      <c r="I6855">
        <v>1000</v>
      </c>
      <c r="J6855" t="s">
        <v>11641</v>
      </c>
      <c r="K6855" t="s">
        <v>161</v>
      </c>
      <c r="L6855">
        <v>10</v>
      </c>
      <c r="M6855">
        <v>7</v>
      </c>
      <c r="N6855">
        <v>5</v>
      </c>
      <c r="O6855" t="s">
        <v>69</v>
      </c>
      <c r="P6855" t="s">
        <v>90</v>
      </c>
      <c r="Q6855">
        <v>85961</v>
      </c>
      <c r="R6855" s="1">
        <v>45582</v>
      </c>
      <c r="S6855" t="s">
        <v>115</v>
      </c>
      <c r="T6855">
        <v>987339</v>
      </c>
      <c r="U6855" t="s">
        <v>11642</v>
      </c>
      <c r="V6855">
        <v>669</v>
      </c>
      <c r="W6855">
        <v>2391</v>
      </c>
      <c r="X6855">
        <v>8</v>
      </c>
      <c r="Y6855">
        <v>7651.2</v>
      </c>
      <c r="Z6855">
        <v>9</v>
      </c>
      <c r="AA6855">
        <f>Zudio_sales_data[[#This Row],[Price]]*Zudio_sales_data[[#This Row],[Quantity]]</f>
        <v>19128</v>
      </c>
      <c r="AB6855" s="1">
        <v>45629</v>
      </c>
      <c r="AC6855">
        <f>_xlfn.DAYS(Zudio_sales_data[[#This Row],[Last Date]],Zudio_sales_data[[#This Row],[Store Open Date]])</f>
        <v>1647</v>
      </c>
      <c r="AD6855" t="str">
        <f>IF(Zudio_sales_data[[#This Row],[Order Date]]&lt;=Zudio_sales_data[[#This Row],[Store Open Date]],"wrong data","right data")</f>
        <v>right data</v>
      </c>
      <c r="AE6855">
        <f>Zudio_sales_data[[#This Row],[Sales Profit]]/Zudio_sales_data[[#This Row],[Quantity]]</f>
        <v>956.4</v>
      </c>
    </row>
    <row r="6856" spans="1:31" x14ac:dyDescent="0.3">
      <c r="A6856" t="s">
        <v>45</v>
      </c>
      <c r="B6856" t="s">
        <v>100</v>
      </c>
      <c r="C6856" t="s">
        <v>47</v>
      </c>
      <c r="D6856" t="s">
        <v>129</v>
      </c>
      <c r="E6856">
        <v>46</v>
      </c>
      <c r="F6856">
        <v>416565</v>
      </c>
      <c r="G6856" t="s">
        <v>30</v>
      </c>
      <c r="H6856" s="1">
        <v>44285</v>
      </c>
      <c r="I6856">
        <v>1400</v>
      </c>
      <c r="J6856" t="s">
        <v>7463</v>
      </c>
      <c r="K6856" t="s">
        <v>386</v>
      </c>
      <c r="L6856">
        <v>9</v>
      </c>
      <c r="M6856">
        <v>8</v>
      </c>
      <c r="N6856">
        <v>12</v>
      </c>
      <c r="O6856" t="s">
        <v>33</v>
      </c>
      <c r="P6856" t="s">
        <v>52</v>
      </c>
      <c r="Q6856">
        <v>64500</v>
      </c>
      <c r="R6856" s="1">
        <v>45408</v>
      </c>
      <c r="S6856" t="s">
        <v>63</v>
      </c>
      <c r="T6856">
        <v>721655</v>
      </c>
      <c r="U6856" t="s">
        <v>11643</v>
      </c>
      <c r="V6856">
        <v>441</v>
      </c>
      <c r="W6856">
        <v>2316</v>
      </c>
      <c r="X6856">
        <v>3</v>
      </c>
      <c r="Y6856">
        <v>2779.2</v>
      </c>
      <c r="Z6856">
        <v>11</v>
      </c>
      <c r="AA6856">
        <f>Zudio_sales_data[[#This Row],[Price]]*Zudio_sales_data[[#This Row],[Quantity]]</f>
        <v>6948</v>
      </c>
      <c r="AB6856" s="1">
        <v>45629</v>
      </c>
      <c r="AC6856">
        <f>_xlfn.DAYS(Zudio_sales_data[[#This Row],[Last Date]],Zudio_sales_data[[#This Row],[Store Open Date]])</f>
        <v>1344</v>
      </c>
      <c r="AD6856" t="str">
        <f>IF(Zudio_sales_data[[#This Row],[Order Date]]&lt;=Zudio_sales_data[[#This Row],[Store Open Date]],"wrong data","right data")</f>
        <v>right data</v>
      </c>
      <c r="AE6856">
        <f>Zudio_sales_data[[#This Row],[Sales Profit]]/Zudio_sales_data[[#This Row],[Quantity]]</f>
        <v>926.4</v>
      </c>
    </row>
    <row r="6857" spans="1:31" x14ac:dyDescent="0.3">
      <c r="A6857" t="s">
        <v>55</v>
      </c>
      <c r="B6857" t="s">
        <v>100</v>
      </c>
      <c r="C6857" t="s">
        <v>28</v>
      </c>
      <c r="D6857" t="s">
        <v>48</v>
      </c>
      <c r="E6857">
        <v>38</v>
      </c>
      <c r="F6857">
        <v>432650</v>
      </c>
      <c r="G6857" t="s">
        <v>49</v>
      </c>
      <c r="H6857" s="1">
        <v>44812</v>
      </c>
      <c r="I6857">
        <v>800</v>
      </c>
      <c r="J6857" t="s">
        <v>11644</v>
      </c>
      <c r="K6857" t="s">
        <v>145</v>
      </c>
      <c r="L6857">
        <v>9</v>
      </c>
      <c r="M6857">
        <v>8</v>
      </c>
      <c r="N6857">
        <v>15</v>
      </c>
      <c r="O6857" t="s">
        <v>69</v>
      </c>
      <c r="P6857" t="s">
        <v>90</v>
      </c>
      <c r="Q6857">
        <v>17921</v>
      </c>
      <c r="R6857" s="1">
        <v>45396</v>
      </c>
      <c r="S6857" t="s">
        <v>63</v>
      </c>
      <c r="T6857">
        <v>914171</v>
      </c>
      <c r="U6857" t="s">
        <v>11645</v>
      </c>
      <c r="V6857">
        <v>613</v>
      </c>
      <c r="W6857">
        <v>1558</v>
      </c>
      <c r="X6857">
        <v>3</v>
      </c>
      <c r="Y6857">
        <v>1869.6</v>
      </c>
      <c r="Z6857">
        <v>11</v>
      </c>
      <c r="AA6857">
        <f>Zudio_sales_data[[#This Row],[Price]]*Zudio_sales_data[[#This Row],[Quantity]]</f>
        <v>4674</v>
      </c>
      <c r="AB6857" s="1">
        <v>45629</v>
      </c>
      <c r="AC6857">
        <f>_xlfn.DAYS(Zudio_sales_data[[#This Row],[Last Date]],Zudio_sales_data[[#This Row],[Store Open Date]])</f>
        <v>817</v>
      </c>
      <c r="AD6857" t="str">
        <f>IF(Zudio_sales_data[[#This Row],[Order Date]]&lt;=Zudio_sales_data[[#This Row],[Store Open Date]],"wrong data","right data")</f>
        <v>right data</v>
      </c>
      <c r="AE6857">
        <f>Zudio_sales_data[[#This Row],[Sales Profit]]/Zudio_sales_data[[#This Row],[Quantity]]</f>
        <v>623.19999999999993</v>
      </c>
    </row>
    <row r="6858" spans="1:31" x14ac:dyDescent="0.3">
      <c r="A6858" t="s">
        <v>37</v>
      </c>
      <c r="B6858" t="s">
        <v>76</v>
      </c>
      <c r="C6858" t="s">
        <v>47</v>
      </c>
      <c r="D6858" t="s">
        <v>229</v>
      </c>
      <c r="E6858">
        <v>68</v>
      </c>
      <c r="F6858">
        <v>410237</v>
      </c>
      <c r="G6858" t="s">
        <v>30</v>
      </c>
      <c r="H6858" s="1">
        <v>44307</v>
      </c>
      <c r="I6858">
        <v>1000</v>
      </c>
      <c r="J6858" t="s">
        <v>5984</v>
      </c>
      <c r="K6858" t="s">
        <v>769</v>
      </c>
      <c r="L6858">
        <v>10</v>
      </c>
      <c r="M6858">
        <v>7</v>
      </c>
      <c r="N6858">
        <v>4</v>
      </c>
      <c r="O6858" t="s">
        <v>69</v>
      </c>
      <c r="P6858" t="s">
        <v>90</v>
      </c>
      <c r="Q6858">
        <v>94104</v>
      </c>
      <c r="R6858" s="1">
        <v>45523</v>
      </c>
      <c r="S6858" t="s">
        <v>53</v>
      </c>
      <c r="T6858">
        <v>792266</v>
      </c>
      <c r="U6858" t="s">
        <v>7896</v>
      </c>
      <c r="V6858">
        <v>284</v>
      </c>
      <c r="W6858">
        <v>1659</v>
      </c>
      <c r="X6858">
        <v>4</v>
      </c>
      <c r="Y6858">
        <v>2654.4</v>
      </c>
      <c r="Z6858">
        <v>9</v>
      </c>
      <c r="AA6858">
        <f>Zudio_sales_data[[#This Row],[Price]]*Zudio_sales_data[[#This Row],[Quantity]]</f>
        <v>6636</v>
      </c>
      <c r="AB6858" s="1">
        <v>45629</v>
      </c>
      <c r="AC6858">
        <f>_xlfn.DAYS(Zudio_sales_data[[#This Row],[Last Date]],Zudio_sales_data[[#This Row],[Store Open Date]])</f>
        <v>1322</v>
      </c>
      <c r="AD6858" t="str">
        <f>IF(Zudio_sales_data[[#This Row],[Order Date]]&lt;=Zudio_sales_data[[#This Row],[Store Open Date]],"wrong data","right data")</f>
        <v>right data</v>
      </c>
      <c r="AE6858">
        <f>Zudio_sales_data[[#This Row],[Sales Profit]]/Zudio_sales_data[[#This Row],[Quantity]]</f>
        <v>663.6</v>
      </c>
    </row>
    <row r="6859" spans="1:31" x14ac:dyDescent="0.3">
      <c r="A6859" t="s">
        <v>37</v>
      </c>
      <c r="B6859" t="s">
        <v>365</v>
      </c>
      <c r="C6859" t="s">
        <v>39</v>
      </c>
      <c r="D6859" t="s">
        <v>82</v>
      </c>
      <c r="E6859">
        <v>38</v>
      </c>
      <c r="F6859">
        <v>425079</v>
      </c>
      <c r="G6859" t="s">
        <v>30</v>
      </c>
      <c r="H6859" s="1">
        <v>45241</v>
      </c>
      <c r="I6859">
        <v>950</v>
      </c>
      <c r="J6859" t="s">
        <v>11646</v>
      </c>
      <c r="K6859" t="s">
        <v>265</v>
      </c>
      <c r="L6859">
        <v>11</v>
      </c>
      <c r="M6859">
        <v>8</v>
      </c>
      <c r="N6859">
        <v>16</v>
      </c>
      <c r="O6859" t="s">
        <v>69</v>
      </c>
      <c r="P6859" t="s">
        <v>90</v>
      </c>
      <c r="Q6859">
        <v>98298</v>
      </c>
      <c r="R6859" s="1">
        <v>45606</v>
      </c>
      <c r="S6859" t="s">
        <v>35</v>
      </c>
      <c r="T6859">
        <v>130002</v>
      </c>
      <c r="U6859" t="s">
        <v>7875</v>
      </c>
      <c r="V6859">
        <v>621</v>
      </c>
      <c r="W6859">
        <v>2067</v>
      </c>
      <c r="X6859">
        <v>3</v>
      </c>
      <c r="Y6859">
        <v>2480.4</v>
      </c>
      <c r="Z6859">
        <v>9</v>
      </c>
      <c r="AA6859">
        <f>Zudio_sales_data[[#This Row],[Price]]*Zudio_sales_data[[#This Row],[Quantity]]</f>
        <v>6201</v>
      </c>
      <c r="AB6859" s="1">
        <v>45629</v>
      </c>
      <c r="AC6859">
        <f>_xlfn.DAYS(Zudio_sales_data[[#This Row],[Last Date]],Zudio_sales_data[[#This Row],[Store Open Date]])</f>
        <v>388</v>
      </c>
      <c r="AD6859" t="str">
        <f>IF(Zudio_sales_data[[#This Row],[Order Date]]&lt;=Zudio_sales_data[[#This Row],[Store Open Date]],"wrong data","right data")</f>
        <v>right data</v>
      </c>
      <c r="AE6859">
        <f>Zudio_sales_data[[#This Row],[Sales Profit]]/Zudio_sales_data[[#This Row],[Quantity]]</f>
        <v>826.80000000000007</v>
      </c>
    </row>
    <row r="6860" spans="1:31" x14ac:dyDescent="0.3">
      <c r="A6860" t="s">
        <v>55</v>
      </c>
      <c r="B6860" t="s">
        <v>76</v>
      </c>
      <c r="C6860" t="s">
        <v>47</v>
      </c>
      <c r="D6860" t="s">
        <v>40</v>
      </c>
      <c r="E6860">
        <v>14</v>
      </c>
      <c r="F6860">
        <v>428003</v>
      </c>
      <c r="G6860" t="s">
        <v>30</v>
      </c>
      <c r="H6860" s="1">
        <v>44621</v>
      </c>
      <c r="I6860">
        <v>1300</v>
      </c>
      <c r="J6860" t="s">
        <v>11647</v>
      </c>
      <c r="K6860" t="s">
        <v>189</v>
      </c>
      <c r="L6860">
        <v>10</v>
      </c>
      <c r="M6860">
        <v>9</v>
      </c>
      <c r="N6860">
        <v>18</v>
      </c>
      <c r="O6860" t="s">
        <v>33</v>
      </c>
      <c r="P6860" t="s">
        <v>34</v>
      </c>
      <c r="Q6860">
        <v>39058</v>
      </c>
      <c r="R6860" s="1">
        <v>45555</v>
      </c>
      <c r="S6860" t="s">
        <v>131</v>
      </c>
      <c r="T6860">
        <v>497130</v>
      </c>
      <c r="U6860" t="s">
        <v>11648</v>
      </c>
      <c r="V6860">
        <v>513</v>
      </c>
      <c r="W6860">
        <v>1942</v>
      </c>
      <c r="X6860">
        <v>6</v>
      </c>
      <c r="Y6860">
        <v>4660.8</v>
      </c>
      <c r="Z6860">
        <v>11</v>
      </c>
      <c r="AA6860">
        <f>Zudio_sales_data[[#This Row],[Price]]*Zudio_sales_data[[#This Row],[Quantity]]</f>
        <v>11652</v>
      </c>
      <c r="AB6860" s="1">
        <v>45629</v>
      </c>
      <c r="AC6860">
        <f>_xlfn.DAYS(Zudio_sales_data[[#This Row],[Last Date]],Zudio_sales_data[[#This Row],[Store Open Date]])</f>
        <v>1008</v>
      </c>
      <c r="AD6860" t="str">
        <f>IF(Zudio_sales_data[[#This Row],[Order Date]]&lt;=Zudio_sales_data[[#This Row],[Store Open Date]],"wrong data","right data")</f>
        <v>right data</v>
      </c>
      <c r="AE6860">
        <f>Zudio_sales_data[[#This Row],[Sales Profit]]/Zudio_sales_data[[#This Row],[Quantity]]</f>
        <v>776.80000000000007</v>
      </c>
    </row>
    <row r="6861" spans="1:31" x14ac:dyDescent="0.3">
      <c r="A6861" t="s">
        <v>55</v>
      </c>
      <c r="B6861" t="s">
        <v>241</v>
      </c>
      <c r="C6861" t="s">
        <v>39</v>
      </c>
      <c r="D6861" t="s">
        <v>112</v>
      </c>
      <c r="E6861">
        <v>5</v>
      </c>
      <c r="F6861">
        <v>438425</v>
      </c>
      <c r="G6861" t="s">
        <v>49</v>
      </c>
      <c r="H6861" s="1">
        <v>45094</v>
      </c>
      <c r="I6861">
        <v>1000</v>
      </c>
      <c r="J6861" t="s">
        <v>11649</v>
      </c>
      <c r="K6861" t="s">
        <v>119</v>
      </c>
      <c r="L6861">
        <v>10</v>
      </c>
      <c r="M6861">
        <v>7</v>
      </c>
      <c r="N6861">
        <v>7</v>
      </c>
      <c r="O6861" t="s">
        <v>33</v>
      </c>
      <c r="P6861" t="s">
        <v>62</v>
      </c>
      <c r="Q6861">
        <v>75010</v>
      </c>
      <c r="R6861" s="1">
        <v>45604</v>
      </c>
      <c r="S6861" t="s">
        <v>35</v>
      </c>
      <c r="T6861">
        <v>721295</v>
      </c>
      <c r="U6861" t="s">
        <v>11650</v>
      </c>
      <c r="V6861">
        <v>952</v>
      </c>
      <c r="W6861">
        <v>1024</v>
      </c>
      <c r="X6861">
        <v>5</v>
      </c>
      <c r="Y6861">
        <v>2048</v>
      </c>
      <c r="Z6861">
        <v>9</v>
      </c>
      <c r="AA6861">
        <f>Zudio_sales_data[[#This Row],[Price]]*Zudio_sales_data[[#This Row],[Quantity]]</f>
        <v>5120</v>
      </c>
      <c r="AB6861" s="1">
        <v>45629</v>
      </c>
      <c r="AC6861">
        <f>_xlfn.DAYS(Zudio_sales_data[[#This Row],[Last Date]],Zudio_sales_data[[#This Row],[Store Open Date]])</f>
        <v>535</v>
      </c>
      <c r="AD6861" t="str">
        <f>IF(Zudio_sales_data[[#This Row],[Order Date]]&lt;=Zudio_sales_data[[#This Row],[Store Open Date]],"wrong data","right data")</f>
        <v>right data</v>
      </c>
      <c r="AE6861">
        <f>Zudio_sales_data[[#This Row],[Sales Profit]]/Zudio_sales_data[[#This Row],[Quantity]]</f>
        <v>409.6</v>
      </c>
    </row>
    <row r="6862" spans="1:31" x14ac:dyDescent="0.3">
      <c r="A6862" t="s">
        <v>117</v>
      </c>
      <c r="B6862" t="s">
        <v>76</v>
      </c>
      <c r="C6862" t="s">
        <v>39</v>
      </c>
      <c r="D6862" t="s">
        <v>101</v>
      </c>
      <c r="E6862">
        <v>16</v>
      </c>
      <c r="F6862">
        <v>417246</v>
      </c>
      <c r="G6862" t="s">
        <v>49</v>
      </c>
      <c r="H6862" s="1">
        <v>44994</v>
      </c>
      <c r="I6862">
        <v>1000</v>
      </c>
      <c r="J6862" t="s">
        <v>7072</v>
      </c>
      <c r="K6862" t="s">
        <v>353</v>
      </c>
      <c r="L6862">
        <v>11</v>
      </c>
      <c r="M6862">
        <v>8</v>
      </c>
      <c r="N6862">
        <v>7</v>
      </c>
      <c r="O6862" t="s">
        <v>69</v>
      </c>
      <c r="P6862" t="s">
        <v>62</v>
      </c>
      <c r="Q6862">
        <v>45516</v>
      </c>
      <c r="R6862" s="1">
        <v>45578</v>
      </c>
      <c r="S6862" t="s">
        <v>115</v>
      </c>
      <c r="T6862">
        <v>211166</v>
      </c>
      <c r="U6862" t="s">
        <v>11651</v>
      </c>
      <c r="V6862">
        <v>500</v>
      </c>
      <c r="W6862">
        <v>2675</v>
      </c>
      <c r="X6862">
        <v>6</v>
      </c>
      <c r="Y6862">
        <v>6420</v>
      </c>
      <c r="Z6862">
        <v>9</v>
      </c>
      <c r="AA6862">
        <f>Zudio_sales_data[[#This Row],[Price]]*Zudio_sales_data[[#This Row],[Quantity]]</f>
        <v>16050</v>
      </c>
      <c r="AB6862" s="1">
        <v>45629</v>
      </c>
      <c r="AC6862">
        <f>_xlfn.DAYS(Zudio_sales_data[[#This Row],[Last Date]],Zudio_sales_data[[#This Row],[Store Open Date]])</f>
        <v>635</v>
      </c>
      <c r="AD6862" t="str">
        <f>IF(Zudio_sales_data[[#This Row],[Order Date]]&lt;=Zudio_sales_data[[#This Row],[Store Open Date]],"wrong data","right data")</f>
        <v>right data</v>
      </c>
      <c r="AE6862">
        <f>Zudio_sales_data[[#This Row],[Sales Profit]]/Zudio_sales_data[[#This Row],[Quantity]]</f>
        <v>1070</v>
      </c>
    </row>
    <row r="6863" spans="1:31" x14ac:dyDescent="0.3">
      <c r="A6863" t="s">
        <v>139</v>
      </c>
      <c r="B6863" t="s">
        <v>59</v>
      </c>
      <c r="C6863" t="s">
        <v>39</v>
      </c>
      <c r="D6863" t="s">
        <v>101</v>
      </c>
      <c r="E6863">
        <v>84</v>
      </c>
      <c r="F6863">
        <v>422790</v>
      </c>
      <c r="G6863" t="s">
        <v>30</v>
      </c>
      <c r="H6863" s="1">
        <v>44202</v>
      </c>
      <c r="I6863">
        <v>1200</v>
      </c>
      <c r="J6863" t="s">
        <v>11652</v>
      </c>
      <c r="K6863" t="s">
        <v>758</v>
      </c>
      <c r="L6863">
        <v>10</v>
      </c>
      <c r="M6863">
        <v>7</v>
      </c>
      <c r="N6863">
        <v>4</v>
      </c>
      <c r="O6863" t="s">
        <v>33</v>
      </c>
      <c r="P6863" t="s">
        <v>90</v>
      </c>
      <c r="Q6863">
        <v>28287</v>
      </c>
      <c r="R6863" s="1">
        <v>45481</v>
      </c>
      <c r="S6863" t="s">
        <v>95</v>
      </c>
      <c r="T6863">
        <v>805953</v>
      </c>
      <c r="U6863" t="s">
        <v>11653</v>
      </c>
      <c r="V6863">
        <v>213</v>
      </c>
      <c r="W6863">
        <v>2536</v>
      </c>
      <c r="X6863">
        <v>1</v>
      </c>
      <c r="Y6863">
        <v>1014.4</v>
      </c>
      <c r="Z6863">
        <v>9</v>
      </c>
      <c r="AA6863">
        <f>Zudio_sales_data[[#This Row],[Price]]*Zudio_sales_data[[#This Row],[Quantity]]</f>
        <v>2536</v>
      </c>
      <c r="AB6863" s="1">
        <v>45629</v>
      </c>
      <c r="AC6863">
        <f>_xlfn.DAYS(Zudio_sales_data[[#This Row],[Last Date]],Zudio_sales_data[[#This Row],[Store Open Date]])</f>
        <v>1427</v>
      </c>
      <c r="AD6863" t="str">
        <f>IF(Zudio_sales_data[[#This Row],[Order Date]]&lt;=Zudio_sales_data[[#This Row],[Store Open Date]],"wrong data","right data")</f>
        <v>right data</v>
      </c>
      <c r="AE6863">
        <f>Zudio_sales_data[[#This Row],[Sales Profit]]/Zudio_sales_data[[#This Row],[Quantity]]</f>
        <v>1014.4</v>
      </c>
    </row>
    <row r="6864" spans="1:31" x14ac:dyDescent="0.3">
      <c r="A6864" t="s">
        <v>71</v>
      </c>
      <c r="B6864" t="s">
        <v>187</v>
      </c>
      <c r="C6864" t="s">
        <v>47</v>
      </c>
      <c r="D6864" t="s">
        <v>129</v>
      </c>
      <c r="E6864">
        <v>73</v>
      </c>
      <c r="F6864">
        <v>408400</v>
      </c>
      <c r="G6864" t="s">
        <v>49</v>
      </c>
      <c r="H6864" s="1">
        <v>45322</v>
      </c>
      <c r="I6864">
        <v>1100</v>
      </c>
      <c r="J6864" t="s">
        <v>11654</v>
      </c>
      <c r="K6864" t="s">
        <v>353</v>
      </c>
      <c r="L6864">
        <v>9</v>
      </c>
      <c r="M6864">
        <v>8</v>
      </c>
      <c r="N6864">
        <v>11</v>
      </c>
      <c r="O6864" t="s">
        <v>33</v>
      </c>
      <c r="P6864" t="s">
        <v>62</v>
      </c>
      <c r="Q6864">
        <v>83166</v>
      </c>
      <c r="R6864" s="1">
        <v>45546</v>
      </c>
      <c r="S6864" t="s">
        <v>131</v>
      </c>
      <c r="T6864">
        <v>549750</v>
      </c>
      <c r="U6864" t="s">
        <v>9805</v>
      </c>
      <c r="V6864">
        <v>511</v>
      </c>
      <c r="W6864">
        <v>1131</v>
      </c>
      <c r="X6864">
        <v>3</v>
      </c>
      <c r="Y6864">
        <v>1357.2</v>
      </c>
      <c r="Z6864">
        <v>11</v>
      </c>
      <c r="AA6864">
        <f>Zudio_sales_data[[#This Row],[Price]]*Zudio_sales_data[[#This Row],[Quantity]]</f>
        <v>3393</v>
      </c>
      <c r="AB6864" s="1">
        <v>45629</v>
      </c>
      <c r="AC6864">
        <f>_xlfn.DAYS(Zudio_sales_data[[#This Row],[Last Date]],Zudio_sales_data[[#This Row],[Store Open Date]])</f>
        <v>307</v>
      </c>
      <c r="AD6864" t="str">
        <f>IF(Zudio_sales_data[[#This Row],[Order Date]]&lt;=Zudio_sales_data[[#This Row],[Store Open Date]],"wrong data","right data")</f>
        <v>right data</v>
      </c>
      <c r="AE6864">
        <f>Zudio_sales_data[[#This Row],[Sales Profit]]/Zudio_sales_data[[#This Row],[Quantity]]</f>
        <v>452.40000000000003</v>
      </c>
    </row>
    <row r="6865" spans="1:31" x14ac:dyDescent="0.3">
      <c r="A6865" t="s">
        <v>139</v>
      </c>
      <c r="B6865" t="s">
        <v>368</v>
      </c>
      <c r="C6865" t="s">
        <v>39</v>
      </c>
      <c r="D6865" t="s">
        <v>66</v>
      </c>
      <c r="E6865">
        <v>8</v>
      </c>
      <c r="F6865">
        <v>433187</v>
      </c>
      <c r="G6865" t="s">
        <v>30</v>
      </c>
      <c r="H6865" s="1">
        <v>44250</v>
      </c>
      <c r="I6865">
        <v>1200</v>
      </c>
      <c r="J6865" t="s">
        <v>1456</v>
      </c>
      <c r="K6865" t="s">
        <v>203</v>
      </c>
      <c r="L6865">
        <v>11</v>
      </c>
      <c r="M6865">
        <v>8</v>
      </c>
      <c r="N6865">
        <v>17</v>
      </c>
      <c r="O6865" t="s">
        <v>69</v>
      </c>
      <c r="P6865" t="s">
        <v>52</v>
      </c>
      <c r="Q6865">
        <v>55904</v>
      </c>
      <c r="R6865" s="1">
        <v>45437</v>
      </c>
      <c r="S6865" t="s">
        <v>104</v>
      </c>
      <c r="T6865">
        <v>319670</v>
      </c>
      <c r="U6865" t="s">
        <v>3973</v>
      </c>
      <c r="V6865">
        <v>901</v>
      </c>
      <c r="W6865">
        <v>779</v>
      </c>
      <c r="X6865">
        <v>4</v>
      </c>
      <c r="Y6865">
        <v>1246.4000000000001</v>
      </c>
      <c r="Z6865">
        <v>9</v>
      </c>
      <c r="AA6865">
        <f>Zudio_sales_data[[#This Row],[Price]]*Zudio_sales_data[[#This Row],[Quantity]]</f>
        <v>3116</v>
      </c>
      <c r="AB6865" s="1">
        <v>45629</v>
      </c>
      <c r="AC6865">
        <f>_xlfn.DAYS(Zudio_sales_data[[#This Row],[Last Date]],Zudio_sales_data[[#This Row],[Store Open Date]])</f>
        <v>1379</v>
      </c>
      <c r="AD6865" t="str">
        <f>IF(Zudio_sales_data[[#This Row],[Order Date]]&lt;=Zudio_sales_data[[#This Row],[Store Open Date]],"wrong data","right data")</f>
        <v>right data</v>
      </c>
      <c r="AE6865">
        <f>Zudio_sales_data[[#This Row],[Sales Profit]]/Zudio_sales_data[[#This Row],[Quantity]]</f>
        <v>311.60000000000002</v>
      </c>
    </row>
    <row r="6866" spans="1:31" x14ac:dyDescent="0.3">
      <c r="A6866" t="s">
        <v>71</v>
      </c>
      <c r="B6866" t="s">
        <v>219</v>
      </c>
      <c r="C6866" t="s">
        <v>39</v>
      </c>
      <c r="D6866" t="s">
        <v>77</v>
      </c>
      <c r="E6866">
        <v>9</v>
      </c>
      <c r="F6866">
        <v>420871</v>
      </c>
      <c r="G6866" t="s">
        <v>30</v>
      </c>
      <c r="H6866" s="1">
        <v>45340</v>
      </c>
      <c r="I6866">
        <v>950</v>
      </c>
      <c r="J6866" t="s">
        <v>11655</v>
      </c>
      <c r="K6866" t="s">
        <v>330</v>
      </c>
      <c r="L6866">
        <v>10</v>
      </c>
      <c r="M6866">
        <v>9</v>
      </c>
      <c r="N6866">
        <v>3</v>
      </c>
      <c r="O6866" t="s">
        <v>33</v>
      </c>
      <c r="P6866" t="s">
        <v>52</v>
      </c>
      <c r="Q6866">
        <v>29426</v>
      </c>
      <c r="R6866" s="1">
        <v>45432</v>
      </c>
      <c r="S6866" t="s">
        <v>104</v>
      </c>
      <c r="T6866">
        <v>853787</v>
      </c>
      <c r="U6866" t="s">
        <v>11656</v>
      </c>
      <c r="V6866">
        <v>383</v>
      </c>
      <c r="W6866">
        <v>625</v>
      </c>
      <c r="X6866">
        <v>3</v>
      </c>
      <c r="Y6866">
        <v>750</v>
      </c>
      <c r="Z6866">
        <v>11</v>
      </c>
      <c r="AA6866">
        <f>Zudio_sales_data[[#This Row],[Price]]*Zudio_sales_data[[#This Row],[Quantity]]</f>
        <v>1875</v>
      </c>
      <c r="AB6866" s="1">
        <v>45629</v>
      </c>
      <c r="AC6866">
        <f>_xlfn.DAYS(Zudio_sales_data[[#This Row],[Last Date]],Zudio_sales_data[[#This Row],[Store Open Date]])</f>
        <v>289</v>
      </c>
      <c r="AD6866" t="str">
        <f>IF(Zudio_sales_data[[#This Row],[Order Date]]&lt;=Zudio_sales_data[[#This Row],[Store Open Date]],"wrong data","right data")</f>
        <v>right data</v>
      </c>
      <c r="AE6866">
        <f>Zudio_sales_data[[#This Row],[Sales Profit]]/Zudio_sales_data[[#This Row],[Quantity]]</f>
        <v>250</v>
      </c>
    </row>
    <row r="6867" spans="1:31" x14ac:dyDescent="0.3">
      <c r="A6867" t="s">
        <v>37</v>
      </c>
      <c r="B6867" t="s">
        <v>187</v>
      </c>
      <c r="C6867" t="s">
        <v>28</v>
      </c>
      <c r="D6867" t="s">
        <v>101</v>
      </c>
      <c r="E6867">
        <v>74</v>
      </c>
      <c r="F6867">
        <v>427802</v>
      </c>
      <c r="G6867" t="s">
        <v>49</v>
      </c>
      <c r="H6867" s="1">
        <v>45131</v>
      </c>
      <c r="I6867">
        <v>950</v>
      </c>
      <c r="J6867" t="s">
        <v>11657</v>
      </c>
      <c r="K6867" t="s">
        <v>386</v>
      </c>
      <c r="L6867">
        <v>11</v>
      </c>
      <c r="M6867">
        <v>8</v>
      </c>
      <c r="N6867">
        <v>7</v>
      </c>
      <c r="O6867" t="s">
        <v>33</v>
      </c>
      <c r="P6867" t="s">
        <v>90</v>
      </c>
      <c r="Q6867">
        <v>72660</v>
      </c>
      <c r="R6867" s="1">
        <v>45303</v>
      </c>
      <c r="S6867" t="s">
        <v>85</v>
      </c>
      <c r="T6867">
        <v>828696</v>
      </c>
      <c r="U6867" t="s">
        <v>11658</v>
      </c>
      <c r="V6867">
        <v>313</v>
      </c>
      <c r="W6867">
        <v>2869</v>
      </c>
      <c r="X6867">
        <v>4</v>
      </c>
      <c r="Y6867">
        <v>4590.3999999999996</v>
      </c>
      <c r="Z6867">
        <v>9</v>
      </c>
      <c r="AA6867">
        <f>Zudio_sales_data[[#This Row],[Price]]*Zudio_sales_data[[#This Row],[Quantity]]</f>
        <v>11476</v>
      </c>
      <c r="AB6867" s="1">
        <v>45629</v>
      </c>
      <c r="AC6867">
        <f>_xlfn.DAYS(Zudio_sales_data[[#This Row],[Last Date]],Zudio_sales_data[[#This Row],[Store Open Date]])</f>
        <v>498</v>
      </c>
      <c r="AD6867" t="str">
        <f>IF(Zudio_sales_data[[#This Row],[Order Date]]&lt;=Zudio_sales_data[[#This Row],[Store Open Date]],"wrong data","right data")</f>
        <v>right data</v>
      </c>
      <c r="AE6867">
        <f>Zudio_sales_data[[#This Row],[Sales Profit]]/Zudio_sales_data[[#This Row],[Quantity]]</f>
        <v>1147.5999999999999</v>
      </c>
    </row>
    <row r="6868" spans="1:31" x14ac:dyDescent="0.3">
      <c r="A6868" t="s">
        <v>139</v>
      </c>
      <c r="B6868" t="s">
        <v>197</v>
      </c>
      <c r="C6868" t="s">
        <v>28</v>
      </c>
      <c r="D6868" t="s">
        <v>87</v>
      </c>
      <c r="E6868">
        <v>32</v>
      </c>
      <c r="F6868">
        <v>404670</v>
      </c>
      <c r="G6868" t="s">
        <v>30</v>
      </c>
      <c r="H6868" s="1">
        <v>45331</v>
      </c>
      <c r="I6868">
        <v>1000</v>
      </c>
      <c r="J6868" t="s">
        <v>11660</v>
      </c>
      <c r="K6868" t="s">
        <v>654</v>
      </c>
      <c r="L6868">
        <v>10</v>
      </c>
      <c r="M6868">
        <v>9</v>
      </c>
      <c r="N6868">
        <v>11</v>
      </c>
      <c r="O6868" t="s">
        <v>69</v>
      </c>
      <c r="P6868" t="s">
        <v>62</v>
      </c>
      <c r="Q6868">
        <v>13952</v>
      </c>
      <c r="R6868" s="1">
        <v>45374</v>
      </c>
      <c r="S6868" t="s">
        <v>58</v>
      </c>
      <c r="T6868">
        <v>182863</v>
      </c>
      <c r="U6868" t="s">
        <v>11661</v>
      </c>
      <c r="V6868">
        <v>974</v>
      </c>
      <c r="W6868">
        <v>1634</v>
      </c>
      <c r="X6868">
        <v>6</v>
      </c>
      <c r="Y6868">
        <v>3921.6</v>
      </c>
      <c r="Z6868">
        <v>11</v>
      </c>
      <c r="AA6868">
        <f>Zudio_sales_data[[#This Row],[Price]]*Zudio_sales_data[[#This Row],[Quantity]]</f>
        <v>9804</v>
      </c>
      <c r="AB6868" s="1">
        <v>45629</v>
      </c>
      <c r="AC6868">
        <f>_xlfn.DAYS(Zudio_sales_data[[#This Row],[Last Date]],Zudio_sales_data[[#This Row],[Store Open Date]])</f>
        <v>298</v>
      </c>
      <c r="AD6868" t="str">
        <f>IF(Zudio_sales_data[[#This Row],[Order Date]]&lt;=Zudio_sales_data[[#This Row],[Store Open Date]],"wrong data","right data")</f>
        <v>right data</v>
      </c>
      <c r="AE6868">
        <f>Zudio_sales_data[[#This Row],[Sales Profit]]/Zudio_sales_data[[#This Row],[Quantity]]</f>
        <v>653.6</v>
      </c>
    </row>
    <row r="6869" spans="1:31" x14ac:dyDescent="0.3">
      <c r="A6869" t="s">
        <v>45</v>
      </c>
      <c r="B6869" t="s">
        <v>111</v>
      </c>
      <c r="C6869" t="s">
        <v>47</v>
      </c>
      <c r="D6869" t="s">
        <v>82</v>
      </c>
      <c r="E6869">
        <v>33</v>
      </c>
      <c r="F6869">
        <v>439861</v>
      </c>
      <c r="G6869" t="s">
        <v>30</v>
      </c>
      <c r="H6869" s="1">
        <v>44042</v>
      </c>
      <c r="I6869">
        <v>1000</v>
      </c>
      <c r="J6869" t="s">
        <v>11662</v>
      </c>
      <c r="K6869" t="s">
        <v>475</v>
      </c>
      <c r="L6869">
        <v>9</v>
      </c>
      <c r="M6869">
        <v>8</v>
      </c>
      <c r="N6869">
        <v>6</v>
      </c>
      <c r="O6869" t="s">
        <v>33</v>
      </c>
      <c r="P6869" t="s">
        <v>90</v>
      </c>
      <c r="Q6869">
        <v>87493</v>
      </c>
      <c r="R6869" s="1">
        <v>45314</v>
      </c>
      <c r="S6869" t="s">
        <v>85</v>
      </c>
      <c r="T6869">
        <v>882254</v>
      </c>
      <c r="U6869" t="s">
        <v>11663</v>
      </c>
      <c r="V6869">
        <v>999</v>
      </c>
      <c r="W6869">
        <v>1193</v>
      </c>
      <c r="X6869">
        <v>4</v>
      </c>
      <c r="Y6869">
        <v>1908.8</v>
      </c>
      <c r="Z6869">
        <v>11</v>
      </c>
      <c r="AA6869">
        <f>Zudio_sales_data[[#This Row],[Price]]*Zudio_sales_data[[#This Row],[Quantity]]</f>
        <v>4772</v>
      </c>
      <c r="AB6869" s="1">
        <v>45629</v>
      </c>
      <c r="AC6869">
        <f>_xlfn.DAYS(Zudio_sales_data[[#This Row],[Last Date]],Zudio_sales_data[[#This Row],[Store Open Date]])</f>
        <v>1587</v>
      </c>
      <c r="AD6869" t="str">
        <f>IF(Zudio_sales_data[[#This Row],[Order Date]]&lt;=Zudio_sales_data[[#This Row],[Store Open Date]],"wrong data","right data")</f>
        <v>right data</v>
      </c>
      <c r="AE6869">
        <f>Zudio_sales_data[[#This Row],[Sales Profit]]/Zudio_sales_data[[#This Row],[Quantity]]</f>
        <v>477.2</v>
      </c>
    </row>
    <row r="6870" spans="1:31" x14ac:dyDescent="0.3">
      <c r="A6870" t="s">
        <v>110</v>
      </c>
      <c r="B6870" t="s">
        <v>286</v>
      </c>
      <c r="C6870" t="s">
        <v>47</v>
      </c>
      <c r="D6870" t="s">
        <v>66</v>
      </c>
      <c r="E6870">
        <v>51</v>
      </c>
      <c r="F6870">
        <v>416503</v>
      </c>
      <c r="G6870" t="s">
        <v>49</v>
      </c>
      <c r="H6870" s="1">
        <v>43861</v>
      </c>
      <c r="I6870">
        <v>800</v>
      </c>
      <c r="J6870" t="s">
        <v>3146</v>
      </c>
      <c r="K6870" t="s">
        <v>114</v>
      </c>
      <c r="L6870">
        <v>10</v>
      </c>
      <c r="M6870">
        <v>7</v>
      </c>
      <c r="N6870">
        <v>9</v>
      </c>
      <c r="O6870" t="s">
        <v>33</v>
      </c>
      <c r="P6870" t="s">
        <v>34</v>
      </c>
      <c r="Q6870">
        <v>23608</v>
      </c>
      <c r="R6870" s="1">
        <v>45382</v>
      </c>
      <c r="S6870" t="s">
        <v>58</v>
      </c>
      <c r="T6870">
        <v>525548</v>
      </c>
      <c r="U6870" t="s">
        <v>11664</v>
      </c>
      <c r="V6870">
        <v>533</v>
      </c>
      <c r="W6870">
        <v>1729</v>
      </c>
      <c r="X6870">
        <v>5</v>
      </c>
      <c r="Y6870">
        <v>3458</v>
      </c>
      <c r="Z6870">
        <v>9</v>
      </c>
      <c r="AA6870">
        <f>Zudio_sales_data[[#This Row],[Price]]*Zudio_sales_data[[#This Row],[Quantity]]</f>
        <v>8645</v>
      </c>
      <c r="AB6870" s="1">
        <v>45629</v>
      </c>
      <c r="AC6870">
        <f>_xlfn.DAYS(Zudio_sales_data[[#This Row],[Last Date]],Zudio_sales_data[[#This Row],[Store Open Date]])</f>
        <v>1768</v>
      </c>
      <c r="AD6870" t="str">
        <f>IF(Zudio_sales_data[[#This Row],[Order Date]]&lt;=Zudio_sales_data[[#This Row],[Store Open Date]],"wrong data","right data")</f>
        <v>right data</v>
      </c>
      <c r="AE6870">
        <f>Zudio_sales_data[[#This Row],[Sales Profit]]/Zudio_sales_data[[#This Row],[Quantity]]</f>
        <v>691.6</v>
      </c>
    </row>
    <row r="6871" spans="1:31" x14ac:dyDescent="0.3">
      <c r="A6871" t="s">
        <v>71</v>
      </c>
      <c r="B6871" t="s">
        <v>257</v>
      </c>
      <c r="C6871" t="s">
        <v>39</v>
      </c>
      <c r="D6871" t="s">
        <v>77</v>
      </c>
      <c r="E6871">
        <v>67</v>
      </c>
      <c r="F6871">
        <v>432140</v>
      </c>
      <c r="G6871" t="s">
        <v>49</v>
      </c>
      <c r="H6871" s="1">
        <v>44062</v>
      </c>
      <c r="I6871">
        <v>1300</v>
      </c>
      <c r="J6871" t="s">
        <v>11665</v>
      </c>
      <c r="K6871" t="s">
        <v>57</v>
      </c>
      <c r="L6871">
        <v>10</v>
      </c>
      <c r="M6871">
        <v>9</v>
      </c>
      <c r="N6871">
        <v>7</v>
      </c>
      <c r="O6871" t="s">
        <v>69</v>
      </c>
      <c r="P6871" t="s">
        <v>52</v>
      </c>
      <c r="Q6871">
        <v>27997</v>
      </c>
      <c r="R6871" s="1">
        <v>45564</v>
      </c>
      <c r="S6871" t="s">
        <v>131</v>
      </c>
      <c r="T6871">
        <v>926911</v>
      </c>
      <c r="U6871" t="s">
        <v>11666</v>
      </c>
      <c r="V6871">
        <v>347</v>
      </c>
      <c r="W6871">
        <v>1297</v>
      </c>
      <c r="X6871">
        <v>6</v>
      </c>
      <c r="Y6871">
        <v>3112.8</v>
      </c>
      <c r="Z6871">
        <v>11</v>
      </c>
      <c r="AA6871">
        <f>Zudio_sales_data[[#This Row],[Price]]*Zudio_sales_data[[#This Row],[Quantity]]</f>
        <v>7782</v>
      </c>
      <c r="AB6871" s="1">
        <v>45629</v>
      </c>
      <c r="AC6871">
        <f>_xlfn.DAYS(Zudio_sales_data[[#This Row],[Last Date]],Zudio_sales_data[[#This Row],[Store Open Date]])</f>
        <v>1567</v>
      </c>
      <c r="AD6871" t="str">
        <f>IF(Zudio_sales_data[[#This Row],[Order Date]]&lt;=Zudio_sales_data[[#This Row],[Store Open Date]],"wrong data","right data")</f>
        <v>right data</v>
      </c>
      <c r="AE6871">
        <f>Zudio_sales_data[[#This Row],[Sales Profit]]/Zudio_sales_data[[#This Row],[Quantity]]</f>
        <v>518.80000000000007</v>
      </c>
    </row>
    <row r="6872" spans="1:31" x14ac:dyDescent="0.3">
      <c r="A6872" t="s">
        <v>139</v>
      </c>
      <c r="B6872" t="s">
        <v>225</v>
      </c>
      <c r="C6872" t="s">
        <v>39</v>
      </c>
      <c r="D6872" t="s">
        <v>87</v>
      </c>
      <c r="E6872">
        <v>81</v>
      </c>
      <c r="F6872">
        <v>411003</v>
      </c>
      <c r="G6872" t="s">
        <v>49</v>
      </c>
      <c r="H6872" s="1">
        <v>44297</v>
      </c>
      <c r="I6872">
        <v>1200</v>
      </c>
      <c r="J6872" t="s">
        <v>11667</v>
      </c>
      <c r="K6872" t="s">
        <v>330</v>
      </c>
      <c r="L6872">
        <v>9</v>
      </c>
      <c r="M6872">
        <v>8</v>
      </c>
      <c r="N6872">
        <v>17</v>
      </c>
      <c r="O6872" t="s">
        <v>33</v>
      </c>
      <c r="P6872" t="s">
        <v>52</v>
      </c>
      <c r="Q6872">
        <v>85462</v>
      </c>
      <c r="R6872" s="1">
        <v>45409</v>
      </c>
      <c r="S6872" t="s">
        <v>63</v>
      </c>
      <c r="T6872">
        <v>607993</v>
      </c>
      <c r="U6872" t="s">
        <v>11668</v>
      </c>
      <c r="V6872">
        <v>986</v>
      </c>
      <c r="W6872">
        <v>1206</v>
      </c>
      <c r="X6872">
        <v>3</v>
      </c>
      <c r="Y6872">
        <v>1447.2</v>
      </c>
      <c r="Z6872">
        <v>11</v>
      </c>
      <c r="AA6872">
        <f>Zudio_sales_data[[#This Row],[Price]]*Zudio_sales_data[[#This Row],[Quantity]]</f>
        <v>3618</v>
      </c>
      <c r="AB6872" s="1">
        <v>45629</v>
      </c>
      <c r="AC6872">
        <f>_xlfn.DAYS(Zudio_sales_data[[#This Row],[Last Date]],Zudio_sales_data[[#This Row],[Store Open Date]])</f>
        <v>1332</v>
      </c>
      <c r="AD6872" t="str">
        <f>IF(Zudio_sales_data[[#This Row],[Order Date]]&lt;=Zudio_sales_data[[#This Row],[Store Open Date]],"wrong data","right data")</f>
        <v>right data</v>
      </c>
      <c r="AE6872">
        <f>Zudio_sales_data[[#This Row],[Sales Profit]]/Zudio_sales_data[[#This Row],[Quantity]]</f>
        <v>482.40000000000003</v>
      </c>
    </row>
    <row r="6873" spans="1:31" x14ac:dyDescent="0.3">
      <c r="A6873" t="s">
        <v>71</v>
      </c>
      <c r="B6873" t="s">
        <v>337</v>
      </c>
      <c r="C6873" t="s">
        <v>47</v>
      </c>
      <c r="D6873" t="s">
        <v>129</v>
      </c>
      <c r="E6873">
        <v>14</v>
      </c>
      <c r="F6873">
        <v>418536</v>
      </c>
      <c r="G6873" t="s">
        <v>49</v>
      </c>
      <c r="H6873" s="1">
        <v>44941</v>
      </c>
      <c r="I6873">
        <v>950</v>
      </c>
      <c r="J6873" t="s">
        <v>11669</v>
      </c>
      <c r="K6873" t="s">
        <v>576</v>
      </c>
      <c r="L6873">
        <v>10</v>
      </c>
      <c r="M6873">
        <v>9</v>
      </c>
      <c r="N6873">
        <v>13</v>
      </c>
      <c r="O6873" t="s">
        <v>33</v>
      </c>
      <c r="P6873" t="s">
        <v>62</v>
      </c>
      <c r="Q6873">
        <v>13360</v>
      </c>
      <c r="R6873" s="1">
        <v>45619</v>
      </c>
      <c r="S6873" t="s">
        <v>35</v>
      </c>
      <c r="T6873">
        <v>863570</v>
      </c>
      <c r="U6873" t="s">
        <v>11670</v>
      </c>
      <c r="V6873">
        <v>678</v>
      </c>
      <c r="W6873">
        <v>2198</v>
      </c>
      <c r="X6873">
        <v>6</v>
      </c>
      <c r="Y6873">
        <v>5275.2</v>
      </c>
      <c r="Z6873">
        <v>11</v>
      </c>
      <c r="AA6873">
        <f>Zudio_sales_data[[#This Row],[Price]]*Zudio_sales_data[[#This Row],[Quantity]]</f>
        <v>13188</v>
      </c>
      <c r="AB6873" s="1">
        <v>45629</v>
      </c>
      <c r="AC6873">
        <f>_xlfn.DAYS(Zudio_sales_data[[#This Row],[Last Date]],Zudio_sales_data[[#This Row],[Store Open Date]])</f>
        <v>688</v>
      </c>
      <c r="AD6873" t="str">
        <f>IF(Zudio_sales_data[[#This Row],[Order Date]]&lt;=Zudio_sales_data[[#This Row],[Store Open Date]],"wrong data","right data")</f>
        <v>right data</v>
      </c>
      <c r="AE6873">
        <f>Zudio_sales_data[[#This Row],[Sales Profit]]/Zudio_sales_data[[#This Row],[Quantity]]</f>
        <v>879.19999999999993</v>
      </c>
    </row>
    <row r="6874" spans="1:31" x14ac:dyDescent="0.3">
      <c r="A6874" t="s">
        <v>110</v>
      </c>
      <c r="B6874" t="s">
        <v>125</v>
      </c>
      <c r="C6874" t="s">
        <v>47</v>
      </c>
      <c r="D6874" t="s">
        <v>29</v>
      </c>
      <c r="E6874">
        <v>12</v>
      </c>
      <c r="F6874">
        <v>407699</v>
      </c>
      <c r="G6874" t="s">
        <v>30</v>
      </c>
      <c r="H6874" s="1">
        <v>44876</v>
      </c>
      <c r="I6874">
        <v>1100</v>
      </c>
      <c r="J6874" t="s">
        <v>11671</v>
      </c>
      <c r="K6874" t="s">
        <v>137</v>
      </c>
      <c r="L6874">
        <v>9</v>
      </c>
      <c r="M6874">
        <v>8</v>
      </c>
      <c r="N6874">
        <v>15</v>
      </c>
      <c r="O6874" t="s">
        <v>69</v>
      </c>
      <c r="P6874" t="s">
        <v>62</v>
      </c>
      <c r="Q6874">
        <v>32554</v>
      </c>
      <c r="R6874" s="1">
        <v>45595</v>
      </c>
      <c r="S6874" t="s">
        <v>115</v>
      </c>
      <c r="T6874">
        <v>559723</v>
      </c>
      <c r="U6874" t="s">
        <v>11672</v>
      </c>
      <c r="V6874">
        <v>425</v>
      </c>
      <c r="W6874">
        <v>1403</v>
      </c>
      <c r="X6874">
        <v>2</v>
      </c>
      <c r="Y6874">
        <v>1122.4000000000001</v>
      </c>
      <c r="Z6874">
        <v>11</v>
      </c>
      <c r="AA6874">
        <f>Zudio_sales_data[[#This Row],[Price]]*Zudio_sales_data[[#This Row],[Quantity]]</f>
        <v>2806</v>
      </c>
      <c r="AB6874" s="1">
        <v>45629</v>
      </c>
      <c r="AC6874">
        <f>_xlfn.DAYS(Zudio_sales_data[[#This Row],[Last Date]],Zudio_sales_data[[#This Row],[Store Open Date]])</f>
        <v>753</v>
      </c>
      <c r="AD6874" t="str">
        <f>IF(Zudio_sales_data[[#This Row],[Order Date]]&lt;=Zudio_sales_data[[#This Row],[Store Open Date]],"wrong data","right data")</f>
        <v>right data</v>
      </c>
      <c r="AE6874">
        <f>Zudio_sales_data[[#This Row],[Sales Profit]]/Zudio_sales_data[[#This Row],[Quantity]]</f>
        <v>561.20000000000005</v>
      </c>
    </row>
    <row r="6875" spans="1:31" x14ac:dyDescent="0.3">
      <c r="A6875" t="s">
        <v>45</v>
      </c>
      <c r="B6875" t="s">
        <v>135</v>
      </c>
      <c r="C6875" t="s">
        <v>28</v>
      </c>
      <c r="D6875" t="s">
        <v>129</v>
      </c>
      <c r="E6875">
        <v>90</v>
      </c>
      <c r="F6875">
        <v>406264</v>
      </c>
      <c r="G6875" t="s">
        <v>30</v>
      </c>
      <c r="H6875" s="1">
        <v>45186</v>
      </c>
      <c r="I6875">
        <v>1400</v>
      </c>
      <c r="J6875" t="s">
        <v>11673</v>
      </c>
      <c r="K6875" t="s">
        <v>685</v>
      </c>
      <c r="L6875">
        <v>10</v>
      </c>
      <c r="M6875">
        <v>7</v>
      </c>
      <c r="N6875">
        <v>9</v>
      </c>
      <c r="O6875" t="s">
        <v>69</v>
      </c>
      <c r="P6875" t="s">
        <v>90</v>
      </c>
      <c r="Q6875">
        <v>62264</v>
      </c>
      <c r="R6875" s="1">
        <v>45625</v>
      </c>
      <c r="S6875" t="s">
        <v>35</v>
      </c>
      <c r="T6875">
        <v>124399</v>
      </c>
      <c r="U6875" t="s">
        <v>11674</v>
      </c>
      <c r="V6875">
        <v>832</v>
      </c>
      <c r="W6875">
        <v>1059</v>
      </c>
      <c r="X6875">
        <v>8</v>
      </c>
      <c r="Y6875">
        <v>3388.8</v>
      </c>
      <c r="Z6875">
        <v>9</v>
      </c>
      <c r="AA6875">
        <f>Zudio_sales_data[[#This Row],[Price]]*Zudio_sales_data[[#This Row],[Quantity]]</f>
        <v>8472</v>
      </c>
      <c r="AB6875" s="1">
        <v>45629</v>
      </c>
      <c r="AC6875">
        <f>_xlfn.DAYS(Zudio_sales_data[[#This Row],[Last Date]],Zudio_sales_data[[#This Row],[Store Open Date]])</f>
        <v>443</v>
      </c>
      <c r="AD6875" t="str">
        <f>IF(Zudio_sales_data[[#This Row],[Order Date]]&lt;=Zudio_sales_data[[#This Row],[Store Open Date]],"wrong data","right data")</f>
        <v>right data</v>
      </c>
      <c r="AE6875">
        <f>Zudio_sales_data[[#This Row],[Sales Profit]]/Zudio_sales_data[[#This Row],[Quantity]]</f>
        <v>423.6</v>
      </c>
    </row>
    <row r="6876" spans="1:31" x14ac:dyDescent="0.3">
      <c r="A6876" t="s">
        <v>110</v>
      </c>
      <c r="B6876" t="s">
        <v>235</v>
      </c>
      <c r="C6876" t="s">
        <v>47</v>
      </c>
      <c r="D6876" t="s">
        <v>129</v>
      </c>
      <c r="E6876">
        <v>28</v>
      </c>
      <c r="F6876">
        <v>418237</v>
      </c>
      <c r="G6876" t="s">
        <v>49</v>
      </c>
      <c r="H6876" s="1">
        <v>44050</v>
      </c>
      <c r="I6876">
        <v>1400</v>
      </c>
      <c r="J6876" t="s">
        <v>2325</v>
      </c>
      <c r="K6876" t="s">
        <v>1057</v>
      </c>
      <c r="L6876">
        <v>10</v>
      </c>
      <c r="M6876">
        <v>7</v>
      </c>
      <c r="N6876">
        <v>15</v>
      </c>
      <c r="O6876" t="s">
        <v>33</v>
      </c>
      <c r="P6876" t="s">
        <v>34</v>
      </c>
      <c r="Q6876">
        <v>67558</v>
      </c>
      <c r="R6876" s="1">
        <v>45533</v>
      </c>
      <c r="S6876" t="s">
        <v>53</v>
      </c>
      <c r="T6876">
        <v>685061</v>
      </c>
      <c r="U6876" t="s">
        <v>11675</v>
      </c>
      <c r="V6876">
        <v>491</v>
      </c>
      <c r="W6876">
        <v>1678</v>
      </c>
      <c r="X6876">
        <v>4</v>
      </c>
      <c r="Y6876">
        <v>2684.8</v>
      </c>
      <c r="Z6876">
        <v>9</v>
      </c>
      <c r="AA6876">
        <f>Zudio_sales_data[[#This Row],[Price]]*Zudio_sales_data[[#This Row],[Quantity]]</f>
        <v>6712</v>
      </c>
      <c r="AB6876" s="1">
        <v>45629</v>
      </c>
      <c r="AC6876">
        <f>_xlfn.DAYS(Zudio_sales_data[[#This Row],[Last Date]],Zudio_sales_data[[#This Row],[Store Open Date]])</f>
        <v>1579</v>
      </c>
      <c r="AD6876" t="str">
        <f>IF(Zudio_sales_data[[#This Row],[Order Date]]&lt;=Zudio_sales_data[[#This Row],[Store Open Date]],"wrong data","right data")</f>
        <v>right data</v>
      </c>
      <c r="AE6876">
        <f>Zudio_sales_data[[#This Row],[Sales Profit]]/Zudio_sales_data[[#This Row],[Quantity]]</f>
        <v>671.2</v>
      </c>
    </row>
    <row r="6877" spans="1:31" x14ac:dyDescent="0.3">
      <c r="A6877" t="s">
        <v>37</v>
      </c>
      <c r="B6877" t="s">
        <v>59</v>
      </c>
      <c r="C6877" t="s">
        <v>28</v>
      </c>
      <c r="D6877" t="s">
        <v>77</v>
      </c>
      <c r="E6877">
        <v>82</v>
      </c>
      <c r="F6877">
        <v>419023</v>
      </c>
      <c r="G6877" t="s">
        <v>49</v>
      </c>
      <c r="H6877" s="1">
        <v>45497</v>
      </c>
      <c r="I6877">
        <v>1000</v>
      </c>
      <c r="J6877" t="s">
        <v>11676</v>
      </c>
      <c r="K6877" t="s">
        <v>370</v>
      </c>
      <c r="L6877">
        <v>9</v>
      </c>
      <c r="M6877">
        <v>8</v>
      </c>
      <c r="N6877">
        <v>19</v>
      </c>
      <c r="O6877" t="s">
        <v>33</v>
      </c>
      <c r="P6877" t="s">
        <v>52</v>
      </c>
      <c r="Q6877">
        <v>73745</v>
      </c>
      <c r="R6877" s="1">
        <v>45535</v>
      </c>
      <c r="S6877" t="s">
        <v>53</v>
      </c>
      <c r="T6877">
        <v>365758</v>
      </c>
      <c r="U6877" t="s">
        <v>11677</v>
      </c>
      <c r="V6877">
        <v>420</v>
      </c>
      <c r="W6877">
        <v>2770</v>
      </c>
      <c r="X6877">
        <v>5</v>
      </c>
      <c r="Y6877">
        <v>5540</v>
      </c>
      <c r="Z6877">
        <v>11</v>
      </c>
      <c r="AA6877">
        <f>Zudio_sales_data[[#This Row],[Price]]*Zudio_sales_data[[#This Row],[Quantity]]</f>
        <v>13850</v>
      </c>
      <c r="AB6877" s="1">
        <v>45629</v>
      </c>
      <c r="AC6877">
        <f>_xlfn.DAYS(Zudio_sales_data[[#This Row],[Last Date]],Zudio_sales_data[[#This Row],[Store Open Date]])</f>
        <v>132</v>
      </c>
      <c r="AD6877" t="str">
        <f>IF(Zudio_sales_data[[#This Row],[Order Date]]&lt;=Zudio_sales_data[[#This Row],[Store Open Date]],"wrong data","right data")</f>
        <v>right data</v>
      </c>
      <c r="AE6877">
        <f>Zudio_sales_data[[#This Row],[Sales Profit]]/Zudio_sales_data[[#This Row],[Quantity]]</f>
        <v>1108</v>
      </c>
    </row>
    <row r="6878" spans="1:31" x14ac:dyDescent="0.3">
      <c r="A6878" t="s">
        <v>26</v>
      </c>
      <c r="B6878" t="s">
        <v>275</v>
      </c>
      <c r="C6878" t="s">
        <v>28</v>
      </c>
      <c r="D6878" t="s">
        <v>229</v>
      </c>
      <c r="E6878">
        <v>50</v>
      </c>
      <c r="F6878">
        <v>405384</v>
      </c>
      <c r="G6878" t="s">
        <v>49</v>
      </c>
      <c r="H6878" s="1">
        <v>43994</v>
      </c>
      <c r="I6878">
        <v>1100</v>
      </c>
      <c r="J6878" t="s">
        <v>8320</v>
      </c>
      <c r="K6878" t="s">
        <v>564</v>
      </c>
      <c r="L6878">
        <v>10</v>
      </c>
      <c r="M6878">
        <v>7</v>
      </c>
      <c r="N6878">
        <v>18</v>
      </c>
      <c r="O6878" t="s">
        <v>33</v>
      </c>
      <c r="P6878" t="s">
        <v>90</v>
      </c>
      <c r="Q6878">
        <v>37724</v>
      </c>
      <c r="R6878" s="1">
        <v>45448</v>
      </c>
      <c r="S6878" t="s">
        <v>43</v>
      </c>
      <c r="T6878">
        <v>709083</v>
      </c>
      <c r="U6878" t="s">
        <v>11678</v>
      </c>
      <c r="V6878">
        <v>241</v>
      </c>
      <c r="W6878">
        <v>1477</v>
      </c>
      <c r="X6878">
        <v>6</v>
      </c>
      <c r="Y6878">
        <v>3544.8</v>
      </c>
      <c r="Z6878">
        <v>9</v>
      </c>
      <c r="AA6878">
        <f>Zudio_sales_data[[#This Row],[Price]]*Zudio_sales_data[[#This Row],[Quantity]]</f>
        <v>8862</v>
      </c>
      <c r="AB6878" s="1">
        <v>45629</v>
      </c>
      <c r="AC6878">
        <f>_xlfn.DAYS(Zudio_sales_data[[#This Row],[Last Date]],Zudio_sales_data[[#This Row],[Store Open Date]])</f>
        <v>1635</v>
      </c>
      <c r="AD6878" t="str">
        <f>IF(Zudio_sales_data[[#This Row],[Order Date]]&lt;=Zudio_sales_data[[#This Row],[Store Open Date]],"wrong data","right data")</f>
        <v>right data</v>
      </c>
      <c r="AE6878">
        <f>Zudio_sales_data[[#This Row],[Sales Profit]]/Zudio_sales_data[[#This Row],[Quantity]]</f>
        <v>590.80000000000007</v>
      </c>
    </row>
    <row r="6879" spans="1:31" x14ac:dyDescent="0.3">
      <c r="A6879" t="s">
        <v>45</v>
      </c>
      <c r="B6879" t="s">
        <v>225</v>
      </c>
      <c r="C6879" t="s">
        <v>28</v>
      </c>
      <c r="D6879" t="s">
        <v>112</v>
      </c>
      <c r="E6879">
        <v>95</v>
      </c>
      <c r="F6879">
        <v>405925</v>
      </c>
      <c r="G6879" t="s">
        <v>49</v>
      </c>
      <c r="H6879" s="1">
        <v>44682</v>
      </c>
      <c r="I6879">
        <v>1200</v>
      </c>
      <c r="J6879" t="s">
        <v>11679</v>
      </c>
      <c r="K6879" t="s">
        <v>142</v>
      </c>
      <c r="L6879">
        <v>10</v>
      </c>
      <c r="M6879">
        <v>9</v>
      </c>
      <c r="N6879">
        <v>15</v>
      </c>
      <c r="O6879" t="s">
        <v>33</v>
      </c>
      <c r="P6879" t="s">
        <v>90</v>
      </c>
      <c r="Q6879">
        <v>13825</v>
      </c>
      <c r="R6879" s="1">
        <v>45518</v>
      </c>
      <c r="S6879" t="s">
        <v>53</v>
      </c>
      <c r="T6879">
        <v>465615</v>
      </c>
      <c r="U6879" t="s">
        <v>11680</v>
      </c>
      <c r="V6879">
        <v>473</v>
      </c>
      <c r="W6879">
        <v>2524</v>
      </c>
      <c r="X6879">
        <v>7</v>
      </c>
      <c r="Y6879">
        <v>7067.2</v>
      </c>
      <c r="Z6879">
        <v>11</v>
      </c>
      <c r="AA6879">
        <f>Zudio_sales_data[[#This Row],[Price]]*Zudio_sales_data[[#This Row],[Quantity]]</f>
        <v>17668</v>
      </c>
      <c r="AB6879" s="1">
        <v>45629</v>
      </c>
      <c r="AC6879">
        <f>_xlfn.DAYS(Zudio_sales_data[[#This Row],[Last Date]],Zudio_sales_data[[#This Row],[Store Open Date]])</f>
        <v>947</v>
      </c>
      <c r="AD6879" t="str">
        <f>IF(Zudio_sales_data[[#This Row],[Order Date]]&lt;=Zudio_sales_data[[#This Row],[Store Open Date]],"wrong data","right data")</f>
        <v>right data</v>
      </c>
      <c r="AE6879">
        <f>Zudio_sales_data[[#This Row],[Sales Profit]]/Zudio_sales_data[[#This Row],[Quantity]]</f>
        <v>1009.6</v>
      </c>
    </row>
    <row r="6880" spans="1:31" x14ac:dyDescent="0.3">
      <c r="A6880" t="s">
        <v>37</v>
      </c>
      <c r="B6880" t="s">
        <v>132</v>
      </c>
      <c r="C6880" t="s">
        <v>47</v>
      </c>
      <c r="D6880" t="s">
        <v>101</v>
      </c>
      <c r="E6880">
        <v>12</v>
      </c>
      <c r="F6880">
        <v>402358</v>
      </c>
      <c r="G6880" t="s">
        <v>30</v>
      </c>
      <c r="H6880" s="1">
        <v>45141</v>
      </c>
      <c r="I6880">
        <v>800</v>
      </c>
      <c r="J6880" t="s">
        <v>11681</v>
      </c>
      <c r="K6880" t="s">
        <v>42</v>
      </c>
      <c r="L6880">
        <v>10</v>
      </c>
      <c r="M6880">
        <v>9</v>
      </c>
      <c r="N6880">
        <v>9</v>
      </c>
      <c r="O6880" t="s">
        <v>33</v>
      </c>
      <c r="P6880" t="s">
        <v>34</v>
      </c>
      <c r="Q6880">
        <v>10383</v>
      </c>
      <c r="R6880" s="1">
        <v>45440</v>
      </c>
      <c r="S6880" t="s">
        <v>104</v>
      </c>
      <c r="T6880">
        <v>762498</v>
      </c>
      <c r="U6880" t="s">
        <v>11682</v>
      </c>
      <c r="V6880">
        <v>418</v>
      </c>
      <c r="W6880">
        <v>1148</v>
      </c>
      <c r="X6880">
        <v>5</v>
      </c>
      <c r="Y6880">
        <v>2296</v>
      </c>
      <c r="Z6880">
        <v>11</v>
      </c>
      <c r="AA6880">
        <f>Zudio_sales_data[[#This Row],[Price]]*Zudio_sales_data[[#This Row],[Quantity]]</f>
        <v>5740</v>
      </c>
      <c r="AB6880" s="1">
        <v>45629</v>
      </c>
      <c r="AC6880">
        <f>_xlfn.DAYS(Zudio_sales_data[[#This Row],[Last Date]],Zudio_sales_data[[#This Row],[Store Open Date]])</f>
        <v>488</v>
      </c>
      <c r="AD6880" t="str">
        <f>IF(Zudio_sales_data[[#This Row],[Order Date]]&lt;=Zudio_sales_data[[#This Row],[Store Open Date]],"wrong data","right data")</f>
        <v>right data</v>
      </c>
      <c r="AE6880">
        <f>Zudio_sales_data[[#This Row],[Sales Profit]]/Zudio_sales_data[[#This Row],[Quantity]]</f>
        <v>459.2</v>
      </c>
    </row>
    <row r="6881" spans="1:31" x14ac:dyDescent="0.3">
      <c r="A6881" t="s">
        <v>71</v>
      </c>
      <c r="B6881" t="s">
        <v>362</v>
      </c>
      <c r="C6881" t="s">
        <v>28</v>
      </c>
      <c r="D6881" t="s">
        <v>101</v>
      </c>
      <c r="E6881">
        <v>85</v>
      </c>
      <c r="F6881">
        <v>407565</v>
      </c>
      <c r="G6881" t="s">
        <v>30</v>
      </c>
      <c r="H6881" s="1">
        <v>45343</v>
      </c>
      <c r="I6881">
        <v>950</v>
      </c>
      <c r="J6881" t="s">
        <v>11683</v>
      </c>
      <c r="K6881" t="s">
        <v>659</v>
      </c>
      <c r="L6881">
        <v>11</v>
      </c>
      <c r="M6881">
        <v>8</v>
      </c>
      <c r="N6881">
        <v>20</v>
      </c>
      <c r="O6881" t="s">
        <v>69</v>
      </c>
      <c r="P6881" t="s">
        <v>90</v>
      </c>
      <c r="Q6881">
        <v>44280</v>
      </c>
      <c r="R6881" s="1">
        <v>45487</v>
      </c>
      <c r="S6881" t="s">
        <v>95</v>
      </c>
      <c r="T6881">
        <v>764366</v>
      </c>
      <c r="U6881" t="s">
        <v>11684</v>
      </c>
      <c r="V6881">
        <v>700</v>
      </c>
      <c r="W6881">
        <v>589</v>
      </c>
      <c r="X6881">
        <v>8</v>
      </c>
      <c r="Y6881">
        <v>1884.8</v>
      </c>
      <c r="Z6881">
        <v>9</v>
      </c>
      <c r="AA6881">
        <f>Zudio_sales_data[[#This Row],[Price]]*Zudio_sales_data[[#This Row],[Quantity]]</f>
        <v>4712</v>
      </c>
      <c r="AB6881" s="1">
        <v>45629</v>
      </c>
      <c r="AC6881">
        <f>_xlfn.DAYS(Zudio_sales_data[[#This Row],[Last Date]],Zudio_sales_data[[#This Row],[Store Open Date]])</f>
        <v>286</v>
      </c>
      <c r="AD6881" t="str">
        <f>IF(Zudio_sales_data[[#This Row],[Order Date]]&lt;=Zudio_sales_data[[#This Row],[Store Open Date]],"wrong data","right data")</f>
        <v>right data</v>
      </c>
      <c r="AE6881">
        <f>Zudio_sales_data[[#This Row],[Sales Profit]]/Zudio_sales_data[[#This Row],[Quantity]]</f>
        <v>235.6</v>
      </c>
    </row>
    <row r="6882" spans="1:31" x14ac:dyDescent="0.3">
      <c r="A6882" t="s">
        <v>71</v>
      </c>
      <c r="B6882" t="s">
        <v>76</v>
      </c>
      <c r="C6882" t="s">
        <v>47</v>
      </c>
      <c r="D6882" t="s">
        <v>77</v>
      </c>
      <c r="E6882">
        <v>15</v>
      </c>
      <c r="F6882">
        <v>413881</v>
      </c>
      <c r="G6882" t="s">
        <v>49</v>
      </c>
      <c r="H6882" s="1">
        <v>43962</v>
      </c>
      <c r="I6882">
        <v>1100</v>
      </c>
      <c r="J6882" t="s">
        <v>11685</v>
      </c>
      <c r="K6882" t="s">
        <v>181</v>
      </c>
      <c r="L6882">
        <v>10</v>
      </c>
      <c r="M6882">
        <v>9</v>
      </c>
      <c r="N6882">
        <v>15</v>
      </c>
      <c r="O6882" t="s">
        <v>69</v>
      </c>
      <c r="P6882" t="s">
        <v>90</v>
      </c>
      <c r="Q6882">
        <v>71198</v>
      </c>
      <c r="R6882" s="1">
        <v>45352</v>
      </c>
      <c r="S6882" t="s">
        <v>58</v>
      </c>
      <c r="T6882">
        <v>941456</v>
      </c>
      <c r="U6882" t="s">
        <v>8644</v>
      </c>
      <c r="V6882">
        <v>273</v>
      </c>
      <c r="W6882">
        <v>1311</v>
      </c>
      <c r="X6882">
        <v>8</v>
      </c>
      <c r="Y6882">
        <v>4195.2</v>
      </c>
      <c r="Z6882">
        <v>11</v>
      </c>
      <c r="AA6882">
        <f>Zudio_sales_data[[#This Row],[Price]]*Zudio_sales_data[[#This Row],[Quantity]]</f>
        <v>10488</v>
      </c>
      <c r="AB6882" s="1">
        <v>45629</v>
      </c>
      <c r="AC6882">
        <f>_xlfn.DAYS(Zudio_sales_data[[#This Row],[Last Date]],Zudio_sales_data[[#This Row],[Store Open Date]])</f>
        <v>1667</v>
      </c>
      <c r="AD6882" t="str">
        <f>IF(Zudio_sales_data[[#This Row],[Order Date]]&lt;=Zudio_sales_data[[#This Row],[Store Open Date]],"wrong data","right data")</f>
        <v>right data</v>
      </c>
      <c r="AE6882">
        <f>Zudio_sales_data[[#This Row],[Sales Profit]]/Zudio_sales_data[[#This Row],[Quantity]]</f>
        <v>524.4</v>
      </c>
    </row>
    <row r="6883" spans="1:31" x14ac:dyDescent="0.3">
      <c r="A6883" t="s">
        <v>37</v>
      </c>
      <c r="B6883" t="s">
        <v>275</v>
      </c>
      <c r="C6883" t="s">
        <v>28</v>
      </c>
      <c r="D6883" t="s">
        <v>77</v>
      </c>
      <c r="E6883">
        <v>65</v>
      </c>
      <c r="F6883">
        <v>411699</v>
      </c>
      <c r="G6883" t="s">
        <v>49</v>
      </c>
      <c r="H6883" s="1">
        <v>44056</v>
      </c>
      <c r="I6883">
        <v>1100</v>
      </c>
      <c r="J6883" t="s">
        <v>11686</v>
      </c>
      <c r="K6883" t="s">
        <v>227</v>
      </c>
      <c r="L6883">
        <v>11</v>
      </c>
      <c r="M6883">
        <v>8</v>
      </c>
      <c r="N6883">
        <v>18</v>
      </c>
      <c r="O6883" t="s">
        <v>69</v>
      </c>
      <c r="P6883" t="s">
        <v>90</v>
      </c>
      <c r="Q6883">
        <v>95265</v>
      </c>
      <c r="R6883" s="1">
        <v>45360</v>
      </c>
      <c r="S6883" t="s">
        <v>58</v>
      </c>
      <c r="T6883">
        <v>106358</v>
      </c>
      <c r="U6883" t="s">
        <v>1310</v>
      </c>
      <c r="V6883">
        <v>867</v>
      </c>
      <c r="W6883">
        <v>2765</v>
      </c>
      <c r="X6883">
        <v>6</v>
      </c>
      <c r="Y6883">
        <v>6636</v>
      </c>
      <c r="Z6883">
        <v>9</v>
      </c>
      <c r="AA6883">
        <f>Zudio_sales_data[[#This Row],[Price]]*Zudio_sales_data[[#This Row],[Quantity]]</f>
        <v>16590</v>
      </c>
      <c r="AB6883" s="1">
        <v>45629</v>
      </c>
      <c r="AC6883">
        <f>_xlfn.DAYS(Zudio_sales_data[[#This Row],[Last Date]],Zudio_sales_data[[#This Row],[Store Open Date]])</f>
        <v>1573</v>
      </c>
      <c r="AD6883" t="str">
        <f>IF(Zudio_sales_data[[#This Row],[Order Date]]&lt;=Zudio_sales_data[[#This Row],[Store Open Date]],"wrong data","right data")</f>
        <v>right data</v>
      </c>
      <c r="AE6883">
        <f>Zudio_sales_data[[#This Row],[Sales Profit]]/Zudio_sales_data[[#This Row],[Quantity]]</f>
        <v>1106</v>
      </c>
    </row>
    <row r="6884" spans="1:31" x14ac:dyDescent="0.3">
      <c r="A6884" t="s">
        <v>26</v>
      </c>
      <c r="B6884" t="s">
        <v>208</v>
      </c>
      <c r="C6884" t="s">
        <v>47</v>
      </c>
      <c r="D6884" t="s">
        <v>40</v>
      </c>
      <c r="E6884">
        <v>81</v>
      </c>
      <c r="F6884">
        <v>419850</v>
      </c>
      <c r="G6884" t="s">
        <v>49</v>
      </c>
      <c r="H6884" s="1">
        <v>44514</v>
      </c>
      <c r="I6884">
        <v>1300</v>
      </c>
      <c r="J6884" t="s">
        <v>11687</v>
      </c>
      <c r="K6884" t="s">
        <v>137</v>
      </c>
      <c r="L6884">
        <v>11</v>
      </c>
      <c r="M6884">
        <v>8</v>
      </c>
      <c r="N6884">
        <v>19</v>
      </c>
      <c r="O6884" t="s">
        <v>33</v>
      </c>
      <c r="P6884" t="s">
        <v>62</v>
      </c>
      <c r="Q6884">
        <v>84903</v>
      </c>
      <c r="R6884" s="1">
        <v>45553</v>
      </c>
      <c r="S6884" t="s">
        <v>131</v>
      </c>
      <c r="T6884">
        <v>693514</v>
      </c>
      <c r="U6884" t="s">
        <v>11688</v>
      </c>
      <c r="V6884">
        <v>223</v>
      </c>
      <c r="W6884">
        <v>2792</v>
      </c>
      <c r="X6884">
        <v>4</v>
      </c>
      <c r="Y6884">
        <v>4467.2</v>
      </c>
      <c r="Z6884">
        <v>9</v>
      </c>
      <c r="AA6884">
        <f>Zudio_sales_data[[#This Row],[Price]]*Zudio_sales_data[[#This Row],[Quantity]]</f>
        <v>11168</v>
      </c>
      <c r="AB6884" s="1">
        <v>45629</v>
      </c>
      <c r="AC6884">
        <f>_xlfn.DAYS(Zudio_sales_data[[#This Row],[Last Date]],Zudio_sales_data[[#This Row],[Store Open Date]])</f>
        <v>1115</v>
      </c>
      <c r="AD6884" t="str">
        <f>IF(Zudio_sales_data[[#This Row],[Order Date]]&lt;=Zudio_sales_data[[#This Row],[Store Open Date]],"wrong data","right data")</f>
        <v>right data</v>
      </c>
      <c r="AE6884">
        <f>Zudio_sales_data[[#This Row],[Sales Profit]]/Zudio_sales_data[[#This Row],[Quantity]]</f>
        <v>1116.8</v>
      </c>
    </row>
    <row r="6885" spans="1:31" x14ac:dyDescent="0.3">
      <c r="A6885" t="s">
        <v>37</v>
      </c>
      <c r="B6885" t="s">
        <v>27</v>
      </c>
      <c r="C6885" t="s">
        <v>39</v>
      </c>
      <c r="D6885" t="s">
        <v>101</v>
      </c>
      <c r="E6885">
        <v>82</v>
      </c>
      <c r="F6885">
        <v>412675</v>
      </c>
      <c r="G6885" t="s">
        <v>30</v>
      </c>
      <c r="H6885" s="1">
        <v>44328</v>
      </c>
      <c r="I6885">
        <v>1200</v>
      </c>
      <c r="J6885" t="s">
        <v>11689</v>
      </c>
      <c r="K6885" t="s">
        <v>192</v>
      </c>
      <c r="L6885">
        <v>9</v>
      </c>
      <c r="M6885">
        <v>8</v>
      </c>
      <c r="N6885">
        <v>6</v>
      </c>
      <c r="O6885" t="s">
        <v>33</v>
      </c>
      <c r="P6885" t="s">
        <v>62</v>
      </c>
      <c r="Q6885">
        <v>44728</v>
      </c>
      <c r="R6885" s="1">
        <v>45361</v>
      </c>
      <c r="S6885" t="s">
        <v>58</v>
      </c>
      <c r="T6885">
        <v>382097</v>
      </c>
      <c r="U6885" t="s">
        <v>11690</v>
      </c>
      <c r="V6885">
        <v>432</v>
      </c>
      <c r="W6885">
        <v>2150</v>
      </c>
      <c r="X6885">
        <v>7</v>
      </c>
      <c r="Y6885">
        <v>6020</v>
      </c>
      <c r="Z6885">
        <v>11</v>
      </c>
      <c r="AA6885">
        <f>Zudio_sales_data[[#This Row],[Price]]*Zudio_sales_data[[#This Row],[Quantity]]</f>
        <v>15050</v>
      </c>
      <c r="AB6885" s="1">
        <v>45629</v>
      </c>
      <c r="AC6885">
        <f>_xlfn.DAYS(Zudio_sales_data[[#This Row],[Last Date]],Zudio_sales_data[[#This Row],[Store Open Date]])</f>
        <v>1301</v>
      </c>
      <c r="AD6885" t="str">
        <f>IF(Zudio_sales_data[[#This Row],[Order Date]]&lt;=Zudio_sales_data[[#This Row],[Store Open Date]],"wrong data","right data")</f>
        <v>right data</v>
      </c>
      <c r="AE6885">
        <f>Zudio_sales_data[[#This Row],[Sales Profit]]/Zudio_sales_data[[#This Row],[Quantity]]</f>
        <v>860</v>
      </c>
    </row>
    <row r="6886" spans="1:31" x14ac:dyDescent="0.3">
      <c r="A6886" t="s">
        <v>117</v>
      </c>
      <c r="B6886" t="s">
        <v>38</v>
      </c>
      <c r="C6886" t="s">
        <v>28</v>
      </c>
      <c r="D6886" t="s">
        <v>229</v>
      </c>
      <c r="E6886">
        <v>5</v>
      </c>
      <c r="F6886">
        <v>406058</v>
      </c>
      <c r="G6886" t="s">
        <v>30</v>
      </c>
      <c r="H6886" s="1">
        <v>44723</v>
      </c>
      <c r="I6886">
        <v>1100</v>
      </c>
      <c r="J6886" t="s">
        <v>11691</v>
      </c>
      <c r="K6886" t="s">
        <v>678</v>
      </c>
      <c r="L6886">
        <v>11</v>
      </c>
      <c r="M6886">
        <v>8</v>
      </c>
      <c r="N6886">
        <v>5</v>
      </c>
      <c r="O6886" t="s">
        <v>33</v>
      </c>
      <c r="P6886" t="s">
        <v>34</v>
      </c>
      <c r="Q6886">
        <v>23673</v>
      </c>
      <c r="R6886" s="1">
        <v>45352</v>
      </c>
      <c r="S6886" t="s">
        <v>58</v>
      </c>
      <c r="T6886">
        <v>731757</v>
      </c>
      <c r="U6886" t="s">
        <v>11692</v>
      </c>
      <c r="V6886">
        <v>685</v>
      </c>
      <c r="W6886">
        <v>705</v>
      </c>
      <c r="X6886">
        <v>3</v>
      </c>
      <c r="Y6886">
        <v>846</v>
      </c>
      <c r="Z6886">
        <v>9</v>
      </c>
      <c r="AA6886">
        <f>Zudio_sales_data[[#This Row],[Price]]*Zudio_sales_data[[#This Row],[Quantity]]</f>
        <v>2115</v>
      </c>
      <c r="AB6886" s="1">
        <v>45629</v>
      </c>
      <c r="AC6886">
        <f>_xlfn.DAYS(Zudio_sales_data[[#This Row],[Last Date]],Zudio_sales_data[[#This Row],[Store Open Date]])</f>
        <v>906</v>
      </c>
      <c r="AD6886" t="str">
        <f>IF(Zudio_sales_data[[#This Row],[Order Date]]&lt;=Zudio_sales_data[[#This Row],[Store Open Date]],"wrong data","right data")</f>
        <v>right data</v>
      </c>
      <c r="AE6886">
        <f>Zudio_sales_data[[#This Row],[Sales Profit]]/Zudio_sales_data[[#This Row],[Quantity]]</f>
        <v>282</v>
      </c>
    </row>
    <row r="6887" spans="1:31" x14ac:dyDescent="0.3">
      <c r="A6887" t="s">
        <v>117</v>
      </c>
      <c r="B6887" t="s">
        <v>310</v>
      </c>
      <c r="C6887" t="s">
        <v>28</v>
      </c>
      <c r="D6887" t="s">
        <v>87</v>
      </c>
      <c r="E6887">
        <v>14</v>
      </c>
      <c r="F6887">
        <v>434114</v>
      </c>
      <c r="G6887" t="s">
        <v>49</v>
      </c>
      <c r="H6887" s="1">
        <v>44806</v>
      </c>
      <c r="I6887">
        <v>1400</v>
      </c>
      <c r="J6887" t="s">
        <v>11693</v>
      </c>
      <c r="K6887" t="s">
        <v>210</v>
      </c>
      <c r="L6887">
        <v>11</v>
      </c>
      <c r="M6887">
        <v>8</v>
      </c>
      <c r="N6887">
        <v>6</v>
      </c>
      <c r="O6887" t="s">
        <v>33</v>
      </c>
      <c r="P6887" t="s">
        <v>52</v>
      </c>
      <c r="Q6887">
        <v>48588</v>
      </c>
      <c r="R6887" s="1">
        <v>45364</v>
      </c>
      <c r="S6887" t="s">
        <v>58</v>
      </c>
      <c r="T6887">
        <v>720295</v>
      </c>
      <c r="U6887" t="s">
        <v>10522</v>
      </c>
      <c r="V6887">
        <v>872</v>
      </c>
      <c r="W6887">
        <v>886</v>
      </c>
      <c r="X6887">
        <v>7</v>
      </c>
      <c r="Y6887">
        <v>2480.8000000000002</v>
      </c>
      <c r="Z6887">
        <v>9</v>
      </c>
      <c r="AA6887">
        <f>Zudio_sales_data[[#This Row],[Price]]*Zudio_sales_data[[#This Row],[Quantity]]</f>
        <v>6202</v>
      </c>
      <c r="AB6887" s="1">
        <v>45629</v>
      </c>
      <c r="AC6887">
        <f>_xlfn.DAYS(Zudio_sales_data[[#This Row],[Last Date]],Zudio_sales_data[[#This Row],[Store Open Date]])</f>
        <v>823</v>
      </c>
      <c r="AD6887" t="str">
        <f>IF(Zudio_sales_data[[#This Row],[Order Date]]&lt;=Zudio_sales_data[[#This Row],[Store Open Date]],"wrong data","right data")</f>
        <v>right data</v>
      </c>
      <c r="AE6887">
        <f>Zudio_sales_data[[#This Row],[Sales Profit]]/Zudio_sales_data[[#This Row],[Quantity]]</f>
        <v>354.40000000000003</v>
      </c>
    </row>
    <row r="6888" spans="1:31" x14ac:dyDescent="0.3">
      <c r="A6888" t="s">
        <v>55</v>
      </c>
      <c r="B6888" t="s">
        <v>111</v>
      </c>
      <c r="C6888" t="s">
        <v>28</v>
      </c>
      <c r="D6888" t="s">
        <v>66</v>
      </c>
      <c r="E6888">
        <v>98</v>
      </c>
      <c r="F6888">
        <v>421407</v>
      </c>
      <c r="G6888" t="s">
        <v>49</v>
      </c>
      <c r="H6888" s="1">
        <v>45061</v>
      </c>
      <c r="I6888">
        <v>1300</v>
      </c>
      <c r="J6888" t="s">
        <v>11694</v>
      </c>
      <c r="K6888" t="s">
        <v>330</v>
      </c>
      <c r="L6888">
        <v>10</v>
      </c>
      <c r="M6888">
        <v>7</v>
      </c>
      <c r="N6888">
        <v>13</v>
      </c>
      <c r="O6888" t="s">
        <v>69</v>
      </c>
      <c r="P6888" t="s">
        <v>52</v>
      </c>
      <c r="Q6888">
        <v>21874</v>
      </c>
      <c r="R6888" s="1">
        <v>45451</v>
      </c>
      <c r="S6888" t="s">
        <v>43</v>
      </c>
      <c r="T6888">
        <v>376021</v>
      </c>
      <c r="U6888" t="s">
        <v>11695</v>
      </c>
      <c r="V6888">
        <v>437</v>
      </c>
      <c r="W6888">
        <v>2542</v>
      </c>
      <c r="X6888">
        <v>2</v>
      </c>
      <c r="Y6888">
        <v>2033.6</v>
      </c>
      <c r="Z6888">
        <v>9</v>
      </c>
      <c r="AA6888">
        <f>Zudio_sales_data[[#This Row],[Price]]*Zudio_sales_data[[#This Row],[Quantity]]</f>
        <v>5084</v>
      </c>
      <c r="AB6888" s="1">
        <v>45629</v>
      </c>
      <c r="AC6888">
        <f>_xlfn.DAYS(Zudio_sales_data[[#This Row],[Last Date]],Zudio_sales_data[[#This Row],[Store Open Date]])</f>
        <v>568</v>
      </c>
      <c r="AD6888" t="str">
        <f>IF(Zudio_sales_data[[#This Row],[Order Date]]&lt;=Zudio_sales_data[[#This Row],[Store Open Date]],"wrong data","right data")</f>
        <v>right data</v>
      </c>
      <c r="AE6888">
        <f>Zudio_sales_data[[#This Row],[Sales Profit]]/Zudio_sales_data[[#This Row],[Quantity]]</f>
        <v>1016.8</v>
      </c>
    </row>
    <row r="6889" spans="1:31" x14ac:dyDescent="0.3">
      <c r="A6889" t="s">
        <v>139</v>
      </c>
      <c r="B6889" t="s">
        <v>286</v>
      </c>
      <c r="C6889" t="s">
        <v>39</v>
      </c>
      <c r="D6889" t="s">
        <v>29</v>
      </c>
      <c r="E6889">
        <v>70</v>
      </c>
      <c r="F6889">
        <v>426446</v>
      </c>
      <c r="G6889" t="s">
        <v>49</v>
      </c>
      <c r="H6889" s="1">
        <v>44033</v>
      </c>
      <c r="I6889">
        <v>1400</v>
      </c>
      <c r="J6889" t="s">
        <v>11696</v>
      </c>
      <c r="K6889" t="s">
        <v>181</v>
      </c>
      <c r="L6889">
        <v>10</v>
      </c>
      <c r="M6889">
        <v>9</v>
      </c>
      <c r="N6889">
        <v>13</v>
      </c>
      <c r="O6889" t="s">
        <v>69</v>
      </c>
      <c r="P6889" t="s">
        <v>90</v>
      </c>
      <c r="Q6889">
        <v>18471</v>
      </c>
      <c r="R6889" s="1">
        <v>45599</v>
      </c>
      <c r="S6889" t="s">
        <v>35</v>
      </c>
      <c r="T6889">
        <v>446988</v>
      </c>
      <c r="U6889" t="s">
        <v>1042</v>
      </c>
      <c r="V6889">
        <v>340</v>
      </c>
      <c r="W6889">
        <v>2971</v>
      </c>
      <c r="X6889">
        <v>6</v>
      </c>
      <c r="Y6889">
        <v>7130.4</v>
      </c>
      <c r="Z6889">
        <v>11</v>
      </c>
      <c r="AA6889">
        <f>Zudio_sales_data[[#This Row],[Price]]*Zudio_sales_data[[#This Row],[Quantity]]</f>
        <v>17826</v>
      </c>
      <c r="AB6889" s="1">
        <v>45629</v>
      </c>
      <c r="AC6889">
        <f>_xlfn.DAYS(Zudio_sales_data[[#This Row],[Last Date]],Zudio_sales_data[[#This Row],[Store Open Date]])</f>
        <v>1596</v>
      </c>
      <c r="AD6889" t="str">
        <f>IF(Zudio_sales_data[[#This Row],[Order Date]]&lt;=Zudio_sales_data[[#This Row],[Store Open Date]],"wrong data","right data")</f>
        <v>right data</v>
      </c>
      <c r="AE6889">
        <f>Zudio_sales_data[[#This Row],[Sales Profit]]/Zudio_sales_data[[#This Row],[Quantity]]</f>
        <v>1188.3999999999999</v>
      </c>
    </row>
    <row r="6890" spans="1:31" x14ac:dyDescent="0.3">
      <c r="A6890" t="s">
        <v>26</v>
      </c>
      <c r="B6890" t="s">
        <v>310</v>
      </c>
      <c r="C6890" t="s">
        <v>28</v>
      </c>
      <c r="D6890" t="s">
        <v>112</v>
      </c>
      <c r="E6890">
        <v>29</v>
      </c>
      <c r="F6890">
        <v>420072</v>
      </c>
      <c r="G6890" t="s">
        <v>30</v>
      </c>
      <c r="H6890" s="1">
        <v>45097</v>
      </c>
      <c r="I6890">
        <v>1000</v>
      </c>
      <c r="J6890" t="s">
        <v>11697</v>
      </c>
      <c r="K6890" t="s">
        <v>736</v>
      </c>
      <c r="L6890">
        <v>11</v>
      </c>
      <c r="M6890">
        <v>8</v>
      </c>
      <c r="N6890">
        <v>17</v>
      </c>
      <c r="O6890" t="s">
        <v>69</v>
      </c>
      <c r="P6890" t="s">
        <v>90</v>
      </c>
      <c r="Q6890">
        <v>23752</v>
      </c>
      <c r="R6890" s="1">
        <v>45552</v>
      </c>
      <c r="S6890" t="s">
        <v>131</v>
      </c>
      <c r="T6890">
        <v>395132</v>
      </c>
      <c r="U6890" t="s">
        <v>11698</v>
      </c>
      <c r="V6890">
        <v>687</v>
      </c>
      <c r="W6890">
        <v>1430</v>
      </c>
      <c r="X6890">
        <v>7</v>
      </c>
      <c r="Y6890">
        <v>4004</v>
      </c>
      <c r="Z6890">
        <v>9</v>
      </c>
      <c r="AA6890">
        <f>Zudio_sales_data[[#This Row],[Price]]*Zudio_sales_data[[#This Row],[Quantity]]</f>
        <v>10010</v>
      </c>
      <c r="AB6890" s="1">
        <v>45629</v>
      </c>
      <c r="AC6890">
        <f>_xlfn.DAYS(Zudio_sales_data[[#This Row],[Last Date]],Zudio_sales_data[[#This Row],[Store Open Date]])</f>
        <v>532</v>
      </c>
      <c r="AD6890" t="str">
        <f>IF(Zudio_sales_data[[#This Row],[Order Date]]&lt;=Zudio_sales_data[[#This Row],[Store Open Date]],"wrong data","right data")</f>
        <v>right data</v>
      </c>
      <c r="AE6890">
        <f>Zudio_sales_data[[#This Row],[Sales Profit]]/Zudio_sales_data[[#This Row],[Quantity]]</f>
        <v>572</v>
      </c>
    </row>
    <row r="6891" spans="1:31" x14ac:dyDescent="0.3">
      <c r="A6891" t="s">
        <v>37</v>
      </c>
      <c r="B6891" t="s">
        <v>362</v>
      </c>
      <c r="C6891" t="s">
        <v>47</v>
      </c>
      <c r="D6891" t="s">
        <v>87</v>
      </c>
      <c r="E6891">
        <v>57</v>
      </c>
      <c r="F6891">
        <v>436752</v>
      </c>
      <c r="G6891" t="s">
        <v>49</v>
      </c>
      <c r="H6891" s="1">
        <v>44272</v>
      </c>
      <c r="I6891">
        <v>1100</v>
      </c>
      <c r="J6891" t="s">
        <v>11699</v>
      </c>
      <c r="K6891" t="s">
        <v>127</v>
      </c>
      <c r="L6891">
        <v>10</v>
      </c>
      <c r="M6891">
        <v>9</v>
      </c>
      <c r="N6891">
        <v>18</v>
      </c>
      <c r="O6891" t="s">
        <v>69</v>
      </c>
      <c r="P6891" t="s">
        <v>62</v>
      </c>
      <c r="Q6891">
        <v>23017</v>
      </c>
      <c r="R6891" s="1">
        <v>45593</v>
      </c>
      <c r="S6891" t="s">
        <v>115</v>
      </c>
      <c r="T6891">
        <v>979563</v>
      </c>
      <c r="U6891" t="s">
        <v>11700</v>
      </c>
      <c r="V6891">
        <v>238</v>
      </c>
      <c r="W6891">
        <v>1499</v>
      </c>
      <c r="X6891">
        <v>1</v>
      </c>
      <c r="Y6891">
        <v>599.6</v>
      </c>
      <c r="Z6891">
        <v>11</v>
      </c>
      <c r="AA6891">
        <f>Zudio_sales_data[[#This Row],[Price]]*Zudio_sales_data[[#This Row],[Quantity]]</f>
        <v>1499</v>
      </c>
      <c r="AB6891" s="1">
        <v>45629</v>
      </c>
      <c r="AC6891">
        <f>_xlfn.DAYS(Zudio_sales_data[[#This Row],[Last Date]],Zudio_sales_data[[#This Row],[Store Open Date]])</f>
        <v>1357</v>
      </c>
      <c r="AD6891" t="str">
        <f>IF(Zudio_sales_data[[#This Row],[Order Date]]&lt;=Zudio_sales_data[[#This Row],[Store Open Date]],"wrong data","right data")</f>
        <v>right data</v>
      </c>
      <c r="AE6891">
        <f>Zudio_sales_data[[#This Row],[Sales Profit]]/Zudio_sales_data[[#This Row],[Quantity]]</f>
        <v>599.6</v>
      </c>
    </row>
    <row r="6892" spans="1:31" x14ac:dyDescent="0.3">
      <c r="A6892" t="s">
        <v>45</v>
      </c>
      <c r="B6892" t="s">
        <v>76</v>
      </c>
      <c r="C6892" t="s">
        <v>47</v>
      </c>
      <c r="D6892" t="s">
        <v>48</v>
      </c>
      <c r="E6892">
        <v>37</v>
      </c>
      <c r="F6892">
        <v>431592</v>
      </c>
      <c r="G6892" t="s">
        <v>49</v>
      </c>
      <c r="H6892" s="1">
        <v>45028</v>
      </c>
      <c r="I6892">
        <v>800</v>
      </c>
      <c r="J6892" t="s">
        <v>11701</v>
      </c>
      <c r="K6892" t="s">
        <v>168</v>
      </c>
      <c r="L6892">
        <v>10</v>
      </c>
      <c r="M6892">
        <v>7</v>
      </c>
      <c r="N6892">
        <v>11</v>
      </c>
      <c r="O6892" t="s">
        <v>33</v>
      </c>
      <c r="P6892" t="s">
        <v>52</v>
      </c>
      <c r="Q6892">
        <v>54857</v>
      </c>
      <c r="R6892" s="1">
        <v>45427</v>
      </c>
      <c r="S6892" t="s">
        <v>104</v>
      </c>
      <c r="T6892">
        <v>459187</v>
      </c>
      <c r="U6892" t="s">
        <v>11702</v>
      </c>
      <c r="V6892">
        <v>712</v>
      </c>
      <c r="W6892">
        <v>507</v>
      </c>
      <c r="X6892">
        <v>4</v>
      </c>
      <c r="Y6892">
        <v>811.2</v>
      </c>
      <c r="Z6892">
        <v>9</v>
      </c>
      <c r="AA6892">
        <f>Zudio_sales_data[[#This Row],[Price]]*Zudio_sales_data[[#This Row],[Quantity]]</f>
        <v>2028</v>
      </c>
      <c r="AB6892" s="1">
        <v>45629</v>
      </c>
      <c r="AC6892">
        <f>_xlfn.DAYS(Zudio_sales_data[[#This Row],[Last Date]],Zudio_sales_data[[#This Row],[Store Open Date]])</f>
        <v>601</v>
      </c>
      <c r="AD6892" t="str">
        <f>IF(Zudio_sales_data[[#This Row],[Order Date]]&lt;=Zudio_sales_data[[#This Row],[Store Open Date]],"wrong data","right data")</f>
        <v>right data</v>
      </c>
      <c r="AE6892">
        <f>Zudio_sales_data[[#This Row],[Sales Profit]]/Zudio_sales_data[[#This Row],[Quantity]]</f>
        <v>202.8</v>
      </c>
    </row>
    <row r="6893" spans="1:31" x14ac:dyDescent="0.3">
      <c r="A6893" t="s">
        <v>37</v>
      </c>
      <c r="B6893" t="s">
        <v>135</v>
      </c>
      <c r="C6893" t="s">
        <v>39</v>
      </c>
      <c r="D6893" t="s">
        <v>87</v>
      </c>
      <c r="E6893">
        <v>28</v>
      </c>
      <c r="F6893">
        <v>412863</v>
      </c>
      <c r="G6893" t="s">
        <v>49</v>
      </c>
      <c r="H6893" s="1">
        <v>43869</v>
      </c>
      <c r="I6893">
        <v>1300</v>
      </c>
      <c r="J6893" t="s">
        <v>11703</v>
      </c>
      <c r="K6893" t="s">
        <v>350</v>
      </c>
      <c r="L6893">
        <v>10</v>
      </c>
      <c r="M6893">
        <v>7</v>
      </c>
      <c r="N6893">
        <v>11</v>
      </c>
      <c r="O6893" t="s">
        <v>69</v>
      </c>
      <c r="P6893" t="s">
        <v>90</v>
      </c>
      <c r="Q6893">
        <v>12611</v>
      </c>
      <c r="R6893" s="1">
        <v>45364</v>
      </c>
      <c r="S6893" t="s">
        <v>58</v>
      </c>
      <c r="T6893">
        <v>416744</v>
      </c>
      <c r="U6893" t="s">
        <v>11704</v>
      </c>
      <c r="V6893">
        <v>889</v>
      </c>
      <c r="W6893">
        <v>1798</v>
      </c>
      <c r="X6893">
        <v>6</v>
      </c>
      <c r="Y6893">
        <v>4315.2</v>
      </c>
      <c r="Z6893">
        <v>9</v>
      </c>
      <c r="AA6893">
        <f>Zudio_sales_data[[#This Row],[Price]]*Zudio_sales_data[[#This Row],[Quantity]]</f>
        <v>10788</v>
      </c>
      <c r="AB6893" s="1">
        <v>45629</v>
      </c>
      <c r="AC6893">
        <f>_xlfn.DAYS(Zudio_sales_data[[#This Row],[Last Date]],Zudio_sales_data[[#This Row],[Store Open Date]])</f>
        <v>1760</v>
      </c>
      <c r="AD6893" t="str">
        <f>IF(Zudio_sales_data[[#This Row],[Order Date]]&lt;=Zudio_sales_data[[#This Row],[Store Open Date]],"wrong data","right data")</f>
        <v>right data</v>
      </c>
      <c r="AE6893">
        <f>Zudio_sales_data[[#This Row],[Sales Profit]]/Zudio_sales_data[[#This Row],[Quantity]]</f>
        <v>719.19999999999993</v>
      </c>
    </row>
    <row r="6894" spans="1:31" x14ac:dyDescent="0.3">
      <c r="A6894" t="s">
        <v>139</v>
      </c>
      <c r="B6894" t="s">
        <v>100</v>
      </c>
      <c r="C6894" t="s">
        <v>28</v>
      </c>
      <c r="D6894" t="s">
        <v>229</v>
      </c>
      <c r="E6894">
        <v>51</v>
      </c>
      <c r="F6894">
        <v>424536</v>
      </c>
      <c r="G6894" t="s">
        <v>30</v>
      </c>
      <c r="H6894" s="1">
        <v>45011</v>
      </c>
      <c r="I6894">
        <v>1400</v>
      </c>
      <c r="J6894" t="s">
        <v>11705</v>
      </c>
      <c r="K6894" t="s">
        <v>68</v>
      </c>
      <c r="L6894">
        <v>9</v>
      </c>
      <c r="M6894">
        <v>8</v>
      </c>
      <c r="N6894">
        <v>10</v>
      </c>
      <c r="O6894" t="s">
        <v>33</v>
      </c>
      <c r="P6894" t="s">
        <v>90</v>
      </c>
      <c r="Q6894">
        <v>67557</v>
      </c>
      <c r="R6894" s="1">
        <v>45552</v>
      </c>
      <c r="S6894" t="s">
        <v>131</v>
      </c>
      <c r="T6894">
        <v>172822</v>
      </c>
      <c r="U6894" t="s">
        <v>11706</v>
      </c>
      <c r="V6894">
        <v>512</v>
      </c>
      <c r="W6894">
        <v>1754</v>
      </c>
      <c r="X6894">
        <v>5</v>
      </c>
      <c r="Y6894">
        <v>3508</v>
      </c>
      <c r="Z6894">
        <v>11</v>
      </c>
      <c r="AA6894">
        <f>Zudio_sales_data[[#This Row],[Price]]*Zudio_sales_data[[#This Row],[Quantity]]</f>
        <v>8770</v>
      </c>
      <c r="AB6894" s="1">
        <v>45629</v>
      </c>
      <c r="AC6894">
        <f>_xlfn.DAYS(Zudio_sales_data[[#This Row],[Last Date]],Zudio_sales_data[[#This Row],[Store Open Date]])</f>
        <v>618</v>
      </c>
      <c r="AD6894" t="str">
        <f>IF(Zudio_sales_data[[#This Row],[Order Date]]&lt;=Zudio_sales_data[[#This Row],[Store Open Date]],"wrong data","right data")</f>
        <v>right data</v>
      </c>
      <c r="AE6894">
        <f>Zudio_sales_data[[#This Row],[Sales Profit]]/Zudio_sales_data[[#This Row],[Quantity]]</f>
        <v>701.6</v>
      </c>
    </row>
    <row r="6895" spans="1:31" x14ac:dyDescent="0.3">
      <c r="A6895" t="s">
        <v>55</v>
      </c>
      <c r="B6895" t="s">
        <v>334</v>
      </c>
      <c r="C6895" t="s">
        <v>47</v>
      </c>
      <c r="D6895" t="s">
        <v>77</v>
      </c>
      <c r="E6895">
        <v>75</v>
      </c>
      <c r="F6895">
        <v>420419</v>
      </c>
      <c r="G6895" t="s">
        <v>30</v>
      </c>
      <c r="H6895" s="1">
        <v>44023</v>
      </c>
      <c r="I6895">
        <v>800</v>
      </c>
      <c r="J6895" t="s">
        <v>11707</v>
      </c>
      <c r="K6895" t="s">
        <v>176</v>
      </c>
      <c r="L6895">
        <v>9</v>
      </c>
      <c r="M6895">
        <v>8</v>
      </c>
      <c r="N6895">
        <v>6</v>
      </c>
      <c r="O6895" t="s">
        <v>33</v>
      </c>
      <c r="P6895" t="s">
        <v>52</v>
      </c>
      <c r="Q6895">
        <v>12071</v>
      </c>
      <c r="R6895" s="1">
        <v>45382</v>
      </c>
      <c r="S6895" t="s">
        <v>58</v>
      </c>
      <c r="T6895">
        <v>120081</v>
      </c>
      <c r="U6895" t="s">
        <v>11708</v>
      </c>
      <c r="V6895">
        <v>941</v>
      </c>
      <c r="W6895">
        <v>926</v>
      </c>
      <c r="X6895">
        <v>6</v>
      </c>
      <c r="Y6895">
        <v>2222.4</v>
      </c>
      <c r="Z6895">
        <v>11</v>
      </c>
      <c r="AA6895">
        <f>Zudio_sales_data[[#This Row],[Price]]*Zudio_sales_data[[#This Row],[Quantity]]</f>
        <v>5556</v>
      </c>
      <c r="AB6895" s="1">
        <v>45629</v>
      </c>
      <c r="AC6895">
        <f>_xlfn.DAYS(Zudio_sales_data[[#This Row],[Last Date]],Zudio_sales_data[[#This Row],[Store Open Date]])</f>
        <v>1606</v>
      </c>
      <c r="AD6895" t="str">
        <f>IF(Zudio_sales_data[[#This Row],[Order Date]]&lt;=Zudio_sales_data[[#This Row],[Store Open Date]],"wrong data","right data")</f>
        <v>right data</v>
      </c>
      <c r="AE6895">
        <f>Zudio_sales_data[[#This Row],[Sales Profit]]/Zudio_sales_data[[#This Row],[Quantity]]</f>
        <v>370.40000000000003</v>
      </c>
    </row>
    <row r="6896" spans="1:31" x14ac:dyDescent="0.3">
      <c r="A6896" t="s">
        <v>71</v>
      </c>
      <c r="B6896" t="s">
        <v>121</v>
      </c>
      <c r="C6896" t="s">
        <v>47</v>
      </c>
      <c r="D6896" t="s">
        <v>66</v>
      </c>
      <c r="E6896">
        <v>60</v>
      </c>
      <c r="F6896">
        <v>431939</v>
      </c>
      <c r="G6896" t="s">
        <v>30</v>
      </c>
      <c r="H6896" s="1">
        <v>44431</v>
      </c>
      <c r="I6896">
        <v>1400</v>
      </c>
      <c r="J6896" t="s">
        <v>11709</v>
      </c>
      <c r="K6896" t="s">
        <v>271</v>
      </c>
      <c r="L6896">
        <v>10</v>
      </c>
      <c r="M6896">
        <v>9</v>
      </c>
      <c r="N6896">
        <v>4</v>
      </c>
      <c r="O6896" t="s">
        <v>69</v>
      </c>
      <c r="P6896" t="s">
        <v>34</v>
      </c>
      <c r="Q6896">
        <v>88608</v>
      </c>
      <c r="R6896" s="1">
        <v>45483</v>
      </c>
      <c r="S6896" t="s">
        <v>95</v>
      </c>
      <c r="T6896">
        <v>245521</v>
      </c>
      <c r="U6896" t="s">
        <v>11710</v>
      </c>
      <c r="V6896">
        <v>649</v>
      </c>
      <c r="W6896">
        <v>1818</v>
      </c>
      <c r="X6896">
        <v>6</v>
      </c>
      <c r="Y6896">
        <v>4363.2</v>
      </c>
      <c r="Z6896">
        <v>11</v>
      </c>
      <c r="AA6896">
        <f>Zudio_sales_data[[#This Row],[Price]]*Zudio_sales_data[[#This Row],[Quantity]]</f>
        <v>10908</v>
      </c>
      <c r="AB6896" s="1">
        <v>45629</v>
      </c>
      <c r="AC6896">
        <f>_xlfn.DAYS(Zudio_sales_data[[#This Row],[Last Date]],Zudio_sales_data[[#This Row],[Store Open Date]])</f>
        <v>1198</v>
      </c>
      <c r="AD6896" t="str">
        <f>IF(Zudio_sales_data[[#This Row],[Order Date]]&lt;=Zudio_sales_data[[#This Row],[Store Open Date]],"wrong data","right data")</f>
        <v>right data</v>
      </c>
      <c r="AE6896">
        <f>Zudio_sales_data[[#This Row],[Sales Profit]]/Zudio_sales_data[[#This Row],[Quantity]]</f>
        <v>727.19999999999993</v>
      </c>
    </row>
    <row r="6897" spans="1:31" x14ac:dyDescent="0.3">
      <c r="A6897" t="s">
        <v>55</v>
      </c>
      <c r="B6897" t="s">
        <v>183</v>
      </c>
      <c r="C6897" t="s">
        <v>39</v>
      </c>
      <c r="D6897" t="s">
        <v>129</v>
      </c>
      <c r="E6897">
        <v>55</v>
      </c>
      <c r="F6897">
        <v>435586</v>
      </c>
      <c r="G6897" t="s">
        <v>30</v>
      </c>
      <c r="H6897" s="1">
        <v>44863</v>
      </c>
      <c r="I6897">
        <v>1200</v>
      </c>
      <c r="J6897" t="s">
        <v>11711</v>
      </c>
      <c r="K6897" t="s">
        <v>353</v>
      </c>
      <c r="L6897">
        <v>11</v>
      </c>
      <c r="M6897">
        <v>8</v>
      </c>
      <c r="N6897">
        <v>19</v>
      </c>
      <c r="O6897" t="s">
        <v>69</v>
      </c>
      <c r="P6897" t="s">
        <v>34</v>
      </c>
      <c r="Q6897">
        <v>54107</v>
      </c>
      <c r="R6897" s="1">
        <v>45528</v>
      </c>
      <c r="S6897" t="s">
        <v>53</v>
      </c>
      <c r="T6897">
        <v>221818</v>
      </c>
      <c r="U6897" t="s">
        <v>11712</v>
      </c>
      <c r="V6897">
        <v>741</v>
      </c>
      <c r="W6897">
        <v>2514</v>
      </c>
      <c r="X6897">
        <v>6</v>
      </c>
      <c r="Y6897">
        <v>6033.6</v>
      </c>
      <c r="Z6897">
        <v>9</v>
      </c>
      <c r="AA6897">
        <f>Zudio_sales_data[[#This Row],[Price]]*Zudio_sales_data[[#This Row],[Quantity]]</f>
        <v>15084</v>
      </c>
      <c r="AB6897" s="1">
        <v>45629</v>
      </c>
      <c r="AC6897">
        <f>_xlfn.DAYS(Zudio_sales_data[[#This Row],[Last Date]],Zudio_sales_data[[#This Row],[Store Open Date]])</f>
        <v>766</v>
      </c>
      <c r="AD6897" t="str">
        <f>IF(Zudio_sales_data[[#This Row],[Order Date]]&lt;=Zudio_sales_data[[#This Row],[Store Open Date]],"wrong data","right data")</f>
        <v>right data</v>
      </c>
      <c r="AE6897">
        <f>Zudio_sales_data[[#This Row],[Sales Profit]]/Zudio_sales_data[[#This Row],[Quantity]]</f>
        <v>1005.6</v>
      </c>
    </row>
    <row r="6898" spans="1:31" x14ac:dyDescent="0.3">
      <c r="A6898" t="s">
        <v>139</v>
      </c>
      <c r="B6898" t="s">
        <v>27</v>
      </c>
      <c r="C6898" t="s">
        <v>28</v>
      </c>
      <c r="D6898" t="s">
        <v>29</v>
      </c>
      <c r="E6898">
        <v>22</v>
      </c>
      <c r="F6898">
        <v>423370</v>
      </c>
      <c r="G6898" t="s">
        <v>30</v>
      </c>
      <c r="H6898" s="1">
        <v>44527</v>
      </c>
      <c r="I6898">
        <v>1000</v>
      </c>
      <c r="J6898" t="s">
        <v>11713</v>
      </c>
      <c r="K6898" t="s">
        <v>654</v>
      </c>
      <c r="L6898">
        <v>10</v>
      </c>
      <c r="M6898">
        <v>7</v>
      </c>
      <c r="N6898">
        <v>19</v>
      </c>
      <c r="O6898" t="s">
        <v>33</v>
      </c>
      <c r="P6898" t="s">
        <v>90</v>
      </c>
      <c r="Q6898">
        <v>70592</v>
      </c>
      <c r="R6898" s="1">
        <v>45562</v>
      </c>
      <c r="S6898" t="s">
        <v>131</v>
      </c>
      <c r="T6898">
        <v>543962</v>
      </c>
      <c r="U6898" t="s">
        <v>11714</v>
      </c>
      <c r="V6898">
        <v>375</v>
      </c>
      <c r="W6898">
        <v>1672</v>
      </c>
      <c r="X6898">
        <v>1</v>
      </c>
      <c r="Y6898">
        <v>668.8</v>
      </c>
      <c r="Z6898">
        <v>9</v>
      </c>
      <c r="AA6898">
        <f>Zudio_sales_data[[#This Row],[Price]]*Zudio_sales_data[[#This Row],[Quantity]]</f>
        <v>1672</v>
      </c>
      <c r="AB6898" s="1">
        <v>45629</v>
      </c>
      <c r="AC6898">
        <f>_xlfn.DAYS(Zudio_sales_data[[#This Row],[Last Date]],Zudio_sales_data[[#This Row],[Store Open Date]])</f>
        <v>1102</v>
      </c>
      <c r="AD6898" t="str">
        <f>IF(Zudio_sales_data[[#This Row],[Order Date]]&lt;=Zudio_sales_data[[#This Row],[Store Open Date]],"wrong data","right data")</f>
        <v>right data</v>
      </c>
      <c r="AE6898">
        <f>Zudio_sales_data[[#This Row],[Sales Profit]]/Zudio_sales_data[[#This Row],[Quantity]]</f>
        <v>668.8</v>
      </c>
    </row>
    <row r="6899" spans="1:31" x14ac:dyDescent="0.3">
      <c r="A6899" t="s">
        <v>55</v>
      </c>
      <c r="B6899" t="s">
        <v>263</v>
      </c>
      <c r="C6899" t="s">
        <v>39</v>
      </c>
      <c r="D6899" t="s">
        <v>129</v>
      </c>
      <c r="E6899">
        <v>64</v>
      </c>
      <c r="F6899">
        <v>422496</v>
      </c>
      <c r="G6899" t="s">
        <v>49</v>
      </c>
      <c r="H6899" s="1">
        <v>44133</v>
      </c>
      <c r="I6899">
        <v>1000</v>
      </c>
      <c r="J6899" t="s">
        <v>5104</v>
      </c>
      <c r="K6899" t="s">
        <v>68</v>
      </c>
      <c r="L6899">
        <v>10</v>
      </c>
      <c r="M6899">
        <v>7</v>
      </c>
      <c r="N6899">
        <v>3</v>
      </c>
      <c r="O6899" t="s">
        <v>33</v>
      </c>
      <c r="P6899" t="s">
        <v>34</v>
      </c>
      <c r="Q6899">
        <v>69286</v>
      </c>
      <c r="R6899" s="1">
        <v>45374</v>
      </c>
      <c r="S6899" t="s">
        <v>58</v>
      </c>
      <c r="T6899">
        <v>812673</v>
      </c>
      <c r="U6899" t="s">
        <v>11715</v>
      </c>
      <c r="V6899">
        <v>778</v>
      </c>
      <c r="W6899">
        <v>2587</v>
      </c>
      <c r="X6899">
        <v>5</v>
      </c>
      <c r="Y6899">
        <v>5174</v>
      </c>
      <c r="Z6899">
        <v>9</v>
      </c>
      <c r="AA6899">
        <f>Zudio_sales_data[[#This Row],[Price]]*Zudio_sales_data[[#This Row],[Quantity]]</f>
        <v>12935</v>
      </c>
      <c r="AB6899" s="1">
        <v>45629</v>
      </c>
      <c r="AC6899">
        <f>_xlfn.DAYS(Zudio_sales_data[[#This Row],[Last Date]],Zudio_sales_data[[#This Row],[Store Open Date]])</f>
        <v>1496</v>
      </c>
      <c r="AD6899" t="str">
        <f>IF(Zudio_sales_data[[#This Row],[Order Date]]&lt;=Zudio_sales_data[[#This Row],[Store Open Date]],"wrong data","right data")</f>
        <v>right data</v>
      </c>
      <c r="AE6899">
        <f>Zudio_sales_data[[#This Row],[Sales Profit]]/Zudio_sales_data[[#This Row],[Quantity]]</f>
        <v>1034.8</v>
      </c>
    </row>
    <row r="6900" spans="1:31" x14ac:dyDescent="0.3">
      <c r="A6900" t="s">
        <v>26</v>
      </c>
      <c r="B6900" t="s">
        <v>174</v>
      </c>
      <c r="C6900" t="s">
        <v>39</v>
      </c>
      <c r="D6900" t="s">
        <v>48</v>
      </c>
      <c r="E6900">
        <v>14</v>
      </c>
      <c r="F6900">
        <v>414505</v>
      </c>
      <c r="G6900" t="s">
        <v>30</v>
      </c>
      <c r="H6900" s="1">
        <v>44789</v>
      </c>
      <c r="I6900">
        <v>1000</v>
      </c>
      <c r="J6900" t="s">
        <v>11716</v>
      </c>
      <c r="K6900" t="s">
        <v>358</v>
      </c>
      <c r="L6900">
        <v>11</v>
      </c>
      <c r="M6900">
        <v>8</v>
      </c>
      <c r="N6900">
        <v>20</v>
      </c>
      <c r="O6900" t="s">
        <v>69</v>
      </c>
      <c r="P6900" t="s">
        <v>52</v>
      </c>
      <c r="Q6900">
        <v>92991</v>
      </c>
      <c r="R6900" s="1">
        <v>45452</v>
      </c>
      <c r="S6900" t="s">
        <v>43</v>
      </c>
      <c r="T6900">
        <v>894351</v>
      </c>
      <c r="U6900" t="s">
        <v>11717</v>
      </c>
      <c r="V6900">
        <v>992</v>
      </c>
      <c r="W6900">
        <v>2353</v>
      </c>
      <c r="X6900">
        <v>4</v>
      </c>
      <c r="Y6900">
        <v>3764.8</v>
      </c>
      <c r="Z6900">
        <v>9</v>
      </c>
      <c r="AA6900">
        <f>Zudio_sales_data[[#This Row],[Price]]*Zudio_sales_data[[#This Row],[Quantity]]</f>
        <v>9412</v>
      </c>
      <c r="AB6900" s="1">
        <v>45629</v>
      </c>
      <c r="AC6900">
        <f>_xlfn.DAYS(Zudio_sales_data[[#This Row],[Last Date]],Zudio_sales_data[[#This Row],[Store Open Date]])</f>
        <v>840</v>
      </c>
      <c r="AD6900" t="str">
        <f>IF(Zudio_sales_data[[#This Row],[Order Date]]&lt;=Zudio_sales_data[[#This Row],[Store Open Date]],"wrong data","right data")</f>
        <v>right data</v>
      </c>
      <c r="AE6900">
        <f>Zudio_sales_data[[#This Row],[Sales Profit]]/Zudio_sales_data[[#This Row],[Quantity]]</f>
        <v>941.2</v>
      </c>
    </row>
    <row r="6901" spans="1:31" x14ac:dyDescent="0.3">
      <c r="A6901" t="s">
        <v>26</v>
      </c>
      <c r="B6901" t="s">
        <v>317</v>
      </c>
      <c r="C6901" t="s">
        <v>28</v>
      </c>
      <c r="D6901" t="s">
        <v>229</v>
      </c>
      <c r="E6901">
        <v>88</v>
      </c>
      <c r="F6901">
        <v>407274</v>
      </c>
      <c r="G6901" t="s">
        <v>49</v>
      </c>
      <c r="H6901" s="1">
        <v>45122</v>
      </c>
      <c r="I6901">
        <v>800</v>
      </c>
      <c r="J6901" t="s">
        <v>11718</v>
      </c>
      <c r="K6901" t="s">
        <v>303</v>
      </c>
      <c r="L6901">
        <v>10</v>
      </c>
      <c r="M6901">
        <v>7</v>
      </c>
      <c r="N6901">
        <v>5</v>
      </c>
      <c r="O6901" t="s">
        <v>69</v>
      </c>
      <c r="P6901" t="s">
        <v>52</v>
      </c>
      <c r="Q6901">
        <v>25935</v>
      </c>
      <c r="R6901" s="1">
        <v>45540</v>
      </c>
      <c r="S6901" t="s">
        <v>131</v>
      </c>
      <c r="T6901">
        <v>328850</v>
      </c>
      <c r="U6901" t="s">
        <v>11719</v>
      </c>
      <c r="V6901">
        <v>794</v>
      </c>
      <c r="W6901">
        <v>1053</v>
      </c>
      <c r="X6901">
        <v>2</v>
      </c>
      <c r="Y6901">
        <v>842.4</v>
      </c>
      <c r="Z6901">
        <v>9</v>
      </c>
      <c r="AA6901">
        <f>Zudio_sales_data[[#This Row],[Price]]*Zudio_sales_data[[#This Row],[Quantity]]</f>
        <v>2106</v>
      </c>
      <c r="AB6901" s="1">
        <v>45629</v>
      </c>
      <c r="AC6901">
        <f>_xlfn.DAYS(Zudio_sales_data[[#This Row],[Last Date]],Zudio_sales_data[[#This Row],[Store Open Date]])</f>
        <v>507</v>
      </c>
      <c r="AD6901" t="str">
        <f>IF(Zudio_sales_data[[#This Row],[Order Date]]&lt;=Zudio_sales_data[[#This Row],[Store Open Date]],"wrong data","right data")</f>
        <v>right data</v>
      </c>
      <c r="AE6901">
        <f>Zudio_sales_data[[#This Row],[Sales Profit]]/Zudio_sales_data[[#This Row],[Quantity]]</f>
        <v>421.2</v>
      </c>
    </row>
    <row r="6902" spans="1:31" x14ac:dyDescent="0.3">
      <c r="A6902" t="s">
        <v>110</v>
      </c>
      <c r="B6902" t="s">
        <v>362</v>
      </c>
      <c r="C6902" t="s">
        <v>39</v>
      </c>
      <c r="D6902" t="s">
        <v>87</v>
      </c>
      <c r="E6902">
        <v>41</v>
      </c>
      <c r="F6902">
        <v>421982</v>
      </c>
      <c r="G6902" t="s">
        <v>30</v>
      </c>
      <c r="H6902" s="1">
        <v>44144</v>
      </c>
      <c r="I6902">
        <v>950</v>
      </c>
      <c r="J6902" t="s">
        <v>11720</v>
      </c>
      <c r="K6902" t="s">
        <v>370</v>
      </c>
      <c r="L6902">
        <v>11</v>
      </c>
      <c r="M6902">
        <v>8</v>
      </c>
      <c r="N6902">
        <v>8</v>
      </c>
      <c r="O6902" t="s">
        <v>33</v>
      </c>
      <c r="P6902" t="s">
        <v>90</v>
      </c>
      <c r="Q6902">
        <v>52003</v>
      </c>
      <c r="R6902" s="1">
        <v>45316</v>
      </c>
      <c r="S6902" t="s">
        <v>85</v>
      </c>
      <c r="T6902">
        <v>252843</v>
      </c>
      <c r="U6902" t="s">
        <v>11721</v>
      </c>
      <c r="V6902">
        <v>979</v>
      </c>
      <c r="W6902">
        <v>2049</v>
      </c>
      <c r="X6902">
        <v>8</v>
      </c>
      <c r="Y6902">
        <v>6556.8</v>
      </c>
      <c r="Z6902">
        <v>9</v>
      </c>
      <c r="AA6902">
        <f>Zudio_sales_data[[#This Row],[Price]]*Zudio_sales_data[[#This Row],[Quantity]]</f>
        <v>16392</v>
      </c>
      <c r="AB6902" s="1">
        <v>45629</v>
      </c>
      <c r="AC6902">
        <f>_xlfn.DAYS(Zudio_sales_data[[#This Row],[Last Date]],Zudio_sales_data[[#This Row],[Store Open Date]])</f>
        <v>1485</v>
      </c>
      <c r="AD6902" t="str">
        <f>IF(Zudio_sales_data[[#This Row],[Order Date]]&lt;=Zudio_sales_data[[#This Row],[Store Open Date]],"wrong data","right data")</f>
        <v>right data</v>
      </c>
      <c r="AE6902">
        <f>Zudio_sales_data[[#This Row],[Sales Profit]]/Zudio_sales_data[[#This Row],[Quantity]]</f>
        <v>819.6</v>
      </c>
    </row>
    <row r="6903" spans="1:31" x14ac:dyDescent="0.3">
      <c r="A6903" t="s">
        <v>139</v>
      </c>
      <c r="B6903" t="s">
        <v>286</v>
      </c>
      <c r="C6903" t="s">
        <v>39</v>
      </c>
      <c r="D6903" t="s">
        <v>77</v>
      </c>
      <c r="E6903">
        <v>10</v>
      </c>
      <c r="F6903">
        <v>434761</v>
      </c>
      <c r="G6903" t="s">
        <v>30</v>
      </c>
      <c r="H6903" s="1">
        <v>44693</v>
      </c>
      <c r="I6903">
        <v>800</v>
      </c>
      <c r="J6903" t="s">
        <v>11722</v>
      </c>
      <c r="K6903" t="s">
        <v>239</v>
      </c>
      <c r="L6903">
        <v>9</v>
      </c>
      <c r="M6903">
        <v>8</v>
      </c>
      <c r="N6903">
        <v>7</v>
      </c>
      <c r="O6903" t="s">
        <v>69</v>
      </c>
      <c r="P6903" t="s">
        <v>52</v>
      </c>
      <c r="Q6903">
        <v>74208</v>
      </c>
      <c r="R6903" s="1">
        <v>45546</v>
      </c>
      <c r="S6903" t="s">
        <v>131</v>
      </c>
      <c r="T6903">
        <v>631193</v>
      </c>
      <c r="U6903" t="s">
        <v>11723</v>
      </c>
      <c r="V6903">
        <v>711</v>
      </c>
      <c r="W6903">
        <v>1910</v>
      </c>
      <c r="X6903">
        <v>7</v>
      </c>
      <c r="Y6903">
        <v>5348</v>
      </c>
      <c r="Z6903">
        <v>11</v>
      </c>
      <c r="AA6903">
        <f>Zudio_sales_data[[#This Row],[Price]]*Zudio_sales_data[[#This Row],[Quantity]]</f>
        <v>13370</v>
      </c>
      <c r="AB6903" s="1">
        <v>45629</v>
      </c>
      <c r="AC6903">
        <f>_xlfn.DAYS(Zudio_sales_data[[#This Row],[Last Date]],Zudio_sales_data[[#This Row],[Store Open Date]])</f>
        <v>936</v>
      </c>
      <c r="AD6903" t="str">
        <f>IF(Zudio_sales_data[[#This Row],[Order Date]]&lt;=Zudio_sales_data[[#This Row],[Store Open Date]],"wrong data","right data")</f>
        <v>right data</v>
      </c>
      <c r="AE6903">
        <f>Zudio_sales_data[[#This Row],[Sales Profit]]/Zudio_sales_data[[#This Row],[Quantity]]</f>
        <v>764</v>
      </c>
    </row>
    <row r="6904" spans="1:31" x14ac:dyDescent="0.3">
      <c r="A6904" t="s">
        <v>71</v>
      </c>
      <c r="B6904" t="s">
        <v>170</v>
      </c>
      <c r="C6904" t="s">
        <v>28</v>
      </c>
      <c r="D6904" t="s">
        <v>129</v>
      </c>
      <c r="E6904">
        <v>82</v>
      </c>
      <c r="F6904">
        <v>408767</v>
      </c>
      <c r="G6904" t="s">
        <v>49</v>
      </c>
      <c r="H6904" s="1">
        <v>44423</v>
      </c>
      <c r="I6904">
        <v>1400</v>
      </c>
      <c r="J6904" t="s">
        <v>11724</v>
      </c>
      <c r="K6904" t="s">
        <v>176</v>
      </c>
      <c r="L6904">
        <v>10</v>
      </c>
      <c r="M6904">
        <v>7</v>
      </c>
      <c r="N6904">
        <v>5</v>
      </c>
      <c r="O6904" t="s">
        <v>69</v>
      </c>
      <c r="P6904" t="s">
        <v>62</v>
      </c>
      <c r="Q6904">
        <v>54095</v>
      </c>
      <c r="R6904" s="1">
        <v>45456</v>
      </c>
      <c r="S6904" t="s">
        <v>43</v>
      </c>
      <c r="T6904">
        <v>189128</v>
      </c>
      <c r="U6904" t="s">
        <v>11725</v>
      </c>
      <c r="V6904">
        <v>912</v>
      </c>
      <c r="W6904">
        <v>2346</v>
      </c>
      <c r="X6904">
        <v>7</v>
      </c>
      <c r="Y6904">
        <v>6568.8</v>
      </c>
      <c r="Z6904">
        <v>9</v>
      </c>
      <c r="AA6904">
        <f>Zudio_sales_data[[#This Row],[Price]]*Zudio_sales_data[[#This Row],[Quantity]]</f>
        <v>16422</v>
      </c>
      <c r="AB6904" s="1">
        <v>45629</v>
      </c>
      <c r="AC6904">
        <f>_xlfn.DAYS(Zudio_sales_data[[#This Row],[Last Date]],Zudio_sales_data[[#This Row],[Store Open Date]])</f>
        <v>1206</v>
      </c>
      <c r="AD6904" t="str">
        <f>IF(Zudio_sales_data[[#This Row],[Order Date]]&lt;=Zudio_sales_data[[#This Row],[Store Open Date]],"wrong data","right data")</f>
        <v>right data</v>
      </c>
      <c r="AE6904">
        <f>Zudio_sales_data[[#This Row],[Sales Profit]]/Zudio_sales_data[[#This Row],[Quantity]]</f>
        <v>938.4</v>
      </c>
    </row>
    <row r="6905" spans="1:31" x14ac:dyDescent="0.3">
      <c r="A6905" t="s">
        <v>139</v>
      </c>
      <c r="B6905" t="s">
        <v>257</v>
      </c>
      <c r="C6905" t="s">
        <v>47</v>
      </c>
      <c r="D6905" t="s">
        <v>112</v>
      </c>
      <c r="E6905">
        <v>69</v>
      </c>
      <c r="F6905">
        <v>409376</v>
      </c>
      <c r="G6905" t="s">
        <v>30</v>
      </c>
      <c r="H6905" s="1">
        <v>44323</v>
      </c>
      <c r="I6905">
        <v>1300</v>
      </c>
      <c r="J6905" t="s">
        <v>11726</v>
      </c>
      <c r="K6905" t="s">
        <v>1248</v>
      </c>
      <c r="L6905">
        <v>10</v>
      </c>
      <c r="M6905">
        <v>7</v>
      </c>
      <c r="N6905">
        <v>4</v>
      </c>
      <c r="O6905" t="s">
        <v>33</v>
      </c>
      <c r="P6905" t="s">
        <v>52</v>
      </c>
      <c r="Q6905">
        <v>28111</v>
      </c>
      <c r="R6905" s="1">
        <v>45566</v>
      </c>
      <c r="S6905" t="s">
        <v>115</v>
      </c>
      <c r="T6905">
        <v>434329</v>
      </c>
      <c r="U6905" t="s">
        <v>11727</v>
      </c>
      <c r="V6905">
        <v>289</v>
      </c>
      <c r="W6905">
        <v>2444</v>
      </c>
      <c r="X6905">
        <v>6</v>
      </c>
      <c r="Y6905">
        <v>5865.6</v>
      </c>
      <c r="Z6905">
        <v>9</v>
      </c>
      <c r="AA6905">
        <f>Zudio_sales_data[[#This Row],[Price]]*Zudio_sales_data[[#This Row],[Quantity]]</f>
        <v>14664</v>
      </c>
      <c r="AB6905" s="1">
        <v>45629</v>
      </c>
      <c r="AC6905">
        <f>_xlfn.DAYS(Zudio_sales_data[[#This Row],[Last Date]],Zudio_sales_data[[#This Row],[Store Open Date]])</f>
        <v>1306</v>
      </c>
      <c r="AD6905" t="str">
        <f>IF(Zudio_sales_data[[#This Row],[Order Date]]&lt;=Zudio_sales_data[[#This Row],[Store Open Date]],"wrong data","right data")</f>
        <v>right data</v>
      </c>
      <c r="AE6905">
        <f>Zudio_sales_data[[#This Row],[Sales Profit]]/Zudio_sales_data[[#This Row],[Quantity]]</f>
        <v>977.6</v>
      </c>
    </row>
    <row r="6906" spans="1:31" x14ac:dyDescent="0.3">
      <c r="A6906" t="s">
        <v>26</v>
      </c>
      <c r="B6906" t="s">
        <v>135</v>
      </c>
      <c r="C6906" t="s">
        <v>47</v>
      </c>
      <c r="D6906" t="s">
        <v>82</v>
      </c>
      <c r="E6906">
        <v>60</v>
      </c>
      <c r="F6906">
        <v>417020</v>
      </c>
      <c r="G6906" t="s">
        <v>49</v>
      </c>
      <c r="H6906" s="1">
        <v>45058</v>
      </c>
      <c r="I6906">
        <v>1400</v>
      </c>
      <c r="J6906" t="s">
        <v>11728</v>
      </c>
      <c r="K6906" t="s">
        <v>564</v>
      </c>
      <c r="L6906">
        <v>11</v>
      </c>
      <c r="M6906">
        <v>8</v>
      </c>
      <c r="N6906">
        <v>5</v>
      </c>
      <c r="O6906" t="s">
        <v>33</v>
      </c>
      <c r="P6906" t="s">
        <v>52</v>
      </c>
      <c r="Q6906">
        <v>60836</v>
      </c>
      <c r="R6906" s="1">
        <v>45470</v>
      </c>
      <c r="S6906" t="s">
        <v>43</v>
      </c>
      <c r="T6906">
        <v>193945</v>
      </c>
      <c r="U6906" t="s">
        <v>1287</v>
      </c>
      <c r="V6906">
        <v>527</v>
      </c>
      <c r="W6906">
        <v>2728</v>
      </c>
      <c r="X6906">
        <v>1</v>
      </c>
      <c r="Y6906">
        <v>1091.2</v>
      </c>
      <c r="Z6906">
        <v>9</v>
      </c>
      <c r="AA6906">
        <f>Zudio_sales_data[[#This Row],[Price]]*Zudio_sales_data[[#This Row],[Quantity]]</f>
        <v>2728</v>
      </c>
      <c r="AB6906" s="1">
        <v>45629</v>
      </c>
      <c r="AC6906">
        <f>_xlfn.DAYS(Zudio_sales_data[[#This Row],[Last Date]],Zudio_sales_data[[#This Row],[Store Open Date]])</f>
        <v>571</v>
      </c>
      <c r="AD6906" t="str">
        <f>IF(Zudio_sales_data[[#This Row],[Order Date]]&lt;=Zudio_sales_data[[#This Row],[Store Open Date]],"wrong data","right data")</f>
        <v>right data</v>
      </c>
      <c r="AE6906">
        <f>Zudio_sales_data[[#This Row],[Sales Profit]]/Zudio_sales_data[[#This Row],[Quantity]]</f>
        <v>1091.2</v>
      </c>
    </row>
    <row r="6907" spans="1:31" x14ac:dyDescent="0.3">
      <c r="A6907" t="s">
        <v>110</v>
      </c>
      <c r="B6907" t="s">
        <v>27</v>
      </c>
      <c r="C6907" t="s">
        <v>28</v>
      </c>
      <c r="D6907" t="s">
        <v>229</v>
      </c>
      <c r="E6907">
        <v>50</v>
      </c>
      <c r="F6907">
        <v>424848</v>
      </c>
      <c r="G6907" t="s">
        <v>30</v>
      </c>
      <c r="H6907" s="1">
        <v>45151</v>
      </c>
      <c r="I6907">
        <v>1300</v>
      </c>
      <c r="J6907" t="s">
        <v>11729</v>
      </c>
      <c r="K6907" t="s">
        <v>392</v>
      </c>
      <c r="L6907">
        <v>9</v>
      </c>
      <c r="M6907">
        <v>8</v>
      </c>
      <c r="N6907">
        <v>10</v>
      </c>
      <c r="O6907" t="s">
        <v>69</v>
      </c>
      <c r="P6907" t="s">
        <v>34</v>
      </c>
      <c r="Q6907">
        <v>12574</v>
      </c>
      <c r="R6907" s="1">
        <v>45519</v>
      </c>
      <c r="S6907" t="s">
        <v>53</v>
      </c>
      <c r="T6907">
        <v>874567</v>
      </c>
      <c r="U6907" t="s">
        <v>11730</v>
      </c>
      <c r="V6907">
        <v>829</v>
      </c>
      <c r="W6907">
        <v>2949</v>
      </c>
      <c r="X6907">
        <v>8</v>
      </c>
      <c r="Y6907">
        <v>9436.7999999999993</v>
      </c>
      <c r="Z6907">
        <v>11</v>
      </c>
      <c r="AA6907">
        <f>Zudio_sales_data[[#This Row],[Price]]*Zudio_sales_data[[#This Row],[Quantity]]</f>
        <v>23592</v>
      </c>
      <c r="AB6907" s="1">
        <v>45629</v>
      </c>
      <c r="AC6907">
        <f>_xlfn.DAYS(Zudio_sales_data[[#This Row],[Last Date]],Zudio_sales_data[[#This Row],[Store Open Date]])</f>
        <v>478</v>
      </c>
      <c r="AD6907" t="str">
        <f>IF(Zudio_sales_data[[#This Row],[Order Date]]&lt;=Zudio_sales_data[[#This Row],[Store Open Date]],"wrong data","right data")</f>
        <v>right data</v>
      </c>
      <c r="AE6907">
        <f>Zudio_sales_data[[#This Row],[Sales Profit]]/Zudio_sales_data[[#This Row],[Quantity]]</f>
        <v>1179.5999999999999</v>
      </c>
    </row>
    <row r="6908" spans="1:31" x14ac:dyDescent="0.3">
      <c r="A6908" t="s">
        <v>26</v>
      </c>
      <c r="B6908" t="s">
        <v>275</v>
      </c>
      <c r="C6908" t="s">
        <v>28</v>
      </c>
      <c r="D6908" t="s">
        <v>82</v>
      </c>
      <c r="E6908">
        <v>86</v>
      </c>
      <c r="F6908">
        <v>408400</v>
      </c>
      <c r="G6908" t="s">
        <v>30</v>
      </c>
      <c r="H6908" s="1">
        <v>44035</v>
      </c>
      <c r="I6908">
        <v>1100</v>
      </c>
      <c r="J6908" t="s">
        <v>11731</v>
      </c>
      <c r="K6908" t="s">
        <v>206</v>
      </c>
      <c r="L6908">
        <v>11</v>
      </c>
      <c r="M6908">
        <v>8</v>
      </c>
      <c r="N6908">
        <v>4</v>
      </c>
      <c r="O6908" t="s">
        <v>69</v>
      </c>
      <c r="P6908" t="s">
        <v>52</v>
      </c>
      <c r="Q6908">
        <v>19628</v>
      </c>
      <c r="R6908" s="1">
        <v>45402</v>
      </c>
      <c r="S6908" t="s">
        <v>63</v>
      </c>
      <c r="T6908">
        <v>883867</v>
      </c>
      <c r="U6908" t="s">
        <v>11732</v>
      </c>
      <c r="V6908">
        <v>510</v>
      </c>
      <c r="W6908">
        <v>2748</v>
      </c>
      <c r="X6908">
        <v>4</v>
      </c>
      <c r="Y6908">
        <v>4396.8</v>
      </c>
      <c r="Z6908">
        <v>9</v>
      </c>
      <c r="AA6908">
        <f>Zudio_sales_data[[#This Row],[Price]]*Zudio_sales_data[[#This Row],[Quantity]]</f>
        <v>10992</v>
      </c>
      <c r="AB6908" s="1">
        <v>45629</v>
      </c>
      <c r="AC6908">
        <f>_xlfn.DAYS(Zudio_sales_data[[#This Row],[Last Date]],Zudio_sales_data[[#This Row],[Store Open Date]])</f>
        <v>1594</v>
      </c>
      <c r="AD6908" t="str">
        <f>IF(Zudio_sales_data[[#This Row],[Order Date]]&lt;=Zudio_sales_data[[#This Row],[Store Open Date]],"wrong data","right data")</f>
        <v>right data</v>
      </c>
      <c r="AE6908">
        <f>Zudio_sales_data[[#This Row],[Sales Profit]]/Zudio_sales_data[[#This Row],[Quantity]]</f>
        <v>1099.2</v>
      </c>
    </row>
    <row r="6909" spans="1:31" x14ac:dyDescent="0.3">
      <c r="A6909" t="s">
        <v>37</v>
      </c>
      <c r="B6909" t="s">
        <v>241</v>
      </c>
      <c r="C6909" t="s">
        <v>47</v>
      </c>
      <c r="D6909" t="s">
        <v>77</v>
      </c>
      <c r="E6909">
        <v>91</v>
      </c>
      <c r="F6909">
        <v>402671</v>
      </c>
      <c r="G6909" t="s">
        <v>30</v>
      </c>
      <c r="H6909" s="1">
        <v>44576</v>
      </c>
      <c r="I6909">
        <v>1300</v>
      </c>
      <c r="J6909" t="s">
        <v>11733</v>
      </c>
      <c r="K6909" t="s">
        <v>227</v>
      </c>
      <c r="L6909">
        <v>9</v>
      </c>
      <c r="M6909">
        <v>8</v>
      </c>
      <c r="N6909">
        <v>10</v>
      </c>
      <c r="O6909" t="s">
        <v>33</v>
      </c>
      <c r="P6909" t="s">
        <v>34</v>
      </c>
      <c r="Q6909">
        <v>62195</v>
      </c>
      <c r="R6909" s="1">
        <v>45492</v>
      </c>
      <c r="S6909" t="s">
        <v>95</v>
      </c>
      <c r="T6909">
        <v>120008</v>
      </c>
      <c r="U6909" t="s">
        <v>11734</v>
      </c>
      <c r="V6909">
        <v>767</v>
      </c>
      <c r="W6909">
        <v>1707</v>
      </c>
      <c r="X6909">
        <v>8</v>
      </c>
      <c r="Y6909">
        <v>5462.4</v>
      </c>
      <c r="Z6909">
        <v>11</v>
      </c>
      <c r="AA6909">
        <f>Zudio_sales_data[[#This Row],[Price]]*Zudio_sales_data[[#This Row],[Quantity]]</f>
        <v>13656</v>
      </c>
      <c r="AB6909" s="1">
        <v>45629</v>
      </c>
      <c r="AC6909">
        <f>_xlfn.DAYS(Zudio_sales_data[[#This Row],[Last Date]],Zudio_sales_data[[#This Row],[Store Open Date]])</f>
        <v>1053</v>
      </c>
      <c r="AD6909" t="str">
        <f>IF(Zudio_sales_data[[#This Row],[Order Date]]&lt;=Zudio_sales_data[[#This Row],[Store Open Date]],"wrong data","right data")</f>
        <v>right data</v>
      </c>
      <c r="AE6909">
        <f>Zudio_sales_data[[#This Row],[Sales Profit]]/Zudio_sales_data[[#This Row],[Quantity]]</f>
        <v>682.8</v>
      </c>
    </row>
    <row r="6910" spans="1:31" x14ac:dyDescent="0.3">
      <c r="A6910" t="s">
        <v>45</v>
      </c>
      <c r="B6910" t="s">
        <v>179</v>
      </c>
      <c r="C6910" t="s">
        <v>39</v>
      </c>
      <c r="D6910" t="s">
        <v>48</v>
      </c>
      <c r="E6910">
        <v>82</v>
      </c>
      <c r="F6910">
        <v>421970</v>
      </c>
      <c r="G6910" t="s">
        <v>49</v>
      </c>
      <c r="H6910" s="1">
        <v>44442</v>
      </c>
      <c r="I6910">
        <v>800</v>
      </c>
      <c r="J6910" t="s">
        <v>11735</v>
      </c>
      <c r="K6910" t="s">
        <v>481</v>
      </c>
      <c r="L6910">
        <v>10</v>
      </c>
      <c r="M6910">
        <v>9</v>
      </c>
      <c r="N6910">
        <v>20</v>
      </c>
      <c r="O6910" t="s">
        <v>69</v>
      </c>
      <c r="P6910" t="s">
        <v>34</v>
      </c>
      <c r="Q6910">
        <v>14560</v>
      </c>
      <c r="R6910" s="1">
        <v>45497</v>
      </c>
      <c r="S6910" t="s">
        <v>95</v>
      </c>
      <c r="T6910">
        <v>923568</v>
      </c>
      <c r="U6910" t="s">
        <v>11736</v>
      </c>
      <c r="V6910">
        <v>393</v>
      </c>
      <c r="W6910">
        <v>1169</v>
      </c>
      <c r="X6910">
        <v>7</v>
      </c>
      <c r="Y6910">
        <v>3273.2</v>
      </c>
      <c r="Z6910">
        <v>11</v>
      </c>
      <c r="AA6910">
        <f>Zudio_sales_data[[#This Row],[Price]]*Zudio_sales_data[[#This Row],[Quantity]]</f>
        <v>8183</v>
      </c>
      <c r="AB6910" s="1">
        <v>45629</v>
      </c>
      <c r="AC6910">
        <f>_xlfn.DAYS(Zudio_sales_data[[#This Row],[Last Date]],Zudio_sales_data[[#This Row],[Store Open Date]])</f>
        <v>1187</v>
      </c>
      <c r="AD6910" t="str">
        <f>IF(Zudio_sales_data[[#This Row],[Order Date]]&lt;=Zudio_sales_data[[#This Row],[Store Open Date]],"wrong data","right data")</f>
        <v>right data</v>
      </c>
      <c r="AE6910">
        <f>Zudio_sales_data[[#This Row],[Sales Profit]]/Zudio_sales_data[[#This Row],[Quantity]]</f>
        <v>467.59999999999997</v>
      </c>
    </row>
    <row r="6911" spans="1:31" x14ac:dyDescent="0.3">
      <c r="A6911" t="s">
        <v>26</v>
      </c>
      <c r="B6911" t="s">
        <v>163</v>
      </c>
      <c r="C6911" t="s">
        <v>47</v>
      </c>
      <c r="D6911" t="s">
        <v>229</v>
      </c>
      <c r="E6911">
        <v>95</v>
      </c>
      <c r="F6911">
        <v>436604</v>
      </c>
      <c r="G6911" t="s">
        <v>49</v>
      </c>
      <c r="H6911" s="1">
        <v>45161</v>
      </c>
      <c r="I6911">
        <v>800</v>
      </c>
      <c r="J6911" t="s">
        <v>11737</v>
      </c>
      <c r="K6911" t="s">
        <v>168</v>
      </c>
      <c r="L6911">
        <v>9</v>
      </c>
      <c r="M6911">
        <v>8</v>
      </c>
      <c r="N6911">
        <v>12</v>
      </c>
      <c r="O6911" t="s">
        <v>33</v>
      </c>
      <c r="P6911" t="s">
        <v>62</v>
      </c>
      <c r="Q6911">
        <v>77206</v>
      </c>
      <c r="R6911" s="1">
        <v>45373</v>
      </c>
      <c r="S6911" t="s">
        <v>58</v>
      </c>
      <c r="T6911">
        <v>367697</v>
      </c>
      <c r="U6911" t="s">
        <v>11738</v>
      </c>
      <c r="V6911">
        <v>221</v>
      </c>
      <c r="W6911">
        <v>1725</v>
      </c>
      <c r="X6911">
        <v>1</v>
      </c>
      <c r="Y6911">
        <v>690</v>
      </c>
      <c r="Z6911">
        <v>11</v>
      </c>
      <c r="AA6911">
        <f>Zudio_sales_data[[#This Row],[Price]]*Zudio_sales_data[[#This Row],[Quantity]]</f>
        <v>1725</v>
      </c>
      <c r="AB6911" s="1">
        <v>45629</v>
      </c>
      <c r="AC6911">
        <f>_xlfn.DAYS(Zudio_sales_data[[#This Row],[Last Date]],Zudio_sales_data[[#This Row],[Store Open Date]])</f>
        <v>468</v>
      </c>
      <c r="AD6911" t="str">
        <f>IF(Zudio_sales_data[[#This Row],[Order Date]]&lt;=Zudio_sales_data[[#This Row],[Store Open Date]],"wrong data","right data")</f>
        <v>right data</v>
      </c>
      <c r="AE6911">
        <f>Zudio_sales_data[[#This Row],[Sales Profit]]/Zudio_sales_data[[#This Row],[Quantity]]</f>
        <v>690</v>
      </c>
    </row>
    <row r="6912" spans="1:31" x14ac:dyDescent="0.3">
      <c r="A6912" t="s">
        <v>45</v>
      </c>
      <c r="B6912" t="s">
        <v>263</v>
      </c>
      <c r="C6912" t="s">
        <v>47</v>
      </c>
      <c r="D6912" t="s">
        <v>40</v>
      </c>
      <c r="E6912">
        <v>39</v>
      </c>
      <c r="F6912">
        <v>405610</v>
      </c>
      <c r="G6912" t="s">
        <v>30</v>
      </c>
      <c r="H6912" s="1">
        <v>44597</v>
      </c>
      <c r="I6912">
        <v>1300</v>
      </c>
      <c r="J6912" t="s">
        <v>11739</v>
      </c>
      <c r="K6912" t="s">
        <v>769</v>
      </c>
      <c r="L6912">
        <v>11</v>
      </c>
      <c r="M6912">
        <v>8</v>
      </c>
      <c r="N6912">
        <v>17</v>
      </c>
      <c r="O6912" t="s">
        <v>33</v>
      </c>
      <c r="P6912" t="s">
        <v>52</v>
      </c>
      <c r="Q6912">
        <v>98497</v>
      </c>
      <c r="R6912" s="1">
        <v>45513</v>
      </c>
      <c r="S6912" t="s">
        <v>53</v>
      </c>
      <c r="T6912">
        <v>958912</v>
      </c>
      <c r="U6912" t="s">
        <v>11740</v>
      </c>
      <c r="V6912">
        <v>873</v>
      </c>
      <c r="W6912">
        <v>534</v>
      </c>
      <c r="X6912">
        <v>2</v>
      </c>
      <c r="Y6912">
        <v>427.2</v>
      </c>
      <c r="Z6912">
        <v>9</v>
      </c>
      <c r="AA6912">
        <f>Zudio_sales_data[[#This Row],[Price]]*Zudio_sales_data[[#This Row],[Quantity]]</f>
        <v>1068</v>
      </c>
      <c r="AB6912" s="1">
        <v>45629</v>
      </c>
      <c r="AC6912">
        <f>_xlfn.DAYS(Zudio_sales_data[[#This Row],[Last Date]],Zudio_sales_data[[#This Row],[Store Open Date]])</f>
        <v>1032</v>
      </c>
      <c r="AD6912" t="str">
        <f>IF(Zudio_sales_data[[#This Row],[Order Date]]&lt;=Zudio_sales_data[[#This Row],[Store Open Date]],"wrong data","right data")</f>
        <v>right data</v>
      </c>
      <c r="AE6912">
        <f>Zudio_sales_data[[#This Row],[Sales Profit]]/Zudio_sales_data[[#This Row],[Quantity]]</f>
        <v>213.6</v>
      </c>
    </row>
    <row r="6913" spans="1:31" x14ac:dyDescent="0.3">
      <c r="A6913" t="s">
        <v>26</v>
      </c>
      <c r="B6913" t="s">
        <v>157</v>
      </c>
      <c r="C6913" t="s">
        <v>47</v>
      </c>
      <c r="D6913" t="s">
        <v>48</v>
      </c>
      <c r="E6913">
        <v>9</v>
      </c>
      <c r="F6913">
        <v>432619</v>
      </c>
      <c r="G6913" t="s">
        <v>30</v>
      </c>
      <c r="H6913" s="1">
        <v>44993</v>
      </c>
      <c r="I6913">
        <v>1100</v>
      </c>
      <c r="J6913" t="s">
        <v>11741</v>
      </c>
      <c r="K6913" t="s">
        <v>370</v>
      </c>
      <c r="L6913">
        <v>9</v>
      </c>
      <c r="M6913">
        <v>8</v>
      </c>
      <c r="N6913">
        <v>8</v>
      </c>
      <c r="O6913" t="s">
        <v>33</v>
      </c>
      <c r="P6913" t="s">
        <v>34</v>
      </c>
      <c r="Q6913">
        <v>91145</v>
      </c>
      <c r="R6913" s="1">
        <v>45441</v>
      </c>
      <c r="S6913" t="s">
        <v>104</v>
      </c>
      <c r="T6913">
        <v>381488</v>
      </c>
      <c r="U6913" t="s">
        <v>11742</v>
      </c>
      <c r="V6913">
        <v>571</v>
      </c>
      <c r="W6913">
        <v>1667</v>
      </c>
      <c r="X6913">
        <v>6</v>
      </c>
      <c r="Y6913">
        <v>4000.8</v>
      </c>
      <c r="Z6913">
        <v>11</v>
      </c>
      <c r="AA6913">
        <f>Zudio_sales_data[[#This Row],[Price]]*Zudio_sales_data[[#This Row],[Quantity]]</f>
        <v>10002</v>
      </c>
      <c r="AB6913" s="1">
        <v>45629</v>
      </c>
      <c r="AC6913">
        <f>_xlfn.DAYS(Zudio_sales_data[[#This Row],[Last Date]],Zudio_sales_data[[#This Row],[Store Open Date]])</f>
        <v>636</v>
      </c>
      <c r="AD6913" t="str">
        <f>IF(Zudio_sales_data[[#This Row],[Order Date]]&lt;=Zudio_sales_data[[#This Row],[Store Open Date]],"wrong data","right data")</f>
        <v>right data</v>
      </c>
      <c r="AE6913">
        <f>Zudio_sales_data[[#This Row],[Sales Profit]]/Zudio_sales_data[[#This Row],[Quantity]]</f>
        <v>666.80000000000007</v>
      </c>
    </row>
    <row r="6914" spans="1:31" x14ac:dyDescent="0.3">
      <c r="A6914" t="s">
        <v>26</v>
      </c>
      <c r="B6914" t="s">
        <v>100</v>
      </c>
      <c r="C6914" t="s">
        <v>39</v>
      </c>
      <c r="D6914" t="s">
        <v>66</v>
      </c>
      <c r="E6914">
        <v>54</v>
      </c>
      <c r="F6914">
        <v>407107</v>
      </c>
      <c r="G6914" t="s">
        <v>30</v>
      </c>
      <c r="H6914" s="1">
        <v>44187</v>
      </c>
      <c r="I6914">
        <v>1400</v>
      </c>
      <c r="J6914" t="s">
        <v>11743</v>
      </c>
      <c r="K6914" t="s">
        <v>456</v>
      </c>
      <c r="L6914">
        <v>10</v>
      </c>
      <c r="M6914">
        <v>7</v>
      </c>
      <c r="N6914">
        <v>9</v>
      </c>
      <c r="O6914" t="s">
        <v>33</v>
      </c>
      <c r="P6914" t="s">
        <v>62</v>
      </c>
      <c r="Q6914">
        <v>96640</v>
      </c>
      <c r="R6914" s="1">
        <v>45535</v>
      </c>
      <c r="S6914" t="s">
        <v>53</v>
      </c>
      <c r="T6914">
        <v>468101</v>
      </c>
      <c r="U6914" t="s">
        <v>11744</v>
      </c>
      <c r="V6914">
        <v>314</v>
      </c>
      <c r="W6914">
        <v>1601</v>
      </c>
      <c r="X6914">
        <v>1</v>
      </c>
      <c r="Y6914">
        <v>640.4</v>
      </c>
      <c r="Z6914">
        <v>9</v>
      </c>
      <c r="AA6914">
        <f>Zudio_sales_data[[#This Row],[Price]]*Zudio_sales_data[[#This Row],[Quantity]]</f>
        <v>1601</v>
      </c>
      <c r="AB6914" s="1">
        <v>45629</v>
      </c>
      <c r="AC6914">
        <f>_xlfn.DAYS(Zudio_sales_data[[#This Row],[Last Date]],Zudio_sales_data[[#This Row],[Store Open Date]])</f>
        <v>1442</v>
      </c>
      <c r="AD6914" t="str">
        <f>IF(Zudio_sales_data[[#This Row],[Order Date]]&lt;=Zudio_sales_data[[#This Row],[Store Open Date]],"wrong data","right data")</f>
        <v>right data</v>
      </c>
      <c r="AE6914">
        <f>Zudio_sales_data[[#This Row],[Sales Profit]]/Zudio_sales_data[[#This Row],[Quantity]]</f>
        <v>640.4</v>
      </c>
    </row>
    <row r="6915" spans="1:31" x14ac:dyDescent="0.3">
      <c r="A6915" t="s">
        <v>45</v>
      </c>
      <c r="B6915" t="s">
        <v>132</v>
      </c>
      <c r="C6915" t="s">
        <v>39</v>
      </c>
      <c r="D6915" t="s">
        <v>112</v>
      </c>
      <c r="E6915">
        <v>50</v>
      </c>
      <c r="F6915">
        <v>423402</v>
      </c>
      <c r="G6915" t="s">
        <v>30</v>
      </c>
      <c r="H6915" s="1">
        <v>44438</v>
      </c>
      <c r="I6915">
        <v>950</v>
      </c>
      <c r="J6915" t="s">
        <v>11745</v>
      </c>
      <c r="K6915" t="s">
        <v>678</v>
      </c>
      <c r="L6915">
        <v>10</v>
      </c>
      <c r="M6915">
        <v>7</v>
      </c>
      <c r="N6915">
        <v>8</v>
      </c>
      <c r="O6915" t="s">
        <v>69</v>
      </c>
      <c r="P6915" t="s">
        <v>34</v>
      </c>
      <c r="Q6915">
        <v>55137</v>
      </c>
      <c r="R6915" s="1">
        <v>45580</v>
      </c>
      <c r="S6915" t="s">
        <v>115</v>
      </c>
      <c r="T6915">
        <v>487978</v>
      </c>
      <c r="U6915" t="s">
        <v>11746</v>
      </c>
      <c r="V6915">
        <v>480</v>
      </c>
      <c r="W6915">
        <v>563</v>
      </c>
      <c r="X6915">
        <v>7</v>
      </c>
      <c r="Y6915">
        <v>1576.4</v>
      </c>
      <c r="Z6915">
        <v>9</v>
      </c>
      <c r="AA6915">
        <f>Zudio_sales_data[[#This Row],[Price]]*Zudio_sales_data[[#This Row],[Quantity]]</f>
        <v>3941</v>
      </c>
      <c r="AB6915" s="1">
        <v>45629</v>
      </c>
      <c r="AC6915">
        <f>_xlfn.DAYS(Zudio_sales_data[[#This Row],[Last Date]],Zudio_sales_data[[#This Row],[Store Open Date]])</f>
        <v>1191</v>
      </c>
      <c r="AD6915" t="str">
        <f>IF(Zudio_sales_data[[#This Row],[Order Date]]&lt;=Zudio_sales_data[[#This Row],[Store Open Date]],"wrong data","right data")</f>
        <v>right data</v>
      </c>
      <c r="AE6915">
        <f>Zudio_sales_data[[#This Row],[Sales Profit]]/Zudio_sales_data[[#This Row],[Quantity]]</f>
        <v>225.20000000000002</v>
      </c>
    </row>
    <row r="6916" spans="1:31" x14ac:dyDescent="0.3">
      <c r="A6916" t="s">
        <v>139</v>
      </c>
      <c r="B6916" t="s">
        <v>81</v>
      </c>
      <c r="C6916" t="s">
        <v>39</v>
      </c>
      <c r="D6916" t="s">
        <v>77</v>
      </c>
      <c r="E6916">
        <v>58</v>
      </c>
      <c r="F6916">
        <v>419387</v>
      </c>
      <c r="G6916" t="s">
        <v>30</v>
      </c>
      <c r="H6916" s="1">
        <v>44596</v>
      </c>
      <c r="I6916">
        <v>1100</v>
      </c>
      <c r="J6916" t="s">
        <v>11747</v>
      </c>
      <c r="K6916" t="s">
        <v>678</v>
      </c>
      <c r="L6916">
        <v>10</v>
      </c>
      <c r="M6916">
        <v>9</v>
      </c>
      <c r="N6916">
        <v>8</v>
      </c>
      <c r="O6916" t="s">
        <v>33</v>
      </c>
      <c r="P6916" t="s">
        <v>34</v>
      </c>
      <c r="Q6916">
        <v>10599</v>
      </c>
      <c r="R6916" s="1">
        <v>45585</v>
      </c>
      <c r="S6916" t="s">
        <v>115</v>
      </c>
      <c r="T6916">
        <v>727904</v>
      </c>
      <c r="U6916" t="s">
        <v>11748</v>
      </c>
      <c r="V6916">
        <v>600</v>
      </c>
      <c r="W6916">
        <v>1379</v>
      </c>
      <c r="X6916">
        <v>6</v>
      </c>
      <c r="Y6916">
        <v>3309.6</v>
      </c>
      <c r="Z6916">
        <v>11</v>
      </c>
      <c r="AA6916">
        <f>Zudio_sales_data[[#This Row],[Price]]*Zudio_sales_data[[#This Row],[Quantity]]</f>
        <v>8274</v>
      </c>
      <c r="AB6916" s="1">
        <v>45629</v>
      </c>
      <c r="AC6916">
        <f>_xlfn.DAYS(Zudio_sales_data[[#This Row],[Last Date]],Zudio_sales_data[[#This Row],[Store Open Date]])</f>
        <v>1033</v>
      </c>
      <c r="AD6916" t="str">
        <f>IF(Zudio_sales_data[[#This Row],[Order Date]]&lt;=Zudio_sales_data[[#This Row],[Store Open Date]],"wrong data","right data")</f>
        <v>right data</v>
      </c>
      <c r="AE6916">
        <f>Zudio_sales_data[[#This Row],[Sales Profit]]/Zudio_sales_data[[#This Row],[Quantity]]</f>
        <v>551.6</v>
      </c>
    </row>
    <row r="6917" spans="1:31" x14ac:dyDescent="0.3">
      <c r="A6917" t="s">
        <v>55</v>
      </c>
      <c r="B6917" t="s">
        <v>362</v>
      </c>
      <c r="C6917" t="s">
        <v>39</v>
      </c>
      <c r="D6917" t="s">
        <v>29</v>
      </c>
      <c r="E6917">
        <v>70</v>
      </c>
      <c r="F6917">
        <v>416398</v>
      </c>
      <c r="G6917" t="s">
        <v>30</v>
      </c>
      <c r="H6917" s="1">
        <v>45579</v>
      </c>
      <c r="I6917">
        <v>1200</v>
      </c>
      <c r="J6917" t="s">
        <v>8159</v>
      </c>
      <c r="K6917" t="s">
        <v>550</v>
      </c>
      <c r="L6917">
        <v>10</v>
      </c>
      <c r="M6917">
        <v>7</v>
      </c>
      <c r="N6917">
        <v>9</v>
      </c>
      <c r="O6917" t="s">
        <v>33</v>
      </c>
      <c r="P6917" t="s">
        <v>52</v>
      </c>
      <c r="Q6917">
        <v>86091</v>
      </c>
      <c r="R6917" s="1">
        <v>45607</v>
      </c>
      <c r="S6917" t="s">
        <v>35</v>
      </c>
      <c r="T6917">
        <v>821249</v>
      </c>
      <c r="U6917" t="s">
        <v>11506</v>
      </c>
      <c r="V6917">
        <v>828</v>
      </c>
      <c r="W6917">
        <v>2063</v>
      </c>
      <c r="X6917">
        <v>7</v>
      </c>
      <c r="Y6917">
        <v>5776.4</v>
      </c>
      <c r="Z6917">
        <v>9</v>
      </c>
      <c r="AA6917">
        <f>Zudio_sales_data[[#This Row],[Price]]*Zudio_sales_data[[#This Row],[Quantity]]</f>
        <v>14441</v>
      </c>
      <c r="AB6917" s="1">
        <v>45629</v>
      </c>
      <c r="AC6917">
        <f>_xlfn.DAYS(Zudio_sales_data[[#This Row],[Last Date]],Zudio_sales_data[[#This Row],[Store Open Date]])</f>
        <v>50</v>
      </c>
      <c r="AD6917" t="str">
        <f>IF(Zudio_sales_data[[#This Row],[Order Date]]&lt;=Zudio_sales_data[[#This Row],[Store Open Date]],"wrong data","right data")</f>
        <v>right data</v>
      </c>
      <c r="AE6917">
        <f>Zudio_sales_data[[#This Row],[Sales Profit]]/Zudio_sales_data[[#This Row],[Quantity]]</f>
        <v>825.19999999999993</v>
      </c>
    </row>
    <row r="6918" spans="1:31" x14ac:dyDescent="0.3">
      <c r="A6918" t="s">
        <v>45</v>
      </c>
      <c r="B6918" t="s">
        <v>76</v>
      </c>
      <c r="C6918" t="s">
        <v>39</v>
      </c>
      <c r="D6918" t="s">
        <v>112</v>
      </c>
      <c r="E6918">
        <v>75</v>
      </c>
      <c r="F6918">
        <v>436939</v>
      </c>
      <c r="G6918" t="s">
        <v>49</v>
      </c>
      <c r="H6918" s="1">
        <v>44877</v>
      </c>
      <c r="I6918">
        <v>1100</v>
      </c>
      <c r="J6918" t="s">
        <v>11749</v>
      </c>
      <c r="K6918" t="s">
        <v>98</v>
      </c>
      <c r="L6918">
        <v>11</v>
      </c>
      <c r="M6918">
        <v>8</v>
      </c>
      <c r="N6918">
        <v>20</v>
      </c>
      <c r="O6918" t="s">
        <v>69</v>
      </c>
      <c r="P6918" t="s">
        <v>52</v>
      </c>
      <c r="Q6918">
        <v>33427</v>
      </c>
      <c r="R6918" s="1">
        <v>45314</v>
      </c>
      <c r="S6918" t="s">
        <v>85</v>
      </c>
      <c r="T6918">
        <v>636976</v>
      </c>
      <c r="U6918" t="s">
        <v>11750</v>
      </c>
      <c r="V6918">
        <v>534</v>
      </c>
      <c r="W6918">
        <v>2949</v>
      </c>
      <c r="X6918">
        <v>2</v>
      </c>
      <c r="Y6918">
        <v>2359.1999999999998</v>
      </c>
      <c r="Z6918">
        <v>9</v>
      </c>
      <c r="AA6918">
        <f>Zudio_sales_data[[#This Row],[Price]]*Zudio_sales_data[[#This Row],[Quantity]]</f>
        <v>5898</v>
      </c>
      <c r="AB6918" s="1">
        <v>45629</v>
      </c>
      <c r="AC6918">
        <f>_xlfn.DAYS(Zudio_sales_data[[#This Row],[Last Date]],Zudio_sales_data[[#This Row],[Store Open Date]])</f>
        <v>752</v>
      </c>
      <c r="AD6918" t="str">
        <f>IF(Zudio_sales_data[[#This Row],[Order Date]]&lt;=Zudio_sales_data[[#This Row],[Store Open Date]],"wrong data","right data")</f>
        <v>right data</v>
      </c>
      <c r="AE6918">
        <f>Zudio_sales_data[[#This Row],[Sales Profit]]/Zudio_sales_data[[#This Row],[Quantity]]</f>
        <v>1179.5999999999999</v>
      </c>
    </row>
    <row r="6919" spans="1:31" x14ac:dyDescent="0.3">
      <c r="A6919" t="s">
        <v>71</v>
      </c>
      <c r="B6919" t="s">
        <v>376</v>
      </c>
      <c r="C6919" t="s">
        <v>47</v>
      </c>
      <c r="D6919" t="s">
        <v>129</v>
      </c>
      <c r="E6919">
        <v>53</v>
      </c>
      <c r="F6919">
        <v>414110</v>
      </c>
      <c r="G6919" t="s">
        <v>30</v>
      </c>
      <c r="H6919" s="1">
        <v>45346</v>
      </c>
      <c r="I6919">
        <v>1100</v>
      </c>
      <c r="J6919" t="s">
        <v>11751</v>
      </c>
      <c r="K6919" t="s">
        <v>358</v>
      </c>
      <c r="L6919">
        <v>10</v>
      </c>
      <c r="M6919">
        <v>7</v>
      </c>
      <c r="N6919">
        <v>14</v>
      </c>
      <c r="O6919" t="s">
        <v>69</v>
      </c>
      <c r="P6919" t="s">
        <v>90</v>
      </c>
      <c r="Q6919">
        <v>86423</v>
      </c>
      <c r="R6919" s="1">
        <v>45383</v>
      </c>
      <c r="S6919" t="s">
        <v>63</v>
      </c>
      <c r="T6919">
        <v>477756</v>
      </c>
      <c r="U6919" t="s">
        <v>2412</v>
      </c>
      <c r="V6919">
        <v>219</v>
      </c>
      <c r="W6919">
        <v>1278</v>
      </c>
      <c r="X6919">
        <v>8</v>
      </c>
      <c r="Y6919">
        <v>4089.6</v>
      </c>
      <c r="Z6919">
        <v>9</v>
      </c>
      <c r="AA6919">
        <f>Zudio_sales_data[[#This Row],[Price]]*Zudio_sales_data[[#This Row],[Quantity]]</f>
        <v>10224</v>
      </c>
      <c r="AB6919" s="1">
        <v>45629</v>
      </c>
      <c r="AC6919">
        <f>_xlfn.DAYS(Zudio_sales_data[[#This Row],[Last Date]],Zudio_sales_data[[#This Row],[Store Open Date]])</f>
        <v>283</v>
      </c>
      <c r="AD6919" t="str">
        <f>IF(Zudio_sales_data[[#This Row],[Order Date]]&lt;=Zudio_sales_data[[#This Row],[Store Open Date]],"wrong data","right data")</f>
        <v>right data</v>
      </c>
      <c r="AE6919">
        <f>Zudio_sales_data[[#This Row],[Sales Profit]]/Zudio_sales_data[[#This Row],[Quantity]]</f>
        <v>511.2</v>
      </c>
    </row>
    <row r="6920" spans="1:31" x14ac:dyDescent="0.3">
      <c r="A6920" t="s">
        <v>55</v>
      </c>
      <c r="B6920" t="s">
        <v>263</v>
      </c>
      <c r="C6920" t="s">
        <v>39</v>
      </c>
      <c r="D6920" t="s">
        <v>40</v>
      </c>
      <c r="E6920">
        <v>96</v>
      </c>
      <c r="F6920">
        <v>410740</v>
      </c>
      <c r="G6920" t="s">
        <v>30</v>
      </c>
      <c r="H6920" s="1">
        <v>44247</v>
      </c>
      <c r="I6920">
        <v>1300</v>
      </c>
      <c r="J6920" t="s">
        <v>11752</v>
      </c>
      <c r="K6920" t="s">
        <v>94</v>
      </c>
      <c r="L6920">
        <v>11</v>
      </c>
      <c r="M6920">
        <v>8</v>
      </c>
      <c r="N6920">
        <v>10</v>
      </c>
      <c r="O6920" t="s">
        <v>69</v>
      </c>
      <c r="P6920" t="s">
        <v>62</v>
      </c>
      <c r="Q6920">
        <v>51009</v>
      </c>
      <c r="R6920" s="1">
        <v>45559</v>
      </c>
      <c r="S6920" t="s">
        <v>131</v>
      </c>
      <c r="T6920">
        <v>552884</v>
      </c>
      <c r="U6920" t="s">
        <v>11753</v>
      </c>
      <c r="V6920">
        <v>560</v>
      </c>
      <c r="W6920">
        <v>2259</v>
      </c>
      <c r="X6920">
        <v>5</v>
      </c>
      <c r="Y6920">
        <v>4518</v>
      </c>
      <c r="Z6920">
        <v>9</v>
      </c>
      <c r="AA6920">
        <f>Zudio_sales_data[[#This Row],[Price]]*Zudio_sales_data[[#This Row],[Quantity]]</f>
        <v>11295</v>
      </c>
      <c r="AB6920" s="1">
        <v>45629</v>
      </c>
      <c r="AC6920">
        <f>_xlfn.DAYS(Zudio_sales_data[[#This Row],[Last Date]],Zudio_sales_data[[#This Row],[Store Open Date]])</f>
        <v>1382</v>
      </c>
      <c r="AD6920" t="str">
        <f>IF(Zudio_sales_data[[#This Row],[Order Date]]&lt;=Zudio_sales_data[[#This Row],[Store Open Date]],"wrong data","right data")</f>
        <v>right data</v>
      </c>
      <c r="AE6920">
        <f>Zudio_sales_data[[#This Row],[Sales Profit]]/Zudio_sales_data[[#This Row],[Quantity]]</f>
        <v>903.6</v>
      </c>
    </row>
    <row r="6921" spans="1:31" x14ac:dyDescent="0.3">
      <c r="A6921" t="s">
        <v>139</v>
      </c>
      <c r="B6921" t="s">
        <v>183</v>
      </c>
      <c r="C6921" t="s">
        <v>39</v>
      </c>
      <c r="D6921" t="s">
        <v>40</v>
      </c>
      <c r="E6921">
        <v>30</v>
      </c>
      <c r="F6921">
        <v>431447</v>
      </c>
      <c r="G6921" t="s">
        <v>30</v>
      </c>
      <c r="H6921" s="1">
        <v>44497</v>
      </c>
      <c r="I6921">
        <v>1200</v>
      </c>
      <c r="J6921" t="s">
        <v>11754</v>
      </c>
      <c r="K6921" t="s">
        <v>168</v>
      </c>
      <c r="L6921">
        <v>10</v>
      </c>
      <c r="M6921">
        <v>9</v>
      </c>
      <c r="N6921">
        <v>20</v>
      </c>
      <c r="O6921" t="s">
        <v>33</v>
      </c>
      <c r="P6921" t="s">
        <v>90</v>
      </c>
      <c r="Q6921">
        <v>55452</v>
      </c>
      <c r="R6921" s="1">
        <v>45470</v>
      </c>
      <c r="S6921" t="s">
        <v>43</v>
      </c>
      <c r="T6921">
        <v>112602</v>
      </c>
      <c r="U6921" t="s">
        <v>11755</v>
      </c>
      <c r="V6921">
        <v>248</v>
      </c>
      <c r="W6921">
        <v>1649</v>
      </c>
      <c r="X6921">
        <v>5</v>
      </c>
      <c r="Y6921">
        <v>3298</v>
      </c>
      <c r="Z6921">
        <v>11</v>
      </c>
      <c r="AA6921">
        <f>Zudio_sales_data[[#This Row],[Price]]*Zudio_sales_data[[#This Row],[Quantity]]</f>
        <v>8245</v>
      </c>
      <c r="AB6921" s="1">
        <v>45629</v>
      </c>
      <c r="AC6921">
        <f>_xlfn.DAYS(Zudio_sales_data[[#This Row],[Last Date]],Zudio_sales_data[[#This Row],[Store Open Date]])</f>
        <v>1132</v>
      </c>
      <c r="AD6921" t="str">
        <f>IF(Zudio_sales_data[[#This Row],[Order Date]]&lt;=Zudio_sales_data[[#This Row],[Store Open Date]],"wrong data","right data")</f>
        <v>right data</v>
      </c>
      <c r="AE6921">
        <f>Zudio_sales_data[[#This Row],[Sales Profit]]/Zudio_sales_data[[#This Row],[Quantity]]</f>
        <v>659.6</v>
      </c>
    </row>
    <row r="6922" spans="1:31" x14ac:dyDescent="0.3">
      <c r="A6922" t="s">
        <v>110</v>
      </c>
      <c r="B6922" t="s">
        <v>275</v>
      </c>
      <c r="C6922" t="s">
        <v>39</v>
      </c>
      <c r="D6922" t="s">
        <v>48</v>
      </c>
      <c r="E6922">
        <v>50</v>
      </c>
      <c r="F6922">
        <v>438847</v>
      </c>
      <c r="G6922" t="s">
        <v>30</v>
      </c>
      <c r="H6922" s="1">
        <v>44467</v>
      </c>
      <c r="I6922">
        <v>1000</v>
      </c>
      <c r="J6922" t="s">
        <v>11756</v>
      </c>
      <c r="K6922" t="s">
        <v>1057</v>
      </c>
      <c r="L6922">
        <v>10</v>
      </c>
      <c r="M6922">
        <v>7</v>
      </c>
      <c r="N6922">
        <v>20</v>
      </c>
      <c r="O6922" t="s">
        <v>69</v>
      </c>
      <c r="P6922" t="s">
        <v>90</v>
      </c>
      <c r="Q6922">
        <v>66566</v>
      </c>
      <c r="R6922" s="1">
        <v>45628</v>
      </c>
      <c r="S6922" t="s">
        <v>177</v>
      </c>
      <c r="T6922">
        <v>109708</v>
      </c>
      <c r="U6922" t="s">
        <v>11757</v>
      </c>
      <c r="V6922">
        <v>882</v>
      </c>
      <c r="W6922">
        <v>2162</v>
      </c>
      <c r="X6922">
        <v>6</v>
      </c>
      <c r="Y6922">
        <v>5188.8</v>
      </c>
      <c r="Z6922">
        <v>9</v>
      </c>
      <c r="AA6922">
        <f>Zudio_sales_data[[#This Row],[Price]]*Zudio_sales_data[[#This Row],[Quantity]]</f>
        <v>12972</v>
      </c>
      <c r="AB6922" s="1">
        <v>45629</v>
      </c>
      <c r="AC6922">
        <f>_xlfn.DAYS(Zudio_sales_data[[#This Row],[Last Date]],Zudio_sales_data[[#This Row],[Store Open Date]])</f>
        <v>1162</v>
      </c>
      <c r="AD6922" t="str">
        <f>IF(Zudio_sales_data[[#This Row],[Order Date]]&lt;=Zudio_sales_data[[#This Row],[Store Open Date]],"wrong data","right data")</f>
        <v>right data</v>
      </c>
      <c r="AE6922">
        <f>Zudio_sales_data[[#This Row],[Sales Profit]]/Zudio_sales_data[[#This Row],[Quantity]]</f>
        <v>864.80000000000007</v>
      </c>
    </row>
    <row r="6923" spans="1:31" x14ac:dyDescent="0.3">
      <c r="A6923" t="s">
        <v>139</v>
      </c>
      <c r="B6923" t="s">
        <v>219</v>
      </c>
      <c r="C6923" t="s">
        <v>39</v>
      </c>
      <c r="D6923" t="s">
        <v>66</v>
      </c>
      <c r="E6923">
        <v>4</v>
      </c>
      <c r="F6923">
        <v>430776</v>
      </c>
      <c r="G6923" t="s">
        <v>30</v>
      </c>
      <c r="H6923" s="1">
        <v>44060</v>
      </c>
      <c r="I6923">
        <v>1200</v>
      </c>
      <c r="J6923" t="s">
        <v>11758</v>
      </c>
      <c r="K6923" t="s">
        <v>189</v>
      </c>
      <c r="L6923">
        <v>9</v>
      </c>
      <c r="M6923">
        <v>8</v>
      </c>
      <c r="N6923">
        <v>10</v>
      </c>
      <c r="O6923" t="s">
        <v>69</v>
      </c>
      <c r="P6923" t="s">
        <v>52</v>
      </c>
      <c r="Q6923">
        <v>90086</v>
      </c>
      <c r="R6923" s="1">
        <v>45510</v>
      </c>
      <c r="S6923" t="s">
        <v>53</v>
      </c>
      <c r="T6923">
        <v>372308</v>
      </c>
      <c r="U6923" t="s">
        <v>11759</v>
      </c>
      <c r="V6923">
        <v>937</v>
      </c>
      <c r="W6923">
        <v>2654</v>
      </c>
      <c r="X6923">
        <v>8</v>
      </c>
      <c r="Y6923">
        <v>8492.7999999999993</v>
      </c>
      <c r="Z6923">
        <v>11</v>
      </c>
      <c r="AA6923">
        <f>Zudio_sales_data[[#This Row],[Price]]*Zudio_sales_data[[#This Row],[Quantity]]</f>
        <v>21232</v>
      </c>
      <c r="AB6923" s="1">
        <v>45629</v>
      </c>
      <c r="AC6923">
        <f>_xlfn.DAYS(Zudio_sales_data[[#This Row],[Last Date]],Zudio_sales_data[[#This Row],[Store Open Date]])</f>
        <v>1569</v>
      </c>
      <c r="AD6923" t="str">
        <f>IF(Zudio_sales_data[[#This Row],[Order Date]]&lt;=Zudio_sales_data[[#This Row],[Store Open Date]],"wrong data","right data")</f>
        <v>right data</v>
      </c>
      <c r="AE6923">
        <f>Zudio_sales_data[[#This Row],[Sales Profit]]/Zudio_sales_data[[#This Row],[Quantity]]</f>
        <v>1061.5999999999999</v>
      </c>
    </row>
    <row r="6924" spans="1:31" x14ac:dyDescent="0.3">
      <c r="A6924" t="s">
        <v>26</v>
      </c>
      <c r="B6924" t="s">
        <v>59</v>
      </c>
      <c r="C6924" t="s">
        <v>28</v>
      </c>
      <c r="D6924" t="s">
        <v>77</v>
      </c>
      <c r="E6924">
        <v>84</v>
      </c>
      <c r="F6924">
        <v>403976</v>
      </c>
      <c r="G6924" t="s">
        <v>30</v>
      </c>
      <c r="H6924" s="1">
        <v>44267</v>
      </c>
      <c r="I6924">
        <v>1200</v>
      </c>
      <c r="J6924" t="s">
        <v>11760</v>
      </c>
      <c r="K6924" t="s">
        <v>609</v>
      </c>
      <c r="L6924">
        <v>9</v>
      </c>
      <c r="M6924">
        <v>8</v>
      </c>
      <c r="N6924">
        <v>7</v>
      </c>
      <c r="O6924" t="s">
        <v>33</v>
      </c>
      <c r="P6924" t="s">
        <v>52</v>
      </c>
      <c r="Q6924">
        <v>46227</v>
      </c>
      <c r="R6924" s="1">
        <v>45344</v>
      </c>
      <c r="S6924" t="s">
        <v>91</v>
      </c>
      <c r="T6924">
        <v>322451</v>
      </c>
      <c r="U6924" t="s">
        <v>11761</v>
      </c>
      <c r="V6924">
        <v>414</v>
      </c>
      <c r="W6924">
        <v>2052</v>
      </c>
      <c r="X6924">
        <v>5</v>
      </c>
      <c r="Y6924">
        <v>4104</v>
      </c>
      <c r="Z6924">
        <v>11</v>
      </c>
      <c r="AA6924">
        <f>Zudio_sales_data[[#This Row],[Price]]*Zudio_sales_data[[#This Row],[Quantity]]</f>
        <v>10260</v>
      </c>
      <c r="AB6924" s="1">
        <v>45629</v>
      </c>
      <c r="AC6924">
        <f>_xlfn.DAYS(Zudio_sales_data[[#This Row],[Last Date]],Zudio_sales_data[[#This Row],[Store Open Date]])</f>
        <v>1362</v>
      </c>
      <c r="AD6924" t="str">
        <f>IF(Zudio_sales_data[[#This Row],[Order Date]]&lt;=Zudio_sales_data[[#This Row],[Store Open Date]],"wrong data","right data")</f>
        <v>right data</v>
      </c>
      <c r="AE6924">
        <f>Zudio_sales_data[[#This Row],[Sales Profit]]/Zudio_sales_data[[#This Row],[Quantity]]</f>
        <v>820.8</v>
      </c>
    </row>
    <row r="6925" spans="1:31" x14ac:dyDescent="0.3">
      <c r="A6925" t="s">
        <v>45</v>
      </c>
      <c r="B6925" t="s">
        <v>310</v>
      </c>
      <c r="C6925" t="s">
        <v>47</v>
      </c>
      <c r="D6925" t="s">
        <v>48</v>
      </c>
      <c r="E6925">
        <v>84</v>
      </c>
      <c r="F6925">
        <v>429220</v>
      </c>
      <c r="G6925" t="s">
        <v>49</v>
      </c>
      <c r="H6925" s="1">
        <v>44831</v>
      </c>
      <c r="I6925">
        <v>1300</v>
      </c>
      <c r="J6925" t="s">
        <v>11762</v>
      </c>
      <c r="K6925" t="s">
        <v>199</v>
      </c>
      <c r="L6925">
        <v>10</v>
      </c>
      <c r="M6925">
        <v>9</v>
      </c>
      <c r="N6925">
        <v>20</v>
      </c>
      <c r="O6925" t="s">
        <v>33</v>
      </c>
      <c r="P6925" t="s">
        <v>62</v>
      </c>
      <c r="Q6925">
        <v>26420</v>
      </c>
      <c r="R6925" s="1">
        <v>45348</v>
      </c>
      <c r="S6925" t="s">
        <v>91</v>
      </c>
      <c r="T6925">
        <v>535237</v>
      </c>
      <c r="U6925" t="s">
        <v>11763</v>
      </c>
      <c r="V6925">
        <v>407</v>
      </c>
      <c r="W6925">
        <v>2489</v>
      </c>
      <c r="X6925">
        <v>6</v>
      </c>
      <c r="Y6925">
        <v>5973.6</v>
      </c>
      <c r="Z6925">
        <v>11</v>
      </c>
      <c r="AA6925">
        <f>Zudio_sales_data[[#This Row],[Price]]*Zudio_sales_data[[#This Row],[Quantity]]</f>
        <v>14934</v>
      </c>
      <c r="AB6925" s="1">
        <v>45629</v>
      </c>
      <c r="AC6925">
        <f>_xlfn.DAYS(Zudio_sales_data[[#This Row],[Last Date]],Zudio_sales_data[[#This Row],[Store Open Date]])</f>
        <v>798</v>
      </c>
      <c r="AD6925" t="str">
        <f>IF(Zudio_sales_data[[#This Row],[Order Date]]&lt;=Zudio_sales_data[[#This Row],[Store Open Date]],"wrong data","right data")</f>
        <v>right data</v>
      </c>
      <c r="AE6925">
        <f>Zudio_sales_data[[#This Row],[Sales Profit]]/Zudio_sales_data[[#This Row],[Quantity]]</f>
        <v>995.6</v>
      </c>
    </row>
    <row r="6926" spans="1:31" x14ac:dyDescent="0.3">
      <c r="A6926" t="s">
        <v>117</v>
      </c>
      <c r="B6926" t="s">
        <v>376</v>
      </c>
      <c r="C6926" t="s">
        <v>47</v>
      </c>
      <c r="D6926" t="s">
        <v>66</v>
      </c>
      <c r="E6926">
        <v>55</v>
      </c>
      <c r="F6926">
        <v>407086</v>
      </c>
      <c r="G6926" t="s">
        <v>49</v>
      </c>
      <c r="H6926" s="1">
        <v>43920</v>
      </c>
      <c r="I6926">
        <v>1400</v>
      </c>
      <c r="J6926" t="s">
        <v>5787</v>
      </c>
      <c r="K6926" t="s">
        <v>1025</v>
      </c>
      <c r="L6926">
        <v>10</v>
      </c>
      <c r="M6926">
        <v>9</v>
      </c>
      <c r="N6926">
        <v>14</v>
      </c>
      <c r="O6926" t="s">
        <v>33</v>
      </c>
      <c r="P6926" t="s">
        <v>62</v>
      </c>
      <c r="Q6926">
        <v>30709</v>
      </c>
      <c r="R6926" s="1">
        <v>45482</v>
      </c>
      <c r="S6926" t="s">
        <v>95</v>
      </c>
      <c r="T6926">
        <v>885669</v>
      </c>
      <c r="U6926" t="s">
        <v>11764</v>
      </c>
      <c r="V6926">
        <v>910</v>
      </c>
      <c r="W6926">
        <v>1217</v>
      </c>
      <c r="X6926">
        <v>4</v>
      </c>
      <c r="Y6926">
        <v>1947.2</v>
      </c>
      <c r="Z6926">
        <v>11</v>
      </c>
      <c r="AA6926">
        <f>Zudio_sales_data[[#This Row],[Price]]*Zudio_sales_data[[#This Row],[Quantity]]</f>
        <v>4868</v>
      </c>
      <c r="AB6926" s="1">
        <v>45629</v>
      </c>
      <c r="AC6926">
        <f>_xlfn.DAYS(Zudio_sales_data[[#This Row],[Last Date]],Zudio_sales_data[[#This Row],[Store Open Date]])</f>
        <v>1709</v>
      </c>
      <c r="AD6926" t="str">
        <f>IF(Zudio_sales_data[[#This Row],[Order Date]]&lt;=Zudio_sales_data[[#This Row],[Store Open Date]],"wrong data","right data")</f>
        <v>right data</v>
      </c>
      <c r="AE6926">
        <f>Zudio_sales_data[[#This Row],[Sales Profit]]/Zudio_sales_data[[#This Row],[Quantity]]</f>
        <v>486.8</v>
      </c>
    </row>
    <row r="6927" spans="1:31" x14ac:dyDescent="0.3">
      <c r="A6927" t="s">
        <v>55</v>
      </c>
      <c r="B6927" t="s">
        <v>27</v>
      </c>
      <c r="C6927" t="s">
        <v>47</v>
      </c>
      <c r="D6927" t="s">
        <v>87</v>
      </c>
      <c r="E6927">
        <v>30</v>
      </c>
      <c r="F6927">
        <v>410268</v>
      </c>
      <c r="G6927" t="s">
        <v>30</v>
      </c>
      <c r="H6927" s="1">
        <v>45009</v>
      </c>
      <c r="I6927">
        <v>950</v>
      </c>
      <c r="J6927" t="s">
        <v>11765</v>
      </c>
      <c r="K6927" t="s">
        <v>89</v>
      </c>
      <c r="L6927">
        <v>9</v>
      </c>
      <c r="M6927">
        <v>8</v>
      </c>
      <c r="N6927">
        <v>14</v>
      </c>
      <c r="O6927" t="s">
        <v>69</v>
      </c>
      <c r="P6927" t="s">
        <v>90</v>
      </c>
      <c r="Q6927">
        <v>94268</v>
      </c>
      <c r="R6927" s="1">
        <v>45378</v>
      </c>
      <c r="S6927" t="s">
        <v>58</v>
      </c>
      <c r="T6927">
        <v>124668</v>
      </c>
      <c r="U6927" t="s">
        <v>11766</v>
      </c>
      <c r="V6927">
        <v>814</v>
      </c>
      <c r="W6927">
        <v>2413</v>
      </c>
      <c r="X6927">
        <v>6</v>
      </c>
      <c r="Y6927">
        <v>5791.2</v>
      </c>
      <c r="Z6927">
        <v>11</v>
      </c>
      <c r="AA6927">
        <f>Zudio_sales_data[[#This Row],[Price]]*Zudio_sales_data[[#This Row],[Quantity]]</f>
        <v>14478</v>
      </c>
      <c r="AB6927" s="1">
        <v>45629</v>
      </c>
      <c r="AC6927">
        <f>_xlfn.DAYS(Zudio_sales_data[[#This Row],[Last Date]],Zudio_sales_data[[#This Row],[Store Open Date]])</f>
        <v>620</v>
      </c>
      <c r="AD6927" t="str">
        <f>IF(Zudio_sales_data[[#This Row],[Order Date]]&lt;=Zudio_sales_data[[#This Row],[Store Open Date]],"wrong data","right data")</f>
        <v>right data</v>
      </c>
      <c r="AE6927">
        <f>Zudio_sales_data[[#This Row],[Sales Profit]]/Zudio_sales_data[[#This Row],[Quantity]]</f>
        <v>965.19999999999993</v>
      </c>
    </row>
    <row r="6928" spans="1:31" x14ac:dyDescent="0.3">
      <c r="A6928" t="s">
        <v>139</v>
      </c>
      <c r="B6928" t="s">
        <v>106</v>
      </c>
      <c r="C6928" t="s">
        <v>39</v>
      </c>
      <c r="D6928" t="s">
        <v>66</v>
      </c>
      <c r="E6928">
        <v>17</v>
      </c>
      <c r="F6928">
        <v>427146</v>
      </c>
      <c r="G6928" t="s">
        <v>49</v>
      </c>
      <c r="H6928" s="1">
        <v>44317</v>
      </c>
      <c r="I6928">
        <v>1400</v>
      </c>
      <c r="J6928" t="s">
        <v>11767</v>
      </c>
      <c r="K6928" t="s">
        <v>192</v>
      </c>
      <c r="L6928">
        <v>10</v>
      </c>
      <c r="M6928">
        <v>7</v>
      </c>
      <c r="N6928">
        <v>5</v>
      </c>
      <c r="O6928" t="s">
        <v>69</v>
      </c>
      <c r="P6928" t="s">
        <v>90</v>
      </c>
      <c r="Q6928">
        <v>57002</v>
      </c>
      <c r="R6928" s="1">
        <v>45471</v>
      </c>
      <c r="S6928" t="s">
        <v>43</v>
      </c>
      <c r="T6928">
        <v>347634</v>
      </c>
      <c r="U6928" t="s">
        <v>11768</v>
      </c>
      <c r="V6928">
        <v>674</v>
      </c>
      <c r="W6928">
        <v>2541</v>
      </c>
      <c r="X6928">
        <v>8</v>
      </c>
      <c r="Y6928">
        <v>8131.2</v>
      </c>
      <c r="Z6928">
        <v>9</v>
      </c>
      <c r="AA6928">
        <f>Zudio_sales_data[[#This Row],[Price]]*Zudio_sales_data[[#This Row],[Quantity]]</f>
        <v>20328</v>
      </c>
      <c r="AB6928" s="1">
        <v>45629</v>
      </c>
      <c r="AC6928">
        <f>_xlfn.DAYS(Zudio_sales_data[[#This Row],[Last Date]],Zudio_sales_data[[#This Row],[Store Open Date]])</f>
        <v>1312</v>
      </c>
      <c r="AD6928" t="str">
        <f>IF(Zudio_sales_data[[#This Row],[Order Date]]&lt;=Zudio_sales_data[[#This Row],[Store Open Date]],"wrong data","right data")</f>
        <v>right data</v>
      </c>
      <c r="AE6928">
        <f>Zudio_sales_data[[#This Row],[Sales Profit]]/Zudio_sales_data[[#This Row],[Quantity]]</f>
        <v>1016.4</v>
      </c>
    </row>
    <row r="6929" spans="1:31" x14ac:dyDescent="0.3">
      <c r="A6929" t="s">
        <v>117</v>
      </c>
      <c r="B6929" t="s">
        <v>65</v>
      </c>
      <c r="C6929" t="s">
        <v>39</v>
      </c>
      <c r="D6929" t="s">
        <v>112</v>
      </c>
      <c r="E6929">
        <v>79</v>
      </c>
      <c r="F6929">
        <v>413452</v>
      </c>
      <c r="G6929" t="s">
        <v>49</v>
      </c>
      <c r="H6929" s="1">
        <v>43854</v>
      </c>
      <c r="I6929">
        <v>1000</v>
      </c>
      <c r="J6929" t="s">
        <v>11769</v>
      </c>
      <c r="K6929" t="s">
        <v>203</v>
      </c>
      <c r="L6929">
        <v>10</v>
      </c>
      <c r="M6929">
        <v>7</v>
      </c>
      <c r="N6929">
        <v>19</v>
      </c>
      <c r="O6929" t="s">
        <v>69</v>
      </c>
      <c r="P6929" t="s">
        <v>90</v>
      </c>
      <c r="Q6929">
        <v>35305</v>
      </c>
      <c r="R6929" s="1">
        <v>45297</v>
      </c>
      <c r="S6929" t="s">
        <v>85</v>
      </c>
      <c r="T6929">
        <v>241291</v>
      </c>
      <c r="U6929" t="s">
        <v>11770</v>
      </c>
      <c r="V6929">
        <v>874</v>
      </c>
      <c r="W6929">
        <v>1347</v>
      </c>
      <c r="X6929">
        <v>3</v>
      </c>
      <c r="Y6929">
        <v>1616.4</v>
      </c>
      <c r="Z6929">
        <v>9</v>
      </c>
      <c r="AA6929">
        <f>Zudio_sales_data[[#This Row],[Price]]*Zudio_sales_data[[#This Row],[Quantity]]</f>
        <v>4041</v>
      </c>
      <c r="AB6929" s="1">
        <v>45629</v>
      </c>
      <c r="AC6929">
        <f>_xlfn.DAYS(Zudio_sales_data[[#This Row],[Last Date]],Zudio_sales_data[[#This Row],[Store Open Date]])</f>
        <v>1775</v>
      </c>
      <c r="AD6929" t="str">
        <f>IF(Zudio_sales_data[[#This Row],[Order Date]]&lt;=Zudio_sales_data[[#This Row],[Store Open Date]],"wrong data","right data")</f>
        <v>right data</v>
      </c>
      <c r="AE6929">
        <f>Zudio_sales_data[[#This Row],[Sales Profit]]/Zudio_sales_data[[#This Row],[Quantity]]</f>
        <v>538.80000000000007</v>
      </c>
    </row>
    <row r="6930" spans="1:31" x14ac:dyDescent="0.3">
      <c r="A6930" t="s">
        <v>110</v>
      </c>
      <c r="B6930" t="s">
        <v>153</v>
      </c>
      <c r="C6930" t="s">
        <v>39</v>
      </c>
      <c r="D6930" t="s">
        <v>87</v>
      </c>
      <c r="E6930">
        <v>85</v>
      </c>
      <c r="F6930">
        <v>432683</v>
      </c>
      <c r="G6930" t="s">
        <v>30</v>
      </c>
      <c r="H6930" s="1">
        <v>44656</v>
      </c>
      <c r="I6930">
        <v>1000</v>
      </c>
      <c r="J6930" t="s">
        <v>11771</v>
      </c>
      <c r="K6930" t="s">
        <v>392</v>
      </c>
      <c r="L6930">
        <v>10</v>
      </c>
      <c r="M6930">
        <v>7</v>
      </c>
      <c r="N6930">
        <v>4</v>
      </c>
      <c r="O6930" t="s">
        <v>33</v>
      </c>
      <c r="P6930" t="s">
        <v>34</v>
      </c>
      <c r="Q6930">
        <v>21680</v>
      </c>
      <c r="R6930" s="1">
        <v>45303</v>
      </c>
      <c r="S6930" t="s">
        <v>85</v>
      </c>
      <c r="T6930">
        <v>174564</v>
      </c>
      <c r="U6930" t="s">
        <v>11772</v>
      </c>
      <c r="V6930">
        <v>991</v>
      </c>
      <c r="W6930">
        <v>1035</v>
      </c>
      <c r="X6930">
        <v>4</v>
      </c>
      <c r="Y6930">
        <v>1656</v>
      </c>
      <c r="Z6930">
        <v>9</v>
      </c>
      <c r="AA6930">
        <f>Zudio_sales_data[[#This Row],[Price]]*Zudio_sales_data[[#This Row],[Quantity]]</f>
        <v>4140</v>
      </c>
      <c r="AB6930" s="1">
        <v>45629</v>
      </c>
      <c r="AC6930">
        <f>_xlfn.DAYS(Zudio_sales_data[[#This Row],[Last Date]],Zudio_sales_data[[#This Row],[Store Open Date]])</f>
        <v>973</v>
      </c>
      <c r="AD6930" t="str">
        <f>IF(Zudio_sales_data[[#This Row],[Order Date]]&lt;=Zudio_sales_data[[#This Row],[Store Open Date]],"wrong data","right data")</f>
        <v>right data</v>
      </c>
      <c r="AE6930">
        <f>Zudio_sales_data[[#This Row],[Sales Profit]]/Zudio_sales_data[[#This Row],[Quantity]]</f>
        <v>414</v>
      </c>
    </row>
    <row r="6931" spans="1:31" x14ac:dyDescent="0.3">
      <c r="A6931" t="s">
        <v>117</v>
      </c>
      <c r="B6931" t="s">
        <v>376</v>
      </c>
      <c r="C6931" t="s">
        <v>39</v>
      </c>
      <c r="D6931" t="s">
        <v>77</v>
      </c>
      <c r="E6931">
        <v>28</v>
      </c>
      <c r="F6931">
        <v>439580</v>
      </c>
      <c r="G6931" t="s">
        <v>30</v>
      </c>
      <c r="H6931" s="1">
        <v>44390</v>
      </c>
      <c r="I6931">
        <v>1100</v>
      </c>
      <c r="J6931" t="s">
        <v>11773</v>
      </c>
      <c r="K6931" t="s">
        <v>168</v>
      </c>
      <c r="L6931">
        <v>11</v>
      </c>
      <c r="M6931">
        <v>8</v>
      </c>
      <c r="N6931">
        <v>8</v>
      </c>
      <c r="O6931" t="s">
        <v>69</v>
      </c>
      <c r="P6931" t="s">
        <v>34</v>
      </c>
      <c r="Q6931">
        <v>73232</v>
      </c>
      <c r="R6931" s="1">
        <v>45320</v>
      </c>
      <c r="S6931" t="s">
        <v>85</v>
      </c>
      <c r="T6931">
        <v>337171</v>
      </c>
      <c r="U6931" t="s">
        <v>11774</v>
      </c>
      <c r="V6931">
        <v>458</v>
      </c>
      <c r="W6931">
        <v>2970</v>
      </c>
      <c r="X6931">
        <v>5</v>
      </c>
      <c r="Y6931">
        <v>5940</v>
      </c>
      <c r="Z6931">
        <v>9</v>
      </c>
      <c r="AA6931">
        <f>Zudio_sales_data[[#This Row],[Price]]*Zudio_sales_data[[#This Row],[Quantity]]</f>
        <v>14850</v>
      </c>
      <c r="AB6931" s="1">
        <v>45629</v>
      </c>
      <c r="AC6931">
        <f>_xlfn.DAYS(Zudio_sales_data[[#This Row],[Last Date]],Zudio_sales_data[[#This Row],[Store Open Date]])</f>
        <v>1239</v>
      </c>
      <c r="AD6931" t="str">
        <f>IF(Zudio_sales_data[[#This Row],[Order Date]]&lt;=Zudio_sales_data[[#This Row],[Store Open Date]],"wrong data","right data")</f>
        <v>right data</v>
      </c>
      <c r="AE6931">
        <f>Zudio_sales_data[[#This Row],[Sales Profit]]/Zudio_sales_data[[#This Row],[Quantity]]</f>
        <v>1188</v>
      </c>
    </row>
    <row r="6932" spans="1:31" x14ac:dyDescent="0.3">
      <c r="A6932" t="s">
        <v>45</v>
      </c>
      <c r="B6932" t="s">
        <v>365</v>
      </c>
      <c r="C6932" t="s">
        <v>28</v>
      </c>
      <c r="D6932" t="s">
        <v>112</v>
      </c>
      <c r="E6932">
        <v>30</v>
      </c>
      <c r="F6932">
        <v>432946</v>
      </c>
      <c r="G6932" t="s">
        <v>49</v>
      </c>
      <c r="H6932" s="1">
        <v>44021</v>
      </c>
      <c r="I6932">
        <v>1400</v>
      </c>
      <c r="J6932" t="s">
        <v>11775</v>
      </c>
      <c r="K6932" t="s">
        <v>74</v>
      </c>
      <c r="L6932">
        <v>10</v>
      </c>
      <c r="M6932">
        <v>9</v>
      </c>
      <c r="N6932">
        <v>18</v>
      </c>
      <c r="O6932" t="s">
        <v>69</v>
      </c>
      <c r="P6932" t="s">
        <v>90</v>
      </c>
      <c r="Q6932">
        <v>91774</v>
      </c>
      <c r="R6932" s="1">
        <v>45573</v>
      </c>
      <c r="S6932" t="s">
        <v>115</v>
      </c>
      <c r="T6932">
        <v>368617</v>
      </c>
      <c r="U6932" t="s">
        <v>11776</v>
      </c>
      <c r="V6932">
        <v>718</v>
      </c>
      <c r="W6932">
        <v>2167</v>
      </c>
      <c r="X6932">
        <v>7</v>
      </c>
      <c r="Y6932">
        <v>6067.6</v>
      </c>
      <c r="Z6932">
        <v>11</v>
      </c>
      <c r="AA6932">
        <f>Zudio_sales_data[[#This Row],[Price]]*Zudio_sales_data[[#This Row],[Quantity]]</f>
        <v>15169</v>
      </c>
      <c r="AB6932" s="1">
        <v>45629</v>
      </c>
      <c r="AC6932">
        <f>_xlfn.DAYS(Zudio_sales_data[[#This Row],[Last Date]],Zudio_sales_data[[#This Row],[Store Open Date]])</f>
        <v>1608</v>
      </c>
      <c r="AD6932" t="str">
        <f>IF(Zudio_sales_data[[#This Row],[Order Date]]&lt;=Zudio_sales_data[[#This Row],[Store Open Date]],"wrong data","right data")</f>
        <v>right data</v>
      </c>
      <c r="AE6932">
        <f>Zudio_sales_data[[#This Row],[Sales Profit]]/Zudio_sales_data[[#This Row],[Quantity]]</f>
        <v>866.80000000000007</v>
      </c>
    </row>
    <row r="6933" spans="1:31" x14ac:dyDescent="0.3">
      <c r="A6933" t="s">
        <v>26</v>
      </c>
      <c r="B6933" t="s">
        <v>157</v>
      </c>
      <c r="C6933" t="s">
        <v>39</v>
      </c>
      <c r="D6933" t="s">
        <v>129</v>
      </c>
      <c r="E6933">
        <v>13</v>
      </c>
      <c r="F6933">
        <v>404225</v>
      </c>
      <c r="G6933" t="s">
        <v>30</v>
      </c>
      <c r="H6933" s="1">
        <v>44151</v>
      </c>
      <c r="I6933">
        <v>1400</v>
      </c>
      <c r="J6933" t="s">
        <v>2185</v>
      </c>
      <c r="K6933" t="s">
        <v>392</v>
      </c>
      <c r="L6933">
        <v>11</v>
      </c>
      <c r="M6933">
        <v>8</v>
      </c>
      <c r="N6933">
        <v>6</v>
      </c>
      <c r="O6933" t="s">
        <v>69</v>
      </c>
      <c r="P6933" t="s">
        <v>90</v>
      </c>
      <c r="Q6933">
        <v>46176</v>
      </c>
      <c r="R6933" s="1">
        <v>45336</v>
      </c>
      <c r="S6933" t="s">
        <v>91</v>
      </c>
      <c r="T6933">
        <v>820963</v>
      </c>
      <c r="U6933" t="s">
        <v>11777</v>
      </c>
      <c r="V6933">
        <v>883</v>
      </c>
      <c r="W6933">
        <v>2730</v>
      </c>
      <c r="X6933">
        <v>2</v>
      </c>
      <c r="Y6933">
        <v>2184</v>
      </c>
      <c r="Z6933">
        <v>9</v>
      </c>
      <c r="AA6933">
        <f>Zudio_sales_data[[#This Row],[Price]]*Zudio_sales_data[[#This Row],[Quantity]]</f>
        <v>5460</v>
      </c>
      <c r="AB6933" s="1">
        <v>45629</v>
      </c>
      <c r="AC6933">
        <f>_xlfn.DAYS(Zudio_sales_data[[#This Row],[Last Date]],Zudio_sales_data[[#This Row],[Store Open Date]])</f>
        <v>1478</v>
      </c>
      <c r="AD6933" t="str">
        <f>IF(Zudio_sales_data[[#This Row],[Order Date]]&lt;=Zudio_sales_data[[#This Row],[Store Open Date]],"wrong data","right data")</f>
        <v>right data</v>
      </c>
      <c r="AE6933">
        <f>Zudio_sales_data[[#This Row],[Sales Profit]]/Zudio_sales_data[[#This Row],[Quantity]]</f>
        <v>1092</v>
      </c>
    </row>
    <row r="6934" spans="1:31" x14ac:dyDescent="0.3">
      <c r="A6934" t="s">
        <v>45</v>
      </c>
      <c r="B6934" t="s">
        <v>135</v>
      </c>
      <c r="C6934" t="s">
        <v>28</v>
      </c>
      <c r="D6934" t="s">
        <v>87</v>
      </c>
      <c r="E6934">
        <v>65</v>
      </c>
      <c r="F6934">
        <v>409553</v>
      </c>
      <c r="G6934" t="s">
        <v>49</v>
      </c>
      <c r="H6934" s="1">
        <v>44058</v>
      </c>
      <c r="I6934">
        <v>1100</v>
      </c>
      <c r="J6934" t="s">
        <v>11778</v>
      </c>
      <c r="K6934" t="s">
        <v>469</v>
      </c>
      <c r="L6934">
        <v>11</v>
      </c>
      <c r="M6934">
        <v>8</v>
      </c>
      <c r="N6934">
        <v>11</v>
      </c>
      <c r="O6934" t="s">
        <v>69</v>
      </c>
      <c r="P6934" t="s">
        <v>34</v>
      </c>
      <c r="Q6934">
        <v>24387</v>
      </c>
      <c r="R6934" s="1">
        <v>45430</v>
      </c>
      <c r="S6934" t="s">
        <v>104</v>
      </c>
      <c r="T6934">
        <v>155109</v>
      </c>
      <c r="U6934" t="s">
        <v>11779</v>
      </c>
      <c r="V6934">
        <v>394</v>
      </c>
      <c r="W6934">
        <v>883</v>
      </c>
      <c r="X6934">
        <v>6</v>
      </c>
      <c r="Y6934">
        <v>2119.1999999999998</v>
      </c>
      <c r="Z6934">
        <v>9</v>
      </c>
      <c r="AA6934">
        <f>Zudio_sales_data[[#This Row],[Price]]*Zudio_sales_data[[#This Row],[Quantity]]</f>
        <v>5298</v>
      </c>
      <c r="AB6934" s="1">
        <v>45629</v>
      </c>
      <c r="AC6934">
        <f>_xlfn.DAYS(Zudio_sales_data[[#This Row],[Last Date]],Zudio_sales_data[[#This Row],[Store Open Date]])</f>
        <v>1571</v>
      </c>
      <c r="AD6934" t="str">
        <f>IF(Zudio_sales_data[[#This Row],[Order Date]]&lt;=Zudio_sales_data[[#This Row],[Store Open Date]],"wrong data","right data")</f>
        <v>right data</v>
      </c>
      <c r="AE6934">
        <f>Zudio_sales_data[[#This Row],[Sales Profit]]/Zudio_sales_data[[#This Row],[Quantity]]</f>
        <v>353.2</v>
      </c>
    </row>
    <row r="6935" spans="1:31" x14ac:dyDescent="0.3">
      <c r="A6935" t="s">
        <v>71</v>
      </c>
      <c r="B6935" t="s">
        <v>106</v>
      </c>
      <c r="C6935" t="s">
        <v>39</v>
      </c>
      <c r="D6935" t="s">
        <v>29</v>
      </c>
      <c r="E6935">
        <v>37</v>
      </c>
      <c r="F6935">
        <v>434127</v>
      </c>
      <c r="G6935" t="s">
        <v>49</v>
      </c>
      <c r="H6935" s="1">
        <v>44506</v>
      </c>
      <c r="I6935">
        <v>800</v>
      </c>
      <c r="J6935" t="s">
        <v>11780</v>
      </c>
      <c r="K6935" t="s">
        <v>79</v>
      </c>
      <c r="L6935">
        <v>10</v>
      </c>
      <c r="M6935">
        <v>7</v>
      </c>
      <c r="N6935">
        <v>7</v>
      </c>
      <c r="O6935" t="s">
        <v>33</v>
      </c>
      <c r="P6935" t="s">
        <v>90</v>
      </c>
      <c r="Q6935">
        <v>29349</v>
      </c>
      <c r="R6935" s="1">
        <v>45418</v>
      </c>
      <c r="S6935" t="s">
        <v>104</v>
      </c>
      <c r="T6935">
        <v>717983</v>
      </c>
      <c r="U6935" t="s">
        <v>11781</v>
      </c>
      <c r="V6935">
        <v>602</v>
      </c>
      <c r="W6935">
        <v>1916</v>
      </c>
      <c r="X6935">
        <v>6</v>
      </c>
      <c r="Y6935">
        <v>4598.3999999999996</v>
      </c>
      <c r="Z6935">
        <v>9</v>
      </c>
      <c r="AA6935">
        <f>Zudio_sales_data[[#This Row],[Price]]*Zudio_sales_data[[#This Row],[Quantity]]</f>
        <v>11496</v>
      </c>
      <c r="AB6935" s="1">
        <v>45629</v>
      </c>
      <c r="AC6935">
        <f>_xlfn.DAYS(Zudio_sales_data[[#This Row],[Last Date]],Zudio_sales_data[[#This Row],[Store Open Date]])</f>
        <v>1123</v>
      </c>
      <c r="AD6935" t="str">
        <f>IF(Zudio_sales_data[[#This Row],[Order Date]]&lt;=Zudio_sales_data[[#This Row],[Store Open Date]],"wrong data","right data")</f>
        <v>right data</v>
      </c>
      <c r="AE6935">
        <f>Zudio_sales_data[[#This Row],[Sales Profit]]/Zudio_sales_data[[#This Row],[Quantity]]</f>
        <v>766.4</v>
      </c>
    </row>
    <row r="6936" spans="1:31" x14ac:dyDescent="0.3">
      <c r="A6936" t="s">
        <v>110</v>
      </c>
      <c r="B6936" t="s">
        <v>72</v>
      </c>
      <c r="C6936" t="s">
        <v>28</v>
      </c>
      <c r="D6936" t="s">
        <v>229</v>
      </c>
      <c r="E6936">
        <v>21</v>
      </c>
      <c r="F6936">
        <v>412957</v>
      </c>
      <c r="G6936" t="s">
        <v>30</v>
      </c>
      <c r="H6936" s="1">
        <v>45257</v>
      </c>
      <c r="I6936">
        <v>1200</v>
      </c>
      <c r="J6936" t="s">
        <v>11782</v>
      </c>
      <c r="K6936" t="s">
        <v>181</v>
      </c>
      <c r="L6936">
        <v>10</v>
      </c>
      <c r="M6936">
        <v>9</v>
      </c>
      <c r="N6936">
        <v>6</v>
      </c>
      <c r="O6936" t="s">
        <v>33</v>
      </c>
      <c r="P6936" t="s">
        <v>34</v>
      </c>
      <c r="Q6936">
        <v>19552</v>
      </c>
      <c r="R6936" s="1">
        <v>45586</v>
      </c>
      <c r="S6936" t="s">
        <v>115</v>
      </c>
      <c r="T6936">
        <v>758928</v>
      </c>
      <c r="U6936" t="s">
        <v>11783</v>
      </c>
      <c r="V6936">
        <v>558</v>
      </c>
      <c r="W6936">
        <v>1876</v>
      </c>
      <c r="X6936">
        <v>6</v>
      </c>
      <c r="Y6936">
        <v>4502.3999999999996</v>
      </c>
      <c r="Z6936">
        <v>11</v>
      </c>
      <c r="AA6936">
        <f>Zudio_sales_data[[#This Row],[Price]]*Zudio_sales_data[[#This Row],[Quantity]]</f>
        <v>11256</v>
      </c>
      <c r="AB6936" s="1">
        <v>45629</v>
      </c>
      <c r="AC6936">
        <f>_xlfn.DAYS(Zudio_sales_data[[#This Row],[Last Date]],Zudio_sales_data[[#This Row],[Store Open Date]])</f>
        <v>372</v>
      </c>
      <c r="AD6936" t="str">
        <f>IF(Zudio_sales_data[[#This Row],[Order Date]]&lt;=Zudio_sales_data[[#This Row],[Store Open Date]],"wrong data","right data")</f>
        <v>right data</v>
      </c>
      <c r="AE6936">
        <f>Zudio_sales_data[[#This Row],[Sales Profit]]/Zudio_sales_data[[#This Row],[Quantity]]</f>
        <v>750.4</v>
      </c>
    </row>
    <row r="6937" spans="1:31" x14ac:dyDescent="0.3">
      <c r="A6937" t="s">
        <v>117</v>
      </c>
      <c r="B6937" t="s">
        <v>235</v>
      </c>
      <c r="C6937" t="s">
        <v>47</v>
      </c>
      <c r="D6937" t="s">
        <v>101</v>
      </c>
      <c r="E6937">
        <v>11</v>
      </c>
      <c r="F6937">
        <v>432519</v>
      </c>
      <c r="G6937" t="s">
        <v>49</v>
      </c>
      <c r="H6937" s="1">
        <v>44399</v>
      </c>
      <c r="I6937">
        <v>1200</v>
      </c>
      <c r="J6937" t="s">
        <v>11784</v>
      </c>
      <c r="K6937" t="s">
        <v>582</v>
      </c>
      <c r="L6937">
        <v>9</v>
      </c>
      <c r="M6937">
        <v>8</v>
      </c>
      <c r="N6937">
        <v>4</v>
      </c>
      <c r="O6937" t="s">
        <v>69</v>
      </c>
      <c r="P6937" t="s">
        <v>34</v>
      </c>
      <c r="Q6937">
        <v>54939</v>
      </c>
      <c r="R6937" s="1">
        <v>45441</v>
      </c>
      <c r="S6937" t="s">
        <v>104</v>
      </c>
      <c r="T6937">
        <v>746802</v>
      </c>
      <c r="U6937" t="s">
        <v>11785</v>
      </c>
      <c r="V6937">
        <v>678</v>
      </c>
      <c r="W6937">
        <v>1933</v>
      </c>
      <c r="X6937">
        <v>7</v>
      </c>
      <c r="Y6937">
        <v>5412.4</v>
      </c>
      <c r="Z6937">
        <v>11</v>
      </c>
      <c r="AA6937">
        <f>Zudio_sales_data[[#This Row],[Price]]*Zudio_sales_data[[#This Row],[Quantity]]</f>
        <v>13531</v>
      </c>
      <c r="AB6937" s="1">
        <v>45629</v>
      </c>
      <c r="AC6937">
        <f>_xlfn.DAYS(Zudio_sales_data[[#This Row],[Last Date]],Zudio_sales_data[[#This Row],[Store Open Date]])</f>
        <v>1230</v>
      </c>
      <c r="AD6937" t="str">
        <f>IF(Zudio_sales_data[[#This Row],[Order Date]]&lt;=Zudio_sales_data[[#This Row],[Store Open Date]],"wrong data","right data")</f>
        <v>right data</v>
      </c>
      <c r="AE6937">
        <f>Zudio_sales_data[[#This Row],[Sales Profit]]/Zudio_sales_data[[#This Row],[Quantity]]</f>
        <v>773.19999999999993</v>
      </c>
    </row>
    <row r="6938" spans="1:31" x14ac:dyDescent="0.3">
      <c r="A6938" t="s">
        <v>55</v>
      </c>
      <c r="B6938" t="s">
        <v>157</v>
      </c>
      <c r="C6938" t="s">
        <v>28</v>
      </c>
      <c r="D6938" t="s">
        <v>101</v>
      </c>
      <c r="E6938">
        <v>98</v>
      </c>
      <c r="F6938">
        <v>434977</v>
      </c>
      <c r="G6938" t="s">
        <v>49</v>
      </c>
      <c r="H6938" s="1">
        <v>45147</v>
      </c>
      <c r="I6938">
        <v>1100</v>
      </c>
      <c r="J6938" t="s">
        <v>11786</v>
      </c>
      <c r="K6938" t="s">
        <v>189</v>
      </c>
      <c r="L6938">
        <v>11</v>
      </c>
      <c r="M6938">
        <v>8</v>
      </c>
      <c r="N6938">
        <v>6</v>
      </c>
      <c r="O6938" t="s">
        <v>33</v>
      </c>
      <c r="P6938" t="s">
        <v>34</v>
      </c>
      <c r="Q6938">
        <v>33001</v>
      </c>
      <c r="R6938" s="1">
        <v>45343</v>
      </c>
      <c r="S6938" t="s">
        <v>91</v>
      </c>
      <c r="T6938">
        <v>203887</v>
      </c>
      <c r="U6938" t="s">
        <v>11787</v>
      </c>
      <c r="V6938">
        <v>764</v>
      </c>
      <c r="W6938">
        <v>2968</v>
      </c>
      <c r="X6938">
        <v>8</v>
      </c>
      <c r="Y6938">
        <v>9497.6</v>
      </c>
      <c r="Z6938">
        <v>9</v>
      </c>
      <c r="AA6938">
        <f>Zudio_sales_data[[#This Row],[Price]]*Zudio_sales_data[[#This Row],[Quantity]]</f>
        <v>23744</v>
      </c>
      <c r="AB6938" s="1">
        <v>45629</v>
      </c>
      <c r="AC6938">
        <f>_xlfn.DAYS(Zudio_sales_data[[#This Row],[Last Date]],Zudio_sales_data[[#This Row],[Store Open Date]])</f>
        <v>482</v>
      </c>
      <c r="AD6938" t="str">
        <f>IF(Zudio_sales_data[[#This Row],[Order Date]]&lt;=Zudio_sales_data[[#This Row],[Store Open Date]],"wrong data","right data")</f>
        <v>right data</v>
      </c>
      <c r="AE6938">
        <f>Zudio_sales_data[[#This Row],[Sales Profit]]/Zudio_sales_data[[#This Row],[Quantity]]</f>
        <v>1187.2</v>
      </c>
    </row>
    <row r="6939" spans="1:31" x14ac:dyDescent="0.3">
      <c r="A6939" t="s">
        <v>117</v>
      </c>
      <c r="B6939" t="s">
        <v>197</v>
      </c>
      <c r="C6939" t="s">
        <v>39</v>
      </c>
      <c r="D6939" t="s">
        <v>112</v>
      </c>
      <c r="E6939">
        <v>37</v>
      </c>
      <c r="F6939">
        <v>417457</v>
      </c>
      <c r="G6939" t="s">
        <v>30</v>
      </c>
      <c r="H6939" s="1">
        <v>45195</v>
      </c>
      <c r="I6939">
        <v>800</v>
      </c>
      <c r="J6939" t="s">
        <v>11788</v>
      </c>
      <c r="K6939" t="s">
        <v>330</v>
      </c>
      <c r="L6939">
        <v>10</v>
      </c>
      <c r="M6939">
        <v>9</v>
      </c>
      <c r="N6939">
        <v>4</v>
      </c>
      <c r="O6939" t="s">
        <v>33</v>
      </c>
      <c r="P6939" t="s">
        <v>62</v>
      </c>
      <c r="Q6939">
        <v>80283</v>
      </c>
      <c r="R6939" s="1">
        <v>45481</v>
      </c>
      <c r="S6939" t="s">
        <v>95</v>
      </c>
      <c r="T6939">
        <v>501949</v>
      </c>
      <c r="U6939" t="s">
        <v>11789</v>
      </c>
      <c r="V6939">
        <v>616</v>
      </c>
      <c r="W6939">
        <v>2237</v>
      </c>
      <c r="X6939">
        <v>4</v>
      </c>
      <c r="Y6939">
        <v>3579.2</v>
      </c>
      <c r="Z6939">
        <v>11</v>
      </c>
      <c r="AA6939">
        <f>Zudio_sales_data[[#This Row],[Price]]*Zudio_sales_data[[#This Row],[Quantity]]</f>
        <v>8948</v>
      </c>
      <c r="AB6939" s="1">
        <v>45629</v>
      </c>
      <c r="AC6939">
        <f>_xlfn.DAYS(Zudio_sales_data[[#This Row],[Last Date]],Zudio_sales_data[[#This Row],[Store Open Date]])</f>
        <v>434</v>
      </c>
      <c r="AD6939" t="str">
        <f>IF(Zudio_sales_data[[#This Row],[Order Date]]&lt;=Zudio_sales_data[[#This Row],[Store Open Date]],"wrong data","right data")</f>
        <v>right data</v>
      </c>
      <c r="AE6939">
        <f>Zudio_sales_data[[#This Row],[Sales Profit]]/Zudio_sales_data[[#This Row],[Quantity]]</f>
        <v>894.8</v>
      </c>
    </row>
    <row r="6940" spans="1:31" x14ac:dyDescent="0.3">
      <c r="A6940" t="s">
        <v>55</v>
      </c>
      <c r="B6940" t="s">
        <v>81</v>
      </c>
      <c r="C6940" t="s">
        <v>28</v>
      </c>
      <c r="D6940" t="s">
        <v>66</v>
      </c>
      <c r="E6940">
        <v>69</v>
      </c>
      <c r="F6940">
        <v>437210</v>
      </c>
      <c r="G6940" t="s">
        <v>49</v>
      </c>
      <c r="H6940" s="1">
        <v>44281</v>
      </c>
      <c r="I6940">
        <v>1200</v>
      </c>
      <c r="J6940" t="s">
        <v>11790</v>
      </c>
      <c r="K6940" t="s">
        <v>42</v>
      </c>
      <c r="L6940">
        <v>11</v>
      </c>
      <c r="M6940">
        <v>8</v>
      </c>
      <c r="N6940">
        <v>10</v>
      </c>
      <c r="O6940" t="s">
        <v>33</v>
      </c>
      <c r="P6940" t="s">
        <v>52</v>
      </c>
      <c r="Q6940">
        <v>33713</v>
      </c>
      <c r="R6940" s="1">
        <v>45378</v>
      </c>
      <c r="S6940" t="s">
        <v>58</v>
      </c>
      <c r="T6940">
        <v>547503</v>
      </c>
      <c r="U6940" t="s">
        <v>11791</v>
      </c>
      <c r="V6940">
        <v>584</v>
      </c>
      <c r="W6940">
        <v>2149</v>
      </c>
      <c r="X6940">
        <v>5</v>
      </c>
      <c r="Y6940">
        <v>4298</v>
      </c>
      <c r="Z6940">
        <v>9</v>
      </c>
      <c r="AA6940">
        <f>Zudio_sales_data[[#This Row],[Price]]*Zudio_sales_data[[#This Row],[Quantity]]</f>
        <v>10745</v>
      </c>
      <c r="AB6940" s="1">
        <v>45629</v>
      </c>
      <c r="AC6940">
        <f>_xlfn.DAYS(Zudio_sales_data[[#This Row],[Last Date]],Zudio_sales_data[[#This Row],[Store Open Date]])</f>
        <v>1348</v>
      </c>
      <c r="AD6940" t="str">
        <f>IF(Zudio_sales_data[[#This Row],[Order Date]]&lt;=Zudio_sales_data[[#This Row],[Store Open Date]],"wrong data","right data")</f>
        <v>right data</v>
      </c>
      <c r="AE6940">
        <f>Zudio_sales_data[[#This Row],[Sales Profit]]/Zudio_sales_data[[#This Row],[Quantity]]</f>
        <v>859.6</v>
      </c>
    </row>
    <row r="6941" spans="1:31" x14ac:dyDescent="0.3">
      <c r="A6941" t="s">
        <v>110</v>
      </c>
      <c r="B6941" t="s">
        <v>153</v>
      </c>
      <c r="C6941" t="s">
        <v>39</v>
      </c>
      <c r="D6941" t="s">
        <v>82</v>
      </c>
      <c r="E6941">
        <v>1</v>
      </c>
      <c r="F6941">
        <v>430871</v>
      </c>
      <c r="G6941" t="s">
        <v>49</v>
      </c>
      <c r="H6941" s="1">
        <v>44270</v>
      </c>
      <c r="I6941">
        <v>1100</v>
      </c>
      <c r="J6941" t="s">
        <v>11792</v>
      </c>
      <c r="K6941" t="s">
        <v>298</v>
      </c>
      <c r="L6941">
        <v>10</v>
      </c>
      <c r="M6941">
        <v>7</v>
      </c>
      <c r="N6941">
        <v>19</v>
      </c>
      <c r="O6941" t="s">
        <v>33</v>
      </c>
      <c r="P6941" t="s">
        <v>90</v>
      </c>
      <c r="Q6941">
        <v>56699</v>
      </c>
      <c r="R6941" s="1">
        <v>45495</v>
      </c>
      <c r="S6941" t="s">
        <v>95</v>
      </c>
      <c r="T6941">
        <v>712188</v>
      </c>
      <c r="U6941" t="s">
        <v>11793</v>
      </c>
      <c r="V6941">
        <v>274</v>
      </c>
      <c r="W6941">
        <v>2283</v>
      </c>
      <c r="X6941">
        <v>2</v>
      </c>
      <c r="Y6941">
        <v>1826.4</v>
      </c>
      <c r="Z6941">
        <v>9</v>
      </c>
      <c r="AA6941">
        <f>Zudio_sales_data[[#This Row],[Price]]*Zudio_sales_data[[#This Row],[Quantity]]</f>
        <v>4566</v>
      </c>
      <c r="AB6941" s="1">
        <v>45629</v>
      </c>
      <c r="AC6941">
        <f>_xlfn.DAYS(Zudio_sales_data[[#This Row],[Last Date]],Zudio_sales_data[[#This Row],[Store Open Date]])</f>
        <v>1359</v>
      </c>
      <c r="AD6941" t="str">
        <f>IF(Zudio_sales_data[[#This Row],[Order Date]]&lt;=Zudio_sales_data[[#This Row],[Store Open Date]],"wrong data","right data")</f>
        <v>right data</v>
      </c>
      <c r="AE6941">
        <f>Zudio_sales_data[[#This Row],[Sales Profit]]/Zudio_sales_data[[#This Row],[Quantity]]</f>
        <v>913.2</v>
      </c>
    </row>
    <row r="6942" spans="1:31" x14ac:dyDescent="0.3">
      <c r="A6942" t="s">
        <v>55</v>
      </c>
      <c r="B6942" t="s">
        <v>157</v>
      </c>
      <c r="C6942" t="s">
        <v>39</v>
      </c>
      <c r="D6942" t="s">
        <v>101</v>
      </c>
      <c r="E6942">
        <v>83</v>
      </c>
      <c r="F6942">
        <v>423237</v>
      </c>
      <c r="G6942" t="s">
        <v>49</v>
      </c>
      <c r="H6942" s="1">
        <v>44642</v>
      </c>
      <c r="I6942">
        <v>1200</v>
      </c>
      <c r="J6942" t="s">
        <v>11794</v>
      </c>
      <c r="K6942" t="s">
        <v>123</v>
      </c>
      <c r="L6942">
        <v>11</v>
      </c>
      <c r="M6942">
        <v>8</v>
      </c>
      <c r="N6942">
        <v>8</v>
      </c>
      <c r="O6942" t="s">
        <v>69</v>
      </c>
      <c r="P6942" t="s">
        <v>90</v>
      </c>
      <c r="Q6942">
        <v>27627</v>
      </c>
      <c r="R6942" s="1">
        <v>45338</v>
      </c>
      <c r="S6942" t="s">
        <v>91</v>
      </c>
      <c r="T6942">
        <v>213138</v>
      </c>
      <c r="U6942" t="s">
        <v>11795</v>
      </c>
      <c r="V6942">
        <v>514</v>
      </c>
      <c r="W6942">
        <v>2710</v>
      </c>
      <c r="X6942">
        <v>7</v>
      </c>
      <c r="Y6942">
        <v>7588</v>
      </c>
      <c r="Z6942">
        <v>9</v>
      </c>
      <c r="AA6942">
        <f>Zudio_sales_data[[#This Row],[Price]]*Zudio_sales_data[[#This Row],[Quantity]]</f>
        <v>18970</v>
      </c>
      <c r="AB6942" s="1">
        <v>45629</v>
      </c>
      <c r="AC6942">
        <f>_xlfn.DAYS(Zudio_sales_data[[#This Row],[Last Date]],Zudio_sales_data[[#This Row],[Store Open Date]])</f>
        <v>987</v>
      </c>
      <c r="AD6942" t="str">
        <f>IF(Zudio_sales_data[[#This Row],[Order Date]]&lt;=Zudio_sales_data[[#This Row],[Store Open Date]],"wrong data","right data")</f>
        <v>right data</v>
      </c>
      <c r="AE6942">
        <f>Zudio_sales_data[[#This Row],[Sales Profit]]/Zudio_sales_data[[#This Row],[Quantity]]</f>
        <v>1084</v>
      </c>
    </row>
    <row r="6943" spans="1:31" x14ac:dyDescent="0.3">
      <c r="A6943" t="s">
        <v>45</v>
      </c>
      <c r="B6943" t="s">
        <v>241</v>
      </c>
      <c r="C6943" t="s">
        <v>47</v>
      </c>
      <c r="D6943" t="s">
        <v>40</v>
      </c>
      <c r="E6943">
        <v>33</v>
      </c>
      <c r="F6943">
        <v>425209</v>
      </c>
      <c r="G6943" t="s">
        <v>49</v>
      </c>
      <c r="H6943" s="1">
        <v>45039</v>
      </c>
      <c r="I6943">
        <v>800</v>
      </c>
      <c r="J6943" t="s">
        <v>11796</v>
      </c>
      <c r="K6943" t="s">
        <v>140</v>
      </c>
      <c r="L6943">
        <v>10</v>
      </c>
      <c r="M6943">
        <v>9</v>
      </c>
      <c r="N6943">
        <v>15</v>
      </c>
      <c r="O6943" t="s">
        <v>33</v>
      </c>
      <c r="P6943" t="s">
        <v>52</v>
      </c>
      <c r="Q6943">
        <v>70324</v>
      </c>
      <c r="R6943" s="1">
        <v>45593</v>
      </c>
      <c r="S6943" t="s">
        <v>115</v>
      </c>
      <c r="T6943">
        <v>264173</v>
      </c>
      <c r="U6943" t="s">
        <v>11797</v>
      </c>
      <c r="V6943">
        <v>826</v>
      </c>
      <c r="W6943">
        <v>834</v>
      </c>
      <c r="X6943">
        <v>6</v>
      </c>
      <c r="Y6943">
        <v>2001.6</v>
      </c>
      <c r="Z6943">
        <v>11</v>
      </c>
      <c r="AA6943">
        <f>Zudio_sales_data[[#This Row],[Price]]*Zudio_sales_data[[#This Row],[Quantity]]</f>
        <v>5004</v>
      </c>
      <c r="AB6943" s="1">
        <v>45629</v>
      </c>
      <c r="AC6943">
        <f>_xlfn.DAYS(Zudio_sales_data[[#This Row],[Last Date]],Zudio_sales_data[[#This Row],[Store Open Date]])</f>
        <v>590</v>
      </c>
      <c r="AD6943" t="str">
        <f>IF(Zudio_sales_data[[#This Row],[Order Date]]&lt;=Zudio_sales_data[[#This Row],[Store Open Date]],"wrong data","right data")</f>
        <v>right data</v>
      </c>
      <c r="AE6943">
        <f>Zudio_sales_data[[#This Row],[Sales Profit]]/Zudio_sales_data[[#This Row],[Quantity]]</f>
        <v>333.59999999999997</v>
      </c>
    </row>
    <row r="6944" spans="1:31" x14ac:dyDescent="0.3">
      <c r="A6944" t="s">
        <v>139</v>
      </c>
      <c r="B6944" t="s">
        <v>38</v>
      </c>
      <c r="C6944" t="s">
        <v>39</v>
      </c>
      <c r="D6944" t="s">
        <v>77</v>
      </c>
      <c r="E6944">
        <v>37</v>
      </c>
      <c r="F6944">
        <v>410651</v>
      </c>
      <c r="G6944" t="s">
        <v>30</v>
      </c>
      <c r="H6944" s="1">
        <v>44698</v>
      </c>
      <c r="I6944">
        <v>1100</v>
      </c>
      <c r="J6944" t="s">
        <v>11798</v>
      </c>
      <c r="K6944" t="s">
        <v>481</v>
      </c>
      <c r="L6944">
        <v>10</v>
      </c>
      <c r="M6944">
        <v>9</v>
      </c>
      <c r="N6944">
        <v>19</v>
      </c>
      <c r="O6944" t="s">
        <v>33</v>
      </c>
      <c r="P6944" t="s">
        <v>52</v>
      </c>
      <c r="Q6944">
        <v>67154</v>
      </c>
      <c r="R6944" s="1">
        <v>45400</v>
      </c>
      <c r="S6944" t="s">
        <v>63</v>
      </c>
      <c r="T6944">
        <v>277310</v>
      </c>
      <c r="U6944" t="s">
        <v>11799</v>
      </c>
      <c r="V6944">
        <v>976</v>
      </c>
      <c r="W6944">
        <v>2960</v>
      </c>
      <c r="X6944">
        <v>6</v>
      </c>
      <c r="Y6944">
        <v>7104</v>
      </c>
      <c r="Z6944">
        <v>11</v>
      </c>
      <c r="AA6944">
        <f>Zudio_sales_data[[#This Row],[Price]]*Zudio_sales_data[[#This Row],[Quantity]]</f>
        <v>17760</v>
      </c>
      <c r="AB6944" s="1">
        <v>45629</v>
      </c>
      <c r="AC6944">
        <f>_xlfn.DAYS(Zudio_sales_data[[#This Row],[Last Date]],Zudio_sales_data[[#This Row],[Store Open Date]])</f>
        <v>931</v>
      </c>
      <c r="AD6944" t="str">
        <f>IF(Zudio_sales_data[[#This Row],[Order Date]]&lt;=Zudio_sales_data[[#This Row],[Store Open Date]],"wrong data","right data")</f>
        <v>right data</v>
      </c>
      <c r="AE6944">
        <f>Zudio_sales_data[[#This Row],[Sales Profit]]/Zudio_sales_data[[#This Row],[Quantity]]</f>
        <v>1184</v>
      </c>
    </row>
    <row r="6945" spans="1:31" x14ac:dyDescent="0.3">
      <c r="A6945" t="s">
        <v>37</v>
      </c>
      <c r="B6945" t="s">
        <v>27</v>
      </c>
      <c r="C6945" t="s">
        <v>47</v>
      </c>
      <c r="D6945" t="s">
        <v>229</v>
      </c>
      <c r="E6945">
        <v>66</v>
      </c>
      <c r="F6945">
        <v>413036</v>
      </c>
      <c r="G6945" t="s">
        <v>49</v>
      </c>
      <c r="H6945" s="1">
        <v>44620</v>
      </c>
      <c r="I6945">
        <v>1400</v>
      </c>
      <c r="J6945" t="s">
        <v>11800</v>
      </c>
      <c r="K6945" t="s">
        <v>57</v>
      </c>
      <c r="L6945">
        <v>11</v>
      </c>
      <c r="M6945">
        <v>8</v>
      </c>
      <c r="N6945">
        <v>10</v>
      </c>
      <c r="O6945" t="s">
        <v>33</v>
      </c>
      <c r="P6945" t="s">
        <v>90</v>
      </c>
      <c r="Q6945">
        <v>11707</v>
      </c>
      <c r="R6945" s="1">
        <v>45296</v>
      </c>
      <c r="S6945" t="s">
        <v>85</v>
      </c>
      <c r="T6945">
        <v>143176</v>
      </c>
      <c r="U6945" t="s">
        <v>11801</v>
      </c>
      <c r="V6945">
        <v>629</v>
      </c>
      <c r="W6945">
        <v>1609</v>
      </c>
      <c r="X6945">
        <v>3</v>
      </c>
      <c r="Y6945">
        <v>1930.8</v>
      </c>
      <c r="Z6945">
        <v>9</v>
      </c>
      <c r="AA6945">
        <f>Zudio_sales_data[[#This Row],[Price]]*Zudio_sales_data[[#This Row],[Quantity]]</f>
        <v>4827</v>
      </c>
      <c r="AB6945" s="1">
        <v>45629</v>
      </c>
      <c r="AC6945">
        <f>_xlfn.DAYS(Zudio_sales_data[[#This Row],[Last Date]],Zudio_sales_data[[#This Row],[Store Open Date]])</f>
        <v>1009</v>
      </c>
      <c r="AD6945" t="str">
        <f>IF(Zudio_sales_data[[#This Row],[Order Date]]&lt;=Zudio_sales_data[[#This Row],[Store Open Date]],"wrong data","right data")</f>
        <v>right data</v>
      </c>
      <c r="AE6945">
        <f>Zudio_sales_data[[#This Row],[Sales Profit]]/Zudio_sales_data[[#This Row],[Quantity]]</f>
        <v>643.6</v>
      </c>
    </row>
    <row r="6946" spans="1:31" x14ac:dyDescent="0.3">
      <c r="A6946" t="s">
        <v>117</v>
      </c>
      <c r="B6946" t="s">
        <v>286</v>
      </c>
      <c r="C6946" t="s">
        <v>47</v>
      </c>
      <c r="D6946" t="s">
        <v>112</v>
      </c>
      <c r="E6946">
        <v>3</v>
      </c>
      <c r="F6946">
        <v>431215</v>
      </c>
      <c r="G6946" t="s">
        <v>49</v>
      </c>
      <c r="H6946" s="1">
        <v>44178</v>
      </c>
      <c r="I6946">
        <v>1300</v>
      </c>
      <c r="J6946" t="s">
        <v>11802</v>
      </c>
      <c r="K6946" t="s">
        <v>140</v>
      </c>
      <c r="L6946">
        <v>11</v>
      </c>
      <c r="M6946">
        <v>8</v>
      </c>
      <c r="N6946">
        <v>13</v>
      </c>
      <c r="O6946" t="s">
        <v>69</v>
      </c>
      <c r="P6946" t="s">
        <v>34</v>
      </c>
      <c r="Q6946">
        <v>15581</v>
      </c>
      <c r="R6946" s="1">
        <v>45365</v>
      </c>
      <c r="S6946" t="s">
        <v>58</v>
      </c>
      <c r="T6946">
        <v>394343</v>
      </c>
      <c r="U6946" t="s">
        <v>11803</v>
      </c>
      <c r="V6946">
        <v>440</v>
      </c>
      <c r="W6946">
        <v>1521</v>
      </c>
      <c r="X6946">
        <v>1</v>
      </c>
      <c r="Y6946">
        <v>608.4</v>
      </c>
      <c r="Z6946">
        <v>9</v>
      </c>
      <c r="AA6946">
        <f>Zudio_sales_data[[#This Row],[Price]]*Zudio_sales_data[[#This Row],[Quantity]]</f>
        <v>1521</v>
      </c>
      <c r="AB6946" s="1">
        <v>45629</v>
      </c>
      <c r="AC6946">
        <f>_xlfn.DAYS(Zudio_sales_data[[#This Row],[Last Date]],Zudio_sales_data[[#This Row],[Store Open Date]])</f>
        <v>1451</v>
      </c>
      <c r="AD6946" t="str">
        <f>IF(Zudio_sales_data[[#This Row],[Order Date]]&lt;=Zudio_sales_data[[#This Row],[Store Open Date]],"wrong data","right data")</f>
        <v>right data</v>
      </c>
      <c r="AE6946">
        <f>Zudio_sales_data[[#This Row],[Sales Profit]]/Zudio_sales_data[[#This Row],[Quantity]]</f>
        <v>608.4</v>
      </c>
    </row>
    <row r="6947" spans="1:31" x14ac:dyDescent="0.3">
      <c r="A6947" t="s">
        <v>26</v>
      </c>
      <c r="B6947" t="s">
        <v>376</v>
      </c>
      <c r="C6947" t="s">
        <v>39</v>
      </c>
      <c r="D6947" t="s">
        <v>48</v>
      </c>
      <c r="E6947">
        <v>97</v>
      </c>
      <c r="F6947">
        <v>417910</v>
      </c>
      <c r="G6947" t="s">
        <v>49</v>
      </c>
      <c r="H6947" s="1">
        <v>43931</v>
      </c>
      <c r="I6947">
        <v>1100</v>
      </c>
      <c r="J6947" t="s">
        <v>11804</v>
      </c>
      <c r="K6947" t="s">
        <v>353</v>
      </c>
      <c r="L6947">
        <v>10</v>
      </c>
      <c r="M6947">
        <v>7</v>
      </c>
      <c r="N6947">
        <v>17</v>
      </c>
      <c r="O6947" t="s">
        <v>33</v>
      </c>
      <c r="P6947" t="s">
        <v>62</v>
      </c>
      <c r="Q6947">
        <v>73387</v>
      </c>
      <c r="R6947" s="1">
        <v>45374</v>
      </c>
      <c r="S6947" t="s">
        <v>58</v>
      </c>
      <c r="T6947">
        <v>125078</v>
      </c>
      <c r="U6947" t="s">
        <v>11805</v>
      </c>
      <c r="V6947">
        <v>820</v>
      </c>
      <c r="W6947">
        <v>2847</v>
      </c>
      <c r="X6947">
        <v>4</v>
      </c>
      <c r="Y6947">
        <v>4555.2</v>
      </c>
      <c r="Z6947">
        <v>9</v>
      </c>
      <c r="AA6947">
        <f>Zudio_sales_data[[#This Row],[Price]]*Zudio_sales_data[[#This Row],[Quantity]]</f>
        <v>11388</v>
      </c>
      <c r="AB6947" s="1">
        <v>45629</v>
      </c>
      <c r="AC6947">
        <f>_xlfn.DAYS(Zudio_sales_data[[#This Row],[Last Date]],Zudio_sales_data[[#This Row],[Store Open Date]])</f>
        <v>1698</v>
      </c>
      <c r="AD6947" t="str">
        <f>IF(Zudio_sales_data[[#This Row],[Order Date]]&lt;=Zudio_sales_data[[#This Row],[Store Open Date]],"wrong data","right data")</f>
        <v>right data</v>
      </c>
      <c r="AE6947">
        <f>Zudio_sales_data[[#This Row],[Sales Profit]]/Zudio_sales_data[[#This Row],[Quantity]]</f>
        <v>1138.8</v>
      </c>
    </row>
    <row r="6948" spans="1:31" x14ac:dyDescent="0.3">
      <c r="A6948" t="s">
        <v>139</v>
      </c>
      <c r="B6948" t="s">
        <v>179</v>
      </c>
      <c r="C6948" t="s">
        <v>39</v>
      </c>
      <c r="D6948" t="s">
        <v>66</v>
      </c>
      <c r="E6948">
        <v>52</v>
      </c>
      <c r="F6948">
        <v>400917</v>
      </c>
      <c r="G6948" t="s">
        <v>30</v>
      </c>
      <c r="H6948" s="1">
        <v>44650</v>
      </c>
      <c r="I6948">
        <v>1200</v>
      </c>
      <c r="J6948" t="s">
        <v>7023</v>
      </c>
      <c r="K6948" t="s">
        <v>715</v>
      </c>
      <c r="L6948">
        <v>9</v>
      </c>
      <c r="M6948">
        <v>8</v>
      </c>
      <c r="N6948">
        <v>10</v>
      </c>
      <c r="O6948" t="s">
        <v>69</v>
      </c>
      <c r="P6948" t="s">
        <v>90</v>
      </c>
      <c r="Q6948">
        <v>40824</v>
      </c>
      <c r="R6948" s="1">
        <v>45532</v>
      </c>
      <c r="S6948" t="s">
        <v>53</v>
      </c>
      <c r="T6948">
        <v>643752</v>
      </c>
      <c r="U6948" t="s">
        <v>11806</v>
      </c>
      <c r="V6948">
        <v>606</v>
      </c>
      <c r="W6948">
        <v>2306</v>
      </c>
      <c r="X6948">
        <v>3</v>
      </c>
      <c r="Y6948">
        <v>2767.2</v>
      </c>
      <c r="Z6948">
        <v>11</v>
      </c>
      <c r="AA6948">
        <f>Zudio_sales_data[[#This Row],[Price]]*Zudio_sales_data[[#This Row],[Quantity]]</f>
        <v>6918</v>
      </c>
      <c r="AB6948" s="1">
        <v>45629</v>
      </c>
      <c r="AC6948">
        <f>_xlfn.DAYS(Zudio_sales_data[[#This Row],[Last Date]],Zudio_sales_data[[#This Row],[Store Open Date]])</f>
        <v>979</v>
      </c>
      <c r="AD6948" t="str">
        <f>IF(Zudio_sales_data[[#This Row],[Order Date]]&lt;=Zudio_sales_data[[#This Row],[Store Open Date]],"wrong data","right data")</f>
        <v>right data</v>
      </c>
      <c r="AE6948">
        <f>Zudio_sales_data[[#This Row],[Sales Profit]]/Zudio_sales_data[[#This Row],[Quantity]]</f>
        <v>922.4</v>
      </c>
    </row>
    <row r="6949" spans="1:31" x14ac:dyDescent="0.3">
      <c r="A6949" t="s">
        <v>71</v>
      </c>
      <c r="B6949" t="s">
        <v>163</v>
      </c>
      <c r="C6949" t="s">
        <v>39</v>
      </c>
      <c r="D6949" t="s">
        <v>40</v>
      </c>
      <c r="E6949">
        <v>86</v>
      </c>
      <c r="F6949">
        <v>402327</v>
      </c>
      <c r="G6949" t="s">
        <v>30</v>
      </c>
      <c r="H6949" s="1">
        <v>44911</v>
      </c>
      <c r="I6949">
        <v>1200</v>
      </c>
      <c r="J6949" t="s">
        <v>11807</v>
      </c>
      <c r="K6949" t="s">
        <v>249</v>
      </c>
      <c r="L6949">
        <v>11</v>
      </c>
      <c r="M6949">
        <v>8</v>
      </c>
      <c r="N6949">
        <v>20</v>
      </c>
      <c r="O6949" t="s">
        <v>69</v>
      </c>
      <c r="P6949" t="s">
        <v>90</v>
      </c>
      <c r="Q6949">
        <v>90508</v>
      </c>
      <c r="R6949" s="1">
        <v>45477</v>
      </c>
      <c r="S6949" t="s">
        <v>95</v>
      </c>
      <c r="T6949">
        <v>854944</v>
      </c>
      <c r="U6949" t="s">
        <v>11808</v>
      </c>
      <c r="V6949">
        <v>870</v>
      </c>
      <c r="W6949">
        <v>2100</v>
      </c>
      <c r="X6949">
        <v>5</v>
      </c>
      <c r="Y6949">
        <v>4200</v>
      </c>
      <c r="Z6949">
        <v>9</v>
      </c>
      <c r="AA6949">
        <f>Zudio_sales_data[[#This Row],[Price]]*Zudio_sales_data[[#This Row],[Quantity]]</f>
        <v>10500</v>
      </c>
      <c r="AB6949" s="1">
        <v>45629</v>
      </c>
      <c r="AC6949">
        <f>_xlfn.DAYS(Zudio_sales_data[[#This Row],[Last Date]],Zudio_sales_data[[#This Row],[Store Open Date]])</f>
        <v>718</v>
      </c>
      <c r="AD6949" t="str">
        <f>IF(Zudio_sales_data[[#This Row],[Order Date]]&lt;=Zudio_sales_data[[#This Row],[Store Open Date]],"wrong data","right data")</f>
        <v>right data</v>
      </c>
      <c r="AE6949">
        <f>Zudio_sales_data[[#This Row],[Sales Profit]]/Zudio_sales_data[[#This Row],[Quantity]]</f>
        <v>840</v>
      </c>
    </row>
    <row r="6950" spans="1:31" x14ac:dyDescent="0.3">
      <c r="A6950" t="s">
        <v>26</v>
      </c>
      <c r="B6950" t="s">
        <v>208</v>
      </c>
      <c r="C6950" t="s">
        <v>28</v>
      </c>
      <c r="D6950" t="s">
        <v>87</v>
      </c>
      <c r="E6950">
        <v>57</v>
      </c>
      <c r="F6950">
        <v>417230</v>
      </c>
      <c r="G6950" t="s">
        <v>30</v>
      </c>
      <c r="H6950" s="1">
        <v>44360</v>
      </c>
      <c r="I6950">
        <v>1100</v>
      </c>
      <c r="J6950" t="s">
        <v>11809</v>
      </c>
      <c r="K6950" t="s">
        <v>456</v>
      </c>
      <c r="L6950">
        <v>9</v>
      </c>
      <c r="M6950">
        <v>8</v>
      </c>
      <c r="N6950">
        <v>10</v>
      </c>
      <c r="O6950" t="s">
        <v>69</v>
      </c>
      <c r="P6950" t="s">
        <v>52</v>
      </c>
      <c r="Q6950">
        <v>97582</v>
      </c>
      <c r="R6950" s="1">
        <v>45531</v>
      </c>
      <c r="S6950" t="s">
        <v>53</v>
      </c>
      <c r="T6950">
        <v>240341</v>
      </c>
      <c r="U6950" t="s">
        <v>11810</v>
      </c>
      <c r="V6950">
        <v>556</v>
      </c>
      <c r="W6950">
        <v>1268</v>
      </c>
      <c r="X6950">
        <v>8</v>
      </c>
      <c r="Y6950">
        <v>4057.6</v>
      </c>
      <c r="Z6950">
        <v>11</v>
      </c>
      <c r="AA6950">
        <f>Zudio_sales_data[[#This Row],[Price]]*Zudio_sales_data[[#This Row],[Quantity]]</f>
        <v>10144</v>
      </c>
      <c r="AB6950" s="1">
        <v>45629</v>
      </c>
      <c r="AC6950">
        <f>_xlfn.DAYS(Zudio_sales_data[[#This Row],[Last Date]],Zudio_sales_data[[#This Row],[Store Open Date]])</f>
        <v>1269</v>
      </c>
      <c r="AD6950" t="str">
        <f>IF(Zudio_sales_data[[#This Row],[Order Date]]&lt;=Zudio_sales_data[[#This Row],[Store Open Date]],"wrong data","right data")</f>
        <v>right data</v>
      </c>
      <c r="AE6950">
        <f>Zudio_sales_data[[#This Row],[Sales Profit]]/Zudio_sales_data[[#This Row],[Quantity]]</f>
        <v>507.2</v>
      </c>
    </row>
    <row r="6951" spans="1:31" x14ac:dyDescent="0.3">
      <c r="A6951" t="s">
        <v>37</v>
      </c>
      <c r="B6951" t="s">
        <v>174</v>
      </c>
      <c r="C6951" t="s">
        <v>47</v>
      </c>
      <c r="D6951" t="s">
        <v>101</v>
      </c>
      <c r="E6951">
        <v>99</v>
      </c>
      <c r="F6951">
        <v>437467</v>
      </c>
      <c r="G6951" t="s">
        <v>49</v>
      </c>
      <c r="H6951" s="1">
        <v>45404</v>
      </c>
      <c r="I6951">
        <v>1300</v>
      </c>
      <c r="J6951" t="s">
        <v>11811</v>
      </c>
      <c r="K6951" t="s">
        <v>715</v>
      </c>
      <c r="L6951">
        <v>9</v>
      </c>
      <c r="M6951">
        <v>8</v>
      </c>
      <c r="N6951">
        <v>19</v>
      </c>
      <c r="O6951" t="s">
        <v>69</v>
      </c>
      <c r="P6951" t="s">
        <v>90</v>
      </c>
      <c r="Q6951">
        <v>79292</v>
      </c>
      <c r="R6951" s="1">
        <v>45454</v>
      </c>
      <c r="S6951" t="s">
        <v>43</v>
      </c>
      <c r="T6951">
        <v>641984</v>
      </c>
      <c r="U6951" t="s">
        <v>8923</v>
      </c>
      <c r="V6951">
        <v>757</v>
      </c>
      <c r="W6951">
        <v>2344</v>
      </c>
      <c r="X6951">
        <v>3</v>
      </c>
      <c r="Y6951">
        <v>2812.8</v>
      </c>
      <c r="Z6951">
        <v>11</v>
      </c>
      <c r="AA6951">
        <f>Zudio_sales_data[[#This Row],[Price]]*Zudio_sales_data[[#This Row],[Quantity]]</f>
        <v>7032</v>
      </c>
      <c r="AB6951" s="1">
        <v>45629</v>
      </c>
      <c r="AC6951">
        <f>_xlfn.DAYS(Zudio_sales_data[[#This Row],[Last Date]],Zudio_sales_data[[#This Row],[Store Open Date]])</f>
        <v>225</v>
      </c>
      <c r="AD6951" t="str">
        <f>IF(Zudio_sales_data[[#This Row],[Order Date]]&lt;=Zudio_sales_data[[#This Row],[Store Open Date]],"wrong data","right data")</f>
        <v>right data</v>
      </c>
      <c r="AE6951">
        <f>Zudio_sales_data[[#This Row],[Sales Profit]]/Zudio_sales_data[[#This Row],[Quantity]]</f>
        <v>937.6</v>
      </c>
    </row>
    <row r="6952" spans="1:31" x14ac:dyDescent="0.3">
      <c r="A6952" t="s">
        <v>37</v>
      </c>
      <c r="B6952" t="s">
        <v>362</v>
      </c>
      <c r="C6952" t="s">
        <v>47</v>
      </c>
      <c r="D6952" t="s">
        <v>29</v>
      </c>
      <c r="E6952">
        <v>8</v>
      </c>
      <c r="F6952">
        <v>437284</v>
      </c>
      <c r="G6952" t="s">
        <v>30</v>
      </c>
      <c r="H6952" s="1">
        <v>43858</v>
      </c>
      <c r="I6952">
        <v>1300</v>
      </c>
      <c r="J6952" t="s">
        <v>11812</v>
      </c>
      <c r="K6952" t="s">
        <v>148</v>
      </c>
      <c r="L6952">
        <v>10</v>
      </c>
      <c r="M6952">
        <v>7</v>
      </c>
      <c r="N6952">
        <v>13</v>
      </c>
      <c r="O6952" t="s">
        <v>69</v>
      </c>
      <c r="P6952" t="s">
        <v>90</v>
      </c>
      <c r="Q6952">
        <v>31371</v>
      </c>
      <c r="R6952" s="1">
        <v>45395</v>
      </c>
      <c r="S6952" t="s">
        <v>63</v>
      </c>
      <c r="T6952">
        <v>578777</v>
      </c>
      <c r="U6952" t="s">
        <v>11813</v>
      </c>
      <c r="V6952">
        <v>747</v>
      </c>
      <c r="W6952">
        <v>527</v>
      </c>
      <c r="X6952">
        <v>5</v>
      </c>
      <c r="Y6952">
        <v>1054</v>
      </c>
      <c r="Z6952">
        <v>9</v>
      </c>
      <c r="AA6952">
        <f>Zudio_sales_data[[#This Row],[Price]]*Zudio_sales_data[[#This Row],[Quantity]]</f>
        <v>2635</v>
      </c>
      <c r="AB6952" s="1">
        <v>45629</v>
      </c>
      <c r="AC6952">
        <f>_xlfn.DAYS(Zudio_sales_data[[#This Row],[Last Date]],Zudio_sales_data[[#This Row],[Store Open Date]])</f>
        <v>1771</v>
      </c>
      <c r="AD6952" t="str">
        <f>IF(Zudio_sales_data[[#This Row],[Order Date]]&lt;=Zudio_sales_data[[#This Row],[Store Open Date]],"wrong data","right data")</f>
        <v>right data</v>
      </c>
      <c r="AE6952">
        <f>Zudio_sales_data[[#This Row],[Sales Profit]]/Zudio_sales_data[[#This Row],[Quantity]]</f>
        <v>210.8</v>
      </c>
    </row>
    <row r="6953" spans="1:31" x14ac:dyDescent="0.3">
      <c r="A6953" t="s">
        <v>26</v>
      </c>
      <c r="B6953" t="s">
        <v>275</v>
      </c>
      <c r="C6953" t="s">
        <v>39</v>
      </c>
      <c r="D6953" t="s">
        <v>87</v>
      </c>
      <c r="E6953">
        <v>33</v>
      </c>
      <c r="F6953">
        <v>414971</v>
      </c>
      <c r="G6953" t="s">
        <v>49</v>
      </c>
      <c r="H6953" s="1">
        <v>43982</v>
      </c>
      <c r="I6953">
        <v>950</v>
      </c>
      <c r="J6953" t="s">
        <v>11814</v>
      </c>
      <c r="K6953" t="s">
        <v>339</v>
      </c>
      <c r="L6953">
        <v>11</v>
      </c>
      <c r="M6953">
        <v>8</v>
      </c>
      <c r="N6953">
        <v>6</v>
      </c>
      <c r="O6953" t="s">
        <v>69</v>
      </c>
      <c r="P6953" t="s">
        <v>52</v>
      </c>
      <c r="Q6953">
        <v>98357</v>
      </c>
      <c r="R6953" s="1">
        <v>45375</v>
      </c>
      <c r="S6953" t="s">
        <v>58</v>
      </c>
      <c r="T6953">
        <v>716248</v>
      </c>
      <c r="U6953" t="s">
        <v>11815</v>
      </c>
      <c r="V6953">
        <v>321</v>
      </c>
      <c r="W6953">
        <v>909</v>
      </c>
      <c r="X6953">
        <v>7</v>
      </c>
      <c r="Y6953">
        <v>2545.1999999999998</v>
      </c>
      <c r="Z6953">
        <v>9</v>
      </c>
      <c r="AA6953">
        <f>Zudio_sales_data[[#This Row],[Price]]*Zudio_sales_data[[#This Row],[Quantity]]</f>
        <v>6363</v>
      </c>
      <c r="AB6953" s="1">
        <v>45629</v>
      </c>
      <c r="AC6953">
        <f>_xlfn.DAYS(Zudio_sales_data[[#This Row],[Last Date]],Zudio_sales_data[[#This Row],[Store Open Date]])</f>
        <v>1647</v>
      </c>
      <c r="AD6953" t="str">
        <f>IF(Zudio_sales_data[[#This Row],[Order Date]]&lt;=Zudio_sales_data[[#This Row],[Store Open Date]],"wrong data","right data")</f>
        <v>right data</v>
      </c>
      <c r="AE6953">
        <f>Zudio_sales_data[[#This Row],[Sales Profit]]/Zudio_sales_data[[#This Row],[Quantity]]</f>
        <v>363.59999999999997</v>
      </c>
    </row>
    <row r="6954" spans="1:31" x14ac:dyDescent="0.3">
      <c r="A6954" t="s">
        <v>71</v>
      </c>
      <c r="B6954" t="s">
        <v>100</v>
      </c>
      <c r="C6954" t="s">
        <v>28</v>
      </c>
      <c r="D6954" t="s">
        <v>112</v>
      </c>
      <c r="E6954">
        <v>94</v>
      </c>
      <c r="F6954">
        <v>424153</v>
      </c>
      <c r="G6954" t="s">
        <v>49</v>
      </c>
      <c r="H6954" s="1">
        <v>43856</v>
      </c>
      <c r="I6954">
        <v>800</v>
      </c>
      <c r="J6954" t="s">
        <v>11816</v>
      </c>
      <c r="K6954" t="s">
        <v>176</v>
      </c>
      <c r="L6954">
        <v>11</v>
      </c>
      <c r="M6954">
        <v>8</v>
      </c>
      <c r="N6954">
        <v>6</v>
      </c>
      <c r="O6954" t="s">
        <v>69</v>
      </c>
      <c r="P6954" t="s">
        <v>62</v>
      </c>
      <c r="Q6954">
        <v>24060</v>
      </c>
      <c r="R6954" s="1">
        <v>45558</v>
      </c>
      <c r="S6954" t="s">
        <v>131</v>
      </c>
      <c r="T6954">
        <v>258611</v>
      </c>
      <c r="U6954" t="s">
        <v>11817</v>
      </c>
      <c r="V6954">
        <v>912</v>
      </c>
      <c r="W6954">
        <v>1230</v>
      </c>
      <c r="X6954">
        <v>6</v>
      </c>
      <c r="Y6954">
        <v>2952</v>
      </c>
      <c r="Z6954">
        <v>9</v>
      </c>
      <c r="AA6954">
        <f>Zudio_sales_data[[#This Row],[Price]]*Zudio_sales_data[[#This Row],[Quantity]]</f>
        <v>7380</v>
      </c>
      <c r="AB6954" s="1">
        <v>45629</v>
      </c>
      <c r="AC6954">
        <f>_xlfn.DAYS(Zudio_sales_data[[#This Row],[Last Date]],Zudio_sales_data[[#This Row],[Store Open Date]])</f>
        <v>1773</v>
      </c>
      <c r="AD6954" t="str">
        <f>IF(Zudio_sales_data[[#This Row],[Order Date]]&lt;=Zudio_sales_data[[#This Row],[Store Open Date]],"wrong data","right data")</f>
        <v>right data</v>
      </c>
      <c r="AE6954">
        <f>Zudio_sales_data[[#This Row],[Sales Profit]]/Zudio_sales_data[[#This Row],[Quantity]]</f>
        <v>492</v>
      </c>
    </row>
    <row r="6955" spans="1:31" x14ac:dyDescent="0.3">
      <c r="A6955" t="s">
        <v>139</v>
      </c>
      <c r="B6955" t="s">
        <v>337</v>
      </c>
      <c r="C6955" t="s">
        <v>47</v>
      </c>
      <c r="D6955" t="s">
        <v>66</v>
      </c>
      <c r="E6955">
        <v>73</v>
      </c>
      <c r="F6955">
        <v>437858</v>
      </c>
      <c r="G6955" t="s">
        <v>30</v>
      </c>
      <c r="H6955" s="1">
        <v>44120</v>
      </c>
      <c r="I6955">
        <v>1300</v>
      </c>
      <c r="J6955" t="s">
        <v>11818</v>
      </c>
      <c r="K6955" t="s">
        <v>74</v>
      </c>
      <c r="L6955">
        <v>10</v>
      </c>
      <c r="M6955">
        <v>7</v>
      </c>
      <c r="N6955">
        <v>6</v>
      </c>
      <c r="O6955" t="s">
        <v>33</v>
      </c>
      <c r="P6955" t="s">
        <v>62</v>
      </c>
      <c r="Q6955">
        <v>41582</v>
      </c>
      <c r="R6955" s="1">
        <v>45598</v>
      </c>
      <c r="S6955" t="s">
        <v>35</v>
      </c>
      <c r="T6955">
        <v>202433</v>
      </c>
      <c r="U6955" t="s">
        <v>11819</v>
      </c>
      <c r="V6955">
        <v>522</v>
      </c>
      <c r="W6955">
        <v>1717</v>
      </c>
      <c r="X6955">
        <v>4</v>
      </c>
      <c r="Y6955">
        <v>2747.2</v>
      </c>
      <c r="Z6955">
        <v>9</v>
      </c>
      <c r="AA6955">
        <f>Zudio_sales_data[[#This Row],[Price]]*Zudio_sales_data[[#This Row],[Quantity]]</f>
        <v>6868</v>
      </c>
      <c r="AB6955" s="1">
        <v>45629</v>
      </c>
      <c r="AC6955">
        <f>_xlfn.DAYS(Zudio_sales_data[[#This Row],[Last Date]],Zudio_sales_data[[#This Row],[Store Open Date]])</f>
        <v>1509</v>
      </c>
      <c r="AD6955" t="str">
        <f>IF(Zudio_sales_data[[#This Row],[Order Date]]&lt;=Zudio_sales_data[[#This Row],[Store Open Date]],"wrong data","right data")</f>
        <v>right data</v>
      </c>
      <c r="AE6955">
        <f>Zudio_sales_data[[#This Row],[Sales Profit]]/Zudio_sales_data[[#This Row],[Quantity]]</f>
        <v>686.8</v>
      </c>
    </row>
    <row r="6956" spans="1:31" x14ac:dyDescent="0.3">
      <c r="A6956" t="s">
        <v>117</v>
      </c>
      <c r="B6956" t="s">
        <v>38</v>
      </c>
      <c r="C6956" t="s">
        <v>28</v>
      </c>
      <c r="D6956" t="s">
        <v>112</v>
      </c>
      <c r="E6956">
        <v>56</v>
      </c>
      <c r="F6956">
        <v>423552</v>
      </c>
      <c r="G6956" t="s">
        <v>30</v>
      </c>
      <c r="H6956" s="1">
        <v>45102</v>
      </c>
      <c r="I6956">
        <v>1100</v>
      </c>
      <c r="J6956" t="s">
        <v>11820</v>
      </c>
      <c r="K6956" t="s">
        <v>137</v>
      </c>
      <c r="L6956">
        <v>10</v>
      </c>
      <c r="M6956">
        <v>9</v>
      </c>
      <c r="N6956">
        <v>15</v>
      </c>
      <c r="O6956" t="s">
        <v>33</v>
      </c>
      <c r="P6956" t="s">
        <v>34</v>
      </c>
      <c r="Q6956">
        <v>84338</v>
      </c>
      <c r="R6956" s="1">
        <v>45483</v>
      </c>
      <c r="S6956" t="s">
        <v>95</v>
      </c>
      <c r="T6956">
        <v>714411</v>
      </c>
      <c r="U6956" t="s">
        <v>11821</v>
      </c>
      <c r="V6956">
        <v>421</v>
      </c>
      <c r="W6956">
        <v>1778</v>
      </c>
      <c r="X6956">
        <v>5</v>
      </c>
      <c r="Y6956">
        <v>3556</v>
      </c>
      <c r="Z6956">
        <v>11</v>
      </c>
      <c r="AA6956">
        <f>Zudio_sales_data[[#This Row],[Price]]*Zudio_sales_data[[#This Row],[Quantity]]</f>
        <v>8890</v>
      </c>
      <c r="AB6956" s="1">
        <v>45629</v>
      </c>
      <c r="AC6956">
        <f>_xlfn.DAYS(Zudio_sales_data[[#This Row],[Last Date]],Zudio_sales_data[[#This Row],[Store Open Date]])</f>
        <v>527</v>
      </c>
      <c r="AD6956" t="str">
        <f>IF(Zudio_sales_data[[#This Row],[Order Date]]&lt;=Zudio_sales_data[[#This Row],[Store Open Date]],"wrong data","right data")</f>
        <v>right data</v>
      </c>
      <c r="AE6956">
        <f>Zudio_sales_data[[#This Row],[Sales Profit]]/Zudio_sales_data[[#This Row],[Quantity]]</f>
        <v>711.2</v>
      </c>
    </row>
    <row r="6957" spans="1:31" x14ac:dyDescent="0.3">
      <c r="A6957" t="s">
        <v>71</v>
      </c>
      <c r="B6957" t="s">
        <v>208</v>
      </c>
      <c r="C6957" t="s">
        <v>28</v>
      </c>
      <c r="D6957" t="s">
        <v>87</v>
      </c>
      <c r="E6957">
        <v>60</v>
      </c>
      <c r="F6957">
        <v>400771</v>
      </c>
      <c r="G6957" t="s">
        <v>49</v>
      </c>
      <c r="H6957" s="1">
        <v>44550</v>
      </c>
      <c r="I6957">
        <v>1300</v>
      </c>
      <c r="J6957" t="s">
        <v>11822</v>
      </c>
      <c r="K6957" t="s">
        <v>557</v>
      </c>
      <c r="L6957">
        <v>9</v>
      </c>
      <c r="M6957">
        <v>8</v>
      </c>
      <c r="N6957">
        <v>7</v>
      </c>
      <c r="O6957" t="s">
        <v>33</v>
      </c>
      <c r="P6957" t="s">
        <v>90</v>
      </c>
      <c r="Q6957">
        <v>81308</v>
      </c>
      <c r="R6957" s="1">
        <v>45450</v>
      </c>
      <c r="S6957" t="s">
        <v>43</v>
      </c>
      <c r="T6957">
        <v>476877</v>
      </c>
      <c r="U6957" t="s">
        <v>9077</v>
      </c>
      <c r="V6957">
        <v>325</v>
      </c>
      <c r="W6957">
        <v>736</v>
      </c>
      <c r="X6957">
        <v>4</v>
      </c>
      <c r="Y6957">
        <v>1177.5999999999999</v>
      </c>
      <c r="Z6957">
        <v>11</v>
      </c>
      <c r="AA6957">
        <f>Zudio_sales_data[[#This Row],[Price]]*Zudio_sales_data[[#This Row],[Quantity]]</f>
        <v>2944</v>
      </c>
      <c r="AB6957" s="1">
        <v>45629</v>
      </c>
      <c r="AC6957">
        <f>_xlfn.DAYS(Zudio_sales_data[[#This Row],[Last Date]],Zudio_sales_data[[#This Row],[Store Open Date]])</f>
        <v>1079</v>
      </c>
      <c r="AD6957" t="str">
        <f>IF(Zudio_sales_data[[#This Row],[Order Date]]&lt;=Zudio_sales_data[[#This Row],[Store Open Date]],"wrong data","right data")</f>
        <v>right data</v>
      </c>
      <c r="AE6957">
        <f>Zudio_sales_data[[#This Row],[Sales Profit]]/Zudio_sales_data[[#This Row],[Quantity]]</f>
        <v>294.39999999999998</v>
      </c>
    </row>
    <row r="6958" spans="1:31" x14ac:dyDescent="0.3">
      <c r="A6958" t="s">
        <v>117</v>
      </c>
      <c r="B6958" t="s">
        <v>174</v>
      </c>
      <c r="C6958" t="s">
        <v>28</v>
      </c>
      <c r="D6958" t="s">
        <v>29</v>
      </c>
      <c r="E6958">
        <v>12</v>
      </c>
      <c r="F6958">
        <v>402421</v>
      </c>
      <c r="G6958" t="s">
        <v>49</v>
      </c>
      <c r="H6958" s="1">
        <v>43934</v>
      </c>
      <c r="I6958">
        <v>1300</v>
      </c>
      <c r="J6958" t="s">
        <v>11823</v>
      </c>
      <c r="K6958" t="s">
        <v>654</v>
      </c>
      <c r="L6958">
        <v>10</v>
      </c>
      <c r="M6958">
        <v>9</v>
      </c>
      <c r="N6958">
        <v>6</v>
      </c>
      <c r="O6958" t="s">
        <v>33</v>
      </c>
      <c r="P6958" t="s">
        <v>62</v>
      </c>
      <c r="Q6958">
        <v>77897</v>
      </c>
      <c r="R6958" s="1">
        <v>45456</v>
      </c>
      <c r="S6958" t="s">
        <v>43</v>
      </c>
      <c r="T6958">
        <v>940733</v>
      </c>
      <c r="U6958" t="s">
        <v>11824</v>
      </c>
      <c r="V6958">
        <v>295</v>
      </c>
      <c r="W6958">
        <v>2864</v>
      </c>
      <c r="X6958">
        <v>2</v>
      </c>
      <c r="Y6958">
        <v>2291.1999999999998</v>
      </c>
      <c r="Z6958">
        <v>11</v>
      </c>
      <c r="AA6958">
        <f>Zudio_sales_data[[#This Row],[Price]]*Zudio_sales_data[[#This Row],[Quantity]]</f>
        <v>5728</v>
      </c>
      <c r="AB6958" s="1">
        <v>45629</v>
      </c>
      <c r="AC6958">
        <f>_xlfn.DAYS(Zudio_sales_data[[#This Row],[Last Date]],Zudio_sales_data[[#This Row],[Store Open Date]])</f>
        <v>1695</v>
      </c>
      <c r="AD6958" t="str">
        <f>IF(Zudio_sales_data[[#This Row],[Order Date]]&lt;=Zudio_sales_data[[#This Row],[Store Open Date]],"wrong data","right data")</f>
        <v>right data</v>
      </c>
      <c r="AE6958">
        <f>Zudio_sales_data[[#This Row],[Sales Profit]]/Zudio_sales_data[[#This Row],[Quantity]]</f>
        <v>1145.5999999999999</v>
      </c>
    </row>
    <row r="6959" spans="1:31" x14ac:dyDescent="0.3">
      <c r="A6959" t="s">
        <v>45</v>
      </c>
      <c r="B6959" t="s">
        <v>187</v>
      </c>
      <c r="C6959" t="s">
        <v>28</v>
      </c>
      <c r="D6959" t="s">
        <v>66</v>
      </c>
      <c r="E6959">
        <v>42</v>
      </c>
      <c r="F6959">
        <v>423323</v>
      </c>
      <c r="G6959" t="s">
        <v>49</v>
      </c>
      <c r="H6959" s="1">
        <v>44225</v>
      </c>
      <c r="I6959">
        <v>1400</v>
      </c>
      <c r="J6959" t="s">
        <v>11825</v>
      </c>
      <c r="K6959" t="s">
        <v>421</v>
      </c>
      <c r="L6959">
        <v>11</v>
      </c>
      <c r="M6959">
        <v>8</v>
      </c>
      <c r="N6959">
        <v>4</v>
      </c>
      <c r="O6959" t="s">
        <v>69</v>
      </c>
      <c r="P6959" t="s">
        <v>52</v>
      </c>
      <c r="Q6959">
        <v>97010</v>
      </c>
      <c r="R6959" s="1">
        <v>45548</v>
      </c>
      <c r="S6959" t="s">
        <v>131</v>
      </c>
      <c r="T6959">
        <v>785134</v>
      </c>
      <c r="U6959" t="s">
        <v>11826</v>
      </c>
      <c r="V6959">
        <v>424</v>
      </c>
      <c r="W6959">
        <v>2546</v>
      </c>
      <c r="X6959">
        <v>3</v>
      </c>
      <c r="Y6959">
        <v>3055.2</v>
      </c>
      <c r="Z6959">
        <v>9</v>
      </c>
      <c r="AA6959">
        <f>Zudio_sales_data[[#This Row],[Price]]*Zudio_sales_data[[#This Row],[Quantity]]</f>
        <v>7638</v>
      </c>
      <c r="AB6959" s="1">
        <v>45629</v>
      </c>
      <c r="AC6959">
        <f>_xlfn.DAYS(Zudio_sales_data[[#This Row],[Last Date]],Zudio_sales_data[[#This Row],[Store Open Date]])</f>
        <v>1404</v>
      </c>
      <c r="AD6959" t="str">
        <f>IF(Zudio_sales_data[[#This Row],[Order Date]]&lt;=Zudio_sales_data[[#This Row],[Store Open Date]],"wrong data","right data")</f>
        <v>right data</v>
      </c>
      <c r="AE6959">
        <f>Zudio_sales_data[[#This Row],[Sales Profit]]/Zudio_sales_data[[#This Row],[Quantity]]</f>
        <v>1018.4</v>
      </c>
    </row>
    <row r="6960" spans="1:31" x14ac:dyDescent="0.3">
      <c r="A6960" t="s">
        <v>37</v>
      </c>
      <c r="B6960" t="s">
        <v>263</v>
      </c>
      <c r="C6960" t="s">
        <v>28</v>
      </c>
      <c r="D6960" t="s">
        <v>129</v>
      </c>
      <c r="E6960">
        <v>76</v>
      </c>
      <c r="F6960">
        <v>423989</v>
      </c>
      <c r="G6960" t="s">
        <v>30</v>
      </c>
      <c r="H6960" s="1">
        <v>44118</v>
      </c>
      <c r="I6960">
        <v>1100</v>
      </c>
      <c r="J6960" t="s">
        <v>11827</v>
      </c>
      <c r="K6960" t="s">
        <v>261</v>
      </c>
      <c r="L6960">
        <v>10</v>
      </c>
      <c r="M6960">
        <v>7</v>
      </c>
      <c r="N6960">
        <v>10</v>
      </c>
      <c r="O6960" t="s">
        <v>69</v>
      </c>
      <c r="P6960" t="s">
        <v>90</v>
      </c>
      <c r="Q6960">
        <v>22265</v>
      </c>
      <c r="R6960" s="1">
        <v>45428</v>
      </c>
      <c r="S6960" t="s">
        <v>104</v>
      </c>
      <c r="T6960">
        <v>778542</v>
      </c>
      <c r="U6960" t="s">
        <v>11828</v>
      </c>
      <c r="V6960">
        <v>556</v>
      </c>
      <c r="W6960">
        <v>1942</v>
      </c>
      <c r="X6960">
        <v>4</v>
      </c>
      <c r="Y6960">
        <v>3107.2</v>
      </c>
      <c r="Z6960">
        <v>9</v>
      </c>
      <c r="AA6960">
        <f>Zudio_sales_data[[#This Row],[Price]]*Zudio_sales_data[[#This Row],[Quantity]]</f>
        <v>7768</v>
      </c>
      <c r="AB6960" s="1">
        <v>45629</v>
      </c>
      <c r="AC6960">
        <f>_xlfn.DAYS(Zudio_sales_data[[#This Row],[Last Date]],Zudio_sales_data[[#This Row],[Store Open Date]])</f>
        <v>1511</v>
      </c>
      <c r="AD6960" t="str">
        <f>IF(Zudio_sales_data[[#This Row],[Order Date]]&lt;=Zudio_sales_data[[#This Row],[Store Open Date]],"wrong data","right data")</f>
        <v>right data</v>
      </c>
      <c r="AE6960">
        <f>Zudio_sales_data[[#This Row],[Sales Profit]]/Zudio_sales_data[[#This Row],[Quantity]]</f>
        <v>776.8</v>
      </c>
    </row>
    <row r="6961" spans="1:31" x14ac:dyDescent="0.3">
      <c r="A6961" t="s">
        <v>37</v>
      </c>
      <c r="B6961" t="s">
        <v>81</v>
      </c>
      <c r="C6961" t="s">
        <v>39</v>
      </c>
      <c r="D6961" t="s">
        <v>229</v>
      </c>
      <c r="E6961">
        <v>69</v>
      </c>
      <c r="F6961">
        <v>439628</v>
      </c>
      <c r="G6961" t="s">
        <v>30</v>
      </c>
      <c r="H6961" s="1">
        <v>43907</v>
      </c>
      <c r="I6961">
        <v>1200</v>
      </c>
      <c r="J6961" t="s">
        <v>7946</v>
      </c>
      <c r="K6961" t="s">
        <v>736</v>
      </c>
      <c r="L6961">
        <v>10</v>
      </c>
      <c r="M6961">
        <v>7</v>
      </c>
      <c r="N6961">
        <v>11</v>
      </c>
      <c r="O6961" t="s">
        <v>69</v>
      </c>
      <c r="P6961" t="s">
        <v>52</v>
      </c>
      <c r="Q6961">
        <v>74549</v>
      </c>
      <c r="R6961" s="1">
        <v>45523</v>
      </c>
      <c r="S6961" t="s">
        <v>53</v>
      </c>
      <c r="T6961">
        <v>116737</v>
      </c>
      <c r="U6961" t="s">
        <v>11829</v>
      </c>
      <c r="V6961">
        <v>423</v>
      </c>
      <c r="W6961">
        <v>2330</v>
      </c>
      <c r="X6961">
        <v>3</v>
      </c>
      <c r="Y6961">
        <v>2796</v>
      </c>
      <c r="Z6961">
        <v>9</v>
      </c>
      <c r="AA6961">
        <f>Zudio_sales_data[[#This Row],[Price]]*Zudio_sales_data[[#This Row],[Quantity]]</f>
        <v>6990</v>
      </c>
      <c r="AB6961" s="1">
        <v>45629</v>
      </c>
      <c r="AC6961">
        <f>_xlfn.DAYS(Zudio_sales_data[[#This Row],[Last Date]],Zudio_sales_data[[#This Row],[Store Open Date]])</f>
        <v>1722</v>
      </c>
      <c r="AD6961" t="str">
        <f>IF(Zudio_sales_data[[#This Row],[Order Date]]&lt;=Zudio_sales_data[[#This Row],[Store Open Date]],"wrong data","right data")</f>
        <v>right data</v>
      </c>
      <c r="AE6961">
        <f>Zudio_sales_data[[#This Row],[Sales Profit]]/Zudio_sales_data[[#This Row],[Quantity]]</f>
        <v>932</v>
      </c>
    </row>
    <row r="6962" spans="1:31" x14ac:dyDescent="0.3">
      <c r="A6962" t="s">
        <v>117</v>
      </c>
      <c r="B6962" t="s">
        <v>317</v>
      </c>
      <c r="C6962" t="s">
        <v>28</v>
      </c>
      <c r="D6962" t="s">
        <v>77</v>
      </c>
      <c r="E6962">
        <v>27</v>
      </c>
      <c r="F6962">
        <v>429254</v>
      </c>
      <c r="G6962" t="s">
        <v>30</v>
      </c>
      <c r="H6962" s="1">
        <v>44690</v>
      </c>
      <c r="I6962">
        <v>1200</v>
      </c>
      <c r="J6962" t="s">
        <v>11830</v>
      </c>
      <c r="K6962" t="s">
        <v>181</v>
      </c>
      <c r="L6962">
        <v>9</v>
      </c>
      <c r="M6962">
        <v>8</v>
      </c>
      <c r="N6962">
        <v>9</v>
      </c>
      <c r="O6962" t="s">
        <v>69</v>
      </c>
      <c r="P6962" t="s">
        <v>34</v>
      </c>
      <c r="Q6962">
        <v>27388</v>
      </c>
      <c r="R6962" s="1">
        <v>45555</v>
      </c>
      <c r="S6962" t="s">
        <v>131</v>
      </c>
      <c r="T6962">
        <v>877300</v>
      </c>
      <c r="U6962" t="s">
        <v>11831</v>
      </c>
      <c r="V6962">
        <v>379</v>
      </c>
      <c r="W6962">
        <v>1839</v>
      </c>
      <c r="X6962">
        <v>6</v>
      </c>
      <c r="Y6962">
        <v>4413.6000000000004</v>
      </c>
      <c r="Z6962">
        <v>11</v>
      </c>
      <c r="AA6962">
        <f>Zudio_sales_data[[#This Row],[Price]]*Zudio_sales_data[[#This Row],[Quantity]]</f>
        <v>11034</v>
      </c>
      <c r="AB6962" s="1">
        <v>45629</v>
      </c>
      <c r="AC6962">
        <f>_xlfn.DAYS(Zudio_sales_data[[#This Row],[Last Date]],Zudio_sales_data[[#This Row],[Store Open Date]])</f>
        <v>939</v>
      </c>
      <c r="AD6962" t="str">
        <f>IF(Zudio_sales_data[[#This Row],[Order Date]]&lt;=Zudio_sales_data[[#This Row],[Store Open Date]],"wrong data","right data")</f>
        <v>right data</v>
      </c>
      <c r="AE6962">
        <f>Zudio_sales_data[[#This Row],[Sales Profit]]/Zudio_sales_data[[#This Row],[Quantity]]</f>
        <v>735.6</v>
      </c>
    </row>
    <row r="6963" spans="1:31" x14ac:dyDescent="0.3">
      <c r="A6963" t="s">
        <v>139</v>
      </c>
      <c r="B6963" t="s">
        <v>257</v>
      </c>
      <c r="C6963" t="s">
        <v>39</v>
      </c>
      <c r="D6963" t="s">
        <v>129</v>
      </c>
      <c r="E6963">
        <v>100</v>
      </c>
      <c r="F6963">
        <v>410094</v>
      </c>
      <c r="G6963" t="s">
        <v>30</v>
      </c>
      <c r="H6963" s="1">
        <v>44162</v>
      </c>
      <c r="I6963">
        <v>950</v>
      </c>
      <c r="J6963" t="s">
        <v>11832</v>
      </c>
      <c r="K6963" t="s">
        <v>569</v>
      </c>
      <c r="L6963">
        <v>10</v>
      </c>
      <c r="M6963">
        <v>7</v>
      </c>
      <c r="N6963">
        <v>9</v>
      </c>
      <c r="O6963" t="s">
        <v>69</v>
      </c>
      <c r="P6963" t="s">
        <v>34</v>
      </c>
      <c r="Q6963">
        <v>60449</v>
      </c>
      <c r="R6963" s="1">
        <v>45492</v>
      </c>
      <c r="S6963" t="s">
        <v>95</v>
      </c>
      <c r="T6963">
        <v>247859</v>
      </c>
      <c r="U6963" t="s">
        <v>11833</v>
      </c>
      <c r="V6963">
        <v>267</v>
      </c>
      <c r="W6963">
        <v>2688</v>
      </c>
      <c r="X6963">
        <v>1</v>
      </c>
      <c r="Y6963">
        <v>1075.2</v>
      </c>
      <c r="Z6963">
        <v>9</v>
      </c>
      <c r="AA6963">
        <f>Zudio_sales_data[[#This Row],[Price]]*Zudio_sales_data[[#This Row],[Quantity]]</f>
        <v>2688</v>
      </c>
      <c r="AB6963" s="1">
        <v>45629</v>
      </c>
      <c r="AC6963">
        <f>_xlfn.DAYS(Zudio_sales_data[[#This Row],[Last Date]],Zudio_sales_data[[#This Row],[Store Open Date]])</f>
        <v>1467</v>
      </c>
      <c r="AD6963" t="str">
        <f>IF(Zudio_sales_data[[#This Row],[Order Date]]&lt;=Zudio_sales_data[[#This Row],[Store Open Date]],"wrong data","right data")</f>
        <v>right data</v>
      </c>
      <c r="AE6963">
        <f>Zudio_sales_data[[#This Row],[Sales Profit]]/Zudio_sales_data[[#This Row],[Quantity]]</f>
        <v>1075.2</v>
      </c>
    </row>
    <row r="6964" spans="1:31" x14ac:dyDescent="0.3">
      <c r="A6964" t="s">
        <v>139</v>
      </c>
      <c r="B6964" t="s">
        <v>46</v>
      </c>
      <c r="C6964" t="s">
        <v>28</v>
      </c>
      <c r="D6964" t="s">
        <v>82</v>
      </c>
      <c r="E6964">
        <v>41</v>
      </c>
      <c r="F6964">
        <v>417760</v>
      </c>
      <c r="G6964" t="s">
        <v>30</v>
      </c>
      <c r="H6964" s="1">
        <v>44280</v>
      </c>
      <c r="I6964">
        <v>1300</v>
      </c>
      <c r="J6964" t="s">
        <v>11834</v>
      </c>
      <c r="K6964" t="s">
        <v>249</v>
      </c>
      <c r="L6964">
        <v>10</v>
      </c>
      <c r="M6964">
        <v>9</v>
      </c>
      <c r="N6964">
        <v>8</v>
      </c>
      <c r="O6964" t="s">
        <v>69</v>
      </c>
      <c r="P6964" t="s">
        <v>52</v>
      </c>
      <c r="Q6964">
        <v>28071</v>
      </c>
      <c r="R6964" s="1">
        <v>45320</v>
      </c>
      <c r="S6964" t="s">
        <v>85</v>
      </c>
      <c r="T6964">
        <v>248156</v>
      </c>
      <c r="U6964" t="s">
        <v>11835</v>
      </c>
      <c r="V6964">
        <v>794</v>
      </c>
      <c r="W6964">
        <v>1036</v>
      </c>
      <c r="X6964">
        <v>4</v>
      </c>
      <c r="Y6964">
        <v>1657.6</v>
      </c>
      <c r="Z6964">
        <v>11</v>
      </c>
      <c r="AA6964">
        <f>Zudio_sales_data[[#This Row],[Price]]*Zudio_sales_data[[#This Row],[Quantity]]</f>
        <v>4144</v>
      </c>
      <c r="AB6964" s="1">
        <v>45629</v>
      </c>
      <c r="AC6964">
        <f>_xlfn.DAYS(Zudio_sales_data[[#This Row],[Last Date]],Zudio_sales_data[[#This Row],[Store Open Date]])</f>
        <v>1349</v>
      </c>
      <c r="AD6964" t="str">
        <f>IF(Zudio_sales_data[[#This Row],[Order Date]]&lt;=Zudio_sales_data[[#This Row],[Store Open Date]],"wrong data","right data")</f>
        <v>right data</v>
      </c>
      <c r="AE6964">
        <f>Zudio_sales_data[[#This Row],[Sales Profit]]/Zudio_sales_data[[#This Row],[Quantity]]</f>
        <v>414.4</v>
      </c>
    </row>
    <row r="6965" spans="1:31" x14ac:dyDescent="0.3">
      <c r="A6965" t="s">
        <v>55</v>
      </c>
      <c r="B6965" t="s">
        <v>111</v>
      </c>
      <c r="C6965" t="s">
        <v>28</v>
      </c>
      <c r="D6965" t="s">
        <v>112</v>
      </c>
      <c r="E6965">
        <v>89</v>
      </c>
      <c r="F6965">
        <v>402930</v>
      </c>
      <c r="G6965" t="s">
        <v>30</v>
      </c>
      <c r="H6965" s="1">
        <v>44023</v>
      </c>
      <c r="I6965">
        <v>1000</v>
      </c>
      <c r="J6965" t="s">
        <v>11836</v>
      </c>
      <c r="K6965" t="s">
        <v>545</v>
      </c>
      <c r="L6965">
        <v>10</v>
      </c>
      <c r="M6965">
        <v>7</v>
      </c>
      <c r="N6965">
        <v>14</v>
      </c>
      <c r="O6965" t="s">
        <v>33</v>
      </c>
      <c r="P6965" t="s">
        <v>62</v>
      </c>
      <c r="Q6965">
        <v>44558</v>
      </c>
      <c r="R6965" s="1">
        <v>45575</v>
      </c>
      <c r="S6965" t="s">
        <v>115</v>
      </c>
      <c r="T6965">
        <v>757335</v>
      </c>
      <c r="U6965" t="s">
        <v>7876</v>
      </c>
      <c r="V6965">
        <v>707</v>
      </c>
      <c r="W6965">
        <v>1160</v>
      </c>
      <c r="X6965">
        <v>3</v>
      </c>
      <c r="Y6965">
        <v>1392</v>
      </c>
      <c r="Z6965">
        <v>9</v>
      </c>
      <c r="AA6965">
        <f>Zudio_sales_data[[#This Row],[Price]]*Zudio_sales_data[[#This Row],[Quantity]]</f>
        <v>3480</v>
      </c>
      <c r="AB6965" s="1">
        <v>45629</v>
      </c>
      <c r="AC6965">
        <f>_xlfn.DAYS(Zudio_sales_data[[#This Row],[Last Date]],Zudio_sales_data[[#This Row],[Store Open Date]])</f>
        <v>1606</v>
      </c>
      <c r="AD6965" t="str">
        <f>IF(Zudio_sales_data[[#This Row],[Order Date]]&lt;=Zudio_sales_data[[#This Row],[Store Open Date]],"wrong data","right data")</f>
        <v>right data</v>
      </c>
      <c r="AE6965">
        <f>Zudio_sales_data[[#This Row],[Sales Profit]]/Zudio_sales_data[[#This Row],[Quantity]]</f>
        <v>464</v>
      </c>
    </row>
    <row r="6966" spans="1:31" x14ac:dyDescent="0.3">
      <c r="A6966" t="s">
        <v>37</v>
      </c>
      <c r="B6966" t="s">
        <v>65</v>
      </c>
      <c r="C6966" t="s">
        <v>28</v>
      </c>
      <c r="D6966" t="s">
        <v>29</v>
      </c>
      <c r="E6966">
        <v>16</v>
      </c>
      <c r="F6966">
        <v>426910</v>
      </c>
      <c r="G6966" t="s">
        <v>30</v>
      </c>
      <c r="H6966" s="1">
        <v>44703</v>
      </c>
      <c r="I6966">
        <v>1400</v>
      </c>
      <c r="J6966" t="s">
        <v>11355</v>
      </c>
      <c r="K6966" t="s">
        <v>582</v>
      </c>
      <c r="L6966">
        <v>9</v>
      </c>
      <c r="M6966">
        <v>8</v>
      </c>
      <c r="N6966">
        <v>15</v>
      </c>
      <c r="O6966" t="s">
        <v>33</v>
      </c>
      <c r="P6966" t="s">
        <v>34</v>
      </c>
      <c r="Q6966">
        <v>36726</v>
      </c>
      <c r="R6966" s="1">
        <v>45389</v>
      </c>
      <c r="S6966" t="s">
        <v>63</v>
      </c>
      <c r="T6966">
        <v>998018</v>
      </c>
      <c r="U6966" t="s">
        <v>7430</v>
      </c>
      <c r="V6966">
        <v>331</v>
      </c>
      <c r="W6966">
        <v>2129</v>
      </c>
      <c r="X6966">
        <v>3</v>
      </c>
      <c r="Y6966">
        <v>2554.8000000000002</v>
      </c>
      <c r="Z6966">
        <v>11</v>
      </c>
      <c r="AA6966">
        <f>Zudio_sales_data[[#This Row],[Price]]*Zudio_sales_data[[#This Row],[Quantity]]</f>
        <v>6387</v>
      </c>
      <c r="AB6966" s="1">
        <v>45629</v>
      </c>
      <c r="AC6966">
        <f>_xlfn.DAYS(Zudio_sales_data[[#This Row],[Last Date]],Zudio_sales_data[[#This Row],[Store Open Date]])</f>
        <v>926</v>
      </c>
      <c r="AD6966" t="str">
        <f>IF(Zudio_sales_data[[#This Row],[Order Date]]&lt;=Zudio_sales_data[[#This Row],[Store Open Date]],"wrong data","right data")</f>
        <v>right data</v>
      </c>
      <c r="AE6966">
        <f>Zudio_sales_data[[#This Row],[Sales Profit]]/Zudio_sales_data[[#This Row],[Quantity]]</f>
        <v>851.6</v>
      </c>
    </row>
    <row r="6967" spans="1:31" x14ac:dyDescent="0.3">
      <c r="A6967" t="s">
        <v>37</v>
      </c>
      <c r="B6967" t="s">
        <v>111</v>
      </c>
      <c r="C6967" t="s">
        <v>39</v>
      </c>
      <c r="D6967" t="s">
        <v>112</v>
      </c>
      <c r="E6967">
        <v>69</v>
      </c>
      <c r="F6967">
        <v>436914</v>
      </c>
      <c r="G6967" t="s">
        <v>49</v>
      </c>
      <c r="H6967" s="1">
        <v>44988</v>
      </c>
      <c r="I6967">
        <v>1200</v>
      </c>
      <c r="J6967" t="s">
        <v>11837</v>
      </c>
      <c r="K6967" t="s">
        <v>522</v>
      </c>
      <c r="L6967">
        <v>11</v>
      </c>
      <c r="M6967">
        <v>8</v>
      </c>
      <c r="N6967">
        <v>14</v>
      </c>
      <c r="O6967" t="s">
        <v>69</v>
      </c>
      <c r="P6967" t="s">
        <v>34</v>
      </c>
      <c r="Q6967">
        <v>85407</v>
      </c>
      <c r="R6967" s="1">
        <v>45622</v>
      </c>
      <c r="S6967" t="s">
        <v>35</v>
      </c>
      <c r="T6967">
        <v>305441</v>
      </c>
      <c r="U6967" t="s">
        <v>11838</v>
      </c>
      <c r="V6967">
        <v>505</v>
      </c>
      <c r="W6967">
        <v>2138</v>
      </c>
      <c r="X6967">
        <v>7</v>
      </c>
      <c r="Y6967">
        <v>5986.4</v>
      </c>
      <c r="Z6967">
        <v>9</v>
      </c>
      <c r="AA6967">
        <f>Zudio_sales_data[[#This Row],[Price]]*Zudio_sales_data[[#This Row],[Quantity]]</f>
        <v>14966</v>
      </c>
      <c r="AB6967" s="1">
        <v>45629</v>
      </c>
      <c r="AC6967">
        <f>_xlfn.DAYS(Zudio_sales_data[[#This Row],[Last Date]],Zudio_sales_data[[#This Row],[Store Open Date]])</f>
        <v>641</v>
      </c>
      <c r="AD6967" t="str">
        <f>IF(Zudio_sales_data[[#This Row],[Order Date]]&lt;=Zudio_sales_data[[#This Row],[Store Open Date]],"wrong data","right data")</f>
        <v>right data</v>
      </c>
      <c r="AE6967">
        <f>Zudio_sales_data[[#This Row],[Sales Profit]]/Zudio_sales_data[[#This Row],[Quantity]]</f>
        <v>855.19999999999993</v>
      </c>
    </row>
    <row r="6968" spans="1:31" x14ac:dyDescent="0.3">
      <c r="A6968" t="s">
        <v>45</v>
      </c>
      <c r="B6968" t="s">
        <v>241</v>
      </c>
      <c r="C6968" t="s">
        <v>39</v>
      </c>
      <c r="D6968" t="s">
        <v>48</v>
      </c>
      <c r="E6968">
        <v>34</v>
      </c>
      <c r="F6968">
        <v>435953</v>
      </c>
      <c r="G6968" t="s">
        <v>30</v>
      </c>
      <c r="H6968" s="1">
        <v>45029</v>
      </c>
      <c r="I6968">
        <v>1200</v>
      </c>
      <c r="J6968" t="s">
        <v>11839</v>
      </c>
      <c r="K6968" t="s">
        <v>210</v>
      </c>
      <c r="L6968">
        <v>9</v>
      </c>
      <c r="M6968">
        <v>8</v>
      </c>
      <c r="N6968">
        <v>16</v>
      </c>
      <c r="O6968" t="s">
        <v>69</v>
      </c>
      <c r="P6968" t="s">
        <v>90</v>
      </c>
      <c r="Q6968">
        <v>11312</v>
      </c>
      <c r="R6968" s="1">
        <v>45367</v>
      </c>
      <c r="S6968" t="s">
        <v>58</v>
      </c>
      <c r="T6968">
        <v>423522</v>
      </c>
      <c r="U6968" t="s">
        <v>11840</v>
      </c>
      <c r="V6968">
        <v>908</v>
      </c>
      <c r="W6968">
        <v>2566</v>
      </c>
      <c r="X6968">
        <v>8</v>
      </c>
      <c r="Y6968">
        <v>8211.2000000000007</v>
      </c>
      <c r="Z6968">
        <v>11</v>
      </c>
      <c r="AA6968">
        <f>Zudio_sales_data[[#This Row],[Price]]*Zudio_sales_data[[#This Row],[Quantity]]</f>
        <v>20528</v>
      </c>
      <c r="AB6968" s="1">
        <v>45629</v>
      </c>
      <c r="AC6968">
        <f>_xlfn.DAYS(Zudio_sales_data[[#This Row],[Last Date]],Zudio_sales_data[[#This Row],[Store Open Date]])</f>
        <v>600</v>
      </c>
      <c r="AD6968" t="str">
        <f>IF(Zudio_sales_data[[#This Row],[Order Date]]&lt;=Zudio_sales_data[[#This Row],[Store Open Date]],"wrong data","right data")</f>
        <v>right data</v>
      </c>
      <c r="AE6968">
        <f>Zudio_sales_data[[#This Row],[Sales Profit]]/Zudio_sales_data[[#This Row],[Quantity]]</f>
        <v>1026.4000000000001</v>
      </c>
    </row>
    <row r="6969" spans="1:31" x14ac:dyDescent="0.3">
      <c r="A6969" t="s">
        <v>37</v>
      </c>
      <c r="B6969" t="s">
        <v>163</v>
      </c>
      <c r="C6969" t="s">
        <v>28</v>
      </c>
      <c r="D6969" t="s">
        <v>112</v>
      </c>
      <c r="E6969">
        <v>26</v>
      </c>
      <c r="F6969">
        <v>402011</v>
      </c>
      <c r="G6969" t="s">
        <v>30</v>
      </c>
      <c r="H6969" s="1">
        <v>44569</v>
      </c>
      <c r="I6969">
        <v>1200</v>
      </c>
      <c r="J6969" t="s">
        <v>11841</v>
      </c>
      <c r="K6969" t="s">
        <v>130</v>
      </c>
      <c r="L6969">
        <v>9</v>
      </c>
      <c r="M6969">
        <v>8</v>
      </c>
      <c r="N6969">
        <v>15</v>
      </c>
      <c r="O6969" t="s">
        <v>33</v>
      </c>
      <c r="P6969" t="s">
        <v>90</v>
      </c>
      <c r="Q6969">
        <v>25957</v>
      </c>
      <c r="R6969" s="1">
        <v>45427</v>
      </c>
      <c r="S6969" t="s">
        <v>104</v>
      </c>
      <c r="T6969">
        <v>692498</v>
      </c>
      <c r="U6969" t="s">
        <v>2065</v>
      </c>
      <c r="V6969">
        <v>337</v>
      </c>
      <c r="W6969">
        <v>620</v>
      </c>
      <c r="X6969">
        <v>7</v>
      </c>
      <c r="Y6969">
        <v>1736</v>
      </c>
      <c r="Z6969">
        <v>11</v>
      </c>
      <c r="AA6969">
        <f>Zudio_sales_data[[#This Row],[Price]]*Zudio_sales_data[[#This Row],[Quantity]]</f>
        <v>4340</v>
      </c>
      <c r="AB6969" s="1">
        <v>45629</v>
      </c>
      <c r="AC6969">
        <f>_xlfn.DAYS(Zudio_sales_data[[#This Row],[Last Date]],Zudio_sales_data[[#This Row],[Store Open Date]])</f>
        <v>1060</v>
      </c>
      <c r="AD6969" t="str">
        <f>IF(Zudio_sales_data[[#This Row],[Order Date]]&lt;=Zudio_sales_data[[#This Row],[Store Open Date]],"wrong data","right data")</f>
        <v>right data</v>
      </c>
      <c r="AE6969">
        <f>Zudio_sales_data[[#This Row],[Sales Profit]]/Zudio_sales_data[[#This Row],[Quantity]]</f>
        <v>248</v>
      </c>
    </row>
    <row r="6970" spans="1:31" x14ac:dyDescent="0.3">
      <c r="A6970" t="s">
        <v>37</v>
      </c>
      <c r="B6970" t="s">
        <v>208</v>
      </c>
      <c r="C6970" t="s">
        <v>39</v>
      </c>
      <c r="D6970" t="s">
        <v>101</v>
      </c>
      <c r="E6970">
        <v>69</v>
      </c>
      <c r="F6970">
        <v>412386</v>
      </c>
      <c r="G6970" t="s">
        <v>49</v>
      </c>
      <c r="H6970" s="1">
        <v>44881</v>
      </c>
      <c r="I6970">
        <v>1100</v>
      </c>
      <c r="J6970" t="s">
        <v>2849</v>
      </c>
      <c r="K6970" t="s">
        <v>637</v>
      </c>
      <c r="L6970">
        <v>10</v>
      </c>
      <c r="M6970">
        <v>9</v>
      </c>
      <c r="N6970">
        <v>11</v>
      </c>
      <c r="O6970" t="s">
        <v>69</v>
      </c>
      <c r="P6970" t="s">
        <v>62</v>
      </c>
      <c r="Q6970">
        <v>93753</v>
      </c>
      <c r="R6970" s="1">
        <v>45361</v>
      </c>
      <c r="S6970" t="s">
        <v>58</v>
      </c>
      <c r="T6970">
        <v>305929</v>
      </c>
      <c r="U6970" t="s">
        <v>11842</v>
      </c>
      <c r="V6970">
        <v>470</v>
      </c>
      <c r="W6970">
        <v>2145</v>
      </c>
      <c r="X6970">
        <v>3</v>
      </c>
      <c r="Y6970">
        <v>2574</v>
      </c>
      <c r="Z6970">
        <v>11</v>
      </c>
      <c r="AA6970">
        <f>Zudio_sales_data[[#This Row],[Price]]*Zudio_sales_data[[#This Row],[Quantity]]</f>
        <v>6435</v>
      </c>
      <c r="AB6970" s="1">
        <v>45629</v>
      </c>
      <c r="AC6970">
        <f>_xlfn.DAYS(Zudio_sales_data[[#This Row],[Last Date]],Zudio_sales_data[[#This Row],[Store Open Date]])</f>
        <v>748</v>
      </c>
      <c r="AD6970" t="str">
        <f>IF(Zudio_sales_data[[#This Row],[Order Date]]&lt;=Zudio_sales_data[[#This Row],[Store Open Date]],"wrong data","right data")</f>
        <v>right data</v>
      </c>
      <c r="AE6970">
        <f>Zudio_sales_data[[#This Row],[Sales Profit]]/Zudio_sales_data[[#This Row],[Quantity]]</f>
        <v>858</v>
      </c>
    </row>
    <row r="6971" spans="1:31" x14ac:dyDescent="0.3">
      <c r="A6971" t="s">
        <v>26</v>
      </c>
      <c r="B6971" t="s">
        <v>38</v>
      </c>
      <c r="C6971" t="s">
        <v>28</v>
      </c>
      <c r="D6971" t="s">
        <v>101</v>
      </c>
      <c r="E6971">
        <v>73</v>
      </c>
      <c r="F6971">
        <v>401352</v>
      </c>
      <c r="G6971" t="s">
        <v>49</v>
      </c>
      <c r="H6971" s="1">
        <v>45184</v>
      </c>
      <c r="I6971">
        <v>1100</v>
      </c>
      <c r="J6971" t="s">
        <v>11843</v>
      </c>
      <c r="K6971" t="s">
        <v>582</v>
      </c>
      <c r="L6971">
        <v>11</v>
      </c>
      <c r="M6971">
        <v>8</v>
      </c>
      <c r="N6971">
        <v>17</v>
      </c>
      <c r="O6971" t="s">
        <v>33</v>
      </c>
      <c r="P6971" t="s">
        <v>62</v>
      </c>
      <c r="Q6971">
        <v>29452</v>
      </c>
      <c r="R6971" s="1">
        <v>45374</v>
      </c>
      <c r="S6971" t="s">
        <v>58</v>
      </c>
      <c r="T6971">
        <v>408039</v>
      </c>
      <c r="U6971" t="s">
        <v>2954</v>
      </c>
      <c r="V6971">
        <v>505</v>
      </c>
      <c r="W6971">
        <v>2346</v>
      </c>
      <c r="X6971">
        <v>5</v>
      </c>
      <c r="Y6971">
        <v>4692</v>
      </c>
      <c r="Z6971">
        <v>9</v>
      </c>
      <c r="AA6971">
        <f>Zudio_sales_data[[#This Row],[Price]]*Zudio_sales_data[[#This Row],[Quantity]]</f>
        <v>11730</v>
      </c>
      <c r="AB6971" s="1">
        <v>45629</v>
      </c>
      <c r="AC6971">
        <f>_xlfn.DAYS(Zudio_sales_data[[#This Row],[Last Date]],Zudio_sales_data[[#This Row],[Store Open Date]])</f>
        <v>445</v>
      </c>
      <c r="AD6971" t="str">
        <f>IF(Zudio_sales_data[[#This Row],[Order Date]]&lt;=Zudio_sales_data[[#This Row],[Store Open Date]],"wrong data","right data")</f>
        <v>right data</v>
      </c>
      <c r="AE6971">
        <f>Zudio_sales_data[[#This Row],[Sales Profit]]/Zudio_sales_data[[#This Row],[Quantity]]</f>
        <v>938.4</v>
      </c>
    </row>
    <row r="6972" spans="1:31" x14ac:dyDescent="0.3">
      <c r="A6972" t="s">
        <v>26</v>
      </c>
      <c r="B6972" t="s">
        <v>157</v>
      </c>
      <c r="C6972" t="s">
        <v>39</v>
      </c>
      <c r="D6972" t="s">
        <v>48</v>
      </c>
      <c r="E6972">
        <v>28</v>
      </c>
      <c r="F6972">
        <v>408927</v>
      </c>
      <c r="G6972" t="s">
        <v>30</v>
      </c>
      <c r="H6972" s="1">
        <v>45328</v>
      </c>
      <c r="I6972">
        <v>1300</v>
      </c>
      <c r="J6972" t="s">
        <v>11844</v>
      </c>
      <c r="K6972" t="s">
        <v>1025</v>
      </c>
      <c r="L6972">
        <v>9</v>
      </c>
      <c r="M6972">
        <v>8</v>
      </c>
      <c r="N6972">
        <v>10</v>
      </c>
      <c r="O6972" t="s">
        <v>69</v>
      </c>
      <c r="P6972" t="s">
        <v>34</v>
      </c>
      <c r="Q6972">
        <v>95139</v>
      </c>
      <c r="R6972" s="1">
        <v>45499</v>
      </c>
      <c r="S6972" t="s">
        <v>95</v>
      </c>
      <c r="T6972">
        <v>738763</v>
      </c>
      <c r="U6972" t="s">
        <v>11845</v>
      </c>
      <c r="V6972">
        <v>304</v>
      </c>
      <c r="W6972">
        <v>1141</v>
      </c>
      <c r="X6972">
        <v>1</v>
      </c>
      <c r="Y6972">
        <v>456.4</v>
      </c>
      <c r="Z6972">
        <v>11</v>
      </c>
      <c r="AA6972">
        <f>Zudio_sales_data[[#This Row],[Price]]*Zudio_sales_data[[#This Row],[Quantity]]</f>
        <v>1141</v>
      </c>
      <c r="AB6972" s="1">
        <v>45629</v>
      </c>
      <c r="AC6972">
        <f>_xlfn.DAYS(Zudio_sales_data[[#This Row],[Last Date]],Zudio_sales_data[[#This Row],[Store Open Date]])</f>
        <v>301</v>
      </c>
      <c r="AD6972" t="str">
        <f>IF(Zudio_sales_data[[#This Row],[Order Date]]&lt;=Zudio_sales_data[[#This Row],[Store Open Date]],"wrong data","right data")</f>
        <v>right data</v>
      </c>
      <c r="AE6972">
        <f>Zudio_sales_data[[#This Row],[Sales Profit]]/Zudio_sales_data[[#This Row],[Quantity]]</f>
        <v>456.4</v>
      </c>
    </row>
    <row r="6973" spans="1:31" x14ac:dyDescent="0.3">
      <c r="A6973" t="s">
        <v>37</v>
      </c>
      <c r="B6973" t="s">
        <v>163</v>
      </c>
      <c r="C6973" t="s">
        <v>39</v>
      </c>
      <c r="D6973" t="s">
        <v>66</v>
      </c>
      <c r="E6973">
        <v>57</v>
      </c>
      <c r="F6973">
        <v>405264</v>
      </c>
      <c r="G6973" t="s">
        <v>49</v>
      </c>
      <c r="H6973" s="1">
        <v>44930</v>
      </c>
      <c r="I6973">
        <v>1000</v>
      </c>
      <c r="J6973" t="s">
        <v>11846</v>
      </c>
      <c r="K6973" t="s">
        <v>522</v>
      </c>
      <c r="L6973">
        <v>10</v>
      </c>
      <c r="M6973">
        <v>9</v>
      </c>
      <c r="N6973">
        <v>20</v>
      </c>
      <c r="O6973" t="s">
        <v>69</v>
      </c>
      <c r="P6973" t="s">
        <v>62</v>
      </c>
      <c r="Q6973">
        <v>70373</v>
      </c>
      <c r="R6973" s="1">
        <v>45540</v>
      </c>
      <c r="S6973" t="s">
        <v>131</v>
      </c>
      <c r="T6973">
        <v>313438</v>
      </c>
      <c r="U6973" t="s">
        <v>11847</v>
      </c>
      <c r="V6973">
        <v>689</v>
      </c>
      <c r="W6973">
        <v>936</v>
      </c>
      <c r="X6973">
        <v>1</v>
      </c>
      <c r="Y6973">
        <v>374.4</v>
      </c>
      <c r="Z6973">
        <v>11</v>
      </c>
      <c r="AA6973">
        <f>Zudio_sales_data[[#This Row],[Price]]*Zudio_sales_data[[#This Row],[Quantity]]</f>
        <v>936</v>
      </c>
      <c r="AB6973" s="1">
        <v>45629</v>
      </c>
      <c r="AC6973">
        <f>_xlfn.DAYS(Zudio_sales_data[[#This Row],[Last Date]],Zudio_sales_data[[#This Row],[Store Open Date]])</f>
        <v>699</v>
      </c>
      <c r="AD6973" t="str">
        <f>IF(Zudio_sales_data[[#This Row],[Order Date]]&lt;=Zudio_sales_data[[#This Row],[Store Open Date]],"wrong data","right data")</f>
        <v>right data</v>
      </c>
      <c r="AE6973">
        <f>Zudio_sales_data[[#This Row],[Sales Profit]]/Zudio_sales_data[[#This Row],[Quantity]]</f>
        <v>374.4</v>
      </c>
    </row>
    <row r="6974" spans="1:31" x14ac:dyDescent="0.3">
      <c r="A6974" t="s">
        <v>117</v>
      </c>
      <c r="B6974" t="s">
        <v>235</v>
      </c>
      <c r="C6974" t="s">
        <v>39</v>
      </c>
      <c r="D6974" t="s">
        <v>40</v>
      </c>
      <c r="E6974">
        <v>57</v>
      </c>
      <c r="F6974">
        <v>404293</v>
      </c>
      <c r="G6974" t="s">
        <v>30</v>
      </c>
      <c r="H6974" s="1">
        <v>44441</v>
      </c>
      <c r="I6974">
        <v>1000</v>
      </c>
      <c r="J6974" t="s">
        <v>9472</v>
      </c>
      <c r="K6974" t="s">
        <v>339</v>
      </c>
      <c r="L6974">
        <v>9</v>
      </c>
      <c r="M6974">
        <v>8</v>
      </c>
      <c r="N6974">
        <v>20</v>
      </c>
      <c r="O6974" t="s">
        <v>33</v>
      </c>
      <c r="P6974" t="s">
        <v>34</v>
      </c>
      <c r="Q6974">
        <v>16863</v>
      </c>
      <c r="R6974" s="1">
        <v>45568</v>
      </c>
      <c r="S6974" t="s">
        <v>115</v>
      </c>
      <c r="T6974">
        <v>498060</v>
      </c>
      <c r="U6974" t="s">
        <v>11848</v>
      </c>
      <c r="V6974">
        <v>810</v>
      </c>
      <c r="W6974">
        <v>2439</v>
      </c>
      <c r="X6974">
        <v>7</v>
      </c>
      <c r="Y6974">
        <v>6829.2</v>
      </c>
      <c r="Z6974">
        <v>11</v>
      </c>
      <c r="AA6974">
        <f>Zudio_sales_data[[#This Row],[Price]]*Zudio_sales_data[[#This Row],[Quantity]]</f>
        <v>17073</v>
      </c>
      <c r="AB6974" s="1">
        <v>45629</v>
      </c>
      <c r="AC6974">
        <f>_xlfn.DAYS(Zudio_sales_data[[#This Row],[Last Date]],Zudio_sales_data[[#This Row],[Store Open Date]])</f>
        <v>1188</v>
      </c>
      <c r="AD6974" t="str">
        <f>IF(Zudio_sales_data[[#This Row],[Order Date]]&lt;=Zudio_sales_data[[#This Row],[Store Open Date]],"wrong data","right data")</f>
        <v>right data</v>
      </c>
      <c r="AE6974">
        <f>Zudio_sales_data[[#This Row],[Sales Profit]]/Zudio_sales_data[[#This Row],[Quantity]]</f>
        <v>975.6</v>
      </c>
    </row>
    <row r="6975" spans="1:31" x14ac:dyDescent="0.3">
      <c r="A6975" t="s">
        <v>117</v>
      </c>
      <c r="B6975" t="s">
        <v>170</v>
      </c>
      <c r="C6975" t="s">
        <v>28</v>
      </c>
      <c r="D6975" t="s">
        <v>101</v>
      </c>
      <c r="E6975">
        <v>38</v>
      </c>
      <c r="F6975">
        <v>406048</v>
      </c>
      <c r="G6975" t="s">
        <v>30</v>
      </c>
      <c r="H6975" s="1">
        <v>45011</v>
      </c>
      <c r="I6975">
        <v>800</v>
      </c>
      <c r="J6975" t="s">
        <v>11849</v>
      </c>
      <c r="K6975" t="s">
        <v>236</v>
      </c>
      <c r="L6975">
        <v>10</v>
      </c>
      <c r="M6975">
        <v>9</v>
      </c>
      <c r="N6975">
        <v>13</v>
      </c>
      <c r="O6975" t="s">
        <v>69</v>
      </c>
      <c r="P6975" t="s">
        <v>34</v>
      </c>
      <c r="Q6975">
        <v>31187</v>
      </c>
      <c r="R6975" s="1">
        <v>45628</v>
      </c>
      <c r="S6975" t="s">
        <v>177</v>
      </c>
      <c r="T6975">
        <v>572707</v>
      </c>
      <c r="U6975" t="s">
        <v>11850</v>
      </c>
      <c r="V6975">
        <v>365</v>
      </c>
      <c r="W6975">
        <v>613</v>
      </c>
      <c r="X6975">
        <v>7</v>
      </c>
      <c r="Y6975">
        <v>1716.4</v>
      </c>
      <c r="Z6975">
        <v>11</v>
      </c>
      <c r="AA6975">
        <f>Zudio_sales_data[[#This Row],[Price]]*Zudio_sales_data[[#This Row],[Quantity]]</f>
        <v>4291</v>
      </c>
      <c r="AB6975" s="1">
        <v>45629</v>
      </c>
      <c r="AC6975">
        <f>_xlfn.DAYS(Zudio_sales_data[[#This Row],[Last Date]],Zudio_sales_data[[#This Row],[Store Open Date]])</f>
        <v>618</v>
      </c>
      <c r="AD6975" t="str">
        <f>IF(Zudio_sales_data[[#This Row],[Order Date]]&lt;=Zudio_sales_data[[#This Row],[Store Open Date]],"wrong data","right data")</f>
        <v>right data</v>
      </c>
      <c r="AE6975">
        <f>Zudio_sales_data[[#This Row],[Sales Profit]]/Zudio_sales_data[[#This Row],[Quantity]]</f>
        <v>245.20000000000002</v>
      </c>
    </row>
    <row r="6976" spans="1:31" x14ac:dyDescent="0.3">
      <c r="A6976" t="s">
        <v>45</v>
      </c>
      <c r="B6976" t="s">
        <v>27</v>
      </c>
      <c r="C6976" t="s">
        <v>47</v>
      </c>
      <c r="D6976" t="s">
        <v>112</v>
      </c>
      <c r="E6976">
        <v>27</v>
      </c>
      <c r="F6976">
        <v>401967</v>
      </c>
      <c r="G6976" t="s">
        <v>49</v>
      </c>
      <c r="H6976" s="1">
        <v>45010</v>
      </c>
      <c r="I6976">
        <v>950</v>
      </c>
      <c r="J6976" t="s">
        <v>11851</v>
      </c>
      <c r="K6976" t="s">
        <v>108</v>
      </c>
      <c r="L6976">
        <v>10</v>
      </c>
      <c r="M6976">
        <v>7</v>
      </c>
      <c r="N6976">
        <v>9</v>
      </c>
      <c r="O6976" t="s">
        <v>69</v>
      </c>
      <c r="P6976" t="s">
        <v>62</v>
      </c>
      <c r="Q6976">
        <v>39839</v>
      </c>
      <c r="R6976" s="1">
        <v>45575</v>
      </c>
      <c r="S6976" t="s">
        <v>115</v>
      </c>
      <c r="T6976">
        <v>535640</v>
      </c>
      <c r="U6976" t="s">
        <v>11852</v>
      </c>
      <c r="V6976">
        <v>740</v>
      </c>
      <c r="W6976">
        <v>2708</v>
      </c>
      <c r="X6976">
        <v>7</v>
      </c>
      <c r="Y6976">
        <v>7582.4</v>
      </c>
      <c r="Z6976">
        <v>9</v>
      </c>
      <c r="AA6976">
        <f>Zudio_sales_data[[#This Row],[Price]]*Zudio_sales_data[[#This Row],[Quantity]]</f>
        <v>18956</v>
      </c>
      <c r="AB6976" s="1">
        <v>45629</v>
      </c>
      <c r="AC6976">
        <f>_xlfn.DAYS(Zudio_sales_data[[#This Row],[Last Date]],Zudio_sales_data[[#This Row],[Store Open Date]])</f>
        <v>619</v>
      </c>
      <c r="AD6976" t="str">
        <f>IF(Zudio_sales_data[[#This Row],[Order Date]]&lt;=Zudio_sales_data[[#This Row],[Store Open Date]],"wrong data","right data")</f>
        <v>right data</v>
      </c>
      <c r="AE6976">
        <f>Zudio_sales_data[[#This Row],[Sales Profit]]/Zudio_sales_data[[#This Row],[Quantity]]</f>
        <v>1083.2</v>
      </c>
    </row>
    <row r="6977" spans="1:31" x14ac:dyDescent="0.3">
      <c r="A6977" t="s">
        <v>45</v>
      </c>
      <c r="B6977" t="s">
        <v>72</v>
      </c>
      <c r="C6977" t="s">
        <v>39</v>
      </c>
      <c r="D6977" t="s">
        <v>112</v>
      </c>
      <c r="E6977">
        <v>16</v>
      </c>
      <c r="F6977">
        <v>434008</v>
      </c>
      <c r="G6977" t="s">
        <v>49</v>
      </c>
      <c r="H6977" s="1">
        <v>44709</v>
      </c>
      <c r="I6977">
        <v>1000</v>
      </c>
      <c r="J6977" t="s">
        <v>11853</v>
      </c>
      <c r="K6977" t="s">
        <v>84</v>
      </c>
      <c r="L6977">
        <v>10</v>
      </c>
      <c r="M6977">
        <v>7</v>
      </c>
      <c r="N6977">
        <v>5</v>
      </c>
      <c r="O6977" t="s">
        <v>33</v>
      </c>
      <c r="P6977" t="s">
        <v>34</v>
      </c>
      <c r="Q6977">
        <v>30369</v>
      </c>
      <c r="R6977" s="1">
        <v>45605</v>
      </c>
      <c r="S6977" t="s">
        <v>35</v>
      </c>
      <c r="T6977">
        <v>238699</v>
      </c>
      <c r="U6977" t="s">
        <v>11854</v>
      </c>
      <c r="V6977">
        <v>383</v>
      </c>
      <c r="W6977">
        <v>523</v>
      </c>
      <c r="X6977">
        <v>2</v>
      </c>
      <c r="Y6977">
        <v>418.4</v>
      </c>
      <c r="Z6977">
        <v>9</v>
      </c>
      <c r="AA6977">
        <f>Zudio_sales_data[[#This Row],[Price]]*Zudio_sales_data[[#This Row],[Quantity]]</f>
        <v>1046</v>
      </c>
      <c r="AB6977" s="1">
        <v>45629</v>
      </c>
      <c r="AC6977">
        <f>_xlfn.DAYS(Zudio_sales_data[[#This Row],[Last Date]],Zudio_sales_data[[#This Row],[Store Open Date]])</f>
        <v>920</v>
      </c>
      <c r="AD6977" t="str">
        <f>IF(Zudio_sales_data[[#This Row],[Order Date]]&lt;=Zudio_sales_data[[#This Row],[Store Open Date]],"wrong data","right data")</f>
        <v>right data</v>
      </c>
      <c r="AE6977">
        <f>Zudio_sales_data[[#This Row],[Sales Profit]]/Zudio_sales_data[[#This Row],[Quantity]]</f>
        <v>209.2</v>
      </c>
    </row>
    <row r="6978" spans="1:31" x14ac:dyDescent="0.3">
      <c r="A6978" t="s">
        <v>117</v>
      </c>
      <c r="B6978" t="s">
        <v>257</v>
      </c>
      <c r="C6978" t="s">
        <v>47</v>
      </c>
      <c r="D6978" t="s">
        <v>40</v>
      </c>
      <c r="E6978">
        <v>100</v>
      </c>
      <c r="F6978">
        <v>420834</v>
      </c>
      <c r="G6978" t="s">
        <v>49</v>
      </c>
      <c r="H6978" s="1">
        <v>44163</v>
      </c>
      <c r="I6978">
        <v>1100</v>
      </c>
      <c r="J6978" t="s">
        <v>11855</v>
      </c>
      <c r="K6978" t="s">
        <v>1057</v>
      </c>
      <c r="L6978">
        <v>10</v>
      </c>
      <c r="M6978">
        <v>9</v>
      </c>
      <c r="N6978">
        <v>3</v>
      </c>
      <c r="O6978" t="s">
        <v>69</v>
      </c>
      <c r="P6978" t="s">
        <v>34</v>
      </c>
      <c r="Q6978">
        <v>88970</v>
      </c>
      <c r="R6978" s="1">
        <v>45370</v>
      </c>
      <c r="S6978" t="s">
        <v>58</v>
      </c>
      <c r="T6978">
        <v>271404</v>
      </c>
      <c r="U6978" t="s">
        <v>11856</v>
      </c>
      <c r="V6978">
        <v>234</v>
      </c>
      <c r="W6978">
        <v>1469</v>
      </c>
      <c r="X6978">
        <v>2</v>
      </c>
      <c r="Y6978">
        <v>1175.2</v>
      </c>
      <c r="Z6978">
        <v>11</v>
      </c>
      <c r="AA6978">
        <f>Zudio_sales_data[[#This Row],[Price]]*Zudio_sales_data[[#This Row],[Quantity]]</f>
        <v>2938</v>
      </c>
      <c r="AB6978" s="1">
        <v>45629</v>
      </c>
      <c r="AC6978">
        <f>_xlfn.DAYS(Zudio_sales_data[[#This Row],[Last Date]],Zudio_sales_data[[#This Row],[Store Open Date]])</f>
        <v>1466</v>
      </c>
      <c r="AD6978" t="str">
        <f>IF(Zudio_sales_data[[#This Row],[Order Date]]&lt;=Zudio_sales_data[[#This Row],[Store Open Date]],"wrong data","right data")</f>
        <v>right data</v>
      </c>
      <c r="AE6978">
        <f>Zudio_sales_data[[#This Row],[Sales Profit]]/Zudio_sales_data[[#This Row],[Quantity]]</f>
        <v>587.6</v>
      </c>
    </row>
    <row r="6979" spans="1:31" x14ac:dyDescent="0.3">
      <c r="A6979" t="s">
        <v>117</v>
      </c>
      <c r="B6979" t="s">
        <v>135</v>
      </c>
      <c r="C6979" t="s">
        <v>47</v>
      </c>
      <c r="D6979" t="s">
        <v>48</v>
      </c>
      <c r="E6979">
        <v>66</v>
      </c>
      <c r="F6979">
        <v>424446</v>
      </c>
      <c r="G6979" t="s">
        <v>30</v>
      </c>
      <c r="H6979" s="1">
        <v>44193</v>
      </c>
      <c r="I6979">
        <v>1000</v>
      </c>
      <c r="J6979" t="s">
        <v>3311</v>
      </c>
      <c r="K6979" t="s">
        <v>61</v>
      </c>
      <c r="L6979">
        <v>9</v>
      </c>
      <c r="M6979">
        <v>8</v>
      </c>
      <c r="N6979">
        <v>15</v>
      </c>
      <c r="O6979" t="s">
        <v>33</v>
      </c>
      <c r="P6979" t="s">
        <v>52</v>
      </c>
      <c r="Q6979">
        <v>87596</v>
      </c>
      <c r="R6979" s="1">
        <v>45586</v>
      </c>
      <c r="S6979" t="s">
        <v>115</v>
      </c>
      <c r="T6979">
        <v>605914</v>
      </c>
      <c r="U6979" t="s">
        <v>136</v>
      </c>
      <c r="V6979">
        <v>655</v>
      </c>
      <c r="W6979">
        <v>809</v>
      </c>
      <c r="X6979">
        <v>3</v>
      </c>
      <c r="Y6979">
        <v>970.8</v>
      </c>
      <c r="Z6979">
        <v>11</v>
      </c>
      <c r="AA6979">
        <f>Zudio_sales_data[[#This Row],[Price]]*Zudio_sales_data[[#This Row],[Quantity]]</f>
        <v>2427</v>
      </c>
      <c r="AB6979" s="1">
        <v>45629</v>
      </c>
      <c r="AC6979">
        <f>_xlfn.DAYS(Zudio_sales_data[[#This Row],[Last Date]],Zudio_sales_data[[#This Row],[Store Open Date]])</f>
        <v>1436</v>
      </c>
      <c r="AD6979" t="str">
        <f>IF(Zudio_sales_data[[#This Row],[Order Date]]&lt;=Zudio_sales_data[[#This Row],[Store Open Date]],"wrong data","right data")</f>
        <v>right data</v>
      </c>
      <c r="AE6979">
        <f>Zudio_sales_data[[#This Row],[Sales Profit]]/Zudio_sales_data[[#This Row],[Quantity]]</f>
        <v>323.59999999999997</v>
      </c>
    </row>
    <row r="6980" spans="1:31" x14ac:dyDescent="0.3">
      <c r="A6980" t="s">
        <v>26</v>
      </c>
      <c r="B6980" t="s">
        <v>121</v>
      </c>
      <c r="C6980" t="s">
        <v>47</v>
      </c>
      <c r="D6980" t="s">
        <v>66</v>
      </c>
      <c r="E6980">
        <v>92</v>
      </c>
      <c r="F6980">
        <v>434123</v>
      </c>
      <c r="G6980" t="s">
        <v>49</v>
      </c>
      <c r="H6980" s="1">
        <v>44676</v>
      </c>
      <c r="I6980">
        <v>1000</v>
      </c>
      <c r="J6980" t="s">
        <v>11857</v>
      </c>
      <c r="K6980" t="s">
        <v>507</v>
      </c>
      <c r="L6980">
        <v>11</v>
      </c>
      <c r="M6980">
        <v>8</v>
      </c>
      <c r="N6980">
        <v>15</v>
      </c>
      <c r="O6980" t="s">
        <v>69</v>
      </c>
      <c r="P6980" t="s">
        <v>90</v>
      </c>
      <c r="Q6980">
        <v>26028</v>
      </c>
      <c r="R6980" s="1">
        <v>45450</v>
      </c>
      <c r="S6980" t="s">
        <v>43</v>
      </c>
      <c r="T6980">
        <v>883190</v>
      </c>
      <c r="U6980" t="s">
        <v>11858</v>
      </c>
      <c r="V6980">
        <v>414</v>
      </c>
      <c r="W6980">
        <v>1923</v>
      </c>
      <c r="X6980">
        <v>4</v>
      </c>
      <c r="Y6980">
        <v>3076.8</v>
      </c>
      <c r="Z6980">
        <v>9</v>
      </c>
      <c r="AA6980">
        <f>Zudio_sales_data[[#This Row],[Price]]*Zudio_sales_data[[#This Row],[Quantity]]</f>
        <v>7692</v>
      </c>
      <c r="AB6980" s="1">
        <v>45629</v>
      </c>
      <c r="AC6980">
        <f>_xlfn.DAYS(Zudio_sales_data[[#This Row],[Last Date]],Zudio_sales_data[[#This Row],[Store Open Date]])</f>
        <v>953</v>
      </c>
      <c r="AD6980" t="str">
        <f>IF(Zudio_sales_data[[#This Row],[Order Date]]&lt;=Zudio_sales_data[[#This Row],[Store Open Date]],"wrong data","right data")</f>
        <v>right data</v>
      </c>
      <c r="AE6980">
        <f>Zudio_sales_data[[#This Row],[Sales Profit]]/Zudio_sales_data[[#This Row],[Quantity]]</f>
        <v>769.2</v>
      </c>
    </row>
    <row r="6981" spans="1:31" x14ac:dyDescent="0.3">
      <c r="A6981" t="s">
        <v>37</v>
      </c>
      <c r="B6981" t="s">
        <v>46</v>
      </c>
      <c r="C6981" t="s">
        <v>47</v>
      </c>
      <c r="D6981" t="s">
        <v>112</v>
      </c>
      <c r="E6981">
        <v>80</v>
      </c>
      <c r="F6981">
        <v>430795</v>
      </c>
      <c r="G6981" t="s">
        <v>30</v>
      </c>
      <c r="H6981" s="1">
        <v>45188</v>
      </c>
      <c r="I6981">
        <v>1200</v>
      </c>
      <c r="J6981" t="s">
        <v>11859</v>
      </c>
      <c r="K6981" t="s">
        <v>223</v>
      </c>
      <c r="L6981">
        <v>10</v>
      </c>
      <c r="M6981">
        <v>9</v>
      </c>
      <c r="N6981">
        <v>8</v>
      </c>
      <c r="O6981" t="s">
        <v>33</v>
      </c>
      <c r="P6981" t="s">
        <v>34</v>
      </c>
      <c r="Q6981">
        <v>99650</v>
      </c>
      <c r="R6981" s="1">
        <v>45578</v>
      </c>
      <c r="S6981" t="s">
        <v>115</v>
      </c>
      <c r="T6981">
        <v>284403</v>
      </c>
      <c r="U6981" t="s">
        <v>9711</v>
      </c>
      <c r="V6981">
        <v>258</v>
      </c>
      <c r="W6981">
        <v>1299</v>
      </c>
      <c r="X6981">
        <v>6</v>
      </c>
      <c r="Y6981">
        <v>3117.6</v>
      </c>
      <c r="Z6981">
        <v>11</v>
      </c>
      <c r="AA6981">
        <f>Zudio_sales_data[[#This Row],[Price]]*Zudio_sales_data[[#This Row],[Quantity]]</f>
        <v>7794</v>
      </c>
      <c r="AB6981" s="1">
        <v>45629</v>
      </c>
      <c r="AC6981">
        <f>_xlfn.DAYS(Zudio_sales_data[[#This Row],[Last Date]],Zudio_sales_data[[#This Row],[Store Open Date]])</f>
        <v>441</v>
      </c>
      <c r="AD6981" t="str">
        <f>IF(Zudio_sales_data[[#This Row],[Order Date]]&lt;=Zudio_sales_data[[#This Row],[Store Open Date]],"wrong data","right data")</f>
        <v>right data</v>
      </c>
      <c r="AE6981">
        <f>Zudio_sales_data[[#This Row],[Sales Profit]]/Zudio_sales_data[[#This Row],[Quantity]]</f>
        <v>519.6</v>
      </c>
    </row>
    <row r="6982" spans="1:31" x14ac:dyDescent="0.3">
      <c r="A6982" t="s">
        <v>117</v>
      </c>
      <c r="B6982" t="s">
        <v>183</v>
      </c>
      <c r="C6982" t="s">
        <v>28</v>
      </c>
      <c r="D6982" t="s">
        <v>40</v>
      </c>
      <c r="E6982">
        <v>1</v>
      </c>
      <c r="F6982">
        <v>415342</v>
      </c>
      <c r="G6982" t="s">
        <v>30</v>
      </c>
      <c r="H6982" s="1">
        <v>45163</v>
      </c>
      <c r="I6982">
        <v>1300</v>
      </c>
      <c r="J6982" t="s">
        <v>11860</v>
      </c>
      <c r="K6982" t="s">
        <v>609</v>
      </c>
      <c r="L6982">
        <v>11</v>
      </c>
      <c r="M6982">
        <v>8</v>
      </c>
      <c r="N6982">
        <v>10</v>
      </c>
      <c r="O6982" t="s">
        <v>33</v>
      </c>
      <c r="P6982" t="s">
        <v>34</v>
      </c>
      <c r="Q6982">
        <v>59285</v>
      </c>
      <c r="R6982" s="1">
        <v>45461</v>
      </c>
      <c r="S6982" t="s">
        <v>43</v>
      </c>
      <c r="T6982">
        <v>243001</v>
      </c>
      <c r="U6982" t="s">
        <v>11861</v>
      </c>
      <c r="V6982">
        <v>574</v>
      </c>
      <c r="W6982">
        <v>767</v>
      </c>
      <c r="X6982">
        <v>7</v>
      </c>
      <c r="Y6982">
        <v>2147.6</v>
      </c>
      <c r="Z6982">
        <v>9</v>
      </c>
      <c r="AA6982">
        <f>Zudio_sales_data[[#This Row],[Price]]*Zudio_sales_data[[#This Row],[Quantity]]</f>
        <v>5369</v>
      </c>
      <c r="AB6982" s="1">
        <v>45629</v>
      </c>
      <c r="AC6982">
        <f>_xlfn.DAYS(Zudio_sales_data[[#This Row],[Last Date]],Zudio_sales_data[[#This Row],[Store Open Date]])</f>
        <v>466</v>
      </c>
      <c r="AD6982" t="str">
        <f>IF(Zudio_sales_data[[#This Row],[Order Date]]&lt;=Zudio_sales_data[[#This Row],[Store Open Date]],"wrong data","right data")</f>
        <v>right data</v>
      </c>
      <c r="AE6982">
        <f>Zudio_sales_data[[#This Row],[Sales Profit]]/Zudio_sales_data[[#This Row],[Quantity]]</f>
        <v>306.8</v>
      </c>
    </row>
    <row r="6983" spans="1:31" x14ac:dyDescent="0.3">
      <c r="A6983" t="s">
        <v>55</v>
      </c>
      <c r="B6983" t="s">
        <v>187</v>
      </c>
      <c r="C6983" t="s">
        <v>47</v>
      </c>
      <c r="D6983" t="s">
        <v>40</v>
      </c>
      <c r="E6983">
        <v>59</v>
      </c>
      <c r="F6983">
        <v>401720</v>
      </c>
      <c r="G6983" t="s">
        <v>49</v>
      </c>
      <c r="H6983" s="1">
        <v>44023</v>
      </c>
      <c r="I6983">
        <v>800</v>
      </c>
      <c r="J6983" t="s">
        <v>11862</v>
      </c>
      <c r="K6983" t="s">
        <v>127</v>
      </c>
      <c r="L6983">
        <v>11</v>
      </c>
      <c r="M6983">
        <v>8</v>
      </c>
      <c r="N6983">
        <v>16</v>
      </c>
      <c r="O6983" t="s">
        <v>69</v>
      </c>
      <c r="P6983" t="s">
        <v>52</v>
      </c>
      <c r="Q6983">
        <v>35115</v>
      </c>
      <c r="R6983" s="1">
        <v>45498</v>
      </c>
      <c r="S6983" t="s">
        <v>95</v>
      </c>
      <c r="T6983">
        <v>569890</v>
      </c>
      <c r="U6983" t="s">
        <v>11863</v>
      </c>
      <c r="V6983">
        <v>657</v>
      </c>
      <c r="W6983">
        <v>1919</v>
      </c>
      <c r="X6983">
        <v>1</v>
      </c>
      <c r="Y6983">
        <v>767.6</v>
      </c>
      <c r="Z6983">
        <v>9</v>
      </c>
      <c r="AA6983">
        <f>Zudio_sales_data[[#This Row],[Price]]*Zudio_sales_data[[#This Row],[Quantity]]</f>
        <v>1919</v>
      </c>
      <c r="AB6983" s="1">
        <v>45629</v>
      </c>
      <c r="AC6983">
        <f>_xlfn.DAYS(Zudio_sales_data[[#This Row],[Last Date]],Zudio_sales_data[[#This Row],[Store Open Date]])</f>
        <v>1606</v>
      </c>
      <c r="AD6983" t="str">
        <f>IF(Zudio_sales_data[[#This Row],[Order Date]]&lt;=Zudio_sales_data[[#This Row],[Store Open Date]],"wrong data","right data")</f>
        <v>right data</v>
      </c>
      <c r="AE6983">
        <f>Zudio_sales_data[[#This Row],[Sales Profit]]/Zudio_sales_data[[#This Row],[Quantity]]</f>
        <v>767.6</v>
      </c>
    </row>
    <row r="6984" spans="1:31" x14ac:dyDescent="0.3">
      <c r="A6984" t="s">
        <v>55</v>
      </c>
      <c r="B6984" t="s">
        <v>153</v>
      </c>
      <c r="C6984" t="s">
        <v>39</v>
      </c>
      <c r="D6984" t="s">
        <v>40</v>
      </c>
      <c r="E6984">
        <v>14</v>
      </c>
      <c r="F6984">
        <v>424093</v>
      </c>
      <c r="G6984" t="s">
        <v>30</v>
      </c>
      <c r="H6984" s="1">
        <v>45374</v>
      </c>
      <c r="I6984">
        <v>1300</v>
      </c>
      <c r="J6984" t="s">
        <v>11864</v>
      </c>
      <c r="K6984" t="s">
        <v>423</v>
      </c>
      <c r="L6984">
        <v>10</v>
      </c>
      <c r="M6984">
        <v>9</v>
      </c>
      <c r="N6984">
        <v>14</v>
      </c>
      <c r="O6984" t="s">
        <v>33</v>
      </c>
      <c r="P6984" t="s">
        <v>34</v>
      </c>
      <c r="Q6984">
        <v>64420</v>
      </c>
      <c r="R6984" s="1">
        <v>45557</v>
      </c>
      <c r="S6984" t="s">
        <v>131</v>
      </c>
      <c r="T6984">
        <v>896826</v>
      </c>
      <c r="U6984" t="s">
        <v>11865</v>
      </c>
      <c r="V6984">
        <v>482</v>
      </c>
      <c r="W6984">
        <v>1358</v>
      </c>
      <c r="X6984">
        <v>1</v>
      </c>
      <c r="Y6984">
        <v>543.20000000000005</v>
      </c>
      <c r="Z6984">
        <v>11</v>
      </c>
      <c r="AA6984">
        <f>Zudio_sales_data[[#This Row],[Price]]*Zudio_sales_data[[#This Row],[Quantity]]</f>
        <v>1358</v>
      </c>
      <c r="AB6984" s="1">
        <v>45629</v>
      </c>
      <c r="AC6984">
        <f>_xlfn.DAYS(Zudio_sales_data[[#This Row],[Last Date]],Zudio_sales_data[[#This Row],[Store Open Date]])</f>
        <v>255</v>
      </c>
      <c r="AD6984" t="str">
        <f>IF(Zudio_sales_data[[#This Row],[Order Date]]&lt;=Zudio_sales_data[[#This Row],[Store Open Date]],"wrong data","right data")</f>
        <v>right data</v>
      </c>
      <c r="AE6984">
        <f>Zudio_sales_data[[#This Row],[Sales Profit]]/Zudio_sales_data[[#This Row],[Quantity]]</f>
        <v>543.20000000000005</v>
      </c>
    </row>
    <row r="6985" spans="1:31" x14ac:dyDescent="0.3">
      <c r="A6985" t="s">
        <v>55</v>
      </c>
      <c r="B6985" t="s">
        <v>183</v>
      </c>
      <c r="C6985" t="s">
        <v>28</v>
      </c>
      <c r="D6985" t="s">
        <v>66</v>
      </c>
      <c r="E6985">
        <v>20</v>
      </c>
      <c r="F6985">
        <v>403026</v>
      </c>
      <c r="G6985" t="s">
        <v>30</v>
      </c>
      <c r="H6985" s="1">
        <v>44169</v>
      </c>
      <c r="I6985">
        <v>800</v>
      </c>
      <c r="J6985" t="s">
        <v>11866</v>
      </c>
      <c r="K6985" t="s">
        <v>137</v>
      </c>
      <c r="L6985">
        <v>10</v>
      </c>
      <c r="M6985">
        <v>9</v>
      </c>
      <c r="N6985">
        <v>4</v>
      </c>
      <c r="O6985" t="s">
        <v>69</v>
      </c>
      <c r="P6985" t="s">
        <v>34</v>
      </c>
      <c r="Q6985">
        <v>60458</v>
      </c>
      <c r="R6985" s="1">
        <v>45570</v>
      </c>
      <c r="S6985" t="s">
        <v>115</v>
      </c>
      <c r="T6985">
        <v>929729</v>
      </c>
      <c r="U6985" t="s">
        <v>11867</v>
      </c>
      <c r="V6985">
        <v>418</v>
      </c>
      <c r="W6985">
        <v>2050</v>
      </c>
      <c r="X6985">
        <v>1</v>
      </c>
      <c r="Y6985">
        <v>820</v>
      </c>
      <c r="Z6985">
        <v>11</v>
      </c>
      <c r="AA6985">
        <f>Zudio_sales_data[[#This Row],[Price]]*Zudio_sales_data[[#This Row],[Quantity]]</f>
        <v>2050</v>
      </c>
      <c r="AB6985" s="1">
        <v>45629</v>
      </c>
      <c r="AC6985">
        <f>_xlfn.DAYS(Zudio_sales_data[[#This Row],[Last Date]],Zudio_sales_data[[#This Row],[Store Open Date]])</f>
        <v>1460</v>
      </c>
      <c r="AD6985" t="str">
        <f>IF(Zudio_sales_data[[#This Row],[Order Date]]&lt;=Zudio_sales_data[[#This Row],[Store Open Date]],"wrong data","right data")</f>
        <v>right data</v>
      </c>
      <c r="AE6985">
        <f>Zudio_sales_data[[#This Row],[Sales Profit]]/Zudio_sales_data[[#This Row],[Quantity]]</f>
        <v>820</v>
      </c>
    </row>
    <row r="6986" spans="1:31" x14ac:dyDescent="0.3">
      <c r="A6986" t="s">
        <v>37</v>
      </c>
      <c r="B6986" t="s">
        <v>111</v>
      </c>
      <c r="C6986" t="s">
        <v>39</v>
      </c>
      <c r="D6986" t="s">
        <v>87</v>
      </c>
      <c r="E6986">
        <v>24</v>
      </c>
      <c r="F6986">
        <v>415029</v>
      </c>
      <c r="G6986" t="s">
        <v>49</v>
      </c>
      <c r="H6986" s="1">
        <v>45363</v>
      </c>
      <c r="I6986">
        <v>1100</v>
      </c>
      <c r="J6986" t="s">
        <v>4583</v>
      </c>
      <c r="K6986" t="s">
        <v>358</v>
      </c>
      <c r="L6986">
        <v>10</v>
      </c>
      <c r="M6986">
        <v>7</v>
      </c>
      <c r="N6986">
        <v>12</v>
      </c>
      <c r="O6986" t="s">
        <v>69</v>
      </c>
      <c r="P6986" t="s">
        <v>90</v>
      </c>
      <c r="Q6986">
        <v>89241</v>
      </c>
      <c r="R6986" s="1">
        <v>45526</v>
      </c>
      <c r="S6986" t="s">
        <v>53</v>
      </c>
      <c r="T6986">
        <v>454255</v>
      </c>
      <c r="U6986" t="s">
        <v>11868</v>
      </c>
      <c r="V6986">
        <v>488</v>
      </c>
      <c r="W6986">
        <v>2979</v>
      </c>
      <c r="X6986">
        <v>1</v>
      </c>
      <c r="Y6986">
        <v>1191.5999999999999</v>
      </c>
      <c r="Z6986">
        <v>9</v>
      </c>
      <c r="AA6986">
        <f>Zudio_sales_data[[#This Row],[Price]]*Zudio_sales_data[[#This Row],[Quantity]]</f>
        <v>2979</v>
      </c>
      <c r="AB6986" s="1">
        <v>45629</v>
      </c>
      <c r="AC6986">
        <f>_xlfn.DAYS(Zudio_sales_data[[#This Row],[Last Date]],Zudio_sales_data[[#This Row],[Store Open Date]])</f>
        <v>266</v>
      </c>
      <c r="AD6986" t="str">
        <f>IF(Zudio_sales_data[[#This Row],[Order Date]]&lt;=Zudio_sales_data[[#This Row],[Store Open Date]],"wrong data","right data")</f>
        <v>right data</v>
      </c>
      <c r="AE6986">
        <f>Zudio_sales_data[[#This Row],[Sales Profit]]/Zudio_sales_data[[#This Row],[Quantity]]</f>
        <v>1191.5999999999999</v>
      </c>
    </row>
    <row r="6987" spans="1:31" x14ac:dyDescent="0.3">
      <c r="A6987" t="s">
        <v>26</v>
      </c>
      <c r="B6987" t="s">
        <v>310</v>
      </c>
      <c r="C6987" t="s">
        <v>39</v>
      </c>
      <c r="D6987" t="s">
        <v>77</v>
      </c>
      <c r="E6987">
        <v>14</v>
      </c>
      <c r="F6987">
        <v>414032</v>
      </c>
      <c r="G6987" t="s">
        <v>49</v>
      </c>
      <c r="H6987" s="1">
        <v>44306</v>
      </c>
      <c r="I6987">
        <v>1300</v>
      </c>
      <c r="J6987" t="s">
        <v>11869</v>
      </c>
      <c r="K6987" t="s">
        <v>564</v>
      </c>
      <c r="L6987">
        <v>11</v>
      </c>
      <c r="M6987">
        <v>8</v>
      </c>
      <c r="N6987">
        <v>8</v>
      </c>
      <c r="O6987" t="s">
        <v>33</v>
      </c>
      <c r="P6987" t="s">
        <v>52</v>
      </c>
      <c r="Q6987">
        <v>24923</v>
      </c>
      <c r="R6987" s="1">
        <v>45556</v>
      </c>
      <c r="S6987" t="s">
        <v>131</v>
      </c>
      <c r="T6987">
        <v>519981</v>
      </c>
      <c r="U6987" t="s">
        <v>11870</v>
      </c>
      <c r="V6987">
        <v>388</v>
      </c>
      <c r="W6987">
        <v>1638</v>
      </c>
      <c r="X6987">
        <v>1</v>
      </c>
      <c r="Y6987">
        <v>655.20000000000005</v>
      </c>
      <c r="Z6987">
        <v>9</v>
      </c>
      <c r="AA6987">
        <f>Zudio_sales_data[[#This Row],[Price]]*Zudio_sales_data[[#This Row],[Quantity]]</f>
        <v>1638</v>
      </c>
      <c r="AB6987" s="1">
        <v>45629</v>
      </c>
      <c r="AC6987">
        <f>_xlfn.DAYS(Zudio_sales_data[[#This Row],[Last Date]],Zudio_sales_data[[#This Row],[Store Open Date]])</f>
        <v>1323</v>
      </c>
      <c r="AD6987" t="str">
        <f>IF(Zudio_sales_data[[#This Row],[Order Date]]&lt;=Zudio_sales_data[[#This Row],[Store Open Date]],"wrong data","right data")</f>
        <v>right data</v>
      </c>
      <c r="AE6987">
        <f>Zudio_sales_data[[#This Row],[Sales Profit]]/Zudio_sales_data[[#This Row],[Quantity]]</f>
        <v>655.20000000000005</v>
      </c>
    </row>
    <row r="6988" spans="1:31" x14ac:dyDescent="0.3">
      <c r="A6988" t="s">
        <v>45</v>
      </c>
      <c r="B6988" t="s">
        <v>174</v>
      </c>
      <c r="C6988" t="s">
        <v>39</v>
      </c>
      <c r="D6988" t="s">
        <v>112</v>
      </c>
      <c r="E6988">
        <v>73</v>
      </c>
      <c r="F6988">
        <v>407312</v>
      </c>
      <c r="G6988" t="s">
        <v>30</v>
      </c>
      <c r="H6988" s="1">
        <v>43975</v>
      </c>
      <c r="I6988">
        <v>950</v>
      </c>
      <c r="J6988" t="s">
        <v>11871</v>
      </c>
      <c r="K6988" t="s">
        <v>61</v>
      </c>
      <c r="L6988">
        <v>10</v>
      </c>
      <c r="M6988">
        <v>9</v>
      </c>
      <c r="N6988">
        <v>6</v>
      </c>
      <c r="O6988" t="s">
        <v>69</v>
      </c>
      <c r="P6988" t="s">
        <v>62</v>
      </c>
      <c r="Q6988">
        <v>69600</v>
      </c>
      <c r="R6988" s="1">
        <v>45548</v>
      </c>
      <c r="S6988" t="s">
        <v>131</v>
      </c>
      <c r="T6988">
        <v>149763</v>
      </c>
      <c r="U6988" t="s">
        <v>11872</v>
      </c>
      <c r="V6988">
        <v>408</v>
      </c>
      <c r="W6988">
        <v>2445</v>
      </c>
      <c r="X6988">
        <v>6</v>
      </c>
      <c r="Y6988">
        <v>5868</v>
      </c>
      <c r="Z6988">
        <v>11</v>
      </c>
      <c r="AA6988">
        <f>Zudio_sales_data[[#This Row],[Price]]*Zudio_sales_data[[#This Row],[Quantity]]</f>
        <v>14670</v>
      </c>
      <c r="AB6988" s="1">
        <v>45629</v>
      </c>
      <c r="AC6988">
        <f>_xlfn.DAYS(Zudio_sales_data[[#This Row],[Last Date]],Zudio_sales_data[[#This Row],[Store Open Date]])</f>
        <v>1654</v>
      </c>
      <c r="AD6988" t="str">
        <f>IF(Zudio_sales_data[[#This Row],[Order Date]]&lt;=Zudio_sales_data[[#This Row],[Store Open Date]],"wrong data","right data")</f>
        <v>right data</v>
      </c>
      <c r="AE6988">
        <f>Zudio_sales_data[[#This Row],[Sales Profit]]/Zudio_sales_data[[#This Row],[Quantity]]</f>
        <v>978</v>
      </c>
    </row>
    <row r="6989" spans="1:31" x14ac:dyDescent="0.3">
      <c r="A6989" t="s">
        <v>55</v>
      </c>
      <c r="B6989" t="s">
        <v>163</v>
      </c>
      <c r="C6989" t="s">
        <v>39</v>
      </c>
      <c r="D6989" t="s">
        <v>82</v>
      </c>
      <c r="E6989">
        <v>30</v>
      </c>
      <c r="F6989">
        <v>435146</v>
      </c>
      <c r="G6989" t="s">
        <v>49</v>
      </c>
      <c r="H6989" s="1">
        <v>45148</v>
      </c>
      <c r="I6989">
        <v>1400</v>
      </c>
      <c r="J6989" t="s">
        <v>11873</v>
      </c>
      <c r="K6989" t="s">
        <v>114</v>
      </c>
      <c r="L6989">
        <v>11</v>
      </c>
      <c r="M6989">
        <v>8</v>
      </c>
      <c r="N6989">
        <v>13</v>
      </c>
      <c r="O6989" t="s">
        <v>33</v>
      </c>
      <c r="P6989" t="s">
        <v>62</v>
      </c>
      <c r="Q6989">
        <v>59235</v>
      </c>
      <c r="R6989" s="1">
        <v>45324</v>
      </c>
      <c r="S6989" t="s">
        <v>91</v>
      </c>
      <c r="T6989">
        <v>190187</v>
      </c>
      <c r="U6989" t="s">
        <v>11874</v>
      </c>
      <c r="V6989">
        <v>310</v>
      </c>
      <c r="W6989">
        <v>2986</v>
      </c>
      <c r="X6989">
        <v>5</v>
      </c>
      <c r="Y6989">
        <v>5972</v>
      </c>
      <c r="Z6989">
        <v>9</v>
      </c>
      <c r="AA6989">
        <f>Zudio_sales_data[[#This Row],[Price]]*Zudio_sales_data[[#This Row],[Quantity]]</f>
        <v>14930</v>
      </c>
      <c r="AB6989" s="1">
        <v>45629</v>
      </c>
      <c r="AC6989">
        <f>_xlfn.DAYS(Zudio_sales_data[[#This Row],[Last Date]],Zudio_sales_data[[#This Row],[Store Open Date]])</f>
        <v>481</v>
      </c>
      <c r="AD6989" t="str">
        <f>IF(Zudio_sales_data[[#This Row],[Order Date]]&lt;=Zudio_sales_data[[#This Row],[Store Open Date]],"wrong data","right data")</f>
        <v>right data</v>
      </c>
      <c r="AE6989">
        <f>Zudio_sales_data[[#This Row],[Sales Profit]]/Zudio_sales_data[[#This Row],[Quantity]]</f>
        <v>1194.4000000000001</v>
      </c>
    </row>
    <row r="6990" spans="1:31" x14ac:dyDescent="0.3">
      <c r="A6990" t="s">
        <v>71</v>
      </c>
      <c r="B6990" t="s">
        <v>376</v>
      </c>
      <c r="C6990" t="s">
        <v>39</v>
      </c>
      <c r="D6990" t="s">
        <v>82</v>
      </c>
      <c r="E6990">
        <v>48</v>
      </c>
      <c r="F6990">
        <v>418094</v>
      </c>
      <c r="G6990" t="s">
        <v>49</v>
      </c>
      <c r="H6990" s="1">
        <v>44862</v>
      </c>
      <c r="I6990">
        <v>1200</v>
      </c>
      <c r="J6990" t="s">
        <v>11875</v>
      </c>
      <c r="K6990" t="s">
        <v>68</v>
      </c>
      <c r="L6990">
        <v>10</v>
      </c>
      <c r="M6990">
        <v>9</v>
      </c>
      <c r="N6990">
        <v>15</v>
      </c>
      <c r="O6990" t="s">
        <v>33</v>
      </c>
      <c r="P6990" t="s">
        <v>62</v>
      </c>
      <c r="Q6990">
        <v>44881</v>
      </c>
      <c r="R6990" s="1">
        <v>45309</v>
      </c>
      <c r="S6990" t="s">
        <v>85</v>
      </c>
      <c r="T6990">
        <v>348024</v>
      </c>
      <c r="U6990" t="s">
        <v>11876</v>
      </c>
      <c r="V6990">
        <v>280</v>
      </c>
      <c r="W6990">
        <v>917</v>
      </c>
      <c r="X6990">
        <v>5</v>
      </c>
      <c r="Y6990">
        <v>1834</v>
      </c>
      <c r="Z6990">
        <v>11</v>
      </c>
      <c r="AA6990">
        <f>Zudio_sales_data[[#This Row],[Price]]*Zudio_sales_data[[#This Row],[Quantity]]</f>
        <v>4585</v>
      </c>
      <c r="AB6990" s="1">
        <v>45629</v>
      </c>
      <c r="AC6990">
        <f>_xlfn.DAYS(Zudio_sales_data[[#This Row],[Last Date]],Zudio_sales_data[[#This Row],[Store Open Date]])</f>
        <v>767</v>
      </c>
      <c r="AD6990" t="str">
        <f>IF(Zudio_sales_data[[#This Row],[Order Date]]&lt;=Zudio_sales_data[[#This Row],[Store Open Date]],"wrong data","right data")</f>
        <v>right data</v>
      </c>
      <c r="AE6990">
        <f>Zudio_sales_data[[#This Row],[Sales Profit]]/Zudio_sales_data[[#This Row],[Quantity]]</f>
        <v>366.8</v>
      </c>
    </row>
    <row r="6991" spans="1:31" x14ac:dyDescent="0.3">
      <c r="A6991" t="s">
        <v>26</v>
      </c>
      <c r="B6991" t="s">
        <v>157</v>
      </c>
      <c r="C6991" t="s">
        <v>47</v>
      </c>
      <c r="D6991" t="s">
        <v>101</v>
      </c>
      <c r="E6991">
        <v>65</v>
      </c>
      <c r="F6991">
        <v>411520</v>
      </c>
      <c r="G6991" t="s">
        <v>49</v>
      </c>
      <c r="H6991" s="1">
        <v>44090</v>
      </c>
      <c r="I6991">
        <v>1100</v>
      </c>
      <c r="J6991" t="s">
        <v>11877</v>
      </c>
      <c r="K6991" t="s">
        <v>350</v>
      </c>
      <c r="L6991">
        <v>11</v>
      </c>
      <c r="M6991">
        <v>8</v>
      </c>
      <c r="N6991">
        <v>19</v>
      </c>
      <c r="O6991" t="s">
        <v>69</v>
      </c>
      <c r="P6991" t="s">
        <v>90</v>
      </c>
      <c r="Q6991">
        <v>51872</v>
      </c>
      <c r="R6991" s="1">
        <v>45336</v>
      </c>
      <c r="S6991" t="s">
        <v>91</v>
      </c>
      <c r="T6991">
        <v>432564</v>
      </c>
      <c r="U6991" t="s">
        <v>11878</v>
      </c>
      <c r="V6991">
        <v>844</v>
      </c>
      <c r="W6991">
        <v>576</v>
      </c>
      <c r="X6991">
        <v>2</v>
      </c>
      <c r="Y6991">
        <v>460.8</v>
      </c>
      <c r="Z6991">
        <v>9</v>
      </c>
      <c r="AA6991">
        <f>Zudio_sales_data[[#This Row],[Price]]*Zudio_sales_data[[#This Row],[Quantity]]</f>
        <v>1152</v>
      </c>
      <c r="AB6991" s="1">
        <v>45629</v>
      </c>
      <c r="AC6991">
        <f>_xlfn.DAYS(Zudio_sales_data[[#This Row],[Last Date]],Zudio_sales_data[[#This Row],[Store Open Date]])</f>
        <v>1539</v>
      </c>
      <c r="AD6991" t="str">
        <f>IF(Zudio_sales_data[[#This Row],[Order Date]]&lt;=Zudio_sales_data[[#This Row],[Store Open Date]],"wrong data","right data")</f>
        <v>right data</v>
      </c>
      <c r="AE6991">
        <f>Zudio_sales_data[[#This Row],[Sales Profit]]/Zudio_sales_data[[#This Row],[Quantity]]</f>
        <v>230.4</v>
      </c>
    </row>
    <row r="6992" spans="1:31" x14ac:dyDescent="0.3">
      <c r="A6992" t="s">
        <v>110</v>
      </c>
      <c r="B6992" t="s">
        <v>46</v>
      </c>
      <c r="C6992" t="s">
        <v>28</v>
      </c>
      <c r="D6992" t="s">
        <v>29</v>
      </c>
      <c r="E6992">
        <v>87</v>
      </c>
      <c r="F6992">
        <v>415613</v>
      </c>
      <c r="G6992" t="s">
        <v>49</v>
      </c>
      <c r="H6992" s="1">
        <v>44980</v>
      </c>
      <c r="I6992">
        <v>1000</v>
      </c>
      <c r="J6992" t="s">
        <v>11879</v>
      </c>
      <c r="K6992" t="s">
        <v>370</v>
      </c>
      <c r="L6992">
        <v>10</v>
      </c>
      <c r="M6992">
        <v>9</v>
      </c>
      <c r="N6992">
        <v>9</v>
      </c>
      <c r="O6992" t="s">
        <v>69</v>
      </c>
      <c r="P6992" t="s">
        <v>52</v>
      </c>
      <c r="Q6992">
        <v>37961</v>
      </c>
      <c r="R6992" s="1">
        <v>45565</v>
      </c>
      <c r="S6992" t="s">
        <v>131</v>
      </c>
      <c r="T6992">
        <v>563555</v>
      </c>
      <c r="U6992" t="s">
        <v>11880</v>
      </c>
      <c r="V6992">
        <v>542</v>
      </c>
      <c r="W6992">
        <v>2516</v>
      </c>
      <c r="X6992">
        <v>6</v>
      </c>
      <c r="Y6992">
        <v>6038.4</v>
      </c>
      <c r="Z6992">
        <v>11</v>
      </c>
      <c r="AA6992">
        <f>Zudio_sales_data[[#This Row],[Price]]*Zudio_sales_data[[#This Row],[Quantity]]</f>
        <v>15096</v>
      </c>
      <c r="AB6992" s="1">
        <v>45629</v>
      </c>
      <c r="AC6992">
        <f>_xlfn.DAYS(Zudio_sales_data[[#This Row],[Last Date]],Zudio_sales_data[[#This Row],[Store Open Date]])</f>
        <v>649</v>
      </c>
      <c r="AD6992" t="str">
        <f>IF(Zudio_sales_data[[#This Row],[Order Date]]&lt;=Zudio_sales_data[[#This Row],[Store Open Date]],"wrong data","right data")</f>
        <v>right data</v>
      </c>
      <c r="AE6992">
        <f>Zudio_sales_data[[#This Row],[Sales Profit]]/Zudio_sales_data[[#This Row],[Quantity]]</f>
        <v>1006.4</v>
      </c>
    </row>
    <row r="6993" spans="1:31" x14ac:dyDescent="0.3">
      <c r="A6993" t="s">
        <v>71</v>
      </c>
      <c r="B6993" t="s">
        <v>81</v>
      </c>
      <c r="C6993" t="s">
        <v>39</v>
      </c>
      <c r="D6993" t="s">
        <v>101</v>
      </c>
      <c r="E6993">
        <v>7</v>
      </c>
      <c r="F6993">
        <v>438245</v>
      </c>
      <c r="G6993" t="s">
        <v>49</v>
      </c>
      <c r="H6993" s="1">
        <v>44472</v>
      </c>
      <c r="I6993">
        <v>950</v>
      </c>
      <c r="J6993" t="s">
        <v>3448</v>
      </c>
      <c r="K6993" t="s">
        <v>386</v>
      </c>
      <c r="L6993">
        <v>11</v>
      </c>
      <c r="M6993">
        <v>8</v>
      </c>
      <c r="N6993">
        <v>16</v>
      </c>
      <c r="O6993" t="s">
        <v>33</v>
      </c>
      <c r="P6993" t="s">
        <v>62</v>
      </c>
      <c r="Q6993">
        <v>80343</v>
      </c>
      <c r="R6993" s="1">
        <v>45357</v>
      </c>
      <c r="S6993" t="s">
        <v>58</v>
      </c>
      <c r="T6993">
        <v>801762</v>
      </c>
      <c r="U6993" t="s">
        <v>11881</v>
      </c>
      <c r="V6993">
        <v>891</v>
      </c>
      <c r="W6993">
        <v>2597</v>
      </c>
      <c r="X6993">
        <v>1</v>
      </c>
      <c r="Y6993">
        <v>1038.8</v>
      </c>
      <c r="Z6993">
        <v>9</v>
      </c>
      <c r="AA6993">
        <f>Zudio_sales_data[[#This Row],[Price]]*Zudio_sales_data[[#This Row],[Quantity]]</f>
        <v>2597</v>
      </c>
      <c r="AB6993" s="1">
        <v>45629</v>
      </c>
      <c r="AC6993">
        <f>_xlfn.DAYS(Zudio_sales_data[[#This Row],[Last Date]],Zudio_sales_data[[#This Row],[Store Open Date]])</f>
        <v>1157</v>
      </c>
      <c r="AD6993" t="str">
        <f>IF(Zudio_sales_data[[#This Row],[Order Date]]&lt;=Zudio_sales_data[[#This Row],[Store Open Date]],"wrong data","right data")</f>
        <v>right data</v>
      </c>
      <c r="AE6993">
        <f>Zudio_sales_data[[#This Row],[Sales Profit]]/Zudio_sales_data[[#This Row],[Quantity]]</f>
        <v>1038.8</v>
      </c>
    </row>
    <row r="6994" spans="1:31" x14ac:dyDescent="0.3">
      <c r="A6994" t="s">
        <v>117</v>
      </c>
      <c r="B6994" t="s">
        <v>135</v>
      </c>
      <c r="C6994" t="s">
        <v>47</v>
      </c>
      <c r="D6994" t="s">
        <v>129</v>
      </c>
      <c r="E6994">
        <v>2</v>
      </c>
      <c r="F6994">
        <v>414464</v>
      </c>
      <c r="G6994" t="s">
        <v>30</v>
      </c>
      <c r="H6994" s="1">
        <v>44395</v>
      </c>
      <c r="I6994">
        <v>1400</v>
      </c>
      <c r="J6994" t="s">
        <v>11882</v>
      </c>
      <c r="K6994" t="s">
        <v>181</v>
      </c>
      <c r="L6994">
        <v>10</v>
      </c>
      <c r="M6994">
        <v>7</v>
      </c>
      <c r="N6994">
        <v>15</v>
      </c>
      <c r="O6994" t="s">
        <v>69</v>
      </c>
      <c r="P6994" t="s">
        <v>90</v>
      </c>
      <c r="Q6994">
        <v>34204</v>
      </c>
      <c r="R6994" s="1">
        <v>45584</v>
      </c>
      <c r="S6994" t="s">
        <v>115</v>
      </c>
      <c r="T6994">
        <v>371275</v>
      </c>
      <c r="U6994" t="s">
        <v>11883</v>
      </c>
      <c r="V6994">
        <v>344</v>
      </c>
      <c r="W6994">
        <v>1056</v>
      </c>
      <c r="X6994">
        <v>5</v>
      </c>
      <c r="Y6994">
        <v>2112</v>
      </c>
      <c r="Z6994">
        <v>9</v>
      </c>
      <c r="AA6994">
        <f>Zudio_sales_data[[#This Row],[Price]]*Zudio_sales_data[[#This Row],[Quantity]]</f>
        <v>5280</v>
      </c>
      <c r="AB6994" s="1">
        <v>45629</v>
      </c>
      <c r="AC6994">
        <f>_xlfn.DAYS(Zudio_sales_data[[#This Row],[Last Date]],Zudio_sales_data[[#This Row],[Store Open Date]])</f>
        <v>1234</v>
      </c>
      <c r="AD6994" t="str">
        <f>IF(Zudio_sales_data[[#This Row],[Order Date]]&lt;=Zudio_sales_data[[#This Row],[Store Open Date]],"wrong data","right data")</f>
        <v>right data</v>
      </c>
      <c r="AE6994">
        <f>Zudio_sales_data[[#This Row],[Sales Profit]]/Zudio_sales_data[[#This Row],[Quantity]]</f>
        <v>422.4</v>
      </c>
    </row>
    <row r="6995" spans="1:31" x14ac:dyDescent="0.3">
      <c r="A6995" t="s">
        <v>45</v>
      </c>
      <c r="B6995" t="s">
        <v>334</v>
      </c>
      <c r="C6995" t="s">
        <v>39</v>
      </c>
      <c r="D6995" t="s">
        <v>112</v>
      </c>
      <c r="E6995">
        <v>31</v>
      </c>
      <c r="F6995">
        <v>430540</v>
      </c>
      <c r="G6995" t="s">
        <v>49</v>
      </c>
      <c r="H6995" s="1">
        <v>45062</v>
      </c>
      <c r="I6995">
        <v>1000</v>
      </c>
      <c r="J6995" t="s">
        <v>11884</v>
      </c>
      <c r="K6995" t="s">
        <v>172</v>
      </c>
      <c r="L6995">
        <v>10</v>
      </c>
      <c r="M6995">
        <v>7</v>
      </c>
      <c r="N6995">
        <v>10</v>
      </c>
      <c r="O6995" t="s">
        <v>69</v>
      </c>
      <c r="P6995" t="s">
        <v>62</v>
      </c>
      <c r="Q6995">
        <v>26230</v>
      </c>
      <c r="R6995" s="1">
        <v>45311</v>
      </c>
      <c r="S6995" t="s">
        <v>85</v>
      </c>
      <c r="T6995">
        <v>903039</v>
      </c>
      <c r="U6995" t="s">
        <v>11885</v>
      </c>
      <c r="V6995">
        <v>991</v>
      </c>
      <c r="W6995">
        <v>1939</v>
      </c>
      <c r="X6995">
        <v>6</v>
      </c>
      <c r="Y6995">
        <v>4653.6000000000004</v>
      </c>
      <c r="Z6995">
        <v>9</v>
      </c>
      <c r="AA6995">
        <f>Zudio_sales_data[[#This Row],[Price]]*Zudio_sales_data[[#This Row],[Quantity]]</f>
        <v>11634</v>
      </c>
      <c r="AB6995" s="1">
        <v>45629</v>
      </c>
      <c r="AC6995">
        <f>_xlfn.DAYS(Zudio_sales_data[[#This Row],[Last Date]],Zudio_sales_data[[#This Row],[Store Open Date]])</f>
        <v>567</v>
      </c>
      <c r="AD6995" t="str">
        <f>IF(Zudio_sales_data[[#This Row],[Order Date]]&lt;=Zudio_sales_data[[#This Row],[Store Open Date]],"wrong data","right data")</f>
        <v>right data</v>
      </c>
      <c r="AE6995">
        <f>Zudio_sales_data[[#This Row],[Sales Profit]]/Zudio_sales_data[[#This Row],[Quantity]]</f>
        <v>775.6</v>
      </c>
    </row>
    <row r="6996" spans="1:31" x14ac:dyDescent="0.3">
      <c r="A6996" t="s">
        <v>45</v>
      </c>
      <c r="B6996" t="s">
        <v>59</v>
      </c>
      <c r="C6996" t="s">
        <v>28</v>
      </c>
      <c r="D6996" t="s">
        <v>77</v>
      </c>
      <c r="E6996">
        <v>20</v>
      </c>
      <c r="F6996">
        <v>402945</v>
      </c>
      <c r="G6996" t="s">
        <v>49</v>
      </c>
      <c r="H6996" s="1">
        <v>44771</v>
      </c>
      <c r="I6996">
        <v>1000</v>
      </c>
      <c r="J6996" t="s">
        <v>11886</v>
      </c>
      <c r="K6996" t="s">
        <v>140</v>
      </c>
      <c r="L6996">
        <v>10</v>
      </c>
      <c r="M6996">
        <v>9</v>
      </c>
      <c r="N6996">
        <v>14</v>
      </c>
      <c r="O6996" t="s">
        <v>33</v>
      </c>
      <c r="P6996" t="s">
        <v>62</v>
      </c>
      <c r="Q6996">
        <v>41832</v>
      </c>
      <c r="R6996" s="1">
        <v>45569</v>
      </c>
      <c r="S6996" t="s">
        <v>115</v>
      </c>
      <c r="T6996">
        <v>199020</v>
      </c>
      <c r="U6996" t="s">
        <v>11887</v>
      </c>
      <c r="V6996">
        <v>797</v>
      </c>
      <c r="W6996">
        <v>2218</v>
      </c>
      <c r="X6996">
        <v>5</v>
      </c>
      <c r="Y6996">
        <v>4436</v>
      </c>
      <c r="Z6996">
        <v>11</v>
      </c>
      <c r="AA6996">
        <f>Zudio_sales_data[[#This Row],[Price]]*Zudio_sales_data[[#This Row],[Quantity]]</f>
        <v>11090</v>
      </c>
      <c r="AB6996" s="1">
        <v>45629</v>
      </c>
      <c r="AC6996">
        <f>_xlfn.DAYS(Zudio_sales_data[[#This Row],[Last Date]],Zudio_sales_data[[#This Row],[Store Open Date]])</f>
        <v>858</v>
      </c>
      <c r="AD6996" t="str">
        <f>IF(Zudio_sales_data[[#This Row],[Order Date]]&lt;=Zudio_sales_data[[#This Row],[Store Open Date]],"wrong data","right data")</f>
        <v>right data</v>
      </c>
      <c r="AE6996">
        <f>Zudio_sales_data[[#This Row],[Sales Profit]]/Zudio_sales_data[[#This Row],[Quantity]]</f>
        <v>887.2</v>
      </c>
    </row>
    <row r="6997" spans="1:31" x14ac:dyDescent="0.3">
      <c r="A6997" t="s">
        <v>117</v>
      </c>
      <c r="B6997" t="s">
        <v>170</v>
      </c>
      <c r="C6997" t="s">
        <v>28</v>
      </c>
      <c r="D6997" t="s">
        <v>77</v>
      </c>
      <c r="E6997">
        <v>68</v>
      </c>
      <c r="F6997">
        <v>405701</v>
      </c>
      <c r="G6997" t="s">
        <v>49</v>
      </c>
      <c r="H6997" s="1">
        <v>45044</v>
      </c>
      <c r="I6997">
        <v>800</v>
      </c>
      <c r="J6997" t="s">
        <v>11888</v>
      </c>
      <c r="K6997" t="s">
        <v>1248</v>
      </c>
      <c r="L6997">
        <v>11</v>
      </c>
      <c r="M6997">
        <v>8</v>
      </c>
      <c r="N6997">
        <v>13</v>
      </c>
      <c r="O6997" t="s">
        <v>33</v>
      </c>
      <c r="P6997" t="s">
        <v>90</v>
      </c>
      <c r="Q6997">
        <v>68503</v>
      </c>
      <c r="R6997" s="1">
        <v>45362</v>
      </c>
      <c r="S6997" t="s">
        <v>58</v>
      </c>
      <c r="T6997">
        <v>237587</v>
      </c>
      <c r="U6997" t="s">
        <v>11889</v>
      </c>
      <c r="V6997">
        <v>826</v>
      </c>
      <c r="W6997">
        <v>1853</v>
      </c>
      <c r="X6997">
        <v>1</v>
      </c>
      <c r="Y6997">
        <v>741.2</v>
      </c>
      <c r="Z6997">
        <v>9</v>
      </c>
      <c r="AA6997">
        <f>Zudio_sales_data[[#This Row],[Price]]*Zudio_sales_data[[#This Row],[Quantity]]</f>
        <v>1853</v>
      </c>
      <c r="AB6997" s="1">
        <v>45629</v>
      </c>
      <c r="AC6997">
        <f>_xlfn.DAYS(Zudio_sales_data[[#This Row],[Last Date]],Zudio_sales_data[[#This Row],[Store Open Date]])</f>
        <v>585</v>
      </c>
      <c r="AD6997" t="str">
        <f>IF(Zudio_sales_data[[#This Row],[Order Date]]&lt;=Zudio_sales_data[[#This Row],[Store Open Date]],"wrong data","right data")</f>
        <v>right data</v>
      </c>
      <c r="AE6997">
        <f>Zudio_sales_data[[#This Row],[Sales Profit]]/Zudio_sales_data[[#This Row],[Quantity]]</f>
        <v>741.2</v>
      </c>
    </row>
    <row r="6998" spans="1:31" x14ac:dyDescent="0.3">
      <c r="A6998" t="s">
        <v>110</v>
      </c>
      <c r="B6998" t="s">
        <v>100</v>
      </c>
      <c r="C6998" t="s">
        <v>47</v>
      </c>
      <c r="D6998" t="s">
        <v>40</v>
      </c>
      <c r="E6998">
        <v>85</v>
      </c>
      <c r="F6998">
        <v>413320</v>
      </c>
      <c r="G6998" t="s">
        <v>30</v>
      </c>
      <c r="H6998" s="1">
        <v>43932</v>
      </c>
      <c r="I6998">
        <v>1400</v>
      </c>
      <c r="J6998" t="s">
        <v>10535</v>
      </c>
      <c r="K6998" t="s">
        <v>475</v>
      </c>
      <c r="L6998">
        <v>10</v>
      </c>
      <c r="M6998">
        <v>9</v>
      </c>
      <c r="N6998">
        <v>11</v>
      </c>
      <c r="O6998" t="s">
        <v>69</v>
      </c>
      <c r="P6998" t="s">
        <v>90</v>
      </c>
      <c r="Q6998">
        <v>69419</v>
      </c>
      <c r="R6998" s="1">
        <v>45324</v>
      </c>
      <c r="S6998" t="s">
        <v>91</v>
      </c>
      <c r="T6998">
        <v>173183</v>
      </c>
      <c r="U6998" t="s">
        <v>11890</v>
      </c>
      <c r="V6998">
        <v>767</v>
      </c>
      <c r="W6998">
        <v>939</v>
      </c>
      <c r="X6998">
        <v>4</v>
      </c>
      <c r="Y6998">
        <v>1502.4</v>
      </c>
      <c r="Z6998">
        <v>11</v>
      </c>
      <c r="AA6998">
        <f>Zudio_sales_data[[#This Row],[Price]]*Zudio_sales_data[[#This Row],[Quantity]]</f>
        <v>3756</v>
      </c>
      <c r="AB6998" s="1">
        <v>45629</v>
      </c>
      <c r="AC6998">
        <f>_xlfn.DAYS(Zudio_sales_data[[#This Row],[Last Date]],Zudio_sales_data[[#This Row],[Store Open Date]])</f>
        <v>1697</v>
      </c>
      <c r="AD6998" t="str">
        <f>IF(Zudio_sales_data[[#This Row],[Order Date]]&lt;=Zudio_sales_data[[#This Row],[Store Open Date]],"wrong data","right data")</f>
        <v>right data</v>
      </c>
      <c r="AE6998">
        <f>Zudio_sales_data[[#This Row],[Sales Profit]]/Zudio_sales_data[[#This Row],[Quantity]]</f>
        <v>375.6</v>
      </c>
    </row>
    <row r="6999" spans="1:31" x14ac:dyDescent="0.3">
      <c r="A6999" t="s">
        <v>139</v>
      </c>
      <c r="B6999" t="s">
        <v>170</v>
      </c>
      <c r="C6999" t="s">
        <v>47</v>
      </c>
      <c r="D6999" t="s">
        <v>112</v>
      </c>
      <c r="E6999">
        <v>12</v>
      </c>
      <c r="F6999">
        <v>412906</v>
      </c>
      <c r="G6999" t="s">
        <v>30</v>
      </c>
      <c r="H6999" s="1">
        <v>45509</v>
      </c>
      <c r="I6999">
        <v>800</v>
      </c>
      <c r="J6999" t="s">
        <v>11891</v>
      </c>
      <c r="K6999" t="s">
        <v>710</v>
      </c>
      <c r="L6999">
        <v>10</v>
      </c>
      <c r="M6999">
        <v>9</v>
      </c>
      <c r="N6999">
        <v>5</v>
      </c>
      <c r="O6999" t="s">
        <v>69</v>
      </c>
      <c r="P6999" t="s">
        <v>52</v>
      </c>
      <c r="Q6999">
        <v>48371</v>
      </c>
      <c r="R6999" s="1">
        <v>45583</v>
      </c>
      <c r="S6999" t="s">
        <v>115</v>
      </c>
      <c r="T6999">
        <v>531402</v>
      </c>
      <c r="U6999" t="s">
        <v>11892</v>
      </c>
      <c r="V6999">
        <v>687</v>
      </c>
      <c r="W6999">
        <v>1561</v>
      </c>
      <c r="X6999">
        <v>3</v>
      </c>
      <c r="Y6999">
        <v>1873.2</v>
      </c>
      <c r="Z6999">
        <v>11</v>
      </c>
      <c r="AA6999">
        <f>Zudio_sales_data[[#This Row],[Price]]*Zudio_sales_data[[#This Row],[Quantity]]</f>
        <v>4683</v>
      </c>
      <c r="AB6999" s="1">
        <v>45629</v>
      </c>
      <c r="AC6999">
        <f>_xlfn.DAYS(Zudio_sales_data[[#This Row],[Last Date]],Zudio_sales_data[[#This Row],[Store Open Date]])</f>
        <v>120</v>
      </c>
      <c r="AD6999" t="str">
        <f>IF(Zudio_sales_data[[#This Row],[Order Date]]&lt;=Zudio_sales_data[[#This Row],[Store Open Date]],"wrong data","right data")</f>
        <v>right data</v>
      </c>
      <c r="AE6999">
        <f>Zudio_sales_data[[#This Row],[Sales Profit]]/Zudio_sales_data[[#This Row],[Quantity]]</f>
        <v>624.4</v>
      </c>
    </row>
    <row r="7000" spans="1:31" x14ac:dyDescent="0.3">
      <c r="A7000" t="s">
        <v>26</v>
      </c>
      <c r="B7000" t="s">
        <v>183</v>
      </c>
      <c r="C7000" t="s">
        <v>39</v>
      </c>
      <c r="D7000" t="s">
        <v>101</v>
      </c>
      <c r="E7000">
        <v>13</v>
      </c>
      <c r="F7000">
        <v>409959</v>
      </c>
      <c r="G7000" t="s">
        <v>30</v>
      </c>
      <c r="H7000" s="1">
        <v>44318</v>
      </c>
      <c r="I7000">
        <v>950</v>
      </c>
      <c r="J7000" t="s">
        <v>11893</v>
      </c>
      <c r="K7000" t="s">
        <v>397</v>
      </c>
      <c r="L7000">
        <v>9</v>
      </c>
      <c r="M7000">
        <v>8</v>
      </c>
      <c r="N7000">
        <v>12</v>
      </c>
      <c r="O7000" t="s">
        <v>33</v>
      </c>
      <c r="P7000" t="s">
        <v>62</v>
      </c>
      <c r="Q7000">
        <v>32603</v>
      </c>
      <c r="R7000" s="1">
        <v>45361</v>
      </c>
      <c r="S7000" t="s">
        <v>58</v>
      </c>
      <c r="T7000">
        <v>503310</v>
      </c>
      <c r="U7000" t="s">
        <v>11894</v>
      </c>
      <c r="V7000">
        <v>916</v>
      </c>
      <c r="W7000">
        <v>2128</v>
      </c>
      <c r="X7000">
        <v>5</v>
      </c>
      <c r="Y7000">
        <v>4256</v>
      </c>
      <c r="Z7000">
        <v>11</v>
      </c>
      <c r="AA7000">
        <f>Zudio_sales_data[[#This Row],[Price]]*Zudio_sales_data[[#This Row],[Quantity]]</f>
        <v>10640</v>
      </c>
      <c r="AB7000" s="1">
        <v>45629</v>
      </c>
      <c r="AC7000">
        <f>_xlfn.DAYS(Zudio_sales_data[[#This Row],[Last Date]],Zudio_sales_data[[#This Row],[Store Open Date]])</f>
        <v>1311</v>
      </c>
      <c r="AD7000" t="str">
        <f>IF(Zudio_sales_data[[#This Row],[Order Date]]&lt;=Zudio_sales_data[[#This Row],[Store Open Date]],"wrong data","right data")</f>
        <v>right data</v>
      </c>
      <c r="AE7000">
        <f>Zudio_sales_data[[#This Row],[Sales Profit]]/Zudio_sales_data[[#This Row],[Quantity]]</f>
        <v>851.2</v>
      </c>
    </row>
    <row r="7001" spans="1:31" x14ac:dyDescent="0.3">
      <c r="A7001" t="s">
        <v>117</v>
      </c>
      <c r="B7001" t="s">
        <v>132</v>
      </c>
      <c r="C7001" t="s">
        <v>28</v>
      </c>
      <c r="D7001" t="s">
        <v>48</v>
      </c>
      <c r="E7001">
        <v>72</v>
      </c>
      <c r="F7001">
        <v>407419</v>
      </c>
      <c r="G7001" t="s">
        <v>30</v>
      </c>
      <c r="H7001" s="1">
        <v>44441</v>
      </c>
      <c r="I7001">
        <v>1000</v>
      </c>
      <c r="J7001" t="s">
        <v>11895</v>
      </c>
      <c r="K7001" t="s">
        <v>51</v>
      </c>
      <c r="L7001">
        <v>11</v>
      </c>
      <c r="M7001">
        <v>8</v>
      </c>
      <c r="N7001">
        <v>15</v>
      </c>
      <c r="O7001" t="s">
        <v>33</v>
      </c>
      <c r="P7001" t="s">
        <v>90</v>
      </c>
      <c r="Q7001">
        <v>12880</v>
      </c>
      <c r="R7001" s="1">
        <v>45601</v>
      </c>
      <c r="S7001" t="s">
        <v>35</v>
      </c>
      <c r="T7001">
        <v>212109</v>
      </c>
      <c r="U7001" t="s">
        <v>11896</v>
      </c>
      <c r="V7001">
        <v>649</v>
      </c>
      <c r="W7001">
        <v>2432</v>
      </c>
      <c r="X7001">
        <v>5</v>
      </c>
      <c r="Y7001">
        <v>4864</v>
      </c>
      <c r="Z7001">
        <v>9</v>
      </c>
      <c r="AA7001">
        <f>Zudio_sales_data[[#This Row],[Price]]*Zudio_sales_data[[#This Row],[Quantity]]</f>
        <v>12160</v>
      </c>
      <c r="AB7001" s="1">
        <v>45629</v>
      </c>
      <c r="AC7001">
        <f>_xlfn.DAYS(Zudio_sales_data[[#This Row],[Last Date]],Zudio_sales_data[[#This Row],[Store Open Date]])</f>
        <v>1188</v>
      </c>
      <c r="AD7001" t="str">
        <f>IF(Zudio_sales_data[[#This Row],[Order Date]]&lt;=Zudio_sales_data[[#This Row],[Store Open Date]],"wrong data","right data")</f>
        <v>right data</v>
      </c>
      <c r="AE7001">
        <f>Zudio_sales_data[[#This Row],[Sales Profit]]/Zudio_sales_data[[#This Row],[Quantity]]</f>
        <v>972.8</v>
      </c>
    </row>
    <row r="7002" spans="1:31" x14ac:dyDescent="0.3">
      <c r="A7002" t="s">
        <v>117</v>
      </c>
      <c r="B7002" t="s">
        <v>241</v>
      </c>
      <c r="C7002" t="s">
        <v>39</v>
      </c>
      <c r="D7002" t="s">
        <v>229</v>
      </c>
      <c r="E7002">
        <v>32</v>
      </c>
      <c r="F7002">
        <v>428408</v>
      </c>
      <c r="G7002" t="s">
        <v>49</v>
      </c>
      <c r="H7002" s="1">
        <v>43841</v>
      </c>
      <c r="I7002">
        <v>1000</v>
      </c>
      <c r="J7002" t="s">
        <v>5028</v>
      </c>
      <c r="K7002" t="s">
        <v>522</v>
      </c>
      <c r="L7002">
        <v>9</v>
      </c>
      <c r="M7002">
        <v>8</v>
      </c>
      <c r="N7002">
        <v>12</v>
      </c>
      <c r="O7002" t="s">
        <v>69</v>
      </c>
      <c r="P7002" t="s">
        <v>34</v>
      </c>
      <c r="Q7002">
        <v>17799</v>
      </c>
      <c r="R7002" s="1">
        <v>45532</v>
      </c>
      <c r="S7002" t="s">
        <v>53</v>
      </c>
      <c r="T7002">
        <v>841062</v>
      </c>
      <c r="U7002" t="s">
        <v>11897</v>
      </c>
      <c r="V7002">
        <v>641</v>
      </c>
      <c r="W7002">
        <v>2768</v>
      </c>
      <c r="X7002">
        <v>1</v>
      </c>
      <c r="Y7002">
        <v>1107.2</v>
      </c>
      <c r="Z7002">
        <v>11</v>
      </c>
      <c r="AA7002">
        <f>Zudio_sales_data[[#This Row],[Price]]*Zudio_sales_data[[#This Row],[Quantity]]</f>
        <v>2768</v>
      </c>
      <c r="AB7002" s="1">
        <v>45629</v>
      </c>
      <c r="AC7002">
        <f>_xlfn.DAYS(Zudio_sales_data[[#This Row],[Last Date]],Zudio_sales_data[[#This Row],[Store Open Date]])</f>
        <v>1788</v>
      </c>
      <c r="AD7002" t="str">
        <f>IF(Zudio_sales_data[[#This Row],[Order Date]]&lt;=Zudio_sales_data[[#This Row],[Store Open Date]],"wrong data","right data")</f>
        <v>right data</v>
      </c>
      <c r="AE7002">
        <f>Zudio_sales_data[[#This Row],[Sales Profit]]/Zudio_sales_data[[#This Row],[Quantity]]</f>
        <v>1107.2</v>
      </c>
    </row>
    <row r="7003" spans="1:31" x14ac:dyDescent="0.3">
      <c r="A7003" t="s">
        <v>117</v>
      </c>
      <c r="B7003" t="s">
        <v>76</v>
      </c>
      <c r="C7003" t="s">
        <v>39</v>
      </c>
      <c r="D7003" t="s">
        <v>129</v>
      </c>
      <c r="E7003">
        <v>2</v>
      </c>
      <c r="F7003">
        <v>402351</v>
      </c>
      <c r="G7003" t="s">
        <v>49</v>
      </c>
      <c r="H7003" s="1">
        <v>45032</v>
      </c>
      <c r="I7003">
        <v>1000</v>
      </c>
      <c r="J7003" t="s">
        <v>11898</v>
      </c>
      <c r="K7003" t="s">
        <v>271</v>
      </c>
      <c r="L7003">
        <v>9</v>
      </c>
      <c r="M7003">
        <v>8</v>
      </c>
      <c r="N7003">
        <v>7</v>
      </c>
      <c r="O7003" t="s">
        <v>33</v>
      </c>
      <c r="P7003" t="s">
        <v>90</v>
      </c>
      <c r="Q7003">
        <v>40461</v>
      </c>
      <c r="R7003" s="1">
        <v>45451</v>
      </c>
      <c r="S7003" t="s">
        <v>43</v>
      </c>
      <c r="T7003">
        <v>236303</v>
      </c>
      <c r="U7003" t="s">
        <v>11899</v>
      </c>
      <c r="V7003">
        <v>397</v>
      </c>
      <c r="W7003">
        <v>2635</v>
      </c>
      <c r="X7003">
        <v>2</v>
      </c>
      <c r="Y7003">
        <v>2108</v>
      </c>
      <c r="Z7003">
        <v>11</v>
      </c>
      <c r="AA7003">
        <f>Zudio_sales_data[[#This Row],[Price]]*Zudio_sales_data[[#This Row],[Quantity]]</f>
        <v>5270</v>
      </c>
      <c r="AB7003" s="1">
        <v>45629</v>
      </c>
      <c r="AC7003">
        <f>_xlfn.DAYS(Zudio_sales_data[[#This Row],[Last Date]],Zudio_sales_data[[#This Row],[Store Open Date]])</f>
        <v>597</v>
      </c>
      <c r="AD7003" t="str">
        <f>IF(Zudio_sales_data[[#This Row],[Order Date]]&lt;=Zudio_sales_data[[#This Row],[Store Open Date]],"wrong data","right data")</f>
        <v>right data</v>
      </c>
      <c r="AE7003">
        <f>Zudio_sales_data[[#This Row],[Sales Profit]]/Zudio_sales_data[[#This Row],[Quantity]]</f>
        <v>1054</v>
      </c>
    </row>
    <row r="7004" spans="1:31" x14ac:dyDescent="0.3">
      <c r="A7004" t="s">
        <v>71</v>
      </c>
      <c r="B7004" t="s">
        <v>225</v>
      </c>
      <c r="C7004" t="s">
        <v>39</v>
      </c>
      <c r="D7004" t="s">
        <v>66</v>
      </c>
      <c r="E7004">
        <v>72</v>
      </c>
      <c r="F7004">
        <v>410315</v>
      </c>
      <c r="G7004" t="s">
        <v>30</v>
      </c>
      <c r="H7004" s="1">
        <v>43891</v>
      </c>
      <c r="I7004">
        <v>950</v>
      </c>
      <c r="J7004" t="s">
        <v>11900</v>
      </c>
      <c r="K7004" t="s">
        <v>119</v>
      </c>
      <c r="L7004">
        <v>10</v>
      </c>
      <c r="M7004">
        <v>7</v>
      </c>
      <c r="N7004">
        <v>6</v>
      </c>
      <c r="O7004" t="s">
        <v>33</v>
      </c>
      <c r="P7004" t="s">
        <v>90</v>
      </c>
      <c r="Q7004">
        <v>95621</v>
      </c>
      <c r="R7004" s="1">
        <v>45544</v>
      </c>
      <c r="S7004" t="s">
        <v>131</v>
      </c>
      <c r="T7004">
        <v>877601</v>
      </c>
      <c r="U7004" t="s">
        <v>11901</v>
      </c>
      <c r="V7004">
        <v>459</v>
      </c>
      <c r="W7004">
        <v>2247</v>
      </c>
      <c r="X7004">
        <v>6</v>
      </c>
      <c r="Y7004">
        <v>5392.8</v>
      </c>
      <c r="Z7004">
        <v>9</v>
      </c>
      <c r="AA7004">
        <f>Zudio_sales_data[[#This Row],[Price]]*Zudio_sales_data[[#This Row],[Quantity]]</f>
        <v>13482</v>
      </c>
      <c r="AB7004" s="1">
        <v>45629</v>
      </c>
      <c r="AC7004">
        <f>_xlfn.DAYS(Zudio_sales_data[[#This Row],[Last Date]],Zudio_sales_data[[#This Row],[Store Open Date]])</f>
        <v>1738</v>
      </c>
      <c r="AD7004" t="str">
        <f>IF(Zudio_sales_data[[#This Row],[Order Date]]&lt;=Zudio_sales_data[[#This Row],[Store Open Date]],"wrong data","right data")</f>
        <v>right data</v>
      </c>
      <c r="AE7004">
        <f>Zudio_sales_data[[#This Row],[Sales Profit]]/Zudio_sales_data[[#This Row],[Quantity]]</f>
        <v>898.80000000000007</v>
      </c>
    </row>
    <row r="7005" spans="1:31" x14ac:dyDescent="0.3">
      <c r="A7005" t="s">
        <v>55</v>
      </c>
      <c r="B7005" t="s">
        <v>317</v>
      </c>
      <c r="C7005" t="s">
        <v>47</v>
      </c>
      <c r="D7005" t="s">
        <v>229</v>
      </c>
      <c r="E7005">
        <v>95</v>
      </c>
      <c r="F7005">
        <v>404568</v>
      </c>
      <c r="G7005" t="s">
        <v>49</v>
      </c>
      <c r="H7005" s="1">
        <v>45409</v>
      </c>
      <c r="I7005">
        <v>1000</v>
      </c>
      <c r="J7005" t="s">
        <v>11902</v>
      </c>
      <c r="K7005" t="s">
        <v>108</v>
      </c>
      <c r="L7005">
        <v>10</v>
      </c>
      <c r="M7005">
        <v>9</v>
      </c>
      <c r="N7005">
        <v>4</v>
      </c>
      <c r="O7005" t="s">
        <v>69</v>
      </c>
      <c r="P7005" t="s">
        <v>34</v>
      </c>
      <c r="Q7005">
        <v>40992</v>
      </c>
      <c r="R7005" s="1">
        <v>45417</v>
      </c>
      <c r="S7005" t="s">
        <v>104</v>
      </c>
      <c r="T7005">
        <v>883785</v>
      </c>
      <c r="U7005" t="s">
        <v>11903</v>
      </c>
      <c r="V7005">
        <v>780</v>
      </c>
      <c r="W7005">
        <v>1881</v>
      </c>
      <c r="X7005">
        <v>6</v>
      </c>
      <c r="Y7005">
        <v>4514.3999999999996</v>
      </c>
      <c r="Z7005">
        <v>11</v>
      </c>
      <c r="AA7005">
        <f>Zudio_sales_data[[#This Row],[Price]]*Zudio_sales_data[[#This Row],[Quantity]]</f>
        <v>11286</v>
      </c>
      <c r="AB7005" s="1">
        <v>45629</v>
      </c>
      <c r="AC7005">
        <f>_xlfn.DAYS(Zudio_sales_data[[#This Row],[Last Date]],Zudio_sales_data[[#This Row],[Store Open Date]])</f>
        <v>220</v>
      </c>
      <c r="AD7005" t="str">
        <f>IF(Zudio_sales_data[[#This Row],[Order Date]]&lt;=Zudio_sales_data[[#This Row],[Store Open Date]],"wrong data","right data")</f>
        <v>right data</v>
      </c>
      <c r="AE7005">
        <f>Zudio_sales_data[[#This Row],[Sales Profit]]/Zudio_sales_data[[#This Row],[Quantity]]</f>
        <v>752.4</v>
      </c>
    </row>
    <row r="7006" spans="1:31" x14ac:dyDescent="0.3">
      <c r="A7006" t="s">
        <v>37</v>
      </c>
      <c r="B7006" t="s">
        <v>208</v>
      </c>
      <c r="C7006" t="s">
        <v>28</v>
      </c>
      <c r="D7006" t="s">
        <v>101</v>
      </c>
      <c r="E7006">
        <v>4</v>
      </c>
      <c r="F7006">
        <v>429758</v>
      </c>
      <c r="G7006" t="s">
        <v>49</v>
      </c>
      <c r="H7006" s="1">
        <v>45085</v>
      </c>
      <c r="I7006">
        <v>1300</v>
      </c>
      <c r="J7006" t="s">
        <v>11904</v>
      </c>
      <c r="K7006" t="s">
        <v>736</v>
      </c>
      <c r="L7006">
        <v>10</v>
      </c>
      <c r="M7006">
        <v>9</v>
      </c>
      <c r="N7006">
        <v>16</v>
      </c>
      <c r="O7006" t="s">
        <v>69</v>
      </c>
      <c r="P7006" t="s">
        <v>52</v>
      </c>
      <c r="Q7006">
        <v>97283</v>
      </c>
      <c r="R7006" s="1">
        <v>45513</v>
      </c>
      <c r="S7006" t="s">
        <v>53</v>
      </c>
      <c r="T7006">
        <v>999161</v>
      </c>
      <c r="U7006" t="s">
        <v>11905</v>
      </c>
      <c r="V7006">
        <v>624</v>
      </c>
      <c r="W7006">
        <v>516</v>
      </c>
      <c r="X7006">
        <v>1</v>
      </c>
      <c r="Y7006">
        <v>206.4</v>
      </c>
      <c r="Z7006">
        <v>11</v>
      </c>
      <c r="AA7006">
        <f>Zudio_sales_data[[#This Row],[Price]]*Zudio_sales_data[[#This Row],[Quantity]]</f>
        <v>516</v>
      </c>
      <c r="AB7006" s="1">
        <v>45629</v>
      </c>
      <c r="AC7006">
        <f>_xlfn.DAYS(Zudio_sales_data[[#This Row],[Last Date]],Zudio_sales_data[[#This Row],[Store Open Date]])</f>
        <v>544</v>
      </c>
      <c r="AD7006" t="str">
        <f>IF(Zudio_sales_data[[#This Row],[Order Date]]&lt;=Zudio_sales_data[[#This Row],[Store Open Date]],"wrong data","right data")</f>
        <v>right data</v>
      </c>
      <c r="AE7006">
        <f>Zudio_sales_data[[#This Row],[Sales Profit]]/Zudio_sales_data[[#This Row],[Quantity]]</f>
        <v>206.4</v>
      </c>
    </row>
    <row r="7007" spans="1:31" x14ac:dyDescent="0.3">
      <c r="A7007" t="s">
        <v>45</v>
      </c>
      <c r="B7007" t="s">
        <v>179</v>
      </c>
      <c r="C7007" t="s">
        <v>39</v>
      </c>
      <c r="D7007" t="s">
        <v>101</v>
      </c>
      <c r="E7007">
        <v>14</v>
      </c>
      <c r="F7007">
        <v>439761</v>
      </c>
      <c r="G7007" t="s">
        <v>49</v>
      </c>
      <c r="H7007" s="1">
        <v>43847</v>
      </c>
      <c r="I7007">
        <v>1200</v>
      </c>
      <c r="J7007" t="s">
        <v>11906</v>
      </c>
      <c r="K7007" t="s">
        <v>507</v>
      </c>
      <c r="L7007">
        <v>11</v>
      </c>
      <c r="M7007">
        <v>8</v>
      </c>
      <c r="N7007">
        <v>13</v>
      </c>
      <c r="O7007" t="s">
        <v>33</v>
      </c>
      <c r="P7007" t="s">
        <v>62</v>
      </c>
      <c r="Q7007">
        <v>84499</v>
      </c>
      <c r="R7007" s="1">
        <v>45549</v>
      </c>
      <c r="S7007" t="s">
        <v>131</v>
      </c>
      <c r="T7007">
        <v>603617</v>
      </c>
      <c r="U7007" t="s">
        <v>11907</v>
      </c>
      <c r="V7007">
        <v>882</v>
      </c>
      <c r="W7007">
        <v>1311</v>
      </c>
      <c r="X7007">
        <v>7</v>
      </c>
      <c r="Y7007">
        <v>3670.8</v>
      </c>
      <c r="Z7007">
        <v>9</v>
      </c>
      <c r="AA7007">
        <f>Zudio_sales_data[[#This Row],[Price]]*Zudio_sales_data[[#This Row],[Quantity]]</f>
        <v>9177</v>
      </c>
      <c r="AB7007" s="1">
        <v>45629</v>
      </c>
      <c r="AC7007">
        <f>_xlfn.DAYS(Zudio_sales_data[[#This Row],[Last Date]],Zudio_sales_data[[#This Row],[Store Open Date]])</f>
        <v>1782</v>
      </c>
      <c r="AD7007" t="str">
        <f>IF(Zudio_sales_data[[#This Row],[Order Date]]&lt;=Zudio_sales_data[[#This Row],[Store Open Date]],"wrong data","right data")</f>
        <v>right data</v>
      </c>
      <c r="AE7007">
        <f>Zudio_sales_data[[#This Row],[Sales Profit]]/Zudio_sales_data[[#This Row],[Quantity]]</f>
        <v>524.4</v>
      </c>
    </row>
    <row r="7008" spans="1:31" x14ac:dyDescent="0.3">
      <c r="A7008" t="s">
        <v>71</v>
      </c>
      <c r="B7008" t="s">
        <v>65</v>
      </c>
      <c r="C7008" t="s">
        <v>47</v>
      </c>
      <c r="D7008" t="s">
        <v>101</v>
      </c>
      <c r="E7008">
        <v>70</v>
      </c>
      <c r="F7008">
        <v>411025</v>
      </c>
      <c r="G7008" t="s">
        <v>30</v>
      </c>
      <c r="H7008" s="1">
        <v>45305</v>
      </c>
      <c r="I7008">
        <v>1000</v>
      </c>
      <c r="J7008" t="s">
        <v>11908</v>
      </c>
      <c r="K7008" t="s">
        <v>522</v>
      </c>
      <c r="L7008">
        <v>10</v>
      </c>
      <c r="M7008">
        <v>9</v>
      </c>
      <c r="N7008">
        <v>10</v>
      </c>
      <c r="O7008" t="s">
        <v>33</v>
      </c>
      <c r="P7008" t="s">
        <v>90</v>
      </c>
      <c r="Q7008">
        <v>22674</v>
      </c>
      <c r="R7008" s="1">
        <v>45450</v>
      </c>
      <c r="S7008" t="s">
        <v>43</v>
      </c>
      <c r="T7008">
        <v>622504</v>
      </c>
      <c r="U7008" t="s">
        <v>11909</v>
      </c>
      <c r="V7008">
        <v>313</v>
      </c>
      <c r="W7008">
        <v>1698</v>
      </c>
      <c r="X7008">
        <v>5</v>
      </c>
      <c r="Y7008">
        <v>3396</v>
      </c>
      <c r="Z7008">
        <v>11</v>
      </c>
      <c r="AA7008">
        <f>Zudio_sales_data[[#This Row],[Price]]*Zudio_sales_data[[#This Row],[Quantity]]</f>
        <v>8490</v>
      </c>
      <c r="AB7008" s="1">
        <v>45629</v>
      </c>
      <c r="AC7008">
        <f>_xlfn.DAYS(Zudio_sales_data[[#This Row],[Last Date]],Zudio_sales_data[[#This Row],[Store Open Date]])</f>
        <v>324</v>
      </c>
      <c r="AD7008" t="str">
        <f>IF(Zudio_sales_data[[#This Row],[Order Date]]&lt;=Zudio_sales_data[[#This Row],[Store Open Date]],"wrong data","right data")</f>
        <v>right data</v>
      </c>
      <c r="AE7008">
        <f>Zudio_sales_data[[#This Row],[Sales Profit]]/Zudio_sales_data[[#This Row],[Quantity]]</f>
        <v>679.2</v>
      </c>
    </row>
    <row r="7009" spans="1:31" x14ac:dyDescent="0.3">
      <c r="A7009" t="s">
        <v>110</v>
      </c>
      <c r="B7009" t="s">
        <v>125</v>
      </c>
      <c r="C7009" t="s">
        <v>39</v>
      </c>
      <c r="D7009" t="s">
        <v>77</v>
      </c>
      <c r="E7009">
        <v>83</v>
      </c>
      <c r="F7009">
        <v>439503</v>
      </c>
      <c r="G7009" t="s">
        <v>30</v>
      </c>
      <c r="H7009" s="1">
        <v>44762</v>
      </c>
      <c r="I7009">
        <v>1200</v>
      </c>
      <c r="J7009" t="s">
        <v>11910</v>
      </c>
      <c r="K7009" t="s">
        <v>769</v>
      </c>
      <c r="L7009">
        <v>9</v>
      </c>
      <c r="M7009">
        <v>8</v>
      </c>
      <c r="N7009">
        <v>3</v>
      </c>
      <c r="O7009" t="s">
        <v>33</v>
      </c>
      <c r="P7009" t="s">
        <v>34</v>
      </c>
      <c r="Q7009">
        <v>30430</v>
      </c>
      <c r="R7009" s="1">
        <v>45335</v>
      </c>
      <c r="S7009" t="s">
        <v>91</v>
      </c>
      <c r="T7009">
        <v>422371</v>
      </c>
      <c r="U7009" t="s">
        <v>11911</v>
      </c>
      <c r="V7009">
        <v>236</v>
      </c>
      <c r="W7009">
        <v>2641</v>
      </c>
      <c r="X7009">
        <v>2</v>
      </c>
      <c r="Y7009">
        <v>2112.8000000000002</v>
      </c>
      <c r="Z7009">
        <v>11</v>
      </c>
      <c r="AA7009">
        <f>Zudio_sales_data[[#This Row],[Price]]*Zudio_sales_data[[#This Row],[Quantity]]</f>
        <v>5282</v>
      </c>
      <c r="AB7009" s="1">
        <v>45629</v>
      </c>
      <c r="AC7009">
        <f>_xlfn.DAYS(Zudio_sales_data[[#This Row],[Last Date]],Zudio_sales_data[[#This Row],[Store Open Date]])</f>
        <v>867</v>
      </c>
      <c r="AD7009" t="str">
        <f>IF(Zudio_sales_data[[#This Row],[Order Date]]&lt;=Zudio_sales_data[[#This Row],[Store Open Date]],"wrong data","right data")</f>
        <v>right data</v>
      </c>
      <c r="AE7009">
        <f>Zudio_sales_data[[#This Row],[Sales Profit]]/Zudio_sales_data[[#This Row],[Quantity]]</f>
        <v>1056.4000000000001</v>
      </c>
    </row>
    <row r="7010" spans="1:31" x14ac:dyDescent="0.3">
      <c r="A7010" t="s">
        <v>37</v>
      </c>
      <c r="B7010" t="s">
        <v>46</v>
      </c>
      <c r="C7010" t="s">
        <v>39</v>
      </c>
      <c r="D7010" t="s">
        <v>82</v>
      </c>
      <c r="E7010">
        <v>16</v>
      </c>
      <c r="F7010">
        <v>433252</v>
      </c>
      <c r="G7010" t="s">
        <v>49</v>
      </c>
      <c r="H7010" s="1">
        <v>44983</v>
      </c>
      <c r="I7010">
        <v>800</v>
      </c>
      <c r="J7010" t="s">
        <v>1961</v>
      </c>
      <c r="K7010" t="s">
        <v>1025</v>
      </c>
      <c r="L7010">
        <v>10</v>
      </c>
      <c r="M7010">
        <v>7</v>
      </c>
      <c r="N7010">
        <v>11</v>
      </c>
      <c r="O7010" t="s">
        <v>69</v>
      </c>
      <c r="P7010" t="s">
        <v>34</v>
      </c>
      <c r="Q7010">
        <v>63795</v>
      </c>
      <c r="R7010" s="1">
        <v>45328</v>
      </c>
      <c r="S7010" t="s">
        <v>91</v>
      </c>
      <c r="T7010">
        <v>582377</v>
      </c>
      <c r="U7010" t="s">
        <v>11912</v>
      </c>
      <c r="V7010">
        <v>712</v>
      </c>
      <c r="W7010">
        <v>756</v>
      </c>
      <c r="X7010">
        <v>5</v>
      </c>
      <c r="Y7010">
        <v>1512</v>
      </c>
      <c r="Z7010">
        <v>9</v>
      </c>
      <c r="AA7010">
        <f>Zudio_sales_data[[#This Row],[Price]]*Zudio_sales_data[[#This Row],[Quantity]]</f>
        <v>3780</v>
      </c>
      <c r="AB7010" s="1">
        <v>45629</v>
      </c>
      <c r="AC7010">
        <f>_xlfn.DAYS(Zudio_sales_data[[#This Row],[Last Date]],Zudio_sales_data[[#This Row],[Store Open Date]])</f>
        <v>646</v>
      </c>
      <c r="AD7010" t="str">
        <f>IF(Zudio_sales_data[[#This Row],[Order Date]]&lt;=Zudio_sales_data[[#This Row],[Store Open Date]],"wrong data","right data")</f>
        <v>right data</v>
      </c>
      <c r="AE7010">
        <f>Zudio_sales_data[[#This Row],[Sales Profit]]/Zudio_sales_data[[#This Row],[Quantity]]</f>
        <v>302.39999999999998</v>
      </c>
    </row>
    <row r="7011" spans="1:31" x14ac:dyDescent="0.3">
      <c r="A7011" t="s">
        <v>117</v>
      </c>
      <c r="B7011" t="s">
        <v>135</v>
      </c>
      <c r="C7011" t="s">
        <v>39</v>
      </c>
      <c r="D7011" t="s">
        <v>40</v>
      </c>
      <c r="E7011">
        <v>61</v>
      </c>
      <c r="F7011">
        <v>430263</v>
      </c>
      <c r="G7011" t="s">
        <v>30</v>
      </c>
      <c r="H7011" s="1">
        <v>45006</v>
      </c>
      <c r="I7011">
        <v>1300</v>
      </c>
      <c r="J7011" t="s">
        <v>11913</v>
      </c>
      <c r="K7011" t="s">
        <v>161</v>
      </c>
      <c r="L7011">
        <v>11</v>
      </c>
      <c r="M7011">
        <v>8</v>
      </c>
      <c r="N7011">
        <v>20</v>
      </c>
      <c r="O7011" t="s">
        <v>33</v>
      </c>
      <c r="P7011" t="s">
        <v>62</v>
      </c>
      <c r="Q7011">
        <v>82180</v>
      </c>
      <c r="R7011" s="1">
        <v>45628</v>
      </c>
      <c r="S7011" t="s">
        <v>177</v>
      </c>
      <c r="T7011">
        <v>616365</v>
      </c>
      <c r="U7011" t="s">
        <v>11914</v>
      </c>
      <c r="V7011">
        <v>262</v>
      </c>
      <c r="W7011">
        <v>892</v>
      </c>
      <c r="X7011">
        <v>5</v>
      </c>
      <c r="Y7011">
        <v>1784</v>
      </c>
      <c r="Z7011">
        <v>9</v>
      </c>
      <c r="AA7011">
        <f>Zudio_sales_data[[#This Row],[Price]]*Zudio_sales_data[[#This Row],[Quantity]]</f>
        <v>4460</v>
      </c>
      <c r="AB7011" s="1">
        <v>45629</v>
      </c>
      <c r="AC7011">
        <f>_xlfn.DAYS(Zudio_sales_data[[#This Row],[Last Date]],Zudio_sales_data[[#This Row],[Store Open Date]])</f>
        <v>623</v>
      </c>
      <c r="AD7011" t="str">
        <f>IF(Zudio_sales_data[[#This Row],[Order Date]]&lt;=Zudio_sales_data[[#This Row],[Store Open Date]],"wrong data","right data")</f>
        <v>right data</v>
      </c>
      <c r="AE7011">
        <f>Zudio_sales_data[[#This Row],[Sales Profit]]/Zudio_sales_data[[#This Row],[Quantity]]</f>
        <v>356.8</v>
      </c>
    </row>
    <row r="7012" spans="1:31" x14ac:dyDescent="0.3">
      <c r="A7012" t="s">
        <v>45</v>
      </c>
      <c r="B7012" t="s">
        <v>219</v>
      </c>
      <c r="C7012" t="s">
        <v>39</v>
      </c>
      <c r="D7012" t="s">
        <v>40</v>
      </c>
      <c r="E7012">
        <v>63</v>
      </c>
      <c r="F7012">
        <v>417647</v>
      </c>
      <c r="G7012" t="s">
        <v>30</v>
      </c>
      <c r="H7012" s="1">
        <v>44981</v>
      </c>
      <c r="I7012">
        <v>1300</v>
      </c>
      <c r="J7012" t="s">
        <v>11915</v>
      </c>
      <c r="K7012" t="s">
        <v>582</v>
      </c>
      <c r="L7012">
        <v>10</v>
      </c>
      <c r="M7012">
        <v>9</v>
      </c>
      <c r="N7012">
        <v>9</v>
      </c>
      <c r="O7012" t="s">
        <v>69</v>
      </c>
      <c r="P7012" t="s">
        <v>90</v>
      </c>
      <c r="Q7012">
        <v>74463</v>
      </c>
      <c r="R7012" s="1">
        <v>45547</v>
      </c>
      <c r="S7012" t="s">
        <v>131</v>
      </c>
      <c r="T7012">
        <v>798953</v>
      </c>
      <c r="U7012" t="s">
        <v>11916</v>
      </c>
      <c r="V7012">
        <v>801</v>
      </c>
      <c r="W7012">
        <v>1175</v>
      </c>
      <c r="X7012">
        <v>4</v>
      </c>
      <c r="Y7012">
        <v>1880</v>
      </c>
      <c r="Z7012">
        <v>11</v>
      </c>
      <c r="AA7012">
        <f>Zudio_sales_data[[#This Row],[Price]]*Zudio_sales_data[[#This Row],[Quantity]]</f>
        <v>4700</v>
      </c>
      <c r="AB7012" s="1">
        <v>45629</v>
      </c>
      <c r="AC7012">
        <f>_xlfn.DAYS(Zudio_sales_data[[#This Row],[Last Date]],Zudio_sales_data[[#This Row],[Store Open Date]])</f>
        <v>648</v>
      </c>
      <c r="AD7012" t="str">
        <f>IF(Zudio_sales_data[[#This Row],[Order Date]]&lt;=Zudio_sales_data[[#This Row],[Store Open Date]],"wrong data","right data")</f>
        <v>right data</v>
      </c>
      <c r="AE7012">
        <f>Zudio_sales_data[[#This Row],[Sales Profit]]/Zudio_sales_data[[#This Row],[Quantity]]</f>
        <v>470</v>
      </c>
    </row>
    <row r="7013" spans="1:31" x14ac:dyDescent="0.3">
      <c r="A7013" t="s">
        <v>55</v>
      </c>
      <c r="B7013" t="s">
        <v>241</v>
      </c>
      <c r="C7013" t="s">
        <v>47</v>
      </c>
      <c r="D7013" t="s">
        <v>40</v>
      </c>
      <c r="E7013">
        <v>26</v>
      </c>
      <c r="F7013">
        <v>426274</v>
      </c>
      <c r="G7013" t="s">
        <v>30</v>
      </c>
      <c r="H7013" s="1">
        <v>45411</v>
      </c>
      <c r="I7013">
        <v>950</v>
      </c>
      <c r="J7013" t="s">
        <v>11917</v>
      </c>
      <c r="K7013" t="s">
        <v>507</v>
      </c>
      <c r="L7013">
        <v>10</v>
      </c>
      <c r="M7013">
        <v>9</v>
      </c>
      <c r="N7013">
        <v>14</v>
      </c>
      <c r="O7013" t="s">
        <v>33</v>
      </c>
      <c r="P7013" t="s">
        <v>90</v>
      </c>
      <c r="Q7013">
        <v>86512</v>
      </c>
      <c r="R7013" s="1">
        <v>45445</v>
      </c>
      <c r="S7013" t="s">
        <v>43</v>
      </c>
      <c r="T7013">
        <v>846328</v>
      </c>
      <c r="U7013" t="s">
        <v>11918</v>
      </c>
      <c r="V7013">
        <v>693</v>
      </c>
      <c r="W7013">
        <v>2672</v>
      </c>
      <c r="X7013">
        <v>1</v>
      </c>
      <c r="Y7013">
        <v>1068.8</v>
      </c>
      <c r="Z7013">
        <v>11</v>
      </c>
      <c r="AA7013">
        <f>Zudio_sales_data[[#This Row],[Price]]*Zudio_sales_data[[#This Row],[Quantity]]</f>
        <v>2672</v>
      </c>
      <c r="AB7013" s="1">
        <v>45629</v>
      </c>
      <c r="AC7013">
        <f>_xlfn.DAYS(Zudio_sales_data[[#This Row],[Last Date]],Zudio_sales_data[[#This Row],[Store Open Date]])</f>
        <v>218</v>
      </c>
      <c r="AD7013" t="str">
        <f>IF(Zudio_sales_data[[#This Row],[Order Date]]&lt;=Zudio_sales_data[[#This Row],[Store Open Date]],"wrong data","right data")</f>
        <v>right data</v>
      </c>
      <c r="AE7013">
        <f>Zudio_sales_data[[#This Row],[Sales Profit]]/Zudio_sales_data[[#This Row],[Quantity]]</f>
        <v>1068.8</v>
      </c>
    </row>
    <row r="7014" spans="1:31" x14ac:dyDescent="0.3">
      <c r="A7014" t="s">
        <v>117</v>
      </c>
      <c r="B7014" t="s">
        <v>286</v>
      </c>
      <c r="C7014" t="s">
        <v>47</v>
      </c>
      <c r="D7014" t="s">
        <v>40</v>
      </c>
      <c r="E7014">
        <v>86</v>
      </c>
      <c r="F7014">
        <v>413054</v>
      </c>
      <c r="G7014" t="s">
        <v>30</v>
      </c>
      <c r="H7014" s="1">
        <v>44550</v>
      </c>
      <c r="I7014">
        <v>950</v>
      </c>
      <c r="J7014" t="s">
        <v>11919</v>
      </c>
      <c r="K7014" t="s">
        <v>295</v>
      </c>
      <c r="L7014">
        <v>10</v>
      </c>
      <c r="M7014">
        <v>9</v>
      </c>
      <c r="N7014">
        <v>4</v>
      </c>
      <c r="O7014" t="s">
        <v>69</v>
      </c>
      <c r="P7014" t="s">
        <v>34</v>
      </c>
      <c r="Q7014">
        <v>90178</v>
      </c>
      <c r="R7014" s="1">
        <v>45318</v>
      </c>
      <c r="S7014" t="s">
        <v>85</v>
      </c>
      <c r="T7014">
        <v>763894</v>
      </c>
      <c r="U7014" t="s">
        <v>11920</v>
      </c>
      <c r="V7014">
        <v>497</v>
      </c>
      <c r="W7014">
        <v>1869</v>
      </c>
      <c r="X7014">
        <v>4</v>
      </c>
      <c r="Y7014">
        <v>2990.4</v>
      </c>
      <c r="Z7014">
        <v>11</v>
      </c>
      <c r="AA7014">
        <f>Zudio_sales_data[[#This Row],[Price]]*Zudio_sales_data[[#This Row],[Quantity]]</f>
        <v>7476</v>
      </c>
      <c r="AB7014" s="1">
        <v>45629</v>
      </c>
      <c r="AC7014">
        <f>_xlfn.DAYS(Zudio_sales_data[[#This Row],[Last Date]],Zudio_sales_data[[#This Row],[Store Open Date]])</f>
        <v>1079</v>
      </c>
      <c r="AD7014" t="str">
        <f>IF(Zudio_sales_data[[#This Row],[Order Date]]&lt;=Zudio_sales_data[[#This Row],[Store Open Date]],"wrong data","right data")</f>
        <v>right data</v>
      </c>
      <c r="AE7014">
        <f>Zudio_sales_data[[#This Row],[Sales Profit]]/Zudio_sales_data[[#This Row],[Quantity]]</f>
        <v>747.6</v>
      </c>
    </row>
    <row r="7015" spans="1:31" x14ac:dyDescent="0.3">
      <c r="A7015" t="s">
        <v>110</v>
      </c>
      <c r="B7015" t="s">
        <v>275</v>
      </c>
      <c r="C7015" t="s">
        <v>28</v>
      </c>
      <c r="D7015" t="s">
        <v>101</v>
      </c>
      <c r="E7015">
        <v>10</v>
      </c>
      <c r="F7015">
        <v>426336</v>
      </c>
      <c r="G7015" t="s">
        <v>49</v>
      </c>
      <c r="H7015" s="1">
        <v>45406</v>
      </c>
      <c r="I7015">
        <v>1200</v>
      </c>
      <c r="J7015" t="s">
        <v>11921</v>
      </c>
      <c r="K7015" t="s">
        <v>151</v>
      </c>
      <c r="L7015">
        <v>10</v>
      </c>
      <c r="M7015">
        <v>7</v>
      </c>
      <c r="N7015">
        <v>13</v>
      </c>
      <c r="O7015" t="s">
        <v>69</v>
      </c>
      <c r="P7015" t="s">
        <v>52</v>
      </c>
      <c r="Q7015">
        <v>92791</v>
      </c>
      <c r="R7015" s="1">
        <v>45574</v>
      </c>
      <c r="S7015" t="s">
        <v>115</v>
      </c>
      <c r="T7015">
        <v>870357</v>
      </c>
      <c r="U7015" t="s">
        <v>11922</v>
      </c>
      <c r="V7015">
        <v>730</v>
      </c>
      <c r="W7015">
        <v>1962</v>
      </c>
      <c r="X7015">
        <v>7</v>
      </c>
      <c r="Y7015">
        <v>5493.6</v>
      </c>
      <c r="Z7015">
        <v>9</v>
      </c>
      <c r="AA7015">
        <f>Zudio_sales_data[[#This Row],[Price]]*Zudio_sales_data[[#This Row],[Quantity]]</f>
        <v>13734</v>
      </c>
      <c r="AB7015" s="1">
        <v>45629</v>
      </c>
      <c r="AC7015">
        <f>_xlfn.DAYS(Zudio_sales_data[[#This Row],[Last Date]],Zudio_sales_data[[#This Row],[Store Open Date]])</f>
        <v>223</v>
      </c>
      <c r="AD7015" t="str">
        <f>IF(Zudio_sales_data[[#This Row],[Order Date]]&lt;=Zudio_sales_data[[#This Row],[Store Open Date]],"wrong data","right data")</f>
        <v>right data</v>
      </c>
      <c r="AE7015">
        <f>Zudio_sales_data[[#This Row],[Sales Profit]]/Zudio_sales_data[[#This Row],[Quantity]]</f>
        <v>784.80000000000007</v>
      </c>
    </row>
    <row r="7016" spans="1:31" x14ac:dyDescent="0.3">
      <c r="A7016" t="s">
        <v>26</v>
      </c>
      <c r="B7016" t="s">
        <v>46</v>
      </c>
      <c r="C7016" t="s">
        <v>28</v>
      </c>
      <c r="D7016" t="s">
        <v>112</v>
      </c>
      <c r="E7016">
        <v>80</v>
      </c>
      <c r="F7016">
        <v>403792</v>
      </c>
      <c r="G7016" t="s">
        <v>30</v>
      </c>
      <c r="H7016" s="1">
        <v>44664</v>
      </c>
      <c r="I7016">
        <v>1200</v>
      </c>
      <c r="J7016" t="s">
        <v>11923</v>
      </c>
      <c r="K7016" t="s">
        <v>217</v>
      </c>
      <c r="L7016">
        <v>11</v>
      </c>
      <c r="M7016">
        <v>8</v>
      </c>
      <c r="N7016">
        <v>4</v>
      </c>
      <c r="O7016" t="s">
        <v>69</v>
      </c>
      <c r="P7016" t="s">
        <v>52</v>
      </c>
      <c r="Q7016">
        <v>13471</v>
      </c>
      <c r="R7016" s="1">
        <v>45519</v>
      </c>
      <c r="S7016" t="s">
        <v>53</v>
      </c>
      <c r="T7016">
        <v>803013</v>
      </c>
      <c r="U7016" t="s">
        <v>11924</v>
      </c>
      <c r="V7016">
        <v>314</v>
      </c>
      <c r="W7016">
        <v>1759</v>
      </c>
      <c r="X7016">
        <v>3</v>
      </c>
      <c r="Y7016">
        <v>2110.8000000000002</v>
      </c>
      <c r="Z7016">
        <v>9</v>
      </c>
      <c r="AA7016">
        <f>Zudio_sales_data[[#This Row],[Price]]*Zudio_sales_data[[#This Row],[Quantity]]</f>
        <v>5277</v>
      </c>
      <c r="AB7016" s="1">
        <v>45629</v>
      </c>
      <c r="AC7016">
        <f>_xlfn.DAYS(Zudio_sales_data[[#This Row],[Last Date]],Zudio_sales_data[[#This Row],[Store Open Date]])</f>
        <v>965</v>
      </c>
      <c r="AD7016" t="str">
        <f>IF(Zudio_sales_data[[#This Row],[Order Date]]&lt;=Zudio_sales_data[[#This Row],[Store Open Date]],"wrong data","right data")</f>
        <v>right data</v>
      </c>
      <c r="AE7016">
        <f>Zudio_sales_data[[#This Row],[Sales Profit]]/Zudio_sales_data[[#This Row],[Quantity]]</f>
        <v>703.6</v>
      </c>
    </row>
    <row r="7017" spans="1:31" x14ac:dyDescent="0.3">
      <c r="A7017" t="s">
        <v>139</v>
      </c>
      <c r="B7017" t="s">
        <v>376</v>
      </c>
      <c r="C7017" t="s">
        <v>39</v>
      </c>
      <c r="D7017" t="s">
        <v>66</v>
      </c>
      <c r="E7017">
        <v>15</v>
      </c>
      <c r="F7017">
        <v>402201</v>
      </c>
      <c r="G7017" t="s">
        <v>30</v>
      </c>
      <c r="H7017" s="1">
        <v>44234</v>
      </c>
      <c r="I7017">
        <v>1000</v>
      </c>
      <c r="J7017" t="s">
        <v>11502</v>
      </c>
      <c r="K7017" t="s">
        <v>114</v>
      </c>
      <c r="L7017">
        <v>10</v>
      </c>
      <c r="M7017">
        <v>7</v>
      </c>
      <c r="N7017">
        <v>10</v>
      </c>
      <c r="O7017" t="s">
        <v>33</v>
      </c>
      <c r="P7017" t="s">
        <v>62</v>
      </c>
      <c r="Q7017">
        <v>44206</v>
      </c>
      <c r="R7017" s="1">
        <v>45613</v>
      </c>
      <c r="S7017" t="s">
        <v>35</v>
      </c>
      <c r="T7017">
        <v>880750</v>
      </c>
      <c r="U7017" t="s">
        <v>11925</v>
      </c>
      <c r="V7017">
        <v>630</v>
      </c>
      <c r="W7017">
        <v>1268</v>
      </c>
      <c r="X7017">
        <v>7</v>
      </c>
      <c r="Y7017">
        <v>3550.4</v>
      </c>
      <c r="Z7017">
        <v>9</v>
      </c>
      <c r="AA7017">
        <f>Zudio_sales_data[[#This Row],[Price]]*Zudio_sales_data[[#This Row],[Quantity]]</f>
        <v>8876</v>
      </c>
      <c r="AB7017" s="1">
        <v>45629</v>
      </c>
      <c r="AC7017">
        <f>_xlfn.DAYS(Zudio_sales_data[[#This Row],[Last Date]],Zudio_sales_data[[#This Row],[Store Open Date]])</f>
        <v>1395</v>
      </c>
      <c r="AD7017" t="str">
        <f>IF(Zudio_sales_data[[#This Row],[Order Date]]&lt;=Zudio_sales_data[[#This Row],[Store Open Date]],"wrong data","right data")</f>
        <v>right data</v>
      </c>
      <c r="AE7017">
        <f>Zudio_sales_data[[#This Row],[Sales Profit]]/Zudio_sales_data[[#This Row],[Quantity]]</f>
        <v>507.2</v>
      </c>
    </row>
    <row r="7018" spans="1:31" x14ac:dyDescent="0.3">
      <c r="A7018" t="s">
        <v>117</v>
      </c>
      <c r="B7018" t="s">
        <v>263</v>
      </c>
      <c r="C7018" t="s">
        <v>28</v>
      </c>
      <c r="D7018" t="s">
        <v>101</v>
      </c>
      <c r="E7018">
        <v>99</v>
      </c>
      <c r="F7018">
        <v>413942</v>
      </c>
      <c r="G7018" t="s">
        <v>30</v>
      </c>
      <c r="H7018" s="1">
        <v>44328</v>
      </c>
      <c r="I7018">
        <v>1100</v>
      </c>
      <c r="J7018" t="s">
        <v>11926</v>
      </c>
      <c r="K7018" t="s">
        <v>758</v>
      </c>
      <c r="L7018">
        <v>10</v>
      </c>
      <c r="M7018">
        <v>7</v>
      </c>
      <c r="N7018">
        <v>13</v>
      </c>
      <c r="O7018" t="s">
        <v>33</v>
      </c>
      <c r="P7018" t="s">
        <v>52</v>
      </c>
      <c r="Q7018">
        <v>38306</v>
      </c>
      <c r="R7018" s="1">
        <v>45437</v>
      </c>
      <c r="S7018" t="s">
        <v>104</v>
      </c>
      <c r="T7018">
        <v>901770</v>
      </c>
      <c r="U7018" t="s">
        <v>11927</v>
      </c>
      <c r="V7018">
        <v>512</v>
      </c>
      <c r="W7018">
        <v>739</v>
      </c>
      <c r="X7018">
        <v>8</v>
      </c>
      <c r="Y7018">
        <v>2364.8000000000002</v>
      </c>
      <c r="Z7018">
        <v>9</v>
      </c>
      <c r="AA7018">
        <f>Zudio_sales_data[[#This Row],[Price]]*Zudio_sales_data[[#This Row],[Quantity]]</f>
        <v>5912</v>
      </c>
      <c r="AB7018" s="1">
        <v>45629</v>
      </c>
      <c r="AC7018">
        <f>_xlfn.DAYS(Zudio_sales_data[[#This Row],[Last Date]],Zudio_sales_data[[#This Row],[Store Open Date]])</f>
        <v>1301</v>
      </c>
      <c r="AD7018" t="str">
        <f>IF(Zudio_sales_data[[#This Row],[Order Date]]&lt;=Zudio_sales_data[[#This Row],[Store Open Date]],"wrong data","right data")</f>
        <v>right data</v>
      </c>
      <c r="AE7018">
        <f>Zudio_sales_data[[#This Row],[Sales Profit]]/Zudio_sales_data[[#This Row],[Quantity]]</f>
        <v>295.60000000000002</v>
      </c>
    </row>
    <row r="7019" spans="1:31" x14ac:dyDescent="0.3">
      <c r="A7019" t="s">
        <v>117</v>
      </c>
      <c r="B7019" t="s">
        <v>257</v>
      </c>
      <c r="C7019" t="s">
        <v>28</v>
      </c>
      <c r="D7019" t="s">
        <v>82</v>
      </c>
      <c r="E7019">
        <v>30</v>
      </c>
      <c r="F7019">
        <v>423416</v>
      </c>
      <c r="G7019" t="s">
        <v>49</v>
      </c>
      <c r="H7019" s="1">
        <v>44171</v>
      </c>
      <c r="I7019">
        <v>950</v>
      </c>
      <c r="J7019" t="s">
        <v>11928</v>
      </c>
      <c r="K7019" t="s">
        <v>303</v>
      </c>
      <c r="L7019">
        <v>11</v>
      </c>
      <c r="M7019">
        <v>8</v>
      </c>
      <c r="N7019">
        <v>9</v>
      </c>
      <c r="O7019" t="s">
        <v>69</v>
      </c>
      <c r="P7019" t="s">
        <v>34</v>
      </c>
      <c r="Q7019">
        <v>47367</v>
      </c>
      <c r="R7019" s="1">
        <v>45381</v>
      </c>
      <c r="S7019" t="s">
        <v>58</v>
      </c>
      <c r="T7019">
        <v>379130</v>
      </c>
      <c r="U7019" t="s">
        <v>2942</v>
      </c>
      <c r="V7019">
        <v>888</v>
      </c>
      <c r="W7019">
        <v>1983</v>
      </c>
      <c r="X7019">
        <v>1</v>
      </c>
      <c r="Y7019">
        <v>793.2</v>
      </c>
      <c r="Z7019">
        <v>9</v>
      </c>
      <c r="AA7019">
        <f>Zudio_sales_data[[#This Row],[Price]]*Zudio_sales_data[[#This Row],[Quantity]]</f>
        <v>1983</v>
      </c>
      <c r="AB7019" s="1">
        <v>45629</v>
      </c>
      <c r="AC7019">
        <f>_xlfn.DAYS(Zudio_sales_data[[#This Row],[Last Date]],Zudio_sales_data[[#This Row],[Store Open Date]])</f>
        <v>1458</v>
      </c>
      <c r="AD7019" t="str">
        <f>IF(Zudio_sales_data[[#This Row],[Order Date]]&lt;=Zudio_sales_data[[#This Row],[Store Open Date]],"wrong data","right data")</f>
        <v>right data</v>
      </c>
      <c r="AE7019">
        <f>Zudio_sales_data[[#This Row],[Sales Profit]]/Zudio_sales_data[[#This Row],[Quantity]]</f>
        <v>793.2</v>
      </c>
    </row>
    <row r="7020" spans="1:31" x14ac:dyDescent="0.3">
      <c r="A7020" t="s">
        <v>110</v>
      </c>
      <c r="B7020" t="s">
        <v>170</v>
      </c>
      <c r="C7020" t="s">
        <v>39</v>
      </c>
      <c r="D7020" t="s">
        <v>40</v>
      </c>
      <c r="E7020">
        <v>15</v>
      </c>
      <c r="F7020">
        <v>424465</v>
      </c>
      <c r="G7020" t="s">
        <v>49</v>
      </c>
      <c r="H7020" s="1">
        <v>44561</v>
      </c>
      <c r="I7020">
        <v>1200</v>
      </c>
      <c r="J7020" t="s">
        <v>11929</v>
      </c>
      <c r="K7020" t="s">
        <v>130</v>
      </c>
      <c r="L7020">
        <v>9</v>
      </c>
      <c r="M7020">
        <v>8</v>
      </c>
      <c r="N7020">
        <v>15</v>
      </c>
      <c r="O7020" t="s">
        <v>33</v>
      </c>
      <c r="P7020" t="s">
        <v>90</v>
      </c>
      <c r="Q7020">
        <v>56555</v>
      </c>
      <c r="R7020" s="1">
        <v>45330</v>
      </c>
      <c r="S7020" t="s">
        <v>91</v>
      </c>
      <c r="T7020">
        <v>149261</v>
      </c>
      <c r="U7020" t="s">
        <v>11930</v>
      </c>
      <c r="V7020">
        <v>292</v>
      </c>
      <c r="W7020">
        <v>666</v>
      </c>
      <c r="X7020">
        <v>2</v>
      </c>
      <c r="Y7020">
        <v>532.79999999999995</v>
      </c>
      <c r="Z7020">
        <v>11</v>
      </c>
      <c r="AA7020">
        <f>Zudio_sales_data[[#This Row],[Price]]*Zudio_sales_data[[#This Row],[Quantity]]</f>
        <v>1332</v>
      </c>
      <c r="AB7020" s="1">
        <v>45629</v>
      </c>
      <c r="AC7020">
        <f>_xlfn.DAYS(Zudio_sales_data[[#This Row],[Last Date]],Zudio_sales_data[[#This Row],[Store Open Date]])</f>
        <v>1068</v>
      </c>
      <c r="AD7020" t="str">
        <f>IF(Zudio_sales_data[[#This Row],[Order Date]]&lt;=Zudio_sales_data[[#This Row],[Store Open Date]],"wrong data","right data")</f>
        <v>right data</v>
      </c>
      <c r="AE7020">
        <f>Zudio_sales_data[[#This Row],[Sales Profit]]/Zudio_sales_data[[#This Row],[Quantity]]</f>
        <v>266.39999999999998</v>
      </c>
    </row>
    <row r="7021" spans="1:31" x14ac:dyDescent="0.3">
      <c r="A7021" t="s">
        <v>110</v>
      </c>
      <c r="B7021" t="s">
        <v>38</v>
      </c>
      <c r="C7021" t="s">
        <v>28</v>
      </c>
      <c r="D7021" t="s">
        <v>77</v>
      </c>
      <c r="E7021">
        <v>58</v>
      </c>
      <c r="F7021">
        <v>431562</v>
      </c>
      <c r="G7021" t="s">
        <v>49</v>
      </c>
      <c r="H7021" s="1">
        <v>44995</v>
      </c>
      <c r="I7021">
        <v>800</v>
      </c>
      <c r="J7021" t="s">
        <v>11931</v>
      </c>
      <c r="K7021" t="s">
        <v>151</v>
      </c>
      <c r="L7021">
        <v>10</v>
      </c>
      <c r="M7021">
        <v>7</v>
      </c>
      <c r="N7021">
        <v>19</v>
      </c>
      <c r="O7021" t="s">
        <v>69</v>
      </c>
      <c r="P7021" t="s">
        <v>90</v>
      </c>
      <c r="Q7021">
        <v>65485</v>
      </c>
      <c r="R7021" s="1">
        <v>45311</v>
      </c>
      <c r="S7021" t="s">
        <v>85</v>
      </c>
      <c r="T7021">
        <v>245428</v>
      </c>
      <c r="U7021" t="s">
        <v>11932</v>
      </c>
      <c r="V7021">
        <v>322</v>
      </c>
      <c r="W7021">
        <v>960</v>
      </c>
      <c r="X7021">
        <v>3</v>
      </c>
      <c r="Y7021">
        <v>1152</v>
      </c>
      <c r="Z7021">
        <v>9</v>
      </c>
      <c r="AA7021">
        <f>Zudio_sales_data[[#This Row],[Price]]*Zudio_sales_data[[#This Row],[Quantity]]</f>
        <v>2880</v>
      </c>
      <c r="AB7021" s="1">
        <v>45629</v>
      </c>
      <c r="AC7021">
        <f>_xlfn.DAYS(Zudio_sales_data[[#This Row],[Last Date]],Zudio_sales_data[[#This Row],[Store Open Date]])</f>
        <v>634</v>
      </c>
      <c r="AD7021" t="str">
        <f>IF(Zudio_sales_data[[#This Row],[Order Date]]&lt;=Zudio_sales_data[[#This Row],[Store Open Date]],"wrong data","right data")</f>
        <v>right data</v>
      </c>
      <c r="AE7021">
        <f>Zudio_sales_data[[#This Row],[Sales Profit]]/Zudio_sales_data[[#This Row],[Quantity]]</f>
        <v>384</v>
      </c>
    </row>
    <row r="7022" spans="1:31" x14ac:dyDescent="0.3">
      <c r="A7022" t="s">
        <v>55</v>
      </c>
      <c r="B7022" t="s">
        <v>275</v>
      </c>
      <c r="C7022" t="s">
        <v>47</v>
      </c>
      <c r="D7022" t="s">
        <v>77</v>
      </c>
      <c r="E7022">
        <v>54</v>
      </c>
      <c r="F7022">
        <v>406392</v>
      </c>
      <c r="G7022" t="s">
        <v>30</v>
      </c>
      <c r="H7022" s="1">
        <v>43859</v>
      </c>
      <c r="I7022">
        <v>1300</v>
      </c>
      <c r="J7022" t="s">
        <v>11933</v>
      </c>
      <c r="K7022" t="s">
        <v>74</v>
      </c>
      <c r="L7022">
        <v>11</v>
      </c>
      <c r="M7022">
        <v>8</v>
      </c>
      <c r="N7022">
        <v>6</v>
      </c>
      <c r="O7022" t="s">
        <v>69</v>
      </c>
      <c r="P7022" t="s">
        <v>52</v>
      </c>
      <c r="Q7022">
        <v>32208</v>
      </c>
      <c r="R7022" s="1">
        <v>45299</v>
      </c>
      <c r="S7022" t="s">
        <v>85</v>
      </c>
      <c r="T7022">
        <v>691832</v>
      </c>
      <c r="U7022" t="s">
        <v>11934</v>
      </c>
      <c r="V7022">
        <v>745</v>
      </c>
      <c r="W7022">
        <v>789</v>
      </c>
      <c r="X7022">
        <v>5</v>
      </c>
      <c r="Y7022">
        <v>1578</v>
      </c>
      <c r="Z7022">
        <v>9</v>
      </c>
      <c r="AA7022">
        <f>Zudio_sales_data[[#This Row],[Price]]*Zudio_sales_data[[#This Row],[Quantity]]</f>
        <v>3945</v>
      </c>
      <c r="AB7022" s="1">
        <v>45629</v>
      </c>
      <c r="AC7022">
        <f>_xlfn.DAYS(Zudio_sales_data[[#This Row],[Last Date]],Zudio_sales_data[[#This Row],[Store Open Date]])</f>
        <v>1770</v>
      </c>
      <c r="AD7022" t="str">
        <f>IF(Zudio_sales_data[[#This Row],[Order Date]]&lt;=Zudio_sales_data[[#This Row],[Store Open Date]],"wrong data","right data")</f>
        <v>right data</v>
      </c>
      <c r="AE7022">
        <f>Zudio_sales_data[[#This Row],[Sales Profit]]/Zudio_sales_data[[#This Row],[Quantity]]</f>
        <v>315.60000000000002</v>
      </c>
    </row>
    <row r="7023" spans="1:31" x14ac:dyDescent="0.3">
      <c r="A7023" t="s">
        <v>26</v>
      </c>
      <c r="B7023" t="s">
        <v>106</v>
      </c>
      <c r="C7023" t="s">
        <v>47</v>
      </c>
      <c r="D7023" t="s">
        <v>101</v>
      </c>
      <c r="E7023">
        <v>82</v>
      </c>
      <c r="F7023">
        <v>427801</v>
      </c>
      <c r="G7023" t="s">
        <v>30</v>
      </c>
      <c r="H7023" s="1">
        <v>44352</v>
      </c>
      <c r="I7023">
        <v>1000</v>
      </c>
      <c r="J7023" t="s">
        <v>11935</v>
      </c>
      <c r="K7023" t="s">
        <v>609</v>
      </c>
      <c r="L7023">
        <v>11</v>
      </c>
      <c r="M7023">
        <v>8</v>
      </c>
      <c r="N7023">
        <v>17</v>
      </c>
      <c r="O7023" t="s">
        <v>33</v>
      </c>
      <c r="P7023" t="s">
        <v>90</v>
      </c>
      <c r="Q7023">
        <v>44046</v>
      </c>
      <c r="R7023" s="1">
        <v>45355</v>
      </c>
      <c r="S7023" t="s">
        <v>58</v>
      </c>
      <c r="T7023">
        <v>989639</v>
      </c>
      <c r="U7023" t="s">
        <v>11936</v>
      </c>
      <c r="V7023">
        <v>262</v>
      </c>
      <c r="W7023">
        <v>1293</v>
      </c>
      <c r="X7023">
        <v>5</v>
      </c>
      <c r="Y7023">
        <v>2586</v>
      </c>
      <c r="Z7023">
        <v>9</v>
      </c>
      <c r="AA7023">
        <f>Zudio_sales_data[[#This Row],[Price]]*Zudio_sales_data[[#This Row],[Quantity]]</f>
        <v>6465</v>
      </c>
      <c r="AB7023" s="1">
        <v>45629</v>
      </c>
      <c r="AC7023">
        <f>_xlfn.DAYS(Zudio_sales_data[[#This Row],[Last Date]],Zudio_sales_data[[#This Row],[Store Open Date]])</f>
        <v>1277</v>
      </c>
      <c r="AD7023" t="str">
        <f>IF(Zudio_sales_data[[#This Row],[Order Date]]&lt;=Zudio_sales_data[[#This Row],[Store Open Date]],"wrong data","right data")</f>
        <v>right data</v>
      </c>
      <c r="AE7023">
        <f>Zudio_sales_data[[#This Row],[Sales Profit]]/Zudio_sales_data[[#This Row],[Quantity]]</f>
        <v>517.20000000000005</v>
      </c>
    </row>
    <row r="7024" spans="1:31" x14ac:dyDescent="0.3">
      <c r="A7024" t="s">
        <v>26</v>
      </c>
      <c r="B7024" t="s">
        <v>76</v>
      </c>
      <c r="C7024" t="s">
        <v>39</v>
      </c>
      <c r="D7024" t="s">
        <v>129</v>
      </c>
      <c r="E7024">
        <v>98</v>
      </c>
      <c r="F7024">
        <v>420456</v>
      </c>
      <c r="G7024" t="s">
        <v>49</v>
      </c>
      <c r="H7024" s="1">
        <v>44121</v>
      </c>
      <c r="I7024">
        <v>1400</v>
      </c>
      <c r="J7024" t="s">
        <v>11937</v>
      </c>
      <c r="K7024" t="s">
        <v>428</v>
      </c>
      <c r="L7024">
        <v>10</v>
      </c>
      <c r="M7024">
        <v>7</v>
      </c>
      <c r="N7024">
        <v>14</v>
      </c>
      <c r="O7024" t="s">
        <v>33</v>
      </c>
      <c r="P7024" t="s">
        <v>34</v>
      </c>
      <c r="Q7024">
        <v>31058</v>
      </c>
      <c r="R7024" s="1">
        <v>45326</v>
      </c>
      <c r="S7024" t="s">
        <v>91</v>
      </c>
      <c r="T7024">
        <v>570738</v>
      </c>
      <c r="U7024" t="s">
        <v>11938</v>
      </c>
      <c r="V7024">
        <v>614</v>
      </c>
      <c r="W7024">
        <v>2202</v>
      </c>
      <c r="X7024">
        <v>7</v>
      </c>
      <c r="Y7024">
        <v>6165.6</v>
      </c>
      <c r="Z7024">
        <v>9</v>
      </c>
      <c r="AA7024">
        <f>Zudio_sales_data[[#This Row],[Price]]*Zudio_sales_data[[#This Row],[Quantity]]</f>
        <v>15414</v>
      </c>
      <c r="AB7024" s="1">
        <v>45629</v>
      </c>
      <c r="AC7024">
        <f>_xlfn.DAYS(Zudio_sales_data[[#This Row],[Last Date]],Zudio_sales_data[[#This Row],[Store Open Date]])</f>
        <v>1508</v>
      </c>
      <c r="AD7024" t="str">
        <f>IF(Zudio_sales_data[[#This Row],[Order Date]]&lt;=Zudio_sales_data[[#This Row],[Store Open Date]],"wrong data","right data")</f>
        <v>right data</v>
      </c>
      <c r="AE7024">
        <f>Zudio_sales_data[[#This Row],[Sales Profit]]/Zudio_sales_data[[#This Row],[Quantity]]</f>
        <v>880.80000000000007</v>
      </c>
    </row>
    <row r="7025" spans="1:31" x14ac:dyDescent="0.3">
      <c r="A7025" t="s">
        <v>139</v>
      </c>
      <c r="B7025" t="s">
        <v>132</v>
      </c>
      <c r="C7025" t="s">
        <v>39</v>
      </c>
      <c r="D7025" t="s">
        <v>229</v>
      </c>
      <c r="E7025">
        <v>23</v>
      </c>
      <c r="F7025">
        <v>402191</v>
      </c>
      <c r="G7025" t="s">
        <v>30</v>
      </c>
      <c r="H7025" s="1">
        <v>44755</v>
      </c>
      <c r="I7025">
        <v>1100</v>
      </c>
      <c r="J7025" t="s">
        <v>11939</v>
      </c>
      <c r="K7025" t="s">
        <v>42</v>
      </c>
      <c r="L7025">
        <v>10</v>
      </c>
      <c r="M7025">
        <v>9</v>
      </c>
      <c r="N7025">
        <v>6</v>
      </c>
      <c r="O7025" t="s">
        <v>69</v>
      </c>
      <c r="P7025" t="s">
        <v>90</v>
      </c>
      <c r="Q7025">
        <v>31074</v>
      </c>
      <c r="R7025" s="1">
        <v>45394</v>
      </c>
      <c r="S7025" t="s">
        <v>63</v>
      </c>
      <c r="T7025">
        <v>152437</v>
      </c>
      <c r="U7025" t="s">
        <v>11940</v>
      </c>
      <c r="V7025">
        <v>647</v>
      </c>
      <c r="W7025">
        <v>726</v>
      </c>
      <c r="X7025">
        <v>7</v>
      </c>
      <c r="Y7025">
        <v>2032.8</v>
      </c>
      <c r="Z7025">
        <v>11</v>
      </c>
      <c r="AA7025">
        <f>Zudio_sales_data[[#This Row],[Price]]*Zudio_sales_data[[#This Row],[Quantity]]</f>
        <v>5082</v>
      </c>
      <c r="AB7025" s="1">
        <v>45629</v>
      </c>
      <c r="AC7025">
        <f>_xlfn.DAYS(Zudio_sales_data[[#This Row],[Last Date]],Zudio_sales_data[[#This Row],[Store Open Date]])</f>
        <v>874</v>
      </c>
      <c r="AD7025" t="str">
        <f>IF(Zudio_sales_data[[#This Row],[Order Date]]&lt;=Zudio_sales_data[[#This Row],[Store Open Date]],"wrong data","right data")</f>
        <v>right data</v>
      </c>
      <c r="AE7025">
        <f>Zudio_sales_data[[#This Row],[Sales Profit]]/Zudio_sales_data[[#This Row],[Quantity]]</f>
        <v>290.39999999999998</v>
      </c>
    </row>
    <row r="7026" spans="1:31" x14ac:dyDescent="0.3">
      <c r="A7026" t="s">
        <v>26</v>
      </c>
      <c r="B7026" t="s">
        <v>337</v>
      </c>
      <c r="C7026" t="s">
        <v>47</v>
      </c>
      <c r="D7026" t="s">
        <v>66</v>
      </c>
      <c r="E7026">
        <v>71</v>
      </c>
      <c r="F7026">
        <v>431023</v>
      </c>
      <c r="G7026" t="s">
        <v>30</v>
      </c>
      <c r="H7026" s="1">
        <v>45055</v>
      </c>
      <c r="I7026">
        <v>1000</v>
      </c>
      <c r="J7026" t="s">
        <v>11941</v>
      </c>
      <c r="K7026" t="s">
        <v>428</v>
      </c>
      <c r="L7026">
        <v>11</v>
      </c>
      <c r="M7026">
        <v>8</v>
      </c>
      <c r="N7026">
        <v>18</v>
      </c>
      <c r="O7026" t="s">
        <v>33</v>
      </c>
      <c r="P7026" t="s">
        <v>62</v>
      </c>
      <c r="Q7026">
        <v>84843</v>
      </c>
      <c r="R7026" s="1">
        <v>45474</v>
      </c>
      <c r="S7026" t="s">
        <v>95</v>
      </c>
      <c r="T7026">
        <v>682933</v>
      </c>
      <c r="U7026" t="s">
        <v>1000</v>
      </c>
      <c r="V7026">
        <v>414</v>
      </c>
      <c r="W7026">
        <v>2881</v>
      </c>
      <c r="X7026">
        <v>6</v>
      </c>
      <c r="Y7026">
        <v>6914.4</v>
      </c>
      <c r="Z7026">
        <v>9</v>
      </c>
      <c r="AA7026">
        <f>Zudio_sales_data[[#This Row],[Price]]*Zudio_sales_data[[#This Row],[Quantity]]</f>
        <v>17286</v>
      </c>
      <c r="AB7026" s="1">
        <v>45629</v>
      </c>
      <c r="AC7026">
        <f>_xlfn.DAYS(Zudio_sales_data[[#This Row],[Last Date]],Zudio_sales_data[[#This Row],[Store Open Date]])</f>
        <v>574</v>
      </c>
      <c r="AD7026" t="str">
        <f>IF(Zudio_sales_data[[#This Row],[Order Date]]&lt;=Zudio_sales_data[[#This Row],[Store Open Date]],"wrong data","right data")</f>
        <v>right data</v>
      </c>
      <c r="AE7026">
        <f>Zudio_sales_data[[#This Row],[Sales Profit]]/Zudio_sales_data[[#This Row],[Quantity]]</f>
        <v>1152.3999999999999</v>
      </c>
    </row>
    <row r="7027" spans="1:31" x14ac:dyDescent="0.3">
      <c r="A7027" t="s">
        <v>110</v>
      </c>
      <c r="B7027" t="s">
        <v>368</v>
      </c>
      <c r="C7027" t="s">
        <v>47</v>
      </c>
      <c r="D7027" t="s">
        <v>112</v>
      </c>
      <c r="E7027">
        <v>77</v>
      </c>
      <c r="F7027">
        <v>415780</v>
      </c>
      <c r="G7027" t="s">
        <v>30</v>
      </c>
      <c r="H7027" s="1">
        <v>44565</v>
      </c>
      <c r="I7027">
        <v>1400</v>
      </c>
      <c r="J7027" t="s">
        <v>11942</v>
      </c>
      <c r="K7027" t="s">
        <v>142</v>
      </c>
      <c r="L7027">
        <v>10</v>
      </c>
      <c r="M7027">
        <v>7</v>
      </c>
      <c r="N7027">
        <v>16</v>
      </c>
      <c r="O7027" t="s">
        <v>69</v>
      </c>
      <c r="P7027" t="s">
        <v>34</v>
      </c>
      <c r="Q7027">
        <v>26853</v>
      </c>
      <c r="R7027" s="1">
        <v>45354</v>
      </c>
      <c r="S7027" t="s">
        <v>58</v>
      </c>
      <c r="T7027">
        <v>540687</v>
      </c>
      <c r="U7027" t="s">
        <v>11943</v>
      </c>
      <c r="V7027">
        <v>468</v>
      </c>
      <c r="W7027">
        <v>1328</v>
      </c>
      <c r="X7027">
        <v>6</v>
      </c>
      <c r="Y7027">
        <v>3187.2</v>
      </c>
      <c r="Z7027">
        <v>9</v>
      </c>
      <c r="AA7027">
        <f>Zudio_sales_data[[#This Row],[Price]]*Zudio_sales_data[[#This Row],[Quantity]]</f>
        <v>7968</v>
      </c>
      <c r="AB7027" s="1">
        <v>45629</v>
      </c>
      <c r="AC7027">
        <f>_xlfn.DAYS(Zudio_sales_data[[#This Row],[Last Date]],Zudio_sales_data[[#This Row],[Store Open Date]])</f>
        <v>1064</v>
      </c>
      <c r="AD7027" t="str">
        <f>IF(Zudio_sales_data[[#This Row],[Order Date]]&lt;=Zudio_sales_data[[#This Row],[Store Open Date]],"wrong data","right data")</f>
        <v>right data</v>
      </c>
      <c r="AE7027">
        <f>Zudio_sales_data[[#This Row],[Sales Profit]]/Zudio_sales_data[[#This Row],[Quantity]]</f>
        <v>531.19999999999993</v>
      </c>
    </row>
    <row r="7028" spans="1:31" x14ac:dyDescent="0.3">
      <c r="A7028" t="s">
        <v>45</v>
      </c>
      <c r="B7028" t="s">
        <v>225</v>
      </c>
      <c r="C7028" t="s">
        <v>47</v>
      </c>
      <c r="D7028" t="s">
        <v>77</v>
      </c>
      <c r="E7028">
        <v>64</v>
      </c>
      <c r="F7028">
        <v>402417</v>
      </c>
      <c r="G7028" t="s">
        <v>30</v>
      </c>
      <c r="H7028" s="1">
        <v>44676</v>
      </c>
      <c r="I7028">
        <v>950</v>
      </c>
      <c r="J7028" t="s">
        <v>11944</v>
      </c>
      <c r="K7028" t="s">
        <v>137</v>
      </c>
      <c r="L7028">
        <v>11</v>
      </c>
      <c r="M7028">
        <v>8</v>
      </c>
      <c r="N7028">
        <v>17</v>
      </c>
      <c r="O7028" t="s">
        <v>69</v>
      </c>
      <c r="P7028" t="s">
        <v>52</v>
      </c>
      <c r="Q7028">
        <v>62976</v>
      </c>
      <c r="R7028" s="1">
        <v>45496</v>
      </c>
      <c r="S7028" t="s">
        <v>95</v>
      </c>
      <c r="T7028">
        <v>802773</v>
      </c>
      <c r="U7028" t="s">
        <v>11945</v>
      </c>
      <c r="V7028">
        <v>516</v>
      </c>
      <c r="W7028">
        <v>784</v>
      </c>
      <c r="X7028">
        <v>2</v>
      </c>
      <c r="Y7028">
        <v>627.20000000000005</v>
      </c>
      <c r="Z7028">
        <v>9</v>
      </c>
      <c r="AA7028">
        <f>Zudio_sales_data[[#This Row],[Price]]*Zudio_sales_data[[#This Row],[Quantity]]</f>
        <v>1568</v>
      </c>
      <c r="AB7028" s="1">
        <v>45629</v>
      </c>
      <c r="AC7028">
        <f>_xlfn.DAYS(Zudio_sales_data[[#This Row],[Last Date]],Zudio_sales_data[[#This Row],[Store Open Date]])</f>
        <v>953</v>
      </c>
      <c r="AD7028" t="str">
        <f>IF(Zudio_sales_data[[#This Row],[Order Date]]&lt;=Zudio_sales_data[[#This Row],[Store Open Date]],"wrong data","right data")</f>
        <v>right data</v>
      </c>
      <c r="AE7028">
        <f>Zudio_sales_data[[#This Row],[Sales Profit]]/Zudio_sales_data[[#This Row],[Quantity]]</f>
        <v>313.60000000000002</v>
      </c>
    </row>
    <row r="7029" spans="1:31" x14ac:dyDescent="0.3">
      <c r="A7029" t="s">
        <v>139</v>
      </c>
      <c r="B7029" t="s">
        <v>310</v>
      </c>
      <c r="C7029" t="s">
        <v>47</v>
      </c>
      <c r="D7029" t="s">
        <v>82</v>
      </c>
      <c r="E7029">
        <v>78</v>
      </c>
      <c r="F7029">
        <v>438874</v>
      </c>
      <c r="G7029" t="s">
        <v>49</v>
      </c>
      <c r="H7029" s="1">
        <v>45045</v>
      </c>
      <c r="I7029">
        <v>1400</v>
      </c>
      <c r="J7029" t="s">
        <v>11946</v>
      </c>
      <c r="K7029" t="s">
        <v>195</v>
      </c>
      <c r="L7029">
        <v>11</v>
      </c>
      <c r="M7029">
        <v>8</v>
      </c>
      <c r="N7029">
        <v>20</v>
      </c>
      <c r="O7029" t="s">
        <v>69</v>
      </c>
      <c r="P7029" t="s">
        <v>90</v>
      </c>
      <c r="Q7029">
        <v>72682</v>
      </c>
      <c r="R7029" s="1">
        <v>45359</v>
      </c>
      <c r="S7029" t="s">
        <v>58</v>
      </c>
      <c r="T7029">
        <v>225336</v>
      </c>
      <c r="U7029" t="s">
        <v>11947</v>
      </c>
      <c r="V7029">
        <v>414</v>
      </c>
      <c r="W7029">
        <v>1033</v>
      </c>
      <c r="X7029">
        <v>3</v>
      </c>
      <c r="Y7029">
        <v>1239.5999999999999</v>
      </c>
      <c r="Z7029">
        <v>9</v>
      </c>
      <c r="AA7029">
        <f>Zudio_sales_data[[#This Row],[Price]]*Zudio_sales_data[[#This Row],[Quantity]]</f>
        <v>3099</v>
      </c>
      <c r="AB7029" s="1">
        <v>45629</v>
      </c>
      <c r="AC7029">
        <f>_xlfn.DAYS(Zudio_sales_data[[#This Row],[Last Date]],Zudio_sales_data[[#This Row],[Store Open Date]])</f>
        <v>584</v>
      </c>
      <c r="AD7029" t="str">
        <f>IF(Zudio_sales_data[[#This Row],[Order Date]]&lt;=Zudio_sales_data[[#This Row],[Store Open Date]],"wrong data","right data")</f>
        <v>right data</v>
      </c>
      <c r="AE7029">
        <f>Zudio_sales_data[[#This Row],[Sales Profit]]/Zudio_sales_data[[#This Row],[Quantity]]</f>
        <v>413.2</v>
      </c>
    </row>
    <row r="7030" spans="1:31" x14ac:dyDescent="0.3">
      <c r="A7030" t="s">
        <v>139</v>
      </c>
      <c r="B7030" t="s">
        <v>106</v>
      </c>
      <c r="C7030" t="s">
        <v>47</v>
      </c>
      <c r="D7030" t="s">
        <v>229</v>
      </c>
      <c r="E7030">
        <v>16</v>
      </c>
      <c r="F7030">
        <v>426091</v>
      </c>
      <c r="G7030" t="s">
        <v>30</v>
      </c>
      <c r="H7030" s="1">
        <v>44616</v>
      </c>
      <c r="I7030">
        <v>1100</v>
      </c>
      <c r="J7030" t="s">
        <v>11948</v>
      </c>
      <c r="K7030" t="s">
        <v>685</v>
      </c>
      <c r="L7030">
        <v>11</v>
      </c>
      <c r="M7030">
        <v>8</v>
      </c>
      <c r="N7030">
        <v>20</v>
      </c>
      <c r="O7030" t="s">
        <v>33</v>
      </c>
      <c r="P7030" t="s">
        <v>62</v>
      </c>
      <c r="Q7030">
        <v>89562</v>
      </c>
      <c r="R7030" s="1">
        <v>45394</v>
      </c>
      <c r="S7030" t="s">
        <v>63</v>
      </c>
      <c r="T7030">
        <v>208353</v>
      </c>
      <c r="U7030" t="s">
        <v>11949</v>
      </c>
      <c r="V7030">
        <v>528</v>
      </c>
      <c r="W7030">
        <v>534</v>
      </c>
      <c r="X7030">
        <v>6</v>
      </c>
      <c r="Y7030">
        <v>1281.5999999999999</v>
      </c>
      <c r="Z7030">
        <v>9</v>
      </c>
      <c r="AA7030">
        <f>Zudio_sales_data[[#This Row],[Price]]*Zudio_sales_data[[#This Row],[Quantity]]</f>
        <v>3204</v>
      </c>
      <c r="AB7030" s="1">
        <v>45629</v>
      </c>
      <c r="AC7030">
        <f>_xlfn.DAYS(Zudio_sales_data[[#This Row],[Last Date]],Zudio_sales_data[[#This Row],[Store Open Date]])</f>
        <v>1013</v>
      </c>
      <c r="AD7030" t="str">
        <f>IF(Zudio_sales_data[[#This Row],[Order Date]]&lt;=Zudio_sales_data[[#This Row],[Store Open Date]],"wrong data","right data")</f>
        <v>right data</v>
      </c>
      <c r="AE7030">
        <f>Zudio_sales_data[[#This Row],[Sales Profit]]/Zudio_sales_data[[#This Row],[Quantity]]</f>
        <v>213.6</v>
      </c>
    </row>
    <row r="7031" spans="1:31" x14ac:dyDescent="0.3">
      <c r="A7031" t="s">
        <v>26</v>
      </c>
      <c r="B7031" t="s">
        <v>275</v>
      </c>
      <c r="C7031" t="s">
        <v>47</v>
      </c>
      <c r="D7031" t="s">
        <v>66</v>
      </c>
      <c r="E7031">
        <v>98</v>
      </c>
      <c r="F7031">
        <v>427609</v>
      </c>
      <c r="G7031" t="s">
        <v>49</v>
      </c>
      <c r="H7031" s="1">
        <v>44322</v>
      </c>
      <c r="I7031">
        <v>1300</v>
      </c>
      <c r="J7031" t="s">
        <v>11950</v>
      </c>
      <c r="K7031" t="s">
        <v>161</v>
      </c>
      <c r="L7031">
        <v>10</v>
      </c>
      <c r="M7031">
        <v>9</v>
      </c>
      <c r="N7031">
        <v>18</v>
      </c>
      <c r="O7031" t="s">
        <v>69</v>
      </c>
      <c r="P7031" t="s">
        <v>90</v>
      </c>
      <c r="Q7031">
        <v>50928</v>
      </c>
      <c r="R7031" s="1">
        <v>45362</v>
      </c>
      <c r="S7031" t="s">
        <v>58</v>
      </c>
      <c r="T7031">
        <v>782625</v>
      </c>
      <c r="U7031" t="s">
        <v>11951</v>
      </c>
      <c r="V7031">
        <v>269</v>
      </c>
      <c r="W7031">
        <v>643</v>
      </c>
      <c r="X7031">
        <v>1</v>
      </c>
      <c r="Y7031">
        <v>257.2</v>
      </c>
      <c r="Z7031">
        <v>11</v>
      </c>
      <c r="AA7031">
        <f>Zudio_sales_data[[#This Row],[Price]]*Zudio_sales_data[[#This Row],[Quantity]]</f>
        <v>643</v>
      </c>
      <c r="AB7031" s="1">
        <v>45629</v>
      </c>
      <c r="AC7031">
        <f>_xlfn.DAYS(Zudio_sales_data[[#This Row],[Last Date]],Zudio_sales_data[[#This Row],[Store Open Date]])</f>
        <v>1307</v>
      </c>
      <c r="AD7031" t="str">
        <f>IF(Zudio_sales_data[[#This Row],[Order Date]]&lt;=Zudio_sales_data[[#This Row],[Store Open Date]],"wrong data","right data")</f>
        <v>right data</v>
      </c>
      <c r="AE7031">
        <f>Zudio_sales_data[[#This Row],[Sales Profit]]/Zudio_sales_data[[#This Row],[Quantity]]</f>
        <v>257.2</v>
      </c>
    </row>
    <row r="7032" spans="1:31" x14ac:dyDescent="0.3">
      <c r="A7032" t="s">
        <v>55</v>
      </c>
      <c r="B7032" t="s">
        <v>157</v>
      </c>
      <c r="C7032" t="s">
        <v>39</v>
      </c>
      <c r="D7032" t="s">
        <v>48</v>
      </c>
      <c r="E7032">
        <v>55</v>
      </c>
      <c r="F7032">
        <v>420029</v>
      </c>
      <c r="G7032" t="s">
        <v>49</v>
      </c>
      <c r="H7032" s="1">
        <v>43895</v>
      </c>
      <c r="I7032">
        <v>1000</v>
      </c>
      <c r="J7032" t="s">
        <v>11659</v>
      </c>
      <c r="K7032" t="s">
        <v>678</v>
      </c>
      <c r="L7032">
        <v>11</v>
      </c>
      <c r="M7032">
        <v>8</v>
      </c>
      <c r="N7032">
        <v>5</v>
      </c>
      <c r="O7032" t="s">
        <v>69</v>
      </c>
      <c r="P7032" t="s">
        <v>34</v>
      </c>
      <c r="Q7032">
        <v>85414</v>
      </c>
      <c r="R7032" s="1">
        <v>45332</v>
      </c>
      <c r="S7032" t="s">
        <v>91</v>
      </c>
      <c r="T7032">
        <v>162825</v>
      </c>
      <c r="U7032" t="s">
        <v>11952</v>
      </c>
      <c r="V7032">
        <v>985</v>
      </c>
      <c r="W7032">
        <v>693</v>
      </c>
      <c r="X7032">
        <v>4</v>
      </c>
      <c r="Y7032">
        <v>1108.8</v>
      </c>
      <c r="Z7032">
        <v>9</v>
      </c>
      <c r="AA7032">
        <f>Zudio_sales_data[[#This Row],[Price]]*Zudio_sales_data[[#This Row],[Quantity]]</f>
        <v>2772</v>
      </c>
      <c r="AB7032" s="1">
        <v>45629</v>
      </c>
      <c r="AC7032">
        <f>_xlfn.DAYS(Zudio_sales_data[[#This Row],[Last Date]],Zudio_sales_data[[#This Row],[Store Open Date]])</f>
        <v>1734</v>
      </c>
      <c r="AD7032" t="str">
        <f>IF(Zudio_sales_data[[#This Row],[Order Date]]&lt;=Zudio_sales_data[[#This Row],[Store Open Date]],"wrong data","right data")</f>
        <v>right data</v>
      </c>
      <c r="AE7032">
        <f>Zudio_sales_data[[#This Row],[Sales Profit]]/Zudio_sales_data[[#This Row],[Quantity]]</f>
        <v>277.2</v>
      </c>
    </row>
    <row r="7033" spans="1:31" x14ac:dyDescent="0.3">
      <c r="A7033" t="s">
        <v>117</v>
      </c>
      <c r="B7033" t="s">
        <v>179</v>
      </c>
      <c r="C7033" t="s">
        <v>39</v>
      </c>
      <c r="D7033" t="s">
        <v>229</v>
      </c>
      <c r="E7033">
        <v>81</v>
      </c>
      <c r="F7033">
        <v>434183</v>
      </c>
      <c r="G7033" t="s">
        <v>49</v>
      </c>
      <c r="H7033" s="1">
        <v>44212</v>
      </c>
      <c r="I7033">
        <v>1200</v>
      </c>
      <c r="J7033" t="s">
        <v>11953</v>
      </c>
      <c r="K7033" t="s">
        <v>609</v>
      </c>
      <c r="L7033">
        <v>10</v>
      </c>
      <c r="M7033">
        <v>9</v>
      </c>
      <c r="N7033">
        <v>19</v>
      </c>
      <c r="O7033" t="s">
        <v>33</v>
      </c>
      <c r="P7033" t="s">
        <v>34</v>
      </c>
      <c r="Q7033">
        <v>50366</v>
      </c>
      <c r="R7033" s="1">
        <v>45309</v>
      </c>
      <c r="S7033" t="s">
        <v>85</v>
      </c>
      <c r="T7033">
        <v>506909</v>
      </c>
      <c r="U7033" t="s">
        <v>11954</v>
      </c>
      <c r="V7033">
        <v>729</v>
      </c>
      <c r="W7033">
        <v>2789</v>
      </c>
      <c r="X7033">
        <v>5</v>
      </c>
      <c r="Y7033">
        <v>5578</v>
      </c>
      <c r="Z7033">
        <v>11</v>
      </c>
      <c r="AA7033">
        <f>Zudio_sales_data[[#This Row],[Price]]*Zudio_sales_data[[#This Row],[Quantity]]</f>
        <v>13945</v>
      </c>
      <c r="AB7033" s="1">
        <v>45629</v>
      </c>
      <c r="AC7033">
        <f>_xlfn.DAYS(Zudio_sales_data[[#This Row],[Last Date]],Zudio_sales_data[[#This Row],[Store Open Date]])</f>
        <v>1417</v>
      </c>
      <c r="AD7033" t="str">
        <f>IF(Zudio_sales_data[[#This Row],[Order Date]]&lt;=Zudio_sales_data[[#This Row],[Store Open Date]],"wrong data","right data")</f>
        <v>right data</v>
      </c>
      <c r="AE7033">
        <f>Zudio_sales_data[[#This Row],[Sales Profit]]/Zudio_sales_data[[#This Row],[Quantity]]</f>
        <v>1115.5999999999999</v>
      </c>
    </row>
    <row r="7034" spans="1:31" x14ac:dyDescent="0.3">
      <c r="A7034" t="s">
        <v>71</v>
      </c>
      <c r="B7034" t="s">
        <v>72</v>
      </c>
      <c r="C7034" t="s">
        <v>39</v>
      </c>
      <c r="D7034" t="s">
        <v>29</v>
      </c>
      <c r="E7034">
        <v>81</v>
      </c>
      <c r="F7034">
        <v>437103</v>
      </c>
      <c r="G7034" t="s">
        <v>49</v>
      </c>
      <c r="H7034" s="1">
        <v>45129</v>
      </c>
      <c r="I7034">
        <v>1000</v>
      </c>
      <c r="J7034" t="s">
        <v>11955</v>
      </c>
      <c r="K7034" t="s">
        <v>206</v>
      </c>
      <c r="L7034">
        <v>10</v>
      </c>
      <c r="M7034">
        <v>7</v>
      </c>
      <c r="N7034">
        <v>18</v>
      </c>
      <c r="O7034" t="s">
        <v>33</v>
      </c>
      <c r="P7034" t="s">
        <v>52</v>
      </c>
      <c r="Q7034">
        <v>42901</v>
      </c>
      <c r="R7034" s="1">
        <v>45361</v>
      </c>
      <c r="S7034" t="s">
        <v>58</v>
      </c>
      <c r="T7034">
        <v>695101</v>
      </c>
      <c r="U7034" t="s">
        <v>11956</v>
      </c>
      <c r="V7034">
        <v>557</v>
      </c>
      <c r="W7034">
        <v>2842</v>
      </c>
      <c r="X7034">
        <v>1</v>
      </c>
      <c r="Y7034">
        <v>1136.8</v>
      </c>
      <c r="Z7034">
        <v>9</v>
      </c>
      <c r="AA7034">
        <f>Zudio_sales_data[[#This Row],[Price]]*Zudio_sales_data[[#This Row],[Quantity]]</f>
        <v>2842</v>
      </c>
      <c r="AB7034" s="1">
        <v>45629</v>
      </c>
      <c r="AC7034">
        <f>_xlfn.DAYS(Zudio_sales_data[[#This Row],[Last Date]],Zudio_sales_data[[#This Row],[Store Open Date]])</f>
        <v>500</v>
      </c>
      <c r="AD7034" t="str">
        <f>IF(Zudio_sales_data[[#This Row],[Order Date]]&lt;=Zudio_sales_data[[#This Row],[Store Open Date]],"wrong data","right data")</f>
        <v>right data</v>
      </c>
      <c r="AE7034">
        <f>Zudio_sales_data[[#This Row],[Sales Profit]]/Zudio_sales_data[[#This Row],[Quantity]]</f>
        <v>1136.8</v>
      </c>
    </row>
    <row r="7035" spans="1:31" x14ac:dyDescent="0.3">
      <c r="A7035" t="s">
        <v>37</v>
      </c>
      <c r="B7035" t="s">
        <v>235</v>
      </c>
      <c r="C7035" t="s">
        <v>47</v>
      </c>
      <c r="D7035" t="s">
        <v>87</v>
      </c>
      <c r="E7035">
        <v>12</v>
      </c>
      <c r="F7035">
        <v>421938</v>
      </c>
      <c r="G7035" t="s">
        <v>30</v>
      </c>
      <c r="H7035" s="1">
        <v>45114</v>
      </c>
      <c r="I7035">
        <v>950</v>
      </c>
      <c r="J7035" t="s">
        <v>11957</v>
      </c>
      <c r="K7035" t="s">
        <v>142</v>
      </c>
      <c r="L7035">
        <v>9</v>
      </c>
      <c r="M7035">
        <v>8</v>
      </c>
      <c r="N7035">
        <v>8</v>
      </c>
      <c r="O7035" t="s">
        <v>33</v>
      </c>
      <c r="P7035" t="s">
        <v>34</v>
      </c>
      <c r="Q7035">
        <v>44638</v>
      </c>
      <c r="R7035" s="1">
        <v>45431</v>
      </c>
      <c r="S7035" t="s">
        <v>104</v>
      </c>
      <c r="T7035">
        <v>400326</v>
      </c>
      <c r="U7035" t="s">
        <v>11958</v>
      </c>
      <c r="V7035">
        <v>292</v>
      </c>
      <c r="W7035">
        <v>1945</v>
      </c>
      <c r="X7035">
        <v>7</v>
      </c>
      <c r="Y7035">
        <v>5446</v>
      </c>
      <c r="Z7035">
        <v>11</v>
      </c>
      <c r="AA7035">
        <f>Zudio_sales_data[[#This Row],[Price]]*Zudio_sales_data[[#This Row],[Quantity]]</f>
        <v>13615</v>
      </c>
      <c r="AB7035" s="1">
        <v>45629</v>
      </c>
      <c r="AC7035">
        <f>_xlfn.DAYS(Zudio_sales_data[[#This Row],[Last Date]],Zudio_sales_data[[#This Row],[Store Open Date]])</f>
        <v>515</v>
      </c>
      <c r="AD7035" t="str">
        <f>IF(Zudio_sales_data[[#This Row],[Order Date]]&lt;=Zudio_sales_data[[#This Row],[Store Open Date]],"wrong data","right data")</f>
        <v>right data</v>
      </c>
      <c r="AE7035">
        <f>Zudio_sales_data[[#This Row],[Sales Profit]]/Zudio_sales_data[[#This Row],[Quantity]]</f>
        <v>778</v>
      </c>
    </row>
    <row r="7036" spans="1:31" x14ac:dyDescent="0.3">
      <c r="A7036" t="s">
        <v>71</v>
      </c>
      <c r="B7036" t="s">
        <v>310</v>
      </c>
      <c r="C7036" t="s">
        <v>47</v>
      </c>
      <c r="D7036" t="s">
        <v>66</v>
      </c>
      <c r="E7036">
        <v>34</v>
      </c>
      <c r="F7036">
        <v>426008</v>
      </c>
      <c r="G7036" t="s">
        <v>30</v>
      </c>
      <c r="H7036" s="1">
        <v>43903</v>
      </c>
      <c r="I7036">
        <v>1400</v>
      </c>
      <c r="J7036" t="s">
        <v>11959</v>
      </c>
      <c r="K7036" t="s">
        <v>392</v>
      </c>
      <c r="L7036">
        <v>9</v>
      </c>
      <c r="M7036">
        <v>8</v>
      </c>
      <c r="N7036">
        <v>6</v>
      </c>
      <c r="O7036" t="s">
        <v>69</v>
      </c>
      <c r="P7036" t="s">
        <v>34</v>
      </c>
      <c r="Q7036">
        <v>34849</v>
      </c>
      <c r="R7036" s="1">
        <v>45331</v>
      </c>
      <c r="S7036" t="s">
        <v>91</v>
      </c>
      <c r="T7036">
        <v>258970</v>
      </c>
      <c r="U7036" t="s">
        <v>278</v>
      </c>
      <c r="V7036">
        <v>580</v>
      </c>
      <c r="W7036">
        <v>706</v>
      </c>
      <c r="X7036">
        <v>3</v>
      </c>
      <c r="Y7036">
        <v>847.2</v>
      </c>
      <c r="Z7036">
        <v>11</v>
      </c>
      <c r="AA7036">
        <f>Zudio_sales_data[[#This Row],[Price]]*Zudio_sales_data[[#This Row],[Quantity]]</f>
        <v>2118</v>
      </c>
      <c r="AB7036" s="1">
        <v>45629</v>
      </c>
      <c r="AC7036">
        <f>_xlfn.DAYS(Zudio_sales_data[[#This Row],[Last Date]],Zudio_sales_data[[#This Row],[Store Open Date]])</f>
        <v>1726</v>
      </c>
      <c r="AD7036" t="str">
        <f>IF(Zudio_sales_data[[#This Row],[Order Date]]&lt;=Zudio_sales_data[[#This Row],[Store Open Date]],"wrong data","right data")</f>
        <v>right data</v>
      </c>
      <c r="AE7036">
        <f>Zudio_sales_data[[#This Row],[Sales Profit]]/Zudio_sales_data[[#This Row],[Quantity]]</f>
        <v>282.40000000000003</v>
      </c>
    </row>
    <row r="7037" spans="1:31" x14ac:dyDescent="0.3">
      <c r="A7037" t="s">
        <v>71</v>
      </c>
      <c r="B7037" t="s">
        <v>81</v>
      </c>
      <c r="C7037" t="s">
        <v>39</v>
      </c>
      <c r="D7037" t="s">
        <v>82</v>
      </c>
      <c r="E7037">
        <v>16</v>
      </c>
      <c r="F7037">
        <v>422022</v>
      </c>
      <c r="G7037" t="s">
        <v>30</v>
      </c>
      <c r="H7037" s="1">
        <v>45189</v>
      </c>
      <c r="I7037">
        <v>950</v>
      </c>
      <c r="J7037" t="s">
        <v>11960</v>
      </c>
      <c r="K7037" t="s">
        <v>249</v>
      </c>
      <c r="L7037">
        <v>11</v>
      </c>
      <c r="M7037">
        <v>8</v>
      </c>
      <c r="N7037">
        <v>18</v>
      </c>
      <c r="O7037" t="s">
        <v>33</v>
      </c>
      <c r="P7037" t="s">
        <v>62</v>
      </c>
      <c r="Q7037">
        <v>35610</v>
      </c>
      <c r="R7037" s="1">
        <v>45391</v>
      </c>
      <c r="S7037" t="s">
        <v>63</v>
      </c>
      <c r="T7037">
        <v>448012</v>
      </c>
      <c r="U7037" t="s">
        <v>1456</v>
      </c>
      <c r="V7037">
        <v>913</v>
      </c>
      <c r="W7037">
        <v>694</v>
      </c>
      <c r="X7037">
        <v>6</v>
      </c>
      <c r="Y7037">
        <v>1665.6</v>
      </c>
      <c r="Z7037">
        <v>9</v>
      </c>
      <c r="AA7037">
        <f>Zudio_sales_data[[#This Row],[Price]]*Zudio_sales_data[[#This Row],[Quantity]]</f>
        <v>4164</v>
      </c>
      <c r="AB7037" s="1">
        <v>45629</v>
      </c>
      <c r="AC7037">
        <f>_xlfn.DAYS(Zudio_sales_data[[#This Row],[Last Date]],Zudio_sales_data[[#This Row],[Store Open Date]])</f>
        <v>440</v>
      </c>
      <c r="AD7037" t="str">
        <f>IF(Zudio_sales_data[[#This Row],[Order Date]]&lt;=Zudio_sales_data[[#This Row],[Store Open Date]],"wrong data","right data")</f>
        <v>right data</v>
      </c>
      <c r="AE7037">
        <f>Zudio_sales_data[[#This Row],[Sales Profit]]/Zudio_sales_data[[#This Row],[Quantity]]</f>
        <v>277.59999999999997</v>
      </c>
    </row>
    <row r="7038" spans="1:31" x14ac:dyDescent="0.3">
      <c r="A7038" t="s">
        <v>139</v>
      </c>
      <c r="B7038" t="s">
        <v>286</v>
      </c>
      <c r="C7038" t="s">
        <v>28</v>
      </c>
      <c r="D7038" t="s">
        <v>29</v>
      </c>
      <c r="E7038">
        <v>86</v>
      </c>
      <c r="F7038">
        <v>438310</v>
      </c>
      <c r="G7038" t="s">
        <v>49</v>
      </c>
      <c r="H7038" s="1">
        <v>45229</v>
      </c>
      <c r="I7038">
        <v>1100</v>
      </c>
      <c r="J7038" t="s">
        <v>11961</v>
      </c>
      <c r="K7038" t="s">
        <v>557</v>
      </c>
      <c r="L7038">
        <v>10</v>
      </c>
      <c r="M7038">
        <v>9</v>
      </c>
      <c r="N7038">
        <v>20</v>
      </c>
      <c r="O7038" t="s">
        <v>69</v>
      </c>
      <c r="P7038" t="s">
        <v>90</v>
      </c>
      <c r="Q7038">
        <v>95170</v>
      </c>
      <c r="R7038" s="1">
        <v>45604</v>
      </c>
      <c r="S7038" t="s">
        <v>35</v>
      </c>
      <c r="T7038">
        <v>395970</v>
      </c>
      <c r="U7038" t="s">
        <v>11962</v>
      </c>
      <c r="V7038">
        <v>678</v>
      </c>
      <c r="W7038">
        <v>1953</v>
      </c>
      <c r="X7038">
        <v>4</v>
      </c>
      <c r="Y7038">
        <v>3124.8</v>
      </c>
      <c r="Z7038">
        <v>11</v>
      </c>
      <c r="AA7038">
        <f>Zudio_sales_data[[#This Row],[Price]]*Zudio_sales_data[[#This Row],[Quantity]]</f>
        <v>7812</v>
      </c>
      <c r="AB7038" s="1">
        <v>45629</v>
      </c>
      <c r="AC7038">
        <f>_xlfn.DAYS(Zudio_sales_data[[#This Row],[Last Date]],Zudio_sales_data[[#This Row],[Store Open Date]])</f>
        <v>400</v>
      </c>
      <c r="AD7038" t="str">
        <f>IF(Zudio_sales_data[[#This Row],[Order Date]]&lt;=Zudio_sales_data[[#This Row],[Store Open Date]],"wrong data","right data")</f>
        <v>right data</v>
      </c>
      <c r="AE7038">
        <f>Zudio_sales_data[[#This Row],[Sales Profit]]/Zudio_sales_data[[#This Row],[Quantity]]</f>
        <v>781.2</v>
      </c>
    </row>
    <row r="7039" spans="1:31" x14ac:dyDescent="0.3">
      <c r="A7039" t="s">
        <v>26</v>
      </c>
      <c r="B7039" t="s">
        <v>106</v>
      </c>
      <c r="C7039" t="s">
        <v>28</v>
      </c>
      <c r="D7039" t="s">
        <v>87</v>
      </c>
      <c r="E7039">
        <v>2</v>
      </c>
      <c r="F7039">
        <v>422716</v>
      </c>
      <c r="G7039" t="s">
        <v>49</v>
      </c>
      <c r="H7039" s="1">
        <v>43948</v>
      </c>
      <c r="I7039">
        <v>1200</v>
      </c>
      <c r="J7039" t="s">
        <v>1635</v>
      </c>
      <c r="K7039" t="s">
        <v>223</v>
      </c>
      <c r="L7039">
        <v>10</v>
      </c>
      <c r="M7039">
        <v>9</v>
      </c>
      <c r="N7039">
        <v>13</v>
      </c>
      <c r="O7039" t="s">
        <v>69</v>
      </c>
      <c r="P7039" t="s">
        <v>52</v>
      </c>
      <c r="Q7039">
        <v>39575</v>
      </c>
      <c r="R7039" s="1">
        <v>45551</v>
      </c>
      <c r="S7039" t="s">
        <v>131</v>
      </c>
      <c r="T7039">
        <v>636337</v>
      </c>
      <c r="U7039" t="s">
        <v>11963</v>
      </c>
      <c r="V7039">
        <v>796</v>
      </c>
      <c r="W7039">
        <v>1279</v>
      </c>
      <c r="X7039">
        <v>8</v>
      </c>
      <c r="Y7039">
        <v>4092.8</v>
      </c>
      <c r="Z7039">
        <v>11</v>
      </c>
      <c r="AA7039">
        <f>Zudio_sales_data[[#This Row],[Price]]*Zudio_sales_data[[#This Row],[Quantity]]</f>
        <v>10232</v>
      </c>
      <c r="AB7039" s="1">
        <v>45629</v>
      </c>
      <c r="AC7039">
        <f>_xlfn.DAYS(Zudio_sales_data[[#This Row],[Last Date]],Zudio_sales_data[[#This Row],[Store Open Date]])</f>
        <v>1681</v>
      </c>
      <c r="AD7039" t="str">
        <f>IF(Zudio_sales_data[[#This Row],[Order Date]]&lt;=Zudio_sales_data[[#This Row],[Store Open Date]],"wrong data","right data")</f>
        <v>right data</v>
      </c>
      <c r="AE7039">
        <f>Zudio_sales_data[[#This Row],[Sales Profit]]/Zudio_sales_data[[#This Row],[Quantity]]</f>
        <v>511.6</v>
      </c>
    </row>
    <row r="7040" spans="1:31" x14ac:dyDescent="0.3">
      <c r="A7040" t="s">
        <v>71</v>
      </c>
      <c r="B7040" t="s">
        <v>197</v>
      </c>
      <c r="C7040" t="s">
        <v>39</v>
      </c>
      <c r="D7040" t="s">
        <v>48</v>
      </c>
      <c r="E7040">
        <v>68</v>
      </c>
      <c r="F7040">
        <v>421329</v>
      </c>
      <c r="G7040" t="s">
        <v>30</v>
      </c>
      <c r="H7040" s="1">
        <v>45054</v>
      </c>
      <c r="I7040">
        <v>1400</v>
      </c>
      <c r="J7040" t="s">
        <v>11964</v>
      </c>
      <c r="K7040" t="s">
        <v>261</v>
      </c>
      <c r="L7040">
        <v>11</v>
      </c>
      <c r="M7040">
        <v>8</v>
      </c>
      <c r="N7040">
        <v>18</v>
      </c>
      <c r="O7040" t="s">
        <v>33</v>
      </c>
      <c r="P7040" t="s">
        <v>34</v>
      </c>
      <c r="Q7040">
        <v>63904</v>
      </c>
      <c r="R7040" s="1">
        <v>45591</v>
      </c>
      <c r="S7040" t="s">
        <v>115</v>
      </c>
      <c r="T7040">
        <v>737438</v>
      </c>
      <c r="U7040" t="s">
        <v>11965</v>
      </c>
      <c r="V7040">
        <v>949</v>
      </c>
      <c r="W7040">
        <v>840</v>
      </c>
      <c r="X7040">
        <v>5</v>
      </c>
      <c r="Y7040">
        <v>1680</v>
      </c>
      <c r="Z7040">
        <v>9</v>
      </c>
      <c r="AA7040">
        <f>Zudio_sales_data[[#This Row],[Price]]*Zudio_sales_data[[#This Row],[Quantity]]</f>
        <v>4200</v>
      </c>
      <c r="AB7040" s="1">
        <v>45629</v>
      </c>
      <c r="AC7040">
        <f>_xlfn.DAYS(Zudio_sales_data[[#This Row],[Last Date]],Zudio_sales_data[[#This Row],[Store Open Date]])</f>
        <v>575</v>
      </c>
      <c r="AD7040" t="str">
        <f>IF(Zudio_sales_data[[#This Row],[Order Date]]&lt;=Zudio_sales_data[[#This Row],[Store Open Date]],"wrong data","right data")</f>
        <v>right data</v>
      </c>
      <c r="AE7040">
        <f>Zudio_sales_data[[#This Row],[Sales Profit]]/Zudio_sales_data[[#This Row],[Quantity]]</f>
        <v>336</v>
      </c>
    </row>
    <row r="7041" spans="1:31" x14ac:dyDescent="0.3">
      <c r="A7041" t="s">
        <v>110</v>
      </c>
      <c r="B7041" t="s">
        <v>362</v>
      </c>
      <c r="C7041" t="s">
        <v>47</v>
      </c>
      <c r="D7041" t="s">
        <v>77</v>
      </c>
      <c r="E7041">
        <v>94</v>
      </c>
      <c r="F7041">
        <v>437109</v>
      </c>
      <c r="G7041" t="s">
        <v>49</v>
      </c>
      <c r="H7041" s="1">
        <v>45087</v>
      </c>
      <c r="I7041">
        <v>800</v>
      </c>
      <c r="J7041" t="s">
        <v>11966</v>
      </c>
      <c r="K7041" t="s">
        <v>151</v>
      </c>
      <c r="L7041">
        <v>10</v>
      </c>
      <c r="M7041">
        <v>9</v>
      </c>
      <c r="N7041">
        <v>17</v>
      </c>
      <c r="O7041" t="s">
        <v>69</v>
      </c>
      <c r="P7041" t="s">
        <v>90</v>
      </c>
      <c r="Q7041">
        <v>66954</v>
      </c>
      <c r="R7041" s="1">
        <v>45355</v>
      </c>
      <c r="S7041" t="s">
        <v>58</v>
      </c>
      <c r="T7041">
        <v>503406</v>
      </c>
      <c r="U7041" t="s">
        <v>11967</v>
      </c>
      <c r="V7041">
        <v>287</v>
      </c>
      <c r="W7041">
        <v>2322</v>
      </c>
      <c r="X7041">
        <v>6</v>
      </c>
      <c r="Y7041">
        <v>5572.8</v>
      </c>
      <c r="Z7041">
        <v>11</v>
      </c>
      <c r="AA7041">
        <f>Zudio_sales_data[[#This Row],[Price]]*Zudio_sales_data[[#This Row],[Quantity]]</f>
        <v>13932</v>
      </c>
      <c r="AB7041" s="1">
        <v>45629</v>
      </c>
      <c r="AC7041">
        <f>_xlfn.DAYS(Zudio_sales_data[[#This Row],[Last Date]],Zudio_sales_data[[#This Row],[Store Open Date]])</f>
        <v>542</v>
      </c>
      <c r="AD7041" t="str">
        <f>IF(Zudio_sales_data[[#This Row],[Order Date]]&lt;=Zudio_sales_data[[#This Row],[Store Open Date]],"wrong data","right data")</f>
        <v>right data</v>
      </c>
      <c r="AE7041">
        <f>Zudio_sales_data[[#This Row],[Sales Profit]]/Zudio_sales_data[[#This Row],[Quantity]]</f>
        <v>928.80000000000007</v>
      </c>
    </row>
    <row r="7042" spans="1:31" x14ac:dyDescent="0.3">
      <c r="A7042" t="s">
        <v>55</v>
      </c>
      <c r="B7042" t="s">
        <v>72</v>
      </c>
      <c r="C7042" t="s">
        <v>47</v>
      </c>
      <c r="D7042" t="s">
        <v>229</v>
      </c>
      <c r="E7042">
        <v>86</v>
      </c>
      <c r="F7042">
        <v>430600</v>
      </c>
      <c r="G7042" t="s">
        <v>30</v>
      </c>
      <c r="H7042" s="1">
        <v>44630</v>
      </c>
      <c r="I7042">
        <v>1300</v>
      </c>
      <c r="J7042" t="s">
        <v>11968</v>
      </c>
      <c r="K7042" t="s">
        <v>397</v>
      </c>
      <c r="L7042">
        <v>10</v>
      </c>
      <c r="M7042">
        <v>7</v>
      </c>
      <c r="N7042">
        <v>16</v>
      </c>
      <c r="O7042" t="s">
        <v>69</v>
      </c>
      <c r="P7042" t="s">
        <v>62</v>
      </c>
      <c r="Q7042">
        <v>68462</v>
      </c>
      <c r="R7042" s="1">
        <v>45365</v>
      </c>
      <c r="S7042" t="s">
        <v>58</v>
      </c>
      <c r="T7042">
        <v>889909</v>
      </c>
      <c r="U7042" t="s">
        <v>11969</v>
      </c>
      <c r="V7042">
        <v>256</v>
      </c>
      <c r="W7042">
        <v>1082</v>
      </c>
      <c r="X7042">
        <v>7</v>
      </c>
      <c r="Y7042">
        <v>3029.6</v>
      </c>
      <c r="Z7042">
        <v>9</v>
      </c>
      <c r="AA7042">
        <f>Zudio_sales_data[[#This Row],[Price]]*Zudio_sales_data[[#This Row],[Quantity]]</f>
        <v>7574</v>
      </c>
      <c r="AB7042" s="1">
        <v>45629</v>
      </c>
      <c r="AC7042">
        <f>_xlfn.DAYS(Zudio_sales_data[[#This Row],[Last Date]],Zudio_sales_data[[#This Row],[Store Open Date]])</f>
        <v>999</v>
      </c>
      <c r="AD7042" t="str">
        <f>IF(Zudio_sales_data[[#This Row],[Order Date]]&lt;=Zudio_sales_data[[#This Row],[Store Open Date]],"wrong data","right data")</f>
        <v>right data</v>
      </c>
      <c r="AE7042">
        <f>Zudio_sales_data[[#This Row],[Sales Profit]]/Zudio_sales_data[[#This Row],[Quantity]]</f>
        <v>432.8</v>
      </c>
    </row>
    <row r="7043" spans="1:31" x14ac:dyDescent="0.3">
      <c r="A7043" t="s">
        <v>55</v>
      </c>
      <c r="B7043" t="s">
        <v>368</v>
      </c>
      <c r="C7043" t="s">
        <v>28</v>
      </c>
      <c r="D7043" t="s">
        <v>112</v>
      </c>
      <c r="E7043">
        <v>82</v>
      </c>
      <c r="F7043">
        <v>438256</v>
      </c>
      <c r="G7043" t="s">
        <v>30</v>
      </c>
      <c r="H7043" s="1">
        <v>45153</v>
      </c>
      <c r="I7043">
        <v>1200</v>
      </c>
      <c r="J7043" t="s">
        <v>11970</v>
      </c>
      <c r="K7043" t="s">
        <v>326</v>
      </c>
      <c r="L7043">
        <v>10</v>
      </c>
      <c r="M7043">
        <v>7</v>
      </c>
      <c r="N7043">
        <v>4</v>
      </c>
      <c r="O7043" t="s">
        <v>33</v>
      </c>
      <c r="P7043" t="s">
        <v>90</v>
      </c>
      <c r="Q7043">
        <v>33501</v>
      </c>
      <c r="R7043" s="1">
        <v>45298</v>
      </c>
      <c r="S7043" t="s">
        <v>85</v>
      </c>
      <c r="T7043">
        <v>287997</v>
      </c>
      <c r="U7043" t="s">
        <v>11971</v>
      </c>
      <c r="V7043">
        <v>662</v>
      </c>
      <c r="W7043">
        <v>2283</v>
      </c>
      <c r="X7043">
        <v>2</v>
      </c>
      <c r="Y7043">
        <v>1826.4</v>
      </c>
      <c r="Z7043">
        <v>9</v>
      </c>
      <c r="AA7043">
        <f>Zudio_sales_data[[#This Row],[Price]]*Zudio_sales_data[[#This Row],[Quantity]]</f>
        <v>4566</v>
      </c>
      <c r="AB7043" s="1">
        <v>45629</v>
      </c>
      <c r="AC7043">
        <f>_xlfn.DAYS(Zudio_sales_data[[#This Row],[Last Date]],Zudio_sales_data[[#This Row],[Store Open Date]])</f>
        <v>476</v>
      </c>
      <c r="AD7043" t="str">
        <f>IF(Zudio_sales_data[[#This Row],[Order Date]]&lt;=Zudio_sales_data[[#This Row],[Store Open Date]],"wrong data","right data")</f>
        <v>right data</v>
      </c>
      <c r="AE7043">
        <f>Zudio_sales_data[[#This Row],[Sales Profit]]/Zudio_sales_data[[#This Row],[Quantity]]</f>
        <v>913.2</v>
      </c>
    </row>
    <row r="7044" spans="1:31" x14ac:dyDescent="0.3">
      <c r="A7044" t="s">
        <v>117</v>
      </c>
      <c r="B7044" t="s">
        <v>337</v>
      </c>
      <c r="C7044" t="s">
        <v>47</v>
      </c>
      <c r="D7044" t="s">
        <v>82</v>
      </c>
      <c r="E7044">
        <v>41</v>
      </c>
      <c r="F7044">
        <v>433082</v>
      </c>
      <c r="G7044" t="s">
        <v>49</v>
      </c>
      <c r="H7044" s="1">
        <v>44461</v>
      </c>
      <c r="I7044">
        <v>1200</v>
      </c>
      <c r="J7044" t="s">
        <v>11972</v>
      </c>
      <c r="K7044" t="s">
        <v>308</v>
      </c>
      <c r="L7044">
        <v>9</v>
      </c>
      <c r="M7044">
        <v>8</v>
      </c>
      <c r="N7044">
        <v>4</v>
      </c>
      <c r="O7044" t="s">
        <v>33</v>
      </c>
      <c r="P7044" t="s">
        <v>34</v>
      </c>
      <c r="Q7044">
        <v>22141</v>
      </c>
      <c r="R7044" s="1">
        <v>45550</v>
      </c>
      <c r="S7044" t="s">
        <v>131</v>
      </c>
      <c r="T7044">
        <v>437812</v>
      </c>
      <c r="U7044" t="s">
        <v>11973</v>
      </c>
      <c r="V7044">
        <v>215</v>
      </c>
      <c r="W7044">
        <v>2265</v>
      </c>
      <c r="X7044">
        <v>6</v>
      </c>
      <c r="Y7044">
        <v>5436</v>
      </c>
      <c r="Z7044">
        <v>11</v>
      </c>
      <c r="AA7044">
        <f>Zudio_sales_data[[#This Row],[Price]]*Zudio_sales_data[[#This Row],[Quantity]]</f>
        <v>13590</v>
      </c>
      <c r="AB7044" s="1">
        <v>45629</v>
      </c>
      <c r="AC7044">
        <f>_xlfn.DAYS(Zudio_sales_data[[#This Row],[Last Date]],Zudio_sales_data[[#This Row],[Store Open Date]])</f>
        <v>1168</v>
      </c>
      <c r="AD7044" t="str">
        <f>IF(Zudio_sales_data[[#This Row],[Order Date]]&lt;=Zudio_sales_data[[#This Row],[Store Open Date]],"wrong data","right data")</f>
        <v>right data</v>
      </c>
      <c r="AE7044">
        <f>Zudio_sales_data[[#This Row],[Sales Profit]]/Zudio_sales_data[[#This Row],[Quantity]]</f>
        <v>906</v>
      </c>
    </row>
    <row r="7045" spans="1:31" x14ac:dyDescent="0.3">
      <c r="A7045" t="s">
        <v>26</v>
      </c>
      <c r="B7045" t="s">
        <v>263</v>
      </c>
      <c r="C7045" t="s">
        <v>28</v>
      </c>
      <c r="D7045" t="s">
        <v>66</v>
      </c>
      <c r="E7045">
        <v>33</v>
      </c>
      <c r="F7045">
        <v>408636</v>
      </c>
      <c r="G7045" t="s">
        <v>30</v>
      </c>
      <c r="H7045" s="1">
        <v>44593</v>
      </c>
      <c r="I7045">
        <v>800</v>
      </c>
      <c r="J7045" t="s">
        <v>11974</v>
      </c>
      <c r="K7045" t="s">
        <v>758</v>
      </c>
      <c r="L7045">
        <v>11</v>
      </c>
      <c r="M7045">
        <v>8</v>
      </c>
      <c r="N7045">
        <v>20</v>
      </c>
      <c r="O7045" t="s">
        <v>33</v>
      </c>
      <c r="P7045" t="s">
        <v>52</v>
      </c>
      <c r="Q7045">
        <v>89743</v>
      </c>
      <c r="R7045" s="1">
        <v>45576</v>
      </c>
      <c r="S7045" t="s">
        <v>115</v>
      </c>
      <c r="T7045">
        <v>453257</v>
      </c>
      <c r="U7045" t="s">
        <v>11975</v>
      </c>
      <c r="V7045">
        <v>972</v>
      </c>
      <c r="W7045">
        <v>1194</v>
      </c>
      <c r="X7045">
        <v>7</v>
      </c>
      <c r="Y7045">
        <v>3343.2</v>
      </c>
      <c r="Z7045">
        <v>9</v>
      </c>
      <c r="AA7045">
        <f>Zudio_sales_data[[#This Row],[Price]]*Zudio_sales_data[[#This Row],[Quantity]]</f>
        <v>8358</v>
      </c>
      <c r="AB7045" s="1">
        <v>45629</v>
      </c>
      <c r="AC7045">
        <f>_xlfn.DAYS(Zudio_sales_data[[#This Row],[Last Date]],Zudio_sales_data[[#This Row],[Store Open Date]])</f>
        <v>1036</v>
      </c>
      <c r="AD7045" t="str">
        <f>IF(Zudio_sales_data[[#This Row],[Order Date]]&lt;=Zudio_sales_data[[#This Row],[Store Open Date]],"wrong data","right data")</f>
        <v>right data</v>
      </c>
      <c r="AE7045">
        <f>Zudio_sales_data[[#This Row],[Sales Profit]]/Zudio_sales_data[[#This Row],[Quantity]]</f>
        <v>477.59999999999997</v>
      </c>
    </row>
    <row r="7046" spans="1:31" x14ac:dyDescent="0.3">
      <c r="A7046" t="s">
        <v>139</v>
      </c>
      <c r="B7046" t="s">
        <v>81</v>
      </c>
      <c r="C7046" t="s">
        <v>28</v>
      </c>
      <c r="D7046" t="s">
        <v>101</v>
      </c>
      <c r="E7046">
        <v>9</v>
      </c>
      <c r="F7046">
        <v>422191</v>
      </c>
      <c r="G7046" t="s">
        <v>30</v>
      </c>
      <c r="H7046" s="1">
        <v>44258</v>
      </c>
      <c r="I7046">
        <v>1000</v>
      </c>
      <c r="J7046" t="s">
        <v>11976</v>
      </c>
      <c r="K7046" t="s">
        <v>84</v>
      </c>
      <c r="L7046">
        <v>10</v>
      </c>
      <c r="M7046">
        <v>7</v>
      </c>
      <c r="N7046">
        <v>15</v>
      </c>
      <c r="O7046" t="s">
        <v>69</v>
      </c>
      <c r="P7046" t="s">
        <v>62</v>
      </c>
      <c r="Q7046">
        <v>15359</v>
      </c>
      <c r="R7046" s="1">
        <v>45389</v>
      </c>
      <c r="S7046" t="s">
        <v>63</v>
      </c>
      <c r="T7046">
        <v>642369</v>
      </c>
      <c r="U7046" t="s">
        <v>11977</v>
      </c>
      <c r="V7046">
        <v>234</v>
      </c>
      <c r="W7046">
        <v>2262</v>
      </c>
      <c r="X7046">
        <v>5</v>
      </c>
      <c r="Y7046">
        <v>4524</v>
      </c>
      <c r="Z7046">
        <v>9</v>
      </c>
      <c r="AA7046">
        <f>Zudio_sales_data[[#This Row],[Price]]*Zudio_sales_data[[#This Row],[Quantity]]</f>
        <v>11310</v>
      </c>
      <c r="AB7046" s="1">
        <v>45629</v>
      </c>
      <c r="AC7046">
        <f>_xlfn.DAYS(Zudio_sales_data[[#This Row],[Last Date]],Zudio_sales_data[[#This Row],[Store Open Date]])</f>
        <v>1371</v>
      </c>
      <c r="AD7046" t="str">
        <f>IF(Zudio_sales_data[[#This Row],[Order Date]]&lt;=Zudio_sales_data[[#This Row],[Store Open Date]],"wrong data","right data")</f>
        <v>right data</v>
      </c>
      <c r="AE7046">
        <f>Zudio_sales_data[[#This Row],[Sales Profit]]/Zudio_sales_data[[#This Row],[Quantity]]</f>
        <v>904.8</v>
      </c>
    </row>
    <row r="7047" spans="1:31" x14ac:dyDescent="0.3">
      <c r="A7047" t="s">
        <v>139</v>
      </c>
      <c r="B7047" t="s">
        <v>46</v>
      </c>
      <c r="C7047" t="s">
        <v>28</v>
      </c>
      <c r="D7047" t="s">
        <v>87</v>
      </c>
      <c r="E7047">
        <v>2</v>
      </c>
      <c r="F7047">
        <v>431447</v>
      </c>
      <c r="G7047" t="s">
        <v>49</v>
      </c>
      <c r="H7047" s="1">
        <v>44108</v>
      </c>
      <c r="I7047">
        <v>1200</v>
      </c>
      <c r="J7047" t="s">
        <v>9630</v>
      </c>
      <c r="K7047" t="s">
        <v>130</v>
      </c>
      <c r="L7047">
        <v>10</v>
      </c>
      <c r="M7047">
        <v>7</v>
      </c>
      <c r="N7047">
        <v>3</v>
      </c>
      <c r="O7047" t="s">
        <v>33</v>
      </c>
      <c r="P7047" t="s">
        <v>90</v>
      </c>
      <c r="Q7047">
        <v>70046</v>
      </c>
      <c r="R7047" s="1">
        <v>45494</v>
      </c>
      <c r="S7047" t="s">
        <v>95</v>
      </c>
      <c r="T7047">
        <v>593432</v>
      </c>
      <c r="U7047" t="s">
        <v>11978</v>
      </c>
      <c r="V7047">
        <v>794</v>
      </c>
      <c r="W7047">
        <v>2100</v>
      </c>
      <c r="X7047">
        <v>3</v>
      </c>
      <c r="Y7047">
        <v>2520</v>
      </c>
      <c r="Z7047">
        <v>9</v>
      </c>
      <c r="AA7047">
        <f>Zudio_sales_data[[#This Row],[Price]]*Zudio_sales_data[[#This Row],[Quantity]]</f>
        <v>6300</v>
      </c>
      <c r="AB7047" s="1">
        <v>45629</v>
      </c>
      <c r="AC7047">
        <f>_xlfn.DAYS(Zudio_sales_data[[#This Row],[Last Date]],Zudio_sales_data[[#This Row],[Store Open Date]])</f>
        <v>1521</v>
      </c>
      <c r="AD7047" t="str">
        <f>IF(Zudio_sales_data[[#This Row],[Order Date]]&lt;=Zudio_sales_data[[#This Row],[Store Open Date]],"wrong data","right data")</f>
        <v>right data</v>
      </c>
      <c r="AE7047">
        <f>Zudio_sales_data[[#This Row],[Sales Profit]]/Zudio_sales_data[[#This Row],[Quantity]]</f>
        <v>840</v>
      </c>
    </row>
    <row r="7048" spans="1:31" x14ac:dyDescent="0.3">
      <c r="A7048" t="s">
        <v>55</v>
      </c>
      <c r="B7048" t="s">
        <v>225</v>
      </c>
      <c r="C7048" t="s">
        <v>47</v>
      </c>
      <c r="D7048" t="s">
        <v>112</v>
      </c>
      <c r="E7048">
        <v>94</v>
      </c>
      <c r="F7048">
        <v>410624</v>
      </c>
      <c r="G7048" t="s">
        <v>49</v>
      </c>
      <c r="H7048" s="1">
        <v>43944</v>
      </c>
      <c r="I7048">
        <v>1100</v>
      </c>
      <c r="J7048" t="s">
        <v>11979</v>
      </c>
      <c r="K7048" t="s">
        <v>103</v>
      </c>
      <c r="L7048">
        <v>10</v>
      </c>
      <c r="M7048">
        <v>9</v>
      </c>
      <c r="N7048">
        <v>19</v>
      </c>
      <c r="O7048" t="s">
        <v>69</v>
      </c>
      <c r="P7048" t="s">
        <v>34</v>
      </c>
      <c r="Q7048">
        <v>63065</v>
      </c>
      <c r="R7048" s="1">
        <v>45570</v>
      </c>
      <c r="S7048" t="s">
        <v>115</v>
      </c>
      <c r="T7048">
        <v>491785</v>
      </c>
      <c r="U7048" t="s">
        <v>11980</v>
      </c>
      <c r="V7048">
        <v>519</v>
      </c>
      <c r="W7048">
        <v>2027</v>
      </c>
      <c r="X7048">
        <v>3</v>
      </c>
      <c r="Y7048">
        <v>2432.4</v>
      </c>
      <c r="Z7048">
        <v>11</v>
      </c>
      <c r="AA7048">
        <f>Zudio_sales_data[[#This Row],[Price]]*Zudio_sales_data[[#This Row],[Quantity]]</f>
        <v>6081</v>
      </c>
      <c r="AB7048" s="1">
        <v>45629</v>
      </c>
      <c r="AC7048">
        <f>_xlfn.DAYS(Zudio_sales_data[[#This Row],[Last Date]],Zudio_sales_data[[#This Row],[Store Open Date]])</f>
        <v>1685</v>
      </c>
      <c r="AD7048" t="str">
        <f>IF(Zudio_sales_data[[#This Row],[Order Date]]&lt;=Zudio_sales_data[[#This Row],[Store Open Date]],"wrong data","right data")</f>
        <v>right data</v>
      </c>
      <c r="AE7048">
        <f>Zudio_sales_data[[#This Row],[Sales Profit]]/Zudio_sales_data[[#This Row],[Quantity]]</f>
        <v>810.80000000000007</v>
      </c>
    </row>
    <row r="7049" spans="1:31" x14ac:dyDescent="0.3">
      <c r="A7049" t="s">
        <v>139</v>
      </c>
      <c r="B7049" t="s">
        <v>235</v>
      </c>
      <c r="C7049" t="s">
        <v>47</v>
      </c>
      <c r="D7049" t="s">
        <v>112</v>
      </c>
      <c r="E7049">
        <v>93</v>
      </c>
      <c r="F7049">
        <v>434375</v>
      </c>
      <c r="G7049" t="s">
        <v>49</v>
      </c>
      <c r="H7049" s="1">
        <v>44587</v>
      </c>
      <c r="I7049">
        <v>950</v>
      </c>
      <c r="J7049" t="s">
        <v>11981</v>
      </c>
      <c r="K7049" t="s">
        <v>68</v>
      </c>
      <c r="L7049">
        <v>10</v>
      </c>
      <c r="M7049">
        <v>9</v>
      </c>
      <c r="N7049">
        <v>18</v>
      </c>
      <c r="O7049" t="s">
        <v>69</v>
      </c>
      <c r="P7049" t="s">
        <v>62</v>
      </c>
      <c r="Q7049">
        <v>79433</v>
      </c>
      <c r="R7049" s="1">
        <v>45437</v>
      </c>
      <c r="S7049" t="s">
        <v>104</v>
      </c>
      <c r="T7049">
        <v>909258</v>
      </c>
      <c r="U7049" t="s">
        <v>5203</v>
      </c>
      <c r="V7049">
        <v>455</v>
      </c>
      <c r="W7049">
        <v>1929</v>
      </c>
      <c r="X7049">
        <v>5</v>
      </c>
      <c r="Y7049">
        <v>3858</v>
      </c>
      <c r="Z7049">
        <v>11</v>
      </c>
      <c r="AA7049">
        <f>Zudio_sales_data[[#This Row],[Price]]*Zudio_sales_data[[#This Row],[Quantity]]</f>
        <v>9645</v>
      </c>
      <c r="AB7049" s="1">
        <v>45629</v>
      </c>
      <c r="AC7049">
        <f>_xlfn.DAYS(Zudio_sales_data[[#This Row],[Last Date]],Zudio_sales_data[[#This Row],[Store Open Date]])</f>
        <v>1042</v>
      </c>
      <c r="AD7049" t="str">
        <f>IF(Zudio_sales_data[[#This Row],[Order Date]]&lt;=Zudio_sales_data[[#This Row],[Store Open Date]],"wrong data","right data")</f>
        <v>right data</v>
      </c>
      <c r="AE7049">
        <f>Zudio_sales_data[[#This Row],[Sales Profit]]/Zudio_sales_data[[#This Row],[Quantity]]</f>
        <v>771.6</v>
      </c>
    </row>
    <row r="7050" spans="1:31" x14ac:dyDescent="0.3">
      <c r="A7050" t="s">
        <v>45</v>
      </c>
      <c r="B7050" t="s">
        <v>241</v>
      </c>
      <c r="C7050" t="s">
        <v>47</v>
      </c>
      <c r="D7050" t="s">
        <v>101</v>
      </c>
      <c r="E7050">
        <v>98</v>
      </c>
      <c r="F7050">
        <v>422781</v>
      </c>
      <c r="G7050" t="s">
        <v>30</v>
      </c>
      <c r="H7050" s="1">
        <v>44798</v>
      </c>
      <c r="I7050">
        <v>1100</v>
      </c>
      <c r="J7050" t="s">
        <v>5668</v>
      </c>
      <c r="K7050" t="s">
        <v>127</v>
      </c>
      <c r="L7050">
        <v>10</v>
      </c>
      <c r="M7050">
        <v>7</v>
      </c>
      <c r="N7050">
        <v>10</v>
      </c>
      <c r="O7050" t="s">
        <v>33</v>
      </c>
      <c r="P7050" t="s">
        <v>52</v>
      </c>
      <c r="Q7050">
        <v>12035</v>
      </c>
      <c r="R7050" s="1">
        <v>45614</v>
      </c>
      <c r="S7050" t="s">
        <v>35</v>
      </c>
      <c r="T7050">
        <v>943204</v>
      </c>
      <c r="U7050" t="s">
        <v>11982</v>
      </c>
      <c r="V7050">
        <v>747</v>
      </c>
      <c r="W7050">
        <v>576</v>
      </c>
      <c r="X7050">
        <v>1</v>
      </c>
      <c r="Y7050">
        <v>230.4</v>
      </c>
      <c r="Z7050">
        <v>9</v>
      </c>
      <c r="AA7050">
        <f>Zudio_sales_data[[#This Row],[Price]]*Zudio_sales_data[[#This Row],[Quantity]]</f>
        <v>576</v>
      </c>
      <c r="AB7050" s="1">
        <v>45629</v>
      </c>
      <c r="AC7050">
        <f>_xlfn.DAYS(Zudio_sales_data[[#This Row],[Last Date]],Zudio_sales_data[[#This Row],[Store Open Date]])</f>
        <v>831</v>
      </c>
      <c r="AD7050" t="str">
        <f>IF(Zudio_sales_data[[#This Row],[Order Date]]&lt;=Zudio_sales_data[[#This Row],[Store Open Date]],"wrong data","right data")</f>
        <v>right data</v>
      </c>
      <c r="AE7050">
        <f>Zudio_sales_data[[#This Row],[Sales Profit]]/Zudio_sales_data[[#This Row],[Quantity]]</f>
        <v>230.4</v>
      </c>
    </row>
    <row r="7051" spans="1:31" x14ac:dyDescent="0.3">
      <c r="A7051" t="s">
        <v>26</v>
      </c>
      <c r="B7051" t="s">
        <v>135</v>
      </c>
      <c r="C7051" t="s">
        <v>47</v>
      </c>
      <c r="D7051" t="s">
        <v>129</v>
      </c>
      <c r="E7051">
        <v>42</v>
      </c>
      <c r="F7051">
        <v>435757</v>
      </c>
      <c r="G7051" t="s">
        <v>49</v>
      </c>
      <c r="H7051" s="1">
        <v>44185</v>
      </c>
      <c r="I7051">
        <v>1300</v>
      </c>
      <c r="J7051" t="s">
        <v>11983</v>
      </c>
      <c r="K7051" t="s">
        <v>298</v>
      </c>
      <c r="L7051">
        <v>10</v>
      </c>
      <c r="M7051">
        <v>7</v>
      </c>
      <c r="N7051">
        <v>11</v>
      </c>
      <c r="O7051" t="s">
        <v>33</v>
      </c>
      <c r="P7051" t="s">
        <v>90</v>
      </c>
      <c r="Q7051">
        <v>33386</v>
      </c>
      <c r="R7051" s="1">
        <v>45491</v>
      </c>
      <c r="S7051" t="s">
        <v>95</v>
      </c>
      <c r="T7051">
        <v>229180</v>
      </c>
      <c r="U7051" t="s">
        <v>11984</v>
      </c>
      <c r="V7051">
        <v>555</v>
      </c>
      <c r="W7051">
        <v>523</v>
      </c>
      <c r="X7051">
        <v>8</v>
      </c>
      <c r="Y7051">
        <v>1673.6</v>
      </c>
      <c r="Z7051">
        <v>9</v>
      </c>
      <c r="AA7051">
        <f>Zudio_sales_data[[#This Row],[Price]]*Zudio_sales_data[[#This Row],[Quantity]]</f>
        <v>4184</v>
      </c>
      <c r="AB7051" s="1">
        <v>45629</v>
      </c>
      <c r="AC7051">
        <f>_xlfn.DAYS(Zudio_sales_data[[#This Row],[Last Date]],Zudio_sales_data[[#This Row],[Store Open Date]])</f>
        <v>1444</v>
      </c>
      <c r="AD7051" t="str">
        <f>IF(Zudio_sales_data[[#This Row],[Order Date]]&lt;=Zudio_sales_data[[#This Row],[Store Open Date]],"wrong data","right data")</f>
        <v>right data</v>
      </c>
      <c r="AE7051">
        <f>Zudio_sales_data[[#This Row],[Sales Profit]]/Zudio_sales_data[[#This Row],[Quantity]]</f>
        <v>209.2</v>
      </c>
    </row>
    <row r="7052" spans="1:31" x14ac:dyDescent="0.3">
      <c r="A7052" t="s">
        <v>139</v>
      </c>
      <c r="B7052" t="s">
        <v>76</v>
      </c>
      <c r="C7052" t="s">
        <v>39</v>
      </c>
      <c r="D7052" t="s">
        <v>82</v>
      </c>
      <c r="E7052">
        <v>50</v>
      </c>
      <c r="F7052">
        <v>419791</v>
      </c>
      <c r="G7052" t="s">
        <v>49</v>
      </c>
      <c r="H7052" s="1">
        <v>44584</v>
      </c>
      <c r="I7052">
        <v>1100</v>
      </c>
      <c r="J7052" t="s">
        <v>11985</v>
      </c>
      <c r="K7052" t="s">
        <v>142</v>
      </c>
      <c r="L7052">
        <v>10</v>
      </c>
      <c r="M7052">
        <v>9</v>
      </c>
      <c r="N7052">
        <v>3</v>
      </c>
      <c r="O7052" t="s">
        <v>33</v>
      </c>
      <c r="P7052" t="s">
        <v>52</v>
      </c>
      <c r="Q7052">
        <v>48361</v>
      </c>
      <c r="R7052" s="1">
        <v>45541</v>
      </c>
      <c r="S7052" t="s">
        <v>131</v>
      </c>
      <c r="T7052">
        <v>745887</v>
      </c>
      <c r="U7052" t="s">
        <v>11986</v>
      </c>
      <c r="V7052">
        <v>273</v>
      </c>
      <c r="W7052">
        <v>2779</v>
      </c>
      <c r="X7052">
        <v>3</v>
      </c>
      <c r="Y7052">
        <v>3334.8</v>
      </c>
      <c r="Z7052">
        <v>11</v>
      </c>
      <c r="AA7052">
        <f>Zudio_sales_data[[#This Row],[Price]]*Zudio_sales_data[[#This Row],[Quantity]]</f>
        <v>8337</v>
      </c>
      <c r="AB7052" s="1">
        <v>45629</v>
      </c>
      <c r="AC7052">
        <f>_xlfn.DAYS(Zudio_sales_data[[#This Row],[Last Date]],Zudio_sales_data[[#This Row],[Store Open Date]])</f>
        <v>1045</v>
      </c>
      <c r="AD7052" t="str">
        <f>IF(Zudio_sales_data[[#This Row],[Order Date]]&lt;=Zudio_sales_data[[#This Row],[Store Open Date]],"wrong data","right data")</f>
        <v>right data</v>
      </c>
      <c r="AE7052">
        <f>Zudio_sales_data[[#This Row],[Sales Profit]]/Zudio_sales_data[[#This Row],[Quantity]]</f>
        <v>1111.6000000000001</v>
      </c>
    </row>
    <row r="7053" spans="1:31" x14ac:dyDescent="0.3">
      <c r="A7053" t="s">
        <v>37</v>
      </c>
      <c r="B7053" t="s">
        <v>153</v>
      </c>
      <c r="C7053" t="s">
        <v>47</v>
      </c>
      <c r="D7053" t="s">
        <v>48</v>
      </c>
      <c r="E7053">
        <v>99</v>
      </c>
      <c r="F7053">
        <v>422681</v>
      </c>
      <c r="G7053" t="s">
        <v>49</v>
      </c>
      <c r="H7053" s="1">
        <v>44406</v>
      </c>
      <c r="I7053">
        <v>950</v>
      </c>
      <c r="J7053" t="s">
        <v>4219</v>
      </c>
      <c r="K7053" t="s">
        <v>659</v>
      </c>
      <c r="L7053">
        <v>11</v>
      </c>
      <c r="M7053">
        <v>8</v>
      </c>
      <c r="N7053">
        <v>15</v>
      </c>
      <c r="O7053" t="s">
        <v>33</v>
      </c>
      <c r="P7053" t="s">
        <v>62</v>
      </c>
      <c r="Q7053">
        <v>53837</v>
      </c>
      <c r="R7053" s="1">
        <v>45361</v>
      </c>
      <c r="S7053" t="s">
        <v>58</v>
      </c>
      <c r="T7053">
        <v>316711</v>
      </c>
      <c r="U7053" t="s">
        <v>10904</v>
      </c>
      <c r="V7053">
        <v>650</v>
      </c>
      <c r="W7053">
        <v>919</v>
      </c>
      <c r="X7053">
        <v>3</v>
      </c>
      <c r="Y7053">
        <v>1102.8</v>
      </c>
      <c r="Z7053">
        <v>9</v>
      </c>
      <c r="AA7053">
        <f>Zudio_sales_data[[#This Row],[Price]]*Zudio_sales_data[[#This Row],[Quantity]]</f>
        <v>2757</v>
      </c>
      <c r="AB7053" s="1">
        <v>45629</v>
      </c>
      <c r="AC7053">
        <f>_xlfn.DAYS(Zudio_sales_data[[#This Row],[Last Date]],Zudio_sales_data[[#This Row],[Store Open Date]])</f>
        <v>1223</v>
      </c>
      <c r="AD7053" t="str">
        <f>IF(Zudio_sales_data[[#This Row],[Order Date]]&lt;=Zudio_sales_data[[#This Row],[Store Open Date]],"wrong data","right data")</f>
        <v>right data</v>
      </c>
      <c r="AE7053">
        <f>Zudio_sales_data[[#This Row],[Sales Profit]]/Zudio_sales_data[[#This Row],[Quantity]]</f>
        <v>367.59999999999997</v>
      </c>
    </row>
    <row r="7054" spans="1:31" x14ac:dyDescent="0.3">
      <c r="A7054" t="s">
        <v>110</v>
      </c>
      <c r="B7054" t="s">
        <v>106</v>
      </c>
      <c r="C7054" t="s">
        <v>47</v>
      </c>
      <c r="D7054" t="s">
        <v>87</v>
      </c>
      <c r="E7054">
        <v>90</v>
      </c>
      <c r="F7054">
        <v>410178</v>
      </c>
      <c r="G7054" t="s">
        <v>49</v>
      </c>
      <c r="H7054" s="1">
        <v>44662</v>
      </c>
      <c r="I7054">
        <v>1000</v>
      </c>
      <c r="J7054" t="s">
        <v>2450</v>
      </c>
      <c r="K7054" t="s">
        <v>326</v>
      </c>
      <c r="L7054">
        <v>10</v>
      </c>
      <c r="M7054">
        <v>9</v>
      </c>
      <c r="N7054">
        <v>11</v>
      </c>
      <c r="O7054" t="s">
        <v>69</v>
      </c>
      <c r="P7054" t="s">
        <v>34</v>
      </c>
      <c r="Q7054">
        <v>51040</v>
      </c>
      <c r="R7054" s="1">
        <v>45598</v>
      </c>
      <c r="S7054" t="s">
        <v>35</v>
      </c>
      <c r="T7054">
        <v>377259</v>
      </c>
      <c r="U7054" t="s">
        <v>11987</v>
      </c>
      <c r="V7054">
        <v>956</v>
      </c>
      <c r="W7054">
        <v>836</v>
      </c>
      <c r="X7054">
        <v>2</v>
      </c>
      <c r="Y7054">
        <v>668.8</v>
      </c>
      <c r="Z7054">
        <v>11</v>
      </c>
      <c r="AA7054">
        <f>Zudio_sales_data[[#This Row],[Price]]*Zudio_sales_data[[#This Row],[Quantity]]</f>
        <v>1672</v>
      </c>
      <c r="AB7054" s="1">
        <v>45629</v>
      </c>
      <c r="AC7054">
        <f>_xlfn.DAYS(Zudio_sales_data[[#This Row],[Last Date]],Zudio_sales_data[[#This Row],[Store Open Date]])</f>
        <v>967</v>
      </c>
      <c r="AD7054" t="str">
        <f>IF(Zudio_sales_data[[#This Row],[Order Date]]&lt;=Zudio_sales_data[[#This Row],[Store Open Date]],"wrong data","right data")</f>
        <v>right data</v>
      </c>
      <c r="AE7054">
        <f>Zudio_sales_data[[#This Row],[Sales Profit]]/Zudio_sales_data[[#This Row],[Quantity]]</f>
        <v>334.4</v>
      </c>
    </row>
    <row r="7055" spans="1:31" x14ac:dyDescent="0.3">
      <c r="A7055" t="s">
        <v>110</v>
      </c>
      <c r="B7055" t="s">
        <v>106</v>
      </c>
      <c r="C7055" t="s">
        <v>47</v>
      </c>
      <c r="D7055" t="s">
        <v>101</v>
      </c>
      <c r="E7055">
        <v>83</v>
      </c>
      <c r="F7055">
        <v>409256</v>
      </c>
      <c r="G7055" t="s">
        <v>49</v>
      </c>
      <c r="H7055" s="1">
        <v>45511</v>
      </c>
      <c r="I7055">
        <v>800</v>
      </c>
      <c r="J7055" t="s">
        <v>1968</v>
      </c>
      <c r="K7055" t="s">
        <v>710</v>
      </c>
      <c r="L7055">
        <v>11</v>
      </c>
      <c r="M7055">
        <v>8</v>
      </c>
      <c r="N7055">
        <v>7</v>
      </c>
      <c r="O7055" t="s">
        <v>33</v>
      </c>
      <c r="P7055" t="s">
        <v>90</v>
      </c>
      <c r="Q7055">
        <v>59431</v>
      </c>
      <c r="R7055" s="1">
        <v>45584</v>
      </c>
      <c r="S7055" t="s">
        <v>115</v>
      </c>
      <c r="T7055">
        <v>225710</v>
      </c>
      <c r="U7055" t="s">
        <v>11988</v>
      </c>
      <c r="V7055">
        <v>844</v>
      </c>
      <c r="W7055">
        <v>726</v>
      </c>
      <c r="X7055">
        <v>3</v>
      </c>
      <c r="Y7055">
        <v>871.2</v>
      </c>
      <c r="Z7055">
        <v>9</v>
      </c>
      <c r="AA7055">
        <f>Zudio_sales_data[[#This Row],[Price]]*Zudio_sales_data[[#This Row],[Quantity]]</f>
        <v>2178</v>
      </c>
      <c r="AB7055" s="1">
        <v>45629</v>
      </c>
      <c r="AC7055">
        <f>_xlfn.DAYS(Zudio_sales_data[[#This Row],[Last Date]],Zudio_sales_data[[#This Row],[Store Open Date]])</f>
        <v>118</v>
      </c>
      <c r="AD7055" t="str">
        <f>IF(Zudio_sales_data[[#This Row],[Order Date]]&lt;=Zudio_sales_data[[#This Row],[Store Open Date]],"wrong data","right data")</f>
        <v>right data</v>
      </c>
      <c r="AE7055">
        <f>Zudio_sales_data[[#This Row],[Sales Profit]]/Zudio_sales_data[[#This Row],[Quantity]]</f>
        <v>290.40000000000003</v>
      </c>
    </row>
    <row r="7056" spans="1:31" x14ac:dyDescent="0.3">
      <c r="A7056" t="s">
        <v>37</v>
      </c>
      <c r="B7056" t="s">
        <v>153</v>
      </c>
      <c r="C7056" t="s">
        <v>39</v>
      </c>
      <c r="D7056" t="s">
        <v>40</v>
      </c>
      <c r="E7056">
        <v>81</v>
      </c>
      <c r="F7056">
        <v>421523</v>
      </c>
      <c r="G7056" t="s">
        <v>30</v>
      </c>
      <c r="H7056" s="1">
        <v>44624</v>
      </c>
      <c r="I7056">
        <v>1200</v>
      </c>
      <c r="J7056" t="s">
        <v>11989</v>
      </c>
      <c r="K7056" t="s">
        <v>192</v>
      </c>
      <c r="L7056">
        <v>10</v>
      </c>
      <c r="M7056">
        <v>9</v>
      </c>
      <c r="N7056">
        <v>17</v>
      </c>
      <c r="O7056" t="s">
        <v>69</v>
      </c>
      <c r="P7056" t="s">
        <v>34</v>
      </c>
      <c r="Q7056">
        <v>74504</v>
      </c>
      <c r="R7056" s="1">
        <v>45542</v>
      </c>
      <c r="S7056" t="s">
        <v>131</v>
      </c>
      <c r="T7056">
        <v>198422</v>
      </c>
      <c r="U7056" t="s">
        <v>11990</v>
      </c>
      <c r="V7056">
        <v>229</v>
      </c>
      <c r="W7056">
        <v>2281</v>
      </c>
      <c r="X7056">
        <v>3</v>
      </c>
      <c r="Y7056">
        <v>2737.2</v>
      </c>
      <c r="Z7056">
        <v>11</v>
      </c>
      <c r="AA7056">
        <f>Zudio_sales_data[[#This Row],[Price]]*Zudio_sales_data[[#This Row],[Quantity]]</f>
        <v>6843</v>
      </c>
      <c r="AB7056" s="1">
        <v>45629</v>
      </c>
      <c r="AC7056">
        <f>_xlfn.DAYS(Zudio_sales_data[[#This Row],[Last Date]],Zudio_sales_data[[#This Row],[Store Open Date]])</f>
        <v>1005</v>
      </c>
      <c r="AD7056" t="str">
        <f>IF(Zudio_sales_data[[#This Row],[Order Date]]&lt;=Zudio_sales_data[[#This Row],[Store Open Date]],"wrong data","right data")</f>
        <v>right data</v>
      </c>
      <c r="AE7056">
        <f>Zudio_sales_data[[#This Row],[Sales Profit]]/Zudio_sales_data[[#This Row],[Quantity]]</f>
        <v>912.4</v>
      </c>
    </row>
    <row r="7057" spans="1:31" x14ac:dyDescent="0.3">
      <c r="A7057" t="s">
        <v>117</v>
      </c>
      <c r="B7057" t="s">
        <v>59</v>
      </c>
      <c r="C7057" t="s">
        <v>39</v>
      </c>
      <c r="D7057" t="s">
        <v>229</v>
      </c>
      <c r="E7057">
        <v>49</v>
      </c>
      <c r="F7057">
        <v>412443</v>
      </c>
      <c r="G7057" t="s">
        <v>49</v>
      </c>
      <c r="H7057" s="1">
        <v>44570</v>
      </c>
      <c r="I7057">
        <v>1300</v>
      </c>
      <c r="J7057" t="s">
        <v>11991</v>
      </c>
      <c r="K7057" t="s">
        <v>206</v>
      </c>
      <c r="L7057">
        <v>11</v>
      </c>
      <c r="M7057">
        <v>8</v>
      </c>
      <c r="N7057">
        <v>12</v>
      </c>
      <c r="O7057" t="s">
        <v>33</v>
      </c>
      <c r="P7057" t="s">
        <v>34</v>
      </c>
      <c r="Q7057">
        <v>51019</v>
      </c>
      <c r="R7057" s="1">
        <v>45552</v>
      </c>
      <c r="S7057" t="s">
        <v>131</v>
      </c>
      <c r="T7057">
        <v>778105</v>
      </c>
      <c r="U7057" t="s">
        <v>11992</v>
      </c>
      <c r="V7057">
        <v>376</v>
      </c>
      <c r="W7057">
        <v>2773</v>
      </c>
      <c r="X7057">
        <v>6</v>
      </c>
      <c r="Y7057">
        <v>6655.2</v>
      </c>
      <c r="Z7057">
        <v>9</v>
      </c>
      <c r="AA7057">
        <f>Zudio_sales_data[[#This Row],[Price]]*Zudio_sales_data[[#This Row],[Quantity]]</f>
        <v>16638</v>
      </c>
      <c r="AB7057" s="1">
        <v>45629</v>
      </c>
      <c r="AC7057">
        <f>_xlfn.DAYS(Zudio_sales_data[[#This Row],[Last Date]],Zudio_sales_data[[#This Row],[Store Open Date]])</f>
        <v>1059</v>
      </c>
      <c r="AD7057" t="str">
        <f>IF(Zudio_sales_data[[#This Row],[Order Date]]&lt;=Zudio_sales_data[[#This Row],[Store Open Date]],"wrong data","right data")</f>
        <v>right data</v>
      </c>
      <c r="AE7057">
        <f>Zudio_sales_data[[#This Row],[Sales Profit]]/Zudio_sales_data[[#This Row],[Quantity]]</f>
        <v>1109.2</v>
      </c>
    </row>
    <row r="7058" spans="1:31" x14ac:dyDescent="0.3">
      <c r="A7058" t="s">
        <v>139</v>
      </c>
      <c r="B7058" t="s">
        <v>111</v>
      </c>
      <c r="C7058" t="s">
        <v>47</v>
      </c>
      <c r="D7058" t="s">
        <v>40</v>
      </c>
      <c r="E7058">
        <v>52</v>
      </c>
      <c r="F7058">
        <v>439551</v>
      </c>
      <c r="G7058" t="s">
        <v>30</v>
      </c>
      <c r="H7058" s="1">
        <v>44589</v>
      </c>
      <c r="I7058">
        <v>1000</v>
      </c>
      <c r="J7058" t="s">
        <v>11993</v>
      </c>
      <c r="K7058" t="s">
        <v>758</v>
      </c>
      <c r="L7058">
        <v>11</v>
      </c>
      <c r="M7058">
        <v>8</v>
      </c>
      <c r="N7058">
        <v>5</v>
      </c>
      <c r="O7058" t="s">
        <v>69</v>
      </c>
      <c r="P7058" t="s">
        <v>52</v>
      </c>
      <c r="Q7058">
        <v>25259</v>
      </c>
      <c r="R7058" s="1">
        <v>45450</v>
      </c>
      <c r="S7058" t="s">
        <v>43</v>
      </c>
      <c r="T7058">
        <v>573527</v>
      </c>
      <c r="U7058" t="s">
        <v>11994</v>
      </c>
      <c r="V7058">
        <v>730</v>
      </c>
      <c r="W7058">
        <v>2498</v>
      </c>
      <c r="X7058">
        <v>7</v>
      </c>
      <c r="Y7058">
        <v>6994.4</v>
      </c>
      <c r="Z7058">
        <v>9</v>
      </c>
      <c r="AA7058">
        <f>Zudio_sales_data[[#This Row],[Price]]*Zudio_sales_data[[#This Row],[Quantity]]</f>
        <v>17486</v>
      </c>
      <c r="AB7058" s="1">
        <v>45629</v>
      </c>
      <c r="AC7058">
        <f>_xlfn.DAYS(Zudio_sales_data[[#This Row],[Last Date]],Zudio_sales_data[[#This Row],[Store Open Date]])</f>
        <v>1040</v>
      </c>
      <c r="AD7058" t="str">
        <f>IF(Zudio_sales_data[[#This Row],[Order Date]]&lt;=Zudio_sales_data[[#This Row],[Store Open Date]],"wrong data","right data")</f>
        <v>right data</v>
      </c>
      <c r="AE7058">
        <f>Zudio_sales_data[[#This Row],[Sales Profit]]/Zudio_sales_data[[#This Row],[Quantity]]</f>
        <v>999.19999999999993</v>
      </c>
    </row>
    <row r="7059" spans="1:31" x14ac:dyDescent="0.3">
      <c r="A7059" t="s">
        <v>139</v>
      </c>
      <c r="B7059" t="s">
        <v>208</v>
      </c>
      <c r="C7059" t="s">
        <v>28</v>
      </c>
      <c r="D7059" t="s">
        <v>129</v>
      </c>
      <c r="E7059">
        <v>68</v>
      </c>
      <c r="F7059">
        <v>408387</v>
      </c>
      <c r="G7059" t="s">
        <v>49</v>
      </c>
      <c r="H7059" s="1">
        <v>44029</v>
      </c>
      <c r="I7059">
        <v>1100</v>
      </c>
      <c r="J7059" t="s">
        <v>11995</v>
      </c>
      <c r="K7059" t="s">
        <v>550</v>
      </c>
      <c r="L7059">
        <v>9</v>
      </c>
      <c r="M7059">
        <v>8</v>
      </c>
      <c r="N7059">
        <v>14</v>
      </c>
      <c r="O7059" t="s">
        <v>69</v>
      </c>
      <c r="P7059" t="s">
        <v>52</v>
      </c>
      <c r="Q7059">
        <v>14880</v>
      </c>
      <c r="R7059" s="1">
        <v>45575</v>
      </c>
      <c r="S7059" t="s">
        <v>115</v>
      </c>
      <c r="T7059">
        <v>322754</v>
      </c>
      <c r="U7059" t="s">
        <v>11996</v>
      </c>
      <c r="V7059">
        <v>705</v>
      </c>
      <c r="W7059">
        <v>2305</v>
      </c>
      <c r="X7059">
        <v>4</v>
      </c>
      <c r="Y7059">
        <v>3688</v>
      </c>
      <c r="Z7059">
        <v>11</v>
      </c>
      <c r="AA7059">
        <f>Zudio_sales_data[[#This Row],[Price]]*Zudio_sales_data[[#This Row],[Quantity]]</f>
        <v>9220</v>
      </c>
      <c r="AB7059" s="1">
        <v>45629</v>
      </c>
      <c r="AC7059">
        <f>_xlfn.DAYS(Zudio_sales_data[[#This Row],[Last Date]],Zudio_sales_data[[#This Row],[Store Open Date]])</f>
        <v>1600</v>
      </c>
      <c r="AD7059" t="str">
        <f>IF(Zudio_sales_data[[#This Row],[Order Date]]&lt;=Zudio_sales_data[[#This Row],[Store Open Date]],"wrong data","right data")</f>
        <v>right data</v>
      </c>
      <c r="AE7059">
        <f>Zudio_sales_data[[#This Row],[Sales Profit]]/Zudio_sales_data[[#This Row],[Quantity]]</f>
        <v>922</v>
      </c>
    </row>
    <row r="7060" spans="1:31" x14ac:dyDescent="0.3">
      <c r="A7060" t="s">
        <v>117</v>
      </c>
      <c r="B7060" t="s">
        <v>337</v>
      </c>
      <c r="C7060" t="s">
        <v>47</v>
      </c>
      <c r="D7060" t="s">
        <v>66</v>
      </c>
      <c r="E7060">
        <v>40</v>
      </c>
      <c r="F7060">
        <v>437909</v>
      </c>
      <c r="G7060" t="s">
        <v>49</v>
      </c>
      <c r="H7060" s="1">
        <v>44601</v>
      </c>
      <c r="I7060">
        <v>1000</v>
      </c>
      <c r="J7060" t="s">
        <v>11997</v>
      </c>
      <c r="K7060" t="s">
        <v>350</v>
      </c>
      <c r="L7060">
        <v>10</v>
      </c>
      <c r="M7060">
        <v>9</v>
      </c>
      <c r="N7060">
        <v>10</v>
      </c>
      <c r="O7060" t="s">
        <v>69</v>
      </c>
      <c r="P7060" t="s">
        <v>52</v>
      </c>
      <c r="Q7060">
        <v>86585</v>
      </c>
      <c r="R7060" s="1">
        <v>45456</v>
      </c>
      <c r="S7060" t="s">
        <v>43</v>
      </c>
      <c r="T7060">
        <v>775548</v>
      </c>
      <c r="U7060" t="s">
        <v>11998</v>
      </c>
      <c r="V7060">
        <v>319</v>
      </c>
      <c r="W7060">
        <v>2508</v>
      </c>
      <c r="X7060">
        <v>8</v>
      </c>
      <c r="Y7060">
        <v>8025.6</v>
      </c>
      <c r="Z7060">
        <v>11</v>
      </c>
      <c r="AA7060">
        <f>Zudio_sales_data[[#This Row],[Price]]*Zudio_sales_data[[#This Row],[Quantity]]</f>
        <v>20064</v>
      </c>
      <c r="AB7060" s="1">
        <v>45629</v>
      </c>
      <c r="AC7060">
        <f>_xlfn.DAYS(Zudio_sales_data[[#This Row],[Last Date]],Zudio_sales_data[[#This Row],[Store Open Date]])</f>
        <v>1028</v>
      </c>
      <c r="AD7060" t="str">
        <f>IF(Zudio_sales_data[[#This Row],[Order Date]]&lt;=Zudio_sales_data[[#This Row],[Store Open Date]],"wrong data","right data")</f>
        <v>right data</v>
      </c>
      <c r="AE7060">
        <f>Zudio_sales_data[[#This Row],[Sales Profit]]/Zudio_sales_data[[#This Row],[Quantity]]</f>
        <v>1003.2</v>
      </c>
    </row>
    <row r="7061" spans="1:31" x14ac:dyDescent="0.3">
      <c r="A7061" t="s">
        <v>26</v>
      </c>
      <c r="B7061" t="s">
        <v>263</v>
      </c>
      <c r="C7061" t="s">
        <v>39</v>
      </c>
      <c r="D7061" t="s">
        <v>101</v>
      </c>
      <c r="E7061">
        <v>19</v>
      </c>
      <c r="F7061">
        <v>411246</v>
      </c>
      <c r="G7061" t="s">
        <v>30</v>
      </c>
      <c r="H7061" s="1">
        <v>44420</v>
      </c>
      <c r="I7061">
        <v>1300</v>
      </c>
      <c r="J7061" t="s">
        <v>11999</v>
      </c>
      <c r="K7061" t="s">
        <v>32</v>
      </c>
      <c r="L7061">
        <v>9</v>
      </c>
      <c r="M7061">
        <v>8</v>
      </c>
      <c r="N7061">
        <v>13</v>
      </c>
      <c r="O7061" t="s">
        <v>33</v>
      </c>
      <c r="P7061" t="s">
        <v>34</v>
      </c>
      <c r="Q7061">
        <v>46661</v>
      </c>
      <c r="R7061" s="1">
        <v>45452</v>
      </c>
      <c r="S7061" t="s">
        <v>43</v>
      </c>
      <c r="T7061">
        <v>900598</v>
      </c>
      <c r="U7061" t="s">
        <v>12000</v>
      </c>
      <c r="V7061">
        <v>540</v>
      </c>
      <c r="W7061">
        <v>2331</v>
      </c>
      <c r="X7061">
        <v>2</v>
      </c>
      <c r="Y7061">
        <v>1864.8</v>
      </c>
      <c r="Z7061">
        <v>11</v>
      </c>
      <c r="AA7061">
        <f>Zudio_sales_data[[#This Row],[Price]]*Zudio_sales_data[[#This Row],[Quantity]]</f>
        <v>4662</v>
      </c>
      <c r="AB7061" s="1">
        <v>45629</v>
      </c>
      <c r="AC7061">
        <f>_xlfn.DAYS(Zudio_sales_data[[#This Row],[Last Date]],Zudio_sales_data[[#This Row],[Store Open Date]])</f>
        <v>1209</v>
      </c>
      <c r="AD7061" t="str">
        <f>IF(Zudio_sales_data[[#This Row],[Order Date]]&lt;=Zudio_sales_data[[#This Row],[Store Open Date]],"wrong data","right data")</f>
        <v>right data</v>
      </c>
      <c r="AE7061">
        <f>Zudio_sales_data[[#This Row],[Sales Profit]]/Zudio_sales_data[[#This Row],[Quantity]]</f>
        <v>932.4</v>
      </c>
    </row>
    <row r="7062" spans="1:31" x14ac:dyDescent="0.3">
      <c r="A7062" t="s">
        <v>117</v>
      </c>
      <c r="B7062" t="s">
        <v>174</v>
      </c>
      <c r="C7062" t="s">
        <v>28</v>
      </c>
      <c r="D7062" t="s">
        <v>87</v>
      </c>
      <c r="E7062">
        <v>49</v>
      </c>
      <c r="F7062">
        <v>412575</v>
      </c>
      <c r="G7062" t="s">
        <v>30</v>
      </c>
      <c r="H7062" s="1">
        <v>44957</v>
      </c>
      <c r="I7062">
        <v>1200</v>
      </c>
      <c r="J7062" t="s">
        <v>12001</v>
      </c>
      <c r="K7062" t="s">
        <v>392</v>
      </c>
      <c r="L7062">
        <v>9</v>
      </c>
      <c r="M7062">
        <v>8</v>
      </c>
      <c r="N7062">
        <v>9</v>
      </c>
      <c r="O7062" t="s">
        <v>69</v>
      </c>
      <c r="P7062" t="s">
        <v>52</v>
      </c>
      <c r="Q7062">
        <v>56571</v>
      </c>
      <c r="R7062" s="1">
        <v>45419</v>
      </c>
      <c r="S7062" t="s">
        <v>104</v>
      </c>
      <c r="T7062">
        <v>646505</v>
      </c>
      <c r="U7062" t="s">
        <v>12002</v>
      </c>
      <c r="V7062">
        <v>392</v>
      </c>
      <c r="W7062">
        <v>986</v>
      </c>
      <c r="X7062">
        <v>2</v>
      </c>
      <c r="Y7062">
        <v>788.8</v>
      </c>
      <c r="Z7062">
        <v>11</v>
      </c>
      <c r="AA7062">
        <f>Zudio_sales_data[[#This Row],[Price]]*Zudio_sales_data[[#This Row],[Quantity]]</f>
        <v>1972</v>
      </c>
      <c r="AB7062" s="1">
        <v>45629</v>
      </c>
      <c r="AC7062">
        <f>_xlfn.DAYS(Zudio_sales_data[[#This Row],[Last Date]],Zudio_sales_data[[#This Row],[Store Open Date]])</f>
        <v>672</v>
      </c>
      <c r="AD7062" t="str">
        <f>IF(Zudio_sales_data[[#This Row],[Order Date]]&lt;=Zudio_sales_data[[#This Row],[Store Open Date]],"wrong data","right data")</f>
        <v>right data</v>
      </c>
      <c r="AE7062">
        <f>Zudio_sales_data[[#This Row],[Sales Profit]]/Zudio_sales_data[[#This Row],[Quantity]]</f>
        <v>394.4</v>
      </c>
    </row>
    <row r="7063" spans="1:31" x14ac:dyDescent="0.3">
      <c r="A7063" t="s">
        <v>45</v>
      </c>
      <c r="B7063" t="s">
        <v>163</v>
      </c>
      <c r="C7063" t="s">
        <v>39</v>
      </c>
      <c r="D7063" t="s">
        <v>112</v>
      </c>
      <c r="E7063">
        <v>85</v>
      </c>
      <c r="F7063">
        <v>434406</v>
      </c>
      <c r="G7063" t="s">
        <v>49</v>
      </c>
      <c r="H7063" s="1">
        <v>44282</v>
      </c>
      <c r="I7063">
        <v>1200</v>
      </c>
      <c r="J7063" t="s">
        <v>12003</v>
      </c>
      <c r="K7063" t="s">
        <v>103</v>
      </c>
      <c r="L7063">
        <v>9</v>
      </c>
      <c r="M7063">
        <v>8</v>
      </c>
      <c r="N7063">
        <v>7</v>
      </c>
      <c r="O7063" t="s">
        <v>33</v>
      </c>
      <c r="P7063" t="s">
        <v>62</v>
      </c>
      <c r="Q7063">
        <v>26756</v>
      </c>
      <c r="R7063" s="1">
        <v>45347</v>
      </c>
      <c r="S7063" t="s">
        <v>91</v>
      </c>
      <c r="T7063">
        <v>935835</v>
      </c>
      <c r="U7063" t="s">
        <v>12004</v>
      </c>
      <c r="V7063">
        <v>454</v>
      </c>
      <c r="W7063">
        <v>610</v>
      </c>
      <c r="X7063">
        <v>8</v>
      </c>
      <c r="Y7063">
        <v>1952</v>
      </c>
      <c r="Z7063">
        <v>11</v>
      </c>
      <c r="AA7063">
        <f>Zudio_sales_data[[#This Row],[Price]]*Zudio_sales_data[[#This Row],[Quantity]]</f>
        <v>4880</v>
      </c>
      <c r="AB7063" s="1">
        <v>45629</v>
      </c>
      <c r="AC7063">
        <f>_xlfn.DAYS(Zudio_sales_data[[#This Row],[Last Date]],Zudio_sales_data[[#This Row],[Store Open Date]])</f>
        <v>1347</v>
      </c>
      <c r="AD7063" t="str">
        <f>IF(Zudio_sales_data[[#This Row],[Order Date]]&lt;=Zudio_sales_data[[#This Row],[Store Open Date]],"wrong data","right data")</f>
        <v>right data</v>
      </c>
      <c r="AE7063">
        <f>Zudio_sales_data[[#This Row],[Sales Profit]]/Zudio_sales_data[[#This Row],[Quantity]]</f>
        <v>244</v>
      </c>
    </row>
    <row r="7064" spans="1:31" x14ac:dyDescent="0.3">
      <c r="A7064" t="s">
        <v>55</v>
      </c>
      <c r="B7064" t="s">
        <v>111</v>
      </c>
      <c r="C7064" t="s">
        <v>39</v>
      </c>
      <c r="D7064" t="s">
        <v>82</v>
      </c>
      <c r="E7064">
        <v>20</v>
      </c>
      <c r="F7064">
        <v>421769</v>
      </c>
      <c r="G7064" t="s">
        <v>49</v>
      </c>
      <c r="H7064" s="1">
        <v>44587</v>
      </c>
      <c r="I7064">
        <v>1100</v>
      </c>
      <c r="J7064" t="s">
        <v>12005</v>
      </c>
      <c r="K7064" t="s">
        <v>265</v>
      </c>
      <c r="L7064">
        <v>11</v>
      </c>
      <c r="M7064">
        <v>8</v>
      </c>
      <c r="N7064">
        <v>5</v>
      </c>
      <c r="O7064" t="s">
        <v>33</v>
      </c>
      <c r="P7064" t="s">
        <v>34</v>
      </c>
      <c r="Q7064">
        <v>72272</v>
      </c>
      <c r="R7064" s="1">
        <v>45551</v>
      </c>
      <c r="S7064" t="s">
        <v>131</v>
      </c>
      <c r="T7064">
        <v>672660</v>
      </c>
      <c r="U7064" t="s">
        <v>12006</v>
      </c>
      <c r="V7064">
        <v>616</v>
      </c>
      <c r="W7064">
        <v>2670</v>
      </c>
      <c r="X7064">
        <v>4</v>
      </c>
      <c r="Y7064">
        <v>4272</v>
      </c>
      <c r="Z7064">
        <v>9</v>
      </c>
      <c r="AA7064">
        <f>Zudio_sales_data[[#This Row],[Price]]*Zudio_sales_data[[#This Row],[Quantity]]</f>
        <v>10680</v>
      </c>
      <c r="AB7064" s="1">
        <v>45629</v>
      </c>
      <c r="AC7064">
        <f>_xlfn.DAYS(Zudio_sales_data[[#This Row],[Last Date]],Zudio_sales_data[[#This Row],[Store Open Date]])</f>
        <v>1042</v>
      </c>
      <c r="AD7064" t="str">
        <f>IF(Zudio_sales_data[[#This Row],[Order Date]]&lt;=Zudio_sales_data[[#This Row],[Store Open Date]],"wrong data","right data")</f>
        <v>right data</v>
      </c>
      <c r="AE7064">
        <f>Zudio_sales_data[[#This Row],[Sales Profit]]/Zudio_sales_data[[#This Row],[Quantity]]</f>
        <v>1068</v>
      </c>
    </row>
    <row r="7065" spans="1:31" x14ac:dyDescent="0.3">
      <c r="A7065" t="s">
        <v>37</v>
      </c>
      <c r="B7065" t="s">
        <v>132</v>
      </c>
      <c r="C7065" t="s">
        <v>47</v>
      </c>
      <c r="D7065" t="s">
        <v>29</v>
      </c>
      <c r="E7065">
        <v>65</v>
      </c>
      <c r="F7065">
        <v>400811</v>
      </c>
      <c r="G7065" t="s">
        <v>49</v>
      </c>
      <c r="H7065" s="1">
        <v>44439</v>
      </c>
      <c r="I7065">
        <v>1200</v>
      </c>
      <c r="J7065" t="s">
        <v>12007</v>
      </c>
      <c r="K7065" t="s">
        <v>339</v>
      </c>
      <c r="L7065">
        <v>11</v>
      </c>
      <c r="M7065">
        <v>8</v>
      </c>
      <c r="N7065">
        <v>20</v>
      </c>
      <c r="O7065" t="s">
        <v>69</v>
      </c>
      <c r="P7065" t="s">
        <v>34</v>
      </c>
      <c r="Q7065">
        <v>42134</v>
      </c>
      <c r="R7065" s="1">
        <v>45324</v>
      </c>
      <c r="S7065" t="s">
        <v>91</v>
      </c>
      <c r="T7065">
        <v>271204</v>
      </c>
      <c r="U7065" t="s">
        <v>12008</v>
      </c>
      <c r="V7065">
        <v>816</v>
      </c>
      <c r="W7065">
        <v>2088</v>
      </c>
      <c r="X7065">
        <v>4</v>
      </c>
      <c r="Y7065">
        <v>3340.8</v>
      </c>
      <c r="Z7065">
        <v>9</v>
      </c>
      <c r="AA7065">
        <f>Zudio_sales_data[[#This Row],[Price]]*Zudio_sales_data[[#This Row],[Quantity]]</f>
        <v>8352</v>
      </c>
      <c r="AB7065" s="1">
        <v>45629</v>
      </c>
      <c r="AC7065">
        <f>_xlfn.DAYS(Zudio_sales_data[[#This Row],[Last Date]],Zudio_sales_data[[#This Row],[Store Open Date]])</f>
        <v>1190</v>
      </c>
      <c r="AD7065" t="str">
        <f>IF(Zudio_sales_data[[#This Row],[Order Date]]&lt;=Zudio_sales_data[[#This Row],[Store Open Date]],"wrong data","right data")</f>
        <v>right data</v>
      </c>
      <c r="AE7065">
        <f>Zudio_sales_data[[#This Row],[Sales Profit]]/Zudio_sales_data[[#This Row],[Quantity]]</f>
        <v>835.2</v>
      </c>
    </row>
    <row r="7066" spans="1:31" x14ac:dyDescent="0.3">
      <c r="A7066" t="s">
        <v>55</v>
      </c>
      <c r="B7066" t="s">
        <v>132</v>
      </c>
      <c r="C7066" t="s">
        <v>39</v>
      </c>
      <c r="D7066" t="s">
        <v>29</v>
      </c>
      <c r="E7066">
        <v>10</v>
      </c>
      <c r="F7066">
        <v>424331</v>
      </c>
      <c r="G7066" t="s">
        <v>30</v>
      </c>
      <c r="H7066" s="1">
        <v>44763</v>
      </c>
      <c r="I7066">
        <v>1100</v>
      </c>
      <c r="J7066" t="s">
        <v>12009</v>
      </c>
      <c r="K7066" t="s">
        <v>74</v>
      </c>
      <c r="L7066">
        <v>11</v>
      </c>
      <c r="M7066">
        <v>8</v>
      </c>
      <c r="N7066">
        <v>20</v>
      </c>
      <c r="O7066" t="s">
        <v>33</v>
      </c>
      <c r="P7066" t="s">
        <v>90</v>
      </c>
      <c r="Q7066">
        <v>56574</v>
      </c>
      <c r="R7066" s="1">
        <v>45627</v>
      </c>
      <c r="S7066" t="s">
        <v>177</v>
      </c>
      <c r="T7066">
        <v>674995</v>
      </c>
      <c r="U7066" t="s">
        <v>8780</v>
      </c>
      <c r="V7066">
        <v>750</v>
      </c>
      <c r="W7066">
        <v>1573</v>
      </c>
      <c r="X7066">
        <v>8</v>
      </c>
      <c r="Y7066">
        <v>5033.6000000000004</v>
      </c>
      <c r="Z7066">
        <v>9</v>
      </c>
      <c r="AA7066">
        <f>Zudio_sales_data[[#This Row],[Price]]*Zudio_sales_data[[#This Row],[Quantity]]</f>
        <v>12584</v>
      </c>
      <c r="AB7066" s="1">
        <v>45629</v>
      </c>
      <c r="AC7066">
        <f>_xlfn.DAYS(Zudio_sales_data[[#This Row],[Last Date]],Zudio_sales_data[[#This Row],[Store Open Date]])</f>
        <v>866</v>
      </c>
      <c r="AD7066" t="str">
        <f>IF(Zudio_sales_data[[#This Row],[Order Date]]&lt;=Zudio_sales_data[[#This Row],[Store Open Date]],"wrong data","right data")</f>
        <v>right data</v>
      </c>
      <c r="AE7066">
        <f>Zudio_sales_data[[#This Row],[Sales Profit]]/Zudio_sales_data[[#This Row],[Quantity]]</f>
        <v>629.20000000000005</v>
      </c>
    </row>
    <row r="7067" spans="1:31" x14ac:dyDescent="0.3">
      <c r="A7067" t="s">
        <v>71</v>
      </c>
      <c r="B7067" t="s">
        <v>275</v>
      </c>
      <c r="C7067" t="s">
        <v>28</v>
      </c>
      <c r="D7067" t="s">
        <v>101</v>
      </c>
      <c r="E7067">
        <v>19</v>
      </c>
      <c r="F7067">
        <v>427077</v>
      </c>
      <c r="G7067" t="s">
        <v>49</v>
      </c>
      <c r="H7067" s="1">
        <v>44192</v>
      </c>
      <c r="I7067">
        <v>1400</v>
      </c>
      <c r="J7067" t="s">
        <v>12010</v>
      </c>
      <c r="K7067" t="s">
        <v>57</v>
      </c>
      <c r="L7067">
        <v>10</v>
      </c>
      <c r="M7067">
        <v>7</v>
      </c>
      <c r="N7067">
        <v>4</v>
      </c>
      <c r="O7067" t="s">
        <v>69</v>
      </c>
      <c r="P7067" t="s">
        <v>52</v>
      </c>
      <c r="Q7067">
        <v>55559</v>
      </c>
      <c r="R7067" s="1">
        <v>45521</v>
      </c>
      <c r="S7067" t="s">
        <v>53</v>
      </c>
      <c r="T7067">
        <v>471826</v>
      </c>
      <c r="U7067" t="s">
        <v>12011</v>
      </c>
      <c r="V7067">
        <v>235</v>
      </c>
      <c r="W7067">
        <v>2394</v>
      </c>
      <c r="X7067">
        <v>4</v>
      </c>
      <c r="Y7067">
        <v>3830.4</v>
      </c>
      <c r="Z7067">
        <v>9</v>
      </c>
      <c r="AA7067">
        <f>Zudio_sales_data[[#This Row],[Price]]*Zudio_sales_data[[#This Row],[Quantity]]</f>
        <v>9576</v>
      </c>
      <c r="AB7067" s="1">
        <v>45629</v>
      </c>
      <c r="AC7067">
        <f>_xlfn.DAYS(Zudio_sales_data[[#This Row],[Last Date]],Zudio_sales_data[[#This Row],[Store Open Date]])</f>
        <v>1437</v>
      </c>
      <c r="AD7067" t="str">
        <f>IF(Zudio_sales_data[[#This Row],[Order Date]]&lt;=Zudio_sales_data[[#This Row],[Store Open Date]],"wrong data","right data")</f>
        <v>right data</v>
      </c>
      <c r="AE7067">
        <f>Zudio_sales_data[[#This Row],[Sales Profit]]/Zudio_sales_data[[#This Row],[Quantity]]</f>
        <v>957.6</v>
      </c>
    </row>
    <row r="7068" spans="1:31" x14ac:dyDescent="0.3">
      <c r="A7068" t="s">
        <v>71</v>
      </c>
      <c r="B7068" t="s">
        <v>317</v>
      </c>
      <c r="C7068" t="s">
        <v>28</v>
      </c>
      <c r="D7068" t="s">
        <v>112</v>
      </c>
      <c r="E7068">
        <v>94</v>
      </c>
      <c r="F7068">
        <v>420924</v>
      </c>
      <c r="G7068" t="s">
        <v>30</v>
      </c>
      <c r="H7068" s="1">
        <v>45300</v>
      </c>
      <c r="I7068">
        <v>1000</v>
      </c>
      <c r="J7068" t="s">
        <v>12012</v>
      </c>
      <c r="K7068" t="s">
        <v>239</v>
      </c>
      <c r="L7068">
        <v>10</v>
      </c>
      <c r="M7068">
        <v>7</v>
      </c>
      <c r="N7068">
        <v>12</v>
      </c>
      <c r="O7068" t="s">
        <v>69</v>
      </c>
      <c r="P7068" t="s">
        <v>62</v>
      </c>
      <c r="Q7068">
        <v>34915</v>
      </c>
      <c r="R7068" s="1">
        <v>45555</v>
      </c>
      <c r="S7068" t="s">
        <v>131</v>
      </c>
      <c r="T7068">
        <v>133682</v>
      </c>
      <c r="U7068" t="s">
        <v>12013</v>
      </c>
      <c r="V7068">
        <v>761</v>
      </c>
      <c r="W7068">
        <v>1955</v>
      </c>
      <c r="X7068">
        <v>6</v>
      </c>
      <c r="Y7068">
        <v>4692</v>
      </c>
      <c r="Z7068">
        <v>9</v>
      </c>
      <c r="AA7068">
        <f>Zudio_sales_data[[#This Row],[Price]]*Zudio_sales_data[[#This Row],[Quantity]]</f>
        <v>11730</v>
      </c>
      <c r="AB7068" s="1">
        <v>45629</v>
      </c>
      <c r="AC7068">
        <f>_xlfn.DAYS(Zudio_sales_data[[#This Row],[Last Date]],Zudio_sales_data[[#This Row],[Store Open Date]])</f>
        <v>329</v>
      </c>
      <c r="AD7068" t="str">
        <f>IF(Zudio_sales_data[[#This Row],[Order Date]]&lt;=Zudio_sales_data[[#This Row],[Store Open Date]],"wrong data","right data")</f>
        <v>right data</v>
      </c>
      <c r="AE7068">
        <f>Zudio_sales_data[[#This Row],[Sales Profit]]/Zudio_sales_data[[#This Row],[Quantity]]</f>
        <v>782</v>
      </c>
    </row>
    <row r="7069" spans="1:31" x14ac:dyDescent="0.3">
      <c r="A7069" t="s">
        <v>117</v>
      </c>
      <c r="B7069" t="s">
        <v>121</v>
      </c>
      <c r="C7069" t="s">
        <v>47</v>
      </c>
      <c r="D7069" t="s">
        <v>77</v>
      </c>
      <c r="E7069">
        <v>2</v>
      </c>
      <c r="F7069">
        <v>421642</v>
      </c>
      <c r="G7069" t="s">
        <v>30</v>
      </c>
      <c r="H7069" s="1">
        <v>44219</v>
      </c>
      <c r="I7069">
        <v>1300</v>
      </c>
      <c r="J7069" t="s">
        <v>12014</v>
      </c>
      <c r="K7069" t="s">
        <v>507</v>
      </c>
      <c r="L7069">
        <v>9</v>
      </c>
      <c r="M7069">
        <v>8</v>
      </c>
      <c r="N7069">
        <v>3</v>
      </c>
      <c r="O7069" t="s">
        <v>33</v>
      </c>
      <c r="P7069" t="s">
        <v>52</v>
      </c>
      <c r="Q7069">
        <v>32558</v>
      </c>
      <c r="R7069" s="1">
        <v>45550</v>
      </c>
      <c r="S7069" t="s">
        <v>131</v>
      </c>
      <c r="T7069">
        <v>871314</v>
      </c>
      <c r="U7069" t="s">
        <v>12015</v>
      </c>
      <c r="V7069">
        <v>884</v>
      </c>
      <c r="W7069">
        <v>1507</v>
      </c>
      <c r="X7069">
        <v>2</v>
      </c>
      <c r="Y7069">
        <v>1205.5999999999999</v>
      </c>
      <c r="Z7069">
        <v>11</v>
      </c>
      <c r="AA7069">
        <f>Zudio_sales_data[[#This Row],[Price]]*Zudio_sales_data[[#This Row],[Quantity]]</f>
        <v>3014</v>
      </c>
      <c r="AB7069" s="1">
        <v>45629</v>
      </c>
      <c r="AC7069">
        <f>_xlfn.DAYS(Zudio_sales_data[[#This Row],[Last Date]],Zudio_sales_data[[#This Row],[Store Open Date]])</f>
        <v>1410</v>
      </c>
      <c r="AD7069" t="str">
        <f>IF(Zudio_sales_data[[#This Row],[Order Date]]&lt;=Zudio_sales_data[[#This Row],[Store Open Date]],"wrong data","right data")</f>
        <v>right data</v>
      </c>
      <c r="AE7069">
        <f>Zudio_sales_data[[#This Row],[Sales Profit]]/Zudio_sales_data[[#This Row],[Quantity]]</f>
        <v>602.79999999999995</v>
      </c>
    </row>
    <row r="7070" spans="1:31" x14ac:dyDescent="0.3">
      <c r="A7070" t="s">
        <v>26</v>
      </c>
      <c r="B7070" t="s">
        <v>263</v>
      </c>
      <c r="C7070" t="s">
        <v>47</v>
      </c>
      <c r="D7070" t="s">
        <v>82</v>
      </c>
      <c r="E7070">
        <v>77</v>
      </c>
      <c r="F7070">
        <v>400837</v>
      </c>
      <c r="G7070" t="s">
        <v>30</v>
      </c>
      <c r="H7070" s="1">
        <v>44426</v>
      </c>
      <c r="I7070">
        <v>1300</v>
      </c>
      <c r="J7070" t="s">
        <v>12016</v>
      </c>
      <c r="K7070" t="s">
        <v>423</v>
      </c>
      <c r="L7070">
        <v>9</v>
      </c>
      <c r="M7070">
        <v>8</v>
      </c>
      <c r="N7070">
        <v>20</v>
      </c>
      <c r="O7070" t="s">
        <v>33</v>
      </c>
      <c r="P7070" t="s">
        <v>62</v>
      </c>
      <c r="Q7070">
        <v>67120</v>
      </c>
      <c r="R7070" s="1">
        <v>45513</v>
      </c>
      <c r="S7070" t="s">
        <v>53</v>
      </c>
      <c r="T7070">
        <v>878693</v>
      </c>
      <c r="U7070" t="s">
        <v>12017</v>
      </c>
      <c r="V7070">
        <v>260</v>
      </c>
      <c r="W7070">
        <v>2002</v>
      </c>
      <c r="X7070">
        <v>5</v>
      </c>
      <c r="Y7070">
        <v>4004</v>
      </c>
      <c r="Z7070">
        <v>11</v>
      </c>
      <c r="AA7070">
        <f>Zudio_sales_data[[#This Row],[Price]]*Zudio_sales_data[[#This Row],[Quantity]]</f>
        <v>10010</v>
      </c>
      <c r="AB7070" s="1">
        <v>45629</v>
      </c>
      <c r="AC7070">
        <f>_xlfn.DAYS(Zudio_sales_data[[#This Row],[Last Date]],Zudio_sales_data[[#This Row],[Store Open Date]])</f>
        <v>1203</v>
      </c>
      <c r="AD7070" t="str">
        <f>IF(Zudio_sales_data[[#This Row],[Order Date]]&lt;=Zudio_sales_data[[#This Row],[Store Open Date]],"wrong data","right data")</f>
        <v>right data</v>
      </c>
      <c r="AE7070">
        <f>Zudio_sales_data[[#This Row],[Sales Profit]]/Zudio_sales_data[[#This Row],[Quantity]]</f>
        <v>800.8</v>
      </c>
    </row>
    <row r="7071" spans="1:31" x14ac:dyDescent="0.3">
      <c r="A7071" t="s">
        <v>37</v>
      </c>
      <c r="B7071" t="s">
        <v>241</v>
      </c>
      <c r="C7071" t="s">
        <v>39</v>
      </c>
      <c r="D7071" t="s">
        <v>129</v>
      </c>
      <c r="E7071">
        <v>44</v>
      </c>
      <c r="F7071">
        <v>412112</v>
      </c>
      <c r="G7071" t="s">
        <v>30</v>
      </c>
      <c r="H7071" s="1">
        <v>44498</v>
      </c>
      <c r="I7071">
        <v>1100</v>
      </c>
      <c r="J7071" t="s">
        <v>12018</v>
      </c>
      <c r="K7071" t="s">
        <v>195</v>
      </c>
      <c r="L7071">
        <v>10</v>
      </c>
      <c r="M7071">
        <v>9</v>
      </c>
      <c r="N7071">
        <v>10</v>
      </c>
      <c r="O7071" t="s">
        <v>33</v>
      </c>
      <c r="P7071" t="s">
        <v>52</v>
      </c>
      <c r="Q7071">
        <v>58976</v>
      </c>
      <c r="R7071" s="1">
        <v>45447</v>
      </c>
      <c r="S7071" t="s">
        <v>43</v>
      </c>
      <c r="T7071">
        <v>853162</v>
      </c>
      <c r="U7071" t="s">
        <v>12019</v>
      </c>
      <c r="V7071">
        <v>613</v>
      </c>
      <c r="W7071">
        <v>2789</v>
      </c>
      <c r="X7071">
        <v>2</v>
      </c>
      <c r="Y7071">
        <v>2231.1999999999998</v>
      </c>
      <c r="Z7071">
        <v>11</v>
      </c>
      <c r="AA7071">
        <f>Zudio_sales_data[[#This Row],[Price]]*Zudio_sales_data[[#This Row],[Quantity]]</f>
        <v>5578</v>
      </c>
      <c r="AB7071" s="1">
        <v>45629</v>
      </c>
      <c r="AC7071">
        <f>_xlfn.DAYS(Zudio_sales_data[[#This Row],[Last Date]],Zudio_sales_data[[#This Row],[Store Open Date]])</f>
        <v>1131</v>
      </c>
      <c r="AD7071" t="str">
        <f>IF(Zudio_sales_data[[#This Row],[Order Date]]&lt;=Zudio_sales_data[[#This Row],[Store Open Date]],"wrong data","right data")</f>
        <v>right data</v>
      </c>
      <c r="AE7071">
        <f>Zudio_sales_data[[#This Row],[Sales Profit]]/Zudio_sales_data[[#This Row],[Quantity]]</f>
        <v>1115.5999999999999</v>
      </c>
    </row>
    <row r="7072" spans="1:31" x14ac:dyDescent="0.3">
      <c r="A7072" t="s">
        <v>110</v>
      </c>
      <c r="B7072" t="s">
        <v>225</v>
      </c>
      <c r="C7072" t="s">
        <v>47</v>
      </c>
      <c r="D7072" t="s">
        <v>29</v>
      </c>
      <c r="E7072">
        <v>86</v>
      </c>
      <c r="F7072">
        <v>401065</v>
      </c>
      <c r="G7072" t="s">
        <v>49</v>
      </c>
      <c r="H7072" s="1">
        <v>44841</v>
      </c>
      <c r="I7072">
        <v>800</v>
      </c>
      <c r="J7072" t="s">
        <v>12020</v>
      </c>
      <c r="K7072" t="s">
        <v>233</v>
      </c>
      <c r="L7072">
        <v>9</v>
      </c>
      <c r="M7072">
        <v>8</v>
      </c>
      <c r="N7072">
        <v>17</v>
      </c>
      <c r="O7072" t="s">
        <v>33</v>
      </c>
      <c r="P7072" t="s">
        <v>62</v>
      </c>
      <c r="Q7072">
        <v>93497</v>
      </c>
      <c r="R7072" s="1">
        <v>45388</v>
      </c>
      <c r="S7072" t="s">
        <v>63</v>
      </c>
      <c r="T7072">
        <v>119116</v>
      </c>
      <c r="U7072" t="s">
        <v>12021</v>
      </c>
      <c r="V7072">
        <v>800</v>
      </c>
      <c r="W7072">
        <v>2149</v>
      </c>
      <c r="X7072">
        <v>1</v>
      </c>
      <c r="Y7072">
        <v>859.6</v>
      </c>
      <c r="Z7072">
        <v>11</v>
      </c>
      <c r="AA7072">
        <f>Zudio_sales_data[[#This Row],[Price]]*Zudio_sales_data[[#This Row],[Quantity]]</f>
        <v>2149</v>
      </c>
      <c r="AB7072" s="1">
        <v>45629</v>
      </c>
      <c r="AC7072">
        <f>_xlfn.DAYS(Zudio_sales_data[[#This Row],[Last Date]],Zudio_sales_data[[#This Row],[Store Open Date]])</f>
        <v>788</v>
      </c>
      <c r="AD7072" t="str">
        <f>IF(Zudio_sales_data[[#This Row],[Order Date]]&lt;=Zudio_sales_data[[#This Row],[Store Open Date]],"wrong data","right data")</f>
        <v>right data</v>
      </c>
      <c r="AE7072">
        <f>Zudio_sales_data[[#This Row],[Sales Profit]]/Zudio_sales_data[[#This Row],[Quantity]]</f>
        <v>859.6</v>
      </c>
    </row>
    <row r="7073" spans="1:31" x14ac:dyDescent="0.3">
      <c r="A7073" t="s">
        <v>117</v>
      </c>
      <c r="B7073" t="s">
        <v>286</v>
      </c>
      <c r="C7073" t="s">
        <v>47</v>
      </c>
      <c r="D7073" t="s">
        <v>40</v>
      </c>
      <c r="E7073">
        <v>100</v>
      </c>
      <c r="F7073">
        <v>415453</v>
      </c>
      <c r="G7073" t="s">
        <v>49</v>
      </c>
      <c r="H7073" s="1">
        <v>43909</v>
      </c>
      <c r="I7073">
        <v>1000</v>
      </c>
      <c r="J7073" t="s">
        <v>5052</v>
      </c>
      <c r="K7073" t="s">
        <v>61</v>
      </c>
      <c r="L7073">
        <v>11</v>
      </c>
      <c r="M7073">
        <v>8</v>
      </c>
      <c r="N7073">
        <v>4</v>
      </c>
      <c r="O7073" t="s">
        <v>69</v>
      </c>
      <c r="P7073" t="s">
        <v>90</v>
      </c>
      <c r="Q7073">
        <v>41342</v>
      </c>
      <c r="R7073" s="1">
        <v>45594</v>
      </c>
      <c r="S7073" t="s">
        <v>115</v>
      </c>
      <c r="T7073">
        <v>227210</v>
      </c>
      <c r="U7073" t="s">
        <v>12022</v>
      </c>
      <c r="V7073">
        <v>537</v>
      </c>
      <c r="W7073">
        <v>2310</v>
      </c>
      <c r="X7073">
        <v>5</v>
      </c>
      <c r="Y7073">
        <v>4620</v>
      </c>
      <c r="Z7073">
        <v>9</v>
      </c>
      <c r="AA7073">
        <f>Zudio_sales_data[[#This Row],[Price]]*Zudio_sales_data[[#This Row],[Quantity]]</f>
        <v>11550</v>
      </c>
      <c r="AB7073" s="1">
        <v>45629</v>
      </c>
      <c r="AC7073">
        <f>_xlfn.DAYS(Zudio_sales_data[[#This Row],[Last Date]],Zudio_sales_data[[#This Row],[Store Open Date]])</f>
        <v>1720</v>
      </c>
      <c r="AD7073" t="str">
        <f>IF(Zudio_sales_data[[#This Row],[Order Date]]&lt;=Zudio_sales_data[[#This Row],[Store Open Date]],"wrong data","right data")</f>
        <v>right data</v>
      </c>
      <c r="AE7073">
        <f>Zudio_sales_data[[#This Row],[Sales Profit]]/Zudio_sales_data[[#This Row],[Quantity]]</f>
        <v>924</v>
      </c>
    </row>
    <row r="7074" spans="1:31" x14ac:dyDescent="0.3">
      <c r="A7074" t="s">
        <v>71</v>
      </c>
      <c r="B7074" t="s">
        <v>235</v>
      </c>
      <c r="C7074" t="s">
        <v>28</v>
      </c>
      <c r="D7074" t="s">
        <v>112</v>
      </c>
      <c r="E7074">
        <v>31</v>
      </c>
      <c r="F7074">
        <v>422106</v>
      </c>
      <c r="G7074" t="s">
        <v>30</v>
      </c>
      <c r="H7074" s="1">
        <v>44943</v>
      </c>
      <c r="I7074">
        <v>1100</v>
      </c>
      <c r="J7074" t="s">
        <v>12023</v>
      </c>
      <c r="K7074" t="s">
        <v>475</v>
      </c>
      <c r="L7074">
        <v>11</v>
      </c>
      <c r="M7074">
        <v>8</v>
      </c>
      <c r="N7074">
        <v>20</v>
      </c>
      <c r="O7074" t="s">
        <v>33</v>
      </c>
      <c r="P7074" t="s">
        <v>90</v>
      </c>
      <c r="Q7074">
        <v>55346</v>
      </c>
      <c r="R7074" s="1">
        <v>45348</v>
      </c>
      <c r="S7074" t="s">
        <v>91</v>
      </c>
      <c r="T7074">
        <v>699518</v>
      </c>
      <c r="U7074" t="s">
        <v>12024</v>
      </c>
      <c r="V7074">
        <v>990</v>
      </c>
      <c r="W7074">
        <v>554</v>
      </c>
      <c r="X7074">
        <v>6</v>
      </c>
      <c r="Y7074">
        <v>1329.6</v>
      </c>
      <c r="Z7074">
        <v>9</v>
      </c>
      <c r="AA7074">
        <f>Zudio_sales_data[[#This Row],[Price]]*Zudio_sales_data[[#This Row],[Quantity]]</f>
        <v>3324</v>
      </c>
      <c r="AB7074" s="1">
        <v>45629</v>
      </c>
      <c r="AC7074">
        <f>_xlfn.DAYS(Zudio_sales_data[[#This Row],[Last Date]],Zudio_sales_data[[#This Row],[Store Open Date]])</f>
        <v>686</v>
      </c>
      <c r="AD7074" t="str">
        <f>IF(Zudio_sales_data[[#This Row],[Order Date]]&lt;=Zudio_sales_data[[#This Row],[Store Open Date]],"wrong data","right data")</f>
        <v>right data</v>
      </c>
      <c r="AE7074">
        <f>Zudio_sales_data[[#This Row],[Sales Profit]]/Zudio_sales_data[[#This Row],[Quantity]]</f>
        <v>221.6</v>
      </c>
    </row>
    <row r="7075" spans="1:31" x14ac:dyDescent="0.3">
      <c r="A7075" t="s">
        <v>55</v>
      </c>
      <c r="B7075" t="s">
        <v>179</v>
      </c>
      <c r="C7075" t="s">
        <v>39</v>
      </c>
      <c r="D7075" t="s">
        <v>87</v>
      </c>
      <c r="E7075">
        <v>97</v>
      </c>
      <c r="F7075">
        <v>430586</v>
      </c>
      <c r="G7075" t="s">
        <v>49</v>
      </c>
      <c r="H7075" s="1">
        <v>44662</v>
      </c>
      <c r="I7075">
        <v>1400</v>
      </c>
      <c r="J7075" t="s">
        <v>12025</v>
      </c>
      <c r="K7075" t="s">
        <v>189</v>
      </c>
      <c r="L7075">
        <v>10</v>
      </c>
      <c r="M7075">
        <v>7</v>
      </c>
      <c r="N7075">
        <v>18</v>
      </c>
      <c r="O7075" t="s">
        <v>33</v>
      </c>
      <c r="P7075" t="s">
        <v>34</v>
      </c>
      <c r="Q7075">
        <v>33531</v>
      </c>
      <c r="R7075" s="1">
        <v>45624</v>
      </c>
      <c r="S7075" t="s">
        <v>35</v>
      </c>
      <c r="T7075">
        <v>137979</v>
      </c>
      <c r="U7075" t="s">
        <v>12026</v>
      </c>
      <c r="V7075">
        <v>488</v>
      </c>
      <c r="W7075">
        <v>1447</v>
      </c>
      <c r="X7075">
        <v>3</v>
      </c>
      <c r="Y7075">
        <v>1736.4</v>
      </c>
      <c r="Z7075">
        <v>9</v>
      </c>
      <c r="AA7075">
        <f>Zudio_sales_data[[#This Row],[Price]]*Zudio_sales_data[[#This Row],[Quantity]]</f>
        <v>4341</v>
      </c>
      <c r="AB7075" s="1">
        <v>45629</v>
      </c>
      <c r="AC7075">
        <f>_xlfn.DAYS(Zudio_sales_data[[#This Row],[Last Date]],Zudio_sales_data[[#This Row],[Store Open Date]])</f>
        <v>967</v>
      </c>
      <c r="AD7075" t="str">
        <f>IF(Zudio_sales_data[[#This Row],[Order Date]]&lt;=Zudio_sales_data[[#This Row],[Store Open Date]],"wrong data","right data")</f>
        <v>right data</v>
      </c>
      <c r="AE7075">
        <f>Zudio_sales_data[[#This Row],[Sales Profit]]/Zudio_sales_data[[#This Row],[Quantity]]</f>
        <v>578.80000000000007</v>
      </c>
    </row>
    <row r="7076" spans="1:31" x14ac:dyDescent="0.3">
      <c r="A7076" t="s">
        <v>71</v>
      </c>
      <c r="B7076" t="s">
        <v>328</v>
      </c>
      <c r="C7076" t="s">
        <v>28</v>
      </c>
      <c r="D7076" t="s">
        <v>87</v>
      </c>
      <c r="E7076">
        <v>21</v>
      </c>
      <c r="F7076">
        <v>413900</v>
      </c>
      <c r="G7076" t="s">
        <v>49</v>
      </c>
      <c r="H7076" s="1">
        <v>44603</v>
      </c>
      <c r="I7076">
        <v>1000</v>
      </c>
      <c r="J7076" t="s">
        <v>12027</v>
      </c>
      <c r="K7076" t="s">
        <v>507</v>
      </c>
      <c r="L7076">
        <v>11</v>
      </c>
      <c r="M7076">
        <v>8</v>
      </c>
      <c r="N7076">
        <v>6</v>
      </c>
      <c r="O7076" t="s">
        <v>69</v>
      </c>
      <c r="P7076" t="s">
        <v>34</v>
      </c>
      <c r="Q7076">
        <v>44022</v>
      </c>
      <c r="R7076" s="1">
        <v>45388</v>
      </c>
      <c r="S7076" t="s">
        <v>63</v>
      </c>
      <c r="T7076">
        <v>520088</v>
      </c>
      <c r="U7076" t="s">
        <v>12028</v>
      </c>
      <c r="V7076">
        <v>353</v>
      </c>
      <c r="W7076">
        <v>2249</v>
      </c>
      <c r="X7076">
        <v>2</v>
      </c>
      <c r="Y7076">
        <v>1799.2</v>
      </c>
      <c r="Z7076">
        <v>9</v>
      </c>
      <c r="AA7076">
        <f>Zudio_sales_data[[#This Row],[Price]]*Zudio_sales_data[[#This Row],[Quantity]]</f>
        <v>4498</v>
      </c>
      <c r="AB7076" s="1">
        <v>45629</v>
      </c>
      <c r="AC7076">
        <f>_xlfn.DAYS(Zudio_sales_data[[#This Row],[Last Date]],Zudio_sales_data[[#This Row],[Store Open Date]])</f>
        <v>1026</v>
      </c>
      <c r="AD7076" t="str">
        <f>IF(Zudio_sales_data[[#This Row],[Order Date]]&lt;=Zudio_sales_data[[#This Row],[Store Open Date]],"wrong data","right data")</f>
        <v>right data</v>
      </c>
      <c r="AE7076">
        <f>Zudio_sales_data[[#This Row],[Sales Profit]]/Zudio_sales_data[[#This Row],[Quantity]]</f>
        <v>899.6</v>
      </c>
    </row>
    <row r="7077" spans="1:31" x14ac:dyDescent="0.3">
      <c r="A7077" t="s">
        <v>26</v>
      </c>
      <c r="B7077" t="s">
        <v>257</v>
      </c>
      <c r="C7077" t="s">
        <v>28</v>
      </c>
      <c r="D7077" t="s">
        <v>87</v>
      </c>
      <c r="E7077">
        <v>55</v>
      </c>
      <c r="F7077">
        <v>439389</v>
      </c>
      <c r="G7077" t="s">
        <v>49</v>
      </c>
      <c r="H7077" s="1">
        <v>44731</v>
      </c>
      <c r="I7077">
        <v>1400</v>
      </c>
      <c r="J7077" t="s">
        <v>12029</v>
      </c>
      <c r="K7077" t="s">
        <v>79</v>
      </c>
      <c r="L7077">
        <v>10</v>
      </c>
      <c r="M7077">
        <v>9</v>
      </c>
      <c r="N7077">
        <v>18</v>
      </c>
      <c r="O7077" t="s">
        <v>69</v>
      </c>
      <c r="P7077" t="s">
        <v>34</v>
      </c>
      <c r="Q7077">
        <v>23432</v>
      </c>
      <c r="R7077" s="1">
        <v>45527</v>
      </c>
      <c r="S7077" t="s">
        <v>53</v>
      </c>
      <c r="T7077">
        <v>790872</v>
      </c>
      <c r="U7077" t="s">
        <v>12030</v>
      </c>
      <c r="V7077">
        <v>750</v>
      </c>
      <c r="W7077">
        <v>1209</v>
      </c>
      <c r="X7077">
        <v>1</v>
      </c>
      <c r="Y7077">
        <v>483.6</v>
      </c>
      <c r="Z7077">
        <v>11</v>
      </c>
      <c r="AA7077">
        <f>Zudio_sales_data[[#This Row],[Price]]*Zudio_sales_data[[#This Row],[Quantity]]</f>
        <v>1209</v>
      </c>
      <c r="AB7077" s="1">
        <v>45629</v>
      </c>
      <c r="AC7077">
        <f>_xlfn.DAYS(Zudio_sales_data[[#This Row],[Last Date]],Zudio_sales_data[[#This Row],[Store Open Date]])</f>
        <v>898</v>
      </c>
      <c r="AD7077" t="str">
        <f>IF(Zudio_sales_data[[#This Row],[Order Date]]&lt;=Zudio_sales_data[[#This Row],[Store Open Date]],"wrong data","right data")</f>
        <v>right data</v>
      </c>
      <c r="AE7077">
        <f>Zudio_sales_data[[#This Row],[Sales Profit]]/Zudio_sales_data[[#This Row],[Quantity]]</f>
        <v>483.6</v>
      </c>
    </row>
    <row r="7078" spans="1:31" x14ac:dyDescent="0.3">
      <c r="A7078" t="s">
        <v>37</v>
      </c>
      <c r="B7078" t="s">
        <v>365</v>
      </c>
      <c r="C7078" t="s">
        <v>28</v>
      </c>
      <c r="D7078" t="s">
        <v>66</v>
      </c>
      <c r="E7078">
        <v>3</v>
      </c>
      <c r="F7078">
        <v>423964</v>
      </c>
      <c r="G7078" t="s">
        <v>49</v>
      </c>
      <c r="H7078" s="1">
        <v>44824</v>
      </c>
      <c r="I7078">
        <v>950</v>
      </c>
      <c r="J7078" t="s">
        <v>12031</v>
      </c>
      <c r="K7078" t="s">
        <v>181</v>
      </c>
      <c r="L7078">
        <v>11</v>
      </c>
      <c r="M7078">
        <v>8</v>
      </c>
      <c r="N7078">
        <v>6</v>
      </c>
      <c r="O7078" t="s">
        <v>33</v>
      </c>
      <c r="P7078" t="s">
        <v>34</v>
      </c>
      <c r="Q7078">
        <v>98425</v>
      </c>
      <c r="R7078" s="1">
        <v>45334</v>
      </c>
      <c r="S7078" t="s">
        <v>91</v>
      </c>
      <c r="T7078">
        <v>508810</v>
      </c>
      <c r="U7078" t="s">
        <v>9663</v>
      </c>
      <c r="V7078">
        <v>533</v>
      </c>
      <c r="W7078">
        <v>2313</v>
      </c>
      <c r="X7078">
        <v>5</v>
      </c>
      <c r="Y7078">
        <v>4626</v>
      </c>
      <c r="Z7078">
        <v>9</v>
      </c>
      <c r="AA7078">
        <f>Zudio_sales_data[[#This Row],[Price]]*Zudio_sales_data[[#This Row],[Quantity]]</f>
        <v>11565</v>
      </c>
      <c r="AB7078" s="1">
        <v>45629</v>
      </c>
      <c r="AC7078">
        <f>_xlfn.DAYS(Zudio_sales_data[[#This Row],[Last Date]],Zudio_sales_data[[#This Row],[Store Open Date]])</f>
        <v>805</v>
      </c>
      <c r="AD7078" t="str">
        <f>IF(Zudio_sales_data[[#This Row],[Order Date]]&lt;=Zudio_sales_data[[#This Row],[Store Open Date]],"wrong data","right data")</f>
        <v>right data</v>
      </c>
      <c r="AE7078">
        <f>Zudio_sales_data[[#This Row],[Sales Profit]]/Zudio_sales_data[[#This Row],[Quantity]]</f>
        <v>925.2</v>
      </c>
    </row>
    <row r="7079" spans="1:31" x14ac:dyDescent="0.3">
      <c r="A7079" t="s">
        <v>110</v>
      </c>
      <c r="B7079" t="s">
        <v>106</v>
      </c>
      <c r="C7079" t="s">
        <v>28</v>
      </c>
      <c r="D7079" t="s">
        <v>229</v>
      </c>
      <c r="E7079">
        <v>23</v>
      </c>
      <c r="F7079">
        <v>423167</v>
      </c>
      <c r="G7079" t="s">
        <v>30</v>
      </c>
      <c r="H7079" s="1">
        <v>45455</v>
      </c>
      <c r="I7079">
        <v>1000</v>
      </c>
      <c r="J7079" t="s">
        <v>12032</v>
      </c>
      <c r="K7079" t="s">
        <v>142</v>
      </c>
      <c r="L7079">
        <v>10</v>
      </c>
      <c r="M7079">
        <v>7</v>
      </c>
      <c r="N7079">
        <v>20</v>
      </c>
      <c r="O7079" t="s">
        <v>69</v>
      </c>
      <c r="P7079" t="s">
        <v>34</v>
      </c>
      <c r="Q7079">
        <v>30623</v>
      </c>
      <c r="R7079" s="1">
        <v>45620</v>
      </c>
      <c r="S7079" t="s">
        <v>35</v>
      </c>
      <c r="T7079">
        <v>307910</v>
      </c>
      <c r="U7079" t="s">
        <v>12033</v>
      </c>
      <c r="V7079">
        <v>749</v>
      </c>
      <c r="W7079">
        <v>1982</v>
      </c>
      <c r="X7079">
        <v>8</v>
      </c>
      <c r="Y7079">
        <v>6342.4</v>
      </c>
      <c r="Z7079">
        <v>9</v>
      </c>
      <c r="AA7079">
        <f>Zudio_sales_data[[#This Row],[Price]]*Zudio_sales_data[[#This Row],[Quantity]]</f>
        <v>15856</v>
      </c>
      <c r="AB7079" s="1">
        <v>45629</v>
      </c>
      <c r="AC7079">
        <f>_xlfn.DAYS(Zudio_sales_data[[#This Row],[Last Date]],Zudio_sales_data[[#This Row],[Store Open Date]])</f>
        <v>174</v>
      </c>
      <c r="AD7079" t="str">
        <f>IF(Zudio_sales_data[[#This Row],[Order Date]]&lt;=Zudio_sales_data[[#This Row],[Store Open Date]],"wrong data","right data")</f>
        <v>right data</v>
      </c>
      <c r="AE7079">
        <f>Zudio_sales_data[[#This Row],[Sales Profit]]/Zudio_sales_data[[#This Row],[Quantity]]</f>
        <v>792.8</v>
      </c>
    </row>
    <row r="7080" spans="1:31" x14ac:dyDescent="0.3">
      <c r="A7080" t="s">
        <v>117</v>
      </c>
      <c r="B7080" t="s">
        <v>179</v>
      </c>
      <c r="C7080" t="s">
        <v>39</v>
      </c>
      <c r="D7080" t="s">
        <v>29</v>
      </c>
      <c r="E7080">
        <v>89</v>
      </c>
      <c r="F7080">
        <v>414902</v>
      </c>
      <c r="G7080" t="s">
        <v>49</v>
      </c>
      <c r="H7080" s="1">
        <v>44456</v>
      </c>
      <c r="I7080">
        <v>1400</v>
      </c>
      <c r="J7080" t="s">
        <v>12034</v>
      </c>
      <c r="K7080" t="s">
        <v>594</v>
      </c>
      <c r="L7080">
        <v>10</v>
      </c>
      <c r="M7080">
        <v>7</v>
      </c>
      <c r="N7080">
        <v>19</v>
      </c>
      <c r="O7080" t="s">
        <v>33</v>
      </c>
      <c r="P7080" t="s">
        <v>34</v>
      </c>
      <c r="Q7080">
        <v>10760</v>
      </c>
      <c r="R7080" s="1">
        <v>45462</v>
      </c>
      <c r="S7080" t="s">
        <v>43</v>
      </c>
      <c r="T7080">
        <v>361228</v>
      </c>
      <c r="U7080" t="s">
        <v>12035</v>
      </c>
      <c r="V7080">
        <v>384</v>
      </c>
      <c r="W7080">
        <v>2233</v>
      </c>
      <c r="X7080">
        <v>1</v>
      </c>
      <c r="Y7080">
        <v>893.2</v>
      </c>
      <c r="Z7080">
        <v>9</v>
      </c>
      <c r="AA7080">
        <f>Zudio_sales_data[[#This Row],[Price]]*Zudio_sales_data[[#This Row],[Quantity]]</f>
        <v>2233</v>
      </c>
      <c r="AB7080" s="1">
        <v>45629</v>
      </c>
      <c r="AC7080">
        <f>_xlfn.DAYS(Zudio_sales_data[[#This Row],[Last Date]],Zudio_sales_data[[#This Row],[Store Open Date]])</f>
        <v>1173</v>
      </c>
      <c r="AD7080" t="str">
        <f>IF(Zudio_sales_data[[#This Row],[Order Date]]&lt;=Zudio_sales_data[[#This Row],[Store Open Date]],"wrong data","right data")</f>
        <v>right data</v>
      </c>
      <c r="AE7080">
        <f>Zudio_sales_data[[#This Row],[Sales Profit]]/Zudio_sales_data[[#This Row],[Quantity]]</f>
        <v>893.2</v>
      </c>
    </row>
    <row r="7081" spans="1:31" x14ac:dyDescent="0.3">
      <c r="A7081" t="s">
        <v>45</v>
      </c>
      <c r="B7081" t="s">
        <v>317</v>
      </c>
      <c r="C7081" t="s">
        <v>39</v>
      </c>
      <c r="D7081" t="s">
        <v>87</v>
      </c>
      <c r="E7081">
        <v>58</v>
      </c>
      <c r="F7081">
        <v>404263</v>
      </c>
      <c r="G7081" t="s">
        <v>30</v>
      </c>
      <c r="H7081" s="1">
        <v>45087</v>
      </c>
      <c r="I7081">
        <v>1000</v>
      </c>
      <c r="J7081" t="s">
        <v>12036</v>
      </c>
      <c r="K7081" t="s">
        <v>119</v>
      </c>
      <c r="L7081">
        <v>10</v>
      </c>
      <c r="M7081">
        <v>7</v>
      </c>
      <c r="N7081">
        <v>14</v>
      </c>
      <c r="O7081" t="s">
        <v>69</v>
      </c>
      <c r="P7081" t="s">
        <v>52</v>
      </c>
      <c r="Q7081">
        <v>97003</v>
      </c>
      <c r="R7081" s="1">
        <v>45413</v>
      </c>
      <c r="S7081" t="s">
        <v>104</v>
      </c>
      <c r="T7081">
        <v>549423</v>
      </c>
      <c r="U7081" t="s">
        <v>6659</v>
      </c>
      <c r="V7081">
        <v>502</v>
      </c>
      <c r="W7081">
        <v>1885</v>
      </c>
      <c r="X7081">
        <v>6</v>
      </c>
      <c r="Y7081">
        <v>4524</v>
      </c>
      <c r="Z7081">
        <v>9</v>
      </c>
      <c r="AA7081">
        <f>Zudio_sales_data[[#This Row],[Price]]*Zudio_sales_data[[#This Row],[Quantity]]</f>
        <v>11310</v>
      </c>
      <c r="AB7081" s="1">
        <v>45629</v>
      </c>
      <c r="AC7081">
        <f>_xlfn.DAYS(Zudio_sales_data[[#This Row],[Last Date]],Zudio_sales_data[[#This Row],[Store Open Date]])</f>
        <v>542</v>
      </c>
      <c r="AD7081" t="str">
        <f>IF(Zudio_sales_data[[#This Row],[Order Date]]&lt;=Zudio_sales_data[[#This Row],[Store Open Date]],"wrong data","right data")</f>
        <v>right data</v>
      </c>
      <c r="AE7081">
        <f>Zudio_sales_data[[#This Row],[Sales Profit]]/Zudio_sales_data[[#This Row],[Quantity]]</f>
        <v>754</v>
      </c>
    </row>
    <row r="7082" spans="1:31" x14ac:dyDescent="0.3">
      <c r="A7082" t="s">
        <v>26</v>
      </c>
      <c r="B7082" t="s">
        <v>187</v>
      </c>
      <c r="C7082" t="s">
        <v>39</v>
      </c>
      <c r="D7082" t="s">
        <v>77</v>
      </c>
      <c r="E7082">
        <v>92</v>
      </c>
      <c r="F7082">
        <v>417518</v>
      </c>
      <c r="G7082" t="s">
        <v>49</v>
      </c>
      <c r="H7082" s="1">
        <v>44587</v>
      </c>
      <c r="I7082">
        <v>800</v>
      </c>
      <c r="J7082" t="s">
        <v>12037</v>
      </c>
      <c r="K7082" t="s">
        <v>98</v>
      </c>
      <c r="L7082">
        <v>9</v>
      </c>
      <c r="M7082">
        <v>8</v>
      </c>
      <c r="N7082">
        <v>20</v>
      </c>
      <c r="O7082" t="s">
        <v>33</v>
      </c>
      <c r="P7082" t="s">
        <v>90</v>
      </c>
      <c r="Q7082">
        <v>53633</v>
      </c>
      <c r="R7082" s="1">
        <v>45542</v>
      </c>
      <c r="S7082" t="s">
        <v>131</v>
      </c>
      <c r="T7082">
        <v>741351</v>
      </c>
      <c r="U7082" t="s">
        <v>10879</v>
      </c>
      <c r="V7082">
        <v>481</v>
      </c>
      <c r="W7082">
        <v>1431</v>
      </c>
      <c r="X7082">
        <v>8</v>
      </c>
      <c r="Y7082">
        <v>4579.2</v>
      </c>
      <c r="Z7082">
        <v>11</v>
      </c>
      <c r="AA7082">
        <f>Zudio_sales_data[[#This Row],[Price]]*Zudio_sales_data[[#This Row],[Quantity]]</f>
        <v>11448</v>
      </c>
      <c r="AB7082" s="1">
        <v>45629</v>
      </c>
      <c r="AC7082">
        <f>_xlfn.DAYS(Zudio_sales_data[[#This Row],[Last Date]],Zudio_sales_data[[#This Row],[Store Open Date]])</f>
        <v>1042</v>
      </c>
      <c r="AD7082" t="str">
        <f>IF(Zudio_sales_data[[#This Row],[Order Date]]&lt;=Zudio_sales_data[[#This Row],[Store Open Date]],"wrong data","right data")</f>
        <v>right data</v>
      </c>
      <c r="AE7082">
        <f>Zudio_sales_data[[#This Row],[Sales Profit]]/Zudio_sales_data[[#This Row],[Quantity]]</f>
        <v>572.4</v>
      </c>
    </row>
    <row r="7083" spans="1:31" x14ac:dyDescent="0.3">
      <c r="A7083" t="s">
        <v>117</v>
      </c>
      <c r="B7083" t="s">
        <v>310</v>
      </c>
      <c r="C7083" t="s">
        <v>47</v>
      </c>
      <c r="D7083" t="s">
        <v>101</v>
      </c>
      <c r="E7083">
        <v>77</v>
      </c>
      <c r="F7083">
        <v>406317</v>
      </c>
      <c r="G7083" t="s">
        <v>30</v>
      </c>
      <c r="H7083" s="1">
        <v>44676</v>
      </c>
      <c r="I7083">
        <v>800</v>
      </c>
      <c r="J7083" t="s">
        <v>12038</v>
      </c>
      <c r="K7083" t="s">
        <v>210</v>
      </c>
      <c r="L7083">
        <v>9</v>
      </c>
      <c r="M7083">
        <v>8</v>
      </c>
      <c r="N7083">
        <v>8</v>
      </c>
      <c r="O7083" t="s">
        <v>33</v>
      </c>
      <c r="P7083" t="s">
        <v>34</v>
      </c>
      <c r="Q7083">
        <v>86053</v>
      </c>
      <c r="R7083" s="1">
        <v>45473</v>
      </c>
      <c r="S7083" t="s">
        <v>43</v>
      </c>
      <c r="T7083">
        <v>536629</v>
      </c>
      <c r="U7083" t="s">
        <v>12039</v>
      </c>
      <c r="V7083">
        <v>379</v>
      </c>
      <c r="W7083">
        <v>1923</v>
      </c>
      <c r="X7083">
        <v>1</v>
      </c>
      <c r="Y7083">
        <v>769.2</v>
      </c>
      <c r="Z7083">
        <v>11</v>
      </c>
      <c r="AA7083">
        <f>Zudio_sales_data[[#This Row],[Price]]*Zudio_sales_data[[#This Row],[Quantity]]</f>
        <v>1923</v>
      </c>
      <c r="AB7083" s="1">
        <v>45629</v>
      </c>
      <c r="AC7083">
        <f>_xlfn.DAYS(Zudio_sales_data[[#This Row],[Last Date]],Zudio_sales_data[[#This Row],[Store Open Date]])</f>
        <v>953</v>
      </c>
      <c r="AD7083" t="str">
        <f>IF(Zudio_sales_data[[#This Row],[Order Date]]&lt;=Zudio_sales_data[[#This Row],[Store Open Date]],"wrong data","right data")</f>
        <v>right data</v>
      </c>
      <c r="AE7083">
        <f>Zudio_sales_data[[#This Row],[Sales Profit]]/Zudio_sales_data[[#This Row],[Quantity]]</f>
        <v>769.2</v>
      </c>
    </row>
    <row r="7084" spans="1:31" x14ac:dyDescent="0.3">
      <c r="A7084" t="s">
        <v>117</v>
      </c>
      <c r="B7084" t="s">
        <v>263</v>
      </c>
      <c r="C7084" t="s">
        <v>28</v>
      </c>
      <c r="D7084" t="s">
        <v>112</v>
      </c>
      <c r="E7084">
        <v>73</v>
      </c>
      <c r="F7084">
        <v>407626</v>
      </c>
      <c r="G7084" t="s">
        <v>30</v>
      </c>
      <c r="H7084" s="1">
        <v>45220</v>
      </c>
      <c r="I7084">
        <v>950</v>
      </c>
      <c r="J7084" t="s">
        <v>6444</v>
      </c>
      <c r="K7084" t="s">
        <v>594</v>
      </c>
      <c r="L7084">
        <v>10</v>
      </c>
      <c r="M7084">
        <v>9</v>
      </c>
      <c r="N7084">
        <v>3</v>
      </c>
      <c r="O7084" t="s">
        <v>69</v>
      </c>
      <c r="P7084" t="s">
        <v>62</v>
      </c>
      <c r="Q7084">
        <v>83446</v>
      </c>
      <c r="R7084" s="1">
        <v>45593</v>
      </c>
      <c r="S7084" t="s">
        <v>115</v>
      </c>
      <c r="T7084">
        <v>472646</v>
      </c>
      <c r="U7084" t="s">
        <v>12040</v>
      </c>
      <c r="V7084">
        <v>970</v>
      </c>
      <c r="W7084">
        <v>1175</v>
      </c>
      <c r="X7084">
        <v>4</v>
      </c>
      <c r="Y7084">
        <v>1880</v>
      </c>
      <c r="Z7084">
        <v>11</v>
      </c>
      <c r="AA7084">
        <f>Zudio_sales_data[[#This Row],[Price]]*Zudio_sales_data[[#This Row],[Quantity]]</f>
        <v>4700</v>
      </c>
      <c r="AB7084" s="1">
        <v>45629</v>
      </c>
      <c r="AC7084">
        <f>_xlfn.DAYS(Zudio_sales_data[[#This Row],[Last Date]],Zudio_sales_data[[#This Row],[Store Open Date]])</f>
        <v>409</v>
      </c>
      <c r="AD7084" t="str">
        <f>IF(Zudio_sales_data[[#This Row],[Order Date]]&lt;=Zudio_sales_data[[#This Row],[Store Open Date]],"wrong data","right data")</f>
        <v>right data</v>
      </c>
      <c r="AE7084">
        <f>Zudio_sales_data[[#This Row],[Sales Profit]]/Zudio_sales_data[[#This Row],[Quantity]]</f>
        <v>470</v>
      </c>
    </row>
    <row r="7085" spans="1:31" x14ac:dyDescent="0.3">
      <c r="A7085" t="s">
        <v>55</v>
      </c>
      <c r="B7085" t="s">
        <v>132</v>
      </c>
      <c r="C7085" t="s">
        <v>28</v>
      </c>
      <c r="D7085" t="s">
        <v>229</v>
      </c>
      <c r="E7085">
        <v>58</v>
      </c>
      <c r="F7085">
        <v>436299</v>
      </c>
      <c r="G7085" t="s">
        <v>30</v>
      </c>
      <c r="H7085" s="1">
        <v>44556</v>
      </c>
      <c r="I7085">
        <v>1300</v>
      </c>
      <c r="J7085" t="s">
        <v>11656</v>
      </c>
      <c r="K7085" t="s">
        <v>79</v>
      </c>
      <c r="L7085">
        <v>10</v>
      </c>
      <c r="M7085">
        <v>7</v>
      </c>
      <c r="N7085">
        <v>6</v>
      </c>
      <c r="O7085" t="s">
        <v>69</v>
      </c>
      <c r="P7085" t="s">
        <v>62</v>
      </c>
      <c r="Q7085">
        <v>45821</v>
      </c>
      <c r="R7085" s="1">
        <v>45366</v>
      </c>
      <c r="S7085" t="s">
        <v>58</v>
      </c>
      <c r="T7085">
        <v>598160</v>
      </c>
      <c r="U7085" t="s">
        <v>12041</v>
      </c>
      <c r="V7085">
        <v>326</v>
      </c>
      <c r="W7085">
        <v>1031</v>
      </c>
      <c r="X7085">
        <v>6</v>
      </c>
      <c r="Y7085">
        <v>2474.4</v>
      </c>
      <c r="Z7085">
        <v>9</v>
      </c>
      <c r="AA7085">
        <f>Zudio_sales_data[[#This Row],[Price]]*Zudio_sales_data[[#This Row],[Quantity]]</f>
        <v>6186</v>
      </c>
      <c r="AB7085" s="1">
        <v>45629</v>
      </c>
      <c r="AC7085">
        <f>_xlfn.DAYS(Zudio_sales_data[[#This Row],[Last Date]],Zudio_sales_data[[#This Row],[Store Open Date]])</f>
        <v>1073</v>
      </c>
      <c r="AD7085" t="str">
        <f>IF(Zudio_sales_data[[#This Row],[Order Date]]&lt;=Zudio_sales_data[[#This Row],[Store Open Date]],"wrong data","right data")</f>
        <v>right data</v>
      </c>
      <c r="AE7085">
        <f>Zudio_sales_data[[#This Row],[Sales Profit]]/Zudio_sales_data[[#This Row],[Quantity]]</f>
        <v>412.40000000000003</v>
      </c>
    </row>
    <row r="7086" spans="1:31" x14ac:dyDescent="0.3">
      <c r="A7086" t="s">
        <v>45</v>
      </c>
      <c r="B7086" t="s">
        <v>286</v>
      </c>
      <c r="C7086" t="s">
        <v>47</v>
      </c>
      <c r="D7086" t="s">
        <v>29</v>
      </c>
      <c r="E7086">
        <v>73</v>
      </c>
      <c r="F7086">
        <v>436526</v>
      </c>
      <c r="G7086" t="s">
        <v>49</v>
      </c>
      <c r="H7086" s="1">
        <v>44711</v>
      </c>
      <c r="I7086">
        <v>1000</v>
      </c>
      <c r="J7086" t="s">
        <v>12042</v>
      </c>
      <c r="K7086" t="s">
        <v>161</v>
      </c>
      <c r="L7086">
        <v>11</v>
      </c>
      <c r="M7086">
        <v>8</v>
      </c>
      <c r="N7086">
        <v>3</v>
      </c>
      <c r="O7086" t="s">
        <v>69</v>
      </c>
      <c r="P7086" t="s">
        <v>62</v>
      </c>
      <c r="Q7086">
        <v>34170</v>
      </c>
      <c r="R7086" s="1">
        <v>45526</v>
      </c>
      <c r="S7086" t="s">
        <v>53</v>
      </c>
      <c r="T7086">
        <v>915657</v>
      </c>
      <c r="U7086" t="s">
        <v>12043</v>
      </c>
      <c r="V7086">
        <v>793</v>
      </c>
      <c r="W7086">
        <v>933</v>
      </c>
      <c r="X7086">
        <v>2</v>
      </c>
      <c r="Y7086">
        <v>746.4</v>
      </c>
      <c r="Z7086">
        <v>9</v>
      </c>
      <c r="AA7086">
        <f>Zudio_sales_data[[#This Row],[Price]]*Zudio_sales_data[[#This Row],[Quantity]]</f>
        <v>1866</v>
      </c>
      <c r="AB7086" s="1">
        <v>45629</v>
      </c>
      <c r="AC7086">
        <f>_xlfn.DAYS(Zudio_sales_data[[#This Row],[Last Date]],Zudio_sales_data[[#This Row],[Store Open Date]])</f>
        <v>918</v>
      </c>
      <c r="AD7086" t="str">
        <f>IF(Zudio_sales_data[[#This Row],[Order Date]]&lt;=Zudio_sales_data[[#This Row],[Store Open Date]],"wrong data","right data")</f>
        <v>right data</v>
      </c>
      <c r="AE7086">
        <f>Zudio_sales_data[[#This Row],[Sales Profit]]/Zudio_sales_data[[#This Row],[Quantity]]</f>
        <v>373.2</v>
      </c>
    </row>
    <row r="7087" spans="1:31" x14ac:dyDescent="0.3">
      <c r="A7087" t="s">
        <v>139</v>
      </c>
      <c r="B7087" t="s">
        <v>179</v>
      </c>
      <c r="C7087" t="s">
        <v>47</v>
      </c>
      <c r="D7087" t="s">
        <v>48</v>
      </c>
      <c r="E7087">
        <v>45</v>
      </c>
      <c r="F7087">
        <v>401274</v>
      </c>
      <c r="G7087" t="s">
        <v>49</v>
      </c>
      <c r="H7087" s="1">
        <v>45064</v>
      </c>
      <c r="I7087">
        <v>950</v>
      </c>
      <c r="J7087" t="s">
        <v>12044</v>
      </c>
      <c r="K7087" t="s">
        <v>268</v>
      </c>
      <c r="L7087">
        <v>11</v>
      </c>
      <c r="M7087">
        <v>8</v>
      </c>
      <c r="N7087">
        <v>20</v>
      </c>
      <c r="O7087" t="s">
        <v>33</v>
      </c>
      <c r="P7087" t="s">
        <v>90</v>
      </c>
      <c r="Q7087">
        <v>13784</v>
      </c>
      <c r="R7087" s="1">
        <v>45421</v>
      </c>
      <c r="S7087" t="s">
        <v>104</v>
      </c>
      <c r="T7087">
        <v>119243</v>
      </c>
      <c r="U7087" t="s">
        <v>12045</v>
      </c>
      <c r="V7087">
        <v>371</v>
      </c>
      <c r="W7087">
        <v>1749</v>
      </c>
      <c r="X7087">
        <v>6</v>
      </c>
      <c r="Y7087">
        <v>4197.6000000000004</v>
      </c>
      <c r="Z7087">
        <v>9</v>
      </c>
      <c r="AA7087">
        <f>Zudio_sales_data[[#This Row],[Price]]*Zudio_sales_data[[#This Row],[Quantity]]</f>
        <v>10494</v>
      </c>
      <c r="AB7087" s="1">
        <v>45629</v>
      </c>
      <c r="AC7087">
        <f>_xlfn.DAYS(Zudio_sales_data[[#This Row],[Last Date]],Zudio_sales_data[[#This Row],[Store Open Date]])</f>
        <v>565</v>
      </c>
      <c r="AD7087" t="str">
        <f>IF(Zudio_sales_data[[#This Row],[Order Date]]&lt;=Zudio_sales_data[[#This Row],[Store Open Date]],"wrong data","right data")</f>
        <v>right data</v>
      </c>
      <c r="AE7087">
        <f>Zudio_sales_data[[#This Row],[Sales Profit]]/Zudio_sales_data[[#This Row],[Quantity]]</f>
        <v>699.6</v>
      </c>
    </row>
    <row r="7088" spans="1:31" x14ac:dyDescent="0.3">
      <c r="A7088" t="s">
        <v>37</v>
      </c>
      <c r="B7088" t="s">
        <v>328</v>
      </c>
      <c r="C7088" t="s">
        <v>47</v>
      </c>
      <c r="D7088" t="s">
        <v>40</v>
      </c>
      <c r="E7088">
        <v>82</v>
      </c>
      <c r="F7088">
        <v>434941</v>
      </c>
      <c r="G7088" t="s">
        <v>30</v>
      </c>
      <c r="H7088" s="1">
        <v>45083</v>
      </c>
      <c r="I7088">
        <v>950</v>
      </c>
      <c r="J7088" t="s">
        <v>12046</v>
      </c>
      <c r="K7088" t="s">
        <v>68</v>
      </c>
      <c r="L7088">
        <v>10</v>
      </c>
      <c r="M7088">
        <v>7</v>
      </c>
      <c r="N7088">
        <v>17</v>
      </c>
      <c r="O7088" t="s">
        <v>33</v>
      </c>
      <c r="P7088" t="s">
        <v>62</v>
      </c>
      <c r="Q7088">
        <v>18635</v>
      </c>
      <c r="R7088" s="1">
        <v>45441</v>
      </c>
      <c r="S7088" t="s">
        <v>104</v>
      </c>
      <c r="T7088">
        <v>374802</v>
      </c>
      <c r="U7088" t="s">
        <v>12047</v>
      </c>
      <c r="V7088">
        <v>584</v>
      </c>
      <c r="W7088">
        <v>2486</v>
      </c>
      <c r="X7088">
        <v>4</v>
      </c>
      <c r="Y7088">
        <v>3977.6</v>
      </c>
      <c r="Z7088">
        <v>9</v>
      </c>
      <c r="AA7088">
        <f>Zudio_sales_data[[#This Row],[Price]]*Zudio_sales_data[[#This Row],[Quantity]]</f>
        <v>9944</v>
      </c>
      <c r="AB7088" s="1">
        <v>45629</v>
      </c>
      <c r="AC7088">
        <f>_xlfn.DAYS(Zudio_sales_data[[#This Row],[Last Date]],Zudio_sales_data[[#This Row],[Store Open Date]])</f>
        <v>546</v>
      </c>
      <c r="AD7088" t="str">
        <f>IF(Zudio_sales_data[[#This Row],[Order Date]]&lt;=Zudio_sales_data[[#This Row],[Store Open Date]],"wrong data","right data")</f>
        <v>right data</v>
      </c>
      <c r="AE7088">
        <f>Zudio_sales_data[[#This Row],[Sales Profit]]/Zudio_sales_data[[#This Row],[Quantity]]</f>
        <v>994.4</v>
      </c>
    </row>
    <row r="7089" spans="1:31" x14ac:dyDescent="0.3">
      <c r="A7089" t="s">
        <v>37</v>
      </c>
      <c r="B7089" t="s">
        <v>135</v>
      </c>
      <c r="C7089" t="s">
        <v>28</v>
      </c>
      <c r="D7089" t="s">
        <v>82</v>
      </c>
      <c r="E7089">
        <v>95</v>
      </c>
      <c r="F7089">
        <v>418283</v>
      </c>
      <c r="G7089" t="s">
        <v>30</v>
      </c>
      <c r="H7089" s="1">
        <v>44845</v>
      </c>
      <c r="I7089">
        <v>1400</v>
      </c>
      <c r="J7089" t="s">
        <v>12048</v>
      </c>
      <c r="K7089" t="s">
        <v>103</v>
      </c>
      <c r="L7089">
        <v>10</v>
      </c>
      <c r="M7089">
        <v>7</v>
      </c>
      <c r="N7089">
        <v>16</v>
      </c>
      <c r="O7089" t="s">
        <v>33</v>
      </c>
      <c r="P7089" t="s">
        <v>90</v>
      </c>
      <c r="Q7089">
        <v>45613</v>
      </c>
      <c r="R7089" s="1">
        <v>45490</v>
      </c>
      <c r="S7089" t="s">
        <v>95</v>
      </c>
      <c r="T7089">
        <v>380515</v>
      </c>
      <c r="U7089" t="s">
        <v>12049</v>
      </c>
      <c r="V7089">
        <v>240</v>
      </c>
      <c r="W7089">
        <v>1174</v>
      </c>
      <c r="X7089">
        <v>2</v>
      </c>
      <c r="Y7089">
        <v>939.2</v>
      </c>
      <c r="Z7089">
        <v>9</v>
      </c>
      <c r="AA7089">
        <f>Zudio_sales_data[[#This Row],[Price]]*Zudio_sales_data[[#This Row],[Quantity]]</f>
        <v>2348</v>
      </c>
      <c r="AB7089" s="1">
        <v>45629</v>
      </c>
      <c r="AC7089">
        <f>_xlfn.DAYS(Zudio_sales_data[[#This Row],[Last Date]],Zudio_sales_data[[#This Row],[Store Open Date]])</f>
        <v>784</v>
      </c>
      <c r="AD7089" t="str">
        <f>IF(Zudio_sales_data[[#This Row],[Order Date]]&lt;=Zudio_sales_data[[#This Row],[Store Open Date]],"wrong data","right data")</f>
        <v>right data</v>
      </c>
      <c r="AE7089">
        <f>Zudio_sales_data[[#This Row],[Sales Profit]]/Zudio_sales_data[[#This Row],[Quantity]]</f>
        <v>469.6</v>
      </c>
    </row>
    <row r="7090" spans="1:31" x14ac:dyDescent="0.3">
      <c r="A7090" t="s">
        <v>71</v>
      </c>
      <c r="B7090" t="s">
        <v>208</v>
      </c>
      <c r="C7090" t="s">
        <v>28</v>
      </c>
      <c r="D7090" t="s">
        <v>129</v>
      </c>
      <c r="E7090">
        <v>49</v>
      </c>
      <c r="F7090">
        <v>403330</v>
      </c>
      <c r="G7090" t="s">
        <v>30</v>
      </c>
      <c r="H7090" s="1">
        <v>44405</v>
      </c>
      <c r="I7090">
        <v>1000</v>
      </c>
      <c r="J7090" t="s">
        <v>12050</v>
      </c>
      <c r="K7090" t="s">
        <v>137</v>
      </c>
      <c r="L7090">
        <v>9</v>
      </c>
      <c r="M7090">
        <v>8</v>
      </c>
      <c r="N7090">
        <v>18</v>
      </c>
      <c r="O7090" t="s">
        <v>33</v>
      </c>
      <c r="P7090" t="s">
        <v>62</v>
      </c>
      <c r="Q7090">
        <v>17056</v>
      </c>
      <c r="R7090" s="1">
        <v>45329</v>
      </c>
      <c r="S7090" t="s">
        <v>91</v>
      </c>
      <c r="T7090">
        <v>369507</v>
      </c>
      <c r="U7090" t="s">
        <v>9532</v>
      </c>
      <c r="V7090">
        <v>444</v>
      </c>
      <c r="W7090">
        <v>2285</v>
      </c>
      <c r="X7090">
        <v>2</v>
      </c>
      <c r="Y7090">
        <v>1828</v>
      </c>
      <c r="Z7090">
        <v>11</v>
      </c>
      <c r="AA7090">
        <f>Zudio_sales_data[[#This Row],[Price]]*Zudio_sales_data[[#This Row],[Quantity]]</f>
        <v>4570</v>
      </c>
      <c r="AB7090" s="1">
        <v>45629</v>
      </c>
      <c r="AC7090">
        <f>_xlfn.DAYS(Zudio_sales_data[[#This Row],[Last Date]],Zudio_sales_data[[#This Row],[Store Open Date]])</f>
        <v>1224</v>
      </c>
      <c r="AD7090" t="str">
        <f>IF(Zudio_sales_data[[#This Row],[Order Date]]&lt;=Zudio_sales_data[[#This Row],[Store Open Date]],"wrong data","right data")</f>
        <v>right data</v>
      </c>
      <c r="AE7090">
        <f>Zudio_sales_data[[#This Row],[Sales Profit]]/Zudio_sales_data[[#This Row],[Quantity]]</f>
        <v>914</v>
      </c>
    </row>
    <row r="7091" spans="1:31" x14ac:dyDescent="0.3">
      <c r="A7091" t="s">
        <v>117</v>
      </c>
      <c r="B7091" t="s">
        <v>225</v>
      </c>
      <c r="C7091" t="s">
        <v>28</v>
      </c>
      <c r="D7091" t="s">
        <v>48</v>
      </c>
      <c r="E7091">
        <v>15</v>
      </c>
      <c r="F7091">
        <v>429067</v>
      </c>
      <c r="G7091" t="s">
        <v>49</v>
      </c>
      <c r="H7091" s="1">
        <v>44916</v>
      </c>
      <c r="I7091">
        <v>1100</v>
      </c>
      <c r="J7091" t="s">
        <v>12051</v>
      </c>
      <c r="K7091" t="s">
        <v>326</v>
      </c>
      <c r="L7091">
        <v>9</v>
      </c>
      <c r="M7091">
        <v>8</v>
      </c>
      <c r="N7091">
        <v>13</v>
      </c>
      <c r="O7091" t="s">
        <v>33</v>
      </c>
      <c r="P7091" t="s">
        <v>34</v>
      </c>
      <c r="Q7091">
        <v>66643</v>
      </c>
      <c r="R7091" s="1">
        <v>45348</v>
      </c>
      <c r="S7091" t="s">
        <v>91</v>
      </c>
      <c r="T7091">
        <v>378433</v>
      </c>
      <c r="U7091" t="s">
        <v>12052</v>
      </c>
      <c r="V7091">
        <v>371</v>
      </c>
      <c r="W7091">
        <v>2421</v>
      </c>
      <c r="X7091">
        <v>3</v>
      </c>
      <c r="Y7091">
        <v>2905.2</v>
      </c>
      <c r="Z7091">
        <v>11</v>
      </c>
      <c r="AA7091">
        <f>Zudio_sales_data[[#This Row],[Price]]*Zudio_sales_data[[#This Row],[Quantity]]</f>
        <v>7263</v>
      </c>
      <c r="AB7091" s="1">
        <v>45629</v>
      </c>
      <c r="AC7091">
        <f>_xlfn.DAYS(Zudio_sales_data[[#This Row],[Last Date]],Zudio_sales_data[[#This Row],[Store Open Date]])</f>
        <v>713</v>
      </c>
      <c r="AD7091" t="str">
        <f>IF(Zudio_sales_data[[#This Row],[Order Date]]&lt;=Zudio_sales_data[[#This Row],[Store Open Date]],"wrong data","right data")</f>
        <v>right data</v>
      </c>
      <c r="AE7091">
        <f>Zudio_sales_data[[#This Row],[Sales Profit]]/Zudio_sales_data[[#This Row],[Quantity]]</f>
        <v>968.4</v>
      </c>
    </row>
    <row r="7092" spans="1:31" x14ac:dyDescent="0.3">
      <c r="A7092" t="s">
        <v>71</v>
      </c>
      <c r="B7092" t="s">
        <v>170</v>
      </c>
      <c r="C7092" t="s">
        <v>28</v>
      </c>
      <c r="D7092" t="s">
        <v>40</v>
      </c>
      <c r="E7092">
        <v>79</v>
      </c>
      <c r="F7092">
        <v>415608</v>
      </c>
      <c r="G7092" t="s">
        <v>30</v>
      </c>
      <c r="H7092" s="1">
        <v>45513</v>
      </c>
      <c r="I7092">
        <v>800</v>
      </c>
      <c r="J7092" t="s">
        <v>12053</v>
      </c>
      <c r="K7092" t="s">
        <v>423</v>
      </c>
      <c r="L7092">
        <v>11</v>
      </c>
      <c r="M7092">
        <v>8</v>
      </c>
      <c r="N7092">
        <v>6</v>
      </c>
      <c r="O7092" t="s">
        <v>33</v>
      </c>
      <c r="P7092" t="s">
        <v>34</v>
      </c>
      <c r="Q7092">
        <v>79350</v>
      </c>
      <c r="R7092" s="1">
        <v>45579</v>
      </c>
      <c r="S7092" t="s">
        <v>115</v>
      </c>
      <c r="T7092">
        <v>303162</v>
      </c>
      <c r="U7092" t="s">
        <v>6279</v>
      </c>
      <c r="V7092">
        <v>899</v>
      </c>
      <c r="W7092">
        <v>937</v>
      </c>
      <c r="X7092">
        <v>4</v>
      </c>
      <c r="Y7092">
        <v>1499.2</v>
      </c>
      <c r="Z7092">
        <v>9</v>
      </c>
      <c r="AA7092">
        <f>Zudio_sales_data[[#This Row],[Price]]*Zudio_sales_data[[#This Row],[Quantity]]</f>
        <v>3748</v>
      </c>
      <c r="AB7092" s="1">
        <v>45629</v>
      </c>
      <c r="AC7092">
        <f>_xlfn.DAYS(Zudio_sales_data[[#This Row],[Last Date]],Zudio_sales_data[[#This Row],[Store Open Date]])</f>
        <v>116</v>
      </c>
      <c r="AD7092" t="str">
        <f>IF(Zudio_sales_data[[#This Row],[Order Date]]&lt;=Zudio_sales_data[[#This Row],[Store Open Date]],"wrong data","right data")</f>
        <v>right data</v>
      </c>
      <c r="AE7092">
        <f>Zudio_sales_data[[#This Row],[Sales Profit]]/Zudio_sales_data[[#This Row],[Quantity]]</f>
        <v>374.8</v>
      </c>
    </row>
    <row r="7093" spans="1:31" x14ac:dyDescent="0.3">
      <c r="A7093" t="s">
        <v>71</v>
      </c>
      <c r="B7093" t="s">
        <v>65</v>
      </c>
      <c r="C7093" t="s">
        <v>47</v>
      </c>
      <c r="D7093" t="s">
        <v>77</v>
      </c>
      <c r="E7093">
        <v>63</v>
      </c>
      <c r="F7093">
        <v>427569</v>
      </c>
      <c r="G7093" t="s">
        <v>49</v>
      </c>
      <c r="H7093" s="1">
        <v>44813</v>
      </c>
      <c r="I7093">
        <v>1300</v>
      </c>
      <c r="J7093" t="s">
        <v>12054</v>
      </c>
      <c r="K7093" t="s">
        <v>103</v>
      </c>
      <c r="L7093">
        <v>10</v>
      </c>
      <c r="M7093">
        <v>9</v>
      </c>
      <c r="N7093">
        <v>3</v>
      </c>
      <c r="O7093" t="s">
        <v>33</v>
      </c>
      <c r="P7093" t="s">
        <v>34</v>
      </c>
      <c r="Q7093">
        <v>70263</v>
      </c>
      <c r="R7093" s="1">
        <v>45458</v>
      </c>
      <c r="S7093" t="s">
        <v>43</v>
      </c>
      <c r="T7093">
        <v>794797</v>
      </c>
      <c r="U7093" t="s">
        <v>1383</v>
      </c>
      <c r="V7093">
        <v>677</v>
      </c>
      <c r="W7093">
        <v>1022</v>
      </c>
      <c r="X7093">
        <v>8</v>
      </c>
      <c r="Y7093">
        <v>3270.4</v>
      </c>
      <c r="Z7093">
        <v>11</v>
      </c>
      <c r="AA7093">
        <f>Zudio_sales_data[[#This Row],[Price]]*Zudio_sales_data[[#This Row],[Quantity]]</f>
        <v>8176</v>
      </c>
      <c r="AB7093" s="1">
        <v>45629</v>
      </c>
      <c r="AC7093">
        <f>_xlfn.DAYS(Zudio_sales_data[[#This Row],[Last Date]],Zudio_sales_data[[#This Row],[Store Open Date]])</f>
        <v>816</v>
      </c>
      <c r="AD7093" t="str">
        <f>IF(Zudio_sales_data[[#This Row],[Order Date]]&lt;=Zudio_sales_data[[#This Row],[Store Open Date]],"wrong data","right data")</f>
        <v>right data</v>
      </c>
      <c r="AE7093">
        <f>Zudio_sales_data[[#This Row],[Sales Profit]]/Zudio_sales_data[[#This Row],[Quantity]]</f>
        <v>408.8</v>
      </c>
    </row>
    <row r="7094" spans="1:31" x14ac:dyDescent="0.3">
      <c r="A7094" t="s">
        <v>55</v>
      </c>
      <c r="B7094" t="s">
        <v>376</v>
      </c>
      <c r="C7094" t="s">
        <v>28</v>
      </c>
      <c r="D7094" t="s">
        <v>29</v>
      </c>
      <c r="E7094">
        <v>48</v>
      </c>
      <c r="F7094">
        <v>435249</v>
      </c>
      <c r="G7094" t="s">
        <v>49</v>
      </c>
      <c r="H7094" s="1">
        <v>45251</v>
      </c>
      <c r="I7094">
        <v>800</v>
      </c>
      <c r="J7094" t="s">
        <v>12055</v>
      </c>
      <c r="K7094" t="s">
        <v>308</v>
      </c>
      <c r="L7094">
        <v>10</v>
      </c>
      <c r="M7094">
        <v>7</v>
      </c>
      <c r="N7094">
        <v>8</v>
      </c>
      <c r="O7094" t="s">
        <v>33</v>
      </c>
      <c r="P7094" t="s">
        <v>90</v>
      </c>
      <c r="Q7094">
        <v>22494</v>
      </c>
      <c r="R7094" s="1">
        <v>45452</v>
      </c>
      <c r="S7094" t="s">
        <v>43</v>
      </c>
      <c r="T7094">
        <v>615398</v>
      </c>
      <c r="U7094" t="s">
        <v>12056</v>
      </c>
      <c r="V7094">
        <v>227</v>
      </c>
      <c r="W7094">
        <v>2439</v>
      </c>
      <c r="X7094">
        <v>4</v>
      </c>
      <c r="Y7094">
        <v>3902.4</v>
      </c>
      <c r="Z7094">
        <v>9</v>
      </c>
      <c r="AA7094">
        <f>Zudio_sales_data[[#This Row],[Price]]*Zudio_sales_data[[#This Row],[Quantity]]</f>
        <v>9756</v>
      </c>
      <c r="AB7094" s="1">
        <v>45629</v>
      </c>
      <c r="AC7094">
        <f>_xlfn.DAYS(Zudio_sales_data[[#This Row],[Last Date]],Zudio_sales_data[[#This Row],[Store Open Date]])</f>
        <v>378</v>
      </c>
      <c r="AD7094" t="str">
        <f>IF(Zudio_sales_data[[#This Row],[Order Date]]&lt;=Zudio_sales_data[[#This Row],[Store Open Date]],"wrong data","right data")</f>
        <v>right data</v>
      </c>
      <c r="AE7094">
        <f>Zudio_sales_data[[#This Row],[Sales Profit]]/Zudio_sales_data[[#This Row],[Quantity]]</f>
        <v>975.6</v>
      </c>
    </row>
    <row r="7095" spans="1:31" x14ac:dyDescent="0.3">
      <c r="A7095" t="s">
        <v>117</v>
      </c>
      <c r="B7095" t="s">
        <v>365</v>
      </c>
      <c r="C7095" t="s">
        <v>39</v>
      </c>
      <c r="D7095" t="s">
        <v>101</v>
      </c>
      <c r="E7095">
        <v>44</v>
      </c>
      <c r="F7095">
        <v>425669</v>
      </c>
      <c r="G7095" t="s">
        <v>30</v>
      </c>
      <c r="H7095" s="1">
        <v>45440</v>
      </c>
      <c r="I7095">
        <v>1300</v>
      </c>
      <c r="J7095" t="s">
        <v>12057</v>
      </c>
      <c r="K7095" t="s">
        <v>223</v>
      </c>
      <c r="L7095">
        <v>10</v>
      </c>
      <c r="M7095">
        <v>9</v>
      </c>
      <c r="N7095">
        <v>4</v>
      </c>
      <c r="O7095" t="s">
        <v>33</v>
      </c>
      <c r="P7095" t="s">
        <v>52</v>
      </c>
      <c r="Q7095">
        <v>12296</v>
      </c>
      <c r="R7095" s="1">
        <v>45476</v>
      </c>
      <c r="S7095" t="s">
        <v>95</v>
      </c>
      <c r="T7095">
        <v>281631</v>
      </c>
      <c r="U7095" t="s">
        <v>12058</v>
      </c>
      <c r="V7095">
        <v>205</v>
      </c>
      <c r="W7095">
        <v>2344</v>
      </c>
      <c r="X7095">
        <v>5</v>
      </c>
      <c r="Y7095">
        <v>4688</v>
      </c>
      <c r="Z7095">
        <v>11</v>
      </c>
      <c r="AA7095">
        <f>Zudio_sales_data[[#This Row],[Price]]*Zudio_sales_data[[#This Row],[Quantity]]</f>
        <v>11720</v>
      </c>
      <c r="AB7095" s="1">
        <v>45629</v>
      </c>
      <c r="AC7095">
        <f>_xlfn.DAYS(Zudio_sales_data[[#This Row],[Last Date]],Zudio_sales_data[[#This Row],[Store Open Date]])</f>
        <v>189</v>
      </c>
      <c r="AD7095" t="str">
        <f>IF(Zudio_sales_data[[#This Row],[Order Date]]&lt;=Zudio_sales_data[[#This Row],[Store Open Date]],"wrong data","right data")</f>
        <v>right data</v>
      </c>
      <c r="AE7095">
        <f>Zudio_sales_data[[#This Row],[Sales Profit]]/Zudio_sales_data[[#This Row],[Quantity]]</f>
        <v>937.6</v>
      </c>
    </row>
    <row r="7096" spans="1:31" x14ac:dyDescent="0.3">
      <c r="A7096" t="s">
        <v>110</v>
      </c>
      <c r="B7096" t="s">
        <v>365</v>
      </c>
      <c r="C7096" t="s">
        <v>39</v>
      </c>
      <c r="D7096" t="s">
        <v>29</v>
      </c>
      <c r="E7096">
        <v>38</v>
      </c>
      <c r="F7096">
        <v>425414</v>
      </c>
      <c r="G7096" t="s">
        <v>49</v>
      </c>
      <c r="H7096" s="1">
        <v>44967</v>
      </c>
      <c r="I7096">
        <v>1100</v>
      </c>
      <c r="J7096" t="s">
        <v>12059</v>
      </c>
      <c r="K7096" t="s">
        <v>758</v>
      </c>
      <c r="L7096">
        <v>11</v>
      </c>
      <c r="M7096">
        <v>8</v>
      </c>
      <c r="N7096">
        <v>9</v>
      </c>
      <c r="O7096" t="s">
        <v>33</v>
      </c>
      <c r="P7096" t="s">
        <v>52</v>
      </c>
      <c r="Q7096">
        <v>96653</v>
      </c>
      <c r="R7096" s="1">
        <v>45452</v>
      </c>
      <c r="S7096" t="s">
        <v>43</v>
      </c>
      <c r="T7096">
        <v>170941</v>
      </c>
      <c r="U7096" t="s">
        <v>12060</v>
      </c>
      <c r="V7096">
        <v>639</v>
      </c>
      <c r="W7096">
        <v>1573</v>
      </c>
      <c r="X7096">
        <v>8</v>
      </c>
      <c r="Y7096">
        <v>5033.6000000000004</v>
      </c>
      <c r="Z7096">
        <v>9</v>
      </c>
      <c r="AA7096">
        <f>Zudio_sales_data[[#This Row],[Price]]*Zudio_sales_data[[#This Row],[Quantity]]</f>
        <v>12584</v>
      </c>
      <c r="AB7096" s="1">
        <v>45629</v>
      </c>
      <c r="AC7096">
        <f>_xlfn.DAYS(Zudio_sales_data[[#This Row],[Last Date]],Zudio_sales_data[[#This Row],[Store Open Date]])</f>
        <v>662</v>
      </c>
      <c r="AD7096" t="str">
        <f>IF(Zudio_sales_data[[#This Row],[Order Date]]&lt;=Zudio_sales_data[[#This Row],[Store Open Date]],"wrong data","right data")</f>
        <v>right data</v>
      </c>
      <c r="AE7096">
        <f>Zudio_sales_data[[#This Row],[Sales Profit]]/Zudio_sales_data[[#This Row],[Quantity]]</f>
        <v>629.20000000000005</v>
      </c>
    </row>
    <row r="7097" spans="1:31" x14ac:dyDescent="0.3">
      <c r="A7097" t="s">
        <v>37</v>
      </c>
      <c r="B7097" t="s">
        <v>27</v>
      </c>
      <c r="C7097" t="s">
        <v>39</v>
      </c>
      <c r="D7097" t="s">
        <v>48</v>
      </c>
      <c r="E7097">
        <v>15</v>
      </c>
      <c r="F7097">
        <v>425655</v>
      </c>
      <c r="G7097" t="s">
        <v>49</v>
      </c>
      <c r="H7097" s="1">
        <v>45324</v>
      </c>
      <c r="I7097">
        <v>1400</v>
      </c>
      <c r="J7097" t="s">
        <v>12061</v>
      </c>
      <c r="K7097" t="s">
        <v>32</v>
      </c>
      <c r="L7097">
        <v>10</v>
      </c>
      <c r="M7097">
        <v>7</v>
      </c>
      <c r="N7097">
        <v>18</v>
      </c>
      <c r="O7097" t="s">
        <v>33</v>
      </c>
      <c r="P7097" t="s">
        <v>52</v>
      </c>
      <c r="Q7097">
        <v>85102</v>
      </c>
      <c r="R7097" s="1">
        <v>45357</v>
      </c>
      <c r="S7097" t="s">
        <v>58</v>
      </c>
      <c r="T7097">
        <v>593027</v>
      </c>
      <c r="U7097" t="s">
        <v>12062</v>
      </c>
      <c r="V7097">
        <v>380</v>
      </c>
      <c r="W7097">
        <v>1091</v>
      </c>
      <c r="X7097">
        <v>1</v>
      </c>
      <c r="Y7097">
        <v>436.4</v>
      </c>
      <c r="Z7097">
        <v>9</v>
      </c>
      <c r="AA7097">
        <f>Zudio_sales_data[[#This Row],[Price]]*Zudio_sales_data[[#This Row],[Quantity]]</f>
        <v>1091</v>
      </c>
      <c r="AB7097" s="1">
        <v>45629</v>
      </c>
      <c r="AC7097">
        <f>_xlfn.DAYS(Zudio_sales_data[[#This Row],[Last Date]],Zudio_sales_data[[#This Row],[Store Open Date]])</f>
        <v>305</v>
      </c>
      <c r="AD7097" t="str">
        <f>IF(Zudio_sales_data[[#This Row],[Order Date]]&lt;=Zudio_sales_data[[#This Row],[Store Open Date]],"wrong data","right data")</f>
        <v>right data</v>
      </c>
      <c r="AE7097">
        <f>Zudio_sales_data[[#This Row],[Sales Profit]]/Zudio_sales_data[[#This Row],[Quantity]]</f>
        <v>436.4</v>
      </c>
    </row>
    <row r="7098" spans="1:31" x14ac:dyDescent="0.3">
      <c r="A7098" t="s">
        <v>71</v>
      </c>
      <c r="B7098" t="s">
        <v>328</v>
      </c>
      <c r="C7098" t="s">
        <v>47</v>
      </c>
      <c r="D7098" t="s">
        <v>48</v>
      </c>
      <c r="E7098">
        <v>98</v>
      </c>
      <c r="F7098">
        <v>415592</v>
      </c>
      <c r="G7098" t="s">
        <v>49</v>
      </c>
      <c r="H7098" s="1">
        <v>44292</v>
      </c>
      <c r="I7098">
        <v>1200</v>
      </c>
      <c r="J7098" t="s">
        <v>7792</v>
      </c>
      <c r="K7098" t="s">
        <v>119</v>
      </c>
      <c r="L7098">
        <v>9</v>
      </c>
      <c r="M7098">
        <v>8</v>
      </c>
      <c r="N7098">
        <v>16</v>
      </c>
      <c r="O7098" t="s">
        <v>33</v>
      </c>
      <c r="P7098" t="s">
        <v>52</v>
      </c>
      <c r="Q7098">
        <v>53685</v>
      </c>
      <c r="R7098" s="1">
        <v>45610</v>
      </c>
      <c r="S7098" t="s">
        <v>35</v>
      </c>
      <c r="T7098">
        <v>242220</v>
      </c>
      <c r="U7098" t="s">
        <v>12063</v>
      </c>
      <c r="V7098">
        <v>594</v>
      </c>
      <c r="W7098">
        <v>1052</v>
      </c>
      <c r="X7098">
        <v>7</v>
      </c>
      <c r="Y7098">
        <v>2945.6</v>
      </c>
      <c r="Z7098">
        <v>11</v>
      </c>
      <c r="AA7098">
        <f>Zudio_sales_data[[#This Row],[Price]]*Zudio_sales_data[[#This Row],[Quantity]]</f>
        <v>7364</v>
      </c>
      <c r="AB7098" s="1">
        <v>45629</v>
      </c>
      <c r="AC7098">
        <f>_xlfn.DAYS(Zudio_sales_data[[#This Row],[Last Date]],Zudio_sales_data[[#This Row],[Store Open Date]])</f>
        <v>1337</v>
      </c>
      <c r="AD7098" t="str">
        <f>IF(Zudio_sales_data[[#This Row],[Order Date]]&lt;=Zudio_sales_data[[#This Row],[Store Open Date]],"wrong data","right data")</f>
        <v>right data</v>
      </c>
      <c r="AE7098">
        <f>Zudio_sales_data[[#This Row],[Sales Profit]]/Zudio_sales_data[[#This Row],[Quantity]]</f>
        <v>420.8</v>
      </c>
    </row>
    <row r="7099" spans="1:31" x14ac:dyDescent="0.3">
      <c r="A7099" t="s">
        <v>37</v>
      </c>
      <c r="B7099" t="s">
        <v>328</v>
      </c>
      <c r="C7099" t="s">
        <v>39</v>
      </c>
      <c r="D7099" t="s">
        <v>101</v>
      </c>
      <c r="E7099">
        <v>60</v>
      </c>
      <c r="F7099">
        <v>405933</v>
      </c>
      <c r="G7099" t="s">
        <v>30</v>
      </c>
      <c r="H7099" s="1">
        <v>44457</v>
      </c>
      <c r="I7099">
        <v>800</v>
      </c>
      <c r="J7099" t="s">
        <v>11473</v>
      </c>
      <c r="K7099" t="s">
        <v>522</v>
      </c>
      <c r="L7099">
        <v>10</v>
      </c>
      <c r="M7099">
        <v>7</v>
      </c>
      <c r="N7099">
        <v>3</v>
      </c>
      <c r="O7099" t="s">
        <v>69</v>
      </c>
      <c r="P7099" t="s">
        <v>62</v>
      </c>
      <c r="Q7099">
        <v>16699</v>
      </c>
      <c r="R7099" s="1">
        <v>45613</v>
      </c>
      <c r="S7099" t="s">
        <v>35</v>
      </c>
      <c r="T7099">
        <v>921096</v>
      </c>
      <c r="U7099" t="s">
        <v>12064</v>
      </c>
      <c r="V7099">
        <v>878</v>
      </c>
      <c r="W7099">
        <v>2760</v>
      </c>
      <c r="X7099">
        <v>4</v>
      </c>
      <c r="Y7099">
        <v>4416</v>
      </c>
      <c r="Z7099">
        <v>9</v>
      </c>
      <c r="AA7099">
        <f>Zudio_sales_data[[#This Row],[Price]]*Zudio_sales_data[[#This Row],[Quantity]]</f>
        <v>11040</v>
      </c>
      <c r="AB7099" s="1">
        <v>45629</v>
      </c>
      <c r="AC7099">
        <f>_xlfn.DAYS(Zudio_sales_data[[#This Row],[Last Date]],Zudio_sales_data[[#This Row],[Store Open Date]])</f>
        <v>1172</v>
      </c>
      <c r="AD7099" t="str">
        <f>IF(Zudio_sales_data[[#This Row],[Order Date]]&lt;=Zudio_sales_data[[#This Row],[Store Open Date]],"wrong data","right data")</f>
        <v>right data</v>
      </c>
      <c r="AE7099">
        <f>Zudio_sales_data[[#This Row],[Sales Profit]]/Zudio_sales_data[[#This Row],[Quantity]]</f>
        <v>1104</v>
      </c>
    </row>
    <row r="7100" spans="1:31" x14ac:dyDescent="0.3">
      <c r="A7100" t="s">
        <v>110</v>
      </c>
      <c r="B7100" t="s">
        <v>111</v>
      </c>
      <c r="C7100" t="s">
        <v>28</v>
      </c>
      <c r="D7100" t="s">
        <v>29</v>
      </c>
      <c r="E7100">
        <v>27</v>
      </c>
      <c r="F7100">
        <v>437050</v>
      </c>
      <c r="G7100" t="s">
        <v>30</v>
      </c>
      <c r="H7100" s="1">
        <v>45062</v>
      </c>
      <c r="I7100">
        <v>950</v>
      </c>
      <c r="J7100" t="s">
        <v>12065</v>
      </c>
      <c r="K7100" t="s">
        <v>370</v>
      </c>
      <c r="L7100">
        <v>11</v>
      </c>
      <c r="M7100">
        <v>8</v>
      </c>
      <c r="N7100">
        <v>20</v>
      </c>
      <c r="O7100" t="s">
        <v>69</v>
      </c>
      <c r="P7100" t="s">
        <v>34</v>
      </c>
      <c r="Q7100">
        <v>26022</v>
      </c>
      <c r="R7100" s="1">
        <v>45411</v>
      </c>
      <c r="S7100" t="s">
        <v>63</v>
      </c>
      <c r="T7100">
        <v>437222</v>
      </c>
      <c r="U7100" t="s">
        <v>12066</v>
      </c>
      <c r="V7100">
        <v>615</v>
      </c>
      <c r="W7100">
        <v>555</v>
      </c>
      <c r="X7100">
        <v>4</v>
      </c>
      <c r="Y7100">
        <v>888</v>
      </c>
      <c r="Z7100">
        <v>9</v>
      </c>
      <c r="AA7100">
        <f>Zudio_sales_data[[#This Row],[Price]]*Zudio_sales_data[[#This Row],[Quantity]]</f>
        <v>2220</v>
      </c>
      <c r="AB7100" s="1">
        <v>45629</v>
      </c>
      <c r="AC7100">
        <f>_xlfn.DAYS(Zudio_sales_data[[#This Row],[Last Date]],Zudio_sales_data[[#This Row],[Store Open Date]])</f>
        <v>567</v>
      </c>
      <c r="AD7100" t="str">
        <f>IF(Zudio_sales_data[[#This Row],[Order Date]]&lt;=Zudio_sales_data[[#This Row],[Store Open Date]],"wrong data","right data")</f>
        <v>right data</v>
      </c>
      <c r="AE7100">
        <f>Zudio_sales_data[[#This Row],[Sales Profit]]/Zudio_sales_data[[#This Row],[Quantity]]</f>
        <v>222</v>
      </c>
    </row>
    <row r="7101" spans="1:31" x14ac:dyDescent="0.3">
      <c r="A7101" t="s">
        <v>55</v>
      </c>
      <c r="B7101" t="s">
        <v>179</v>
      </c>
      <c r="C7101" t="s">
        <v>28</v>
      </c>
      <c r="D7101" t="s">
        <v>229</v>
      </c>
      <c r="E7101">
        <v>6</v>
      </c>
      <c r="F7101">
        <v>434560</v>
      </c>
      <c r="G7101" t="s">
        <v>49</v>
      </c>
      <c r="H7101" s="1">
        <v>44753</v>
      </c>
      <c r="I7101">
        <v>1100</v>
      </c>
      <c r="J7101" t="s">
        <v>12067</v>
      </c>
      <c r="K7101" t="s">
        <v>292</v>
      </c>
      <c r="L7101">
        <v>11</v>
      </c>
      <c r="M7101">
        <v>8</v>
      </c>
      <c r="N7101">
        <v>12</v>
      </c>
      <c r="O7101" t="s">
        <v>69</v>
      </c>
      <c r="P7101" t="s">
        <v>90</v>
      </c>
      <c r="Q7101">
        <v>87096</v>
      </c>
      <c r="R7101" s="1">
        <v>45495</v>
      </c>
      <c r="S7101" t="s">
        <v>95</v>
      </c>
      <c r="T7101">
        <v>180231</v>
      </c>
      <c r="U7101" t="s">
        <v>12068</v>
      </c>
      <c r="V7101">
        <v>981</v>
      </c>
      <c r="W7101">
        <v>2161</v>
      </c>
      <c r="X7101">
        <v>1</v>
      </c>
      <c r="Y7101">
        <v>864.4</v>
      </c>
      <c r="Z7101">
        <v>9</v>
      </c>
      <c r="AA7101">
        <f>Zudio_sales_data[[#This Row],[Price]]*Zudio_sales_data[[#This Row],[Quantity]]</f>
        <v>2161</v>
      </c>
      <c r="AB7101" s="1">
        <v>45629</v>
      </c>
      <c r="AC7101">
        <f>_xlfn.DAYS(Zudio_sales_data[[#This Row],[Last Date]],Zudio_sales_data[[#This Row],[Store Open Date]])</f>
        <v>876</v>
      </c>
      <c r="AD7101" t="str">
        <f>IF(Zudio_sales_data[[#This Row],[Order Date]]&lt;=Zudio_sales_data[[#This Row],[Store Open Date]],"wrong data","right data")</f>
        <v>right data</v>
      </c>
      <c r="AE7101">
        <f>Zudio_sales_data[[#This Row],[Sales Profit]]/Zudio_sales_data[[#This Row],[Quantity]]</f>
        <v>864.4</v>
      </c>
    </row>
    <row r="7102" spans="1:31" x14ac:dyDescent="0.3">
      <c r="A7102" t="s">
        <v>110</v>
      </c>
      <c r="B7102" t="s">
        <v>81</v>
      </c>
      <c r="C7102" t="s">
        <v>39</v>
      </c>
      <c r="D7102" t="s">
        <v>66</v>
      </c>
      <c r="E7102">
        <v>77</v>
      </c>
      <c r="F7102">
        <v>419339</v>
      </c>
      <c r="G7102" t="s">
        <v>30</v>
      </c>
      <c r="H7102" s="1">
        <v>44617</v>
      </c>
      <c r="I7102">
        <v>800</v>
      </c>
      <c r="J7102" t="s">
        <v>12069</v>
      </c>
      <c r="K7102" t="s">
        <v>108</v>
      </c>
      <c r="L7102">
        <v>10</v>
      </c>
      <c r="M7102">
        <v>9</v>
      </c>
      <c r="N7102">
        <v>11</v>
      </c>
      <c r="O7102" t="s">
        <v>69</v>
      </c>
      <c r="P7102" t="s">
        <v>34</v>
      </c>
      <c r="Q7102">
        <v>58774</v>
      </c>
      <c r="R7102" s="1">
        <v>45546</v>
      </c>
      <c r="S7102" t="s">
        <v>131</v>
      </c>
      <c r="T7102">
        <v>472168</v>
      </c>
      <c r="U7102" t="s">
        <v>12070</v>
      </c>
      <c r="V7102">
        <v>577</v>
      </c>
      <c r="W7102">
        <v>2169</v>
      </c>
      <c r="X7102">
        <v>1</v>
      </c>
      <c r="Y7102">
        <v>867.6</v>
      </c>
      <c r="Z7102">
        <v>11</v>
      </c>
      <c r="AA7102">
        <f>Zudio_sales_data[[#This Row],[Price]]*Zudio_sales_data[[#This Row],[Quantity]]</f>
        <v>2169</v>
      </c>
      <c r="AB7102" s="1">
        <v>45629</v>
      </c>
      <c r="AC7102">
        <f>_xlfn.DAYS(Zudio_sales_data[[#This Row],[Last Date]],Zudio_sales_data[[#This Row],[Store Open Date]])</f>
        <v>1012</v>
      </c>
      <c r="AD7102" t="str">
        <f>IF(Zudio_sales_data[[#This Row],[Order Date]]&lt;=Zudio_sales_data[[#This Row],[Store Open Date]],"wrong data","right data")</f>
        <v>right data</v>
      </c>
      <c r="AE7102">
        <f>Zudio_sales_data[[#This Row],[Sales Profit]]/Zudio_sales_data[[#This Row],[Quantity]]</f>
        <v>867.6</v>
      </c>
    </row>
    <row r="7103" spans="1:31" x14ac:dyDescent="0.3">
      <c r="A7103" t="s">
        <v>110</v>
      </c>
      <c r="B7103" t="s">
        <v>72</v>
      </c>
      <c r="C7103" t="s">
        <v>28</v>
      </c>
      <c r="D7103" t="s">
        <v>29</v>
      </c>
      <c r="E7103">
        <v>48</v>
      </c>
      <c r="F7103">
        <v>421640</v>
      </c>
      <c r="G7103" t="s">
        <v>49</v>
      </c>
      <c r="H7103" s="1">
        <v>45295</v>
      </c>
      <c r="I7103">
        <v>1200</v>
      </c>
      <c r="J7103" t="s">
        <v>12071</v>
      </c>
      <c r="K7103" t="s">
        <v>155</v>
      </c>
      <c r="L7103">
        <v>11</v>
      </c>
      <c r="M7103">
        <v>8</v>
      </c>
      <c r="N7103">
        <v>8</v>
      </c>
      <c r="O7103" t="s">
        <v>33</v>
      </c>
      <c r="P7103" t="s">
        <v>90</v>
      </c>
      <c r="Q7103">
        <v>90607</v>
      </c>
      <c r="R7103" s="1">
        <v>45405</v>
      </c>
      <c r="S7103" t="s">
        <v>63</v>
      </c>
      <c r="T7103">
        <v>706007</v>
      </c>
      <c r="U7103" t="s">
        <v>12072</v>
      </c>
      <c r="V7103">
        <v>363</v>
      </c>
      <c r="W7103">
        <v>2137</v>
      </c>
      <c r="X7103">
        <v>8</v>
      </c>
      <c r="Y7103">
        <v>6838.4</v>
      </c>
      <c r="Z7103">
        <v>9</v>
      </c>
      <c r="AA7103">
        <f>Zudio_sales_data[[#This Row],[Price]]*Zudio_sales_data[[#This Row],[Quantity]]</f>
        <v>17096</v>
      </c>
      <c r="AB7103" s="1">
        <v>45629</v>
      </c>
      <c r="AC7103">
        <f>_xlfn.DAYS(Zudio_sales_data[[#This Row],[Last Date]],Zudio_sales_data[[#This Row],[Store Open Date]])</f>
        <v>334</v>
      </c>
      <c r="AD7103" t="str">
        <f>IF(Zudio_sales_data[[#This Row],[Order Date]]&lt;=Zudio_sales_data[[#This Row],[Store Open Date]],"wrong data","right data")</f>
        <v>right data</v>
      </c>
      <c r="AE7103">
        <f>Zudio_sales_data[[#This Row],[Sales Profit]]/Zudio_sales_data[[#This Row],[Quantity]]</f>
        <v>854.8</v>
      </c>
    </row>
    <row r="7104" spans="1:31" x14ac:dyDescent="0.3">
      <c r="A7104" t="s">
        <v>37</v>
      </c>
      <c r="B7104" t="s">
        <v>317</v>
      </c>
      <c r="C7104" t="s">
        <v>28</v>
      </c>
      <c r="D7104" t="s">
        <v>87</v>
      </c>
      <c r="E7104">
        <v>22</v>
      </c>
      <c r="F7104">
        <v>422172</v>
      </c>
      <c r="G7104" t="s">
        <v>30</v>
      </c>
      <c r="H7104" s="1">
        <v>43905</v>
      </c>
      <c r="I7104">
        <v>1000</v>
      </c>
      <c r="J7104" t="s">
        <v>7245</v>
      </c>
      <c r="K7104" t="s">
        <v>545</v>
      </c>
      <c r="L7104">
        <v>10</v>
      </c>
      <c r="M7104">
        <v>7</v>
      </c>
      <c r="N7104">
        <v>12</v>
      </c>
      <c r="O7104" t="s">
        <v>33</v>
      </c>
      <c r="P7104" t="s">
        <v>90</v>
      </c>
      <c r="Q7104">
        <v>21212</v>
      </c>
      <c r="R7104" s="1">
        <v>45299</v>
      </c>
      <c r="S7104" t="s">
        <v>85</v>
      </c>
      <c r="T7104">
        <v>151431</v>
      </c>
      <c r="U7104" t="s">
        <v>12073</v>
      </c>
      <c r="V7104">
        <v>430</v>
      </c>
      <c r="W7104">
        <v>2982</v>
      </c>
      <c r="X7104">
        <v>2</v>
      </c>
      <c r="Y7104">
        <v>2385.6</v>
      </c>
      <c r="Z7104">
        <v>9</v>
      </c>
      <c r="AA7104">
        <f>Zudio_sales_data[[#This Row],[Price]]*Zudio_sales_data[[#This Row],[Quantity]]</f>
        <v>5964</v>
      </c>
      <c r="AB7104" s="1">
        <v>45629</v>
      </c>
      <c r="AC7104">
        <f>_xlfn.DAYS(Zudio_sales_data[[#This Row],[Last Date]],Zudio_sales_data[[#This Row],[Store Open Date]])</f>
        <v>1724</v>
      </c>
      <c r="AD7104" t="str">
        <f>IF(Zudio_sales_data[[#This Row],[Order Date]]&lt;=Zudio_sales_data[[#This Row],[Store Open Date]],"wrong data","right data")</f>
        <v>right data</v>
      </c>
      <c r="AE7104">
        <f>Zudio_sales_data[[#This Row],[Sales Profit]]/Zudio_sales_data[[#This Row],[Quantity]]</f>
        <v>1192.8</v>
      </c>
    </row>
    <row r="7105" spans="1:31" x14ac:dyDescent="0.3">
      <c r="A7105" t="s">
        <v>71</v>
      </c>
      <c r="B7105" t="s">
        <v>76</v>
      </c>
      <c r="C7105" t="s">
        <v>28</v>
      </c>
      <c r="D7105" t="s">
        <v>87</v>
      </c>
      <c r="E7105">
        <v>97</v>
      </c>
      <c r="F7105">
        <v>417027</v>
      </c>
      <c r="G7105" t="s">
        <v>30</v>
      </c>
      <c r="H7105" s="1">
        <v>44611</v>
      </c>
      <c r="I7105">
        <v>800</v>
      </c>
      <c r="J7105" t="s">
        <v>12074</v>
      </c>
      <c r="K7105" t="s">
        <v>481</v>
      </c>
      <c r="L7105">
        <v>11</v>
      </c>
      <c r="M7105">
        <v>8</v>
      </c>
      <c r="N7105">
        <v>3</v>
      </c>
      <c r="O7105" t="s">
        <v>33</v>
      </c>
      <c r="P7105" t="s">
        <v>52</v>
      </c>
      <c r="Q7105">
        <v>68509</v>
      </c>
      <c r="R7105" s="1">
        <v>45548</v>
      </c>
      <c r="S7105" t="s">
        <v>131</v>
      </c>
      <c r="T7105">
        <v>300998</v>
      </c>
      <c r="U7105" t="s">
        <v>12075</v>
      </c>
      <c r="V7105">
        <v>503</v>
      </c>
      <c r="W7105">
        <v>2485</v>
      </c>
      <c r="X7105">
        <v>6</v>
      </c>
      <c r="Y7105">
        <v>5964</v>
      </c>
      <c r="Z7105">
        <v>9</v>
      </c>
      <c r="AA7105">
        <f>Zudio_sales_data[[#This Row],[Price]]*Zudio_sales_data[[#This Row],[Quantity]]</f>
        <v>14910</v>
      </c>
      <c r="AB7105" s="1">
        <v>45629</v>
      </c>
      <c r="AC7105">
        <f>_xlfn.DAYS(Zudio_sales_data[[#This Row],[Last Date]],Zudio_sales_data[[#This Row],[Store Open Date]])</f>
        <v>1018</v>
      </c>
      <c r="AD7105" t="str">
        <f>IF(Zudio_sales_data[[#This Row],[Order Date]]&lt;=Zudio_sales_data[[#This Row],[Store Open Date]],"wrong data","right data")</f>
        <v>right data</v>
      </c>
      <c r="AE7105">
        <f>Zudio_sales_data[[#This Row],[Sales Profit]]/Zudio_sales_data[[#This Row],[Quantity]]</f>
        <v>994</v>
      </c>
    </row>
    <row r="7106" spans="1:31" x14ac:dyDescent="0.3">
      <c r="A7106" t="s">
        <v>71</v>
      </c>
      <c r="B7106" t="s">
        <v>170</v>
      </c>
      <c r="C7106" t="s">
        <v>28</v>
      </c>
      <c r="D7106" t="s">
        <v>101</v>
      </c>
      <c r="E7106">
        <v>48</v>
      </c>
      <c r="F7106">
        <v>423435</v>
      </c>
      <c r="G7106" t="s">
        <v>30</v>
      </c>
      <c r="H7106" s="1">
        <v>45367</v>
      </c>
      <c r="I7106">
        <v>800</v>
      </c>
      <c r="J7106" t="s">
        <v>12076</v>
      </c>
      <c r="K7106" t="s">
        <v>339</v>
      </c>
      <c r="L7106">
        <v>11</v>
      </c>
      <c r="M7106">
        <v>8</v>
      </c>
      <c r="N7106">
        <v>8</v>
      </c>
      <c r="O7106" t="s">
        <v>33</v>
      </c>
      <c r="P7106" t="s">
        <v>62</v>
      </c>
      <c r="Q7106">
        <v>90158</v>
      </c>
      <c r="R7106" s="1">
        <v>45521</v>
      </c>
      <c r="S7106" t="s">
        <v>53</v>
      </c>
      <c r="T7106">
        <v>197116</v>
      </c>
      <c r="U7106" t="s">
        <v>12077</v>
      </c>
      <c r="V7106">
        <v>414</v>
      </c>
      <c r="W7106">
        <v>2387</v>
      </c>
      <c r="X7106">
        <v>4</v>
      </c>
      <c r="Y7106">
        <v>3819.2</v>
      </c>
      <c r="Z7106">
        <v>9</v>
      </c>
      <c r="AA7106">
        <f>Zudio_sales_data[[#This Row],[Price]]*Zudio_sales_data[[#This Row],[Quantity]]</f>
        <v>9548</v>
      </c>
      <c r="AB7106" s="1">
        <v>45629</v>
      </c>
      <c r="AC7106">
        <f>_xlfn.DAYS(Zudio_sales_data[[#This Row],[Last Date]],Zudio_sales_data[[#This Row],[Store Open Date]])</f>
        <v>262</v>
      </c>
      <c r="AD7106" t="str">
        <f>IF(Zudio_sales_data[[#This Row],[Order Date]]&lt;=Zudio_sales_data[[#This Row],[Store Open Date]],"wrong data","right data")</f>
        <v>right data</v>
      </c>
      <c r="AE7106">
        <f>Zudio_sales_data[[#This Row],[Sales Profit]]/Zudio_sales_data[[#This Row],[Quantity]]</f>
        <v>954.8</v>
      </c>
    </row>
    <row r="7107" spans="1:31" x14ac:dyDescent="0.3">
      <c r="A7107" t="s">
        <v>139</v>
      </c>
      <c r="B7107" t="s">
        <v>219</v>
      </c>
      <c r="C7107" t="s">
        <v>47</v>
      </c>
      <c r="D7107" t="s">
        <v>112</v>
      </c>
      <c r="E7107">
        <v>1</v>
      </c>
      <c r="F7107">
        <v>421171</v>
      </c>
      <c r="G7107" t="s">
        <v>30</v>
      </c>
      <c r="H7107" s="1">
        <v>44645</v>
      </c>
      <c r="I7107">
        <v>800</v>
      </c>
      <c r="J7107" t="s">
        <v>12078</v>
      </c>
      <c r="K7107" t="s">
        <v>145</v>
      </c>
      <c r="L7107">
        <v>9</v>
      </c>
      <c r="M7107">
        <v>8</v>
      </c>
      <c r="N7107">
        <v>7</v>
      </c>
      <c r="O7107" t="s">
        <v>69</v>
      </c>
      <c r="P7107" t="s">
        <v>62</v>
      </c>
      <c r="Q7107">
        <v>74044</v>
      </c>
      <c r="R7107" s="1">
        <v>45404</v>
      </c>
      <c r="S7107" t="s">
        <v>63</v>
      </c>
      <c r="T7107">
        <v>881018</v>
      </c>
      <c r="U7107" t="s">
        <v>12079</v>
      </c>
      <c r="V7107">
        <v>294</v>
      </c>
      <c r="W7107">
        <v>696</v>
      </c>
      <c r="X7107">
        <v>4</v>
      </c>
      <c r="Y7107">
        <v>1113.5999999999999</v>
      </c>
      <c r="Z7107">
        <v>11</v>
      </c>
      <c r="AA7107">
        <f>Zudio_sales_data[[#This Row],[Price]]*Zudio_sales_data[[#This Row],[Quantity]]</f>
        <v>2784</v>
      </c>
      <c r="AB7107" s="1">
        <v>45629</v>
      </c>
      <c r="AC7107">
        <f>_xlfn.DAYS(Zudio_sales_data[[#This Row],[Last Date]],Zudio_sales_data[[#This Row],[Store Open Date]])</f>
        <v>984</v>
      </c>
      <c r="AD7107" t="str">
        <f>IF(Zudio_sales_data[[#This Row],[Order Date]]&lt;=Zudio_sales_data[[#This Row],[Store Open Date]],"wrong data","right data")</f>
        <v>right data</v>
      </c>
      <c r="AE7107">
        <f>Zudio_sales_data[[#This Row],[Sales Profit]]/Zudio_sales_data[[#This Row],[Quantity]]</f>
        <v>278.39999999999998</v>
      </c>
    </row>
    <row r="7108" spans="1:31" x14ac:dyDescent="0.3">
      <c r="A7108" t="s">
        <v>117</v>
      </c>
      <c r="B7108" t="s">
        <v>286</v>
      </c>
      <c r="C7108" t="s">
        <v>47</v>
      </c>
      <c r="D7108" t="s">
        <v>82</v>
      </c>
      <c r="E7108">
        <v>54</v>
      </c>
      <c r="F7108">
        <v>404740</v>
      </c>
      <c r="G7108" t="s">
        <v>30</v>
      </c>
      <c r="H7108" s="1">
        <v>44534</v>
      </c>
      <c r="I7108">
        <v>800</v>
      </c>
      <c r="J7108" t="s">
        <v>12080</v>
      </c>
      <c r="K7108" t="s">
        <v>582</v>
      </c>
      <c r="L7108">
        <v>10</v>
      </c>
      <c r="M7108">
        <v>9</v>
      </c>
      <c r="N7108">
        <v>20</v>
      </c>
      <c r="O7108" t="s">
        <v>33</v>
      </c>
      <c r="P7108" t="s">
        <v>52</v>
      </c>
      <c r="Q7108">
        <v>21283</v>
      </c>
      <c r="R7108" s="1">
        <v>45388</v>
      </c>
      <c r="S7108" t="s">
        <v>63</v>
      </c>
      <c r="T7108">
        <v>553000</v>
      </c>
      <c r="U7108" t="s">
        <v>12081</v>
      </c>
      <c r="V7108">
        <v>353</v>
      </c>
      <c r="W7108">
        <v>1368</v>
      </c>
      <c r="X7108">
        <v>4</v>
      </c>
      <c r="Y7108">
        <v>2188.8000000000002</v>
      </c>
      <c r="Z7108">
        <v>11</v>
      </c>
      <c r="AA7108">
        <f>Zudio_sales_data[[#This Row],[Price]]*Zudio_sales_data[[#This Row],[Quantity]]</f>
        <v>5472</v>
      </c>
      <c r="AB7108" s="1">
        <v>45629</v>
      </c>
      <c r="AC7108">
        <f>_xlfn.DAYS(Zudio_sales_data[[#This Row],[Last Date]],Zudio_sales_data[[#This Row],[Store Open Date]])</f>
        <v>1095</v>
      </c>
      <c r="AD7108" t="str">
        <f>IF(Zudio_sales_data[[#This Row],[Order Date]]&lt;=Zudio_sales_data[[#This Row],[Store Open Date]],"wrong data","right data")</f>
        <v>right data</v>
      </c>
      <c r="AE7108">
        <f>Zudio_sales_data[[#This Row],[Sales Profit]]/Zudio_sales_data[[#This Row],[Quantity]]</f>
        <v>547.20000000000005</v>
      </c>
    </row>
    <row r="7109" spans="1:31" x14ac:dyDescent="0.3">
      <c r="A7109" t="s">
        <v>71</v>
      </c>
      <c r="B7109" t="s">
        <v>197</v>
      </c>
      <c r="C7109" t="s">
        <v>28</v>
      </c>
      <c r="D7109" t="s">
        <v>82</v>
      </c>
      <c r="E7109">
        <v>43</v>
      </c>
      <c r="F7109">
        <v>411674</v>
      </c>
      <c r="G7109" t="s">
        <v>30</v>
      </c>
      <c r="H7109" s="1">
        <v>45292</v>
      </c>
      <c r="I7109">
        <v>1100</v>
      </c>
      <c r="J7109" t="s">
        <v>222</v>
      </c>
      <c r="K7109" t="s">
        <v>582</v>
      </c>
      <c r="L7109">
        <v>10</v>
      </c>
      <c r="M7109">
        <v>7</v>
      </c>
      <c r="N7109">
        <v>10</v>
      </c>
      <c r="O7109" t="s">
        <v>69</v>
      </c>
      <c r="P7109" t="s">
        <v>34</v>
      </c>
      <c r="Q7109">
        <v>48455</v>
      </c>
      <c r="R7109" s="1">
        <v>45531</v>
      </c>
      <c r="S7109" t="s">
        <v>53</v>
      </c>
      <c r="T7109">
        <v>283113</v>
      </c>
      <c r="U7109" t="s">
        <v>12082</v>
      </c>
      <c r="V7109">
        <v>481</v>
      </c>
      <c r="W7109">
        <v>2116</v>
      </c>
      <c r="X7109">
        <v>4</v>
      </c>
      <c r="Y7109">
        <v>3385.6</v>
      </c>
      <c r="Z7109">
        <v>9</v>
      </c>
      <c r="AA7109">
        <f>Zudio_sales_data[[#This Row],[Price]]*Zudio_sales_data[[#This Row],[Quantity]]</f>
        <v>8464</v>
      </c>
      <c r="AB7109" s="1">
        <v>45629</v>
      </c>
      <c r="AC7109">
        <f>_xlfn.DAYS(Zudio_sales_data[[#This Row],[Last Date]],Zudio_sales_data[[#This Row],[Store Open Date]])</f>
        <v>337</v>
      </c>
      <c r="AD7109" t="str">
        <f>IF(Zudio_sales_data[[#This Row],[Order Date]]&lt;=Zudio_sales_data[[#This Row],[Store Open Date]],"wrong data","right data")</f>
        <v>right data</v>
      </c>
      <c r="AE7109">
        <f>Zudio_sales_data[[#This Row],[Sales Profit]]/Zudio_sales_data[[#This Row],[Quantity]]</f>
        <v>846.4</v>
      </c>
    </row>
    <row r="7110" spans="1:31" x14ac:dyDescent="0.3">
      <c r="A7110" t="s">
        <v>117</v>
      </c>
      <c r="B7110" t="s">
        <v>132</v>
      </c>
      <c r="C7110" t="s">
        <v>39</v>
      </c>
      <c r="D7110" t="s">
        <v>77</v>
      </c>
      <c r="E7110">
        <v>55</v>
      </c>
      <c r="F7110">
        <v>402790</v>
      </c>
      <c r="G7110" t="s">
        <v>49</v>
      </c>
      <c r="H7110" s="1">
        <v>44950</v>
      </c>
      <c r="I7110">
        <v>1000</v>
      </c>
      <c r="J7110" t="s">
        <v>12083</v>
      </c>
      <c r="K7110" t="s">
        <v>155</v>
      </c>
      <c r="L7110">
        <v>11</v>
      </c>
      <c r="M7110">
        <v>8</v>
      </c>
      <c r="N7110">
        <v>13</v>
      </c>
      <c r="O7110" t="s">
        <v>69</v>
      </c>
      <c r="P7110" t="s">
        <v>90</v>
      </c>
      <c r="Q7110">
        <v>46638</v>
      </c>
      <c r="R7110" s="1">
        <v>45603</v>
      </c>
      <c r="S7110" t="s">
        <v>35</v>
      </c>
      <c r="T7110">
        <v>427612</v>
      </c>
      <c r="U7110" t="s">
        <v>12084</v>
      </c>
      <c r="V7110">
        <v>259</v>
      </c>
      <c r="W7110">
        <v>1198</v>
      </c>
      <c r="X7110">
        <v>3</v>
      </c>
      <c r="Y7110">
        <v>1437.6</v>
      </c>
      <c r="Z7110">
        <v>9</v>
      </c>
      <c r="AA7110">
        <f>Zudio_sales_data[[#This Row],[Price]]*Zudio_sales_data[[#This Row],[Quantity]]</f>
        <v>3594</v>
      </c>
      <c r="AB7110" s="1">
        <v>45629</v>
      </c>
      <c r="AC7110">
        <f>_xlfn.DAYS(Zudio_sales_data[[#This Row],[Last Date]],Zudio_sales_data[[#This Row],[Store Open Date]])</f>
        <v>679</v>
      </c>
      <c r="AD7110" t="str">
        <f>IF(Zudio_sales_data[[#This Row],[Order Date]]&lt;=Zudio_sales_data[[#This Row],[Store Open Date]],"wrong data","right data")</f>
        <v>right data</v>
      </c>
      <c r="AE7110">
        <f>Zudio_sales_data[[#This Row],[Sales Profit]]/Zudio_sales_data[[#This Row],[Quantity]]</f>
        <v>479.2</v>
      </c>
    </row>
    <row r="7111" spans="1:31" x14ac:dyDescent="0.3">
      <c r="A7111" t="s">
        <v>55</v>
      </c>
      <c r="B7111" t="s">
        <v>59</v>
      </c>
      <c r="C7111" t="s">
        <v>28</v>
      </c>
      <c r="D7111" t="s">
        <v>29</v>
      </c>
      <c r="E7111">
        <v>69</v>
      </c>
      <c r="F7111">
        <v>416374</v>
      </c>
      <c r="G7111" t="s">
        <v>49</v>
      </c>
      <c r="H7111" s="1">
        <v>44429</v>
      </c>
      <c r="I7111">
        <v>800</v>
      </c>
      <c r="J7111" t="s">
        <v>1266</v>
      </c>
      <c r="K7111" t="s">
        <v>685</v>
      </c>
      <c r="L7111">
        <v>9</v>
      </c>
      <c r="M7111">
        <v>8</v>
      </c>
      <c r="N7111">
        <v>7</v>
      </c>
      <c r="O7111" t="s">
        <v>33</v>
      </c>
      <c r="P7111" t="s">
        <v>90</v>
      </c>
      <c r="Q7111">
        <v>55186</v>
      </c>
      <c r="R7111" s="1">
        <v>45445</v>
      </c>
      <c r="S7111" t="s">
        <v>43</v>
      </c>
      <c r="T7111">
        <v>432705</v>
      </c>
      <c r="U7111" t="s">
        <v>12085</v>
      </c>
      <c r="V7111">
        <v>492</v>
      </c>
      <c r="W7111">
        <v>1128</v>
      </c>
      <c r="X7111">
        <v>1</v>
      </c>
      <c r="Y7111">
        <v>451.2</v>
      </c>
      <c r="Z7111">
        <v>11</v>
      </c>
      <c r="AA7111">
        <f>Zudio_sales_data[[#This Row],[Price]]*Zudio_sales_data[[#This Row],[Quantity]]</f>
        <v>1128</v>
      </c>
      <c r="AB7111" s="1">
        <v>45629</v>
      </c>
      <c r="AC7111">
        <f>_xlfn.DAYS(Zudio_sales_data[[#This Row],[Last Date]],Zudio_sales_data[[#This Row],[Store Open Date]])</f>
        <v>1200</v>
      </c>
      <c r="AD7111" t="str">
        <f>IF(Zudio_sales_data[[#This Row],[Order Date]]&lt;=Zudio_sales_data[[#This Row],[Store Open Date]],"wrong data","right data")</f>
        <v>right data</v>
      </c>
      <c r="AE7111">
        <f>Zudio_sales_data[[#This Row],[Sales Profit]]/Zudio_sales_data[[#This Row],[Quantity]]</f>
        <v>451.2</v>
      </c>
    </row>
    <row r="7112" spans="1:31" x14ac:dyDescent="0.3">
      <c r="A7112" t="s">
        <v>45</v>
      </c>
      <c r="B7112" t="s">
        <v>81</v>
      </c>
      <c r="C7112" t="s">
        <v>28</v>
      </c>
      <c r="D7112" t="s">
        <v>40</v>
      </c>
      <c r="E7112">
        <v>24</v>
      </c>
      <c r="F7112">
        <v>438137</v>
      </c>
      <c r="G7112" t="s">
        <v>49</v>
      </c>
      <c r="H7112" s="1">
        <v>45195</v>
      </c>
      <c r="I7112">
        <v>1300</v>
      </c>
      <c r="J7112" t="s">
        <v>12086</v>
      </c>
      <c r="K7112" t="s">
        <v>392</v>
      </c>
      <c r="L7112">
        <v>11</v>
      </c>
      <c r="M7112">
        <v>8</v>
      </c>
      <c r="N7112">
        <v>13</v>
      </c>
      <c r="O7112" t="s">
        <v>69</v>
      </c>
      <c r="P7112" t="s">
        <v>62</v>
      </c>
      <c r="Q7112">
        <v>88085</v>
      </c>
      <c r="R7112" s="1">
        <v>45487</v>
      </c>
      <c r="S7112" t="s">
        <v>95</v>
      </c>
      <c r="T7112">
        <v>670963</v>
      </c>
      <c r="U7112" t="s">
        <v>12087</v>
      </c>
      <c r="V7112">
        <v>527</v>
      </c>
      <c r="W7112">
        <v>2015</v>
      </c>
      <c r="X7112">
        <v>7</v>
      </c>
      <c r="Y7112">
        <v>5642</v>
      </c>
      <c r="Z7112">
        <v>9</v>
      </c>
      <c r="AA7112">
        <f>Zudio_sales_data[[#This Row],[Price]]*Zudio_sales_data[[#This Row],[Quantity]]</f>
        <v>14105</v>
      </c>
      <c r="AB7112" s="1">
        <v>45629</v>
      </c>
      <c r="AC7112">
        <f>_xlfn.DAYS(Zudio_sales_data[[#This Row],[Last Date]],Zudio_sales_data[[#This Row],[Store Open Date]])</f>
        <v>434</v>
      </c>
      <c r="AD7112" t="str">
        <f>IF(Zudio_sales_data[[#This Row],[Order Date]]&lt;=Zudio_sales_data[[#This Row],[Store Open Date]],"wrong data","right data")</f>
        <v>right data</v>
      </c>
      <c r="AE7112">
        <f>Zudio_sales_data[[#This Row],[Sales Profit]]/Zudio_sales_data[[#This Row],[Quantity]]</f>
        <v>806</v>
      </c>
    </row>
    <row r="7113" spans="1:31" x14ac:dyDescent="0.3">
      <c r="A7113" t="s">
        <v>37</v>
      </c>
      <c r="B7113" t="s">
        <v>334</v>
      </c>
      <c r="C7113" t="s">
        <v>47</v>
      </c>
      <c r="D7113" t="s">
        <v>48</v>
      </c>
      <c r="E7113">
        <v>79</v>
      </c>
      <c r="F7113">
        <v>404690</v>
      </c>
      <c r="G7113" t="s">
        <v>49</v>
      </c>
      <c r="H7113" s="1">
        <v>44770</v>
      </c>
      <c r="I7113">
        <v>1200</v>
      </c>
      <c r="J7113" t="s">
        <v>12088</v>
      </c>
      <c r="K7113" t="s">
        <v>227</v>
      </c>
      <c r="L7113">
        <v>11</v>
      </c>
      <c r="M7113">
        <v>8</v>
      </c>
      <c r="N7113">
        <v>17</v>
      </c>
      <c r="O7113" t="s">
        <v>33</v>
      </c>
      <c r="P7113" t="s">
        <v>62</v>
      </c>
      <c r="Q7113">
        <v>18417</v>
      </c>
      <c r="R7113" s="1">
        <v>45545</v>
      </c>
      <c r="S7113" t="s">
        <v>131</v>
      </c>
      <c r="T7113">
        <v>106849</v>
      </c>
      <c r="U7113" t="s">
        <v>12089</v>
      </c>
      <c r="V7113">
        <v>308</v>
      </c>
      <c r="W7113">
        <v>1762</v>
      </c>
      <c r="X7113">
        <v>1</v>
      </c>
      <c r="Y7113">
        <v>704.8</v>
      </c>
      <c r="Z7113">
        <v>9</v>
      </c>
      <c r="AA7113">
        <f>Zudio_sales_data[[#This Row],[Price]]*Zudio_sales_data[[#This Row],[Quantity]]</f>
        <v>1762</v>
      </c>
      <c r="AB7113" s="1">
        <v>45629</v>
      </c>
      <c r="AC7113">
        <f>_xlfn.DAYS(Zudio_sales_data[[#This Row],[Last Date]],Zudio_sales_data[[#This Row],[Store Open Date]])</f>
        <v>859</v>
      </c>
      <c r="AD7113" t="str">
        <f>IF(Zudio_sales_data[[#This Row],[Order Date]]&lt;=Zudio_sales_data[[#This Row],[Store Open Date]],"wrong data","right data")</f>
        <v>right data</v>
      </c>
      <c r="AE7113">
        <f>Zudio_sales_data[[#This Row],[Sales Profit]]/Zudio_sales_data[[#This Row],[Quantity]]</f>
        <v>704.8</v>
      </c>
    </row>
    <row r="7114" spans="1:31" x14ac:dyDescent="0.3">
      <c r="A7114" t="s">
        <v>26</v>
      </c>
      <c r="B7114" t="s">
        <v>121</v>
      </c>
      <c r="C7114" t="s">
        <v>28</v>
      </c>
      <c r="D7114" t="s">
        <v>29</v>
      </c>
      <c r="E7114">
        <v>11</v>
      </c>
      <c r="F7114">
        <v>415278</v>
      </c>
      <c r="G7114" t="s">
        <v>49</v>
      </c>
      <c r="H7114" s="1">
        <v>45028</v>
      </c>
      <c r="I7114">
        <v>1200</v>
      </c>
      <c r="J7114" t="s">
        <v>12090</v>
      </c>
      <c r="K7114" t="s">
        <v>103</v>
      </c>
      <c r="L7114">
        <v>10</v>
      </c>
      <c r="M7114">
        <v>7</v>
      </c>
      <c r="N7114">
        <v>12</v>
      </c>
      <c r="O7114" t="s">
        <v>69</v>
      </c>
      <c r="P7114" t="s">
        <v>34</v>
      </c>
      <c r="Q7114">
        <v>60610</v>
      </c>
      <c r="R7114" s="1">
        <v>45387</v>
      </c>
      <c r="S7114" t="s">
        <v>63</v>
      </c>
      <c r="T7114">
        <v>151972</v>
      </c>
      <c r="U7114" t="s">
        <v>12091</v>
      </c>
      <c r="V7114">
        <v>886</v>
      </c>
      <c r="W7114">
        <v>1786</v>
      </c>
      <c r="X7114">
        <v>2</v>
      </c>
      <c r="Y7114">
        <v>1428.8</v>
      </c>
      <c r="Z7114">
        <v>9</v>
      </c>
      <c r="AA7114">
        <f>Zudio_sales_data[[#This Row],[Price]]*Zudio_sales_data[[#This Row],[Quantity]]</f>
        <v>3572</v>
      </c>
      <c r="AB7114" s="1">
        <v>45629</v>
      </c>
      <c r="AC7114">
        <f>_xlfn.DAYS(Zudio_sales_data[[#This Row],[Last Date]],Zudio_sales_data[[#This Row],[Store Open Date]])</f>
        <v>601</v>
      </c>
      <c r="AD7114" t="str">
        <f>IF(Zudio_sales_data[[#This Row],[Order Date]]&lt;=Zudio_sales_data[[#This Row],[Store Open Date]],"wrong data","right data")</f>
        <v>right data</v>
      </c>
      <c r="AE7114">
        <f>Zudio_sales_data[[#This Row],[Sales Profit]]/Zudio_sales_data[[#This Row],[Quantity]]</f>
        <v>714.4</v>
      </c>
    </row>
    <row r="7115" spans="1:31" x14ac:dyDescent="0.3">
      <c r="A7115" t="s">
        <v>37</v>
      </c>
      <c r="B7115" t="s">
        <v>111</v>
      </c>
      <c r="C7115" t="s">
        <v>28</v>
      </c>
      <c r="D7115" t="s">
        <v>77</v>
      </c>
      <c r="E7115">
        <v>47</v>
      </c>
      <c r="F7115">
        <v>419505</v>
      </c>
      <c r="G7115" t="s">
        <v>30</v>
      </c>
      <c r="H7115" s="1">
        <v>44559</v>
      </c>
      <c r="I7115">
        <v>1200</v>
      </c>
      <c r="J7115" t="s">
        <v>11506</v>
      </c>
      <c r="K7115" t="s">
        <v>576</v>
      </c>
      <c r="L7115">
        <v>9</v>
      </c>
      <c r="M7115">
        <v>8</v>
      </c>
      <c r="N7115">
        <v>8</v>
      </c>
      <c r="O7115" t="s">
        <v>33</v>
      </c>
      <c r="P7115" t="s">
        <v>90</v>
      </c>
      <c r="Q7115">
        <v>81412</v>
      </c>
      <c r="R7115" s="1">
        <v>45547</v>
      </c>
      <c r="S7115" t="s">
        <v>131</v>
      </c>
      <c r="T7115">
        <v>379236</v>
      </c>
      <c r="U7115" t="s">
        <v>12092</v>
      </c>
      <c r="V7115">
        <v>711</v>
      </c>
      <c r="W7115">
        <v>1568</v>
      </c>
      <c r="X7115">
        <v>8</v>
      </c>
      <c r="Y7115">
        <v>5017.6000000000004</v>
      </c>
      <c r="Z7115">
        <v>11</v>
      </c>
      <c r="AA7115">
        <f>Zudio_sales_data[[#This Row],[Price]]*Zudio_sales_data[[#This Row],[Quantity]]</f>
        <v>12544</v>
      </c>
      <c r="AB7115" s="1">
        <v>45629</v>
      </c>
      <c r="AC7115">
        <f>_xlfn.DAYS(Zudio_sales_data[[#This Row],[Last Date]],Zudio_sales_data[[#This Row],[Store Open Date]])</f>
        <v>1070</v>
      </c>
      <c r="AD7115" t="str">
        <f>IF(Zudio_sales_data[[#This Row],[Order Date]]&lt;=Zudio_sales_data[[#This Row],[Store Open Date]],"wrong data","right data")</f>
        <v>right data</v>
      </c>
      <c r="AE7115">
        <f>Zudio_sales_data[[#This Row],[Sales Profit]]/Zudio_sales_data[[#This Row],[Quantity]]</f>
        <v>627.20000000000005</v>
      </c>
    </row>
    <row r="7116" spans="1:31" x14ac:dyDescent="0.3">
      <c r="A7116" t="s">
        <v>37</v>
      </c>
      <c r="B7116" t="s">
        <v>65</v>
      </c>
      <c r="C7116" t="s">
        <v>39</v>
      </c>
      <c r="D7116" t="s">
        <v>66</v>
      </c>
      <c r="E7116">
        <v>4</v>
      </c>
      <c r="F7116">
        <v>421999</v>
      </c>
      <c r="G7116" t="s">
        <v>30</v>
      </c>
      <c r="H7116" s="1">
        <v>45307</v>
      </c>
      <c r="I7116">
        <v>1200</v>
      </c>
      <c r="J7116" t="s">
        <v>12093</v>
      </c>
      <c r="K7116" t="s">
        <v>127</v>
      </c>
      <c r="L7116">
        <v>9</v>
      </c>
      <c r="M7116">
        <v>8</v>
      </c>
      <c r="N7116">
        <v>8</v>
      </c>
      <c r="O7116" t="s">
        <v>69</v>
      </c>
      <c r="P7116" t="s">
        <v>34</v>
      </c>
      <c r="Q7116">
        <v>78232</v>
      </c>
      <c r="R7116" s="1">
        <v>45348</v>
      </c>
      <c r="S7116" t="s">
        <v>91</v>
      </c>
      <c r="T7116">
        <v>572318</v>
      </c>
      <c r="U7116" t="s">
        <v>12094</v>
      </c>
      <c r="V7116">
        <v>953</v>
      </c>
      <c r="W7116">
        <v>2253</v>
      </c>
      <c r="X7116">
        <v>4</v>
      </c>
      <c r="Y7116">
        <v>3604.8</v>
      </c>
      <c r="Z7116">
        <v>11</v>
      </c>
      <c r="AA7116">
        <f>Zudio_sales_data[[#This Row],[Price]]*Zudio_sales_data[[#This Row],[Quantity]]</f>
        <v>9012</v>
      </c>
      <c r="AB7116" s="1">
        <v>45629</v>
      </c>
      <c r="AC7116">
        <f>_xlfn.DAYS(Zudio_sales_data[[#This Row],[Last Date]],Zudio_sales_data[[#This Row],[Store Open Date]])</f>
        <v>322</v>
      </c>
      <c r="AD7116" t="str">
        <f>IF(Zudio_sales_data[[#This Row],[Order Date]]&lt;=Zudio_sales_data[[#This Row],[Store Open Date]],"wrong data","right data")</f>
        <v>right data</v>
      </c>
      <c r="AE7116">
        <f>Zudio_sales_data[[#This Row],[Sales Profit]]/Zudio_sales_data[[#This Row],[Quantity]]</f>
        <v>901.2</v>
      </c>
    </row>
    <row r="7117" spans="1:31" x14ac:dyDescent="0.3">
      <c r="A7117" t="s">
        <v>26</v>
      </c>
      <c r="B7117" t="s">
        <v>241</v>
      </c>
      <c r="C7117" t="s">
        <v>39</v>
      </c>
      <c r="D7117" t="s">
        <v>48</v>
      </c>
      <c r="E7117">
        <v>59</v>
      </c>
      <c r="F7117">
        <v>410736</v>
      </c>
      <c r="G7117" t="s">
        <v>30</v>
      </c>
      <c r="H7117" s="1">
        <v>44521</v>
      </c>
      <c r="I7117">
        <v>1100</v>
      </c>
      <c r="J7117" t="s">
        <v>12095</v>
      </c>
      <c r="K7117" t="s">
        <v>685</v>
      </c>
      <c r="L7117">
        <v>10</v>
      </c>
      <c r="M7117">
        <v>7</v>
      </c>
      <c r="N7117">
        <v>4</v>
      </c>
      <c r="O7117" t="s">
        <v>69</v>
      </c>
      <c r="P7117" t="s">
        <v>52</v>
      </c>
      <c r="Q7117">
        <v>18248</v>
      </c>
      <c r="R7117" s="1">
        <v>45485</v>
      </c>
      <c r="S7117" t="s">
        <v>95</v>
      </c>
      <c r="T7117">
        <v>246179</v>
      </c>
      <c r="U7117" t="s">
        <v>12096</v>
      </c>
      <c r="V7117">
        <v>491</v>
      </c>
      <c r="W7117">
        <v>1616</v>
      </c>
      <c r="X7117">
        <v>1</v>
      </c>
      <c r="Y7117">
        <v>646.4</v>
      </c>
      <c r="Z7117">
        <v>9</v>
      </c>
      <c r="AA7117">
        <f>Zudio_sales_data[[#This Row],[Price]]*Zudio_sales_data[[#This Row],[Quantity]]</f>
        <v>1616</v>
      </c>
      <c r="AB7117" s="1">
        <v>45629</v>
      </c>
      <c r="AC7117">
        <f>_xlfn.DAYS(Zudio_sales_data[[#This Row],[Last Date]],Zudio_sales_data[[#This Row],[Store Open Date]])</f>
        <v>1108</v>
      </c>
      <c r="AD7117" t="str">
        <f>IF(Zudio_sales_data[[#This Row],[Order Date]]&lt;=Zudio_sales_data[[#This Row],[Store Open Date]],"wrong data","right data")</f>
        <v>right data</v>
      </c>
      <c r="AE7117">
        <f>Zudio_sales_data[[#This Row],[Sales Profit]]/Zudio_sales_data[[#This Row],[Quantity]]</f>
        <v>646.4</v>
      </c>
    </row>
    <row r="7118" spans="1:31" x14ac:dyDescent="0.3">
      <c r="A7118" t="s">
        <v>26</v>
      </c>
      <c r="B7118" t="s">
        <v>334</v>
      </c>
      <c r="C7118" t="s">
        <v>39</v>
      </c>
      <c r="D7118" t="s">
        <v>101</v>
      </c>
      <c r="E7118">
        <v>11</v>
      </c>
      <c r="F7118">
        <v>439029</v>
      </c>
      <c r="G7118" t="s">
        <v>30</v>
      </c>
      <c r="H7118" s="1">
        <v>43853</v>
      </c>
      <c r="I7118">
        <v>1000</v>
      </c>
      <c r="J7118" t="s">
        <v>12097</v>
      </c>
      <c r="K7118" t="s">
        <v>292</v>
      </c>
      <c r="L7118">
        <v>10</v>
      </c>
      <c r="M7118">
        <v>9</v>
      </c>
      <c r="N7118">
        <v>11</v>
      </c>
      <c r="O7118" t="s">
        <v>33</v>
      </c>
      <c r="P7118" t="s">
        <v>62</v>
      </c>
      <c r="Q7118">
        <v>89145</v>
      </c>
      <c r="R7118" s="1">
        <v>45466</v>
      </c>
      <c r="S7118" t="s">
        <v>43</v>
      </c>
      <c r="T7118">
        <v>788585</v>
      </c>
      <c r="U7118" t="s">
        <v>12098</v>
      </c>
      <c r="V7118">
        <v>579</v>
      </c>
      <c r="W7118">
        <v>2977</v>
      </c>
      <c r="X7118">
        <v>4</v>
      </c>
      <c r="Y7118">
        <v>4763.2</v>
      </c>
      <c r="Z7118">
        <v>11</v>
      </c>
      <c r="AA7118">
        <f>Zudio_sales_data[[#This Row],[Price]]*Zudio_sales_data[[#This Row],[Quantity]]</f>
        <v>11908</v>
      </c>
      <c r="AB7118" s="1">
        <v>45629</v>
      </c>
      <c r="AC7118">
        <f>_xlfn.DAYS(Zudio_sales_data[[#This Row],[Last Date]],Zudio_sales_data[[#This Row],[Store Open Date]])</f>
        <v>1776</v>
      </c>
      <c r="AD7118" t="str">
        <f>IF(Zudio_sales_data[[#This Row],[Order Date]]&lt;=Zudio_sales_data[[#This Row],[Store Open Date]],"wrong data","right data")</f>
        <v>right data</v>
      </c>
      <c r="AE7118">
        <f>Zudio_sales_data[[#This Row],[Sales Profit]]/Zudio_sales_data[[#This Row],[Quantity]]</f>
        <v>1190.8</v>
      </c>
    </row>
    <row r="7119" spans="1:31" x14ac:dyDescent="0.3">
      <c r="A7119" t="s">
        <v>26</v>
      </c>
      <c r="B7119" t="s">
        <v>27</v>
      </c>
      <c r="C7119" t="s">
        <v>28</v>
      </c>
      <c r="D7119" t="s">
        <v>66</v>
      </c>
      <c r="E7119">
        <v>78</v>
      </c>
      <c r="F7119">
        <v>420874</v>
      </c>
      <c r="G7119" t="s">
        <v>49</v>
      </c>
      <c r="H7119" s="1">
        <v>43921</v>
      </c>
      <c r="I7119">
        <v>1200</v>
      </c>
      <c r="J7119" t="s">
        <v>12099</v>
      </c>
      <c r="K7119" t="s">
        <v>61</v>
      </c>
      <c r="L7119">
        <v>10</v>
      </c>
      <c r="M7119">
        <v>9</v>
      </c>
      <c r="N7119">
        <v>4</v>
      </c>
      <c r="O7119" t="s">
        <v>69</v>
      </c>
      <c r="P7119" t="s">
        <v>62</v>
      </c>
      <c r="Q7119">
        <v>20068</v>
      </c>
      <c r="R7119" s="1">
        <v>45562</v>
      </c>
      <c r="S7119" t="s">
        <v>131</v>
      </c>
      <c r="T7119">
        <v>531296</v>
      </c>
      <c r="U7119" t="s">
        <v>12100</v>
      </c>
      <c r="V7119">
        <v>895</v>
      </c>
      <c r="W7119">
        <v>2817</v>
      </c>
      <c r="X7119">
        <v>8</v>
      </c>
      <c r="Y7119">
        <v>9014.4</v>
      </c>
      <c r="Z7119">
        <v>11</v>
      </c>
      <c r="AA7119">
        <f>Zudio_sales_data[[#This Row],[Price]]*Zudio_sales_data[[#This Row],[Quantity]]</f>
        <v>22536</v>
      </c>
      <c r="AB7119" s="1">
        <v>45629</v>
      </c>
      <c r="AC7119">
        <f>_xlfn.DAYS(Zudio_sales_data[[#This Row],[Last Date]],Zudio_sales_data[[#This Row],[Store Open Date]])</f>
        <v>1708</v>
      </c>
      <c r="AD7119" t="str">
        <f>IF(Zudio_sales_data[[#This Row],[Order Date]]&lt;=Zudio_sales_data[[#This Row],[Store Open Date]],"wrong data","right data")</f>
        <v>right data</v>
      </c>
      <c r="AE7119">
        <f>Zudio_sales_data[[#This Row],[Sales Profit]]/Zudio_sales_data[[#This Row],[Quantity]]</f>
        <v>1126.8</v>
      </c>
    </row>
    <row r="7120" spans="1:31" x14ac:dyDescent="0.3">
      <c r="A7120" t="s">
        <v>26</v>
      </c>
      <c r="B7120" t="s">
        <v>334</v>
      </c>
      <c r="C7120" t="s">
        <v>28</v>
      </c>
      <c r="D7120" t="s">
        <v>101</v>
      </c>
      <c r="E7120">
        <v>86</v>
      </c>
      <c r="F7120">
        <v>435659</v>
      </c>
      <c r="G7120" t="s">
        <v>30</v>
      </c>
      <c r="H7120" s="1">
        <v>44023</v>
      </c>
      <c r="I7120">
        <v>800</v>
      </c>
      <c r="J7120" t="s">
        <v>12101</v>
      </c>
      <c r="K7120" t="s">
        <v>181</v>
      </c>
      <c r="L7120">
        <v>9</v>
      </c>
      <c r="M7120">
        <v>8</v>
      </c>
      <c r="N7120">
        <v>15</v>
      </c>
      <c r="O7120" t="s">
        <v>69</v>
      </c>
      <c r="P7120" t="s">
        <v>52</v>
      </c>
      <c r="Q7120">
        <v>68891</v>
      </c>
      <c r="R7120" s="1">
        <v>45468</v>
      </c>
      <c r="S7120" t="s">
        <v>43</v>
      </c>
      <c r="T7120">
        <v>206328</v>
      </c>
      <c r="U7120" t="s">
        <v>12102</v>
      </c>
      <c r="V7120">
        <v>204</v>
      </c>
      <c r="W7120">
        <v>2528</v>
      </c>
      <c r="X7120">
        <v>5</v>
      </c>
      <c r="Y7120">
        <v>5056</v>
      </c>
      <c r="Z7120">
        <v>11</v>
      </c>
      <c r="AA7120">
        <f>Zudio_sales_data[[#This Row],[Price]]*Zudio_sales_data[[#This Row],[Quantity]]</f>
        <v>12640</v>
      </c>
      <c r="AB7120" s="1">
        <v>45629</v>
      </c>
      <c r="AC7120">
        <f>_xlfn.DAYS(Zudio_sales_data[[#This Row],[Last Date]],Zudio_sales_data[[#This Row],[Store Open Date]])</f>
        <v>1606</v>
      </c>
      <c r="AD7120" t="str">
        <f>IF(Zudio_sales_data[[#This Row],[Order Date]]&lt;=Zudio_sales_data[[#This Row],[Store Open Date]],"wrong data","right data")</f>
        <v>right data</v>
      </c>
      <c r="AE7120">
        <f>Zudio_sales_data[[#This Row],[Sales Profit]]/Zudio_sales_data[[#This Row],[Quantity]]</f>
        <v>1011.2</v>
      </c>
    </row>
    <row r="7121" spans="1:31" x14ac:dyDescent="0.3">
      <c r="A7121" t="s">
        <v>117</v>
      </c>
      <c r="B7121" t="s">
        <v>170</v>
      </c>
      <c r="C7121" t="s">
        <v>47</v>
      </c>
      <c r="D7121" t="s">
        <v>229</v>
      </c>
      <c r="E7121">
        <v>97</v>
      </c>
      <c r="F7121">
        <v>405503</v>
      </c>
      <c r="G7121" t="s">
        <v>49</v>
      </c>
      <c r="H7121" s="1">
        <v>44203</v>
      </c>
      <c r="I7121">
        <v>1200</v>
      </c>
      <c r="J7121" t="s">
        <v>12103</v>
      </c>
      <c r="K7121" t="s">
        <v>168</v>
      </c>
      <c r="L7121">
        <v>10</v>
      </c>
      <c r="M7121">
        <v>7</v>
      </c>
      <c r="N7121">
        <v>3</v>
      </c>
      <c r="O7121" t="s">
        <v>33</v>
      </c>
      <c r="P7121" t="s">
        <v>34</v>
      </c>
      <c r="Q7121">
        <v>52970</v>
      </c>
      <c r="R7121" s="1">
        <v>45374</v>
      </c>
      <c r="S7121" t="s">
        <v>58</v>
      </c>
      <c r="T7121">
        <v>475793</v>
      </c>
      <c r="U7121" t="s">
        <v>11615</v>
      </c>
      <c r="V7121">
        <v>720</v>
      </c>
      <c r="W7121">
        <v>973</v>
      </c>
      <c r="X7121">
        <v>3</v>
      </c>
      <c r="Y7121">
        <v>1167.5999999999999</v>
      </c>
      <c r="Z7121">
        <v>9</v>
      </c>
      <c r="AA7121">
        <f>Zudio_sales_data[[#This Row],[Price]]*Zudio_sales_data[[#This Row],[Quantity]]</f>
        <v>2919</v>
      </c>
      <c r="AB7121" s="1">
        <v>45629</v>
      </c>
      <c r="AC7121">
        <f>_xlfn.DAYS(Zudio_sales_data[[#This Row],[Last Date]],Zudio_sales_data[[#This Row],[Store Open Date]])</f>
        <v>1426</v>
      </c>
      <c r="AD7121" t="str">
        <f>IF(Zudio_sales_data[[#This Row],[Order Date]]&lt;=Zudio_sales_data[[#This Row],[Store Open Date]],"wrong data","right data")</f>
        <v>right data</v>
      </c>
      <c r="AE7121">
        <f>Zudio_sales_data[[#This Row],[Sales Profit]]/Zudio_sales_data[[#This Row],[Quantity]]</f>
        <v>389.2</v>
      </c>
    </row>
    <row r="7122" spans="1:31" x14ac:dyDescent="0.3">
      <c r="A7122" t="s">
        <v>26</v>
      </c>
      <c r="B7122" t="s">
        <v>125</v>
      </c>
      <c r="C7122" t="s">
        <v>47</v>
      </c>
      <c r="D7122" t="s">
        <v>82</v>
      </c>
      <c r="E7122">
        <v>75</v>
      </c>
      <c r="F7122">
        <v>412555</v>
      </c>
      <c r="G7122" t="s">
        <v>49</v>
      </c>
      <c r="H7122" s="1">
        <v>45128</v>
      </c>
      <c r="I7122">
        <v>1400</v>
      </c>
      <c r="J7122" t="s">
        <v>12104</v>
      </c>
      <c r="K7122" t="s">
        <v>678</v>
      </c>
      <c r="L7122">
        <v>11</v>
      </c>
      <c r="M7122">
        <v>8</v>
      </c>
      <c r="N7122">
        <v>12</v>
      </c>
      <c r="O7122" t="s">
        <v>69</v>
      </c>
      <c r="P7122" t="s">
        <v>90</v>
      </c>
      <c r="Q7122">
        <v>57872</v>
      </c>
      <c r="R7122" s="1">
        <v>45365</v>
      </c>
      <c r="S7122" t="s">
        <v>58</v>
      </c>
      <c r="T7122">
        <v>208735</v>
      </c>
      <c r="U7122" t="s">
        <v>9889</v>
      </c>
      <c r="V7122">
        <v>891</v>
      </c>
      <c r="W7122">
        <v>2447</v>
      </c>
      <c r="X7122">
        <v>3</v>
      </c>
      <c r="Y7122">
        <v>2936.4</v>
      </c>
      <c r="Z7122">
        <v>9</v>
      </c>
      <c r="AA7122">
        <f>Zudio_sales_data[[#This Row],[Price]]*Zudio_sales_data[[#This Row],[Quantity]]</f>
        <v>7341</v>
      </c>
      <c r="AB7122" s="1">
        <v>45629</v>
      </c>
      <c r="AC7122">
        <f>_xlfn.DAYS(Zudio_sales_data[[#This Row],[Last Date]],Zudio_sales_data[[#This Row],[Store Open Date]])</f>
        <v>501</v>
      </c>
      <c r="AD7122" t="str">
        <f>IF(Zudio_sales_data[[#This Row],[Order Date]]&lt;=Zudio_sales_data[[#This Row],[Store Open Date]],"wrong data","right data")</f>
        <v>right data</v>
      </c>
      <c r="AE7122">
        <f>Zudio_sales_data[[#This Row],[Sales Profit]]/Zudio_sales_data[[#This Row],[Quantity]]</f>
        <v>978.80000000000007</v>
      </c>
    </row>
    <row r="7123" spans="1:31" x14ac:dyDescent="0.3">
      <c r="A7123" t="s">
        <v>110</v>
      </c>
      <c r="B7123" t="s">
        <v>65</v>
      </c>
      <c r="C7123" t="s">
        <v>39</v>
      </c>
      <c r="D7123" t="s">
        <v>29</v>
      </c>
      <c r="E7123">
        <v>38</v>
      </c>
      <c r="F7123">
        <v>426989</v>
      </c>
      <c r="G7123" t="s">
        <v>30</v>
      </c>
      <c r="H7123" s="1">
        <v>44669</v>
      </c>
      <c r="I7123">
        <v>1200</v>
      </c>
      <c r="J7123" t="s">
        <v>12105</v>
      </c>
      <c r="K7123" t="s">
        <v>456</v>
      </c>
      <c r="L7123">
        <v>9</v>
      </c>
      <c r="M7123">
        <v>8</v>
      </c>
      <c r="N7123">
        <v>8</v>
      </c>
      <c r="O7123" t="s">
        <v>69</v>
      </c>
      <c r="P7123" t="s">
        <v>52</v>
      </c>
      <c r="Q7123">
        <v>91837</v>
      </c>
      <c r="R7123" s="1">
        <v>45331</v>
      </c>
      <c r="S7123" t="s">
        <v>91</v>
      </c>
      <c r="T7123">
        <v>628312</v>
      </c>
      <c r="U7123" t="s">
        <v>12106</v>
      </c>
      <c r="V7123">
        <v>508</v>
      </c>
      <c r="W7123">
        <v>1291</v>
      </c>
      <c r="X7123">
        <v>7</v>
      </c>
      <c r="Y7123">
        <v>3614.8</v>
      </c>
      <c r="Z7123">
        <v>11</v>
      </c>
      <c r="AA7123">
        <f>Zudio_sales_data[[#This Row],[Price]]*Zudio_sales_data[[#This Row],[Quantity]]</f>
        <v>9037</v>
      </c>
      <c r="AB7123" s="1">
        <v>45629</v>
      </c>
      <c r="AC7123">
        <f>_xlfn.DAYS(Zudio_sales_data[[#This Row],[Last Date]],Zudio_sales_data[[#This Row],[Store Open Date]])</f>
        <v>960</v>
      </c>
      <c r="AD7123" t="str">
        <f>IF(Zudio_sales_data[[#This Row],[Order Date]]&lt;=Zudio_sales_data[[#This Row],[Store Open Date]],"wrong data","right data")</f>
        <v>right data</v>
      </c>
      <c r="AE7123">
        <f>Zudio_sales_data[[#This Row],[Sales Profit]]/Zudio_sales_data[[#This Row],[Quantity]]</f>
        <v>516.4</v>
      </c>
    </row>
    <row r="7124" spans="1:31" x14ac:dyDescent="0.3">
      <c r="A7124" t="s">
        <v>26</v>
      </c>
      <c r="B7124" t="s">
        <v>368</v>
      </c>
      <c r="C7124" t="s">
        <v>28</v>
      </c>
      <c r="D7124" t="s">
        <v>101</v>
      </c>
      <c r="E7124">
        <v>77</v>
      </c>
      <c r="F7124">
        <v>413346</v>
      </c>
      <c r="G7124" t="s">
        <v>30</v>
      </c>
      <c r="H7124" s="1">
        <v>44883</v>
      </c>
      <c r="I7124">
        <v>1100</v>
      </c>
      <c r="J7124" t="s">
        <v>12107</v>
      </c>
      <c r="K7124" t="s">
        <v>507</v>
      </c>
      <c r="L7124">
        <v>9</v>
      </c>
      <c r="M7124">
        <v>8</v>
      </c>
      <c r="N7124">
        <v>6</v>
      </c>
      <c r="O7124" t="s">
        <v>69</v>
      </c>
      <c r="P7124" t="s">
        <v>34</v>
      </c>
      <c r="Q7124">
        <v>98473</v>
      </c>
      <c r="R7124" s="1">
        <v>45347</v>
      </c>
      <c r="S7124" t="s">
        <v>91</v>
      </c>
      <c r="T7124">
        <v>117564</v>
      </c>
      <c r="U7124" t="s">
        <v>12108</v>
      </c>
      <c r="V7124">
        <v>285</v>
      </c>
      <c r="W7124">
        <v>1919</v>
      </c>
      <c r="X7124">
        <v>3</v>
      </c>
      <c r="Y7124">
        <v>2302.8000000000002</v>
      </c>
      <c r="Z7124">
        <v>11</v>
      </c>
      <c r="AA7124">
        <f>Zudio_sales_data[[#This Row],[Price]]*Zudio_sales_data[[#This Row],[Quantity]]</f>
        <v>5757</v>
      </c>
      <c r="AB7124" s="1">
        <v>45629</v>
      </c>
      <c r="AC7124">
        <f>_xlfn.DAYS(Zudio_sales_data[[#This Row],[Last Date]],Zudio_sales_data[[#This Row],[Store Open Date]])</f>
        <v>746</v>
      </c>
      <c r="AD7124" t="str">
        <f>IF(Zudio_sales_data[[#This Row],[Order Date]]&lt;=Zudio_sales_data[[#This Row],[Store Open Date]],"wrong data","right data")</f>
        <v>right data</v>
      </c>
      <c r="AE7124">
        <f>Zudio_sales_data[[#This Row],[Sales Profit]]/Zudio_sales_data[[#This Row],[Quantity]]</f>
        <v>767.6</v>
      </c>
    </row>
    <row r="7125" spans="1:31" x14ac:dyDescent="0.3">
      <c r="A7125" t="s">
        <v>117</v>
      </c>
      <c r="B7125" t="s">
        <v>368</v>
      </c>
      <c r="C7125" t="s">
        <v>39</v>
      </c>
      <c r="D7125" t="s">
        <v>48</v>
      </c>
      <c r="E7125">
        <v>52</v>
      </c>
      <c r="F7125">
        <v>410884</v>
      </c>
      <c r="G7125" t="s">
        <v>49</v>
      </c>
      <c r="H7125" s="1">
        <v>44286</v>
      </c>
      <c r="I7125">
        <v>1000</v>
      </c>
      <c r="J7125" t="s">
        <v>12109</v>
      </c>
      <c r="K7125" t="s">
        <v>181</v>
      </c>
      <c r="L7125">
        <v>9</v>
      </c>
      <c r="M7125">
        <v>8</v>
      </c>
      <c r="N7125">
        <v>15</v>
      </c>
      <c r="O7125" t="s">
        <v>69</v>
      </c>
      <c r="P7125" t="s">
        <v>52</v>
      </c>
      <c r="Q7125">
        <v>15129</v>
      </c>
      <c r="R7125" s="1">
        <v>45405</v>
      </c>
      <c r="S7125" t="s">
        <v>63</v>
      </c>
      <c r="T7125">
        <v>748425</v>
      </c>
      <c r="U7125" t="s">
        <v>12110</v>
      </c>
      <c r="V7125">
        <v>732</v>
      </c>
      <c r="W7125">
        <v>2451</v>
      </c>
      <c r="X7125">
        <v>7</v>
      </c>
      <c r="Y7125">
        <v>6862.8</v>
      </c>
      <c r="Z7125">
        <v>11</v>
      </c>
      <c r="AA7125">
        <f>Zudio_sales_data[[#This Row],[Price]]*Zudio_sales_data[[#This Row],[Quantity]]</f>
        <v>17157</v>
      </c>
      <c r="AB7125" s="1">
        <v>45629</v>
      </c>
      <c r="AC7125">
        <f>_xlfn.DAYS(Zudio_sales_data[[#This Row],[Last Date]],Zudio_sales_data[[#This Row],[Store Open Date]])</f>
        <v>1343</v>
      </c>
      <c r="AD7125" t="str">
        <f>IF(Zudio_sales_data[[#This Row],[Order Date]]&lt;=Zudio_sales_data[[#This Row],[Store Open Date]],"wrong data","right data")</f>
        <v>right data</v>
      </c>
      <c r="AE7125">
        <f>Zudio_sales_data[[#This Row],[Sales Profit]]/Zudio_sales_data[[#This Row],[Quantity]]</f>
        <v>980.4</v>
      </c>
    </row>
    <row r="7126" spans="1:31" x14ac:dyDescent="0.3">
      <c r="A7126" t="s">
        <v>45</v>
      </c>
      <c r="B7126" t="s">
        <v>337</v>
      </c>
      <c r="C7126" t="s">
        <v>28</v>
      </c>
      <c r="D7126" t="s">
        <v>129</v>
      </c>
      <c r="E7126">
        <v>36</v>
      </c>
      <c r="F7126">
        <v>410605</v>
      </c>
      <c r="G7126" t="s">
        <v>30</v>
      </c>
      <c r="H7126" s="1">
        <v>45248</v>
      </c>
      <c r="I7126">
        <v>1300</v>
      </c>
      <c r="J7126" t="s">
        <v>12111</v>
      </c>
      <c r="K7126" t="s">
        <v>392</v>
      </c>
      <c r="L7126">
        <v>9</v>
      </c>
      <c r="M7126">
        <v>8</v>
      </c>
      <c r="N7126">
        <v>11</v>
      </c>
      <c r="O7126" t="s">
        <v>33</v>
      </c>
      <c r="P7126" t="s">
        <v>62</v>
      </c>
      <c r="Q7126">
        <v>53434</v>
      </c>
      <c r="R7126" s="1">
        <v>45629</v>
      </c>
      <c r="S7126" t="s">
        <v>177</v>
      </c>
      <c r="T7126">
        <v>749830</v>
      </c>
      <c r="U7126" t="s">
        <v>12112</v>
      </c>
      <c r="V7126">
        <v>818</v>
      </c>
      <c r="W7126">
        <v>2921</v>
      </c>
      <c r="X7126">
        <v>6</v>
      </c>
      <c r="Y7126">
        <v>7010.4</v>
      </c>
      <c r="Z7126">
        <v>11</v>
      </c>
      <c r="AA7126">
        <f>Zudio_sales_data[[#This Row],[Price]]*Zudio_sales_data[[#This Row],[Quantity]]</f>
        <v>17526</v>
      </c>
      <c r="AB7126" s="1">
        <v>45629</v>
      </c>
      <c r="AC7126">
        <f>_xlfn.DAYS(Zudio_sales_data[[#This Row],[Last Date]],Zudio_sales_data[[#This Row],[Store Open Date]])</f>
        <v>381</v>
      </c>
      <c r="AD7126" t="str">
        <f>IF(Zudio_sales_data[[#This Row],[Order Date]]&lt;=Zudio_sales_data[[#This Row],[Store Open Date]],"wrong data","right data")</f>
        <v>right data</v>
      </c>
      <c r="AE7126">
        <f>Zudio_sales_data[[#This Row],[Sales Profit]]/Zudio_sales_data[[#This Row],[Quantity]]</f>
        <v>1168.3999999999999</v>
      </c>
    </row>
    <row r="7127" spans="1:31" x14ac:dyDescent="0.3">
      <c r="A7127" t="s">
        <v>55</v>
      </c>
      <c r="B7127" t="s">
        <v>163</v>
      </c>
      <c r="C7127" t="s">
        <v>39</v>
      </c>
      <c r="D7127" t="s">
        <v>229</v>
      </c>
      <c r="E7127">
        <v>17</v>
      </c>
      <c r="F7127">
        <v>410163</v>
      </c>
      <c r="G7127" t="s">
        <v>30</v>
      </c>
      <c r="H7127" s="1">
        <v>44266</v>
      </c>
      <c r="I7127">
        <v>1100</v>
      </c>
      <c r="J7127" t="s">
        <v>12113</v>
      </c>
      <c r="K7127" t="s">
        <v>576</v>
      </c>
      <c r="L7127">
        <v>10</v>
      </c>
      <c r="M7127">
        <v>9</v>
      </c>
      <c r="N7127">
        <v>19</v>
      </c>
      <c r="O7127" t="s">
        <v>33</v>
      </c>
      <c r="P7127" t="s">
        <v>34</v>
      </c>
      <c r="Q7127">
        <v>63396</v>
      </c>
      <c r="R7127" s="1">
        <v>45612</v>
      </c>
      <c r="S7127" t="s">
        <v>35</v>
      </c>
      <c r="T7127">
        <v>715068</v>
      </c>
      <c r="U7127" t="s">
        <v>12114</v>
      </c>
      <c r="V7127">
        <v>766</v>
      </c>
      <c r="W7127">
        <v>1650</v>
      </c>
      <c r="X7127">
        <v>4</v>
      </c>
      <c r="Y7127">
        <v>2640</v>
      </c>
      <c r="Z7127">
        <v>11</v>
      </c>
      <c r="AA7127">
        <f>Zudio_sales_data[[#This Row],[Price]]*Zudio_sales_data[[#This Row],[Quantity]]</f>
        <v>6600</v>
      </c>
      <c r="AB7127" s="1">
        <v>45629</v>
      </c>
      <c r="AC7127">
        <f>_xlfn.DAYS(Zudio_sales_data[[#This Row],[Last Date]],Zudio_sales_data[[#This Row],[Store Open Date]])</f>
        <v>1363</v>
      </c>
      <c r="AD7127" t="str">
        <f>IF(Zudio_sales_data[[#This Row],[Order Date]]&lt;=Zudio_sales_data[[#This Row],[Store Open Date]],"wrong data","right data")</f>
        <v>right data</v>
      </c>
      <c r="AE7127">
        <f>Zudio_sales_data[[#This Row],[Sales Profit]]/Zudio_sales_data[[#This Row],[Quantity]]</f>
        <v>660</v>
      </c>
    </row>
    <row r="7128" spans="1:31" x14ac:dyDescent="0.3">
      <c r="A7128" t="s">
        <v>110</v>
      </c>
      <c r="B7128" t="s">
        <v>337</v>
      </c>
      <c r="C7128" t="s">
        <v>39</v>
      </c>
      <c r="D7128" t="s">
        <v>66</v>
      </c>
      <c r="E7128">
        <v>96</v>
      </c>
      <c r="F7128">
        <v>432923</v>
      </c>
      <c r="G7128" t="s">
        <v>30</v>
      </c>
      <c r="H7128" s="1">
        <v>45271</v>
      </c>
      <c r="I7128">
        <v>1400</v>
      </c>
      <c r="J7128" t="s">
        <v>12115</v>
      </c>
      <c r="K7128" t="s">
        <v>326</v>
      </c>
      <c r="L7128">
        <v>11</v>
      </c>
      <c r="M7128">
        <v>8</v>
      </c>
      <c r="N7128">
        <v>18</v>
      </c>
      <c r="O7128" t="s">
        <v>33</v>
      </c>
      <c r="P7128" t="s">
        <v>52</v>
      </c>
      <c r="Q7128">
        <v>19589</v>
      </c>
      <c r="R7128" s="1">
        <v>45324</v>
      </c>
      <c r="S7128" t="s">
        <v>91</v>
      </c>
      <c r="T7128">
        <v>405805</v>
      </c>
      <c r="U7128" t="s">
        <v>12116</v>
      </c>
      <c r="V7128">
        <v>423</v>
      </c>
      <c r="W7128">
        <v>1702</v>
      </c>
      <c r="X7128">
        <v>7</v>
      </c>
      <c r="Y7128">
        <v>4765.6000000000004</v>
      </c>
      <c r="Z7128">
        <v>9</v>
      </c>
      <c r="AA7128">
        <f>Zudio_sales_data[[#This Row],[Price]]*Zudio_sales_data[[#This Row],[Quantity]]</f>
        <v>11914</v>
      </c>
      <c r="AB7128" s="1">
        <v>45629</v>
      </c>
      <c r="AC7128">
        <f>_xlfn.DAYS(Zudio_sales_data[[#This Row],[Last Date]],Zudio_sales_data[[#This Row],[Store Open Date]])</f>
        <v>358</v>
      </c>
      <c r="AD7128" t="str">
        <f>IF(Zudio_sales_data[[#This Row],[Order Date]]&lt;=Zudio_sales_data[[#This Row],[Store Open Date]],"wrong data","right data")</f>
        <v>right data</v>
      </c>
      <c r="AE7128">
        <f>Zudio_sales_data[[#This Row],[Sales Profit]]/Zudio_sales_data[[#This Row],[Quantity]]</f>
        <v>680.80000000000007</v>
      </c>
    </row>
    <row r="7129" spans="1:31" x14ac:dyDescent="0.3">
      <c r="A7129" t="s">
        <v>55</v>
      </c>
      <c r="B7129" t="s">
        <v>219</v>
      </c>
      <c r="C7129" t="s">
        <v>28</v>
      </c>
      <c r="D7129" t="s">
        <v>112</v>
      </c>
      <c r="E7129">
        <v>12</v>
      </c>
      <c r="F7129">
        <v>417787</v>
      </c>
      <c r="G7129" t="s">
        <v>30</v>
      </c>
      <c r="H7129" s="1">
        <v>45199</v>
      </c>
      <c r="I7129">
        <v>1100</v>
      </c>
      <c r="J7129" t="s">
        <v>12117</v>
      </c>
      <c r="K7129" t="s">
        <v>715</v>
      </c>
      <c r="L7129">
        <v>10</v>
      </c>
      <c r="M7129">
        <v>9</v>
      </c>
      <c r="N7129">
        <v>14</v>
      </c>
      <c r="O7129" t="s">
        <v>33</v>
      </c>
      <c r="P7129" t="s">
        <v>62</v>
      </c>
      <c r="Q7129">
        <v>21814</v>
      </c>
      <c r="R7129" s="1">
        <v>45452</v>
      </c>
      <c r="S7129" t="s">
        <v>43</v>
      </c>
      <c r="T7129">
        <v>292700</v>
      </c>
      <c r="U7129" t="s">
        <v>5810</v>
      </c>
      <c r="V7129">
        <v>345</v>
      </c>
      <c r="W7129">
        <v>1170</v>
      </c>
      <c r="X7129">
        <v>1</v>
      </c>
      <c r="Y7129">
        <v>468</v>
      </c>
      <c r="Z7129">
        <v>11</v>
      </c>
      <c r="AA7129">
        <f>Zudio_sales_data[[#This Row],[Price]]*Zudio_sales_data[[#This Row],[Quantity]]</f>
        <v>1170</v>
      </c>
      <c r="AB7129" s="1">
        <v>45629</v>
      </c>
      <c r="AC7129">
        <f>_xlfn.DAYS(Zudio_sales_data[[#This Row],[Last Date]],Zudio_sales_data[[#This Row],[Store Open Date]])</f>
        <v>430</v>
      </c>
      <c r="AD7129" t="str">
        <f>IF(Zudio_sales_data[[#This Row],[Order Date]]&lt;=Zudio_sales_data[[#This Row],[Store Open Date]],"wrong data","right data")</f>
        <v>right data</v>
      </c>
      <c r="AE7129">
        <f>Zudio_sales_data[[#This Row],[Sales Profit]]/Zudio_sales_data[[#This Row],[Quantity]]</f>
        <v>468</v>
      </c>
    </row>
    <row r="7130" spans="1:31" x14ac:dyDescent="0.3">
      <c r="A7130" t="s">
        <v>110</v>
      </c>
      <c r="B7130" t="s">
        <v>183</v>
      </c>
      <c r="C7130" t="s">
        <v>47</v>
      </c>
      <c r="D7130" t="s">
        <v>129</v>
      </c>
      <c r="E7130">
        <v>17</v>
      </c>
      <c r="F7130">
        <v>401151</v>
      </c>
      <c r="G7130" t="s">
        <v>49</v>
      </c>
      <c r="H7130" s="1">
        <v>44612</v>
      </c>
      <c r="I7130">
        <v>800</v>
      </c>
      <c r="J7130" t="s">
        <v>12118</v>
      </c>
      <c r="K7130" t="s">
        <v>185</v>
      </c>
      <c r="L7130">
        <v>10</v>
      </c>
      <c r="M7130">
        <v>7</v>
      </c>
      <c r="N7130">
        <v>18</v>
      </c>
      <c r="O7130" t="s">
        <v>33</v>
      </c>
      <c r="P7130" t="s">
        <v>62</v>
      </c>
      <c r="Q7130">
        <v>36809</v>
      </c>
      <c r="R7130" s="1">
        <v>45549</v>
      </c>
      <c r="S7130" t="s">
        <v>131</v>
      </c>
      <c r="T7130">
        <v>936646</v>
      </c>
      <c r="U7130" t="s">
        <v>8455</v>
      </c>
      <c r="V7130">
        <v>977</v>
      </c>
      <c r="W7130">
        <v>1351</v>
      </c>
      <c r="X7130">
        <v>1</v>
      </c>
      <c r="Y7130">
        <v>540.4</v>
      </c>
      <c r="Z7130">
        <v>9</v>
      </c>
      <c r="AA7130">
        <f>Zudio_sales_data[[#This Row],[Price]]*Zudio_sales_data[[#This Row],[Quantity]]</f>
        <v>1351</v>
      </c>
      <c r="AB7130" s="1">
        <v>45629</v>
      </c>
      <c r="AC7130">
        <f>_xlfn.DAYS(Zudio_sales_data[[#This Row],[Last Date]],Zudio_sales_data[[#This Row],[Store Open Date]])</f>
        <v>1017</v>
      </c>
      <c r="AD7130" t="str">
        <f>IF(Zudio_sales_data[[#This Row],[Order Date]]&lt;=Zudio_sales_data[[#This Row],[Store Open Date]],"wrong data","right data")</f>
        <v>right data</v>
      </c>
      <c r="AE7130">
        <f>Zudio_sales_data[[#This Row],[Sales Profit]]/Zudio_sales_data[[#This Row],[Quantity]]</f>
        <v>540.4</v>
      </c>
    </row>
    <row r="7131" spans="1:31" x14ac:dyDescent="0.3">
      <c r="A7131" t="s">
        <v>45</v>
      </c>
      <c r="B7131" t="s">
        <v>286</v>
      </c>
      <c r="C7131" t="s">
        <v>28</v>
      </c>
      <c r="D7131" t="s">
        <v>82</v>
      </c>
      <c r="E7131">
        <v>13</v>
      </c>
      <c r="F7131">
        <v>438719</v>
      </c>
      <c r="G7131" t="s">
        <v>49</v>
      </c>
      <c r="H7131" s="1">
        <v>44208</v>
      </c>
      <c r="I7131">
        <v>1200</v>
      </c>
      <c r="J7131" t="s">
        <v>1782</v>
      </c>
      <c r="K7131" t="s">
        <v>155</v>
      </c>
      <c r="L7131">
        <v>11</v>
      </c>
      <c r="M7131">
        <v>8</v>
      </c>
      <c r="N7131">
        <v>3</v>
      </c>
      <c r="O7131" t="s">
        <v>33</v>
      </c>
      <c r="P7131" t="s">
        <v>62</v>
      </c>
      <c r="Q7131">
        <v>46138</v>
      </c>
      <c r="R7131" s="1">
        <v>45304</v>
      </c>
      <c r="S7131" t="s">
        <v>85</v>
      </c>
      <c r="T7131">
        <v>441944</v>
      </c>
      <c r="U7131" t="s">
        <v>1112</v>
      </c>
      <c r="V7131">
        <v>546</v>
      </c>
      <c r="W7131">
        <v>2808</v>
      </c>
      <c r="X7131">
        <v>4</v>
      </c>
      <c r="Y7131">
        <v>4492.8</v>
      </c>
      <c r="Z7131">
        <v>9</v>
      </c>
      <c r="AA7131">
        <f>Zudio_sales_data[[#This Row],[Price]]*Zudio_sales_data[[#This Row],[Quantity]]</f>
        <v>11232</v>
      </c>
      <c r="AB7131" s="1">
        <v>45629</v>
      </c>
      <c r="AC7131">
        <f>_xlfn.DAYS(Zudio_sales_data[[#This Row],[Last Date]],Zudio_sales_data[[#This Row],[Store Open Date]])</f>
        <v>1421</v>
      </c>
      <c r="AD7131" t="str">
        <f>IF(Zudio_sales_data[[#This Row],[Order Date]]&lt;=Zudio_sales_data[[#This Row],[Store Open Date]],"wrong data","right data")</f>
        <v>right data</v>
      </c>
      <c r="AE7131">
        <f>Zudio_sales_data[[#This Row],[Sales Profit]]/Zudio_sales_data[[#This Row],[Quantity]]</f>
        <v>1123.2</v>
      </c>
    </row>
    <row r="7132" spans="1:31" x14ac:dyDescent="0.3">
      <c r="A7132" t="s">
        <v>110</v>
      </c>
      <c r="B7132" t="s">
        <v>183</v>
      </c>
      <c r="C7132" t="s">
        <v>39</v>
      </c>
      <c r="D7132" t="s">
        <v>40</v>
      </c>
      <c r="E7132">
        <v>85</v>
      </c>
      <c r="F7132">
        <v>431486</v>
      </c>
      <c r="G7132" t="s">
        <v>30</v>
      </c>
      <c r="H7132" s="1">
        <v>44348</v>
      </c>
      <c r="I7132">
        <v>1100</v>
      </c>
      <c r="J7132" t="s">
        <v>12119</v>
      </c>
      <c r="K7132" t="s">
        <v>68</v>
      </c>
      <c r="L7132">
        <v>10</v>
      </c>
      <c r="M7132">
        <v>9</v>
      </c>
      <c r="N7132">
        <v>9</v>
      </c>
      <c r="O7132" t="s">
        <v>33</v>
      </c>
      <c r="P7132" t="s">
        <v>90</v>
      </c>
      <c r="Q7132">
        <v>37474</v>
      </c>
      <c r="R7132" s="1">
        <v>45615</v>
      </c>
      <c r="S7132" t="s">
        <v>35</v>
      </c>
      <c r="T7132">
        <v>646755</v>
      </c>
      <c r="U7132" t="s">
        <v>12120</v>
      </c>
      <c r="V7132">
        <v>383</v>
      </c>
      <c r="W7132">
        <v>975</v>
      </c>
      <c r="X7132">
        <v>6</v>
      </c>
      <c r="Y7132">
        <v>2340</v>
      </c>
      <c r="Z7132">
        <v>11</v>
      </c>
      <c r="AA7132">
        <f>Zudio_sales_data[[#This Row],[Price]]*Zudio_sales_data[[#This Row],[Quantity]]</f>
        <v>5850</v>
      </c>
      <c r="AB7132" s="1">
        <v>45629</v>
      </c>
      <c r="AC7132">
        <f>_xlfn.DAYS(Zudio_sales_data[[#This Row],[Last Date]],Zudio_sales_data[[#This Row],[Store Open Date]])</f>
        <v>1281</v>
      </c>
      <c r="AD7132" t="str">
        <f>IF(Zudio_sales_data[[#This Row],[Order Date]]&lt;=Zudio_sales_data[[#This Row],[Store Open Date]],"wrong data","right data")</f>
        <v>right data</v>
      </c>
      <c r="AE7132">
        <f>Zudio_sales_data[[#This Row],[Sales Profit]]/Zudio_sales_data[[#This Row],[Quantity]]</f>
        <v>390</v>
      </c>
    </row>
    <row r="7133" spans="1:31" x14ac:dyDescent="0.3">
      <c r="A7133" t="s">
        <v>110</v>
      </c>
      <c r="B7133" t="s">
        <v>76</v>
      </c>
      <c r="C7133" t="s">
        <v>28</v>
      </c>
      <c r="D7133" t="s">
        <v>82</v>
      </c>
      <c r="E7133">
        <v>71</v>
      </c>
      <c r="F7133">
        <v>402346</v>
      </c>
      <c r="G7133" t="s">
        <v>30</v>
      </c>
      <c r="H7133" s="1">
        <v>44171</v>
      </c>
      <c r="I7133">
        <v>1300</v>
      </c>
      <c r="J7133" t="s">
        <v>12121</v>
      </c>
      <c r="K7133" t="s">
        <v>303</v>
      </c>
      <c r="L7133">
        <v>10</v>
      </c>
      <c r="M7133">
        <v>7</v>
      </c>
      <c r="N7133">
        <v>7</v>
      </c>
      <c r="O7133" t="s">
        <v>69</v>
      </c>
      <c r="P7133" t="s">
        <v>62</v>
      </c>
      <c r="Q7133">
        <v>80430</v>
      </c>
      <c r="R7133" s="1">
        <v>45580</v>
      </c>
      <c r="S7133" t="s">
        <v>115</v>
      </c>
      <c r="T7133">
        <v>111124</v>
      </c>
      <c r="U7133" t="s">
        <v>12122</v>
      </c>
      <c r="V7133">
        <v>760</v>
      </c>
      <c r="W7133">
        <v>2649</v>
      </c>
      <c r="X7133">
        <v>4</v>
      </c>
      <c r="Y7133">
        <v>4238.3999999999996</v>
      </c>
      <c r="Z7133">
        <v>9</v>
      </c>
      <c r="AA7133">
        <f>Zudio_sales_data[[#This Row],[Price]]*Zudio_sales_data[[#This Row],[Quantity]]</f>
        <v>10596</v>
      </c>
      <c r="AB7133" s="1">
        <v>45629</v>
      </c>
      <c r="AC7133">
        <f>_xlfn.DAYS(Zudio_sales_data[[#This Row],[Last Date]],Zudio_sales_data[[#This Row],[Store Open Date]])</f>
        <v>1458</v>
      </c>
      <c r="AD7133" t="str">
        <f>IF(Zudio_sales_data[[#This Row],[Order Date]]&lt;=Zudio_sales_data[[#This Row],[Store Open Date]],"wrong data","right data")</f>
        <v>right data</v>
      </c>
      <c r="AE7133">
        <f>Zudio_sales_data[[#This Row],[Sales Profit]]/Zudio_sales_data[[#This Row],[Quantity]]</f>
        <v>1059.5999999999999</v>
      </c>
    </row>
    <row r="7134" spans="1:31" x14ac:dyDescent="0.3">
      <c r="A7134" t="s">
        <v>37</v>
      </c>
      <c r="B7134" t="s">
        <v>65</v>
      </c>
      <c r="C7134" t="s">
        <v>28</v>
      </c>
      <c r="D7134" t="s">
        <v>40</v>
      </c>
      <c r="E7134">
        <v>46</v>
      </c>
      <c r="F7134">
        <v>411881</v>
      </c>
      <c r="G7134" t="s">
        <v>30</v>
      </c>
      <c r="H7134" s="1">
        <v>44355</v>
      </c>
      <c r="I7134">
        <v>1200</v>
      </c>
      <c r="J7134" t="s">
        <v>12123</v>
      </c>
      <c r="K7134" t="s">
        <v>576</v>
      </c>
      <c r="L7134">
        <v>10</v>
      </c>
      <c r="M7134">
        <v>7</v>
      </c>
      <c r="N7134">
        <v>17</v>
      </c>
      <c r="O7134" t="s">
        <v>69</v>
      </c>
      <c r="P7134" t="s">
        <v>34</v>
      </c>
      <c r="Q7134">
        <v>74498</v>
      </c>
      <c r="R7134" s="1">
        <v>45503</v>
      </c>
      <c r="S7134" t="s">
        <v>95</v>
      </c>
      <c r="T7134">
        <v>855916</v>
      </c>
      <c r="U7134" t="s">
        <v>12124</v>
      </c>
      <c r="V7134">
        <v>499</v>
      </c>
      <c r="W7134">
        <v>1664</v>
      </c>
      <c r="X7134">
        <v>6</v>
      </c>
      <c r="Y7134">
        <v>3993.6</v>
      </c>
      <c r="Z7134">
        <v>9</v>
      </c>
      <c r="AA7134">
        <f>Zudio_sales_data[[#This Row],[Price]]*Zudio_sales_data[[#This Row],[Quantity]]</f>
        <v>9984</v>
      </c>
      <c r="AB7134" s="1">
        <v>45629</v>
      </c>
      <c r="AC7134">
        <f>_xlfn.DAYS(Zudio_sales_data[[#This Row],[Last Date]],Zudio_sales_data[[#This Row],[Store Open Date]])</f>
        <v>1274</v>
      </c>
      <c r="AD7134" t="str">
        <f>IF(Zudio_sales_data[[#This Row],[Order Date]]&lt;=Zudio_sales_data[[#This Row],[Store Open Date]],"wrong data","right data")</f>
        <v>right data</v>
      </c>
      <c r="AE7134">
        <f>Zudio_sales_data[[#This Row],[Sales Profit]]/Zudio_sales_data[[#This Row],[Quantity]]</f>
        <v>665.6</v>
      </c>
    </row>
    <row r="7135" spans="1:31" x14ac:dyDescent="0.3">
      <c r="A7135" t="s">
        <v>117</v>
      </c>
      <c r="B7135" t="s">
        <v>170</v>
      </c>
      <c r="C7135" t="s">
        <v>39</v>
      </c>
      <c r="D7135" t="s">
        <v>101</v>
      </c>
      <c r="E7135">
        <v>69</v>
      </c>
      <c r="F7135">
        <v>424168</v>
      </c>
      <c r="G7135" t="s">
        <v>30</v>
      </c>
      <c r="H7135" s="1">
        <v>43841</v>
      </c>
      <c r="I7135">
        <v>1400</v>
      </c>
      <c r="J7135" t="s">
        <v>3452</v>
      </c>
      <c r="K7135" t="s">
        <v>1248</v>
      </c>
      <c r="L7135">
        <v>10</v>
      </c>
      <c r="M7135">
        <v>9</v>
      </c>
      <c r="N7135">
        <v>15</v>
      </c>
      <c r="O7135" t="s">
        <v>33</v>
      </c>
      <c r="P7135" t="s">
        <v>52</v>
      </c>
      <c r="Q7135">
        <v>67608</v>
      </c>
      <c r="R7135" s="1">
        <v>45516</v>
      </c>
      <c r="S7135" t="s">
        <v>53</v>
      </c>
      <c r="T7135">
        <v>387423</v>
      </c>
      <c r="U7135" t="s">
        <v>6669</v>
      </c>
      <c r="V7135">
        <v>481</v>
      </c>
      <c r="W7135">
        <v>2452</v>
      </c>
      <c r="X7135">
        <v>4</v>
      </c>
      <c r="Y7135">
        <v>3923.2</v>
      </c>
      <c r="Z7135">
        <v>11</v>
      </c>
      <c r="AA7135">
        <f>Zudio_sales_data[[#This Row],[Price]]*Zudio_sales_data[[#This Row],[Quantity]]</f>
        <v>9808</v>
      </c>
      <c r="AB7135" s="1">
        <v>45629</v>
      </c>
      <c r="AC7135">
        <f>_xlfn.DAYS(Zudio_sales_data[[#This Row],[Last Date]],Zudio_sales_data[[#This Row],[Store Open Date]])</f>
        <v>1788</v>
      </c>
      <c r="AD7135" t="str">
        <f>IF(Zudio_sales_data[[#This Row],[Order Date]]&lt;=Zudio_sales_data[[#This Row],[Store Open Date]],"wrong data","right data")</f>
        <v>right data</v>
      </c>
      <c r="AE7135">
        <f>Zudio_sales_data[[#This Row],[Sales Profit]]/Zudio_sales_data[[#This Row],[Quantity]]</f>
        <v>980.8</v>
      </c>
    </row>
    <row r="7136" spans="1:31" x14ac:dyDescent="0.3">
      <c r="A7136" t="s">
        <v>37</v>
      </c>
      <c r="B7136" t="s">
        <v>376</v>
      </c>
      <c r="C7136" t="s">
        <v>28</v>
      </c>
      <c r="D7136" t="s">
        <v>87</v>
      </c>
      <c r="E7136">
        <v>57</v>
      </c>
      <c r="F7136">
        <v>421120</v>
      </c>
      <c r="G7136" t="s">
        <v>30</v>
      </c>
      <c r="H7136" s="1">
        <v>44538</v>
      </c>
      <c r="I7136">
        <v>1000</v>
      </c>
      <c r="J7136" t="s">
        <v>12125</v>
      </c>
      <c r="K7136" t="s">
        <v>206</v>
      </c>
      <c r="L7136">
        <v>10</v>
      </c>
      <c r="M7136">
        <v>9</v>
      </c>
      <c r="N7136">
        <v>13</v>
      </c>
      <c r="O7136" t="s">
        <v>33</v>
      </c>
      <c r="P7136" t="s">
        <v>90</v>
      </c>
      <c r="Q7136">
        <v>58479</v>
      </c>
      <c r="R7136" s="1">
        <v>45478</v>
      </c>
      <c r="S7136" t="s">
        <v>95</v>
      </c>
      <c r="T7136">
        <v>726973</v>
      </c>
      <c r="U7136" t="s">
        <v>1157</v>
      </c>
      <c r="V7136">
        <v>238</v>
      </c>
      <c r="W7136">
        <v>2687</v>
      </c>
      <c r="X7136">
        <v>2</v>
      </c>
      <c r="Y7136">
        <v>2149.6</v>
      </c>
      <c r="Z7136">
        <v>11</v>
      </c>
      <c r="AA7136">
        <f>Zudio_sales_data[[#This Row],[Price]]*Zudio_sales_data[[#This Row],[Quantity]]</f>
        <v>5374</v>
      </c>
      <c r="AB7136" s="1">
        <v>45629</v>
      </c>
      <c r="AC7136">
        <f>_xlfn.DAYS(Zudio_sales_data[[#This Row],[Last Date]],Zudio_sales_data[[#This Row],[Store Open Date]])</f>
        <v>1091</v>
      </c>
      <c r="AD7136" t="str">
        <f>IF(Zudio_sales_data[[#This Row],[Order Date]]&lt;=Zudio_sales_data[[#This Row],[Store Open Date]],"wrong data","right data")</f>
        <v>right data</v>
      </c>
      <c r="AE7136">
        <f>Zudio_sales_data[[#This Row],[Sales Profit]]/Zudio_sales_data[[#This Row],[Quantity]]</f>
        <v>1074.8</v>
      </c>
    </row>
    <row r="7137" spans="1:31" x14ac:dyDescent="0.3">
      <c r="A7137" t="s">
        <v>55</v>
      </c>
      <c r="B7137" t="s">
        <v>337</v>
      </c>
      <c r="C7137" t="s">
        <v>47</v>
      </c>
      <c r="D7137" t="s">
        <v>101</v>
      </c>
      <c r="E7137">
        <v>98</v>
      </c>
      <c r="F7137">
        <v>401968</v>
      </c>
      <c r="G7137" t="s">
        <v>30</v>
      </c>
      <c r="H7137" s="1">
        <v>45091</v>
      </c>
      <c r="I7137">
        <v>1200</v>
      </c>
      <c r="J7137" t="s">
        <v>12126</v>
      </c>
      <c r="K7137" t="s">
        <v>456</v>
      </c>
      <c r="L7137">
        <v>9</v>
      </c>
      <c r="M7137">
        <v>8</v>
      </c>
      <c r="N7137">
        <v>12</v>
      </c>
      <c r="O7137" t="s">
        <v>69</v>
      </c>
      <c r="P7137" t="s">
        <v>52</v>
      </c>
      <c r="Q7137">
        <v>12281</v>
      </c>
      <c r="R7137" s="1">
        <v>45305</v>
      </c>
      <c r="S7137" t="s">
        <v>85</v>
      </c>
      <c r="T7137">
        <v>534513</v>
      </c>
      <c r="U7137" t="s">
        <v>12127</v>
      </c>
      <c r="V7137">
        <v>322</v>
      </c>
      <c r="W7137">
        <v>926</v>
      </c>
      <c r="X7137">
        <v>5</v>
      </c>
      <c r="Y7137">
        <v>1852</v>
      </c>
      <c r="Z7137">
        <v>11</v>
      </c>
      <c r="AA7137">
        <f>Zudio_sales_data[[#This Row],[Price]]*Zudio_sales_data[[#This Row],[Quantity]]</f>
        <v>4630</v>
      </c>
      <c r="AB7137" s="1">
        <v>45629</v>
      </c>
      <c r="AC7137">
        <f>_xlfn.DAYS(Zudio_sales_data[[#This Row],[Last Date]],Zudio_sales_data[[#This Row],[Store Open Date]])</f>
        <v>538</v>
      </c>
      <c r="AD7137" t="str">
        <f>IF(Zudio_sales_data[[#This Row],[Order Date]]&lt;=Zudio_sales_data[[#This Row],[Store Open Date]],"wrong data","right data")</f>
        <v>right data</v>
      </c>
      <c r="AE7137">
        <f>Zudio_sales_data[[#This Row],[Sales Profit]]/Zudio_sales_data[[#This Row],[Quantity]]</f>
        <v>370.4</v>
      </c>
    </row>
    <row r="7138" spans="1:31" x14ac:dyDescent="0.3">
      <c r="A7138" t="s">
        <v>55</v>
      </c>
      <c r="B7138" t="s">
        <v>208</v>
      </c>
      <c r="C7138" t="s">
        <v>28</v>
      </c>
      <c r="D7138" t="s">
        <v>66</v>
      </c>
      <c r="E7138">
        <v>44</v>
      </c>
      <c r="F7138">
        <v>411383</v>
      </c>
      <c r="G7138" t="s">
        <v>49</v>
      </c>
      <c r="H7138" s="1">
        <v>44842</v>
      </c>
      <c r="I7138">
        <v>1200</v>
      </c>
      <c r="J7138" t="s">
        <v>10671</v>
      </c>
      <c r="K7138" t="s">
        <v>659</v>
      </c>
      <c r="L7138">
        <v>11</v>
      </c>
      <c r="M7138">
        <v>8</v>
      </c>
      <c r="N7138">
        <v>15</v>
      </c>
      <c r="O7138" t="s">
        <v>33</v>
      </c>
      <c r="P7138" t="s">
        <v>62</v>
      </c>
      <c r="Q7138">
        <v>42260</v>
      </c>
      <c r="R7138" s="1">
        <v>45397</v>
      </c>
      <c r="S7138" t="s">
        <v>63</v>
      </c>
      <c r="T7138">
        <v>191620</v>
      </c>
      <c r="U7138" t="s">
        <v>12128</v>
      </c>
      <c r="V7138">
        <v>839</v>
      </c>
      <c r="W7138">
        <v>2102</v>
      </c>
      <c r="X7138">
        <v>8</v>
      </c>
      <c r="Y7138">
        <v>6726.4</v>
      </c>
      <c r="Z7138">
        <v>9</v>
      </c>
      <c r="AA7138">
        <f>Zudio_sales_data[[#This Row],[Price]]*Zudio_sales_data[[#This Row],[Quantity]]</f>
        <v>16816</v>
      </c>
      <c r="AB7138" s="1">
        <v>45629</v>
      </c>
      <c r="AC7138">
        <f>_xlfn.DAYS(Zudio_sales_data[[#This Row],[Last Date]],Zudio_sales_data[[#This Row],[Store Open Date]])</f>
        <v>787</v>
      </c>
      <c r="AD7138" t="str">
        <f>IF(Zudio_sales_data[[#This Row],[Order Date]]&lt;=Zudio_sales_data[[#This Row],[Store Open Date]],"wrong data","right data")</f>
        <v>right data</v>
      </c>
      <c r="AE7138">
        <f>Zudio_sales_data[[#This Row],[Sales Profit]]/Zudio_sales_data[[#This Row],[Quantity]]</f>
        <v>840.8</v>
      </c>
    </row>
    <row r="7139" spans="1:31" x14ac:dyDescent="0.3">
      <c r="A7139" t="s">
        <v>139</v>
      </c>
      <c r="B7139" t="s">
        <v>135</v>
      </c>
      <c r="C7139" t="s">
        <v>28</v>
      </c>
      <c r="D7139" t="s">
        <v>66</v>
      </c>
      <c r="E7139">
        <v>19</v>
      </c>
      <c r="F7139">
        <v>407677</v>
      </c>
      <c r="G7139" t="s">
        <v>30</v>
      </c>
      <c r="H7139" s="1">
        <v>45202</v>
      </c>
      <c r="I7139">
        <v>800</v>
      </c>
      <c r="J7139" t="s">
        <v>12129</v>
      </c>
      <c r="K7139" t="s">
        <v>685</v>
      </c>
      <c r="L7139">
        <v>11</v>
      </c>
      <c r="M7139">
        <v>8</v>
      </c>
      <c r="N7139">
        <v>20</v>
      </c>
      <c r="O7139" t="s">
        <v>69</v>
      </c>
      <c r="P7139" t="s">
        <v>62</v>
      </c>
      <c r="Q7139">
        <v>48826</v>
      </c>
      <c r="R7139" s="1">
        <v>45500</v>
      </c>
      <c r="S7139" t="s">
        <v>95</v>
      </c>
      <c r="T7139">
        <v>309751</v>
      </c>
      <c r="U7139" t="s">
        <v>12130</v>
      </c>
      <c r="V7139">
        <v>731</v>
      </c>
      <c r="W7139">
        <v>628</v>
      </c>
      <c r="X7139">
        <v>6</v>
      </c>
      <c r="Y7139">
        <v>1507.2</v>
      </c>
      <c r="Z7139">
        <v>9</v>
      </c>
      <c r="AA7139">
        <f>Zudio_sales_data[[#This Row],[Price]]*Zudio_sales_data[[#This Row],[Quantity]]</f>
        <v>3768</v>
      </c>
      <c r="AB7139" s="1">
        <v>45629</v>
      </c>
      <c r="AC7139">
        <f>_xlfn.DAYS(Zudio_sales_data[[#This Row],[Last Date]],Zudio_sales_data[[#This Row],[Store Open Date]])</f>
        <v>427</v>
      </c>
      <c r="AD7139" t="str">
        <f>IF(Zudio_sales_data[[#This Row],[Order Date]]&lt;=Zudio_sales_data[[#This Row],[Store Open Date]],"wrong data","right data")</f>
        <v>right data</v>
      </c>
      <c r="AE7139">
        <f>Zudio_sales_data[[#This Row],[Sales Profit]]/Zudio_sales_data[[#This Row],[Quantity]]</f>
        <v>251.20000000000002</v>
      </c>
    </row>
    <row r="7140" spans="1:31" x14ac:dyDescent="0.3">
      <c r="A7140" t="s">
        <v>71</v>
      </c>
      <c r="B7140" t="s">
        <v>225</v>
      </c>
      <c r="C7140" t="s">
        <v>47</v>
      </c>
      <c r="D7140" t="s">
        <v>48</v>
      </c>
      <c r="E7140">
        <v>56</v>
      </c>
      <c r="F7140">
        <v>427087</v>
      </c>
      <c r="G7140" t="s">
        <v>49</v>
      </c>
      <c r="H7140" s="1">
        <v>44566</v>
      </c>
      <c r="I7140">
        <v>1000</v>
      </c>
      <c r="J7140" t="s">
        <v>2368</v>
      </c>
      <c r="K7140" t="s">
        <v>127</v>
      </c>
      <c r="L7140">
        <v>10</v>
      </c>
      <c r="M7140">
        <v>7</v>
      </c>
      <c r="N7140">
        <v>19</v>
      </c>
      <c r="O7140" t="s">
        <v>33</v>
      </c>
      <c r="P7140" t="s">
        <v>52</v>
      </c>
      <c r="Q7140">
        <v>58131</v>
      </c>
      <c r="R7140" s="1">
        <v>45604</v>
      </c>
      <c r="S7140" t="s">
        <v>35</v>
      </c>
      <c r="T7140">
        <v>759261</v>
      </c>
      <c r="U7140" t="s">
        <v>12131</v>
      </c>
      <c r="V7140">
        <v>571</v>
      </c>
      <c r="W7140">
        <v>1736</v>
      </c>
      <c r="X7140">
        <v>5</v>
      </c>
      <c r="Y7140">
        <v>3472</v>
      </c>
      <c r="Z7140">
        <v>9</v>
      </c>
      <c r="AA7140">
        <f>Zudio_sales_data[[#This Row],[Price]]*Zudio_sales_data[[#This Row],[Quantity]]</f>
        <v>8680</v>
      </c>
      <c r="AB7140" s="1">
        <v>45629</v>
      </c>
      <c r="AC7140">
        <f>_xlfn.DAYS(Zudio_sales_data[[#This Row],[Last Date]],Zudio_sales_data[[#This Row],[Store Open Date]])</f>
        <v>1063</v>
      </c>
      <c r="AD7140" t="str">
        <f>IF(Zudio_sales_data[[#This Row],[Order Date]]&lt;=Zudio_sales_data[[#This Row],[Store Open Date]],"wrong data","right data")</f>
        <v>right data</v>
      </c>
      <c r="AE7140">
        <f>Zudio_sales_data[[#This Row],[Sales Profit]]/Zudio_sales_data[[#This Row],[Quantity]]</f>
        <v>694.4</v>
      </c>
    </row>
    <row r="7141" spans="1:31" x14ac:dyDescent="0.3">
      <c r="A7141" t="s">
        <v>45</v>
      </c>
      <c r="B7141" t="s">
        <v>106</v>
      </c>
      <c r="C7141" t="s">
        <v>47</v>
      </c>
      <c r="D7141" t="s">
        <v>29</v>
      </c>
      <c r="E7141">
        <v>9</v>
      </c>
      <c r="F7141">
        <v>408731</v>
      </c>
      <c r="G7141" t="s">
        <v>30</v>
      </c>
      <c r="H7141" s="1">
        <v>45235</v>
      </c>
      <c r="I7141">
        <v>1200</v>
      </c>
      <c r="J7141" t="s">
        <v>11159</v>
      </c>
      <c r="K7141" t="s">
        <v>42</v>
      </c>
      <c r="L7141">
        <v>10</v>
      </c>
      <c r="M7141">
        <v>7</v>
      </c>
      <c r="N7141">
        <v>16</v>
      </c>
      <c r="O7141" t="s">
        <v>69</v>
      </c>
      <c r="P7141" t="s">
        <v>90</v>
      </c>
      <c r="Q7141">
        <v>97881</v>
      </c>
      <c r="R7141" s="1">
        <v>45415</v>
      </c>
      <c r="S7141" t="s">
        <v>104</v>
      </c>
      <c r="T7141">
        <v>683211</v>
      </c>
      <c r="U7141" t="s">
        <v>12132</v>
      </c>
      <c r="V7141">
        <v>447</v>
      </c>
      <c r="W7141">
        <v>1961</v>
      </c>
      <c r="X7141">
        <v>8</v>
      </c>
      <c r="Y7141">
        <v>6275.2</v>
      </c>
      <c r="Z7141">
        <v>9</v>
      </c>
      <c r="AA7141">
        <f>Zudio_sales_data[[#This Row],[Price]]*Zudio_sales_data[[#This Row],[Quantity]]</f>
        <v>15688</v>
      </c>
      <c r="AB7141" s="1">
        <v>45629</v>
      </c>
      <c r="AC7141">
        <f>_xlfn.DAYS(Zudio_sales_data[[#This Row],[Last Date]],Zudio_sales_data[[#This Row],[Store Open Date]])</f>
        <v>394</v>
      </c>
      <c r="AD7141" t="str">
        <f>IF(Zudio_sales_data[[#This Row],[Order Date]]&lt;=Zudio_sales_data[[#This Row],[Store Open Date]],"wrong data","right data")</f>
        <v>right data</v>
      </c>
      <c r="AE7141">
        <f>Zudio_sales_data[[#This Row],[Sales Profit]]/Zudio_sales_data[[#This Row],[Quantity]]</f>
        <v>784.4</v>
      </c>
    </row>
    <row r="7142" spans="1:31" x14ac:dyDescent="0.3">
      <c r="A7142" t="s">
        <v>71</v>
      </c>
      <c r="B7142" t="s">
        <v>263</v>
      </c>
      <c r="C7142" t="s">
        <v>39</v>
      </c>
      <c r="D7142" t="s">
        <v>40</v>
      </c>
      <c r="E7142">
        <v>18</v>
      </c>
      <c r="F7142">
        <v>424876</v>
      </c>
      <c r="G7142" t="s">
        <v>30</v>
      </c>
      <c r="H7142" s="1">
        <v>44890</v>
      </c>
      <c r="I7142">
        <v>1300</v>
      </c>
      <c r="J7142" t="s">
        <v>12133</v>
      </c>
      <c r="K7142" t="s">
        <v>103</v>
      </c>
      <c r="L7142">
        <v>9</v>
      </c>
      <c r="M7142">
        <v>8</v>
      </c>
      <c r="N7142">
        <v>10</v>
      </c>
      <c r="O7142" t="s">
        <v>69</v>
      </c>
      <c r="P7142" t="s">
        <v>90</v>
      </c>
      <c r="Q7142">
        <v>51919</v>
      </c>
      <c r="R7142" s="1">
        <v>45591</v>
      </c>
      <c r="S7142" t="s">
        <v>115</v>
      </c>
      <c r="T7142">
        <v>751776</v>
      </c>
      <c r="U7142" t="s">
        <v>12134</v>
      </c>
      <c r="V7142">
        <v>340</v>
      </c>
      <c r="W7142">
        <v>1436</v>
      </c>
      <c r="X7142">
        <v>4</v>
      </c>
      <c r="Y7142">
        <v>2297.6</v>
      </c>
      <c r="Z7142">
        <v>11</v>
      </c>
      <c r="AA7142">
        <f>Zudio_sales_data[[#This Row],[Price]]*Zudio_sales_data[[#This Row],[Quantity]]</f>
        <v>5744</v>
      </c>
      <c r="AB7142" s="1">
        <v>45629</v>
      </c>
      <c r="AC7142">
        <f>_xlfn.DAYS(Zudio_sales_data[[#This Row],[Last Date]],Zudio_sales_data[[#This Row],[Store Open Date]])</f>
        <v>739</v>
      </c>
      <c r="AD7142" t="str">
        <f>IF(Zudio_sales_data[[#This Row],[Order Date]]&lt;=Zudio_sales_data[[#This Row],[Store Open Date]],"wrong data","right data")</f>
        <v>right data</v>
      </c>
      <c r="AE7142">
        <f>Zudio_sales_data[[#This Row],[Sales Profit]]/Zudio_sales_data[[#This Row],[Quantity]]</f>
        <v>574.4</v>
      </c>
    </row>
    <row r="7143" spans="1:31" x14ac:dyDescent="0.3">
      <c r="A7143" t="s">
        <v>45</v>
      </c>
      <c r="B7143" t="s">
        <v>125</v>
      </c>
      <c r="C7143" t="s">
        <v>39</v>
      </c>
      <c r="D7143" t="s">
        <v>87</v>
      </c>
      <c r="E7143">
        <v>23</v>
      </c>
      <c r="F7143">
        <v>413845</v>
      </c>
      <c r="G7143" t="s">
        <v>30</v>
      </c>
      <c r="H7143" s="1">
        <v>45493</v>
      </c>
      <c r="I7143">
        <v>800</v>
      </c>
      <c r="J7143" t="s">
        <v>12135</v>
      </c>
      <c r="K7143" t="s">
        <v>127</v>
      </c>
      <c r="L7143">
        <v>11</v>
      </c>
      <c r="M7143">
        <v>8</v>
      </c>
      <c r="N7143">
        <v>17</v>
      </c>
      <c r="O7143" t="s">
        <v>33</v>
      </c>
      <c r="P7143" t="s">
        <v>90</v>
      </c>
      <c r="Q7143">
        <v>59984</v>
      </c>
      <c r="R7143" s="1">
        <v>45509</v>
      </c>
      <c r="S7143" t="s">
        <v>53</v>
      </c>
      <c r="T7143">
        <v>146917</v>
      </c>
      <c r="U7143" t="s">
        <v>12136</v>
      </c>
      <c r="V7143">
        <v>296</v>
      </c>
      <c r="W7143">
        <v>1636</v>
      </c>
      <c r="X7143">
        <v>7</v>
      </c>
      <c r="Y7143">
        <v>4580.8</v>
      </c>
      <c r="Z7143">
        <v>9</v>
      </c>
      <c r="AA7143">
        <f>Zudio_sales_data[[#This Row],[Price]]*Zudio_sales_data[[#This Row],[Quantity]]</f>
        <v>11452</v>
      </c>
      <c r="AB7143" s="1">
        <v>45629</v>
      </c>
      <c r="AC7143">
        <f>_xlfn.DAYS(Zudio_sales_data[[#This Row],[Last Date]],Zudio_sales_data[[#This Row],[Store Open Date]])</f>
        <v>136</v>
      </c>
      <c r="AD7143" t="str">
        <f>IF(Zudio_sales_data[[#This Row],[Order Date]]&lt;=Zudio_sales_data[[#This Row],[Store Open Date]],"wrong data","right data")</f>
        <v>right data</v>
      </c>
      <c r="AE7143">
        <f>Zudio_sales_data[[#This Row],[Sales Profit]]/Zudio_sales_data[[#This Row],[Quantity]]</f>
        <v>654.4</v>
      </c>
    </row>
    <row r="7144" spans="1:31" x14ac:dyDescent="0.3">
      <c r="A7144" t="s">
        <v>71</v>
      </c>
      <c r="B7144" t="s">
        <v>163</v>
      </c>
      <c r="C7144" t="s">
        <v>28</v>
      </c>
      <c r="D7144" t="s">
        <v>129</v>
      </c>
      <c r="E7144">
        <v>75</v>
      </c>
      <c r="F7144">
        <v>413896</v>
      </c>
      <c r="G7144" t="s">
        <v>49</v>
      </c>
      <c r="H7144" s="1">
        <v>44285</v>
      </c>
      <c r="I7144">
        <v>1200</v>
      </c>
      <c r="J7144" t="s">
        <v>12137</v>
      </c>
      <c r="K7144" t="s">
        <v>103</v>
      </c>
      <c r="L7144">
        <v>9</v>
      </c>
      <c r="M7144">
        <v>8</v>
      </c>
      <c r="N7144">
        <v>20</v>
      </c>
      <c r="O7144" t="s">
        <v>69</v>
      </c>
      <c r="P7144" t="s">
        <v>90</v>
      </c>
      <c r="Q7144">
        <v>64441</v>
      </c>
      <c r="R7144" s="1">
        <v>45388</v>
      </c>
      <c r="S7144" t="s">
        <v>63</v>
      </c>
      <c r="T7144">
        <v>736941</v>
      </c>
      <c r="U7144" t="s">
        <v>12138</v>
      </c>
      <c r="V7144">
        <v>726</v>
      </c>
      <c r="W7144">
        <v>2597</v>
      </c>
      <c r="X7144">
        <v>3</v>
      </c>
      <c r="Y7144">
        <v>3116.4</v>
      </c>
      <c r="Z7144">
        <v>11</v>
      </c>
      <c r="AA7144">
        <f>Zudio_sales_data[[#This Row],[Price]]*Zudio_sales_data[[#This Row],[Quantity]]</f>
        <v>7791</v>
      </c>
      <c r="AB7144" s="1">
        <v>45629</v>
      </c>
      <c r="AC7144">
        <f>_xlfn.DAYS(Zudio_sales_data[[#This Row],[Last Date]],Zudio_sales_data[[#This Row],[Store Open Date]])</f>
        <v>1344</v>
      </c>
      <c r="AD7144" t="str">
        <f>IF(Zudio_sales_data[[#This Row],[Order Date]]&lt;=Zudio_sales_data[[#This Row],[Store Open Date]],"wrong data","right data")</f>
        <v>right data</v>
      </c>
      <c r="AE7144">
        <f>Zudio_sales_data[[#This Row],[Sales Profit]]/Zudio_sales_data[[#This Row],[Quantity]]</f>
        <v>1038.8</v>
      </c>
    </row>
    <row r="7145" spans="1:31" x14ac:dyDescent="0.3">
      <c r="A7145" t="s">
        <v>26</v>
      </c>
      <c r="B7145" t="s">
        <v>106</v>
      </c>
      <c r="C7145" t="s">
        <v>28</v>
      </c>
      <c r="D7145" t="s">
        <v>87</v>
      </c>
      <c r="E7145">
        <v>77</v>
      </c>
      <c r="F7145">
        <v>431699</v>
      </c>
      <c r="G7145" t="s">
        <v>30</v>
      </c>
      <c r="H7145" s="1">
        <v>44670</v>
      </c>
      <c r="I7145">
        <v>1200</v>
      </c>
      <c r="J7145" t="s">
        <v>12139</v>
      </c>
      <c r="K7145" t="s">
        <v>557</v>
      </c>
      <c r="L7145">
        <v>10</v>
      </c>
      <c r="M7145">
        <v>9</v>
      </c>
      <c r="N7145">
        <v>12</v>
      </c>
      <c r="O7145" t="s">
        <v>33</v>
      </c>
      <c r="P7145" t="s">
        <v>90</v>
      </c>
      <c r="Q7145">
        <v>84592</v>
      </c>
      <c r="R7145" s="1">
        <v>45426</v>
      </c>
      <c r="S7145" t="s">
        <v>104</v>
      </c>
      <c r="T7145">
        <v>770637</v>
      </c>
      <c r="U7145" t="s">
        <v>12140</v>
      </c>
      <c r="V7145">
        <v>818</v>
      </c>
      <c r="W7145">
        <v>2429</v>
      </c>
      <c r="X7145">
        <v>2</v>
      </c>
      <c r="Y7145">
        <v>1943.2</v>
      </c>
      <c r="Z7145">
        <v>11</v>
      </c>
      <c r="AA7145">
        <f>Zudio_sales_data[[#This Row],[Price]]*Zudio_sales_data[[#This Row],[Quantity]]</f>
        <v>4858</v>
      </c>
      <c r="AB7145" s="1">
        <v>45629</v>
      </c>
      <c r="AC7145">
        <f>_xlfn.DAYS(Zudio_sales_data[[#This Row],[Last Date]],Zudio_sales_data[[#This Row],[Store Open Date]])</f>
        <v>959</v>
      </c>
      <c r="AD7145" t="str">
        <f>IF(Zudio_sales_data[[#This Row],[Order Date]]&lt;=Zudio_sales_data[[#This Row],[Store Open Date]],"wrong data","right data")</f>
        <v>right data</v>
      </c>
      <c r="AE7145">
        <f>Zudio_sales_data[[#This Row],[Sales Profit]]/Zudio_sales_data[[#This Row],[Quantity]]</f>
        <v>971.6</v>
      </c>
    </row>
    <row r="7146" spans="1:31" x14ac:dyDescent="0.3">
      <c r="A7146" t="s">
        <v>45</v>
      </c>
      <c r="B7146" t="s">
        <v>328</v>
      </c>
      <c r="C7146" t="s">
        <v>28</v>
      </c>
      <c r="D7146" t="s">
        <v>229</v>
      </c>
      <c r="E7146">
        <v>69</v>
      </c>
      <c r="F7146">
        <v>431750</v>
      </c>
      <c r="G7146" t="s">
        <v>49</v>
      </c>
      <c r="H7146" s="1">
        <v>44132</v>
      </c>
      <c r="I7146">
        <v>950</v>
      </c>
      <c r="J7146" t="s">
        <v>12141</v>
      </c>
      <c r="K7146" t="s">
        <v>145</v>
      </c>
      <c r="L7146">
        <v>11</v>
      </c>
      <c r="M7146">
        <v>8</v>
      </c>
      <c r="N7146">
        <v>15</v>
      </c>
      <c r="O7146" t="s">
        <v>69</v>
      </c>
      <c r="P7146" t="s">
        <v>62</v>
      </c>
      <c r="Q7146">
        <v>32815</v>
      </c>
      <c r="R7146" s="1">
        <v>45347</v>
      </c>
      <c r="S7146" t="s">
        <v>91</v>
      </c>
      <c r="T7146">
        <v>576906</v>
      </c>
      <c r="U7146" t="s">
        <v>12142</v>
      </c>
      <c r="V7146">
        <v>667</v>
      </c>
      <c r="W7146">
        <v>2237</v>
      </c>
      <c r="X7146">
        <v>5</v>
      </c>
      <c r="Y7146">
        <v>4474</v>
      </c>
      <c r="Z7146">
        <v>9</v>
      </c>
      <c r="AA7146">
        <f>Zudio_sales_data[[#This Row],[Price]]*Zudio_sales_data[[#This Row],[Quantity]]</f>
        <v>11185</v>
      </c>
      <c r="AB7146" s="1">
        <v>45629</v>
      </c>
      <c r="AC7146">
        <f>_xlfn.DAYS(Zudio_sales_data[[#This Row],[Last Date]],Zudio_sales_data[[#This Row],[Store Open Date]])</f>
        <v>1497</v>
      </c>
      <c r="AD7146" t="str">
        <f>IF(Zudio_sales_data[[#This Row],[Order Date]]&lt;=Zudio_sales_data[[#This Row],[Store Open Date]],"wrong data","right data")</f>
        <v>right data</v>
      </c>
      <c r="AE7146">
        <f>Zudio_sales_data[[#This Row],[Sales Profit]]/Zudio_sales_data[[#This Row],[Quantity]]</f>
        <v>894.8</v>
      </c>
    </row>
    <row r="7147" spans="1:31" x14ac:dyDescent="0.3">
      <c r="A7147" t="s">
        <v>139</v>
      </c>
      <c r="B7147" t="s">
        <v>362</v>
      </c>
      <c r="C7147" t="s">
        <v>47</v>
      </c>
      <c r="D7147" t="s">
        <v>48</v>
      </c>
      <c r="E7147">
        <v>79</v>
      </c>
      <c r="F7147">
        <v>408638</v>
      </c>
      <c r="G7147" t="s">
        <v>30</v>
      </c>
      <c r="H7147" s="1">
        <v>45301</v>
      </c>
      <c r="I7147">
        <v>950</v>
      </c>
      <c r="J7147" t="s">
        <v>12143</v>
      </c>
      <c r="K7147" t="s">
        <v>271</v>
      </c>
      <c r="L7147">
        <v>11</v>
      </c>
      <c r="M7147">
        <v>8</v>
      </c>
      <c r="N7147">
        <v>7</v>
      </c>
      <c r="O7147" t="s">
        <v>33</v>
      </c>
      <c r="P7147" t="s">
        <v>90</v>
      </c>
      <c r="Q7147">
        <v>58911</v>
      </c>
      <c r="R7147" s="1">
        <v>45466</v>
      </c>
      <c r="S7147" t="s">
        <v>43</v>
      </c>
      <c r="T7147">
        <v>623762</v>
      </c>
      <c r="U7147" t="s">
        <v>12144</v>
      </c>
      <c r="V7147">
        <v>898</v>
      </c>
      <c r="W7147">
        <v>1940</v>
      </c>
      <c r="X7147">
        <v>6</v>
      </c>
      <c r="Y7147">
        <v>4656</v>
      </c>
      <c r="Z7147">
        <v>9</v>
      </c>
      <c r="AA7147">
        <f>Zudio_sales_data[[#This Row],[Price]]*Zudio_sales_data[[#This Row],[Quantity]]</f>
        <v>11640</v>
      </c>
      <c r="AB7147" s="1">
        <v>45629</v>
      </c>
      <c r="AC7147">
        <f>_xlfn.DAYS(Zudio_sales_data[[#This Row],[Last Date]],Zudio_sales_data[[#This Row],[Store Open Date]])</f>
        <v>328</v>
      </c>
      <c r="AD7147" t="str">
        <f>IF(Zudio_sales_data[[#This Row],[Order Date]]&lt;=Zudio_sales_data[[#This Row],[Store Open Date]],"wrong data","right data")</f>
        <v>right data</v>
      </c>
      <c r="AE7147">
        <f>Zudio_sales_data[[#This Row],[Sales Profit]]/Zudio_sales_data[[#This Row],[Quantity]]</f>
        <v>776</v>
      </c>
    </row>
    <row r="7148" spans="1:31" x14ac:dyDescent="0.3">
      <c r="A7148" t="s">
        <v>71</v>
      </c>
      <c r="B7148" t="s">
        <v>263</v>
      </c>
      <c r="C7148" t="s">
        <v>39</v>
      </c>
      <c r="D7148" t="s">
        <v>66</v>
      </c>
      <c r="E7148">
        <v>1</v>
      </c>
      <c r="F7148">
        <v>426052</v>
      </c>
      <c r="G7148" t="s">
        <v>49</v>
      </c>
      <c r="H7148" s="1">
        <v>44158</v>
      </c>
      <c r="I7148">
        <v>1300</v>
      </c>
      <c r="J7148" t="s">
        <v>12145</v>
      </c>
      <c r="K7148" t="s">
        <v>771</v>
      </c>
      <c r="L7148">
        <v>9</v>
      </c>
      <c r="M7148">
        <v>8</v>
      </c>
      <c r="N7148">
        <v>5</v>
      </c>
      <c r="O7148" t="s">
        <v>33</v>
      </c>
      <c r="P7148" t="s">
        <v>90</v>
      </c>
      <c r="Q7148">
        <v>33401</v>
      </c>
      <c r="R7148" s="1">
        <v>45296</v>
      </c>
      <c r="S7148" t="s">
        <v>85</v>
      </c>
      <c r="T7148">
        <v>472735</v>
      </c>
      <c r="U7148" t="s">
        <v>12146</v>
      </c>
      <c r="V7148">
        <v>730</v>
      </c>
      <c r="W7148">
        <v>1434</v>
      </c>
      <c r="X7148">
        <v>6</v>
      </c>
      <c r="Y7148">
        <v>3441.6</v>
      </c>
      <c r="Z7148">
        <v>11</v>
      </c>
      <c r="AA7148">
        <f>Zudio_sales_data[[#This Row],[Price]]*Zudio_sales_data[[#This Row],[Quantity]]</f>
        <v>8604</v>
      </c>
      <c r="AB7148" s="1">
        <v>45629</v>
      </c>
      <c r="AC7148">
        <f>_xlfn.DAYS(Zudio_sales_data[[#This Row],[Last Date]],Zudio_sales_data[[#This Row],[Store Open Date]])</f>
        <v>1471</v>
      </c>
      <c r="AD7148" t="str">
        <f>IF(Zudio_sales_data[[#This Row],[Order Date]]&lt;=Zudio_sales_data[[#This Row],[Store Open Date]],"wrong data","right data")</f>
        <v>right data</v>
      </c>
      <c r="AE7148">
        <f>Zudio_sales_data[[#This Row],[Sales Profit]]/Zudio_sales_data[[#This Row],[Quantity]]</f>
        <v>573.6</v>
      </c>
    </row>
    <row r="7149" spans="1:31" x14ac:dyDescent="0.3">
      <c r="A7149" t="s">
        <v>45</v>
      </c>
      <c r="B7149" t="s">
        <v>163</v>
      </c>
      <c r="C7149" t="s">
        <v>28</v>
      </c>
      <c r="D7149" t="s">
        <v>82</v>
      </c>
      <c r="E7149">
        <v>9</v>
      </c>
      <c r="F7149">
        <v>409104</v>
      </c>
      <c r="G7149" t="s">
        <v>49</v>
      </c>
      <c r="H7149" s="1">
        <v>45165</v>
      </c>
      <c r="I7149">
        <v>1100</v>
      </c>
      <c r="J7149" t="s">
        <v>12147</v>
      </c>
      <c r="K7149" t="s">
        <v>569</v>
      </c>
      <c r="L7149">
        <v>9</v>
      </c>
      <c r="M7149">
        <v>8</v>
      </c>
      <c r="N7149">
        <v>3</v>
      </c>
      <c r="O7149" t="s">
        <v>33</v>
      </c>
      <c r="P7149" t="s">
        <v>34</v>
      </c>
      <c r="Q7149">
        <v>19621</v>
      </c>
      <c r="R7149" s="1">
        <v>45499</v>
      </c>
      <c r="S7149" t="s">
        <v>95</v>
      </c>
      <c r="T7149">
        <v>655210</v>
      </c>
      <c r="U7149" t="s">
        <v>12148</v>
      </c>
      <c r="V7149">
        <v>627</v>
      </c>
      <c r="W7149">
        <v>1788</v>
      </c>
      <c r="X7149">
        <v>6</v>
      </c>
      <c r="Y7149">
        <v>4291.2</v>
      </c>
      <c r="Z7149">
        <v>11</v>
      </c>
      <c r="AA7149">
        <f>Zudio_sales_data[[#This Row],[Price]]*Zudio_sales_data[[#This Row],[Quantity]]</f>
        <v>10728</v>
      </c>
      <c r="AB7149" s="1">
        <v>45629</v>
      </c>
      <c r="AC7149">
        <f>_xlfn.DAYS(Zudio_sales_data[[#This Row],[Last Date]],Zudio_sales_data[[#This Row],[Store Open Date]])</f>
        <v>464</v>
      </c>
      <c r="AD7149" t="str">
        <f>IF(Zudio_sales_data[[#This Row],[Order Date]]&lt;=Zudio_sales_data[[#This Row],[Store Open Date]],"wrong data","right data")</f>
        <v>right data</v>
      </c>
      <c r="AE7149">
        <f>Zudio_sales_data[[#This Row],[Sales Profit]]/Zudio_sales_data[[#This Row],[Quantity]]</f>
        <v>715.19999999999993</v>
      </c>
    </row>
    <row r="7150" spans="1:31" x14ac:dyDescent="0.3">
      <c r="A7150" t="s">
        <v>139</v>
      </c>
      <c r="B7150" t="s">
        <v>76</v>
      </c>
      <c r="C7150" t="s">
        <v>39</v>
      </c>
      <c r="D7150" t="s">
        <v>87</v>
      </c>
      <c r="E7150">
        <v>46</v>
      </c>
      <c r="F7150">
        <v>422751</v>
      </c>
      <c r="G7150" t="s">
        <v>49</v>
      </c>
      <c r="H7150" s="1">
        <v>44205</v>
      </c>
      <c r="I7150">
        <v>1100</v>
      </c>
      <c r="J7150" t="s">
        <v>12149</v>
      </c>
      <c r="K7150" t="s">
        <v>151</v>
      </c>
      <c r="L7150">
        <v>10</v>
      </c>
      <c r="M7150">
        <v>7</v>
      </c>
      <c r="N7150">
        <v>3</v>
      </c>
      <c r="O7150" t="s">
        <v>69</v>
      </c>
      <c r="P7150" t="s">
        <v>52</v>
      </c>
      <c r="Q7150">
        <v>38510</v>
      </c>
      <c r="R7150" s="1">
        <v>45558</v>
      </c>
      <c r="S7150" t="s">
        <v>131</v>
      </c>
      <c r="T7150">
        <v>482938</v>
      </c>
      <c r="U7150" t="s">
        <v>12150</v>
      </c>
      <c r="V7150">
        <v>941</v>
      </c>
      <c r="W7150">
        <v>968</v>
      </c>
      <c r="X7150">
        <v>2</v>
      </c>
      <c r="Y7150">
        <v>774.4</v>
      </c>
      <c r="Z7150">
        <v>9</v>
      </c>
      <c r="AA7150">
        <f>Zudio_sales_data[[#This Row],[Price]]*Zudio_sales_data[[#This Row],[Quantity]]</f>
        <v>1936</v>
      </c>
      <c r="AB7150" s="1">
        <v>45629</v>
      </c>
      <c r="AC7150">
        <f>_xlfn.DAYS(Zudio_sales_data[[#This Row],[Last Date]],Zudio_sales_data[[#This Row],[Store Open Date]])</f>
        <v>1424</v>
      </c>
      <c r="AD7150" t="str">
        <f>IF(Zudio_sales_data[[#This Row],[Order Date]]&lt;=Zudio_sales_data[[#This Row],[Store Open Date]],"wrong data","right data")</f>
        <v>right data</v>
      </c>
      <c r="AE7150">
        <f>Zudio_sales_data[[#This Row],[Sales Profit]]/Zudio_sales_data[[#This Row],[Quantity]]</f>
        <v>387.2</v>
      </c>
    </row>
    <row r="7151" spans="1:31" x14ac:dyDescent="0.3">
      <c r="A7151" t="s">
        <v>45</v>
      </c>
      <c r="B7151" t="s">
        <v>38</v>
      </c>
      <c r="C7151" t="s">
        <v>47</v>
      </c>
      <c r="D7151" t="s">
        <v>40</v>
      </c>
      <c r="E7151">
        <v>57</v>
      </c>
      <c r="F7151">
        <v>409899</v>
      </c>
      <c r="G7151" t="s">
        <v>30</v>
      </c>
      <c r="H7151" s="1">
        <v>44947</v>
      </c>
      <c r="I7151">
        <v>1200</v>
      </c>
      <c r="J7151" t="s">
        <v>4204</v>
      </c>
      <c r="K7151" t="s">
        <v>119</v>
      </c>
      <c r="L7151">
        <v>10</v>
      </c>
      <c r="M7151">
        <v>9</v>
      </c>
      <c r="N7151">
        <v>12</v>
      </c>
      <c r="O7151" t="s">
        <v>69</v>
      </c>
      <c r="P7151" t="s">
        <v>62</v>
      </c>
      <c r="Q7151">
        <v>50538</v>
      </c>
      <c r="R7151" s="1">
        <v>45390</v>
      </c>
      <c r="S7151" t="s">
        <v>63</v>
      </c>
      <c r="T7151">
        <v>119238</v>
      </c>
      <c r="U7151" t="s">
        <v>12151</v>
      </c>
      <c r="V7151">
        <v>467</v>
      </c>
      <c r="W7151">
        <v>1810</v>
      </c>
      <c r="X7151">
        <v>4</v>
      </c>
      <c r="Y7151">
        <v>2896</v>
      </c>
      <c r="Z7151">
        <v>11</v>
      </c>
      <c r="AA7151">
        <f>Zudio_sales_data[[#This Row],[Price]]*Zudio_sales_data[[#This Row],[Quantity]]</f>
        <v>7240</v>
      </c>
      <c r="AB7151" s="1">
        <v>45629</v>
      </c>
      <c r="AC7151">
        <f>_xlfn.DAYS(Zudio_sales_data[[#This Row],[Last Date]],Zudio_sales_data[[#This Row],[Store Open Date]])</f>
        <v>682</v>
      </c>
      <c r="AD7151" t="str">
        <f>IF(Zudio_sales_data[[#This Row],[Order Date]]&lt;=Zudio_sales_data[[#This Row],[Store Open Date]],"wrong data","right data")</f>
        <v>right data</v>
      </c>
      <c r="AE7151">
        <f>Zudio_sales_data[[#This Row],[Sales Profit]]/Zudio_sales_data[[#This Row],[Quantity]]</f>
        <v>724</v>
      </c>
    </row>
    <row r="7152" spans="1:31" x14ac:dyDescent="0.3">
      <c r="A7152" t="s">
        <v>71</v>
      </c>
      <c r="B7152" t="s">
        <v>328</v>
      </c>
      <c r="C7152" t="s">
        <v>39</v>
      </c>
      <c r="D7152" t="s">
        <v>101</v>
      </c>
      <c r="E7152">
        <v>82</v>
      </c>
      <c r="F7152">
        <v>421339</v>
      </c>
      <c r="G7152" t="s">
        <v>30</v>
      </c>
      <c r="H7152" s="1">
        <v>44967</v>
      </c>
      <c r="I7152">
        <v>1000</v>
      </c>
      <c r="J7152" t="s">
        <v>12152</v>
      </c>
      <c r="K7152" t="s">
        <v>42</v>
      </c>
      <c r="L7152">
        <v>11</v>
      </c>
      <c r="M7152">
        <v>8</v>
      </c>
      <c r="N7152">
        <v>11</v>
      </c>
      <c r="O7152" t="s">
        <v>69</v>
      </c>
      <c r="P7152" t="s">
        <v>52</v>
      </c>
      <c r="Q7152">
        <v>67119</v>
      </c>
      <c r="R7152" s="1">
        <v>45400</v>
      </c>
      <c r="S7152" t="s">
        <v>63</v>
      </c>
      <c r="T7152">
        <v>621155</v>
      </c>
      <c r="U7152" t="s">
        <v>2114</v>
      </c>
      <c r="V7152">
        <v>564</v>
      </c>
      <c r="W7152">
        <v>981</v>
      </c>
      <c r="X7152">
        <v>8</v>
      </c>
      <c r="Y7152">
        <v>3139.2</v>
      </c>
      <c r="Z7152">
        <v>9</v>
      </c>
      <c r="AA7152">
        <f>Zudio_sales_data[[#This Row],[Price]]*Zudio_sales_data[[#This Row],[Quantity]]</f>
        <v>7848</v>
      </c>
      <c r="AB7152" s="1">
        <v>45629</v>
      </c>
      <c r="AC7152">
        <f>_xlfn.DAYS(Zudio_sales_data[[#This Row],[Last Date]],Zudio_sales_data[[#This Row],[Store Open Date]])</f>
        <v>662</v>
      </c>
      <c r="AD7152" t="str">
        <f>IF(Zudio_sales_data[[#This Row],[Order Date]]&lt;=Zudio_sales_data[[#This Row],[Store Open Date]],"wrong data","right data")</f>
        <v>right data</v>
      </c>
      <c r="AE7152">
        <f>Zudio_sales_data[[#This Row],[Sales Profit]]/Zudio_sales_data[[#This Row],[Quantity]]</f>
        <v>392.4</v>
      </c>
    </row>
    <row r="7153" spans="1:31" x14ac:dyDescent="0.3">
      <c r="A7153" t="s">
        <v>37</v>
      </c>
      <c r="B7153" t="s">
        <v>157</v>
      </c>
      <c r="C7153" t="s">
        <v>47</v>
      </c>
      <c r="D7153" t="s">
        <v>66</v>
      </c>
      <c r="E7153">
        <v>34</v>
      </c>
      <c r="F7153">
        <v>426260</v>
      </c>
      <c r="G7153" t="s">
        <v>49</v>
      </c>
      <c r="H7153" s="1">
        <v>44608</v>
      </c>
      <c r="I7153">
        <v>1200</v>
      </c>
      <c r="J7153" t="s">
        <v>12153</v>
      </c>
      <c r="K7153" t="s">
        <v>330</v>
      </c>
      <c r="L7153">
        <v>10</v>
      </c>
      <c r="M7153">
        <v>7</v>
      </c>
      <c r="N7153">
        <v>20</v>
      </c>
      <c r="O7153" t="s">
        <v>33</v>
      </c>
      <c r="P7153" t="s">
        <v>90</v>
      </c>
      <c r="Q7153">
        <v>28796</v>
      </c>
      <c r="R7153" s="1">
        <v>45599</v>
      </c>
      <c r="S7153" t="s">
        <v>35</v>
      </c>
      <c r="T7153">
        <v>368592</v>
      </c>
      <c r="U7153" t="s">
        <v>12154</v>
      </c>
      <c r="V7153">
        <v>873</v>
      </c>
      <c r="W7153">
        <v>2671</v>
      </c>
      <c r="X7153">
        <v>5</v>
      </c>
      <c r="Y7153">
        <v>5342</v>
      </c>
      <c r="Z7153">
        <v>9</v>
      </c>
      <c r="AA7153">
        <f>Zudio_sales_data[[#This Row],[Price]]*Zudio_sales_data[[#This Row],[Quantity]]</f>
        <v>13355</v>
      </c>
      <c r="AB7153" s="1">
        <v>45629</v>
      </c>
      <c r="AC7153">
        <f>_xlfn.DAYS(Zudio_sales_data[[#This Row],[Last Date]],Zudio_sales_data[[#This Row],[Store Open Date]])</f>
        <v>1021</v>
      </c>
      <c r="AD7153" t="str">
        <f>IF(Zudio_sales_data[[#This Row],[Order Date]]&lt;=Zudio_sales_data[[#This Row],[Store Open Date]],"wrong data","right data")</f>
        <v>right data</v>
      </c>
      <c r="AE7153">
        <f>Zudio_sales_data[[#This Row],[Sales Profit]]/Zudio_sales_data[[#This Row],[Quantity]]</f>
        <v>1068.4000000000001</v>
      </c>
    </row>
    <row r="7154" spans="1:31" x14ac:dyDescent="0.3">
      <c r="A7154" t="s">
        <v>139</v>
      </c>
      <c r="B7154" t="s">
        <v>76</v>
      </c>
      <c r="C7154" t="s">
        <v>39</v>
      </c>
      <c r="D7154" t="s">
        <v>129</v>
      </c>
      <c r="E7154">
        <v>75</v>
      </c>
      <c r="F7154">
        <v>418359</v>
      </c>
      <c r="G7154" t="s">
        <v>49</v>
      </c>
      <c r="H7154" s="1">
        <v>44361</v>
      </c>
      <c r="I7154">
        <v>1400</v>
      </c>
      <c r="J7154" t="s">
        <v>12155</v>
      </c>
      <c r="K7154" t="s">
        <v>145</v>
      </c>
      <c r="L7154">
        <v>10</v>
      </c>
      <c r="M7154">
        <v>7</v>
      </c>
      <c r="N7154">
        <v>20</v>
      </c>
      <c r="O7154" t="s">
        <v>33</v>
      </c>
      <c r="P7154" t="s">
        <v>34</v>
      </c>
      <c r="Q7154">
        <v>26009</v>
      </c>
      <c r="R7154" s="1">
        <v>45595</v>
      </c>
      <c r="S7154" t="s">
        <v>115</v>
      </c>
      <c r="T7154">
        <v>319237</v>
      </c>
      <c r="U7154" t="s">
        <v>12156</v>
      </c>
      <c r="V7154">
        <v>372</v>
      </c>
      <c r="W7154">
        <v>961</v>
      </c>
      <c r="X7154">
        <v>3</v>
      </c>
      <c r="Y7154">
        <v>1153.2</v>
      </c>
      <c r="Z7154">
        <v>9</v>
      </c>
      <c r="AA7154">
        <f>Zudio_sales_data[[#This Row],[Price]]*Zudio_sales_data[[#This Row],[Quantity]]</f>
        <v>2883</v>
      </c>
      <c r="AB7154" s="1">
        <v>45629</v>
      </c>
      <c r="AC7154">
        <f>_xlfn.DAYS(Zudio_sales_data[[#This Row],[Last Date]],Zudio_sales_data[[#This Row],[Store Open Date]])</f>
        <v>1268</v>
      </c>
      <c r="AD7154" t="str">
        <f>IF(Zudio_sales_data[[#This Row],[Order Date]]&lt;=Zudio_sales_data[[#This Row],[Store Open Date]],"wrong data","right data")</f>
        <v>right data</v>
      </c>
      <c r="AE7154">
        <f>Zudio_sales_data[[#This Row],[Sales Profit]]/Zudio_sales_data[[#This Row],[Quantity]]</f>
        <v>384.40000000000003</v>
      </c>
    </row>
    <row r="7155" spans="1:31" x14ac:dyDescent="0.3">
      <c r="A7155" t="s">
        <v>139</v>
      </c>
      <c r="B7155" t="s">
        <v>275</v>
      </c>
      <c r="C7155" t="s">
        <v>39</v>
      </c>
      <c r="D7155" t="s">
        <v>77</v>
      </c>
      <c r="E7155">
        <v>20</v>
      </c>
      <c r="F7155">
        <v>415981</v>
      </c>
      <c r="G7155" t="s">
        <v>30</v>
      </c>
      <c r="H7155" s="1">
        <v>44493</v>
      </c>
      <c r="I7155">
        <v>950</v>
      </c>
      <c r="J7155" t="s">
        <v>10853</v>
      </c>
      <c r="K7155" t="s">
        <v>151</v>
      </c>
      <c r="L7155">
        <v>10</v>
      </c>
      <c r="M7155">
        <v>7</v>
      </c>
      <c r="N7155">
        <v>5</v>
      </c>
      <c r="O7155" t="s">
        <v>69</v>
      </c>
      <c r="P7155" t="s">
        <v>90</v>
      </c>
      <c r="Q7155">
        <v>17561</v>
      </c>
      <c r="R7155" s="1">
        <v>45369</v>
      </c>
      <c r="S7155" t="s">
        <v>58</v>
      </c>
      <c r="T7155">
        <v>380075</v>
      </c>
      <c r="U7155" t="s">
        <v>12157</v>
      </c>
      <c r="V7155">
        <v>559</v>
      </c>
      <c r="W7155">
        <v>2540</v>
      </c>
      <c r="X7155">
        <v>1</v>
      </c>
      <c r="Y7155">
        <v>1016</v>
      </c>
      <c r="Z7155">
        <v>9</v>
      </c>
      <c r="AA7155">
        <f>Zudio_sales_data[[#This Row],[Price]]*Zudio_sales_data[[#This Row],[Quantity]]</f>
        <v>2540</v>
      </c>
      <c r="AB7155" s="1">
        <v>45629</v>
      </c>
      <c r="AC7155">
        <f>_xlfn.DAYS(Zudio_sales_data[[#This Row],[Last Date]],Zudio_sales_data[[#This Row],[Store Open Date]])</f>
        <v>1136</v>
      </c>
      <c r="AD7155" t="str">
        <f>IF(Zudio_sales_data[[#This Row],[Order Date]]&lt;=Zudio_sales_data[[#This Row],[Store Open Date]],"wrong data","right data")</f>
        <v>right data</v>
      </c>
      <c r="AE7155">
        <f>Zudio_sales_data[[#This Row],[Sales Profit]]/Zudio_sales_data[[#This Row],[Quantity]]</f>
        <v>1016</v>
      </c>
    </row>
    <row r="7156" spans="1:31" x14ac:dyDescent="0.3">
      <c r="A7156" t="s">
        <v>26</v>
      </c>
      <c r="B7156" t="s">
        <v>157</v>
      </c>
      <c r="C7156" t="s">
        <v>47</v>
      </c>
      <c r="D7156" t="s">
        <v>77</v>
      </c>
      <c r="E7156">
        <v>19</v>
      </c>
      <c r="F7156">
        <v>431912</v>
      </c>
      <c r="G7156" t="s">
        <v>30</v>
      </c>
      <c r="H7156" s="1">
        <v>45395</v>
      </c>
      <c r="I7156">
        <v>950</v>
      </c>
      <c r="J7156" t="s">
        <v>616</v>
      </c>
      <c r="K7156" t="s">
        <v>609</v>
      </c>
      <c r="L7156">
        <v>10</v>
      </c>
      <c r="M7156">
        <v>9</v>
      </c>
      <c r="N7156">
        <v>9</v>
      </c>
      <c r="O7156" t="s">
        <v>69</v>
      </c>
      <c r="P7156" t="s">
        <v>34</v>
      </c>
      <c r="Q7156">
        <v>20585</v>
      </c>
      <c r="R7156" s="1">
        <v>45516</v>
      </c>
      <c r="S7156" t="s">
        <v>53</v>
      </c>
      <c r="T7156">
        <v>519603</v>
      </c>
      <c r="U7156" t="s">
        <v>12158</v>
      </c>
      <c r="V7156">
        <v>398</v>
      </c>
      <c r="W7156">
        <v>1796</v>
      </c>
      <c r="X7156">
        <v>3</v>
      </c>
      <c r="Y7156">
        <v>2155.1999999999998</v>
      </c>
      <c r="Z7156">
        <v>11</v>
      </c>
      <c r="AA7156">
        <f>Zudio_sales_data[[#This Row],[Price]]*Zudio_sales_data[[#This Row],[Quantity]]</f>
        <v>5388</v>
      </c>
      <c r="AB7156" s="1">
        <v>45629</v>
      </c>
      <c r="AC7156">
        <f>_xlfn.DAYS(Zudio_sales_data[[#This Row],[Last Date]],Zudio_sales_data[[#This Row],[Store Open Date]])</f>
        <v>234</v>
      </c>
      <c r="AD7156" t="str">
        <f>IF(Zudio_sales_data[[#This Row],[Order Date]]&lt;=Zudio_sales_data[[#This Row],[Store Open Date]],"wrong data","right data")</f>
        <v>right data</v>
      </c>
      <c r="AE7156">
        <f>Zudio_sales_data[[#This Row],[Sales Profit]]/Zudio_sales_data[[#This Row],[Quantity]]</f>
        <v>718.4</v>
      </c>
    </row>
    <row r="7157" spans="1:31" x14ac:dyDescent="0.3">
      <c r="A7157" t="s">
        <v>55</v>
      </c>
      <c r="B7157" t="s">
        <v>235</v>
      </c>
      <c r="C7157" t="s">
        <v>47</v>
      </c>
      <c r="D7157" t="s">
        <v>40</v>
      </c>
      <c r="E7157">
        <v>55</v>
      </c>
      <c r="F7157">
        <v>428315</v>
      </c>
      <c r="G7157" t="s">
        <v>49</v>
      </c>
      <c r="H7157" s="1">
        <v>43936</v>
      </c>
      <c r="I7157">
        <v>1000</v>
      </c>
      <c r="J7157" t="s">
        <v>12159</v>
      </c>
      <c r="K7157" t="s">
        <v>758</v>
      </c>
      <c r="L7157">
        <v>11</v>
      </c>
      <c r="M7157">
        <v>8</v>
      </c>
      <c r="N7157">
        <v>18</v>
      </c>
      <c r="O7157" t="s">
        <v>33</v>
      </c>
      <c r="P7157" t="s">
        <v>34</v>
      </c>
      <c r="Q7157">
        <v>18074</v>
      </c>
      <c r="R7157" s="1">
        <v>45595</v>
      </c>
      <c r="S7157" t="s">
        <v>115</v>
      </c>
      <c r="T7157">
        <v>927472</v>
      </c>
      <c r="U7157" t="s">
        <v>12160</v>
      </c>
      <c r="V7157">
        <v>768</v>
      </c>
      <c r="W7157">
        <v>2291</v>
      </c>
      <c r="X7157">
        <v>6</v>
      </c>
      <c r="Y7157">
        <v>5498.4</v>
      </c>
      <c r="Z7157">
        <v>9</v>
      </c>
      <c r="AA7157">
        <f>Zudio_sales_data[[#This Row],[Price]]*Zudio_sales_data[[#This Row],[Quantity]]</f>
        <v>13746</v>
      </c>
      <c r="AB7157" s="1">
        <v>45629</v>
      </c>
      <c r="AC7157">
        <f>_xlfn.DAYS(Zudio_sales_data[[#This Row],[Last Date]],Zudio_sales_data[[#This Row],[Store Open Date]])</f>
        <v>1693</v>
      </c>
      <c r="AD7157" t="str">
        <f>IF(Zudio_sales_data[[#This Row],[Order Date]]&lt;=Zudio_sales_data[[#This Row],[Store Open Date]],"wrong data","right data")</f>
        <v>right data</v>
      </c>
      <c r="AE7157">
        <f>Zudio_sales_data[[#This Row],[Sales Profit]]/Zudio_sales_data[[#This Row],[Quantity]]</f>
        <v>916.4</v>
      </c>
    </row>
    <row r="7158" spans="1:31" x14ac:dyDescent="0.3">
      <c r="A7158" t="s">
        <v>26</v>
      </c>
      <c r="B7158" t="s">
        <v>72</v>
      </c>
      <c r="C7158" t="s">
        <v>28</v>
      </c>
      <c r="D7158" t="s">
        <v>82</v>
      </c>
      <c r="E7158">
        <v>25</v>
      </c>
      <c r="F7158">
        <v>414788</v>
      </c>
      <c r="G7158" t="s">
        <v>49</v>
      </c>
      <c r="H7158" s="1">
        <v>45081</v>
      </c>
      <c r="I7158">
        <v>1000</v>
      </c>
      <c r="J7158" t="s">
        <v>12161</v>
      </c>
      <c r="K7158" t="s">
        <v>227</v>
      </c>
      <c r="L7158">
        <v>9</v>
      </c>
      <c r="M7158">
        <v>8</v>
      </c>
      <c r="N7158">
        <v>3</v>
      </c>
      <c r="O7158" t="s">
        <v>33</v>
      </c>
      <c r="P7158" t="s">
        <v>62</v>
      </c>
      <c r="Q7158">
        <v>43768</v>
      </c>
      <c r="R7158" s="1">
        <v>45607</v>
      </c>
      <c r="S7158" t="s">
        <v>35</v>
      </c>
      <c r="T7158">
        <v>635320</v>
      </c>
      <c r="U7158" t="s">
        <v>12162</v>
      </c>
      <c r="V7158">
        <v>860</v>
      </c>
      <c r="W7158">
        <v>992</v>
      </c>
      <c r="X7158">
        <v>5</v>
      </c>
      <c r="Y7158">
        <v>1984</v>
      </c>
      <c r="Z7158">
        <v>11</v>
      </c>
      <c r="AA7158">
        <f>Zudio_sales_data[[#This Row],[Price]]*Zudio_sales_data[[#This Row],[Quantity]]</f>
        <v>4960</v>
      </c>
      <c r="AB7158" s="1">
        <v>45629</v>
      </c>
      <c r="AC7158">
        <f>_xlfn.DAYS(Zudio_sales_data[[#This Row],[Last Date]],Zudio_sales_data[[#This Row],[Store Open Date]])</f>
        <v>548</v>
      </c>
      <c r="AD7158" t="str">
        <f>IF(Zudio_sales_data[[#This Row],[Order Date]]&lt;=Zudio_sales_data[[#This Row],[Store Open Date]],"wrong data","right data")</f>
        <v>right data</v>
      </c>
      <c r="AE7158">
        <f>Zudio_sales_data[[#This Row],[Sales Profit]]/Zudio_sales_data[[#This Row],[Quantity]]</f>
        <v>396.8</v>
      </c>
    </row>
    <row r="7159" spans="1:31" x14ac:dyDescent="0.3">
      <c r="A7159" t="s">
        <v>55</v>
      </c>
      <c r="B7159" t="s">
        <v>368</v>
      </c>
      <c r="C7159" t="s">
        <v>39</v>
      </c>
      <c r="D7159" t="s">
        <v>66</v>
      </c>
      <c r="E7159">
        <v>10</v>
      </c>
      <c r="F7159">
        <v>416871</v>
      </c>
      <c r="G7159" t="s">
        <v>30</v>
      </c>
      <c r="H7159" s="1">
        <v>44848</v>
      </c>
      <c r="I7159">
        <v>1200</v>
      </c>
      <c r="J7159" t="s">
        <v>12163</v>
      </c>
      <c r="K7159" t="s">
        <v>145</v>
      </c>
      <c r="L7159">
        <v>10</v>
      </c>
      <c r="M7159">
        <v>9</v>
      </c>
      <c r="N7159">
        <v>11</v>
      </c>
      <c r="O7159" t="s">
        <v>33</v>
      </c>
      <c r="P7159" t="s">
        <v>90</v>
      </c>
      <c r="Q7159">
        <v>10251</v>
      </c>
      <c r="R7159" s="1">
        <v>45420</v>
      </c>
      <c r="S7159" t="s">
        <v>104</v>
      </c>
      <c r="T7159">
        <v>906827</v>
      </c>
      <c r="U7159" t="s">
        <v>12164</v>
      </c>
      <c r="V7159">
        <v>306</v>
      </c>
      <c r="W7159">
        <v>2551</v>
      </c>
      <c r="X7159">
        <v>8</v>
      </c>
      <c r="Y7159">
        <v>8163.2</v>
      </c>
      <c r="Z7159">
        <v>11</v>
      </c>
      <c r="AA7159">
        <f>Zudio_sales_data[[#This Row],[Price]]*Zudio_sales_data[[#This Row],[Quantity]]</f>
        <v>20408</v>
      </c>
      <c r="AB7159" s="1">
        <v>45629</v>
      </c>
      <c r="AC7159">
        <f>_xlfn.DAYS(Zudio_sales_data[[#This Row],[Last Date]],Zudio_sales_data[[#This Row],[Store Open Date]])</f>
        <v>781</v>
      </c>
      <c r="AD7159" t="str">
        <f>IF(Zudio_sales_data[[#This Row],[Order Date]]&lt;=Zudio_sales_data[[#This Row],[Store Open Date]],"wrong data","right data")</f>
        <v>right data</v>
      </c>
      <c r="AE7159">
        <f>Zudio_sales_data[[#This Row],[Sales Profit]]/Zudio_sales_data[[#This Row],[Quantity]]</f>
        <v>1020.4</v>
      </c>
    </row>
    <row r="7160" spans="1:31" x14ac:dyDescent="0.3">
      <c r="A7160" t="s">
        <v>110</v>
      </c>
      <c r="B7160" t="s">
        <v>257</v>
      </c>
      <c r="C7160" t="s">
        <v>47</v>
      </c>
      <c r="D7160" t="s">
        <v>48</v>
      </c>
      <c r="E7160">
        <v>24</v>
      </c>
      <c r="F7160">
        <v>432930</v>
      </c>
      <c r="G7160" t="s">
        <v>49</v>
      </c>
      <c r="H7160" s="1">
        <v>44840</v>
      </c>
      <c r="I7160">
        <v>1300</v>
      </c>
      <c r="J7160" t="s">
        <v>12165</v>
      </c>
      <c r="K7160" t="s">
        <v>609</v>
      </c>
      <c r="L7160">
        <v>11</v>
      </c>
      <c r="M7160">
        <v>8</v>
      </c>
      <c r="N7160">
        <v>15</v>
      </c>
      <c r="O7160" t="s">
        <v>69</v>
      </c>
      <c r="P7160" t="s">
        <v>52</v>
      </c>
      <c r="Q7160">
        <v>32250</v>
      </c>
      <c r="R7160" s="1">
        <v>45611</v>
      </c>
      <c r="S7160" t="s">
        <v>35</v>
      </c>
      <c r="T7160">
        <v>621754</v>
      </c>
      <c r="U7160" t="s">
        <v>12166</v>
      </c>
      <c r="V7160">
        <v>389</v>
      </c>
      <c r="W7160">
        <v>871</v>
      </c>
      <c r="X7160">
        <v>5</v>
      </c>
      <c r="Y7160">
        <v>1742</v>
      </c>
      <c r="Z7160">
        <v>9</v>
      </c>
      <c r="AA7160">
        <f>Zudio_sales_data[[#This Row],[Price]]*Zudio_sales_data[[#This Row],[Quantity]]</f>
        <v>4355</v>
      </c>
      <c r="AB7160" s="1">
        <v>45629</v>
      </c>
      <c r="AC7160">
        <f>_xlfn.DAYS(Zudio_sales_data[[#This Row],[Last Date]],Zudio_sales_data[[#This Row],[Store Open Date]])</f>
        <v>789</v>
      </c>
      <c r="AD7160" t="str">
        <f>IF(Zudio_sales_data[[#This Row],[Order Date]]&lt;=Zudio_sales_data[[#This Row],[Store Open Date]],"wrong data","right data")</f>
        <v>right data</v>
      </c>
      <c r="AE7160">
        <f>Zudio_sales_data[[#This Row],[Sales Profit]]/Zudio_sales_data[[#This Row],[Quantity]]</f>
        <v>348.4</v>
      </c>
    </row>
    <row r="7161" spans="1:31" x14ac:dyDescent="0.3">
      <c r="A7161" t="s">
        <v>117</v>
      </c>
      <c r="B7161" t="s">
        <v>365</v>
      </c>
      <c r="C7161" t="s">
        <v>47</v>
      </c>
      <c r="D7161" t="s">
        <v>82</v>
      </c>
      <c r="E7161">
        <v>95</v>
      </c>
      <c r="F7161">
        <v>438394</v>
      </c>
      <c r="G7161" t="s">
        <v>49</v>
      </c>
      <c r="H7161" s="1">
        <v>45480</v>
      </c>
      <c r="I7161">
        <v>950</v>
      </c>
      <c r="J7161" t="s">
        <v>12167</v>
      </c>
      <c r="K7161" t="s">
        <v>353</v>
      </c>
      <c r="L7161">
        <v>10</v>
      </c>
      <c r="M7161">
        <v>7</v>
      </c>
      <c r="N7161">
        <v>20</v>
      </c>
      <c r="O7161" t="s">
        <v>69</v>
      </c>
      <c r="P7161" t="s">
        <v>62</v>
      </c>
      <c r="Q7161">
        <v>82963</v>
      </c>
      <c r="R7161" s="1">
        <v>45489</v>
      </c>
      <c r="S7161" t="s">
        <v>95</v>
      </c>
      <c r="T7161">
        <v>384940</v>
      </c>
      <c r="U7161" t="s">
        <v>12168</v>
      </c>
      <c r="V7161">
        <v>454</v>
      </c>
      <c r="W7161">
        <v>1276</v>
      </c>
      <c r="X7161">
        <v>5</v>
      </c>
      <c r="Y7161">
        <v>2552</v>
      </c>
      <c r="Z7161">
        <v>9</v>
      </c>
      <c r="AA7161">
        <f>Zudio_sales_data[[#This Row],[Price]]*Zudio_sales_data[[#This Row],[Quantity]]</f>
        <v>6380</v>
      </c>
      <c r="AB7161" s="1">
        <v>45629</v>
      </c>
      <c r="AC7161">
        <f>_xlfn.DAYS(Zudio_sales_data[[#This Row],[Last Date]],Zudio_sales_data[[#This Row],[Store Open Date]])</f>
        <v>149</v>
      </c>
      <c r="AD7161" t="str">
        <f>IF(Zudio_sales_data[[#This Row],[Order Date]]&lt;=Zudio_sales_data[[#This Row],[Store Open Date]],"wrong data","right data")</f>
        <v>right data</v>
      </c>
      <c r="AE7161">
        <f>Zudio_sales_data[[#This Row],[Sales Profit]]/Zudio_sales_data[[#This Row],[Quantity]]</f>
        <v>510.4</v>
      </c>
    </row>
    <row r="7162" spans="1:31" x14ac:dyDescent="0.3">
      <c r="A7162" t="s">
        <v>26</v>
      </c>
      <c r="B7162" t="s">
        <v>328</v>
      </c>
      <c r="C7162" t="s">
        <v>39</v>
      </c>
      <c r="D7162" t="s">
        <v>77</v>
      </c>
      <c r="E7162">
        <v>26</v>
      </c>
      <c r="F7162">
        <v>425727</v>
      </c>
      <c r="G7162" t="s">
        <v>49</v>
      </c>
      <c r="H7162" s="1">
        <v>45020</v>
      </c>
      <c r="I7162">
        <v>1300</v>
      </c>
      <c r="J7162" t="s">
        <v>12169</v>
      </c>
      <c r="K7162" t="s">
        <v>569</v>
      </c>
      <c r="L7162">
        <v>9</v>
      </c>
      <c r="M7162">
        <v>8</v>
      </c>
      <c r="N7162">
        <v>3</v>
      </c>
      <c r="O7162" t="s">
        <v>33</v>
      </c>
      <c r="P7162" t="s">
        <v>34</v>
      </c>
      <c r="Q7162">
        <v>47167</v>
      </c>
      <c r="R7162" s="1">
        <v>45501</v>
      </c>
      <c r="S7162" t="s">
        <v>95</v>
      </c>
      <c r="T7162">
        <v>666289</v>
      </c>
      <c r="U7162" t="s">
        <v>12170</v>
      </c>
      <c r="V7162">
        <v>881</v>
      </c>
      <c r="W7162">
        <v>1681</v>
      </c>
      <c r="X7162">
        <v>3</v>
      </c>
      <c r="Y7162">
        <v>2017.2</v>
      </c>
      <c r="Z7162">
        <v>11</v>
      </c>
      <c r="AA7162">
        <f>Zudio_sales_data[[#This Row],[Price]]*Zudio_sales_data[[#This Row],[Quantity]]</f>
        <v>5043</v>
      </c>
      <c r="AB7162" s="1">
        <v>45629</v>
      </c>
      <c r="AC7162">
        <f>_xlfn.DAYS(Zudio_sales_data[[#This Row],[Last Date]],Zudio_sales_data[[#This Row],[Store Open Date]])</f>
        <v>609</v>
      </c>
      <c r="AD7162" t="str">
        <f>IF(Zudio_sales_data[[#This Row],[Order Date]]&lt;=Zudio_sales_data[[#This Row],[Store Open Date]],"wrong data","right data")</f>
        <v>right data</v>
      </c>
      <c r="AE7162">
        <f>Zudio_sales_data[[#This Row],[Sales Profit]]/Zudio_sales_data[[#This Row],[Quantity]]</f>
        <v>672.4</v>
      </c>
    </row>
    <row r="7163" spans="1:31" x14ac:dyDescent="0.3">
      <c r="A7163" t="s">
        <v>71</v>
      </c>
      <c r="B7163" t="s">
        <v>76</v>
      </c>
      <c r="C7163" t="s">
        <v>47</v>
      </c>
      <c r="D7163" t="s">
        <v>101</v>
      </c>
      <c r="E7163">
        <v>30</v>
      </c>
      <c r="F7163">
        <v>400995</v>
      </c>
      <c r="G7163" t="s">
        <v>49</v>
      </c>
      <c r="H7163" s="1">
        <v>44011</v>
      </c>
      <c r="I7163">
        <v>950</v>
      </c>
      <c r="J7163" t="s">
        <v>12171</v>
      </c>
      <c r="K7163" t="s">
        <v>137</v>
      </c>
      <c r="L7163">
        <v>10</v>
      </c>
      <c r="M7163">
        <v>7</v>
      </c>
      <c r="N7163">
        <v>19</v>
      </c>
      <c r="O7163" t="s">
        <v>33</v>
      </c>
      <c r="P7163" t="s">
        <v>34</v>
      </c>
      <c r="Q7163">
        <v>26328</v>
      </c>
      <c r="R7163" s="1">
        <v>45528</v>
      </c>
      <c r="S7163" t="s">
        <v>53</v>
      </c>
      <c r="T7163">
        <v>182980</v>
      </c>
      <c r="U7163" t="s">
        <v>12172</v>
      </c>
      <c r="V7163">
        <v>936</v>
      </c>
      <c r="W7163">
        <v>1893</v>
      </c>
      <c r="X7163">
        <v>6</v>
      </c>
      <c r="Y7163">
        <v>4543.2</v>
      </c>
      <c r="Z7163">
        <v>9</v>
      </c>
      <c r="AA7163">
        <f>Zudio_sales_data[[#This Row],[Price]]*Zudio_sales_data[[#This Row],[Quantity]]</f>
        <v>11358</v>
      </c>
      <c r="AB7163" s="1">
        <v>45629</v>
      </c>
      <c r="AC7163">
        <f>_xlfn.DAYS(Zudio_sales_data[[#This Row],[Last Date]],Zudio_sales_data[[#This Row],[Store Open Date]])</f>
        <v>1618</v>
      </c>
      <c r="AD7163" t="str">
        <f>IF(Zudio_sales_data[[#This Row],[Order Date]]&lt;=Zudio_sales_data[[#This Row],[Store Open Date]],"wrong data","right data")</f>
        <v>right data</v>
      </c>
      <c r="AE7163">
        <f>Zudio_sales_data[[#This Row],[Sales Profit]]/Zudio_sales_data[[#This Row],[Quantity]]</f>
        <v>757.19999999999993</v>
      </c>
    </row>
    <row r="7164" spans="1:31" x14ac:dyDescent="0.3">
      <c r="A7164" t="s">
        <v>117</v>
      </c>
      <c r="B7164" t="s">
        <v>368</v>
      </c>
      <c r="C7164" t="s">
        <v>28</v>
      </c>
      <c r="D7164" t="s">
        <v>77</v>
      </c>
      <c r="E7164">
        <v>17</v>
      </c>
      <c r="F7164">
        <v>411938</v>
      </c>
      <c r="G7164" t="s">
        <v>30</v>
      </c>
      <c r="H7164" s="1">
        <v>45219</v>
      </c>
      <c r="I7164">
        <v>1100</v>
      </c>
      <c r="J7164" t="s">
        <v>12173</v>
      </c>
      <c r="K7164" t="s">
        <v>630</v>
      </c>
      <c r="L7164">
        <v>11</v>
      </c>
      <c r="M7164">
        <v>8</v>
      </c>
      <c r="N7164">
        <v>4</v>
      </c>
      <c r="O7164" t="s">
        <v>69</v>
      </c>
      <c r="P7164" t="s">
        <v>90</v>
      </c>
      <c r="Q7164">
        <v>91497</v>
      </c>
      <c r="R7164" s="1">
        <v>45519</v>
      </c>
      <c r="S7164" t="s">
        <v>53</v>
      </c>
      <c r="T7164">
        <v>359749</v>
      </c>
      <c r="U7164" t="s">
        <v>12174</v>
      </c>
      <c r="V7164">
        <v>267</v>
      </c>
      <c r="W7164">
        <v>2507</v>
      </c>
      <c r="X7164">
        <v>2</v>
      </c>
      <c r="Y7164">
        <v>2005.6</v>
      </c>
      <c r="Z7164">
        <v>9</v>
      </c>
      <c r="AA7164">
        <f>Zudio_sales_data[[#This Row],[Price]]*Zudio_sales_data[[#This Row],[Quantity]]</f>
        <v>5014</v>
      </c>
      <c r="AB7164" s="1">
        <v>45629</v>
      </c>
      <c r="AC7164">
        <f>_xlfn.DAYS(Zudio_sales_data[[#This Row],[Last Date]],Zudio_sales_data[[#This Row],[Store Open Date]])</f>
        <v>410</v>
      </c>
      <c r="AD7164" t="str">
        <f>IF(Zudio_sales_data[[#This Row],[Order Date]]&lt;=Zudio_sales_data[[#This Row],[Store Open Date]],"wrong data","right data")</f>
        <v>right data</v>
      </c>
      <c r="AE7164">
        <f>Zudio_sales_data[[#This Row],[Sales Profit]]/Zudio_sales_data[[#This Row],[Quantity]]</f>
        <v>1002.8</v>
      </c>
    </row>
    <row r="7165" spans="1:31" x14ac:dyDescent="0.3">
      <c r="A7165" t="s">
        <v>55</v>
      </c>
      <c r="B7165" t="s">
        <v>197</v>
      </c>
      <c r="C7165" t="s">
        <v>47</v>
      </c>
      <c r="D7165" t="s">
        <v>40</v>
      </c>
      <c r="E7165">
        <v>59</v>
      </c>
      <c r="F7165">
        <v>424766</v>
      </c>
      <c r="G7165" t="s">
        <v>30</v>
      </c>
      <c r="H7165" s="1">
        <v>43979</v>
      </c>
      <c r="I7165">
        <v>1400</v>
      </c>
      <c r="J7165" t="s">
        <v>944</v>
      </c>
      <c r="K7165" t="s">
        <v>239</v>
      </c>
      <c r="L7165">
        <v>9</v>
      </c>
      <c r="M7165">
        <v>8</v>
      </c>
      <c r="N7165">
        <v>20</v>
      </c>
      <c r="O7165" t="s">
        <v>33</v>
      </c>
      <c r="P7165" t="s">
        <v>34</v>
      </c>
      <c r="Q7165">
        <v>10112</v>
      </c>
      <c r="R7165" s="1">
        <v>45539</v>
      </c>
      <c r="S7165" t="s">
        <v>131</v>
      </c>
      <c r="T7165">
        <v>291353</v>
      </c>
      <c r="U7165" t="s">
        <v>12175</v>
      </c>
      <c r="V7165">
        <v>256</v>
      </c>
      <c r="W7165">
        <v>1334</v>
      </c>
      <c r="X7165">
        <v>8</v>
      </c>
      <c r="Y7165">
        <v>4268.8</v>
      </c>
      <c r="Z7165">
        <v>11</v>
      </c>
      <c r="AA7165">
        <f>Zudio_sales_data[[#This Row],[Price]]*Zudio_sales_data[[#This Row],[Quantity]]</f>
        <v>10672</v>
      </c>
      <c r="AB7165" s="1">
        <v>45629</v>
      </c>
      <c r="AC7165">
        <f>_xlfn.DAYS(Zudio_sales_data[[#This Row],[Last Date]],Zudio_sales_data[[#This Row],[Store Open Date]])</f>
        <v>1650</v>
      </c>
      <c r="AD7165" t="str">
        <f>IF(Zudio_sales_data[[#This Row],[Order Date]]&lt;=Zudio_sales_data[[#This Row],[Store Open Date]],"wrong data","right data")</f>
        <v>right data</v>
      </c>
      <c r="AE7165">
        <f>Zudio_sales_data[[#This Row],[Sales Profit]]/Zudio_sales_data[[#This Row],[Quantity]]</f>
        <v>533.6</v>
      </c>
    </row>
    <row r="7166" spans="1:31" x14ac:dyDescent="0.3">
      <c r="A7166" t="s">
        <v>45</v>
      </c>
      <c r="B7166" t="s">
        <v>46</v>
      </c>
      <c r="C7166" t="s">
        <v>28</v>
      </c>
      <c r="D7166" t="s">
        <v>82</v>
      </c>
      <c r="E7166">
        <v>40</v>
      </c>
      <c r="F7166">
        <v>436361</v>
      </c>
      <c r="G7166" t="s">
        <v>49</v>
      </c>
      <c r="H7166" s="1">
        <v>43975</v>
      </c>
      <c r="I7166">
        <v>800</v>
      </c>
      <c r="J7166" t="s">
        <v>12176</v>
      </c>
      <c r="K7166" t="s">
        <v>308</v>
      </c>
      <c r="L7166">
        <v>11</v>
      </c>
      <c r="M7166">
        <v>8</v>
      </c>
      <c r="N7166">
        <v>17</v>
      </c>
      <c r="O7166" t="s">
        <v>69</v>
      </c>
      <c r="P7166" t="s">
        <v>90</v>
      </c>
      <c r="Q7166">
        <v>93168</v>
      </c>
      <c r="R7166" s="1">
        <v>45294</v>
      </c>
      <c r="S7166" t="s">
        <v>85</v>
      </c>
      <c r="T7166">
        <v>580898</v>
      </c>
      <c r="U7166" t="s">
        <v>12177</v>
      </c>
      <c r="V7166">
        <v>228</v>
      </c>
      <c r="W7166">
        <v>697</v>
      </c>
      <c r="X7166">
        <v>5</v>
      </c>
      <c r="Y7166">
        <v>1394</v>
      </c>
      <c r="Z7166">
        <v>9</v>
      </c>
      <c r="AA7166">
        <f>Zudio_sales_data[[#This Row],[Price]]*Zudio_sales_data[[#This Row],[Quantity]]</f>
        <v>3485</v>
      </c>
      <c r="AB7166" s="1">
        <v>45629</v>
      </c>
      <c r="AC7166">
        <f>_xlfn.DAYS(Zudio_sales_data[[#This Row],[Last Date]],Zudio_sales_data[[#This Row],[Store Open Date]])</f>
        <v>1654</v>
      </c>
      <c r="AD7166" t="str">
        <f>IF(Zudio_sales_data[[#This Row],[Order Date]]&lt;=Zudio_sales_data[[#This Row],[Store Open Date]],"wrong data","right data")</f>
        <v>right data</v>
      </c>
      <c r="AE7166">
        <f>Zudio_sales_data[[#This Row],[Sales Profit]]/Zudio_sales_data[[#This Row],[Quantity]]</f>
        <v>278.8</v>
      </c>
    </row>
    <row r="7167" spans="1:31" x14ac:dyDescent="0.3">
      <c r="A7167" t="s">
        <v>117</v>
      </c>
      <c r="B7167" t="s">
        <v>362</v>
      </c>
      <c r="C7167" t="s">
        <v>47</v>
      </c>
      <c r="D7167" t="s">
        <v>229</v>
      </c>
      <c r="E7167">
        <v>58</v>
      </c>
      <c r="F7167">
        <v>408299</v>
      </c>
      <c r="G7167" t="s">
        <v>49</v>
      </c>
      <c r="H7167" s="1">
        <v>43998</v>
      </c>
      <c r="I7167">
        <v>1400</v>
      </c>
      <c r="J7167" t="s">
        <v>12178</v>
      </c>
      <c r="K7167" t="s">
        <v>637</v>
      </c>
      <c r="L7167">
        <v>9</v>
      </c>
      <c r="M7167">
        <v>8</v>
      </c>
      <c r="N7167">
        <v>20</v>
      </c>
      <c r="O7167" t="s">
        <v>69</v>
      </c>
      <c r="P7167" t="s">
        <v>34</v>
      </c>
      <c r="Q7167">
        <v>17437</v>
      </c>
      <c r="R7167" s="1">
        <v>45576</v>
      </c>
      <c r="S7167" t="s">
        <v>115</v>
      </c>
      <c r="T7167">
        <v>257593</v>
      </c>
      <c r="U7167" t="s">
        <v>12179</v>
      </c>
      <c r="V7167">
        <v>568</v>
      </c>
      <c r="W7167">
        <v>2572</v>
      </c>
      <c r="X7167">
        <v>5</v>
      </c>
      <c r="Y7167">
        <v>5144</v>
      </c>
      <c r="Z7167">
        <v>11</v>
      </c>
      <c r="AA7167">
        <f>Zudio_sales_data[[#This Row],[Price]]*Zudio_sales_data[[#This Row],[Quantity]]</f>
        <v>12860</v>
      </c>
      <c r="AB7167" s="1">
        <v>45629</v>
      </c>
      <c r="AC7167">
        <f>_xlfn.DAYS(Zudio_sales_data[[#This Row],[Last Date]],Zudio_sales_data[[#This Row],[Store Open Date]])</f>
        <v>1631</v>
      </c>
      <c r="AD7167" t="str">
        <f>IF(Zudio_sales_data[[#This Row],[Order Date]]&lt;=Zudio_sales_data[[#This Row],[Store Open Date]],"wrong data","right data")</f>
        <v>right data</v>
      </c>
      <c r="AE7167">
        <f>Zudio_sales_data[[#This Row],[Sales Profit]]/Zudio_sales_data[[#This Row],[Quantity]]</f>
        <v>1028.8</v>
      </c>
    </row>
    <row r="7168" spans="1:31" x14ac:dyDescent="0.3">
      <c r="A7168" t="s">
        <v>117</v>
      </c>
      <c r="B7168" t="s">
        <v>365</v>
      </c>
      <c r="C7168" t="s">
        <v>28</v>
      </c>
      <c r="D7168" t="s">
        <v>112</v>
      </c>
      <c r="E7168">
        <v>24</v>
      </c>
      <c r="F7168">
        <v>417953</v>
      </c>
      <c r="G7168" t="s">
        <v>49</v>
      </c>
      <c r="H7168" s="1">
        <v>43852</v>
      </c>
      <c r="I7168">
        <v>1300</v>
      </c>
      <c r="J7168" t="s">
        <v>2867</v>
      </c>
      <c r="K7168" t="s">
        <v>103</v>
      </c>
      <c r="L7168">
        <v>10</v>
      </c>
      <c r="M7168">
        <v>9</v>
      </c>
      <c r="N7168">
        <v>11</v>
      </c>
      <c r="O7168" t="s">
        <v>69</v>
      </c>
      <c r="P7168" t="s">
        <v>62</v>
      </c>
      <c r="Q7168">
        <v>71445</v>
      </c>
      <c r="R7168" s="1">
        <v>45361</v>
      </c>
      <c r="S7168" t="s">
        <v>58</v>
      </c>
      <c r="T7168">
        <v>318180</v>
      </c>
      <c r="U7168" t="s">
        <v>12180</v>
      </c>
      <c r="V7168">
        <v>259</v>
      </c>
      <c r="W7168">
        <v>869</v>
      </c>
      <c r="X7168">
        <v>2</v>
      </c>
      <c r="Y7168">
        <v>695.2</v>
      </c>
      <c r="Z7168">
        <v>11</v>
      </c>
      <c r="AA7168">
        <f>Zudio_sales_data[[#This Row],[Price]]*Zudio_sales_data[[#This Row],[Quantity]]</f>
        <v>1738</v>
      </c>
      <c r="AB7168" s="1">
        <v>45629</v>
      </c>
      <c r="AC7168">
        <f>_xlfn.DAYS(Zudio_sales_data[[#This Row],[Last Date]],Zudio_sales_data[[#This Row],[Store Open Date]])</f>
        <v>1777</v>
      </c>
      <c r="AD7168" t="str">
        <f>IF(Zudio_sales_data[[#This Row],[Order Date]]&lt;=Zudio_sales_data[[#This Row],[Store Open Date]],"wrong data","right data")</f>
        <v>right data</v>
      </c>
      <c r="AE7168">
        <f>Zudio_sales_data[[#This Row],[Sales Profit]]/Zudio_sales_data[[#This Row],[Quantity]]</f>
        <v>347.6</v>
      </c>
    </row>
    <row r="7169" spans="1:31" x14ac:dyDescent="0.3">
      <c r="A7169" t="s">
        <v>26</v>
      </c>
      <c r="B7169" t="s">
        <v>337</v>
      </c>
      <c r="C7169" t="s">
        <v>28</v>
      </c>
      <c r="D7169" t="s">
        <v>229</v>
      </c>
      <c r="E7169">
        <v>5</v>
      </c>
      <c r="F7169">
        <v>417319</v>
      </c>
      <c r="G7169" t="s">
        <v>30</v>
      </c>
      <c r="H7169" s="1">
        <v>44063</v>
      </c>
      <c r="I7169">
        <v>1100</v>
      </c>
      <c r="J7169" t="s">
        <v>12181</v>
      </c>
      <c r="K7169" t="s">
        <v>79</v>
      </c>
      <c r="L7169">
        <v>11</v>
      </c>
      <c r="M7169">
        <v>8</v>
      </c>
      <c r="N7169">
        <v>16</v>
      </c>
      <c r="O7169" t="s">
        <v>69</v>
      </c>
      <c r="P7169" t="s">
        <v>62</v>
      </c>
      <c r="Q7169">
        <v>34818</v>
      </c>
      <c r="R7169" s="1">
        <v>45617</v>
      </c>
      <c r="S7169" t="s">
        <v>35</v>
      </c>
      <c r="T7169">
        <v>214920</v>
      </c>
      <c r="U7169" t="s">
        <v>12182</v>
      </c>
      <c r="V7169">
        <v>327</v>
      </c>
      <c r="W7169">
        <v>1715</v>
      </c>
      <c r="X7169">
        <v>7</v>
      </c>
      <c r="Y7169">
        <v>4802</v>
      </c>
      <c r="Z7169">
        <v>9</v>
      </c>
      <c r="AA7169">
        <f>Zudio_sales_data[[#This Row],[Price]]*Zudio_sales_data[[#This Row],[Quantity]]</f>
        <v>12005</v>
      </c>
      <c r="AB7169" s="1">
        <v>45629</v>
      </c>
      <c r="AC7169">
        <f>_xlfn.DAYS(Zudio_sales_data[[#This Row],[Last Date]],Zudio_sales_data[[#This Row],[Store Open Date]])</f>
        <v>1566</v>
      </c>
      <c r="AD7169" t="str">
        <f>IF(Zudio_sales_data[[#This Row],[Order Date]]&lt;=Zudio_sales_data[[#This Row],[Store Open Date]],"wrong data","right data")</f>
        <v>right data</v>
      </c>
      <c r="AE7169">
        <f>Zudio_sales_data[[#This Row],[Sales Profit]]/Zudio_sales_data[[#This Row],[Quantity]]</f>
        <v>686</v>
      </c>
    </row>
    <row r="7170" spans="1:31" x14ac:dyDescent="0.3">
      <c r="A7170" t="s">
        <v>110</v>
      </c>
      <c r="B7170" t="s">
        <v>225</v>
      </c>
      <c r="C7170" t="s">
        <v>28</v>
      </c>
      <c r="D7170" t="s">
        <v>48</v>
      </c>
      <c r="E7170">
        <v>84</v>
      </c>
      <c r="F7170">
        <v>433317</v>
      </c>
      <c r="G7170" t="s">
        <v>30</v>
      </c>
      <c r="H7170" s="1">
        <v>43863</v>
      </c>
      <c r="I7170">
        <v>1000</v>
      </c>
      <c r="J7170" t="s">
        <v>12183</v>
      </c>
      <c r="K7170" t="s">
        <v>103</v>
      </c>
      <c r="L7170">
        <v>9</v>
      </c>
      <c r="M7170">
        <v>8</v>
      </c>
      <c r="N7170">
        <v>17</v>
      </c>
      <c r="O7170" t="s">
        <v>69</v>
      </c>
      <c r="P7170" t="s">
        <v>34</v>
      </c>
      <c r="Q7170">
        <v>58701</v>
      </c>
      <c r="R7170" s="1">
        <v>45327</v>
      </c>
      <c r="S7170" t="s">
        <v>91</v>
      </c>
      <c r="T7170">
        <v>897038</v>
      </c>
      <c r="U7170" t="s">
        <v>12184</v>
      </c>
      <c r="V7170">
        <v>985</v>
      </c>
      <c r="W7170">
        <v>2051</v>
      </c>
      <c r="X7170">
        <v>3</v>
      </c>
      <c r="Y7170">
        <v>2461.1999999999998</v>
      </c>
      <c r="Z7170">
        <v>11</v>
      </c>
      <c r="AA7170">
        <f>Zudio_sales_data[[#This Row],[Price]]*Zudio_sales_data[[#This Row],[Quantity]]</f>
        <v>6153</v>
      </c>
      <c r="AB7170" s="1">
        <v>45629</v>
      </c>
      <c r="AC7170">
        <f>_xlfn.DAYS(Zudio_sales_data[[#This Row],[Last Date]],Zudio_sales_data[[#This Row],[Store Open Date]])</f>
        <v>1766</v>
      </c>
      <c r="AD7170" t="str">
        <f>IF(Zudio_sales_data[[#This Row],[Order Date]]&lt;=Zudio_sales_data[[#This Row],[Store Open Date]],"wrong data","right data")</f>
        <v>right data</v>
      </c>
      <c r="AE7170">
        <f>Zudio_sales_data[[#This Row],[Sales Profit]]/Zudio_sales_data[[#This Row],[Quantity]]</f>
        <v>820.4</v>
      </c>
    </row>
    <row r="7171" spans="1:31" x14ac:dyDescent="0.3">
      <c r="A7171" t="s">
        <v>26</v>
      </c>
      <c r="B7171" t="s">
        <v>81</v>
      </c>
      <c r="C7171" t="s">
        <v>47</v>
      </c>
      <c r="D7171" t="s">
        <v>87</v>
      </c>
      <c r="E7171">
        <v>80</v>
      </c>
      <c r="F7171">
        <v>423302</v>
      </c>
      <c r="G7171" t="s">
        <v>49</v>
      </c>
      <c r="H7171" s="1">
        <v>44056</v>
      </c>
      <c r="I7171">
        <v>1000</v>
      </c>
      <c r="J7171" t="s">
        <v>12185</v>
      </c>
      <c r="K7171" t="s">
        <v>89</v>
      </c>
      <c r="L7171">
        <v>11</v>
      </c>
      <c r="M7171">
        <v>8</v>
      </c>
      <c r="N7171">
        <v>8</v>
      </c>
      <c r="O7171" t="s">
        <v>33</v>
      </c>
      <c r="P7171" t="s">
        <v>90</v>
      </c>
      <c r="Q7171">
        <v>35902</v>
      </c>
      <c r="R7171" s="1">
        <v>45453</v>
      </c>
      <c r="S7171" t="s">
        <v>43</v>
      </c>
      <c r="T7171">
        <v>304558</v>
      </c>
      <c r="U7171" t="s">
        <v>12186</v>
      </c>
      <c r="V7171">
        <v>681</v>
      </c>
      <c r="W7171">
        <v>2551</v>
      </c>
      <c r="X7171">
        <v>3</v>
      </c>
      <c r="Y7171">
        <v>3061.2</v>
      </c>
      <c r="Z7171">
        <v>9</v>
      </c>
      <c r="AA7171">
        <f>Zudio_sales_data[[#This Row],[Price]]*Zudio_sales_data[[#This Row],[Quantity]]</f>
        <v>7653</v>
      </c>
      <c r="AB7171" s="1">
        <v>45629</v>
      </c>
      <c r="AC7171">
        <f>_xlfn.DAYS(Zudio_sales_data[[#This Row],[Last Date]],Zudio_sales_data[[#This Row],[Store Open Date]])</f>
        <v>1573</v>
      </c>
      <c r="AD7171" t="str">
        <f>IF(Zudio_sales_data[[#This Row],[Order Date]]&lt;=Zudio_sales_data[[#This Row],[Store Open Date]],"wrong data","right data")</f>
        <v>right data</v>
      </c>
      <c r="AE7171">
        <f>Zudio_sales_data[[#This Row],[Sales Profit]]/Zudio_sales_data[[#This Row],[Quantity]]</f>
        <v>1020.4</v>
      </c>
    </row>
    <row r="7172" spans="1:31" x14ac:dyDescent="0.3">
      <c r="A7172" t="s">
        <v>26</v>
      </c>
      <c r="B7172" t="s">
        <v>157</v>
      </c>
      <c r="C7172" t="s">
        <v>47</v>
      </c>
      <c r="D7172" t="s">
        <v>82</v>
      </c>
      <c r="E7172">
        <v>81</v>
      </c>
      <c r="F7172">
        <v>439258</v>
      </c>
      <c r="G7172" t="s">
        <v>49</v>
      </c>
      <c r="H7172" s="1">
        <v>44930</v>
      </c>
      <c r="I7172">
        <v>1300</v>
      </c>
      <c r="J7172" t="s">
        <v>12187</v>
      </c>
      <c r="K7172" t="s">
        <v>564</v>
      </c>
      <c r="L7172">
        <v>10</v>
      </c>
      <c r="M7172">
        <v>9</v>
      </c>
      <c r="N7172">
        <v>7</v>
      </c>
      <c r="O7172" t="s">
        <v>69</v>
      </c>
      <c r="P7172" t="s">
        <v>62</v>
      </c>
      <c r="Q7172">
        <v>20875</v>
      </c>
      <c r="R7172" s="1">
        <v>45310</v>
      </c>
      <c r="S7172" t="s">
        <v>85</v>
      </c>
      <c r="T7172">
        <v>198092</v>
      </c>
      <c r="U7172" t="s">
        <v>12188</v>
      </c>
      <c r="V7172">
        <v>258</v>
      </c>
      <c r="W7172">
        <v>2178</v>
      </c>
      <c r="X7172">
        <v>3</v>
      </c>
      <c r="Y7172">
        <v>2613.6</v>
      </c>
      <c r="Z7172">
        <v>11</v>
      </c>
      <c r="AA7172">
        <f>Zudio_sales_data[[#This Row],[Price]]*Zudio_sales_data[[#This Row],[Quantity]]</f>
        <v>6534</v>
      </c>
      <c r="AB7172" s="1">
        <v>45629</v>
      </c>
      <c r="AC7172">
        <f>_xlfn.DAYS(Zudio_sales_data[[#This Row],[Last Date]],Zudio_sales_data[[#This Row],[Store Open Date]])</f>
        <v>699</v>
      </c>
      <c r="AD7172" t="str">
        <f>IF(Zudio_sales_data[[#This Row],[Order Date]]&lt;=Zudio_sales_data[[#This Row],[Store Open Date]],"wrong data","right data")</f>
        <v>right data</v>
      </c>
      <c r="AE7172">
        <f>Zudio_sales_data[[#This Row],[Sales Profit]]/Zudio_sales_data[[#This Row],[Quantity]]</f>
        <v>871.19999999999993</v>
      </c>
    </row>
    <row r="7173" spans="1:31" x14ac:dyDescent="0.3">
      <c r="A7173" t="s">
        <v>71</v>
      </c>
      <c r="B7173" t="s">
        <v>179</v>
      </c>
      <c r="C7173" t="s">
        <v>39</v>
      </c>
      <c r="D7173" t="s">
        <v>77</v>
      </c>
      <c r="E7173">
        <v>43</v>
      </c>
      <c r="F7173">
        <v>408182</v>
      </c>
      <c r="G7173" t="s">
        <v>49</v>
      </c>
      <c r="H7173" s="1">
        <v>44052</v>
      </c>
      <c r="I7173">
        <v>1000</v>
      </c>
      <c r="J7173" t="s">
        <v>12189</v>
      </c>
      <c r="K7173" t="s">
        <v>295</v>
      </c>
      <c r="L7173">
        <v>9</v>
      </c>
      <c r="M7173">
        <v>8</v>
      </c>
      <c r="N7173">
        <v>10</v>
      </c>
      <c r="O7173" t="s">
        <v>69</v>
      </c>
      <c r="P7173" t="s">
        <v>62</v>
      </c>
      <c r="Q7173">
        <v>78862</v>
      </c>
      <c r="R7173" s="1">
        <v>45481</v>
      </c>
      <c r="S7173" t="s">
        <v>95</v>
      </c>
      <c r="T7173">
        <v>478887</v>
      </c>
      <c r="U7173" t="s">
        <v>12190</v>
      </c>
      <c r="V7173">
        <v>611</v>
      </c>
      <c r="W7173">
        <v>941</v>
      </c>
      <c r="X7173">
        <v>6</v>
      </c>
      <c r="Y7173">
        <v>2258.4</v>
      </c>
      <c r="Z7173">
        <v>11</v>
      </c>
      <c r="AA7173">
        <f>Zudio_sales_data[[#This Row],[Price]]*Zudio_sales_data[[#This Row],[Quantity]]</f>
        <v>5646</v>
      </c>
      <c r="AB7173" s="1">
        <v>45629</v>
      </c>
      <c r="AC7173">
        <f>_xlfn.DAYS(Zudio_sales_data[[#This Row],[Last Date]],Zudio_sales_data[[#This Row],[Store Open Date]])</f>
        <v>1577</v>
      </c>
      <c r="AD7173" t="str">
        <f>IF(Zudio_sales_data[[#This Row],[Order Date]]&lt;=Zudio_sales_data[[#This Row],[Store Open Date]],"wrong data","right data")</f>
        <v>right data</v>
      </c>
      <c r="AE7173">
        <f>Zudio_sales_data[[#This Row],[Sales Profit]]/Zudio_sales_data[[#This Row],[Quantity]]</f>
        <v>376.40000000000003</v>
      </c>
    </row>
    <row r="7174" spans="1:31" x14ac:dyDescent="0.3">
      <c r="A7174" t="s">
        <v>71</v>
      </c>
      <c r="B7174" t="s">
        <v>362</v>
      </c>
      <c r="C7174" t="s">
        <v>28</v>
      </c>
      <c r="D7174" t="s">
        <v>129</v>
      </c>
      <c r="E7174">
        <v>57</v>
      </c>
      <c r="F7174">
        <v>412787</v>
      </c>
      <c r="G7174" t="s">
        <v>30</v>
      </c>
      <c r="H7174" s="1">
        <v>44948</v>
      </c>
      <c r="I7174">
        <v>1300</v>
      </c>
      <c r="J7174" t="s">
        <v>12191</v>
      </c>
      <c r="K7174" t="s">
        <v>195</v>
      </c>
      <c r="L7174">
        <v>10</v>
      </c>
      <c r="M7174">
        <v>9</v>
      </c>
      <c r="N7174">
        <v>15</v>
      </c>
      <c r="O7174" t="s">
        <v>69</v>
      </c>
      <c r="P7174" t="s">
        <v>34</v>
      </c>
      <c r="Q7174">
        <v>53974</v>
      </c>
      <c r="R7174" s="1">
        <v>45341</v>
      </c>
      <c r="S7174" t="s">
        <v>91</v>
      </c>
      <c r="T7174">
        <v>874256</v>
      </c>
      <c r="U7174" t="s">
        <v>12192</v>
      </c>
      <c r="V7174">
        <v>967</v>
      </c>
      <c r="W7174">
        <v>2270</v>
      </c>
      <c r="X7174">
        <v>1</v>
      </c>
      <c r="Y7174">
        <v>908</v>
      </c>
      <c r="Z7174">
        <v>11</v>
      </c>
      <c r="AA7174">
        <f>Zudio_sales_data[[#This Row],[Price]]*Zudio_sales_data[[#This Row],[Quantity]]</f>
        <v>2270</v>
      </c>
      <c r="AB7174" s="1">
        <v>45629</v>
      </c>
      <c r="AC7174">
        <f>_xlfn.DAYS(Zudio_sales_data[[#This Row],[Last Date]],Zudio_sales_data[[#This Row],[Store Open Date]])</f>
        <v>681</v>
      </c>
      <c r="AD7174" t="str">
        <f>IF(Zudio_sales_data[[#This Row],[Order Date]]&lt;=Zudio_sales_data[[#This Row],[Store Open Date]],"wrong data","right data")</f>
        <v>right data</v>
      </c>
      <c r="AE7174">
        <f>Zudio_sales_data[[#This Row],[Sales Profit]]/Zudio_sales_data[[#This Row],[Quantity]]</f>
        <v>908</v>
      </c>
    </row>
    <row r="7175" spans="1:31" x14ac:dyDescent="0.3">
      <c r="A7175" t="s">
        <v>55</v>
      </c>
      <c r="B7175" t="s">
        <v>368</v>
      </c>
      <c r="C7175" t="s">
        <v>47</v>
      </c>
      <c r="D7175" t="s">
        <v>112</v>
      </c>
      <c r="E7175">
        <v>14</v>
      </c>
      <c r="F7175">
        <v>403967</v>
      </c>
      <c r="G7175" t="s">
        <v>49</v>
      </c>
      <c r="H7175" s="1">
        <v>45026</v>
      </c>
      <c r="I7175">
        <v>1100</v>
      </c>
      <c r="J7175" t="s">
        <v>12193</v>
      </c>
      <c r="K7175" t="s">
        <v>594</v>
      </c>
      <c r="L7175">
        <v>11</v>
      </c>
      <c r="M7175">
        <v>8</v>
      </c>
      <c r="N7175">
        <v>8</v>
      </c>
      <c r="O7175" t="s">
        <v>33</v>
      </c>
      <c r="P7175" t="s">
        <v>52</v>
      </c>
      <c r="Q7175">
        <v>46770</v>
      </c>
      <c r="R7175" s="1">
        <v>45491</v>
      </c>
      <c r="S7175" t="s">
        <v>95</v>
      </c>
      <c r="T7175">
        <v>283098</v>
      </c>
      <c r="U7175" t="s">
        <v>12194</v>
      </c>
      <c r="V7175">
        <v>792</v>
      </c>
      <c r="W7175">
        <v>1713</v>
      </c>
      <c r="X7175">
        <v>5</v>
      </c>
      <c r="Y7175">
        <v>3426</v>
      </c>
      <c r="Z7175">
        <v>9</v>
      </c>
      <c r="AA7175">
        <f>Zudio_sales_data[[#This Row],[Price]]*Zudio_sales_data[[#This Row],[Quantity]]</f>
        <v>8565</v>
      </c>
      <c r="AB7175" s="1">
        <v>45629</v>
      </c>
      <c r="AC7175">
        <f>_xlfn.DAYS(Zudio_sales_data[[#This Row],[Last Date]],Zudio_sales_data[[#This Row],[Store Open Date]])</f>
        <v>603</v>
      </c>
      <c r="AD7175" t="str">
        <f>IF(Zudio_sales_data[[#This Row],[Order Date]]&lt;=Zudio_sales_data[[#This Row],[Store Open Date]],"wrong data","right data")</f>
        <v>right data</v>
      </c>
      <c r="AE7175">
        <f>Zudio_sales_data[[#This Row],[Sales Profit]]/Zudio_sales_data[[#This Row],[Quantity]]</f>
        <v>685.2</v>
      </c>
    </row>
    <row r="7176" spans="1:31" x14ac:dyDescent="0.3">
      <c r="A7176" t="s">
        <v>110</v>
      </c>
      <c r="B7176" t="s">
        <v>241</v>
      </c>
      <c r="C7176" t="s">
        <v>39</v>
      </c>
      <c r="D7176" t="s">
        <v>66</v>
      </c>
      <c r="E7176">
        <v>7</v>
      </c>
      <c r="F7176">
        <v>438023</v>
      </c>
      <c r="G7176" t="s">
        <v>30</v>
      </c>
      <c r="H7176" s="1">
        <v>44649</v>
      </c>
      <c r="I7176">
        <v>1300</v>
      </c>
      <c r="J7176" t="s">
        <v>12195</v>
      </c>
      <c r="K7176" t="s">
        <v>223</v>
      </c>
      <c r="L7176">
        <v>10</v>
      </c>
      <c r="M7176">
        <v>7</v>
      </c>
      <c r="N7176">
        <v>11</v>
      </c>
      <c r="O7176" t="s">
        <v>69</v>
      </c>
      <c r="P7176" t="s">
        <v>52</v>
      </c>
      <c r="Q7176">
        <v>35308</v>
      </c>
      <c r="R7176" s="1">
        <v>45344</v>
      </c>
      <c r="S7176" t="s">
        <v>91</v>
      </c>
      <c r="T7176">
        <v>389685</v>
      </c>
      <c r="U7176" t="s">
        <v>12196</v>
      </c>
      <c r="V7176">
        <v>767</v>
      </c>
      <c r="W7176">
        <v>2120</v>
      </c>
      <c r="X7176">
        <v>1</v>
      </c>
      <c r="Y7176">
        <v>848</v>
      </c>
      <c r="Z7176">
        <v>9</v>
      </c>
      <c r="AA7176">
        <f>Zudio_sales_data[[#This Row],[Price]]*Zudio_sales_data[[#This Row],[Quantity]]</f>
        <v>2120</v>
      </c>
      <c r="AB7176" s="1">
        <v>45629</v>
      </c>
      <c r="AC7176">
        <f>_xlfn.DAYS(Zudio_sales_data[[#This Row],[Last Date]],Zudio_sales_data[[#This Row],[Store Open Date]])</f>
        <v>980</v>
      </c>
      <c r="AD7176" t="str">
        <f>IF(Zudio_sales_data[[#This Row],[Order Date]]&lt;=Zudio_sales_data[[#This Row],[Store Open Date]],"wrong data","right data")</f>
        <v>right data</v>
      </c>
      <c r="AE7176">
        <f>Zudio_sales_data[[#This Row],[Sales Profit]]/Zudio_sales_data[[#This Row],[Quantity]]</f>
        <v>848</v>
      </c>
    </row>
    <row r="7177" spans="1:31" x14ac:dyDescent="0.3">
      <c r="A7177" t="s">
        <v>45</v>
      </c>
      <c r="B7177" t="s">
        <v>310</v>
      </c>
      <c r="C7177" t="s">
        <v>28</v>
      </c>
      <c r="D7177" t="s">
        <v>101</v>
      </c>
      <c r="E7177">
        <v>87</v>
      </c>
      <c r="F7177">
        <v>409432</v>
      </c>
      <c r="G7177" t="s">
        <v>30</v>
      </c>
      <c r="H7177" s="1">
        <v>44771</v>
      </c>
      <c r="I7177">
        <v>950</v>
      </c>
      <c r="J7177" t="s">
        <v>12197</v>
      </c>
      <c r="K7177" t="s">
        <v>736</v>
      </c>
      <c r="L7177">
        <v>10</v>
      </c>
      <c r="M7177">
        <v>9</v>
      </c>
      <c r="N7177">
        <v>14</v>
      </c>
      <c r="O7177" t="s">
        <v>33</v>
      </c>
      <c r="P7177" t="s">
        <v>90</v>
      </c>
      <c r="Q7177">
        <v>11106</v>
      </c>
      <c r="R7177" s="1">
        <v>45561</v>
      </c>
      <c r="S7177" t="s">
        <v>131</v>
      </c>
      <c r="T7177">
        <v>849967</v>
      </c>
      <c r="U7177" t="s">
        <v>12198</v>
      </c>
      <c r="V7177">
        <v>759</v>
      </c>
      <c r="W7177">
        <v>752</v>
      </c>
      <c r="X7177">
        <v>8</v>
      </c>
      <c r="Y7177">
        <v>2406.4</v>
      </c>
      <c r="Z7177">
        <v>11</v>
      </c>
      <c r="AA7177">
        <f>Zudio_sales_data[[#This Row],[Price]]*Zudio_sales_data[[#This Row],[Quantity]]</f>
        <v>6016</v>
      </c>
      <c r="AB7177" s="1">
        <v>45629</v>
      </c>
      <c r="AC7177">
        <f>_xlfn.DAYS(Zudio_sales_data[[#This Row],[Last Date]],Zudio_sales_data[[#This Row],[Store Open Date]])</f>
        <v>858</v>
      </c>
      <c r="AD7177" t="str">
        <f>IF(Zudio_sales_data[[#This Row],[Order Date]]&lt;=Zudio_sales_data[[#This Row],[Store Open Date]],"wrong data","right data")</f>
        <v>right data</v>
      </c>
      <c r="AE7177">
        <f>Zudio_sales_data[[#This Row],[Sales Profit]]/Zudio_sales_data[[#This Row],[Quantity]]</f>
        <v>300.8</v>
      </c>
    </row>
    <row r="7178" spans="1:31" x14ac:dyDescent="0.3">
      <c r="A7178" t="s">
        <v>37</v>
      </c>
      <c r="B7178" t="s">
        <v>174</v>
      </c>
      <c r="C7178" t="s">
        <v>39</v>
      </c>
      <c r="D7178" t="s">
        <v>40</v>
      </c>
      <c r="E7178">
        <v>54</v>
      </c>
      <c r="F7178">
        <v>407170</v>
      </c>
      <c r="G7178" t="s">
        <v>49</v>
      </c>
      <c r="H7178" s="1">
        <v>44975</v>
      </c>
      <c r="I7178">
        <v>1100</v>
      </c>
      <c r="J7178" t="s">
        <v>12199</v>
      </c>
      <c r="K7178" t="s">
        <v>203</v>
      </c>
      <c r="L7178">
        <v>11</v>
      </c>
      <c r="M7178">
        <v>8</v>
      </c>
      <c r="N7178">
        <v>3</v>
      </c>
      <c r="O7178" t="s">
        <v>69</v>
      </c>
      <c r="P7178" t="s">
        <v>90</v>
      </c>
      <c r="Q7178">
        <v>99627</v>
      </c>
      <c r="R7178" s="1">
        <v>45385</v>
      </c>
      <c r="S7178" t="s">
        <v>63</v>
      </c>
      <c r="T7178">
        <v>303286</v>
      </c>
      <c r="U7178" t="s">
        <v>12200</v>
      </c>
      <c r="V7178">
        <v>900</v>
      </c>
      <c r="W7178">
        <v>514</v>
      </c>
      <c r="X7178">
        <v>5</v>
      </c>
      <c r="Y7178">
        <v>1028</v>
      </c>
      <c r="Z7178">
        <v>9</v>
      </c>
      <c r="AA7178">
        <f>Zudio_sales_data[[#This Row],[Price]]*Zudio_sales_data[[#This Row],[Quantity]]</f>
        <v>2570</v>
      </c>
      <c r="AB7178" s="1">
        <v>45629</v>
      </c>
      <c r="AC7178">
        <f>_xlfn.DAYS(Zudio_sales_data[[#This Row],[Last Date]],Zudio_sales_data[[#This Row],[Store Open Date]])</f>
        <v>654</v>
      </c>
      <c r="AD7178" t="str">
        <f>IF(Zudio_sales_data[[#This Row],[Order Date]]&lt;=Zudio_sales_data[[#This Row],[Store Open Date]],"wrong data","right data")</f>
        <v>right data</v>
      </c>
      <c r="AE7178">
        <f>Zudio_sales_data[[#This Row],[Sales Profit]]/Zudio_sales_data[[#This Row],[Quantity]]</f>
        <v>205.6</v>
      </c>
    </row>
    <row r="7179" spans="1:31" x14ac:dyDescent="0.3">
      <c r="A7179" t="s">
        <v>37</v>
      </c>
      <c r="B7179" t="s">
        <v>59</v>
      </c>
      <c r="C7179" t="s">
        <v>28</v>
      </c>
      <c r="D7179" t="s">
        <v>101</v>
      </c>
      <c r="E7179">
        <v>7</v>
      </c>
      <c r="F7179">
        <v>412636</v>
      </c>
      <c r="G7179" t="s">
        <v>49</v>
      </c>
      <c r="H7179" s="1">
        <v>43957</v>
      </c>
      <c r="I7179">
        <v>1200</v>
      </c>
      <c r="J7179" t="s">
        <v>12201</v>
      </c>
      <c r="K7179" t="s">
        <v>469</v>
      </c>
      <c r="L7179">
        <v>11</v>
      </c>
      <c r="M7179">
        <v>8</v>
      </c>
      <c r="N7179">
        <v>12</v>
      </c>
      <c r="O7179" t="s">
        <v>69</v>
      </c>
      <c r="P7179" t="s">
        <v>62</v>
      </c>
      <c r="Q7179">
        <v>60932</v>
      </c>
      <c r="R7179" s="1">
        <v>45440</v>
      </c>
      <c r="S7179" t="s">
        <v>104</v>
      </c>
      <c r="T7179">
        <v>690607</v>
      </c>
      <c r="U7179" t="s">
        <v>12202</v>
      </c>
      <c r="V7179">
        <v>552</v>
      </c>
      <c r="W7179">
        <v>1054</v>
      </c>
      <c r="X7179">
        <v>1</v>
      </c>
      <c r="Y7179">
        <v>421.6</v>
      </c>
      <c r="Z7179">
        <v>9</v>
      </c>
      <c r="AA7179">
        <f>Zudio_sales_data[[#This Row],[Price]]*Zudio_sales_data[[#This Row],[Quantity]]</f>
        <v>1054</v>
      </c>
      <c r="AB7179" s="1">
        <v>45629</v>
      </c>
      <c r="AC7179">
        <f>_xlfn.DAYS(Zudio_sales_data[[#This Row],[Last Date]],Zudio_sales_data[[#This Row],[Store Open Date]])</f>
        <v>1672</v>
      </c>
      <c r="AD7179" t="str">
        <f>IF(Zudio_sales_data[[#This Row],[Order Date]]&lt;=Zudio_sales_data[[#This Row],[Store Open Date]],"wrong data","right data")</f>
        <v>right data</v>
      </c>
      <c r="AE7179">
        <f>Zudio_sales_data[[#This Row],[Sales Profit]]/Zudio_sales_data[[#This Row],[Quantity]]</f>
        <v>421.6</v>
      </c>
    </row>
    <row r="7180" spans="1:31" x14ac:dyDescent="0.3">
      <c r="A7180" t="s">
        <v>71</v>
      </c>
      <c r="B7180" t="s">
        <v>328</v>
      </c>
      <c r="C7180" t="s">
        <v>39</v>
      </c>
      <c r="D7180" t="s">
        <v>77</v>
      </c>
      <c r="E7180">
        <v>34</v>
      </c>
      <c r="F7180">
        <v>436867</v>
      </c>
      <c r="G7180" t="s">
        <v>49</v>
      </c>
      <c r="H7180" s="1">
        <v>44402</v>
      </c>
      <c r="I7180">
        <v>1400</v>
      </c>
      <c r="J7180" t="s">
        <v>12203</v>
      </c>
      <c r="K7180" t="s">
        <v>715</v>
      </c>
      <c r="L7180">
        <v>10</v>
      </c>
      <c r="M7180">
        <v>9</v>
      </c>
      <c r="N7180">
        <v>13</v>
      </c>
      <c r="O7180" t="s">
        <v>33</v>
      </c>
      <c r="P7180" t="s">
        <v>34</v>
      </c>
      <c r="Q7180">
        <v>14047</v>
      </c>
      <c r="R7180" s="1">
        <v>45528</v>
      </c>
      <c r="S7180" t="s">
        <v>53</v>
      </c>
      <c r="T7180">
        <v>219896</v>
      </c>
      <c r="U7180" t="s">
        <v>12204</v>
      </c>
      <c r="V7180">
        <v>724</v>
      </c>
      <c r="W7180">
        <v>2286</v>
      </c>
      <c r="X7180">
        <v>6</v>
      </c>
      <c r="Y7180">
        <v>5486.4</v>
      </c>
      <c r="Z7180">
        <v>11</v>
      </c>
      <c r="AA7180">
        <f>Zudio_sales_data[[#This Row],[Price]]*Zudio_sales_data[[#This Row],[Quantity]]</f>
        <v>13716</v>
      </c>
      <c r="AB7180" s="1">
        <v>45629</v>
      </c>
      <c r="AC7180">
        <f>_xlfn.DAYS(Zudio_sales_data[[#This Row],[Last Date]],Zudio_sales_data[[#This Row],[Store Open Date]])</f>
        <v>1227</v>
      </c>
      <c r="AD7180" t="str">
        <f>IF(Zudio_sales_data[[#This Row],[Order Date]]&lt;=Zudio_sales_data[[#This Row],[Store Open Date]],"wrong data","right data")</f>
        <v>right data</v>
      </c>
      <c r="AE7180">
        <f>Zudio_sales_data[[#This Row],[Sales Profit]]/Zudio_sales_data[[#This Row],[Quantity]]</f>
        <v>914.4</v>
      </c>
    </row>
    <row r="7181" spans="1:31" x14ac:dyDescent="0.3">
      <c r="A7181" t="s">
        <v>26</v>
      </c>
      <c r="B7181" t="s">
        <v>76</v>
      </c>
      <c r="C7181" t="s">
        <v>28</v>
      </c>
      <c r="D7181" t="s">
        <v>77</v>
      </c>
      <c r="E7181">
        <v>33</v>
      </c>
      <c r="F7181">
        <v>416468</v>
      </c>
      <c r="G7181" t="s">
        <v>30</v>
      </c>
      <c r="H7181" s="1">
        <v>43859</v>
      </c>
      <c r="I7181">
        <v>1100</v>
      </c>
      <c r="J7181" t="s">
        <v>12205</v>
      </c>
      <c r="K7181" t="s">
        <v>165</v>
      </c>
      <c r="L7181">
        <v>11</v>
      </c>
      <c r="M7181">
        <v>8</v>
      </c>
      <c r="N7181">
        <v>3</v>
      </c>
      <c r="O7181" t="s">
        <v>69</v>
      </c>
      <c r="P7181" t="s">
        <v>34</v>
      </c>
      <c r="Q7181">
        <v>98565</v>
      </c>
      <c r="R7181" s="1">
        <v>45472</v>
      </c>
      <c r="S7181" t="s">
        <v>43</v>
      </c>
      <c r="T7181">
        <v>904364</v>
      </c>
      <c r="U7181" t="s">
        <v>12206</v>
      </c>
      <c r="V7181">
        <v>511</v>
      </c>
      <c r="W7181">
        <v>2029</v>
      </c>
      <c r="X7181">
        <v>5</v>
      </c>
      <c r="Y7181">
        <v>4058</v>
      </c>
      <c r="Z7181">
        <v>9</v>
      </c>
      <c r="AA7181">
        <f>Zudio_sales_data[[#This Row],[Price]]*Zudio_sales_data[[#This Row],[Quantity]]</f>
        <v>10145</v>
      </c>
      <c r="AB7181" s="1">
        <v>45629</v>
      </c>
      <c r="AC7181">
        <f>_xlfn.DAYS(Zudio_sales_data[[#This Row],[Last Date]],Zudio_sales_data[[#This Row],[Store Open Date]])</f>
        <v>1770</v>
      </c>
      <c r="AD7181" t="str">
        <f>IF(Zudio_sales_data[[#This Row],[Order Date]]&lt;=Zudio_sales_data[[#This Row],[Store Open Date]],"wrong data","right data")</f>
        <v>right data</v>
      </c>
      <c r="AE7181">
        <f>Zudio_sales_data[[#This Row],[Sales Profit]]/Zudio_sales_data[[#This Row],[Quantity]]</f>
        <v>811.6</v>
      </c>
    </row>
    <row r="7182" spans="1:31" x14ac:dyDescent="0.3">
      <c r="A7182" t="s">
        <v>117</v>
      </c>
      <c r="B7182" t="s">
        <v>170</v>
      </c>
      <c r="C7182" t="s">
        <v>47</v>
      </c>
      <c r="D7182" t="s">
        <v>229</v>
      </c>
      <c r="E7182">
        <v>34</v>
      </c>
      <c r="F7182">
        <v>428693</v>
      </c>
      <c r="G7182" t="s">
        <v>49</v>
      </c>
      <c r="H7182" s="1">
        <v>45251</v>
      </c>
      <c r="I7182">
        <v>1100</v>
      </c>
      <c r="J7182" t="s">
        <v>12207</v>
      </c>
      <c r="K7182" t="s">
        <v>130</v>
      </c>
      <c r="L7182">
        <v>10</v>
      </c>
      <c r="M7182">
        <v>7</v>
      </c>
      <c r="N7182">
        <v>6</v>
      </c>
      <c r="O7182" t="s">
        <v>33</v>
      </c>
      <c r="P7182" t="s">
        <v>34</v>
      </c>
      <c r="Q7182">
        <v>54309</v>
      </c>
      <c r="R7182" s="1">
        <v>45361</v>
      </c>
      <c r="S7182" t="s">
        <v>58</v>
      </c>
      <c r="T7182">
        <v>917064</v>
      </c>
      <c r="U7182" t="s">
        <v>12208</v>
      </c>
      <c r="V7182">
        <v>684</v>
      </c>
      <c r="W7182">
        <v>1561</v>
      </c>
      <c r="X7182">
        <v>3</v>
      </c>
      <c r="Y7182">
        <v>1873.2</v>
      </c>
      <c r="Z7182">
        <v>9</v>
      </c>
      <c r="AA7182">
        <f>Zudio_sales_data[[#This Row],[Price]]*Zudio_sales_data[[#This Row],[Quantity]]</f>
        <v>4683</v>
      </c>
      <c r="AB7182" s="1">
        <v>45629</v>
      </c>
      <c r="AC7182">
        <f>_xlfn.DAYS(Zudio_sales_data[[#This Row],[Last Date]],Zudio_sales_data[[#This Row],[Store Open Date]])</f>
        <v>378</v>
      </c>
      <c r="AD7182" t="str">
        <f>IF(Zudio_sales_data[[#This Row],[Order Date]]&lt;=Zudio_sales_data[[#This Row],[Store Open Date]],"wrong data","right data")</f>
        <v>right data</v>
      </c>
      <c r="AE7182">
        <f>Zudio_sales_data[[#This Row],[Sales Profit]]/Zudio_sales_data[[#This Row],[Quantity]]</f>
        <v>624.4</v>
      </c>
    </row>
    <row r="7183" spans="1:31" x14ac:dyDescent="0.3">
      <c r="A7183" t="s">
        <v>26</v>
      </c>
      <c r="B7183" t="s">
        <v>257</v>
      </c>
      <c r="C7183" t="s">
        <v>47</v>
      </c>
      <c r="D7183" t="s">
        <v>82</v>
      </c>
      <c r="E7183">
        <v>7</v>
      </c>
      <c r="F7183">
        <v>409592</v>
      </c>
      <c r="G7183" t="s">
        <v>30</v>
      </c>
      <c r="H7183" s="1">
        <v>45301</v>
      </c>
      <c r="I7183">
        <v>950</v>
      </c>
      <c r="J7183" t="s">
        <v>7679</v>
      </c>
      <c r="K7183" t="s">
        <v>140</v>
      </c>
      <c r="L7183">
        <v>10</v>
      </c>
      <c r="M7183">
        <v>7</v>
      </c>
      <c r="N7183">
        <v>13</v>
      </c>
      <c r="O7183" t="s">
        <v>69</v>
      </c>
      <c r="P7183" t="s">
        <v>62</v>
      </c>
      <c r="Q7183">
        <v>20608</v>
      </c>
      <c r="R7183" s="1">
        <v>45457</v>
      </c>
      <c r="S7183" t="s">
        <v>43</v>
      </c>
      <c r="T7183">
        <v>688708</v>
      </c>
      <c r="U7183" t="s">
        <v>12209</v>
      </c>
      <c r="V7183">
        <v>607</v>
      </c>
      <c r="W7183">
        <v>2807</v>
      </c>
      <c r="X7183">
        <v>6</v>
      </c>
      <c r="Y7183">
        <v>6736.8</v>
      </c>
      <c r="Z7183">
        <v>9</v>
      </c>
      <c r="AA7183">
        <f>Zudio_sales_data[[#This Row],[Price]]*Zudio_sales_data[[#This Row],[Quantity]]</f>
        <v>16842</v>
      </c>
      <c r="AB7183" s="1">
        <v>45629</v>
      </c>
      <c r="AC7183">
        <f>_xlfn.DAYS(Zudio_sales_data[[#This Row],[Last Date]],Zudio_sales_data[[#This Row],[Store Open Date]])</f>
        <v>328</v>
      </c>
      <c r="AD7183" t="str">
        <f>IF(Zudio_sales_data[[#This Row],[Order Date]]&lt;=Zudio_sales_data[[#This Row],[Store Open Date]],"wrong data","right data")</f>
        <v>right data</v>
      </c>
      <c r="AE7183">
        <f>Zudio_sales_data[[#This Row],[Sales Profit]]/Zudio_sales_data[[#This Row],[Quantity]]</f>
        <v>1122.8</v>
      </c>
    </row>
    <row r="7184" spans="1:31" x14ac:dyDescent="0.3">
      <c r="A7184" t="s">
        <v>71</v>
      </c>
      <c r="B7184" t="s">
        <v>65</v>
      </c>
      <c r="C7184" t="s">
        <v>28</v>
      </c>
      <c r="D7184" t="s">
        <v>87</v>
      </c>
      <c r="E7184">
        <v>39</v>
      </c>
      <c r="F7184">
        <v>408895</v>
      </c>
      <c r="G7184" t="s">
        <v>30</v>
      </c>
      <c r="H7184" s="1">
        <v>44253</v>
      </c>
      <c r="I7184">
        <v>1100</v>
      </c>
      <c r="J7184" t="s">
        <v>12210</v>
      </c>
      <c r="K7184" t="s">
        <v>148</v>
      </c>
      <c r="L7184">
        <v>9</v>
      </c>
      <c r="M7184">
        <v>8</v>
      </c>
      <c r="N7184">
        <v>6</v>
      </c>
      <c r="O7184" t="s">
        <v>33</v>
      </c>
      <c r="P7184" t="s">
        <v>52</v>
      </c>
      <c r="Q7184">
        <v>42129</v>
      </c>
      <c r="R7184" s="1">
        <v>45544</v>
      </c>
      <c r="S7184" t="s">
        <v>131</v>
      </c>
      <c r="T7184">
        <v>352444</v>
      </c>
      <c r="U7184" t="s">
        <v>12211</v>
      </c>
      <c r="V7184">
        <v>865</v>
      </c>
      <c r="W7184">
        <v>1839</v>
      </c>
      <c r="X7184">
        <v>1</v>
      </c>
      <c r="Y7184">
        <v>735.6</v>
      </c>
      <c r="Z7184">
        <v>11</v>
      </c>
      <c r="AA7184">
        <f>Zudio_sales_data[[#This Row],[Price]]*Zudio_sales_data[[#This Row],[Quantity]]</f>
        <v>1839</v>
      </c>
      <c r="AB7184" s="1">
        <v>45629</v>
      </c>
      <c r="AC7184">
        <f>_xlfn.DAYS(Zudio_sales_data[[#This Row],[Last Date]],Zudio_sales_data[[#This Row],[Store Open Date]])</f>
        <v>1376</v>
      </c>
      <c r="AD7184" t="str">
        <f>IF(Zudio_sales_data[[#This Row],[Order Date]]&lt;=Zudio_sales_data[[#This Row],[Store Open Date]],"wrong data","right data")</f>
        <v>right data</v>
      </c>
      <c r="AE7184">
        <f>Zudio_sales_data[[#This Row],[Sales Profit]]/Zudio_sales_data[[#This Row],[Quantity]]</f>
        <v>735.6</v>
      </c>
    </row>
    <row r="7185" spans="1:31" x14ac:dyDescent="0.3">
      <c r="A7185" t="s">
        <v>55</v>
      </c>
      <c r="B7185" t="s">
        <v>163</v>
      </c>
      <c r="C7185" t="s">
        <v>47</v>
      </c>
      <c r="D7185" t="s">
        <v>82</v>
      </c>
      <c r="E7185">
        <v>4</v>
      </c>
      <c r="F7185">
        <v>422630</v>
      </c>
      <c r="G7185" t="s">
        <v>49</v>
      </c>
      <c r="H7185" s="1">
        <v>44633</v>
      </c>
      <c r="I7185">
        <v>950</v>
      </c>
      <c r="J7185" t="s">
        <v>12212</v>
      </c>
      <c r="K7185" t="s">
        <v>715</v>
      </c>
      <c r="L7185">
        <v>11</v>
      </c>
      <c r="M7185">
        <v>8</v>
      </c>
      <c r="N7185">
        <v>12</v>
      </c>
      <c r="O7185" t="s">
        <v>69</v>
      </c>
      <c r="P7185" t="s">
        <v>52</v>
      </c>
      <c r="Q7185">
        <v>44218</v>
      </c>
      <c r="R7185" s="1">
        <v>45507</v>
      </c>
      <c r="S7185" t="s">
        <v>53</v>
      </c>
      <c r="T7185">
        <v>854755</v>
      </c>
      <c r="U7185" t="s">
        <v>12213</v>
      </c>
      <c r="V7185">
        <v>801</v>
      </c>
      <c r="W7185">
        <v>1886</v>
      </c>
      <c r="X7185">
        <v>6</v>
      </c>
      <c r="Y7185">
        <v>4526.3999999999996</v>
      </c>
      <c r="Z7185">
        <v>9</v>
      </c>
      <c r="AA7185">
        <f>Zudio_sales_data[[#This Row],[Price]]*Zudio_sales_data[[#This Row],[Quantity]]</f>
        <v>11316</v>
      </c>
      <c r="AB7185" s="1">
        <v>45629</v>
      </c>
      <c r="AC7185">
        <f>_xlfn.DAYS(Zudio_sales_data[[#This Row],[Last Date]],Zudio_sales_data[[#This Row],[Store Open Date]])</f>
        <v>996</v>
      </c>
      <c r="AD7185" t="str">
        <f>IF(Zudio_sales_data[[#This Row],[Order Date]]&lt;=Zudio_sales_data[[#This Row],[Store Open Date]],"wrong data","right data")</f>
        <v>right data</v>
      </c>
      <c r="AE7185">
        <f>Zudio_sales_data[[#This Row],[Sales Profit]]/Zudio_sales_data[[#This Row],[Quantity]]</f>
        <v>754.4</v>
      </c>
    </row>
    <row r="7186" spans="1:31" x14ac:dyDescent="0.3">
      <c r="A7186" t="s">
        <v>26</v>
      </c>
      <c r="B7186" t="s">
        <v>310</v>
      </c>
      <c r="C7186" t="s">
        <v>47</v>
      </c>
      <c r="D7186" t="s">
        <v>40</v>
      </c>
      <c r="E7186">
        <v>96</v>
      </c>
      <c r="F7186">
        <v>418432</v>
      </c>
      <c r="G7186" t="s">
        <v>49</v>
      </c>
      <c r="H7186" s="1">
        <v>44527</v>
      </c>
      <c r="I7186">
        <v>1000</v>
      </c>
      <c r="J7186" t="s">
        <v>12214</v>
      </c>
      <c r="K7186" t="s">
        <v>192</v>
      </c>
      <c r="L7186">
        <v>10</v>
      </c>
      <c r="M7186">
        <v>7</v>
      </c>
      <c r="N7186">
        <v>19</v>
      </c>
      <c r="O7186" t="s">
        <v>33</v>
      </c>
      <c r="P7186" t="s">
        <v>62</v>
      </c>
      <c r="Q7186">
        <v>85623</v>
      </c>
      <c r="R7186" s="1">
        <v>45554</v>
      </c>
      <c r="S7186" t="s">
        <v>131</v>
      </c>
      <c r="T7186">
        <v>170733</v>
      </c>
      <c r="U7186" t="s">
        <v>12215</v>
      </c>
      <c r="V7186">
        <v>861</v>
      </c>
      <c r="W7186">
        <v>1549</v>
      </c>
      <c r="X7186">
        <v>4</v>
      </c>
      <c r="Y7186">
        <v>2478.4</v>
      </c>
      <c r="Z7186">
        <v>9</v>
      </c>
      <c r="AA7186">
        <f>Zudio_sales_data[[#This Row],[Price]]*Zudio_sales_data[[#This Row],[Quantity]]</f>
        <v>6196</v>
      </c>
      <c r="AB7186" s="1">
        <v>45629</v>
      </c>
      <c r="AC7186">
        <f>_xlfn.DAYS(Zudio_sales_data[[#This Row],[Last Date]],Zudio_sales_data[[#This Row],[Store Open Date]])</f>
        <v>1102</v>
      </c>
      <c r="AD7186" t="str">
        <f>IF(Zudio_sales_data[[#This Row],[Order Date]]&lt;=Zudio_sales_data[[#This Row],[Store Open Date]],"wrong data","right data")</f>
        <v>right data</v>
      </c>
      <c r="AE7186">
        <f>Zudio_sales_data[[#This Row],[Sales Profit]]/Zudio_sales_data[[#This Row],[Quantity]]</f>
        <v>619.6</v>
      </c>
    </row>
    <row r="7187" spans="1:31" x14ac:dyDescent="0.3">
      <c r="A7187" t="s">
        <v>26</v>
      </c>
      <c r="B7187" t="s">
        <v>362</v>
      </c>
      <c r="C7187" t="s">
        <v>28</v>
      </c>
      <c r="D7187" t="s">
        <v>29</v>
      </c>
      <c r="E7187">
        <v>59</v>
      </c>
      <c r="F7187">
        <v>419388</v>
      </c>
      <c r="G7187" t="s">
        <v>49</v>
      </c>
      <c r="H7187" s="1">
        <v>43981</v>
      </c>
      <c r="I7187">
        <v>1000</v>
      </c>
      <c r="J7187" t="s">
        <v>12216</v>
      </c>
      <c r="K7187" t="s">
        <v>771</v>
      </c>
      <c r="L7187">
        <v>10</v>
      </c>
      <c r="M7187">
        <v>9</v>
      </c>
      <c r="N7187">
        <v>5</v>
      </c>
      <c r="O7187" t="s">
        <v>69</v>
      </c>
      <c r="P7187" t="s">
        <v>62</v>
      </c>
      <c r="Q7187">
        <v>79689</v>
      </c>
      <c r="R7187" s="1">
        <v>45585</v>
      </c>
      <c r="S7187" t="s">
        <v>115</v>
      </c>
      <c r="T7187">
        <v>252864</v>
      </c>
      <c r="U7187" t="s">
        <v>12217</v>
      </c>
      <c r="V7187">
        <v>643</v>
      </c>
      <c r="W7187">
        <v>1844</v>
      </c>
      <c r="X7187">
        <v>6</v>
      </c>
      <c r="Y7187">
        <v>4425.6000000000004</v>
      </c>
      <c r="Z7187">
        <v>11</v>
      </c>
      <c r="AA7187">
        <f>Zudio_sales_data[[#This Row],[Price]]*Zudio_sales_data[[#This Row],[Quantity]]</f>
        <v>11064</v>
      </c>
      <c r="AB7187" s="1">
        <v>45629</v>
      </c>
      <c r="AC7187">
        <f>_xlfn.DAYS(Zudio_sales_data[[#This Row],[Last Date]],Zudio_sales_data[[#This Row],[Store Open Date]])</f>
        <v>1648</v>
      </c>
      <c r="AD7187" t="str">
        <f>IF(Zudio_sales_data[[#This Row],[Order Date]]&lt;=Zudio_sales_data[[#This Row],[Store Open Date]],"wrong data","right data")</f>
        <v>right data</v>
      </c>
      <c r="AE7187">
        <f>Zudio_sales_data[[#This Row],[Sales Profit]]/Zudio_sales_data[[#This Row],[Quantity]]</f>
        <v>737.6</v>
      </c>
    </row>
    <row r="7188" spans="1:31" x14ac:dyDescent="0.3">
      <c r="A7188" t="s">
        <v>45</v>
      </c>
      <c r="B7188" t="s">
        <v>337</v>
      </c>
      <c r="C7188" t="s">
        <v>28</v>
      </c>
      <c r="D7188" t="s">
        <v>29</v>
      </c>
      <c r="E7188">
        <v>58</v>
      </c>
      <c r="F7188">
        <v>404456</v>
      </c>
      <c r="G7188" t="s">
        <v>49</v>
      </c>
      <c r="H7188" s="1">
        <v>45000</v>
      </c>
      <c r="I7188">
        <v>1400</v>
      </c>
      <c r="J7188" t="s">
        <v>1712</v>
      </c>
      <c r="K7188" t="s">
        <v>123</v>
      </c>
      <c r="L7188">
        <v>9</v>
      </c>
      <c r="M7188">
        <v>8</v>
      </c>
      <c r="N7188">
        <v>14</v>
      </c>
      <c r="O7188" t="s">
        <v>69</v>
      </c>
      <c r="P7188" t="s">
        <v>90</v>
      </c>
      <c r="Q7188">
        <v>67946</v>
      </c>
      <c r="R7188" s="1">
        <v>45417</v>
      </c>
      <c r="S7188" t="s">
        <v>104</v>
      </c>
      <c r="T7188">
        <v>574755</v>
      </c>
      <c r="U7188" t="s">
        <v>9663</v>
      </c>
      <c r="V7188">
        <v>528</v>
      </c>
      <c r="W7188">
        <v>2341</v>
      </c>
      <c r="X7188">
        <v>1</v>
      </c>
      <c r="Y7188">
        <v>936.4</v>
      </c>
      <c r="Z7188">
        <v>11</v>
      </c>
      <c r="AA7188">
        <f>Zudio_sales_data[[#This Row],[Price]]*Zudio_sales_data[[#This Row],[Quantity]]</f>
        <v>2341</v>
      </c>
      <c r="AB7188" s="1">
        <v>45629</v>
      </c>
      <c r="AC7188">
        <f>_xlfn.DAYS(Zudio_sales_data[[#This Row],[Last Date]],Zudio_sales_data[[#This Row],[Store Open Date]])</f>
        <v>629</v>
      </c>
      <c r="AD7188" t="str">
        <f>IF(Zudio_sales_data[[#This Row],[Order Date]]&lt;=Zudio_sales_data[[#This Row],[Store Open Date]],"wrong data","right data")</f>
        <v>right data</v>
      </c>
      <c r="AE7188">
        <f>Zudio_sales_data[[#This Row],[Sales Profit]]/Zudio_sales_data[[#This Row],[Quantity]]</f>
        <v>936.4</v>
      </c>
    </row>
    <row r="7189" spans="1:31" x14ac:dyDescent="0.3">
      <c r="A7189" t="s">
        <v>37</v>
      </c>
      <c r="B7189" t="s">
        <v>376</v>
      </c>
      <c r="C7189" t="s">
        <v>39</v>
      </c>
      <c r="D7189" t="s">
        <v>66</v>
      </c>
      <c r="E7189">
        <v>59</v>
      </c>
      <c r="F7189">
        <v>437903</v>
      </c>
      <c r="G7189" t="s">
        <v>30</v>
      </c>
      <c r="H7189" s="1">
        <v>44501</v>
      </c>
      <c r="I7189">
        <v>1300</v>
      </c>
      <c r="J7189" t="s">
        <v>12218</v>
      </c>
      <c r="K7189" t="s">
        <v>123</v>
      </c>
      <c r="L7189">
        <v>10</v>
      </c>
      <c r="M7189">
        <v>7</v>
      </c>
      <c r="N7189">
        <v>15</v>
      </c>
      <c r="O7189" t="s">
        <v>33</v>
      </c>
      <c r="P7189" t="s">
        <v>90</v>
      </c>
      <c r="Q7189">
        <v>36596</v>
      </c>
      <c r="R7189" s="1">
        <v>45588</v>
      </c>
      <c r="S7189" t="s">
        <v>115</v>
      </c>
      <c r="T7189">
        <v>705650</v>
      </c>
      <c r="U7189" t="s">
        <v>6437</v>
      </c>
      <c r="V7189">
        <v>726</v>
      </c>
      <c r="W7189">
        <v>1541</v>
      </c>
      <c r="X7189">
        <v>6</v>
      </c>
      <c r="Y7189">
        <v>3698.4</v>
      </c>
      <c r="Z7189">
        <v>9</v>
      </c>
      <c r="AA7189">
        <f>Zudio_sales_data[[#This Row],[Price]]*Zudio_sales_data[[#This Row],[Quantity]]</f>
        <v>9246</v>
      </c>
      <c r="AB7189" s="1">
        <v>45629</v>
      </c>
      <c r="AC7189">
        <f>_xlfn.DAYS(Zudio_sales_data[[#This Row],[Last Date]],Zudio_sales_data[[#This Row],[Store Open Date]])</f>
        <v>1128</v>
      </c>
      <c r="AD7189" t="str">
        <f>IF(Zudio_sales_data[[#This Row],[Order Date]]&lt;=Zudio_sales_data[[#This Row],[Store Open Date]],"wrong data","right data")</f>
        <v>right data</v>
      </c>
      <c r="AE7189">
        <f>Zudio_sales_data[[#This Row],[Sales Profit]]/Zudio_sales_data[[#This Row],[Quantity]]</f>
        <v>616.4</v>
      </c>
    </row>
    <row r="7190" spans="1:31" x14ac:dyDescent="0.3">
      <c r="A7190" t="s">
        <v>139</v>
      </c>
      <c r="B7190" t="s">
        <v>135</v>
      </c>
      <c r="C7190" t="s">
        <v>28</v>
      </c>
      <c r="D7190" t="s">
        <v>112</v>
      </c>
      <c r="E7190">
        <v>8</v>
      </c>
      <c r="F7190">
        <v>430310</v>
      </c>
      <c r="G7190" t="s">
        <v>49</v>
      </c>
      <c r="H7190" s="1">
        <v>45200</v>
      </c>
      <c r="I7190">
        <v>1200</v>
      </c>
      <c r="J7190" t="s">
        <v>12219</v>
      </c>
      <c r="K7190" t="s">
        <v>295</v>
      </c>
      <c r="L7190">
        <v>10</v>
      </c>
      <c r="M7190">
        <v>9</v>
      </c>
      <c r="N7190">
        <v>4</v>
      </c>
      <c r="O7190" t="s">
        <v>33</v>
      </c>
      <c r="P7190" t="s">
        <v>90</v>
      </c>
      <c r="Q7190">
        <v>77601</v>
      </c>
      <c r="R7190" s="1">
        <v>45535</v>
      </c>
      <c r="S7190" t="s">
        <v>53</v>
      </c>
      <c r="T7190">
        <v>826399</v>
      </c>
      <c r="U7190" t="s">
        <v>12220</v>
      </c>
      <c r="V7190">
        <v>834</v>
      </c>
      <c r="W7190">
        <v>1366</v>
      </c>
      <c r="X7190">
        <v>1</v>
      </c>
      <c r="Y7190">
        <v>546.4</v>
      </c>
      <c r="Z7190">
        <v>11</v>
      </c>
      <c r="AA7190">
        <f>Zudio_sales_data[[#This Row],[Price]]*Zudio_sales_data[[#This Row],[Quantity]]</f>
        <v>1366</v>
      </c>
      <c r="AB7190" s="1">
        <v>45629</v>
      </c>
      <c r="AC7190">
        <f>_xlfn.DAYS(Zudio_sales_data[[#This Row],[Last Date]],Zudio_sales_data[[#This Row],[Store Open Date]])</f>
        <v>429</v>
      </c>
      <c r="AD7190" t="str">
        <f>IF(Zudio_sales_data[[#This Row],[Order Date]]&lt;=Zudio_sales_data[[#This Row],[Store Open Date]],"wrong data","right data")</f>
        <v>right data</v>
      </c>
      <c r="AE7190">
        <f>Zudio_sales_data[[#This Row],[Sales Profit]]/Zudio_sales_data[[#This Row],[Quantity]]</f>
        <v>546.4</v>
      </c>
    </row>
    <row r="7191" spans="1:31" x14ac:dyDescent="0.3">
      <c r="A7191" t="s">
        <v>45</v>
      </c>
      <c r="B7191" t="s">
        <v>337</v>
      </c>
      <c r="C7191" t="s">
        <v>39</v>
      </c>
      <c r="D7191" t="s">
        <v>87</v>
      </c>
      <c r="E7191">
        <v>67</v>
      </c>
      <c r="F7191">
        <v>426822</v>
      </c>
      <c r="G7191" t="s">
        <v>49</v>
      </c>
      <c r="H7191" s="1">
        <v>43873</v>
      </c>
      <c r="I7191">
        <v>1000</v>
      </c>
      <c r="J7191" t="s">
        <v>12221</v>
      </c>
      <c r="K7191" t="s">
        <v>557</v>
      </c>
      <c r="L7191">
        <v>10</v>
      </c>
      <c r="M7191">
        <v>9</v>
      </c>
      <c r="N7191">
        <v>13</v>
      </c>
      <c r="O7191" t="s">
        <v>33</v>
      </c>
      <c r="P7191" t="s">
        <v>62</v>
      </c>
      <c r="Q7191">
        <v>69957</v>
      </c>
      <c r="R7191" s="1">
        <v>45568</v>
      </c>
      <c r="S7191" t="s">
        <v>115</v>
      </c>
      <c r="T7191">
        <v>869914</v>
      </c>
      <c r="U7191" t="s">
        <v>12222</v>
      </c>
      <c r="V7191">
        <v>702</v>
      </c>
      <c r="W7191">
        <v>2975</v>
      </c>
      <c r="X7191">
        <v>6</v>
      </c>
      <c r="Y7191">
        <v>7140</v>
      </c>
      <c r="Z7191">
        <v>11</v>
      </c>
      <c r="AA7191">
        <f>Zudio_sales_data[[#This Row],[Price]]*Zudio_sales_data[[#This Row],[Quantity]]</f>
        <v>17850</v>
      </c>
      <c r="AB7191" s="1">
        <v>45629</v>
      </c>
      <c r="AC7191">
        <f>_xlfn.DAYS(Zudio_sales_data[[#This Row],[Last Date]],Zudio_sales_data[[#This Row],[Store Open Date]])</f>
        <v>1756</v>
      </c>
      <c r="AD7191" t="str">
        <f>IF(Zudio_sales_data[[#This Row],[Order Date]]&lt;=Zudio_sales_data[[#This Row],[Store Open Date]],"wrong data","right data")</f>
        <v>right data</v>
      </c>
      <c r="AE7191">
        <f>Zudio_sales_data[[#This Row],[Sales Profit]]/Zudio_sales_data[[#This Row],[Quantity]]</f>
        <v>1190</v>
      </c>
    </row>
    <row r="7192" spans="1:31" x14ac:dyDescent="0.3">
      <c r="A7192" t="s">
        <v>139</v>
      </c>
      <c r="B7192" t="s">
        <v>125</v>
      </c>
      <c r="C7192" t="s">
        <v>47</v>
      </c>
      <c r="D7192" t="s">
        <v>82</v>
      </c>
      <c r="E7192">
        <v>72</v>
      </c>
      <c r="F7192">
        <v>422121</v>
      </c>
      <c r="G7192" t="s">
        <v>30</v>
      </c>
      <c r="H7192" s="1">
        <v>44277</v>
      </c>
      <c r="I7192">
        <v>1000</v>
      </c>
      <c r="J7192" t="s">
        <v>12223</v>
      </c>
      <c r="K7192" t="s">
        <v>185</v>
      </c>
      <c r="L7192">
        <v>11</v>
      </c>
      <c r="M7192">
        <v>8</v>
      </c>
      <c r="N7192">
        <v>7</v>
      </c>
      <c r="O7192" t="s">
        <v>33</v>
      </c>
      <c r="P7192" t="s">
        <v>62</v>
      </c>
      <c r="Q7192">
        <v>99168</v>
      </c>
      <c r="R7192" s="1">
        <v>45301</v>
      </c>
      <c r="S7192" t="s">
        <v>85</v>
      </c>
      <c r="T7192">
        <v>416314</v>
      </c>
      <c r="U7192" t="s">
        <v>12224</v>
      </c>
      <c r="V7192">
        <v>348</v>
      </c>
      <c r="W7192">
        <v>1236</v>
      </c>
      <c r="X7192">
        <v>8</v>
      </c>
      <c r="Y7192">
        <v>3955.2</v>
      </c>
      <c r="Z7192">
        <v>9</v>
      </c>
      <c r="AA7192">
        <f>Zudio_sales_data[[#This Row],[Price]]*Zudio_sales_data[[#This Row],[Quantity]]</f>
        <v>9888</v>
      </c>
      <c r="AB7192" s="1">
        <v>45629</v>
      </c>
      <c r="AC7192">
        <f>_xlfn.DAYS(Zudio_sales_data[[#This Row],[Last Date]],Zudio_sales_data[[#This Row],[Store Open Date]])</f>
        <v>1352</v>
      </c>
      <c r="AD7192" t="str">
        <f>IF(Zudio_sales_data[[#This Row],[Order Date]]&lt;=Zudio_sales_data[[#This Row],[Store Open Date]],"wrong data","right data")</f>
        <v>right data</v>
      </c>
      <c r="AE7192">
        <f>Zudio_sales_data[[#This Row],[Sales Profit]]/Zudio_sales_data[[#This Row],[Quantity]]</f>
        <v>494.4</v>
      </c>
    </row>
    <row r="7193" spans="1:31" x14ac:dyDescent="0.3">
      <c r="A7193" t="s">
        <v>139</v>
      </c>
      <c r="B7193" t="s">
        <v>111</v>
      </c>
      <c r="C7193" t="s">
        <v>28</v>
      </c>
      <c r="D7193" t="s">
        <v>101</v>
      </c>
      <c r="E7193">
        <v>64</v>
      </c>
      <c r="F7193">
        <v>406879</v>
      </c>
      <c r="G7193" t="s">
        <v>49</v>
      </c>
      <c r="H7193" s="1">
        <v>44760</v>
      </c>
      <c r="I7193">
        <v>1000</v>
      </c>
      <c r="J7193" t="s">
        <v>12225</v>
      </c>
      <c r="K7193" t="s">
        <v>151</v>
      </c>
      <c r="L7193">
        <v>9</v>
      </c>
      <c r="M7193">
        <v>8</v>
      </c>
      <c r="N7193">
        <v>18</v>
      </c>
      <c r="O7193" t="s">
        <v>69</v>
      </c>
      <c r="P7193" t="s">
        <v>52</v>
      </c>
      <c r="Q7193">
        <v>15979</v>
      </c>
      <c r="R7193" s="1">
        <v>45528</v>
      </c>
      <c r="S7193" t="s">
        <v>53</v>
      </c>
      <c r="T7193">
        <v>307716</v>
      </c>
      <c r="U7193" t="s">
        <v>12226</v>
      </c>
      <c r="V7193">
        <v>866</v>
      </c>
      <c r="W7193">
        <v>2907</v>
      </c>
      <c r="X7193">
        <v>7</v>
      </c>
      <c r="Y7193">
        <v>8139.6</v>
      </c>
      <c r="Z7193">
        <v>11</v>
      </c>
      <c r="AA7193">
        <f>Zudio_sales_data[[#This Row],[Price]]*Zudio_sales_data[[#This Row],[Quantity]]</f>
        <v>20349</v>
      </c>
      <c r="AB7193" s="1">
        <v>45629</v>
      </c>
      <c r="AC7193">
        <f>_xlfn.DAYS(Zudio_sales_data[[#This Row],[Last Date]],Zudio_sales_data[[#This Row],[Store Open Date]])</f>
        <v>869</v>
      </c>
      <c r="AD7193" t="str">
        <f>IF(Zudio_sales_data[[#This Row],[Order Date]]&lt;=Zudio_sales_data[[#This Row],[Store Open Date]],"wrong data","right data")</f>
        <v>right data</v>
      </c>
      <c r="AE7193">
        <f>Zudio_sales_data[[#This Row],[Sales Profit]]/Zudio_sales_data[[#This Row],[Quantity]]</f>
        <v>1162.8</v>
      </c>
    </row>
    <row r="7194" spans="1:31" x14ac:dyDescent="0.3">
      <c r="A7194" t="s">
        <v>71</v>
      </c>
      <c r="B7194" t="s">
        <v>163</v>
      </c>
      <c r="C7194" t="s">
        <v>28</v>
      </c>
      <c r="D7194" t="s">
        <v>229</v>
      </c>
      <c r="E7194">
        <v>89</v>
      </c>
      <c r="F7194">
        <v>405104</v>
      </c>
      <c r="G7194" t="s">
        <v>49</v>
      </c>
      <c r="H7194" s="1">
        <v>44427</v>
      </c>
      <c r="I7194">
        <v>1400</v>
      </c>
      <c r="J7194" t="s">
        <v>12227</v>
      </c>
      <c r="K7194" t="s">
        <v>469</v>
      </c>
      <c r="L7194">
        <v>10</v>
      </c>
      <c r="M7194">
        <v>7</v>
      </c>
      <c r="N7194">
        <v>12</v>
      </c>
      <c r="O7194" t="s">
        <v>69</v>
      </c>
      <c r="P7194" t="s">
        <v>90</v>
      </c>
      <c r="Q7194">
        <v>57976</v>
      </c>
      <c r="R7194" s="1">
        <v>45600</v>
      </c>
      <c r="S7194" t="s">
        <v>35</v>
      </c>
      <c r="T7194">
        <v>320709</v>
      </c>
      <c r="U7194" t="s">
        <v>12228</v>
      </c>
      <c r="V7194">
        <v>920</v>
      </c>
      <c r="W7194">
        <v>1680</v>
      </c>
      <c r="X7194">
        <v>5</v>
      </c>
      <c r="Y7194">
        <v>3360</v>
      </c>
      <c r="Z7194">
        <v>9</v>
      </c>
      <c r="AA7194">
        <f>Zudio_sales_data[[#This Row],[Price]]*Zudio_sales_data[[#This Row],[Quantity]]</f>
        <v>8400</v>
      </c>
      <c r="AB7194" s="1">
        <v>45629</v>
      </c>
      <c r="AC7194">
        <f>_xlfn.DAYS(Zudio_sales_data[[#This Row],[Last Date]],Zudio_sales_data[[#This Row],[Store Open Date]])</f>
        <v>1202</v>
      </c>
      <c r="AD7194" t="str">
        <f>IF(Zudio_sales_data[[#This Row],[Order Date]]&lt;=Zudio_sales_data[[#This Row],[Store Open Date]],"wrong data","right data")</f>
        <v>right data</v>
      </c>
      <c r="AE7194">
        <f>Zudio_sales_data[[#This Row],[Sales Profit]]/Zudio_sales_data[[#This Row],[Quantity]]</f>
        <v>672</v>
      </c>
    </row>
    <row r="7195" spans="1:31" x14ac:dyDescent="0.3">
      <c r="A7195" t="s">
        <v>55</v>
      </c>
      <c r="B7195" t="s">
        <v>38</v>
      </c>
      <c r="C7195" t="s">
        <v>28</v>
      </c>
      <c r="D7195" t="s">
        <v>229</v>
      </c>
      <c r="E7195">
        <v>94</v>
      </c>
      <c r="F7195">
        <v>409949</v>
      </c>
      <c r="G7195" t="s">
        <v>30</v>
      </c>
      <c r="H7195" s="1">
        <v>44056</v>
      </c>
      <c r="I7195">
        <v>1400</v>
      </c>
      <c r="J7195" t="s">
        <v>12229</v>
      </c>
      <c r="K7195" t="s">
        <v>1248</v>
      </c>
      <c r="L7195">
        <v>10</v>
      </c>
      <c r="M7195">
        <v>7</v>
      </c>
      <c r="N7195">
        <v>17</v>
      </c>
      <c r="O7195" t="s">
        <v>69</v>
      </c>
      <c r="P7195" t="s">
        <v>62</v>
      </c>
      <c r="Q7195">
        <v>59800</v>
      </c>
      <c r="R7195" s="1">
        <v>45404</v>
      </c>
      <c r="S7195" t="s">
        <v>63</v>
      </c>
      <c r="T7195">
        <v>309849</v>
      </c>
      <c r="U7195" t="s">
        <v>12230</v>
      </c>
      <c r="V7195">
        <v>603</v>
      </c>
      <c r="W7195">
        <v>500</v>
      </c>
      <c r="X7195">
        <v>6</v>
      </c>
      <c r="Y7195">
        <v>1200</v>
      </c>
      <c r="Z7195">
        <v>9</v>
      </c>
      <c r="AA7195">
        <f>Zudio_sales_data[[#This Row],[Price]]*Zudio_sales_data[[#This Row],[Quantity]]</f>
        <v>3000</v>
      </c>
      <c r="AB7195" s="1">
        <v>45629</v>
      </c>
      <c r="AC7195">
        <f>_xlfn.DAYS(Zudio_sales_data[[#This Row],[Last Date]],Zudio_sales_data[[#This Row],[Store Open Date]])</f>
        <v>1573</v>
      </c>
      <c r="AD7195" t="str">
        <f>IF(Zudio_sales_data[[#This Row],[Order Date]]&lt;=Zudio_sales_data[[#This Row],[Store Open Date]],"wrong data","right data")</f>
        <v>right data</v>
      </c>
      <c r="AE7195">
        <f>Zudio_sales_data[[#This Row],[Sales Profit]]/Zudio_sales_data[[#This Row],[Quantity]]</f>
        <v>200</v>
      </c>
    </row>
    <row r="7196" spans="1:31" x14ac:dyDescent="0.3">
      <c r="A7196" t="s">
        <v>26</v>
      </c>
      <c r="B7196" t="s">
        <v>132</v>
      </c>
      <c r="C7196" t="s">
        <v>28</v>
      </c>
      <c r="D7196" t="s">
        <v>87</v>
      </c>
      <c r="E7196">
        <v>36</v>
      </c>
      <c r="F7196">
        <v>415617</v>
      </c>
      <c r="G7196" t="s">
        <v>49</v>
      </c>
      <c r="H7196" s="1">
        <v>44372</v>
      </c>
      <c r="I7196">
        <v>950</v>
      </c>
      <c r="J7196" t="s">
        <v>12231</v>
      </c>
      <c r="K7196" t="s">
        <v>569</v>
      </c>
      <c r="L7196">
        <v>10</v>
      </c>
      <c r="M7196">
        <v>7</v>
      </c>
      <c r="N7196">
        <v>15</v>
      </c>
      <c r="O7196" t="s">
        <v>69</v>
      </c>
      <c r="P7196" t="s">
        <v>52</v>
      </c>
      <c r="Q7196">
        <v>34833</v>
      </c>
      <c r="R7196" s="1">
        <v>45452</v>
      </c>
      <c r="S7196" t="s">
        <v>43</v>
      </c>
      <c r="T7196">
        <v>619183</v>
      </c>
      <c r="U7196" t="s">
        <v>8841</v>
      </c>
      <c r="V7196">
        <v>272</v>
      </c>
      <c r="W7196">
        <v>1591</v>
      </c>
      <c r="X7196">
        <v>6</v>
      </c>
      <c r="Y7196">
        <v>3818.4</v>
      </c>
      <c r="Z7196">
        <v>9</v>
      </c>
      <c r="AA7196">
        <f>Zudio_sales_data[[#This Row],[Price]]*Zudio_sales_data[[#This Row],[Quantity]]</f>
        <v>9546</v>
      </c>
      <c r="AB7196" s="1">
        <v>45629</v>
      </c>
      <c r="AC7196">
        <f>_xlfn.DAYS(Zudio_sales_data[[#This Row],[Last Date]],Zudio_sales_data[[#This Row],[Store Open Date]])</f>
        <v>1257</v>
      </c>
      <c r="AD7196" t="str">
        <f>IF(Zudio_sales_data[[#This Row],[Order Date]]&lt;=Zudio_sales_data[[#This Row],[Store Open Date]],"wrong data","right data")</f>
        <v>right data</v>
      </c>
      <c r="AE7196">
        <f>Zudio_sales_data[[#This Row],[Sales Profit]]/Zudio_sales_data[[#This Row],[Quantity]]</f>
        <v>636.4</v>
      </c>
    </row>
    <row r="7197" spans="1:31" x14ac:dyDescent="0.3">
      <c r="A7197" t="s">
        <v>26</v>
      </c>
      <c r="B7197" t="s">
        <v>337</v>
      </c>
      <c r="C7197" t="s">
        <v>28</v>
      </c>
      <c r="D7197" t="s">
        <v>101</v>
      </c>
      <c r="E7197">
        <v>57</v>
      </c>
      <c r="F7197">
        <v>438628</v>
      </c>
      <c r="G7197" t="s">
        <v>49</v>
      </c>
      <c r="H7197" s="1">
        <v>45370</v>
      </c>
      <c r="I7197">
        <v>1200</v>
      </c>
      <c r="J7197" t="s">
        <v>9298</v>
      </c>
      <c r="K7197" t="s">
        <v>475</v>
      </c>
      <c r="L7197">
        <v>11</v>
      </c>
      <c r="M7197">
        <v>8</v>
      </c>
      <c r="N7197">
        <v>6</v>
      </c>
      <c r="O7197" t="s">
        <v>69</v>
      </c>
      <c r="P7197" t="s">
        <v>52</v>
      </c>
      <c r="Q7197">
        <v>38991</v>
      </c>
      <c r="R7197" s="1">
        <v>45450</v>
      </c>
      <c r="S7197" t="s">
        <v>43</v>
      </c>
      <c r="T7197">
        <v>589773</v>
      </c>
      <c r="U7197" t="s">
        <v>12232</v>
      </c>
      <c r="V7197">
        <v>449</v>
      </c>
      <c r="W7197">
        <v>795</v>
      </c>
      <c r="X7197">
        <v>6</v>
      </c>
      <c r="Y7197">
        <v>1908</v>
      </c>
      <c r="Z7197">
        <v>9</v>
      </c>
      <c r="AA7197">
        <f>Zudio_sales_data[[#This Row],[Price]]*Zudio_sales_data[[#This Row],[Quantity]]</f>
        <v>4770</v>
      </c>
      <c r="AB7197" s="1">
        <v>45629</v>
      </c>
      <c r="AC7197">
        <f>_xlfn.DAYS(Zudio_sales_data[[#This Row],[Last Date]],Zudio_sales_data[[#This Row],[Store Open Date]])</f>
        <v>259</v>
      </c>
      <c r="AD7197" t="str">
        <f>IF(Zudio_sales_data[[#This Row],[Order Date]]&lt;=Zudio_sales_data[[#This Row],[Store Open Date]],"wrong data","right data")</f>
        <v>right data</v>
      </c>
      <c r="AE7197">
        <f>Zudio_sales_data[[#This Row],[Sales Profit]]/Zudio_sales_data[[#This Row],[Quantity]]</f>
        <v>318</v>
      </c>
    </row>
    <row r="7198" spans="1:31" x14ac:dyDescent="0.3">
      <c r="A7198" t="s">
        <v>117</v>
      </c>
      <c r="B7198" t="s">
        <v>334</v>
      </c>
      <c r="C7198" t="s">
        <v>39</v>
      </c>
      <c r="D7198" t="s">
        <v>229</v>
      </c>
      <c r="E7198">
        <v>62</v>
      </c>
      <c r="F7198">
        <v>436487</v>
      </c>
      <c r="G7198" t="s">
        <v>30</v>
      </c>
      <c r="H7198" s="1">
        <v>45233</v>
      </c>
      <c r="I7198">
        <v>1300</v>
      </c>
      <c r="J7198" t="s">
        <v>3879</v>
      </c>
      <c r="K7198" t="s">
        <v>678</v>
      </c>
      <c r="L7198">
        <v>11</v>
      </c>
      <c r="M7198">
        <v>8</v>
      </c>
      <c r="N7198">
        <v>3</v>
      </c>
      <c r="O7198" t="s">
        <v>69</v>
      </c>
      <c r="P7198" t="s">
        <v>90</v>
      </c>
      <c r="Q7198">
        <v>58488</v>
      </c>
      <c r="R7198" s="1">
        <v>45520</v>
      </c>
      <c r="S7198" t="s">
        <v>53</v>
      </c>
      <c r="T7198">
        <v>883578</v>
      </c>
      <c r="U7198" t="s">
        <v>12233</v>
      </c>
      <c r="V7198">
        <v>753</v>
      </c>
      <c r="W7198">
        <v>2393</v>
      </c>
      <c r="X7198">
        <v>6</v>
      </c>
      <c r="Y7198">
        <v>5743.2</v>
      </c>
      <c r="Z7198">
        <v>9</v>
      </c>
      <c r="AA7198">
        <f>Zudio_sales_data[[#This Row],[Price]]*Zudio_sales_data[[#This Row],[Quantity]]</f>
        <v>14358</v>
      </c>
      <c r="AB7198" s="1">
        <v>45629</v>
      </c>
      <c r="AC7198">
        <f>_xlfn.DAYS(Zudio_sales_data[[#This Row],[Last Date]],Zudio_sales_data[[#This Row],[Store Open Date]])</f>
        <v>396</v>
      </c>
      <c r="AD7198" t="str">
        <f>IF(Zudio_sales_data[[#This Row],[Order Date]]&lt;=Zudio_sales_data[[#This Row],[Store Open Date]],"wrong data","right data")</f>
        <v>right data</v>
      </c>
      <c r="AE7198">
        <f>Zudio_sales_data[[#This Row],[Sales Profit]]/Zudio_sales_data[[#This Row],[Quantity]]</f>
        <v>957.19999999999993</v>
      </c>
    </row>
    <row r="7199" spans="1:31" x14ac:dyDescent="0.3">
      <c r="A7199" t="s">
        <v>117</v>
      </c>
      <c r="B7199" t="s">
        <v>328</v>
      </c>
      <c r="C7199" t="s">
        <v>28</v>
      </c>
      <c r="D7199" t="s">
        <v>112</v>
      </c>
      <c r="E7199">
        <v>2</v>
      </c>
      <c r="F7199">
        <v>400225</v>
      </c>
      <c r="G7199" t="s">
        <v>49</v>
      </c>
      <c r="H7199" s="1">
        <v>45183</v>
      </c>
      <c r="I7199">
        <v>1400</v>
      </c>
      <c r="J7199" t="s">
        <v>12234</v>
      </c>
      <c r="K7199" t="s">
        <v>223</v>
      </c>
      <c r="L7199">
        <v>11</v>
      </c>
      <c r="M7199">
        <v>8</v>
      </c>
      <c r="N7199">
        <v>19</v>
      </c>
      <c r="O7199" t="s">
        <v>69</v>
      </c>
      <c r="P7199" t="s">
        <v>52</v>
      </c>
      <c r="Q7199">
        <v>63721</v>
      </c>
      <c r="R7199" s="1">
        <v>45339</v>
      </c>
      <c r="S7199" t="s">
        <v>91</v>
      </c>
      <c r="T7199">
        <v>671267</v>
      </c>
      <c r="U7199" t="s">
        <v>12235</v>
      </c>
      <c r="V7199">
        <v>597</v>
      </c>
      <c r="W7199">
        <v>1229</v>
      </c>
      <c r="X7199">
        <v>6</v>
      </c>
      <c r="Y7199">
        <v>2949.6</v>
      </c>
      <c r="Z7199">
        <v>9</v>
      </c>
      <c r="AA7199">
        <f>Zudio_sales_data[[#This Row],[Price]]*Zudio_sales_data[[#This Row],[Quantity]]</f>
        <v>7374</v>
      </c>
      <c r="AB7199" s="1">
        <v>45629</v>
      </c>
      <c r="AC7199">
        <f>_xlfn.DAYS(Zudio_sales_data[[#This Row],[Last Date]],Zudio_sales_data[[#This Row],[Store Open Date]])</f>
        <v>446</v>
      </c>
      <c r="AD7199" t="str">
        <f>IF(Zudio_sales_data[[#This Row],[Order Date]]&lt;=Zudio_sales_data[[#This Row],[Store Open Date]],"wrong data","right data")</f>
        <v>right data</v>
      </c>
      <c r="AE7199">
        <f>Zudio_sales_data[[#This Row],[Sales Profit]]/Zudio_sales_data[[#This Row],[Quantity]]</f>
        <v>491.59999999999997</v>
      </c>
    </row>
    <row r="7200" spans="1:31" x14ac:dyDescent="0.3">
      <c r="A7200" t="s">
        <v>37</v>
      </c>
      <c r="B7200" t="s">
        <v>197</v>
      </c>
      <c r="C7200" t="s">
        <v>47</v>
      </c>
      <c r="D7200" t="s">
        <v>82</v>
      </c>
      <c r="E7200">
        <v>53</v>
      </c>
      <c r="F7200">
        <v>426893</v>
      </c>
      <c r="G7200" t="s">
        <v>49</v>
      </c>
      <c r="H7200" s="1">
        <v>44168</v>
      </c>
      <c r="I7200">
        <v>1200</v>
      </c>
      <c r="J7200" t="s">
        <v>12236</v>
      </c>
      <c r="K7200" t="s">
        <v>710</v>
      </c>
      <c r="L7200">
        <v>10</v>
      </c>
      <c r="M7200">
        <v>7</v>
      </c>
      <c r="N7200">
        <v>9</v>
      </c>
      <c r="O7200" t="s">
        <v>69</v>
      </c>
      <c r="P7200" t="s">
        <v>34</v>
      </c>
      <c r="Q7200">
        <v>95367</v>
      </c>
      <c r="R7200" s="1">
        <v>45541</v>
      </c>
      <c r="S7200" t="s">
        <v>131</v>
      </c>
      <c r="T7200">
        <v>317249</v>
      </c>
      <c r="U7200" t="s">
        <v>12237</v>
      </c>
      <c r="V7200">
        <v>310</v>
      </c>
      <c r="W7200">
        <v>1063</v>
      </c>
      <c r="X7200">
        <v>5</v>
      </c>
      <c r="Y7200">
        <v>2126</v>
      </c>
      <c r="Z7200">
        <v>9</v>
      </c>
      <c r="AA7200">
        <f>Zudio_sales_data[[#This Row],[Price]]*Zudio_sales_data[[#This Row],[Quantity]]</f>
        <v>5315</v>
      </c>
      <c r="AB7200" s="1">
        <v>45629</v>
      </c>
      <c r="AC7200">
        <f>_xlfn.DAYS(Zudio_sales_data[[#This Row],[Last Date]],Zudio_sales_data[[#This Row],[Store Open Date]])</f>
        <v>1461</v>
      </c>
      <c r="AD7200" t="str">
        <f>IF(Zudio_sales_data[[#This Row],[Order Date]]&lt;=Zudio_sales_data[[#This Row],[Store Open Date]],"wrong data","right data")</f>
        <v>right data</v>
      </c>
      <c r="AE7200">
        <f>Zudio_sales_data[[#This Row],[Sales Profit]]/Zudio_sales_data[[#This Row],[Quantity]]</f>
        <v>425.2</v>
      </c>
    </row>
    <row r="7201" spans="1:31" x14ac:dyDescent="0.3">
      <c r="A7201" t="s">
        <v>37</v>
      </c>
      <c r="B7201" t="s">
        <v>27</v>
      </c>
      <c r="C7201" t="s">
        <v>39</v>
      </c>
      <c r="D7201" t="s">
        <v>40</v>
      </c>
      <c r="E7201">
        <v>40</v>
      </c>
      <c r="F7201">
        <v>400339</v>
      </c>
      <c r="G7201" t="s">
        <v>30</v>
      </c>
      <c r="H7201" s="1">
        <v>44843</v>
      </c>
      <c r="I7201">
        <v>950</v>
      </c>
      <c r="J7201" t="s">
        <v>668</v>
      </c>
      <c r="K7201" t="s">
        <v>550</v>
      </c>
      <c r="L7201">
        <v>10</v>
      </c>
      <c r="M7201">
        <v>9</v>
      </c>
      <c r="N7201">
        <v>7</v>
      </c>
      <c r="O7201" t="s">
        <v>69</v>
      </c>
      <c r="P7201" t="s">
        <v>90</v>
      </c>
      <c r="Q7201">
        <v>54329</v>
      </c>
      <c r="R7201" s="1">
        <v>45460</v>
      </c>
      <c r="S7201" t="s">
        <v>43</v>
      </c>
      <c r="T7201">
        <v>685844</v>
      </c>
      <c r="U7201" t="s">
        <v>12238</v>
      </c>
      <c r="V7201">
        <v>321</v>
      </c>
      <c r="W7201">
        <v>2957</v>
      </c>
      <c r="X7201">
        <v>7</v>
      </c>
      <c r="Y7201">
        <v>8279.6</v>
      </c>
      <c r="Z7201">
        <v>11</v>
      </c>
      <c r="AA7201">
        <f>Zudio_sales_data[[#This Row],[Price]]*Zudio_sales_data[[#This Row],[Quantity]]</f>
        <v>20699</v>
      </c>
      <c r="AB7201" s="1">
        <v>45629</v>
      </c>
      <c r="AC7201">
        <f>_xlfn.DAYS(Zudio_sales_data[[#This Row],[Last Date]],Zudio_sales_data[[#This Row],[Store Open Date]])</f>
        <v>786</v>
      </c>
      <c r="AD7201" t="str">
        <f>IF(Zudio_sales_data[[#This Row],[Order Date]]&lt;=Zudio_sales_data[[#This Row],[Store Open Date]],"wrong data","right data")</f>
        <v>right data</v>
      </c>
      <c r="AE7201">
        <f>Zudio_sales_data[[#This Row],[Sales Profit]]/Zudio_sales_data[[#This Row],[Quantity]]</f>
        <v>1182.8</v>
      </c>
    </row>
    <row r="7202" spans="1:31" x14ac:dyDescent="0.3">
      <c r="A7202" t="s">
        <v>71</v>
      </c>
      <c r="B7202" t="s">
        <v>219</v>
      </c>
      <c r="C7202" t="s">
        <v>39</v>
      </c>
      <c r="D7202" t="s">
        <v>66</v>
      </c>
      <c r="E7202">
        <v>20</v>
      </c>
      <c r="F7202">
        <v>400710</v>
      </c>
      <c r="G7202" t="s">
        <v>49</v>
      </c>
      <c r="H7202" s="1">
        <v>45119</v>
      </c>
      <c r="I7202">
        <v>1200</v>
      </c>
      <c r="J7202" t="s">
        <v>12239</v>
      </c>
      <c r="K7202" t="s">
        <v>32</v>
      </c>
      <c r="L7202">
        <v>10</v>
      </c>
      <c r="M7202">
        <v>7</v>
      </c>
      <c r="N7202">
        <v>14</v>
      </c>
      <c r="O7202" t="s">
        <v>69</v>
      </c>
      <c r="P7202" t="s">
        <v>34</v>
      </c>
      <c r="Q7202">
        <v>73292</v>
      </c>
      <c r="R7202" s="1">
        <v>45594</v>
      </c>
      <c r="S7202" t="s">
        <v>115</v>
      </c>
      <c r="T7202">
        <v>545403</v>
      </c>
      <c r="U7202" t="s">
        <v>12240</v>
      </c>
      <c r="V7202">
        <v>625</v>
      </c>
      <c r="W7202">
        <v>2704</v>
      </c>
      <c r="X7202">
        <v>1</v>
      </c>
      <c r="Y7202">
        <v>1081.5999999999999</v>
      </c>
      <c r="Z7202">
        <v>9</v>
      </c>
      <c r="AA7202">
        <f>Zudio_sales_data[[#This Row],[Price]]*Zudio_sales_data[[#This Row],[Quantity]]</f>
        <v>2704</v>
      </c>
      <c r="AB7202" s="1">
        <v>45629</v>
      </c>
      <c r="AC7202">
        <f>_xlfn.DAYS(Zudio_sales_data[[#This Row],[Last Date]],Zudio_sales_data[[#This Row],[Store Open Date]])</f>
        <v>510</v>
      </c>
      <c r="AD7202" t="str">
        <f>IF(Zudio_sales_data[[#This Row],[Order Date]]&lt;=Zudio_sales_data[[#This Row],[Store Open Date]],"wrong data","right data")</f>
        <v>right data</v>
      </c>
      <c r="AE7202">
        <f>Zudio_sales_data[[#This Row],[Sales Profit]]/Zudio_sales_data[[#This Row],[Quantity]]</f>
        <v>1081.5999999999999</v>
      </c>
    </row>
    <row r="7203" spans="1:31" x14ac:dyDescent="0.3">
      <c r="A7203" t="s">
        <v>45</v>
      </c>
      <c r="B7203" t="s">
        <v>111</v>
      </c>
      <c r="C7203" t="s">
        <v>39</v>
      </c>
      <c r="D7203" t="s">
        <v>82</v>
      </c>
      <c r="E7203">
        <v>91</v>
      </c>
      <c r="F7203">
        <v>405890</v>
      </c>
      <c r="G7203" t="s">
        <v>30</v>
      </c>
      <c r="H7203" s="1">
        <v>44671</v>
      </c>
      <c r="I7203">
        <v>1000</v>
      </c>
      <c r="J7203" t="s">
        <v>12241</v>
      </c>
      <c r="K7203" t="s">
        <v>189</v>
      </c>
      <c r="L7203">
        <v>11</v>
      </c>
      <c r="M7203">
        <v>8</v>
      </c>
      <c r="N7203">
        <v>10</v>
      </c>
      <c r="O7203" t="s">
        <v>69</v>
      </c>
      <c r="P7203" t="s">
        <v>90</v>
      </c>
      <c r="Q7203">
        <v>28170</v>
      </c>
      <c r="R7203" s="1">
        <v>45574</v>
      </c>
      <c r="S7203" t="s">
        <v>115</v>
      </c>
      <c r="T7203">
        <v>871958</v>
      </c>
      <c r="U7203" t="s">
        <v>2451</v>
      </c>
      <c r="V7203">
        <v>399</v>
      </c>
      <c r="W7203">
        <v>2750</v>
      </c>
      <c r="X7203">
        <v>2</v>
      </c>
      <c r="Y7203">
        <v>2200</v>
      </c>
      <c r="Z7203">
        <v>9</v>
      </c>
      <c r="AA7203">
        <f>Zudio_sales_data[[#This Row],[Price]]*Zudio_sales_data[[#This Row],[Quantity]]</f>
        <v>5500</v>
      </c>
      <c r="AB7203" s="1">
        <v>45629</v>
      </c>
      <c r="AC7203">
        <f>_xlfn.DAYS(Zudio_sales_data[[#This Row],[Last Date]],Zudio_sales_data[[#This Row],[Store Open Date]])</f>
        <v>958</v>
      </c>
      <c r="AD7203" t="str">
        <f>IF(Zudio_sales_data[[#This Row],[Order Date]]&lt;=Zudio_sales_data[[#This Row],[Store Open Date]],"wrong data","right data")</f>
        <v>right data</v>
      </c>
      <c r="AE7203">
        <f>Zudio_sales_data[[#This Row],[Sales Profit]]/Zudio_sales_data[[#This Row],[Quantity]]</f>
        <v>1100</v>
      </c>
    </row>
    <row r="7204" spans="1:31" x14ac:dyDescent="0.3">
      <c r="A7204" t="s">
        <v>45</v>
      </c>
      <c r="B7204" t="s">
        <v>365</v>
      </c>
      <c r="C7204" t="s">
        <v>28</v>
      </c>
      <c r="D7204" t="s">
        <v>229</v>
      </c>
      <c r="E7204">
        <v>21</v>
      </c>
      <c r="F7204">
        <v>408985</v>
      </c>
      <c r="G7204" t="s">
        <v>49</v>
      </c>
      <c r="H7204" s="1">
        <v>45487</v>
      </c>
      <c r="I7204">
        <v>1100</v>
      </c>
      <c r="J7204" t="s">
        <v>3404</v>
      </c>
      <c r="K7204" t="s">
        <v>57</v>
      </c>
      <c r="L7204">
        <v>10</v>
      </c>
      <c r="M7204">
        <v>7</v>
      </c>
      <c r="N7204">
        <v>9</v>
      </c>
      <c r="O7204" t="s">
        <v>33</v>
      </c>
      <c r="P7204" t="s">
        <v>34</v>
      </c>
      <c r="Q7204">
        <v>37979</v>
      </c>
      <c r="R7204" s="1">
        <v>45498</v>
      </c>
      <c r="S7204" t="s">
        <v>95</v>
      </c>
      <c r="T7204">
        <v>470732</v>
      </c>
      <c r="U7204" t="s">
        <v>3053</v>
      </c>
      <c r="V7204">
        <v>479</v>
      </c>
      <c r="W7204">
        <v>630</v>
      </c>
      <c r="X7204">
        <v>6</v>
      </c>
      <c r="Y7204">
        <v>1512</v>
      </c>
      <c r="Z7204">
        <v>9</v>
      </c>
      <c r="AA7204">
        <f>Zudio_sales_data[[#This Row],[Price]]*Zudio_sales_data[[#This Row],[Quantity]]</f>
        <v>3780</v>
      </c>
      <c r="AB7204" s="1">
        <v>45629</v>
      </c>
      <c r="AC7204">
        <f>_xlfn.DAYS(Zudio_sales_data[[#This Row],[Last Date]],Zudio_sales_data[[#This Row],[Store Open Date]])</f>
        <v>142</v>
      </c>
      <c r="AD7204" t="str">
        <f>IF(Zudio_sales_data[[#This Row],[Order Date]]&lt;=Zudio_sales_data[[#This Row],[Store Open Date]],"wrong data","right data")</f>
        <v>right data</v>
      </c>
      <c r="AE7204">
        <f>Zudio_sales_data[[#This Row],[Sales Profit]]/Zudio_sales_data[[#This Row],[Quantity]]</f>
        <v>252</v>
      </c>
    </row>
    <row r="7205" spans="1:31" x14ac:dyDescent="0.3">
      <c r="A7205" t="s">
        <v>71</v>
      </c>
      <c r="B7205" t="s">
        <v>100</v>
      </c>
      <c r="C7205" t="s">
        <v>47</v>
      </c>
      <c r="D7205" t="s">
        <v>229</v>
      </c>
      <c r="E7205">
        <v>59</v>
      </c>
      <c r="F7205">
        <v>418163</v>
      </c>
      <c r="G7205" t="s">
        <v>30</v>
      </c>
      <c r="H7205" s="1">
        <v>45063</v>
      </c>
      <c r="I7205">
        <v>800</v>
      </c>
      <c r="J7205" t="s">
        <v>12242</v>
      </c>
      <c r="K7205" t="s">
        <v>108</v>
      </c>
      <c r="L7205">
        <v>10</v>
      </c>
      <c r="M7205">
        <v>7</v>
      </c>
      <c r="N7205">
        <v>13</v>
      </c>
      <c r="O7205" t="s">
        <v>33</v>
      </c>
      <c r="P7205" t="s">
        <v>34</v>
      </c>
      <c r="Q7205">
        <v>76486</v>
      </c>
      <c r="R7205" s="1">
        <v>45467</v>
      </c>
      <c r="S7205" t="s">
        <v>43</v>
      </c>
      <c r="T7205">
        <v>601175</v>
      </c>
      <c r="U7205" t="s">
        <v>12243</v>
      </c>
      <c r="V7205">
        <v>549</v>
      </c>
      <c r="W7205">
        <v>2753</v>
      </c>
      <c r="X7205">
        <v>5</v>
      </c>
      <c r="Y7205">
        <v>5506</v>
      </c>
      <c r="Z7205">
        <v>9</v>
      </c>
      <c r="AA7205">
        <f>Zudio_sales_data[[#This Row],[Price]]*Zudio_sales_data[[#This Row],[Quantity]]</f>
        <v>13765</v>
      </c>
      <c r="AB7205" s="1">
        <v>45629</v>
      </c>
      <c r="AC7205">
        <f>_xlfn.DAYS(Zudio_sales_data[[#This Row],[Last Date]],Zudio_sales_data[[#This Row],[Store Open Date]])</f>
        <v>566</v>
      </c>
      <c r="AD7205" t="str">
        <f>IF(Zudio_sales_data[[#This Row],[Order Date]]&lt;=Zudio_sales_data[[#This Row],[Store Open Date]],"wrong data","right data")</f>
        <v>right data</v>
      </c>
      <c r="AE7205">
        <f>Zudio_sales_data[[#This Row],[Sales Profit]]/Zudio_sales_data[[#This Row],[Quantity]]</f>
        <v>1101.2</v>
      </c>
    </row>
    <row r="7206" spans="1:31" x14ac:dyDescent="0.3">
      <c r="A7206" t="s">
        <v>45</v>
      </c>
      <c r="B7206" t="s">
        <v>121</v>
      </c>
      <c r="C7206" t="s">
        <v>28</v>
      </c>
      <c r="D7206" t="s">
        <v>40</v>
      </c>
      <c r="E7206">
        <v>69</v>
      </c>
      <c r="F7206">
        <v>414284</v>
      </c>
      <c r="G7206" t="s">
        <v>49</v>
      </c>
      <c r="H7206" s="1">
        <v>43868</v>
      </c>
      <c r="I7206">
        <v>800</v>
      </c>
      <c r="J7206" t="s">
        <v>12244</v>
      </c>
      <c r="K7206" t="s">
        <v>195</v>
      </c>
      <c r="L7206">
        <v>10</v>
      </c>
      <c r="M7206">
        <v>7</v>
      </c>
      <c r="N7206">
        <v>9</v>
      </c>
      <c r="O7206" t="s">
        <v>33</v>
      </c>
      <c r="P7206" t="s">
        <v>34</v>
      </c>
      <c r="Q7206">
        <v>46521</v>
      </c>
      <c r="R7206" s="1">
        <v>45520</v>
      </c>
      <c r="S7206" t="s">
        <v>53</v>
      </c>
      <c r="T7206">
        <v>475888</v>
      </c>
      <c r="U7206" t="s">
        <v>12245</v>
      </c>
      <c r="V7206">
        <v>764</v>
      </c>
      <c r="W7206">
        <v>2717</v>
      </c>
      <c r="X7206">
        <v>3</v>
      </c>
      <c r="Y7206">
        <v>3260.4</v>
      </c>
      <c r="Z7206">
        <v>9</v>
      </c>
      <c r="AA7206">
        <f>Zudio_sales_data[[#This Row],[Price]]*Zudio_sales_data[[#This Row],[Quantity]]</f>
        <v>8151</v>
      </c>
      <c r="AB7206" s="1">
        <v>45629</v>
      </c>
      <c r="AC7206">
        <f>_xlfn.DAYS(Zudio_sales_data[[#This Row],[Last Date]],Zudio_sales_data[[#This Row],[Store Open Date]])</f>
        <v>1761</v>
      </c>
      <c r="AD7206" t="str">
        <f>IF(Zudio_sales_data[[#This Row],[Order Date]]&lt;=Zudio_sales_data[[#This Row],[Store Open Date]],"wrong data","right data")</f>
        <v>right data</v>
      </c>
      <c r="AE7206">
        <f>Zudio_sales_data[[#This Row],[Sales Profit]]/Zudio_sales_data[[#This Row],[Quantity]]</f>
        <v>1086.8</v>
      </c>
    </row>
    <row r="7207" spans="1:31" x14ac:dyDescent="0.3">
      <c r="A7207" t="s">
        <v>37</v>
      </c>
      <c r="B7207" t="s">
        <v>179</v>
      </c>
      <c r="C7207" t="s">
        <v>47</v>
      </c>
      <c r="D7207" t="s">
        <v>101</v>
      </c>
      <c r="E7207">
        <v>74</v>
      </c>
      <c r="F7207">
        <v>429636</v>
      </c>
      <c r="G7207" t="s">
        <v>30</v>
      </c>
      <c r="H7207" s="1">
        <v>45428</v>
      </c>
      <c r="I7207">
        <v>1400</v>
      </c>
      <c r="J7207" t="s">
        <v>12246</v>
      </c>
      <c r="K7207" t="s">
        <v>236</v>
      </c>
      <c r="L7207">
        <v>9</v>
      </c>
      <c r="M7207">
        <v>8</v>
      </c>
      <c r="N7207">
        <v>20</v>
      </c>
      <c r="O7207" t="s">
        <v>33</v>
      </c>
      <c r="P7207" t="s">
        <v>52</v>
      </c>
      <c r="Q7207">
        <v>47273</v>
      </c>
      <c r="R7207" s="1">
        <v>45490</v>
      </c>
      <c r="S7207" t="s">
        <v>95</v>
      </c>
      <c r="T7207">
        <v>885344</v>
      </c>
      <c r="U7207" t="s">
        <v>12247</v>
      </c>
      <c r="V7207">
        <v>968</v>
      </c>
      <c r="W7207">
        <v>2645</v>
      </c>
      <c r="X7207">
        <v>1</v>
      </c>
      <c r="Y7207">
        <v>1058</v>
      </c>
      <c r="Z7207">
        <v>11</v>
      </c>
      <c r="AA7207">
        <f>Zudio_sales_data[[#This Row],[Price]]*Zudio_sales_data[[#This Row],[Quantity]]</f>
        <v>2645</v>
      </c>
      <c r="AB7207" s="1">
        <v>45629</v>
      </c>
      <c r="AC7207">
        <f>_xlfn.DAYS(Zudio_sales_data[[#This Row],[Last Date]],Zudio_sales_data[[#This Row],[Store Open Date]])</f>
        <v>201</v>
      </c>
      <c r="AD7207" t="str">
        <f>IF(Zudio_sales_data[[#This Row],[Order Date]]&lt;=Zudio_sales_data[[#This Row],[Store Open Date]],"wrong data","right data")</f>
        <v>right data</v>
      </c>
      <c r="AE7207">
        <f>Zudio_sales_data[[#This Row],[Sales Profit]]/Zudio_sales_data[[#This Row],[Quantity]]</f>
        <v>1058</v>
      </c>
    </row>
    <row r="7208" spans="1:31" x14ac:dyDescent="0.3">
      <c r="A7208" t="s">
        <v>55</v>
      </c>
      <c r="B7208" t="s">
        <v>46</v>
      </c>
      <c r="C7208" t="s">
        <v>39</v>
      </c>
      <c r="D7208" t="s">
        <v>77</v>
      </c>
      <c r="E7208">
        <v>59</v>
      </c>
      <c r="F7208">
        <v>430611</v>
      </c>
      <c r="G7208" t="s">
        <v>30</v>
      </c>
      <c r="H7208" s="1">
        <v>44969</v>
      </c>
      <c r="I7208">
        <v>1200</v>
      </c>
      <c r="J7208" t="s">
        <v>12248</v>
      </c>
      <c r="K7208" t="s">
        <v>140</v>
      </c>
      <c r="L7208">
        <v>11</v>
      </c>
      <c r="M7208">
        <v>8</v>
      </c>
      <c r="N7208">
        <v>4</v>
      </c>
      <c r="O7208" t="s">
        <v>33</v>
      </c>
      <c r="P7208" t="s">
        <v>52</v>
      </c>
      <c r="Q7208">
        <v>89224</v>
      </c>
      <c r="R7208" s="1">
        <v>45344</v>
      </c>
      <c r="S7208" t="s">
        <v>91</v>
      </c>
      <c r="T7208">
        <v>915995</v>
      </c>
      <c r="U7208" t="s">
        <v>12249</v>
      </c>
      <c r="V7208">
        <v>684</v>
      </c>
      <c r="W7208">
        <v>1850</v>
      </c>
      <c r="X7208">
        <v>5</v>
      </c>
      <c r="Y7208">
        <v>3700</v>
      </c>
      <c r="Z7208">
        <v>9</v>
      </c>
      <c r="AA7208">
        <f>Zudio_sales_data[[#This Row],[Price]]*Zudio_sales_data[[#This Row],[Quantity]]</f>
        <v>9250</v>
      </c>
      <c r="AB7208" s="1">
        <v>45629</v>
      </c>
      <c r="AC7208">
        <f>_xlfn.DAYS(Zudio_sales_data[[#This Row],[Last Date]],Zudio_sales_data[[#This Row],[Store Open Date]])</f>
        <v>660</v>
      </c>
      <c r="AD7208" t="str">
        <f>IF(Zudio_sales_data[[#This Row],[Order Date]]&lt;=Zudio_sales_data[[#This Row],[Store Open Date]],"wrong data","right data")</f>
        <v>right data</v>
      </c>
      <c r="AE7208">
        <f>Zudio_sales_data[[#This Row],[Sales Profit]]/Zudio_sales_data[[#This Row],[Quantity]]</f>
        <v>740</v>
      </c>
    </row>
    <row r="7209" spans="1:31" x14ac:dyDescent="0.3">
      <c r="A7209" t="s">
        <v>71</v>
      </c>
      <c r="B7209" t="s">
        <v>257</v>
      </c>
      <c r="C7209" t="s">
        <v>28</v>
      </c>
      <c r="D7209" t="s">
        <v>66</v>
      </c>
      <c r="E7209">
        <v>29</v>
      </c>
      <c r="F7209">
        <v>417806</v>
      </c>
      <c r="G7209" t="s">
        <v>30</v>
      </c>
      <c r="H7209" s="1">
        <v>43976</v>
      </c>
      <c r="I7209">
        <v>1300</v>
      </c>
      <c r="J7209" t="s">
        <v>4359</v>
      </c>
      <c r="K7209" t="s">
        <v>545</v>
      </c>
      <c r="L7209">
        <v>11</v>
      </c>
      <c r="M7209">
        <v>8</v>
      </c>
      <c r="N7209">
        <v>8</v>
      </c>
      <c r="O7209" t="s">
        <v>33</v>
      </c>
      <c r="P7209" t="s">
        <v>62</v>
      </c>
      <c r="Q7209">
        <v>35126</v>
      </c>
      <c r="R7209" s="1">
        <v>45464</v>
      </c>
      <c r="S7209" t="s">
        <v>43</v>
      </c>
      <c r="T7209">
        <v>532707</v>
      </c>
      <c r="U7209" t="s">
        <v>12250</v>
      </c>
      <c r="V7209">
        <v>698</v>
      </c>
      <c r="W7209">
        <v>1992</v>
      </c>
      <c r="X7209">
        <v>3</v>
      </c>
      <c r="Y7209">
        <v>2390.4</v>
      </c>
      <c r="Z7209">
        <v>9</v>
      </c>
      <c r="AA7209">
        <f>Zudio_sales_data[[#This Row],[Price]]*Zudio_sales_data[[#This Row],[Quantity]]</f>
        <v>5976</v>
      </c>
      <c r="AB7209" s="1">
        <v>45629</v>
      </c>
      <c r="AC7209">
        <f>_xlfn.DAYS(Zudio_sales_data[[#This Row],[Last Date]],Zudio_sales_data[[#This Row],[Store Open Date]])</f>
        <v>1653</v>
      </c>
      <c r="AD7209" t="str">
        <f>IF(Zudio_sales_data[[#This Row],[Order Date]]&lt;=Zudio_sales_data[[#This Row],[Store Open Date]],"wrong data","right data")</f>
        <v>right data</v>
      </c>
      <c r="AE7209">
        <f>Zudio_sales_data[[#This Row],[Sales Profit]]/Zudio_sales_data[[#This Row],[Quantity]]</f>
        <v>796.80000000000007</v>
      </c>
    </row>
    <row r="7210" spans="1:31" x14ac:dyDescent="0.3">
      <c r="A7210" t="s">
        <v>55</v>
      </c>
      <c r="B7210" t="s">
        <v>179</v>
      </c>
      <c r="C7210" t="s">
        <v>39</v>
      </c>
      <c r="D7210" t="s">
        <v>77</v>
      </c>
      <c r="E7210">
        <v>74</v>
      </c>
      <c r="F7210">
        <v>407459</v>
      </c>
      <c r="G7210" t="s">
        <v>49</v>
      </c>
      <c r="H7210" s="1">
        <v>45276</v>
      </c>
      <c r="I7210">
        <v>1100</v>
      </c>
      <c r="J7210" t="s">
        <v>10278</v>
      </c>
      <c r="K7210" t="s">
        <v>550</v>
      </c>
      <c r="L7210">
        <v>10</v>
      </c>
      <c r="M7210">
        <v>9</v>
      </c>
      <c r="N7210">
        <v>4</v>
      </c>
      <c r="O7210" t="s">
        <v>33</v>
      </c>
      <c r="P7210" t="s">
        <v>62</v>
      </c>
      <c r="Q7210">
        <v>25198</v>
      </c>
      <c r="R7210" s="1">
        <v>45466</v>
      </c>
      <c r="S7210" t="s">
        <v>43</v>
      </c>
      <c r="T7210">
        <v>975019</v>
      </c>
      <c r="U7210" t="s">
        <v>12251</v>
      </c>
      <c r="V7210">
        <v>597</v>
      </c>
      <c r="W7210">
        <v>2011</v>
      </c>
      <c r="X7210">
        <v>8</v>
      </c>
      <c r="Y7210">
        <v>6435.2</v>
      </c>
      <c r="Z7210">
        <v>11</v>
      </c>
      <c r="AA7210">
        <f>Zudio_sales_data[[#This Row],[Price]]*Zudio_sales_data[[#This Row],[Quantity]]</f>
        <v>16088</v>
      </c>
      <c r="AB7210" s="1">
        <v>45629</v>
      </c>
      <c r="AC7210">
        <f>_xlfn.DAYS(Zudio_sales_data[[#This Row],[Last Date]],Zudio_sales_data[[#This Row],[Store Open Date]])</f>
        <v>353</v>
      </c>
      <c r="AD7210" t="str">
        <f>IF(Zudio_sales_data[[#This Row],[Order Date]]&lt;=Zudio_sales_data[[#This Row],[Store Open Date]],"wrong data","right data")</f>
        <v>right data</v>
      </c>
      <c r="AE7210">
        <f>Zudio_sales_data[[#This Row],[Sales Profit]]/Zudio_sales_data[[#This Row],[Quantity]]</f>
        <v>804.4</v>
      </c>
    </row>
    <row r="7211" spans="1:31" x14ac:dyDescent="0.3">
      <c r="A7211" t="s">
        <v>139</v>
      </c>
      <c r="B7211" t="s">
        <v>38</v>
      </c>
      <c r="C7211" t="s">
        <v>39</v>
      </c>
      <c r="D7211" t="s">
        <v>66</v>
      </c>
      <c r="E7211">
        <v>81</v>
      </c>
      <c r="F7211">
        <v>437717</v>
      </c>
      <c r="G7211" t="s">
        <v>30</v>
      </c>
      <c r="H7211" s="1">
        <v>44379</v>
      </c>
      <c r="I7211">
        <v>800</v>
      </c>
      <c r="J7211" t="s">
        <v>12252</v>
      </c>
      <c r="K7211" t="s">
        <v>475</v>
      </c>
      <c r="L7211">
        <v>10</v>
      </c>
      <c r="M7211">
        <v>9</v>
      </c>
      <c r="N7211">
        <v>17</v>
      </c>
      <c r="O7211" t="s">
        <v>33</v>
      </c>
      <c r="P7211" t="s">
        <v>52</v>
      </c>
      <c r="Q7211">
        <v>37160</v>
      </c>
      <c r="R7211" s="1">
        <v>45430</v>
      </c>
      <c r="S7211" t="s">
        <v>104</v>
      </c>
      <c r="T7211">
        <v>602286</v>
      </c>
      <c r="U7211" t="s">
        <v>12253</v>
      </c>
      <c r="V7211">
        <v>965</v>
      </c>
      <c r="W7211">
        <v>704</v>
      </c>
      <c r="X7211">
        <v>4</v>
      </c>
      <c r="Y7211">
        <v>1126.4000000000001</v>
      </c>
      <c r="Z7211">
        <v>11</v>
      </c>
      <c r="AA7211">
        <f>Zudio_sales_data[[#This Row],[Price]]*Zudio_sales_data[[#This Row],[Quantity]]</f>
        <v>2816</v>
      </c>
      <c r="AB7211" s="1">
        <v>45629</v>
      </c>
      <c r="AC7211">
        <f>_xlfn.DAYS(Zudio_sales_data[[#This Row],[Last Date]],Zudio_sales_data[[#This Row],[Store Open Date]])</f>
        <v>1250</v>
      </c>
      <c r="AD7211" t="str">
        <f>IF(Zudio_sales_data[[#This Row],[Order Date]]&lt;=Zudio_sales_data[[#This Row],[Store Open Date]],"wrong data","right data")</f>
        <v>right data</v>
      </c>
      <c r="AE7211">
        <f>Zudio_sales_data[[#This Row],[Sales Profit]]/Zudio_sales_data[[#This Row],[Quantity]]</f>
        <v>281.60000000000002</v>
      </c>
    </row>
    <row r="7212" spans="1:31" x14ac:dyDescent="0.3">
      <c r="A7212" t="s">
        <v>26</v>
      </c>
      <c r="B7212" t="s">
        <v>362</v>
      </c>
      <c r="C7212" t="s">
        <v>39</v>
      </c>
      <c r="D7212" t="s">
        <v>77</v>
      </c>
      <c r="E7212">
        <v>93</v>
      </c>
      <c r="F7212">
        <v>426053</v>
      </c>
      <c r="G7212" t="s">
        <v>49</v>
      </c>
      <c r="H7212" s="1">
        <v>44438</v>
      </c>
      <c r="I7212">
        <v>1400</v>
      </c>
      <c r="J7212" t="s">
        <v>12254</v>
      </c>
      <c r="K7212" t="s">
        <v>161</v>
      </c>
      <c r="L7212">
        <v>11</v>
      </c>
      <c r="M7212">
        <v>8</v>
      </c>
      <c r="N7212">
        <v>18</v>
      </c>
      <c r="O7212" t="s">
        <v>33</v>
      </c>
      <c r="P7212" t="s">
        <v>34</v>
      </c>
      <c r="Q7212">
        <v>11175</v>
      </c>
      <c r="R7212" s="1">
        <v>45367</v>
      </c>
      <c r="S7212" t="s">
        <v>58</v>
      </c>
      <c r="T7212">
        <v>605305</v>
      </c>
      <c r="U7212" t="s">
        <v>12255</v>
      </c>
      <c r="V7212">
        <v>606</v>
      </c>
      <c r="W7212">
        <v>1960</v>
      </c>
      <c r="X7212">
        <v>7</v>
      </c>
      <c r="Y7212">
        <v>5488</v>
      </c>
      <c r="Z7212">
        <v>9</v>
      </c>
      <c r="AA7212">
        <f>Zudio_sales_data[[#This Row],[Price]]*Zudio_sales_data[[#This Row],[Quantity]]</f>
        <v>13720</v>
      </c>
      <c r="AB7212" s="1">
        <v>45629</v>
      </c>
      <c r="AC7212">
        <f>_xlfn.DAYS(Zudio_sales_data[[#This Row],[Last Date]],Zudio_sales_data[[#This Row],[Store Open Date]])</f>
        <v>1191</v>
      </c>
      <c r="AD7212" t="str">
        <f>IF(Zudio_sales_data[[#This Row],[Order Date]]&lt;=Zudio_sales_data[[#This Row],[Store Open Date]],"wrong data","right data")</f>
        <v>right data</v>
      </c>
      <c r="AE7212">
        <f>Zudio_sales_data[[#This Row],[Sales Profit]]/Zudio_sales_data[[#This Row],[Quantity]]</f>
        <v>784</v>
      </c>
    </row>
    <row r="7213" spans="1:31" x14ac:dyDescent="0.3">
      <c r="A7213" t="s">
        <v>45</v>
      </c>
      <c r="B7213" t="s">
        <v>153</v>
      </c>
      <c r="C7213" t="s">
        <v>28</v>
      </c>
      <c r="D7213" t="s">
        <v>77</v>
      </c>
      <c r="E7213">
        <v>74</v>
      </c>
      <c r="F7213">
        <v>439505</v>
      </c>
      <c r="G7213" t="s">
        <v>49</v>
      </c>
      <c r="H7213" s="1">
        <v>44829</v>
      </c>
      <c r="I7213">
        <v>1400</v>
      </c>
      <c r="J7213" t="s">
        <v>12256</v>
      </c>
      <c r="K7213" t="s">
        <v>358</v>
      </c>
      <c r="L7213">
        <v>10</v>
      </c>
      <c r="M7213">
        <v>9</v>
      </c>
      <c r="N7213">
        <v>7</v>
      </c>
      <c r="O7213" t="s">
        <v>33</v>
      </c>
      <c r="P7213" t="s">
        <v>34</v>
      </c>
      <c r="Q7213">
        <v>44637</v>
      </c>
      <c r="R7213" s="1">
        <v>45483</v>
      </c>
      <c r="S7213" t="s">
        <v>95</v>
      </c>
      <c r="T7213">
        <v>416849</v>
      </c>
      <c r="U7213" t="s">
        <v>12257</v>
      </c>
      <c r="V7213">
        <v>620</v>
      </c>
      <c r="W7213">
        <v>2913</v>
      </c>
      <c r="X7213">
        <v>2</v>
      </c>
      <c r="Y7213">
        <v>2330.4</v>
      </c>
      <c r="Z7213">
        <v>11</v>
      </c>
      <c r="AA7213">
        <f>Zudio_sales_data[[#This Row],[Price]]*Zudio_sales_data[[#This Row],[Quantity]]</f>
        <v>5826</v>
      </c>
      <c r="AB7213" s="1">
        <v>45629</v>
      </c>
      <c r="AC7213">
        <f>_xlfn.DAYS(Zudio_sales_data[[#This Row],[Last Date]],Zudio_sales_data[[#This Row],[Store Open Date]])</f>
        <v>800</v>
      </c>
      <c r="AD7213" t="str">
        <f>IF(Zudio_sales_data[[#This Row],[Order Date]]&lt;=Zudio_sales_data[[#This Row],[Store Open Date]],"wrong data","right data")</f>
        <v>right data</v>
      </c>
      <c r="AE7213">
        <f>Zudio_sales_data[[#This Row],[Sales Profit]]/Zudio_sales_data[[#This Row],[Quantity]]</f>
        <v>1165.2</v>
      </c>
    </row>
    <row r="7214" spans="1:31" x14ac:dyDescent="0.3">
      <c r="A7214" t="s">
        <v>117</v>
      </c>
      <c r="B7214" t="s">
        <v>337</v>
      </c>
      <c r="C7214" t="s">
        <v>28</v>
      </c>
      <c r="D7214" t="s">
        <v>112</v>
      </c>
      <c r="E7214">
        <v>91</v>
      </c>
      <c r="F7214">
        <v>423015</v>
      </c>
      <c r="G7214" t="s">
        <v>49</v>
      </c>
      <c r="H7214" s="1">
        <v>45200</v>
      </c>
      <c r="I7214">
        <v>1100</v>
      </c>
      <c r="J7214" t="s">
        <v>9638</v>
      </c>
      <c r="K7214" t="s">
        <v>265</v>
      </c>
      <c r="L7214">
        <v>11</v>
      </c>
      <c r="M7214">
        <v>8</v>
      </c>
      <c r="N7214">
        <v>3</v>
      </c>
      <c r="O7214" t="s">
        <v>33</v>
      </c>
      <c r="P7214" t="s">
        <v>62</v>
      </c>
      <c r="Q7214">
        <v>49762</v>
      </c>
      <c r="R7214" s="1">
        <v>45422</v>
      </c>
      <c r="S7214" t="s">
        <v>104</v>
      </c>
      <c r="T7214">
        <v>788602</v>
      </c>
      <c r="U7214" t="s">
        <v>12258</v>
      </c>
      <c r="V7214">
        <v>635</v>
      </c>
      <c r="W7214">
        <v>523</v>
      </c>
      <c r="X7214">
        <v>3</v>
      </c>
      <c r="Y7214">
        <v>627.6</v>
      </c>
      <c r="Z7214">
        <v>9</v>
      </c>
      <c r="AA7214">
        <f>Zudio_sales_data[[#This Row],[Price]]*Zudio_sales_data[[#This Row],[Quantity]]</f>
        <v>1569</v>
      </c>
      <c r="AB7214" s="1">
        <v>45629</v>
      </c>
      <c r="AC7214">
        <f>_xlfn.DAYS(Zudio_sales_data[[#This Row],[Last Date]],Zudio_sales_data[[#This Row],[Store Open Date]])</f>
        <v>429</v>
      </c>
      <c r="AD7214" t="str">
        <f>IF(Zudio_sales_data[[#This Row],[Order Date]]&lt;=Zudio_sales_data[[#This Row],[Store Open Date]],"wrong data","right data")</f>
        <v>right data</v>
      </c>
      <c r="AE7214">
        <f>Zudio_sales_data[[#This Row],[Sales Profit]]/Zudio_sales_data[[#This Row],[Quantity]]</f>
        <v>209.20000000000002</v>
      </c>
    </row>
    <row r="7215" spans="1:31" x14ac:dyDescent="0.3">
      <c r="A7215" t="s">
        <v>26</v>
      </c>
      <c r="B7215" t="s">
        <v>225</v>
      </c>
      <c r="C7215" t="s">
        <v>39</v>
      </c>
      <c r="D7215" t="s">
        <v>82</v>
      </c>
      <c r="E7215">
        <v>65</v>
      </c>
      <c r="F7215">
        <v>434415</v>
      </c>
      <c r="G7215" t="s">
        <v>49</v>
      </c>
      <c r="H7215" s="1">
        <v>44780</v>
      </c>
      <c r="I7215">
        <v>950</v>
      </c>
      <c r="J7215" t="s">
        <v>11169</v>
      </c>
      <c r="K7215" t="s">
        <v>236</v>
      </c>
      <c r="L7215">
        <v>10</v>
      </c>
      <c r="M7215">
        <v>7</v>
      </c>
      <c r="N7215">
        <v>15</v>
      </c>
      <c r="O7215" t="s">
        <v>33</v>
      </c>
      <c r="P7215" t="s">
        <v>90</v>
      </c>
      <c r="Q7215">
        <v>53766</v>
      </c>
      <c r="R7215" s="1">
        <v>45530</v>
      </c>
      <c r="S7215" t="s">
        <v>53</v>
      </c>
      <c r="T7215">
        <v>960914</v>
      </c>
      <c r="U7215" t="s">
        <v>12259</v>
      </c>
      <c r="V7215">
        <v>730</v>
      </c>
      <c r="W7215">
        <v>2588</v>
      </c>
      <c r="X7215">
        <v>3</v>
      </c>
      <c r="Y7215">
        <v>3105.6</v>
      </c>
      <c r="Z7215">
        <v>9</v>
      </c>
      <c r="AA7215">
        <f>Zudio_sales_data[[#This Row],[Price]]*Zudio_sales_data[[#This Row],[Quantity]]</f>
        <v>7764</v>
      </c>
      <c r="AB7215" s="1">
        <v>45629</v>
      </c>
      <c r="AC7215">
        <f>_xlfn.DAYS(Zudio_sales_data[[#This Row],[Last Date]],Zudio_sales_data[[#This Row],[Store Open Date]])</f>
        <v>849</v>
      </c>
      <c r="AD7215" t="str">
        <f>IF(Zudio_sales_data[[#This Row],[Order Date]]&lt;=Zudio_sales_data[[#This Row],[Store Open Date]],"wrong data","right data")</f>
        <v>right data</v>
      </c>
      <c r="AE7215">
        <f>Zudio_sales_data[[#This Row],[Sales Profit]]/Zudio_sales_data[[#This Row],[Quantity]]</f>
        <v>1035.2</v>
      </c>
    </row>
    <row r="7216" spans="1:31" x14ac:dyDescent="0.3">
      <c r="A7216" t="s">
        <v>55</v>
      </c>
      <c r="B7216" t="s">
        <v>263</v>
      </c>
      <c r="C7216" t="s">
        <v>28</v>
      </c>
      <c r="D7216" t="s">
        <v>87</v>
      </c>
      <c r="E7216">
        <v>92</v>
      </c>
      <c r="F7216">
        <v>412332</v>
      </c>
      <c r="G7216" t="s">
        <v>49</v>
      </c>
      <c r="H7216" s="1">
        <v>44450</v>
      </c>
      <c r="I7216">
        <v>800</v>
      </c>
      <c r="J7216" t="s">
        <v>12260</v>
      </c>
      <c r="K7216" t="s">
        <v>685</v>
      </c>
      <c r="L7216">
        <v>11</v>
      </c>
      <c r="M7216">
        <v>8</v>
      </c>
      <c r="N7216">
        <v>16</v>
      </c>
      <c r="O7216" t="s">
        <v>33</v>
      </c>
      <c r="P7216" t="s">
        <v>62</v>
      </c>
      <c r="Q7216">
        <v>62370</v>
      </c>
      <c r="R7216" s="1">
        <v>45506</v>
      </c>
      <c r="S7216" t="s">
        <v>53</v>
      </c>
      <c r="T7216">
        <v>815640</v>
      </c>
      <c r="U7216" t="s">
        <v>9877</v>
      </c>
      <c r="V7216">
        <v>240</v>
      </c>
      <c r="W7216">
        <v>2732</v>
      </c>
      <c r="X7216">
        <v>5</v>
      </c>
      <c r="Y7216">
        <v>5464</v>
      </c>
      <c r="Z7216">
        <v>9</v>
      </c>
      <c r="AA7216">
        <f>Zudio_sales_data[[#This Row],[Price]]*Zudio_sales_data[[#This Row],[Quantity]]</f>
        <v>13660</v>
      </c>
      <c r="AB7216" s="1">
        <v>45629</v>
      </c>
      <c r="AC7216">
        <f>_xlfn.DAYS(Zudio_sales_data[[#This Row],[Last Date]],Zudio_sales_data[[#This Row],[Store Open Date]])</f>
        <v>1179</v>
      </c>
      <c r="AD7216" t="str">
        <f>IF(Zudio_sales_data[[#This Row],[Order Date]]&lt;=Zudio_sales_data[[#This Row],[Store Open Date]],"wrong data","right data")</f>
        <v>right data</v>
      </c>
      <c r="AE7216">
        <f>Zudio_sales_data[[#This Row],[Sales Profit]]/Zudio_sales_data[[#This Row],[Quantity]]</f>
        <v>1092.8</v>
      </c>
    </row>
    <row r="7217" spans="1:31" x14ac:dyDescent="0.3">
      <c r="A7217" t="s">
        <v>37</v>
      </c>
      <c r="B7217" t="s">
        <v>310</v>
      </c>
      <c r="C7217" t="s">
        <v>47</v>
      </c>
      <c r="D7217" t="s">
        <v>48</v>
      </c>
      <c r="E7217">
        <v>10</v>
      </c>
      <c r="F7217">
        <v>437917</v>
      </c>
      <c r="G7217" t="s">
        <v>30</v>
      </c>
      <c r="H7217" s="1">
        <v>45077</v>
      </c>
      <c r="I7217">
        <v>800</v>
      </c>
      <c r="J7217" t="s">
        <v>12261</v>
      </c>
      <c r="K7217" t="s">
        <v>51</v>
      </c>
      <c r="L7217">
        <v>11</v>
      </c>
      <c r="M7217">
        <v>8</v>
      </c>
      <c r="N7217">
        <v>3</v>
      </c>
      <c r="O7217" t="s">
        <v>33</v>
      </c>
      <c r="P7217" t="s">
        <v>62</v>
      </c>
      <c r="Q7217">
        <v>23978</v>
      </c>
      <c r="R7217" s="1">
        <v>45333</v>
      </c>
      <c r="S7217" t="s">
        <v>91</v>
      </c>
      <c r="T7217">
        <v>326809</v>
      </c>
      <c r="U7217" t="s">
        <v>11028</v>
      </c>
      <c r="V7217">
        <v>368</v>
      </c>
      <c r="W7217">
        <v>1780</v>
      </c>
      <c r="X7217">
        <v>3</v>
      </c>
      <c r="Y7217">
        <v>2136</v>
      </c>
      <c r="Z7217">
        <v>9</v>
      </c>
      <c r="AA7217">
        <f>Zudio_sales_data[[#This Row],[Price]]*Zudio_sales_data[[#This Row],[Quantity]]</f>
        <v>5340</v>
      </c>
      <c r="AB7217" s="1">
        <v>45629</v>
      </c>
      <c r="AC7217">
        <f>_xlfn.DAYS(Zudio_sales_data[[#This Row],[Last Date]],Zudio_sales_data[[#This Row],[Store Open Date]])</f>
        <v>552</v>
      </c>
      <c r="AD7217" t="str">
        <f>IF(Zudio_sales_data[[#This Row],[Order Date]]&lt;=Zudio_sales_data[[#This Row],[Store Open Date]],"wrong data","right data")</f>
        <v>right data</v>
      </c>
      <c r="AE7217">
        <f>Zudio_sales_data[[#This Row],[Sales Profit]]/Zudio_sales_data[[#This Row],[Quantity]]</f>
        <v>712</v>
      </c>
    </row>
    <row r="7218" spans="1:31" x14ac:dyDescent="0.3">
      <c r="A7218" t="s">
        <v>45</v>
      </c>
      <c r="B7218" t="s">
        <v>38</v>
      </c>
      <c r="C7218" t="s">
        <v>47</v>
      </c>
      <c r="D7218" t="s">
        <v>129</v>
      </c>
      <c r="E7218">
        <v>24</v>
      </c>
      <c r="F7218">
        <v>417104</v>
      </c>
      <c r="G7218" t="s">
        <v>30</v>
      </c>
      <c r="H7218" s="1">
        <v>43926</v>
      </c>
      <c r="I7218">
        <v>950</v>
      </c>
      <c r="J7218" t="s">
        <v>12262</v>
      </c>
      <c r="K7218" t="s">
        <v>428</v>
      </c>
      <c r="L7218">
        <v>10</v>
      </c>
      <c r="M7218">
        <v>7</v>
      </c>
      <c r="N7218">
        <v>15</v>
      </c>
      <c r="O7218" t="s">
        <v>33</v>
      </c>
      <c r="P7218" t="s">
        <v>90</v>
      </c>
      <c r="Q7218">
        <v>27909</v>
      </c>
      <c r="R7218" s="1">
        <v>45615</v>
      </c>
      <c r="S7218" t="s">
        <v>35</v>
      </c>
      <c r="T7218">
        <v>109788</v>
      </c>
      <c r="U7218" t="s">
        <v>11814</v>
      </c>
      <c r="V7218">
        <v>532</v>
      </c>
      <c r="W7218">
        <v>614</v>
      </c>
      <c r="X7218">
        <v>7</v>
      </c>
      <c r="Y7218">
        <v>1719.2</v>
      </c>
      <c r="Z7218">
        <v>9</v>
      </c>
      <c r="AA7218">
        <f>Zudio_sales_data[[#This Row],[Price]]*Zudio_sales_data[[#This Row],[Quantity]]</f>
        <v>4298</v>
      </c>
      <c r="AB7218" s="1">
        <v>45629</v>
      </c>
      <c r="AC7218">
        <f>_xlfn.DAYS(Zudio_sales_data[[#This Row],[Last Date]],Zudio_sales_data[[#This Row],[Store Open Date]])</f>
        <v>1703</v>
      </c>
      <c r="AD7218" t="str">
        <f>IF(Zudio_sales_data[[#This Row],[Order Date]]&lt;=Zudio_sales_data[[#This Row],[Store Open Date]],"wrong data","right data")</f>
        <v>right data</v>
      </c>
      <c r="AE7218">
        <f>Zudio_sales_data[[#This Row],[Sales Profit]]/Zudio_sales_data[[#This Row],[Quantity]]</f>
        <v>245.6</v>
      </c>
    </row>
    <row r="7219" spans="1:31" x14ac:dyDescent="0.3">
      <c r="A7219" t="s">
        <v>45</v>
      </c>
      <c r="B7219" t="s">
        <v>241</v>
      </c>
      <c r="C7219" t="s">
        <v>47</v>
      </c>
      <c r="D7219" t="s">
        <v>29</v>
      </c>
      <c r="E7219">
        <v>2</v>
      </c>
      <c r="F7219">
        <v>401426</v>
      </c>
      <c r="G7219" t="s">
        <v>30</v>
      </c>
      <c r="H7219" s="1">
        <v>43941</v>
      </c>
      <c r="I7219">
        <v>1000</v>
      </c>
      <c r="J7219" t="s">
        <v>12263</v>
      </c>
      <c r="K7219" t="s">
        <v>210</v>
      </c>
      <c r="L7219">
        <v>9</v>
      </c>
      <c r="M7219">
        <v>8</v>
      </c>
      <c r="N7219">
        <v>4</v>
      </c>
      <c r="O7219" t="s">
        <v>69</v>
      </c>
      <c r="P7219" t="s">
        <v>52</v>
      </c>
      <c r="Q7219">
        <v>55884</v>
      </c>
      <c r="R7219" s="1">
        <v>45487</v>
      </c>
      <c r="S7219" t="s">
        <v>95</v>
      </c>
      <c r="T7219">
        <v>178653</v>
      </c>
      <c r="U7219" t="s">
        <v>12264</v>
      </c>
      <c r="V7219">
        <v>434</v>
      </c>
      <c r="W7219">
        <v>2116</v>
      </c>
      <c r="X7219">
        <v>6</v>
      </c>
      <c r="Y7219">
        <v>5078.3999999999996</v>
      </c>
      <c r="Z7219">
        <v>11</v>
      </c>
      <c r="AA7219">
        <f>Zudio_sales_data[[#This Row],[Price]]*Zudio_sales_data[[#This Row],[Quantity]]</f>
        <v>12696</v>
      </c>
      <c r="AB7219" s="1">
        <v>45629</v>
      </c>
      <c r="AC7219">
        <f>_xlfn.DAYS(Zudio_sales_data[[#This Row],[Last Date]],Zudio_sales_data[[#This Row],[Store Open Date]])</f>
        <v>1688</v>
      </c>
      <c r="AD7219" t="str">
        <f>IF(Zudio_sales_data[[#This Row],[Order Date]]&lt;=Zudio_sales_data[[#This Row],[Store Open Date]],"wrong data","right data")</f>
        <v>right data</v>
      </c>
      <c r="AE7219">
        <f>Zudio_sales_data[[#This Row],[Sales Profit]]/Zudio_sales_data[[#This Row],[Quantity]]</f>
        <v>846.4</v>
      </c>
    </row>
    <row r="7220" spans="1:31" x14ac:dyDescent="0.3">
      <c r="A7220" t="s">
        <v>45</v>
      </c>
      <c r="B7220" t="s">
        <v>275</v>
      </c>
      <c r="C7220" t="s">
        <v>39</v>
      </c>
      <c r="D7220" t="s">
        <v>112</v>
      </c>
      <c r="E7220">
        <v>24</v>
      </c>
      <c r="F7220">
        <v>404225</v>
      </c>
      <c r="G7220" t="s">
        <v>30</v>
      </c>
      <c r="H7220" s="1">
        <v>44661</v>
      </c>
      <c r="I7220">
        <v>1400</v>
      </c>
      <c r="J7220" t="s">
        <v>12265</v>
      </c>
      <c r="K7220" t="s">
        <v>769</v>
      </c>
      <c r="L7220">
        <v>10</v>
      </c>
      <c r="M7220">
        <v>9</v>
      </c>
      <c r="N7220">
        <v>7</v>
      </c>
      <c r="O7220" t="s">
        <v>33</v>
      </c>
      <c r="P7220" t="s">
        <v>34</v>
      </c>
      <c r="Q7220">
        <v>56275</v>
      </c>
      <c r="R7220" s="1">
        <v>45509</v>
      </c>
      <c r="S7220" t="s">
        <v>53</v>
      </c>
      <c r="T7220">
        <v>145449</v>
      </c>
      <c r="U7220" t="s">
        <v>12266</v>
      </c>
      <c r="V7220">
        <v>483</v>
      </c>
      <c r="W7220">
        <v>1541</v>
      </c>
      <c r="X7220">
        <v>5</v>
      </c>
      <c r="Y7220">
        <v>3082</v>
      </c>
      <c r="Z7220">
        <v>11</v>
      </c>
      <c r="AA7220">
        <f>Zudio_sales_data[[#This Row],[Price]]*Zudio_sales_data[[#This Row],[Quantity]]</f>
        <v>7705</v>
      </c>
      <c r="AB7220" s="1">
        <v>45629</v>
      </c>
      <c r="AC7220">
        <f>_xlfn.DAYS(Zudio_sales_data[[#This Row],[Last Date]],Zudio_sales_data[[#This Row],[Store Open Date]])</f>
        <v>968</v>
      </c>
      <c r="AD7220" t="str">
        <f>IF(Zudio_sales_data[[#This Row],[Order Date]]&lt;=Zudio_sales_data[[#This Row],[Store Open Date]],"wrong data","right data")</f>
        <v>right data</v>
      </c>
      <c r="AE7220">
        <f>Zudio_sales_data[[#This Row],[Sales Profit]]/Zudio_sales_data[[#This Row],[Quantity]]</f>
        <v>616.4</v>
      </c>
    </row>
    <row r="7221" spans="1:31" x14ac:dyDescent="0.3">
      <c r="A7221" t="s">
        <v>45</v>
      </c>
      <c r="B7221" t="s">
        <v>38</v>
      </c>
      <c r="C7221" t="s">
        <v>47</v>
      </c>
      <c r="D7221" t="s">
        <v>229</v>
      </c>
      <c r="E7221">
        <v>57</v>
      </c>
      <c r="F7221">
        <v>400876</v>
      </c>
      <c r="G7221" t="s">
        <v>30</v>
      </c>
      <c r="H7221" s="1">
        <v>45420</v>
      </c>
      <c r="I7221">
        <v>950</v>
      </c>
      <c r="J7221" t="s">
        <v>12267</v>
      </c>
      <c r="K7221" t="s">
        <v>203</v>
      </c>
      <c r="L7221">
        <v>10</v>
      </c>
      <c r="M7221">
        <v>7</v>
      </c>
      <c r="N7221">
        <v>17</v>
      </c>
      <c r="O7221" t="s">
        <v>69</v>
      </c>
      <c r="P7221" t="s">
        <v>90</v>
      </c>
      <c r="Q7221">
        <v>81747</v>
      </c>
      <c r="R7221" s="1">
        <v>45427</v>
      </c>
      <c r="S7221" t="s">
        <v>104</v>
      </c>
      <c r="T7221">
        <v>693373</v>
      </c>
      <c r="U7221" t="s">
        <v>12268</v>
      </c>
      <c r="V7221">
        <v>664</v>
      </c>
      <c r="W7221">
        <v>2965</v>
      </c>
      <c r="X7221">
        <v>5</v>
      </c>
      <c r="Y7221">
        <v>5930</v>
      </c>
      <c r="Z7221">
        <v>9</v>
      </c>
      <c r="AA7221">
        <f>Zudio_sales_data[[#This Row],[Price]]*Zudio_sales_data[[#This Row],[Quantity]]</f>
        <v>14825</v>
      </c>
      <c r="AB7221" s="1">
        <v>45629</v>
      </c>
      <c r="AC7221">
        <f>_xlfn.DAYS(Zudio_sales_data[[#This Row],[Last Date]],Zudio_sales_data[[#This Row],[Store Open Date]])</f>
        <v>209</v>
      </c>
      <c r="AD7221" t="str">
        <f>IF(Zudio_sales_data[[#This Row],[Order Date]]&lt;=Zudio_sales_data[[#This Row],[Store Open Date]],"wrong data","right data")</f>
        <v>right data</v>
      </c>
      <c r="AE7221">
        <f>Zudio_sales_data[[#This Row],[Sales Profit]]/Zudio_sales_data[[#This Row],[Quantity]]</f>
        <v>1186</v>
      </c>
    </row>
    <row r="7222" spans="1:31" x14ac:dyDescent="0.3">
      <c r="A7222" t="s">
        <v>139</v>
      </c>
      <c r="B7222" t="s">
        <v>257</v>
      </c>
      <c r="C7222" t="s">
        <v>47</v>
      </c>
      <c r="D7222" t="s">
        <v>77</v>
      </c>
      <c r="E7222">
        <v>87</v>
      </c>
      <c r="F7222">
        <v>434548</v>
      </c>
      <c r="G7222" t="s">
        <v>30</v>
      </c>
      <c r="H7222" s="1">
        <v>44830</v>
      </c>
      <c r="I7222">
        <v>1100</v>
      </c>
      <c r="J7222" t="s">
        <v>12269</v>
      </c>
      <c r="K7222" t="s">
        <v>685</v>
      </c>
      <c r="L7222">
        <v>9</v>
      </c>
      <c r="M7222">
        <v>8</v>
      </c>
      <c r="N7222">
        <v>3</v>
      </c>
      <c r="O7222" t="s">
        <v>33</v>
      </c>
      <c r="P7222" t="s">
        <v>90</v>
      </c>
      <c r="Q7222">
        <v>64723</v>
      </c>
      <c r="R7222" s="1">
        <v>45520</v>
      </c>
      <c r="S7222" t="s">
        <v>53</v>
      </c>
      <c r="T7222">
        <v>932384</v>
      </c>
      <c r="U7222" t="s">
        <v>12270</v>
      </c>
      <c r="V7222">
        <v>312</v>
      </c>
      <c r="W7222">
        <v>1185</v>
      </c>
      <c r="X7222">
        <v>8</v>
      </c>
      <c r="Y7222">
        <v>3792</v>
      </c>
      <c r="Z7222">
        <v>11</v>
      </c>
      <c r="AA7222">
        <f>Zudio_sales_data[[#This Row],[Price]]*Zudio_sales_data[[#This Row],[Quantity]]</f>
        <v>9480</v>
      </c>
      <c r="AB7222" s="1">
        <v>45629</v>
      </c>
      <c r="AC7222">
        <f>_xlfn.DAYS(Zudio_sales_data[[#This Row],[Last Date]],Zudio_sales_data[[#This Row],[Store Open Date]])</f>
        <v>799</v>
      </c>
      <c r="AD7222" t="str">
        <f>IF(Zudio_sales_data[[#This Row],[Order Date]]&lt;=Zudio_sales_data[[#This Row],[Store Open Date]],"wrong data","right data")</f>
        <v>right data</v>
      </c>
      <c r="AE7222">
        <f>Zudio_sales_data[[#This Row],[Sales Profit]]/Zudio_sales_data[[#This Row],[Quantity]]</f>
        <v>474</v>
      </c>
    </row>
    <row r="7223" spans="1:31" x14ac:dyDescent="0.3">
      <c r="A7223" t="s">
        <v>45</v>
      </c>
      <c r="B7223" t="s">
        <v>111</v>
      </c>
      <c r="C7223" t="s">
        <v>47</v>
      </c>
      <c r="D7223" t="s">
        <v>48</v>
      </c>
      <c r="E7223">
        <v>32</v>
      </c>
      <c r="F7223">
        <v>423005</v>
      </c>
      <c r="G7223" t="s">
        <v>30</v>
      </c>
      <c r="H7223" s="1">
        <v>45144</v>
      </c>
      <c r="I7223">
        <v>1400</v>
      </c>
      <c r="J7223" t="s">
        <v>12271</v>
      </c>
      <c r="K7223" t="s">
        <v>181</v>
      </c>
      <c r="L7223">
        <v>11</v>
      </c>
      <c r="M7223">
        <v>8</v>
      </c>
      <c r="N7223">
        <v>5</v>
      </c>
      <c r="O7223" t="s">
        <v>33</v>
      </c>
      <c r="P7223" t="s">
        <v>90</v>
      </c>
      <c r="Q7223">
        <v>82627</v>
      </c>
      <c r="R7223" s="1">
        <v>45575</v>
      </c>
      <c r="S7223" t="s">
        <v>115</v>
      </c>
      <c r="T7223">
        <v>702844</v>
      </c>
      <c r="U7223" t="s">
        <v>6758</v>
      </c>
      <c r="V7223">
        <v>951</v>
      </c>
      <c r="W7223">
        <v>2861</v>
      </c>
      <c r="X7223">
        <v>5</v>
      </c>
      <c r="Y7223">
        <v>5722</v>
      </c>
      <c r="Z7223">
        <v>9</v>
      </c>
      <c r="AA7223">
        <f>Zudio_sales_data[[#This Row],[Price]]*Zudio_sales_data[[#This Row],[Quantity]]</f>
        <v>14305</v>
      </c>
      <c r="AB7223" s="1">
        <v>45629</v>
      </c>
      <c r="AC7223">
        <f>_xlfn.DAYS(Zudio_sales_data[[#This Row],[Last Date]],Zudio_sales_data[[#This Row],[Store Open Date]])</f>
        <v>485</v>
      </c>
      <c r="AD7223" t="str">
        <f>IF(Zudio_sales_data[[#This Row],[Order Date]]&lt;=Zudio_sales_data[[#This Row],[Store Open Date]],"wrong data","right data")</f>
        <v>right data</v>
      </c>
      <c r="AE7223">
        <f>Zudio_sales_data[[#This Row],[Sales Profit]]/Zudio_sales_data[[#This Row],[Quantity]]</f>
        <v>1144.4000000000001</v>
      </c>
    </row>
    <row r="7224" spans="1:31" x14ac:dyDescent="0.3">
      <c r="A7224" t="s">
        <v>55</v>
      </c>
      <c r="B7224" t="s">
        <v>174</v>
      </c>
      <c r="C7224" t="s">
        <v>39</v>
      </c>
      <c r="D7224" t="s">
        <v>82</v>
      </c>
      <c r="E7224">
        <v>25</v>
      </c>
      <c r="F7224">
        <v>419376</v>
      </c>
      <c r="G7224" t="s">
        <v>30</v>
      </c>
      <c r="H7224" s="1">
        <v>45249</v>
      </c>
      <c r="I7224">
        <v>1100</v>
      </c>
      <c r="J7224" t="s">
        <v>12272</v>
      </c>
      <c r="K7224" t="s">
        <v>392</v>
      </c>
      <c r="L7224">
        <v>9</v>
      </c>
      <c r="M7224">
        <v>8</v>
      </c>
      <c r="N7224">
        <v>5</v>
      </c>
      <c r="O7224" t="s">
        <v>69</v>
      </c>
      <c r="P7224" t="s">
        <v>52</v>
      </c>
      <c r="Q7224">
        <v>57861</v>
      </c>
      <c r="R7224" s="1">
        <v>45619</v>
      </c>
      <c r="S7224" t="s">
        <v>35</v>
      </c>
      <c r="T7224">
        <v>268801</v>
      </c>
      <c r="U7224" t="s">
        <v>12273</v>
      </c>
      <c r="V7224">
        <v>874</v>
      </c>
      <c r="W7224">
        <v>1814</v>
      </c>
      <c r="X7224">
        <v>3</v>
      </c>
      <c r="Y7224">
        <v>2176.8000000000002</v>
      </c>
      <c r="Z7224">
        <v>11</v>
      </c>
      <c r="AA7224">
        <f>Zudio_sales_data[[#This Row],[Price]]*Zudio_sales_data[[#This Row],[Quantity]]</f>
        <v>5442</v>
      </c>
      <c r="AB7224" s="1">
        <v>45629</v>
      </c>
      <c r="AC7224">
        <f>_xlfn.DAYS(Zudio_sales_data[[#This Row],[Last Date]],Zudio_sales_data[[#This Row],[Store Open Date]])</f>
        <v>380</v>
      </c>
      <c r="AD7224" t="str">
        <f>IF(Zudio_sales_data[[#This Row],[Order Date]]&lt;=Zudio_sales_data[[#This Row],[Store Open Date]],"wrong data","right data")</f>
        <v>right data</v>
      </c>
      <c r="AE7224">
        <f>Zudio_sales_data[[#This Row],[Sales Profit]]/Zudio_sales_data[[#This Row],[Quantity]]</f>
        <v>725.6</v>
      </c>
    </row>
    <row r="7225" spans="1:31" x14ac:dyDescent="0.3">
      <c r="A7225" t="s">
        <v>45</v>
      </c>
      <c r="B7225" t="s">
        <v>310</v>
      </c>
      <c r="C7225" t="s">
        <v>39</v>
      </c>
      <c r="D7225" t="s">
        <v>40</v>
      </c>
      <c r="E7225">
        <v>63</v>
      </c>
      <c r="F7225">
        <v>428971</v>
      </c>
      <c r="G7225" t="s">
        <v>30</v>
      </c>
      <c r="H7225" s="1">
        <v>44940</v>
      </c>
      <c r="I7225">
        <v>1200</v>
      </c>
      <c r="J7225" t="s">
        <v>12274</v>
      </c>
      <c r="K7225" t="s">
        <v>265</v>
      </c>
      <c r="L7225">
        <v>10</v>
      </c>
      <c r="M7225">
        <v>9</v>
      </c>
      <c r="N7225">
        <v>7</v>
      </c>
      <c r="O7225" t="s">
        <v>33</v>
      </c>
      <c r="P7225" t="s">
        <v>62</v>
      </c>
      <c r="Q7225">
        <v>34993</v>
      </c>
      <c r="R7225" s="1">
        <v>45612</v>
      </c>
      <c r="S7225" t="s">
        <v>35</v>
      </c>
      <c r="T7225">
        <v>413992</v>
      </c>
      <c r="U7225" t="s">
        <v>12275</v>
      </c>
      <c r="V7225">
        <v>343</v>
      </c>
      <c r="W7225">
        <v>558</v>
      </c>
      <c r="X7225">
        <v>8</v>
      </c>
      <c r="Y7225">
        <v>1785.6</v>
      </c>
      <c r="Z7225">
        <v>11</v>
      </c>
      <c r="AA7225">
        <f>Zudio_sales_data[[#This Row],[Price]]*Zudio_sales_data[[#This Row],[Quantity]]</f>
        <v>4464</v>
      </c>
      <c r="AB7225" s="1">
        <v>45629</v>
      </c>
      <c r="AC7225">
        <f>_xlfn.DAYS(Zudio_sales_data[[#This Row],[Last Date]],Zudio_sales_data[[#This Row],[Store Open Date]])</f>
        <v>689</v>
      </c>
      <c r="AD7225" t="str">
        <f>IF(Zudio_sales_data[[#This Row],[Order Date]]&lt;=Zudio_sales_data[[#This Row],[Store Open Date]],"wrong data","right data")</f>
        <v>right data</v>
      </c>
      <c r="AE7225">
        <f>Zudio_sales_data[[#This Row],[Sales Profit]]/Zudio_sales_data[[#This Row],[Quantity]]</f>
        <v>223.2</v>
      </c>
    </row>
    <row r="7226" spans="1:31" x14ac:dyDescent="0.3">
      <c r="A7226" t="s">
        <v>45</v>
      </c>
      <c r="B7226" t="s">
        <v>76</v>
      </c>
      <c r="C7226" t="s">
        <v>28</v>
      </c>
      <c r="D7226" t="s">
        <v>82</v>
      </c>
      <c r="E7226">
        <v>5</v>
      </c>
      <c r="F7226">
        <v>405785</v>
      </c>
      <c r="G7226" t="s">
        <v>49</v>
      </c>
      <c r="H7226" s="1">
        <v>44294</v>
      </c>
      <c r="I7226">
        <v>950</v>
      </c>
      <c r="J7226" t="s">
        <v>12276</v>
      </c>
      <c r="K7226" t="s">
        <v>758</v>
      </c>
      <c r="L7226">
        <v>10</v>
      </c>
      <c r="M7226">
        <v>7</v>
      </c>
      <c r="N7226">
        <v>18</v>
      </c>
      <c r="O7226" t="s">
        <v>69</v>
      </c>
      <c r="P7226" t="s">
        <v>34</v>
      </c>
      <c r="Q7226">
        <v>31347</v>
      </c>
      <c r="R7226" s="1">
        <v>45539</v>
      </c>
      <c r="S7226" t="s">
        <v>131</v>
      </c>
      <c r="T7226">
        <v>694238</v>
      </c>
      <c r="U7226" t="s">
        <v>12277</v>
      </c>
      <c r="V7226">
        <v>329</v>
      </c>
      <c r="W7226">
        <v>948</v>
      </c>
      <c r="X7226">
        <v>7</v>
      </c>
      <c r="Y7226">
        <v>2654.4</v>
      </c>
      <c r="Z7226">
        <v>9</v>
      </c>
      <c r="AA7226">
        <f>Zudio_sales_data[[#This Row],[Price]]*Zudio_sales_data[[#This Row],[Quantity]]</f>
        <v>6636</v>
      </c>
      <c r="AB7226" s="1">
        <v>45629</v>
      </c>
      <c r="AC7226">
        <f>_xlfn.DAYS(Zudio_sales_data[[#This Row],[Last Date]],Zudio_sales_data[[#This Row],[Store Open Date]])</f>
        <v>1335</v>
      </c>
      <c r="AD7226" t="str">
        <f>IF(Zudio_sales_data[[#This Row],[Order Date]]&lt;=Zudio_sales_data[[#This Row],[Store Open Date]],"wrong data","right data")</f>
        <v>right data</v>
      </c>
      <c r="AE7226">
        <f>Zudio_sales_data[[#This Row],[Sales Profit]]/Zudio_sales_data[[#This Row],[Quantity]]</f>
        <v>379.2</v>
      </c>
    </row>
    <row r="7227" spans="1:31" x14ac:dyDescent="0.3">
      <c r="A7227" t="s">
        <v>26</v>
      </c>
      <c r="B7227" t="s">
        <v>225</v>
      </c>
      <c r="C7227" t="s">
        <v>28</v>
      </c>
      <c r="D7227" t="s">
        <v>101</v>
      </c>
      <c r="E7227">
        <v>16</v>
      </c>
      <c r="F7227">
        <v>402087</v>
      </c>
      <c r="G7227" t="s">
        <v>30</v>
      </c>
      <c r="H7227" s="1">
        <v>44713</v>
      </c>
      <c r="I7227">
        <v>1400</v>
      </c>
      <c r="J7227" t="s">
        <v>12278</v>
      </c>
      <c r="K7227" t="s">
        <v>155</v>
      </c>
      <c r="L7227">
        <v>10</v>
      </c>
      <c r="M7227">
        <v>9</v>
      </c>
      <c r="N7227">
        <v>18</v>
      </c>
      <c r="O7227" t="s">
        <v>69</v>
      </c>
      <c r="P7227" t="s">
        <v>52</v>
      </c>
      <c r="Q7227">
        <v>76545</v>
      </c>
      <c r="R7227" s="1">
        <v>45361</v>
      </c>
      <c r="S7227" t="s">
        <v>58</v>
      </c>
      <c r="T7227">
        <v>133882</v>
      </c>
      <c r="U7227" t="s">
        <v>12279</v>
      </c>
      <c r="V7227">
        <v>395</v>
      </c>
      <c r="W7227">
        <v>1027</v>
      </c>
      <c r="X7227">
        <v>2</v>
      </c>
      <c r="Y7227">
        <v>821.6</v>
      </c>
      <c r="Z7227">
        <v>11</v>
      </c>
      <c r="AA7227">
        <f>Zudio_sales_data[[#This Row],[Price]]*Zudio_sales_data[[#This Row],[Quantity]]</f>
        <v>2054</v>
      </c>
      <c r="AB7227" s="1">
        <v>45629</v>
      </c>
      <c r="AC7227">
        <f>_xlfn.DAYS(Zudio_sales_data[[#This Row],[Last Date]],Zudio_sales_data[[#This Row],[Store Open Date]])</f>
        <v>916</v>
      </c>
      <c r="AD7227" t="str">
        <f>IF(Zudio_sales_data[[#This Row],[Order Date]]&lt;=Zudio_sales_data[[#This Row],[Store Open Date]],"wrong data","right data")</f>
        <v>right data</v>
      </c>
      <c r="AE7227">
        <f>Zudio_sales_data[[#This Row],[Sales Profit]]/Zudio_sales_data[[#This Row],[Quantity]]</f>
        <v>410.8</v>
      </c>
    </row>
    <row r="7228" spans="1:31" x14ac:dyDescent="0.3">
      <c r="A7228" t="s">
        <v>117</v>
      </c>
      <c r="B7228" t="s">
        <v>187</v>
      </c>
      <c r="C7228" t="s">
        <v>39</v>
      </c>
      <c r="D7228" t="s">
        <v>229</v>
      </c>
      <c r="E7228">
        <v>96</v>
      </c>
      <c r="F7228">
        <v>423931</v>
      </c>
      <c r="G7228" t="s">
        <v>49</v>
      </c>
      <c r="H7228" s="1">
        <v>45326</v>
      </c>
      <c r="I7228">
        <v>1300</v>
      </c>
      <c r="J7228" t="s">
        <v>12280</v>
      </c>
      <c r="K7228" t="s">
        <v>685</v>
      </c>
      <c r="L7228">
        <v>10</v>
      </c>
      <c r="M7228">
        <v>9</v>
      </c>
      <c r="N7228">
        <v>12</v>
      </c>
      <c r="O7228" t="s">
        <v>33</v>
      </c>
      <c r="P7228" t="s">
        <v>52</v>
      </c>
      <c r="Q7228">
        <v>47371</v>
      </c>
      <c r="R7228" s="1">
        <v>45507</v>
      </c>
      <c r="S7228" t="s">
        <v>53</v>
      </c>
      <c r="T7228">
        <v>797741</v>
      </c>
      <c r="U7228" t="s">
        <v>3796</v>
      </c>
      <c r="V7228">
        <v>870</v>
      </c>
      <c r="W7228">
        <v>1926</v>
      </c>
      <c r="X7228">
        <v>3</v>
      </c>
      <c r="Y7228">
        <v>2311.1999999999998</v>
      </c>
      <c r="Z7228">
        <v>11</v>
      </c>
      <c r="AA7228">
        <f>Zudio_sales_data[[#This Row],[Price]]*Zudio_sales_data[[#This Row],[Quantity]]</f>
        <v>5778</v>
      </c>
      <c r="AB7228" s="1">
        <v>45629</v>
      </c>
      <c r="AC7228">
        <f>_xlfn.DAYS(Zudio_sales_data[[#This Row],[Last Date]],Zudio_sales_data[[#This Row],[Store Open Date]])</f>
        <v>303</v>
      </c>
      <c r="AD7228" t="str">
        <f>IF(Zudio_sales_data[[#This Row],[Order Date]]&lt;=Zudio_sales_data[[#This Row],[Store Open Date]],"wrong data","right data")</f>
        <v>right data</v>
      </c>
      <c r="AE7228">
        <f>Zudio_sales_data[[#This Row],[Sales Profit]]/Zudio_sales_data[[#This Row],[Quantity]]</f>
        <v>770.4</v>
      </c>
    </row>
    <row r="7229" spans="1:31" x14ac:dyDescent="0.3">
      <c r="A7229" t="s">
        <v>45</v>
      </c>
      <c r="B7229" t="s">
        <v>135</v>
      </c>
      <c r="C7229" t="s">
        <v>39</v>
      </c>
      <c r="D7229" t="s">
        <v>229</v>
      </c>
      <c r="E7229">
        <v>18</v>
      </c>
      <c r="F7229">
        <v>422436</v>
      </c>
      <c r="G7229" t="s">
        <v>30</v>
      </c>
      <c r="H7229" s="1">
        <v>45230</v>
      </c>
      <c r="I7229">
        <v>950</v>
      </c>
      <c r="J7229" t="s">
        <v>12281</v>
      </c>
      <c r="K7229" t="s">
        <v>771</v>
      </c>
      <c r="L7229">
        <v>9</v>
      </c>
      <c r="M7229">
        <v>8</v>
      </c>
      <c r="N7229">
        <v>4</v>
      </c>
      <c r="O7229" t="s">
        <v>33</v>
      </c>
      <c r="P7229" t="s">
        <v>62</v>
      </c>
      <c r="Q7229">
        <v>10280</v>
      </c>
      <c r="R7229" s="1">
        <v>45529</v>
      </c>
      <c r="S7229" t="s">
        <v>53</v>
      </c>
      <c r="T7229">
        <v>356992</v>
      </c>
      <c r="U7229" t="s">
        <v>12282</v>
      </c>
      <c r="V7229">
        <v>848</v>
      </c>
      <c r="W7229">
        <v>2050</v>
      </c>
      <c r="X7229">
        <v>1</v>
      </c>
      <c r="Y7229">
        <v>820</v>
      </c>
      <c r="Z7229">
        <v>11</v>
      </c>
      <c r="AA7229">
        <f>Zudio_sales_data[[#This Row],[Price]]*Zudio_sales_data[[#This Row],[Quantity]]</f>
        <v>2050</v>
      </c>
      <c r="AB7229" s="1">
        <v>45629</v>
      </c>
      <c r="AC7229">
        <f>_xlfn.DAYS(Zudio_sales_data[[#This Row],[Last Date]],Zudio_sales_data[[#This Row],[Store Open Date]])</f>
        <v>399</v>
      </c>
      <c r="AD7229" t="str">
        <f>IF(Zudio_sales_data[[#This Row],[Order Date]]&lt;=Zudio_sales_data[[#This Row],[Store Open Date]],"wrong data","right data")</f>
        <v>right data</v>
      </c>
      <c r="AE7229">
        <f>Zudio_sales_data[[#This Row],[Sales Profit]]/Zudio_sales_data[[#This Row],[Quantity]]</f>
        <v>820</v>
      </c>
    </row>
    <row r="7230" spans="1:31" x14ac:dyDescent="0.3">
      <c r="A7230" t="s">
        <v>37</v>
      </c>
      <c r="B7230" t="s">
        <v>317</v>
      </c>
      <c r="C7230" t="s">
        <v>28</v>
      </c>
      <c r="D7230" t="s">
        <v>82</v>
      </c>
      <c r="E7230">
        <v>12</v>
      </c>
      <c r="F7230">
        <v>405800</v>
      </c>
      <c r="G7230" t="s">
        <v>49</v>
      </c>
      <c r="H7230" s="1">
        <v>45302</v>
      </c>
      <c r="I7230">
        <v>950</v>
      </c>
      <c r="J7230" t="s">
        <v>12283</v>
      </c>
      <c r="K7230" t="s">
        <v>1057</v>
      </c>
      <c r="L7230">
        <v>11</v>
      </c>
      <c r="M7230">
        <v>8</v>
      </c>
      <c r="N7230">
        <v>17</v>
      </c>
      <c r="O7230" t="s">
        <v>69</v>
      </c>
      <c r="P7230" t="s">
        <v>34</v>
      </c>
      <c r="Q7230">
        <v>56824</v>
      </c>
      <c r="R7230" s="1">
        <v>45355</v>
      </c>
      <c r="S7230" t="s">
        <v>58</v>
      </c>
      <c r="T7230">
        <v>981768</v>
      </c>
      <c r="U7230" t="s">
        <v>3937</v>
      </c>
      <c r="V7230">
        <v>327</v>
      </c>
      <c r="W7230">
        <v>569</v>
      </c>
      <c r="X7230">
        <v>6</v>
      </c>
      <c r="Y7230">
        <v>1365.6</v>
      </c>
      <c r="Z7230">
        <v>9</v>
      </c>
      <c r="AA7230">
        <f>Zudio_sales_data[[#This Row],[Price]]*Zudio_sales_data[[#This Row],[Quantity]]</f>
        <v>3414</v>
      </c>
      <c r="AB7230" s="1">
        <v>45629</v>
      </c>
      <c r="AC7230">
        <f>_xlfn.DAYS(Zudio_sales_data[[#This Row],[Last Date]],Zudio_sales_data[[#This Row],[Store Open Date]])</f>
        <v>327</v>
      </c>
      <c r="AD7230" t="str">
        <f>IF(Zudio_sales_data[[#This Row],[Order Date]]&lt;=Zudio_sales_data[[#This Row],[Store Open Date]],"wrong data","right data")</f>
        <v>right data</v>
      </c>
      <c r="AE7230">
        <f>Zudio_sales_data[[#This Row],[Sales Profit]]/Zudio_sales_data[[#This Row],[Quantity]]</f>
        <v>227.6</v>
      </c>
    </row>
    <row r="7231" spans="1:31" x14ac:dyDescent="0.3">
      <c r="A7231" t="s">
        <v>117</v>
      </c>
      <c r="B7231" t="s">
        <v>132</v>
      </c>
      <c r="C7231" t="s">
        <v>39</v>
      </c>
      <c r="D7231" t="s">
        <v>48</v>
      </c>
      <c r="E7231">
        <v>66</v>
      </c>
      <c r="F7231">
        <v>432503</v>
      </c>
      <c r="G7231" t="s">
        <v>49</v>
      </c>
      <c r="H7231" s="1">
        <v>44007</v>
      </c>
      <c r="I7231">
        <v>1200</v>
      </c>
      <c r="J7231" t="s">
        <v>12284</v>
      </c>
      <c r="K7231" t="s">
        <v>217</v>
      </c>
      <c r="L7231">
        <v>11</v>
      </c>
      <c r="M7231">
        <v>8</v>
      </c>
      <c r="N7231">
        <v>13</v>
      </c>
      <c r="O7231" t="s">
        <v>33</v>
      </c>
      <c r="P7231" t="s">
        <v>62</v>
      </c>
      <c r="Q7231">
        <v>35900</v>
      </c>
      <c r="R7231" s="1">
        <v>45309</v>
      </c>
      <c r="S7231" t="s">
        <v>85</v>
      </c>
      <c r="T7231">
        <v>482159</v>
      </c>
      <c r="U7231" t="s">
        <v>12285</v>
      </c>
      <c r="V7231">
        <v>941</v>
      </c>
      <c r="W7231">
        <v>2736</v>
      </c>
      <c r="X7231">
        <v>7</v>
      </c>
      <c r="Y7231">
        <v>7660.8</v>
      </c>
      <c r="Z7231">
        <v>9</v>
      </c>
      <c r="AA7231">
        <f>Zudio_sales_data[[#This Row],[Price]]*Zudio_sales_data[[#This Row],[Quantity]]</f>
        <v>19152</v>
      </c>
      <c r="AB7231" s="1">
        <v>45629</v>
      </c>
      <c r="AC7231">
        <f>_xlfn.DAYS(Zudio_sales_data[[#This Row],[Last Date]],Zudio_sales_data[[#This Row],[Store Open Date]])</f>
        <v>1622</v>
      </c>
      <c r="AD7231" t="str">
        <f>IF(Zudio_sales_data[[#This Row],[Order Date]]&lt;=Zudio_sales_data[[#This Row],[Store Open Date]],"wrong data","right data")</f>
        <v>right data</v>
      </c>
      <c r="AE7231">
        <f>Zudio_sales_data[[#This Row],[Sales Profit]]/Zudio_sales_data[[#This Row],[Quantity]]</f>
        <v>1094.4000000000001</v>
      </c>
    </row>
    <row r="7232" spans="1:31" x14ac:dyDescent="0.3">
      <c r="A7232" t="s">
        <v>26</v>
      </c>
      <c r="B7232" t="s">
        <v>286</v>
      </c>
      <c r="C7232" t="s">
        <v>39</v>
      </c>
      <c r="D7232" t="s">
        <v>66</v>
      </c>
      <c r="E7232">
        <v>74</v>
      </c>
      <c r="F7232">
        <v>419434</v>
      </c>
      <c r="G7232" t="s">
        <v>49</v>
      </c>
      <c r="H7232" s="1">
        <v>44317</v>
      </c>
      <c r="I7232">
        <v>1100</v>
      </c>
      <c r="J7232" t="s">
        <v>12286</v>
      </c>
      <c r="K7232" t="s">
        <v>637</v>
      </c>
      <c r="L7232">
        <v>10</v>
      </c>
      <c r="M7232">
        <v>7</v>
      </c>
      <c r="N7232">
        <v>7</v>
      </c>
      <c r="O7232" t="s">
        <v>33</v>
      </c>
      <c r="P7232" t="s">
        <v>52</v>
      </c>
      <c r="Q7232">
        <v>92369</v>
      </c>
      <c r="R7232" s="1">
        <v>45434</v>
      </c>
      <c r="S7232" t="s">
        <v>104</v>
      </c>
      <c r="T7232">
        <v>449044</v>
      </c>
      <c r="U7232" t="s">
        <v>12287</v>
      </c>
      <c r="V7232">
        <v>258</v>
      </c>
      <c r="W7232">
        <v>2204</v>
      </c>
      <c r="X7232">
        <v>6</v>
      </c>
      <c r="Y7232">
        <v>5289.6</v>
      </c>
      <c r="Z7232">
        <v>9</v>
      </c>
      <c r="AA7232">
        <f>Zudio_sales_data[[#This Row],[Price]]*Zudio_sales_data[[#This Row],[Quantity]]</f>
        <v>13224</v>
      </c>
      <c r="AB7232" s="1">
        <v>45629</v>
      </c>
      <c r="AC7232">
        <f>_xlfn.DAYS(Zudio_sales_data[[#This Row],[Last Date]],Zudio_sales_data[[#This Row],[Store Open Date]])</f>
        <v>1312</v>
      </c>
      <c r="AD7232" t="str">
        <f>IF(Zudio_sales_data[[#This Row],[Order Date]]&lt;=Zudio_sales_data[[#This Row],[Store Open Date]],"wrong data","right data")</f>
        <v>right data</v>
      </c>
      <c r="AE7232">
        <f>Zudio_sales_data[[#This Row],[Sales Profit]]/Zudio_sales_data[[#This Row],[Quantity]]</f>
        <v>881.6</v>
      </c>
    </row>
    <row r="7233" spans="1:31" x14ac:dyDescent="0.3">
      <c r="A7233" t="s">
        <v>110</v>
      </c>
      <c r="B7233" t="s">
        <v>174</v>
      </c>
      <c r="C7233" t="s">
        <v>47</v>
      </c>
      <c r="D7233" t="s">
        <v>129</v>
      </c>
      <c r="E7233">
        <v>31</v>
      </c>
      <c r="F7233">
        <v>425787</v>
      </c>
      <c r="G7233" t="s">
        <v>30</v>
      </c>
      <c r="H7233" s="1">
        <v>43910</v>
      </c>
      <c r="I7233">
        <v>800</v>
      </c>
      <c r="J7233" t="s">
        <v>12288</v>
      </c>
      <c r="K7233" t="s">
        <v>168</v>
      </c>
      <c r="L7233">
        <v>10</v>
      </c>
      <c r="M7233">
        <v>7</v>
      </c>
      <c r="N7233">
        <v>12</v>
      </c>
      <c r="O7233" t="s">
        <v>33</v>
      </c>
      <c r="P7233" t="s">
        <v>34</v>
      </c>
      <c r="Q7233">
        <v>94705</v>
      </c>
      <c r="R7233" s="1">
        <v>45538</v>
      </c>
      <c r="S7233" t="s">
        <v>131</v>
      </c>
      <c r="T7233">
        <v>730896</v>
      </c>
      <c r="U7233" t="s">
        <v>12289</v>
      </c>
      <c r="V7233">
        <v>929</v>
      </c>
      <c r="W7233">
        <v>2995</v>
      </c>
      <c r="X7233">
        <v>4</v>
      </c>
      <c r="Y7233">
        <v>4792</v>
      </c>
      <c r="Z7233">
        <v>9</v>
      </c>
      <c r="AA7233">
        <f>Zudio_sales_data[[#This Row],[Price]]*Zudio_sales_data[[#This Row],[Quantity]]</f>
        <v>11980</v>
      </c>
      <c r="AB7233" s="1">
        <v>45629</v>
      </c>
      <c r="AC7233">
        <f>_xlfn.DAYS(Zudio_sales_data[[#This Row],[Last Date]],Zudio_sales_data[[#This Row],[Store Open Date]])</f>
        <v>1719</v>
      </c>
      <c r="AD7233" t="str">
        <f>IF(Zudio_sales_data[[#This Row],[Order Date]]&lt;=Zudio_sales_data[[#This Row],[Store Open Date]],"wrong data","right data")</f>
        <v>right data</v>
      </c>
      <c r="AE7233">
        <f>Zudio_sales_data[[#This Row],[Sales Profit]]/Zudio_sales_data[[#This Row],[Quantity]]</f>
        <v>1198</v>
      </c>
    </row>
    <row r="7234" spans="1:31" x14ac:dyDescent="0.3">
      <c r="A7234" t="s">
        <v>110</v>
      </c>
      <c r="B7234" t="s">
        <v>183</v>
      </c>
      <c r="C7234" t="s">
        <v>28</v>
      </c>
      <c r="D7234" t="s">
        <v>87</v>
      </c>
      <c r="E7234">
        <v>73</v>
      </c>
      <c r="F7234">
        <v>416163</v>
      </c>
      <c r="G7234" t="s">
        <v>49</v>
      </c>
      <c r="H7234" s="1">
        <v>45213</v>
      </c>
      <c r="I7234">
        <v>1300</v>
      </c>
      <c r="J7234" t="s">
        <v>12290</v>
      </c>
      <c r="K7234" t="s">
        <v>630</v>
      </c>
      <c r="L7234">
        <v>10</v>
      </c>
      <c r="M7234">
        <v>9</v>
      </c>
      <c r="N7234">
        <v>20</v>
      </c>
      <c r="O7234" t="s">
        <v>69</v>
      </c>
      <c r="P7234" t="s">
        <v>62</v>
      </c>
      <c r="Q7234">
        <v>14504</v>
      </c>
      <c r="R7234" s="1">
        <v>45405</v>
      </c>
      <c r="S7234" t="s">
        <v>63</v>
      </c>
      <c r="T7234">
        <v>511963</v>
      </c>
      <c r="U7234" t="s">
        <v>12291</v>
      </c>
      <c r="V7234">
        <v>815</v>
      </c>
      <c r="W7234">
        <v>1823</v>
      </c>
      <c r="X7234">
        <v>2</v>
      </c>
      <c r="Y7234">
        <v>1458.4</v>
      </c>
      <c r="Z7234">
        <v>11</v>
      </c>
      <c r="AA7234">
        <f>Zudio_sales_data[[#This Row],[Price]]*Zudio_sales_data[[#This Row],[Quantity]]</f>
        <v>3646</v>
      </c>
      <c r="AB7234" s="1">
        <v>45629</v>
      </c>
      <c r="AC7234">
        <f>_xlfn.DAYS(Zudio_sales_data[[#This Row],[Last Date]],Zudio_sales_data[[#This Row],[Store Open Date]])</f>
        <v>416</v>
      </c>
      <c r="AD7234" t="str">
        <f>IF(Zudio_sales_data[[#This Row],[Order Date]]&lt;=Zudio_sales_data[[#This Row],[Store Open Date]],"wrong data","right data")</f>
        <v>right data</v>
      </c>
      <c r="AE7234">
        <f>Zudio_sales_data[[#This Row],[Sales Profit]]/Zudio_sales_data[[#This Row],[Quantity]]</f>
        <v>729.2</v>
      </c>
    </row>
    <row r="7235" spans="1:31" x14ac:dyDescent="0.3">
      <c r="A7235" t="s">
        <v>110</v>
      </c>
      <c r="B7235" t="s">
        <v>362</v>
      </c>
      <c r="C7235" t="s">
        <v>28</v>
      </c>
      <c r="D7235" t="s">
        <v>101</v>
      </c>
      <c r="E7235">
        <v>20</v>
      </c>
      <c r="F7235">
        <v>421108</v>
      </c>
      <c r="G7235" t="s">
        <v>49</v>
      </c>
      <c r="H7235" s="1">
        <v>45117</v>
      </c>
      <c r="I7235">
        <v>1300</v>
      </c>
      <c r="J7235" t="s">
        <v>12292</v>
      </c>
      <c r="K7235" t="s">
        <v>127</v>
      </c>
      <c r="L7235">
        <v>9</v>
      </c>
      <c r="M7235">
        <v>8</v>
      </c>
      <c r="N7235">
        <v>8</v>
      </c>
      <c r="O7235" t="s">
        <v>69</v>
      </c>
      <c r="P7235" t="s">
        <v>34</v>
      </c>
      <c r="Q7235">
        <v>88994</v>
      </c>
      <c r="R7235" s="1">
        <v>45478</v>
      </c>
      <c r="S7235" t="s">
        <v>95</v>
      </c>
      <c r="T7235">
        <v>212650</v>
      </c>
      <c r="U7235" t="s">
        <v>502</v>
      </c>
      <c r="V7235">
        <v>318</v>
      </c>
      <c r="W7235">
        <v>2396</v>
      </c>
      <c r="X7235">
        <v>1</v>
      </c>
      <c r="Y7235">
        <v>958.4</v>
      </c>
      <c r="Z7235">
        <v>11</v>
      </c>
      <c r="AA7235">
        <f>Zudio_sales_data[[#This Row],[Price]]*Zudio_sales_data[[#This Row],[Quantity]]</f>
        <v>2396</v>
      </c>
      <c r="AB7235" s="1">
        <v>45629</v>
      </c>
      <c r="AC7235">
        <f>_xlfn.DAYS(Zudio_sales_data[[#This Row],[Last Date]],Zudio_sales_data[[#This Row],[Store Open Date]])</f>
        <v>512</v>
      </c>
      <c r="AD7235" t="str">
        <f>IF(Zudio_sales_data[[#This Row],[Order Date]]&lt;=Zudio_sales_data[[#This Row],[Store Open Date]],"wrong data","right data")</f>
        <v>right data</v>
      </c>
      <c r="AE7235">
        <f>Zudio_sales_data[[#This Row],[Sales Profit]]/Zudio_sales_data[[#This Row],[Quantity]]</f>
        <v>958.4</v>
      </c>
    </row>
    <row r="7236" spans="1:31" x14ac:dyDescent="0.3">
      <c r="A7236" t="s">
        <v>26</v>
      </c>
      <c r="B7236" t="s">
        <v>337</v>
      </c>
      <c r="C7236" t="s">
        <v>28</v>
      </c>
      <c r="D7236" t="s">
        <v>77</v>
      </c>
      <c r="E7236">
        <v>62</v>
      </c>
      <c r="F7236">
        <v>403828</v>
      </c>
      <c r="G7236" t="s">
        <v>30</v>
      </c>
      <c r="H7236" s="1">
        <v>44234</v>
      </c>
      <c r="I7236">
        <v>1400</v>
      </c>
      <c r="J7236" t="s">
        <v>12293</v>
      </c>
      <c r="K7236" t="s">
        <v>715</v>
      </c>
      <c r="L7236">
        <v>9</v>
      </c>
      <c r="M7236">
        <v>8</v>
      </c>
      <c r="N7236">
        <v>12</v>
      </c>
      <c r="O7236" t="s">
        <v>69</v>
      </c>
      <c r="P7236" t="s">
        <v>34</v>
      </c>
      <c r="Q7236">
        <v>54618</v>
      </c>
      <c r="R7236" s="1">
        <v>45554</v>
      </c>
      <c r="S7236" t="s">
        <v>131</v>
      </c>
      <c r="T7236">
        <v>772771</v>
      </c>
      <c r="U7236" t="s">
        <v>8845</v>
      </c>
      <c r="V7236">
        <v>793</v>
      </c>
      <c r="W7236">
        <v>1657</v>
      </c>
      <c r="X7236">
        <v>8</v>
      </c>
      <c r="Y7236">
        <v>5302.4</v>
      </c>
      <c r="Z7236">
        <v>11</v>
      </c>
      <c r="AA7236">
        <f>Zudio_sales_data[[#This Row],[Price]]*Zudio_sales_data[[#This Row],[Quantity]]</f>
        <v>13256</v>
      </c>
      <c r="AB7236" s="1">
        <v>45629</v>
      </c>
      <c r="AC7236">
        <f>_xlfn.DAYS(Zudio_sales_data[[#This Row],[Last Date]],Zudio_sales_data[[#This Row],[Store Open Date]])</f>
        <v>1395</v>
      </c>
      <c r="AD7236" t="str">
        <f>IF(Zudio_sales_data[[#This Row],[Order Date]]&lt;=Zudio_sales_data[[#This Row],[Store Open Date]],"wrong data","right data")</f>
        <v>right data</v>
      </c>
      <c r="AE7236">
        <f>Zudio_sales_data[[#This Row],[Sales Profit]]/Zudio_sales_data[[#This Row],[Quantity]]</f>
        <v>662.8</v>
      </c>
    </row>
    <row r="7237" spans="1:31" x14ac:dyDescent="0.3">
      <c r="A7237" t="s">
        <v>117</v>
      </c>
      <c r="B7237" t="s">
        <v>365</v>
      </c>
      <c r="C7237" t="s">
        <v>47</v>
      </c>
      <c r="D7237" t="s">
        <v>48</v>
      </c>
      <c r="E7237">
        <v>81</v>
      </c>
      <c r="F7237">
        <v>420406</v>
      </c>
      <c r="G7237" t="s">
        <v>49</v>
      </c>
      <c r="H7237" s="1">
        <v>45102</v>
      </c>
      <c r="I7237">
        <v>1000</v>
      </c>
      <c r="J7237" t="s">
        <v>12294</v>
      </c>
      <c r="K7237" t="s">
        <v>203</v>
      </c>
      <c r="L7237">
        <v>11</v>
      </c>
      <c r="M7237">
        <v>8</v>
      </c>
      <c r="N7237">
        <v>11</v>
      </c>
      <c r="O7237" t="s">
        <v>69</v>
      </c>
      <c r="P7237" t="s">
        <v>34</v>
      </c>
      <c r="Q7237">
        <v>47601</v>
      </c>
      <c r="R7237" s="1">
        <v>45604</v>
      </c>
      <c r="S7237" t="s">
        <v>35</v>
      </c>
      <c r="T7237">
        <v>705726</v>
      </c>
      <c r="U7237" t="s">
        <v>12295</v>
      </c>
      <c r="V7237">
        <v>455</v>
      </c>
      <c r="W7237">
        <v>1943</v>
      </c>
      <c r="X7237">
        <v>4</v>
      </c>
      <c r="Y7237">
        <v>3108.8</v>
      </c>
      <c r="Z7237">
        <v>9</v>
      </c>
      <c r="AA7237">
        <f>Zudio_sales_data[[#This Row],[Price]]*Zudio_sales_data[[#This Row],[Quantity]]</f>
        <v>7772</v>
      </c>
      <c r="AB7237" s="1">
        <v>45629</v>
      </c>
      <c r="AC7237">
        <f>_xlfn.DAYS(Zudio_sales_data[[#This Row],[Last Date]],Zudio_sales_data[[#This Row],[Store Open Date]])</f>
        <v>527</v>
      </c>
      <c r="AD7237" t="str">
        <f>IF(Zudio_sales_data[[#This Row],[Order Date]]&lt;=Zudio_sales_data[[#This Row],[Store Open Date]],"wrong data","right data")</f>
        <v>right data</v>
      </c>
      <c r="AE7237">
        <f>Zudio_sales_data[[#This Row],[Sales Profit]]/Zudio_sales_data[[#This Row],[Quantity]]</f>
        <v>777.2</v>
      </c>
    </row>
    <row r="7238" spans="1:31" x14ac:dyDescent="0.3">
      <c r="A7238" t="s">
        <v>139</v>
      </c>
      <c r="B7238" t="s">
        <v>125</v>
      </c>
      <c r="C7238" t="s">
        <v>47</v>
      </c>
      <c r="D7238" t="s">
        <v>129</v>
      </c>
      <c r="E7238">
        <v>88</v>
      </c>
      <c r="F7238">
        <v>407041</v>
      </c>
      <c r="G7238" t="s">
        <v>30</v>
      </c>
      <c r="H7238" s="1">
        <v>44260</v>
      </c>
      <c r="I7238">
        <v>1400</v>
      </c>
      <c r="J7238" t="s">
        <v>12296</v>
      </c>
      <c r="K7238" t="s">
        <v>210</v>
      </c>
      <c r="L7238">
        <v>10</v>
      </c>
      <c r="M7238">
        <v>9</v>
      </c>
      <c r="N7238">
        <v>7</v>
      </c>
      <c r="O7238" t="s">
        <v>33</v>
      </c>
      <c r="P7238" t="s">
        <v>52</v>
      </c>
      <c r="Q7238">
        <v>11329</v>
      </c>
      <c r="R7238" s="1">
        <v>45533</v>
      </c>
      <c r="S7238" t="s">
        <v>53</v>
      </c>
      <c r="T7238">
        <v>487083</v>
      </c>
      <c r="U7238" t="s">
        <v>12297</v>
      </c>
      <c r="V7238">
        <v>447</v>
      </c>
      <c r="W7238">
        <v>1786</v>
      </c>
      <c r="X7238">
        <v>1</v>
      </c>
      <c r="Y7238">
        <v>714.4</v>
      </c>
      <c r="Z7238">
        <v>11</v>
      </c>
      <c r="AA7238">
        <f>Zudio_sales_data[[#This Row],[Price]]*Zudio_sales_data[[#This Row],[Quantity]]</f>
        <v>1786</v>
      </c>
      <c r="AB7238" s="1">
        <v>45629</v>
      </c>
      <c r="AC7238">
        <f>_xlfn.DAYS(Zudio_sales_data[[#This Row],[Last Date]],Zudio_sales_data[[#This Row],[Store Open Date]])</f>
        <v>1369</v>
      </c>
      <c r="AD7238" t="str">
        <f>IF(Zudio_sales_data[[#This Row],[Order Date]]&lt;=Zudio_sales_data[[#This Row],[Store Open Date]],"wrong data","right data")</f>
        <v>right data</v>
      </c>
      <c r="AE7238">
        <f>Zudio_sales_data[[#This Row],[Sales Profit]]/Zudio_sales_data[[#This Row],[Quantity]]</f>
        <v>714.4</v>
      </c>
    </row>
    <row r="7239" spans="1:31" x14ac:dyDescent="0.3">
      <c r="A7239" t="s">
        <v>45</v>
      </c>
      <c r="B7239" t="s">
        <v>257</v>
      </c>
      <c r="C7239" t="s">
        <v>39</v>
      </c>
      <c r="D7239" t="s">
        <v>129</v>
      </c>
      <c r="E7239">
        <v>2</v>
      </c>
      <c r="F7239">
        <v>432474</v>
      </c>
      <c r="G7239" t="s">
        <v>49</v>
      </c>
      <c r="H7239" s="1">
        <v>44536</v>
      </c>
      <c r="I7239">
        <v>1300</v>
      </c>
      <c r="J7239" t="s">
        <v>12298</v>
      </c>
      <c r="K7239" t="s">
        <v>236</v>
      </c>
      <c r="L7239">
        <v>9</v>
      </c>
      <c r="M7239">
        <v>8</v>
      </c>
      <c r="N7239">
        <v>5</v>
      </c>
      <c r="O7239" t="s">
        <v>33</v>
      </c>
      <c r="P7239" t="s">
        <v>52</v>
      </c>
      <c r="Q7239">
        <v>65057</v>
      </c>
      <c r="R7239" s="1">
        <v>45472</v>
      </c>
      <c r="S7239" t="s">
        <v>43</v>
      </c>
      <c r="T7239">
        <v>272876</v>
      </c>
      <c r="U7239" t="s">
        <v>4699</v>
      </c>
      <c r="V7239">
        <v>764</v>
      </c>
      <c r="W7239">
        <v>2303</v>
      </c>
      <c r="X7239">
        <v>4</v>
      </c>
      <c r="Y7239">
        <v>3684.8</v>
      </c>
      <c r="Z7239">
        <v>11</v>
      </c>
      <c r="AA7239">
        <f>Zudio_sales_data[[#This Row],[Price]]*Zudio_sales_data[[#This Row],[Quantity]]</f>
        <v>9212</v>
      </c>
      <c r="AB7239" s="1">
        <v>45629</v>
      </c>
      <c r="AC7239">
        <f>_xlfn.DAYS(Zudio_sales_data[[#This Row],[Last Date]],Zudio_sales_data[[#This Row],[Store Open Date]])</f>
        <v>1093</v>
      </c>
      <c r="AD7239" t="str">
        <f>IF(Zudio_sales_data[[#This Row],[Order Date]]&lt;=Zudio_sales_data[[#This Row],[Store Open Date]],"wrong data","right data")</f>
        <v>right data</v>
      </c>
      <c r="AE7239">
        <f>Zudio_sales_data[[#This Row],[Sales Profit]]/Zudio_sales_data[[#This Row],[Quantity]]</f>
        <v>921.2</v>
      </c>
    </row>
    <row r="7240" spans="1:31" x14ac:dyDescent="0.3">
      <c r="A7240" t="s">
        <v>139</v>
      </c>
      <c r="B7240" t="s">
        <v>235</v>
      </c>
      <c r="C7240" t="s">
        <v>47</v>
      </c>
      <c r="D7240" t="s">
        <v>66</v>
      </c>
      <c r="E7240">
        <v>93</v>
      </c>
      <c r="F7240">
        <v>416135</v>
      </c>
      <c r="G7240" t="s">
        <v>30</v>
      </c>
      <c r="H7240" s="1">
        <v>44832</v>
      </c>
      <c r="I7240">
        <v>1400</v>
      </c>
      <c r="J7240" t="s">
        <v>12299</v>
      </c>
      <c r="K7240" t="s">
        <v>397</v>
      </c>
      <c r="L7240">
        <v>10</v>
      </c>
      <c r="M7240">
        <v>7</v>
      </c>
      <c r="N7240">
        <v>9</v>
      </c>
      <c r="O7240" t="s">
        <v>69</v>
      </c>
      <c r="P7240" t="s">
        <v>34</v>
      </c>
      <c r="Q7240">
        <v>39339</v>
      </c>
      <c r="R7240" s="1">
        <v>45443</v>
      </c>
      <c r="S7240" t="s">
        <v>104</v>
      </c>
      <c r="T7240">
        <v>842830</v>
      </c>
      <c r="U7240" t="s">
        <v>12300</v>
      </c>
      <c r="V7240">
        <v>928</v>
      </c>
      <c r="W7240">
        <v>761</v>
      </c>
      <c r="X7240">
        <v>3</v>
      </c>
      <c r="Y7240">
        <v>913.2</v>
      </c>
      <c r="Z7240">
        <v>9</v>
      </c>
      <c r="AA7240">
        <f>Zudio_sales_data[[#This Row],[Price]]*Zudio_sales_data[[#This Row],[Quantity]]</f>
        <v>2283</v>
      </c>
      <c r="AB7240" s="1">
        <v>45629</v>
      </c>
      <c r="AC7240">
        <f>_xlfn.DAYS(Zudio_sales_data[[#This Row],[Last Date]],Zudio_sales_data[[#This Row],[Store Open Date]])</f>
        <v>797</v>
      </c>
      <c r="AD7240" t="str">
        <f>IF(Zudio_sales_data[[#This Row],[Order Date]]&lt;=Zudio_sales_data[[#This Row],[Store Open Date]],"wrong data","right data")</f>
        <v>right data</v>
      </c>
      <c r="AE7240">
        <f>Zudio_sales_data[[#This Row],[Sales Profit]]/Zudio_sales_data[[#This Row],[Quantity]]</f>
        <v>304.40000000000003</v>
      </c>
    </row>
    <row r="7241" spans="1:31" x14ac:dyDescent="0.3">
      <c r="A7241" t="s">
        <v>26</v>
      </c>
      <c r="B7241" t="s">
        <v>257</v>
      </c>
      <c r="C7241" t="s">
        <v>28</v>
      </c>
      <c r="D7241" t="s">
        <v>77</v>
      </c>
      <c r="E7241">
        <v>61</v>
      </c>
      <c r="F7241">
        <v>415903</v>
      </c>
      <c r="G7241" t="s">
        <v>49</v>
      </c>
      <c r="H7241" s="1">
        <v>45051</v>
      </c>
      <c r="I7241">
        <v>1200</v>
      </c>
      <c r="J7241" t="s">
        <v>1028</v>
      </c>
      <c r="K7241" t="s">
        <v>137</v>
      </c>
      <c r="L7241">
        <v>10</v>
      </c>
      <c r="M7241">
        <v>7</v>
      </c>
      <c r="N7241">
        <v>19</v>
      </c>
      <c r="O7241" t="s">
        <v>69</v>
      </c>
      <c r="P7241" t="s">
        <v>90</v>
      </c>
      <c r="Q7241">
        <v>64775</v>
      </c>
      <c r="R7241" s="1">
        <v>45488</v>
      </c>
      <c r="S7241" t="s">
        <v>95</v>
      </c>
      <c r="T7241">
        <v>116816</v>
      </c>
      <c r="U7241" t="s">
        <v>11251</v>
      </c>
      <c r="V7241">
        <v>905</v>
      </c>
      <c r="W7241">
        <v>1483</v>
      </c>
      <c r="X7241">
        <v>6</v>
      </c>
      <c r="Y7241">
        <v>3559.2</v>
      </c>
      <c r="Z7241">
        <v>9</v>
      </c>
      <c r="AA7241">
        <f>Zudio_sales_data[[#This Row],[Price]]*Zudio_sales_data[[#This Row],[Quantity]]</f>
        <v>8898</v>
      </c>
      <c r="AB7241" s="1">
        <v>45629</v>
      </c>
      <c r="AC7241">
        <f>_xlfn.DAYS(Zudio_sales_data[[#This Row],[Last Date]],Zudio_sales_data[[#This Row],[Store Open Date]])</f>
        <v>578</v>
      </c>
      <c r="AD7241" t="str">
        <f>IF(Zudio_sales_data[[#This Row],[Order Date]]&lt;=Zudio_sales_data[[#This Row],[Store Open Date]],"wrong data","right data")</f>
        <v>right data</v>
      </c>
      <c r="AE7241">
        <f>Zudio_sales_data[[#This Row],[Sales Profit]]/Zudio_sales_data[[#This Row],[Quantity]]</f>
        <v>593.19999999999993</v>
      </c>
    </row>
    <row r="7242" spans="1:31" x14ac:dyDescent="0.3">
      <c r="A7242" t="s">
        <v>110</v>
      </c>
      <c r="B7242" t="s">
        <v>121</v>
      </c>
      <c r="C7242" t="s">
        <v>39</v>
      </c>
      <c r="D7242" t="s">
        <v>40</v>
      </c>
      <c r="E7242">
        <v>94</v>
      </c>
      <c r="F7242">
        <v>423903</v>
      </c>
      <c r="G7242" t="s">
        <v>49</v>
      </c>
      <c r="H7242" s="1">
        <v>45047</v>
      </c>
      <c r="I7242">
        <v>950</v>
      </c>
      <c r="J7242" t="s">
        <v>12301</v>
      </c>
      <c r="K7242" t="s">
        <v>1248</v>
      </c>
      <c r="L7242">
        <v>10</v>
      </c>
      <c r="M7242">
        <v>7</v>
      </c>
      <c r="N7242">
        <v>10</v>
      </c>
      <c r="O7242" t="s">
        <v>69</v>
      </c>
      <c r="P7242" t="s">
        <v>52</v>
      </c>
      <c r="Q7242">
        <v>54404</v>
      </c>
      <c r="R7242" s="1">
        <v>45469</v>
      </c>
      <c r="S7242" t="s">
        <v>43</v>
      </c>
      <c r="T7242">
        <v>544740</v>
      </c>
      <c r="U7242" t="s">
        <v>12302</v>
      </c>
      <c r="V7242">
        <v>327</v>
      </c>
      <c r="W7242">
        <v>2866</v>
      </c>
      <c r="X7242">
        <v>3</v>
      </c>
      <c r="Y7242">
        <v>3439.2</v>
      </c>
      <c r="Z7242">
        <v>9</v>
      </c>
      <c r="AA7242">
        <f>Zudio_sales_data[[#This Row],[Price]]*Zudio_sales_data[[#This Row],[Quantity]]</f>
        <v>8598</v>
      </c>
      <c r="AB7242" s="1">
        <v>45629</v>
      </c>
      <c r="AC7242">
        <f>_xlfn.DAYS(Zudio_sales_data[[#This Row],[Last Date]],Zudio_sales_data[[#This Row],[Store Open Date]])</f>
        <v>582</v>
      </c>
      <c r="AD7242" t="str">
        <f>IF(Zudio_sales_data[[#This Row],[Order Date]]&lt;=Zudio_sales_data[[#This Row],[Store Open Date]],"wrong data","right data")</f>
        <v>right data</v>
      </c>
      <c r="AE7242">
        <f>Zudio_sales_data[[#This Row],[Sales Profit]]/Zudio_sales_data[[#This Row],[Quantity]]</f>
        <v>1146.3999999999999</v>
      </c>
    </row>
    <row r="7243" spans="1:31" x14ac:dyDescent="0.3">
      <c r="A7243" t="s">
        <v>110</v>
      </c>
      <c r="B7243" t="s">
        <v>197</v>
      </c>
      <c r="C7243" t="s">
        <v>47</v>
      </c>
      <c r="D7243" t="s">
        <v>29</v>
      </c>
      <c r="E7243">
        <v>89</v>
      </c>
      <c r="F7243">
        <v>402571</v>
      </c>
      <c r="G7243" t="s">
        <v>49</v>
      </c>
      <c r="H7243" s="1">
        <v>44092</v>
      </c>
      <c r="I7243">
        <v>1000</v>
      </c>
      <c r="J7243" t="s">
        <v>12303</v>
      </c>
      <c r="K7243" t="s">
        <v>569</v>
      </c>
      <c r="L7243">
        <v>11</v>
      </c>
      <c r="M7243">
        <v>8</v>
      </c>
      <c r="N7243">
        <v>16</v>
      </c>
      <c r="O7243" t="s">
        <v>33</v>
      </c>
      <c r="P7243" t="s">
        <v>52</v>
      </c>
      <c r="Q7243">
        <v>62955</v>
      </c>
      <c r="R7243" s="1">
        <v>45398</v>
      </c>
      <c r="S7243" t="s">
        <v>63</v>
      </c>
      <c r="T7243">
        <v>362523</v>
      </c>
      <c r="U7243" t="s">
        <v>12304</v>
      </c>
      <c r="V7243">
        <v>288</v>
      </c>
      <c r="W7243">
        <v>2271</v>
      </c>
      <c r="X7243">
        <v>4</v>
      </c>
      <c r="Y7243">
        <v>3633.6</v>
      </c>
      <c r="Z7243">
        <v>9</v>
      </c>
      <c r="AA7243">
        <f>Zudio_sales_data[[#This Row],[Price]]*Zudio_sales_data[[#This Row],[Quantity]]</f>
        <v>9084</v>
      </c>
      <c r="AB7243" s="1">
        <v>45629</v>
      </c>
      <c r="AC7243">
        <f>_xlfn.DAYS(Zudio_sales_data[[#This Row],[Last Date]],Zudio_sales_data[[#This Row],[Store Open Date]])</f>
        <v>1537</v>
      </c>
      <c r="AD7243" t="str">
        <f>IF(Zudio_sales_data[[#This Row],[Order Date]]&lt;=Zudio_sales_data[[#This Row],[Store Open Date]],"wrong data","right data")</f>
        <v>right data</v>
      </c>
      <c r="AE7243">
        <f>Zudio_sales_data[[#This Row],[Sales Profit]]/Zudio_sales_data[[#This Row],[Quantity]]</f>
        <v>908.4</v>
      </c>
    </row>
    <row r="7244" spans="1:31" x14ac:dyDescent="0.3">
      <c r="A7244" t="s">
        <v>139</v>
      </c>
      <c r="B7244" t="s">
        <v>187</v>
      </c>
      <c r="C7244" t="s">
        <v>28</v>
      </c>
      <c r="D7244" t="s">
        <v>112</v>
      </c>
      <c r="E7244">
        <v>99</v>
      </c>
      <c r="F7244">
        <v>404728</v>
      </c>
      <c r="G7244" t="s">
        <v>49</v>
      </c>
      <c r="H7244" s="1">
        <v>44307</v>
      </c>
      <c r="I7244">
        <v>1200</v>
      </c>
      <c r="J7244" t="s">
        <v>12305</v>
      </c>
      <c r="K7244" t="s">
        <v>108</v>
      </c>
      <c r="L7244">
        <v>9</v>
      </c>
      <c r="M7244">
        <v>8</v>
      </c>
      <c r="N7244">
        <v>20</v>
      </c>
      <c r="O7244" t="s">
        <v>69</v>
      </c>
      <c r="P7244" t="s">
        <v>90</v>
      </c>
      <c r="Q7244">
        <v>96478</v>
      </c>
      <c r="R7244" s="1">
        <v>45427</v>
      </c>
      <c r="S7244" t="s">
        <v>104</v>
      </c>
      <c r="T7244">
        <v>320019</v>
      </c>
      <c r="U7244" t="s">
        <v>12306</v>
      </c>
      <c r="V7244">
        <v>833</v>
      </c>
      <c r="W7244">
        <v>1155</v>
      </c>
      <c r="X7244">
        <v>8</v>
      </c>
      <c r="Y7244">
        <v>3696</v>
      </c>
      <c r="Z7244">
        <v>11</v>
      </c>
      <c r="AA7244">
        <f>Zudio_sales_data[[#This Row],[Price]]*Zudio_sales_data[[#This Row],[Quantity]]</f>
        <v>9240</v>
      </c>
      <c r="AB7244" s="1">
        <v>45629</v>
      </c>
      <c r="AC7244">
        <f>_xlfn.DAYS(Zudio_sales_data[[#This Row],[Last Date]],Zudio_sales_data[[#This Row],[Store Open Date]])</f>
        <v>1322</v>
      </c>
      <c r="AD7244" t="str">
        <f>IF(Zudio_sales_data[[#This Row],[Order Date]]&lt;=Zudio_sales_data[[#This Row],[Store Open Date]],"wrong data","right data")</f>
        <v>right data</v>
      </c>
      <c r="AE7244">
        <f>Zudio_sales_data[[#This Row],[Sales Profit]]/Zudio_sales_data[[#This Row],[Quantity]]</f>
        <v>462</v>
      </c>
    </row>
    <row r="7245" spans="1:31" x14ac:dyDescent="0.3">
      <c r="A7245" t="s">
        <v>37</v>
      </c>
      <c r="B7245" t="s">
        <v>38</v>
      </c>
      <c r="C7245" t="s">
        <v>39</v>
      </c>
      <c r="D7245" t="s">
        <v>66</v>
      </c>
      <c r="E7245">
        <v>80</v>
      </c>
      <c r="F7245">
        <v>404074</v>
      </c>
      <c r="G7245" t="s">
        <v>30</v>
      </c>
      <c r="H7245" s="1">
        <v>44127</v>
      </c>
      <c r="I7245">
        <v>950</v>
      </c>
      <c r="J7245" t="s">
        <v>9236</v>
      </c>
      <c r="K7245" t="s">
        <v>295</v>
      </c>
      <c r="L7245">
        <v>10</v>
      </c>
      <c r="M7245">
        <v>9</v>
      </c>
      <c r="N7245">
        <v>11</v>
      </c>
      <c r="O7245" t="s">
        <v>69</v>
      </c>
      <c r="P7245" t="s">
        <v>62</v>
      </c>
      <c r="Q7245">
        <v>71204</v>
      </c>
      <c r="R7245" s="1">
        <v>45351</v>
      </c>
      <c r="S7245" t="s">
        <v>91</v>
      </c>
      <c r="T7245">
        <v>293984</v>
      </c>
      <c r="U7245" t="s">
        <v>12307</v>
      </c>
      <c r="V7245">
        <v>995</v>
      </c>
      <c r="W7245">
        <v>503</v>
      </c>
      <c r="X7245">
        <v>1</v>
      </c>
      <c r="Y7245">
        <v>201.2</v>
      </c>
      <c r="Z7245">
        <v>11</v>
      </c>
      <c r="AA7245">
        <f>Zudio_sales_data[[#This Row],[Price]]*Zudio_sales_data[[#This Row],[Quantity]]</f>
        <v>503</v>
      </c>
      <c r="AB7245" s="1">
        <v>45629</v>
      </c>
      <c r="AC7245">
        <f>_xlfn.DAYS(Zudio_sales_data[[#This Row],[Last Date]],Zudio_sales_data[[#This Row],[Store Open Date]])</f>
        <v>1502</v>
      </c>
      <c r="AD7245" t="str">
        <f>IF(Zudio_sales_data[[#This Row],[Order Date]]&lt;=Zudio_sales_data[[#This Row],[Store Open Date]],"wrong data","right data")</f>
        <v>right data</v>
      </c>
      <c r="AE7245">
        <f>Zudio_sales_data[[#This Row],[Sales Profit]]/Zudio_sales_data[[#This Row],[Quantity]]</f>
        <v>201.2</v>
      </c>
    </row>
    <row r="7246" spans="1:31" x14ac:dyDescent="0.3">
      <c r="A7246" t="s">
        <v>117</v>
      </c>
      <c r="B7246" t="s">
        <v>208</v>
      </c>
      <c r="C7246" t="s">
        <v>47</v>
      </c>
      <c r="D7246" t="s">
        <v>87</v>
      </c>
      <c r="E7246">
        <v>19</v>
      </c>
      <c r="F7246">
        <v>410842</v>
      </c>
      <c r="G7246" t="s">
        <v>49</v>
      </c>
      <c r="H7246" s="1">
        <v>45305</v>
      </c>
      <c r="I7246">
        <v>1200</v>
      </c>
      <c r="J7246" t="s">
        <v>12308</v>
      </c>
      <c r="K7246" t="s">
        <v>203</v>
      </c>
      <c r="L7246">
        <v>11</v>
      </c>
      <c r="M7246">
        <v>8</v>
      </c>
      <c r="N7246">
        <v>13</v>
      </c>
      <c r="O7246" t="s">
        <v>69</v>
      </c>
      <c r="P7246" t="s">
        <v>34</v>
      </c>
      <c r="Q7246">
        <v>16925</v>
      </c>
      <c r="R7246" s="1">
        <v>45423</v>
      </c>
      <c r="S7246" t="s">
        <v>104</v>
      </c>
      <c r="T7246">
        <v>765928</v>
      </c>
      <c r="U7246" t="s">
        <v>10216</v>
      </c>
      <c r="V7246">
        <v>730</v>
      </c>
      <c r="W7246">
        <v>1561</v>
      </c>
      <c r="X7246">
        <v>3</v>
      </c>
      <c r="Y7246">
        <v>1873.2</v>
      </c>
      <c r="Z7246">
        <v>9</v>
      </c>
      <c r="AA7246">
        <f>Zudio_sales_data[[#This Row],[Price]]*Zudio_sales_data[[#This Row],[Quantity]]</f>
        <v>4683</v>
      </c>
      <c r="AB7246" s="1">
        <v>45629</v>
      </c>
      <c r="AC7246">
        <f>_xlfn.DAYS(Zudio_sales_data[[#This Row],[Last Date]],Zudio_sales_data[[#This Row],[Store Open Date]])</f>
        <v>324</v>
      </c>
      <c r="AD7246" t="str">
        <f>IF(Zudio_sales_data[[#This Row],[Order Date]]&lt;=Zudio_sales_data[[#This Row],[Store Open Date]],"wrong data","right data")</f>
        <v>right data</v>
      </c>
      <c r="AE7246">
        <f>Zudio_sales_data[[#This Row],[Sales Profit]]/Zudio_sales_data[[#This Row],[Quantity]]</f>
        <v>624.4</v>
      </c>
    </row>
    <row r="7247" spans="1:31" x14ac:dyDescent="0.3">
      <c r="A7247" t="s">
        <v>117</v>
      </c>
      <c r="B7247" t="s">
        <v>81</v>
      </c>
      <c r="C7247" t="s">
        <v>39</v>
      </c>
      <c r="D7247" t="s">
        <v>229</v>
      </c>
      <c r="E7247">
        <v>68</v>
      </c>
      <c r="F7247">
        <v>432420</v>
      </c>
      <c r="G7247" t="s">
        <v>49</v>
      </c>
      <c r="H7247" s="1">
        <v>44410</v>
      </c>
      <c r="I7247">
        <v>1100</v>
      </c>
      <c r="J7247" t="s">
        <v>12309</v>
      </c>
      <c r="K7247" t="s">
        <v>292</v>
      </c>
      <c r="L7247">
        <v>10</v>
      </c>
      <c r="M7247">
        <v>9</v>
      </c>
      <c r="N7247">
        <v>17</v>
      </c>
      <c r="O7247" t="s">
        <v>33</v>
      </c>
      <c r="P7247" t="s">
        <v>62</v>
      </c>
      <c r="Q7247">
        <v>85430</v>
      </c>
      <c r="R7247" s="1">
        <v>45466</v>
      </c>
      <c r="S7247" t="s">
        <v>43</v>
      </c>
      <c r="T7247">
        <v>882416</v>
      </c>
      <c r="U7247" t="s">
        <v>12310</v>
      </c>
      <c r="V7247">
        <v>446</v>
      </c>
      <c r="W7247">
        <v>2134</v>
      </c>
      <c r="X7247">
        <v>5</v>
      </c>
      <c r="Y7247">
        <v>4268</v>
      </c>
      <c r="Z7247">
        <v>11</v>
      </c>
      <c r="AA7247">
        <f>Zudio_sales_data[[#This Row],[Price]]*Zudio_sales_data[[#This Row],[Quantity]]</f>
        <v>10670</v>
      </c>
      <c r="AB7247" s="1">
        <v>45629</v>
      </c>
      <c r="AC7247">
        <f>_xlfn.DAYS(Zudio_sales_data[[#This Row],[Last Date]],Zudio_sales_data[[#This Row],[Store Open Date]])</f>
        <v>1219</v>
      </c>
      <c r="AD7247" t="str">
        <f>IF(Zudio_sales_data[[#This Row],[Order Date]]&lt;=Zudio_sales_data[[#This Row],[Store Open Date]],"wrong data","right data")</f>
        <v>right data</v>
      </c>
      <c r="AE7247">
        <f>Zudio_sales_data[[#This Row],[Sales Profit]]/Zudio_sales_data[[#This Row],[Quantity]]</f>
        <v>853.6</v>
      </c>
    </row>
    <row r="7248" spans="1:31" x14ac:dyDescent="0.3">
      <c r="A7248" t="s">
        <v>55</v>
      </c>
      <c r="B7248" t="s">
        <v>27</v>
      </c>
      <c r="C7248" t="s">
        <v>39</v>
      </c>
      <c r="D7248" t="s">
        <v>66</v>
      </c>
      <c r="E7248">
        <v>45</v>
      </c>
      <c r="F7248">
        <v>430996</v>
      </c>
      <c r="G7248" t="s">
        <v>49</v>
      </c>
      <c r="H7248" s="1">
        <v>45165</v>
      </c>
      <c r="I7248">
        <v>1000</v>
      </c>
      <c r="J7248" t="s">
        <v>12311</v>
      </c>
      <c r="K7248" t="s">
        <v>271</v>
      </c>
      <c r="L7248">
        <v>10</v>
      </c>
      <c r="M7248">
        <v>7</v>
      </c>
      <c r="N7248">
        <v>19</v>
      </c>
      <c r="O7248" t="s">
        <v>69</v>
      </c>
      <c r="P7248" t="s">
        <v>34</v>
      </c>
      <c r="Q7248">
        <v>62667</v>
      </c>
      <c r="R7248" s="1">
        <v>45299</v>
      </c>
      <c r="S7248" t="s">
        <v>85</v>
      </c>
      <c r="T7248">
        <v>321685</v>
      </c>
      <c r="U7248" t="s">
        <v>12312</v>
      </c>
      <c r="V7248">
        <v>970</v>
      </c>
      <c r="W7248">
        <v>1281</v>
      </c>
      <c r="X7248">
        <v>1</v>
      </c>
      <c r="Y7248">
        <v>512.4</v>
      </c>
      <c r="Z7248">
        <v>9</v>
      </c>
      <c r="AA7248">
        <f>Zudio_sales_data[[#This Row],[Price]]*Zudio_sales_data[[#This Row],[Quantity]]</f>
        <v>1281</v>
      </c>
      <c r="AB7248" s="1">
        <v>45629</v>
      </c>
      <c r="AC7248">
        <f>_xlfn.DAYS(Zudio_sales_data[[#This Row],[Last Date]],Zudio_sales_data[[#This Row],[Store Open Date]])</f>
        <v>464</v>
      </c>
      <c r="AD7248" t="str">
        <f>IF(Zudio_sales_data[[#This Row],[Order Date]]&lt;=Zudio_sales_data[[#This Row],[Store Open Date]],"wrong data","right data")</f>
        <v>right data</v>
      </c>
      <c r="AE7248">
        <f>Zudio_sales_data[[#This Row],[Sales Profit]]/Zudio_sales_data[[#This Row],[Quantity]]</f>
        <v>512.4</v>
      </c>
    </row>
    <row r="7249" spans="1:31" x14ac:dyDescent="0.3">
      <c r="A7249" t="s">
        <v>110</v>
      </c>
      <c r="B7249" t="s">
        <v>263</v>
      </c>
      <c r="C7249" t="s">
        <v>28</v>
      </c>
      <c r="D7249" t="s">
        <v>112</v>
      </c>
      <c r="E7249">
        <v>1</v>
      </c>
      <c r="F7249">
        <v>407200</v>
      </c>
      <c r="G7249" t="s">
        <v>49</v>
      </c>
      <c r="H7249" s="1">
        <v>44814</v>
      </c>
      <c r="I7249">
        <v>800</v>
      </c>
      <c r="J7249" t="s">
        <v>2415</v>
      </c>
      <c r="K7249" t="s">
        <v>79</v>
      </c>
      <c r="L7249">
        <v>9</v>
      </c>
      <c r="M7249">
        <v>8</v>
      </c>
      <c r="N7249">
        <v>12</v>
      </c>
      <c r="O7249" t="s">
        <v>33</v>
      </c>
      <c r="P7249" t="s">
        <v>90</v>
      </c>
      <c r="Q7249">
        <v>64127</v>
      </c>
      <c r="R7249" s="1">
        <v>45582</v>
      </c>
      <c r="S7249" t="s">
        <v>115</v>
      </c>
      <c r="T7249">
        <v>539010</v>
      </c>
      <c r="U7249" t="s">
        <v>12313</v>
      </c>
      <c r="V7249">
        <v>208</v>
      </c>
      <c r="W7249">
        <v>1631</v>
      </c>
      <c r="X7249">
        <v>3</v>
      </c>
      <c r="Y7249">
        <v>1957.2</v>
      </c>
      <c r="Z7249">
        <v>11</v>
      </c>
      <c r="AA7249">
        <f>Zudio_sales_data[[#This Row],[Price]]*Zudio_sales_data[[#This Row],[Quantity]]</f>
        <v>4893</v>
      </c>
      <c r="AB7249" s="1">
        <v>45629</v>
      </c>
      <c r="AC7249">
        <f>_xlfn.DAYS(Zudio_sales_data[[#This Row],[Last Date]],Zudio_sales_data[[#This Row],[Store Open Date]])</f>
        <v>815</v>
      </c>
      <c r="AD7249" t="str">
        <f>IF(Zudio_sales_data[[#This Row],[Order Date]]&lt;=Zudio_sales_data[[#This Row],[Store Open Date]],"wrong data","right data")</f>
        <v>right data</v>
      </c>
      <c r="AE7249">
        <f>Zudio_sales_data[[#This Row],[Sales Profit]]/Zudio_sales_data[[#This Row],[Quantity]]</f>
        <v>652.4</v>
      </c>
    </row>
    <row r="7250" spans="1:31" x14ac:dyDescent="0.3">
      <c r="A7250" t="s">
        <v>26</v>
      </c>
      <c r="B7250" t="s">
        <v>257</v>
      </c>
      <c r="C7250" t="s">
        <v>47</v>
      </c>
      <c r="D7250" t="s">
        <v>87</v>
      </c>
      <c r="E7250">
        <v>62</v>
      </c>
      <c r="F7250">
        <v>417426</v>
      </c>
      <c r="G7250" t="s">
        <v>30</v>
      </c>
      <c r="H7250" s="1">
        <v>44674</v>
      </c>
      <c r="I7250">
        <v>1200</v>
      </c>
      <c r="J7250" t="s">
        <v>1157</v>
      </c>
      <c r="K7250" t="s">
        <v>350</v>
      </c>
      <c r="L7250">
        <v>9</v>
      </c>
      <c r="M7250">
        <v>8</v>
      </c>
      <c r="N7250">
        <v>14</v>
      </c>
      <c r="O7250" t="s">
        <v>33</v>
      </c>
      <c r="P7250" t="s">
        <v>52</v>
      </c>
      <c r="Q7250">
        <v>95347</v>
      </c>
      <c r="R7250" s="1">
        <v>45354</v>
      </c>
      <c r="S7250" t="s">
        <v>58</v>
      </c>
      <c r="T7250">
        <v>486531</v>
      </c>
      <c r="U7250" t="s">
        <v>12314</v>
      </c>
      <c r="V7250">
        <v>396</v>
      </c>
      <c r="W7250">
        <v>1350</v>
      </c>
      <c r="X7250">
        <v>4</v>
      </c>
      <c r="Y7250">
        <v>2160</v>
      </c>
      <c r="Z7250">
        <v>11</v>
      </c>
      <c r="AA7250">
        <f>Zudio_sales_data[[#This Row],[Price]]*Zudio_sales_data[[#This Row],[Quantity]]</f>
        <v>5400</v>
      </c>
      <c r="AB7250" s="1">
        <v>45629</v>
      </c>
      <c r="AC7250">
        <f>_xlfn.DAYS(Zudio_sales_data[[#This Row],[Last Date]],Zudio_sales_data[[#This Row],[Store Open Date]])</f>
        <v>955</v>
      </c>
      <c r="AD7250" t="str">
        <f>IF(Zudio_sales_data[[#This Row],[Order Date]]&lt;=Zudio_sales_data[[#This Row],[Store Open Date]],"wrong data","right data")</f>
        <v>right data</v>
      </c>
      <c r="AE7250">
        <f>Zudio_sales_data[[#This Row],[Sales Profit]]/Zudio_sales_data[[#This Row],[Quantity]]</f>
        <v>540</v>
      </c>
    </row>
    <row r="7251" spans="1:31" x14ac:dyDescent="0.3">
      <c r="A7251" t="s">
        <v>139</v>
      </c>
      <c r="B7251" t="s">
        <v>153</v>
      </c>
      <c r="C7251" t="s">
        <v>39</v>
      </c>
      <c r="D7251" t="s">
        <v>48</v>
      </c>
      <c r="E7251">
        <v>61</v>
      </c>
      <c r="F7251">
        <v>413929</v>
      </c>
      <c r="G7251" t="s">
        <v>30</v>
      </c>
      <c r="H7251" s="1">
        <v>44301</v>
      </c>
      <c r="I7251">
        <v>800</v>
      </c>
      <c r="J7251" t="s">
        <v>12315</v>
      </c>
      <c r="K7251" t="s">
        <v>195</v>
      </c>
      <c r="L7251">
        <v>11</v>
      </c>
      <c r="M7251">
        <v>8</v>
      </c>
      <c r="N7251">
        <v>13</v>
      </c>
      <c r="O7251" t="s">
        <v>33</v>
      </c>
      <c r="P7251" t="s">
        <v>90</v>
      </c>
      <c r="Q7251">
        <v>62794</v>
      </c>
      <c r="R7251" s="1">
        <v>45450</v>
      </c>
      <c r="S7251" t="s">
        <v>43</v>
      </c>
      <c r="T7251">
        <v>649594</v>
      </c>
      <c r="U7251" t="s">
        <v>12316</v>
      </c>
      <c r="V7251">
        <v>290</v>
      </c>
      <c r="W7251">
        <v>1890</v>
      </c>
      <c r="X7251">
        <v>8</v>
      </c>
      <c r="Y7251">
        <v>6048</v>
      </c>
      <c r="Z7251">
        <v>9</v>
      </c>
      <c r="AA7251">
        <f>Zudio_sales_data[[#This Row],[Price]]*Zudio_sales_data[[#This Row],[Quantity]]</f>
        <v>15120</v>
      </c>
      <c r="AB7251" s="1">
        <v>45629</v>
      </c>
      <c r="AC7251">
        <f>_xlfn.DAYS(Zudio_sales_data[[#This Row],[Last Date]],Zudio_sales_data[[#This Row],[Store Open Date]])</f>
        <v>1328</v>
      </c>
      <c r="AD7251" t="str">
        <f>IF(Zudio_sales_data[[#This Row],[Order Date]]&lt;=Zudio_sales_data[[#This Row],[Store Open Date]],"wrong data","right data")</f>
        <v>right data</v>
      </c>
      <c r="AE7251">
        <f>Zudio_sales_data[[#This Row],[Sales Profit]]/Zudio_sales_data[[#This Row],[Quantity]]</f>
        <v>756</v>
      </c>
    </row>
    <row r="7252" spans="1:31" x14ac:dyDescent="0.3">
      <c r="A7252" t="s">
        <v>139</v>
      </c>
      <c r="B7252" t="s">
        <v>328</v>
      </c>
      <c r="C7252" t="s">
        <v>47</v>
      </c>
      <c r="D7252" t="s">
        <v>77</v>
      </c>
      <c r="E7252">
        <v>54</v>
      </c>
      <c r="F7252">
        <v>403801</v>
      </c>
      <c r="G7252" t="s">
        <v>30</v>
      </c>
      <c r="H7252" s="1">
        <v>45279</v>
      </c>
      <c r="I7252">
        <v>1400</v>
      </c>
      <c r="J7252" t="s">
        <v>12317</v>
      </c>
      <c r="K7252" t="s">
        <v>161</v>
      </c>
      <c r="L7252">
        <v>10</v>
      </c>
      <c r="M7252">
        <v>7</v>
      </c>
      <c r="N7252">
        <v>12</v>
      </c>
      <c r="O7252" t="s">
        <v>69</v>
      </c>
      <c r="P7252" t="s">
        <v>90</v>
      </c>
      <c r="Q7252">
        <v>84868</v>
      </c>
      <c r="R7252" s="1">
        <v>45482</v>
      </c>
      <c r="S7252" t="s">
        <v>95</v>
      </c>
      <c r="T7252">
        <v>209694</v>
      </c>
      <c r="U7252" t="s">
        <v>12318</v>
      </c>
      <c r="V7252">
        <v>877</v>
      </c>
      <c r="W7252">
        <v>1766</v>
      </c>
      <c r="X7252">
        <v>3</v>
      </c>
      <c r="Y7252">
        <v>2119.1999999999998</v>
      </c>
      <c r="Z7252">
        <v>9</v>
      </c>
      <c r="AA7252">
        <f>Zudio_sales_data[[#This Row],[Price]]*Zudio_sales_data[[#This Row],[Quantity]]</f>
        <v>5298</v>
      </c>
      <c r="AB7252" s="1">
        <v>45629</v>
      </c>
      <c r="AC7252">
        <f>_xlfn.DAYS(Zudio_sales_data[[#This Row],[Last Date]],Zudio_sales_data[[#This Row],[Store Open Date]])</f>
        <v>350</v>
      </c>
      <c r="AD7252" t="str">
        <f>IF(Zudio_sales_data[[#This Row],[Order Date]]&lt;=Zudio_sales_data[[#This Row],[Store Open Date]],"wrong data","right data")</f>
        <v>right data</v>
      </c>
      <c r="AE7252">
        <f>Zudio_sales_data[[#This Row],[Sales Profit]]/Zudio_sales_data[[#This Row],[Quantity]]</f>
        <v>706.4</v>
      </c>
    </row>
    <row r="7253" spans="1:31" x14ac:dyDescent="0.3">
      <c r="A7253" t="s">
        <v>117</v>
      </c>
      <c r="B7253" t="s">
        <v>310</v>
      </c>
      <c r="C7253" t="s">
        <v>47</v>
      </c>
      <c r="D7253" t="s">
        <v>77</v>
      </c>
      <c r="E7253">
        <v>81</v>
      </c>
      <c r="F7253">
        <v>400685</v>
      </c>
      <c r="G7253" t="s">
        <v>49</v>
      </c>
      <c r="H7253" s="1">
        <v>43969</v>
      </c>
      <c r="I7253">
        <v>1400</v>
      </c>
      <c r="J7253" t="s">
        <v>6519</v>
      </c>
      <c r="K7253" t="s">
        <v>475</v>
      </c>
      <c r="L7253">
        <v>10</v>
      </c>
      <c r="M7253">
        <v>7</v>
      </c>
      <c r="N7253">
        <v>10</v>
      </c>
      <c r="O7253" t="s">
        <v>69</v>
      </c>
      <c r="P7253" t="s">
        <v>62</v>
      </c>
      <c r="Q7253">
        <v>74588</v>
      </c>
      <c r="R7253" s="1">
        <v>45546</v>
      </c>
      <c r="S7253" t="s">
        <v>131</v>
      </c>
      <c r="T7253">
        <v>897802</v>
      </c>
      <c r="U7253" t="s">
        <v>12319</v>
      </c>
      <c r="V7253">
        <v>865</v>
      </c>
      <c r="W7253">
        <v>872</v>
      </c>
      <c r="X7253">
        <v>8</v>
      </c>
      <c r="Y7253">
        <v>2790.4</v>
      </c>
      <c r="Z7253">
        <v>9</v>
      </c>
      <c r="AA7253">
        <f>Zudio_sales_data[[#This Row],[Price]]*Zudio_sales_data[[#This Row],[Quantity]]</f>
        <v>6976</v>
      </c>
      <c r="AB7253" s="1">
        <v>45629</v>
      </c>
      <c r="AC7253">
        <f>_xlfn.DAYS(Zudio_sales_data[[#This Row],[Last Date]],Zudio_sales_data[[#This Row],[Store Open Date]])</f>
        <v>1660</v>
      </c>
      <c r="AD7253" t="str">
        <f>IF(Zudio_sales_data[[#This Row],[Order Date]]&lt;=Zudio_sales_data[[#This Row],[Store Open Date]],"wrong data","right data")</f>
        <v>right data</v>
      </c>
      <c r="AE7253">
        <f>Zudio_sales_data[[#This Row],[Sales Profit]]/Zudio_sales_data[[#This Row],[Quantity]]</f>
        <v>348.8</v>
      </c>
    </row>
    <row r="7254" spans="1:31" x14ac:dyDescent="0.3">
      <c r="A7254" t="s">
        <v>110</v>
      </c>
      <c r="B7254" t="s">
        <v>111</v>
      </c>
      <c r="C7254" t="s">
        <v>47</v>
      </c>
      <c r="D7254" t="s">
        <v>129</v>
      </c>
      <c r="E7254">
        <v>7</v>
      </c>
      <c r="F7254">
        <v>428407</v>
      </c>
      <c r="G7254" t="s">
        <v>49</v>
      </c>
      <c r="H7254" s="1">
        <v>44487</v>
      </c>
      <c r="I7254">
        <v>1300</v>
      </c>
      <c r="J7254" t="s">
        <v>80</v>
      </c>
      <c r="K7254" t="s">
        <v>421</v>
      </c>
      <c r="L7254">
        <v>10</v>
      </c>
      <c r="M7254">
        <v>7</v>
      </c>
      <c r="N7254">
        <v>8</v>
      </c>
      <c r="O7254" t="s">
        <v>69</v>
      </c>
      <c r="P7254" t="s">
        <v>62</v>
      </c>
      <c r="Q7254">
        <v>29885</v>
      </c>
      <c r="R7254" s="1">
        <v>45307</v>
      </c>
      <c r="S7254" t="s">
        <v>85</v>
      </c>
      <c r="T7254">
        <v>905581</v>
      </c>
      <c r="U7254" t="s">
        <v>12320</v>
      </c>
      <c r="V7254">
        <v>868</v>
      </c>
      <c r="W7254">
        <v>1686</v>
      </c>
      <c r="X7254">
        <v>2</v>
      </c>
      <c r="Y7254">
        <v>1348.8</v>
      </c>
      <c r="Z7254">
        <v>9</v>
      </c>
      <c r="AA7254">
        <f>Zudio_sales_data[[#This Row],[Price]]*Zudio_sales_data[[#This Row],[Quantity]]</f>
        <v>3372</v>
      </c>
      <c r="AB7254" s="1">
        <v>45629</v>
      </c>
      <c r="AC7254">
        <f>_xlfn.DAYS(Zudio_sales_data[[#This Row],[Last Date]],Zudio_sales_data[[#This Row],[Store Open Date]])</f>
        <v>1142</v>
      </c>
      <c r="AD7254" t="str">
        <f>IF(Zudio_sales_data[[#This Row],[Order Date]]&lt;=Zudio_sales_data[[#This Row],[Store Open Date]],"wrong data","right data")</f>
        <v>right data</v>
      </c>
      <c r="AE7254">
        <f>Zudio_sales_data[[#This Row],[Sales Profit]]/Zudio_sales_data[[#This Row],[Quantity]]</f>
        <v>674.4</v>
      </c>
    </row>
    <row r="7255" spans="1:31" x14ac:dyDescent="0.3">
      <c r="A7255" t="s">
        <v>37</v>
      </c>
      <c r="B7255" t="s">
        <v>170</v>
      </c>
      <c r="C7255" t="s">
        <v>39</v>
      </c>
      <c r="D7255" t="s">
        <v>129</v>
      </c>
      <c r="E7255">
        <v>1</v>
      </c>
      <c r="F7255">
        <v>417158</v>
      </c>
      <c r="G7255" t="s">
        <v>49</v>
      </c>
      <c r="H7255" s="1">
        <v>44179</v>
      </c>
      <c r="I7255">
        <v>1100</v>
      </c>
      <c r="J7255" t="s">
        <v>12321</v>
      </c>
      <c r="K7255" t="s">
        <v>142</v>
      </c>
      <c r="L7255">
        <v>11</v>
      </c>
      <c r="M7255">
        <v>8</v>
      </c>
      <c r="N7255">
        <v>18</v>
      </c>
      <c r="O7255" t="s">
        <v>69</v>
      </c>
      <c r="P7255" t="s">
        <v>90</v>
      </c>
      <c r="Q7255">
        <v>35017</v>
      </c>
      <c r="R7255" s="1">
        <v>45432</v>
      </c>
      <c r="S7255" t="s">
        <v>104</v>
      </c>
      <c r="T7255">
        <v>607764</v>
      </c>
      <c r="U7255" t="s">
        <v>12322</v>
      </c>
      <c r="V7255">
        <v>362</v>
      </c>
      <c r="W7255">
        <v>651</v>
      </c>
      <c r="X7255">
        <v>3</v>
      </c>
      <c r="Y7255">
        <v>781.2</v>
      </c>
      <c r="Z7255">
        <v>9</v>
      </c>
      <c r="AA7255">
        <f>Zudio_sales_data[[#This Row],[Price]]*Zudio_sales_data[[#This Row],[Quantity]]</f>
        <v>1953</v>
      </c>
      <c r="AB7255" s="1">
        <v>45629</v>
      </c>
      <c r="AC7255">
        <f>_xlfn.DAYS(Zudio_sales_data[[#This Row],[Last Date]],Zudio_sales_data[[#This Row],[Store Open Date]])</f>
        <v>1450</v>
      </c>
      <c r="AD7255" t="str">
        <f>IF(Zudio_sales_data[[#This Row],[Order Date]]&lt;=Zudio_sales_data[[#This Row],[Store Open Date]],"wrong data","right data")</f>
        <v>right data</v>
      </c>
      <c r="AE7255">
        <f>Zudio_sales_data[[#This Row],[Sales Profit]]/Zudio_sales_data[[#This Row],[Quantity]]</f>
        <v>260.40000000000003</v>
      </c>
    </row>
    <row r="7256" spans="1:31" x14ac:dyDescent="0.3">
      <c r="A7256" t="s">
        <v>110</v>
      </c>
      <c r="B7256" t="s">
        <v>365</v>
      </c>
      <c r="C7256" t="s">
        <v>28</v>
      </c>
      <c r="D7256" t="s">
        <v>77</v>
      </c>
      <c r="E7256">
        <v>9</v>
      </c>
      <c r="F7256">
        <v>404368</v>
      </c>
      <c r="G7256" t="s">
        <v>49</v>
      </c>
      <c r="H7256" s="1">
        <v>44990</v>
      </c>
      <c r="I7256">
        <v>800</v>
      </c>
      <c r="J7256" t="s">
        <v>12323</v>
      </c>
      <c r="K7256" t="s">
        <v>165</v>
      </c>
      <c r="L7256">
        <v>9</v>
      </c>
      <c r="M7256">
        <v>8</v>
      </c>
      <c r="N7256">
        <v>17</v>
      </c>
      <c r="O7256" t="s">
        <v>69</v>
      </c>
      <c r="P7256" t="s">
        <v>62</v>
      </c>
      <c r="Q7256">
        <v>73285</v>
      </c>
      <c r="R7256" s="1">
        <v>45406</v>
      </c>
      <c r="S7256" t="s">
        <v>63</v>
      </c>
      <c r="T7256">
        <v>743783</v>
      </c>
      <c r="U7256" t="s">
        <v>12324</v>
      </c>
      <c r="V7256">
        <v>299</v>
      </c>
      <c r="W7256">
        <v>1137</v>
      </c>
      <c r="X7256">
        <v>5</v>
      </c>
      <c r="Y7256">
        <v>2274</v>
      </c>
      <c r="Z7256">
        <v>11</v>
      </c>
      <c r="AA7256">
        <f>Zudio_sales_data[[#This Row],[Price]]*Zudio_sales_data[[#This Row],[Quantity]]</f>
        <v>5685</v>
      </c>
      <c r="AB7256" s="1">
        <v>45629</v>
      </c>
      <c r="AC7256">
        <f>_xlfn.DAYS(Zudio_sales_data[[#This Row],[Last Date]],Zudio_sales_data[[#This Row],[Store Open Date]])</f>
        <v>639</v>
      </c>
      <c r="AD7256" t="str">
        <f>IF(Zudio_sales_data[[#This Row],[Order Date]]&lt;=Zudio_sales_data[[#This Row],[Store Open Date]],"wrong data","right data")</f>
        <v>right data</v>
      </c>
      <c r="AE7256">
        <f>Zudio_sales_data[[#This Row],[Sales Profit]]/Zudio_sales_data[[#This Row],[Quantity]]</f>
        <v>454.8</v>
      </c>
    </row>
    <row r="7257" spans="1:31" x14ac:dyDescent="0.3">
      <c r="A7257" t="s">
        <v>26</v>
      </c>
      <c r="B7257" t="s">
        <v>59</v>
      </c>
      <c r="C7257" t="s">
        <v>39</v>
      </c>
      <c r="D7257" t="s">
        <v>40</v>
      </c>
      <c r="E7257">
        <v>80</v>
      </c>
      <c r="F7257">
        <v>426819</v>
      </c>
      <c r="G7257" t="s">
        <v>49</v>
      </c>
      <c r="H7257" s="1">
        <v>44699</v>
      </c>
      <c r="I7257">
        <v>1400</v>
      </c>
      <c r="J7257" t="s">
        <v>12325</v>
      </c>
      <c r="K7257" t="s">
        <v>61</v>
      </c>
      <c r="L7257">
        <v>10</v>
      </c>
      <c r="M7257">
        <v>7</v>
      </c>
      <c r="N7257">
        <v>7</v>
      </c>
      <c r="O7257" t="s">
        <v>69</v>
      </c>
      <c r="P7257" t="s">
        <v>52</v>
      </c>
      <c r="Q7257">
        <v>81171</v>
      </c>
      <c r="R7257" s="1">
        <v>45427</v>
      </c>
      <c r="S7257" t="s">
        <v>104</v>
      </c>
      <c r="T7257">
        <v>314012</v>
      </c>
      <c r="U7257" t="s">
        <v>12326</v>
      </c>
      <c r="V7257">
        <v>372</v>
      </c>
      <c r="W7257">
        <v>2582</v>
      </c>
      <c r="X7257">
        <v>1</v>
      </c>
      <c r="Y7257">
        <v>1032.8</v>
      </c>
      <c r="Z7257">
        <v>9</v>
      </c>
      <c r="AA7257">
        <f>Zudio_sales_data[[#This Row],[Price]]*Zudio_sales_data[[#This Row],[Quantity]]</f>
        <v>2582</v>
      </c>
      <c r="AB7257" s="1">
        <v>45629</v>
      </c>
      <c r="AC7257">
        <f>_xlfn.DAYS(Zudio_sales_data[[#This Row],[Last Date]],Zudio_sales_data[[#This Row],[Store Open Date]])</f>
        <v>930</v>
      </c>
      <c r="AD7257" t="str">
        <f>IF(Zudio_sales_data[[#This Row],[Order Date]]&lt;=Zudio_sales_data[[#This Row],[Store Open Date]],"wrong data","right data")</f>
        <v>right data</v>
      </c>
      <c r="AE7257">
        <f>Zudio_sales_data[[#This Row],[Sales Profit]]/Zudio_sales_data[[#This Row],[Quantity]]</f>
        <v>1032.8</v>
      </c>
    </row>
    <row r="7258" spans="1:31" x14ac:dyDescent="0.3">
      <c r="A7258" t="s">
        <v>45</v>
      </c>
      <c r="B7258" t="s">
        <v>328</v>
      </c>
      <c r="C7258" t="s">
        <v>28</v>
      </c>
      <c r="D7258" t="s">
        <v>101</v>
      </c>
      <c r="E7258">
        <v>18</v>
      </c>
      <c r="F7258">
        <v>417364</v>
      </c>
      <c r="G7258" t="s">
        <v>30</v>
      </c>
      <c r="H7258" s="1">
        <v>43867</v>
      </c>
      <c r="I7258">
        <v>800</v>
      </c>
      <c r="J7258" t="s">
        <v>12327</v>
      </c>
      <c r="K7258" t="s">
        <v>522</v>
      </c>
      <c r="L7258">
        <v>11</v>
      </c>
      <c r="M7258">
        <v>8</v>
      </c>
      <c r="N7258">
        <v>18</v>
      </c>
      <c r="O7258" t="s">
        <v>69</v>
      </c>
      <c r="P7258" t="s">
        <v>34</v>
      </c>
      <c r="Q7258">
        <v>98134</v>
      </c>
      <c r="R7258" s="1">
        <v>45390</v>
      </c>
      <c r="S7258" t="s">
        <v>63</v>
      </c>
      <c r="T7258">
        <v>910289</v>
      </c>
      <c r="U7258" t="s">
        <v>12328</v>
      </c>
      <c r="V7258">
        <v>799</v>
      </c>
      <c r="W7258">
        <v>2501</v>
      </c>
      <c r="X7258">
        <v>8</v>
      </c>
      <c r="Y7258">
        <v>8003.2</v>
      </c>
      <c r="Z7258">
        <v>9</v>
      </c>
      <c r="AA7258">
        <f>Zudio_sales_data[[#This Row],[Price]]*Zudio_sales_data[[#This Row],[Quantity]]</f>
        <v>20008</v>
      </c>
      <c r="AB7258" s="1">
        <v>45629</v>
      </c>
      <c r="AC7258">
        <f>_xlfn.DAYS(Zudio_sales_data[[#This Row],[Last Date]],Zudio_sales_data[[#This Row],[Store Open Date]])</f>
        <v>1762</v>
      </c>
      <c r="AD7258" t="str">
        <f>IF(Zudio_sales_data[[#This Row],[Order Date]]&lt;=Zudio_sales_data[[#This Row],[Store Open Date]],"wrong data","right data")</f>
        <v>right data</v>
      </c>
      <c r="AE7258">
        <f>Zudio_sales_data[[#This Row],[Sales Profit]]/Zudio_sales_data[[#This Row],[Quantity]]</f>
        <v>1000.4</v>
      </c>
    </row>
    <row r="7259" spans="1:31" x14ac:dyDescent="0.3">
      <c r="A7259" t="s">
        <v>55</v>
      </c>
      <c r="B7259" t="s">
        <v>106</v>
      </c>
      <c r="C7259" t="s">
        <v>47</v>
      </c>
      <c r="D7259" t="s">
        <v>229</v>
      </c>
      <c r="E7259">
        <v>48</v>
      </c>
      <c r="F7259">
        <v>407367</v>
      </c>
      <c r="G7259" t="s">
        <v>49</v>
      </c>
      <c r="H7259" s="1">
        <v>45113</v>
      </c>
      <c r="I7259">
        <v>1400</v>
      </c>
      <c r="J7259" t="s">
        <v>12329</v>
      </c>
      <c r="K7259" t="s">
        <v>392</v>
      </c>
      <c r="L7259">
        <v>9</v>
      </c>
      <c r="M7259">
        <v>8</v>
      </c>
      <c r="N7259">
        <v>14</v>
      </c>
      <c r="O7259" t="s">
        <v>69</v>
      </c>
      <c r="P7259" t="s">
        <v>62</v>
      </c>
      <c r="Q7259">
        <v>99450</v>
      </c>
      <c r="R7259" s="1">
        <v>45383</v>
      </c>
      <c r="S7259" t="s">
        <v>63</v>
      </c>
      <c r="T7259">
        <v>416944</v>
      </c>
      <c r="U7259" t="s">
        <v>12330</v>
      </c>
      <c r="V7259">
        <v>584</v>
      </c>
      <c r="W7259">
        <v>2925</v>
      </c>
      <c r="X7259">
        <v>3</v>
      </c>
      <c r="Y7259">
        <v>3510</v>
      </c>
      <c r="Z7259">
        <v>11</v>
      </c>
      <c r="AA7259">
        <f>Zudio_sales_data[[#This Row],[Price]]*Zudio_sales_data[[#This Row],[Quantity]]</f>
        <v>8775</v>
      </c>
      <c r="AB7259" s="1">
        <v>45629</v>
      </c>
      <c r="AC7259">
        <f>_xlfn.DAYS(Zudio_sales_data[[#This Row],[Last Date]],Zudio_sales_data[[#This Row],[Store Open Date]])</f>
        <v>516</v>
      </c>
      <c r="AD7259" t="str">
        <f>IF(Zudio_sales_data[[#This Row],[Order Date]]&lt;=Zudio_sales_data[[#This Row],[Store Open Date]],"wrong data","right data")</f>
        <v>right data</v>
      </c>
      <c r="AE7259">
        <f>Zudio_sales_data[[#This Row],[Sales Profit]]/Zudio_sales_data[[#This Row],[Quantity]]</f>
        <v>1170</v>
      </c>
    </row>
    <row r="7260" spans="1:31" x14ac:dyDescent="0.3">
      <c r="A7260" t="s">
        <v>139</v>
      </c>
      <c r="B7260" t="s">
        <v>121</v>
      </c>
      <c r="C7260" t="s">
        <v>47</v>
      </c>
      <c r="D7260" t="s">
        <v>82</v>
      </c>
      <c r="E7260">
        <v>8</v>
      </c>
      <c r="F7260">
        <v>407533</v>
      </c>
      <c r="G7260" t="s">
        <v>30</v>
      </c>
      <c r="H7260" s="1">
        <v>45010</v>
      </c>
      <c r="I7260">
        <v>1100</v>
      </c>
      <c r="J7260" t="s">
        <v>12331</v>
      </c>
      <c r="K7260" t="s">
        <v>51</v>
      </c>
      <c r="L7260">
        <v>10</v>
      </c>
      <c r="M7260">
        <v>9</v>
      </c>
      <c r="N7260">
        <v>9</v>
      </c>
      <c r="O7260" t="s">
        <v>69</v>
      </c>
      <c r="P7260" t="s">
        <v>62</v>
      </c>
      <c r="Q7260">
        <v>95754</v>
      </c>
      <c r="R7260" s="1">
        <v>45322</v>
      </c>
      <c r="S7260" t="s">
        <v>85</v>
      </c>
      <c r="T7260">
        <v>482225</v>
      </c>
      <c r="U7260" t="s">
        <v>12332</v>
      </c>
      <c r="V7260">
        <v>975</v>
      </c>
      <c r="W7260">
        <v>925</v>
      </c>
      <c r="X7260">
        <v>4</v>
      </c>
      <c r="Y7260">
        <v>1480</v>
      </c>
      <c r="Z7260">
        <v>11</v>
      </c>
      <c r="AA7260">
        <f>Zudio_sales_data[[#This Row],[Price]]*Zudio_sales_data[[#This Row],[Quantity]]</f>
        <v>3700</v>
      </c>
      <c r="AB7260" s="1">
        <v>45629</v>
      </c>
      <c r="AC7260">
        <f>_xlfn.DAYS(Zudio_sales_data[[#This Row],[Last Date]],Zudio_sales_data[[#This Row],[Store Open Date]])</f>
        <v>619</v>
      </c>
      <c r="AD7260" t="str">
        <f>IF(Zudio_sales_data[[#This Row],[Order Date]]&lt;=Zudio_sales_data[[#This Row],[Store Open Date]],"wrong data","right data")</f>
        <v>right data</v>
      </c>
      <c r="AE7260">
        <f>Zudio_sales_data[[#This Row],[Sales Profit]]/Zudio_sales_data[[#This Row],[Quantity]]</f>
        <v>370</v>
      </c>
    </row>
    <row r="7261" spans="1:31" x14ac:dyDescent="0.3">
      <c r="A7261" t="s">
        <v>37</v>
      </c>
      <c r="B7261" t="s">
        <v>263</v>
      </c>
      <c r="C7261" t="s">
        <v>47</v>
      </c>
      <c r="D7261" t="s">
        <v>48</v>
      </c>
      <c r="E7261">
        <v>41</v>
      </c>
      <c r="F7261">
        <v>438977</v>
      </c>
      <c r="G7261" t="s">
        <v>30</v>
      </c>
      <c r="H7261" s="1">
        <v>44519</v>
      </c>
      <c r="I7261">
        <v>1200</v>
      </c>
      <c r="J7261" t="s">
        <v>12333</v>
      </c>
      <c r="K7261" t="s">
        <v>582</v>
      </c>
      <c r="L7261">
        <v>11</v>
      </c>
      <c r="M7261">
        <v>8</v>
      </c>
      <c r="N7261">
        <v>16</v>
      </c>
      <c r="O7261" t="s">
        <v>69</v>
      </c>
      <c r="P7261" t="s">
        <v>62</v>
      </c>
      <c r="Q7261">
        <v>22681</v>
      </c>
      <c r="R7261" s="1">
        <v>45450</v>
      </c>
      <c r="S7261" t="s">
        <v>43</v>
      </c>
      <c r="T7261">
        <v>509081</v>
      </c>
      <c r="U7261" t="s">
        <v>12334</v>
      </c>
      <c r="V7261">
        <v>451</v>
      </c>
      <c r="W7261">
        <v>2072</v>
      </c>
      <c r="X7261">
        <v>8</v>
      </c>
      <c r="Y7261">
        <v>6630.4</v>
      </c>
      <c r="Z7261">
        <v>9</v>
      </c>
      <c r="AA7261">
        <f>Zudio_sales_data[[#This Row],[Price]]*Zudio_sales_data[[#This Row],[Quantity]]</f>
        <v>16576</v>
      </c>
      <c r="AB7261" s="1">
        <v>45629</v>
      </c>
      <c r="AC7261">
        <f>_xlfn.DAYS(Zudio_sales_data[[#This Row],[Last Date]],Zudio_sales_data[[#This Row],[Store Open Date]])</f>
        <v>1110</v>
      </c>
      <c r="AD7261" t="str">
        <f>IF(Zudio_sales_data[[#This Row],[Order Date]]&lt;=Zudio_sales_data[[#This Row],[Store Open Date]],"wrong data","right data")</f>
        <v>right data</v>
      </c>
      <c r="AE7261">
        <f>Zudio_sales_data[[#This Row],[Sales Profit]]/Zudio_sales_data[[#This Row],[Quantity]]</f>
        <v>828.8</v>
      </c>
    </row>
    <row r="7262" spans="1:31" x14ac:dyDescent="0.3">
      <c r="A7262" t="s">
        <v>55</v>
      </c>
      <c r="B7262" t="s">
        <v>46</v>
      </c>
      <c r="C7262" t="s">
        <v>47</v>
      </c>
      <c r="D7262" t="s">
        <v>48</v>
      </c>
      <c r="E7262">
        <v>56</v>
      </c>
      <c r="F7262">
        <v>405801</v>
      </c>
      <c r="G7262" t="s">
        <v>49</v>
      </c>
      <c r="H7262" s="1">
        <v>44848</v>
      </c>
      <c r="I7262">
        <v>1000</v>
      </c>
      <c r="J7262" t="s">
        <v>4817</v>
      </c>
      <c r="K7262" t="s">
        <v>609</v>
      </c>
      <c r="L7262">
        <v>11</v>
      </c>
      <c r="M7262">
        <v>8</v>
      </c>
      <c r="N7262">
        <v>6</v>
      </c>
      <c r="O7262" t="s">
        <v>33</v>
      </c>
      <c r="P7262" t="s">
        <v>34</v>
      </c>
      <c r="Q7262">
        <v>59844</v>
      </c>
      <c r="R7262" s="1">
        <v>45450</v>
      </c>
      <c r="S7262" t="s">
        <v>43</v>
      </c>
      <c r="T7262">
        <v>389809</v>
      </c>
      <c r="U7262" t="s">
        <v>12335</v>
      </c>
      <c r="V7262">
        <v>868</v>
      </c>
      <c r="W7262">
        <v>1805</v>
      </c>
      <c r="X7262">
        <v>7</v>
      </c>
      <c r="Y7262">
        <v>5054</v>
      </c>
      <c r="Z7262">
        <v>9</v>
      </c>
      <c r="AA7262">
        <f>Zudio_sales_data[[#This Row],[Price]]*Zudio_sales_data[[#This Row],[Quantity]]</f>
        <v>12635</v>
      </c>
      <c r="AB7262" s="1">
        <v>45629</v>
      </c>
      <c r="AC7262">
        <f>_xlfn.DAYS(Zudio_sales_data[[#This Row],[Last Date]],Zudio_sales_data[[#This Row],[Store Open Date]])</f>
        <v>781</v>
      </c>
      <c r="AD7262" t="str">
        <f>IF(Zudio_sales_data[[#This Row],[Order Date]]&lt;=Zudio_sales_data[[#This Row],[Store Open Date]],"wrong data","right data")</f>
        <v>right data</v>
      </c>
      <c r="AE7262">
        <f>Zudio_sales_data[[#This Row],[Sales Profit]]/Zudio_sales_data[[#This Row],[Quantity]]</f>
        <v>722</v>
      </c>
    </row>
    <row r="7263" spans="1:31" x14ac:dyDescent="0.3">
      <c r="A7263" t="s">
        <v>139</v>
      </c>
      <c r="B7263" t="s">
        <v>368</v>
      </c>
      <c r="C7263" t="s">
        <v>28</v>
      </c>
      <c r="D7263" t="s">
        <v>87</v>
      </c>
      <c r="E7263">
        <v>79</v>
      </c>
      <c r="F7263">
        <v>439079</v>
      </c>
      <c r="G7263" t="s">
        <v>30</v>
      </c>
      <c r="H7263" s="1">
        <v>44893</v>
      </c>
      <c r="I7263">
        <v>950</v>
      </c>
      <c r="J7263" t="s">
        <v>3947</v>
      </c>
      <c r="K7263" t="s">
        <v>217</v>
      </c>
      <c r="L7263">
        <v>10</v>
      </c>
      <c r="M7263">
        <v>7</v>
      </c>
      <c r="N7263">
        <v>17</v>
      </c>
      <c r="O7263" t="s">
        <v>69</v>
      </c>
      <c r="P7263" t="s">
        <v>62</v>
      </c>
      <c r="Q7263">
        <v>13293</v>
      </c>
      <c r="R7263" s="1">
        <v>45366</v>
      </c>
      <c r="S7263" t="s">
        <v>58</v>
      </c>
      <c r="T7263">
        <v>586696</v>
      </c>
      <c r="U7263" t="s">
        <v>12336</v>
      </c>
      <c r="V7263">
        <v>501</v>
      </c>
      <c r="W7263">
        <v>1329</v>
      </c>
      <c r="X7263">
        <v>6</v>
      </c>
      <c r="Y7263">
        <v>3189.6</v>
      </c>
      <c r="Z7263">
        <v>9</v>
      </c>
      <c r="AA7263">
        <f>Zudio_sales_data[[#This Row],[Price]]*Zudio_sales_data[[#This Row],[Quantity]]</f>
        <v>7974</v>
      </c>
      <c r="AB7263" s="1">
        <v>45629</v>
      </c>
      <c r="AC7263">
        <f>_xlfn.DAYS(Zudio_sales_data[[#This Row],[Last Date]],Zudio_sales_data[[#This Row],[Store Open Date]])</f>
        <v>736</v>
      </c>
      <c r="AD7263" t="str">
        <f>IF(Zudio_sales_data[[#This Row],[Order Date]]&lt;=Zudio_sales_data[[#This Row],[Store Open Date]],"wrong data","right data")</f>
        <v>right data</v>
      </c>
      <c r="AE7263">
        <f>Zudio_sales_data[[#This Row],[Sales Profit]]/Zudio_sales_data[[#This Row],[Quantity]]</f>
        <v>531.6</v>
      </c>
    </row>
    <row r="7264" spans="1:31" x14ac:dyDescent="0.3">
      <c r="A7264" t="s">
        <v>117</v>
      </c>
      <c r="B7264" t="s">
        <v>65</v>
      </c>
      <c r="C7264" t="s">
        <v>39</v>
      </c>
      <c r="D7264" t="s">
        <v>82</v>
      </c>
      <c r="E7264">
        <v>96</v>
      </c>
      <c r="F7264">
        <v>425978</v>
      </c>
      <c r="G7264" t="s">
        <v>49</v>
      </c>
      <c r="H7264" s="1">
        <v>44805</v>
      </c>
      <c r="I7264">
        <v>1400</v>
      </c>
      <c r="J7264" t="s">
        <v>12337</v>
      </c>
      <c r="K7264" t="s">
        <v>353</v>
      </c>
      <c r="L7264">
        <v>11</v>
      </c>
      <c r="M7264">
        <v>8</v>
      </c>
      <c r="N7264">
        <v>12</v>
      </c>
      <c r="O7264" t="s">
        <v>69</v>
      </c>
      <c r="P7264" t="s">
        <v>52</v>
      </c>
      <c r="Q7264">
        <v>60352</v>
      </c>
      <c r="R7264" s="1">
        <v>45417</v>
      </c>
      <c r="S7264" t="s">
        <v>104</v>
      </c>
      <c r="T7264">
        <v>567674</v>
      </c>
      <c r="U7264" t="s">
        <v>12338</v>
      </c>
      <c r="V7264">
        <v>255</v>
      </c>
      <c r="W7264">
        <v>615</v>
      </c>
      <c r="X7264">
        <v>4</v>
      </c>
      <c r="Y7264">
        <v>984</v>
      </c>
      <c r="Z7264">
        <v>9</v>
      </c>
      <c r="AA7264">
        <f>Zudio_sales_data[[#This Row],[Price]]*Zudio_sales_data[[#This Row],[Quantity]]</f>
        <v>2460</v>
      </c>
      <c r="AB7264" s="1">
        <v>45629</v>
      </c>
      <c r="AC7264">
        <f>_xlfn.DAYS(Zudio_sales_data[[#This Row],[Last Date]],Zudio_sales_data[[#This Row],[Store Open Date]])</f>
        <v>824</v>
      </c>
      <c r="AD7264" t="str">
        <f>IF(Zudio_sales_data[[#This Row],[Order Date]]&lt;=Zudio_sales_data[[#This Row],[Store Open Date]],"wrong data","right data")</f>
        <v>right data</v>
      </c>
      <c r="AE7264">
        <f>Zudio_sales_data[[#This Row],[Sales Profit]]/Zudio_sales_data[[#This Row],[Quantity]]</f>
        <v>246</v>
      </c>
    </row>
    <row r="7265" spans="1:31" x14ac:dyDescent="0.3">
      <c r="A7265" t="s">
        <v>55</v>
      </c>
      <c r="B7265" t="s">
        <v>81</v>
      </c>
      <c r="C7265" t="s">
        <v>39</v>
      </c>
      <c r="D7265" t="s">
        <v>101</v>
      </c>
      <c r="E7265">
        <v>89</v>
      </c>
      <c r="F7265">
        <v>439985</v>
      </c>
      <c r="G7265" t="s">
        <v>30</v>
      </c>
      <c r="H7265" s="1">
        <v>44875</v>
      </c>
      <c r="I7265">
        <v>1400</v>
      </c>
      <c r="J7265" t="s">
        <v>12339</v>
      </c>
      <c r="K7265" t="s">
        <v>203</v>
      </c>
      <c r="L7265">
        <v>10</v>
      </c>
      <c r="M7265">
        <v>7</v>
      </c>
      <c r="N7265">
        <v>3</v>
      </c>
      <c r="O7265" t="s">
        <v>33</v>
      </c>
      <c r="P7265" t="s">
        <v>90</v>
      </c>
      <c r="Q7265">
        <v>69136</v>
      </c>
      <c r="R7265" s="1">
        <v>45500</v>
      </c>
      <c r="S7265" t="s">
        <v>95</v>
      </c>
      <c r="T7265">
        <v>172056</v>
      </c>
      <c r="U7265" t="s">
        <v>12340</v>
      </c>
      <c r="V7265">
        <v>225</v>
      </c>
      <c r="W7265">
        <v>2271</v>
      </c>
      <c r="X7265">
        <v>1</v>
      </c>
      <c r="Y7265">
        <v>908.4</v>
      </c>
      <c r="Z7265">
        <v>9</v>
      </c>
      <c r="AA7265">
        <f>Zudio_sales_data[[#This Row],[Price]]*Zudio_sales_data[[#This Row],[Quantity]]</f>
        <v>2271</v>
      </c>
      <c r="AB7265" s="1">
        <v>45629</v>
      </c>
      <c r="AC7265">
        <f>_xlfn.DAYS(Zudio_sales_data[[#This Row],[Last Date]],Zudio_sales_data[[#This Row],[Store Open Date]])</f>
        <v>754</v>
      </c>
      <c r="AD7265" t="str">
        <f>IF(Zudio_sales_data[[#This Row],[Order Date]]&lt;=Zudio_sales_data[[#This Row],[Store Open Date]],"wrong data","right data")</f>
        <v>right data</v>
      </c>
      <c r="AE7265">
        <f>Zudio_sales_data[[#This Row],[Sales Profit]]/Zudio_sales_data[[#This Row],[Quantity]]</f>
        <v>908.4</v>
      </c>
    </row>
    <row r="7266" spans="1:31" x14ac:dyDescent="0.3">
      <c r="A7266" t="s">
        <v>117</v>
      </c>
      <c r="B7266" t="s">
        <v>225</v>
      </c>
      <c r="C7266" t="s">
        <v>47</v>
      </c>
      <c r="D7266" t="s">
        <v>129</v>
      </c>
      <c r="E7266">
        <v>35</v>
      </c>
      <c r="F7266">
        <v>433727</v>
      </c>
      <c r="G7266" t="s">
        <v>49</v>
      </c>
      <c r="H7266" s="1">
        <v>44723</v>
      </c>
      <c r="I7266">
        <v>1000</v>
      </c>
      <c r="J7266" t="s">
        <v>12341</v>
      </c>
      <c r="K7266" t="s">
        <v>659</v>
      </c>
      <c r="L7266">
        <v>10</v>
      </c>
      <c r="M7266">
        <v>9</v>
      </c>
      <c r="N7266">
        <v>5</v>
      </c>
      <c r="O7266" t="s">
        <v>33</v>
      </c>
      <c r="P7266" t="s">
        <v>62</v>
      </c>
      <c r="Q7266">
        <v>52561</v>
      </c>
      <c r="R7266" s="1">
        <v>45627</v>
      </c>
      <c r="S7266" t="s">
        <v>177</v>
      </c>
      <c r="T7266">
        <v>771353</v>
      </c>
      <c r="U7266" t="s">
        <v>12342</v>
      </c>
      <c r="V7266">
        <v>642</v>
      </c>
      <c r="W7266">
        <v>864</v>
      </c>
      <c r="X7266">
        <v>4</v>
      </c>
      <c r="Y7266">
        <v>1382.4</v>
      </c>
      <c r="Z7266">
        <v>11</v>
      </c>
      <c r="AA7266">
        <f>Zudio_sales_data[[#This Row],[Price]]*Zudio_sales_data[[#This Row],[Quantity]]</f>
        <v>3456</v>
      </c>
      <c r="AB7266" s="1">
        <v>45629</v>
      </c>
      <c r="AC7266">
        <f>_xlfn.DAYS(Zudio_sales_data[[#This Row],[Last Date]],Zudio_sales_data[[#This Row],[Store Open Date]])</f>
        <v>906</v>
      </c>
      <c r="AD7266" t="str">
        <f>IF(Zudio_sales_data[[#This Row],[Order Date]]&lt;=Zudio_sales_data[[#This Row],[Store Open Date]],"wrong data","right data")</f>
        <v>right data</v>
      </c>
      <c r="AE7266">
        <f>Zudio_sales_data[[#This Row],[Sales Profit]]/Zudio_sales_data[[#This Row],[Quantity]]</f>
        <v>345.6</v>
      </c>
    </row>
    <row r="7267" spans="1:31" x14ac:dyDescent="0.3">
      <c r="A7267" t="s">
        <v>37</v>
      </c>
      <c r="B7267" t="s">
        <v>153</v>
      </c>
      <c r="C7267" t="s">
        <v>39</v>
      </c>
      <c r="D7267" t="s">
        <v>48</v>
      </c>
      <c r="E7267">
        <v>46</v>
      </c>
      <c r="F7267">
        <v>401400</v>
      </c>
      <c r="G7267" t="s">
        <v>30</v>
      </c>
      <c r="H7267" s="1">
        <v>44675</v>
      </c>
      <c r="I7267">
        <v>800</v>
      </c>
      <c r="J7267" t="s">
        <v>12343</v>
      </c>
      <c r="K7267" t="s">
        <v>137</v>
      </c>
      <c r="L7267">
        <v>10</v>
      </c>
      <c r="M7267">
        <v>7</v>
      </c>
      <c r="N7267">
        <v>4</v>
      </c>
      <c r="O7267" t="s">
        <v>69</v>
      </c>
      <c r="P7267" t="s">
        <v>34</v>
      </c>
      <c r="Q7267">
        <v>33339</v>
      </c>
      <c r="R7267" s="1">
        <v>45501</v>
      </c>
      <c r="S7267" t="s">
        <v>95</v>
      </c>
      <c r="T7267">
        <v>441613</v>
      </c>
      <c r="U7267" t="s">
        <v>12344</v>
      </c>
      <c r="V7267">
        <v>618</v>
      </c>
      <c r="W7267">
        <v>1694</v>
      </c>
      <c r="X7267">
        <v>2</v>
      </c>
      <c r="Y7267">
        <v>1355.2</v>
      </c>
      <c r="Z7267">
        <v>9</v>
      </c>
      <c r="AA7267">
        <f>Zudio_sales_data[[#This Row],[Price]]*Zudio_sales_data[[#This Row],[Quantity]]</f>
        <v>3388</v>
      </c>
      <c r="AB7267" s="1">
        <v>45629</v>
      </c>
      <c r="AC7267">
        <f>_xlfn.DAYS(Zudio_sales_data[[#This Row],[Last Date]],Zudio_sales_data[[#This Row],[Store Open Date]])</f>
        <v>954</v>
      </c>
      <c r="AD7267" t="str">
        <f>IF(Zudio_sales_data[[#This Row],[Order Date]]&lt;=Zudio_sales_data[[#This Row],[Store Open Date]],"wrong data","right data")</f>
        <v>right data</v>
      </c>
      <c r="AE7267">
        <f>Zudio_sales_data[[#This Row],[Sales Profit]]/Zudio_sales_data[[#This Row],[Quantity]]</f>
        <v>677.6</v>
      </c>
    </row>
    <row r="7268" spans="1:31" x14ac:dyDescent="0.3">
      <c r="A7268" t="s">
        <v>26</v>
      </c>
      <c r="B7268" t="s">
        <v>225</v>
      </c>
      <c r="C7268" t="s">
        <v>28</v>
      </c>
      <c r="D7268" t="s">
        <v>129</v>
      </c>
      <c r="E7268">
        <v>99</v>
      </c>
      <c r="F7268">
        <v>427407</v>
      </c>
      <c r="G7268" t="s">
        <v>30</v>
      </c>
      <c r="H7268" s="1">
        <v>44872</v>
      </c>
      <c r="I7268">
        <v>1200</v>
      </c>
      <c r="J7268" t="s">
        <v>12345</v>
      </c>
      <c r="K7268" t="s">
        <v>137</v>
      </c>
      <c r="L7268">
        <v>10</v>
      </c>
      <c r="M7268">
        <v>9</v>
      </c>
      <c r="N7268">
        <v>6</v>
      </c>
      <c r="O7268" t="s">
        <v>69</v>
      </c>
      <c r="P7268" t="s">
        <v>62</v>
      </c>
      <c r="Q7268">
        <v>77334</v>
      </c>
      <c r="R7268" s="1">
        <v>45621</v>
      </c>
      <c r="S7268" t="s">
        <v>35</v>
      </c>
      <c r="T7268">
        <v>826117</v>
      </c>
      <c r="U7268" t="s">
        <v>12346</v>
      </c>
      <c r="V7268">
        <v>488</v>
      </c>
      <c r="W7268">
        <v>1536</v>
      </c>
      <c r="X7268">
        <v>7</v>
      </c>
      <c r="Y7268">
        <v>4300.8</v>
      </c>
      <c r="Z7268">
        <v>11</v>
      </c>
      <c r="AA7268">
        <f>Zudio_sales_data[[#This Row],[Price]]*Zudio_sales_data[[#This Row],[Quantity]]</f>
        <v>10752</v>
      </c>
      <c r="AB7268" s="1">
        <v>45629</v>
      </c>
      <c r="AC7268">
        <f>_xlfn.DAYS(Zudio_sales_data[[#This Row],[Last Date]],Zudio_sales_data[[#This Row],[Store Open Date]])</f>
        <v>757</v>
      </c>
      <c r="AD7268" t="str">
        <f>IF(Zudio_sales_data[[#This Row],[Order Date]]&lt;=Zudio_sales_data[[#This Row],[Store Open Date]],"wrong data","right data")</f>
        <v>right data</v>
      </c>
      <c r="AE7268">
        <f>Zudio_sales_data[[#This Row],[Sales Profit]]/Zudio_sales_data[[#This Row],[Quantity]]</f>
        <v>614.4</v>
      </c>
    </row>
    <row r="7269" spans="1:31" x14ac:dyDescent="0.3">
      <c r="A7269" t="s">
        <v>117</v>
      </c>
      <c r="B7269" t="s">
        <v>132</v>
      </c>
      <c r="C7269" t="s">
        <v>39</v>
      </c>
      <c r="D7269" t="s">
        <v>77</v>
      </c>
      <c r="E7269">
        <v>11</v>
      </c>
      <c r="F7269">
        <v>435409</v>
      </c>
      <c r="G7269" t="s">
        <v>30</v>
      </c>
      <c r="H7269" s="1">
        <v>45538</v>
      </c>
      <c r="I7269">
        <v>950</v>
      </c>
      <c r="J7269" t="s">
        <v>12347</v>
      </c>
      <c r="K7269" t="s">
        <v>103</v>
      </c>
      <c r="L7269">
        <v>10</v>
      </c>
      <c r="M7269">
        <v>9</v>
      </c>
      <c r="N7269">
        <v>20</v>
      </c>
      <c r="O7269" t="s">
        <v>69</v>
      </c>
      <c r="P7269" t="s">
        <v>52</v>
      </c>
      <c r="Q7269">
        <v>16821</v>
      </c>
      <c r="R7269" s="1">
        <v>45558</v>
      </c>
      <c r="S7269" t="s">
        <v>131</v>
      </c>
      <c r="T7269">
        <v>260090</v>
      </c>
      <c r="U7269" t="s">
        <v>12348</v>
      </c>
      <c r="V7269">
        <v>344</v>
      </c>
      <c r="W7269">
        <v>2527</v>
      </c>
      <c r="X7269">
        <v>7</v>
      </c>
      <c r="Y7269">
        <v>7075.6</v>
      </c>
      <c r="Z7269">
        <v>11</v>
      </c>
      <c r="AA7269">
        <f>Zudio_sales_data[[#This Row],[Price]]*Zudio_sales_data[[#This Row],[Quantity]]</f>
        <v>17689</v>
      </c>
      <c r="AB7269" s="1">
        <v>45629</v>
      </c>
      <c r="AC7269">
        <f>_xlfn.DAYS(Zudio_sales_data[[#This Row],[Last Date]],Zudio_sales_data[[#This Row],[Store Open Date]])</f>
        <v>91</v>
      </c>
      <c r="AD7269" t="str">
        <f>IF(Zudio_sales_data[[#This Row],[Order Date]]&lt;=Zudio_sales_data[[#This Row],[Store Open Date]],"wrong data","right data")</f>
        <v>right data</v>
      </c>
      <c r="AE7269">
        <f>Zudio_sales_data[[#This Row],[Sales Profit]]/Zudio_sales_data[[#This Row],[Quantity]]</f>
        <v>1010.8000000000001</v>
      </c>
    </row>
    <row r="7270" spans="1:31" x14ac:dyDescent="0.3">
      <c r="A7270" t="s">
        <v>55</v>
      </c>
      <c r="B7270" t="s">
        <v>125</v>
      </c>
      <c r="C7270" t="s">
        <v>28</v>
      </c>
      <c r="D7270" t="s">
        <v>129</v>
      </c>
      <c r="E7270">
        <v>53</v>
      </c>
      <c r="F7270">
        <v>433487</v>
      </c>
      <c r="G7270" t="s">
        <v>30</v>
      </c>
      <c r="H7270" s="1">
        <v>44387</v>
      </c>
      <c r="I7270">
        <v>1300</v>
      </c>
      <c r="J7270" t="s">
        <v>12349</v>
      </c>
      <c r="K7270" t="s">
        <v>61</v>
      </c>
      <c r="L7270">
        <v>10</v>
      </c>
      <c r="M7270">
        <v>9</v>
      </c>
      <c r="N7270">
        <v>18</v>
      </c>
      <c r="O7270" t="s">
        <v>69</v>
      </c>
      <c r="P7270" t="s">
        <v>62</v>
      </c>
      <c r="Q7270">
        <v>92144</v>
      </c>
      <c r="R7270" s="1">
        <v>45586</v>
      </c>
      <c r="S7270" t="s">
        <v>115</v>
      </c>
      <c r="T7270">
        <v>145410</v>
      </c>
      <c r="U7270" t="s">
        <v>12350</v>
      </c>
      <c r="V7270">
        <v>533</v>
      </c>
      <c r="W7270">
        <v>1168</v>
      </c>
      <c r="X7270">
        <v>5</v>
      </c>
      <c r="Y7270">
        <v>2336</v>
      </c>
      <c r="Z7270">
        <v>11</v>
      </c>
      <c r="AA7270">
        <f>Zudio_sales_data[[#This Row],[Price]]*Zudio_sales_data[[#This Row],[Quantity]]</f>
        <v>5840</v>
      </c>
      <c r="AB7270" s="1">
        <v>45629</v>
      </c>
      <c r="AC7270">
        <f>_xlfn.DAYS(Zudio_sales_data[[#This Row],[Last Date]],Zudio_sales_data[[#This Row],[Store Open Date]])</f>
        <v>1242</v>
      </c>
      <c r="AD7270" t="str">
        <f>IF(Zudio_sales_data[[#This Row],[Order Date]]&lt;=Zudio_sales_data[[#This Row],[Store Open Date]],"wrong data","right data")</f>
        <v>right data</v>
      </c>
      <c r="AE7270">
        <f>Zudio_sales_data[[#This Row],[Sales Profit]]/Zudio_sales_data[[#This Row],[Quantity]]</f>
        <v>467.2</v>
      </c>
    </row>
    <row r="7271" spans="1:31" x14ac:dyDescent="0.3">
      <c r="A7271" t="s">
        <v>55</v>
      </c>
      <c r="B7271" t="s">
        <v>179</v>
      </c>
      <c r="C7271" t="s">
        <v>28</v>
      </c>
      <c r="D7271" t="s">
        <v>77</v>
      </c>
      <c r="E7271">
        <v>40</v>
      </c>
      <c r="F7271">
        <v>431341</v>
      </c>
      <c r="G7271" t="s">
        <v>30</v>
      </c>
      <c r="H7271" s="1">
        <v>43962</v>
      </c>
      <c r="I7271">
        <v>1300</v>
      </c>
      <c r="J7271" t="s">
        <v>12351</v>
      </c>
      <c r="K7271" t="s">
        <v>79</v>
      </c>
      <c r="L7271">
        <v>9</v>
      </c>
      <c r="M7271">
        <v>8</v>
      </c>
      <c r="N7271">
        <v>9</v>
      </c>
      <c r="O7271" t="s">
        <v>33</v>
      </c>
      <c r="P7271" t="s">
        <v>90</v>
      </c>
      <c r="Q7271">
        <v>31265</v>
      </c>
      <c r="R7271" s="1">
        <v>45315</v>
      </c>
      <c r="S7271" t="s">
        <v>85</v>
      </c>
      <c r="T7271">
        <v>781616</v>
      </c>
      <c r="U7271" t="s">
        <v>12352</v>
      </c>
      <c r="V7271">
        <v>271</v>
      </c>
      <c r="W7271">
        <v>919</v>
      </c>
      <c r="X7271">
        <v>4</v>
      </c>
      <c r="Y7271">
        <v>1470.4</v>
      </c>
      <c r="Z7271">
        <v>11</v>
      </c>
      <c r="AA7271">
        <f>Zudio_sales_data[[#This Row],[Price]]*Zudio_sales_data[[#This Row],[Quantity]]</f>
        <v>3676</v>
      </c>
      <c r="AB7271" s="1">
        <v>45629</v>
      </c>
      <c r="AC7271">
        <f>_xlfn.DAYS(Zudio_sales_data[[#This Row],[Last Date]],Zudio_sales_data[[#This Row],[Store Open Date]])</f>
        <v>1667</v>
      </c>
      <c r="AD7271" t="str">
        <f>IF(Zudio_sales_data[[#This Row],[Order Date]]&lt;=Zudio_sales_data[[#This Row],[Store Open Date]],"wrong data","right data")</f>
        <v>right data</v>
      </c>
      <c r="AE7271">
        <f>Zudio_sales_data[[#This Row],[Sales Profit]]/Zudio_sales_data[[#This Row],[Quantity]]</f>
        <v>367.6</v>
      </c>
    </row>
    <row r="7272" spans="1:31" x14ac:dyDescent="0.3">
      <c r="A7272" t="s">
        <v>139</v>
      </c>
      <c r="B7272" t="s">
        <v>59</v>
      </c>
      <c r="C7272" t="s">
        <v>28</v>
      </c>
      <c r="D7272" t="s">
        <v>112</v>
      </c>
      <c r="E7272">
        <v>15</v>
      </c>
      <c r="F7272">
        <v>428399</v>
      </c>
      <c r="G7272" t="s">
        <v>49</v>
      </c>
      <c r="H7272" s="1">
        <v>44674</v>
      </c>
      <c r="I7272">
        <v>1100</v>
      </c>
      <c r="J7272" t="s">
        <v>12353</v>
      </c>
      <c r="K7272" t="s">
        <v>233</v>
      </c>
      <c r="L7272">
        <v>9</v>
      </c>
      <c r="M7272">
        <v>8</v>
      </c>
      <c r="N7272">
        <v>19</v>
      </c>
      <c r="O7272" t="s">
        <v>33</v>
      </c>
      <c r="P7272" t="s">
        <v>52</v>
      </c>
      <c r="Q7272">
        <v>17667</v>
      </c>
      <c r="R7272" s="1">
        <v>45605</v>
      </c>
      <c r="S7272" t="s">
        <v>35</v>
      </c>
      <c r="T7272">
        <v>758055</v>
      </c>
      <c r="U7272" t="s">
        <v>12354</v>
      </c>
      <c r="V7272">
        <v>908</v>
      </c>
      <c r="W7272">
        <v>2117</v>
      </c>
      <c r="X7272">
        <v>6</v>
      </c>
      <c r="Y7272">
        <v>5080.8</v>
      </c>
      <c r="Z7272">
        <v>11</v>
      </c>
      <c r="AA7272">
        <f>Zudio_sales_data[[#This Row],[Price]]*Zudio_sales_data[[#This Row],[Quantity]]</f>
        <v>12702</v>
      </c>
      <c r="AB7272" s="1">
        <v>45629</v>
      </c>
      <c r="AC7272">
        <f>_xlfn.DAYS(Zudio_sales_data[[#This Row],[Last Date]],Zudio_sales_data[[#This Row],[Store Open Date]])</f>
        <v>955</v>
      </c>
      <c r="AD7272" t="str">
        <f>IF(Zudio_sales_data[[#This Row],[Order Date]]&lt;=Zudio_sales_data[[#This Row],[Store Open Date]],"wrong data","right data")</f>
        <v>right data</v>
      </c>
      <c r="AE7272">
        <f>Zudio_sales_data[[#This Row],[Sales Profit]]/Zudio_sales_data[[#This Row],[Quantity]]</f>
        <v>846.80000000000007</v>
      </c>
    </row>
    <row r="7273" spans="1:31" x14ac:dyDescent="0.3">
      <c r="A7273" t="s">
        <v>71</v>
      </c>
      <c r="B7273" t="s">
        <v>334</v>
      </c>
      <c r="C7273" t="s">
        <v>47</v>
      </c>
      <c r="D7273" t="s">
        <v>48</v>
      </c>
      <c r="E7273">
        <v>88</v>
      </c>
      <c r="F7273">
        <v>438724</v>
      </c>
      <c r="G7273" t="s">
        <v>30</v>
      </c>
      <c r="H7273" s="1">
        <v>44807</v>
      </c>
      <c r="I7273">
        <v>1000</v>
      </c>
      <c r="J7273" t="s">
        <v>12355</v>
      </c>
      <c r="K7273" t="s">
        <v>119</v>
      </c>
      <c r="L7273">
        <v>11</v>
      </c>
      <c r="M7273">
        <v>8</v>
      </c>
      <c r="N7273">
        <v>4</v>
      </c>
      <c r="O7273" t="s">
        <v>69</v>
      </c>
      <c r="P7273" t="s">
        <v>90</v>
      </c>
      <c r="Q7273">
        <v>57021</v>
      </c>
      <c r="R7273" s="1">
        <v>45349</v>
      </c>
      <c r="S7273" t="s">
        <v>91</v>
      </c>
      <c r="T7273">
        <v>373710</v>
      </c>
      <c r="U7273" t="s">
        <v>12356</v>
      </c>
      <c r="V7273">
        <v>864</v>
      </c>
      <c r="W7273">
        <v>1658</v>
      </c>
      <c r="X7273">
        <v>3</v>
      </c>
      <c r="Y7273">
        <v>1989.6</v>
      </c>
      <c r="Z7273">
        <v>9</v>
      </c>
      <c r="AA7273">
        <f>Zudio_sales_data[[#This Row],[Price]]*Zudio_sales_data[[#This Row],[Quantity]]</f>
        <v>4974</v>
      </c>
      <c r="AB7273" s="1">
        <v>45629</v>
      </c>
      <c r="AC7273">
        <f>_xlfn.DAYS(Zudio_sales_data[[#This Row],[Last Date]],Zudio_sales_data[[#This Row],[Store Open Date]])</f>
        <v>822</v>
      </c>
      <c r="AD7273" t="str">
        <f>IF(Zudio_sales_data[[#This Row],[Order Date]]&lt;=Zudio_sales_data[[#This Row],[Store Open Date]],"wrong data","right data")</f>
        <v>right data</v>
      </c>
      <c r="AE7273">
        <f>Zudio_sales_data[[#This Row],[Sales Profit]]/Zudio_sales_data[[#This Row],[Quantity]]</f>
        <v>663.19999999999993</v>
      </c>
    </row>
    <row r="7274" spans="1:31" x14ac:dyDescent="0.3">
      <c r="A7274" t="s">
        <v>26</v>
      </c>
      <c r="B7274" t="s">
        <v>365</v>
      </c>
      <c r="C7274" t="s">
        <v>28</v>
      </c>
      <c r="D7274" t="s">
        <v>77</v>
      </c>
      <c r="E7274">
        <v>94</v>
      </c>
      <c r="F7274">
        <v>403946</v>
      </c>
      <c r="G7274" t="s">
        <v>30</v>
      </c>
      <c r="H7274" s="1">
        <v>45254</v>
      </c>
      <c r="I7274">
        <v>1100</v>
      </c>
      <c r="J7274" t="s">
        <v>12357</v>
      </c>
      <c r="K7274" t="s">
        <v>119</v>
      </c>
      <c r="L7274">
        <v>11</v>
      </c>
      <c r="M7274">
        <v>8</v>
      </c>
      <c r="N7274">
        <v>17</v>
      </c>
      <c r="O7274" t="s">
        <v>33</v>
      </c>
      <c r="P7274" t="s">
        <v>52</v>
      </c>
      <c r="Q7274">
        <v>61104</v>
      </c>
      <c r="R7274" s="1">
        <v>45462</v>
      </c>
      <c r="S7274" t="s">
        <v>43</v>
      </c>
      <c r="T7274">
        <v>399038</v>
      </c>
      <c r="U7274" t="s">
        <v>12358</v>
      </c>
      <c r="V7274">
        <v>526</v>
      </c>
      <c r="W7274">
        <v>1570</v>
      </c>
      <c r="X7274">
        <v>4</v>
      </c>
      <c r="Y7274">
        <v>2512</v>
      </c>
      <c r="Z7274">
        <v>9</v>
      </c>
      <c r="AA7274">
        <f>Zudio_sales_data[[#This Row],[Price]]*Zudio_sales_data[[#This Row],[Quantity]]</f>
        <v>6280</v>
      </c>
      <c r="AB7274" s="1">
        <v>45629</v>
      </c>
      <c r="AC7274">
        <f>_xlfn.DAYS(Zudio_sales_data[[#This Row],[Last Date]],Zudio_sales_data[[#This Row],[Store Open Date]])</f>
        <v>375</v>
      </c>
      <c r="AD7274" t="str">
        <f>IF(Zudio_sales_data[[#This Row],[Order Date]]&lt;=Zudio_sales_data[[#This Row],[Store Open Date]],"wrong data","right data")</f>
        <v>right data</v>
      </c>
      <c r="AE7274">
        <f>Zudio_sales_data[[#This Row],[Sales Profit]]/Zudio_sales_data[[#This Row],[Quantity]]</f>
        <v>628</v>
      </c>
    </row>
    <row r="7275" spans="1:31" x14ac:dyDescent="0.3">
      <c r="A7275" t="s">
        <v>71</v>
      </c>
      <c r="B7275" t="s">
        <v>111</v>
      </c>
      <c r="C7275" t="s">
        <v>28</v>
      </c>
      <c r="D7275" t="s">
        <v>101</v>
      </c>
      <c r="E7275">
        <v>88</v>
      </c>
      <c r="F7275">
        <v>411538</v>
      </c>
      <c r="G7275" t="s">
        <v>30</v>
      </c>
      <c r="H7275" s="1">
        <v>43925</v>
      </c>
      <c r="I7275">
        <v>1400</v>
      </c>
      <c r="J7275" t="s">
        <v>12359</v>
      </c>
      <c r="K7275" t="s">
        <v>421</v>
      </c>
      <c r="L7275">
        <v>10</v>
      </c>
      <c r="M7275">
        <v>7</v>
      </c>
      <c r="N7275">
        <v>7</v>
      </c>
      <c r="O7275" t="s">
        <v>69</v>
      </c>
      <c r="P7275" t="s">
        <v>90</v>
      </c>
      <c r="Q7275">
        <v>69821</v>
      </c>
      <c r="R7275" s="1">
        <v>45388</v>
      </c>
      <c r="S7275" t="s">
        <v>63</v>
      </c>
      <c r="T7275">
        <v>896427</v>
      </c>
      <c r="U7275" t="s">
        <v>12360</v>
      </c>
      <c r="V7275">
        <v>666</v>
      </c>
      <c r="W7275">
        <v>2066</v>
      </c>
      <c r="X7275">
        <v>3</v>
      </c>
      <c r="Y7275">
        <v>2479.1999999999998</v>
      </c>
      <c r="Z7275">
        <v>9</v>
      </c>
      <c r="AA7275">
        <f>Zudio_sales_data[[#This Row],[Price]]*Zudio_sales_data[[#This Row],[Quantity]]</f>
        <v>6198</v>
      </c>
      <c r="AB7275" s="1">
        <v>45629</v>
      </c>
      <c r="AC7275">
        <f>_xlfn.DAYS(Zudio_sales_data[[#This Row],[Last Date]],Zudio_sales_data[[#This Row],[Store Open Date]])</f>
        <v>1704</v>
      </c>
      <c r="AD7275" t="str">
        <f>IF(Zudio_sales_data[[#This Row],[Order Date]]&lt;=Zudio_sales_data[[#This Row],[Store Open Date]],"wrong data","right data")</f>
        <v>right data</v>
      </c>
      <c r="AE7275">
        <f>Zudio_sales_data[[#This Row],[Sales Profit]]/Zudio_sales_data[[#This Row],[Quantity]]</f>
        <v>826.4</v>
      </c>
    </row>
    <row r="7276" spans="1:31" x14ac:dyDescent="0.3">
      <c r="A7276" t="s">
        <v>45</v>
      </c>
      <c r="B7276" t="s">
        <v>187</v>
      </c>
      <c r="C7276" t="s">
        <v>47</v>
      </c>
      <c r="D7276" t="s">
        <v>229</v>
      </c>
      <c r="E7276">
        <v>39</v>
      </c>
      <c r="F7276">
        <v>436805</v>
      </c>
      <c r="G7276" t="s">
        <v>49</v>
      </c>
      <c r="H7276" s="1">
        <v>44071</v>
      </c>
      <c r="I7276">
        <v>800</v>
      </c>
      <c r="J7276" t="s">
        <v>12361</v>
      </c>
      <c r="K7276" t="s">
        <v>155</v>
      </c>
      <c r="L7276">
        <v>10</v>
      </c>
      <c r="M7276">
        <v>7</v>
      </c>
      <c r="N7276">
        <v>13</v>
      </c>
      <c r="O7276" t="s">
        <v>33</v>
      </c>
      <c r="P7276" t="s">
        <v>62</v>
      </c>
      <c r="Q7276">
        <v>78091</v>
      </c>
      <c r="R7276" s="1">
        <v>45435</v>
      </c>
      <c r="S7276" t="s">
        <v>104</v>
      </c>
      <c r="T7276">
        <v>453655</v>
      </c>
      <c r="U7276" t="s">
        <v>12362</v>
      </c>
      <c r="V7276">
        <v>525</v>
      </c>
      <c r="W7276">
        <v>2198</v>
      </c>
      <c r="X7276">
        <v>5</v>
      </c>
      <c r="Y7276">
        <v>4396</v>
      </c>
      <c r="Z7276">
        <v>9</v>
      </c>
      <c r="AA7276">
        <f>Zudio_sales_data[[#This Row],[Price]]*Zudio_sales_data[[#This Row],[Quantity]]</f>
        <v>10990</v>
      </c>
      <c r="AB7276" s="1">
        <v>45629</v>
      </c>
      <c r="AC7276">
        <f>_xlfn.DAYS(Zudio_sales_data[[#This Row],[Last Date]],Zudio_sales_data[[#This Row],[Store Open Date]])</f>
        <v>1558</v>
      </c>
      <c r="AD7276" t="str">
        <f>IF(Zudio_sales_data[[#This Row],[Order Date]]&lt;=Zudio_sales_data[[#This Row],[Store Open Date]],"wrong data","right data")</f>
        <v>right data</v>
      </c>
      <c r="AE7276">
        <f>Zudio_sales_data[[#This Row],[Sales Profit]]/Zudio_sales_data[[#This Row],[Quantity]]</f>
        <v>879.2</v>
      </c>
    </row>
    <row r="7277" spans="1:31" x14ac:dyDescent="0.3">
      <c r="A7277" t="s">
        <v>37</v>
      </c>
      <c r="B7277" t="s">
        <v>46</v>
      </c>
      <c r="C7277" t="s">
        <v>28</v>
      </c>
      <c r="D7277" t="s">
        <v>77</v>
      </c>
      <c r="E7277">
        <v>39</v>
      </c>
      <c r="F7277">
        <v>419208</v>
      </c>
      <c r="G7277" t="s">
        <v>30</v>
      </c>
      <c r="H7277" s="1">
        <v>45435</v>
      </c>
      <c r="I7277">
        <v>1300</v>
      </c>
      <c r="J7277" t="s">
        <v>12363</v>
      </c>
      <c r="K7277" t="s">
        <v>423</v>
      </c>
      <c r="L7277">
        <v>10</v>
      </c>
      <c r="M7277">
        <v>7</v>
      </c>
      <c r="N7277">
        <v>12</v>
      </c>
      <c r="O7277" t="s">
        <v>33</v>
      </c>
      <c r="P7277" t="s">
        <v>52</v>
      </c>
      <c r="Q7277">
        <v>62067</v>
      </c>
      <c r="R7277" s="1">
        <v>45459</v>
      </c>
      <c r="S7277" t="s">
        <v>43</v>
      </c>
      <c r="T7277">
        <v>506863</v>
      </c>
      <c r="U7277" t="s">
        <v>12364</v>
      </c>
      <c r="V7277">
        <v>915</v>
      </c>
      <c r="W7277">
        <v>927</v>
      </c>
      <c r="X7277">
        <v>8</v>
      </c>
      <c r="Y7277">
        <v>2966.4</v>
      </c>
      <c r="Z7277">
        <v>9</v>
      </c>
      <c r="AA7277">
        <f>Zudio_sales_data[[#This Row],[Price]]*Zudio_sales_data[[#This Row],[Quantity]]</f>
        <v>7416</v>
      </c>
      <c r="AB7277" s="1">
        <v>45629</v>
      </c>
      <c r="AC7277">
        <f>_xlfn.DAYS(Zudio_sales_data[[#This Row],[Last Date]],Zudio_sales_data[[#This Row],[Store Open Date]])</f>
        <v>194</v>
      </c>
      <c r="AD7277" t="str">
        <f>IF(Zudio_sales_data[[#This Row],[Order Date]]&lt;=Zudio_sales_data[[#This Row],[Store Open Date]],"wrong data","right data")</f>
        <v>right data</v>
      </c>
      <c r="AE7277">
        <f>Zudio_sales_data[[#This Row],[Sales Profit]]/Zudio_sales_data[[#This Row],[Quantity]]</f>
        <v>370.8</v>
      </c>
    </row>
    <row r="7278" spans="1:31" x14ac:dyDescent="0.3">
      <c r="A7278" t="s">
        <v>71</v>
      </c>
      <c r="B7278" t="s">
        <v>72</v>
      </c>
      <c r="C7278" t="s">
        <v>47</v>
      </c>
      <c r="D7278" t="s">
        <v>40</v>
      </c>
      <c r="E7278">
        <v>34</v>
      </c>
      <c r="F7278">
        <v>431737</v>
      </c>
      <c r="G7278" t="s">
        <v>30</v>
      </c>
      <c r="H7278" s="1">
        <v>44343</v>
      </c>
      <c r="I7278">
        <v>1100</v>
      </c>
      <c r="J7278" t="s">
        <v>12365</v>
      </c>
      <c r="K7278" t="s">
        <v>271</v>
      </c>
      <c r="L7278">
        <v>9</v>
      </c>
      <c r="M7278">
        <v>8</v>
      </c>
      <c r="N7278">
        <v>19</v>
      </c>
      <c r="O7278" t="s">
        <v>33</v>
      </c>
      <c r="P7278" t="s">
        <v>90</v>
      </c>
      <c r="Q7278">
        <v>77366</v>
      </c>
      <c r="R7278" s="1">
        <v>45516</v>
      </c>
      <c r="S7278" t="s">
        <v>53</v>
      </c>
      <c r="T7278">
        <v>311971</v>
      </c>
      <c r="U7278" t="s">
        <v>12366</v>
      </c>
      <c r="V7278">
        <v>826</v>
      </c>
      <c r="W7278">
        <v>2887</v>
      </c>
      <c r="X7278">
        <v>7</v>
      </c>
      <c r="Y7278">
        <v>8083.6</v>
      </c>
      <c r="Z7278">
        <v>11</v>
      </c>
      <c r="AA7278">
        <f>Zudio_sales_data[[#This Row],[Price]]*Zudio_sales_data[[#This Row],[Quantity]]</f>
        <v>20209</v>
      </c>
      <c r="AB7278" s="1">
        <v>45629</v>
      </c>
      <c r="AC7278">
        <f>_xlfn.DAYS(Zudio_sales_data[[#This Row],[Last Date]],Zudio_sales_data[[#This Row],[Store Open Date]])</f>
        <v>1286</v>
      </c>
      <c r="AD7278" t="str">
        <f>IF(Zudio_sales_data[[#This Row],[Order Date]]&lt;=Zudio_sales_data[[#This Row],[Store Open Date]],"wrong data","right data")</f>
        <v>right data</v>
      </c>
      <c r="AE7278">
        <f>Zudio_sales_data[[#This Row],[Sales Profit]]/Zudio_sales_data[[#This Row],[Quantity]]</f>
        <v>1154.8</v>
      </c>
    </row>
    <row r="7279" spans="1:31" x14ac:dyDescent="0.3">
      <c r="A7279" t="s">
        <v>71</v>
      </c>
      <c r="B7279" t="s">
        <v>153</v>
      </c>
      <c r="C7279" t="s">
        <v>47</v>
      </c>
      <c r="D7279" t="s">
        <v>112</v>
      </c>
      <c r="E7279">
        <v>66</v>
      </c>
      <c r="F7279">
        <v>439166</v>
      </c>
      <c r="G7279" t="s">
        <v>49</v>
      </c>
      <c r="H7279" s="1">
        <v>45342</v>
      </c>
      <c r="I7279">
        <v>1300</v>
      </c>
      <c r="J7279" t="s">
        <v>12367</v>
      </c>
      <c r="K7279" t="s">
        <v>161</v>
      </c>
      <c r="L7279">
        <v>10</v>
      </c>
      <c r="M7279">
        <v>7</v>
      </c>
      <c r="N7279">
        <v>10</v>
      </c>
      <c r="O7279" t="s">
        <v>33</v>
      </c>
      <c r="P7279" t="s">
        <v>90</v>
      </c>
      <c r="Q7279">
        <v>26597</v>
      </c>
      <c r="R7279" s="1">
        <v>45423</v>
      </c>
      <c r="S7279" t="s">
        <v>104</v>
      </c>
      <c r="T7279">
        <v>593755</v>
      </c>
      <c r="U7279" t="s">
        <v>12368</v>
      </c>
      <c r="V7279">
        <v>922</v>
      </c>
      <c r="W7279">
        <v>1432</v>
      </c>
      <c r="X7279">
        <v>2</v>
      </c>
      <c r="Y7279">
        <v>1145.5999999999999</v>
      </c>
      <c r="Z7279">
        <v>9</v>
      </c>
      <c r="AA7279">
        <f>Zudio_sales_data[[#This Row],[Price]]*Zudio_sales_data[[#This Row],[Quantity]]</f>
        <v>2864</v>
      </c>
      <c r="AB7279" s="1">
        <v>45629</v>
      </c>
      <c r="AC7279">
        <f>_xlfn.DAYS(Zudio_sales_data[[#This Row],[Last Date]],Zudio_sales_data[[#This Row],[Store Open Date]])</f>
        <v>287</v>
      </c>
      <c r="AD7279" t="str">
        <f>IF(Zudio_sales_data[[#This Row],[Order Date]]&lt;=Zudio_sales_data[[#This Row],[Store Open Date]],"wrong data","right data")</f>
        <v>right data</v>
      </c>
      <c r="AE7279">
        <f>Zudio_sales_data[[#This Row],[Sales Profit]]/Zudio_sales_data[[#This Row],[Quantity]]</f>
        <v>572.79999999999995</v>
      </c>
    </row>
    <row r="7280" spans="1:31" x14ac:dyDescent="0.3">
      <c r="A7280" t="s">
        <v>110</v>
      </c>
      <c r="B7280" t="s">
        <v>362</v>
      </c>
      <c r="C7280" t="s">
        <v>39</v>
      </c>
      <c r="D7280" t="s">
        <v>77</v>
      </c>
      <c r="E7280">
        <v>52</v>
      </c>
      <c r="F7280">
        <v>401086</v>
      </c>
      <c r="G7280" t="s">
        <v>49</v>
      </c>
      <c r="H7280" s="1">
        <v>44904</v>
      </c>
      <c r="I7280">
        <v>1000</v>
      </c>
      <c r="J7280" t="s">
        <v>12369</v>
      </c>
      <c r="K7280" t="s">
        <v>42</v>
      </c>
      <c r="L7280">
        <v>9</v>
      </c>
      <c r="M7280">
        <v>8</v>
      </c>
      <c r="N7280">
        <v>10</v>
      </c>
      <c r="O7280" t="s">
        <v>69</v>
      </c>
      <c r="P7280" t="s">
        <v>90</v>
      </c>
      <c r="Q7280">
        <v>62186</v>
      </c>
      <c r="R7280" s="1">
        <v>45506</v>
      </c>
      <c r="S7280" t="s">
        <v>53</v>
      </c>
      <c r="T7280">
        <v>340903</v>
      </c>
      <c r="U7280" t="s">
        <v>12370</v>
      </c>
      <c r="V7280">
        <v>734</v>
      </c>
      <c r="W7280">
        <v>1588</v>
      </c>
      <c r="X7280">
        <v>7</v>
      </c>
      <c r="Y7280">
        <v>4446.3999999999996</v>
      </c>
      <c r="Z7280">
        <v>11</v>
      </c>
      <c r="AA7280">
        <f>Zudio_sales_data[[#This Row],[Price]]*Zudio_sales_data[[#This Row],[Quantity]]</f>
        <v>11116</v>
      </c>
      <c r="AB7280" s="1">
        <v>45629</v>
      </c>
      <c r="AC7280">
        <f>_xlfn.DAYS(Zudio_sales_data[[#This Row],[Last Date]],Zudio_sales_data[[#This Row],[Store Open Date]])</f>
        <v>725</v>
      </c>
      <c r="AD7280" t="str">
        <f>IF(Zudio_sales_data[[#This Row],[Order Date]]&lt;=Zudio_sales_data[[#This Row],[Store Open Date]],"wrong data","right data")</f>
        <v>right data</v>
      </c>
      <c r="AE7280">
        <f>Zudio_sales_data[[#This Row],[Sales Profit]]/Zudio_sales_data[[#This Row],[Quantity]]</f>
        <v>635.19999999999993</v>
      </c>
    </row>
    <row r="7281" spans="1:31" x14ac:dyDescent="0.3">
      <c r="A7281" t="s">
        <v>45</v>
      </c>
      <c r="B7281" t="s">
        <v>241</v>
      </c>
      <c r="C7281" t="s">
        <v>28</v>
      </c>
      <c r="D7281" t="s">
        <v>40</v>
      </c>
      <c r="E7281">
        <v>46</v>
      </c>
      <c r="F7281">
        <v>435785</v>
      </c>
      <c r="G7281" t="s">
        <v>30</v>
      </c>
      <c r="H7281" s="1">
        <v>45241</v>
      </c>
      <c r="I7281">
        <v>1100</v>
      </c>
      <c r="J7281" t="s">
        <v>12371</v>
      </c>
      <c r="K7281" t="s">
        <v>769</v>
      </c>
      <c r="L7281">
        <v>10</v>
      </c>
      <c r="M7281">
        <v>7</v>
      </c>
      <c r="N7281">
        <v>4</v>
      </c>
      <c r="O7281" t="s">
        <v>69</v>
      </c>
      <c r="P7281" t="s">
        <v>90</v>
      </c>
      <c r="Q7281">
        <v>11260</v>
      </c>
      <c r="R7281" s="1">
        <v>45437</v>
      </c>
      <c r="S7281" t="s">
        <v>104</v>
      </c>
      <c r="T7281">
        <v>584360</v>
      </c>
      <c r="U7281" t="s">
        <v>4881</v>
      </c>
      <c r="V7281">
        <v>657</v>
      </c>
      <c r="W7281">
        <v>844</v>
      </c>
      <c r="X7281">
        <v>2</v>
      </c>
      <c r="Y7281">
        <v>675.2</v>
      </c>
      <c r="Z7281">
        <v>9</v>
      </c>
      <c r="AA7281">
        <f>Zudio_sales_data[[#This Row],[Price]]*Zudio_sales_data[[#This Row],[Quantity]]</f>
        <v>1688</v>
      </c>
      <c r="AB7281" s="1">
        <v>45629</v>
      </c>
      <c r="AC7281">
        <f>_xlfn.DAYS(Zudio_sales_data[[#This Row],[Last Date]],Zudio_sales_data[[#This Row],[Store Open Date]])</f>
        <v>388</v>
      </c>
      <c r="AD7281" t="str">
        <f>IF(Zudio_sales_data[[#This Row],[Order Date]]&lt;=Zudio_sales_data[[#This Row],[Store Open Date]],"wrong data","right data")</f>
        <v>right data</v>
      </c>
      <c r="AE7281">
        <f>Zudio_sales_data[[#This Row],[Sales Profit]]/Zudio_sales_data[[#This Row],[Quantity]]</f>
        <v>337.6</v>
      </c>
    </row>
    <row r="7282" spans="1:31" x14ac:dyDescent="0.3">
      <c r="A7282" t="s">
        <v>26</v>
      </c>
      <c r="B7282" t="s">
        <v>310</v>
      </c>
      <c r="C7282" t="s">
        <v>28</v>
      </c>
      <c r="D7282" t="s">
        <v>129</v>
      </c>
      <c r="E7282">
        <v>48</v>
      </c>
      <c r="F7282">
        <v>423124</v>
      </c>
      <c r="G7282" t="s">
        <v>30</v>
      </c>
      <c r="H7282" s="1">
        <v>44379</v>
      </c>
      <c r="I7282">
        <v>1200</v>
      </c>
      <c r="J7282" t="s">
        <v>12372</v>
      </c>
      <c r="K7282" t="s">
        <v>161</v>
      </c>
      <c r="L7282">
        <v>10</v>
      </c>
      <c r="M7282">
        <v>7</v>
      </c>
      <c r="N7282">
        <v>18</v>
      </c>
      <c r="O7282" t="s">
        <v>33</v>
      </c>
      <c r="P7282" t="s">
        <v>90</v>
      </c>
      <c r="Q7282">
        <v>45825</v>
      </c>
      <c r="R7282" s="1">
        <v>45622</v>
      </c>
      <c r="S7282" t="s">
        <v>35</v>
      </c>
      <c r="T7282">
        <v>559123</v>
      </c>
      <c r="U7282" t="s">
        <v>12373</v>
      </c>
      <c r="V7282">
        <v>307</v>
      </c>
      <c r="W7282">
        <v>2515</v>
      </c>
      <c r="X7282">
        <v>6</v>
      </c>
      <c r="Y7282">
        <v>6036</v>
      </c>
      <c r="Z7282">
        <v>9</v>
      </c>
      <c r="AA7282">
        <f>Zudio_sales_data[[#This Row],[Price]]*Zudio_sales_data[[#This Row],[Quantity]]</f>
        <v>15090</v>
      </c>
      <c r="AB7282" s="1">
        <v>45629</v>
      </c>
      <c r="AC7282">
        <f>_xlfn.DAYS(Zudio_sales_data[[#This Row],[Last Date]],Zudio_sales_data[[#This Row],[Store Open Date]])</f>
        <v>1250</v>
      </c>
      <c r="AD7282" t="str">
        <f>IF(Zudio_sales_data[[#This Row],[Order Date]]&lt;=Zudio_sales_data[[#This Row],[Store Open Date]],"wrong data","right data")</f>
        <v>right data</v>
      </c>
      <c r="AE7282">
        <f>Zudio_sales_data[[#This Row],[Sales Profit]]/Zudio_sales_data[[#This Row],[Quantity]]</f>
        <v>1006</v>
      </c>
    </row>
    <row r="7283" spans="1:31" x14ac:dyDescent="0.3">
      <c r="A7283" t="s">
        <v>139</v>
      </c>
      <c r="B7283" t="s">
        <v>111</v>
      </c>
      <c r="C7283" t="s">
        <v>47</v>
      </c>
      <c r="D7283" t="s">
        <v>101</v>
      </c>
      <c r="E7283">
        <v>52</v>
      </c>
      <c r="F7283">
        <v>431897</v>
      </c>
      <c r="G7283" t="s">
        <v>49</v>
      </c>
      <c r="H7283" s="1">
        <v>45191</v>
      </c>
      <c r="I7283">
        <v>1400</v>
      </c>
      <c r="J7283" t="s">
        <v>12374</v>
      </c>
      <c r="K7283" t="s">
        <v>1248</v>
      </c>
      <c r="L7283">
        <v>9</v>
      </c>
      <c r="M7283">
        <v>8</v>
      </c>
      <c r="N7283">
        <v>13</v>
      </c>
      <c r="O7283" t="s">
        <v>33</v>
      </c>
      <c r="P7283" t="s">
        <v>90</v>
      </c>
      <c r="Q7283">
        <v>72343</v>
      </c>
      <c r="R7283" s="1">
        <v>45385</v>
      </c>
      <c r="S7283" t="s">
        <v>63</v>
      </c>
      <c r="T7283">
        <v>915005</v>
      </c>
      <c r="U7283" t="s">
        <v>3759</v>
      </c>
      <c r="V7283">
        <v>985</v>
      </c>
      <c r="W7283">
        <v>1494</v>
      </c>
      <c r="X7283">
        <v>4</v>
      </c>
      <c r="Y7283">
        <v>2390.4</v>
      </c>
      <c r="Z7283">
        <v>11</v>
      </c>
      <c r="AA7283">
        <f>Zudio_sales_data[[#This Row],[Price]]*Zudio_sales_data[[#This Row],[Quantity]]</f>
        <v>5976</v>
      </c>
      <c r="AB7283" s="1">
        <v>45629</v>
      </c>
      <c r="AC7283">
        <f>_xlfn.DAYS(Zudio_sales_data[[#This Row],[Last Date]],Zudio_sales_data[[#This Row],[Store Open Date]])</f>
        <v>438</v>
      </c>
      <c r="AD7283" t="str">
        <f>IF(Zudio_sales_data[[#This Row],[Order Date]]&lt;=Zudio_sales_data[[#This Row],[Store Open Date]],"wrong data","right data")</f>
        <v>right data</v>
      </c>
      <c r="AE7283">
        <f>Zudio_sales_data[[#This Row],[Sales Profit]]/Zudio_sales_data[[#This Row],[Quantity]]</f>
        <v>597.6</v>
      </c>
    </row>
    <row r="7284" spans="1:31" x14ac:dyDescent="0.3">
      <c r="A7284" t="s">
        <v>71</v>
      </c>
      <c r="B7284" t="s">
        <v>310</v>
      </c>
      <c r="C7284" t="s">
        <v>47</v>
      </c>
      <c r="D7284" t="s">
        <v>112</v>
      </c>
      <c r="E7284">
        <v>54</v>
      </c>
      <c r="F7284">
        <v>428261</v>
      </c>
      <c r="G7284" t="s">
        <v>30</v>
      </c>
      <c r="H7284" s="1">
        <v>43963</v>
      </c>
      <c r="I7284">
        <v>1300</v>
      </c>
      <c r="J7284" t="s">
        <v>12375</v>
      </c>
      <c r="K7284" t="s">
        <v>161</v>
      </c>
      <c r="L7284">
        <v>9</v>
      </c>
      <c r="M7284">
        <v>8</v>
      </c>
      <c r="N7284">
        <v>10</v>
      </c>
      <c r="O7284" t="s">
        <v>33</v>
      </c>
      <c r="P7284" t="s">
        <v>62</v>
      </c>
      <c r="Q7284">
        <v>63765</v>
      </c>
      <c r="R7284" s="1">
        <v>45515</v>
      </c>
      <c r="S7284" t="s">
        <v>53</v>
      </c>
      <c r="T7284">
        <v>460682</v>
      </c>
      <c r="U7284" t="s">
        <v>12376</v>
      </c>
      <c r="V7284">
        <v>401</v>
      </c>
      <c r="W7284">
        <v>1071</v>
      </c>
      <c r="X7284">
        <v>2</v>
      </c>
      <c r="Y7284">
        <v>856.8</v>
      </c>
      <c r="Z7284">
        <v>11</v>
      </c>
      <c r="AA7284">
        <f>Zudio_sales_data[[#This Row],[Price]]*Zudio_sales_data[[#This Row],[Quantity]]</f>
        <v>2142</v>
      </c>
      <c r="AB7284" s="1">
        <v>45629</v>
      </c>
      <c r="AC7284">
        <f>_xlfn.DAYS(Zudio_sales_data[[#This Row],[Last Date]],Zudio_sales_data[[#This Row],[Store Open Date]])</f>
        <v>1666</v>
      </c>
      <c r="AD7284" t="str">
        <f>IF(Zudio_sales_data[[#This Row],[Order Date]]&lt;=Zudio_sales_data[[#This Row],[Store Open Date]],"wrong data","right data")</f>
        <v>right data</v>
      </c>
      <c r="AE7284">
        <f>Zudio_sales_data[[#This Row],[Sales Profit]]/Zudio_sales_data[[#This Row],[Quantity]]</f>
        <v>428.4</v>
      </c>
    </row>
    <row r="7285" spans="1:31" x14ac:dyDescent="0.3">
      <c r="A7285" t="s">
        <v>45</v>
      </c>
      <c r="B7285" t="s">
        <v>219</v>
      </c>
      <c r="C7285" t="s">
        <v>47</v>
      </c>
      <c r="D7285" t="s">
        <v>82</v>
      </c>
      <c r="E7285">
        <v>96</v>
      </c>
      <c r="F7285">
        <v>434664</v>
      </c>
      <c r="G7285" t="s">
        <v>30</v>
      </c>
      <c r="H7285" s="1">
        <v>44489</v>
      </c>
      <c r="I7285">
        <v>1000</v>
      </c>
      <c r="J7285" t="s">
        <v>12377</v>
      </c>
      <c r="K7285" t="s">
        <v>339</v>
      </c>
      <c r="L7285">
        <v>9</v>
      </c>
      <c r="M7285">
        <v>8</v>
      </c>
      <c r="N7285">
        <v>11</v>
      </c>
      <c r="O7285" t="s">
        <v>33</v>
      </c>
      <c r="P7285" t="s">
        <v>62</v>
      </c>
      <c r="Q7285">
        <v>23934</v>
      </c>
      <c r="R7285" s="1">
        <v>45628</v>
      </c>
      <c r="S7285" t="s">
        <v>177</v>
      </c>
      <c r="T7285">
        <v>190208</v>
      </c>
      <c r="U7285" t="s">
        <v>12378</v>
      </c>
      <c r="V7285">
        <v>643</v>
      </c>
      <c r="W7285">
        <v>769</v>
      </c>
      <c r="X7285">
        <v>7</v>
      </c>
      <c r="Y7285">
        <v>2153.1999999999998</v>
      </c>
      <c r="Z7285">
        <v>11</v>
      </c>
      <c r="AA7285">
        <f>Zudio_sales_data[[#This Row],[Price]]*Zudio_sales_data[[#This Row],[Quantity]]</f>
        <v>5383</v>
      </c>
      <c r="AB7285" s="1">
        <v>45629</v>
      </c>
      <c r="AC7285">
        <f>_xlfn.DAYS(Zudio_sales_data[[#This Row],[Last Date]],Zudio_sales_data[[#This Row],[Store Open Date]])</f>
        <v>1140</v>
      </c>
      <c r="AD7285" t="str">
        <f>IF(Zudio_sales_data[[#This Row],[Order Date]]&lt;=Zudio_sales_data[[#This Row],[Store Open Date]],"wrong data","right data")</f>
        <v>right data</v>
      </c>
      <c r="AE7285">
        <f>Zudio_sales_data[[#This Row],[Sales Profit]]/Zudio_sales_data[[#This Row],[Quantity]]</f>
        <v>307.59999999999997</v>
      </c>
    </row>
    <row r="7286" spans="1:31" x14ac:dyDescent="0.3">
      <c r="A7286" t="s">
        <v>45</v>
      </c>
      <c r="B7286" t="s">
        <v>235</v>
      </c>
      <c r="C7286" t="s">
        <v>28</v>
      </c>
      <c r="D7286" t="s">
        <v>48</v>
      </c>
      <c r="E7286">
        <v>14</v>
      </c>
      <c r="F7286">
        <v>405104</v>
      </c>
      <c r="G7286" t="s">
        <v>49</v>
      </c>
      <c r="H7286" s="1">
        <v>43834</v>
      </c>
      <c r="I7286">
        <v>1200</v>
      </c>
      <c r="J7286" t="s">
        <v>12379</v>
      </c>
      <c r="K7286" t="s">
        <v>203</v>
      </c>
      <c r="L7286">
        <v>10</v>
      </c>
      <c r="M7286">
        <v>9</v>
      </c>
      <c r="N7286">
        <v>7</v>
      </c>
      <c r="O7286" t="s">
        <v>69</v>
      </c>
      <c r="P7286" t="s">
        <v>34</v>
      </c>
      <c r="Q7286">
        <v>37545</v>
      </c>
      <c r="R7286" s="1">
        <v>45556</v>
      </c>
      <c r="S7286" t="s">
        <v>131</v>
      </c>
      <c r="T7286">
        <v>448703</v>
      </c>
      <c r="U7286" t="s">
        <v>6256</v>
      </c>
      <c r="V7286">
        <v>246</v>
      </c>
      <c r="W7286">
        <v>532</v>
      </c>
      <c r="X7286">
        <v>1</v>
      </c>
      <c r="Y7286">
        <v>212.8</v>
      </c>
      <c r="Z7286">
        <v>11</v>
      </c>
      <c r="AA7286">
        <f>Zudio_sales_data[[#This Row],[Price]]*Zudio_sales_data[[#This Row],[Quantity]]</f>
        <v>532</v>
      </c>
      <c r="AB7286" s="1">
        <v>45629</v>
      </c>
      <c r="AC7286">
        <f>_xlfn.DAYS(Zudio_sales_data[[#This Row],[Last Date]],Zudio_sales_data[[#This Row],[Store Open Date]])</f>
        <v>1795</v>
      </c>
      <c r="AD7286" t="str">
        <f>IF(Zudio_sales_data[[#This Row],[Order Date]]&lt;=Zudio_sales_data[[#This Row],[Store Open Date]],"wrong data","right data")</f>
        <v>right data</v>
      </c>
      <c r="AE7286">
        <f>Zudio_sales_data[[#This Row],[Sales Profit]]/Zudio_sales_data[[#This Row],[Quantity]]</f>
        <v>212.8</v>
      </c>
    </row>
    <row r="7287" spans="1:31" x14ac:dyDescent="0.3">
      <c r="A7287" t="s">
        <v>55</v>
      </c>
      <c r="B7287" t="s">
        <v>46</v>
      </c>
      <c r="C7287" t="s">
        <v>47</v>
      </c>
      <c r="D7287" t="s">
        <v>101</v>
      </c>
      <c r="E7287">
        <v>13</v>
      </c>
      <c r="F7287">
        <v>436377</v>
      </c>
      <c r="G7287" t="s">
        <v>49</v>
      </c>
      <c r="H7287" s="1">
        <v>44645</v>
      </c>
      <c r="I7287">
        <v>950</v>
      </c>
      <c r="J7287" t="s">
        <v>9705</v>
      </c>
      <c r="K7287" t="s">
        <v>654</v>
      </c>
      <c r="L7287">
        <v>9</v>
      </c>
      <c r="M7287">
        <v>8</v>
      </c>
      <c r="N7287">
        <v>4</v>
      </c>
      <c r="O7287" t="s">
        <v>33</v>
      </c>
      <c r="P7287" t="s">
        <v>62</v>
      </c>
      <c r="Q7287">
        <v>37690</v>
      </c>
      <c r="R7287" s="1">
        <v>45346</v>
      </c>
      <c r="S7287" t="s">
        <v>91</v>
      </c>
      <c r="T7287">
        <v>349434</v>
      </c>
      <c r="U7287" t="s">
        <v>521</v>
      </c>
      <c r="V7287">
        <v>538</v>
      </c>
      <c r="W7287">
        <v>989</v>
      </c>
      <c r="X7287">
        <v>1</v>
      </c>
      <c r="Y7287">
        <v>395.6</v>
      </c>
      <c r="Z7287">
        <v>11</v>
      </c>
      <c r="AA7287">
        <f>Zudio_sales_data[[#This Row],[Price]]*Zudio_sales_data[[#This Row],[Quantity]]</f>
        <v>989</v>
      </c>
      <c r="AB7287" s="1">
        <v>45629</v>
      </c>
      <c r="AC7287">
        <f>_xlfn.DAYS(Zudio_sales_data[[#This Row],[Last Date]],Zudio_sales_data[[#This Row],[Store Open Date]])</f>
        <v>984</v>
      </c>
      <c r="AD7287" t="str">
        <f>IF(Zudio_sales_data[[#This Row],[Order Date]]&lt;=Zudio_sales_data[[#This Row],[Store Open Date]],"wrong data","right data")</f>
        <v>right data</v>
      </c>
      <c r="AE7287">
        <f>Zudio_sales_data[[#This Row],[Sales Profit]]/Zudio_sales_data[[#This Row],[Quantity]]</f>
        <v>395.6</v>
      </c>
    </row>
    <row r="7288" spans="1:31" x14ac:dyDescent="0.3">
      <c r="A7288" t="s">
        <v>71</v>
      </c>
      <c r="B7288" t="s">
        <v>208</v>
      </c>
      <c r="C7288" t="s">
        <v>47</v>
      </c>
      <c r="D7288" t="s">
        <v>40</v>
      </c>
      <c r="E7288">
        <v>9</v>
      </c>
      <c r="F7288">
        <v>407761</v>
      </c>
      <c r="G7288" t="s">
        <v>49</v>
      </c>
      <c r="H7288" s="1">
        <v>44472</v>
      </c>
      <c r="I7288">
        <v>1400</v>
      </c>
      <c r="J7288" t="s">
        <v>756</v>
      </c>
      <c r="K7288" t="s">
        <v>469</v>
      </c>
      <c r="L7288">
        <v>10</v>
      </c>
      <c r="M7288">
        <v>7</v>
      </c>
      <c r="N7288">
        <v>9</v>
      </c>
      <c r="O7288" t="s">
        <v>69</v>
      </c>
      <c r="P7288" t="s">
        <v>34</v>
      </c>
      <c r="Q7288">
        <v>75679</v>
      </c>
      <c r="R7288" s="1">
        <v>45298</v>
      </c>
      <c r="S7288" t="s">
        <v>85</v>
      </c>
      <c r="T7288">
        <v>490590</v>
      </c>
      <c r="U7288" t="s">
        <v>12380</v>
      </c>
      <c r="V7288">
        <v>399</v>
      </c>
      <c r="W7288">
        <v>2088</v>
      </c>
      <c r="X7288">
        <v>5</v>
      </c>
      <c r="Y7288">
        <v>4176</v>
      </c>
      <c r="Z7288">
        <v>9</v>
      </c>
      <c r="AA7288">
        <f>Zudio_sales_data[[#This Row],[Price]]*Zudio_sales_data[[#This Row],[Quantity]]</f>
        <v>10440</v>
      </c>
      <c r="AB7288" s="1">
        <v>45629</v>
      </c>
      <c r="AC7288">
        <f>_xlfn.DAYS(Zudio_sales_data[[#This Row],[Last Date]],Zudio_sales_data[[#This Row],[Store Open Date]])</f>
        <v>1157</v>
      </c>
      <c r="AD7288" t="str">
        <f>IF(Zudio_sales_data[[#This Row],[Order Date]]&lt;=Zudio_sales_data[[#This Row],[Store Open Date]],"wrong data","right data")</f>
        <v>right data</v>
      </c>
      <c r="AE7288">
        <f>Zudio_sales_data[[#This Row],[Sales Profit]]/Zudio_sales_data[[#This Row],[Quantity]]</f>
        <v>835.2</v>
      </c>
    </row>
    <row r="7289" spans="1:31" x14ac:dyDescent="0.3">
      <c r="A7289" t="s">
        <v>139</v>
      </c>
      <c r="B7289" t="s">
        <v>157</v>
      </c>
      <c r="C7289" t="s">
        <v>47</v>
      </c>
      <c r="D7289" t="s">
        <v>66</v>
      </c>
      <c r="E7289">
        <v>23</v>
      </c>
      <c r="F7289">
        <v>416861</v>
      </c>
      <c r="G7289" t="s">
        <v>49</v>
      </c>
      <c r="H7289" s="1">
        <v>44489</v>
      </c>
      <c r="I7289">
        <v>1200</v>
      </c>
      <c r="J7289" t="s">
        <v>12381</v>
      </c>
      <c r="K7289" t="s">
        <v>233</v>
      </c>
      <c r="L7289">
        <v>10</v>
      </c>
      <c r="M7289">
        <v>7</v>
      </c>
      <c r="N7289">
        <v>5</v>
      </c>
      <c r="O7289" t="s">
        <v>69</v>
      </c>
      <c r="P7289" t="s">
        <v>90</v>
      </c>
      <c r="Q7289">
        <v>54629</v>
      </c>
      <c r="R7289" s="1">
        <v>45323</v>
      </c>
      <c r="S7289" t="s">
        <v>91</v>
      </c>
      <c r="T7289">
        <v>371949</v>
      </c>
      <c r="U7289" t="s">
        <v>12382</v>
      </c>
      <c r="V7289">
        <v>531</v>
      </c>
      <c r="W7289">
        <v>1015</v>
      </c>
      <c r="X7289">
        <v>2</v>
      </c>
      <c r="Y7289">
        <v>812</v>
      </c>
      <c r="Z7289">
        <v>9</v>
      </c>
      <c r="AA7289">
        <f>Zudio_sales_data[[#This Row],[Price]]*Zudio_sales_data[[#This Row],[Quantity]]</f>
        <v>2030</v>
      </c>
      <c r="AB7289" s="1">
        <v>45629</v>
      </c>
      <c r="AC7289">
        <f>_xlfn.DAYS(Zudio_sales_data[[#This Row],[Last Date]],Zudio_sales_data[[#This Row],[Store Open Date]])</f>
        <v>1140</v>
      </c>
      <c r="AD7289" t="str">
        <f>IF(Zudio_sales_data[[#This Row],[Order Date]]&lt;=Zudio_sales_data[[#This Row],[Store Open Date]],"wrong data","right data")</f>
        <v>right data</v>
      </c>
      <c r="AE7289">
        <f>Zudio_sales_data[[#This Row],[Sales Profit]]/Zudio_sales_data[[#This Row],[Quantity]]</f>
        <v>406</v>
      </c>
    </row>
    <row r="7290" spans="1:31" x14ac:dyDescent="0.3">
      <c r="A7290" t="s">
        <v>37</v>
      </c>
      <c r="B7290" t="s">
        <v>157</v>
      </c>
      <c r="C7290" t="s">
        <v>28</v>
      </c>
      <c r="D7290" t="s">
        <v>229</v>
      </c>
      <c r="E7290">
        <v>53</v>
      </c>
      <c r="F7290">
        <v>406911</v>
      </c>
      <c r="G7290" t="s">
        <v>30</v>
      </c>
      <c r="H7290" s="1">
        <v>45342</v>
      </c>
      <c r="I7290">
        <v>800</v>
      </c>
      <c r="J7290" t="s">
        <v>12383</v>
      </c>
      <c r="K7290" t="s">
        <v>227</v>
      </c>
      <c r="L7290">
        <v>10</v>
      </c>
      <c r="M7290">
        <v>7</v>
      </c>
      <c r="N7290">
        <v>19</v>
      </c>
      <c r="O7290" t="s">
        <v>69</v>
      </c>
      <c r="P7290" t="s">
        <v>34</v>
      </c>
      <c r="Q7290">
        <v>53850</v>
      </c>
      <c r="R7290" s="1">
        <v>45471</v>
      </c>
      <c r="S7290" t="s">
        <v>43</v>
      </c>
      <c r="T7290">
        <v>656953</v>
      </c>
      <c r="U7290" t="s">
        <v>12384</v>
      </c>
      <c r="V7290">
        <v>480</v>
      </c>
      <c r="W7290">
        <v>2749</v>
      </c>
      <c r="X7290">
        <v>1</v>
      </c>
      <c r="Y7290">
        <v>1099.5999999999999</v>
      </c>
      <c r="Z7290">
        <v>9</v>
      </c>
      <c r="AA7290">
        <f>Zudio_sales_data[[#This Row],[Price]]*Zudio_sales_data[[#This Row],[Quantity]]</f>
        <v>2749</v>
      </c>
      <c r="AB7290" s="1">
        <v>45629</v>
      </c>
      <c r="AC7290">
        <f>_xlfn.DAYS(Zudio_sales_data[[#This Row],[Last Date]],Zudio_sales_data[[#This Row],[Store Open Date]])</f>
        <v>287</v>
      </c>
      <c r="AD7290" t="str">
        <f>IF(Zudio_sales_data[[#This Row],[Order Date]]&lt;=Zudio_sales_data[[#This Row],[Store Open Date]],"wrong data","right data")</f>
        <v>right data</v>
      </c>
      <c r="AE7290">
        <f>Zudio_sales_data[[#This Row],[Sales Profit]]/Zudio_sales_data[[#This Row],[Quantity]]</f>
        <v>1099.5999999999999</v>
      </c>
    </row>
    <row r="7291" spans="1:31" x14ac:dyDescent="0.3">
      <c r="A7291" t="s">
        <v>55</v>
      </c>
      <c r="B7291" t="s">
        <v>365</v>
      </c>
      <c r="C7291" t="s">
        <v>39</v>
      </c>
      <c r="D7291" t="s">
        <v>229</v>
      </c>
      <c r="E7291">
        <v>17</v>
      </c>
      <c r="F7291">
        <v>421516</v>
      </c>
      <c r="G7291" t="s">
        <v>49</v>
      </c>
      <c r="H7291" s="1">
        <v>43843</v>
      </c>
      <c r="I7291">
        <v>1000</v>
      </c>
      <c r="J7291" t="s">
        <v>12385</v>
      </c>
      <c r="K7291" t="s">
        <v>421</v>
      </c>
      <c r="L7291">
        <v>11</v>
      </c>
      <c r="M7291">
        <v>8</v>
      </c>
      <c r="N7291">
        <v>15</v>
      </c>
      <c r="O7291" t="s">
        <v>69</v>
      </c>
      <c r="P7291" t="s">
        <v>52</v>
      </c>
      <c r="Q7291">
        <v>53648</v>
      </c>
      <c r="R7291" s="1">
        <v>45389</v>
      </c>
      <c r="S7291" t="s">
        <v>63</v>
      </c>
      <c r="T7291">
        <v>678193</v>
      </c>
      <c r="U7291" t="s">
        <v>12386</v>
      </c>
      <c r="V7291">
        <v>741</v>
      </c>
      <c r="W7291">
        <v>2790</v>
      </c>
      <c r="X7291">
        <v>5</v>
      </c>
      <c r="Y7291">
        <v>5580</v>
      </c>
      <c r="Z7291">
        <v>9</v>
      </c>
      <c r="AA7291">
        <f>Zudio_sales_data[[#This Row],[Price]]*Zudio_sales_data[[#This Row],[Quantity]]</f>
        <v>13950</v>
      </c>
      <c r="AB7291" s="1">
        <v>45629</v>
      </c>
      <c r="AC7291">
        <f>_xlfn.DAYS(Zudio_sales_data[[#This Row],[Last Date]],Zudio_sales_data[[#This Row],[Store Open Date]])</f>
        <v>1786</v>
      </c>
      <c r="AD7291" t="str">
        <f>IF(Zudio_sales_data[[#This Row],[Order Date]]&lt;=Zudio_sales_data[[#This Row],[Store Open Date]],"wrong data","right data")</f>
        <v>right data</v>
      </c>
      <c r="AE7291">
        <f>Zudio_sales_data[[#This Row],[Sales Profit]]/Zudio_sales_data[[#This Row],[Quantity]]</f>
        <v>1116</v>
      </c>
    </row>
    <row r="7292" spans="1:31" x14ac:dyDescent="0.3">
      <c r="A7292" t="s">
        <v>45</v>
      </c>
      <c r="B7292" t="s">
        <v>106</v>
      </c>
      <c r="C7292" t="s">
        <v>39</v>
      </c>
      <c r="D7292" t="s">
        <v>29</v>
      </c>
      <c r="E7292">
        <v>54</v>
      </c>
      <c r="F7292">
        <v>409743</v>
      </c>
      <c r="G7292" t="s">
        <v>30</v>
      </c>
      <c r="H7292" s="1">
        <v>44590</v>
      </c>
      <c r="I7292">
        <v>1100</v>
      </c>
      <c r="J7292" t="s">
        <v>12387</v>
      </c>
      <c r="K7292" t="s">
        <v>203</v>
      </c>
      <c r="L7292">
        <v>11</v>
      </c>
      <c r="M7292">
        <v>8</v>
      </c>
      <c r="N7292">
        <v>6</v>
      </c>
      <c r="O7292" t="s">
        <v>69</v>
      </c>
      <c r="P7292" t="s">
        <v>52</v>
      </c>
      <c r="Q7292">
        <v>34470</v>
      </c>
      <c r="R7292" s="1">
        <v>45442</v>
      </c>
      <c r="S7292" t="s">
        <v>104</v>
      </c>
      <c r="T7292">
        <v>904907</v>
      </c>
      <c r="U7292" t="s">
        <v>12388</v>
      </c>
      <c r="V7292">
        <v>261</v>
      </c>
      <c r="W7292">
        <v>569</v>
      </c>
      <c r="X7292">
        <v>3</v>
      </c>
      <c r="Y7292">
        <v>682.8</v>
      </c>
      <c r="Z7292">
        <v>9</v>
      </c>
      <c r="AA7292">
        <f>Zudio_sales_data[[#This Row],[Price]]*Zudio_sales_data[[#This Row],[Quantity]]</f>
        <v>1707</v>
      </c>
      <c r="AB7292" s="1">
        <v>45629</v>
      </c>
      <c r="AC7292">
        <f>_xlfn.DAYS(Zudio_sales_data[[#This Row],[Last Date]],Zudio_sales_data[[#This Row],[Store Open Date]])</f>
        <v>1039</v>
      </c>
      <c r="AD7292" t="str">
        <f>IF(Zudio_sales_data[[#This Row],[Order Date]]&lt;=Zudio_sales_data[[#This Row],[Store Open Date]],"wrong data","right data")</f>
        <v>right data</v>
      </c>
      <c r="AE7292">
        <f>Zudio_sales_data[[#This Row],[Sales Profit]]/Zudio_sales_data[[#This Row],[Quantity]]</f>
        <v>227.6</v>
      </c>
    </row>
    <row r="7293" spans="1:31" x14ac:dyDescent="0.3">
      <c r="A7293" t="s">
        <v>37</v>
      </c>
      <c r="B7293" t="s">
        <v>337</v>
      </c>
      <c r="C7293" t="s">
        <v>39</v>
      </c>
      <c r="D7293" t="s">
        <v>229</v>
      </c>
      <c r="E7293">
        <v>53</v>
      </c>
      <c r="F7293">
        <v>434442</v>
      </c>
      <c r="G7293" t="s">
        <v>49</v>
      </c>
      <c r="H7293" s="1">
        <v>44818</v>
      </c>
      <c r="I7293">
        <v>1300</v>
      </c>
      <c r="J7293" t="s">
        <v>12389</v>
      </c>
      <c r="K7293" t="s">
        <v>265</v>
      </c>
      <c r="L7293">
        <v>10</v>
      </c>
      <c r="M7293">
        <v>9</v>
      </c>
      <c r="N7293">
        <v>17</v>
      </c>
      <c r="O7293" t="s">
        <v>69</v>
      </c>
      <c r="P7293" t="s">
        <v>90</v>
      </c>
      <c r="Q7293">
        <v>36904</v>
      </c>
      <c r="R7293" s="1">
        <v>45545</v>
      </c>
      <c r="S7293" t="s">
        <v>131</v>
      </c>
      <c r="T7293">
        <v>843979</v>
      </c>
      <c r="U7293" t="s">
        <v>11126</v>
      </c>
      <c r="V7293">
        <v>531</v>
      </c>
      <c r="W7293">
        <v>2264</v>
      </c>
      <c r="X7293">
        <v>4</v>
      </c>
      <c r="Y7293">
        <v>3622.4</v>
      </c>
      <c r="Z7293">
        <v>11</v>
      </c>
      <c r="AA7293">
        <f>Zudio_sales_data[[#This Row],[Price]]*Zudio_sales_data[[#This Row],[Quantity]]</f>
        <v>9056</v>
      </c>
      <c r="AB7293" s="1">
        <v>45629</v>
      </c>
      <c r="AC7293">
        <f>_xlfn.DAYS(Zudio_sales_data[[#This Row],[Last Date]],Zudio_sales_data[[#This Row],[Store Open Date]])</f>
        <v>811</v>
      </c>
      <c r="AD7293" t="str">
        <f>IF(Zudio_sales_data[[#This Row],[Order Date]]&lt;=Zudio_sales_data[[#This Row],[Store Open Date]],"wrong data","right data")</f>
        <v>right data</v>
      </c>
      <c r="AE7293">
        <f>Zudio_sales_data[[#This Row],[Sales Profit]]/Zudio_sales_data[[#This Row],[Quantity]]</f>
        <v>905.6</v>
      </c>
    </row>
    <row r="7294" spans="1:31" x14ac:dyDescent="0.3">
      <c r="A7294" t="s">
        <v>71</v>
      </c>
      <c r="B7294" t="s">
        <v>334</v>
      </c>
      <c r="C7294" t="s">
        <v>47</v>
      </c>
      <c r="D7294" t="s">
        <v>40</v>
      </c>
      <c r="E7294">
        <v>92</v>
      </c>
      <c r="F7294">
        <v>438866</v>
      </c>
      <c r="G7294" t="s">
        <v>49</v>
      </c>
      <c r="H7294" s="1">
        <v>44776</v>
      </c>
      <c r="I7294">
        <v>1300</v>
      </c>
      <c r="J7294" t="s">
        <v>12390</v>
      </c>
      <c r="K7294" t="s">
        <v>353</v>
      </c>
      <c r="L7294">
        <v>10</v>
      </c>
      <c r="M7294">
        <v>9</v>
      </c>
      <c r="N7294">
        <v>4</v>
      </c>
      <c r="O7294" t="s">
        <v>69</v>
      </c>
      <c r="P7294" t="s">
        <v>34</v>
      </c>
      <c r="Q7294">
        <v>60815</v>
      </c>
      <c r="R7294" s="1">
        <v>45561</v>
      </c>
      <c r="S7294" t="s">
        <v>131</v>
      </c>
      <c r="T7294">
        <v>920579</v>
      </c>
      <c r="U7294" t="s">
        <v>12391</v>
      </c>
      <c r="V7294">
        <v>465</v>
      </c>
      <c r="W7294">
        <v>1766</v>
      </c>
      <c r="X7294">
        <v>5</v>
      </c>
      <c r="Y7294">
        <v>3532</v>
      </c>
      <c r="Z7294">
        <v>11</v>
      </c>
      <c r="AA7294">
        <f>Zudio_sales_data[[#This Row],[Price]]*Zudio_sales_data[[#This Row],[Quantity]]</f>
        <v>8830</v>
      </c>
      <c r="AB7294" s="1">
        <v>45629</v>
      </c>
      <c r="AC7294">
        <f>_xlfn.DAYS(Zudio_sales_data[[#This Row],[Last Date]],Zudio_sales_data[[#This Row],[Store Open Date]])</f>
        <v>853</v>
      </c>
      <c r="AD7294" t="str">
        <f>IF(Zudio_sales_data[[#This Row],[Order Date]]&lt;=Zudio_sales_data[[#This Row],[Store Open Date]],"wrong data","right data")</f>
        <v>right data</v>
      </c>
      <c r="AE7294">
        <f>Zudio_sales_data[[#This Row],[Sales Profit]]/Zudio_sales_data[[#This Row],[Quantity]]</f>
        <v>706.4</v>
      </c>
    </row>
    <row r="7295" spans="1:31" x14ac:dyDescent="0.3">
      <c r="A7295" t="s">
        <v>71</v>
      </c>
      <c r="B7295" t="s">
        <v>208</v>
      </c>
      <c r="C7295" t="s">
        <v>47</v>
      </c>
      <c r="D7295" t="s">
        <v>229</v>
      </c>
      <c r="E7295">
        <v>51</v>
      </c>
      <c r="F7295">
        <v>424614</v>
      </c>
      <c r="G7295" t="s">
        <v>49</v>
      </c>
      <c r="H7295" s="1">
        <v>45124</v>
      </c>
      <c r="I7295">
        <v>1200</v>
      </c>
      <c r="J7295" t="s">
        <v>12392</v>
      </c>
      <c r="K7295" t="s">
        <v>249</v>
      </c>
      <c r="L7295">
        <v>11</v>
      </c>
      <c r="M7295">
        <v>8</v>
      </c>
      <c r="N7295">
        <v>17</v>
      </c>
      <c r="O7295" t="s">
        <v>33</v>
      </c>
      <c r="P7295" t="s">
        <v>62</v>
      </c>
      <c r="Q7295">
        <v>87979</v>
      </c>
      <c r="R7295" s="1">
        <v>45491</v>
      </c>
      <c r="S7295" t="s">
        <v>95</v>
      </c>
      <c r="T7295">
        <v>634201</v>
      </c>
      <c r="U7295" t="s">
        <v>8942</v>
      </c>
      <c r="V7295">
        <v>274</v>
      </c>
      <c r="W7295">
        <v>2645</v>
      </c>
      <c r="X7295">
        <v>7</v>
      </c>
      <c r="Y7295">
        <v>7406</v>
      </c>
      <c r="Z7295">
        <v>9</v>
      </c>
      <c r="AA7295">
        <f>Zudio_sales_data[[#This Row],[Price]]*Zudio_sales_data[[#This Row],[Quantity]]</f>
        <v>18515</v>
      </c>
      <c r="AB7295" s="1">
        <v>45629</v>
      </c>
      <c r="AC7295">
        <f>_xlfn.DAYS(Zudio_sales_data[[#This Row],[Last Date]],Zudio_sales_data[[#This Row],[Store Open Date]])</f>
        <v>505</v>
      </c>
      <c r="AD7295" t="str">
        <f>IF(Zudio_sales_data[[#This Row],[Order Date]]&lt;=Zudio_sales_data[[#This Row],[Store Open Date]],"wrong data","right data")</f>
        <v>right data</v>
      </c>
      <c r="AE7295">
        <f>Zudio_sales_data[[#This Row],[Sales Profit]]/Zudio_sales_data[[#This Row],[Quantity]]</f>
        <v>1058</v>
      </c>
    </row>
    <row r="7296" spans="1:31" x14ac:dyDescent="0.3">
      <c r="A7296" t="s">
        <v>37</v>
      </c>
      <c r="B7296" t="s">
        <v>183</v>
      </c>
      <c r="C7296" t="s">
        <v>28</v>
      </c>
      <c r="D7296" t="s">
        <v>229</v>
      </c>
      <c r="E7296">
        <v>84</v>
      </c>
      <c r="F7296">
        <v>429806</v>
      </c>
      <c r="G7296" t="s">
        <v>30</v>
      </c>
      <c r="H7296" s="1">
        <v>44336</v>
      </c>
      <c r="I7296">
        <v>1200</v>
      </c>
      <c r="J7296" t="s">
        <v>12393</v>
      </c>
      <c r="K7296" t="s">
        <v>42</v>
      </c>
      <c r="L7296">
        <v>9</v>
      </c>
      <c r="M7296">
        <v>8</v>
      </c>
      <c r="N7296">
        <v>12</v>
      </c>
      <c r="O7296" t="s">
        <v>69</v>
      </c>
      <c r="P7296" t="s">
        <v>52</v>
      </c>
      <c r="Q7296">
        <v>95764</v>
      </c>
      <c r="R7296" s="1">
        <v>45354</v>
      </c>
      <c r="S7296" t="s">
        <v>58</v>
      </c>
      <c r="T7296">
        <v>199364</v>
      </c>
      <c r="U7296" t="s">
        <v>12394</v>
      </c>
      <c r="V7296">
        <v>532</v>
      </c>
      <c r="W7296">
        <v>2814</v>
      </c>
      <c r="X7296">
        <v>8</v>
      </c>
      <c r="Y7296">
        <v>9004.7999999999993</v>
      </c>
      <c r="Z7296">
        <v>11</v>
      </c>
      <c r="AA7296">
        <f>Zudio_sales_data[[#This Row],[Price]]*Zudio_sales_data[[#This Row],[Quantity]]</f>
        <v>22512</v>
      </c>
      <c r="AB7296" s="1">
        <v>45629</v>
      </c>
      <c r="AC7296">
        <f>_xlfn.DAYS(Zudio_sales_data[[#This Row],[Last Date]],Zudio_sales_data[[#This Row],[Store Open Date]])</f>
        <v>1293</v>
      </c>
      <c r="AD7296" t="str">
        <f>IF(Zudio_sales_data[[#This Row],[Order Date]]&lt;=Zudio_sales_data[[#This Row],[Store Open Date]],"wrong data","right data")</f>
        <v>right data</v>
      </c>
      <c r="AE7296">
        <f>Zudio_sales_data[[#This Row],[Sales Profit]]/Zudio_sales_data[[#This Row],[Quantity]]</f>
        <v>1125.5999999999999</v>
      </c>
    </row>
    <row r="7297" spans="1:31" x14ac:dyDescent="0.3">
      <c r="A7297" t="s">
        <v>45</v>
      </c>
      <c r="B7297" t="s">
        <v>72</v>
      </c>
      <c r="C7297" t="s">
        <v>39</v>
      </c>
      <c r="D7297" t="s">
        <v>29</v>
      </c>
      <c r="E7297">
        <v>74</v>
      </c>
      <c r="F7297">
        <v>406950</v>
      </c>
      <c r="G7297" t="s">
        <v>49</v>
      </c>
      <c r="H7297" s="1">
        <v>44407</v>
      </c>
      <c r="I7297">
        <v>950</v>
      </c>
      <c r="J7297" t="s">
        <v>12395</v>
      </c>
      <c r="K7297" t="s">
        <v>469</v>
      </c>
      <c r="L7297">
        <v>10</v>
      </c>
      <c r="M7297">
        <v>7</v>
      </c>
      <c r="N7297">
        <v>20</v>
      </c>
      <c r="O7297" t="s">
        <v>69</v>
      </c>
      <c r="P7297" t="s">
        <v>52</v>
      </c>
      <c r="Q7297">
        <v>42694</v>
      </c>
      <c r="R7297" s="1">
        <v>45332</v>
      </c>
      <c r="S7297" t="s">
        <v>91</v>
      </c>
      <c r="T7297">
        <v>199405</v>
      </c>
      <c r="U7297" t="s">
        <v>12396</v>
      </c>
      <c r="V7297">
        <v>459</v>
      </c>
      <c r="W7297">
        <v>1457</v>
      </c>
      <c r="X7297">
        <v>1</v>
      </c>
      <c r="Y7297">
        <v>582.79999999999995</v>
      </c>
      <c r="Z7297">
        <v>9</v>
      </c>
      <c r="AA7297">
        <f>Zudio_sales_data[[#This Row],[Price]]*Zudio_sales_data[[#This Row],[Quantity]]</f>
        <v>1457</v>
      </c>
      <c r="AB7297" s="1">
        <v>45629</v>
      </c>
      <c r="AC7297">
        <f>_xlfn.DAYS(Zudio_sales_data[[#This Row],[Last Date]],Zudio_sales_data[[#This Row],[Store Open Date]])</f>
        <v>1222</v>
      </c>
      <c r="AD7297" t="str">
        <f>IF(Zudio_sales_data[[#This Row],[Order Date]]&lt;=Zudio_sales_data[[#This Row],[Store Open Date]],"wrong data","right data")</f>
        <v>right data</v>
      </c>
      <c r="AE7297">
        <f>Zudio_sales_data[[#This Row],[Sales Profit]]/Zudio_sales_data[[#This Row],[Quantity]]</f>
        <v>582.79999999999995</v>
      </c>
    </row>
    <row r="7298" spans="1:31" x14ac:dyDescent="0.3">
      <c r="A7298" t="s">
        <v>55</v>
      </c>
      <c r="B7298" t="s">
        <v>235</v>
      </c>
      <c r="C7298" t="s">
        <v>47</v>
      </c>
      <c r="D7298" t="s">
        <v>112</v>
      </c>
      <c r="E7298">
        <v>54</v>
      </c>
      <c r="F7298">
        <v>434593</v>
      </c>
      <c r="G7298" t="s">
        <v>30</v>
      </c>
      <c r="H7298" s="1">
        <v>45206</v>
      </c>
      <c r="I7298">
        <v>1100</v>
      </c>
      <c r="J7298" t="s">
        <v>12397</v>
      </c>
      <c r="K7298" t="s">
        <v>142</v>
      </c>
      <c r="L7298">
        <v>11</v>
      </c>
      <c r="M7298">
        <v>8</v>
      </c>
      <c r="N7298">
        <v>10</v>
      </c>
      <c r="O7298" t="s">
        <v>69</v>
      </c>
      <c r="P7298" t="s">
        <v>34</v>
      </c>
      <c r="Q7298">
        <v>55518</v>
      </c>
      <c r="R7298" s="1">
        <v>45515</v>
      </c>
      <c r="S7298" t="s">
        <v>53</v>
      </c>
      <c r="T7298">
        <v>893691</v>
      </c>
      <c r="U7298" t="s">
        <v>12398</v>
      </c>
      <c r="V7298">
        <v>835</v>
      </c>
      <c r="W7298">
        <v>2007</v>
      </c>
      <c r="X7298">
        <v>8</v>
      </c>
      <c r="Y7298">
        <v>6422.4</v>
      </c>
      <c r="Z7298">
        <v>9</v>
      </c>
      <c r="AA7298">
        <f>Zudio_sales_data[[#This Row],[Price]]*Zudio_sales_data[[#This Row],[Quantity]]</f>
        <v>16056</v>
      </c>
      <c r="AB7298" s="1">
        <v>45629</v>
      </c>
      <c r="AC7298">
        <f>_xlfn.DAYS(Zudio_sales_data[[#This Row],[Last Date]],Zudio_sales_data[[#This Row],[Store Open Date]])</f>
        <v>423</v>
      </c>
      <c r="AD7298" t="str">
        <f>IF(Zudio_sales_data[[#This Row],[Order Date]]&lt;=Zudio_sales_data[[#This Row],[Store Open Date]],"wrong data","right data")</f>
        <v>right data</v>
      </c>
      <c r="AE7298">
        <f>Zudio_sales_data[[#This Row],[Sales Profit]]/Zudio_sales_data[[#This Row],[Quantity]]</f>
        <v>802.8</v>
      </c>
    </row>
    <row r="7299" spans="1:31" x14ac:dyDescent="0.3">
      <c r="A7299" t="s">
        <v>45</v>
      </c>
      <c r="B7299" t="s">
        <v>174</v>
      </c>
      <c r="C7299" t="s">
        <v>47</v>
      </c>
      <c r="D7299" t="s">
        <v>77</v>
      </c>
      <c r="E7299">
        <v>41</v>
      </c>
      <c r="F7299">
        <v>416270</v>
      </c>
      <c r="G7299" t="s">
        <v>49</v>
      </c>
      <c r="H7299" s="1">
        <v>45024</v>
      </c>
      <c r="I7299">
        <v>1300</v>
      </c>
      <c r="J7299" t="s">
        <v>12399</v>
      </c>
      <c r="K7299" t="s">
        <v>545</v>
      </c>
      <c r="L7299">
        <v>11</v>
      </c>
      <c r="M7299">
        <v>8</v>
      </c>
      <c r="N7299">
        <v>10</v>
      </c>
      <c r="O7299" t="s">
        <v>33</v>
      </c>
      <c r="P7299" t="s">
        <v>52</v>
      </c>
      <c r="Q7299">
        <v>37154</v>
      </c>
      <c r="R7299" s="1">
        <v>45574</v>
      </c>
      <c r="S7299" t="s">
        <v>115</v>
      </c>
      <c r="T7299">
        <v>310153</v>
      </c>
      <c r="U7299" t="s">
        <v>12400</v>
      </c>
      <c r="V7299">
        <v>841</v>
      </c>
      <c r="W7299">
        <v>2881</v>
      </c>
      <c r="X7299">
        <v>5</v>
      </c>
      <c r="Y7299">
        <v>5762</v>
      </c>
      <c r="Z7299">
        <v>9</v>
      </c>
      <c r="AA7299">
        <f>Zudio_sales_data[[#This Row],[Price]]*Zudio_sales_data[[#This Row],[Quantity]]</f>
        <v>14405</v>
      </c>
      <c r="AB7299" s="1">
        <v>45629</v>
      </c>
      <c r="AC7299">
        <f>_xlfn.DAYS(Zudio_sales_data[[#This Row],[Last Date]],Zudio_sales_data[[#This Row],[Store Open Date]])</f>
        <v>605</v>
      </c>
      <c r="AD7299" t="str">
        <f>IF(Zudio_sales_data[[#This Row],[Order Date]]&lt;=Zudio_sales_data[[#This Row],[Store Open Date]],"wrong data","right data")</f>
        <v>right data</v>
      </c>
      <c r="AE7299">
        <f>Zudio_sales_data[[#This Row],[Sales Profit]]/Zudio_sales_data[[#This Row],[Quantity]]</f>
        <v>1152.4000000000001</v>
      </c>
    </row>
    <row r="7300" spans="1:31" x14ac:dyDescent="0.3">
      <c r="A7300" t="s">
        <v>139</v>
      </c>
      <c r="B7300" t="s">
        <v>179</v>
      </c>
      <c r="C7300" t="s">
        <v>47</v>
      </c>
      <c r="D7300" t="s">
        <v>66</v>
      </c>
      <c r="E7300">
        <v>23</v>
      </c>
      <c r="F7300">
        <v>415986</v>
      </c>
      <c r="G7300" t="s">
        <v>49</v>
      </c>
      <c r="H7300" s="1">
        <v>45187</v>
      </c>
      <c r="I7300">
        <v>1400</v>
      </c>
      <c r="J7300" t="s">
        <v>1583</v>
      </c>
      <c r="K7300" t="s">
        <v>181</v>
      </c>
      <c r="L7300">
        <v>9</v>
      </c>
      <c r="M7300">
        <v>8</v>
      </c>
      <c r="N7300">
        <v>3</v>
      </c>
      <c r="O7300" t="s">
        <v>33</v>
      </c>
      <c r="P7300" t="s">
        <v>90</v>
      </c>
      <c r="Q7300">
        <v>89430</v>
      </c>
      <c r="R7300" s="1">
        <v>45481</v>
      </c>
      <c r="S7300" t="s">
        <v>95</v>
      </c>
      <c r="T7300">
        <v>211986</v>
      </c>
      <c r="U7300" t="s">
        <v>12401</v>
      </c>
      <c r="V7300">
        <v>232</v>
      </c>
      <c r="W7300">
        <v>2378</v>
      </c>
      <c r="X7300">
        <v>8</v>
      </c>
      <c r="Y7300">
        <v>7609.6</v>
      </c>
      <c r="Z7300">
        <v>11</v>
      </c>
      <c r="AA7300">
        <f>Zudio_sales_data[[#This Row],[Price]]*Zudio_sales_data[[#This Row],[Quantity]]</f>
        <v>19024</v>
      </c>
      <c r="AB7300" s="1">
        <v>45629</v>
      </c>
      <c r="AC7300">
        <f>_xlfn.DAYS(Zudio_sales_data[[#This Row],[Last Date]],Zudio_sales_data[[#This Row],[Store Open Date]])</f>
        <v>442</v>
      </c>
      <c r="AD7300" t="str">
        <f>IF(Zudio_sales_data[[#This Row],[Order Date]]&lt;=Zudio_sales_data[[#This Row],[Store Open Date]],"wrong data","right data")</f>
        <v>right data</v>
      </c>
      <c r="AE7300">
        <f>Zudio_sales_data[[#This Row],[Sales Profit]]/Zudio_sales_data[[#This Row],[Quantity]]</f>
        <v>951.2</v>
      </c>
    </row>
    <row r="7301" spans="1:31" x14ac:dyDescent="0.3">
      <c r="A7301" t="s">
        <v>139</v>
      </c>
      <c r="B7301" t="s">
        <v>225</v>
      </c>
      <c r="C7301" t="s">
        <v>47</v>
      </c>
      <c r="D7301" t="s">
        <v>48</v>
      </c>
      <c r="E7301">
        <v>34</v>
      </c>
      <c r="F7301">
        <v>401969</v>
      </c>
      <c r="G7301" t="s">
        <v>49</v>
      </c>
      <c r="H7301" s="1">
        <v>45185</v>
      </c>
      <c r="I7301">
        <v>1100</v>
      </c>
      <c r="J7301" t="s">
        <v>12402</v>
      </c>
      <c r="K7301" t="s">
        <v>61</v>
      </c>
      <c r="L7301">
        <v>11</v>
      </c>
      <c r="M7301">
        <v>8</v>
      </c>
      <c r="N7301">
        <v>4</v>
      </c>
      <c r="O7301" t="s">
        <v>33</v>
      </c>
      <c r="P7301" t="s">
        <v>62</v>
      </c>
      <c r="Q7301">
        <v>48056</v>
      </c>
      <c r="R7301" s="1">
        <v>45310</v>
      </c>
      <c r="S7301" t="s">
        <v>85</v>
      </c>
      <c r="T7301">
        <v>671188</v>
      </c>
      <c r="U7301" t="s">
        <v>12403</v>
      </c>
      <c r="V7301">
        <v>639</v>
      </c>
      <c r="W7301">
        <v>2830</v>
      </c>
      <c r="X7301">
        <v>6</v>
      </c>
      <c r="Y7301">
        <v>6792</v>
      </c>
      <c r="Z7301">
        <v>9</v>
      </c>
      <c r="AA7301">
        <f>Zudio_sales_data[[#This Row],[Price]]*Zudio_sales_data[[#This Row],[Quantity]]</f>
        <v>16980</v>
      </c>
      <c r="AB7301" s="1">
        <v>45629</v>
      </c>
      <c r="AC7301">
        <f>_xlfn.DAYS(Zudio_sales_data[[#This Row],[Last Date]],Zudio_sales_data[[#This Row],[Store Open Date]])</f>
        <v>444</v>
      </c>
      <c r="AD7301" t="str">
        <f>IF(Zudio_sales_data[[#This Row],[Order Date]]&lt;=Zudio_sales_data[[#This Row],[Store Open Date]],"wrong data","right data")</f>
        <v>right data</v>
      </c>
      <c r="AE7301">
        <f>Zudio_sales_data[[#This Row],[Sales Profit]]/Zudio_sales_data[[#This Row],[Quantity]]</f>
        <v>1132</v>
      </c>
    </row>
    <row r="7302" spans="1:31" x14ac:dyDescent="0.3">
      <c r="A7302" t="s">
        <v>55</v>
      </c>
      <c r="B7302" t="s">
        <v>179</v>
      </c>
      <c r="C7302" t="s">
        <v>28</v>
      </c>
      <c r="D7302" t="s">
        <v>82</v>
      </c>
      <c r="E7302">
        <v>3</v>
      </c>
      <c r="F7302">
        <v>429107</v>
      </c>
      <c r="G7302" t="s">
        <v>49</v>
      </c>
      <c r="H7302" s="1">
        <v>45020</v>
      </c>
      <c r="I7302">
        <v>1100</v>
      </c>
      <c r="J7302" t="s">
        <v>12404</v>
      </c>
      <c r="K7302" t="s">
        <v>576</v>
      </c>
      <c r="L7302">
        <v>9</v>
      </c>
      <c r="M7302">
        <v>8</v>
      </c>
      <c r="N7302">
        <v>14</v>
      </c>
      <c r="O7302" t="s">
        <v>69</v>
      </c>
      <c r="P7302" t="s">
        <v>62</v>
      </c>
      <c r="Q7302">
        <v>34518</v>
      </c>
      <c r="R7302" s="1">
        <v>45305</v>
      </c>
      <c r="S7302" t="s">
        <v>85</v>
      </c>
      <c r="T7302">
        <v>478625</v>
      </c>
      <c r="U7302" t="s">
        <v>3387</v>
      </c>
      <c r="V7302">
        <v>640</v>
      </c>
      <c r="W7302">
        <v>1410</v>
      </c>
      <c r="X7302">
        <v>3</v>
      </c>
      <c r="Y7302">
        <v>1692</v>
      </c>
      <c r="Z7302">
        <v>11</v>
      </c>
      <c r="AA7302">
        <f>Zudio_sales_data[[#This Row],[Price]]*Zudio_sales_data[[#This Row],[Quantity]]</f>
        <v>4230</v>
      </c>
      <c r="AB7302" s="1">
        <v>45629</v>
      </c>
      <c r="AC7302">
        <f>_xlfn.DAYS(Zudio_sales_data[[#This Row],[Last Date]],Zudio_sales_data[[#This Row],[Store Open Date]])</f>
        <v>609</v>
      </c>
      <c r="AD7302" t="str">
        <f>IF(Zudio_sales_data[[#This Row],[Order Date]]&lt;=Zudio_sales_data[[#This Row],[Store Open Date]],"wrong data","right data")</f>
        <v>right data</v>
      </c>
      <c r="AE7302">
        <f>Zudio_sales_data[[#This Row],[Sales Profit]]/Zudio_sales_data[[#This Row],[Quantity]]</f>
        <v>564</v>
      </c>
    </row>
    <row r="7303" spans="1:31" x14ac:dyDescent="0.3">
      <c r="A7303" t="s">
        <v>37</v>
      </c>
      <c r="B7303" t="s">
        <v>286</v>
      </c>
      <c r="C7303" t="s">
        <v>39</v>
      </c>
      <c r="D7303" t="s">
        <v>129</v>
      </c>
      <c r="E7303">
        <v>56</v>
      </c>
      <c r="F7303">
        <v>438369</v>
      </c>
      <c r="G7303" t="s">
        <v>49</v>
      </c>
      <c r="H7303" s="1">
        <v>45429</v>
      </c>
      <c r="I7303">
        <v>1400</v>
      </c>
      <c r="J7303" t="s">
        <v>12405</v>
      </c>
      <c r="K7303" t="s">
        <v>42</v>
      </c>
      <c r="L7303">
        <v>9</v>
      </c>
      <c r="M7303">
        <v>8</v>
      </c>
      <c r="N7303">
        <v>12</v>
      </c>
      <c r="O7303" t="s">
        <v>69</v>
      </c>
      <c r="P7303" t="s">
        <v>62</v>
      </c>
      <c r="Q7303">
        <v>25274</v>
      </c>
      <c r="R7303" s="1">
        <v>45438</v>
      </c>
      <c r="S7303" t="s">
        <v>104</v>
      </c>
      <c r="T7303">
        <v>937275</v>
      </c>
      <c r="U7303" t="s">
        <v>12406</v>
      </c>
      <c r="V7303">
        <v>619</v>
      </c>
      <c r="W7303">
        <v>2736</v>
      </c>
      <c r="X7303">
        <v>1</v>
      </c>
      <c r="Y7303">
        <v>1094.4000000000001</v>
      </c>
      <c r="Z7303">
        <v>11</v>
      </c>
      <c r="AA7303">
        <f>Zudio_sales_data[[#This Row],[Price]]*Zudio_sales_data[[#This Row],[Quantity]]</f>
        <v>2736</v>
      </c>
      <c r="AB7303" s="1">
        <v>45629</v>
      </c>
      <c r="AC7303">
        <f>_xlfn.DAYS(Zudio_sales_data[[#This Row],[Last Date]],Zudio_sales_data[[#This Row],[Store Open Date]])</f>
        <v>200</v>
      </c>
      <c r="AD7303" t="str">
        <f>IF(Zudio_sales_data[[#This Row],[Order Date]]&lt;=Zudio_sales_data[[#This Row],[Store Open Date]],"wrong data","right data")</f>
        <v>right data</v>
      </c>
      <c r="AE7303">
        <f>Zudio_sales_data[[#This Row],[Sales Profit]]/Zudio_sales_data[[#This Row],[Quantity]]</f>
        <v>1094.4000000000001</v>
      </c>
    </row>
    <row r="7304" spans="1:31" x14ac:dyDescent="0.3">
      <c r="A7304" t="s">
        <v>37</v>
      </c>
      <c r="B7304" t="s">
        <v>183</v>
      </c>
      <c r="C7304" t="s">
        <v>39</v>
      </c>
      <c r="D7304" t="s">
        <v>77</v>
      </c>
      <c r="E7304">
        <v>48</v>
      </c>
      <c r="F7304">
        <v>401645</v>
      </c>
      <c r="G7304" t="s">
        <v>49</v>
      </c>
      <c r="H7304" s="1">
        <v>44676</v>
      </c>
      <c r="I7304">
        <v>1100</v>
      </c>
      <c r="J7304" t="s">
        <v>12407</v>
      </c>
      <c r="K7304" t="s">
        <v>353</v>
      </c>
      <c r="L7304">
        <v>10</v>
      </c>
      <c r="M7304">
        <v>7</v>
      </c>
      <c r="N7304">
        <v>15</v>
      </c>
      <c r="O7304" t="s">
        <v>33</v>
      </c>
      <c r="P7304" t="s">
        <v>52</v>
      </c>
      <c r="Q7304">
        <v>15849</v>
      </c>
      <c r="R7304" s="1">
        <v>45361</v>
      </c>
      <c r="S7304" t="s">
        <v>58</v>
      </c>
      <c r="T7304">
        <v>927043</v>
      </c>
      <c r="U7304" t="s">
        <v>12408</v>
      </c>
      <c r="V7304">
        <v>386</v>
      </c>
      <c r="W7304">
        <v>2703</v>
      </c>
      <c r="X7304">
        <v>3</v>
      </c>
      <c r="Y7304">
        <v>3243.6</v>
      </c>
      <c r="Z7304">
        <v>9</v>
      </c>
      <c r="AA7304">
        <f>Zudio_sales_data[[#This Row],[Price]]*Zudio_sales_data[[#This Row],[Quantity]]</f>
        <v>8109</v>
      </c>
      <c r="AB7304" s="1">
        <v>45629</v>
      </c>
      <c r="AC7304">
        <f>_xlfn.DAYS(Zudio_sales_data[[#This Row],[Last Date]],Zudio_sales_data[[#This Row],[Store Open Date]])</f>
        <v>953</v>
      </c>
      <c r="AD7304" t="str">
        <f>IF(Zudio_sales_data[[#This Row],[Order Date]]&lt;=Zudio_sales_data[[#This Row],[Store Open Date]],"wrong data","right data")</f>
        <v>right data</v>
      </c>
      <c r="AE7304">
        <f>Zudio_sales_data[[#This Row],[Sales Profit]]/Zudio_sales_data[[#This Row],[Quantity]]</f>
        <v>1081.2</v>
      </c>
    </row>
    <row r="7305" spans="1:31" x14ac:dyDescent="0.3">
      <c r="A7305" t="s">
        <v>45</v>
      </c>
      <c r="B7305" t="s">
        <v>183</v>
      </c>
      <c r="C7305" t="s">
        <v>28</v>
      </c>
      <c r="D7305" t="s">
        <v>229</v>
      </c>
      <c r="E7305">
        <v>93</v>
      </c>
      <c r="F7305">
        <v>400954</v>
      </c>
      <c r="G7305" t="s">
        <v>49</v>
      </c>
      <c r="H7305" s="1">
        <v>44603</v>
      </c>
      <c r="I7305">
        <v>1000</v>
      </c>
      <c r="J7305" t="s">
        <v>12409</v>
      </c>
      <c r="K7305" t="s">
        <v>61</v>
      </c>
      <c r="L7305">
        <v>9</v>
      </c>
      <c r="M7305">
        <v>8</v>
      </c>
      <c r="N7305">
        <v>18</v>
      </c>
      <c r="O7305" t="s">
        <v>69</v>
      </c>
      <c r="P7305" t="s">
        <v>52</v>
      </c>
      <c r="Q7305">
        <v>63175</v>
      </c>
      <c r="R7305" s="1">
        <v>45517</v>
      </c>
      <c r="S7305" t="s">
        <v>53</v>
      </c>
      <c r="T7305">
        <v>235771</v>
      </c>
      <c r="U7305" t="s">
        <v>12410</v>
      </c>
      <c r="V7305">
        <v>400</v>
      </c>
      <c r="W7305">
        <v>960</v>
      </c>
      <c r="X7305">
        <v>7</v>
      </c>
      <c r="Y7305">
        <v>2688</v>
      </c>
      <c r="Z7305">
        <v>11</v>
      </c>
      <c r="AA7305">
        <f>Zudio_sales_data[[#This Row],[Price]]*Zudio_sales_data[[#This Row],[Quantity]]</f>
        <v>6720</v>
      </c>
      <c r="AB7305" s="1">
        <v>45629</v>
      </c>
      <c r="AC7305">
        <f>_xlfn.DAYS(Zudio_sales_data[[#This Row],[Last Date]],Zudio_sales_data[[#This Row],[Store Open Date]])</f>
        <v>1026</v>
      </c>
      <c r="AD7305" t="str">
        <f>IF(Zudio_sales_data[[#This Row],[Order Date]]&lt;=Zudio_sales_data[[#This Row],[Store Open Date]],"wrong data","right data")</f>
        <v>right data</v>
      </c>
      <c r="AE7305">
        <f>Zudio_sales_data[[#This Row],[Sales Profit]]/Zudio_sales_data[[#This Row],[Quantity]]</f>
        <v>384</v>
      </c>
    </row>
    <row r="7306" spans="1:31" x14ac:dyDescent="0.3">
      <c r="A7306" t="s">
        <v>45</v>
      </c>
      <c r="B7306" t="s">
        <v>179</v>
      </c>
      <c r="C7306" t="s">
        <v>28</v>
      </c>
      <c r="D7306" t="s">
        <v>66</v>
      </c>
      <c r="E7306">
        <v>76</v>
      </c>
      <c r="F7306">
        <v>431257</v>
      </c>
      <c r="G7306" t="s">
        <v>30</v>
      </c>
      <c r="H7306" s="1">
        <v>43887</v>
      </c>
      <c r="I7306">
        <v>1000</v>
      </c>
      <c r="J7306" t="s">
        <v>12411</v>
      </c>
      <c r="K7306" t="s">
        <v>609</v>
      </c>
      <c r="L7306">
        <v>9</v>
      </c>
      <c r="M7306">
        <v>8</v>
      </c>
      <c r="N7306">
        <v>16</v>
      </c>
      <c r="O7306" t="s">
        <v>69</v>
      </c>
      <c r="P7306" t="s">
        <v>34</v>
      </c>
      <c r="Q7306">
        <v>62782</v>
      </c>
      <c r="R7306" s="1">
        <v>45365</v>
      </c>
      <c r="S7306" t="s">
        <v>58</v>
      </c>
      <c r="T7306">
        <v>947968</v>
      </c>
      <c r="U7306" t="s">
        <v>12412</v>
      </c>
      <c r="V7306">
        <v>993</v>
      </c>
      <c r="W7306">
        <v>1346</v>
      </c>
      <c r="X7306">
        <v>3</v>
      </c>
      <c r="Y7306">
        <v>1615.2</v>
      </c>
      <c r="Z7306">
        <v>11</v>
      </c>
      <c r="AA7306">
        <f>Zudio_sales_data[[#This Row],[Price]]*Zudio_sales_data[[#This Row],[Quantity]]</f>
        <v>4038</v>
      </c>
      <c r="AB7306" s="1">
        <v>45629</v>
      </c>
      <c r="AC7306">
        <f>_xlfn.DAYS(Zudio_sales_data[[#This Row],[Last Date]],Zudio_sales_data[[#This Row],[Store Open Date]])</f>
        <v>1742</v>
      </c>
      <c r="AD7306" t="str">
        <f>IF(Zudio_sales_data[[#This Row],[Order Date]]&lt;=Zudio_sales_data[[#This Row],[Store Open Date]],"wrong data","right data")</f>
        <v>right data</v>
      </c>
      <c r="AE7306">
        <f>Zudio_sales_data[[#This Row],[Sales Profit]]/Zudio_sales_data[[#This Row],[Quantity]]</f>
        <v>538.4</v>
      </c>
    </row>
    <row r="7307" spans="1:31" x14ac:dyDescent="0.3">
      <c r="A7307" t="s">
        <v>110</v>
      </c>
      <c r="B7307" t="s">
        <v>187</v>
      </c>
      <c r="C7307" t="s">
        <v>28</v>
      </c>
      <c r="D7307" t="s">
        <v>48</v>
      </c>
      <c r="E7307">
        <v>22</v>
      </c>
      <c r="F7307">
        <v>439248</v>
      </c>
      <c r="G7307" t="s">
        <v>49</v>
      </c>
      <c r="H7307" s="1">
        <v>44576</v>
      </c>
      <c r="I7307">
        <v>1300</v>
      </c>
      <c r="J7307" t="s">
        <v>12413</v>
      </c>
      <c r="K7307" t="s">
        <v>89</v>
      </c>
      <c r="L7307">
        <v>11</v>
      </c>
      <c r="M7307">
        <v>8</v>
      </c>
      <c r="N7307">
        <v>13</v>
      </c>
      <c r="O7307" t="s">
        <v>69</v>
      </c>
      <c r="P7307" t="s">
        <v>90</v>
      </c>
      <c r="Q7307">
        <v>84839</v>
      </c>
      <c r="R7307" s="1">
        <v>45349</v>
      </c>
      <c r="S7307" t="s">
        <v>91</v>
      </c>
      <c r="T7307">
        <v>721548</v>
      </c>
      <c r="U7307" t="s">
        <v>12414</v>
      </c>
      <c r="V7307">
        <v>288</v>
      </c>
      <c r="W7307">
        <v>2654</v>
      </c>
      <c r="X7307">
        <v>8</v>
      </c>
      <c r="Y7307">
        <v>8492.7999999999993</v>
      </c>
      <c r="Z7307">
        <v>9</v>
      </c>
      <c r="AA7307">
        <f>Zudio_sales_data[[#This Row],[Price]]*Zudio_sales_data[[#This Row],[Quantity]]</f>
        <v>21232</v>
      </c>
      <c r="AB7307" s="1">
        <v>45629</v>
      </c>
      <c r="AC7307">
        <f>_xlfn.DAYS(Zudio_sales_data[[#This Row],[Last Date]],Zudio_sales_data[[#This Row],[Store Open Date]])</f>
        <v>1053</v>
      </c>
      <c r="AD7307" t="str">
        <f>IF(Zudio_sales_data[[#This Row],[Order Date]]&lt;=Zudio_sales_data[[#This Row],[Store Open Date]],"wrong data","right data")</f>
        <v>right data</v>
      </c>
      <c r="AE7307">
        <f>Zudio_sales_data[[#This Row],[Sales Profit]]/Zudio_sales_data[[#This Row],[Quantity]]</f>
        <v>1061.5999999999999</v>
      </c>
    </row>
    <row r="7308" spans="1:31" x14ac:dyDescent="0.3">
      <c r="A7308" t="s">
        <v>55</v>
      </c>
      <c r="B7308" t="s">
        <v>365</v>
      </c>
      <c r="C7308" t="s">
        <v>39</v>
      </c>
      <c r="D7308" t="s">
        <v>77</v>
      </c>
      <c r="E7308">
        <v>97</v>
      </c>
      <c r="F7308">
        <v>435178</v>
      </c>
      <c r="G7308" t="s">
        <v>30</v>
      </c>
      <c r="H7308" s="1">
        <v>44840</v>
      </c>
      <c r="I7308">
        <v>1000</v>
      </c>
      <c r="J7308" t="s">
        <v>709</v>
      </c>
      <c r="K7308" t="s">
        <v>227</v>
      </c>
      <c r="L7308">
        <v>11</v>
      </c>
      <c r="M7308">
        <v>8</v>
      </c>
      <c r="N7308">
        <v>7</v>
      </c>
      <c r="O7308" t="s">
        <v>69</v>
      </c>
      <c r="P7308" t="s">
        <v>90</v>
      </c>
      <c r="Q7308">
        <v>22088</v>
      </c>
      <c r="R7308" s="1">
        <v>45405</v>
      </c>
      <c r="S7308" t="s">
        <v>63</v>
      </c>
      <c r="T7308">
        <v>926302</v>
      </c>
      <c r="U7308" t="s">
        <v>12415</v>
      </c>
      <c r="V7308">
        <v>377</v>
      </c>
      <c r="W7308">
        <v>1448</v>
      </c>
      <c r="X7308">
        <v>5</v>
      </c>
      <c r="Y7308">
        <v>2896</v>
      </c>
      <c r="Z7308">
        <v>9</v>
      </c>
      <c r="AA7308">
        <f>Zudio_sales_data[[#This Row],[Price]]*Zudio_sales_data[[#This Row],[Quantity]]</f>
        <v>7240</v>
      </c>
      <c r="AB7308" s="1">
        <v>45629</v>
      </c>
      <c r="AC7308">
        <f>_xlfn.DAYS(Zudio_sales_data[[#This Row],[Last Date]],Zudio_sales_data[[#This Row],[Store Open Date]])</f>
        <v>789</v>
      </c>
      <c r="AD7308" t="str">
        <f>IF(Zudio_sales_data[[#This Row],[Order Date]]&lt;=Zudio_sales_data[[#This Row],[Store Open Date]],"wrong data","right data")</f>
        <v>right data</v>
      </c>
      <c r="AE7308">
        <f>Zudio_sales_data[[#This Row],[Sales Profit]]/Zudio_sales_data[[#This Row],[Quantity]]</f>
        <v>579.20000000000005</v>
      </c>
    </row>
    <row r="7309" spans="1:31" x14ac:dyDescent="0.3">
      <c r="A7309" t="s">
        <v>45</v>
      </c>
      <c r="B7309" t="s">
        <v>365</v>
      </c>
      <c r="C7309" t="s">
        <v>47</v>
      </c>
      <c r="D7309" t="s">
        <v>29</v>
      </c>
      <c r="E7309">
        <v>68</v>
      </c>
      <c r="F7309">
        <v>439506</v>
      </c>
      <c r="G7309" t="s">
        <v>49</v>
      </c>
      <c r="H7309" s="1">
        <v>44315</v>
      </c>
      <c r="I7309">
        <v>950</v>
      </c>
      <c r="J7309" t="s">
        <v>12416</v>
      </c>
      <c r="K7309" t="s">
        <v>630</v>
      </c>
      <c r="L7309">
        <v>10</v>
      </c>
      <c r="M7309">
        <v>9</v>
      </c>
      <c r="N7309">
        <v>4</v>
      </c>
      <c r="O7309" t="s">
        <v>33</v>
      </c>
      <c r="P7309" t="s">
        <v>90</v>
      </c>
      <c r="Q7309">
        <v>49943</v>
      </c>
      <c r="R7309" s="1">
        <v>45621</v>
      </c>
      <c r="S7309" t="s">
        <v>35</v>
      </c>
      <c r="T7309">
        <v>696696</v>
      </c>
      <c r="U7309" t="s">
        <v>12417</v>
      </c>
      <c r="V7309">
        <v>883</v>
      </c>
      <c r="W7309">
        <v>2152</v>
      </c>
      <c r="X7309">
        <v>3</v>
      </c>
      <c r="Y7309">
        <v>2582.4</v>
      </c>
      <c r="Z7309">
        <v>11</v>
      </c>
      <c r="AA7309">
        <f>Zudio_sales_data[[#This Row],[Price]]*Zudio_sales_data[[#This Row],[Quantity]]</f>
        <v>6456</v>
      </c>
      <c r="AB7309" s="1">
        <v>45629</v>
      </c>
      <c r="AC7309">
        <f>_xlfn.DAYS(Zudio_sales_data[[#This Row],[Last Date]],Zudio_sales_data[[#This Row],[Store Open Date]])</f>
        <v>1314</v>
      </c>
      <c r="AD7309" t="str">
        <f>IF(Zudio_sales_data[[#This Row],[Order Date]]&lt;=Zudio_sales_data[[#This Row],[Store Open Date]],"wrong data","right data")</f>
        <v>right data</v>
      </c>
      <c r="AE7309">
        <f>Zudio_sales_data[[#This Row],[Sales Profit]]/Zudio_sales_data[[#This Row],[Quantity]]</f>
        <v>860.80000000000007</v>
      </c>
    </row>
    <row r="7310" spans="1:31" x14ac:dyDescent="0.3">
      <c r="A7310" t="s">
        <v>37</v>
      </c>
      <c r="B7310" t="s">
        <v>337</v>
      </c>
      <c r="C7310" t="s">
        <v>47</v>
      </c>
      <c r="D7310" t="s">
        <v>40</v>
      </c>
      <c r="E7310">
        <v>9</v>
      </c>
      <c r="F7310">
        <v>439533</v>
      </c>
      <c r="G7310" t="s">
        <v>49</v>
      </c>
      <c r="H7310" s="1">
        <v>45165</v>
      </c>
      <c r="I7310">
        <v>950</v>
      </c>
      <c r="J7310" t="s">
        <v>12418</v>
      </c>
      <c r="K7310" t="s">
        <v>758</v>
      </c>
      <c r="L7310">
        <v>10</v>
      </c>
      <c r="M7310">
        <v>7</v>
      </c>
      <c r="N7310">
        <v>10</v>
      </c>
      <c r="O7310" t="s">
        <v>33</v>
      </c>
      <c r="P7310" t="s">
        <v>52</v>
      </c>
      <c r="Q7310">
        <v>61879</v>
      </c>
      <c r="R7310" s="1">
        <v>45305</v>
      </c>
      <c r="S7310" t="s">
        <v>85</v>
      </c>
      <c r="T7310">
        <v>377911</v>
      </c>
      <c r="U7310" t="s">
        <v>12419</v>
      </c>
      <c r="V7310">
        <v>903</v>
      </c>
      <c r="W7310">
        <v>1980</v>
      </c>
      <c r="X7310">
        <v>3</v>
      </c>
      <c r="Y7310">
        <v>2376</v>
      </c>
      <c r="Z7310">
        <v>9</v>
      </c>
      <c r="AA7310">
        <f>Zudio_sales_data[[#This Row],[Price]]*Zudio_sales_data[[#This Row],[Quantity]]</f>
        <v>5940</v>
      </c>
      <c r="AB7310" s="1">
        <v>45629</v>
      </c>
      <c r="AC7310">
        <f>_xlfn.DAYS(Zudio_sales_data[[#This Row],[Last Date]],Zudio_sales_data[[#This Row],[Store Open Date]])</f>
        <v>464</v>
      </c>
      <c r="AD7310" t="str">
        <f>IF(Zudio_sales_data[[#This Row],[Order Date]]&lt;=Zudio_sales_data[[#This Row],[Store Open Date]],"wrong data","right data")</f>
        <v>right data</v>
      </c>
      <c r="AE7310">
        <f>Zudio_sales_data[[#This Row],[Sales Profit]]/Zudio_sales_data[[#This Row],[Quantity]]</f>
        <v>792</v>
      </c>
    </row>
    <row r="7311" spans="1:31" x14ac:dyDescent="0.3">
      <c r="A7311" t="s">
        <v>110</v>
      </c>
      <c r="B7311" t="s">
        <v>157</v>
      </c>
      <c r="C7311" t="s">
        <v>47</v>
      </c>
      <c r="D7311" t="s">
        <v>87</v>
      </c>
      <c r="E7311">
        <v>76</v>
      </c>
      <c r="F7311">
        <v>412526</v>
      </c>
      <c r="G7311" t="s">
        <v>49</v>
      </c>
      <c r="H7311" s="1">
        <v>44829</v>
      </c>
      <c r="I7311">
        <v>1300</v>
      </c>
      <c r="J7311" t="s">
        <v>4194</v>
      </c>
      <c r="K7311" t="s">
        <v>114</v>
      </c>
      <c r="L7311">
        <v>9</v>
      </c>
      <c r="M7311">
        <v>8</v>
      </c>
      <c r="N7311">
        <v>4</v>
      </c>
      <c r="O7311" t="s">
        <v>33</v>
      </c>
      <c r="P7311" t="s">
        <v>34</v>
      </c>
      <c r="Q7311">
        <v>21873</v>
      </c>
      <c r="R7311" s="1">
        <v>45593</v>
      </c>
      <c r="S7311" t="s">
        <v>115</v>
      </c>
      <c r="T7311">
        <v>973325</v>
      </c>
      <c r="U7311" t="s">
        <v>12420</v>
      </c>
      <c r="V7311">
        <v>489</v>
      </c>
      <c r="W7311">
        <v>2546</v>
      </c>
      <c r="X7311">
        <v>3</v>
      </c>
      <c r="Y7311">
        <v>3055.2</v>
      </c>
      <c r="Z7311">
        <v>11</v>
      </c>
      <c r="AA7311">
        <f>Zudio_sales_data[[#This Row],[Price]]*Zudio_sales_data[[#This Row],[Quantity]]</f>
        <v>7638</v>
      </c>
      <c r="AB7311" s="1">
        <v>45629</v>
      </c>
      <c r="AC7311">
        <f>_xlfn.DAYS(Zudio_sales_data[[#This Row],[Last Date]],Zudio_sales_data[[#This Row],[Store Open Date]])</f>
        <v>800</v>
      </c>
      <c r="AD7311" t="str">
        <f>IF(Zudio_sales_data[[#This Row],[Order Date]]&lt;=Zudio_sales_data[[#This Row],[Store Open Date]],"wrong data","right data")</f>
        <v>right data</v>
      </c>
      <c r="AE7311">
        <f>Zudio_sales_data[[#This Row],[Sales Profit]]/Zudio_sales_data[[#This Row],[Quantity]]</f>
        <v>1018.4</v>
      </c>
    </row>
    <row r="7312" spans="1:31" x14ac:dyDescent="0.3">
      <c r="A7312" t="s">
        <v>71</v>
      </c>
      <c r="B7312" t="s">
        <v>179</v>
      </c>
      <c r="C7312" t="s">
        <v>39</v>
      </c>
      <c r="D7312" t="s">
        <v>66</v>
      </c>
      <c r="E7312">
        <v>84</v>
      </c>
      <c r="F7312">
        <v>419909</v>
      </c>
      <c r="G7312" t="s">
        <v>49</v>
      </c>
      <c r="H7312" s="1">
        <v>44143</v>
      </c>
      <c r="I7312">
        <v>1300</v>
      </c>
      <c r="J7312" t="s">
        <v>12421</v>
      </c>
      <c r="K7312" t="s">
        <v>654</v>
      </c>
      <c r="L7312">
        <v>10</v>
      </c>
      <c r="M7312">
        <v>7</v>
      </c>
      <c r="N7312">
        <v>3</v>
      </c>
      <c r="O7312" t="s">
        <v>69</v>
      </c>
      <c r="P7312" t="s">
        <v>62</v>
      </c>
      <c r="Q7312">
        <v>29301</v>
      </c>
      <c r="R7312" s="1">
        <v>45405</v>
      </c>
      <c r="S7312" t="s">
        <v>63</v>
      </c>
      <c r="T7312">
        <v>323807</v>
      </c>
      <c r="U7312" t="s">
        <v>12422</v>
      </c>
      <c r="V7312">
        <v>957</v>
      </c>
      <c r="W7312">
        <v>806</v>
      </c>
      <c r="X7312">
        <v>8</v>
      </c>
      <c r="Y7312">
        <v>2579.1999999999998</v>
      </c>
      <c r="Z7312">
        <v>9</v>
      </c>
      <c r="AA7312">
        <f>Zudio_sales_data[[#This Row],[Price]]*Zudio_sales_data[[#This Row],[Quantity]]</f>
        <v>6448</v>
      </c>
      <c r="AB7312" s="1">
        <v>45629</v>
      </c>
      <c r="AC7312">
        <f>_xlfn.DAYS(Zudio_sales_data[[#This Row],[Last Date]],Zudio_sales_data[[#This Row],[Store Open Date]])</f>
        <v>1486</v>
      </c>
      <c r="AD7312" t="str">
        <f>IF(Zudio_sales_data[[#This Row],[Order Date]]&lt;=Zudio_sales_data[[#This Row],[Store Open Date]],"wrong data","right data")</f>
        <v>right data</v>
      </c>
      <c r="AE7312">
        <f>Zudio_sales_data[[#This Row],[Sales Profit]]/Zudio_sales_data[[#This Row],[Quantity]]</f>
        <v>322.39999999999998</v>
      </c>
    </row>
    <row r="7313" spans="1:31" x14ac:dyDescent="0.3">
      <c r="A7313" t="s">
        <v>71</v>
      </c>
      <c r="B7313" t="s">
        <v>153</v>
      </c>
      <c r="C7313" t="s">
        <v>28</v>
      </c>
      <c r="D7313" t="s">
        <v>101</v>
      </c>
      <c r="E7313">
        <v>57</v>
      </c>
      <c r="F7313">
        <v>411017</v>
      </c>
      <c r="G7313" t="s">
        <v>30</v>
      </c>
      <c r="H7313" s="1">
        <v>45127</v>
      </c>
      <c r="I7313">
        <v>1300</v>
      </c>
      <c r="J7313" t="s">
        <v>12423</v>
      </c>
      <c r="K7313" t="s">
        <v>481</v>
      </c>
      <c r="L7313">
        <v>9</v>
      </c>
      <c r="M7313">
        <v>8</v>
      </c>
      <c r="N7313">
        <v>12</v>
      </c>
      <c r="O7313" t="s">
        <v>33</v>
      </c>
      <c r="P7313" t="s">
        <v>52</v>
      </c>
      <c r="Q7313">
        <v>50215</v>
      </c>
      <c r="R7313" s="1">
        <v>45361</v>
      </c>
      <c r="S7313" t="s">
        <v>58</v>
      </c>
      <c r="T7313">
        <v>185458</v>
      </c>
      <c r="U7313" t="s">
        <v>12424</v>
      </c>
      <c r="V7313">
        <v>487</v>
      </c>
      <c r="W7313">
        <v>2271</v>
      </c>
      <c r="X7313">
        <v>5</v>
      </c>
      <c r="Y7313">
        <v>4542</v>
      </c>
      <c r="Z7313">
        <v>11</v>
      </c>
      <c r="AA7313">
        <f>Zudio_sales_data[[#This Row],[Price]]*Zudio_sales_data[[#This Row],[Quantity]]</f>
        <v>11355</v>
      </c>
      <c r="AB7313" s="1">
        <v>45629</v>
      </c>
      <c r="AC7313">
        <f>_xlfn.DAYS(Zudio_sales_data[[#This Row],[Last Date]],Zudio_sales_data[[#This Row],[Store Open Date]])</f>
        <v>502</v>
      </c>
      <c r="AD7313" t="str">
        <f>IF(Zudio_sales_data[[#This Row],[Order Date]]&lt;=Zudio_sales_data[[#This Row],[Store Open Date]],"wrong data","right data")</f>
        <v>right data</v>
      </c>
      <c r="AE7313">
        <f>Zudio_sales_data[[#This Row],[Sales Profit]]/Zudio_sales_data[[#This Row],[Quantity]]</f>
        <v>908.4</v>
      </c>
    </row>
    <row r="7314" spans="1:31" x14ac:dyDescent="0.3">
      <c r="A7314" t="s">
        <v>55</v>
      </c>
      <c r="B7314" t="s">
        <v>27</v>
      </c>
      <c r="C7314" t="s">
        <v>28</v>
      </c>
      <c r="D7314" t="s">
        <v>48</v>
      </c>
      <c r="E7314">
        <v>80</v>
      </c>
      <c r="F7314">
        <v>401693</v>
      </c>
      <c r="G7314" t="s">
        <v>49</v>
      </c>
      <c r="H7314" s="1">
        <v>45413</v>
      </c>
      <c r="I7314">
        <v>1100</v>
      </c>
      <c r="J7314" t="s">
        <v>12425</v>
      </c>
      <c r="K7314" t="s">
        <v>1025</v>
      </c>
      <c r="L7314">
        <v>9</v>
      </c>
      <c r="M7314">
        <v>8</v>
      </c>
      <c r="N7314">
        <v>15</v>
      </c>
      <c r="O7314" t="s">
        <v>69</v>
      </c>
      <c r="P7314" t="s">
        <v>62</v>
      </c>
      <c r="Q7314">
        <v>97975</v>
      </c>
      <c r="R7314" s="1">
        <v>45453</v>
      </c>
      <c r="S7314" t="s">
        <v>43</v>
      </c>
      <c r="T7314">
        <v>885988</v>
      </c>
      <c r="U7314" t="s">
        <v>12426</v>
      </c>
      <c r="V7314">
        <v>626</v>
      </c>
      <c r="W7314">
        <v>985</v>
      </c>
      <c r="X7314">
        <v>2</v>
      </c>
      <c r="Y7314">
        <v>788</v>
      </c>
      <c r="Z7314">
        <v>11</v>
      </c>
      <c r="AA7314">
        <f>Zudio_sales_data[[#This Row],[Price]]*Zudio_sales_data[[#This Row],[Quantity]]</f>
        <v>1970</v>
      </c>
      <c r="AB7314" s="1">
        <v>45629</v>
      </c>
      <c r="AC7314">
        <f>_xlfn.DAYS(Zudio_sales_data[[#This Row],[Last Date]],Zudio_sales_data[[#This Row],[Store Open Date]])</f>
        <v>216</v>
      </c>
      <c r="AD7314" t="str">
        <f>IF(Zudio_sales_data[[#This Row],[Order Date]]&lt;=Zudio_sales_data[[#This Row],[Store Open Date]],"wrong data","right data")</f>
        <v>right data</v>
      </c>
      <c r="AE7314">
        <f>Zudio_sales_data[[#This Row],[Sales Profit]]/Zudio_sales_data[[#This Row],[Quantity]]</f>
        <v>394</v>
      </c>
    </row>
    <row r="7315" spans="1:31" x14ac:dyDescent="0.3">
      <c r="A7315" t="s">
        <v>26</v>
      </c>
      <c r="B7315" t="s">
        <v>125</v>
      </c>
      <c r="C7315" t="s">
        <v>39</v>
      </c>
      <c r="D7315" t="s">
        <v>87</v>
      </c>
      <c r="E7315">
        <v>62</v>
      </c>
      <c r="F7315">
        <v>401039</v>
      </c>
      <c r="G7315" t="s">
        <v>30</v>
      </c>
      <c r="H7315" s="1">
        <v>44433</v>
      </c>
      <c r="I7315">
        <v>1400</v>
      </c>
      <c r="J7315" t="s">
        <v>12427</v>
      </c>
      <c r="K7315" t="s">
        <v>233</v>
      </c>
      <c r="L7315">
        <v>10</v>
      </c>
      <c r="M7315">
        <v>7</v>
      </c>
      <c r="N7315">
        <v>8</v>
      </c>
      <c r="O7315" t="s">
        <v>33</v>
      </c>
      <c r="P7315" t="s">
        <v>34</v>
      </c>
      <c r="Q7315">
        <v>34367</v>
      </c>
      <c r="R7315" s="1">
        <v>45451</v>
      </c>
      <c r="S7315" t="s">
        <v>43</v>
      </c>
      <c r="T7315">
        <v>662655</v>
      </c>
      <c r="U7315" t="s">
        <v>12428</v>
      </c>
      <c r="V7315">
        <v>627</v>
      </c>
      <c r="W7315">
        <v>1563</v>
      </c>
      <c r="X7315">
        <v>7</v>
      </c>
      <c r="Y7315">
        <v>4376.3999999999996</v>
      </c>
      <c r="Z7315">
        <v>9</v>
      </c>
      <c r="AA7315">
        <f>Zudio_sales_data[[#This Row],[Price]]*Zudio_sales_data[[#This Row],[Quantity]]</f>
        <v>10941</v>
      </c>
      <c r="AB7315" s="1">
        <v>45629</v>
      </c>
      <c r="AC7315">
        <f>_xlfn.DAYS(Zudio_sales_data[[#This Row],[Last Date]],Zudio_sales_data[[#This Row],[Store Open Date]])</f>
        <v>1196</v>
      </c>
      <c r="AD7315" t="str">
        <f>IF(Zudio_sales_data[[#This Row],[Order Date]]&lt;=Zudio_sales_data[[#This Row],[Store Open Date]],"wrong data","right data")</f>
        <v>right data</v>
      </c>
      <c r="AE7315">
        <f>Zudio_sales_data[[#This Row],[Sales Profit]]/Zudio_sales_data[[#This Row],[Quantity]]</f>
        <v>625.19999999999993</v>
      </c>
    </row>
    <row r="7316" spans="1:31" x14ac:dyDescent="0.3">
      <c r="A7316" t="s">
        <v>117</v>
      </c>
      <c r="B7316" t="s">
        <v>106</v>
      </c>
      <c r="C7316" t="s">
        <v>28</v>
      </c>
      <c r="D7316" t="s">
        <v>77</v>
      </c>
      <c r="E7316">
        <v>36</v>
      </c>
      <c r="F7316">
        <v>437330</v>
      </c>
      <c r="G7316" t="s">
        <v>49</v>
      </c>
      <c r="H7316" s="1">
        <v>45345</v>
      </c>
      <c r="I7316">
        <v>1100</v>
      </c>
      <c r="J7316" t="s">
        <v>12429</v>
      </c>
      <c r="K7316" t="s">
        <v>423</v>
      </c>
      <c r="L7316">
        <v>9</v>
      </c>
      <c r="M7316">
        <v>8</v>
      </c>
      <c r="N7316">
        <v>9</v>
      </c>
      <c r="O7316" t="s">
        <v>69</v>
      </c>
      <c r="P7316" t="s">
        <v>90</v>
      </c>
      <c r="Q7316">
        <v>95957</v>
      </c>
      <c r="R7316" s="1">
        <v>45615</v>
      </c>
      <c r="S7316" t="s">
        <v>35</v>
      </c>
      <c r="T7316">
        <v>828099</v>
      </c>
      <c r="U7316" t="s">
        <v>12282</v>
      </c>
      <c r="V7316">
        <v>721</v>
      </c>
      <c r="W7316">
        <v>1845</v>
      </c>
      <c r="X7316">
        <v>3</v>
      </c>
      <c r="Y7316">
        <v>2214</v>
      </c>
      <c r="Z7316">
        <v>11</v>
      </c>
      <c r="AA7316">
        <f>Zudio_sales_data[[#This Row],[Price]]*Zudio_sales_data[[#This Row],[Quantity]]</f>
        <v>5535</v>
      </c>
      <c r="AB7316" s="1">
        <v>45629</v>
      </c>
      <c r="AC7316">
        <f>_xlfn.DAYS(Zudio_sales_data[[#This Row],[Last Date]],Zudio_sales_data[[#This Row],[Store Open Date]])</f>
        <v>284</v>
      </c>
      <c r="AD7316" t="str">
        <f>IF(Zudio_sales_data[[#This Row],[Order Date]]&lt;=Zudio_sales_data[[#This Row],[Store Open Date]],"wrong data","right data")</f>
        <v>right data</v>
      </c>
      <c r="AE7316">
        <f>Zudio_sales_data[[#This Row],[Sales Profit]]/Zudio_sales_data[[#This Row],[Quantity]]</f>
        <v>738</v>
      </c>
    </row>
    <row r="7317" spans="1:31" x14ac:dyDescent="0.3">
      <c r="A7317" t="s">
        <v>37</v>
      </c>
      <c r="B7317" t="s">
        <v>163</v>
      </c>
      <c r="C7317" t="s">
        <v>39</v>
      </c>
      <c r="D7317" t="s">
        <v>66</v>
      </c>
      <c r="E7317">
        <v>64</v>
      </c>
      <c r="F7317">
        <v>418902</v>
      </c>
      <c r="G7317" t="s">
        <v>30</v>
      </c>
      <c r="H7317" s="1">
        <v>44771</v>
      </c>
      <c r="I7317">
        <v>1000</v>
      </c>
      <c r="J7317" t="s">
        <v>12430</v>
      </c>
      <c r="K7317" t="s">
        <v>298</v>
      </c>
      <c r="L7317">
        <v>11</v>
      </c>
      <c r="M7317">
        <v>8</v>
      </c>
      <c r="N7317">
        <v>17</v>
      </c>
      <c r="O7317" t="s">
        <v>69</v>
      </c>
      <c r="P7317" t="s">
        <v>90</v>
      </c>
      <c r="Q7317">
        <v>92036</v>
      </c>
      <c r="R7317" s="1">
        <v>45421</v>
      </c>
      <c r="S7317" t="s">
        <v>104</v>
      </c>
      <c r="T7317">
        <v>760011</v>
      </c>
      <c r="U7317" t="s">
        <v>12431</v>
      </c>
      <c r="V7317">
        <v>555</v>
      </c>
      <c r="W7317">
        <v>1937</v>
      </c>
      <c r="X7317">
        <v>8</v>
      </c>
      <c r="Y7317">
        <v>6198.4</v>
      </c>
      <c r="Z7317">
        <v>9</v>
      </c>
      <c r="AA7317">
        <f>Zudio_sales_data[[#This Row],[Price]]*Zudio_sales_data[[#This Row],[Quantity]]</f>
        <v>15496</v>
      </c>
      <c r="AB7317" s="1">
        <v>45629</v>
      </c>
      <c r="AC7317">
        <f>_xlfn.DAYS(Zudio_sales_data[[#This Row],[Last Date]],Zudio_sales_data[[#This Row],[Store Open Date]])</f>
        <v>858</v>
      </c>
      <c r="AD7317" t="str">
        <f>IF(Zudio_sales_data[[#This Row],[Order Date]]&lt;=Zudio_sales_data[[#This Row],[Store Open Date]],"wrong data","right data")</f>
        <v>right data</v>
      </c>
      <c r="AE7317">
        <f>Zudio_sales_data[[#This Row],[Sales Profit]]/Zudio_sales_data[[#This Row],[Quantity]]</f>
        <v>774.8</v>
      </c>
    </row>
    <row r="7318" spans="1:31" x14ac:dyDescent="0.3">
      <c r="A7318" t="s">
        <v>26</v>
      </c>
      <c r="B7318" t="s">
        <v>121</v>
      </c>
      <c r="C7318" t="s">
        <v>28</v>
      </c>
      <c r="D7318" t="s">
        <v>29</v>
      </c>
      <c r="E7318">
        <v>95</v>
      </c>
      <c r="F7318">
        <v>400073</v>
      </c>
      <c r="G7318" t="s">
        <v>49</v>
      </c>
      <c r="H7318" s="1">
        <v>44885</v>
      </c>
      <c r="I7318">
        <v>1300</v>
      </c>
      <c r="J7318" t="s">
        <v>12432</v>
      </c>
      <c r="K7318" t="s">
        <v>386</v>
      </c>
      <c r="L7318">
        <v>10</v>
      </c>
      <c r="M7318">
        <v>9</v>
      </c>
      <c r="N7318">
        <v>3</v>
      </c>
      <c r="O7318" t="s">
        <v>33</v>
      </c>
      <c r="P7318" t="s">
        <v>34</v>
      </c>
      <c r="Q7318">
        <v>15912</v>
      </c>
      <c r="R7318" s="1">
        <v>45495</v>
      </c>
      <c r="S7318" t="s">
        <v>95</v>
      </c>
      <c r="T7318">
        <v>839926</v>
      </c>
      <c r="U7318" t="s">
        <v>12433</v>
      </c>
      <c r="V7318">
        <v>363</v>
      </c>
      <c r="W7318">
        <v>2491</v>
      </c>
      <c r="X7318">
        <v>4</v>
      </c>
      <c r="Y7318">
        <v>3985.6</v>
      </c>
      <c r="Z7318">
        <v>11</v>
      </c>
      <c r="AA7318">
        <f>Zudio_sales_data[[#This Row],[Price]]*Zudio_sales_data[[#This Row],[Quantity]]</f>
        <v>9964</v>
      </c>
      <c r="AB7318" s="1">
        <v>45629</v>
      </c>
      <c r="AC7318">
        <f>_xlfn.DAYS(Zudio_sales_data[[#This Row],[Last Date]],Zudio_sales_data[[#This Row],[Store Open Date]])</f>
        <v>744</v>
      </c>
      <c r="AD7318" t="str">
        <f>IF(Zudio_sales_data[[#This Row],[Order Date]]&lt;=Zudio_sales_data[[#This Row],[Store Open Date]],"wrong data","right data")</f>
        <v>right data</v>
      </c>
      <c r="AE7318">
        <f>Zudio_sales_data[[#This Row],[Sales Profit]]/Zudio_sales_data[[#This Row],[Quantity]]</f>
        <v>996.4</v>
      </c>
    </row>
    <row r="7319" spans="1:31" x14ac:dyDescent="0.3">
      <c r="A7319" t="s">
        <v>139</v>
      </c>
      <c r="B7319" t="s">
        <v>219</v>
      </c>
      <c r="C7319" t="s">
        <v>28</v>
      </c>
      <c r="D7319" t="s">
        <v>229</v>
      </c>
      <c r="E7319">
        <v>85</v>
      </c>
      <c r="F7319">
        <v>403937</v>
      </c>
      <c r="G7319" t="s">
        <v>49</v>
      </c>
      <c r="H7319" s="1">
        <v>44286</v>
      </c>
      <c r="I7319">
        <v>800</v>
      </c>
      <c r="J7319" t="s">
        <v>12434</v>
      </c>
      <c r="K7319" t="s">
        <v>142</v>
      </c>
      <c r="L7319">
        <v>9</v>
      </c>
      <c r="M7319">
        <v>8</v>
      </c>
      <c r="N7319">
        <v>13</v>
      </c>
      <c r="O7319" t="s">
        <v>69</v>
      </c>
      <c r="P7319" t="s">
        <v>62</v>
      </c>
      <c r="Q7319">
        <v>15958</v>
      </c>
      <c r="R7319" s="1">
        <v>45380</v>
      </c>
      <c r="S7319" t="s">
        <v>58</v>
      </c>
      <c r="T7319">
        <v>837444</v>
      </c>
      <c r="U7319" t="s">
        <v>12435</v>
      </c>
      <c r="V7319">
        <v>888</v>
      </c>
      <c r="W7319">
        <v>978</v>
      </c>
      <c r="X7319">
        <v>2</v>
      </c>
      <c r="Y7319">
        <v>782.4</v>
      </c>
      <c r="Z7319">
        <v>11</v>
      </c>
      <c r="AA7319">
        <f>Zudio_sales_data[[#This Row],[Price]]*Zudio_sales_data[[#This Row],[Quantity]]</f>
        <v>1956</v>
      </c>
      <c r="AB7319" s="1">
        <v>45629</v>
      </c>
      <c r="AC7319">
        <f>_xlfn.DAYS(Zudio_sales_data[[#This Row],[Last Date]],Zudio_sales_data[[#This Row],[Store Open Date]])</f>
        <v>1343</v>
      </c>
      <c r="AD7319" t="str">
        <f>IF(Zudio_sales_data[[#This Row],[Order Date]]&lt;=Zudio_sales_data[[#This Row],[Store Open Date]],"wrong data","right data")</f>
        <v>right data</v>
      </c>
      <c r="AE7319">
        <f>Zudio_sales_data[[#This Row],[Sales Profit]]/Zudio_sales_data[[#This Row],[Quantity]]</f>
        <v>391.2</v>
      </c>
    </row>
    <row r="7320" spans="1:31" x14ac:dyDescent="0.3">
      <c r="A7320" t="s">
        <v>139</v>
      </c>
      <c r="B7320" t="s">
        <v>365</v>
      </c>
      <c r="C7320" t="s">
        <v>28</v>
      </c>
      <c r="D7320" t="s">
        <v>101</v>
      </c>
      <c r="E7320">
        <v>67</v>
      </c>
      <c r="F7320">
        <v>431301</v>
      </c>
      <c r="G7320" t="s">
        <v>49</v>
      </c>
      <c r="H7320" s="1">
        <v>44681</v>
      </c>
      <c r="I7320">
        <v>800</v>
      </c>
      <c r="J7320" t="s">
        <v>12436</v>
      </c>
      <c r="K7320" t="s">
        <v>710</v>
      </c>
      <c r="L7320">
        <v>10</v>
      </c>
      <c r="M7320">
        <v>9</v>
      </c>
      <c r="N7320">
        <v>17</v>
      </c>
      <c r="O7320" t="s">
        <v>33</v>
      </c>
      <c r="P7320" t="s">
        <v>62</v>
      </c>
      <c r="Q7320">
        <v>20490</v>
      </c>
      <c r="R7320" s="1">
        <v>45584</v>
      </c>
      <c r="S7320" t="s">
        <v>115</v>
      </c>
      <c r="T7320">
        <v>208770</v>
      </c>
      <c r="U7320" t="s">
        <v>12437</v>
      </c>
      <c r="V7320">
        <v>279</v>
      </c>
      <c r="W7320">
        <v>891</v>
      </c>
      <c r="X7320">
        <v>3</v>
      </c>
      <c r="Y7320">
        <v>1069.2</v>
      </c>
      <c r="Z7320">
        <v>11</v>
      </c>
      <c r="AA7320">
        <f>Zudio_sales_data[[#This Row],[Price]]*Zudio_sales_data[[#This Row],[Quantity]]</f>
        <v>2673</v>
      </c>
      <c r="AB7320" s="1">
        <v>45629</v>
      </c>
      <c r="AC7320">
        <f>_xlfn.DAYS(Zudio_sales_data[[#This Row],[Last Date]],Zudio_sales_data[[#This Row],[Store Open Date]])</f>
        <v>948</v>
      </c>
      <c r="AD7320" t="str">
        <f>IF(Zudio_sales_data[[#This Row],[Order Date]]&lt;=Zudio_sales_data[[#This Row],[Store Open Date]],"wrong data","right data")</f>
        <v>right data</v>
      </c>
      <c r="AE7320">
        <f>Zudio_sales_data[[#This Row],[Sales Profit]]/Zudio_sales_data[[#This Row],[Quantity]]</f>
        <v>356.40000000000003</v>
      </c>
    </row>
    <row r="7321" spans="1:31" x14ac:dyDescent="0.3">
      <c r="A7321" t="s">
        <v>26</v>
      </c>
      <c r="B7321" t="s">
        <v>27</v>
      </c>
      <c r="C7321" t="s">
        <v>39</v>
      </c>
      <c r="D7321" t="s">
        <v>129</v>
      </c>
      <c r="E7321">
        <v>31</v>
      </c>
      <c r="F7321">
        <v>428610</v>
      </c>
      <c r="G7321" t="s">
        <v>49</v>
      </c>
      <c r="H7321" s="1">
        <v>44475</v>
      </c>
      <c r="I7321">
        <v>1100</v>
      </c>
      <c r="J7321" t="s">
        <v>12438</v>
      </c>
      <c r="K7321" t="s">
        <v>481</v>
      </c>
      <c r="L7321">
        <v>11</v>
      </c>
      <c r="M7321">
        <v>8</v>
      </c>
      <c r="N7321">
        <v>15</v>
      </c>
      <c r="O7321" t="s">
        <v>33</v>
      </c>
      <c r="P7321" t="s">
        <v>52</v>
      </c>
      <c r="Q7321">
        <v>52369</v>
      </c>
      <c r="R7321" s="1">
        <v>45567</v>
      </c>
      <c r="S7321" t="s">
        <v>115</v>
      </c>
      <c r="T7321">
        <v>822474</v>
      </c>
      <c r="U7321" t="s">
        <v>12439</v>
      </c>
      <c r="V7321">
        <v>397</v>
      </c>
      <c r="W7321">
        <v>1308</v>
      </c>
      <c r="X7321">
        <v>3</v>
      </c>
      <c r="Y7321">
        <v>1569.6</v>
      </c>
      <c r="Z7321">
        <v>9</v>
      </c>
      <c r="AA7321">
        <f>Zudio_sales_data[[#This Row],[Price]]*Zudio_sales_data[[#This Row],[Quantity]]</f>
        <v>3924</v>
      </c>
      <c r="AB7321" s="1">
        <v>45629</v>
      </c>
      <c r="AC7321">
        <f>_xlfn.DAYS(Zudio_sales_data[[#This Row],[Last Date]],Zudio_sales_data[[#This Row],[Store Open Date]])</f>
        <v>1154</v>
      </c>
      <c r="AD7321" t="str">
        <f>IF(Zudio_sales_data[[#This Row],[Order Date]]&lt;=Zudio_sales_data[[#This Row],[Store Open Date]],"wrong data","right data")</f>
        <v>right data</v>
      </c>
      <c r="AE7321">
        <f>Zudio_sales_data[[#This Row],[Sales Profit]]/Zudio_sales_data[[#This Row],[Quantity]]</f>
        <v>523.19999999999993</v>
      </c>
    </row>
    <row r="7322" spans="1:31" x14ac:dyDescent="0.3">
      <c r="A7322" t="s">
        <v>55</v>
      </c>
      <c r="B7322" t="s">
        <v>46</v>
      </c>
      <c r="C7322" t="s">
        <v>47</v>
      </c>
      <c r="D7322" t="s">
        <v>101</v>
      </c>
      <c r="E7322">
        <v>25</v>
      </c>
      <c r="F7322">
        <v>416558</v>
      </c>
      <c r="G7322" t="s">
        <v>49</v>
      </c>
      <c r="H7322" s="1">
        <v>44528</v>
      </c>
      <c r="I7322">
        <v>1300</v>
      </c>
      <c r="J7322" t="s">
        <v>12440</v>
      </c>
      <c r="K7322" t="s">
        <v>1057</v>
      </c>
      <c r="L7322">
        <v>10</v>
      </c>
      <c r="M7322">
        <v>7</v>
      </c>
      <c r="N7322">
        <v>14</v>
      </c>
      <c r="O7322" t="s">
        <v>33</v>
      </c>
      <c r="P7322" t="s">
        <v>52</v>
      </c>
      <c r="Q7322">
        <v>78779</v>
      </c>
      <c r="R7322" s="1">
        <v>45527</v>
      </c>
      <c r="S7322" t="s">
        <v>53</v>
      </c>
      <c r="T7322">
        <v>207591</v>
      </c>
      <c r="U7322" t="s">
        <v>12441</v>
      </c>
      <c r="V7322">
        <v>933</v>
      </c>
      <c r="W7322">
        <v>2753</v>
      </c>
      <c r="X7322">
        <v>1</v>
      </c>
      <c r="Y7322">
        <v>1101.2</v>
      </c>
      <c r="Z7322">
        <v>9</v>
      </c>
      <c r="AA7322">
        <f>Zudio_sales_data[[#This Row],[Price]]*Zudio_sales_data[[#This Row],[Quantity]]</f>
        <v>2753</v>
      </c>
      <c r="AB7322" s="1">
        <v>45629</v>
      </c>
      <c r="AC7322">
        <f>_xlfn.DAYS(Zudio_sales_data[[#This Row],[Last Date]],Zudio_sales_data[[#This Row],[Store Open Date]])</f>
        <v>1101</v>
      </c>
      <c r="AD7322" t="str">
        <f>IF(Zudio_sales_data[[#This Row],[Order Date]]&lt;=Zudio_sales_data[[#This Row],[Store Open Date]],"wrong data","right data")</f>
        <v>right data</v>
      </c>
      <c r="AE7322">
        <f>Zudio_sales_data[[#This Row],[Sales Profit]]/Zudio_sales_data[[#This Row],[Quantity]]</f>
        <v>1101.2</v>
      </c>
    </row>
    <row r="7323" spans="1:31" x14ac:dyDescent="0.3">
      <c r="A7323" t="s">
        <v>45</v>
      </c>
      <c r="B7323" t="s">
        <v>337</v>
      </c>
      <c r="C7323" t="s">
        <v>47</v>
      </c>
      <c r="D7323" t="s">
        <v>66</v>
      </c>
      <c r="E7323">
        <v>80</v>
      </c>
      <c r="F7323">
        <v>408047</v>
      </c>
      <c r="G7323" t="s">
        <v>30</v>
      </c>
      <c r="H7323" s="1">
        <v>44292</v>
      </c>
      <c r="I7323">
        <v>1400</v>
      </c>
      <c r="J7323" t="s">
        <v>12442</v>
      </c>
      <c r="K7323" t="s">
        <v>61</v>
      </c>
      <c r="L7323">
        <v>10</v>
      </c>
      <c r="M7323">
        <v>9</v>
      </c>
      <c r="N7323">
        <v>5</v>
      </c>
      <c r="O7323" t="s">
        <v>33</v>
      </c>
      <c r="P7323" t="s">
        <v>90</v>
      </c>
      <c r="Q7323">
        <v>12904</v>
      </c>
      <c r="R7323" s="1">
        <v>45341</v>
      </c>
      <c r="S7323" t="s">
        <v>91</v>
      </c>
      <c r="T7323">
        <v>882036</v>
      </c>
      <c r="U7323" t="s">
        <v>12443</v>
      </c>
      <c r="V7323">
        <v>370</v>
      </c>
      <c r="W7323">
        <v>835</v>
      </c>
      <c r="X7323">
        <v>2</v>
      </c>
      <c r="Y7323">
        <v>668</v>
      </c>
      <c r="Z7323">
        <v>11</v>
      </c>
      <c r="AA7323">
        <f>Zudio_sales_data[[#This Row],[Price]]*Zudio_sales_data[[#This Row],[Quantity]]</f>
        <v>1670</v>
      </c>
      <c r="AB7323" s="1">
        <v>45629</v>
      </c>
      <c r="AC7323">
        <f>_xlfn.DAYS(Zudio_sales_data[[#This Row],[Last Date]],Zudio_sales_data[[#This Row],[Store Open Date]])</f>
        <v>1337</v>
      </c>
      <c r="AD7323" t="str">
        <f>IF(Zudio_sales_data[[#This Row],[Order Date]]&lt;=Zudio_sales_data[[#This Row],[Store Open Date]],"wrong data","right data")</f>
        <v>right data</v>
      </c>
      <c r="AE7323">
        <f>Zudio_sales_data[[#This Row],[Sales Profit]]/Zudio_sales_data[[#This Row],[Quantity]]</f>
        <v>334</v>
      </c>
    </row>
    <row r="7324" spans="1:31" x14ac:dyDescent="0.3">
      <c r="A7324" t="s">
        <v>71</v>
      </c>
      <c r="B7324" t="s">
        <v>76</v>
      </c>
      <c r="C7324" t="s">
        <v>39</v>
      </c>
      <c r="D7324" t="s">
        <v>129</v>
      </c>
      <c r="E7324">
        <v>79</v>
      </c>
      <c r="F7324">
        <v>426122</v>
      </c>
      <c r="G7324" t="s">
        <v>30</v>
      </c>
      <c r="H7324" s="1">
        <v>43832</v>
      </c>
      <c r="I7324">
        <v>1400</v>
      </c>
      <c r="J7324" t="s">
        <v>12444</v>
      </c>
      <c r="K7324" t="s">
        <v>189</v>
      </c>
      <c r="L7324">
        <v>10</v>
      </c>
      <c r="M7324">
        <v>7</v>
      </c>
      <c r="N7324">
        <v>9</v>
      </c>
      <c r="O7324" t="s">
        <v>69</v>
      </c>
      <c r="P7324" t="s">
        <v>62</v>
      </c>
      <c r="Q7324">
        <v>19289</v>
      </c>
      <c r="R7324" s="1">
        <v>45328</v>
      </c>
      <c r="S7324" t="s">
        <v>91</v>
      </c>
      <c r="T7324">
        <v>855236</v>
      </c>
      <c r="U7324" t="s">
        <v>12445</v>
      </c>
      <c r="V7324">
        <v>251</v>
      </c>
      <c r="W7324">
        <v>2689</v>
      </c>
      <c r="X7324">
        <v>6</v>
      </c>
      <c r="Y7324">
        <v>6453.6</v>
      </c>
      <c r="Z7324">
        <v>9</v>
      </c>
      <c r="AA7324">
        <f>Zudio_sales_data[[#This Row],[Price]]*Zudio_sales_data[[#This Row],[Quantity]]</f>
        <v>16134</v>
      </c>
      <c r="AB7324" s="1">
        <v>45629</v>
      </c>
      <c r="AC7324">
        <f>_xlfn.DAYS(Zudio_sales_data[[#This Row],[Last Date]],Zudio_sales_data[[#This Row],[Store Open Date]])</f>
        <v>1797</v>
      </c>
      <c r="AD7324" t="str">
        <f>IF(Zudio_sales_data[[#This Row],[Order Date]]&lt;=Zudio_sales_data[[#This Row],[Store Open Date]],"wrong data","right data")</f>
        <v>right data</v>
      </c>
      <c r="AE7324">
        <f>Zudio_sales_data[[#This Row],[Sales Profit]]/Zudio_sales_data[[#This Row],[Quantity]]</f>
        <v>1075.6000000000001</v>
      </c>
    </row>
    <row r="7325" spans="1:31" x14ac:dyDescent="0.3">
      <c r="A7325" t="s">
        <v>117</v>
      </c>
      <c r="B7325" t="s">
        <v>235</v>
      </c>
      <c r="C7325" t="s">
        <v>39</v>
      </c>
      <c r="D7325" t="s">
        <v>112</v>
      </c>
      <c r="E7325">
        <v>72</v>
      </c>
      <c r="F7325">
        <v>432126</v>
      </c>
      <c r="G7325" t="s">
        <v>49</v>
      </c>
      <c r="H7325" s="1">
        <v>45063</v>
      </c>
      <c r="I7325">
        <v>800</v>
      </c>
      <c r="J7325" t="s">
        <v>12446</v>
      </c>
      <c r="K7325" t="s">
        <v>303</v>
      </c>
      <c r="L7325">
        <v>9</v>
      </c>
      <c r="M7325">
        <v>8</v>
      </c>
      <c r="N7325">
        <v>16</v>
      </c>
      <c r="O7325" t="s">
        <v>33</v>
      </c>
      <c r="P7325" t="s">
        <v>34</v>
      </c>
      <c r="Q7325">
        <v>51978</v>
      </c>
      <c r="R7325" s="1">
        <v>45368</v>
      </c>
      <c r="S7325" t="s">
        <v>58</v>
      </c>
      <c r="T7325">
        <v>116641</v>
      </c>
      <c r="U7325" t="s">
        <v>12447</v>
      </c>
      <c r="V7325">
        <v>218</v>
      </c>
      <c r="W7325">
        <v>2705</v>
      </c>
      <c r="X7325">
        <v>8</v>
      </c>
      <c r="Y7325">
        <v>8656</v>
      </c>
      <c r="Z7325">
        <v>11</v>
      </c>
      <c r="AA7325">
        <f>Zudio_sales_data[[#This Row],[Price]]*Zudio_sales_data[[#This Row],[Quantity]]</f>
        <v>21640</v>
      </c>
      <c r="AB7325" s="1">
        <v>45629</v>
      </c>
      <c r="AC7325">
        <f>_xlfn.DAYS(Zudio_sales_data[[#This Row],[Last Date]],Zudio_sales_data[[#This Row],[Store Open Date]])</f>
        <v>566</v>
      </c>
      <c r="AD7325" t="str">
        <f>IF(Zudio_sales_data[[#This Row],[Order Date]]&lt;=Zudio_sales_data[[#This Row],[Store Open Date]],"wrong data","right data")</f>
        <v>right data</v>
      </c>
      <c r="AE7325">
        <f>Zudio_sales_data[[#This Row],[Sales Profit]]/Zudio_sales_data[[#This Row],[Quantity]]</f>
        <v>1082</v>
      </c>
    </row>
    <row r="7326" spans="1:31" x14ac:dyDescent="0.3">
      <c r="A7326" t="s">
        <v>71</v>
      </c>
      <c r="B7326" t="s">
        <v>106</v>
      </c>
      <c r="C7326" t="s">
        <v>47</v>
      </c>
      <c r="D7326" t="s">
        <v>112</v>
      </c>
      <c r="E7326">
        <v>97</v>
      </c>
      <c r="F7326">
        <v>435187</v>
      </c>
      <c r="G7326" t="s">
        <v>30</v>
      </c>
      <c r="H7326" s="1">
        <v>44513</v>
      </c>
      <c r="I7326">
        <v>1400</v>
      </c>
      <c r="J7326" t="s">
        <v>12448</v>
      </c>
      <c r="K7326" t="s">
        <v>57</v>
      </c>
      <c r="L7326">
        <v>11</v>
      </c>
      <c r="M7326">
        <v>8</v>
      </c>
      <c r="N7326">
        <v>16</v>
      </c>
      <c r="O7326" t="s">
        <v>69</v>
      </c>
      <c r="P7326" t="s">
        <v>90</v>
      </c>
      <c r="Q7326">
        <v>38333</v>
      </c>
      <c r="R7326" s="1">
        <v>45424</v>
      </c>
      <c r="S7326" t="s">
        <v>104</v>
      </c>
      <c r="T7326">
        <v>690340</v>
      </c>
      <c r="U7326" t="s">
        <v>12449</v>
      </c>
      <c r="V7326">
        <v>455</v>
      </c>
      <c r="W7326">
        <v>1018</v>
      </c>
      <c r="X7326">
        <v>1</v>
      </c>
      <c r="Y7326">
        <v>407.2</v>
      </c>
      <c r="Z7326">
        <v>9</v>
      </c>
      <c r="AA7326">
        <f>Zudio_sales_data[[#This Row],[Price]]*Zudio_sales_data[[#This Row],[Quantity]]</f>
        <v>1018</v>
      </c>
      <c r="AB7326" s="1">
        <v>45629</v>
      </c>
      <c r="AC7326">
        <f>_xlfn.DAYS(Zudio_sales_data[[#This Row],[Last Date]],Zudio_sales_data[[#This Row],[Store Open Date]])</f>
        <v>1116</v>
      </c>
      <c r="AD7326" t="str">
        <f>IF(Zudio_sales_data[[#This Row],[Order Date]]&lt;=Zudio_sales_data[[#This Row],[Store Open Date]],"wrong data","right data")</f>
        <v>right data</v>
      </c>
      <c r="AE7326">
        <f>Zudio_sales_data[[#This Row],[Sales Profit]]/Zudio_sales_data[[#This Row],[Quantity]]</f>
        <v>407.2</v>
      </c>
    </row>
    <row r="7327" spans="1:31" x14ac:dyDescent="0.3">
      <c r="A7327" t="s">
        <v>139</v>
      </c>
      <c r="B7327" t="s">
        <v>286</v>
      </c>
      <c r="C7327" t="s">
        <v>47</v>
      </c>
      <c r="D7327" t="s">
        <v>87</v>
      </c>
      <c r="E7327">
        <v>59</v>
      </c>
      <c r="F7327">
        <v>404561</v>
      </c>
      <c r="G7327" t="s">
        <v>49</v>
      </c>
      <c r="H7327" s="1">
        <v>44335</v>
      </c>
      <c r="I7327">
        <v>1100</v>
      </c>
      <c r="J7327" t="s">
        <v>12450</v>
      </c>
      <c r="K7327" t="s">
        <v>545</v>
      </c>
      <c r="L7327">
        <v>9</v>
      </c>
      <c r="M7327">
        <v>8</v>
      </c>
      <c r="N7327">
        <v>20</v>
      </c>
      <c r="O7327" t="s">
        <v>33</v>
      </c>
      <c r="P7327" t="s">
        <v>62</v>
      </c>
      <c r="Q7327">
        <v>61717</v>
      </c>
      <c r="R7327" s="1">
        <v>45303</v>
      </c>
      <c r="S7327" t="s">
        <v>85</v>
      </c>
      <c r="T7327">
        <v>452261</v>
      </c>
      <c r="U7327" t="s">
        <v>12451</v>
      </c>
      <c r="V7327">
        <v>802</v>
      </c>
      <c r="W7327">
        <v>2901</v>
      </c>
      <c r="X7327">
        <v>3</v>
      </c>
      <c r="Y7327">
        <v>3481.2</v>
      </c>
      <c r="Z7327">
        <v>11</v>
      </c>
      <c r="AA7327">
        <f>Zudio_sales_data[[#This Row],[Price]]*Zudio_sales_data[[#This Row],[Quantity]]</f>
        <v>8703</v>
      </c>
      <c r="AB7327" s="1">
        <v>45629</v>
      </c>
      <c r="AC7327">
        <f>_xlfn.DAYS(Zudio_sales_data[[#This Row],[Last Date]],Zudio_sales_data[[#This Row],[Store Open Date]])</f>
        <v>1294</v>
      </c>
      <c r="AD7327" t="str">
        <f>IF(Zudio_sales_data[[#This Row],[Order Date]]&lt;=Zudio_sales_data[[#This Row],[Store Open Date]],"wrong data","right data")</f>
        <v>right data</v>
      </c>
      <c r="AE7327">
        <f>Zudio_sales_data[[#This Row],[Sales Profit]]/Zudio_sales_data[[#This Row],[Quantity]]</f>
        <v>1160.3999999999999</v>
      </c>
    </row>
    <row r="7328" spans="1:31" x14ac:dyDescent="0.3">
      <c r="A7328" t="s">
        <v>26</v>
      </c>
      <c r="B7328" t="s">
        <v>225</v>
      </c>
      <c r="C7328" t="s">
        <v>28</v>
      </c>
      <c r="D7328" t="s">
        <v>82</v>
      </c>
      <c r="E7328">
        <v>97</v>
      </c>
      <c r="F7328">
        <v>403697</v>
      </c>
      <c r="G7328" t="s">
        <v>30</v>
      </c>
      <c r="H7328" s="1">
        <v>45120</v>
      </c>
      <c r="I7328">
        <v>950</v>
      </c>
      <c r="J7328" t="s">
        <v>12452</v>
      </c>
      <c r="K7328" t="s">
        <v>32</v>
      </c>
      <c r="L7328">
        <v>10</v>
      </c>
      <c r="M7328">
        <v>9</v>
      </c>
      <c r="N7328">
        <v>4</v>
      </c>
      <c r="O7328" t="s">
        <v>69</v>
      </c>
      <c r="P7328" t="s">
        <v>52</v>
      </c>
      <c r="Q7328">
        <v>85148</v>
      </c>
      <c r="R7328" s="1">
        <v>45476</v>
      </c>
      <c r="S7328" t="s">
        <v>95</v>
      </c>
      <c r="T7328">
        <v>487099</v>
      </c>
      <c r="U7328" t="s">
        <v>12453</v>
      </c>
      <c r="V7328">
        <v>526</v>
      </c>
      <c r="W7328">
        <v>1154</v>
      </c>
      <c r="X7328">
        <v>1</v>
      </c>
      <c r="Y7328">
        <v>461.6</v>
      </c>
      <c r="Z7328">
        <v>11</v>
      </c>
      <c r="AA7328">
        <f>Zudio_sales_data[[#This Row],[Price]]*Zudio_sales_data[[#This Row],[Quantity]]</f>
        <v>1154</v>
      </c>
      <c r="AB7328" s="1">
        <v>45629</v>
      </c>
      <c r="AC7328">
        <f>_xlfn.DAYS(Zudio_sales_data[[#This Row],[Last Date]],Zudio_sales_data[[#This Row],[Store Open Date]])</f>
        <v>509</v>
      </c>
      <c r="AD7328" t="str">
        <f>IF(Zudio_sales_data[[#This Row],[Order Date]]&lt;=Zudio_sales_data[[#This Row],[Store Open Date]],"wrong data","right data")</f>
        <v>right data</v>
      </c>
      <c r="AE7328">
        <f>Zudio_sales_data[[#This Row],[Sales Profit]]/Zudio_sales_data[[#This Row],[Quantity]]</f>
        <v>461.6</v>
      </c>
    </row>
    <row r="7329" spans="1:31" x14ac:dyDescent="0.3">
      <c r="A7329" t="s">
        <v>110</v>
      </c>
      <c r="B7329" t="s">
        <v>310</v>
      </c>
      <c r="C7329" t="s">
        <v>28</v>
      </c>
      <c r="D7329" t="s">
        <v>87</v>
      </c>
      <c r="E7329">
        <v>18</v>
      </c>
      <c r="F7329">
        <v>426000</v>
      </c>
      <c r="G7329" t="s">
        <v>49</v>
      </c>
      <c r="H7329" s="1">
        <v>45252</v>
      </c>
      <c r="I7329">
        <v>1300</v>
      </c>
      <c r="J7329" t="s">
        <v>12454</v>
      </c>
      <c r="K7329" t="s">
        <v>353</v>
      </c>
      <c r="L7329">
        <v>9</v>
      </c>
      <c r="M7329">
        <v>8</v>
      </c>
      <c r="N7329">
        <v>4</v>
      </c>
      <c r="O7329" t="s">
        <v>33</v>
      </c>
      <c r="P7329" t="s">
        <v>90</v>
      </c>
      <c r="Q7329">
        <v>50934</v>
      </c>
      <c r="R7329" s="1">
        <v>45556</v>
      </c>
      <c r="S7329" t="s">
        <v>131</v>
      </c>
      <c r="T7329">
        <v>863818</v>
      </c>
      <c r="U7329" t="s">
        <v>12455</v>
      </c>
      <c r="V7329">
        <v>229</v>
      </c>
      <c r="W7329">
        <v>2093</v>
      </c>
      <c r="X7329">
        <v>2</v>
      </c>
      <c r="Y7329">
        <v>1674.4</v>
      </c>
      <c r="Z7329">
        <v>11</v>
      </c>
      <c r="AA7329">
        <f>Zudio_sales_data[[#This Row],[Price]]*Zudio_sales_data[[#This Row],[Quantity]]</f>
        <v>4186</v>
      </c>
      <c r="AB7329" s="1">
        <v>45629</v>
      </c>
      <c r="AC7329">
        <f>_xlfn.DAYS(Zudio_sales_data[[#This Row],[Last Date]],Zudio_sales_data[[#This Row],[Store Open Date]])</f>
        <v>377</v>
      </c>
      <c r="AD7329" t="str">
        <f>IF(Zudio_sales_data[[#This Row],[Order Date]]&lt;=Zudio_sales_data[[#This Row],[Store Open Date]],"wrong data","right data")</f>
        <v>right data</v>
      </c>
      <c r="AE7329">
        <f>Zudio_sales_data[[#This Row],[Sales Profit]]/Zudio_sales_data[[#This Row],[Quantity]]</f>
        <v>837.2</v>
      </c>
    </row>
    <row r="7330" spans="1:31" x14ac:dyDescent="0.3">
      <c r="A7330" t="s">
        <v>26</v>
      </c>
      <c r="B7330" t="s">
        <v>153</v>
      </c>
      <c r="C7330" t="s">
        <v>39</v>
      </c>
      <c r="D7330" t="s">
        <v>40</v>
      </c>
      <c r="E7330">
        <v>97</v>
      </c>
      <c r="F7330">
        <v>439808</v>
      </c>
      <c r="G7330" t="s">
        <v>49</v>
      </c>
      <c r="H7330" s="1">
        <v>44167</v>
      </c>
      <c r="I7330">
        <v>1100</v>
      </c>
      <c r="J7330" t="s">
        <v>12456</v>
      </c>
      <c r="K7330" t="s">
        <v>217</v>
      </c>
      <c r="L7330">
        <v>9</v>
      </c>
      <c r="M7330">
        <v>8</v>
      </c>
      <c r="N7330">
        <v>16</v>
      </c>
      <c r="O7330" t="s">
        <v>69</v>
      </c>
      <c r="P7330" t="s">
        <v>52</v>
      </c>
      <c r="Q7330">
        <v>43418</v>
      </c>
      <c r="R7330" s="1">
        <v>45367</v>
      </c>
      <c r="S7330" t="s">
        <v>58</v>
      </c>
      <c r="T7330">
        <v>602985</v>
      </c>
      <c r="U7330" t="s">
        <v>12457</v>
      </c>
      <c r="V7330">
        <v>574</v>
      </c>
      <c r="W7330">
        <v>1874</v>
      </c>
      <c r="X7330">
        <v>4</v>
      </c>
      <c r="Y7330">
        <v>2998.4</v>
      </c>
      <c r="Z7330">
        <v>11</v>
      </c>
      <c r="AA7330">
        <f>Zudio_sales_data[[#This Row],[Price]]*Zudio_sales_data[[#This Row],[Quantity]]</f>
        <v>7496</v>
      </c>
      <c r="AB7330" s="1">
        <v>45629</v>
      </c>
      <c r="AC7330">
        <f>_xlfn.DAYS(Zudio_sales_data[[#This Row],[Last Date]],Zudio_sales_data[[#This Row],[Store Open Date]])</f>
        <v>1462</v>
      </c>
      <c r="AD7330" t="str">
        <f>IF(Zudio_sales_data[[#This Row],[Order Date]]&lt;=Zudio_sales_data[[#This Row],[Store Open Date]],"wrong data","right data")</f>
        <v>right data</v>
      </c>
      <c r="AE7330">
        <f>Zudio_sales_data[[#This Row],[Sales Profit]]/Zudio_sales_data[[#This Row],[Quantity]]</f>
        <v>749.6</v>
      </c>
    </row>
    <row r="7331" spans="1:31" x14ac:dyDescent="0.3">
      <c r="A7331" t="s">
        <v>110</v>
      </c>
      <c r="B7331" t="s">
        <v>121</v>
      </c>
      <c r="C7331" t="s">
        <v>39</v>
      </c>
      <c r="D7331" t="s">
        <v>77</v>
      </c>
      <c r="E7331">
        <v>38</v>
      </c>
      <c r="F7331">
        <v>422076</v>
      </c>
      <c r="G7331" t="s">
        <v>30</v>
      </c>
      <c r="H7331" s="1">
        <v>43847</v>
      </c>
      <c r="I7331">
        <v>1000</v>
      </c>
      <c r="J7331" t="s">
        <v>12458</v>
      </c>
      <c r="K7331" t="s">
        <v>74</v>
      </c>
      <c r="L7331">
        <v>10</v>
      </c>
      <c r="M7331">
        <v>7</v>
      </c>
      <c r="N7331">
        <v>3</v>
      </c>
      <c r="O7331" t="s">
        <v>69</v>
      </c>
      <c r="P7331" t="s">
        <v>62</v>
      </c>
      <c r="Q7331">
        <v>64237</v>
      </c>
      <c r="R7331" s="1">
        <v>45577</v>
      </c>
      <c r="S7331" t="s">
        <v>115</v>
      </c>
      <c r="T7331">
        <v>291291</v>
      </c>
      <c r="U7331" t="s">
        <v>12459</v>
      </c>
      <c r="V7331">
        <v>415</v>
      </c>
      <c r="W7331">
        <v>1823</v>
      </c>
      <c r="X7331">
        <v>6</v>
      </c>
      <c r="Y7331">
        <v>4375.2</v>
      </c>
      <c r="Z7331">
        <v>9</v>
      </c>
      <c r="AA7331">
        <f>Zudio_sales_data[[#This Row],[Price]]*Zudio_sales_data[[#This Row],[Quantity]]</f>
        <v>10938</v>
      </c>
      <c r="AB7331" s="1">
        <v>45629</v>
      </c>
      <c r="AC7331">
        <f>_xlfn.DAYS(Zudio_sales_data[[#This Row],[Last Date]],Zudio_sales_data[[#This Row],[Store Open Date]])</f>
        <v>1782</v>
      </c>
      <c r="AD7331" t="str">
        <f>IF(Zudio_sales_data[[#This Row],[Order Date]]&lt;=Zudio_sales_data[[#This Row],[Store Open Date]],"wrong data","right data")</f>
        <v>right data</v>
      </c>
      <c r="AE7331">
        <f>Zudio_sales_data[[#This Row],[Sales Profit]]/Zudio_sales_data[[#This Row],[Quantity]]</f>
        <v>729.19999999999993</v>
      </c>
    </row>
    <row r="7332" spans="1:31" x14ac:dyDescent="0.3">
      <c r="A7332" t="s">
        <v>110</v>
      </c>
      <c r="B7332" t="s">
        <v>38</v>
      </c>
      <c r="C7332" t="s">
        <v>47</v>
      </c>
      <c r="D7332" t="s">
        <v>112</v>
      </c>
      <c r="E7332">
        <v>9</v>
      </c>
      <c r="F7332">
        <v>436757</v>
      </c>
      <c r="G7332" t="s">
        <v>49</v>
      </c>
      <c r="H7332" s="1">
        <v>45140</v>
      </c>
      <c r="I7332">
        <v>1100</v>
      </c>
      <c r="J7332" t="s">
        <v>12460</v>
      </c>
      <c r="K7332" t="s">
        <v>119</v>
      </c>
      <c r="L7332">
        <v>11</v>
      </c>
      <c r="M7332">
        <v>8</v>
      </c>
      <c r="N7332">
        <v>14</v>
      </c>
      <c r="O7332" t="s">
        <v>69</v>
      </c>
      <c r="P7332" t="s">
        <v>62</v>
      </c>
      <c r="Q7332">
        <v>70801</v>
      </c>
      <c r="R7332" s="1">
        <v>45582</v>
      </c>
      <c r="S7332" t="s">
        <v>115</v>
      </c>
      <c r="T7332">
        <v>976717</v>
      </c>
      <c r="U7332" t="s">
        <v>3840</v>
      </c>
      <c r="V7332">
        <v>717</v>
      </c>
      <c r="W7332">
        <v>2339</v>
      </c>
      <c r="X7332">
        <v>5</v>
      </c>
      <c r="Y7332">
        <v>4678</v>
      </c>
      <c r="Z7332">
        <v>9</v>
      </c>
      <c r="AA7332">
        <f>Zudio_sales_data[[#This Row],[Price]]*Zudio_sales_data[[#This Row],[Quantity]]</f>
        <v>11695</v>
      </c>
      <c r="AB7332" s="1">
        <v>45629</v>
      </c>
      <c r="AC7332">
        <f>_xlfn.DAYS(Zudio_sales_data[[#This Row],[Last Date]],Zudio_sales_data[[#This Row],[Store Open Date]])</f>
        <v>489</v>
      </c>
      <c r="AD7332" t="str">
        <f>IF(Zudio_sales_data[[#This Row],[Order Date]]&lt;=Zudio_sales_data[[#This Row],[Store Open Date]],"wrong data","right data")</f>
        <v>right data</v>
      </c>
      <c r="AE7332">
        <f>Zudio_sales_data[[#This Row],[Sales Profit]]/Zudio_sales_data[[#This Row],[Quantity]]</f>
        <v>935.6</v>
      </c>
    </row>
    <row r="7333" spans="1:31" x14ac:dyDescent="0.3">
      <c r="A7333" t="s">
        <v>110</v>
      </c>
      <c r="B7333" t="s">
        <v>135</v>
      </c>
      <c r="C7333" t="s">
        <v>39</v>
      </c>
      <c r="D7333" t="s">
        <v>40</v>
      </c>
      <c r="E7333">
        <v>40</v>
      </c>
      <c r="F7333">
        <v>412996</v>
      </c>
      <c r="G7333" t="s">
        <v>49</v>
      </c>
      <c r="H7333" s="1">
        <v>45376</v>
      </c>
      <c r="I7333">
        <v>950</v>
      </c>
      <c r="J7333" t="s">
        <v>12461</v>
      </c>
      <c r="K7333" t="s">
        <v>168</v>
      </c>
      <c r="L7333">
        <v>10</v>
      </c>
      <c r="M7333">
        <v>7</v>
      </c>
      <c r="N7333">
        <v>19</v>
      </c>
      <c r="O7333" t="s">
        <v>69</v>
      </c>
      <c r="P7333" t="s">
        <v>62</v>
      </c>
      <c r="Q7333">
        <v>47062</v>
      </c>
      <c r="R7333" s="1">
        <v>45599</v>
      </c>
      <c r="S7333" t="s">
        <v>35</v>
      </c>
      <c r="T7333">
        <v>484057</v>
      </c>
      <c r="U7333" t="s">
        <v>12462</v>
      </c>
      <c r="V7333">
        <v>348</v>
      </c>
      <c r="W7333">
        <v>2472</v>
      </c>
      <c r="X7333">
        <v>8</v>
      </c>
      <c r="Y7333">
        <v>7910.4</v>
      </c>
      <c r="Z7333">
        <v>9</v>
      </c>
      <c r="AA7333">
        <f>Zudio_sales_data[[#This Row],[Price]]*Zudio_sales_data[[#This Row],[Quantity]]</f>
        <v>19776</v>
      </c>
      <c r="AB7333" s="1">
        <v>45629</v>
      </c>
      <c r="AC7333">
        <f>_xlfn.DAYS(Zudio_sales_data[[#This Row],[Last Date]],Zudio_sales_data[[#This Row],[Store Open Date]])</f>
        <v>253</v>
      </c>
      <c r="AD7333" t="str">
        <f>IF(Zudio_sales_data[[#This Row],[Order Date]]&lt;=Zudio_sales_data[[#This Row],[Store Open Date]],"wrong data","right data")</f>
        <v>right data</v>
      </c>
      <c r="AE7333">
        <f>Zudio_sales_data[[#This Row],[Sales Profit]]/Zudio_sales_data[[#This Row],[Quantity]]</f>
        <v>988.8</v>
      </c>
    </row>
    <row r="7334" spans="1:31" x14ac:dyDescent="0.3">
      <c r="A7334" t="s">
        <v>55</v>
      </c>
      <c r="B7334" t="s">
        <v>125</v>
      </c>
      <c r="C7334" t="s">
        <v>47</v>
      </c>
      <c r="D7334" t="s">
        <v>229</v>
      </c>
      <c r="E7334">
        <v>16</v>
      </c>
      <c r="F7334">
        <v>438294</v>
      </c>
      <c r="G7334" t="s">
        <v>49</v>
      </c>
      <c r="H7334" s="1">
        <v>44383</v>
      </c>
      <c r="I7334">
        <v>800</v>
      </c>
      <c r="J7334" t="s">
        <v>12463</v>
      </c>
      <c r="K7334" t="s">
        <v>678</v>
      </c>
      <c r="L7334">
        <v>10</v>
      </c>
      <c r="M7334">
        <v>7</v>
      </c>
      <c r="N7334">
        <v>14</v>
      </c>
      <c r="O7334" t="s">
        <v>33</v>
      </c>
      <c r="P7334" t="s">
        <v>52</v>
      </c>
      <c r="Q7334">
        <v>85875</v>
      </c>
      <c r="R7334" s="1">
        <v>45426</v>
      </c>
      <c r="S7334" t="s">
        <v>104</v>
      </c>
      <c r="T7334">
        <v>752933</v>
      </c>
      <c r="U7334" t="s">
        <v>12464</v>
      </c>
      <c r="V7334">
        <v>315</v>
      </c>
      <c r="W7334">
        <v>2475</v>
      </c>
      <c r="X7334">
        <v>4</v>
      </c>
      <c r="Y7334">
        <v>3960</v>
      </c>
      <c r="Z7334">
        <v>9</v>
      </c>
      <c r="AA7334">
        <f>Zudio_sales_data[[#This Row],[Price]]*Zudio_sales_data[[#This Row],[Quantity]]</f>
        <v>9900</v>
      </c>
      <c r="AB7334" s="1">
        <v>45629</v>
      </c>
      <c r="AC7334">
        <f>_xlfn.DAYS(Zudio_sales_data[[#This Row],[Last Date]],Zudio_sales_data[[#This Row],[Store Open Date]])</f>
        <v>1246</v>
      </c>
      <c r="AD7334" t="str">
        <f>IF(Zudio_sales_data[[#This Row],[Order Date]]&lt;=Zudio_sales_data[[#This Row],[Store Open Date]],"wrong data","right data")</f>
        <v>right data</v>
      </c>
      <c r="AE7334">
        <f>Zudio_sales_data[[#This Row],[Sales Profit]]/Zudio_sales_data[[#This Row],[Quantity]]</f>
        <v>990</v>
      </c>
    </row>
    <row r="7335" spans="1:31" x14ac:dyDescent="0.3">
      <c r="A7335" t="s">
        <v>55</v>
      </c>
      <c r="B7335" t="s">
        <v>362</v>
      </c>
      <c r="C7335" t="s">
        <v>28</v>
      </c>
      <c r="D7335" t="s">
        <v>129</v>
      </c>
      <c r="E7335">
        <v>70</v>
      </c>
      <c r="F7335">
        <v>414622</v>
      </c>
      <c r="G7335" t="s">
        <v>49</v>
      </c>
      <c r="H7335" s="1">
        <v>45319</v>
      </c>
      <c r="I7335">
        <v>950</v>
      </c>
      <c r="J7335" t="s">
        <v>12465</v>
      </c>
      <c r="K7335" t="s">
        <v>268</v>
      </c>
      <c r="L7335">
        <v>9</v>
      </c>
      <c r="M7335">
        <v>8</v>
      </c>
      <c r="N7335">
        <v>4</v>
      </c>
      <c r="O7335" t="s">
        <v>33</v>
      </c>
      <c r="P7335" t="s">
        <v>90</v>
      </c>
      <c r="Q7335">
        <v>31267</v>
      </c>
      <c r="R7335" s="1">
        <v>45469</v>
      </c>
      <c r="S7335" t="s">
        <v>43</v>
      </c>
      <c r="T7335">
        <v>239153</v>
      </c>
      <c r="U7335" t="s">
        <v>12466</v>
      </c>
      <c r="V7335">
        <v>940</v>
      </c>
      <c r="W7335">
        <v>1578</v>
      </c>
      <c r="X7335">
        <v>1</v>
      </c>
      <c r="Y7335">
        <v>631.20000000000005</v>
      </c>
      <c r="Z7335">
        <v>11</v>
      </c>
      <c r="AA7335">
        <f>Zudio_sales_data[[#This Row],[Price]]*Zudio_sales_data[[#This Row],[Quantity]]</f>
        <v>1578</v>
      </c>
      <c r="AB7335" s="1">
        <v>45629</v>
      </c>
      <c r="AC7335">
        <f>_xlfn.DAYS(Zudio_sales_data[[#This Row],[Last Date]],Zudio_sales_data[[#This Row],[Store Open Date]])</f>
        <v>310</v>
      </c>
      <c r="AD7335" t="str">
        <f>IF(Zudio_sales_data[[#This Row],[Order Date]]&lt;=Zudio_sales_data[[#This Row],[Store Open Date]],"wrong data","right data")</f>
        <v>right data</v>
      </c>
      <c r="AE7335">
        <f>Zudio_sales_data[[#This Row],[Sales Profit]]/Zudio_sales_data[[#This Row],[Quantity]]</f>
        <v>631.20000000000005</v>
      </c>
    </row>
    <row r="7336" spans="1:31" x14ac:dyDescent="0.3">
      <c r="A7336" t="s">
        <v>71</v>
      </c>
      <c r="B7336" t="s">
        <v>368</v>
      </c>
      <c r="C7336" t="s">
        <v>39</v>
      </c>
      <c r="D7336" t="s">
        <v>29</v>
      </c>
      <c r="E7336">
        <v>53</v>
      </c>
      <c r="F7336">
        <v>430097</v>
      </c>
      <c r="G7336" t="s">
        <v>30</v>
      </c>
      <c r="H7336" s="1">
        <v>44319</v>
      </c>
      <c r="I7336">
        <v>1400</v>
      </c>
      <c r="J7336" t="s">
        <v>12467</v>
      </c>
      <c r="K7336" t="s">
        <v>185</v>
      </c>
      <c r="L7336">
        <v>10</v>
      </c>
      <c r="M7336">
        <v>7</v>
      </c>
      <c r="N7336">
        <v>4</v>
      </c>
      <c r="O7336" t="s">
        <v>69</v>
      </c>
      <c r="P7336" t="s">
        <v>52</v>
      </c>
      <c r="Q7336">
        <v>31789</v>
      </c>
      <c r="R7336" s="1">
        <v>45490</v>
      </c>
      <c r="S7336" t="s">
        <v>95</v>
      </c>
      <c r="T7336">
        <v>955517</v>
      </c>
      <c r="U7336" t="s">
        <v>12468</v>
      </c>
      <c r="V7336">
        <v>620</v>
      </c>
      <c r="W7336">
        <v>1991</v>
      </c>
      <c r="X7336">
        <v>1</v>
      </c>
      <c r="Y7336">
        <v>796.4</v>
      </c>
      <c r="Z7336">
        <v>9</v>
      </c>
      <c r="AA7336">
        <f>Zudio_sales_data[[#This Row],[Price]]*Zudio_sales_data[[#This Row],[Quantity]]</f>
        <v>1991</v>
      </c>
      <c r="AB7336" s="1">
        <v>45629</v>
      </c>
      <c r="AC7336">
        <f>_xlfn.DAYS(Zudio_sales_data[[#This Row],[Last Date]],Zudio_sales_data[[#This Row],[Store Open Date]])</f>
        <v>1310</v>
      </c>
      <c r="AD7336" t="str">
        <f>IF(Zudio_sales_data[[#This Row],[Order Date]]&lt;=Zudio_sales_data[[#This Row],[Store Open Date]],"wrong data","right data")</f>
        <v>right data</v>
      </c>
      <c r="AE7336">
        <f>Zudio_sales_data[[#This Row],[Sales Profit]]/Zudio_sales_data[[#This Row],[Quantity]]</f>
        <v>796.4</v>
      </c>
    </row>
    <row r="7337" spans="1:31" x14ac:dyDescent="0.3">
      <c r="A7337" t="s">
        <v>139</v>
      </c>
      <c r="B7337" t="s">
        <v>368</v>
      </c>
      <c r="C7337" t="s">
        <v>39</v>
      </c>
      <c r="D7337" t="s">
        <v>48</v>
      </c>
      <c r="E7337">
        <v>6</v>
      </c>
      <c r="F7337">
        <v>400603</v>
      </c>
      <c r="G7337" t="s">
        <v>49</v>
      </c>
      <c r="H7337" s="1">
        <v>44228</v>
      </c>
      <c r="I7337">
        <v>1100</v>
      </c>
      <c r="J7337" t="s">
        <v>7952</v>
      </c>
      <c r="K7337" t="s">
        <v>564</v>
      </c>
      <c r="L7337">
        <v>11</v>
      </c>
      <c r="M7337">
        <v>8</v>
      </c>
      <c r="N7337">
        <v>15</v>
      </c>
      <c r="O7337" t="s">
        <v>33</v>
      </c>
      <c r="P7337" t="s">
        <v>62</v>
      </c>
      <c r="Q7337">
        <v>58810</v>
      </c>
      <c r="R7337" s="1">
        <v>45454</v>
      </c>
      <c r="S7337" t="s">
        <v>43</v>
      </c>
      <c r="T7337">
        <v>380007</v>
      </c>
      <c r="U7337" t="s">
        <v>6221</v>
      </c>
      <c r="V7337">
        <v>589</v>
      </c>
      <c r="W7337">
        <v>1654</v>
      </c>
      <c r="X7337">
        <v>8</v>
      </c>
      <c r="Y7337">
        <v>5292.8</v>
      </c>
      <c r="Z7337">
        <v>9</v>
      </c>
      <c r="AA7337">
        <f>Zudio_sales_data[[#This Row],[Price]]*Zudio_sales_data[[#This Row],[Quantity]]</f>
        <v>13232</v>
      </c>
      <c r="AB7337" s="1">
        <v>45629</v>
      </c>
      <c r="AC7337">
        <f>_xlfn.DAYS(Zudio_sales_data[[#This Row],[Last Date]],Zudio_sales_data[[#This Row],[Store Open Date]])</f>
        <v>1401</v>
      </c>
      <c r="AD7337" t="str">
        <f>IF(Zudio_sales_data[[#This Row],[Order Date]]&lt;=Zudio_sales_data[[#This Row],[Store Open Date]],"wrong data","right data")</f>
        <v>right data</v>
      </c>
      <c r="AE7337">
        <f>Zudio_sales_data[[#This Row],[Sales Profit]]/Zudio_sales_data[[#This Row],[Quantity]]</f>
        <v>661.6</v>
      </c>
    </row>
    <row r="7338" spans="1:31" x14ac:dyDescent="0.3">
      <c r="A7338" t="s">
        <v>26</v>
      </c>
      <c r="B7338" t="s">
        <v>135</v>
      </c>
      <c r="C7338" t="s">
        <v>39</v>
      </c>
      <c r="D7338" t="s">
        <v>40</v>
      </c>
      <c r="E7338">
        <v>2</v>
      </c>
      <c r="F7338">
        <v>426880</v>
      </c>
      <c r="G7338" t="s">
        <v>30</v>
      </c>
      <c r="H7338" s="1">
        <v>44331</v>
      </c>
      <c r="I7338">
        <v>950</v>
      </c>
      <c r="J7338" t="s">
        <v>12469</v>
      </c>
      <c r="K7338" t="s">
        <v>127</v>
      </c>
      <c r="L7338">
        <v>10</v>
      </c>
      <c r="M7338">
        <v>9</v>
      </c>
      <c r="N7338">
        <v>18</v>
      </c>
      <c r="O7338" t="s">
        <v>69</v>
      </c>
      <c r="P7338" t="s">
        <v>90</v>
      </c>
      <c r="Q7338">
        <v>28212</v>
      </c>
      <c r="R7338" s="1">
        <v>45516</v>
      </c>
      <c r="S7338" t="s">
        <v>53</v>
      </c>
      <c r="T7338">
        <v>447566</v>
      </c>
      <c r="U7338" t="s">
        <v>2745</v>
      </c>
      <c r="V7338">
        <v>976</v>
      </c>
      <c r="W7338">
        <v>2675</v>
      </c>
      <c r="X7338">
        <v>8</v>
      </c>
      <c r="Y7338">
        <v>8560</v>
      </c>
      <c r="Z7338">
        <v>11</v>
      </c>
      <c r="AA7338">
        <f>Zudio_sales_data[[#This Row],[Price]]*Zudio_sales_data[[#This Row],[Quantity]]</f>
        <v>21400</v>
      </c>
      <c r="AB7338" s="1">
        <v>45629</v>
      </c>
      <c r="AC7338">
        <f>_xlfn.DAYS(Zudio_sales_data[[#This Row],[Last Date]],Zudio_sales_data[[#This Row],[Store Open Date]])</f>
        <v>1298</v>
      </c>
      <c r="AD7338" t="str">
        <f>IF(Zudio_sales_data[[#This Row],[Order Date]]&lt;=Zudio_sales_data[[#This Row],[Store Open Date]],"wrong data","right data")</f>
        <v>right data</v>
      </c>
      <c r="AE7338">
        <f>Zudio_sales_data[[#This Row],[Sales Profit]]/Zudio_sales_data[[#This Row],[Quantity]]</f>
        <v>1070</v>
      </c>
    </row>
    <row r="7339" spans="1:31" x14ac:dyDescent="0.3">
      <c r="A7339" t="s">
        <v>139</v>
      </c>
      <c r="B7339" t="s">
        <v>100</v>
      </c>
      <c r="C7339" t="s">
        <v>47</v>
      </c>
      <c r="D7339" t="s">
        <v>29</v>
      </c>
      <c r="E7339">
        <v>19</v>
      </c>
      <c r="F7339">
        <v>421967</v>
      </c>
      <c r="G7339" t="s">
        <v>30</v>
      </c>
      <c r="H7339" s="1">
        <v>44629</v>
      </c>
      <c r="I7339">
        <v>1400</v>
      </c>
      <c r="J7339" t="s">
        <v>12470</v>
      </c>
      <c r="K7339" t="s">
        <v>564</v>
      </c>
      <c r="L7339">
        <v>9</v>
      </c>
      <c r="M7339">
        <v>8</v>
      </c>
      <c r="N7339">
        <v>14</v>
      </c>
      <c r="O7339" t="s">
        <v>33</v>
      </c>
      <c r="P7339" t="s">
        <v>52</v>
      </c>
      <c r="Q7339">
        <v>45358</v>
      </c>
      <c r="R7339" s="1">
        <v>45472</v>
      </c>
      <c r="S7339" t="s">
        <v>43</v>
      </c>
      <c r="T7339">
        <v>921564</v>
      </c>
      <c r="U7339" t="s">
        <v>12471</v>
      </c>
      <c r="V7339">
        <v>268</v>
      </c>
      <c r="W7339">
        <v>1455</v>
      </c>
      <c r="X7339">
        <v>4</v>
      </c>
      <c r="Y7339">
        <v>2328</v>
      </c>
      <c r="Z7339">
        <v>11</v>
      </c>
      <c r="AA7339">
        <f>Zudio_sales_data[[#This Row],[Price]]*Zudio_sales_data[[#This Row],[Quantity]]</f>
        <v>5820</v>
      </c>
      <c r="AB7339" s="1">
        <v>45629</v>
      </c>
      <c r="AC7339">
        <f>_xlfn.DAYS(Zudio_sales_data[[#This Row],[Last Date]],Zudio_sales_data[[#This Row],[Store Open Date]])</f>
        <v>1000</v>
      </c>
      <c r="AD7339" t="str">
        <f>IF(Zudio_sales_data[[#This Row],[Order Date]]&lt;=Zudio_sales_data[[#This Row],[Store Open Date]],"wrong data","right data")</f>
        <v>right data</v>
      </c>
      <c r="AE7339">
        <f>Zudio_sales_data[[#This Row],[Sales Profit]]/Zudio_sales_data[[#This Row],[Quantity]]</f>
        <v>582</v>
      </c>
    </row>
    <row r="7340" spans="1:31" x14ac:dyDescent="0.3">
      <c r="A7340" t="s">
        <v>71</v>
      </c>
      <c r="B7340" t="s">
        <v>157</v>
      </c>
      <c r="C7340" t="s">
        <v>39</v>
      </c>
      <c r="D7340" t="s">
        <v>229</v>
      </c>
      <c r="E7340">
        <v>21</v>
      </c>
      <c r="F7340">
        <v>401947</v>
      </c>
      <c r="G7340" t="s">
        <v>30</v>
      </c>
      <c r="H7340" s="1">
        <v>44179</v>
      </c>
      <c r="I7340">
        <v>1000</v>
      </c>
      <c r="J7340" t="s">
        <v>12472</v>
      </c>
      <c r="K7340" t="s">
        <v>151</v>
      </c>
      <c r="L7340">
        <v>9</v>
      </c>
      <c r="M7340">
        <v>8</v>
      </c>
      <c r="N7340">
        <v>4</v>
      </c>
      <c r="O7340" t="s">
        <v>69</v>
      </c>
      <c r="P7340" t="s">
        <v>34</v>
      </c>
      <c r="Q7340">
        <v>13611</v>
      </c>
      <c r="R7340" s="1">
        <v>45539</v>
      </c>
      <c r="S7340" t="s">
        <v>131</v>
      </c>
      <c r="T7340">
        <v>297400</v>
      </c>
      <c r="U7340" t="s">
        <v>12473</v>
      </c>
      <c r="V7340">
        <v>713</v>
      </c>
      <c r="W7340">
        <v>2283</v>
      </c>
      <c r="X7340">
        <v>7</v>
      </c>
      <c r="Y7340">
        <v>6392.4</v>
      </c>
      <c r="Z7340">
        <v>11</v>
      </c>
      <c r="AA7340">
        <f>Zudio_sales_data[[#This Row],[Price]]*Zudio_sales_data[[#This Row],[Quantity]]</f>
        <v>15981</v>
      </c>
      <c r="AB7340" s="1">
        <v>45629</v>
      </c>
      <c r="AC7340">
        <f>_xlfn.DAYS(Zudio_sales_data[[#This Row],[Last Date]],Zudio_sales_data[[#This Row],[Store Open Date]])</f>
        <v>1450</v>
      </c>
      <c r="AD7340" t="str">
        <f>IF(Zudio_sales_data[[#This Row],[Order Date]]&lt;=Zudio_sales_data[[#This Row],[Store Open Date]],"wrong data","right data")</f>
        <v>right data</v>
      </c>
      <c r="AE7340">
        <f>Zudio_sales_data[[#This Row],[Sales Profit]]/Zudio_sales_data[[#This Row],[Quantity]]</f>
        <v>913.19999999999993</v>
      </c>
    </row>
    <row r="7341" spans="1:31" x14ac:dyDescent="0.3">
      <c r="A7341" t="s">
        <v>45</v>
      </c>
      <c r="B7341" t="s">
        <v>235</v>
      </c>
      <c r="C7341" t="s">
        <v>28</v>
      </c>
      <c r="D7341" t="s">
        <v>66</v>
      </c>
      <c r="E7341">
        <v>90</v>
      </c>
      <c r="F7341">
        <v>434273</v>
      </c>
      <c r="G7341" t="s">
        <v>30</v>
      </c>
      <c r="H7341" s="1">
        <v>45509</v>
      </c>
      <c r="I7341">
        <v>1000</v>
      </c>
      <c r="J7341" t="s">
        <v>12474</v>
      </c>
      <c r="K7341" t="s">
        <v>1248</v>
      </c>
      <c r="L7341">
        <v>11</v>
      </c>
      <c r="M7341">
        <v>8</v>
      </c>
      <c r="N7341">
        <v>14</v>
      </c>
      <c r="O7341" t="s">
        <v>33</v>
      </c>
      <c r="P7341" t="s">
        <v>52</v>
      </c>
      <c r="Q7341">
        <v>39053</v>
      </c>
      <c r="R7341" s="1">
        <v>45608</v>
      </c>
      <c r="S7341" t="s">
        <v>35</v>
      </c>
      <c r="T7341">
        <v>557601</v>
      </c>
      <c r="U7341" t="s">
        <v>12475</v>
      </c>
      <c r="V7341">
        <v>591</v>
      </c>
      <c r="W7341">
        <v>1089</v>
      </c>
      <c r="X7341">
        <v>8</v>
      </c>
      <c r="Y7341">
        <v>3484.8</v>
      </c>
      <c r="Z7341">
        <v>9</v>
      </c>
      <c r="AA7341">
        <f>Zudio_sales_data[[#This Row],[Price]]*Zudio_sales_data[[#This Row],[Quantity]]</f>
        <v>8712</v>
      </c>
      <c r="AB7341" s="1">
        <v>45629</v>
      </c>
      <c r="AC7341">
        <f>_xlfn.DAYS(Zudio_sales_data[[#This Row],[Last Date]],Zudio_sales_data[[#This Row],[Store Open Date]])</f>
        <v>120</v>
      </c>
      <c r="AD7341" t="str">
        <f>IF(Zudio_sales_data[[#This Row],[Order Date]]&lt;=Zudio_sales_data[[#This Row],[Store Open Date]],"wrong data","right data")</f>
        <v>right data</v>
      </c>
      <c r="AE7341">
        <f>Zudio_sales_data[[#This Row],[Sales Profit]]/Zudio_sales_data[[#This Row],[Quantity]]</f>
        <v>435.6</v>
      </c>
    </row>
    <row r="7342" spans="1:31" x14ac:dyDescent="0.3">
      <c r="A7342" t="s">
        <v>26</v>
      </c>
      <c r="B7342" t="s">
        <v>81</v>
      </c>
      <c r="C7342" t="s">
        <v>39</v>
      </c>
      <c r="D7342" t="s">
        <v>87</v>
      </c>
      <c r="E7342">
        <v>57</v>
      </c>
      <c r="F7342">
        <v>406662</v>
      </c>
      <c r="G7342" t="s">
        <v>30</v>
      </c>
      <c r="H7342" s="1">
        <v>44309</v>
      </c>
      <c r="I7342">
        <v>950</v>
      </c>
      <c r="J7342" t="s">
        <v>12476</v>
      </c>
      <c r="K7342" t="s">
        <v>89</v>
      </c>
      <c r="L7342">
        <v>9</v>
      </c>
      <c r="M7342">
        <v>8</v>
      </c>
      <c r="N7342">
        <v>3</v>
      </c>
      <c r="O7342" t="s">
        <v>69</v>
      </c>
      <c r="P7342" t="s">
        <v>52</v>
      </c>
      <c r="Q7342">
        <v>64019</v>
      </c>
      <c r="R7342" s="1">
        <v>45520</v>
      </c>
      <c r="S7342" t="s">
        <v>53</v>
      </c>
      <c r="T7342">
        <v>666886</v>
      </c>
      <c r="U7342" t="s">
        <v>12477</v>
      </c>
      <c r="V7342">
        <v>584</v>
      </c>
      <c r="W7342">
        <v>2285</v>
      </c>
      <c r="X7342">
        <v>4</v>
      </c>
      <c r="Y7342">
        <v>3656</v>
      </c>
      <c r="Z7342">
        <v>11</v>
      </c>
      <c r="AA7342">
        <f>Zudio_sales_data[[#This Row],[Price]]*Zudio_sales_data[[#This Row],[Quantity]]</f>
        <v>9140</v>
      </c>
      <c r="AB7342" s="1">
        <v>45629</v>
      </c>
      <c r="AC7342">
        <f>_xlfn.DAYS(Zudio_sales_data[[#This Row],[Last Date]],Zudio_sales_data[[#This Row],[Store Open Date]])</f>
        <v>1320</v>
      </c>
      <c r="AD7342" t="str">
        <f>IF(Zudio_sales_data[[#This Row],[Order Date]]&lt;=Zudio_sales_data[[#This Row],[Store Open Date]],"wrong data","right data")</f>
        <v>right data</v>
      </c>
      <c r="AE7342">
        <f>Zudio_sales_data[[#This Row],[Sales Profit]]/Zudio_sales_data[[#This Row],[Quantity]]</f>
        <v>914</v>
      </c>
    </row>
    <row r="7343" spans="1:31" x14ac:dyDescent="0.3">
      <c r="A7343" t="s">
        <v>71</v>
      </c>
      <c r="B7343" t="s">
        <v>179</v>
      </c>
      <c r="C7343" t="s">
        <v>47</v>
      </c>
      <c r="D7343" t="s">
        <v>101</v>
      </c>
      <c r="E7343">
        <v>79</v>
      </c>
      <c r="F7343">
        <v>433643</v>
      </c>
      <c r="G7343" t="s">
        <v>49</v>
      </c>
      <c r="H7343" s="1">
        <v>45002</v>
      </c>
      <c r="I7343">
        <v>950</v>
      </c>
      <c r="J7343" t="s">
        <v>12478</v>
      </c>
      <c r="K7343" t="s">
        <v>659</v>
      </c>
      <c r="L7343">
        <v>9</v>
      </c>
      <c r="M7343">
        <v>8</v>
      </c>
      <c r="N7343">
        <v>6</v>
      </c>
      <c r="O7343" t="s">
        <v>33</v>
      </c>
      <c r="P7343" t="s">
        <v>62</v>
      </c>
      <c r="Q7343">
        <v>90657</v>
      </c>
      <c r="R7343" s="1">
        <v>45401</v>
      </c>
      <c r="S7343" t="s">
        <v>63</v>
      </c>
      <c r="T7343">
        <v>569172</v>
      </c>
      <c r="U7343" t="s">
        <v>12479</v>
      </c>
      <c r="V7343">
        <v>839</v>
      </c>
      <c r="W7343">
        <v>1396</v>
      </c>
      <c r="X7343">
        <v>7</v>
      </c>
      <c r="Y7343">
        <v>3908.8</v>
      </c>
      <c r="Z7343">
        <v>11</v>
      </c>
      <c r="AA7343">
        <f>Zudio_sales_data[[#This Row],[Price]]*Zudio_sales_data[[#This Row],[Quantity]]</f>
        <v>9772</v>
      </c>
      <c r="AB7343" s="1">
        <v>45629</v>
      </c>
      <c r="AC7343">
        <f>_xlfn.DAYS(Zudio_sales_data[[#This Row],[Last Date]],Zudio_sales_data[[#This Row],[Store Open Date]])</f>
        <v>627</v>
      </c>
      <c r="AD7343" t="str">
        <f>IF(Zudio_sales_data[[#This Row],[Order Date]]&lt;=Zudio_sales_data[[#This Row],[Store Open Date]],"wrong data","right data")</f>
        <v>right data</v>
      </c>
      <c r="AE7343">
        <f>Zudio_sales_data[[#This Row],[Sales Profit]]/Zudio_sales_data[[#This Row],[Quantity]]</f>
        <v>558.4</v>
      </c>
    </row>
    <row r="7344" spans="1:31" x14ac:dyDescent="0.3">
      <c r="A7344" t="s">
        <v>37</v>
      </c>
      <c r="B7344" t="s">
        <v>187</v>
      </c>
      <c r="C7344" t="s">
        <v>47</v>
      </c>
      <c r="D7344" t="s">
        <v>229</v>
      </c>
      <c r="E7344">
        <v>99</v>
      </c>
      <c r="F7344">
        <v>418131</v>
      </c>
      <c r="G7344" t="s">
        <v>49</v>
      </c>
      <c r="H7344" s="1">
        <v>44461</v>
      </c>
      <c r="I7344">
        <v>1300</v>
      </c>
      <c r="J7344" t="s">
        <v>12480</v>
      </c>
      <c r="K7344" t="s">
        <v>576</v>
      </c>
      <c r="L7344">
        <v>10</v>
      </c>
      <c r="M7344">
        <v>9</v>
      </c>
      <c r="N7344">
        <v>15</v>
      </c>
      <c r="O7344" t="s">
        <v>33</v>
      </c>
      <c r="P7344" t="s">
        <v>34</v>
      </c>
      <c r="Q7344">
        <v>48733</v>
      </c>
      <c r="R7344" s="1">
        <v>45332</v>
      </c>
      <c r="S7344" t="s">
        <v>91</v>
      </c>
      <c r="T7344">
        <v>690082</v>
      </c>
      <c r="U7344" t="s">
        <v>11211</v>
      </c>
      <c r="V7344">
        <v>568</v>
      </c>
      <c r="W7344">
        <v>1243</v>
      </c>
      <c r="X7344">
        <v>2</v>
      </c>
      <c r="Y7344">
        <v>994.4</v>
      </c>
      <c r="Z7344">
        <v>11</v>
      </c>
      <c r="AA7344">
        <f>Zudio_sales_data[[#This Row],[Price]]*Zudio_sales_data[[#This Row],[Quantity]]</f>
        <v>2486</v>
      </c>
      <c r="AB7344" s="1">
        <v>45629</v>
      </c>
      <c r="AC7344">
        <f>_xlfn.DAYS(Zudio_sales_data[[#This Row],[Last Date]],Zudio_sales_data[[#This Row],[Store Open Date]])</f>
        <v>1168</v>
      </c>
      <c r="AD7344" t="str">
        <f>IF(Zudio_sales_data[[#This Row],[Order Date]]&lt;=Zudio_sales_data[[#This Row],[Store Open Date]],"wrong data","right data")</f>
        <v>right data</v>
      </c>
      <c r="AE7344">
        <f>Zudio_sales_data[[#This Row],[Sales Profit]]/Zudio_sales_data[[#This Row],[Quantity]]</f>
        <v>497.2</v>
      </c>
    </row>
    <row r="7345" spans="1:31" x14ac:dyDescent="0.3">
      <c r="A7345" t="s">
        <v>139</v>
      </c>
      <c r="B7345" t="s">
        <v>286</v>
      </c>
      <c r="C7345" t="s">
        <v>28</v>
      </c>
      <c r="D7345" t="s">
        <v>82</v>
      </c>
      <c r="E7345">
        <v>3</v>
      </c>
      <c r="F7345">
        <v>426760</v>
      </c>
      <c r="G7345" t="s">
        <v>49</v>
      </c>
      <c r="H7345" s="1">
        <v>44166</v>
      </c>
      <c r="I7345">
        <v>950</v>
      </c>
      <c r="J7345" t="s">
        <v>12481</v>
      </c>
      <c r="K7345" t="s">
        <v>557</v>
      </c>
      <c r="L7345">
        <v>10</v>
      </c>
      <c r="M7345">
        <v>9</v>
      </c>
      <c r="N7345">
        <v>20</v>
      </c>
      <c r="O7345" t="s">
        <v>69</v>
      </c>
      <c r="P7345" t="s">
        <v>52</v>
      </c>
      <c r="Q7345">
        <v>19920</v>
      </c>
      <c r="R7345" s="1">
        <v>45345</v>
      </c>
      <c r="S7345" t="s">
        <v>91</v>
      </c>
      <c r="T7345">
        <v>829047</v>
      </c>
      <c r="U7345" t="s">
        <v>11457</v>
      </c>
      <c r="V7345">
        <v>928</v>
      </c>
      <c r="W7345">
        <v>2472</v>
      </c>
      <c r="X7345">
        <v>2</v>
      </c>
      <c r="Y7345">
        <v>1977.6</v>
      </c>
      <c r="Z7345">
        <v>11</v>
      </c>
      <c r="AA7345">
        <f>Zudio_sales_data[[#This Row],[Price]]*Zudio_sales_data[[#This Row],[Quantity]]</f>
        <v>4944</v>
      </c>
      <c r="AB7345" s="1">
        <v>45629</v>
      </c>
      <c r="AC7345">
        <f>_xlfn.DAYS(Zudio_sales_data[[#This Row],[Last Date]],Zudio_sales_data[[#This Row],[Store Open Date]])</f>
        <v>1463</v>
      </c>
      <c r="AD7345" t="str">
        <f>IF(Zudio_sales_data[[#This Row],[Order Date]]&lt;=Zudio_sales_data[[#This Row],[Store Open Date]],"wrong data","right data")</f>
        <v>right data</v>
      </c>
      <c r="AE7345">
        <f>Zudio_sales_data[[#This Row],[Sales Profit]]/Zudio_sales_data[[#This Row],[Quantity]]</f>
        <v>988.8</v>
      </c>
    </row>
    <row r="7346" spans="1:31" x14ac:dyDescent="0.3">
      <c r="A7346" t="s">
        <v>45</v>
      </c>
      <c r="B7346" t="s">
        <v>362</v>
      </c>
      <c r="C7346" t="s">
        <v>47</v>
      </c>
      <c r="D7346" t="s">
        <v>229</v>
      </c>
      <c r="E7346">
        <v>25</v>
      </c>
      <c r="F7346">
        <v>406236</v>
      </c>
      <c r="G7346" t="s">
        <v>49</v>
      </c>
      <c r="H7346" s="1">
        <v>45369</v>
      </c>
      <c r="I7346">
        <v>950</v>
      </c>
      <c r="J7346" t="s">
        <v>12482</v>
      </c>
      <c r="K7346" t="s">
        <v>630</v>
      </c>
      <c r="L7346">
        <v>9</v>
      </c>
      <c r="M7346">
        <v>8</v>
      </c>
      <c r="N7346">
        <v>10</v>
      </c>
      <c r="O7346" t="s">
        <v>33</v>
      </c>
      <c r="P7346" t="s">
        <v>52</v>
      </c>
      <c r="Q7346">
        <v>30741</v>
      </c>
      <c r="R7346" s="1">
        <v>45405</v>
      </c>
      <c r="S7346" t="s">
        <v>63</v>
      </c>
      <c r="T7346">
        <v>349535</v>
      </c>
      <c r="U7346" t="s">
        <v>12483</v>
      </c>
      <c r="V7346">
        <v>640</v>
      </c>
      <c r="W7346">
        <v>2401</v>
      </c>
      <c r="X7346">
        <v>3</v>
      </c>
      <c r="Y7346">
        <v>2881.2</v>
      </c>
      <c r="Z7346">
        <v>11</v>
      </c>
      <c r="AA7346">
        <f>Zudio_sales_data[[#This Row],[Price]]*Zudio_sales_data[[#This Row],[Quantity]]</f>
        <v>7203</v>
      </c>
      <c r="AB7346" s="1">
        <v>45629</v>
      </c>
      <c r="AC7346">
        <f>_xlfn.DAYS(Zudio_sales_data[[#This Row],[Last Date]],Zudio_sales_data[[#This Row],[Store Open Date]])</f>
        <v>260</v>
      </c>
      <c r="AD7346" t="str">
        <f>IF(Zudio_sales_data[[#This Row],[Order Date]]&lt;=Zudio_sales_data[[#This Row],[Store Open Date]],"wrong data","right data")</f>
        <v>right data</v>
      </c>
      <c r="AE7346">
        <f>Zudio_sales_data[[#This Row],[Sales Profit]]/Zudio_sales_data[[#This Row],[Quantity]]</f>
        <v>960.4</v>
      </c>
    </row>
    <row r="7347" spans="1:31" x14ac:dyDescent="0.3">
      <c r="A7347" t="s">
        <v>139</v>
      </c>
      <c r="B7347" t="s">
        <v>65</v>
      </c>
      <c r="C7347" t="s">
        <v>39</v>
      </c>
      <c r="D7347" t="s">
        <v>129</v>
      </c>
      <c r="E7347">
        <v>76</v>
      </c>
      <c r="F7347">
        <v>439409</v>
      </c>
      <c r="G7347" t="s">
        <v>30</v>
      </c>
      <c r="H7347" s="1">
        <v>44361</v>
      </c>
      <c r="I7347">
        <v>1200</v>
      </c>
      <c r="J7347" t="s">
        <v>624</v>
      </c>
      <c r="K7347" t="s">
        <v>637</v>
      </c>
      <c r="L7347">
        <v>10</v>
      </c>
      <c r="M7347">
        <v>9</v>
      </c>
      <c r="N7347">
        <v>5</v>
      </c>
      <c r="O7347" t="s">
        <v>69</v>
      </c>
      <c r="P7347" t="s">
        <v>52</v>
      </c>
      <c r="Q7347">
        <v>84149</v>
      </c>
      <c r="R7347" s="1">
        <v>45586</v>
      </c>
      <c r="S7347" t="s">
        <v>115</v>
      </c>
      <c r="T7347">
        <v>930964</v>
      </c>
      <c r="U7347" t="s">
        <v>12484</v>
      </c>
      <c r="V7347">
        <v>332</v>
      </c>
      <c r="W7347">
        <v>1046</v>
      </c>
      <c r="X7347">
        <v>2</v>
      </c>
      <c r="Y7347">
        <v>836.8</v>
      </c>
      <c r="Z7347">
        <v>11</v>
      </c>
      <c r="AA7347">
        <f>Zudio_sales_data[[#This Row],[Price]]*Zudio_sales_data[[#This Row],[Quantity]]</f>
        <v>2092</v>
      </c>
      <c r="AB7347" s="1">
        <v>45629</v>
      </c>
      <c r="AC7347">
        <f>_xlfn.DAYS(Zudio_sales_data[[#This Row],[Last Date]],Zudio_sales_data[[#This Row],[Store Open Date]])</f>
        <v>1268</v>
      </c>
      <c r="AD7347" t="str">
        <f>IF(Zudio_sales_data[[#This Row],[Order Date]]&lt;=Zudio_sales_data[[#This Row],[Store Open Date]],"wrong data","right data")</f>
        <v>right data</v>
      </c>
      <c r="AE7347">
        <f>Zudio_sales_data[[#This Row],[Sales Profit]]/Zudio_sales_data[[#This Row],[Quantity]]</f>
        <v>418.4</v>
      </c>
    </row>
    <row r="7348" spans="1:31" x14ac:dyDescent="0.3">
      <c r="A7348" t="s">
        <v>45</v>
      </c>
      <c r="B7348" t="s">
        <v>257</v>
      </c>
      <c r="C7348" t="s">
        <v>39</v>
      </c>
      <c r="D7348" t="s">
        <v>129</v>
      </c>
      <c r="E7348">
        <v>61</v>
      </c>
      <c r="F7348">
        <v>407851</v>
      </c>
      <c r="G7348" t="s">
        <v>30</v>
      </c>
      <c r="H7348" s="1">
        <v>45203</v>
      </c>
      <c r="I7348">
        <v>1000</v>
      </c>
      <c r="J7348" t="s">
        <v>12485</v>
      </c>
      <c r="K7348" t="s">
        <v>265</v>
      </c>
      <c r="L7348">
        <v>11</v>
      </c>
      <c r="M7348">
        <v>8</v>
      </c>
      <c r="N7348">
        <v>17</v>
      </c>
      <c r="O7348" t="s">
        <v>69</v>
      </c>
      <c r="P7348" t="s">
        <v>62</v>
      </c>
      <c r="Q7348">
        <v>92511</v>
      </c>
      <c r="R7348" s="1">
        <v>45470</v>
      </c>
      <c r="S7348" t="s">
        <v>43</v>
      </c>
      <c r="T7348">
        <v>833689</v>
      </c>
      <c r="U7348" t="s">
        <v>12486</v>
      </c>
      <c r="V7348">
        <v>926</v>
      </c>
      <c r="W7348">
        <v>632</v>
      </c>
      <c r="X7348">
        <v>6</v>
      </c>
      <c r="Y7348">
        <v>1516.8</v>
      </c>
      <c r="Z7348">
        <v>9</v>
      </c>
      <c r="AA7348">
        <f>Zudio_sales_data[[#This Row],[Price]]*Zudio_sales_data[[#This Row],[Quantity]]</f>
        <v>3792</v>
      </c>
      <c r="AB7348" s="1">
        <v>45629</v>
      </c>
      <c r="AC7348">
        <f>_xlfn.DAYS(Zudio_sales_data[[#This Row],[Last Date]],Zudio_sales_data[[#This Row],[Store Open Date]])</f>
        <v>426</v>
      </c>
      <c r="AD7348" t="str">
        <f>IF(Zudio_sales_data[[#This Row],[Order Date]]&lt;=Zudio_sales_data[[#This Row],[Store Open Date]],"wrong data","right data")</f>
        <v>right data</v>
      </c>
      <c r="AE7348">
        <f>Zudio_sales_data[[#This Row],[Sales Profit]]/Zudio_sales_data[[#This Row],[Quantity]]</f>
        <v>252.79999999999998</v>
      </c>
    </row>
    <row r="7349" spans="1:31" x14ac:dyDescent="0.3">
      <c r="A7349" t="s">
        <v>45</v>
      </c>
      <c r="B7349" t="s">
        <v>111</v>
      </c>
      <c r="C7349" t="s">
        <v>39</v>
      </c>
      <c r="D7349" t="s">
        <v>112</v>
      </c>
      <c r="E7349">
        <v>99</v>
      </c>
      <c r="F7349">
        <v>402502</v>
      </c>
      <c r="G7349" t="s">
        <v>49</v>
      </c>
      <c r="H7349" s="1">
        <v>45032</v>
      </c>
      <c r="I7349">
        <v>1100</v>
      </c>
      <c r="J7349" t="s">
        <v>12487</v>
      </c>
      <c r="K7349" t="s">
        <v>42</v>
      </c>
      <c r="L7349">
        <v>10</v>
      </c>
      <c r="M7349">
        <v>9</v>
      </c>
      <c r="N7349">
        <v>20</v>
      </c>
      <c r="O7349" t="s">
        <v>33</v>
      </c>
      <c r="P7349" t="s">
        <v>90</v>
      </c>
      <c r="Q7349">
        <v>87808</v>
      </c>
      <c r="R7349" s="1">
        <v>45297</v>
      </c>
      <c r="S7349" t="s">
        <v>85</v>
      </c>
      <c r="T7349">
        <v>284580</v>
      </c>
      <c r="U7349" t="s">
        <v>12488</v>
      </c>
      <c r="V7349">
        <v>819</v>
      </c>
      <c r="W7349">
        <v>2498</v>
      </c>
      <c r="X7349">
        <v>5</v>
      </c>
      <c r="Y7349">
        <v>4996</v>
      </c>
      <c r="Z7349">
        <v>11</v>
      </c>
      <c r="AA7349">
        <f>Zudio_sales_data[[#This Row],[Price]]*Zudio_sales_data[[#This Row],[Quantity]]</f>
        <v>12490</v>
      </c>
      <c r="AB7349" s="1">
        <v>45629</v>
      </c>
      <c r="AC7349">
        <f>_xlfn.DAYS(Zudio_sales_data[[#This Row],[Last Date]],Zudio_sales_data[[#This Row],[Store Open Date]])</f>
        <v>597</v>
      </c>
      <c r="AD7349" t="str">
        <f>IF(Zudio_sales_data[[#This Row],[Order Date]]&lt;=Zudio_sales_data[[#This Row],[Store Open Date]],"wrong data","right data")</f>
        <v>right data</v>
      </c>
      <c r="AE7349">
        <f>Zudio_sales_data[[#This Row],[Sales Profit]]/Zudio_sales_data[[#This Row],[Quantity]]</f>
        <v>999.2</v>
      </c>
    </row>
    <row r="7350" spans="1:31" x14ac:dyDescent="0.3">
      <c r="A7350" t="s">
        <v>71</v>
      </c>
      <c r="B7350" t="s">
        <v>235</v>
      </c>
      <c r="C7350" t="s">
        <v>39</v>
      </c>
      <c r="D7350" t="s">
        <v>129</v>
      </c>
      <c r="E7350">
        <v>70</v>
      </c>
      <c r="F7350">
        <v>429031</v>
      </c>
      <c r="G7350" t="s">
        <v>49</v>
      </c>
      <c r="H7350" s="1">
        <v>45261</v>
      </c>
      <c r="I7350">
        <v>1100</v>
      </c>
      <c r="J7350" t="s">
        <v>5449</v>
      </c>
      <c r="K7350" t="s">
        <v>507</v>
      </c>
      <c r="L7350">
        <v>9</v>
      </c>
      <c r="M7350">
        <v>8</v>
      </c>
      <c r="N7350">
        <v>3</v>
      </c>
      <c r="O7350" t="s">
        <v>33</v>
      </c>
      <c r="P7350" t="s">
        <v>62</v>
      </c>
      <c r="Q7350">
        <v>25093</v>
      </c>
      <c r="R7350" s="1">
        <v>45388</v>
      </c>
      <c r="S7350" t="s">
        <v>63</v>
      </c>
      <c r="T7350">
        <v>528066</v>
      </c>
      <c r="U7350" t="s">
        <v>12489</v>
      </c>
      <c r="V7350">
        <v>409</v>
      </c>
      <c r="W7350">
        <v>2894</v>
      </c>
      <c r="X7350">
        <v>2</v>
      </c>
      <c r="Y7350">
        <v>2315.1999999999998</v>
      </c>
      <c r="Z7350">
        <v>11</v>
      </c>
      <c r="AA7350">
        <f>Zudio_sales_data[[#This Row],[Price]]*Zudio_sales_data[[#This Row],[Quantity]]</f>
        <v>5788</v>
      </c>
      <c r="AB7350" s="1">
        <v>45629</v>
      </c>
      <c r="AC7350">
        <f>_xlfn.DAYS(Zudio_sales_data[[#This Row],[Last Date]],Zudio_sales_data[[#This Row],[Store Open Date]])</f>
        <v>368</v>
      </c>
      <c r="AD7350" t="str">
        <f>IF(Zudio_sales_data[[#This Row],[Order Date]]&lt;=Zudio_sales_data[[#This Row],[Store Open Date]],"wrong data","right data")</f>
        <v>right data</v>
      </c>
      <c r="AE7350">
        <f>Zudio_sales_data[[#This Row],[Sales Profit]]/Zudio_sales_data[[#This Row],[Quantity]]</f>
        <v>1157.5999999999999</v>
      </c>
    </row>
    <row r="7351" spans="1:31" x14ac:dyDescent="0.3">
      <c r="A7351" t="s">
        <v>45</v>
      </c>
      <c r="B7351" t="s">
        <v>179</v>
      </c>
      <c r="C7351" t="s">
        <v>47</v>
      </c>
      <c r="D7351" t="s">
        <v>29</v>
      </c>
      <c r="E7351">
        <v>80</v>
      </c>
      <c r="F7351">
        <v>406142</v>
      </c>
      <c r="G7351" t="s">
        <v>49</v>
      </c>
      <c r="H7351" s="1">
        <v>45155</v>
      </c>
      <c r="I7351">
        <v>1400</v>
      </c>
      <c r="J7351" t="s">
        <v>1689</v>
      </c>
      <c r="K7351" t="s">
        <v>659</v>
      </c>
      <c r="L7351">
        <v>10</v>
      </c>
      <c r="M7351">
        <v>7</v>
      </c>
      <c r="N7351">
        <v>8</v>
      </c>
      <c r="O7351" t="s">
        <v>69</v>
      </c>
      <c r="P7351" t="s">
        <v>52</v>
      </c>
      <c r="Q7351">
        <v>87844</v>
      </c>
      <c r="R7351" s="1">
        <v>45337</v>
      </c>
      <c r="S7351" t="s">
        <v>91</v>
      </c>
      <c r="T7351">
        <v>961759</v>
      </c>
      <c r="U7351" t="s">
        <v>12490</v>
      </c>
      <c r="V7351">
        <v>248</v>
      </c>
      <c r="W7351">
        <v>2879</v>
      </c>
      <c r="X7351">
        <v>1</v>
      </c>
      <c r="Y7351">
        <v>1151.5999999999999</v>
      </c>
      <c r="Z7351">
        <v>9</v>
      </c>
      <c r="AA7351">
        <f>Zudio_sales_data[[#This Row],[Price]]*Zudio_sales_data[[#This Row],[Quantity]]</f>
        <v>2879</v>
      </c>
      <c r="AB7351" s="1">
        <v>45629</v>
      </c>
      <c r="AC7351">
        <f>_xlfn.DAYS(Zudio_sales_data[[#This Row],[Last Date]],Zudio_sales_data[[#This Row],[Store Open Date]])</f>
        <v>474</v>
      </c>
      <c r="AD7351" t="str">
        <f>IF(Zudio_sales_data[[#This Row],[Order Date]]&lt;=Zudio_sales_data[[#This Row],[Store Open Date]],"wrong data","right data")</f>
        <v>right data</v>
      </c>
      <c r="AE7351">
        <f>Zudio_sales_data[[#This Row],[Sales Profit]]/Zudio_sales_data[[#This Row],[Quantity]]</f>
        <v>1151.5999999999999</v>
      </c>
    </row>
    <row r="7352" spans="1:31" x14ac:dyDescent="0.3">
      <c r="A7352" t="s">
        <v>37</v>
      </c>
      <c r="B7352" t="s">
        <v>257</v>
      </c>
      <c r="C7352" t="s">
        <v>47</v>
      </c>
      <c r="D7352" t="s">
        <v>229</v>
      </c>
      <c r="E7352">
        <v>20</v>
      </c>
      <c r="F7352">
        <v>405832</v>
      </c>
      <c r="G7352" t="s">
        <v>30</v>
      </c>
      <c r="H7352" s="1">
        <v>45093</v>
      </c>
      <c r="I7352">
        <v>1100</v>
      </c>
      <c r="J7352" t="s">
        <v>12491</v>
      </c>
      <c r="K7352" t="s">
        <v>576</v>
      </c>
      <c r="L7352">
        <v>10</v>
      </c>
      <c r="M7352">
        <v>9</v>
      </c>
      <c r="N7352">
        <v>8</v>
      </c>
      <c r="O7352" t="s">
        <v>69</v>
      </c>
      <c r="P7352" t="s">
        <v>34</v>
      </c>
      <c r="Q7352">
        <v>72655</v>
      </c>
      <c r="R7352" s="1">
        <v>45307</v>
      </c>
      <c r="S7352" t="s">
        <v>85</v>
      </c>
      <c r="T7352">
        <v>450501</v>
      </c>
      <c r="U7352" t="s">
        <v>12492</v>
      </c>
      <c r="V7352">
        <v>211</v>
      </c>
      <c r="W7352">
        <v>2115</v>
      </c>
      <c r="X7352">
        <v>7</v>
      </c>
      <c r="Y7352">
        <v>5922</v>
      </c>
      <c r="Z7352">
        <v>11</v>
      </c>
      <c r="AA7352">
        <f>Zudio_sales_data[[#This Row],[Price]]*Zudio_sales_data[[#This Row],[Quantity]]</f>
        <v>14805</v>
      </c>
      <c r="AB7352" s="1">
        <v>45629</v>
      </c>
      <c r="AC7352">
        <f>_xlfn.DAYS(Zudio_sales_data[[#This Row],[Last Date]],Zudio_sales_data[[#This Row],[Store Open Date]])</f>
        <v>536</v>
      </c>
      <c r="AD7352" t="str">
        <f>IF(Zudio_sales_data[[#This Row],[Order Date]]&lt;=Zudio_sales_data[[#This Row],[Store Open Date]],"wrong data","right data")</f>
        <v>right data</v>
      </c>
      <c r="AE7352">
        <f>Zudio_sales_data[[#This Row],[Sales Profit]]/Zudio_sales_data[[#This Row],[Quantity]]</f>
        <v>846</v>
      </c>
    </row>
    <row r="7353" spans="1:31" x14ac:dyDescent="0.3">
      <c r="A7353" t="s">
        <v>71</v>
      </c>
      <c r="B7353" t="s">
        <v>174</v>
      </c>
      <c r="C7353" t="s">
        <v>28</v>
      </c>
      <c r="D7353" t="s">
        <v>29</v>
      </c>
      <c r="E7353">
        <v>20</v>
      </c>
      <c r="F7353">
        <v>431551</v>
      </c>
      <c r="G7353" t="s">
        <v>49</v>
      </c>
      <c r="H7353" s="1">
        <v>45075</v>
      </c>
      <c r="I7353">
        <v>1300</v>
      </c>
      <c r="J7353" t="s">
        <v>12493</v>
      </c>
      <c r="K7353" t="s">
        <v>176</v>
      </c>
      <c r="L7353">
        <v>9</v>
      </c>
      <c r="M7353">
        <v>8</v>
      </c>
      <c r="N7353">
        <v>16</v>
      </c>
      <c r="O7353" t="s">
        <v>69</v>
      </c>
      <c r="P7353" t="s">
        <v>34</v>
      </c>
      <c r="Q7353">
        <v>18584</v>
      </c>
      <c r="R7353" s="1">
        <v>45432</v>
      </c>
      <c r="S7353" t="s">
        <v>104</v>
      </c>
      <c r="T7353">
        <v>693560</v>
      </c>
      <c r="U7353" t="s">
        <v>12494</v>
      </c>
      <c r="V7353">
        <v>298</v>
      </c>
      <c r="W7353">
        <v>2847</v>
      </c>
      <c r="X7353">
        <v>3</v>
      </c>
      <c r="Y7353">
        <v>3416.4</v>
      </c>
      <c r="Z7353">
        <v>11</v>
      </c>
      <c r="AA7353">
        <f>Zudio_sales_data[[#This Row],[Price]]*Zudio_sales_data[[#This Row],[Quantity]]</f>
        <v>8541</v>
      </c>
      <c r="AB7353" s="1">
        <v>45629</v>
      </c>
      <c r="AC7353">
        <f>_xlfn.DAYS(Zudio_sales_data[[#This Row],[Last Date]],Zudio_sales_data[[#This Row],[Store Open Date]])</f>
        <v>554</v>
      </c>
      <c r="AD7353" t="str">
        <f>IF(Zudio_sales_data[[#This Row],[Order Date]]&lt;=Zudio_sales_data[[#This Row],[Store Open Date]],"wrong data","right data")</f>
        <v>right data</v>
      </c>
      <c r="AE7353">
        <f>Zudio_sales_data[[#This Row],[Sales Profit]]/Zudio_sales_data[[#This Row],[Quantity]]</f>
        <v>1138.8</v>
      </c>
    </row>
    <row r="7354" spans="1:31" x14ac:dyDescent="0.3">
      <c r="A7354" t="s">
        <v>71</v>
      </c>
      <c r="B7354" t="s">
        <v>27</v>
      </c>
      <c r="C7354" t="s">
        <v>47</v>
      </c>
      <c r="D7354" t="s">
        <v>66</v>
      </c>
      <c r="E7354">
        <v>4</v>
      </c>
      <c r="F7354">
        <v>408523</v>
      </c>
      <c r="G7354" t="s">
        <v>30</v>
      </c>
      <c r="H7354" s="1">
        <v>45503</v>
      </c>
      <c r="I7354">
        <v>1100</v>
      </c>
      <c r="J7354" t="s">
        <v>12495</v>
      </c>
      <c r="K7354" t="s">
        <v>176</v>
      </c>
      <c r="L7354">
        <v>9</v>
      </c>
      <c r="M7354">
        <v>8</v>
      </c>
      <c r="N7354">
        <v>9</v>
      </c>
      <c r="O7354" t="s">
        <v>33</v>
      </c>
      <c r="P7354" t="s">
        <v>52</v>
      </c>
      <c r="Q7354">
        <v>24762</v>
      </c>
      <c r="R7354" s="1">
        <v>45569</v>
      </c>
      <c r="S7354" t="s">
        <v>115</v>
      </c>
      <c r="T7354">
        <v>143363</v>
      </c>
      <c r="U7354" t="s">
        <v>12260</v>
      </c>
      <c r="V7354">
        <v>905</v>
      </c>
      <c r="W7354">
        <v>2209</v>
      </c>
      <c r="X7354">
        <v>8</v>
      </c>
      <c r="Y7354">
        <v>7068.8</v>
      </c>
      <c r="Z7354">
        <v>11</v>
      </c>
      <c r="AA7354">
        <f>Zudio_sales_data[[#This Row],[Price]]*Zudio_sales_data[[#This Row],[Quantity]]</f>
        <v>17672</v>
      </c>
      <c r="AB7354" s="1">
        <v>45629</v>
      </c>
      <c r="AC7354">
        <f>_xlfn.DAYS(Zudio_sales_data[[#This Row],[Last Date]],Zudio_sales_data[[#This Row],[Store Open Date]])</f>
        <v>126</v>
      </c>
      <c r="AD7354" t="str">
        <f>IF(Zudio_sales_data[[#This Row],[Order Date]]&lt;=Zudio_sales_data[[#This Row],[Store Open Date]],"wrong data","right data")</f>
        <v>right data</v>
      </c>
      <c r="AE7354">
        <f>Zudio_sales_data[[#This Row],[Sales Profit]]/Zudio_sales_data[[#This Row],[Quantity]]</f>
        <v>883.6</v>
      </c>
    </row>
    <row r="7355" spans="1:31" x14ac:dyDescent="0.3">
      <c r="A7355" t="s">
        <v>37</v>
      </c>
      <c r="B7355" t="s">
        <v>100</v>
      </c>
      <c r="C7355" t="s">
        <v>39</v>
      </c>
      <c r="D7355" t="s">
        <v>82</v>
      </c>
      <c r="E7355">
        <v>47</v>
      </c>
      <c r="F7355">
        <v>405188</v>
      </c>
      <c r="G7355" t="s">
        <v>30</v>
      </c>
      <c r="H7355" s="1">
        <v>44539</v>
      </c>
      <c r="I7355">
        <v>800</v>
      </c>
      <c r="J7355" t="s">
        <v>12496</v>
      </c>
      <c r="K7355" t="s">
        <v>494</v>
      </c>
      <c r="L7355">
        <v>11</v>
      </c>
      <c r="M7355">
        <v>8</v>
      </c>
      <c r="N7355">
        <v>19</v>
      </c>
      <c r="O7355" t="s">
        <v>69</v>
      </c>
      <c r="P7355" t="s">
        <v>90</v>
      </c>
      <c r="Q7355">
        <v>57437</v>
      </c>
      <c r="R7355" s="1">
        <v>45520</v>
      </c>
      <c r="S7355" t="s">
        <v>53</v>
      </c>
      <c r="T7355">
        <v>526622</v>
      </c>
      <c r="U7355" t="s">
        <v>387</v>
      </c>
      <c r="V7355">
        <v>722</v>
      </c>
      <c r="W7355">
        <v>2573</v>
      </c>
      <c r="X7355">
        <v>1</v>
      </c>
      <c r="Y7355">
        <v>1029.2</v>
      </c>
      <c r="Z7355">
        <v>9</v>
      </c>
      <c r="AA7355">
        <f>Zudio_sales_data[[#This Row],[Price]]*Zudio_sales_data[[#This Row],[Quantity]]</f>
        <v>2573</v>
      </c>
      <c r="AB7355" s="1">
        <v>45629</v>
      </c>
      <c r="AC7355">
        <f>_xlfn.DAYS(Zudio_sales_data[[#This Row],[Last Date]],Zudio_sales_data[[#This Row],[Store Open Date]])</f>
        <v>1090</v>
      </c>
      <c r="AD7355" t="str">
        <f>IF(Zudio_sales_data[[#This Row],[Order Date]]&lt;=Zudio_sales_data[[#This Row],[Store Open Date]],"wrong data","right data")</f>
        <v>right data</v>
      </c>
      <c r="AE7355">
        <f>Zudio_sales_data[[#This Row],[Sales Profit]]/Zudio_sales_data[[#This Row],[Quantity]]</f>
        <v>1029.2</v>
      </c>
    </row>
    <row r="7356" spans="1:31" x14ac:dyDescent="0.3">
      <c r="A7356" t="s">
        <v>110</v>
      </c>
      <c r="B7356" t="s">
        <v>263</v>
      </c>
      <c r="C7356" t="s">
        <v>47</v>
      </c>
      <c r="D7356" t="s">
        <v>66</v>
      </c>
      <c r="E7356">
        <v>58</v>
      </c>
      <c r="F7356">
        <v>410017</v>
      </c>
      <c r="G7356" t="s">
        <v>30</v>
      </c>
      <c r="H7356" s="1">
        <v>44173</v>
      </c>
      <c r="I7356">
        <v>800</v>
      </c>
      <c r="J7356" t="s">
        <v>12497</v>
      </c>
      <c r="K7356" t="s">
        <v>654</v>
      </c>
      <c r="L7356">
        <v>9</v>
      </c>
      <c r="M7356">
        <v>8</v>
      </c>
      <c r="N7356">
        <v>11</v>
      </c>
      <c r="O7356" t="s">
        <v>33</v>
      </c>
      <c r="P7356" t="s">
        <v>62</v>
      </c>
      <c r="Q7356">
        <v>87585</v>
      </c>
      <c r="R7356" s="1">
        <v>45298</v>
      </c>
      <c r="S7356" t="s">
        <v>85</v>
      </c>
      <c r="T7356">
        <v>196104</v>
      </c>
      <c r="U7356" t="s">
        <v>12498</v>
      </c>
      <c r="V7356">
        <v>893</v>
      </c>
      <c r="W7356">
        <v>2153</v>
      </c>
      <c r="X7356">
        <v>2</v>
      </c>
      <c r="Y7356">
        <v>1722.4</v>
      </c>
      <c r="Z7356">
        <v>11</v>
      </c>
      <c r="AA7356">
        <f>Zudio_sales_data[[#This Row],[Price]]*Zudio_sales_data[[#This Row],[Quantity]]</f>
        <v>4306</v>
      </c>
      <c r="AB7356" s="1">
        <v>45629</v>
      </c>
      <c r="AC7356">
        <f>_xlfn.DAYS(Zudio_sales_data[[#This Row],[Last Date]],Zudio_sales_data[[#This Row],[Store Open Date]])</f>
        <v>1456</v>
      </c>
      <c r="AD7356" t="str">
        <f>IF(Zudio_sales_data[[#This Row],[Order Date]]&lt;=Zudio_sales_data[[#This Row],[Store Open Date]],"wrong data","right data")</f>
        <v>right data</v>
      </c>
      <c r="AE7356">
        <f>Zudio_sales_data[[#This Row],[Sales Profit]]/Zudio_sales_data[[#This Row],[Quantity]]</f>
        <v>861.2</v>
      </c>
    </row>
    <row r="7357" spans="1:31" x14ac:dyDescent="0.3">
      <c r="A7357" t="s">
        <v>71</v>
      </c>
      <c r="B7357" t="s">
        <v>132</v>
      </c>
      <c r="C7357" t="s">
        <v>28</v>
      </c>
      <c r="D7357" t="s">
        <v>77</v>
      </c>
      <c r="E7357">
        <v>26</v>
      </c>
      <c r="F7357">
        <v>428915</v>
      </c>
      <c r="G7357" t="s">
        <v>49</v>
      </c>
      <c r="H7357" s="1">
        <v>44104</v>
      </c>
      <c r="I7357">
        <v>1200</v>
      </c>
      <c r="J7357" t="s">
        <v>8320</v>
      </c>
      <c r="K7357" t="s">
        <v>469</v>
      </c>
      <c r="L7357">
        <v>10</v>
      </c>
      <c r="M7357">
        <v>9</v>
      </c>
      <c r="N7357">
        <v>11</v>
      </c>
      <c r="O7357" t="s">
        <v>33</v>
      </c>
      <c r="P7357" t="s">
        <v>90</v>
      </c>
      <c r="Q7357">
        <v>13050</v>
      </c>
      <c r="R7357" s="1">
        <v>45403</v>
      </c>
      <c r="S7357" t="s">
        <v>63</v>
      </c>
      <c r="T7357">
        <v>132327</v>
      </c>
      <c r="U7357" t="s">
        <v>12499</v>
      </c>
      <c r="V7357">
        <v>897</v>
      </c>
      <c r="W7357">
        <v>2935</v>
      </c>
      <c r="X7357">
        <v>1</v>
      </c>
      <c r="Y7357">
        <v>1174</v>
      </c>
      <c r="Z7357">
        <v>11</v>
      </c>
      <c r="AA7357">
        <f>Zudio_sales_data[[#This Row],[Price]]*Zudio_sales_data[[#This Row],[Quantity]]</f>
        <v>2935</v>
      </c>
      <c r="AB7357" s="1">
        <v>45629</v>
      </c>
      <c r="AC7357">
        <f>_xlfn.DAYS(Zudio_sales_data[[#This Row],[Last Date]],Zudio_sales_data[[#This Row],[Store Open Date]])</f>
        <v>1525</v>
      </c>
      <c r="AD7357" t="str">
        <f>IF(Zudio_sales_data[[#This Row],[Order Date]]&lt;=Zudio_sales_data[[#This Row],[Store Open Date]],"wrong data","right data")</f>
        <v>right data</v>
      </c>
      <c r="AE7357">
        <f>Zudio_sales_data[[#This Row],[Sales Profit]]/Zudio_sales_data[[#This Row],[Quantity]]</f>
        <v>1174</v>
      </c>
    </row>
    <row r="7358" spans="1:31" x14ac:dyDescent="0.3">
      <c r="A7358" t="s">
        <v>110</v>
      </c>
      <c r="B7358" t="s">
        <v>362</v>
      </c>
      <c r="C7358" t="s">
        <v>39</v>
      </c>
      <c r="D7358" t="s">
        <v>77</v>
      </c>
      <c r="E7358">
        <v>60</v>
      </c>
      <c r="F7358">
        <v>406782</v>
      </c>
      <c r="G7358" t="s">
        <v>30</v>
      </c>
      <c r="H7358" s="1">
        <v>44462</v>
      </c>
      <c r="I7358">
        <v>1200</v>
      </c>
      <c r="J7358" t="s">
        <v>12500</v>
      </c>
      <c r="K7358" t="s">
        <v>199</v>
      </c>
      <c r="L7358">
        <v>11</v>
      </c>
      <c r="M7358">
        <v>8</v>
      </c>
      <c r="N7358">
        <v>20</v>
      </c>
      <c r="O7358" t="s">
        <v>33</v>
      </c>
      <c r="P7358" t="s">
        <v>90</v>
      </c>
      <c r="Q7358">
        <v>71783</v>
      </c>
      <c r="R7358" s="1">
        <v>45292</v>
      </c>
      <c r="S7358" t="s">
        <v>85</v>
      </c>
      <c r="T7358">
        <v>368163</v>
      </c>
      <c r="U7358" t="s">
        <v>12501</v>
      </c>
      <c r="V7358">
        <v>259</v>
      </c>
      <c r="W7358">
        <v>2775</v>
      </c>
      <c r="X7358">
        <v>4</v>
      </c>
      <c r="Y7358">
        <v>4440</v>
      </c>
      <c r="Z7358">
        <v>9</v>
      </c>
      <c r="AA7358">
        <f>Zudio_sales_data[[#This Row],[Price]]*Zudio_sales_data[[#This Row],[Quantity]]</f>
        <v>11100</v>
      </c>
      <c r="AB7358" s="1">
        <v>45629</v>
      </c>
      <c r="AC7358">
        <f>_xlfn.DAYS(Zudio_sales_data[[#This Row],[Last Date]],Zudio_sales_data[[#This Row],[Store Open Date]])</f>
        <v>1167</v>
      </c>
      <c r="AD7358" t="str">
        <f>IF(Zudio_sales_data[[#This Row],[Order Date]]&lt;=Zudio_sales_data[[#This Row],[Store Open Date]],"wrong data","right data")</f>
        <v>right data</v>
      </c>
      <c r="AE7358">
        <f>Zudio_sales_data[[#This Row],[Sales Profit]]/Zudio_sales_data[[#This Row],[Quantity]]</f>
        <v>1110</v>
      </c>
    </row>
    <row r="7359" spans="1:31" x14ac:dyDescent="0.3">
      <c r="A7359" t="s">
        <v>71</v>
      </c>
      <c r="B7359" t="s">
        <v>132</v>
      </c>
      <c r="C7359" t="s">
        <v>47</v>
      </c>
      <c r="D7359" t="s">
        <v>66</v>
      </c>
      <c r="E7359">
        <v>75</v>
      </c>
      <c r="F7359">
        <v>409957</v>
      </c>
      <c r="G7359" t="s">
        <v>49</v>
      </c>
      <c r="H7359" s="1">
        <v>44694</v>
      </c>
      <c r="I7359">
        <v>1100</v>
      </c>
      <c r="J7359" t="s">
        <v>2978</v>
      </c>
      <c r="K7359" t="s">
        <v>303</v>
      </c>
      <c r="L7359">
        <v>9</v>
      </c>
      <c r="M7359">
        <v>8</v>
      </c>
      <c r="N7359">
        <v>7</v>
      </c>
      <c r="O7359" t="s">
        <v>33</v>
      </c>
      <c r="P7359" t="s">
        <v>52</v>
      </c>
      <c r="Q7359">
        <v>15069</v>
      </c>
      <c r="R7359" s="1">
        <v>45305</v>
      </c>
      <c r="S7359" t="s">
        <v>85</v>
      </c>
      <c r="T7359">
        <v>808085</v>
      </c>
      <c r="U7359" t="s">
        <v>12502</v>
      </c>
      <c r="V7359">
        <v>703</v>
      </c>
      <c r="W7359">
        <v>1248</v>
      </c>
      <c r="X7359">
        <v>1</v>
      </c>
      <c r="Y7359">
        <v>499.2</v>
      </c>
      <c r="Z7359">
        <v>11</v>
      </c>
      <c r="AA7359">
        <f>Zudio_sales_data[[#This Row],[Price]]*Zudio_sales_data[[#This Row],[Quantity]]</f>
        <v>1248</v>
      </c>
      <c r="AB7359" s="1">
        <v>45629</v>
      </c>
      <c r="AC7359">
        <f>_xlfn.DAYS(Zudio_sales_data[[#This Row],[Last Date]],Zudio_sales_data[[#This Row],[Store Open Date]])</f>
        <v>935</v>
      </c>
      <c r="AD7359" t="str">
        <f>IF(Zudio_sales_data[[#This Row],[Order Date]]&lt;=Zudio_sales_data[[#This Row],[Store Open Date]],"wrong data","right data")</f>
        <v>right data</v>
      </c>
      <c r="AE7359">
        <f>Zudio_sales_data[[#This Row],[Sales Profit]]/Zudio_sales_data[[#This Row],[Quantity]]</f>
        <v>499.2</v>
      </c>
    </row>
    <row r="7360" spans="1:31" x14ac:dyDescent="0.3">
      <c r="A7360" t="s">
        <v>110</v>
      </c>
      <c r="B7360" t="s">
        <v>157</v>
      </c>
      <c r="C7360" t="s">
        <v>39</v>
      </c>
      <c r="D7360" t="s">
        <v>40</v>
      </c>
      <c r="E7360">
        <v>90</v>
      </c>
      <c r="F7360">
        <v>411621</v>
      </c>
      <c r="G7360" t="s">
        <v>49</v>
      </c>
      <c r="H7360" s="1">
        <v>45125</v>
      </c>
      <c r="I7360">
        <v>1000</v>
      </c>
      <c r="J7360" t="s">
        <v>12503</v>
      </c>
      <c r="K7360" t="s">
        <v>57</v>
      </c>
      <c r="L7360">
        <v>10</v>
      </c>
      <c r="M7360">
        <v>9</v>
      </c>
      <c r="N7360">
        <v>9</v>
      </c>
      <c r="O7360" t="s">
        <v>69</v>
      </c>
      <c r="P7360" t="s">
        <v>62</v>
      </c>
      <c r="Q7360">
        <v>58835</v>
      </c>
      <c r="R7360" s="1">
        <v>45628</v>
      </c>
      <c r="S7360" t="s">
        <v>177</v>
      </c>
      <c r="T7360">
        <v>969900</v>
      </c>
      <c r="U7360" t="s">
        <v>12504</v>
      </c>
      <c r="V7360">
        <v>606</v>
      </c>
      <c r="W7360">
        <v>1258</v>
      </c>
      <c r="X7360">
        <v>8</v>
      </c>
      <c r="Y7360">
        <v>4025.6</v>
      </c>
      <c r="Z7360">
        <v>11</v>
      </c>
      <c r="AA7360">
        <f>Zudio_sales_data[[#This Row],[Price]]*Zudio_sales_data[[#This Row],[Quantity]]</f>
        <v>10064</v>
      </c>
      <c r="AB7360" s="1">
        <v>45629</v>
      </c>
      <c r="AC7360">
        <f>_xlfn.DAYS(Zudio_sales_data[[#This Row],[Last Date]],Zudio_sales_data[[#This Row],[Store Open Date]])</f>
        <v>504</v>
      </c>
      <c r="AD7360" t="str">
        <f>IF(Zudio_sales_data[[#This Row],[Order Date]]&lt;=Zudio_sales_data[[#This Row],[Store Open Date]],"wrong data","right data")</f>
        <v>right data</v>
      </c>
      <c r="AE7360">
        <f>Zudio_sales_data[[#This Row],[Sales Profit]]/Zudio_sales_data[[#This Row],[Quantity]]</f>
        <v>503.2</v>
      </c>
    </row>
    <row r="7361" spans="1:31" x14ac:dyDescent="0.3">
      <c r="A7361" t="s">
        <v>45</v>
      </c>
      <c r="B7361" t="s">
        <v>286</v>
      </c>
      <c r="C7361" t="s">
        <v>28</v>
      </c>
      <c r="D7361" t="s">
        <v>82</v>
      </c>
      <c r="E7361">
        <v>74</v>
      </c>
      <c r="F7361">
        <v>434626</v>
      </c>
      <c r="G7361" t="s">
        <v>30</v>
      </c>
      <c r="H7361" s="1">
        <v>43880</v>
      </c>
      <c r="I7361">
        <v>1200</v>
      </c>
      <c r="J7361" t="s">
        <v>12505</v>
      </c>
      <c r="K7361" t="s">
        <v>119</v>
      </c>
      <c r="L7361">
        <v>9</v>
      </c>
      <c r="M7361">
        <v>8</v>
      </c>
      <c r="N7361">
        <v>9</v>
      </c>
      <c r="O7361" t="s">
        <v>69</v>
      </c>
      <c r="P7361" t="s">
        <v>52</v>
      </c>
      <c r="Q7361">
        <v>24998</v>
      </c>
      <c r="R7361" s="1">
        <v>45481</v>
      </c>
      <c r="S7361" t="s">
        <v>95</v>
      </c>
      <c r="T7361">
        <v>440083</v>
      </c>
      <c r="U7361" t="s">
        <v>12506</v>
      </c>
      <c r="V7361">
        <v>299</v>
      </c>
      <c r="W7361">
        <v>1928</v>
      </c>
      <c r="X7361">
        <v>2</v>
      </c>
      <c r="Y7361">
        <v>1542.4</v>
      </c>
      <c r="Z7361">
        <v>11</v>
      </c>
      <c r="AA7361">
        <f>Zudio_sales_data[[#This Row],[Price]]*Zudio_sales_data[[#This Row],[Quantity]]</f>
        <v>3856</v>
      </c>
      <c r="AB7361" s="1">
        <v>45629</v>
      </c>
      <c r="AC7361">
        <f>_xlfn.DAYS(Zudio_sales_data[[#This Row],[Last Date]],Zudio_sales_data[[#This Row],[Store Open Date]])</f>
        <v>1749</v>
      </c>
      <c r="AD7361" t="str">
        <f>IF(Zudio_sales_data[[#This Row],[Order Date]]&lt;=Zudio_sales_data[[#This Row],[Store Open Date]],"wrong data","right data")</f>
        <v>right data</v>
      </c>
      <c r="AE7361">
        <f>Zudio_sales_data[[#This Row],[Sales Profit]]/Zudio_sales_data[[#This Row],[Quantity]]</f>
        <v>771.2</v>
      </c>
    </row>
    <row r="7362" spans="1:31" x14ac:dyDescent="0.3">
      <c r="A7362" t="s">
        <v>117</v>
      </c>
      <c r="B7362" t="s">
        <v>257</v>
      </c>
      <c r="C7362" t="s">
        <v>28</v>
      </c>
      <c r="D7362" t="s">
        <v>40</v>
      </c>
      <c r="E7362">
        <v>26</v>
      </c>
      <c r="F7362">
        <v>428301</v>
      </c>
      <c r="G7362" t="s">
        <v>49</v>
      </c>
      <c r="H7362" s="1">
        <v>45163</v>
      </c>
      <c r="I7362">
        <v>1400</v>
      </c>
      <c r="J7362" t="s">
        <v>12507</v>
      </c>
      <c r="K7362" t="s">
        <v>123</v>
      </c>
      <c r="L7362">
        <v>11</v>
      </c>
      <c r="M7362">
        <v>8</v>
      </c>
      <c r="N7362">
        <v>7</v>
      </c>
      <c r="O7362" t="s">
        <v>33</v>
      </c>
      <c r="P7362" t="s">
        <v>90</v>
      </c>
      <c r="Q7362">
        <v>76302</v>
      </c>
      <c r="R7362" s="1">
        <v>45568</v>
      </c>
      <c r="S7362" t="s">
        <v>115</v>
      </c>
      <c r="T7362">
        <v>126640</v>
      </c>
      <c r="U7362" t="s">
        <v>12508</v>
      </c>
      <c r="V7362">
        <v>607</v>
      </c>
      <c r="W7362">
        <v>1430</v>
      </c>
      <c r="X7362">
        <v>6</v>
      </c>
      <c r="Y7362">
        <v>3432</v>
      </c>
      <c r="Z7362">
        <v>9</v>
      </c>
      <c r="AA7362">
        <f>Zudio_sales_data[[#This Row],[Price]]*Zudio_sales_data[[#This Row],[Quantity]]</f>
        <v>8580</v>
      </c>
      <c r="AB7362" s="1">
        <v>45629</v>
      </c>
      <c r="AC7362">
        <f>_xlfn.DAYS(Zudio_sales_data[[#This Row],[Last Date]],Zudio_sales_data[[#This Row],[Store Open Date]])</f>
        <v>466</v>
      </c>
      <c r="AD7362" t="str">
        <f>IF(Zudio_sales_data[[#This Row],[Order Date]]&lt;=Zudio_sales_data[[#This Row],[Store Open Date]],"wrong data","right data")</f>
        <v>right data</v>
      </c>
      <c r="AE7362">
        <f>Zudio_sales_data[[#This Row],[Sales Profit]]/Zudio_sales_data[[#This Row],[Quantity]]</f>
        <v>572</v>
      </c>
    </row>
    <row r="7363" spans="1:31" x14ac:dyDescent="0.3">
      <c r="A7363" t="s">
        <v>45</v>
      </c>
      <c r="B7363" t="s">
        <v>337</v>
      </c>
      <c r="C7363" t="s">
        <v>47</v>
      </c>
      <c r="D7363" t="s">
        <v>29</v>
      </c>
      <c r="E7363">
        <v>58</v>
      </c>
      <c r="F7363">
        <v>435735</v>
      </c>
      <c r="G7363" t="s">
        <v>30</v>
      </c>
      <c r="H7363" s="1">
        <v>44890</v>
      </c>
      <c r="I7363">
        <v>800</v>
      </c>
      <c r="J7363" t="s">
        <v>12509</v>
      </c>
      <c r="K7363" t="s">
        <v>582</v>
      </c>
      <c r="L7363">
        <v>9</v>
      </c>
      <c r="M7363">
        <v>8</v>
      </c>
      <c r="N7363">
        <v>7</v>
      </c>
      <c r="O7363" t="s">
        <v>33</v>
      </c>
      <c r="P7363" t="s">
        <v>34</v>
      </c>
      <c r="Q7363">
        <v>14424</v>
      </c>
      <c r="R7363" s="1">
        <v>45583</v>
      </c>
      <c r="S7363" t="s">
        <v>115</v>
      </c>
      <c r="T7363">
        <v>935104</v>
      </c>
      <c r="U7363" t="s">
        <v>12510</v>
      </c>
      <c r="V7363">
        <v>509</v>
      </c>
      <c r="W7363">
        <v>2996</v>
      </c>
      <c r="X7363">
        <v>7</v>
      </c>
      <c r="Y7363">
        <v>8388.7999999999993</v>
      </c>
      <c r="Z7363">
        <v>11</v>
      </c>
      <c r="AA7363">
        <f>Zudio_sales_data[[#This Row],[Price]]*Zudio_sales_data[[#This Row],[Quantity]]</f>
        <v>20972</v>
      </c>
      <c r="AB7363" s="1">
        <v>45629</v>
      </c>
      <c r="AC7363">
        <f>_xlfn.DAYS(Zudio_sales_data[[#This Row],[Last Date]],Zudio_sales_data[[#This Row],[Store Open Date]])</f>
        <v>739</v>
      </c>
      <c r="AD7363" t="str">
        <f>IF(Zudio_sales_data[[#This Row],[Order Date]]&lt;=Zudio_sales_data[[#This Row],[Store Open Date]],"wrong data","right data")</f>
        <v>right data</v>
      </c>
      <c r="AE7363">
        <f>Zudio_sales_data[[#This Row],[Sales Profit]]/Zudio_sales_data[[#This Row],[Quantity]]</f>
        <v>1198.3999999999999</v>
      </c>
    </row>
    <row r="7364" spans="1:31" x14ac:dyDescent="0.3">
      <c r="A7364" t="s">
        <v>110</v>
      </c>
      <c r="B7364" t="s">
        <v>257</v>
      </c>
      <c r="C7364" t="s">
        <v>39</v>
      </c>
      <c r="D7364" t="s">
        <v>112</v>
      </c>
      <c r="E7364">
        <v>62</v>
      </c>
      <c r="F7364">
        <v>411378</v>
      </c>
      <c r="G7364" t="s">
        <v>30</v>
      </c>
      <c r="H7364" s="1">
        <v>45254</v>
      </c>
      <c r="I7364">
        <v>1200</v>
      </c>
      <c r="J7364" t="s">
        <v>12511</v>
      </c>
      <c r="K7364" t="s">
        <v>350</v>
      </c>
      <c r="L7364">
        <v>9</v>
      </c>
      <c r="M7364">
        <v>8</v>
      </c>
      <c r="N7364">
        <v>12</v>
      </c>
      <c r="O7364" t="s">
        <v>69</v>
      </c>
      <c r="P7364" t="s">
        <v>52</v>
      </c>
      <c r="Q7364">
        <v>66553</v>
      </c>
      <c r="R7364" s="1">
        <v>45533</v>
      </c>
      <c r="S7364" t="s">
        <v>53</v>
      </c>
      <c r="T7364">
        <v>172354</v>
      </c>
      <c r="U7364" t="s">
        <v>12512</v>
      </c>
      <c r="V7364">
        <v>366</v>
      </c>
      <c r="W7364">
        <v>1630</v>
      </c>
      <c r="X7364">
        <v>7</v>
      </c>
      <c r="Y7364">
        <v>4564</v>
      </c>
      <c r="Z7364">
        <v>11</v>
      </c>
      <c r="AA7364">
        <f>Zudio_sales_data[[#This Row],[Price]]*Zudio_sales_data[[#This Row],[Quantity]]</f>
        <v>11410</v>
      </c>
      <c r="AB7364" s="1">
        <v>45629</v>
      </c>
      <c r="AC7364">
        <f>_xlfn.DAYS(Zudio_sales_data[[#This Row],[Last Date]],Zudio_sales_data[[#This Row],[Store Open Date]])</f>
        <v>375</v>
      </c>
      <c r="AD7364" t="str">
        <f>IF(Zudio_sales_data[[#This Row],[Order Date]]&lt;=Zudio_sales_data[[#This Row],[Store Open Date]],"wrong data","right data")</f>
        <v>right data</v>
      </c>
      <c r="AE7364">
        <f>Zudio_sales_data[[#This Row],[Sales Profit]]/Zudio_sales_data[[#This Row],[Quantity]]</f>
        <v>652</v>
      </c>
    </row>
    <row r="7365" spans="1:31" x14ac:dyDescent="0.3">
      <c r="A7365" t="s">
        <v>26</v>
      </c>
      <c r="B7365" t="s">
        <v>286</v>
      </c>
      <c r="C7365" t="s">
        <v>47</v>
      </c>
      <c r="D7365" t="s">
        <v>40</v>
      </c>
      <c r="E7365">
        <v>11</v>
      </c>
      <c r="F7365">
        <v>437321</v>
      </c>
      <c r="G7365" t="s">
        <v>30</v>
      </c>
      <c r="H7365" s="1">
        <v>44962</v>
      </c>
      <c r="I7365">
        <v>950</v>
      </c>
      <c r="J7365" t="s">
        <v>12513</v>
      </c>
      <c r="K7365" t="s">
        <v>609</v>
      </c>
      <c r="L7365">
        <v>10</v>
      </c>
      <c r="M7365">
        <v>9</v>
      </c>
      <c r="N7365">
        <v>12</v>
      </c>
      <c r="O7365" t="s">
        <v>33</v>
      </c>
      <c r="P7365" t="s">
        <v>90</v>
      </c>
      <c r="Q7365">
        <v>12091</v>
      </c>
      <c r="R7365" s="1">
        <v>45587</v>
      </c>
      <c r="S7365" t="s">
        <v>115</v>
      </c>
      <c r="T7365">
        <v>864480</v>
      </c>
      <c r="U7365" t="s">
        <v>12514</v>
      </c>
      <c r="V7365">
        <v>713</v>
      </c>
      <c r="W7365">
        <v>615</v>
      </c>
      <c r="X7365">
        <v>7</v>
      </c>
      <c r="Y7365">
        <v>1722</v>
      </c>
      <c r="Z7365">
        <v>11</v>
      </c>
      <c r="AA7365">
        <f>Zudio_sales_data[[#This Row],[Price]]*Zudio_sales_data[[#This Row],[Quantity]]</f>
        <v>4305</v>
      </c>
      <c r="AB7365" s="1">
        <v>45629</v>
      </c>
      <c r="AC7365">
        <f>_xlfn.DAYS(Zudio_sales_data[[#This Row],[Last Date]],Zudio_sales_data[[#This Row],[Store Open Date]])</f>
        <v>667</v>
      </c>
      <c r="AD7365" t="str">
        <f>IF(Zudio_sales_data[[#This Row],[Order Date]]&lt;=Zudio_sales_data[[#This Row],[Store Open Date]],"wrong data","right data")</f>
        <v>right data</v>
      </c>
      <c r="AE7365">
        <f>Zudio_sales_data[[#This Row],[Sales Profit]]/Zudio_sales_data[[#This Row],[Quantity]]</f>
        <v>246</v>
      </c>
    </row>
    <row r="7366" spans="1:31" x14ac:dyDescent="0.3">
      <c r="A7366" t="s">
        <v>139</v>
      </c>
      <c r="B7366" t="s">
        <v>187</v>
      </c>
      <c r="C7366" t="s">
        <v>28</v>
      </c>
      <c r="D7366" t="s">
        <v>29</v>
      </c>
      <c r="E7366">
        <v>11</v>
      </c>
      <c r="F7366">
        <v>400169</v>
      </c>
      <c r="G7366" t="s">
        <v>49</v>
      </c>
      <c r="H7366" s="1">
        <v>45241</v>
      </c>
      <c r="I7366">
        <v>1300</v>
      </c>
      <c r="J7366" t="s">
        <v>12515</v>
      </c>
      <c r="K7366" t="s">
        <v>550</v>
      </c>
      <c r="L7366">
        <v>11</v>
      </c>
      <c r="M7366">
        <v>8</v>
      </c>
      <c r="N7366">
        <v>6</v>
      </c>
      <c r="O7366" t="s">
        <v>69</v>
      </c>
      <c r="P7366" t="s">
        <v>52</v>
      </c>
      <c r="Q7366">
        <v>37112</v>
      </c>
      <c r="R7366" s="1">
        <v>45387</v>
      </c>
      <c r="S7366" t="s">
        <v>63</v>
      </c>
      <c r="T7366">
        <v>826347</v>
      </c>
      <c r="U7366" t="s">
        <v>12516</v>
      </c>
      <c r="V7366">
        <v>607</v>
      </c>
      <c r="W7366">
        <v>2768</v>
      </c>
      <c r="X7366">
        <v>2</v>
      </c>
      <c r="Y7366">
        <v>2214.4</v>
      </c>
      <c r="Z7366">
        <v>9</v>
      </c>
      <c r="AA7366">
        <f>Zudio_sales_data[[#This Row],[Price]]*Zudio_sales_data[[#This Row],[Quantity]]</f>
        <v>5536</v>
      </c>
      <c r="AB7366" s="1">
        <v>45629</v>
      </c>
      <c r="AC7366">
        <f>_xlfn.DAYS(Zudio_sales_data[[#This Row],[Last Date]],Zudio_sales_data[[#This Row],[Store Open Date]])</f>
        <v>388</v>
      </c>
      <c r="AD7366" t="str">
        <f>IF(Zudio_sales_data[[#This Row],[Order Date]]&lt;=Zudio_sales_data[[#This Row],[Store Open Date]],"wrong data","right data")</f>
        <v>right data</v>
      </c>
      <c r="AE7366">
        <f>Zudio_sales_data[[#This Row],[Sales Profit]]/Zudio_sales_data[[#This Row],[Quantity]]</f>
        <v>1107.2</v>
      </c>
    </row>
    <row r="7367" spans="1:31" x14ac:dyDescent="0.3">
      <c r="A7367" t="s">
        <v>117</v>
      </c>
      <c r="B7367" t="s">
        <v>365</v>
      </c>
      <c r="C7367" t="s">
        <v>39</v>
      </c>
      <c r="D7367" t="s">
        <v>66</v>
      </c>
      <c r="E7367">
        <v>50</v>
      </c>
      <c r="F7367">
        <v>436443</v>
      </c>
      <c r="G7367" t="s">
        <v>49</v>
      </c>
      <c r="H7367" s="1">
        <v>44687</v>
      </c>
      <c r="I7367">
        <v>800</v>
      </c>
      <c r="J7367" t="s">
        <v>12517</v>
      </c>
      <c r="K7367" t="s">
        <v>32</v>
      </c>
      <c r="L7367">
        <v>10</v>
      </c>
      <c r="M7367">
        <v>9</v>
      </c>
      <c r="N7367">
        <v>19</v>
      </c>
      <c r="O7367" t="s">
        <v>69</v>
      </c>
      <c r="P7367" t="s">
        <v>34</v>
      </c>
      <c r="Q7367">
        <v>38694</v>
      </c>
      <c r="R7367" s="1">
        <v>45428</v>
      </c>
      <c r="S7367" t="s">
        <v>104</v>
      </c>
      <c r="T7367">
        <v>703664</v>
      </c>
      <c r="U7367" t="s">
        <v>12518</v>
      </c>
      <c r="V7367">
        <v>455</v>
      </c>
      <c r="W7367">
        <v>1816</v>
      </c>
      <c r="X7367">
        <v>5</v>
      </c>
      <c r="Y7367">
        <v>3632</v>
      </c>
      <c r="Z7367">
        <v>11</v>
      </c>
      <c r="AA7367">
        <f>Zudio_sales_data[[#This Row],[Price]]*Zudio_sales_data[[#This Row],[Quantity]]</f>
        <v>9080</v>
      </c>
      <c r="AB7367" s="1">
        <v>45629</v>
      </c>
      <c r="AC7367">
        <f>_xlfn.DAYS(Zudio_sales_data[[#This Row],[Last Date]],Zudio_sales_data[[#This Row],[Store Open Date]])</f>
        <v>942</v>
      </c>
      <c r="AD7367" t="str">
        <f>IF(Zudio_sales_data[[#This Row],[Order Date]]&lt;=Zudio_sales_data[[#This Row],[Store Open Date]],"wrong data","right data")</f>
        <v>right data</v>
      </c>
      <c r="AE7367">
        <f>Zudio_sales_data[[#This Row],[Sales Profit]]/Zudio_sales_data[[#This Row],[Quantity]]</f>
        <v>726.4</v>
      </c>
    </row>
    <row r="7368" spans="1:31" x14ac:dyDescent="0.3">
      <c r="A7368" t="s">
        <v>110</v>
      </c>
      <c r="B7368" t="s">
        <v>219</v>
      </c>
      <c r="C7368" t="s">
        <v>28</v>
      </c>
      <c r="D7368" t="s">
        <v>29</v>
      </c>
      <c r="E7368">
        <v>14</v>
      </c>
      <c r="F7368">
        <v>408898</v>
      </c>
      <c r="G7368" t="s">
        <v>30</v>
      </c>
      <c r="H7368" s="1">
        <v>44823</v>
      </c>
      <c r="I7368">
        <v>1100</v>
      </c>
      <c r="J7368" t="s">
        <v>12519</v>
      </c>
      <c r="K7368" t="s">
        <v>89</v>
      </c>
      <c r="L7368">
        <v>10</v>
      </c>
      <c r="M7368">
        <v>9</v>
      </c>
      <c r="N7368">
        <v>15</v>
      </c>
      <c r="O7368" t="s">
        <v>33</v>
      </c>
      <c r="P7368" t="s">
        <v>62</v>
      </c>
      <c r="Q7368">
        <v>48373</v>
      </c>
      <c r="R7368" s="1">
        <v>45494</v>
      </c>
      <c r="S7368" t="s">
        <v>95</v>
      </c>
      <c r="T7368">
        <v>690816</v>
      </c>
      <c r="U7368" t="s">
        <v>12520</v>
      </c>
      <c r="V7368">
        <v>421</v>
      </c>
      <c r="W7368">
        <v>549</v>
      </c>
      <c r="X7368">
        <v>5</v>
      </c>
      <c r="Y7368">
        <v>1098</v>
      </c>
      <c r="Z7368">
        <v>11</v>
      </c>
      <c r="AA7368">
        <f>Zudio_sales_data[[#This Row],[Price]]*Zudio_sales_data[[#This Row],[Quantity]]</f>
        <v>2745</v>
      </c>
      <c r="AB7368" s="1">
        <v>45629</v>
      </c>
      <c r="AC7368">
        <f>_xlfn.DAYS(Zudio_sales_data[[#This Row],[Last Date]],Zudio_sales_data[[#This Row],[Store Open Date]])</f>
        <v>806</v>
      </c>
      <c r="AD7368" t="str">
        <f>IF(Zudio_sales_data[[#This Row],[Order Date]]&lt;=Zudio_sales_data[[#This Row],[Store Open Date]],"wrong data","right data")</f>
        <v>right data</v>
      </c>
      <c r="AE7368">
        <f>Zudio_sales_data[[#This Row],[Sales Profit]]/Zudio_sales_data[[#This Row],[Quantity]]</f>
        <v>219.6</v>
      </c>
    </row>
    <row r="7369" spans="1:31" x14ac:dyDescent="0.3">
      <c r="A7369" t="s">
        <v>117</v>
      </c>
      <c r="B7369" t="s">
        <v>135</v>
      </c>
      <c r="C7369" t="s">
        <v>28</v>
      </c>
      <c r="D7369" t="s">
        <v>87</v>
      </c>
      <c r="E7369">
        <v>79</v>
      </c>
      <c r="F7369">
        <v>428058</v>
      </c>
      <c r="G7369" t="s">
        <v>30</v>
      </c>
      <c r="H7369" s="1">
        <v>44348</v>
      </c>
      <c r="I7369">
        <v>1200</v>
      </c>
      <c r="J7369" t="s">
        <v>12521</v>
      </c>
      <c r="K7369" t="s">
        <v>142</v>
      </c>
      <c r="L7369">
        <v>11</v>
      </c>
      <c r="M7369">
        <v>8</v>
      </c>
      <c r="N7369">
        <v>20</v>
      </c>
      <c r="O7369" t="s">
        <v>69</v>
      </c>
      <c r="P7369" t="s">
        <v>52</v>
      </c>
      <c r="Q7369">
        <v>41002</v>
      </c>
      <c r="R7369" s="1">
        <v>45381</v>
      </c>
      <c r="S7369" t="s">
        <v>58</v>
      </c>
      <c r="T7369">
        <v>765095</v>
      </c>
      <c r="U7369" t="s">
        <v>12522</v>
      </c>
      <c r="V7369">
        <v>674</v>
      </c>
      <c r="W7369">
        <v>840</v>
      </c>
      <c r="X7369">
        <v>1</v>
      </c>
      <c r="Y7369">
        <v>336</v>
      </c>
      <c r="Z7369">
        <v>9</v>
      </c>
      <c r="AA7369">
        <f>Zudio_sales_data[[#This Row],[Price]]*Zudio_sales_data[[#This Row],[Quantity]]</f>
        <v>840</v>
      </c>
      <c r="AB7369" s="1">
        <v>45629</v>
      </c>
      <c r="AC7369">
        <f>_xlfn.DAYS(Zudio_sales_data[[#This Row],[Last Date]],Zudio_sales_data[[#This Row],[Store Open Date]])</f>
        <v>1281</v>
      </c>
      <c r="AD7369" t="str">
        <f>IF(Zudio_sales_data[[#This Row],[Order Date]]&lt;=Zudio_sales_data[[#This Row],[Store Open Date]],"wrong data","right data")</f>
        <v>right data</v>
      </c>
      <c r="AE7369">
        <f>Zudio_sales_data[[#This Row],[Sales Profit]]/Zudio_sales_data[[#This Row],[Quantity]]</f>
        <v>336</v>
      </c>
    </row>
    <row r="7370" spans="1:31" x14ac:dyDescent="0.3">
      <c r="A7370" t="s">
        <v>71</v>
      </c>
      <c r="B7370" t="s">
        <v>337</v>
      </c>
      <c r="C7370" t="s">
        <v>28</v>
      </c>
      <c r="D7370" t="s">
        <v>101</v>
      </c>
      <c r="E7370">
        <v>10</v>
      </c>
      <c r="F7370">
        <v>411038</v>
      </c>
      <c r="G7370" t="s">
        <v>30</v>
      </c>
      <c r="H7370" s="1">
        <v>43953</v>
      </c>
      <c r="I7370">
        <v>950</v>
      </c>
      <c r="J7370" t="s">
        <v>12523</v>
      </c>
      <c r="K7370" t="s">
        <v>769</v>
      </c>
      <c r="L7370">
        <v>11</v>
      </c>
      <c r="M7370">
        <v>8</v>
      </c>
      <c r="N7370">
        <v>15</v>
      </c>
      <c r="O7370" t="s">
        <v>33</v>
      </c>
      <c r="P7370" t="s">
        <v>90</v>
      </c>
      <c r="Q7370">
        <v>61656</v>
      </c>
      <c r="R7370" s="1">
        <v>45333</v>
      </c>
      <c r="S7370" t="s">
        <v>91</v>
      </c>
      <c r="T7370">
        <v>702248</v>
      </c>
      <c r="U7370" t="s">
        <v>12524</v>
      </c>
      <c r="V7370">
        <v>395</v>
      </c>
      <c r="W7370">
        <v>540</v>
      </c>
      <c r="X7370">
        <v>3</v>
      </c>
      <c r="Y7370">
        <v>648</v>
      </c>
      <c r="Z7370">
        <v>9</v>
      </c>
      <c r="AA7370">
        <f>Zudio_sales_data[[#This Row],[Price]]*Zudio_sales_data[[#This Row],[Quantity]]</f>
        <v>1620</v>
      </c>
      <c r="AB7370" s="1">
        <v>45629</v>
      </c>
      <c r="AC7370">
        <f>_xlfn.DAYS(Zudio_sales_data[[#This Row],[Last Date]],Zudio_sales_data[[#This Row],[Store Open Date]])</f>
        <v>1676</v>
      </c>
      <c r="AD7370" t="str">
        <f>IF(Zudio_sales_data[[#This Row],[Order Date]]&lt;=Zudio_sales_data[[#This Row],[Store Open Date]],"wrong data","right data")</f>
        <v>right data</v>
      </c>
      <c r="AE7370">
        <f>Zudio_sales_data[[#This Row],[Sales Profit]]/Zudio_sales_data[[#This Row],[Quantity]]</f>
        <v>216</v>
      </c>
    </row>
    <row r="7371" spans="1:31" x14ac:dyDescent="0.3">
      <c r="A7371" t="s">
        <v>45</v>
      </c>
      <c r="B7371" t="s">
        <v>257</v>
      </c>
      <c r="C7371" t="s">
        <v>28</v>
      </c>
      <c r="D7371" t="s">
        <v>129</v>
      </c>
      <c r="E7371">
        <v>68</v>
      </c>
      <c r="F7371">
        <v>424080</v>
      </c>
      <c r="G7371" t="s">
        <v>30</v>
      </c>
      <c r="H7371" s="1">
        <v>45193</v>
      </c>
      <c r="I7371">
        <v>1300</v>
      </c>
      <c r="J7371" t="s">
        <v>5529</v>
      </c>
      <c r="K7371" t="s">
        <v>569</v>
      </c>
      <c r="L7371">
        <v>10</v>
      </c>
      <c r="M7371">
        <v>9</v>
      </c>
      <c r="N7371">
        <v>10</v>
      </c>
      <c r="O7371" t="s">
        <v>33</v>
      </c>
      <c r="P7371" t="s">
        <v>52</v>
      </c>
      <c r="Q7371">
        <v>45112</v>
      </c>
      <c r="R7371" s="1">
        <v>45600</v>
      </c>
      <c r="S7371" t="s">
        <v>35</v>
      </c>
      <c r="T7371">
        <v>862979</v>
      </c>
      <c r="U7371" t="s">
        <v>12525</v>
      </c>
      <c r="V7371">
        <v>209</v>
      </c>
      <c r="W7371">
        <v>1074</v>
      </c>
      <c r="X7371">
        <v>7</v>
      </c>
      <c r="Y7371">
        <v>3007.2</v>
      </c>
      <c r="Z7371">
        <v>11</v>
      </c>
      <c r="AA7371">
        <f>Zudio_sales_data[[#This Row],[Price]]*Zudio_sales_data[[#This Row],[Quantity]]</f>
        <v>7518</v>
      </c>
      <c r="AB7371" s="1">
        <v>45629</v>
      </c>
      <c r="AC7371">
        <f>_xlfn.DAYS(Zudio_sales_data[[#This Row],[Last Date]],Zudio_sales_data[[#This Row],[Store Open Date]])</f>
        <v>436</v>
      </c>
      <c r="AD7371" t="str">
        <f>IF(Zudio_sales_data[[#This Row],[Order Date]]&lt;=Zudio_sales_data[[#This Row],[Store Open Date]],"wrong data","right data")</f>
        <v>right data</v>
      </c>
      <c r="AE7371">
        <f>Zudio_sales_data[[#This Row],[Sales Profit]]/Zudio_sales_data[[#This Row],[Quantity]]</f>
        <v>429.59999999999997</v>
      </c>
    </row>
    <row r="7372" spans="1:31" x14ac:dyDescent="0.3">
      <c r="A7372" t="s">
        <v>55</v>
      </c>
      <c r="B7372" t="s">
        <v>125</v>
      </c>
      <c r="C7372" t="s">
        <v>39</v>
      </c>
      <c r="D7372" t="s">
        <v>40</v>
      </c>
      <c r="E7372">
        <v>6</v>
      </c>
      <c r="F7372">
        <v>433166</v>
      </c>
      <c r="G7372" t="s">
        <v>30</v>
      </c>
      <c r="H7372" s="1">
        <v>44666</v>
      </c>
      <c r="I7372">
        <v>1300</v>
      </c>
      <c r="J7372" t="s">
        <v>12526</v>
      </c>
      <c r="K7372" t="s">
        <v>494</v>
      </c>
      <c r="L7372">
        <v>10</v>
      </c>
      <c r="M7372">
        <v>7</v>
      </c>
      <c r="N7372">
        <v>7</v>
      </c>
      <c r="O7372" t="s">
        <v>33</v>
      </c>
      <c r="P7372" t="s">
        <v>52</v>
      </c>
      <c r="Q7372">
        <v>14435</v>
      </c>
      <c r="R7372" s="1">
        <v>45602</v>
      </c>
      <c r="S7372" t="s">
        <v>35</v>
      </c>
      <c r="T7372">
        <v>130538</v>
      </c>
      <c r="U7372" t="s">
        <v>12527</v>
      </c>
      <c r="V7372">
        <v>508</v>
      </c>
      <c r="W7372">
        <v>1032</v>
      </c>
      <c r="X7372">
        <v>4</v>
      </c>
      <c r="Y7372">
        <v>1651.2</v>
      </c>
      <c r="Z7372">
        <v>9</v>
      </c>
      <c r="AA7372">
        <f>Zudio_sales_data[[#This Row],[Price]]*Zudio_sales_data[[#This Row],[Quantity]]</f>
        <v>4128</v>
      </c>
      <c r="AB7372" s="1">
        <v>45629</v>
      </c>
      <c r="AC7372">
        <f>_xlfn.DAYS(Zudio_sales_data[[#This Row],[Last Date]],Zudio_sales_data[[#This Row],[Store Open Date]])</f>
        <v>963</v>
      </c>
      <c r="AD7372" t="str">
        <f>IF(Zudio_sales_data[[#This Row],[Order Date]]&lt;=Zudio_sales_data[[#This Row],[Store Open Date]],"wrong data","right data")</f>
        <v>right data</v>
      </c>
      <c r="AE7372">
        <f>Zudio_sales_data[[#This Row],[Sales Profit]]/Zudio_sales_data[[#This Row],[Quantity]]</f>
        <v>412.8</v>
      </c>
    </row>
    <row r="7373" spans="1:31" x14ac:dyDescent="0.3">
      <c r="A7373" t="s">
        <v>37</v>
      </c>
      <c r="B7373" t="s">
        <v>106</v>
      </c>
      <c r="C7373" t="s">
        <v>47</v>
      </c>
      <c r="D7373" t="s">
        <v>82</v>
      </c>
      <c r="E7373">
        <v>62</v>
      </c>
      <c r="F7373">
        <v>430324</v>
      </c>
      <c r="G7373" t="s">
        <v>49</v>
      </c>
      <c r="H7373" s="1">
        <v>45063</v>
      </c>
      <c r="I7373">
        <v>800</v>
      </c>
      <c r="J7373" t="s">
        <v>12528</v>
      </c>
      <c r="K7373" t="s">
        <v>659</v>
      </c>
      <c r="L7373">
        <v>10</v>
      </c>
      <c r="M7373">
        <v>9</v>
      </c>
      <c r="N7373">
        <v>7</v>
      </c>
      <c r="O7373" t="s">
        <v>33</v>
      </c>
      <c r="P7373" t="s">
        <v>34</v>
      </c>
      <c r="Q7373">
        <v>32431</v>
      </c>
      <c r="R7373" s="1">
        <v>45472</v>
      </c>
      <c r="S7373" t="s">
        <v>43</v>
      </c>
      <c r="T7373">
        <v>157591</v>
      </c>
      <c r="U7373" t="s">
        <v>12529</v>
      </c>
      <c r="V7373">
        <v>449</v>
      </c>
      <c r="W7373">
        <v>1745</v>
      </c>
      <c r="X7373">
        <v>1</v>
      </c>
      <c r="Y7373">
        <v>698</v>
      </c>
      <c r="Z7373">
        <v>11</v>
      </c>
      <c r="AA7373">
        <f>Zudio_sales_data[[#This Row],[Price]]*Zudio_sales_data[[#This Row],[Quantity]]</f>
        <v>1745</v>
      </c>
      <c r="AB7373" s="1">
        <v>45629</v>
      </c>
      <c r="AC7373">
        <f>_xlfn.DAYS(Zudio_sales_data[[#This Row],[Last Date]],Zudio_sales_data[[#This Row],[Store Open Date]])</f>
        <v>566</v>
      </c>
      <c r="AD7373" t="str">
        <f>IF(Zudio_sales_data[[#This Row],[Order Date]]&lt;=Zudio_sales_data[[#This Row],[Store Open Date]],"wrong data","right data")</f>
        <v>right data</v>
      </c>
      <c r="AE7373">
        <f>Zudio_sales_data[[#This Row],[Sales Profit]]/Zudio_sales_data[[#This Row],[Quantity]]</f>
        <v>698</v>
      </c>
    </row>
    <row r="7374" spans="1:31" x14ac:dyDescent="0.3">
      <c r="A7374" t="s">
        <v>37</v>
      </c>
      <c r="B7374" t="s">
        <v>337</v>
      </c>
      <c r="C7374" t="s">
        <v>39</v>
      </c>
      <c r="D7374" t="s">
        <v>87</v>
      </c>
      <c r="E7374">
        <v>36</v>
      </c>
      <c r="F7374">
        <v>426813</v>
      </c>
      <c r="G7374" t="s">
        <v>30</v>
      </c>
      <c r="H7374" s="1">
        <v>45178</v>
      </c>
      <c r="I7374">
        <v>1300</v>
      </c>
      <c r="J7374" t="s">
        <v>12530</v>
      </c>
      <c r="K7374" t="s">
        <v>678</v>
      </c>
      <c r="L7374">
        <v>9</v>
      </c>
      <c r="M7374">
        <v>8</v>
      </c>
      <c r="N7374">
        <v>14</v>
      </c>
      <c r="O7374" t="s">
        <v>33</v>
      </c>
      <c r="P7374" t="s">
        <v>90</v>
      </c>
      <c r="Q7374">
        <v>42295</v>
      </c>
      <c r="R7374" s="1">
        <v>45507</v>
      </c>
      <c r="S7374" t="s">
        <v>53</v>
      </c>
      <c r="T7374">
        <v>767165</v>
      </c>
      <c r="U7374" t="s">
        <v>12531</v>
      </c>
      <c r="V7374">
        <v>526</v>
      </c>
      <c r="W7374">
        <v>2730</v>
      </c>
      <c r="X7374">
        <v>1</v>
      </c>
      <c r="Y7374">
        <v>1092</v>
      </c>
      <c r="Z7374">
        <v>11</v>
      </c>
      <c r="AA7374">
        <f>Zudio_sales_data[[#This Row],[Price]]*Zudio_sales_data[[#This Row],[Quantity]]</f>
        <v>2730</v>
      </c>
      <c r="AB7374" s="1">
        <v>45629</v>
      </c>
      <c r="AC7374">
        <f>_xlfn.DAYS(Zudio_sales_data[[#This Row],[Last Date]],Zudio_sales_data[[#This Row],[Store Open Date]])</f>
        <v>451</v>
      </c>
      <c r="AD7374" t="str">
        <f>IF(Zudio_sales_data[[#This Row],[Order Date]]&lt;=Zudio_sales_data[[#This Row],[Store Open Date]],"wrong data","right data")</f>
        <v>right data</v>
      </c>
      <c r="AE7374">
        <f>Zudio_sales_data[[#This Row],[Sales Profit]]/Zudio_sales_data[[#This Row],[Quantity]]</f>
        <v>1092</v>
      </c>
    </row>
    <row r="7375" spans="1:31" x14ac:dyDescent="0.3">
      <c r="A7375" t="s">
        <v>139</v>
      </c>
      <c r="B7375" t="s">
        <v>235</v>
      </c>
      <c r="C7375" t="s">
        <v>39</v>
      </c>
      <c r="D7375" t="s">
        <v>40</v>
      </c>
      <c r="E7375">
        <v>3</v>
      </c>
      <c r="F7375">
        <v>412841</v>
      </c>
      <c r="G7375" t="s">
        <v>49</v>
      </c>
      <c r="H7375" s="1">
        <v>45210</v>
      </c>
      <c r="I7375">
        <v>1300</v>
      </c>
      <c r="J7375" t="s">
        <v>2955</v>
      </c>
      <c r="K7375" t="s">
        <v>189</v>
      </c>
      <c r="L7375">
        <v>10</v>
      </c>
      <c r="M7375">
        <v>9</v>
      </c>
      <c r="N7375">
        <v>10</v>
      </c>
      <c r="O7375" t="s">
        <v>33</v>
      </c>
      <c r="P7375" t="s">
        <v>52</v>
      </c>
      <c r="Q7375">
        <v>96690</v>
      </c>
      <c r="R7375" s="1">
        <v>45489</v>
      </c>
      <c r="S7375" t="s">
        <v>95</v>
      </c>
      <c r="T7375">
        <v>971695</v>
      </c>
      <c r="U7375" t="s">
        <v>12532</v>
      </c>
      <c r="V7375">
        <v>473</v>
      </c>
      <c r="W7375">
        <v>1028</v>
      </c>
      <c r="X7375">
        <v>3</v>
      </c>
      <c r="Y7375">
        <v>1233.5999999999999</v>
      </c>
      <c r="Z7375">
        <v>11</v>
      </c>
      <c r="AA7375">
        <f>Zudio_sales_data[[#This Row],[Price]]*Zudio_sales_data[[#This Row],[Quantity]]</f>
        <v>3084</v>
      </c>
      <c r="AB7375" s="1">
        <v>45629</v>
      </c>
      <c r="AC7375">
        <f>_xlfn.DAYS(Zudio_sales_data[[#This Row],[Last Date]],Zudio_sales_data[[#This Row],[Store Open Date]])</f>
        <v>419</v>
      </c>
      <c r="AD7375" t="str">
        <f>IF(Zudio_sales_data[[#This Row],[Order Date]]&lt;=Zudio_sales_data[[#This Row],[Store Open Date]],"wrong data","right data")</f>
        <v>right data</v>
      </c>
      <c r="AE7375">
        <f>Zudio_sales_data[[#This Row],[Sales Profit]]/Zudio_sales_data[[#This Row],[Quantity]]</f>
        <v>411.2</v>
      </c>
    </row>
    <row r="7376" spans="1:31" x14ac:dyDescent="0.3">
      <c r="A7376" t="s">
        <v>110</v>
      </c>
      <c r="B7376" t="s">
        <v>59</v>
      </c>
      <c r="C7376" t="s">
        <v>39</v>
      </c>
      <c r="D7376" t="s">
        <v>29</v>
      </c>
      <c r="E7376">
        <v>25</v>
      </c>
      <c r="F7376">
        <v>402842</v>
      </c>
      <c r="G7376" t="s">
        <v>30</v>
      </c>
      <c r="H7376" s="1">
        <v>44160</v>
      </c>
      <c r="I7376">
        <v>1100</v>
      </c>
      <c r="J7376" t="s">
        <v>12533</v>
      </c>
      <c r="K7376" t="s">
        <v>550</v>
      </c>
      <c r="L7376">
        <v>10</v>
      </c>
      <c r="M7376">
        <v>7</v>
      </c>
      <c r="N7376">
        <v>10</v>
      </c>
      <c r="O7376" t="s">
        <v>33</v>
      </c>
      <c r="P7376" t="s">
        <v>62</v>
      </c>
      <c r="Q7376">
        <v>25580</v>
      </c>
      <c r="R7376" s="1">
        <v>45320</v>
      </c>
      <c r="S7376" t="s">
        <v>85</v>
      </c>
      <c r="T7376">
        <v>221867</v>
      </c>
      <c r="U7376" t="s">
        <v>12534</v>
      </c>
      <c r="V7376">
        <v>933</v>
      </c>
      <c r="W7376">
        <v>2911</v>
      </c>
      <c r="X7376">
        <v>6</v>
      </c>
      <c r="Y7376">
        <v>6986.4</v>
      </c>
      <c r="Z7376">
        <v>9</v>
      </c>
      <c r="AA7376">
        <f>Zudio_sales_data[[#This Row],[Price]]*Zudio_sales_data[[#This Row],[Quantity]]</f>
        <v>17466</v>
      </c>
      <c r="AB7376" s="1">
        <v>45629</v>
      </c>
      <c r="AC7376">
        <f>_xlfn.DAYS(Zudio_sales_data[[#This Row],[Last Date]],Zudio_sales_data[[#This Row],[Store Open Date]])</f>
        <v>1469</v>
      </c>
      <c r="AD7376" t="str">
        <f>IF(Zudio_sales_data[[#This Row],[Order Date]]&lt;=Zudio_sales_data[[#This Row],[Store Open Date]],"wrong data","right data")</f>
        <v>right data</v>
      </c>
      <c r="AE7376">
        <f>Zudio_sales_data[[#This Row],[Sales Profit]]/Zudio_sales_data[[#This Row],[Quantity]]</f>
        <v>1164.3999999999999</v>
      </c>
    </row>
    <row r="7377" spans="1:31" x14ac:dyDescent="0.3">
      <c r="A7377" t="s">
        <v>117</v>
      </c>
      <c r="B7377" t="s">
        <v>132</v>
      </c>
      <c r="C7377" t="s">
        <v>39</v>
      </c>
      <c r="D7377" t="s">
        <v>101</v>
      </c>
      <c r="E7377">
        <v>74</v>
      </c>
      <c r="F7377">
        <v>400033</v>
      </c>
      <c r="G7377" t="s">
        <v>49</v>
      </c>
      <c r="H7377" s="1">
        <v>45185</v>
      </c>
      <c r="I7377">
        <v>1400</v>
      </c>
      <c r="J7377" t="s">
        <v>2927</v>
      </c>
      <c r="K7377" t="s">
        <v>61</v>
      </c>
      <c r="L7377">
        <v>11</v>
      </c>
      <c r="M7377">
        <v>8</v>
      </c>
      <c r="N7377">
        <v>18</v>
      </c>
      <c r="O7377" t="s">
        <v>33</v>
      </c>
      <c r="P7377" t="s">
        <v>52</v>
      </c>
      <c r="Q7377">
        <v>10709</v>
      </c>
      <c r="R7377" s="1">
        <v>45319</v>
      </c>
      <c r="S7377" t="s">
        <v>85</v>
      </c>
      <c r="T7377">
        <v>940403</v>
      </c>
      <c r="U7377" t="s">
        <v>12535</v>
      </c>
      <c r="V7377">
        <v>589</v>
      </c>
      <c r="W7377">
        <v>1154</v>
      </c>
      <c r="X7377">
        <v>1</v>
      </c>
      <c r="Y7377">
        <v>461.6</v>
      </c>
      <c r="Z7377">
        <v>9</v>
      </c>
      <c r="AA7377">
        <f>Zudio_sales_data[[#This Row],[Price]]*Zudio_sales_data[[#This Row],[Quantity]]</f>
        <v>1154</v>
      </c>
      <c r="AB7377" s="1">
        <v>45629</v>
      </c>
      <c r="AC7377">
        <f>_xlfn.DAYS(Zudio_sales_data[[#This Row],[Last Date]],Zudio_sales_data[[#This Row],[Store Open Date]])</f>
        <v>444</v>
      </c>
      <c r="AD7377" t="str">
        <f>IF(Zudio_sales_data[[#This Row],[Order Date]]&lt;=Zudio_sales_data[[#This Row],[Store Open Date]],"wrong data","right data")</f>
        <v>right data</v>
      </c>
      <c r="AE7377">
        <f>Zudio_sales_data[[#This Row],[Sales Profit]]/Zudio_sales_data[[#This Row],[Quantity]]</f>
        <v>461.6</v>
      </c>
    </row>
    <row r="7378" spans="1:31" x14ac:dyDescent="0.3">
      <c r="A7378" t="s">
        <v>117</v>
      </c>
      <c r="B7378" t="s">
        <v>241</v>
      </c>
      <c r="C7378" t="s">
        <v>28</v>
      </c>
      <c r="D7378" t="s">
        <v>48</v>
      </c>
      <c r="E7378">
        <v>63</v>
      </c>
      <c r="F7378">
        <v>409494</v>
      </c>
      <c r="G7378" t="s">
        <v>49</v>
      </c>
      <c r="H7378" s="1">
        <v>44626</v>
      </c>
      <c r="I7378">
        <v>800</v>
      </c>
      <c r="J7378" t="s">
        <v>12536</v>
      </c>
      <c r="K7378" t="s">
        <v>1057</v>
      </c>
      <c r="L7378">
        <v>9</v>
      </c>
      <c r="M7378">
        <v>8</v>
      </c>
      <c r="N7378">
        <v>20</v>
      </c>
      <c r="O7378" t="s">
        <v>33</v>
      </c>
      <c r="P7378" t="s">
        <v>62</v>
      </c>
      <c r="Q7378">
        <v>75018</v>
      </c>
      <c r="R7378" s="1">
        <v>45453</v>
      </c>
      <c r="S7378" t="s">
        <v>43</v>
      </c>
      <c r="T7378">
        <v>653858</v>
      </c>
      <c r="U7378" t="s">
        <v>12537</v>
      </c>
      <c r="V7378">
        <v>279</v>
      </c>
      <c r="W7378">
        <v>1226</v>
      </c>
      <c r="X7378">
        <v>2</v>
      </c>
      <c r="Y7378">
        <v>980.8</v>
      </c>
      <c r="Z7378">
        <v>11</v>
      </c>
      <c r="AA7378">
        <f>Zudio_sales_data[[#This Row],[Price]]*Zudio_sales_data[[#This Row],[Quantity]]</f>
        <v>2452</v>
      </c>
      <c r="AB7378" s="1">
        <v>45629</v>
      </c>
      <c r="AC7378">
        <f>_xlfn.DAYS(Zudio_sales_data[[#This Row],[Last Date]],Zudio_sales_data[[#This Row],[Store Open Date]])</f>
        <v>1003</v>
      </c>
      <c r="AD7378" t="str">
        <f>IF(Zudio_sales_data[[#This Row],[Order Date]]&lt;=Zudio_sales_data[[#This Row],[Store Open Date]],"wrong data","right data")</f>
        <v>right data</v>
      </c>
      <c r="AE7378">
        <f>Zudio_sales_data[[#This Row],[Sales Profit]]/Zudio_sales_data[[#This Row],[Quantity]]</f>
        <v>490.4</v>
      </c>
    </row>
    <row r="7379" spans="1:31" x14ac:dyDescent="0.3">
      <c r="A7379" t="s">
        <v>55</v>
      </c>
      <c r="B7379" t="s">
        <v>275</v>
      </c>
      <c r="C7379" t="s">
        <v>28</v>
      </c>
      <c r="D7379" t="s">
        <v>48</v>
      </c>
      <c r="E7379">
        <v>28</v>
      </c>
      <c r="F7379">
        <v>418739</v>
      </c>
      <c r="G7379" t="s">
        <v>49</v>
      </c>
      <c r="H7379" s="1">
        <v>44275</v>
      </c>
      <c r="I7379">
        <v>1400</v>
      </c>
      <c r="J7379" t="s">
        <v>8786</v>
      </c>
      <c r="K7379" t="s">
        <v>397</v>
      </c>
      <c r="L7379">
        <v>9</v>
      </c>
      <c r="M7379">
        <v>8</v>
      </c>
      <c r="N7379">
        <v>12</v>
      </c>
      <c r="O7379" t="s">
        <v>33</v>
      </c>
      <c r="P7379" t="s">
        <v>90</v>
      </c>
      <c r="Q7379">
        <v>51621</v>
      </c>
      <c r="R7379" s="1">
        <v>45611</v>
      </c>
      <c r="S7379" t="s">
        <v>35</v>
      </c>
      <c r="T7379">
        <v>797506</v>
      </c>
      <c r="U7379" t="s">
        <v>12538</v>
      </c>
      <c r="V7379">
        <v>293</v>
      </c>
      <c r="W7379">
        <v>2091</v>
      </c>
      <c r="X7379">
        <v>5</v>
      </c>
      <c r="Y7379">
        <v>4182</v>
      </c>
      <c r="Z7379">
        <v>11</v>
      </c>
      <c r="AA7379">
        <f>Zudio_sales_data[[#This Row],[Price]]*Zudio_sales_data[[#This Row],[Quantity]]</f>
        <v>10455</v>
      </c>
      <c r="AB7379" s="1">
        <v>45629</v>
      </c>
      <c r="AC7379">
        <f>_xlfn.DAYS(Zudio_sales_data[[#This Row],[Last Date]],Zudio_sales_data[[#This Row],[Store Open Date]])</f>
        <v>1354</v>
      </c>
      <c r="AD7379" t="str">
        <f>IF(Zudio_sales_data[[#This Row],[Order Date]]&lt;=Zudio_sales_data[[#This Row],[Store Open Date]],"wrong data","right data")</f>
        <v>right data</v>
      </c>
      <c r="AE7379">
        <f>Zudio_sales_data[[#This Row],[Sales Profit]]/Zudio_sales_data[[#This Row],[Quantity]]</f>
        <v>836.4</v>
      </c>
    </row>
    <row r="7380" spans="1:31" x14ac:dyDescent="0.3">
      <c r="A7380" t="s">
        <v>37</v>
      </c>
      <c r="B7380" t="s">
        <v>286</v>
      </c>
      <c r="C7380" t="s">
        <v>39</v>
      </c>
      <c r="D7380" t="s">
        <v>29</v>
      </c>
      <c r="E7380">
        <v>80</v>
      </c>
      <c r="F7380">
        <v>431057</v>
      </c>
      <c r="G7380" t="s">
        <v>49</v>
      </c>
      <c r="H7380" s="1">
        <v>44437</v>
      </c>
      <c r="I7380">
        <v>800</v>
      </c>
      <c r="J7380" t="s">
        <v>12539</v>
      </c>
      <c r="K7380" t="s">
        <v>557</v>
      </c>
      <c r="L7380">
        <v>11</v>
      </c>
      <c r="M7380">
        <v>8</v>
      </c>
      <c r="N7380">
        <v>17</v>
      </c>
      <c r="O7380" t="s">
        <v>69</v>
      </c>
      <c r="P7380" t="s">
        <v>52</v>
      </c>
      <c r="Q7380">
        <v>88735</v>
      </c>
      <c r="R7380" s="1">
        <v>45401</v>
      </c>
      <c r="S7380" t="s">
        <v>63</v>
      </c>
      <c r="T7380">
        <v>581164</v>
      </c>
      <c r="U7380" t="s">
        <v>12540</v>
      </c>
      <c r="V7380">
        <v>811</v>
      </c>
      <c r="W7380">
        <v>2599</v>
      </c>
      <c r="X7380">
        <v>6</v>
      </c>
      <c r="Y7380">
        <v>6237.6</v>
      </c>
      <c r="Z7380">
        <v>9</v>
      </c>
      <c r="AA7380">
        <f>Zudio_sales_data[[#This Row],[Price]]*Zudio_sales_data[[#This Row],[Quantity]]</f>
        <v>15594</v>
      </c>
      <c r="AB7380" s="1">
        <v>45629</v>
      </c>
      <c r="AC7380">
        <f>_xlfn.DAYS(Zudio_sales_data[[#This Row],[Last Date]],Zudio_sales_data[[#This Row],[Store Open Date]])</f>
        <v>1192</v>
      </c>
      <c r="AD7380" t="str">
        <f>IF(Zudio_sales_data[[#This Row],[Order Date]]&lt;=Zudio_sales_data[[#This Row],[Store Open Date]],"wrong data","right data")</f>
        <v>right data</v>
      </c>
      <c r="AE7380">
        <f>Zudio_sales_data[[#This Row],[Sales Profit]]/Zudio_sales_data[[#This Row],[Quantity]]</f>
        <v>1039.6000000000001</v>
      </c>
    </row>
    <row r="7381" spans="1:31" x14ac:dyDescent="0.3">
      <c r="A7381" t="s">
        <v>26</v>
      </c>
      <c r="B7381" t="s">
        <v>208</v>
      </c>
      <c r="C7381" t="s">
        <v>28</v>
      </c>
      <c r="D7381" t="s">
        <v>101</v>
      </c>
      <c r="E7381">
        <v>83</v>
      </c>
      <c r="F7381">
        <v>433773</v>
      </c>
      <c r="G7381" t="s">
        <v>49</v>
      </c>
      <c r="H7381" s="1">
        <v>44191</v>
      </c>
      <c r="I7381">
        <v>800</v>
      </c>
      <c r="J7381" t="s">
        <v>12541</v>
      </c>
      <c r="K7381" t="s">
        <v>236</v>
      </c>
      <c r="L7381">
        <v>10</v>
      </c>
      <c r="M7381">
        <v>7</v>
      </c>
      <c r="N7381">
        <v>11</v>
      </c>
      <c r="O7381" t="s">
        <v>33</v>
      </c>
      <c r="P7381" t="s">
        <v>62</v>
      </c>
      <c r="Q7381">
        <v>51205</v>
      </c>
      <c r="R7381" s="1">
        <v>45477</v>
      </c>
      <c r="S7381" t="s">
        <v>95</v>
      </c>
      <c r="T7381">
        <v>256563</v>
      </c>
      <c r="U7381" t="s">
        <v>12542</v>
      </c>
      <c r="V7381">
        <v>432</v>
      </c>
      <c r="W7381">
        <v>1800</v>
      </c>
      <c r="X7381">
        <v>4</v>
      </c>
      <c r="Y7381">
        <v>2880</v>
      </c>
      <c r="Z7381">
        <v>9</v>
      </c>
      <c r="AA7381">
        <f>Zudio_sales_data[[#This Row],[Price]]*Zudio_sales_data[[#This Row],[Quantity]]</f>
        <v>7200</v>
      </c>
      <c r="AB7381" s="1">
        <v>45629</v>
      </c>
      <c r="AC7381">
        <f>_xlfn.DAYS(Zudio_sales_data[[#This Row],[Last Date]],Zudio_sales_data[[#This Row],[Store Open Date]])</f>
        <v>1438</v>
      </c>
      <c r="AD7381" t="str">
        <f>IF(Zudio_sales_data[[#This Row],[Order Date]]&lt;=Zudio_sales_data[[#This Row],[Store Open Date]],"wrong data","right data")</f>
        <v>right data</v>
      </c>
      <c r="AE7381">
        <f>Zudio_sales_data[[#This Row],[Sales Profit]]/Zudio_sales_data[[#This Row],[Quantity]]</f>
        <v>720</v>
      </c>
    </row>
    <row r="7382" spans="1:31" x14ac:dyDescent="0.3">
      <c r="A7382" t="s">
        <v>71</v>
      </c>
      <c r="B7382" t="s">
        <v>27</v>
      </c>
      <c r="C7382" t="s">
        <v>39</v>
      </c>
      <c r="D7382" t="s">
        <v>48</v>
      </c>
      <c r="E7382">
        <v>43</v>
      </c>
      <c r="F7382">
        <v>421188</v>
      </c>
      <c r="G7382" t="s">
        <v>49</v>
      </c>
      <c r="H7382" s="1">
        <v>45079</v>
      </c>
      <c r="I7382">
        <v>1200</v>
      </c>
      <c r="J7382" t="s">
        <v>6588</v>
      </c>
      <c r="K7382" t="s">
        <v>114</v>
      </c>
      <c r="L7382">
        <v>11</v>
      </c>
      <c r="M7382">
        <v>8</v>
      </c>
      <c r="N7382">
        <v>8</v>
      </c>
      <c r="O7382" t="s">
        <v>33</v>
      </c>
      <c r="P7382" t="s">
        <v>62</v>
      </c>
      <c r="Q7382">
        <v>17891</v>
      </c>
      <c r="R7382" s="1">
        <v>45578</v>
      </c>
      <c r="S7382" t="s">
        <v>115</v>
      </c>
      <c r="T7382">
        <v>972160</v>
      </c>
      <c r="U7382" t="s">
        <v>12543</v>
      </c>
      <c r="V7382">
        <v>742</v>
      </c>
      <c r="W7382">
        <v>2511</v>
      </c>
      <c r="X7382">
        <v>8</v>
      </c>
      <c r="Y7382">
        <v>8035.2</v>
      </c>
      <c r="Z7382">
        <v>9</v>
      </c>
      <c r="AA7382">
        <f>Zudio_sales_data[[#This Row],[Price]]*Zudio_sales_data[[#This Row],[Quantity]]</f>
        <v>20088</v>
      </c>
      <c r="AB7382" s="1">
        <v>45629</v>
      </c>
      <c r="AC7382">
        <f>_xlfn.DAYS(Zudio_sales_data[[#This Row],[Last Date]],Zudio_sales_data[[#This Row],[Store Open Date]])</f>
        <v>550</v>
      </c>
      <c r="AD7382" t="str">
        <f>IF(Zudio_sales_data[[#This Row],[Order Date]]&lt;=Zudio_sales_data[[#This Row],[Store Open Date]],"wrong data","right data")</f>
        <v>right data</v>
      </c>
      <c r="AE7382">
        <f>Zudio_sales_data[[#This Row],[Sales Profit]]/Zudio_sales_data[[#This Row],[Quantity]]</f>
        <v>1004.4</v>
      </c>
    </row>
    <row r="7383" spans="1:31" x14ac:dyDescent="0.3">
      <c r="A7383" t="s">
        <v>117</v>
      </c>
      <c r="B7383" t="s">
        <v>208</v>
      </c>
      <c r="C7383" t="s">
        <v>28</v>
      </c>
      <c r="D7383" t="s">
        <v>112</v>
      </c>
      <c r="E7383">
        <v>66</v>
      </c>
      <c r="F7383">
        <v>427817</v>
      </c>
      <c r="G7383" t="s">
        <v>49</v>
      </c>
      <c r="H7383" s="1">
        <v>45549</v>
      </c>
      <c r="I7383">
        <v>1000</v>
      </c>
      <c r="J7383" t="s">
        <v>12544</v>
      </c>
      <c r="K7383" t="s">
        <v>94</v>
      </c>
      <c r="L7383">
        <v>9</v>
      </c>
      <c r="M7383">
        <v>8</v>
      </c>
      <c r="N7383">
        <v>17</v>
      </c>
      <c r="O7383" t="s">
        <v>69</v>
      </c>
      <c r="P7383" t="s">
        <v>90</v>
      </c>
      <c r="Q7383">
        <v>53244</v>
      </c>
      <c r="R7383" s="1">
        <v>45628</v>
      </c>
      <c r="S7383" t="s">
        <v>177</v>
      </c>
      <c r="T7383">
        <v>335771</v>
      </c>
      <c r="U7383" t="s">
        <v>12545</v>
      </c>
      <c r="V7383">
        <v>398</v>
      </c>
      <c r="W7383">
        <v>2855</v>
      </c>
      <c r="X7383">
        <v>1</v>
      </c>
      <c r="Y7383">
        <v>1142</v>
      </c>
      <c r="Z7383">
        <v>11</v>
      </c>
      <c r="AA7383">
        <f>Zudio_sales_data[[#This Row],[Price]]*Zudio_sales_data[[#This Row],[Quantity]]</f>
        <v>2855</v>
      </c>
      <c r="AB7383" s="1">
        <v>45629</v>
      </c>
      <c r="AC7383">
        <f>_xlfn.DAYS(Zudio_sales_data[[#This Row],[Last Date]],Zudio_sales_data[[#This Row],[Store Open Date]])</f>
        <v>80</v>
      </c>
      <c r="AD7383" t="str">
        <f>IF(Zudio_sales_data[[#This Row],[Order Date]]&lt;=Zudio_sales_data[[#This Row],[Store Open Date]],"wrong data","right data")</f>
        <v>right data</v>
      </c>
      <c r="AE7383">
        <f>Zudio_sales_data[[#This Row],[Sales Profit]]/Zudio_sales_data[[#This Row],[Quantity]]</f>
        <v>1142</v>
      </c>
    </row>
    <row r="7384" spans="1:31" x14ac:dyDescent="0.3">
      <c r="A7384" t="s">
        <v>37</v>
      </c>
      <c r="B7384" t="s">
        <v>317</v>
      </c>
      <c r="C7384" t="s">
        <v>47</v>
      </c>
      <c r="D7384" t="s">
        <v>29</v>
      </c>
      <c r="E7384">
        <v>13</v>
      </c>
      <c r="F7384">
        <v>417365</v>
      </c>
      <c r="G7384" t="s">
        <v>30</v>
      </c>
      <c r="H7384" s="1">
        <v>44648</v>
      </c>
      <c r="I7384">
        <v>1000</v>
      </c>
      <c r="J7384" t="s">
        <v>12546</v>
      </c>
      <c r="K7384" t="s">
        <v>654</v>
      </c>
      <c r="L7384">
        <v>9</v>
      </c>
      <c r="M7384">
        <v>8</v>
      </c>
      <c r="N7384">
        <v>12</v>
      </c>
      <c r="O7384" t="s">
        <v>33</v>
      </c>
      <c r="P7384" t="s">
        <v>62</v>
      </c>
      <c r="Q7384">
        <v>80690</v>
      </c>
      <c r="R7384" s="1">
        <v>45444</v>
      </c>
      <c r="S7384" t="s">
        <v>43</v>
      </c>
      <c r="T7384">
        <v>506583</v>
      </c>
      <c r="U7384" t="s">
        <v>12547</v>
      </c>
      <c r="V7384">
        <v>599</v>
      </c>
      <c r="W7384">
        <v>2954</v>
      </c>
      <c r="X7384">
        <v>2</v>
      </c>
      <c r="Y7384">
        <v>2363.1999999999998</v>
      </c>
      <c r="Z7384">
        <v>11</v>
      </c>
      <c r="AA7384">
        <f>Zudio_sales_data[[#This Row],[Price]]*Zudio_sales_data[[#This Row],[Quantity]]</f>
        <v>5908</v>
      </c>
      <c r="AB7384" s="1">
        <v>45629</v>
      </c>
      <c r="AC7384">
        <f>_xlfn.DAYS(Zudio_sales_data[[#This Row],[Last Date]],Zudio_sales_data[[#This Row],[Store Open Date]])</f>
        <v>981</v>
      </c>
      <c r="AD7384" t="str">
        <f>IF(Zudio_sales_data[[#This Row],[Order Date]]&lt;=Zudio_sales_data[[#This Row],[Store Open Date]],"wrong data","right data")</f>
        <v>right data</v>
      </c>
      <c r="AE7384">
        <f>Zudio_sales_data[[#This Row],[Sales Profit]]/Zudio_sales_data[[#This Row],[Quantity]]</f>
        <v>1181.5999999999999</v>
      </c>
    </row>
    <row r="7385" spans="1:31" x14ac:dyDescent="0.3">
      <c r="A7385" t="s">
        <v>37</v>
      </c>
      <c r="B7385" t="s">
        <v>208</v>
      </c>
      <c r="C7385" t="s">
        <v>39</v>
      </c>
      <c r="D7385" t="s">
        <v>66</v>
      </c>
      <c r="E7385">
        <v>34</v>
      </c>
      <c r="F7385">
        <v>425037</v>
      </c>
      <c r="G7385" t="s">
        <v>49</v>
      </c>
      <c r="H7385" s="1">
        <v>44339</v>
      </c>
      <c r="I7385">
        <v>1300</v>
      </c>
      <c r="J7385" t="s">
        <v>12548</v>
      </c>
      <c r="K7385" t="s">
        <v>181</v>
      </c>
      <c r="L7385">
        <v>10</v>
      </c>
      <c r="M7385">
        <v>7</v>
      </c>
      <c r="N7385">
        <v>19</v>
      </c>
      <c r="O7385" t="s">
        <v>33</v>
      </c>
      <c r="P7385" t="s">
        <v>62</v>
      </c>
      <c r="Q7385">
        <v>82518</v>
      </c>
      <c r="R7385" s="1">
        <v>45409</v>
      </c>
      <c r="S7385" t="s">
        <v>63</v>
      </c>
      <c r="T7385">
        <v>217811</v>
      </c>
      <c r="U7385" t="s">
        <v>12549</v>
      </c>
      <c r="V7385">
        <v>496</v>
      </c>
      <c r="W7385">
        <v>1554</v>
      </c>
      <c r="X7385">
        <v>5</v>
      </c>
      <c r="Y7385">
        <v>3108</v>
      </c>
      <c r="Z7385">
        <v>9</v>
      </c>
      <c r="AA7385">
        <f>Zudio_sales_data[[#This Row],[Price]]*Zudio_sales_data[[#This Row],[Quantity]]</f>
        <v>7770</v>
      </c>
      <c r="AB7385" s="1">
        <v>45629</v>
      </c>
      <c r="AC7385">
        <f>_xlfn.DAYS(Zudio_sales_data[[#This Row],[Last Date]],Zudio_sales_data[[#This Row],[Store Open Date]])</f>
        <v>1290</v>
      </c>
      <c r="AD7385" t="str">
        <f>IF(Zudio_sales_data[[#This Row],[Order Date]]&lt;=Zudio_sales_data[[#This Row],[Store Open Date]],"wrong data","right data")</f>
        <v>right data</v>
      </c>
      <c r="AE7385">
        <f>Zudio_sales_data[[#This Row],[Sales Profit]]/Zudio_sales_data[[#This Row],[Quantity]]</f>
        <v>621.6</v>
      </c>
    </row>
    <row r="7386" spans="1:31" x14ac:dyDescent="0.3">
      <c r="A7386" t="s">
        <v>37</v>
      </c>
      <c r="B7386" t="s">
        <v>111</v>
      </c>
      <c r="C7386" t="s">
        <v>47</v>
      </c>
      <c r="D7386" t="s">
        <v>40</v>
      </c>
      <c r="E7386">
        <v>14</v>
      </c>
      <c r="F7386">
        <v>430436</v>
      </c>
      <c r="G7386" t="s">
        <v>49</v>
      </c>
      <c r="H7386" s="1">
        <v>45407</v>
      </c>
      <c r="I7386">
        <v>1300</v>
      </c>
      <c r="J7386" t="s">
        <v>593</v>
      </c>
      <c r="K7386" t="s">
        <v>456</v>
      </c>
      <c r="L7386">
        <v>11</v>
      </c>
      <c r="M7386">
        <v>8</v>
      </c>
      <c r="N7386">
        <v>11</v>
      </c>
      <c r="O7386" t="s">
        <v>33</v>
      </c>
      <c r="P7386" t="s">
        <v>34</v>
      </c>
      <c r="Q7386">
        <v>65216</v>
      </c>
      <c r="R7386" s="1">
        <v>45419</v>
      </c>
      <c r="S7386" t="s">
        <v>104</v>
      </c>
      <c r="T7386">
        <v>487184</v>
      </c>
      <c r="U7386" t="s">
        <v>12550</v>
      </c>
      <c r="V7386">
        <v>672</v>
      </c>
      <c r="W7386">
        <v>956</v>
      </c>
      <c r="X7386">
        <v>8</v>
      </c>
      <c r="Y7386">
        <v>3059.2</v>
      </c>
      <c r="Z7386">
        <v>9</v>
      </c>
      <c r="AA7386">
        <f>Zudio_sales_data[[#This Row],[Price]]*Zudio_sales_data[[#This Row],[Quantity]]</f>
        <v>7648</v>
      </c>
      <c r="AB7386" s="1">
        <v>45629</v>
      </c>
      <c r="AC7386">
        <f>_xlfn.DAYS(Zudio_sales_data[[#This Row],[Last Date]],Zudio_sales_data[[#This Row],[Store Open Date]])</f>
        <v>222</v>
      </c>
      <c r="AD7386" t="str">
        <f>IF(Zudio_sales_data[[#This Row],[Order Date]]&lt;=Zudio_sales_data[[#This Row],[Store Open Date]],"wrong data","right data")</f>
        <v>right data</v>
      </c>
      <c r="AE7386">
        <f>Zudio_sales_data[[#This Row],[Sales Profit]]/Zudio_sales_data[[#This Row],[Quantity]]</f>
        <v>382.4</v>
      </c>
    </row>
    <row r="7387" spans="1:31" x14ac:dyDescent="0.3">
      <c r="A7387" t="s">
        <v>55</v>
      </c>
      <c r="B7387" t="s">
        <v>125</v>
      </c>
      <c r="C7387" t="s">
        <v>28</v>
      </c>
      <c r="D7387" t="s">
        <v>87</v>
      </c>
      <c r="E7387">
        <v>70</v>
      </c>
      <c r="F7387">
        <v>402174</v>
      </c>
      <c r="G7387" t="s">
        <v>49</v>
      </c>
      <c r="H7387" s="1">
        <v>44819</v>
      </c>
      <c r="I7387">
        <v>1100</v>
      </c>
      <c r="J7387" t="s">
        <v>12551</v>
      </c>
      <c r="K7387" t="s">
        <v>181</v>
      </c>
      <c r="L7387">
        <v>9</v>
      </c>
      <c r="M7387">
        <v>8</v>
      </c>
      <c r="N7387">
        <v>7</v>
      </c>
      <c r="O7387" t="s">
        <v>69</v>
      </c>
      <c r="P7387" t="s">
        <v>34</v>
      </c>
      <c r="Q7387">
        <v>22797</v>
      </c>
      <c r="R7387" s="1">
        <v>45343</v>
      </c>
      <c r="S7387" t="s">
        <v>91</v>
      </c>
      <c r="T7387">
        <v>241308</v>
      </c>
      <c r="U7387" t="s">
        <v>12552</v>
      </c>
      <c r="V7387">
        <v>856</v>
      </c>
      <c r="W7387">
        <v>675</v>
      </c>
      <c r="X7387">
        <v>1</v>
      </c>
      <c r="Y7387">
        <v>270</v>
      </c>
      <c r="Z7387">
        <v>11</v>
      </c>
      <c r="AA7387">
        <f>Zudio_sales_data[[#This Row],[Price]]*Zudio_sales_data[[#This Row],[Quantity]]</f>
        <v>675</v>
      </c>
      <c r="AB7387" s="1">
        <v>45629</v>
      </c>
      <c r="AC7387">
        <f>_xlfn.DAYS(Zudio_sales_data[[#This Row],[Last Date]],Zudio_sales_data[[#This Row],[Store Open Date]])</f>
        <v>810</v>
      </c>
      <c r="AD7387" t="str">
        <f>IF(Zudio_sales_data[[#This Row],[Order Date]]&lt;=Zudio_sales_data[[#This Row],[Store Open Date]],"wrong data","right data")</f>
        <v>right data</v>
      </c>
      <c r="AE7387">
        <f>Zudio_sales_data[[#This Row],[Sales Profit]]/Zudio_sales_data[[#This Row],[Quantity]]</f>
        <v>270</v>
      </c>
    </row>
    <row r="7388" spans="1:31" x14ac:dyDescent="0.3">
      <c r="A7388" t="s">
        <v>37</v>
      </c>
      <c r="B7388" t="s">
        <v>328</v>
      </c>
      <c r="C7388" t="s">
        <v>28</v>
      </c>
      <c r="D7388" t="s">
        <v>129</v>
      </c>
      <c r="E7388">
        <v>60</v>
      </c>
      <c r="F7388">
        <v>438466</v>
      </c>
      <c r="G7388" t="s">
        <v>49</v>
      </c>
      <c r="H7388" s="1">
        <v>45183</v>
      </c>
      <c r="I7388">
        <v>1000</v>
      </c>
      <c r="J7388" t="s">
        <v>12553</v>
      </c>
      <c r="K7388" t="s">
        <v>268</v>
      </c>
      <c r="L7388">
        <v>11</v>
      </c>
      <c r="M7388">
        <v>8</v>
      </c>
      <c r="N7388">
        <v>12</v>
      </c>
      <c r="O7388" t="s">
        <v>69</v>
      </c>
      <c r="P7388" t="s">
        <v>34</v>
      </c>
      <c r="Q7388">
        <v>18449</v>
      </c>
      <c r="R7388" s="1">
        <v>45472</v>
      </c>
      <c r="S7388" t="s">
        <v>43</v>
      </c>
      <c r="T7388">
        <v>481499</v>
      </c>
      <c r="U7388" t="s">
        <v>12554</v>
      </c>
      <c r="V7388">
        <v>452</v>
      </c>
      <c r="W7388">
        <v>2617</v>
      </c>
      <c r="X7388">
        <v>8</v>
      </c>
      <c r="Y7388">
        <v>8374.4</v>
      </c>
      <c r="Z7388">
        <v>9</v>
      </c>
      <c r="AA7388">
        <f>Zudio_sales_data[[#This Row],[Price]]*Zudio_sales_data[[#This Row],[Quantity]]</f>
        <v>20936</v>
      </c>
      <c r="AB7388" s="1">
        <v>45629</v>
      </c>
      <c r="AC7388">
        <f>_xlfn.DAYS(Zudio_sales_data[[#This Row],[Last Date]],Zudio_sales_data[[#This Row],[Store Open Date]])</f>
        <v>446</v>
      </c>
      <c r="AD7388" t="str">
        <f>IF(Zudio_sales_data[[#This Row],[Order Date]]&lt;=Zudio_sales_data[[#This Row],[Store Open Date]],"wrong data","right data")</f>
        <v>right data</v>
      </c>
      <c r="AE7388">
        <f>Zudio_sales_data[[#This Row],[Sales Profit]]/Zudio_sales_data[[#This Row],[Quantity]]</f>
        <v>1046.8</v>
      </c>
    </row>
    <row r="7389" spans="1:31" x14ac:dyDescent="0.3">
      <c r="A7389" t="s">
        <v>117</v>
      </c>
      <c r="B7389" t="s">
        <v>174</v>
      </c>
      <c r="C7389" t="s">
        <v>39</v>
      </c>
      <c r="D7389" t="s">
        <v>66</v>
      </c>
      <c r="E7389">
        <v>31</v>
      </c>
      <c r="F7389">
        <v>400035</v>
      </c>
      <c r="G7389" t="s">
        <v>30</v>
      </c>
      <c r="H7389" s="1">
        <v>45104</v>
      </c>
      <c r="I7389">
        <v>1400</v>
      </c>
      <c r="J7389" t="s">
        <v>12555</v>
      </c>
      <c r="K7389" t="s">
        <v>98</v>
      </c>
      <c r="L7389">
        <v>10</v>
      </c>
      <c r="M7389">
        <v>9</v>
      </c>
      <c r="N7389">
        <v>5</v>
      </c>
      <c r="O7389" t="s">
        <v>69</v>
      </c>
      <c r="P7389" t="s">
        <v>34</v>
      </c>
      <c r="Q7389">
        <v>54160</v>
      </c>
      <c r="R7389" s="1">
        <v>45460</v>
      </c>
      <c r="S7389" t="s">
        <v>43</v>
      </c>
      <c r="T7389">
        <v>852917</v>
      </c>
      <c r="U7389" t="s">
        <v>10380</v>
      </c>
      <c r="V7389">
        <v>680</v>
      </c>
      <c r="W7389">
        <v>1068</v>
      </c>
      <c r="X7389">
        <v>1</v>
      </c>
      <c r="Y7389">
        <v>427.2</v>
      </c>
      <c r="Z7389">
        <v>11</v>
      </c>
      <c r="AA7389">
        <f>Zudio_sales_data[[#This Row],[Price]]*Zudio_sales_data[[#This Row],[Quantity]]</f>
        <v>1068</v>
      </c>
      <c r="AB7389" s="1">
        <v>45629</v>
      </c>
      <c r="AC7389">
        <f>_xlfn.DAYS(Zudio_sales_data[[#This Row],[Last Date]],Zudio_sales_data[[#This Row],[Store Open Date]])</f>
        <v>525</v>
      </c>
      <c r="AD7389" t="str">
        <f>IF(Zudio_sales_data[[#This Row],[Order Date]]&lt;=Zudio_sales_data[[#This Row],[Store Open Date]],"wrong data","right data")</f>
        <v>right data</v>
      </c>
      <c r="AE7389">
        <f>Zudio_sales_data[[#This Row],[Sales Profit]]/Zudio_sales_data[[#This Row],[Quantity]]</f>
        <v>427.2</v>
      </c>
    </row>
    <row r="7390" spans="1:31" x14ac:dyDescent="0.3">
      <c r="A7390" t="s">
        <v>45</v>
      </c>
      <c r="B7390" t="s">
        <v>257</v>
      </c>
      <c r="C7390" t="s">
        <v>47</v>
      </c>
      <c r="D7390" t="s">
        <v>112</v>
      </c>
      <c r="E7390">
        <v>30</v>
      </c>
      <c r="F7390">
        <v>413321</v>
      </c>
      <c r="G7390" t="s">
        <v>30</v>
      </c>
      <c r="H7390" s="1">
        <v>45472</v>
      </c>
      <c r="I7390">
        <v>1000</v>
      </c>
      <c r="J7390" t="s">
        <v>12556</v>
      </c>
      <c r="K7390" t="s">
        <v>137</v>
      </c>
      <c r="L7390">
        <v>10</v>
      </c>
      <c r="M7390">
        <v>9</v>
      </c>
      <c r="N7390">
        <v>20</v>
      </c>
      <c r="O7390" t="s">
        <v>33</v>
      </c>
      <c r="P7390" t="s">
        <v>62</v>
      </c>
      <c r="Q7390">
        <v>52320</v>
      </c>
      <c r="R7390" s="1">
        <v>45519</v>
      </c>
      <c r="S7390" t="s">
        <v>53</v>
      </c>
      <c r="T7390">
        <v>165113</v>
      </c>
      <c r="U7390" t="s">
        <v>12557</v>
      </c>
      <c r="V7390">
        <v>632</v>
      </c>
      <c r="W7390">
        <v>2194</v>
      </c>
      <c r="X7390">
        <v>4</v>
      </c>
      <c r="Y7390">
        <v>3510.4</v>
      </c>
      <c r="Z7390">
        <v>11</v>
      </c>
      <c r="AA7390">
        <f>Zudio_sales_data[[#This Row],[Price]]*Zudio_sales_data[[#This Row],[Quantity]]</f>
        <v>8776</v>
      </c>
      <c r="AB7390" s="1">
        <v>45629</v>
      </c>
      <c r="AC7390">
        <f>_xlfn.DAYS(Zudio_sales_data[[#This Row],[Last Date]],Zudio_sales_data[[#This Row],[Store Open Date]])</f>
        <v>157</v>
      </c>
      <c r="AD7390" t="str">
        <f>IF(Zudio_sales_data[[#This Row],[Order Date]]&lt;=Zudio_sales_data[[#This Row],[Store Open Date]],"wrong data","right data")</f>
        <v>right data</v>
      </c>
      <c r="AE7390">
        <f>Zudio_sales_data[[#This Row],[Sales Profit]]/Zudio_sales_data[[#This Row],[Quantity]]</f>
        <v>877.6</v>
      </c>
    </row>
    <row r="7391" spans="1:31" x14ac:dyDescent="0.3">
      <c r="A7391" t="s">
        <v>55</v>
      </c>
      <c r="B7391" t="s">
        <v>163</v>
      </c>
      <c r="C7391" t="s">
        <v>39</v>
      </c>
      <c r="D7391" t="s">
        <v>87</v>
      </c>
      <c r="E7391">
        <v>28</v>
      </c>
      <c r="F7391">
        <v>405625</v>
      </c>
      <c r="G7391" t="s">
        <v>49</v>
      </c>
      <c r="H7391" s="1">
        <v>45237</v>
      </c>
      <c r="I7391">
        <v>950</v>
      </c>
      <c r="J7391" t="s">
        <v>12558</v>
      </c>
      <c r="K7391" t="s">
        <v>98</v>
      </c>
      <c r="L7391">
        <v>9</v>
      </c>
      <c r="M7391">
        <v>8</v>
      </c>
      <c r="N7391">
        <v>15</v>
      </c>
      <c r="O7391" t="s">
        <v>69</v>
      </c>
      <c r="P7391" t="s">
        <v>62</v>
      </c>
      <c r="Q7391">
        <v>76703</v>
      </c>
      <c r="R7391" s="1">
        <v>45487</v>
      </c>
      <c r="S7391" t="s">
        <v>95</v>
      </c>
      <c r="T7391">
        <v>350242</v>
      </c>
      <c r="U7391" t="s">
        <v>12559</v>
      </c>
      <c r="V7391">
        <v>455</v>
      </c>
      <c r="W7391">
        <v>2013</v>
      </c>
      <c r="X7391">
        <v>6</v>
      </c>
      <c r="Y7391">
        <v>4831.2</v>
      </c>
      <c r="Z7391">
        <v>11</v>
      </c>
      <c r="AA7391">
        <f>Zudio_sales_data[[#This Row],[Price]]*Zudio_sales_data[[#This Row],[Quantity]]</f>
        <v>12078</v>
      </c>
      <c r="AB7391" s="1">
        <v>45629</v>
      </c>
      <c r="AC7391">
        <f>_xlfn.DAYS(Zudio_sales_data[[#This Row],[Last Date]],Zudio_sales_data[[#This Row],[Store Open Date]])</f>
        <v>392</v>
      </c>
      <c r="AD7391" t="str">
        <f>IF(Zudio_sales_data[[#This Row],[Order Date]]&lt;=Zudio_sales_data[[#This Row],[Store Open Date]],"wrong data","right data")</f>
        <v>right data</v>
      </c>
      <c r="AE7391">
        <f>Zudio_sales_data[[#This Row],[Sales Profit]]/Zudio_sales_data[[#This Row],[Quantity]]</f>
        <v>805.19999999999993</v>
      </c>
    </row>
    <row r="7392" spans="1:31" x14ac:dyDescent="0.3">
      <c r="A7392" t="s">
        <v>26</v>
      </c>
      <c r="B7392" t="s">
        <v>81</v>
      </c>
      <c r="C7392" t="s">
        <v>28</v>
      </c>
      <c r="D7392" t="s">
        <v>29</v>
      </c>
      <c r="E7392">
        <v>62</v>
      </c>
      <c r="F7392">
        <v>405306</v>
      </c>
      <c r="G7392" t="s">
        <v>49</v>
      </c>
      <c r="H7392" s="1">
        <v>44931</v>
      </c>
      <c r="I7392">
        <v>1300</v>
      </c>
      <c r="J7392" t="s">
        <v>9582</v>
      </c>
      <c r="K7392" t="s">
        <v>1057</v>
      </c>
      <c r="L7392">
        <v>10</v>
      </c>
      <c r="M7392">
        <v>9</v>
      </c>
      <c r="N7392">
        <v>18</v>
      </c>
      <c r="O7392" t="s">
        <v>69</v>
      </c>
      <c r="P7392" t="s">
        <v>34</v>
      </c>
      <c r="Q7392">
        <v>76083</v>
      </c>
      <c r="R7392" s="1">
        <v>45513</v>
      </c>
      <c r="S7392" t="s">
        <v>53</v>
      </c>
      <c r="T7392">
        <v>366364</v>
      </c>
      <c r="U7392" t="s">
        <v>12560</v>
      </c>
      <c r="V7392">
        <v>880</v>
      </c>
      <c r="W7392">
        <v>2359</v>
      </c>
      <c r="X7392">
        <v>8</v>
      </c>
      <c r="Y7392">
        <v>7548.8</v>
      </c>
      <c r="Z7392">
        <v>11</v>
      </c>
      <c r="AA7392">
        <f>Zudio_sales_data[[#This Row],[Price]]*Zudio_sales_data[[#This Row],[Quantity]]</f>
        <v>18872</v>
      </c>
      <c r="AB7392" s="1">
        <v>45629</v>
      </c>
      <c r="AC7392">
        <f>_xlfn.DAYS(Zudio_sales_data[[#This Row],[Last Date]],Zudio_sales_data[[#This Row],[Store Open Date]])</f>
        <v>698</v>
      </c>
      <c r="AD7392" t="str">
        <f>IF(Zudio_sales_data[[#This Row],[Order Date]]&lt;=Zudio_sales_data[[#This Row],[Store Open Date]],"wrong data","right data")</f>
        <v>right data</v>
      </c>
      <c r="AE7392">
        <f>Zudio_sales_data[[#This Row],[Sales Profit]]/Zudio_sales_data[[#This Row],[Quantity]]</f>
        <v>943.6</v>
      </c>
    </row>
    <row r="7393" spans="1:31" x14ac:dyDescent="0.3">
      <c r="A7393" t="s">
        <v>71</v>
      </c>
      <c r="B7393" t="s">
        <v>337</v>
      </c>
      <c r="C7393" t="s">
        <v>47</v>
      </c>
      <c r="D7393" t="s">
        <v>229</v>
      </c>
      <c r="E7393">
        <v>91</v>
      </c>
      <c r="F7393">
        <v>407347</v>
      </c>
      <c r="G7393" t="s">
        <v>49</v>
      </c>
      <c r="H7393" s="1">
        <v>44915</v>
      </c>
      <c r="I7393">
        <v>950</v>
      </c>
      <c r="J7393" t="s">
        <v>6091</v>
      </c>
      <c r="K7393" t="s">
        <v>210</v>
      </c>
      <c r="L7393">
        <v>9</v>
      </c>
      <c r="M7393">
        <v>8</v>
      </c>
      <c r="N7393">
        <v>20</v>
      </c>
      <c r="O7393" t="s">
        <v>69</v>
      </c>
      <c r="P7393" t="s">
        <v>90</v>
      </c>
      <c r="Q7393">
        <v>11387</v>
      </c>
      <c r="R7393" s="1">
        <v>45342</v>
      </c>
      <c r="S7393" t="s">
        <v>91</v>
      </c>
      <c r="T7393">
        <v>999673</v>
      </c>
      <c r="U7393" t="s">
        <v>12561</v>
      </c>
      <c r="V7393">
        <v>430</v>
      </c>
      <c r="W7393">
        <v>2815</v>
      </c>
      <c r="X7393">
        <v>4</v>
      </c>
      <c r="Y7393">
        <v>4504</v>
      </c>
      <c r="Z7393">
        <v>11</v>
      </c>
      <c r="AA7393">
        <f>Zudio_sales_data[[#This Row],[Price]]*Zudio_sales_data[[#This Row],[Quantity]]</f>
        <v>11260</v>
      </c>
      <c r="AB7393" s="1">
        <v>45629</v>
      </c>
      <c r="AC7393">
        <f>_xlfn.DAYS(Zudio_sales_data[[#This Row],[Last Date]],Zudio_sales_data[[#This Row],[Store Open Date]])</f>
        <v>714</v>
      </c>
      <c r="AD7393" t="str">
        <f>IF(Zudio_sales_data[[#This Row],[Order Date]]&lt;=Zudio_sales_data[[#This Row],[Store Open Date]],"wrong data","right data")</f>
        <v>right data</v>
      </c>
      <c r="AE7393">
        <f>Zudio_sales_data[[#This Row],[Sales Profit]]/Zudio_sales_data[[#This Row],[Quantity]]</f>
        <v>1126</v>
      </c>
    </row>
    <row r="7394" spans="1:31" x14ac:dyDescent="0.3">
      <c r="A7394" t="s">
        <v>117</v>
      </c>
      <c r="B7394" t="s">
        <v>81</v>
      </c>
      <c r="C7394" t="s">
        <v>28</v>
      </c>
      <c r="D7394" t="s">
        <v>229</v>
      </c>
      <c r="E7394">
        <v>48</v>
      </c>
      <c r="F7394">
        <v>415832</v>
      </c>
      <c r="G7394" t="s">
        <v>30</v>
      </c>
      <c r="H7394" s="1">
        <v>44860</v>
      </c>
      <c r="I7394">
        <v>950</v>
      </c>
      <c r="J7394" t="s">
        <v>12562</v>
      </c>
      <c r="K7394" t="s">
        <v>353</v>
      </c>
      <c r="L7394">
        <v>11</v>
      </c>
      <c r="M7394">
        <v>8</v>
      </c>
      <c r="N7394">
        <v>19</v>
      </c>
      <c r="O7394" t="s">
        <v>69</v>
      </c>
      <c r="P7394" t="s">
        <v>90</v>
      </c>
      <c r="Q7394">
        <v>76058</v>
      </c>
      <c r="R7394" s="1">
        <v>45300</v>
      </c>
      <c r="S7394" t="s">
        <v>85</v>
      </c>
      <c r="T7394">
        <v>267185</v>
      </c>
      <c r="U7394" t="s">
        <v>1864</v>
      </c>
      <c r="V7394">
        <v>335</v>
      </c>
      <c r="W7394">
        <v>1874</v>
      </c>
      <c r="X7394">
        <v>7</v>
      </c>
      <c r="Y7394">
        <v>5247.2</v>
      </c>
      <c r="Z7394">
        <v>9</v>
      </c>
      <c r="AA7394">
        <f>Zudio_sales_data[[#This Row],[Price]]*Zudio_sales_data[[#This Row],[Quantity]]</f>
        <v>13118</v>
      </c>
      <c r="AB7394" s="1">
        <v>45629</v>
      </c>
      <c r="AC7394">
        <f>_xlfn.DAYS(Zudio_sales_data[[#This Row],[Last Date]],Zudio_sales_data[[#This Row],[Store Open Date]])</f>
        <v>769</v>
      </c>
      <c r="AD7394" t="str">
        <f>IF(Zudio_sales_data[[#This Row],[Order Date]]&lt;=Zudio_sales_data[[#This Row],[Store Open Date]],"wrong data","right data")</f>
        <v>right data</v>
      </c>
      <c r="AE7394">
        <f>Zudio_sales_data[[#This Row],[Sales Profit]]/Zudio_sales_data[[#This Row],[Quantity]]</f>
        <v>749.6</v>
      </c>
    </row>
    <row r="7395" spans="1:31" x14ac:dyDescent="0.3">
      <c r="A7395" t="s">
        <v>45</v>
      </c>
      <c r="B7395" t="s">
        <v>235</v>
      </c>
      <c r="C7395" t="s">
        <v>28</v>
      </c>
      <c r="D7395" t="s">
        <v>29</v>
      </c>
      <c r="E7395">
        <v>69</v>
      </c>
      <c r="F7395">
        <v>421510</v>
      </c>
      <c r="G7395" t="s">
        <v>30</v>
      </c>
      <c r="H7395" s="1">
        <v>45262</v>
      </c>
      <c r="I7395">
        <v>1400</v>
      </c>
      <c r="J7395" t="s">
        <v>12563</v>
      </c>
      <c r="K7395" t="s">
        <v>98</v>
      </c>
      <c r="L7395">
        <v>11</v>
      </c>
      <c r="M7395">
        <v>8</v>
      </c>
      <c r="N7395">
        <v>4</v>
      </c>
      <c r="O7395" t="s">
        <v>33</v>
      </c>
      <c r="P7395" t="s">
        <v>62</v>
      </c>
      <c r="Q7395">
        <v>85613</v>
      </c>
      <c r="R7395" s="1">
        <v>45477</v>
      </c>
      <c r="S7395" t="s">
        <v>95</v>
      </c>
      <c r="T7395">
        <v>210074</v>
      </c>
      <c r="U7395" t="s">
        <v>12564</v>
      </c>
      <c r="V7395">
        <v>943</v>
      </c>
      <c r="W7395">
        <v>1605</v>
      </c>
      <c r="X7395">
        <v>2</v>
      </c>
      <c r="Y7395">
        <v>1284</v>
      </c>
      <c r="Z7395">
        <v>9</v>
      </c>
      <c r="AA7395">
        <f>Zudio_sales_data[[#This Row],[Price]]*Zudio_sales_data[[#This Row],[Quantity]]</f>
        <v>3210</v>
      </c>
      <c r="AB7395" s="1">
        <v>45629</v>
      </c>
      <c r="AC7395">
        <f>_xlfn.DAYS(Zudio_sales_data[[#This Row],[Last Date]],Zudio_sales_data[[#This Row],[Store Open Date]])</f>
        <v>367</v>
      </c>
      <c r="AD7395" t="str">
        <f>IF(Zudio_sales_data[[#This Row],[Order Date]]&lt;=Zudio_sales_data[[#This Row],[Store Open Date]],"wrong data","right data")</f>
        <v>right data</v>
      </c>
      <c r="AE7395">
        <f>Zudio_sales_data[[#This Row],[Sales Profit]]/Zudio_sales_data[[#This Row],[Quantity]]</f>
        <v>642</v>
      </c>
    </row>
    <row r="7396" spans="1:31" x14ac:dyDescent="0.3">
      <c r="A7396" t="s">
        <v>37</v>
      </c>
      <c r="B7396" t="s">
        <v>38</v>
      </c>
      <c r="C7396" t="s">
        <v>39</v>
      </c>
      <c r="D7396" t="s">
        <v>229</v>
      </c>
      <c r="E7396">
        <v>24</v>
      </c>
      <c r="F7396">
        <v>419833</v>
      </c>
      <c r="G7396" t="s">
        <v>49</v>
      </c>
      <c r="H7396" s="1">
        <v>44348</v>
      </c>
      <c r="I7396">
        <v>1100</v>
      </c>
      <c r="J7396" t="s">
        <v>5676</v>
      </c>
      <c r="K7396" t="s">
        <v>236</v>
      </c>
      <c r="L7396">
        <v>11</v>
      </c>
      <c r="M7396">
        <v>8</v>
      </c>
      <c r="N7396">
        <v>13</v>
      </c>
      <c r="O7396" t="s">
        <v>33</v>
      </c>
      <c r="P7396" t="s">
        <v>90</v>
      </c>
      <c r="Q7396">
        <v>66046</v>
      </c>
      <c r="R7396" s="1">
        <v>45550</v>
      </c>
      <c r="S7396" t="s">
        <v>131</v>
      </c>
      <c r="T7396">
        <v>872259</v>
      </c>
      <c r="U7396" t="s">
        <v>12565</v>
      </c>
      <c r="V7396">
        <v>935</v>
      </c>
      <c r="W7396">
        <v>2142</v>
      </c>
      <c r="X7396">
        <v>8</v>
      </c>
      <c r="Y7396">
        <v>6854.4</v>
      </c>
      <c r="Z7396">
        <v>9</v>
      </c>
      <c r="AA7396">
        <f>Zudio_sales_data[[#This Row],[Price]]*Zudio_sales_data[[#This Row],[Quantity]]</f>
        <v>17136</v>
      </c>
      <c r="AB7396" s="1">
        <v>45629</v>
      </c>
      <c r="AC7396">
        <f>_xlfn.DAYS(Zudio_sales_data[[#This Row],[Last Date]],Zudio_sales_data[[#This Row],[Store Open Date]])</f>
        <v>1281</v>
      </c>
      <c r="AD7396" t="str">
        <f>IF(Zudio_sales_data[[#This Row],[Order Date]]&lt;=Zudio_sales_data[[#This Row],[Store Open Date]],"wrong data","right data")</f>
        <v>right data</v>
      </c>
      <c r="AE7396">
        <f>Zudio_sales_data[[#This Row],[Sales Profit]]/Zudio_sales_data[[#This Row],[Quantity]]</f>
        <v>856.8</v>
      </c>
    </row>
    <row r="7397" spans="1:31" x14ac:dyDescent="0.3">
      <c r="A7397" t="s">
        <v>45</v>
      </c>
      <c r="B7397" t="s">
        <v>157</v>
      </c>
      <c r="C7397" t="s">
        <v>39</v>
      </c>
      <c r="D7397" t="s">
        <v>87</v>
      </c>
      <c r="E7397">
        <v>36</v>
      </c>
      <c r="F7397">
        <v>424912</v>
      </c>
      <c r="G7397" t="s">
        <v>30</v>
      </c>
      <c r="H7397" s="1">
        <v>44611</v>
      </c>
      <c r="I7397">
        <v>800</v>
      </c>
      <c r="J7397" t="s">
        <v>12566</v>
      </c>
      <c r="K7397" t="s">
        <v>350</v>
      </c>
      <c r="L7397">
        <v>10</v>
      </c>
      <c r="M7397">
        <v>9</v>
      </c>
      <c r="N7397">
        <v>13</v>
      </c>
      <c r="O7397" t="s">
        <v>33</v>
      </c>
      <c r="P7397" t="s">
        <v>34</v>
      </c>
      <c r="Q7397">
        <v>62525</v>
      </c>
      <c r="R7397" s="1">
        <v>45309</v>
      </c>
      <c r="S7397" t="s">
        <v>85</v>
      </c>
      <c r="T7397">
        <v>584770</v>
      </c>
      <c r="U7397" t="s">
        <v>12567</v>
      </c>
      <c r="V7397">
        <v>673</v>
      </c>
      <c r="W7397">
        <v>1550</v>
      </c>
      <c r="X7397">
        <v>2</v>
      </c>
      <c r="Y7397">
        <v>1240</v>
      </c>
      <c r="Z7397">
        <v>11</v>
      </c>
      <c r="AA7397">
        <f>Zudio_sales_data[[#This Row],[Price]]*Zudio_sales_data[[#This Row],[Quantity]]</f>
        <v>3100</v>
      </c>
      <c r="AB7397" s="1">
        <v>45629</v>
      </c>
      <c r="AC7397">
        <f>_xlfn.DAYS(Zudio_sales_data[[#This Row],[Last Date]],Zudio_sales_data[[#This Row],[Store Open Date]])</f>
        <v>1018</v>
      </c>
      <c r="AD7397" t="str">
        <f>IF(Zudio_sales_data[[#This Row],[Order Date]]&lt;=Zudio_sales_data[[#This Row],[Store Open Date]],"wrong data","right data")</f>
        <v>right data</v>
      </c>
      <c r="AE7397">
        <f>Zudio_sales_data[[#This Row],[Sales Profit]]/Zudio_sales_data[[#This Row],[Quantity]]</f>
        <v>620</v>
      </c>
    </row>
    <row r="7398" spans="1:31" x14ac:dyDescent="0.3">
      <c r="A7398" t="s">
        <v>139</v>
      </c>
      <c r="B7398" t="s">
        <v>337</v>
      </c>
      <c r="C7398" t="s">
        <v>47</v>
      </c>
      <c r="D7398" t="s">
        <v>40</v>
      </c>
      <c r="E7398">
        <v>48</v>
      </c>
      <c r="F7398">
        <v>428126</v>
      </c>
      <c r="G7398" t="s">
        <v>49</v>
      </c>
      <c r="H7398" s="1">
        <v>45142</v>
      </c>
      <c r="I7398">
        <v>1400</v>
      </c>
      <c r="J7398" t="s">
        <v>12568</v>
      </c>
      <c r="K7398" t="s">
        <v>199</v>
      </c>
      <c r="L7398">
        <v>9</v>
      </c>
      <c r="M7398">
        <v>8</v>
      </c>
      <c r="N7398">
        <v>15</v>
      </c>
      <c r="O7398" t="s">
        <v>69</v>
      </c>
      <c r="P7398" t="s">
        <v>34</v>
      </c>
      <c r="Q7398">
        <v>27731</v>
      </c>
      <c r="R7398" s="1">
        <v>45307</v>
      </c>
      <c r="S7398" t="s">
        <v>85</v>
      </c>
      <c r="T7398">
        <v>492082</v>
      </c>
      <c r="U7398" t="s">
        <v>12569</v>
      </c>
      <c r="V7398">
        <v>852</v>
      </c>
      <c r="W7398">
        <v>2028</v>
      </c>
      <c r="X7398">
        <v>1</v>
      </c>
      <c r="Y7398">
        <v>811.2</v>
      </c>
      <c r="Z7398">
        <v>11</v>
      </c>
      <c r="AA7398">
        <f>Zudio_sales_data[[#This Row],[Price]]*Zudio_sales_data[[#This Row],[Quantity]]</f>
        <v>2028</v>
      </c>
      <c r="AB7398" s="1">
        <v>45629</v>
      </c>
      <c r="AC7398">
        <f>_xlfn.DAYS(Zudio_sales_data[[#This Row],[Last Date]],Zudio_sales_data[[#This Row],[Store Open Date]])</f>
        <v>487</v>
      </c>
      <c r="AD7398" t="str">
        <f>IF(Zudio_sales_data[[#This Row],[Order Date]]&lt;=Zudio_sales_data[[#This Row],[Store Open Date]],"wrong data","right data")</f>
        <v>right data</v>
      </c>
      <c r="AE7398">
        <f>Zudio_sales_data[[#This Row],[Sales Profit]]/Zudio_sales_data[[#This Row],[Quantity]]</f>
        <v>811.2</v>
      </c>
    </row>
    <row r="7399" spans="1:31" x14ac:dyDescent="0.3">
      <c r="A7399" t="s">
        <v>37</v>
      </c>
      <c r="B7399" t="s">
        <v>65</v>
      </c>
      <c r="C7399" t="s">
        <v>28</v>
      </c>
      <c r="D7399" t="s">
        <v>229</v>
      </c>
      <c r="E7399">
        <v>33</v>
      </c>
      <c r="F7399">
        <v>414089</v>
      </c>
      <c r="G7399" t="s">
        <v>30</v>
      </c>
      <c r="H7399" s="1">
        <v>43847</v>
      </c>
      <c r="I7399">
        <v>1000</v>
      </c>
      <c r="J7399" t="s">
        <v>12570</v>
      </c>
      <c r="K7399" t="s">
        <v>358</v>
      </c>
      <c r="L7399">
        <v>10</v>
      </c>
      <c r="M7399">
        <v>7</v>
      </c>
      <c r="N7399">
        <v>15</v>
      </c>
      <c r="O7399" t="s">
        <v>69</v>
      </c>
      <c r="P7399" t="s">
        <v>62</v>
      </c>
      <c r="Q7399">
        <v>62370</v>
      </c>
      <c r="R7399" s="1">
        <v>45317</v>
      </c>
      <c r="S7399" t="s">
        <v>85</v>
      </c>
      <c r="T7399">
        <v>100508</v>
      </c>
      <c r="U7399" t="s">
        <v>12571</v>
      </c>
      <c r="V7399">
        <v>243</v>
      </c>
      <c r="W7399">
        <v>2233</v>
      </c>
      <c r="X7399">
        <v>3</v>
      </c>
      <c r="Y7399">
        <v>2679.6</v>
      </c>
      <c r="Z7399">
        <v>9</v>
      </c>
      <c r="AA7399">
        <f>Zudio_sales_data[[#This Row],[Price]]*Zudio_sales_data[[#This Row],[Quantity]]</f>
        <v>6699</v>
      </c>
      <c r="AB7399" s="1">
        <v>45629</v>
      </c>
      <c r="AC7399">
        <f>_xlfn.DAYS(Zudio_sales_data[[#This Row],[Last Date]],Zudio_sales_data[[#This Row],[Store Open Date]])</f>
        <v>1782</v>
      </c>
      <c r="AD7399" t="str">
        <f>IF(Zudio_sales_data[[#This Row],[Order Date]]&lt;=Zudio_sales_data[[#This Row],[Store Open Date]],"wrong data","right data")</f>
        <v>right data</v>
      </c>
      <c r="AE7399">
        <f>Zudio_sales_data[[#This Row],[Sales Profit]]/Zudio_sales_data[[#This Row],[Quantity]]</f>
        <v>893.19999999999993</v>
      </c>
    </row>
    <row r="7400" spans="1:31" x14ac:dyDescent="0.3">
      <c r="A7400" t="s">
        <v>45</v>
      </c>
      <c r="B7400" t="s">
        <v>72</v>
      </c>
      <c r="C7400" t="s">
        <v>47</v>
      </c>
      <c r="D7400" t="s">
        <v>229</v>
      </c>
      <c r="E7400">
        <v>99</v>
      </c>
      <c r="F7400">
        <v>405792</v>
      </c>
      <c r="G7400" t="s">
        <v>49</v>
      </c>
      <c r="H7400" s="1">
        <v>45191</v>
      </c>
      <c r="I7400">
        <v>1000</v>
      </c>
      <c r="J7400" t="s">
        <v>12572</v>
      </c>
      <c r="K7400" t="s">
        <v>239</v>
      </c>
      <c r="L7400">
        <v>10</v>
      </c>
      <c r="M7400">
        <v>7</v>
      </c>
      <c r="N7400">
        <v>15</v>
      </c>
      <c r="O7400" t="s">
        <v>33</v>
      </c>
      <c r="P7400" t="s">
        <v>52</v>
      </c>
      <c r="Q7400">
        <v>35343</v>
      </c>
      <c r="R7400" s="1">
        <v>45426</v>
      </c>
      <c r="S7400" t="s">
        <v>104</v>
      </c>
      <c r="T7400">
        <v>165971</v>
      </c>
      <c r="U7400" t="s">
        <v>12573</v>
      </c>
      <c r="V7400">
        <v>434</v>
      </c>
      <c r="W7400">
        <v>2314</v>
      </c>
      <c r="X7400">
        <v>2</v>
      </c>
      <c r="Y7400">
        <v>1851.2</v>
      </c>
      <c r="Z7400">
        <v>9</v>
      </c>
      <c r="AA7400">
        <f>Zudio_sales_data[[#This Row],[Price]]*Zudio_sales_data[[#This Row],[Quantity]]</f>
        <v>4628</v>
      </c>
      <c r="AB7400" s="1">
        <v>45629</v>
      </c>
      <c r="AC7400">
        <f>_xlfn.DAYS(Zudio_sales_data[[#This Row],[Last Date]],Zudio_sales_data[[#This Row],[Store Open Date]])</f>
        <v>438</v>
      </c>
      <c r="AD7400" t="str">
        <f>IF(Zudio_sales_data[[#This Row],[Order Date]]&lt;=Zudio_sales_data[[#This Row],[Store Open Date]],"wrong data","right data")</f>
        <v>right data</v>
      </c>
      <c r="AE7400">
        <f>Zudio_sales_data[[#This Row],[Sales Profit]]/Zudio_sales_data[[#This Row],[Quantity]]</f>
        <v>925.6</v>
      </c>
    </row>
    <row r="7401" spans="1:31" x14ac:dyDescent="0.3">
      <c r="A7401" t="s">
        <v>37</v>
      </c>
      <c r="B7401" t="s">
        <v>365</v>
      </c>
      <c r="C7401" t="s">
        <v>39</v>
      </c>
      <c r="D7401" t="s">
        <v>82</v>
      </c>
      <c r="E7401">
        <v>31</v>
      </c>
      <c r="F7401">
        <v>428902</v>
      </c>
      <c r="G7401" t="s">
        <v>49</v>
      </c>
      <c r="H7401" s="1">
        <v>45456</v>
      </c>
      <c r="I7401">
        <v>1300</v>
      </c>
      <c r="J7401" t="s">
        <v>12574</v>
      </c>
      <c r="K7401" t="s">
        <v>203</v>
      </c>
      <c r="L7401">
        <v>11</v>
      </c>
      <c r="M7401">
        <v>8</v>
      </c>
      <c r="N7401">
        <v>20</v>
      </c>
      <c r="O7401" t="s">
        <v>33</v>
      </c>
      <c r="P7401" t="s">
        <v>34</v>
      </c>
      <c r="Q7401">
        <v>85572</v>
      </c>
      <c r="R7401" s="1">
        <v>45547</v>
      </c>
      <c r="S7401" t="s">
        <v>131</v>
      </c>
      <c r="T7401">
        <v>930038</v>
      </c>
      <c r="U7401" t="s">
        <v>5367</v>
      </c>
      <c r="V7401">
        <v>710</v>
      </c>
      <c r="W7401">
        <v>873</v>
      </c>
      <c r="X7401">
        <v>4</v>
      </c>
      <c r="Y7401">
        <v>1396.8</v>
      </c>
      <c r="Z7401">
        <v>9</v>
      </c>
      <c r="AA7401">
        <f>Zudio_sales_data[[#This Row],[Price]]*Zudio_sales_data[[#This Row],[Quantity]]</f>
        <v>3492</v>
      </c>
      <c r="AB7401" s="1">
        <v>45629</v>
      </c>
      <c r="AC7401">
        <f>_xlfn.DAYS(Zudio_sales_data[[#This Row],[Last Date]],Zudio_sales_data[[#This Row],[Store Open Date]])</f>
        <v>173</v>
      </c>
      <c r="AD7401" t="str">
        <f>IF(Zudio_sales_data[[#This Row],[Order Date]]&lt;=Zudio_sales_data[[#This Row],[Store Open Date]],"wrong data","right data")</f>
        <v>right data</v>
      </c>
      <c r="AE7401">
        <f>Zudio_sales_data[[#This Row],[Sales Profit]]/Zudio_sales_data[[#This Row],[Quantity]]</f>
        <v>349.2</v>
      </c>
    </row>
    <row r="7402" spans="1:31" x14ac:dyDescent="0.3">
      <c r="A7402" t="s">
        <v>45</v>
      </c>
      <c r="B7402" t="s">
        <v>174</v>
      </c>
      <c r="C7402" t="s">
        <v>47</v>
      </c>
      <c r="D7402" t="s">
        <v>77</v>
      </c>
      <c r="E7402">
        <v>78</v>
      </c>
      <c r="F7402">
        <v>408505</v>
      </c>
      <c r="G7402" t="s">
        <v>30</v>
      </c>
      <c r="H7402" s="1">
        <v>44147</v>
      </c>
      <c r="I7402">
        <v>1400</v>
      </c>
      <c r="J7402" t="s">
        <v>3427</v>
      </c>
      <c r="K7402" t="s">
        <v>659</v>
      </c>
      <c r="L7402">
        <v>11</v>
      </c>
      <c r="M7402">
        <v>8</v>
      </c>
      <c r="N7402">
        <v>3</v>
      </c>
      <c r="O7402" t="s">
        <v>33</v>
      </c>
      <c r="P7402" t="s">
        <v>52</v>
      </c>
      <c r="Q7402">
        <v>20885</v>
      </c>
      <c r="R7402" s="1">
        <v>45377</v>
      </c>
      <c r="S7402" t="s">
        <v>58</v>
      </c>
      <c r="T7402">
        <v>303620</v>
      </c>
      <c r="U7402" t="s">
        <v>2777</v>
      </c>
      <c r="V7402">
        <v>760</v>
      </c>
      <c r="W7402">
        <v>2109</v>
      </c>
      <c r="X7402">
        <v>2</v>
      </c>
      <c r="Y7402">
        <v>1687.2</v>
      </c>
      <c r="Z7402">
        <v>9</v>
      </c>
      <c r="AA7402">
        <f>Zudio_sales_data[[#This Row],[Price]]*Zudio_sales_data[[#This Row],[Quantity]]</f>
        <v>4218</v>
      </c>
      <c r="AB7402" s="1">
        <v>45629</v>
      </c>
      <c r="AC7402">
        <f>_xlfn.DAYS(Zudio_sales_data[[#This Row],[Last Date]],Zudio_sales_data[[#This Row],[Store Open Date]])</f>
        <v>1482</v>
      </c>
      <c r="AD7402" t="str">
        <f>IF(Zudio_sales_data[[#This Row],[Order Date]]&lt;=Zudio_sales_data[[#This Row],[Store Open Date]],"wrong data","right data")</f>
        <v>right data</v>
      </c>
      <c r="AE7402">
        <f>Zudio_sales_data[[#This Row],[Sales Profit]]/Zudio_sales_data[[#This Row],[Quantity]]</f>
        <v>843.6</v>
      </c>
    </row>
    <row r="7403" spans="1:31" x14ac:dyDescent="0.3">
      <c r="A7403" t="s">
        <v>37</v>
      </c>
      <c r="B7403" t="s">
        <v>153</v>
      </c>
      <c r="C7403" t="s">
        <v>47</v>
      </c>
      <c r="D7403" t="s">
        <v>66</v>
      </c>
      <c r="E7403">
        <v>99</v>
      </c>
      <c r="F7403">
        <v>424283</v>
      </c>
      <c r="G7403" t="s">
        <v>30</v>
      </c>
      <c r="H7403" s="1">
        <v>44099</v>
      </c>
      <c r="I7403">
        <v>1300</v>
      </c>
      <c r="J7403" t="s">
        <v>7707</v>
      </c>
      <c r="K7403" t="s">
        <v>161</v>
      </c>
      <c r="L7403">
        <v>9</v>
      </c>
      <c r="M7403">
        <v>8</v>
      </c>
      <c r="N7403">
        <v>13</v>
      </c>
      <c r="O7403" t="s">
        <v>33</v>
      </c>
      <c r="P7403" t="s">
        <v>34</v>
      </c>
      <c r="Q7403">
        <v>83040</v>
      </c>
      <c r="R7403" s="1">
        <v>45300</v>
      </c>
      <c r="S7403" t="s">
        <v>85</v>
      </c>
      <c r="T7403">
        <v>534339</v>
      </c>
      <c r="U7403" t="s">
        <v>12575</v>
      </c>
      <c r="V7403">
        <v>471</v>
      </c>
      <c r="W7403">
        <v>655</v>
      </c>
      <c r="X7403">
        <v>7</v>
      </c>
      <c r="Y7403">
        <v>1834</v>
      </c>
      <c r="Z7403">
        <v>11</v>
      </c>
      <c r="AA7403">
        <f>Zudio_sales_data[[#This Row],[Price]]*Zudio_sales_data[[#This Row],[Quantity]]</f>
        <v>4585</v>
      </c>
      <c r="AB7403" s="1">
        <v>45629</v>
      </c>
      <c r="AC7403">
        <f>_xlfn.DAYS(Zudio_sales_data[[#This Row],[Last Date]],Zudio_sales_data[[#This Row],[Store Open Date]])</f>
        <v>1530</v>
      </c>
      <c r="AD7403" t="str">
        <f>IF(Zudio_sales_data[[#This Row],[Order Date]]&lt;=Zudio_sales_data[[#This Row],[Store Open Date]],"wrong data","right data")</f>
        <v>right data</v>
      </c>
      <c r="AE7403">
        <f>Zudio_sales_data[[#This Row],[Sales Profit]]/Zudio_sales_data[[#This Row],[Quantity]]</f>
        <v>262</v>
      </c>
    </row>
    <row r="7404" spans="1:31" x14ac:dyDescent="0.3">
      <c r="A7404" t="s">
        <v>26</v>
      </c>
      <c r="B7404" t="s">
        <v>362</v>
      </c>
      <c r="C7404" t="s">
        <v>28</v>
      </c>
      <c r="D7404" t="s">
        <v>112</v>
      </c>
      <c r="E7404">
        <v>14</v>
      </c>
      <c r="F7404">
        <v>425974</v>
      </c>
      <c r="G7404" t="s">
        <v>30</v>
      </c>
      <c r="H7404" s="1">
        <v>45289</v>
      </c>
      <c r="I7404">
        <v>950</v>
      </c>
      <c r="J7404" t="s">
        <v>12576</v>
      </c>
      <c r="K7404" t="s">
        <v>42</v>
      </c>
      <c r="L7404">
        <v>9</v>
      </c>
      <c r="M7404">
        <v>8</v>
      </c>
      <c r="N7404">
        <v>17</v>
      </c>
      <c r="O7404" t="s">
        <v>69</v>
      </c>
      <c r="P7404" t="s">
        <v>90</v>
      </c>
      <c r="Q7404">
        <v>21279</v>
      </c>
      <c r="R7404" s="1">
        <v>45540</v>
      </c>
      <c r="S7404" t="s">
        <v>131</v>
      </c>
      <c r="T7404">
        <v>172846</v>
      </c>
      <c r="U7404" t="s">
        <v>12577</v>
      </c>
      <c r="V7404">
        <v>936</v>
      </c>
      <c r="W7404">
        <v>2655</v>
      </c>
      <c r="X7404">
        <v>6</v>
      </c>
      <c r="Y7404">
        <v>6372</v>
      </c>
      <c r="Z7404">
        <v>11</v>
      </c>
      <c r="AA7404">
        <f>Zudio_sales_data[[#This Row],[Price]]*Zudio_sales_data[[#This Row],[Quantity]]</f>
        <v>15930</v>
      </c>
      <c r="AB7404" s="1">
        <v>45629</v>
      </c>
      <c r="AC7404">
        <f>_xlfn.DAYS(Zudio_sales_data[[#This Row],[Last Date]],Zudio_sales_data[[#This Row],[Store Open Date]])</f>
        <v>340</v>
      </c>
      <c r="AD7404" t="str">
        <f>IF(Zudio_sales_data[[#This Row],[Order Date]]&lt;=Zudio_sales_data[[#This Row],[Store Open Date]],"wrong data","right data")</f>
        <v>right data</v>
      </c>
      <c r="AE7404">
        <f>Zudio_sales_data[[#This Row],[Sales Profit]]/Zudio_sales_data[[#This Row],[Quantity]]</f>
        <v>1062</v>
      </c>
    </row>
    <row r="7405" spans="1:31" x14ac:dyDescent="0.3">
      <c r="A7405" t="s">
        <v>139</v>
      </c>
      <c r="B7405" t="s">
        <v>197</v>
      </c>
      <c r="C7405" t="s">
        <v>47</v>
      </c>
      <c r="D7405" t="s">
        <v>101</v>
      </c>
      <c r="E7405">
        <v>96</v>
      </c>
      <c r="F7405">
        <v>401292</v>
      </c>
      <c r="G7405" t="s">
        <v>49</v>
      </c>
      <c r="H7405" s="1">
        <v>45281</v>
      </c>
      <c r="I7405">
        <v>1300</v>
      </c>
      <c r="J7405" t="s">
        <v>12578</v>
      </c>
      <c r="K7405" t="s">
        <v>176</v>
      </c>
      <c r="L7405">
        <v>11</v>
      </c>
      <c r="M7405">
        <v>8</v>
      </c>
      <c r="N7405">
        <v>17</v>
      </c>
      <c r="O7405" t="s">
        <v>69</v>
      </c>
      <c r="P7405" t="s">
        <v>62</v>
      </c>
      <c r="Q7405">
        <v>24275</v>
      </c>
      <c r="R7405" s="1">
        <v>45316</v>
      </c>
      <c r="S7405" t="s">
        <v>85</v>
      </c>
      <c r="T7405">
        <v>792847</v>
      </c>
      <c r="U7405" t="s">
        <v>12579</v>
      </c>
      <c r="V7405">
        <v>301</v>
      </c>
      <c r="W7405">
        <v>2502</v>
      </c>
      <c r="X7405">
        <v>5</v>
      </c>
      <c r="Y7405">
        <v>5004</v>
      </c>
      <c r="Z7405">
        <v>9</v>
      </c>
      <c r="AA7405">
        <f>Zudio_sales_data[[#This Row],[Price]]*Zudio_sales_data[[#This Row],[Quantity]]</f>
        <v>12510</v>
      </c>
      <c r="AB7405" s="1">
        <v>45629</v>
      </c>
      <c r="AC7405">
        <f>_xlfn.DAYS(Zudio_sales_data[[#This Row],[Last Date]],Zudio_sales_data[[#This Row],[Store Open Date]])</f>
        <v>348</v>
      </c>
      <c r="AD7405" t="str">
        <f>IF(Zudio_sales_data[[#This Row],[Order Date]]&lt;=Zudio_sales_data[[#This Row],[Store Open Date]],"wrong data","right data")</f>
        <v>right data</v>
      </c>
      <c r="AE7405">
        <f>Zudio_sales_data[[#This Row],[Sales Profit]]/Zudio_sales_data[[#This Row],[Quantity]]</f>
        <v>1000.8</v>
      </c>
    </row>
    <row r="7406" spans="1:31" x14ac:dyDescent="0.3">
      <c r="A7406" t="s">
        <v>117</v>
      </c>
      <c r="B7406" t="s">
        <v>157</v>
      </c>
      <c r="C7406" t="s">
        <v>47</v>
      </c>
      <c r="D7406" t="s">
        <v>29</v>
      </c>
      <c r="E7406">
        <v>78</v>
      </c>
      <c r="F7406">
        <v>414723</v>
      </c>
      <c r="G7406" t="s">
        <v>49</v>
      </c>
      <c r="H7406" s="1">
        <v>44144</v>
      </c>
      <c r="I7406">
        <v>950</v>
      </c>
      <c r="J7406" t="s">
        <v>12580</v>
      </c>
      <c r="K7406" t="s">
        <v>210</v>
      </c>
      <c r="L7406">
        <v>10</v>
      </c>
      <c r="M7406">
        <v>9</v>
      </c>
      <c r="N7406">
        <v>17</v>
      </c>
      <c r="O7406" t="s">
        <v>69</v>
      </c>
      <c r="P7406" t="s">
        <v>52</v>
      </c>
      <c r="Q7406">
        <v>39237</v>
      </c>
      <c r="R7406" s="1">
        <v>45306</v>
      </c>
      <c r="S7406" t="s">
        <v>85</v>
      </c>
      <c r="T7406">
        <v>966393</v>
      </c>
      <c r="U7406" t="s">
        <v>12581</v>
      </c>
      <c r="V7406">
        <v>792</v>
      </c>
      <c r="W7406">
        <v>843</v>
      </c>
      <c r="X7406">
        <v>5</v>
      </c>
      <c r="Y7406">
        <v>1686</v>
      </c>
      <c r="Z7406">
        <v>11</v>
      </c>
      <c r="AA7406">
        <f>Zudio_sales_data[[#This Row],[Price]]*Zudio_sales_data[[#This Row],[Quantity]]</f>
        <v>4215</v>
      </c>
      <c r="AB7406" s="1">
        <v>45629</v>
      </c>
      <c r="AC7406">
        <f>_xlfn.DAYS(Zudio_sales_data[[#This Row],[Last Date]],Zudio_sales_data[[#This Row],[Store Open Date]])</f>
        <v>1485</v>
      </c>
      <c r="AD7406" t="str">
        <f>IF(Zudio_sales_data[[#This Row],[Order Date]]&lt;=Zudio_sales_data[[#This Row],[Store Open Date]],"wrong data","right data")</f>
        <v>right data</v>
      </c>
      <c r="AE7406">
        <f>Zudio_sales_data[[#This Row],[Sales Profit]]/Zudio_sales_data[[#This Row],[Quantity]]</f>
        <v>337.2</v>
      </c>
    </row>
    <row r="7407" spans="1:31" x14ac:dyDescent="0.3">
      <c r="A7407" t="s">
        <v>139</v>
      </c>
      <c r="B7407" t="s">
        <v>72</v>
      </c>
      <c r="C7407" t="s">
        <v>39</v>
      </c>
      <c r="D7407" t="s">
        <v>66</v>
      </c>
      <c r="E7407">
        <v>58</v>
      </c>
      <c r="F7407">
        <v>438611</v>
      </c>
      <c r="G7407" t="s">
        <v>30</v>
      </c>
      <c r="H7407" s="1">
        <v>43998</v>
      </c>
      <c r="I7407">
        <v>1100</v>
      </c>
      <c r="J7407" t="s">
        <v>12582</v>
      </c>
      <c r="K7407" t="s">
        <v>137</v>
      </c>
      <c r="L7407">
        <v>9</v>
      </c>
      <c r="M7407">
        <v>8</v>
      </c>
      <c r="N7407">
        <v>16</v>
      </c>
      <c r="O7407" t="s">
        <v>69</v>
      </c>
      <c r="P7407" t="s">
        <v>52</v>
      </c>
      <c r="Q7407">
        <v>25311</v>
      </c>
      <c r="R7407" s="1">
        <v>45590</v>
      </c>
      <c r="S7407" t="s">
        <v>115</v>
      </c>
      <c r="T7407">
        <v>196617</v>
      </c>
      <c r="U7407" t="s">
        <v>12583</v>
      </c>
      <c r="V7407">
        <v>916</v>
      </c>
      <c r="W7407">
        <v>543</v>
      </c>
      <c r="X7407">
        <v>4</v>
      </c>
      <c r="Y7407">
        <v>868.8</v>
      </c>
      <c r="Z7407">
        <v>11</v>
      </c>
      <c r="AA7407">
        <f>Zudio_sales_data[[#This Row],[Price]]*Zudio_sales_data[[#This Row],[Quantity]]</f>
        <v>2172</v>
      </c>
      <c r="AB7407" s="1">
        <v>45629</v>
      </c>
      <c r="AC7407">
        <f>_xlfn.DAYS(Zudio_sales_data[[#This Row],[Last Date]],Zudio_sales_data[[#This Row],[Store Open Date]])</f>
        <v>1631</v>
      </c>
      <c r="AD7407" t="str">
        <f>IF(Zudio_sales_data[[#This Row],[Order Date]]&lt;=Zudio_sales_data[[#This Row],[Store Open Date]],"wrong data","right data")</f>
        <v>right data</v>
      </c>
      <c r="AE7407">
        <f>Zudio_sales_data[[#This Row],[Sales Profit]]/Zudio_sales_data[[#This Row],[Quantity]]</f>
        <v>217.2</v>
      </c>
    </row>
    <row r="7408" spans="1:31" x14ac:dyDescent="0.3">
      <c r="A7408" t="s">
        <v>26</v>
      </c>
      <c r="B7408" t="s">
        <v>125</v>
      </c>
      <c r="C7408" t="s">
        <v>28</v>
      </c>
      <c r="D7408" t="s">
        <v>66</v>
      </c>
      <c r="E7408">
        <v>37</v>
      </c>
      <c r="F7408">
        <v>421429</v>
      </c>
      <c r="G7408" t="s">
        <v>49</v>
      </c>
      <c r="H7408" s="1">
        <v>45221</v>
      </c>
      <c r="I7408">
        <v>1000</v>
      </c>
      <c r="J7408" t="s">
        <v>12584</v>
      </c>
      <c r="K7408" t="s">
        <v>397</v>
      </c>
      <c r="L7408">
        <v>9</v>
      </c>
      <c r="M7408">
        <v>8</v>
      </c>
      <c r="N7408">
        <v>12</v>
      </c>
      <c r="O7408" t="s">
        <v>33</v>
      </c>
      <c r="P7408" t="s">
        <v>34</v>
      </c>
      <c r="Q7408">
        <v>55129</v>
      </c>
      <c r="R7408" s="1">
        <v>45518</v>
      </c>
      <c r="S7408" t="s">
        <v>53</v>
      </c>
      <c r="T7408">
        <v>513593</v>
      </c>
      <c r="U7408" t="s">
        <v>12585</v>
      </c>
      <c r="V7408">
        <v>402</v>
      </c>
      <c r="W7408">
        <v>1301</v>
      </c>
      <c r="X7408">
        <v>8</v>
      </c>
      <c r="Y7408">
        <v>4163.2</v>
      </c>
      <c r="Z7408">
        <v>11</v>
      </c>
      <c r="AA7408">
        <f>Zudio_sales_data[[#This Row],[Price]]*Zudio_sales_data[[#This Row],[Quantity]]</f>
        <v>10408</v>
      </c>
      <c r="AB7408" s="1">
        <v>45629</v>
      </c>
      <c r="AC7408">
        <f>_xlfn.DAYS(Zudio_sales_data[[#This Row],[Last Date]],Zudio_sales_data[[#This Row],[Store Open Date]])</f>
        <v>408</v>
      </c>
      <c r="AD7408" t="str">
        <f>IF(Zudio_sales_data[[#This Row],[Order Date]]&lt;=Zudio_sales_data[[#This Row],[Store Open Date]],"wrong data","right data")</f>
        <v>right data</v>
      </c>
      <c r="AE7408">
        <f>Zudio_sales_data[[#This Row],[Sales Profit]]/Zudio_sales_data[[#This Row],[Quantity]]</f>
        <v>520.4</v>
      </c>
    </row>
    <row r="7409" spans="1:31" x14ac:dyDescent="0.3">
      <c r="A7409" t="s">
        <v>55</v>
      </c>
      <c r="B7409" t="s">
        <v>65</v>
      </c>
      <c r="C7409" t="s">
        <v>39</v>
      </c>
      <c r="D7409" t="s">
        <v>40</v>
      </c>
      <c r="E7409">
        <v>24</v>
      </c>
      <c r="F7409">
        <v>415462</v>
      </c>
      <c r="G7409" t="s">
        <v>49</v>
      </c>
      <c r="H7409" s="1">
        <v>45077</v>
      </c>
      <c r="I7409">
        <v>1000</v>
      </c>
      <c r="J7409" t="s">
        <v>12586</v>
      </c>
      <c r="K7409" t="s">
        <v>330</v>
      </c>
      <c r="L7409">
        <v>10</v>
      </c>
      <c r="M7409">
        <v>9</v>
      </c>
      <c r="N7409">
        <v>10</v>
      </c>
      <c r="O7409" t="s">
        <v>33</v>
      </c>
      <c r="P7409" t="s">
        <v>90</v>
      </c>
      <c r="Q7409">
        <v>29558</v>
      </c>
      <c r="R7409" s="1">
        <v>45456</v>
      </c>
      <c r="S7409" t="s">
        <v>43</v>
      </c>
      <c r="T7409">
        <v>809435</v>
      </c>
      <c r="U7409" t="s">
        <v>12587</v>
      </c>
      <c r="V7409">
        <v>945</v>
      </c>
      <c r="W7409">
        <v>2473</v>
      </c>
      <c r="X7409">
        <v>5</v>
      </c>
      <c r="Y7409">
        <v>4946</v>
      </c>
      <c r="Z7409">
        <v>11</v>
      </c>
      <c r="AA7409">
        <f>Zudio_sales_data[[#This Row],[Price]]*Zudio_sales_data[[#This Row],[Quantity]]</f>
        <v>12365</v>
      </c>
      <c r="AB7409" s="1">
        <v>45629</v>
      </c>
      <c r="AC7409">
        <f>_xlfn.DAYS(Zudio_sales_data[[#This Row],[Last Date]],Zudio_sales_data[[#This Row],[Store Open Date]])</f>
        <v>552</v>
      </c>
      <c r="AD7409" t="str">
        <f>IF(Zudio_sales_data[[#This Row],[Order Date]]&lt;=Zudio_sales_data[[#This Row],[Store Open Date]],"wrong data","right data")</f>
        <v>right data</v>
      </c>
      <c r="AE7409">
        <f>Zudio_sales_data[[#This Row],[Sales Profit]]/Zudio_sales_data[[#This Row],[Quantity]]</f>
        <v>989.2</v>
      </c>
    </row>
    <row r="7410" spans="1:31" x14ac:dyDescent="0.3">
      <c r="A7410" t="s">
        <v>117</v>
      </c>
      <c r="B7410" t="s">
        <v>72</v>
      </c>
      <c r="C7410" t="s">
        <v>47</v>
      </c>
      <c r="D7410" t="s">
        <v>87</v>
      </c>
      <c r="E7410">
        <v>94</v>
      </c>
      <c r="F7410">
        <v>421121</v>
      </c>
      <c r="G7410" t="s">
        <v>49</v>
      </c>
      <c r="H7410" s="1">
        <v>44153</v>
      </c>
      <c r="I7410">
        <v>950</v>
      </c>
      <c r="J7410" t="s">
        <v>12588</v>
      </c>
      <c r="K7410" t="s">
        <v>358</v>
      </c>
      <c r="L7410">
        <v>10</v>
      </c>
      <c r="M7410">
        <v>7</v>
      </c>
      <c r="N7410">
        <v>12</v>
      </c>
      <c r="O7410" t="s">
        <v>33</v>
      </c>
      <c r="P7410" t="s">
        <v>34</v>
      </c>
      <c r="Q7410">
        <v>55778</v>
      </c>
      <c r="R7410" s="1">
        <v>45476</v>
      </c>
      <c r="S7410" t="s">
        <v>95</v>
      </c>
      <c r="T7410">
        <v>211723</v>
      </c>
      <c r="U7410" t="s">
        <v>12589</v>
      </c>
      <c r="V7410">
        <v>814</v>
      </c>
      <c r="W7410">
        <v>2948</v>
      </c>
      <c r="X7410">
        <v>7</v>
      </c>
      <c r="Y7410">
        <v>8254.4</v>
      </c>
      <c r="Z7410">
        <v>9</v>
      </c>
      <c r="AA7410">
        <f>Zudio_sales_data[[#This Row],[Price]]*Zudio_sales_data[[#This Row],[Quantity]]</f>
        <v>20636</v>
      </c>
      <c r="AB7410" s="1">
        <v>45629</v>
      </c>
      <c r="AC7410">
        <f>_xlfn.DAYS(Zudio_sales_data[[#This Row],[Last Date]],Zudio_sales_data[[#This Row],[Store Open Date]])</f>
        <v>1476</v>
      </c>
      <c r="AD7410" t="str">
        <f>IF(Zudio_sales_data[[#This Row],[Order Date]]&lt;=Zudio_sales_data[[#This Row],[Store Open Date]],"wrong data","right data")</f>
        <v>right data</v>
      </c>
      <c r="AE7410">
        <f>Zudio_sales_data[[#This Row],[Sales Profit]]/Zudio_sales_data[[#This Row],[Quantity]]</f>
        <v>1179.2</v>
      </c>
    </row>
    <row r="7411" spans="1:31" x14ac:dyDescent="0.3">
      <c r="A7411" t="s">
        <v>139</v>
      </c>
      <c r="B7411" t="s">
        <v>170</v>
      </c>
      <c r="C7411" t="s">
        <v>47</v>
      </c>
      <c r="D7411" t="s">
        <v>82</v>
      </c>
      <c r="E7411">
        <v>97</v>
      </c>
      <c r="F7411">
        <v>420168</v>
      </c>
      <c r="G7411" t="s">
        <v>49</v>
      </c>
      <c r="H7411" s="1">
        <v>45185</v>
      </c>
      <c r="I7411">
        <v>950</v>
      </c>
      <c r="J7411" t="s">
        <v>3222</v>
      </c>
      <c r="K7411" t="s">
        <v>522</v>
      </c>
      <c r="L7411">
        <v>10</v>
      </c>
      <c r="M7411">
        <v>9</v>
      </c>
      <c r="N7411">
        <v>8</v>
      </c>
      <c r="O7411" t="s">
        <v>69</v>
      </c>
      <c r="P7411" t="s">
        <v>34</v>
      </c>
      <c r="Q7411">
        <v>97055</v>
      </c>
      <c r="R7411" s="1">
        <v>45304</v>
      </c>
      <c r="S7411" t="s">
        <v>85</v>
      </c>
      <c r="T7411">
        <v>356140</v>
      </c>
      <c r="U7411" t="s">
        <v>12590</v>
      </c>
      <c r="V7411">
        <v>512</v>
      </c>
      <c r="W7411">
        <v>2812</v>
      </c>
      <c r="X7411">
        <v>4</v>
      </c>
      <c r="Y7411">
        <v>4499.2</v>
      </c>
      <c r="Z7411">
        <v>11</v>
      </c>
      <c r="AA7411">
        <f>Zudio_sales_data[[#This Row],[Price]]*Zudio_sales_data[[#This Row],[Quantity]]</f>
        <v>11248</v>
      </c>
      <c r="AB7411" s="1">
        <v>45629</v>
      </c>
      <c r="AC7411">
        <f>_xlfn.DAYS(Zudio_sales_data[[#This Row],[Last Date]],Zudio_sales_data[[#This Row],[Store Open Date]])</f>
        <v>444</v>
      </c>
      <c r="AD7411" t="str">
        <f>IF(Zudio_sales_data[[#This Row],[Order Date]]&lt;=Zudio_sales_data[[#This Row],[Store Open Date]],"wrong data","right data")</f>
        <v>right data</v>
      </c>
      <c r="AE7411">
        <f>Zudio_sales_data[[#This Row],[Sales Profit]]/Zudio_sales_data[[#This Row],[Quantity]]</f>
        <v>1124.8</v>
      </c>
    </row>
    <row r="7412" spans="1:31" x14ac:dyDescent="0.3">
      <c r="A7412" t="s">
        <v>117</v>
      </c>
      <c r="B7412" t="s">
        <v>72</v>
      </c>
      <c r="C7412" t="s">
        <v>39</v>
      </c>
      <c r="D7412" t="s">
        <v>112</v>
      </c>
      <c r="E7412">
        <v>41</v>
      </c>
      <c r="F7412">
        <v>436903</v>
      </c>
      <c r="G7412" t="s">
        <v>49</v>
      </c>
      <c r="H7412" s="1">
        <v>44303</v>
      </c>
      <c r="I7412">
        <v>1300</v>
      </c>
      <c r="J7412" t="s">
        <v>12591</v>
      </c>
      <c r="K7412" t="s">
        <v>233</v>
      </c>
      <c r="L7412">
        <v>10</v>
      </c>
      <c r="M7412">
        <v>9</v>
      </c>
      <c r="N7412">
        <v>6</v>
      </c>
      <c r="O7412" t="s">
        <v>69</v>
      </c>
      <c r="P7412" t="s">
        <v>34</v>
      </c>
      <c r="Q7412">
        <v>99220</v>
      </c>
      <c r="R7412" s="1">
        <v>45343</v>
      </c>
      <c r="S7412" t="s">
        <v>91</v>
      </c>
      <c r="T7412">
        <v>945913</v>
      </c>
      <c r="U7412" t="s">
        <v>12592</v>
      </c>
      <c r="V7412">
        <v>328</v>
      </c>
      <c r="W7412">
        <v>2491</v>
      </c>
      <c r="X7412">
        <v>3</v>
      </c>
      <c r="Y7412">
        <v>2989.2</v>
      </c>
      <c r="Z7412">
        <v>11</v>
      </c>
      <c r="AA7412">
        <f>Zudio_sales_data[[#This Row],[Price]]*Zudio_sales_data[[#This Row],[Quantity]]</f>
        <v>7473</v>
      </c>
      <c r="AB7412" s="1">
        <v>45629</v>
      </c>
      <c r="AC7412">
        <f>_xlfn.DAYS(Zudio_sales_data[[#This Row],[Last Date]],Zudio_sales_data[[#This Row],[Store Open Date]])</f>
        <v>1326</v>
      </c>
      <c r="AD7412" t="str">
        <f>IF(Zudio_sales_data[[#This Row],[Order Date]]&lt;=Zudio_sales_data[[#This Row],[Store Open Date]],"wrong data","right data")</f>
        <v>right data</v>
      </c>
      <c r="AE7412">
        <f>Zudio_sales_data[[#This Row],[Sales Profit]]/Zudio_sales_data[[#This Row],[Quantity]]</f>
        <v>996.4</v>
      </c>
    </row>
    <row r="7413" spans="1:31" x14ac:dyDescent="0.3">
      <c r="A7413" t="s">
        <v>110</v>
      </c>
      <c r="B7413" t="s">
        <v>81</v>
      </c>
      <c r="C7413" t="s">
        <v>39</v>
      </c>
      <c r="D7413" t="s">
        <v>48</v>
      </c>
      <c r="E7413">
        <v>56</v>
      </c>
      <c r="F7413">
        <v>419893</v>
      </c>
      <c r="G7413" t="s">
        <v>49</v>
      </c>
      <c r="H7413" s="1">
        <v>44521</v>
      </c>
      <c r="I7413">
        <v>1400</v>
      </c>
      <c r="J7413" t="s">
        <v>12593</v>
      </c>
      <c r="K7413" t="s">
        <v>522</v>
      </c>
      <c r="L7413">
        <v>9</v>
      </c>
      <c r="M7413">
        <v>8</v>
      </c>
      <c r="N7413">
        <v>17</v>
      </c>
      <c r="O7413" t="s">
        <v>33</v>
      </c>
      <c r="P7413" t="s">
        <v>34</v>
      </c>
      <c r="Q7413">
        <v>82101</v>
      </c>
      <c r="R7413" s="1">
        <v>45369</v>
      </c>
      <c r="S7413" t="s">
        <v>58</v>
      </c>
      <c r="T7413">
        <v>785213</v>
      </c>
      <c r="U7413" t="s">
        <v>1284</v>
      </c>
      <c r="V7413">
        <v>447</v>
      </c>
      <c r="W7413">
        <v>1291</v>
      </c>
      <c r="X7413">
        <v>2</v>
      </c>
      <c r="Y7413">
        <v>1032.8</v>
      </c>
      <c r="Z7413">
        <v>11</v>
      </c>
      <c r="AA7413">
        <f>Zudio_sales_data[[#This Row],[Price]]*Zudio_sales_data[[#This Row],[Quantity]]</f>
        <v>2582</v>
      </c>
      <c r="AB7413" s="1">
        <v>45629</v>
      </c>
      <c r="AC7413">
        <f>_xlfn.DAYS(Zudio_sales_data[[#This Row],[Last Date]],Zudio_sales_data[[#This Row],[Store Open Date]])</f>
        <v>1108</v>
      </c>
      <c r="AD7413" t="str">
        <f>IF(Zudio_sales_data[[#This Row],[Order Date]]&lt;=Zudio_sales_data[[#This Row],[Store Open Date]],"wrong data","right data")</f>
        <v>right data</v>
      </c>
      <c r="AE7413">
        <f>Zudio_sales_data[[#This Row],[Sales Profit]]/Zudio_sales_data[[#This Row],[Quantity]]</f>
        <v>516.4</v>
      </c>
    </row>
    <row r="7414" spans="1:31" x14ac:dyDescent="0.3">
      <c r="A7414" t="s">
        <v>26</v>
      </c>
      <c r="B7414" t="s">
        <v>174</v>
      </c>
      <c r="C7414" t="s">
        <v>39</v>
      </c>
      <c r="D7414" t="s">
        <v>129</v>
      </c>
      <c r="E7414">
        <v>45</v>
      </c>
      <c r="F7414">
        <v>407597</v>
      </c>
      <c r="G7414" t="s">
        <v>49</v>
      </c>
      <c r="H7414" s="1">
        <v>44407</v>
      </c>
      <c r="I7414">
        <v>950</v>
      </c>
      <c r="J7414" t="s">
        <v>9236</v>
      </c>
      <c r="K7414" t="s">
        <v>161</v>
      </c>
      <c r="L7414">
        <v>10</v>
      </c>
      <c r="M7414">
        <v>7</v>
      </c>
      <c r="N7414">
        <v>4</v>
      </c>
      <c r="O7414" t="s">
        <v>69</v>
      </c>
      <c r="P7414" t="s">
        <v>34</v>
      </c>
      <c r="Q7414">
        <v>79656</v>
      </c>
      <c r="R7414" s="1">
        <v>45616</v>
      </c>
      <c r="S7414" t="s">
        <v>35</v>
      </c>
      <c r="T7414">
        <v>997025</v>
      </c>
      <c r="U7414" t="s">
        <v>12594</v>
      </c>
      <c r="V7414">
        <v>958</v>
      </c>
      <c r="W7414">
        <v>2969</v>
      </c>
      <c r="X7414">
        <v>4</v>
      </c>
      <c r="Y7414">
        <v>4750.3999999999996</v>
      </c>
      <c r="Z7414">
        <v>9</v>
      </c>
      <c r="AA7414">
        <f>Zudio_sales_data[[#This Row],[Price]]*Zudio_sales_data[[#This Row],[Quantity]]</f>
        <v>11876</v>
      </c>
      <c r="AB7414" s="1">
        <v>45629</v>
      </c>
      <c r="AC7414">
        <f>_xlfn.DAYS(Zudio_sales_data[[#This Row],[Last Date]],Zudio_sales_data[[#This Row],[Store Open Date]])</f>
        <v>1222</v>
      </c>
      <c r="AD7414" t="str">
        <f>IF(Zudio_sales_data[[#This Row],[Order Date]]&lt;=Zudio_sales_data[[#This Row],[Store Open Date]],"wrong data","right data")</f>
        <v>right data</v>
      </c>
      <c r="AE7414">
        <f>Zudio_sales_data[[#This Row],[Sales Profit]]/Zudio_sales_data[[#This Row],[Quantity]]</f>
        <v>1187.5999999999999</v>
      </c>
    </row>
    <row r="7415" spans="1:31" x14ac:dyDescent="0.3">
      <c r="A7415" t="s">
        <v>37</v>
      </c>
      <c r="B7415" t="s">
        <v>76</v>
      </c>
      <c r="C7415" t="s">
        <v>28</v>
      </c>
      <c r="D7415" t="s">
        <v>29</v>
      </c>
      <c r="E7415">
        <v>71</v>
      </c>
      <c r="F7415">
        <v>438656</v>
      </c>
      <c r="G7415" t="s">
        <v>49</v>
      </c>
      <c r="H7415" s="1">
        <v>45400</v>
      </c>
      <c r="I7415">
        <v>1100</v>
      </c>
      <c r="J7415" t="s">
        <v>7582</v>
      </c>
      <c r="K7415" t="s">
        <v>392</v>
      </c>
      <c r="L7415">
        <v>10</v>
      </c>
      <c r="M7415">
        <v>9</v>
      </c>
      <c r="N7415">
        <v>20</v>
      </c>
      <c r="O7415" t="s">
        <v>33</v>
      </c>
      <c r="P7415" t="s">
        <v>52</v>
      </c>
      <c r="Q7415">
        <v>51615</v>
      </c>
      <c r="R7415" s="1">
        <v>45464</v>
      </c>
      <c r="S7415" t="s">
        <v>43</v>
      </c>
      <c r="T7415">
        <v>305281</v>
      </c>
      <c r="U7415" t="s">
        <v>12595</v>
      </c>
      <c r="V7415">
        <v>444</v>
      </c>
      <c r="W7415">
        <v>1167</v>
      </c>
      <c r="X7415">
        <v>7</v>
      </c>
      <c r="Y7415">
        <v>3267.6</v>
      </c>
      <c r="Z7415">
        <v>11</v>
      </c>
      <c r="AA7415">
        <f>Zudio_sales_data[[#This Row],[Price]]*Zudio_sales_data[[#This Row],[Quantity]]</f>
        <v>8169</v>
      </c>
      <c r="AB7415" s="1">
        <v>45629</v>
      </c>
      <c r="AC7415">
        <f>_xlfn.DAYS(Zudio_sales_data[[#This Row],[Last Date]],Zudio_sales_data[[#This Row],[Store Open Date]])</f>
        <v>229</v>
      </c>
      <c r="AD7415" t="str">
        <f>IF(Zudio_sales_data[[#This Row],[Order Date]]&lt;=Zudio_sales_data[[#This Row],[Store Open Date]],"wrong data","right data")</f>
        <v>right data</v>
      </c>
      <c r="AE7415">
        <f>Zudio_sales_data[[#This Row],[Sales Profit]]/Zudio_sales_data[[#This Row],[Quantity]]</f>
        <v>466.8</v>
      </c>
    </row>
    <row r="7416" spans="1:31" x14ac:dyDescent="0.3">
      <c r="A7416" t="s">
        <v>55</v>
      </c>
      <c r="B7416" t="s">
        <v>76</v>
      </c>
      <c r="C7416" t="s">
        <v>47</v>
      </c>
      <c r="D7416" t="s">
        <v>82</v>
      </c>
      <c r="E7416">
        <v>28</v>
      </c>
      <c r="F7416">
        <v>403504</v>
      </c>
      <c r="G7416" t="s">
        <v>30</v>
      </c>
      <c r="H7416" s="1">
        <v>44306</v>
      </c>
      <c r="I7416">
        <v>1200</v>
      </c>
      <c r="J7416" t="s">
        <v>12596</v>
      </c>
      <c r="K7416" t="s">
        <v>330</v>
      </c>
      <c r="L7416">
        <v>10</v>
      </c>
      <c r="M7416">
        <v>7</v>
      </c>
      <c r="N7416">
        <v>15</v>
      </c>
      <c r="O7416" t="s">
        <v>69</v>
      </c>
      <c r="P7416" t="s">
        <v>90</v>
      </c>
      <c r="Q7416">
        <v>45317</v>
      </c>
      <c r="R7416" s="1">
        <v>45306</v>
      </c>
      <c r="S7416" t="s">
        <v>85</v>
      </c>
      <c r="T7416">
        <v>992195</v>
      </c>
      <c r="U7416" t="s">
        <v>12597</v>
      </c>
      <c r="V7416">
        <v>324</v>
      </c>
      <c r="W7416">
        <v>2977</v>
      </c>
      <c r="X7416">
        <v>6</v>
      </c>
      <c r="Y7416">
        <v>7144.8</v>
      </c>
      <c r="Z7416">
        <v>9</v>
      </c>
      <c r="AA7416">
        <f>Zudio_sales_data[[#This Row],[Price]]*Zudio_sales_data[[#This Row],[Quantity]]</f>
        <v>17862</v>
      </c>
      <c r="AB7416" s="1">
        <v>45629</v>
      </c>
      <c r="AC7416">
        <f>_xlfn.DAYS(Zudio_sales_data[[#This Row],[Last Date]],Zudio_sales_data[[#This Row],[Store Open Date]])</f>
        <v>1323</v>
      </c>
      <c r="AD7416" t="str">
        <f>IF(Zudio_sales_data[[#This Row],[Order Date]]&lt;=Zudio_sales_data[[#This Row],[Store Open Date]],"wrong data","right data")</f>
        <v>right data</v>
      </c>
      <c r="AE7416">
        <f>Zudio_sales_data[[#This Row],[Sales Profit]]/Zudio_sales_data[[#This Row],[Quantity]]</f>
        <v>1190.8</v>
      </c>
    </row>
    <row r="7417" spans="1:31" x14ac:dyDescent="0.3">
      <c r="A7417" t="s">
        <v>71</v>
      </c>
      <c r="B7417" t="s">
        <v>125</v>
      </c>
      <c r="C7417" t="s">
        <v>28</v>
      </c>
      <c r="D7417" t="s">
        <v>48</v>
      </c>
      <c r="E7417">
        <v>52</v>
      </c>
      <c r="F7417">
        <v>400198</v>
      </c>
      <c r="G7417" t="s">
        <v>49</v>
      </c>
      <c r="H7417" s="1">
        <v>44441</v>
      </c>
      <c r="I7417">
        <v>800</v>
      </c>
      <c r="J7417" t="s">
        <v>12598</v>
      </c>
      <c r="K7417" t="s">
        <v>1057</v>
      </c>
      <c r="L7417">
        <v>10</v>
      </c>
      <c r="M7417">
        <v>9</v>
      </c>
      <c r="N7417">
        <v>17</v>
      </c>
      <c r="O7417" t="s">
        <v>33</v>
      </c>
      <c r="P7417" t="s">
        <v>62</v>
      </c>
      <c r="Q7417">
        <v>36144</v>
      </c>
      <c r="R7417" s="1">
        <v>45372</v>
      </c>
      <c r="S7417" t="s">
        <v>58</v>
      </c>
      <c r="T7417">
        <v>902004</v>
      </c>
      <c r="U7417" t="s">
        <v>3792</v>
      </c>
      <c r="V7417">
        <v>561</v>
      </c>
      <c r="W7417">
        <v>1848</v>
      </c>
      <c r="X7417">
        <v>4</v>
      </c>
      <c r="Y7417">
        <v>2956.8</v>
      </c>
      <c r="Z7417">
        <v>11</v>
      </c>
      <c r="AA7417">
        <f>Zudio_sales_data[[#This Row],[Price]]*Zudio_sales_data[[#This Row],[Quantity]]</f>
        <v>7392</v>
      </c>
      <c r="AB7417" s="1">
        <v>45629</v>
      </c>
      <c r="AC7417">
        <f>_xlfn.DAYS(Zudio_sales_data[[#This Row],[Last Date]],Zudio_sales_data[[#This Row],[Store Open Date]])</f>
        <v>1188</v>
      </c>
      <c r="AD7417" t="str">
        <f>IF(Zudio_sales_data[[#This Row],[Order Date]]&lt;=Zudio_sales_data[[#This Row],[Store Open Date]],"wrong data","right data")</f>
        <v>right data</v>
      </c>
      <c r="AE7417">
        <f>Zudio_sales_data[[#This Row],[Sales Profit]]/Zudio_sales_data[[#This Row],[Quantity]]</f>
        <v>739.2</v>
      </c>
    </row>
    <row r="7418" spans="1:31" x14ac:dyDescent="0.3">
      <c r="A7418" t="s">
        <v>45</v>
      </c>
      <c r="B7418" t="s">
        <v>170</v>
      </c>
      <c r="C7418" t="s">
        <v>28</v>
      </c>
      <c r="D7418" t="s">
        <v>48</v>
      </c>
      <c r="E7418">
        <v>41</v>
      </c>
      <c r="F7418">
        <v>431451</v>
      </c>
      <c r="G7418" t="s">
        <v>49</v>
      </c>
      <c r="H7418" s="1">
        <v>45452</v>
      </c>
      <c r="I7418">
        <v>1100</v>
      </c>
      <c r="J7418" t="s">
        <v>12599</v>
      </c>
      <c r="K7418" t="s">
        <v>151</v>
      </c>
      <c r="L7418">
        <v>9</v>
      </c>
      <c r="M7418">
        <v>8</v>
      </c>
      <c r="N7418">
        <v>6</v>
      </c>
      <c r="O7418" t="s">
        <v>33</v>
      </c>
      <c r="P7418" t="s">
        <v>34</v>
      </c>
      <c r="Q7418">
        <v>58312</v>
      </c>
      <c r="R7418" s="1">
        <v>45510</v>
      </c>
      <c r="S7418" t="s">
        <v>53</v>
      </c>
      <c r="T7418">
        <v>713851</v>
      </c>
      <c r="U7418" t="s">
        <v>6854</v>
      </c>
      <c r="V7418">
        <v>485</v>
      </c>
      <c r="W7418">
        <v>2127</v>
      </c>
      <c r="X7418">
        <v>6</v>
      </c>
      <c r="Y7418">
        <v>5104.8</v>
      </c>
      <c r="Z7418">
        <v>11</v>
      </c>
      <c r="AA7418">
        <f>Zudio_sales_data[[#This Row],[Price]]*Zudio_sales_data[[#This Row],[Quantity]]</f>
        <v>12762</v>
      </c>
      <c r="AB7418" s="1">
        <v>45629</v>
      </c>
      <c r="AC7418">
        <f>_xlfn.DAYS(Zudio_sales_data[[#This Row],[Last Date]],Zudio_sales_data[[#This Row],[Store Open Date]])</f>
        <v>177</v>
      </c>
      <c r="AD7418" t="str">
        <f>IF(Zudio_sales_data[[#This Row],[Order Date]]&lt;=Zudio_sales_data[[#This Row],[Store Open Date]],"wrong data","right data")</f>
        <v>right data</v>
      </c>
      <c r="AE7418">
        <f>Zudio_sales_data[[#This Row],[Sales Profit]]/Zudio_sales_data[[#This Row],[Quantity]]</f>
        <v>850.80000000000007</v>
      </c>
    </row>
    <row r="7419" spans="1:31" x14ac:dyDescent="0.3">
      <c r="A7419" t="s">
        <v>37</v>
      </c>
      <c r="B7419" t="s">
        <v>59</v>
      </c>
      <c r="C7419" t="s">
        <v>39</v>
      </c>
      <c r="D7419" t="s">
        <v>48</v>
      </c>
      <c r="E7419">
        <v>3</v>
      </c>
      <c r="F7419">
        <v>414762</v>
      </c>
      <c r="G7419" t="s">
        <v>30</v>
      </c>
      <c r="H7419" s="1">
        <v>45265</v>
      </c>
      <c r="I7419">
        <v>1100</v>
      </c>
      <c r="J7419" t="s">
        <v>12600</v>
      </c>
      <c r="K7419" t="s">
        <v>397</v>
      </c>
      <c r="L7419">
        <v>9</v>
      </c>
      <c r="M7419">
        <v>8</v>
      </c>
      <c r="N7419">
        <v>7</v>
      </c>
      <c r="O7419" t="s">
        <v>69</v>
      </c>
      <c r="P7419" t="s">
        <v>90</v>
      </c>
      <c r="Q7419">
        <v>52237</v>
      </c>
      <c r="R7419" s="1">
        <v>45406</v>
      </c>
      <c r="S7419" t="s">
        <v>63</v>
      </c>
      <c r="T7419">
        <v>206602</v>
      </c>
      <c r="U7419" t="s">
        <v>12601</v>
      </c>
      <c r="V7419">
        <v>259</v>
      </c>
      <c r="W7419">
        <v>738</v>
      </c>
      <c r="X7419">
        <v>8</v>
      </c>
      <c r="Y7419">
        <v>2361.6</v>
      </c>
      <c r="Z7419">
        <v>11</v>
      </c>
      <c r="AA7419">
        <f>Zudio_sales_data[[#This Row],[Price]]*Zudio_sales_data[[#This Row],[Quantity]]</f>
        <v>5904</v>
      </c>
      <c r="AB7419" s="1">
        <v>45629</v>
      </c>
      <c r="AC7419">
        <f>_xlfn.DAYS(Zudio_sales_data[[#This Row],[Last Date]],Zudio_sales_data[[#This Row],[Store Open Date]])</f>
        <v>364</v>
      </c>
      <c r="AD7419" t="str">
        <f>IF(Zudio_sales_data[[#This Row],[Order Date]]&lt;=Zudio_sales_data[[#This Row],[Store Open Date]],"wrong data","right data")</f>
        <v>right data</v>
      </c>
      <c r="AE7419">
        <f>Zudio_sales_data[[#This Row],[Sales Profit]]/Zudio_sales_data[[#This Row],[Quantity]]</f>
        <v>295.2</v>
      </c>
    </row>
    <row r="7420" spans="1:31" x14ac:dyDescent="0.3">
      <c r="A7420" t="s">
        <v>110</v>
      </c>
      <c r="B7420" t="s">
        <v>365</v>
      </c>
      <c r="C7420" t="s">
        <v>39</v>
      </c>
      <c r="D7420" t="s">
        <v>112</v>
      </c>
      <c r="E7420">
        <v>91</v>
      </c>
      <c r="F7420">
        <v>407022</v>
      </c>
      <c r="G7420" t="s">
        <v>30</v>
      </c>
      <c r="H7420" s="1">
        <v>44517</v>
      </c>
      <c r="I7420">
        <v>950</v>
      </c>
      <c r="J7420" t="s">
        <v>12602</v>
      </c>
      <c r="K7420" t="s">
        <v>103</v>
      </c>
      <c r="L7420">
        <v>10</v>
      </c>
      <c r="M7420">
        <v>9</v>
      </c>
      <c r="N7420">
        <v>6</v>
      </c>
      <c r="O7420" t="s">
        <v>33</v>
      </c>
      <c r="P7420" t="s">
        <v>90</v>
      </c>
      <c r="Q7420">
        <v>54582</v>
      </c>
      <c r="R7420" s="1">
        <v>45320</v>
      </c>
      <c r="S7420" t="s">
        <v>85</v>
      </c>
      <c r="T7420">
        <v>580046</v>
      </c>
      <c r="U7420" t="s">
        <v>12603</v>
      </c>
      <c r="V7420">
        <v>775</v>
      </c>
      <c r="W7420">
        <v>2222</v>
      </c>
      <c r="X7420">
        <v>8</v>
      </c>
      <c r="Y7420">
        <v>7110.4</v>
      </c>
      <c r="Z7420">
        <v>11</v>
      </c>
      <c r="AA7420">
        <f>Zudio_sales_data[[#This Row],[Price]]*Zudio_sales_data[[#This Row],[Quantity]]</f>
        <v>17776</v>
      </c>
      <c r="AB7420" s="1">
        <v>45629</v>
      </c>
      <c r="AC7420">
        <f>_xlfn.DAYS(Zudio_sales_data[[#This Row],[Last Date]],Zudio_sales_data[[#This Row],[Store Open Date]])</f>
        <v>1112</v>
      </c>
      <c r="AD7420" t="str">
        <f>IF(Zudio_sales_data[[#This Row],[Order Date]]&lt;=Zudio_sales_data[[#This Row],[Store Open Date]],"wrong data","right data")</f>
        <v>right data</v>
      </c>
      <c r="AE7420">
        <f>Zudio_sales_data[[#This Row],[Sales Profit]]/Zudio_sales_data[[#This Row],[Quantity]]</f>
        <v>888.8</v>
      </c>
    </row>
    <row r="7421" spans="1:31" x14ac:dyDescent="0.3">
      <c r="A7421" t="s">
        <v>117</v>
      </c>
      <c r="B7421" t="s">
        <v>241</v>
      </c>
      <c r="C7421" t="s">
        <v>28</v>
      </c>
      <c r="D7421" t="s">
        <v>229</v>
      </c>
      <c r="E7421">
        <v>100</v>
      </c>
      <c r="F7421">
        <v>401133</v>
      </c>
      <c r="G7421" t="s">
        <v>49</v>
      </c>
      <c r="H7421" s="1">
        <v>44902</v>
      </c>
      <c r="I7421">
        <v>800</v>
      </c>
      <c r="J7421" t="s">
        <v>12604</v>
      </c>
      <c r="K7421" t="s">
        <v>710</v>
      </c>
      <c r="L7421">
        <v>11</v>
      </c>
      <c r="M7421">
        <v>8</v>
      </c>
      <c r="N7421">
        <v>13</v>
      </c>
      <c r="O7421" t="s">
        <v>69</v>
      </c>
      <c r="P7421" t="s">
        <v>52</v>
      </c>
      <c r="Q7421">
        <v>93083</v>
      </c>
      <c r="R7421" s="1">
        <v>45330</v>
      </c>
      <c r="S7421" t="s">
        <v>91</v>
      </c>
      <c r="T7421">
        <v>702263</v>
      </c>
      <c r="U7421" t="s">
        <v>10326</v>
      </c>
      <c r="V7421">
        <v>359</v>
      </c>
      <c r="W7421">
        <v>1431</v>
      </c>
      <c r="X7421">
        <v>7</v>
      </c>
      <c r="Y7421">
        <v>4006.8</v>
      </c>
      <c r="Z7421">
        <v>9</v>
      </c>
      <c r="AA7421">
        <f>Zudio_sales_data[[#This Row],[Price]]*Zudio_sales_data[[#This Row],[Quantity]]</f>
        <v>10017</v>
      </c>
      <c r="AB7421" s="1">
        <v>45629</v>
      </c>
      <c r="AC7421">
        <f>_xlfn.DAYS(Zudio_sales_data[[#This Row],[Last Date]],Zudio_sales_data[[#This Row],[Store Open Date]])</f>
        <v>727</v>
      </c>
      <c r="AD7421" t="str">
        <f>IF(Zudio_sales_data[[#This Row],[Order Date]]&lt;=Zudio_sales_data[[#This Row],[Store Open Date]],"wrong data","right data")</f>
        <v>right data</v>
      </c>
      <c r="AE7421">
        <f>Zudio_sales_data[[#This Row],[Sales Profit]]/Zudio_sales_data[[#This Row],[Quantity]]</f>
        <v>572.4</v>
      </c>
    </row>
    <row r="7422" spans="1:31" x14ac:dyDescent="0.3">
      <c r="A7422" t="s">
        <v>37</v>
      </c>
      <c r="B7422" t="s">
        <v>125</v>
      </c>
      <c r="C7422" t="s">
        <v>39</v>
      </c>
      <c r="D7422" t="s">
        <v>112</v>
      </c>
      <c r="E7422">
        <v>14</v>
      </c>
      <c r="F7422">
        <v>403543</v>
      </c>
      <c r="G7422" t="s">
        <v>30</v>
      </c>
      <c r="H7422" s="1">
        <v>44830</v>
      </c>
      <c r="I7422">
        <v>1400</v>
      </c>
      <c r="J7422" t="s">
        <v>12605</v>
      </c>
      <c r="K7422" t="s">
        <v>522</v>
      </c>
      <c r="L7422">
        <v>10</v>
      </c>
      <c r="M7422">
        <v>7</v>
      </c>
      <c r="N7422">
        <v>18</v>
      </c>
      <c r="O7422" t="s">
        <v>33</v>
      </c>
      <c r="P7422" t="s">
        <v>62</v>
      </c>
      <c r="Q7422">
        <v>18200</v>
      </c>
      <c r="R7422" s="1">
        <v>45332</v>
      </c>
      <c r="S7422" t="s">
        <v>91</v>
      </c>
      <c r="T7422">
        <v>838225</v>
      </c>
      <c r="U7422" t="s">
        <v>12606</v>
      </c>
      <c r="V7422">
        <v>772</v>
      </c>
      <c r="W7422">
        <v>1069</v>
      </c>
      <c r="X7422">
        <v>7</v>
      </c>
      <c r="Y7422">
        <v>2993.2</v>
      </c>
      <c r="Z7422">
        <v>9</v>
      </c>
      <c r="AA7422">
        <f>Zudio_sales_data[[#This Row],[Price]]*Zudio_sales_data[[#This Row],[Quantity]]</f>
        <v>7483</v>
      </c>
      <c r="AB7422" s="1">
        <v>45629</v>
      </c>
      <c r="AC7422">
        <f>_xlfn.DAYS(Zudio_sales_data[[#This Row],[Last Date]],Zudio_sales_data[[#This Row],[Store Open Date]])</f>
        <v>799</v>
      </c>
      <c r="AD7422" t="str">
        <f>IF(Zudio_sales_data[[#This Row],[Order Date]]&lt;=Zudio_sales_data[[#This Row],[Store Open Date]],"wrong data","right data")</f>
        <v>right data</v>
      </c>
      <c r="AE7422">
        <f>Zudio_sales_data[[#This Row],[Sales Profit]]/Zudio_sales_data[[#This Row],[Quantity]]</f>
        <v>427.59999999999997</v>
      </c>
    </row>
    <row r="7423" spans="1:31" x14ac:dyDescent="0.3">
      <c r="A7423" t="s">
        <v>71</v>
      </c>
      <c r="B7423" t="s">
        <v>317</v>
      </c>
      <c r="C7423" t="s">
        <v>28</v>
      </c>
      <c r="D7423" t="s">
        <v>66</v>
      </c>
      <c r="E7423">
        <v>14</v>
      </c>
      <c r="F7423">
        <v>431864</v>
      </c>
      <c r="G7423" t="s">
        <v>49</v>
      </c>
      <c r="H7423" s="1">
        <v>45447</v>
      </c>
      <c r="I7423">
        <v>1300</v>
      </c>
      <c r="J7423" t="s">
        <v>12607</v>
      </c>
      <c r="K7423" t="s">
        <v>392</v>
      </c>
      <c r="L7423">
        <v>10</v>
      </c>
      <c r="M7423">
        <v>9</v>
      </c>
      <c r="N7423">
        <v>9</v>
      </c>
      <c r="O7423" t="s">
        <v>33</v>
      </c>
      <c r="P7423" t="s">
        <v>52</v>
      </c>
      <c r="Q7423">
        <v>85580</v>
      </c>
      <c r="R7423" s="1">
        <v>45483</v>
      </c>
      <c r="S7423" t="s">
        <v>95</v>
      </c>
      <c r="T7423">
        <v>964692</v>
      </c>
      <c r="U7423" t="s">
        <v>12608</v>
      </c>
      <c r="V7423">
        <v>295</v>
      </c>
      <c r="W7423">
        <v>2578</v>
      </c>
      <c r="X7423">
        <v>3</v>
      </c>
      <c r="Y7423">
        <v>3093.6</v>
      </c>
      <c r="Z7423">
        <v>11</v>
      </c>
      <c r="AA7423">
        <f>Zudio_sales_data[[#This Row],[Price]]*Zudio_sales_data[[#This Row],[Quantity]]</f>
        <v>7734</v>
      </c>
      <c r="AB7423" s="1">
        <v>45629</v>
      </c>
      <c r="AC7423">
        <f>_xlfn.DAYS(Zudio_sales_data[[#This Row],[Last Date]],Zudio_sales_data[[#This Row],[Store Open Date]])</f>
        <v>182</v>
      </c>
      <c r="AD7423" t="str">
        <f>IF(Zudio_sales_data[[#This Row],[Order Date]]&lt;=Zudio_sales_data[[#This Row],[Store Open Date]],"wrong data","right data")</f>
        <v>right data</v>
      </c>
      <c r="AE7423">
        <f>Zudio_sales_data[[#This Row],[Sales Profit]]/Zudio_sales_data[[#This Row],[Quantity]]</f>
        <v>1031.2</v>
      </c>
    </row>
    <row r="7424" spans="1:31" x14ac:dyDescent="0.3">
      <c r="A7424" t="s">
        <v>55</v>
      </c>
      <c r="B7424" t="s">
        <v>38</v>
      </c>
      <c r="C7424" t="s">
        <v>28</v>
      </c>
      <c r="D7424" t="s">
        <v>129</v>
      </c>
      <c r="E7424">
        <v>64</v>
      </c>
      <c r="F7424">
        <v>420705</v>
      </c>
      <c r="G7424" t="s">
        <v>49</v>
      </c>
      <c r="H7424" s="1">
        <v>44970</v>
      </c>
      <c r="I7424">
        <v>950</v>
      </c>
      <c r="J7424" t="s">
        <v>12609</v>
      </c>
      <c r="K7424" t="s">
        <v>127</v>
      </c>
      <c r="L7424">
        <v>10</v>
      </c>
      <c r="M7424">
        <v>9</v>
      </c>
      <c r="N7424">
        <v>9</v>
      </c>
      <c r="O7424" t="s">
        <v>69</v>
      </c>
      <c r="P7424" t="s">
        <v>90</v>
      </c>
      <c r="Q7424">
        <v>69746</v>
      </c>
      <c r="R7424" s="1">
        <v>45430</v>
      </c>
      <c r="S7424" t="s">
        <v>104</v>
      </c>
      <c r="T7424">
        <v>183178</v>
      </c>
      <c r="U7424" t="s">
        <v>12610</v>
      </c>
      <c r="V7424">
        <v>778</v>
      </c>
      <c r="W7424">
        <v>2232</v>
      </c>
      <c r="X7424">
        <v>7</v>
      </c>
      <c r="Y7424">
        <v>6249.6</v>
      </c>
      <c r="Z7424">
        <v>11</v>
      </c>
      <c r="AA7424">
        <f>Zudio_sales_data[[#This Row],[Price]]*Zudio_sales_data[[#This Row],[Quantity]]</f>
        <v>15624</v>
      </c>
      <c r="AB7424" s="1">
        <v>45629</v>
      </c>
      <c r="AC7424">
        <f>_xlfn.DAYS(Zudio_sales_data[[#This Row],[Last Date]],Zudio_sales_data[[#This Row],[Store Open Date]])</f>
        <v>659</v>
      </c>
      <c r="AD7424" t="str">
        <f>IF(Zudio_sales_data[[#This Row],[Order Date]]&lt;=Zudio_sales_data[[#This Row],[Store Open Date]],"wrong data","right data")</f>
        <v>right data</v>
      </c>
      <c r="AE7424">
        <f>Zudio_sales_data[[#This Row],[Sales Profit]]/Zudio_sales_data[[#This Row],[Quantity]]</f>
        <v>892.80000000000007</v>
      </c>
    </row>
    <row r="7425" spans="1:31" x14ac:dyDescent="0.3">
      <c r="A7425" t="s">
        <v>139</v>
      </c>
      <c r="B7425" t="s">
        <v>135</v>
      </c>
      <c r="C7425" t="s">
        <v>47</v>
      </c>
      <c r="D7425" t="s">
        <v>77</v>
      </c>
      <c r="E7425">
        <v>43</v>
      </c>
      <c r="F7425">
        <v>426775</v>
      </c>
      <c r="G7425" t="s">
        <v>30</v>
      </c>
      <c r="H7425" s="1">
        <v>44453</v>
      </c>
      <c r="I7425">
        <v>800</v>
      </c>
      <c r="J7425" t="s">
        <v>12611</v>
      </c>
      <c r="K7425" t="s">
        <v>428</v>
      </c>
      <c r="L7425">
        <v>9</v>
      </c>
      <c r="M7425">
        <v>8</v>
      </c>
      <c r="N7425">
        <v>16</v>
      </c>
      <c r="O7425" t="s">
        <v>33</v>
      </c>
      <c r="P7425" t="s">
        <v>90</v>
      </c>
      <c r="Q7425">
        <v>83577</v>
      </c>
      <c r="R7425" s="1">
        <v>45511</v>
      </c>
      <c r="S7425" t="s">
        <v>53</v>
      </c>
      <c r="T7425">
        <v>587711</v>
      </c>
      <c r="U7425" t="s">
        <v>12612</v>
      </c>
      <c r="V7425">
        <v>632</v>
      </c>
      <c r="W7425">
        <v>1196</v>
      </c>
      <c r="X7425">
        <v>6</v>
      </c>
      <c r="Y7425">
        <v>2870.4</v>
      </c>
      <c r="Z7425">
        <v>11</v>
      </c>
      <c r="AA7425">
        <f>Zudio_sales_data[[#This Row],[Price]]*Zudio_sales_data[[#This Row],[Quantity]]</f>
        <v>7176</v>
      </c>
      <c r="AB7425" s="1">
        <v>45629</v>
      </c>
      <c r="AC7425">
        <f>_xlfn.DAYS(Zudio_sales_data[[#This Row],[Last Date]],Zudio_sales_data[[#This Row],[Store Open Date]])</f>
        <v>1176</v>
      </c>
      <c r="AD7425" t="str">
        <f>IF(Zudio_sales_data[[#This Row],[Order Date]]&lt;=Zudio_sales_data[[#This Row],[Store Open Date]],"wrong data","right data")</f>
        <v>right data</v>
      </c>
      <c r="AE7425">
        <f>Zudio_sales_data[[#This Row],[Sales Profit]]/Zudio_sales_data[[#This Row],[Quantity]]</f>
        <v>478.40000000000003</v>
      </c>
    </row>
    <row r="7426" spans="1:31" x14ac:dyDescent="0.3">
      <c r="A7426" t="s">
        <v>71</v>
      </c>
      <c r="B7426" t="s">
        <v>132</v>
      </c>
      <c r="C7426" t="s">
        <v>28</v>
      </c>
      <c r="D7426" t="s">
        <v>112</v>
      </c>
      <c r="E7426">
        <v>14</v>
      </c>
      <c r="F7426">
        <v>434760</v>
      </c>
      <c r="G7426" t="s">
        <v>49</v>
      </c>
      <c r="H7426" s="1">
        <v>44997</v>
      </c>
      <c r="I7426">
        <v>1400</v>
      </c>
      <c r="J7426" t="s">
        <v>9620</v>
      </c>
      <c r="K7426" t="s">
        <v>303</v>
      </c>
      <c r="L7426">
        <v>10</v>
      </c>
      <c r="M7426">
        <v>9</v>
      </c>
      <c r="N7426">
        <v>9</v>
      </c>
      <c r="O7426" t="s">
        <v>33</v>
      </c>
      <c r="P7426" t="s">
        <v>62</v>
      </c>
      <c r="Q7426">
        <v>30948</v>
      </c>
      <c r="R7426" s="1">
        <v>45317</v>
      </c>
      <c r="S7426" t="s">
        <v>85</v>
      </c>
      <c r="T7426">
        <v>595099</v>
      </c>
      <c r="U7426" t="s">
        <v>12613</v>
      </c>
      <c r="V7426">
        <v>615</v>
      </c>
      <c r="W7426">
        <v>1792</v>
      </c>
      <c r="X7426">
        <v>7</v>
      </c>
      <c r="Y7426">
        <v>5017.6000000000004</v>
      </c>
      <c r="Z7426">
        <v>11</v>
      </c>
      <c r="AA7426">
        <f>Zudio_sales_data[[#This Row],[Price]]*Zudio_sales_data[[#This Row],[Quantity]]</f>
        <v>12544</v>
      </c>
      <c r="AB7426" s="1">
        <v>45629</v>
      </c>
      <c r="AC7426">
        <f>_xlfn.DAYS(Zudio_sales_data[[#This Row],[Last Date]],Zudio_sales_data[[#This Row],[Store Open Date]])</f>
        <v>632</v>
      </c>
      <c r="AD7426" t="str">
        <f>IF(Zudio_sales_data[[#This Row],[Order Date]]&lt;=Zudio_sales_data[[#This Row],[Store Open Date]],"wrong data","right data")</f>
        <v>right data</v>
      </c>
      <c r="AE7426">
        <f>Zudio_sales_data[[#This Row],[Sales Profit]]/Zudio_sales_data[[#This Row],[Quantity]]</f>
        <v>716.80000000000007</v>
      </c>
    </row>
    <row r="7427" spans="1:31" x14ac:dyDescent="0.3">
      <c r="A7427" t="s">
        <v>45</v>
      </c>
      <c r="B7427" t="s">
        <v>121</v>
      </c>
      <c r="C7427" t="s">
        <v>28</v>
      </c>
      <c r="D7427" t="s">
        <v>40</v>
      </c>
      <c r="E7427">
        <v>75</v>
      </c>
      <c r="F7427">
        <v>436578</v>
      </c>
      <c r="G7427" t="s">
        <v>49</v>
      </c>
      <c r="H7427" s="1">
        <v>44578</v>
      </c>
      <c r="I7427">
        <v>1000</v>
      </c>
      <c r="J7427" t="s">
        <v>3367</v>
      </c>
      <c r="K7427" t="s">
        <v>227</v>
      </c>
      <c r="L7427">
        <v>9</v>
      </c>
      <c r="M7427">
        <v>8</v>
      </c>
      <c r="N7427">
        <v>17</v>
      </c>
      <c r="O7427" t="s">
        <v>33</v>
      </c>
      <c r="P7427" t="s">
        <v>62</v>
      </c>
      <c r="Q7427">
        <v>39610</v>
      </c>
      <c r="R7427" s="1">
        <v>45487</v>
      </c>
      <c r="S7427" t="s">
        <v>95</v>
      </c>
      <c r="T7427">
        <v>431117</v>
      </c>
      <c r="U7427" t="s">
        <v>12614</v>
      </c>
      <c r="V7427">
        <v>618</v>
      </c>
      <c r="W7427">
        <v>2988</v>
      </c>
      <c r="X7427">
        <v>2</v>
      </c>
      <c r="Y7427">
        <v>2390.4</v>
      </c>
      <c r="Z7427">
        <v>11</v>
      </c>
      <c r="AA7427">
        <f>Zudio_sales_data[[#This Row],[Price]]*Zudio_sales_data[[#This Row],[Quantity]]</f>
        <v>5976</v>
      </c>
      <c r="AB7427" s="1">
        <v>45629</v>
      </c>
      <c r="AC7427">
        <f>_xlfn.DAYS(Zudio_sales_data[[#This Row],[Last Date]],Zudio_sales_data[[#This Row],[Store Open Date]])</f>
        <v>1051</v>
      </c>
      <c r="AD7427" t="str">
        <f>IF(Zudio_sales_data[[#This Row],[Order Date]]&lt;=Zudio_sales_data[[#This Row],[Store Open Date]],"wrong data","right data")</f>
        <v>right data</v>
      </c>
      <c r="AE7427">
        <f>Zudio_sales_data[[#This Row],[Sales Profit]]/Zudio_sales_data[[#This Row],[Quantity]]</f>
        <v>1195.2</v>
      </c>
    </row>
    <row r="7428" spans="1:31" x14ac:dyDescent="0.3">
      <c r="A7428" t="s">
        <v>37</v>
      </c>
      <c r="B7428" t="s">
        <v>241</v>
      </c>
      <c r="C7428" t="s">
        <v>47</v>
      </c>
      <c r="D7428" t="s">
        <v>40</v>
      </c>
      <c r="E7428">
        <v>43</v>
      </c>
      <c r="F7428">
        <v>403501</v>
      </c>
      <c r="G7428" t="s">
        <v>30</v>
      </c>
      <c r="H7428" s="1">
        <v>43886</v>
      </c>
      <c r="I7428">
        <v>950</v>
      </c>
      <c r="J7428" t="s">
        <v>12615</v>
      </c>
      <c r="K7428" t="s">
        <v>494</v>
      </c>
      <c r="L7428">
        <v>10</v>
      </c>
      <c r="M7428">
        <v>7</v>
      </c>
      <c r="N7428">
        <v>20</v>
      </c>
      <c r="O7428" t="s">
        <v>33</v>
      </c>
      <c r="P7428" t="s">
        <v>34</v>
      </c>
      <c r="Q7428">
        <v>98796</v>
      </c>
      <c r="R7428" s="1">
        <v>45383</v>
      </c>
      <c r="S7428" t="s">
        <v>63</v>
      </c>
      <c r="T7428">
        <v>139280</v>
      </c>
      <c r="U7428" t="s">
        <v>8483</v>
      </c>
      <c r="V7428">
        <v>359</v>
      </c>
      <c r="W7428">
        <v>1329</v>
      </c>
      <c r="X7428">
        <v>8</v>
      </c>
      <c r="Y7428">
        <v>4252.8</v>
      </c>
      <c r="Z7428">
        <v>9</v>
      </c>
      <c r="AA7428">
        <f>Zudio_sales_data[[#This Row],[Price]]*Zudio_sales_data[[#This Row],[Quantity]]</f>
        <v>10632</v>
      </c>
      <c r="AB7428" s="1">
        <v>45629</v>
      </c>
      <c r="AC7428">
        <f>_xlfn.DAYS(Zudio_sales_data[[#This Row],[Last Date]],Zudio_sales_data[[#This Row],[Store Open Date]])</f>
        <v>1743</v>
      </c>
      <c r="AD7428" t="str">
        <f>IF(Zudio_sales_data[[#This Row],[Order Date]]&lt;=Zudio_sales_data[[#This Row],[Store Open Date]],"wrong data","right data")</f>
        <v>right data</v>
      </c>
      <c r="AE7428">
        <f>Zudio_sales_data[[#This Row],[Sales Profit]]/Zudio_sales_data[[#This Row],[Quantity]]</f>
        <v>531.6</v>
      </c>
    </row>
    <row r="7429" spans="1:31" x14ac:dyDescent="0.3">
      <c r="A7429" t="s">
        <v>55</v>
      </c>
      <c r="B7429" t="s">
        <v>365</v>
      </c>
      <c r="C7429" t="s">
        <v>47</v>
      </c>
      <c r="D7429" t="s">
        <v>112</v>
      </c>
      <c r="E7429">
        <v>57</v>
      </c>
      <c r="F7429">
        <v>433906</v>
      </c>
      <c r="G7429" t="s">
        <v>30</v>
      </c>
      <c r="H7429" s="1">
        <v>43988</v>
      </c>
      <c r="I7429">
        <v>1200</v>
      </c>
      <c r="J7429" t="s">
        <v>12147</v>
      </c>
      <c r="K7429" t="s">
        <v>397</v>
      </c>
      <c r="L7429">
        <v>11</v>
      </c>
      <c r="M7429">
        <v>8</v>
      </c>
      <c r="N7429">
        <v>10</v>
      </c>
      <c r="O7429" t="s">
        <v>69</v>
      </c>
      <c r="P7429" t="s">
        <v>34</v>
      </c>
      <c r="Q7429">
        <v>52105</v>
      </c>
      <c r="R7429" s="1">
        <v>45367</v>
      </c>
      <c r="S7429" t="s">
        <v>58</v>
      </c>
      <c r="T7429">
        <v>377060</v>
      </c>
      <c r="U7429" t="s">
        <v>12616</v>
      </c>
      <c r="V7429">
        <v>926</v>
      </c>
      <c r="W7429">
        <v>1137</v>
      </c>
      <c r="X7429">
        <v>5</v>
      </c>
      <c r="Y7429">
        <v>2274</v>
      </c>
      <c r="Z7429">
        <v>9</v>
      </c>
      <c r="AA7429">
        <f>Zudio_sales_data[[#This Row],[Price]]*Zudio_sales_data[[#This Row],[Quantity]]</f>
        <v>5685</v>
      </c>
      <c r="AB7429" s="1">
        <v>45629</v>
      </c>
      <c r="AC7429">
        <f>_xlfn.DAYS(Zudio_sales_data[[#This Row],[Last Date]],Zudio_sales_data[[#This Row],[Store Open Date]])</f>
        <v>1641</v>
      </c>
      <c r="AD7429" t="str">
        <f>IF(Zudio_sales_data[[#This Row],[Order Date]]&lt;=Zudio_sales_data[[#This Row],[Store Open Date]],"wrong data","right data")</f>
        <v>right data</v>
      </c>
      <c r="AE7429">
        <f>Zudio_sales_data[[#This Row],[Sales Profit]]/Zudio_sales_data[[#This Row],[Quantity]]</f>
        <v>454.8</v>
      </c>
    </row>
    <row r="7430" spans="1:31" x14ac:dyDescent="0.3">
      <c r="A7430" t="s">
        <v>55</v>
      </c>
      <c r="B7430" t="s">
        <v>208</v>
      </c>
      <c r="C7430" t="s">
        <v>39</v>
      </c>
      <c r="D7430" t="s">
        <v>48</v>
      </c>
      <c r="E7430">
        <v>64</v>
      </c>
      <c r="F7430">
        <v>401644</v>
      </c>
      <c r="G7430" t="s">
        <v>30</v>
      </c>
      <c r="H7430" s="1">
        <v>45154</v>
      </c>
      <c r="I7430">
        <v>1000</v>
      </c>
      <c r="J7430" t="s">
        <v>12617</v>
      </c>
      <c r="K7430" t="s">
        <v>227</v>
      </c>
      <c r="L7430">
        <v>10</v>
      </c>
      <c r="M7430">
        <v>7</v>
      </c>
      <c r="N7430">
        <v>18</v>
      </c>
      <c r="O7430" t="s">
        <v>33</v>
      </c>
      <c r="P7430" t="s">
        <v>90</v>
      </c>
      <c r="Q7430">
        <v>82464</v>
      </c>
      <c r="R7430" s="1">
        <v>45490</v>
      </c>
      <c r="S7430" t="s">
        <v>95</v>
      </c>
      <c r="T7430">
        <v>129425</v>
      </c>
      <c r="U7430" t="s">
        <v>12618</v>
      </c>
      <c r="V7430">
        <v>264</v>
      </c>
      <c r="W7430">
        <v>982</v>
      </c>
      <c r="X7430">
        <v>5</v>
      </c>
      <c r="Y7430">
        <v>1964</v>
      </c>
      <c r="Z7430">
        <v>9</v>
      </c>
      <c r="AA7430">
        <f>Zudio_sales_data[[#This Row],[Price]]*Zudio_sales_data[[#This Row],[Quantity]]</f>
        <v>4910</v>
      </c>
      <c r="AB7430" s="1">
        <v>45629</v>
      </c>
      <c r="AC7430">
        <f>_xlfn.DAYS(Zudio_sales_data[[#This Row],[Last Date]],Zudio_sales_data[[#This Row],[Store Open Date]])</f>
        <v>475</v>
      </c>
      <c r="AD7430" t="str">
        <f>IF(Zudio_sales_data[[#This Row],[Order Date]]&lt;=Zudio_sales_data[[#This Row],[Store Open Date]],"wrong data","right data")</f>
        <v>right data</v>
      </c>
      <c r="AE7430">
        <f>Zudio_sales_data[[#This Row],[Sales Profit]]/Zudio_sales_data[[#This Row],[Quantity]]</f>
        <v>392.8</v>
      </c>
    </row>
    <row r="7431" spans="1:31" x14ac:dyDescent="0.3">
      <c r="A7431" t="s">
        <v>110</v>
      </c>
      <c r="B7431" t="s">
        <v>257</v>
      </c>
      <c r="C7431" t="s">
        <v>28</v>
      </c>
      <c r="D7431" t="s">
        <v>101</v>
      </c>
      <c r="E7431">
        <v>27</v>
      </c>
      <c r="F7431">
        <v>431672</v>
      </c>
      <c r="G7431" t="s">
        <v>30</v>
      </c>
      <c r="H7431" s="1">
        <v>44829</v>
      </c>
      <c r="I7431">
        <v>1100</v>
      </c>
      <c r="J7431" t="s">
        <v>12619</v>
      </c>
      <c r="K7431" t="s">
        <v>168</v>
      </c>
      <c r="L7431">
        <v>10</v>
      </c>
      <c r="M7431">
        <v>7</v>
      </c>
      <c r="N7431">
        <v>16</v>
      </c>
      <c r="O7431" t="s">
        <v>33</v>
      </c>
      <c r="P7431" t="s">
        <v>62</v>
      </c>
      <c r="Q7431">
        <v>99285</v>
      </c>
      <c r="R7431" s="1">
        <v>45402</v>
      </c>
      <c r="S7431" t="s">
        <v>63</v>
      </c>
      <c r="T7431">
        <v>384659</v>
      </c>
      <c r="U7431" t="s">
        <v>12620</v>
      </c>
      <c r="V7431">
        <v>950</v>
      </c>
      <c r="W7431">
        <v>2762</v>
      </c>
      <c r="X7431">
        <v>2</v>
      </c>
      <c r="Y7431">
        <v>2209.6</v>
      </c>
      <c r="Z7431">
        <v>9</v>
      </c>
      <c r="AA7431">
        <f>Zudio_sales_data[[#This Row],[Price]]*Zudio_sales_data[[#This Row],[Quantity]]</f>
        <v>5524</v>
      </c>
      <c r="AB7431" s="1">
        <v>45629</v>
      </c>
      <c r="AC7431">
        <f>_xlfn.DAYS(Zudio_sales_data[[#This Row],[Last Date]],Zudio_sales_data[[#This Row],[Store Open Date]])</f>
        <v>800</v>
      </c>
      <c r="AD7431" t="str">
        <f>IF(Zudio_sales_data[[#This Row],[Order Date]]&lt;=Zudio_sales_data[[#This Row],[Store Open Date]],"wrong data","right data")</f>
        <v>right data</v>
      </c>
      <c r="AE7431">
        <f>Zudio_sales_data[[#This Row],[Sales Profit]]/Zudio_sales_data[[#This Row],[Quantity]]</f>
        <v>1104.8</v>
      </c>
    </row>
    <row r="7432" spans="1:31" x14ac:dyDescent="0.3">
      <c r="A7432" t="s">
        <v>71</v>
      </c>
      <c r="B7432" t="s">
        <v>376</v>
      </c>
      <c r="C7432" t="s">
        <v>28</v>
      </c>
      <c r="D7432" t="s">
        <v>66</v>
      </c>
      <c r="E7432">
        <v>26</v>
      </c>
      <c r="F7432">
        <v>409790</v>
      </c>
      <c r="G7432" t="s">
        <v>30</v>
      </c>
      <c r="H7432" s="1">
        <v>44636</v>
      </c>
      <c r="I7432">
        <v>1000</v>
      </c>
      <c r="J7432" t="s">
        <v>12621</v>
      </c>
      <c r="K7432" t="s">
        <v>576</v>
      </c>
      <c r="L7432">
        <v>10</v>
      </c>
      <c r="M7432">
        <v>7</v>
      </c>
      <c r="N7432">
        <v>7</v>
      </c>
      <c r="O7432" t="s">
        <v>33</v>
      </c>
      <c r="P7432" t="s">
        <v>90</v>
      </c>
      <c r="Q7432">
        <v>46756</v>
      </c>
      <c r="R7432" s="1">
        <v>45569</v>
      </c>
      <c r="S7432" t="s">
        <v>115</v>
      </c>
      <c r="T7432">
        <v>336565</v>
      </c>
      <c r="U7432" t="s">
        <v>12622</v>
      </c>
      <c r="V7432">
        <v>544</v>
      </c>
      <c r="W7432">
        <v>1502</v>
      </c>
      <c r="X7432">
        <v>6</v>
      </c>
      <c r="Y7432">
        <v>3604.8</v>
      </c>
      <c r="Z7432">
        <v>9</v>
      </c>
      <c r="AA7432">
        <f>Zudio_sales_data[[#This Row],[Price]]*Zudio_sales_data[[#This Row],[Quantity]]</f>
        <v>9012</v>
      </c>
      <c r="AB7432" s="1">
        <v>45629</v>
      </c>
      <c r="AC7432">
        <f>_xlfn.DAYS(Zudio_sales_data[[#This Row],[Last Date]],Zudio_sales_data[[#This Row],[Store Open Date]])</f>
        <v>993</v>
      </c>
      <c r="AD7432" t="str">
        <f>IF(Zudio_sales_data[[#This Row],[Order Date]]&lt;=Zudio_sales_data[[#This Row],[Store Open Date]],"wrong data","right data")</f>
        <v>right data</v>
      </c>
      <c r="AE7432">
        <f>Zudio_sales_data[[#This Row],[Sales Profit]]/Zudio_sales_data[[#This Row],[Quantity]]</f>
        <v>600.80000000000007</v>
      </c>
    </row>
    <row r="7433" spans="1:31" x14ac:dyDescent="0.3">
      <c r="A7433" t="s">
        <v>117</v>
      </c>
      <c r="B7433" t="s">
        <v>241</v>
      </c>
      <c r="C7433" t="s">
        <v>28</v>
      </c>
      <c r="D7433" t="s">
        <v>66</v>
      </c>
      <c r="E7433">
        <v>93</v>
      </c>
      <c r="F7433">
        <v>402197</v>
      </c>
      <c r="G7433" t="s">
        <v>49</v>
      </c>
      <c r="H7433" s="1">
        <v>44295</v>
      </c>
      <c r="I7433">
        <v>1100</v>
      </c>
      <c r="J7433" t="s">
        <v>4233</v>
      </c>
      <c r="K7433" t="s">
        <v>227</v>
      </c>
      <c r="L7433">
        <v>10</v>
      </c>
      <c r="M7433">
        <v>9</v>
      </c>
      <c r="N7433">
        <v>10</v>
      </c>
      <c r="O7433" t="s">
        <v>33</v>
      </c>
      <c r="P7433" t="s">
        <v>62</v>
      </c>
      <c r="Q7433">
        <v>69008</v>
      </c>
      <c r="R7433" s="1">
        <v>45477</v>
      </c>
      <c r="S7433" t="s">
        <v>95</v>
      </c>
      <c r="T7433">
        <v>684456</v>
      </c>
      <c r="U7433" t="s">
        <v>12623</v>
      </c>
      <c r="V7433">
        <v>327</v>
      </c>
      <c r="W7433">
        <v>2218</v>
      </c>
      <c r="X7433">
        <v>5</v>
      </c>
      <c r="Y7433">
        <v>4436</v>
      </c>
      <c r="Z7433">
        <v>11</v>
      </c>
      <c r="AA7433">
        <f>Zudio_sales_data[[#This Row],[Price]]*Zudio_sales_data[[#This Row],[Quantity]]</f>
        <v>11090</v>
      </c>
      <c r="AB7433" s="1">
        <v>45629</v>
      </c>
      <c r="AC7433">
        <f>_xlfn.DAYS(Zudio_sales_data[[#This Row],[Last Date]],Zudio_sales_data[[#This Row],[Store Open Date]])</f>
        <v>1334</v>
      </c>
      <c r="AD7433" t="str">
        <f>IF(Zudio_sales_data[[#This Row],[Order Date]]&lt;=Zudio_sales_data[[#This Row],[Store Open Date]],"wrong data","right data")</f>
        <v>right data</v>
      </c>
      <c r="AE7433">
        <f>Zudio_sales_data[[#This Row],[Sales Profit]]/Zudio_sales_data[[#This Row],[Quantity]]</f>
        <v>887.2</v>
      </c>
    </row>
    <row r="7434" spans="1:31" x14ac:dyDescent="0.3">
      <c r="A7434" t="s">
        <v>139</v>
      </c>
      <c r="B7434" t="s">
        <v>125</v>
      </c>
      <c r="C7434" t="s">
        <v>39</v>
      </c>
      <c r="D7434" t="s">
        <v>112</v>
      </c>
      <c r="E7434">
        <v>62</v>
      </c>
      <c r="F7434">
        <v>409559</v>
      </c>
      <c r="G7434" t="s">
        <v>49</v>
      </c>
      <c r="H7434" s="1">
        <v>45175</v>
      </c>
      <c r="I7434">
        <v>1000</v>
      </c>
      <c r="J7434" t="s">
        <v>12624</v>
      </c>
      <c r="K7434" t="s">
        <v>192</v>
      </c>
      <c r="L7434">
        <v>11</v>
      </c>
      <c r="M7434">
        <v>8</v>
      </c>
      <c r="N7434">
        <v>15</v>
      </c>
      <c r="O7434" t="s">
        <v>69</v>
      </c>
      <c r="P7434" t="s">
        <v>62</v>
      </c>
      <c r="Q7434">
        <v>95788</v>
      </c>
      <c r="R7434" s="1">
        <v>45398</v>
      </c>
      <c r="S7434" t="s">
        <v>63</v>
      </c>
      <c r="T7434">
        <v>667724</v>
      </c>
      <c r="U7434" t="s">
        <v>1070</v>
      </c>
      <c r="V7434">
        <v>312</v>
      </c>
      <c r="W7434">
        <v>2910</v>
      </c>
      <c r="X7434">
        <v>6</v>
      </c>
      <c r="Y7434">
        <v>6984</v>
      </c>
      <c r="Z7434">
        <v>9</v>
      </c>
      <c r="AA7434">
        <f>Zudio_sales_data[[#This Row],[Price]]*Zudio_sales_data[[#This Row],[Quantity]]</f>
        <v>17460</v>
      </c>
      <c r="AB7434" s="1">
        <v>45629</v>
      </c>
      <c r="AC7434">
        <f>_xlfn.DAYS(Zudio_sales_data[[#This Row],[Last Date]],Zudio_sales_data[[#This Row],[Store Open Date]])</f>
        <v>454</v>
      </c>
      <c r="AD7434" t="str">
        <f>IF(Zudio_sales_data[[#This Row],[Order Date]]&lt;=Zudio_sales_data[[#This Row],[Store Open Date]],"wrong data","right data")</f>
        <v>right data</v>
      </c>
      <c r="AE7434">
        <f>Zudio_sales_data[[#This Row],[Sales Profit]]/Zudio_sales_data[[#This Row],[Quantity]]</f>
        <v>1164</v>
      </c>
    </row>
    <row r="7435" spans="1:31" x14ac:dyDescent="0.3">
      <c r="A7435" t="s">
        <v>139</v>
      </c>
      <c r="B7435" t="s">
        <v>225</v>
      </c>
      <c r="C7435" t="s">
        <v>28</v>
      </c>
      <c r="D7435" t="s">
        <v>112</v>
      </c>
      <c r="E7435">
        <v>96</v>
      </c>
      <c r="F7435">
        <v>415091</v>
      </c>
      <c r="G7435" t="s">
        <v>30</v>
      </c>
      <c r="H7435" s="1">
        <v>44847</v>
      </c>
      <c r="I7435">
        <v>1300</v>
      </c>
      <c r="J7435" t="s">
        <v>12625</v>
      </c>
      <c r="K7435" t="s">
        <v>481</v>
      </c>
      <c r="L7435">
        <v>10</v>
      </c>
      <c r="M7435">
        <v>7</v>
      </c>
      <c r="N7435">
        <v>11</v>
      </c>
      <c r="O7435" t="s">
        <v>69</v>
      </c>
      <c r="P7435" t="s">
        <v>52</v>
      </c>
      <c r="Q7435">
        <v>45237</v>
      </c>
      <c r="R7435" s="1">
        <v>45487</v>
      </c>
      <c r="S7435" t="s">
        <v>95</v>
      </c>
      <c r="T7435">
        <v>878745</v>
      </c>
      <c r="U7435" t="s">
        <v>12626</v>
      </c>
      <c r="V7435">
        <v>943</v>
      </c>
      <c r="W7435">
        <v>1616</v>
      </c>
      <c r="X7435">
        <v>7</v>
      </c>
      <c r="Y7435">
        <v>4524.8</v>
      </c>
      <c r="Z7435">
        <v>9</v>
      </c>
      <c r="AA7435">
        <f>Zudio_sales_data[[#This Row],[Price]]*Zudio_sales_data[[#This Row],[Quantity]]</f>
        <v>11312</v>
      </c>
      <c r="AB7435" s="1">
        <v>45629</v>
      </c>
      <c r="AC7435">
        <f>_xlfn.DAYS(Zudio_sales_data[[#This Row],[Last Date]],Zudio_sales_data[[#This Row],[Store Open Date]])</f>
        <v>782</v>
      </c>
      <c r="AD7435" t="str">
        <f>IF(Zudio_sales_data[[#This Row],[Order Date]]&lt;=Zudio_sales_data[[#This Row],[Store Open Date]],"wrong data","right data")</f>
        <v>right data</v>
      </c>
      <c r="AE7435">
        <f>Zudio_sales_data[[#This Row],[Sales Profit]]/Zudio_sales_data[[#This Row],[Quantity]]</f>
        <v>646.4</v>
      </c>
    </row>
    <row r="7436" spans="1:31" x14ac:dyDescent="0.3">
      <c r="A7436" t="s">
        <v>55</v>
      </c>
      <c r="B7436" t="s">
        <v>132</v>
      </c>
      <c r="C7436" t="s">
        <v>39</v>
      </c>
      <c r="D7436" t="s">
        <v>229</v>
      </c>
      <c r="E7436">
        <v>6</v>
      </c>
      <c r="F7436">
        <v>433949</v>
      </c>
      <c r="G7436" t="s">
        <v>30</v>
      </c>
      <c r="H7436" s="1">
        <v>43907</v>
      </c>
      <c r="I7436">
        <v>1400</v>
      </c>
      <c r="J7436" t="s">
        <v>12627</v>
      </c>
      <c r="K7436" t="s">
        <v>57</v>
      </c>
      <c r="L7436">
        <v>9</v>
      </c>
      <c r="M7436">
        <v>8</v>
      </c>
      <c r="N7436">
        <v>16</v>
      </c>
      <c r="O7436" t="s">
        <v>69</v>
      </c>
      <c r="P7436" t="s">
        <v>52</v>
      </c>
      <c r="Q7436">
        <v>12784</v>
      </c>
      <c r="R7436" s="1">
        <v>45560</v>
      </c>
      <c r="S7436" t="s">
        <v>131</v>
      </c>
      <c r="T7436">
        <v>404893</v>
      </c>
      <c r="U7436" t="s">
        <v>12628</v>
      </c>
      <c r="V7436">
        <v>764</v>
      </c>
      <c r="W7436">
        <v>2777</v>
      </c>
      <c r="X7436">
        <v>8</v>
      </c>
      <c r="Y7436">
        <v>8886.4</v>
      </c>
      <c r="Z7436">
        <v>11</v>
      </c>
      <c r="AA7436">
        <f>Zudio_sales_data[[#This Row],[Price]]*Zudio_sales_data[[#This Row],[Quantity]]</f>
        <v>22216</v>
      </c>
      <c r="AB7436" s="1">
        <v>45629</v>
      </c>
      <c r="AC7436">
        <f>_xlfn.DAYS(Zudio_sales_data[[#This Row],[Last Date]],Zudio_sales_data[[#This Row],[Store Open Date]])</f>
        <v>1722</v>
      </c>
      <c r="AD7436" t="str">
        <f>IF(Zudio_sales_data[[#This Row],[Order Date]]&lt;=Zudio_sales_data[[#This Row],[Store Open Date]],"wrong data","right data")</f>
        <v>right data</v>
      </c>
      <c r="AE7436">
        <f>Zudio_sales_data[[#This Row],[Sales Profit]]/Zudio_sales_data[[#This Row],[Quantity]]</f>
        <v>1110.8</v>
      </c>
    </row>
    <row r="7437" spans="1:31" x14ac:dyDescent="0.3">
      <c r="A7437" t="s">
        <v>37</v>
      </c>
      <c r="B7437" t="s">
        <v>225</v>
      </c>
      <c r="C7437" t="s">
        <v>47</v>
      </c>
      <c r="D7437" t="s">
        <v>101</v>
      </c>
      <c r="E7437">
        <v>7</v>
      </c>
      <c r="F7437">
        <v>420402</v>
      </c>
      <c r="G7437" t="s">
        <v>30</v>
      </c>
      <c r="H7437" s="1">
        <v>45022</v>
      </c>
      <c r="I7437">
        <v>950</v>
      </c>
      <c r="J7437" t="s">
        <v>12629</v>
      </c>
      <c r="K7437" t="s">
        <v>123</v>
      </c>
      <c r="L7437">
        <v>9</v>
      </c>
      <c r="M7437">
        <v>8</v>
      </c>
      <c r="N7437">
        <v>6</v>
      </c>
      <c r="O7437" t="s">
        <v>69</v>
      </c>
      <c r="P7437" t="s">
        <v>34</v>
      </c>
      <c r="Q7437">
        <v>17777</v>
      </c>
      <c r="R7437" s="1">
        <v>45400</v>
      </c>
      <c r="S7437" t="s">
        <v>63</v>
      </c>
      <c r="T7437">
        <v>228381</v>
      </c>
      <c r="U7437" t="s">
        <v>11688</v>
      </c>
      <c r="V7437">
        <v>522</v>
      </c>
      <c r="W7437">
        <v>957</v>
      </c>
      <c r="X7437">
        <v>2</v>
      </c>
      <c r="Y7437">
        <v>765.6</v>
      </c>
      <c r="Z7437">
        <v>11</v>
      </c>
      <c r="AA7437">
        <f>Zudio_sales_data[[#This Row],[Price]]*Zudio_sales_data[[#This Row],[Quantity]]</f>
        <v>1914</v>
      </c>
      <c r="AB7437" s="1">
        <v>45629</v>
      </c>
      <c r="AC7437">
        <f>_xlfn.DAYS(Zudio_sales_data[[#This Row],[Last Date]],Zudio_sales_data[[#This Row],[Store Open Date]])</f>
        <v>607</v>
      </c>
      <c r="AD7437" t="str">
        <f>IF(Zudio_sales_data[[#This Row],[Order Date]]&lt;=Zudio_sales_data[[#This Row],[Store Open Date]],"wrong data","right data")</f>
        <v>right data</v>
      </c>
      <c r="AE7437">
        <f>Zudio_sales_data[[#This Row],[Sales Profit]]/Zudio_sales_data[[#This Row],[Quantity]]</f>
        <v>382.8</v>
      </c>
    </row>
    <row r="7438" spans="1:31" x14ac:dyDescent="0.3">
      <c r="A7438" t="s">
        <v>110</v>
      </c>
      <c r="B7438" t="s">
        <v>286</v>
      </c>
      <c r="C7438" t="s">
        <v>47</v>
      </c>
      <c r="D7438" t="s">
        <v>87</v>
      </c>
      <c r="E7438">
        <v>39</v>
      </c>
      <c r="F7438">
        <v>411388</v>
      </c>
      <c r="G7438" t="s">
        <v>49</v>
      </c>
      <c r="H7438" s="1">
        <v>45154</v>
      </c>
      <c r="I7438">
        <v>1100</v>
      </c>
      <c r="J7438" t="s">
        <v>12630</v>
      </c>
      <c r="K7438" t="s">
        <v>469</v>
      </c>
      <c r="L7438">
        <v>9</v>
      </c>
      <c r="M7438">
        <v>8</v>
      </c>
      <c r="N7438">
        <v>6</v>
      </c>
      <c r="O7438" t="s">
        <v>33</v>
      </c>
      <c r="P7438" t="s">
        <v>34</v>
      </c>
      <c r="Q7438">
        <v>44142</v>
      </c>
      <c r="R7438" s="1">
        <v>45576</v>
      </c>
      <c r="S7438" t="s">
        <v>115</v>
      </c>
      <c r="T7438">
        <v>791660</v>
      </c>
      <c r="U7438" t="s">
        <v>12631</v>
      </c>
      <c r="V7438">
        <v>445</v>
      </c>
      <c r="W7438">
        <v>2422</v>
      </c>
      <c r="X7438">
        <v>3</v>
      </c>
      <c r="Y7438">
        <v>2906.4</v>
      </c>
      <c r="Z7438">
        <v>11</v>
      </c>
      <c r="AA7438">
        <f>Zudio_sales_data[[#This Row],[Price]]*Zudio_sales_data[[#This Row],[Quantity]]</f>
        <v>7266</v>
      </c>
      <c r="AB7438" s="1">
        <v>45629</v>
      </c>
      <c r="AC7438">
        <f>_xlfn.DAYS(Zudio_sales_data[[#This Row],[Last Date]],Zudio_sales_data[[#This Row],[Store Open Date]])</f>
        <v>475</v>
      </c>
      <c r="AD7438" t="str">
        <f>IF(Zudio_sales_data[[#This Row],[Order Date]]&lt;=Zudio_sales_data[[#This Row],[Store Open Date]],"wrong data","right data")</f>
        <v>right data</v>
      </c>
      <c r="AE7438">
        <f>Zudio_sales_data[[#This Row],[Sales Profit]]/Zudio_sales_data[[#This Row],[Quantity]]</f>
        <v>968.80000000000007</v>
      </c>
    </row>
    <row r="7439" spans="1:31" x14ac:dyDescent="0.3">
      <c r="A7439" t="s">
        <v>117</v>
      </c>
      <c r="B7439" t="s">
        <v>65</v>
      </c>
      <c r="C7439" t="s">
        <v>47</v>
      </c>
      <c r="D7439" t="s">
        <v>29</v>
      </c>
      <c r="E7439">
        <v>30</v>
      </c>
      <c r="F7439">
        <v>405884</v>
      </c>
      <c r="G7439" t="s">
        <v>30</v>
      </c>
      <c r="H7439" s="1">
        <v>44467</v>
      </c>
      <c r="I7439">
        <v>1300</v>
      </c>
      <c r="J7439" t="s">
        <v>12632</v>
      </c>
      <c r="K7439" t="s">
        <v>119</v>
      </c>
      <c r="L7439">
        <v>11</v>
      </c>
      <c r="M7439">
        <v>8</v>
      </c>
      <c r="N7439">
        <v>3</v>
      </c>
      <c r="O7439" t="s">
        <v>33</v>
      </c>
      <c r="P7439" t="s">
        <v>62</v>
      </c>
      <c r="Q7439">
        <v>88423</v>
      </c>
      <c r="R7439" s="1">
        <v>45462</v>
      </c>
      <c r="S7439" t="s">
        <v>43</v>
      </c>
      <c r="T7439">
        <v>104952</v>
      </c>
      <c r="U7439" t="s">
        <v>12633</v>
      </c>
      <c r="V7439">
        <v>466</v>
      </c>
      <c r="W7439">
        <v>1776</v>
      </c>
      <c r="X7439">
        <v>2</v>
      </c>
      <c r="Y7439">
        <v>1420.8</v>
      </c>
      <c r="Z7439">
        <v>9</v>
      </c>
      <c r="AA7439">
        <f>Zudio_sales_data[[#This Row],[Price]]*Zudio_sales_data[[#This Row],[Quantity]]</f>
        <v>3552</v>
      </c>
      <c r="AB7439" s="1">
        <v>45629</v>
      </c>
      <c r="AC7439">
        <f>_xlfn.DAYS(Zudio_sales_data[[#This Row],[Last Date]],Zudio_sales_data[[#This Row],[Store Open Date]])</f>
        <v>1162</v>
      </c>
      <c r="AD7439" t="str">
        <f>IF(Zudio_sales_data[[#This Row],[Order Date]]&lt;=Zudio_sales_data[[#This Row],[Store Open Date]],"wrong data","right data")</f>
        <v>right data</v>
      </c>
      <c r="AE7439">
        <f>Zudio_sales_data[[#This Row],[Sales Profit]]/Zudio_sales_data[[#This Row],[Quantity]]</f>
        <v>710.4</v>
      </c>
    </row>
    <row r="7440" spans="1:31" x14ac:dyDescent="0.3">
      <c r="A7440" t="s">
        <v>110</v>
      </c>
      <c r="B7440" t="s">
        <v>170</v>
      </c>
      <c r="C7440" t="s">
        <v>47</v>
      </c>
      <c r="D7440" t="s">
        <v>112</v>
      </c>
      <c r="E7440">
        <v>19</v>
      </c>
      <c r="F7440">
        <v>403880</v>
      </c>
      <c r="G7440" t="s">
        <v>30</v>
      </c>
      <c r="H7440" s="1">
        <v>44108</v>
      </c>
      <c r="I7440">
        <v>950</v>
      </c>
      <c r="J7440" t="s">
        <v>12634</v>
      </c>
      <c r="K7440" t="s">
        <v>189</v>
      </c>
      <c r="L7440">
        <v>10</v>
      </c>
      <c r="M7440">
        <v>9</v>
      </c>
      <c r="N7440">
        <v>7</v>
      </c>
      <c r="O7440" t="s">
        <v>33</v>
      </c>
      <c r="P7440" t="s">
        <v>34</v>
      </c>
      <c r="Q7440">
        <v>86356</v>
      </c>
      <c r="R7440" s="1">
        <v>45391</v>
      </c>
      <c r="S7440" t="s">
        <v>63</v>
      </c>
      <c r="T7440">
        <v>371629</v>
      </c>
      <c r="U7440" t="s">
        <v>12635</v>
      </c>
      <c r="V7440">
        <v>349</v>
      </c>
      <c r="W7440">
        <v>909</v>
      </c>
      <c r="X7440">
        <v>2</v>
      </c>
      <c r="Y7440">
        <v>727.2</v>
      </c>
      <c r="Z7440">
        <v>11</v>
      </c>
      <c r="AA7440">
        <f>Zudio_sales_data[[#This Row],[Price]]*Zudio_sales_data[[#This Row],[Quantity]]</f>
        <v>1818</v>
      </c>
      <c r="AB7440" s="1">
        <v>45629</v>
      </c>
      <c r="AC7440">
        <f>_xlfn.DAYS(Zudio_sales_data[[#This Row],[Last Date]],Zudio_sales_data[[#This Row],[Store Open Date]])</f>
        <v>1521</v>
      </c>
      <c r="AD7440" t="str">
        <f>IF(Zudio_sales_data[[#This Row],[Order Date]]&lt;=Zudio_sales_data[[#This Row],[Store Open Date]],"wrong data","right data")</f>
        <v>right data</v>
      </c>
      <c r="AE7440">
        <f>Zudio_sales_data[[#This Row],[Sales Profit]]/Zudio_sales_data[[#This Row],[Quantity]]</f>
        <v>363.6</v>
      </c>
    </row>
    <row r="7441" spans="1:31" x14ac:dyDescent="0.3">
      <c r="A7441" t="s">
        <v>139</v>
      </c>
      <c r="B7441" t="s">
        <v>225</v>
      </c>
      <c r="C7441" t="s">
        <v>39</v>
      </c>
      <c r="D7441" t="s">
        <v>82</v>
      </c>
      <c r="E7441">
        <v>55</v>
      </c>
      <c r="F7441">
        <v>437951</v>
      </c>
      <c r="G7441" t="s">
        <v>30</v>
      </c>
      <c r="H7441" s="1">
        <v>44142</v>
      </c>
      <c r="I7441">
        <v>1200</v>
      </c>
      <c r="J7441" t="s">
        <v>12636</v>
      </c>
      <c r="K7441" t="s">
        <v>145</v>
      </c>
      <c r="L7441">
        <v>10</v>
      </c>
      <c r="M7441">
        <v>9</v>
      </c>
      <c r="N7441">
        <v>3</v>
      </c>
      <c r="O7441" t="s">
        <v>33</v>
      </c>
      <c r="P7441" t="s">
        <v>52</v>
      </c>
      <c r="Q7441">
        <v>73147</v>
      </c>
      <c r="R7441" s="1">
        <v>45498</v>
      </c>
      <c r="S7441" t="s">
        <v>95</v>
      </c>
      <c r="T7441">
        <v>404711</v>
      </c>
      <c r="U7441" t="s">
        <v>12637</v>
      </c>
      <c r="V7441">
        <v>702</v>
      </c>
      <c r="W7441">
        <v>752</v>
      </c>
      <c r="X7441">
        <v>3</v>
      </c>
      <c r="Y7441">
        <v>902.4</v>
      </c>
      <c r="Z7441">
        <v>11</v>
      </c>
      <c r="AA7441">
        <f>Zudio_sales_data[[#This Row],[Price]]*Zudio_sales_data[[#This Row],[Quantity]]</f>
        <v>2256</v>
      </c>
      <c r="AB7441" s="1">
        <v>45629</v>
      </c>
      <c r="AC7441">
        <f>_xlfn.DAYS(Zudio_sales_data[[#This Row],[Last Date]],Zudio_sales_data[[#This Row],[Store Open Date]])</f>
        <v>1487</v>
      </c>
      <c r="AD7441" t="str">
        <f>IF(Zudio_sales_data[[#This Row],[Order Date]]&lt;=Zudio_sales_data[[#This Row],[Store Open Date]],"wrong data","right data")</f>
        <v>right data</v>
      </c>
      <c r="AE7441">
        <f>Zudio_sales_data[[#This Row],[Sales Profit]]/Zudio_sales_data[[#This Row],[Quantity]]</f>
        <v>300.8</v>
      </c>
    </row>
    <row r="7442" spans="1:31" x14ac:dyDescent="0.3">
      <c r="A7442" t="s">
        <v>117</v>
      </c>
      <c r="B7442" t="s">
        <v>183</v>
      </c>
      <c r="C7442" t="s">
        <v>39</v>
      </c>
      <c r="D7442" t="s">
        <v>129</v>
      </c>
      <c r="E7442">
        <v>94</v>
      </c>
      <c r="F7442">
        <v>413087</v>
      </c>
      <c r="G7442" t="s">
        <v>49</v>
      </c>
      <c r="H7442" s="1">
        <v>44450</v>
      </c>
      <c r="I7442">
        <v>1300</v>
      </c>
      <c r="J7442" t="s">
        <v>12638</v>
      </c>
      <c r="K7442" t="s">
        <v>210</v>
      </c>
      <c r="L7442">
        <v>9</v>
      </c>
      <c r="M7442">
        <v>8</v>
      </c>
      <c r="N7442">
        <v>5</v>
      </c>
      <c r="O7442" t="s">
        <v>69</v>
      </c>
      <c r="P7442" t="s">
        <v>90</v>
      </c>
      <c r="Q7442">
        <v>45998</v>
      </c>
      <c r="R7442" s="1">
        <v>45458</v>
      </c>
      <c r="S7442" t="s">
        <v>43</v>
      </c>
      <c r="T7442">
        <v>708040</v>
      </c>
      <c r="U7442" t="s">
        <v>12639</v>
      </c>
      <c r="V7442">
        <v>354</v>
      </c>
      <c r="W7442">
        <v>761</v>
      </c>
      <c r="X7442">
        <v>4</v>
      </c>
      <c r="Y7442">
        <v>1217.5999999999999</v>
      </c>
      <c r="Z7442">
        <v>11</v>
      </c>
      <c r="AA7442">
        <f>Zudio_sales_data[[#This Row],[Price]]*Zudio_sales_data[[#This Row],[Quantity]]</f>
        <v>3044</v>
      </c>
      <c r="AB7442" s="1">
        <v>45629</v>
      </c>
      <c r="AC7442">
        <f>_xlfn.DAYS(Zudio_sales_data[[#This Row],[Last Date]],Zudio_sales_data[[#This Row],[Store Open Date]])</f>
        <v>1179</v>
      </c>
      <c r="AD7442" t="str">
        <f>IF(Zudio_sales_data[[#This Row],[Order Date]]&lt;=Zudio_sales_data[[#This Row],[Store Open Date]],"wrong data","right data")</f>
        <v>right data</v>
      </c>
      <c r="AE7442">
        <f>Zudio_sales_data[[#This Row],[Sales Profit]]/Zudio_sales_data[[#This Row],[Quantity]]</f>
        <v>304.39999999999998</v>
      </c>
    </row>
    <row r="7443" spans="1:31" x14ac:dyDescent="0.3">
      <c r="A7443" t="s">
        <v>26</v>
      </c>
      <c r="B7443" t="s">
        <v>72</v>
      </c>
      <c r="C7443" t="s">
        <v>28</v>
      </c>
      <c r="D7443" t="s">
        <v>77</v>
      </c>
      <c r="E7443">
        <v>28</v>
      </c>
      <c r="F7443">
        <v>409653</v>
      </c>
      <c r="G7443" t="s">
        <v>49</v>
      </c>
      <c r="H7443" s="1">
        <v>44948</v>
      </c>
      <c r="I7443">
        <v>1400</v>
      </c>
      <c r="J7443" t="s">
        <v>12640</v>
      </c>
      <c r="K7443" t="s">
        <v>61</v>
      </c>
      <c r="L7443">
        <v>10</v>
      </c>
      <c r="M7443">
        <v>7</v>
      </c>
      <c r="N7443">
        <v>16</v>
      </c>
      <c r="O7443" t="s">
        <v>69</v>
      </c>
      <c r="P7443" t="s">
        <v>62</v>
      </c>
      <c r="Q7443">
        <v>83508</v>
      </c>
      <c r="R7443" s="1">
        <v>45346</v>
      </c>
      <c r="S7443" t="s">
        <v>91</v>
      </c>
      <c r="T7443">
        <v>185884</v>
      </c>
      <c r="U7443" t="s">
        <v>12641</v>
      </c>
      <c r="V7443">
        <v>655</v>
      </c>
      <c r="W7443">
        <v>1598</v>
      </c>
      <c r="X7443">
        <v>7</v>
      </c>
      <c r="Y7443">
        <v>4474.3999999999996</v>
      </c>
      <c r="Z7443">
        <v>9</v>
      </c>
      <c r="AA7443">
        <f>Zudio_sales_data[[#This Row],[Price]]*Zudio_sales_data[[#This Row],[Quantity]]</f>
        <v>11186</v>
      </c>
      <c r="AB7443" s="1">
        <v>45629</v>
      </c>
      <c r="AC7443">
        <f>_xlfn.DAYS(Zudio_sales_data[[#This Row],[Last Date]],Zudio_sales_data[[#This Row],[Store Open Date]])</f>
        <v>681</v>
      </c>
      <c r="AD7443" t="str">
        <f>IF(Zudio_sales_data[[#This Row],[Order Date]]&lt;=Zudio_sales_data[[#This Row],[Store Open Date]],"wrong data","right data")</f>
        <v>right data</v>
      </c>
      <c r="AE7443">
        <f>Zudio_sales_data[[#This Row],[Sales Profit]]/Zudio_sales_data[[#This Row],[Quantity]]</f>
        <v>639.19999999999993</v>
      </c>
    </row>
    <row r="7444" spans="1:31" x14ac:dyDescent="0.3">
      <c r="A7444" t="s">
        <v>139</v>
      </c>
      <c r="B7444" t="s">
        <v>135</v>
      </c>
      <c r="C7444" t="s">
        <v>28</v>
      </c>
      <c r="D7444" t="s">
        <v>101</v>
      </c>
      <c r="E7444">
        <v>68</v>
      </c>
      <c r="F7444">
        <v>413707</v>
      </c>
      <c r="G7444" t="s">
        <v>30</v>
      </c>
      <c r="H7444" s="1">
        <v>44006</v>
      </c>
      <c r="I7444">
        <v>1000</v>
      </c>
      <c r="J7444" t="s">
        <v>12642</v>
      </c>
      <c r="K7444" t="s">
        <v>637</v>
      </c>
      <c r="L7444">
        <v>10</v>
      </c>
      <c r="M7444">
        <v>7</v>
      </c>
      <c r="N7444">
        <v>17</v>
      </c>
      <c r="O7444" t="s">
        <v>69</v>
      </c>
      <c r="P7444" t="s">
        <v>52</v>
      </c>
      <c r="Q7444">
        <v>89138</v>
      </c>
      <c r="R7444" s="1">
        <v>45541</v>
      </c>
      <c r="S7444" t="s">
        <v>131</v>
      </c>
      <c r="T7444">
        <v>714882</v>
      </c>
      <c r="U7444" t="s">
        <v>12643</v>
      </c>
      <c r="V7444">
        <v>565</v>
      </c>
      <c r="W7444">
        <v>1440</v>
      </c>
      <c r="X7444">
        <v>4</v>
      </c>
      <c r="Y7444">
        <v>2304</v>
      </c>
      <c r="Z7444">
        <v>9</v>
      </c>
      <c r="AA7444">
        <f>Zudio_sales_data[[#This Row],[Price]]*Zudio_sales_data[[#This Row],[Quantity]]</f>
        <v>5760</v>
      </c>
      <c r="AB7444" s="1">
        <v>45629</v>
      </c>
      <c r="AC7444">
        <f>_xlfn.DAYS(Zudio_sales_data[[#This Row],[Last Date]],Zudio_sales_data[[#This Row],[Store Open Date]])</f>
        <v>1623</v>
      </c>
      <c r="AD7444" t="str">
        <f>IF(Zudio_sales_data[[#This Row],[Order Date]]&lt;=Zudio_sales_data[[#This Row],[Store Open Date]],"wrong data","right data")</f>
        <v>right data</v>
      </c>
      <c r="AE7444">
        <f>Zudio_sales_data[[#This Row],[Sales Profit]]/Zudio_sales_data[[#This Row],[Quantity]]</f>
        <v>576</v>
      </c>
    </row>
    <row r="7445" spans="1:31" x14ac:dyDescent="0.3">
      <c r="A7445" t="s">
        <v>110</v>
      </c>
      <c r="B7445" t="s">
        <v>187</v>
      </c>
      <c r="C7445" t="s">
        <v>28</v>
      </c>
      <c r="D7445" t="s">
        <v>87</v>
      </c>
      <c r="E7445">
        <v>88</v>
      </c>
      <c r="F7445">
        <v>415101</v>
      </c>
      <c r="G7445" t="s">
        <v>30</v>
      </c>
      <c r="H7445" s="1">
        <v>44053</v>
      </c>
      <c r="I7445">
        <v>1400</v>
      </c>
      <c r="J7445" t="s">
        <v>12644</v>
      </c>
      <c r="K7445" t="s">
        <v>326</v>
      </c>
      <c r="L7445">
        <v>11</v>
      </c>
      <c r="M7445">
        <v>8</v>
      </c>
      <c r="N7445">
        <v>13</v>
      </c>
      <c r="O7445" t="s">
        <v>33</v>
      </c>
      <c r="P7445" t="s">
        <v>34</v>
      </c>
      <c r="Q7445">
        <v>71066</v>
      </c>
      <c r="R7445" s="1">
        <v>45544</v>
      </c>
      <c r="S7445" t="s">
        <v>131</v>
      </c>
      <c r="T7445">
        <v>169882</v>
      </c>
      <c r="U7445" t="s">
        <v>12645</v>
      </c>
      <c r="V7445">
        <v>223</v>
      </c>
      <c r="W7445">
        <v>2550</v>
      </c>
      <c r="X7445">
        <v>4</v>
      </c>
      <c r="Y7445">
        <v>4080</v>
      </c>
      <c r="Z7445">
        <v>9</v>
      </c>
      <c r="AA7445">
        <f>Zudio_sales_data[[#This Row],[Price]]*Zudio_sales_data[[#This Row],[Quantity]]</f>
        <v>10200</v>
      </c>
      <c r="AB7445" s="1">
        <v>45629</v>
      </c>
      <c r="AC7445">
        <f>_xlfn.DAYS(Zudio_sales_data[[#This Row],[Last Date]],Zudio_sales_data[[#This Row],[Store Open Date]])</f>
        <v>1576</v>
      </c>
      <c r="AD7445" t="str">
        <f>IF(Zudio_sales_data[[#This Row],[Order Date]]&lt;=Zudio_sales_data[[#This Row],[Store Open Date]],"wrong data","right data")</f>
        <v>right data</v>
      </c>
      <c r="AE7445">
        <f>Zudio_sales_data[[#This Row],[Sales Profit]]/Zudio_sales_data[[#This Row],[Quantity]]</f>
        <v>1020</v>
      </c>
    </row>
    <row r="7446" spans="1:31" x14ac:dyDescent="0.3">
      <c r="A7446" t="s">
        <v>110</v>
      </c>
      <c r="B7446" t="s">
        <v>174</v>
      </c>
      <c r="C7446" t="s">
        <v>28</v>
      </c>
      <c r="D7446" t="s">
        <v>112</v>
      </c>
      <c r="E7446">
        <v>86</v>
      </c>
      <c r="F7446">
        <v>423708</v>
      </c>
      <c r="G7446" t="s">
        <v>49</v>
      </c>
      <c r="H7446" s="1">
        <v>44562</v>
      </c>
      <c r="I7446">
        <v>1100</v>
      </c>
      <c r="J7446" t="s">
        <v>12646</v>
      </c>
      <c r="K7446" t="s">
        <v>161</v>
      </c>
      <c r="L7446">
        <v>10</v>
      </c>
      <c r="M7446">
        <v>9</v>
      </c>
      <c r="N7446">
        <v>9</v>
      </c>
      <c r="O7446" t="s">
        <v>69</v>
      </c>
      <c r="P7446" t="s">
        <v>62</v>
      </c>
      <c r="Q7446">
        <v>71944</v>
      </c>
      <c r="R7446" s="1">
        <v>45584</v>
      </c>
      <c r="S7446" t="s">
        <v>115</v>
      </c>
      <c r="T7446">
        <v>144976</v>
      </c>
      <c r="U7446" t="s">
        <v>12647</v>
      </c>
      <c r="V7446">
        <v>373</v>
      </c>
      <c r="W7446">
        <v>1083</v>
      </c>
      <c r="X7446">
        <v>6</v>
      </c>
      <c r="Y7446">
        <v>2599.1999999999998</v>
      </c>
      <c r="Z7446">
        <v>11</v>
      </c>
      <c r="AA7446">
        <f>Zudio_sales_data[[#This Row],[Price]]*Zudio_sales_data[[#This Row],[Quantity]]</f>
        <v>6498</v>
      </c>
      <c r="AB7446" s="1">
        <v>45629</v>
      </c>
      <c r="AC7446">
        <f>_xlfn.DAYS(Zudio_sales_data[[#This Row],[Last Date]],Zudio_sales_data[[#This Row],[Store Open Date]])</f>
        <v>1067</v>
      </c>
      <c r="AD7446" t="str">
        <f>IF(Zudio_sales_data[[#This Row],[Order Date]]&lt;=Zudio_sales_data[[#This Row],[Store Open Date]],"wrong data","right data")</f>
        <v>right data</v>
      </c>
      <c r="AE7446">
        <f>Zudio_sales_data[[#This Row],[Sales Profit]]/Zudio_sales_data[[#This Row],[Quantity]]</f>
        <v>433.2</v>
      </c>
    </row>
    <row r="7447" spans="1:31" x14ac:dyDescent="0.3">
      <c r="A7447" t="s">
        <v>110</v>
      </c>
      <c r="B7447" t="s">
        <v>121</v>
      </c>
      <c r="C7447" t="s">
        <v>39</v>
      </c>
      <c r="D7447" t="s">
        <v>112</v>
      </c>
      <c r="E7447">
        <v>14</v>
      </c>
      <c r="F7447">
        <v>409684</v>
      </c>
      <c r="G7447" t="s">
        <v>49</v>
      </c>
      <c r="H7447" s="1">
        <v>44216</v>
      </c>
      <c r="I7447">
        <v>1000</v>
      </c>
      <c r="J7447" t="s">
        <v>12648</v>
      </c>
      <c r="K7447" t="s">
        <v>1248</v>
      </c>
      <c r="L7447">
        <v>9</v>
      </c>
      <c r="M7447">
        <v>8</v>
      </c>
      <c r="N7447">
        <v>12</v>
      </c>
      <c r="O7447" t="s">
        <v>69</v>
      </c>
      <c r="P7447" t="s">
        <v>90</v>
      </c>
      <c r="Q7447">
        <v>14436</v>
      </c>
      <c r="R7447" s="1">
        <v>45327</v>
      </c>
      <c r="S7447" t="s">
        <v>91</v>
      </c>
      <c r="T7447">
        <v>529644</v>
      </c>
      <c r="U7447" t="s">
        <v>12649</v>
      </c>
      <c r="V7447">
        <v>564</v>
      </c>
      <c r="W7447">
        <v>2069</v>
      </c>
      <c r="X7447">
        <v>5</v>
      </c>
      <c r="Y7447">
        <v>4138</v>
      </c>
      <c r="Z7447">
        <v>11</v>
      </c>
      <c r="AA7447">
        <f>Zudio_sales_data[[#This Row],[Price]]*Zudio_sales_data[[#This Row],[Quantity]]</f>
        <v>10345</v>
      </c>
      <c r="AB7447" s="1">
        <v>45629</v>
      </c>
      <c r="AC7447">
        <f>_xlfn.DAYS(Zudio_sales_data[[#This Row],[Last Date]],Zudio_sales_data[[#This Row],[Store Open Date]])</f>
        <v>1413</v>
      </c>
      <c r="AD7447" t="str">
        <f>IF(Zudio_sales_data[[#This Row],[Order Date]]&lt;=Zudio_sales_data[[#This Row],[Store Open Date]],"wrong data","right data")</f>
        <v>right data</v>
      </c>
      <c r="AE7447">
        <f>Zudio_sales_data[[#This Row],[Sales Profit]]/Zudio_sales_data[[#This Row],[Quantity]]</f>
        <v>827.6</v>
      </c>
    </row>
    <row r="7448" spans="1:31" x14ac:dyDescent="0.3">
      <c r="A7448" t="s">
        <v>55</v>
      </c>
      <c r="B7448" t="s">
        <v>286</v>
      </c>
      <c r="C7448" t="s">
        <v>28</v>
      </c>
      <c r="D7448" t="s">
        <v>112</v>
      </c>
      <c r="E7448">
        <v>82</v>
      </c>
      <c r="F7448">
        <v>427073</v>
      </c>
      <c r="G7448" t="s">
        <v>30</v>
      </c>
      <c r="H7448" s="1">
        <v>44899</v>
      </c>
      <c r="I7448">
        <v>1300</v>
      </c>
      <c r="J7448" t="s">
        <v>12650</v>
      </c>
      <c r="K7448" t="s">
        <v>710</v>
      </c>
      <c r="L7448">
        <v>10</v>
      </c>
      <c r="M7448">
        <v>7</v>
      </c>
      <c r="N7448">
        <v>20</v>
      </c>
      <c r="O7448" t="s">
        <v>69</v>
      </c>
      <c r="P7448" t="s">
        <v>34</v>
      </c>
      <c r="Q7448">
        <v>64542</v>
      </c>
      <c r="R7448" s="1">
        <v>45552</v>
      </c>
      <c r="S7448" t="s">
        <v>131</v>
      </c>
      <c r="T7448">
        <v>230086</v>
      </c>
      <c r="U7448" t="s">
        <v>12651</v>
      </c>
      <c r="V7448">
        <v>746</v>
      </c>
      <c r="W7448">
        <v>2471</v>
      </c>
      <c r="X7448">
        <v>5</v>
      </c>
      <c r="Y7448">
        <v>4942</v>
      </c>
      <c r="Z7448">
        <v>9</v>
      </c>
      <c r="AA7448">
        <f>Zudio_sales_data[[#This Row],[Price]]*Zudio_sales_data[[#This Row],[Quantity]]</f>
        <v>12355</v>
      </c>
      <c r="AB7448" s="1">
        <v>45629</v>
      </c>
      <c r="AC7448">
        <f>_xlfn.DAYS(Zudio_sales_data[[#This Row],[Last Date]],Zudio_sales_data[[#This Row],[Store Open Date]])</f>
        <v>730</v>
      </c>
      <c r="AD7448" t="str">
        <f>IF(Zudio_sales_data[[#This Row],[Order Date]]&lt;=Zudio_sales_data[[#This Row],[Store Open Date]],"wrong data","right data")</f>
        <v>right data</v>
      </c>
      <c r="AE7448">
        <f>Zudio_sales_data[[#This Row],[Sales Profit]]/Zudio_sales_data[[#This Row],[Quantity]]</f>
        <v>988.4</v>
      </c>
    </row>
    <row r="7449" spans="1:31" x14ac:dyDescent="0.3">
      <c r="A7449" t="s">
        <v>45</v>
      </c>
      <c r="B7449" t="s">
        <v>81</v>
      </c>
      <c r="C7449" t="s">
        <v>28</v>
      </c>
      <c r="D7449" t="s">
        <v>48</v>
      </c>
      <c r="E7449">
        <v>46</v>
      </c>
      <c r="F7449">
        <v>438923</v>
      </c>
      <c r="G7449" t="s">
        <v>49</v>
      </c>
      <c r="H7449" s="1">
        <v>44885</v>
      </c>
      <c r="I7449">
        <v>800</v>
      </c>
      <c r="J7449" t="s">
        <v>12652</v>
      </c>
      <c r="K7449" t="s">
        <v>142</v>
      </c>
      <c r="L7449">
        <v>9</v>
      </c>
      <c r="M7449">
        <v>8</v>
      </c>
      <c r="N7449">
        <v>4</v>
      </c>
      <c r="O7449" t="s">
        <v>33</v>
      </c>
      <c r="P7449" t="s">
        <v>90</v>
      </c>
      <c r="Q7449">
        <v>89202</v>
      </c>
      <c r="R7449" s="1">
        <v>45431</v>
      </c>
      <c r="S7449" t="s">
        <v>104</v>
      </c>
      <c r="T7449">
        <v>981445</v>
      </c>
      <c r="U7449" t="s">
        <v>6804</v>
      </c>
      <c r="V7449">
        <v>817</v>
      </c>
      <c r="W7449">
        <v>2350</v>
      </c>
      <c r="X7449">
        <v>1</v>
      </c>
      <c r="Y7449">
        <v>940</v>
      </c>
      <c r="Z7449">
        <v>11</v>
      </c>
      <c r="AA7449">
        <f>Zudio_sales_data[[#This Row],[Price]]*Zudio_sales_data[[#This Row],[Quantity]]</f>
        <v>2350</v>
      </c>
      <c r="AB7449" s="1">
        <v>45629</v>
      </c>
      <c r="AC7449">
        <f>_xlfn.DAYS(Zudio_sales_data[[#This Row],[Last Date]],Zudio_sales_data[[#This Row],[Store Open Date]])</f>
        <v>744</v>
      </c>
      <c r="AD7449" t="str">
        <f>IF(Zudio_sales_data[[#This Row],[Order Date]]&lt;=Zudio_sales_data[[#This Row],[Store Open Date]],"wrong data","right data")</f>
        <v>right data</v>
      </c>
      <c r="AE7449">
        <f>Zudio_sales_data[[#This Row],[Sales Profit]]/Zudio_sales_data[[#This Row],[Quantity]]</f>
        <v>940</v>
      </c>
    </row>
    <row r="7450" spans="1:31" x14ac:dyDescent="0.3">
      <c r="A7450" t="s">
        <v>55</v>
      </c>
      <c r="B7450" t="s">
        <v>111</v>
      </c>
      <c r="C7450" t="s">
        <v>28</v>
      </c>
      <c r="D7450" t="s">
        <v>48</v>
      </c>
      <c r="E7450">
        <v>77</v>
      </c>
      <c r="F7450">
        <v>421617</v>
      </c>
      <c r="G7450" t="s">
        <v>49</v>
      </c>
      <c r="H7450" s="1">
        <v>45030</v>
      </c>
      <c r="I7450">
        <v>800</v>
      </c>
      <c r="J7450" t="s">
        <v>12653</v>
      </c>
      <c r="K7450" t="s">
        <v>103</v>
      </c>
      <c r="L7450">
        <v>9</v>
      </c>
      <c r="M7450">
        <v>8</v>
      </c>
      <c r="N7450">
        <v>6</v>
      </c>
      <c r="O7450" t="s">
        <v>69</v>
      </c>
      <c r="P7450" t="s">
        <v>62</v>
      </c>
      <c r="Q7450">
        <v>65996</v>
      </c>
      <c r="R7450" s="1">
        <v>45540</v>
      </c>
      <c r="S7450" t="s">
        <v>131</v>
      </c>
      <c r="T7450">
        <v>675102</v>
      </c>
      <c r="U7450" t="s">
        <v>12654</v>
      </c>
      <c r="V7450">
        <v>212</v>
      </c>
      <c r="W7450">
        <v>1447</v>
      </c>
      <c r="X7450">
        <v>4</v>
      </c>
      <c r="Y7450">
        <v>2315.1999999999998</v>
      </c>
      <c r="Z7450">
        <v>11</v>
      </c>
      <c r="AA7450">
        <f>Zudio_sales_data[[#This Row],[Price]]*Zudio_sales_data[[#This Row],[Quantity]]</f>
        <v>5788</v>
      </c>
      <c r="AB7450" s="1">
        <v>45629</v>
      </c>
      <c r="AC7450">
        <f>_xlfn.DAYS(Zudio_sales_data[[#This Row],[Last Date]],Zudio_sales_data[[#This Row],[Store Open Date]])</f>
        <v>599</v>
      </c>
      <c r="AD7450" t="str">
        <f>IF(Zudio_sales_data[[#This Row],[Order Date]]&lt;=Zudio_sales_data[[#This Row],[Store Open Date]],"wrong data","right data")</f>
        <v>right data</v>
      </c>
      <c r="AE7450">
        <f>Zudio_sales_data[[#This Row],[Sales Profit]]/Zudio_sales_data[[#This Row],[Quantity]]</f>
        <v>578.79999999999995</v>
      </c>
    </row>
    <row r="7451" spans="1:31" x14ac:dyDescent="0.3">
      <c r="A7451" t="s">
        <v>139</v>
      </c>
      <c r="B7451" t="s">
        <v>225</v>
      </c>
      <c r="C7451" t="s">
        <v>39</v>
      </c>
      <c r="D7451" t="s">
        <v>48</v>
      </c>
      <c r="E7451">
        <v>88</v>
      </c>
      <c r="F7451">
        <v>418679</v>
      </c>
      <c r="G7451" t="s">
        <v>30</v>
      </c>
      <c r="H7451" s="1">
        <v>44082</v>
      </c>
      <c r="I7451">
        <v>1200</v>
      </c>
      <c r="J7451" t="s">
        <v>12655</v>
      </c>
      <c r="K7451" t="s">
        <v>137</v>
      </c>
      <c r="L7451">
        <v>11</v>
      </c>
      <c r="M7451">
        <v>8</v>
      </c>
      <c r="N7451">
        <v>20</v>
      </c>
      <c r="O7451" t="s">
        <v>33</v>
      </c>
      <c r="P7451" t="s">
        <v>52</v>
      </c>
      <c r="Q7451">
        <v>41084</v>
      </c>
      <c r="R7451" s="1">
        <v>45307</v>
      </c>
      <c r="S7451" t="s">
        <v>85</v>
      </c>
      <c r="T7451">
        <v>809001</v>
      </c>
      <c r="U7451" t="s">
        <v>12656</v>
      </c>
      <c r="V7451">
        <v>506</v>
      </c>
      <c r="W7451">
        <v>1411</v>
      </c>
      <c r="X7451">
        <v>7</v>
      </c>
      <c r="Y7451">
        <v>3950.8</v>
      </c>
      <c r="Z7451">
        <v>9</v>
      </c>
      <c r="AA7451">
        <f>Zudio_sales_data[[#This Row],[Price]]*Zudio_sales_data[[#This Row],[Quantity]]</f>
        <v>9877</v>
      </c>
      <c r="AB7451" s="1">
        <v>45629</v>
      </c>
      <c r="AC7451">
        <f>_xlfn.DAYS(Zudio_sales_data[[#This Row],[Last Date]],Zudio_sales_data[[#This Row],[Store Open Date]])</f>
        <v>1547</v>
      </c>
      <c r="AD7451" t="str">
        <f>IF(Zudio_sales_data[[#This Row],[Order Date]]&lt;=Zudio_sales_data[[#This Row],[Store Open Date]],"wrong data","right data")</f>
        <v>right data</v>
      </c>
      <c r="AE7451">
        <f>Zudio_sales_data[[#This Row],[Sales Profit]]/Zudio_sales_data[[#This Row],[Quantity]]</f>
        <v>564.4</v>
      </c>
    </row>
    <row r="7452" spans="1:31" x14ac:dyDescent="0.3">
      <c r="A7452" t="s">
        <v>45</v>
      </c>
      <c r="B7452" t="s">
        <v>179</v>
      </c>
      <c r="C7452" t="s">
        <v>28</v>
      </c>
      <c r="D7452" t="s">
        <v>29</v>
      </c>
      <c r="E7452">
        <v>12</v>
      </c>
      <c r="F7452">
        <v>421024</v>
      </c>
      <c r="G7452" t="s">
        <v>49</v>
      </c>
      <c r="H7452" s="1">
        <v>44003</v>
      </c>
      <c r="I7452">
        <v>1400</v>
      </c>
      <c r="J7452" t="s">
        <v>12657</v>
      </c>
      <c r="K7452" t="s">
        <v>594</v>
      </c>
      <c r="L7452">
        <v>10</v>
      </c>
      <c r="M7452">
        <v>7</v>
      </c>
      <c r="N7452">
        <v>14</v>
      </c>
      <c r="O7452" t="s">
        <v>69</v>
      </c>
      <c r="P7452" t="s">
        <v>52</v>
      </c>
      <c r="Q7452">
        <v>95599</v>
      </c>
      <c r="R7452" s="1">
        <v>45490</v>
      </c>
      <c r="S7452" t="s">
        <v>95</v>
      </c>
      <c r="T7452">
        <v>494685</v>
      </c>
      <c r="U7452" t="s">
        <v>12658</v>
      </c>
      <c r="V7452">
        <v>279</v>
      </c>
      <c r="W7452">
        <v>1218</v>
      </c>
      <c r="X7452">
        <v>3</v>
      </c>
      <c r="Y7452">
        <v>1461.6</v>
      </c>
      <c r="Z7452">
        <v>9</v>
      </c>
      <c r="AA7452">
        <f>Zudio_sales_data[[#This Row],[Price]]*Zudio_sales_data[[#This Row],[Quantity]]</f>
        <v>3654</v>
      </c>
      <c r="AB7452" s="1">
        <v>45629</v>
      </c>
      <c r="AC7452">
        <f>_xlfn.DAYS(Zudio_sales_data[[#This Row],[Last Date]],Zudio_sales_data[[#This Row],[Store Open Date]])</f>
        <v>1626</v>
      </c>
      <c r="AD7452" t="str">
        <f>IF(Zudio_sales_data[[#This Row],[Order Date]]&lt;=Zudio_sales_data[[#This Row],[Store Open Date]],"wrong data","right data")</f>
        <v>right data</v>
      </c>
      <c r="AE7452">
        <f>Zudio_sales_data[[#This Row],[Sales Profit]]/Zudio_sales_data[[#This Row],[Quantity]]</f>
        <v>487.2</v>
      </c>
    </row>
    <row r="7453" spans="1:31" x14ac:dyDescent="0.3">
      <c r="A7453" t="s">
        <v>139</v>
      </c>
      <c r="B7453" t="s">
        <v>219</v>
      </c>
      <c r="C7453" t="s">
        <v>39</v>
      </c>
      <c r="D7453" t="s">
        <v>101</v>
      </c>
      <c r="E7453">
        <v>42</v>
      </c>
      <c r="F7453">
        <v>411273</v>
      </c>
      <c r="G7453" t="s">
        <v>30</v>
      </c>
      <c r="H7453" s="1">
        <v>45313</v>
      </c>
      <c r="I7453">
        <v>800</v>
      </c>
      <c r="J7453" t="s">
        <v>12659</v>
      </c>
      <c r="K7453" t="s">
        <v>582</v>
      </c>
      <c r="L7453">
        <v>10</v>
      </c>
      <c r="M7453">
        <v>7</v>
      </c>
      <c r="N7453">
        <v>3</v>
      </c>
      <c r="O7453" t="s">
        <v>69</v>
      </c>
      <c r="P7453" t="s">
        <v>34</v>
      </c>
      <c r="Q7453">
        <v>88531</v>
      </c>
      <c r="R7453" s="1">
        <v>45579</v>
      </c>
      <c r="S7453" t="s">
        <v>115</v>
      </c>
      <c r="T7453">
        <v>959917</v>
      </c>
      <c r="U7453" t="s">
        <v>7181</v>
      </c>
      <c r="V7453">
        <v>286</v>
      </c>
      <c r="W7453">
        <v>2941</v>
      </c>
      <c r="X7453">
        <v>2</v>
      </c>
      <c r="Y7453">
        <v>2352.8000000000002</v>
      </c>
      <c r="Z7453">
        <v>9</v>
      </c>
      <c r="AA7453">
        <f>Zudio_sales_data[[#This Row],[Price]]*Zudio_sales_data[[#This Row],[Quantity]]</f>
        <v>5882</v>
      </c>
      <c r="AB7453" s="1">
        <v>45629</v>
      </c>
      <c r="AC7453">
        <f>_xlfn.DAYS(Zudio_sales_data[[#This Row],[Last Date]],Zudio_sales_data[[#This Row],[Store Open Date]])</f>
        <v>316</v>
      </c>
      <c r="AD7453" t="str">
        <f>IF(Zudio_sales_data[[#This Row],[Order Date]]&lt;=Zudio_sales_data[[#This Row],[Store Open Date]],"wrong data","right data")</f>
        <v>right data</v>
      </c>
      <c r="AE7453">
        <f>Zudio_sales_data[[#This Row],[Sales Profit]]/Zudio_sales_data[[#This Row],[Quantity]]</f>
        <v>1176.4000000000001</v>
      </c>
    </row>
    <row r="7454" spans="1:31" x14ac:dyDescent="0.3">
      <c r="A7454" t="s">
        <v>45</v>
      </c>
      <c r="B7454" t="s">
        <v>286</v>
      </c>
      <c r="C7454" t="s">
        <v>28</v>
      </c>
      <c r="D7454" t="s">
        <v>82</v>
      </c>
      <c r="E7454">
        <v>66</v>
      </c>
      <c r="F7454">
        <v>412495</v>
      </c>
      <c r="G7454" t="s">
        <v>30</v>
      </c>
      <c r="H7454" s="1">
        <v>44987</v>
      </c>
      <c r="I7454">
        <v>1100</v>
      </c>
      <c r="J7454" t="s">
        <v>12660</v>
      </c>
      <c r="K7454" t="s">
        <v>758</v>
      </c>
      <c r="L7454">
        <v>11</v>
      </c>
      <c r="M7454">
        <v>8</v>
      </c>
      <c r="N7454">
        <v>10</v>
      </c>
      <c r="O7454" t="s">
        <v>33</v>
      </c>
      <c r="P7454" t="s">
        <v>34</v>
      </c>
      <c r="Q7454">
        <v>76699</v>
      </c>
      <c r="R7454" s="1">
        <v>45622</v>
      </c>
      <c r="S7454" t="s">
        <v>35</v>
      </c>
      <c r="T7454">
        <v>340119</v>
      </c>
      <c r="U7454" t="s">
        <v>12661</v>
      </c>
      <c r="V7454">
        <v>532</v>
      </c>
      <c r="W7454">
        <v>1905</v>
      </c>
      <c r="X7454">
        <v>4</v>
      </c>
      <c r="Y7454">
        <v>3048</v>
      </c>
      <c r="Z7454">
        <v>9</v>
      </c>
      <c r="AA7454">
        <f>Zudio_sales_data[[#This Row],[Price]]*Zudio_sales_data[[#This Row],[Quantity]]</f>
        <v>7620</v>
      </c>
      <c r="AB7454" s="1">
        <v>45629</v>
      </c>
      <c r="AC7454">
        <f>_xlfn.DAYS(Zudio_sales_data[[#This Row],[Last Date]],Zudio_sales_data[[#This Row],[Store Open Date]])</f>
        <v>642</v>
      </c>
      <c r="AD7454" t="str">
        <f>IF(Zudio_sales_data[[#This Row],[Order Date]]&lt;=Zudio_sales_data[[#This Row],[Store Open Date]],"wrong data","right data")</f>
        <v>right data</v>
      </c>
      <c r="AE7454">
        <f>Zudio_sales_data[[#This Row],[Sales Profit]]/Zudio_sales_data[[#This Row],[Quantity]]</f>
        <v>762</v>
      </c>
    </row>
    <row r="7455" spans="1:31" x14ac:dyDescent="0.3">
      <c r="A7455" t="s">
        <v>45</v>
      </c>
      <c r="B7455" t="s">
        <v>183</v>
      </c>
      <c r="C7455" t="s">
        <v>28</v>
      </c>
      <c r="D7455" t="s">
        <v>112</v>
      </c>
      <c r="E7455">
        <v>25</v>
      </c>
      <c r="F7455">
        <v>400686</v>
      </c>
      <c r="G7455" t="s">
        <v>49</v>
      </c>
      <c r="H7455" s="1">
        <v>43867</v>
      </c>
      <c r="I7455">
        <v>1000</v>
      </c>
      <c r="J7455" t="s">
        <v>2309</v>
      </c>
      <c r="K7455" t="s">
        <v>1248</v>
      </c>
      <c r="L7455">
        <v>10</v>
      </c>
      <c r="M7455">
        <v>7</v>
      </c>
      <c r="N7455">
        <v>17</v>
      </c>
      <c r="O7455" t="s">
        <v>69</v>
      </c>
      <c r="P7455" t="s">
        <v>34</v>
      </c>
      <c r="Q7455">
        <v>14700</v>
      </c>
      <c r="R7455" s="1">
        <v>45467</v>
      </c>
      <c r="S7455" t="s">
        <v>43</v>
      </c>
      <c r="T7455">
        <v>661997</v>
      </c>
      <c r="U7455" t="s">
        <v>12662</v>
      </c>
      <c r="V7455">
        <v>262</v>
      </c>
      <c r="W7455">
        <v>929</v>
      </c>
      <c r="X7455">
        <v>1</v>
      </c>
      <c r="Y7455">
        <v>371.6</v>
      </c>
      <c r="Z7455">
        <v>9</v>
      </c>
      <c r="AA7455">
        <f>Zudio_sales_data[[#This Row],[Price]]*Zudio_sales_data[[#This Row],[Quantity]]</f>
        <v>929</v>
      </c>
      <c r="AB7455" s="1">
        <v>45629</v>
      </c>
      <c r="AC7455">
        <f>_xlfn.DAYS(Zudio_sales_data[[#This Row],[Last Date]],Zudio_sales_data[[#This Row],[Store Open Date]])</f>
        <v>1762</v>
      </c>
      <c r="AD7455" t="str">
        <f>IF(Zudio_sales_data[[#This Row],[Order Date]]&lt;=Zudio_sales_data[[#This Row],[Store Open Date]],"wrong data","right data")</f>
        <v>right data</v>
      </c>
      <c r="AE7455">
        <f>Zudio_sales_data[[#This Row],[Sales Profit]]/Zudio_sales_data[[#This Row],[Quantity]]</f>
        <v>371.6</v>
      </c>
    </row>
    <row r="7456" spans="1:31" x14ac:dyDescent="0.3">
      <c r="A7456" t="s">
        <v>45</v>
      </c>
      <c r="B7456" t="s">
        <v>65</v>
      </c>
      <c r="C7456" t="s">
        <v>28</v>
      </c>
      <c r="D7456" t="s">
        <v>29</v>
      </c>
      <c r="E7456">
        <v>39</v>
      </c>
      <c r="F7456">
        <v>417346</v>
      </c>
      <c r="G7456" t="s">
        <v>30</v>
      </c>
      <c r="H7456" s="1">
        <v>43951</v>
      </c>
      <c r="I7456">
        <v>950</v>
      </c>
      <c r="J7456" t="s">
        <v>521</v>
      </c>
      <c r="K7456" t="s">
        <v>308</v>
      </c>
      <c r="L7456">
        <v>9</v>
      </c>
      <c r="M7456">
        <v>8</v>
      </c>
      <c r="N7456">
        <v>8</v>
      </c>
      <c r="O7456" t="s">
        <v>33</v>
      </c>
      <c r="P7456" t="s">
        <v>90</v>
      </c>
      <c r="Q7456">
        <v>92763</v>
      </c>
      <c r="R7456" s="1">
        <v>45548</v>
      </c>
      <c r="S7456" t="s">
        <v>131</v>
      </c>
      <c r="T7456">
        <v>519193</v>
      </c>
      <c r="U7456" t="s">
        <v>12663</v>
      </c>
      <c r="V7456">
        <v>814</v>
      </c>
      <c r="W7456">
        <v>1026</v>
      </c>
      <c r="X7456">
        <v>8</v>
      </c>
      <c r="Y7456">
        <v>3283.2</v>
      </c>
      <c r="Z7456">
        <v>11</v>
      </c>
      <c r="AA7456">
        <f>Zudio_sales_data[[#This Row],[Price]]*Zudio_sales_data[[#This Row],[Quantity]]</f>
        <v>8208</v>
      </c>
      <c r="AB7456" s="1">
        <v>45629</v>
      </c>
      <c r="AC7456">
        <f>_xlfn.DAYS(Zudio_sales_data[[#This Row],[Last Date]],Zudio_sales_data[[#This Row],[Store Open Date]])</f>
        <v>1678</v>
      </c>
      <c r="AD7456" t="str">
        <f>IF(Zudio_sales_data[[#This Row],[Order Date]]&lt;=Zudio_sales_data[[#This Row],[Store Open Date]],"wrong data","right data")</f>
        <v>right data</v>
      </c>
      <c r="AE7456">
        <f>Zudio_sales_data[[#This Row],[Sales Profit]]/Zudio_sales_data[[#This Row],[Quantity]]</f>
        <v>410.4</v>
      </c>
    </row>
    <row r="7457" spans="1:31" x14ac:dyDescent="0.3">
      <c r="A7457" t="s">
        <v>139</v>
      </c>
      <c r="B7457" t="s">
        <v>76</v>
      </c>
      <c r="C7457" t="s">
        <v>28</v>
      </c>
      <c r="D7457" t="s">
        <v>82</v>
      </c>
      <c r="E7457">
        <v>32</v>
      </c>
      <c r="F7457">
        <v>404253</v>
      </c>
      <c r="G7457" t="s">
        <v>49</v>
      </c>
      <c r="H7457" s="1">
        <v>44591</v>
      </c>
      <c r="I7457">
        <v>800</v>
      </c>
      <c r="J7457" t="s">
        <v>12664</v>
      </c>
      <c r="K7457" t="s">
        <v>507</v>
      </c>
      <c r="L7457">
        <v>10</v>
      </c>
      <c r="M7457">
        <v>9</v>
      </c>
      <c r="N7457">
        <v>17</v>
      </c>
      <c r="O7457" t="s">
        <v>69</v>
      </c>
      <c r="P7457" t="s">
        <v>34</v>
      </c>
      <c r="Q7457">
        <v>60551</v>
      </c>
      <c r="R7457" s="1">
        <v>45620</v>
      </c>
      <c r="S7457" t="s">
        <v>35</v>
      </c>
      <c r="T7457">
        <v>763334</v>
      </c>
      <c r="U7457" t="s">
        <v>12665</v>
      </c>
      <c r="V7457">
        <v>981</v>
      </c>
      <c r="W7457">
        <v>1831</v>
      </c>
      <c r="X7457">
        <v>7</v>
      </c>
      <c r="Y7457">
        <v>5126.8</v>
      </c>
      <c r="Z7457">
        <v>11</v>
      </c>
      <c r="AA7457">
        <f>Zudio_sales_data[[#This Row],[Price]]*Zudio_sales_data[[#This Row],[Quantity]]</f>
        <v>12817</v>
      </c>
      <c r="AB7457" s="1">
        <v>45629</v>
      </c>
      <c r="AC7457">
        <f>_xlfn.DAYS(Zudio_sales_data[[#This Row],[Last Date]],Zudio_sales_data[[#This Row],[Store Open Date]])</f>
        <v>1038</v>
      </c>
      <c r="AD7457" t="str">
        <f>IF(Zudio_sales_data[[#This Row],[Order Date]]&lt;=Zudio_sales_data[[#This Row],[Store Open Date]],"wrong data","right data")</f>
        <v>right data</v>
      </c>
      <c r="AE7457">
        <f>Zudio_sales_data[[#This Row],[Sales Profit]]/Zudio_sales_data[[#This Row],[Quantity]]</f>
        <v>732.4</v>
      </c>
    </row>
    <row r="7458" spans="1:31" x14ac:dyDescent="0.3">
      <c r="A7458" t="s">
        <v>139</v>
      </c>
      <c r="B7458" t="s">
        <v>153</v>
      </c>
      <c r="C7458" t="s">
        <v>47</v>
      </c>
      <c r="D7458" t="s">
        <v>48</v>
      </c>
      <c r="E7458">
        <v>91</v>
      </c>
      <c r="F7458">
        <v>409104</v>
      </c>
      <c r="G7458" t="s">
        <v>30</v>
      </c>
      <c r="H7458" s="1">
        <v>44097</v>
      </c>
      <c r="I7458">
        <v>1200</v>
      </c>
      <c r="J7458" t="s">
        <v>12666</v>
      </c>
      <c r="K7458" t="s">
        <v>189</v>
      </c>
      <c r="L7458">
        <v>10</v>
      </c>
      <c r="M7458">
        <v>7</v>
      </c>
      <c r="N7458">
        <v>7</v>
      </c>
      <c r="O7458" t="s">
        <v>33</v>
      </c>
      <c r="P7458" t="s">
        <v>62</v>
      </c>
      <c r="Q7458">
        <v>48962</v>
      </c>
      <c r="R7458" s="1">
        <v>45525</v>
      </c>
      <c r="S7458" t="s">
        <v>53</v>
      </c>
      <c r="T7458">
        <v>549074</v>
      </c>
      <c r="U7458" t="s">
        <v>12667</v>
      </c>
      <c r="V7458">
        <v>629</v>
      </c>
      <c r="W7458">
        <v>1909</v>
      </c>
      <c r="X7458">
        <v>1</v>
      </c>
      <c r="Y7458">
        <v>763.6</v>
      </c>
      <c r="Z7458">
        <v>9</v>
      </c>
      <c r="AA7458">
        <f>Zudio_sales_data[[#This Row],[Price]]*Zudio_sales_data[[#This Row],[Quantity]]</f>
        <v>1909</v>
      </c>
      <c r="AB7458" s="1">
        <v>45629</v>
      </c>
      <c r="AC7458">
        <f>_xlfn.DAYS(Zudio_sales_data[[#This Row],[Last Date]],Zudio_sales_data[[#This Row],[Store Open Date]])</f>
        <v>1532</v>
      </c>
      <c r="AD7458" t="str">
        <f>IF(Zudio_sales_data[[#This Row],[Order Date]]&lt;=Zudio_sales_data[[#This Row],[Store Open Date]],"wrong data","right data")</f>
        <v>right data</v>
      </c>
      <c r="AE7458">
        <f>Zudio_sales_data[[#This Row],[Sales Profit]]/Zudio_sales_data[[#This Row],[Quantity]]</f>
        <v>763.6</v>
      </c>
    </row>
    <row r="7459" spans="1:31" x14ac:dyDescent="0.3">
      <c r="A7459" t="s">
        <v>55</v>
      </c>
      <c r="B7459" t="s">
        <v>106</v>
      </c>
      <c r="C7459" t="s">
        <v>39</v>
      </c>
      <c r="D7459" t="s">
        <v>112</v>
      </c>
      <c r="E7459">
        <v>2</v>
      </c>
      <c r="F7459">
        <v>438260</v>
      </c>
      <c r="G7459" t="s">
        <v>49</v>
      </c>
      <c r="H7459" s="1">
        <v>44620</v>
      </c>
      <c r="I7459">
        <v>950</v>
      </c>
      <c r="J7459" t="s">
        <v>12668</v>
      </c>
      <c r="K7459" t="s">
        <v>217</v>
      </c>
      <c r="L7459">
        <v>9</v>
      </c>
      <c r="M7459">
        <v>8</v>
      </c>
      <c r="N7459">
        <v>16</v>
      </c>
      <c r="O7459" t="s">
        <v>69</v>
      </c>
      <c r="P7459" t="s">
        <v>90</v>
      </c>
      <c r="Q7459">
        <v>38964</v>
      </c>
      <c r="R7459" s="1">
        <v>45422</v>
      </c>
      <c r="S7459" t="s">
        <v>104</v>
      </c>
      <c r="T7459">
        <v>556740</v>
      </c>
      <c r="U7459" t="s">
        <v>12669</v>
      </c>
      <c r="V7459">
        <v>641</v>
      </c>
      <c r="W7459">
        <v>2640</v>
      </c>
      <c r="X7459">
        <v>6</v>
      </c>
      <c r="Y7459">
        <v>6336</v>
      </c>
      <c r="Z7459">
        <v>11</v>
      </c>
      <c r="AA7459">
        <f>Zudio_sales_data[[#This Row],[Price]]*Zudio_sales_data[[#This Row],[Quantity]]</f>
        <v>15840</v>
      </c>
      <c r="AB7459" s="1">
        <v>45629</v>
      </c>
      <c r="AC7459">
        <f>_xlfn.DAYS(Zudio_sales_data[[#This Row],[Last Date]],Zudio_sales_data[[#This Row],[Store Open Date]])</f>
        <v>1009</v>
      </c>
      <c r="AD7459" t="str">
        <f>IF(Zudio_sales_data[[#This Row],[Order Date]]&lt;=Zudio_sales_data[[#This Row],[Store Open Date]],"wrong data","right data")</f>
        <v>right data</v>
      </c>
      <c r="AE7459">
        <f>Zudio_sales_data[[#This Row],[Sales Profit]]/Zudio_sales_data[[#This Row],[Quantity]]</f>
        <v>1056</v>
      </c>
    </row>
    <row r="7460" spans="1:31" x14ac:dyDescent="0.3">
      <c r="A7460" t="s">
        <v>26</v>
      </c>
      <c r="B7460" t="s">
        <v>328</v>
      </c>
      <c r="C7460" t="s">
        <v>39</v>
      </c>
      <c r="D7460" t="s">
        <v>40</v>
      </c>
      <c r="E7460">
        <v>37</v>
      </c>
      <c r="F7460">
        <v>411119</v>
      </c>
      <c r="G7460" t="s">
        <v>30</v>
      </c>
      <c r="H7460" s="1">
        <v>44196</v>
      </c>
      <c r="I7460">
        <v>1200</v>
      </c>
      <c r="J7460" t="s">
        <v>9417</v>
      </c>
      <c r="K7460" t="s">
        <v>119</v>
      </c>
      <c r="L7460">
        <v>10</v>
      </c>
      <c r="M7460">
        <v>9</v>
      </c>
      <c r="N7460">
        <v>10</v>
      </c>
      <c r="O7460" t="s">
        <v>33</v>
      </c>
      <c r="P7460" t="s">
        <v>34</v>
      </c>
      <c r="Q7460">
        <v>10438</v>
      </c>
      <c r="R7460" s="1">
        <v>45328</v>
      </c>
      <c r="S7460" t="s">
        <v>91</v>
      </c>
      <c r="T7460">
        <v>665057</v>
      </c>
      <c r="U7460" t="s">
        <v>12670</v>
      </c>
      <c r="V7460">
        <v>638</v>
      </c>
      <c r="W7460">
        <v>1490</v>
      </c>
      <c r="X7460">
        <v>5</v>
      </c>
      <c r="Y7460">
        <v>2980</v>
      </c>
      <c r="Z7460">
        <v>11</v>
      </c>
      <c r="AA7460">
        <f>Zudio_sales_data[[#This Row],[Price]]*Zudio_sales_data[[#This Row],[Quantity]]</f>
        <v>7450</v>
      </c>
      <c r="AB7460" s="1">
        <v>45629</v>
      </c>
      <c r="AC7460">
        <f>_xlfn.DAYS(Zudio_sales_data[[#This Row],[Last Date]],Zudio_sales_data[[#This Row],[Store Open Date]])</f>
        <v>1433</v>
      </c>
      <c r="AD7460" t="str">
        <f>IF(Zudio_sales_data[[#This Row],[Order Date]]&lt;=Zudio_sales_data[[#This Row],[Store Open Date]],"wrong data","right data")</f>
        <v>right data</v>
      </c>
      <c r="AE7460">
        <f>Zudio_sales_data[[#This Row],[Sales Profit]]/Zudio_sales_data[[#This Row],[Quantity]]</f>
        <v>596</v>
      </c>
    </row>
    <row r="7461" spans="1:31" x14ac:dyDescent="0.3">
      <c r="A7461" t="s">
        <v>110</v>
      </c>
      <c r="B7461" t="s">
        <v>46</v>
      </c>
      <c r="C7461" t="s">
        <v>47</v>
      </c>
      <c r="D7461" t="s">
        <v>48</v>
      </c>
      <c r="E7461">
        <v>80</v>
      </c>
      <c r="F7461">
        <v>419805</v>
      </c>
      <c r="G7461" t="s">
        <v>49</v>
      </c>
      <c r="H7461" s="1">
        <v>45107</v>
      </c>
      <c r="I7461">
        <v>1000</v>
      </c>
      <c r="J7461" t="s">
        <v>12671</v>
      </c>
      <c r="K7461" t="s">
        <v>771</v>
      </c>
      <c r="L7461">
        <v>9</v>
      </c>
      <c r="M7461">
        <v>8</v>
      </c>
      <c r="N7461">
        <v>6</v>
      </c>
      <c r="O7461" t="s">
        <v>69</v>
      </c>
      <c r="P7461" t="s">
        <v>62</v>
      </c>
      <c r="Q7461">
        <v>55533</v>
      </c>
      <c r="R7461" s="1">
        <v>45448</v>
      </c>
      <c r="S7461" t="s">
        <v>43</v>
      </c>
      <c r="T7461">
        <v>867726</v>
      </c>
      <c r="U7461" t="s">
        <v>12672</v>
      </c>
      <c r="V7461">
        <v>831</v>
      </c>
      <c r="W7461">
        <v>2507</v>
      </c>
      <c r="X7461">
        <v>4</v>
      </c>
      <c r="Y7461">
        <v>4011.2</v>
      </c>
      <c r="Z7461">
        <v>11</v>
      </c>
      <c r="AA7461">
        <f>Zudio_sales_data[[#This Row],[Price]]*Zudio_sales_data[[#This Row],[Quantity]]</f>
        <v>10028</v>
      </c>
      <c r="AB7461" s="1">
        <v>45629</v>
      </c>
      <c r="AC7461">
        <f>_xlfn.DAYS(Zudio_sales_data[[#This Row],[Last Date]],Zudio_sales_data[[#This Row],[Store Open Date]])</f>
        <v>522</v>
      </c>
      <c r="AD7461" t="str">
        <f>IF(Zudio_sales_data[[#This Row],[Order Date]]&lt;=Zudio_sales_data[[#This Row],[Store Open Date]],"wrong data","right data")</f>
        <v>right data</v>
      </c>
      <c r="AE7461">
        <f>Zudio_sales_data[[#This Row],[Sales Profit]]/Zudio_sales_data[[#This Row],[Quantity]]</f>
        <v>1002.8</v>
      </c>
    </row>
    <row r="7462" spans="1:31" x14ac:dyDescent="0.3">
      <c r="A7462" t="s">
        <v>55</v>
      </c>
      <c r="B7462" t="s">
        <v>179</v>
      </c>
      <c r="C7462" t="s">
        <v>28</v>
      </c>
      <c r="D7462" t="s">
        <v>77</v>
      </c>
      <c r="E7462">
        <v>12</v>
      </c>
      <c r="F7462">
        <v>416406</v>
      </c>
      <c r="G7462" t="s">
        <v>49</v>
      </c>
      <c r="H7462" s="1">
        <v>43914</v>
      </c>
      <c r="I7462">
        <v>1300</v>
      </c>
      <c r="J7462" t="s">
        <v>12673</v>
      </c>
      <c r="K7462" t="s">
        <v>685</v>
      </c>
      <c r="L7462">
        <v>11</v>
      </c>
      <c r="M7462">
        <v>8</v>
      </c>
      <c r="N7462">
        <v>11</v>
      </c>
      <c r="O7462" t="s">
        <v>69</v>
      </c>
      <c r="P7462" t="s">
        <v>62</v>
      </c>
      <c r="Q7462">
        <v>11060</v>
      </c>
      <c r="R7462" s="1">
        <v>45470</v>
      </c>
      <c r="S7462" t="s">
        <v>43</v>
      </c>
      <c r="T7462">
        <v>707597</v>
      </c>
      <c r="U7462" t="s">
        <v>12674</v>
      </c>
      <c r="V7462">
        <v>659</v>
      </c>
      <c r="W7462">
        <v>1672</v>
      </c>
      <c r="X7462">
        <v>5</v>
      </c>
      <c r="Y7462">
        <v>3344</v>
      </c>
      <c r="Z7462">
        <v>9</v>
      </c>
      <c r="AA7462">
        <f>Zudio_sales_data[[#This Row],[Price]]*Zudio_sales_data[[#This Row],[Quantity]]</f>
        <v>8360</v>
      </c>
      <c r="AB7462" s="1">
        <v>45629</v>
      </c>
      <c r="AC7462">
        <f>_xlfn.DAYS(Zudio_sales_data[[#This Row],[Last Date]],Zudio_sales_data[[#This Row],[Store Open Date]])</f>
        <v>1715</v>
      </c>
      <c r="AD7462" t="str">
        <f>IF(Zudio_sales_data[[#This Row],[Order Date]]&lt;=Zudio_sales_data[[#This Row],[Store Open Date]],"wrong data","right data")</f>
        <v>right data</v>
      </c>
      <c r="AE7462">
        <f>Zudio_sales_data[[#This Row],[Sales Profit]]/Zudio_sales_data[[#This Row],[Quantity]]</f>
        <v>668.8</v>
      </c>
    </row>
    <row r="7463" spans="1:31" x14ac:dyDescent="0.3">
      <c r="A7463" t="s">
        <v>117</v>
      </c>
      <c r="B7463" t="s">
        <v>187</v>
      </c>
      <c r="C7463" t="s">
        <v>47</v>
      </c>
      <c r="D7463" t="s">
        <v>87</v>
      </c>
      <c r="E7463">
        <v>93</v>
      </c>
      <c r="F7463">
        <v>432922</v>
      </c>
      <c r="G7463" t="s">
        <v>49</v>
      </c>
      <c r="H7463" s="1">
        <v>44218</v>
      </c>
      <c r="I7463">
        <v>1400</v>
      </c>
      <c r="J7463" t="s">
        <v>12675</v>
      </c>
      <c r="K7463" t="s">
        <v>736</v>
      </c>
      <c r="L7463">
        <v>10</v>
      </c>
      <c r="M7463">
        <v>9</v>
      </c>
      <c r="N7463">
        <v>7</v>
      </c>
      <c r="O7463" t="s">
        <v>33</v>
      </c>
      <c r="P7463" t="s">
        <v>90</v>
      </c>
      <c r="Q7463">
        <v>12754</v>
      </c>
      <c r="R7463" s="1">
        <v>45627</v>
      </c>
      <c r="S7463" t="s">
        <v>177</v>
      </c>
      <c r="T7463">
        <v>687971</v>
      </c>
      <c r="U7463" t="s">
        <v>12676</v>
      </c>
      <c r="V7463">
        <v>887</v>
      </c>
      <c r="W7463">
        <v>1306</v>
      </c>
      <c r="X7463">
        <v>8</v>
      </c>
      <c r="Y7463">
        <v>4179.2</v>
      </c>
      <c r="Z7463">
        <v>11</v>
      </c>
      <c r="AA7463">
        <f>Zudio_sales_data[[#This Row],[Price]]*Zudio_sales_data[[#This Row],[Quantity]]</f>
        <v>10448</v>
      </c>
      <c r="AB7463" s="1">
        <v>45629</v>
      </c>
      <c r="AC7463">
        <f>_xlfn.DAYS(Zudio_sales_data[[#This Row],[Last Date]],Zudio_sales_data[[#This Row],[Store Open Date]])</f>
        <v>1411</v>
      </c>
      <c r="AD7463" t="str">
        <f>IF(Zudio_sales_data[[#This Row],[Order Date]]&lt;=Zudio_sales_data[[#This Row],[Store Open Date]],"wrong data","right data")</f>
        <v>right data</v>
      </c>
      <c r="AE7463">
        <f>Zudio_sales_data[[#This Row],[Sales Profit]]/Zudio_sales_data[[#This Row],[Quantity]]</f>
        <v>522.4</v>
      </c>
    </row>
    <row r="7464" spans="1:31" x14ac:dyDescent="0.3">
      <c r="A7464" t="s">
        <v>110</v>
      </c>
      <c r="B7464" t="s">
        <v>174</v>
      </c>
      <c r="C7464" t="s">
        <v>28</v>
      </c>
      <c r="D7464" t="s">
        <v>48</v>
      </c>
      <c r="E7464">
        <v>40</v>
      </c>
      <c r="F7464">
        <v>415103</v>
      </c>
      <c r="G7464" t="s">
        <v>49</v>
      </c>
      <c r="H7464" s="1">
        <v>44993</v>
      </c>
      <c r="I7464">
        <v>800</v>
      </c>
      <c r="J7464" t="s">
        <v>12677</v>
      </c>
      <c r="K7464" t="s">
        <v>74</v>
      </c>
      <c r="L7464">
        <v>10</v>
      </c>
      <c r="M7464">
        <v>9</v>
      </c>
      <c r="N7464">
        <v>4</v>
      </c>
      <c r="O7464" t="s">
        <v>69</v>
      </c>
      <c r="P7464" t="s">
        <v>62</v>
      </c>
      <c r="Q7464">
        <v>68858</v>
      </c>
      <c r="R7464" s="1">
        <v>45436</v>
      </c>
      <c r="S7464" t="s">
        <v>104</v>
      </c>
      <c r="T7464">
        <v>988270</v>
      </c>
      <c r="U7464" t="s">
        <v>12678</v>
      </c>
      <c r="V7464">
        <v>995</v>
      </c>
      <c r="W7464">
        <v>2368</v>
      </c>
      <c r="X7464">
        <v>3</v>
      </c>
      <c r="Y7464">
        <v>2841.6</v>
      </c>
      <c r="Z7464">
        <v>11</v>
      </c>
      <c r="AA7464">
        <f>Zudio_sales_data[[#This Row],[Price]]*Zudio_sales_data[[#This Row],[Quantity]]</f>
        <v>7104</v>
      </c>
      <c r="AB7464" s="1">
        <v>45629</v>
      </c>
      <c r="AC7464">
        <f>_xlfn.DAYS(Zudio_sales_data[[#This Row],[Last Date]],Zudio_sales_data[[#This Row],[Store Open Date]])</f>
        <v>636</v>
      </c>
      <c r="AD7464" t="str">
        <f>IF(Zudio_sales_data[[#This Row],[Order Date]]&lt;=Zudio_sales_data[[#This Row],[Store Open Date]],"wrong data","right data")</f>
        <v>right data</v>
      </c>
      <c r="AE7464">
        <f>Zudio_sales_data[[#This Row],[Sales Profit]]/Zudio_sales_data[[#This Row],[Quantity]]</f>
        <v>947.19999999999993</v>
      </c>
    </row>
    <row r="7465" spans="1:31" x14ac:dyDescent="0.3">
      <c r="A7465" t="s">
        <v>71</v>
      </c>
      <c r="B7465" t="s">
        <v>197</v>
      </c>
      <c r="C7465" t="s">
        <v>28</v>
      </c>
      <c r="D7465" t="s">
        <v>66</v>
      </c>
      <c r="E7465">
        <v>38</v>
      </c>
      <c r="F7465">
        <v>412451</v>
      </c>
      <c r="G7465" t="s">
        <v>30</v>
      </c>
      <c r="H7465" s="1">
        <v>44167</v>
      </c>
      <c r="I7465">
        <v>950</v>
      </c>
      <c r="J7465" t="s">
        <v>12679</v>
      </c>
      <c r="K7465" t="s">
        <v>185</v>
      </c>
      <c r="L7465">
        <v>10</v>
      </c>
      <c r="M7465">
        <v>9</v>
      </c>
      <c r="N7465">
        <v>11</v>
      </c>
      <c r="O7465" t="s">
        <v>69</v>
      </c>
      <c r="P7465" t="s">
        <v>34</v>
      </c>
      <c r="Q7465">
        <v>61591</v>
      </c>
      <c r="R7465" s="1">
        <v>45343</v>
      </c>
      <c r="S7465" t="s">
        <v>91</v>
      </c>
      <c r="T7465">
        <v>169480</v>
      </c>
      <c r="U7465" t="s">
        <v>12680</v>
      </c>
      <c r="V7465">
        <v>398</v>
      </c>
      <c r="W7465">
        <v>1742</v>
      </c>
      <c r="X7465">
        <v>4</v>
      </c>
      <c r="Y7465">
        <v>2787.2</v>
      </c>
      <c r="Z7465">
        <v>11</v>
      </c>
      <c r="AA7465">
        <f>Zudio_sales_data[[#This Row],[Price]]*Zudio_sales_data[[#This Row],[Quantity]]</f>
        <v>6968</v>
      </c>
      <c r="AB7465" s="1">
        <v>45629</v>
      </c>
      <c r="AC7465">
        <f>_xlfn.DAYS(Zudio_sales_data[[#This Row],[Last Date]],Zudio_sales_data[[#This Row],[Store Open Date]])</f>
        <v>1462</v>
      </c>
      <c r="AD7465" t="str">
        <f>IF(Zudio_sales_data[[#This Row],[Order Date]]&lt;=Zudio_sales_data[[#This Row],[Store Open Date]],"wrong data","right data")</f>
        <v>right data</v>
      </c>
      <c r="AE7465">
        <f>Zudio_sales_data[[#This Row],[Sales Profit]]/Zudio_sales_data[[#This Row],[Quantity]]</f>
        <v>696.8</v>
      </c>
    </row>
    <row r="7466" spans="1:31" x14ac:dyDescent="0.3">
      <c r="A7466" t="s">
        <v>37</v>
      </c>
      <c r="B7466" t="s">
        <v>365</v>
      </c>
      <c r="C7466" t="s">
        <v>28</v>
      </c>
      <c r="D7466" t="s">
        <v>129</v>
      </c>
      <c r="E7466">
        <v>53</v>
      </c>
      <c r="F7466">
        <v>413637</v>
      </c>
      <c r="G7466" t="s">
        <v>30</v>
      </c>
      <c r="H7466" s="1">
        <v>44636</v>
      </c>
      <c r="I7466">
        <v>800</v>
      </c>
      <c r="J7466" t="s">
        <v>7685</v>
      </c>
      <c r="K7466" t="s">
        <v>227</v>
      </c>
      <c r="L7466">
        <v>10</v>
      </c>
      <c r="M7466">
        <v>9</v>
      </c>
      <c r="N7466">
        <v>5</v>
      </c>
      <c r="O7466" t="s">
        <v>33</v>
      </c>
      <c r="P7466" t="s">
        <v>90</v>
      </c>
      <c r="Q7466">
        <v>38869</v>
      </c>
      <c r="R7466" s="1">
        <v>45439</v>
      </c>
      <c r="S7466" t="s">
        <v>104</v>
      </c>
      <c r="T7466">
        <v>322436</v>
      </c>
      <c r="U7466" t="s">
        <v>6664</v>
      </c>
      <c r="V7466">
        <v>508</v>
      </c>
      <c r="W7466">
        <v>708</v>
      </c>
      <c r="X7466">
        <v>2</v>
      </c>
      <c r="Y7466">
        <v>566.4</v>
      </c>
      <c r="Z7466">
        <v>11</v>
      </c>
      <c r="AA7466">
        <f>Zudio_sales_data[[#This Row],[Price]]*Zudio_sales_data[[#This Row],[Quantity]]</f>
        <v>1416</v>
      </c>
      <c r="AB7466" s="1">
        <v>45629</v>
      </c>
      <c r="AC7466">
        <f>_xlfn.DAYS(Zudio_sales_data[[#This Row],[Last Date]],Zudio_sales_data[[#This Row],[Store Open Date]])</f>
        <v>993</v>
      </c>
      <c r="AD7466" t="str">
        <f>IF(Zudio_sales_data[[#This Row],[Order Date]]&lt;=Zudio_sales_data[[#This Row],[Store Open Date]],"wrong data","right data")</f>
        <v>right data</v>
      </c>
      <c r="AE7466">
        <f>Zudio_sales_data[[#This Row],[Sales Profit]]/Zudio_sales_data[[#This Row],[Quantity]]</f>
        <v>283.2</v>
      </c>
    </row>
    <row r="7467" spans="1:31" x14ac:dyDescent="0.3">
      <c r="A7467" t="s">
        <v>71</v>
      </c>
      <c r="B7467" t="s">
        <v>76</v>
      </c>
      <c r="C7467" t="s">
        <v>47</v>
      </c>
      <c r="D7467" t="s">
        <v>101</v>
      </c>
      <c r="E7467">
        <v>23</v>
      </c>
      <c r="F7467">
        <v>414813</v>
      </c>
      <c r="G7467" t="s">
        <v>49</v>
      </c>
      <c r="H7467" s="1">
        <v>45021</v>
      </c>
      <c r="I7467">
        <v>1200</v>
      </c>
      <c r="J7467" t="s">
        <v>12681</v>
      </c>
      <c r="K7467" t="s">
        <v>57</v>
      </c>
      <c r="L7467">
        <v>10</v>
      </c>
      <c r="M7467">
        <v>7</v>
      </c>
      <c r="N7467">
        <v>9</v>
      </c>
      <c r="O7467" t="s">
        <v>69</v>
      </c>
      <c r="P7467" t="s">
        <v>62</v>
      </c>
      <c r="Q7467">
        <v>68675</v>
      </c>
      <c r="R7467" s="1">
        <v>45385</v>
      </c>
      <c r="S7467" t="s">
        <v>63</v>
      </c>
      <c r="T7467">
        <v>916758</v>
      </c>
      <c r="U7467" t="s">
        <v>12682</v>
      </c>
      <c r="V7467">
        <v>832</v>
      </c>
      <c r="W7467">
        <v>1524</v>
      </c>
      <c r="X7467">
        <v>1</v>
      </c>
      <c r="Y7467">
        <v>609.6</v>
      </c>
      <c r="Z7467">
        <v>9</v>
      </c>
      <c r="AA7467">
        <f>Zudio_sales_data[[#This Row],[Price]]*Zudio_sales_data[[#This Row],[Quantity]]</f>
        <v>1524</v>
      </c>
      <c r="AB7467" s="1">
        <v>45629</v>
      </c>
      <c r="AC7467">
        <f>_xlfn.DAYS(Zudio_sales_data[[#This Row],[Last Date]],Zudio_sales_data[[#This Row],[Store Open Date]])</f>
        <v>608</v>
      </c>
      <c r="AD7467" t="str">
        <f>IF(Zudio_sales_data[[#This Row],[Order Date]]&lt;=Zudio_sales_data[[#This Row],[Store Open Date]],"wrong data","right data")</f>
        <v>right data</v>
      </c>
      <c r="AE7467">
        <f>Zudio_sales_data[[#This Row],[Sales Profit]]/Zudio_sales_data[[#This Row],[Quantity]]</f>
        <v>609.6</v>
      </c>
    </row>
    <row r="7468" spans="1:31" x14ac:dyDescent="0.3">
      <c r="A7468" t="s">
        <v>45</v>
      </c>
      <c r="B7468" t="s">
        <v>334</v>
      </c>
      <c r="C7468" t="s">
        <v>39</v>
      </c>
      <c r="D7468" t="s">
        <v>82</v>
      </c>
      <c r="E7468">
        <v>38</v>
      </c>
      <c r="F7468">
        <v>401573</v>
      </c>
      <c r="G7468" t="s">
        <v>30</v>
      </c>
      <c r="H7468" s="1">
        <v>44337</v>
      </c>
      <c r="I7468">
        <v>950</v>
      </c>
      <c r="J7468" t="s">
        <v>12683</v>
      </c>
      <c r="K7468" t="s">
        <v>68</v>
      </c>
      <c r="L7468">
        <v>10</v>
      </c>
      <c r="M7468">
        <v>9</v>
      </c>
      <c r="N7468">
        <v>8</v>
      </c>
      <c r="O7468" t="s">
        <v>33</v>
      </c>
      <c r="P7468" t="s">
        <v>52</v>
      </c>
      <c r="Q7468">
        <v>65206</v>
      </c>
      <c r="R7468" s="1">
        <v>45542</v>
      </c>
      <c r="S7468" t="s">
        <v>131</v>
      </c>
      <c r="T7468">
        <v>707744</v>
      </c>
      <c r="U7468" t="s">
        <v>12684</v>
      </c>
      <c r="V7468">
        <v>593</v>
      </c>
      <c r="W7468">
        <v>1987</v>
      </c>
      <c r="X7468">
        <v>2</v>
      </c>
      <c r="Y7468">
        <v>1589.6</v>
      </c>
      <c r="Z7468">
        <v>11</v>
      </c>
      <c r="AA7468">
        <f>Zudio_sales_data[[#This Row],[Price]]*Zudio_sales_data[[#This Row],[Quantity]]</f>
        <v>3974</v>
      </c>
      <c r="AB7468" s="1">
        <v>45629</v>
      </c>
      <c r="AC7468">
        <f>_xlfn.DAYS(Zudio_sales_data[[#This Row],[Last Date]],Zudio_sales_data[[#This Row],[Store Open Date]])</f>
        <v>1292</v>
      </c>
      <c r="AD7468" t="str">
        <f>IF(Zudio_sales_data[[#This Row],[Order Date]]&lt;=Zudio_sales_data[[#This Row],[Store Open Date]],"wrong data","right data")</f>
        <v>right data</v>
      </c>
      <c r="AE7468">
        <f>Zudio_sales_data[[#This Row],[Sales Profit]]/Zudio_sales_data[[#This Row],[Quantity]]</f>
        <v>794.8</v>
      </c>
    </row>
    <row r="7469" spans="1:31" x14ac:dyDescent="0.3">
      <c r="A7469" t="s">
        <v>71</v>
      </c>
      <c r="B7469" t="s">
        <v>135</v>
      </c>
      <c r="C7469" t="s">
        <v>39</v>
      </c>
      <c r="D7469" t="s">
        <v>129</v>
      </c>
      <c r="E7469">
        <v>58</v>
      </c>
      <c r="F7469">
        <v>408672</v>
      </c>
      <c r="G7469" t="s">
        <v>30</v>
      </c>
      <c r="H7469" s="1">
        <v>45351</v>
      </c>
      <c r="I7469">
        <v>1000</v>
      </c>
      <c r="J7469" t="s">
        <v>12685</v>
      </c>
      <c r="K7469" t="s">
        <v>239</v>
      </c>
      <c r="L7469">
        <v>9</v>
      </c>
      <c r="M7469">
        <v>8</v>
      </c>
      <c r="N7469">
        <v>14</v>
      </c>
      <c r="O7469" t="s">
        <v>33</v>
      </c>
      <c r="P7469" t="s">
        <v>34</v>
      </c>
      <c r="Q7469">
        <v>66103</v>
      </c>
      <c r="R7469" s="1">
        <v>45523</v>
      </c>
      <c r="S7469" t="s">
        <v>53</v>
      </c>
      <c r="T7469">
        <v>764167</v>
      </c>
      <c r="U7469" t="s">
        <v>6625</v>
      </c>
      <c r="V7469">
        <v>801</v>
      </c>
      <c r="W7469">
        <v>745</v>
      </c>
      <c r="X7469">
        <v>7</v>
      </c>
      <c r="Y7469">
        <v>2086</v>
      </c>
      <c r="Z7469">
        <v>11</v>
      </c>
      <c r="AA7469">
        <f>Zudio_sales_data[[#This Row],[Price]]*Zudio_sales_data[[#This Row],[Quantity]]</f>
        <v>5215</v>
      </c>
      <c r="AB7469" s="1">
        <v>45629</v>
      </c>
      <c r="AC7469">
        <f>_xlfn.DAYS(Zudio_sales_data[[#This Row],[Last Date]],Zudio_sales_data[[#This Row],[Store Open Date]])</f>
        <v>278</v>
      </c>
      <c r="AD7469" t="str">
        <f>IF(Zudio_sales_data[[#This Row],[Order Date]]&lt;=Zudio_sales_data[[#This Row],[Store Open Date]],"wrong data","right data")</f>
        <v>right data</v>
      </c>
      <c r="AE7469">
        <f>Zudio_sales_data[[#This Row],[Sales Profit]]/Zudio_sales_data[[#This Row],[Quantity]]</f>
        <v>298</v>
      </c>
    </row>
    <row r="7470" spans="1:31" x14ac:dyDescent="0.3">
      <c r="A7470" t="s">
        <v>37</v>
      </c>
      <c r="B7470" t="s">
        <v>187</v>
      </c>
      <c r="C7470" t="s">
        <v>47</v>
      </c>
      <c r="D7470" t="s">
        <v>40</v>
      </c>
      <c r="E7470">
        <v>7</v>
      </c>
      <c r="F7470">
        <v>415459</v>
      </c>
      <c r="G7470" t="s">
        <v>30</v>
      </c>
      <c r="H7470" s="1">
        <v>44047</v>
      </c>
      <c r="I7470">
        <v>1200</v>
      </c>
      <c r="J7470" t="s">
        <v>12686</v>
      </c>
      <c r="K7470" t="s">
        <v>298</v>
      </c>
      <c r="L7470">
        <v>11</v>
      </c>
      <c r="M7470">
        <v>8</v>
      </c>
      <c r="N7470">
        <v>10</v>
      </c>
      <c r="O7470" t="s">
        <v>69</v>
      </c>
      <c r="P7470" t="s">
        <v>62</v>
      </c>
      <c r="Q7470">
        <v>47993</v>
      </c>
      <c r="R7470" s="1">
        <v>45496</v>
      </c>
      <c r="S7470" t="s">
        <v>95</v>
      </c>
      <c r="T7470">
        <v>404516</v>
      </c>
      <c r="U7470" t="s">
        <v>12687</v>
      </c>
      <c r="V7470">
        <v>801</v>
      </c>
      <c r="W7470">
        <v>1353</v>
      </c>
      <c r="X7470">
        <v>3</v>
      </c>
      <c r="Y7470">
        <v>1623.6</v>
      </c>
      <c r="Z7470">
        <v>9</v>
      </c>
      <c r="AA7470">
        <f>Zudio_sales_data[[#This Row],[Price]]*Zudio_sales_data[[#This Row],[Quantity]]</f>
        <v>4059</v>
      </c>
      <c r="AB7470" s="1">
        <v>45629</v>
      </c>
      <c r="AC7470">
        <f>_xlfn.DAYS(Zudio_sales_data[[#This Row],[Last Date]],Zudio_sales_data[[#This Row],[Store Open Date]])</f>
        <v>1582</v>
      </c>
      <c r="AD7470" t="str">
        <f>IF(Zudio_sales_data[[#This Row],[Order Date]]&lt;=Zudio_sales_data[[#This Row],[Store Open Date]],"wrong data","right data")</f>
        <v>right data</v>
      </c>
      <c r="AE7470">
        <f>Zudio_sales_data[[#This Row],[Sales Profit]]/Zudio_sales_data[[#This Row],[Quantity]]</f>
        <v>541.19999999999993</v>
      </c>
    </row>
    <row r="7471" spans="1:31" x14ac:dyDescent="0.3">
      <c r="A7471" t="s">
        <v>45</v>
      </c>
      <c r="B7471" t="s">
        <v>163</v>
      </c>
      <c r="C7471" t="s">
        <v>28</v>
      </c>
      <c r="D7471" t="s">
        <v>112</v>
      </c>
      <c r="E7471">
        <v>5</v>
      </c>
      <c r="F7471">
        <v>415865</v>
      </c>
      <c r="G7471" t="s">
        <v>49</v>
      </c>
      <c r="H7471" s="1">
        <v>44730</v>
      </c>
      <c r="I7471">
        <v>1000</v>
      </c>
      <c r="J7471" t="s">
        <v>12688</v>
      </c>
      <c r="K7471" t="s">
        <v>564</v>
      </c>
      <c r="L7471">
        <v>10</v>
      </c>
      <c r="M7471">
        <v>7</v>
      </c>
      <c r="N7471">
        <v>14</v>
      </c>
      <c r="O7471" t="s">
        <v>33</v>
      </c>
      <c r="P7471" t="s">
        <v>34</v>
      </c>
      <c r="Q7471">
        <v>86673</v>
      </c>
      <c r="R7471" s="1">
        <v>45354</v>
      </c>
      <c r="S7471" t="s">
        <v>58</v>
      </c>
      <c r="T7471">
        <v>729629</v>
      </c>
      <c r="U7471" t="s">
        <v>6877</v>
      </c>
      <c r="V7471">
        <v>425</v>
      </c>
      <c r="W7471">
        <v>1142</v>
      </c>
      <c r="X7471">
        <v>4</v>
      </c>
      <c r="Y7471">
        <v>1827.2</v>
      </c>
      <c r="Z7471">
        <v>9</v>
      </c>
      <c r="AA7471">
        <f>Zudio_sales_data[[#This Row],[Price]]*Zudio_sales_data[[#This Row],[Quantity]]</f>
        <v>4568</v>
      </c>
      <c r="AB7471" s="1">
        <v>45629</v>
      </c>
      <c r="AC7471">
        <f>_xlfn.DAYS(Zudio_sales_data[[#This Row],[Last Date]],Zudio_sales_data[[#This Row],[Store Open Date]])</f>
        <v>899</v>
      </c>
      <c r="AD7471" t="str">
        <f>IF(Zudio_sales_data[[#This Row],[Order Date]]&lt;=Zudio_sales_data[[#This Row],[Store Open Date]],"wrong data","right data")</f>
        <v>right data</v>
      </c>
      <c r="AE7471">
        <f>Zudio_sales_data[[#This Row],[Sales Profit]]/Zudio_sales_data[[#This Row],[Quantity]]</f>
        <v>456.8</v>
      </c>
    </row>
    <row r="7472" spans="1:31" x14ac:dyDescent="0.3">
      <c r="A7472" t="s">
        <v>55</v>
      </c>
      <c r="B7472" t="s">
        <v>257</v>
      </c>
      <c r="C7472" t="s">
        <v>47</v>
      </c>
      <c r="D7472" t="s">
        <v>66</v>
      </c>
      <c r="E7472">
        <v>64</v>
      </c>
      <c r="F7472">
        <v>433545</v>
      </c>
      <c r="G7472" t="s">
        <v>49</v>
      </c>
      <c r="H7472" s="1">
        <v>44757</v>
      </c>
      <c r="I7472">
        <v>950</v>
      </c>
      <c r="J7472" t="s">
        <v>12689</v>
      </c>
      <c r="K7472" t="s">
        <v>350</v>
      </c>
      <c r="L7472">
        <v>10</v>
      </c>
      <c r="M7472">
        <v>9</v>
      </c>
      <c r="N7472">
        <v>8</v>
      </c>
      <c r="O7472" t="s">
        <v>33</v>
      </c>
      <c r="P7472" t="s">
        <v>62</v>
      </c>
      <c r="Q7472">
        <v>91941</v>
      </c>
      <c r="R7472" s="1">
        <v>45308</v>
      </c>
      <c r="S7472" t="s">
        <v>85</v>
      </c>
      <c r="T7472">
        <v>987940</v>
      </c>
      <c r="U7472" t="s">
        <v>12690</v>
      </c>
      <c r="V7472">
        <v>688</v>
      </c>
      <c r="W7472">
        <v>1444</v>
      </c>
      <c r="X7472">
        <v>2</v>
      </c>
      <c r="Y7472">
        <v>1155.2</v>
      </c>
      <c r="Z7472">
        <v>11</v>
      </c>
      <c r="AA7472">
        <f>Zudio_sales_data[[#This Row],[Price]]*Zudio_sales_data[[#This Row],[Quantity]]</f>
        <v>2888</v>
      </c>
      <c r="AB7472" s="1">
        <v>45629</v>
      </c>
      <c r="AC7472">
        <f>_xlfn.DAYS(Zudio_sales_data[[#This Row],[Last Date]],Zudio_sales_data[[#This Row],[Store Open Date]])</f>
        <v>872</v>
      </c>
      <c r="AD7472" t="str">
        <f>IF(Zudio_sales_data[[#This Row],[Order Date]]&lt;=Zudio_sales_data[[#This Row],[Store Open Date]],"wrong data","right data")</f>
        <v>right data</v>
      </c>
      <c r="AE7472">
        <f>Zudio_sales_data[[#This Row],[Sales Profit]]/Zudio_sales_data[[#This Row],[Quantity]]</f>
        <v>577.6</v>
      </c>
    </row>
    <row r="7473" spans="1:31" x14ac:dyDescent="0.3">
      <c r="A7473" t="s">
        <v>55</v>
      </c>
      <c r="B7473" t="s">
        <v>132</v>
      </c>
      <c r="C7473" t="s">
        <v>47</v>
      </c>
      <c r="D7473" t="s">
        <v>77</v>
      </c>
      <c r="E7473">
        <v>94</v>
      </c>
      <c r="F7473">
        <v>436477</v>
      </c>
      <c r="G7473" t="s">
        <v>49</v>
      </c>
      <c r="H7473" s="1">
        <v>44600</v>
      </c>
      <c r="I7473">
        <v>1000</v>
      </c>
      <c r="J7473" t="s">
        <v>12691</v>
      </c>
      <c r="K7473" t="s">
        <v>98</v>
      </c>
      <c r="L7473">
        <v>9</v>
      </c>
      <c r="M7473">
        <v>8</v>
      </c>
      <c r="N7473">
        <v>11</v>
      </c>
      <c r="O7473" t="s">
        <v>33</v>
      </c>
      <c r="P7473" t="s">
        <v>52</v>
      </c>
      <c r="Q7473">
        <v>38148</v>
      </c>
      <c r="R7473" s="1">
        <v>45396</v>
      </c>
      <c r="S7473" t="s">
        <v>63</v>
      </c>
      <c r="T7473">
        <v>726481</v>
      </c>
      <c r="U7473" t="s">
        <v>12692</v>
      </c>
      <c r="V7473">
        <v>489</v>
      </c>
      <c r="W7473">
        <v>1681</v>
      </c>
      <c r="X7473">
        <v>5</v>
      </c>
      <c r="Y7473">
        <v>3362</v>
      </c>
      <c r="Z7473">
        <v>11</v>
      </c>
      <c r="AA7473">
        <f>Zudio_sales_data[[#This Row],[Price]]*Zudio_sales_data[[#This Row],[Quantity]]</f>
        <v>8405</v>
      </c>
      <c r="AB7473" s="1">
        <v>45629</v>
      </c>
      <c r="AC7473">
        <f>_xlfn.DAYS(Zudio_sales_data[[#This Row],[Last Date]],Zudio_sales_data[[#This Row],[Store Open Date]])</f>
        <v>1029</v>
      </c>
      <c r="AD7473" t="str">
        <f>IF(Zudio_sales_data[[#This Row],[Order Date]]&lt;=Zudio_sales_data[[#This Row],[Store Open Date]],"wrong data","right data")</f>
        <v>right data</v>
      </c>
      <c r="AE7473">
        <f>Zudio_sales_data[[#This Row],[Sales Profit]]/Zudio_sales_data[[#This Row],[Quantity]]</f>
        <v>672.4</v>
      </c>
    </row>
    <row r="7474" spans="1:31" x14ac:dyDescent="0.3">
      <c r="A7474" t="s">
        <v>110</v>
      </c>
      <c r="B7474" t="s">
        <v>59</v>
      </c>
      <c r="C7474" t="s">
        <v>47</v>
      </c>
      <c r="D7474" t="s">
        <v>48</v>
      </c>
      <c r="E7474">
        <v>85</v>
      </c>
      <c r="F7474">
        <v>408781</v>
      </c>
      <c r="G7474" t="s">
        <v>30</v>
      </c>
      <c r="H7474" s="1">
        <v>44237</v>
      </c>
      <c r="I7474">
        <v>1100</v>
      </c>
      <c r="J7474" t="s">
        <v>502</v>
      </c>
      <c r="K7474" t="s">
        <v>594</v>
      </c>
      <c r="L7474">
        <v>10</v>
      </c>
      <c r="M7474">
        <v>7</v>
      </c>
      <c r="N7474">
        <v>16</v>
      </c>
      <c r="O7474" t="s">
        <v>69</v>
      </c>
      <c r="P7474" t="s">
        <v>62</v>
      </c>
      <c r="Q7474">
        <v>60779</v>
      </c>
      <c r="R7474" s="1">
        <v>45292</v>
      </c>
      <c r="S7474" t="s">
        <v>85</v>
      </c>
      <c r="T7474">
        <v>372360</v>
      </c>
      <c r="U7474" t="s">
        <v>12693</v>
      </c>
      <c r="V7474">
        <v>933</v>
      </c>
      <c r="W7474">
        <v>852</v>
      </c>
      <c r="X7474">
        <v>8</v>
      </c>
      <c r="Y7474">
        <v>2726.4</v>
      </c>
      <c r="Z7474">
        <v>9</v>
      </c>
      <c r="AA7474">
        <f>Zudio_sales_data[[#This Row],[Price]]*Zudio_sales_data[[#This Row],[Quantity]]</f>
        <v>6816</v>
      </c>
      <c r="AB7474" s="1">
        <v>45629</v>
      </c>
      <c r="AC7474">
        <f>_xlfn.DAYS(Zudio_sales_data[[#This Row],[Last Date]],Zudio_sales_data[[#This Row],[Store Open Date]])</f>
        <v>1392</v>
      </c>
      <c r="AD7474" t="str">
        <f>IF(Zudio_sales_data[[#This Row],[Order Date]]&lt;=Zudio_sales_data[[#This Row],[Store Open Date]],"wrong data","right data")</f>
        <v>right data</v>
      </c>
      <c r="AE7474">
        <f>Zudio_sales_data[[#This Row],[Sales Profit]]/Zudio_sales_data[[#This Row],[Quantity]]</f>
        <v>340.8</v>
      </c>
    </row>
    <row r="7475" spans="1:31" x14ac:dyDescent="0.3">
      <c r="A7475" t="s">
        <v>45</v>
      </c>
      <c r="B7475" t="s">
        <v>208</v>
      </c>
      <c r="C7475" t="s">
        <v>39</v>
      </c>
      <c r="D7475" t="s">
        <v>112</v>
      </c>
      <c r="E7475">
        <v>35</v>
      </c>
      <c r="F7475">
        <v>416251</v>
      </c>
      <c r="G7475" t="s">
        <v>30</v>
      </c>
      <c r="H7475" s="1">
        <v>44444</v>
      </c>
      <c r="I7475">
        <v>1300</v>
      </c>
      <c r="J7475" t="s">
        <v>12694</v>
      </c>
      <c r="K7475" t="s">
        <v>308</v>
      </c>
      <c r="L7475">
        <v>11</v>
      </c>
      <c r="M7475">
        <v>8</v>
      </c>
      <c r="N7475">
        <v>13</v>
      </c>
      <c r="O7475" t="s">
        <v>33</v>
      </c>
      <c r="P7475" t="s">
        <v>34</v>
      </c>
      <c r="Q7475">
        <v>69656</v>
      </c>
      <c r="R7475" s="1">
        <v>45618</v>
      </c>
      <c r="S7475" t="s">
        <v>35</v>
      </c>
      <c r="T7475">
        <v>993869</v>
      </c>
      <c r="U7475" t="s">
        <v>12695</v>
      </c>
      <c r="V7475">
        <v>526</v>
      </c>
      <c r="W7475">
        <v>2211</v>
      </c>
      <c r="X7475">
        <v>3</v>
      </c>
      <c r="Y7475">
        <v>2653.2</v>
      </c>
      <c r="Z7475">
        <v>9</v>
      </c>
      <c r="AA7475">
        <f>Zudio_sales_data[[#This Row],[Price]]*Zudio_sales_data[[#This Row],[Quantity]]</f>
        <v>6633</v>
      </c>
      <c r="AB7475" s="1">
        <v>45629</v>
      </c>
      <c r="AC7475">
        <f>_xlfn.DAYS(Zudio_sales_data[[#This Row],[Last Date]],Zudio_sales_data[[#This Row],[Store Open Date]])</f>
        <v>1185</v>
      </c>
      <c r="AD7475" t="str">
        <f>IF(Zudio_sales_data[[#This Row],[Order Date]]&lt;=Zudio_sales_data[[#This Row],[Store Open Date]],"wrong data","right data")</f>
        <v>right data</v>
      </c>
      <c r="AE7475">
        <f>Zudio_sales_data[[#This Row],[Sales Profit]]/Zudio_sales_data[[#This Row],[Quantity]]</f>
        <v>884.4</v>
      </c>
    </row>
    <row r="7476" spans="1:31" x14ac:dyDescent="0.3">
      <c r="A7476" t="s">
        <v>110</v>
      </c>
      <c r="B7476" t="s">
        <v>328</v>
      </c>
      <c r="C7476" t="s">
        <v>39</v>
      </c>
      <c r="D7476" t="s">
        <v>29</v>
      </c>
      <c r="E7476">
        <v>78</v>
      </c>
      <c r="F7476">
        <v>420244</v>
      </c>
      <c r="G7476" t="s">
        <v>49</v>
      </c>
      <c r="H7476" s="1">
        <v>43874</v>
      </c>
      <c r="I7476">
        <v>800</v>
      </c>
      <c r="J7476" t="s">
        <v>12696</v>
      </c>
      <c r="K7476" t="s">
        <v>181</v>
      </c>
      <c r="L7476">
        <v>10</v>
      </c>
      <c r="M7476">
        <v>9</v>
      </c>
      <c r="N7476">
        <v>9</v>
      </c>
      <c r="O7476" t="s">
        <v>33</v>
      </c>
      <c r="P7476" t="s">
        <v>90</v>
      </c>
      <c r="Q7476">
        <v>64895</v>
      </c>
      <c r="R7476" s="1">
        <v>45497</v>
      </c>
      <c r="S7476" t="s">
        <v>95</v>
      </c>
      <c r="T7476">
        <v>268934</v>
      </c>
      <c r="U7476" t="s">
        <v>12697</v>
      </c>
      <c r="V7476">
        <v>251</v>
      </c>
      <c r="W7476">
        <v>851</v>
      </c>
      <c r="X7476">
        <v>2</v>
      </c>
      <c r="Y7476">
        <v>680.8</v>
      </c>
      <c r="Z7476">
        <v>11</v>
      </c>
      <c r="AA7476">
        <f>Zudio_sales_data[[#This Row],[Price]]*Zudio_sales_data[[#This Row],[Quantity]]</f>
        <v>1702</v>
      </c>
      <c r="AB7476" s="1">
        <v>45629</v>
      </c>
      <c r="AC7476">
        <f>_xlfn.DAYS(Zudio_sales_data[[#This Row],[Last Date]],Zudio_sales_data[[#This Row],[Store Open Date]])</f>
        <v>1755</v>
      </c>
      <c r="AD7476" t="str">
        <f>IF(Zudio_sales_data[[#This Row],[Order Date]]&lt;=Zudio_sales_data[[#This Row],[Store Open Date]],"wrong data","right data")</f>
        <v>right data</v>
      </c>
      <c r="AE7476">
        <f>Zudio_sales_data[[#This Row],[Sales Profit]]/Zudio_sales_data[[#This Row],[Quantity]]</f>
        <v>340.4</v>
      </c>
    </row>
    <row r="7477" spans="1:31" x14ac:dyDescent="0.3">
      <c r="A7477" t="s">
        <v>55</v>
      </c>
      <c r="B7477" t="s">
        <v>111</v>
      </c>
      <c r="C7477" t="s">
        <v>47</v>
      </c>
      <c r="D7477" t="s">
        <v>82</v>
      </c>
      <c r="E7477">
        <v>99</v>
      </c>
      <c r="F7477">
        <v>409534</v>
      </c>
      <c r="G7477" t="s">
        <v>30</v>
      </c>
      <c r="H7477" s="1">
        <v>44427</v>
      </c>
      <c r="I7477">
        <v>1000</v>
      </c>
      <c r="J7477" t="s">
        <v>12698</v>
      </c>
      <c r="K7477" t="s">
        <v>736</v>
      </c>
      <c r="L7477">
        <v>10</v>
      </c>
      <c r="M7477">
        <v>7</v>
      </c>
      <c r="N7477">
        <v>11</v>
      </c>
      <c r="O7477" t="s">
        <v>69</v>
      </c>
      <c r="P7477" t="s">
        <v>52</v>
      </c>
      <c r="Q7477">
        <v>31289</v>
      </c>
      <c r="R7477" s="1">
        <v>45486</v>
      </c>
      <c r="S7477" t="s">
        <v>95</v>
      </c>
      <c r="T7477">
        <v>293881</v>
      </c>
      <c r="U7477" t="s">
        <v>12699</v>
      </c>
      <c r="V7477">
        <v>794</v>
      </c>
      <c r="W7477">
        <v>2514</v>
      </c>
      <c r="X7477">
        <v>4</v>
      </c>
      <c r="Y7477">
        <v>4022.4</v>
      </c>
      <c r="Z7477">
        <v>9</v>
      </c>
      <c r="AA7477">
        <f>Zudio_sales_data[[#This Row],[Price]]*Zudio_sales_data[[#This Row],[Quantity]]</f>
        <v>10056</v>
      </c>
      <c r="AB7477" s="1">
        <v>45629</v>
      </c>
      <c r="AC7477">
        <f>_xlfn.DAYS(Zudio_sales_data[[#This Row],[Last Date]],Zudio_sales_data[[#This Row],[Store Open Date]])</f>
        <v>1202</v>
      </c>
      <c r="AD7477" t="str">
        <f>IF(Zudio_sales_data[[#This Row],[Order Date]]&lt;=Zudio_sales_data[[#This Row],[Store Open Date]],"wrong data","right data")</f>
        <v>right data</v>
      </c>
      <c r="AE7477">
        <f>Zudio_sales_data[[#This Row],[Sales Profit]]/Zudio_sales_data[[#This Row],[Quantity]]</f>
        <v>1005.6</v>
      </c>
    </row>
    <row r="7478" spans="1:31" x14ac:dyDescent="0.3">
      <c r="A7478" t="s">
        <v>71</v>
      </c>
      <c r="B7478" t="s">
        <v>286</v>
      </c>
      <c r="C7478" t="s">
        <v>47</v>
      </c>
      <c r="D7478" t="s">
        <v>112</v>
      </c>
      <c r="E7478">
        <v>79</v>
      </c>
      <c r="F7478">
        <v>401369</v>
      </c>
      <c r="G7478" t="s">
        <v>30</v>
      </c>
      <c r="H7478" s="1">
        <v>44984</v>
      </c>
      <c r="I7478">
        <v>1200</v>
      </c>
      <c r="J7478" t="s">
        <v>12700</v>
      </c>
      <c r="K7478" t="s">
        <v>550</v>
      </c>
      <c r="L7478">
        <v>11</v>
      </c>
      <c r="M7478">
        <v>8</v>
      </c>
      <c r="N7478">
        <v>11</v>
      </c>
      <c r="O7478" t="s">
        <v>69</v>
      </c>
      <c r="P7478" t="s">
        <v>90</v>
      </c>
      <c r="Q7478">
        <v>50431</v>
      </c>
      <c r="R7478" s="1">
        <v>45461</v>
      </c>
      <c r="S7478" t="s">
        <v>43</v>
      </c>
      <c r="T7478">
        <v>139389</v>
      </c>
      <c r="U7478" t="s">
        <v>12701</v>
      </c>
      <c r="V7478">
        <v>873</v>
      </c>
      <c r="W7478">
        <v>951</v>
      </c>
      <c r="X7478">
        <v>3</v>
      </c>
      <c r="Y7478">
        <v>1141.2</v>
      </c>
      <c r="Z7478">
        <v>9</v>
      </c>
      <c r="AA7478">
        <f>Zudio_sales_data[[#This Row],[Price]]*Zudio_sales_data[[#This Row],[Quantity]]</f>
        <v>2853</v>
      </c>
      <c r="AB7478" s="1">
        <v>45629</v>
      </c>
      <c r="AC7478">
        <f>_xlfn.DAYS(Zudio_sales_data[[#This Row],[Last Date]],Zudio_sales_data[[#This Row],[Store Open Date]])</f>
        <v>645</v>
      </c>
      <c r="AD7478" t="str">
        <f>IF(Zudio_sales_data[[#This Row],[Order Date]]&lt;=Zudio_sales_data[[#This Row],[Store Open Date]],"wrong data","right data")</f>
        <v>right data</v>
      </c>
      <c r="AE7478">
        <f>Zudio_sales_data[[#This Row],[Sales Profit]]/Zudio_sales_data[[#This Row],[Quantity]]</f>
        <v>380.40000000000003</v>
      </c>
    </row>
    <row r="7479" spans="1:31" x14ac:dyDescent="0.3">
      <c r="A7479" t="s">
        <v>71</v>
      </c>
      <c r="B7479" t="s">
        <v>163</v>
      </c>
      <c r="C7479" t="s">
        <v>39</v>
      </c>
      <c r="D7479" t="s">
        <v>40</v>
      </c>
      <c r="E7479">
        <v>43</v>
      </c>
      <c r="F7479">
        <v>418658</v>
      </c>
      <c r="G7479" t="s">
        <v>49</v>
      </c>
      <c r="H7479" s="1">
        <v>44342</v>
      </c>
      <c r="I7479">
        <v>1300</v>
      </c>
      <c r="J7479" t="s">
        <v>9279</v>
      </c>
      <c r="K7479" t="s">
        <v>227</v>
      </c>
      <c r="L7479">
        <v>9</v>
      </c>
      <c r="M7479">
        <v>8</v>
      </c>
      <c r="N7479">
        <v>14</v>
      </c>
      <c r="O7479" t="s">
        <v>33</v>
      </c>
      <c r="P7479" t="s">
        <v>34</v>
      </c>
      <c r="Q7479">
        <v>78262</v>
      </c>
      <c r="R7479" s="1">
        <v>45525</v>
      </c>
      <c r="S7479" t="s">
        <v>53</v>
      </c>
      <c r="T7479">
        <v>868671</v>
      </c>
      <c r="U7479" t="s">
        <v>12702</v>
      </c>
      <c r="V7479">
        <v>966</v>
      </c>
      <c r="W7479">
        <v>1999</v>
      </c>
      <c r="X7479">
        <v>1</v>
      </c>
      <c r="Y7479">
        <v>799.6</v>
      </c>
      <c r="Z7479">
        <v>11</v>
      </c>
      <c r="AA7479">
        <f>Zudio_sales_data[[#This Row],[Price]]*Zudio_sales_data[[#This Row],[Quantity]]</f>
        <v>1999</v>
      </c>
      <c r="AB7479" s="1">
        <v>45629</v>
      </c>
      <c r="AC7479">
        <f>_xlfn.DAYS(Zudio_sales_data[[#This Row],[Last Date]],Zudio_sales_data[[#This Row],[Store Open Date]])</f>
        <v>1287</v>
      </c>
      <c r="AD7479" t="str">
        <f>IF(Zudio_sales_data[[#This Row],[Order Date]]&lt;=Zudio_sales_data[[#This Row],[Store Open Date]],"wrong data","right data")</f>
        <v>right data</v>
      </c>
      <c r="AE7479">
        <f>Zudio_sales_data[[#This Row],[Sales Profit]]/Zudio_sales_data[[#This Row],[Quantity]]</f>
        <v>799.6</v>
      </c>
    </row>
    <row r="7480" spans="1:31" x14ac:dyDescent="0.3">
      <c r="A7480" t="s">
        <v>37</v>
      </c>
      <c r="B7480" t="s">
        <v>132</v>
      </c>
      <c r="C7480" t="s">
        <v>39</v>
      </c>
      <c r="D7480" t="s">
        <v>101</v>
      </c>
      <c r="E7480">
        <v>75</v>
      </c>
      <c r="F7480">
        <v>400804</v>
      </c>
      <c r="G7480" t="s">
        <v>30</v>
      </c>
      <c r="H7480" s="1">
        <v>45105</v>
      </c>
      <c r="I7480">
        <v>800</v>
      </c>
      <c r="J7480" t="s">
        <v>12703</v>
      </c>
      <c r="K7480" t="s">
        <v>227</v>
      </c>
      <c r="L7480">
        <v>10</v>
      </c>
      <c r="M7480">
        <v>9</v>
      </c>
      <c r="N7480">
        <v>10</v>
      </c>
      <c r="O7480" t="s">
        <v>33</v>
      </c>
      <c r="P7480" t="s">
        <v>62</v>
      </c>
      <c r="Q7480">
        <v>38726</v>
      </c>
      <c r="R7480" s="1">
        <v>45561</v>
      </c>
      <c r="S7480" t="s">
        <v>131</v>
      </c>
      <c r="T7480">
        <v>927900</v>
      </c>
      <c r="U7480" t="s">
        <v>12704</v>
      </c>
      <c r="V7480">
        <v>919</v>
      </c>
      <c r="W7480">
        <v>2548</v>
      </c>
      <c r="X7480">
        <v>2</v>
      </c>
      <c r="Y7480">
        <v>2038.4</v>
      </c>
      <c r="Z7480">
        <v>11</v>
      </c>
      <c r="AA7480">
        <f>Zudio_sales_data[[#This Row],[Price]]*Zudio_sales_data[[#This Row],[Quantity]]</f>
        <v>5096</v>
      </c>
      <c r="AB7480" s="1">
        <v>45629</v>
      </c>
      <c r="AC7480">
        <f>_xlfn.DAYS(Zudio_sales_data[[#This Row],[Last Date]],Zudio_sales_data[[#This Row],[Store Open Date]])</f>
        <v>524</v>
      </c>
      <c r="AD7480" t="str">
        <f>IF(Zudio_sales_data[[#This Row],[Order Date]]&lt;=Zudio_sales_data[[#This Row],[Store Open Date]],"wrong data","right data")</f>
        <v>right data</v>
      </c>
      <c r="AE7480">
        <f>Zudio_sales_data[[#This Row],[Sales Profit]]/Zudio_sales_data[[#This Row],[Quantity]]</f>
        <v>1019.2</v>
      </c>
    </row>
    <row r="7481" spans="1:31" x14ac:dyDescent="0.3">
      <c r="A7481" t="s">
        <v>110</v>
      </c>
      <c r="B7481" t="s">
        <v>197</v>
      </c>
      <c r="C7481" t="s">
        <v>47</v>
      </c>
      <c r="D7481" t="s">
        <v>87</v>
      </c>
      <c r="E7481">
        <v>92</v>
      </c>
      <c r="F7481">
        <v>409255</v>
      </c>
      <c r="G7481" t="s">
        <v>30</v>
      </c>
      <c r="H7481" s="1">
        <v>44332</v>
      </c>
      <c r="I7481">
        <v>800</v>
      </c>
      <c r="J7481" t="s">
        <v>12705</v>
      </c>
      <c r="K7481" t="s">
        <v>181</v>
      </c>
      <c r="L7481">
        <v>9</v>
      </c>
      <c r="M7481">
        <v>8</v>
      </c>
      <c r="N7481">
        <v>5</v>
      </c>
      <c r="O7481" t="s">
        <v>69</v>
      </c>
      <c r="P7481" t="s">
        <v>34</v>
      </c>
      <c r="Q7481">
        <v>92941</v>
      </c>
      <c r="R7481" s="1">
        <v>45370</v>
      </c>
      <c r="S7481" t="s">
        <v>58</v>
      </c>
      <c r="T7481">
        <v>907991</v>
      </c>
      <c r="U7481" t="s">
        <v>6398</v>
      </c>
      <c r="V7481">
        <v>508</v>
      </c>
      <c r="W7481">
        <v>510</v>
      </c>
      <c r="X7481">
        <v>1</v>
      </c>
      <c r="Y7481">
        <v>204</v>
      </c>
      <c r="Z7481">
        <v>11</v>
      </c>
      <c r="AA7481">
        <f>Zudio_sales_data[[#This Row],[Price]]*Zudio_sales_data[[#This Row],[Quantity]]</f>
        <v>510</v>
      </c>
      <c r="AB7481" s="1">
        <v>45629</v>
      </c>
      <c r="AC7481">
        <f>_xlfn.DAYS(Zudio_sales_data[[#This Row],[Last Date]],Zudio_sales_data[[#This Row],[Store Open Date]])</f>
        <v>1297</v>
      </c>
      <c r="AD7481" t="str">
        <f>IF(Zudio_sales_data[[#This Row],[Order Date]]&lt;=Zudio_sales_data[[#This Row],[Store Open Date]],"wrong data","right data")</f>
        <v>right data</v>
      </c>
      <c r="AE7481">
        <f>Zudio_sales_data[[#This Row],[Sales Profit]]/Zudio_sales_data[[#This Row],[Quantity]]</f>
        <v>204</v>
      </c>
    </row>
    <row r="7482" spans="1:31" x14ac:dyDescent="0.3">
      <c r="A7482" t="s">
        <v>71</v>
      </c>
      <c r="B7482" t="s">
        <v>365</v>
      </c>
      <c r="C7482" t="s">
        <v>39</v>
      </c>
      <c r="D7482" t="s">
        <v>48</v>
      </c>
      <c r="E7482">
        <v>94</v>
      </c>
      <c r="F7482">
        <v>437476</v>
      </c>
      <c r="G7482" t="s">
        <v>49</v>
      </c>
      <c r="H7482" s="1">
        <v>44538</v>
      </c>
      <c r="I7482">
        <v>950</v>
      </c>
      <c r="J7482" t="s">
        <v>12706</v>
      </c>
      <c r="K7482" t="s">
        <v>42</v>
      </c>
      <c r="L7482">
        <v>9</v>
      </c>
      <c r="M7482">
        <v>8</v>
      </c>
      <c r="N7482">
        <v>15</v>
      </c>
      <c r="O7482" t="s">
        <v>69</v>
      </c>
      <c r="P7482" t="s">
        <v>62</v>
      </c>
      <c r="Q7482">
        <v>20322</v>
      </c>
      <c r="R7482" s="1">
        <v>45569</v>
      </c>
      <c r="S7482" t="s">
        <v>115</v>
      </c>
      <c r="T7482">
        <v>355556</v>
      </c>
      <c r="U7482" t="s">
        <v>8609</v>
      </c>
      <c r="V7482">
        <v>637</v>
      </c>
      <c r="W7482">
        <v>1957</v>
      </c>
      <c r="X7482">
        <v>3</v>
      </c>
      <c r="Y7482">
        <v>2348.4</v>
      </c>
      <c r="Z7482">
        <v>11</v>
      </c>
      <c r="AA7482">
        <f>Zudio_sales_data[[#This Row],[Price]]*Zudio_sales_data[[#This Row],[Quantity]]</f>
        <v>5871</v>
      </c>
      <c r="AB7482" s="1">
        <v>45629</v>
      </c>
      <c r="AC7482">
        <f>_xlfn.DAYS(Zudio_sales_data[[#This Row],[Last Date]],Zudio_sales_data[[#This Row],[Store Open Date]])</f>
        <v>1091</v>
      </c>
      <c r="AD7482" t="str">
        <f>IF(Zudio_sales_data[[#This Row],[Order Date]]&lt;=Zudio_sales_data[[#This Row],[Store Open Date]],"wrong data","right data")</f>
        <v>right data</v>
      </c>
      <c r="AE7482">
        <f>Zudio_sales_data[[#This Row],[Sales Profit]]/Zudio_sales_data[[#This Row],[Quantity]]</f>
        <v>782.80000000000007</v>
      </c>
    </row>
    <row r="7483" spans="1:31" x14ac:dyDescent="0.3">
      <c r="A7483" t="s">
        <v>110</v>
      </c>
      <c r="B7483" t="s">
        <v>38</v>
      </c>
      <c r="C7483" t="s">
        <v>28</v>
      </c>
      <c r="D7483" t="s">
        <v>48</v>
      </c>
      <c r="E7483">
        <v>50</v>
      </c>
      <c r="F7483">
        <v>412098</v>
      </c>
      <c r="G7483" t="s">
        <v>30</v>
      </c>
      <c r="H7483" s="1">
        <v>45240</v>
      </c>
      <c r="I7483">
        <v>1400</v>
      </c>
      <c r="J7483" t="s">
        <v>12707</v>
      </c>
      <c r="K7483" t="s">
        <v>172</v>
      </c>
      <c r="L7483">
        <v>11</v>
      </c>
      <c r="M7483">
        <v>8</v>
      </c>
      <c r="N7483">
        <v>8</v>
      </c>
      <c r="O7483" t="s">
        <v>33</v>
      </c>
      <c r="P7483" t="s">
        <v>90</v>
      </c>
      <c r="Q7483">
        <v>70984</v>
      </c>
      <c r="R7483" s="1">
        <v>45472</v>
      </c>
      <c r="S7483" t="s">
        <v>43</v>
      </c>
      <c r="T7483">
        <v>626422</v>
      </c>
      <c r="U7483" t="s">
        <v>12708</v>
      </c>
      <c r="V7483">
        <v>705</v>
      </c>
      <c r="W7483">
        <v>2013</v>
      </c>
      <c r="X7483">
        <v>5</v>
      </c>
      <c r="Y7483">
        <v>4026</v>
      </c>
      <c r="Z7483">
        <v>9</v>
      </c>
      <c r="AA7483">
        <f>Zudio_sales_data[[#This Row],[Price]]*Zudio_sales_data[[#This Row],[Quantity]]</f>
        <v>10065</v>
      </c>
      <c r="AB7483" s="1">
        <v>45629</v>
      </c>
      <c r="AC7483">
        <f>_xlfn.DAYS(Zudio_sales_data[[#This Row],[Last Date]],Zudio_sales_data[[#This Row],[Store Open Date]])</f>
        <v>389</v>
      </c>
      <c r="AD7483" t="str">
        <f>IF(Zudio_sales_data[[#This Row],[Order Date]]&lt;=Zudio_sales_data[[#This Row],[Store Open Date]],"wrong data","right data")</f>
        <v>right data</v>
      </c>
      <c r="AE7483">
        <f>Zudio_sales_data[[#This Row],[Sales Profit]]/Zudio_sales_data[[#This Row],[Quantity]]</f>
        <v>805.2</v>
      </c>
    </row>
    <row r="7484" spans="1:31" x14ac:dyDescent="0.3">
      <c r="A7484" t="s">
        <v>45</v>
      </c>
      <c r="B7484" t="s">
        <v>310</v>
      </c>
      <c r="C7484" t="s">
        <v>47</v>
      </c>
      <c r="D7484" t="s">
        <v>129</v>
      </c>
      <c r="E7484">
        <v>26</v>
      </c>
      <c r="F7484">
        <v>426785</v>
      </c>
      <c r="G7484" t="s">
        <v>30</v>
      </c>
      <c r="H7484" s="1">
        <v>44025</v>
      </c>
      <c r="I7484">
        <v>800</v>
      </c>
      <c r="J7484" t="s">
        <v>12709</v>
      </c>
      <c r="K7484" t="s">
        <v>130</v>
      </c>
      <c r="L7484">
        <v>10</v>
      </c>
      <c r="M7484">
        <v>9</v>
      </c>
      <c r="N7484">
        <v>11</v>
      </c>
      <c r="O7484" t="s">
        <v>69</v>
      </c>
      <c r="P7484" t="s">
        <v>34</v>
      </c>
      <c r="Q7484">
        <v>96610</v>
      </c>
      <c r="R7484" s="1">
        <v>45314</v>
      </c>
      <c r="S7484" t="s">
        <v>85</v>
      </c>
      <c r="T7484">
        <v>164075</v>
      </c>
      <c r="U7484" t="s">
        <v>12710</v>
      </c>
      <c r="V7484">
        <v>244</v>
      </c>
      <c r="W7484">
        <v>1727</v>
      </c>
      <c r="X7484">
        <v>5</v>
      </c>
      <c r="Y7484">
        <v>3454</v>
      </c>
      <c r="Z7484">
        <v>11</v>
      </c>
      <c r="AA7484">
        <f>Zudio_sales_data[[#This Row],[Price]]*Zudio_sales_data[[#This Row],[Quantity]]</f>
        <v>8635</v>
      </c>
      <c r="AB7484" s="1">
        <v>45629</v>
      </c>
      <c r="AC7484">
        <f>_xlfn.DAYS(Zudio_sales_data[[#This Row],[Last Date]],Zudio_sales_data[[#This Row],[Store Open Date]])</f>
        <v>1604</v>
      </c>
      <c r="AD7484" t="str">
        <f>IF(Zudio_sales_data[[#This Row],[Order Date]]&lt;=Zudio_sales_data[[#This Row],[Store Open Date]],"wrong data","right data")</f>
        <v>right data</v>
      </c>
      <c r="AE7484">
        <f>Zudio_sales_data[[#This Row],[Sales Profit]]/Zudio_sales_data[[#This Row],[Quantity]]</f>
        <v>690.8</v>
      </c>
    </row>
    <row r="7485" spans="1:31" x14ac:dyDescent="0.3">
      <c r="A7485" t="s">
        <v>37</v>
      </c>
      <c r="B7485" t="s">
        <v>59</v>
      </c>
      <c r="C7485" t="s">
        <v>47</v>
      </c>
      <c r="D7485" t="s">
        <v>66</v>
      </c>
      <c r="E7485">
        <v>71</v>
      </c>
      <c r="F7485">
        <v>401612</v>
      </c>
      <c r="G7485" t="s">
        <v>49</v>
      </c>
      <c r="H7485" s="1">
        <v>45282</v>
      </c>
      <c r="I7485">
        <v>1100</v>
      </c>
      <c r="J7485" t="s">
        <v>12711</v>
      </c>
      <c r="K7485" t="s">
        <v>736</v>
      </c>
      <c r="L7485">
        <v>11</v>
      </c>
      <c r="M7485">
        <v>8</v>
      </c>
      <c r="N7485">
        <v>20</v>
      </c>
      <c r="O7485" t="s">
        <v>69</v>
      </c>
      <c r="P7485" t="s">
        <v>90</v>
      </c>
      <c r="Q7485">
        <v>52344</v>
      </c>
      <c r="R7485" s="1">
        <v>45482</v>
      </c>
      <c r="S7485" t="s">
        <v>95</v>
      </c>
      <c r="T7485">
        <v>232568</v>
      </c>
      <c r="U7485" t="s">
        <v>12712</v>
      </c>
      <c r="V7485">
        <v>364</v>
      </c>
      <c r="W7485">
        <v>1003</v>
      </c>
      <c r="X7485">
        <v>7</v>
      </c>
      <c r="Y7485">
        <v>2808.4</v>
      </c>
      <c r="Z7485">
        <v>9</v>
      </c>
      <c r="AA7485">
        <f>Zudio_sales_data[[#This Row],[Price]]*Zudio_sales_data[[#This Row],[Quantity]]</f>
        <v>7021</v>
      </c>
      <c r="AB7485" s="1">
        <v>45629</v>
      </c>
      <c r="AC7485">
        <f>_xlfn.DAYS(Zudio_sales_data[[#This Row],[Last Date]],Zudio_sales_data[[#This Row],[Store Open Date]])</f>
        <v>347</v>
      </c>
      <c r="AD7485" t="str">
        <f>IF(Zudio_sales_data[[#This Row],[Order Date]]&lt;=Zudio_sales_data[[#This Row],[Store Open Date]],"wrong data","right data")</f>
        <v>right data</v>
      </c>
      <c r="AE7485">
        <f>Zudio_sales_data[[#This Row],[Sales Profit]]/Zudio_sales_data[[#This Row],[Quantity]]</f>
        <v>401.2</v>
      </c>
    </row>
    <row r="7486" spans="1:31" x14ac:dyDescent="0.3">
      <c r="A7486" t="s">
        <v>37</v>
      </c>
      <c r="B7486" t="s">
        <v>197</v>
      </c>
      <c r="C7486" t="s">
        <v>28</v>
      </c>
      <c r="D7486" t="s">
        <v>112</v>
      </c>
      <c r="E7486">
        <v>40</v>
      </c>
      <c r="F7486">
        <v>426805</v>
      </c>
      <c r="G7486" t="s">
        <v>30</v>
      </c>
      <c r="H7486" s="1">
        <v>43868</v>
      </c>
      <c r="I7486">
        <v>1100</v>
      </c>
      <c r="J7486" t="s">
        <v>9294</v>
      </c>
      <c r="K7486" t="s">
        <v>217</v>
      </c>
      <c r="L7486">
        <v>9</v>
      </c>
      <c r="M7486">
        <v>8</v>
      </c>
      <c r="N7486">
        <v>7</v>
      </c>
      <c r="O7486" t="s">
        <v>33</v>
      </c>
      <c r="P7486" t="s">
        <v>90</v>
      </c>
      <c r="Q7486">
        <v>62961</v>
      </c>
      <c r="R7486" s="1">
        <v>45361</v>
      </c>
      <c r="S7486" t="s">
        <v>58</v>
      </c>
      <c r="T7486">
        <v>974472</v>
      </c>
      <c r="U7486" t="s">
        <v>12713</v>
      </c>
      <c r="V7486">
        <v>878</v>
      </c>
      <c r="W7486">
        <v>1120</v>
      </c>
      <c r="X7486">
        <v>1</v>
      </c>
      <c r="Y7486">
        <v>448</v>
      </c>
      <c r="Z7486">
        <v>11</v>
      </c>
      <c r="AA7486">
        <f>Zudio_sales_data[[#This Row],[Price]]*Zudio_sales_data[[#This Row],[Quantity]]</f>
        <v>1120</v>
      </c>
      <c r="AB7486" s="1">
        <v>45629</v>
      </c>
      <c r="AC7486">
        <f>_xlfn.DAYS(Zudio_sales_data[[#This Row],[Last Date]],Zudio_sales_data[[#This Row],[Store Open Date]])</f>
        <v>1761</v>
      </c>
      <c r="AD7486" t="str">
        <f>IF(Zudio_sales_data[[#This Row],[Order Date]]&lt;=Zudio_sales_data[[#This Row],[Store Open Date]],"wrong data","right data")</f>
        <v>right data</v>
      </c>
      <c r="AE7486">
        <f>Zudio_sales_data[[#This Row],[Sales Profit]]/Zudio_sales_data[[#This Row],[Quantity]]</f>
        <v>448</v>
      </c>
    </row>
    <row r="7487" spans="1:31" x14ac:dyDescent="0.3">
      <c r="A7487" t="s">
        <v>110</v>
      </c>
      <c r="B7487" t="s">
        <v>153</v>
      </c>
      <c r="C7487" t="s">
        <v>47</v>
      </c>
      <c r="D7487" t="s">
        <v>112</v>
      </c>
      <c r="E7487">
        <v>6</v>
      </c>
      <c r="F7487">
        <v>434493</v>
      </c>
      <c r="G7487" t="s">
        <v>30</v>
      </c>
      <c r="H7487" s="1">
        <v>43966</v>
      </c>
      <c r="I7487">
        <v>1000</v>
      </c>
      <c r="J7487" t="s">
        <v>8677</v>
      </c>
      <c r="K7487" t="s">
        <v>203</v>
      </c>
      <c r="L7487">
        <v>10</v>
      </c>
      <c r="M7487">
        <v>7</v>
      </c>
      <c r="N7487">
        <v>16</v>
      </c>
      <c r="O7487" t="s">
        <v>33</v>
      </c>
      <c r="P7487" t="s">
        <v>34</v>
      </c>
      <c r="Q7487">
        <v>19491</v>
      </c>
      <c r="R7487" s="1">
        <v>45372</v>
      </c>
      <c r="S7487" t="s">
        <v>58</v>
      </c>
      <c r="T7487">
        <v>834045</v>
      </c>
      <c r="U7487" t="s">
        <v>12714</v>
      </c>
      <c r="V7487">
        <v>445</v>
      </c>
      <c r="W7487">
        <v>1073</v>
      </c>
      <c r="X7487">
        <v>3</v>
      </c>
      <c r="Y7487">
        <v>1287.5999999999999</v>
      </c>
      <c r="Z7487">
        <v>9</v>
      </c>
      <c r="AA7487">
        <f>Zudio_sales_data[[#This Row],[Price]]*Zudio_sales_data[[#This Row],[Quantity]]</f>
        <v>3219</v>
      </c>
      <c r="AB7487" s="1">
        <v>45629</v>
      </c>
      <c r="AC7487">
        <f>_xlfn.DAYS(Zudio_sales_data[[#This Row],[Last Date]],Zudio_sales_data[[#This Row],[Store Open Date]])</f>
        <v>1663</v>
      </c>
      <c r="AD7487" t="str">
        <f>IF(Zudio_sales_data[[#This Row],[Order Date]]&lt;=Zudio_sales_data[[#This Row],[Store Open Date]],"wrong data","right data")</f>
        <v>right data</v>
      </c>
      <c r="AE7487">
        <f>Zudio_sales_data[[#This Row],[Sales Profit]]/Zudio_sales_data[[#This Row],[Quantity]]</f>
        <v>429.2</v>
      </c>
    </row>
    <row r="7488" spans="1:31" x14ac:dyDescent="0.3">
      <c r="A7488" t="s">
        <v>45</v>
      </c>
      <c r="B7488" t="s">
        <v>132</v>
      </c>
      <c r="C7488" t="s">
        <v>47</v>
      </c>
      <c r="D7488" t="s">
        <v>87</v>
      </c>
      <c r="E7488">
        <v>13</v>
      </c>
      <c r="F7488">
        <v>434486</v>
      </c>
      <c r="G7488" t="s">
        <v>49</v>
      </c>
      <c r="H7488" s="1">
        <v>44232</v>
      </c>
      <c r="I7488">
        <v>950</v>
      </c>
      <c r="J7488" t="s">
        <v>12715</v>
      </c>
      <c r="K7488" t="s">
        <v>397</v>
      </c>
      <c r="L7488">
        <v>10</v>
      </c>
      <c r="M7488">
        <v>7</v>
      </c>
      <c r="N7488">
        <v>16</v>
      </c>
      <c r="O7488" t="s">
        <v>33</v>
      </c>
      <c r="P7488" t="s">
        <v>62</v>
      </c>
      <c r="Q7488">
        <v>13150</v>
      </c>
      <c r="R7488" s="1">
        <v>45502</v>
      </c>
      <c r="S7488" t="s">
        <v>95</v>
      </c>
      <c r="T7488">
        <v>415331</v>
      </c>
      <c r="U7488" t="s">
        <v>12716</v>
      </c>
      <c r="V7488">
        <v>834</v>
      </c>
      <c r="W7488">
        <v>600</v>
      </c>
      <c r="X7488">
        <v>5</v>
      </c>
      <c r="Y7488">
        <v>1200</v>
      </c>
      <c r="Z7488">
        <v>9</v>
      </c>
      <c r="AA7488">
        <f>Zudio_sales_data[[#This Row],[Price]]*Zudio_sales_data[[#This Row],[Quantity]]</f>
        <v>3000</v>
      </c>
      <c r="AB7488" s="1">
        <v>45629</v>
      </c>
      <c r="AC7488">
        <f>_xlfn.DAYS(Zudio_sales_data[[#This Row],[Last Date]],Zudio_sales_data[[#This Row],[Store Open Date]])</f>
        <v>1397</v>
      </c>
      <c r="AD7488" t="str">
        <f>IF(Zudio_sales_data[[#This Row],[Order Date]]&lt;=Zudio_sales_data[[#This Row],[Store Open Date]],"wrong data","right data")</f>
        <v>right data</v>
      </c>
      <c r="AE7488">
        <f>Zudio_sales_data[[#This Row],[Sales Profit]]/Zudio_sales_data[[#This Row],[Quantity]]</f>
        <v>240</v>
      </c>
    </row>
    <row r="7489" spans="1:31" x14ac:dyDescent="0.3">
      <c r="A7489" t="s">
        <v>139</v>
      </c>
      <c r="B7489" t="s">
        <v>106</v>
      </c>
      <c r="C7489" t="s">
        <v>47</v>
      </c>
      <c r="D7489" t="s">
        <v>77</v>
      </c>
      <c r="E7489">
        <v>79</v>
      </c>
      <c r="F7489">
        <v>404997</v>
      </c>
      <c r="G7489" t="s">
        <v>49</v>
      </c>
      <c r="H7489" s="1">
        <v>44510</v>
      </c>
      <c r="I7489">
        <v>1300</v>
      </c>
      <c r="J7489" t="s">
        <v>12717</v>
      </c>
      <c r="K7489" t="s">
        <v>268</v>
      </c>
      <c r="L7489">
        <v>11</v>
      </c>
      <c r="M7489">
        <v>8</v>
      </c>
      <c r="N7489">
        <v>11</v>
      </c>
      <c r="O7489" t="s">
        <v>69</v>
      </c>
      <c r="P7489" t="s">
        <v>62</v>
      </c>
      <c r="Q7489">
        <v>58624</v>
      </c>
      <c r="R7489" s="1">
        <v>45551</v>
      </c>
      <c r="S7489" t="s">
        <v>131</v>
      </c>
      <c r="T7489">
        <v>957360</v>
      </c>
      <c r="U7489" t="s">
        <v>12718</v>
      </c>
      <c r="V7489">
        <v>407</v>
      </c>
      <c r="W7489">
        <v>1826</v>
      </c>
      <c r="X7489">
        <v>4</v>
      </c>
      <c r="Y7489">
        <v>2921.6</v>
      </c>
      <c r="Z7489">
        <v>9</v>
      </c>
      <c r="AA7489">
        <f>Zudio_sales_data[[#This Row],[Price]]*Zudio_sales_data[[#This Row],[Quantity]]</f>
        <v>7304</v>
      </c>
      <c r="AB7489" s="1">
        <v>45629</v>
      </c>
      <c r="AC7489">
        <f>_xlfn.DAYS(Zudio_sales_data[[#This Row],[Last Date]],Zudio_sales_data[[#This Row],[Store Open Date]])</f>
        <v>1119</v>
      </c>
      <c r="AD7489" t="str">
        <f>IF(Zudio_sales_data[[#This Row],[Order Date]]&lt;=Zudio_sales_data[[#This Row],[Store Open Date]],"wrong data","right data")</f>
        <v>right data</v>
      </c>
      <c r="AE7489">
        <f>Zudio_sales_data[[#This Row],[Sales Profit]]/Zudio_sales_data[[#This Row],[Quantity]]</f>
        <v>730.4</v>
      </c>
    </row>
    <row r="7490" spans="1:31" x14ac:dyDescent="0.3">
      <c r="A7490" t="s">
        <v>117</v>
      </c>
      <c r="B7490" t="s">
        <v>263</v>
      </c>
      <c r="C7490" t="s">
        <v>39</v>
      </c>
      <c r="D7490" t="s">
        <v>112</v>
      </c>
      <c r="E7490">
        <v>39</v>
      </c>
      <c r="F7490">
        <v>429599</v>
      </c>
      <c r="G7490" t="s">
        <v>30</v>
      </c>
      <c r="H7490" s="1">
        <v>44419</v>
      </c>
      <c r="I7490">
        <v>1400</v>
      </c>
      <c r="J7490" t="s">
        <v>12719</v>
      </c>
      <c r="K7490" t="s">
        <v>769</v>
      </c>
      <c r="L7490">
        <v>11</v>
      </c>
      <c r="M7490">
        <v>8</v>
      </c>
      <c r="N7490">
        <v>13</v>
      </c>
      <c r="O7490" t="s">
        <v>69</v>
      </c>
      <c r="P7490" t="s">
        <v>34</v>
      </c>
      <c r="Q7490">
        <v>79269</v>
      </c>
      <c r="R7490" s="1">
        <v>45550</v>
      </c>
      <c r="S7490" t="s">
        <v>131</v>
      </c>
      <c r="T7490">
        <v>681801</v>
      </c>
      <c r="U7490" t="s">
        <v>12720</v>
      </c>
      <c r="V7490">
        <v>215</v>
      </c>
      <c r="W7490">
        <v>2726</v>
      </c>
      <c r="X7490">
        <v>6</v>
      </c>
      <c r="Y7490">
        <v>6542.4</v>
      </c>
      <c r="Z7490">
        <v>9</v>
      </c>
      <c r="AA7490">
        <f>Zudio_sales_data[[#This Row],[Price]]*Zudio_sales_data[[#This Row],[Quantity]]</f>
        <v>16356</v>
      </c>
      <c r="AB7490" s="1">
        <v>45629</v>
      </c>
      <c r="AC7490">
        <f>_xlfn.DAYS(Zudio_sales_data[[#This Row],[Last Date]],Zudio_sales_data[[#This Row],[Store Open Date]])</f>
        <v>1210</v>
      </c>
      <c r="AD7490" t="str">
        <f>IF(Zudio_sales_data[[#This Row],[Order Date]]&lt;=Zudio_sales_data[[#This Row],[Store Open Date]],"wrong data","right data")</f>
        <v>right data</v>
      </c>
      <c r="AE7490">
        <f>Zudio_sales_data[[#This Row],[Sales Profit]]/Zudio_sales_data[[#This Row],[Quantity]]</f>
        <v>1090.3999999999999</v>
      </c>
    </row>
    <row r="7491" spans="1:31" x14ac:dyDescent="0.3">
      <c r="A7491" t="s">
        <v>26</v>
      </c>
      <c r="B7491" t="s">
        <v>38</v>
      </c>
      <c r="C7491" t="s">
        <v>39</v>
      </c>
      <c r="D7491" t="s">
        <v>229</v>
      </c>
      <c r="E7491">
        <v>19</v>
      </c>
      <c r="F7491">
        <v>426304</v>
      </c>
      <c r="G7491" t="s">
        <v>49</v>
      </c>
      <c r="H7491" s="1">
        <v>44045</v>
      </c>
      <c r="I7491">
        <v>1200</v>
      </c>
      <c r="J7491" t="s">
        <v>12721</v>
      </c>
      <c r="K7491" t="s">
        <v>456</v>
      </c>
      <c r="L7491">
        <v>10</v>
      </c>
      <c r="M7491">
        <v>9</v>
      </c>
      <c r="N7491">
        <v>12</v>
      </c>
      <c r="O7491" t="s">
        <v>33</v>
      </c>
      <c r="P7491" t="s">
        <v>34</v>
      </c>
      <c r="Q7491">
        <v>42087</v>
      </c>
      <c r="R7491" s="1">
        <v>45571</v>
      </c>
      <c r="S7491" t="s">
        <v>115</v>
      </c>
      <c r="T7491">
        <v>154111</v>
      </c>
      <c r="U7491" t="s">
        <v>12722</v>
      </c>
      <c r="V7491">
        <v>661</v>
      </c>
      <c r="W7491">
        <v>1838</v>
      </c>
      <c r="X7491">
        <v>8</v>
      </c>
      <c r="Y7491">
        <v>5881.6</v>
      </c>
      <c r="Z7491">
        <v>11</v>
      </c>
      <c r="AA7491">
        <f>Zudio_sales_data[[#This Row],[Price]]*Zudio_sales_data[[#This Row],[Quantity]]</f>
        <v>14704</v>
      </c>
      <c r="AB7491" s="1">
        <v>45629</v>
      </c>
      <c r="AC7491">
        <f>_xlfn.DAYS(Zudio_sales_data[[#This Row],[Last Date]],Zudio_sales_data[[#This Row],[Store Open Date]])</f>
        <v>1584</v>
      </c>
      <c r="AD7491" t="str">
        <f>IF(Zudio_sales_data[[#This Row],[Order Date]]&lt;=Zudio_sales_data[[#This Row],[Store Open Date]],"wrong data","right data")</f>
        <v>right data</v>
      </c>
      <c r="AE7491">
        <f>Zudio_sales_data[[#This Row],[Sales Profit]]/Zudio_sales_data[[#This Row],[Quantity]]</f>
        <v>735.2</v>
      </c>
    </row>
    <row r="7492" spans="1:31" x14ac:dyDescent="0.3">
      <c r="A7492" t="s">
        <v>37</v>
      </c>
      <c r="B7492" t="s">
        <v>334</v>
      </c>
      <c r="C7492" t="s">
        <v>39</v>
      </c>
      <c r="D7492" t="s">
        <v>77</v>
      </c>
      <c r="E7492">
        <v>65</v>
      </c>
      <c r="F7492">
        <v>436641</v>
      </c>
      <c r="G7492" t="s">
        <v>30</v>
      </c>
      <c r="H7492" s="1">
        <v>44608</v>
      </c>
      <c r="I7492">
        <v>1000</v>
      </c>
      <c r="J7492" t="s">
        <v>12723</v>
      </c>
      <c r="K7492" t="s">
        <v>165</v>
      </c>
      <c r="L7492">
        <v>11</v>
      </c>
      <c r="M7492">
        <v>8</v>
      </c>
      <c r="N7492">
        <v>11</v>
      </c>
      <c r="O7492" t="s">
        <v>33</v>
      </c>
      <c r="P7492" t="s">
        <v>52</v>
      </c>
      <c r="Q7492">
        <v>51912</v>
      </c>
      <c r="R7492" s="1">
        <v>45521</v>
      </c>
      <c r="S7492" t="s">
        <v>53</v>
      </c>
      <c r="T7492">
        <v>674872</v>
      </c>
      <c r="U7492" t="s">
        <v>12724</v>
      </c>
      <c r="V7492">
        <v>283</v>
      </c>
      <c r="W7492">
        <v>1153</v>
      </c>
      <c r="X7492">
        <v>6</v>
      </c>
      <c r="Y7492">
        <v>2767.2</v>
      </c>
      <c r="Z7492">
        <v>9</v>
      </c>
      <c r="AA7492">
        <f>Zudio_sales_data[[#This Row],[Price]]*Zudio_sales_data[[#This Row],[Quantity]]</f>
        <v>6918</v>
      </c>
      <c r="AB7492" s="1">
        <v>45629</v>
      </c>
      <c r="AC7492">
        <f>_xlfn.DAYS(Zudio_sales_data[[#This Row],[Last Date]],Zudio_sales_data[[#This Row],[Store Open Date]])</f>
        <v>1021</v>
      </c>
      <c r="AD7492" t="str">
        <f>IF(Zudio_sales_data[[#This Row],[Order Date]]&lt;=Zudio_sales_data[[#This Row],[Store Open Date]],"wrong data","right data")</f>
        <v>right data</v>
      </c>
      <c r="AE7492">
        <f>Zudio_sales_data[[#This Row],[Sales Profit]]/Zudio_sales_data[[#This Row],[Quantity]]</f>
        <v>461.2</v>
      </c>
    </row>
    <row r="7493" spans="1:31" x14ac:dyDescent="0.3">
      <c r="A7493" t="s">
        <v>139</v>
      </c>
      <c r="B7493" t="s">
        <v>241</v>
      </c>
      <c r="C7493" t="s">
        <v>28</v>
      </c>
      <c r="D7493" t="s">
        <v>29</v>
      </c>
      <c r="E7493">
        <v>36</v>
      </c>
      <c r="F7493">
        <v>407521</v>
      </c>
      <c r="G7493" t="s">
        <v>49</v>
      </c>
      <c r="H7493" s="1">
        <v>44447</v>
      </c>
      <c r="I7493">
        <v>1000</v>
      </c>
      <c r="J7493" t="s">
        <v>12725</v>
      </c>
      <c r="K7493" t="s">
        <v>103</v>
      </c>
      <c r="L7493">
        <v>10</v>
      </c>
      <c r="M7493">
        <v>7</v>
      </c>
      <c r="N7493">
        <v>3</v>
      </c>
      <c r="O7493" t="s">
        <v>33</v>
      </c>
      <c r="P7493" t="s">
        <v>52</v>
      </c>
      <c r="Q7493">
        <v>73215</v>
      </c>
      <c r="R7493" s="1">
        <v>45434</v>
      </c>
      <c r="S7493" t="s">
        <v>104</v>
      </c>
      <c r="T7493">
        <v>341154</v>
      </c>
      <c r="U7493" t="s">
        <v>12726</v>
      </c>
      <c r="V7493">
        <v>913</v>
      </c>
      <c r="W7493">
        <v>511</v>
      </c>
      <c r="X7493">
        <v>4</v>
      </c>
      <c r="Y7493">
        <v>817.6</v>
      </c>
      <c r="Z7493">
        <v>9</v>
      </c>
      <c r="AA7493">
        <f>Zudio_sales_data[[#This Row],[Price]]*Zudio_sales_data[[#This Row],[Quantity]]</f>
        <v>2044</v>
      </c>
      <c r="AB7493" s="1">
        <v>45629</v>
      </c>
      <c r="AC7493">
        <f>_xlfn.DAYS(Zudio_sales_data[[#This Row],[Last Date]],Zudio_sales_data[[#This Row],[Store Open Date]])</f>
        <v>1182</v>
      </c>
      <c r="AD7493" t="str">
        <f>IF(Zudio_sales_data[[#This Row],[Order Date]]&lt;=Zudio_sales_data[[#This Row],[Store Open Date]],"wrong data","right data")</f>
        <v>right data</v>
      </c>
      <c r="AE7493">
        <f>Zudio_sales_data[[#This Row],[Sales Profit]]/Zudio_sales_data[[#This Row],[Quantity]]</f>
        <v>204.4</v>
      </c>
    </row>
    <row r="7494" spans="1:31" x14ac:dyDescent="0.3">
      <c r="A7494" t="s">
        <v>45</v>
      </c>
      <c r="B7494" t="s">
        <v>225</v>
      </c>
      <c r="C7494" t="s">
        <v>28</v>
      </c>
      <c r="D7494" t="s">
        <v>129</v>
      </c>
      <c r="E7494">
        <v>26</v>
      </c>
      <c r="F7494">
        <v>422369</v>
      </c>
      <c r="G7494" t="s">
        <v>30</v>
      </c>
      <c r="H7494" s="1">
        <v>44262</v>
      </c>
      <c r="I7494">
        <v>1200</v>
      </c>
      <c r="J7494" t="s">
        <v>12727</v>
      </c>
      <c r="K7494" t="s">
        <v>271</v>
      </c>
      <c r="L7494">
        <v>11</v>
      </c>
      <c r="M7494">
        <v>8</v>
      </c>
      <c r="N7494">
        <v>9</v>
      </c>
      <c r="O7494" t="s">
        <v>69</v>
      </c>
      <c r="P7494" t="s">
        <v>52</v>
      </c>
      <c r="Q7494">
        <v>50902</v>
      </c>
      <c r="R7494" s="1">
        <v>45345</v>
      </c>
      <c r="S7494" t="s">
        <v>91</v>
      </c>
      <c r="T7494">
        <v>604899</v>
      </c>
      <c r="U7494" t="s">
        <v>12728</v>
      </c>
      <c r="V7494">
        <v>860</v>
      </c>
      <c r="W7494">
        <v>734</v>
      </c>
      <c r="X7494">
        <v>5</v>
      </c>
      <c r="Y7494">
        <v>1468</v>
      </c>
      <c r="Z7494">
        <v>9</v>
      </c>
      <c r="AA7494">
        <f>Zudio_sales_data[[#This Row],[Price]]*Zudio_sales_data[[#This Row],[Quantity]]</f>
        <v>3670</v>
      </c>
      <c r="AB7494" s="1">
        <v>45629</v>
      </c>
      <c r="AC7494">
        <f>_xlfn.DAYS(Zudio_sales_data[[#This Row],[Last Date]],Zudio_sales_data[[#This Row],[Store Open Date]])</f>
        <v>1367</v>
      </c>
      <c r="AD7494" t="str">
        <f>IF(Zudio_sales_data[[#This Row],[Order Date]]&lt;=Zudio_sales_data[[#This Row],[Store Open Date]],"wrong data","right data")</f>
        <v>right data</v>
      </c>
      <c r="AE7494">
        <f>Zudio_sales_data[[#This Row],[Sales Profit]]/Zudio_sales_data[[#This Row],[Quantity]]</f>
        <v>293.60000000000002</v>
      </c>
    </row>
    <row r="7495" spans="1:31" x14ac:dyDescent="0.3">
      <c r="A7495" t="s">
        <v>117</v>
      </c>
      <c r="B7495" t="s">
        <v>100</v>
      </c>
      <c r="C7495" t="s">
        <v>47</v>
      </c>
      <c r="D7495" t="s">
        <v>66</v>
      </c>
      <c r="E7495">
        <v>83</v>
      </c>
      <c r="F7495">
        <v>403205</v>
      </c>
      <c r="G7495" t="s">
        <v>30</v>
      </c>
      <c r="H7495" s="1">
        <v>45315</v>
      </c>
      <c r="I7495">
        <v>1000</v>
      </c>
      <c r="J7495" t="s">
        <v>12729</v>
      </c>
      <c r="K7495" t="s">
        <v>165</v>
      </c>
      <c r="L7495">
        <v>10</v>
      </c>
      <c r="M7495">
        <v>7</v>
      </c>
      <c r="N7495">
        <v>10</v>
      </c>
      <c r="O7495" t="s">
        <v>33</v>
      </c>
      <c r="P7495" t="s">
        <v>52</v>
      </c>
      <c r="Q7495">
        <v>45379</v>
      </c>
      <c r="R7495" s="1">
        <v>45396</v>
      </c>
      <c r="S7495" t="s">
        <v>63</v>
      </c>
      <c r="T7495">
        <v>839785</v>
      </c>
      <c r="U7495" t="s">
        <v>12730</v>
      </c>
      <c r="V7495">
        <v>682</v>
      </c>
      <c r="W7495">
        <v>625</v>
      </c>
      <c r="X7495">
        <v>1</v>
      </c>
      <c r="Y7495">
        <v>250</v>
      </c>
      <c r="Z7495">
        <v>9</v>
      </c>
      <c r="AA7495">
        <f>Zudio_sales_data[[#This Row],[Price]]*Zudio_sales_data[[#This Row],[Quantity]]</f>
        <v>625</v>
      </c>
      <c r="AB7495" s="1">
        <v>45629</v>
      </c>
      <c r="AC7495">
        <f>_xlfn.DAYS(Zudio_sales_data[[#This Row],[Last Date]],Zudio_sales_data[[#This Row],[Store Open Date]])</f>
        <v>314</v>
      </c>
      <c r="AD7495" t="str">
        <f>IF(Zudio_sales_data[[#This Row],[Order Date]]&lt;=Zudio_sales_data[[#This Row],[Store Open Date]],"wrong data","right data")</f>
        <v>right data</v>
      </c>
      <c r="AE7495">
        <f>Zudio_sales_data[[#This Row],[Sales Profit]]/Zudio_sales_data[[#This Row],[Quantity]]</f>
        <v>250</v>
      </c>
    </row>
    <row r="7496" spans="1:31" x14ac:dyDescent="0.3">
      <c r="A7496" t="s">
        <v>37</v>
      </c>
      <c r="B7496" t="s">
        <v>225</v>
      </c>
      <c r="C7496" t="s">
        <v>28</v>
      </c>
      <c r="D7496" t="s">
        <v>112</v>
      </c>
      <c r="E7496">
        <v>41</v>
      </c>
      <c r="F7496">
        <v>401987</v>
      </c>
      <c r="G7496" t="s">
        <v>49</v>
      </c>
      <c r="H7496" s="1">
        <v>45341</v>
      </c>
      <c r="I7496">
        <v>1400</v>
      </c>
      <c r="J7496" t="s">
        <v>12731</v>
      </c>
      <c r="K7496" t="s">
        <v>108</v>
      </c>
      <c r="L7496">
        <v>10</v>
      </c>
      <c r="M7496">
        <v>9</v>
      </c>
      <c r="N7496">
        <v>9</v>
      </c>
      <c r="O7496" t="s">
        <v>69</v>
      </c>
      <c r="P7496" t="s">
        <v>62</v>
      </c>
      <c r="Q7496">
        <v>47236</v>
      </c>
      <c r="R7496" s="1">
        <v>45476</v>
      </c>
      <c r="S7496" t="s">
        <v>95</v>
      </c>
      <c r="T7496">
        <v>752698</v>
      </c>
      <c r="U7496" t="s">
        <v>12732</v>
      </c>
      <c r="V7496">
        <v>782</v>
      </c>
      <c r="W7496">
        <v>2513</v>
      </c>
      <c r="X7496">
        <v>3</v>
      </c>
      <c r="Y7496">
        <v>3015.6</v>
      </c>
      <c r="Z7496">
        <v>11</v>
      </c>
      <c r="AA7496">
        <f>Zudio_sales_data[[#This Row],[Price]]*Zudio_sales_data[[#This Row],[Quantity]]</f>
        <v>7539</v>
      </c>
      <c r="AB7496" s="1">
        <v>45629</v>
      </c>
      <c r="AC7496">
        <f>_xlfn.DAYS(Zudio_sales_data[[#This Row],[Last Date]],Zudio_sales_data[[#This Row],[Store Open Date]])</f>
        <v>288</v>
      </c>
      <c r="AD7496" t="str">
        <f>IF(Zudio_sales_data[[#This Row],[Order Date]]&lt;=Zudio_sales_data[[#This Row],[Store Open Date]],"wrong data","right data")</f>
        <v>right data</v>
      </c>
      <c r="AE7496">
        <f>Zudio_sales_data[[#This Row],[Sales Profit]]/Zudio_sales_data[[#This Row],[Quantity]]</f>
        <v>1005.1999999999999</v>
      </c>
    </row>
    <row r="7497" spans="1:31" x14ac:dyDescent="0.3">
      <c r="A7497" t="s">
        <v>110</v>
      </c>
      <c r="B7497" t="s">
        <v>257</v>
      </c>
      <c r="C7497" t="s">
        <v>28</v>
      </c>
      <c r="D7497" t="s">
        <v>229</v>
      </c>
      <c r="E7497">
        <v>55</v>
      </c>
      <c r="F7497">
        <v>433948</v>
      </c>
      <c r="G7497" t="s">
        <v>30</v>
      </c>
      <c r="H7497" s="1">
        <v>43896</v>
      </c>
      <c r="I7497">
        <v>1300</v>
      </c>
      <c r="J7497" t="s">
        <v>12733</v>
      </c>
      <c r="K7497" t="s">
        <v>155</v>
      </c>
      <c r="L7497">
        <v>11</v>
      </c>
      <c r="M7497">
        <v>8</v>
      </c>
      <c r="N7497">
        <v>8</v>
      </c>
      <c r="O7497" t="s">
        <v>33</v>
      </c>
      <c r="P7497" t="s">
        <v>34</v>
      </c>
      <c r="Q7497">
        <v>56357</v>
      </c>
      <c r="R7497" s="1">
        <v>45489</v>
      </c>
      <c r="S7497" t="s">
        <v>95</v>
      </c>
      <c r="T7497">
        <v>185168</v>
      </c>
      <c r="U7497" t="s">
        <v>12734</v>
      </c>
      <c r="V7497">
        <v>747</v>
      </c>
      <c r="W7497">
        <v>1450</v>
      </c>
      <c r="X7497">
        <v>1</v>
      </c>
      <c r="Y7497">
        <v>580</v>
      </c>
      <c r="Z7497">
        <v>9</v>
      </c>
      <c r="AA7497">
        <f>Zudio_sales_data[[#This Row],[Price]]*Zudio_sales_data[[#This Row],[Quantity]]</f>
        <v>1450</v>
      </c>
      <c r="AB7497" s="1">
        <v>45629</v>
      </c>
      <c r="AC7497">
        <f>_xlfn.DAYS(Zudio_sales_data[[#This Row],[Last Date]],Zudio_sales_data[[#This Row],[Store Open Date]])</f>
        <v>1733</v>
      </c>
      <c r="AD7497" t="str">
        <f>IF(Zudio_sales_data[[#This Row],[Order Date]]&lt;=Zudio_sales_data[[#This Row],[Store Open Date]],"wrong data","right data")</f>
        <v>right data</v>
      </c>
      <c r="AE7497">
        <f>Zudio_sales_data[[#This Row],[Sales Profit]]/Zudio_sales_data[[#This Row],[Quantity]]</f>
        <v>580</v>
      </c>
    </row>
    <row r="7498" spans="1:31" x14ac:dyDescent="0.3">
      <c r="A7498" t="s">
        <v>26</v>
      </c>
      <c r="B7498" t="s">
        <v>235</v>
      </c>
      <c r="C7498" t="s">
        <v>39</v>
      </c>
      <c r="D7498" t="s">
        <v>112</v>
      </c>
      <c r="E7498">
        <v>58</v>
      </c>
      <c r="F7498">
        <v>430403</v>
      </c>
      <c r="G7498" t="s">
        <v>49</v>
      </c>
      <c r="H7498" s="1">
        <v>43849</v>
      </c>
      <c r="I7498">
        <v>1300</v>
      </c>
      <c r="J7498" t="s">
        <v>12735</v>
      </c>
      <c r="K7498" t="s">
        <v>330</v>
      </c>
      <c r="L7498">
        <v>11</v>
      </c>
      <c r="M7498">
        <v>8</v>
      </c>
      <c r="N7498">
        <v>4</v>
      </c>
      <c r="O7498" t="s">
        <v>69</v>
      </c>
      <c r="P7498" t="s">
        <v>52</v>
      </c>
      <c r="Q7498">
        <v>58515</v>
      </c>
      <c r="R7498" s="1">
        <v>45298</v>
      </c>
      <c r="S7498" t="s">
        <v>85</v>
      </c>
      <c r="T7498">
        <v>848814</v>
      </c>
      <c r="U7498" t="s">
        <v>12736</v>
      </c>
      <c r="V7498">
        <v>665</v>
      </c>
      <c r="W7498">
        <v>633</v>
      </c>
      <c r="X7498">
        <v>5</v>
      </c>
      <c r="Y7498">
        <v>1266</v>
      </c>
      <c r="Z7498">
        <v>9</v>
      </c>
      <c r="AA7498">
        <f>Zudio_sales_data[[#This Row],[Price]]*Zudio_sales_data[[#This Row],[Quantity]]</f>
        <v>3165</v>
      </c>
      <c r="AB7498" s="1">
        <v>45629</v>
      </c>
      <c r="AC7498">
        <f>_xlfn.DAYS(Zudio_sales_data[[#This Row],[Last Date]],Zudio_sales_data[[#This Row],[Store Open Date]])</f>
        <v>1780</v>
      </c>
      <c r="AD7498" t="str">
        <f>IF(Zudio_sales_data[[#This Row],[Order Date]]&lt;=Zudio_sales_data[[#This Row],[Store Open Date]],"wrong data","right data")</f>
        <v>right data</v>
      </c>
      <c r="AE7498">
        <f>Zudio_sales_data[[#This Row],[Sales Profit]]/Zudio_sales_data[[#This Row],[Quantity]]</f>
        <v>253.2</v>
      </c>
    </row>
    <row r="7499" spans="1:31" x14ac:dyDescent="0.3">
      <c r="A7499" t="s">
        <v>117</v>
      </c>
      <c r="B7499" t="s">
        <v>72</v>
      </c>
      <c r="C7499" t="s">
        <v>28</v>
      </c>
      <c r="D7499" t="s">
        <v>29</v>
      </c>
      <c r="E7499">
        <v>76</v>
      </c>
      <c r="F7499">
        <v>430674</v>
      </c>
      <c r="G7499" t="s">
        <v>49</v>
      </c>
      <c r="H7499" s="1">
        <v>44884</v>
      </c>
      <c r="I7499">
        <v>950</v>
      </c>
      <c r="J7499" t="s">
        <v>12737</v>
      </c>
      <c r="K7499" t="s">
        <v>203</v>
      </c>
      <c r="L7499">
        <v>9</v>
      </c>
      <c r="M7499">
        <v>8</v>
      </c>
      <c r="N7499">
        <v>17</v>
      </c>
      <c r="O7499" t="s">
        <v>69</v>
      </c>
      <c r="P7499" t="s">
        <v>90</v>
      </c>
      <c r="Q7499">
        <v>64722</v>
      </c>
      <c r="R7499" s="1">
        <v>45456</v>
      </c>
      <c r="S7499" t="s">
        <v>43</v>
      </c>
      <c r="T7499">
        <v>725417</v>
      </c>
      <c r="U7499" t="s">
        <v>12738</v>
      </c>
      <c r="V7499">
        <v>944</v>
      </c>
      <c r="W7499">
        <v>719</v>
      </c>
      <c r="X7499">
        <v>7</v>
      </c>
      <c r="Y7499">
        <v>2013.2</v>
      </c>
      <c r="Z7499">
        <v>11</v>
      </c>
      <c r="AA7499">
        <f>Zudio_sales_data[[#This Row],[Price]]*Zudio_sales_data[[#This Row],[Quantity]]</f>
        <v>5033</v>
      </c>
      <c r="AB7499" s="1">
        <v>45629</v>
      </c>
      <c r="AC7499">
        <f>_xlfn.DAYS(Zudio_sales_data[[#This Row],[Last Date]],Zudio_sales_data[[#This Row],[Store Open Date]])</f>
        <v>745</v>
      </c>
      <c r="AD7499" t="str">
        <f>IF(Zudio_sales_data[[#This Row],[Order Date]]&lt;=Zudio_sales_data[[#This Row],[Store Open Date]],"wrong data","right data")</f>
        <v>right data</v>
      </c>
      <c r="AE7499">
        <f>Zudio_sales_data[[#This Row],[Sales Profit]]/Zudio_sales_data[[#This Row],[Quantity]]</f>
        <v>287.60000000000002</v>
      </c>
    </row>
    <row r="7500" spans="1:31" x14ac:dyDescent="0.3">
      <c r="A7500" t="s">
        <v>139</v>
      </c>
      <c r="B7500" t="s">
        <v>183</v>
      </c>
      <c r="C7500" t="s">
        <v>47</v>
      </c>
      <c r="D7500" t="s">
        <v>66</v>
      </c>
      <c r="E7500">
        <v>62</v>
      </c>
      <c r="F7500">
        <v>400165</v>
      </c>
      <c r="G7500" t="s">
        <v>49</v>
      </c>
      <c r="H7500" s="1">
        <v>44415</v>
      </c>
      <c r="I7500">
        <v>1000</v>
      </c>
      <c r="J7500" t="s">
        <v>12739</v>
      </c>
      <c r="K7500" t="s">
        <v>659</v>
      </c>
      <c r="L7500">
        <v>10</v>
      </c>
      <c r="M7500">
        <v>7</v>
      </c>
      <c r="N7500">
        <v>5</v>
      </c>
      <c r="O7500" t="s">
        <v>69</v>
      </c>
      <c r="P7500" t="s">
        <v>62</v>
      </c>
      <c r="Q7500">
        <v>60208</v>
      </c>
      <c r="R7500" s="1">
        <v>45296</v>
      </c>
      <c r="S7500" t="s">
        <v>85</v>
      </c>
      <c r="T7500">
        <v>832117</v>
      </c>
      <c r="U7500" t="s">
        <v>12740</v>
      </c>
      <c r="V7500">
        <v>830</v>
      </c>
      <c r="W7500">
        <v>1909</v>
      </c>
      <c r="X7500">
        <v>4</v>
      </c>
      <c r="Y7500">
        <v>3054.4</v>
      </c>
      <c r="Z7500">
        <v>9</v>
      </c>
      <c r="AA7500">
        <f>Zudio_sales_data[[#This Row],[Price]]*Zudio_sales_data[[#This Row],[Quantity]]</f>
        <v>7636</v>
      </c>
      <c r="AB7500" s="1">
        <v>45629</v>
      </c>
      <c r="AC7500">
        <f>_xlfn.DAYS(Zudio_sales_data[[#This Row],[Last Date]],Zudio_sales_data[[#This Row],[Store Open Date]])</f>
        <v>1214</v>
      </c>
      <c r="AD7500" t="str">
        <f>IF(Zudio_sales_data[[#This Row],[Order Date]]&lt;=Zudio_sales_data[[#This Row],[Store Open Date]],"wrong data","right data")</f>
        <v>right data</v>
      </c>
      <c r="AE7500">
        <f>Zudio_sales_data[[#This Row],[Sales Profit]]/Zudio_sales_data[[#This Row],[Quantity]]</f>
        <v>763.6</v>
      </c>
    </row>
    <row r="7501" spans="1:31" x14ac:dyDescent="0.3">
      <c r="A7501" t="s">
        <v>71</v>
      </c>
      <c r="B7501" t="s">
        <v>187</v>
      </c>
      <c r="C7501" t="s">
        <v>47</v>
      </c>
      <c r="D7501" t="s">
        <v>129</v>
      </c>
      <c r="E7501">
        <v>1</v>
      </c>
      <c r="F7501">
        <v>423750</v>
      </c>
      <c r="G7501" t="s">
        <v>49</v>
      </c>
      <c r="H7501" s="1">
        <v>44393</v>
      </c>
      <c r="I7501">
        <v>950</v>
      </c>
      <c r="J7501" t="s">
        <v>12741</v>
      </c>
      <c r="K7501" t="s">
        <v>142</v>
      </c>
      <c r="L7501">
        <v>11</v>
      </c>
      <c r="M7501">
        <v>8</v>
      </c>
      <c r="N7501">
        <v>19</v>
      </c>
      <c r="O7501" t="s">
        <v>69</v>
      </c>
      <c r="P7501" t="s">
        <v>62</v>
      </c>
      <c r="Q7501">
        <v>53030</v>
      </c>
      <c r="R7501" s="1">
        <v>45302</v>
      </c>
      <c r="S7501" t="s">
        <v>85</v>
      </c>
      <c r="T7501">
        <v>846496</v>
      </c>
      <c r="U7501" t="s">
        <v>7341</v>
      </c>
      <c r="V7501">
        <v>630</v>
      </c>
      <c r="W7501">
        <v>2259</v>
      </c>
      <c r="X7501">
        <v>3</v>
      </c>
      <c r="Y7501">
        <v>2710.8</v>
      </c>
      <c r="Z7501">
        <v>9</v>
      </c>
      <c r="AA7501">
        <f>Zudio_sales_data[[#This Row],[Price]]*Zudio_sales_data[[#This Row],[Quantity]]</f>
        <v>6777</v>
      </c>
      <c r="AB7501" s="1">
        <v>45629</v>
      </c>
      <c r="AC7501">
        <f>_xlfn.DAYS(Zudio_sales_data[[#This Row],[Last Date]],Zudio_sales_data[[#This Row],[Store Open Date]])</f>
        <v>1236</v>
      </c>
      <c r="AD7501" t="str">
        <f>IF(Zudio_sales_data[[#This Row],[Order Date]]&lt;=Zudio_sales_data[[#This Row],[Store Open Date]],"wrong data","right data")</f>
        <v>right data</v>
      </c>
      <c r="AE7501">
        <f>Zudio_sales_data[[#This Row],[Sales Profit]]/Zudio_sales_data[[#This Row],[Quantity]]</f>
        <v>903.6</v>
      </c>
    </row>
    <row r="7502" spans="1:31" x14ac:dyDescent="0.3">
      <c r="A7502" t="s">
        <v>139</v>
      </c>
      <c r="B7502" t="s">
        <v>235</v>
      </c>
      <c r="C7502" t="s">
        <v>28</v>
      </c>
      <c r="D7502" t="s">
        <v>82</v>
      </c>
      <c r="E7502">
        <v>26</v>
      </c>
      <c r="F7502">
        <v>403519</v>
      </c>
      <c r="G7502" t="s">
        <v>49</v>
      </c>
      <c r="H7502" s="1">
        <v>44024</v>
      </c>
      <c r="I7502">
        <v>1000</v>
      </c>
      <c r="J7502" t="s">
        <v>12742</v>
      </c>
      <c r="K7502" t="s">
        <v>771</v>
      </c>
      <c r="L7502">
        <v>10</v>
      </c>
      <c r="M7502">
        <v>9</v>
      </c>
      <c r="N7502">
        <v>4</v>
      </c>
      <c r="O7502" t="s">
        <v>33</v>
      </c>
      <c r="P7502" t="s">
        <v>34</v>
      </c>
      <c r="Q7502">
        <v>38501</v>
      </c>
      <c r="R7502" s="1">
        <v>45547</v>
      </c>
      <c r="S7502" t="s">
        <v>131</v>
      </c>
      <c r="T7502">
        <v>742688</v>
      </c>
      <c r="U7502" t="s">
        <v>12743</v>
      </c>
      <c r="V7502">
        <v>609</v>
      </c>
      <c r="W7502">
        <v>739</v>
      </c>
      <c r="X7502">
        <v>7</v>
      </c>
      <c r="Y7502">
        <v>2069.1999999999998</v>
      </c>
      <c r="Z7502">
        <v>11</v>
      </c>
      <c r="AA7502">
        <f>Zudio_sales_data[[#This Row],[Price]]*Zudio_sales_data[[#This Row],[Quantity]]</f>
        <v>5173</v>
      </c>
      <c r="AB7502" s="1">
        <v>45629</v>
      </c>
      <c r="AC7502">
        <f>_xlfn.DAYS(Zudio_sales_data[[#This Row],[Last Date]],Zudio_sales_data[[#This Row],[Store Open Date]])</f>
        <v>1605</v>
      </c>
      <c r="AD7502" t="str">
        <f>IF(Zudio_sales_data[[#This Row],[Order Date]]&lt;=Zudio_sales_data[[#This Row],[Store Open Date]],"wrong data","right data")</f>
        <v>right data</v>
      </c>
      <c r="AE7502">
        <f>Zudio_sales_data[[#This Row],[Sales Profit]]/Zudio_sales_data[[#This Row],[Quantity]]</f>
        <v>295.59999999999997</v>
      </c>
    </row>
    <row r="7503" spans="1:31" x14ac:dyDescent="0.3">
      <c r="A7503" t="s">
        <v>45</v>
      </c>
      <c r="B7503" t="s">
        <v>263</v>
      </c>
      <c r="C7503" t="s">
        <v>39</v>
      </c>
      <c r="D7503" t="s">
        <v>77</v>
      </c>
      <c r="E7503">
        <v>19</v>
      </c>
      <c r="F7503">
        <v>436484</v>
      </c>
      <c r="G7503" t="s">
        <v>49</v>
      </c>
      <c r="H7503" s="1">
        <v>44122</v>
      </c>
      <c r="I7503">
        <v>1000</v>
      </c>
      <c r="J7503" t="s">
        <v>12744</v>
      </c>
      <c r="K7503" t="s">
        <v>353</v>
      </c>
      <c r="L7503">
        <v>10</v>
      </c>
      <c r="M7503">
        <v>9</v>
      </c>
      <c r="N7503">
        <v>15</v>
      </c>
      <c r="O7503" t="s">
        <v>69</v>
      </c>
      <c r="P7503" t="s">
        <v>62</v>
      </c>
      <c r="Q7503">
        <v>46493</v>
      </c>
      <c r="R7503" s="1">
        <v>45578</v>
      </c>
      <c r="S7503" t="s">
        <v>115</v>
      </c>
      <c r="T7503">
        <v>828720</v>
      </c>
      <c r="U7503" t="s">
        <v>12745</v>
      </c>
      <c r="V7503">
        <v>708</v>
      </c>
      <c r="W7503">
        <v>2328</v>
      </c>
      <c r="X7503">
        <v>3</v>
      </c>
      <c r="Y7503">
        <v>2793.6</v>
      </c>
      <c r="Z7503">
        <v>11</v>
      </c>
      <c r="AA7503">
        <f>Zudio_sales_data[[#This Row],[Price]]*Zudio_sales_data[[#This Row],[Quantity]]</f>
        <v>6984</v>
      </c>
      <c r="AB7503" s="1">
        <v>45629</v>
      </c>
      <c r="AC7503">
        <f>_xlfn.DAYS(Zudio_sales_data[[#This Row],[Last Date]],Zudio_sales_data[[#This Row],[Store Open Date]])</f>
        <v>1507</v>
      </c>
      <c r="AD7503" t="str">
        <f>IF(Zudio_sales_data[[#This Row],[Order Date]]&lt;=Zudio_sales_data[[#This Row],[Store Open Date]],"wrong data","right data")</f>
        <v>right data</v>
      </c>
      <c r="AE7503">
        <f>Zudio_sales_data[[#This Row],[Sales Profit]]/Zudio_sales_data[[#This Row],[Quantity]]</f>
        <v>931.19999999999993</v>
      </c>
    </row>
    <row r="7504" spans="1:31" x14ac:dyDescent="0.3">
      <c r="A7504" t="s">
        <v>55</v>
      </c>
      <c r="B7504" t="s">
        <v>38</v>
      </c>
      <c r="C7504" t="s">
        <v>39</v>
      </c>
      <c r="D7504" t="s">
        <v>87</v>
      </c>
      <c r="E7504">
        <v>38</v>
      </c>
      <c r="F7504">
        <v>433157</v>
      </c>
      <c r="G7504" t="s">
        <v>49</v>
      </c>
      <c r="H7504" s="1">
        <v>44337</v>
      </c>
      <c r="I7504">
        <v>1300</v>
      </c>
      <c r="J7504" t="s">
        <v>12746</v>
      </c>
      <c r="K7504" t="s">
        <v>145</v>
      </c>
      <c r="L7504">
        <v>10</v>
      </c>
      <c r="M7504">
        <v>7</v>
      </c>
      <c r="N7504">
        <v>9</v>
      </c>
      <c r="O7504" t="s">
        <v>33</v>
      </c>
      <c r="P7504" t="s">
        <v>62</v>
      </c>
      <c r="Q7504">
        <v>74215</v>
      </c>
      <c r="R7504" s="1">
        <v>45492</v>
      </c>
      <c r="S7504" t="s">
        <v>95</v>
      </c>
      <c r="T7504">
        <v>241464</v>
      </c>
      <c r="U7504" t="s">
        <v>8551</v>
      </c>
      <c r="V7504">
        <v>208</v>
      </c>
      <c r="W7504">
        <v>2970</v>
      </c>
      <c r="X7504">
        <v>8</v>
      </c>
      <c r="Y7504">
        <v>9504</v>
      </c>
      <c r="Z7504">
        <v>9</v>
      </c>
      <c r="AA7504">
        <f>Zudio_sales_data[[#This Row],[Price]]*Zudio_sales_data[[#This Row],[Quantity]]</f>
        <v>23760</v>
      </c>
      <c r="AB7504" s="1">
        <v>45629</v>
      </c>
      <c r="AC7504">
        <f>_xlfn.DAYS(Zudio_sales_data[[#This Row],[Last Date]],Zudio_sales_data[[#This Row],[Store Open Date]])</f>
        <v>1292</v>
      </c>
      <c r="AD7504" t="str">
        <f>IF(Zudio_sales_data[[#This Row],[Order Date]]&lt;=Zudio_sales_data[[#This Row],[Store Open Date]],"wrong data","right data")</f>
        <v>right data</v>
      </c>
      <c r="AE7504">
        <f>Zudio_sales_data[[#This Row],[Sales Profit]]/Zudio_sales_data[[#This Row],[Quantity]]</f>
        <v>1188</v>
      </c>
    </row>
    <row r="7505" spans="1:31" x14ac:dyDescent="0.3">
      <c r="A7505" t="s">
        <v>45</v>
      </c>
      <c r="B7505" t="s">
        <v>72</v>
      </c>
      <c r="C7505" t="s">
        <v>39</v>
      </c>
      <c r="D7505" t="s">
        <v>40</v>
      </c>
      <c r="E7505">
        <v>40</v>
      </c>
      <c r="F7505">
        <v>439128</v>
      </c>
      <c r="G7505" t="s">
        <v>49</v>
      </c>
      <c r="H7505" s="1">
        <v>45003</v>
      </c>
      <c r="I7505">
        <v>1200</v>
      </c>
      <c r="J7505" t="s">
        <v>12747</v>
      </c>
      <c r="K7505" t="s">
        <v>189</v>
      </c>
      <c r="L7505">
        <v>10</v>
      </c>
      <c r="M7505">
        <v>7</v>
      </c>
      <c r="N7505">
        <v>3</v>
      </c>
      <c r="O7505" t="s">
        <v>33</v>
      </c>
      <c r="P7505" t="s">
        <v>52</v>
      </c>
      <c r="Q7505">
        <v>44335</v>
      </c>
      <c r="R7505" s="1">
        <v>45486</v>
      </c>
      <c r="S7505" t="s">
        <v>95</v>
      </c>
      <c r="T7505">
        <v>862134</v>
      </c>
      <c r="U7505" t="s">
        <v>11028</v>
      </c>
      <c r="V7505">
        <v>856</v>
      </c>
      <c r="W7505">
        <v>694</v>
      </c>
      <c r="X7505">
        <v>7</v>
      </c>
      <c r="Y7505">
        <v>1943.2</v>
      </c>
      <c r="Z7505">
        <v>9</v>
      </c>
      <c r="AA7505">
        <f>Zudio_sales_data[[#This Row],[Price]]*Zudio_sales_data[[#This Row],[Quantity]]</f>
        <v>4858</v>
      </c>
      <c r="AB7505" s="1">
        <v>45629</v>
      </c>
      <c r="AC7505">
        <f>_xlfn.DAYS(Zudio_sales_data[[#This Row],[Last Date]],Zudio_sales_data[[#This Row],[Store Open Date]])</f>
        <v>626</v>
      </c>
      <c r="AD7505" t="str">
        <f>IF(Zudio_sales_data[[#This Row],[Order Date]]&lt;=Zudio_sales_data[[#This Row],[Store Open Date]],"wrong data","right data")</f>
        <v>right data</v>
      </c>
      <c r="AE7505">
        <f>Zudio_sales_data[[#This Row],[Sales Profit]]/Zudio_sales_data[[#This Row],[Quantity]]</f>
        <v>277.60000000000002</v>
      </c>
    </row>
    <row r="7506" spans="1:31" x14ac:dyDescent="0.3">
      <c r="A7506" t="s">
        <v>110</v>
      </c>
      <c r="B7506" t="s">
        <v>334</v>
      </c>
      <c r="C7506" t="s">
        <v>28</v>
      </c>
      <c r="D7506" t="s">
        <v>112</v>
      </c>
      <c r="E7506">
        <v>14</v>
      </c>
      <c r="F7506">
        <v>435631</v>
      </c>
      <c r="G7506" t="s">
        <v>30</v>
      </c>
      <c r="H7506" s="1">
        <v>45082</v>
      </c>
      <c r="I7506">
        <v>1100</v>
      </c>
      <c r="J7506" t="s">
        <v>12748</v>
      </c>
      <c r="K7506" t="s">
        <v>710</v>
      </c>
      <c r="L7506">
        <v>11</v>
      </c>
      <c r="M7506">
        <v>8</v>
      </c>
      <c r="N7506">
        <v>13</v>
      </c>
      <c r="O7506" t="s">
        <v>33</v>
      </c>
      <c r="P7506" t="s">
        <v>62</v>
      </c>
      <c r="Q7506">
        <v>23575</v>
      </c>
      <c r="R7506" s="1">
        <v>45473</v>
      </c>
      <c r="S7506" t="s">
        <v>43</v>
      </c>
      <c r="T7506">
        <v>836261</v>
      </c>
      <c r="U7506" t="s">
        <v>12749</v>
      </c>
      <c r="V7506">
        <v>746</v>
      </c>
      <c r="W7506">
        <v>764</v>
      </c>
      <c r="X7506">
        <v>7</v>
      </c>
      <c r="Y7506">
        <v>2139.1999999999998</v>
      </c>
      <c r="Z7506">
        <v>9</v>
      </c>
      <c r="AA7506">
        <f>Zudio_sales_data[[#This Row],[Price]]*Zudio_sales_data[[#This Row],[Quantity]]</f>
        <v>5348</v>
      </c>
      <c r="AB7506" s="1">
        <v>45629</v>
      </c>
      <c r="AC7506">
        <f>_xlfn.DAYS(Zudio_sales_data[[#This Row],[Last Date]],Zudio_sales_data[[#This Row],[Store Open Date]])</f>
        <v>547</v>
      </c>
      <c r="AD7506" t="str">
        <f>IF(Zudio_sales_data[[#This Row],[Order Date]]&lt;=Zudio_sales_data[[#This Row],[Store Open Date]],"wrong data","right data")</f>
        <v>right data</v>
      </c>
      <c r="AE7506">
        <f>Zudio_sales_data[[#This Row],[Sales Profit]]/Zudio_sales_data[[#This Row],[Quantity]]</f>
        <v>305.59999999999997</v>
      </c>
    </row>
    <row r="7507" spans="1:31" x14ac:dyDescent="0.3">
      <c r="A7507" t="s">
        <v>26</v>
      </c>
      <c r="B7507" t="s">
        <v>100</v>
      </c>
      <c r="C7507" t="s">
        <v>39</v>
      </c>
      <c r="D7507" t="s">
        <v>40</v>
      </c>
      <c r="E7507">
        <v>66</v>
      </c>
      <c r="F7507">
        <v>407340</v>
      </c>
      <c r="G7507" t="s">
        <v>30</v>
      </c>
      <c r="H7507" s="1">
        <v>44471</v>
      </c>
      <c r="I7507">
        <v>1100</v>
      </c>
      <c r="J7507" t="s">
        <v>12750</v>
      </c>
      <c r="K7507" t="s">
        <v>303</v>
      </c>
      <c r="L7507">
        <v>10</v>
      </c>
      <c r="M7507">
        <v>9</v>
      </c>
      <c r="N7507">
        <v>16</v>
      </c>
      <c r="O7507" t="s">
        <v>33</v>
      </c>
      <c r="P7507" t="s">
        <v>52</v>
      </c>
      <c r="Q7507">
        <v>14160</v>
      </c>
      <c r="R7507" s="1">
        <v>45617</v>
      </c>
      <c r="S7507" t="s">
        <v>35</v>
      </c>
      <c r="T7507">
        <v>977079</v>
      </c>
      <c r="U7507" t="s">
        <v>9486</v>
      </c>
      <c r="V7507">
        <v>308</v>
      </c>
      <c r="W7507">
        <v>2048</v>
      </c>
      <c r="X7507">
        <v>7</v>
      </c>
      <c r="Y7507">
        <v>5734.4</v>
      </c>
      <c r="Z7507">
        <v>11</v>
      </c>
      <c r="AA7507">
        <f>Zudio_sales_data[[#This Row],[Price]]*Zudio_sales_data[[#This Row],[Quantity]]</f>
        <v>14336</v>
      </c>
      <c r="AB7507" s="1">
        <v>45629</v>
      </c>
      <c r="AC7507">
        <f>_xlfn.DAYS(Zudio_sales_data[[#This Row],[Last Date]],Zudio_sales_data[[#This Row],[Store Open Date]])</f>
        <v>1158</v>
      </c>
      <c r="AD7507" t="str">
        <f>IF(Zudio_sales_data[[#This Row],[Order Date]]&lt;=Zudio_sales_data[[#This Row],[Store Open Date]],"wrong data","right data")</f>
        <v>right data</v>
      </c>
      <c r="AE7507">
        <f>Zudio_sales_data[[#This Row],[Sales Profit]]/Zudio_sales_data[[#This Row],[Quantity]]</f>
        <v>819.19999999999993</v>
      </c>
    </row>
    <row r="7508" spans="1:31" x14ac:dyDescent="0.3">
      <c r="A7508" t="s">
        <v>110</v>
      </c>
      <c r="B7508" t="s">
        <v>46</v>
      </c>
      <c r="C7508" t="s">
        <v>39</v>
      </c>
      <c r="D7508" t="s">
        <v>48</v>
      </c>
      <c r="E7508">
        <v>82</v>
      </c>
      <c r="F7508">
        <v>422893</v>
      </c>
      <c r="G7508" t="s">
        <v>49</v>
      </c>
      <c r="H7508" s="1">
        <v>44998</v>
      </c>
      <c r="I7508">
        <v>1100</v>
      </c>
      <c r="J7508" t="s">
        <v>12751</v>
      </c>
      <c r="K7508" t="s">
        <v>217</v>
      </c>
      <c r="L7508">
        <v>10</v>
      </c>
      <c r="M7508">
        <v>7</v>
      </c>
      <c r="N7508">
        <v>14</v>
      </c>
      <c r="O7508" t="s">
        <v>69</v>
      </c>
      <c r="P7508" t="s">
        <v>62</v>
      </c>
      <c r="Q7508">
        <v>94234</v>
      </c>
      <c r="R7508" s="1">
        <v>45456</v>
      </c>
      <c r="S7508" t="s">
        <v>43</v>
      </c>
      <c r="T7508">
        <v>918508</v>
      </c>
      <c r="U7508" t="s">
        <v>12752</v>
      </c>
      <c r="V7508">
        <v>743</v>
      </c>
      <c r="W7508">
        <v>2794</v>
      </c>
      <c r="X7508">
        <v>1</v>
      </c>
      <c r="Y7508">
        <v>1117.5999999999999</v>
      </c>
      <c r="Z7508">
        <v>9</v>
      </c>
      <c r="AA7508">
        <f>Zudio_sales_data[[#This Row],[Price]]*Zudio_sales_data[[#This Row],[Quantity]]</f>
        <v>2794</v>
      </c>
      <c r="AB7508" s="1">
        <v>45629</v>
      </c>
      <c r="AC7508">
        <f>_xlfn.DAYS(Zudio_sales_data[[#This Row],[Last Date]],Zudio_sales_data[[#This Row],[Store Open Date]])</f>
        <v>631</v>
      </c>
      <c r="AD7508" t="str">
        <f>IF(Zudio_sales_data[[#This Row],[Order Date]]&lt;=Zudio_sales_data[[#This Row],[Store Open Date]],"wrong data","right data")</f>
        <v>right data</v>
      </c>
      <c r="AE7508">
        <f>Zudio_sales_data[[#This Row],[Sales Profit]]/Zudio_sales_data[[#This Row],[Quantity]]</f>
        <v>1117.5999999999999</v>
      </c>
    </row>
    <row r="7509" spans="1:31" x14ac:dyDescent="0.3">
      <c r="A7509" t="s">
        <v>110</v>
      </c>
      <c r="B7509" t="s">
        <v>76</v>
      </c>
      <c r="C7509" t="s">
        <v>28</v>
      </c>
      <c r="D7509" t="s">
        <v>82</v>
      </c>
      <c r="E7509">
        <v>96</v>
      </c>
      <c r="F7509">
        <v>402744</v>
      </c>
      <c r="G7509" t="s">
        <v>30</v>
      </c>
      <c r="H7509" s="1">
        <v>44435</v>
      </c>
      <c r="I7509">
        <v>1000</v>
      </c>
      <c r="J7509" t="s">
        <v>12753</v>
      </c>
      <c r="K7509" t="s">
        <v>32</v>
      </c>
      <c r="L7509">
        <v>9</v>
      </c>
      <c r="M7509">
        <v>8</v>
      </c>
      <c r="N7509">
        <v>11</v>
      </c>
      <c r="O7509" t="s">
        <v>33</v>
      </c>
      <c r="P7509" t="s">
        <v>62</v>
      </c>
      <c r="Q7509">
        <v>61837</v>
      </c>
      <c r="R7509" s="1">
        <v>45297</v>
      </c>
      <c r="S7509" t="s">
        <v>85</v>
      </c>
      <c r="T7509">
        <v>599643</v>
      </c>
      <c r="U7509" t="s">
        <v>12754</v>
      </c>
      <c r="V7509">
        <v>462</v>
      </c>
      <c r="W7509">
        <v>664</v>
      </c>
      <c r="X7509">
        <v>8</v>
      </c>
      <c r="Y7509">
        <v>2124.8000000000002</v>
      </c>
      <c r="Z7509">
        <v>11</v>
      </c>
      <c r="AA7509">
        <f>Zudio_sales_data[[#This Row],[Price]]*Zudio_sales_data[[#This Row],[Quantity]]</f>
        <v>5312</v>
      </c>
      <c r="AB7509" s="1">
        <v>45629</v>
      </c>
      <c r="AC7509">
        <f>_xlfn.DAYS(Zudio_sales_data[[#This Row],[Last Date]],Zudio_sales_data[[#This Row],[Store Open Date]])</f>
        <v>1194</v>
      </c>
      <c r="AD7509" t="str">
        <f>IF(Zudio_sales_data[[#This Row],[Order Date]]&lt;=Zudio_sales_data[[#This Row],[Store Open Date]],"wrong data","right data")</f>
        <v>right data</v>
      </c>
      <c r="AE7509">
        <f>Zudio_sales_data[[#This Row],[Sales Profit]]/Zudio_sales_data[[#This Row],[Quantity]]</f>
        <v>265.60000000000002</v>
      </c>
    </row>
    <row r="7510" spans="1:31" x14ac:dyDescent="0.3">
      <c r="A7510" t="s">
        <v>117</v>
      </c>
      <c r="B7510" t="s">
        <v>235</v>
      </c>
      <c r="C7510" t="s">
        <v>28</v>
      </c>
      <c r="D7510" t="s">
        <v>229</v>
      </c>
      <c r="E7510">
        <v>43</v>
      </c>
      <c r="F7510">
        <v>402535</v>
      </c>
      <c r="G7510" t="s">
        <v>49</v>
      </c>
      <c r="H7510" s="1">
        <v>45386</v>
      </c>
      <c r="I7510">
        <v>950</v>
      </c>
      <c r="J7510" t="s">
        <v>12755</v>
      </c>
      <c r="K7510" t="s">
        <v>168</v>
      </c>
      <c r="L7510">
        <v>11</v>
      </c>
      <c r="M7510">
        <v>8</v>
      </c>
      <c r="N7510">
        <v>8</v>
      </c>
      <c r="O7510" t="s">
        <v>33</v>
      </c>
      <c r="P7510" t="s">
        <v>62</v>
      </c>
      <c r="Q7510">
        <v>86620</v>
      </c>
      <c r="R7510" s="1">
        <v>45607</v>
      </c>
      <c r="S7510" t="s">
        <v>35</v>
      </c>
      <c r="T7510">
        <v>856036</v>
      </c>
      <c r="U7510" t="s">
        <v>12609</v>
      </c>
      <c r="V7510">
        <v>893</v>
      </c>
      <c r="W7510">
        <v>1897</v>
      </c>
      <c r="X7510">
        <v>6</v>
      </c>
      <c r="Y7510">
        <v>4552.8</v>
      </c>
      <c r="Z7510">
        <v>9</v>
      </c>
      <c r="AA7510">
        <f>Zudio_sales_data[[#This Row],[Price]]*Zudio_sales_data[[#This Row],[Quantity]]</f>
        <v>11382</v>
      </c>
      <c r="AB7510" s="1">
        <v>45629</v>
      </c>
      <c r="AC7510">
        <f>_xlfn.DAYS(Zudio_sales_data[[#This Row],[Last Date]],Zudio_sales_data[[#This Row],[Store Open Date]])</f>
        <v>243</v>
      </c>
      <c r="AD7510" t="str">
        <f>IF(Zudio_sales_data[[#This Row],[Order Date]]&lt;=Zudio_sales_data[[#This Row],[Store Open Date]],"wrong data","right data")</f>
        <v>right data</v>
      </c>
      <c r="AE7510">
        <f>Zudio_sales_data[[#This Row],[Sales Profit]]/Zudio_sales_data[[#This Row],[Quantity]]</f>
        <v>758.80000000000007</v>
      </c>
    </row>
    <row r="7511" spans="1:31" x14ac:dyDescent="0.3">
      <c r="A7511" t="s">
        <v>55</v>
      </c>
      <c r="B7511" t="s">
        <v>376</v>
      </c>
      <c r="C7511" t="s">
        <v>47</v>
      </c>
      <c r="D7511" t="s">
        <v>66</v>
      </c>
      <c r="E7511">
        <v>26</v>
      </c>
      <c r="F7511">
        <v>426615</v>
      </c>
      <c r="G7511" t="s">
        <v>30</v>
      </c>
      <c r="H7511" s="1">
        <v>45175</v>
      </c>
      <c r="I7511">
        <v>1000</v>
      </c>
      <c r="J7511" t="s">
        <v>12756</v>
      </c>
      <c r="K7511" t="s">
        <v>736</v>
      </c>
      <c r="L7511">
        <v>11</v>
      </c>
      <c r="M7511">
        <v>8</v>
      </c>
      <c r="N7511">
        <v>5</v>
      </c>
      <c r="O7511" t="s">
        <v>69</v>
      </c>
      <c r="P7511" t="s">
        <v>90</v>
      </c>
      <c r="Q7511">
        <v>42041</v>
      </c>
      <c r="R7511" s="1">
        <v>45334</v>
      </c>
      <c r="S7511" t="s">
        <v>91</v>
      </c>
      <c r="T7511">
        <v>911260</v>
      </c>
      <c r="U7511" t="s">
        <v>12757</v>
      </c>
      <c r="V7511">
        <v>565</v>
      </c>
      <c r="W7511">
        <v>600</v>
      </c>
      <c r="X7511">
        <v>6</v>
      </c>
      <c r="Y7511">
        <v>1440</v>
      </c>
      <c r="Z7511">
        <v>9</v>
      </c>
      <c r="AA7511">
        <f>Zudio_sales_data[[#This Row],[Price]]*Zudio_sales_data[[#This Row],[Quantity]]</f>
        <v>3600</v>
      </c>
      <c r="AB7511" s="1">
        <v>45629</v>
      </c>
      <c r="AC7511">
        <f>_xlfn.DAYS(Zudio_sales_data[[#This Row],[Last Date]],Zudio_sales_data[[#This Row],[Store Open Date]])</f>
        <v>454</v>
      </c>
      <c r="AD7511" t="str">
        <f>IF(Zudio_sales_data[[#This Row],[Order Date]]&lt;=Zudio_sales_data[[#This Row],[Store Open Date]],"wrong data","right data")</f>
        <v>right data</v>
      </c>
      <c r="AE7511">
        <f>Zudio_sales_data[[#This Row],[Sales Profit]]/Zudio_sales_data[[#This Row],[Quantity]]</f>
        <v>240</v>
      </c>
    </row>
    <row r="7512" spans="1:31" x14ac:dyDescent="0.3">
      <c r="A7512" t="s">
        <v>45</v>
      </c>
      <c r="B7512" t="s">
        <v>328</v>
      </c>
      <c r="C7512" t="s">
        <v>39</v>
      </c>
      <c r="D7512" t="s">
        <v>77</v>
      </c>
      <c r="E7512">
        <v>70</v>
      </c>
      <c r="F7512">
        <v>407029</v>
      </c>
      <c r="G7512" t="s">
        <v>49</v>
      </c>
      <c r="H7512" s="1">
        <v>44212</v>
      </c>
      <c r="I7512">
        <v>1200</v>
      </c>
      <c r="J7512" t="s">
        <v>12758</v>
      </c>
      <c r="K7512" t="s">
        <v>137</v>
      </c>
      <c r="L7512">
        <v>9</v>
      </c>
      <c r="M7512">
        <v>8</v>
      </c>
      <c r="N7512">
        <v>11</v>
      </c>
      <c r="O7512" t="s">
        <v>69</v>
      </c>
      <c r="P7512" t="s">
        <v>52</v>
      </c>
      <c r="Q7512">
        <v>89121</v>
      </c>
      <c r="R7512" s="1">
        <v>45430</v>
      </c>
      <c r="S7512" t="s">
        <v>104</v>
      </c>
      <c r="T7512">
        <v>539891</v>
      </c>
      <c r="U7512" t="s">
        <v>12759</v>
      </c>
      <c r="V7512">
        <v>288</v>
      </c>
      <c r="W7512">
        <v>596</v>
      </c>
      <c r="X7512">
        <v>8</v>
      </c>
      <c r="Y7512">
        <v>1907.2</v>
      </c>
      <c r="Z7512">
        <v>11</v>
      </c>
      <c r="AA7512">
        <f>Zudio_sales_data[[#This Row],[Price]]*Zudio_sales_data[[#This Row],[Quantity]]</f>
        <v>4768</v>
      </c>
      <c r="AB7512" s="1">
        <v>45629</v>
      </c>
      <c r="AC7512">
        <f>_xlfn.DAYS(Zudio_sales_data[[#This Row],[Last Date]],Zudio_sales_data[[#This Row],[Store Open Date]])</f>
        <v>1417</v>
      </c>
      <c r="AD7512" t="str">
        <f>IF(Zudio_sales_data[[#This Row],[Order Date]]&lt;=Zudio_sales_data[[#This Row],[Store Open Date]],"wrong data","right data")</f>
        <v>right data</v>
      </c>
      <c r="AE7512">
        <f>Zudio_sales_data[[#This Row],[Sales Profit]]/Zudio_sales_data[[#This Row],[Quantity]]</f>
        <v>238.4</v>
      </c>
    </row>
    <row r="7513" spans="1:31" x14ac:dyDescent="0.3">
      <c r="A7513" t="s">
        <v>55</v>
      </c>
      <c r="B7513" t="s">
        <v>241</v>
      </c>
      <c r="C7513" t="s">
        <v>47</v>
      </c>
      <c r="D7513" t="s">
        <v>48</v>
      </c>
      <c r="E7513">
        <v>52</v>
      </c>
      <c r="F7513">
        <v>420293</v>
      </c>
      <c r="G7513" t="s">
        <v>30</v>
      </c>
      <c r="H7513" s="1">
        <v>44123</v>
      </c>
      <c r="I7513">
        <v>1400</v>
      </c>
      <c r="J7513" t="s">
        <v>12760</v>
      </c>
      <c r="K7513" t="s">
        <v>456</v>
      </c>
      <c r="L7513">
        <v>10</v>
      </c>
      <c r="M7513">
        <v>9</v>
      </c>
      <c r="N7513">
        <v>17</v>
      </c>
      <c r="O7513" t="s">
        <v>69</v>
      </c>
      <c r="P7513" t="s">
        <v>62</v>
      </c>
      <c r="Q7513">
        <v>58411</v>
      </c>
      <c r="R7513" s="1">
        <v>45400</v>
      </c>
      <c r="S7513" t="s">
        <v>63</v>
      </c>
      <c r="T7513">
        <v>250543</v>
      </c>
      <c r="U7513" t="s">
        <v>12761</v>
      </c>
      <c r="V7513">
        <v>662</v>
      </c>
      <c r="W7513">
        <v>1545</v>
      </c>
      <c r="X7513">
        <v>4</v>
      </c>
      <c r="Y7513">
        <v>2472</v>
      </c>
      <c r="Z7513">
        <v>11</v>
      </c>
      <c r="AA7513">
        <f>Zudio_sales_data[[#This Row],[Price]]*Zudio_sales_data[[#This Row],[Quantity]]</f>
        <v>6180</v>
      </c>
      <c r="AB7513" s="1">
        <v>45629</v>
      </c>
      <c r="AC7513">
        <f>_xlfn.DAYS(Zudio_sales_data[[#This Row],[Last Date]],Zudio_sales_data[[#This Row],[Store Open Date]])</f>
        <v>1506</v>
      </c>
      <c r="AD7513" t="str">
        <f>IF(Zudio_sales_data[[#This Row],[Order Date]]&lt;=Zudio_sales_data[[#This Row],[Store Open Date]],"wrong data","right data")</f>
        <v>right data</v>
      </c>
      <c r="AE7513">
        <f>Zudio_sales_data[[#This Row],[Sales Profit]]/Zudio_sales_data[[#This Row],[Quantity]]</f>
        <v>618</v>
      </c>
    </row>
    <row r="7514" spans="1:31" x14ac:dyDescent="0.3">
      <c r="A7514" t="s">
        <v>26</v>
      </c>
      <c r="B7514" t="s">
        <v>241</v>
      </c>
      <c r="C7514" t="s">
        <v>28</v>
      </c>
      <c r="D7514" t="s">
        <v>29</v>
      </c>
      <c r="E7514">
        <v>71</v>
      </c>
      <c r="F7514">
        <v>410882</v>
      </c>
      <c r="G7514" t="s">
        <v>49</v>
      </c>
      <c r="H7514" s="1">
        <v>44155</v>
      </c>
      <c r="I7514">
        <v>1400</v>
      </c>
      <c r="J7514" t="s">
        <v>12762</v>
      </c>
      <c r="K7514" t="s">
        <v>582</v>
      </c>
      <c r="L7514">
        <v>9</v>
      </c>
      <c r="M7514">
        <v>8</v>
      </c>
      <c r="N7514">
        <v>10</v>
      </c>
      <c r="O7514" t="s">
        <v>33</v>
      </c>
      <c r="P7514" t="s">
        <v>34</v>
      </c>
      <c r="Q7514">
        <v>44345</v>
      </c>
      <c r="R7514" s="1">
        <v>45498</v>
      </c>
      <c r="S7514" t="s">
        <v>95</v>
      </c>
      <c r="T7514">
        <v>562707</v>
      </c>
      <c r="U7514" t="s">
        <v>12763</v>
      </c>
      <c r="V7514">
        <v>995</v>
      </c>
      <c r="W7514">
        <v>2588</v>
      </c>
      <c r="X7514">
        <v>8</v>
      </c>
      <c r="Y7514">
        <v>8281.6</v>
      </c>
      <c r="Z7514">
        <v>11</v>
      </c>
      <c r="AA7514">
        <f>Zudio_sales_data[[#This Row],[Price]]*Zudio_sales_data[[#This Row],[Quantity]]</f>
        <v>20704</v>
      </c>
      <c r="AB7514" s="1">
        <v>45629</v>
      </c>
      <c r="AC7514">
        <f>_xlfn.DAYS(Zudio_sales_data[[#This Row],[Last Date]],Zudio_sales_data[[#This Row],[Store Open Date]])</f>
        <v>1474</v>
      </c>
      <c r="AD7514" t="str">
        <f>IF(Zudio_sales_data[[#This Row],[Order Date]]&lt;=Zudio_sales_data[[#This Row],[Store Open Date]],"wrong data","right data")</f>
        <v>right data</v>
      </c>
      <c r="AE7514">
        <f>Zudio_sales_data[[#This Row],[Sales Profit]]/Zudio_sales_data[[#This Row],[Quantity]]</f>
        <v>1035.2</v>
      </c>
    </row>
    <row r="7515" spans="1:31" x14ac:dyDescent="0.3">
      <c r="A7515" t="s">
        <v>26</v>
      </c>
      <c r="B7515" t="s">
        <v>125</v>
      </c>
      <c r="C7515" t="s">
        <v>39</v>
      </c>
      <c r="D7515" t="s">
        <v>48</v>
      </c>
      <c r="E7515">
        <v>88</v>
      </c>
      <c r="F7515">
        <v>439141</v>
      </c>
      <c r="G7515" t="s">
        <v>30</v>
      </c>
      <c r="H7515" s="1">
        <v>45038</v>
      </c>
      <c r="I7515">
        <v>1000</v>
      </c>
      <c r="J7515" t="s">
        <v>2602</v>
      </c>
      <c r="K7515" t="s">
        <v>564</v>
      </c>
      <c r="L7515">
        <v>10</v>
      </c>
      <c r="M7515">
        <v>7</v>
      </c>
      <c r="N7515">
        <v>11</v>
      </c>
      <c r="O7515" t="s">
        <v>69</v>
      </c>
      <c r="P7515" t="s">
        <v>62</v>
      </c>
      <c r="Q7515">
        <v>23035</v>
      </c>
      <c r="R7515" s="1">
        <v>45604</v>
      </c>
      <c r="S7515" t="s">
        <v>35</v>
      </c>
      <c r="T7515">
        <v>499123</v>
      </c>
      <c r="U7515" t="s">
        <v>12764</v>
      </c>
      <c r="V7515">
        <v>575</v>
      </c>
      <c r="W7515">
        <v>1654</v>
      </c>
      <c r="X7515">
        <v>5</v>
      </c>
      <c r="Y7515">
        <v>3308</v>
      </c>
      <c r="Z7515">
        <v>9</v>
      </c>
      <c r="AA7515">
        <f>Zudio_sales_data[[#This Row],[Price]]*Zudio_sales_data[[#This Row],[Quantity]]</f>
        <v>8270</v>
      </c>
      <c r="AB7515" s="1">
        <v>45629</v>
      </c>
      <c r="AC7515">
        <f>_xlfn.DAYS(Zudio_sales_data[[#This Row],[Last Date]],Zudio_sales_data[[#This Row],[Store Open Date]])</f>
        <v>591</v>
      </c>
      <c r="AD7515" t="str">
        <f>IF(Zudio_sales_data[[#This Row],[Order Date]]&lt;=Zudio_sales_data[[#This Row],[Store Open Date]],"wrong data","right data")</f>
        <v>right data</v>
      </c>
      <c r="AE7515">
        <f>Zudio_sales_data[[#This Row],[Sales Profit]]/Zudio_sales_data[[#This Row],[Quantity]]</f>
        <v>661.6</v>
      </c>
    </row>
    <row r="7516" spans="1:31" x14ac:dyDescent="0.3">
      <c r="A7516" t="s">
        <v>55</v>
      </c>
      <c r="B7516" t="s">
        <v>328</v>
      </c>
      <c r="C7516" t="s">
        <v>47</v>
      </c>
      <c r="D7516" t="s">
        <v>29</v>
      </c>
      <c r="E7516">
        <v>50</v>
      </c>
      <c r="F7516">
        <v>431254</v>
      </c>
      <c r="G7516" t="s">
        <v>30</v>
      </c>
      <c r="H7516" s="1">
        <v>43873</v>
      </c>
      <c r="I7516">
        <v>950</v>
      </c>
      <c r="J7516" t="s">
        <v>12765</v>
      </c>
      <c r="K7516" t="s">
        <v>576</v>
      </c>
      <c r="L7516">
        <v>10</v>
      </c>
      <c r="M7516">
        <v>7</v>
      </c>
      <c r="N7516">
        <v>16</v>
      </c>
      <c r="O7516" t="s">
        <v>33</v>
      </c>
      <c r="P7516" t="s">
        <v>62</v>
      </c>
      <c r="Q7516">
        <v>45715</v>
      </c>
      <c r="R7516" s="1">
        <v>45539</v>
      </c>
      <c r="S7516" t="s">
        <v>131</v>
      </c>
      <c r="T7516">
        <v>813003</v>
      </c>
      <c r="U7516" t="s">
        <v>12766</v>
      </c>
      <c r="V7516">
        <v>479</v>
      </c>
      <c r="W7516">
        <v>2921</v>
      </c>
      <c r="X7516">
        <v>4</v>
      </c>
      <c r="Y7516">
        <v>4673.6000000000004</v>
      </c>
      <c r="Z7516">
        <v>9</v>
      </c>
      <c r="AA7516">
        <f>Zudio_sales_data[[#This Row],[Price]]*Zudio_sales_data[[#This Row],[Quantity]]</f>
        <v>11684</v>
      </c>
      <c r="AB7516" s="1">
        <v>45629</v>
      </c>
      <c r="AC7516">
        <f>_xlfn.DAYS(Zudio_sales_data[[#This Row],[Last Date]],Zudio_sales_data[[#This Row],[Store Open Date]])</f>
        <v>1756</v>
      </c>
      <c r="AD7516" t="str">
        <f>IF(Zudio_sales_data[[#This Row],[Order Date]]&lt;=Zudio_sales_data[[#This Row],[Store Open Date]],"wrong data","right data")</f>
        <v>right data</v>
      </c>
      <c r="AE7516">
        <f>Zudio_sales_data[[#This Row],[Sales Profit]]/Zudio_sales_data[[#This Row],[Quantity]]</f>
        <v>1168.4000000000001</v>
      </c>
    </row>
    <row r="7517" spans="1:31" x14ac:dyDescent="0.3">
      <c r="A7517" t="s">
        <v>45</v>
      </c>
      <c r="B7517" t="s">
        <v>125</v>
      </c>
      <c r="C7517" t="s">
        <v>28</v>
      </c>
      <c r="D7517" t="s">
        <v>129</v>
      </c>
      <c r="E7517">
        <v>14</v>
      </c>
      <c r="F7517">
        <v>416561</v>
      </c>
      <c r="G7517" t="s">
        <v>49</v>
      </c>
      <c r="H7517" s="1">
        <v>44459</v>
      </c>
      <c r="I7517">
        <v>1300</v>
      </c>
      <c r="J7517" t="s">
        <v>973</v>
      </c>
      <c r="K7517" t="s">
        <v>210</v>
      </c>
      <c r="L7517">
        <v>11</v>
      </c>
      <c r="M7517">
        <v>8</v>
      </c>
      <c r="N7517">
        <v>19</v>
      </c>
      <c r="O7517" t="s">
        <v>33</v>
      </c>
      <c r="P7517" t="s">
        <v>62</v>
      </c>
      <c r="Q7517">
        <v>18998</v>
      </c>
      <c r="R7517" s="1">
        <v>45370</v>
      </c>
      <c r="S7517" t="s">
        <v>58</v>
      </c>
      <c r="T7517">
        <v>557612</v>
      </c>
      <c r="U7517" t="s">
        <v>12767</v>
      </c>
      <c r="V7517">
        <v>939</v>
      </c>
      <c r="W7517">
        <v>977</v>
      </c>
      <c r="X7517">
        <v>6</v>
      </c>
      <c r="Y7517">
        <v>2344.8000000000002</v>
      </c>
      <c r="Z7517">
        <v>9</v>
      </c>
      <c r="AA7517">
        <f>Zudio_sales_data[[#This Row],[Price]]*Zudio_sales_data[[#This Row],[Quantity]]</f>
        <v>5862</v>
      </c>
      <c r="AB7517" s="1">
        <v>45629</v>
      </c>
      <c r="AC7517">
        <f>_xlfn.DAYS(Zudio_sales_data[[#This Row],[Last Date]],Zudio_sales_data[[#This Row],[Store Open Date]])</f>
        <v>1170</v>
      </c>
      <c r="AD7517" t="str">
        <f>IF(Zudio_sales_data[[#This Row],[Order Date]]&lt;=Zudio_sales_data[[#This Row],[Store Open Date]],"wrong data","right data")</f>
        <v>right data</v>
      </c>
      <c r="AE7517">
        <f>Zudio_sales_data[[#This Row],[Sales Profit]]/Zudio_sales_data[[#This Row],[Quantity]]</f>
        <v>390.8</v>
      </c>
    </row>
    <row r="7518" spans="1:31" x14ac:dyDescent="0.3">
      <c r="A7518" t="s">
        <v>37</v>
      </c>
      <c r="B7518" t="s">
        <v>310</v>
      </c>
      <c r="C7518" t="s">
        <v>47</v>
      </c>
      <c r="D7518" t="s">
        <v>87</v>
      </c>
      <c r="E7518">
        <v>9</v>
      </c>
      <c r="F7518">
        <v>405577</v>
      </c>
      <c r="G7518" t="s">
        <v>49</v>
      </c>
      <c r="H7518" s="1">
        <v>44963</v>
      </c>
      <c r="I7518">
        <v>1300</v>
      </c>
      <c r="J7518" t="s">
        <v>12768</v>
      </c>
      <c r="K7518" t="s">
        <v>249</v>
      </c>
      <c r="L7518">
        <v>10</v>
      </c>
      <c r="M7518">
        <v>7</v>
      </c>
      <c r="N7518">
        <v>10</v>
      </c>
      <c r="O7518" t="s">
        <v>33</v>
      </c>
      <c r="P7518" t="s">
        <v>90</v>
      </c>
      <c r="Q7518">
        <v>46784</v>
      </c>
      <c r="R7518" s="1">
        <v>45627</v>
      </c>
      <c r="S7518" t="s">
        <v>177</v>
      </c>
      <c r="T7518">
        <v>315593</v>
      </c>
      <c r="U7518" t="s">
        <v>12769</v>
      </c>
      <c r="V7518">
        <v>927</v>
      </c>
      <c r="W7518">
        <v>2612</v>
      </c>
      <c r="X7518">
        <v>1</v>
      </c>
      <c r="Y7518">
        <v>1044.8</v>
      </c>
      <c r="Z7518">
        <v>9</v>
      </c>
      <c r="AA7518">
        <f>Zudio_sales_data[[#This Row],[Price]]*Zudio_sales_data[[#This Row],[Quantity]]</f>
        <v>2612</v>
      </c>
      <c r="AB7518" s="1">
        <v>45629</v>
      </c>
      <c r="AC7518">
        <f>_xlfn.DAYS(Zudio_sales_data[[#This Row],[Last Date]],Zudio_sales_data[[#This Row],[Store Open Date]])</f>
        <v>666</v>
      </c>
      <c r="AD7518" t="str">
        <f>IF(Zudio_sales_data[[#This Row],[Order Date]]&lt;=Zudio_sales_data[[#This Row],[Store Open Date]],"wrong data","right data")</f>
        <v>right data</v>
      </c>
      <c r="AE7518">
        <f>Zudio_sales_data[[#This Row],[Sales Profit]]/Zudio_sales_data[[#This Row],[Quantity]]</f>
        <v>1044.8</v>
      </c>
    </row>
    <row r="7519" spans="1:31" x14ac:dyDescent="0.3">
      <c r="A7519" t="s">
        <v>26</v>
      </c>
      <c r="B7519" t="s">
        <v>187</v>
      </c>
      <c r="C7519" t="s">
        <v>39</v>
      </c>
      <c r="D7519" t="s">
        <v>48</v>
      </c>
      <c r="E7519">
        <v>44</v>
      </c>
      <c r="F7519">
        <v>430467</v>
      </c>
      <c r="G7519" t="s">
        <v>49</v>
      </c>
      <c r="H7519" s="1">
        <v>44959</v>
      </c>
      <c r="I7519">
        <v>950</v>
      </c>
      <c r="J7519" t="s">
        <v>12770</v>
      </c>
      <c r="K7519" t="s">
        <v>227</v>
      </c>
      <c r="L7519">
        <v>11</v>
      </c>
      <c r="M7519">
        <v>8</v>
      </c>
      <c r="N7519">
        <v>8</v>
      </c>
      <c r="O7519" t="s">
        <v>33</v>
      </c>
      <c r="P7519" t="s">
        <v>34</v>
      </c>
      <c r="Q7519">
        <v>31670</v>
      </c>
      <c r="R7519" s="1">
        <v>45550</v>
      </c>
      <c r="S7519" t="s">
        <v>131</v>
      </c>
      <c r="T7519">
        <v>529783</v>
      </c>
      <c r="U7519" t="s">
        <v>12771</v>
      </c>
      <c r="V7519">
        <v>792</v>
      </c>
      <c r="W7519">
        <v>2257</v>
      </c>
      <c r="X7519">
        <v>5</v>
      </c>
      <c r="Y7519">
        <v>4514</v>
      </c>
      <c r="Z7519">
        <v>9</v>
      </c>
      <c r="AA7519">
        <f>Zudio_sales_data[[#This Row],[Price]]*Zudio_sales_data[[#This Row],[Quantity]]</f>
        <v>11285</v>
      </c>
      <c r="AB7519" s="1">
        <v>45629</v>
      </c>
      <c r="AC7519">
        <f>_xlfn.DAYS(Zudio_sales_data[[#This Row],[Last Date]],Zudio_sales_data[[#This Row],[Store Open Date]])</f>
        <v>670</v>
      </c>
      <c r="AD7519" t="str">
        <f>IF(Zudio_sales_data[[#This Row],[Order Date]]&lt;=Zudio_sales_data[[#This Row],[Store Open Date]],"wrong data","right data")</f>
        <v>right data</v>
      </c>
      <c r="AE7519">
        <f>Zudio_sales_data[[#This Row],[Sales Profit]]/Zudio_sales_data[[#This Row],[Quantity]]</f>
        <v>902.8</v>
      </c>
    </row>
    <row r="7520" spans="1:31" x14ac:dyDescent="0.3">
      <c r="A7520" t="s">
        <v>45</v>
      </c>
      <c r="B7520" t="s">
        <v>125</v>
      </c>
      <c r="C7520" t="s">
        <v>39</v>
      </c>
      <c r="D7520" t="s">
        <v>77</v>
      </c>
      <c r="E7520">
        <v>1</v>
      </c>
      <c r="F7520">
        <v>435641</v>
      </c>
      <c r="G7520" t="s">
        <v>30</v>
      </c>
      <c r="H7520" s="1">
        <v>45392</v>
      </c>
      <c r="I7520">
        <v>1400</v>
      </c>
      <c r="J7520" t="s">
        <v>12772</v>
      </c>
      <c r="K7520" t="s">
        <v>545</v>
      </c>
      <c r="L7520">
        <v>11</v>
      </c>
      <c r="M7520">
        <v>8</v>
      </c>
      <c r="N7520">
        <v>10</v>
      </c>
      <c r="O7520" t="s">
        <v>33</v>
      </c>
      <c r="P7520" t="s">
        <v>52</v>
      </c>
      <c r="Q7520">
        <v>47212</v>
      </c>
      <c r="R7520" s="1">
        <v>45511</v>
      </c>
      <c r="S7520" t="s">
        <v>53</v>
      </c>
      <c r="T7520">
        <v>566245</v>
      </c>
      <c r="U7520" t="s">
        <v>12773</v>
      </c>
      <c r="V7520">
        <v>218</v>
      </c>
      <c r="W7520">
        <v>2639</v>
      </c>
      <c r="X7520">
        <v>1</v>
      </c>
      <c r="Y7520">
        <v>1055.5999999999999</v>
      </c>
      <c r="Z7520">
        <v>9</v>
      </c>
      <c r="AA7520">
        <f>Zudio_sales_data[[#This Row],[Price]]*Zudio_sales_data[[#This Row],[Quantity]]</f>
        <v>2639</v>
      </c>
      <c r="AB7520" s="1">
        <v>45629</v>
      </c>
      <c r="AC7520">
        <f>_xlfn.DAYS(Zudio_sales_data[[#This Row],[Last Date]],Zudio_sales_data[[#This Row],[Store Open Date]])</f>
        <v>237</v>
      </c>
      <c r="AD7520" t="str">
        <f>IF(Zudio_sales_data[[#This Row],[Order Date]]&lt;=Zudio_sales_data[[#This Row],[Store Open Date]],"wrong data","right data")</f>
        <v>right data</v>
      </c>
      <c r="AE7520">
        <f>Zudio_sales_data[[#This Row],[Sales Profit]]/Zudio_sales_data[[#This Row],[Quantity]]</f>
        <v>1055.5999999999999</v>
      </c>
    </row>
    <row r="7521" spans="1:31" x14ac:dyDescent="0.3">
      <c r="A7521" t="s">
        <v>55</v>
      </c>
      <c r="B7521" t="s">
        <v>197</v>
      </c>
      <c r="C7521" t="s">
        <v>39</v>
      </c>
      <c r="D7521" t="s">
        <v>66</v>
      </c>
      <c r="E7521">
        <v>82</v>
      </c>
      <c r="F7521">
        <v>417717</v>
      </c>
      <c r="G7521" t="s">
        <v>49</v>
      </c>
      <c r="H7521" s="1">
        <v>43970</v>
      </c>
      <c r="I7521">
        <v>950</v>
      </c>
      <c r="J7521" t="s">
        <v>12774</v>
      </c>
      <c r="K7521" t="s">
        <v>223</v>
      </c>
      <c r="L7521">
        <v>11</v>
      </c>
      <c r="M7521">
        <v>8</v>
      </c>
      <c r="N7521">
        <v>5</v>
      </c>
      <c r="O7521" t="s">
        <v>33</v>
      </c>
      <c r="P7521" t="s">
        <v>52</v>
      </c>
      <c r="Q7521">
        <v>28262</v>
      </c>
      <c r="R7521" s="1">
        <v>45529</v>
      </c>
      <c r="S7521" t="s">
        <v>53</v>
      </c>
      <c r="T7521">
        <v>141830</v>
      </c>
      <c r="U7521" t="s">
        <v>12775</v>
      </c>
      <c r="V7521">
        <v>420</v>
      </c>
      <c r="W7521">
        <v>2647</v>
      </c>
      <c r="X7521">
        <v>7</v>
      </c>
      <c r="Y7521">
        <v>7411.6</v>
      </c>
      <c r="Z7521">
        <v>9</v>
      </c>
      <c r="AA7521">
        <f>Zudio_sales_data[[#This Row],[Price]]*Zudio_sales_data[[#This Row],[Quantity]]</f>
        <v>18529</v>
      </c>
      <c r="AB7521" s="1">
        <v>45629</v>
      </c>
      <c r="AC7521">
        <f>_xlfn.DAYS(Zudio_sales_data[[#This Row],[Last Date]],Zudio_sales_data[[#This Row],[Store Open Date]])</f>
        <v>1659</v>
      </c>
      <c r="AD7521" t="str">
        <f>IF(Zudio_sales_data[[#This Row],[Order Date]]&lt;=Zudio_sales_data[[#This Row],[Store Open Date]],"wrong data","right data")</f>
        <v>right data</v>
      </c>
      <c r="AE7521">
        <f>Zudio_sales_data[[#This Row],[Sales Profit]]/Zudio_sales_data[[#This Row],[Quantity]]</f>
        <v>1058.8</v>
      </c>
    </row>
    <row r="7522" spans="1:31" x14ac:dyDescent="0.3">
      <c r="A7522" t="s">
        <v>55</v>
      </c>
      <c r="B7522" t="s">
        <v>46</v>
      </c>
      <c r="C7522" t="s">
        <v>47</v>
      </c>
      <c r="D7522" t="s">
        <v>29</v>
      </c>
      <c r="E7522">
        <v>70</v>
      </c>
      <c r="F7522">
        <v>410755</v>
      </c>
      <c r="G7522" t="s">
        <v>30</v>
      </c>
      <c r="H7522" s="1">
        <v>45303</v>
      </c>
      <c r="I7522">
        <v>800</v>
      </c>
      <c r="J7522" t="s">
        <v>12776</v>
      </c>
      <c r="K7522" t="s">
        <v>271</v>
      </c>
      <c r="L7522">
        <v>11</v>
      </c>
      <c r="M7522">
        <v>8</v>
      </c>
      <c r="N7522">
        <v>18</v>
      </c>
      <c r="O7522" t="s">
        <v>69</v>
      </c>
      <c r="P7522" t="s">
        <v>52</v>
      </c>
      <c r="Q7522">
        <v>29704</v>
      </c>
      <c r="R7522" s="1">
        <v>45568</v>
      </c>
      <c r="S7522" t="s">
        <v>115</v>
      </c>
      <c r="T7522">
        <v>382699</v>
      </c>
      <c r="U7522" t="s">
        <v>12777</v>
      </c>
      <c r="V7522">
        <v>358</v>
      </c>
      <c r="W7522">
        <v>2014</v>
      </c>
      <c r="X7522">
        <v>3</v>
      </c>
      <c r="Y7522">
        <v>2416.8000000000002</v>
      </c>
      <c r="Z7522">
        <v>9</v>
      </c>
      <c r="AA7522">
        <f>Zudio_sales_data[[#This Row],[Price]]*Zudio_sales_data[[#This Row],[Quantity]]</f>
        <v>6042</v>
      </c>
      <c r="AB7522" s="1">
        <v>45629</v>
      </c>
      <c r="AC7522">
        <f>_xlfn.DAYS(Zudio_sales_data[[#This Row],[Last Date]],Zudio_sales_data[[#This Row],[Store Open Date]])</f>
        <v>326</v>
      </c>
      <c r="AD7522" t="str">
        <f>IF(Zudio_sales_data[[#This Row],[Order Date]]&lt;=Zudio_sales_data[[#This Row],[Store Open Date]],"wrong data","right data")</f>
        <v>right data</v>
      </c>
      <c r="AE7522">
        <f>Zudio_sales_data[[#This Row],[Sales Profit]]/Zudio_sales_data[[#This Row],[Quantity]]</f>
        <v>805.6</v>
      </c>
    </row>
    <row r="7523" spans="1:31" x14ac:dyDescent="0.3">
      <c r="A7523" t="s">
        <v>37</v>
      </c>
      <c r="B7523" t="s">
        <v>135</v>
      </c>
      <c r="C7523" t="s">
        <v>28</v>
      </c>
      <c r="D7523" t="s">
        <v>101</v>
      </c>
      <c r="E7523">
        <v>21</v>
      </c>
      <c r="F7523">
        <v>433052</v>
      </c>
      <c r="G7523" t="s">
        <v>30</v>
      </c>
      <c r="H7523" s="1">
        <v>44951</v>
      </c>
      <c r="I7523">
        <v>1100</v>
      </c>
      <c r="J7523" t="s">
        <v>1849</v>
      </c>
      <c r="K7523" t="s">
        <v>79</v>
      </c>
      <c r="L7523">
        <v>11</v>
      </c>
      <c r="M7523">
        <v>8</v>
      </c>
      <c r="N7523">
        <v>4</v>
      </c>
      <c r="O7523" t="s">
        <v>69</v>
      </c>
      <c r="P7523" t="s">
        <v>90</v>
      </c>
      <c r="Q7523">
        <v>66829</v>
      </c>
      <c r="R7523" s="1">
        <v>45370</v>
      </c>
      <c r="S7523" t="s">
        <v>58</v>
      </c>
      <c r="T7523">
        <v>327527</v>
      </c>
      <c r="U7523" t="s">
        <v>12778</v>
      </c>
      <c r="V7523">
        <v>821</v>
      </c>
      <c r="W7523">
        <v>806</v>
      </c>
      <c r="X7523">
        <v>5</v>
      </c>
      <c r="Y7523">
        <v>1612</v>
      </c>
      <c r="Z7523">
        <v>9</v>
      </c>
      <c r="AA7523">
        <f>Zudio_sales_data[[#This Row],[Price]]*Zudio_sales_data[[#This Row],[Quantity]]</f>
        <v>4030</v>
      </c>
      <c r="AB7523" s="1">
        <v>45629</v>
      </c>
      <c r="AC7523">
        <f>_xlfn.DAYS(Zudio_sales_data[[#This Row],[Last Date]],Zudio_sales_data[[#This Row],[Store Open Date]])</f>
        <v>678</v>
      </c>
      <c r="AD7523" t="str">
        <f>IF(Zudio_sales_data[[#This Row],[Order Date]]&lt;=Zudio_sales_data[[#This Row],[Store Open Date]],"wrong data","right data")</f>
        <v>right data</v>
      </c>
      <c r="AE7523">
        <f>Zudio_sales_data[[#This Row],[Sales Profit]]/Zudio_sales_data[[#This Row],[Quantity]]</f>
        <v>322.39999999999998</v>
      </c>
    </row>
    <row r="7524" spans="1:31" x14ac:dyDescent="0.3">
      <c r="A7524" t="s">
        <v>139</v>
      </c>
      <c r="B7524" t="s">
        <v>106</v>
      </c>
      <c r="C7524" t="s">
        <v>28</v>
      </c>
      <c r="D7524" t="s">
        <v>101</v>
      </c>
      <c r="E7524">
        <v>86</v>
      </c>
      <c r="F7524">
        <v>411757</v>
      </c>
      <c r="G7524" t="s">
        <v>49</v>
      </c>
      <c r="H7524" s="1">
        <v>44352</v>
      </c>
      <c r="I7524">
        <v>1200</v>
      </c>
      <c r="J7524" t="s">
        <v>12779</v>
      </c>
      <c r="K7524" t="s">
        <v>151</v>
      </c>
      <c r="L7524">
        <v>11</v>
      </c>
      <c r="M7524">
        <v>8</v>
      </c>
      <c r="N7524">
        <v>13</v>
      </c>
      <c r="O7524" t="s">
        <v>69</v>
      </c>
      <c r="P7524" t="s">
        <v>52</v>
      </c>
      <c r="Q7524">
        <v>51129</v>
      </c>
      <c r="R7524" s="1">
        <v>45574</v>
      </c>
      <c r="S7524" t="s">
        <v>115</v>
      </c>
      <c r="T7524">
        <v>787249</v>
      </c>
      <c r="U7524" t="s">
        <v>12780</v>
      </c>
      <c r="V7524">
        <v>263</v>
      </c>
      <c r="W7524">
        <v>2276</v>
      </c>
      <c r="X7524">
        <v>7</v>
      </c>
      <c r="Y7524">
        <v>6372.8</v>
      </c>
      <c r="Z7524">
        <v>9</v>
      </c>
      <c r="AA7524">
        <f>Zudio_sales_data[[#This Row],[Price]]*Zudio_sales_data[[#This Row],[Quantity]]</f>
        <v>15932</v>
      </c>
      <c r="AB7524" s="1">
        <v>45629</v>
      </c>
      <c r="AC7524">
        <f>_xlfn.DAYS(Zudio_sales_data[[#This Row],[Last Date]],Zudio_sales_data[[#This Row],[Store Open Date]])</f>
        <v>1277</v>
      </c>
      <c r="AD7524" t="str">
        <f>IF(Zudio_sales_data[[#This Row],[Order Date]]&lt;=Zudio_sales_data[[#This Row],[Store Open Date]],"wrong data","right data")</f>
        <v>right data</v>
      </c>
      <c r="AE7524">
        <f>Zudio_sales_data[[#This Row],[Sales Profit]]/Zudio_sales_data[[#This Row],[Quantity]]</f>
        <v>910.4</v>
      </c>
    </row>
    <row r="7525" spans="1:31" x14ac:dyDescent="0.3">
      <c r="A7525" t="s">
        <v>117</v>
      </c>
      <c r="B7525" t="s">
        <v>76</v>
      </c>
      <c r="C7525" t="s">
        <v>28</v>
      </c>
      <c r="D7525" t="s">
        <v>229</v>
      </c>
      <c r="E7525">
        <v>47</v>
      </c>
      <c r="F7525">
        <v>437221</v>
      </c>
      <c r="G7525" t="s">
        <v>30</v>
      </c>
      <c r="H7525" s="1">
        <v>44610</v>
      </c>
      <c r="I7525">
        <v>1400</v>
      </c>
      <c r="J7525" t="s">
        <v>12781</v>
      </c>
      <c r="K7525" t="s">
        <v>161</v>
      </c>
      <c r="L7525">
        <v>10</v>
      </c>
      <c r="M7525">
        <v>9</v>
      </c>
      <c r="N7525">
        <v>18</v>
      </c>
      <c r="O7525" t="s">
        <v>33</v>
      </c>
      <c r="P7525" t="s">
        <v>62</v>
      </c>
      <c r="Q7525">
        <v>65444</v>
      </c>
      <c r="R7525" s="1">
        <v>45332</v>
      </c>
      <c r="S7525" t="s">
        <v>91</v>
      </c>
      <c r="T7525">
        <v>423653</v>
      </c>
      <c r="U7525" t="s">
        <v>12782</v>
      </c>
      <c r="V7525">
        <v>724</v>
      </c>
      <c r="W7525">
        <v>1393</v>
      </c>
      <c r="X7525">
        <v>1</v>
      </c>
      <c r="Y7525">
        <v>557.20000000000005</v>
      </c>
      <c r="Z7525">
        <v>11</v>
      </c>
      <c r="AA7525">
        <f>Zudio_sales_data[[#This Row],[Price]]*Zudio_sales_data[[#This Row],[Quantity]]</f>
        <v>1393</v>
      </c>
      <c r="AB7525" s="1">
        <v>45629</v>
      </c>
      <c r="AC7525">
        <f>_xlfn.DAYS(Zudio_sales_data[[#This Row],[Last Date]],Zudio_sales_data[[#This Row],[Store Open Date]])</f>
        <v>1019</v>
      </c>
      <c r="AD7525" t="str">
        <f>IF(Zudio_sales_data[[#This Row],[Order Date]]&lt;=Zudio_sales_data[[#This Row],[Store Open Date]],"wrong data","right data")</f>
        <v>right data</v>
      </c>
      <c r="AE7525">
        <f>Zudio_sales_data[[#This Row],[Sales Profit]]/Zudio_sales_data[[#This Row],[Quantity]]</f>
        <v>557.20000000000005</v>
      </c>
    </row>
    <row r="7526" spans="1:31" x14ac:dyDescent="0.3">
      <c r="A7526" t="s">
        <v>26</v>
      </c>
      <c r="B7526" t="s">
        <v>100</v>
      </c>
      <c r="C7526" t="s">
        <v>28</v>
      </c>
      <c r="D7526" t="s">
        <v>40</v>
      </c>
      <c r="E7526">
        <v>50</v>
      </c>
      <c r="F7526">
        <v>435521</v>
      </c>
      <c r="G7526" t="s">
        <v>30</v>
      </c>
      <c r="H7526" s="1">
        <v>44873</v>
      </c>
      <c r="I7526">
        <v>1400</v>
      </c>
      <c r="J7526" t="s">
        <v>12783</v>
      </c>
      <c r="K7526" t="s">
        <v>261</v>
      </c>
      <c r="L7526">
        <v>10</v>
      </c>
      <c r="M7526">
        <v>9</v>
      </c>
      <c r="N7526">
        <v>10</v>
      </c>
      <c r="O7526" t="s">
        <v>69</v>
      </c>
      <c r="P7526" t="s">
        <v>62</v>
      </c>
      <c r="Q7526">
        <v>43986</v>
      </c>
      <c r="R7526" s="1">
        <v>45545</v>
      </c>
      <c r="S7526" t="s">
        <v>131</v>
      </c>
      <c r="T7526">
        <v>578003</v>
      </c>
      <c r="U7526" t="s">
        <v>12784</v>
      </c>
      <c r="V7526">
        <v>419</v>
      </c>
      <c r="W7526">
        <v>1502</v>
      </c>
      <c r="X7526">
        <v>1</v>
      </c>
      <c r="Y7526">
        <v>600.79999999999995</v>
      </c>
      <c r="Z7526">
        <v>11</v>
      </c>
      <c r="AA7526">
        <f>Zudio_sales_data[[#This Row],[Price]]*Zudio_sales_data[[#This Row],[Quantity]]</f>
        <v>1502</v>
      </c>
      <c r="AB7526" s="1">
        <v>45629</v>
      </c>
      <c r="AC7526">
        <f>_xlfn.DAYS(Zudio_sales_data[[#This Row],[Last Date]],Zudio_sales_data[[#This Row],[Store Open Date]])</f>
        <v>756</v>
      </c>
      <c r="AD7526" t="str">
        <f>IF(Zudio_sales_data[[#This Row],[Order Date]]&lt;=Zudio_sales_data[[#This Row],[Store Open Date]],"wrong data","right data")</f>
        <v>right data</v>
      </c>
      <c r="AE7526">
        <f>Zudio_sales_data[[#This Row],[Sales Profit]]/Zudio_sales_data[[#This Row],[Quantity]]</f>
        <v>600.79999999999995</v>
      </c>
    </row>
    <row r="7527" spans="1:31" x14ac:dyDescent="0.3">
      <c r="A7527" t="s">
        <v>139</v>
      </c>
      <c r="B7527" t="s">
        <v>27</v>
      </c>
      <c r="C7527" t="s">
        <v>28</v>
      </c>
      <c r="D7527" t="s">
        <v>101</v>
      </c>
      <c r="E7527">
        <v>43</v>
      </c>
      <c r="F7527">
        <v>425646</v>
      </c>
      <c r="G7527" t="s">
        <v>49</v>
      </c>
      <c r="H7527" s="1">
        <v>44531</v>
      </c>
      <c r="I7527">
        <v>1000</v>
      </c>
      <c r="J7527" t="s">
        <v>12785</v>
      </c>
      <c r="K7527" t="s">
        <v>564</v>
      </c>
      <c r="L7527">
        <v>9</v>
      </c>
      <c r="M7527">
        <v>8</v>
      </c>
      <c r="N7527">
        <v>15</v>
      </c>
      <c r="O7527" t="s">
        <v>69</v>
      </c>
      <c r="P7527" t="s">
        <v>34</v>
      </c>
      <c r="Q7527">
        <v>48622</v>
      </c>
      <c r="R7527" s="1">
        <v>45335</v>
      </c>
      <c r="S7527" t="s">
        <v>91</v>
      </c>
      <c r="T7527">
        <v>233776</v>
      </c>
      <c r="U7527" t="s">
        <v>12786</v>
      </c>
      <c r="V7527">
        <v>652</v>
      </c>
      <c r="W7527">
        <v>596</v>
      </c>
      <c r="X7527">
        <v>6</v>
      </c>
      <c r="Y7527">
        <v>1430.4</v>
      </c>
      <c r="Z7527">
        <v>11</v>
      </c>
      <c r="AA7527">
        <f>Zudio_sales_data[[#This Row],[Price]]*Zudio_sales_data[[#This Row],[Quantity]]</f>
        <v>3576</v>
      </c>
      <c r="AB7527" s="1">
        <v>45629</v>
      </c>
      <c r="AC7527">
        <f>_xlfn.DAYS(Zudio_sales_data[[#This Row],[Last Date]],Zudio_sales_data[[#This Row],[Store Open Date]])</f>
        <v>1098</v>
      </c>
      <c r="AD7527" t="str">
        <f>IF(Zudio_sales_data[[#This Row],[Order Date]]&lt;=Zudio_sales_data[[#This Row],[Store Open Date]],"wrong data","right data")</f>
        <v>right data</v>
      </c>
      <c r="AE7527">
        <f>Zudio_sales_data[[#This Row],[Sales Profit]]/Zudio_sales_data[[#This Row],[Quantity]]</f>
        <v>238.4</v>
      </c>
    </row>
    <row r="7528" spans="1:31" x14ac:dyDescent="0.3">
      <c r="A7528" t="s">
        <v>26</v>
      </c>
      <c r="B7528" t="s">
        <v>157</v>
      </c>
      <c r="C7528" t="s">
        <v>39</v>
      </c>
      <c r="D7528" t="s">
        <v>87</v>
      </c>
      <c r="E7528">
        <v>19</v>
      </c>
      <c r="F7528">
        <v>431068</v>
      </c>
      <c r="G7528" t="s">
        <v>30</v>
      </c>
      <c r="H7528" s="1">
        <v>44539</v>
      </c>
      <c r="I7528">
        <v>1300</v>
      </c>
      <c r="J7528" t="s">
        <v>12787</v>
      </c>
      <c r="K7528" t="s">
        <v>292</v>
      </c>
      <c r="L7528">
        <v>10</v>
      </c>
      <c r="M7528">
        <v>9</v>
      </c>
      <c r="N7528">
        <v>18</v>
      </c>
      <c r="O7528" t="s">
        <v>69</v>
      </c>
      <c r="P7528" t="s">
        <v>52</v>
      </c>
      <c r="Q7528">
        <v>24586</v>
      </c>
      <c r="R7528" s="1">
        <v>45595</v>
      </c>
      <c r="S7528" t="s">
        <v>115</v>
      </c>
      <c r="T7528">
        <v>560194</v>
      </c>
      <c r="U7528" t="s">
        <v>12788</v>
      </c>
      <c r="V7528">
        <v>976</v>
      </c>
      <c r="W7528">
        <v>1095</v>
      </c>
      <c r="X7528">
        <v>1</v>
      </c>
      <c r="Y7528">
        <v>438</v>
      </c>
      <c r="Z7528">
        <v>11</v>
      </c>
      <c r="AA7528">
        <f>Zudio_sales_data[[#This Row],[Price]]*Zudio_sales_data[[#This Row],[Quantity]]</f>
        <v>1095</v>
      </c>
      <c r="AB7528" s="1">
        <v>45629</v>
      </c>
      <c r="AC7528">
        <f>_xlfn.DAYS(Zudio_sales_data[[#This Row],[Last Date]],Zudio_sales_data[[#This Row],[Store Open Date]])</f>
        <v>1090</v>
      </c>
      <c r="AD7528" t="str">
        <f>IF(Zudio_sales_data[[#This Row],[Order Date]]&lt;=Zudio_sales_data[[#This Row],[Store Open Date]],"wrong data","right data")</f>
        <v>right data</v>
      </c>
      <c r="AE7528">
        <f>Zudio_sales_data[[#This Row],[Sales Profit]]/Zudio_sales_data[[#This Row],[Quantity]]</f>
        <v>438</v>
      </c>
    </row>
    <row r="7529" spans="1:31" x14ac:dyDescent="0.3">
      <c r="A7529" t="s">
        <v>71</v>
      </c>
      <c r="B7529" t="s">
        <v>121</v>
      </c>
      <c r="C7529" t="s">
        <v>39</v>
      </c>
      <c r="D7529" t="s">
        <v>66</v>
      </c>
      <c r="E7529">
        <v>73</v>
      </c>
      <c r="F7529">
        <v>419006</v>
      </c>
      <c r="G7529" t="s">
        <v>49</v>
      </c>
      <c r="H7529" s="1">
        <v>44376</v>
      </c>
      <c r="I7529">
        <v>800</v>
      </c>
      <c r="J7529" t="s">
        <v>12789</v>
      </c>
      <c r="K7529" t="s">
        <v>98</v>
      </c>
      <c r="L7529">
        <v>10</v>
      </c>
      <c r="M7529">
        <v>9</v>
      </c>
      <c r="N7529">
        <v>8</v>
      </c>
      <c r="O7529" t="s">
        <v>69</v>
      </c>
      <c r="P7529" t="s">
        <v>52</v>
      </c>
      <c r="Q7529">
        <v>87245</v>
      </c>
      <c r="R7529" s="1">
        <v>45368</v>
      </c>
      <c r="S7529" t="s">
        <v>58</v>
      </c>
      <c r="T7529">
        <v>876937</v>
      </c>
      <c r="U7529" t="s">
        <v>12790</v>
      </c>
      <c r="V7529">
        <v>887</v>
      </c>
      <c r="W7529">
        <v>1275</v>
      </c>
      <c r="X7529">
        <v>7</v>
      </c>
      <c r="Y7529">
        <v>3570</v>
      </c>
      <c r="Z7529">
        <v>11</v>
      </c>
      <c r="AA7529">
        <f>Zudio_sales_data[[#This Row],[Price]]*Zudio_sales_data[[#This Row],[Quantity]]</f>
        <v>8925</v>
      </c>
      <c r="AB7529" s="1">
        <v>45629</v>
      </c>
      <c r="AC7529">
        <f>_xlfn.DAYS(Zudio_sales_data[[#This Row],[Last Date]],Zudio_sales_data[[#This Row],[Store Open Date]])</f>
        <v>1253</v>
      </c>
      <c r="AD7529" t="str">
        <f>IF(Zudio_sales_data[[#This Row],[Order Date]]&lt;=Zudio_sales_data[[#This Row],[Store Open Date]],"wrong data","right data")</f>
        <v>right data</v>
      </c>
      <c r="AE7529">
        <f>Zudio_sales_data[[#This Row],[Sales Profit]]/Zudio_sales_data[[#This Row],[Quantity]]</f>
        <v>510</v>
      </c>
    </row>
    <row r="7530" spans="1:31" x14ac:dyDescent="0.3">
      <c r="A7530" t="s">
        <v>110</v>
      </c>
      <c r="B7530" t="s">
        <v>310</v>
      </c>
      <c r="C7530" t="s">
        <v>28</v>
      </c>
      <c r="D7530" t="s">
        <v>82</v>
      </c>
      <c r="E7530">
        <v>89</v>
      </c>
      <c r="F7530">
        <v>429892</v>
      </c>
      <c r="G7530" t="s">
        <v>30</v>
      </c>
      <c r="H7530" s="1">
        <v>44168</v>
      </c>
      <c r="I7530">
        <v>1100</v>
      </c>
      <c r="J7530" t="s">
        <v>12791</v>
      </c>
      <c r="K7530" t="s">
        <v>456</v>
      </c>
      <c r="L7530">
        <v>11</v>
      </c>
      <c r="M7530">
        <v>8</v>
      </c>
      <c r="N7530">
        <v>16</v>
      </c>
      <c r="O7530" t="s">
        <v>69</v>
      </c>
      <c r="P7530" t="s">
        <v>90</v>
      </c>
      <c r="Q7530">
        <v>44530</v>
      </c>
      <c r="R7530" s="1">
        <v>45493</v>
      </c>
      <c r="S7530" t="s">
        <v>95</v>
      </c>
      <c r="T7530">
        <v>293148</v>
      </c>
      <c r="U7530" t="s">
        <v>12792</v>
      </c>
      <c r="V7530">
        <v>750</v>
      </c>
      <c r="W7530">
        <v>594</v>
      </c>
      <c r="X7530">
        <v>5</v>
      </c>
      <c r="Y7530">
        <v>1188</v>
      </c>
      <c r="Z7530">
        <v>9</v>
      </c>
      <c r="AA7530">
        <f>Zudio_sales_data[[#This Row],[Price]]*Zudio_sales_data[[#This Row],[Quantity]]</f>
        <v>2970</v>
      </c>
      <c r="AB7530" s="1">
        <v>45629</v>
      </c>
      <c r="AC7530">
        <f>_xlfn.DAYS(Zudio_sales_data[[#This Row],[Last Date]],Zudio_sales_data[[#This Row],[Store Open Date]])</f>
        <v>1461</v>
      </c>
      <c r="AD7530" t="str">
        <f>IF(Zudio_sales_data[[#This Row],[Order Date]]&lt;=Zudio_sales_data[[#This Row],[Store Open Date]],"wrong data","right data")</f>
        <v>right data</v>
      </c>
      <c r="AE7530">
        <f>Zudio_sales_data[[#This Row],[Sales Profit]]/Zudio_sales_data[[#This Row],[Quantity]]</f>
        <v>237.6</v>
      </c>
    </row>
    <row r="7531" spans="1:31" x14ac:dyDescent="0.3">
      <c r="A7531" t="s">
        <v>26</v>
      </c>
      <c r="B7531" t="s">
        <v>111</v>
      </c>
      <c r="C7531" t="s">
        <v>39</v>
      </c>
      <c r="D7531" t="s">
        <v>29</v>
      </c>
      <c r="E7531">
        <v>93</v>
      </c>
      <c r="F7531">
        <v>432600</v>
      </c>
      <c r="G7531" t="s">
        <v>49</v>
      </c>
      <c r="H7531" s="1">
        <v>44580</v>
      </c>
      <c r="I7531">
        <v>1300</v>
      </c>
      <c r="J7531" t="s">
        <v>12793</v>
      </c>
      <c r="K7531" t="s">
        <v>155</v>
      </c>
      <c r="L7531">
        <v>10</v>
      </c>
      <c r="M7531">
        <v>7</v>
      </c>
      <c r="N7531">
        <v>13</v>
      </c>
      <c r="O7531" t="s">
        <v>33</v>
      </c>
      <c r="P7531" t="s">
        <v>62</v>
      </c>
      <c r="Q7531">
        <v>21050</v>
      </c>
      <c r="R7531" s="1">
        <v>45407</v>
      </c>
      <c r="S7531" t="s">
        <v>63</v>
      </c>
      <c r="T7531">
        <v>144147</v>
      </c>
      <c r="U7531" t="s">
        <v>12794</v>
      </c>
      <c r="V7531">
        <v>752</v>
      </c>
      <c r="W7531">
        <v>2191</v>
      </c>
      <c r="X7531">
        <v>6</v>
      </c>
      <c r="Y7531">
        <v>5258.4</v>
      </c>
      <c r="Z7531">
        <v>9</v>
      </c>
      <c r="AA7531">
        <f>Zudio_sales_data[[#This Row],[Price]]*Zudio_sales_data[[#This Row],[Quantity]]</f>
        <v>13146</v>
      </c>
      <c r="AB7531" s="1">
        <v>45629</v>
      </c>
      <c r="AC7531">
        <f>_xlfn.DAYS(Zudio_sales_data[[#This Row],[Last Date]],Zudio_sales_data[[#This Row],[Store Open Date]])</f>
        <v>1049</v>
      </c>
      <c r="AD7531" t="str">
        <f>IF(Zudio_sales_data[[#This Row],[Order Date]]&lt;=Zudio_sales_data[[#This Row],[Store Open Date]],"wrong data","right data")</f>
        <v>right data</v>
      </c>
      <c r="AE7531">
        <f>Zudio_sales_data[[#This Row],[Sales Profit]]/Zudio_sales_data[[#This Row],[Quantity]]</f>
        <v>876.4</v>
      </c>
    </row>
    <row r="7532" spans="1:31" x14ac:dyDescent="0.3">
      <c r="A7532" t="s">
        <v>26</v>
      </c>
      <c r="B7532" t="s">
        <v>187</v>
      </c>
      <c r="C7532" t="s">
        <v>39</v>
      </c>
      <c r="D7532" t="s">
        <v>129</v>
      </c>
      <c r="E7532">
        <v>6</v>
      </c>
      <c r="F7532">
        <v>419825</v>
      </c>
      <c r="G7532" t="s">
        <v>49</v>
      </c>
      <c r="H7532" s="1">
        <v>45200</v>
      </c>
      <c r="I7532">
        <v>1200</v>
      </c>
      <c r="J7532" t="s">
        <v>12795</v>
      </c>
      <c r="K7532" t="s">
        <v>89</v>
      </c>
      <c r="L7532">
        <v>10</v>
      </c>
      <c r="M7532">
        <v>7</v>
      </c>
      <c r="N7532">
        <v>9</v>
      </c>
      <c r="O7532" t="s">
        <v>33</v>
      </c>
      <c r="P7532" t="s">
        <v>90</v>
      </c>
      <c r="Q7532">
        <v>41130</v>
      </c>
      <c r="R7532" s="1">
        <v>45603</v>
      </c>
      <c r="S7532" t="s">
        <v>35</v>
      </c>
      <c r="T7532">
        <v>608166</v>
      </c>
      <c r="U7532" t="s">
        <v>12796</v>
      </c>
      <c r="V7532">
        <v>827</v>
      </c>
      <c r="W7532">
        <v>1319</v>
      </c>
      <c r="X7532">
        <v>2</v>
      </c>
      <c r="Y7532">
        <v>1055.2</v>
      </c>
      <c r="Z7532">
        <v>9</v>
      </c>
      <c r="AA7532">
        <f>Zudio_sales_data[[#This Row],[Price]]*Zudio_sales_data[[#This Row],[Quantity]]</f>
        <v>2638</v>
      </c>
      <c r="AB7532" s="1">
        <v>45629</v>
      </c>
      <c r="AC7532">
        <f>_xlfn.DAYS(Zudio_sales_data[[#This Row],[Last Date]],Zudio_sales_data[[#This Row],[Store Open Date]])</f>
        <v>429</v>
      </c>
      <c r="AD7532" t="str">
        <f>IF(Zudio_sales_data[[#This Row],[Order Date]]&lt;=Zudio_sales_data[[#This Row],[Store Open Date]],"wrong data","right data")</f>
        <v>right data</v>
      </c>
      <c r="AE7532">
        <f>Zudio_sales_data[[#This Row],[Sales Profit]]/Zudio_sales_data[[#This Row],[Quantity]]</f>
        <v>527.6</v>
      </c>
    </row>
    <row r="7533" spans="1:31" x14ac:dyDescent="0.3">
      <c r="A7533" t="s">
        <v>110</v>
      </c>
      <c r="B7533" t="s">
        <v>38</v>
      </c>
      <c r="C7533" t="s">
        <v>47</v>
      </c>
      <c r="D7533" t="s">
        <v>129</v>
      </c>
      <c r="E7533">
        <v>93</v>
      </c>
      <c r="F7533">
        <v>407653</v>
      </c>
      <c r="G7533" t="s">
        <v>30</v>
      </c>
      <c r="H7533" s="1">
        <v>44800</v>
      </c>
      <c r="I7533">
        <v>1300</v>
      </c>
      <c r="J7533" t="s">
        <v>12797</v>
      </c>
      <c r="K7533" t="s">
        <v>57</v>
      </c>
      <c r="L7533">
        <v>9</v>
      </c>
      <c r="M7533">
        <v>8</v>
      </c>
      <c r="N7533">
        <v>9</v>
      </c>
      <c r="O7533" t="s">
        <v>33</v>
      </c>
      <c r="P7533" t="s">
        <v>90</v>
      </c>
      <c r="Q7533">
        <v>68139</v>
      </c>
      <c r="R7533" s="1">
        <v>45613</v>
      </c>
      <c r="S7533" t="s">
        <v>35</v>
      </c>
      <c r="T7533">
        <v>911148</v>
      </c>
      <c r="U7533" t="s">
        <v>12798</v>
      </c>
      <c r="V7533">
        <v>968</v>
      </c>
      <c r="W7533">
        <v>2171</v>
      </c>
      <c r="X7533">
        <v>1</v>
      </c>
      <c r="Y7533">
        <v>868.4</v>
      </c>
      <c r="Z7533">
        <v>11</v>
      </c>
      <c r="AA7533">
        <f>Zudio_sales_data[[#This Row],[Price]]*Zudio_sales_data[[#This Row],[Quantity]]</f>
        <v>2171</v>
      </c>
      <c r="AB7533" s="1">
        <v>45629</v>
      </c>
      <c r="AC7533">
        <f>_xlfn.DAYS(Zudio_sales_data[[#This Row],[Last Date]],Zudio_sales_data[[#This Row],[Store Open Date]])</f>
        <v>829</v>
      </c>
      <c r="AD7533" t="str">
        <f>IF(Zudio_sales_data[[#This Row],[Order Date]]&lt;=Zudio_sales_data[[#This Row],[Store Open Date]],"wrong data","right data")</f>
        <v>right data</v>
      </c>
      <c r="AE7533">
        <f>Zudio_sales_data[[#This Row],[Sales Profit]]/Zudio_sales_data[[#This Row],[Quantity]]</f>
        <v>868.4</v>
      </c>
    </row>
    <row r="7534" spans="1:31" x14ac:dyDescent="0.3">
      <c r="A7534" t="s">
        <v>55</v>
      </c>
      <c r="B7534" t="s">
        <v>187</v>
      </c>
      <c r="C7534" t="s">
        <v>47</v>
      </c>
      <c r="D7534" t="s">
        <v>40</v>
      </c>
      <c r="E7534">
        <v>6</v>
      </c>
      <c r="F7534">
        <v>419513</v>
      </c>
      <c r="G7534" t="s">
        <v>30</v>
      </c>
      <c r="H7534" s="1">
        <v>44908</v>
      </c>
      <c r="I7534">
        <v>950</v>
      </c>
      <c r="J7534" t="s">
        <v>12799</v>
      </c>
      <c r="K7534" t="s">
        <v>145</v>
      </c>
      <c r="L7534">
        <v>10</v>
      </c>
      <c r="M7534">
        <v>9</v>
      </c>
      <c r="N7534">
        <v>14</v>
      </c>
      <c r="O7534" t="s">
        <v>33</v>
      </c>
      <c r="P7534" t="s">
        <v>90</v>
      </c>
      <c r="Q7534">
        <v>57448</v>
      </c>
      <c r="R7534" s="1">
        <v>45429</v>
      </c>
      <c r="S7534" t="s">
        <v>104</v>
      </c>
      <c r="T7534">
        <v>484562</v>
      </c>
      <c r="U7534" t="s">
        <v>12800</v>
      </c>
      <c r="V7534">
        <v>752</v>
      </c>
      <c r="W7534">
        <v>1102</v>
      </c>
      <c r="X7534">
        <v>7</v>
      </c>
      <c r="Y7534">
        <v>3085.6</v>
      </c>
      <c r="Z7534">
        <v>11</v>
      </c>
      <c r="AA7534">
        <f>Zudio_sales_data[[#This Row],[Price]]*Zudio_sales_data[[#This Row],[Quantity]]</f>
        <v>7714</v>
      </c>
      <c r="AB7534" s="1">
        <v>45629</v>
      </c>
      <c r="AC7534">
        <f>_xlfn.DAYS(Zudio_sales_data[[#This Row],[Last Date]],Zudio_sales_data[[#This Row],[Store Open Date]])</f>
        <v>721</v>
      </c>
      <c r="AD7534" t="str">
        <f>IF(Zudio_sales_data[[#This Row],[Order Date]]&lt;=Zudio_sales_data[[#This Row],[Store Open Date]],"wrong data","right data")</f>
        <v>right data</v>
      </c>
      <c r="AE7534">
        <f>Zudio_sales_data[[#This Row],[Sales Profit]]/Zudio_sales_data[[#This Row],[Quantity]]</f>
        <v>440.8</v>
      </c>
    </row>
    <row r="7535" spans="1:31" x14ac:dyDescent="0.3">
      <c r="A7535" t="s">
        <v>45</v>
      </c>
      <c r="B7535" t="s">
        <v>275</v>
      </c>
      <c r="C7535" t="s">
        <v>28</v>
      </c>
      <c r="D7535" t="s">
        <v>129</v>
      </c>
      <c r="E7535">
        <v>5</v>
      </c>
      <c r="F7535">
        <v>438148</v>
      </c>
      <c r="G7535" t="s">
        <v>49</v>
      </c>
      <c r="H7535" s="1">
        <v>44459</v>
      </c>
      <c r="I7535">
        <v>1200</v>
      </c>
      <c r="J7535" t="s">
        <v>12801</v>
      </c>
      <c r="K7535" t="s">
        <v>308</v>
      </c>
      <c r="L7535">
        <v>11</v>
      </c>
      <c r="M7535">
        <v>8</v>
      </c>
      <c r="N7535">
        <v>17</v>
      </c>
      <c r="O7535" t="s">
        <v>33</v>
      </c>
      <c r="P7535" t="s">
        <v>34</v>
      </c>
      <c r="Q7535">
        <v>45170</v>
      </c>
      <c r="R7535" s="1">
        <v>45351</v>
      </c>
      <c r="S7535" t="s">
        <v>91</v>
      </c>
      <c r="T7535">
        <v>352207</v>
      </c>
      <c r="U7535" t="s">
        <v>12802</v>
      </c>
      <c r="V7535">
        <v>888</v>
      </c>
      <c r="W7535">
        <v>871</v>
      </c>
      <c r="X7535">
        <v>5</v>
      </c>
      <c r="Y7535">
        <v>1742</v>
      </c>
      <c r="Z7535">
        <v>9</v>
      </c>
      <c r="AA7535">
        <f>Zudio_sales_data[[#This Row],[Price]]*Zudio_sales_data[[#This Row],[Quantity]]</f>
        <v>4355</v>
      </c>
      <c r="AB7535" s="1">
        <v>45629</v>
      </c>
      <c r="AC7535">
        <f>_xlfn.DAYS(Zudio_sales_data[[#This Row],[Last Date]],Zudio_sales_data[[#This Row],[Store Open Date]])</f>
        <v>1170</v>
      </c>
      <c r="AD7535" t="str">
        <f>IF(Zudio_sales_data[[#This Row],[Order Date]]&lt;=Zudio_sales_data[[#This Row],[Store Open Date]],"wrong data","right data")</f>
        <v>right data</v>
      </c>
      <c r="AE7535">
        <f>Zudio_sales_data[[#This Row],[Sales Profit]]/Zudio_sales_data[[#This Row],[Quantity]]</f>
        <v>348.4</v>
      </c>
    </row>
    <row r="7536" spans="1:31" x14ac:dyDescent="0.3">
      <c r="A7536" t="s">
        <v>71</v>
      </c>
      <c r="B7536" t="s">
        <v>286</v>
      </c>
      <c r="C7536" t="s">
        <v>28</v>
      </c>
      <c r="D7536" t="s">
        <v>48</v>
      </c>
      <c r="E7536">
        <v>4</v>
      </c>
      <c r="F7536">
        <v>420128</v>
      </c>
      <c r="G7536" t="s">
        <v>49</v>
      </c>
      <c r="H7536" s="1">
        <v>44852</v>
      </c>
      <c r="I7536">
        <v>1000</v>
      </c>
      <c r="J7536" t="s">
        <v>12803</v>
      </c>
      <c r="K7536" t="s">
        <v>98</v>
      </c>
      <c r="L7536">
        <v>10</v>
      </c>
      <c r="M7536">
        <v>9</v>
      </c>
      <c r="N7536">
        <v>13</v>
      </c>
      <c r="O7536" t="s">
        <v>69</v>
      </c>
      <c r="P7536" t="s">
        <v>52</v>
      </c>
      <c r="Q7536">
        <v>31662</v>
      </c>
      <c r="R7536" s="1">
        <v>45582</v>
      </c>
      <c r="S7536" t="s">
        <v>115</v>
      </c>
      <c r="T7536">
        <v>123192</v>
      </c>
      <c r="U7536" t="s">
        <v>12676</v>
      </c>
      <c r="V7536">
        <v>973</v>
      </c>
      <c r="W7536">
        <v>2445</v>
      </c>
      <c r="X7536">
        <v>6</v>
      </c>
      <c r="Y7536">
        <v>5868</v>
      </c>
      <c r="Z7536">
        <v>11</v>
      </c>
      <c r="AA7536">
        <f>Zudio_sales_data[[#This Row],[Price]]*Zudio_sales_data[[#This Row],[Quantity]]</f>
        <v>14670</v>
      </c>
      <c r="AB7536" s="1">
        <v>45629</v>
      </c>
      <c r="AC7536">
        <f>_xlfn.DAYS(Zudio_sales_data[[#This Row],[Last Date]],Zudio_sales_data[[#This Row],[Store Open Date]])</f>
        <v>777</v>
      </c>
      <c r="AD7536" t="str">
        <f>IF(Zudio_sales_data[[#This Row],[Order Date]]&lt;=Zudio_sales_data[[#This Row],[Store Open Date]],"wrong data","right data")</f>
        <v>right data</v>
      </c>
      <c r="AE7536">
        <f>Zudio_sales_data[[#This Row],[Sales Profit]]/Zudio_sales_data[[#This Row],[Quantity]]</f>
        <v>978</v>
      </c>
    </row>
    <row r="7537" spans="1:31" x14ac:dyDescent="0.3">
      <c r="A7537" t="s">
        <v>117</v>
      </c>
      <c r="B7537" t="s">
        <v>179</v>
      </c>
      <c r="C7537" t="s">
        <v>39</v>
      </c>
      <c r="D7537" t="s">
        <v>40</v>
      </c>
      <c r="E7537">
        <v>53</v>
      </c>
      <c r="F7537">
        <v>427583</v>
      </c>
      <c r="G7537" t="s">
        <v>49</v>
      </c>
      <c r="H7537" s="1">
        <v>44259</v>
      </c>
      <c r="I7537">
        <v>1400</v>
      </c>
      <c r="J7537" t="s">
        <v>12804</v>
      </c>
      <c r="K7537" t="s">
        <v>199</v>
      </c>
      <c r="L7537">
        <v>9</v>
      </c>
      <c r="M7537">
        <v>8</v>
      </c>
      <c r="N7537">
        <v>8</v>
      </c>
      <c r="O7537" t="s">
        <v>33</v>
      </c>
      <c r="P7537" t="s">
        <v>34</v>
      </c>
      <c r="Q7537">
        <v>13134</v>
      </c>
      <c r="R7537" s="1">
        <v>45358</v>
      </c>
      <c r="S7537" t="s">
        <v>58</v>
      </c>
      <c r="T7537">
        <v>611296</v>
      </c>
      <c r="U7537" t="s">
        <v>12805</v>
      </c>
      <c r="V7537">
        <v>638</v>
      </c>
      <c r="W7537">
        <v>879</v>
      </c>
      <c r="X7537">
        <v>1</v>
      </c>
      <c r="Y7537">
        <v>351.6</v>
      </c>
      <c r="Z7537">
        <v>11</v>
      </c>
      <c r="AA7537">
        <f>Zudio_sales_data[[#This Row],[Price]]*Zudio_sales_data[[#This Row],[Quantity]]</f>
        <v>879</v>
      </c>
      <c r="AB7537" s="1">
        <v>45629</v>
      </c>
      <c r="AC7537">
        <f>_xlfn.DAYS(Zudio_sales_data[[#This Row],[Last Date]],Zudio_sales_data[[#This Row],[Store Open Date]])</f>
        <v>1370</v>
      </c>
      <c r="AD7537" t="str">
        <f>IF(Zudio_sales_data[[#This Row],[Order Date]]&lt;=Zudio_sales_data[[#This Row],[Store Open Date]],"wrong data","right data")</f>
        <v>right data</v>
      </c>
      <c r="AE7537">
        <f>Zudio_sales_data[[#This Row],[Sales Profit]]/Zudio_sales_data[[#This Row],[Quantity]]</f>
        <v>351.6</v>
      </c>
    </row>
    <row r="7538" spans="1:31" x14ac:dyDescent="0.3">
      <c r="A7538" t="s">
        <v>110</v>
      </c>
      <c r="B7538" t="s">
        <v>121</v>
      </c>
      <c r="C7538" t="s">
        <v>39</v>
      </c>
      <c r="D7538" t="s">
        <v>40</v>
      </c>
      <c r="E7538">
        <v>73</v>
      </c>
      <c r="F7538">
        <v>419467</v>
      </c>
      <c r="G7538" t="s">
        <v>30</v>
      </c>
      <c r="H7538" s="1">
        <v>44045</v>
      </c>
      <c r="I7538">
        <v>950</v>
      </c>
      <c r="J7538" t="s">
        <v>12806</v>
      </c>
      <c r="K7538" t="s">
        <v>397</v>
      </c>
      <c r="L7538">
        <v>10</v>
      </c>
      <c r="M7538">
        <v>9</v>
      </c>
      <c r="N7538">
        <v>20</v>
      </c>
      <c r="O7538" t="s">
        <v>69</v>
      </c>
      <c r="P7538" t="s">
        <v>52</v>
      </c>
      <c r="Q7538">
        <v>59190</v>
      </c>
      <c r="R7538" s="1">
        <v>45541</v>
      </c>
      <c r="S7538" t="s">
        <v>131</v>
      </c>
      <c r="T7538">
        <v>394344</v>
      </c>
      <c r="U7538" t="s">
        <v>12807</v>
      </c>
      <c r="V7538">
        <v>921</v>
      </c>
      <c r="W7538">
        <v>2194</v>
      </c>
      <c r="X7538">
        <v>8</v>
      </c>
      <c r="Y7538">
        <v>7020.8</v>
      </c>
      <c r="Z7538">
        <v>11</v>
      </c>
      <c r="AA7538">
        <f>Zudio_sales_data[[#This Row],[Price]]*Zudio_sales_data[[#This Row],[Quantity]]</f>
        <v>17552</v>
      </c>
      <c r="AB7538" s="1">
        <v>45629</v>
      </c>
      <c r="AC7538">
        <f>_xlfn.DAYS(Zudio_sales_data[[#This Row],[Last Date]],Zudio_sales_data[[#This Row],[Store Open Date]])</f>
        <v>1584</v>
      </c>
      <c r="AD7538" t="str">
        <f>IF(Zudio_sales_data[[#This Row],[Order Date]]&lt;=Zudio_sales_data[[#This Row],[Store Open Date]],"wrong data","right data")</f>
        <v>right data</v>
      </c>
      <c r="AE7538">
        <f>Zudio_sales_data[[#This Row],[Sales Profit]]/Zudio_sales_data[[#This Row],[Quantity]]</f>
        <v>877.6</v>
      </c>
    </row>
    <row r="7539" spans="1:31" x14ac:dyDescent="0.3">
      <c r="A7539" t="s">
        <v>37</v>
      </c>
      <c r="B7539" t="s">
        <v>38</v>
      </c>
      <c r="C7539" t="s">
        <v>39</v>
      </c>
      <c r="D7539" t="s">
        <v>40</v>
      </c>
      <c r="E7539">
        <v>97</v>
      </c>
      <c r="F7539">
        <v>414551</v>
      </c>
      <c r="G7539" t="s">
        <v>30</v>
      </c>
      <c r="H7539" s="1">
        <v>43909</v>
      </c>
      <c r="I7539">
        <v>800</v>
      </c>
      <c r="J7539" t="s">
        <v>12808</v>
      </c>
      <c r="K7539" t="s">
        <v>308</v>
      </c>
      <c r="L7539">
        <v>10</v>
      </c>
      <c r="M7539">
        <v>9</v>
      </c>
      <c r="N7539">
        <v>18</v>
      </c>
      <c r="O7539" t="s">
        <v>33</v>
      </c>
      <c r="P7539" t="s">
        <v>52</v>
      </c>
      <c r="Q7539">
        <v>16125</v>
      </c>
      <c r="R7539" s="1">
        <v>45611</v>
      </c>
      <c r="S7539" t="s">
        <v>35</v>
      </c>
      <c r="T7539">
        <v>867562</v>
      </c>
      <c r="U7539" t="s">
        <v>12809</v>
      </c>
      <c r="V7539">
        <v>816</v>
      </c>
      <c r="W7539">
        <v>2938</v>
      </c>
      <c r="X7539">
        <v>8</v>
      </c>
      <c r="Y7539">
        <v>9401.6</v>
      </c>
      <c r="Z7539">
        <v>11</v>
      </c>
      <c r="AA7539">
        <f>Zudio_sales_data[[#This Row],[Price]]*Zudio_sales_data[[#This Row],[Quantity]]</f>
        <v>23504</v>
      </c>
      <c r="AB7539" s="1">
        <v>45629</v>
      </c>
      <c r="AC7539">
        <f>_xlfn.DAYS(Zudio_sales_data[[#This Row],[Last Date]],Zudio_sales_data[[#This Row],[Store Open Date]])</f>
        <v>1720</v>
      </c>
      <c r="AD7539" t="str">
        <f>IF(Zudio_sales_data[[#This Row],[Order Date]]&lt;=Zudio_sales_data[[#This Row],[Store Open Date]],"wrong data","right data")</f>
        <v>right data</v>
      </c>
      <c r="AE7539">
        <f>Zudio_sales_data[[#This Row],[Sales Profit]]/Zudio_sales_data[[#This Row],[Quantity]]</f>
        <v>1175.2</v>
      </c>
    </row>
    <row r="7540" spans="1:31" x14ac:dyDescent="0.3">
      <c r="A7540" t="s">
        <v>26</v>
      </c>
      <c r="B7540" t="s">
        <v>235</v>
      </c>
      <c r="C7540" t="s">
        <v>47</v>
      </c>
      <c r="D7540" t="s">
        <v>48</v>
      </c>
      <c r="E7540">
        <v>83</v>
      </c>
      <c r="F7540">
        <v>426487</v>
      </c>
      <c r="G7540" t="s">
        <v>49</v>
      </c>
      <c r="H7540" s="1">
        <v>44805</v>
      </c>
      <c r="I7540">
        <v>800</v>
      </c>
      <c r="J7540" t="s">
        <v>12810</v>
      </c>
      <c r="K7540" t="s">
        <v>428</v>
      </c>
      <c r="L7540">
        <v>9</v>
      </c>
      <c r="M7540">
        <v>8</v>
      </c>
      <c r="N7540">
        <v>10</v>
      </c>
      <c r="O7540" t="s">
        <v>33</v>
      </c>
      <c r="P7540" t="s">
        <v>90</v>
      </c>
      <c r="Q7540">
        <v>12991</v>
      </c>
      <c r="R7540" s="1">
        <v>45378</v>
      </c>
      <c r="S7540" t="s">
        <v>58</v>
      </c>
      <c r="T7540">
        <v>292565</v>
      </c>
      <c r="U7540" t="s">
        <v>12811</v>
      </c>
      <c r="V7540">
        <v>543</v>
      </c>
      <c r="W7540">
        <v>918</v>
      </c>
      <c r="X7540">
        <v>1</v>
      </c>
      <c r="Y7540">
        <v>367.2</v>
      </c>
      <c r="Z7540">
        <v>11</v>
      </c>
      <c r="AA7540">
        <f>Zudio_sales_data[[#This Row],[Price]]*Zudio_sales_data[[#This Row],[Quantity]]</f>
        <v>918</v>
      </c>
      <c r="AB7540" s="1">
        <v>45629</v>
      </c>
      <c r="AC7540">
        <f>_xlfn.DAYS(Zudio_sales_data[[#This Row],[Last Date]],Zudio_sales_data[[#This Row],[Store Open Date]])</f>
        <v>824</v>
      </c>
      <c r="AD7540" t="str">
        <f>IF(Zudio_sales_data[[#This Row],[Order Date]]&lt;=Zudio_sales_data[[#This Row],[Store Open Date]],"wrong data","right data")</f>
        <v>right data</v>
      </c>
      <c r="AE7540">
        <f>Zudio_sales_data[[#This Row],[Sales Profit]]/Zudio_sales_data[[#This Row],[Quantity]]</f>
        <v>367.2</v>
      </c>
    </row>
    <row r="7541" spans="1:31" x14ac:dyDescent="0.3">
      <c r="A7541" t="s">
        <v>139</v>
      </c>
      <c r="B7541" t="s">
        <v>310</v>
      </c>
      <c r="C7541" t="s">
        <v>39</v>
      </c>
      <c r="D7541" t="s">
        <v>229</v>
      </c>
      <c r="E7541">
        <v>40</v>
      </c>
      <c r="F7541">
        <v>432421</v>
      </c>
      <c r="G7541" t="s">
        <v>30</v>
      </c>
      <c r="H7541" s="1">
        <v>43900</v>
      </c>
      <c r="I7541">
        <v>1100</v>
      </c>
      <c r="J7541" t="s">
        <v>12812</v>
      </c>
      <c r="K7541" t="s">
        <v>326</v>
      </c>
      <c r="L7541">
        <v>10</v>
      </c>
      <c r="M7541">
        <v>9</v>
      </c>
      <c r="N7541">
        <v>12</v>
      </c>
      <c r="O7541" t="s">
        <v>33</v>
      </c>
      <c r="P7541" t="s">
        <v>90</v>
      </c>
      <c r="Q7541">
        <v>58829</v>
      </c>
      <c r="R7541" s="1">
        <v>45464</v>
      </c>
      <c r="S7541" t="s">
        <v>43</v>
      </c>
      <c r="T7541">
        <v>441047</v>
      </c>
      <c r="U7541" t="s">
        <v>12813</v>
      </c>
      <c r="V7541">
        <v>705</v>
      </c>
      <c r="W7541">
        <v>1345</v>
      </c>
      <c r="X7541">
        <v>4</v>
      </c>
      <c r="Y7541">
        <v>2152</v>
      </c>
      <c r="Z7541">
        <v>11</v>
      </c>
      <c r="AA7541">
        <f>Zudio_sales_data[[#This Row],[Price]]*Zudio_sales_data[[#This Row],[Quantity]]</f>
        <v>5380</v>
      </c>
      <c r="AB7541" s="1">
        <v>45629</v>
      </c>
      <c r="AC7541">
        <f>_xlfn.DAYS(Zudio_sales_data[[#This Row],[Last Date]],Zudio_sales_data[[#This Row],[Store Open Date]])</f>
        <v>1729</v>
      </c>
      <c r="AD7541" t="str">
        <f>IF(Zudio_sales_data[[#This Row],[Order Date]]&lt;=Zudio_sales_data[[#This Row],[Store Open Date]],"wrong data","right data")</f>
        <v>right data</v>
      </c>
      <c r="AE7541">
        <f>Zudio_sales_data[[#This Row],[Sales Profit]]/Zudio_sales_data[[#This Row],[Quantity]]</f>
        <v>538</v>
      </c>
    </row>
    <row r="7542" spans="1:31" x14ac:dyDescent="0.3">
      <c r="A7542" t="s">
        <v>37</v>
      </c>
      <c r="B7542" t="s">
        <v>328</v>
      </c>
      <c r="C7542" t="s">
        <v>39</v>
      </c>
      <c r="D7542" t="s">
        <v>112</v>
      </c>
      <c r="E7542">
        <v>93</v>
      </c>
      <c r="F7542">
        <v>437404</v>
      </c>
      <c r="G7542" t="s">
        <v>49</v>
      </c>
      <c r="H7542" s="1">
        <v>44466</v>
      </c>
      <c r="I7542">
        <v>1300</v>
      </c>
      <c r="J7542" t="s">
        <v>12814</v>
      </c>
      <c r="K7542" t="s">
        <v>119</v>
      </c>
      <c r="L7542">
        <v>10</v>
      </c>
      <c r="M7542">
        <v>9</v>
      </c>
      <c r="N7542">
        <v>3</v>
      </c>
      <c r="O7542" t="s">
        <v>69</v>
      </c>
      <c r="P7542" t="s">
        <v>90</v>
      </c>
      <c r="Q7542">
        <v>66629</v>
      </c>
      <c r="R7542" s="1">
        <v>45450</v>
      </c>
      <c r="S7542" t="s">
        <v>43</v>
      </c>
      <c r="T7542">
        <v>421326</v>
      </c>
      <c r="U7542" t="s">
        <v>12815</v>
      </c>
      <c r="V7542">
        <v>549</v>
      </c>
      <c r="W7542">
        <v>2482</v>
      </c>
      <c r="X7542">
        <v>3</v>
      </c>
      <c r="Y7542">
        <v>2978.4</v>
      </c>
      <c r="Z7542">
        <v>11</v>
      </c>
      <c r="AA7542">
        <f>Zudio_sales_data[[#This Row],[Price]]*Zudio_sales_data[[#This Row],[Quantity]]</f>
        <v>7446</v>
      </c>
      <c r="AB7542" s="1">
        <v>45629</v>
      </c>
      <c r="AC7542">
        <f>_xlfn.DAYS(Zudio_sales_data[[#This Row],[Last Date]],Zudio_sales_data[[#This Row],[Store Open Date]])</f>
        <v>1163</v>
      </c>
      <c r="AD7542" t="str">
        <f>IF(Zudio_sales_data[[#This Row],[Order Date]]&lt;=Zudio_sales_data[[#This Row],[Store Open Date]],"wrong data","right data")</f>
        <v>right data</v>
      </c>
      <c r="AE7542">
        <f>Zudio_sales_data[[#This Row],[Sales Profit]]/Zudio_sales_data[[#This Row],[Quantity]]</f>
        <v>992.80000000000007</v>
      </c>
    </row>
    <row r="7543" spans="1:31" x14ac:dyDescent="0.3">
      <c r="A7543" t="s">
        <v>37</v>
      </c>
      <c r="B7543" t="s">
        <v>310</v>
      </c>
      <c r="C7543" t="s">
        <v>47</v>
      </c>
      <c r="D7543" t="s">
        <v>48</v>
      </c>
      <c r="E7543">
        <v>74</v>
      </c>
      <c r="F7543">
        <v>434268</v>
      </c>
      <c r="G7543" t="s">
        <v>49</v>
      </c>
      <c r="H7543" s="1">
        <v>44215</v>
      </c>
      <c r="I7543">
        <v>1300</v>
      </c>
      <c r="J7543" t="s">
        <v>12816</v>
      </c>
      <c r="K7543" t="s">
        <v>295</v>
      </c>
      <c r="L7543">
        <v>10</v>
      </c>
      <c r="M7543">
        <v>9</v>
      </c>
      <c r="N7543">
        <v>13</v>
      </c>
      <c r="O7543" t="s">
        <v>33</v>
      </c>
      <c r="P7543" t="s">
        <v>52</v>
      </c>
      <c r="Q7543">
        <v>89226</v>
      </c>
      <c r="R7543" s="1">
        <v>45588</v>
      </c>
      <c r="S7543" t="s">
        <v>115</v>
      </c>
      <c r="T7543">
        <v>421108</v>
      </c>
      <c r="U7543" t="s">
        <v>12817</v>
      </c>
      <c r="V7543">
        <v>640</v>
      </c>
      <c r="W7543">
        <v>1059</v>
      </c>
      <c r="X7543">
        <v>4</v>
      </c>
      <c r="Y7543">
        <v>1694.4</v>
      </c>
      <c r="Z7543">
        <v>11</v>
      </c>
      <c r="AA7543">
        <f>Zudio_sales_data[[#This Row],[Price]]*Zudio_sales_data[[#This Row],[Quantity]]</f>
        <v>4236</v>
      </c>
      <c r="AB7543" s="1">
        <v>45629</v>
      </c>
      <c r="AC7543">
        <f>_xlfn.DAYS(Zudio_sales_data[[#This Row],[Last Date]],Zudio_sales_data[[#This Row],[Store Open Date]])</f>
        <v>1414</v>
      </c>
      <c r="AD7543" t="str">
        <f>IF(Zudio_sales_data[[#This Row],[Order Date]]&lt;=Zudio_sales_data[[#This Row],[Store Open Date]],"wrong data","right data")</f>
        <v>right data</v>
      </c>
      <c r="AE7543">
        <f>Zudio_sales_data[[#This Row],[Sales Profit]]/Zudio_sales_data[[#This Row],[Quantity]]</f>
        <v>423.6</v>
      </c>
    </row>
    <row r="7544" spans="1:31" x14ac:dyDescent="0.3">
      <c r="A7544" t="s">
        <v>37</v>
      </c>
      <c r="B7544" t="s">
        <v>153</v>
      </c>
      <c r="C7544" t="s">
        <v>47</v>
      </c>
      <c r="D7544" t="s">
        <v>66</v>
      </c>
      <c r="E7544">
        <v>18</v>
      </c>
      <c r="F7544">
        <v>404257</v>
      </c>
      <c r="G7544" t="s">
        <v>49</v>
      </c>
      <c r="H7544" s="1">
        <v>44769</v>
      </c>
      <c r="I7544">
        <v>1200</v>
      </c>
      <c r="J7544" t="s">
        <v>12818</v>
      </c>
      <c r="K7544" t="s">
        <v>161</v>
      </c>
      <c r="L7544">
        <v>10</v>
      </c>
      <c r="M7544">
        <v>9</v>
      </c>
      <c r="N7544">
        <v>13</v>
      </c>
      <c r="O7544" t="s">
        <v>69</v>
      </c>
      <c r="P7544" t="s">
        <v>34</v>
      </c>
      <c r="Q7544">
        <v>28719</v>
      </c>
      <c r="R7544" s="1">
        <v>45579</v>
      </c>
      <c r="S7544" t="s">
        <v>115</v>
      </c>
      <c r="T7544">
        <v>384717</v>
      </c>
      <c r="U7544" t="s">
        <v>4198</v>
      </c>
      <c r="V7544">
        <v>370</v>
      </c>
      <c r="W7544">
        <v>981</v>
      </c>
      <c r="X7544">
        <v>5</v>
      </c>
      <c r="Y7544">
        <v>1962</v>
      </c>
      <c r="Z7544">
        <v>11</v>
      </c>
      <c r="AA7544">
        <f>Zudio_sales_data[[#This Row],[Price]]*Zudio_sales_data[[#This Row],[Quantity]]</f>
        <v>4905</v>
      </c>
      <c r="AB7544" s="1">
        <v>45629</v>
      </c>
      <c r="AC7544">
        <f>_xlfn.DAYS(Zudio_sales_data[[#This Row],[Last Date]],Zudio_sales_data[[#This Row],[Store Open Date]])</f>
        <v>860</v>
      </c>
      <c r="AD7544" t="str">
        <f>IF(Zudio_sales_data[[#This Row],[Order Date]]&lt;=Zudio_sales_data[[#This Row],[Store Open Date]],"wrong data","right data")</f>
        <v>right data</v>
      </c>
      <c r="AE7544">
        <f>Zudio_sales_data[[#This Row],[Sales Profit]]/Zudio_sales_data[[#This Row],[Quantity]]</f>
        <v>392.4</v>
      </c>
    </row>
    <row r="7545" spans="1:31" x14ac:dyDescent="0.3">
      <c r="A7545" t="s">
        <v>45</v>
      </c>
      <c r="B7545" t="s">
        <v>135</v>
      </c>
      <c r="C7545" t="s">
        <v>28</v>
      </c>
      <c r="D7545" t="s">
        <v>87</v>
      </c>
      <c r="E7545">
        <v>7</v>
      </c>
      <c r="F7545">
        <v>402958</v>
      </c>
      <c r="G7545" t="s">
        <v>30</v>
      </c>
      <c r="H7545" s="1">
        <v>45155</v>
      </c>
      <c r="I7545">
        <v>1300</v>
      </c>
      <c r="J7545" t="s">
        <v>12819</v>
      </c>
      <c r="K7545" t="s">
        <v>268</v>
      </c>
      <c r="L7545">
        <v>10</v>
      </c>
      <c r="M7545">
        <v>9</v>
      </c>
      <c r="N7545">
        <v>19</v>
      </c>
      <c r="O7545" t="s">
        <v>33</v>
      </c>
      <c r="P7545" t="s">
        <v>90</v>
      </c>
      <c r="Q7545">
        <v>88855</v>
      </c>
      <c r="R7545" s="1">
        <v>45379</v>
      </c>
      <c r="S7545" t="s">
        <v>58</v>
      </c>
      <c r="T7545">
        <v>565411</v>
      </c>
      <c r="U7545" t="s">
        <v>12820</v>
      </c>
      <c r="V7545">
        <v>717</v>
      </c>
      <c r="W7545">
        <v>726</v>
      </c>
      <c r="X7545">
        <v>3</v>
      </c>
      <c r="Y7545">
        <v>871.2</v>
      </c>
      <c r="Z7545">
        <v>11</v>
      </c>
      <c r="AA7545">
        <f>Zudio_sales_data[[#This Row],[Price]]*Zudio_sales_data[[#This Row],[Quantity]]</f>
        <v>2178</v>
      </c>
      <c r="AB7545" s="1">
        <v>45629</v>
      </c>
      <c r="AC7545">
        <f>_xlfn.DAYS(Zudio_sales_data[[#This Row],[Last Date]],Zudio_sales_data[[#This Row],[Store Open Date]])</f>
        <v>474</v>
      </c>
      <c r="AD7545" t="str">
        <f>IF(Zudio_sales_data[[#This Row],[Order Date]]&lt;=Zudio_sales_data[[#This Row],[Store Open Date]],"wrong data","right data")</f>
        <v>right data</v>
      </c>
      <c r="AE7545">
        <f>Zudio_sales_data[[#This Row],[Sales Profit]]/Zudio_sales_data[[#This Row],[Quantity]]</f>
        <v>290.40000000000003</v>
      </c>
    </row>
    <row r="7546" spans="1:31" x14ac:dyDescent="0.3">
      <c r="A7546" t="s">
        <v>55</v>
      </c>
      <c r="B7546" t="s">
        <v>235</v>
      </c>
      <c r="C7546" t="s">
        <v>47</v>
      </c>
      <c r="D7546" t="s">
        <v>40</v>
      </c>
      <c r="E7546">
        <v>38</v>
      </c>
      <c r="F7546">
        <v>416653</v>
      </c>
      <c r="G7546" t="s">
        <v>49</v>
      </c>
      <c r="H7546" s="1">
        <v>43924</v>
      </c>
      <c r="I7546">
        <v>1000</v>
      </c>
      <c r="J7546" t="s">
        <v>12821</v>
      </c>
      <c r="K7546" t="s">
        <v>210</v>
      </c>
      <c r="L7546">
        <v>9</v>
      </c>
      <c r="M7546">
        <v>8</v>
      </c>
      <c r="N7546">
        <v>17</v>
      </c>
      <c r="O7546" t="s">
        <v>69</v>
      </c>
      <c r="P7546" t="s">
        <v>90</v>
      </c>
      <c r="Q7546">
        <v>35744</v>
      </c>
      <c r="R7546" s="1">
        <v>45584</v>
      </c>
      <c r="S7546" t="s">
        <v>115</v>
      </c>
      <c r="T7546">
        <v>693823</v>
      </c>
      <c r="U7546" t="s">
        <v>12822</v>
      </c>
      <c r="V7546">
        <v>619</v>
      </c>
      <c r="W7546">
        <v>2084</v>
      </c>
      <c r="X7546">
        <v>5</v>
      </c>
      <c r="Y7546">
        <v>4168</v>
      </c>
      <c r="Z7546">
        <v>11</v>
      </c>
      <c r="AA7546">
        <f>Zudio_sales_data[[#This Row],[Price]]*Zudio_sales_data[[#This Row],[Quantity]]</f>
        <v>10420</v>
      </c>
      <c r="AB7546" s="1">
        <v>45629</v>
      </c>
      <c r="AC7546">
        <f>_xlfn.DAYS(Zudio_sales_data[[#This Row],[Last Date]],Zudio_sales_data[[#This Row],[Store Open Date]])</f>
        <v>1705</v>
      </c>
      <c r="AD7546" t="str">
        <f>IF(Zudio_sales_data[[#This Row],[Order Date]]&lt;=Zudio_sales_data[[#This Row],[Store Open Date]],"wrong data","right data")</f>
        <v>right data</v>
      </c>
      <c r="AE7546">
        <f>Zudio_sales_data[[#This Row],[Sales Profit]]/Zudio_sales_data[[#This Row],[Quantity]]</f>
        <v>833.6</v>
      </c>
    </row>
    <row r="7547" spans="1:31" x14ac:dyDescent="0.3">
      <c r="A7547" t="s">
        <v>110</v>
      </c>
      <c r="B7547" t="s">
        <v>183</v>
      </c>
      <c r="C7547" t="s">
        <v>47</v>
      </c>
      <c r="D7547" t="s">
        <v>101</v>
      </c>
      <c r="E7547">
        <v>10</v>
      </c>
      <c r="F7547">
        <v>403160</v>
      </c>
      <c r="G7547" t="s">
        <v>49</v>
      </c>
      <c r="H7547" s="1">
        <v>44929</v>
      </c>
      <c r="I7547">
        <v>1000</v>
      </c>
      <c r="J7547" t="s">
        <v>12823</v>
      </c>
      <c r="K7547" t="s">
        <v>108</v>
      </c>
      <c r="L7547">
        <v>9</v>
      </c>
      <c r="M7547">
        <v>8</v>
      </c>
      <c r="N7547">
        <v>18</v>
      </c>
      <c r="O7547" t="s">
        <v>69</v>
      </c>
      <c r="P7547" t="s">
        <v>90</v>
      </c>
      <c r="Q7547">
        <v>15752</v>
      </c>
      <c r="R7547" s="1">
        <v>45505</v>
      </c>
      <c r="S7547" t="s">
        <v>53</v>
      </c>
      <c r="T7547">
        <v>889316</v>
      </c>
      <c r="U7547" t="s">
        <v>12824</v>
      </c>
      <c r="V7547">
        <v>692</v>
      </c>
      <c r="W7547">
        <v>2173</v>
      </c>
      <c r="X7547">
        <v>8</v>
      </c>
      <c r="Y7547">
        <v>6953.6</v>
      </c>
      <c r="Z7547">
        <v>11</v>
      </c>
      <c r="AA7547">
        <f>Zudio_sales_data[[#This Row],[Price]]*Zudio_sales_data[[#This Row],[Quantity]]</f>
        <v>17384</v>
      </c>
      <c r="AB7547" s="1">
        <v>45629</v>
      </c>
      <c r="AC7547">
        <f>_xlfn.DAYS(Zudio_sales_data[[#This Row],[Last Date]],Zudio_sales_data[[#This Row],[Store Open Date]])</f>
        <v>700</v>
      </c>
      <c r="AD7547" t="str">
        <f>IF(Zudio_sales_data[[#This Row],[Order Date]]&lt;=Zudio_sales_data[[#This Row],[Store Open Date]],"wrong data","right data")</f>
        <v>right data</v>
      </c>
      <c r="AE7547">
        <f>Zudio_sales_data[[#This Row],[Sales Profit]]/Zudio_sales_data[[#This Row],[Quantity]]</f>
        <v>869.2</v>
      </c>
    </row>
    <row r="7548" spans="1:31" x14ac:dyDescent="0.3">
      <c r="A7548" t="s">
        <v>117</v>
      </c>
      <c r="B7548" t="s">
        <v>365</v>
      </c>
      <c r="C7548" t="s">
        <v>47</v>
      </c>
      <c r="D7548" t="s">
        <v>229</v>
      </c>
      <c r="E7548">
        <v>83</v>
      </c>
      <c r="F7548">
        <v>434681</v>
      </c>
      <c r="G7548" t="s">
        <v>30</v>
      </c>
      <c r="H7548" s="1">
        <v>44846</v>
      </c>
      <c r="I7548">
        <v>1300</v>
      </c>
      <c r="J7548" t="s">
        <v>12825</v>
      </c>
      <c r="K7548" t="s">
        <v>236</v>
      </c>
      <c r="L7548">
        <v>10</v>
      </c>
      <c r="M7548">
        <v>9</v>
      </c>
      <c r="N7548">
        <v>13</v>
      </c>
      <c r="O7548" t="s">
        <v>33</v>
      </c>
      <c r="P7548" t="s">
        <v>52</v>
      </c>
      <c r="Q7548">
        <v>83074</v>
      </c>
      <c r="R7548" s="1">
        <v>45543</v>
      </c>
      <c r="S7548" t="s">
        <v>131</v>
      </c>
      <c r="T7548">
        <v>885324</v>
      </c>
      <c r="U7548" t="s">
        <v>12826</v>
      </c>
      <c r="V7548">
        <v>335</v>
      </c>
      <c r="W7548">
        <v>2627</v>
      </c>
      <c r="X7548">
        <v>7</v>
      </c>
      <c r="Y7548">
        <v>7355.6</v>
      </c>
      <c r="Z7548">
        <v>11</v>
      </c>
      <c r="AA7548">
        <f>Zudio_sales_data[[#This Row],[Price]]*Zudio_sales_data[[#This Row],[Quantity]]</f>
        <v>18389</v>
      </c>
      <c r="AB7548" s="1">
        <v>45629</v>
      </c>
      <c r="AC7548">
        <f>_xlfn.DAYS(Zudio_sales_data[[#This Row],[Last Date]],Zudio_sales_data[[#This Row],[Store Open Date]])</f>
        <v>783</v>
      </c>
      <c r="AD7548" t="str">
        <f>IF(Zudio_sales_data[[#This Row],[Order Date]]&lt;=Zudio_sales_data[[#This Row],[Store Open Date]],"wrong data","right data")</f>
        <v>right data</v>
      </c>
      <c r="AE7548">
        <f>Zudio_sales_data[[#This Row],[Sales Profit]]/Zudio_sales_data[[#This Row],[Quantity]]</f>
        <v>1050.8</v>
      </c>
    </row>
    <row r="7549" spans="1:31" x14ac:dyDescent="0.3">
      <c r="A7549" t="s">
        <v>71</v>
      </c>
      <c r="B7549" t="s">
        <v>241</v>
      </c>
      <c r="C7549" t="s">
        <v>28</v>
      </c>
      <c r="D7549" t="s">
        <v>40</v>
      </c>
      <c r="E7549">
        <v>36</v>
      </c>
      <c r="F7549">
        <v>422133</v>
      </c>
      <c r="G7549" t="s">
        <v>30</v>
      </c>
      <c r="H7549" s="1">
        <v>44597</v>
      </c>
      <c r="I7549">
        <v>1300</v>
      </c>
      <c r="J7549" t="s">
        <v>12827</v>
      </c>
      <c r="K7549" t="s">
        <v>265</v>
      </c>
      <c r="L7549">
        <v>10</v>
      </c>
      <c r="M7549">
        <v>9</v>
      </c>
      <c r="N7549">
        <v>7</v>
      </c>
      <c r="O7549" t="s">
        <v>33</v>
      </c>
      <c r="P7549" t="s">
        <v>62</v>
      </c>
      <c r="Q7549">
        <v>62331</v>
      </c>
      <c r="R7549" s="1">
        <v>45532</v>
      </c>
      <c r="S7549" t="s">
        <v>53</v>
      </c>
      <c r="T7549">
        <v>960637</v>
      </c>
      <c r="U7549" t="s">
        <v>12828</v>
      </c>
      <c r="V7549">
        <v>793</v>
      </c>
      <c r="W7549">
        <v>1705</v>
      </c>
      <c r="X7549">
        <v>3</v>
      </c>
      <c r="Y7549">
        <v>2046</v>
      </c>
      <c r="Z7549">
        <v>11</v>
      </c>
      <c r="AA7549">
        <f>Zudio_sales_data[[#This Row],[Price]]*Zudio_sales_data[[#This Row],[Quantity]]</f>
        <v>5115</v>
      </c>
      <c r="AB7549" s="1">
        <v>45629</v>
      </c>
      <c r="AC7549">
        <f>_xlfn.DAYS(Zudio_sales_data[[#This Row],[Last Date]],Zudio_sales_data[[#This Row],[Store Open Date]])</f>
        <v>1032</v>
      </c>
      <c r="AD7549" t="str">
        <f>IF(Zudio_sales_data[[#This Row],[Order Date]]&lt;=Zudio_sales_data[[#This Row],[Store Open Date]],"wrong data","right data")</f>
        <v>right data</v>
      </c>
      <c r="AE7549">
        <f>Zudio_sales_data[[#This Row],[Sales Profit]]/Zudio_sales_data[[#This Row],[Quantity]]</f>
        <v>682</v>
      </c>
    </row>
    <row r="7550" spans="1:31" x14ac:dyDescent="0.3">
      <c r="A7550" t="s">
        <v>45</v>
      </c>
      <c r="B7550" t="s">
        <v>111</v>
      </c>
      <c r="C7550" t="s">
        <v>39</v>
      </c>
      <c r="D7550" t="s">
        <v>129</v>
      </c>
      <c r="E7550">
        <v>88</v>
      </c>
      <c r="F7550">
        <v>427384</v>
      </c>
      <c r="G7550" t="s">
        <v>49</v>
      </c>
      <c r="H7550" s="1">
        <v>44410</v>
      </c>
      <c r="I7550">
        <v>1300</v>
      </c>
      <c r="J7550" t="s">
        <v>12829</v>
      </c>
      <c r="K7550" t="s">
        <v>165</v>
      </c>
      <c r="L7550">
        <v>10</v>
      </c>
      <c r="M7550">
        <v>9</v>
      </c>
      <c r="N7550">
        <v>11</v>
      </c>
      <c r="O7550" t="s">
        <v>69</v>
      </c>
      <c r="P7550" t="s">
        <v>62</v>
      </c>
      <c r="Q7550">
        <v>93614</v>
      </c>
      <c r="R7550" s="1">
        <v>45495</v>
      </c>
      <c r="S7550" t="s">
        <v>95</v>
      </c>
      <c r="T7550">
        <v>562290</v>
      </c>
      <c r="U7550" t="s">
        <v>12830</v>
      </c>
      <c r="V7550">
        <v>912</v>
      </c>
      <c r="W7550">
        <v>2931</v>
      </c>
      <c r="X7550">
        <v>5</v>
      </c>
      <c r="Y7550">
        <v>5862</v>
      </c>
      <c r="Z7550">
        <v>11</v>
      </c>
      <c r="AA7550">
        <f>Zudio_sales_data[[#This Row],[Price]]*Zudio_sales_data[[#This Row],[Quantity]]</f>
        <v>14655</v>
      </c>
      <c r="AB7550" s="1">
        <v>45629</v>
      </c>
      <c r="AC7550">
        <f>_xlfn.DAYS(Zudio_sales_data[[#This Row],[Last Date]],Zudio_sales_data[[#This Row],[Store Open Date]])</f>
        <v>1219</v>
      </c>
      <c r="AD7550" t="str">
        <f>IF(Zudio_sales_data[[#This Row],[Order Date]]&lt;=Zudio_sales_data[[#This Row],[Store Open Date]],"wrong data","right data")</f>
        <v>right data</v>
      </c>
      <c r="AE7550">
        <f>Zudio_sales_data[[#This Row],[Sales Profit]]/Zudio_sales_data[[#This Row],[Quantity]]</f>
        <v>1172.4000000000001</v>
      </c>
    </row>
    <row r="7551" spans="1:31" x14ac:dyDescent="0.3">
      <c r="A7551" t="s">
        <v>26</v>
      </c>
      <c r="B7551" t="s">
        <v>179</v>
      </c>
      <c r="C7551" t="s">
        <v>39</v>
      </c>
      <c r="D7551" t="s">
        <v>229</v>
      </c>
      <c r="E7551">
        <v>56</v>
      </c>
      <c r="F7551">
        <v>433255</v>
      </c>
      <c r="G7551" t="s">
        <v>49</v>
      </c>
      <c r="H7551" s="1">
        <v>45226</v>
      </c>
      <c r="I7551">
        <v>1300</v>
      </c>
      <c r="J7551" t="s">
        <v>12831</v>
      </c>
      <c r="K7551" t="s">
        <v>370</v>
      </c>
      <c r="L7551">
        <v>9</v>
      </c>
      <c r="M7551">
        <v>8</v>
      </c>
      <c r="N7551">
        <v>5</v>
      </c>
      <c r="O7551" t="s">
        <v>33</v>
      </c>
      <c r="P7551" t="s">
        <v>62</v>
      </c>
      <c r="Q7551">
        <v>21534</v>
      </c>
      <c r="R7551" s="1">
        <v>45416</v>
      </c>
      <c r="S7551" t="s">
        <v>104</v>
      </c>
      <c r="T7551">
        <v>391473</v>
      </c>
      <c r="U7551" t="s">
        <v>12832</v>
      </c>
      <c r="V7551">
        <v>643</v>
      </c>
      <c r="W7551">
        <v>2941</v>
      </c>
      <c r="X7551">
        <v>3</v>
      </c>
      <c r="Y7551">
        <v>3529.2</v>
      </c>
      <c r="Z7551">
        <v>11</v>
      </c>
      <c r="AA7551">
        <f>Zudio_sales_data[[#This Row],[Price]]*Zudio_sales_data[[#This Row],[Quantity]]</f>
        <v>8823</v>
      </c>
      <c r="AB7551" s="1">
        <v>45629</v>
      </c>
      <c r="AC7551">
        <f>_xlfn.DAYS(Zudio_sales_data[[#This Row],[Last Date]],Zudio_sales_data[[#This Row],[Store Open Date]])</f>
        <v>403</v>
      </c>
      <c r="AD7551" t="str">
        <f>IF(Zudio_sales_data[[#This Row],[Order Date]]&lt;=Zudio_sales_data[[#This Row],[Store Open Date]],"wrong data","right data")</f>
        <v>right data</v>
      </c>
      <c r="AE7551">
        <f>Zudio_sales_data[[#This Row],[Sales Profit]]/Zudio_sales_data[[#This Row],[Quantity]]</f>
        <v>1176.3999999999999</v>
      </c>
    </row>
    <row r="7552" spans="1:31" x14ac:dyDescent="0.3">
      <c r="A7552" t="s">
        <v>55</v>
      </c>
      <c r="B7552" t="s">
        <v>81</v>
      </c>
      <c r="C7552" t="s">
        <v>47</v>
      </c>
      <c r="D7552" t="s">
        <v>129</v>
      </c>
      <c r="E7552">
        <v>76</v>
      </c>
      <c r="F7552">
        <v>404531</v>
      </c>
      <c r="G7552" t="s">
        <v>49</v>
      </c>
      <c r="H7552" s="1">
        <v>44922</v>
      </c>
      <c r="I7552">
        <v>1400</v>
      </c>
      <c r="J7552" t="s">
        <v>12833</v>
      </c>
      <c r="K7552" t="s">
        <v>217</v>
      </c>
      <c r="L7552">
        <v>10</v>
      </c>
      <c r="M7552">
        <v>7</v>
      </c>
      <c r="N7552">
        <v>7</v>
      </c>
      <c r="O7552" t="s">
        <v>69</v>
      </c>
      <c r="P7552" t="s">
        <v>52</v>
      </c>
      <c r="Q7552">
        <v>63941</v>
      </c>
      <c r="R7552" s="1">
        <v>45610</v>
      </c>
      <c r="S7552" t="s">
        <v>35</v>
      </c>
      <c r="T7552">
        <v>827256</v>
      </c>
      <c r="U7552" t="s">
        <v>12834</v>
      </c>
      <c r="V7552">
        <v>254</v>
      </c>
      <c r="W7552">
        <v>2678</v>
      </c>
      <c r="X7552">
        <v>8</v>
      </c>
      <c r="Y7552">
        <v>8569.6</v>
      </c>
      <c r="Z7552">
        <v>9</v>
      </c>
      <c r="AA7552">
        <f>Zudio_sales_data[[#This Row],[Price]]*Zudio_sales_data[[#This Row],[Quantity]]</f>
        <v>21424</v>
      </c>
      <c r="AB7552" s="1">
        <v>45629</v>
      </c>
      <c r="AC7552">
        <f>_xlfn.DAYS(Zudio_sales_data[[#This Row],[Last Date]],Zudio_sales_data[[#This Row],[Store Open Date]])</f>
        <v>707</v>
      </c>
      <c r="AD7552" t="str">
        <f>IF(Zudio_sales_data[[#This Row],[Order Date]]&lt;=Zudio_sales_data[[#This Row],[Store Open Date]],"wrong data","right data")</f>
        <v>right data</v>
      </c>
      <c r="AE7552">
        <f>Zudio_sales_data[[#This Row],[Sales Profit]]/Zudio_sales_data[[#This Row],[Quantity]]</f>
        <v>1071.2</v>
      </c>
    </row>
    <row r="7553" spans="1:31" x14ac:dyDescent="0.3">
      <c r="A7553" t="s">
        <v>117</v>
      </c>
      <c r="B7553" t="s">
        <v>328</v>
      </c>
      <c r="C7553" t="s">
        <v>39</v>
      </c>
      <c r="D7553" t="s">
        <v>87</v>
      </c>
      <c r="E7553">
        <v>20</v>
      </c>
      <c r="F7553">
        <v>433575</v>
      </c>
      <c r="G7553" t="s">
        <v>30</v>
      </c>
      <c r="H7553" s="1">
        <v>45403</v>
      </c>
      <c r="I7553">
        <v>950</v>
      </c>
      <c r="J7553" t="s">
        <v>3696</v>
      </c>
      <c r="K7553" t="s">
        <v>210</v>
      </c>
      <c r="L7553">
        <v>10</v>
      </c>
      <c r="M7553">
        <v>9</v>
      </c>
      <c r="N7553">
        <v>19</v>
      </c>
      <c r="O7553" t="s">
        <v>33</v>
      </c>
      <c r="P7553" t="s">
        <v>62</v>
      </c>
      <c r="Q7553">
        <v>66767</v>
      </c>
      <c r="R7553" s="1">
        <v>45540</v>
      </c>
      <c r="S7553" t="s">
        <v>131</v>
      </c>
      <c r="T7553">
        <v>810685</v>
      </c>
      <c r="U7553" t="s">
        <v>12835</v>
      </c>
      <c r="V7553">
        <v>552</v>
      </c>
      <c r="W7553">
        <v>1106</v>
      </c>
      <c r="X7553">
        <v>3</v>
      </c>
      <c r="Y7553">
        <v>1327.2</v>
      </c>
      <c r="Z7553">
        <v>11</v>
      </c>
      <c r="AA7553">
        <f>Zudio_sales_data[[#This Row],[Price]]*Zudio_sales_data[[#This Row],[Quantity]]</f>
        <v>3318</v>
      </c>
      <c r="AB7553" s="1">
        <v>45629</v>
      </c>
      <c r="AC7553">
        <f>_xlfn.DAYS(Zudio_sales_data[[#This Row],[Last Date]],Zudio_sales_data[[#This Row],[Store Open Date]])</f>
        <v>226</v>
      </c>
      <c r="AD7553" t="str">
        <f>IF(Zudio_sales_data[[#This Row],[Order Date]]&lt;=Zudio_sales_data[[#This Row],[Store Open Date]],"wrong data","right data")</f>
        <v>right data</v>
      </c>
      <c r="AE7553">
        <f>Zudio_sales_data[[#This Row],[Sales Profit]]/Zudio_sales_data[[#This Row],[Quantity]]</f>
        <v>442.40000000000003</v>
      </c>
    </row>
    <row r="7554" spans="1:31" x14ac:dyDescent="0.3">
      <c r="A7554" t="s">
        <v>117</v>
      </c>
      <c r="B7554" t="s">
        <v>257</v>
      </c>
      <c r="C7554" t="s">
        <v>47</v>
      </c>
      <c r="D7554" t="s">
        <v>129</v>
      </c>
      <c r="E7554">
        <v>14</v>
      </c>
      <c r="F7554">
        <v>416086</v>
      </c>
      <c r="G7554" t="s">
        <v>30</v>
      </c>
      <c r="H7554" s="1">
        <v>44916</v>
      </c>
      <c r="I7554">
        <v>950</v>
      </c>
      <c r="J7554" t="s">
        <v>12645</v>
      </c>
      <c r="K7554" t="s">
        <v>239</v>
      </c>
      <c r="L7554">
        <v>10</v>
      </c>
      <c r="M7554">
        <v>9</v>
      </c>
      <c r="N7554">
        <v>17</v>
      </c>
      <c r="O7554" t="s">
        <v>33</v>
      </c>
      <c r="P7554" t="s">
        <v>52</v>
      </c>
      <c r="Q7554">
        <v>85997</v>
      </c>
      <c r="R7554" s="1">
        <v>45515</v>
      </c>
      <c r="S7554" t="s">
        <v>53</v>
      </c>
      <c r="T7554">
        <v>790856</v>
      </c>
      <c r="U7554" t="s">
        <v>12836</v>
      </c>
      <c r="V7554">
        <v>280</v>
      </c>
      <c r="W7554">
        <v>2933</v>
      </c>
      <c r="X7554">
        <v>3</v>
      </c>
      <c r="Y7554">
        <v>3519.6</v>
      </c>
      <c r="Z7554">
        <v>11</v>
      </c>
      <c r="AA7554">
        <f>Zudio_sales_data[[#This Row],[Price]]*Zudio_sales_data[[#This Row],[Quantity]]</f>
        <v>8799</v>
      </c>
      <c r="AB7554" s="1">
        <v>45629</v>
      </c>
      <c r="AC7554">
        <f>_xlfn.DAYS(Zudio_sales_data[[#This Row],[Last Date]],Zudio_sales_data[[#This Row],[Store Open Date]])</f>
        <v>713</v>
      </c>
      <c r="AD7554" t="str">
        <f>IF(Zudio_sales_data[[#This Row],[Order Date]]&lt;=Zudio_sales_data[[#This Row],[Store Open Date]],"wrong data","right data")</f>
        <v>right data</v>
      </c>
      <c r="AE7554">
        <f>Zudio_sales_data[[#This Row],[Sales Profit]]/Zudio_sales_data[[#This Row],[Quantity]]</f>
        <v>1173.2</v>
      </c>
    </row>
    <row r="7555" spans="1:31" x14ac:dyDescent="0.3">
      <c r="A7555" t="s">
        <v>71</v>
      </c>
      <c r="B7555" t="s">
        <v>286</v>
      </c>
      <c r="C7555" t="s">
        <v>47</v>
      </c>
      <c r="D7555" t="s">
        <v>229</v>
      </c>
      <c r="E7555">
        <v>37</v>
      </c>
      <c r="F7555">
        <v>406350</v>
      </c>
      <c r="G7555" t="s">
        <v>49</v>
      </c>
      <c r="H7555" s="1">
        <v>44065</v>
      </c>
      <c r="I7555">
        <v>1400</v>
      </c>
      <c r="J7555" t="s">
        <v>8270</v>
      </c>
      <c r="K7555" t="s">
        <v>98</v>
      </c>
      <c r="L7555">
        <v>10</v>
      </c>
      <c r="M7555">
        <v>9</v>
      </c>
      <c r="N7555">
        <v>20</v>
      </c>
      <c r="O7555" t="s">
        <v>33</v>
      </c>
      <c r="P7555" t="s">
        <v>90</v>
      </c>
      <c r="Q7555">
        <v>74350</v>
      </c>
      <c r="R7555" s="1">
        <v>45299</v>
      </c>
      <c r="S7555" t="s">
        <v>85</v>
      </c>
      <c r="T7555">
        <v>807467</v>
      </c>
      <c r="U7555" t="s">
        <v>12837</v>
      </c>
      <c r="V7555">
        <v>658</v>
      </c>
      <c r="W7555">
        <v>2750</v>
      </c>
      <c r="X7555">
        <v>2</v>
      </c>
      <c r="Y7555">
        <v>2200</v>
      </c>
      <c r="Z7555">
        <v>11</v>
      </c>
      <c r="AA7555">
        <f>Zudio_sales_data[[#This Row],[Price]]*Zudio_sales_data[[#This Row],[Quantity]]</f>
        <v>5500</v>
      </c>
      <c r="AB7555" s="1">
        <v>45629</v>
      </c>
      <c r="AC7555">
        <f>_xlfn.DAYS(Zudio_sales_data[[#This Row],[Last Date]],Zudio_sales_data[[#This Row],[Store Open Date]])</f>
        <v>1564</v>
      </c>
      <c r="AD7555" t="str">
        <f>IF(Zudio_sales_data[[#This Row],[Order Date]]&lt;=Zudio_sales_data[[#This Row],[Store Open Date]],"wrong data","right data")</f>
        <v>right data</v>
      </c>
      <c r="AE7555">
        <f>Zudio_sales_data[[#This Row],[Sales Profit]]/Zudio_sales_data[[#This Row],[Quantity]]</f>
        <v>1100</v>
      </c>
    </row>
    <row r="7556" spans="1:31" x14ac:dyDescent="0.3">
      <c r="A7556" t="s">
        <v>45</v>
      </c>
      <c r="B7556" t="s">
        <v>365</v>
      </c>
      <c r="C7556" t="s">
        <v>28</v>
      </c>
      <c r="D7556" t="s">
        <v>129</v>
      </c>
      <c r="E7556">
        <v>9</v>
      </c>
      <c r="F7556">
        <v>433979</v>
      </c>
      <c r="G7556" t="s">
        <v>30</v>
      </c>
      <c r="H7556" s="1">
        <v>45267</v>
      </c>
      <c r="I7556">
        <v>1300</v>
      </c>
      <c r="J7556" t="s">
        <v>12838</v>
      </c>
      <c r="K7556" t="s">
        <v>127</v>
      </c>
      <c r="L7556">
        <v>9</v>
      </c>
      <c r="M7556">
        <v>8</v>
      </c>
      <c r="N7556">
        <v>17</v>
      </c>
      <c r="O7556" t="s">
        <v>69</v>
      </c>
      <c r="P7556" t="s">
        <v>90</v>
      </c>
      <c r="Q7556">
        <v>25116</v>
      </c>
      <c r="R7556" s="1">
        <v>45515</v>
      </c>
      <c r="S7556" t="s">
        <v>53</v>
      </c>
      <c r="T7556">
        <v>791072</v>
      </c>
      <c r="U7556" t="s">
        <v>12839</v>
      </c>
      <c r="V7556">
        <v>212</v>
      </c>
      <c r="W7556">
        <v>2441</v>
      </c>
      <c r="X7556">
        <v>2</v>
      </c>
      <c r="Y7556">
        <v>1952.8</v>
      </c>
      <c r="Z7556">
        <v>11</v>
      </c>
      <c r="AA7556">
        <f>Zudio_sales_data[[#This Row],[Price]]*Zudio_sales_data[[#This Row],[Quantity]]</f>
        <v>4882</v>
      </c>
      <c r="AB7556" s="1">
        <v>45629</v>
      </c>
      <c r="AC7556">
        <f>_xlfn.DAYS(Zudio_sales_data[[#This Row],[Last Date]],Zudio_sales_data[[#This Row],[Store Open Date]])</f>
        <v>362</v>
      </c>
      <c r="AD7556" t="str">
        <f>IF(Zudio_sales_data[[#This Row],[Order Date]]&lt;=Zudio_sales_data[[#This Row],[Store Open Date]],"wrong data","right data")</f>
        <v>right data</v>
      </c>
      <c r="AE7556">
        <f>Zudio_sales_data[[#This Row],[Sales Profit]]/Zudio_sales_data[[#This Row],[Quantity]]</f>
        <v>976.4</v>
      </c>
    </row>
    <row r="7557" spans="1:31" x14ac:dyDescent="0.3">
      <c r="A7557" t="s">
        <v>117</v>
      </c>
      <c r="B7557" t="s">
        <v>208</v>
      </c>
      <c r="C7557" t="s">
        <v>39</v>
      </c>
      <c r="D7557" t="s">
        <v>129</v>
      </c>
      <c r="E7557">
        <v>86</v>
      </c>
      <c r="F7557">
        <v>424899</v>
      </c>
      <c r="G7557" t="s">
        <v>30</v>
      </c>
      <c r="H7557" s="1">
        <v>43835</v>
      </c>
      <c r="I7557">
        <v>800</v>
      </c>
      <c r="J7557" t="s">
        <v>12840</v>
      </c>
      <c r="K7557" t="s">
        <v>630</v>
      </c>
      <c r="L7557">
        <v>10</v>
      </c>
      <c r="M7557">
        <v>7</v>
      </c>
      <c r="N7557">
        <v>6</v>
      </c>
      <c r="O7557" t="s">
        <v>69</v>
      </c>
      <c r="P7557" t="s">
        <v>52</v>
      </c>
      <c r="Q7557">
        <v>10610</v>
      </c>
      <c r="R7557" s="1">
        <v>45572</v>
      </c>
      <c r="S7557" t="s">
        <v>115</v>
      </c>
      <c r="T7557">
        <v>554131</v>
      </c>
      <c r="U7557" t="s">
        <v>12841</v>
      </c>
      <c r="V7557">
        <v>268</v>
      </c>
      <c r="W7557">
        <v>1408</v>
      </c>
      <c r="X7557">
        <v>3</v>
      </c>
      <c r="Y7557">
        <v>1689.6</v>
      </c>
      <c r="Z7557">
        <v>9</v>
      </c>
      <c r="AA7557">
        <f>Zudio_sales_data[[#This Row],[Price]]*Zudio_sales_data[[#This Row],[Quantity]]</f>
        <v>4224</v>
      </c>
      <c r="AB7557" s="1">
        <v>45629</v>
      </c>
      <c r="AC7557">
        <f>_xlfn.DAYS(Zudio_sales_data[[#This Row],[Last Date]],Zudio_sales_data[[#This Row],[Store Open Date]])</f>
        <v>1794</v>
      </c>
      <c r="AD7557" t="str">
        <f>IF(Zudio_sales_data[[#This Row],[Order Date]]&lt;=Zudio_sales_data[[#This Row],[Store Open Date]],"wrong data","right data")</f>
        <v>right data</v>
      </c>
      <c r="AE7557">
        <f>Zudio_sales_data[[#This Row],[Sales Profit]]/Zudio_sales_data[[#This Row],[Quantity]]</f>
        <v>563.19999999999993</v>
      </c>
    </row>
    <row r="7558" spans="1:31" x14ac:dyDescent="0.3">
      <c r="A7558" t="s">
        <v>55</v>
      </c>
      <c r="B7558" t="s">
        <v>65</v>
      </c>
      <c r="C7558" t="s">
        <v>39</v>
      </c>
      <c r="D7558" t="s">
        <v>129</v>
      </c>
      <c r="E7558">
        <v>97</v>
      </c>
      <c r="F7558">
        <v>429016</v>
      </c>
      <c r="G7558" t="s">
        <v>30</v>
      </c>
      <c r="H7558" s="1">
        <v>44020</v>
      </c>
      <c r="I7558">
        <v>1200</v>
      </c>
      <c r="J7558" t="s">
        <v>12842</v>
      </c>
      <c r="K7558" t="s">
        <v>303</v>
      </c>
      <c r="L7558">
        <v>9</v>
      </c>
      <c r="M7558">
        <v>8</v>
      </c>
      <c r="N7558">
        <v>11</v>
      </c>
      <c r="O7558" t="s">
        <v>33</v>
      </c>
      <c r="P7558" t="s">
        <v>34</v>
      </c>
      <c r="Q7558">
        <v>35440</v>
      </c>
      <c r="R7558" s="1">
        <v>45530</v>
      </c>
      <c r="S7558" t="s">
        <v>53</v>
      </c>
      <c r="T7558">
        <v>725639</v>
      </c>
      <c r="U7558" t="s">
        <v>12843</v>
      </c>
      <c r="V7558">
        <v>974</v>
      </c>
      <c r="W7558">
        <v>1646</v>
      </c>
      <c r="X7558">
        <v>4</v>
      </c>
      <c r="Y7558">
        <v>2633.6</v>
      </c>
      <c r="Z7558">
        <v>11</v>
      </c>
      <c r="AA7558">
        <f>Zudio_sales_data[[#This Row],[Price]]*Zudio_sales_data[[#This Row],[Quantity]]</f>
        <v>6584</v>
      </c>
      <c r="AB7558" s="1">
        <v>45629</v>
      </c>
      <c r="AC7558">
        <f>_xlfn.DAYS(Zudio_sales_data[[#This Row],[Last Date]],Zudio_sales_data[[#This Row],[Store Open Date]])</f>
        <v>1609</v>
      </c>
      <c r="AD7558" t="str">
        <f>IF(Zudio_sales_data[[#This Row],[Order Date]]&lt;=Zudio_sales_data[[#This Row],[Store Open Date]],"wrong data","right data")</f>
        <v>right data</v>
      </c>
      <c r="AE7558">
        <f>Zudio_sales_data[[#This Row],[Sales Profit]]/Zudio_sales_data[[#This Row],[Quantity]]</f>
        <v>658.4</v>
      </c>
    </row>
    <row r="7559" spans="1:31" x14ac:dyDescent="0.3">
      <c r="A7559" t="s">
        <v>71</v>
      </c>
      <c r="B7559" t="s">
        <v>317</v>
      </c>
      <c r="C7559" t="s">
        <v>28</v>
      </c>
      <c r="D7559" t="s">
        <v>77</v>
      </c>
      <c r="E7559">
        <v>8</v>
      </c>
      <c r="F7559">
        <v>436000</v>
      </c>
      <c r="G7559" t="s">
        <v>30</v>
      </c>
      <c r="H7559" s="1">
        <v>43902</v>
      </c>
      <c r="I7559">
        <v>800</v>
      </c>
      <c r="J7559" t="s">
        <v>12844</v>
      </c>
      <c r="K7559" t="s">
        <v>268</v>
      </c>
      <c r="L7559">
        <v>11</v>
      </c>
      <c r="M7559">
        <v>8</v>
      </c>
      <c r="N7559">
        <v>6</v>
      </c>
      <c r="O7559" t="s">
        <v>69</v>
      </c>
      <c r="P7559" t="s">
        <v>34</v>
      </c>
      <c r="Q7559">
        <v>52491</v>
      </c>
      <c r="R7559" s="1">
        <v>45554</v>
      </c>
      <c r="S7559" t="s">
        <v>131</v>
      </c>
      <c r="T7559">
        <v>158946</v>
      </c>
      <c r="U7559" t="s">
        <v>12845</v>
      </c>
      <c r="V7559">
        <v>463</v>
      </c>
      <c r="W7559">
        <v>2103</v>
      </c>
      <c r="X7559">
        <v>2</v>
      </c>
      <c r="Y7559">
        <v>1682.4</v>
      </c>
      <c r="Z7559">
        <v>9</v>
      </c>
      <c r="AA7559">
        <f>Zudio_sales_data[[#This Row],[Price]]*Zudio_sales_data[[#This Row],[Quantity]]</f>
        <v>4206</v>
      </c>
      <c r="AB7559" s="1">
        <v>45629</v>
      </c>
      <c r="AC7559">
        <f>_xlfn.DAYS(Zudio_sales_data[[#This Row],[Last Date]],Zudio_sales_data[[#This Row],[Store Open Date]])</f>
        <v>1727</v>
      </c>
      <c r="AD7559" t="str">
        <f>IF(Zudio_sales_data[[#This Row],[Order Date]]&lt;=Zudio_sales_data[[#This Row],[Store Open Date]],"wrong data","right data")</f>
        <v>right data</v>
      </c>
      <c r="AE7559">
        <f>Zudio_sales_data[[#This Row],[Sales Profit]]/Zudio_sales_data[[#This Row],[Quantity]]</f>
        <v>841.2</v>
      </c>
    </row>
    <row r="7560" spans="1:31" x14ac:dyDescent="0.3">
      <c r="A7560" t="s">
        <v>26</v>
      </c>
      <c r="B7560" t="s">
        <v>157</v>
      </c>
      <c r="C7560" t="s">
        <v>39</v>
      </c>
      <c r="D7560" t="s">
        <v>101</v>
      </c>
      <c r="E7560">
        <v>62</v>
      </c>
      <c r="F7560">
        <v>401674</v>
      </c>
      <c r="G7560" t="s">
        <v>49</v>
      </c>
      <c r="H7560" s="1">
        <v>44681</v>
      </c>
      <c r="I7560">
        <v>1400</v>
      </c>
      <c r="J7560" t="s">
        <v>12846</v>
      </c>
      <c r="K7560" t="s">
        <v>659</v>
      </c>
      <c r="L7560">
        <v>11</v>
      </c>
      <c r="M7560">
        <v>8</v>
      </c>
      <c r="N7560">
        <v>19</v>
      </c>
      <c r="O7560" t="s">
        <v>69</v>
      </c>
      <c r="P7560" t="s">
        <v>62</v>
      </c>
      <c r="Q7560">
        <v>68086</v>
      </c>
      <c r="R7560" s="1">
        <v>45562</v>
      </c>
      <c r="S7560" t="s">
        <v>131</v>
      </c>
      <c r="T7560">
        <v>855519</v>
      </c>
      <c r="U7560" t="s">
        <v>12847</v>
      </c>
      <c r="V7560">
        <v>926</v>
      </c>
      <c r="W7560">
        <v>935</v>
      </c>
      <c r="X7560">
        <v>4</v>
      </c>
      <c r="Y7560">
        <v>1496</v>
      </c>
      <c r="Z7560">
        <v>9</v>
      </c>
      <c r="AA7560">
        <f>Zudio_sales_data[[#This Row],[Price]]*Zudio_sales_data[[#This Row],[Quantity]]</f>
        <v>3740</v>
      </c>
      <c r="AB7560" s="1">
        <v>45629</v>
      </c>
      <c r="AC7560">
        <f>_xlfn.DAYS(Zudio_sales_data[[#This Row],[Last Date]],Zudio_sales_data[[#This Row],[Store Open Date]])</f>
        <v>948</v>
      </c>
      <c r="AD7560" t="str">
        <f>IF(Zudio_sales_data[[#This Row],[Order Date]]&lt;=Zudio_sales_data[[#This Row],[Store Open Date]],"wrong data","right data")</f>
        <v>right data</v>
      </c>
      <c r="AE7560">
        <f>Zudio_sales_data[[#This Row],[Sales Profit]]/Zudio_sales_data[[#This Row],[Quantity]]</f>
        <v>374</v>
      </c>
    </row>
    <row r="7561" spans="1:31" x14ac:dyDescent="0.3">
      <c r="A7561" t="s">
        <v>110</v>
      </c>
      <c r="B7561" t="s">
        <v>334</v>
      </c>
      <c r="C7561" t="s">
        <v>28</v>
      </c>
      <c r="D7561" t="s">
        <v>48</v>
      </c>
      <c r="E7561">
        <v>45</v>
      </c>
      <c r="F7561">
        <v>404441</v>
      </c>
      <c r="G7561" t="s">
        <v>30</v>
      </c>
      <c r="H7561" s="1">
        <v>44491</v>
      </c>
      <c r="I7561">
        <v>1200</v>
      </c>
      <c r="J7561" t="s">
        <v>12848</v>
      </c>
      <c r="K7561" t="s">
        <v>140</v>
      </c>
      <c r="L7561">
        <v>10</v>
      </c>
      <c r="M7561">
        <v>9</v>
      </c>
      <c r="N7561">
        <v>11</v>
      </c>
      <c r="O7561" t="s">
        <v>69</v>
      </c>
      <c r="P7561" t="s">
        <v>90</v>
      </c>
      <c r="Q7561">
        <v>51954</v>
      </c>
      <c r="R7561" s="1">
        <v>45562</v>
      </c>
      <c r="S7561" t="s">
        <v>131</v>
      </c>
      <c r="T7561">
        <v>354964</v>
      </c>
      <c r="U7561" t="s">
        <v>12849</v>
      </c>
      <c r="V7561">
        <v>522</v>
      </c>
      <c r="W7561">
        <v>2614</v>
      </c>
      <c r="X7561">
        <v>5</v>
      </c>
      <c r="Y7561">
        <v>5228</v>
      </c>
      <c r="Z7561">
        <v>11</v>
      </c>
      <c r="AA7561">
        <f>Zudio_sales_data[[#This Row],[Price]]*Zudio_sales_data[[#This Row],[Quantity]]</f>
        <v>13070</v>
      </c>
      <c r="AB7561" s="1">
        <v>45629</v>
      </c>
      <c r="AC7561">
        <f>_xlfn.DAYS(Zudio_sales_data[[#This Row],[Last Date]],Zudio_sales_data[[#This Row],[Store Open Date]])</f>
        <v>1138</v>
      </c>
      <c r="AD7561" t="str">
        <f>IF(Zudio_sales_data[[#This Row],[Order Date]]&lt;=Zudio_sales_data[[#This Row],[Store Open Date]],"wrong data","right data")</f>
        <v>right data</v>
      </c>
      <c r="AE7561">
        <f>Zudio_sales_data[[#This Row],[Sales Profit]]/Zudio_sales_data[[#This Row],[Quantity]]</f>
        <v>1045.5999999999999</v>
      </c>
    </row>
    <row r="7562" spans="1:31" x14ac:dyDescent="0.3">
      <c r="A7562" t="s">
        <v>117</v>
      </c>
      <c r="B7562" t="s">
        <v>174</v>
      </c>
      <c r="C7562" t="s">
        <v>39</v>
      </c>
      <c r="D7562" t="s">
        <v>129</v>
      </c>
      <c r="E7562">
        <v>24</v>
      </c>
      <c r="F7562">
        <v>421676</v>
      </c>
      <c r="G7562" t="s">
        <v>49</v>
      </c>
      <c r="H7562" s="1">
        <v>45142</v>
      </c>
      <c r="I7562">
        <v>950</v>
      </c>
      <c r="J7562" t="s">
        <v>12850</v>
      </c>
      <c r="K7562" t="s">
        <v>210</v>
      </c>
      <c r="L7562">
        <v>10</v>
      </c>
      <c r="M7562">
        <v>9</v>
      </c>
      <c r="N7562">
        <v>15</v>
      </c>
      <c r="O7562" t="s">
        <v>69</v>
      </c>
      <c r="P7562" t="s">
        <v>62</v>
      </c>
      <c r="Q7562">
        <v>19437</v>
      </c>
      <c r="R7562" s="1">
        <v>45508</v>
      </c>
      <c r="S7562" t="s">
        <v>53</v>
      </c>
      <c r="T7562">
        <v>889408</v>
      </c>
      <c r="U7562" t="s">
        <v>5231</v>
      </c>
      <c r="V7562">
        <v>230</v>
      </c>
      <c r="W7562">
        <v>1858</v>
      </c>
      <c r="X7562">
        <v>3</v>
      </c>
      <c r="Y7562">
        <v>2229.6</v>
      </c>
      <c r="Z7562">
        <v>11</v>
      </c>
      <c r="AA7562">
        <f>Zudio_sales_data[[#This Row],[Price]]*Zudio_sales_data[[#This Row],[Quantity]]</f>
        <v>5574</v>
      </c>
      <c r="AB7562" s="1">
        <v>45629</v>
      </c>
      <c r="AC7562">
        <f>_xlfn.DAYS(Zudio_sales_data[[#This Row],[Last Date]],Zudio_sales_data[[#This Row],[Store Open Date]])</f>
        <v>487</v>
      </c>
      <c r="AD7562" t="str">
        <f>IF(Zudio_sales_data[[#This Row],[Order Date]]&lt;=Zudio_sales_data[[#This Row],[Store Open Date]],"wrong data","right data")</f>
        <v>right data</v>
      </c>
      <c r="AE7562">
        <f>Zudio_sales_data[[#This Row],[Sales Profit]]/Zudio_sales_data[[#This Row],[Quantity]]</f>
        <v>743.19999999999993</v>
      </c>
    </row>
    <row r="7563" spans="1:31" x14ac:dyDescent="0.3">
      <c r="A7563" t="s">
        <v>71</v>
      </c>
      <c r="B7563" t="s">
        <v>174</v>
      </c>
      <c r="C7563" t="s">
        <v>39</v>
      </c>
      <c r="D7563" t="s">
        <v>101</v>
      </c>
      <c r="E7563">
        <v>83</v>
      </c>
      <c r="F7563">
        <v>425061</v>
      </c>
      <c r="G7563" t="s">
        <v>30</v>
      </c>
      <c r="H7563" s="1">
        <v>45198</v>
      </c>
      <c r="I7563">
        <v>1300</v>
      </c>
      <c r="J7563" t="s">
        <v>8818</v>
      </c>
      <c r="K7563" t="s">
        <v>308</v>
      </c>
      <c r="L7563">
        <v>10</v>
      </c>
      <c r="M7563">
        <v>7</v>
      </c>
      <c r="N7563">
        <v>16</v>
      </c>
      <c r="O7563" t="s">
        <v>33</v>
      </c>
      <c r="P7563" t="s">
        <v>52</v>
      </c>
      <c r="Q7563">
        <v>23057</v>
      </c>
      <c r="R7563" s="1">
        <v>45499</v>
      </c>
      <c r="S7563" t="s">
        <v>95</v>
      </c>
      <c r="T7563">
        <v>133601</v>
      </c>
      <c r="U7563" t="s">
        <v>12851</v>
      </c>
      <c r="V7563">
        <v>421</v>
      </c>
      <c r="W7563">
        <v>1701</v>
      </c>
      <c r="X7563">
        <v>3</v>
      </c>
      <c r="Y7563">
        <v>2041.2</v>
      </c>
      <c r="Z7563">
        <v>9</v>
      </c>
      <c r="AA7563">
        <f>Zudio_sales_data[[#This Row],[Price]]*Zudio_sales_data[[#This Row],[Quantity]]</f>
        <v>5103</v>
      </c>
      <c r="AB7563" s="1">
        <v>45629</v>
      </c>
      <c r="AC7563">
        <f>_xlfn.DAYS(Zudio_sales_data[[#This Row],[Last Date]],Zudio_sales_data[[#This Row],[Store Open Date]])</f>
        <v>431</v>
      </c>
      <c r="AD7563" t="str">
        <f>IF(Zudio_sales_data[[#This Row],[Order Date]]&lt;=Zudio_sales_data[[#This Row],[Store Open Date]],"wrong data","right data")</f>
        <v>right data</v>
      </c>
      <c r="AE7563">
        <f>Zudio_sales_data[[#This Row],[Sales Profit]]/Zudio_sales_data[[#This Row],[Quantity]]</f>
        <v>680.4</v>
      </c>
    </row>
    <row r="7564" spans="1:31" x14ac:dyDescent="0.3">
      <c r="A7564" t="s">
        <v>37</v>
      </c>
      <c r="B7564" t="s">
        <v>132</v>
      </c>
      <c r="C7564" t="s">
        <v>39</v>
      </c>
      <c r="D7564" t="s">
        <v>66</v>
      </c>
      <c r="E7564">
        <v>30</v>
      </c>
      <c r="F7564">
        <v>413919</v>
      </c>
      <c r="G7564" t="s">
        <v>49</v>
      </c>
      <c r="H7564" s="1">
        <v>43942</v>
      </c>
      <c r="I7564">
        <v>1400</v>
      </c>
      <c r="J7564" t="s">
        <v>12852</v>
      </c>
      <c r="K7564" t="s">
        <v>84</v>
      </c>
      <c r="L7564">
        <v>9</v>
      </c>
      <c r="M7564">
        <v>8</v>
      </c>
      <c r="N7564">
        <v>6</v>
      </c>
      <c r="O7564" t="s">
        <v>69</v>
      </c>
      <c r="P7564" t="s">
        <v>62</v>
      </c>
      <c r="Q7564">
        <v>24574</v>
      </c>
      <c r="R7564" s="1">
        <v>45351</v>
      </c>
      <c r="S7564" t="s">
        <v>91</v>
      </c>
      <c r="T7564">
        <v>926247</v>
      </c>
      <c r="U7564" t="s">
        <v>12853</v>
      </c>
      <c r="V7564">
        <v>479</v>
      </c>
      <c r="W7564">
        <v>2494</v>
      </c>
      <c r="X7564">
        <v>5</v>
      </c>
      <c r="Y7564">
        <v>4988</v>
      </c>
      <c r="Z7564">
        <v>11</v>
      </c>
      <c r="AA7564">
        <f>Zudio_sales_data[[#This Row],[Price]]*Zudio_sales_data[[#This Row],[Quantity]]</f>
        <v>12470</v>
      </c>
      <c r="AB7564" s="1">
        <v>45629</v>
      </c>
      <c r="AC7564">
        <f>_xlfn.DAYS(Zudio_sales_data[[#This Row],[Last Date]],Zudio_sales_data[[#This Row],[Store Open Date]])</f>
        <v>1687</v>
      </c>
      <c r="AD7564" t="str">
        <f>IF(Zudio_sales_data[[#This Row],[Order Date]]&lt;=Zudio_sales_data[[#This Row],[Store Open Date]],"wrong data","right data")</f>
        <v>right data</v>
      </c>
      <c r="AE7564">
        <f>Zudio_sales_data[[#This Row],[Sales Profit]]/Zudio_sales_data[[#This Row],[Quantity]]</f>
        <v>997.6</v>
      </c>
    </row>
    <row r="7565" spans="1:31" x14ac:dyDescent="0.3">
      <c r="A7565" t="s">
        <v>110</v>
      </c>
      <c r="B7565" t="s">
        <v>153</v>
      </c>
      <c r="C7565" t="s">
        <v>47</v>
      </c>
      <c r="D7565" t="s">
        <v>40</v>
      </c>
      <c r="E7565">
        <v>27</v>
      </c>
      <c r="F7565">
        <v>422571</v>
      </c>
      <c r="G7565" t="s">
        <v>49</v>
      </c>
      <c r="H7565" s="1">
        <v>44652</v>
      </c>
      <c r="I7565">
        <v>1100</v>
      </c>
      <c r="J7565" t="s">
        <v>12854</v>
      </c>
      <c r="K7565" t="s">
        <v>94</v>
      </c>
      <c r="L7565">
        <v>9</v>
      </c>
      <c r="M7565">
        <v>8</v>
      </c>
      <c r="N7565">
        <v>16</v>
      </c>
      <c r="O7565" t="s">
        <v>33</v>
      </c>
      <c r="P7565" t="s">
        <v>52</v>
      </c>
      <c r="Q7565">
        <v>59705</v>
      </c>
      <c r="R7565" s="1">
        <v>45598</v>
      </c>
      <c r="S7565" t="s">
        <v>35</v>
      </c>
      <c r="T7565">
        <v>137471</v>
      </c>
      <c r="U7565" t="s">
        <v>12855</v>
      </c>
      <c r="V7565">
        <v>485</v>
      </c>
      <c r="W7565">
        <v>2856</v>
      </c>
      <c r="X7565">
        <v>6</v>
      </c>
      <c r="Y7565">
        <v>6854.4</v>
      </c>
      <c r="Z7565">
        <v>11</v>
      </c>
      <c r="AA7565">
        <f>Zudio_sales_data[[#This Row],[Price]]*Zudio_sales_data[[#This Row],[Quantity]]</f>
        <v>17136</v>
      </c>
      <c r="AB7565" s="1">
        <v>45629</v>
      </c>
      <c r="AC7565">
        <f>_xlfn.DAYS(Zudio_sales_data[[#This Row],[Last Date]],Zudio_sales_data[[#This Row],[Store Open Date]])</f>
        <v>977</v>
      </c>
      <c r="AD7565" t="str">
        <f>IF(Zudio_sales_data[[#This Row],[Order Date]]&lt;=Zudio_sales_data[[#This Row],[Store Open Date]],"wrong data","right data")</f>
        <v>right data</v>
      </c>
      <c r="AE7565">
        <f>Zudio_sales_data[[#This Row],[Sales Profit]]/Zudio_sales_data[[#This Row],[Quantity]]</f>
        <v>1142.3999999999999</v>
      </c>
    </row>
    <row r="7566" spans="1:31" x14ac:dyDescent="0.3">
      <c r="A7566" t="s">
        <v>139</v>
      </c>
      <c r="B7566" t="s">
        <v>81</v>
      </c>
      <c r="C7566" t="s">
        <v>47</v>
      </c>
      <c r="D7566" t="s">
        <v>112</v>
      </c>
      <c r="E7566">
        <v>98</v>
      </c>
      <c r="F7566">
        <v>427630</v>
      </c>
      <c r="G7566" t="s">
        <v>30</v>
      </c>
      <c r="H7566" s="1">
        <v>44167</v>
      </c>
      <c r="I7566">
        <v>800</v>
      </c>
      <c r="J7566" t="s">
        <v>7662</v>
      </c>
      <c r="K7566" t="s">
        <v>397</v>
      </c>
      <c r="L7566">
        <v>10</v>
      </c>
      <c r="M7566">
        <v>7</v>
      </c>
      <c r="N7566">
        <v>17</v>
      </c>
      <c r="O7566" t="s">
        <v>69</v>
      </c>
      <c r="P7566" t="s">
        <v>34</v>
      </c>
      <c r="Q7566">
        <v>60061</v>
      </c>
      <c r="R7566" s="1">
        <v>45515</v>
      </c>
      <c r="S7566" t="s">
        <v>53</v>
      </c>
      <c r="T7566">
        <v>939021</v>
      </c>
      <c r="U7566" t="s">
        <v>12856</v>
      </c>
      <c r="V7566">
        <v>510</v>
      </c>
      <c r="W7566">
        <v>963</v>
      </c>
      <c r="X7566">
        <v>5</v>
      </c>
      <c r="Y7566">
        <v>1926</v>
      </c>
      <c r="Z7566">
        <v>9</v>
      </c>
      <c r="AA7566">
        <f>Zudio_sales_data[[#This Row],[Price]]*Zudio_sales_data[[#This Row],[Quantity]]</f>
        <v>4815</v>
      </c>
      <c r="AB7566" s="1">
        <v>45629</v>
      </c>
      <c r="AC7566">
        <f>_xlfn.DAYS(Zudio_sales_data[[#This Row],[Last Date]],Zudio_sales_data[[#This Row],[Store Open Date]])</f>
        <v>1462</v>
      </c>
      <c r="AD7566" t="str">
        <f>IF(Zudio_sales_data[[#This Row],[Order Date]]&lt;=Zudio_sales_data[[#This Row],[Store Open Date]],"wrong data","right data")</f>
        <v>right data</v>
      </c>
      <c r="AE7566">
        <f>Zudio_sales_data[[#This Row],[Sales Profit]]/Zudio_sales_data[[#This Row],[Quantity]]</f>
        <v>385.2</v>
      </c>
    </row>
    <row r="7567" spans="1:31" x14ac:dyDescent="0.3">
      <c r="A7567" t="s">
        <v>117</v>
      </c>
      <c r="B7567" t="s">
        <v>106</v>
      </c>
      <c r="C7567" t="s">
        <v>47</v>
      </c>
      <c r="D7567" t="s">
        <v>112</v>
      </c>
      <c r="E7567">
        <v>48</v>
      </c>
      <c r="F7567">
        <v>437617</v>
      </c>
      <c r="G7567" t="s">
        <v>49</v>
      </c>
      <c r="H7567" s="1">
        <v>44352</v>
      </c>
      <c r="I7567">
        <v>1100</v>
      </c>
      <c r="J7567" t="s">
        <v>10904</v>
      </c>
      <c r="K7567" t="s">
        <v>659</v>
      </c>
      <c r="L7567">
        <v>10</v>
      </c>
      <c r="M7567">
        <v>9</v>
      </c>
      <c r="N7567">
        <v>20</v>
      </c>
      <c r="O7567" t="s">
        <v>33</v>
      </c>
      <c r="P7567" t="s">
        <v>62</v>
      </c>
      <c r="Q7567">
        <v>98800</v>
      </c>
      <c r="R7567" s="1">
        <v>45372</v>
      </c>
      <c r="S7567" t="s">
        <v>58</v>
      </c>
      <c r="T7567">
        <v>849744</v>
      </c>
      <c r="U7567" t="s">
        <v>218</v>
      </c>
      <c r="V7567">
        <v>578</v>
      </c>
      <c r="W7567">
        <v>2834</v>
      </c>
      <c r="X7567">
        <v>4</v>
      </c>
      <c r="Y7567">
        <v>4534.3999999999996</v>
      </c>
      <c r="Z7567">
        <v>11</v>
      </c>
      <c r="AA7567">
        <f>Zudio_sales_data[[#This Row],[Price]]*Zudio_sales_data[[#This Row],[Quantity]]</f>
        <v>11336</v>
      </c>
      <c r="AB7567" s="1">
        <v>45629</v>
      </c>
      <c r="AC7567">
        <f>_xlfn.DAYS(Zudio_sales_data[[#This Row],[Last Date]],Zudio_sales_data[[#This Row],[Store Open Date]])</f>
        <v>1277</v>
      </c>
      <c r="AD7567" t="str">
        <f>IF(Zudio_sales_data[[#This Row],[Order Date]]&lt;=Zudio_sales_data[[#This Row],[Store Open Date]],"wrong data","right data")</f>
        <v>right data</v>
      </c>
      <c r="AE7567">
        <f>Zudio_sales_data[[#This Row],[Sales Profit]]/Zudio_sales_data[[#This Row],[Quantity]]</f>
        <v>1133.5999999999999</v>
      </c>
    </row>
    <row r="7568" spans="1:31" x14ac:dyDescent="0.3">
      <c r="A7568" t="s">
        <v>110</v>
      </c>
      <c r="B7568" t="s">
        <v>121</v>
      </c>
      <c r="C7568" t="s">
        <v>47</v>
      </c>
      <c r="D7568" t="s">
        <v>129</v>
      </c>
      <c r="E7568">
        <v>16</v>
      </c>
      <c r="F7568">
        <v>409595</v>
      </c>
      <c r="G7568" t="s">
        <v>30</v>
      </c>
      <c r="H7568" s="1">
        <v>44537</v>
      </c>
      <c r="I7568">
        <v>1100</v>
      </c>
      <c r="J7568" t="s">
        <v>7507</v>
      </c>
      <c r="K7568" t="s">
        <v>609</v>
      </c>
      <c r="L7568">
        <v>11</v>
      </c>
      <c r="M7568">
        <v>8</v>
      </c>
      <c r="N7568">
        <v>13</v>
      </c>
      <c r="O7568" t="s">
        <v>69</v>
      </c>
      <c r="P7568" t="s">
        <v>52</v>
      </c>
      <c r="Q7568">
        <v>56443</v>
      </c>
      <c r="R7568" s="1">
        <v>45579</v>
      </c>
      <c r="S7568" t="s">
        <v>115</v>
      </c>
      <c r="T7568">
        <v>455480</v>
      </c>
      <c r="U7568" t="s">
        <v>1641</v>
      </c>
      <c r="V7568">
        <v>366</v>
      </c>
      <c r="W7568">
        <v>1866</v>
      </c>
      <c r="X7568">
        <v>7</v>
      </c>
      <c r="Y7568">
        <v>5224.8</v>
      </c>
      <c r="Z7568">
        <v>9</v>
      </c>
      <c r="AA7568">
        <f>Zudio_sales_data[[#This Row],[Price]]*Zudio_sales_data[[#This Row],[Quantity]]</f>
        <v>13062</v>
      </c>
      <c r="AB7568" s="1">
        <v>45629</v>
      </c>
      <c r="AC7568">
        <f>_xlfn.DAYS(Zudio_sales_data[[#This Row],[Last Date]],Zudio_sales_data[[#This Row],[Store Open Date]])</f>
        <v>1092</v>
      </c>
      <c r="AD7568" t="str">
        <f>IF(Zudio_sales_data[[#This Row],[Order Date]]&lt;=Zudio_sales_data[[#This Row],[Store Open Date]],"wrong data","right data")</f>
        <v>right data</v>
      </c>
      <c r="AE7568">
        <f>Zudio_sales_data[[#This Row],[Sales Profit]]/Zudio_sales_data[[#This Row],[Quantity]]</f>
        <v>746.4</v>
      </c>
    </row>
    <row r="7569" spans="1:31" x14ac:dyDescent="0.3">
      <c r="A7569" t="s">
        <v>37</v>
      </c>
      <c r="B7569" t="s">
        <v>100</v>
      </c>
      <c r="C7569" t="s">
        <v>47</v>
      </c>
      <c r="D7569" t="s">
        <v>101</v>
      </c>
      <c r="E7569">
        <v>56</v>
      </c>
      <c r="F7569">
        <v>417448</v>
      </c>
      <c r="G7569" t="s">
        <v>30</v>
      </c>
      <c r="H7569" s="1">
        <v>45216</v>
      </c>
      <c r="I7569">
        <v>1200</v>
      </c>
      <c r="J7569" t="s">
        <v>12857</v>
      </c>
      <c r="K7569" t="s">
        <v>32</v>
      </c>
      <c r="L7569">
        <v>10</v>
      </c>
      <c r="M7569">
        <v>9</v>
      </c>
      <c r="N7569">
        <v>4</v>
      </c>
      <c r="O7569" t="s">
        <v>33</v>
      </c>
      <c r="P7569" t="s">
        <v>62</v>
      </c>
      <c r="Q7569">
        <v>46615</v>
      </c>
      <c r="R7569" s="1">
        <v>45582</v>
      </c>
      <c r="S7569" t="s">
        <v>115</v>
      </c>
      <c r="T7569">
        <v>371005</v>
      </c>
      <c r="U7569" t="s">
        <v>12858</v>
      </c>
      <c r="V7569">
        <v>406</v>
      </c>
      <c r="W7569">
        <v>2127</v>
      </c>
      <c r="X7569">
        <v>6</v>
      </c>
      <c r="Y7569">
        <v>5104.8</v>
      </c>
      <c r="Z7569">
        <v>11</v>
      </c>
      <c r="AA7569">
        <f>Zudio_sales_data[[#This Row],[Price]]*Zudio_sales_data[[#This Row],[Quantity]]</f>
        <v>12762</v>
      </c>
      <c r="AB7569" s="1">
        <v>45629</v>
      </c>
      <c r="AC7569">
        <f>_xlfn.DAYS(Zudio_sales_data[[#This Row],[Last Date]],Zudio_sales_data[[#This Row],[Store Open Date]])</f>
        <v>413</v>
      </c>
      <c r="AD7569" t="str">
        <f>IF(Zudio_sales_data[[#This Row],[Order Date]]&lt;=Zudio_sales_data[[#This Row],[Store Open Date]],"wrong data","right data")</f>
        <v>right data</v>
      </c>
      <c r="AE7569">
        <f>Zudio_sales_data[[#This Row],[Sales Profit]]/Zudio_sales_data[[#This Row],[Quantity]]</f>
        <v>850.80000000000007</v>
      </c>
    </row>
    <row r="7570" spans="1:31" x14ac:dyDescent="0.3">
      <c r="A7570" t="s">
        <v>45</v>
      </c>
      <c r="B7570" t="s">
        <v>135</v>
      </c>
      <c r="C7570" t="s">
        <v>47</v>
      </c>
      <c r="D7570" t="s">
        <v>112</v>
      </c>
      <c r="E7570">
        <v>51</v>
      </c>
      <c r="F7570">
        <v>410656</v>
      </c>
      <c r="G7570" t="s">
        <v>49</v>
      </c>
      <c r="H7570" s="1">
        <v>44619</v>
      </c>
      <c r="I7570">
        <v>800</v>
      </c>
      <c r="J7570" t="s">
        <v>12859</v>
      </c>
      <c r="K7570" t="s">
        <v>94</v>
      </c>
      <c r="L7570">
        <v>9</v>
      </c>
      <c r="M7570">
        <v>8</v>
      </c>
      <c r="N7570">
        <v>7</v>
      </c>
      <c r="O7570" t="s">
        <v>69</v>
      </c>
      <c r="P7570" t="s">
        <v>52</v>
      </c>
      <c r="Q7570">
        <v>16068</v>
      </c>
      <c r="R7570" s="1">
        <v>45448</v>
      </c>
      <c r="S7570" t="s">
        <v>43</v>
      </c>
      <c r="T7570">
        <v>160723</v>
      </c>
      <c r="U7570" t="s">
        <v>12860</v>
      </c>
      <c r="V7570">
        <v>561</v>
      </c>
      <c r="W7570">
        <v>2269</v>
      </c>
      <c r="X7570">
        <v>6</v>
      </c>
      <c r="Y7570">
        <v>5445.6</v>
      </c>
      <c r="Z7570">
        <v>11</v>
      </c>
      <c r="AA7570">
        <f>Zudio_sales_data[[#This Row],[Price]]*Zudio_sales_data[[#This Row],[Quantity]]</f>
        <v>13614</v>
      </c>
      <c r="AB7570" s="1">
        <v>45629</v>
      </c>
      <c r="AC7570">
        <f>_xlfn.DAYS(Zudio_sales_data[[#This Row],[Last Date]],Zudio_sales_data[[#This Row],[Store Open Date]])</f>
        <v>1010</v>
      </c>
      <c r="AD7570" t="str">
        <f>IF(Zudio_sales_data[[#This Row],[Order Date]]&lt;=Zudio_sales_data[[#This Row],[Store Open Date]],"wrong data","right data")</f>
        <v>right data</v>
      </c>
      <c r="AE7570">
        <f>Zudio_sales_data[[#This Row],[Sales Profit]]/Zudio_sales_data[[#This Row],[Quantity]]</f>
        <v>907.6</v>
      </c>
    </row>
    <row r="7571" spans="1:31" x14ac:dyDescent="0.3">
      <c r="A7571" t="s">
        <v>110</v>
      </c>
      <c r="B7571" t="s">
        <v>174</v>
      </c>
      <c r="C7571" t="s">
        <v>39</v>
      </c>
      <c r="D7571" t="s">
        <v>87</v>
      </c>
      <c r="E7571">
        <v>15</v>
      </c>
      <c r="F7571">
        <v>407206</v>
      </c>
      <c r="G7571" t="s">
        <v>30</v>
      </c>
      <c r="H7571" s="1">
        <v>45476</v>
      </c>
      <c r="I7571">
        <v>1100</v>
      </c>
      <c r="J7571" t="s">
        <v>12861</v>
      </c>
      <c r="K7571" t="s">
        <v>550</v>
      </c>
      <c r="L7571">
        <v>10</v>
      </c>
      <c r="M7571">
        <v>9</v>
      </c>
      <c r="N7571">
        <v>18</v>
      </c>
      <c r="O7571" t="s">
        <v>33</v>
      </c>
      <c r="P7571" t="s">
        <v>52</v>
      </c>
      <c r="Q7571">
        <v>37896</v>
      </c>
      <c r="R7571" s="1">
        <v>45503</v>
      </c>
      <c r="S7571" t="s">
        <v>95</v>
      </c>
      <c r="T7571">
        <v>258831</v>
      </c>
      <c r="U7571" t="s">
        <v>12862</v>
      </c>
      <c r="V7571">
        <v>908</v>
      </c>
      <c r="W7571">
        <v>2863</v>
      </c>
      <c r="X7571">
        <v>7</v>
      </c>
      <c r="Y7571">
        <v>8016.4</v>
      </c>
      <c r="Z7571">
        <v>11</v>
      </c>
      <c r="AA7571">
        <f>Zudio_sales_data[[#This Row],[Price]]*Zudio_sales_data[[#This Row],[Quantity]]</f>
        <v>20041</v>
      </c>
      <c r="AB7571" s="1">
        <v>45629</v>
      </c>
      <c r="AC7571">
        <f>_xlfn.DAYS(Zudio_sales_data[[#This Row],[Last Date]],Zudio_sales_data[[#This Row],[Store Open Date]])</f>
        <v>153</v>
      </c>
      <c r="AD7571" t="str">
        <f>IF(Zudio_sales_data[[#This Row],[Order Date]]&lt;=Zudio_sales_data[[#This Row],[Store Open Date]],"wrong data","right data")</f>
        <v>right data</v>
      </c>
      <c r="AE7571">
        <f>Zudio_sales_data[[#This Row],[Sales Profit]]/Zudio_sales_data[[#This Row],[Quantity]]</f>
        <v>1145.2</v>
      </c>
    </row>
    <row r="7572" spans="1:31" x14ac:dyDescent="0.3">
      <c r="A7572" t="s">
        <v>37</v>
      </c>
      <c r="B7572" t="s">
        <v>125</v>
      </c>
      <c r="C7572" t="s">
        <v>47</v>
      </c>
      <c r="D7572" t="s">
        <v>87</v>
      </c>
      <c r="E7572">
        <v>81</v>
      </c>
      <c r="F7572">
        <v>402788</v>
      </c>
      <c r="G7572" t="s">
        <v>49</v>
      </c>
      <c r="H7572" s="1">
        <v>43969</v>
      </c>
      <c r="I7572">
        <v>800</v>
      </c>
      <c r="J7572" t="s">
        <v>12863</v>
      </c>
      <c r="K7572" t="s">
        <v>771</v>
      </c>
      <c r="L7572">
        <v>10</v>
      </c>
      <c r="M7572">
        <v>7</v>
      </c>
      <c r="N7572">
        <v>4</v>
      </c>
      <c r="O7572" t="s">
        <v>69</v>
      </c>
      <c r="P7572" t="s">
        <v>90</v>
      </c>
      <c r="Q7572">
        <v>49638</v>
      </c>
      <c r="R7572" s="1">
        <v>45429</v>
      </c>
      <c r="S7572" t="s">
        <v>104</v>
      </c>
      <c r="T7572">
        <v>850854</v>
      </c>
      <c r="U7572" t="s">
        <v>12864</v>
      </c>
      <c r="V7572">
        <v>917</v>
      </c>
      <c r="W7572">
        <v>2402</v>
      </c>
      <c r="X7572">
        <v>7</v>
      </c>
      <c r="Y7572">
        <v>6725.6</v>
      </c>
      <c r="Z7572">
        <v>9</v>
      </c>
      <c r="AA7572">
        <f>Zudio_sales_data[[#This Row],[Price]]*Zudio_sales_data[[#This Row],[Quantity]]</f>
        <v>16814</v>
      </c>
      <c r="AB7572" s="1">
        <v>45629</v>
      </c>
      <c r="AC7572">
        <f>_xlfn.DAYS(Zudio_sales_data[[#This Row],[Last Date]],Zudio_sales_data[[#This Row],[Store Open Date]])</f>
        <v>1660</v>
      </c>
      <c r="AD7572" t="str">
        <f>IF(Zudio_sales_data[[#This Row],[Order Date]]&lt;=Zudio_sales_data[[#This Row],[Store Open Date]],"wrong data","right data")</f>
        <v>right data</v>
      </c>
      <c r="AE7572">
        <f>Zudio_sales_data[[#This Row],[Sales Profit]]/Zudio_sales_data[[#This Row],[Quantity]]</f>
        <v>960.80000000000007</v>
      </c>
    </row>
    <row r="7573" spans="1:31" x14ac:dyDescent="0.3">
      <c r="A7573" t="s">
        <v>110</v>
      </c>
      <c r="B7573" t="s">
        <v>310</v>
      </c>
      <c r="C7573" t="s">
        <v>28</v>
      </c>
      <c r="D7573" t="s">
        <v>66</v>
      </c>
      <c r="E7573">
        <v>24</v>
      </c>
      <c r="F7573">
        <v>408422</v>
      </c>
      <c r="G7573" t="s">
        <v>49</v>
      </c>
      <c r="H7573" s="1">
        <v>43853</v>
      </c>
      <c r="I7573">
        <v>1100</v>
      </c>
      <c r="J7573" t="s">
        <v>12865</v>
      </c>
      <c r="K7573" t="s">
        <v>298</v>
      </c>
      <c r="L7573">
        <v>11</v>
      </c>
      <c r="M7573">
        <v>8</v>
      </c>
      <c r="N7573">
        <v>13</v>
      </c>
      <c r="O7573" t="s">
        <v>69</v>
      </c>
      <c r="P7573" t="s">
        <v>52</v>
      </c>
      <c r="Q7573">
        <v>34436</v>
      </c>
      <c r="R7573" s="1">
        <v>45384</v>
      </c>
      <c r="S7573" t="s">
        <v>63</v>
      </c>
      <c r="T7573">
        <v>692668</v>
      </c>
      <c r="U7573" t="s">
        <v>1283</v>
      </c>
      <c r="V7573">
        <v>802</v>
      </c>
      <c r="W7573">
        <v>2689</v>
      </c>
      <c r="X7573">
        <v>2</v>
      </c>
      <c r="Y7573">
        <v>2151.1999999999998</v>
      </c>
      <c r="Z7573">
        <v>9</v>
      </c>
      <c r="AA7573">
        <f>Zudio_sales_data[[#This Row],[Price]]*Zudio_sales_data[[#This Row],[Quantity]]</f>
        <v>5378</v>
      </c>
      <c r="AB7573" s="1">
        <v>45629</v>
      </c>
      <c r="AC7573">
        <f>_xlfn.DAYS(Zudio_sales_data[[#This Row],[Last Date]],Zudio_sales_data[[#This Row],[Store Open Date]])</f>
        <v>1776</v>
      </c>
      <c r="AD7573" t="str">
        <f>IF(Zudio_sales_data[[#This Row],[Order Date]]&lt;=Zudio_sales_data[[#This Row],[Store Open Date]],"wrong data","right data")</f>
        <v>right data</v>
      </c>
      <c r="AE7573">
        <f>Zudio_sales_data[[#This Row],[Sales Profit]]/Zudio_sales_data[[#This Row],[Quantity]]</f>
        <v>1075.5999999999999</v>
      </c>
    </row>
    <row r="7574" spans="1:31" x14ac:dyDescent="0.3">
      <c r="A7574" t="s">
        <v>110</v>
      </c>
      <c r="B7574" t="s">
        <v>100</v>
      </c>
      <c r="C7574" t="s">
        <v>39</v>
      </c>
      <c r="D7574" t="s">
        <v>82</v>
      </c>
      <c r="E7574">
        <v>63</v>
      </c>
      <c r="F7574">
        <v>411965</v>
      </c>
      <c r="G7574" t="s">
        <v>49</v>
      </c>
      <c r="H7574" s="1">
        <v>45288</v>
      </c>
      <c r="I7574">
        <v>1000</v>
      </c>
      <c r="J7574" t="s">
        <v>12866</v>
      </c>
      <c r="K7574" t="s">
        <v>161</v>
      </c>
      <c r="L7574">
        <v>11</v>
      </c>
      <c r="M7574">
        <v>8</v>
      </c>
      <c r="N7574">
        <v>8</v>
      </c>
      <c r="O7574" t="s">
        <v>33</v>
      </c>
      <c r="P7574" t="s">
        <v>52</v>
      </c>
      <c r="Q7574">
        <v>18758</v>
      </c>
      <c r="R7574" s="1">
        <v>45425</v>
      </c>
      <c r="S7574" t="s">
        <v>104</v>
      </c>
      <c r="T7574">
        <v>965226</v>
      </c>
      <c r="U7574" t="s">
        <v>12867</v>
      </c>
      <c r="V7574">
        <v>551</v>
      </c>
      <c r="W7574">
        <v>2906</v>
      </c>
      <c r="X7574">
        <v>7</v>
      </c>
      <c r="Y7574">
        <v>8136.8</v>
      </c>
      <c r="Z7574">
        <v>9</v>
      </c>
      <c r="AA7574">
        <f>Zudio_sales_data[[#This Row],[Price]]*Zudio_sales_data[[#This Row],[Quantity]]</f>
        <v>20342</v>
      </c>
      <c r="AB7574" s="1">
        <v>45629</v>
      </c>
      <c r="AC7574">
        <f>_xlfn.DAYS(Zudio_sales_data[[#This Row],[Last Date]],Zudio_sales_data[[#This Row],[Store Open Date]])</f>
        <v>341</v>
      </c>
      <c r="AD7574" t="str">
        <f>IF(Zudio_sales_data[[#This Row],[Order Date]]&lt;=Zudio_sales_data[[#This Row],[Store Open Date]],"wrong data","right data")</f>
        <v>right data</v>
      </c>
      <c r="AE7574">
        <f>Zudio_sales_data[[#This Row],[Sales Profit]]/Zudio_sales_data[[#This Row],[Quantity]]</f>
        <v>1162.4000000000001</v>
      </c>
    </row>
    <row r="7575" spans="1:31" x14ac:dyDescent="0.3">
      <c r="A7575" t="s">
        <v>55</v>
      </c>
      <c r="B7575" t="s">
        <v>135</v>
      </c>
      <c r="C7575" t="s">
        <v>47</v>
      </c>
      <c r="D7575" t="s">
        <v>112</v>
      </c>
      <c r="E7575">
        <v>62</v>
      </c>
      <c r="F7575">
        <v>412506</v>
      </c>
      <c r="G7575" t="s">
        <v>30</v>
      </c>
      <c r="H7575" s="1">
        <v>45121</v>
      </c>
      <c r="I7575">
        <v>1400</v>
      </c>
      <c r="J7575" t="s">
        <v>12868</v>
      </c>
      <c r="K7575" t="s">
        <v>189</v>
      </c>
      <c r="L7575">
        <v>10</v>
      </c>
      <c r="M7575">
        <v>9</v>
      </c>
      <c r="N7575">
        <v>5</v>
      </c>
      <c r="O7575" t="s">
        <v>33</v>
      </c>
      <c r="P7575" t="s">
        <v>62</v>
      </c>
      <c r="Q7575">
        <v>81538</v>
      </c>
      <c r="R7575" s="1">
        <v>45440</v>
      </c>
      <c r="S7575" t="s">
        <v>104</v>
      </c>
      <c r="T7575">
        <v>242456</v>
      </c>
      <c r="U7575" t="s">
        <v>12869</v>
      </c>
      <c r="V7575">
        <v>635</v>
      </c>
      <c r="W7575">
        <v>725</v>
      </c>
      <c r="X7575">
        <v>3</v>
      </c>
      <c r="Y7575">
        <v>870</v>
      </c>
      <c r="Z7575">
        <v>11</v>
      </c>
      <c r="AA7575">
        <f>Zudio_sales_data[[#This Row],[Price]]*Zudio_sales_data[[#This Row],[Quantity]]</f>
        <v>2175</v>
      </c>
      <c r="AB7575" s="1">
        <v>45629</v>
      </c>
      <c r="AC7575">
        <f>_xlfn.DAYS(Zudio_sales_data[[#This Row],[Last Date]],Zudio_sales_data[[#This Row],[Store Open Date]])</f>
        <v>508</v>
      </c>
      <c r="AD7575" t="str">
        <f>IF(Zudio_sales_data[[#This Row],[Order Date]]&lt;=Zudio_sales_data[[#This Row],[Store Open Date]],"wrong data","right data")</f>
        <v>right data</v>
      </c>
      <c r="AE7575">
        <f>Zudio_sales_data[[#This Row],[Sales Profit]]/Zudio_sales_data[[#This Row],[Quantity]]</f>
        <v>290</v>
      </c>
    </row>
    <row r="7576" spans="1:31" x14ac:dyDescent="0.3">
      <c r="A7576" t="s">
        <v>71</v>
      </c>
      <c r="B7576" t="s">
        <v>275</v>
      </c>
      <c r="C7576" t="s">
        <v>39</v>
      </c>
      <c r="D7576" t="s">
        <v>82</v>
      </c>
      <c r="E7576">
        <v>94</v>
      </c>
      <c r="F7576">
        <v>412172</v>
      </c>
      <c r="G7576" t="s">
        <v>49</v>
      </c>
      <c r="H7576" s="1">
        <v>43918</v>
      </c>
      <c r="I7576">
        <v>1400</v>
      </c>
      <c r="J7576" t="s">
        <v>12870</v>
      </c>
      <c r="K7576" t="s">
        <v>172</v>
      </c>
      <c r="L7576">
        <v>9</v>
      </c>
      <c r="M7576">
        <v>8</v>
      </c>
      <c r="N7576">
        <v>17</v>
      </c>
      <c r="O7576" t="s">
        <v>33</v>
      </c>
      <c r="P7576" t="s">
        <v>52</v>
      </c>
      <c r="Q7576">
        <v>49896</v>
      </c>
      <c r="R7576" s="1">
        <v>45419</v>
      </c>
      <c r="S7576" t="s">
        <v>104</v>
      </c>
      <c r="T7576">
        <v>821809</v>
      </c>
      <c r="U7576" t="s">
        <v>12871</v>
      </c>
      <c r="V7576">
        <v>769</v>
      </c>
      <c r="W7576">
        <v>1136</v>
      </c>
      <c r="X7576">
        <v>4</v>
      </c>
      <c r="Y7576">
        <v>1817.6</v>
      </c>
      <c r="Z7576">
        <v>11</v>
      </c>
      <c r="AA7576">
        <f>Zudio_sales_data[[#This Row],[Price]]*Zudio_sales_data[[#This Row],[Quantity]]</f>
        <v>4544</v>
      </c>
      <c r="AB7576" s="1">
        <v>45629</v>
      </c>
      <c r="AC7576">
        <f>_xlfn.DAYS(Zudio_sales_data[[#This Row],[Last Date]],Zudio_sales_data[[#This Row],[Store Open Date]])</f>
        <v>1711</v>
      </c>
      <c r="AD7576" t="str">
        <f>IF(Zudio_sales_data[[#This Row],[Order Date]]&lt;=Zudio_sales_data[[#This Row],[Store Open Date]],"wrong data","right data")</f>
        <v>right data</v>
      </c>
      <c r="AE7576">
        <f>Zudio_sales_data[[#This Row],[Sales Profit]]/Zudio_sales_data[[#This Row],[Quantity]]</f>
        <v>454.4</v>
      </c>
    </row>
    <row r="7577" spans="1:31" x14ac:dyDescent="0.3">
      <c r="A7577" t="s">
        <v>45</v>
      </c>
      <c r="B7577" t="s">
        <v>59</v>
      </c>
      <c r="C7577" t="s">
        <v>28</v>
      </c>
      <c r="D7577" t="s">
        <v>82</v>
      </c>
      <c r="E7577">
        <v>32</v>
      </c>
      <c r="F7577">
        <v>420217</v>
      </c>
      <c r="G7577" t="s">
        <v>49</v>
      </c>
      <c r="H7577" s="1">
        <v>45122</v>
      </c>
      <c r="I7577">
        <v>950</v>
      </c>
      <c r="J7577" t="s">
        <v>12872</v>
      </c>
      <c r="K7577" t="s">
        <v>428</v>
      </c>
      <c r="L7577">
        <v>10</v>
      </c>
      <c r="M7577">
        <v>9</v>
      </c>
      <c r="N7577">
        <v>20</v>
      </c>
      <c r="O7577" t="s">
        <v>33</v>
      </c>
      <c r="P7577" t="s">
        <v>62</v>
      </c>
      <c r="Q7577">
        <v>82090</v>
      </c>
      <c r="R7577" s="1">
        <v>45300</v>
      </c>
      <c r="S7577" t="s">
        <v>85</v>
      </c>
      <c r="T7577">
        <v>623477</v>
      </c>
      <c r="U7577" t="s">
        <v>12873</v>
      </c>
      <c r="V7577">
        <v>457</v>
      </c>
      <c r="W7577">
        <v>610</v>
      </c>
      <c r="X7577">
        <v>4</v>
      </c>
      <c r="Y7577">
        <v>976</v>
      </c>
      <c r="Z7577">
        <v>11</v>
      </c>
      <c r="AA7577">
        <f>Zudio_sales_data[[#This Row],[Price]]*Zudio_sales_data[[#This Row],[Quantity]]</f>
        <v>2440</v>
      </c>
      <c r="AB7577" s="1">
        <v>45629</v>
      </c>
      <c r="AC7577">
        <f>_xlfn.DAYS(Zudio_sales_data[[#This Row],[Last Date]],Zudio_sales_data[[#This Row],[Store Open Date]])</f>
        <v>507</v>
      </c>
      <c r="AD7577" t="str">
        <f>IF(Zudio_sales_data[[#This Row],[Order Date]]&lt;=Zudio_sales_data[[#This Row],[Store Open Date]],"wrong data","right data")</f>
        <v>right data</v>
      </c>
      <c r="AE7577">
        <f>Zudio_sales_data[[#This Row],[Sales Profit]]/Zudio_sales_data[[#This Row],[Quantity]]</f>
        <v>244</v>
      </c>
    </row>
    <row r="7578" spans="1:31" x14ac:dyDescent="0.3">
      <c r="A7578" t="s">
        <v>37</v>
      </c>
      <c r="B7578" t="s">
        <v>27</v>
      </c>
      <c r="C7578" t="s">
        <v>47</v>
      </c>
      <c r="D7578" t="s">
        <v>87</v>
      </c>
      <c r="E7578">
        <v>90</v>
      </c>
      <c r="F7578">
        <v>437931</v>
      </c>
      <c r="G7578" t="s">
        <v>30</v>
      </c>
      <c r="H7578" s="1">
        <v>44598</v>
      </c>
      <c r="I7578">
        <v>800</v>
      </c>
      <c r="J7578" t="s">
        <v>12874</v>
      </c>
      <c r="K7578" t="s">
        <v>151</v>
      </c>
      <c r="L7578">
        <v>10</v>
      </c>
      <c r="M7578">
        <v>7</v>
      </c>
      <c r="N7578">
        <v>4</v>
      </c>
      <c r="O7578" t="s">
        <v>69</v>
      </c>
      <c r="P7578" t="s">
        <v>62</v>
      </c>
      <c r="Q7578">
        <v>39997</v>
      </c>
      <c r="R7578" s="1">
        <v>45510</v>
      </c>
      <c r="S7578" t="s">
        <v>53</v>
      </c>
      <c r="T7578">
        <v>225215</v>
      </c>
      <c r="U7578" t="s">
        <v>12875</v>
      </c>
      <c r="V7578">
        <v>858</v>
      </c>
      <c r="W7578">
        <v>1864</v>
      </c>
      <c r="X7578">
        <v>8</v>
      </c>
      <c r="Y7578">
        <v>5964.8</v>
      </c>
      <c r="Z7578">
        <v>9</v>
      </c>
      <c r="AA7578">
        <f>Zudio_sales_data[[#This Row],[Price]]*Zudio_sales_data[[#This Row],[Quantity]]</f>
        <v>14912</v>
      </c>
      <c r="AB7578" s="1">
        <v>45629</v>
      </c>
      <c r="AC7578">
        <f>_xlfn.DAYS(Zudio_sales_data[[#This Row],[Last Date]],Zudio_sales_data[[#This Row],[Store Open Date]])</f>
        <v>1031</v>
      </c>
      <c r="AD7578" t="str">
        <f>IF(Zudio_sales_data[[#This Row],[Order Date]]&lt;=Zudio_sales_data[[#This Row],[Store Open Date]],"wrong data","right data")</f>
        <v>right data</v>
      </c>
      <c r="AE7578">
        <f>Zudio_sales_data[[#This Row],[Sales Profit]]/Zudio_sales_data[[#This Row],[Quantity]]</f>
        <v>745.6</v>
      </c>
    </row>
    <row r="7579" spans="1:31" x14ac:dyDescent="0.3">
      <c r="A7579" t="s">
        <v>139</v>
      </c>
      <c r="B7579" t="s">
        <v>100</v>
      </c>
      <c r="C7579" t="s">
        <v>39</v>
      </c>
      <c r="D7579" t="s">
        <v>229</v>
      </c>
      <c r="E7579">
        <v>47</v>
      </c>
      <c r="F7579">
        <v>424706</v>
      </c>
      <c r="G7579" t="s">
        <v>49</v>
      </c>
      <c r="H7579" s="1">
        <v>44865</v>
      </c>
      <c r="I7579">
        <v>1300</v>
      </c>
      <c r="J7579" t="s">
        <v>12876</v>
      </c>
      <c r="K7579" t="s">
        <v>217</v>
      </c>
      <c r="L7579">
        <v>11</v>
      </c>
      <c r="M7579">
        <v>8</v>
      </c>
      <c r="N7579">
        <v>12</v>
      </c>
      <c r="O7579" t="s">
        <v>33</v>
      </c>
      <c r="P7579" t="s">
        <v>34</v>
      </c>
      <c r="Q7579">
        <v>45566</v>
      </c>
      <c r="R7579" s="1">
        <v>45600</v>
      </c>
      <c r="S7579" t="s">
        <v>35</v>
      </c>
      <c r="T7579">
        <v>518883</v>
      </c>
      <c r="U7579" t="s">
        <v>12877</v>
      </c>
      <c r="V7579">
        <v>698</v>
      </c>
      <c r="W7579">
        <v>2856</v>
      </c>
      <c r="X7579">
        <v>4</v>
      </c>
      <c r="Y7579">
        <v>4569.6000000000004</v>
      </c>
      <c r="Z7579">
        <v>9</v>
      </c>
      <c r="AA7579">
        <f>Zudio_sales_data[[#This Row],[Price]]*Zudio_sales_data[[#This Row],[Quantity]]</f>
        <v>11424</v>
      </c>
      <c r="AB7579" s="1">
        <v>45629</v>
      </c>
      <c r="AC7579">
        <f>_xlfn.DAYS(Zudio_sales_data[[#This Row],[Last Date]],Zudio_sales_data[[#This Row],[Store Open Date]])</f>
        <v>764</v>
      </c>
      <c r="AD7579" t="str">
        <f>IF(Zudio_sales_data[[#This Row],[Order Date]]&lt;=Zudio_sales_data[[#This Row],[Store Open Date]],"wrong data","right data")</f>
        <v>right data</v>
      </c>
      <c r="AE7579">
        <f>Zudio_sales_data[[#This Row],[Sales Profit]]/Zudio_sales_data[[#This Row],[Quantity]]</f>
        <v>1142.4000000000001</v>
      </c>
    </row>
    <row r="7580" spans="1:31" x14ac:dyDescent="0.3">
      <c r="A7580" t="s">
        <v>55</v>
      </c>
      <c r="B7580" t="s">
        <v>65</v>
      </c>
      <c r="C7580" t="s">
        <v>28</v>
      </c>
      <c r="D7580" t="s">
        <v>77</v>
      </c>
      <c r="E7580">
        <v>24</v>
      </c>
      <c r="F7580">
        <v>410740</v>
      </c>
      <c r="G7580" t="s">
        <v>30</v>
      </c>
      <c r="H7580" s="1">
        <v>43940</v>
      </c>
      <c r="I7580">
        <v>1400</v>
      </c>
      <c r="J7580" t="s">
        <v>12878</v>
      </c>
      <c r="K7580" t="s">
        <v>481</v>
      </c>
      <c r="L7580">
        <v>10</v>
      </c>
      <c r="M7580">
        <v>7</v>
      </c>
      <c r="N7580">
        <v>11</v>
      </c>
      <c r="O7580" t="s">
        <v>69</v>
      </c>
      <c r="P7580" t="s">
        <v>34</v>
      </c>
      <c r="Q7580">
        <v>96106</v>
      </c>
      <c r="R7580" s="1">
        <v>45607</v>
      </c>
      <c r="S7580" t="s">
        <v>35</v>
      </c>
      <c r="T7580">
        <v>511829</v>
      </c>
      <c r="U7580" t="s">
        <v>204</v>
      </c>
      <c r="V7580">
        <v>555</v>
      </c>
      <c r="W7580">
        <v>1582</v>
      </c>
      <c r="X7580">
        <v>3</v>
      </c>
      <c r="Y7580">
        <v>1898.4</v>
      </c>
      <c r="Z7580">
        <v>9</v>
      </c>
      <c r="AA7580">
        <f>Zudio_sales_data[[#This Row],[Price]]*Zudio_sales_data[[#This Row],[Quantity]]</f>
        <v>4746</v>
      </c>
      <c r="AB7580" s="1">
        <v>45629</v>
      </c>
      <c r="AC7580">
        <f>_xlfn.DAYS(Zudio_sales_data[[#This Row],[Last Date]],Zudio_sales_data[[#This Row],[Store Open Date]])</f>
        <v>1689</v>
      </c>
      <c r="AD7580" t="str">
        <f>IF(Zudio_sales_data[[#This Row],[Order Date]]&lt;=Zudio_sales_data[[#This Row],[Store Open Date]],"wrong data","right data")</f>
        <v>right data</v>
      </c>
      <c r="AE7580">
        <f>Zudio_sales_data[[#This Row],[Sales Profit]]/Zudio_sales_data[[#This Row],[Quantity]]</f>
        <v>632.80000000000007</v>
      </c>
    </row>
    <row r="7581" spans="1:31" x14ac:dyDescent="0.3">
      <c r="A7581" t="s">
        <v>117</v>
      </c>
      <c r="B7581" t="s">
        <v>337</v>
      </c>
      <c r="C7581" t="s">
        <v>39</v>
      </c>
      <c r="D7581" t="s">
        <v>29</v>
      </c>
      <c r="E7581">
        <v>45</v>
      </c>
      <c r="F7581">
        <v>427843</v>
      </c>
      <c r="G7581" t="s">
        <v>49</v>
      </c>
      <c r="H7581" s="1">
        <v>45112</v>
      </c>
      <c r="I7581">
        <v>1000</v>
      </c>
      <c r="J7581" t="s">
        <v>12879</v>
      </c>
      <c r="K7581" t="s">
        <v>268</v>
      </c>
      <c r="L7581">
        <v>11</v>
      </c>
      <c r="M7581">
        <v>8</v>
      </c>
      <c r="N7581">
        <v>20</v>
      </c>
      <c r="O7581" t="s">
        <v>69</v>
      </c>
      <c r="P7581" t="s">
        <v>62</v>
      </c>
      <c r="Q7581">
        <v>48142</v>
      </c>
      <c r="R7581" s="1">
        <v>45314</v>
      </c>
      <c r="S7581" t="s">
        <v>85</v>
      </c>
      <c r="T7581">
        <v>832420</v>
      </c>
      <c r="U7581" t="s">
        <v>12880</v>
      </c>
      <c r="V7581">
        <v>691</v>
      </c>
      <c r="W7581">
        <v>2239</v>
      </c>
      <c r="X7581">
        <v>6</v>
      </c>
      <c r="Y7581">
        <v>5373.6</v>
      </c>
      <c r="Z7581">
        <v>9</v>
      </c>
      <c r="AA7581">
        <f>Zudio_sales_data[[#This Row],[Price]]*Zudio_sales_data[[#This Row],[Quantity]]</f>
        <v>13434</v>
      </c>
      <c r="AB7581" s="1">
        <v>45629</v>
      </c>
      <c r="AC7581">
        <f>_xlfn.DAYS(Zudio_sales_data[[#This Row],[Last Date]],Zudio_sales_data[[#This Row],[Store Open Date]])</f>
        <v>517</v>
      </c>
      <c r="AD7581" t="str">
        <f>IF(Zudio_sales_data[[#This Row],[Order Date]]&lt;=Zudio_sales_data[[#This Row],[Store Open Date]],"wrong data","right data")</f>
        <v>right data</v>
      </c>
      <c r="AE7581">
        <f>Zudio_sales_data[[#This Row],[Sales Profit]]/Zudio_sales_data[[#This Row],[Quantity]]</f>
        <v>895.6</v>
      </c>
    </row>
    <row r="7582" spans="1:31" x14ac:dyDescent="0.3">
      <c r="A7582" t="s">
        <v>37</v>
      </c>
      <c r="B7582" t="s">
        <v>225</v>
      </c>
      <c r="C7582" t="s">
        <v>39</v>
      </c>
      <c r="D7582" t="s">
        <v>82</v>
      </c>
      <c r="E7582">
        <v>50</v>
      </c>
      <c r="F7582">
        <v>414859</v>
      </c>
      <c r="G7582" t="s">
        <v>49</v>
      </c>
      <c r="H7582" s="1">
        <v>44197</v>
      </c>
      <c r="I7582">
        <v>1100</v>
      </c>
      <c r="J7582" t="s">
        <v>12881</v>
      </c>
      <c r="K7582" t="s">
        <v>210</v>
      </c>
      <c r="L7582">
        <v>10</v>
      </c>
      <c r="M7582">
        <v>9</v>
      </c>
      <c r="N7582">
        <v>10</v>
      </c>
      <c r="O7582" t="s">
        <v>69</v>
      </c>
      <c r="P7582" t="s">
        <v>90</v>
      </c>
      <c r="Q7582">
        <v>30462</v>
      </c>
      <c r="R7582" s="1">
        <v>45601</v>
      </c>
      <c r="S7582" t="s">
        <v>35</v>
      </c>
      <c r="T7582">
        <v>108825</v>
      </c>
      <c r="U7582" t="s">
        <v>12882</v>
      </c>
      <c r="V7582">
        <v>258</v>
      </c>
      <c r="W7582">
        <v>2289</v>
      </c>
      <c r="X7582">
        <v>5</v>
      </c>
      <c r="Y7582">
        <v>4578</v>
      </c>
      <c r="Z7582">
        <v>11</v>
      </c>
      <c r="AA7582">
        <f>Zudio_sales_data[[#This Row],[Price]]*Zudio_sales_data[[#This Row],[Quantity]]</f>
        <v>11445</v>
      </c>
      <c r="AB7582" s="1">
        <v>45629</v>
      </c>
      <c r="AC7582">
        <f>_xlfn.DAYS(Zudio_sales_data[[#This Row],[Last Date]],Zudio_sales_data[[#This Row],[Store Open Date]])</f>
        <v>1432</v>
      </c>
      <c r="AD7582" t="str">
        <f>IF(Zudio_sales_data[[#This Row],[Order Date]]&lt;=Zudio_sales_data[[#This Row],[Store Open Date]],"wrong data","right data")</f>
        <v>right data</v>
      </c>
      <c r="AE7582">
        <f>Zudio_sales_data[[#This Row],[Sales Profit]]/Zudio_sales_data[[#This Row],[Quantity]]</f>
        <v>915.6</v>
      </c>
    </row>
    <row r="7583" spans="1:31" x14ac:dyDescent="0.3">
      <c r="A7583" t="s">
        <v>26</v>
      </c>
      <c r="B7583" t="s">
        <v>132</v>
      </c>
      <c r="C7583" t="s">
        <v>47</v>
      </c>
      <c r="D7583" t="s">
        <v>40</v>
      </c>
      <c r="E7583">
        <v>32</v>
      </c>
      <c r="F7583">
        <v>404927</v>
      </c>
      <c r="G7583" t="s">
        <v>49</v>
      </c>
      <c r="H7583" s="1">
        <v>44222</v>
      </c>
      <c r="I7583">
        <v>800</v>
      </c>
      <c r="J7583" t="s">
        <v>12883</v>
      </c>
      <c r="K7583" t="s">
        <v>137</v>
      </c>
      <c r="L7583">
        <v>9</v>
      </c>
      <c r="M7583">
        <v>8</v>
      </c>
      <c r="N7583">
        <v>6</v>
      </c>
      <c r="O7583" t="s">
        <v>33</v>
      </c>
      <c r="P7583" t="s">
        <v>52</v>
      </c>
      <c r="Q7583">
        <v>34554</v>
      </c>
      <c r="R7583" s="1">
        <v>45483</v>
      </c>
      <c r="S7583" t="s">
        <v>95</v>
      </c>
      <c r="T7583">
        <v>734924</v>
      </c>
      <c r="U7583" t="s">
        <v>12884</v>
      </c>
      <c r="V7583">
        <v>450</v>
      </c>
      <c r="W7583">
        <v>2505</v>
      </c>
      <c r="X7583">
        <v>6</v>
      </c>
      <c r="Y7583">
        <v>6012</v>
      </c>
      <c r="Z7583">
        <v>11</v>
      </c>
      <c r="AA7583">
        <f>Zudio_sales_data[[#This Row],[Price]]*Zudio_sales_data[[#This Row],[Quantity]]</f>
        <v>15030</v>
      </c>
      <c r="AB7583" s="1">
        <v>45629</v>
      </c>
      <c r="AC7583">
        <f>_xlfn.DAYS(Zudio_sales_data[[#This Row],[Last Date]],Zudio_sales_data[[#This Row],[Store Open Date]])</f>
        <v>1407</v>
      </c>
      <c r="AD7583" t="str">
        <f>IF(Zudio_sales_data[[#This Row],[Order Date]]&lt;=Zudio_sales_data[[#This Row],[Store Open Date]],"wrong data","right data")</f>
        <v>right data</v>
      </c>
      <c r="AE7583">
        <f>Zudio_sales_data[[#This Row],[Sales Profit]]/Zudio_sales_data[[#This Row],[Quantity]]</f>
        <v>1002</v>
      </c>
    </row>
    <row r="7584" spans="1:31" x14ac:dyDescent="0.3">
      <c r="A7584" t="s">
        <v>117</v>
      </c>
      <c r="B7584" t="s">
        <v>365</v>
      </c>
      <c r="C7584" t="s">
        <v>47</v>
      </c>
      <c r="D7584" t="s">
        <v>82</v>
      </c>
      <c r="E7584">
        <v>41</v>
      </c>
      <c r="F7584">
        <v>418740</v>
      </c>
      <c r="G7584" t="s">
        <v>30</v>
      </c>
      <c r="H7584" s="1">
        <v>44994</v>
      </c>
      <c r="I7584">
        <v>1300</v>
      </c>
      <c r="J7584" t="s">
        <v>12885</v>
      </c>
      <c r="K7584" t="s">
        <v>475</v>
      </c>
      <c r="L7584">
        <v>10</v>
      </c>
      <c r="M7584">
        <v>7</v>
      </c>
      <c r="N7584">
        <v>9</v>
      </c>
      <c r="O7584" t="s">
        <v>69</v>
      </c>
      <c r="P7584" t="s">
        <v>62</v>
      </c>
      <c r="Q7584">
        <v>92231</v>
      </c>
      <c r="R7584" s="1">
        <v>45417</v>
      </c>
      <c r="S7584" t="s">
        <v>104</v>
      </c>
      <c r="T7584">
        <v>907046</v>
      </c>
      <c r="U7584" t="s">
        <v>12886</v>
      </c>
      <c r="V7584">
        <v>823</v>
      </c>
      <c r="W7584">
        <v>734</v>
      </c>
      <c r="X7584">
        <v>2</v>
      </c>
      <c r="Y7584">
        <v>587.20000000000005</v>
      </c>
      <c r="Z7584">
        <v>9</v>
      </c>
      <c r="AA7584">
        <f>Zudio_sales_data[[#This Row],[Price]]*Zudio_sales_data[[#This Row],[Quantity]]</f>
        <v>1468</v>
      </c>
      <c r="AB7584" s="1">
        <v>45629</v>
      </c>
      <c r="AC7584">
        <f>_xlfn.DAYS(Zudio_sales_data[[#This Row],[Last Date]],Zudio_sales_data[[#This Row],[Store Open Date]])</f>
        <v>635</v>
      </c>
      <c r="AD7584" t="str">
        <f>IF(Zudio_sales_data[[#This Row],[Order Date]]&lt;=Zudio_sales_data[[#This Row],[Store Open Date]],"wrong data","right data")</f>
        <v>right data</v>
      </c>
      <c r="AE7584">
        <f>Zudio_sales_data[[#This Row],[Sales Profit]]/Zudio_sales_data[[#This Row],[Quantity]]</f>
        <v>293.60000000000002</v>
      </c>
    </row>
    <row r="7585" spans="1:31" x14ac:dyDescent="0.3">
      <c r="A7585" t="s">
        <v>55</v>
      </c>
      <c r="B7585" t="s">
        <v>157</v>
      </c>
      <c r="C7585" t="s">
        <v>39</v>
      </c>
      <c r="D7585" t="s">
        <v>87</v>
      </c>
      <c r="E7585">
        <v>96</v>
      </c>
      <c r="F7585">
        <v>424838</v>
      </c>
      <c r="G7585" t="s">
        <v>49</v>
      </c>
      <c r="H7585" s="1">
        <v>45545</v>
      </c>
      <c r="I7585">
        <v>1200</v>
      </c>
      <c r="J7585" t="s">
        <v>12887</v>
      </c>
      <c r="K7585" t="s">
        <v>195</v>
      </c>
      <c r="L7585">
        <v>10</v>
      </c>
      <c r="M7585">
        <v>9</v>
      </c>
      <c r="N7585">
        <v>4</v>
      </c>
      <c r="O7585" t="s">
        <v>33</v>
      </c>
      <c r="P7585" t="s">
        <v>90</v>
      </c>
      <c r="Q7585">
        <v>96894</v>
      </c>
      <c r="R7585" s="1">
        <v>45580</v>
      </c>
      <c r="S7585" t="s">
        <v>115</v>
      </c>
      <c r="T7585">
        <v>342859</v>
      </c>
      <c r="U7585" t="s">
        <v>12888</v>
      </c>
      <c r="V7585">
        <v>241</v>
      </c>
      <c r="W7585">
        <v>577</v>
      </c>
      <c r="X7585">
        <v>2</v>
      </c>
      <c r="Y7585">
        <v>461.6</v>
      </c>
      <c r="Z7585">
        <v>11</v>
      </c>
      <c r="AA7585">
        <f>Zudio_sales_data[[#This Row],[Price]]*Zudio_sales_data[[#This Row],[Quantity]]</f>
        <v>1154</v>
      </c>
      <c r="AB7585" s="1">
        <v>45629</v>
      </c>
      <c r="AC7585">
        <f>_xlfn.DAYS(Zudio_sales_data[[#This Row],[Last Date]],Zudio_sales_data[[#This Row],[Store Open Date]])</f>
        <v>84</v>
      </c>
      <c r="AD7585" t="str">
        <f>IF(Zudio_sales_data[[#This Row],[Order Date]]&lt;=Zudio_sales_data[[#This Row],[Store Open Date]],"wrong data","right data")</f>
        <v>right data</v>
      </c>
      <c r="AE7585">
        <f>Zudio_sales_data[[#This Row],[Sales Profit]]/Zudio_sales_data[[#This Row],[Quantity]]</f>
        <v>230.8</v>
      </c>
    </row>
    <row r="7586" spans="1:31" x14ac:dyDescent="0.3">
      <c r="A7586" t="s">
        <v>117</v>
      </c>
      <c r="B7586" t="s">
        <v>81</v>
      </c>
      <c r="C7586" t="s">
        <v>28</v>
      </c>
      <c r="D7586" t="s">
        <v>101</v>
      </c>
      <c r="E7586">
        <v>40</v>
      </c>
      <c r="F7586">
        <v>434326</v>
      </c>
      <c r="G7586" t="s">
        <v>49</v>
      </c>
      <c r="H7586" s="1">
        <v>44199</v>
      </c>
      <c r="I7586">
        <v>950</v>
      </c>
      <c r="J7586" t="s">
        <v>12889</v>
      </c>
      <c r="K7586" t="s">
        <v>326</v>
      </c>
      <c r="L7586">
        <v>9</v>
      </c>
      <c r="M7586">
        <v>8</v>
      </c>
      <c r="N7586">
        <v>3</v>
      </c>
      <c r="O7586" t="s">
        <v>69</v>
      </c>
      <c r="P7586" t="s">
        <v>34</v>
      </c>
      <c r="Q7586">
        <v>65523</v>
      </c>
      <c r="R7586" s="1">
        <v>45344</v>
      </c>
      <c r="S7586" t="s">
        <v>91</v>
      </c>
      <c r="T7586">
        <v>932362</v>
      </c>
      <c r="U7586" t="s">
        <v>12890</v>
      </c>
      <c r="V7586">
        <v>538</v>
      </c>
      <c r="W7586">
        <v>2758</v>
      </c>
      <c r="X7586">
        <v>7</v>
      </c>
      <c r="Y7586">
        <v>7722.4</v>
      </c>
      <c r="Z7586">
        <v>11</v>
      </c>
      <c r="AA7586">
        <f>Zudio_sales_data[[#This Row],[Price]]*Zudio_sales_data[[#This Row],[Quantity]]</f>
        <v>19306</v>
      </c>
      <c r="AB7586" s="1">
        <v>45629</v>
      </c>
      <c r="AC7586">
        <f>_xlfn.DAYS(Zudio_sales_data[[#This Row],[Last Date]],Zudio_sales_data[[#This Row],[Store Open Date]])</f>
        <v>1430</v>
      </c>
      <c r="AD7586" t="str">
        <f>IF(Zudio_sales_data[[#This Row],[Order Date]]&lt;=Zudio_sales_data[[#This Row],[Store Open Date]],"wrong data","right data")</f>
        <v>right data</v>
      </c>
      <c r="AE7586">
        <f>Zudio_sales_data[[#This Row],[Sales Profit]]/Zudio_sales_data[[#This Row],[Quantity]]</f>
        <v>1103.2</v>
      </c>
    </row>
    <row r="7587" spans="1:31" x14ac:dyDescent="0.3">
      <c r="A7587" t="s">
        <v>37</v>
      </c>
      <c r="B7587" t="s">
        <v>328</v>
      </c>
      <c r="C7587" t="s">
        <v>28</v>
      </c>
      <c r="D7587" t="s">
        <v>29</v>
      </c>
      <c r="E7587">
        <v>15</v>
      </c>
      <c r="F7587">
        <v>403161</v>
      </c>
      <c r="G7587" t="s">
        <v>49</v>
      </c>
      <c r="H7587" s="1">
        <v>44097</v>
      </c>
      <c r="I7587">
        <v>800</v>
      </c>
      <c r="J7587" t="s">
        <v>12891</v>
      </c>
      <c r="K7587" t="s">
        <v>353</v>
      </c>
      <c r="L7587">
        <v>10</v>
      </c>
      <c r="M7587">
        <v>7</v>
      </c>
      <c r="N7587">
        <v>9</v>
      </c>
      <c r="O7587" t="s">
        <v>69</v>
      </c>
      <c r="P7587" t="s">
        <v>34</v>
      </c>
      <c r="Q7587">
        <v>86120</v>
      </c>
      <c r="R7587" s="1">
        <v>45438</v>
      </c>
      <c r="S7587" t="s">
        <v>104</v>
      </c>
      <c r="T7587">
        <v>251382</v>
      </c>
      <c r="U7587" t="s">
        <v>12892</v>
      </c>
      <c r="V7587">
        <v>923</v>
      </c>
      <c r="W7587">
        <v>506</v>
      </c>
      <c r="X7587">
        <v>4</v>
      </c>
      <c r="Y7587">
        <v>809.6</v>
      </c>
      <c r="Z7587">
        <v>9</v>
      </c>
      <c r="AA7587">
        <f>Zudio_sales_data[[#This Row],[Price]]*Zudio_sales_data[[#This Row],[Quantity]]</f>
        <v>2024</v>
      </c>
      <c r="AB7587" s="1">
        <v>45629</v>
      </c>
      <c r="AC7587">
        <f>_xlfn.DAYS(Zudio_sales_data[[#This Row],[Last Date]],Zudio_sales_data[[#This Row],[Store Open Date]])</f>
        <v>1532</v>
      </c>
      <c r="AD7587" t="str">
        <f>IF(Zudio_sales_data[[#This Row],[Order Date]]&lt;=Zudio_sales_data[[#This Row],[Store Open Date]],"wrong data","right data")</f>
        <v>right data</v>
      </c>
      <c r="AE7587">
        <f>Zudio_sales_data[[#This Row],[Sales Profit]]/Zudio_sales_data[[#This Row],[Quantity]]</f>
        <v>202.4</v>
      </c>
    </row>
    <row r="7588" spans="1:31" x14ac:dyDescent="0.3">
      <c r="A7588" t="s">
        <v>71</v>
      </c>
      <c r="B7588" t="s">
        <v>170</v>
      </c>
      <c r="C7588" t="s">
        <v>47</v>
      </c>
      <c r="D7588" t="s">
        <v>129</v>
      </c>
      <c r="E7588">
        <v>79</v>
      </c>
      <c r="F7588">
        <v>412590</v>
      </c>
      <c r="G7588" t="s">
        <v>30</v>
      </c>
      <c r="H7588" s="1">
        <v>44444</v>
      </c>
      <c r="I7588">
        <v>1000</v>
      </c>
      <c r="J7588" t="s">
        <v>12893</v>
      </c>
      <c r="K7588" t="s">
        <v>469</v>
      </c>
      <c r="L7588">
        <v>9</v>
      </c>
      <c r="M7588">
        <v>8</v>
      </c>
      <c r="N7588">
        <v>16</v>
      </c>
      <c r="O7588" t="s">
        <v>33</v>
      </c>
      <c r="P7588" t="s">
        <v>90</v>
      </c>
      <c r="Q7588">
        <v>33625</v>
      </c>
      <c r="R7588" s="1">
        <v>45564</v>
      </c>
      <c r="S7588" t="s">
        <v>131</v>
      </c>
      <c r="T7588">
        <v>390243</v>
      </c>
      <c r="U7588" t="s">
        <v>12894</v>
      </c>
      <c r="V7588">
        <v>730</v>
      </c>
      <c r="W7588">
        <v>2102</v>
      </c>
      <c r="X7588">
        <v>1</v>
      </c>
      <c r="Y7588">
        <v>840.8</v>
      </c>
      <c r="Z7588">
        <v>11</v>
      </c>
      <c r="AA7588">
        <f>Zudio_sales_data[[#This Row],[Price]]*Zudio_sales_data[[#This Row],[Quantity]]</f>
        <v>2102</v>
      </c>
      <c r="AB7588" s="1">
        <v>45629</v>
      </c>
      <c r="AC7588">
        <f>_xlfn.DAYS(Zudio_sales_data[[#This Row],[Last Date]],Zudio_sales_data[[#This Row],[Store Open Date]])</f>
        <v>1185</v>
      </c>
      <c r="AD7588" t="str">
        <f>IF(Zudio_sales_data[[#This Row],[Order Date]]&lt;=Zudio_sales_data[[#This Row],[Store Open Date]],"wrong data","right data")</f>
        <v>right data</v>
      </c>
      <c r="AE7588">
        <f>Zudio_sales_data[[#This Row],[Sales Profit]]/Zudio_sales_data[[#This Row],[Quantity]]</f>
        <v>840.8</v>
      </c>
    </row>
    <row r="7589" spans="1:31" x14ac:dyDescent="0.3">
      <c r="A7589" t="s">
        <v>37</v>
      </c>
      <c r="B7589" t="s">
        <v>100</v>
      </c>
      <c r="C7589" t="s">
        <v>47</v>
      </c>
      <c r="D7589" t="s">
        <v>112</v>
      </c>
      <c r="E7589">
        <v>5</v>
      </c>
      <c r="F7589">
        <v>418945</v>
      </c>
      <c r="G7589" t="s">
        <v>30</v>
      </c>
      <c r="H7589" s="1">
        <v>45252</v>
      </c>
      <c r="I7589">
        <v>1100</v>
      </c>
      <c r="J7589" t="s">
        <v>12895</v>
      </c>
      <c r="K7589" t="s">
        <v>199</v>
      </c>
      <c r="L7589">
        <v>10</v>
      </c>
      <c r="M7589">
        <v>7</v>
      </c>
      <c r="N7589">
        <v>10</v>
      </c>
      <c r="O7589" t="s">
        <v>69</v>
      </c>
      <c r="P7589" t="s">
        <v>62</v>
      </c>
      <c r="Q7589">
        <v>73359</v>
      </c>
      <c r="R7589" s="1">
        <v>45301</v>
      </c>
      <c r="S7589" t="s">
        <v>85</v>
      </c>
      <c r="T7589">
        <v>743287</v>
      </c>
      <c r="U7589" t="s">
        <v>12896</v>
      </c>
      <c r="V7589">
        <v>513</v>
      </c>
      <c r="W7589">
        <v>2206</v>
      </c>
      <c r="X7589">
        <v>6</v>
      </c>
      <c r="Y7589">
        <v>5294.4</v>
      </c>
      <c r="Z7589">
        <v>9</v>
      </c>
      <c r="AA7589">
        <f>Zudio_sales_data[[#This Row],[Price]]*Zudio_sales_data[[#This Row],[Quantity]]</f>
        <v>13236</v>
      </c>
      <c r="AB7589" s="1">
        <v>45629</v>
      </c>
      <c r="AC7589">
        <f>_xlfn.DAYS(Zudio_sales_data[[#This Row],[Last Date]],Zudio_sales_data[[#This Row],[Store Open Date]])</f>
        <v>377</v>
      </c>
      <c r="AD7589" t="str">
        <f>IF(Zudio_sales_data[[#This Row],[Order Date]]&lt;=Zudio_sales_data[[#This Row],[Store Open Date]],"wrong data","right data")</f>
        <v>right data</v>
      </c>
      <c r="AE7589">
        <f>Zudio_sales_data[[#This Row],[Sales Profit]]/Zudio_sales_data[[#This Row],[Quantity]]</f>
        <v>882.4</v>
      </c>
    </row>
    <row r="7590" spans="1:31" x14ac:dyDescent="0.3">
      <c r="A7590" t="s">
        <v>55</v>
      </c>
      <c r="B7590" t="s">
        <v>275</v>
      </c>
      <c r="C7590" t="s">
        <v>39</v>
      </c>
      <c r="D7590" t="s">
        <v>101</v>
      </c>
      <c r="E7590">
        <v>23</v>
      </c>
      <c r="F7590">
        <v>436299</v>
      </c>
      <c r="G7590" t="s">
        <v>30</v>
      </c>
      <c r="H7590" s="1">
        <v>44981</v>
      </c>
      <c r="I7590">
        <v>950</v>
      </c>
      <c r="J7590" t="s">
        <v>12897</v>
      </c>
      <c r="K7590" t="s">
        <v>758</v>
      </c>
      <c r="L7590">
        <v>10</v>
      </c>
      <c r="M7590">
        <v>7</v>
      </c>
      <c r="N7590">
        <v>17</v>
      </c>
      <c r="O7590" t="s">
        <v>69</v>
      </c>
      <c r="P7590" t="s">
        <v>62</v>
      </c>
      <c r="Q7590">
        <v>35389</v>
      </c>
      <c r="R7590" s="1">
        <v>45342</v>
      </c>
      <c r="S7590" t="s">
        <v>91</v>
      </c>
      <c r="T7590">
        <v>190344</v>
      </c>
      <c r="U7590" t="s">
        <v>12898</v>
      </c>
      <c r="V7590">
        <v>748</v>
      </c>
      <c r="W7590">
        <v>2850</v>
      </c>
      <c r="X7590">
        <v>7</v>
      </c>
      <c r="Y7590">
        <v>7980</v>
      </c>
      <c r="Z7590">
        <v>9</v>
      </c>
      <c r="AA7590">
        <f>Zudio_sales_data[[#This Row],[Price]]*Zudio_sales_data[[#This Row],[Quantity]]</f>
        <v>19950</v>
      </c>
      <c r="AB7590" s="1">
        <v>45629</v>
      </c>
      <c r="AC7590">
        <f>_xlfn.DAYS(Zudio_sales_data[[#This Row],[Last Date]],Zudio_sales_data[[#This Row],[Store Open Date]])</f>
        <v>648</v>
      </c>
      <c r="AD7590" t="str">
        <f>IF(Zudio_sales_data[[#This Row],[Order Date]]&lt;=Zudio_sales_data[[#This Row],[Store Open Date]],"wrong data","right data")</f>
        <v>right data</v>
      </c>
      <c r="AE7590">
        <f>Zudio_sales_data[[#This Row],[Sales Profit]]/Zudio_sales_data[[#This Row],[Quantity]]</f>
        <v>1140</v>
      </c>
    </row>
    <row r="7591" spans="1:31" x14ac:dyDescent="0.3">
      <c r="A7591" t="s">
        <v>37</v>
      </c>
      <c r="B7591" t="s">
        <v>72</v>
      </c>
      <c r="C7591" t="s">
        <v>47</v>
      </c>
      <c r="D7591" t="s">
        <v>129</v>
      </c>
      <c r="E7591">
        <v>59</v>
      </c>
      <c r="F7591">
        <v>431204</v>
      </c>
      <c r="G7591" t="s">
        <v>30</v>
      </c>
      <c r="H7591" s="1">
        <v>44438</v>
      </c>
      <c r="I7591">
        <v>800</v>
      </c>
      <c r="J7591" t="s">
        <v>12899</v>
      </c>
      <c r="K7591" t="s">
        <v>771</v>
      </c>
      <c r="L7591">
        <v>9</v>
      </c>
      <c r="M7591">
        <v>8</v>
      </c>
      <c r="N7591">
        <v>16</v>
      </c>
      <c r="O7591" t="s">
        <v>69</v>
      </c>
      <c r="P7591" t="s">
        <v>90</v>
      </c>
      <c r="Q7591">
        <v>16355</v>
      </c>
      <c r="R7591" s="1">
        <v>45385</v>
      </c>
      <c r="S7591" t="s">
        <v>63</v>
      </c>
      <c r="T7591">
        <v>239320</v>
      </c>
      <c r="U7591" t="s">
        <v>12900</v>
      </c>
      <c r="V7591">
        <v>668</v>
      </c>
      <c r="W7591">
        <v>1796</v>
      </c>
      <c r="X7591">
        <v>2</v>
      </c>
      <c r="Y7591">
        <v>1436.8</v>
      </c>
      <c r="Z7591">
        <v>11</v>
      </c>
      <c r="AA7591">
        <f>Zudio_sales_data[[#This Row],[Price]]*Zudio_sales_data[[#This Row],[Quantity]]</f>
        <v>3592</v>
      </c>
      <c r="AB7591" s="1">
        <v>45629</v>
      </c>
      <c r="AC7591">
        <f>_xlfn.DAYS(Zudio_sales_data[[#This Row],[Last Date]],Zudio_sales_data[[#This Row],[Store Open Date]])</f>
        <v>1191</v>
      </c>
      <c r="AD7591" t="str">
        <f>IF(Zudio_sales_data[[#This Row],[Order Date]]&lt;=Zudio_sales_data[[#This Row],[Store Open Date]],"wrong data","right data")</f>
        <v>right data</v>
      </c>
      <c r="AE7591">
        <f>Zudio_sales_data[[#This Row],[Sales Profit]]/Zudio_sales_data[[#This Row],[Quantity]]</f>
        <v>718.4</v>
      </c>
    </row>
    <row r="7592" spans="1:31" x14ac:dyDescent="0.3">
      <c r="A7592" t="s">
        <v>55</v>
      </c>
      <c r="B7592" t="s">
        <v>121</v>
      </c>
      <c r="C7592" t="s">
        <v>28</v>
      </c>
      <c r="D7592" t="s">
        <v>48</v>
      </c>
      <c r="E7592">
        <v>38</v>
      </c>
      <c r="F7592">
        <v>414034</v>
      </c>
      <c r="G7592" t="s">
        <v>49</v>
      </c>
      <c r="H7592" s="1">
        <v>44204</v>
      </c>
      <c r="I7592">
        <v>1000</v>
      </c>
      <c r="J7592" t="s">
        <v>12901</v>
      </c>
      <c r="K7592" t="s">
        <v>142</v>
      </c>
      <c r="L7592">
        <v>10</v>
      </c>
      <c r="M7592">
        <v>7</v>
      </c>
      <c r="N7592">
        <v>12</v>
      </c>
      <c r="O7592" t="s">
        <v>69</v>
      </c>
      <c r="P7592" t="s">
        <v>62</v>
      </c>
      <c r="Q7592">
        <v>97888</v>
      </c>
      <c r="R7592" s="1">
        <v>45414</v>
      </c>
      <c r="S7592" t="s">
        <v>104</v>
      </c>
      <c r="T7592">
        <v>257728</v>
      </c>
      <c r="U7592" t="s">
        <v>12902</v>
      </c>
      <c r="V7592">
        <v>445</v>
      </c>
      <c r="W7592">
        <v>2688</v>
      </c>
      <c r="X7592">
        <v>7</v>
      </c>
      <c r="Y7592">
        <v>7526.4</v>
      </c>
      <c r="Z7592">
        <v>9</v>
      </c>
      <c r="AA7592">
        <f>Zudio_sales_data[[#This Row],[Price]]*Zudio_sales_data[[#This Row],[Quantity]]</f>
        <v>18816</v>
      </c>
      <c r="AB7592" s="1">
        <v>45629</v>
      </c>
      <c r="AC7592">
        <f>_xlfn.DAYS(Zudio_sales_data[[#This Row],[Last Date]],Zudio_sales_data[[#This Row],[Store Open Date]])</f>
        <v>1425</v>
      </c>
      <c r="AD7592" t="str">
        <f>IF(Zudio_sales_data[[#This Row],[Order Date]]&lt;=Zudio_sales_data[[#This Row],[Store Open Date]],"wrong data","right data")</f>
        <v>right data</v>
      </c>
      <c r="AE7592">
        <f>Zudio_sales_data[[#This Row],[Sales Profit]]/Zudio_sales_data[[#This Row],[Quantity]]</f>
        <v>1075.2</v>
      </c>
    </row>
    <row r="7593" spans="1:31" x14ac:dyDescent="0.3">
      <c r="A7593" t="s">
        <v>26</v>
      </c>
      <c r="B7593" t="s">
        <v>174</v>
      </c>
      <c r="C7593" t="s">
        <v>47</v>
      </c>
      <c r="D7593" t="s">
        <v>48</v>
      </c>
      <c r="E7593">
        <v>38</v>
      </c>
      <c r="F7593">
        <v>427829</v>
      </c>
      <c r="G7593" t="s">
        <v>30</v>
      </c>
      <c r="H7593" s="1">
        <v>44919</v>
      </c>
      <c r="I7593">
        <v>950</v>
      </c>
      <c r="J7593" t="s">
        <v>12903</v>
      </c>
      <c r="K7593" t="s">
        <v>769</v>
      </c>
      <c r="L7593">
        <v>11</v>
      </c>
      <c r="M7593">
        <v>8</v>
      </c>
      <c r="N7593">
        <v>18</v>
      </c>
      <c r="O7593" t="s">
        <v>33</v>
      </c>
      <c r="P7593" t="s">
        <v>90</v>
      </c>
      <c r="Q7593">
        <v>14730</v>
      </c>
      <c r="R7593" s="1">
        <v>45531</v>
      </c>
      <c r="S7593" t="s">
        <v>53</v>
      </c>
      <c r="T7593">
        <v>115734</v>
      </c>
      <c r="U7593" t="s">
        <v>10156</v>
      </c>
      <c r="V7593">
        <v>464</v>
      </c>
      <c r="W7593">
        <v>1566</v>
      </c>
      <c r="X7593">
        <v>6</v>
      </c>
      <c r="Y7593">
        <v>3758.4</v>
      </c>
      <c r="Z7593">
        <v>9</v>
      </c>
      <c r="AA7593">
        <f>Zudio_sales_data[[#This Row],[Price]]*Zudio_sales_data[[#This Row],[Quantity]]</f>
        <v>9396</v>
      </c>
      <c r="AB7593" s="1">
        <v>45629</v>
      </c>
      <c r="AC7593">
        <f>_xlfn.DAYS(Zudio_sales_data[[#This Row],[Last Date]],Zudio_sales_data[[#This Row],[Store Open Date]])</f>
        <v>710</v>
      </c>
      <c r="AD7593" t="str">
        <f>IF(Zudio_sales_data[[#This Row],[Order Date]]&lt;=Zudio_sales_data[[#This Row],[Store Open Date]],"wrong data","right data")</f>
        <v>right data</v>
      </c>
      <c r="AE7593">
        <f>Zudio_sales_data[[#This Row],[Sales Profit]]/Zudio_sales_data[[#This Row],[Quantity]]</f>
        <v>626.4</v>
      </c>
    </row>
    <row r="7594" spans="1:31" x14ac:dyDescent="0.3">
      <c r="A7594" t="s">
        <v>55</v>
      </c>
      <c r="B7594" t="s">
        <v>179</v>
      </c>
      <c r="C7594" t="s">
        <v>39</v>
      </c>
      <c r="D7594" t="s">
        <v>77</v>
      </c>
      <c r="E7594">
        <v>49</v>
      </c>
      <c r="F7594">
        <v>413680</v>
      </c>
      <c r="G7594" t="s">
        <v>30</v>
      </c>
      <c r="H7594" s="1">
        <v>44103</v>
      </c>
      <c r="I7594">
        <v>1400</v>
      </c>
      <c r="J7594" t="s">
        <v>12904</v>
      </c>
      <c r="K7594" t="s">
        <v>569</v>
      </c>
      <c r="L7594">
        <v>10</v>
      </c>
      <c r="M7594">
        <v>9</v>
      </c>
      <c r="N7594">
        <v>7</v>
      </c>
      <c r="O7594" t="s">
        <v>69</v>
      </c>
      <c r="P7594" t="s">
        <v>34</v>
      </c>
      <c r="Q7594">
        <v>31544</v>
      </c>
      <c r="R7594" s="1">
        <v>45492</v>
      </c>
      <c r="S7594" t="s">
        <v>95</v>
      </c>
      <c r="T7594">
        <v>319843</v>
      </c>
      <c r="U7594" t="s">
        <v>7000</v>
      </c>
      <c r="V7594">
        <v>765</v>
      </c>
      <c r="W7594">
        <v>1602</v>
      </c>
      <c r="X7594">
        <v>2</v>
      </c>
      <c r="Y7594">
        <v>1281.5999999999999</v>
      </c>
      <c r="Z7594">
        <v>11</v>
      </c>
      <c r="AA7594">
        <f>Zudio_sales_data[[#This Row],[Price]]*Zudio_sales_data[[#This Row],[Quantity]]</f>
        <v>3204</v>
      </c>
      <c r="AB7594" s="1">
        <v>45629</v>
      </c>
      <c r="AC7594">
        <f>_xlfn.DAYS(Zudio_sales_data[[#This Row],[Last Date]],Zudio_sales_data[[#This Row],[Store Open Date]])</f>
        <v>1526</v>
      </c>
      <c r="AD7594" t="str">
        <f>IF(Zudio_sales_data[[#This Row],[Order Date]]&lt;=Zudio_sales_data[[#This Row],[Store Open Date]],"wrong data","right data")</f>
        <v>right data</v>
      </c>
      <c r="AE7594">
        <f>Zudio_sales_data[[#This Row],[Sales Profit]]/Zudio_sales_data[[#This Row],[Quantity]]</f>
        <v>640.79999999999995</v>
      </c>
    </row>
    <row r="7595" spans="1:31" x14ac:dyDescent="0.3">
      <c r="A7595" t="s">
        <v>110</v>
      </c>
      <c r="B7595" t="s">
        <v>337</v>
      </c>
      <c r="C7595" t="s">
        <v>47</v>
      </c>
      <c r="D7595" t="s">
        <v>229</v>
      </c>
      <c r="E7595">
        <v>93</v>
      </c>
      <c r="F7595">
        <v>400386</v>
      </c>
      <c r="G7595" t="s">
        <v>49</v>
      </c>
      <c r="H7595" s="1">
        <v>44204</v>
      </c>
      <c r="I7595">
        <v>1200</v>
      </c>
      <c r="J7595" t="s">
        <v>12905</v>
      </c>
      <c r="K7595" t="s">
        <v>421</v>
      </c>
      <c r="L7595">
        <v>10</v>
      </c>
      <c r="M7595">
        <v>7</v>
      </c>
      <c r="N7595">
        <v>9</v>
      </c>
      <c r="O7595" t="s">
        <v>33</v>
      </c>
      <c r="P7595" t="s">
        <v>90</v>
      </c>
      <c r="Q7595">
        <v>29976</v>
      </c>
      <c r="R7595" s="1">
        <v>45484</v>
      </c>
      <c r="S7595" t="s">
        <v>95</v>
      </c>
      <c r="T7595">
        <v>418020</v>
      </c>
      <c r="U7595" t="s">
        <v>12906</v>
      </c>
      <c r="V7595">
        <v>578</v>
      </c>
      <c r="W7595">
        <v>867</v>
      </c>
      <c r="X7595">
        <v>2</v>
      </c>
      <c r="Y7595">
        <v>693.6</v>
      </c>
      <c r="Z7595">
        <v>9</v>
      </c>
      <c r="AA7595">
        <f>Zudio_sales_data[[#This Row],[Price]]*Zudio_sales_data[[#This Row],[Quantity]]</f>
        <v>1734</v>
      </c>
      <c r="AB7595" s="1">
        <v>45629</v>
      </c>
      <c r="AC7595">
        <f>_xlfn.DAYS(Zudio_sales_data[[#This Row],[Last Date]],Zudio_sales_data[[#This Row],[Store Open Date]])</f>
        <v>1425</v>
      </c>
      <c r="AD7595" t="str">
        <f>IF(Zudio_sales_data[[#This Row],[Order Date]]&lt;=Zudio_sales_data[[#This Row],[Store Open Date]],"wrong data","right data")</f>
        <v>right data</v>
      </c>
      <c r="AE7595">
        <f>Zudio_sales_data[[#This Row],[Sales Profit]]/Zudio_sales_data[[#This Row],[Quantity]]</f>
        <v>346.8</v>
      </c>
    </row>
    <row r="7596" spans="1:31" x14ac:dyDescent="0.3">
      <c r="A7596" t="s">
        <v>110</v>
      </c>
      <c r="B7596" t="s">
        <v>76</v>
      </c>
      <c r="C7596" t="s">
        <v>28</v>
      </c>
      <c r="D7596" t="s">
        <v>82</v>
      </c>
      <c r="E7596">
        <v>60</v>
      </c>
      <c r="F7596">
        <v>409708</v>
      </c>
      <c r="G7596" t="s">
        <v>30</v>
      </c>
      <c r="H7596" s="1">
        <v>44004</v>
      </c>
      <c r="I7596">
        <v>950</v>
      </c>
      <c r="J7596" t="s">
        <v>11682</v>
      </c>
      <c r="K7596" t="s">
        <v>68</v>
      </c>
      <c r="L7596">
        <v>9</v>
      </c>
      <c r="M7596">
        <v>8</v>
      </c>
      <c r="N7596">
        <v>17</v>
      </c>
      <c r="O7596" t="s">
        <v>33</v>
      </c>
      <c r="P7596" t="s">
        <v>90</v>
      </c>
      <c r="Q7596">
        <v>88134</v>
      </c>
      <c r="R7596" s="1">
        <v>45316</v>
      </c>
      <c r="S7596" t="s">
        <v>85</v>
      </c>
      <c r="T7596">
        <v>965864</v>
      </c>
      <c r="U7596" t="s">
        <v>12907</v>
      </c>
      <c r="V7596">
        <v>249</v>
      </c>
      <c r="W7596">
        <v>865</v>
      </c>
      <c r="X7596">
        <v>7</v>
      </c>
      <c r="Y7596">
        <v>2422</v>
      </c>
      <c r="Z7596">
        <v>11</v>
      </c>
      <c r="AA7596">
        <f>Zudio_sales_data[[#This Row],[Price]]*Zudio_sales_data[[#This Row],[Quantity]]</f>
        <v>6055</v>
      </c>
      <c r="AB7596" s="1">
        <v>45629</v>
      </c>
      <c r="AC7596">
        <f>_xlfn.DAYS(Zudio_sales_data[[#This Row],[Last Date]],Zudio_sales_data[[#This Row],[Store Open Date]])</f>
        <v>1625</v>
      </c>
      <c r="AD7596" t="str">
        <f>IF(Zudio_sales_data[[#This Row],[Order Date]]&lt;=Zudio_sales_data[[#This Row],[Store Open Date]],"wrong data","right data")</f>
        <v>right data</v>
      </c>
      <c r="AE7596">
        <f>Zudio_sales_data[[#This Row],[Sales Profit]]/Zudio_sales_data[[#This Row],[Quantity]]</f>
        <v>346</v>
      </c>
    </row>
    <row r="7597" spans="1:31" x14ac:dyDescent="0.3">
      <c r="A7597" t="s">
        <v>55</v>
      </c>
      <c r="B7597" t="s">
        <v>365</v>
      </c>
      <c r="C7597" t="s">
        <v>39</v>
      </c>
      <c r="D7597" t="s">
        <v>229</v>
      </c>
      <c r="E7597">
        <v>34</v>
      </c>
      <c r="F7597">
        <v>423115</v>
      </c>
      <c r="G7597" t="s">
        <v>49</v>
      </c>
      <c r="H7597" s="1">
        <v>45466</v>
      </c>
      <c r="I7597">
        <v>1100</v>
      </c>
      <c r="J7597" t="s">
        <v>12908</v>
      </c>
      <c r="K7597" t="s">
        <v>176</v>
      </c>
      <c r="L7597">
        <v>10</v>
      </c>
      <c r="M7597">
        <v>7</v>
      </c>
      <c r="N7597">
        <v>10</v>
      </c>
      <c r="O7597" t="s">
        <v>69</v>
      </c>
      <c r="P7597" t="s">
        <v>34</v>
      </c>
      <c r="Q7597">
        <v>18790</v>
      </c>
      <c r="R7597" s="1">
        <v>45531</v>
      </c>
      <c r="S7597" t="s">
        <v>53</v>
      </c>
      <c r="T7597">
        <v>206024</v>
      </c>
      <c r="U7597" t="s">
        <v>12909</v>
      </c>
      <c r="V7597">
        <v>836</v>
      </c>
      <c r="W7597">
        <v>2676</v>
      </c>
      <c r="X7597">
        <v>5</v>
      </c>
      <c r="Y7597">
        <v>5352</v>
      </c>
      <c r="Z7597">
        <v>9</v>
      </c>
      <c r="AA7597">
        <f>Zudio_sales_data[[#This Row],[Price]]*Zudio_sales_data[[#This Row],[Quantity]]</f>
        <v>13380</v>
      </c>
      <c r="AB7597" s="1">
        <v>45629</v>
      </c>
      <c r="AC7597">
        <f>_xlfn.DAYS(Zudio_sales_data[[#This Row],[Last Date]],Zudio_sales_data[[#This Row],[Store Open Date]])</f>
        <v>163</v>
      </c>
      <c r="AD7597" t="str">
        <f>IF(Zudio_sales_data[[#This Row],[Order Date]]&lt;=Zudio_sales_data[[#This Row],[Store Open Date]],"wrong data","right data")</f>
        <v>right data</v>
      </c>
      <c r="AE7597">
        <f>Zudio_sales_data[[#This Row],[Sales Profit]]/Zudio_sales_data[[#This Row],[Quantity]]</f>
        <v>1070.4000000000001</v>
      </c>
    </row>
    <row r="7598" spans="1:31" x14ac:dyDescent="0.3">
      <c r="A7598" t="s">
        <v>26</v>
      </c>
      <c r="B7598" t="s">
        <v>334</v>
      </c>
      <c r="C7598" t="s">
        <v>47</v>
      </c>
      <c r="D7598" t="s">
        <v>29</v>
      </c>
      <c r="E7598">
        <v>32</v>
      </c>
      <c r="F7598">
        <v>420355</v>
      </c>
      <c r="G7598" t="s">
        <v>30</v>
      </c>
      <c r="H7598" s="1">
        <v>44804</v>
      </c>
      <c r="I7598">
        <v>950</v>
      </c>
      <c r="J7598" t="s">
        <v>12910</v>
      </c>
      <c r="K7598" t="s">
        <v>176</v>
      </c>
      <c r="L7598">
        <v>11</v>
      </c>
      <c r="M7598">
        <v>8</v>
      </c>
      <c r="N7598">
        <v>6</v>
      </c>
      <c r="O7598" t="s">
        <v>69</v>
      </c>
      <c r="P7598" t="s">
        <v>62</v>
      </c>
      <c r="Q7598">
        <v>39282</v>
      </c>
      <c r="R7598" s="1">
        <v>45355</v>
      </c>
      <c r="S7598" t="s">
        <v>58</v>
      </c>
      <c r="T7598">
        <v>648061</v>
      </c>
      <c r="U7598" t="s">
        <v>346</v>
      </c>
      <c r="V7598">
        <v>627</v>
      </c>
      <c r="W7598">
        <v>1140</v>
      </c>
      <c r="X7598">
        <v>1</v>
      </c>
      <c r="Y7598">
        <v>456</v>
      </c>
      <c r="Z7598">
        <v>9</v>
      </c>
      <c r="AA7598">
        <f>Zudio_sales_data[[#This Row],[Price]]*Zudio_sales_data[[#This Row],[Quantity]]</f>
        <v>1140</v>
      </c>
      <c r="AB7598" s="1">
        <v>45629</v>
      </c>
      <c r="AC7598">
        <f>_xlfn.DAYS(Zudio_sales_data[[#This Row],[Last Date]],Zudio_sales_data[[#This Row],[Store Open Date]])</f>
        <v>825</v>
      </c>
      <c r="AD7598" t="str">
        <f>IF(Zudio_sales_data[[#This Row],[Order Date]]&lt;=Zudio_sales_data[[#This Row],[Store Open Date]],"wrong data","right data")</f>
        <v>right data</v>
      </c>
      <c r="AE7598">
        <f>Zudio_sales_data[[#This Row],[Sales Profit]]/Zudio_sales_data[[#This Row],[Quantity]]</f>
        <v>456</v>
      </c>
    </row>
    <row r="7599" spans="1:31" x14ac:dyDescent="0.3">
      <c r="A7599" t="s">
        <v>45</v>
      </c>
      <c r="B7599" t="s">
        <v>174</v>
      </c>
      <c r="C7599" t="s">
        <v>28</v>
      </c>
      <c r="D7599" t="s">
        <v>101</v>
      </c>
      <c r="E7599">
        <v>15</v>
      </c>
      <c r="F7599">
        <v>421225</v>
      </c>
      <c r="G7599" t="s">
        <v>30</v>
      </c>
      <c r="H7599" s="1">
        <v>44724</v>
      </c>
      <c r="I7599">
        <v>1400</v>
      </c>
      <c r="J7599" t="s">
        <v>12911</v>
      </c>
      <c r="K7599" t="s">
        <v>142</v>
      </c>
      <c r="L7599">
        <v>10</v>
      </c>
      <c r="M7599">
        <v>7</v>
      </c>
      <c r="N7599">
        <v>13</v>
      </c>
      <c r="O7599" t="s">
        <v>69</v>
      </c>
      <c r="P7599" t="s">
        <v>62</v>
      </c>
      <c r="Q7599">
        <v>76675</v>
      </c>
      <c r="R7599" s="1">
        <v>45314</v>
      </c>
      <c r="S7599" t="s">
        <v>85</v>
      </c>
      <c r="T7599">
        <v>388601</v>
      </c>
      <c r="U7599" t="s">
        <v>12912</v>
      </c>
      <c r="V7599">
        <v>786</v>
      </c>
      <c r="W7599">
        <v>2276</v>
      </c>
      <c r="X7599">
        <v>8</v>
      </c>
      <c r="Y7599">
        <v>7283.2</v>
      </c>
      <c r="Z7599">
        <v>9</v>
      </c>
      <c r="AA7599">
        <f>Zudio_sales_data[[#This Row],[Price]]*Zudio_sales_data[[#This Row],[Quantity]]</f>
        <v>18208</v>
      </c>
      <c r="AB7599" s="1">
        <v>45629</v>
      </c>
      <c r="AC7599">
        <f>_xlfn.DAYS(Zudio_sales_data[[#This Row],[Last Date]],Zudio_sales_data[[#This Row],[Store Open Date]])</f>
        <v>905</v>
      </c>
      <c r="AD7599" t="str">
        <f>IF(Zudio_sales_data[[#This Row],[Order Date]]&lt;=Zudio_sales_data[[#This Row],[Store Open Date]],"wrong data","right data")</f>
        <v>right data</v>
      </c>
      <c r="AE7599">
        <f>Zudio_sales_data[[#This Row],[Sales Profit]]/Zudio_sales_data[[#This Row],[Quantity]]</f>
        <v>910.4</v>
      </c>
    </row>
    <row r="7600" spans="1:31" x14ac:dyDescent="0.3">
      <c r="A7600" t="s">
        <v>37</v>
      </c>
      <c r="B7600" t="s">
        <v>310</v>
      </c>
      <c r="C7600" t="s">
        <v>39</v>
      </c>
      <c r="D7600" t="s">
        <v>77</v>
      </c>
      <c r="E7600">
        <v>45</v>
      </c>
      <c r="F7600">
        <v>436659</v>
      </c>
      <c r="G7600" t="s">
        <v>49</v>
      </c>
      <c r="H7600" s="1">
        <v>44961</v>
      </c>
      <c r="I7600">
        <v>1400</v>
      </c>
      <c r="J7600" t="s">
        <v>12913</v>
      </c>
      <c r="K7600" t="s">
        <v>249</v>
      </c>
      <c r="L7600">
        <v>10</v>
      </c>
      <c r="M7600">
        <v>7</v>
      </c>
      <c r="N7600">
        <v>19</v>
      </c>
      <c r="O7600" t="s">
        <v>69</v>
      </c>
      <c r="P7600" t="s">
        <v>90</v>
      </c>
      <c r="Q7600">
        <v>19067</v>
      </c>
      <c r="R7600" s="1">
        <v>45588</v>
      </c>
      <c r="S7600" t="s">
        <v>115</v>
      </c>
      <c r="T7600">
        <v>130801</v>
      </c>
      <c r="U7600" t="s">
        <v>12914</v>
      </c>
      <c r="V7600">
        <v>876</v>
      </c>
      <c r="W7600">
        <v>1074</v>
      </c>
      <c r="X7600">
        <v>8</v>
      </c>
      <c r="Y7600">
        <v>3436.8</v>
      </c>
      <c r="Z7600">
        <v>9</v>
      </c>
      <c r="AA7600">
        <f>Zudio_sales_data[[#This Row],[Price]]*Zudio_sales_data[[#This Row],[Quantity]]</f>
        <v>8592</v>
      </c>
      <c r="AB7600" s="1">
        <v>45629</v>
      </c>
      <c r="AC7600">
        <f>_xlfn.DAYS(Zudio_sales_data[[#This Row],[Last Date]],Zudio_sales_data[[#This Row],[Store Open Date]])</f>
        <v>668</v>
      </c>
      <c r="AD7600" t="str">
        <f>IF(Zudio_sales_data[[#This Row],[Order Date]]&lt;=Zudio_sales_data[[#This Row],[Store Open Date]],"wrong data","right data")</f>
        <v>right data</v>
      </c>
      <c r="AE7600">
        <f>Zudio_sales_data[[#This Row],[Sales Profit]]/Zudio_sales_data[[#This Row],[Quantity]]</f>
        <v>429.6</v>
      </c>
    </row>
    <row r="7601" spans="1:31" x14ac:dyDescent="0.3">
      <c r="A7601" t="s">
        <v>117</v>
      </c>
      <c r="B7601" t="s">
        <v>121</v>
      </c>
      <c r="C7601" t="s">
        <v>39</v>
      </c>
      <c r="D7601" t="s">
        <v>82</v>
      </c>
      <c r="E7601">
        <v>27</v>
      </c>
      <c r="F7601">
        <v>426602</v>
      </c>
      <c r="G7601" t="s">
        <v>49</v>
      </c>
      <c r="H7601" s="1">
        <v>45015</v>
      </c>
      <c r="I7601">
        <v>800</v>
      </c>
      <c r="J7601" t="s">
        <v>12915</v>
      </c>
      <c r="K7601" t="s">
        <v>326</v>
      </c>
      <c r="L7601">
        <v>9</v>
      </c>
      <c r="M7601">
        <v>8</v>
      </c>
      <c r="N7601">
        <v>19</v>
      </c>
      <c r="O7601" t="s">
        <v>69</v>
      </c>
      <c r="P7601" t="s">
        <v>90</v>
      </c>
      <c r="Q7601">
        <v>50071</v>
      </c>
      <c r="R7601" s="1">
        <v>45463</v>
      </c>
      <c r="S7601" t="s">
        <v>43</v>
      </c>
      <c r="T7601">
        <v>433806</v>
      </c>
      <c r="U7601" t="s">
        <v>8291</v>
      </c>
      <c r="V7601">
        <v>216</v>
      </c>
      <c r="W7601">
        <v>2165</v>
      </c>
      <c r="X7601">
        <v>4</v>
      </c>
      <c r="Y7601">
        <v>3464</v>
      </c>
      <c r="Z7601">
        <v>11</v>
      </c>
      <c r="AA7601">
        <f>Zudio_sales_data[[#This Row],[Price]]*Zudio_sales_data[[#This Row],[Quantity]]</f>
        <v>8660</v>
      </c>
      <c r="AB7601" s="1">
        <v>45629</v>
      </c>
      <c r="AC7601">
        <f>_xlfn.DAYS(Zudio_sales_data[[#This Row],[Last Date]],Zudio_sales_data[[#This Row],[Store Open Date]])</f>
        <v>614</v>
      </c>
      <c r="AD7601" t="str">
        <f>IF(Zudio_sales_data[[#This Row],[Order Date]]&lt;=Zudio_sales_data[[#This Row],[Store Open Date]],"wrong data","right data")</f>
        <v>right data</v>
      </c>
      <c r="AE7601">
        <f>Zudio_sales_data[[#This Row],[Sales Profit]]/Zudio_sales_data[[#This Row],[Quantity]]</f>
        <v>866</v>
      </c>
    </row>
    <row r="7602" spans="1:31" x14ac:dyDescent="0.3">
      <c r="A7602" t="s">
        <v>45</v>
      </c>
      <c r="B7602" t="s">
        <v>235</v>
      </c>
      <c r="C7602" t="s">
        <v>28</v>
      </c>
      <c r="D7602" t="s">
        <v>29</v>
      </c>
      <c r="E7602">
        <v>77</v>
      </c>
      <c r="F7602">
        <v>410227</v>
      </c>
      <c r="G7602" t="s">
        <v>30</v>
      </c>
      <c r="H7602" s="1">
        <v>45152</v>
      </c>
      <c r="I7602">
        <v>1200</v>
      </c>
      <c r="J7602" t="s">
        <v>12916</v>
      </c>
      <c r="K7602" t="s">
        <v>1025</v>
      </c>
      <c r="L7602">
        <v>10</v>
      </c>
      <c r="M7602">
        <v>9</v>
      </c>
      <c r="N7602">
        <v>19</v>
      </c>
      <c r="O7602" t="s">
        <v>33</v>
      </c>
      <c r="P7602" t="s">
        <v>90</v>
      </c>
      <c r="Q7602">
        <v>50870</v>
      </c>
      <c r="R7602" s="1">
        <v>45342</v>
      </c>
      <c r="S7602" t="s">
        <v>91</v>
      </c>
      <c r="T7602">
        <v>535104</v>
      </c>
      <c r="U7602" t="s">
        <v>12917</v>
      </c>
      <c r="V7602">
        <v>317</v>
      </c>
      <c r="W7602">
        <v>911</v>
      </c>
      <c r="X7602">
        <v>7</v>
      </c>
      <c r="Y7602">
        <v>2550.8000000000002</v>
      </c>
      <c r="Z7602">
        <v>11</v>
      </c>
      <c r="AA7602">
        <f>Zudio_sales_data[[#This Row],[Price]]*Zudio_sales_data[[#This Row],[Quantity]]</f>
        <v>6377</v>
      </c>
      <c r="AB7602" s="1">
        <v>45629</v>
      </c>
      <c r="AC7602">
        <f>_xlfn.DAYS(Zudio_sales_data[[#This Row],[Last Date]],Zudio_sales_data[[#This Row],[Store Open Date]])</f>
        <v>477</v>
      </c>
      <c r="AD7602" t="str">
        <f>IF(Zudio_sales_data[[#This Row],[Order Date]]&lt;=Zudio_sales_data[[#This Row],[Store Open Date]],"wrong data","right data")</f>
        <v>right data</v>
      </c>
      <c r="AE7602">
        <f>Zudio_sales_data[[#This Row],[Sales Profit]]/Zudio_sales_data[[#This Row],[Quantity]]</f>
        <v>364.40000000000003</v>
      </c>
    </row>
    <row r="7603" spans="1:31" x14ac:dyDescent="0.3">
      <c r="A7603" t="s">
        <v>26</v>
      </c>
      <c r="B7603" t="s">
        <v>72</v>
      </c>
      <c r="C7603" t="s">
        <v>39</v>
      </c>
      <c r="D7603" t="s">
        <v>87</v>
      </c>
      <c r="E7603">
        <v>66</v>
      </c>
      <c r="F7603">
        <v>420644</v>
      </c>
      <c r="G7603" t="s">
        <v>49</v>
      </c>
      <c r="H7603" s="1">
        <v>43885</v>
      </c>
      <c r="I7603">
        <v>800</v>
      </c>
      <c r="J7603" t="s">
        <v>12918</v>
      </c>
      <c r="K7603" t="s">
        <v>32</v>
      </c>
      <c r="L7603">
        <v>10</v>
      </c>
      <c r="M7603">
        <v>7</v>
      </c>
      <c r="N7603">
        <v>16</v>
      </c>
      <c r="O7603" t="s">
        <v>69</v>
      </c>
      <c r="P7603" t="s">
        <v>52</v>
      </c>
      <c r="Q7603">
        <v>63286</v>
      </c>
      <c r="R7603" s="1">
        <v>45315</v>
      </c>
      <c r="S7603" t="s">
        <v>85</v>
      </c>
      <c r="T7603">
        <v>454941</v>
      </c>
      <c r="U7603" t="s">
        <v>12919</v>
      </c>
      <c r="V7603">
        <v>223</v>
      </c>
      <c r="W7603">
        <v>1950</v>
      </c>
      <c r="X7603">
        <v>6</v>
      </c>
      <c r="Y7603">
        <v>4680</v>
      </c>
      <c r="Z7603">
        <v>9</v>
      </c>
      <c r="AA7603">
        <f>Zudio_sales_data[[#This Row],[Price]]*Zudio_sales_data[[#This Row],[Quantity]]</f>
        <v>11700</v>
      </c>
      <c r="AB7603" s="1">
        <v>45629</v>
      </c>
      <c r="AC7603">
        <f>_xlfn.DAYS(Zudio_sales_data[[#This Row],[Last Date]],Zudio_sales_data[[#This Row],[Store Open Date]])</f>
        <v>1744</v>
      </c>
      <c r="AD7603" t="str">
        <f>IF(Zudio_sales_data[[#This Row],[Order Date]]&lt;=Zudio_sales_data[[#This Row],[Store Open Date]],"wrong data","right data")</f>
        <v>right data</v>
      </c>
      <c r="AE7603">
        <f>Zudio_sales_data[[#This Row],[Sales Profit]]/Zudio_sales_data[[#This Row],[Quantity]]</f>
        <v>780</v>
      </c>
    </row>
    <row r="7604" spans="1:31" x14ac:dyDescent="0.3">
      <c r="A7604" t="s">
        <v>37</v>
      </c>
      <c r="B7604" t="s">
        <v>219</v>
      </c>
      <c r="C7604" t="s">
        <v>39</v>
      </c>
      <c r="D7604" t="s">
        <v>40</v>
      </c>
      <c r="E7604">
        <v>36</v>
      </c>
      <c r="F7604">
        <v>404606</v>
      </c>
      <c r="G7604" t="s">
        <v>30</v>
      </c>
      <c r="H7604" s="1">
        <v>45262</v>
      </c>
      <c r="I7604">
        <v>950</v>
      </c>
      <c r="J7604" t="s">
        <v>12920</v>
      </c>
      <c r="K7604" t="s">
        <v>74</v>
      </c>
      <c r="L7604">
        <v>9</v>
      </c>
      <c r="M7604">
        <v>8</v>
      </c>
      <c r="N7604">
        <v>3</v>
      </c>
      <c r="O7604" t="s">
        <v>33</v>
      </c>
      <c r="P7604" t="s">
        <v>34</v>
      </c>
      <c r="Q7604">
        <v>87376</v>
      </c>
      <c r="R7604" s="1">
        <v>45510</v>
      </c>
      <c r="S7604" t="s">
        <v>53</v>
      </c>
      <c r="T7604">
        <v>948774</v>
      </c>
      <c r="U7604" t="s">
        <v>12921</v>
      </c>
      <c r="V7604">
        <v>810</v>
      </c>
      <c r="W7604">
        <v>1798</v>
      </c>
      <c r="X7604">
        <v>8</v>
      </c>
      <c r="Y7604">
        <v>5753.6</v>
      </c>
      <c r="Z7604">
        <v>11</v>
      </c>
      <c r="AA7604">
        <f>Zudio_sales_data[[#This Row],[Price]]*Zudio_sales_data[[#This Row],[Quantity]]</f>
        <v>14384</v>
      </c>
      <c r="AB7604" s="1">
        <v>45629</v>
      </c>
      <c r="AC7604">
        <f>_xlfn.DAYS(Zudio_sales_data[[#This Row],[Last Date]],Zudio_sales_data[[#This Row],[Store Open Date]])</f>
        <v>367</v>
      </c>
      <c r="AD7604" t="str">
        <f>IF(Zudio_sales_data[[#This Row],[Order Date]]&lt;=Zudio_sales_data[[#This Row],[Store Open Date]],"wrong data","right data")</f>
        <v>right data</v>
      </c>
      <c r="AE7604">
        <f>Zudio_sales_data[[#This Row],[Sales Profit]]/Zudio_sales_data[[#This Row],[Quantity]]</f>
        <v>719.2</v>
      </c>
    </row>
    <row r="7605" spans="1:31" x14ac:dyDescent="0.3">
      <c r="A7605" t="s">
        <v>45</v>
      </c>
      <c r="B7605" t="s">
        <v>170</v>
      </c>
      <c r="C7605" t="s">
        <v>47</v>
      </c>
      <c r="D7605" t="s">
        <v>48</v>
      </c>
      <c r="E7605">
        <v>15</v>
      </c>
      <c r="F7605">
        <v>415874</v>
      </c>
      <c r="G7605" t="s">
        <v>30</v>
      </c>
      <c r="H7605" s="1">
        <v>44214</v>
      </c>
      <c r="I7605">
        <v>1300</v>
      </c>
      <c r="J7605" t="s">
        <v>786</v>
      </c>
      <c r="K7605" t="s">
        <v>392</v>
      </c>
      <c r="L7605">
        <v>10</v>
      </c>
      <c r="M7605">
        <v>7</v>
      </c>
      <c r="N7605">
        <v>9</v>
      </c>
      <c r="O7605" t="s">
        <v>33</v>
      </c>
      <c r="P7605" t="s">
        <v>90</v>
      </c>
      <c r="Q7605">
        <v>35602</v>
      </c>
      <c r="R7605" s="1">
        <v>45541</v>
      </c>
      <c r="S7605" t="s">
        <v>131</v>
      </c>
      <c r="T7605">
        <v>661729</v>
      </c>
      <c r="U7605" t="s">
        <v>12922</v>
      </c>
      <c r="V7605">
        <v>661</v>
      </c>
      <c r="W7605">
        <v>2786</v>
      </c>
      <c r="X7605">
        <v>3</v>
      </c>
      <c r="Y7605">
        <v>3343.2</v>
      </c>
      <c r="Z7605">
        <v>9</v>
      </c>
      <c r="AA7605">
        <f>Zudio_sales_data[[#This Row],[Price]]*Zudio_sales_data[[#This Row],[Quantity]]</f>
        <v>8358</v>
      </c>
      <c r="AB7605" s="1">
        <v>45629</v>
      </c>
      <c r="AC7605">
        <f>_xlfn.DAYS(Zudio_sales_data[[#This Row],[Last Date]],Zudio_sales_data[[#This Row],[Store Open Date]])</f>
        <v>1415</v>
      </c>
      <c r="AD7605" t="str">
        <f>IF(Zudio_sales_data[[#This Row],[Order Date]]&lt;=Zudio_sales_data[[#This Row],[Store Open Date]],"wrong data","right data")</f>
        <v>right data</v>
      </c>
      <c r="AE7605">
        <f>Zudio_sales_data[[#This Row],[Sales Profit]]/Zudio_sales_data[[#This Row],[Quantity]]</f>
        <v>1114.3999999999999</v>
      </c>
    </row>
    <row r="7606" spans="1:31" x14ac:dyDescent="0.3">
      <c r="A7606" t="s">
        <v>45</v>
      </c>
      <c r="B7606" t="s">
        <v>241</v>
      </c>
      <c r="C7606" t="s">
        <v>47</v>
      </c>
      <c r="D7606" t="s">
        <v>40</v>
      </c>
      <c r="E7606">
        <v>54</v>
      </c>
      <c r="F7606">
        <v>432014</v>
      </c>
      <c r="G7606" t="s">
        <v>30</v>
      </c>
      <c r="H7606" s="1">
        <v>44944</v>
      </c>
      <c r="I7606">
        <v>800</v>
      </c>
      <c r="J7606" t="s">
        <v>12923</v>
      </c>
      <c r="K7606" t="s">
        <v>659</v>
      </c>
      <c r="L7606">
        <v>10</v>
      </c>
      <c r="M7606">
        <v>9</v>
      </c>
      <c r="N7606">
        <v>6</v>
      </c>
      <c r="O7606" t="s">
        <v>33</v>
      </c>
      <c r="P7606" t="s">
        <v>62</v>
      </c>
      <c r="Q7606">
        <v>16470</v>
      </c>
      <c r="R7606" s="1">
        <v>45511</v>
      </c>
      <c r="S7606" t="s">
        <v>53</v>
      </c>
      <c r="T7606">
        <v>156755</v>
      </c>
      <c r="U7606" t="s">
        <v>12924</v>
      </c>
      <c r="V7606">
        <v>674</v>
      </c>
      <c r="W7606">
        <v>1496</v>
      </c>
      <c r="X7606">
        <v>2</v>
      </c>
      <c r="Y7606">
        <v>1196.8</v>
      </c>
      <c r="Z7606">
        <v>11</v>
      </c>
      <c r="AA7606">
        <f>Zudio_sales_data[[#This Row],[Price]]*Zudio_sales_data[[#This Row],[Quantity]]</f>
        <v>2992</v>
      </c>
      <c r="AB7606" s="1">
        <v>45629</v>
      </c>
      <c r="AC7606">
        <f>_xlfn.DAYS(Zudio_sales_data[[#This Row],[Last Date]],Zudio_sales_data[[#This Row],[Store Open Date]])</f>
        <v>685</v>
      </c>
      <c r="AD7606" t="str">
        <f>IF(Zudio_sales_data[[#This Row],[Order Date]]&lt;=Zudio_sales_data[[#This Row],[Store Open Date]],"wrong data","right data")</f>
        <v>right data</v>
      </c>
      <c r="AE7606">
        <f>Zudio_sales_data[[#This Row],[Sales Profit]]/Zudio_sales_data[[#This Row],[Quantity]]</f>
        <v>598.4</v>
      </c>
    </row>
    <row r="7607" spans="1:31" x14ac:dyDescent="0.3">
      <c r="A7607" t="s">
        <v>55</v>
      </c>
      <c r="B7607" t="s">
        <v>174</v>
      </c>
      <c r="C7607" t="s">
        <v>28</v>
      </c>
      <c r="D7607" t="s">
        <v>66</v>
      </c>
      <c r="E7607">
        <v>70</v>
      </c>
      <c r="F7607">
        <v>415620</v>
      </c>
      <c r="G7607" t="s">
        <v>49</v>
      </c>
      <c r="H7607" s="1">
        <v>44283</v>
      </c>
      <c r="I7607">
        <v>950</v>
      </c>
      <c r="J7607" t="s">
        <v>6959</v>
      </c>
      <c r="K7607" t="s">
        <v>1025</v>
      </c>
      <c r="L7607">
        <v>9</v>
      </c>
      <c r="M7607">
        <v>8</v>
      </c>
      <c r="N7607">
        <v>8</v>
      </c>
      <c r="O7607" t="s">
        <v>69</v>
      </c>
      <c r="P7607" t="s">
        <v>52</v>
      </c>
      <c r="Q7607">
        <v>81343</v>
      </c>
      <c r="R7607" s="1">
        <v>45547</v>
      </c>
      <c r="S7607" t="s">
        <v>131</v>
      </c>
      <c r="T7607">
        <v>266527</v>
      </c>
      <c r="U7607" t="s">
        <v>1546</v>
      </c>
      <c r="V7607">
        <v>493</v>
      </c>
      <c r="W7607">
        <v>2912</v>
      </c>
      <c r="X7607">
        <v>4</v>
      </c>
      <c r="Y7607">
        <v>4659.2</v>
      </c>
      <c r="Z7607">
        <v>11</v>
      </c>
      <c r="AA7607">
        <f>Zudio_sales_data[[#This Row],[Price]]*Zudio_sales_data[[#This Row],[Quantity]]</f>
        <v>11648</v>
      </c>
      <c r="AB7607" s="1">
        <v>45629</v>
      </c>
      <c r="AC7607">
        <f>_xlfn.DAYS(Zudio_sales_data[[#This Row],[Last Date]],Zudio_sales_data[[#This Row],[Store Open Date]])</f>
        <v>1346</v>
      </c>
      <c r="AD7607" t="str">
        <f>IF(Zudio_sales_data[[#This Row],[Order Date]]&lt;=Zudio_sales_data[[#This Row],[Store Open Date]],"wrong data","right data")</f>
        <v>right data</v>
      </c>
      <c r="AE7607">
        <f>Zudio_sales_data[[#This Row],[Sales Profit]]/Zudio_sales_data[[#This Row],[Quantity]]</f>
        <v>1164.8</v>
      </c>
    </row>
    <row r="7608" spans="1:31" x14ac:dyDescent="0.3">
      <c r="A7608" t="s">
        <v>26</v>
      </c>
      <c r="B7608" t="s">
        <v>170</v>
      </c>
      <c r="C7608" t="s">
        <v>28</v>
      </c>
      <c r="D7608" t="s">
        <v>40</v>
      </c>
      <c r="E7608">
        <v>50</v>
      </c>
      <c r="F7608">
        <v>422974</v>
      </c>
      <c r="G7608" t="s">
        <v>30</v>
      </c>
      <c r="H7608" s="1">
        <v>44835</v>
      </c>
      <c r="I7608">
        <v>1300</v>
      </c>
      <c r="J7608" t="s">
        <v>12925</v>
      </c>
      <c r="K7608" t="s">
        <v>268</v>
      </c>
      <c r="L7608">
        <v>9</v>
      </c>
      <c r="M7608">
        <v>8</v>
      </c>
      <c r="N7608">
        <v>14</v>
      </c>
      <c r="O7608" t="s">
        <v>69</v>
      </c>
      <c r="P7608" t="s">
        <v>62</v>
      </c>
      <c r="Q7608">
        <v>58097</v>
      </c>
      <c r="R7608" s="1">
        <v>45420</v>
      </c>
      <c r="S7608" t="s">
        <v>104</v>
      </c>
      <c r="T7608">
        <v>936144</v>
      </c>
      <c r="U7608" t="s">
        <v>12926</v>
      </c>
      <c r="V7608">
        <v>614</v>
      </c>
      <c r="W7608">
        <v>2990</v>
      </c>
      <c r="X7608">
        <v>1</v>
      </c>
      <c r="Y7608">
        <v>1196</v>
      </c>
      <c r="Z7608">
        <v>11</v>
      </c>
      <c r="AA7608">
        <f>Zudio_sales_data[[#This Row],[Price]]*Zudio_sales_data[[#This Row],[Quantity]]</f>
        <v>2990</v>
      </c>
      <c r="AB7608" s="1">
        <v>45629</v>
      </c>
      <c r="AC7608">
        <f>_xlfn.DAYS(Zudio_sales_data[[#This Row],[Last Date]],Zudio_sales_data[[#This Row],[Store Open Date]])</f>
        <v>794</v>
      </c>
      <c r="AD7608" t="str">
        <f>IF(Zudio_sales_data[[#This Row],[Order Date]]&lt;=Zudio_sales_data[[#This Row],[Store Open Date]],"wrong data","right data")</f>
        <v>right data</v>
      </c>
      <c r="AE7608">
        <f>Zudio_sales_data[[#This Row],[Sales Profit]]/Zudio_sales_data[[#This Row],[Quantity]]</f>
        <v>1196</v>
      </c>
    </row>
    <row r="7609" spans="1:31" x14ac:dyDescent="0.3">
      <c r="A7609" t="s">
        <v>55</v>
      </c>
      <c r="B7609" t="s">
        <v>132</v>
      </c>
      <c r="C7609" t="s">
        <v>28</v>
      </c>
      <c r="D7609" t="s">
        <v>87</v>
      </c>
      <c r="E7609">
        <v>79</v>
      </c>
      <c r="F7609">
        <v>404675</v>
      </c>
      <c r="G7609" t="s">
        <v>30</v>
      </c>
      <c r="H7609" s="1">
        <v>45027</v>
      </c>
      <c r="I7609">
        <v>1400</v>
      </c>
      <c r="J7609" t="s">
        <v>12927</v>
      </c>
      <c r="K7609" t="s">
        <v>185</v>
      </c>
      <c r="L7609">
        <v>10</v>
      </c>
      <c r="M7609">
        <v>9</v>
      </c>
      <c r="N7609">
        <v>20</v>
      </c>
      <c r="O7609" t="s">
        <v>69</v>
      </c>
      <c r="P7609" t="s">
        <v>62</v>
      </c>
      <c r="Q7609">
        <v>13382</v>
      </c>
      <c r="R7609" s="1">
        <v>45385</v>
      </c>
      <c r="S7609" t="s">
        <v>63</v>
      </c>
      <c r="T7609">
        <v>358192</v>
      </c>
      <c r="U7609" t="s">
        <v>12928</v>
      </c>
      <c r="V7609">
        <v>592</v>
      </c>
      <c r="W7609">
        <v>2595</v>
      </c>
      <c r="X7609">
        <v>3</v>
      </c>
      <c r="Y7609">
        <v>3114</v>
      </c>
      <c r="Z7609">
        <v>11</v>
      </c>
      <c r="AA7609">
        <f>Zudio_sales_data[[#This Row],[Price]]*Zudio_sales_data[[#This Row],[Quantity]]</f>
        <v>7785</v>
      </c>
      <c r="AB7609" s="1">
        <v>45629</v>
      </c>
      <c r="AC7609">
        <f>_xlfn.DAYS(Zudio_sales_data[[#This Row],[Last Date]],Zudio_sales_data[[#This Row],[Store Open Date]])</f>
        <v>602</v>
      </c>
      <c r="AD7609" t="str">
        <f>IF(Zudio_sales_data[[#This Row],[Order Date]]&lt;=Zudio_sales_data[[#This Row],[Store Open Date]],"wrong data","right data")</f>
        <v>right data</v>
      </c>
      <c r="AE7609">
        <f>Zudio_sales_data[[#This Row],[Sales Profit]]/Zudio_sales_data[[#This Row],[Quantity]]</f>
        <v>1038</v>
      </c>
    </row>
    <row r="7610" spans="1:31" x14ac:dyDescent="0.3">
      <c r="A7610" t="s">
        <v>45</v>
      </c>
      <c r="B7610" t="s">
        <v>368</v>
      </c>
      <c r="C7610" t="s">
        <v>39</v>
      </c>
      <c r="D7610" t="s">
        <v>87</v>
      </c>
      <c r="E7610">
        <v>43</v>
      </c>
      <c r="F7610">
        <v>433042</v>
      </c>
      <c r="G7610" t="s">
        <v>49</v>
      </c>
      <c r="H7610" s="1">
        <v>44731</v>
      </c>
      <c r="I7610">
        <v>1200</v>
      </c>
      <c r="J7610" t="s">
        <v>12929</v>
      </c>
      <c r="K7610" t="s">
        <v>145</v>
      </c>
      <c r="L7610">
        <v>9</v>
      </c>
      <c r="M7610">
        <v>8</v>
      </c>
      <c r="N7610">
        <v>6</v>
      </c>
      <c r="O7610" t="s">
        <v>33</v>
      </c>
      <c r="P7610" t="s">
        <v>90</v>
      </c>
      <c r="Q7610">
        <v>90702</v>
      </c>
      <c r="R7610" s="1">
        <v>45391</v>
      </c>
      <c r="S7610" t="s">
        <v>63</v>
      </c>
      <c r="T7610">
        <v>528039</v>
      </c>
      <c r="U7610" t="s">
        <v>1563</v>
      </c>
      <c r="V7610">
        <v>512</v>
      </c>
      <c r="W7610">
        <v>2009</v>
      </c>
      <c r="X7610">
        <v>8</v>
      </c>
      <c r="Y7610">
        <v>6428.8</v>
      </c>
      <c r="Z7610">
        <v>11</v>
      </c>
      <c r="AA7610">
        <f>Zudio_sales_data[[#This Row],[Price]]*Zudio_sales_data[[#This Row],[Quantity]]</f>
        <v>16072</v>
      </c>
      <c r="AB7610" s="1">
        <v>45629</v>
      </c>
      <c r="AC7610">
        <f>_xlfn.DAYS(Zudio_sales_data[[#This Row],[Last Date]],Zudio_sales_data[[#This Row],[Store Open Date]])</f>
        <v>898</v>
      </c>
      <c r="AD7610" t="str">
        <f>IF(Zudio_sales_data[[#This Row],[Order Date]]&lt;=Zudio_sales_data[[#This Row],[Store Open Date]],"wrong data","right data")</f>
        <v>right data</v>
      </c>
      <c r="AE7610">
        <f>Zudio_sales_data[[#This Row],[Sales Profit]]/Zudio_sales_data[[#This Row],[Quantity]]</f>
        <v>803.6</v>
      </c>
    </row>
    <row r="7611" spans="1:31" x14ac:dyDescent="0.3">
      <c r="A7611" t="s">
        <v>55</v>
      </c>
      <c r="B7611" t="s">
        <v>263</v>
      </c>
      <c r="C7611" t="s">
        <v>39</v>
      </c>
      <c r="D7611" t="s">
        <v>112</v>
      </c>
      <c r="E7611">
        <v>11</v>
      </c>
      <c r="F7611">
        <v>413032</v>
      </c>
      <c r="G7611" t="s">
        <v>30</v>
      </c>
      <c r="H7611" s="1">
        <v>43935</v>
      </c>
      <c r="I7611">
        <v>1100</v>
      </c>
      <c r="J7611" t="s">
        <v>4531</v>
      </c>
      <c r="K7611" t="s">
        <v>715</v>
      </c>
      <c r="L7611">
        <v>10</v>
      </c>
      <c r="M7611">
        <v>9</v>
      </c>
      <c r="N7611">
        <v>8</v>
      </c>
      <c r="O7611" t="s">
        <v>33</v>
      </c>
      <c r="P7611" t="s">
        <v>90</v>
      </c>
      <c r="Q7611">
        <v>58243</v>
      </c>
      <c r="R7611" s="1">
        <v>45520</v>
      </c>
      <c r="S7611" t="s">
        <v>53</v>
      </c>
      <c r="T7611">
        <v>695405</v>
      </c>
      <c r="U7611" t="s">
        <v>12930</v>
      </c>
      <c r="V7611">
        <v>382</v>
      </c>
      <c r="W7611">
        <v>2361</v>
      </c>
      <c r="X7611">
        <v>2</v>
      </c>
      <c r="Y7611">
        <v>1888.8</v>
      </c>
      <c r="Z7611">
        <v>11</v>
      </c>
      <c r="AA7611">
        <f>Zudio_sales_data[[#This Row],[Price]]*Zudio_sales_data[[#This Row],[Quantity]]</f>
        <v>4722</v>
      </c>
      <c r="AB7611" s="1">
        <v>45629</v>
      </c>
      <c r="AC7611">
        <f>_xlfn.DAYS(Zudio_sales_data[[#This Row],[Last Date]],Zudio_sales_data[[#This Row],[Store Open Date]])</f>
        <v>1694</v>
      </c>
      <c r="AD7611" t="str">
        <f>IF(Zudio_sales_data[[#This Row],[Order Date]]&lt;=Zudio_sales_data[[#This Row],[Store Open Date]],"wrong data","right data")</f>
        <v>right data</v>
      </c>
      <c r="AE7611">
        <f>Zudio_sales_data[[#This Row],[Sales Profit]]/Zudio_sales_data[[#This Row],[Quantity]]</f>
        <v>944.4</v>
      </c>
    </row>
    <row r="7612" spans="1:31" x14ac:dyDescent="0.3">
      <c r="A7612" t="s">
        <v>110</v>
      </c>
      <c r="B7612" t="s">
        <v>27</v>
      </c>
      <c r="C7612" t="s">
        <v>39</v>
      </c>
      <c r="D7612" t="s">
        <v>40</v>
      </c>
      <c r="E7612">
        <v>34</v>
      </c>
      <c r="F7612">
        <v>405001</v>
      </c>
      <c r="G7612" t="s">
        <v>30</v>
      </c>
      <c r="H7612" s="1">
        <v>44179</v>
      </c>
      <c r="I7612">
        <v>1000</v>
      </c>
      <c r="J7612" t="s">
        <v>11202</v>
      </c>
      <c r="K7612" t="s">
        <v>358</v>
      </c>
      <c r="L7612">
        <v>9</v>
      </c>
      <c r="M7612">
        <v>8</v>
      </c>
      <c r="N7612">
        <v>13</v>
      </c>
      <c r="O7612" t="s">
        <v>69</v>
      </c>
      <c r="P7612" t="s">
        <v>52</v>
      </c>
      <c r="Q7612">
        <v>92413</v>
      </c>
      <c r="R7612" s="1">
        <v>45482</v>
      </c>
      <c r="S7612" t="s">
        <v>95</v>
      </c>
      <c r="T7612">
        <v>610454</v>
      </c>
      <c r="U7612" t="s">
        <v>12931</v>
      </c>
      <c r="V7612">
        <v>289</v>
      </c>
      <c r="W7612">
        <v>1594</v>
      </c>
      <c r="X7612">
        <v>1</v>
      </c>
      <c r="Y7612">
        <v>637.6</v>
      </c>
      <c r="Z7612">
        <v>11</v>
      </c>
      <c r="AA7612">
        <f>Zudio_sales_data[[#This Row],[Price]]*Zudio_sales_data[[#This Row],[Quantity]]</f>
        <v>1594</v>
      </c>
      <c r="AB7612" s="1">
        <v>45629</v>
      </c>
      <c r="AC7612">
        <f>_xlfn.DAYS(Zudio_sales_data[[#This Row],[Last Date]],Zudio_sales_data[[#This Row],[Store Open Date]])</f>
        <v>1450</v>
      </c>
      <c r="AD7612" t="str">
        <f>IF(Zudio_sales_data[[#This Row],[Order Date]]&lt;=Zudio_sales_data[[#This Row],[Store Open Date]],"wrong data","right data")</f>
        <v>right data</v>
      </c>
      <c r="AE7612">
        <f>Zudio_sales_data[[#This Row],[Sales Profit]]/Zudio_sales_data[[#This Row],[Quantity]]</f>
        <v>637.6</v>
      </c>
    </row>
    <row r="7613" spans="1:31" x14ac:dyDescent="0.3">
      <c r="A7613" t="s">
        <v>45</v>
      </c>
      <c r="B7613" t="s">
        <v>65</v>
      </c>
      <c r="C7613" t="s">
        <v>47</v>
      </c>
      <c r="D7613" t="s">
        <v>87</v>
      </c>
      <c r="E7613">
        <v>29</v>
      </c>
      <c r="F7613">
        <v>430987</v>
      </c>
      <c r="G7613" t="s">
        <v>30</v>
      </c>
      <c r="H7613" s="1">
        <v>45063</v>
      </c>
      <c r="I7613">
        <v>1300</v>
      </c>
      <c r="J7613" t="s">
        <v>12932</v>
      </c>
      <c r="K7613" t="s">
        <v>481</v>
      </c>
      <c r="L7613">
        <v>10</v>
      </c>
      <c r="M7613">
        <v>7</v>
      </c>
      <c r="N7613">
        <v>13</v>
      </c>
      <c r="O7613" t="s">
        <v>69</v>
      </c>
      <c r="P7613" t="s">
        <v>52</v>
      </c>
      <c r="Q7613">
        <v>35338</v>
      </c>
      <c r="R7613" s="1">
        <v>45523</v>
      </c>
      <c r="S7613" t="s">
        <v>53</v>
      </c>
      <c r="T7613">
        <v>142573</v>
      </c>
      <c r="U7613" t="s">
        <v>12933</v>
      </c>
      <c r="V7613">
        <v>676</v>
      </c>
      <c r="W7613">
        <v>888</v>
      </c>
      <c r="X7613">
        <v>3</v>
      </c>
      <c r="Y7613">
        <v>1065.5999999999999</v>
      </c>
      <c r="Z7613">
        <v>9</v>
      </c>
      <c r="AA7613">
        <f>Zudio_sales_data[[#This Row],[Price]]*Zudio_sales_data[[#This Row],[Quantity]]</f>
        <v>2664</v>
      </c>
      <c r="AB7613" s="1">
        <v>45629</v>
      </c>
      <c r="AC7613">
        <f>_xlfn.DAYS(Zudio_sales_data[[#This Row],[Last Date]],Zudio_sales_data[[#This Row],[Store Open Date]])</f>
        <v>566</v>
      </c>
      <c r="AD7613" t="str">
        <f>IF(Zudio_sales_data[[#This Row],[Order Date]]&lt;=Zudio_sales_data[[#This Row],[Store Open Date]],"wrong data","right data")</f>
        <v>right data</v>
      </c>
      <c r="AE7613">
        <f>Zudio_sales_data[[#This Row],[Sales Profit]]/Zudio_sales_data[[#This Row],[Quantity]]</f>
        <v>355.2</v>
      </c>
    </row>
    <row r="7614" spans="1:31" x14ac:dyDescent="0.3">
      <c r="A7614" t="s">
        <v>110</v>
      </c>
      <c r="B7614" t="s">
        <v>111</v>
      </c>
      <c r="C7614" t="s">
        <v>28</v>
      </c>
      <c r="D7614" t="s">
        <v>87</v>
      </c>
      <c r="E7614">
        <v>67</v>
      </c>
      <c r="F7614">
        <v>420284</v>
      </c>
      <c r="G7614" t="s">
        <v>49</v>
      </c>
      <c r="H7614" s="1">
        <v>45031</v>
      </c>
      <c r="I7614">
        <v>1100</v>
      </c>
      <c r="J7614" t="s">
        <v>3240</v>
      </c>
      <c r="K7614" t="s">
        <v>103</v>
      </c>
      <c r="L7614">
        <v>9</v>
      </c>
      <c r="M7614">
        <v>8</v>
      </c>
      <c r="N7614">
        <v>7</v>
      </c>
      <c r="O7614" t="s">
        <v>33</v>
      </c>
      <c r="P7614" t="s">
        <v>62</v>
      </c>
      <c r="Q7614">
        <v>27561</v>
      </c>
      <c r="R7614" s="1">
        <v>45350</v>
      </c>
      <c r="S7614" t="s">
        <v>91</v>
      </c>
      <c r="T7614">
        <v>285820</v>
      </c>
      <c r="U7614" t="s">
        <v>12934</v>
      </c>
      <c r="V7614">
        <v>436</v>
      </c>
      <c r="W7614">
        <v>2091</v>
      </c>
      <c r="X7614">
        <v>3</v>
      </c>
      <c r="Y7614">
        <v>2509.1999999999998</v>
      </c>
      <c r="Z7614">
        <v>11</v>
      </c>
      <c r="AA7614">
        <f>Zudio_sales_data[[#This Row],[Price]]*Zudio_sales_data[[#This Row],[Quantity]]</f>
        <v>6273</v>
      </c>
      <c r="AB7614" s="1">
        <v>45629</v>
      </c>
      <c r="AC7614">
        <f>_xlfn.DAYS(Zudio_sales_data[[#This Row],[Last Date]],Zudio_sales_data[[#This Row],[Store Open Date]])</f>
        <v>598</v>
      </c>
      <c r="AD7614" t="str">
        <f>IF(Zudio_sales_data[[#This Row],[Order Date]]&lt;=Zudio_sales_data[[#This Row],[Store Open Date]],"wrong data","right data")</f>
        <v>right data</v>
      </c>
      <c r="AE7614">
        <f>Zudio_sales_data[[#This Row],[Sales Profit]]/Zudio_sales_data[[#This Row],[Quantity]]</f>
        <v>836.4</v>
      </c>
    </row>
    <row r="7615" spans="1:31" x14ac:dyDescent="0.3">
      <c r="A7615" t="s">
        <v>110</v>
      </c>
      <c r="B7615" t="s">
        <v>275</v>
      </c>
      <c r="C7615" t="s">
        <v>47</v>
      </c>
      <c r="D7615" t="s">
        <v>129</v>
      </c>
      <c r="E7615">
        <v>5</v>
      </c>
      <c r="F7615">
        <v>424562</v>
      </c>
      <c r="G7615" t="s">
        <v>49</v>
      </c>
      <c r="H7615" s="1">
        <v>44048</v>
      </c>
      <c r="I7615">
        <v>800</v>
      </c>
      <c r="J7615" t="s">
        <v>7091</v>
      </c>
      <c r="K7615" t="s">
        <v>137</v>
      </c>
      <c r="L7615">
        <v>10</v>
      </c>
      <c r="M7615">
        <v>7</v>
      </c>
      <c r="N7615">
        <v>8</v>
      </c>
      <c r="O7615" t="s">
        <v>69</v>
      </c>
      <c r="P7615" t="s">
        <v>90</v>
      </c>
      <c r="Q7615">
        <v>53510</v>
      </c>
      <c r="R7615" s="1">
        <v>45586</v>
      </c>
      <c r="S7615" t="s">
        <v>115</v>
      </c>
      <c r="T7615">
        <v>371675</v>
      </c>
      <c r="U7615" t="s">
        <v>12935</v>
      </c>
      <c r="V7615">
        <v>974</v>
      </c>
      <c r="W7615">
        <v>2681</v>
      </c>
      <c r="X7615">
        <v>1</v>
      </c>
      <c r="Y7615">
        <v>1072.4000000000001</v>
      </c>
      <c r="Z7615">
        <v>9</v>
      </c>
      <c r="AA7615">
        <f>Zudio_sales_data[[#This Row],[Price]]*Zudio_sales_data[[#This Row],[Quantity]]</f>
        <v>2681</v>
      </c>
      <c r="AB7615" s="1">
        <v>45629</v>
      </c>
      <c r="AC7615">
        <f>_xlfn.DAYS(Zudio_sales_data[[#This Row],[Last Date]],Zudio_sales_data[[#This Row],[Store Open Date]])</f>
        <v>1581</v>
      </c>
      <c r="AD7615" t="str">
        <f>IF(Zudio_sales_data[[#This Row],[Order Date]]&lt;=Zudio_sales_data[[#This Row],[Store Open Date]],"wrong data","right data")</f>
        <v>right data</v>
      </c>
      <c r="AE7615">
        <f>Zudio_sales_data[[#This Row],[Sales Profit]]/Zudio_sales_data[[#This Row],[Quantity]]</f>
        <v>1072.4000000000001</v>
      </c>
    </row>
    <row r="7616" spans="1:31" x14ac:dyDescent="0.3">
      <c r="A7616" t="s">
        <v>37</v>
      </c>
      <c r="B7616" t="s">
        <v>317</v>
      </c>
      <c r="C7616" t="s">
        <v>47</v>
      </c>
      <c r="D7616" t="s">
        <v>29</v>
      </c>
      <c r="E7616">
        <v>89</v>
      </c>
      <c r="F7616">
        <v>426197</v>
      </c>
      <c r="G7616" t="s">
        <v>49</v>
      </c>
      <c r="H7616" s="1">
        <v>44913</v>
      </c>
      <c r="I7616">
        <v>800</v>
      </c>
      <c r="J7616" t="s">
        <v>3624</v>
      </c>
      <c r="K7616" t="s">
        <v>79</v>
      </c>
      <c r="L7616">
        <v>10</v>
      </c>
      <c r="M7616">
        <v>9</v>
      </c>
      <c r="N7616">
        <v>8</v>
      </c>
      <c r="O7616" t="s">
        <v>69</v>
      </c>
      <c r="P7616" t="s">
        <v>52</v>
      </c>
      <c r="Q7616">
        <v>88172</v>
      </c>
      <c r="R7616" s="1">
        <v>45437</v>
      </c>
      <c r="S7616" t="s">
        <v>104</v>
      </c>
      <c r="T7616">
        <v>924945</v>
      </c>
      <c r="U7616" t="s">
        <v>12936</v>
      </c>
      <c r="V7616">
        <v>913</v>
      </c>
      <c r="W7616">
        <v>750</v>
      </c>
      <c r="X7616">
        <v>1</v>
      </c>
      <c r="Y7616">
        <v>300</v>
      </c>
      <c r="Z7616">
        <v>11</v>
      </c>
      <c r="AA7616">
        <f>Zudio_sales_data[[#This Row],[Price]]*Zudio_sales_data[[#This Row],[Quantity]]</f>
        <v>750</v>
      </c>
      <c r="AB7616" s="1">
        <v>45629</v>
      </c>
      <c r="AC7616">
        <f>_xlfn.DAYS(Zudio_sales_data[[#This Row],[Last Date]],Zudio_sales_data[[#This Row],[Store Open Date]])</f>
        <v>716</v>
      </c>
      <c r="AD7616" t="str">
        <f>IF(Zudio_sales_data[[#This Row],[Order Date]]&lt;=Zudio_sales_data[[#This Row],[Store Open Date]],"wrong data","right data")</f>
        <v>right data</v>
      </c>
      <c r="AE7616">
        <f>Zudio_sales_data[[#This Row],[Sales Profit]]/Zudio_sales_data[[#This Row],[Quantity]]</f>
        <v>300</v>
      </c>
    </row>
    <row r="7617" spans="1:31" x14ac:dyDescent="0.3">
      <c r="A7617" t="s">
        <v>45</v>
      </c>
      <c r="B7617" t="s">
        <v>132</v>
      </c>
      <c r="C7617" t="s">
        <v>28</v>
      </c>
      <c r="D7617" t="s">
        <v>87</v>
      </c>
      <c r="E7617">
        <v>16</v>
      </c>
      <c r="F7617">
        <v>417750</v>
      </c>
      <c r="G7617" t="s">
        <v>30</v>
      </c>
      <c r="H7617" s="1">
        <v>44009</v>
      </c>
      <c r="I7617">
        <v>1200</v>
      </c>
      <c r="J7617" t="s">
        <v>12937</v>
      </c>
      <c r="K7617" t="s">
        <v>176</v>
      </c>
      <c r="L7617">
        <v>10</v>
      </c>
      <c r="M7617">
        <v>9</v>
      </c>
      <c r="N7617">
        <v>17</v>
      </c>
      <c r="O7617" t="s">
        <v>69</v>
      </c>
      <c r="P7617" t="s">
        <v>34</v>
      </c>
      <c r="Q7617">
        <v>58752</v>
      </c>
      <c r="R7617" s="1">
        <v>45541</v>
      </c>
      <c r="S7617" t="s">
        <v>131</v>
      </c>
      <c r="T7617">
        <v>905347</v>
      </c>
      <c r="U7617" t="s">
        <v>12938</v>
      </c>
      <c r="V7617">
        <v>870</v>
      </c>
      <c r="W7617">
        <v>1073</v>
      </c>
      <c r="X7617">
        <v>2</v>
      </c>
      <c r="Y7617">
        <v>858.4</v>
      </c>
      <c r="Z7617">
        <v>11</v>
      </c>
      <c r="AA7617">
        <f>Zudio_sales_data[[#This Row],[Price]]*Zudio_sales_data[[#This Row],[Quantity]]</f>
        <v>2146</v>
      </c>
      <c r="AB7617" s="1">
        <v>45629</v>
      </c>
      <c r="AC7617">
        <f>_xlfn.DAYS(Zudio_sales_data[[#This Row],[Last Date]],Zudio_sales_data[[#This Row],[Store Open Date]])</f>
        <v>1620</v>
      </c>
      <c r="AD7617" t="str">
        <f>IF(Zudio_sales_data[[#This Row],[Order Date]]&lt;=Zudio_sales_data[[#This Row],[Store Open Date]],"wrong data","right data")</f>
        <v>right data</v>
      </c>
      <c r="AE7617">
        <f>Zudio_sales_data[[#This Row],[Sales Profit]]/Zudio_sales_data[[#This Row],[Quantity]]</f>
        <v>429.2</v>
      </c>
    </row>
    <row r="7618" spans="1:31" x14ac:dyDescent="0.3">
      <c r="A7618" t="s">
        <v>139</v>
      </c>
      <c r="B7618" t="s">
        <v>170</v>
      </c>
      <c r="C7618" t="s">
        <v>39</v>
      </c>
      <c r="D7618" t="s">
        <v>229</v>
      </c>
      <c r="E7618">
        <v>6</v>
      </c>
      <c r="F7618">
        <v>421878</v>
      </c>
      <c r="G7618" t="s">
        <v>49</v>
      </c>
      <c r="H7618" s="1">
        <v>44132</v>
      </c>
      <c r="I7618">
        <v>1000</v>
      </c>
      <c r="J7618" t="s">
        <v>12939</v>
      </c>
      <c r="K7618" t="s">
        <v>206</v>
      </c>
      <c r="L7618">
        <v>10</v>
      </c>
      <c r="M7618">
        <v>7</v>
      </c>
      <c r="N7618">
        <v>13</v>
      </c>
      <c r="O7618" t="s">
        <v>69</v>
      </c>
      <c r="P7618" t="s">
        <v>34</v>
      </c>
      <c r="Q7618">
        <v>85518</v>
      </c>
      <c r="R7618" s="1">
        <v>45597</v>
      </c>
      <c r="S7618" t="s">
        <v>35</v>
      </c>
      <c r="T7618">
        <v>997821</v>
      </c>
      <c r="U7618" t="s">
        <v>12940</v>
      </c>
      <c r="V7618">
        <v>869</v>
      </c>
      <c r="W7618">
        <v>2502</v>
      </c>
      <c r="X7618">
        <v>2</v>
      </c>
      <c r="Y7618">
        <v>2001.6</v>
      </c>
      <c r="Z7618">
        <v>9</v>
      </c>
      <c r="AA7618">
        <f>Zudio_sales_data[[#This Row],[Price]]*Zudio_sales_data[[#This Row],[Quantity]]</f>
        <v>5004</v>
      </c>
      <c r="AB7618" s="1">
        <v>45629</v>
      </c>
      <c r="AC7618">
        <f>_xlfn.DAYS(Zudio_sales_data[[#This Row],[Last Date]],Zudio_sales_data[[#This Row],[Store Open Date]])</f>
        <v>1497</v>
      </c>
      <c r="AD7618" t="str">
        <f>IF(Zudio_sales_data[[#This Row],[Order Date]]&lt;=Zudio_sales_data[[#This Row],[Store Open Date]],"wrong data","right data")</f>
        <v>right data</v>
      </c>
      <c r="AE7618">
        <f>Zudio_sales_data[[#This Row],[Sales Profit]]/Zudio_sales_data[[#This Row],[Quantity]]</f>
        <v>1000.8</v>
      </c>
    </row>
    <row r="7619" spans="1:31" x14ac:dyDescent="0.3">
      <c r="A7619" t="s">
        <v>110</v>
      </c>
      <c r="B7619" t="s">
        <v>257</v>
      </c>
      <c r="C7619" t="s">
        <v>39</v>
      </c>
      <c r="D7619" t="s">
        <v>48</v>
      </c>
      <c r="E7619">
        <v>80</v>
      </c>
      <c r="F7619">
        <v>432048</v>
      </c>
      <c r="G7619" t="s">
        <v>30</v>
      </c>
      <c r="H7619" s="1">
        <v>45149</v>
      </c>
      <c r="I7619">
        <v>1100</v>
      </c>
      <c r="J7619" t="s">
        <v>12941</v>
      </c>
      <c r="K7619" t="s">
        <v>236</v>
      </c>
      <c r="L7619">
        <v>9</v>
      </c>
      <c r="M7619">
        <v>8</v>
      </c>
      <c r="N7619">
        <v>9</v>
      </c>
      <c r="O7619" t="s">
        <v>33</v>
      </c>
      <c r="P7619" t="s">
        <v>52</v>
      </c>
      <c r="Q7619">
        <v>63957</v>
      </c>
      <c r="R7619" s="1">
        <v>45328</v>
      </c>
      <c r="S7619" t="s">
        <v>91</v>
      </c>
      <c r="T7619">
        <v>128172</v>
      </c>
      <c r="U7619" t="s">
        <v>12942</v>
      </c>
      <c r="V7619">
        <v>241</v>
      </c>
      <c r="W7619">
        <v>2267</v>
      </c>
      <c r="X7619">
        <v>7</v>
      </c>
      <c r="Y7619">
        <v>6347.6</v>
      </c>
      <c r="Z7619">
        <v>11</v>
      </c>
      <c r="AA7619">
        <f>Zudio_sales_data[[#This Row],[Price]]*Zudio_sales_data[[#This Row],[Quantity]]</f>
        <v>15869</v>
      </c>
      <c r="AB7619" s="1">
        <v>45629</v>
      </c>
      <c r="AC7619">
        <f>_xlfn.DAYS(Zudio_sales_data[[#This Row],[Last Date]],Zudio_sales_data[[#This Row],[Store Open Date]])</f>
        <v>480</v>
      </c>
      <c r="AD7619" t="str">
        <f>IF(Zudio_sales_data[[#This Row],[Order Date]]&lt;=Zudio_sales_data[[#This Row],[Store Open Date]],"wrong data","right data")</f>
        <v>right data</v>
      </c>
      <c r="AE7619">
        <f>Zudio_sales_data[[#This Row],[Sales Profit]]/Zudio_sales_data[[#This Row],[Quantity]]</f>
        <v>906.80000000000007</v>
      </c>
    </row>
    <row r="7620" spans="1:31" x14ac:dyDescent="0.3">
      <c r="A7620" t="s">
        <v>139</v>
      </c>
      <c r="B7620" t="s">
        <v>121</v>
      </c>
      <c r="C7620" t="s">
        <v>47</v>
      </c>
      <c r="D7620" t="s">
        <v>101</v>
      </c>
      <c r="E7620">
        <v>8</v>
      </c>
      <c r="F7620">
        <v>418325</v>
      </c>
      <c r="G7620" t="s">
        <v>30</v>
      </c>
      <c r="H7620" s="1">
        <v>43859</v>
      </c>
      <c r="I7620">
        <v>1100</v>
      </c>
      <c r="J7620" t="s">
        <v>12943</v>
      </c>
      <c r="K7620" t="s">
        <v>330</v>
      </c>
      <c r="L7620">
        <v>11</v>
      </c>
      <c r="M7620">
        <v>8</v>
      </c>
      <c r="N7620">
        <v>14</v>
      </c>
      <c r="O7620" t="s">
        <v>69</v>
      </c>
      <c r="P7620" t="s">
        <v>62</v>
      </c>
      <c r="Q7620">
        <v>78533</v>
      </c>
      <c r="R7620" s="1">
        <v>45423</v>
      </c>
      <c r="S7620" t="s">
        <v>104</v>
      </c>
      <c r="T7620">
        <v>516790</v>
      </c>
      <c r="U7620" t="s">
        <v>4100</v>
      </c>
      <c r="V7620">
        <v>211</v>
      </c>
      <c r="W7620">
        <v>773</v>
      </c>
      <c r="X7620">
        <v>4</v>
      </c>
      <c r="Y7620">
        <v>1236.8</v>
      </c>
      <c r="Z7620">
        <v>9</v>
      </c>
      <c r="AA7620">
        <f>Zudio_sales_data[[#This Row],[Price]]*Zudio_sales_data[[#This Row],[Quantity]]</f>
        <v>3092</v>
      </c>
      <c r="AB7620" s="1">
        <v>45629</v>
      </c>
      <c r="AC7620">
        <f>_xlfn.DAYS(Zudio_sales_data[[#This Row],[Last Date]],Zudio_sales_data[[#This Row],[Store Open Date]])</f>
        <v>1770</v>
      </c>
      <c r="AD7620" t="str">
        <f>IF(Zudio_sales_data[[#This Row],[Order Date]]&lt;=Zudio_sales_data[[#This Row],[Store Open Date]],"wrong data","right data")</f>
        <v>right data</v>
      </c>
      <c r="AE7620">
        <f>Zudio_sales_data[[#This Row],[Sales Profit]]/Zudio_sales_data[[#This Row],[Quantity]]</f>
        <v>309.2</v>
      </c>
    </row>
    <row r="7621" spans="1:31" x14ac:dyDescent="0.3">
      <c r="A7621" t="s">
        <v>26</v>
      </c>
      <c r="B7621" t="s">
        <v>334</v>
      </c>
      <c r="C7621" t="s">
        <v>39</v>
      </c>
      <c r="D7621" t="s">
        <v>40</v>
      </c>
      <c r="E7621">
        <v>97</v>
      </c>
      <c r="F7621">
        <v>415091</v>
      </c>
      <c r="G7621" t="s">
        <v>30</v>
      </c>
      <c r="H7621" s="1">
        <v>44497</v>
      </c>
      <c r="I7621">
        <v>1200</v>
      </c>
      <c r="J7621" t="s">
        <v>12944</v>
      </c>
      <c r="K7621" t="s">
        <v>51</v>
      </c>
      <c r="L7621">
        <v>10</v>
      </c>
      <c r="M7621">
        <v>7</v>
      </c>
      <c r="N7621">
        <v>8</v>
      </c>
      <c r="O7621" t="s">
        <v>33</v>
      </c>
      <c r="P7621" t="s">
        <v>34</v>
      </c>
      <c r="Q7621">
        <v>30726</v>
      </c>
      <c r="R7621" s="1">
        <v>45383</v>
      </c>
      <c r="S7621" t="s">
        <v>63</v>
      </c>
      <c r="T7621">
        <v>731643</v>
      </c>
      <c r="U7621" t="s">
        <v>12945</v>
      </c>
      <c r="V7621">
        <v>993</v>
      </c>
      <c r="W7621">
        <v>547</v>
      </c>
      <c r="X7621">
        <v>8</v>
      </c>
      <c r="Y7621">
        <v>1750.4</v>
      </c>
      <c r="Z7621">
        <v>9</v>
      </c>
      <c r="AA7621">
        <f>Zudio_sales_data[[#This Row],[Price]]*Zudio_sales_data[[#This Row],[Quantity]]</f>
        <v>4376</v>
      </c>
      <c r="AB7621" s="1">
        <v>45629</v>
      </c>
      <c r="AC7621">
        <f>_xlfn.DAYS(Zudio_sales_data[[#This Row],[Last Date]],Zudio_sales_data[[#This Row],[Store Open Date]])</f>
        <v>1132</v>
      </c>
      <c r="AD7621" t="str">
        <f>IF(Zudio_sales_data[[#This Row],[Order Date]]&lt;=Zudio_sales_data[[#This Row],[Store Open Date]],"wrong data","right data")</f>
        <v>right data</v>
      </c>
      <c r="AE7621">
        <f>Zudio_sales_data[[#This Row],[Sales Profit]]/Zudio_sales_data[[#This Row],[Quantity]]</f>
        <v>218.8</v>
      </c>
    </row>
    <row r="7622" spans="1:31" x14ac:dyDescent="0.3">
      <c r="A7622" t="s">
        <v>45</v>
      </c>
      <c r="B7622" t="s">
        <v>368</v>
      </c>
      <c r="C7622" t="s">
        <v>39</v>
      </c>
      <c r="D7622" t="s">
        <v>87</v>
      </c>
      <c r="E7622">
        <v>7</v>
      </c>
      <c r="F7622">
        <v>434596</v>
      </c>
      <c r="G7622" t="s">
        <v>30</v>
      </c>
      <c r="H7622" s="1">
        <v>44338</v>
      </c>
      <c r="I7622">
        <v>950</v>
      </c>
      <c r="J7622" t="s">
        <v>12946</v>
      </c>
      <c r="K7622" t="s">
        <v>155</v>
      </c>
      <c r="L7622">
        <v>9</v>
      </c>
      <c r="M7622">
        <v>8</v>
      </c>
      <c r="N7622">
        <v>12</v>
      </c>
      <c r="O7622" t="s">
        <v>33</v>
      </c>
      <c r="P7622" t="s">
        <v>34</v>
      </c>
      <c r="Q7622">
        <v>73163</v>
      </c>
      <c r="R7622" s="1">
        <v>45387</v>
      </c>
      <c r="S7622" t="s">
        <v>63</v>
      </c>
      <c r="T7622">
        <v>705039</v>
      </c>
      <c r="U7622" t="s">
        <v>12947</v>
      </c>
      <c r="V7622">
        <v>368</v>
      </c>
      <c r="W7622">
        <v>1743</v>
      </c>
      <c r="X7622">
        <v>6</v>
      </c>
      <c r="Y7622">
        <v>4183.2</v>
      </c>
      <c r="Z7622">
        <v>11</v>
      </c>
      <c r="AA7622">
        <f>Zudio_sales_data[[#This Row],[Price]]*Zudio_sales_data[[#This Row],[Quantity]]</f>
        <v>10458</v>
      </c>
      <c r="AB7622" s="1">
        <v>45629</v>
      </c>
      <c r="AC7622">
        <f>_xlfn.DAYS(Zudio_sales_data[[#This Row],[Last Date]],Zudio_sales_data[[#This Row],[Store Open Date]])</f>
        <v>1291</v>
      </c>
      <c r="AD7622" t="str">
        <f>IF(Zudio_sales_data[[#This Row],[Order Date]]&lt;=Zudio_sales_data[[#This Row],[Store Open Date]],"wrong data","right data")</f>
        <v>right data</v>
      </c>
      <c r="AE7622">
        <f>Zudio_sales_data[[#This Row],[Sales Profit]]/Zudio_sales_data[[#This Row],[Quantity]]</f>
        <v>697.19999999999993</v>
      </c>
    </row>
    <row r="7623" spans="1:31" x14ac:dyDescent="0.3">
      <c r="A7623" t="s">
        <v>26</v>
      </c>
      <c r="B7623" t="s">
        <v>135</v>
      </c>
      <c r="C7623" t="s">
        <v>47</v>
      </c>
      <c r="D7623" t="s">
        <v>87</v>
      </c>
      <c r="E7623">
        <v>42</v>
      </c>
      <c r="F7623">
        <v>416696</v>
      </c>
      <c r="G7623" t="s">
        <v>30</v>
      </c>
      <c r="H7623" s="1">
        <v>44254</v>
      </c>
      <c r="I7623">
        <v>1400</v>
      </c>
      <c r="J7623" t="s">
        <v>12948</v>
      </c>
      <c r="K7623" t="s">
        <v>32</v>
      </c>
      <c r="L7623">
        <v>10</v>
      </c>
      <c r="M7623">
        <v>7</v>
      </c>
      <c r="N7623">
        <v>4</v>
      </c>
      <c r="O7623" t="s">
        <v>69</v>
      </c>
      <c r="P7623" t="s">
        <v>90</v>
      </c>
      <c r="Q7623">
        <v>23032</v>
      </c>
      <c r="R7623" s="1">
        <v>45600</v>
      </c>
      <c r="S7623" t="s">
        <v>35</v>
      </c>
      <c r="T7623">
        <v>109399</v>
      </c>
      <c r="U7623" t="s">
        <v>12949</v>
      </c>
      <c r="V7623">
        <v>245</v>
      </c>
      <c r="W7623">
        <v>2023</v>
      </c>
      <c r="X7623">
        <v>7</v>
      </c>
      <c r="Y7623">
        <v>5664.4</v>
      </c>
      <c r="Z7623">
        <v>9</v>
      </c>
      <c r="AA7623">
        <f>Zudio_sales_data[[#This Row],[Price]]*Zudio_sales_data[[#This Row],[Quantity]]</f>
        <v>14161</v>
      </c>
      <c r="AB7623" s="1">
        <v>45629</v>
      </c>
      <c r="AC7623">
        <f>_xlfn.DAYS(Zudio_sales_data[[#This Row],[Last Date]],Zudio_sales_data[[#This Row],[Store Open Date]])</f>
        <v>1375</v>
      </c>
      <c r="AD7623" t="str">
        <f>IF(Zudio_sales_data[[#This Row],[Order Date]]&lt;=Zudio_sales_data[[#This Row],[Store Open Date]],"wrong data","right data")</f>
        <v>right data</v>
      </c>
      <c r="AE7623">
        <f>Zudio_sales_data[[#This Row],[Sales Profit]]/Zudio_sales_data[[#This Row],[Quantity]]</f>
        <v>809.19999999999993</v>
      </c>
    </row>
    <row r="7624" spans="1:31" x14ac:dyDescent="0.3">
      <c r="A7624" t="s">
        <v>55</v>
      </c>
      <c r="B7624" t="s">
        <v>27</v>
      </c>
      <c r="C7624" t="s">
        <v>39</v>
      </c>
      <c r="D7624" t="s">
        <v>229</v>
      </c>
      <c r="E7624">
        <v>93</v>
      </c>
      <c r="F7624">
        <v>412721</v>
      </c>
      <c r="G7624" t="s">
        <v>49</v>
      </c>
      <c r="H7624" s="1">
        <v>44164</v>
      </c>
      <c r="I7624">
        <v>1100</v>
      </c>
      <c r="J7624" t="s">
        <v>12950</v>
      </c>
      <c r="K7624" t="s">
        <v>550</v>
      </c>
      <c r="L7624">
        <v>10</v>
      </c>
      <c r="M7624">
        <v>9</v>
      </c>
      <c r="N7624">
        <v>9</v>
      </c>
      <c r="O7624" t="s">
        <v>33</v>
      </c>
      <c r="P7624" t="s">
        <v>62</v>
      </c>
      <c r="Q7624">
        <v>80569</v>
      </c>
      <c r="R7624" s="1">
        <v>45620</v>
      </c>
      <c r="S7624" t="s">
        <v>35</v>
      </c>
      <c r="T7624">
        <v>159450</v>
      </c>
      <c r="U7624" t="s">
        <v>12951</v>
      </c>
      <c r="V7624">
        <v>311</v>
      </c>
      <c r="W7624">
        <v>1621</v>
      </c>
      <c r="X7624">
        <v>2</v>
      </c>
      <c r="Y7624">
        <v>1296.8</v>
      </c>
      <c r="Z7624">
        <v>11</v>
      </c>
      <c r="AA7624">
        <f>Zudio_sales_data[[#This Row],[Price]]*Zudio_sales_data[[#This Row],[Quantity]]</f>
        <v>3242</v>
      </c>
      <c r="AB7624" s="1">
        <v>45629</v>
      </c>
      <c r="AC7624">
        <f>_xlfn.DAYS(Zudio_sales_data[[#This Row],[Last Date]],Zudio_sales_data[[#This Row],[Store Open Date]])</f>
        <v>1465</v>
      </c>
      <c r="AD7624" t="str">
        <f>IF(Zudio_sales_data[[#This Row],[Order Date]]&lt;=Zudio_sales_data[[#This Row],[Store Open Date]],"wrong data","right data")</f>
        <v>right data</v>
      </c>
      <c r="AE7624">
        <f>Zudio_sales_data[[#This Row],[Sales Profit]]/Zudio_sales_data[[#This Row],[Quantity]]</f>
        <v>648.4</v>
      </c>
    </row>
    <row r="7625" spans="1:31" x14ac:dyDescent="0.3">
      <c r="A7625" t="s">
        <v>110</v>
      </c>
      <c r="B7625" t="s">
        <v>81</v>
      </c>
      <c r="C7625" t="s">
        <v>28</v>
      </c>
      <c r="D7625" t="s">
        <v>87</v>
      </c>
      <c r="E7625">
        <v>1</v>
      </c>
      <c r="F7625">
        <v>436911</v>
      </c>
      <c r="G7625" t="s">
        <v>49</v>
      </c>
      <c r="H7625" s="1">
        <v>44655</v>
      </c>
      <c r="I7625">
        <v>1300</v>
      </c>
      <c r="J7625" t="s">
        <v>3505</v>
      </c>
      <c r="K7625" t="s">
        <v>233</v>
      </c>
      <c r="L7625">
        <v>9</v>
      </c>
      <c r="M7625">
        <v>8</v>
      </c>
      <c r="N7625">
        <v>13</v>
      </c>
      <c r="O7625" t="s">
        <v>69</v>
      </c>
      <c r="P7625" t="s">
        <v>90</v>
      </c>
      <c r="Q7625">
        <v>37246</v>
      </c>
      <c r="R7625" s="1">
        <v>45482</v>
      </c>
      <c r="S7625" t="s">
        <v>95</v>
      </c>
      <c r="T7625">
        <v>234288</v>
      </c>
      <c r="U7625" t="s">
        <v>12952</v>
      </c>
      <c r="V7625">
        <v>567</v>
      </c>
      <c r="W7625">
        <v>2266</v>
      </c>
      <c r="X7625">
        <v>3</v>
      </c>
      <c r="Y7625">
        <v>2719.2</v>
      </c>
      <c r="Z7625">
        <v>11</v>
      </c>
      <c r="AA7625">
        <f>Zudio_sales_data[[#This Row],[Price]]*Zudio_sales_data[[#This Row],[Quantity]]</f>
        <v>6798</v>
      </c>
      <c r="AB7625" s="1">
        <v>45629</v>
      </c>
      <c r="AC7625">
        <f>_xlfn.DAYS(Zudio_sales_data[[#This Row],[Last Date]],Zudio_sales_data[[#This Row],[Store Open Date]])</f>
        <v>974</v>
      </c>
      <c r="AD7625" t="str">
        <f>IF(Zudio_sales_data[[#This Row],[Order Date]]&lt;=Zudio_sales_data[[#This Row],[Store Open Date]],"wrong data","right data")</f>
        <v>right data</v>
      </c>
      <c r="AE7625">
        <f>Zudio_sales_data[[#This Row],[Sales Profit]]/Zudio_sales_data[[#This Row],[Quantity]]</f>
        <v>906.4</v>
      </c>
    </row>
    <row r="7626" spans="1:31" x14ac:dyDescent="0.3">
      <c r="A7626" t="s">
        <v>45</v>
      </c>
      <c r="B7626" t="s">
        <v>163</v>
      </c>
      <c r="C7626" t="s">
        <v>28</v>
      </c>
      <c r="D7626" t="s">
        <v>129</v>
      </c>
      <c r="E7626">
        <v>25</v>
      </c>
      <c r="F7626">
        <v>439879</v>
      </c>
      <c r="G7626" t="s">
        <v>30</v>
      </c>
      <c r="H7626" s="1">
        <v>44104</v>
      </c>
      <c r="I7626">
        <v>1200</v>
      </c>
      <c r="J7626" t="s">
        <v>12953</v>
      </c>
      <c r="K7626" t="s">
        <v>392</v>
      </c>
      <c r="L7626">
        <v>11</v>
      </c>
      <c r="M7626">
        <v>8</v>
      </c>
      <c r="N7626">
        <v>5</v>
      </c>
      <c r="O7626" t="s">
        <v>69</v>
      </c>
      <c r="P7626" t="s">
        <v>62</v>
      </c>
      <c r="Q7626">
        <v>14346</v>
      </c>
      <c r="R7626" s="1">
        <v>45384</v>
      </c>
      <c r="S7626" t="s">
        <v>63</v>
      </c>
      <c r="T7626">
        <v>707262</v>
      </c>
      <c r="U7626" t="s">
        <v>12954</v>
      </c>
      <c r="V7626">
        <v>356</v>
      </c>
      <c r="W7626">
        <v>869</v>
      </c>
      <c r="X7626">
        <v>3</v>
      </c>
      <c r="Y7626">
        <v>1042.8</v>
      </c>
      <c r="Z7626">
        <v>9</v>
      </c>
      <c r="AA7626">
        <f>Zudio_sales_data[[#This Row],[Price]]*Zudio_sales_data[[#This Row],[Quantity]]</f>
        <v>2607</v>
      </c>
      <c r="AB7626" s="1">
        <v>45629</v>
      </c>
      <c r="AC7626">
        <f>_xlfn.DAYS(Zudio_sales_data[[#This Row],[Last Date]],Zudio_sales_data[[#This Row],[Store Open Date]])</f>
        <v>1525</v>
      </c>
      <c r="AD7626" t="str">
        <f>IF(Zudio_sales_data[[#This Row],[Order Date]]&lt;=Zudio_sales_data[[#This Row],[Store Open Date]],"wrong data","right data")</f>
        <v>right data</v>
      </c>
      <c r="AE7626">
        <f>Zudio_sales_data[[#This Row],[Sales Profit]]/Zudio_sales_data[[#This Row],[Quantity]]</f>
        <v>347.59999999999997</v>
      </c>
    </row>
    <row r="7627" spans="1:31" x14ac:dyDescent="0.3">
      <c r="A7627" t="s">
        <v>117</v>
      </c>
      <c r="B7627" t="s">
        <v>72</v>
      </c>
      <c r="C7627" t="s">
        <v>47</v>
      </c>
      <c r="D7627" t="s">
        <v>112</v>
      </c>
      <c r="E7627">
        <v>14</v>
      </c>
      <c r="F7627">
        <v>437931</v>
      </c>
      <c r="G7627" t="s">
        <v>49</v>
      </c>
      <c r="H7627" s="1">
        <v>44584</v>
      </c>
      <c r="I7627">
        <v>1300</v>
      </c>
      <c r="J7627" t="s">
        <v>12955</v>
      </c>
      <c r="K7627" t="s">
        <v>210</v>
      </c>
      <c r="L7627">
        <v>10</v>
      </c>
      <c r="M7627">
        <v>7</v>
      </c>
      <c r="N7627">
        <v>3</v>
      </c>
      <c r="O7627" t="s">
        <v>69</v>
      </c>
      <c r="P7627" t="s">
        <v>90</v>
      </c>
      <c r="Q7627">
        <v>21027</v>
      </c>
      <c r="R7627" s="1">
        <v>45498</v>
      </c>
      <c r="S7627" t="s">
        <v>95</v>
      </c>
      <c r="T7627">
        <v>622578</v>
      </c>
      <c r="U7627" t="s">
        <v>12956</v>
      </c>
      <c r="V7627">
        <v>736</v>
      </c>
      <c r="W7627">
        <v>2564</v>
      </c>
      <c r="X7627">
        <v>3</v>
      </c>
      <c r="Y7627">
        <v>3076.8</v>
      </c>
      <c r="Z7627">
        <v>9</v>
      </c>
      <c r="AA7627">
        <f>Zudio_sales_data[[#This Row],[Price]]*Zudio_sales_data[[#This Row],[Quantity]]</f>
        <v>7692</v>
      </c>
      <c r="AB7627" s="1">
        <v>45629</v>
      </c>
      <c r="AC7627">
        <f>_xlfn.DAYS(Zudio_sales_data[[#This Row],[Last Date]],Zudio_sales_data[[#This Row],[Store Open Date]])</f>
        <v>1045</v>
      </c>
      <c r="AD7627" t="str">
        <f>IF(Zudio_sales_data[[#This Row],[Order Date]]&lt;=Zudio_sales_data[[#This Row],[Store Open Date]],"wrong data","right data")</f>
        <v>right data</v>
      </c>
      <c r="AE7627">
        <f>Zudio_sales_data[[#This Row],[Sales Profit]]/Zudio_sales_data[[#This Row],[Quantity]]</f>
        <v>1025.6000000000001</v>
      </c>
    </row>
    <row r="7628" spans="1:31" x14ac:dyDescent="0.3">
      <c r="A7628" t="s">
        <v>71</v>
      </c>
      <c r="B7628" t="s">
        <v>121</v>
      </c>
      <c r="C7628" t="s">
        <v>39</v>
      </c>
      <c r="D7628" t="s">
        <v>112</v>
      </c>
      <c r="E7628">
        <v>98</v>
      </c>
      <c r="F7628">
        <v>426637</v>
      </c>
      <c r="G7628" t="s">
        <v>30</v>
      </c>
      <c r="H7628" s="1">
        <v>44133</v>
      </c>
      <c r="I7628">
        <v>1200</v>
      </c>
      <c r="J7628" t="s">
        <v>12957</v>
      </c>
      <c r="K7628" t="s">
        <v>239</v>
      </c>
      <c r="L7628">
        <v>9</v>
      </c>
      <c r="M7628">
        <v>8</v>
      </c>
      <c r="N7628">
        <v>18</v>
      </c>
      <c r="O7628" t="s">
        <v>33</v>
      </c>
      <c r="P7628" t="s">
        <v>62</v>
      </c>
      <c r="Q7628">
        <v>69680</v>
      </c>
      <c r="R7628" s="1">
        <v>45488</v>
      </c>
      <c r="S7628" t="s">
        <v>95</v>
      </c>
      <c r="T7628">
        <v>821525</v>
      </c>
      <c r="U7628" t="s">
        <v>12958</v>
      </c>
      <c r="V7628">
        <v>914</v>
      </c>
      <c r="W7628">
        <v>1635</v>
      </c>
      <c r="X7628">
        <v>1</v>
      </c>
      <c r="Y7628">
        <v>654</v>
      </c>
      <c r="Z7628">
        <v>11</v>
      </c>
      <c r="AA7628">
        <f>Zudio_sales_data[[#This Row],[Price]]*Zudio_sales_data[[#This Row],[Quantity]]</f>
        <v>1635</v>
      </c>
      <c r="AB7628" s="1">
        <v>45629</v>
      </c>
      <c r="AC7628">
        <f>_xlfn.DAYS(Zudio_sales_data[[#This Row],[Last Date]],Zudio_sales_data[[#This Row],[Store Open Date]])</f>
        <v>1496</v>
      </c>
      <c r="AD7628" t="str">
        <f>IF(Zudio_sales_data[[#This Row],[Order Date]]&lt;=Zudio_sales_data[[#This Row],[Store Open Date]],"wrong data","right data")</f>
        <v>right data</v>
      </c>
      <c r="AE7628">
        <f>Zudio_sales_data[[#This Row],[Sales Profit]]/Zudio_sales_data[[#This Row],[Quantity]]</f>
        <v>654</v>
      </c>
    </row>
    <row r="7629" spans="1:31" x14ac:dyDescent="0.3">
      <c r="A7629" t="s">
        <v>139</v>
      </c>
      <c r="B7629" t="s">
        <v>219</v>
      </c>
      <c r="C7629" t="s">
        <v>28</v>
      </c>
      <c r="D7629" t="s">
        <v>40</v>
      </c>
      <c r="E7629">
        <v>87</v>
      </c>
      <c r="F7629">
        <v>417453</v>
      </c>
      <c r="G7629" t="s">
        <v>30</v>
      </c>
      <c r="H7629" s="1">
        <v>44311</v>
      </c>
      <c r="I7629">
        <v>1100</v>
      </c>
      <c r="J7629" t="s">
        <v>12959</v>
      </c>
      <c r="K7629" t="s">
        <v>261</v>
      </c>
      <c r="L7629">
        <v>9</v>
      </c>
      <c r="M7629">
        <v>8</v>
      </c>
      <c r="N7629">
        <v>18</v>
      </c>
      <c r="O7629" t="s">
        <v>69</v>
      </c>
      <c r="P7629" t="s">
        <v>52</v>
      </c>
      <c r="Q7629">
        <v>16140</v>
      </c>
      <c r="R7629" s="1">
        <v>45576</v>
      </c>
      <c r="S7629" t="s">
        <v>115</v>
      </c>
      <c r="T7629">
        <v>473937</v>
      </c>
      <c r="U7629" t="s">
        <v>3222</v>
      </c>
      <c r="V7629">
        <v>616</v>
      </c>
      <c r="W7629">
        <v>1653</v>
      </c>
      <c r="X7629">
        <v>8</v>
      </c>
      <c r="Y7629">
        <v>5289.6</v>
      </c>
      <c r="Z7629">
        <v>11</v>
      </c>
      <c r="AA7629">
        <f>Zudio_sales_data[[#This Row],[Price]]*Zudio_sales_data[[#This Row],[Quantity]]</f>
        <v>13224</v>
      </c>
      <c r="AB7629" s="1">
        <v>45629</v>
      </c>
      <c r="AC7629">
        <f>_xlfn.DAYS(Zudio_sales_data[[#This Row],[Last Date]],Zudio_sales_data[[#This Row],[Store Open Date]])</f>
        <v>1318</v>
      </c>
      <c r="AD7629" t="str">
        <f>IF(Zudio_sales_data[[#This Row],[Order Date]]&lt;=Zudio_sales_data[[#This Row],[Store Open Date]],"wrong data","right data")</f>
        <v>right data</v>
      </c>
      <c r="AE7629">
        <f>Zudio_sales_data[[#This Row],[Sales Profit]]/Zudio_sales_data[[#This Row],[Quantity]]</f>
        <v>661.2</v>
      </c>
    </row>
    <row r="7630" spans="1:31" x14ac:dyDescent="0.3">
      <c r="A7630" t="s">
        <v>26</v>
      </c>
      <c r="B7630" t="s">
        <v>317</v>
      </c>
      <c r="C7630" t="s">
        <v>39</v>
      </c>
      <c r="D7630" t="s">
        <v>77</v>
      </c>
      <c r="E7630">
        <v>70</v>
      </c>
      <c r="F7630">
        <v>431393</v>
      </c>
      <c r="G7630" t="s">
        <v>30</v>
      </c>
      <c r="H7630" s="1">
        <v>44571</v>
      </c>
      <c r="I7630">
        <v>1100</v>
      </c>
      <c r="J7630" t="s">
        <v>12960</v>
      </c>
      <c r="K7630" t="s">
        <v>108</v>
      </c>
      <c r="L7630">
        <v>11</v>
      </c>
      <c r="M7630">
        <v>8</v>
      </c>
      <c r="N7630">
        <v>7</v>
      </c>
      <c r="O7630" t="s">
        <v>69</v>
      </c>
      <c r="P7630" t="s">
        <v>34</v>
      </c>
      <c r="Q7630">
        <v>40290</v>
      </c>
      <c r="R7630" s="1">
        <v>45466</v>
      </c>
      <c r="S7630" t="s">
        <v>43</v>
      </c>
      <c r="T7630">
        <v>782875</v>
      </c>
      <c r="U7630" t="s">
        <v>12961</v>
      </c>
      <c r="V7630">
        <v>920</v>
      </c>
      <c r="W7630">
        <v>641</v>
      </c>
      <c r="X7630">
        <v>2</v>
      </c>
      <c r="Y7630">
        <v>512.79999999999995</v>
      </c>
      <c r="Z7630">
        <v>9</v>
      </c>
      <c r="AA7630">
        <f>Zudio_sales_data[[#This Row],[Price]]*Zudio_sales_data[[#This Row],[Quantity]]</f>
        <v>1282</v>
      </c>
      <c r="AB7630" s="1">
        <v>45629</v>
      </c>
      <c r="AC7630">
        <f>_xlfn.DAYS(Zudio_sales_data[[#This Row],[Last Date]],Zudio_sales_data[[#This Row],[Store Open Date]])</f>
        <v>1058</v>
      </c>
      <c r="AD7630" t="str">
        <f>IF(Zudio_sales_data[[#This Row],[Order Date]]&lt;=Zudio_sales_data[[#This Row],[Store Open Date]],"wrong data","right data")</f>
        <v>right data</v>
      </c>
      <c r="AE7630">
        <f>Zudio_sales_data[[#This Row],[Sales Profit]]/Zudio_sales_data[[#This Row],[Quantity]]</f>
        <v>256.39999999999998</v>
      </c>
    </row>
    <row r="7631" spans="1:31" x14ac:dyDescent="0.3">
      <c r="A7631" t="s">
        <v>139</v>
      </c>
      <c r="B7631" t="s">
        <v>241</v>
      </c>
      <c r="C7631" t="s">
        <v>28</v>
      </c>
      <c r="D7631" t="s">
        <v>87</v>
      </c>
      <c r="E7631">
        <v>14</v>
      </c>
      <c r="F7631">
        <v>415786</v>
      </c>
      <c r="G7631" t="s">
        <v>30</v>
      </c>
      <c r="H7631" s="1">
        <v>44013</v>
      </c>
      <c r="I7631">
        <v>1300</v>
      </c>
      <c r="J7631" t="s">
        <v>12962</v>
      </c>
      <c r="K7631" t="s">
        <v>217</v>
      </c>
      <c r="L7631">
        <v>10</v>
      </c>
      <c r="M7631">
        <v>9</v>
      </c>
      <c r="N7631">
        <v>12</v>
      </c>
      <c r="O7631" t="s">
        <v>69</v>
      </c>
      <c r="P7631" t="s">
        <v>52</v>
      </c>
      <c r="Q7631">
        <v>19053</v>
      </c>
      <c r="R7631" s="1">
        <v>45549</v>
      </c>
      <c r="S7631" t="s">
        <v>131</v>
      </c>
      <c r="T7631">
        <v>204734</v>
      </c>
      <c r="U7631" t="s">
        <v>12963</v>
      </c>
      <c r="V7631">
        <v>997</v>
      </c>
      <c r="W7631">
        <v>1204</v>
      </c>
      <c r="X7631">
        <v>7</v>
      </c>
      <c r="Y7631">
        <v>3371.2</v>
      </c>
      <c r="Z7631">
        <v>11</v>
      </c>
      <c r="AA7631">
        <f>Zudio_sales_data[[#This Row],[Price]]*Zudio_sales_data[[#This Row],[Quantity]]</f>
        <v>8428</v>
      </c>
      <c r="AB7631" s="1">
        <v>45629</v>
      </c>
      <c r="AC7631">
        <f>_xlfn.DAYS(Zudio_sales_data[[#This Row],[Last Date]],Zudio_sales_data[[#This Row],[Store Open Date]])</f>
        <v>1616</v>
      </c>
      <c r="AD7631" t="str">
        <f>IF(Zudio_sales_data[[#This Row],[Order Date]]&lt;=Zudio_sales_data[[#This Row],[Store Open Date]],"wrong data","right data")</f>
        <v>right data</v>
      </c>
      <c r="AE7631">
        <f>Zudio_sales_data[[#This Row],[Sales Profit]]/Zudio_sales_data[[#This Row],[Quantity]]</f>
        <v>481.59999999999997</v>
      </c>
    </row>
    <row r="7632" spans="1:31" x14ac:dyDescent="0.3">
      <c r="A7632" t="s">
        <v>139</v>
      </c>
      <c r="B7632" t="s">
        <v>179</v>
      </c>
      <c r="C7632" t="s">
        <v>39</v>
      </c>
      <c r="D7632" t="s">
        <v>87</v>
      </c>
      <c r="E7632">
        <v>60</v>
      </c>
      <c r="F7632">
        <v>417734</v>
      </c>
      <c r="G7632" t="s">
        <v>49</v>
      </c>
      <c r="H7632" s="1">
        <v>45321</v>
      </c>
      <c r="I7632">
        <v>1300</v>
      </c>
      <c r="J7632" t="s">
        <v>12964</v>
      </c>
      <c r="K7632" t="s">
        <v>108</v>
      </c>
      <c r="L7632">
        <v>10</v>
      </c>
      <c r="M7632">
        <v>7</v>
      </c>
      <c r="N7632">
        <v>12</v>
      </c>
      <c r="O7632" t="s">
        <v>69</v>
      </c>
      <c r="P7632" t="s">
        <v>34</v>
      </c>
      <c r="Q7632">
        <v>59023</v>
      </c>
      <c r="R7632" s="1">
        <v>45618</v>
      </c>
      <c r="S7632" t="s">
        <v>35</v>
      </c>
      <c r="T7632">
        <v>419488</v>
      </c>
      <c r="U7632" t="s">
        <v>12965</v>
      </c>
      <c r="V7632">
        <v>291</v>
      </c>
      <c r="W7632">
        <v>1084</v>
      </c>
      <c r="X7632">
        <v>8</v>
      </c>
      <c r="Y7632">
        <v>3468.8</v>
      </c>
      <c r="Z7632">
        <v>9</v>
      </c>
      <c r="AA7632">
        <f>Zudio_sales_data[[#This Row],[Price]]*Zudio_sales_data[[#This Row],[Quantity]]</f>
        <v>8672</v>
      </c>
      <c r="AB7632" s="1">
        <v>45629</v>
      </c>
      <c r="AC7632">
        <f>_xlfn.DAYS(Zudio_sales_data[[#This Row],[Last Date]],Zudio_sales_data[[#This Row],[Store Open Date]])</f>
        <v>308</v>
      </c>
      <c r="AD7632" t="str">
        <f>IF(Zudio_sales_data[[#This Row],[Order Date]]&lt;=Zudio_sales_data[[#This Row],[Store Open Date]],"wrong data","right data")</f>
        <v>right data</v>
      </c>
      <c r="AE7632">
        <f>Zudio_sales_data[[#This Row],[Sales Profit]]/Zudio_sales_data[[#This Row],[Quantity]]</f>
        <v>433.6</v>
      </c>
    </row>
    <row r="7633" spans="1:31" x14ac:dyDescent="0.3">
      <c r="A7633" t="s">
        <v>110</v>
      </c>
      <c r="B7633" t="s">
        <v>197</v>
      </c>
      <c r="C7633" t="s">
        <v>47</v>
      </c>
      <c r="D7633" t="s">
        <v>29</v>
      </c>
      <c r="E7633">
        <v>23</v>
      </c>
      <c r="F7633">
        <v>417712</v>
      </c>
      <c r="G7633" t="s">
        <v>49</v>
      </c>
      <c r="H7633" s="1">
        <v>44053</v>
      </c>
      <c r="I7633">
        <v>1000</v>
      </c>
      <c r="J7633" t="s">
        <v>12966</v>
      </c>
      <c r="K7633" t="s">
        <v>127</v>
      </c>
      <c r="L7633">
        <v>11</v>
      </c>
      <c r="M7633">
        <v>8</v>
      </c>
      <c r="N7633">
        <v>10</v>
      </c>
      <c r="O7633" t="s">
        <v>33</v>
      </c>
      <c r="P7633" t="s">
        <v>34</v>
      </c>
      <c r="Q7633">
        <v>35842</v>
      </c>
      <c r="R7633" s="1">
        <v>45617</v>
      </c>
      <c r="S7633" t="s">
        <v>35</v>
      </c>
      <c r="T7633">
        <v>236791</v>
      </c>
      <c r="U7633" t="s">
        <v>12967</v>
      </c>
      <c r="V7633">
        <v>881</v>
      </c>
      <c r="W7633">
        <v>2830</v>
      </c>
      <c r="X7633">
        <v>3</v>
      </c>
      <c r="Y7633">
        <v>3396</v>
      </c>
      <c r="Z7633">
        <v>9</v>
      </c>
      <c r="AA7633">
        <f>Zudio_sales_data[[#This Row],[Price]]*Zudio_sales_data[[#This Row],[Quantity]]</f>
        <v>8490</v>
      </c>
      <c r="AB7633" s="1">
        <v>45629</v>
      </c>
      <c r="AC7633">
        <f>_xlfn.DAYS(Zudio_sales_data[[#This Row],[Last Date]],Zudio_sales_data[[#This Row],[Store Open Date]])</f>
        <v>1576</v>
      </c>
      <c r="AD7633" t="str">
        <f>IF(Zudio_sales_data[[#This Row],[Order Date]]&lt;=Zudio_sales_data[[#This Row],[Store Open Date]],"wrong data","right data")</f>
        <v>right data</v>
      </c>
      <c r="AE7633">
        <f>Zudio_sales_data[[#This Row],[Sales Profit]]/Zudio_sales_data[[#This Row],[Quantity]]</f>
        <v>1132</v>
      </c>
    </row>
    <row r="7634" spans="1:31" x14ac:dyDescent="0.3">
      <c r="A7634" t="s">
        <v>26</v>
      </c>
      <c r="B7634" t="s">
        <v>81</v>
      </c>
      <c r="C7634" t="s">
        <v>28</v>
      </c>
      <c r="D7634" t="s">
        <v>77</v>
      </c>
      <c r="E7634">
        <v>88</v>
      </c>
      <c r="F7634">
        <v>432008</v>
      </c>
      <c r="G7634" t="s">
        <v>30</v>
      </c>
      <c r="H7634" s="1">
        <v>44017</v>
      </c>
      <c r="I7634">
        <v>800</v>
      </c>
      <c r="J7634" t="s">
        <v>12968</v>
      </c>
      <c r="K7634" t="s">
        <v>176</v>
      </c>
      <c r="L7634">
        <v>10</v>
      </c>
      <c r="M7634">
        <v>7</v>
      </c>
      <c r="N7634">
        <v>16</v>
      </c>
      <c r="O7634" t="s">
        <v>33</v>
      </c>
      <c r="P7634" t="s">
        <v>62</v>
      </c>
      <c r="Q7634">
        <v>92058</v>
      </c>
      <c r="R7634" s="1">
        <v>45520</v>
      </c>
      <c r="S7634" t="s">
        <v>53</v>
      </c>
      <c r="T7634">
        <v>237973</v>
      </c>
      <c r="U7634" t="s">
        <v>12969</v>
      </c>
      <c r="V7634">
        <v>557</v>
      </c>
      <c r="W7634">
        <v>1083</v>
      </c>
      <c r="X7634">
        <v>7</v>
      </c>
      <c r="Y7634">
        <v>3032.4</v>
      </c>
      <c r="Z7634">
        <v>9</v>
      </c>
      <c r="AA7634">
        <f>Zudio_sales_data[[#This Row],[Price]]*Zudio_sales_data[[#This Row],[Quantity]]</f>
        <v>7581</v>
      </c>
      <c r="AB7634" s="1">
        <v>45629</v>
      </c>
      <c r="AC7634">
        <f>_xlfn.DAYS(Zudio_sales_data[[#This Row],[Last Date]],Zudio_sales_data[[#This Row],[Store Open Date]])</f>
        <v>1612</v>
      </c>
      <c r="AD7634" t="str">
        <f>IF(Zudio_sales_data[[#This Row],[Order Date]]&lt;=Zudio_sales_data[[#This Row],[Store Open Date]],"wrong data","right data")</f>
        <v>right data</v>
      </c>
      <c r="AE7634">
        <f>Zudio_sales_data[[#This Row],[Sales Profit]]/Zudio_sales_data[[#This Row],[Quantity]]</f>
        <v>433.2</v>
      </c>
    </row>
    <row r="7635" spans="1:31" x14ac:dyDescent="0.3">
      <c r="A7635" t="s">
        <v>110</v>
      </c>
      <c r="B7635" t="s">
        <v>153</v>
      </c>
      <c r="C7635" t="s">
        <v>28</v>
      </c>
      <c r="D7635" t="s">
        <v>112</v>
      </c>
      <c r="E7635">
        <v>15</v>
      </c>
      <c r="F7635">
        <v>401143</v>
      </c>
      <c r="G7635" t="s">
        <v>30</v>
      </c>
      <c r="H7635" s="1">
        <v>43945</v>
      </c>
      <c r="I7635">
        <v>1200</v>
      </c>
      <c r="J7635" t="s">
        <v>12970</v>
      </c>
      <c r="K7635" t="s">
        <v>236</v>
      </c>
      <c r="L7635">
        <v>10</v>
      </c>
      <c r="M7635">
        <v>9</v>
      </c>
      <c r="N7635">
        <v>8</v>
      </c>
      <c r="O7635" t="s">
        <v>33</v>
      </c>
      <c r="P7635" t="s">
        <v>52</v>
      </c>
      <c r="Q7635">
        <v>56727</v>
      </c>
      <c r="R7635" s="1">
        <v>45365</v>
      </c>
      <c r="S7635" t="s">
        <v>58</v>
      </c>
      <c r="T7635">
        <v>922943</v>
      </c>
      <c r="U7635" t="s">
        <v>12971</v>
      </c>
      <c r="V7635">
        <v>484</v>
      </c>
      <c r="W7635">
        <v>2613</v>
      </c>
      <c r="X7635">
        <v>4</v>
      </c>
      <c r="Y7635">
        <v>4180.8</v>
      </c>
      <c r="Z7635">
        <v>11</v>
      </c>
      <c r="AA7635">
        <f>Zudio_sales_data[[#This Row],[Price]]*Zudio_sales_data[[#This Row],[Quantity]]</f>
        <v>10452</v>
      </c>
      <c r="AB7635" s="1">
        <v>45629</v>
      </c>
      <c r="AC7635">
        <f>_xlfn.DAYS(Zudio_sales_data[[#This Row],[Last Date]],Zudio_sales_data[[#This Row],[Store Open Date]])</f>
        <v>1684</v>
      </c>
      <c r="AD7635" t="str">
        <f>IF(Zudio_sales_data[[#This Row],[Order Date]]&lt;=Zudio_sales_data[[#This Row],[Store Open Date]],"wrong data","right data")</f>
        <v>right data</v>
      </c>
      <c r="AE7635">
        <f>Zudio_sales_data[[#This Row],[Sales Profit]]/Zudio_sales_data[[#This Row],[Quantity]]</f>
        <v>1045.2</v>
      </c>
    </row>
    <row r="7636" spans="1:31" x14ac:dyDescent="0.3">
      <c r="A7636" t="s">
        <v>45</v>
      </c>
      <c r="B7636" t="s">
        <v>187</v>
      </c>
      <c r="C7636" t="s">
        <v>28</v>
      </c>
      <c r="D7636" t="s">
        <v>229</v>
      </c>
      <c r="E7636">
        <v>5</v>
      </c>
      <c r="F7636">
        <v>417486</v>
      </c>
      <c r="G7636" t="s">
        <v>30</v>
      </c>
      <c r="H7636" s="1">
        <v>44479</v>
      </c>
      <c r="I7636">
        <v>950</v>
      </c>
      <c r="J7636" t="s">
        <v>12972</v>
      </c>
      <c r="K7636" t="s">
        <v>609</v>
      </c>
      <c r="L7636">
        <v>10</v>
      </c>
      <c r="M7636">
        <v>9</v>
      </c>
      <c r="N7636">
        <v>8</v>
      </c>
      <c r="O7636" t="s">
        <v>69</v>
      </c>
      <c r="P7636" t="s">
        <v>62</v>
      </c>
      <c r="Q7636">
        <v>92754</v>
      </c>
      <c r="R7636" s="1">
        <v>45471</v>
      </c>
      <c r="S7636" t="s">
        <v>43</v>
      </c>
      <c r="T7636">
        <v>284647</v>
      </c>
      <c r="U7636" t="s">
        <v>1544</v>
      </c>
      <c r="V7636">
        <v>394</v>
      </c>
      <c r="W7636">
        <v>2436</v>
      </c>
      <c r="X7636">
        <v>4</v>
      </c>
      <c r="Y7636">
        <v>3897.6</v>
      </c>
      <c r="Z7636">
        <v>11</v>
      </c>
      <c r="AA7636">
        <f>Zudio_sales_data[[#This Row],[Price]]*Zudio_sales_data[[#This Row],[Quantity]]</f>
        <v>9744</v>
      </c>
      <c r="AB7636" s="1">
        <v>45629</v>
      </c>
      <c r="AC7636">
        <f>_xlfn.DAYS(Zudio_sales_data[[#This Row],[Last Date]],Zudio_sales_data[[#This Row],[Store Open Date]])</f>
        <v>1150</v>
      </c>
      <c r="AD7636" t="str">
        <f>IF(Zudio_sales_data[[#This Row],[Order Date]]&lt;=Zudio_sales_data[[#This Row],[Store Open Date]],"wrong data","right data")</f>
        <v>right data</v>
      </c>
      <c r="AE7636">
        <f>Zudio_sales_data[[#This Row],[Sales Profit]]/Zudio_sales_data[[#This Row],[Quantity]]</f>
        <v>974.4</v>
      </c>
    </row>
    <row r="7637" spans="1:31" x14ac:dyDescent="0.3">
      <c r="A7637" t="s">
        <v>139</v>
      </c>
      <c r="B7637" t="s">
        <v>275</v>
      </c>
      <c r="C7637" t="s">
        <v>39</v>
      </c>
      <c r="D7637" t="s">
        <v>40</v>
      </c>
      <c r="E7637">
        <v>90</v>
      </c>
      <c r="F7637">
        <v>427000</v>
      </c>
      <c r="G7637" t="s">
        <v>30</v>
      </c>
      <c r="H7637" s="1">
        <v>44970</v>
      </c>
      <c r="I7637">
        <v>800</v>
      </c>
      <c r="J7637" t="s">
        <v>12973</v>
      </c>
      <c r="K7637" t="s">
        <v>421</v>
      </c>
      <c r="L7637">
        <v>9</v>
      </c>
      <c r="M7637">
        <v>8</v>
      </c>
      <c r="N7637">
        <v>17</v>
      </c>
      <c r="O7637" t="s">
        <v>69</v>
      </c>
      <c r="P7637" t="s">
        <v>34</v>
      </c>
      <c r="Q7637">
        <v>39286</v>
      </c>
      <c r="R7637" s="1">
        <v>45458</v>
      </c>
      <c r="S7637" t="s">
        <v>43</v>
      </c>
      <c r="T7637">
        <v>252379</v>
      </c>
      <c r="U7637" t="s">
        <v>12974</v>
      </c>
      <c r="V7637">
        <v>902</v>
      </c>
      <c r="W7637">
        <v>861</v>
      </c>
      <c r="X7637">
        <v>8</v>
      </c>
      <c r="Y7637">
        <v>2755.2</v>
      </c>
      <c r="Z7637">
        <v>11</v>
      </c>
      <c r="AA7637">
        <f>Zudio_sales_data[[#This Row],[Price]]*Zudio_sales_data[[#This Row],[Quantity]]</f>
        <v>6888</v>
      </c>
      <c r="AB7637" s="1">
        <v>45629</v>
      </c>
      <c r="AC7637">
        <f>_xlfn.DAYS(Zudio_sales_data[[#This Row],[Last Date]],Zudio_sales_data[[#This Row],[Store Open Date]])</f>
        <v>659</v>
      </c>
      <c r="AD7637" t="str">
        <f>IF(Zudio_sales_data[[#This Row],[Order Date]]&lt;=Zudio_sales_data[[#This Row],[Store Open Date]],"wrong data","right data")</f>
        <v>right data</v>
      </c>
      <c r="AE7637">
        <f>Zudio_sales_data[[#This Row],[Sales Profit]]/Zudio_sales_data[[#This Row],[Quantity]]</f>
        <v>344.4</v>
      </c>
    </row>
    <row r="7638" spans="1:31" x14ac:dyDescent="0.3">
      <c r="A7638" t="s">
        <v>45</v>
      </c>
      <c r="B7638" t="s">
        <v>132</v>
      </c>
      <c r="C7638" t="s">
        <v>47</v>
      </c>
      <c r="D7638" t="s">
        <v>66</v>
      </c>
      <c r="E7638">
        <v>8</v>
      </c>
      <c r="F7638">
        <v>409850</v>
      </c>
      <c r="G7638" t="s">
        <v>30</v>
      </c>
      <c r="H7638" s="1">
        <v>44906</v>
      </c>
      <c r="I7638">
        <v>1200</v>
      </c>
      <c r="J7638" t="s">
        <v>12975</v>
      </c>
      <c r="K7638" t="s">
        <v>145</v>
      </c>
      <c r="L7638">
        <v>11</v>
      </c>
      <c r="M7638">
        <v>8</v>
      </c>
      <c r="N7638">
        <v>5</v>
      </c>
      <c r="O7638" t="s">
        <v>33</v>
      </c>
      <c r="P7638" t="s">
        <v>62</v>
      </c>
      <c r="Q7638">
        <v>68701</v>
      </c>
      <c r="R7638" s="1">
        <v>45628</v>
      </c>
      <c r="S7638" t="s">
        <v>177</v>
      </c>
      <c r="T7638">
        <v>755507</v>
      </c>
      <c r="U7638" t="s">
        <v>11229</v>
      </c>
      <c r="V7638">
        <v>223</v>
      </c>
      <c r="W7638">
        <v>2695</v>
      </c>
      <c r="X7638">
        <v>6</v>
      </c>
      <c r="Y7638">
        <v>6468</v>
      </c>
      <c r="Z7638">
        <v>9</v>
      </c>
      <c r="AA7638">
        <f>Zudio_sales_data[[#This Row],[Price]]*Zudio_sales_data[[#This Row],[Quantity]]</f>
        <v>16170</v>
      </c>
      <c r="AB7638" s="1">
        <v>45629</v>
      </c>
      <c r="AC7638">
        <f>_xlfn.DAYS(Zudio_sales_data[[#This Row],[Last Date]],Zudio_sales_data[[#This Row],[Store Open Date]])</f>
        <v>723</v>
      </c>
      <c r="AD7638" t="str">
        <f>IF(Zudio_sales_data[[#This Row],[Order Date]]&lt;=Zudio_sales_data[[#This Row],[Store Open Date]],"wrong data","right data")</f>
        <v>right data</v>
      </c>
      <c r="AE7638">
        <f>Zudio_sales_data[[#This Row],[Sales Profit]]/Zudio_sales_data[[#This Row],[Quantity]]</f>
        <v>1078</v>
      </c>
    </row>
    <row r="7639" spans="1:31" x14ac:dyDescent="0.3">
      <c r="A7639" t="s">
        <v>110</v>
      </c>
      <c r="B7639" t="s">
        <v>125</v>
      </c>
      <c r="C7639" t="s">
        <v>47</v>
      </c>
      <c r="D7639" t="s">
        <v>112</v>
      </c>
      <c r="E7639">
        <v>83</v>
      </c>
      <c r="F7639">
        <v>412386</v>
      </c>
      <c r="G7639" t="s">
        <v>30</v>
      </c>
      <c r="H7639" s="1">
        <v>44461</v>
      </c>
      <c r="I7639">
        <v>1300</v>
      </c>
      <c r="J7639" t="s">
        <v>12976</v>
      </c>
      <c r="K7639" t="s">
        <v>114</v>
      </c>
      <c r="L7639">
        <v>9</v>
      </c>
      <c r="M7639">
        <v>8</v>
      </c>
      <c r="N7639">
        <v>16</v>
      </c>
      <c r="O7639" t="s">
        <v>33</v>
      </c>
      <c r="P7639" t="s">
        <v>52</v>
      </c>
      <c r="Q7639">
        <v>38238</v>
      </c>
      <c r="R7639" s="1">
        <v>45376</v>
      </c>
      <c r="S7639" t="s">
        <v>58</v>
      </c>
      <c r="T7639">
        <v>449320</v>
      </c>
      <c r="U7639" t="s">
        <v>12977</v>
      </c>
      <c r="V7639">
        <v>753</v>
      </c>
      <c r="W7639">
        <v>1701</v>
      </c>
      <c r="X7639">
        <v>4</v>
      </c>
      <c r="Y7639">
        <v>2721.6</v>
      </c>
      <c r="Z7639">
        <v>11</v>
      </c>
      <c r="AA7639">
        <f>Zudio_sales_data[[#This Row],[Price]]*Zudio_sales_data[[#This Row],[Quantity]]</f>
        <v>6804</v>
      </c>
      <c r="AB7639" s="1">
        <v>45629</v>
      </c>
      <c r="AC7639">
        <f>_xlfn.DAYS(Zudio_sales_data[[#This Row],[Last Date]],Zudio_sales_data[[#This Row],[Store Open Date]])</f>
        <v>1168</v>
      </c>
      <c r="AD7639" t="str">
        <f>IF(Zudio_sales_data[[#This Row],[Order Date]]&lt;=Zudio_sales_data[[#This Row],[Store Open Date]],"wrong data","right data")</f>
        <v>right data</v>
      </c>
      <c r="AE7639">
        <f>Zudio_sales_data[[#This Row],[Sales Profit]]/Zudio_sales_data[[#This Row],[Quantity]]</f>
        <v>680.4</v>
      </c>
    </row>
    <row r="7640" spans="1:31" x14ac:dyDescent="0.3">
      <c r="A7640" t="s">
        <v>37</v>
      </c>
      <c r="B7640" t="s">
        <v>179</v>
      </c>
      <c r="C7640" t="s">
        <v>39</v>
      </c>
      <c r="D7640" t="s">
        <v>29</v>
      </c>
      <c r="E7640">
        <v>82</v>
      </c>
      <c r="F7640">
        <v>401054</v>
      </c>
      <c r="G7640" t="s">
        <v>49</v>
      </c>
      <c r="H7640" s="1">
        <v>44470</v>
      </c>
      <c r="I7640">
        <v>800</v>
      </c>
      <c r="J7640" t="s">
        <v>12978</v>
      </c>
      <c r="K7640" t="s">
        <v>161</v>
      </c>
      <c r="L7640">
        <v>9</v>
      </c>
      <c r="M7640">
        <v>8</v>
      </c>
      <c r="N7640">
        <v>9</v>
      </c>
      <c r="O7640" t="s">
        <v>69</v>
      </c>
      <c r="P7640" t="s">
        <v>34</v>
      </c>
      <c r="Q7640">
        <v>39862</v>
      </c>
      <c r="R7640" s="1">
        <v>45351</v>
      </c>
      <c r="S7640" t="s">
        <v>91</v>
      </c>
      <c r="T7640">
        <v>247993</v>
      </c>
      <c r="U7640" t="s">
        <v>12979</v>
      </c>
      <c r="V7640">
        <v>677</v>
      </c>
      <c r="W7640">
        <v>1722</v>
      </c>
      <c r="X7640">
        <v>4</v>
      </c>
      <c r="Y7640">
        <v>2755.2</v>
      </c>
      <c r="Z7640">
        <v>11</v>
      </c>
      <c r="AA7640">
        <f>Zudio_sales_data[[#This Row],[Price]]*Zudio_sales_data[[#This Row],[Quantity]]</f>
        <v>6888</v>
      </c>
      <c r="AB7640" s="1">
        <v>45629</v>
      </c>
      <c r="AC7640">
        <f>_xlfn.DAYS(Zudio_sales_data[[#This Row],[Last Date]],Zudio_sales_data[[#This Row],[Store Open Date]])</f>
        <v>1159</v>
      </c>
      <c r="AD7640" t="str">
        <f>IF(Zudio_sales_data[[#This Row],[Order Date]]&lt;=Zudio_sales_data[[#This Row],[Store Open Date]],"wrong data","right data")</f>
        <v>right data</v>
      </c>
      <c r="AE7640">
        <f>Zudio_sales_data[[#This Row],[Sales Profit]]/Zudio_sales_data[[#This Row],[Quantity]]</f>
        <v>688.8</v>
      </c>
    </row>
    <row r="7641" spans="1:31" x14ac:dyDescent="0.3">
      <c r="A7641" t="s">
        <v>37</v>
      </c>
      <c r="B7641" t="s">
        <v>157</v>
      </c>
      <c r="C7641" t="s">
        <v>39</v>
      </c>
      <c r="D7641" t="s">
        <v>77</v>
      </c>
      <c r="E7641">
        <v>55</v>
      </c>
      <c r="F7641">
        <v>426679</v>
      </c>
      <c r="G7641" t="s">
        <v>49</v>
      </c>
      <c r="H7641" s="1">
        <v>44944</v>
      </c>
      <c r="I7641">
        <v>1000</v>
      </c>
      <c r="J7641" t="s">
        <v>12980</v>
      </c>
      <c r="K7641" t="s">
        <v>227</v>
      </c>
      <c r="L7641">
        <v>10</v>
      </c>
      <c r="M7641">
        <v>7</v>
      </c>
      <c r="N7641">
        <v>10</v>
      </c>
      <c r="O7641" t="s">
        <v>33</v>
      </c>
      <c r="P7641" t="s">
        <v>62</v>
      </c>
      <c r="Q7641">
        <v>77910</v>
      </c>
      <c r="R7641" s="1">
        <v>45493</v>
      </c>
      <c r="S7641" t="s">
        <v>95</v>
      </c>
      <c r="T7641">
        <v>682107</v>
      </c>
      <c r="U7641" t="s">
        <v>12981</v>
      </c>
      <c r="V7641">
        <v>656</v>
      </c>
      <c r="W7641">
        <v>2892</v>
      </c>
      <c r="X7641">
        <v>5</v>
      </c>
      <c r="Y7641">
        <v>5784</v>
      </c>
      <c r="Z7641">
        <v>9</v>
      </c>
      <c r="AA7641">
        <f>Zudio_sales_data[[#This Row],[Price]]*Zudio_sales_data[[#This Row],[Quantity]]</f>
        <v>14460</v>
      </c>
      <c r="AB7641" s="1">
        <v>45629</v>
      </c>
      <c r="AC7641">
        <f>_xlfn.DAYS(Zudio_sales_data[[#This Row],[Last Date]],Zudio_sales_data[[#This Row],[Store Open Date]])</f>
        <v>685</v>
      </c>
      <c r="AD7641" t="str">
        <f>IF(Zudio_sales_data[[#This Row],[Order Date]]&lt;=Zudio_sales_data[[#This Row],[Store Open Date]],"wrong data","right data")</f>
        <v>right data</v>
      </c>
      <c r="AE7641">
        <f>Zudio_sales_data[[#This Row],[Sales Profit]]/Zudio_sales_data[[#This Row],[Quantity]]</f>
        <v>1156.8</v>
      </c>
    </row>
    <row r="7642" spans="1:31" x14ac:dyDescent="0.3">
      <c r="A7642" t="s">
        <v>37</v>
      </c>
      <c r="B7642" t="s">
        <v>362</v>
      </c>
      <c r="C7642" t="s">
        <v>39</v>
      </c>
      <c r="D7642" t="s">
        <v>82</v>
      </c>
      <c r="E7642">
        <v>74</v>
      </c>
      <c r="F7642">
        <v>420863</v>
      </c>
      <c r="G7642" t="s">
        <v>49</v>
      </c>
      <c r="H7642" s="1">
        <v>44294</v>
      </c>
      <c r="I7642">
        <v>1200</v>
      </c>
      <c r="J7642" t="s">
        <v>12982</v>
      </c>
      <c r="K7642" t="s">
        <v>137</v>
      </c>
      <c r="L7642">
        <v>11</v>
      </c>
      <c r="M7642">
        <v>8</v>
      </c>
      <c r="N7642">
        <v>10</v>
      </c>
      <c r="O7642" t="s">
        <v>69</v>
      </c>
      <c r="P7642" t="s">
        <v>90</v>
      </c>
      <c r="Q7642">
        <v>28427</v>
      </c>
      <c r="R7642" s="1">
        <v>45623</v>
      </c>
      <c r="S7642" t="s">
        <v>35</v>
      </c>
      <c r="T7642">
        <v>615926</v>
      </c>
      <c r="U7642" t="s">
        <v>12983</v>
      </c>
      <c r="V7642">
        <v>581</v>
      </c>
      <c r="W7642">
        <v>2712</v>
      </c>
      <c r="X7642">
        <v>2</v>
      </c>
      <c r="Y7642">
        <v>2169.6</v>
      </c>
      <c r="Z7642">
        <v>9</v>
      </c>
      <c r="AA7642">
        <f>Zudio_sales_data[[#This Row],[Price]]*Zudio_sales_data[[#This Row],[Quantity]]</f>
        <v>5424</v>
      </c>
      <c r="AB7642" s="1">
        <v>45629</v>
      </c>
      <c r="AC7642">
        <f>_xlfn.DAYS(Zudio_sales_data[[#This Row],[Last Date]],Zudio_sales_data[[#This Row],[Store Open Date]])</f>
        <v>1335</v>
      </c>
      <c r="AD7642" t="str">
        <f>IF(Zudio_sales_data[[#This Row],[Order Date]]&lt;=Zudio_sales_data[[#This Row],[Store Open Date]],"wrong data","right data")</f>
        <v>right data</v>
      </c>
      <c r="AE7642">
        <f>Zudio_sales_data[[#This Row],[Sales Profit]]/Zudio_sales_data[[#This Row],[Quantity]]</f>
        <v>1084.8</v>
      </c>
    </row>
    <row r="7643" spans="1:31" x14ac:dyDescent="0.3">
      <c r="A7643" t="s">
        <v>110</v>
      </c>
      <c r="B7643" t="s">
        <v>337</v>
      </c>
      <c r="C7643" t="s">
        <v>28</v>
      </c>
      <c r="D7643" t="s">
        <v>40</v>
      </c>
      <c r="E7643">
        <v>95</v>
      </c>
      <c r="F7643">
        <v>414403</v>
      </c>
      <c r="G7643" t="s">
        <v>30</v>
      </c>
      <c r="H7643" s="1">
        <v>45207</v>
      </c>
      <c r="I7643">
        <v>1400</v>
      </c>
      <c r="J7643" t="s">
        <v>12984</v>
      </c>
      <c r="K7643" t="s">
        <v>161</v>
      </c>
      <c r="L7643">
        <v>10</v>
      </c>
      <c r="M7643">
        <v>7</v>
      </c>
      <c r="N7643">
        <v>13</v>
      </c>
      <c r="O7643" t="s">
        <v>69</v>
      </c>
      <c r="P7643" t="s">
        <v>90</v>
      </c>
      <c r="Q7643">
        <v>40373</v>
      </c>
      <c r="R7643" s="1">
        <v>45367</v>
      </c>
      <c r="S7643" t="s">
        <v>58</v>
      </c>
      <c r="T7643">
        <v>740902</v>
      </c>
      <c r="U7643" t="s">
        <v>12985</v>
      </c>
      <c r="V7643">
        <v>886</v>
      </c>
      <c r="W7643">
        <v>1740</v>
      </c>
      <c r="X7643">
        <v>2</v>
      </c>
      <c r="Y7643">
        <v>1392</v>
      </c>
      <c r="Z7643">
        <v>9</v>
      </c>
      <c r="AA7643">
        <f>Zudio_sales_data[[#This Row],[Price]]*Zudio_sales_data[[#This Row],[Quantity]]</f>
        <v>3480</v>
      </c>
      <c r="AB7643" s="1">
        <v>45629</v>
      </c>
      <c r="AC7643">
        <f>_xlfn.DAYS(Zudio_sales_data[[#This Row],[Last Date]],Zudio_sales_data[[#This Row],[Store Open Date]])</f>
        <v>422</v>
      </c>
      <c r="AD7643" t="str">
        <f>IF(Zudio_sales_data[[#This Row],[Order Date]]&lt;=Zudio_sales_data[[#This Row],[Store Open Date]],"wrong data","right data")</f>
        <v>right data</v>
      </c>
      <c r="AE7643">
        <f>Zudio_sales_data[[#This Row],[Sales Profit]]/Zudio_sales_data[[#This Row],[Quantity]]</f>
        <v>696</v>
      </c>
    </row>
    <row r="7644" spans="1:31" x14ac:dyDescent="0.3">
      <c r="A7644" t="s">
        <v>117</v>
      </c>
      <c r="B7644" t="s">
        <v>334</v>
      </c>
      <c r="C7644" t="s">
        <v>28</v>
      </c>
      <c r="D7644" t="s">
        <v>77</v>
      </c>
      <c r="E7644">
        <v>70</v>
      </c>
      <c r="F7644">
        <v>401863</v>
      </c>
      <c r="G7644" t="s">
        <v>30</v>
      </c>
      <c r="H7644" s="1">
        <v>44365</v>
      </c>
      <c r="I7644">
        <v>1100</v>
      </c>
      <c r="J7644" t="s">
        <v>8318</v>
      </c>
      <c r="K7644" t="s">
        <v>227</v>
      </c>
      <c r="L7644">
        <v>10</v>
      </c>
      <c r="M7644">
        <v>9</v>
      </c>
      <c r="N7644">
        <v>20</v>
      </c>
      <c r="O7644" t="s">
        <v>69</v>
      </c>
      <c r="P7644" t="s">
        <v>34</v>
      </c>
      <c r="Q7644">
        <v>19427</v>
      </c>
      <c r="R7644" s="1">
        <v>45589</v>
      </c>
      <c r="S7644" t="s">
        <v>115</v>
      </c>
      <c r="T7644">
        <v>239043</v>
      </c>
      <c r="U7644" t="s">
        <v>3325</v>
      </c>
      <c r="V7644">
        <v>723</v>
      </c>
      <c r="W7644">
        <v>2352</v>
      </c>
      <c r="X7644">
        <v>2</v>
      </c>
      <c r="Y7644">
        <v>1881.6</v>
      </c>
      <c r="Z7644">
        <v>11</v>
      </c>
      <c r="AA7644">
        <f>Zudio_sales_data[[#This Row],[Price]]*Zudio_sales_data[[#This Row],[Quantity]]</f>
        <v>4704</v>
      </c>
      <c r="AB7644" s="1">
        <v>45629</v>
      </c>
      <c r="AC7644">
        <f>_xlfn.DAYS(Zudio_sales_data[[#This Row],[Last Date]],Zudio_sales_data[[#This Row],[Store Open Date]])</f>
        <v>1264</v>
      </c>
      <c r="AD7644" t="str">
        <f>IF(Zudio_sales_data[[#This Row],[Order Date]]&lt;=Zudio_sales_data[[#This Row],[Store Open Date]],"wrong data","right data")</f>
        <v>right data</v>
      </c>
      <c r="AE7644">
        <f>Zudio_sales_data[[#This Row],[Sales Profit]]/Zudio_sales_data[[#This Row],[Quantity]]</f>
        <v>940.8</v>
      </c>
    </row>
    <row r="7645" spans="1:31" x14ac:dyDescent="0.3">
      <c r="A7645" t="s">
        <v>71</v>
      </c>
      <c r="B7645" t="s">
        <v>157</v>
      </c>
      <c r="C7645" t="s">
        <v>39</v>
      </c>
      <c r="D7645" t="s">
        <v>29</v>
      </c>
      <c r="E7645">
        <v>67</v>
      </c>
      <c r="F7645">
        <v>403089</v>
      </c>
      <c r="G7645" t="s">
        <v>30</v>
      </c>
      <c r="H7645" s="1">
        <v>44247</v>
      </c>
      <c r="I7645">
        <v>1000</v>
      </c>
      <c r="J7645" t="s">
        <v>12986</v>
      </c>
      <c r="K7645" t="s">
        <v>206</v>
      </c>
      <c r="L7645">
        <v>11</v>
      </c>
      <c r="M7645">
        <v>8</v>
      </c>
      <c r="N7645">
        <v>11</v>
      </c>
      <c r="O7645" t="s">
        <v>69</v>
      </c>
      <c r="P7645" t="s">
        <v>90</v>
      </c>
      <c r="Q7645">
        <v>39613</v>
      </c>
      <c r="R7645" s="1">
        <v>45371</v>
      </c>
      <c r="S7645" t="s">
        <v>58</v>
      </c>
      <c r="T7645">
        <v>582885</v>
      </c>
      <c r="U7645" t="s">
        <v>12987</v>
      </c>
      <c r="V7645">
        <v>269</v>
      </c>
      <c r="W7645">
        <v>745</v>
      </c>
      <c r="X7645">
        <v>8</v>
      </c>
      <c r="Y7645">
        <v>2384</v>
      </c>
      <c r="Z7645">
        <v>9</v>
      </c>
      <c r="AA7645">
        <f>Zudio_sales_data[[#This Row],[Price]]*Zudio_sales_data[[#This Row],[Quantity]]</f>
        <v>5960</v>
      </c>
      <c r="AB7645" s="1">
        <v>45629</v>
      </c>
      <c r="AC7645">
        <f>_xlfn.DAYS(Zudio_sales_data[[#This Row],[Last Date]],Zudio_sales_data[[#This Row],[Store Open Date]])</f>
        <v>1382</v>
      </c>
      <c r="AD7645" t="str">
        <f>IF(Zudio_sales_data[[#This Row],[Order Date]]&lt;=Zudio_sales_data[[#This Row],[Store Open Date]],"wrong data","right data")</f>
        <v>right data</v>
      </c>
      <c r="AE7645">
        <f>Zudio_sales_data[[#This Row],[Sales Profit]]/Zudio_sales_data[[#This Row],[Quantity]]</f>
        <v>298</v>
      </c>
    </row>
    <row r="7646" spans="1:31" x14ac:dyDescent="0.3">
      <c r="A7646" t="s">
        <v>110</v>
      </c>
      <c r="B7646" t="s">
        <v>187</v>
      </c>
      <c r="C7646" t="s">
        <v>47</v>
      </c>
      <c r="D7646" t="s">
        <v>112</v>
      </c>
      <c r="E7646">
        <v>93</v>
      </c>
      <c r="F7646">
        <v>430537</v>
      </c>
      <c r="G7646" t="s">
        <v>30</v>
      </c>
      <c r="H7646" s="1">
        <v>44208</v>
      </c>
      <c r="I7646">
        <v>1400</v>
      </c>
      <c r="J7646" t="s">
        <v>8213</v>
      </c>
      <c r="K7646" t="s">
        <v>127</v>
      </c>
      <c r="L7646">
        <v>10</v>
      </c>
      <c r="M7646">
        <v>7</v>
      </c>
      <c r="N7646">
        <v>20</v>
      </c>
      <c r="O7646" t="s">
        <v>33</v>
      </c>
      <c r="P7646" t="s">
        <v>62</v>
      </c>
      <c r="Q7646">
        <v>13491</v>
      </c>
      <c r="R7646" s="1">
        <v>45462</v>
      </c>
      <c r="S7646" t="s">
        <v>43</v>
      </c>
      <c r="T7646">
        <v>831020</v>
      </c>
      <c r="U7646" t="s">
        <v>12988</v>
      </c>
      <c r="V7646">
        <v>484</v>
      </c>
      <c r="W7646">
        <v>2174</v>
      </c>
      <c r="X7646">
        <v>5</v>
      </c>
      <c r="Y7646">
        <v>4348</v>
      </c>
      <c r="Z7646">
        <v>9</v>
      </c>
      <c r="AA7646">
        <f>Zudio_sales_data[[#This Row],[Price]]*Zudio_sales_data[[#This Row],[Quantity]]</f>
        <v>10870</v>
      </c>
      <c r="AB7646" s="1">
        <v>45629</v>
      </c>
      <c r="AC7646">
        <f>_xlfn.DAYS(Zudio_sales_data[[#This Row],[Last Date]],Zudio_sales_data[[#This Row],[Store Open Date]])</f>
        <v>1421</v>
      </c>
      <c r="AD7646" t="str">
        <f>IF(Zudio_sales_data[[#This Row],[Order Date]]&lt;=Zudio_sales_data[[#This Row],[Store Open Date]],"wrong data","right data")</f>
        <v>right data</v>
      </c>
      <c r="AE7646">
        <f>Zudio_sales_data[[#This Row],[Sales Profit]]/Zudio_sales_data[[#This Row],[Quantity]]</f>
        <v>869.6</v>
      </c>
    </row>
    <row r="7647" spans="1:31" x14ac:dyDescent="0.3">
      <c r="A7647" t="s">
        <v>55</v>
      </c>
      <c r="B7647" t="s">
        <v>38</v>
      </c>
      <c r="C7647" t="s">
        <v>47</v>
      </c>
      <c r="D7647" t="s">
        <v>77</v>
      </c>
      <c r="E7647">
        <v>34</v>
      </c>
      <c r="F7647">
        <v>413994</v>
      </c>
      <c r="G7647" t="s">
        <v>49</v>
      </c>
      <c r="H7647" s="1">
        <v>44445</v>
      </c>
      <c r="I7647">
        <v>1100</v>
      </c>
      <c r="J7647" t="s">
        <v>12989</v>
      </c>
      <c r="K7647" t="s">
        <v>68</v>
      </c>
      <c r="L7647">
        <v>10</v>
      </c>
      <c r="M7647">
        <v>9</v>
      </c>
      <c r="N7647">
        <v>14</v>
      </c>
      <c r="O7647" t="s">
        <v>69</v>
      </c>
      <c r="P7647" t="s">
        <v>90</v>
      </c>
      <c r="Q7647">
        <v>58544</v>
      </c>
      <c r="R7647" s="1">
        <v>45350</v>
      </c>
      <c r="S7647" t="s">
        <v>91</v>
      </c>
      <c r="T7647">
        <v>453257</v>
      </c>
      <c r="U7647" t="s">
        <v>12990</v>
      </c>
      <c r="V7647">
        <v>571</v>
      </c>
      <c r="W7647">
        <v>2656</v>
      </c>
      <c r="X7647">
        <v>3</v>
      </c>
      <c r="Y7647">
        <v>3187.2</v>
      </c>
      <c r="Z7647">
        <v>11</v>
      </c>
      <c r="AA7647">
        <f>Zudio_sales_data[[#This Row],[Price]]*Zudio_sales_data[[#This Row],[Quantity]]</f>
        <v>7968</v>
      </c>
      <c r="AB7647" s="1">
        <v>45629</v>
      </c>
      <c r="AC7647">
        <f>_xlfn.DAYS(Zudio_sales_data[[#This Row],[Last Date]],Zudio_sales_data[[#This Row],[Store Open Date]])</f>
        <v>1184</v>
      </c>
      <c r="AD7647" t="str">
        <f>IF(Zudio_sales_data[[#This Row],[Order Date]]&lt;=Zudio_sales_data[[#This Row],[Store Open Date]],"wrong data","right data")</f>
        <v>right data</v>
      </c>
      <c r="AE7647">
        <f>Zudio_sales_data[[#This Row],[Sales Profit]]/Zudio_sales_data[[#This Row],[Quantity]]</f>
        <v>1062.3999999999999</v>
      </c>
    </row>
    <row r="7648" spans="1:31" x14ac:dyDescent="0.3">
      <c r="A7648" t="s">
        <v>117</v>
      </c>
      <c r="B7648" t="s">
        <v>257</v>
      </c>
      <c r="C7648" t="s">
        <v>28</v>
      </c>
      <c r="D7648" t="s">
        <v>229</v>
      </c>
      <c r="E7648">
        <v>77</v>
      </c>
      <c r="F7648">
        <v>404528</v>
      </c>
      <c r="G7648" t="s">
        <v>49</v>
      </c>
      <c r="H7648" s="1">
        <v>45387</v>
      </c>
      <c r="I7648">
        <v>800</v>
      </c>
      <c r="J7648" t="s">
        <v>12991</v>
      </c>
      <c r="K7648" t="s">
        <v>550</v>
      </c>
      <c r="L7648">
        <v>11</v>
      </c>
      <c r="M7648">
        <v>8</v>
      </c>
      <c r="N7648">
        <v>16</v>
      </c>
      <c r="O7648" t="s">
        <v>69</v>
      </c>
      <c r="P7648" t="s">
        <v>34</v>
      </c>
      <c r="Q7648">
        <v>51563</v>
      </c>
      <c r="R7648" s="1">
        <v>45616</v>
      </c>
      <c r="S7648" t="s">
        <v>35</v>
      </c>
      <c r="T7648">
        <v>884508</v>
      </c>
      <c r="U7648" t="s">
        <v>12992</v>
      </c>
      <c r="V7648">
        <v>357</v>
      </c>
      <c r="W7648">
        <v>1103</v>
      </c>
      <c r="X7648">
        <v>3</v>
      </c>
      <c r="Y7648">
        <v>1323.6</v>
      </c>
      <c r="Z7648">
        <v>9</v>
      </c>
      <c r="AA7648">
        <f>Zudio_sales_data[[#This Row],[Price]]*Zudio_sales_data[[#This Row],[Quantity]]</f>
        <v>3309</v>
      </c>
      <c r="AB7648" s="1">
        <v>45629</v>
      </c>
      <c r="AC7648">
        <f>_xlfn.DAYS(Zudio_sales_data[[#This Row],[Last Date]],Zudio_sales_data[[#This Row],[Store Open Date]])</f>
        <v>242</v>
      </c>
      <c r="AD7648" t="str">
        <f>IF(Zudio_sales_data[[#This Row],[Order Date]]&lt;=Zudio_sales_data[[#This Row],[Store Open Date]],"wrong data","right data")</f>
        <v>right data</v>
      </c>
      <c r="AE7648">
        <f>Zudio_sales_data[[#This Row],[Sales Profit]]/Zudio_sales_data[[#This Row],[Quantity]]</f>
        <v>441.2</v>
      </c>
    </row>
    <row r="7649" spans="1:31" x14ac:dyDescent="0.3">
      <c r="A7649" t="s">
        <v>55</v>
      </c>
      <c r="B7649" t="s">
        <v>183</v>
      </c>
      <c r="C7649" t="s">
        <v>39</v>
      </c>
      <c r="D7649" t="s">
        <v>87</v>
      </c>
      <c r="E7649">
        <v>42</v>
      </c>
      <c r="F7649">
        <v>400444</v>
      </c>
      <c r="G7649" t="s">
        <v>30</v>
      </c>
      <c r="H7649" s="1">
        <v>44794</v>
      </c>
      <c r="I7649">
        <v>950</v>
      </c>
      <c r="J7649" t="s">
        <v>12993</v>
      </c>
      <c r="K7649" t="s">
        <v>609</v>
      </c>
      <c r="L7649">
        <v>10</v>
      </c>
      <c r="M7649">
        <v>9</v>
      </c>
      <c r="N7649">
        <v>19</v>
      </c>
      <c r="O7649" t="s">
        <v>69</v>
      </c>
      <c r="P7649" t="s">
        <v>90</v>
      </c>
      <c r="Q7649">
        <v>20582</v>
      </c>
      <c r="R7649" s="1">
        <v>45322</v>
      </c>
      <c r="S7649" t="s">
        <v>85</v>
      </c>
      <c r="T7649">
        <v>376898</v>
      </c>
      <c r="U7649" t="s">
        <v>12994</v>
      </c>
      <c r="V7649">
        <v>795</v>
      </c>
      <c r="W7649">
        <v>1251</v>
      </c>
      <c r="X7649">
        <v>8</v>
      </c>
      <c r="Y7649">
        <v>4003.2</v>
      </c>
      <c r="Z7649">
        <v>11</v>
      </c>
      <c r="AA7649">
        <f>Zudio_sales_data[[#This Row],[Price]]*Zudio_sales_data[[#This Row],[Quantity]]</f>
        <v>10008</v>
      </c>
      <c r="AB7649" s="1">
        <v>45629</v>
      </c>
      <c r="AC7649">
        <f>_xlfn.DAYS(Zudio_sales_data[[#This Row],[Last Date]],Zudio_sales_data[[#This Row],[Store Open Date]])</f>
        <v>835</v>
      </c>
      <c r="AD7649" t="str">
        <f>IF(Zudio_sales_data[[#This Row],[Order Date]]&lt;=Zudio_sales_data[[#This Row],[Store Open Date]],"wrong data","right data")</f>
        <v>right data</v>
      </c>
      <c r="AE7649">
        <f>Zudio_sales_data[[#This Row],[Sales Profit]]/Zudio_sales_data[[#This Row],[Quantity]]</f>
        <v>500.4</v>
      </c>
    </row>
    <row r="7650" spans="1:31" x14ac:dyDescent="0.3">
      <c r="A7650" t="s">
        <v>71</v>
      </c>
      <c r="B7650" t="s">
        <v>132</v>
      </c>
      <c r="C7650" t="s">
        <v>39</v>
      </c>
      <c r="D7650" t="s">
        <v>129</v>
      </c>
      <c r="E7650">
        <v>99</v>
      </c>
      <c r="F7650">
        <v>421805</v>
      </c>
      <c r="G7650" t="s">
        <v>49</v>
      </c>
      <c r="H7650" s="1">
        <v>45293</v>
      </c>
      <c r="I7650">
        <v>800</v>
      </c>
      <c r="J7650" t="s">
        <v>12955</v>
      </c>
      <c r="K7650" t="s">
        <v>303</v>
      </c>
      <c r="L7650">
        <v>10</v>
      </c>
      <c r="M7650">
        <v>9</v>
      </c>
      <c r="N7650">
        <v>13</v>
      </c>
      <c r="O7650" t="s">
        <v>69</v>
      </c>
      <c r="P7650" t="s">
        <v>34</v>
      </c>
      <c r="Q7650">
        <v>91703</v>
      </c>
      <c r="R7650" s="1">
        <v>45599</v>
      </c>
      <c r="S7650" t="s">
        <v>35</v>
      </c>
      <c r="T7650">
        <v>293640</v>
      </c>
      <c r="U7650" t="s">
        <v>2856</v>
      </c>
      <c r="V7650">
        <v>807</v>
      </c>
      <c r="W7650">
        <v>2718</v>
      </c>
      <c r="X7650">
        <v>1</v>
      </c>
      <c r="Y7650">
        <v>1087.2</v>
      </c>
      <c r="Z7650">
        <v>11</v>
      </c>
      <c r="AA7650">
        <f>Zudio_sales_data[[#This Row],[Price]]*Zudio_sales_data[[#This Row],[Quantity]]</f>
        <v>2718</v>
      </c>
      <c r="AB7650" s="1">
        <v>45629</v>
      </c>
      <c r="AC7650">
        <f>_xlfn.DAYS(Zudio_sales_data[[#This Row],[Last Date]],Zudio_sales_data[[#This Row],[Store Open Date]])</f>
        <v>336</v>
      </c>
      <c r="AD7650" t="str">
        <f>IF(Zudio_sales_data[[#This Row],[Order Date]]&lt;=Zudio_sales_data[[#This Row],[Store Open Date]],"wrong data","right data")</f>
        <v>right data</v>
      </c>
      <c r="AE7650">
        <f>Zudio_sales_data[[#This Row],[Sales Profit]]/Zudio_sales_data[[#This Row],[Quantity]]</f>
        <v>1087.2</v>
      </c>
    </row>
    <row r="7651" spans="1:31" x14ac:dyDescent="0.3">
      <c r="A7651" t="s">
        <v>55</v>
      </c>
      <c r="B7651" t="s">
        <v>135</v>
      </c>
      <c r="C7651" t="s">
        <v>47</v>
      </c>
      <c r="D7651" t="s">
        <v>101</v>
      </c>
      <c r="E7651">
        <v>62</v>
      </c>
      <c r="F7651">
        <v>418274</v>
      </c>
      <c r="G7651" t="s">
        <v>30</v>
      </c>
      <c r="H7651" s="1">
        <v>44517</v>
      </c>
      <c r="I7651">
        <v>800</v>
      </c>
      <c r="J7651" t="s">
        <v>12995</v>
      </c>
      <c r="K7651" t="s">
        <v>292</v>
      </c>
      <c r="L7651">
        <v>11</v>
      </c>
      <c r="M7651">
        <v>8</v>
      </c>
      <c r="N7651">
        <v>19</v>
      </c>
      <c r="O7651" t="s">
        <v>69</v>
      </c>
      <c r="P7651" t="s">
        <v>62</v>
      </c>
      <c r="Q7651">
        <v>47343</v>
      </c>
      <c r="R7651" s="1">
        <v>45519</v>
      </c>
      <c r="S7651" t="s">
        <v>53</v>
      </c>
      <c r="T7651">
        <v>989699</v>
      </c>
      <c r="U7651" t="s">
        <v>12996</v>
      </c>
      <c r="V7651">
        <v>830</v>
      </c>
      <c r="W7651">
        <v>2004</v>
      </c>
      <c r="X7651">
        <v>6</v>
      </c>
      <c r="Y7651">
        <v>4809.6000000000004</v>
      </c>
      <c r="Z7651">
        <v>9</v>
      </c>
      <c r="AA7651">
        <f>Zudio_sales_data[[#This Row],[Price]]*Zudio_sales_data[[#This Row],[Quantity]]</f>
        <v>12024</v>
      </c>
      <c r="AB7651" s="1">
        <v>45629</v>
      </c>
      <c r="AC7651">
        <f>_xlfn.DAYS(Zudio_sales_data[[#This Row],[Last Date]],Zudio_sales_data[[#This Row],[Store Open Date]])</f>
        <v>1112</v>
      </c>
      <c r="AD7651" t="str">
        <f>IF(Zudio_sales_data[[#This Row],[Order Date]]&lt;=Zudio_sales_data[[#This Row],[Store Open Date]],"wrong data","right data")</f>
        <v>right data</v>
      </c>
      <c r="AE7651">
        <f>Zudio_sales_data[[#This Row],[Sales Profit]]/Zudio_sales_data[[#This Row],[Quantity]]</f>
        <v>801.6</v>
      </c>
    </row>
    <row r="7652" spans="1:31" x14ac:dyDescent="0.3">
      <c r="A7652" t="s">
        <v>26</v>
      </c>
      <c r="B7652" t="s">
        <v>106</v>
      </c>
      <c r="C7652" t="s">
        <v>47</v>
      </c>
      <c r="D7652" t="s">
        <v>66</v>
      </c>
      <c r="E7652">
        <v>91</v>
      </c>
      <c r="F7652">
        <v>425019</v>
      </c>
      <c r="G7652" t="s">
        <v>49</v>
      </c>
      <c r="H7652" s="1">
        <v>44998</v>
      </c>
      <c r="I7652">
        <v>1200</v>
      </c>
      <c r="J7652" t="s">
        <v>12997</v>
      </c>
      <c r="K7652" t="s">
        <v>326</v>
      </c>
      <c r="L7652">
        <v>10</v>
      </c>
      <c r="M7652">
        <v>7</v>
      </c>
      <c r="N7652">
        <v>16</v>
      </c>
      <c r="O7652" t="s">
        <v>69</v>
      </c>
      <c r="P7652" t="s">
        <v>62</v>
      </c>
      <c r="Q7652">
        <v>71742</v>
      </c>
      <c r="R7652" s="1">
        <v>45404</v>
      </c>
      <c r="S7652" t="s">
        <v>63</v>
      </c>
      <c r="T7652">
        <v>276692</v>
      </c>
      <c r="U7652" t="s">
        <v>12998</v>
      </c>
      <c r="V7652">
        <v>931</v>
      </c>
      <c r="W7652">
        <v>2056</v>
      </c>
      <c r="X7652">
        <v>5</v>
      </c>
      <c r="Y7652">
        <v>4112</v>
      </c>
      <c r="Z7652">
        <v>9</v>
      </c>
      <c r="AA7652">
        <f>Zudio_sales_data[[#This Row],[Price]]*Zudio_sales_data[[#This Row],[Quantity]]</f>
        <v>10280</v>
      </c>
      <c r="AB7652" s="1">
        <v>45629</v>
      </c>
      <c r="AC7652">
        <f>_xlfn.DAYS(Zudio_sales_data[[#This Row],[Last Date]],Zudio_sales_data[[#This Row],[Store Open Date]])</f>
        <v>631</v>
      </c>
      <c r="AD7652" t="str">
        <f>IF(Zudio_sales_data[[#This Row],[Order Date]]&lt;=Zudio_sales_data[[#This Row],[Store Open Date]],"wrong data","right data")</f>
        <v>right data</v>
      </c>
      <c r="AE7652">
        <f>Zudio_sales_data[[#This Row],[Sales Profit]]/Zudio_sales_data[[#This Row],[Quantity]]</f>
        <v>822.4</v>
      </c>
    </row>
    <row r="7653" spans="1:31" x14ac:dyDescent="0.3">
      <c r="A7653" t="s">
        <v>71</v>
      </c>
      <c r="B7653" t="s">
        <v>111</v>
      </c>
      <c r="C7653" t="s">
        <v>47</v>
      </c>
      <c r="D7653" t="s">
        <v>101</v>
      </c>
      <c r="E7653">
        <v>20</v>
      </c>
      <c r="F7653">
        <v>422014</v>
      </c>
      <c r="G7653" t="s">
        <v>30</v>
      </c>
      <c r="H7653" s="1">
        <v>44854</v>
      </c>
      <c r="I7653">
        <v>1100</v>
      </c>
      <c r="J7653" t="s">
        <v>12999</v>
      </c>
      <c r="K7653" t="s">
        <v>350</v>
      </c>
      <c r="L7653">
        <v>10</v>
      </c>
      <c r="M7653">
        <v>9</v>
      </c>
      <c r="N7653">
        <v>16</v>
      </c>
      <c r="O7653" t="s">
        <v>33</v>
      </c>
      <c r="P7653" t="s">
        <v>62</v>
      </c>
      <c r="Q7653">
        <v>59618</v>
      </c>
      <c r="R7653" s="1">
        <v>45295</v>
      </c>
      <c r="S7653" t="s">
        <v>85</v>
      </c>
      <c r="T7653">
        <v>736138</v>
      </c>
      <c r="U7653" t="s">
        <v>13000</v>
      </c>
      <c r="V7653">
        <v>576</v>
      </c>
      <c r="W7653">
        <v>2360</v>
      </c>
      <c r="X7653">
        <v>1</v>
      </c>
      <c r="Y7653">
        <v>944</v>
      </c>
      <c r="Z7653">
        <v>11</v>
      </c>
      <c r="AA7653">
        <f>Zudio_sales_data[[#This Row],[Price]]*Zudio_sales_data[[#This Row],[Quantity]]</f>
        <v>2360</v>
      </c>
      <c r="AB7653" s="1">
        <v>45629</v>
      </c>
      <c r="AC7653">
        <f>_xlfn.DAYS(Zudio_sales_data[[#This Row],[Last Date]],Zudio_sales_data[[#This Row],[Store Open Date]])</f>
        <v>775</v>
      </c>
      <c r="AD7653" t="str">
        <f>IF(Zudio_sales_data[[#This Row],[Order Date]]&lt;=Zudio_sales_data[[#This Row],[Store Open Date]],"wrong data","right data")</f>
        <v>right data</v>
      </c>
      <c r="AE7653">
        <f>Zudio_sales_data[[#This Row],[Sales Profit]]/Zudio_sales_data[[#This Row],[Quantity]]</f>
        <v>944</v>
      </c>
    </row>
    <row r="7654" spans="1:31" x14ac:dyDescent="0.3">
      <c r="A7654" t="s">
        <v>71</v>
      </c>
      <c r="B7654" t="s">
        <v>362</v>
      </c>
      <c r="C7654" t="s">
        <v>47</v>
      </c>
      <c r="D7654" t="s">
        <v>101</v>
      </c>
      <c r="E7654">
        <v>56</v>
      </c>
      <c r="F7654">
        <v>421372</v>
      </c>
      <c r="G7654" t="s">
        <v>30</v>
      </c>
      <c r="H7654" s="1">
        <v>44286</v>
      </c>
      <c r="I7654">
        <v>1000</v>
      </c>
      <c r="J7654" t="s">
        <v>13001</v>
      </c>
      <c r="K7654" t="s">
        <v>165</v>
      </c>
      <c r="L7654">
        <v>10</v>
      </c>
      <c r="M7654">
        <v>9</v>
      </c>
      <c r="N7654">
        <v>15</v>
      </c>
      <c r="O7654" t="s">
        <v>33</v>
      </c>
      <c r="P7654" t="s">
        <v>52</v>
      </c>
      <c r="Q7654">
        <v>71121</v>
      </c>
      <c r="R7654" s="1">
        <v>45379</v>
      </c>
      <c r="S7654" t="s">
        <v>58</v>
      </c>
      <c r="T7654">
        <v>385725</v>
      </c>
      <c r="U7654" t="s">
        <v>13002</v>
      </c>
      <c r="V7654">
        <v>622</v>
      </c>
      <c r="W7654">
        <v>1823</v>
      </c>
      <c r="X7654">
        <v>3</v>
      </c>
      <c r="Y7654">
        <v>2187.6</v>
      </c>
      <c r="Z7654">
        <v>11</v>
      </c>
      <c r="AA7654">
        <f>Zudio_sales_data[[#This Row],[Price]]*Zudio_sales_data[[#This Row],[Quantity]]</f>
        <v>5469</v>
      </c>
      <c r="AB7654" s="1">
        <v>45629</v>
      </c>
      <c r="AC7654">
        <f>_xlfn.DAYS(Zudio_sales_data[[#This Row],[Last Date]],Zudio_sales_data[[#This Row],[Store Open Date]])</f>
        <v>1343</v>
      </c>
      <c r="AD7654" t="str">
        <f>IF(Zudio_sales_data[[#This Row],[Order Date]]&lt;=Zudio_sales_data[[#This Row],[Store Open Date]],"wrong data","right data")</f>
        <v>right data</v>
      </c>
      <c r="AE7654">
        <f>Zudio_sales_data[[#This Row],[Sales Profit]]/Zudio_sales_data[[#This Row],[Quantity]]</f>
        <v>729.19999999999993</v>
      </c>
    </row>
    <row r="7655" spans="1:31" x14ac:dyDescent="0.3">
      <c r="A7655" t="s">
        <v>26</v>
      </c>
      <c r="B7655" t="s">
        <v>65</v>
      </c>
      <c r="C7655" t="s">
        <v>39</v>
      </c>
      <c r="D7655" t="s">
        <v>101</v>
      </c>
      <c r="E7655">
        <v>84</v>
      </c>
      <c r="F7655">
        <v>411684</v>
      </c>
      <c r="G7655" t="s">
        <v>49</v>
      </c>
      <c r="H7655" s="1">
        <v>45083</v>
      </c>
      <c r="I7655">
        <v>1000</v>
      </c>
      <c r="J7655" t="s">
        <v>13003</v>
      </c>
      <c r="K7655" t="s">
        <v>350</v>
      </c>
      <c r="L7655">
        <v>11</v>
      </c>
      <c r="M7655">
        <v>8</v>
      </c>
      <c r="N7655">
        <v>3</v>
      </c>
      <c r="O7655" t="s">
        <v>69</v>
      </c>
      <c r="P7655" t="s">
        <v>62</v>
      </c>
      <c r="Q7655">
        <v>17347</v>
      </c>
      <c r="R7655" s="1">
        <v>45609</v>
      </c>
      <c r="S7655" t="s">
        <v>35</v>
      </c>
      <c r="T7655">
        <v>109307</v>
      </c>
      <c r="U7655" t="s">
        <v>13004</v>
      </c>
      <c r="V7655">
        <v>455</v>
      </c>
      <c r="W7655">
        <v>520</v>
      </c>
      <c r="X7655">
        <v>1</v>
      </c>
      <c r="Y7655">
        <v>208</v>
      </c>
      <c r="Z7655">
        <v>9</v>
      </c>
      <c r="AA7655">
        <f>Zudio_sales_data[[#This Row],[Price]]*Zudio_sales_data[[#This Row],[Quantity]]</f>
        <v>520</v>
      </c>
      <c r="AB7655" s="1">
        <v>45629</v>
      </c>
      <c r="AC7655">
        <f>_xlfn.DAYS(Zudio_sales_data[[#This Row],[Last Date]],Zudio_sales_data[[#This Row],[Store Open Date]])</f>
        <v>546</v>
      </c>
      <c r="AD7655" t="str">
        <f>IF(Zudio_sales_data[[#This Row],[Order Date]]&lt;=Zudio_sales_data[[#This Row],[Store Open Date]],"wrong data","right data")</f>
        <v>right data</v>
      </c>
      <c r="AE7655">
        <f>Zudio_sales_data[[#This Row],[Sales Profit]]/Zudio_sales_data[[#This Row],[Quantity]]</f>
        <v>208</v>
      </c>
    </row>
    <row r="7656" spans="1:31" x14ac:dyDescent="0.3">
      <c r="A7656" t="s">
        <v>45</v>
      </c>
      <c r="B7656" t="s">
        <v>368</v>
      </c>
      <c r="C7656" t="s">
        <v>39</v>
      </c>
      <c r="D7656" t="s">
        <v>101</v>
      </c>
      <c r="E7656">
        <v>98</v>
      </c>
      <c r="F7656">
        <v>422175</v>
      </c>
      <c r="G7656" t="s">
        <v>30</v>
      </c>
      <c r="H7656" s="1">
        <v>44367</v>
      </c>
      <c r="I7656">
        <v>1300</v>
      </c>
      <c r="J7656" t="s">
        <v>13005</v>
      </c>
      <c r="K7656" t="s">
        <v>192</v>
      </c>
      <c r="L7656">
        <v>10</v>
      </c>
      <c r="M7656">
        <v>7</v>
      </c>
      <c r="N7656">
        <v>15</v>
      </c>
      <c r="O7656" t="s">
        <v>33</v>
      </c>
      <c r="P7656" t="s">
        <v>90</v>
      </c>
      <c r="Q7656">
        <v>40944</v>
      </c>
      <c r="R7656" s="1">
        <v>45572</v>
      </c>
      <c r="S7656" t="s">
        <v>115</v>
      </c>
      <c r="T7656">
        <v>771643</v>
      </c>
      <c r="U7656" t="s">
        <v>6341</v>
      </c>
      <c r="V7656">
        <v>550</v>
      </c>
      <c r="W7656">
        <v>2874</v>
      </c>
      <c r="X7656">
        <v>4</v>
      </c>
      <c r="Y7656">
        <v>4598.3999999999996</v>
      </c>
      <c r="Z7656">
        <v>9</v>
      </c>
      <c r="AA7656">
        <f>Zudio_sales_data[[#This Row],[Price]]*Zudio_sales_data[[#This Row],[Quantity]]</f>
        <v>11496</v>
      </c>
      <c r="AB7656" s="1">
        <v>45629</v>
      </c>
      <c r="AC7656">
        <f>_xlfn.DAYS(Zudio_sales_data[[#This Row],[Last Date]],Zudio_sales_data[[#This Row],[Store Open Date]])</f>
        <v>1262</v>
      </c>
      <c r="AD7656" t="str">
        <f>IF(Zudio_sales_data[[#This Row],[Order Date]]&lt;=Zudio_sales_data[[#This Row],[Store Open Date]],"wrong data","right data")</f>
        <v>right data</v>
      </c>
      <c r="AE7656">
        <f>Zudio_sales_data[[#This Row],[Sales Profit]]/Zudio_sales_data[[#This Row],[Quantity]]</f>
        <v>1149.5999999999999</v>
      </c>
    </row>
    <row r="7657" spans="1:31" x14ac:dyDescent="0.3">
      <c r="A7657" t="s">
        <v>110</v>
      </c>
      <c r="B7657" t="s">
        <v>76</v>
      </c>
      <c r="C7657" t="s">
        <v>28</v>
      </c>
      <c r="D7657" t="s">
        <v>112</v>
      </c>
      <c r="E7657">
        <v>4</v>
      </c>
      <c r="F7657">
        <v>425517</v>
      </c>
      <c r="G7657" t="s">
        <v>30</v>
      </c>
      <c r="H7657" s="1">
        <v>44676</v>
      </c>
      <c r="I7657">
        <v>1100</v>
      </c>
      <c r="J7657" t="s">
        <v>13006</v>
      </c>
      <c r="K7657" t="s">
        <v>557</v>
      </c>
      <c r="L7657">
        <v>9</v>
      </c>
      <c r="M7657">
        <v>8</v>
      </c>
      <c r="N7657">
        <v>20</v>
      </c>
      <c r="O7657" t="s">
        <v>69</v>
      </c>
      <c r="P7657" t="s">
        <v>52</v>
      </c>
      <c r="Q7657">
        <v>93264</v>
      </c>
      <c r="R7657" s="1">
        <v>45491</v>
      </c>
      <c r="S7657" t="s">
        <v>95</v>
      </c>
      <c r="T7657">
        <v>649146</v>
      </c>
      <c r="U7657" t="s">
        <v>13007</v>
      </c>
      <c r="V7657">
        <v>248</v>
      </c>
      <c r="W7657">
        <v>934</v>
      </c>
      <c r="X7657">
        <v>8</v>
      </c>
      <c r="Y7657">
        <v>2988.8</v>
      </c>
      <c r="Z7657">
        <v>11</v>
      </c>
      <c r="AA7657">
        <f>Zudio_sales_data[[#This Row],[Price]]*Zudio_sales_data[[#This Row],[Quantity]]</f>
        <v>7472</v>
      </c>
      <c r="AB7657" s="1">
        <v>45629</v>
      </c>
      <c r="AC7657">
        <f>_xlfn.DAYS(Zudio_sales_data[[#This Row],[Last Date]],Zudio_sales_data[[#This Row],[Store Open Date]])</f>
        <v>953</v>
      </c>
      <c r="AD7657" t="str">
        <f>IF(Zudio_sales_data[[#This Row],[Order Date]]&lt;=Zudio_sales_data[[#This Row],[Store Open Date]],"wrong data","right data")</f>
        <v>right data</v>
      </c>
      <c r="AE7657">
        <f>Zudio_sales_data[[#This Row],[Sales Profit]]/Zudio_sales_data[[#This Row],[Quantity]]</f>
        <v>373.6</v>
      </c>
    </row>
    <row r="7658" spans="1:31" x14ac:dyDescent="0.3">
      <c r="A7658" t="s">
        <v>117</v>
      </c>
      <c r="B7658" t="s">
        <v>111</v>
      </c>
      <c r="C7658" t="s">
        <v>47</v>
      </c>
      <c r="D7658" t="s">
        <v>48</v>
      </c>
      <c r="E7658">
        <v>1</v>
      </c>
      <c r="F7658">
        <v>415400</v>
      </c>
      <c r="G7658" t="s">
        <v>30</v>
      </c>
      <c r="H7658" s="1">
        <v>44924</v>
      </c>
      <c r="I7658">
        <v>950</v>
      </c>
      <c r="J7658" t="s">
        <v>13008</v>
      </c>
      <c r="K7658" t="s">
        <v>326</v>
      </c>
      <c r="L7658">
        <v>11</v>
      </c>
      <c r="M7658">
        <v>8</v>
      </c>
      <c r="N7658">
        <v>17</v>
      </c>
      <c r="O7658" t="s">
        <v>33</v>
      </c>
      <c r="P7658" t="s">
        <v>90</v>
      </c>
      <c r="Q7658">
        <v>90642</v>
      </c>
      <c r="R7658" s="1">
        <v>45405</v>
      </c>
      <c r="S7658" t="s">
        <v>63</v>
      </c>
      <c r="T7658">
        <v>438687</v>
      </c>
      <c r="U7658" t="s">
        <v>204</v>
      </c>
      <c r="V7658">
        <v>317</v>
      </c>
      <c r="W7658">
        <v>834</v>
      </c>
      <c r="X7658">
        <v>7</v>
      </c>
      <c r="Y7658">
        <v>2335.1999999999998</v>
      </c>
      <c r="Z7658">
        <v>9</v>
      </c>
      <c r="AA7658">
        <f>Zudio_sales_data[[#This Row],[Price]]*Zudio_sales_data[[#This Row],[Quantity]]</f>
        <v>5838</v>
      </c>
      <c r="AB7658" s="1">
        <v>45629</v>
      </c>
      <c r="AC7658">
        <f>_xlfn.DAYS(Zudio_sales_data[[#This Row],[Last Date]],Zudio_sales_data[[#This Row],[Store Open Date]])</f>
        <v>705</v>
      </c>
      <c r="AD7658" t="str">
        <f>IF(Zudio_sales_data[[#This Row],[Order Date]]&lt;=Zudio_sales_data[[#This Row],[Store Open Date]],"wrong data","right data")</f>
        <v>right data</v>
      </c>
      <c r="AE7658">
        <f>Zudio_sales_data[[#This Row],[Sales Profit]]/Zudio_sales_data[[#This Row],[Quantity]]</f>
        <v>333.59999999999997</v>
      </c>
    </row>
    <row r="7659" spans="1:31" x14ac:dyDescent="0.3">
      <c r="A7659" t="s">
        <v>55</v>
      </c>
      <c r="B7659" t="s">
        <v>38</v>
      </c>
      <c r="C7659" t="s">
        <v>39</v>
      </c>
      <c r="D7659" t="s">
        <v>29</v>
      </c>
      <c r="E7659">
        <v>40</v>
      </c>
      <c r="F7659">
        <v>409943</v>
      </c>
      <c r="G7659" t="s">
        <v>30</v>
      </c>
      <c r="H7659" s="1">
        <v>45467</v>
      </c>
      <c r="I7659">
        <v>1100</v>
      </c>
      <c r="J7659" t="s">
        <v>12925</v>
      </c>
      <c r="K7659" t="s">
        <v>176</v>
      </c>
      <c r="L7659">
        <v>9</v>
      </c>
      <c r="M7659">
        <v>8</v>
      </c>
      <c r="N7659">
        <v>16</v>
      </c>
      <c r="O7659" t="s">
        <v>69</v>
      </c>
      <c r="P7659" t="s">
        <v>34</v>
      </c>
      <c r="Q7659">
        <v>58765</v>
      </c>
      <c r="R7659" s="1">
        <v>45622</v>
      </c>
      <c r="S7659" t="s">
        <v>35</v>
      </c>
      <c r="T7659">
        <v>267750</v>
      </c>
      <c r="U7659" t="s">
        <v>13009</v>
      </c>
      <c r="V7659">
        <v>633</v>
      </c>
      <c r="W7659">
        <v>1851</v>
      </c>
      <c r="X7659">
        <v>1</v>
      </c>
      <c r="Y7659">
        <v>740.4</v>
      </c>
      <c r="Z7659">
        <v>11</v>
      </c>
      <c r="AA7659">
        <f>Zudio_sales_data[[#This Row],[Price]]*Zudio_sales_data[[#This Row],[Quantity]]</f>
        <v>1851</v>
      </c>
      <c r="AB7659" s="1">
        <v>45629</v>
      </c>
      <c r="AC7659">
        <f>_xlfn.DAYS(Zudio_sales_data[[#This Row],[Last Date]],Zudio_sales_data[[#This Row],[Store Open Date]])</f>
        <v>162</v>
      </c>
      <c r="AD7659" t="str">
        <f>IF(Zudio_sales_data[[#This Row],[Order Date]]&lt;=Zudio_sales_data[[#This Row],[Store Open Date]],"wrong data","right data")</f>
        <v>right data</v>
      </c>
      <c r="AE7659">
        <f>Zudio_sales_data[[#This Row],[Sales Profit]]/Zudio_sales_data[[#This Row],[Quantity]]</f>
        <v>740.4</v>
      </c>
    </row>
    <row r="7660" spans="1:31" x14ac:dyDescent="0.3">
      <c r="A7660" t="s">
        <v>26</v>
      </c>
      <c r="B7660" t="s">
        <v>121</v>
      </c>
      <c r="C7660" t="s">
        <v>39</v>
      </c>
      <c r="D7660" t="s">
        <v>48</v>
      </c>
      <c r="E7660">
        <v>48</v>
      </c>
      <c r="F7660">
        <v>437417</v>
      </c>
      <c r="G7660" t="s">
        <v>30</v>
      </c>
      <c r="H7660" s="1">
        <v>45257</v>
      </c>
      <c r="I7660">
        <v>1400</v>
      </c>
      <c r="J7660" t="s">
        <v>13010</v>
      </c>
      <c r="K7660" t="s">
        <v>678</v>
      </c>
      <c r="L7660">
        <v>11</v>
      </c>
      <c r="M7660">
        <v>8</v>
      </c>
      <c r="N7660">
        <v>10</v>
      </c>
      <c r="O7660" t="s">
        <v>69</v>
      </c>
      <c r="P7660" t="s">
        <v>52</v>
      </c>
      <c r="Q7660">
        <v>83488</v>
      </c>
      <c r="R7660" s="1">
        <v>45474</v>
      </c>
      <c r="S7660" t="s">
        <v>95</v>
      </c>
      <c r="T7660">
        <v>999674</v>
      </c>
      <c r="U7660" t="s">
        <v>13011</v>
      </c>
      <c r="V7660">
        <v>687</v>
      </c>
      <c r="W7660">
        <v>1479</v>
      </c>
      <c r="X7660">
        <v>1</v>
      </c>
      <c r="Y7660">
        <v>591.6</v>
      </c>
      <c r="Z7660">
        <v>9</v>
      </c>
      <c r="AA7660">
        <f>Zudio_sales_data[[#This Row],[Price]]*Zudio_sales_data[[#This Row],[Quantity]]</f>
        <v>1479</v>
      </c>
      <c r="AB7660" s="1">
        <v>45629</v>
      </c>
      <c r="AC7660">
        <f>_xlfn.DAYS(Zudio_sales_data[[#This Row],[Last Date]],Zudio_sales_data[[#This Row],[Store Open Date]])</f>
        <v>372</v>
      </c>
      <c r="AD7660" t="str">
        <f>IF(Zudio_sales_data[[#This Row],[Order Date]]&lt;=Zudio_sales_data[[#This Row],[Store Open Date]],"wrong data","right data")</f>
        <v>right data</v>
      </c>
      <c r="AE7660">
        <f>Zudio_sales_data[[#This Row],[Sales Profit]]/Zudio_sales_data[[#This Row],[Quantity]]</f>
        <v>591.6</v>
      </c>
    </row>
    <row r="7661" spans="1:31" x14ac:dyDescent="0.3">
      <c r="A7661" t="s">
        <v>139</v>
      </c>
      <c r="B7661" t="s">
        <v>368</v>
      </c>
      <c r="C7661" t="s">
        <v>39</v>
      </c>
      <c r="D7661" t="s">
        <v>229</v>
      </c>
      <c r="E7661">
        <v>51</v>
      </c>
      <c r="F7661">
        <v>427835</v>
      </c>
      <c r="G7661" t="s">
        <v>30</v>
      </c>
      <c r="H7661" s="1">
        <v>44716</v>
      </c>
      <c r="I7661">
        <v>1400</v>
      </c>
      <c r="J7661" t="s">
        <v>1954</v>
      </c>
      <c r="K7661" t="s">
        <v>609</v>
      </c>
      <c r="L7661">
        <v>11</v>
      </c>
      <c r="M7661">
        <v>8</v>
      </c>
      <c r="N7661">
        <v>14</v>
      </c>
      <c r="O7661" t="s">
        <v>33</v>
      </c>
      <c r="P7661" t="s">
        <v>52</v>
      </c>
      <c r="Q7661">
        <v>76584</v>
      </c>
      <c r="R7661" s="1">
        <v>45374</v>
      </c>
      <c r="S7661" t="s">
        <v>58</v>
      </c>
      <c r="T7661">
        <v>707517</v>
      </c>
      <c r="U7661" t="s">
        <v>13012</v>
      </c>
      <c r="V7661">
        <v>392</v>
      </c>
      <c r="W7661">
        <v>1124</v>
      </c>
      <c r="X7661">
        <v>8</v>
      </c>
      <c r="Y7661">
        <v>3596.8</v>
      </c>
      <c r="Z7661">
        <v>9</v>
      </c>
      <c r="AA7661">
        <f>Zudio_sales_data[[#This Row],[Price]]*Zudio_sales_data[[#This Row],[Quantity]]</f>
        <v>8992</v>
      </c>
      <c r="AB7661" s="1">
        <v>45629</v>
      </c>
      <c r="AC7661">
        <f>_xlfn.DAYS(Zudio_sales_data[[#This Row],[Last Date]],Zudio_sales_data[[#This Row],[Store Open Date]])</f>
        <v>913</v>
      </c>
      <c r="AD7661" t="str">
        <f>IF(Zudio_sales_data[[#This Row],[Order Date]]&lt;=Zudio_sales_data[[#This Row],[Store Open Date]],"wrong data","right data")</f>
        <v>right data</v>
      </c>
      <c r="AE7661">
        <f>Zudio_sales_data[[#This Row],[Sales Profit]]/Zudio_sales_data[[#This Row],[Quantity]]</f>
        <v>449.6</v>
      </c>
    </row>
    <row r="7662" spans="1:31" x14ac:dyDescent="0.3">
      <c r="A7662" t="s">
        <v>55</v>
      </c>
      <c r="B7662" t="s">
        <v>235</v>
      </c>
      <c r="C7662" t="s">
        <v>47</v>
      </c>
      <c r="D7662" t="s">
        <v>48</v>
      </c>
      <c r="E7662">
        <v>51</v>
      </c>
      <c r="F7662">
        <v>405650</v>
      </c>
      <c r="G7662" t="s">
        <v>49</v>
      </c>
      <c r="H7662" s="1">
        <v>44570</v>
      </c>
      <c r="I7662">
        <v>1000</v>
      </c>
      <c r="J7662" t="s">
        <v>13013</v>
      </c>
      <c r="K7662" t="s">
        <v>564</v>
      </c>
      <c r="L7662">
        <v>10</v>
      </c>
      <c r="M7662">
        <v>7</v>
      </c>
      <c r="N7662">
        <v>13</v>
      </c>
      <c r="O7662" t="s">
        <v>33</v>
      </c>
      <c r="P7662" t="s">
        <v>52</v>
      </c>
      <c r="Q7662">
        <v>86566</v>
      </c>
      <c r="R7662" s="1">
        <v>45568</v>
      </c>
      <c r="S7662" t="s">
        <v>115</v>
      </c>
      <c r="T7662">
        <v>983698</v>
      </c>
      <c r="U7662" t="s">
        <v>13014</v>
      </c>
      <c r="V7662">
        <v>235</v>
      </c>
      <c r="W7662">
        <v>1686</v>
      </c>
      <c r="X7662">
        <v>7</v>
      </c>
      <c r="Y7662">
        <v>4720.8</v>
      </c>
      <c r="Z7662">
        <v>9</v>
      </c>
      <c r="AA7662">
        <f>Zudio_sales_data[[#This Row],[Price]]*Zudio_sales_data[[#This Row],[Quantity]]</f>
        <v>11802</v>
      </c>
      <c r="AB7662" s="1">
        <v>45629</v>
      </c>
      <c r="AC7662">
        <f>_xlfn.DAYS(Zudio_sales_data[[#This Row],[Last Date]],Zudio_sales_data[[#This Row],[Store Open Date]])</f>
        <v>1059</v>
      </c>
      <c r="AD7662" t="str">
        <f>IF(Zudio_sales_data[[#This Row],[Order Date]]&lt;=Zudio_sales_data[[#This Row],[Store Open Date]],"wrong data","right data")</f>
        <v>right data</v>
      </c>
      <c r="AE7662">
        <f>Zudio_sales_data[[#This Row],[Sales Profit]]/Zudio_sales_data[[#This Row],[Quantity]]</f>
        <v>674.4</v>
      </c>
    </row>
    <row r="7663" spans="1:31" x14ac:dyDescent="0.3">
      <c r="A7663" t="s">
        <v>45</v>
      </c>
      <c r="B7663" t="s">
        <v>219</v>
      </c>
      <c r="C7663" t="s">
        <v>39</v>
      </c>
      <c r="D7663" t="s">
        <v>66</v>
      </c>
      <c r="E7663">
        <v>25</v>
      </c>
      <c r="F7663">
        <v>423655</v>
      </c>
      <c r="G7663" t="s">
        <v>49</v>
      </c>
      <c r="H7663" s="1">
        <v>44783</v>
      </c>
      <c r="I7663">
        <v>1000</v>
      </c>
      <c r="J7663" t="s">
        <v>13015</v>
      </c>
      <c r="K7663" t="s">
        <v>1057</v>
      </c>
      <c r="L7663">
        <v>11</v>
      </c>
      <c r="M7663">
        <v>8</v>
      </c>
      <c r="N7663">
        <v>18</v>
      </c>
      <c r="O7663" t="s">
        <v>33</v>
      </c>
      <c r="P7663" t="s">
        <v>34</v>
      </c>
      <c r="Q7663">
        <v>54470</v>
      </c>
      <c r="R7663" s="1">
        <v>45462</v>
      </c>
      <c r="S7663" t="s">
        <v>43</v>
      </c>
      <c r="T7663">
        <v>280448</v>
      </c>
      <c r="U7663" t="s">
        <v>13016</v>
      </c>
      <c r="V7663">
        <v>703</v>
      </c>
      <c r="W7663">
        <v>536</v>
      </c>
      <c r="X7663">
        <v>2</v>
      </c>
      <c r="Y7663">
        <v>428.8</v>
      </c>
      <c r="Z7663">
        <v>9</v>
      </c>
      <c r="AA7663">
        <f>Zudio_sales_data[[#This Row],[Price]]*Zudio_sales_data[[#This Row],[Quantity]]</f>
        <v>1072</v>
      </c>
      <c r="AB7663" s="1">
        <v>45629</v>
      </c>
      <c r="AC7663">
        <f>_xlfn.DAYS(Zudio_sales_data[[#This Row],[Last Date]],Zudio_sales_data[[#This Row],[Store Open Date]])</f>
        <v>846</v>
      </c>
      <c r="AD7663" t="str">
        <f>IF(Zudio_sales_data[[#This Row],[Order Date]]&lt;=Zudio_sales_data[[#This Row],[Store Open Date]],"wrong data","right data")</f>
        <v>right data</v>
      </c>
      <c r="AE7663">
        <f>Zudio_sales_data[[#This Row],[Sales Profit]]/Zudio_sales_data[[#This Row],[Quantity]]</f>
        <v>214.4</v>
      </c>
    </row>
    <row r="7664" spans="1:31" x14ac:dyDescent="0.3">
      <c r="A7664" t="s">
        <v>117</v>
      </c>
      <c r="B7664" t="s">
        <v>376</v>
      </c>
      <c r="C7664" t="s">
        <v>39</v>
      </c>
      <c r="D7664" t="s">
        <v>112</v>
      </c>
      <c r="E7664">
        <v>38</v>
      </c>
      <c r="F7664">
        <v>423801</v>
      </c>
      <c r="G7664" t="s">
        <v>49</v>
      </c>
      <c r="H7664" s="1">
        <v>44034</v>
      </c>
      <c r="I7664">
        <v>1100</v>
      </c>
      <c r="J7664" t="s">
        <v>13017</v>
      </c>
      <c r="K7664" t="s">
        <v>736</v>
      </c>
      <c r="L7664">
        <v>11</v>
      </c>
      <c r="M7664">
        <v>8</v>
      </c>
      <c r="N7664">
        <v>19</v>
      </c>
      <c r="O7664" t="s">
        <v>69</v>
      </c>
      <c r="P7664" t="s">
        <v>62</v>
      </c>
      <c r="Q7664">
        <v>32503</v>
      </c>
      <c r="R7664" s="1">
        <v>45402</v>
      </c>
      <c r="S7664" t="s">
        <v>63</v>
      </c>
      <c r="T7664">
        <v>532417</v>
      </c>
      <c r="U7664" t="s">
        <v>13018</v>
      </c>
      <c r="V7664">
        <v>335</v>
      </c>
      <c r="W7664">
        <v>1257</v>
      </c>
      <c r="X7664">
        <v>3</v>
      </c>
      <c r="Y7664">
        <v>1508.4</v>
      </c>
      <c r="Z7664">
        <v>9</v>
      </c>
      <c r="AA7664">
        <f>Zudio_sales_data[[#This Row],[Price]]*Zudio_sales_data[[#This Row],[Quantity]]</f>
        <v>3771</v>
      </c>
      <c r="AB7664" s="1">
        <v>45629</v>
      </c>
      <c r="AC7664">
        <f>_xlfn.DAYS(Zudio_sales_data[[#This Row],[Last Date]],Zudio_sales_data[[#This Row],[Store Open Date]])</f>
        <v>1595</v>
      </c>
      <c r="AD7664" t="str">
        <f>IF(Zudio_sales_data[[#This Row],[Order Date]]&lt;=Zudio_sales_data[[#This Row],[Store Open Date]],"wrong data","right data")</f>
        <v>right data</v>
      </c>
      <c r="AE7664">
        <f>Zudio_sales_data[[#This Row],[Sales Profit]]/Zudio_sales_data[[#This Row],[Quantity]]</f>
        <v>502.8</v>
      </c>
    </row>
    <row r="7665" spans="1:31" x14ac:dyDescent="0.3">
      <c r="A7665" t="s">
        <v>37</v>
      </c>
      <c r="B7665" t="s">
        <v>38</v>
      </c>
      <c r="C7665" t="s">
        <v>47</v>
      </c>
      <c r="D7665" t="s">
        <v>66</v>
      </c>
      <c r="E7665">
        <v>27</v>
      </c>
      <c r="F7665">
        <v>436456</v>
      </c>
      <c r="G7665" t="s">
        <v>30</v>
      </c>
      <c r="H7665" s="1">
        <v>45065</v>
      </c>
      <c r="I7665">
        <v>1100</v>
      </c>
      <c r="J7665" t="s">
        <v>13019</v>
      </c>
      <c r="K7665" t="s">
        <v>659</v>
      </c>
      <c r="L7665">
        <v>10</v>
      </c>
      <c r="M7665">
        <v>9</v>
      </c>
      <c r="N7665">
        <v>3</v>
      </c>
      <c r="O7665" t="s">
        <v>69</v>
      </c>
      <c r="P7665" t="s">
        <v>52</v>
      </c>
      <c r="Q7665">
        <v>36076</v>
      </c>
      <c r="R7665" s="1">
        <v>45624</v>
      </c>
      <c r="S7665" t="s">
        <v>35</v>
      </c>
      <c r="T7665">
        <v>698883</v>
      </c>
      <c r="U7665" t="s">
        <v>13020</v>
      </c>
      <c r="V7665">
        <v>663</v>
      </c>
      <c r="W7665">
        <v>1123</v>
      </c>
      <c r="X7665">
        <v>1</v>
      </c>
      <c r="Y7665">
        <v>449.2</v>
      </c>
      <c r="Z7665">
        <v>11</v>
      </c>
      <c r="AA7665">
        <f>Zudio_sales_data[[#This Row],[Price]]*Zudio_sales_data[[#This Row],[Quantity]]</f>
        <v>1123</v>
      </c>
      <c r="AB7665" s="1">
        <v>45629</v>
      </c>
      <c r="AC7665">
        <f>_xlfn.DAYS(Zudio_sales_data[[#This Row],[Last Date]],Zudio_sales_data[[#This Row],[Store Open Date]])</f>
        <v>564</v>
      </c>
      <c r="AD7665" t="str">
        <f>IF(Zudio_sales_data[[#This Row],[Order Date]]&lt;=Zudio_sales_data[[#This Row],[Store Open Date]],"wrong data","right data")</f>
        <v>right data</v>
      </c>
      <c r="AE7665">
        <f>Zudio_sales_data[[#This Row],[Sales Profit]]/Zudio_sales_data[[#This Row],[Quantity]]</f>
        <v>449.2</v>
      </c>
    </row>
    <row r="7666" spans="1:31" x14ac:dyDescent="0.3">
      <c r="A7666" t="s">
        <v>55</v>
      </c>
      <c r="B7666" t="s">
        <v>132</v>
      </c>
      <c r="C7666" t="s">
        <v>28</v>
      </c>
      <c r="D7666" t="s">
        <v>101</v>
      </c>
      <c r="E7666">
        <v>70</v>
      </c>
      <c r="F7666">
        <v>408258</v>
      </c>
      <c r="G7666" t="s">
        <v>49</v>
      </c>
      <c r="H7666" s="1">
        <v>44803</v>
      </c>
      <c r="I7666">
        <v>800</v>
      </c>
      <c r="J7666" t="s">
        <v>13021</v>
      </c>
      <c r="K7666" t="s">
        <v>155</v>
      </c>
      <c r="L7666">
        <v>10</v>
      </c>
      <c r="M7666">
        <v>7</v>
      </c>
      <c r="N7666">
        <v>8</v>
      </c>
      <c r="O7666" t="s">
        <v>69</v>
      </c>
      <c r="P7666" t="s">
        <v>90</v>
      </c>
      <c r="Q7666">
        <v>47869</v>
      </c>
      <c r="R7666" s="1">
        <v>45554</v>
      </c>
      <c r="S7666" t="s">
        <v>131</v>
      </c>
      <c r="T7666">
        <v>188966</v>
      </c>
      <c r="U7666" t="s">
        <v>13022</v>
      </c>
      <c r="V7666">
        <v>646</v>
      </c>
      <c r="W7666">
        <v>1589</v>
      </c>
      <c r="X7666">
        <v>8</v>
      </c>
      <c r="Y7666">
        <v>5084.8</v>
      </c>
      <c r="Z7666">
        <v>9</v>
      </c>
      <c r="AA7666">
        <f>Zudio_sales_data[[#This Row],[Price]]*Zudio_sales_data[[#This Row],[Quantity]]</f>
        <v>12712</v>
      </c>
      <c r="AB7666" s="1">
        <v>45629</v>
      </c>
      <c r="AC7666">
        <f>_xlfn.DAYS(Zudio_sales_data[[#This Row],[Last Date]],Zudio_sales_data[[#This Row],[Store Open Date]])</f>
        <v>826</v>
      </c>
      <c r="AD7666" t="str">
        <f>IF(Zudio_sales_data[[#This Row],[Order Date]]&lt;=Zudio_sales_data[[#This Row],[Store Open Date]],"wrong data","right data")</f>
        <v>right data</v>
      </c>
      <c r="AE7666">
        <f>Zudio_sales_data[[#This Row],[Sales Profit]]/Zudio_sales_data[[#This Row],[Quantity]]</f>
        <v>635.6</v>
      </c>
    </row>
    <row r="7667" spans="1:31" x14ac:dyDescent="0.3">
      <c r="A7667" t="s">
        <v>139</v>
      </c>
      <c r="B7667" t="s">
        <v>100</v>
      </c>
      <c r="C7667" t="s">
        <v>39</v>
      </c>
      <c r="D7667" t="s">
        <v>129</v>
      </c>
      <c r="E7667">
        <v>35</v>
      </c>
      <c r="F7667">
        <v>421481</v>
      </c>
      <c r="G7667" t="s">
        <v>49</v>
      </c>
      <c r="H7667" s="1">
        <v>45374</v>
      </c>
      <c r="I7667">
        <v>1300</v>
      </c>
      <c r="J7667" t="s">
        <v>13023</v>
      </c>
      <c r="K7667" t="s">
        <v>326</v>
      </c>
      <c r="L7667">
        <v>11</v>
      </c>
      <c r="M7667">
        <v>8</v>
      </c>
      <c r="N7667">
        <v>15</v>
      </c>
      <c r="O7667" t="s">
        <v>69</v>
      </c>
      <c r="P7667" t="s">
        <v>90</v>
      </c>
      <c r="Q7667">
        <v>20774</v>
      </c>
      <c r="R7667" s="1">
        <v>45402</v>
      </c>
      <c r="S7667" t="s">
        <v>63</v>
      </c>
      <c r="T7667">
        <v>832005</v>
      </c>
      <c r="U7667" t="s">
        <v>13024</v>
      </c>
      <c r="V7667">
        <v>306</v>
      </c>
      <c r="W7667">
        <v>1488</v>
      </c>
      <c r="X7667">
        <v>5</v>
      </c>
      <c r="Y7667">
        <v>2976</v>
      </c>
      <c r="Z7667">
        <v>9</v>
      </c>
      <c r="AA7667">
        <f>Zudio_sales_data[[#This Row],[Price]]*Zudio_sales_data[[#This Row],[Quantity]]</f>
        <v>7440</v>
      </c>
      <c r="AB7667" s="1">
        <v>45629</v>
      </c>
      <c r="AC7667">
        <f>_xlfn.DAYS(Zudio_sales_data[[#This Row],[Last Date]],Zudio_sales_data[[#This Row],[Store Open Date]])</f>
        <v>255</v>
      </c>
      <c r="AD7667" t="str">
        <f>IF(Zudio_sales_data[[#This Row],[Order Date]]&lt;=Zudio_sales_data[[#This Row],[Store Open Date]],"wrong data","right data")</f>
        <v>right data</v>
      </c>
      <c r="AE7667">
        <f>Zudio_sales_data[[#This Row],[Sales Profit]]/Zudio_sales_data[[#This Row],[Quantity]]</f>
        <v>595.20000000000005</v>
      </c>
    </row>
    <row r="7668" spans="1:31" x14ac:dyDescent="0.3">
      <c r="A7668" t="s">
        <v>110</v>
      </c>
      <c r="B7668" t="s">
        <v>257</v>
      </c>
      <c r="C7668" t="s">
        <v>47</v>
      </c>
      <c r="D7668" t="s">
        <v>77</v>
      </c>
      <c r="E7668">
        <v>31</v>
      </c>
      <c r="F7668">
        <v>411061</v>
      </c>
      <c r="G7668" t="s">
        <v>30</v>
      </c>
      <c r="H7668" s="1">
        <v>44164</v>
      </c>
      <c r="I7668">
        <v>1300</v>
      </c>
      <c r="J7668" t="s">
        <v>4034</v>
      </c>
      <c r="K7668" t="s">
        <v>771</v>
      </c>
      <c r="L7668">
        <v>10</v>
      </c>
      <c r="M7668">
        <v>9</v>
      </c>
      <c r="N7668">
        <v>4</v>
      </c>
      <c r="O7668" t="s">
        <v>69</v>
      </c>
      <c r="P7668" t="s">
        <v>90</v>
      </c>
      <c r="Q7668">
        <v>43269</v>
      </c>
      <c r="R7668" s="1">
        <v>45428</v>
      </c>
      <c r="S7668" t="s">
        <v>104</v>
      </c>
      <c r="T7668">
        <v>630414</v>
      </c>
      <c r="U7668" t="s">
        <v>13025</v>
      </c>
      <c r="V7668">
        <v>837</v>
      </c>
      <c r="W7668">
        <v>2786</v>
      </c>
      <c r="X7668">
        <v>8</v>
      </c>
      <c r="Y7668">
        <v>8915.2000000000007</v>
      </c>
      <c r="Z7668">
        <v>11</v>
      </c>
      <c r="AA7668">
        <f>Zudio_sales_data[[#This Row],[Price]]*Zudio_sales_data[[#This Row],[Quantity]]</f>
        <v>22288</v>
      </c>
      <c r="AB7668" s="1">
        <v>45629</v>
      </c>
      <c r="AC7668">
        <f>_xlfn.DAYS(Zudio_sales_data[[#This Row],[Last Date]],Zudio_sales_data[[#This Row],[Store Open Date]])</f>
        <v>1465</v>
      </c>
      <c r="AD7668" t="str">
        <f>IF(Zudio_sales_data[[#This Row],[Order Date]]&lt;=Zudio_sales_data[[#This Row],[Store Open Date]],"wrong data","right data")</f>
        <v>right data</v>
      </c>
      <c r="AE7668">
        <f>Zudio_sales_data[[#This Row],[Sales Profit]]/Zudio_sales_data[[#This Row],[Quantity]]</f>
        <v>1114.4000000000001</v>
      </c>
    </row>
    <row r="7669" spans="1:31" x14ac:dyDescent="0.3">
      <c r="A7669" t="s">
        <v>117</v>
      </c>
      <c r="B7669" t="s">
        <v>183</v>
      </c>
      <c r="C7669" t="s">
        <v>47</v>
      </c>
      <c r="D7669" t="s">
        <v>29</v>
      </c>
      <c r="E7669">
        <v>96</v>
      </c>
      <c r="F7669">
        <v>426946</v>
      </c>
      <c r="G7669" t="s">
        <v>49</v>
      </c>
      <c r="H7669" s="1">
        <v>44359</v>
      </c>
      <c r="I7669">
        <v>1200</v>
      </c>
      <c r="J7669" t="s">
        <v>13026</v>
      </c>
      <c r="K7669" t="s">
        <v>423</v>
      </c>
      <c r="L7669">
        <v>10</v>
      </c>
      <c r="M7669">
        <v>9</v>
      </c>
      <c r="N7669">
        <v>4</v>
      </c>
      <c r="O7669" t="s">
        <v>69</v>
      </c>
      <c r="P7669" t="s">
        <v>34</v>
      </c>
      <c r="Q7669">
        <v>85272</v>
      </c>
      <c r="R7669" s="1">
        <v>45517</v>
      </c>
      <c r="S7669" t="s">
        <v>53</v>
      </c>
      <c r="T7669">
        <v>337083</v>
      </c>
      <c r="U7669" t="s">
        <v>13027</v>
      </c>
      <c r="V7669">
        <v>534</v>
      </c>
      <c r="W7669">
        <v>771</v>
      </c>
      <c r="X7669">
        <v>1</v>
      </c>
      <c r="Y7669">
        <v>308.39999999999998</v>
      </c>
      <c r="Z7669">
        <v>11</v>
      </c>
      <c r="AA7669">
        <f>Zudio_sales_data[[#This Row],[Price]]*Zudio_sales_data[[#This Row],[Quantity]]</f>
        <v>771</v>
      </c>
      <c r="AB7669" s="1">
        <v>45629</v>
      </c>
      <c r="AC7669">
        <f>_xlfn.DAYS(Zudio_sales_data[[#This Row],[Last Date]],Zudio_sales_data[[#This Row],[Store Open Date]])</f>
        <v>1270</v>
      </c>
      <c r="AD7669" t="str">
        <f>IF(Zudio_sales_data[[#This Row],[Order Date]]&lt;=Zudio_sales_data[[#This Row],[Store Open Date]],"wrong data","right data")</f>
        <v>right data</v>
      </c>
      <c r="AE7669">
        <f>Zudio_sales_data[[#This Row],[Sales Profit]]/Zudio_sales_data[[#This Row],[Quantity]]</f>
        <v>308.39999999999998</v>
      </c>
    </row>
    <row r="7670" spans="1:31" x14ac:dyDescent="0.3">
      <c r="A7670" t="s">
        <v>139</v>
      </c>
      <c r="B7670" t="s">
        <v>368</v>
      </c>
      <c r="C7670" t="s">
        <v>39</v>
      </c>
      <c r="D7670" t="s">
        <v>82</v>
      </c>
      <c r="E7670">
        <v>46</v>
      </c>
      <c r="F7670">
        <v>439627</v>
      </c>
      <c r="G7670" t="s">
        <v>49</v>
      </c>
      <c r="H7670" s="1">
        <v>44236</v>
      </c>
      <c r="I7670">
        <v>1100</v>
      </c>
      <c r="J7670" t="s">
        <v>13028</v>
      </c>
      <c r="K7670" t="s">
        <v>386</v>
      </c>
      <c r="L7670">
        <v>10</v>
      </c>
      <c r="M7670">
        <v>9</v>
      </c>
      <c r="N7670">
        <v>18</v>
      </c>
      <c r="O7670" t="s">
        <v>69</v>
      </c>
      <c r="P7670" t="s">
        <v>52</v>
      </c>
      <c r="Q7670">
        <v>98420</v>
      </c>
      <c r="R7670" s="1">
        <v>45494</v>
      </c>
      <c r="S7670" t="s">
        <v>95</v>
      </c>
      <c r="T7670">
        <v>784100</v>
      </c>
      <c r="U7670" t="s">
        <v>13029</v>
      </c>
      <c r="V7670">
        <v>820</v>
      </c>
      <c r="W7670">
        <v>2190</v>
      </c>
      <c r="X7670">
        <v>3</v>
      </c>
      <c r="Y7670">
        <v>2628</v>
      </c>
      <c r="Z7670">
        <v>11</v>
      </c>
      <c r="AA7670">
        <f>Zudio_sales_data[[#This Row],[Price]]*Zudio_sales_data[[#This Row],[Quantity]]</f>
        <v>6570</v>
      </c>
      <c r="AB7670" s="1">
        <v>45629</v>
      </c>
      <c r="AC7670">
        <f>_xlfn.DAYS(Zudio_sales_data[[#This Row],[Last Date]],Zudio_sales_data[[#This Row],[Store Open Date]])</f>
        <v>1393</v>
      </c>
      <c r="AD7670" t="str">
        <f>IF(Zudio_sales_data[[#This Row],[Order Date]]&lt;=Zudio_sales_data[[#This Row],[Store Open Date]],"wrong data","right data")</f>
        <v>right data</v>
      </c>
      <c r="AE7670">
        <f>Zudio_sales_data[[#This Row],[Sales Profit]]/Zudio_sales_data[[#This Row],[Quantity]]</f>
        <v>876</v>
      </c>
    </row>
    <row r="7671" spans="1:31" x14ac:dyDescent="0.3">
      <c r="A7671" t="s">
        <v>117</v>
      </c>
      <c r="B7671" t="s">
        <v>157</v>
      </c>
      <c r="C7671" t="s">
        <v>39</v>
      </c>
      <c r="D7671" t="s">
        <v>82</v>
      </c>
      <c r="E7671">
        <v>38</v>
      </c>
      <c r="F7671">
        <v>422485</v>
      </c>
      <c r="G7671" t="s">
        <v>30</v>
      </c>
      <c r="H7671" s="1">
        <v>43964</v>
      </c>
      <c r="I7671">
        <v>1100</v>
      </c>
      <c r="J7671" t="s">
        <v>13030</v>
      </c>
      <c r="K7671" t="s">
        <v>469</v>
      </c>
      <c r="L7671">
        <v>9</v>
      </c>
      <c r="M7671">
        <v>8</v>
      </c>
      <c r="N7671">
        <v>5</v>
      </c>
      <c r="O7671" t="s">
        <v>69</v>
      </c>
      <c r="P7671" t="s">
        <v>90</v>
      </c>
      <c r="Q7671">
        <v>80933</v>
      </c>
      <c r="R7671" s="1">
        <v>45315</v>
      </c>
      <c r="S7671" t="s">
        <v>85</v>
      </c>
      <c r="T7671">
        <v>948925</v>
      </c>
      <c r="U7671" t="s">
        <v>13031</v>
      </c>
      <c r="V7671">
        <v>605</v>
      </c>
      <c r="W7671">
        <v>1909</v>
      </c>
      <c r="X7671">
        <v>8</v>
      </c>
      <c r="Y7671">
        <v>6108.8</v>
      </c>
      <c r="Z7671">
        <v>11</v>
      </c>
      <c r="AA7671">
        <f>Zudio_sales_data[[#This Row],[Price]]*Zudio_sales_data[[#This Row],[Quantity]]</f>
        <v>15272</v>
      </c>
      <c r="AB7671" s="1">
        <v>45629</v>
      </c>
      <c r="AC7671">
        <f>_xlfn.DAYS(Zudio_sales_data[[#This Row],[Last Date]],Zudio_sales_data[[#This Row],[Store Open Date]])</f>
        <v>1665</v>
      </c>
      <c r="AD7671" t="str">
        <f>IF(Zudio_sales_data[[#This Row],[Order Date]]&lt;=Zudio_sales_data[[#This Row],[Store Open Date]],"wrong data","right data")</f>
        <v>right data</v>
      </c>
      <c r="AE7671">
        <f>Zudio_sales_data[[#This Row],[Sales Profit]]/Zudio_sales_data[[#This Row],[Quantity]]</f>
        <v>763.6</v>
      </c>
    </row>
    <row r="7672" spans="1:31" x14ac:dyDescent="0.3">
      <c r="A7672" t="s">
        <v>139</v>
      </c>
      <c r="B7672" t="s">
        <v>132</v>
      </c>
      <c r="C7672" t="s">
        <v>28</v>
      </c>
      <c r="D7672" t="s">
        <v>129</v>
      </c>
      <c r="E7672">
        <v>65</v>
      </c>
      <c r="F7672">
        <v>415529</v>
      </c>
      <c r="G7672" t="s">
        <v>49</v>
      </c>
      <c r="H7672" s="1">
        <v>44967</v>
      </c>
      <c r="I7672">
        <v>1100</v>
      </c>
      <c r="J7672" t="s">
        <v>13032</v>
      </c>
      <c r="K7672" t="s">
        <v>271</v>
      </c>
      <c r="L7672">
        <v>11</v>
      </c>
      <c r="M7672">
        <v>8</v>
      </c>
      <c r="N7672">
        <v>19</v>
      </c>
      <c r="O7672" t="s">
        <v>69</v>
      </c>
      <c r="P7672" t="s">
        <v>52</v>
      </c>
      <c r="Q7672">
        <v>47507</v>
      </c>
      <c r="R7672" s="1">
        <v>45349</v>
      </c>
      <c r="S7672" t="s">
        <v>91</v>
      </c>
      <c r="T7672">
        <v>828232</v>
      </c>
      <c r="U7672" t="s">
        <v>13033</v>
      </c>
      <c r="V7672">
        <v>825</v>
      </c>
      <c r="W7672">
        <v>2433</v>
      </c>
      <c r="X7672">
        <v>1</v>
      </c>
      <c r="Y7672">
        <v>973.2</v>
      </c>
      <c r="Z7672">
        <v>9</v>
      </c>
      <c r="AA7672">
        <f>Zudio_sales_data[[#This Row],[Price]]*Zudio_sales_data[[#This Row],[Quantity]]</f>
        <v>2433</v>
      </c>
      <c r="AB7672" s="1">
        <v>45629</v>
      </c>
      <c r="AC7672">
        <f>_xlfn.DAYS(Zudio_sales_data[[#This Row],[Last Date]],Zudio_sales_data[[#This Row],[Store Open Date]])</f>
        <v>662</v>
      </c>
      <c r="AD7672" t="str">
        <f>IF(Zudio_sales_data[[#This Row],[Order Date]]&lt;=Zudio_sales_data[[#This Row],[Store Open Date]],"wrong data","right data")</f>
        <v>right data</v>
      </c>
      <c r="AE7672">
        <f>Zudio_sales_data[[#This Row],[Sales Profit]]/Zudio_sales_data[[#This Row],[Quantity]]</f>
        <v>973.2</v>
      </c>
    </row>
    <row r="7673" spans="1:31" x14ac:dyDescent="0.3">
      <c r="A7673" t="s">
        <v>45</v>
      </c>
      <c r="B7673" t="s">
        <v>72</v>
      </c>
      <c r="C7673" t="s">
        <v>39</v>
      </c>
      <c r="D7673" t="s">
        <v>29</v>
      </c>
      <c r="E7673">
        <v>14</v>
      </c>
      <c r="F7673">
        <v>422646</v>
      </c>
      <c r="G7673" t="s">
        <v>49</v>
      </c>
      <c r="H7673" s="1">
        <v>44445</v>
      </c>
      <c r="I7673">
        <v>1000</v>
      </c>
      <c r="J7673" t="s">
        <v>13034</v>
      </c>
      <c r="K7673" t="s">
        <v>339</v>
      </c>
      <c r="L7673">
        <v>10</v>
      </c>
      <c r="M7673">
        <v>7</v>
      </c>
      <c r="N7673">
        <v>14</v>
      </c>
      <c r="O7673" t="s">
        <v>69</v>
      </c>
      <c r="P7673" t="s">
        <v>34</v>
      </c>
      <c r="Q7673">
        <v>13432</v>
      </c>
      <c r="R7673" s="1">
        <v>45378</v>
      </c>
      <c r="S7673" t="s">
        <v>58</v>
      </c>
      <c r="T7673">
        <v>667884</v>
      </c>
      <c r="U7673" t="s">
        <v>13035</v>
      </c>
      <c r="V7673">
        <v>741</v>
      </c>
      <c r="W7673">
        <v>1355</v>
      </c>
      <c r="X7673">
        <v>1</v>
      </c>
      <c r="Y7673">
        <v>542</v>
      </c>
      <c r="Z7673">
        <v>9</v>
      </c>
      <c r="AA7673">
        <f>Zudio_sales_data[[#This Row],[Price]]*Zudio_sales_data[[#This Row],[Quantity]]</f>
        <v>1355</v>
      </c>
      <c r="AB7673" s="1">
        <v>45629</v>
      </c>
      <c r="AC7673">
        <f>_xlfn.DAYS(Zudio_sales_data[[#This Row],[Last Date]],Zudio_sales_data[[#This Row],[Store Open Date]])</f>
        <v>1184</v>
      </c>
      <c r="AD7673" t="str">
        <f>IF(Zudio_sales_data[[#This Row],[Order Date]]&lt;=Zudio_sales_data[[#This Row],[Store Open Date]],"wrong data","right data")</f>
        <v>right data</v>
      </c>
      <c r="AE7673">
        <f>Zudio_sales_data[[#This Row],[Sales Profit]]/Zudio_sales_data[[#This Row],[Quantity]]</f>
        <v>542</v>
      </c>
    </row>
    <row r="7674" spans="1:31" x14ac:dyDescent="0.3">
      <c r="A7674" t="s">
        <v>37</v>
      </c>
      <c r="B7674" t="s">
        <v>132</v>
      </c>
      <c r="C7674" t="s">
        <v>28</v>
      </c>
      <c r="D7674" t="s">
        <v>101</v>
      </c>
      <c r="E7674">
        <v>4</v>
      </c>
      <c r="F7674">
        <v>408726</v>
      </c>
      <c r="G7674" t="s">
        <v>30</v>
      </c>
      <c r="H7674" s="1">
        <v>44978</v>
      </c>
      <c r="I7674">
        <v>1000</v>
      </c>
      <c r="J7674" t="s">
        <v>13036</v>
      </c>
      <c r="K7674" t="s">
        <v>715</v>
      </c>
      <c r="L7674">
        <v>9</v>
      </c>
      <c r="M7674">
        <v>8</v>
      </c>
      <c r="N7674">
        <v>12</v>
      </c>
      <c r="O7674" t="s">
        <v>69</v>
      </c>
      <c r="P7674" t="s">
        <v>34</v>
      </c>
      <c r="Q7674">
        <v>18154</v>
      </c>
      <c r="R7674" s="1">
        <v>45302</v>
      </c>
      <c r="S7674" t="s">
        <v>85</v>
      </c>
      <c r="T7674">
        <v>971270</v>
      </c>
      <c r="U7674" t="s">
        <v>13037</v>
      </c>
      <c r="V7674">
        <v>969</v>
      </c>
      <c r="W7674">
        <v>1073</v>
      </c>
      <c r="X7674">
        <v>7</v>
      </c>
      <c r="Y7674">
        <v>3004.4</v>
      </c>
      <c r="Z7674">
        <v>11</v>
      </c>
      <c r="AA7674">
        <f>Zudio_sales_data[[#This Row],[Price]]*Zudio_sales_data[[#This Row],[Quantity]]</f>
        <v>7511</v>
      </c>
      <c r="AB7674" s="1">
        <v>45629</v>
      </c>
      <c r="AC7674">
        <f>_xlfn.DAYS(Zudio_sales_data[[#This Row],[Last Date]],Zudio_sales_data[[#This Row],[Store Open Date]])</f>
        <v>651</v>
      </c>
      <c r="AD7674" t="str">
        <f>IF(Zudio_sales_data[[#This Row],[Order Date]]&lt;=Zudio_sales_data[[#This Row],[Store Open Date]],"wrong data","right data")</f>
        <v>right data</v>
      </c>
      <c r="AE7674">
        <f>Zudio_sales_data[[#This Row],[Sales Profit]]/Zudio_sales_data[[#This Row],[Quantity]]</f>
        <v>429.2</v>
      </c>
    </row>
    <row r="7675" spans="1:31" x14ac:dyDescent="0.3">
      <c r="A7675" t="s">
        <v>45</v>
      </c>
      <c r="B7675" t="s">
        <v>27</v>
      </c>
      <c r="C7675" t="s">
        <v>28</v>
      </c>
      <c r="D7675" t="s">
        <v>82</v>
      </c>
      <c r="E7675">
        <v>87</v>
      </c>
      <c r="F7675">
        <v>412769</v>
      </c>
      <c r="G7675" t="s">
        <v>49</v>
      </c>
      <c r="H7675" s="1">
        <v>45331</v>
      </c>
      <c r="I7675">
        <v>800</v>
      </c>
      <c r="J7675" t="s">
        <v>13038</v>
      </c>
      <c r="K7675" t="s">
        <v>142</v>
      </c>
      <c r="L7675">
        <v>9</v>
      </c>
      <c r="M7675">
        <v>8</v>
      </c>
      <c r="N7675">
        <v>19</v>
      </c>
      <c r="O7675" t="s">
        <v>33</v>
      </c>
      <c r="P7675" t="s">
        <v>34</v>
      </c>
      <c r="Q7675">
        <v>25123</v>
      </c>
      <c r="R7675" s="1">
        <v>45355</v>
      </c>
      <c r="S7675" t="s">
        <v>58</v>
      </c>
      <c r="T7675">
        <v>565057</v>
      </c>
      <c r="U7675" t="s">
        <v>13039</v>
      </c>
      <c r="V7675">
        <v>464</v>
      </c>
      <c r="W7675">
        <v>1471</v>
      </c>
      <c r="X7675">
        <v>6</v>
      </c>
      <c r="Y7675">
        <v>3530.4</v>
      </c>
      <c r="Z7675">
        <v>11</v>
      </c>
      <c r="AA7675">
        <f>Zudio_sales_data[[#This Row],[Price]]*Zudio_sales_data[[#This Row],[Quantity]]</f>
        <v>8826</v>
      </c>
      <c r="AB7675" s="1">
        <v>45629</v>
      </c>
      <c r="AC7675">
        <f>_xlfn.DAYS(Zudio_sales_data[[#This Row],[Last Date]],Zudio_sales_data[[#This Row],[Store Open Date]])</f>
        <v>298</v>
      </c>
      <c r="AD7675" t="str">
        <f>IF(Zudio_sales_data[[#This Row],[Order Date]]&lt;=Zudio_sales_data[[#This Row],[Store Open Date]],"wrong data","right data")</f>
        <v>right data</v>
      </c>
      <c r="AE7675">
        <f>Zudio_sales_data[[#This Row],[Sales Profit]]/Zudio_sales_data[[#This Row],[Quantity]]</f>
        <v>588.4</v>
      </c>
    </row>
    <row r="7676" spans="1:31" x14ac:dyDescent="0.3">
      <c r="A7676" t="s">
        <v>45</v>
      </c>
      <c r="B7676" t="s">
        <v>241</v>
      </c>
      <c r="C7676" t="s">
        <v>47</v>
      </c>
      <c r="D7676" t="s">
        <v>40</v>
      </c>
      <c r="E7676">
        <v>64</v>
      </c>
      <c r="F7676">
        <v>437026</v>
      </c>
      <c r="G7676" t="s">
        <v>49</v>
      </c>
      <c r="H7676" s="1">
        <v>44346</v>
      </c>
      <c r="I7676">
        <v>1100</v>
      </c>
      <c r="J7676" t="s">
        <v>13040</v>
      </c>
      <c r="K7676" t="s">
        <v>298</v>
      </c>
      <c r="L7676">
        <v>9</v>
      </c>
      <c r="M7676">
        <v>8</v>
      </c>
      <c r="N7676">
        <v>12</v>
      </c>
      <c r="O7676" t="s">
        <v>69</v>
      </c>
      <c r="P7676" t="s">
        <v>90</v>
      </c>
      <c r="Q7676">
        <v>33073</v>
      </c>
      <c r="R7676" s="1">
        <v>45366</v>
      </c>
      <c r="S7676" t="s">
        <v>58</v>
      </c>
      <c r="T7676">
        <v>356797</v>
      </c>
      <c r="U7676" t="s">
        <v>13041</v>
      </c>
      <c r="V7676">
        <v>685</v>
      </c>
      <c r="W7676">
        <v>1820</v>
      </c>
      <c r="X7676">
        <v>8</v>
      </c>
      <c r="Y7676">
        <v>5824</v>
      </c>
      <c r="Z7676">
        <v>11</v>
      </c>
      <c r="AA7676">
        <f>Zudio_sales_data[[#This Row],[Price]]*Zudio_sales_data[[#This Row],[Quantity]]</f>
        <v>14560</v>
      </c>
      <c r="AB7676" s="1">
        <v>45629</v>
      </c>
      <c r="AC7676">
        <f>_xlfn.DAYS(Zudio_sales_data[[#This Row],[Last Date]],Zudio_sales_data[[#This Row],[Store Open Date]])</f>
        <v>1283</v>
      </c>
      <c r="AD7676" t="str">
        <f>IF(Zudio_sales_data[[#This Row],[Order Date]]&lt;=Zudio_sales_data[[#This Row],[Store Open Date]],"wrong data","right data")</f>
        <v>right data</v>
      </c>
      <c r="AE7676">
        <f>Zudio_sales_data[[#This Row],[Sales Profit]]/Zudio_sales_data[[#This Row],[Quantity]]</f>
        <v>728</v>
      </c>
    </row>
    <row r="7677" spans="1:31" x14ac:dyDescent="0.3">
      <c r="A7677" t="s">
        <v>45</v>
      </c>
      <c r="B7677" t="s">
        <v>106</v>
      </c>
      <c r="C7677" t="s">
        <v>39</v>
      </c>
      <c r="D7677" t="s">
        <v>101</v>
      </c>
      <c r="E7677">
        <v>17</v>
      </c>
      <c r="F7677">
        <v>424859</v>
      </c>
      <c r="G7677" t="s">
        <v>49</v>
      </c>
      <c r="H7677" s="1">
        <v>44026</v>
      </c>
      <c r="I7677">
        <v>1000</v>
      </c>
      <c r="J7677" t="s">
        <v>13042</v>
      </c>
      <c r="K7677" t="s">
        <v>119</v>
      </c>
      <c r="L7677">
        <v>10</v>
      </c>
      <c r="M7677">
        <v>7</v>
      </c>
      <c r="N7677">
        <v>17</v>
      </c>
      <c r="O7677" t="s">
        <v>69</v>
      </c>
      <c r="P7677" t="s">
        <v>62</v>
      </c>
      <c r="Q7677">
        <v>82639</v>
      </c>
      <c r="R7677" s="1">
        <v>45448</v>
      </c>
      <c r="S7677" t="s">
        <v>43</v>
      </c>
      <c r="T7677">
        <v>463276</v>
      </c>
      <c r="U7677" t="s">
        <v>13043</v>
      </c>
      <c r="V7677">
        <v>262</v>
      </c>
      <c r="W7677">
        <v>605</v>
      </c>
      <c r="X7677">
        <v>8</v>
      </c>
      <c r="Y7677">
        <v>1936</v>
      </c>
      <c r="Z7677">
        <v>9</v>
      </c>
      <c r="AA7677">
        <f>Zudio_sales_data[[#This Row],[Price]]*Zudio_sales_data[[#This Row],[Quantity]]</f>
        <v>4840</v>
      </c>
      <c r="AB7677" s="1">
        <v>45629</v>
      </c>
      <c r="AC7677">
        <f>_xlfn.DAYS(Zudio_sales_data[[#This Row],[Last Date]],Zudio_sales_data[[#This Row],[Store Open Date]])</f>
        <v>1603</v>
      </c>
      <c r="AD7677" t="str">
        <f>IF(Zudio_sales_data[[#This Row],[Order Date]]&lt;=Zudio_sales_data[[#This Row],[Store Open Date]],"wrong data","right data")</f>
        <v>right data</v>
      </c>
      <c r="AE7677">
        <f>Zudio_sales_data[[#This Row],[Sales Profit]]/Zudio_sales_data[[#This Row],[Quantity]]</f>
        <v>242</v>
      </c>
    </row>
    <row r="7678" spans="1:31" x14ac:dyDescent="0.3">
      <c r="A7678" t="s">
        <v>37</v>
      </c>
      <c r="B7678" t="s">
        <v>27</v>
      </c>
      <c r="C7678" t="s">
        <v>47</v>
      </c>
      <c r="D7678" t="s">
        <v>112</v>
      </c>
      <c r="E7678">
        <v>64</v>
      </c>
      <c r="F7678">
        <v>426672</v>
      </c>
      <c r="G7678" t="s">
        <v>30</v>
      </c>
      <c r="H7678" s="1">
        <v>43957</v>
      </c>
      <c r="I7678">
        <v>1200</v>
      </c>
      <c r="J7678" t="s">
        <v>13044</v>
      </c>
      <c r="K7678" t="s">
        <v>350</v>
      </c>
      <c r="L7678">
        <v>9</v>
      </c>
      <c r="M7678">
        <v>8</v>
      </c>
      <c r="N7678">
        <v>15</v>
      </c>
      <c r="O7678" t="s">
        <v>69</v>
      </c>
      <c r="P7678" t="s">
        <v>52</v>
      </c>
      <c r="Q7678">
        <v>98602</v>
      </c>
      <c r="R7678" s="1">
        <v>45329</v>
      </c>
      <c r="S7678" t="s">
        <v>91</v>
      </c>
      <c r="T7678">
        <v>255096</v>
      </c>
      <c r="U7678" t="s">
        <v>13045</v>
      </c>
      <c r="V7678">
        <v>274</v>
      </c>
      <c r="W7678">
        <v>2857</v>
      </c>
      <c r="X7678">
        <v>1</v>
      </c>
      <c r="Y7678">
        <v>1142.8</v>
      </c>
      <c r="Z7678">
        <v>11</v>
      </c>
      <c r="AA7678">
        <f>Zudio_sales_data[[#This Row],[Price]]*Zudio_sales_data[[#This Row],[Quantity]]</f>
        <v>2857</v>
      </c>
      <c r="AB7678" s="1">
        <v>45629</v>
      </c>
      <c r="AC7678">
        <f>_xlfn.DAYS(Zudio_sales_data[[#This Row],[Last Date]],Zudio_sales_data[[#This Row],[Store Open Date]])</f>
        <v>1672</v>
      </c>
      <c r="AD7678" t="str">
        <f>IF(Zudio_sales_data[[#This Row],[Order Date]]&lt;=Zudio_sales_data[[#This Row],[Store Open Date]],"wrong data","right data")</f>
        <v>right data</v>
      </c>
      <c r="AE7678">
        <f>Zudio_sales_data[[#This Row],[Sales Profit]]/Zudio_sales_data[[#This Row],[Quantity]]</f>
        <v>1142.8</v>
      </c>
    </row>
    <row r="7679" spans="1:31" x14ac:dyDescent="0.3">
      <c r="A7679" t="s">
        <v>139</v>
      </c>
      <c r="B7679" t="s">
        <v>153</v>
      </c>
      <c r="C7679" t="s">
        <v>47</v>
      </c>
      <c r="D7679" t="s">
        <v>48</v>
      </c>
      <c r="E7679">
        <v>30</v>
      </c>
      <c r="F7679">
        <v>422657</v>
      </c>
      <c r="G7679" t="s">
        <v>49</v>
      </c>
      <c r="H7679" s="1">
        <v>44997</v>
      </c>
      <c r="I7679">
        <v>1400</v>
      </c>
      <c r="J7679" t="s">
        <v>13046</v>
      </c>
      <c r="K7679" t="s">
        <v>210</v>
      </c>
      <c r="L7679">
        <v>9</v>
      </c>
      <c r="M7679">
        <v>8</v>
      </c>
      <c r="N7679">
        <v>19</v>
      </c>
      <c r="O7679" t="s">
        <v>69</v>
      </c>
      <c r="P7679" t="s">
        <v>62</v>
      </c>
      <c r="Q7679">
        <v>45644</v>
      </c>
      <c r="R7679" s="1">
        <v>45578</v>
      </c>
      <c r="S7679" t="s">
        <v>115</v>
      </c>
      <c r="T7679">
        <v>955655</v>
      </c>
      <c r="U7679" t="s">
        <v>13047</v>
      </c>
      <c r="V7679">
        <v>216</v>
      </c>
      <c r="W7679">
        <v>1897</v>
      </c>
      <c r="X7679">
        <v>8</v>
      </c>
      <c r="Y7679">
        <v>6070.4</v>
      </c>
      <c r="Z7679">
        <v>11</v>
      </c>
      <c r="AA7679">
        <f>Zudio_sales_data[[#This Row],[Price]]*Zudio_sales_data[[#This Row],[Quantity]]</f>
        <v>15176</v>
      </c>
      <c r="AB7679" s="1">
        <v>45629</v>
      </c>
      <c r="AC7679">
        <f>_xlfn.DAYS(Zudio_sales_data[[#This Row],[Last Date]],Zudio_sales_data[[#This Row],[Store Open Date]])</f>
        <v>632</v>
      </c>
      <c r="AD7679" t="str">
        <f>IF(Zudio_sales_data[[#This Row],[Order Date]]&lt;=Zudio_sales_data[[#This Row],[Store Open Date]],"wrong data","right data")</f>
        <v>right data</v>
      </c>
      <c r="AE7679">
        <f>Zudio_sales_data[[#This Row],[Sales Profit]]/Zudio_sales_data[[#This Row],[Quantity]]</f>
        <v>758.8</v>
      </c>
    </row>
    <row r="7680" spans="1:31" x14ac:dyDescent="0.3">
      <c r="A7680" t="s">
        <v>110</v>
      </c>
      <c r="B7680" t="s">
        <v>157</v>
      </c>
      <c r="C7680" t="s">
        <v>39</v>
      </c>
      <c r="D7680" t="s">
        <v>48</v>
      </c>
      <c r="E7680">
        <v>61</v>
      </c>
      <c r="F7680">
        <v>413210</v>
      </c>
      <c r="G7680" t="s">
        <v>49</v>
      </c>
      <c r="H7680" s="1">
        <v>43853</v>
      </c>
      <c r="I7680">
        <v>800</v>
      </c>
      <c r="J7680" t="s">
        <v>13048</v>
      </c>
      <c r="K7680" t="s">
        <v>148</v>
      </c>
      <c r="L7680">
        <v>9</v>
      </c>
      <c r="M7680">
        <v>8</v>
      </c>
      <c r="N7680">
        <v>9</v>
      </c>
      <c r="O7680" t="s">
        <v>69</v>
      </c>
      <c r="P7680" t="s">
        <v>52</v>
      </c>
      <c r="Q7680">
        <v>30953</v>
      </c>
      <c r="R7680" s="1">
        <v>45473</v>
      </c>
      <c r="S7680" t="s">
        <v>43</v>
      </c>
      <c r="T7680">
        <v>634573</v>
      </c>
      <c r="U7680" t="s">
        <v>13049</v>
      </c>
      <c r="V7680">
        <v>605</v>
      </c>
      <c r="W7680">
        <v>2171</v>
      </c>
      <c r="X7680">
        <v>7</v>
      </c>
      <c r="Y7680">
        <v>6078.8</v>
      </c>
      <c r="Z7680">
        <v>11</v>
      </c>
      <c r="AA7680">
        <f>Zudio_sales_data[[#This Row],[Price]]*Zudio_sales_data[[#This Row],[Quantity]]</f>
        <v>15197</v>
      </c>
      <c r="AB7680" s="1">
        <v>45629</v>
      </c>
      <c r="AC7680">
        <f>_xlfn.DAYS(Zudio_sales_data[[#This Row],[Last Date]],Zudio_sales_data[[#This Row],[Store Open Date]])</f>
        <v>1776</v>
      </c>
      <c r="AD7680" t="str">
        <f>IF(Zudio_sales_data[[#This Row],[Order Date]]&lt;=Zudio_sales_data[[#This Row],[Store Open Date]],"wrong data","right data")</f>
        <v>right data</v>
      </c>
      <c r="AE7680">
        <f>Zudio_sales_data[[#This Row],[Sales Profit]]/Zudio_sales_data[[#This Row],[Quantity]]</f>
        <v>868.4</v>
      </c>
    </row>
    <row r="7681" spans="1:31" x14ac:dyDescent="0.3">
      <c r="A7681" t="s">
        <v>139</v>
      </c>
      <c r="B7681" t="s">
        <v>65</v>
      </c>
      <c r="C7681" t="s">
        <v>28</v>
      </c>
      <c r="D7681" t="s">
        <v>40</v>
      </c>
      <c r="E7681">
        <v>70</v>
      </c>
      <c r="F7681">
        <v>424564</v>
      </c>
      <c r="G7681" t="s">
        <v>49</v>
      </c>
      <c r="H7681" s="1">
        <v>44315</v>
      </c>
      <c r="I7681">
        <v>1100</v>
      </c>
      <c r="J7681" t="s">
        <v>13050</v>
      </c>
      <c r="K7681" t="s">
        <v>148</v>
      </c>
      <c r="L7681">
        <v>11</v>
      </c>
      <c r="M7681">
        <v>8</v>
      </c>
      <c r="N7681">
        <v>13</v>
      </c>
      <c r="O7681" t="s">
        <v>33</v>
      </c>
      <c r="P7681" t="s">
        <v>90</v>
      </c>
      <c r="Q7681">
        <v>98831</v>
      </c>
      <c r="R7681" s="1">
        <v>45503</v>
      </c>
      <c r="S7681" t="s">
        <v>95</v>
      </c>
      <c r="T7681">
        <v>190664</v>
      </c>
      <c r="U7681" t="s">
        <v>13051</v>
      </c>
      <c r="V7681">
        <v>311</v>
      </c>
      <c r="W7681">
        <v>2630</v>
      </c>
      <c r="X7681">
        <v>2</v>
      </c>
      <c r="Y7681">
        <v>2104</v>
      </c>
      <c r="Z7681">
        <v>9</v>
      </c>
      <c r="AA7681">
        <f>Zudio_sales_data[[#This Row],[Price]]*Zudio_sales_data[[#This Row],[Quantity]]</f>
        <v>5260</v>
      </c>
      <c r="AB7681" s="1">
        <v>45629</v>
      </c>
      <c r="AC7681">
        <f>_xlfn.DAYS(Zudio_sales_data[[#This Row],[Last Date]],Zudio_sales_data[[#This Row],[Store Open Date]])</f>
        <v>1314</v>
      </c>
      <c r="AD7681" t="str">
        <f>IF(Zudio_sales_data[[#This Row],[Order Date]]&lt;=Zudio_sales_data[[#This Row],[Store Open Date]],"wrong data","right data")</f>
        <v>right data</v>
      </c>
      <c r="AE7681">
        <f>Zudio_sales_data[[#This Row],[Sales Profit]]/Zudio_sales_data[[#This Row],[Quantity]]</f>
        <v>1052</v>
      </c>
    </row>
    <row r="7682" spans="1:31" x14ac:dyDescent="0.3">
      <c r="A7682" t="s">
        <v>117</v>
      </c>
      <c r="B7682" t="s">
        <v>65</v>
      </c>
      <c r="C7682" t="s">
        <v>28</v>
      </c>
      <c r="D7682" t="s">
        <v>48</v>
      </c>
      <c r="E7682">
        <v>9</v>
      </c>
      <c r="F7682">
        <v>428557</v>
      </c>
      <c r="G7682" t="s">
        <v>49</v>
      </c>
      <c r="H7682" s="1">
        <v>45339</v>
      </c>
      <c r="I7682">
        <v>1000</v>
      </c>
      <c r="J7682" t="s">
        <v>5189</v>
      </c>
      <c r="K7682" t="s">
        <v>421</v>
      </c>
      <c r="L7682">
        <v>10</v>
      </c>
      <c r="M7682">
        <v>9</v>
      </c>
      <c r="N7682">
        <v>8</v>
      </c>
      <c r="O7682" t="s">
        <v>69</v>
      </c>
      <c r="P7682" t="s">
        <v>62</v>
      </c>
      <c r="Q7682">
        <v>85304</v>
      </c>
      <c r="R7682" s="1">
        <v>45493</v>
      </c>
      <c r="S7682" t="s">
        <v>95</v>
      </c>
      <c r="T7682">
        <v>941238</v>
      </c>
      <c r="U7682" t="s">
        <v>13052</v>
      </c>
      <c r="V7682">
        <v>374</v>
      </c>
      <c r="W7682">
        <v>859</v>
      </c>
      <c r="X7682">
        <v>5</v>
      </c>
      <c r="Y7682">
        <v>1718</v>
      </c>
      <c r="Z7682">
        <v>11</v>
      </c>
      <c r="AA7682">
        <f>Zudio_sales_data[[#This Row],[Price]]*Zudio_sales_data[[#This Row],[Quantity]]</f>
        <v>4295</v>
      </c>
      <c r="AB7682" s="1">
        <v>45629</v>
      </c>
      <c r="AC7682">
        <f>_xlfn.DAYS(Zudio_sales_data[[#This Row],[Last Date]],Zudio_sales_data[[#This Row],[Store Open Date]])</f>
        <v>290</v>
      </c>
      <c r="AD7682" t="str">
        <f>IF(Zudio_sales_data[[#This Row],[Order Date]]&lt;=Zudio_sales_data[[#This Row],[Store Open Date]],"wrong data","right data")</f>
        <v>right data</v>
      </c>
      <c r="AE7682">
        <f>Zudio_sales_data[[#This Row],[Sales Profit]]/Zudio_sales_data[[#This Row],[Quantity]]</f>
        <v>343.6</v>
      </c>
    </row>
    <row r="7683" spans="1:31" x14ac:dyDescent="0.3">
      <c r="A7683" t="s">
        <v>45</v>
      </c>
      <c r="B7683" t="s">
        <v>187</v>
      </c>
      <c r="C7683" t="s">
        <v>47</v>
      </c>
      <c r="D7683" t="s">
        <v>112</v>
      </c>
      <c r="E7683">
        <v>65</v>
      </c>
      <c r="F7683">
        <v>403365</v>
      </c>
      <c r="G7683" t="s">
        <v>30</v>
      </c>
      <c r="H7683" s="1">
        <v>43994</v>
      </c>
      <c r="I7683">
        <v>1400</v>
      </c>
      <c r="J7683" t="s">
        <v>13053</v>
      </c>
      <c r="K7683" t="s">
        <v>130</v>
      </c>
      <c r="L7683">
        <v>10</v>
      </c>
      <c r="M7683">
        <v>9</v>
      </c>
      <c r="N7683">
        <v>11</v>
      </c>
      <c r="O7683" t="s">
        <v>69</v>
      </c>
      <c r="P7683" t="s">
        <v>52</v>
      </c>
      <c r="Q7683">
        <v>55920</v>
      </c>
      <c r="R7683" s="1">
        <v>45570</v>
      </c>
      <c r="S7683" t="s">
        <v>115</v>
      </c>
      <c r="T7683">
        <v>950211</v>
      </c>
      <c r="U7683" t="s">
        <v>13054</v>
      </c>
      <c r="V7683">
        <v>679</v>
      </c>
      <c r="W7683">
        <v>2605</v>
      </c>
      <c r="X7683">
        <v>8</v>
      </c>
      <c r="Y7683">
        <v>8336</v>
      </c>
      <c r="Z7683">
        <v>11</v>
      </c>
      <c r="AA7683">
        <f>Zudio_sales_data[[#This Row],[Price]]*Zudio_sales_data[[#This Row],[Quantity]]</f>
        <v>20840</v>
      </c>
      <c r="AB7683" s="1">
        <v>45629</v>
      </c>
      <c r="AC7683">
        <f>_xlfn.DAYS(Zudio_sales_data[[#This Row],[Last Date]],Zudio_sales_data[[#This Row],[Store Open Date]])</f>
        <v>1635</v>
      </c>
      <c r="AD7683" t="str">
        <f>IF(Zudio_sales_data[[#This Row],[Order Date]]&lt;=Zudio_sales_data[[#This Row],[Store Open Date]],"wrong data","right data")</f>
        <v>right data</v>
      </c>
      <c r="AE7683">
        <f>Zudio_sales_data[[#This Row],[Sales Profit]]/Zudio_sales_data[[#This Row],[Quantity]]</f>
        <v>1042</v>
      </c>
    </row>
    <row r="7684" spans="1:31" x14ac:dyDescent="0.3">
      <c r="A7684" t="s">
        <v>55</v>
      </c>
      <c r="B7684" t="s">
        <v>125</v>
      </c>
      <c r="C7684" t="s">
        <v>47</v>
      </c>
      <c r="D7684" t="s">
        <v>66</v>
      </c>
      <c r="E7684">
        <v>2</v>
      </c>
      <c r="F7684">
        <v>439831</v>
      </c>
      <c r="G7684" t="s">
        <v>49</v>
      </c>
      <c r="H7684" s="1">
        <v>44249</v>
      </c>
      <c r="I7684">
        <v>1100</v>
      </c>
      <c r="J7684" t="s">
        <v>13055</v>
      </c>
      <c r="K7684" t="s">
        <v>142</v>
      </c>
      <c r="L7684">
        <v>10</v>
      </c>
      <c r="M7684">
        <v>7</v>
      </c>
      <c r="N7684">
        <v>3</v>
      </c>
      <c r="O7684" t="s">
        <v>33</v>
      </c>
      <c r="P7684" t="s">
        <v>62</v>
      </c>
      <c r="Q7684">
        <v>73352</v>
      </c>
      <c r="R7684" s="1">
        <v>45617</v>
      </c>
      <c r="S7684" t="s">
        <v>35</v>
      </c>
      <c r="T7684">
        <v>659702</v>
      </c>
      <c r="U7684" t="s">
        <v>13056</v>
      </c>
      <c r="V7684">
        <v>575</v>
      </c>
      <c r="W7684">
        <v>2064</v>
      </c>
      <c r="X7684">
        <v>2</v>
      </c>
      <c r="Y7684">
        <v>1651.2</v>
      </c>
      <c r="Z7684">
        <v>9</v>
      </c>
      <c r="AA7684">
        <f>Zudio_sales_data[[#This Row],[Price]]*Zudio_sales_data[[#This Row],[Quantity]]</f>
        <v>4128</v>
      </c>
      <c r="AB7684" s="1">
        <v>45629</v>
      </c>
      <c r="AC7684">
        <f>_xlfn.DAYS(Zudio_sales_data[[#This Row],[Last Date]],Zudio_sales_data[[#This Row],[Store Open Date]])</f>
        <v>1380</v>
      </c>
      <c r="AD7684" t="str">
        <f>IF(Zudio_sales_data[[#This Row],[Order Date]]&lt;=Zudio_sales_data[[#This Row],[Store Open Date]],"wrong data","right data")</f>
        <v>right data</v>
      </c>
      <c r="AE7684">
        <f>Zudio_sales_data[[#This Row],[Sales Profit]]/Zudio_sales_data[[#This Row],[Quantity]]</f>
        <v>825.6</v>
      </c>
    </row>
    <row r="7685" spans="1:31" x14ac:dyDescent="0.3">
      <c r="A7685" t="s">
        <v>45</v>
      </c>
      <c r="B7685" t="s">
        <v>125</v>
      </c>
      <c r="C7685" t="s">
        <v>39</v>
      </c>
      <c r="D7685" t="s">
        <v>66</v>
      </c>
      <c r="E7685">
        <v>88</v>
      </c>
      <c r="F7685">
        <v>428897</v>
      </c>
      <c r="G7685" t="s">
        <v>30</v>
      </c>
      <c r="H7685" s="1">
        <v>44951</v>
      </c>
      <c r="I7685">
        <v>1100</v>
      </c>
      <c r="J7685" t="s">
        <v>13057</v>
      </c>
      <c r="K7685" t="s">
        <v>145</v>
      </c>
      <c r="L7685">
        <v>10</v>
      </c>
      <c r="M7685">
        <v>7</v>
      </c>
      <c r="N7685">
        <v>11</v>
      </c>
      <c r="O7685" t="s">
        <v>69</v>
      </c>
      <c r="P7685" t="s">
        <v>62</v>
      </c>
      <c r="Q7685">
        <v>47245</v>
      </c>
      <c r="R7685" s="1">
        <v>45363</v>
      </c>
      <c r="S7685" t="s">
        <v>58</v>
      </c>
      <c r="T7685">
        <v>390299</v>
      </c>
      <c r="U7685" t="s">
        <v>13058</v>
      </c>
      <c r="V7685">
        <v>311</v>
      </c>
      <c r="W7685">
        <v>1914</v>
      </c>
      <c r="X7685">
        <v>4</v>
      </c>
      <c r="Y7685">
        <v>3062.4</v>
      </c>
      <c r="Z7685">
        <v>9</v>
      </c>
      <c r="AA7685">
        <f>Zudio_sales_data[[#This Row],[Price]]*Zudio_sales_data[[#This Row],[Quantity]]</f>
        <v>7656</v>
      </c>
      <c r="AB7685" s="1">
        <v>45629</v>
      </c>
      <c r="AC7685">
        <f>_xlfn.DAYS(Zudio_sales_data[[#This Row],[Last Date]],Zudio_sales_data[[#This Row],[Store Open Date]])</f>
        <v>678</v>
      </c>
      <c r="AD7685" t="str">
        <f>IF(Zudio_sales_data[[#This Row],[Order Date]]&lt;=Zudio_sales_data[[#This Row],[Store Open Date]],"wrong data","right data")</f>
        <v>right data</v>
      </c>
      <c r="AE7685">
        <f>Zudio_sales_data[[#This Row],[Sales Profit]]/Zudio_sales_data[[#This Row],[Quantity]]</f>
        <v>765.6</v>
      </c>
    </row>
    <row r="7686" spans="1:31" x14ac:dyDescent="0.3">
      <c r="A7686" t="s">
        <v>71</v>
      </c>
      <c r="B7686" t="s">
        <v>257</v>
      </c>
      <c r="C7686" t="s">
        <v>28</v>
      </c>
      <c r="D7686" t="s">
        <v>77</v>
      </c>
      <c r="E7686">
        <v>68</v>
      </c>
      <c r="F7686">
        <v>416479</v>
      </c>
      <c r="G7686" t="s">
        <v>49</v>
      </c>
      <c r="H7686" s="1">
        <v>43842</v>
      </c>
      <c r="I7686">
        <v>1200</v>
      </c>
      <c r="J7686" t="s">
        <v>13059</v>
      </c>
      <c r="K7686" t="s">
        <v>155</v>
      </c>
      <c r="L7686">
        <v>10</v>
      </c>
      <c r="M7686">
        <v>7</v>
      </c>
      <c r="N7686">
        <v>13</v>
      </c>
      <c r="O7686" t="s">
        <v>33</v>
      </c>
      <c r="P7686" t="s">
        <v>52</v>
      </c>
      <c r="Q7686">
        <v>24354</v>
      </c>
      <c r="R7686" s="1">
        <v>45314</v>
      </c>
      <c r="S7686" t="s">
        <v>85</v>
      </c>
      <c r="T7686">
        <v>444097</v>
      </c>
      <c r="U7686" t="s">
        <v>773</v>
      </c>
      <c r="V7686">
        <v>472</v>
      </c>
      <c r="W7686">
        <v>763</v>
      </c>
      <c r="X7686">
        <v>4</v>
      </c>
      <c r="Y7686">
        <v>1220.8</v>
      </c>
      <c r="Z7686">
        <v>9</v>
      </c>
      <c r="AA7686">
        <f>Zudio_sales_data[[#This Row],[Price]]*Zudio_sales_data[[#This Row],[Quantity]]</f>
        <v>3052</v>
      </c>
      <c r="AB7686" s="1">
        <v>45629</v>
      </c>
      <c r="AC7686">
        <f>_xlfn.DAYS(Zudio_sales_data[[#This Row],[Last Date]],Zudio_sales_data[[#This Row],[Store Open Date]])</f>
        <v>1787</v>
      </c>
      <c r="AD7686" t="str">
        <f>IF(Zudio_sales_data[[#This Row],[Order Date]]&lt;=Zudio_sales_data[[#This Row],[Store Open Date]],"wrong data","right data")</f>
        <v>right data</v>
      </c>
      <c r="AE7686">
        <f>Zudio_sales_data[[#This Row],[Sales Profit]]/Zudio_sales_data[[#This Row],[Quantity]]</f>
        <v>305.2</v>
      </c>
    </row>
    <row r="7687" spans="1:31" x14ac:dyDescent="0.3">
      <c r="A7687" t="s">
        <v>117</v>
      </c>
      <c r="B7687" t="s">
        <v>187</v>
      </c>
      <c r="C7687" t="s">
        <v>39</v>
      </c>
      <c r="D7687" t="s">
        <v>48</v>
      </c>
      <c r="E7687">
        <v>87</v>
      </c>
      <c r="F7687">
        <v>414432</v>
      </c>
      <c r="G7687" t="s">
        <v>49</v>
      </c>
      <c r="H7687" s="1">
        <v>44259</v>
      </c>
      <c r="I7687">
        <v>1200</v>
      </c>
      <c r="J7687" t="s">
        <v>13060</v>
      </c>
      <c r="K7687" t="s">
        <v>358</v>
      </c>
      <c r="L7687">
        <v>10</v>
      </c>
      <c r="M7687">
        <v>7</v>
      </c>
      <c r="N7687">
        <v>9</v>
      </c>
      <c r="O7687" t="s">
        <v>69</v>
      </c>
      <c r="P7687" t="s">
        <v>90</v>
      </c>
      <c r="Q7687">
        <v>85269</v>
      </c>
      <c r="R7687" s="1">
        <v>45540</v>
      </c>
      <c r="S7687" t="s">
        <v>131</v>
      </c>
      <c r="T7687">
        <v>464218</v>
      </c>
      <c r="U7687" t="s">
        <v>13061</v>
      </c>
      <c r="V7687">
        <v>715</v>
      </c>
      <c r="W7687">
        <v>778</v>
      </c>
      <c r="X7687">
        <v>7</v>
      </c>
      <c r="Y7687">
        <v>2178.4</v>
      </c>
      <c r="Z7687">
        <v>9</v>
      </c>
      <c r="AA7687">
        <f>Zudio_sales_data[[#This Row],[Price]]*Zudio_sales_data[[#This Row],[Quantity]]</f>
        <v>5446</v>
      </c>
      <c r="AB7687" s="1">
        <v>45629</v>
      </c>
      <c r="AC7687">
        <f>_xlfn.DAYS(Zudio_sales_data[[#This Row],[Last Date]],Zudio_sales_data[[#This Row],[Store Open Date]])</f>
        <v>1370</v>
      </c>
      <c r="AD7687" t="str">
        <f>IF(Zudio_sales_data[[#This Row],[Order Date]]&lt;=Zudio_sales_data[[#This Row],[Store Open Date]],"wrong data","right data")</f>
        <v>right data</v>
      </c>
      <c r="AE7687">
        <f>Zudio_sales_data[[#This Row],[Sales Profit]]/Zudio_sales_data[[#This Row],[Quantity]]</f>
        <v>311.2</v>
      </c>
    </row>
    <row r="7688" spans="1:31" x14ac:dyDescent="0.3">
      <c r="A7688" t="s">
        <v>26</v>
      </c>
      <c r="B7688" t="s">
        <v>179</v>
      </c>
      <c r="C7688" t="s">
        <v>47</v>
      </c>
      <c r="D7688" t="s">
        <v>82</v>
      </c>
      <c r="E7688">
        <v>20</v>
      </c>
      <c r="F7688">
        <v>439257</v>
      </c>
      <c r="G7688" t="s">
        <v>49</v>
      </c>
      <c r="H7688" s="1">
        <v>44015</v>
      </c>
      <c r="I7688">
        <v>1000</v>
      </c>
      <c r="J7688" t="s">
        <v>13062</v>
      </c>
      <c r="K7688" t="s">
        <v>758</v>
      </c>
      <c r="L7688">
        <v>9</v>
      </c>
      <c r="M7688">
        <v>8</v>
      </c>
      <c r="N7688">
        <v>3</v>
      </c>
      <c r="O7688" t="s">
        <v>33</v>
      </c>
      <c r="P7688" t="s">
        <v>90</v>
      </c>
      <c r="Q7688">
        <v>23405</v>
      </c>
      <c r="R7688" s="1">
        <v>45338</v>
      </c>
      <c r="S7688" t="s">
        <v>91</v>
      </c>
      <c r="T7688">
        <v>333204</v>
      </c>
      <c r="U7688" t="s">
        <v>4353</v>
      </c>
      <c r="V7688">
        <v>612</v>
      </c>
      <c r="W7688">
        <v>761</v>
      </c>
      <c r="X7688">
        <v>4</v>
      </c>
      <c r="Y7688">
        <v>1217.5999999999999</v>
      </c>
      <c r="Z7688">
        <v>11</v>
      </c>
      <c r="AA7688">
        <f>Zudio_sales_data[[#This Row],[Price]]*Zudio_sales_data[[#This Row],[Quantity]]</f>
        <v>3044</v>
      </c>
      <c r="AB7688" s="1">
        <v>45629</v>
      </c>
      <c r="AC7688">
        <f>_xlfn.DAYS(Zudio_sales_data[[#This Row],[Last Date]],Zudio_sales_data[[#This Row],[Store Open Date]])</f>
        <v>1614</v>
      </c>
      <c r="AD7688" t="str">
        <f>IF(Zudio_sales_data[[#This Row],[Order Date]]&lt;=Zudio_sales_data[[#This Row],[Store Open Date]],"wrong data","right data")</f>
        <v>right data</v>
      </c>
      <c r="AE7688">
        <f>Zudio_sales_data[[#This Row],[Sales Profit]]/Zudio_sales_data[[#This Row],[Quantity]]</f>
        <v>304.39999999999998</v>
      </c>
    </row>
    <row r="7689" spans="1:31" x14ac:dyDescent="0.3">
      <c r="A7689" t="s">
        <v>45</v>
      </c>
      <c r="B7689" t="s">
        <v>65</v>
      </c>
      <c r="C7689" t="s">
        <v>39</v>
      </c>
      <c r="D7689" t="s">
        <v>112</v>
      </c>
      <c r="E7689">
        <v>79</v>
      </c>
      <c r="F7689">
        <v>433633</v>
      </c>
      <c r="G7689" t="s">
        <v>49</v>
      </c>
      <c r="H7689" s="1">
        <v>45249</v>
      </c>
      <c r="I7689">
        <v>800</v>
      </c>
      <c r="J7689" t="s">
        <v>13063</v>
      </c>
      <c r="K7689" t="s">
        <v>268</v>
      </c>
      <c r="L7689">
        <v>11</v>
      </c>
      <c r="M7689">
        <v>8</v>
      </c>
      <c r="N7689">
        <v>19</v>
      </c>
      <c r="O7689" t="s">
        <v>69</v>
      </c>
      <c r="P7689" t="s">
        <v>90</v>
      </c>
      <c r="Q7689">
        <v>38417</v>
      </c>
      <c r="R7689" s="1">
        <v>45351</v>
      </c>
      <c r="S7689" t="s">
        <v>91</v>
      </c>
      <c r="T7689">
        <v>376358</v>
      </c>
      <c r="U7689" t="s">
        <v>13064</v>
      </c>
      <c r="V7689">
        <v>570</v>
      </c>
      <c r="W7689">
        <v>1062</v>
      </c>
      <c r="X7689">
        <v>7</v>
      </c>
      <c r="Y7689">
        <v>2973.6</v>
      </c>
      <c r="Z7689">
        <v>9</v>
      </c>
      <c r="AA7689">
        <f>Zudio_sales_data[[#This Row],[Price]]*Zudio_sales_data[[#This Row],[Quantity]]</f>
        <v>7434</v>
      </c>
      <c r="AB7689" s="1">
        <v>45629</v>
      </c>
      <c r="AC7689">
        <f>_xlfn.DAYS(Zudio_sales_data[[#This Row],[Last Date]],Zudio_sales_data[[#This Row],[Store Open Date]])</f>
        <v>380</v>
      </c>
      <c r="AD7689" t="str">
        <f>IF(Zudio_sales_data[[#This Row],[Order Date]]&lt;=Zudio_sales_data[[#This Row],[Store Open Date]],"wrong data","right data")</f>
        <v>right data</v>
      </c>
      <c r="AE7689">
        <f>Zudio_sales_data[[#This Row],[Sales Profit]]/Zudio_sales_data[[#This Row],[Quantity]]</f>
        <v>424.8</v>
      </c>
    </row>
    <row r="7690" spans="1:31" x14ac:dyDescent="0.3">
      <c r="A7690" t="s">
        <v>139</v>
      </c>
      <c r="B7690" t="s">
        <v>183</v>
      </c>
      <c r="C7690" t="s">
        <v>39</v>
      </c>
      <c r="D7690" t="s">
        <v>66</v>
      </c>
      <c r="E7690">
        <v>37</v>
      </c>
      <c r="F7690">
        <v>430686</v>
      </c>
      <c r="G7690" t="s">
        <v>30</v>
      </c>
      <c r="H7690" s="1">
        <v>44394</v>
      </c>
      <c r="I7690">
        <v>1400</v>
      </c>
      <c r="J7690" t="s">
        <v>13065</v>
      </c>
      <c r="K7690" t="s">
        <v>736</v>
      </c>
      <c r="L7690">
        <v>10</v>
      </c>
      <c r="M7690">
        <v>9</v>
      </c>
      <c r="N7690">
        <v>19</v>
      </c>
      <c r="O7690" t="s">
        <v>33</v>
      </c>
      <c r="P7690" t="s">
        <v>52</v>
      </c>
      <c r="Q7690">
        <v>55708</v>
      </c>
      <c r="R7690" s="1">
        <v>45453</v>
      </c>
      <c r="S7690" t="s">
        <v>43</v>
      </c>
      <c r="T7690">
        <v>667531</v>
      </c>
      <c r="U7690" t="s">
        <v>13066</v>
      </c>
      <c r="V7690">
        <v>917</v>
      </c>
      <c r="W7690">
        <v>1076</v>
      </c>
      <c r="X7690">
        <v>2</v>
      </c>
      <c r="Y7690">
        <v>860.8</v>
      </c>
      <c r="Z7690">
        <v>11</v>
      </c>
      <c r="AA7690">
        <f>Zudio_sales_data[[#This Row],[Price]]*Zudio_sales_data[[#This Row],[Quantity]]</f>
        <v>2152</v>
      </c>
      <c r="AB7690" s="1">
        <v>45629</v>
      </c>
      <c r="AC7690">
        <f>_xlfn.DAYS(Zudio_sales_data[[#This Row],[Last Date]],Zudio_sales_data[[#This Row],[Store Open Date]])</f>
        <v>1235</v>
      </c>
      <c r="AD7690" t="str">
        <f>IF(Zudio_sales_data[[#This Row],[Order Date]]&lt;=Zudio_sales_data[[#This Row],[Store Open Date]],"wrong data","right data")</f>
        <v>right data</v>
      </c>
      <c r="AE7690">
        <f>Zudio_sales_data[[#This Row],[Sales Profit]]/Zudio_sales_data[[#This Row],[Quantity]]</f>
        <v>430.4</v>
      </c>
    </row>
    <row r="7691" spans="1:31" x14ac:dyDescent="0.3">
      <c r="A7691" t="s">
        <v>45</v>
      </c>
      <c r="B7691" t="s">
        <v>257</v>
      </c>
      <c r="C7691" t="s">
        <v>47</v>
      </c>
      <c r="D7691" t="s">
        <v>48</v>
      </c>
      <c r="E7691">
        <v>22</v>
      </c>
      <c r="F7691">
        <v>401241</v>
      </c>
      <c r="G7691" t="s">
        <v>49</v>
      </c>
      <c r="H7691" s="1">
        <v>44383</v>
      </c>
      <c r="I7691">
        <v>1400</v>
      </c>
      <c r="J7691" t="s">
        <v>13067</v>
      </c>
      <c r="K7691" t="s">
        <v>685</v>
      </c>
      <c r="L7691">
        <v>9</v>
      </c>
      <c r="M7691">
        <v>8</v>
      </c>
      <c r="N7691">
        <v>20</v>
      </c>
      <c r="O7691" t="s">
        <v>69</v>
      </c>
      <c r="P7691" t="s">
        <v>34</v>
      </c>
      <c r="Q7691">
        <v>87007</v>
      </c>
      <c r="R7691" s="1">
        <v>45460</v>
      </c>
      <c r="S7691" t="s">
        <v>43</v>
      </c>
      <c r="T7691">
        <v>267803</v>
      </c>
      <c r="U7691" t="s">
        <v>13068</v>
      </c>
      <c r="V7691">
        <v>549</v>
      </c>
      <c r="W7691">
        <v>810</v>
      </c>
      <c r="X7691">
        <v>6</v>
      </c>
      <c r="Y7691">
        <v>1944</v>
      </c>
      <c r="Z7691">
        <v>11</v>
      </c>
      <c r="AA7691">
        <f>Zudio_sales_data[[#This Row],[Price]]*Zudio_sales_data[[#This Row],[Quantity]]</f>
        <v>4860</v>
      </c>
      <c r="AB7691" s="1">
        <v>45629</v>
      </c>
      <c r="AC7691">
        <f>_xlfn.DAYS(Zudio_sales_data[[#This Row],[Last Date]],Zudio_sales_data[[#This Row],[Store Open Date]])</f>
        <v>1246</v>
      </c>
      <c r="AD7691" t="str">
        <f>IF(Zudio_sales_data[[#This Row],[Order Date]]&lt;=Zudio_sales_data[[#This Row],[Store Open Date]],"wrong data","right data")</f>
        <v>right data</v>
      </c>
      <c r="AE7691">
        <f>Zudio_sales_data[[#This Row],[Sales Profit]]/Zudio_sales_data[[#This Row],[Quantity]]</f>
        <v>324</v>
      </c>
    </row>
    <row r="7692" spans="1:31" x14ac:dyDescent="0.3">
      <c r="A7692" t="s">
        <v>110</v>
      </c>
      <c r="B7692" t="s">
        <v>275</v>
      </c>
      <c r="C7692" t="s">
        <v>28</v>
      </c>
      <c r="D7692" t="s">
        <v>48</v>
      </c>
      <c r="E7692">
        <v>39</v>
      </c>
      <c r="F7692">
        <v>404519</v>
      </c>
      <c r="G7692" t="s">
        <v>30</v>
      </c>
      <c r="H7692" s="1">
        <v>45173</v>
      </c>
      <c r="I7692">
        <v>1200</v>
      </c>
      <c r="J7692" t="s">
        <v>13069</v>
      </c>
      <c r="K7692" t="s">
        <v>308</v>
      </c>
      <c r="L7692">
        <v>10</v>
      </c>
      <c r="M7692">
        <v>7</v>
      </c>
      <c r="N7692">
        <v>7</v>
      </c>
      <c r="O7692" t="s">
        <v>33</v>
      </c>
      <c r="P7692" t="s">
        <v>62</v>
      </c>
      <c r="Q7692">
        <v>44847</v>
      </c>
      <c r="R7692" s="1">
        <v>45365</v>
      </c>
      <c r="S7692" t="s">
        <v>58</v>
      </c>
      <c r="T7692">
        <v>798542</v>
      </c>
      <c r="U7692" t="s">
        <v>13070</v>
      </c>
      <c r="V7692">
        <v>815</v>
      </c>
      <c r="W7692">
        <v>1925</v>
      </c>
      <c r="X7692">
        <v>8</v>
      </c>
      <c r="Y7692">
        <v>6160</v>
      </c>
      <c r="Z7692">
        <v>9</v>
      </c>
      <c r="AA7692">
        <f>Zudio_sales_data[[#This Row],[Price]]*Zudio_sales_data[[#This Row],[Quantity]]</f>
        <v>15400</v>
      </c>
      <c r="AB7692" s="1">
        <v>45629</v>
      </c>
      <c r="AC7692">
        <f>_xlfn.DAYS(Zudio_sales_data[[#This Row],[Last Date]],Zudio_sales_data[[#This Row],[Store Open Date]])</f>
        <v>456</v>
      </c>
      <c r="AD7692" t="str">
        <f>IF(Zudio_sales_data[[#This Row],[Order Date]]&lt;=Zudio_sales_data[[#This Row],[Store Open Date]],"wrong data","right data")</f>
        <v>right data</v>
      </c>
      <c r="AE7692">
        <f>Zudio_sales_data[[#This Row],[Sales Profit]]/Zudio_sales_data[[#This Row],[Quantity]]</f>
        <v>770</v>
      </c>
    </row>
    <row r="7693" spans="1:31" x14ac:dyDescent="0.3">
      <c r="A7693" t="s">
        <v>110</v>
      </c>
      <c r="B7693" t="s">
        <v>334</v>
      </c>
      <c r="C7693" t="s">
        <v>28</v>
      </c>
      <c r="D7693" t="s">
        <v>87</v>
      </c>
      <c r="E7693">
        <v>92</v>
      </c>
      <c r="F7693">
        <v>402042</v>
      </c>
      <c r="G7693" t="s">
        <v>30</v>
      </c>
      <c r="H7693" s="1">
        <v>44840</v>
      </c>
      <c r="I7693">
        <v>1000</v>
      </c>
      <c r="J7693" t="s">
        <v>13071</v>
      </c>
      <c r="K7693" t="s">
        <v>475</v>
      </c>
      <c r="L7693">
        <v>9</v>
      </c>
      <c r="M7693">
        <v>8</v>
      </c>
      <c r="N7693">
        <v>10</v>
      </c>
      <c r="O7693" t="s">
        <v>33</v>
      </c>
      <c r="P7693" t="s">
        <v>34</v>
      </c>
      <c r="Q7693">
        <v>63493</v>
      </c>
      <c r="R7693" s="1">
        <v>45371</v>
      </c>
      <c r="S7693" t="s">
        <v>58</v>
      </c>
      <c r="T7693">
        <v>386614</v>
      </c>
      <c r="U7693" t="s">
        <v>13072</v>
      </c>
      <c r="V7693">
        <v>918</v>
      </c>
      <c r="W7693">
        <v>1212</v>
      </c>
      <c r="X7693">
        <v>1</v>
      </c>
      <c r="Y7693">
        <v>484.8</v>
      </c>
      <c r="Z7693">
        <v>11</v>
      </c>
      <c r="AA7693">
        <f>Zudio_sales_data[[#This Row],[Price]]*Zudio_sales_data[[#This Row],[Quantity]]</f>
        <v>1212</v>
      </c>
      <c r="AB7693" s="1">
        <v>45629</v>
      </c>
      <c r="AC7693">
        <f>_xlfn.DAYS(Zudio_sales_data[[#This Row],[Last Date]],Zudio_sales_data[[#This Row],[Store Open Date]])</f>
        <v>789</v>
      </c>
      <c r="AD7693" t="str">
        <f>IF(Zudio_sales_data[[#This Row],[Order Date]]&lt;=Zudio_sales_data[[#This Row],[Store Open Date]],"wrong data","right data")</f>
        <v>right data</v>
      </c>
      <c r="AE7693">
        <f>Zudio_sales_data[[#This Row],[Sales Profit]]/Zudio_sales_data[[#This Row],[Quantity]]</f>
        <v>484.8</v>
      </c>
    </row>
    <row r="7694" spans="1:31" x14ac:dyDescent="0.3">
      <c r="A7694" t="s">
        <v>139</v>
      </c>
      <c r="B7694" t="s">
        <v>187</v>
      </c>
      <c r="C7694" t="s">
        <v>28</v>
      </c>
      <c r="D7694" t="s">
        <v>87</v>
      </c>
      <c r="E7694">
        <v>40</v>
      </c>
      <c r="F7694">
        <v>415025</v>
      </c>
      <c r="G7694" t="s">
        <v>30</v>
      </c>
      <c r="H7694" s="1">
        <v>44713</v>
      </c>
      <c r="I7694">
        <v>1200</v>
      </c>
      <c r="J7694" t="s">
        <v>13073</v>
      </c>
      <c r="K7694" t="s">
        <v>392</v>
      </c>
      <c r="L7694">
        <v>11</v>
      </c>
      <c r="M7694">
        <v>8</v>
      </c>
      <c r="N7694">
        <v>11</v>
      </c>
      <c r="O7694" t="s">
        <v>69</v>
      </c>
      <c r="P7694" t="s">
        <v>34</v>
      </c>
      <c r="Q7694">
        <v>61705</v>
      </c>
      <c r="R7694" s="1">
        <v>45505</v>
      </c>
      <c r="S7694" t="s">
        <v>53</v>
      </c>
      <c r="T7694">
        <v>179731</v>
      </c>
      <c r="U7694" t="s">
        <v>2392</v>
      </c>
      <c r="V7694">
        <v>490</v>
      </c>
      <c r="W7694">
        <v>1616</v>
      </c>
      <c r="X7694">
        <v>5</v>
      </c>
      <c r="Y7694">
        <v>3232</v>
      </c>
      <c r="Z7694">
        <v>9</v>
      </c>
      <c r="AA7694">
        <f>Zudio_sales_data[[#This Row],[Price]]*Zudio_sales_data[[#This Row],[Quantity]]</f>
        <v>8080</v>
      </c>
      <c r="AB7694" s="1">
        <v>45629</v>
      </c>
      <c r="AC7694">
        <f>_xlfn.DAYS(Zudio_sales_data[[#This Row],[Last Date]],Zudio_sales_data[[#This Row],[Store Open Date]])</f>
        <v>916</v>
      </c>
      <c r="AD7694" t="str">
        <f>IF(Zudio_sales_data[[#This Row],[Order Date]]&lt;=Zudio_sales_data[[#This Row],[Store Open Date]],"wrong data","right data")</f>
        <v>right data</v>
      </c>
      <c r="AE7694">
        <f>Zudio_sales_data[[#This Row],[Sales Profit]]/Zudio_sales_data[[#This Row],[Quantity]]</f>
        <v>646.4</v>
      </c>
    </row>
    <row r="7695" spans="1:31" x14ac:dyDescent="0.3">
      <c r="A7695" t="s">
        <v>45</v>
      </c>
      <c r="B7695" t="s">
        <v>328</v>
      </c>
      <c r="C7695" t="s">
        <v>28</v>
      </c>
      <c r="D7695" t="s">
        <v>112</v>
      </c>
      <c r="E7695">
        <v>46</v>
      </c>
      <c r="F7695">
        <v>422055</v>
      </c>
      <c r="G7695" t="s">
        <v>30</v>
      </c>
      <c r="H7695" s="1">
        <v>44255</v>
      </c>
      <c r="I7695">
        <v>1300</v>
      </c>
      <c r="J7695" t="s">
        <v>13074</v>
      </c>
      <c r="K7695" t="s">
        <v>550</v>
      </c>
      <c r="L7695">
        <v>11</v>
      </c>
      <c r="M7695">
        <v>8</v>
      </c>
      <c r="N7695">
        <v>15</v>
      </c>
      <c r="O7695" t="s">
        <v>33</v>
      </c>
      <c r="P7695" t="s">
        <v>52</v>
      </c>
      <c r="Q7695">
        <v>41511</v>
      </c>
      <c r="R7695" s="1">
        <v>45472</v>
      </c>
      <c r="S7695" t="s">
        <v>43</v>
      </c>
      <c r="T7695">
        <v>232368</v>
      </c>
      <c r="U7695" t="s">
        <v>5192</v>
      </c>
      <c r="V7695">
        <v>748</v>
      </c>
      <c r="W7695">
        <v>793</v>
      </c>
      <c r="X7695">
        <v>4</v>
      </c>
      <c r="Y7695">
        <v>1268.8</v>
      </c>
      <c r="Z7695">
        <v>9</v>
      </c>
      <c r="AA7695">
        <f>Zudio_sales_data[[#This Row],[Price]]*Zudio_sales_data[[#This Row],[Quantity]]</f>
        <v>3172</v>
      </c>
      <c r="AB7695" s="1">
        <v>45629</v>
      </c>
      <c r="AC7695">
        <f>_xlfn.DAYS(Zudio_sales_data[[#This Row],[Last Date]],Zudio_sales_data[[#This Row],[Store Open Date]])</f>
        <v>1374</v>
      </c>
      <c r="AD7695" t="str">
        <f>IF(Zudio_sales_data[[#This Row],[Order Date]]&lt;=Zudio_sales_data[[#This Row],[Store Open Date]],"wrong data","right data")</f>
        <v>right data</v>
      </c>
      <c r="AE7695">
        <f>Zudio_sales_data[[#This Row],[Sales Profit]]/Zudio_sales_data[[#This Row],[Quantity]]</f>
        <v>317.2</v>
      </c>
    </row>
    <row r="7696" spans="1:31" x14ac:dyDescent="0.3">
      <c r="A7696" t="s">
        <v>37</v>
      </c>
      <c r="B7696" t="s">
        <v>225</v>
      </c>
      <c r="C7696" t="s">
        <v>47</v>
      </c>
      <c r="D7696" t="s">
        <v>101</v>
      </c>
      <c r="E7696">
        <v>46</v>
      </c>
      <c r="F7696">
        <v>407694</v>
      </c>
      <c r="G7696" t="s">
        <v>49</v>
      </c>
      <c r="H7696" s="1">
        <v>44581</v>
      </c>
      <c r="I7696">
        <v>950</v>
      </c>
      <c r="J7696" t="s">
        <v>13075</v>
      </c>
      <c r="K7696" t="s">
        <v>199</v>
      </c>
      <c r="L7696">
        <v>11</v>
      </c>
      <c r="M7696">
        <v>8</v>
      </c>
      <c r="N7696">
        <v>11</v>
      </c>
      <c r="O7696" t="s">
        <v>33</v>
      </c>
      <c r="P7696" t="s">
        <v>52</v>
      </c>
      <c r="Q7696">
        <v>48219</v>
      </c>
      <c r="R7696" s="1">
        <v>45496</v>
      </c>
      <c r="S7696" t="s">
        <v>95</v>
      </c>
      <c r="T7696">
        <v>494631</v>
      </c>
      <c r="U7696" t="s">
        <v>13076</v>
      </c>
      <c r="V7696">
        <v>723</v>
      </c>
      <c r="W7696">
        <v>2638</v>
      </c>
      <c r="X7696">
        <v>7</v>
      </c>
      <c r="Y7696">
        <v>7386.4</v>
      </c>
      <c r="Z7696">
        <v>9</v>
      </c>
      <c r="AA7696">
        <f>Zudio_sales_data[[#This Row],[Price]]*Zudio_sales_data[[#This Row],[Quantity]]</f>
        <v>18466</v>
      </c>
      <c r="AB7696" s="1">
        <v>45629</v>
      </c>
      <c r="AC7696">
        <f>_xlfn.DAYS(Zudio_sales_data[[#This Row],[Last Date]],Zudio_sales_data[[#This Row],[Store Open Date]])</f>
        <v>1048</v>
      </c>
      <c r="AD7696" t="str">
        <f>IF(Zudio_sales_data[[#This Row],[Order Date]]&lt;=Zudio_sales_data[[#This Row],[Store Open Date]],"wrong data","right data")</f>
        <v>right data</v>
      </c>
      <c r="AE7696">
        <f>Zudio_sales_data[[#This Row],[Sales Profit]]/Zudio_sales_data[[#This Row],[Quantity]]</f>
        <v>1055.2</v>
      </c>
    </row>
    <row r="7697" spans="1:31" x14ac:dyDescent="0.3">
      <c r="A7697" t="s">
        <v>37</v>
      </c>
      <c r="B7697" t="s">
        <v>376</v>
      </c>
      <c r="C7697" t="s">
        <v>39</v>
      </c>
      <c r="D7697" t="s">
        <v>101</v>
      </c>
      <c r="E7697">
        <v>48</v>
      </c>
      <c r="F7697">
        <v>424793</v>
      </c>
      <c r="G7697" t="s">
        <v>49</v>
      </c>
      <c r="H7697" s="1">
        <v>43989</v>
      </c>
      <c r="I7697">
        <v>1400</v>
      </c>
      <c r="J7697" t="s">
        <v>13077</v>
      </c>
      <c r="K7697" t="s">
        <v>51</v>
      </c>
      <c r="L7697">
        <v>11</v>
      </c>
      <c r="M7697">
        <v>8</v>
      </c>
      <c r="N7697">
        <v>9</v>
      </c>
      <c r="O7697" t="s">
        <v>33</v>
      </c>
      <c r="P7697" t="s">
        <v>52</v>
      </c>
      <c r="Q7697">
        <v>59278</v>
      </c>
      <c r="R7697" s="1">
        <v>45614</v>
      </c>
      <c r="S7697" t="s">
        <v>35</v>
      </c>
      <c r="T7697">
        <v>880646</v>
      </c>
      <c r="U7697" t="s">
        <v>13078</v>
      </c>
      <c r="V7697">
        <v>953</v>
      </c>
      <c r="W7697">
        <v>2804</v>
      </c>
      <c r="X7697">
        <v>5</v>
      </c>
      <c r="Y7697">
        <v>5608</v>
      </c>
      <c r="Z7697">
        <v>9</v>
      </c>
      <c r="AA7697">
        <f>Zudio_sales_data[[#This Row],[Price]]*Zudio_sales_data[[#This Row],[Quantity]]</f>
        <v>14020</v>
      </c>
      <c r="AB7697" s="1">
        <v>45629</v>
      </c>
      <c r="AC7697">
        <f>_xlfn.DAYS(Zudio_sales_data[[#This Row],[Last Date]],Zudio_sales_data[[#This Row],[Store Open Date]])</f>
        <v>1640</v>
      </c>
      <c r="AD7697" t="str">
        <f>IF(Zudio_sales_data[[#This Row],[Order Date]]&lt;=Zudio_sales_data[[#This Row],[Store Open Date]],"wrong data","right data")</f>
        <v>right data</v>
      </c>
      <c r="AE7697">
        <f>Zudio_sales_data[[#This Row],[Sales Profit]]/Zudio_sales_data[[#This Row],[Quantity]]</f>
        <v>1121.5999999999999</v>
      </c>
    </row>
    <row r="7698" spans="1:31" x14ac:dyDescent="0.3">
      <c r="A7698" t="s">
        <v>45</v>
      </c>
      <c r="B7698" t="s">
        <v>219</v>
      </c>
      <c r="C7698" t="s">
        <v>39</v>
      </c>
      <c r="D7698" t="s">
        <v>112</v>
      </c>
      <c r="E7698">
        <v>9</v>
      </c>
      <c r="F7698">
        <v>438106</v>
      </c>
      <c r="G7698" t="s">
        <v>49</v>
      </c>
      <c r="H7698" s="1">
        <v>44802</v>
      </c>
      <c r="I7698">
        <v>1300</v>
      </c>
      <c r="J7698" t="s">
        <v>13079</v>
      </c>
      <c r="K7698" t="s">
        <v>227</v>
      </c>
      <c r="L7698">
        <v>10</v>
      </c>
      <c r="M7698">
        <v>7</v>
      </c>
      <c r="N7698">
        <v>13</v>
      </c>
      <c r="O7698" t="s">
        <v>33</v>
      </c>
      <c r="P7698" t="s">
        <v>62</v>
      </c>
      <c r="Q7698">
        <v>37045</v>
      </c>
      <c r="R7698" s="1">
        <v>45385</v>
      </c>
      <c r="S7698" t="s">
        <v>63</v>
      </c>
      <c r="T7698">
        <v>833504</v>
      </c>
      <c r="U7698" t="s">
        <v>1682</v>
      </c>
      <c r="V7698">
        <v>652</v>
      </c>
      <c r="W7698">
        <v>2009</v>
      </c>
      <c r="X7698">
        <v>7</v>
      </c>
      <c r="Y7698">
        <v>5625.2</v>
      </c>
      <c r="Z7698">
        <v>9</v>
      </c>
      <c r="AA7698">
        <f>Zudio_sales_data[[#This Row],[Price]]*Zudio_sales_data[[#This Row],[Quantity]]</f>
        <v>14063</v>
      </c>
      <c r="AB7698" s="1">
        <v>45629</v>
      </c>
      <c r="AC7698">
        <f>_xlfn.DAYS(Zudio_sales_data[[#This Row],[Last Date]],Zudio_sales_data[[#This Row],[Store Open Date]])</f>
        <v>827</v>
      </c>
      <c r="AD7698" t="str">
        <f>IF(Zudio_sales_data[[#This Row],[Order Date]]&lt;=Zudio_sales_data[[#This Row],[Store Open Date]],"wrong data","right data")</f>
        <v>right data</v>
      </c>
      <c r="AE7698">
        <f>Zudio_sales_data[[#This Row],[Sales Profit]]/Zudio_sales_data[[#This Row],[Quantity]]</f>
        <v>803.6</v>
      </c>
    </row>
    <row r="7699" spans="1:31" x14ac:dyDescent="0.3">
      <c r="A7699" t="s">
        <v>117</v>
      </c>
      <c r="B7699" t="s">
        <v>183</v>
      </c>
      <c r="C7699" t="s">
        <v>47</v>
      </c>
      <c r="D7699" t="s">
        <v>87</v>
      </c>
      <c r="E7699">
        <v>72</v>
      </c>
      <c r="F7699">
        <v>416492</v>
      </c>
      <c r="G7699" t="s">
        <v>30</v>
      </c>
      <c r="H7699" s="1">
        <v>43867</v>
      </c>
      <c r="I7699">
        <v>1100</v>
      </c>
      <c r="J7699" t="s">
        <v>13080</v>
      </c>
      <c r="K7699" t="s">
        <v>140</v>
      </c>
      <c r="L7699">
        <v>10</v>
      </c>
      <c r="M7699">
        <v>7</v>
      </c>
      <c r="N7699">
        <v>9</v>
      </c>
      <c r="O7699" t="s">
        <v>69</v>
      </c>
      <c r="P7699" t="s">
        <v>34</v>
      </c>
      <c r="Q7699">
        <v>53886</v>
      </c>
      <c r="R7699" s="1">
        <v>45481</v>
      </c>
      <c r="S7699" t="s">
        <v>95</v>
      </c>
      <c r="T7699">
        <v>548660</v>
      </c>
      <c r="U7699" t="s">
        <v>13081</v>
      </c>
      <c r="V7699">
        <v>948</v>
      </c>
      <c r="W7699">
        <v>1392</v>
      </c>
      <c r="X7699">
        <v>4</v>
      </c>
      <c r="Y7699">
        <v>2227.1999999999998</v>
      </c>
      <c r="Z7699">
        <v>9</v>
      </c>
      <c r="AA7699">
        <f>Zudio_sales_data[[#This Row],[Price]]*Zudio_sales_data[[#This Row],[Quantity]]</f>
        <v>5568</v>
      </c>
      <c r="AB7699" s="1">
        <v>45629</v>
      </c>
      <c r="AC7699">
        <f>_xlfn.DAYS(Zudio_sales_data[[#This Row],[Last Date]],Zudio_sales_data[[#This Row],[Store Open Date]])</f>
        <v>1762</v>
      </c>
      <c r="AD7699" t="str">
        <f>IF(Zudio_sales_data[[#This Row],[Order Date]]&lt;=Zudio_sales_data[[#This Row],[Store Open Date]],"wrong data","right data")</f>
        <v>right data</v>
      </c>
      <c r="AE7699">
        <f>Zudio_sales_data[[#This Row],[Sales Profit]]/Zudio_sales_data[[#This Row],[Quantity]]</f>
        <v>556.79999999999995</v>
      </c>
    </row>
    <row r="7700" spans="1:31" x14ac:dyDescent="0.3">
      <c r="A7700" t="s">
        <v>117</v>
      </c>
      <c r="B7700" t="s">
        <v>362</v>
      </c>
      <c r="C7700" t="s">
        <v>28</v>
      </c>
      <c r="D7700" t="s">
        <v>77</v>
      </c>
      <c r="E7700">
        <v>26</v>
      </c>
      <c r="F7700">
        <v>410117</v>
      </c>
      <c r="G7700" t="s">
        <v>30</v>
      </c>
      <c r="H7700" s="1">
        <v>44913</v>
      </c>
      <c r="I7700">
        <v>1300</v>
      </c>
      <c r="J7700" t="s">
        <v>13082</v>
      </c>
      <c r="K7700" t="s">
        <v>609</v>
      </c>
      <c r="L7700">
        <v>10</v>
      </c>
      <c r="M7700">
        <v>7</v>
      </c>
      <c r="N7700">
        <v>20</v>
      </c>
      <c r="O7700" t="s">
        <v>33</v>
      </c>
      <c r="P7700" t="s">
        <v>62</v>
      </c>
      <c r="Q7700">
        <v>38499</v>
      </c>
      <c r="R7700" s="1">
        <v>45379</v>
      </c>
      <c r="S7700" t="s">
        <v>58</v>
      </c>
      <c r="T7700">
        <v>116874</v>
      </c>
      <c r="U7700" t="s">
        <v>13083</v>
      </c>
      <c r="V7700">
        <v>307</v>
      </c>
      <c r="W7700">
        <v>1767</v>
      </c>
      <c r="X7700">
        <v>4</v>
      </c>
      <c r="Y7700">
        <v>2827.2</v>
      </c>
      <c r="Z7700">
        <v>9</v>
      </c>
      <c r="AA7700">
        <f>Zudio_sales_data[[#This Row],[Price]]*Zudio_sales_data[[#This Row],[Quantity]]</f>
        <v>7068</v>
      </c>
      <c r="AB7700" s="1">
        <v>45629</v>
      </c>
      <c r="AC7700">
        <f>_xlfn.DAYS(Zudio_sales_data[[#This Row],[Last Date]],Zudio_sales_data[[#This Row],[Store Open Date]])</f>
        <v>716</v>
      </c>
      <c r="AD7700" t="str">
        <f>IF(Zudio_sales_data[[#This Row],[Order Date]]&lt;=Zudio_sales_data[[#This Row],[Store Open Date]],"wrong data","right data")</f>
        <v>right data</v>
      </c>
      <c r="AE7700">
        <f>Zudio_sales_data[[#This Row],[Sales Profit]]/Zudio_sales_data[[#This Row],[Quantity]]</f>
        <v>706.8</v>
      </c>
    </row>
    <row r="7701" spans="1:31" x14ac:dyDescent="0.3">
      <c r="A7701" t="s">
        <v>71</v>
      </c>
      <c r="B7701" t="s">
        <v>183</v>
      </c>
      <c r="C7701" t="s">
        <v>39</v>
      </c>
      <c r="D7701" t="s">
        <v>101</v>
      </c>
      <c r="E7701">
        <v>77</v>
      </c>
      <c r="F7701">
        <v>427550</v>
      </c>
      <c r="G7701" t="s">
        <v>30</v>
      </c>
      <c r="H7701" s="1">
        <v>44888</v>
      </c>
      <c r="I7701">
        <v>1000</v>
      </c>
      <c r="J7701" t="s">
        <v>13084</v>
      </c>
      <c r="K7701" t="s">
        <v>659</v>
      </c>
      <c r="L7701">
        <v>9</v>
      </c>
      <c r="M7701">
        <v>8</v>
      </c>
      <c r="N7701">
        <v>14</v>
      </c>
      <c r="O7701" t="s">
        <v>69</v>
      </c>
      <c r="P7701" t="s">
        <v>62</v>
      </c>
      <c r="Q7701">
        <v>19866</v>
      </c>
      <c r="R7701" s="1">
        <v>45452</v>
      </c>
      <c r="S7701" t="s">
        <v>43</v>
      </c>
      <c r="T7701">
        <v>883461</v>
      </c>
      <c r="U7701" t="s">
        <v>13085</v>
      </c>
      <c r="V7701">
        <v>913</v>
      </c>
      <c r="W7701">
        <v>2692</v>
      </c>
      <c r="X7701">
        <v>6</v>
      </c>
      <c r="Y7701">
        <v>6460.8</v>
      </c>
      <c r="Z7701">
        <v>11</v>
      </c>
      <c r="AA7701">
        <f>Zudio_sales_data[[#This Row],[Price]]*Zudio_sales_data[[#This Row],[Quantity]]</f>
        <v>16152</v>
      </c>
      <c r="AB7701" s="1">
        <v>45629</v>
      </c>
      <c r="AC7701">
        <f>_xlfn.DAYS(Zudio_sales_data[[#This Row],[Last Date]],Zudio_sales_data[[#This Row],[Store Open Date]])</f>
        <v>741</v>
      </c>
      <c r="AD7701" t="str">
        <f>IF(Zudio_sales_data[[#This Row],[Order Date]]&lt;=Zudio_sales_data[[#This Row],[Store Open Date]],"wrong data","right data")</f>
        <v>right data</v>
      </c>
      <c r="AE7701">
        <f>Zudio_sales_data[[#This Row],[Sales Profit]]/Zudio_sales_data[[#This Row],[Quantity]]</f>
        <v>1076.8</v>
      </c>
    </row>
    <row r="7702" spans="1:31" x14ac:dyDescent="0.3">
      <c r="A7702" t="s">
        <v>139</v>
      </c>
      <c r="B7702" t="s">
        <v>376</v>
      </c>
      <c r="C7702" t="s">
        <v>39</v>
      </c>
      <c r="D7702" t="s">
        <v>66</v>
      </c>
      <c r="E7702">
        <v>88</v>
      </c>
      <c r="F7702">
        <v>423615</v>
      </c>
      <c r="G7702" t="s">
        <v>49</v>
      </c>
      <c r="H7702" s="1">
        <v>44579</v>
      </c>
      <c r="I7702">
        <v>800</v>
      </c>
      <c r="J7702" t="s">
        <v>13086</v>
      </c>
      <c r="K7702" t="s">
        <v>168</v>
      </c>
      <c r="L7702">
        <v>9</v>
      </c>
      <c r="M7702">
        <v>8</v>
      </c>
      <c r="N7702">
        <v>20</v>
      </c>
      <c r="O7702" t="s">
        <v>33</v>
      </c>
      <c r="P7702" t="s">
        <v>52</v>
      </c>
      <c r="Q7702">
        <v>62713</v>
      </c>
      <c r="R7702" s="1">
        <v>45520</v>
      </c>
      <c r="S7702" t="s">
        <v>53</v>
      </c>
      <c r="T7702">
        <v>701701</v>
      </c>
      <c r="U7702" t="s">
        <v>13087</v>
      </c>
      <c r="V7702">
        <v>995</v>
      </c>
      <c r="W7702">
        <v>1968</v>
      </c>
      <c r="X7702">
        <v>4</v>
      </c>
      <c r="Y7702">
        <v>3148.8</v>
      </c>
      <c r="Z7702">
        <v>11</v>
      </c>
      <c r="AA7702">
        <f>Zudio_sales_data[[#This Row],[Price]]*Zudio_sales_data[[#This Row],[Quantity]]</f>
        <v>7872</v>
      </c>
      <c r="AB7702" s="1">
        <v>45629</v>
      </c>
      <c r="AC7702">
        <f>_xlfn.DAYS(Zudio_sales_data[[#This Row],[Last Date]],Zudio_sales_data[[#This Row],[Store Open Date]])</f>
        <v>1050</v>
      </c>
      <c r="AD7702" t="str">
        <f>IF(Zudio_sales_data[[#This Row],[Order Date]]&lt;=Zudio_sales_data[[#This Row],[Store Open Date]],"wrong data","right data")</f>
        <v>right data</v>
      </c>
      <c r="AE7702">
        <f>Zudio_sales_data[[#This Row],[Sales Profit]]/Zudio_sales_data[[#This Row],[Quantity]]</f>
        <v>787.2</v>
      </c>
    </row>
    <row r="7703" spans="1:31" x14ac:dyDescent="0.3">
      <c r="A7703" t="s">
        <v>110</v>
      </c>
      <c r="B7703" t="s">
        <v>153</v>
      </c>
      <c r="C7703" t="s">
        <v>28</v>
      </c>
      <c r="D7703" t="s">
        <v>87</v>
      </c>
      <c r="E7703">
        <v>79</v>
      </c>
      <c r="F7703">
        <v>429814</v>
      </c>
      <c r="G7703" t="s">
        <v>49</v>
      </c>
      <c r="H7703" s="1">
        <v>44363</v>
      </c>
      <c r="I7703">
        <v>1200</v>
      </c>
      <c r="J7703" t="s">
        <v>13088</v>
      </c>
      <c r="K7703" t="s">
        <v>165</v>
      </c>
      <c r="L7703">
        <v>11</v>
      </c>
      <c r="M7703">
        <v>8</v>
      </c>
      <c r="N7703">
        <v>8</v>
      </c>
      <c r="O7703" t="s">
        <v>33</v>
      </c>
      <c r="P7703" t="s">
        <v>34</v>
      </c>
      <c r="Q7703">
        <v>91766</v>
      </c>
      <c r="R7703" s="1">
        <v>45423</v>
      </c>
      <c r="S7703" t="s">
        <v>104</v>
      </c>
      <c r="T7703">
        <v>734944</v>
      </c>
      <c r="U7703" t="s">
        <v>13089</v>
      </c>
      <c r="V7703">
        <v>733</v>
      </c>
      <c r="W7703">
        <v>875</v>
      </c>
      <c r="X7703">
        <v>7</v>
      </c>
      <c r="Y7703">
        <v>2450</v>
      </c>
      <c r="Z7703">
        <v>9</v>
      </c>
      <c r="AA7703">
        <f>Zudio_sales_data[[#This Row],[Price]]*Zudio_sales_data[[#This Row],[Quantity]]</f>
        <v>6125</v>
      </c>
      <c r="AB7703" s="1">
        <v>45629</v>
      </c>
      <c r="AC7703">
        <f>_xlfn.DAYS(Zudio_sales_data[[#This Row],[Last Date]],Zudio_sales_data[[#This Row],[Store Open Date]])</f>
        <v>1266</v>
      </c>
      <c r="AD7703" t="str">
        <f>IF(Zudio_sales_data[[#This Row],[Order Date]]&lt;=Zudio_sales_data[[#This Row],[Store Open Date]],"wrong data","right data")</f>
        <v>right data</v>
      </c>
      <c r="AE7703">
        <f>Zudio_sales_data[[#This Row],[Sales Profit]]/Zudio_sales_data[[#This Row],[Quantity]]</f>
        <v>350</v>
      </c>
    </row>
    <row r="7704" spans="1:31" x14ac:dyDescent="0.3">
      <c r="A7704" t="s">
        <v>110</v>
      </c>
      <c r="B7704" t="s">
        <v>46</v>
      </c>
      <c r="C7704" t="s">
        <v>47</v>
      </c>
      <c r="D7704" t="s">
        <v>29</v>
      </c>
      <c r="E7704">
        <v>26</v>
      </c>
      <c r="F7704">
        <v>413909</v>
      </c>
      <c r="G7704" t="s">
        <v>30</v>
      </c>
      <c r="H7704" s="1">
        <v>44740</v>
      </c>
      <c r="I7704">
        <v>1200</v>
      </c>
      <c r="J7704" t="s">
        <v>13090</v>
      </c>
      <c r="K7704" t="s">
        <v>654</v>
      </c>
      <c r="L7704">
        <v>10</v>
      </c>
      <c r="M7704">
        <v>7</v>
      </c>
      <c r="N7704">
        <v>9</v>
      </c>
      <c r="O7704" t="s">
        <v>69</v>
      </c>
      <c r="P7704" t="s">
        <v>52</v>
      </c>
      <c r="Q7704">
        <v>80032</v>
      </c>
      <c r="R7704" s="1">
        <v>45601</v>
      </c>
      <c r="S7704" t="s">
        <v>35</v>
      </c>
      <c r="T7704">
        <v>637758</v>
      </c>
      <c r="U7704" t="s">
        <v>13091</v>
      </c>
      <c r="V7704">
        <v>614</v>
      </c>
      <c r="W7704">
        <v>2449</v>
      </c>
      <c r="X7704">
        <v>3</v>
      </c>
      <c r="Y7704">
        <v>2938.8</v>
      </c>
      <c r="Z7704">
        <v>9</v>
      </c>
      <c r="AA7704">
        <f>Zudio_sales_data[[#This Row],[Price]]*Zudio_sales_data[[#This Row],[Quantity]]</f>
        <v>7347</v>
      </c>
      <c r="AB7704" s="1">
        <v>45629</v>
      </c>
      <c r="AC7704">
        <f>_xlfn.DAYS(Zudio_sales_data[[#This Row],[Last Date]],Zudio_sales_data[[#This Row],[Store Open Date]])</f>
        <v>889</v>
      </c>
      <c r="AD7704" t="str">
        <f>IF(Zudio_sales_data[[#This Row],[Order Date]]&lt;=Zudio_sales_data[[#This Row],[Store Open Date]],"wrong data","right data")</f>
        <v>right data</v>
      </c>
      <c r="AE7704">
        <f>Zudio_sales_data[[#This Row],[Sales Profit]]/Zudio_sales_data[[#This Row],[Quantity]]</f>
        <v>979.6</v>
      </c>
    </row>
    <row r="7705" spans="1:31" x14ac:dyDescent="0.3">
      <c r="A7705" t="s">
        <v>37</v>
      </c>
      <c r="B7705" t="s">
        <v>111</v>
      </c>
      <c r="C7705" t="s">
        <v>47</v>
      </c>
      <c r="D7705" t="s">
        <v>40</v>
      </c>
      <c r="E7705">
        <v>54</v>
      </c>
      <c r="F7705">
        <v>411154</v>
      </c>
      <c r="G7705" t="s">
        <v>49</v>
      </c>
      <c r="H7705" s="1">
        <v>44054</v>
      </c>
      <c r="I7705">
        <v>1300</v>
      </c>
      <c r="J7705" t="s">
        <v>13092</v>
      </c>
      <c r="K7705" t="s">
        <v>189</v>
      </c>
      <c r="L7705">
        <v>11</v>
      </c>
      <c r="M7705">
        <v>8</v>
      </c>
      <c r="N7705">
        <v>7</v>
      </c>
      <c r="O7705" t="s">
        <v>33</v>
      </c>
      <c r="P7705" t="s">
        <v>52</v>
      </c>
      <c r="Q7705">
        <v>70508</v>
      </c>
      <c r="R7705" s="1">
        <v>45541</v>
      </c>
      <c r="S7705" t="s">
        <v>131</v>
      </c>
      <c r="T7705">
        <v>786701</v>
      </c>
      <c r="U7705" t="s">
        <v>13093</v>
      </c>
      <c r="V7705">
        <v>542</v>
      </c>
      <c r="W7705">
        <v>1323</v>
      </c>
      <c r="X7705">
        <v>8</v>
      </c>
      <c r="Y7705">
        <v>4233.6000000000004</v>
      </c>
      <c r="Z7705">
        <v>9</v>
      </c>
      <c r="AA7705">
        <f>Zudio_sales_data[[#This Row],[Price]]*Zudio_sales_data[[#This Row],[Quantity]]</f>
        <v>10584</v>
      </c>
      <c r="AB7705" s="1">
        <v>45629</v>
      </c>
      <c r="AC7705">
        <f>_xlfn.DAYS(Zudio_sales_data[[#This Row],[Last Date]],Zudio_sales_data[[#This Row],[Store Open Date]])</f>
        <v>1575</v>
      </c>
      <c r="AD7705" t="str">
        <f>IF(Zudio_sales_data[[#This Row],[Order Date]]&lt;=Zudio_sales_data[[#This Row],[Store Open Date]],"wrong data","right data")</f>
        <v>right data</v>
      </c>
      <c r="AE7705">
        <f>Zudio_sales_data[[#This Row],[Sales Profit]]/Zudio_sales_data[[#This Row],[Quantity]]</f>
        <v>529.20000000000005</v>
      </c>
    </row>
    <row r="7706" spans="1:31" x14ac:dyDescent="0.3">
      <c r="A7706" t="s">
        <v>37</v>
      </c>
      <c r="B7706" t="s">
        <v>81</v>
      </c>
      <c r="C7706" t="s">
        <v>39</v>
      </c>
      <c r="D7706" t="s">
        <v>40</v>
      </c>
      <c r="E7706">
        <v>22</v>
      </c>
      <c r="F7706">
        <v>432612</v>
      </c>
      <c r="G7706" t="s">
        <v>30</v>
      </c>
      <c r="H7706" s="1">
        <v>44223</v>
      </c>
      <c r="I7706">
        <v>1000</v>
      </c>
      <c r="J7706" t="s">
        <v>13094</v>
      </c>
      <c r="K7706" t="s">
        <v>736</v>
      </c>
      <c r="L7706">
        <v>10</v>
      </c>
      <c r="M7706">
        <v>7</v>
      </c>
      <c r="N7706">
        <v>6</v>
      </c>
      <c r="O7706" t="s">
        <v>33</v>
      </c>
      <c r="P7706" t="s">
        <v>62</v>
      </c>
      <c r="Q7706">
        <v>62233</v>
      </c>
      <c r="R7706" s="1">
        <v>45597</v>
      </c>
      <c r="S7706" t="s">
        <v>35</v>
      </c>
      <c r="T7706">
        <v>685038</v>
      </c>
      <c r="U7706" t="s">
        <v>13095</v>
      </c>
      <c r="V7706">
        <v>731</v>
      </c>
      <c r="W7706">
        <v>940</v>
      </c>
      <c r="X7706">
        <v>7</v>
      </c>
      <c r="Y7706">
        <v>2632</v>
      </c>
      <c r="Z7706">
        <v>9</v>
      </c>
      <c r="AA7706">
        <f>Zudio_sales_data[[#This Row],[Price]]*Zudio_sales_data[[#This Row],[Quantity]]</f>
        <v>6580</v>
      </c>
      <c r="AB7706" s="1">
        <v>45629</v>
      </c>
      <c r="AC7706">
        <f>_xlfn.DAYS(Zudio_sales_data[[#This Row],[Last Date]],Zudio_sales_data[[#This Row],[Store Open Date]])</f>
        <v>1406</v>
      </c>
      <c r="AD7706" t="str">
        <f>IF(Zudio_sales_data[[#This Row],[Order Date]]&lt;=Zudio_sales_data[[#This Row],[Store Open Date]],"wrong data","right data")</f>
        <v>right data</v>
      </c>
      <c r="AE7706">
        <f>Zudio_sales_data[[#This Row],[Sales Profit]]/Zudio_sales_data[[#This Row],[Quantity]]</f>
        <v>376</v>
      </c>
    </row>
    <row r="7707" spans="1:31" x14ac:dyDescent="0.3">
      <c r="A7707" t="s">
        <v>71</v>
      </c>
      <c r="B7707" t="s">
        <v>225</v>
      </c>
      <c r="C7707" t="s">
        <v>47</v>
      </c>
      <c r="D7707" t="s">
        <v>101</v>
      </c>
      <c r="E7707">
        <v>13</v>
      </c>
      <c r="F7707">
        <v>431191</v>
      </c>
      <c r="G7707" t="s">
        <v>49</v>
      </c>
      <c r="H7707" s="1">
        <v>44810</v>
      </c>
      <c r="I7707">
        <v>1400</v>
      </c>
      <c r="J7707" t="s">
        <v>13096</v>
      </c>
      <c r="K7707" t="s">
        <v>715</v>
      </c>
      <c r="L7707">
        <v>11</v>
      </c>
      <c r="M7707">
        <v>8</v>
      </c>
      <c r="N7707">
        <v>3</v>
      </c>
      <c r="O7707" t="s">
        <v>69</v>
      </c>
      <c r="P7707" t="s">
        <v>62</v>
      </c>
      <c r="Q7707">
        <v>36429</v>
      </c>
      <c r="R7707" s="1">
        <v>45364</v>
      </c>
      <c r="S7707" t="s">
        <v>58</v>
      </c>
      <c r="T7707">
        <v>676306</v>
      </c>
      <c r="U7707" t="s">
        <v>13097</v>
      </c>
      <c r="V7707">
        <v>527</v>
      </c>
      <c r="W7707">
        <v>819</v>
      </c>
      <c r="X7707">
        <v>1</v>
      </c>
      <c r="Y7707">
        <v>327.60000000000002</v>
      </c>
      <c r="Z7707">
        <v>9</v>
      </c>
      <c r="AA7707">
        <f>Zudio_sales_data[[#This Row],[Price]]*Zudio_sales_data[[#This Row],[Quantity]]</f>
        <v>819</v>
      </c>
      <c r="AB7707" s="1">
        <v>45629</v>
      </c>
      <c r="AC7707">
        <f>_xlfn.DAYS(Zudio_sales_data[[#This Row],[Last Date]],Zudio_sales_data[[#This Row],[Store Open Date]])</f>
        <v>819</v>
      </c>
      <c r="AD7707" t="str">
        <f>IF(Zudio_sales_data[[#This Row],[Order Date]]&lt;=Zudio_sales_data[[#This Row],[Store Open Date]],"wrong data","right data")</f>
        <v>right data</v>
      </c>
      <c r="AE7707">
        <f>Zudio_sales_data[[#This Row],[Sales Profit]]/Zudio_sales_data[[#This Row],[Quantity]]</f>
        <v>327.60000000000002</v>
      </c>
    </row>
    <row r="7708" spans="1:31" x14ac:dyDescent="0.3">
      <c r="A7708" t="s">
        <v>117</v>
      </c>
      <c r="B7708" t="s">
        <v>337</v>
      </c>
      <c r="C7708" t="s">
        <v>39</v>
      </c>
      <c r="D7708" t="s">
        <v>77</v>
      </c>
      <c r="E7708">
        <v>47</v>
      </c>
      <c r="F7708">
        <v>413128</v>
      </c>
      <c r="G7708" t="s">
        <v>30</v>
      </c>
      <c r="H7708" s="1">
        <v>43865</v>
      </c>
      <c r="I7708">
        <v>800</v>
      </c>
      <c r="J7708" t="s">
        <v>13098</v>
      </c>
      <c r="K7708" t="s">
        <v>79</v>
      </c>
      <c r="L7708">
        <v>11</v>
      </c>
      <c r="M7708">
        <v>8</v>
      </c>
      <c r="N7708">
        <v>16</v>
      </c>
      <c r="O7708" t="s">
        <v>33</v>
      </c>
      <c r="P7708" t="s">
        <v>62</v>
      </c>
      <c r="Q7708">
        <v>30426</v>
      </c>
      <c r="R7708" s="1">
        <v>45603</v>
      </c>
      <c r="S7708" t="s">
        <v>35</v>
      </c>
      <c r="T7708">
        <v>659014</v>
      </c>
      <c r="U7708" t="s">
        <v>9711</v>
      </c>
      <c r="V7708">
        <v>773</v>
      </c>
      <c r="W7708">
        <v>2131</v>
      </c>
      <c r="X7708">
        <v>6</v>
      </c>
      <c r="Y7708">
        <v>5114.3999999999996</v>
      </c>
      <c r="Z7708">
        <v>9</v>
      </c>
      <c r="AA7708">
        <f>Zudio_sales_data[[#This Row],[Price]]*Zudio_sales_data[[#This Row],[Quantity]]</f>
        <v>12786</v>
      </c>
      <c r="AB7708" s="1">
        <v>45629</v>
      </c>
      <c r="AC7708">
        <f>_xlfn.DAYS(Zudio_sales_data[[#This Row],[Last Date]],Zudio_sales_data[[#This Row],[Store Open Date]])</f>
        <v>1764</v>
      </c>
      <c r="AD7708" t="str">
        <f>IF(Zudio_sales_data[[#This Row],[Order Date]]&lt;=Zudio_sales_data[[#This Row],[Store Open Date]],"wrong data","right data")</f>
        <v>right data</v>
      </c>
      <c r="AE7708">
        <f>Zudio_sales_data[[#This Row],[Sales Profit]]/Zudio_sales_data[[#This Row],[Quantity]]</f>
        <v>852.4</v>
      </c>
    </row>
    <row r="7709" spans="1:31" x14ac:dyDescent="0.3">
      <c r="A7709" t="s">
        <v>37</v>
      </c>
      <c r="B7709" t="s">
        <v>100</v>
      </c>
      <c r="C7709" t="s">
        <v>47</v>
      </c>
      <c r="D7709" t="s">
        <v>87</v>
      </c>
      <c r="E7709">
        <v>53</v>
      </c>
      <c r="F7709">
        <v>414135</v>
      </c>
      <c r="G7709" t="s">
        <v>49</v>
      </c>
      <c r="H7709" s="1">
        <v>44929</v>
      </c>
      <c r="I7709">
        <v>950</v>
      </c>
      <c r="J7709" t="s">
        <v>13099</v>
      </c>
      <c r="K7709" t="s">
        <v>249</v>
      </c>
      <c r="L7709">
        <v>9</v>
      </c>
      <c r="M7709">
        <v>8</v>
      </c>
      <c r="N7709">
        <v>3</v>
      </c>
      <c r="O7709" t="s">
        <v>69</v>
      </c>
      <c r="P7709" t="s">
        <v>62</v>
      </c>
      <c r="Q7709">
        <v>60596</v>
      </c>
      <c r="R7709" s="1">
        <v>45376</v>
      </c>
      <c r="S7709" t="s">
        <v>58</v>
      </c>
      <c r="T7709">
        <v>519245</v>
      </c>
      <c r="U7709" t="s">
        <v>13100</v>
      </c>
      <c r="V7709">
        <v>984</v>
      </c>
      <c r="W7709">
        <v>1603</v>
      </c>
      <c r="X7709">
        <v>8</v>
      </c>
      <c r="Y7709">
        <v>5129.6000000000004</v>
      </c>
      <c r="Z7709">
        <v>11</v>
      </c>
      <c r="AA7709">
        <f>Zudio_sales_data[[#This Row],[Price]]*Zudio_sales_data[[#This Row],[Quantity]]</f>
        <v>12824</v>
      </c>
      <c r="AB7709" s="1">
        <v>45629</v>
      </c>
      <c r="AC7709">
        <f>_xlfn.DAYS(Zudio_sales_data[[#This Row],[Last Date]],Zudio_sales_data[[#This Row],[Store Open Date]])</f>
        <v>700</v>
      </c>
      <c r="AD7709" t="str">
        <f>IF(Zudio_sales_data[[#This Row],[Order Date]]&lt;=Zudio_sales_data[[#This Row],[Store Open Date]],"wrong data","right data")</f>
        <v>right data</v>
      </c>
      <c r="AE7709">
        <f>Zudio_sales_data[[#This Row],[Sales Profit]]/Zudio_sales_data[[#This Row],[Quantity]]</f>
        <v>641.20000000000005</v>
      </c>
    </row>
    <row r="7710" spans="1:31" x14ac:dyDescent="0.3">
      <c r="A7710" t="s">
        <v>45</v>
      </c>
      <c r="B7710" t="s">
        <v>187</v>
      </c>
      <c r="C7710" t="s">
        <v>28</v>
      </c>
      <c r="D7710" t="s">
        <v>82</v>
      </c>
      <c r="E7710">
        <v>28</v>
      </c>
      <c r="F7710">
        <v>412558</v>
      </c>
      <c r="G7710" t="s">
        <v>30</v>
      </c>
      <c r="H7710" s="1">
        <v>44736</v>
      </c>
      <c r="I7710">
        <v>1100</v>
      </c>
      <c r="J7710" t="s">
        <v>10717</v>
      </c>
      <c r="K7710" t="s">
        <v>192</v>
      </c>
      <c r="L7710">
        <v>10</v>
      </c>
      <c r="M7710">
        <v>9</v>
      </c>
      <c r="N7710">
        <v>15</v>
      </c>
      <c r="O7710" t="s">
        <v>69</v>
      </c>
      <c r="P7710" t="s">
        <v>34</v>
      </c>
      <c r="Q7710">
        <v>66861</v>
      </c>
      <c r="R7710" s="1">
        <v>45340</v>
      </c>
      <c r="S7710" t="s">
        <v>91</v>
      </c>
      <c r="T7710">
        <v>744840</v>
      </c>
      <c r="U7710" t="s">
        <v>13101</v>
      </c>
      <c r="V7710">
        <v>315</v>
      </c>
      <c r="W7710">
        <v>959</v>
      </c>
      <c r="X7710">
        <v>5</v>
      </c>
      <c r="Y7710">
        <v>1918</v>
      </c>
      <c r="Z7710">
        <v>11</v>
      </c>
      <c r="AA7710">
        <f>Zudio_sales_data[[#This Row],[Price]]*Zudio_sales_data[[#This Row],[Quantity]]</f>
        <v>4795</v>
      </c>
      <c r="AB7710" s="1">
        <v>45629</v>
      </c>
      <c r="AC7710">
        <f>_xlfn.DAYS(Zudio_sales_data[[#This Row],[Last Date]],Zudio_sales_data[[#This Row],[Store Open Date]])</f>
        <v>893</v>
      </c>
      <c r="AD7710" t="str">
        <f>IF(Zudio_sales_data[[#This Row],[Order Date]]&lt;=Zudio_sales_data[[#This Row],[Store Open Date]],"wrong data","right data")</f>
        <v>right data</v>
      </c>
      <c r="AE7710">
        <f>Zudio_sales_data[[#This Row],[Sales Profit]]/Zudio_sales_data[[#This Row],[Quantity]]</f>
        <v>383.6</v>
      </c>
    </row>
    <row r="7711" spans="1:31" x14ac:dyDescent="0.3">
      <c r="A7711" t="s">
        <v>45</v>
      </c>
      <c r="B7711" t="s">
        <v>157</v>
      </c>
      <c r="C7711" t="s">
        <v>47</v>
      </c>
      <c r="D7711" t="s">
        <v>101</v>
      </c>
      <c r="E7711">
        <v>45</v>
      </c>
      <c r="F7711">
        <v>412414</v>
      </c>
      <c r="G7711" t="s">
        <v>30</v>
      </c>
      <c r="H7711" s="1">
        <v>45335</v>
      </c>
      <c r="I7711">
        <v>1000</v>
      </c>
      <c r="J7711" t="s">
        <v>13102</v>
      </c>
      <c r="K7711" t="s">
        <v>74</v>
      </c>
      <c r="L7711">
        <v>10</v>
      </c>
      <c r="M7711">
        <v>7</v>
      </c>
      <c r="N7711">
        <v>11</v>
      </c>
      <c r="O7711" t="s">
        <v>33</v>
      </c>
      <c r="P7711" t="s">
        <v>62</v>
      </c>
      <c r="Q7711">
        <v>14084</v>
      </c>
      <c r="R7711" s="1">
        <v>45498</v>
      </c>
      <c r="S7711" t="s">
        <v>95</v>
      </c>
      <c r="T7711">
        <v>664844</v>
      </c>
      <c r="U7711" t="s">
        <v>3255</v>
      </c>
      <c r="V7711">
        <v>933</v>
      </c>
      <c r="W7711">
        <v>962</v>
      </c>
      <c r="X7711">
        <v>6</v>
      </c>
      <c r="Y7711">
        <v>2308.8000000000002</v>
      </c>
      <c r="Z7711">
        <v>9</v>
      </c>
      <c r="AA7711">
        <f>Zudio_sales_data[[#This Row],[Price]]*Zudio_sales_data[[#This Row],[Quantity]]</f>
        <v>5772</v>
      </c>
      <c r="AB7711" s="1">
        <v>45629</v>
      </c>
      <c r="AC7711">
        <f>_xlfn.DAYS(Zudio_sales_data[[#This Row],[Last Date]],Zudio_sales_data[[#This Row],[Store Open Date]])</f>
        <v>294</v>
      </c>
      <c r="AD7711" t="str">
        <f>IF(Zudio_sales_data[[#This Row],[Order Date]]&lt;=Zudio_sales_data[[#This Row],[Store Open Date]],"wrong data","right data")</f>
        <v>right data</v>
      </c>
      <c r="AE7711">
        <f>Zudio_sales_data[[#This Row],[Sales Profit]]/Zudio_sales_data[[#This Row],[Quantity]]</f>
        <v>384.8</v>
      </c>
    </row>
    <row r="7712" spans="1:31" x14ac:dyDescent="0.3">
      <c r="A7712" t="s">
        <v>139</v>
      </c>
      <c r="B7712" t="s">
        <v>334</v>
      </c>
      <c r="C7712" t="s">
        <v>39</v>
      </c>
      <c r="D7712" t="s">
        <v>29</v>
      </c>
      <c r="E7712">
        <v>50</v>
      </c>
      <c r="F7712">
        <v>410805</v>
      </c>
      <c r="G7712" t="s">
        <v>49</v>
      </c>
      <c r="H7712" s="1">
        <v>44979</v>
      </c>
      <c r="I7712">
        <v>1000</v>
      </c>
      <c r="J7712" t="s">
        <v>13103</v>
      </c>
      <c r="K7712" t="s">
        <v>475</v>
      </c>
      <c r="L7712">
        <v>11</v>
      </c>
      <c r="M7712">
        <v>8</v>
      </c>
      <c r="N7712">
        <v>5</v>
      </c>
      <c r="O7712" t="s">
        <v>33</v>
      </c>
      <c r="P7712" t="s">
        <v>34</v>
      </c>
      <c r="Q7712">
        <v>19481</v>
      </c>
      <c r="R7712" s="1">
        <v>45405</v>
      </c>
      <c r="S7712" t="s">
        <v>63</v>
      </c>
      <c r="T7712">
        <v>461404</v>
      </c>
      <c r="U7712" t="s">
        <v>13104</v>
      </c>
      <c r="V7712">
        <v>309</v>
      </c>
      <c r="W7712">
        <v>2061</v>
      </c>
      <c r="X7712">
        <v>6</v>
      </c>
      <c r="Y7712">
        <v>4946.3999999999996</v>
      </c>
      <c r="Z7712">
        <v>9</v>
      </c>
      <c r="AA7712">
        <f>Zudio_sales_data[[#This Row],[Price]]*Zudio_sales_data[[#This Row],[Quantity]]</f>
        <v>12366</v>
      </c>
      <c r="AB7712" s="1">
        <v>45629</v>
      </c>
      <c r="AC7712">
        <f>_xlfn.DAYS(Zudio_sales_data[[#This Row],[Last Date]],Zudio_sales_data[[#This Row],[Store Open Date]])</f>
        <v>650</v>
      </c>
      <c r="AD7712" t="str">
        <f>IF(Zudio_sales_data[[#This Row],[Order Date]]&lt;=Zudio_sales_data[[#This Row],[Store Open Date]],"wrong data","right data")</f>
        <v>right data</v>
      </c>
      <c r="AE7712">
        <f>Zudio_sales_data[[#This Row],[Sales Profit]]/Zudio_sales_data[[#This Row],[Quantity]]</f>
        <v>824.4</v>
      </c>
    </row>
    <row r="7713" spans="1:31" x14ac:dyDescent="0.3">
      <c r="A7713" t="s">
        <v>55</v>
      </c>
      <c r="B7713" t="s">
        <v>125</v>
      </c>
      <c r="C7713" t="s">
        <v>47</v>
      </c>
      <c r="D7713" t="s">
        <v>82</v>
      </c>
      <c r="E7713">
        <v>82</v>
      </c>
      <c r="F7713">
        <v>433277</v>
      </c>
      <c r="G7713" t="s">
        <v>49</v>
      </c>
      <c r="H7713" s="1">
        <v>44507</v>
      </c>
      <c r="I7713">
        <v>1100</v>
      </c>
      <c r="J7713" t="s">
        <v>13105</v>
      </c>
      <c r="K7713" t="s">
        <v>715</v>
      </c>
      <c r="L7713">
        <v>10</v>
      </c>
      <c r="M7713">
        <v>9</v>
      </c>
      <c r="N7713">
        <v>4</v>
      </c>
      <c r="O7713" t="s">
        <v>33</v>
      </c>
      <c r="P7713" t="s">
        <v>90</v>
      </c>
      <c r="Q7713">
        <v>17683</v>
      </c>
      <c r="R7713" s="1">
        <v>45371</v>
      </c>
      <c r="S7713" t="s">
        <v>58</v>
      </c>
      <c r="T7713">
        <v>982935</v>
      </c>
      <c r="U7713" t="s">
        <v>13106</v>
      </c>
      <c r="V7713">
        <v>417</v>
      </c>
      <c r="W7713">
        <v>2639</v>
      </c>
      <c r="X7713">
        <v>2</v>
      </c>
      <c r="Y7713">
        <v>2111.1999999999998</v>
      </c>
      <c r="Z7713">
        <v>11</v>
      </c>
      <c r="AA7713">
        <f>Zudio_sales_data[[#This Row],[Price]]*Zudio_sales_data[[#This Row],[Quantity]]</f>
        <v>5278</v>
      </c>
      <c r="AB7713" s="1">
        <v>45629</v>
      </c>
      <c r="AC7713">
        <f>_xlfn.DAYS(Zudio_sales_data[[#This Row],[Last Date]],Zudio_sales_data[[#This Row],[Store Open Date]])</f>
        <v>1122</v>
      </c>
      <c r="AD7713" t="str">
        <f>IF(Zudio_sales_data[[#This Row],[Order Date]]&lt;=Zudio_sales_data[[#This Row],[Store Open Date]],"wrong data","right data")</f>
        <v>right data</v>
      </c>
      <c r="AE7713">
        <f>Zudio_sales_data[[#This Row],[Sales Profit]]/Zudio_sales_data[[#This Row],[Quantity]]</f>
        <v>1055.5999999999999</v>
      </c>
    </row>
    <row r="7714" spans="1:31" x14ac:dyDescent="0.3">
      <c r="A7714" t="s">
        <v>26</v>
      </c>
      <c r="B7714" t="s">
        <v>275</v>
      </c>
      <c r="C7714" t="s">
        <v>39</v>
      </c>
      <c r="D7714" t="s">
        <v>29</v>
      </c>
      <c r="E7714">
        <v>25</v>
      </c>
      <c r="F7714">
        <v>437700</v>
      </c>
      <c r="G7714" t="s">
        <v>49</v>
      </c>
      <c r="H7714" s="1">
        <v>44991</v>
      </c>
      <c r="I7714">
        <v>1200</v>
      </c>
      <c r="J7714" t="s">
        <v>13107</v>
      </c>
      <c r="K7714" t="s">
        <v>481</v>
      </c>
      <c r="L7714">
        <v>9</v>
      </c>
      <c r="M7714">
        <v>8</v>
      </c>
      <c r="N7714">
        <v>6</v>
      </c>
      <c r="O7714" t="s">
        <v>69</v>
      </c>
      <c r="P7714" t="s">
        <v>62</v>
      </c>
      <c r="Q7714">
        <v>41520</v>
      </c>
      <c r="R7714" s="1">
        <v>45510</v>
      </c>
      <c r="S7714" t="s">
        <v>53</v>
      </c>
      <c r="T7714">
        <v>999161</v>
      </c>
      <c r="U7714" t="s">
        <v>4466</v>
      </c>
      <c r="V7714">
        <v>824</v>
      </c>
      <c r="W7714">
        <v>1864</v>
      </c>
      <c r="X7714">
        <v>2</v>
      </c>
      <c r="Y7714">
        <v>1491.2</v>
      </c>
      <c r="Z7714">
        <v>11</v>
      </c>
      <c r="AA7714">
        <f>Zudio_sales_data[[#This Row],[Price]]*Zudio_sales_data[[#This Row],[Quantity]]</f>
        <v>3728</v>
      </c>
      <c r="AB7714" s="1">
        <v>45629</v>
      </c>
      <c r="AC7714">
        <f>_xlfn.DAYS(Zudio_sales_data[[#This Row],[Last Date]],Zudio_sales_data[[#This Row],[Store Open Date]])</f>
        <v>638</v>
      </c>
      <c r="AD7714" t="str">
        <f>IF(Zudio_sales_data[[#This Row],[Order Date]]&lt;=Zudio_sales_data[[#This Row],[Store Open Date]],"wrong data","right data")</f>
        <v>right data</v>
      </c>
      <c r="AE7714">
        <f>Zudio_sales_data[[#This Row],[Sales Profit]]/Zudio_sales_data[[#This Row],[Quantity]]</f>
        <v>745.6</v>
      </c>
    </row>
    <row r="7715" spans="1:31" x14ac:dyDescent="0.3">
      <c r="A7715" t="s">
        <v>110</v>
      </c>
      <c r="B7715" t="s">
        <v>275</v>
      </c>
      <c r="C7715" t="s">
        <v>47</v>
      </c>
      <c r="D7715" t="s">
        <v>87</v>
      </c>
      <c r="E7715">
        <v>2</v>
      </c>
      <c r="F7715">
        <v>402519</v>
      </c>
      <c r="G7715" t="s">
        <v>30</v>
      </c>
      <c r="H7715" s="1">
        <v>45191</v>
      </c>
      <c r="I7715">
        <v>1200</v>
      </c>
      <c r="J7715" t="s">
        <v>13108</v>
      </c>
      <c r="K7715" t="s">
        <v>771</v>
      </c>
      <c r="L7715">
        <v>9</v>
      </c>
      <c r="M7715">
        <v>8</v>
      </c>
      <c r="N7715">
        <v>18</v>
      </c>
      <c r="O7715" t="s">
        <v>33</v>
      </c>
      <c r="P7715" t="s">
        <v>34</v>
      </c>
      <c r="Q7715">
        <v>36912</v>
      </c>
      <c r="R7715" s="1">
        <v>45505</v>
      </c>
      <c r="S7715" t="s">
        <v>53</v>
      </c>
      <c r="T7715">
        <v>598851</v>
      </c>
      <c r="U7715" t="s">
        <v>1142</v>
      </c>
      <c r="V7715">
        <v>766</v>
      </c>
      <c r="W7715">
        <v>2940</v>
      </c>
      <c r="X7715">
        <v>3</v>
      </c>
      <c r="Y7715">
        <v>3528</v>
      </c>
      <c r="Z7715">
        <v>11</v>
      </c>
      <c r="AA7715">
        <f>Zudio_sales_data[[#This Row],[Price]]*Zudio_sales_data[[#This Row],[Quantity]]</f>
        <v>8820</v>
      </c>
      <c r="AB7715" s="1">
        <v>45629</v>
      </c>
      <c r="AC7715">
        <f>_xlfn.DAYS(Zudio_sales_data[[#This Row],[Last Date]],Zudio_sales_data[[#This Row],[Store Open Date]])</f>
        <v>438</v>
      </c>
      <c r="AD7715" t="str">
        <f>IF(Zudio_sales_data[[#This Row],[Order Date]]&lt;=Zudio_sales_data[[#This Row],[Store Open Date]],"wrong data","right data")</f>
        <v>right data</v>
      </c>
      <c r="AE7715">
        <f>Zudio_sales_data[[#This Row],[Sales Profit]]/Zudio_sales_data[[#This Row],[Quantity]]</f>
        <v>1176</v>
      </c>
    </row>
    <row r="7716" spans="1:31" x14ac:dyDescent="0.3">
      <c r="A7716" t="s">
        <v>71</v>
      </c>
      <c r="B7716" t="s">
        <v>225</v>
      </c>
      <c r="C7716" t="s">
        <v>39</v>
      </c>
      <c r="D7716" t="s">
        <v>87</v>
      </c>
      <c r="E7716">
        <v>68</v>
      </c>
      <c r="F7716">
        <v>422091</v>
      </c>
      <c r="G7716" t="s">
        <v>49</v>
      </c>
      <c r="H7716" s="1">
        <v>44297</v>
      </c>
      <c r="I7716">
        <v>1400</v>
      </c>
      <c r="J7716" t="s">
        <v>13109</v>
      </c>
      <c r="K7716" t="s">
        <v>564</v>
      </c>
      <c r="L7716">
        <v>11</v>
      </c>
      <c r="M7716">
        <v>8</v>
      </c>
      <c r="N7716">
        <v>10</v>
      </c>
      <c r="O7716" t="s">
        <v>69</v>
      </c>
      <c r="P7716" t="s">
        <v>34</v>
      </c>
      <c r="Q7716">
        <v>60558</v>
      </c>
      <c r="R7716" s="1">
        <v>45364</v>
      </c>
      <c r="S7716" t="s">
        <v>58</v>
      </c>
      <c r="T7716">
        <v>404495</v>
      </c>
      <c r="U7716" t="s">
        <v>13110</v>
      </c>
      <c r="V7716">
        <v>613</v>
      </c>
      <c r="W7716">
        <v>2187</v>
      </c>
      <c r="X7716">
        <v>4</v>
      </c>
      <c r="Y7716">
        <v>3499.2</v>
      </c>
      <c r="Z7716">
        <v>9</v>
      </c>
      <c r="AA7716">
        <f>Zudio_sales_data[[#This Row],[Price]]*Zudio_sales_data[[#This Row],[Quantity]]</f>
        <v>8748</v>
      </c>
      <c r="AB7716" s="1">
        <v>45629</v>
      </c>
      <c r="AC7716">
        <f>_xlfn.DAYS(Zudio_sales_data[[#This Row],[Last Date]],Zudio_sales_data[[#This Row],[Store Open Date]])</f>
        <v>1332</v>
      </c>
      <c r="AD7716" t="str">
        <f>IF(Zudio_sales_data[[#This Row],[Order Date]]&lt;=Zudio_sales_data[[#This Row],[Store Open Date]],"wrong data","right data")</f>
        <v>right data</v>
      </c>
      <c r="AE7716">
        <f>Zudio_sales_data[[#This Row],[Sales Profit]]/Zudio_sales_data[[#This Row],[Quantity]]</f>
        <v>874.8</v>
      </c>
    </row>
    <row r="7717" spans="1:31" x14ac:dyDescent="0.3">
      <c r="A7717" t="s">
        <v>117</v>
      </c>
      <c r="B7717" t="s">
        <v>81</v>
      </c>
      <c r="C7717" t="s">
        <v>28</v>
      </c>
      <c r="D7717" t="s">
        <v>229</v>
      </c>
      <c r="E7717">
        <v>99</v>
      </c>
      <c r="F7717">
        <v>431616</v>
      </c>
      <c r="G7717" t="s">
        <v>30</v>
      </c>
      <c r="H7717" s="1">
        <v>44471</v>
      </c>
      <c r="I7717">
        <v>1400</v>
      </c>
      <c r="J7717" t="s">
        <v>13111</v>
      </c>
      <c r="K7717" t="s">
        <v>148</v>
      </c>
      <c r="L7717">
        <v>9</v>
      </c>
      <c r="M7717">
        <v>8</v>
      </c>
      <c r="N7717">
        <v>20</v>
      </c>
      <c r="O7717" t="s">
        <v>69</v>
      </c>
      <c r="P7717" t="s">
        <v>90</v>
      </c>
      <c r="Q7717">
        <v>72694</v>
      </c>
      <c r="R7717" s="1">
        <v>45312</v>
      </c>
      <c r="S7717" t="s">
        <v>85</v>
      </c>
      <c r="T7717">
        <v>809208</v>
      </c>
      <c r="U7717" t="s">
        <v>13112</v>
      </c>
      <c r="V7717">
        <v>850</v>
      </c>
      <c r="W7717">
        <v>2766</v>
      </c>
      <c r="X7717">
        <v>6</v>
      </c>
      <c r="Y7717">
        <v>6638.4</v>
      </c>
      <c r="Z7717">
        <v>11</v>
      </c>
      <c r="AA7717">
        <f>Zudio_sales_data[[#This Row],[Price]]*Zudio_sales_data[[#This Row],[Quantity]]</f>
        <v>16596</v>
      </c>
      <c r="AB7717" s="1">
        <v>45629</v>
      </c>
      <c r="AC7717">
        <f>_xlfn.DAYS(Zudio_sales_data[[#This Row],[Last Date]],Zudio_sales_data[[#This Row],[Store Open Date]])</f>
        <v>1158</v>
      </c>
      <c r="AD7717" t="str">
        <f>IF(Zudio_sales_data[[#This Row],[Order Date]]&lt;=Zudio_sales_data[[#This Row],[Store Open Date]],"wrong data","right data")</f>
        <v>right data</v>
      </c>
      <c r="AE7717">
        <f>Zudio_sales_data[[#This Row],[Sales Profit]]/Zudio_sales_data[[#This Row],[Quantity]]</f>
        <v>1106.3999999999999</v>
      </c>
    </row>
    <row r="7718" spans="1:31" x14ac:dyDescent="0.3">
      <c r="A7718" t="s">
        <v>55</v>
      </c>
      <c r="B7718" t="s">
        <v>263</v>
      </c>
      <c r="C7718" t="s">
        <v>39</v>
      </c>
      <c r="D7718" t="s">
        <v>112</v>
      </c>
      <c r="E7718">
        <v>74</v>
      </c>
      <c r="F7718">
        <v>426601</v>
      </c>
      <c r="G7718" t="s">
        <v>30</v>
      </c>
      <c r="H7718" s="1">
        <v>43867</v>
      </c>
      <c r="I7718">
        <v>1200</v>
      </c>
      <c r="J7718" t="s">
        <v>13113</v>
      </c>
      <c r="K7718" t="s">
        <v>576</v>
      </c>
      <c r="L7718">
        <v>9</v>
      </c>
      <c r="M7718">
        <v>8</v>
      </c>
      <c r="N7718">
        <v>6</v>
      </c>
      <c r="O7718" t="s">
        <v>69</v>
      </c>
      <c r="P7718" t="s">
        <v>52</v>
      </c>
      <c r="Q7718">
        <v>71097</v>
      </c>
      <c r="R7718" s="1">
        <v>45332</v>
      </c>
      <c r="S7718" t="s">
        <v>91</v>
      </c>
      <c r="T7718">
        <v>896773</v>
      </c>
      <c r="U7718" t="s">
        <v>13114</v>
      </c>
      <c r="V7718">
        <v>944</v>
      </c>
      <c r="W7718">
        <v>1174</v>
      </c>
      <c r="X7718">
        <v>3</v>
      </c>
      <c r="Y7718">
        <v>1408.8</v>
      </c>
      <c r="Z7718">
        <v>11</v>
      </c>
      <c r="AA7718">
        <f>Zudio_sales_data[[#This Row],[Price]]*Zudio_sales_data[[#This Row],[Quantity]]</f>
        <v>3522</v>
      </c>
      <c r="AB7718" s="1">
        <v>45629</v>
      </c>
      <c r="AC7718">
        <f>_xlfn.DAYS(Zudio_sales_data[[#This Row],[Last Date]],Zudio_sales_data[[#This Row],[Store Open Date]])</f>
        <v>1762</v>
      </c>
      <c r="AD7718" t="str">
        <f>IF(Zudio_sales_data[[#This Row],[Order Date]]&lt;=Zudio_sales_data[[#This Row],[Store Open Date]],"wrong data","right data")</f>
        <v>right data</v>
      </c>
      <c r="AE7718">
        <f>Zudio_sales_data[[#This Row],[Sales Profit]]/Zudio_sales_data[[#This Row],[Quantity]]</f>
        <v>469.59999999999997</v>
      </c>
    </row>
    <row r="7719" spans="1:31" x14ac:dyDescent="0.3">
      <c r="A7719" t="s">
        <v>26</v>
      </c>
      <c r="B7719" t="s">
        <v>27</v>
      </c>
      <c r="C7719" t="s">
        <v>47</v>
      </c>
      <c r="D7719" t="s">
        <v>112</v>
      </c>
      <c r="E7719">
        <v>14</v>
      </c>
      <c r="F7719">
        <v>423694</v>
      </c>
      <c r="G7719" t="s">
        <v>49</v>
      </c>
      <c r="H7719" s="1">
        <v>44834</v>
      </c>
      <c r="I7719">
        <v>800</v>
      </c>
      <c r="J7719" t="s">
        <v>13115</v>
      </c>
      <c r="K7719" t="s">
        <v>758</v>
      </c>
      <c r="L7719">
        <v>10</v>
      </c>
      <c r="M7719">
        <v>9</v>
      </c>
      <c r="N7719">
        <v>12</v>
      </c>
      <c r="O7719" t="s">
        <v>33</v>
      </c>
      <c r="P7719" t="s">
        <v>62</v>
      </c>
      <c r="Q7719">
        <v>29235</v>
      </c>
      <c r="R7719" s="1">
        <v>45461</v>
      </c>
      <c r="S7719" t="s">
        <v>43</v>
      </c>
      <c r="T7719">
        <v>161166</v>
      </c>
      <c r="U7719" t="s">
        <v>13116</v>
      </c>
      <c r="V7719">
        <v>980</v>
      </c>
      <c r="W7719">
        <v>1529</v>
      </c>
      <c r="X7719">
        <v>4</v>
      </c>
      <c r="Y7719">
        <v>2446.4</v>
      </c>
      <c r="Z7719">
        <v>11</v>
      </c>
      <c r="AA7719">
        <f>Zudio_sales_data[[#This Row],[Price]]*Zudio_sales_data[[#This Row],[Quantity]]</f>
        <v>6116</v>
      </c>
      <c r="AB7719" s="1">
        <v>45629</v>
      </c>
      <c r="AC7719">
        <f>_xlfn.DAYS(Zudio_sales_data[[#This Row],[Last Date]],Zudio_sales_data[[#This Row],[Store Open Date]])</f>
        <v>795</v>
      </c>
      <c r="AD7719" t="str">
        <f>IF(Zudio_sales_data[[#This Row],[Order Date]]&lt;=Zudio_sales_data[[#This Row],[Store Open Date]],"wrong data","right data")</f>
        <v>right data</v>
      </c>
      <c r="AE7719">
        <f>Zudio_sales_data[[#This Row],[Sales Profit]]/Zudio_sales_data[[#This Row],[Quantity]]</f>
        <v>611.6</v>
      </c>
    </row>
    <row r="7720" spans="1:31" x14ac:dyDescent="0.3">
      <c r="A7720" t="s">
        <v>117</v>
      </c>
      <c r="B7720" t="s">
        <v>46</v>
      </c>
      <c r="C7720" t="s">
        <v>47</v>
      </c>
      <c r="D7720" t="s">
        <v>129</v>
      </c>
      <c r="E7720">
        <v>75</v>
      </c>
      <c r="F7720">
        <v>434457</v>
      </c>
      <c r="G7720" t="s">
        <v>49</v>
      </c>
      <c r="H7720" s="1">
        <v>43914</v>
      </c>
      <c r="I7720">
        <v>950</v>
      </c>
      <c r="J7720" t="s">
        <v>13117</v>
      </c>
      <c r="K7720" t="s">
        <v>172</v>
      </c>
      <c r="L7720">
        <v>10</v>
      </c>
      <c r="M7720">
        <v>7</v>
      </c>
      <c r="N7720">
        <v>13</v>
      </c>
      <c r="O7720" t="s">
        <v>33</v>
      </c>
      <c r="P7720" t="s">
        <v>52</v>
      </c>
      <c r="Q7720">
        <v>94339</v>
      </c>
      <c r="R7720" s="1">
        <v>45372</v>
      </c>
      <c r="S7720" t="s">
        <v>58</v>
      </c>
      <c r="T7720">
        <v>423495</v>
      </c>
      <c r="U7720" t="s">
        <v>13118</v>
      </c>
      <c r="V7720">
        <v>313</v>
      </c>
      <c r="W7720">
        <v>1334</v>
      </c>
      <c r="X7720">
        <v>2</v>
      </c>
      <c r="Y7720">
        <v>1067.2</v>
      </c>
      <c r="Z7720">
        <v>9</v>
      </c>
      <c r="AA7720">
        <f>Zudio_sales_data[[#This Row],[Price]]*Zudio_sales_data[[#This Row],[Quantity]]</f>
        <v>2668</v>
      </c>
      <c r="AB7720" s="1">
        <v>45629</v>
      </c>
      <c r="AC7720">
        <f>_xlfn.DAYS(Zudio_sales_data[[#This Row],[Last Date]],Zudio_sales_data[[#This Row],[Store Open Date]])</f>
        <v>1715</v>
      </c>
      <c r="AD7720" t="str">
        <f>IF(Zudio_sales_data[[#This Row],[Order Date]]&lt;=Zudio_sales_data[[#This Row],[Store Open Date]],"wrong data","right data")</f>
        <v>right data</v>
      </c>
      <c r="AE7720">
        <f>Zudio_sales_data[[#This Row],[Sales Profit]]/Zudio_sales_data[[#This Row],[Quantity]]</f>
        <v>533.6</v>
      </c>
    </row>
    <row r="7721" spans="1:31" x14ac:dyDescent="0.3">
      <c r="A7721" t="s">
        <v>26</v>
      </c>
      <c r="B7721" t="s">
        <v>121</v>
      </c>
      <c r="C7721" t="s">
        <v>39</v>
      </c>
      <c r="D7721" t="s">
        <v>101</v>
      </c>
      <c r="E7721">
        <v>78</v>
      </c>
      <c r="F7721">
        <v>404901</v>
      </c>
      <c r="G7721" t="s">
        <v>49</v>
      </c>
      <c r="H7721" s="1">
        <v>45450</v>
      </c>
      <c r="I7721">
        <v>1100</v>
      </c>
      <c r="J7721" t="s">
        <v>13119</v>
      </c>
      <c r="K7721" t="s">
        <v>137</v>
      </c>
      <c r="L7721">
        <v>10</v>
      </c>
      <c r="M7721">
        <v>7</v>
      </c>
      <c r="N7721">
        <v>18</v>
      </c>
      <c r="O7721" t="s">
        <v>33</v>
      </c>
      <c r="P7721" t="s">
        <v>62</v>
      </c>
      <c r="Q7721">
        <v>32324</v>
      </c>
      <c r="R7721" s="1">
        <v>45485</v>
      </c>
      <c r="S7721" t="s">
        <v>95</v>
      </c>
      <c r="T7721">
        <v>908851</v>
      </c>
      <c r="U7721" t="s">
        <v>13120</v>
      </c>
      <c r="V7721">
        <v>739</v>
      </c>
      <c r="W7721">
        <v>2656</v>
      </c>
      <c r="X7721">
        <v>8</v>
      </c>
      <c r="Y7721">
        <v>8499.2000000000007</v>
      </c>
      <c r="Z7721">
        <v>9</v>
      </c>
      <c r="AA7721">
        <f>Zudio_sales_data[[#This Row],[Price]]*Zudio_sales_data[[#This Row],[Quantity]]</f>
        <v>21248</v>
      </c>
      <c r="AB7721" s="1">
        <v>45629</v>
      </c>
      <c r="AC7721">
        <f>_xlfn.DAYS(Zudio_sales_data[[#This Row],[Last Date]],Zudio_sales_data[[#This Row],[Store Open Date]])</f>
        <v>179</v>
      </c>
      <c r="AD7721" t="str">
        <f>IF(Zudio_sales_data[[#This Row],[Order Date]]&lt;=Zudio_sales_data[[#This Row],[Store Open Date]],"wrong data","right data")</f>
        <v>right data</v>
      </c>
      <c r="AE7721">
        <f>Zudio_sales_data[[#This Row],[Sales Profit]]/Zudio_sales_data[[#This Row],[Quantity]]</f>
        <v>1062.4000000000001</v>
      </c>
    </row>
    <row r="7722" spans="1:31" x14ac:dyDescent="0.3">
      <c r="A7722" t="s">
        <v>55</v>
      </c>
      <c r="B7722" t="s">
        <v>328</v>
      </c>
      <c r="C7722" t="s">
        <v>28</v>
      </c>
      <c r="D7722" t="s">
        <v>229</v>
      </c>
      <c r="E7722">
        <v>97</v>
      </c>
      <c r="F7722">
        <v>438870</v>
      </c>
      <c r="G7722" t="s">
        <v>49</v>
      </c>
      <c r="H7722" s="1">
        <v>44649</v>
      </c>
      <c r="I7722">
        <v>1100</v>
      </c>
      <c r="J7722" t="s">
        <v>13121</v>
      </c>
      <c r="K7722" t="s">
        <v>148</v>
      </c>
      <c r="L7722">
        <v>10</v>
      </c>
      <c r="M7722">
        <v>9</v>
      </c>
      <c r="N7722">
        <v>4</v>
      </c>
      <c r="O7722" t="s">
        <v>69</v>
      </c>
      <c r="P7722" t="s">
        <v>34</v>
      </c>
      <c r="Q7722">
        <v>11303</v>
      </c>
      <c r="R7722" s="1">
        <v>45344</v>
      </c>
      <c r="S7722" t="s">
        <v>91</v>
      </c>
      <c r="T7722">
        <v>556765</v>
      </c>
      <c r="U7722" t="s">
        <v>13122</v>
      </c>
      <c r="V7722">
        <v>684</v>
      </c>
      <c r="W7722">
        <v>1635</v>
      </c>
      <c r="X7722">
        <v>4</v>
      </c>
      <c r="Y7722">
        <v>2616</v>
      </c>
      <c r="Z7722">
        <v>11</v>
      </c>
      <c r="AA7722">
        <f>Zudio_sales_data[[#This Row],[Price]]*Zudio_sales_data[[#This Row],[Quantity]]</f>
        <v>6540</v>
      </c>
      <c r="AB7722" s="1">
        <v>45629</v>
      </c>
      <c r="AC7722">
        <f>_xlfn.DAYS(Zudio_sales_data[[#This Row],[Last Date]],Zudio_sales_data[[#This Row],[Store Open Date]])</f>
        <v>980</v>
      </c>
      <c r="AD7722" t="str">
        <f>IF(Zudio_sales_data[[#This Row],[Order Date]]&lt;=Zudio_sales_data[[#This Row],[Store Open Date]],"wrong data","right data")</f>
        <v>right data</v>
      </c>
      <c r="AE7722">
        <f>Zudio_sales_data[[#This Row],[Sales Profit]]/Zudio_sales_data[[#This Row],[Quantity]]</f>
        <v>654</v>
      </c>
    </row>
    <row r="7723" spans="1:31" x14ac:dyDescent="0.3">
      <c r="A7723" t="s">
        <v>139</v>
      </c>
      <c r="B7723" t="s">
        <v>174</v>
      </c>
      <c r="C7723" t="s">
        <v>47</v>
      </c>
      <c r="D7723" t="s">
        <v>101</v>
      </c>
      <c r="E7723">
        <v>9</v>
      </c>
      <c r="F7723">
        <v>412172</v>
      </c>
      <c r="G7723" t="s">
        <v>30</v>
      </c>
      <c r="H7723" s="1">
        <v>44978</v>
      </c>
      <c r="I7723">
        <v>1000</v>
      </c>
      <c r="J7723" t="s">
        <v>13123</v>
      </c>
      <c r="K7723" t="s">
        <v>421</v>
      </c>
      <c r="L7723">
        <v>11</v>
      </c>
      <c r="M7723">
        <v>8</v>
      </c>
      <c r="N7723">
        <v>8</v>
      </c>
      <c r="O7723" t="s">
        <v>69</v>
      </c>
      <c r="P7723" t="s">
        <v>52</v>
      </c>
      <c r="Q7723">
        <v>84749</v>
      </c>
      <c r="R7723" s="1">
        <v>45593</v>
      </c>
      <c r="S7723" t="s">
        <v>115</v>
      </c>
      <c r="T7723">
        <v>939511</v>
      </c>
      <c r="U7723" t="s">
        <v>13124</v>
      </c>
      <c r="V7723">
        <v>502</v>
      </c>
      <c r="W7723">
        <v>1929</v>
      </c>
      <c r="X7723">
        <v>6</v>
      </c>
      <c r="Y7723">
        <v>4629.6000000000004</v>
      </c>
      <c r="Z7723">
        <v>9</v>
      </c>
      <c r="AA7723">
        <f>Zudio_sales_data[[#This Row],[Price]]*Zudio_sales_data[[#This Row],[Quantity]]</f>
        <v>11574</v>
      </c>
      <c r="AB7723" s="1">
        <v>45629</v>
      </c>
      <c r="AC7723">
        <f>_xlfn.DAYS(Zudio_sales_data[[#This Row],[Last Date]],Zudio_sales_data[[#This Row],[Store Open Date]])</f>
        <v>651</v>
      </c>
      <c r="AD7723" t="str">
        <f>IF(Zudio_sales_data[[#This Row],[Order Date]]&lt;=Zudio_sales_data[[#This Row],[Store Open Date]],"wrong data","right data")</f>
        <v>right data</v>
      </c>
      <c r="AE7723">
        <f>Zudio_sales_data[[#This Row],[Sales Profit]]/Zudio_sales_data[[#This Row],[Quantity]]</f>
        <v>771.6</v>
      </c>
    </row>
    <row r="7724" spans="1:31" x14ac:dyDescent="0.3">
      <c r="A7724" t="s">
        <v>26</v>
      </c>
      <c r="B7724" t="s">
        <v>197</v>
      </c>
      <c r="C7724" t="s">
        <v>28</v>
      </c>
      <c r="D7724" t="s">
        <v>129</v>
      </c>
      <c r="E7724">
        <v>94</v>
      </c>
      <c r="F7724">
        <v>403327</v>
      </c>
      <c r="G7724" t="s">
        <v>30</v>
      </c>
      <c r="H7724" s="1">
        <v>44396</v>
      </c>
      <c r="I7724">
        <v>1100</v>
      </c>
      <c r="J7724" t="s">
        <v>3531</v>
      </c>
      <c r="K7724" t="s">
        <v>298</v>
      </c>
      <c r="L7724">
        <v>10</v>
      </c>
      <c r="M7724">
        <v>9</v>
      </c>
      <c r="N7724">
        <v>15</v>
      </c>
      <c r="O7724" t="s">
        <v>33</v>
      </c>
      <c r="P7724" t="s">
        <v>34</v>
      </c>
      <c r="Q7724">
        <v>43990</v>
      </c>
      <c r="R7724" s="1">
        <v>45596</v>
      </c>
      <c r="S7724" t="s">
        <v>115</v>
      </c>
      <c r="T7724">
        <v>585782</v>
      </c>
      <c r="U7724" t="s">
        <v>13125</v>
      </c>
      <c r="V7724">
        <v>955</v>
      </c>
      <c r="W7724">
        <v>2505</v>
      </c>
      <c r="X7724">
        <v>6</v>
      </c>
      <c r="Y7724">
        <v>6012</v>
      </c>
      <c r="Z7724">
        <v>11</v>
      </c>
      <c r="AA7724">
        <f>Zudio_sales_data[[#This Row],[Price]]*Zudio_sales_data[[#This Row],[Quantity]]</f>
        <v>15030</v>
      </c>
      <c r="AB7724" s="1">
        <v>45629</v>
      </c>
      <c r="AC7724">
        <f>_xlfn.DAYS(Zudio_sales_data[[#This Row],[Last Date]],Zudio_sales_data[[#This Row],[Store Open Date]])</f>
        <v>1233</v>
      </c>
      <c r="AD7724" t="str">
        <f>IF(Zudio_sales_data[[#This Row],[Order Date]]&lt;=Zudio_sales_data[[#This Row],[Store Open Date]],"wrong data","right data")</f>
        <v>right data</v>
      </c>
      <c r="AE7724">
        <f>Zudio_sales_data[[#This Row],[Sales Profit]]/Zudio_sales_data[[#This Row],[Quantity]]</f>
        <v>1002</v>
      </c>
    </row>
    <row r="7725" spans="1:31" x14ac:dyDescent="0.3">
      <c r="A7725" t="s">
        <v>117</v>
      </c>
      <c r="B7725" t="s">
        <v>365</v>
      </c>
      <c r="C7725" t="s">
        <v>47</v>
      </c>
      <c r="D7725" t="s">
        <v>77</v>
      </c>
      <c r="E7725">
        <v>31</v>
      </c>
      <c r="F7725">
        <v>409832</v>
      </c>
      <c r="G7725" t="s">
        <v>30</v>
      </c>
      <c r="H7725" s="1">
        <v>44650</v>
      </c>
      <c r="I7725">
        <v>1400</v>
      </c>
      <c r="J7725" t="s">
        <v>13126</v>
      </c>
      <c r="K7725" t="s">
        <v>481</v>
      </c>
      <c r="L7725">
        <v>9</v>
      </c>
      <c r="M7725">
        <v>8</v>
      </c>
      <c r="N7725">
        <v>19</v>
      </c>
      <c r="O7725" t="s">
        <v>33</v>
      </c>
      <c r="P7725" t="s">
        <v>34</v>
      </c>
      <c r="Q7725">
        <v>77335</v>
      </c>
      <c r="R7725" s="1">
        <v>45576</v>
      </c>
      <c r="S7725" t="s">
        <v>115</v>
      </c>
      <c r="T7725">
        <v>891835</v>
      </c>
      <c r="U7725" t="s">
        <v>9823</v>
      </c>
      <c r="V7725">
        <v>488</v>
      </c>
      <c r="W7725">
        <v>550</v>
      </c>
      <c r="X7725">
        <v>1</v>
      </c>
      <c r="Y7725">
        <v>220</v>
      </c>
      <c r="Z7725">
        <v>11</v>
      </c>
      <c r="AA7725">
        <f>Zudio_sales_data[[#This Row],[Price]]*Zudio_sales_data[[#This Row],[Quantity]]</f>
        <v>550</v>
      </c>
      <c r="AB7725" s="1">
        <v>45629</v>
      </c>
      <c r="AC7725">
        <f>_xlfn.DAYS(Zudio_sales_data[[#This Row],[Last Date]],Zudio_sales_data[[#This Row],[Store Open Date]])</f>
        <v>979</v>
      </c>
      <c r="AD7725" t="str">
        <f>IF(Zudio_sales_data[[#This Row],[Order Date]]&lt;=Zudio_sales_data[[#This Row],[Store Open Date]],"wrong data","right data")</f>
        <v>right data</v>
      </c>
      <c r="AE7725">
        <f>Zudio_sales_data[[#This Row],[Sales Profit]]/Zudio_sales_data[[#This Row],[Quantity]]</f>
        <v>220</v>
      </c>
    </row>
    <row r="7726" spans="1:31" x14ac:dyDescent="0.3">
      <c r="A7726" t="s">
        <v>37</v>
      </c>
      <c r="B7726" t="s">
        <v>174</v>
      </c>
      <c r="C7726" t="s">
        <v>47</v>
      </c>
      <c r="D7726" t="s">
        <v>48</v>
      </c>
      <c r="E7726">
        <v>99</v>
      </c>
      <c r="F7726">
        <v>420511</v>
      </c>
      <c r="G7726" t="s">
        <v>49</v>
      </c>
      <c r="H7726" s="1">
        <v>45274</v>
      </c>
      <c r="I7726">
        <v>1300</v>
      </c>
      <c r="J7726" t="s">
        <v>13127</v>
      </c>
      <c r="K7726" t="s">
        <v>239</v>
      </c>
      <c r="L7726">
        <v>10</v>
      </c>
      <c r="M7726">
        <v>9</v>
      </c>
      <c r="N7726">
        <v>19</v>
      </c>
      <c r="O7726" t="s">
        <v>69</v>
      </c>
      <c r="P7726" t="s">
        <v>90</v>
      </c>
      <c r="Q7726">
        <v>66605</v>
      </c>
      <c r="R7726" s="1">
        <v>45521</v>
      </c>
      <c r="S7726" t="s">
        <v>53</v>
      </c>
      <c r="T7726">
        <v>497417</v>
      </c>
      <c r="U7726" t="s">
        <v>13128</v>
      </c>
      <c r="V7726">
        <v>395</v>
      </c>
      <c r="W7726">
        <v>1292</v>
      </c>
      <c r="X7726">
        <v>2</v>
      </c>
      <c r="Y7726">
        <v>1033.5999999999999</v>
      </c>
      <c r="Z7726">
        <v>11</v>
      </c>
      <c r="AA7726">
        <f>Zudio_sales_data[[#This Row],[Price]]*Zudio_sales_data[[#This Row],[Quantity]]</f>
        <v>2584</v>
      </c>
      <c r="AB7726" s="1">
        <v>45629</v>
      </c>
      <c r="AC7726">
        <f>_xlfn.DAYS(Zudio_sales_data[[#This Row],[Last Date]],Zudio_sales_data[[#This Row],[Store Open Date]])</f>
        <v>355</v>
      </c>
      <c r="AD7726" t="str">
        <f>IF(Zudio_sales_data[[#This Row],[Order Date]]&lt;=Zudio_sales_data[[#This Row],[Store Open Date]],"wrong data","right data")</f>
        <v>right data</v>
      </c>
      <c r="AE7726">
        <f>Zudio_sales_data[[#This Row],[Sales Profit]]/Zudio_sales_data[[#This Row],[Quantity]]</f>
        <v>516.79999999999995</v>
      </c>
    </row>
    <row r="7727" spans="1:31" x14ac:dyDescent="0.3">
      <c r="A7727" t="s">
        <v>37</v>
      </c>
      <c r="B7727" t="s">
        <v>197</v>
      </c>
      <c r="C7727" t="s">
        <v>28</v>
      </c>
      <c r="D7727" t="s">
        <v>101</v>
      </c>
      <c r="E7727">
        <v>27</v>
      </c>
      <c r="F7727">
        <v>408344</v>
      </c>
      <c r="G7727" t="s">
        <v>30</v>
      </c>
      <c r="H7727" s="1">
        <v>45264</v>
      </c>
      <c r="I7727">
        <v>1100</v>
      </c>
      <c r="J7727" t="s">
        <v>13129</v>
      </c>
      <c r="K7727" t="s">
        <v>758</v>
      </c>
      <c r="L7727">
        <v>11</v>
      </c>
      <c r="M7727">
        <v>8</v>
      </c>
      <c r="N7727">
        <v>5</v>
      </c>
      <c r="O7727" t="s">
        <v>69</v>
      </c>
      <c r="P7727" t="s">
        <v>90</v>
      </c>
      <c r="Q7727">
        <v>86185</v>
      </c>
      <c r="R7727" s="1">
        <v>45585</v>
      </c>
      <c r="S7727" t="s">
        <v>115</v>
      </c>
      <c r="T7727">
        <v>852035</v>
      </c>
      <c r="U7727" t="s">
        <v>13130</v>
      </c>
      <c r="V7727">
        <v>933</v>
      </c>
      <c r="W7727">
        <v>753</v>
      </c>
      <c r="X7727">
        <v>2</v>
      </c>
      <c r="Y7727">
        <v>602.4</v>
      </c>
      <c r="Z7727">
        <v>9</v>
      </c>
      <c r="AA7727">
        <f>Zudio_sales_data[[#This Row],[Price]]*Zudio_sales_data[[#This Row],[Quantity]]</f>
        <v>1506</v>
      </c>
      <c r="AB7727" s="1">
        <v>45629</v>
      </c>
      <c r="AC7727">
        <f>_xlfn.DAYS(Zudio_sales_data[[#This Row],[Last Date]],Zudio_sales_data[[#This Row],[Store Open Date]])</f>
        <v>365</v>
      </c>
      <c r="AD7727" t="str">
        <f>IF(Zudio_sales_data[[#This Row],[Order Date]]&lt;=Zudio_sales_data[[#This Row],[Store Open Date]],"wrong data","right data")</f>
        <v>right data</v>
      </c>
      <c r="AE7727">
        <f>Zudio_sales_data[[#This Row],[Sales Profit]]/Zudio_sales_data[[#This Row],[Quantity]]</f>
        <v>301.2</v>
      </c>
    </row>
    <row r="7728" spans="1:31" x14ac:dyDescent="0.3">
      <c r="A7728" t="s">
        <v>71</v>
      </c>
      <c r="B7728" t="s">
        <v>46</v>
      </c>
      <c r="C7728" t="s">
        <v>39</v>
      </c>
      <c r="D7728" t="s">
        <v>82</v>
      </c>
      <c r="E7728">
        <v>81</v>
      </c>
      <c r="F7728">
        <v>402001</v>
      </c>
      <c r="G7728" t="s">
        <v>30</v>
      </c>
      <c r="H7728" s="1">
        <v>44012</v>
      </c>
      <c r="I7728">
        <v>800</v>
      </c>
      <c r="J7728" t="s">
        <v>13131</v>
      </c>
      <c r="K7728" t="s">
        <v>233</v>
      </c>
      <c r="L7728">
        <v>11</v>
      </c>
      <c r="M7728">
        <v>8</v>
      </c>
      <c r="N7728">
        <v>4</v>
      </c>
      <c r="O7728" t="s">
        <v>69</v>
      </c>
      <c r="P7728" t="s">
        <v>62</v>
      </c>
      <c r="Q7728">
        <v>15917</v>
      </c>
      <c r="R7728" s="1">
        <v>45453</v>
      </c>
      <c r="S7728" t="s">
        <v>43</v>
      </c>
      <c r="T7728">
        <v>595225</v>
      </c>
      <c r="U7728" t="s">
        <v>6229</v>
      </c>
      <c r="V7728">
        <v>885</v>
      </c>
      <c r="W7728">
        <v>2250</v>
      </c>
      <c r="X7728">
        <v>7</v>
      </c>
      <c r="Y7728">
        <v>6300</v>
      </c>
      <c r="Z7728">
        <v>9</v>
      </c>
      <c r="AA7728">
        <f>Zudio_sales_data[[#This Row],[Price]]*Zudio_sales_data[[#This Row],[Quantity]]</f>
        <v>15750</v>
      </c>
      <c r="AB7728" s="1">
        <v>45629</v>
      </c>
      <c r="AC7728">
        <f>_xlfn.DAYS(Zudio_sales_data[[#This Row],[Last Date]],Zudio_sales_data[[#This Row],[Store Open Date]])</f>
        <v>1617</v>
      </c>
      <c r="AD7728" t="str">
        <f>IF(Zudio_sales_data[[#This Row],[Order Date]]&lt;=Zudio_sales_data[[#This Row],[Store Open Date]],"wrong data","right data")</f>
        <v>right data</v>
      </c>
      <c r="AE7728">
        <f>Zudio_sales_data[[#This Row],[Sales Profit]]/Zudio_sales_data[[#This Row],[Quantity]]</f>
        <v>900</v>
      </c>
    </row>
    <row r="7729" spans="1:31" x14ac:dyDescent="0.3">
      <c r="A7729" t="s">
        <v>55</v>
      </c>
      <c r="B7729" t="s">
        <v>106</v>
      </c>
      <c r="C7729" t="s">
        <v>28</v>
      </c>
      <c r="D7729" t="s">
        <v>40</v>
      </c>
      <c r="E7729">
        <v>91</v>
      </c>
      <c r="F7729">
        <v>438488</v>
      </c>
      <c r="G7729" t="s">
        <v>49</v>
      </c>
      <c r="H7729" s="1">
        <v>44393</v>
      </c>
      <c r="I7729">
        <v>1100</v>
      </c>
      <c r="J7729" t="s">
        <v>13132</v>
      </c>
      <c r="K7729" t="s">
        <v>392</v>
      </c>
      <c r="L7729">
        <v>11</v>
      </c>
      <c r="M7729">
        <v>8</v>
      </c>
      <c r="N7729">
        <v>17</v>
      </c>
      <c r="O7729" t="s">
        <v>33</v>
      </c>
      <c r="P7729" t="s">
        <v>52</v>
      </c>
      <c r="Q7729">
        <v>84688</v>
      </c>
      <c r="R7729" s="1">
        <v>45431</v>
      </c>
      <c r="S7729" t="s">
        <v>104</v>
      </c>
      <c r="T7729">
        <v>626456</v>
      </c>
      <c r="U7729" t="s">
        <v>13133</v>
      </c>
      <c r="V7729">
        <v>599</v>
      </c>
      <c r="W7729">
        <v>1520</v>
      </c>
      <c r="X7729">
        <v>5</v>
      </c>
      <c r="Y7729">
        <v>3040</v>
      </c>
      <c r="Z7729">
        <v>9</v>
      </c>
      <c r="AA7729">
        <f>Zudio_sales_data[[#This Row],[Price]]*Zudio_sales_data[[#This Row],[Quantity]]</f>
        <v>7600</v>
      </c>
      <c r="AB7729" s="1">
        <v>45629</v>
      </c>
      <c r="AC7729">
        <f>_xlfn.DAYS(Zudio_sales_data[[#This Row],[Last Date]],Zudio_sales_data[[#This Row],[Store Open Date]])</f>
        <v>1236</v>
      </c>
      <c r="AD7729" t="str">
        <f>IF(Zudio_sales_data[[#This Row],[Order Date]]&lt;=Zudio_sales_data[[#This Row],[Store Open Date]],"wrong data","right data")</f>
        <v>right data</v>
      </c>
      <c r="AE7729">
        <f>Zudio_sales_data[[#This Row],[Sales Profit]]/Zudio_sales_data[[#This Row],[Quantity]]</f>
        <v>608</v>
      </c>
    </row>
    <row r="7730" spans="1:31" x14ac:dyDescent="0.3">
      <c r="A7730" t="s">
        <v>71</v>
      </c>
      <c r="B7730" t="s">
        <v>263</v>
      </c>
      <c r="C7730" t="s">
        <v>47</v>
      </c>
      <c r="D7730" t="s">
        <v>101</v>
      </c>
      <c r="E7730">
        <v>77</v>
      </c>
      <c r="F7730">
        <v>410024</v>
      </c>
      <c r="G7730" t="s">
        <v>30</v>
      </c>
      <c r="H7730" s="1">
        <v>44086</v>
      </c>
      <c r="I7730">
        <v>1400</v>
      </c>
      <c r="J7730" t="s">
        <v>13134</v>
      </c>
      <c r="K7730" t="s">
        <v>594</v>
      </c>
      <c r="L7730">
        <v>10</v>
      </c>
      <c r="M7730">
        <v>9</v>
      </c>
      <c r="N7730">
        <v>3</v>
      </c>
      <c r="O7730" t="s">
        <v>69</v>
      </c>
      <c r="P7730" t="s">
        <v>62</v>
      </c>
      <c r="Q7730">
        <v>27843</v>
      </c>
      <c r="R7730" s="1">
        <v>45538</v>
      </c>
      <c r="S7730" t="s">
        <v>131</v>
      </c>
      <c r="T7730">
        <v>494828</v>
      </c>
      <c r="U7730" t="s">
        <v>13135</v>
      </c>
      <c r="V7730">
        <v>301</v>
      </c>
      <c r="W7730">
        <v>1768</v>
      </c>
      <c r="X7730">
        <v>6</v>
      </c>
      <c r="Y7730">
        <v>4243.2</v>
      </c>
      <c r="Z7730">
        <v>11</v>
      </c>
      <c r="AA7730">
        <f>Zudio_sales_data[[#This Row],[Price]]*Zudio_sales_data[[#This Row],[Quantity]]</f>
        <v>10608</v>
      </c>
      <c r="AB7730" s="1">
        <v>45629</v>
      </c>
      <c r="AC7730">
        <f>_xlfn.DAYS(Zudio_sales_data[[#This Row],[Last Date]],Zudio_sales_data[[#This Row],[Store Open Date]])</f>
        <v>1543</v>
      </c>
      <c r="AD7730" t="str">
        <f>IF(Zudio_sales_data[[#This Row],[Order Date]]&lt;=Zudio_sales_data[[#This Row],[Store Open Date]],"wrong data","right data")</f>
        <v>right data</v>
      </c>
      <c r="AE7730">
        <f>Zudio_sales_data[[#This Row],[Sales Profit]]/Zudio_sales_data[[#This Row],[Quantity]]</f>
        <v>707.19999999999993</v>
      </c>
    </row>
    <row r="7731" spans="1:31" x14ac:dyDescent="0.3">
      <c r="A7731" t="s">
        <v>139</v>
      </c>
      <c r="B7731" t="s">
        <v>368</v>
      </c>
      <c r="C7731" t="s">
        <v>39</v>
      </c>
      <c r="D7731" t="s">
        <v>40</v>
      </c>
      <c r="E7731">
        <v>62</v>
      </c>
      <c r="F7731">
        <v>405299</v>
      </c>
      <c r="G7731" t="s">
        <v>49</v>
      </c>
      <c r="H7731" s="1">
        <v>45278</v>
      </c>
      <c r="I7731">
        <v>950</v>
      </c>
      <c r="J7731" t="s">
        <v>13136</v>
      </c>
      <c r="K7731" t="s">
        <v>206</v>
      </c>
      <c r="L7731">
        <v>9</v>
      </c>
      <c r="M7731">
        <v>8</v>
      </c>
      <c r="N7731">
        <v>5</v>
      </c>
      <c r="O7731" t="s">
        <v>33</v>
      </c>
      <c r="P7731" t="s">
        <v>62</v>
      </c>
      <c r="Q7731">
        <v>82313</v>
      </c>
      <c r="R7731" s="1">
        <v>45360</v>
      </c>
      <c r="S7731" t="s">
        <v>58</v>
      </c>
      <c r="T7731">
        <v>291707</v>
      </c>
      <c r="U7731" t="s">
        <v>13137</v>
      </c>
      <c r="V7731">
        <v>249</v>
      </c>
      <c r="W7731">
        <v>2930</v>
      </c>
      <c r="X7731">
        <v>3</v>
      </c>
      <c r="Y7731">
        <v>3516</v>
      </c>
      <c r="Z7731">
        <v>11</v>
      </c>
      <c r="AA7731">
        <f>Zudio_sales_data[[#This Row],[Price]]*Zudio_sales_data[[#This Row],[Quantity]]</f>
        <v>8790</v>
      </c>
      <c r="AB7731" s="1">
        <v>45629</v>
      </c>
      <c r="AC7731">
        <f>_xlfn.DAYS(Zudio_sales_data[[#This Row],[Last Date]],Zudio_sales_data[[#This Row],[Store Open Date]])</f>
        <v>351</v>
      </c>
      <c r="AD7731" t="str">
        <f>IF(Zudio_sales_data[[#This Row],[Order Date]]&lt;=Zudio_sales_data[[#This Row],[Store Open Date]],"wrong data","right data")</f>
        <v>right data</v>
      </c>
      <c r="AE7731">
        <f>Zudio_sales_data[[#This Row],[Sales Profit]]/Zudio_sales_data[[#This Row],[Quantity]]</f>
        <v>1172</v>
      </c>
    </row>
    <row r="7732" spans="1:31" x14ac:dyDescent="0.3">
      <c r="A7732" t="s">
        <v>110</v>
      </c>
      <c r="B7732" t="s">
        <v>183</v>
      </c>
      <c r="C7732" t="s">
        <v>28</v>
      </c>
      <c r="D7732" t="s">
        <v>129</v>
      </c>
      <c r="E7732">
        <v>83</v>
      </c>
      <c r="F7732">
        <v>403761</v>
      </c>
      <c r="G7732" t="s">
        <v>49</v>
      </c>
      <c r="H7732" s="1">
        <v>44011</v>
      </c>
      <c r="I7732">
        <v>1100</v>
      </c>
      <c r="J7732" t="s">
        <v>13138</v>
      </c>
      <c r="K7732" t="s">
        <v>1057</v>
      </c>
      <c r="L7732">
        <v>10</v>
      </c>
      <c r="M7732">
        <v>9</v>
      </c>
      <c r="N7732">
        <v>13</v>
      </c>
      <c r="O7732" t="s">
        <v>69</v>
      </c>
      <c r="P7732" t="s">
        <v>52</v>
      </c>
      <c r="Q7732">
        <v>24003</v>
      </c>
      <c r="R7732" s="1">
        <v>45600</v>
      </c>
      <c r="S7732" t="s">
        <v>35</v>
      </c>
      <c r="T7732">
        <v>782030</v>
      </c>
      <c r="U7732" t="s">
        <v>13139</v>
      </c>
      <c r="V7732">
        <v>243</v>
      </c>
      <c r="W7732">
        <v>2532</v>
      </c>
      <c r="X7732">
        <v>4</v>
      </c>
      <c r="Y7732">
        <v>4051.2</v>
      </c>
      <c r="Z7732">
        <v>11</v>
      </c>
      <c r="AA7732">
        <f>Zudio_sales_data[[#This Row],[Price]]*Zudio_sales_data[[#This Row],[Quantity]]</f>
        <v>10128</v>
      </c>
      <c r="AB7732" s="1">
        <v>45629</v>
      </c>
      <c r="AC7732">
        <f>_xlfn.DAYS(Zudio_sales_data[[#This Row],[Last Date]],Zudio_sales_data[[#This Row],[Store Open Date]])</f>
        <v>1618</v>
      </c>
      <c r="AD7732" t="str">
        <f>IF(Zudio_sales_data[[#This Row],[Order Date]]&lt;=Zudio_sales_data[[#This Row],[Store Open Date]],"wrong data","right data")</f>
        <v>right data</v>
      </c>
      <c r="AE7732">
        <f>Zudio_sales_data[[#This Row],[Sales Profit]]/Zudio_sales_data[[#This Row],[Quantity]]</f>
        <v>1012.8</v>
      </c>
    </row>
    <row r="7733" spans="1:31" x14ac:dyDescent="0.3">
      <c r="A7733" t="s">
        <v>110</v>
      </c>
      <c r="B7733" t="s">
        <v>235</v>
      </c>
      <c r="C7733" t="s">
        <v>28</v>
      </c>
      <c r="D7733" t="s">
        <v>77</v>
      </c>
      <c r="E7733">
        <v>30</v>
      </c>
      <c r="F7733">
        <v>434805</v>
      </c>
      <c r="G7733" t="s">
        <v>49</v>
      </c>
      <c r="H7733" s="1">
        <v>45515</v>
      </c>
      <c r="I7733">
        <v>1300</v>
      </c>
      <c r="J7733" t="s">
        <v>13140</v>
      </c>
      <c r="K7733" t="s">
        <v>185</v>
      </c>
      <c r="L7733">
        <v>10</v>
      </c>
      <c r="M7733">
        <v>9</v>
      </c>
      <c r="N7733">
        <v>16</v>
      </c>
      <c r="O7733" t="s">
        <v>69</v>
      </c>
      <c r="P7733" t="s">
        <v>52</v>
      </c>
      <c r="Q7733">
        <v>41163</v>
      </c>
      <c r="R7733" s="1">
        <v>45615</v>
      </c>
      <c r="S7733" t="s">
        <v>35</v>
      </c>
      <c r="T7733">
        <v>381812</v>
      </c>
      <c r="U7733" t="s">
        <v>13141</v>
      </c>
      <c r="V7733">
        <v>395</v>
      </c>
      <c r="W7733">
        <v>1930</v>
      </c>
      <c r="X7733">
        <v>8</v>
      </c>
      <c r="Y7733">
        <v>6176</v>
      </c>
      <c r="Z7733">
        <v>11</v>
      </c>
      <c r="AA7733">
        <f>Zudio_sales_data[[#This Row],[Price]]*Zudio_sales_data[[#This Row],[Quantity]]</f>
        <v>15440</v>
      </c>
      <c r="AB7733" s="1">
        <v>45629</v>
      </c>
      <c r="AC7733">
        <f>_xlfn.DAYS(Zudio_sales_data[[#This Row],[Last Date]],Zudio_sales_data[[#This Row],[Store Open Date]])</f>
        <v>114</v>
      </c>
      <c r="AD7733" t="str">
        <f>IF(Zudio_sales_data[[#This Row],[Order Date]]&lt;=Zudio_sales_data[[#This Row],[Store Open Date]],"wrong data","right data")</f>
        <v>right data</v>
      </c>
      <c r="AE7733">
        <f>Zudio_sales_data[[#This Row],[Sales Profit]]/Zudio_sales_data[[#This Row],[Quantity]]</f>
        <v>772</v>
      </c>
    </row>
    <row r="7734" spans="1:31" x14ac:dyDescent="0.3">
      <c r="A7734" t="s">
        <v>45</v>
      </c>
      <c r="B7734" t="s">
        <v>106</v>
      </c>
      <c r="C7734" t="s">
        <v>28</v>
      </c>
      <c r="D7734" t="s">
        <v>48</v>
      </c>
      <c r="E7734">
        <v>91</v>
      </c>
      <c r="F7734">
        <v>438999</v>
      </c>
      <c r="G7734" t="s">
        <v>49</v>
      </c>
      <c r="H7734" s="1">
        <v>44010</v>
      </c>
      <c r="I7734">
        <v>1000</v>
      </c>
      <c r="J7734" t="s">
        <v>13142</v>
      </c>
      <c r="K7734" t="s">
        <v>292</v>
      </c>
      <c r="L7734">
        <v>10</v>
      </c>
      <c r="M7734">
        <v>7</v>
      </c>
      <c r="N7734">
        <v>3</v>
      </c>
      <c r="O7734" t="s">
        <v>33</v>
      </c>
      <c r="P7734" t="s">
        <v>90</v>
      </c>
      <c r="Q7734">
        <v>32597</v>
      </c>
      <c r="R7734" s="1">
        <v>45480</v>
      </c>
      <c r="S7734" t="s">
        <v>95</v>
      </c>
      <c r="T7734">
        <v>146244</v>
      </c>
      <c r="U7734" t="s">
        <v>13143</v>
      </c>
      <c r="V7734">
        <v>642</v>
      </c>
      <c r="W7734">
        <v>2992</v>
      </c>
      <c r="X7734">
        <v>2</v>
      </c>
      <c r="Y7734">
        <v>2393.6</v>
      </c>
      <c r="Z7734">
        <v>9</v>
      </c>
      <c r="AA7734">
        <f>Zudio_sales_data[[#This Row],[Price]]*Zudio_sales_data[[#This Row],[Quantity]]</f>
        <v>5984</v>
      </c>
      <c r="AB7734" s="1">
        <v>45629</v>
      </c>
      <c r="AC7734">
        <f>_xlfn.DAYS(Zudio_sales_data[[#This Row],[Last Date]],Zudio_sales_data[[#This Row],[Store Open Date]])</f>
        <v>1619</v>
      </c>
      <c r="AD7734" t="str">
        <f>IF(Zudio_sales_data[[#This Row],[Order Date]]&lt;=Zudio_sales_data[[#This Row],[Store Open Date]],"wrong data","right data")</f>
        <v>right data</v>
      </c>
      <c r="AE7734">
        <f>Zudio_sales_data[[#This Row],[Sales Profit]]/Zudio_sales_data[[#This Row],[Quantity]]</f>
        <v>1196.8</v>
      </c>
    </row>
    <row r="7735" spans="1:31" x14ac:dyDescent="0.3">
      <c r="A7735" t="s">
        <v>71</v>
      </c>
      <c r="B7735" t="s">
        <v>65</v>
      </c>
      <c r="C7735" t="s">
        <v>28</v>
      </c>
      <c r="D7735" t="s">
        <v>29</v>
      </c>
      <c r="E7735">
        <v>98</v>
      </c>
      <c r="F7735">
        <v>412535</v>
      </c>
      <c r="G7735" t="s">
        <v>30</v>
      </c>
      <c r="H7735" s="1">
        <v>45600</v>
      </c>
      <c r="I7735">
        <v>1100</v>
      </c>
      <c r="J7735" t="s">
        <v>13144</v>
      </c>
      <c r="K7735" t="s">
        <v>475</v>
      </c>
      <c r="L7735">
        <v>10</v>
      </c>
      <c r="M7735">
        <v>7</v>
      </c>
      <c r="N7735">
        <v>15</v>
      </c>
      <c r="O7735" t="s">
        <v>33</v>
      </c>
      <c r="P7735" t="s">
        <v>52</v>
      </c>
      <c r="Q7735">
        <v>76569</v>
      </c>
      <c r="R7735" s="1">
        <v>45619</v>
      </c>
      <c r="S7735" t="s">
        <v>35</v>
      </c>
      <c r="T7735">
        <v>221324</v>
      </c>
      <c r="U7735" t="s">
        <v>13145</v>
      </c>
      <c r="V7735">
        <v>392</v>
      </c>
      <c r="W7735">
        <v>2069</v>
      </c>
      <c r="X7735">
        <v>1</v>
      </c>
      <c r="Y7735">
        <v>827.6</v>
      </c>
      <c r="Z7735">
        <v>9</v>
      </c>
      <c r="AA7735">
        <f>Zudio_sales_data[[#This Row],[Price]]*Zudio_sales_data[[#This Row],[Quantity]]</f>
        <v>2069</v>
      </c>
      <c r="AB7735" s="1">
        <v>45629</v>
      </c>
      <c r="AC7735">
        <f>_xlfn.DAYS(Zudio_sales_data[[#This Row],[Last Date]],Zudio_sales_data[[#This Row],[Store Open Date]])</f>
        <v>29</v>
      </c>
      <c r="AD7735" t="str">
        <f>IF(Zudio_sales_data[[#This Row],[Order Date]]&lt;=Zudio_sales_data[[#This Row],[Store Open Date]],"wrong data","right data")</f>
        <v>right data</v>
      </c>
      <c r="AE7735">
        <f>Zudio_sales_data[[#This Row],[Sales Profit]]/Zudio_sales_data[[#This Row],[Quantity]]</f>
        <v>827.6</v>
      </c>
    </row>
    <row r="7736" spans="1:31" x14ac:dyDescent="0.3">
      <c r="A7736" t="s">
        <v>110</v>
      </c>
      <c r="B7736" t="s">
        <v>365</v>
      </c>
      <c r="C7736" t="s">
        <v>39</v>
      </c>
      <c r="D7736" t="s">
        <v>66</v>
      </c>
      <c r="E7736">
        <v>14</v>
      </c>
      <c r="F7736">
        <v>433734</v>
      </c>
      <c r="G7736" t="s">
        <v>30</v>
      </c>
      <c r="H7736" s="1">
        <v>45358</v>
      </c>
      <c r="I7736">
        <v>1100</v>
      </c>
      <c r="J7736" t="s">
        <v>13146</v>
      </c>
      <c r="K7736" t="s">
        <v>358</v>
      </c>
      <c r="L7736">
        <v>9</v>
      </c>
      <c r="M7736">
        <v>8</v>
      </c>
      <c r="N7736">
        <v>11</v>
      </c>
      <c r="O7736" t="s">
        <v>69</v>
      </c>
      <c r="P7736" t="s">
        <v>34</v>
      </c>
      <c r="Q7736">
        <v>38275</v>
      </c>
      <c r="R7736" s="1">
        <v>45592</v>
      </c>
      <c r="S7736" t="s">
        <v>115</v>
      </c>
      <c r="T7736">
        <v>677752</v>
      </c>
      <c r="U7736" t="s">
        <v>13147</v>
      </c>
      <c r="V7736">
        <v>811</v>
      </c>
      <c r="W7736">
        <v>1456</v>
      </c>
      <c r="X7736">
        <v>1</v>
      </c>
      <c r="Y7736">
        <v>582.4</v>
      </c>
      <c r="Z7736">
        <v>11</v>
      </c>
      <c r="AA7736">
        <f>Zudio_sales_data[[#This Row],[Price]]*Zudio_sales_data[[#This Row],[Quantity]]</f>
        <v>1456</v>
      </c>
      <c r="AB7736" s="1">
        <v>45629</v>
      </c>
      <c r="AC7736">
        <f>_xlfn.DAYS(Zudio_sales_data[[#This Row],[Last Date]],Zudio_sales_data[[#This Row],[Store Open Date]])</f>
        <v>271</v>
      </c>
      <c r="AD7736" t="str">
        <f>IF(Zudio_sales_data[[#This Row],[Order Date]]&lt;=Zudio_sales_data[[#This Row],[Store Open Date]],"wrong data","right data")</f>
        <v>right data</v>
      </c>
      <c r="AE7736">
        <f>Zudio_sales_data[[#This Row],[Sales Profit]]/Zudio_sales_data[[#This Row],[Quantity]]</f>
        <v>582.4</v>
      </c>
    </row>
    <row r="7737" spans="1:31" x14ac:dyDescent="0.3">
      <c r="A7737" t="s">
        <v>45</v>
      </c>
      <c r="B7737" t="s">
        <v>241</v>
      </c>
      <c r="C7737" t="s">
        <v>47</v>
      </c>
      <c r="D7737" t="s">
        <v>40</v>
      </c>
      <c r="E7737">
        <v>64</v>
      </c>
      <c r="F7737">
        <v>401639</v>
      </c>
      <c r="G7737" t="s">
        <v>49</v>
      </c>
      <c r="H7737" s="1">
        <v>44137</v>
      </c>
      <c r="I7737">
        <v>1200</v>
      </c>
      <c r="J7737" t="s">
        <v>3140</v>
      </c>
      <c r="K7737" t="s">
        <v>181</v>
      </c>
      <c r="L7737">
        <v>9</v>
      </c>
      <c r="M7737">
        <v>8</v>
      </c>
      <c r="N7737">
        <v>19</v>
      </c>
      <c r="O7737" t="s">
        <v>33</v>
      </c>
      <c r="P7737" t="s">
        <v>90</v>
      </c>
      <c r="Q7737">
        <v>99529</v>
      </c>
      <c r="R7737" s="1">
        <v>45455</v>
      </c>
      <c r="S7737" t="s">
        <v>43</v>
      </c>
      <c r="T7737">
        <v>901443</v>
      </c>
      <c r="U7737" t="s">
        <v>13148</v>
      </c>
      <c r="V7737">
        <v>376</v>
      </c>
      <c r="W7737">
        <v>1462</v>
      </c>
      <c r="X7737">
        <v>6</v>
      </c>
      <c r="Y7737">
        <v>3508.8</v>
      </c>
      <c r="Z7737">
        <v>11</v>
      </c>
      <c r="AA7737">
        <f>Zudio_sales_data[[#This Row],[Price]]*Zudio_sales_data[[#This Row],[Quantity]]</f>
        <v>8772</v>
      </c>
      <c r="AB7737" s="1">
        <v>45629</v>
      </c>
      <c r="AC7737">
        <f>_xlfn.DAYS(Zudio_sales_data[[#This Row],[Last Date]],Zudio_sales_data[[#This Row],[Store Open Date]])</f>
        <v>1492</v>
      </c>
      <c r="AD7737" t="str">
        <f>IF(Zudio_sales_data[[#This Row],[Order Date]]&lt;=Zudio_sales_data[[#This Row],[Store Open Date]],"wrong data","right data")</f>
        <v>right data</v>
      </c>
      <c r="AE7737">
        <f>Zudio_sales_data[[#This Row],[Sales Profit]]/Zudio_sales_data[[#This Row],[Quantity]]</f>
        <v>584.80000000000007</v>
      </c>
    </row>
    <row r="7738" spans="1:31" x14ac:dyDescent="0.3">
      <c r="A7738" t="s">
        <v>37</v>
      </c>
      <c r="B7738" t="s">
        <v>286</v>
      </c>
      <c r="C7738" t="s">
        <v>39</v>
      </c>
      <c r="D7738" t="s">
        <v>229</v>
      </c>
      <c r="E7738">
        <v>85</v>
      </c>
      <c r="F7738">
        <v>417843</v>
      </c>
      <c r="G7738" t="s">
        <v>30</v>
      </c>
      <c r="H7738" s="1">
        <v>44273</v>
      </c>
      <c r="I7738">
        <v>1400</v>
      </c>
      <c r="J7738" t="s">
        <v>13149</v>
      </c>
      <c r="K7738" t="s">
        <v>522</v>
      </c>
      <c r="L7738">
        <v>11</v>
      </c>
      <c r="M7738">
        <v>8</v>
      </c>
      <c r="N7738">
        <v>12</v>
      </c>
      <c r="O7738" t="s">
        <v>33</v>
      </c>
      <c r="P7738" t="s">
        <v>90</v>
      </c>
      <c r="Q7738">
        <v>55522</v>
      </c>
      <c r="R7738" s="1">
        <v>45347</v>
      </c>
      <c r="S7738" t="s">
        <v>91</v>
      </c>
      <c r="T7738">
        <v>168417</v>
      </c>
      <c r="U7738" t="s">
        <v>13150</v>
      </c>
      <c r="V7738">
        <v>712</v>
      </c>
      <c r="W7738">
        <v>1128</v>
      </c>
      <c r="X7738">
        <v>3</v>
      </c>
      <c r="Y7738">
        <v>1353.6</v>
      </c>
      <c r="Z7738">
        <v>9</v>
      </c>
      <c r="AA7738">
        <f>Zudio_sales_data[[#This Row],[Price]]*Zudio_sales_data[[#This Row],[Quantity]]</f>
        <v>3384</v>
      </c>
      <c r="AB7738" s="1">
        <v>45629</v>
      </c>
      <c r="AC7738">
        <f>_xlfn.DAYS(Zudio_sales_data[[#This Row],[Last Date]],Zudio_sales_data[[#This Row],[Store Open Date]])</f>
        <v>1356</v>
      </c>
      <c r="AD7738" t="str">
        <f>IF(Zudio_sales_data[[#This Row],[Order Date]]&lt;=Zudio_sales_data[[#This Row],[Store Open Date]],"wrong data","right data")</f>
        <v>right data</v>
      </c>
      <c r="AE7738">
        <f>Zudio_sales_data[[#This Row],[Sales Profit]]/Zudio_sales_data[[#This Row],[Quantity]]</f>
        <v>451.2</v>
      </c>
    </row>
    <row r="7739" spans="1:31" x14ac:dyDescent="0.3">
      <c r="A7739" t="s">
        <v>26</v>
      </c>
      <c r="B7739" t="s">
        <v>59</v>
      </c>
      <c r="C7739" t="s">
        <v>47</v>
      </c>
      <c r="D7739" t="s">
        <v>66</v>
      </c>
      <c r="E7739">
        <v>43</v>
      </c>
      <c r="F7739">
        <v>400479</v>
      </c>
      <c r="G7739" t="s">
        <v>49</v>
      </c>
      <c r="H7739" s="1">
        <v>45427</v>
      </c>
      <c r="I7739">
        <v>950</v>
      </c>
      <c r="J7739" t="s">
        <v>13151</v>
      </c>
      <c r="K7739" t="s">
        <v>659</v>
      </c>
      <c r="L7739">
        <v>11</v>
      </c>
      <c r="M7739">
        <v>8</v>
      </c>
      <c r="N7739">
        <v>9</v>
      </c>
      <c r="O7739" t="s">
        <v>69</v>
      </c>
      <c r="P7739" t="s">
        <v>90</v>
      </c>
      <c r="Q7739">
        <v>55020</v>
      </c>
      <c r="R7739" s="1">
        <v>45603</v>
      </c>
      <c r="S7739" t="s">
        <v>35</v>
      </c>
      <c r="T7739">
        <v>723899</v>
      </c>
      <c r="U7739" t="s">
        <v>13152</v>
      </c>
      <c r="V7739">
        <v>387</v>
      </c>
      <c r="W7739">
        <v>815</v>
      </c>
      <c r="X7739">
        <v>5</v>
      </c>
      <c r="Y7739">
        <v>1630</v>
      </c>
      <c r="Z7739">
        <v>9</v>
      </c>
      <c r="AA7739">
        <f>Zudio_sales_data[[#This Row],[Price]]*Zudio_sales_data[[#This Row],[Quantity]]</f>
        <v>4075</v>
      </c>
      <c r="AB7739" s="1">
        <v>45629</v>
      </c>
      <c r="AC7739">
        <f>_xlfn.DAYS(Zudio_sales_data[[#This Row],[Last Date]],Zudio_sales_data[[#This Row],[Store Open Date]])</f>
        <v>202</v>
      </c>
      <c r="AD7739" t="str">
        <f>IF(Zudio_sales_data[[#This Row],[Order Date]]&lt;=Zudio_sales_data[[#This Row],[Store Open Date]],"wrong data","right data")</f>
        <v>right data</v>
      </c>
      <c r="AE7739">
        <f>Zudio_sales_data[[#This Row],[Sales Profit]]/Zudio_sales_data[[#This Row],[Quantity]]</f>
        <v>326</v>
      </c>
    </row>
    <row r="7740" spans="1:31" x14ac:dyDescent="0.3">
      <c r="A7740" t="s">
        <v>26</v>
      </c>
      <c r="B7740" t="s">
        <v>376</v>
      </c>
      <c r="C7740" t="s">
        <v>39</v>
      </c>
      <c r="D7740" t="s">
        <v>48</v>
      </c>
      <c r="E7740">
        <v>19</v>
      </c>
      <c r="F7740">
        <v>404400</v>
      </c>
      <c r="G7740" t="s">
        <v>30</v>
      </c>
      <c r="H7740" s="1">
        <v>44804</v>
      </c>
      <c r="I7740">
        <v>1400</v>
      </c>
      <c r="J7740" t="s">
        <v>13153</v>
      </c>
      <c r="K7740" t="s">
        <v>155</v>
      </c>
      <c r="L7740">
        <v>9</v>
      </c>
      <c r="M7740">
        <v>8</v>
      </c>
      <c r="N7740">
        <v>17</v>
      </c>
      <c r="O7740" t="s">
        <v>33</v>
      </c>
      <c r="P7740" t="s">
        <v>34</v>
      </c>
      <c r="Q7740">
        <v>65045</v>
      </c>
      <c r="R7740" s="1">
        <v>45407</v>
      </c>
      <c r="S7740" t="s">
        <v>63</v>
      </c>
      <c r="T7740">
        <v>181831</v>
      </c>
      <c r="U7740" t="s">
        <v>13154</v>
      </c>
      <c r="V7740">
        <v>843</v>
      </c>
      <c r="W7740">
        <v>2735</v>
      </c>
      <c r="X7740">
        <v>5</v>
      </c>
      <c r="Y7740">
        <v>5470</v>
      </c>
      <c r="Z7740">
        <v>11</v>
      </c>
      <c r="AA7740">
        <f>Zudio_sales_data[[#This Row],[Price]]*Zudio_sales_data[[#This Row],[Quantity]]</f>
        <v>13675</v>
      </c>
      <c r="AB7740" s="1">
        <v>45629</v>
      </c>
      <c r="AC7740">
        <f>_xlfn.DAYS(Zudio_sales_data[[#This Row],[Last Date]],Zudio_sales_data[[#This Row],[Store Open Date]])</f>
        <v>825</v>
      </c>
      <c r="AD7740" t="str">
        <f>IF(Zudio_sales_data[[#This Row],[Order Date]]&lt;=Zudio_sales_data[[#This Row],[Store Open Date]],"wrong data","right data")</f>
        <v>right data</v>
      </c>
      <c r="AE7740">
        <f>Zudio_sales_data[[#This Row],[Sales Profit]]/Zudio_sales_data[[#This Row],[Quantity]]</f>
        <v>1094</v>
      </c>
    </row>
    <row r="7741" spans="1:31" x14ac:dyDescent="0.3">
      <c r="A7741" t="s">
        <v>110</v>
      </c>
      <c r="B7741" t="s">
        <v>100</v>
      </c>
      <c r="C7741" t="s">
        <v>39</v>
      </c>
      <c r="D7741" t="s">
        <v>101</v>
      </c>
      <c r="E7741">
        <v>50</v>
      </c>
      <c r="F7741">
        <v>432200</v>
      </c>
      <c r="G7741" t="s">
        <v>49</v>
      </c>
      <c r="H7741" s="1">
        <v>45261</v>
      </c>
      <c r="I7741">
        <v>1100</v>
      </c>
      <c r="J7741" t="s">
        <v>13155</v>
      </c>
      <c r="K7741" t="s">
        <v>268</v>
      </c>
      <c r="L7741">
        <v>9</v>
      </c>
      <c r="M7741">
        <v>8</v>
      </c>
      <c r="N7741">
        <v>8</v>
      </c>
      <c r="O7741" t="s">
        <v>69</v>
      </c>
      <c r="P7741" t="s">
        <v>90</v>
      </c>
      <c r="Q7741">
        <v>36033</v>
      </c>
      <c r="R7741" s="1">
        <v>45521</v>
      </c>
      <c r="S7741" t="s">
        <v>53</v>
      </c>
      <c r="T7741">
        <v>507737</v>
      </c>
      <c r="U7741" t="s">
        <v>13156</v>
      </c>
      <c r="V7741">
        <v>554</v>
      </c>
      <c r="W7741">
        <v>1276</v>
      </c>
      <c r="X7741">
        <v>3</v>
      </c>
      <c r="Y7741">
        <v>1531.2</v>
      </c>
      <c r="Z7741">
        <v>11</v>
      </c>
      <c r="AA7741">
        <f>Zudio_sales_data[[#This Row],[Price]]*Zudio_sales_data[[#This Row],[Quantity]]</f>
        <v>3828</v>
      </c>
      <c r="AB7741" s="1">
        <v>45629</v>
      </c>
      <c r="AC7741">
        <f>_xlfn.DAYS(Zudio_sales_data[[#This Row],[Last Date]],Zudio_sales_data[[#This Row],[Store Open Date]])</f>
        <v>368</v>
      </c>
      <c r="AD7741" t="str">
        <f>IF(Zudio_sales_data[[#This Row],[Order Date]]&lt;=Zudio_sales_data[[#This Row],[Store Open Date]],"wrong data","right data")</f>
        <v>right data</v>
      </c>
      <c r="AE7741">
        <f>Zudio_sales_data[[#This Row],[Sales Profit]]/Zudio_sales_data[[#This Row],[Quantity]]</f>
        <v>510.40000000000003</v>
      </c>
    </row>
    <row r="7742" spans="1:31" x14ac:dyDescent="0.3">
      <c r="A7742" t="s">
        <v>26</v>
      </c>
      <c r="B7742" t="s">
        <v>132</v>
      </c>
      <c r="C7742" t="s">
        <v>47</v>
      </c>
      <c r="D7742" t="s">
        <v>40</v>
      </c>
      <c r="E7742">
        <v>40</v>
      </c>
      <c r="F7742">
        <v>431301</v>
      </c>
      <c r="G7742" t="s">
        <v>30</v>
      </c>
      <c r="H7742" s="1">
        <v>44469</v>
      </c>
      <c r="I7742">
        <v>1400</v>
      </c>
      <c r="J7742" t="s">
        <v>13157</v>
      </c>
      <c r="K7742" t="s">
        <v>210</v>
      </c>
      <c r="L7742">
        <v>10</v>
      </c>
      <c r="M7742">
        <v>9</v>
      </c>
      <c r="N7742">
        <v>13</v>
      </c>
      <c r="O7742" t="s">
        <v>33</v>
      </c>
      <c r="P7742" t="s">
        <v>34</v>
      </c>
      <c r="Q7742">
        <v>12870</v>
      </c>
      <c r="R7742" s="1">
        <v>45500</v>
      </c>
      <c r="S7742" t="s">
        <v>95</v>
      </c>
      <c r="T7742">
        <v>795343</v>
      </c>
      <c r="U7742" t="s">
        <v>13158</v>
      </c>
      <c r="V7742">
        <v>871</v>
      </c>
      <c r="W7742">
        <v>1632</v>
      </c>
      <c r="X7742">
        <v>3</v>
      </c>
      <c r="Y7742">
        <v>1958.4</v>
      </c>
      <c r="Z7742">
        <v>11</v>
      </c>
      <c r="AA7742">
        <f>Zudio_sales_data[[#This Row],[Price]]*Zudio_sales_data[[#This Row],[Quantity]]</f>
        <v>4896</v>
      </c>
      <c r="AB7742" s="1">
        <v>45629</v>
      </c>
      <c r="AC7742">
        <f>_xlfn.DAYS(Zudio_sales_data[[#This Row],[Last Date]],Zudio_sales_data[[#This Row],[Store Open Date]])</f>
        <v>1160</v>
      </c>
      <c r="AD7742" t="str">
        <f>IF(Zudio_sales_data[[#This Row],[Order Date]]&lt;=Zudio_sales_data[[#This Row],[Store Open Date]],"wrong data","right data")</f>
        <v>right data</v>
      </c>
      <c r="AE7742">
        <f>Zudio_sales_data[[#This Row],[Sales Profit]]/Zudio_sales_data[[#This Row],[Quantity]]</f>
        <v>652.80000000000007</v>
      </c>
    </row>
    <row r="7743" spans="1:31" x14ac:dyDescent="0.3">
      <c r="A7743" t="s">
        <v>110</v>
      </c>
      <c r="B7743" t="s">
        <v>125</v>
      </c>
      <c r="C7743" t="s">
        <v>47</v>
      </c>
      <c r="D7743" t="s">
        <v>40</v>
      </c>
      <c r="E7743">
        <v>28</v>
      </c>
      <c r="F7743">
        <v>402585</v>
      </c>
      <c r="G7743" t="s">
        <v>30</v>
      </c>
      <c r="H7743" s="1">
        <v>45446</v>
      </c>
      <c r="I7743">
        <v>1300</v>
      </c>
      <c r="J7743" t="s">
        <v>13159</v>
      </c>
      <c r="K7743" t="s">
        <v>233</v>
      </c>
      <c r="L7743">
        <v>11</v>
      </c>
      <c r="M7743">
        <v>8</v>
      </c>
      <c r="N7743">
        <v>6</v>
      </c>
      <c r="O7743" t="s">
        <v>69</v>
      </c>
      <c r="P7743" t="s">
        <v>62</v>
      </c>
      <c r="Q7743">
        <v>84893</v>
      </c>
      <c r="R7743" s="1">
        <v>45607</v>
      </c>
      <c r="S7743" t="s">
        <v>35</v>
      </c>
      <c r="T7743">
        <v>251058</v>
      </c>
      <c r="U7743" t="s">
        <v>13160</v>
      </c>
      <c r="V7743">
        <v>296</v>
      </c>
      <c r="W7743">
        <v>2551</v>
      </c>
      <c r="X7743">
        <v>4</v>
      </c>
      <c r="Y7743">
        <v>4081.6</v>
      </c>
      <c r="Z7743">
        <v>9</v>
      </c>
      <c r="AA7743">
        <f>Zudio_sales_data[[#This Row],[Price]]*Zudio_sales_data[[#This Row],[Quantity]]</f>
        <v>10204</v>
      </c>
      <c r="AB7743" s="1">
        <v>45629</v>
      </c>
      <c r="AC7743">
        <f>_xlfn.DAYS(Zudio_sales_data[[#This Row],[Last Date]],Zudio_sales_data[[#This Row],[Store Open Date]])</f>
        <v>183</v>
      </c>
      <c r="AD7743" t="str">
        <f>IF(Zudio_sales_data[[#This Row],[Order Date]]&lt;=Zudio_sales_data[[#This Row],[Store Open Date]],"wrong data","right data")</f>
        <v>right data</v>
      </c>
      <c r="AE7743">
        <f>Zudio_sales_data[[#This Row],[Sales Profit]]/Zudio_sales_data[[#This Row],[Quantity]]</f>
        <v>1020.4</v>
      </c>
    </row>
    <row r="7744" spans="1:31" x14ac:dyDescent="0.3">
      <c r="A7744" t="s">
        <v>55</v>
      </c>
      <c r="B7744" t="s">
        <v>125</v>
      </c>
      <c r="C7744" t="s">
        <v>39</v>
      </c>
      <c r="D7744" t="s">
        <v>229</v>
      </c>
      <c r="E7744">
        <v>64</v>
      </c>
      <c r="F7744">
        <v>402647</v>
      </c>
      <c r="G7744" t="s">
        <v>30</v>
      </c>
      <c r="H7744" s="1">
        <v>45108</v>
      </c>
      <c r="I7744">
        <v>1400</v>
      </c>
      <c r="J7744" t="s">
        <v>13161</v>
      </c>
      <c r="K7744" t="s">
        <v>151</v>
      </c>
      <c r="L7744">
        <v>9</v>
      </c>
      <c r="M7744">
        <v>8</v>
      </c>
      <c r="N7744">
        <v>9</v>
      </c>
      <c r="O7744" t="s">
        <v>69</v>
      </c>
      <c r="P7744" t="s">
        <v>90</v>
      </c>
      <c r="Q7744">
        <v>70747</v>
      </c>
      <c r="R7744" s="1">
        <v>45293</v>
      </c>
      <c r="S7744" t="s">
        <v>85</v>
      </c>
      <c r="T7744">
        <v>298053</v>
      </c>
      <c r="U7744" t="s">
        <v>13162</v>
      </c>
      <c r="V7744">
        <v>525</v>
      </c>
      <c r="W7744">
        <v>1797</v>
      </c>
      <c r="X7744">
        <v>6</v>
      </c>
      <c r="Y7744">
        <v>4312.8</v>
      </c>
      <c r="Z7744">
        <v>11</v>
      </c>
      <c r="AA7744">
        <f>Zudio_sales_data[[#This Row],[Price]]*Zudio_sales_data[[#This Row],[Quantity]]</f>
        <v>10782</v>
      </c>
      <c r="AB7744" s="1">
        <v>45629</v>
      </c>
      <c r="AC7744">
        <f>_xlfn.DAYS(Zudio_sales_data[[#This Row],[Last Date]],Zudio_sales_data[[#This Row],[Store Open Date]])</f>
        <v>521</v>
      </c>
      <c r="AD7744" t="str">
        <f>IF(Zudio_sales_data[[#This Row],[Order Date]]&lt;=Zudio_sales_data[[#This Row],[Store Open Date]],"wrong data","right data")</f>
        <v>right data</v>
      </c>
      <c r="AE7744">
        <f>Zudio_sales_data[[#This Row],[Sales Profit]]/Zudio_sales_data[[#This Row],[Quantity]]</f>
        <v>718.80000000000007</v>
      </c>
    </row>
    <row r="7745" spans="1:31" x14ac:dyDescent="0.3">
      <c r="A7745" t="s">
        <v>139</v>
      </c>
      <c r="B7745" t="s">
        <v>183</v>
      </c>
      <c r="C7745" t="s">
        <v>28</v>
      </c>
      <c r="D7745" t="s">
        <v>77</v>
      </c>
      <c r="E7745">
        <v>41</v>
      </c>
      <c r="F7745">
        <v>416684</v>
      </c>
      <c r="G7745" t="s">
        <v>30</v>
      </c>
      <c r="H7745" s="1">
        <v>44926</v>
      </c>
      <c r="I7745">
        <v>1400</v>
      </c>
      <c r="J7745" t="s">
        <v>13163</v>
      </c>
      <c r="K7745" t="s">
        <v>168</v>
      </c>
      <c r="L7745">
        <v>10</v>
      </c>
      <c r="M7745">
        <v>9</v>
      </c>
      <c r="N7745">
        <v>13</v>
      </c>
      <c r="O7745" t="s">
        <v>33</v>
      </c>
      <c r="P7745" t="s">
        <v>34</v>
      </c>
      <c r="Q7745">
        <v>62795</v>
      </c>
      <c r="R7745" s="1">
        <v>45316</v>
      </c>
      <c r="S7745" t="s">
        <v>85</v>
      </c>
      <c r="T7745">
        <v>667311</v>
      </c>
      <c r="U7745" t="s">
        <v>7111</v>
      </c>
      <c r="V7745">
        <v>391</v>
      </c>
      <c r="W7745">
        <v>2011</v>
      </c>
      <c r="X7745">
        <v>8</v>
      </c>
      <c r="Y7745">
        <v>6435.2</v>
      </c>
      <c r="Z7745">
        <v>11</v>
      </c>
      <c r="AA7745">
        <f>Zudio_sales_data[[#This Row],[Price]]*Zudio_sales_data[[#This Row],[Quantity]]</f>
        <v>16088</v>
      </c>
      <c r="AB7745" s="1">
        <v>45629</v>
      </c>
      <c r="AC7745">
        <f>_xlfn.DAYS(Zudio_sales_data[[#This Row],[Last Date]],Zudio_sales_data[[#This Row],[Store Open Date]])</f>
        <v>703</v>
      </c>
      <c r="AD7745" t="str">
        <f>IF(Zudio_sales_data[[#This Row],[Order Date]]&lt;=Zudio_sales_data[[#This Row],[Store Open Date]],"wrong data","right data")</f>
        <v>right data</v>
      </c>
      <c r="AE7745">
        <f>Zudio_sales_data[[#This Row],[Sales Profit]]/Zudio_sales_data[[#This Row],[Quantity]]</f>
        <v>804.4</v>
      </c>
    </row>
    <row r="7746" spans="1:31" x14ac:dyDescent="0.3">
      <c r="A7746" t="s">
        <v>45</v>
      </c>
      <c r="B7746" t="s">
        <v>365</v>
      </c>
      <c r="C7746" t="s">
        <v>47</v>
      </c>
      <c r="D7746" t="s">
        <v>101</v>
      </c>
      <c r="E7746">
        <v>8</v>
      </c>
      <c r="F7746">
        <v>432893</v>
      </c>
      <c r="G7746" t="s">
        <v>49</v>
      </c>
      <c r="H7746" s="1">
        <v>45211</v>
      </c>
      <c r="I7746">
        <v>1100</v>
      </c>
      <c r="J7746" t="s">
        <v>13164</v>
      </c>
      <c r="K7746" t="s">
        <v>1025</v>
      </c>
      <c r="L7746">
        <v>10</v>
      </c>
      <c r="M7746">
        <v>7</v>
      </c>
      <c r="N7746">
        <v>18</v>
      </c>
      <c r="O7746" t="s">
        <v>33</v>
      </c>
      <c r="P7746" t="s">
        <v>52</v>
      </c>
      <c r="Q7746">
        <v>74929</v>
      </c>
      <c r="R7746" s="1">
        <v>45534</v>
      </c>
      <c r="S7746" t="s">
        <v>53</v>
      </c>
      <c r="T7746">
        <v>507811</v>
      </c>
      <c r="U7746" t="s">
        <v>13165</v>
      </c>
      <c r="V7746">
        <v>949</v>
      </c>
      <c r="W7746">
        <v>2783</v>
      </c>
      <c r="X7746">
        <v>3</v>
      </c>
      <c r="Y7746">
        <v>3339.6</v>
      </c>
      <c r="Z7746">
        <v>9</v>
      </c>
      <c r="AA7746">
        <f>Zudio_sales_data[[#This Row],[Price]]*Zudio_sales_data[[#This Row],[Quantity]]</f>
        <v>8349</v>
      </c>
      <c r="AB7746" s="1">
        <v>45629</v>
      </c>
      <c r="AC7746">
        <f>_xlfn.DAYS(Zudio_sales_data[[#This Row],[Last Date]],Zudio_sales_data[[#This Row],[Store Open Date]])</f>
        <v>418</v>
      </c>
      <c r="AD7746" t="str">
        <f>IF(Zudio_sales_data[[#This Row],[Order Date]]&lt;=Zudio_sales_data[[#This Row],[Store Open Date]],"wrong data","right data")</f>
        <v>right data</v>
      </c>
      <c r="AE7746">
        <f>Zudio_sales_data[[#This Row],[Sales Profit]]/Zudio_sales_data[[#This Row],[Quantity]]</f>
        <v>1113.2</v>
      </c>
    </row>
    <row r="7747" spans="1:31" x14ac:dyDescent="0.3">
      <c r="A7747" t="s">
        <v>139</v>
      </c>
      <c r="B7747" t="s">
        <v>257</v>
      </c>
      <c r="C7747" t="s">
        <v>39</v>
      </c>
      <c r="D7747" t="s">
        <v>82</v>
      </c>
      <c r="E7747">
        <v>81</v>
      </c>
      <c r="F7747">
        <v>423210</v>
      </c>
      <c r="G7747" t="s">
        <v>30</v>
      </c>
      <c r="H7747" s="1">
        <v>44372</v>
      </c>
      <c r="I7747">
        <v>1300</v>
      </c>
      <c r="J7747" t="s">
        <v>13166</v>
      </c>
      <c r="K7747" t="s">
        <v>249</v>
      </c>
      <c r="L7747">
        <v>11</v>
      </c>
      <c r="M7747">
        <v>8</v>
      </c>
      <c r="N7747">
        <v>5</v>
      </c>
      <c r="O7747" t="s">
        <v>33</v>
      </c>
      <c r="P7747" t="s">
        <v>90</v>
      </c>
      <c r="Q7747">
        <v>52528</v>
      </c>
      <c r="R7747" s="1">
        <v>45587</v>
      </c>
      <c r="S7747" t="s">
        <v>115</v>
      </c>
      <c r="T7747">
        <v>192233</v>
      </c>
      <c r="U7747" t="s">
        <v>13167</v>
      </c>
      <c r="V7747">
        <v>837</v>
      </c>
      <c r="W7747">
        <v>1836</v>
      </c>
      <c r="X7747">
        <v>6</v>
      </c>
      <c r="Y7747">
        <v>4406.3999999999996</v>
      </c>
      <c r="Z7747">
        <v>9</v>
      </c>
      <c r="AA7747">
        <f>Zudio_sales_data[[#This Row],[Price]]*Zudio_sales_data[[#This Row],[Quantity]]</f>
        <v>11016</v>
      </c>
      <c r="AB7747" s="1">
        <v>45629</v>
      </c>
      <c r="AC7747">
        <f>_xlfn.DAYS(Zudio_sales_data[[#This Row],[Last Date]],Zudio_sales_data[[#This Row],[Store Open Date]])</f>
        <v>1257</v>
      </c>
      <c r="AD7747" t="str">
        <f>IF(Zudio_sales_data[[#This Row],[Order Date]]&lt;=Zudio_sales_data[[#This Row],[Store Open Date]],"wrong data","right data")</f>
        <v>right data</v>
      </c>
      <c r="AE7747">
        <f>Zudio_sales_data[[#This Row],[Sales Profit]]/Zudio_sales_data[[#This Row],[Quantity]]</f>
        <v>734.4</v>
      </c>
    </row>
    <row r="7748" spans="1:31" x14ac:dyDescent="0.3">
      <c r="A7748" t="s">
        <v>45</v>
      </c>
      <c r="B7748" t="s">
        <v>81</v>
      </c>
      <c r="C7748" t="s">
        <v>47</v>
      </c>
      <c r="D7748" t="s">
        <v>82</v>
      </c>
      <c r="E7748">
        <v>59</v>
      </c>
      <c r="F7748">
        <v>402480</v>
      </c>
      <c r="G7748" t="s">
        <v>30</v>
      </c>
      <c r="H7748" s="1">
        <v>45200</v>
      </c>
      <c r="I7748">
        <v>1100</v>
      </c>
      <c r="J7748" t="s">
        <v>12176</v>
      </c>
      <c r="K7748" t="s">
        <v>223</v>
      </c>
      <c r="L7748">
        <v>11</v>
      </c>
      <c r="M7748">
        <v>8</v>
      </c>
      <c r="N7748">
        <v>20</v>
      </c>
      <c r="O7748" t="s">
        <v>69</v>
      </c>
      <c r="P7748" t="s">
        <v>52</v>
      </c>
      <c r="Q7748">
        <v>63009</v>
      </c>
      <c r="R7748" s="1">
        <v>45410</v>
      </c>
      <c r="S7748" t="s">
        <v>63</v>
      </c>
      <c r="T7748">
        <v>274432</v>
      </c>
      <c r="U7748" t="s">
        <v>13168</v>
      </c>
      <c r="V7748">
        <v>886</v>
      </c>
      <c r="W7748">
        <v>1431</v>
      </c>
      <c r="X7748">
        <v>6</v>
      </c>
      <c r="Y7748">
        <v>3434.4</v>
      </c>
      <c r="Z7748">
        <v>9</v>
      </c>
      <c r="AA7748">
        <f>Zudio_sales_data[[#This Row],[Price]]*Zudio_sales_data[[#This Row],[Quantity]]</f>
        <v>8586</v>
      </c>
      <c r="AB7748" s="1">
        <v>45629</v>
      </c>
      <c r="AC7748">
        <f>_xlfn.DAYS(Zudio_sales_data[[#This Row],[Last Date]],Zudio_sales_data[[#This Row],[Store Open Date]])</f>
        <v>429</v>
      </c>
      <c r="AD7748" t="str">
        <f>IF(Zudio_sales_data[[#This Row],[Order Date]]&lt;=Zudio_sales_data[[#This Row],[Store Open Date]],"wrong data","right data")</f>
        <v>right data</v>
      </c>
      <c r="AE7748">
        <f>Zudio_sales_data[[#This Row],[Sales Profit]]/Zudio_sales_data[[#This Row],[Quantity]]</f>
        <v>572.4</v>
      </c>
    </row>
    <row r="7749" spans="1:31" x14ac:dyDescent="0.3">
      <c r="A7749" t="s">
        <v>71</v>
      </c>
      <c r="B7749" t="s">
        <v>179</v>
      </c>
      <c r="C7749" t="s">
        <v>28</v>
      </c>
      <c r="D7749" t="s">
        <v>82</v>
      </c>
      <c r="E7749">
        <v>9</v>
      </c>
      <c r="F7749">
        <v>428767</v>
      </c>
      <c r="G7749" t="s">
        <v>49</v>
      </c>
      <c r="H7749" s="1">
        <v>43903</v>
      </c>
      <c r="I7749">
        <v>1400</v>
      </c>
      <c r="J7749" t="s">
        <v>13169</v>
      </c>
      <c r="K7749" t="s">
        <v>637</v>
      </c>
      <c r="L7749">
        <v>10</v>
      </c>
      <c r="M7749">
        <v>9</v>
      </c>
      <c r="N7749">
        <v>10</v>
      </c>
      <c r="O7749" t="s">
        <v>69</v>
      </c>
      <c r="P7749" t="s">
        <v>34</v>
      </c>
      <c r="Q7749">
        <v>29682</v>
      </c>
      <c r="R7749" s="1">
        <v>45451</v>
      </c>
      <c r="S7749" t="s">
        <v>43</v>
      </c>
      <c r="T7749">
        <v>852253</v>
      </c>
      <c r="U7749" t="s">
        <v>13170</v>
      </c>
      <c r="V7749">
        <v>838</v>
      </c>
      <c r="W7749">
        <v>582</v>
      </c>
      <c r="X7749">
        <v>5</v>
      </c>
      <c r="Y7749">
        <v>1164</v>
      </c>
      <c r="Z7749">
        <v>11</v>
      </c>
      <c r="AA7749">
        <f>Zudio_sales_data[[#This Row],[Price]]*Zudio_sales_data[[#This Row],[Quantity]]</f>
        <v>2910</v>
      </c>
      <c r="AB7749" s="1">
        <v>45629</v>
      </c>
      <c r="AC7749">
        <f>_xlfn.DAYS(Zudio_sales_data[[#This Row],[Last Date]],Zudio_sales_data[[#This Row],[Store Open Date]])</f>
        <v>1726</v>
      </c>
      <c r="AD7749" t="str">
        <f>IF(Zudio_sales_data[[#This Row],[Order Date]]&lt;=Zudio_sales_data[[#This Row],[Store Open Date]],"wrong data","right data")</f>
        <v>right data</v>
      </c>
      <c r="AE7749">
        <f>Zudio_sales_data[[#This Row],[Sales Profit]]/Zudio_sales_data[[#This Row],[Quantity]]</f>
        <v>232.8</v>
      </c>
    </row>
    <row r="7750" spans="1:31" x14ac:dyDescent="0.3">
      <c r="A7750" t="s">
        <v>55</v>
      </c>
      <c r="B7750" t="s">
        <v>337</v>
      </c>
      <c r="C7750" t="s">
        <v>39</v>
      </c>
      <c r="D7750" t="s">
        <v>48</v>
      </c>
      <c r="E7750">
        <v>1</v>
      </c>
      <c r="F7750">
        <v>428666</v>
      </c>
      <c r="G7750" t="s">
        <v>30</v>
      </c>
      <c r="H7750" s="1">
        <v>45216</v>
      </c>
      <c r="I7750">
        <v>950</v>
      </c>
      <c r="J7750" t="s">
        <v>8890</v>
      </c>
      <c r="K7750" t="s">
        <v>557</v>
      </c>
      <c r="L7750">
        <v>11</v>
      </c>
      <c r="M7750">
        <v>8</v>
      </c>
      <c r="N7750">
        <v>17</v>
      </c>
      <c r="O7750" t="s">
        <v>69</v>
      </c>
      <c r="P7750" t="s">
        <v>34</v>
      </c>
      <c r="Q7750">
        <v>78541</v>
      </c>
      <c r="R7750" s="1">
        <v>45376</v>
      </c>
      <c r="S7750" t="s">
        <v>58</v>
      </c>
      <c r="T7750">
        <v>159528</v>
      </c>
      <c r="U7750" t="s">
        <v>13171</v>
      </c>
      <c r="V7750">
        <v>736</v>
      </c>
      <c r="W7750">
        <v>2620</v>
      </c>
      <c r="X7750">
        <v>5</v>
      </c>
      <c r="Y7750">
        <v>5240</v>
      </c>
      <c r="Z7750">
        <v>9</v>
      </c>
      <c r="AA7750">
        <f>Zudio_sales_data[[#This Row],[Price]]*Zudio_sales_data[[#This Row],[Quantity]]</f>
        <v>13100</v>
      </c>
      <c r="AB7750" s="1">
        <v>45629</v>
      </c>
      <c r="AC7750">
        <f>_xlfn.DAYS(Zudio_sales_data[[#This Row],[Last Date]],Zudio_sales_data[[#This Row],[Store Open Date]])</f>
        <v>413</v>
      </c>
      <c r="AD7750" t="str">
        <f>IF(Zudio_sales_data[[#This Row],[Order Date]]&lt;=Zudio_sales_data[[#This Row],[Store Open Date]],"wrong data","right data")</f>
        <v>right data</v>
      </c>
      <c r="AE7750">
        <f>Zudio_sales_data[[#This Row],[Sales Profit]]/Zudio_sales_data[[#This Row],[Quantity]]</f>
        <v>1048</v>
      </c>
    </row>
    <row r="7751" spans="1:31" x14ac:dyDescent="0.3">
      <c r="A7751" t="s">
        <v>139</v>
      </c>
      <c r="B7751" t="s">
        <v>100</v>
      </c>
      <c r="C7751" t="s">
        <v>39</v>
      </c>
      <c r="D7751" t="s">
        <v>112</v>
      </c>
      <c r="E7751">
        <v>93</v>
      </c>
      <c r="F7751">
        <v>410905</v>
      </c>
      <c r="G7751" t="s">
        <v>49</v>
      </c>
      <c r="H7751" s="1">
        <v>45051</v>
      </c>
      <c r="I7751">
        <v>1000</v>
      </c>
      <c r="J7751" t="s">
        <v>623</v>
      </c>
      <c r="K7751" t="s">
        <v>469</v>
      </c>
      <c r="L7751">
        <v>10</v>
      </c>
      <c r="M7751">
        <v>9</v>
      </c>
      <c r="N7751">
        <v>10</v>
      </c>
      <c r="O7751" t="s">
        <v>33</v>
      </c>
      <c r="P7751" t="s">
        <v>52</v>
      </c>
      <c r="Q7751">
        <v>86856</v>
      </c>
      <c r="R7751" s="1">
        <v>45543</v>
      </c>
      <c r="S7751" t="s">
        <v>131</v>
      </c>
      <c r="T7751">
        <v>821022</v>
      </c>
      <c r="U7751" t="s">
        <v>13172</v>
      </c>
      <c r="V7751">
        <v>690</v>
      </c>
      <c r="W7751">
        <v>1322</v>
      </c>
      <c r="X7751">
        <v>2</v>
      </c>
      <c r="Y7751">
        <v>1057.5999999999999</v>
      </c>
      <c r="Z7751">
        <v>11</v>
      </c>
      <c r="AA7751">
        <f>Zudio_sales_data[[#This Row],[Price]]*Zudio_sales_data[[#This Row],[Quantity]]</f>
        <v>2644</v>
      </c>
      <c r="AB7751" s="1">
        <v>45629</v>
      </c>
      <c r="AC7751">
        <f>_xlfn.DAYS(Zudio_sales_data[[#This Row],[Last Date]],Zudio_sales_data[[#This Row],[Store Open Date]])</f>
        <v>578</v>
      </c>
      <c r="AD7751" t="str">
        <f>IF(Zudio_sales_data[[#This Row],[Order Date]]&lt;=Zudio_sales_data[[#This Row],[Store Open Date]],"wrong data","right data")</f>
        <v>right data</v>
      </c>
      <c r="AE7751">
        <f>Zudio_sales_data[[#This Row],[Sales Profit]]/Zudio_sales_data[[#This Row],[Quantity]]</f>
        <v>528.79999999999995</v>
      </c>
    </row>
    <row r="7752" spans="1:31" x14ac:dyDescent="0.3">
      <c r="A7752" t="s">
        <v>45</v>
      </c>
      <c r="B7752" t="s">
        <v>106</v>
      </c>
      <c r="C7752" t="s">
        <v>47</v>
      </c>
      <c r="D7752" t="s">
        <v>112</v>
      </c>
      <c r="E7752">
        <v>13</v>
      </c>
      <c r="F7752">
        <v>413253</v>
      </c>
      <c r="G7752" t="s">
        <v>30</v>
      </c>
      <c r="H7752" s="1">
        <v>45425</v>
      </c>
      <c r="I7752">
        <v>1000</v>
      </c>
      <c r="J7752" t="s">
        <v>13173</v>
      </c>
      <c r="K7752" t="s">
        <v>203</v>
      </c>
      <c r="L7752">
        <v>11</v>
      </c>
      <c r="M7752">
        <v>8</v>
      </c>
      <c r="N7752">
        <v>15</v>
      </c>
      <c r="O7752" t="s">
        <v>33</v>
      </c>
      <c r="P7752" t="s">
        <v>52</v>
      </c>
      <c r="Q7752">
        <v>77526</v>
      </c>
      <c r="R7752" s="1">
        <v>45445</v>
      </c>
      <c r="S7752" t="s">
        <v>43</v>
      </c>
      <c r="T7752">
        <v>524646</v>
      </c>
      <c r="U7752" t="s">
        <v>13174</v>
      </c>
      <c r="V7752">
        <v>969</v>
      </c>
      <c r="W7752">
        <v>793</v>
      </c>
      <c r="X7752">
        <v>2</v>
      </c>
      <c r="Y7752">
        <v>634.4</v>
      </c>
      <c r="Z7752">
        <v>9</v>
      </c>
      <c r="AA7752">
        <f>Zudio_sales_data[[#This Row],[Price]]*Zudio_sales_data[[#This Row],[Quantity]]</f>
        <v>1586</v>
      </c>
      <c r="AB7752" s="1">
        <v>45629</v>
      </c>
      <c r="AC7752">
        <f>_xlfn.DAYS(Zudio_sales_data[[#This Row],[Last Date]],Zudio_sales_data[[#This Row],[Store Open Date]])</f>
        <v>204</v>
      </c>
      <c r="AD7752" t="str">
        <f>IF(Zudio_sales_data[[#This Row],[Order Date]]&lt;=Zudio_sales_data[[#This Row],[Store Open Date]],"wrong data","right data")</f>
        <v>right data</v>
      </c>
      <c r="AE7752">
        <f>Zudio_sales_data[[#This Row],[Sales Profit]]/Zudio_sales_data[[#This Row],[Quantity]]</f>
        <v>317.2</v>
      </c>
    </row>
    <row r="7753" spans="1:31" x14ac:dyDescent="0.3">
      <c r="A7753" t="s">
        <v>55</v>
      </c>
      <c r="B7753" t="s">
        <v>72</v>
      </c>
      <c r="C7753" t="s">
        <v>47</v>
      </c>
      <c r="D7753" t="s">
        <v>112</v>
      </c>
      <c r="E7753">
        <v>56</v>
      </c>
      <c r="F7753">
        <v>439490</v>
      </c>
      <c r="G7753" t="s">
        <v>30</v>
      </c>
      <c r="H7753" s="1">
        <v>44746</v>
      </c>
      <c r="I7753">
        <v>800</v>
      </c>
      <c r="J7753" t="s">
        <v>13175</v>
      </c>
      <c r="K7753" t="s">
        <v>98</v>
      </c>
      <c r="L7753">
        <v>9</v>
      </c>
      <c r="M7753">
        <v>8</v>
      </c>
      <c r="N7753">
        <v>12</v>
      </c>
      <c r="O7753" t="s">
        <v>33</v>
      </c>
      <c r="P7753" t="s">
        <v>62</v>
      </c>
      <c r="Q7753">
        <v>82177</v>
      </c>
      <c r="R7753" s="1">
        <v>45622</v>
      </c>
      <c r="S7753" t="s">
        <v>35</v>
      </c>
      <c r="T7753">
        <v>961919</v>
      </c>
      <c r="U7753" t="s">
        <v>13176</v>
      </c>
      <c r="V7753">
        <v>968</v>
      </c>
      <c r="W7753">
        <v>1824</v>
      </c>
      <c r="X7753">
        <v>2</v>
      </c>
      <c r="Y7753">
        <v>1459.2</v>
      </c>
      <c r="Z7753">
        <v>11</v>
      </c>
      <c r="AA7753">
        <f>Zudio_sales_data[[#This Row],[Price]]*Zudio_sales_data[[#This Row],[Quantity]]</f>
        <v>3648</v>
      </c>
      <c r="AB7753" s="1">
        <v>45629</v>
      </c>
      <c r="AC7753">
        <f>_xlfn.DAYS(Zudio_sales_data[[#This Row],[Last Date]],Zudio_sales_data[[#This Row],[Store Open Date]])</f>
        <v>883</v>
      </c>
      <c r="AD7753" t="str">
        <f>IF(Zudio_sales_data[[#This Row],[Order Date]]&lt;=Zudio_sales_data[[#This Row],[Store Open Date]],"wrong data","right data")</f>
        <v>right data</v>
      </c>
      <c r="AE7753">
        <f>Zudio_sales_data[[#This Row],[Sales Profit]]/Zudio_sales_data[[#This Row],[Quantity]]</f>
        <v>729.6</v>
      </c>
    </row>
    <row r="7754" spans="1:31" x14ac:dyDescent="0.3">
      <c r="A7754" t="s">
        <v>71</v>
      </c>
      <c r="B7754" t="s">
        <v>263</v>
      </c>
      <c r="C7754" t="s">
        <v>39</v>
      </c>
      <c r="D7754" t="s">
        <v>112</v>
      </c>
      <c r="E7754">
        <v>46</v>
      </c>
      <c r="F7754">
        <v>416793</v>
      </c>
      <c r="G7754" t="s">
        <v>30</v>
      </c>
      <c r="H7754" s="1">
        <v>44621</v>
      </c>
      <c r="I7754">
        <v>1300</v>
      </c>
      <c r="J7754" t="s">
        <v>13177</v>
      </c>
      <c r="K7754" t="s">
        <v>74</v>
      </c>
      <c r="L7754">
        <v>9</v>
      </c>
      <c r="M7754">
        <v>8</v>
      </c>
      <c r="N7754">
        <v>14</v>
      </c>
      <c r="O7754" t="s">
        <v>33</v>
      </c>
      <c r="P7754" t="s">
        <v>62</v>
      </c>
      <c r="Q7754">
        <v>22112</v>
      </c>
      <c r="R7754" s="1">
        <v>45624</v>
      </c>
      <c r="S7754" t="s">
        <v>35</v>
      </c>
      <c r="T7754">
        <v>229546</v>
      </c>
      <c r="U7754" t="s">
        <v>13178</v>
      </c>
      <c r="V7754">
        <v>611</v>
      </c>
      <c r="W7754">
        <v>622</v>
      </c>
      <c r="X7754">
        <v>6</v>
      </c>
      <c r="Y7754">
        <v>1492.8</v>
      </c>
      <c r="Z7754">
        <v>11</v>
      </c>
      <c r="AA7754">
        <f>Zudio_sales_data[[#This Row],[Price]]*Zudio_sales_data[[#This Row],[Quantity]]</f>
        <v>3732</v>
      </c>
      <c r="AB7754" s="1">
        <v>45629</v>
      </c>
      <c r="AC7754">
        <f>_xlfn.DAYS(Zudio_sales_data[[#This Row],[Last Date]],Zudio_sales_data[[#This Row],[Store Open Date]])</f>
        <v>1008</v>
      </c>
      <c r="AD7754" t="str">
        <f>IF(Zudio_sales_data[[#This Row],[Order Date]]&lt;=Zudio_sales_data[[#This Row],[Store Open Date]],"wrong data","right data")</f>
        <v>right data</v>
      </c>
      <c r="AE7754">
        <f>Zudio_sales_data[[#This Row],[Sales Profit]]/Zudio_sales_data[[#This Row],[Quantity]]</f>
        <v>248.79999999999998</v>
      </c>
    </row>
    <row r="7755" spans="1:31" x14ac:dyDescent="0.3">
      <c r="A7755" t="s">
        <v>26</v>
      </c>
      <c r="B7755" t="s">
        <v>100</v>
      </c>
      <c r="C7755" t="s">
        <v>28</v>
      </c>
      <c r="D7755" t="s">
        <v>66</v>
      </c>
      <c r="E7755">
        <v>11</v>
      </c>
      <c r="F7755">
        <v>423628</v>
      </c>
      <c r="G7755" t="s">
        <v>49</v>
      </c>
      <c r="H7755" s="1">
        <v>44847</v>
      </c>
      <c r="I7755">
        <v>1000</v>
      </c>
      <c r="J7755" t="s">
        <v>13179</v>
      </c>
      <c r="K7755" t="s">
        <v>1248</v>
      </c>
      <c r="L7755">
        <v>9</v>
      </c>
      <c r="M7755">
        <v>8</v>
      </c>
      <c r="N7755">
        <v>14</v>
      </c>
      <c r="O7755" t="s">
        <v>69</v>
      </c>
      <c r="P7755" t="s">
        <v>90</v>
      </c>
      <c r="Q7755">
        <v>29628</v>
      </c>
      <c r="R7755" s="1">
        <v>45425</v>
      </c>
      <c r="S7755" t="s">
        <v>104</v>
      </c>
      <c r="T7755">
        <v>628851</v>
      </c>
      <c r="U7755" t="s">
        <v>13180</v>
      </c>
      <c r="V7755">
        <v>323</v>
      </c>
      <c r="W7755">
        <v>862</v>
      </c>
      <c r="X7755">
        <v>1</v>
      </c>
      <c r="Y7755">
        <v>344.8</v>
      </c>
      <c r="Z7755">
        <v>11</v>
      </c>
      <c r="AA7755">
        <f>Zudio_sales_data[[#This Row],[Price]]*Zudio_sales_data[[#This Row],[Quantity]]</f>
        <v>862</v>
      </c>
      <c r="AB7755" s="1">
        <v>45629</v>
      </c>
      <c r="AC7755">
        <f>_xlfn.DAYS(Zudio_sales_data[[#This Row],[Last Date]],Zudio_sales_data[[#This Row],[Store Open Date]])</f>
        <v>782</v>
      </c>
      <c r="AD7755" t="str">
        <f>IF(Zudio_sales_data[[#This Row],[Order Date]]&lt;=Zudio_sales_data[[#This Row],[Store Open Date]],"wrong data","right data")</f>
        <v>right data</v>
      </c>
      <c r="AE7755">
        <f>Zudio_sales_data[[#This Row],[Sales Profit]]/Zudio_sales_data[[#This Row],[Quantity]]</f>
        <v>344.8</v>
      </c>
    </row>
    <row r="7756" spans="1:31" x14ac:dyDescent="0.3">
      <c r="A7756" t="s">
        <v>117</v>
      </c>
      <c r="B7756" t="s">
        <v>197</v>
      </c>
      <c r="C7756" t="s">
        <v>47</v>
      </c>
      <c r="D7756" t="s">
        <v>66</v>
      </c>
      <c r="E7756">
        <v>58</v>
      </c>
      <c r="F7756">
        <v>418513</v>
      </c>
      <c r="G7756" t="s">
        <v>49</v>
      </c>
      <c r="H7756" s="1">
        <v>44255</v>
      </c>
      <c r="I7756">
        <v>1000</v>
      </c>
      <c r="J7756" t="s">
        <v>13181</v>
      </c>
      <c r="K7756" t="s">
        <v>236</v>
      </c>
      <c r="L7756">
        <v>10</v>
      </c>
      <c r="M7756">
        <v>9</v>
      </c>
      <c r="N7756">
        <v>10</v>
      </c>
      <c r="O7756" t="s">
        <v>69</v>
      </c>
      <c r="P7756" t="s">
        <v>62</v>
      </c>
      <c r="Q7756">
        <v>91169</v>
      </c>
      <c r="R7756" s="1">
        <v>45517</v>
      </c>
      <c r="S7756" t="s">
        <v>53</v>
      </c>
      <c r="T7756">
        <v>286408</v>
      </c>
      <c r="U7756" t="s">
        <v>13182</v>
      </c>
      <c r="V7756">
        <v>617</v>
      </c>
      <c r="W7756">
        <v>864</v>
      </c>
      <c r="X7756">
        <v>3</v>
      </c>
      <c r="Y7756">
        <v>1036.8</v>
      </c>
      <c r="Z7756">
        <v>11</v>
      </c>
      <c r="AA7756">
        <f>Zudio_sales_data[[#This Row],[Price]]*Zudio_sales_data[[#This Row],[Quantity]]</f>
        <v>2592</v>
      </c>
      <c r="AB7756" s="1">
        <v>45629</v>
      </c>
      <c r="AC7756">
        <f>_xlfn.DAYS(Zudio_sales_data[[#This Row],[Last Date]],Zudio_sales_data[[#This Row],[Store Open Date]])</f>
        <v>1374</v>
      </c>
      <c r="AD7756" t="str">
        <f>IF(Zudio_sales_data[[#This Row],[Order Date]]&lt;=Zudio_sales_data[[#This Row],[Store Open Date]],"wrong data","right data")</f>
        <v>right data</v>
      </c>
      <c r="AE7756">
        <f>Zudio_sales_data[[#This Row],[Sales Profit]]/Zudio_sales_data[[#This Row],[Quantity]]</f>
        <v>345.59999999999997</v>
      </c>
    </row>
    <row r="7757" spans="1:31" x14ac:dyDescent="0.3">
      <c r="A7757" t="s">
        <v>45</v>
      </c>
      <c r="B7757" t="s">
        <v>81</v>
      </c>
      <c r="C7757" t="s">
        <v>39</v>
      </c>
      <c r="D7757" t="s">
        <v>48</v>
      </c>
      <c r="E7757">
        <v>73</v>
      </c>
      <c r="F7757">
        <v>400129</v>
      </c>
      <c r="G7757" t="s">
        <v>49</v>
      </c>
      <c r="H7757" s="1">
        <v>44124</v>
      </c>
      <c r="I7757">
        <v>1300</v>
      </c>
      <c r="J7757" t="s">
        <v>13183</v>
      </c>
      <c r="K7757" t="s">
        <v>142</v>
      </c>
      <c r="L7757">
        <v>10</v>
      </c>
      <c r="M7757">
        <v>9</v>
      </c>
      <c r="N7757">
        <v>20</v>
      </c>
      <c r="O7757" t="s">
        <v>33</v>
      </c>
      <c r="P7757" t="s">
        <v>90</v>
      </c>
      <c r="Q7757">
        <v>73633</v>
      </c>
      <c r="R7757" s="1">
        <v>45501</v>
      </c>
      <c r="S7757" t="s">
        <v>95</v>
      </c>
      <c r="T7757">
        <v>832337</v>
      </c>
      <c r="U7757" t="s">
        <v>13184</v>
      </c>
      <c r="V7757">
        <v>261</v>
      </c>
      <c r="W7757">
        <v>1902</v>
      </c>
      <c r="X7757">
        <v>3</v>
      </c>
      <c r="Y7757">
        <v>2282.4</v>
      </c>
      <c r="Z7757">
        <v>11</v>
      </c>
      <c r="AA7757">
        <f>Zudio_sales_data[[#This Row],[Price]]*Zudio_sales_data[[#This Row],[Quantity]]</f>
        <v>5706</v>
      </c>
      <c r="AB7757" s="1">
        <v>45629</v>
      </c>
      <c r="AC7757">
        <f>_xlfn.DAYS(Zudio_sales_data[[#This Row],[Last Date]],Zudio_sales_data[[#This Row],[Store Open Date]])</f>
        <v>1505</v>
      </c>
      <c r="AD7757" t="str">
        <f>IF(Zudio_sales_data[[#This Row],[Order Date]]&lt;=Zudio_sales_data[[#This Row],[Store Open Date]],"wrong data","right data")</f>
        <v>right data</v>
      </c>
      <c r="AE7757">
        <f>Zudio_sales_data[[#This Row],[Sales Profit]]/Zudio_sales_data[[#This Row],[Quantity]]</f>
        <v>760.80000000000007</v>
      </c>
    </row>
    <row r="7758" spans="1:31" x14ac:dyDescent="0.3">
      <c r="A7758" t="s">
        <v>45</v>
      </c>
      <c r="B7758" t="s">
        <v>111</v>
      </c>
      <c r="C7758" t="s">
        <v>39</v>
      </c>
      <c r="D7758" t="s">
        <v>66</v>
      </c>
      <c r="E7758">
        <v>11</v>
      </c>
      <c r="F7758">
        <v>419439</v>
      </c>
      <c r="G7758" t="s">
        <v>49</v>
      </c>
      <c r="H7758" s="1">
        <v>45214</v>
      </c>
      <c r="I7758">
        <v>1000</v>
      </c>
      <c r="J7758" t="s">
        <v>13185</v>
      </c>
      <c r="K7758" t="s">
        <v>339</v>
      </c>
      <c r="L7758">
        <v>9</v>
      </c>
      <c r="M7758">
        <v>8</v>
      </c>
      <c r="N7758">
        <v>18</v>
      </c>
      <c r="O7758" t="s">
        <v>69</v>
      </c>
      <c r="P7758" t="s">
        <v>62</v>
      </c>
      <c r="Q7758">
        <v>26303</v>
      </c>
      <c r="R7758" s="1">
        <v>45499</v>
      </c>
      <c r="S7758" t="s">
        <v>95</v>
      </c>
      <c r="T7758">
        <v>881700</v>
      </c>
      <c r="U7758" t="s">
        <v>13186</v>
      </c>
      <c r="V7758">
        <v>931</v>
      </c>
      <c r="W7758">
        <v>1008</v>
      </c>
      <c r="X7758">
        <v>1</v>
      </c>
      <c r="Y7758">
        <v>403.2</v>
      </c>
      <c r="Z7758">
        <v>11</v>
      </c>
      <c r="AA7758">
        <f>Zudio_sales_data[[#This Row],[Price]]*Zudio_sales_data[[#This Row],[Quantity]]</f>
        <v>1008</v>
      </c>
      <c r="AB7758" s="1">
        <v>45629</v>
      </c>
      <c r="AC7758">
        <f>_xlfn.DAYS(Zudio_sales_data[[#This Row],[Last Date]],Zudio_sales_data[[#This Row],[Store Open Date]])</f>
        <v>415</v>
      </c>
      <c r="AD7758" t="str">
        <f>IF(Zudio_sales_data[[#This Row],[Order Date]]&lt;=Zudio_sales_data[[#This Row],[Store Open Date]],"wrong data","right data")</f>
        <v>right data</v>
      </c>
      <c r="AE7758">
        <f>Zudio_sales_data[[#This Row],[Sales Profit]]/Zudio_sales_data[[#This Row],[Quantity]]</f>
        <v>403.2</v>
      </c>
    </row>
    <row r="7759" spans="1:31" x14ac:dyDescent="0.3">
      <c r="A7759" t="s">
        <v>110</v>
      </c>
      <c r="B7759" t="s">
        <v>241</v>
      </c>
      <c r="C7759" t="s">
        <v>47</v>
      </c>
      <c r="D7759" t="s">
        <v>48</v>
      </c>
      <c r="E7759">
        <v>21</v>
      </c>
      <c r="F7759">
        <v>434899</v>
      </c>
      <c r="G7759" t="s">
        <v>30</v>
      </c>
      <c r="H7759" s="1">
        <v>44878</v>
      </c>
      <c r="I7759">
        <v>800</v>
      </c>
      <c r="J7759" t="s">
        <v>13187</v>
      </c>
      <c r="K7759" t="s">
        <v>261</v>
      </c>
      <c r="L7759">
        <v>9</v>
      </c>
      <c r="M7759">
        <v>8</v>
      </c>
      <c r="N7759">
        <v>4</v>
      </c>
      <c r="O7759" t="s">
        <v>33</v>
      </c>
      <c r="P7759" t="s">
        <v>62</v>
      </c>
      <c r="Q7759">
        <v>30389</v>
      </c>
      <c r="R7759" s="1">
        <v>45356</v>
      </c>
      <c r="S7759" t="s">
        <v>58</v>
      </c>
      <c r="T7759">
        <v>105478</v>
      </c>
      <c r="U7759" t="s">
        <v>13188</v>
      </c>
      <c r="V7759">
        <v>963</v>
      </c>
      <c r="W7759">
        <v>2218</v>
      </c>
      <c r="X7759">
        <v>4</v>
      </c>
      <c r="Y7759">
        <v>3548.8</v>
      </c>
      <c r="Z7759">
        <v>11</v>
      </c>
      <c r="AA7759">
        <f>Zudio_sales_data[[#This Row],[Price]]*Zudio_sales_data[[#This Row],[Quantity]]</f>
        <v>8872</v>
      </c>
      <c r="AB7759" s="1">
        <v>45629</v>
      </c>
      <c r="AC7759">
        <f>_xlfn.DAYS(Zudio_sales_data[[#This Row],[Last Date]],Zudio_sales_data[[#This Row],[Store Open Date]])</f>
        <v>751</v>
      </c>
      <c r="AD7759" t="str">
        <f>IF(Zudio_sales_data[[#This Row],[Order Date]]&lt;=Zudio_sales_data[[#This Row],[Store Open Date]],"wrong data","right data")</f>
        <v>right data</v>
      </c>
      <c r="AE7759">
        <f>Zudio_sales_data[[#This Row],[Sales Profit]]/Zudio_sales_data[[#This Row],[Quantity]]</f>
        <v>887.2</v>
      </c>
    </row>
    <row r="7760" spans="1:31" x14ac:dyDescent="0.3">
      <c r="A7760" t="s">
        <v>26</v>
      </c>
      <c r="B7760" t="s">
        <v>286</v>
      </c>
      <c r="C7760" t="s">
        <v>39</v>
      </c>
      <c r="D7760" t="s">
        <v>48</v>
      </c>
      <c r="E7760">
        <v>22</v>
      </c>
      <c r="F7760">
        <v>417331</v>
      </c>
      <c r="G7760" t="s">
        <v>30</v>
      </c>
      <c r="H7760" s="1">
        <v>44382</v>
      </c>
      <c r="I7760">
        <v>800</v>
      </c>
      <c r="J7760" t="s">
        <v>952</v>
      </c>
      <c r="K7760" t="s">
        <v>330</v>
      </c>
      <c r="L7760">
        <v>10</v>
      </c>
      <c r="M7760">
        <v>7</v>
      </c>
      <c r="N7760">
        <v>20</v>
      </c>
      <c r="O7760" t="s">
        <v>69</v>
      </c>
      <c r="P7760" t="s">
        <v>62</v>
      </c>
      <c r="Q7760">
        <v>78973</v>
      </c>
      <c r="R7760" s="1">
        <v>45423</v>
      </c>
      <c r="S7760" t="s">
        <v>104</v>
      </c>
      <c r="T7760">
        <v>577160</v>
      </c>
      <c r="U7760" t="s">
        <v>13189</v>
      </c>
      <c r="V7760">
        <v>457</v>
      </c>
      <c r="W7760">
        <v>2010</v>
      </c>
      <c r="X7760">
        <v>1</v>
      </c>
      <c r="Y7760">
        <v>804</v>
      </c>
      <c r="Z7760">
        <v>9</v>
      </c>
      <c r="AA7760">
        <f>Zudio_sales_data[[#This Row],[Price]]*Zudio_sales_data[[#This Row],[Quantity]]</f>
        <v>2010</v>
      </c>
      <c r="AB7760" s="1">
        <v>45629</v>
      </c>
      <c r="AC7760">
        <f>_xlfn.DAYS(Zudio_sales_data[[#This Row],[Last Date]],Zudio_sales_data[[#This Row],[Store Open Date]])</f>
        <v>1247</v>
      </c>
      <c r="AD7760" t="str">
        <f>IF(Zudio_sales_data[[#This Row],[Order Date]]&lt;=Zudio_sales_data[[#This Row],[Store Open Date]],"wrong data","right data")</f>
        <v>right data</v>
      </c>
      <c r="AE7760">
        <f>Zudio_sales_data[[#This Row],[Sales Profit]]/Zudio_sales_data[[#This Row],[Quantity]]</f>
        <v>804</v>
      </c>
    </row>
    <row r="7761" spans="1:31" x14ac:dyDescent="0.3">
      <c r="A7761" t="s">
        <v>110</v>
      </c>
      <c r="B7761" t="s">
        <v>76</v>
      </c>
      <c r="C7761" t="s">
        <v>39</v>
      </c>
      <c r="D7761" t="s">
        <v>129</v>
      </c>
      <c r="E7761">
        <v>82</v>
      </c>
      <c r="F7761">
        <v>402883</v>
      </c>
      <c r="G7761" t="s">
        <v>30</v>
      </c>
      <c r="H7761" s="1">
        <v>44588</v>
      </c>
      <c r="I7761">
        <v>1000</v>
      </c>
      <c r="J7761" t="s">
        <v>7056</v>
      </c>
      <c r="K7761" t="s">
        <v>630</v>
      </c>
      <c r="L7761">
        <v>10</v>
      </c>
      <c r="M7761">
        <v>9</v>
      </c>
      <c r="N7761">
        <v>18</v>
      </c>
      <c r="O7761" t="s">
        <v>69</v>
      </c>
      <c r="P7761" t="s">
        <v>52</v>
      </c>
      <c r="Q7761">
        <v>42043</v>
      </c>
      <c r="R7761" s="1">
        <v>45569</v>
      </c>
      <c r="S7761" t="s">
        <v>115</v>
      </c>
      <c r="T7761">
        <v>467221</v>
      </c>
      <c r="U7761" t="s">
        <v>13190</v>
      </c>
      <c r="V7761">
        <v>771</v>
      </c>
      <c r="W7761">
        <v>2487</v>
      </c>
      <c r="X7761">
        <v>6</v>
      </c>
      <c r="Y7761">
        <v>5968.8</v>
      </c>
      <c r="Z7761">
        <v>11</v>
      </c>
      <c r="AA7761">
        <f>Zudio_sales_data[[#This Row],[Price]]*Zudio_sales_data[[#This Row],[Quantity]]</f>
        <v>14922</v>
      </c>
      <c r="AB7761" s="1">
        <v>45629</v>
      </c>
      <c r="AC7761">
        <f>_xlfn.DAYS(Zudio_sales_data[[#This Row],[Last Date]],Zudio_sales_data[[#This Row],[Store Open Date]])</f>
        <v>1041</v>
      </c>
      <c r="AD7761" t="str">
        <f>IF(Zudio_sales_data[[#This Row],[Order Date]]&lt;=Zudio_sales_data[[#This Row],[Store Open Date]],"wrong data","right data")</f>
        <v>right data</v>
      </c>
      <c r="AE7761">
        <f>Zudio_sales_data[[#This Row],[Sales Profit]]/Zudio_sales_data[[#This Row],[Quantity]]</f>
        <v>994.80000000000007</v>
      </c>
    </row>
    <row r="7762" spans="1:31" x14ac:dyDescent="0.3">
      <c r="A7762" t="s">
        <v>26</v>
      </c>
      <c r="B7762" t="s">
        <v>106</v>
      </c>
      <c r="C7762" t="s">
        <v>28</v>
      </c>
      <c r="D7762" t="s">
        <v>229</v>
      </c>
      <c r="E7762">
        <v>47</v>
      </c>
      <c r="F7762">
        <v>422460</v>
      </c>
      <c r="G7762" t="s">
        <v>49</v>
      </c>
      <c r="H7762" s="1">
        <v>44338</v>
      </c>
      <c r="I7762">
        <v>1400</v>
      </c>
      <c r="J7762" t="s">
        <v>13191</v>
      </c>
      <c r="K7762" t="s">
        <v>206</v>
      </c>
      <c r="L7762">
        <v>9</v>
      </c>
      <c r="M7762">
        <v>8</v>
      </c>
      <c r="N7762">
        <v>17</v>
      </c>
      <c r="O7762" t="s">
        <v>69</v>
      </c>
      <c r="P7762" t="s">
        <v>62</v>
      </c>
      <c r="Q7762">
        <v>61277</v>
      </c>
      <c r="R7762" s="1">
        <v>45466</v>
      </c>
      <c r="S7762" t="s">
        <v>43</v>
      </c>
      <c r="T7762">
        <v>591343</v>
      </c>
      <c r="U7762" t="s">
        <v>13192</v>
      </c>
      <c r="V7762">
        <v>975</v>
      </c>
      <c r="W7762">
        <v>733</v>
      </c>
      <c r="X7762">
        <v>8</v>
      </c>
      <c r="Y7762">
        <v>2345.6</v>
      </c>
      <c r="Z7762">
        <v>11</v>
      </c>
      <c r="AA7762">
        <f>Zudio_sales_data[[#This Row],[Price]]*Zudio_sales_data[[#This Row],[Quantity]]</f>
        <v>5864</v>
      </c>
      <c r="AB7762" s="1">
        <v>45629</v>
      </c>
      <c r="AC7762">
        <f>_xlfn.DAYS(Zudio_sales_data[[#This Row],[Last Date]],Zudio_sales_data[[#This Row],[Store Open Date]])</f>
        <v>1291</v>
      </c>
      <c r="AD7762" t="str">
        <f>IF(Zudio_sales_data[[#This Row],[Order Date]]&lt;=Zudio_sales_data[[#This Row],[Store Open Date]],"wrong data","right data")</f>
        <v>right data</v>
      </c>
      <c r="AE7762">
        <f>Zudio_sales_data[[#This Row],[Sales Profit]]/Zudio_sales_data[[#This Row],[Quantity]]</f>
        <v>293.2</v>
      </c>
    </row>
    <row r="7763" spans="1:31" x14ac:dyDescent="0.3">
      <c r="A7763" t="s">
        <v>117</v>
      </c>
      <c r="B7763" t="s">
        <v>132</v>
      </c>
      <c r="C7763" t="s">
        <v>28</v>
      </c>
      <c r="D7763" t="s">
        <v>87</v>
      </c>
      <c r="E7763">
        <v>56</v>
      </c>
      <c r="F7763">
        <v>407370</v>
      </c>
      <c r="G7763" t="s">
        <v>49</v>
      </c>
      <c r="H7763" s="1">
        <v>44337</v>
      </c>
      <c r="I7763">
        <v>800</v>
      </c>
      <c r="J7763" t="s">
        <v>13193</v>
      </c>
      <c r="K7763" t="s">
        <v>94</v>
      </c>
      <c r="L7763">
        <v>9</v>
      </c>
      <c r="M7763">
        <v>8</v>
      </c>
      <c r="N7763">
        <v>13</v>
      </c>
      <c r="O7763" t="s">
        <v>33</v>
      </c>
      <c r="P7763" t="s">
        <v>52</v>
      </c>
      <c r="Q7763">
        <v>67396</v>
      </c>
      <c r="R7763" s="1">
        <v>45561</v>
      </c>
      <c r="S7763" t="s">
        <v>131</v>
      </c>
      <c r="T7763">
        <v>179464</v>
      </c>
      <c r="U7763" t="s">
        <v>13194</v>
      </c>
      <c r="V7763">
        <v>486</v>
      </c>
      <c r="W7763">
        <v>2930</v>
      </c>
      <c r="X7763">
        <v>8</v>
      </c>
      <c r="Y7763">
        <v>9376</v>
      </c>
      <c r="Z7763">
        <v>11</v>
      </c>
      <c r="AA7763">
        <f>Zudio_sales_data[[#This Row],[Price]]*Zudio_sales_data[[#This Row],[Quantity]]</f>
        <v>23440</v>
      </c>
      <c r="AB7763" s="1">
        <v>45629</v>
      </c>
      <c r="AC7763">
        <f>_xlfn.DAYS(Zudio_sales_data[[#This Row],[Last Date]],Zudio_sales_data[[#This Row],[Store Open Date]])</f>
        <v>1292</v>
      </c>
      <c r="AD7763" t="str">
        <f>IF(Zudio_sales_data[[#This Row],[Order Date]]&lt;=Zudio_sales_data[[#This Row],[Store Open Date]],"wrong data","right data")</f>
        <v>right data</v>
      </c>
      <c r="AE7763">
        <f>Zudio_sales_data[[#This Row],[Sales Profit]]/Zudio_sales_data[[#This Row],[Quantity]]</f>
        <v>1172</v>
      </c>
    </row>
    <row r="7764" spans="1:31" x14ac:dyDescent="0.3">
      <c r="A7764" t="s">
        <v>55</v>
      </c>
      <c r="B7764" t="s">
        <v>174</v>
      </c>
      <c r="C7764" t="s">
        <v>39</v>
      </c>
      <c r="D7764" t="s">
        <v>40</v>
      </c>
      <c r="E7764">
        <v>81</v>
      </c>
      <c r="F7764">
        <v>425177</v>
      </c>
      <c r="G7764" t="s">
        <v>49</v>
      </c>
      <c r="H7764" s="1">
        <v>44125</v>
      </c>
      <c r="I7764">
        <v>1100</v>
      </c>
      <c r="J7764" t="s">
        <v>13195</v>
      </c>
      <c r="K7764" t="s">
        <v>223</v>
      </c>
      <c r="L7764">
        <v>11</v>
      </c>
      <c r="M7764">
        <v>8</v>
      </c>
      <c r="N7764">
        <v>19</v>
      </c>
      <c r="O7764" t="s">
        <v>69</v>
      </c>
      <c r="P7764" t="s">
        <v>62</v>
      </c>
      <c r="Q7764">
        <v>81835</v>
      </c>
      <c r="R7764" s="1">
        <v>45615</v>
      </c>
      <c r="S7764" t="s">
        <v>35</v>
      </c>
      <c r="T7764">
        <v>613192</v>
      </c>
      <c r="U7764" t="s">
        <v>13196</v>
      </c>
      <c r="V7764">
        <v>869</v>
      </c>
      <c r="W7764">
        <v>946</v>
      </c>
      <c r="X7764">
        <v>4</v>
      </c>
      <c r="Y7764">
        <v>1513.6</v>
      </c>
      <c r="Z7764">
        <v>9</v>
      </c>
      <c r="AA7764">
        <f>Zudio_sales_data[[#This Row],[Price]]*Zudio_sales_data[[#This Row],[Quantity]]</f>
        <v>3784</v>
      </c>
      <c r="AB7764" s="1">
        <v>45629</v>
      </c>
      <c r="AC7764">
        <f>_xlfn.DAYS(Zudio_sales_data[[#This Row],[Last Date]],Zudio_sales_data[[#This Row],[Store Open Date]])</f>
        <v>1504</v>
      </c>
      <c r="AD7764" t="str">
        <f>IF(Zudio_sales_data[[#This Row],[Order Date]]&lt;=Zudio_sales_data[[#This Row],[Store Open Date]],"wrong data","right data")</f>
        <v>right data</v>
      </c>
      <c r="AE7764">
        <f>Zudio_sales_data[[#This Row],[Sales Profit]]/Zudio_sales_data[[#This Row],[Quantity]]</f>
        <v>378.4</v>
      </c>
    </row>
    <row r="7765" spans="1:31" x14ac:dyDescent="0.3">
      <c r="A7765" t="s">
        <v>139</v>
      </c>
      <c r="B7765" t="s">
        <v>72</v>
      </c>
      <c r="C7765" t="s">
        <v>47</v>
      </c>
      <c r="D7765" t="s">
        <v>77</v>
      </c>
      <c r="E7765">
        <v>28</v>
      </c>
      <c r="F7765">
        <v>433163</v>
      </c>
      <c r="G7765" t="s">
        <v>30</v>
      </c>
      <c r="H7765" s="1">
        <v>44914</v>
      </c>
      <c r="I7765">
        <v>1300</v>
      </c>
      <c r="J7765" t="s">
        <v>13197</v>
      </c>
      <c r="K7765" t="s">
        <v>203</v>
      </c>
      <c r="L7765">
        <v>10</v>
      </c>
      <c r="M7765">
        <v>7</v>
      </c>
      <c r="N7765">
        <v>18</v>
      </c>
      <c r="O7765" t="s">
        <v>69</v>
      </c>
      <c r="P7765" t="s">
        <v>34</v>
      </c>
      <c r="Q7765">
        <v>39209</v>
      </c>
      <c r="R7765" s="1">
        <v>45596</v>
      </c>
      <c r="S7765" t="s">
        <v>115</v>
      </c>
      <c r="T7765">
        <v>201973</v>
      </c>
      <c r="U7765" t="s">
        <v>589</v>
      </c>
      <c r="V7765">
        <v>308</v>
      </c>
      <c r="W7765">
        <v>2630</v>
      </c>
      <c r="X7765">
        <v>4</v>
      </c>
      <c r="Y7765">
        <v>4208</v>
      </c>
      <c r="Z7765">
        <v>9</v>
      </c>
      <c r="AA7765">
        <f>Zudio_sales_data[[#This Row],[Price]]*Zudio_sales_data[[#This Row],[Quantity]]</f>
        <v>10520</v>
      </c>
      <c r="AB7765" s="1">
        <v>45629</v>
      </c>
      <c r="AC7765">
        <f>_xlfn.DAYS(Zudio_sales_data[[#This Row],[Last Date]],Zudio_sales_data[[#This Row],[Store Open Date]])</f>
        <v>715</v>
      </c>
      <c r="AD7765" t="str">
        <f>IF(Zudio_sales_data[[#This Row],[Order Date]]&lt;=Zudio_sales_data[[#This Row],[Store Open Date]],"wrong data","right data")</f>
        <v>right data</v>
      </c>
      <c r="AE7765">
        <f>Zudio_sales_data[[#This Row],[Sales Profit]]/Zudio_sales_data[[#This Row],[Quantity]]</f>
        <v>1052</v>
      </c>
    </row>
    <row r="7766" spans="1:31" x14ac:dyDescent="0.3">
      <c r="A7766" t="s">
        <v>117</v>
      </c>
      <c r="B7766" t="s">
        <v>27</v>
      </c>
      <c r="C7766" t="s">
        <v>39</v>
      </c>
      <c r="D7766" t="s">
        <v>87</v>
      </c>
      <c r="E7766">
        <v>62</v>
      </c>
      <c r="F7766">
        <v>422703</v>
      </c>
      <c r="G7766" t="s">
        <v>49</v>
      </c>
      <c r="H7766" s="1">
        <v>44089</v>
      </c>
      <c r="I7766">
        <v>800</v>
      </c>
      <c r="J7766" t="s">
        <v>13198</v>
      </c>
      <c r="K7766" t="s">
        <v>227</v>
      </c>
      <c r="L7766">
        <v>11</v>
      </c>
      <c r="M7766">
        <v>8</v>
      </c>
      <c r="N7766">
        <v>9</v>
      </c>
      <c r="O7766" t="s">
        <v>33</v>
      </c>
      <c r="P7766" t="s">
        <v>90</v>
      </c>
      <c r="Q7766">
        <v>57301</v>
      </c>
      <c r="R7766" s="1">
        <v>45606</v>
      </c>
      <c r="S7766" t="s">
        <v>35</v>
      </c>
      <c r="T7766">
        <v>999800</v>
      </c>
      <c r="U7766" t="s">
        <v>13199</v>
      </c>
      <c r="V7766">
        <v>650</v>
      </c>
      <c r="W7766">
        <v>1890</v>
      </c>
      <c r="X7766">
        <v>6</v>
      </c>
      <c r="Y7766">
        <v>4536</v>
      </c>
      <c r="Z7766">
        <v>9</v>
      </c>
      <c r="AA7766">
        <f>Zudio_sales_data[[#This Row],[Price]]*Zudio_sales_data[[#This Row],[Quantity]]</f>
        <v>11340</v>
      </c>
      <c r="AB7766" s="1">
        <v>45629</v>
      </c>
      <c r="AC7766">
        <f>_xlfn.DAYS(Zudio_sales_data[[#This Row],[Last Date]],Zudio_sales_data[[#This Row],[Store Open Date]])</f>
        <v>1540</v>
      </c>
      <c r="AD7766" t="str">
        <f>IF(Zudio_sales_data[[#This Row],[Order Date]]&lt;=Zudio_sales_data[[#This Row],[Store Open Date]],"wrong data","right data")</f>
        <v>right data</v>
      </c>
      <c r="AE7766">
        <f>Zudio_sales_data[[#This Row],[Sales Profit]]/Zudio_sales_data[[#This Row],[Quantity]]</f>
        <v>756</v>
      </c>
    </row>
    <row r="7767" spans="1:31" x14ac:dyDescent="0.3">
      <c r="A7767" t="s">
        <v>26</v>
      </c>
      <c r="B7767" t="s">
        <v>368</v>
      </c>
      <c r="C7767" t="s">
        <v>28</v>
      </c>
      <c r="D7767" t="s">
        <v>66</v>
      </c>
      <c r="E7767">
        <v>85</v>
      </c>
      <c r="F7767">
        <v>417824</v>
      </c>
      <c r="G7767" t="s">
        <v>49</v>
      </c>
      <c r="H7767" s="1">
        <v>44216</v>
      </c>
      <c r="I7767">
        <v>1200</v>
      </c>
      <c r="J7767" t="s">
        <v>13200</v>
      </c>
      <c r="K7767" t="s">
        <v>172</v>
      </c>
      <c r="L7767">
        <v>9</v>
      </c>
      <c r="M7767">
        <v>8</v>
      </c>
      <c r="N7767">
        <v>10</v>
      </c>
      <c r="O7767" t="s">
        <v>69</v>
      </c>
      <c r="P7767" t="s">
        <v>34</v>
      </c>
      <c r="Q7767">
        <v>33553</v>
      </c>
      <c r="R7767" s="1">
        <v>45510</v>
      </c>
      <c r="S7767" t="s">
        <v>53</v>
      </c>
      <c r="T7767">
        <v>887661</v>
      </c>
      <c r="U7767" t="s">
        <v>6296</v>
      </c>
      <c r="V7767">
        <v>948</v>
      </c>
      <c r="W7767">
        <v>2287</v>
      </c>
      <c r="X7767">
        <v>1</v>
      </c>
      <c r="Y7767">
        <v>914.8</v>
      </c>
      <c r="Z7767">
        <v>11</v>
      </c>
      <c r="AA7767">
        <f>Zudio_sales_data[[#This Row],[Price]]*Zudio_sales_data[[#This Row],[Quantity]]</f>
        <v>2287</v>
      </c>
      <c r="AB7767" s="1">
        <v>45629</v>
      </c>
      <c r="AC7767">
        <f>_xlfn.DAYS(Zudio_sales_data[[#This Row],[Last Date]],Zudio_sales_data[[#This Row],[Store Open Date]])</f>
        <v>1413</v>
      </c>
      <c r="AD7767" t="str">
        <f>IF(Zudio_sales_data[[#This Row],[Order Date]]&lt;=Zudio_sales_data[[#This Row],[Store Open Date]],"wrong data","right data")</f>
        <v>right data</v>
      </c>
      <c r="AE7767">
        <f>Zudio_sales_data[[#This Row],[Sales Profit]]/Zudio_sales_data[[#This Row],[Quantity]]</f>
        <v>914.8</v>
      </c>
    </row>
    <row r="7768" spans="1:31" x14ac:dyDescent="0.3">
      <c r="A7768" t="s">
        <v>110</v>
      </c>
      <c r="B7768" t="s">
        <v>121</v>
      </c>
      <c r="C7768" t="s">
        <v>47</v>
      </c>
      <c r="D7768" t="s">
        <v>66</v>
      </c>
      <c r="E7768">
        <v>99</v>
      </c>
      <c r="F7768">
        <v>418228</v>
      </c>
      <c r="G7768" t="s">
        <v>49</v>
      </c>
      <c r="H7768" s="1">
        <v>45001</v>
      </c>
      <c r="I7768">
        <v>1400</v>
      </c>
      <c r="J7768" t="s">
        <v>13201</v>
      </c>
      <c r="K7768" t="s">
        <v>217</v>
      </c>
      <c r="L7768">
        <v>11</v>
      </c>
      <c r="M7768">
        <v>8</v>
      </c>
      <c r="N7768">
        <v>13</v>
      </c>
      <c r="O7768" t="s">
        <v>69</v>
      </c>
      <c r="P7768" t="s">
        <v>62</v>
      </c>
      <c r="Q7768">
        <v>42626</v>
      </c>
      <c r="R7768" s="1">
        <v>45385</v>
      </c>
      <c r="S7768" t="s">
        <v>63</v>
      </c>
      <c r="T7768">
        <v>159790</v>
      </c>
      <c r="U7768" t="s">
        <v>13202</v>
      </c>
      <c r="V7768">
        <v>825</v>
      </c>
      <c r="W7768">
        <v>1830</v>
      </c>
      <c r="X7768">
        <v>4</v>
      </c>
      <c r="Y7768">
        <v>2928</v>
      </c>
      <c r="Z7768">
        <v>9</v>
      </c>
      <c r="AA7768">
        <f>Zudio_sales_data[[#This Row],[Price]]*Zudio_sales_data[[#This Row],[Quantity]]</f>
        <v>7320</v>
      </c>
      <c r="AB7768" s="1">
        <v>45629</v>
      </c>
      <c r="AC7768">
        <f>_xlfn.DAYS(Zudio_sales_data[[#This Row],[Last Date]],Zudio_sales_data[[#This Row],[Store Open Date]])</f>
        <v>628</v>
      </c>
      <c r="AD7768" t="str">
        <f>IF(Zudio_sales_data[[#This Row],[Order Date]]&lt;=Zudio_sales_data[[#This Row],[Store Open Date]],"wrong data","right data")</f>
        <v>right data</v>
      </c>
      <c r="AE7768">
        <f>Zudio_sales_data[[#This Row],[Sales Profit]]/Zudio_sales_data[[#This Row],[Quantity]]</f>
        <v>732</v>
      </c>
    </row>
    <row r="7769" spans="1:31" x14ac:dyDescent="0.3">
      <c r="A7769" t="s">
        <v>117</v>
      </c>
      <c r="B7769" t="s">
        <v>170</v>
      </c>
      <c r="C7769" t="s">
        <v>28</v>
      </c>
      <c r="D7769" t="s">
        <v>87</v>
      </c>
      <c r="E7769">
        <v>3</v>
      </c>
      <c r="F7769">
        <v>420614</v>
      </c>
      <c r="G7769" t="s">
        <v>49</v>
      </c>
      <c r="H7769" s="1">
        <v>44128</v>
      </c>
      <c r="I7769">
        <v>1400</v>
      </c>
      <c r="J7769" t="s">
        <v>13203</v>
      </c>
      <c r="K7769" t="s">
        <v>195</v>
      </c>
      <c r="L7769">
        <v>10</v>
      </c>
      <c r="M7769">
        <v>9</v>
      </c>
      <c r="N7769">
        <v>16</v>
      </c>
      <c r="O7769" t="s">
        <v>33</v>
      </c>
      <c r="P7769" t="s">
        <v>52</v>
      </c>
      <c r="Q7769">
        <v>77148</v>
      </c>
      <c r="R7769" s="1">
        <v>45535</v>
      </c>
      <c r="S7769" t="s">
        <v>53</v>
      </c>
      <c r="T7769">
        <v>975829</v>
      </c>
      <c r="U7769" t="s">
        <v>13204</v>
      </c>
      <c r="V7769">
        <v>743</v>
      </c>
      <c r="W7769">
        <v>2108</v>
      </c>
      <c r="X7769">
        <v>6</v>
      </c>
      <c r="Y7769">
        <v>5059.2</v>
      </c>
      <c r="Z7769">
        <v>11</v>
      </c>
      <c r="AA7769">
        <f>Zudio_sales_data[[#This Row],[Price]]*Zudio_sales_data[[#This Row],[Quantity]]</f>
        <v>12648</v>
      </c>
      <c r="AB7769" s="1">
        <v>45629</v>
      </c>
      <c r="AC7769">
        <f>_xlfn.DAYS(Zudio_sales_data[[#This Row],[Last Date]],Zudio_sales_data[[#This Row],[Store Open Date]])</f>
        <v>1501</v>
      </c>
      <c r="AD7769" t="str">
        <f>IF(Zudio_sales_data[[#This Row],[Order Date]]&lt;=Zudio_sales_data[[#This Row],[Store Open Date]],"wrong data","right data")</f>
        <v>right data</v>
      </c>
      <c r="AE7769">
        <f>Zudio_sales_data[[#This Row],[Sales Profit]]/Zudio_sales_data[[#This Row],[Quantity]]</f>
        <v>843.19999999999993</v>
      </c>
    </row>
    <row r="7770" spans="1:31" x14ac:dyDescent="0.3">
      <c r="A7770" t="s">
        <v>110</v>
      </c>
      <c r="B7770" t="s">
        <v>153</v>
      </c>
      <c r="C7770" t="s">
        <v>47</v>
      </c>
      <c r="D7770" t="s">
        <v>66</v>
      </c>
      <c r="E7770">
        <v>99</v>
      </c>
      <c r="F7770">
        <v>411335</v>
      </c>
      <c r="G7770" t="s">
        <v>30</v>
      </c>
      <c r="H7770" s="1">
        <v>44429</v>
      </c>
      <c r="I7770">
        <v>950</v>
      </c>
      <c r="J7770" t="s">
        <v>13205</v>
      </c>
      <c r="K7770" t="s">
        <v>308</v>
      </c>
      <c r="L7770">
        <v>10</v>
      </c>
      <c r="M7770">
        <v>9</v>
      </c>
      <c r="N7770">
        <v>12</v>
      </c>
      <c r="O7770" t="s">
        <v>69</v>
      </c>
      <c r="P7770" t="s">
        <v>90</v>
      </c>
      <c r="Q7770">
        <v>67227</v>
      </c>
      <c r="R7770" s="1">
        <v>45349</v>
      </c>
      <c r="S7770" t="s">
        <v>91</v>
      </c>
      <c r="T7770">
        <v>944921</v>
      </c>
      <c r="U7770" t="s">
        <v>13206</v>
      </c>
      <c r="V7770">
        <v>402</v>
      </c>
      <c r="W7770">
        <v>2485</v>
      </c>
      <c r="X7770">
        <v>4</v>
      </c>
      <c r="Y7770">
        <v>3976</v>
      </c>
      <c r="Z7770">
        <v>11</v>
      </c>
      <c r="AA7770">
        <f>Zudio_sales_data[[#This Row],[Price]]*Zudio_sales_data[[#This Row],[Quantity]]</f>
        <v>9940</v>
      </c>
      <c r="AB7770" s="1">
        <v>45629</v>
      </c>
      <c r="AC7770">
        <f>_xlfn.DAYS(Zudio_sales_data[[#This Row],[Last Date]],Zudio_sales_data[[#This Row],[Store Open Date]])</f>
        <v>1200</v>
      </c>
      <c r="AD7770" t="str">
        <f>IF(Zudio_sales_data[[#This Row],[Order Date]]&lt;=Zudio_sales_data[[#This Row],[Store Open Date]],"wrong data","right data")</f>
        <v>right data</v>
      </c>
      <c r="AE7770">
        <f>Zudio_sales_data[[#This Row],[Sales Profit]]/Zudio_sales_data[[#This Row],[Quantity]]</f>
        <v>994</v>
      </c>
    </row>
    <row r="7771" spans="1:31" x14ac:dyDescent="0.3">
      <c r="A7771" t="s">
        <v>139</v>
      </c>
      <c r="B7771" t="s">
        <v>121</v>
      </c>
      <c r="C7771" t="s">
        <v>28</v>
      </c>
      <c r="D7771" t="s">
        <v>82</v>
      </c>
      <c r="E7771">
        <v>17</v>
      </c>
      <c r="F7771">
        <v>427134</v>
      </c>
      <c r="G7771" t="s">
        <v>49</v>
      </c>
      <c r="H7771" s="1">
        <v>44924</v>
      </c>
      <c r="I7771">
        <v>1400</v>
      </c>
      <c r="J7771" t="s">
        <v>13207</v>
      </c>
      <c r="K7771" t="s">
        <v>61</v>
      </c>
      <c r="L7771">
        <v>9</v>
      </c>
      <c r="M7771">
        <v>8</v>
      </c>
      <c r="N7771">
        <v>11</v>
      </c>
      <c r="O7771" t="s">
        <v>69</v>
      </c>
      <c r="P7771" t="s">
        <v>34</v>
      </c>
      <c r="Q7771">
        <v>45318</v>
      </c>
      <c r="R7771" s="1">
        <v>45435</v>
      </c>
      <c r="S7771" t="s">
        <v>104</v>
      </c>
      <c r="T7771">
        <v>304302</v>
      </c>
      <c r="U7771" t="s">
        <v>8964</v>
      </c>
      <c r="V7771">
        <v>640</v>
      </c>
      <c r="W7771">
        <v>2412</v>
      </c>
      <c r="X7771">
        <v>3</v>
      </c>
      <c r="Y7771">
        <v>2894.4</v>
      </c>
      <c r="Z7771">
        <v>11</v>
      </c>
      <c r="AA7771">
        <f>Zudio_sales_data[[#This Row],[Price]]*Zudio_sales_data[[#This Row],[Quantity]]</f>
        <v>7236</v>
      </c>
      <c r="AB7771" s="1">
        <v>45629</v>
      </c>
      <c r="AC7771">
        <f>_xlfn.DAYS(Zudio_sales_data[[#This Row],[Last Date]],Zudio_sales_data[[#This Row],[Store Open Date]])</f>
        <v>705</v>
      </c>
      <c r="AD7771" t="str">
        <f>IF(Zudio_sales_data[[#This Row],[Order Date]]&lt;=Zudio_sales_data[[#This Row],[Store Open Date]],"wrong data","right data")</f>
        <v>right data</v>
      </c>
      <c r="AE7771">
        <f>Zudio_sales_data[[#This Row],[Sales Profit]]/Zudio_sales_data[[#This Row],[Quantity]]</f>
        <v>964.80000000000007</v>
      </c>
    </row>
    <row r="7772" spans="1:31" x14ac:dyDescent="0.3">
      <c r="A7772" t="s">
        <v>71</v>
      </c>
      <c r="B7772" t="s">
        <v>286</v>
      </c>
      <c r="C7772" t="s">
        <v>28</v>
      </c>
      <c r="D7772" t="s">
        <v>29</v>
      </c>
      <c r="E7772">
        <v>30</v>
      </c>
      <c r="F7772">
        <v>418447</v>
      </c>
      <c r="G7772" t="s">
        <v>30</v>
      </c>
      <c r="H7772" s="1">
        <v>45243</v>
      </c>
      <c r="I7772">
        <v>1200</v>
      </c>
      <c r="J7772" t="s">
        <v>13208</v>
      </c>
      <c r="K7772" t="s">
        <v>268</v>
      </c>
      <c r="L7772">
        <v>9</v>
      </c>
      <c r="M7772">
        <v>8</v>
      </c>
      <c r="N7772">
        <v>8</v>
      </c>
      <c r="O7772" t="s">
        <v>69</v>
      </c>
      <c r="P7772" t="s">
        <v>52</v>
      </c>
      <c r="Q7772">
        <v>65127</v>
      </c>
      <c r="R7772" s="1">
        <v>45417</v>
      </c>
      <c r="S7772" t="s">
        <v>104</v>
      </c>
      <c r="T7772">
        <v>389964</v>
      </c>
      <c r="U7772" t="s">
        <v>13209</v>
      </c>
      <c r="V7772">
        <v>976</v>
      </c>
      <c r="W7772">
        <v>1177</v>
      </c>
      <c r="X7772">
        <v>3</v>
      </c>
      <c r="Y7772">
        <v>1412.4</v>
      </c>
      <c r="Z7772">
        <v>11</v>
      </c>
      <c r="AA7772">
        <f>Zudio_sales_data[[#This Row],[Price]]*Zudio_sales_data[[#This Row],[Quantity]]</f>
        <v>3531</v>
      </c>
      <c r="AB7772" s="1">
        <v>45629</v>
      </c>
      <c r="AC7772">
        <f>_xlfn.DAYS(Zudio_sales_data[[#This Row],[Last Date]],Zudio_sales_data[[#This Row],[Store Open Date]])</f>
        <v>386</v>
      </c>
      <c r="AD7772" t="str">
        <f>IF(Zudio_sales_data[[#This Row],[Order Date]]&lt;=Zudio_sales_data[[#This Row],[Store Open Date]],"wrong data","right data")</f>
        <v>right data</v>
      </c>
      <c r="AE7772">
        <f>Zudio_sales_data[[#This Row],[Sales Profit]]/Zudio_sales_data[[#This Row],[Quantity]]</f>
        <v>470.8</v>
      </c>
    </row>
    <row r="7773" spans="1:31" x14ac:dyDescent="0.3">
      <c r="A7773" t="s">
        <v>45</v>
      </c>
      <c r="B7773" t="s">
        <v>157</v>
      </c>
      <c r="C7773" t="s">
        <v>39</v>
      </c>
      <c r="D7773" t="s">
        <v>29</v>
      </c>
      <c r="E7773">
        <v>53</v>
      </c>
      <c r="F7773">
        <v>428940</v>
      </c>
      <c r="G7773" t="s">
        <v>30</v>
      </c>
      <c r="H7773" s="1">
        <v>45514</v>
      </c>
      <c r="I7773">
        <v>1400</v>
      </c>
      <c r="J7773" t="s">
        <v>13210</v>
      </c>
      <c r="K7773" t="s">
        <v>736</v>
      </c>
      <c r="L7773">
        <v>9</v>
      </c>
      <c r="M7773">
        <v>8</v>
      </c>
      <c r="N7773">
        <v>19</v>
      </c>
      <c r="O7773" t="s">
        <v>33</v>
      </c>
      <c r="P7773" t="s">
        <v>52</v>
      </c>
      <c r="Q7773">
        <v>68667</v>
      </c>
      <c r="R7773" s="1">
        <v>45545</v>
      </c>
      <c r="S7773" t="s">
        <v>131</v>
      </c>
      <c r="T7773">
        <v>249425</v>
      </c>
      <c r="U7773" t="s">
        <v>13211</v>
      </c>
      <c r="V7773">
        <v>339</v>
      </c>
      <c r="W7773">
        <v>1196</v>
      </c>
      <c r="X7773">
        <v>6</v>
      </c>
      <c r="Y7773">
        <v>2870.4</v>
      </c>
      <c r="Z7773">
        <v>11</v>
      </c>
      <c r="AA7773">
        <f>Zudio_sales_data[[#This Row],[Price]]*Zudio_sales_data[[#This Row],[Quantity]]</f>
        <v>7176</v>
      </c>
      <c r="AB7773" s="1">
        <v>45629</v>
      </c>
      <c r="AC7773">
        <f>_xlfn.DAYS(Zudio_sales_data[[#This Row],[Last Date]],Zudio_sales_data[[#This Row],[Store Open Date]])</f>
        <v>115</v>
      </c>
      <c r="AD7773" t="str">
        <f>IF(Zudio_sales_data[[#This Row],[Order Date]]&lt;=Zudio_sales_data[[#This Row],[Store Open Date]],"wrong data","right data")</f>
        <v>right data</v>
      </c>
      <c r="AE7773">
        <f>Zudio_sales_data[[#This Row],[Sales Profit]]/Zudio_sales_data[[#This Row],[Quantity]]</f>
        <v>478.40000000000003</v>
      </c>
    </row>
    <row r="7774" spans="1:31" x14ac:dyDescent="0.3">
      <c r="A7774" t="s">
        <v>37</v>
      </c>
      <c r="B7774" t="s">
        <v>125</v>
      </c>
      <c r="C7774" t="s">
        <v>47</v>
      </c>
      <c r="D7774" t="s">
        <v>29</v>
      </c>
      <c r="E7774">
        <v>3</v>
      </c>
      <c r="F7774">
        <v>439501</v>
      </c>
      <c r="G7774" t="s">
        <v>49</v>
      </c>
      <c r="H7774" s="1">
        <v>43936</v>
      </c>
      <c r="I7774">
        <v>1100</v>
      </c>
      <c r="J7774" t="s">
        <v>13212</v>
      </c>
      <c r="K7774" t="s">
        <v>42</v>
      </c>
      <c r="L7774">
        <v>10</v>
      </c>
      <c r="M7774">
        <v>9</v>
      </c>
      <c r="N7774">
        <v>9</v>
      </c>
      <c r="O7774" t="s">
        <v>69</v>
      </c>
      <c r="P7774" t="s">
        <v>52</v>
      </c>
      <c r="Q7774">
        <v>89468</v>
      </c>
      <c r="R7774" s="1">
        <v>45524</v>
      </c>
      <c r="S7774" t="s">
        <v>53</v>
      </c>
      <c r="T7774">
        <v>179724</v>
      </c>
      <c r="U7774" t="s">
        <v>13213</v>
      </c>
      <c r="V7774">
        <v>796</v>
      </c>
      <c r="W7774">
        <v>1553</v>
      </c>
      <c r="X7774">
        <v>4</v>
      </c>
      <c r="Y7774">
        <v>2484.8000000000002</v>
      </c>
      <c r="Z7774">
        <v>11</v>
      </c>
      <c r="AA7774">
        <f>Zudio_sales_data[[#This Row],[Price]]*Zudio_sales_data[[#This Row],[Quantity]]</f>
        <v>6212</v>
      </c>
      <c r="AB7774" s="1">
        <v>45629</v>
      </c>
      <c r="AC7774">
        <f>_xlfn.DAYS(Zudio_sales_data[[#This Row],[Last Date]],Zudio_sales_data[[#This Row],[Store Open Date]])</f>
        <v>1693</v>
      </c>
      <c r="AD7774" t="str">
        <f>IF(Zudio_sales_data[[#This Row],[Order Date]]&lt;=Zudio_sales_data[[#This Row],[Store Open Date]],"wrong data","right data")</f>
        <v>right data</v>
      </c>
      <c r="AE7774">
        <f>Zudio_sales_data[[#This Row],[Sales Profit]]/Zudio_sales_data[[#This Row],[Quantity]]</f>
        <v>621.20000000000005</v>
      </c>
    </row>
    <row r="7775" spans="1:31" x14ac:dyDescent="0.3">
      <c r="A7775" t="s">
        <v>117</v>
      </c>
      <c r="B7775" t="s">
        <v>334</v>
      </c>
      <c r="C7775" t="s">
        <v>28</v>
      </c>
      <c r="D7775" t="s">
        <v>82</v>
      </c>
      <c r="E7775">
        <v>82</v>
      </c>
      <c r="F7775">
        <v>414171</v>
      </c>
      <c r="G7775" t="s">
        <v>49</v>
      </c>
      <c r="H7775" s="1">
        <v>45303</v>
      </c>
      <c r="I7775">
        <v>1300</v>
      </c>
      <c r="J7775" t="s">
        <v>13214</v>
      </c>
      <c r="K7775" t="s">
        <v>236</v>
      </c>
      <c r="L7775">
        <v>10</v>
      </c>
      <c r="M7775">
        <v>9</v>
      </c>
      <c r="N7775">
        <v>4</v>
      </c>
      <c r="O7775" t="s">
        <v>33</v>
      </c>
      <c r="P7775" t="s">
        <v>62</v>
      </c>
      <c r="Q7775">
        <v>21836</v>
      </c>
      <c r="R7775" s="1">
        <v>45386</v>
      </c>
      <c r="S7775" t="s">
        <v>63</v>
      </c>
      <c r="T7775">
        <v>593253</v>
      </c>
      <c r="U7775" t="s">
        <v>13215</v>
      </c>
      <c r="V7775">
        <v>450</v>
      </c>
      <c r="W7775">
        <v>1213</v>
      </c>
      <c r="X7775">
        <v>8</v>
      </c>
      <c r="Y7775">
        <v>3881.6</v>
      </c>
      <c r="Z7775">
        <v>11</v>
      </c>
      <c r="AA7775">
        <f>Zudio_sales_data[[#This Row],[Price]]*Zudio_sales_data[[#This Row],[Quantity]]</f>
        <v>9704</v>
      </c>
      <c r="AB7775" s="1">
        <v>45629</v>
      </c>
      <c r="AC7775">
        <f>_xlfn.DAYS(Zudio_sales_data[[#This Row],[Last Date]],Zudio_sales_data[[#This Row],[Store Open Date]])</f>
        <v>326</v>
      </c>
      <c r="AD7775" t="str">
        <f>IF(Zudio_sales_data[[#This Row],[Order Date]]&lt;=Zudio_sales_data[[#This Row],[Store Open Date]],"wrong data","right data")</f>
        <v>right data</v>
      </c>
      <c r="AE7775">
        <f>Zudio_sales_data[[#This Row],[Sales Profit]]/Zudio_sales_data[[#This Row],[Quantity]]</f>
        <v>485.2</v>
      </c>
    </row>
    <row r="7776" spans="1:31" x14ac:dyDescent="0.3">
      <c r="A7776" t="s">
        <v>55</v>
      </c>
      <c r="B7776" t="s">
        <v>76</v>
      </c>
      <c r="C7776" t="s">
        <v>39</v>
      </c>
      <c r="D7776" t="s">
        <v>229</v>
      </c>
      <c r="E7776">
        <v>46</v>
      </c>
      <c r="F7776">
        <v>431977</v>
      </c>
      <c r="G7776" t="s">
        <v>30</v>
      </c>
      <c r="H7776" s="1">
        <v>45116</v>
      </c>
      <c r="I7776">
        <v>1200</v>
      </c>
      <c r="J7776" t="s">
        <v>13216</v>
      </c>
      <c r="K7776" t="s">
        <v>74</v>
      </c>
      <c r="L7776">
        <v>11</v>
      </c>
      <c r="M7776">
        <v>8</v>
      </c>
      <c r="N7776">
        <v>13</v>
      </c>
      <c r="O7776" t="s">
        <v>33</v>
      </c>
      <c r="P7776" t="s">
        <v>34</v>
      </c>
      <c r="Q7776">
        <v>17217</v>
      </c>
      <c r="R7776" s="1">
        <v>45348</v>
      </c>
      <c r="S7776" t="s">
        <v>91</v>
      </c>
      <c r="T7776">
        <v>832152</v>
      </c>
      <c r="U7776" t="s">
        <v>656</v>
      </c>
      <c r="V7776">
        <v>735</v>
      </c>
      <c r="W7776">
        <v>817</v>
      </c>
      <c r="X7776">
        <v>7</v>
      </c>
      <c r="Y7776">
        <v>2287.6</v>
      </c>
      <c r="Z7776">
        <v>9</v>
      </c>
      <c r="AA7776">
        <f>Zudio_sales_data[[#This Row],[Price]]*Zudio_sales_data[[#This Row],[Quantity]]</f>
        <v>5719</v>
      </c>
      <c r="AB7776" s="1">
        <v>45629</v>
      </c>
      <c r="AC7776">
        <f>_xlfn.DAYS(Zudio_sales_data[[#This Row],[Last Date]],Zudio_sales_data[[#This Row],[Store Open Date]])</f>
        <v>513</v>
      </c>
      <c r="AD7776" t="str">
        <f>IF(Zudio_sales_data[[#This Row],[Order Date]]&lt;=Zudio_sales_data[[#This Row],[Store Open Date]],"wrong data","right data")</f>
        <v>right data</v>
      </c>
      <c r="AE7776">
        <f>Zudio_sales_data[[#This Row],[Sales Profit]]/Zudio_sales_data[[#This Row],[Quantity]]</f>
        <v>326.8</v>
      </c>
    </row>
    <row r="7777" spans="1:31" x14ac:dyDescent="0.3">
      <c r="A7777" t="s">
        <v>71</v>
      </c>
      <c r="B7777" t="s">
        <v>275</v>
      </c>
      <c r="C7777" t="s">
        <v>47</v>
      </c>
      <c r="D7777" t="s">
        <v>77</v>
      </c>
      <c r="E7777">
        <v>52</v>
      </c>
      <c r="F7777">
        <v>418857</v>
      </c>
      <c r="G7777" t="s">
        <v>30</v>
      </c>
      <c r="H7777" s="1">
        <v>44935</v>
      </c>
      <c r="I7777">
        <v>800</v>
      </c>
      <c r="J7777" t="s">
        <v>13217</v>
      </c>
      <c r="K7777" t="s">
        <v>161</v>
      </c>
      <c r="L7777">
        <v>11</v>
      </c>
      <c r="M7777">
        <v>8</v>
      </c>
      <c r="N7777">
        <v>17</v>
      </c>
      <c r="O7777" t="s">
        <v>33</v>
      </c>
      <c r="P7777" t="s">
        <v>52</v>
      </c>
      <c r="Q7777">
        <v>42577</v>
      </c>
      <c r="R7777" s="1">
        <v>45447</v>
      </c>
      <c r="S7777" t="s">
        <v>43</v>
      </c>
      <c r="T7777">
        <v>719432</v>
      </c>
      <c r="U7777" t="s">
        <v>6820</v>
      </c>
      <c r="V7777">
        <v>312</v>
      </c>
      <c r="W7777">
        <v>2983</v>
      </c>
      <c r="X7777">
        <v>4</v>
      </c>
      <c r="Y7777">
        <v>4772.8</v>
      </c>
      <c r="Z7777">
        <v>9</v>
      </c>
      <c r="AA7777">
        <f>Zudio_sales_data[[#This Row],[Price]]*Zudio_sales_data[[#This Row],[Quantity]]</f>
        <v>11932</v>
      </c>
      <c r="AB7777" s="1">
        <v>45629</v>
      </c>
      <c r="AC7777">
        <f>_xlfn.DAYS(Zudio_sales_data[[#This Row],[Last Date]],Zudio_sales_data[[#This Row],[Store Open Date]])</f>
        <v>694</v>
      </c>
      <c r="AD7777" t="str">
        <f>IF(Zudio_sales_data[[#This Row],[Order Date]]&lt;=Zudio_sales_data[[#This Row],[Store Open Date]],"wrong data","right data")</f>
        <v>right data</v>
      </c>
      <c r="AE7777">
        <f>Zudio_sales_data[[#This Row],[Sales Profit]]/Zudio_sales_data[[#This Row],[Quantity]]</f>
        <v>1193.2</v>
      </c>
    </row>
    <row r="7778" spans="1:31" x14ac:dyDescent="0.3">
      <c r="A7778" t="s">
        <v>71</v>
      </c>
      <c r="B7778" t="s">
        <v>197</v>
      </c>
      <c r="C7778" t="s">
        <v>28</v>
      </c>
      <c r="D7778" t="s">
        <v>40</v>
      </c>
      <c r="E7778">
        <v>13</v>
      </c>
      <c r="F7778">
        <v>401115</v>
      </c>
      <c r="G7778" t="s">
        <v>49</v>
      </c>
      <c r="H7778" s="1">
        <v>44384</v>
      </c>
      <c r="I7778">
        <v>800</v>
      </c>
      <c r="J7778" t="s">
        <v>13218</v>
      </c>
      <c r="K7778" t="s">
        <v>678</v>
      </c>
      <c r="L7778">
        <v>11</v>
      </c>
      <c r="M7778">
        <v>8</v>
      </c>
      <c r="N7778">
        <v>12</v>
      </c>
      <c r="O7778" t="s">
        <v>69</v>
      </c>
      <c r="P7778" t="s">
        <v>62</v>
      </c>
      <c r="Q7778">
        <v>98138</v>
      </c>
      <c r="R7778" s="1">
        <v>45417</v>
      </c>
      <c r="S7778" t="s">
        <v>104</v>
      </c>
      <c r="T7778">
        <v>607546</v>
      </c>
      <c r="U7778" t="s">
        <v>13219</v>
      </c>
      <c r="V7778">
        <v>480</v>
      </c>
      <c r="W7778">
        <v>2154</v>
      </c>
      <c r="X7778">
        <v>6</v>
      </c>
      <c r="Y7778">
        <v>5169.6000000000004</v>
      </c>
      <c r="Z7778">
        <v>9</v>
      </c>
      <c r="AA7778">
        <f>Zudio_sales_data[[#This Row],[Price]]*Zudio_sales_data[[#This Row],[Quantity]]</f>
        <v>12924</v>
      </c>
      <c r="AB7778" s="1">
        <v>45629</v>
      </c>
      <c r="AC7778">
        <f>_xlfn.DAYS(Zudio_sales_data[[#This Row],[Last Date]],Zudio_sales_data[[#This Row],[Store Open Date]])</f>
        <v>1245</v>
      </c>
      <c r="AD7778" t="str">
        <f>IF(Zudio_sales_data[[#This Row],[Order Date]]&lt;=Zudio_sales_data[[#This Row],[Store Open Date]],"wrong data","right data")</f>
        <v>right data</v>
      </c>
      <c r="AE7778">
        <f>Zudio_sales_data[[#This Row],[Sales Profit]]/Zudio_sales_data[[#This Row],[Quantity]]</f>
        <v>861.6</v>
      </c>
    </row>
    <row r="7779" spans="1:31" x14ac:dyDescent="0.3">
      <c r="A7779" t="s">
        <v>117</v>
      </c>
      <c r="B7779" t="s">
        <v>219</v>
      </c>
      <c r="C7779" t="s">
        <v>39</v>
      </c>
      <c r="D7779" t="s">
        <v>66</v>
      </c>
      <c r="E7779">
        <v>5</v>
      </c>
      <c r="F7779">
        <v>402713</v>
      </c>
      <c r="G7779" t="s">
        <v>49</v>
      </c>
      <c r="H7779" s="1">
        <v>43934</v>
      </c>
      <c r="I7779">
        <v>1400</v>
      </c>
      <c r="J7779" t="s">
        <v>13220</v>
      </c>
      <c r="K7779" t="s">
        <v>203</v>
      </c>
      <c r="L7779">
        <v>9</v>
      </c>
      <c r="M7779">
        <v>8</v>
      </c>
      <c r="N7779">
        <v>10</v>
      </c>
      <c r="O7779" t="s">
        <v>69</v>
      </c>
      <c r="P7779" t="s">
        <v>52</v>
      </c>
      <c r="Q7779">
        <v>20620</v>
      </c>
      <c r="R7779" s="1">
        <v>45569</v>
      </c>
      <c r="S7779" t="s">
        <v>115</v>
      </c>
      <c r="T7779">
        <v>379758</v>
      </c>
      <c r="U7779" t="s">
        <v>13221</v>
      </c>
      <c r="V7779">
        <v>285</v>
      </c>
      <c r="W7779">
        <v>2000</v>
      </c>
      <c r="X7779">
        <v>3</v>
      </c>
      <c r="Y7779">
        <v>2400</v>
      </c>
      <c r="Z7779">
        <v>11</v>
      </c>
      <c r="AA7779">
        <f>Zudio_sales_data[[#This Row],[Price]]*Zudio_sales_data[[#This Row],[Quantity]]</f>
        <v>6000</v>
      </c>
      <c r="AB7779" s="1">
        <v>45629</v>
      </c>
      <c r="AC7779">
        <f>_xlfn.DAYS(Zudio_sales_data[[#This Row],[Last Date]],Zudio_sales_data[[#This Row],[Store Open Date]])</f>
        <v>1695</v>
      </c>
      <c r="AD7779" t="str">
        <f>IF(Zudio_sales_data[[#This Row],[Order Date]]&lt;=Zudio_sales_data[[#This Row],[Store Open Date]],"wrong data","right data")</f>
        <v>right data</v>
      </c>
      <c r="AE7779">
        <f>Zudio_sales_data[[#This Row],[Sales Profit]]/Zudio_sales_data[[#This Row],[Quantity]]</f>
        <v>800</v>
      </c>
    </row>
    <row r="7780" spans="1:31" x14ac:dyDescent="0.3">
      <c r="A7780" t="s">
        <v>117</v>
      </c>
      <c r="B7780" t="s">
        <v>328</v>
      </c>
      <c r="C7780" t="s">
        <v>28</v>
      </c>
      <c r="D7780" t="s">
        <v>77</v>
      </c>
      <c r="E7780">
        <v>2</v>
      </c>
      <c r="F7780">
        <v>423800</v>
      </c>
      <c r="G7780" t="s">
        <v>30</v>
      </c>
      <c r="H7780" s="1">
        <v>45310</v>
      </c>
      <c r="I7780">
        <v>1200</v>
      </c>
      <c r="J7780" t="s">
        <v>13222</v>
      </c>
      <c r="K7780" t="s">
        <v>494</v>
      </c>
      <c r="L7780">
        <v>11</v>
      </c>
      <c r="M7780">
        <v>8</v>
      </c>
      <c r="N7780">
        <v>9</v>
      </c>
      <c r="O7780" t="s">
        <v>33</v>
      </c>
      <c r="P7780" t="s">
        <v>34</v>
      </c>
      <c r="Q7780">
        <v>97800</v>
      </c>
      <c r="R7780" s="1">
        <v>45629</v>
      </c>
      <c r="S7780" t="s">
        <v>177</v>
      </c>
      <c r="T7780">
        <v>178876</v>
      </c>
      <c r="U7780" t="s">
        <v>13223</v>
      </c>
      <c r="V7780">
        <v>491</v>
      </c>
      <c r="W7780">
        <v>2450</v>
      </c>
      <c r="X7780">
        <v>7</v>
      </c>
      <c r="Y7780">
        <v>6860</v>
      </c>
      <c r="Z7780">
        <v>9</v>
      </c>
      <c r="AA7780">
        <f>Zudio_sales_data[[#This Row],[Price]]*Zudio_sales_data[[#This Row],[Quantity]]</f>
        <v>17150</v>
      </c>
      <c r="AB7780" s="1">
        <v>45629</v>
      </c>
      <c r="AC7780">
        <f>_xlfn.DAYS(Zudio_sales_data[[#This Row],[Last Date]],Zudio_sales_data[[#This Row],[Store Open Date]])</f>
        <v>319</v>
      </c>
      <c r="AD7780" t="str">
        <f>IF(Zudio_sales_data[[#This Row],[Order Date]]&lt;=Zudio_sales_data[[#This Row],[Store Open Date]],"wrong data","right data")</f>
        <v>right data</v>
      </c>
      <c r="AE7780">
        <f>Zudio_sales_data[[#This Row],[Sales Profit]]/Zudio_sales_data[[#This Row],[Quantity]]</f>
        <v>980</v>
      </c>
    </row>
    <row r="7781" spans="1:31" x14ac:dyDescent="0.3">
      <c r="A7781" t="s">
        <v>37</v>
      </c>
      <c r="B7781" t="s">
        <v>163</v>
      </c>
      <c r="C7781" t="s">
        <v>28</v>
      </c>
      <c r="D7781" t="s">
        <v>82</v>
      </c>
      <c r="E7781">
        <v>41</v>
      </c>
      <c r="F7781">
        <v>424481</v>
      </c>
      <c r="G7781" t="s">
        <v>30</v>
      </c>
      <c r="H7781" s="1">
        <v>44752</v>
      </c>
      <c r="I7781">
        <v>950</v>
      </c>
      <c r="J7781" t="s">
        <v>13224</v>
      </c>
      <c r="K7781" t="s">
        <v>469</v>
      </c>
      <c r="L7781">
        <v>10</v>
      </c>
      <c r="M7781">
        <v>7</v>
      </c>
      <c r="N7781">
        <v>15</v>
      </c>
      <c r="O7781" t="s">
        <v>69</v>
      </c>
      <c r="P7781" t="s">
        <v>34</v>
      </c>
      <c r="Q7781">
        <v>41984</v>
      </c>
      <c r="R7781" s="1">
        <v>45305</v>
      </c>
      <c r="S7781" t="s">
        <v>85</v>
      </c>
      <c r="T7781">
        <v>754132</v>
      </c>
      <c r="U7781" t="s">
        <v>13225</v>
      </c>
      <c r="V7781">
        <v>269</v>
      </c>
      <c r="W7781">
        <v>2236</v>
      </c>
      <c r="X7781">
        <v>4</v>
      </c>
      <c r="Y7781">
        <v>3577.6</v>
      </c>
      <c r="Z7781">
        <v>9</v>
      </c>
      <c r="AA7781">
        <f>Zudio_sales_data[[#This Row],[Price]]*Zudio_sales_data[[#This Row],[Quantity]]</f>
        <v>8944</v>
      </c>
      <c r="AB7781" s="1">
        <v>45629</v>
      </c>
      <c r="AC7781">
        <f>_xlfn.DAYS(Zudio_sales_data[[#This Row],[Last Date]],Zudio_sales_data[[#This Row],[Store Open Date]])</f>
        <v>877</v>
      </c>
      <c r="AD7781" t="str">
        <f>IF(Zudio_sales_data[[#This Row],[Order Date]]&lt;=Zudio_sales_data[[#This Row],[Store Open Date]],"wrong data","right data")</f>
        <v>right data</v>
      </c>
      <c r="AE7781">
        <f>Zudio_sales_data[[#This Row],[Sales Profit]]/Zudio_sales_data[[#This Row],[Quantity]]</f>
        <v>894.4</v>
      </c>
    </row>
    <row r="7782" spans="1:31" x14ac:dyDescent="0.3">
      <c r="A7782" t="s">
        <v>139</v>
      </c>
      <c r="B7782" t="s">
        <v>100</v>
      </c>
      <c r="C7782" t="s">
        <v>47</v>
      </c>
      <c r="D7782" t="s">
        <v>129</v>
      </c>
      <c r="E7782">
        <v>28</v>
      </c>
      <c r="F7782">
        <v>434195</v>
      </c>
      <c r="G7782" t="s">
        <v>49</v>
      </c>
      <c r="H7782" s="1">
        <v>44026</v>
      </c>
      <c r="I7782">
        <v>950</v>
      </c>
      <c r="J7782" t="s">
        <v>13226</v>
      </c>
      <c r="K7782" t="s">
        <v>192</v>
      </c>
      <c r="L7782">
        <v>11</v>
      </c>
      <c r="M7782">
        <v>8</v>
      </c>
      <c r="N7782">
        <v>19</v>
      </c>
      <c r="O7782" t="s">
        <v>33</v>
      </c>
      <c r="P7782" t="s">
        <v>90</v>
      </c>
      <c r="Q7782">
        <v>59545</v>
      </c>
      <c r="R7782" s="1">
        <v>45629</v>
      </c>
      <c r="S7782" t="s">
        <v>177</v>
      </c>
      <c r="T7782">
        <v>256723</v>
      </c>
      <c r="U7782" t="s">
        <v>12444</v>
      </c>
      <c r="V7782">
        <v>511</v>
      </c>
      <c r="W7782">
        <v>2325</v>
      </c>
      <c r="X7782">
        <v>4</v>
      </c>
      <c r="Y7782">
        <v>3720</v>
      </c>
      <c r="Z7782">
        <v>9</v>
      </c>
      <c r="AA7782">
        <f>Zudio_sales_data[[#This Row],[Price]]*Zudio_sales_data[[#This Row],[Quantity]]</f>
        <v>9300</v>
      </c>
      <c r="AB7782" s="1">
        <v>45629</v>
      </c>
      <c r="AC7782">
        <f>_xlfn.DAYS(Zudio_sales_data[[#This Row],[Last Date]],Zudio_sales_data[[#This Row],[Store Open Date]])</f>
        <v>1603</v>
      </c>
      <c r="AD7782" t="str">
        <f>IF(Zudio_sales_data[[#This Row],[Order Date]]&lt;=Zudio_sales_data[[#This Row],[Store Open Date]],"wrong data","right data")</f>
        <v>right data</v>
      </c>
      <c r="AE7782">
        <f>Zudio_sales_data[[#This Row],[Sales Profit]]/Zudio_sales_data[[#This Row],[Quantity]]</f>
        <v>930</v>
      </c>
    </row>
    <row r="7783" spans="1:31" x14ac:dyDescent="0.3">
      <c r="A7783" t="s">
        <v>26</v>
      </c>
      <c r="B7783" t="s">
        <v>219</v>
      </c>
      <c r="C7783" t="s">
        <v>28</v>
      </c>
      <c r="D7783" t="s">
        <v>112</v>
      </c>
      <c r="E7783">
        <v>46</v>
      </c>
      <c r="F7783">
        <v>418721</v>
      </c>
      <c r="G7783" t="s">
        <v>30</v>
      </c>
      <c r="H7783" s="1">
        <v>44698</v>
      </c>
      <c r="I7783">
        <v>800</v>
      </c>
      <c r="J7783" t="s">
        <v>13227</v>
      </c>
      <c r="K7783" t="s">
        <v>148</v>
      </c>
      <c r="L7783">
        <v>11</v>
      </c>
      <c r="M7783">
        <v>8</v>
      </c>
      <c r="N7783">
        <v>15</v>
      </c>
      <c r="O7783" t="s">
        <v>33</v>
      </c>
      <c r="P7783" t="s">
        <v>34</v>
      </c>
      <c r="Q7783">
        <v>16651</v>
      </c>
      <c r="R7783" s="1">
        <v>45347</v>
      </c>
      <c r="S7783" t="s">
        <v>91</v>
      </c>
      <c r="T7783">
        <v>805372</v>
      </c>
      <c r="U7783" t="s">
        <v>13228</v>
      </c>
      <c r="V7783">
        <v>290</v>
      </c>
      <c r="W7783">
        <v>855</v>
      </c>
      <c r="X7783">
        <v>1</v>
      </c>
      <c r="Y7783">
        <v>342</v>
      </c>
      <c r="Z7783">
        <v>9</v>
      </c>
      <c r="AA7783">
        <f>Zudio_sales_data[[#This Row],[Price]]*Zudio_sales_data[[#This Row],[Quantity]]</f>
        <v>855</v>
      </c>
      <c r="AB7783" s="1">
        <v>45629</v>
      </c>
      <c r="AC7783">
        <f>_xlfn.DAYS(Zudio_sales_data[[#This Row],[Last Date]],Zudio_sales_data[[#This Row],[Store Open Date]])</f>
        <v>931</v>
      </c>
      <c r="AD7783" t="str">
        <f>IF(Zudio_sales_data[[#This Row],[Order Date]]&lt;=Zudio_sales_data[[#This Row],[Store Open Date]],"wrong data","right data")</f>
        <v>right data</v>
      </c>
      <c r="AE7783">
        <f>Zudio_sales_data[[#This Row],[Sales Profit]]/Zudio_sales_data[[#This Row],[Quantity]]</f>
        <v>342</v>
      </c>
    </row>
    <row r="7784" spans="1:31" x14ac:dyDescent="0.3">
      <c r="A7784" t="s">
        <v>26</v>
      </c>
      <c r="B7784" t="s">
        <v>365</v>
      </c>
      <c r="C7784" t="s">
        <v>47</v>
      </c>
      <c r="D7784" t="s">
        <v>77</v>
      </c>
      <c r="E7784">
        <v>77</v>
      </c>
      <c r="F7784">
        <v>424055</v>
      </c>
      <c r="G7784" t="s">
        <v>49</v>
      </c>
      <c r="H7784" s="1">
        <v>45185</v>
      </c>
      <c r="I7784">
        <v>1100</v>
      </c>
      <c r="J7784" t="s">
        <v>13229</v>
      </c>
      <c r="K7784" t="s">
        <v>303</v>
      </c>
      <c r="L7784">
        <v>10</v>
      </c>
      <c r="M7784">
        <v>9</v>
      </c>
      <c r="N7784">
        <v>6</v>
      </c>
      <c r="O7784" t="s">
        <v>33</v>
      </c>
      <c r="P7784" t="s">
        <v>62</v>
      </c>
      <c r="Q7784">
        <v>53668</v>
      </c>
      <c r="R7784" s="1">
        <v>45580</v>
      </c>
      <c r="S7784" t="s">
        <v>115</v>
      </c>
      <c r="T7784">
        <v>674471</v>
      </c>
      <c r="U7784" t="s">
        <v>13230</v>
      </c>
      <c r="V7784">
        <v>825</v>
      </c>
      <c r="W7784">
        <v>2485</v>
      </c>
      <c r="X7784">
        <v>1</v>
      </c>
      <c r="Y7784">
        <v>994</v>
      </c>
      <c r="Z7784">
        <v>11</v>
      </c>
      <c r="AA7784">
        <f>Zudio_sales_data[[#This Row],[Price]]*Zudio_sales_data[[#This Row],[Quantity]]</f>
        <v>2485</v>
      </c>
      <c r="AB7784" s="1">
        <v>45629</v>
      </c>
      <c r="AC7784">
        <f>_xlfn.DAYS(Zudio_sales_data[[#This Row],[Last Date]],Zudio_sales_data[[#This Row],[Store Open Date]])</f>
        <v>444</v>
      </c>
      <c r="AD7784" t="str">
        <f>IF(Zudio_sales_data[[#This Row],[Order Date]]&lt;=Zudio_sales_data[[#This Row],[Store Open Date]],"wrong data","right data")</f>
        <v>right data</v>
      </c>
      <c r="AE7784">
        <f>Zudio_sales_data[[#This Row],[Sales Profit]]/Zudio_sales_data[[#This Row],[Quantity]]</f>
        <v>994</v>
      </c>
    </row>
    <row r="7785" spans="1:31" x14ac:dyDescent="0.3">
      <c r="A7785" t="s">
        <v>45</v>
      </c>
      <c r="B7785" t="s">
        <v>362</v>
      </c>
      <c r="C7785" t="s">
        <v>39</v>
      </c>
      <c r="D7785" t="s">
        <v>77</v>
      </c>
      <c r="E7785">
        <v>7</v>
      </c>
      <c r="F7785">
        <v>404699</v>
      </c>
      <c r="G7785" t="s">
        <v>49</v>
      </c>
      <c r="H7785" s="1">
        <v>44480</v>
      </c>
      <c r="I7785">
        <v>950</v>
      </c>
      <c r="J7785" t="s">
        <v>13231</v>
      </c>
      <c r="K7785" t="s">
        <v>151</v>
      </c>
      <c r="L7785">
        <v>11</v>
      </c>
      <c r="M7785">
        <v>8</v>
      </c>
      <c r="N7785">
        <v>10</v>
      </c>
      <c r="O7785" t="s">
        <v>33</v>
      </c>
      <c r="P7785" t="s">
        <v>90</v>
      </c>
      <c r="Q7785">
        <v>54387</v>
      </c>
      <c r="R7785" s="1">
        <v>45417</v>
      </c>
      <c r="S7785" t="s">
        <v>104</v>
      </c>
      <c r="T7785">
        <v>750962</v>
      </c>
      <c r="U7785" t="s">
        <v>13232</v>
      </c>
      <c r="V7785">
        <v>441</v>
      </c>
      <c r="W7785">
        <v>1721</v>
      </c>
      <c r="X7785">
        <v>5</v>
      </c>
      <c r="Y7785">
        <v>3442</v>
      </c>
      <c r="Z7785">
        <v>9</v>
      </c>
      <c r="AA7785">
        <f>Zudio_sales_data[[#This Row],[Price]]*Zudio_sales_data[[#This Row],[Quantity]]</f>
        <v>8605</v>
      </c>
      <c r="AB7785" s="1">
        <v>45629</v>
      </c>
      <c r="AC7785">
        <f>_xlfn.DAYS(Zudio_sales_data[[#This Row],[Last Date]],Zudio_sales_data[[#This Row],[Store Open Date]])</f>
        <v>1149</v>
      </c>
      <c r="AD7785" t="str">
        <f>IF(Zudio_sales_data[[#This Row],[Order Date]]&lt;=Zudio_sales_data[[#This Row],[Store Open Date]],"wrong data","right data")</f>
        <v>right data</v>
      </c>
      <c r="AE7785">
        <f>Zudio_sales_data[[#This Row],[Sales Profit]]/Zudio_sales_data[[#This Row],[Quantity]]</f>
        <v>688.4</v>
      </c>
    </row>
    <row r="7786" spans="1:31" x14ac:dyDescent="0.3">
      <c r="A7786" t="s">
        <v>117</v>
      </c>
      <c r="B7786" t="s">
        <v>368</v>
      </c>
      <c r="C7786" t="s">
        <v>39</v>
      </c>
      <c r="D7786" t="s">
        <v>40</v>
      </c>
      <c r="E7786">
        <v>57</v>
      </c>
      <c r="F7786">
        <v>413167</v>
      </c>
      <c r="G7786" t="s">
        <v>49</v>
      </c>
      <c r="H7786" s="1">
        <v>45321</v>
      </c>
      <c r="I7786">
        <v>1100</v>
      </c>
      <c r="J7786" t="s">
        <v>8616</v>
      </c>
      <c r="K7786" t="s">
        <v>350</v>
      </c>
      <c r="L7786">
        <v>11</v>
      </c>
      <c r="M7786">
        <v>8</v>
      </c>
      <c r="N7786">
        <v>4</v>
      </c>
      <c r="O7786" t="s">
        <v>69</v>
      </c>
      <c r="P7786" t="s">
        <v>34</v>
      </c>
      <c r="Q7786">
        <v>60293</v>
      </c>
      <c r="R7786" s="1">
        <v>45346</v>
      </c>
      <c r="S7786" t="s">
        <v>91</v>
      </c>
      <c r="T7786">
        <v>744664</v>
      </c>
      <c r="U7786" t="s">
        <v>13233</v>
      </c>
      <c r="V7786">
        <v>949</v>
      </c>
      <c r="W7786">
        <v>1399</v>
      </c>
      <c r="X7786">
        <v>2</v>
      </c>
      <c r="Y7786">
        <v>1119.2</v>
      </c>
      <c r="Z7786">
        <v>9</v>
      </c>
      <c r="AA7786">
        <f>Zudio_sales_data[[#This Row],[Price]]*Zudio_sales_data[[#This Row],[Quantity]]</f>
        <v>2798</v>
      </c>
      <c r="AB7786" s="1">
        <v>45629</v>
      </c>
      <c r="AC7786">
        <f>_xlfn.DAYS(Zudio_sales_data[[#This Row],[Last Date]],Zudio_sales_data[[#This Row],[Store Open Date]])</f>
        <v>308</v>
      </c>
      <c r="AD7786" t="str">
        <f>IF(Zudio_sales_data[[#This Row],[Order Date]]&lt;=Zudio_sales_data[[#This Row],[Store Open Date]],"wrong data","right data")</f>
        <v>right data</v>
      </c>
      <c r="AE7786">
        <f>Zudio_sales_data[[#This Row],[Sales Profit]]/Zudio_sales_data[[#This Row],[Quantity]]</f>
        <v>559.6</v>
      </c>
    </row>
    <row r="7787" spans="1:31" x14ac:dyDescent="0.3">
      <c r="A7787" t="s">
        <v>45</v>
      </c>
      <c r="B7787" t="s">
        <v>46</v>
      </c>
      <c r="C7787" t="s">
        <v>39</v>
      </c>
      <c r="D7787" t="s">
        <v>40</v>
      </c>
      <c r="E7787">
        <v>79</v>
      </c>
      <c r="F7787">
        <v>423173</v>
      </c>
      <c r="G7787" t="s">
        <v>30</v>
      </c>
      <c r="H7787" s="1">
        <v>44644</v>
      </c>
      <c r="I7787">
        <v>1000</v>
      </c>
      <c r="J7787" t="s">
        <v>12296</v>
      </c>
      <c r="K7787" t="s">
        <v>550</v>
      </c>
      <c r="L7787">
        <v>9</v>
      </c>
      <c r="M7787">
        <v>8</v>
      </c>
      <c r="N7787">
        <v>7</v>
      </c>
      <c r="O7787" t="s">
        <v>69</v>
      </c>
      <c r="P7787" t="s">
        <v>62</v>
      </c>
      <c r="Q7787">
        <v>27772</v>
      </c>
      <c r="R7787" s="1">
        <v>45388</v>
      </c>
      <c r="S7787" t="s">
        <v>63</v>
      </c>
      <c r="T7787">
        <v>901941</v>
      </c>
      <c r="U7787" t="s">
        <v>13234</v>
      </c>
      <c r="V7787">
        <v>908</v>
      </c>
      <c r="W7787">
        <v>787</v>
      </c>
      <c r="X7787">
        <v>8</v>
      </c>
      <c r="Y7787">
        <v>2518.4</v>
      </c>
      <c r="Z7787">
        <v>11</v>
      </c>
      <c r="AA7787">
        <f>Zudio_sales_data[[#This Row],[Price]]*Zudio_sales_data[[#This Row],[Quantity]]</f>
        <v>6296</v>
      </c>
      <c r="AB7787" s="1">
        <v>45629</v>
      </c>
      <c r="AC7787">
        <f>_xlfn.DAYS(Zudio_sales_data[[#This Row],[Last Date]],Zudio_sales_data[[#This Row],[Store Open Date]])</f>
        <v>985</v>
      </c>
      <c r="AD7787" t="str">
        <f>IF(Zudio_sales_data[[#This Row],[Order Date]]&lt;=Zudio_sales_data[[#This Row],[Store Open Date]],"wrong data","right data")</f>
        <v>right data</v>
      </c>
      <c r="AE7787">
        <f>Zudio_sales_data[[#This Row],[Sales Profit]]/Zudio_sales_data[[#This Row],[Quantity]]</f>
        <v>314.8</v>
      </c>
    </row>
    <row r="7788" spans="1:31" x14ac:dyDescent="0.3">
      <c r="A7788" t="s">
        <v>71</v>
      </c>
      <c r="B7788" t="s">
        <v>163</v>
      </c>
      <c r="C7788" t="s">
        <v>28</v>
      </c>
      <c r="D7788" t="s">
        <v>129</v>
      </c>
      <c r="E7788">
        <v>49</v>
      </c>
      <c r="F7788">
        <v>400890</v>
      </c>
      <c r="G7788" t="s">
        <v>30</v>
      </c>
      <c r="H7788" s="1">
        <v>44446</v>
      </c>
      <c r="I7788">
        <v>950</v>
      </c>
      <c r="J7788" t="s">
        <v>13235</v>
      </c>
      <c r="K7788" t="s">
        <v>123</v>
      </c>
      <c r="L7788">
        <v>9</v>
      </c>
      <c r="M7788">
        <v>8</v>
      </c>
      <c r="N7788">
        <v>15</v>
      </c>
      <c r="O7788" t="s">
        <v>69</v>
      </c>
      <c r="P7788" t="s">
        <v>62</v>
      </c>
      <c r="Q7788">
        <v>93670</v>
      </c>
      <c r="R7788" s="1">
        <v>45343</v>
      </c>
      <c r="S7788" t="s">
        <v>91</v>
      </c>
      <c r="T7788">
        <v>109908</v>
      </c>
      <c r="U7788" t="s">
        <v>7929</v>
      </c>
      <c r="V7788">
        <v>242</v>
      </c>
      <c r="W7788">
        <v>1146</v>
      </c>
      <c r="X7788">
        <v>5</v>
      </c>
      <c r="Y7788">
        <v>2292</v>
      </c>
      <c r="Z7788">
        <v>11</v>
      </c>
      <c r="AA7788">
        <f>Zudio_sales_data[[#This Row],[Price]]*Zudio_sales_data[[#This Row],[Quantity]]</f>
        <v>5730</v>
      </c>
      <c r="AB7788" s="1">
        <v>45629</v>
      </c>
      <c r="AC7788">
        <f>_xlfn.DAYS(Zudio_sales_data[[#This Row],[Last Date]],Zudio_sales_data[[#This Row],[Store Open Date]])</f>
        <v>1183</v>
      </c>
      <c r="AD7788" t="str">
        <f>IF(Zudio_sales_data[[#This Row],[Order Date]]&lt;=Zudio_sales_data[[#This Row],[Store Open Date]],"wrong data","right data")</f>
        <v>right data</v>
      </c>
      <c r="AE7788">
        <f>Zudio_sales_data[[#This Row],[Sales Profit]]/Zudio_sales_data[[#This Row],[Quantity]]</f>
        <v>458.4</v>
      </c>
    </row>
    <row r="7789" spans="1:31" x14ac:dyDescent="0.3">
      <c r="A7789" t="s">
        <v>45</v>
      </c>
      <c r="B7789" t="s">
        <v>362</v>
      </c>
      <c r="C7789" t="s">
        <v>39</v>
      </c>
      <c r="D7789" t="s">
        <v>87</v>
      </c>
      <c r="E7789">
        <v>96</v>
      </c>
      <c r="F7789">
        <v>407773</v>
      </c>
      <c r="G7789" t="s">
        <v>30</v>
      </c>
      <c r="H7789" s="1">
        <v>45351</v>
      </c>
      <c r="I7789">
        <v>1200</v>
      </c>
      <c r="J7789" t="s">
        <v>13236</v>
      </c>
      <c r="K7789" t="s">
        <v>392</v>
      </c>
      <c r="L7789">
        <v>10</v>
      </c>
      <c r="M7789">
        <v>9</v>
      </c>
      <c r="N7789">
        <v>12</v>
      </c>
      <c r="O7789" t="s">
        <v>69</v>
      </c>
      <c r="P7789" t="s">
        <v>34</v>
      </c>
      <c r="Q7789">
        <v>50748</v>
      </c>
      <c r="R7789" s="1">
        <v>45446</v>
      </c>
      <c r="S7789" t="s">
        <v>43</v>
      </c>
      <c r="T7789">
        <v>246495</v>
      </c>
      <c r="U7789" t="s">
        <v>12563</v>
      </c>
      <c r="V7789">
        <v>271</v>
      </c>
      <c r="W7789">
        <v>2719</v>
      </c>
      <c r="X7789">
        <v>6</v>
      </c>
      <c r="Y7789">
        <v>6525.6</v>
      </c>
      <c r="Z7789">
        <v>11</v>
      </c>
      <c r="AA7789">
        <f>Zudio_sales_data[[#This Row],[Price]]*Zudio_sales_data[[#This Row],[Quantity]]</f>
        <v>16314</v>
      </c>
      <c r="AB7789" s="1">
        <v>45629</v>
      </c>
      <c r="AC7789">
        <f>_xlfn.DAYS(Zudio_sales_data[[#This Row],[Last Date]],Zudio_sales_data[[#This Row],[Store Open Date]])</f>
        <v>278</v>
      </c>
      <c r="AD7789" t="str">
        <f>IF(Zudio_sales_data[[#This Row],[Order Date]]&lt;=Zudio_sales_data[[#This Row],[Store Open Date]],"wrong data","right data")</f>
        <v>right data</v>
      </c>
      <c r="AE7789">
        <f>Zudio_sales_data[[#This Row],[Sales Profit]]/Zudio_sales_data[[#This Row],[Quantity]]</f>
        <v>1087.6000000000001</v>
      </c>
    </row>
    <row r="7790" spans="1:31" x14ac:dyDescent="0.3">
      <c r="A7790" t="s">
        <v>26</v>
      </c>
      <c r="B7790" t="s">
        <v>286</v>
      </c>
      <c r="C7790" t="s">
        <v>39</v>
      </c>
      <c r="D7790" t="s">
        <v>77</v>
      </c>
      <c r="E7790">
        <v>97</v>
      </c>
      <c r="F7790">
        <v>427131</v>
      </c>
      <c r="G7790" t="s">
        <v>49</v>
      </c>
      <c r="H7790" s="1">
        <v>43874</v>
      </c>
      <c r="I7790">
        <v>1400</v>
      </c>
      <c r="J7790" t="s">
        <v>8105</v>
      </c>
      <c r="K7790" t="s">
        <v>507</v>
      </c>
      <c r="L7790">
        <v>11</v>
      </c>
      <c r="M7790">
        <v>8</v>
      </c>
      <c r="N7790">
        <v>15</v>
      </c>
      <c r="O7790" t="s">
        <v>69</v>
      </c>
      <c r="P7790" t="s">
        <v>52</v>
      </c>
      <c r="Q7790">
        <v>41694</v>
      </c>
      <c r="R7790" s="1">
        <v>45491</v>
      </c>
      <c r="S7790" t="s">
        <v>95</v>
      </c>
      <c r="T7790">
        <v>815729</v>
      </c>
      <c r="U7790" t="s">
        <v>13237</v>
      </c>
      <c r="V7790">
        <v>246</v>
      </c>
      <c r="W7790">
        <v>2336</v>
      </c>
      <c r="X7790">
        <v>7</v>
      </c>
      <c r="Y7790">
        <v>6540.8</v>
      </c>
      <c r="Z7790">
        <v>9</v>
      </c>
      <c r="AA7790">
        <f>Zudio_sales_data[[#This Row],[Price]]*Zudio_sales_data[[#This Row],[Quantity]]</f>
        <v>16352</v>
      </c>
      <c r="AB7790" s="1">
        <v>45629</v>
      </c>
      <c r="AC7790">
        <f>_xlfn.DAYS(Zudio_sales_data[[#This Row],[Last Date]],Zudio_sales_data[[#This Row],[Store Open Date]])</f>
        <v>1755</v>
      </c>
      <c r="AD7790" t="str">
        <f>IF(Zudio_sales_data[[#This Row],[Order Date]]&lt;=Zudio_sales_data[[#This Row],[Store Open Date]],"wrong data","right data")</f>
        <v>right data</v>
      </c>
      <c r="AE7790">
        <f>Zudio_sales_data[[#This Row],[Sales Profit]]/Zudio_sales_data[[#This Row],[Quantity]]</f>
        <v>934.4</v>
      </c>
    </row>
    <row r="7791" spans="1:31" x14ac:dyDescent="0.3">
      <c r="A7791" t="s">
        <v>45</v>
      </c>
      <c r="B7791" t="s">
        <v>111</v>
      </c>
      <c r="C7791" t="s">
        <v>39</v>
      </c>
      <c r="D7791" t="s">
        <v>129</v>
      </c>
      <c r="E7791">
        <v>50</v>
      </c>
      <c r="F7791">
        <v>416483</v>
      </c>
      <c r="G7791" t="s">
        <v>49</v>
      </c>
      <c r="H7791" s="1">
        <v>44843</v>
      </c>
      <c r="I7791">
        <v>1100</v>
      </c>
      <c r="J7791" t="s">
        <v>13238</v>
      </c>
      <c r="K7791" t="s">
        <v>421</v>
      </c>
      <c r="L7791">
        <v>11</v>
      </c>
      <c r="M7791">
        <v>8</v>
      </c>
      <c r="N7791">
        <v>16</v>
      </c>
      <c r="O7791" t="s">
        <v>69</v>
      </c>
      <c r="P7791" t="s">
        <v>34</v>
      </c>
      <c r="Q7791">
        <v>49993</v>
      </c>
      <c r="R7791" s="1">
        <v>45522</v>
      </c>
      <c r="S7791" t="s">
        <v>53</v>
      </c>
      <c r="T7791">
        <v>573666</v>
      </c>
      <c r="U7791" t="s">
        <v>13239</v>
      </c>
      <c r="V7791">
        <v>751</v>
      </c>
      <c r="W7791">
        <v>772</v>
      </c>
      <c r="X7791">
        <v>7</v>
      </c>
      <c r="Y7791">
        <v>2161.6</v>
      </c>
      <c r="Z7791">
        <v>9</v>
      </c>
      <c r="AA7791">
        <f>Zudio_sales_data[[#This Row],[Price]]*Zudio_sales_data[[#This Row],[Quantity]]</f>
        <v>5404</v>
      </c>
      <c r="AB7791" s="1">
        <v>45629</v>
      </c>
      <c r="AC7791">
        <f>_xlfn.DAYS(Zudio_sales_data[[#This Row],[Last Date]],Zudio_sales_data[[#This Row],[Store Open Date]])</f>
        <v>786</v>
      </c>
      <c r="AD7791" t="str">
        <f>IF(Zudio_sales_data[[#This Row],[Order Date]]&lt;=Zudio_sales_data[[#This Row],[Store Open Date]],"wrong data","right data")</f>
        <v>right data</v>
      </c>
      <c r="AE7791">
        <f>Zudio_sales_data[[#This Row],[Sales Profit]]/Zudio_sales_data[[#This Row],[Quantity]]</f>
        <v>308.8</v>
      </c>
    </row>
    <row r="7792" spans="1:31" x14ac:dyDescent="0.3">
      <c r="A7792" t="s">
        <v>117</v>
      </c>
      <c r="B7792" t="s">
        <v>65</v>
      </c>
      <c r="C7792" t="s">
        <v>28</v>
      </c>
      <c r="D7792" t="s">
        <v>101</v>
      </c>
      <c r="E7792">
        <v>30</v>
      </c>
      <c r="F7792">
        <v>413768</v>
      </c>
      <c r="G7792" t="s">
        <v>30</v>
      </c>
      <c r="H7792" s="1">
        <v>45193</v>
      </c>
      <c r="I7792">
        <v>1300</v>
      </c>
      <c r="J7792" t="s">
        <v>13240</v>
      </c>
      <c r="K7792" t="s">
        <v>386</v>
      </c>
      <c r="L7792">
        <v>11</v>
      </c>
      <c r="M7792">
        <v>8</v>
      </c>
      <c r="N7792">
        <v>16</v>
      </c>
      <c r="O7792" t="s">
        <v>69</v>
      </c>
      <c r="P7792" t="s">
        <v>34</v>
      </c>
      <c r="Q7792">
        <v>82377</v>
      </c>
      <c r="R7792" s="1">
        <v>45564</v>
      </c>
      <c r="S7792" t="s">
        <v>131</v>
      </c>
      <c r="T7792">
        <v>936162</v>
      </c>
      <c r="U7792" t="s">
        <v>13241</v>
      </c>
      <c r="V7792">
        <v>854</v>
      </c>
      <c r="W7792">
        <v>1199</v>
      </c>
      <c r="X7792">
        <v>4</v>
      </c>
      <c r="Y7792">
        <v>1918.4</v>
      </c>
      <c r="Z7792">
        <v>9</v>
      </c>
      <c r="AA7792">
        <f>Zudio_sales_data[[#This Row],[Price]]*Zudio_sales_data[[#This Row],[Quantity]]</f>
        <v>4796</v>
      </c>
      <c r="AB7792" s="1">
        <v>45629</v>
      </c>
      <c r="AC7792">
        <f>_xlfn.DAYS(Zudio_sales_data[[#This Row],[Last Date]],Zudio_sales_data[[#This Row],[Store Open Date]])</f>
        <v>436</v>
      </c>
      <c r="AD7792" t="str">
        <f>IF(Zudio_sales_data[[#This Row],[Order Date]]&lt;=Zudio_sales_data[[#This Row],[Store Open Date]],"wrong data","right data")</f>
        <v>right data</v>
      </c>
      <c r="AE7792">
        <f>Zudio_sales_data[[#This Row],[Sales Profit]]/Zudio_sales_data[[#This Row],[Quantity]]</f>
        <v>479.6</v>
      </c>
    </row>
    <row r="7793" spans="1:31" x14ac:dyDescent="0.3">
      <c r="A7793" t="s">
        <v>117</v>
      </c>
      <c r="B7793" t="s">
        <v>65</v>
      </c>
      <c r="C7793" t="s">
        <v>39</v>
      </c>
      <c r="D7793" t="s">
        <v>229</v>
      </c>
      <c r="E7793">
        <v>78</v>
      </c>
      <c r="F7793">
        <v>407626</v>
      </c>
      <c r="G7793" t="s">
        <v>30</v>
      </c>
      <c r="H7793" s="1">
        <v>44497</v>
      </c>
      <c r="I7793">
        <v>1400</v>
      </c>
      <c r="J7793" t="s">
        <v>13242</v>
      </c>
      <c r="K7793" t="s">
        <v>168</v>
      </c>
      <c r="L7793">
        <v>10</v>
      </c>
      <c r="M7793">
        <v>7</v>
      </c>
      <c r="N7793">
        <v>5</v>
      </c>
      <c r="O7793" t="s">
        <v>69</v>
      </c>
      <c r="P7793" t="s">
        <v>62</v>
      </c>
      <c r="Q7793">
        <v>60677</v>
      </c>
      <c r="R7793" s="1">
        <v>45492</v>
      </c>
      <c r="S7793" t="s">
        <v>95</v>
      </c>
      <c r="T7793">
        <v>425764</v>
      </c>
      <c r="U7793" t="s">
        <v>13243</v>
      </c>
      <c r="V7793">
        <v>494</v>
      </c>
      <c r="W7793">
        <v>1369</v>
      </c>
      <c r="X7793">
        <v>6</v>
      </c>
      <c r="Y7793">
        <v>3285.6</v>
      </c>
      <c r="Z7793">
        <v>9</v>
      </c>
      <c r="AA7793">
        <f>Zudio_sales_data[[#This Row],[Price]]*Zudio_sales_data[[#This Row],[Quantity]]</f>
        <v>8214</v>
      </c>
      <c r="AB7793" s="1">
        <v>45629</v>
      </c>
      <c r="AC7793">
        <f>_xlfn.DAYS(Zudio_sales_data[[#This Row],[Last Date]],Zudio_sales_data[[#This Row],[Store Open Date]])</f>
        <v>1132</v>
      </c>
      <c r="AD7793" t="str">
        <f>IF(Zudio_sales_data[[#This Row],[Order Date]]&lt;=Zudio_sales_data[[#This Row],[Store Open Date]],"wrong data","right data")</f>
        <v>right data</v>
      </c>
      <c r="AE7793">
        <f>Zudio_sales_data[[#This Row],[Sales Profit]]/Zudio_sales_data[[#This Row],[Quantity]]</f>
        <v>547.6</v>
      </c>
    </row>
    <row r="7794" spans="1:31" x14ac:dyDescent="0.3">
      <c r="A7794" t="s">
        <v>110</v>
      </c>
      <c r="B7794" t="s">
        <v>111</v>
      </c>
      <c r="C7794" t="s">
        <v>39</v>
      </c>
      <c r="D7794" t="s">
        <v>101</v>
      </c>
      <c r="E7794">
        <v>98</v>
      </c>
      <c r="F7794">
        <v>433342</v>
      </c>
      <c r="G7794" t="s">
        <v>49</v>
      </c>
      <c r="H7794" s="1">
        <v>45259</v>
      </c>
      <c r="I7794">
        <v>1000</v>
      </c>
      <c r="J7794" t="s">
        <v>13244</v>
      </c>
      <c r="K7794" t="s">
        <v>103</v>
      </c>
      <c r="L7794">
        <v>10</v>
      </c>
      <c r="M7794">
        <v>7</v>
      </c>
      <c r="N7794">
        <v>17</v>
      </c>
      <c r="O7794" t="s">
        <v>33</v>
      </c>
      <c r="P7794" t="s">
        <v>52</v>
      </c>
      <c r="Q7794">
        <v>50071</v>
      </c>
      <c r="R7794" s="1">
        <v>45530</v>
      </c>
      <c r="S7794" t="s">
        <v>53</v>
      </c>
      <c r="T7794">
        <v>421578</v>
      </c>
      <c r="U7794" t="s">
        <v>13245</v>
      </c>
      <c r="V7794">
        <v>255</v>
      </c>
      <c r="W7794">
        <v>1295</v>
      </c>
      <c r="X7794">
        <v>3</v>
      </c>
      <c r="Y7794">
        <v>1554</v>
      </c>
      <c r="Z7794">
        <v>9</v>
      </c>
      <c r="AA7794">
        <f>Zudio_sales_data[[#This Row],[Price]]*Zudio_sales_data[[#This Row],[Quantity]]</f>
        <v>3885</v>
      </c>
      <c r="AB7794" s="1">
        <v>45629</v>
      </c>
      <c r="AC7794">
        <f>_xlfn.DAYS(Zudio_sales_data[[#This Row],[Last Date]],Zudio_sales_data[[#This Row],[Store Open Date]])</f>
        <v>370</v>
      </c>
      <c r="AD7794" t="str">
        <f>IF(Zudio_sales_data[[#This Row],[Order Date]]&lt;=Zudio_sales_data[[#This Row],[Store Open Date]],"wrong data","right data")</f>
        <v>right data</v>
      </c>
      <c r="AE7794">
        <f>Zudio_sales_data[[#This Row],[Sales Profit]]/Zudio_sales_data[[#This Row],[Quantity]]</f>
        <v>518</v>
      </c>
    </row>
    <row r="7795" spans="1:31" x14ac:dyDescent="0.3">
      <c r="A7795" t="s">
        <v>37</v>
      </c>
      <c r="B7795" t="s">
        <v>317</v>
      </c>
      <c r="C7795" t="s">
        <v>28</v>
      </c>
      <c r="D7795" t="s">
        <v>101</v>
      </c>
      <c r="E7795">
        <v>35</v>
      </c>
      <c r="F7795">
        <v>418075</v>
      </c>
      <c r="G7795" t="s">
        <v>49</v>
      </c>
      <c r="H7795" s="1">
        <v>45094</v>
      </c>
      <c r="I7795">
        <v>800</v>
      </c>
      <c r="J7795" t="s">
        <v>13246</v>
      </c>
      <c r="K7795" t="s">
        <v>51</v>
      </c>
      <c r="L7795">
        <v>10</v>
      </c>
      <c r="M7795">
        <v>7</v>
      </c>
      <c r="N7795">
        <v>12</v>
      </c>
      <c r="O7795" t="s">
        <v>33</v>
      </c>
      <c r="P7795" t="s">
        <v>90</v>
      </c>
      <c r="Q7795">
        <v>43221</v>
      </c>
      <c r="R7795" s="1">
        <v>45592</v>
      </c>
      <c r="S7795" t="s">
        <v>115</v>
      </c>
      <c r="T7795">
        <v>121952</v>
      </c>
      <c r="U7795" t="s">
        <v>13247</v>
      </c>
      <c r="V7795">
        <v>669</v>
      </c>
      <c r="W7795">
        <v>1367</v>
      </c>
      <c r="X7795">
        <v>6</v>
      </c>
      <c r="Y7795">
        <v>3280.8</v>
      </c>
      <c r="Z7795">
        <v>9</v>
      </c>
      <c r="AA7795">
        <f>Zudio_sales_data[[#This Row],[Price]]*Zudio_sales_data[[#This Row],[Quantity]]</f>
        <v>8202</v>
      </c>
      <c r="AB7795" s="1">
        <v>45629</v>
      </c>
      <c r="AC7795">
        <f>_xlfn.DAYS(Zudio_sales_data[[#This Row],[Last Date]],Zudio_sales_data[[#This Row],[Store Open Date]])</f>
        <v>535</v>
      </c>
      <c r="AD7795" t="str">
        <f>IF(Zudio_sales_data[[#This Row],[Order Date]]&lt;=Zudio_sales_data[[#This Row],[Store Open Date]],"wrong data","right data")</f>
        <v>right data</v>
      </c>
      <c r="AE7795">
        <f>Zudio_sales_data[[#This Row],[Sales Profit]]/Zudio_sales_data[[#This Row],[Quantity]]</f>
        <v>546.80000000000007</v>
      </c>
    </row>
    <row r="7796" spans="1:31" x14ac:dyDescent="0.3">
      <c r="A7796" t="s">
        <v>45</v>
      </c>
      <c r="B7796" t="s">
        <v>100</v>
      </c>
      <c r="C7796" t="s">
        <v>28</v>
      </c>
      <c r="D7796" t="s">
        <v>82</v>
      </c>
      <c r="E7796">
        <v>66</v>
      </c>
      <c r="F7796">
        <v>402291</v>
      </c>
      <c r="G7796" t="s">
        <v>30</v>
      </c>
      <c r="H7796" s="1">
        <v>44327</v>
      </c>
      <c r="I7796">
        <v>1300</v>
      </c>
      <c r="J7796" t="s">
        <v>12876</v>
      </c>
      <c r="K7796" t="s">
        <v>206</v>
      </c>
      <c r="L7796">
        <v>10</v>
      </c>
      <c r="M7796">
        <v>9</v>
      </c>
      <c r="N7796">
        <v>14</v>
      </c>
      <c r="O7796" t="s">
        <v>33</v>
      </c>
      <c r="P7796" t="s">
        <v>34</v>
      </c>
      <c r="Q7796">
        <v>68171</v>
      </c>
      <c r="R7796" s="1">
        <v>45332</v>
      </c>
      <c r="S7796" t="s">
        <v>91</v>
      </c>
      <c r="T7796">
        <v>237518</v>
      </c>
      <c r="U7796" t="s">
        <v>13248</v>
      </c>
      <c r="V7796">
        <v>404</v>
      </c>
      <c r="W7796">
        <v>1945</v>
      </c>
      <c r="X7796">
        <v>5</v>
      </c>
      <c r="Y7796">
        <v>3890</v>
      </c>
      <c r="Z7796">
        <v>11</v>
      </c>
      <c r="AA7796">
        <f>Zudio_sales_data[[#This Row],[Price]]*Zudio_sales_data[[#This Row],[Quantity]]</f>
        <v>9725</v>
      </c>
      <c r="AB7796" s="1">
        <v>45629</v>
      </c>
      <c r="AC7796">
        <f>_xlfn.DAYS(Zudio_sales_data[[#This Row],[Last Date]],Zudio_sales_data[[#This Row],[Store Open Date]])</f>
        <v>1302</v>
      </c>
      <c r="AD7796" t="str">
        <f>IF(Zudio_sales_data[[#This Row],[Order Date]]&lt;=Zudio_sales_data[[#This Row],[Store Open Date]],"wrong data","right data")</f>
        <v>right data</v>
      </c>
      <c r="AE7796">
        <f>Zudio_sales_data[[#This Row],[Sales Profit]]/Zudio_sales_data[[#This Row],[Quantity]]</f>
        <v>778</v>
      </c>
    </row>
    <row r="7797" spans="1:31" x14ac:dyDescent="0.3">
      <c r="A7797" t="s">
        <v>26</v>
      </c>
      <c r="B7797" t="s">
        <v>362</v>
      </c>
      <c r="C7797" t="s">
        <v>39</v>
      </c>
      <c r="D7797" t="s">
        <v>40</v>
      </c>
      <c r="E7797">
        <v>7</v>
      </c>
      <c r="F7797">
        <v>438431</v>
      </c>
      <c r="G7797" t="s">
        <v>49</v>
      </c>
      <c r="H7797" s="1">
        <v>45054</v>
      </c>
      <c r="I7797">
        <v>1200</v>
      </c>
      <c r="J7797" t="s">
        <v>13249</v>
      </c>
      <c r="K7797" t="s">
        <v>569</v>
      </c>
      <c r="L7797">
        <v>11</v>
      </c>
      <c r="M7797">
        <v>8</v>
      </c>
      <c r="N7797">
        <v>20</v>
      </c>
      <c r="O7797" t="s">
        <v>33</v>
      </c>
      <c r="P7797" t="s">
        <v>90</v>
      </c>
      <c r="Q7797">
        <v>29518</v>
      </c>
      <c r="R7797" s="1">
        <v>45522</v>
      </c>
      <c r="S7797" t="s">
        <v>53</v>
      </c>
      <c r="T7797">
        <v>430945</v>
      </c>
      <c r="U7797" t="s">
        <v>13250</v>
      </c>
      <c r="V7797">
        <v>738</v>
      </c>
      <c r="W7797">
        <v>2329</v>
      </c>
      <c r="X7797">
        <v>7</v>
      </c>
      <c r="Y7797">
        <v>6521.2</v>
      </c>
      <c r="Z7797">
        <v>9</v>
      </c>
      <c r="AA7797">
        <f>Zudio_sales_data[[#This Row],[Price]]*Zudio_sales_data[[#This Row],[Quantity]]</f>
        <v>16303</v>
      </c>
      <c r="AB7797" s="1">
        <v>45629</v>
      </c>
      <c r="AC7797">
        <f>_xlfn.DAYS(Zudio_sales_data[[#This Row],[Last Date]],Zudio_sales_data[[#This Row],[Store Open Date]])</f>
        <v>575</v>
      </c>
      <c r="AD7797" t="str">
        <f>IF(Zudio_sales_data[[#This Row],[Order Date]]&lt;=Zudio_sales_data[[#This Row],[Store Open Date]],"wrong data","right data")</f>
        <v>right data</v>
      </c>
      <c r="AE7797">
        <f>Zudio_sales_data[[#This Row],[Sales Profit]]/Zudio_sales_data[[#This Row],[Quantity]]</f>
        <v>931.6</v>
      </c>
    </row>
    <row r="7798" spans="1:31" x14ac:dyDescent="0.3">
      <c r="A7798" t="s">
        <v>71</v>
      </c>
      <c r="B7798" t="s">
        <v>275</v>
      </c>
      <c r="C7798" t="s">
        <v>39</v>
      </c>
      <c r="D7798" t="s">
        <v>101</v>
      </c>
      <c r="E7798">
        <v>79</v>
      </c>
      <c r="F7798">
        <v>408444</v>
      </c>
      <c r="G7798" t="s">
        <v>30</v>
      </c>
      <c r="H7798" s="1">
        <v>44372</v>
      </c>
      <c r="I7798">
        <v>800</v>
      </c>
      <c r="J7798" t="s">
        <v>13251</v>
      </c>
      <c r="K7798" t="s">
        <v>249</v>
      </c>
      <c r="L7798">
        <v>9</v>
      </c>
      <c r="M7798">
        <v>8</v>
      </c>
      <c r="N7798">
        <v>10</v>
      </c>
      <c r="O7798" t="s">
        <v>69</v>
      </c>
      <c r="P7798" t="s">
        <v>52</v>
      </c>
      <c r="Q7798">
        <v>53600</v>
      </c>
      <c r="R7798" s="1">
        <v>45453</v>
      </c>
      <c r="S7798" t="s">
        <v>43</v>
      </c>
      <c r="T7798">
        <v>239034</v>
      </c>
      <c r="U7798" t="s">
        <v>13252</v>
      </c>
      <c r="V7798">
        <v>963</v>
      </c>
      <c r="W7798">
        <v>1688</v>
      </c>
      <c r="X7798">
        <v>1</v>
      </c>
      <c r="Y7798">
        <v>675.2</v>
      </c>
      <c r="Z7798">
        <v>11</v>
      </c>
      <c r="AA7798">
        <f>Zudio_sales_data[[#This Row],[Price]]*Zudio_sales_data[[#This Row],[Quantity]]</f>
        <v>1688</v>
      </c>
      <c r="AB7798" s="1">
        <v>45629</v>
      </c>
      <c r="AC7798">
        <f>_xlfn.DAYS(Zudio_sales_data[[#This Row],[Last Date]],Zudio_sales_data[[#This Row],[Store Open Date]])</f>
        <v>1257</v>
      </c>
      <c r="AD7798" t="str">
        <f>IF(Zudio_sales_data[[#This Row],[Order Date]]&lt;=Zudio_sales_data[[#This Row],[Store Open Date]],"wrong data","right data")</f>
        <v>right data</v>
      </c>
      <c r="AE7798">
        <f>Zudio_sales_data[[#This Row],[Sales Profit]]/Zudio_sales_data[[#This Row],[Quantity]]</f>
        <v>675.2</v>
      </c>
    </row>
    <row r="7799" spans="1:31" x14ac:dyDescent="0.3">
      <c r="A7799" t="s">
        <v>55</v>
      </c>
      <c r="B7799" t="s">
        <v>208</v>
      </c>
      <c r="C7799" t="s">
        <v>47</v>
      </c>
      <c r="D7799" t="s">
        <v>101</v>
      </c>
      <c r="E7799">
        <v>32</v>
      </c>
      <c r="F7799">
        <v>431340</v>
      </c>
      <c r="G7799" t="s">
        <v>30</v>
      </c>
      <c r="H7799" s="1">
        <v>45060</v>
      </c>
      <c r="I7799">
        <v>800</v>
      </c>
      <c r="J7799" t="s">
        <v>13253</v>
      </c>
      <c r="K7799" t="s">
        <v>42</v>
      </c>
      <c r="L7799">
        <v>10</v>
      </c>
      <c r="M7799">
        <v>7</v>
      </c>
      <c r="N7799">
        <v>12</v>
      </c>
      <c r="O7799" t="s">
        <v>33</v>
      </c>
      <c r="P7799" t="s">
        <v>62</v>
      </c>
      <c r="Q7799">
        <v>24354</v>
      </c>
      <c r="R7799" s="1">
        <v>45451</v>
      </c>
      <c r="S7799" t="s">
        <v>43</v>
      </c>
      <c r="T7799">
        <v>662763</v>
      </c>
      <c r="U7799" t="s">
        <v>1522</v>
      </c>
      <c r="V7799">
        <v>657</v>
      </c>
      <c r="W7799">
        <v>2817</v>
      </c>
      <c r="X7799">
        <v>7</v>
      </c>
      <c r="Y7799">
        <v>7887.6</v>
      </c>
      <c r="Z7799">
        <v>9</v>
      </c>
      <c r="AA7799">
        <f>Zudio_sales_data[[#This Row],[Price]]*Zudio_sales_data[[#This Row],[Quantity]]</f>
        <v>19719</v>
      </c>
      <c r="AB7799" s="1">
        <v>45629</v>
      </c>
      <c r="AC7799">
        <f>_xlfn.DAYS(Zudio_sales_data[[#This Row],[Last Date]],Zudio_sales_data[[#This Row],[Store Open Date]])</f>
        <v>569</v>
      </c>
      <c r="AD7799" t="str">
        <f>IF(Zudio_sales_data[[#This Row],[Order Date]]&lt;=Zudio_sales_data[[#This Row],[Store Open Date]],"wrong data","right data")</f>
        <v>right data</v>
      </c>
      <c r="AE7799">
        <f>Zudio_sales_data[[#This Row],[Sales Profit]]/Zudio_sales_data[[#This Row],[Quantity]]</f>
        <v>1126.8</v>
      </c>
    </row>
    <row r="7800" spans="1:31" x14ac:dyDescent="0.3">
      <c r="A7800" t="s">
        <v>139</v>
      </c>
      <c r="B7800" t="s">
        <v>46</v>
      </c>
      <c r="C7800" t="s">
        <v>39</v>
      </c>
      <c r="D7800" t="s">
        <v>101</v>
      </c>
      <c r="E7800">
        <v>56</v>
      </c>
      <c r="F7800">
        <v>410806</v>
      </c>
      <c r="G7800" t="s">
        <v>49</v>
      </c>
      <c r="H7800" s="1">
        <v>45189</v>
      </c>
      <c r="I7800">
        <v>1000</v>
      </c>
      <c r="J7800" t="s">
        <v>13254</v>
      </c>
      <c r="K7800" t="s">
        <v>236</v>
      </c>
      <c r="L7800">
        <v>11</v>
      </c>
      <c r="M7800">
        <v>8</v>
      </c>
      <c r="N7800">
        <v>19</v>
      </c>
      <c r="O7800" t="s">
        <v>69</v>
      </c>
      <c r="P7800" t="s">
        <v>62</v>
      </c>
      <c r="Q7800">
        <v>39248</v>
      </c>
      <c r="R7800" s="1">
        <v>45621</v>
      </c>
      <c r="S7800" t="s">
        <v>35</v>
      </c>
      <c r="T7800">
        <v>209350</v>
      </c>
      <c r="U7800" t="s">
        <v>13255</v>
      </c>
      <c r="V7800">
        <v>639</v>
      </c>
      <c r="W7800">
        <v>2041</v>
      </c>
      <c r="X7800">
        <v>6</v>
      </c>
      <c r="Y7800">
        <v>4898.3999999999996</v>
      </c>
      <c r="Z7800">
        <v>9</v>
      </c>
      <c r="AA7800">
        <f>Zudio_sales_data[[#This Row],[Price]]*Zudio_sales_data[[#This Row],[Quantity]]</f>
        <v>12246</v>
      </c>
      <c r="AB7800" s="1">
        <v>45629</v>
      </c>
      <c r="AC7800">
        <f>_xlfn.DAYS(Zudio_sales_data[[#This Row],[Last Date]],Zudio_sales_data[[#This Row],[Store Open Date]])</f>
        <v>440</v>
      </c>
      <c r="AD7800" t="str">
        <f>IF(Zudio_sales_data[[#This Row],[Order Date]]&lt;=Zudio_sales_data[[#This Row],[Store Open Date]],"wrong data","right data")</f>
        <v>right data</v>
      </c>
      <c r="AE7800">
        <f>Zudio_sales_data[[#This Row],[Sales Profit]]/Zudio_sales_data[[#This Row],[Quantity]]</f>
        <v>816.4</v>
      </c>
    </row>
    <row r="7801" spans="1:31" x14ac:dyDescent="0.3">
      <c r="A7801" t="s">
        <v>55</v>
      </c>
      <c r="B7801" t="s">
        <v>46</v>
      </c>
      <c r="C7801" t="s">
        <v>47</v>
      </c>
      <c r="D7801" t="s">
        <v>129</v>
      </c>
      <c r="E7801">
        <v>23</v>
      </c>
      <c r="F7801">
        <v>401755</v>
      </c>
      <c r="G7801" t="s">
        <v>49</v>
      </c>
      <c r="H7801" s="1">
        <v>45304</v>
      </c>
      <c r="I7801">
        <v>800</v>
      </c>
      <c r="J7801" t="s">
        <v>13256</v>
      </c>
      <c r="K7801" t="s">
        <v>165</v>
      </c>
      <c r="L7801">
        <v>10</v>
      </c>
      <c r="M7801">
        <v>7</v>
      </c>
      <c r="N7801">
        <v>15</v>
      </c>
      <c r="O7801" t="s">
        <v>69</v>
      </c>
      <c r="P7801" t="s">
        <v>34</v>
      </c>
      <c r="Q7801">
        <v>81575</v>
      </c>
      <c r="R7801" s="1">
        <v>45623</v>
      </c>
      <c r="S7801" t="s">
        <v>35</v>
      </c>
      <c r="T7801">
        <v>738526</v>
      </c>
      <c r="U7801" t="s">
        <v>13257</v>
      </c>
      <c r="V7801">
        <v>226</v>
      </c>
      <c r="W7801">
        <v>2621</v>
      </c>
      <c r="X7801">
        <v>6</v>
      </c>
      <c r="Y7801">
        <v>6290.4</v>
      </c>
      <c r="Z7801">
        <v>9</v>
      </c>
      <c r="AA7801">
        <f>Zudio_sales_data[[#This Row],[Price]]*Zudio_sales_data[[#This Row],[Quantity]]</f>
        <v>15726</v>
      </c>
      <c r="AB7801" s="1">
        <v>45629</v>
      </c>
      <c r="AC7801">
        <f>_xlfn.DAYS(Zudio_sales_data[[#This Row],[Last Date]],Zudio_sales_data[[#This Row],[Store Open Date]])</f>
        <v>325</v>
      </c>
      <c r="AD7801" t="str">
        <f>IF(Zudio_sales_data[[#This Row],[Order Date]]&lt;=Zudio_sales_data[[#This Row],[Store Open Date]],"wrong data","right data")</f>
        <v>right data</v>
      </c>
      <c r="AE7801">
        <f>Zudio_sales_data[[#This Row],[Sales Profit]]/Zudio_sales_data[[#This Row],[Quantity]]</f>
        <v>1048.3999999999999</v>
      </c>
    </row>
    <row r="7802" spans="1:31" x14ac:dyDescent="0.3">
      <c r="A7802" t="s">
        <v>71</v>
      </c>
      <c r="B7802" t="s">
        <v>179</v>
      </c>
      <c r="C7802" t="s">
        <v>47</v>
      </c>
      <c r="D7802" t="s">
        <v>229</v>
      </c>
      <c r="E7802">
        <v>90</v>
      </c>
      <c r="F7802">
        <v>401627</v>
      </c>
      <c r="G7802" t="s">
        <v>30</v>
      </c>
      <c r="H7802" s="1">
        <v>45361</v>
      </c>
      <c r="I7802">
        <v>950</v>
      </c>
      <c r="J7802" t="s">
        <v>13258</v>
      </c>
      <c r="K7802" t="s">
        <v>330</v>
      </c>
      <c r="L7802">
        <v>10</v>
      </c>
      <c r="M7802">
        <v>7</v>
      </c>
      <c r="N7802">
        <v>12</v>
      </c>
      <c r="O7802" t="s">
        <v>69</v>
      </c>
      <c r="P7802" t="s">
        <v>90</v>
      </c>
      <c r="Q7802">
        <v>84004</v>
      </c>
      <c r="R7802" s="1">
        <v>45578</v>
      </c>
      <c r="S7802" t="s">
        <v>115</v>
      </c>
      <c r="T7802">
        <v>682353</v>
      </c>
      <c r="U7802" t="s">
        <v>13259</v>
      </c>
      <c r="V7802">
        <v>835</v>
      </c>
      <c r="W7802">
        <v>769</v>
      </c>
      <c r="X7802">
        <v>8</v>
      </c>
      <c r="Y7802">
        <v>2460.8000000000002</v>
      </c>
      <c r="Z7802">
        <v>9</v>
      </c>
      <c r="AA7802">
        <f>Zudio_sales_data[[#This Row],[Price]]*Zudio_sales_data[[#This Row],[Quantity]]</f>
        <v>6152</v>
      </c>
      <c r="AB7802" s="1">
        <v>45629</v>
      </c>
      <c r="AC7802">
        <f>_xlfn.DAYS(Zudio_sales_data[[#This Row],[Last Date]],Zudio_sales_data[[#This Row],[Store Open Date]])</f>
        <v>268</v>
      </c>
      <c r="AD7802" t="str">
        <f>IF(Zudio_sales_data[[#This Row],[Order Date]]&lt;=Zudio_sales_data[[#This Row],[Store Open Date]],"wrong data","right data")</f>
        <v>right data</v>
      </c>
      <c r="AE7802">
        <f>Zudio_sales_data[[#This Row],[Sales Profit]]/Zudio_sales_data[[#This Row],[Quantity]]</f>
        <v>307.60000000000002</v>
      </c>
    </row>
    <row r="7803" spans="1:31" x14ac:dyDescent="0.3">
      <c r="A7803" t="s">
        <v>45</v>
      </c>
      <c r="B7803" t="s">
        <v>135</v>
      </c>
      <c r="C7803" t="s">
        <v>28</v>
      </c>
      <c r="D7803" t="s">
        <v>129</v>
      </c>
      <c r="E7803">
        <v>74</v>
      </c>
      <c r="F7803">
        <v>426875</v>
      </c>
      <c r="G7803" t="s">
        <v>30</v>
      </c>
      <c r="H7803" s="1">
        <v>45195</v>
      </c>
      <c r="I7803">
        <v>1100</v>
      </c>
      <c r="J7803" t="s">
        <v>13260</v>
      </c>
      <c r="K7803" t="s">
        <v>151</v>
      </c>
      <c r="L7803">
        <v>10</v>
      </c>
      <c r="M7803">
        <v>7</v>
      </c>
      <c r="N7803">
        <v>3</v>
      </c>
      <c r="O7803" t="s">
        <v>69</v>
      </c>
      <c r="P7803" t="s">
        <v>90</v>
      </c>
      <c r="Q7803">
        <v>58525</v>
      </c>
      <c r="R7803" s="1">
        <v>45479</v>
      </c>
      <c r="S7803" t="s">
        <v>95</v>
      </c>
      <c r="T7803">
        <v>978436</v>
      </c>
      <c r="U7803" t="s">
        <v>940</v>
      </c>
      <c r="V7803">
        <v>356</v>
      </c>
      <c r="W7803">
        <v>1730</v>
      </c>
      <c r="X7803">
        <v>1</v>
      </c>
      <c r="Y7803">
        <v>692</v>
      </c>
      <c r="Z7803">
        <v>9</v>
      </c>
      <c r="AA7803">
        <f>Zudio_sales_data[[#This Row],[Price]]*Zudio_sales_data[[#This Row],[Quantity]]</f>
        <v>1730</v>
      </c>
      <c r="AB7803" s="1">
        <v>45629</v>
      </c>
      <c r="AC7803">
        <f>_xlfn.DAYS(Zudio_sales_data[[#This Row],[Last Date]],Zudio_sales_data[[#This Row],[Store Open Date]])</f>
        <v>434</v>
      </c>
      <c r="AD7803" t="str">
        <f>IF(Zudio_sales_data[[#This Row],[Order Date]]&lt;=Zudio_sales_data[[#This Row],[Store Open Date]],"wrong data","right data")</f>
        <v>right data</v>
      </c>
      <c r="AE7803">
        <f>Zudio_sales_data[[#This Row],[Sales Profit]]/Zudio_sales_data[[#This Row],[Quantity]]</f>
        <v>692</v>
      </c>
    </row>
    <row r="7804" spans="1:31" x14ac:dyDescent="0.3">
      <c r="A7804" t="s">
        <v>71</v>
      </c>
      <c r="B7804" t="s">
        <v>106</v>
      </c>
      <c r="C7804" t="s">
        <v>39</v>
      </c>
      <c r="D7804" t="s">
        <v>48</v>
      </c>
      <c r="E7804">
        <v>35</v>
      </c>
      <c r="F7804">
        <v>402444</v>
      </c>
      <c r="G7804" t="s">
        <v>49</v>
      </c>
      <c r="H7804" s="1">
        <v>44072</v>
      </c>
      <c r="I7804">
        <v>800</v>
      </c>
      <c r="J7804" t="s">
        <v>13261</v>
      </c>
      <c r="K7804" t="s">
        <v>330</v>
      </c>
      <c r="L7804">
        <v>9</v>
      </c>
      <c r="M7804">
        <v>8</v>
      </c>
      <c r="N7804">
        <v>13</v>
      </c>
      <c r="O7804" t="s">
        <v>69</v>
      </c>
      <c r="P7804" t="s">
        <v>90</v>
      </c>
      <c r="Q7804">
        <v>17427</v>
      </c>
      <c r="R7804" s="1">
        <v>45575</v>
      </c>
      <c r="S7804" t="s">
        <v>115</v>
      </c>
      <c r="T7804">
        <v>358887</v>
      </c>
      <c r="U7804" t="s">
        <v>13262</v>
      </c>
      <c r="V7804">
        <v>288</v>
      </c>
      <c r="W7804">
        <v>499</v>
      </c>
      <c r="X7804">
        <v>8</v>
      </c>
      <c r="Y7804">
        <v>1596.8</v>
      </c>
      <c r="Z7804">
        <v>11</v>
      </c>
      <c r="AA7804">
        <f>Zudio_sales_data[[#This Row],[Price]]*Zudio_sales_data[[#This Row],[Quantity]]</f>
        <v>3992</v>
      </c>
      <c r="AB7804" s="1">
        <v>45629</v>
      </c>
      <c r="AC7804">
        <f>_xlfn.DAYS(Zudio_sales_data[[#This Row],[Last Date]],Zudio_sales_data[[#This Row],[Store Open Date]])</f>
        <v>1557</v>
      </c>
      <c r="AD7804" t="str">
        <f>IF(Zudio_sales_data[[#This Row],[Order Date]]&lt;=Zudio_sales_data[[#This Row],[Store Open Date]],"wrong data","right data")</f>
        <v>right data</v>
      </c>
      <c r="AE7804">
        <f>Zudio_sales_data[[#This Row],[Sales Profit]]/Zudio_sales_data[[#This Row],[Quantity]]</f>
        <v>199.6</v>
      </c>
    </row>
    <row r="7805" spans="1:31" x14ac:dyDescent="0.3">
      <c r="A7805" t="s">
        <v>55</v>
      </c>
      <c r="B7805" t="s">
        <v>337</v>
      </c>
      <c r="C7805" t="s">
        <v>28</v>
      </c>
      <c r="D7805" t="s">
        <v>82</v>
      </c>
      <c r="E7805">
        <v>96</v>
      </c>
      <c r="F7805">
        <v>434375</v>
      </c>
      <c r="G7805" t="s">
        <v>49</v>
      </c>
      <c r="H7805" s="1">
        <v>44940</v>
      </c>
      <c r="I7805">
        <v>950</v>
      </c>
      <c r="J7805" t="s">
        <v>13263</v>
      </c>
      <c r="K7805" t="s">
        <v>370</v>
      </c>
      <c r="L7805">
        <v>11</v>
      </c>
      <c r="M7805">
        <v>8</v>
      </c>
      <c r="N7805">
        <v>20</v>
      </c>
      <c r="O7805" t="s">
        <v>69</v>
      </c>
      <c r="P7805" t="s">
        <v>52</v>
      </c>
      <c r="Q7805">
        <v>47009</v>
      </c>
      <c r="R7805" s="1">
        <v>45363</v>
      </c>
      <c r="S7805" t="s">
        <v>58</v>
      </c>
      <c r="T7805">
        <v>456820</v>
      </c>
      <c r="U7805" t="s">
        <v>13264</v>
      </c>
      <c r="V7805">
        <v>691</v>
      </c>
      <c r="W7805">
        <v>1167</v>
      </c>
      <c r="X7805">
        <v>3</v>
      </c>
      <c r="Y7805">
        <v>1400.4</v>
      </c>
      <c r="Z7805">
        <v>9</v>
      </c>
      <c r="AA7805">
        <f>Zudio_sales_data[[#This Row],[Price]]*Zudio_sales_data[[#This Row],[Quantity]]</f>
        <v>3501</v>
      </c>
      <c r="AB7805" s="1">
        <v>45629</v>
      </c>
      <c r="AC7805">
        <f>_xlfn.DAYS(Zudio_sales_data[[#This Row],[Last Date]],Zudio_sales_data[[#This Row],[Store Open Date]])</f>
        <v>689</v>
      </c>
      <c r="AD7805" t="str">
        <f>IF(Zudio_sales_data[[#This Row],[Order Date]]&lt;=Zudio_sales_data[[#This Row],[Store Open Date]],"wrong data","right data")</f>
        <v>right data</v>
      </c>
      <c r="AE7805">
        <f>Zudio_sales_data[[#This Row],[Sales Profit]]/Zudio_sales_data[[#This Row],[Quantity]]</f>
        <v>466.8</v>
      </c>
    </row>
    <row r="7806" spans="1:31" x14ac:dyDescent="0.3">
      <c r="A7806" t="s">
        <v>45</v>
      </c>
      <c r="B7806" t="s">
        <v>100</v>
      </c>
      <c r="C7806" t="s">
        <v>28</v>
      </c>
      <c r="D7806" t="s">
        <v>112</v>
      </c>
      <c r="E7806">
        <v>74</v>
      </c>
      <c r="F7806">
        <v>418059</v>
      </c>
      <c r="G7806" t="s">
        <v>30</v>
      </c>
      <c r="H7806" s="1">
        <v>44478</v>
      </c>
      <c r="I7806">
        <v>1300</v>
      </c>
      <c r="J7806" t="s">
        <v>13265</v>
      </c>
      <c r="K7806" t="s">
        <v>350</v>
      </c>
      <c r="L7806">
        <v>9</v>
      </c>
      <c r="M7806">
        <v>8</v>
      </c>
      <c r="N7806">
        <v>18</v>
      </c>
      <c r="O7806" t="s">
        <v>33</v>
      </c>
      <c r="P7806" t="s">
        <v>90</v>
      </c>
      <c r="Q7806">
        <v>88036</v>
      </c>
      <c r="R7806" s="1">
        <v>45347</v>
      </c>
      <c r="S7806" t="s">
        <v>91</v>
      </c>
      <c r="T7806">
        <v>983591</v>
      </c>
      <c r="U7806" t="s">
        <v>13266</v>
      </c>
      <c r="V7806">
        <v>549</v>
      </c>
      <c r="W7806">
        <v>1802</v>
      </c>
      <c r="X7806">
        <v>2</v>
      </c>
      <c r="Y7806">
        <v>1441.6</v>
      </c>
      <c r="Z7806">
        <v>11</v>
      </c>
      <c r="AA7806">
        <f>Zudio_sales_data[[#This Row],[Price]]*Zudio_sales_data[[#This Row],[Quantity]]</f>
        <v>3604</v>
      </c>
      <c r="AB7806" s="1">
        <v>45629</v>
      </c>
      <c r="AC7806">
        <f>_xlfn.DAYS(Zudio_sales_data[[#This Row],[Last Date]],Zudio_sales_data[[#This Row],[Store Open Date]])</f>
        <v>1151</v>
      </c>
      <c r="AD7806" t="str">
        <f>IF(Zudio_sales_data[[#This Row],[Order Date]]&lt;=Zudio_sales_data[[#This Row],[Store Open Date]],"wrong data","right data")</f>
        <v>right data</v>
      </c>
      <c r="AE7806">
        <f>Zudio_sales_data[[#This Row],[Sales Profit]]/Zudio_sales_data[[#This Row],[Quantity]]</f>
        <v>720.8</v>
      </c>
    </row>
    <row r="7807" spans="1:31" x14ac:dyDescent="0.3">
      <c r="A7807" t="s">
        <v>37</v>
      </c>
      <c r="B7807" t="s">
        <v>219</v>
      </c>
      <c r="C7807" t="s">
        <v>47</v>
      </c>
      <c r="D7807" t="s">
        <v>87</v>
      </c>
      <c r="E7807">
        <v>84</v>
      </c>
      <c r="F7807">
        <v>410730</v>
      </c>
      <c r="G7807" t="s">
        <v>30</v>
      </c>
      <c r="H7807" s="1">
        <v>44424</v>
      </c>
      <c r="I7807">
        <v>1100</v>
      </c>
      <c r="J7807" t="s">
        <v>13267</v>
      </c>
      <c r="K7807" t="s">
        <v>1025</v>
      </c>
      <c r="L7807">
        <v>10</v>
      </c>
      <c r="M7807">
        <v>9</v>
      </c>
      <c r="N7807">
        <v>18</v>
      </c>
      <c r="O7807" t="s">
        <v>33</v>
      </c>
      <c r="P7807" t="s">
        <v>62</v>
      </c>
      <c r="Q7807">
        <v>86372</v>
      </c>
      <c r="R7807" s="1">
        <v>45342</v>
      </c>
      <c r="S7807" t="s">
        <v>91</v>
      </c>
      <c r="T7807">
        <v>358801</v>
      </c>
      <c r="U7807" t="s">
        <v>13268</v>
      </c>
      <c r="V7807">
        <v>370</v>
      </c>
      <c r="W7807">
        <v>2968</v>
      </c>
      <c r="X7807">
        <v>8</v>
      </c>
      <c r="Y7807">
        <v>9497.6</v>
      </c>
      <c r="Z7807">
        <v>11</v>
      </c>
      <c r="AA7807">
        <f>Zudio_sales_data[[#This Row],[Price]]*Zudio_sales_data[[#This Row],[Quantity]]</f>
        <v>23744</v>
      </c>
      <c r="AB7807" s="1">
        <v>45629</v>
      </c>
      <c r="AC7807">
        <f>_xlfn.DAYS(Zudio_sales_data[[#This Row],[Last Date]],Zudio_sales_data[[#This Row],[Store Open Date]])</f>
        <v>1205</v>
      </c>
      <c r="AD7807" t="str">
        <f>IF(Zudio_sales_data[[#This Row],[Order Date]]&lt;=Zudio_sales_data[[#This Row],[Store Open Date]],"wrong data","right data")</f>
        <v>right data</v>
      </c>
      <c r="AE7807">
        <f>Zudio_sales_data[[#This Row],[Sales Profit]]/Zudio_sales_data[[#This Row],[Quantity]]</f>
        <v>1187.2</v>
      </c>
    </row>
    <row r="7808" spans="1:31" x14ac:dyDescent="0.3">
      <c r="A7808" t="s">
        <v>26</v>
      </c>
      <c r="B7808" t="s">
        <v>376</v>
      </c>
      <c r="C7808" t="s">
        <v>39</v>
      </c>
      <c r="D7808" t="s">
        <v>48</v>
      </c>
      <c r="E7808">
        <v>85</v>
      </c>
      <c r="F7808">
        <v>418811</v>
      </c>
      <c r="G7808" t="s">
        <v>49</v>
      </c>
      <c r="H7808" s="1">
        <v>44700</v>
      </c>
      <c r="I7808">
        <v>950</v>
      </c>
      <c r="J7808" t="s">
        <v>13269</v>
      </c>
      <c r="K7808" t="s">
        <v>249</v>
      </c>
      <c r="L7808">
        <v>10</v>
      </c>
      <c r="M7808">
        <v>7</v>
      </c>
      <c r="N7808">
        <v>6</v>
      </c>
      <c r="O7808" t="s">
        <v>33</v>
      </c>
      <c r="P7808" t="s">
        <v>62</v>
      </c>
      <c r="Q7808">
        <v>21886</v>
      </c>
      <c r="R7808" s="1">
        <v>45315</v>
      </c>
      <c r="S7808" t="s">
        <v>85</v>
      </c>
      <c r="T7808">
        <v>626674</v>
      </c>
      <c r="U7808" t="s">
        <v>13270</v>
      </c>
      <c r="V7808">
        <v>948</v>
      </c>
      <c r="W7808">
        <v>2860</v>
      </c>
      <c r="X7808">
        <v>8</v>
      </c>
      <c r="Y7808">
        <v>9152</v>
      </c>
      <c r="Z7808">
        <v>9</v>
      </c>
      <c r="AA7808">
        <f>Zudio_sales_data[[#This Row],[Price]]*Zudio_sales_data[[#This Row],[Quantity]]</f>
        <v>22880</v>
      </c>
      <c r="AB7808" s="1">
        <v>45629</v>
      </c>
      <c r="AC7808">
        <f>_xlfn.DAYS(Zudio_sales_data[[#This Row],[Last Date]],Zudio_sales_data[[#This Row],[Store Open Date]])</f>
        <v>929</v>
      </c>
      <c r="AD7808" t="str">
        <f>IF(Zudio_sales_data[[#This Row],[Order Date]]&lt;=Zudio_sales_data[[#This Row],[Store Open Date]],"wrong data","right data")</f>
        <v>right data</v>
      </c>
      <c r="AE7808">
        <f>Zudio_sales_data[[#This Row],[Sales Profit]]/Zudio_sales_data[[#This Row],[Quantity]]</f>
        <v>1144</v>
      </c>
    </row>
    <row r="7809" spans="1:31" x14ac:dyDescent="0.3">
      <c r="A7809" t="s">
        <v>71</v>
      </c>
      <c r="B7809" t="s">
        <v>337</v>
      </c>
      <c r="C7809" t="s">
        <v>28</v>
      </c>
      <c r="D7809" t="s">
        <v>29</v>
      </c>
      <c r="E7809">
        <v>18</v>
      </c>
      <c r="F7809">
        <v>402479</v>
      </c>
      <c r="G7809" t="s">
        <v>30</v>
      </c>
      <c r="H7809" s="1">
        <v>45209</v>
      </c>
      <c r="I7809">
        <v>1300</v>
      </c>
      <c r="J7809" t="s">
        <v>13271</v>
      </c>
      <c r="K7809" t="s">
        <v>151</v>
      </c>
      <c r="L7809">
        <v>10</v>
      </c>
      <c r="M7809">
        <v>9</v>
      </c>
      <c r="N7809">
        <v>4</v>
      </c>
      <c r="O7809" t="s">
        <v>33</v>
      </c>
      <c r="P7809" t="s">
        <v>34</v>
      </c>
      <c r="Q7809">
        <v>12923</v>
      </c>
      <c r="R7809" s="1">
        <v>45393</v>
      </c>
      <c r="S7809" t="s">
        <v>63</v>
      </c>
      <c r="T7809">
        <v>491351</v>
      </c>
      <c r="U7809" t="s">
        <v>13272</v>
      </c>
      <c r="V7809">
        <v>316</v>
      </c>
      <c r="W7809">
        <v>1064</v>
      </c>
      <c r="X7809">
        <v>3</v>
      </c>
      <c r="Y7809">
        <v>1276.8</v>
      </c>
      <c r="Z7809">
        <v>11</v>
      </c>
      <c r="AA7809">
        <f>Zudio_sales_data[[#This Row],[Price]]*Zudio_sales_data[[#This Row],[Quantity]]</f>
        <v>3192</v>
      </c>
      <c r="AB7809" s="1">
        <v>45629</v>
      </c>
      <c r="AC7809">
        <f>_xlfn.DAYS(Zudio_sales_data[[#This Row],[Last Date]],Zudio_sales_data[[#This Row],[Store Open Date]])</f>
        <v>420</v>
      </c>
      <c r="AD7809" t="str">
        <f>IF(Zudio_sales_data[[#This Row],[Order Date]]&lt;=Zudio_sales_data[[#This Row],[Store Open Date]],"wrong data","right data")</f>
        <v>right data</v>
      </c>
      <c r="AE7809">
        <f>Zudio_sales_data[[#This Row],[Sales Profit]]/Zudio_sales_data[[#This Row],[Quantity]]</f>
        <v>425.59999999999997</v>
      </c>
    </row>
    <row r="7810" spans="1:31" x14ac:dyDescent="0.3">
      <c r="A7810" t="s">
        <v>55</v>
      </c>
      <c r="B7810" t="s">
        <v>100</v>
      </c>
      <c r="C7810" t="s">
        <v>47</v>
      </c>
      <c r="D7810" t="s">
        <v>82</v>
      </c>
      <c r="E7810">
        <v>18</v>
      </c>
      <c r="F7810">
        <v>418855</v>
      </c>
      <c r="G7810" t="s">
        <v>30</v>
      </c>
      <c r="H7810" s="1">
        <v>43932</v>
      </c>
      <c r="I7810">
        <v>1200</v>
      </c>
      <c r="J7810" t="s">
        <v>13273</v>
      </c>
      <c r="K7810" t="s">
        <v>192</v>
      </c>
      <c r="L7810">
        <v>11</v>
      </c>
      <c r="M7810">
        <v>8</v>
      </c>
      <c r="N7810">
        <v>8</v>
      </c>
      <c r="O7810" t="s">
        <v>33</v>
      </c>
      <c r="P7810" t="s">
        <v>52</v>
      </c>
      <c r="Q7810">
        <v>60737</v>
      </c>
      <c r="R7810" s="1">
        <v>45343</v>
      </c>
      <c r="S7810" t="s">
        <v>91</v>
      </c>
      <c r="T7810">
        <v>755962</v>
      </c>
      <c r="U7810" t="s">
        <v>13274</v>
      </c>
      <c r="V7810">
        <v>650</v>
      </c>
      <c r="W7810">
        <v>943</v>
      </c>
      <c r="X7810">
        <v>4</v>
      </c>
      <c r="Y7810">
        <v>1508.8</v>
      </c>
      <c r="Z7810">
        <v>9</v>
      </c>
      <c r="AA7810">
        <f>Zudio_sales_data[[#This Row],[Price]]*Zudio_sales_data[[#This Row],[Quantity]]</f>
        <v>3772</v>
      </c>
      <c r="AB7810" s="1">
        <v>45629</v>
      </c>
      <c r="AC7810">
        <f>_xlfn.DAYS(Zudio_sales_data[[#This Row],[Last Date]],Zudio_sales_data[[#This Row],[Store Open Date]])</f>
        <v>1697</v>
      </c>
      <c r="AD7810" t="str">
        <f>IF(Zudio_sales_data[[#This Row],[Order Date]]&lt;=Zudio_sales_data[[#This Row],[Store Open Date]],"wrong data","right data")</f>
        <v>right data</v>
      </c>
      <c r="AE7810">
        <f>Zudio_sales_data[[#This Row],[Sales Profit]]/Zudio_sales_data[[#This Row],[Quantity]]</f>
        <v>377.2</v>
      </c>
    </row>
    <row r="7811" spans="1:31" x14ac:dyDescent="0.3">
      <c r="A7811" t="s">
        <v>55</v>
      </c>
      <c r="B7811" t="s">
        <v>197</v>
      </c>
      <c r="C7811" t="s">
        <v>28</v>
      </c>
      <c r="D7811" t="s">
        <v>77</v>
      </c>
      <c r="E7811">
        <v>45</v>
      </c>
      <c r="F7811">
        <v>409010</v>
      </c>
      <c r="G7811" t="s">
        <v>30</v>
      </c>
      <c r="H7811" s="1">
        <v>44537</v>
      </c>
      <c r="I7811">
        <v>1100</v>
      </c>
      <c r="J7811" t="s">
        <v>13275</v>
      </c>
      <c r="K7811" t="s">
        <v>1057</v>
      </c>
      <c r="L7811">
        <v>9</v>
      </c>
      <c r="M7811">
        <v>8</v>
      </c>
      <c r="N7811">
        <v>9</v>
      </c>
      <c r="O7811" t="s">
        <v>69</v>
      </c>
      <c r="P7811" t="s">
        <v>34</v>
      </c>
      <c r="Q7811">
        <v>46931</v>
      </c>
      <c r="R7811" s="1">
        <v>45598</v>
      </c>
      <c r="S7811" t="s">
        <v>35</v>
      </c>
      <c r="T7811">
        <v>215573</v>
      </c>
      <c r="U7811" t="s">
        <v>13276</v>
      </c>
      <c r="V7811">
        <v>459</v>
      </c>
      <c r="W7811">
        <v>2525</v>
      </c>
      <c r="X7811">
        <v>3</v>
      </c>
      <c r="Y7811">
        <v>3030</v>
      </c>
      <c r="Z7811">
        <v>11</v>
      </c>
      <c r="AA7811">
        <f>Zudio_sales_data[[#This Row],[Price]]*Zudio_sales_data[[#This Row],[Quantity]]</f>
        <v>7575</v>
      </c>
      <c r="AB7811" s="1">
        <v>45629</v>
      </c>
      <c r="AC7811">
        <f>_xlfn.DAYS(Zudio_sales_data[[#This Row],[Last Date]],Zudio_sales_data[[#This Row],[Store Open Date]])</f>
        <v>1092</v>
      </c>
      <c r="AD7811" t="str">
        <f>IF(Zudio_sales_data[[#This Row],[Order Date]]&lt;=Zudio_sales_data[[#This Row],[Store Open Date]],"wrong data","right data")</f>
        <v>right data</v>
      </c>
      <c r="AE7811">
        <f>Zudio_sales_data[[#This Row],[Sales Profit]]/Zudio_sales_data[[#This Row],[Quantity]]</f>
        <v>1010</v>
      </c>
    </row>
    <row r="7812" spans="1:31" x14ac:dyDescent="0.3">
      <c r="A7812" t="s">
        <v>117</v>
      </c>
      <c r="B7812" t="s">
        <v>334</v>
      </c>
      <c r="C7812" t="s">
        <v>47</v>
      </c>
      <c r="D7812" t="s">
        <v>66</v>
      </c>
      <c r="E7812">
        <v>75</v>
      </c>
      <c r="F7812">
        <v>410098</v>
      </c>
      <c r="G7812" t="s">
        <v>49</v>
      </c>
      <c r="H7812" s="1">
        <v>45387</v>
      </c>
      <c r="I7812">
        <v>1300</v>
      </c>
      <c r="J7812" t="s">
        <v>13277</v>
      </c>
      <c r="K7812" t="s">
        <v>507</v>
      </c>
      <c r="L7812">
        <v>9</v>
      </c>
      <c r="M7812">
        <v>8</v>
      </c>
      <c r="N7812">
        <v>16</v>
      </c>
      <c r="O7812" t="s">
        <v>69</v>
      </c>
      <c r="P7812" t="s">
        <v>52</v>
      </c>
      <c r="Q7812">
        <v>81860</v>
      </c>
      <c r="R7812" s="1">
        <v>45610</v>
      </c>
      <c r="S7812" t="s">
        <v>35</v>
      </c>
      <c r="T7812">
        <v>805560</v>
      </c>
      <c r="U7812" t="s">
        <v>13278</v>
      </c>
      <c r="V7812">
        <v>437</v>
      </c>
      <c r="W7812">
        <v>1985</v>
      </c>
      <c r="X7812">
        <v>3</v>
      </c>
      <c r="Y7812">
        <v>2382</v>
      </c>
      <c r="Z7812">
        <v>11</v>
      </c>
      <c r="AA7812">
        <f>Zudio_sales_data[[#This Row],[Price]]*Zudio_sales_data[[#This Row],[Quantity]]</f>
        <v>5955</v>
      </c>
      <c r="AB7812" s="1">
        <v>45629</v>
      </c>
      <c r="AC7812">
        <f>_xlfn.DAYS(Zudio_sales_data[[#This Row],[Last Date]],Zudio_sales_data[[#This Row],[Store Open Date]])</f>
        <v>242</v>
      </c>
      <c r="AD7812" t="str">
        <f>IF(Zudio_sales_data[[#This Row],[Order Date]]&lt;=Zudio_sales_data[[#This Row],[Store Open Date]],"wrong data","right data")</f>
        <v>right data</v>
      </c>
      <c r="AE7812">
        <f>Zudio_sales_data[[#This Row],[Sales Profit]]/Zudio_sales_data[[#This Row],[Quantity]]</f>
        <v>794</v>
      </c>
    </row>
    <row r="7813" spans="1:31" x14ac:dyDescent="0.3">
      <c r="A7813" t="s">
        <v>139</v>
      </c>
      <c r="B7813" t="s">
        <v>187</v>
      </c>
      <c r="C7813" t="s">
        <v>28</v>
      </c>
      <c r="D7813" t="s">
        <v>77</v>
      </c>
      <c r="E7813">
        <v>48</v>
      </c>
      <c r="F7813">
        <v>410627</v>
      </c>
      <c r="G7813" t="s">
        <v>49</v>
      </c>
      <c r="H7813" s="1">
        <v>45331</v>
      </c>
      <c r="I7813">
        <v>1000</v>
      </c>
      <c r="J7813" t="s">
        <v>12604</v>
      </c>
      <c r="K7813" t="s">
        <v>469</v>
      </c>
      <c r="L7813">
        <v>9</v>
      </c>
      <c r="M7813">
        <v>8</v>
      </c>
      <c r="N7813">
        <v>5</v>
      </c>
      <c r="O7813" t="s">
        <v>33</v>
      </c>
      <c r="P7813" t="s">
        <v>52</v>
      </c>
      <c r="Q7813">
        <v>39587</v>
      </c>
      <c r="R7813" s="1">
        <v>45426</v>
      </c>
      <c r="S7813" t="s">
        <v>104</v>
      </c>
      <c r="T7813">
        <v>983177</v>
      </c>
      <c r="U7813" t="s">
        <v>13279</v>
      </c>
      <c r="V7813">
        <v>779</v>
      </c>
      <c r="W7813">
        <v>2778</v>
      </c>
      <c r="X7813">
        <v>7</v>
      </c>
      <c r="Y7813">
        <v>7778.4</v>
      </c>
      <c r="Z7813">
        <v>11</v>
      </c>
      <c r="AA7813">
        <f>Zudio_sales_data[[#This Row],[Price]]*Zudio_sales_data[[#This Row],[Quantity]]</f>
        <v>19446</v>
      </c>
      <c r="AB7813" s="1">
        <v>45629</v>
      </c>
      <c r="AC7813">
        <f>_xlfn.DAYS(Zudio_sales_data[[#This Row],[Last Date]],Zudio_sales_data[[#This Row],[Store Open Date]])</f>
        <v>298</v>
      </c>
      <c r="AD7813" t="str">
        <f>IF(Zudio_sales_data[[#This Row],[Order Date]]&lt;=Zudio_sales_data[[#This Row],[Store Open Date]],"wrong data","right data")</f>
        <v>right data</v>
      </c>
      <c r="AE7813">
        <f>Zudio_sales_data[[#This Row],[Sales Profit]]/Zudio_sales_data[[#This Row],[Quantity]]</f>
        <v>1111.2</v>
      </c>
    </row>
    <row r="7814" spans="1:31" x14ac:dyDescent="0.3">
      <c r="A7814" t="s">
        <v>117</v>
      </c>
      <c r="B7814" t="s">
        <v>235</v>
      </c>
      <c r="C7814" t="s">
        <v>39</v>
      </c>
      <c r="D7814" t="s">
        <v>229</v>
      </c>
      <c r="E7814">
        <v>56</v>
      </c>
      <c r="F7814">
        <v>409779</v>
      </c>
      <c r="G7814" t="s">
        <v>49</v>
      </c>
      <c r="H7814" s="1">
        <v>43846</v>
      </c>
      <c r="I7814">
        <v>1100</v>
      </c>
      <c r="J7814" t="s">
        <v>13280</v>
      </c>
      <c r="K7814" t="s">
        <v>233</v>
      </c>
      <c r="L7814">
        <v>10</v>
      </c>
      <c r="M7814">
        <v>7</v>
      </c>
      <c r="N7814">
        <v>20</v>
      </c>
      <c r="O7814" t="s">
        <v>33</v>
      </c>
      <c r="P7814" t="s">
        <v>62</v>
      </c>
      <c r="Q7814">
        <v>31832</v>
      </c>
      <c r="R7814" s="1">
        <v>45464</v>
      </c>
      <c r="S7814" t="s">
        <v>43</v>
      </c>
      <c r="T7814">
        <v>517465</v>
      </c>
      <c r="U7814" t="s">
        <v>13281</v>
      </c>
      <c r="V7814">
        <v>382</v>
      </c>
      <c r="W7814">
        <v>2236</v>
      </c>
      <c r="X7814">
        <v>7</v>
      </c>
      <c r="Y7814">
        <v>6260.8</v>
      </c>
      <c r="Z7814">
        <v>9</v>
      </c>
      <c r="AA7814">
        <f>Zudio_sales_data[[#This Row],[Price]]*Zudio_sales_data[[#This Row],[Quantity]]</f>
        <v>15652</v>
      </c>
      <c r="AB7814" s="1">
        <v>45629</v>
      </c>
      <c r="AC7814">
        <f>_xlfn.DAYS(Zudio_sales_data[[#This Row],[Last Date]],Zudio_sales_data[[#This Row],[Store Open Date]])</f>
        <v>1783</v>
      </c>
      <c r="AD7814" t="str">
        <f>IF(Zudio_sales_data[[#This Row],[Order Date]]&lt;=Zudio_sales_data[[#This Row],[Store Open Date]],"wrong data","right data")</f>
        <v>right data</v>
      </c>
      <c r="AE7814">
        <f>Zudio_sales_data[[#This Row],[Sales Profit]]/Zudio_sales_data[[#This Row],[Quantity]]</f>
        <v>894.4</v>
      </c>
    </row>
    <row r="7815" spans="1:31" x14ac:dyDescent="0.3">
      <c r="A7815" t="s">
        <v>45</v>
      </c>
      <c r="B7815" t="s">
        <v>187</v>
      </c>
      <c r="C7815" t="s">
        <v>39</v>
      </c>
      <c r="D7815" t="s">
        <v>77</v>
      </c>
      <c r="E7815">
        <v>4</v>
      </c>
      <c r="F7815">
        <v>420343</v>
      </c>
      <c r="G7815" t="s">
        <v>30</v>
      </c>
      <c r="H7815" s="1">
        <v>43926</v>
      </c>
      <c r="I7815">
        <v>1100</v>
      </c>
      <c r="J7815" t="s">
        <v>13282</v>
      </c>
      <c r="K7815" t="s">
        <v>236</v>
      </c>
      <c r="L7815">
        <v>9</v>
      </c>
      <c r="M7815">
        <v>8</v>
      </c>
      <c r="N7815">
        <v>20</v>
      </c>
      <c r="O7815" t="s">
        <v>69</v>
      </c>
      <c r="P7815" t="s">
        <v>62</v>
      </c>
      <c r="Q7815">
        <v>98482</v>
      </c>
      <c r="R7815" s="1">
        <v>45508</v>
      </c>
      <c r="S7815" t="s">
        <v>53</v>
      </c>
      <c r="T7815">
        <v>794959</v>
      </c>
      <c r="U7815" t="s">
        <v>13283</v>
      </c>
      <c r="V7815">
        <v>255</v>
      </c>
      <c r="W7815">
        <v>1969</v>
      </c>
      <c r="X7815">
        <v>3</v>
      </c>
      <c r="Y7815">
        <v>2362.8000000000002</v>
      </c>
      <c r="Z7815">
        <v>11</v>
      </c>
      <c r="AA7815">
        <f>Zudio_sales_data[[#This Row],[Price]]*Zudio_sales_data[[#This Row],[Quantity]]</f>
        <v>5907</v>
      </c>
      <c r="AB7815" s="1">
        <v>45629</v>
      </c>
      <c r="AC7815">
        <f>_xlfn.DAYS(Zudio_sales_data[[#This Row],[Last Date]],Zudio_sales_data[[#This Row],[Store Open Date]])</f>
        <v>1703</v>
      </c>
      <c r="AD7815" t="str">
        <f>IF(Zudio_sales_data[[#This Row],[Order Date]]&lt;=Zudio_sales_data[[#This Row],[Store Open Date]],"wrong data","right data")</f>
        <v>right data</v>
      </c>
      <c r="AE7815">
        <f>Zudio_sales_data[[#This Row],[Sales Profit]]/Zudio_sales_data[[#This Row],[Quantity]]</f>
        <v>787.6</v>
      </c>
    </row>
    <row r="7816" spans="1:31" x14ac:dyDescent="0.3">
      <c r="A7816" t="s">
        <v>55</v>
      </c>
      <c r="B7816" t="s">
        <v>106</v>
      </c>
      <c r="C7816" t="s">
        <v>28</v>
      </c>
      <c r="D7816" t="s">
        <v>40</v>
      </c>
      <c r="E7816">
        <v>33</v>
      </c>
      <c r="F7816">
        <v>434829</v>
      </c>
      <c r="G7816" t="s">
        <v>30</v>
      </c>
      <c r="H7816" s="1">
        <v>44326</v>
      </c>
      <c r="I7816">
        <v>800</v>
      </c>
      <c r="J7816" t="s">
        <v>13284</v>
      </c>
      <c r="K7816" t="s">
        <v>249</v>
      </c>
      <c r="L7816">
        <v>10</v>
      </c>
      <c r="M7816">
        <v>7</v>
      </c>
      <c r="N7816">
        <v>19</v>
      </c>
      <c r="O7816" t="s">
        <v>33</v>
      </c>
      <c r="P7816" t="s">
        <v>34</v>
      </c>
      <c r="Q7816">
        <v>58094</v>
      </c>
      <c r="R7816" s="1">
        <v>45387</v>
      </c>
      <c r="S7816" t="s">
        <v>63</v>
      </c>
      <c r="T7816">
        <v>246029</v>
      </c>
      <c r="U7816" t="s">
        <v>13285</v>
      </c>
      <c r="V7816">
        <v>757</v>
      </c>
      <c r="W7816">
        <v>675</v>
      </c>
      <c r="X7816">
        <v>3</v>
      </c>
      <c r="Y7816">
        <v>810</v>
      </c>
      <c r="Z7816">
        <v>9</v>
      </c>
      <c r="AA7816">
        <f>Zudio_sales_data[[#This Row],[Price]]*Zudio_sales_data[[#This Row],[Quantity]]</f>
        <v>2025</v>
      </c>
      <c r="AB7816" s="1">
        <v>45629</v>
      </c>
      <c r="AC7816">
        <f>_xlfn.DAYS(Zudio_sales_data[[#This Row],[Last Date]],Zudio_sales_data[[#This Row],[Store Open Date]])</f>
        <v>1303</v>
      </c>
      <c r="AD7816" t="str">
        <f>IF(Zudio_sales_data[[#This Row],[Order Date]]&lt;=Zudio_sales_data[[#This Row],[Store Open Date]],"wrong data","right data")</f>
        <v>right data</v>
      </c>
      <c r="AE7816">
        <f>Zudio_sales_data[[#This Row],[Sales Profit]]/Zudio_sales_data[[#This Row],[Quantity]]</f>
        <v>270</v>
      </c>
    </row>
    <row r="7817" spans="1:31" x14ac:dyDescent="0.3">
      <c r="A7817" t="s">
        <v>139</v>
      </c>
      <c r="B7817" t="s">
        <v>334</v>
      </c>
      <c r="C7817" t="s">
        <v>28</v>
      </c>
      <c r="D7817" t="s">
        <v>40</v>
      </c>
      <c r="E7817">
        <v>11</v>
      </c>
      <c r="F7817">
        <v>436399</v>
      </c>
      <c r="G7817" t="s">
        <v>30</v>
      </c>
      <c r="H7817" s="1">
        <v>44303</v>
      </c>
      <c r="I7817">
        <v>1100</v>
      </c>
      <c r="J7817" t="s">
        <v>13286</v>
      </c>
      <c r="K7817" t="s">
        <v>758</v>
      </c>
      <c r="L7817">
        <v>10</v>
      </c>
      <c r="M7817">
        <v>9</v>
      </c>
      <c r="N7817">
        <v>7</v>
      </c>
      <c r="O7817" t="s">
        <v>69</v>
      </c>
      <c r="P7817" t="s">
        <v>90</v>
      </c>
      <c r="Q7817">
        <v>17003</v>
      </c>
      <c r="R7817" s="1">
        <v>45306</v>
      </c>
      <c r="S7817" t="s">
        <v>85</v>
      </c>
      <c r="T7817">
        <v>499952</v>
      </c>
      <c r="U7817" t="s">
        <v>13287</v>
      </c>
      <c r="V7817">
        <v>506</v>
      </c>
      <c r="W7817">
        <v>734</v>
      </c>
      <c r="X7817">
        <v>3</v>
      </c>
      <c r="Y7817">
        <v>880.8</v>
      </c>
      <c r="Z7817">
        <v>11</v>
      </c>
      <c r="AA7817">
        <f>Zudio_sales_data[[#This Row],[Price]]*Zudio_sales_data[[#This Row],[Quantity]]</f>
        <v>2202</v>
      </c>
      <c r="AB7817" s="1">
        <v>45629</v>
      </c>
      <c r="AC7817">
        <f>_xlfn.DAYS(Zudio_sales_data[[#This Row],[Last Date]],Zudio_sales_data[[#This Row],[Store Open Date]])</f>
        <v>1326</v>
      </c>
      <c r="AD7817" t="str">
        <f>IF(Zudio_sales_data[[#This Row],[Order Date]]&lt;=Zudio_sales_data[[#This Row],[Store Open Date]],"wrong data","right data")</f>
        <v>right data</v>
      </c>
      <c r="AE7817">
        <f>Zudio_sales_data[[#This Row],[Sales Profit]]/Zudio_sales_data[[#This Row],[Quantity]]</f>
        <v>293.59999999999997</v>
      </c>
    </row>
    <row r="7818" spans="1:31" x14ac:dyDescent="0.3">
      <c r="A7818" t="s">
        <v>37</v>
      </c>
      <c r="B7818" t="s">
        <v>219</v>
      </c>
      <c r="C7818" t="s">
        <v>28</v>
      </c>
      <c r="D7818" t="s">
        <v>229</v>
      </c>
      <c r="E7818">
        <v>60</v>
      </c>
      <c r="F7818">
        <v>436456</v>
      </c>
      <c r="G7818" t="s">
        <v>49</v>
      </c>
      <c r="H7818" s="1">
        <v>44315</v>
      </c>
      <c r="I7818">
        <v>1200</v>
      </c>
      <c r="J7818" t="s">
        <v>13288</v>
      </c>
      <c r="K7818" t="s">
        <v>392</v>
      </c>
      <c r="L7818">
        <v>9</v>
      </c>
      <c r="M7818">
        <v>8</v>
      </c>
      <c r="N7818">
        <v>16</v>
      </c>
      <c r="O7818" t="s">
        <v>69</v>
      </c>
      <c r="P7818" t="s">
        <v>52</v>
      </c>
      <c r="Q7818">
        <v>99476</v>
      </c>
      <c r="R7818" s="1">
        <v>45555</v>
      </c>
      <c r="S7818" t="s">
        <v>131</v>
      </c>
      <c r="T7818">
        <v>568888</v>
      </c>
      <c r="U7818" t="s">
        <v>13289</v>
      </c>
      <c r="V7818">
        <v>916</v>
      </c>
      <c r="W7818">
        <v>1097</v>
      </c>
      <c r="X7818">
        <v>2</v>
      </c>
      <c r="Y7818">
        <v>877.6</v>
      </c>
      <c r="Z7818">
        <v>11</v>
      </c>
      <c r="AA7818">
        <f>Zudio_sales_data[[#This Row],[Price]]*Zudio_sales_data[[#This Row],[Quantity]]</f>
        <v>2194</v>
      </c>
      <c r="AB7818" s="1">
        <v>45629</v>
      </c>
      <c r="AC7818">
        <f>_xlfn.DAYS(Zudio_sales_data[[#This Row],[Last Date]],Zudio_sales_data[[#This Row],[Store Open Date]])</f>
        <v>1314</v>
      </c>
      <c r="AD7818" t="str">
        <f>IF(Zudio_sales_data[[#This Row],[Order Date]]&lt;=Zudio_sales_data[[#This Row],[Store Open Date]],"wrong data","right data")</f>
        <v>right data</v>
      </c>
      <c r="AE7818">
        <f>Zudio_sales_data[[#This Row],[Sales Profit]]/Zudio_sales_data[[#This Row],[Quantity]]</f>
        <v>438.8</v>
      </c>
    </row>
    <row r="7819" spans="1:31" x14ac:dyDescent="0.3">
      <c r="A7819" t="s">
        <v>37</v>
      </c>
      <c r="B7819" t="s">
        <v>170</v>
      </c>
      <c r="C7819" t="s">
        <v>28</v>
      </c>
      <c r="D7819" t="s">
        <v>112</v>
      </c>
      <c r="E7819">
        <v>26</v>
      </c>
      <c r="F7819">
        <v>436290</v>
      </c>
      <c r="G7819" t="s">
        <v>49</v>
      </c>
      <c r="H7819" s="1">
        <v>44550</v>
      </c>
      <c r="I7819">
        <v>1400</v>
      </c>
      <c r="J7819" t="s">
        <v>13290</v>
      </c>
      <c r="K7819" t="s">
        <v>609</v>
      </c>
      <c r="L7819">
        <v>9</v>
      </c>
      <c r="M7819">
        <v>8</v>
      </c>
      <c r="N7819">
        <v>16</v>
      </c>
      <c r="O7819" t="s">
        <v>69</v>
      </c>
      <c r="P7819" t="s">
        <v>34</v>
      </c>
      <c r="Q7819">
        <v>99043</v>
      </c>
      <c r="R7819" s="1">
        <v>45470</v>
      </c>
      <c r="S7819" t="s">
        <v>43</v>
      </c>
      <c r="T7819">
        <v>769319</v>
      </c>
      <c r="U7819" t="s">
        <v>13291</v>
      </c>
      <c r="V7819">
        <v>485</v>
      </c>
      <c r="W7819">
        <v>2371</v>
      </c>
      <c r="X7819">
        <v>8</v>
      </c>
      <c r="Y7819">
        <v>7587.2</v>
      </c>
      <c r="Z7819">
        <v>11</v>
      </c>
      <c r="AA7819">
        <f>Zudio_sales_data[[#This Row],[Price]]*Zudio_sales_data[[#This Row],[Quantity]]</f>
        <v>18968</v>
      </c>
      <c r="AB7819" s="1">
        <v>45629</v>
      </c>
      <c r="AC7819">
        <f>_xlfn.DAYS(Zudio_sales_data[[#This Row],[Last Date]],Zudio_sales_data[[#This Row],[Store Open Date]])</f>
        <v>1079</v>
      </c>
      <c r="AD7819" t="str">
        <f>IF(Zudio_sales_data[[#This Row],[Order Date]]&lt;=Zudio_sales_data[[#This Row],[Store Open Date]],"wrong data","right data")</f>
        <v>right data</v>
      </c>
      <c r="AE7819">
        <f>Zudio_sales_data[[#This Row],[Sales Profit]]/Zudio_sales_data[[#This Row],[Quantity]]</f>
        <v>948.4</v>
      </c>
    </row>
    <row r="7820" spans="1:31" x14ac:dyDescent="0.3">
      <c r="A7820" t="s">
        <v>55</v>
      </c>
      <c r="B7820" t="s">
        <v>76</v>
      </c>
      <c r="C7820" t="s">
        <v>47</v>
      </c>
      <c r="D7820" t="s">
        <v>101</v>
      </c>
      <c r="E7820">
        <v>18</v>
      </c>
      <c r="F7820">
        <v>437190</v>
      </c>
      <c r="G7820" t="s">
        <v>49</v>
      </c>
      <c r="H7820" s="1">
        <v>43881</v>
      </c>
      <c r="I7820">
        <v>1200</v>
      </c>
      <c r="J7820" t="s">
        <v>13292</v>
      </c>
      <c r="K7820" t="s">
        <v>181</v>
      </c>
      <c r="L7820">
        <v>11</v>
      </c>
      <c r="M7820">
        <v>8</v>
      </c>
      <c r="N7820">
        <v>3</v>
      </c>
      <c r="O7820" t="s">
        <v>69</v>
      </c>
      <c r="P7820" t="s">
        <v>52</v>
      </c>
      <c r="Q7820">
        <v>91218</v>
      </c>
      <c r="R7820" s="1">
        <v>45404</v>
      </c>
      <c r="S7820" t="s">
        <v>63</v>
      </c>
      <c r="T7820">
        <v>389337</v>
      </c>
      <c r="U7820" t="s">
        <v>832</v>
      </c>
      <c r="V7820">
        <v>348</v>
      </c>
      <c r="W7820">
        <v>2673</v>
      </c>
      <c r="X7820">
        <v>3</v>
      </c>
      <c r="Y7820">
        <v>3207.6</v>
      </c>
      <c r="Z7820">
        <v>9</v>
      </c>
      <c r="AA7820">
        <f>Zudio_sales_data[[#This Row],[Price]]*Zudio_sales_data[[#This Row],[Quantity]]</f>
        <v>8019</v>
      </c>
      <c r="AB7820" s="1">
        <v>45629</v>
      </c>
      <c r="AC7820">
        <f>_xlfn.DAYS(Zudio_sales_data[[#This Row],[Last Date]],Zudio_sales_data[[#This Row],[Store Open Date]])</f>
        <v>1748</v>
      </c>
      <c r="AD7820" t="str">
        <f>IF(Zudio_sales_data[[#This Row],[Order Date]]&lt;=Zudio_sales_data[[#This Row],[Store Open Date]],"wrong data","right data")</f>
        <v>right data</v>
      </c>
      <c r="AE7820">
        <f>Zudio_sales_data[[#This Row],[Sales Profit]]/Zudio_sales_data[[#This Row],[Quantity]]</f>
        <v>1069.2</v>
      </c>
    </row>
    <row r="7821" spans="1:31" x14ac:dyDescent="0.3">
      <c r="A7821" t="s">
        <v>71</v>
      </c>
      <c r="B7821" t="s">
        <v>225</v>
      </c>
      <c r="C7821" t="s">
        <v>39</v>
      </c>
      <c r="D7821" t="s">
        <v>40</v>
      </c>
      <c r="E7821">
        <v>54</v>
      </c>
      <c r="F7821">
        <v>407532</v>
      </c>
      <c r="G7821" t="s">
        <v>30</v>
      </c>
      <c r="H7821" s="1">
        <v>45059</v>
      </c>
      <c r="I7821">
        <v>1000</v>
      </c>
      <c r="J7821" t="s">
        <v>13293</v>
      </c>
      <c r="K7821" t="s">
        <v>114</v>
      </c>
      <c r="L7821">
        <v>10</v>
      </c>
      <c r="M7821">
        <v>9</v>
      </c>
      <c r="N7821">
        <v>12</v>
      </c>
      <c r="O7821" t="s">
        <v>33</v>
      </c>
      <c r="P7821" t="s">
        <v>62</v>
      </c>
      <c r="Q7821">
        <v>51021</v>
      </c>
      <c r="R7821" s="1">
        <v>45341</v>
      </c>
      <c r="S7821" t="s">
        <v>91</v>
      </c>
      <c r="T7821">
        <v>421436</v>
      </c>
      <c r="U7821" t="s">
        <v>13294</v>
      </c>
      <c r="V7821">
        <v>829</v>
      </c>
      <c r="W7821">
        <v>1160</v>
      </c>
      <c r="X7821">
        <v>5</v>
      </c>
      <c r="Y7821">
        <v>2320</v>
      </c>
      <c r="Z7821">
        <v>11</v>
      </c>
      <c r="AA7821">
        <f>Zudio_sales_data[[#This Row],[Price]]*Zudio_sales_data[[#This Row],[Quantity]]</f>
        <v>5800</v>
      </c>
      <c r="AB7821" s="1">
        <v>45629</v>
      </c>
      <c r="AC7821">
        <f>_xlfn.DAYS(Zudio_sales_data[[#This Row],[Last Date]],Zudio_sales_data[[#This Row],[Store Open Date]])</f>
        <v>570</v>
      </c>
      <c r="AD7821" t="str">
        <f>IF(Zudio_sales_data[[#This Row],[Order Date]]&lt;=Zudio_sales_data[[#This Row],[Store Open Date]],"wrong data","right data")</f>
        <v>right data</v>
      </c>
      <c r="AE7821">
        <f>Zudio_sales_data[[#This Row],[Sales Profit]]/Zudio_sales_data[[#This Row],[Quantity]]</f>
        <v>464</v>
      </c>
    </row>
    <row r="7822" spans="1:31" x14ac:dyDescent="0.3">
      <c r="A7822" t="s">
        <v>71</v>
      </c>
      <c r="B7822" t="s">
        <v>257</v>
      </c>
      <c r="C7822" t="s">
        <v>28</v>
      </c>
      <c r="D7822" t="s">
        <v>129</v>
      </c>
      <c r="E7822">
        <v>16</v>
      </c>
      <c r="F7822">
        <v>402740</v>
      </c>
      <c r="G7822" t="s">
        <v>49</v>
      </c>
      <c r="H7822" s="1">
        <v>44570</v>
      </c>
      <c r="I7822">
        <v>1200</v>
      </c>
      <c r="J7822" t="s">
        <v>6369</v>
      </c>
      <c r="K7822" t="s">
        <v>98</v>
      </c>
      <c r="L7822">
        <v>11</v>
      </c>
      <c r="M7822">
        <v>8</v>
      </c>
      <c r="N7822">
        <v>3</v>
      </c>
      <c r="O7822" t="s">
        <v>33</v>
      </c>
      <c r="P7822" t="s">
        <v>62</v>
      </c>
      <c r="Q7822">
        <v>49244</v>
      </c>
      <c r="R7822" s="1">
        <v>45375</v>
      </c>
      <c r="S7822" t="s">
        <v>58</v>
      </c>
      <c r="T7822">
        <v>381466</v>
      </c>
      <c r="U7822" t="s">
        <v>13295</v>
      </c>
      <c r="V7822">
        <v>885</v>
      </c>
      <c r="W7822">
        <v>2311</v>
      </c>
      <c r="X7822">
        <v>4</v>
      </c>
      <c r="Y7822">
        <v>3697.6</v>
      </c>
      <c r="Z7822">
        <v>9</v>
      </c>
      <c r="AA7822">
        <f>Zudio_sales_data[[#This Row],[Price]]*Zudio_sales_data[[#This Row],[Quantity]]</f>
        <v>9244</v>
      </c>
      <c r="AB7822" s="1">
        <v>45629</v>
      </c>
      <c r="AC7822">
        <f>_xlfn.DAYS(Zudio_sales_data[[#This Row],[Last Date]],Zudio_sales_data[[#This Row],[Store Open Date]])</f>
        <v>1059</v>
      </c>
      <c r="AD7822" t="str">
        <f>IF(Zudio_sales_data[[#This Row],[Order Date]]&lt;=Zudio_sales_data[[#This Row],[Store Open Date]],"wrong data","right data")</f>
        <v>right data</v>
      </c>
      <c r="AE7822">
        <f>Zudio_sales_data[[#This Row],[Sales Profit]]/Zudio_sales_data[[#This Row],[Quantity]]</f>
        <v>924.4</v>
      </c>
    </row>
    <row r="7823" spans="1:31" x14ac:dyDescent="0.3">
      <c r="A7823" t="s">
        <v>26</v>
      </c>
      <c r="B7823" t="s">
        <v>376</v>
      </c>
      <c r="C7823" t="s">
        <v>47</v>
      </c>
      <c r="D7823" t="s">
        <v>66</v>
      </c>
      <c r="E7823">
        <v>43</v>
      </c>
      <c r="F7823">
        <v>410280</v>
      </c>
      <c r="G7823" t="s">
        <v>49</v>
      </c>
      <c r="H7823" s="1">
        <v>45088</v>
      </c>
      <c r="I7823">
        <v>800</v>
      </c>
      <c r="J7823" t="s">
        <v>2833</v>
      </c>
      <c r="K7823" t="s">
        <v>456</v>
      </c>
      <c r="L7823">
        <v>10</v>
      </c>
      <c r="M7823">
        <v>9</v>
      </c>
      <c r="N7823">
        <v>5</v>
      </c>
      <c r="O7823" t="s">
        <v>69</v>
      </c>
      <c r="P7823" t="s">
        <v>90</v>
      </c>
      <c r="Q7823">
        <v>74248</v>
      </c>
      <c r="R7823" s="1">
        <v>45620</v>
      </c>
      <c r="S7823" t="s">
        <v>35</v>
      </c>
      <c r="T7823">
        <v>599655</v>
      </c>
      <c r="U7823" t="s">
        <v>13296</v>
      </c>
      <c r="V7823">
        <v>748</v>
      </c>
      <c r="W7823">
        <v>2666</v>
      </c>
      <c r="X7823">
        <v>8</v>
      </c>
      <c r="Y7823">
        <v>8531.2000000000007</v>
      </c>
      <c r="Z7823">
        <v>11</v>
      </c>
      <c r="AA7823">
        <f>Zudio_sales_data[[#This Row],[Price]]*Zudio_sales_data[[#This Row],[Quantity]]</f>
        <v>21328</v>
      </c>
      <c r="AB7823" s="1">
        <v>45629</v>
      </c>
      <c r="AC7823">
        <f>_xlfn.DAYS(Zudio_sales_data[[#This Row],[Last Date]],Zudio_sales_data[[#This Row],[Store Open Date]])</f>
        <v>541</v>
      </c>
      <c r="AD7823" t="str">
        <f>IF(Zudio_sales_data[[#This Row],[Order Date]]&lt;=Zudio_sales_data[[#This Row],[Store Open Date]],"wrong data","right data")</f>
        <v>right data</v>
      </c>
      <c r="AE7823">
        <f>Zudio_sales_data[[#This Row],[Sales Profit]]/Zudio_sales_data[[#This Row],[Quantity]]</f>
        <v>1066.4000000000001</v>
      </c>
    </row>
    <row r="7824" spans="1:31" x14ac:dyDescent="0.3">
      <c r="A7824" t="s">
        <v>26</v>
      </c>
      <c r="B7824" t="s">
        <v>286</v>
      </c>
      <c r="C7824" t="s">
        <v>47</v>
      </c>
      <c r="D7824" t="s">
        <v>40</v>
      </c>
      <c r="E7824">
        <v>96</v>
      </c>
      <c r="F7824">
        <v>425725</v>
      </c>
      <c r="G7824" t="s">
        <v>49</v>
      </c>
      <c r="H7824" s="1">
        <v>44635</v>
      </c>
      <c r="I7824">
        <v>1400</v>
      </c>
      <c r="J7824" t="s">
        <v>13297</v>
      </c>
      <c r="K7824" t="s">
        <v>203</v>
      </c>
      <c r="L7824">
        <v>10</v>
      </c>
      <c r="M7824">
        <v>9</v>
      </c>
      <c r="N7824">
        <v>14</v>
      </c>
      <c r="O7824" t="s">
        <v>33</v>
      </c>
      <c r="P7824" t="s">
        <v>52</v>
      </c>
      <c r="Q7824">
        <v>79336</v>
      </c>
      <c r="R7824" s="1">
        <v>45389</v>
      </c>
      <c r="S7824" t="s">
        <v>63</v>
      </c>
      <c r="T7824">
        <v>593870</v>
      </c>
      <c r="U7824" t="s">
        <v>10904</v>
      </c>
      <c r="V7824">
        <v>712</v>
      </c>
      <c r="W7824">
        <v>2989</v>
      </c>
      <c r="X7824">
        <v>7</v>
      </c>
      <c r="Y7824">
        <v>8369.2000000000007</v>
      </c>
      <c r="Z7824">
        <v>11</v>
      </c>
      <c r="AA7824">
        <f>Zudio_sales_data[[#This Row],[Price]]*Zudio_sales_data[[#This Row],[Quantity]]</f>
        <v>20923</v>
      </c>
      <c r="AB7824" s="1">
        <v>45629</v>
      </c>
      <c r="AC7824">
        <f>_xlfn.DAYS(Zudio_sales_data[[#This Row],[Last Date]],Zudio_sales_data[[#This Row],[Store Open Date]])</f>
        <v>994</v>
      </c>
      <c r="AD7824" t="str">
        <f>IF(Zudio_sales_data[[#This Row],[Order Date]]&lt;=Zudio_sales_data[[#This Row],[Store Open Date]],"wrong data","right data")</f>
        <v>right data</v>
      </c>
      <c r="AE7824">
        <f>Zudio_sales_data[[#This Row],[Sales Profit]]/Zudio_sales_data[[#This Row],[Quantity]]</f>
        <v>1195.6000000000001</v>
      </c>
    </row>
    <row r="7825" spans="1:31" x14ac:dyDescent="0.3">
      <c r="A7825" t="s">
        <v>26</v>
      </c>
      <c r="B7825" t="s">
        <v>310</v>
      </c>
      <c r="C7825" t="s">
        <v>39</v>
      </c>
      <c r="D7825" t="s">
        <v>48</v>
      </c>
      <c r="E7825">
        <v>40</v>
      </c>
      <c r="F7825">
        <v>408728</v>
      </c>
      <c r="G7825" t="s">
        <v>49</v>
      </c>
      <c r="H7825" s="1">
        <v>45344</v>
      </c>
      <c r="I7825">
        <v>1100</v>
      </c>
      <c r="J7825" t="s">
        <v>13298</v>
      </c>
      <c r="K7825" t="s">
        <v>557</v>
      </c>
      <c r="L7825">
        <v>9</v>
      </c>
      <c r="M7825">
        <v>8</v>
      </c>
      <c r="N7825">
        <v>11</v>
      </c>
      <c r="O7825" t="s">
        <v>33</v>
      </c>
      <c r="P7825" t="s">
        <v>52</v>
      </c>
      <c r="Q7825">
        <v>81379</v>
      </c>
      <c r="R7825" s="1">
        <v>45402</v>
      </c>
      <c r="S7825" t="s">
        <v>63</v>
      </c>
      <c r="T7825">
        <v>373957</v>
      </c>
      <c r="U7825" t="s">
        <v>13299</v>
      </c>
      <c r="V7825">
        <v>266</v>
      </c>
      <c r="W7825">
        <v>533</v>
      </c>
      <c r="X7825">
        <v>2</v>
      </c>
      <c r="Y7825">
        <v>426.4</v>
      </c>
      <c r="Z7825">
        <v>11</v>
      </c>
      <c r="AA7825">
        <f>Zudio_sales_data[[#This Row],[Price]]*Zudio_sales_data[[#This Row],[Quantity]]</f>
        <v>1066</v>
      </c>
      <c r="AB7825" s="1">
        <v>45629</v>
      </c>
      <c r="AC7825">
        <f>_xlfn.DAYS(Zudio_sales_data[[#This Row],[Last Date]],Zudio_sales_data[[#This Row],[Store Open Date]])</f>
        <v>285</v>
      </c>
      <c r="AD7825" t="str">
        <f>IF(Zudio_sales_data[[#This Row],[Order Date]]&lt;=Zudio_sales_data[[#This Row],[Store Open Date]],"wrong data","right data")</f>
        <v>right data</v>
      </c>
      <c r="AE7825">
        <f>Zudio_sales_data[[#This Row],[Sales Profit]]/Zudio_sales_data[[#This Row],[Quantity]]</f>
        <v>213.2</v>
      </c>
    </row>
    <row r="7826" spans="1:31" x14ac:dyDescent="0.3">
      <c r="A7826" t="s">
        <v>45</v>
      </c>
      <c r="B7826" t="s">
        <v>59</v>
      </c>
      <c r="C7826" t="s">
        <v>28</v>
      </c>
      <c r="D7826" t="s">
        <v>29</v>
      </c>
      <c r="E7826">
        <v>35</v>
      </c>
      <c r="F7826">
        <v>420419</v>
      </c>
      <c r="G7826" t="s">
        <v>49</v>
      </c>
      <c r="H7826" s="1">
        <v>44873</v>
      </c>
      <c r="I7826">
        <v>1300</v>
      </c>
      <c r="J7826" t="s">
        <v>13300</v>
      </c>
      <c r="K7826" t="s">
        <v>298</v>
      </c>
      <c r="L7826">
        <v>9</v>
      </c>
      <c r="M7826">
        <v>8</v>
      </c>
      <c r="N7826">
        <v>20</v>
      </c>
      <c r="O7826" t="s">
        <v>33</v>
      </c>
      <c r="P7826" t="s">
        <v>90</v>
      </c>
      <c r="Q7826">
        <v>17349</v>
      </c>
      <c r="R7826" s="1">
        <v>45485</v>
      </c>
      <c r="S7826" t="s">
        <v>95</v>
      </c>
      <c r="T7826">
        <v>894541</v>
      </c>
      <c r="U7826" t="s">
        <v>13301</v>
      </c>
      <c r="V7826">
        <v>305</v>
      </c>
      <c r="W7826">
        <v>2714</v>
      </c>
      <c r="X7826">
        <v>5</v>
      </c>
      <c r="Y7826">
        <v>5428</v>
      </c>
      <c r="Z7826">
        <v>11</v>
      </c>
      <c r="AA7826">
        <f>Zudio_sales_data[[#This Row],[Price]]*Zudio_sales_data[[#This Row],[Quantity]]</f>
        <v>13570</v>
      </c>
      <c r="AB7826" s="1">
        <v>45629</v>
      </c>
      <c r="AC7826">
        <f>_xlfn.DAYS(Zudio_sales_data[[#This Row],[Last Date]],Zudio_sales_data[[#This Row],[Store Open Date]])</f>
        <v>756</v>
      </c>
      <c r="AD7826" t="str">
        <f>IF(Zudio_sales_data[[#This Row],[Order Date]]&lt;=Zudio_sales_data[[#This Row],[Store Open Date]],"wrong data","right data")</f>
        <v>right data</v>
      </c>
      <c r="AE7826">
        <f>Zudio_sales_data[[#This Row],[Sales Profit]]/Zudio_sales_data[[#This Row],[Quantity]]</f>
        <v>1085.5999999999999</v>
      </c>
    </row>
    <row r="7827" spans="1:31" x14ac:dyDescent="0.3">
      <c r="A7827" t="s">
        <v>110</v>
      </c>
      <c r="B7827" t="s">
        <v>334</v>
      </c>
      <c r="C7827" t="s">
        <v>47</v>
      </c>
      <c r="D7827" t="s">
        <v>48</v>
      </c>
      <c r="E7827">
        <v>36</v>
      </c>
      <c r="F7827">
        <v>436859</v>
      </c>
      <c r="G7827" t="s">
        <v>49</v>
      </c>
      <c r="H7827" s="1">
        <v>44011</v>
      </c>
      <c r="I7827">
        <v>1200</v>
      </c>
      <c r="J7827" t="s">
        <v>13302</v>
      </c>
      <c r="K7827" t="s">
        <v>769</v>
      </c>
      <c r="L7827">
        <v>10</v>
      </c>
      <c r="M7827">
        <v>7</v>
      </c>
      <c r="N7827">
        <v>8</v>
      </c>
      <c r="O7827" t="s">
        <v>69</v>
      </c>
      <c r="P7827" t="s">
        <v>90</v>
      </c>
      <c r="Q7827">
        <v>72331</v>
      </c>
      <c r="R7827" s="1">
        <v>45355</v>
      </c>
      <c r="S7827" t="s">
        <v>58</v>
      </c>
      <c r="T7827">
        <v>525445</v>
      </c>
      <c r="U7827" t="s">
        <v>13303</v>
      </c>
      <c r="V7827">
        <v>947</v>
      </c>
      <c r="W7827">
        <v>998</v>
      </c>
      <c r="X7827">
        <v>6</v>
      </c>
      <c r="Y7827">
        <v>2395.1999999999998</v>
      </c>
      <c r="Z7827">
        <v>9</v>
      </c>
      <c r="AA7827">
        <f>Zudio_sales_data[[#This Row],[Price]]*Zudio_sales_data[[#This Row],[Quantity]]</f>
        <v>5988</v>
      </c>
      <c r="AB7827" s="1">
        <v>45629</v>
      </c>
      <c r="AC7827">
        <f>_xlfn.DAYS(Zudio_sales_data[[#This Row],[Last Date]],Zudio_sales_data[[#This Row],[Store Open Date]])</f>
        <v>1618</v>
      </c>
      <c r="AD7827" t="str">
        <f>IF(Zudio_sales_data[[#This Row],[Order Date]]&lt;=Zudio_sales_data[[#This Row],[Store Open Date]],"wrong data","right data")</f>
        <v>right data</v>
      </c>
      <c r="AE7827">
        <f>Zudio_sales_data[[#This Row],[Sales Profit]]/Zudio_sales_data[[#This Row],[Quantity]]</f>
        <v>399.2</v>
      </c>
    </row>
    <row r="7828" spans="1:31" x14ac:dyDescent="0.3">
      <c r="A7828" t="s">
        <v>139</v>
      </c>
      <c r="B7828" t="s">
        <v>38</v>
      </c>
      <c r="C7828" t="s">
        <v>47</v>
      </c>
      <c r="D7828" t="s">
        <v>112</v>
      </c>
      <c r="E7828">
        <v>14</v>
      </c>
      <c r="F7828">
        <v>424984</v>
      </c>
      <c r="G7828" t="s">
        <v>49</v>
      </c>
      <c r="H7828" s="1">
        <v>44185</v>
      </c>
      <c r="I7828">
        <v>1000</v>
      </c>
      <c r="J7828" t="s">
        <v>13304</v>
      </c>
      <c r="K7828" t="s">
        <v>130</v>
      </c>
      <c r="L7828">
        <v>9</v>
      </c>
      <c r="M7828">
        <v>8</v>
      </c>
      <c r="N7828">
        <v>17</v>
      </c>
      <c r="O7828" t="s">
        <v>33</v>
      </c>
      <c r="P7828" t="s">
        <v>52</v>
      </c>
      <c r="Q7828">
        <v>19509</v>
      </c>
      <c r="R7828" s="1">
        <v>45568</v>
      </c>
      <c r="S7828" t="s">
        <v>115</v>
      </c>
      <c r="T7828">
        <v>839077</v>
      </c>
      <c r="U7828" t="s">
        <v>13305</v>
      </c>
      <c r="V7828">
        <v>572</v>
      </c>
      <c r="W7828">
        <v>1049</v>
      </c>
      <c r="X7828">
        <v>1</v>
      </c>
      <c r="Y7828">
        <v>419.6</v>
      </c>
      <c r="Z7828">
        <v>11</v>
      </c>
      <c r="AA7828">
        <f>Zudio_sales_data[[#This Row],[Price]]*Zudio_sales_data[[#This Row],[Quantity]]</f>
        <v>1049</v>
      </c>
      <c r="AB7828" s="1">
        <v>45629</v>
      </c>
      <c r="AC7828">
        <f>_xlfn.DAYS(Zudio_sales_data[[#This Row],[Last Date]],Zudio_sales_data[[#This Row],[Store Open Date]])</f>
        <v>1444</v>
      </c>
      <c r="AD7828" t="str">
        <f>IF(Zudio_sales_data[[#This Row],[Order Date]]&lt;=Zudio_sales_data[[#This Row],[Store Open Date]],"wrong data","right data")</f>
        <v>right data</v>
      </c>
      <c r="AE7828">
        <f>Zudio_sales_data[[#This Row],[Sales Profit]]/Zudio_sales_data[[#This Row],[Quantity]]</f>
        <v>419.6</v>
      </c>
    </row>
    <row r="7829" spans="1:31" x14ac:dyDescent="0.3">
      <c r="A7829" t="s">
        <v>117</v>
      </c>
      <c r="B7829" t="s">
        <v>38</v>
      </c>
      <c r="C7829" t="s">
        <v>28</v>
      </c>
      <c r="D7829" t="s">
        <v>229</v>
      </c>
      <c r="E7829">
        <v>32</v>
      </c>
      <c r="F7829">
        <v>433629</v>
      </c>
      <c r="G7829" t="s">
        <v>30</v>
      </c>
      <c r="H7829" s="1">
        <v>44113</v>
      </c>
      <c r="I7829">
        <v>1100</v>
      </c>
      <c r="J7829" t="s">
        <v>13306</v>
      </c>
      <c r="K7829" t="s">
        <v>1057</v>
      </c>
      <c r="L7829">
        <v>11</v>
      </c>
      <c r="M7829">
        <v>8</v>
      </c>
      <c r="N7829">
        <v>11</v>
      </c>
      <c r="O7829" t="s">
        <v>69</v>
      </c>
      <c r="P7829" t="s">
        <v>34</v>
      </c>
      <c r="Q7829">
        <v>10952</v>
      </c>
      <c r="R7829" s="1">
        <v>45558</v>
      </c>
      <c r="S7829" t="s">
        <v>131</v>
      </c>
      <c r="T7829">
        <v>302249</v>
      </c>
      <c r="U7829" t="s">
        <v>13307</v>
      </c>
      <c r="V7829">
        <v>812</v>
      </c>
      <c r="W7829">
        <v>2733</v>
      </c>
      <c r="X7829">
        <v>5</v>
      </c>
      <c r="Y7829">
        <v>5466</v>
      </c>
      <c r="Z7829">
        <v>9</v>
      </c>
      <c r="AA7829">
        <f>Zudio_sales_data[[#This Row],[Price]]*Zudio_sales_data[[#This Row],[Quantity]]</f>
        <v>13665</v>
      </c>
      <c r="AB7829" s="1">
        <v>45629</v>
      </c>
      <c r="AC7829">
        <f>_xlfn.DAYS(Zudio_sales_data[[#This Row],[Last Date]],Zudio_sales_data[[#This Row],[Store Open Date]])</f>
        <v>1516</v>
      </c>
      <c r="AD7829" t="str">
        <f>IF(Zudio_sales_data[[#This Row],[Order Date]]&lt;=Zudio_sales_data[[#This Row],[Store Open Date]],"wrong data","right data")</f>
        <v>right data</v>
      </c>
      <c r="AE7829">
        <f>Zudio_sales_data[[#This Row],[Sales Profit]]/Zudio_sales_data[[#This Row],[Quantity]]</f>
        <v>1093.2</v>
      </c>
    </row>
    <row r="7830" spans="1:31" x14ac:dyDescent="0.3">
      <c r="A7830" t="s">
        <v>110</v>
      </c>
      <c r="B7830" t="s">
        <v>81</v>
      </c>
      <c r="C7830" t="s">
        <v>28</v>
      </c>
      <c r="D7830" t="s">
        <v>77</v>
      </c>
      <c r="E7830">
        <v>46</v>
      </c>
      <c r="F7830">
        <v>402848</v>
      </c>
      <c r="G7830" t="s">
        <v>49</v>
      </c>
      <c r="H7830" s="1">
        <v>45293</v>
      </c>
      <c r="I7830">
        <v>1400</v>
      </c>
      <c r="J7830" t="s">
        <v>5226</v>
      </c>
      <c r="K7830" t="s">
        <v>769</v>
      </c>
      <c r="L7830">
        <v>10</v>
      </c>
      <c r="M7830">
        <v>7</v>
      </c>
      <c r="N7830">
        <v>9</v>
      </c>
      <c r="O7830" t="s">
        <v>33</v>
      </c>
      <c r="P7830" t="s">
        <v>62</v>
      </c>
      <c r="Q7830">
        <v>88864</v>
      </c>
      <c r="R7830" s="1">
        <v>45438</v>
      </c>
      <c r="S7830" t="s">
        <v>104</v>
      </c>
      <c r="T7830">
        <v>460210</v>
      </c>
      <c r="U7830" t="s">
        <v>13308</v>
      </c>
      <c r="V7830">
        <v>333</v>
      </c>
      <c r="W7830">
        <v>2245</v>
      </c>
      <c r="X7830">
        <v>3</v>
      </c>
      <c r="Y7830">
        <v>2694</v>
      </c>
      <c r="Z7830">
        <v>9</v>
      </c>
      <c r="AA7830">
        <f>Zudio_sales_data[[#This Row],[Price]]*Zudio_sales_data[[#This Row],[Quantity]]</f>
        <v>6735</v>
      </c>
      <c r="AB7830" s="1">
        <v>45629</v>
      </c>
      <c r="AC7830">
        <f>_xlfn.DAYS(Zudio_sales_data[[#This Row],[Last Date]],Zudio_sales_data[[#This Row],[Store Open Date]])</f>
        <v>336</v>
      </c>
      <c r="AD7830" t="str">
        <f>IF(Zudio_sales_data[[#This Row],[Order Date]]&lt;=Zudio_sales_data[[#This Row],[Store Open Date]],"wrong data","right data")</f>
        <v>right data</v>
      </c>
      <c r="AE7830">
        <f>Zudio_sales_data[[#This Row],[Sales Profit]]/Zudio_sales_data[[#This Row],[Quantity]]</f>
        <v>898</v>
      </c>
    </row>
    <row r="7831" spans="1:31" x14ac:dyDescent="0.3">
      <c r="A7831" t="s">
        <v>26</v>
      </c>
      <c r="B7831" t="s">
        <v>317</v>
      </c>
      <c r="C7831" t="s">
        <v>28</v>
      </c>
      <c r="D7831" t="s">
        <v>48</v>
      </c>
      <c r="E7831">
        <v>64</v>
      </c>
      <c r="F7831">
        <v>406591</v>
      </c>
      <c r="G7831" t="s">
        <v>49</v>
      </c>
      <c r="H7831" s="1">
        <v>44892</v>
      </c>
      <c r="I7831">
        <v>1200</v>
      </c>
      <c r="J7831" t="s">
        <v>13309</v>
      </c>
      <c r="K7831" t="s">
        <v>195</v>
      </c>
      <c r="L7831">
        <v>10</v>
      </c>
      <c r="M7831">
        <v>7</v>
      </c>
      <c r="N7831">
        <v>19</v>
      </c>
      <c r="O7831" t="s">
        <v>33</v>
      </c>
      <c r="P7831" t="s">
        <v>90</v>
      </c>
      <c r="Q7831">
        <v>59393</v>
      </c>
      <c r="R7831" s="1">
        <v>45451</v>
      </c>
      <c r="S7831" t="s">
        <v>43</v>
      </c>
      <c r="T7831">
        <v>358508</v>
      </c>
      <c r="U7831" t="s">
        <v>13310</v>
      </c>
      <c r="V7831">
        <v>856</v>
      </c>
      <c r="W7831">
        <v>1568</v>
      </c>
      <c r="X7831">
        <v>8</v>
      </c>
      <c r="Y7831">
        <v>5017.6000000000004</v>
      </c>
      <c r="Z7831">
        <v>9</v>
      </c>
      <c r="AA7831">
        <f>Zudio_sales_data[[#This Row],[Price]]*Zudio_sales_data[[#This Row],[Quantity]]</f>
        <v>12544</v>
      </c>
      <c r="AB7831" s="1">
        <v>45629</v>
      </c>
      <c r="AC7831">
        <f>_xlfn.DAYS(Zudio_sales_data[[#This Row],[Last Date]],Zudio_sales_data[[#This Row],[Store Open Date]])</f>
        <v>737</v>
      </c>
      <c r="AD7831" t="str">
        <f>IF(Zudio_sales_data[[#This Row],[Order Date]]&lt;=Zudio_sales_data[[#This Row],[Store Open Date]],"wrong data","right data")</f>
        <v>right data</v>
      </c>
      <c r="AE7831">
        <f>Zudio_sales_data[[#This Row],[Sales Profit]]/Zudio_sales_data[[#This Row],[Quantity]]</f>
        <v>627.20000000000005</v>
      </c>
    </row>
    <row r="7832" spans="1:31" x14ac:dyDescent="0.3">
      <c r="A7832" t="s">
        <v>117</v>
      </c>
      <c r="B7832" t="s">
        <v>132</v>
      </c>
      <c r="C7832" t="s">
        <v>39</v>
      </c>
      <c r="D7832" t="s">
        <v>66</v>
      </c>
      <c r="E7832">
        <v>48</v>
      </c>
      <c r="F7832">
        <v>421997</v>
      </c>
      <c r="G7832" t="s">
        <v>30</v>
      </c>
      <c r="H7832" s="1">
        <v>44594</v>
      </c>
      <c r="I7832">
        <v>1400</v>
      </c>
      <c r="J7832" t="s">
        <v>11732</v>
      </c>
      <c r="K7832" t="s">
        <v>303</v>
      </c>
      <c r="L7832">
        <v>10</v>
      </c>
      <c r="M7832">
        <v>9</v>
      </c>
      <c r="N7832">
        <v>16</v>
      </c>
      <c r="O7832" t="s">
        <v>69</v>
      </c>
      <c r="P7832" t="s">
        <v>34</v>
      </c>
      <c r="Q7832">
        <v>34806</v>
      </c>
      <c r="R7832" s="1">
        <v>45452</v>
      </c>
      <c r="S7832" t="s">
        <v>43</v>
      </c>
      <c r="T7832">
        <v>234020</v>
      </c>
      <c r="U7832" t="s">
        <v>13311</v>
      </c>
      <c r="V7832">
        <v>940</v>
      </c>
      <c r="W7832">
        <v>1094</v>
      </c>
      <c r="X7832">
        <v>5</v>
      </c>
      <c r="Y7832">
        <v>2188</v>
      </c>
      <c r="Z7832">
        <v>11</v>
      </c>
      <c r="AA7832">
        <f>Zudio_sales_data[[#This Row],[Price]]*Zudio_sales_data[[#This Row],[Quantity]]</f>
        <v>5470</v>
      </c>
      <c r="AB7832" s="1">
        <v>45629</v>
      </c>
      <c r="AC7832">
        <f>_xlfn.DAYS(Zudio_sales_data[[#This Row],[Last Date]],Zudio_sales_data[[#This Row],[Store Open Date]])</f>
        <v>1035</v>
      </c>
      <c r="AD7832" t="str">
        <f>IF(Zudio_sales_data[[#This Row],[Order Date]]&lt;=Zudio_sales_data[[#This Row],[Store Open Date]],"wrong data","right data")</f>
        <v>right data</v>
      </c>
      <c r="AE7832">
        <f>Zudio_sales_data[[#This Row],[Sales Profit]]/Zudio_sales_data[[#This Row],[Quantity]]</f>
        <v>437.6</v>
      </c>
    </row>
    <row r="7833" spans="1:31" x14ac:dyDescent="0.3">
      <c r="A7833" t="s">
        <v>110</v>
      </c>
      <c r="B7833" t="s">
        <v>241</v>
      </c>
      <c r="C7833" t="s">
        <v>28</v>
      </c>
      <c r="D7833" t="s">
        <v>48</v>
      </c>
      <c r="E7833">
        <v>39</v>
      </c>
      <c r="F7833">
        <v>427735</v>
      </c>
      <c r="G7833" t="s">
        <v>49</v>
      </c>
      <c r="H7833" s="1">
        <v>45156</v>
      </c>
      <c r="I7833">
        <v>800</v>
      </c>
      <c r="J7833" t="s">
        <v>13312</v>
      </c>
      <c r="K7833" t="s">
        <v>292</v>
      </c>
      <c r="L7833">
        <v>11</v>
      </c>
      <c r="M7833">
        <v>8</v>
      </c>
      <c r="N7833">
        <v>8</v>
      </c>
      <c r="O7833" t="s">
        <v>69</v>
      </c>
      <c r="P7833" t="s">
        <v>90</v>
      </c>
      <c r="Q7833">
        <v>46087</v>
      </c>
      <c r="R7833" s="1">
        <v>45519</v>
      </c>
      <c r="S7833" t="s">
        <v>53</v>
      </c>
      <c r="T7833">
        <v>672525</v>
      </c>
      <c r="U7833" t="s">
        <v>13313</v>
      </c>
      <c r="V7833">
        <v>827</v>
      </c>
      <c r="W7833">
        <v>1940</v>
      </c>
      <c r="X7833">
        <v>6</v>
      </c>
      <c r="Y7833">
        <v>4656</v>
      </c>
      <c r="Z7833">
        <v>9</v>
      </c>
      <c r="AA7833">
        <f>Zudio_sales_data[[#This Row],[Price]]*Zudio_sales_data[[#This Row],[Quantity]]</f>
        <v>11640</v>
      </c>
      <c r="AB7833" s="1">
        <v>45629</v>
      </c>
      <c r="AC7833">
        <f>_xlfn.DAYS(Zudio_sales_data[[#This Row],[Last Date]],Zudio_sales_data[[#This Row],[Store Open Date]])</f>
        <v>473</v>
      </c>
      <c r="AD7833" t="str">
        <f>IF(Zudio_sales_data[[#This Row],[Order Date]]&lt;=Zudio_sales_data[[#This Row],[Store Open Date]],"wrong data","right data")</f>
        <v>right data</v>
      </c>
      <c r="AE7833">
        <f>Zudio_sales_data[[#This Row],[Sales Profit]]/Zudio_sales_data[[#This Row],[Quantity]]</f>
        <v>776</v>
      </c>
    </row>
    <row r="7834" spans="1:31" x14ac:dyDescent="0.3">
      <c r="A7834" t="s">
        <v>110</v>
      </c>
      <c r="B7834" t="s">
        <v>111</v>
      </c>
      <c r="C7834" t="s">
        <v>47</v>
      </c>
      <c r="D7834" t="s">
        <v>77</v>
      </c>
      <c r="E7834">
        <v>81</v>
      </c>
      <c r="F7834">
        <v>401173</v>
      </c>
      <c r="G7834" t="s">
        <v>49</v>
      </c>
      <c r="H7834" s="1">
        <v>44146</v>
      </c>
      <c r="I7834">
        <v>1400</v>
      </c>
      <c r="J7834" t="s">
        <v>13314</v>
      </c>
      <c r="K7834" t="s">
        <v>456</v>
      </c>
      <c r="L7834">
        <v>10</v>
      </c>
      <c r="M7834">
        <v>7</v>
      </c>
      <c r="N7834">
        <v>15</v>
      </c>
      <c r="O7834" t="s">
        <v>69</v>
      </c>
      <c r="P7834" t="s">
        <v>90</v>
      </c>
      <c r="Q7834">
        <v>60134</v>
      </c>
      <c r="R7834" s="1">
        <v>45475</v>
      </c>
      <c r="S7834" t="s">
        <v>95</v>
      </c>
      <c r="T7834">
        <v>425590</v>
      </c>
      <c r="U7834" t="s">
        <v>13315</v>
      </c>
      <c r="V7834">
        <v>264</v>
      </c>
      <c r="W7834">
        <v>904</v>
      </c>
      <c r="X7834">
        <v>8</v>
      </c>
      <c r="Y7834">
        <v>2892.8</v>
      </c>
      <c r="Z7834">
        <v>9</v>
      </c>
      <c r="AA7834">
        <f>Zudio_sales_data[[#This Row],[Price]]*Zudio_sales_data[[#This Row],[Quantity]]</f>
        <v>7232</v>
      </c>
      <c r="AB7834" s="1">
        <v>45629</v>
      </c>
      <c r="AC7834">
        <f>_xlfn.DAYS(Zudio_sales_data[[#This Row],[Last Date]],Zudio_sales_data[[#This Row],[Store Open Date]])</f>
        <v>1483</v>
      </c>
      <c r="AD7834" t="str">
        <f>IF(Zudio_sales_data[[#This Row],[Order Date]]&lt;=Zudio_sales_data[[#This Row],[Store Open Date]],"wrong data","right data")</f>
        <v>right data</v>
      </c>
      <c r="AE7834">
        <f>Zudio_sales_data[[#This Row],[Sales Profit]]/Zudio_sales_data[[#This Row],[Quantity]]</f>
        <v>361.6</v>
      </c>
    </row>
    <row r="7835" spans="1:31" x14ac:dyDescent="0.3">
      <c r="A7835" t="s">
        <v>37</v>
      </c>
      <c r="B7835" t="s">
        <v>38</v>
      </c>
      <c r="C7835" t="s">
        <v>28</v>
      </c>
      <c r="D7835" t="s">
        <v>77</v>
      </c>
      <c r="E7835">
        <v>51</v>
      </c>
      <c r="F7835">
        <v>403602</v>
      </c>
      <c r="G7835" t="s">
        <v>49</v>
      </c>
      <c r="H7835" s="1">
        <v>44502</v>
      </c>
      <c r="I7835">
        <v>1200</v>
      </c>
      <c r="J7835" t="s">
        <v>9620</v>
      </c>
      <c r="K7835" t="s">
        <v>203</v>
      </c>
      <c r="L7835">
        <v>10</v>
      </c>
      <c r="M7835">
        <v>7</v>
      </c>
      <c r="N7835">
        <v>15</v>
      </c>
      <c r="O7835" t="s">
        <v>33</v>
      </c>
      <c r="P7835" t="s">
        <v>52</v>
      </c>
      <c r="Q7835">
        <v>74650</v>
      </c>
      <c r="R7835" s="1">
        <v>45499</v>
      </c>
      <c r="S7835" t="s">
        <v>95</v>
      </c>
      <c r="T7835">
        <v>403634</v>
      </c>
      <c r="U7835" t="s">
        <v>13316</v>
      </c>
      <c r="V7835">
        <v>771</v>
      </c>
      <c r="W7835">
        <v>948</v>
      </c>
      <c r="X7835">
        <v>5</v>
      </c>
      <c r="Y7835">
        <v>1896</v>
      </c>
      <c r="Z7835">
        <v>9</v>
      </c>
      <c r="AA7835">
        <f>Zudio_sales_data[[#This Row],[Price]]*Zudio_sales_data[[#This Row],[Quantity]]</f>
        <v>4740</v>
      </c>
      <c r="AB7835" s="1">
        <v>45629</v>
      </c>
      <c r="AC7835">
        <f>_xlfn.DAYS(Zudio_sales_data[[#This Row],[Last Date]],Zudio_sales_data[[#This Row],[Store Open Date]])</f>
        <v>1127</v>
      </c>
      <c r="AD7835" t="str">
        <f>IF(Zudio_sales_data[[#This Row],[Order Date]]&lt;=Zudio_sales_data[[#This Row],[Store Open Date]],"wrong data","right data")</f>
        <v>right data</v>
      </c>
      <c r="AE7835">
        <f>Zudio_sales_data[[#This Row],[Sales Profit]]/Zudio_sales_data[[#This Row],[Quantity]]</f>
        <v>379.2</v>
      </c>
    </row>
    <row r="7836" spans="1:31" x14ac:dyDescent="0.3">
      <c r="A7836" t="s">
        <v>55</v>
      </c>
      <c r="B7836" t="s">
        <v>125</v>
      </c>
      <c r="C7836" t="s">
        <v>39</v>
      </c>
      <c r="D7836" t="s">
        <v>129</v>
      </c>
      <c r="E7836">
        <v>28</v>
      </c>
      <c r="F7836">
        <v>412473</v>
      </c>
      <c r="G7836" t="s">
        <v>49</v>
      </c>
      <c r="H7836" s="1">
        <v>45086</v>
      </c>
      <c r="I7836">
        <v>1200</v>
      </c>
      <c r="J7836" t="s">
        <v>13317</v>
      </c>
      <c r="K7836" t="s">
        <v>758</v>
      </c>
      <c r="L7836">
        <v>11</v>
      </c>
      <c r="M7836">
        <v>8</v>
      </c>
      <c r="N7836">
        <v>5</v>
      </c>
      <c r="O7836" t="s">
        <v>69</v>
      </c>
      <c r="P7836" t="s">
        <v>34</v>
      </c>
      <c r="Q7836">
        <v>39260</v>
      </c>
      <c r="R7836" s="1">
        <v>45400</v>
      </c>
      <c r="S7836" t="s">
        <v>63</v>
      </c>
      <c r="T7836">
        <v>505796</v>
      </c>
      <c r="U7836" t="s">
        <v>9018</v>
      </c>
      <c r="V7836">
        <v>552</v>
      </c>
      <c r="W7836">
        <v>1724</v>
      </c>
      <c r="X7836">
        <v>2</v>
      </c>
      <c r="Y7836">
        <v>1379.2</v>
      </c>
      <c r="Z7836">
        <v>9</v>
      </c>
      <c r="AA7836">
        <f>Zudio_sales_data[[#This Row],[Price]]*Zudio_sales_data[[#This Row],[Quantity]]</f>
        <v>3448</v>
      </c>
      <c r="AB7836" s="1">
        <v>45629</v>
      </c>
      <c r="AC7836">
        <f>_xlfn.DAYS(Zudio_sales_data[[#This Row],[Last Date]],Zudio_sales_data[[#This Row],[Store Open Date]])</f>
        <v>543</v>
      </c>
      <c r="AD7836" t="str">
        <f>IF(Zudio_sales_data[[#This Row],[Order Date]]&lt;=Zudio_sales_data[[#This Row],[Store Open Date]],"wrong data","right data")</f>
        <v>right data</v>
      </c>
      <c r="AE7836">
        <f>Zudio_sales_data[[#This Row],[Sales Profit]]/Zudio_sales_data[[#This Row],[Quantity]]</f>
        <v>689.6</v>
      </c>
    </row>
    <row r="7837" spans="1:31" x14ac:dyDescent="0.3">
      <c r="A7837" t="s">
        <v>71</v>
      </c>
      <c r="B7837" t="s">
        <v>257</v>
      </c>
      <c r="C7837" t="s">
        <v>28</v>
      </c>
      <c r="D7837" t="s">
        <v>87</v>
      </c>
      <c r="E7837">
        <v>9</v>
      </c>
      <c r="F7837">
        <v>435342</v>
      </c>
      <c r="G7837" t="s">
        <v>30</v>
      </c>
      <c r="H7837" s="1">
        <v>44257</v>
      </c>
      <c r="I7837">
        <v>1100</v>
      </c>
      <c r="J7837" t="s">
        <v>3088</v>
      </c>
      <c r="K7837" t="s">
        <v>265</v>
      </c>
      <c r="L7837">
        <v>10</v>
      </c>
      <c r="M7837">
        <v>7</v>
      </c>
      <c r="N7837">
        <v>5</v>
      </c>
      <c r="O7837" t="s">
        <v>33</v>
      </c>
      <c r="P7837" t="s">
        <v>34</v>
      </c>
      <c r="Q7837">
        <v>97234</v>
      </c>
      <c r="R7837" s="1">
        <v>45606</v>
      </c>
      <c r="S7837" t="s">
        <v>35</v>
      </c>
      <c r="T7837">
        <v>146732</v>
      </c>
      <c r="U7837" t="s">
        <v>13318</v>
      </c>
      <c r="V7837">
        <v>965</v>
      </c>
      <c r="W7837">
        <v>2103</v>
      </c>
      <c r="X7837">
        <v>4</v>
      </c>
      <c r="Y7837">
        <v>3364.8</v>
      </c>
      <c r="Z7837">
        <v>9</v>
      </c>
      <c r="AA7837">
        <f>Zudio_sales_data[[#This Row],[Price]]*Zudio_sales_data[[#This Row],[Quantity]]</f>
        <v>8412</v>
      </c>
      <c r="AB7837" s="1">
        <v>45629</v>
      </c>
      <c r="AC7837">
        <f>_xlfn.DAYS(Zudio_sales_data[[#This Row],[Last Date]],Zudio_sales_data[[#This Row],[Store Open Date]])</f>
        <v>1372</v>
      </c>
      <c r="AD7837" t="str">
        <f>IF(Zudio_sales_data[[#This Row],[Order Date]]&lt;=Zudio_sales_data[[#This Row],[Store Open Date]],"wrong data","right data")</f>
        <v>right data</v>
      </c>
      <c r="AE7837">
        <f>Zudio_sales_data[[#This Row],[Sales Profit]]/Zudio_sales_data[[#This Row],[Quantity]]</f>
        <v>841.2</v>
      </c>
    </row>
    <row r="7838" spans="1:31" x14ac:dyDescent="0.3">
      <c r="A7838" t="s">
        <v>110</v>
      </c>
      <c r="B7838" t="s">
        <v>257</v>
      </c>
      <c r="C7838" t="s">
        <v>28</v>
      </c>
      <c r="D7838" t="s">
        <v>40</v>
      </c>
      <c r="E7838">
        <v>72</v>
      </c>
      <c r="F7838">
        <v>435904</v>
      </c>
      <c r="G7838" t="s">
        <v>49</v>
      </c>
      <c r="H7838" s="1">
        <v>44204</v>
      </c>
      <c r="I7838">
        <v>1100</v>
      </c>
      <c r="J7838" t="s">
        <v>13319</v>
      </c>
      <c r="K7838" t="s">
        <v>609</v>
      </c>
      <c r="L7838">
        <v>10</v>
      </c>
      <c r="M7838">
        <v>9</v>
      </c>
      <c r="N7838">
        <v>3</v>
      </c>
      <c r="O7838" t="s">
        <v>33</v>
      </c>
      <c r="P7838" t="s">
        <v>62</v>
      </c>
      <c r="Q7838">
        <v>89546</v>
      </c>
      <c r="R7838" s="1">
        <v>45526</v>
      </c>
      <c r="S7838" t="s">
        <v>53</v>
      </c>
      <c r="T7838">
        <v>443488</v>
      </c>
      <c r="U7838" t="s">
        <v>13320</v>
      </c>
      <c r="V7838">
        <v>429</v>
      </c>
      <c r="W7838">
        <v>1960</v>
      </c>
      <c r="X7838">
        <v>2</v>
      </c>
      <c r="Y7838">
        <v>1568</v>
      </c>
      <c r="Z7838">
        <v>11</v>
      </c>
      <c r="AA7838">
        <f>Zudio_sales_data[[#This Row],[Price]]*Zudio_sales_data[[#This Row],[Quantity]]</f>
        <v>3920</v>
      </c>
      <c r="AB7838" s="1">
        <v>45629</v>
      </c>
      <c r="AC7838">
        <f>_xlfn.DAYS(Zudio_sales_data[[#This Row],[Last Date]],Zudio_sales_data[[#This Row],[Store Open Date]])</f>
        <v>1425</v>
      </c>
      <c r="AD7838" t="str">
        <f>IF(Zudio_sales_data[[#This Row],[Order Date]]&lt;=Zudio_sales_data[[#This Row],[Store Open Date]],"wrong data","right data")</f>
        <v>right data</v>
      </c>
      <c r="AE7838">
        <f>Zudio_sales_data[[#This Row],[Sales Profit]]/Zudio_sales_data[[#This Row],[Quantity]]</f>
        <v>784</v>
      </c>
    </row>
    <row r="7839" spans="1:31" x14ac:dyDescent="0.3">
      <c r="A7839" t="s">
        <v>26</v>
      </c>
      <c r="B7839" t="s">
        <v>157</v>
      </c>
      <c r="C7839" t="s">
        <v>39</v>
      </c>
      <c r="D7839" t="s">
        <v>77</v>
      </c>
      <c r="E7839">
        <v>46</v>
      </c>
      <c r="F7839">
        <v>428625</v>
      </c>
      <c r="G7839" t="s">
        <v>49</v>
      </c>
      <c r="H7839" s="1">
        <v>44952</v>
      </c>
      <c r="I7839">
        <v>1300</v>
      </c>
      <c r="J7839" t="s">
        <v>11467</v>
      </c>
      <c r="K7839" t="s">
        <v>199</v>
      </c>
      <c r="L7839">
        <v>11</v>
      </c>
      <c r="M7839">
        <v>8</v>
      </c>
      <c r="N7839">
        <v>17</v>
      </c>
      <c r="O7839" t="s">
        <v>33</v>
      </c>
      <c r="P7839" t="s">
        <v>90</v>
      </c>
      <c r="Q7839">
        <v>19232</v>
      </c>
      <c r="R7839" s="1">
        <v>45393</v>
      </c>
      <c r="S7839" t="s">
        <v>63</v>
      </c>
      <c r="T7839">
        <v>436203</v>
      </c>
      <c r="U7839" t="s">
        <v>13321</v>
      </c>
      <c r="V7839">
        <v>909</v>
      </c>
      <c r="W7839">
        <v>1311</v>
      </c>
      <c r="X7839">
        <v>4</v>
      </c>
      <c r="Y7839">
        <v>2097.6</v>
      </c>
      <c r="Z7839">
        <v>9</v>
      </c>
      <c r="AA7839">
        <f>Zudio_sales_data[[#This Row],[Price]]*Zudio_sales_data[[#This Row],[Quantity]]</f>
        <v>5244</v>
      </c>
      <c r="AB7839" s="1">
        <v>45629</v>
      </c>
      <c r="AC7839">
        <f>_xlfn.DAYS(Zudio_sales_data[[#This Row],[Last Date]],Zudio_sales_data[[#This Row],[Store Open Date]])</f>
        <v>677</v>
      </c>
      <c r="AD7839" t="str">
        <f>IF(Zudio_sales_data[[#This Row],[Order Date]]&lt;=Zudio_sales_data[[#This Row],[Store Open Date]],"wrong data","right data")</f>
        <v>right data</v>
      </c>
      <c r="AE7839">
        <f>Zudio_sales_data[[#This Row],[Sales Profit]]/Zudio_sales_data[[#This Row],[Quantity]]</f>
        <v>524.4</v>
      </c>
    </row>
    <row r="7840" spans="1:31" x14ac:dyDescent="0.3">
      <c r="A7840" t="s">
        <v>37</v>
      </c>
      <c r="B7840" t="s">
        <v>46</v>
      </c>
      <c r="C7840" t="s">
        <v>28</v>
      </c>
      <c r="D7840" t="s">
        <v>40</v>
      </c>
      <c r="E7840">
        <v>92</v>
      </c>
      <c r="F7840">
        <v>410820</v>
      </c>
      <c r="G7840" t="s">
        <v>49</v>
      </c>
      <c r="H7840" s="1">
        <v>44105</v>
      </c>
      <c r="I7840">
        <v>1200</v>
      </c>
      <c r="J7840" t="s">
        <v>3402</v>
      </c>
      <c r="K7840" t="s">
        <v>42</v>
      </c>
      <c r="L7840">
        <v>10</v>
      </c>
      <c r="M7840">
        <v>9</v>
      </c>
      <c r="N7840">
        <v>8</v>
      </c>
      <c r="O7840" t="s">
        <v>33</v>
      </c>
      <c r="P7840" t="s">
        <v>62</v>
      </c>
      <c r="Q7840">
        <v>80425</v>
      </c>
      <c r="R7840" s="1">
        <v>45294</v>
      </c>
      <c r="S7840" t="s">
        <v>85</v>
      </c>
      <c r="T7840">
        <v>943794</v>
      </c>
      <c r="U7840" t="s">
        <v>13322</v>
      </c>
      <c r="V7840">
        <v>746</v>
      </c>
      <c r="W7840">
        <v>1128</v>
      </c>
      <c r="X7840">
        <v>1</v>
      </c>
      <c r="Y7840">
        <v>451.2</v>
      </c>
      <c r="Z7840">
        <v>11</v>
      </c>
      <c r="AA7840">
        <f>Zudio_sales_data[[#This Row],[Price]]*Zudio_sales_data[[#This Row],[Quantity]]</f>
        <v>1128</v>
      </c>
      <c r="AB7840" s="1">
        <v>45629</v>
      </c>
      <c r="AC7840">
        <f>_xlfn.DAYS(Zudio_sales_data[[#This Row],[Last Date]],Zudio_sales_data[[#This Row],[Store Open Date]])</f>
        <v>1524</v>
      </c>
      <c r="AD7840" t="str">
        <f>IF(Zudio_sales_data[[#This Row],[Order Date]]&lt;=Zudio_sales_data[[#This Row],[Store Open Date]],"wrong data","right data")</f>
        <v>right data</v>
      </c>
      <c r="AE7840">
        <f>Zudio_sales_data[[#This Row],[Sales Profit]]/Zudio_sales_data[[#This Row],[Quantity]]</f>
        <v>451.2</v>
      </c>
    </row>
    <row r="7841" spans="1:31" x14ac:dyDescent="0.3">
      <c r="A7841" t="s">
        <v>45</v>
      </c>
      <c r="B7841" t="s">
        <v>59</v>
      </c>
      <c r="C7841" t="s">
        <v>39</v>
      </c>
      <c r="D7841" t="s">
        <v>129</v>
      </c>
      <c r="E7841">
        <v>33</v>
      </c>
      <c r="F7841">
        <v>422257</v>
      </c>
      <c r="G7841" t="s">
        <v>49</v>
      </c>
      <c r="H7841" s="1">
        <v>45245</v>
      </c>
      <c r="I7841">
        <v>1000</v>
      </c>
      <c r="J7841" t="s">
        <v>13323</v>
      </c>
      <c r="K7841" t="s">
        <v>370</v>
      </c>
      <c r="L7841">
        <v>10</v>
      </c>
      <c r="M7841">
        <v>9</v>
      </c>
      <c r="N7841">
        <v>10</v>
      </c>
      <c r="O7841" t="s">
        <v>33</v>
      </c>
      <c r="P7841" t="s">
        <v>52</v>
      </c>
      <c r="Q7841">
        <v>10448</v>
      </c>
      <c r="R7841" s="1">
        <v>45504</v>
      </c>
      <c r="S7841" t="s">
        <v>95</v>
      </c>
      <c r="T7841">
        <v>418470</v>
      </c>
      <c r="U7841" t="s">
        <v>13324</v>
      </c>
      <c r="V7841">
        <v>657</v>
      </c>
      <c r="W7841">
        <v>2947</v>
      </c>
      <c r="X7841">
        <v>3</v>
      </c>
      <c r="Y7841">
        <v>3536.4</v>
      </c>
      <c r="Z7841">
        <v>11</v>
      </c>
      <c r="AA7841">
        <f>Zudio_sales_data[[#This Row],[Price]]*Zudio_sales_data[[#This Row],[Quantity]]</f>
        <v>8841</v>
      </c>
      <c r="AB7841" s="1">
        <v>45629</v>
      </c>
      <c r="AC7841">
        <f>_xlfn.DAYS(Zudio_sales_data[[#This Row],[Last Date]],Zudio_sales_data[[#This Row],[Store Open Date]])</f>
        <v>384</v>
      </c>
      <c r="AD7841" t="str">
        <f>IF(Zudio_sales_data[[#This Row],[Order Date]]&lt;=Zudio_sales_data[[#This Row],[Store Open Date]],"wrong data","right data")</f>
        <v>right data</v>
      </c>
      <c r="AE7841">
        <f>Zudio_sales_data[[#This Row],[Sales Profit]]/Zudio_sales_data[[#This Row],[Quantity]]</f>
        <v>1178.8</v>
      </c>
    </row>
    <row r="7842" spans="1:31" x14ac:dyDescent="0.3">
      <c r="A7842" t="s">
        <v>117</v>
      </c>
      <c r="B7842" t="s">
        <v>235</v>
      </c>
      <c r="C7842" t="s">
        <v>39</v>
      </c>
      <c r="D7842" t="s">
        <v>101</v>
      </c>
      <c r="E7842">
        <v>27</v>
      </c>
      <c r="F7842">
        <v>414106</v>
      </c>
      <c r="G7842" t="s">
        <v>49</v>
      </c>
      <c r="H7842" s="1">
        <v>45257</v>
      </c>
      <c r="I7842">
        <v>1300</v>
      </c>
      <c r="J7842" t="s">
        <v>13325</v>
      </c>
      <c r="K7842" t="s">
        <v>494</v>
      </c>
      <c r="L7842">
        <v>9</v>
      </c>
      <c r="M7842">
        <v>8</v>
      </c>
      <c r="N7842">
        <v>5</v>
      </c>
      <c r="O7842" t="s">
        <v>33</v>
      </c>
      <c r="P7842" t="s">
        <v>34</v>
      </c>
      <c r="Q7842">
        <v>97989</v>
      </c>
      <c r="R7842" s="1">
        <v>45404</v>
      </c>
      <c r="S7842" t="s">
        <v>63</v>
      </c>
      <c r="T7842">
        <v>324367</v>
      </c>
      <c r="U7842" t="s">
        <v>13326</v>
      </c>
      <c r="V7842">
        <v>594</v>
      </c>
      <c r="W7842">
        <v>2208</v>
      </c>
      <c r="X7842">
        <v>6</v>
      </c>
      <c r="Y7842">
        <v>5299.2</v>
      </c>
      <c r="Z7842">
        <v>11</v>
      </c>
      <c r="AA7842">
        <f>Zudio_sales_data[[#This Row],[Price]]*Zudio_sales_data[[#This Row],[Quantity]]</f>
        <v>13248</v>
      </c>
      <c r="AB7842" s="1">
        <v>45629</v>
      </c>
      <c r="AC7842">
        <f>_xlfn.DAYS(Zudio_sales_data[[#This Row],[Last Date]],Zudio_sales_data[[#This Row],[Store Open Date]])</f>
        <v>372</v>
      </c>
      <c r="AD7842" t="str">
        <f>IF(Zudio_sales_data[[#This Row],[Order Date]]&lt;=Zudio_sales_data[[#This Row],[Store Open Date]],"wrong data","right data")</f>
        <v>right data</v>
      </c>
      <c r="AE7842">
        <f>Zudio_sales_data[[#This Row],[Sales Profit]]/Zudio_sales_data[[#This Row],[Quantity]]</f>
        <v>883.19999999999993</v>
      </c>
    </row>
    <row r="7843" spans="1:31" x14ac:dyDescent="0.3">
      <c r="A7843" t="s">
        <v>55</v>
      </c>
      <c r="B7843" t="s">
        <v>328</v>
      </c>
      <c r="C7843" t="s">
        <v>39</v>
      </c>
      <c r="D7843" t="s">
        <v>87</v>
      </c>
      <c r="E7843">
        <v>28</v>
      </c>
      <c r="F7843">
        <v>401018</v>
      </c>
      <c r="G7843" t="s">
        <v>49</v>
      </c>
      <c r="H7843" s="1">
        <v>44130</v>
      </c>
      <c r="I7843">
        <v>1300</v>
      </c>
      <c r="J7843" t="s">
        <v>13327</v>
      </c>
      <c r="K7843" t="s">
        <v>350</v>
      </c>
      <c r="L7843">
        <v>10</v>
      </c>
      <c r="M7843">
        <v>7</v>
      </c>
      <c r="N7843">
        <v>13</v>
      </c>
      <c r="O7843" t="s">
        <v>33</v>
      </c>
      <c r="P7843" t="s">
        <v>62</v>
      </c>
      <c r="Q7843">
        <v>22266</v>
      </c>
      <c r="R7843" s="1">
        <v>45610</v>
      </c>
      <c r="S7843" t="s">
        <v>35</v>
      </c>
      <c r="T7843">
        <v>121192</v>
      </c>
      <c r="U7843" t="s">
        <v>13328</v>
      </c>
      <c r="V7843">
        <v>830</v>
      </c>
      <c r="W7843">
        <v>1885</v>
      </c>
      <c r="X7843">
        <v>1</v>
      </c>
      <c r="Y7843">
        <v>754</v>
      </c>
      <c r="Z7843">
        <v>9</v>
      </c>
      <c r="AA7843">
        <f>Zudio_sales_data[[#This Row],[Price]]*Zudio_sales_data[[#This Row],[Quantity]]</f>
        <v>1885</v>
      </c>
      <c r="AB7843" s="1">
        <v>45629</v>
      </c>
      <c r="AC7843">
        <f>_xlfn.DAYS(Zudio_sales_data[[#This Row],[Last Date]],Zudio_sales_data[[#This Row],[Store Open Date]])</f>
        <v>1499</v>
      </c>
      <c r="AD7843" t="str">
        <f>IF(Zudio_sales_data[[#This Row],[Order Date]]&lt;=Zudio_sales_data[[#This Row],[Store Open Date]],"wrong data","right data")</f>
        <v>right data</v>
      </c>
      <c r="AE7843">
        <f>Zudio_sales_data[[#This Row],[Sales Profit]]/Zudio_sales_data[[#This Row],[Quantity]]</f>
        <v>754</v>
      </c>
    </row>
    <row r="7844" spans="1:31" x14ac:dyDescent="0.3">
      <c r="A7844" t="s">
        <v>37</v>
      </c>
      <c r="B7844" t="s">
        <v>170</v>
      </c>
      <c r="C7844" t="s">
        <v>47</v>
      </c>
      <c r="D7844" t="s">
        <v>29</v>
      </c>
      <c r="E7844">
        <v>4</v>
      </c>
      <c r="F7844">
        <v>416644</v>
      </c>
      <c r="G7844" t="s">
        <v>49</v>
      </c>
      <c r="H7844" s="1">
        <v>44569</v>
      </c>
      <c r="I7844">
        <v>950</v>
      </c>
      <c r="J7844" t="s">
        <v>13329</v>
      </c>
      <c r="K7844" t="s">
        <v>227</v>
      </c>
      <c r="L7844">
        <v>11</v>
      </c>
      <c r="M7844">
        <v>8</v>
      </c>
      <c r="N7844">
        <v>14</v>
      </c>
      <c r="O7844" t="s">
        <v>33</v>
      </c>
      <c r="P7844" t="s">
        <v>52</v>
      </c>
      <c r="Q7844">
        <v>46548</v>
      </c>
      <c r="R7844" s="1">
        <v>45628</v>
      </c>
      <c r="S7844" t="s">
        <v>177</v>
      </c>
      <c r="T7844">
        <v>828096</v>
      </c>
      <c r="U7844" t="s">
        <v>13330</v>
      </c>
      <c r="V7844">
        <v>635</v>
      </c>
      <c r="W7844">
        <v>2201</v>
      </c>
      <c r="X7844">
        <v>2</v>
      </c>
      <c r="Y7844">
        <v>1760.8</v>
      </c>
      <c r="Z7844">
        <v>9</v>
      </c>
      <c r="AA7844">
        <f>Zudio_sales_data[[#This Row],[Price]]*Zudio_sales_data[[#This Row],[Quantity]]</f>
        <v>4402</v>
      </c>
      <c r="AB7844" s="1">
        <v>45629</v>
      </c>
      <c r="AC7844">
        <f>_xlfn.DAYS(Zudio_sales_data[[#This Row],[Last Date]],Zudio_sales_data[[#This Row],[Store Open Date]])</f>
        <v>1060</v>
      </c>
      <c r="AD7844" t="str">
        <f>IF(Zudio_sales_data[[#This Row],[Order Date]]&lt;=Zudio_sales_data[[#This Row],[Store Open Date]],"wrong data","right data")</f>
        <v>right data</v>
      </c>
      <c r="AE7844">
        <f>Zudio_sales_data[[#This Row],[Sales Profit]]/Zudio_sales_data[[#This Row],[Quantity]]</f>
        <v>880.4</v>
      </c>
    </row>
    <row r="7845" spans="1:31" x14ac:dyDescent="0.3">
      <c r="A7845" t="s">
        <v>55</v>
      </c>
      <c r="B7845" t="s">
        <v>59</v>
      </c>
      <c r="C7845" t="s">
        <v>47</v>
      </c>
      <c r="D7845" t="s">
        <v>77</v>
      </c>
      <c r="E7845">
        <v>19</v>
      </c>
      <c r="F7845">
        <v>406303</v>
      </c>
      <c r="G7845" t="s">
        <v>49</v>
      </c>
      <c r="H7845" s="1">
        <v>44138</v>
      </c>
      <c r="I7845">
        <v>1300</v>
      </c>
      <c r="J7845" t="s">
        <v>786</v>
      </c>
      <c r="K7845" t="s">
        <v>421</v>
      </c>
      <c r="L7845">
        <v>9</v>
      </c>
      <c r="M7845">
        <v>8</v>
      </c>
      <c r="N7845">
        <v>4</v>
      </c>
      <c r="O7845" t="s">
        <v>33</v>
      </c>
      <c r="P7845" t="s">
        <v>90</v>
      </c>
      <c r="Q7845">
        <v>80543</v>
      </c>
      <c r="R7845" s="1">
        <v>45356</v>
      </c>
      <c r="S7845" t="s">
        <v>58</v>
      </c>
      <c r="T7845">
        <v>253316</v>
      </c>
      <c r="U7845" t="s">
        <v>13331</v>
      </c>
      <c r="V7845">
        <v>941</v>
      </c>
      <c r="W7845">
        <v>1498</v>
      </c>
      <c r="X7845">
        <v>6</v>
      </c>
      <c r="Y7845">
        <v>3595.2</v>
      </c>
      <c r="Z7845">
        <v>11</v>
      </c>
      <c r="AA7845">
        <f>Zudio_sales_data[[#This Row],[Price]]*Zudio_sales_data[[#This Row],[Quantity]]</f>
        <v>8988</v>
      </c>
      <c r="AB7845" s="1">
        <v>45629</v>
      </c>
      <c r="AC7845">
        <f>_xlfn.DAYS(Zudio_sales_data[[#This Row],[Last Date]],Zudio_sales_data[[#This Row],[Store Open Date]])</f>
        <v>1491</v>
      </c>
      <c r="AD7845" t="str">
        <f>IF(Zudio_sales_data[[#This Row],[Order Date]]&lt;=Zudio_sales_data[[#This Row],[Store Open Date]],"wrong data","right data")</f>
        <v>right data</v>
      </c>
      <c r="AE7845">
        <f>Zudio_sales_data[[#This Row],[Sales Profit]]/Zudio_sales_data[[#This Row],[Quantity]]</f>
        <v>599.19999999999993</v>
      </c>
    </row>
    <row r="7846" spans="1:31" x14ac:dyDescent="0.3">
      <c r="A7846" t="s">
        <v>110</v>
      </c>
      <c r="B7846" t="s">
        <v>38</v>
      </c>
      <c r="C7846" t="s">
        <v>39</v>
      </c>
      <c r="D7846" t="s">
        <v>77</v>
      </c>
      <c r="E7846">
        <v>53</v>
      </c>
      <c r="F7846">
        <v>436597</v>
      </c>
      <c r="G7846" t="s">
        <v>30</v>
      </c>
      <c r="H7846" s="1">
        <v>44811</v>
      </c>
      <c r="I7846">
        <v>1300</v>
      </c>
      <c r="J7846" t="s">
        <v>4942</v>
      </c>
      <c r="K7846" t="s">
        <v>114</v>
      </c>
      <c r="L7846">
        <v>11</v>
      </c>
      <c r="M7846">
        <v>8</v>
      </c>
      <c r="N7846">
        <v>15</v>
      </c>
      <c r="O7846" t="s">
        <v>33</v>
      </c>
      <c r="P7846" t="s">
        <v>90</v>
      </c>
      <c r="Q7846">
        <v>68980</v>
      </c>
      <c r="R7846" s="1">
        <v>45416</v>
      </c>
      <c r="S7846" t="s">
        <v>104</v>
      </c>
      <c r="T7846">
        <v>422617</v>
      </c>
      <c r="U7846" t="s">
        <v>13332</v>
      </c>
      <c r="V7846">
        <v>442</v>
      </c>
      <c r="W7846">
        <v>2145</v>
      </c>
      <c r="X7846">
        <v>4</v>
      </c>
      <c r="Y7846">
        <v>3432</v>
      </c>
      <c r="Z7846">
        <v>9</v>
      </c>
      <c r="AA7846">
        <f>Zudio_sales_data[[#This Row],[Price]]*Zudio_sales_data[[#This Row],[Quantity]]</f>
        <v>8580</v>
      </c>
      <c r="AB7846" s="1">
        <v>45629</v>
      </c>
      <c r="AC7846">
        <f>_xlfn.DAYS(Zudio_sales_data[[#This Row],[Last Date]],Zudio_sales_data[[#This Row],[Store Open Date]])</f>
        <v>818</v>
      </c>
      <c r="AD7846" t="str">
        <f>IF(Zudio_sales_data[[#This Row],[Order Date]]&lt;=Zudio_sales_data[[#This Row],[Store Open Date]],"wrong data","right data")</f>
        <v>right data</v>
      </c>
      <c r="AE7846">
        <f>Zudio_sales_data[[#This Row],[Sales Profit]]/Zudio_sales_data[[#This Row],[Quantity]]</f>
        <v>858</v>
      </c>
    </row>
    <row r="7847" spans="1:31" x14ac:dyDescent="0.3">
      <c r="A7847" t="s">
        <v>37</v>
      </c>
      <c r="B7847" t="s">
        <v>125</v>
      </c>
      <c r="C7847" t="s">
        <v>28</v>
      </c>
      <c r="D7847" t="s">
        <v>66</v>
      </c>
      <c r="E7847">
        <v>35</v>
      </c>
      <c r="F7847">
        <v>410891</v>
      </c>
      <c r="G7847" t="s">
        <v>49</v>
      </c>
      <c r="H7847" s="1">
        <v>44091</v>
      </c>
      <c r="I7847">
        <v>800</v>
      </c>
      <c r="J7847" t="s">
        <v>13333</v>
      </c>
      <c r="K7847" t="s">
        <v>223</v>
      </c>
      <c r="L7847">
        <v>10</v>
      </c>
      <c r="M7847">
        <v>9</v>
      </c>
      <c r="N7847">
        <v>18</v>
      </c>
      <c r="O7847" t="s">
        <v>69</v>
      </c>
      <c r="P7847" t="s">
        <v>34</v>
      </c>
      <c r="Q7847">
        <v>70578</v>
      </c>
      <c r="R7847" s="1">
        <v>45394</v>
      </c>
      <c r="S7847" t="s">
        <v>63</v>
      </c>
      <c r="T7847">
        <v>266333</v>
      </c>
      <c r="U7847" t="s">
        <v>13334</v>
      </c>
      <c r="V7847">
        <v>639</v>
      </c>
      <c r="W7847">
        <v>753</v>
      </c>
      <c r="X7847">
        <v>7</v>
      </c>
      <c r="Y7847">
        <v>2108.4</v>
      </c>
      <c r="Z7847">
        <v>11</v>
      </c>
      <c r="AA7847">
        <f>Zudio_sales_data[[#This Row],[Price]]*Zudio_sales_data[[#This Row],[Quantity]]</f>
        <v>5271</v>
      </c>
      <c r="AB7847" s="1">
        <v>45629</v>
      </c>
      <c r="AC7847">
        <f>_xlfn.DAYS(Zudio_sales_data[[#This Row],[Last Date]],Zudio_sales_data[[#This Row],[Store Open Date]])</f>
        <v>1538</v>
      </c>
      <c r="AD7847" t="str">
        <f>IF(Zudio_sales_data[[#This Row],[Order Date]]&lt;=Zudio_sales_data[[#This Row],[Store Open Date]],"wrong data","right data")</f>
        <v>right data</v>
      </c>
      <c r="AE7847">
        <f>Zudio_sales_data[[#This Row],[Sales Profit]]/Zudio_sales_data[[#This Row],[Quantity]]</f>
        <v>301.2</v>
      </c>
    </row>
    <row r="7848" spans="1:31" x14ac:dyDescent="0.3">
      <c r="A7848" t="s">
        <v>26</v>
      </c>
      <c r="B7848" t="s">
        <v>334</v>
      </c>
      <c r="C7848" t="s">
        <v>28</v>
      </c>
      <c r="D7848" t="s">
        <v>87</v>
      </c>
      <c r="E7848">
        <v>51</v>
      </c>
      <c r="F7848">
        <v>422755</v>
      </c>
      <c r="G7848" t="s">
        <v>49</v>
      </c>
      <c r="H7848" s="1">
        <v>44730</v>
      </c>
      <c r="I7848">
        <v>950</v>
      </c>
      <c r="J7848" t="s">
        <v>13335</v>
      </c>
      <c r="K7848" t="s">
        <v>123</v>
      </c>
      <c r="L7848">
        <v>11</v>
      </c>
      <c r="M7848">
        <v>8</v>
      </c>
      <c r="N7848">
        <v>9</v>
      </c>
      <c r="O7848" t="s">
        <v>33</v>
      </c>
      <c r="P7848" t="s">
        <v>52</v>
      </c>
      <c r="Q7848">
        <v>35557</v>
      </c>
      <c r="R7848" s="1">
        <v>45578</v>
      </c>
      <c r="S7848" t="s">
        <v>115</v>
      </c>
      <c r="T7848">
        <v>248849</v>
      </c>
      <c r="U7848" t="s">
        <v>2216</v>
      </c>
      <c r="V7848">
        <v>875</v>
      </c>
      <c r="W7848">
        <v>2943</v>
      </c>
      <c r="X7848">
        <v>7</v>
      </c>
      <c r="Y7848">
        <v>8240.4</v>
      </c>
      <c r="Z7848">
        <v>9</v>
      </c>
      <c r="AA7848">
        <f>Zudio_sales_data[[#This Row],[Price]]*Zudio_sales_data[[#This Row],[Quantity]]</f>
        <v>20601</v>
      </c>
      <c r="AB7848" s="1">
        <v>45629</v>
      </c>
      <c r="AC7848">
        <f>_xlfn.DAYS(Zudio_sales_data[[#This Row],[Last Date]],Zudio_sales_data[[#This Row],[Store Open Date]])</f>
        <v>899</v>
      </c>
      <c r="AD7848" t="str">
        <f>IF(Zudio_sales_data[[#This Row],[Order Date]]&lt;=Zudio_sales_data[[#This Row],[Store Open Date]],"wrong data","right data")</f>
        <v>right data</v>
      </c>
      <c r="AE7848">
        <f>Zudio_sales_data[[#This Row],[Sales Profit]]/Zudio_sales_data[[#This Row],[Quantity]]</f>
        <v>1177.2</v>
      </c>
    </row>
    <row r="7849" spans="1:31" x14ac:dyDescent="0.3">
      <c r="A7849" t="s">
        <v>37</v>
      </c>
      <c r="B7849" t="s">
        <v>170</v>
      </c>
      <c r="C7849" t="s">
        <v>39</v>
      </c>
      <c r="D7849" t="s">
        <v>82</v>
      </c>
      <c r="E7849">
        <v>64</v>
      </c>
      <c r="F7849">
        <v>414712</v>
      </c>
      <c r="G7849" t="s">
        <v>49</v>
      </c>
      <c r="H7849" s="1">
        <v>44093</v>
      </c>
      <c r="I7849">
        <v>1300</v>
      </c>
      <c r="J7849" t="s">
        <v>13336</v>
      </c>
      <c r="K7849" t="s">
        <v>339</v>
      </c>
      <c r="L7849">
        <v>10</v>
      </c>
      <c r="M7849">
        <v>7</v>
      </c>
      <c r="N7849">
        <v>19</v>
      </c>
      <c r="O7849" t="s">
        <v>69</v>
      </c>
      <c r="P7849" t="s">
        <v>34</v>
      </c>
      <c r="Q7849">
        <v>64951</v>
      </c>
      <c r="R7849" s="1">
        <v>45568</v>
      </c>
      <c r="S7849" t="s">
        <v>115</v>
      </c>
      <c r="T7849">
        <v>387733</v>
      </c>
      <c r="U7849" t="s">
        <v>13337</v>
      </c>
      <c r="V7849">
        <v>579</v>
      </c>
      <c r="W7849">
        <v>2831</v>
      </c>
      <c r="X7849">
        <v>7</v>
      </c>
      <c r="Y7849">
        <v>7926.8</v>
      </c>
      <c r="Z7849">
        <v>9</v>
      </c>
      <c r="AA7849">
        <f>Zudio_sales_data[[#This Row],[Price]]*Zudio_sales_data[[#This Row],[Quantity]]</f>
        <v>19817</v>
      </c>
      <c r="AB7849" s="1">
        <v>45629</v>
      </c>
      <c r="AC7849">
        <f>_xlfn.DAYS(Zudio_sales_data[[#This Row],[Last Date]],Zudio_sales_data[[#This Row],[Store Open Date]])</f>
        <v>1536</v>
      </c>
      <c r="AD7849" t="str">
        <f>IF(Zudio_sales_data[[#This Row],[Order Date]]&lt;=Zudio_sales_data[[#This Row],[Store Open Date]],"wrong data","right data")</f>
        <v>right data</v>
      </c>
      <c r="AE7849">
        <f>Zudio_sales_data[[#This Row],[Sales Profit]]/Zudio_sales_data[[#This Row],[Quantity]]</f>
        <v>1132.4000000000001</v>
      </c>
    </row>
    <row r="7850" spans="1:31" x14ac:dyDescent="0.3">
      <c r="A7850" t="s">
        <v>26</v>
      </c>
      <c r="B7850" t="s">
        <v>310</v>
      </c>
      <c r="C7850" t="s">
        <v>39</v>
      </c>
      <c r="D7850" t="s">
        <v>40</v>
      </c>
      <c r="E7850">
        <v>26</v>
      </c>
      <c r="F7850">
        <v>434158</v>
      </c>
      <c r="G7850" t="s">
        <v>49</v>
      </c>
      <c r="H7850" s="1">
        <v>45314</v>
      </c>
      <c r="I7850">
        <v>1300</v>
      </c>
      <c r="J7850" t="s">
        <v>13338</v>
      </c>
      <c r="K7850" t="s">
        <v>481</v>
      </c>
      <c r="L7850">
        <v>10</v>
      </c>
      <c r="M7850">
        <v>9</v>
      </c>
      <c r="N7850">
        <v>14</v>
      </c>
      <c r="O7850" t="s">
        <v>69</v>
      </c>
      <c r="P7850" t="s">
        <v>62</v>
      </c>
      <c r="Q7850">
        <v>39803</v>
      </c>
      <c r="R7850" s="1">
        <v>45439</v>
      </c>
      <c r="S7850" t="s">
        <v>104</v>
      </c>
      <c r="T7850">
        <v>219560</v>
      </c>
      <c r="U7850" t="s">
        <v>13339</v>
      </c>
      <c r="V7850">
        <v>492</v>
      </c>
      <c r="W7850">
        <v>2054</v>
      </c>
      <c r="X7850">
        <v>8</v>
      </c>
      <c r="Y7850">
        <v>6572.8</v>
      </c>
      <c r="Z7850">
        <v>11</v>
      </c>
      <c r="AA7850">
        <f>Zudio_sales_data[[#This Row],[Price]]*Zudio_sales_data[[#This Row],[Quantity]]</f>
        <v>16432</v>
      </c>
      <c r="AB7850" s="1">
        <v>45629</v>
      </c>
      <c r="AC7850">
        <f>_xlfn.DAYS(Zudio_sales_data[[#This Row],[Last Date]],Zudio_sales_data[[#This Row],[Store Open Date]])</f>
        <v>315</v>
      </c>
      <c r="AD7850" t="str">
        <f>IF(Zudio_sales_data[[#This Row],[Order Date]]&lt;=Zudio_sales_data[[#This Row],[Store Open Date]],"wrong data","right data")</f>
        <v>right data</v>
      </c>
      <c r="AE7850">
        <f>Zudio_sales_data[[#This Row],[Sales Profit]]/Zudio_sales_data[[#This Row],[Quantity]]</f>
        <v>821.6</v>
      </c>
    </row>
    <row r="7851" spans="1:31" x14ac:dyDescent="0.3">
      <c r="A7851" t="s">
        <v>71</v>
      </c>
      <c r="B7851" t="s">
        <v>275</v>
      </c>
      <c r="C7851" t="s">
        <v>28</v>
      </c>
      <c r="D7851" t="s">
        <v>87</v>
      </c>
      <c r="E7851">
        <v>95</v>
      </c>
      <c r="F7851">
        <v>407539</v>
      </c>
      <c r="G7851" t="s">
        <v>30</v>
      </c>
      <c r="H7851" s="1">
        <v>44568</v>
      </c>
      <c r="I7851">
        <v>1200</v>
      </c>
      <c r="J7851" t="s">
        <v>13340</v>
      </c>
      <c r="K7851" t="s">
        <v>292</v>
      </c>
      <c r="L7851">
        <v>9</v>
      </c>
      <c r="M7851">
        <v>8</v>
      </c>
      <c r="N7851">
        <v>14</v>
      </c>
      <c r="O7851" t="s">
        <v>69</v>
      </c>
      <c r="P7851" t="s">
        <v>62</v>
      </c>
      <c r="Q7851">
        <v>60714</v>
      </c>
      <c r="R7851" s="1">
        <v>45528</v>
      </c>
      <c r="S7851" t="s">
        <v>53</v>
      </c>
      <c r="T7851">
        <v>210420</v>
      </c>
      <c r="U7851" t="s">
        <v>13341</v>
      </c>
      <c r="V7851">
        <v>352</v>
      </c>
      <c r="W7851">
        <v>2733</v>
      </c>
      <c r="X7851">
        <v>1</v>
      </c>
      <c r="Y7851">
        <v>1093.2</v>
      </c>
      <c r="Z7851">
        <v>11</v>
      </c>
      <c r="AA7851">
        <f>Zudio_sales_data[[#This Row],[Price]]*Zudio_sales_data[[#This Row],[Quantity]]</f>
        <v>2733</v>
      </c>
      <c r="AB7851" s="1">
        <v>45629</v>
      </c>
      <c r="AC7851">
        <f>_xlfn.DAYS(Zudio_sales_data[[#This Row],[Last Date]],Zudio_sales_data[[#This Row],[Store Open Date]])</f>
        <v>1061</v>
      </c>
      <c r="AD7851" t="str">
        <f>IF(Zudio_sales_data[[#This Row],[Order Date]]&lt;=Zudio_sales_data[[#This Row],[Store Open Date]],"wrong data","right data")</f>
        <v>right data</v>
      </c>
      <c r="AE7851">
        <f>Zudio_sales_data[[#This Row],[Sales Profit]]/Zudio_sales_data[[#This Row],[Quantity]]</f>
        <v>1093.2</v>
      </c>
    </row>
    <row r="7852" spans="1:31" x14ac:dyDescent="0.3">
      <c r="A7852" t="s">
        <v>45</v>
      </c>
      <c r="B7852" t="s">
        <v>257</v>
      </c>
      <c r="C7852" t="s">
        <v>39</v>
      </c>
      <c r="D7852" t="s">
        <v>29</v>
      </c>
      <c r="E7852">
        <v>85</v>
      </c>
      <c r="F7852">
        <v>421159</v>
      </c>
      <c r="G7852" t="s">
        <v>49</v>
      </c>
      <c r="H7852" s="1">
        <v>44545</v>
      </c>
      <c r="I7852">
        <v>1100</v>
      </c>
      <c r="J7852" t="s">
        <v>13342</v>
      </c>
      <c r="K7852" t="s">
        <v>630</v>
      </c>
      <c r="L7852">
        <v>10</v>
      </c>
      <c r="M7852">
        <v>7</v>
      </c>
      <c r="N7852">
        <v>20</v>
      </c>
      <c r="O7852" t="s">
        <v>69</v>
      </c>
      <c r="P7852" t="s">
        <v>62</v>
      </c>
      <c r="Q7852">
        <v>74972</v>
      </c>
      <c r="R7852" s="1">
        <v>45532</v>
      </c>
      <c r="S7852" t="s">
        <v>53</v>
      </c>
      <c r="T7852">
        <v>643912</v>
      </c>
      <c r="U7852" t="s">
        <v>13343</v>
      </c>
      <c r="V7852">
        <v>998</v>
      </c>
      <c r="W7852">
        <v>1133</v>
      </c>
      <c r="X7852">
        <v>4</v>
      </c>
      <c r="Y7852">
        <v>1812.8</v>
      </c>
      <c r="Z7852">
        <v>9</v>
      </c>
      <c r="AA7852">
        <f>Zudio_sales_data[[#This Row],[Price]]*Zudio_sales_data[[#This Row],[Quantity]]</f>
        <v>4532</v>
      </c>
      <c r="AB7852" s="1">
        <v>45629</v>
      </c>
      <c r="AC7852">
        <f>_xlfn.DAYS(Zudio_sales_data[[#This Row],[Last Date]],Zudio_sales_data[[#This Row],[Store Open Date]])</f>
        <v>1084</v>
      </c>
      <c r="AD7852" t="str">
        <f>IF(Zudio_sales_data[[#This Row],[Order Date]]&lt;=Zudio_sales_data[[#This Row],[Store Open Date]],"wrong data","right data")</f>
        <v>right data</v>
      </c>
      <c r="AE7852">
        <f>Zudio_sales_data[[#This Row],[Sales Profit]]/Zudio_sales_data[[#This Row],[Quantity]]</f>
        <v>453.2</v>
      </c>
    </row>
    <row r="7853" spans="1:31" x14ac:dyDescent="0.3">
      <c r="A7853" t="s">
        <v>110</v>
      </c>
      <c r="B7853" t="s">
        <v>362</v>
      </c>
      <c r="C7853" t="s">
        <v>47</v>
      </c>
      <c r="D7853" t="s">
        <v>77</v>
      </c>
      <c r="E7853">
        <v>98</v>
      </c>
      <c r="F7853">
        <v>406262</v>
      </c>
      <c r="G7853" t="s">
        <v>30</v>
      </c>
      <c r="H7853" s="1">
        <v>44745</v>
      </c>
      <c r="I7853">
        <v>1300</v>
      </c>
      <c r="J7853" t="s">
        <v>11535</v>
      </c>
      <c r="K7853" t="s">
        <v>481</v>
      </c>
      <c r="L7853">
        <v>11</v>
      </c>
      <c r="M7853">
        <v>8</v>
      </c>
      <c r="N7853">
        <v>20</v>
      </c>
      <c r="O7853" t="s">
        <v>69</v>
      </c>
      <c r="P7853" t="s">
        <v>52</v>
      </c>
      <c r="Q7853">
        <v>64961</v>
      </c>
      <c r="R7853" s="1">
        <v>45326</v>
      </c>
      <c r="S7853" t="s">
        <v>91</v>
      </c>
      <c r="T7853">
        <v>481946</v>
      </c>
      <c r="U7853" t="s">
        <v>13344</v>
      </c>
      <c r="V7853">
        <v>372</v>
      </c>
      <c r="W7853">
        <v>2103</v>
      </c>
      <c r="X7853">
        <v>2</v>
      </c>
      <c r="Y7853">
        <v>1682.4</v>
      </c>
      <c r="Z7853">
        <v>9</v>
      </c>
      <c r="AA7853">
        <f>Zudio_sales_data[[#This Row],[Price]]*Zudio_sales_data[[#This Row],[Quantity]]</f>
        <v>4206</v>
      </c>
      <c r="AB7853" s="1">
        <v>45629</v>
      </c>
      <c r="AC7853">
        <f>_xlfn.DAYS(Zudio_sales_data[[#This Row],[Last Date]],Zudio_sales_data[[#This Row],[Store Open Date]])</f>
        <v>884</v>
      </c>
      <c r="AD7853" t="str">
        <f>IF(Zudio_sales_data[[#This Row],[Order Date]]&lt;=Zudio_sales_data[[#This Row],[Store Open Date]],"wrong data","right data")</f>
        <v>right data</v>
      </c>
      <c r="AE7853">
        <f>Zudio_sales_data[[#This Row],[Sales Profit]]/Zudio_sales_data[[#This Row],[Quantity]]</f>
        <v>841.2</v>
      </c>
    </row>
    <row r="7854" spans="1:31" x14ac:dyDescent="0.3">
      <c r="A7854" t="s">
        <v>71</v>
      </c>
      <c r="B7854" t="s">
        <v>368</v>
      </c>
      <c r="C7854" t="s">
        <v>28</v>
      </c>
      <c r="D7854" t="s">
        <v>82</v>
      </c>
      <c r="E7854">
        <v>47</v>
      </c>
      <c r="F7854">
        <v>416140</v>
      </c>
      <c r="G7854" t="s">
        <v>30</v>
      </c>
      <c r="H7854" s="1">
        <v>44741</v>
      </c>
      <c r="I7854">
        <v>950</v>
      </c>
      <c r="J7854" t="s">
        <v>13345</v>
      </c>
      <c r="K7854" t="s">
        <v>42</v>
      </c>
      <c r="L7854">
        <v>9</v>
      </c>
      <c r="M7854">
        <v>8</v>
      </c>
      <c r="N7854">
        <v>8</v>
      </c>
      <c r="O7854" t="s">
        <v>69</v>
      </c>
      <c r="P7854" t="s">
        <v>34</v>
      </c>
      <c r="Q7854">
        <v>30694</v>
      </c>
      <c r="R7854" s="1">
        <v>45368</v>
      </c>
      <c r="S7854" t="s">
        <v>58</v>
      </c>
      <c r="T7854">
        <v>332699</v>
      </c>
      <c r="U7854" t="s">
        <v>13346</v>
      </c>
      <c r="V7854">
        <v>387</v>
      </c>
      <c r="W7854">
        <v>1774</v>
      </c>
      <c r="X7854">
        <v>8</v>
      </c>
      <c r="Y7854">
        <v>5676.8</v>
      </c>
      <c r="Z7854">
        <v>11</v>
      </c>
      <c r="AA7854">
        <f>Zudio_sales_data[[#This Row],[Price]]*Zudio_sales_data[[#This Row],[Quantity]]</f>
        <v>14192</v>
      </c>
      <c r="AB7854" s="1">
        <v>45629</v>
      </c>
      <c r="AC7854">
        <f>_xlfn.DAYS(Zudio_sales_data[[#This Row],[Last Date]],Zudio_sales_data[[#This Row],[Store Open Date]])</f>
        <v>888</v>
      </c>
      <c r="AD7854" t="str">
        <f>IF(Zudio_sales_data[[#This Row],[Order Date]]&lt;=Zudio_sales_data[[#This Row],[Store Open Date]],"wrong data","right data")</f>
        <v>right data</v>
      </c>
      <c r="AE7854">
        <f>Zudio_sales_data[[#This Row],[Sales Profit]]/Zudio_sales_data[[#This Row],[Quantity]]</f>
        <v>709.6</v>
      </c>
    </row>
    <row r="7855" spans="1:31" x14ac:dyDescent="0.3">
      <c r="A7855" t="s">
        <v>37</v>
      </c>
      <c r="B7855" t="s">
        <v>100</v>
      </c>
      <c r="C7855" t="s">
        <v>28</v>
      </c>
      <c r="D7855" t="s">
        <v>229</v>
      </c>
      <c r="E7855">
        <v>40</v>
      </c>
      <c r="F7855">
        <v>405868</v>
      </c>
      <c r="G7855" t="s">
        <v>30</v>
      </c>
      <c r="H7855" s="1">
        <v>44200</v>
      </c>
      <c r="I7855">
        <v>800</v>
      </c>
      <c r="J7855" t="s">
        <v>13347</v>
      </c>
      <c r="K7855" t="s">
        <v>217</v>
      </c>
      <c r="L7855">
        <v>10</v>
      </c>
      <c r="M7855">
        <v>7</v>
      </c>
      <c r="N7855">
        <v>9</v>
      </c>
      <c r="O7855" t="s">
        <v>33</v>
      </c>
      <c r="P7855" t="s">
        <v>62</v>
      </c>
      <c r="Q7855">
        <v>59058</v>
      </c>
      <c r="R7855" s="1">
        <v>45364</v>
      </c>
      <c r="S7855" t="s">
        <v>58</v>
      </c>
      <c r="T7855">
        <v>121050</v>
      </c>
      <c r="U7855" t="s">
        <v>13348</v>
      </c>
      <c r="V7855">
        <v>948</v>
      </c>
      <c r="W7855">
        <v>1219</v>
      </c>
      <c r="X7855">
        <v>4</v>
      </c>
      <c r="Y7855">
        <v>1950.4</v>
      </c>
      <c r="Z7855">
        <v>9</v>
      </c>
      <c r="AA7855">
        <f>Zudio_sales_data[[#This Row],[Price]]*Zudio_sales_data[[#This Row],[Quantity]]</f>
        <v>4876</v>
      </c>
      <c r="AB7855" s="1">
        <v>45629</v>
      </c>
      <c r="AC7855">
        <f>_xlfn.DAYS(Zudio_sales_data[[#This Row],[Last Date]],Zudio_sales_data[[#This Row],[Store Open Date]])</f>
        <v>1429</v>
      </c>
      <c r="AD7855" t="str">
        <f>IF(Zudio_sales_data[[#This Row],[Order Date]]&lt;=Zudio_sales_data[[#This Row],[Store Open Date]],"wrong data","right data")</f>
        <v>right data</v>
      </c>
      <c r="AE7855">
        <f>Zudio_sales_data[[#This Row],[Sales Profit]]/Zudio_sales_data[[#This Row],[Quantity]]</f>
        <v>487.6</v>
      </c>
    </row>
    <row r="7856" spans="1:31" x14ac:dyDescent="0.3">
      <c r="A7856" t="s">
        <v>71</v>
      </c>
      <c r="B7856" t="s">
        <v>72</v>
      </c>
      <c r="C7856" t="s">
        <v>28</v>
      </c>
      <c r="D7856" t="s">
        <v>29</v>
      </c>
      <c r="E7856">
        <v>81</v>
      </c>
      <c r="F7856">
        <v>404756</v>
      </c>
      <c r="G7856" t="s">
        <v>49</v>
      </c>
      <c r="H7856" s="1">
        <v>45201</v>
      </c>
      <c r="I7856">
        <v>950</v>
      </c>
      <c r="J7856" t="s">
        <v>13349</v>
      </c>
      <c r="K7856" t="s">
        <v>127</v>
      </c>
      <c r="L7856">
        <v>10</v>
      </c>
      <c r="M7856">
        <v>9</v>
      </c>
      <c r="N7856">
        <v>16</v>
      </c>
      <c r="O7856" t="s">
        <v>69</v>
      </c>
      <c r="P7856" t="s">
        <v>34</v>
      </c>
      <c r="Q7856">
        <v>62324</v>
      </c>
      <c r="R7856" s="1">
        <v>45488</v>
      </c>
      <c r="S7856" t="s">
        <v>95</v>
      </c>
      <c r="T7856">
        <v>985580</v>
      </c>
      <c r="U7856" t="s">
        <v>13350</v>
      </c>
      <c r="V7856">
        <v>409</v>
      </c>
      <c r="W7856">
        <v>2345</v>
      </c>
      <c r="X7856">
        <v>5</v>
      </c>
      <c r="Y7856">
        <v>4690</v>
      </c>
      <c r="Z7856">
        <v>11</v>
      </c>
      <c r="AA7856">
        <f>Zudio_sales_data[[#This Row],[Price]]*Zudio_sales_data[[#This Row],[Quantity]]</f>
        <v>11725</v>
      </c>
      <c r="AB7856" s="1">
        <v>45629</v>
      </c>
      <c r="AC7856">
        <f>_xlfn.DAYS(Zudio_sales_data[[#This Row],[Last Date]],Zudio_sales_data[[#This Row],[Store Open Date]])</f>
        <v>428</v>
      </c>
      <c r="AD7856" t="str">
        <f>IF(Zudio_sales_data[[#This Row],[Order Date]]&lt;=Zudio_sales_data[[#This Row],[Store Open Date]],"wrong data","right data")</f>
        <v>right data</v>
      </c>
      <c r="AE7856">
        <f>Zudio_sales_data[[#This Row],[Sales Profit]]/Zudio_sales_data[[#This Row],[Quantity]]</f>
        <v>938</v>
      </c>
    </row>
    <row r="7857" spans="1:31" x14ac:dyDescent="0.3">
      <c r="A7857" t="s">
        <v>55</v>
      </c>
      <c r="B7857" t="s">
        <v>365</v>
      </c>
      <c r="C7857" t="s">
        <v>47</v>
      </c>
      <c r="D7857" t="s">
        <v>77</v>
      </c>
      <c r="E7857">
        <v>95</v>
      </c>
      <c r="F7857">
        <v>425065</v>
      </c>
      <c r="G7857" t="s">
        <v>49</v>
      </c>
      <c r="H7857" s="1">
        <v>44531</v>
      </c>
      <c r="I7857">
        <v>1200</v>
      </c>
      <c r="J7857" t="s">
        <v>13351</v>
      </c>
      <c r="K7857" t="s">
        <v>469</v>
      </c>
      <c r="L7857">
        <v>10</v>
      </c>
      <c r="M7857">
        <v>7</v>
      </c>
      <c r="N7857">
        <v>4</v>
      </c>
      <c r="O7857" t="s">
        <v>69</v>
      </c>
      <c r="P7857" t="s">
        <v>90</v>
      </c>
      <c r="Q7857">
        <v>19039</v>
      </c>
      <c r="R7857" s="1">
        <v>45626</v>
      </c>
      <c r="S7857" t="s">
        <v>35</v>
      </c>
      <c r="T7857">
        <v>804038</v>
      </c>
      <c r="U7857" t="s">
        <v>13352</v>
      </c>
      <c r="V7857">
        <v>569</v>
      </c>
      <c r="W7857">
        <v>1413</v>
      </c>
      <c r="X7857">
        <v>1</v>
      </c>
      <c r="Y7857">
        <v>565.20000000000005</v>
      </c>
      <c r="Z7857">
        <v>9</v>
      </c>
      <c r="AA7857">
        <f>Zudio_sales_data[[#This Row],[Price]]*Zudio_sales_data[[#This Row],[Quantity]]</f>
        <v>1413</v>
      </c>
      <c r="AB7857" s="1">
        <v>45629</v>
      </c>
      <c r="AC7857">
        <f>_xlfn.DAYS(Zudio_sales_data[[#This Row],[Last Date]],Zudio_sales_data[[#This Row],[Store Open Date]])</f>
        <v>1098</v>
      </c>
      <c r="AD7857" t="str">
        <f>IF(Zudio_sales_data[[#This Row],[Order Date]]&lt;=Zudio_sales_data[[#This Row],[Store Open Date]],"wrong data","right data")</f>
        <v>right data</v>
      </c>
      <c r="AE7857">
        <f>Zudio_sales_data[[#This Row],[Sales Profit]]/Zudio_sales_data[[#This Row],[Quantity]]</f>
        <v>565.20000000000005</v>
      </c>
    </row>
    <row r="7858" spans="1:31" x14ac:dyDescent="0.3">
      <c r="A7858" t="s">
        <v>37</v>
      </c>
      <c r="B7858" t="s">
        <v>72</v>
      </c>
      <c r="C7858" t="s">
        <v>47</v>
      </c>
      <c r="D7858" t="s">
        <v>29</v>
      </c>
      <c r="E7858">
        <v>91</v>
      </c>
      <c r="F7858">
        <v>415657</v>
      </c>
      <c r="G7858" t="s">
        <v>30</v>
      </c>
      <c r="H7858" s="1">
        <v>44112</v>
      </c>
      <c r="I7858">
        <v>1400</v>
      </c>
      <c r="J7858" t="s">
        <v>13353</v>
      </c>
      <c r="K7858" t="s">
        <v>358</v>
      </c>
      <c r="L7858">
        <v>10</v>
      </c>
      <c r="M7858">
        <v>9</v>
      </c>
      <c r="N7858">
        <v>9</v>
      </c>
      <c r="O7858" t="s">
        <v>69</v>
      </c>
      <c r="P7858" t="s">
        <v>90</v>
      </c>
      <c r="Q7858">
        <v>34452</v>
      </c>
      <c r="R7858" s="1">
        <v>45387</v>
      </c>
      <c r="S7858" t="s">
        <v>63</v>
      </c>
      <c r="T7858">
        <v>380975</v>
      </c>
      <c r="U7858" t="s">
        <v>1870</v>
      </c>
      <c r="V7858">
        <v>968</v>
      </c>
      <c r="W7858">
        <v>1531</v>
      </c>
      <c r="X7858">
        <v>3</v>
      </c>
      <c r="Y7858">
        <v>1837.2</v>
      </c>
      <c r="Z7858">
        <v>11</v>
      </c>
      <c r="AA7858">
        <f>Zudio_sales_data[[#This Row],[Price]]*Zudio_sales_data[[#This Row],[Quantity]]</f>
        <v>4593</v>
      </c>
      <c r="AB7858" s="1">
        <v>45629</v>
      </c>
      <c r="AC7858">
        <f>_xlfn.DAYS(Zudio_sales_data[[#This Row],[Last Date]],Zudio_sales_data[[#This Row],[Store Open Date]])</f>
        <v>1517</v>
      </c>
      <c r="AD7858" t="str">
        <f>IF(Zudio_sales_data[[#This Row],[Order Date]]&lt;=Zudio_sales_data[[#This Row],[Store Open Date]],"wrong data","right data")</f>
        <v>right data</v>
      </c>
      <c r="AE7858">
        <f>Zudio_sales_data[[#This Row],[Sales Profit]]/Zudio_sales_data[[#This Row],[Quantity]]</f>
        <v>612.4</v>
      </c>
    </row>
    <row r="7859" spans="1:31" x14ac:dyDescent="0.3">
      <c r="A7859" t="s">
        <v>139</v>
      </c>
      <c r="B7859" t="s">
        <v>179</v>
      </c>
      <c r="C7859" t="s">
        <v>47</v>
      </c>
      <c r="D7859" t="s">
        <v>112</v>
      </c>
      <c r="E7859">
        <v>33</v>
      </c>
      <c r="F7859">
        <v>428166</v>
      </c>
      <c r="G7859" t="s">
        <v>49</v>
      </c>
      <c r="H7859" s="1">
        <v>45098</v>
      </c>
      <c r="I7859">
        <v>1400</v>
      </c>
      <c r="J7859" t="s">
        <v>13354</v>
      </c>
      <c r="K7859" t="s">
        <v>569</v>
      </c>
      <c r="L7859">
        <v>10</v>
      </c>
      <c r="M7859">
        <v>7</v>
      </c>
      <c r="N7859">
        <v>17</v>
      </c>
      <c r="O7859" t="s">
        <v>33</v>
      </c>
      <c r="P7859" t="s">
        <v>52</v>
      </c>
      <c r="Q7859">
        <v>12018</v>
      </c>
      <c r="R7859" s="1">
        <v>45547</v>
      </c>
      <c r="S7859" t="s">
        <v>131</v>
      </c>
      <c r="T7859">
        <v>448967</v>
      </c>
      <c r="U7859" t="s">
        <v>13355</v>
      </c>
      <c r="V7859">
        <v>972</v>
      </c>
      <c r="W7859">
        <v>1365</v>
      </c>
      <c r="X7859">
        <v>1</v>
      </c>
      <c r="Y7859">
        <v>546</v>
      </c>
      <c r="Z7859">
        <v>9</v>
      </c>
      <c r="AA7859">
        <f>Zudio_sales_data[[#This Row],[Price]]*Zudio_sales_data[[#This Row],[Quantity]]</f>
        <v>1365</v>
      </c>
      <c r="AB7859" s="1">
        <v>45629</v>
      </c>
      <c r="AC7859">
        <f>_xlfn.DAYS(Zudio_sales_data[[#This Row],[Last Date]],Zudio_sales_data[[#This Row],[Store Open Date]])</f>
        <v>531</v>
      </c>
      <c r="AD7859" t="str">
        <f>IF(Zudio_sales_data[[#This Row],[Order Date]]&lt;=Zudio_sales_data[[#This Row],[Store Open Date]],"wrong data","right data")</f>
        <v>right data</v>
      </c>
      <c r="AE7859">
        <f>Zudio_sales_data[[#This Row],[Sales Profit]]/Zudio_sales_data[[#This Row],[Quantity]]</f>
        <v>546</v>
      </c>
    </row>
    <row r="7860" spans="1:31" x14ac:dyDescent="0.3">
      <c r="A7860" t="s">
        <v>26</v>
      </c>
      <c r="B7860" t="s">
        <v>328</v>
      </c>
      <c r="C7860" t="s">
        <v>39</v>
      </c>
      <c r="D7860" t="s">
        <v>229</v>
      </c>
      <c r="E7860">
        <v>57</v>
      </c>
      <c r="F7860">
        <v>438985</v>
      </c>
      <c r="G7860" t="s">
        <v>30</v>
      </c>
      <c r="H7860" s="1">
        <v>44460</v>
      </c>
      <c r="I7860">
        <v>800</v>
      </c>
      <c r="J7860" t="s">
        <v>13356</v>
      </c>
      <c r="K7860" t="s">
        <v>386</v>
      </c>
      <c r="L7860">
        <v>9</v>
      </c>
      <c r="M7860">
        <v>8</v>
      </c>
      <c r="N7860">
        <v>14</v>
      </c>
      <c r="O7860" t="s">
        <v>69</v>
      </c>
      <c r="P7860" t="s">
        <v>34</v>
      </c>
      <c r="Q7860">
        <v>56333</v>
      </c>
      <c r="R7860" s="1">
        <v>45384</v>
      </c>
      <c r="S7860" t="s">
        <v>63</v>
      </c>
      <c r="T7860">
        <v>766225</v>
      </c>
      <c r="U7860" t="s">
        <v>13357</v>
      </c>
      <c r="V7860">
        <v>610</v>
      </c>
      <c r="W7860">
        <v>2592</v>
      </c>
      <c r="X7860">
        <v>2</v>
      </c>
      <c r="Y7860">
        <v>2073.6</v>
      </c>
      <c r="Z7860">
        <v>11</v>
      </c>
      <c r="AA7860">
        <f>Zudio_sales_data[[#This Row],[Price]]*Zudio_sales_data[[#This Row],[Quantity]]</f>
        <v>5184</v>
      </c>
      <c r="AB7860" s="1">
        <v>45629</v>
      </c>
      <c r="AC7860">
        <f>_xlfn.DAYS(Zudio_sales_data[[#This Row],[Last Date]],Zudio_sales_data[[#This Row],[Store Open Date]])</f>
        <v>1169</v>
      </c>
      <c r="AD7860" t="str">
        <f>IF(Zudio_sales_data[[#This Row],[Order Date]]&lt;=Zudio_sales_data[[#This Row],[Store Open Date]],"wrong data","right data")</f>
        <v>right data</v>
      </c>
      <c r="AE7860">
        <f>Zudio_sales_data[[#This Row],[Sales Profit]]/Zudio_sales_data[[#This Row],[Quantity]]</f>
        <v>1036.8</v>
      </c>
    </row>
    <row r="7861" spans="1:31" x14ac:dyDescent="0.3">
      <c r="A7861" t="s">
        <v>45</v>
      </c>
      <c r="B7861" t="s">
        <v>225</v>
      </c>
      <c r="C7861" t="s">
        <v>47</v>
      </c>
      <c r="D7861" t="s">
        <v>112</v>
      </c>
      <c r="E7861">
        <v>28</v>
      </c>
      <c r="F7861">
        <v>409030</v>
      </c>
      <c r="G7861" t="s">
        <v>30</v>
      </c>
      <c r="H7861" s="1">
        <v>45078</v>
      </c>
      <c r="I7861">
        <v>800</v>
      </c>
      <c r="J7861" t="s">
        <v>13358</v>
      </c>
      <c r="K7861" t="s">
        <v>330</v>
      </c>
      <c r="L7861">
        <v>9</v>
      </c>
      <c r="M7861">
        <v>8</v>
      </c>
      <c r="N7861">
        <v>13</v>
      </c>
      <c r="O7861" t="s">
        <v>69</v>
      </c>
      <c r="P7861" t="s">
        <v>52</v>
      </c>
      <c r="Q7861">
        <v>72652</v>
      </c>
      <c r="R7861" s="1">
        <v>45541</v>
      </c>
      <c r="S7861" t="s">
        <v>131</v>
      </c>
      <c r="T7861">
        <v>696647</v>
      </c>
      <c r="U7861" t="s">
        <v>10777</v>
      </c>
      <c r="V7861">
        <v>981</v>
      </c>
      <c r="W7861">
        <v>2273</v>
      </c>
      <c r="X7861">
        <v>3</v>
      </c>
      <c r="Y7861">
        <v>2727.6</v>
      </c>
      <c r="Z7861">
        <v>11</v>
      </c>
      <c r="AA7861">
        <f>Zudio_sales_data[[#This Row],[Price]]*Zudio_sales_data[[#This Row],[Quantity]]</f>
        <v>6819</v>
      </c>
      <c r="AB7861" s="1">
        <v>45629</v>
      </c>
      <c r="AC7861">
        <f>_xlfn.DAYS(Zudio_sales_data[[#This Row],[Last Date]],Zudio_sales_data[[#This Row],[Store Open Date]])</f>
        <v>551</v>
      </c>
      <c r="AD7861" t="str">
        <f>IF(Zudio_sales_data[[#This Row],[Order Date]]&lt;=Zudio_sales_data[[#This Row],[Store Open Date]],"wrong data","right data")</f>
        <v>right data</v>
      </c>
      <c r="AE7861">
        <f>Zudio_sales_data[[#This Row],[Sales Profit]]/Zudio_sales_data[[#This Row],[Quantity]]</f>
        <v>909.19999999999993</v>
      </c>
    </row>
    <row r="7862" spans="1:31" x14ac:dyDescent="0.3">
      <c r="A7862" t="s">
        <v>71</v>
      </c>
      <c r="B7862" t="s">
        <v>365</v>
      </c>
      <c r="C7862" t="s">
        <v>28</v>
      </c>
      <c r="D7862" t="s">
        <v>229</v>
      </c>
      <c r="E7862">
        <v>10</v>
      </c>
      <c r="F7862">
        <v>400620</v>
      </c>
      <c r="G7862" t="s">
        <v>49</v>
      </c>
      <c r="H7862" s="1">
        <v>44521</v>
      </c>
      <c r="I7862">
        <v>800</v>
      </c>
      <c r="J7862" t="s">
        <v>13359</v>
      </c>
      <c r="K7862" t="s">
        <v>151</v>
      </c>
      <c r="L7862">
        <v>9</v>
      </c>
      <c r="M7862">
        <v>8</v>
      </c>
      <c r="N7862">
        <v>3</v>
      </c>
      <c r="O7862" t="s">
        <v>69</v>
      </c>
      <c r="P7862" t="s">
        <v>34</v>
      </c>
      <c r="Q7862">
        <v>84331</v>
      </c>
      <c r="R7862" s="1">
        <v>45300</v>
      </c>
      <c r="S7862" t="s">
        <v>85</v>
      </c>
      <c r="T7862">
        <v>460715</v>
      </c>
      <c r="U7862" t="s">
        <v>2292</v>
      </c>
      <c r="V7862">
        <v>924</v>
      </c>
      <c r="W7862">
        <v>975</v>
      </c>
      <c r="X7862">
        <v>3</v>
      </c>
      <c r="Y7862">
        <v>1170</v>
      </c>
      <c r="Z7862">
        <v>11</v>
      </c>
      <c r="AA7862">
        <f>Zudio_sales_data[[#This Row],[Price]]*Zudio_sales_data[[#This Row],[Quantity]]</f>
        <v>2925</v>
      </c>
      <c r="AB7862" s="1">
        <v>45629</v>
      </c>
      <c r="AC7862">
        <f>_xlfn.DAYS(Zudio_sales_data[[#This Row],[Last Date]],Zudio_sales_data[[#This Row],[Store Open Date]])</f>
        <v>1108</v>
      </c>
      <c r="AD7862" t="str">
        <f>IF(Zudio_sales_data[[#This Row],[Order Date]]&lt;=Zudio_sales_data[[#This Row],[Store Open Date]],"wrong data","right data")</f>
        <v>right data</v>
      </c>
      <c r="AE7862">
        <f>Zudio_sales_data[[#This Row],[Sales Profit]]/Zudio_sales_data[[#This Row],[Quantity]]</f>
        <v>390</v>
      </c>
    </row>
    <row r="7863" spans="1:31" x14ac:dyDescent="0.3">
      <c r="A7863" t="s">
        <v>45</v>
      </c>
      <c r="B7863" t="s">
        <v>59</v>
      </c>
      <c r="C7863" t="s">
        <v>28</v>
      </c>
      <c r="D7863" t="s">
        <v>40</v>
      </c>
      <c r="E7863">
        <v>51</v>
      </c>
      <c r="F7863">
        <v>401244</v>
      </c>
      <c r="G7863" t="s">
        <v>30</v>
      </c>
      <c r="H7863" s="1">
        <v>45397</v>
      </c>
      <c r="I7863">
        <v>950</v>
      </c>
      <c r="J7863" t="s">
        <v>13360</v>
      </c>
      <c r="K7863" t="s">
        <v>217</v>
      </c>
      <c r="L7863">
        <v>9</v>
      </c>
      <c r="M7863">
        <v>8</v>
      </c>
      <c r="N7863">
        <v>4</v>
      </c>
      <c r="O7863" t="s">
        <v>33</v>
      </c>
      <c r="P7863" t="s">
        <v>90</v>
      </c>
      <c r="Q7863">
        <v>81460</v>
      </c>
      <c r="R7863" s="1">
        <v>45608</v>
      </c>
      <c r="S7863" t="s">
        <v>35</v>
      </c>
      <c r="T7863">
        <v>388713</v>
      </c>
      <c r="U7863" t="s">
        <v>13361</v>
      </c>
      <c r="V7863">
        <v>965</v>
      </c>
      <c r="W7863">
        <v>1193</v>
      </c>
      <c r="X7863">
        <v>1</v>
      </c>
      <c r="Y7863">
        <v>477.2</v>
      </c>
      <c r="Z7863">
        <v>11</v>
      </c>
      <c r="AA7863">
        <f>Zudio_sales_data[[#This Row],[Price]]*Zudio_sales_data[[#This Row],[Quantity]]</f>
        <v>1193</v>
      </c>
      <c r="AB7863" s="1">
        <v>45629</v>
      </c>
      <c r="AC7863">
        <f>_xlfn.DAYS(Zudio_sales_data[[#This Row],[Last Date]],Zudio_sales_data[[#This Row],[Store Open Date]])</f>
        <v>232</v>
      </c>
      <c r="AD7863" t="str">
        <f>IF(Zudio_sales_data[[#This Row],[Order Date]]&lt;=Zudio_sales_data[[#This Row],[Store Open Date]],"wrong data","right data")</f>
        <v>right data</v>
      </c>
      <c r="AE7863">
        <f>Zudio_sales_data[[#This Row],[Sales Profit]]/Zudio_sales_data[[#This Row],[Quantity]]</f>
        <v>477.2</v>
      </c>
    </row>
    <row r="7864" spans="1:31" x14ac:dyDescent="0.3">
      <c r="A7864" t="s">
        <v>110</v>
      </c>
      <c r="B7864" t="s">
        <v>275</v>
      </c>
      <c r="C7864" t="s">
        <v>28</v>
      </c>
      <c r="D7864" t="s">
        <v>29</v>
      </c>
      <c r="E7864">
        <v>86</v>
      </c>
      <c r="F7864">
        <v>416607</v>
      </c>
      <c r="G7864" t="s">
        <v>30</v>
      </c>
      <c r="H7864" s="1">
        <v>44386</v>
      </c>
      <c r="I7864">
        <v>1200</v>
      </c>
      <c r="J7864" t="s">
        <v>13362</v>
      </c>
      <c r="K7864" t="s">
        <v>330</v>
      </c>
      <c r="L7864">
        <v>10</v>
      </c>
      <c r="M7864">
        <v>9</v>
      </c>
      <c r="N7864">
        <v>13</v>
      </c>
      <c r="O7864" t="s">
        <v>69</v>
      </c>
      <c r="P7864" t="s">
        <v>52</v>
      </c>
      <c r="Q7864">
        <v>54042</v>
      </c>
      <c r="R7864" s="1">
        <v>45412</v>
      </c>
      <c r="S7864" t="s">
        <v>63</v>
      </c>
      <c r="T7864">
        <v>163954</v>
      </c>
      <c r="U7864" t="s">
        <v>13363</v>
      </c>
      <c r="V7864">
        <v>984</v>
      </c>
      <c r="W7864">
        <v>2859</v>
      </c>
      <c r="X7864">
        <v>3</v>
      </c>
      <c r="Y7864">
        <v>3430.8</v>
      </c>
      <c r="Z7864">
        <v>11</v>
      </c>
      <c r="AA7864">
        <f>Zudio_sales_data[[#This Row],[Price]]*Zudio_sales_data[[#This Row],[Quantity]]</f>
        <v>8577</v>
      </c>
      <c r="AB7864" s="1">
        <v>45629</v>
      </c>
      <c r="AC7864">
        <f>_xlfn.DAYS(Zudio_sales_data[[#This Row],[Last Date]],Zudio_sales_data[[#This Row],[Store Open Date]])</f>
        <v>1243</v>
      </c>
      <c r="AD7864" t="str">
        <f>IF(Zudio_sales_data[[#This Row],[Order Date]]&lt;=Zudio_sales_data[[#This Row],[Store Open Date]],"wrong data","right data")</f>
        <v>right data</v>
      </c>
      <c r="AE7864">
        <f>Zudio_sales_data[[#This Row],[Sales Profit]]/Zudio_sales_data[[#This Row],[Quantity]]</f>
        <v>1143.6000000000001</v>
      </c>
    </row>
    <row r="7865" spans="1:31" x14ac:dyDescent="0.3">
      <c r="A7865" t="s">
        <v>71</v>
      </c>
      <c r="B7865" t="s">
        <v>208</v>
      </c>
      <c r="C7865" t="s">
        <v>39</v>
      </c>
      <c r="D7865" t="s">
        <v>129</v>
      </c>
      <c r="E7865">
        <v>19</v>
      </c>
      <c r="F7865">
        <v>438167</v>
      </c>
      <c r="G7865" t="s">
        <v>30</v>
      </c>
      <c r="H7865" s="1">
        <v>44467</v>
      </c>
      <c r="I7865">
        <v>1200</v>
      </c>
      <c r="J7865" t="s">
        <v>13364</v>
      </c>
      <c r="K7865" t="s">
        <v>108</v>
      </c>
      <c r="L7865">
        <v>9</v>
      </c>
      <c r="M7865">
        <v>8</v>
      </c>
      <c r="N7865">
        <v>3</v>
      </c>
      <c r="O7865" t="s">
        <v>33</v>
      </c>
      <c r="P7865" t="s">
        <v>52</v>
      </c>
      <c r="Q7865">
        <v>56876</v>
      </c>
      <c r="R7865" s="1">
        <v>45466</v>
      </c>
      <c r="S7865" t="s">
        <v>43</v>
      </c>
      <c r="T7865">
        <v>789440</v>
      </c>
      <c r="U7865" t="s">
        <v>6183</v>
      </c>
      <c r="V7865">
        <v>391</v>
      </c>
      <c r="W7865">
        <v>2012</v>
      </c>
      <c r="X7865">
        <v>8</v>
      </c>
      <c r="Y7865">
        <v>6438.4</v>
      </c>
      <c r="Z7865">
        <v>11</v>
      </c>
      <c r="AA7865">
        <f>Zudio_sales_data[[#This Row],[Price]]*Zudio_sales_data[[#This Row],[Quantity]]</f>
        <v>16096</v>
      </c>
      <c r="AB7865" s="1">
        <v>45629</v>
      </c>
      <c r="AC7865">
        <f>_xlfn.DAYS(Zudio_sales_data[[#This Row],[Last Date]],Zudio_sales_data[[#This Row],[Store Open Date]])</f>
        <v>1162</v>
      </c>
      <c r="AD7865" t="str">
        <f>IF(Zudio_sales_data[[#This Row],[Order Date]]&lt;=Zudio_sales_data[[#This Row],[Store Open Date]],"wrong data","right data")</f>
        <v>right data</v>
      </c>
      <c r="AE7865">
        <f>Zudio_sales_data[[#This Row],[Sales Profit]]/Zudio_sales_data[[#This Row],[Quantity]]</f>
        <v>804.8</v>
      </c>
    </row>
    <row r="7866" spans="1:31" x14ac:dyDescent="0.3">
      <c r="A7866" t="s">
        <v>139</v>
      </c>
      <c r="B7866" t="s">
        <v>100</v>
      </c>
      <c r="C7866" t="s">
        <v>28</v>
      </c>
      <c r="D7866" t="s">
        <v>229</v>
      </c>
      <c r="E7866">
        <v>1</v>
      </c>
      <c r="F7866">
        <v>417878</v>
      </c>
      <c r="G7866" t="s">
        <v>30</v>
      </c>
      <c r="H7866" s="1">
        <v>44485</v>
      </c>
      <c r="I7866">
        <v>950</v>
      </c>
      <c r="J7866" t="s">
        <v>10369</v>
      </c>
      <c r="K7866" t="s">
        <v>195</v>
      </c>
      <c r="L7866">
        <v>11</v>
      </c>
      <c r="M7866">
        <v>8</v>
      </c>
      <c r="N7866">
        <v>19</v>
      </c>
      <c r="O7866" t="s">
        <v>69</v>
      </c>
      <c r="P7866" t="s">
        <v>90</v>
      </c>
      <c r="Q7866">
        <v>22949</v>
      </c>
      <c r="R7866" s="1">
        <v>45485</v>
      </c>
      <c r="S7866" t="s">
        <v>95</v>
      </c>
      <c r="T7866">
        <v>167664</v>
      </c>
      <c r="U7866" t="s">
        <v>13365</v>
      </c>
      <c r="V7866">
        <v>584</v>
      </c>
      <c r="W7866">
        <v>1497</v>
      </c>
      <c r="X7866">
        <v>8</v>
      </c>
      <c r="Y7866">
        <v>4790.3999999999996</v>
      </c>
      <c r="Z7866">
        <v>9</v>
      </c>
      <c r="AA7866">
        <f>Zudio_sales_data[[#This Row],[Price]]*Zudio_sales_data[[#This Row],[Quantity]]</f>
        <v>11976</v>
      </c>
      <c r="AB7866" s="1">
        <v>45629</v>
      </c>
      <c r="AC7866">
        <f>_xlfn.DAYS(Zudio_sales_data[[#This Row],[Last Date]],Zudio_sales_data[[#This Row],[Store Open Date]])</f>
        <v>1144</v>
      </c>
      <c r="AD7866" t="str">
        <f>IF(Zudio_sales_data[[#This Row],[Order Date]]&lt;=Zudio_sales_data[[#This Row],[Store Open Date]],"wrong data","right data")</f>
        <v>right data</v>
      </c>
      <c r="AE7866">
        <f>Zudio_sales_data[[#This Row],[Sales Profit]]/Zudio_sales_data[[#This Row],[Quantity]]</f>
        <v>598.79999999999995</v>
      </c>
    </row>
    <row r="7867" spans="1:31" x14ac:dyDescent="0.3">
      <c r="A7867" t="s">
        <v>26</v>
      </c>
      <c r="B7867" t="s">
        <v>153</v>
      </c>
      <c r="C7867" t="s">
        <v>47</v>
      </c>
      <c r="D7867" t="s">
        <v>87</v>
      </c>
      <c r="E7867">
        <v>3</v>
      </c>
      <c r="F7867">
        <v>423693</v>
      </c>
      <c r="G7867" t="s">
        <v>30</v>
      </c>
      <c r="H7867" s="1">
        <v>45038</v>
      </c>
      <c r="I7867">
        <v>1300</v>
      </c>
      <c r="J7867" t="s">
        <v>13366</v>
      </c>
      <c r="K7867" t="s">
        <v>165</v>
      </c>
      <c r="L7867">
        <v>9</v>
      </c>
      <c r="M7867">
        <v>8</v>
      </c>
      <c r="N7867">
        <v>13</v>
      </c>
      <c r="O7867" t="s">
        <v>33</v>
      </c>
      <c r="P7867" t="s">
        <v>34</v>
      </c>
      <c r="Q7867">
        <v>99267</v>
      </c>
      <c r="R7867" s="1">
        <v>45600</v>
      </c>
      <c r="S7867" t="s">
        <v>35</v>
      </c>
      <c r="T7867">
        <v>604393</v>
      </c>
      <c r="U7867" t="s">
        <v>13367</v>
      </c>
      <c r="V7867">
        <v>310</v>
      </c>
      <c r="W7867">
        <v>1333</v>
      </c>
      <c r="X7867">
        <v>5</v>
      </c>
      <c r="Y7867">
        <v>2666</v>
      </c>
      <c r="Z7867">
        <v>11</v>
      </c>
      <c r="AA7867">
        <f>Zudio_sales_data[[#This Row],[Price]]*Zudio_sales_data[[#This Row],[Quantity]]</f>
        <v>6665</v>
      </c>
      <c r="AB7867" s="1">
        <v>45629</v>
      </c>
      <c r="AC7867">
        <f>_xlfn.DAYS(Zudio_sales_data[[#This Row],[Last Date]],Zudio_sales_data[[#This Row],[Store Open Date]])</f>
        <v>591</v>
      </c>
      <c r="AD7867" t="str">
        <f>IF(Zudio_sales_data[[#This Row],[Order Date]]&lt;=Zudio_sales_data[[#This Row],[Store Open Date]],"wrong data","right data")</f>
        <v>right data</v>
      </c>
      <c r="AE7867">
        <f>Zudio_sales_data[[#This Row],[Sales Profit]]/Zudio_sales_data[[#This Row],[Quantity]]</f>
        <v>533.20000000000005</v>
      </c>
    </row>
    <row r="7868" spans="1:31" x14ac:dyDescent="0.3">
      <c r="A7868" t="s">
        <v>45</v>
      </c>
      <c r="B7868" t="s">
        <v>208</v>
      </c>
      <c r="C7868" t="s">
        <v>28</v>
      </c>
      <c r="D7868" t="s">
        <v>66</v>
      </c>
      <c r="E7868">
        <v>76</v>
      </c>
      <c r="F7868">
        <v>416022</v>
      </c>
      <c r="G7868" t="s">
        <v>49</v>
      </c>
      <c r="H7868" s="1">
        <v>43897</v>
      </c>
      <c r="I7868">
        <v>1200</v>
      </c>
      <c r="J7868" t="s">
        <v>13368</v>
      </c>
      <c r="K7868" t="s">
        <v>119</v>
      </c>
      <c r="L7868">
        <v>11</v>
      </c>
      <c r="M7868">
        <v>8</v>
      </c>
      <c r="N7868">
        <v>16</v>
      </c>
      <c r="O7868" t="s">
        <v>33</v>
      </c>
      <c r="P7868" t="s">
        <v>90</v>
      </c>
      <c r="Q7868">
        <v>44984</v>
      </c>
      <c r="R7868" s="1">
        <v>45617</v>
      </c>
      <c r="S7868" t="s">
        <v>35</v>
      </c>
      <c r="T7868">
        <v>438978</v>
      </c>
      <c r="U7868" t="s">
        <v>13369</v>
      </c>
      <c r="V7868">
        <v>884</v>
      </c>
      <c r="W7868">
        <v>1108</v>
      </c>
      <c r="X7868">
        <v>5</v>
      </c>
      <c r="Y7868">
        <v>2216</v>
      </c>
      <c r="Z7868">
        <v>9</v>
      </c>
      <c r="AA7868">
        <f>Zudio_sales_data[[#This Row],[Price]]*Zudio_sales_data[[#This Row],[Quantity]]</f>
        <v>5540</v>
      </c>
      <c r="AB7868" s="1">
        <v>45629</v>
      </c>
      <c r="AC7868">
        <f>_xlfn.DAYS(Zudio_sales_data[[#This Row],[Last Date]],Zudio_sales_data[[#This Row],[Store Open Date]])</f>
        <v>1732</v>
      </c>
      <c r="AD7868" t="str">
        <f>IF(Zudio_sales_data[[#This Row],[Order Date]]&lt;=Zudio_sales_data[[#This Row],[Store Open Date]],"wrong data","right data")</f>
        <v>right data</v>
      </c>
      <c r="AE7868">
        <f>Zudio_sales_data[[#This Row],[Sales Profit]]/Zudio_sales_data[[#This Row],[Quantity]]</f>
        <v>443.2</v>
      </c>
    </row>
    <row r="7869" spans="1:31" x14ac:dyDescent="0.3">
      <c r="A7869" t="s">
        <v>26</v>
      </c>
      <c r="B7869" t="s">
        <v>275</v>
      </c>
      <c r="C7869" t="s">
        <v>47</v>
      </c>
      <c r="D7869" t="s">
        <v>101</v>
      </c>
      <c r="E7869">
        <v>3</v>
      </c>
      <c r="F7869">
        <v>403037</v>
      </c>
      <c r="G7869" t="s">
        <v>30</v>
      </c>
      <c r="H7869" s="1">
        <v>44914</v>
      </c>
      <c r="I7869">
        <v>1400</v>
      </c>
      <c r="J7869" t="s">
        <v>13370</v>
      </c>
      <c r="K7869" t="s">
        <v>223</v>
      </c>
      <c r="L7869">
        <v>9</v>
      </c>
      <c r="M7869">
        <v>8</v>
      </c>
      <c r="N7869">
        <v>13</v>
      </c>
      <c r="O7869" t="s">
        <v>69</v>
      </c>
      <c r="P7869" t="s">
        <v>34</v>
      </c>
      <c r="Q7869">
        <v>36778</v>
      </c>
      <c r="R7869" s="1">
        <v>45535</v>
      </c>
      <c r="S7869" t="s">
        <v>53</v>
      </c>
      <c r="T7869">
        <v>293157</v>
      </c>
      <c r="U7869" t="s">
        <v>13371</v>
      </c>
      <c r="V7869">
        <v>408</v>
      </c>
      <c r="W7869">
        <v>600</v>
      </c>
      <c r="X7869">
        <v>5</v>
      </c>
      <c r="Y7869">
        <v>1200</v>
      </c>
      <c r="Z7869">
        <v>11</v>
      </c>
      <c r="AA7869">
        <f>Zudio_sales_data[[#This Row],[Price]]*Zudio_sales_data[[#This Row],[Quantity]]</f>
        <v>3000</v>
      </c>
      <c r="AB7869" s="1">
        <v>45629</v>
      </c>
      <c r="AC7869">
        <f>_xlfn.DAYS(Zudio_sales_data[[#This Row],[Last Date]],Zudio_sales_data[[#This Row],[Store Open Date]])</f>
        <v>715</v>
      </c>
      <c r="AD7869" t="str">
        <f>IF(Zudio_sales_data[[#This Row],[Order Date]]&lt;=Zudio_sales_data[[#This Row],[Store Open Date]],"wrong data","right data")</f>
        <v>right data</v>
      </c>
      <c r="AE7869">
        <f>Zudio_sales_data[[#This Row],[Sales Profit]]/Zudio_sales_data[[#This Row],[Quantity]]</f>
        <v>240</v>
      </c>
    </row>
    <row r="7870" spans="1:31" x14ac:dyDescent="0.3">
      <c r="A7870" t="s">
        <v>71</v>
      </c>
      <c r="B7870" t="s">
        <v>334</v>
      </c>
      <c r="C7870" t="s">
        <v>39</v>
      </c>
      <c r="D7870" t="s">
        <v>77</v>
      </c>
      <c r="E7870">
        <v>18</v>
      </c>
      <c r="F7870">
        <v>403010</v>
      </c>
      <c r="G7870" t="s">
        <v>49</v>
      </c>
      <c r="H7870" s="1">
        <v>45299</v>
      </c>
      <c r="I7870">
        <v>1300</v>
      </c>
      <c r="J7870" t="s">
        <v>4714</v>
      </c>
      <c r="K7870" t="s">
        <v>108</v>
      </c>
      <c r="L7870">
        <v>9</v>
      </c>
      <c r="M7870">
        <v>8</v>
      </c>
      <c r="N7870">
        <v>20</v>
      </c>
      <c r="O7870" t="s">
        <v>69</v>
      </c>
      <c r="P7870" t="s">
        <v>52</v>
      </c>
      <c r="Q7870">
        <v>25018</v>
      </c>
      <c r="R7870" s="1">
        <v>45539</v>
      </c>
      <c r="S7870" t="s">
        <v>131</v>
      </c>
      <c r="T7870">
        <v>503756</v>
      </c>
      <c r="U7870" t="s">
        <v>13372</v>
      </c>
      <c r="V7870">
        <v>421</v>
      </c>
      <c r="W7870">
        <v>640</v>
      </c>
      <c r="X7870">
        <v>3</v>
      </c>
      <c r="Y7870">
        <v>768</v>
      </c>
      <c r="Z7870">
        <v>11</v>
      </c>
      <c r="AA7870">
        <f>Zudio_sales_data[[#This Row],[Price]]*Zudio_sales_data[[#This Row],[Quantity]]</f>
        <v>1920</v>
      </c>
      <c r="AB7870" s="1">
        <v>45629</v>
      </c>
      <c r="AC7870">
        <f>_xlfn.DAYS(Zudio_sales_data[[#This Row],[Last Date]],Zudio_sales_data[[#This Row],[Store Open Date]])</f>
        <v>330</v>
      </c>
      <c r="AD7870" t="str">
        <f>IF(Zudio_sales_data[[#This Row],[Order Date]]&lt;=Zudio_sales_data[[#This Row],[Store Open Date]],"wrong data","right data")</f>
        <v>right data</v>
      </c>
      <c r="AE7870">
        <f>Zudio_sales_data[[#This Row],[Sales Profit]]/Zudio_sales_data[[#This Row],[Quantity]]</f>
        <v>256</v>
      </c>
    </row>
    <row r="7871" spans="1:31" x14ac:dyDescent="0.3">
      <c r="A7871" t="s">
        <v>55</v>
      </c>
      <c r="B7871" t="s">
        <v>317</v>
      </c>
      <c r="C7871" t="s">
        <v>47</v>
      </c>
      <c r="D7871" t="s">
        <v>40</v>
      </c>
      <c r="E7871">
        <v>58</v>
      </c>
      <c r="F7871">
        <v>437646</v>
      </c>
      <c r="G7871" t="s">
        <v>30</v>
      </c>
      <c r="H7871" s="1">
        <v>44207</v>
      </c>
      <c r="I7871">
        <v>1400</v>
      </c>
      <c r="J7871" t="s">
        <v>13373</v>
      </c>
      <c r="K7871" t="s">
        <v>456</v>
      </c>
      <c r="L7871">
        <v>10</v>
      </c>
      <c r="M7871">
        <v>7</v>
      </c>
      <c r="N7871">
        <v>19</v>
      </c>
      <c r="O7871" t="s">
        <v>33</v>
      </c>
      <c r="P7871" t="s">
        <v>62</v>
      </c>
      <c r="Q7871">
        <v>89263</v>
      </c>
      <c r="R7871" s="1">
        <v>45477</v>
      </c>
      <c r="S7871" t="s">
        <v>95</v>
      </c>
      <c r="T7871">
        <v>778947</v>
      </c>
      <c r="U7871" t="s">
        <v>13374</v>
      </c>
      <c r="V7871">
        <v>585</v>
      </c>
      <c r="W7871">
        <v>2175</v>
      </c>
      <c r="X7871">
        <v>3</v>
      </c>
      <c r="Y7871">
        <v>2610</v>
      </c>
      <c r="Z7871">
        <v>9</v>
      </c>
      <c r="AA7871">
        <f>Zudio_sales_data[[#This Row],[Price]]*Zudio_sales_data[[#This Row],[Quantity]]</f>
        <v>6525</v>
      </c>
      <c r="AB7871" s="1">
        <v>45629</v>
      </c>
      <c r="AC7871">
        <f>_xlfn.DAYS(Zudio_sales_data[[#This Row],[Last Date]],Zudio_sales_data[[#This Row],[Store Open Date]])</f>
        <v>1422</v>
      </c>
      <c r="AD7871" t="str">
        <f>IF(Zudio_sales_data[[#This Row],[Order Date]]&lt;=Zudio_sales_data[[#This Row],[Store Open Date]],"wrong data","right data")</f>
        <v>right data</v>
      </c>
      <c r="AE7871">
        <f>Zudio_sales_data[[#This Row],[Sales Profit]]/Zudio_sales_data[[#This Row],[Quantity]]</f>
        <v>870</v>
      </c>
    </row>
    <row r="7872" spans="1:31" x14ac:dyDescent="0.3">
      <c r="A7872" t="s">
        <v>139</v>
      </c>
      <c r="B7872" t="s">
        <v>65</v>
      </c>
      <c r="C7872" t="s">
        <v>28</v>
      </c>
      <c r="D7872" t="s">
        <v>82</v>
      </c>
      <c r="E7872">
        <v>86</v>
      </c>
      <c r="F7872">
        <v>428683</v>
      </c>
      <c r="G7872" t="s">
        <v>49</v>
      </c>
      <c r="H7872" s="1">
        <v>44430</v>
      </c>
      <c r="I7872">
        <v>950</v>
      </c>
      <c r="J7872" t="s">
        <v>13375</v>
      </c>
      <c r="K7872" t="s">
        <v>172</v>
      </c>
      <c r="L7872">
        <v>10</v>
      </c>
      <c r="M7872">
        <v>7</v>
      </c>
      <c r="N7872">
        <v>12</v>
      </c>
      <c r="O7872" t="s">
        <v>33</v>
      </c>
      <c r="P7872" t="s">
        <v>62</v>
      </c>
      <c r="Q7872">
        <v>67694</v>
      </c>
      <c r="R7872" s="1">
        <v>45307</v>
      </c>
      <c r="S7872" t="s">
        <v>85</v>
      </c>
      <c r="T7872">
        <v>353595</v>
      </c>
      <c r="U7872" t="s">
        <v>13376</v>
      </c>
      <c r="V7872">
        <v>870</v>
      </c>
      <c r="W7872">
        <v>708</v>
      </c>
      <c r="X7872">
        <v>4</v>
      </c>
      <c r="Y7872">
        <v>1132.8</v>
      </c>
      <c r="Z7872">
        <v>9</v>
      </c>
      <c r="AA7872">
        <f>Zudio_sales_data[[#This Row],[Price]]*Zudio_sales_data[[#This Row],[Quantity]]</f>
        <v>2832</v>
      </c>
      <c r="AB7872" s="1">
        <v>45629</v>
      </c>
      <c r="AC7872">
        <f>_xlfn.DAYS(Zudio_sales_data[[#This Row],[Last Date]],Zudio_sales_data[[#This Row],[Store Open Date]])</f>
        <v>1199</v>
      </c>
      <c r="AD7872" t="str">
        <f>IF(Zudio_sales_data[[#This Row],[Order Date]]&lt;=Zudio_sales_data[[#This Row],[Store Open Date]],"wrong data","right data")</f>
        <v>right data</v>
      </c>
      <c r="AE7872">
        <f>Zudio_sales_data[[#This Row],[Sales Profit]]/Zudio_sales_data[[#This Row],[Quantity]]</f>
        <v>283.2</v>
      </c>
    </row>
    <row r="7873" spans="1:31" x14ac:dyDescent="0.3">
      <c r="A7873" t="s">
        <v>26</v>
      </c>
      <c r="B7873" t="s">
        <v>135</v>
      </c>
      <c r="C7873" t="s">
        <v>28</v>
      </c>
      <c r="D7873" t="s">
        <v>82</v>
      </c>
      <c r="E7873">
        <v>44</v>
      </c>
      <c r="F7873">
        <v>421022</v>
      </c>
      <c r="G7873" t="s">
        <v>49</v>
      </c>
      <c r="H7873" s="1">
        <v>44497</v>
      </c>
      <c r="I7873">
        <v>1200</v>
      </c>
      <c r="J7873" t="s">
        <v>13377</v>
      </c>
      <c r="K7873" t="s">
        <v>140</v>
      </c>
      <c r="L7873">
        <v>10</v>
      </c>
      <c r="M7873">
        <v>9</v>
      </c>
      <c r="N7873">
        <v>8</v>
      </c>
      <c r="O7873" t="s">
        <v>69</v>
      </c>
      <c r="P7873" t="s">
        <v>34</v>
      </c>
      <c r="Q7873">
        <v>56225</v>
      </c>
      <c r="R7873" s="1">
        <v>45624</v>
      </c>
      <c r="S7873" t="s">
        <v>35</v>
      </c>
      <c r="T7873">
        <v>252838</v>
      </c>
      <c r="U7873" t="s">
        <v>13378</v>
      </c>
      <c r="V7873">
        <v>961</v>
      </c>
      <c r="W7873">
        <v>1697</v>
      </c>
      <c r="X7873">
        <v>6</v>
      </c>
      <c r="Y7873">
        <v>4072.8</v>
      </c>
      <c r="Z7873">
        <v>11</v>
      </c>
      <c r="AA7873">
        <f>Zudio_sales_data[[#This Row],[Price]]*Zudio_sales_data[[#This Row],[Quantity]]</f>
        <v>10182</v>
      </c>
      <c r="AB7873" s="1">
        <v>45629</v>
      </c>
      <c r="AC7873">
        <f>_xlfn.DAYS(Zudio_sales_data[[#This Row],[Last Date]],Zudio_sales_data[[#This Row],[Store Open Date]])</f>
        <v>1132</v>
      </c>
      <c r="AD7873" t="str">
        <f>IF(Zudio_sales_data[[#This Row],[Order Date]]&lt;=Zudio_sales_data[[#This Row],[Store Open Date]],"wrong data","right data")</f>
        <v>right data</v>
      </c>
      <c r="AE7873">
        <f>Zudio_sales_data[[#This Row],[Sales Profit]]/Zudio_sales_data[[#This Row],[Quantity]]</f>
        <v>678.80000000000007</v>
      </c>
    </row>
    <row r="7874" spans="1:31" x14ac:dyDescent="0.3">
      <c r="A7874" t="s">
        <v>45</v>
      </c>
      <c r="B7874" t="s">
        <v>197</v>
      </c>
      <c r="C7874" t="s">
        <v>39</v>
      </c>
      <c r="D7874" t="s">
        <v>87</v>
      </c>
      <c r="E7874">
        <v>89</v>
      </c>
      <c r="F7874">
        <v>425781</v>
      </c>
      <c r="G7874" t="s">
        <v>49</v>
      </c>
      <c r="H7874" s="1">
        <v>43922</v>
      </c>
      <c r="I7874">
        <v>1300</v>
      </c>
      <c r="J7874" t="s">
        <v>13379</v>
      </c>
      <c r="K7874" t="s">
        <v>119</v>
      </c>
      <c r="L7874">
        <v>11</v>
      </c>
      <c r="M7874">
        <v>8</v>
      </c>
      <c r="N7874">
        <v>16</v>
      </c>
      <c r="O7874" t="s">
        <v>69</v>
      </c>
      <c r="P7874" t="s">
        <v>90</v>
      </c>
      <c r="Q7874">
        <v>96316</v>
      </c>
      <c r="R7874" s="1">
        <v>45332</v>
      </c>
      <c r="S7874" t="s">
        <v>91</v>
      </c>
      <c r="T7874">
        <v>547655</v>
      </c>
      <c r="U7874" t="s">
        <v>13380</v>
      </c>
      <c r="V7874">
        <v>632</v>
      </c>
      <c r="W7874">
        <v>1960</v>
      </c>
      <c r="X7874">
        <v>8</v>
      </c>
      <c r="Y7874">
        <v>6272</v>
      </c>
      <c r="Z7874">
        <v>9</v>
      </c>
      <c r="AA7874">
        <f>Zudio_sales_data[[#This Row],[Price]]*Zudio_sales_data[[#This Row],[Quantity]]</f>
        <v>15680</v>
      </c>
      <c r="AB7874" s="1">
        <v>45629</v>
      </c>
      <c r="AC7874">
        <f>_xlfn.DAYS(Zudio_sales_data[[#This Row],[Last Date]],Zudio_sales_data[[#This Row],[Store Open Date]])</f>
        <v>1707</v>
      </c>
      <c r="AD7874" t="str">
        <f>IF(Zudio_sales_data[[#This Row],[Order Date]]&lt;=Zudio_sales_data[[#This Row],[Store Open Date]],"wrong data","right data")</f>
        <v>right data</v>
      </c>
      <c r="AE7874">
        <f>Zudio_sales_data[[#This Row],[Sales Profit]]/Zudio_sales_data[[#This Row],[Quantity]]</f>
        <v>784</v>
      </c>
    </row>
    <row r="7875" spans="1:31" x14ac:dyDescent="0.3">
      <c r="A7875" t="s">
        <v>26</v>
      </c>
      <c r="B7875" t="s">
        <v>241</v>
      </c>
      <c r="C7875" t="s">
        <v>28</v>
      </c>
      <c r="D7875" t="s">
        <v>87</v>
      </c>
      <c r="E7875">
        <v>38</v>
      </c>
      <c r="F7875">
        <v>435180</v>
      </c>
      <c r="G7875" t="s">
        <v>49</v>
      </c>
      <c r="H7875" s="1">
        <v>44035</v>
      </c>
      <c r="I7875">
        <v>800</v>
      </c>
      <c r="J7875" t="s">
        <v>13381</v>
      </c>
      <c r="K7875" t="s">
        <v>151</v>
      </c>
      <c r="L7875">
        <v>10</v>
      </c>
      <c r="M7875">
        <v>9</v>
      </c>
      <c r="N7875">
        <v>19</v>
      </c>
      <c r="O7875" t="s">
        <v>33</v>
      </c>
      <c r="P7875" t="s">
        <v>62</v>
      </c>
      <c r="Q7875">
        <v>43333</v>
      </c>
      <c r="R7875" s="1">
        <v>45595</v>
      </c>
      <c r="S7875" t="s">
        <v>115</v>
      </c>
      <c r="T7875">
        <v>778081</v>
      </c>
      <c r="U7875" t="s">
        <v>10481</v>
      </c>
      <c r="V7875">
        <v>645</v>
      </c>
      <c r="W7875">
        <v>596</v>
      </c>
      <c r="X7875">
        <v>6</v>
      </c>
      <c r="Y7875">
        <v>1430.4</v>
      </c>
      <c r="Z7875">
        <v>11</v>
      </c>
      <c r="AA7875">
        <f>Zudio_sales_data[[#This Row],[Price]]*Zudio_sales_data[[#This Row],[Quantity]]</f>
        <v>3576</v>
      </c>
      <c r="AB7875" s="1">
        <v>45629</v>
      </c>
      <c r="AC7875">
        <f>_xlfn.DAYS(Zudio_sales_data[[#This Row],[Last Date]],Zudio_sales_data[[#This Row],[Store Open Date]])</f>
        <v>1594</v>
      </c>
      <c r="AD7875" t="str">
        <f>IF(Zudio_sales_data[[#This Row],[Order Date]]&lt;=Zudio_sales_data[[#This Row],[Store Open Date]],"wrong data","right data")</f>
        <v>right data</v>
      </c>
      <c r="AE7875">
        <f>Zudio_sales_data[[#This Row],[Sales Profit]]/Zudio_sales_data[[#This Row],[Quantity]]</f>
        <v>238.4</v>
      </c>
    </row>
    <row r="7876" spans="1:31" x14ac:dyDescent="0.3">
      <c r="A7876" t="s">
        <v>139</v>
      </c>
      <c r="B7876" t="s">
        <v>183</v>
      </c>
      <c r="C7876" t="s">
        <v>28</v>
      </c>
      <c r="D7876" t="s">
        <v>87</v>
      </c>
      <c r="E7876">
        <v>61</v>
      </c>
      <c r="F7876">
        <v>430659</v>
      </c>
      <c r="G7876" t="s">
        <v>30</v>
      </c>
      <c r="H7876" s="1">
        <v>44565</v>
      </c>
      <c r="I7876">
        <v>950</v>
      </c>
      <c r="J7876" t="s">
        <v>13382</v>
      </c>
      <c r="K7876" t="s">
        <v>51</v>
      </c>
      <c r="L7876">
        <v>11</v>
      </c>
      <c r="M7876">
        <v>8</v>
      </c>
      <c r="N7876">
        <v>3</v>
      </c>
      <c r="O7876" t="s">
        <v>69</v>
      </c>
      <c r="P7876" t="s">
        <v>34</v>
      </c>
      <c r="Q7876">
        <v>24356</v>
      </c>
      <c r="R7876" s="1">
        <v>45391</v>
      </c>
      <c r="S7876" t="s">
        <v>63</v>
      </c>
      <c r="T7876">
        <v>690821</v>
      </c>
      <c r="U7876" t="s">
        <v>13383</v>
      </c>
      <c r="V7876">
        <v>987</v>
      </c>
      <c r="W7876">
        <v>825</v>
      </c>
      <c r="X7876">
        <v>3</v>
      </c>
      <c r="Y7876">
        <v>990</v>
      </c>
      <c r="Z7876">
        <v>9</v>
      </c>
      <c r="AA7876">
        <f>Zudio_sales_data[[#This Row],[Price]]*Zudio_sales_data[[#This Row],[Quantity]]</f>
        <v>2475</v>
      </c>
      <c r="AB7876" s="1">
        <v>45629</v>
      </c>
      <c r="AC7876">
        <f>_xlfn.DAYS(Zudio_sales_data[[#This Row],[Last Date]],Zudio_sales_data[[#This Row],[Store Open Date]])</f>
        <v>1064</v>
      </c>
      <c r="AD7876" t="str">
        <f>IF(Zudio_sales_data[[#This Row],[Order Date]]&lt;=Zudio_sales_data[[#This Row],[Store Open Date]],"wrong data","right data")</f>
        <v>right data</v>
      </c>
      <c r="AE7876">
        <f>Zudio_sales_data[[#This Row],[Sales Profit]]/Zudio_sales_data[[#This Row],[Quantity]]</f>
        <v>330</v>
      </c>
    </row>
    <row r="7877" spans="1:31" x14ac:dyDescent="0.3">
      <c r="A7877" t="s">
        <v>71</v>
      </c>
      <c r="B7877" t="s">
        <v>317</v>
      </c>
      <c r="C7877" t="s">
        <v>47</v>
      </c>
      <c r="D7877" t="s">
        <v>229</v>
      </c>
      <c r="E7877">
        <v>54</v>
      </c>
      <c r="F7877">
        <v>405963</v>
      </c>
      <c r="G7877" t="s">
        <v>49</v>
      </c>
      <c r="H7877" s="1">
        <v>44105</v>
      </c>
      <c r="I7877">
        <v>1000</v>
      </c>
      <c r="J7877" t="s">
        <v>13384</v>
      </c>
      <c r="K7877" t="s">
        <v>494</v>
      </c>
      <c r="L7877">
        <v>9</v>
      </c>
      <c r="M7877">
        <v>8</v>
      </c>
      <c r="N7877">
        <v>11</v>
      </c>
      <c r="O7877" t="s">
        <v>69</v>
      </c>
      <c r="P7877" t="s">
        <v>34</v>
      </c>
      <c r="Q7877">
        <v>91405</v>
      </c>
      <c r="R7877" s="1">
        <v>45561</v>
      </c>
      <c r="S7877" t="s">
        <v>131</v>
      </c>
      <c r="T7877">
        <v>481723</v>
      </c>
      <c r="U7877" t="s">
        <v>13385</v>
      </c>
      <c r="V7877">
        <v>596</v>
      </c>
      <c r="W7877">
        <v>2259</v>
      </c>
      <c r="X7877">
        <v>2</v>
      </c>
      <c r="Y7877">
        <v>1807.2</v>
      </c>
      <c r="Z7877">
        <v>11</v>
      </c>
      <c r="AA7877">
        <f>Zudio_sales_data[[#This Row],[Price]]*Zudio_sales_data[[#This Row],[Quantity]]</f>
        <v>4518</v>
      </c>
      <c r="AB7877" s="1">
        <v>45629</v>
      </c>
      <c r="AC7877">
        <f>_xlfn.DAYS(Zudio_sales_data[[#This Row],[Last Date]],Zudio_sales_data[[#This Row],[Store Open Date]])</f>
        <v>1524</v>
      </c>
      <c r="AD7877" t="str">
        <f>IF(Zudio_sales_data[[#This Row],[Order Date]]&lt;=Zudio_sales_data[[#This Row],[Store Open Date]],"wrong data","right data")</f>
        <v>right data</v>
      </c>
      <c r="AE7877">
        <f>Zudio_sales_data[[#This Row],[Sales Profit]]/Zudio_sales_data[[#This Row],[Quantity]]</f>
        <v>903.6</v>
      </c>
    </row>
    <row r="7878" spans="1:31" x14ac:dyDescent="0.3">
      <c r="A7878" t="s">
        <v>55</v>
      </c>
      <c r="B7878" t="s">
        <v>179</v>
      </c>
      <c r="C7878" t="s">
        <v>39</v>
      </c>
      <c r="D7878" t="s">
        <v>29</v>
      </c>
      <c r="E7878">
        <v>30</v>
      </c>
      <c r="F7878">
        <v>406164</v>
      </c>
      <c r="G7878" t="s">
        <v>30</v>
      </c>
      <c r="H7878" s="1">
        <v>45236</v>
      </c>
      <c r="I7878">
        <v>1000</v>
      </c>
      <c r="J7878" t="s">
        <v>13386</v>
      </c>
      <c r="K7878" t="s">
        <v>564</v>
      </c>
      <c r="L7878">
        <v>10</v>
      </c>
      <c r="M7878">
        <v>7</v>
      </c>
      <c r="N7878">
        <v>11</v>
      </c>
      <c r="O7878" t="s">
        <v>33</v>
      </c>
      <c r="P7878" t="s">
        <v>62</v>
      </c>
      <c r="Q7878">
        <v>16340</v>
      </c>
      <c r="R7878" s="1">
        <v>45403</v>
      </c>
      <c r="S7878" t="s">
        <v>63</v>
      </c>
      <c r="T7878">
        <v>971148</v>
      </c>
      <c r="U7878" t="s">
        <v>13387</v>
      </c>
      <c r="V7878">
        <v>379</v>
      </c>
      <c r="W7878">
        <v>1100</v>
      </c>
      <c r="X7878">
        <v>5</v>
      </c>
      <c r="Y7878">
        <v>2200</v>
      </c>
      <c r="Z7878">
        <v>9</v>
      </c>
      <c r="AA7878">
        <f>Zudio_sales_data[[#This Row],[Price]]*Zudio_sales_data[[#This Row],[Quantity]]</f>
        <v>5500</v>
      </c>
      <c r="AB7878" s="1">
        <v>45629</v>
      </c>
      <c r="AC7878">
        <f>_xlfn.DAYS(Zudio_sales_data[[#This Row],[Last Date]],Zudio_sales_data[[#This Row],[Store Open Date]])</f>
        <v>393</v>
      </c>
      <c r="AD7878" t="str">
        <f>IF(Zudio_sales_data[[#This Row],[Order Date]]&lt;=Zudio_sales_data[[#This Row],[Store Open Date]],"wrong data","right data")</f>
        <v>right data</v>
      </c>
      <c r="AE7878">
        <f>Zudio_sales_data[[#This Row],[Sales Profit]]/Zudio_sales_data[[#This Row],[Quantity]]</f>
        <v>440</v>
      </c>
    </row>
    <row r="7879" spans="1:31" x14ac:dyDescent="0.3">
      <c r="A7879" t="s">
        <v>37</v>
      </c>
      <c r="B7879" t="s">
        <v>219</v>
      </c>
      <c r="C7879" t="s">
        <v>39</v>
      </c>
      <c r="D7879" t="s">
        <v>29</v>
      </c>
      <c r="E7879">
        <v>8</v>
      </c>
      <c r="F7879">
        <v>422290</v>
      </c>
      <c r="G7879" t="s">
        <v>30</v>
      </c>
      <c r="H7879" s="1">
        <v>44778</v>
      </c>
      <c r="I7879">
        <v>1300</v>
      </c>
      <c r="J7879" t="s">
        <v>13388</v>
      </c>
      <c r="K7879" t="s">
        <v>637</v>
      </c>
      <c r="L7879">
        <v>10</v>
      </c>
      <c r="M7879">
        <v>9</v>
      </c>
      <c r="N7879">
        <v>13</v>
      </c>
      <c r="O7879" t="s">
        <v>33</v>
      </c>
      <c r="P7879" t="s">
        <v>34</v>
      </c>
      <c r="Q7879">
        <v>82650</v>
      </c>
      <c r="R7879" s="1">
        <v>45356</v>
      </c>
      <c r="S7879" t="s">
        <v>58</v>
      </c>
      <c r="T7879">
        <v>153975</v>
      </c>
      <c r="U7879" t="s">
        <v>13389</v>
      </c>
      <c r="V7879">
        <v>287</v>
      </c>
      <c r="W7879">
        <v>854</v>
      </c>
      <c r="X7879">
        <v>6</v>
      </c>
      <c r="Y7879">
        <v>2049.6</v>
      </c>
      <c r="Z7879">
        <v>11</v>
      </c>
      <c r="AA7879">
        <f>Zudio_sales_data[[#This Row],[Price]]*Zudio_sales_data[[#This Row],[Quantity]]</f>
        <v>5124</v>
      </c>
      <c r="AB7879" s="1">
        <v>45629</v>
      </c>
      <c r="AC7879">
        <f>_xlfn.DAYS(Zudio_sales_data[[#This Row],[Last Date]],Zudio_sales_data[[#This Row],[Store Open Date]])</f>
        <v>851</v>
      </c>
      <c r="AD7879" t="str">
        <f>IF(Zudio_sales_data[[#This Row],[Order Date]]&lt;=Zudio_sales_data[[#This Row],[Store Open Date]],"wrong data","right data")</f>
        <v>right data</v>
      </c>
      <c r="AE7879">
        <f>Zudio_sales_data[[#This Row],[Sales Profit]]/Zudio_sales_data[[#This Row],[Quantity]]</f>
        <v>341.59999999999997</v>
      </c>
    </row>
    <row r="7880" spans="1:31" x14ac:dyDescent="0.3">
      <c r="A7880" t="s">
        <v>45</v>
      </c>
      <c r="B7880" t="s">
        <v>179</v>
      </c>
      <c r="C7880" t="s">
        <v>39</v>
      </c>
      <c r="D7880" t="s">
        <v>87</v>
      </c>
      <c r="E7880">
        <v>27</v>
      </c>
      <c r="F7880">
        <v>414864</v>
      </c>
      <c r="G7880" t="s">
        <v>30</v>
      </c>
      <c r="H7880" s="1">
        <v>44624</v>
      </c>
      <c r="I7880">
        <v>1000</v>
      </c>
      <c r="J7880" t="s">
        <v>13390</v>
      </c>
      <c r="K7880" t="s">
        <v>358</v>
      </c>
      <c r="L7880">
        <v>10</v>
      </c>
      <c r="M7880">
        <v>9</v>
      </c>
      <c r="N7880">
        <v>4</v>
      </c>
      <c r="O7880" t="s">
        <v>33</v>
      </c>
      <c r="P7880" t="s">
        <v>52</v>
      </c>
      <c r="Q7880">
        <v>11304</v>
      </c>
      <c r="R7880" s="1">
        <v>45560</v>
      </c>
      <c r="S7880" t="s">
        <v>131</v>
      </c>
      <c r="T7880">
        <v>773997</v>
      </c>
      <c r="U7880" t="s">
        <v>13391</v>
      </c>
      <c r="V7880">
        <v>552</v>
      </c>
      <c r="W7880">
        <v>815</v>
      </c>
      <c r="X7880">
        <v>1</v>
      </c>
      <c r="Y7880">
        <v>326</v>
      </c>
      <c r="Z7880">
        <v>11</v>
      </c>
      <c r="AA7880">
        <f>Zudio_sales_data[[#This Row],[Price]]*Zudio_sales_data[[#This Row],[Quantity]]</f>
        <v>815</v>
      </c>
      <c r="AB7880" s="1">
        <v>45629</v>
      </c>
      <c r="AC7880">
        <f>_xlfn.DAYS(Zudio_sales_data[[#This Row],[Last Date]],Zudio_sales_data[[#This Row],[Store Open Date]])</f>
        <v>1005</v>
      </c>
      <c r="AD7880" t="str">
        <f>IF(Zudio_sales_data[[#This Row],[Order Date]]&lt;=Zudio_sales_data[[#This Row],[Store Open Date]],"wrong data","right data")</f>
        <v>right data</v>
      </c>
      <c r="AE7880">
        <f>Zudio_sales_data[[#This Row],[Sales Profit]]/Zudio_sales_data[[#This Row],[Quantity]]</f>
        <v>326</v>
      </c>
    </row>
    <row r="7881" spans="1:31" x14ac:dyDescent="0.3">
      <c r="A7881" t="s">
        <v>71</v>
      </c>
      <c r="B7881" t="s">
        <v>365</v>
      </c>
      <c r="C7881" t="s">
        <v>28</v>
      </c>
      <c r="D7881" t="s">
        <v>87</v>
      </c>
      <c r="E7881">
        <v>85</v>
      </c>
      <c r="F7881">
        <v>431368</v>
      </c>
      <c r="G7881" t="s">
        <v>49</v>
      </c>
      <c r="H7881" s="1">
        <v>44450</v>
      </c>
      <c r="I7881">
        <v>1400</v>
      </c>
      <c r="J7881" t="s">
        <v>809</v>
      </c>
      <c r="K7881" t="s">
        <v>736</v>
      </c>
      <c r="L7881">
        <v>10</v>
      </c>
      <c r="M7881">
        <v>9</v>
      </c>
      <c r="N7881">
        <v>5</v>
      </c>
      <c r="O7881" t="s">
        <v>69</v>
      </c>
      <c r="P7881" t="s">
        <v>34</v>
      </c>
      <c r="Q7881">
        <v>51898</v>
      </c>
      <c r="R7881" s="1">
        <v>45543</v>
      </c>
      <c r="S7881" t="s">
        <v>131</v>
      </c>
      <c r="T7881">
        <v>338536</v>
      </c>
      <c r="U7881" t="s">
        <v>13392</v>
      </c>
      <c r="V7881">
        <v>734</v>
      </c>
      <c r="W7881">
        <v>1669</v>
      </c>
      <c r="X7881">
        <v>1</v>
      </c>
      <c r="Y7881">
        <v>667.6</v>
      </c>
      <c r="Z7881">
        <v>11</v>
      </c>
      <c r="AA7881">
        <f>Zudio_sales_data[[#This Row],[Price]]*Zudio_sales_data[[#This Row],[Quantity]]</f>
        <v>1669</v>
      </c>
      <c r="AB7881" s="1">
        <v>45629</v>
      </c>
      <c r="AC7881">
        <f>_xlfn.DAYS(Zudio_sales_data[[#This Row],[Last Date]],Zudio_sales_data[[#This Row],[Store Open Date]])</f>
        <v>1179</v>
      </c>
      <c r="AD7881" t="str">
        <f>IF(Zudio_sales_data[[#This Row],[Order Date]]&lt;=Zudio_sales_data[[#This Row],[Store Open Date]],"wrong data","right data")</f>
        <v>right data</v>
      </c>
      <c r="AE7881">
        <f>Zudio_sales_data[[#This Row],[Sales Profit]]/Zudio_sales_data[[#This Row],[Quantity]]</f>
        <v>667.6</v>
      </c>
    </row>
    <row r="7882" spans="1:31" x14ac:dyDescent="0.3">
      <c r="A7882" t="s">
        <v>26</v>
      </c>
      <c r="B7882" t="s">
        <v>76</v>
      </c>
      <c r="C7882" t="s">
        <v>39</v>
      </c>
      <c r="D7882" t="s">
        <v>101</v>
      </c>
      <c r="E7882">
        <v>62</v>
      </c>
      <c r="F7882">
        <v>421275</v>
      </c>
      <c r="G7882" t="s">
        <v>30</v>
      </c>
      <c r="H7882" s="1">
        <v>45079</v>
      </c>
      <c r="I7882">
        <v>1200</v>
      </c>
      <c r="J7882" t="s">
        <v>13393</v>
      </c>
      <c r="K7882" t="s">
        <v>103</v>
      </c>
      <c r="L7882">
        <v>10</v>
      </c>
      <c r="M7882">
        <v>7</v>
      </c>
      <c r="N7882">
        <v>5</v>
      </c>
      <c r="O7882" t="s">
        <v>69</v>
      </c>
      <c r="P7882" t="s">
        <v>34</v>
      </c>
      <c r="Q7882">
        <v>33952</v>
      </c>
      <c r="R7882" s="1">
        <v>45453</v>
      </c>
      <c r="S7882" t="s">
        <v>43</v>
      </c>
      <c r="T7882">
        <v>893023</v>
      </c>
      <c r="U7882" t="s">
        <v>10422</v>
      </c>
      <c r="V7882">
        <v>276</v>
      </c>
      <c r="W7882">
        <v>1343</v>
      </c>
      <c r="X7882">
        <v>7</v>
      </c>
      <c r="Y7882">
        <v>3760.4</v>
      </c>
      <c r="Z7882">
        <v>9</v>
      </c>
      <c r="AA7882">
        <f>Zudio_sales_data[[#This Row],[Price]]*Zudio_sales_data[[#This Row],[Quantity]]</f>
        <v>9401</v>
      </c>
      <c r="AB7882" s="1">
        <v>45629</v>
      </c>
      <c r="AC7882">
        <f>_xlfn.DAYS(Zudio_sales_data[[#This Row],[Last Date]],Zudio_sales_data[[#This Row],[Store Open Date]])</f>
        <v>550</v>
      </c>
      <c r="AD7882" t="str">
        <f>IF(Zudio_sales_data[[#This Row],[Order Date]]&lt;=Zudio_sales_data[[#This Row],[Store Open Date]],"wrong data","right data")</f>
        <v>right data</v>
      </c>
      <c r="AE7882">
        <f>Zudio_sales_data[[#This Row],[Sales Profit]]/Zudio_sales_data[[#This Row],[Quantity]]</f>
        <v>537.20000000000005</v>
      </c>
    </row>
    <row r="7883" spans="1:31" x14ac:dyDescent="0.3">
      <c r="A7883" t="s">
        <v>71</v>
      </c>
      <c r="B7883" t="s">
        <v>197</v>
      </c>
      <c r="C7883" t="s">
        <v>39</v>
      </c>
      <c r="D7883" t="s">
        <v>66</v>
      </c>
      <c r="E7883">
        <v>50</v>
      </c>
      <c r="F7883">
        <v>418809</v>
      </c>
      <c r="G7883" t="s">
        <v>30</v>
      </c>
      <c r="H7883" s="1">
        <v>44074</v>
      </c>
      <c r="I7883">
        <v>800</v>
      </c>
      <c r="J7883" t="s">
        <v>1469</v>
      </c>
      <c r="K7883" t="s">
        <v>522</v>
      </c>
      <c r="L7883">
        <v>11</v>
      </c>
      <c r="M7883">
        <v>8</v>
      </c>
      <c r="N7883">
        <v>10</v>
      </c>
      <c r="O7883" t="s">
        <v>33</v>
      </c>
      <c r="P7883" t="s">
        <v>62</v>
      </c>
      <c r="Q7883">
        <v>54519</v>
      </c>
      <c r="R7883" s="1">
        <v>45531</v>
      </c>
      <c r="S7883" t="s">
        <v>53</v>
      </c>
      <c r="T7883">
        <v>527871</v>
      </c>
      <c r="U7883" t="s">
        <v>13394</v>
      </c>
      <c r="V7883">
        <v>490</v>
      </c>
      <c r="W7883">
        <v>1944</v>
      </c>
      <c r="X7883">
        <v>3</v>
      </c>
      <c r="Y7883">
        <v>2332.8000000000002</v>
      </c>
      <c r="Z7883">
        <v>9</v>
      </c>
      <c r="AA7883">
        <f>Zudio_sales_data[[#This Row],[Price]]*Zudio_sales_data[[#This Row],[Quantity]]</f>
        <v>5832</v>
      </c>
      <c r="AB7883" s="1">
        <v>45629</v>
      </c>
      <c r="AC7883">
        <f>_xlfn.DAYS(Zudio_sales_data[[#This Row],[Last Date]],Zudio_sales_data[[#This Row],[Store Open Date]])</f>
        <v>1555</v>
      </c>
      <c r="AD7883" t="str">
        <f>IF(Zudio_sales_data[[#This Row],[Order Date]]&lt;=Zudio_sales_data[[#This Row],[Store Open Date]],"wrong data","right data")</f>
        <v>right data</v>
      </c>
      <c r="AE7883">
        <f>Zudio_sales_data[[#This Row],[Sales Profit]]/Zudio_sales_data[[#This Row],[Quantity]]</f>
        <v>777.6</v>
      </c>
    </row>
    <row r="7884" spans="1:31" x14ac:dyDescent="0.3">
      <c r="A7884" t="s">
        <v>45</v>
      </c>
      <c r="B7884" t="s">
        <v>328</v>
      </c>
      <c r="C7884" t="s">
        <v>39</v>
      </c>
      <c r="D7884" t="s">
        <v>112</v>
      </c>
      <c r="E7884">
        <v>21</v>
      </c>
      <c r="F7884">
        <v>430460</v>
      </c>
      <c r="G7884" t="s">
        <v>49</v>
      </c>
      <c r="H7884" s="1">
        <v>43903</v>
      </c>
      <c r="I7884">
        <v>1400</v>
      </c>
      <c r="J7884" t="s">
        <v>13395</v>
      </c>
      <c r="K7884" t="s">
        <v>227</v>
      </c>
      <c r="L7884">
        <v>10</v>
      </c>
      <c r="M7884">
        <v>7</v>
      </c>
      <c r="N7884">
        <v>15</v>
      </c>
      <c r="O7884" t="s">
        <v>69</v>
      </c>
      <c r="P7884" t="s">
        <v>90</v>
      </c>
      <c r="Q7884">
        <v>63776</v>
      </c>
      <c r="R7884" s="1">
        <v>45536</v>
      </c>
      <c r="S7884" t="s">
        <v>131</v>
      </c>
      <c r="T7884">
        <v>794456</v>
      </c>
      <c r="U7884" t="s">
        <v>13396</v>
      </c>
      <c r="V7884">
        <v>398</v>
      </c>
      <c r="W7884">
        <v>1117</v>
      </c>
      <c r="X7884">
        <v>6</v>
      </c>
      <c r="Y7884">
        <v>2680.8</v>
      </c>
      <c r="Z7884">
        <v>9</v>
      </c>
      <c r="AA7884">
        <f>Zudio_sales_data[[#This Row],[Price]]*Zudio_sales_data[[#This Row],[Quantity]]</f>
        <v>6702</v>
      </c>
      <c r="AB7884" s="1">
        <v>45629</v>
      </c>
      <c r="AC7884">
        <f>_xlfn.DAYS(Zudio_sales_data[[#This Row],[Last Date]],Zudio_sales_data[[#This Row],[Store Open Date]])</f>
        <v>1726</v>
      </c>
      <c r="AD7884" t="str">
        <f>IF(Zudio_sales_data[[#This Row],[Order Date]]&lt;=Zudio_sales_data[[#This Row],[Store Open Date]],"wrong data","right data")</f>
        <v>right data</v>
      </c>
      <c r="AE7884">
        <f>Zudio_sales_data[[#This Row],[Sales Profit]]/Zudio_sales_data[[#This Row],[Quantity]]</f>
        <v>446.8</v>
      </c>
    </row>
    <row r="7885" spans="1:31" x14ac:dyDescent="0.3">
      <c r="A7885" t="s">
        <v>37</v>
      </c>
      <c r="B7885" t="s">
        <v>183</v>
      </c>
      <c r="C7885" t="s">
        <v>39</v>
      </c>
      <c r="D7885" t="s">
        <v>87</v>
      </c>
      <c r="E7885">
        <v>43</v>
      </c>
      <c r="F7885">
        <v>425986</v>
      </c>
      <c r="G7885" t="s">
        <v>30</v>
      </c>
      <c r="H7885" s="1">
        <v>45446</v>
      </c>
      <c r="I7885">
        <v>1100</v>
      </c>
      <c r="J7885" t="s">
        <v>3064</v>
      </c>
      <c r="K7885" t="s">
        <v>32</v>
      </c>
      <c r="L7885">
        <v>10</v>
      </c>
      <c r="M7885">
        <v>9</v>
      </c>
      <c r="N7885">
        <v>19</v>
      </c>
      <c r="O7885" t="s">
        <v>33</v>
      </c>
      <c r="P7885" t="s">
        <v>52</v>
      </c>
      <c r="Q7885">
        <v>74446</v>
      </c>
      <c r="R7885" s="1">
        <v>45502</v>
      </c>
      <c r="S7885" t="s">
        <v>95</v>
      </c>
      <c r="T7885">
        <v>283116</v>
      </c>
      <c r="U7885" t="s">
        <v>13397</v>
      </c>
      <c r="V7885">
        <v>535</v>
      </c>
      <c r="W7885">
        <v>2292</v>
      </c>
      <c r="X7885">
        <v>4</v>
      </c>
      <c r="Y7885">
        <v>3667.2</v>
      </c>
      <c r="Z7885">
        <v>11</v>
      </c>
      <c r="AA7885">
        <f>Zudio_sales_data[[#This Row],[Price]]*Zudio_sales_data[[#This Row],[Quantity]]</f>
        <v>9168</v>
      </c>
      <c r="AB7885" s="1">
        <v>45629</v>
      </c>
      <c r="AC7885">
        <f>_xlfn.DAYS(Zudio_sales_data[[#This Row],[Last Date]],Zudio_sales_data[[#This Row],[Store Open Date]])</f>
        <v>183</v>
      </c>
      <c r="AD7885" t="str">
        <f>IF(Zudio_sales_data[[#This Row],[Order Date]]&lt;=Zudio_sales_data[[#This Row],[Store Open Date]],"wrong data","right data")</f>
        <v>right data</v>
      </c>
      <c r="AE7885">
        <f>Zudio_sales_data[[#This Row],[Sales Profit]]/Zudio_sales_data[[#This Row],[Quantity]]</f>
        <v>916.8</v>
      </c>
    </row>
    <row r="7886" spans="1:31" x14ac:dyDescent="0.3">
      <c r="A7886" t="s">
        <v>139</v>
      </c>
      <c r="B7886" t="s">
        <v>157</v>
      </c>
      <c r="C7886" t="s">
        <v>28</v>
      </c>
      <c r="D7886" t="s">
        <v>29</v>
      </c>
      <c r="E7886">
        <v>2</v>
      </c>
      <c r="F7886">
        <v>425303</v>
      </c>
      <c r="G7886" t="s">
        <v>49</v>
      </c>
      <c r="H7886" s="1">
        <v>43863</v>
      </c>
      <c r="I7886">
        <v>1400</v>
      </c>
      <c r="J7886" t="s">
        <v>13398</v>
      </c>
      <c r="K7886" t="s">
        <v>1025</v>
      </c>
      <c r="L7886">
        <v>11</v>
      </c>
      <c r="M7886">
        <v>8</v>
      </c>
      <c r="N7886">
        <v>10</v>
      </c>
      <c r="O7886" t="s">
        <v>33</v>
      </c>
      <c r="P7886" t="s">
        <v>34</v>
      </c>
      <c r="Q7886">
        <v>87800</v>
      </c>
      <c r="R7886" s="1">
        <v>45595</v>
      </c>
      <c r="S7886" t="s">
        <v>115</v>
      </c>
      <c r="T7886">
        <v>485491</v>
      </c>
      <c r="U7886" t="s">
        <v>13399</v>
      </c>
      <c r="V7886">
        <v>844</v>
      </c>
      <c r="W7886">
        <v>2938</v>
      </c>
      <c r="X7886">
        <v>2</v>
      </c>
      <c r="Y7886">
        <v>2350.4</v>
      </c>
      <c r="Z7886">
        <v>9</v>
      </c>
      <c r="AA7886">
        <f>Zudio_sales_data[[#This Row],[Price]]*Zudio_sales_data[[#This Row],[Quantity]]</f>
        <v>5876</v>
      </c>
      <c r="AB7886" s="1">
        <v>45629</v>
      </c>
      <c r="AC7886">
        <f>_xlfn.DAYS(Zudio_sales_data[[#This Row],[Last Date]],Zudio_sales_data[[#This Row],[Store Open Date]])</f>
        <v>1766</v>
      </c>
      <c r="AD7886" t="str">
        <f>IF(Zudio_sales_data[[#This Row],[Order Date]]&lt;=Zudio_sales_data[[#This Row],[Store Open Date]],"wrong data","right data")</f>
        <v>right data</v>
      </c>
      <c r="AE7886">
        <f>Zudio_sales_data[[#This Row],[Sales Profit]]/Zudio_sales_data[[#This Row],[Quantity]]</f>
        <v>1175.2</v>
      </c>
    </row>
    <row r="7887" spans="1:31" x14ac:dyDescent="0.3">
      <c r="A7887" t="s">
        <v>110</v>
      </c>
      <c r="B7887" t="s">
        <v>125</v>
      </c>
      <c r="C7887" t="s">
        <v>39</v>
      </c>
      <c r="D7887" t="s">
        <v>29</v>
      </c>
      <c r="E7887">
        <v>69</v>
      </c>
      <c r="F7887">
        <v>410350</v>
      </c>
      <c r="G7887" t="s">
        <v>49</v>
      </c>
      <c r="H7887" s="1">
        <v>44312</v>
      </c>
      <c r="I7887">
        <v>1200</v>
      </c>
      <c r="J7887" t="s">
        <v>13400</v>
      </c>
      <c r="K7887" t="s">
        <v>142</v>
      </c>
      <c r="L7887">
        <v>11</v>
      </c>
      <c r="M7887">
        <v>8</v>
      </c>
      <c r="N7887">
        <v>3</v>
      </c>
      <c r="O7887" t="s">
        <v>33</v>
      </c>
      <c r="P7887" t="s">
        <v>52</v>
      </c>
      <c r="Q7887">
        <v>18574</v>
      </c>
      <c r="R7887" s="1">
        <v>45308</v>
      </c>
      <c r="S7887" t="s">
        <v>85</v>
      </c>
      <c r="T7887">
        <v>809925</v>
      </c>
      <c r="U7887" t="s">
        <v>13401</v>
      </c>
      <c r="V7887">
        <v>230</v>
      </c>
      <c r="W7887">
        <v>1903</v>
      </c>
      <c r="X7887">
        <v>2</v>
      </c>
      <c r="Y7887">
        <v>1522.4</v>
      </c>
      <c r="Z7887">
        <v>9</v>
      </c>
      <c r="AA7887">
        <f>Zudio_sales_data[[#This Row],[Price]]*Zudio_sales_data[[#This Row],[Quantity]]</f>
        <v>3806</v>
      </c>
      <c r="AB7887" s="1">
        <v>45629</v>
      </c>
      <c r="AC7887">
        <f>_xlfn.DAYS(Zudio_sales_data[[#This Row],[Last Date]],Zudio_sales_data[[#This Row],[Store Open Date]])</f>
        <v>1317</v>
      </c>
      <c r="AD7887" t="str">
        <f>IF(Zudio_sales_data[[#This Row],[Order Date]]&lt;=Zudio_sales_data[[#This Row],[Store Open Date]],"wrong data","right data")</f>
        <v>right data</v>
      </c>
      <c r="AE7887">
        <f>Zudio_sales_data[[#This Row],[Sales Profit]]/Zudio_sales_data[[#This Row],[Quantity]]</f>
        <v>761.2</v>
      </c>
    </row>
    <row r="7888" spans="1:31" x14ac:dyDescent="0.3">
      <c r="A7888" t="s">
        <v>45</v>
      </c>
      <c r="B7888" t="s">
        <v>59</v>
      </c>
      <c r="C7888" t="s">
        <v>47</v>
      </c>
      <c r="D7888" t="s">
        <v>40</v>
      </c>
      <c r="E7888">
        <v>8</v>
      </c>
      <c r="F7888">
        <v>405686</v>
      </c>
      <c r="G7888" t="s">
        <v>30</v>
      </c>
      <c r="H7888" s="1">
        <v>44770</v>
      </c>
      <c r="I7888">
        <v>1400</v>
      </c>
      <c r="J7888" t="s">
        <v>13402</v>
      </c>
      <c r="K7888" t="s">
        <v>507</v>
      </c>
      <c r="L7888">
        <v>10</v>
      </c>
      <c r="M7888">
        <v>9</v>
      </c>
      <c r="N7888">
        <v>12</v>
      </c>
      <c r="O7888" t="s">
        <v>69</v>
      </c>
      <c r="P7888" t="s">
        <v>34</v>
      </c>
      <c r="Q7888">
        <v>56589</v>
      </c>
      <c r="R7888" s="1">
        <v>45464</v>
      </c>
      <c r="S7888" t="s">
        <v>43</v>
      </c>
      <c r="T7888">
        <v>636458</v>
      </c>
      <c r="U7888" t="s">
        <v>13403</v>
      </c>
      <c r="V7888">
        <v>391</v>
      </c>
      <c r="W7888">
        <v>2956</v>
      </c>
      <c r="X7888">
        <v>5</v>
      </c>
      <c r="Y7888">
        <v>5912</v>
      </c>
      <c r="Z7888">
        <v>11</v>
      </c>
      <c r="AA7888">
        <f>Zudio_sales_data[[#This Row],[Price]]*Zudio_sales_data[[#This Row],[Quantity]]</f>
        <v>14780</v>
      </c>
      <c r="AB7888" s="1">
        <v>45629</v>
      </c>
      <c r="AC7888">
        <f>_xlfn.DAYS(Zudio_sales_data[[#This Row],[Last Date]],Zudio_sales_data[[#This Row],[Store Open Date]])</f>
        <v>859</v>
      </c>
      <c r="AD7888" t="str">
        <f>IF(Zudio_sales_data[[#This Row],[Order Date]]&lt;=Zudio_sales_data[[#This Row],[Store Open Date]],"wrong data","right data")</f>
        <v>right data</v>
      </c>
      <c r="AE7888">
        <f>Zudio_sales_data[[#This Row],[Sales Profit]]/Zudio_sales_data[[#This Row],[Quantity]]</f>
        <v>1182.4000000000001</v>
      </c>
    </row>
    <row r="7889" spans="1:31" x14ac:dyDescent="0.3">
      <c r="A7889" t="s">
        <v>139</v>
      </c>
      <c r="B7889" t="s">
        <v>72</v>
      </c>
      <c r="C7889" t="s">
        <v>39</v>
      </c>
      <c r="D7889" t="s">
        <v>48</v>
      </c>
      <c r="E7889">
        <v>43</v>
      </c>
      <c r="F7889">
        <v>424534</v>
      </c>
      <c r="G7889" t="s">
        <v>30</v>
      </c>
      <c r="H7889" s="1">
        <v>44324</v>
      </c>
      <c r="I7889">
        <v>1300</v>
      </c>
      <c r="J7889" t="s">
        <v>13404</v>
      </c>
      <c r="K7889" t="s">
        <v>130</v>
      </c>
      <c r="L7889">
        <v>10</v>
      </c>
      <c r="M7889">
        <v>7</v>
      </c>
      <c r="N7889">
        <v>19</v>
      </c>
      <c r="O7889" t="s">
        <v>69</v>
      </c>
      <c r="P7889" t="s">
        <v>90</v>
      </c>
      <c r="Q7889">
        <v>40956</v>
      </c>
      <c r="R7889" s="1">
        <v>45304</v>
      </c>
      <c r="S7889" t="s">
        <v>85</v>
      </c>
      <c r="T7889">
        <v>963130</v>
      </c>
      <c r="U7889" t="s">
        <v>13405</v>
      </c>
      <c r="V7889">
        <v>882</v>
      </c>
      <c r="W7889">
        <v>1210</v>
      </c>
      <c r="X7889">
        <v>8</v>
      </c>
      <c r="Y7889">
        <v>3872</v>
      </c>
      <c r="Z7889">
        <v>9</v>
      </c>
      <c r="AA7889">
        <f>Zudio_sales_data[[#This Row],[Price]]*Zudio_sales_data[[#This Row],[Quantity]]</f>
        <v>9680</v>
      </c>
      <c r="AB7889" s="1">
        <v>45629</v>
      </c>
      <c r="AC7889">
        <f>_xlfn.DAYS(Zudio_sales_data[[#This Row],[Last Date]],Zudio_sales_data[[#This Row],[Store Open Date]])</f>
        <v>1305</v>
      </c>
      <c r="AD7889" t="str">
        <f>IF(Zudio_sales_data[[#This Row],[Order Date]]&lt;=Zudio_sales_data[[#This Row],[Store Open Date]],"wrong data","right data")</f>
        <v>right data</v>
      </c>
      <c r="AE7889">
        <f>Zudio_sales_data[[#This Row],[Sales Profit]]/Zudio_sales_data[[#This Row],[Quantity]]</f>
        <v>484</v>
      </c>
    </row>
    <row r="7890" spans="1:31" x14ac:dyDescent="0.3">
      <c r="A7890" t="s">
        <v>55</v>
      </c>
      <c r="B7890" t="s">
        <v>153</v>
      </c>
      <c r="C7890" t="s">
        <v>47</v>
      </c>
      <c r="D7890" t="s">
        <v>82</v>
      </c>
      <c r="E7890">
        <v>5</v>
      </c>
      <c r="F7890">
        <v>406209</v>
      </c>
      <c r="G7890" t="s">
        <v>49</v>
      </c>
      <c r="H7890" s="1">
        <v>45135</v>
      </c>
      <c r="I7890">
        <v>1100</v>
      </c>
      <c r="J7890" t="s">
        <v>13406</v>
      </c>
      <c r="K7890" t="s">
        <v>137</v>
      </c>
      <c r="L7890">
        <v>10</v>
      </c>
      <c r="M7890">
        <v>7</v>
      </c>
      <c r="N7890">
        <v>10</v>
      </c>
      <c r="O7890" t="s">
        <v>69</v>
      </c>
      <c r="P7890" t="s">
        <v>52</v>
      </c>
      <c r="Q7890">
        <v>90854</v>
      </c>
      <c r="R7890" s="1">
        <v>45613</v>
      </c>
      <c r="S7890" t="s">
        <v>35</v>
      </c>
      <c r="T7890">
        <v>819533</v>
      </c>
      <c r="U7890" t="s">
        <v>13407</v>
      </c>
      <c r="V7890">
        <v>803</v>
      </c>
      <c r="W7890">
        <v>2310</v>
      </c>
      <c r="X7890">
        <v>7</v>
      </c>
      <c r="Y7890">
        <v>6468</v>
      </c>
      <c r="Z7890">
        <v>9</v>
      </c>
      <c r="AA7890">
        <f>Zudio_sales_data[[#This Row],[Price]]*Zudio_sales_data[[#This Row],[Quantity]]</f>
        <v>16170</v>
      </c>
      <c r="AB7890" s="1">
        <v>45629</v>
      </c>
      <c r="AC7890">
        <f>_xlfn.DAYS(Zudio_sales_data[[#This Row],[Last Date]],Zudio_sales_data[[#This Row],[Store Open Date]])</f>
        <v>494</v>
      </c>
      <c r="AD7890" t="str">
        <f>IF(Zudio_sales_data[[#This Row],[Order Date]]&lt;=Zudio_sales_data[[#This Row],[Store Open Date]],"wrong data","right data")</f>
        <v>right data</v>
      </c>
      <c r="AE7890">
        <f>Zudio_sales_data[[#This Row],[Sales Profit]]/Zudio_sales_data[[#This Row],[Quantity]]</f>
        <v>924</v>
      </c>
    </row>
    <row r="7891" spans="1:31" x14ac:dyDescent="0.3">
      <c r="A7891" t="s">
        <v>45</v>
      </c>
      <c r="B7891" t="s">
        <v>111</v>
      </c>
      <c r="C7891" t="s">
        <v>39</v>
      </c>
      <c r="D7891" t="s">
        <v>129</v>
      </c>
      <c r="E7891">
        <v>82</v>
      </c>
      <c r="F7891">
        <v>429075</v>
      </c>
      <c r="G7891" t="s">
        <v>49</v>
      </c>
      <c r="H7891" s="1">
        <v>44993</v>
      </c>
      <c r="I7891">
        <v>950</v>
      </c>
      <c r="J7891" t="s">
        <v>1484</v>
      </c>
      <c r="K7891" t="s">
        <v>481</v>
      </c>
      <c r="L7891">
        <v>11</v>
      </c>
      <c r="M7891">
        <v>8</v>
      </c>
      <c r="N7891">
        <v>12</v>
      </c>
      <c r="O7891" t="s">
        <v>69</v>
      </c>
      <c r="P7891" t="s">
        <v>34</v>
      </c>
      <c r="Q7891">
        <v>50154</v>
      </c>
      <c r="R7891" s="1">
        <v>45414</v>
      </c>
      <c r="S7891" t="s">
        <v>104</v>
      </c>
      <c r="T7891">
        <v>158047</v>
      </c>
      <c r="U7891" t="s">
        <v>13408</v>
      </c>
      <c r="V7891">
        <v>901</v>
      </c>
      <c r="W7891">
        <v>1340</v>
      </c>
      <c r="X7891">
        <v>7</v>
      </c>
      <c r="Y7891">
        <v>3752</v>
      </c>
      <c r="Z7891">
        <v>9</v>
      </c>
      <c r="AA7891">
        <f>Zudio_sales_data[[#This Row],[Price]]*Zudio_sales_data[[#This Row],[Quantity]]</f>
        <v>9380</v>
      </c>
      <c r="AB7891" s="1">
        <v>45629</v>
      </c>
      <c r="AC7891">
        <f>_xlfn.DAYS(Zudio_sales_data[[#This Row],[Last Date]],Zudio_sales_data[[#This Row],[Store Open Date]])</f>
        <v>636</v>
      </c>
      <c r="AD7891" t="str">
        <f>IF(Zudio_sales_data[[#This Row],[Order Date]]&lt;=Zudio_sales_data[[#This Row],[Store Open Date]],"wrong data","right data")</f>
        <v>right data</v>
      </c>
      <c r="AE7891">
        <f>Zudio_sales_data[[#This Row],[Sales Profit]]/Zudio_sales_data[[#This Row],[Quantity]]</f>
        <v>536</v>
      </c>
    </row>
    <row r="7892" spans="1:31" x14ac:dyDescent="0.3">
      <c r="A7892" t="s">
        <v>71</v>
      </c>
      <c r="B7892" t="s">
        <v>197</v>
      </c>
      <c r="C7892" t="s">
        <v>39</v>
      </c>
      <c r="D7892" t="s">
        <v>229</v>
      </c>
      <c r="E7892">
        <v>12</v>
      </c>
      <c r="F7892">
        <v>402636</v>
      </c>
      <c r="G7892" t="s">
        <v>49</v>
      </c>
      <c r="H7892" s="1">
        <v>44969</v>
      </c>
      <c r="I7892">
        <v>1000</v>
      </c>
      <c r="J7892" t="s">
        <v>13409</v>
      </c>
      <c r="K7892" t="s">
        <v>678</v>
      </c>
      <c r="L7892">
        <v>9</v>
      </c>
      <c r="M7892">
        <v>8</v>
      </c>
      <c r="N7892">
        <v>12</v>
      </c>
      <c r="O7892" t="s">
        <v>69</v>
      </c>
      <c r="P7892" t="s">
        <v>34</v>
      </c>
      <c r="Q7892">
        <v>65868</v>
      </c>
      <c r="R7892" s="1">
        <v>45440</v>
      </c>
      <c r="S7892" t="s">
        <v>104</v>
      </c>
      <c r="T7892">
        <v>193390</v>
      </c>
      <c r="U7892" t="s">
        <v>13410</v>
      </c>
      <c r="V7892">
        <v>810</v>
      </c>
      <c r="W7892">
        <v>1626</v>
      </c>
      <c r="X7892">
        <v>4</v>
      </c>
      <c r="Y7892">
        <v>2601.6</v>
      </c>
      <c r="Z7892">
        <v>11</v>
      </c>
      <c r="AA7892">
        <f>Zudio_sales_data[[#This Row],[Price]]*Zudio_sales_data[[#This Row],[Quantity]]</f>
        <v>6504</v>
      </c>
      <c r="AB7892" s="1">
        <v>45629</v>
      </c>
      <c r="AC7892">
        <f>_xlfn.DAYS(Zudio_sales_data[[#This Row],[Last Date]],Zudio_sales_data[[#This Row],[Store Open Date]])</f>
        <v>660</v>
      </c>
      <c r="AD7892" t="str">
        <f>IF(Zudio_sales_data[[#This Row],[Order Date]]&lt;=Zudio_sales_data[[#This Row],[Store Open Date]],"wrong data","right data")</f>
        <v>right data</v>
      </c>
      <c r="AE7892">
        <f>Zudio_sales_data[[#This Row],[Sales Profit]]/Zudio_sales_data[[#This Row],[Quantity]]</f>
        <v>650.4</v>
      </c>
    </row>
    <row r="7893" spans="1:31" x14ac:dyDescent="0.3">
      <c r="A7893" t="s">
        <v>110</v>
      </c>
      <c r="B7893" t="s">
        <v>257</v>
      </c>
      <c r="C7893" t="s">
        <v>47</v>
      </c>
      <c r="D7893" t="s">
        <v>29</v>
      </c>
      <c r="E7893">
        <v>83</v>
      </c>
      <c r="F7893">
        <v>431699</v>
      </c>
      <c r="G7893" t="s">
        <v>30</v>
      </c>
      <c r="H7893" s="1">
        <v>43946</v>
      </c>
      <c r="I7893">
        <v>800</v>
      </c>
      <c r="J7893" t="s">
        <v>13411</v>
      </c>
      <c r="K7893" t="s">
        <v>98</v>
      </c>
      <c r="L7893">
        <v>10</v>
      </c>
      <c r="M7893">
        <v>7</v>
      </c>
      <c r="N7893">
        <v>6</v>
      </c>
      <c r="O7893" t="s">
        <v>69</v>
      </c>
      <c r="P7893" t="s">
        <v>62</v>
      </c>
      <c r="Q7893">
        <v>24791</v>
      </c>
      <c r="R7893" s="1">
        <v>45376</v>
      </c>
      <c r="S7893" t="s">
        <v>58</v>
      </c>
      <c r="T7893">
        <v>465109</v>
      </c>
      <c r="U7893" t="s">
        <v>13412</v>
      </c>
      <c r="V7893">
        <v>393</v>
      </c>
      <c r="W7893">
        <v>2653</v>
      </c>
      <c r="X7893">
        <v>6</v>
      </c>
      <c r="Y7893">
        <v>6367.2</v>
      </c>
      <c r="Z7893">
        <v>9</v>
      </c>
      <c r="AA7893">
        <f>Zudio_sales_data[[#This Row],[Price]]*Zudio_sales_data[[#This Row],[Quantity]]</f>
        <v>15918</v>
      </c>
      <c r="AB7893" s="1">
        <v>45629</v>
      </c>
      <c r="AC7893">
        <f>_xlfn.DAYS(Zudio_sales_data[[#This Row],[Last Date]],Zudio_sales_data[[#This Row],[Store Open Date]])</f>
        <v>1683</v>
      </c>
      <c r="AD7893" t="str">
        <f>IF(Zudio_sales_data[[#This Row],[Order Date]]&lt;=Zudio_sales_data[[#This Row],[Store Open Date]],"wrong data","right data")</f>
        <v>right data</v>
      </c>
      <c r="AE7893">
        <f>Zudio_sales_data[[#This Row],[Sales Profit]]/Zudio_sales_data[[#This Row],[Quantity]]</f>
        <v>1061.2</v>
      </c>
    </row>
    <row r="7894" spans="1:31" x14ac:dyDescent="0.3">
      <c r="A7894" t="s">
        <v>45</v>
      </c>
      <c r="B7894" t="s">
        <v>170</v>
      </c>
      <c r="C7894" t="s">
        <v>28</v>
      </c>
      <c r="D7894" t="s">
        <v>112</v>
      </c>
      <c r="E7894">
        <v>39</v>
      </c>
      <c r="F7894">
        <v>403376</v>
      </c>
      <c r="G7894" t="s">
        <v>30</v>
      </c>
      <c r="H7894" s="1">
        <v>44811</v>
      </c>
      <c r="I7894">
        <v>1000</v>
      </c>
      <c r="J7894" t="s">
        <v>13413</v>
      </c>
      <c r="K7894" t="s">
        <v>203</v>
      </c>
      <c r="L7894">
        <v>10</v>
      </c>
      <c r="M7894">
        <v>7</v>
      </c>
      <c r="N7894">
        <v>17</v>
      </c>
      <c r="O7894" t="s">
        <v>33</v>
      </c>
      <c r="P7894" t="s">
        <v>90</v>
      </c>
      <c r="Q7894">
        <v>75845</v>
      </c>
      <c r="R7894" s="1">
        <v>45610</v>
      </c>
      <c r="S7894" t="s">
        <v>35</v>
      </c>
      <c r="T7894">
        <v>356017</v>
      </c>
      <c r="U7894" t="s">
        <v>13414</v>
      </c>
      <c r="V7894">
        <v>746</v>
      </c>
      <c r="W7894">
        <v>1357</v>
      </c>
      <c r="X7894">
        <v>6</v>
      </c>
      <c r="Y7894">
        <v>3256.8</v>
      </c>
      <c r="Z7894">
        <v>9</v>
      </c>
      <c r="AA7894">
        <f>Zudio_sales_data[[#This Row],[Price]]*Zudio_sales_data[[#This Row],[Quantity]]</f>
        <v>8142</v>
      </c>
      <c r="AB7894" s="1">
        <v>45629</v>
      </c>
      <c r="AC7894">
        <f>_xlfn.DAYS(Zudio_sales_data[[#This Row],[Last Date]],Zudio_sales_data[[#This Row],[Store Open Date]])</f>
        <v>818</v>
      </c>
      <c r="AD7894" t="str">
        <f>IF(Zudio_sales_data[[#This Row],[Order Date]]&lt;=Zudio_sales_data[[#This Row],[Store Open Date]],"wrong data","right data")</f>
        <v>right data</v>
      </c>
      <c r="AE7894">
        <f>Zudio_sales_data[[#This Row],[Sales Profit]]/Zudio_sales_data[[#This Row],[Quantity]]</f>
        <v>542.80000000000007</v>
      </c>
    </row>
    <row r="7895" spans="1:31" x14ac:dyDescent="0.3">
      <c r="A7895" t="s">
        <v>117</v>
      </c>
      <c r="B7895" t="s">
        <v>76</v>
      </c>
      <c r="C7895" t="s">
        <v>28</v>
      </c>
      <c r="D7895" t="s">
        <v>66</v>
      </c>
      <c r="E7895">
        <v>96</v>
      </c>
      <c r="F7895">
        <v>415258</v>
      </c>
      <c r="G7895" t="s">
        <v>49</v>
      </c>
      <c r="H7895" s="1">
        <v>43944</v>
      </c>
      <c r="I7895">
        <v>1400</v>
      </c>
      <c r="J7895" t="s">
        <v>13415</v>
      </c>
      <c r="K7895" t="s">
        <v>233</v>
      </c>
      <c r="L7895">
        <v>10</v>
      </c>
      <c r="M7895">
        <v>9</v>
      </c>
      <c r="N7895">
        <v>14</v>
      </c>
      <c r="O7895" t="s">
        <v>33</v>
      </c>
      <c r="P7895" t="s">
        <v>62</v>
      </c>
      <c r="Q7895">
        <v>33083</v>
      </c>
      <c r="R7895" s="1">
        <v>45297</v>
      </c>
      <c r="S7895" t="s">
        <v>85</v>
      </c>
      <c r="T7895">
        <v>801703</v>
      </c>
      <c r="U7895" t="s">
        <v>13416</v>
      </c>
      <c r="V7895">
        <v>242</v>
      </c>
      <c r="W7895">
        <v>2169</v>
      </c>
      <c r="X7895">
        <v>6</v>
      </c>
      <c r="Y7895">
        <v>5205.6000000000004</v>
      </c>
      <c r="Z7895">
        <v>11</v>
      </c>
      <c r="AA7895">
        <f>Zudio_sales_data[[#This Row],[Price]]*Zudio_sales_data[[#This Row],[Quantity]]</f>
        <v>13014</v>
      </c>
      <c r="AB7895" s="1">
        <v>45629</v>
      </c>
      <c r="AC7895">
        <f>_xlfn.DAYS(Zudio_sales_data[[#This Row],[Last Date]],Zudio_sales_data[[#This Row],[Store Open Date]])</f>
        <v>1685</v>
      </c>
      <c r="AD7895" t="str">
        <f>IF(Zudio_sales_data[[#This Row],[Order Date]]&lt;=Zudio_sales_data[[#This Row],[Store Open Date]],"wrong data","right data")</f>
        <v>right data</v>
      </c>
      <c r="AE7895">
        <f>Zudio_sales_data[[#This Row],[Sales Profit]]/Zudio_sales_data[[#This Row],[Quantity]]</f>
        <v>867.6</v>
      </c>
    </row>
    <row r="7896" spans="1:31" x14ac:dyDescent="0.3">
      <c r="A7896" t="s">
        <v>45</v>
      </c>
      <c r="B7896" t="s">
        <v>153</v>
      </c>
      <c r="C7896" t="s">
        <v>39</v>
      </c>
      <c r="D7896" t="s">
        <v>87</v>
      </c>
      <c r="E7896">
        <v>32</v>
      </c>
      <c r="F7896">
        <v>431437</v>
      </c>
      <c r="G7896" t="s">
        <v>30</v>
      </c>
      <c r="H7896" s="1">
        <v>45406</v>
      </c>
      <c r="I7896">
        <v>1200</v>
      </c>
      <c r="J7896" t="s">
        <v>13417</v>
      </c>
      <c r="K7896" t="s">
        <v>494</v>
      </c>
      <c r="L7896">
        <v>10</v>
      </c>
      <c r="M7896">
        <v>7</v>
      </c>
      <c r="N7896">
        <v>18</v>
      </c>
      <c r="O7896" t="s">
        <v>33</v>
      </c>
      <c r="P7896" t="s">
        <v>62</v>
      </c>
      <c r="Q7896">
        <v>39056</v>
      </c>
      <c r="R7896" s="1">
        <v>45562</v>
      </c>
      <c r="S7896" t="s">
        <v>131</v>
      </c>
      <c r="T7896">
        <v>591993</v>
      </c>
      <c r="U7896" t="s">
        <v>13418</v>
      </c>
      <c r="V7896">
        <v>262</v>
      </c>
      <c r="W7896">
        <v>2838</v>
      </c>
      <c r="X7896">
        <v>1</v>
      </c>
      <c r="Y7896">
        <v>1135.2</v>
      </c>
      <c r="Z7896">
        <v>9</v>
      </c>
      <c r="AA7896">
        <f>Zudio_sales_data[[#This Row],[Price]]*Zudio_sales_data[[#This Row],[Quantity]]</f>
        <v>2838</v>
      </c>
      <c r="AB7896" s="1">
        <v>45629</v>
      </c>
      <c r="AC7896">
        <f>_xlfn.DAYS(Zudio_sales_data[[#This Row],[Last Date]],Zudio_sales_data[[#This Row],[Store Open Date]])</f>
        <v>223</v>
      </c>
      <c r="AD7896" t="str">
        <f>IF(Zudio_sales_data[[#This Row],[Order Date]]&lt;=Zudio_sales_data[[#This Row],[Store Open Date]],"wrong data","right data")</f>
        <v>right data</v>
      </c>
      <c r="AE7896">
        <f>Zudio_sales_data[[#This Row],[Sales Profit]]/Zudio_sales_data[[#This Row],[Quantity]]</f>
        <v>1135.2</v>
      </c>
    </row>
    <row r="7897" spans="1:31" x14ac:dyDescent="0.3">
      <c r="A7897" t="s">
        <v>45</v>
      </c>
      <c r="B7897" t="s">
        <v>334</v>
      </c>
      <c r="C7897" t="s">
        <v>39</v>
      </c>
      <c r="D7897" t="s">
        <v>66</v>
      </c>
      <c r="E7897">
        <v>52</v>
      </c>
      <c r="F7897">
        <v>424643</v>
      </c>
      <c r="G7897" t="s">
        <v>30</v>
      </c>
      <c r="H7897" s="1">
        <v>45325</v>
      </c>
      <c r="I7897">
        <v>950</v>
      </c>
      <c r="J7897" t="s">
        <v>3608</v>
      </c>
      <c r="K7897" t="s">
        <v>423</v>
      </c>
      <c r="L7897">
        <v>11</v>
      </c>
      <c r="M7897">
        <v>8</v>
      </c>
      <c r="N7897">
        <v>4</v>
      </c>
      <c r="O7897" t="s">
        <v>33</v>
      </c>
      <c r="P7897" t="s">
        <v>34</v>
      </c>
      <c r="Q7897">
        <v>85486</v>
      </c>
      <c r="R7897" s="1">
        <v>45367</v>
      </c>
      <c r="S7897" t="s">
        <v>58</v>
      </c>
      <c r="T7897">
        <v>822244</v>
      </c>
      <c r="U7897" t="s">
        <v>13419</v>
      </c>
      <c r="V7897">
        <v>537</v>
      </c>
      <c r="W7897">
        <v>1814</v>
      </c>
      <c r="X7897">
        <v>2</v>
      </c>
      <c r="Y7897">
        <v>1451.2</v>
      </c>
      <c r="Z7897">
        <v>9</v>
      </c>
      <c r="AA7897">
        <f>Zudio_sales_data[[#This Row],[Price]]*Zudio_sales_data[[#This Row],[Quantity]]</f>
        <v>3628</v>
      </c>
      <c r="AB7897" s="1">
        <v>45629</v>
      </c>
      <c r="AC7897">
        <f>_xlfn.DAYS(Zudio_sales_data[[#This Row],[Last Date]],Zudio_sales_data[[#This Row],[Store Open Date]])</f>
        <v>304</v>
      </c>
      <c r="AD7897" t="str">
        <f>IF(Zudio_sales_data[[#This Row],[Order Date]]&lt;=Zudio_sales_data[[#This Row],[Store Open Date]],"wrong data","right data")</f>
        <v>right data</v>
      </c>
      <c r="AE7897">
        <f>Zudio_sales_data[[#This Row],[Sales Profit]]/Zudio_sales_data[[#This Row],[Quantity]]</f>
        <v>725.6</v>
      </c>
    </row>
    <row r="7898" spans="1:31" x14ac:dyDescent="0.3">
      <c r="A7898" t="s">
        <v>110</v>
      </c>
      <c r="B7898" t="s">
        <v>328</v>
      </c>
      <c r="C7898" t="s">
        <v>39</v>
      </c>
      <c r="D7898" t="s">
        <v>129</v>
      </c>
      <c r="E7898">
        <v>81</v>
      </c>
      <c r="F7898">
        <v>412057</v>
      </c>
      <c r="G7898" t="s">
        <v>30</v>
      </c>
      <c r="H7898" s="1">
        <v>44297</v>
      </c>
      <c r="I7898">
        <v>800</v>
      </c>
      <c r="J7898" t="s">
        <v>13420</v>
      </c>
      <c r="K7898" t="s">
        <v>265</v>
      </c>
      <c r="L7898">
        <v>9</v>
      </c>
      <c r="M7898">
        <v>8</v>
      </c>
      <c r="N7898">
        <v>20</v>
      </c>
      <c r="O7898" t="s">
        <v>33</v>
      </c>
      <c r="P7898" t="s">
        <v>62</v>
      </c>
      <c r="Q7898">
        <v>78200</v>
      </c>
      <c r="R7898" s="1">
        <v>45628</v>
      </c>
      <c r="S7898" t="s">
        <v>177</v>
      </c>
      <c r="T7898">
        <v>268376</v>
      </c>
      <c r="U7898" t="s">
        <v>6341</v>
      </c>
      <c r="V7898">
        <v>457</v>
      </c>
      <c r="W7898">
        <v>1961</v>
      </c>
      <c r="X7898">
        <v>1</v>
      </c>
      <c r="Y7898">
        <v>784.4</v>
      </c>
      <c r="Z7898">
        <v>11</v>
      </c>
      <c r="AA7898">
        <f>Zudio_sales_data[[#This Row],[Price]]*Zudio_sales_data[[#This Row],[Quantity]]</f>
        <v>1961</v>
      </c>
      <c r="AB7898" s="1">
        <v>45629</v>
      </c>
      <c r="AC7898">
        <f>_xlfn.DAYS(Zudio_sales_data[[#This Row],[Last Date]],Zudio_sales_data[[#This Row],[Store Open Date]])</f>
        <v>1332</v>
      </c>
      <c r="AD7898" t="str">
        <f>IF(Zudio_sales_data[[#This Row],[Order Date]]&lt;=Zudio_sales_data[[#This Row],[Store Open Date]],"wrong data","right data")</f>
        <v>right data</v>
      </c>
      <c r="AE7898">
        <f>Zudio_sales_data[[#This Row],[Sales Profit]]/Zudio_sales_data[[#This Row],[Quantity]]</f>
        <v>784.4</v>
      </c>
    </row>
    <row r="7899" spans="1:31" x14ac:dyDescent="0.3">
      <c r="A7899" t="s">
        <v>139</v>
      </c>
      <c r="B7899" t="s">
        <v>111</v>
      </c>
      <c r="C7899" t="s">
        <v>47</v>
      </c>
      <c r="D7899" t="s">
        <v>82</v>
      </c>
      <c r="E7899">
        <v>58</v>
      </c>
      <c r="F7899">
        <v>405203</v>
      </c>
      <c r="G7899" t="s">
        <v>49</v>
      </c>
      <c r="H7899" s="1">
        <v>44729</v>
      </c>
      <c r="I7899">
        <v>1400</v>
      </c>
      <c r="J7899" t="s">
        <v>13421</v>
      </c>
      <c r="K7899" t="s">
        <v>84</v>
      </c>
      <c r="L7899">
        <v>10</v>
      </c>
      <c r="M7899">
        <v>7</v>
      </c>
      <c r="N7899">
        <v>8</v>
      </c>
      <c r="O7899" t="s">
        <v>33</v>
      </c>
      <c r="P7899" t="s">
        <v>52</v>
      </c>
      <c r="Q7899">
        <v>19883</v>
      </c>
      <c r="R7899" s="1">
        <v>45502</v>
      </c>
      <c r="S7899" t="s">
        <v>95</v>
      </c>
      <c r="T7899">
        <v>766283</v>
      </c>
      <c r="U7899" t="s">
        <v>13422</v>
      </c>
      <c r="V7899">
        <v>608</v>
      </c>
      <c r="W7899">
        <v>1017</v>
      </c>
      <c r="X7899">
        <v>8</v>
      </c>
      <c r="Y7899">
        <v>3254.4</v>
      </c>
      <c r="Z7899">
        <v>9</v>
      </c>
      <c r="AA7899">
        <f>Zudio_sales_data[[#This Row],[Price]]*Zudio_sales_data[[#This Row],[Quantity]]</f>
        <v>8136</v>
      </c>
      <c r="AB7899" s="1">
        <v>45629</v>
      </c>
      <c r="AC7899">
        <f>_xlfn.DAYS(Zudio_sales_data[[#This Row],[Last Date]],Zudio_sales_data[[#This Row],[Store Open Date]])</f>
        <v>900</v>
      </c>
      <c r="AD7899" t="str">
        <f>IF(Zudio_sales_data[[#This Row],[Order Date]]&lt;=Zudio_sales_data[[#This Row],[Store Open Date]],"wrong data","right data")</f>
        <v>right data</v>
      </c>
      <c r="AE7899">
        <f>Zudio_sales_data[[#This Row],[Sales Profit]]/Zudio_sales_data[[#This Row],[Quantity]]</f>
        <v>406.8</v>
      </c>
    </row>
    <row r="7900" spans="1:31" x14ac:dyDescent="0.3">
      <c r="A7900" t="s">
        <v>37</v>
      </c>
      <c r="B7900" t="s">
        <v>125</v>
      </c>
      <c r="C7900" t="s">
        <v>28</v>
      </c>
      <c r="D7900" t="s">
        <v>229</v>
      </c>
      <c r="E7900">
        <v>20</v>
      </c>
      <c r="F7900">
        <v>429823</v>
      </c>
      <c r="G7900" t="s">
        <v>30</v>
      </c>
      <c r="H7900" s="1">
        <v>44965</v>
      </c>
      <c r="I7900">
        <v>950</v>
      </c>
      <c r="J7900" t="s">
        <v>13423</v>
      </c>
      <c r="K7900" t="s">
        <v>192</v>
      </c>
      <c r="L7900">
        <v>9</v>
      </c>
      <c r="M7900">
        <v>8</v>
      </c>
      <c r="N7900">
        <v>14</v>
      </c>
      <c r="O7900" t="s">
        <v>33</v>
      </c>
      <c r="P7900" t="s">
        <v>62</v>
      </c>
      <c r="Q7900">
        <v>91451</v>
      </c>
      <c r="R7900" s="1">
        <v>45390</v>
      </c>
      <c r="S7900" t="s">
        <v>63</v>
      </c>
      <c r="T7900">
        <v>541226</v>
      </c>
      <c r="U7900" t="s">
        <v>13424</v>
      </c>
      <c r="V7900">
        <v>583</v>
      </c>
      <c r="W7900">
        <v>2773</v>
      </c>
      <c r="X7900">
        <v>5</v>
      </c>
      <c r="Y7900">
        <v>5546</v>
      </c>
      <c r="Z7900">
        <v>11</v>
      </c>
      <c r="AA7900">
        <f>Zudio_sales_data[[#This Row],[Price]]*Zudio_sales_data[[#This Row],[Quantity]]</f>
        <v>13865</v>
      </c>
      <c r="AB7900" s="1">
        <v>45629</v>
      </c>
      <c r="AC7900">
        <f>_xlfn.DAYS(Zudio_sales_data[[#This Row],[Last Date]],Zudio_sales_data[[#This Row],[Store Open Date]])</f>
        <v>664</v>
      </c>
      <c r="AD7900" t="str">
        <f>IF(Zudio_sales_data[[#This Row],[Order Date]]&lt;=Zudio_sales_data[[#This Row],[Store Open Date]],"wrong data","right data")</f>
        <v>right data</v>
      </c>
      <c r="AE7900">
        <f>Zudio_sales_data[[#This Row],[Sales Profit]]/Zudio_sales_data[[#This Row],[Quantity]]</f>
        <v>1109.2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F183F-8172-41A6-A958-E9DC70D6DBE6}">
  <dimension ref="A3:F12"/>
  <sheetViews>
    <sheetView workbookViewId="0">
      <selection activeCell="G21" sqref="G21"/>
    </sheetView>
  </sheetViews>
  <sheetFormatPr defaultRowHeight="14.4" x14ac:dyDescent="0.3"/>
  <cols>
    <col min="1" max="1" width="12.5546875" bestFit="1" customWidth="1"/>
    <col min="2" max="2" width="36.21875" bestFit="1" customWidth="1"/>
    <col min="5" max="5" width="19.44140625" customWidth="1"/>
    <col min="9" max="9" width="16.21875" customWidth="1"/>
  </cols>
  <sheetData>
    <row r="3" spans="1:6" x14ac:dyDescent="0.3">
      <c r="A3" s="2" t="s">
        <v>13426</v>
      </c>
      <c r="B3" t="s">
        <v>14584</v>
      </c>
      <c r="E3" s="5" t="s">
        <v>13426</v>
      </c>
      <c r="F3" s="5" t="s">
        <v>13426</v>
      </c>
    </row>
    <row r="4" spans="1:6" x14ac:dyDescent="0.3">
      <c r="A4" s="3" t="s">
        <v>45</v>
      </c>
      <c r="B4">
        <v>7800.5252225519289</v>
      </c>
      <c r="E4" s="3" t="s">
        <v>45</v>
      </c>
      <c r="F4">
        <v>7800.5252225519289</v>
      </c>
    </row>
    <row r="5" spans="1:6" x14ac:dyDescent="0.3">
      <c r="A5" s="3" t="s">
        <v>110</v>
      </c>
      <c r="B5">
        <v>7804.362785862786</v>
      </c>
      <c r="E5" s="3" t="s">
        <v>110</v>
      </c>
      <c r="F5">
        <v>7804.362785862786</v>
      </c>
    </row>
    <row r="6" spans="1:6" x14ac:dyDescent="0.3">
      <c r="A6" s="3" t="s">
        <v>71</v>
      </c>
      <c r="B6">
        <v>7837.3005128205132</v>
      </c>
      <c r="E6" s="3" t="s">
        <v>71</v>
      </c>
      <c r="F6">
        <v>7837.3005128205132</v>
      </c>
    </row>
    <row r="7" spans="1:6" x14ac:dyDescent="0.3">
      <c r="A7" s="3" t="s">
        <v>117</v>
      </c>
      <c r="B7">
        <v>7852.0700888450147</v>
      </c>
      <c r="E7" s="3" t="s">
        <v>117</v>
      </c>
      <c r="F7">
        <v>7852.0700888450147</v>
      </c>
    </row>
    <row r="8" spans="1:6" x14ac:dyDescent="0.3">
      <c r="A8" s="3" t="s">
        <v>26</v>
      </c>
      <c r="B8">
        <v>7883.4070612668747</v>
      </c>
      <c r="E8" s="3" t="s">
        <v>26</v>
      </c>
      <c r="F8">
        <v>7883.4070612668747</v>
      </c>
    </row>
    <row r="9" spans="1:6" x14ac:dyDescent="0.3">
      <c r="A9" s="3" t="s">
        <v>139</v>
      </c>
      <c r="B9">
        <v>7913.6271018793277</v>
      </c>
      <c r="E9" s="3" t="s">
        <v>139</v>
      </c>
      <c r="F9">
        <v>7913.6271018793277</v>
      </c>
    </row>
    <row r="10" spans="1:6" x14ac:dyDescent="0.3">
      <c r="A10" s="3" t="s">
        <v>37</v>
      </c>
      <c r="B10">
        <v>8069.0468431771897</v>
      </c>
      <c r="E10" s="3" t="s">
        <v>37</v>
      </c>
      <c r="F10">
        <v>8069.0468431771897</v>
      </c>
    </row>
    <row r="11" spans="1:6" x14ac:dyDescent="0.3">
      <c r="A11" s="3" t="s">
        <v>55</v>
      </c>
      <c r="B11">
        <v>8255.5885947046845</v>
      </c>
      <c r="E11" s="3" t="s">
        <v>55</v>
      </c>
      <c r="F11">
        <v>8255.5885947046845</v>
      </c>
    </row>
    <row r="12" spans="1:6" x14ac:dyDescent="0.3">
      <c r="A12" s="3" t="s">
        <v>13427</v>
      </c>
      <c r="B12">
        <v>7926.9910263885404</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9C478-01E6-4CA4-956E-84846485E7D0}">
  <dimension ref="A1:V37"/>
  <sheetViews>
    <sheetView tabSelected="1" zoomScale="67" workbookViewId="0">
      <selection activeCell="Y10" sqref="Y10"/>
    </sheetView>
  </sheetViews>
  <sheetFormatPr defaultRowHeight="14.4" x14ac:dyDescent="0.3"/>
  <cols>
    <col min="1" max="1" width="8.88671875" customWidth="1"/>
  </cols>
  <sheetData>
    <row r="1" spans="1:22" x14ac:dyDescent="0.3">
      <c r="A1" s="6"/>
      <c r="B1" s="6"/>
      <c r="C1" s="6"/>
      <c r="D1" s="6"/>
      <c r="E1" s="6"/>
      <c r="F1" s="6"/>
      <c r="G1" s="6"/>
      <c r="H1" s="6"/>
      <c r="I1" s="6"/>
      <c r="J1" s="6"/>
      <c r="K1" s="6"/>
      <c r="L1" s="6"/>
      <c r="M1" s="6"/>
      <c r="N1" s="6"/>
      <c r="O1" s="6"/>
      <c r="P1" s="6"/>
      <c r="Q1" s="6"/>
      <c r="R1" s="6"/>
      <c r="S1" s="6"/>
      <c r="T1" s="6"/>
      <c r="U1" s="6"/>
      <c r="V1" s="6"/>
    </row>
    <row r="2" spans="1:22" x14ac:dyDescent="0.3">
      <c r="A2" s="6"/>
      <c r="B2" s="6"/>
      <c r="C2" s="6"/>
      <c r="D2" s="6"/>
      <c r="E2" s="6"/>
      <c r="F2" s="6"/>
      <c r="G2" s="6"/>
      <c r="H2" s="6"/>
      <c r="I2" s="6"/>
      <c r="J2" s="6"/>
      <c r="K2" s="6"/>
      <c r="L2" s="6"/>
      <c r="M2" s="6"/>
      <c r="N2" s="6"/>
      <c r="O2" s="6"/>
      <c r="P2" s="6"/>
      <c r="Q2" s="6"/>
      <c r="R2" s="6"/>
      <c r="S2" s="6"/>
      <c r="T2" s="6"/>
      <c r="U2" s="6"/>
      <c r="V2" s="6"/>
    </row>
    <row r="3" spans="1:22" x14ac:dyDescent="0.3">
      <c r="A3" s="6"/>
      <c r="B3" s="6"/>
      <c r="C3" s="6"/>
      <c r="D3" s="6"/>
      <c r="E3" s="6"/>
      <c r="F3" s="6"/>
      <c r="G3" s="6"/>
      <c r="H3" s="6"/>
      <c r="I3" s="6"/>
      <c r="J3" s="6"/>
      <c r="K3" s="6"/>
      <c r="L3" s="6"/>
      <c r="M3" s="6"/>
      <c r="N3" s="6"/>
      <c r="O3" s="6"/>
      <c r="P3" s="6"/>
      <c r="Q3" s="6"/>
      <c r="R3" s="6"/>
      <c r="S3" s="6"/>
      <c r="T3" s="6"/>
      <c r="U3" s="6"/>
      <c r="V3" s="6"/>
    </row>
    <row r="4" spans="1:22" x14ac:dyDescent="0.3">
      <c r="A4" s="6"/>
      <c r="B4" s="6"/>
      <c r="C4" s="6"/>
      <c r="D4" s="6"/>
      <c r="E4" s="6"/>
      <c r="F4" s="6"/>
      <c r="G4" s="6"/>
      <c r="H4" s="6"/>
      <c r="I4" s="6"/>
      <c r="J4" s="6"/>
      <c r="K4" s="6"/>
      <c r="L4" s="6"/>
      <c r="M4" s="6"/>
      <c r="N4" s="6"/>
      <c r="O4" s="6"/>
      <c r="P4" s="6"/>
      <c r="Q4" s="6"/>
      <c r="R4" s="6"/>
      <c r="S4" s="6"/>
      <c r="T4" s="6"/>
      <c r="U4" s="6"/>
      <c r="V4" s="6"/>
    </row>
    <row r="5" spans="1:22" x14ac:dyDescent="0.3">
      <c r="A5" s="6"/>
      <c r="B5" s="6"/>
      <c r="C5" s="6"/>
      <c r="D5" s="6"/>
      <c r="E5" s="6"/>
      <c r="F5" s="6"/>
      <c r="G5" s="6"/>
      <c r="H5" s="6"/>
      <c r="I5" s="6"/>
      <c r="J5" s="6"/>
      <c r="K5" s="6"/>
      <c r="L5" s="6"/>
      <c r="M5" s="6"/>
      <c r="N5" s="6"/>
      <c r="O5" s="6"/>
      <c r="P5" s="6"/>
      <c r="Q5" s="6"/>
      <c r="R5" s="6"/>
      <c r="S5" s="6"/>
      <c r="T5" s="6"/>
      <c r="U5" s="6"/>
      <c r="V5" s="6"/>
    </row>
    <row r="6" spans="1:22" x14ac:dyDescent="0.3">
      <c r="A6" s="6"/>
      <c r="B6" s="6"/>
      <c r="C6" s="6"/>
      <c r="D6" s="6"/>
      <c r="E6" s="6"/>
      <c r="F6" s="6"/>
      <c r="G6" s="6"/>
      <c r="H6" s="6"/>
      <c r="I6" s="6"/>
      <c r="J6" s="6"/>
      <c r="K6" s="6"/>
      <c r="L6" s="6"/>
      <c r="M6" s="6"/>
      <c r="N6" s="6"/>
      <c r="O6" s="6"/>
      <c r="P6" s="6"/>
      <c r="Q6" s="6"/>
      <c r="R6" s="6"/>
      <c r="S6" s="6"/>
      <c r="T6" s="6"/>
      <c r="U6" s="6"/>
      <c r="V6" s="6"/>
    </row>
    <row r="7" spans="1:22" x14ac:dyDescent="0.3">
      <c r="A7" s="6"/>
      <c r="B7" s="6"/>
      <c r="C7" s="6"/>
      <c r="D7" s="6"/>
      <c r="E7" s="6"/>
      <c r="F7" s="6"/>
      <c r="G7" s="6"/>
      <c r="H7" s="6"/>
      <c r="I7" s="6"/>
      <c r="J7" s="6"/>
      <c r="K7" s="6"/>
      <c r="L7" s="6"/>
      <c r="M7" s="6"/>
      <c r="N7" s="6"/>
      <c r="O7" s="6"/>
      <c r="P7" s="6"/>
      <c r="Q7" s="6"/>
      <c r="R7" s="6"/>
      <c r="S7" s="6"/>
      <c r="T7" s="6"/>
      <c r="U7" s="6"/>
      <c r="V7" s="6"/>
    </row>
    <row r="8" spans="1:22" x14ac:dyDescent="0.3">
      <c r="A8" s="6"/>
      <c r="B8" s="6"/>
      <c r="C8" s="6"/>
      <c r="D8" s="6"/>
      <c r="E8" s="6"/>
      <c r="F8" s="6"/>
      <c r="G8" s="6"/>
      <c r="H8" s="6"/>
      <c r="I8" s="6"/>
      <c r="J8" s="6"/>
      <c r="K8" s="6"/>
      <c r="L8" s="6"/>
      <c r="M8" s="6"/>
      <c r="N8" s="6"/>
      <c r="O8" s="6"/>
      <c r="P8" s="6"/>
      <c r="Q8" s="6"/>
      <c r="R8" s="6"/>
      <c r="S8" s="6"/>
      <c r="T8" s="6"/>
      <c r="U8" s="6"/>
      <c r="V8" s="6"/>
    </row>
    <row r="9" spans="1:22" x14ac:dyDescent="0.3">
      <c r="A9" s="6"/>
      <c r="B9" s="6"/>
      <c r="C9" s="6"/>
      <c r="D9" s="6"/>
      <c r="E9" s="6"/>
      <c r="F9" s="6"/>
      <c r="G9" s="6"/>
      <c r="H9" s="6"/>
      <c r="I9" s="6"/>
      <c r="J9" s="6"/>
      <c r="K9" s="6"/>
      <c r="L9" s="6"/>
      <c r="M9" s="6"/>
      <c r="N9" s="6"/>
      <c r="O9" s="6"/>
      <c r="P9" s="6"/>
      <c r="Q9" s="6"/>
      <c r="R9" s="6"/>
      <c r="S9" s="6"/>
      <c r="T9" s="6"/>
      <c r="U9" s="6"/>
      <c r="V9" s="6"/>
    </row>
    <row r="10" spans="1:22" x14ac:dyDescent="0.3">
      <c r="A10" s="6"/>
      <c r="B10" s="6"/>
      <c r="C10" s="6"/>
      <c r="D10" s="6"/>
      <c r="E10" s="6"/>
      <c r="F10" s="6"/>
      <c r="G10" s="6"/>
      <c r="H10" s="6"/>
      <c r="I10" s="6"/>
      <c r="J10" s="6"/>
      <c r="K10" s="6"/>
      <c r="L10" s="6"/>
      <c r="M10" s="6"/>
      <c r="N10" s="6"/>
      <c r="O10" s="6"/>
      <c r="P10" s="6"/>
      <c r="Q10" s="6"/>
      <c r="R10" s="6"/>
      <c r="S10" s="6"/>
      <c r="T10" s="6"/>
      <c r="U10" s="6"/>
      <c r="V10" s="6"/>
    </row>
    <row r="11" spans="1:22" x14ac:dyDescent="0.3">
      <c r="A11" s="6"/>
      <c r="B11" s="6"/>
      <c r="C11" s="6"/>
      <c r="D11" s="6"/>
      <c r="E11" s="6"/>
      <c r="F11" s="6"/>
      <c r="G11" s="6"/>
      <c r="H11" s="6"/>
      <c r="I11" s="6"/>
      <c r="J11" s="6"/>
      <c r="K11" s="6"/>
      <c r="L11" s="6"/>
      <c r="M11" s="6"/>
      <c r="N11" s="6"/>
      <c r="O11" s="6"/>
      <c r="P11" s="6"/>
      <c r="Q11" s="6"/>
      <c r="R11" s="6"/>
      <c r="S11" s="6"/>
      <c r="T11" s="6"/>
      <c r="U11" s="6"/>
      <c r="V11" s="6"/>
    </row>
    <row r="12" spans="1:22" x14ac:dyDescent="0.3">
      <c r="A12" s="6"/>
      <c r="B12" s="6"/>
      <c r="C12" s="6"/>
      <c r="D12" s="6"/>
      <c r="E12" s="6"/>
      <c r="F12" s="6"/>
      <c r="G12" s="6"/>
      <c r="H12" s="6"/>
      <c r="I12" s="6"/>
      <c r="J12" s="6"/>
      <c r="K12" s="6"/>
      <c r="L12" s="6"/>
      <c r="M12" s="6"/>
      <c r="N12" s="6"/>
      <c r="O12" s="6"/>
      <c r="P12" s="6"/>
      <c r="Q12" s="6"/>
      <c r="R12" s="6"/>
      <c r="S12" s="6"/>
      <c r="T12" s="6"/>
      <c r="U12" s="6"/>
      <c r="V12" s="6"/>
    </row>
    <row r="13" spans="1:22" x14ac:dyDescent="0.3">
      <c r="A13" s="6"/>
      <c r="B13" s="6"/>
      <c r="C13" s="6"/>
      <c r="D13" s="6"/>
      <c r="E13" s="6"/>
      <c r="F13" s="6"/>
      <c r="G13" s="6"/>
      <c r="H13" s="6"/>
      <c r="I13" s="6"/>
      <c r="J13" s="6"/>
      <c r="K13" s="6"/>
      <c r="L13" s="6"/>
      <c r="M13" s="6"/>
      <c r="N13" s="6"/>
      <c r="O13" s="6"/>
      <c r="P13" s="6"/>
      <c r="Q13" s="6"/>
      <c r="R13" s="6"/>
      <c r="S13" s="6"/>
      <c r="T13" s="6"/>
      <c r="U13" s="6"/>
      <c r="V13" s="6"/>
    </row>
    <row r="14" spans="1:22" x14ac:dyDescent="0.3">
      <c r="A14" s="6"/>
      <c r="B14" s="6"/>
      <c r="C14" s="6"/>
      <c r="D14" s="6"/>
      <c r="E14" s="6"/>
      <c r="F14" s="6"/>
      <c r="G14" s="6"/>
      <c r="H14" s="6"/>
      <c r="I14" s="6"/>
      <c r="J14" s="6"/>
      <c r="K14" s="6"/>
      <c r="L14" s="6"/>
      <c r="M14" s="6"/>
      <c r="N14" s="6"/>
      <c r="O14" s="6"/>
      <c r="P14" s="6"/>
      <c r="Q14" s="6"/>
      <c r="R14" s="6"/>
      <c r="S14" s="6"/>
      <c r="T14" s="6"/>
      <c r="U14" s="6"/>
      <c r="V14" s="6"/>
    </row>
    <row r="15" spans="1:22" x14ac:dyDescent="0.3">
      <c r="A15" s="6"/>
      <c r="B15" s="6"/>
      <c r="C15" s="6"/>
      <c r="D15" s="6"/>
      <c r="E15" s="6"/>
      <c r="F15" s="6"/>
      <c r="G15" s="6"/>
      <c r="H15" s="6"/>
      <c r="I15" s="6"/>
      <c r="J15" s="6"/>
      <c r="K15" s="6"/>
      <c r="L15" s="6"/>
      <c r="M15" s="6"/>
      <c r="N15" s="6"/>
      <c r="O15" s="6"/>
      <c r="P15" s="6"/>
      <c r="Q15" s="6"/>
      <c r="R15" s="6"/>
      <c r="S15" s="6"/>
      <c r="T15" s="6"/>
      <c r="U15" s="6"/>
      <c r="V15" s="6"/>
    </row>
    <row r="16" spans="1:22" x14ac:dyDescent="0.3">
      <c r="A16" s="6"/>
      <c r="B16" s="6"/>
      <c r="C16" s="6"/>
      <c r="D16" s="6"/>
      <c r="E16" s="6"/>
      <c r="F16" s="6"/>
      <c r="G16" s="6"/>
      <c r="H16" s="6"/>
      <c r="I16" s="6"/>
      <c r="J16" s="6"/>
      <c r="K16" s="6"/>
      <c r="L16" s="6"/>
      <c r="M16" s="6"/>
      <c r="N16" s="6"/>
      <c r="O16" s="6"/>
      <c r="P16" s="6"/>
      <c r="Q16" s="6"/>
      <c r="R16" s="6"/>
      <c r="S16" s="6"/>
      <c r="T16" s="6"/>
      <c r="U16" s="6"/>
      <c r="V16" s="6"/>
    </row>
    <row r="17" spans="1:22" x14ac:dyDescent="0.3">
      <c r="A17" s="6"/>
      <c r="B17" s="6"/>
      <c r="C17" s="6"/>
      <c r="D17" s="6"/>
      <c r="E17" s="6"/>
      <c r="F17" s="6"/>
      <c r="G17" s="6"/>
      <c r="H17" s="6"/>
      <c r="I17" s="6"/>
      <c r="J17" s="6"/>
      <c r="K17" s="6"/>
      <c r="L17" s="6"/>
      <c r="M17" s="6"/>
      <c r="N17" s="6"/>
      <c r="O17" s="6"/>
      <c r="P17" s="6"/>
      <c r="Q17" s="6"/>
      <c r="R17" s="6"/>
      <c r="S17" s="6"/>
      <c r="T17" s="6"/>
      <c r="U17" s="6"/>
      <c r="V17" s="6"/>
    </row>
    <row r="18" spans="1:22" x14ac:dyDescent="0.3">
      <c r="A18" s="6"/>
      <c r="B18" s="6"/>
      <c r="C18" s="6"/>
      <c r="D18" s="6"/>
      <c r="E18" s="6"/>
      <c r="F18" s="6"/>
      <c r="G18" s="6"/>
      <c r="H18" s="6"/>
      <c r="I18" s="6"/>
      <c r="J18" s="6"/>
      <c r="K18" s="6"/>
      <c r="L18" s="6"/>
      <c r="M18" s="6"/>
      <c r="N18" s="6"/>
      <c r="O18" s="6"/>
      <c r="P18" s="6"/>
      <c r="Q18" s="6"/>
      <c r="R18" s="6"/>
      <c r="S18" s="6"/>
      <c r="T18" s="6"/>
      <c r="U18" s="6"/>
      <c r="V18" s="6"/>
    </row>
    <row r="19" spans="1:22" x14ac:dyDescent="0.3">
      <c r="A19" s="6"/>
      <c r="B19" s="6"/>
      <c r="C19" s="6"/>
      <c r="D19" s="6"/>
      <c r="E19" s="6"/>
      <c r="F19" s="6"/>
      <c r="G19" s="6"/>
      <c r="H19" s="6"/>
      <c r="I19" s="6"/>
      <c r="J19" s="6"/>
      <c r="K19" s="6"/>
      <c r="L19" s="6"/>
      <c r="M19" s="6"/>
      <c r="N19" s="6"/>
      <c r="O19" s="6"/>
      <c r="P19" s="6"/>
      <c r="Q19" s="6"/>
      <c r="R19" s="6"/>
      <c r="S19" s="6"/>
      <c r="T19" s="6"/>
      <c r="U19" s="6"/>
      <c r="V19" s="6"/>
    </row>
    <row r="20" spans="1:22" x14ac:dyDescent="0.3">
      <c r="A20" s="6"/>
      <c r="B20" s="6"/>
      <c r="C20" s="6"/>
      <c r="D20" s="6"/>
      <c r="E20" s="6"/>
      <c r="F20" s="6"/>
      <c r="G20" s="6"/>
      <c r="H20" s="6"/>
      <c r="I20" s="6"/>
      <c r="J20" s="6"/>
      <c r="K20" s="6"/>
      <c r="L20" s="6"/>
      <c r="M20" s="6"/>
      <c r="N20" s="6"/>
      <c r="O20" s="6"/>
      <c r="P20" s="6"/>
      <c r="Q20" s="6"/>
      <c r="R20" s="6"/>
      <c r="S20" s="6"/>
      <c r="T20" s="6"/>
      <c r="U20" s="6"/>
      <c r="V20" s="6"/>
    </row>
    <row r="21" spans="1:22" x14ac:dyDescent="0.3">
      <c r="A21" s="6"/>
      <c r="B21" s="6"/>
      <c r="C21" s="6"/>
      <c r="D21" s="6"/>
      <c r="E21" s="6"/>
      <c r="F21" s="6"/>
      <c r="G21" s="6"/>
      <c r="H21" s="6"/>
      <c r="I21" s="6"/>
      <c r="J21" s="6"/>
      <c r="K21" s="6"/>
      <c r="L21" s="6"/>
      <c r="M21" s="6"/>
      <c r="N21" s="6"/>
      <c r="O21" s="6"/>
      <c r="P21" s="6"/>
      <c r="Q21" s="6"/>
      <c r="R21" s="6"/>
      <c r="S21" s="6"/>
      <c r="T21" s="6"/>
      <c r="U21" s="6"/>
      <c r="V21" s="6"/>
    </row>
    <row r="22" spans="1:22" x14ac:dyDescent="0.3">
      <c r="A22" s="6"/>
      <c r="B22" s="6"/>
      <c r="C22" s="6"/>
      <c r="D22" s="6"/>
      <c r="E22" s="6"/>
      <c r="F22" s="6"/>
      <c r="G22" s="6"/>
      <c r="H22" s="6"/>
      <c r="I22" s="6"/>
      <c r="J22" s="6"/>
      <c r="K22" s="6"/>
      <c r="L22" s="6"/>
      <c r="M22" s="6"/>
      <c r="N22" s="6"/>
      <c r="O22" s="6"/>
      <c r="P22" s="6"/>
      <c r="Q22" s="6"/>
      <c r="R22" s="6"/>
      <c r="S22" s="6"/>
      <c r="T22" s="6"/>
      <c r="U22" s="6"/>
      <c r="V22" s="6"/>
    </row>
    <row r="23" spans="1:22" x14ac:dyDescent="0.3">
      <c r="A23" s="6"/>
      <c r="B23" s="6"/>
      <c r="C23" s="6"/>
      <c r="D23" s="6"/>
      <c r="E23" s="6"/>
      <c r="F23" s="6"/>
      <c r="G23" s="6"/>
      <c r="H23" s="6"/>
      <c r="I23" s="6"/>
      <c r="J23" s="6"/>
      <c r="K23" s="6"/>
      <c r="L23" s="6"/>
      <c r="M23" s="6"/>
      <c r="N23" s="6"/>
      <c r="O23" s="6"/>
      <c r="P23" s="6"/>
      <c r="Q23" s="6"/>
      <c r="R23" s="6"/>
      <c r="S23" s="6"/>
      <c r="T23" s="6"/>
      <c r="U23" s="6"/>
      <c r="V23" s="6"/>
    </row>
    <row r="24" spans="1:22" x14ac:dyDescent="0.3">
      <c r="A24" s="6"/>
      <c r="B24" s="6"/>
      <c r="C24" s="6"/>
      <c r="D24" s="6"/>
      <c r="E24" s="6"/>
      <c r="F24" s="6"/>
      <c r="G24" s="6"/>
      <c r="H24" s="6"/>
      <c r="I24" s="6"/>
      <c r="J24" s="6"/>
      <c r="K24" s="6"/>
      <c r="L24" s="6"/>
      <c r="M24" s="6"/>
      <c r="N24" s="6"/>
      <c r="O24" s="6"/>
      <c r="P24" s="6"/>
      <c r="Q24" s="6"/>
      <c r="R24" s="6"/>
      <c r="S24" s="6"/>
      <c r="T24" s="6"/>
      <c r="U24" s="6"/>
      <c r="V24" s="6"/>
    </row>
    <row r="25" spans="1:22" x14ac:dyDescent="0.3">
      <c r="A25" s="6"/>
      <c r="B25" s="6"/>
      <c r="C25" s="6"/>
      <c r="D25" s="6"/>
      <c r="E25" s="6"/>
      <c r="F25" s="6"/>
      <c r="G25" s="6"/>
      <c r="H25" s="6"/>
      <c r="I25" s="6"/>
      <c r="J25" s="6"/>
      <c r="K25" s="6"/>
      <c r="L25" s="6"/>
      <c r="M25" s="6"/>
      <c r="N25" s="6"/>
      <c r="O25" s="6"/>
      <c r="P25" s="6"/>
      <c r="Q25" s="6"/>
      <c r="R25" s="6"/>
      <c r="S25" s="6"/>
      <c r="T25" s="6"/>
      <c r="U25" s="6"/>
      <c r="V25" s="6"/>
    </row>
    <row r="26" spans="1:22" x14ac:dyDescent="0.3">
      <c r="A26" s="6"/>
      <c r="B26" s="6"/>
      <c r="C26" s="6"/>
      <c r="D26" s="6"/>
      <c r="E26" s="6"/>
      <c r="F26" s="6"/>
      <c r="G26" s="6"/>
      <c r="H26" s="6"/>
      <c r="I26" s="6"/>
      <c r="J26" s="6"/>
      <c r="K26" s="6"/>
      <c r="L26" s="6"/>
      <c r="M26" s="6"/>
      <c r="N26" s="6"/>
      <c r="O26" s="6"/>
      <c r="P26" s="6"/>
      <c r="Q26" s="6"/>
      <c r="R26" s="6"/>
      <c r="S26" s="6"/>
      <c r="T26" s="6"/>
      <c r="U26" s="6"/>
      <c r="V26" s="6"/>
    </row>
    <row r="27" spans="1:22" x14ac:dyDescent="0.3">
      <c r="A27" s="6"/>
      <c r="B27" s="6"/>
      <c r="C27" s="6"/>
      <c r="D27" s="6"/>
      <c r="E27" s="6"/>
      <c r="F27" s="6"/>
      <c r="G27" s="6"/>
      <c r="H27" s="6"/>
      <c r="I27" s="6"/>
      <c r="J27" s="6"/>
      <c r="K27" s="6"/>
      <c r="L27" s="6"/>
      <c r="M27" s="6"/>
      <c r="N27" s="6"/>
      <c r="O27" s="6"/>
      <c r="P27" s="6"/>
      <c r="Q27" s="6"/>
      <c r="R27" s="6"/>
      <c r="S27" s="6"/>
      <c r="T27" s="6"/>
      <c r="U27" s="6"/>
      <c r="V27" s="6"/>
    </row>
    <row r="28" spans="1:22" x14ac:dyDescent="0.3">
      <c r="A28" s="6"/>
      <c r="B28" s="6"/>
      <c r="C28" s="6"/>
      <c r="D28" s="6"/>
      <c r="E28" s="6"/>
      <c r="F28" s="6"/>
      <c r="G28" s="6"/>
      <c r="H28" s="6"/>
      <c r="I28" s="6"/>
      <c r="J28" s="6"/>
      <c r="K28" s="6"/>
      <c r="L28" s="6"/>
      <c r="M28" s="6"/>
      <c r="N28" s="6"/>
      <c r="O28" s="6"/>
      <c r="P28" s="6"/>
      <c r="Q28" s="6"/>
      <c r="R28" s="6"/>
      <c r="S28" s="6"/>
      <c r="T28" s="6"/>
      <c r="U28" s="6"/>
      <c r="V28" s="6"/>
    </row>
    <row r="29" spans="1:22" x14ac:dyDescent="0.3">
      <c r="A29" s="6"/>
      <c r="B29" s="6"/>
      <c r="C29" s="6"/>
      <c r="D29" s="6"/>
      <c r="E29" s="6"/>
      <c r="F29" s="6"/>
      <c r="G29" s="6"/>
      <c r="H29" s="6"/>
      <c r="I29" s="6"/>
      <c r="J29" s="6"/>
      <c r="K29" s="6"/>
      <c r="L29" s="6"/>
      <c r="M29" s="6"/>
      <c r="N29" s="6"/>
      <c r="O29" s="6"/>
      <c r="P29" s="6"/>
      <c r="Q29" s="6"/>
      <c r="R29" s="6"/>
      <c r="S29" s="6"/>
      <c r="T29" s="6"/>
      <c r="U29" s="6"/>
      <c r="V29" s="6"/>
    </row>
    <row r="30" spans="1:22" x14ac:dyDescent="0.3">
      <c r="A30" s="6"/>
      <c r="B30" s="6"/>
      <c r="C30" s="6"/>
      <c r="D30" s="6"/>
      <c r="E30" s="6"/>
      <c r="F30" s="6"/>
      <c r="G30" s="6"/>
      <c r="H30" s="6"/>
      <c r="I30" s="6"/>
      <c r="J30" s="6"/>
      <c r="K30" s="6"/>
      <c r="L30" s="6"/>
      <c r="M30" s="6"/>
      <c r="N30" s="6"/>
      <c r="O30" s="6"/>
      <c r="P30" s="6"/>
      <c r="Q30" s="6"/>
      <c r="R30" s="6"/>
      <c r="S30" s="6"/>
      <c r="T30" s="6"/>
      <c r="U30" s="6"/>
      <c r="V30" s="6"/>
    </row>
    <row r="31" spans="1:22" x14ac:dyDescent="0.3">
      <c r="A31" s="6"/>
      <c r="B31" s="6"/>
      <c r="C31" s="6"/>
      <c r="D31" s="6"/>
      <c r="E31" s="6"/>
      <c r="F31" s="6"/>
      <c r="G31" s="6"/>
      <c r="H31" s="6"/>
      <c r="I31" s="6"/>
      <c r="J31" s="6"/>
      <c r="K31" s="6"/>
      <c r="L31" s="6"/>
      <c r="M31" s="6"/>
      <c r="N31" s="6"/>
      <c r="O31" s="6"/>
      <c r="P31" s="6"/>
      <c r="Q31" s="6"/>
      <c r="R31" s="6"/>
      <c r="S31" s="6"/>
      <c r="T31" s="6"/>
      <c r="U31" s="6"/>
      <c r="V31" s="6"/>
    </row>
    <row r="32" spans="1:22" x14ac:dyDescent="0.3">
      <c r="A32" s="6"/>
      <c r="B32" s="6"/>
      <c r="C32" s="6"/>
      <c r="D32" s="6"/>
      <c r="E32" s="6"/>
      <c r="F32" s="6"/>
      <c r="G32" s="6"/>
      <c r="H32" s="6"/>
      <c r="I32" s="6"/>
      <c r="J32" s="6"/>
      <c r="K32" s="6"/>
      <c r="L32" s="6"/>
      <c r="M32" s="6"/>
      <c r="N32" s="6"/>
      <c r="O32" s="6"/>
      <c r="P32" s="6"/>
      <c r="Q32" s="6"/>
      <c r="R32" s="6"/>
      <c r="S32" s="6"/>
      <c r="T32" s="6"/>
      <c r="U32" s="6"/>
      <c r="V32" s="6"/>
    </row>
    <row r="33" spans="1:22" x14ac:dyDescent="0.3">
      <c r="A33" s="6"/>
      <c r="B33" s="6"/>
      <c r="C33" s="6"/>
      <c r="D33" s="6"/>
      <c r="E33" s="6"/>
      <c r="F33" s="6"/>
      <c r="G33" s="6"/>
      <c r="H33" s="6"/>
      <c r="I33" s="6"/>
      <c r="J33" s="6"/>
      <c r="K33" s="6"/>
      <c r="L33" s="6"/>
      <c r="M33" s="6"/>
      <c r="N33" s="6"/>
      <c r="O33" s="6"/>
      <c r="P33" s="6"/>
      <c r="Q33" s="6"/>
      <c r="R33" s="6"/>
      <c r="S33" s="6"/>
      <c r="T33" s="6"/>
      <c r="U33" s="6"/>
      <c r="V33" s="6"/>
    </row>
    <row r="34" spans="1:22" x14ac:dyDescent="0.3">
      <c r="A34" s="6"/>
      <c r="B34" s="6"/>
      <c r="C34" s="6"/>
      <c r="D34" s="6"/>
      <c r="E34" s="6"/>
      <c r="F34" s="6"/>
      <c r="G34" s="6"/>
      <c r="H34" s="6"/>
      <c r="I34" s="6"/>
      <c r="J34" s="6"/>
      <c r="K34" s="6"/>
      <c r="L34" s="6"/>
      <c r="M34" s="6"/>
      <c r="N34" s="6"/>
      <c r="O34" s="6"/>
      <c r="P34" s="6"/>
      <c r="Q34" s="6"/>
      <c r="R34" s="6"/>
      <c r="S34" s="6"/>
      <c r="T34" s="6"/>
      <c r="U34" s="6"/>
      <c r="V34" s="6"/>
    </row>
    <row r="35" spans="1:22" x14ac:dyDescent="0.3">
      <c r="A35" s="6"/>
      <c r="B35" s="6"/>
      <c r="C35" s="6"/>
      <c r="D35" s="6"/>
      <c r="E35" s="6"/>
      <c r="F35" s="6"/>
      <c r="G35" s="6"/>
      <c r="H35" s="6"/>
      <c r="I35" s="6"/>
      <c r="J35" s="6"/>
      <c r="K35" s="6"/>
      <c r="L35" s="6"/>
      <c r="M35" s="6"/>
      <c r="N35" s="6"/>
      <c r="O35" s="6"/>
      <c r="P35" s="6"/>
      <c r="Q35" s="6"/>
      <c r="R35" s="6"/>
      <c r="S35" s="6"/>
      <c r="T35" s="6"/>
      <c r="U35" s="6"/>
      <c r="V35" s="6"/>
    </row>
    <row r="36" spans="1:22" x14ac:dyDescent="0.3">
      <c r="A36" s="6"/>
      <c r="B36" s="6"/>
      <c r="C36" s="6"/>
      <c r="D36" s="6"/>
      <c r="E36" s="6"/>
      <c r="F36" s="6"/>
      <c r="G36" s="6"/>
      <c r="H36" s="6"/>
      <c r="I36" s="6"/>
      <c r="J36" s="6"/>
      <c r="K36" s="6"/>
      <c r="L36" s="6"/>
      <c r="M36" s="6"/>
      <c r="N36" s="6"/>
      <c r="O36" s="6"/>
      <c r="P36" s="6"/>
      <c r="Q36" s="6"/>
      <c r="R36" s="6"/>
      <c r="S36" s="6"/>
      <c r="T36" s="6"/>
      <c r="U36" s="6"/>
      <c r="V36" s="6"/>
    </row>
    <row r="37" spans="1:22" x14ac:dyDescent="0.3">
      <c r="A37" s="6"/>
      <c r="B37" s="6"/>
      <c r="C37" s="6"/>
      <c r="D37" s="6"/>
      <c r="E37" s="6"/>
      <c r="F37" s="6"/>
      <c r="G37" s="6"/>
      <c r="H37" s="6"/>
      <c r="I37" s="6"/>
      <c r="J37" s="6"/>
      <c r="K37" s="6"/>
      <c r="L37" s="6"/>
      <c r="M37" s="6"/>
      <c r="N37" s="6"/>
      <c r="O37" s="6"/>
      <c r="P37" s="6"/>
      <c r="Q37" s="6"/>
      <c r="R37" s="6"/>
      <c r="S37" s="6"/>
      <c r="T37" s="6"/>
      <c r="U37" s="6"/>
      <c r="V37" s="6"/>
    </row>
  </sheetData>
  <sheetProtection algorithmName="SHA-512" hashValue="ib6oikd+KHoyDp/JRs7XOQ1vhxZpJDcfOoMSqJQcr5SdG4Mfni488jzPpRWUpHSVCoB2KYu+oXtTnn/EGbozcg==" saltValue="tHSq5cBre4bVFwKri8kDR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C1C27-33FB-4BC2-A34A-0056B0F40B0C}">
  <dimension ref="A1:I7900"/>
  <sheetViews>
    <sheetView workbookViewId="0">
      <selection activeCell="F24" sqref="F24"/>
    </sheetView>
  </sheetViews>
  <sheetFormatPr defaultRowHeight="14.4" x14ac:dyDescent="0.3"/>
  <cols>
    <col min="1" max="1" width="12.21875" bestFit="1" customWidth="1"/>
    <col min="2" max="2" width="6.6640625" bestFit="1" customWidth="1"/>
    <col min="6" max="6" width="12.21875" bestFit="1" customWidth="1"/>
    <col min="8" max="8" width="15" customWidth="1"/>
    <col min="9" max="9" width="27.88671875" customWidth="1"/>
  </cols>
  <sheetData>
    <row r="1" spans="1:9" x14ac:dyDescent="0.3">
      <c r="A1" t="s">
        <v>14581</v>
      </c>
      <c r="B1" t="s">
        <v>13425</v>
      </c>
      <c r="F1" t="s">
        <v>0</v>
      </c>
      <c r="G1" t="s">
        <v>13425</v>
      </c>
      <c r="H1" t="s">
        <v>14582</v>
      </c>
      <c r="I1" t="s">
        <v>14583</v>
      </c>
    </row>
    <row r="2" spans="1:9" x14ac:dyDescent="0.3">
      <c r="A2" t="s">
        <v>55</v>
      </c>
      <c r="B2">
        <f>Zudio_sales_data[[#This Row],[Price]]*Zudio_sales_data[[#This Row],[Quantity]]</f>
        <v>14814</v>
      </c>
      <c r="F2" t="s">
        <v>55</v>
      </c>
      <c r="G2">
        <f>SUMIF(Table4[States],F2,Table5[Sale])</f>
        <v>8106988</v>
      </c>
      <c r="H2">
        <f>COUNTIF(Table4[States],F2)</f>
        <v>982</v>
      </c>
      <c r="I2">
        <f>G2/H2</f>
        <v>8255.5885947046845</v>
      </c>
    </row>
    <row r="3" spans="1:9" x14ac:dyDescent="0.3">
      <c r="A3" t="s">
        <v>55</v>
      </c>
      <c r="B3">
        <f>Zudio_sales_data[[#This Row],[Price]]*Zudio_sales_data[[#This Row],[Quantity]]</f>
        <v>5162</v>
      </c>
      <c r="F3" t="s">
        <v>117</v>
      </c>
      <c r="G3">
        <f>SUMIF(Table4[States],F3,Table5[Sale])</f>
        <v>7954147</v>
      </c>
      <c r="H3">
        <f>COUNTIF(Table4[States],F3)</f>
        <v>1013</v>
      </c>
      <c r="I3">
        <f t="shared" ref="I3:I9" si="0">G3/H3</f>
        <v>7852.0700888450147</v>
      </c>
    </row>
    <row r="4" spans="1:9" x14ac:dyDescent="0.3">
      <c r="A4" t="s">
        <v>55</v>
      </c>
      <c r="B4">
        <f>Zudio_sales_data[[#This Row],[Price]]*Zudio_sales_data[[#This Row],[Quantity]]</f>
        <v>6747</v>
      </c>
      <c r="F4" t="s">
        <v>139</v>
      </c>
      <c r="G4">
        <f>SUMIF(Table4[States],F4,Table5[Sale])</f>
        <v>8000677</v>
      </c>
      <c r="H4">
        <f>COUNTIF(Table4[States],F4)</f>
        <v>1011</v>
      </c>
      <c r="I4">
        <f t="shared" si="0"/>
        <v>7913.6271018793277</v>
      </c>
    </row>
    <row r="5" spans="1:9" x14ac:dyDescent="0.3">
      <c r="A5" t="s">
        <v>55</v>
      </c>
      <c r="B5">
        <f>Zudio_sales_data[[#This Row],[Price]]*Zudio_sales_data[[#This Row],[Quantity]]</f>
        <v>3993</v>
      </c>
      <c r="F5" t="s">
        <v>45</v>
      </c>
      <c r="G5">
        <f>SUMIF(Table4[States],F5,Table5[Sale])</f>
        <v>7886331</v>
      </c>
      <c r="H5">
        <f>COUNTIF(Table4[States],F5)</f>
        <v>1011</v>
      </c>
      <c r="I5">
        <f t="shared" si="0"/>
        <v>7800.5252225519289</v>
      </c>
    </row>
    <row r="6" spans="1:9" x14ac:dyDescent="0.3">
      <c r="A6" t="s">
        <v>55</v>
      </c>
      <c r="B6">
        <f>Zudio_sales_data[[#This Row],[Price]]*Zudio_sales_data[[#This Row],[Quantity]]</f>
        <v>11808</v>
      </c>
      <c r="F6" t="s">
        <v>71</v>
      </c>
      <c r="G6">
        <f>SUMIF(Table4[States],F6,Table5[Sale])</f>
        <v>7641368</v>
      </c>
      <c r="H6">
        <f>COUNTIF(Table4[States],F6)</f>
        <v>975</v>
      </c>
      <c r="I6">
        <f t="shared" si="0"/>
        <v>7837.3005128205132</v>
      </c>
    </row>
    <row r="7" spans="1:9" x14ac:dyDescent="0.3">
      <c r="A7" t="s">
        <v>55</v>
      </c>
      <c r="B7">
        <f>Zudio_sales_data[[#This Row],[Price]]*Zudio_sales_data[[#This Row],[Quantity]]</f>
        <v>2724</v>
      </c>
      <c r="F7" t="s">
        <v>26</v>
      </c>
      <c r="G7">
        <f>SUMIF(Table4[States],F7,Table5[Sale])</f>
        <v>7591721</v>
      </c>
      <c r="H7">
        <f>COUNTIF(Table4[States],F7)</f>
        <v>963</v>
      </c>
      <c r="I7">
        <f t="shared" si="0"/>
        <v>7883.4070612668747</v>
      </c>
    </row>
    <row r="8" spans="1:9" x14ac:dyDescent="0.3">
      <c r="A8" t="s">
        <v>55</v>
      </c>
      <c r="B8">
        <f>Zudio_sales_data[[#This Row],[Price]]*Zudio_sales_data[[#This Row],[Quantity]]</f>
        <v>10120</v>
      </c>
      <c r="F8" t="s">
        <v>37</v>
      </c>
      <c r="G8">
        <f>SUMIF(Table4[States],F8,Table5[Sale])</f>
        <v>7923804</v>
      </c>
      <c r="H8">
        <f>COUNTIF(Table4[States],F8)</f>
        <v>982</v>
      </c>
      <c r="I8">
        <f t="shared" si="0"/>
        <v>8069.0468431771897</v>
      </c>
    </row>
    <row r="9" spans="1:9" x14ac:dyDescent="0.3">
      <c r="A9" t="s">
        <v>55</v>
      </c>
      <c r="B9">
        <f>Zudio_sales_data[[#This Row],[Price]]*Zudio_sales_data[[#This Row],[Quantity]]</f>
        <v>21896</v>
      </c>
      <c r="F9" t="s">
        <v>110</v>
      </c>
      <c r="G9">
        <f>SUMIF(Table4[States],F9,Table5[Sale])</f>
        <v>7507797</v>
      </c>
      <c r="H9">
        <f>COUNTIF(Table4[States],F9)</f>
        <v>962</v>
      </c>
      <c r="I9">
        <f t="shared" si="0"/>
        <v>7804.362785862786</v>
      </c>
    </row>
    <row r="10" spans="1:9" x14ac:dyDescent="0.3">
      <c r="A10" t="s">
        <v>55</v>
      </c>
      <c r="B10">
        <f>Zudio_sales_data[[#This Row],[Price]]*Zudio_sales_data[[#This Row],[Quantity]]</f>
        <v>5130</v>
      </c>
    </row>
    <row r="11" spans="1:9" x14ac:dyDescent="0.3">
      <c r="A11" t="s">
        <v>55</v>
      </c>
      <c r="B11">
        <f>Zudio_sales_data[[#This Row],[Price]]*Zudio_sales_data[[#This Row],[Quantity]]</f>
        <v>2157</v>
      </c>
    </row>
    <row r="12" spans="1:9" x14ac:dyDescent="0.3">
      <c r="A12" t="s">
        <v>55</v>
      </c>
      <c r="B12">
        <f>Zudio_sales_data[[#This Row],[Price]]*Zudio_sales_data[[#This Row],[Quantity]]</f>
        <v>7968</v>
      </c>
    </row>
    <row r="13" spans="1:9" x14ac:dyDescent="0.3">
      <c r="A13" t="s">
        <v>55</v>
      </c>
      <c r="B13">
        <f>Zudio_sales_data[[#This Row],[Price]]*Zudio_sales_data[[#This Row],[Quantity]]</f>
        <v>10450</v>
      </c>
    </row>
    <row r="14" spans="1:9" x14ac:dyDescent="0.3">
      <c r="A14" t="s">
        <v>55</v>
      </c>
      <c r="B14">
        <f>Zudio_sales_data[[#This Row],[Price]]*Zudio_sales_data[[#This Row],[Quantity]]</f>
        <v>13930</v>
      </c>
    </row>
    <row r="15" spans="1:9" x14ac:dyDescent="0.3">
      <c r="A15" t="s">
        <v>55</v>
      </c>
      <c r="B15">
        <f>Zudio_sales_data[[#This Row],[Price]]*Zudio_sales_data[[#This Row],[Quantity]]</f>
        <v>17592</v>
      </c>
    </row>
    <row r="16" spans="1:9" x14ac:dyDescent="0.3">
      <c r="A16" t="s">
        <v>55</v>
      </c>
      <c r="B16">
        <f>Zudio_sales_data[[#This Row],[Price]]*Zudio_sales_data[[#This Row],[Quantity]]</f>
        <v>4048</v>
      </c>
    </row>
    <row r="17" spans="1:2" x14ac:dyDescent="0.3">
      <c r="A17" t="s">
        <v>55</v>
      </c>
      <c r="B17">
        <f>Zudio_sales_data[[#This Row],[Price]]*Zudio_sales_data[[#This Row],[Quantity]]</f>
        <v>4648</v>
      </c>
    </row>
    <row r="18" spans="1:2" x14ac:dyDescent="0.3">
      <c r="A18" t="s">
        <v>55</v>
      </c>
      <c r="B18">
        <f>Zudio_sales_data[[#This Row],[Price]]*Zudio_sales_data[[#This Row],[Quantity]]</f>
        <v>5596</v>
      </c>
    </row>
    <row r="19" spans="1:2" x14ac:dyDescent="0.3">
      <c r="A19" t="s">
        <v>55</v>
      </c>
      <c r="B19">
        <f>Zudio_sales_data[[#This Row],[Price]]*Zudio_sales_data[[#This Row],[Quantity]]</f>
        <v>3754</v>
      </c>
    </row>
    <row r="20" spans="1:2" x14ac:dyDescent="0.3">
      <c r="A20" t="s">
        <v>55</v>
      </c>
      <c r="B20">
        <f>Zudio_sales_data[[#This Row],[Price]]*Zudio_sales_data[[#This Row],[Quantity]]</f>
        <v>14760</v>
      </c>
    </row>
    <row r="21" spans="1:2" x14ac:dyDescent="0.3">
      <c r="A21" t="s">
        <v>55</v>
      </c>
      <c r="B21">
        <f>Zudio_sales_data[[#This Row],[Price]]*Zudio_sales_data[[#This Row],[Quantity]]</f>
        <v>1200</v>
      </c>
    </row>
    <row r="22" spans="1:2" x14ac:dyDescent="0.3">
      <c r="A22" t="s">
        <v>55</v>
      </c>
      <c r="B22">
        <f>Zudio_sales_data[[#This Row],[Price]]*Zudio_sales_data[[#This Row],[Quantity]]</f>
        <v>9416</v>
      </c>
    </row>
    <row r="23" spans="1:2" x14ac:dyDescent="0.3">
      <c r="A23" t="s">
        <v>55</v>
      </c>
      <c r="B23">
        <f>Zudio_sales_data[[#This Row],[Price]]*Zudio_sales_data[[#This Row],[Quantity]]</f>
        <v>11520</v>
      </c>
    </row>
    <row r="24" spans="1:2" x14ac:dyDescent="0.3">
      <c r="A24" t="s">
        <v>55</v>
      </c>
      <c r="B24">
        <f>Zudio_sales_data[[#This Row],[Price]]*Zudio_sales_data[[#This Row],[Quantity]]</f>
        <v>13530</v>
      </c>
    </row>
    <row r="25" spans="1:2" x14ac:dyDescent="0.3">
      <c r="A25" t="s">
        <v>55</v>
      </c>
      <c r="B25">
        <f>Zudio_sales_data[[#This Row],[Price]]*Zudio_sales_data[[#This Row],[Quantity]]</f>
        <v>2616</v>
      </c>
    </row>
    <row r="26" spans="1:2" x14ac:dyDescent="0.3">
      <c r="A26" t="s">
        <v>55</v>
      </c>
      <c r="B26">
        <f>Zudio_sales_data[[#This Row],[Price]]*Zudio_sales_data[[#This Row],[Quantity]]</f>
        <v>14046</v>
      </c>
    </row>
    <row r="27" spans="1:2" x14ac:dyDescent="0.3">
      <c r="A27" t="s">
        <v>55</v>
      </c>
      <c r="B27">
        <f>Zudio_sales_data[[#This Row],[Price]]*Zudio_sales_data[[#This Row],[Quantity]]</f>
        <v>14244</v>
      </c>
    </row>
    <row r="28" spans="1:2" x14ac:dyDescent="0.3">
      <c r="A28" t="s">
        <v>55</v>
      </c>
      <c r="B28">
        <f>Zudio_sales_data[[#This Row],[Price]]*Zudio_sales_data[[#This Row],[Quantity]]</f>
        <v>770</v>
      </c>
    </row>
    <row r="29" spans="1:2" x14ac:dyDescent="0.3">
      <c r="A29" t="s">
        <v>55</v>
      </c>
      <c r="B29">
        <f>Zudio_sales_data[[#This Row],[Price]]*Zudio_sales_data[[#This Row],[Quantity]]</f>
        <v>7596</v>
      </c>
    </row>
    <row r="30" spans="1:2" x14ac:dyDescent="0.3">
      <c r="A30" t="s">
        <v>55</v>
      </c>
      <c r="B30">
        <f>Zudio_sales_data[[#This Row],[Price]]*Zudio_sales_data[[#This Row],[Quantity]]</f>
        <v>7872</v>
      </c>
    </row>
    <row r="31" spans="1:2" x14ac:dyDescent="0.3">
      <c r="A31" t="s">
        <v>55</v>
      </c>
      <c r="B31">
        <f>Zudio_sales_data[[#This Row],[Price]]*Zudio_sales_data[[#This Row],[Quantity]]</f>
        <v>10465</v>
      </c>
    </row>
    <row r="32" spans="1:2" x14ac:dyDescent="0.3">
      <c r="A32" t="s">
        <v>55</v>
      </c>
      <c r="B32">
        <f>Zudio_sales_data[[#This Row],[Price]]*Zudio_sales_data[[#This Row],[Quantity]]</f>
        <v>1372</v>
      </c>
    </row>
    <row r="33" spans="1:2" x14ac:dyDescent="0.3">
      <c r="A33" t="s">
        <v>55</v>
      </c>
      <c r="B33">
        <f>Zudio_sales_data[[#This Row],[Price]]*Zudio_sales_data[[#This Row],[Quantity]]</f>
        <v>8964</v>
      </c>
    </row>
    <row r="34" spans="1:2" x14ac:dyDescent="0.3">
      <c r="A34" t="s">
        <v>55</v>
      </c>
      <c r="B34">
        <f>Zudio_sales_data[[#This Row],[Price]]*Zudio_sales_data[[#This Row],[Quantity]]</f>
        <v>2284</v>
      </c>
    </row>
    <row r="35" spans="1:2" x14ac:dyDescent="0.3">
      <c r="A35" t="s">
        <v>55</v>
      </c>
      <c r="B35">
        <f>Zudio_sales_data[[#This Row],[Price]]*Zudio_sales_data[[#This Row],[Quantity]]</f>
        <v>1802</v>
      </c>
    </row>
    <row r="36" spans="1:2" x14ac:dyDescent="0.3">
      <c r="A36" t="s">
        <v>55</v>
      </c>
      <c r="B36">
        <f>Zudio_sales_data[[#This Row],[Price]]*Zudio_sales_data[[#This Row],[Quantity]]</f>
        <v>17416</v>
      </c>
    </row>
    <row r="37" spans="1:2" x14ac:dyDescent="0.3">
      <c r="A37" t="s">
        <v>55</v>
      </c>
      <c r="B37">
        <f>Zudio_sales_data[[#This Row],[Price]]*Zudio_sales_data[[#This Row],[Quantity]]</f>
        <v>2364</v>
      </c>
    </row>
    <row r="38" spans="1:2" x14ac:dyDescent="0.3">
      <c r="A38" t="s">
        <v>55</v>
      </c>
      <c r="B38">
        <f>Zudio_sales_data[[#This Row],[Price]]*Zudio_sales_data[[#This Row],[Quantity]]</f>
        <v>16950</v>
      </c>
    </row>
    <row r="39" spans="1:2" x14ac:dyDescent="0.3">
      <c r="A39" t="s">
        <v>55</v>
      </c>
      <c r="B39">
        <f>Zudio_sales_data[[#This Row],[Price]]*Zudio_sales_data[[#This Row],[Quantity]]</f>
        <v>2946</v>
      </c>
    </row>
    <row r="40" spans="1:2" x14ac:dyDescent="0.3">
      <c r="A40" t="s">
        <v>55</v>
      </c>
      <c r="B40">
        <f>Zudio_sales_data[[#This Row],[Price]]*Zudio_sales_data[[#This Row],[Quantity]]</f>
        <v>13846</v>
      </c>
    </row>
    <row r="41" spans="1:2" x14ac:dyDescent="0.3">
      <c r="A41" t="s">
        <v>55</v>
      </c>
      <c r="B41">
        <f>Zudio_sales_data[[#This Row],[Price]]*Zudio_sales_data[[#This Row],[Quantity]]</f>
        <v>2972</v>
      </c>
    </row>
    <row r="42" spans="1:2" x14ac:dyDescent="0.3">
      <c r="A42" t="s">
        <v>55</v>
      </c>
      <c r="B42">
        <f>Zudio_sales_data[[#This Row],[Price]]*Zudio_sales_data[[#This Row],[Quantity]]</f>
        <v>6951</v>
      </c>
    </row>
    <row r="43" spans="1:2" x14ac:dyDescent="0.3">
      <c r="A43" t="s">
        <v>55</v>
      </c>
      <c r="B43">
        <f>Zudio_sales_data[[#This Row],[Price]]*Zudio_sales_data[[#This Row],[Quantity]]</f>
        <v>8239</v>
      </c>
    </row>
    <row r="44" spans="1:2" x14ac:dyDescent="0.3">
      <c r="A44" t="s">
        <v>55</v>
      </c>
      <c r="B44">
        <f>Zudio_sales_data[[#This Row],[Price]]*Zudio_sales_data[[#This Row],[Quantity]]</f>
        <v>18718</v>
      </c>
    </row>
    <row r="45" spans="1:2" x14ac:dyDescent="0.3">
      <c r="A45" t="s">
        <v>55</v>
      </c>
      <c r="B45">
        <f>Zudio_sales_data[[#This Row],[Price]]*Zudio_sales_data[[#This Row],[Quantity]]</f>
        <v>14434</v>
      </c>
    </row>
    <row r="46" spans="1:2" x14ac:dyDescent="0.3">
      <c r="A46" t="s">
        <v>55</v>
      </c>
      <c r="B46">
        <f>Zudio_sales_data[[#This Row],[Price]]*Zudio_sales_data[[#This Row],[Quantity]]</f>
        <v>2502</v>
      </c>
    </row>
    <row r="47" spans="1:2" x14ac:dyDescent="0.3">
      <c r="A47" t="s">
        <v>55</v>
      </c>
      <c r="B47">
        <f>Zudio_sales_data[[#This Row],[Price]]*Zudio_sales_data[[#This Row],[Quantity]]</f>
        <v>3944</v>
      </c>
    </row>
    <row r="48" spans="1:2" x14ac:dyDescent="0.3">
      <c r="A48" t="s">
        <v>55</v>
      </c>
      <c r="B48">
        <f>Zudio_sales_data[[#This Row],[Price]]*Zudio_sales_data[[#This Row],[Quantity]]</f>
        <v>16170</v>
      </c>
    </row>
    <row r="49" spans="1:2" x14ac:dyDescent="0.3">
      <c r="A49" t="s">
        <v>55</v>
      </c>
      <c r="B49">
        <f>Zudio_sales_data[[#This Row],[Price]]*Zudio_sales_data[[#This Row],[Quantity]]</f>
        <v>2406</v>
      </c>
    </row>
    <row r="50" spans="1:2" x14ac:dyDescent="0.3">
      <c r="A50" t="s">
        <v>55</v>
      </c>
      <c r="B50">
        <f>Zudio_sales_data[[#This Row],[Price]]*Zudio_sales_data[[#This Row],[Quantity]]</f>
        <v>10760</v>
      </c>
    </row>
    <row r="51" spans="1:2" x14ac:dyDescent="0.3">
      <c r="A51" t="s">
        <v>55</v>
      </c>
      <c r="B51">
        <f>Zudio_sales_data[[#This Row],[Price]]*Zudio_sales_data[[#This Row],[Quantity]]</f>
        <v>3696</v>
      </c>
    </row>
    <row r="52" spans="1:2" x14ac:dyDescent="0.3">
      <c r="A52" t="s">
        <v>55</v>
      </c>
      <c r="B52">
        <f>Zudio_sales_data[[#This Row],[Price]]*Zudio_sales_data[[#This Row],[Quantity]]</f>
        <v>836</v>
      </c>
    </row>
    <row r="53" spans="1:2" x14ac:dyDescent="0.3">
      <c r="A53" t="s">
        <v>55</v>
      </c>
      <c r="B53">
        <f>Zudio_sales_data[[#This Row],[Price]]*Zudio_sales_data[[#This Row],[Quantity]]</f>
        <v>23896</v>
      </c>
    </row>
    <row r="54" spans="1:2" x14ac:dyDescent="0.3">
      <c r="A54" t="s">
        <v>55</v>
      </c>
      <c r="B54">
        <f>Zudio_sales_data[[#This Row],[Price]]*Zudio_sales_data[[#This Row],[Quantity]]</f>
        <v>3460</v>
      </c>
    </row>
    <row r="55" spans="1:2" x14ac:dyDescent="0.3">
      <c r="A55" t="s">
        <v>55</v>
      </c>
      <c r="B55">
        <f>Zudio_sales_data[[#This Row],[Price]]*Zudio_sales_data[[#This Row],[Quantity]]</f>
        <v>20432</v>
      </c>
    </row>
    <row r="56" spans="1:2" x14ac:dyDescent="0.3">
      <c r="A56" t="s">
        <v>55</v>
      </c>
      <c r="B56">
        <f>Zudio_sales_data[[#This Row],[Price]]*Zudio_sales_data[[#This Row],[Quantity]]</f>
        <v>3470</v>
      </c>
    </row>
    <row r="57" spans="1:2" x14ac:dyDescent="0.3">
      <c r="A57" t="s">
        <v>55</v>
      </c>
      <c r="B57">
        <f>Zudio_sales_data[[#This Row],[Price]]*Zudio_sales_data[[#This Row],[Quantity]]</f>
        <v>6543</v>
      </c>
    </row>
    <row r="58" spans="1:2" x14ac:dyDescent="0.3">
      <c r="A58" t="s">
        <v>55</v>
      </c>
      <c r="B58">
        <f>Zudio_sales_data[[#This Row],[Price]]*Zudio_sales_data[[#This Row],[Quantity]]</f>
        <v>3867</v>
      </c>
    </row>
    <row r="59" spans="1:2" x14ac:dyDescent="0.3">
      <c r="A59" t="s">
        <v>55</v>
      </c>
      <c r="B59">
        <f>Zudio_sales_data[[#This Row],[Price]]*Zudio_sales_data[[#This Row],[Quantity]]</f>
        <v>11005</v>
      </c>
    </row>
    <row r="60" spans="1:2" x14ac:dyDescent="0.3">
      <c r="A60" t="s">
        <v>55</v>
      </c>
      <c r="B60">
        <f>Zudio_sales_data[[#This Row],[Price]]*Zudio_sales_data[[#This Row],[Quantity]]</f>
        <v>2376</v>
      </c>
    </row>
    <row r="61" spans="1:2" x14ac:dyDescent="0.3">
      <c r="A61" t="s">
        <v>55</v>
      </c>
      <c r="B61">
        <f>Zudio_sales_data[[#This Row],[Price]]*Zudio_sales_data[[#This Row],[Quantity]]</f>
        <v>1406</v>
      </c>
    </row>
    <row r="62" spans="1:2" x14ac:dyDescent="0.3">
      <c r="A62" t="s">
        <v>55</v>
      </c>
      <c r="B62">
        <f>Zudio_sales_data[[#This Row],[Price]]*Zudio_sales_data[[#This Row],[Quantity]]</f>
        <v>4052</v>
      </c>
    </row>
    <row r="63" spans="1:2" x14ac:dyDescent="0.3">
      <c r="A63" t="s">
        <v>55</v>
      </c>
      <c r="B63">
        <f>Zudio_sales_data[[#This Row],[Price]]*Zudio_sales_data[[#This Row],[Quantity]]</f>
        <v>3635</v>
      </c>
    </row>
    <row r="64" spans="1:2" x14ac:dyDescent="0.3">
      <c r="A64" t="s">
        <v>55</v>
      </c>
      <c r="B64">
        <f>Zudio_sales_data[[#This Row],[Price]]*Zudio_sales_data[[#This Row],[Quantity]]</f>
        <v>11032</v>
      </c>
    </row>
    <row r="65" spans="1:2" x14ac:dyDescent="0.3">
      <c r="A65" t="s">
        <v>55</v>
      </c>
      <c r="B65">
        <f>Zudio_sales_data[[#This Row],[Price]]*Zudio_sales_data[[#This Row],[Quantity]]</f>
        <v>5902</v>
      </c>
    </row>
    <row r="66" spans="1:2" x14ac:dyDescent="0.3">
      <c r="A66" t="s">
        <v>55</v>
      </c>
      <c r="B66">
        <f>Zudio_sales_data[[#This Row],[Price]]*Zudio_sales_data[[#This Row],[Quantity]]</f>
        <v>11844</v>
      </c>
    </row>
    <row r="67" spans="1:2" x14ac:dyDescent="0.3">
      <c r="A67" t="s">
        <v>55</v>
      </c>
      <c r="B67">
        <f>Zudio_sales_data[[#This Row],[Price]]*Zudio_sales_data[[#This Row],[Quantity]]</f>
        <v>17600</v>
      </c>
    </row>
    <row r="68" spans="1:2" x14ac:dyDescent="0.3">
      <c r="A68" t="s">
        <v>55</v>
      </c>
      <c r="B68">
        <f>Zudio_sales_data[[#This Row],[Price]]*Zudio_sales_data[[#This Row],[Quantity]]</f>
        <v>1418</v>
      </c>
    </row>
    <row r="69" spans="1:2" x14ac:dyDescent="0.3">
      <c r="A69" t="s">
        <v>55</v>
      </c>
      <c r="B69">
        <f>Zudio_sales_data[[#This Row],[Price]]*Zudio_sales_data[[#This Row],[Quantity]]</f>
        <v>5214</v>
      </c>
    </row>
    <row r="70" spans="1:2" x14ac:dyDescent="0.3">
      <c r="A70" t="s">
        <v>55</v>
      </c>
      <c r="B70">
        <f>Zudio_sales_data[[#This Row],[Price]]*Zudio_sales_data[[#This Row],[Quantity]]</f>
        <v>4815</v>
      </c>
    </row>
    <row r="71" spans="1:2" x14ac:dyDescent="0.3">
      <c r="A71" t="s">
        <v>55</v>
      </c>
      <c r="B71">
        <f>Zudio_sales_data[[#This Row],[Price]]*Zudio_sales_data[[#This Row],[Quantity]]</f>
        <v>21848</v>
      </c>
    </row>
    <row r="72" spans="1:2" x14ac:dyDescent="0.3">
      <c r="A72" t="s">
        <v>55</v>
      </c>
      <c r="B72">
        <f>Zudio_sales_data[[#This Row],[Price]]*Zudio_sales_data[[#This Row],[Quantity]]</f>
        <v>6240</v>
      </c>
    </row>
    <row r="73" spans="1:2" x14ac:dyDescent="0.3">
      <c r="A73" t="s">
        <v>55</v>
      </c>
      <c r="B73">
        <f>Zudio_sales_data[[#This Row],[Price]]*Zudio_sales_data[[#This Row],[Quantity]]</f>
        <v>4508</v>
      </c>
    </row>
    <row r="74" spans="1:2" x14ac:dyDescent="0.3">
      <c r="A74" t="s">
        <v>55</v>
      </c>
      <c r="B74">
        <f>Zudio_sales_data[[#This Row],[Price]]*Zudio_sales_data[[#This Row],[Quantity]]</f>
        <v>1486</v>
      </c>
    </row>
    <row r="75" spans="1:2" x14ac:dyDescent="0.3">
      <c r="A75" t="s">
        <v>55</v>
      </c>
      <c r="B75">
        <f>Zudio_sales_data[[#This Row],[Price]]*Zudio_sales_data[[#This Row],[Quantity]]</f>
        <v>9552</v>
      </c>
    </row>
    <row r="76" spans="1:2" x14ac:dyDescent="0.3">
      <c r="A76" t="s">
        <v>55</v>
      </c>
      <c r="B76">
        <f>Zudio_sales_data[[#This Row],[Price]]*Zudio_sales_data[[#This Row],[Quantity]]</f>
        <v>2994</v>
      </c>
    </row>
    <row r="77" spans="1:2" x14ac:dyDescent="0.3">
      <c r="A77" t="s">
        <v>55</v>
      </c>
      <c r="B77">
        <f>Zudio_sales_data[[#This Row],[Price]]*Zudio_sales_data[[#This Row],[Quantity]]</f>
        <v>3639</v>
      </c>
    </row>
    <row r="78" spans="1:2" x14ac:dyDescent="0.3">
      <c r="A78" t="s">
        <v>55</v>
      </c>
      <c r="B78">
        <f>Zudio_sales_data[[#This Row],[Price]]*Zudio_sales_data[[#This Row],[Quantity]]</f>
        <v>15491</v>
      </c>
    </row>
    <row r="79" spans="1:2" x14ac:dyDescent="0.3">
      <c r="A79" t="s">
        <v>55</v>
      </c>
      <c r="B79">
        <f>Zudio_sales_data[[#This Row],[Price]]*Zudio_sales_data[[#This Row],[Quantity]]</f>
        <v>7659</v>
      </c>
    </row>
    <row r="80" spans="1:2" x14ac:dyDescent="0.3">
      <c r="A80" t="s">
        <v>55</v>
      </c>
      <c r="B80">
        <f>Zudio_sales_data[[#This Row],[Price]]*Zudio_sales_data[[#This Row],[Quantity]]</f>
        <v>6580</v>
      </c>
    </row>
    <row r="81" spans="1:2" x14ac:dyDescent="0.3">
      <c r="A81" t="s">
        <v>55</v>
      </c>
      <c r="B81">
        <f>Zudio_sales_data[[#This Row],[Price]]*Zudio_sales_data[[#This Row],[Quantity]]</f>
        <v>4560</v>
      </c>
    </row>
    <row r="82" spans="1:2" x14ac:dyDescent="0.3">
      <c r="A82" t="s">
        <v>55</v>
      </c>
      <c r="B82">
        <f>Zudio_sales_data[[#This Row],[Price]]*Zudio_sales_data[[#This Row],[Quantity]]</f>
        <v>6566</v>
      </c>
    </row>
    <row r="83" spans="1:2" x14ac:dyDescent="0.3">
      <c r="A83" t="s">
        <v>55</v>
      </c>
      <c r="B83">
        <f>Zudio_sales_data[[#This Row],[Price]]*Zudio_sales_data[[#This Row],[Quantity]]</f>
        <v>7920</v>
      </c>
    </row>
    <row r="84" spans="1:2" x14ac:dyDescent="0.3">
      <c r="A84" t="s">
        <v>55</v>
      </c>
      <c r="B84">
        <f>Zudio_sales_data[[#This Row],[Price]]*Zudio_sales_data[[#This Row],[Quantity]]</f>
        <v>3080</v>
      </c>
    </row>
    <row r="85" spans="1:2" x14ac:dyDescent="0.3">
      <c r="A85" t="s">
        <v>55</v>
      </c>
      <c r="B85">
        <f>Zudio_sales_data[[#This Row],[Price]]*Zudio_sales_data[[#This Row],[Quantity]]</f>
        <v>13160</v>
      </c>
    </row>
    <row r="86" spans="1:2" x14ac:dyDescent="0.3">
      <c r="A86" t="s">
        <v>55</v>
      </c>
      <c r="B86">
        <f>Zudio_sales_data[[#This Row],[Price]]*Zudio_sales_data[[#This Row],[Quantity]]</f>
        <v>5820</v>
      </c>
    </row>
    <row r="87" spans="1:2" x14ac:dyDescent="0.3">
      <c r="A87" t="s">
        <v>55</v>
      </c>
      <c r="B87">
        <f>Zudio_sales_data[[#This Row],[Price]]*Zudio_sales_data[[#This Row],[Quantity]]</f>
        <v>4224</v>
      </c>
    </row>
    <row r="88" spans="1:2" x14ac:dyDescent="0.3">
      <c r="A88" t="s">
        <v>55</v>
      </c>
      <c r="B88">
        <f>Zudio_sales_data[[#This Row],[Price]]*Zudio_sales_data[[#This Row],[Quantity]]</f>
        <v>7980</v>
      </c>
    </row>
    <row r="89" spans="1:2" x14ac:dyDescent="0.3">
      <c r="A89" t="s">
        <v>55</v>
      </c>
      <c r="B89">
        <f>Zudio_sales_data[[#This Row],[Price]]*Zudio_sales_data[[#This Row],[Quantity]]</f>
        <v>6128</v>
      </c>
    </row>
    <row r="90" spans="1:2" x14ac:dyDescent="0.3">
      <c r="A90" t="s">
        <v>55</v>
      </c>
      <c r="B90">
        <f>Zudio_sales_data[[#This Row],[Price]]*Zudio_sales_data[[#This Row],[Quantity]]</f>
        <v>14544</v>
      </c>
    </row>
    <row r="91" spans="1:2" x14ac:dyDescent="0.3">
      <c r="A91" t="s">
        <v>55</v>
      </c>
      <c r="B91">
        <f>Zudio_sales_data[[#This Row],[Price]]*Zudio_sales_data[[#This Row],[Quantity]]</f>
        <v>9665</v>
      </c>
    </row>
    <row r="92" spans="1:2" x14ac:dyDescent="0.3">
      <c r="A92" t="s">
        <v>55</v>
      </c>
      <c r="B92">
        <f>Zudio_sales_data[[#This Row],[Price]]*Zudio_sales_data[[#This Row],[Quantity]]</f>
        <v>2967</v>
      </c>
    </row>
    <row r="93" spans="1:2" x14ac:dyDescent="0.3">
      <c r="A93" t="s">
        <v>55</v>
      </c>
      <c r="B93">
        <f>Zudio_sales_data[[#This Row],[Price]]*Zudio_sales_data[[#This Row],[Quantity]]</f>
        <v>17493</v>
      </c>
    </row>
    <row r="94" spans="1:2" x14ac:dyDescent="0.3">
      <c r="A94" t="s">
        <v>55</v>
      </c>
      <c r="B94">
        <f>Zudio_sales_data[[#This Row],[Price]]*Zudio_sales_data[[#This Row],[Quantity]]</f>
        <v>3032</v>
      </c>
    </row>
    <row r="95" spans="1:2" x14ac:dyDescent="0.3">
      <c r="A95" t="s">
        <v>55</v>
      </c>
      <c r="B95">
        <f>Zudio_sales_data[[#This Row],[Price]]*Zudio_sales_data[[#This Row],[Quantity]]</f>
        <v>1765</v>
      </c>
    </row>
    <row r="96" spans="1:2" x14ac:dyDescent="0.3">
      <c r="A96" t="s">
        <v>55</v>
      </c>
      <c r="B96">
        <f>Zudio_sales_data[[#This Row],[Price]]*Zudio_sales_data[[#This Row],[Quantity]]</f>
        <v>9632</v>
      </c>
    </row>
    <row r="97" spans="1:2" x14ac:dyDescent="0.3">
      <c r="A97" t="s">
        <v>55</v>
      </c>
      <c r="B97">
        <f>Zudio_sales_data[[#This Row],[Price]]*Zudio_sales_data[[#This Row],[Quantity]]</f>
        <v>2020</v>
      </c>
    </row>
    <row r="98" spans="1:2" x14ac:dyDescent="0.3">
      <c r="A98" t="s">
        <v>55</v>
      </c>
      <c r="B98">
        <f>Zudio_sales_data[[#This Row],[Price]]*Zudio_sales_data[[#This Row],[Quantity]]</f>
        <v>4285</v>
      </c>
    </row>
    <row r="99" spans="1:2" x14ac:dyDescent="0.3">
      <c r="A99" t="s">
        <v>55</v>
      </c>
      <c r="B99">
        <f>Zudio_sales_data[[#This Row],[Price]]*Zudio_sales_data[[#This Row],[Quantity]]</f>
        <v>2328</v>
      </c>
    </row>
    <row r="100" spans="1:2" x14ac:dyDescent="0.3">
      <c r="A100" t="s">
        <v>55</v>
      </c>
      <c r="B100">
        <f>Zudio_sales_data[[#This Row],[Price]]*Zudio_sales_data[[#This Row],[Quantity]]</f>
        <v>10995</v>
      </c>
    </row>
    <row r="101" spans="1:2" x14ac:dyDescent="0.3">
      <c r="A101" t="s">
        <v>55</v>
      </c>
      <c r="B101">
        <f>Zudio_sales_data[[#This Row],[Price]]*Zudio_sales_data[[#This Row],[Quantity]]</f>
        <v>13955</v>
      </c>
    </row>
    <row r="102" spans="1:2" x14ac:dyDescent="0.3">
      <c r="A102" t="s">
        <v>55</v>
      </c>
      <c r="B102">
        <f>Zudio_sales_data[[#This Row],[Price]]*Zudio_sales_data[[#This Row],[Quantity]]</f>
        <v>19992</v>
      </c>
    </row>
    <row r="103" spans="1:2" x14ac:dyDescent="0.3">
      <c r="A103" t="s">
        <v>55</v>
      </c>
      <c r="B103">
        <f>Zudio_sales_data[[#This Row],[Price]]*Zudio_sales_data[[#This Row],[Quantity]]</f>
        <v>4812</v>
      </c>
    </row>
    <row r="104" spans="1:2" x14ac:dyDescent="0.3">
      <c r="A104" t="s">
        <v>55</v>
      </c>
      <c r="B104">
        <f>Zudio_sales_data[[#This Row],[Price]]*Zudio_sales_data[[#This Row],[Quantity]]</f>
        <v>7212</v>
      </c>
    </row>
    <row r="105" spans="1:2" x14ac:dyDescent="0.3">
      <c r="A105" t="s">
        <v>55</v>
      </c>
      <c r="B105">
        <f>Zudio_sales_data[[#This Row],[Price]]*Zudio_sales_data[[#This Row],[Quantity]]</f>
        <v>906</v>
      </c>
    </row>
    <row r="106" spans="1:2" x14ac:dyDescent="0.3">
      <c r="A106" t="s">
        <v>55</v>
      </c>
      <c r="B106">
        <f>Zudio_sales_data[[#This Row],[Price]]*Zudio_sales_data[[#This Row],[Quantity]]</f>
        <v>8790</v>
      </c>
    </row>
    <row r="107" spans="1:2" x14ac:dyDescent="0.3">
      <c r="A107" t="s">
        <v>55</v>
      </c>
      <c r="B107">
        <f>Zudio_sales_data[[#This Row],[Price]]*Zudio_sales_data[[#This Row],[Quantity]]</f>
        <v>3858</v>
      </c>
    </row>
    <row r="108" spans="1:2" x14ac:dyDescent="0.3">
      <c r="A108" t="s">
        <v>55</v>
      </c>
      <c r="B108">
        <f>Zudio_sales_data[[#This Row],[Price]]*Zudio_sales_data[[#This Row],[Quantity]]</f>
        <v>1898</v>
      </c>
    </row>
    <row r="109" spans="1:2" x14ac:dyDescent="0.3">
      <c r="A109" t="s">
        <v>55</v>
      </c>
      <c r="B109">
        <f>Zudio_sales_data[[#This Row],[Price]]*Zudio_sales_data[[#This Row],[Quantity]]</f>
        <v>2555</v>
      </c>
    </row>
    <row r="110" spans="1:2" x14ac:dyDescent="0.3">
      <c r="A110" t="s">
        <v>55</v>
      </c>
      <c r="B110">
        <f>Zudio_sales_data[[#This Row],[Price]]*Zudio_sales_data[[#This Row],[Quantity]]</f>
        <v>2828</v>
      </c>
    </row>
    <row r="111" spans="1:2" x14ac:dyDescent="0.3">
      <c r="A111" t="s">
        <v>55</v>
      </c>
      <c r="B111">
        <f>Zudio_sales_data[[#This Row],[Price]]*Zudio_sales_data[[#This Row],[Quantity]]</f>
        <v>5112</v>
      </c>
    </row>
    <row r="112" spans="1:2" x14ac:dyDescent="0.3">
      <c r="A112" t="s">
        <v>55</v>
      </c>
      <c r="B112">
        <f>Zudio_sales_data[[#This Row],[Price]]*Zudio_sales_data[[#This Row],[Quantity]]</f>
        <v>6205</v>
      </c>
    </row>
    <row r="113" spans="1:2" x14ac:dyDescent="0.3">
      <c r="A113" t="s">
        <v>55</v>
      </c>
      <c r="B113">
        <f>Zudio_sales_data[[#This Row],[Price]]*Zudio_sales_data[[#This Row],[Quantity]]</f>
        <v>10122</v>
      </c>
    </row>
    <row r="114" spans="1:2" x14ac:dyDescent="0.3">
      <c r="A114" t="s">
        <v>55</v>
      </c>
      <c r="B114">
        <f>Zudio_sales_data[[#This Row],[Price]]*Zudio_sales_data[[#This Row],[Quantity]]</f>
        <v>6321</v>
      </c>
    </row>
    <row r="115" spans="1:2" x14ac:dyDescent="0.3">
      <c r="A115" t="s">
        <v>55</v>
      </c>
      <c r="B115">
        <f>Zudio_sales_data[[#This Row],[Price]]*Zudio_sales_data[[#This Row],[Quantity]]</f>
        <v>2898</v>
      </c>
    </row>
    <row r="116" spans="1:2" x14ac:dyDescent="0.3">
      <c r="A116" t="s">
        <v>55</v>
      </c>
      <c r="B116">
        <f>Zudio_sales_data[[#This Row],[Price]]*Zudio_sales_data[[#This Row],[Quantity]]</f>
        <v>3902</v>
      </c>
    </row>
    <row r="117" spans="1:2" x14ac:dyDescent="0.3">
      <c r="A117" t="s">
        <v>55</v>
      </c>
      <c r="B117">
        <f>Zudio_sales_data[[#This Row],[Price]]*Zudio_sales_data[[#This Row],[Quantity]]</f>
        <v>9324</v>
      </c>
    </row>
    <row r="118" spans="1:2" x14ac:dyDescent="0.3">
      <c r="A118" t="s">
        <v>55</v>
      </c>
      <c r="B118">
        <f>Zudio_sales_data[[#This Row],[Price]]*Zudio_sales_data[[#This Row],[Quantity]]</f>
        <v>14142</v>
      </c>
    </row>
    <row r="119" spans="1:2" x14ac:dyDescent="0.3">
      <c r="A119" t="s">
        <v>55</v>
      </c>
      <c r="B119">
        <f>Zudio_sales_data[[#This Row],[Price]]*Zudio_sales_data[[#This Row],[Quantity]]</f>
        <v>1974</v>
      </c>
    </row>
    <row r="120" spans="1:2" x14ac:dyDescent="0.3">
      <c r="A120" t="s">
        <v>55</v>
      </c>
      <c r="B120">
        <f>Zudio_sales_data[[#This Row],[Price]]*Zudio_sales_data[[#This Row],[Quantity]]</f>
        <v>5660</v>
      </c>
    </row>
    <row r="121" spans="1:2" x14ac:dyDescent="0.3">
      <c r="A121" t="s">
        <v>55</v>
      </c>
      <c r="B121">
        <f>Zudio_sales_data[[#This Row],[Price]]*Zudio_sales_data[[#This Row],[Quantity]]</f>
        <v>5271</v>
      </c>
    </row>
    <row r="122" spans="1:2" x14ac:dyDescent="0.3">
      <c r="A122" t="s">
        <v>55</v>
      </c>
      <c r="B122">
        <f>Zudio_sales_data[[#This Row],[Price]]*Zudio_sales_data[[#This Row],[Quantity]]</f>
        <v>9476</v>
      </c>
    </row>
    <row r="123" spans="1:2" x14ac:dyDescent="0.3">
      <c r="A123" t="s">
        <v>55</v>
      </c>
      <c r="B123">
        <f>Zudio_sales_data[[#This Row],[Price]]*Zudio_sales_data[[#This Row],[Quantity]]</f>
        <v>16600</v>
      </c>
    </row>
    <row r="124" spans="1:2" x14ac:dyDescent="0.3">
      <c r="A124" t="s">
        <v>55</v>
      </c>
      <c r="B124">
        <f>Zudio_sales_data[[#This Row],[Price]]*Zudio_sales_data[[#This Row],[Quantity]]</f>
        <v>5496</v>
      </c>
    </row>
    <row r="125" spans="1:2" x14ac:dyDescent="0.3">
      <c r="A125" t="s">
        <v>55</v>
      </c>
      <c r="B125">
        <f>Zudio_sales_data[[#This Row],[Price]]*Zudio_sales_data[[#This Row],[Quantity]]</f>
        <v>2266</v>
      </c>
    </row>
    <row r="126" spans="1:2" x14ac:dyDescent="0.3">
      <c r="A126" t="s">
        <v>55</v>
      </c>
      <c r="B126">
        <f>Zudio_sales_data[[#This Row],[Price]]*Zudio_sales_data[[#This Row],[Quantity]]</f>
        <v>13362</v>
      </c>
    </row>
    <row r="127" spans="1:2" x14ac:dyDescent="0.3">
      <c r="A127" t="s">
        <v>55</v>
      </c>
      <c r="B127">
        <f>Zudio_sales_data[[#This Row],[Price]]*Zudio_sales_data[[#This Row],[Quantity]]</f>
        <v>5706</v>
      </c>
    </row>
    <row r="128" spans="1:2" x14ac:dyDescent="0.3">
      <c r="A128" t="s">
        <v>55</v>
      </c>
      <c r="B128">
        <f>Zudio_sales_data[[#This Row],[Price]]*Zudio_sales_data[[#This Row],[Quantity]]</f>
        <v>17190</v>
      </c>
    </row>
    <row r="129" spans="1:2" x14ac:dyDescent="0.3">
      <c r="A129" t="s">
        <v>55</v>
      </c>
      <c r="B129">
        <f>Zudio_sales_data[[#This Row],[Price]]*Zudio_sales_data[[#This Row],[Quantity]]</f>
        <v>19425</v>
      </c>
    </row>
    <row r="130" spans="1:2" x14ac:dyDescent="0.3">
      <c r="A130" t="s">
        <v>55</v>
      </c>
      <c r="B130">
        <f>Zudio_sales_data[[#This Row],[Price]]*Zudio_sales_data[[#This Row],[Quantity]]</f>
        <v>10628</v>
      </c>
    </row>
    <row r="131" spans="1:2" x14ac:dyDescent="0.3">
      <c r="A131" t="s">
        <v>55</v>
      </c>
      <c r="B131">
        <f>Zudio_sales_data[[#This Row],[Price]]*Zudio_sales_data[[#This Row],[Quantity]]</f>
        <v>4184</v>
      </c>
    </row>
    <row r="132" spans="1:2" x14ac:dyDescent="0.3">
      <c r="A132" t="s">
        <v>55</v>
      </c>
      <c r="B132">
        <f>Zudio_sales_data[[#This Row],[Price]]*Zudio_sales_data[[#This Row],[Quantity]]</f>
        <v>8784</v>
      </c>
    </row>
    <row r="133" spans="1:2" x14ac:dyDescent="0.3">
      <c r="A133" t="s">
        <v>55</v>
      </c>
      <c r="B133">
        <f>Zudio_sales_data[[#This Row],[Price]]*Zudio_sales_data[[#This Row],[Quantity]]</f>
        <v>2870</v>
      </c>
    </row>
    <row r="134" spans="1:2" x14ac:dyDescent="0.3">
      <c r="A134" t="s">
        <v>55</v>
      </c>
      <c r="B134">
        <f>Zudio_sales_data[[#This Row],[Price]]*Zudio_sales_data[[#This Row],[Quantity]]</f>
        <v>10934</v>
      </c>
    </row>
    <row r="135" spans="1:2" x14ac:dyDescent="0.3">
      <c r="A135" t="s">
        <v>55</v>
      </c>
      <c r="B135">
        <f>Zudio_sales_data[[#This Row],[Price]]*Zudio_sales_data[[#This Row],[Quantity]]</f>
        <v>20874</v>
      </c>
    </row>
    <row r="136" spans="1:2" x14ac:dyDescent="0.3">
      <c r="A136" t="s">
        <v>55</v>
      </c>
      <c r="B136">
        <f>Zudio_sales_data[[#This Row],[Price]]*Zudio_sales_data[[#This Row],[Quantity]]</f>
        <v>8838</v>
      </c>
    </row>
    <row r="137" spans="1:2" x14ac:dyDescent="0.3">
      <c r="A137" t="s">
        <v>55</v>
      </c>
      <c r="B137">
        <f>Zudio_sales_data[[#This Row],[Price]]*Zudio_sales_data[[#This Row],[Quantity]]</f>
        <v>5918</v>
      </c>
    </row>
    <row r="138" spans="1:2" x14ac:dyDescent="0.3">
      <c r="A138" t="s">
        <v>55</v>
      </c>
      <c r="B138">
        <f>Zudio_sales_data[[#This Row],[Price]]*Zudio_sales_data[[#This Row],[Quantity]]</f>
        <v>8145</v>
      </c>
    </row>
    <row r="139" spans="1:2" x14ac:dyDescent="0.3">
      <c r="A139" t="s">
        <v>55</v>
      </c>
      <c r="B139">
        <f>Zudio_sales_data[[#This Row],[Price]]*Zudio_sales_data[[#This Row],[Quantity]]</f>
        <v>16722</v>
      </c>
    </row>
    <row r="140" spans="1:2" x14ac:dyDescent="0.3">
      <c r="A140" t="s">
        <v>55</v>
      </c>
      <c r="B140">
        <f>Zudio_sales_data[[#This Row],[Price]]*Zudio_sales_data[[#This Row],[Quantity]]</f>
        <v>14352</v>
      </c>
    </row>
    <row r="141" spans="1:2" x14ac:dyDescent="0.3">
      <c r="A141" t="s">
        <v>55</v>
      </c>
      <c r="B141">
        <f>Zudio_sales_data[[#This Row],[Price]]*Zudio_sales_data[[#This Row],[Quantity]]</f>
        <v>3660</v>
      </c>
    </row>
    <row r="142" spans="1:2" x14ac:dyDescent="0.3">
      <c r="A142" t="s">
        <v>55</v>
      </c>
      <c r="B142">
        <f>Zudio_sales_data[[#This Row],[Price]]*Zudio_sales_data[[#This Row],[Quantity]]</f>
        <v>5266</v>
      </c>
    </row>
    <row r="143" spans="1:2" x14ac:dyDescent="0.3">
      <c r="A143" t="s">
        <v>55</v>
      </c>
      <c r="B143">
        <f>Zudio_sales_data[[#This Row],[Price]]*Zudio_sales_data[[#This Row],[Quantity]]</f>
        <v>8188</v>
      </c>
    </row>
    <row r="144" spans="1:2" x14ac:dyDescent="0.3">
      <c r="A144" t="s">
        <v>55</v>
      </c>
      <c r="B144">
        <f>Zudio_sales_data[[#This Row],[Price]]*Zudio_sales_data[[#This Row],[Quantity]]</f>
        <v>1004</v>
      </c>
    </row>
    <row r="145" spans="1:2" x14ac:dyDescent="0.3">
      <c r="A145" t="s">
        <v>55</v>
      </c>
      <c r="B145">
        <f>Zudio_sales_data[[#This Row],[Price]]*Zudio_sales_data[[#This Row],[Quantity]]</f>
        <v>5578</v>
      </c>
    </row>
    <row r="146" spans="1:2" x14ac:dyDescent="0.3">
      <c r="A146" t="s">
        <v>55</v>
      </c>
      <c r="B146">
        <f>Zudio_sales_data[[#This Row],[Price]]*Zudio_sales_data[[#This Row],[Quantity]]</f>
        <v>10380</v>
      </c>
    </row>
    <row r="147" spans="1:2" x14ac:dyDescent="0.3">
      <c r="A147" t="s">
        <v>55</v>
      </c>
      <c r="B147">
        <f>Zudio_sales_data[[#This Row],[Price]]*Zudio_sales_data[[#This Row],[Quantity]]</f>
        <v>13083</v>
      </c>
    </row>
    <row r="148" spans="1:2" x14ac:dyDescent="0.3">
      <c r="A148" t="s">
        <v>55</v>
      </c>
      <c r="B148">
        <f>Zudio_sales_data[[#This Row],[Price]]*Zudio_sales_data[[#This Row],[Quantity]]</f>
        <v>5432</v>
      </c>
    </row>
    <row r="149" spans="1:2" x14ac:dyDescent="0.3">
      <c r="A149" t="s">
        <v>55</v>
      </c>
      <c r="B149">
        <f>Zudio_sales_data[[#This Row],[Price]]*Zudio_sales_data[[#This Row],[Quantity]]</f>
        <v>10844</v>
      </c>
    </row>
    <row r="150" spans="1:2" x14ac:dyDescent="0.3">
      <c r="A150" t="s">
        <v>55</v>
      </c>
      <c r="B150">
        <f>Zudio_sales_data[[#This Row],[Price]]*Zudio_sales_data[[#This Row],[Quantity]]</f>
        <v>2965</v>
      </c>
    </row>
    <row r="151" spans="1:2" x14ac:dyDescent="0.3">
      <c r="A151" t="s">
        <v>55</v>
      </c>
      <c r="B151">
        <f>Zudio_sales_data[[#This Row],[Price]]*Zudio_sales_data[[#This Row],[Quantity]]</f>
        <v>10224</v>
      </c>
    </row>
    <row r="152" spans="1:2" x14ac:dyDescent="0.3">
      <c r="A152" t="s">
        <v>55</v>
      </c>
      <c r="B152">
        <f>Zudio_sales_data[[#This Row],[Price]]*Zudio_sales_data[[#This Row],[Quantity]]</f>
        <v>6544</v>
      </c>
    </row>
    <row r="153" spans="1:2" x14ac:dyDescent="0.3">
      <c r="A153" t="s">
        <v>55</v>
      </c>
      <c r="B153">
        <f>Zudio_sales_data[[#This Row],[Price]]*Zudio_sales_data[[#This Row],[Quantity]]</f>
        <v>4744</v>
      </c>
    </row>
    <row r="154" spans="1:2" x14ac:dyDescent="0.3">
      <c r="A154" t="s">
        <v>55</v>
      </c>
      <c r="B154">
        <f>Zudio_sales_data[[#This Row],[Price]]*Zudio_sales_data[[#This Row],[Quantity]]</f>
        <v>3460</v>
      </c>
    </row>
    <row r="155" spans="1:2" x14ac:dyDescent="0.3">
      <c r="A155" t="s">
        <v>55</v>
      </c>
      <c r="B155">
        <f>Zudio_sales_data[[#This Row],[Price]]*Zudio_sales_data[[#This Row],[Quantity]]</f>
        <v>7136</v>
      </c>
    </row>
    <row r="156" spans="1:2" x14ac:dyDescent="0.3">
      <c r="A156" t="s">
        <v>55</v>
      </c>
      <c r="B156">
        <f>Zudio_sales_data[[#This Row],[Price]]*Zudio_sales_data[[#This Row],[Quantity]]</f>
        <v>3250</v>
      </c>
    </row>
    <row r="157" spans="1:2" x14ac:dyDescent="0.3">
      <c r="A157" t="s">
        <v>55</v>
      </c>
      <c r="B157">
        <f>Zudio_sales_data[[#This Row],[Price]]*Zudio_sales_data[[#This Row],[Quantity]]</f>
        <v>4016</v>
      </c>
    </row>
    <row r="158" spans="1:2" x14ac:dyDescent="0.3">
      <c r="A158" t="s">
        <v>55</v>
      </c>
      <c r="B158">
        <f>Zudio_sales_data[[#This Row],[Price]]*Zudio_sales_data[[#This Row],[Quantity]]</f>
        <v>864</v>
      </c>
    </row>
    <row r="159" spans="1:2" x14ac:dyDescent="0.3">
      <c r="A159" t="s">
        <v>55</v>
      </c>
      <c r="B159">
        <f>Zudio_sales_data[[#This Row],[Price]]*Zudio_sales_data[[#This Row],[Quantity]]</f>
        <v>2470</v>
      </c>
    </row>
    <row r="160" spans="1:2" x14ac:dyDescent="0.3">
      <c r="A160" t="s">
        <v>55</v>
      </c>
      <c r="B160">
        <f>Zudio_sales_data[[#This Row],[Price]]*Zudio_sales_data[[#This Row],[Quantity]]</f>
        <v>1610</v>
      </c>
    </row>
    <row r="161" spans="1:2" x14ac:dyDescent="0.3">
      <c r="A161" t="s">
        <v>55</v>
      </c>
      <c r="B161">
        <f>Zudio_sales_data[[#This Row],[Price]]*Zudio_sales_data[[#This Row],[Quantity]]</f>
        <v>8295</v>
      </c>
    </row>
    <row r="162" spans="1:2" x14ac:dyDescent="0.3">
      <c r="A162" t="s">
        <v>55</v>
      </c>
      <c r="B162">
        <f>Zudio_sales_data[[#This Row],[Price]]*Zudio_sales_data[[#This Row],[Quantity]]</f>
        <v>3980</v>
      </c>
    </row>
    <row r="163" spans="1:2" x14ac:dyDescent="0.3">
      <c r="A163" t="s">
        <v>55</v>
      </c>
      <c r="B163">
        <f>Zudio_sales_data[[#This Row],[Price]]*Zudio_sales_data[[#This Row],[Quantity]]</f>
        <v>4662</v>
      </c>
    </row>
    <row r="164" spans="1:2" x14ac:dyDescent="0.3">
      <c r="A164" t="s">
        <v>55</v>
      </c>
      <c r="B164">
        <f>Zudio_sales_data[[#This Row],[Price]]*Zudio_sales_data[[#This Row],[Quantity]]</f>
        <v>1430</v>
      </c>
    </row>
    <row r="165" spans="1:2" x14ac:dyDescent="0.3">
      <c r="A165" t="s">
        <v>55</v>
      </c>
      <c r="B165">
        <f>Zudio_sales_data[[#This Row],[Price]]*Zudio_sales_data[[#This Row],[Quantity]]</f>
        <v>6144</v>
      </c>
    </row>
    <row r="166" spans="1:2" x14ac:dyDescent="0.3">
      <c r="A166" t="s">
        <v>55</v>
      </c>
      <c r="B166">
        <f>Zudio_sales_data[[#This Row],[Price]]*Zudio_sales_data[[#This Row],[Quantity]]</f>
        <v>3846</v>
      </c>
    </row>
    <row r="167" spans="1:2" x14ac:dyDescent="0.3">
      <c r="A167" t="s">
        <v>55</v>
      </c>
      <c r="B167">
        <f>Zudio_sales_data[[#This Row],[Price]]*Zudio_sales_data[[#This Row],[Quantity]]</f>
        <v>2518</v>
      </c>
    </row>
    <row r="168" spans="1:2" x14ac:dyDescent="0.3">
      <c r="A168" t="s">
        <v>55</v>
      </c>
      <c r="B168">
        <f>Zudio_sales_data[[#This Row],[Price]]*Zudio_sales_data[[#This Row],[Quantity]]</f>
        <v>5940</v>
      </c>
    </row>
    <row r="169" spans="1:2" x14ac:dyDescent="0.3">
      <c r="A169" t="s">
        <v>55</v>
      </c>
      <c r="B169">
        <f>Zudio_sales_data[[#This Row],[Price]]*Zudio_sales_data[[#This Row],[Quantity]]</f>
        <v>4812</v>
      </c>
    </row>
    <row r="170" spans="1:2" x14ac:dyDescent="0.3">
      <c r="A170" t="s">
        <v>55</v>
      </c>
      <c r="B170">
        <f>Zudio_sales_data[[#This Row],[Price]]*Zudio_sales_data[[#This Row],[Quantity]]</f>
        <v>5418</v>
      </c>
    </row>
    <row r="171" spans="1:2" x14ac:dyDescent="0.3">
      <c r="A171" t="s">
        <v>55</v>
      </c>
      <c r="B171">
        <f>Zudio_sales_data[[#This Row],[Price]]*Zudio_sales_data[[#This Row],[Quantity]]</f>
        <v>11884</v>
      </c>
    </row>
    <row r="172" spans="1:2" x14ac:dyDescent="0.3">
      <c r="A172" t="s">
        <v>55</v>
      </c>
      <c r="B172">
        <f>Zudio_sales_data[[#This Row],[Price]]*Zudio_sales_data[[#This Row],[Quantity]]</f>
        <v>5270</v>
      </c>
    </row>
    <row r="173" spans="1:2" x14ac:dyDescent="0.3">
      <c r="A173" t="s">
        <v>55</v>
      </c>
      <c r="B173">
        <f>Zudio_sales_data[[#This Row],[Price]]*Zudio_sales_data[[#This Row],[Quantity]]</f>
        <v>4249</v>
      </c>
    </row>
    <row r="174" spans="1:2" x14ac:dyDescent="0.3">
      <c r="A174" t="s">
        <v>55</v>
      </c>
      <c r="B174">
        <f>Zudio_sales_data[[#This Row],[Price]]*Zudio_sales_data[[#This Row],[Quantity]]</f>
        <v>13328</v>
      </c>
    </row>
    <row r="175" spans="1:2" x14ac:dyDescent="0.3">
      <c r="A175" t="s">
        <v>55</v>
      </c>
      <c r="B175">
        <f>Zudio_sales_data[[#This Row],[Price]]*Zudio_sales_data[[#This Row],[Quantity]]</f>
        <v>4740</v>
      </c>
    </row>
    <row r="176" spans="1:2" x14ac:dyDescent="0.3">
      <c r="A176" t="s">
        <v>55</v>
      </c>
      <c r="B176">
        <f>Zudio_sales_data[[#This Row],[Price]]*Zudio_sales_data[[#This Row],[Quantity]]</f>
        <v>4359</v>
      </c>
    </row>
    <row r="177" spans="1:2" x14ac:dyDescent="0.3">
      <c r="A177" t="s">
        <v>55</v>
      </c>
      <c r="B177">
        <f>Zudio_sales_data[[#This Row],[Price]]*Zudio_sales_data[[#This Row],[Quantity]]</f>
        <v>11016</v>
      </c>
    </row>
    <row r="178" spans="1:2" x14ac:dyDescent="0.3">
      <c r="A178" t="s">
        <v>55</v>
      </c>
      <c r="B178">
        <f>Zudio_sales_data[[#This Row],[Price]]*Zudio_sales_data[[#This Row],[Quantity]]</f>
        <v>8156</v>
      </c>
    </row>
    <row r="179" spans="1:2" x14ac:dyDescent="0.3">
      <c r="A179" t="s">
        <v>55</v>
      </c>
      <c r="B179">
        <f>Zudio_sales_data[[#This Row],[Price]]*Zudio_sales_data[[#This Row],[Quantity]]</f>
        <v>8876</v>
      </c>
    </row>
    <row r="180" spans="1:2" x14ac:dyDescent="0.3">
      <c r="A180" t="s">
        <v>55</v>
      </c>
      <c r="B180">
        <f>Zudio_sales_data[[#This Row],[Price]]*Zudio_sales_data[[#This Row],[Quantity]]</f>
        <v>18102</v>
      </c>
    </row>
    <row r="181" spans="1:2" x14ac:dyDescent="0.3">
      <c r="A181" t="s">
        <v>55</v>
      </c>
      <c r="B181">
        <f>Zudio_sales_data[[#This Row],[Price]]*Zudio_sales_data[[#This Row],[Quantity]]</f>
        <v>7612</v>
      </c>
    </row>
    <row r="182" spans="1:2" x14ac:dyDescent="0.3">
      <c r="A182" t="s">
        <v>55</v>
      </c>
      <c r="B182">
        <f>Zudio_sales_data[[#This Row],[Price]]*Zudio_sales_data[[#This Row],[Quantity]]</f>
        <v>11250</v>
      </c>
    </row>
    <row r="183" spans="1:2" x14ac:dyDescent="0.3">
      <c r="A183" t="s">
        <v>55</v>
      </c>
      <c r="B183">
        <f>Zudio_sales_data[[#This Row],[Price]]*Zudio_sales_data[[#This Row],[Quantity]]</f>
        <v>4876</v>
      </c>
    </row>
    <row r="184" spans="1:2" x14ac:dyDescent="0.3">
      <c r="A184" t="s">
        <v>55</v>
      </c>
      <c r="B184">
        <f>Zudio_sales_data[[#This Row],[Price]]*Zudio_sales_data[[#This Row],[Quantity]]</f>
        <v>12808</v>
      </c>
    </row>
    <row r="185" spans="1:2" x14ac:dyDescent="0.3">
      <c r="A185" t="s">
        <v>55</v>
      </c>
      <c r="B185">
        <f>Zudio_sales_data[[#This Row],[Price]]*Zudio_sales_data[[#This Row],[Quantity]]</f>
        <v>7518</v>
      </c>
    </row>
    <row r="186" spans="1:2" x14ac:dyDescent="0.3">
      <c r="A186" t="s">
        <v>55</v>
      </c>
      <c r="B186">
        <f>Zudio_sales_data[[#This Row],[Price]]*Zudio_sales_data[[#This Row],[Quantity]]</f>
        <v>5845</v>
      </c>
    </row>
    <row r="187" spans="1:2" x14ac:dyDescent="0.3">
      <c r="A187" t="s">
        <v>55</v>
      </c>
      <c r="B187">
        <f>Zudio_sales_data[[#This Row],[Price]]*Zudio_sales_data[[#This Row],[Quantity]]</f>
        <v>12660</v>
      </c>
    </row>
    <row r="188" spans="1:2" x14ac:dyDescent="0.3">
      <c r="A188" t="s">
        <v>55</v>
      </c>
      <c r="B188">
        <f>Zudio_sales_data[[#This Row],[Price]]*Zudio_sales_data[[#This Row],[Quantity]]</f>
        <v>16856</v>
      </c>
    </row>
    <row r="189" spans="1:2" x14ac:dyDescent="0.3">
      <c r="A189" t="s">
        <v>55</v>
      </c>
      <c r="B189">
        <f>Zudio_sales_data[[#This Row],[Price]]*Zudio_sales_data[[#This Row],[Quantity]]</f>
        <v>4544</v>
      </c>
    </row>
    <row r="190" spans="1:2" x14ac:dyDescent="0.3">
      <c r="A190" t="s">
        <v>55</v>
      </c>
      <c r="B190">
        <f>Zudio_sales_data[[#This Row],[Price]]*Zudio_sales_data[[#This Row],[Quantity]]</f>
        <v>23360</v>
      </c>
    </row>
    <row r="191" spans="1:2" x14ac:dyDescent="0.3">
      <c r="A191" t="s">
        <v>55</v>
      </c>
      <c r="B191">
        <f>Zudio_sales_data[[#This Row],[Price]]*Zudio_sales_data[[#This Row],[Quantity]]</f>
        <v>14696</v>
      </c>
    </row>
    <row r="192" spans="1:2" x14ac:dyDescent="0.3">
      <c r="A192" t="s">
        <v>55</v>
      </c>
      <c r="B192">
        <f>Zudio_sales_data[[#This Row],[Price]]*Zudio_sales_data[[#This Row],[Quantity]]</f>
        <v>17600</v>
      </c>
    </row>
    <row r="193" spans="1:2" x14ac:dyDescent="0.3">
      <c r="A193" t="s">
        <v>55</v>
      </c>
      <c r="B193">
        <f>Zudio_sales_data[[#This Row],[Price]]*Zudio_sales_data[[#This Row],[Quantity]]</f>
        <v>9648</v>
      </c>
    </row>
    <row r="194" spans="1:2" x14ac:dyDescent="0.3">
      <c r="A194" t="s">
        <v>55</v>
      </c>
      <c r="B194">
        <f>Zudio_sales_data[[#This Row],[Price]]*Zudio_sales_data[[#This Row],[Quantity]]</f>
        <v>14544</v>
      </c>
    </row>
    <row r="195" spans="1:2" x14ac:dyDescent="0.3">
      <c r="A195" t="s">
        <v>55</v>
      </c>
      <c r="B195">
        <f>Zudio_sales_data[[#This Row],[Price]]*Zudio_sales_data[[#This Row],[Quantity]]</f>
        <v>11420</v>
      </c>
    </row>
    <row r="196" spans="1:2" x14ac:dyDescent="0.3">
      <c r="A196" t="s">
        <v>55</v>
      </c>
      <c r="B196">
        <f>Zudio_sales_data[[#This Row],[Price]]*Zudio_sales_data[[#This Row],[Quantity]]</f>
        <v>2222</v>
      </c>
    </row>
    <row r="197" spans="1:2" x14ac:dyDescent="0.3">
      <c r="A197" t="s">
        <v>55</v>
      </c>
      <c r="B197">
        <f>Zudio_sales_data[[#This Row],[Price]]*Zudio_sales_data[[#This Row],[Quantity]]</f>
        <v>7816</v>
      </c>
    </row>
    <row r="198" spans="1:2" x14ac:dyDescent="0.3">
      <c r="A198" t="s">
        <v>55</v>
      </c>
      <c r="B198">
        <f>Zudio_sales_data[[#This Row],[Price]]*Zudio_sales_data[[#This Row],[Quantity]]</f>
        <v>1753</v>
      </c>
    </row>
    <row r="199" spans="1:2" x14ac:dyDescent="0.3">
      <c r="A199" t="s">
        <v>55</v>
      </c>
      <c r="B199">
        <f>Zudio_sales_data[[#This Row],[Price]]*Zudio_sales_data[[#This Row],[Quantity]]</f>
        <v>6924</v>
      </c>
    </row>
    <row r="200" spans="1:2" x14ac:dyDescent="0.3">
      <c r="A200" t="s">
        <v>55</v>
      </c>
      <c r="B200">
        <f>Zudio_sales_data[[#This Row],[Price]]*Zudio_sales_data[[#This Row],[Quantity]]</f>
        <v>11648</v>
      </c>
    </row>
    <row r="201" spans="1:2" x14ac:dyDescent="0.3">
      <c r="A201" t="s">
        <v>55</v>
      </c>
      <c r="B201">
        <f>Zudio_sales_data[[#This Row],[Price]]*Zudio_sales_data[[#This Row],[Quantity]]</f>
        <v>2675</v>
      </c>
    </row>
    <row r="202" spans="1:2" x14ac:dyDescent="0.3">
      <c r="A202" t="s">
        <v>55</v>
      </c>
      <c r="B202">
        <f>Zudio_sales_data[[#This Row],[Price]]*Zudio_sales_data[[#This Row],[Quantity]]</f>
        <v>17144</v>
      </c>
    </row>
    <row r="203" spans="1:2" x14ac:dyDescent="0.3">
      <c r="A203" t="s">
        <v>55</v>
      </c>
      <c r="B203">
        <f>Zudio_sales_data[[#This Row],[Price]]*Zudio_sales_data[[#This Row],[Quantity]]</f>
        <v>9344</v>
      </c>
    </row>
    <row r="204" spans="1:2" x14ac:dyDescent="0.3">
      <c r="A204" t="s">
        <v>55</v>
      </c>
      <c r="B204">
        <f>Zudio_sales_data[[#This Row],[Price]]*Zudio_sales_data[[#This Row],[Quantity]]</f>
        <v>12190</v>
      </c>
    </row>
    <row r="205" spans="1:2" x14ac:dyDescent="0.3">
      <c r="A205" t="s">
        <v>55</v>
      </c>
      <c r="B205">
        <f>Zudio_sales_data[[#This Row],[Price]]*Zudio_sales_data[[#This Row],[Quantity]]</f>
        <v>11270</v>
      </c>
    </row>
    <row r="206" spans="1:2" x14ac:dyDescent="0.3">
      <c r="A206" t="s">
        <v>55</v>
      </c>
      <c r="B206">
        <f>Zudio_sales_data[[#This Row],[Price]]*Zudio_sales_data[[#This Row],[Quantity]]</f>
        <v>3812</v>
      </c>
    </row>
    <row r="207" spans="1:2" x14ac:dyDescent="0.3">
      <c r="A207" t="s">
        <v>55</v>
      </c>
      <c r="B207">
        <f>Zudio_sales_data[[#This Row],[Price]]*Zudio_sales_data[[#This Row],[Quantity]]</f>
        <v>14178</v>
      </c>
    </row>
    <row r="208" spans="1:2" x14ac:dyDescent="0.3">
      <c r="A208" t="s">
        <v>55</v>
      </c>
      <c r="B208">
        <f>Zudio_sales_data[[#This Row],[Price]]*Zudio_sales_data[[#This Row],[Quantity]]</f>
        <v>17904</v>
      </c>
    </row>
    <row r="209" spans="1:2" x14ac:dyDescent="0.3">
      <c r="A209" t="s">
        <v>55</v>
      </c>
      <c r="B209">
        <f>Zudio_sales_data[[#This Row],[Price]]*Zudio_sales_data[[#This Row],[Quantity]]</f>
        <v>16032</v>
      </c>
    </row>
    <row r="210" spans="1:2" x14ac:dyDescent="0.3">
      <c r="A210" t="s">
        <v>55</v>
      </c>
      <c r="B210">
        <f>Zudio_sales_data[[#This Row],[Price]]*Zudio_sales_data[[#This Row],[Quantity]]</f>
        <v>7280</v>
      </c>
    </row>
    <row r="211" spans="1:2" x14ac:dyDescent="0.3">
      <c r="A211" t="s">
        <v>55</v>
      </c>
      <c r="B211">
        <f>Zudio_sales_data[[#This Row],[Price]]*Zudio_sales_data[[#This Row],[Quantity]]</f>
        <v>5750</v>
      </c>
    </row>
    <row r="212" spans="1:2" x14ac:dyDescent="0.3">
      <c r="A212" t="s">
        <v>55</v>
      </c>
      <c r="B212">
        <f>Zudio_sales_data[[#This Row],[Price]]*Zudio_sales_data[[#This Row],[Quantity]]</f>
        <v>6414</v>
      </c>
    </row>
    <row r="213" spans="1:2" x14ac:dyDescent="0.3">
      <c r="A213" t="s">
        <v>55</v>
      </c>
      <c r="B213">
        <f>Zudio_sales_data[[#This Row],[Price]]*Zudio_sales_data[[#This Row],[Quantity]]</f>
        <v>11920</v>
      </c>
    </row>
    <row r="214" spans="1:2" x14ac:dyDescent="0.3">
      <c r="A214" t="s">
        <v>55</v>
      </c>
      <c r="B214">
        <f>Zudio_sales_data[[#This Row],[Price]]*Zudio_sales_data[[#This Row],[Quantity]]</f>
        <v>20769</v>
      </c>
    </row>
    <row r="215" spans="1:2" x14ac:dyDescent="0.3">
      <c r="A215" t="s">
        <v>55</v>
      </c>
      <c r="B215">
        <f>Zudio_sales_data[[#This Row],[Price]]*Zudio_sales_data[[#This Row],[Quantity]]</f>
        <v>5304</v>
      </c>
    </row>
    <row r="216" spans="1:2" x14ac:dyDescent="0.3">
      <c r="A216" t="s">
        <v>55</v>
      </c>
      <c r="B216">
        <f>Zudio_sales_data[[#This Row],[Price]]*Zudio_sales_data[[#This Row],[Quantity]]</f>
        <v>12860</v>
      </c>
    </row>
    <row r="217" spans="1:2" x14ac:dyDescent="0.3">
      <c r="A217" t="s">
        <v>55</v>
      </c>
      <c r="B217">
        <f>Zudio_sales_data[[#This Row],[Price]]*Zudio_sales_data[[#This Row],[Quantity]]</f>
        <v>1669</v>
      </c>
    </row>
    <row r="218" spans="1:2" x14ac:dyDescent="0.3">
      <c r="A218" t="s">
        <v>55</v>
      </c>
      <c r="B218">
        <f>Zudio_sales_data[[#This Row],[Price]]*Zudio_sales_data[[#This Row],[Quantity]]</f>
        <v>3900</v>
      </c>
    </row>
    <row r="219" spans="1:2" x14ac:dyDescent="0.3">
      <c r="A219" t="s">
        <v>55</v>
      </c>
      <c r="B219">
        <f>Zudio_sales_data[[#This Row],[Price]]*Zudio_sales_data[[#This Row],[Quantity]]</f>
        <v>14255</v>
      </c>
    </row>
    <row r="220" spans="1:2" x14ac:dyDescent="0.3">
      <c r="A220" t="s">
        <v>55</v>
      </c>
      <c r="B220">
        <f>Zudio_sales_data[[#This Row],[Price]]*Zudio_sales_data[[#This Row],[Quantity]]</f>
        <v>10875</v>
      </c>
    </row>
    <row r="221" spans="1:2" x14ac:dyDescent="0.3">
      <c r="A221" t="s">
        <v>55</v>
      </c>
      <c r="B221">
        <f>Zudio_sales_data[[#This Row],[Price]]*Zudio_sales_data[[#This Row],[Quantity]]</f>
        <v>13392</v>
      </c>
    </row>
    <row r="222" spans="1:2" x14ac:dyDescent="0.3">
      <c r="A222" t="s">
        <v>55</v>
      </c>
      <c r="B222">
        <f>Zudio_sales_data[[#This Row],[Price]]*Zudio_sales_data[[#This Row],[Quantity]]</f>
        <v>8436</v>
      </c>
    </row>
    <row r="223" spans="1:2" x14ac:dyDescent="0.3">
      <c r="A223" t="s">
        <v>55</v>
      </c>
      <c r="B223">
        <f>Zudio_sales_data[[#This Row],[Price]]*Zudio_sales_data[[#This Row],[Quantity]]</f>
        <v>10408</v>
      </c>
    </row>
    <row r="224" spans="1:2" x14ac:dyDescent="0.3">
      <c r="A224" t="s">
        <v>55</v>
      </c>
      <c r="B224">
        <f>Zudio_sales_data[[#This Row],[Price]]*Zudio_sales_data[[#This Row],[Quantity]]</f>
        <v>1948</v>
      </c>
    </row>
    <row r="225" spans="1:2" x14ac:dyDescent="0.3">
      <c r="A225" t="s">
        <v>55</v>
      </c>
      <c r="B225">
        <f>Zudio_sales_data[[#This Row],[Price]]*Zudio_sales_data[[#This Row],[Quantity]]</f>
        <v>6090</v>
      </c>
    </row>
    <row r="226" spans="1:2" x14ac:dyDescent="0.3">
      <c r="A226" t="s">
        <v>55</v>
      </c>
      <c r="B226">
        <f>Zudio_sales_data[[#This Row],[Price]]*Zudio_sales_data[[#This Row],[Quantity]]</f>
        <v>17910</v>
      </c>
    </row>
    <row r="227" spans="1:2" x14ac:dyDescent="0.3">
      <c r="A227" t="s">
        <v>55</v>
      </c>
      <c r="B227">
        <f>Zudio_sales_data[[#This Row],[Price]]*Zudio_sales_data[[#This Row],[Quantity]]</f>
        <v>14784</v>
      </c>
    </row>
    <row r="228" spans="1:2" x14ac:dyDescent="0.3">
      <c r="A228" t="s">
        <v>55</v>
      </c>
      <c r="B228">
        <f>Zudio_sales_data[[#This Row],[Price]]*Zudio_sales_data[[#This Row],[Quantity]]</f>
        <v>10242</v>
      </c>
    </row>
    <row r="229" spans="1:2" x14ac:dyDescent="0.3">
      <c r="A229" t="s">
        <v>55</v>
      </c>
      <c r="B229">
        <f>Zudio_sales_data[[#This Row],[Price]]*Zudio_sales_data[[#This Row],[Quantity]]</f>
        <v>2688</v>
      </c>
    </row>
    <row r="230" spans="1:2" x14ac:dyDescent="0.3">
      <c r="A230" t="s">
        <v>55</v>
      </c>
      <c r="B230">
        <f>Zudio_sales_data[[#This Row],[Price]]*Zudio_sales_data[[#This Row],[Quantity]]</f>
        <v>9168</v>
      </c>
    </row>
    <row r="231" spans="1:2" x14ac:dyDescent="0.3">
      <c r="A231" t="s">
        <v>55</v>
      </c>
      <c r="B231">
        <f>Zudio_sales_data[[#This Row],[Price]]*Zudio_sales_data[[#This Row],[Quantity]]</f>
        <v>12509</v>
      </c>
    </row>
    <row r="232" spans="1:2" x14ac:dyDescent="0.3">
      <c r="A232" t="s">
        <v>55</v>
      </c>
      <c r="B232">
        <f>Zudio_sales_data[[#This Row],[Price]]*Zudio_sales_data[[#This Row],[Quantity]]</f>
        <v>2916</v>
      </c>
    </row>
    <row r="233" spans="1:2" x14ac:dyDescent="0.3">
      <c r="A233" t="s">
        <v>55</v>
      </c>
      <c r="B233">
        <f>Zudio_sales_data[[#This Row],[Price]]*Zudio_sales_data[[#This Row],[Quantity]]</f>
        <v>11412</v>
      </c>
    </row>
    <row r="234" spans="1:2" x14ac:dyDescent="0.3">
      <c r="A234" t="s">
        <v>55</v>
      </c>
      <c r="B234">
        <f>Zudio_sales_data[[#This Row],[Price]]*Zudio_sales_data[[#This Row],[Quantity]]</f>
        <v>6174</v>
      </c>
    </row>
    <row r="235" spans="1:2" x14ac:dyDescent="0.3">
      <c r="A235" t="s">
        <v>55</v>
      </c>
      <c r="B235">
        <f>Zudio_sales_data[[#This Row],[Price]]*Zudio_sales_data[[#This Row],[Quantity]]</f>
        <v>20426</v>
      </c>
    </row>
    <row r="236" spans="1:2" x14ac:dyDescent="0.3">
      <c r="A236" t="s">
        <v>55</v>
      </c>
      <c r="B236">
        <f>Zudio_sales_data[[#This Row],[Price]]*Zudio_sales_data[[#This Row],[Quantity]]</f>
        <v>5152</v>
      </c>
    </row>
    <row r="237" spans="1:2" x14ac:dyDescent="0.3">
      <c r="A237" t="s">
        <v>55</v>
      </c>
      <c r="B237">
        <f>Zudio_sales_data[[#This Row],[Price]]*Zudio_sales_data[[#This Row],[Quantity]]</f>
        <v>7260</v>
      </c>
    </row>
    <row r="238" spans="1:2" x14ac:dyDescent="0.3">
      <c r="A238" t="s">
        <v>55</v>
      </c>
      <c r="B238">
        <f>Zudio_sales_data[[#This Row],[Price]]*Zudio_sales_data[[#This Row],[Quantity]]</f>
        <v>10080</v>
      </c>
    </row>
    <row r="239" spans="1:2" x14ac:dyDescent="0.3">
      <c r="A239" t="s">
        <v>55</v>
      </c>
      <c r="B239">
        <f>Zudio_sales_data[[#This Row],[Price]]*Zudio_sales_data[[#This Row],[Quantity]]</f>
        <v>6852</v>
      </c>
    </row>
    <row r="240" spans="1:2" x14ac:dyDescent="0.3">
      <c r="A240" t="s">
        <v>55</v>
      </c>
      <c r="B240">
        <f>Zudio_sales_data[[#This Row],[Price]]*Zudio_sales_data[[#This Row],[Quantity]]</f>
        <v>4242</v>
      </c>
    </row>
    <row r="241" spans="1:2" x14ac:dyDescent="0.3">
      <c r="A241" t="s">
        <v>55</v>
      </c>
      <c r="B241">
        <f>Zudio_sales_data[[#This Row],[Price]]*Zudio_sales_data[[#This Row],[Quantity]]</f>
        <v>4956</v>
      </c>
    </row>
    <row r="242" spans="1:2" x14ac:dyDescent="0.3">
      <c r="A242" t="s">
        <v>55</v>
      </c>
      <c r="B242">
        <f>Zudio_sales_data[[#This Row],[Price]]*Zudio_sales_data[[#This Row],[Quantity]]</f>
        <v>11697</v>
      </c>
    </row>
    <row r="243" spans="1:2" x14ac:dyDescent="0.3">
      <c r="A243" t="s">
        <v>55</v>
      </c>
      <c r="B243">
        <f>Zudio_sales_data[[#This Row],[Price]]*Zudio_sales_data[[#This Row],[Quantity]]</f>
        <v>20181</v>
      </c>
    </row>
    <row r="244" spans="1:2" x14ac:dyDescent="0.3">
      <c r="A244" t="s">
        <v>55</v>
      </c>
      <c r="B244">
        <f>Zudio_sales_data[[#This Row],[Price]]*Zudio_sales_data[[#This Row],[Quantity]]</f>
        <v>5578</v>
      </c>
    </row>
    <row r="245" spans="1:2" x14ac:dyDescent="0.3">
      <c r="A245" t="s">
        <v>55</v>
      </c>
      <c r="B245">
        <f>Zudio_sales_data[[#This Row],[Price]]*Zudio_sales_data[[#This Row],[Quantity]]</f>
        <v>7035</v>
      </c>
    </row>
    <row r="246" spans="1:2" x14ac:dyDescent="0.3">
      <c r="A246" t="s">
        <v>55</v>
      </c>
      <c r="B246">
        <f>Zudio_sales_data[[#This Row],[Price]]*Zudio_sales_data[[#This Row],[Quantity]]</f>
        <v>2856</v>
      </c>
    </row>
    <row r="247" spans="1:2" x14ac:dyDescent="0.3">
      <c r="A247" t="s">
        <v>55</v>
      </c>
      <c r="B247">
        <f>Zudio_sales_data[[#This Row],[Price]]*Zudio_sales_data[[#This Row],[Quantity]]</f>
        <v>16664</v>
      </c>
    </row>
    <row r="248" spans="1:2" x14ac:dyDescent="0.3">
      <c r="A248" t="s">
        <v>55</v>
      </c>
      <c r="B248">
        <f>Zudio_sales_data[[#This Row],[Price]]*Zudio_sales_data[[#This Row],[Quantity]]</f>
        <v>2277</v>
      </c>
    </row>
    <row r="249" spans="1:2" x14ac:dyDescent="0.3">
      <c r="A249" t="s">
        <v>55</v>
      </c>
      <c r="B249">
        <f>Zudio_sales_data[[#This Row],[Price]]*Zudio_sales_data[[#This Row],[Quantity]]</f>
        <v>8781</v>
      </c>
    </row>
    <row r="250" spans="1:2" x14ac:dyDescent="0.3">
      <c r="A250" t="s">
        <v>55</v>
      </c>
      <c r="B250">
        <f>Zudio_sales_data[[#This Row],[Price]]*Zudio_sales_data[[#This Row],[Quantity]]</f>
        <v>4304</v>
      </c>
    </row>
    <row r="251" spans="1:2" x14ac:dyDescent="0.3">
      <c r="A251" t="s">
        <v>55</v>
      </c>
      <c r="B251">
        <f>Zudio_sales_data[[#This Row],[Price]]*Zudio_sales_data[[#This Row],[Quantity]]</f>
        <v>5188</v>
      </c>
    </row>
    <row r="252" spans="1:2" x14ac:dyDescent="0.3">
      <c r="A252" t="s">
        <v>55</v>
      </c>
      <c r="B252">
        <f>Zudio_sales_data[[#This Row],[Price]]*Zudio_sales_data[[#This Row],[Quantity]]</f>
        <v>3267</v>
      </c>
    </row>
    <row r="253" spans="1:2" x14ac:dyDescent="0.3">
      <c r="A253" t="s">
        <v>55</v>
      </c>
      <c r="B253">
        <f>Zudio_sales_data[[#This Row],[Price]]*Zudio_sales_data[[#This Row],[Quantity]]</f>
        <v>6440</v>
      </c>
    </row>
    <row r="254" spans="1:2" x14ac:dyDescent="0.3">
      <c r="A254" t="s">
        <v>55</v>
      </c>
      <c r="B254">
        <f>Zudio_sales_data[[#This Row],[Price]]*Zudio_sales_data[[#This Row],[Quantity]]</f>
        <v>6524</v>
      </c>
    </row>
    <row r="255" spans="1:2" x14ac:dyDescent="0.3">
      <c r="A255" t="s">
        <v>55</v>
      </c>
      <c r="B255">
        <f>Zudio_sales_data[[#This Row],[Price]]*Zudio_sales_data[[#This Row],[Quantity]]</f>
        <v>1009</v>
      </c>
    </row>
    <row r="256" spans="1:2" x14ac:dyDescent="0.3">
      <c r="A256" t="s">
        <v>55</v>
      </c>
      <c r="B256">
        <f>Zudio_sales_data[[#This Row],[Price]]*Zudio_sales_data[[#This Row],[Quantity]]</f>
        <v>1455</v>
      </c>
    </row>
    <row r="257" spans="1:2" x14ac:dyDescent="0.3">
      <c r="A257" t="s">
        <v>55</v>
      </c>
      <c r="B257">
        <f>Zudio_sales_data[[#This Row],[Price]]*Zudio_sales_data[[#This Row],[Quantity]]</f>
        <v>8755</v>
      </c>
    </row>
    <row r="258" spans="1:2" x14ac:dyDescent="0.3">
      <c r="A258" t="s">
        <v>55</v>
      </c>
      <c r="B258">
        <f>Zudio_sales_data[[#This Row],[Price]]*Zudio_sales_data[[#This Row],[Quantity]]</f>
        <v>3702</v>
      </c>
    </row>
    <row r="259" spans="1:2" x14ac:dyDescent="0.3">
      <c r="A259" t="s">
        <v>55</v>
      </c>
      <c r="B259">
        <f>Zudio_sales_data[[#This Row],[Price]]*Zudio_sales_data[[#This Row],[Quantity]]</f>
        <v>12640</v>
      </c>
    </row>
    <row r="260" spans="1:2" x14ac:dyDescent="0.3">
      <c r="A260" t="s">
        <v>55</v>
      </c>
      <c r="B260">
        <f>Zudio_sales_data[[#This Row],[Price]]*Zudio_sales_data[[#This Row],[Quantity]]</f>
        <v>1922</v>
      </c>
    </row>
    <row r="261" spans="1:2" x14ac:dyDescent="0.3">
      <c r="A261" t="s">
        <v>55</v>
      </c>
      <c r="B261">
        <f>Zudio_sales_data[[#This Row],[Price]]*Zudio_sales_data[[#This Row],[Quantity]]</f>
        <v>12702</v>
      </c>
    </row>
    <row r="262" spans="1:2" x14ac:dyDescent="0.3">
      <c r="A262" t="s">
        <v>55</v>
      </c>
      <c r="B262">
        <f>Zudio_sales_data[[#This Row],[Price]]*Zudio_sales_data[[#This Row],[Quantity]]</f>
        <v>10682</v>
      </c>
    </row>
    <row r="263" spans="1:2" x14ac:dyDescent="0.3">
      <c r="A263" t="s">
        <v>55</v>
      </c>
      <c r="B263">
        <f>Zudio_sales_data[[#This Row],[Price]]*Zudio_sales_data[[#This Row],[Quantity]]</f>
        <v>2120</v>
      </c>
    </row>
    <row r="264" spans="1:2" x14ac:dyDescent="0.3">
      <c r="A264" t="s">
        <v>55</v>
      </c>
      <c r="B264">
        <f>Zudio_sales_data[[#This Row],[Price]]*Zudio_sales_data[[#This Row],[Quantity]]</f>
        <v>3498</v>
      </c>
    </row>
    <row r="265" spans="1:2" x14ac:dyDescent="0.3">
      <c r="A265" t="s">
        <v>55</v>
      </c>
      <c r="B265">
        <f>Zudio_sales_data[[#This Row],[Price]]*Zudio_sales_data[[#This Row],[Quantity]]</f>
        <v>5912</v>
      </c>
    </row>
    <row r="266" spans="1:2" x14ac:dyDescent="0.3">
      <c r="A266" t="s">
        <v>55</v>
      </c>
      <c r="B266">
        <f>Zudio_sales_data[[#This Row],[Price]]*Zudio_sales_data[[#This Row],[Quantity]]</f>
        <v>4042</v>
      </c>
    </row>
    <row r="267" spans="1:2" x14ac:dyDescent="0.3">
      <c r="A267" t="s">
        <v>55</v>
      </c>
      <c r="B267">
        <f>Zudio_sales_data[[#This Row],[Price]]*Zudio_sales_data[[#This Row],[Quantity]]</f>
        <v>9280</v>
      </c>
    </row>
    <row r="268" spans="1:2" x14ac:dyDescent="0.3">
      <c r="A268" t="s">
        <v>55</v>
      </c>
      <c r="B268">
        <f>Zudio_sales_data[[#This Row],[Price]]*Zudio_sales_data[[#This Row],[Quantity]]</f>
        <v>3834</v>
      </c>
    </row>
    <row r="269" spans="1:2" x14ac:dyDescent="0.3">
      <c r="A269" t="s">
        <v>55</v>
      </c>
      <c r="B269">
        <f>Zudio_sales_data[[#This Row],[Price]]*Zudio_sales_data[[#This Row],[Quantity]]</f>
        <v>2691</v>
      </c>
    </row>
    <row r="270" spans="1:2" x14ac:dyDescent="0.3">
      <c r="A270" t="s">
        <v>55</v>
      </c>
      <c r="B270">
        <f>Zudio_sales_data[[#This Row],[Price]]*Zudio_sales_data[[#This Row],[Quantity]]</f>
        <v>18767</v>
      </c>
    </row>
    <row r="271" spans="1:2" x14ac:dyDescent="0.3">
      <c r="A271" t="s">
        <v>55</v>
      </c>
      <c r="B271">
        <f>Zudio_sales_data[[#This Row],[Price]]*Zudio_sales_data[[#This Row],[Quantity]]</f>
        <v>20800</v>
      </c>
    </row>
    <row r="272" spans="1:2" x14ac:dyDescent="0.3">
      <c r="A272" t="s">
        <v>55</v>
      </c>
      <c r="B272">
        <f>Zudio_sales_data[[#This Row],[Price]]*Zudio_sales_data[[#This Row],[Quantity]]</f>
        <v>1065</v>
      </c>
    </row>
    <row r="273" spans="1:2" x14ac:dyDescent="0.3">
      <c r="A273" t="s">
        <v>55</v>
      </c>
      <c r="B273">
        <f>Zudio_sales_data[[#This Row],[Price]]*Zudio_sales_data[[#This Row],[Quantity]]</f>
        <v>9918</v>
      </c>
    </row>
    <row r="274" spans="1:2" x14ac:dyDescent="0.3">
      <c r="A274" t="s">
        <v>55</v>
      </c>
      <c r="B274">
        <f>Zudio_sales_data[[#This Row],[Price]]*Zudio_sales_data[[#This Row],[Quantity]]</f>
        <v>18893</v>
      </c>
    </row>
    <row r="275" spans="1:2" x14ac:dyDescent="0.3">
      <c r="A275" t="s">
        <v>55</v>
      </c>
      <c r="B275">
        <f>Zudio_sales_data[[#This Row],[Price]]*Zudio_sales_data[[#This Row],[Quantity]]</f>
        <v>5100</v>
      </c>
    </row>
    <row r="276" spans="1:2" x14ac:dyDescent="0.3">
      <c r="A276" t="s">
        <v>55</v>
      </c>
      <c r="B276">
        <f>Zudio_sales_data[[#This Row],[Price]]*Zudio_sales_data[[#This Row],[Quantity]]</f>
        <v>4570</v>
      </c>
    </row>
    <row r="277" spans="1:2" x14ac:dyDescent="0.3">
      <c r="A277" t="s">
        <v>55</v>
      </c>
      <c r="B277">
        <f>Zudio_sales_data[[#This Row],[Price]]*Zudio_sales_data[[#This Row],[Quantity]]</f>
        <v>13013</v>
      </c>
    </row>
    <row r="278" spans="1:2" x14ac:dyDescent="0.3">
      <c r="A278" t="s">
        <v>55</v>
      </c>
      <c r="B278">
        <f>Zudio_sales_data[[#This Row],[Price]]*Zudio_sales_data[[#This Row],[Quantity]]</f>
        <v>8024</v>
      </c>
    </row>
    <row r="279" spans="1:2" x14ac:dyDescent="0.3">
      <c r="A279" t="s">
        <v>55</v>
      </c>
      <c r="B279">
        <f>Zudio_sales_data[[#This Row],[Price]]*Zudio_sales_data[[#This Row],[Quantity]]</f>
        <v>3800</v>
      </c>
    </row>
    <row r="280" spans="1:2" x14ac:dyDescent="0.3">
      <c r="A280" t="s">
        <v>55</v>
      </c>
      <c r="B280">
        <f>Zudio_sales_data[[#This Row],[Price]]*Zudio_sales_data[[#This Row],[Quantity]]</f>
        <v>1260</v>
      </c>
    </row>
    <row r="281" spans="1:2" x14ac:dyDescent="0.3">
      <c r="A281" t="s">
        <v>55</v>
      </c>
      <c r="B281">
        <f>Zudio_sales_data[[#This Row],[Price]]*Zudio_sales_data[[#This Row],[Quantity]]</f>
        <v>9948</v>
      </c>
    </row>
    <row r="282" spans="1:2" x14ac:dyDescent="0.3">
      <c r="A282" t="s">
        <v>55</v>
      </c>
      <c r="B282">
        <f>Zudio_sales_data[[#This Row],[Price]]*Zudio_sales_data[[#This Row],[Quantity]]</f>
        <v>9429</v>
      </c>
    </row>
    <row r="283" spans="1:2" x14ac:dyDescent="0.3">
      <c r="A283" t="s">
        <v>55</v>
      </c>
      <c r="B283">
        <f>Zudio_sales_data[[#This Row],[Price]]*Zudio_sales_data[[#This Row],[Quantity]]</f>
        <v>3066</v>
      </c>
    </row>
    <row r="284" spans="1:2" x14ac:dyDescent="0.3">
      <c r="A284" t="s">
        <v>55</v>
      </c>
      <c r="B284">
        <f>Zudio_sales_data[[#This Row],[Price]]*Zudio_sales_data[[#This Row],[Quantity]]</f>
        <v>2368</v>
      </c>
    </row>
    <row r="285" spans="1:2" x14ac:dyDescent="0.3">
      <c r="A285" t="s">
        <v>55</v>
      </c>
      <c r="B285">
        <f>Zudio_sales_data[[#This Row],[Price]]*Zudio_sales_data[[#This Row],[Quantity]]</f>
        <v>5335</v>
      </c>
    </row>
    <row r="286" spans="1:2" x14ac:dyDescent="0.3">
      <c r="A286" t="s">
        <v>55</v>
      </c>
      <c r="B286">
        <f>Zudio_sales_data[[#This Row],[Price]]*Zudio_sales_data[[#This Row],[Quantity]]</f>
        <v>6750</v>
      </c>
    </row>
    <row r="287" spans="1:2" x14ac:dyDescent="0.3">
      <c r="A287" t="s">
        <v>55</v>
      </c>
      <c r="B287">
        <f>Zudio_sales_data[[#This Row],[Price]]*Zudio_sales_data[[#This Row],[Quantity]]</f>
        <v>17760</v>
      </c>
    </row>
    <row r="288" spans="1:2" x14ac:dyDescent="0.3">
      <c r="A288" t="s">
        <v>55</v>
      </c>
      <c r="B288">
        <f>Zudio_sales_data[[#This Row],[Price]]*Zudio_sales_data[[#This Row],[Quantity]]</f>
        <v>18697</v>
      </c>
    </row>
    <row r="289" spans="1:2" x14ac:dyDescent="0.3">
      <c r="A289" t="s">
        <v>55</v>
      </c>
      <c r="B289">
        <f>Zudio_sales_data[[#This Row],[Price]]*Zudio_sales_data[[#This Row],[Quantity]]</f>
        <v>18848</v>
      </c>
    </row>
    <row r="290" spans="1:2" x14ac:dyDescent="0.3">
      <c r="A290" t="s">
        <v>55</v>
      </c>
      <c r="B290">
        <f>Zudio_sales_data[[#This Row],[Price]]*Zudio_sales_data[[#This Row],[Quantity]]</f>
        <v>2420</v>
      </c>
    </row>
    <row r="291" spans="1:2" x14ac:dyDescent="0.3">
      <c r="A291" t="s">
        <v>55</v>
      </c>
      <c r="B291">
        <f>Zudio_sales_data[[#This Row],[Price]]*Zudio_sales_data[[#This Row],[Quantity]]</f>
        <v>2632</v>
      </c>
    </row>
    <row r="292" spans="1:2" x14ac:dyDescent="0.3">
      <c r="A292" t="s">
        <v>55</v>
      </c>
      <c r="B292">
        <f>Zudio_sales_data[[#This Row],[Price]]*Zudio_sales_data[[#This Row],[Quantity]]</f>
        <v>13920</v>
      </c>
    </row>
    <row r="293" spans="1:2" x14ac:dyDescent="0.3">
      <c r="A293" t="s">
        <v>55</v>
      </c>
      <c r="B293">
        <f>Zudio_sales_data[[#This Row],[Price]]*Zudio_sales_data[[#This Row],[Quantity]]</f>
        <v>15400</v>
      </c>
    </row>
    <row r="294" spans="1:2" x14ac:dyDescent="0.3">
      <c r="A294" t="s">
        <v>55</v>
      </c>
      <c r="B294">
        <f>Zudio_sales_data[[#This Row],[Price]]*Zudio_sales_data[[#This Row],[Quantity]]</f>
        <v>4338</v>
      </c>
    </row>
    <row r="295" spans="1:2" x14ac:dyDescent="0.3">
      <c r="A295" t="s">
        <v>55</v>
      </c>
      <c r="B295">
        <f>Zudio_sales_data[[#This Row],[Price]]*Zudio_sales_data[[#This Row],[Quantity]]</f>
        <v>1105</v>
      </c>
    </row>
    <row r="296" spans="1:2" x14ac:dyDescent="0.3">
      <c r="A296" t="s">
        <v>55</v>
      </c>
      <c r="B296">
        <f>Zudio_sales_data[[#This Row],[Price]]*Zudio_sales_data[[#This Row],[Quantity]]</f>
        <v>12130</v>
      </c>
    </row>
    <row r="297" spans="1:2" x14ac:dyDescent="0.3">
      <c r="A297" t="s">
        <v>55</v>
      </c>
      <c r="B297">
        <f>Zudio_sales_data[[#This Row],[Price]]*Zudio_sales_data[[#This Row],[Quantity]]</f>
        <v>11075</v>
      </c>
    </row>
    <row r="298" spans="1:2" x14ac:dyDescent="0.3">
      <c r="A298" t="s">
        <v>55</v>
      </c>
      <c r="B298">
        <f>Zudio_sales_data[[#This Row],[Price]]*Zudio_sales_data[[#This Row],[Quantity]]</f>
        <v>18466</v>
      </c>
    </row>
    <row r="299" spans="1:2" x14ac:dyDescent="0.3">
      <c r="A299" t="s">
        <v>55</v>
      </c>
      <c r="B299">
        <f>Zudio_sales_data[[#This Row],[Price]]*Zudio_sales_data[[#This Row],[Quantity]]</f>
        <v>6447</v>
      </c>
    </row>
    <row r="300" spans="1:2" x14ac:dyDescent="0.3">
      <c r="A300" t="s">
        <v>55</v>
      </c>
      <c r="B300">
        <f>Zudio_sales_data[[#This Row],[Price]]*Zudio_sales_data[[#This Row],[Quantity]]</f>
        <v>1874</v>
      </c>
    </row>
    <row r="301" spans="1:2" x14ac:dyDescent="0.3">
      <c r="A301" t="s">
        <v>55</v>
      </c>
      <c r="B301">
        <f>Zudio_sales_data[[#This Row],[Price]]*Zudio_sales_data[[#This Row],[Quantity]]</f>
        <v>17724</v>
      </c>
    </row>
    <row r="302" spans="1:2" x14ac:dyDescent="0.3">
      <c r="A302" t="s">
        <v>55</v>
      </c>
      <c r="B302">
        <f>Zudio_sales_data[[#This Row],[Price]]*Zudio_sales_data[[#This Row],[Quantity]]</f>
        <v>8016</v>
      </c>
    </row>
    <row r="303" spans="1:2" x14ac:dyDescent="0.3">
      <c r="A303" t="s">
        <v>55</v>
      </c>
      <c r="B303">
        <f>Zudio_sales_data[[#This Row],[Price]]*Zudio_sales_data[[#This Row],[Quantity]]</f>
        <v>6524</v>
      </c>
    </row>
    <row r="304" spans="1:2" x14ac:dyDescent="0.3">
      <c r="A304" t="s">
        <v>55</v>
      </c>
      <c r="B304">
        <f>Zudio_sales_data[[#This Row],[Price]]*Zudio_sales_data[[#This Row],[Quantity]]</f>
        <v>3896</v>
      </c>
    </row>
    <row r="305" spans="1:2" x14ac:dyDescent="0.3">
      <c r="A305" t="s">
        <v>55</v>
      </c>
      <c r="B305">
        <f>Zudio_sales_data[[#This Row],[Price]]*Zudio_sales_data[[#This Row],[Quantity]]</f>
        <v>13752</v>
      </c>
    </row>
    <row r="306" spans="1:2" x14ac:dyDescent="0.3">
      <c r="A306" t="s">
        <v>55</v>
      </c>
      <c r="B306">
        <f>Zudio_sales_data[[#This Row],[Price]]*Zudio_sales_data[[#This Row],[Quantity]]</f>
        <v>539</v>
      </c>
    </row>
    <row r="307" spans="1:2" x14ac:dyDescent="0.3">
      <c r="A307" t="s">
        <v>55</v>
      </c>
      <c r="B307">
        <f>Zudio_sales_data[[#This Row],[Price]]*Zudio_sales_data[[#This Row],[Quantity]]</f>
        <v>5192</v>
      </c>
    </row>
    <row r="308" spans="1:2" x14ac:dyDescent="0.3">
      <c r="A308" t="s">
        <v>55</v>
      </c>
      <c r="B308">
        <f>Zudio_sales_data[[#This Row],[Price]]*Zudio_sales_data[[#This Row],[Quantity]]</f>
        <v>11828</v>
      </c>
    </row>
    <row r="309" spans="1:2" x14ac:dyDescent="0.3">
      <c r="A309" t="s">
        <v>55</v>
      </c>
      <c r="B309">
        <f>Zudio_sales_data[[#This Row],[Price]]*Zudio_sales_data[[#This Row],[Quantity]]</f>
        <v>21832</v>
      </c>
    </row>
    <row r="310" spans="1:2" x14ac:dyDescent="0.3">
      <c r="A310" t="s">
        <v>55</v>
      </c>
      <c r="B310">
        <f>Zudio_sales_data[[#This Row],[Price]]*Zudio_sales_data[[#This Row],[Quantity]]</f>
        <v>11580</v>
      </c>
    </row>
    <row r="311" spans="1:2" x14ac:dyDescent="0.3">
      <c r="A311" t="s">
        <v>55</v>
      </c>
      <c r="B311">
        <f>Zudio_sales_data[[#This Row],[Price]]*Zudio_sales_data[[#This Row],[Quantity]]</f>
        <v>7416</v>
      </c>
    </row>
    <row r="312" spans="1:2" x14ac:dyDescent="0.3">
      <c r="A312" t="s">
        <v>55</v>
      </c>
      <c r="B312">
        <f>Zudio_sales_data[[#This Row],[Price]]*Zudio_sales_data[[#This Row],[Quantity]]</f>
        <v>2069</v>
      </c>
    </row>
    <row r="313" spans="1:2" x14ac:dyDescent="0.3">
      <c r="A313" t="s">
        <v>55</v>
      </c>
      <c r="B313">
        <f>Zudio_sales_data[[#This Row],[Price]]*Zudio_sales_data[[#This Row],[Quantity]]</f>
        <v>2680</v>
      </c>
    </row>
    <row r="314" spans="1:2" x14ac:dyDescent="0.3">
      <c r="A314" t="s">
        <v>55</v>
      </c>
      <c r="B314">
        <f>Zudio_sales_data[[#This Row],[Price]]*Zudio_sales_data[[#This Row],[Quantity]]</f>
        <v>12085</v>
      </c>
    </row>
    <row r="315" spans="1:2" x14ac:dyDescent="0.3">
      <c r="A315" t="s">
        <v>55</v>
      </c>
      <c r="B315">
        <f>Zudio_sales_data[[#This Row],[Price]]*Zudio_sales_data[[#This Row],[Quantity]]</f>
        <v>15150</v>
      </c>
    </row>
    <row r="316" spans="1:2" x14ac:dyDescent="0.3">
      <c r="A316" t="s">
        <v>55</v>
      </c>
      <c r="B316">
        <f>Zudio_sales_data[[#This Row],[Price]]*Zudio_sales_data[[#This Row],[Quantity]]</f>
        <v>6465</v>
      </c>
    </row>
    <row r="317" spans="1:2" x14ac:dyDescent="0.3">
      <c r="A317" t="s">
        <v>55</v>
      </c>
      <c r="B317">
        <f>Zudio_sales_data[[#This Row],[Price]]*Zudio_sales_data[[#This Row],[Quantity]]</f>
        <v>1737</v>
      </c>
    </row>
    <row r="318" spans="1:2" x14ac:dyDescent="0.3">
      <c r="A318" t="s">
        <v>55</v>
      </c>
      <c r="B318">
        <f>Zudio_sales_data[[#This Row],[Price]]*Zudio_sales_data[[#This Row],[Quantity]]</f>
        <v>9416</v>
      </c>
    </row>
    <row r="319" spans="1:2" x14ac:dyDescent="0.3">
      <c r="A319" t="s">
        <v>55</v>
      </c>
      <c r="B319">
        <f>Zudio_sales_data[[#This Row],[Price]]*Zudio_sales_data[[#This Row],[Quantity]]</f>
        <v>14140</v>
      </c>
    </row>
    <row r="320" spans="1:2" x14ac:dyDescent="0.3">
      <c r="A320" t="s">
        <v>55</v>
      </c>
      <c r="B320">
        <f>Zudio_sales_data[[#This Row],[Price]]*Zudio_sales_data[[#This Row],[Quantity]]</f>
        <v>7136</v>
      </c>
    </row>
    <row r="321" spans="1:2" x14ac:dyDescent="0.3">
      <c r="A321" t="s">
        <v>55</v>
      </c>
      <c r="B321">
        <f>Zudio_sales_data[[#This Row],[Price]]*Zudio_sales_data[[#This Row],[Quantity]]</f>
        <v>16776</v>
      </c>
    </row>
    <row r="322" spans="1:2" x14ac:dyDescent="0.3">
      <c r="A322" t="s">
        <v>55</v>
      </c>
      <c r="B322">
        <f>Zudio_sales_data[[#This Row],[Price]]*Zudio_sales_data[[#This Row],[Quantity]]</f>
        <v>5618</v>
      </c>
    </row>
    <row r="323" spans="1:2" x14ac:dyDescent="0.3">
      <c r="A323" t="s">
        <v>55</v>
      </c>
      <c r="B323">
        <f>Zudio_sales_data[[#This Row],[Price]]*Zudio_sales_data[[#This Row],[Quantity]]</f>
        <v>8211</v>
      </c>
    </row>
    <row r="324" spans="1:2" x14ac:dyDescent="0.3">
      <c r="A324" t="s">
        <v>55</v>
      </c>
      <c r="B324">
        <f>Zudio_sales_data[[#This Row],[Price]]*Zudio_sales_data[[#This Row],[Quantity]]</f>
        <v>16317</v>
      </c>
    </row>
    <row r="325" spans="1:2" x14ac:dyDescent="0.3">
      <c r="A325" t="s">
        <v>55</v>
      </c>
      <c r="B325">
        <f>Zudio_sales_data[[#This Row],[Price]]*Zudio_sales_data[[#This Row],[Quantity]]</f>
        <v>12698</v>
      </c>
    </row>
    <row r="326" spans="1:2" x14ac:dyDescent="0.3">
      <c r="A326" t="s">
        <v>55</v>
      </c>
      <c r="B326">
        <f>Zudio_sales_data[[#This Row],[Price]]*Zudio_sales_data[[#This Row],[Quantity]]</f>
        <v>17122</v>
      </c>
    </row>
    <row r="327" spans="1:2" x14ac:dyDescent="0.3">
      <c r="A327" t="s">
        <v>55</v>
      </c>
      <c r="B327">
        <f>Zudio_sales_data[[#This Row],[Price]]*Zudio_sales_data[[#This Row],[Quantity]]</f>
        <v>1681</v>
      </c>
    </row>
    <row r="328" spans="1:2" x14ac:dyDescent="0.3">
      <c r="A328" t="s">
        <v>55</v>
      </c>
      <c r="B328">
        <f>Zudio_sales_data[[#This Row],[Price]]*Zudio_sales_data[[#This Row],[Quantity]]</f>
        <v>6285</v>
      </c>
    </row>
    <row r="329" spans="1:2" x14ac:dyDescent="0.3">
      <c r="A329" t="s">
        <v>55</v>
      </c>
      <c r="B329">
        <f>Zudio_sales_data[[#This Row],[Price]]*Zudio_sales_data[[#This Row],[Quantity]]</f>
        <v>4564</v>
      </c>
    </row>
    <row r="330" spans="1:2" x14ac:dyDescent="0.3">
      <c r="A330" t="s">
        <v>55</v>
      </c>
      <c r="B330">
        <f>Zudio_sales_data[[#This Row],[Price]]*Zudio_sales_data[[#This Row],[Quantity]]</f>
        <v>8082</v>
      </c>
    </row>
    <row r="331" spans="1:2" x14ac:dyDescent="0.3">
      <c r="A331" t="s">
        <v>55</v>
      </c>
      <c r="B331">
        <f>Zudio_sales_data[[#This Row],[Price]]*Zudio_sales_data[[#This Row],[Quantity]]</f>
        <v>7116</v>
      </c>
    </row>
    <row r="332" spans="1:2" x14ac:dyDescent="0.3">
      <c r="A332" t="s">
        <v>55</v>
      </c>
      <c r="B332">
        <f>Zudio_sales_data[[#This Row],[Price]]*Zudio_sales_data[[#This Row],[Quantity]]</f>
        <v>4044</v>
      </c>
    </row>
    <row r="333" spans="1:2" x14ac:dyDescent="0.3">
      <c r="A333" t="s">
        <v>55</v>
      </c>
      <c r="B333">
        <f>Zudio_sales_data[[#This Row],[Price]]*Zudio_sales_data[[#This Row],[Quantity]]</f>
        <v>5800</v>
      </c>
    </row>
    <row r="334" spans="1:2" x14ac:dyDescent="0.3">
      <c r="A334" t="s">
        <v>55</v>
      </c>
      <c r="B334">
        <f>Zudio_sales_data[[#This Row],[Price]]*Zudio_sales_data[[#This Row],[Quantity]]</f>
        <v>16320</v>
      </c>
    </row>
    <row r="335" spans="1:2" x14ac:dyDescent="0.3">
      <c r="A335" t="s">
        <v>55</v>
      </c>
      <c r="B335">
        <f>Zudio_sales_data[[#This Row],[Price]]*Zudio_sales_data[[#This Row],[Quantity]]</f>
        <v>2172</v>
      </c>
    </row>
    <row r="336" spans="1:2" x14ac:dyDescent="0.3">
      <c r="A336" t="s">
        <v>55</v>
      </c>
      <c r="B336">
        <f>Zudio_sales_data[[#This Row],[Price]]*Zudio_sales_data[[#This Row],[Quantity]]</f>
        <v>5048</v>
      </c>
    </row>
    <row r="337" spans="1:2" x14ac:dyDescent="0.3">
      <c r="A337" t="s">
        <v>55</v>
      </c>
      <c r="B337">
        <f>Zudio_sales_data[[#This Row],[Price]]*Zudio_sales_data[[#This Row],[Quantity]]</f>
        <v>1679</v>
      </c>
    </row>
    <row r="338" spans="1:2" x14ac:dyDescent="0.3">
      <c r="A338" t="s">
        <v>55</v>
      </c>
      <c r="B338">
        <f>Zudio_sales_data[[#This Row],[Price]]*Zudio_sales_data[[#This Row],[Quantity]]</f>
        <v>841</v>
      </c>
    </row>
    <row r="339" spans="1:2" x14ac:dyDescent="0.3">
      <c r="A339" t="s">
        <v>55</v>
      </c>
      <c r="B339">
        <f>Zudio_sales_data[[#This Row],[Price]]*Zudio_sales_data[[#This Row],[Quantity]]</f>
        <v>4904</v>
      </c>
    </row>
    <row r="340" spans="1:2" x14ac:dyDescent="0.3">
      <c r="A340" t="s">
        <v>55</v>
      </c>
      <c r="B340">
        <f>Zudio_sales_data[[#This Row],[Price]]*Zudio_sales_data[[#This Row],[Quantity]]</f>
        <v>10368</v>
      </c>
    </row>
    <row r="341" spans="1:2" x14ac:dyDescent="0.3">
      <c r="A341" t="s">
        <v>55</v>
      </c>
      <c r="B341">
        <f>Zudio_sales_data[[#This Row],[Price]]*Zudio_sales_data[[#This Row],[Quantity]]</f>
        <v>13167</v>
      </c>
    </row>
    <row r="342" spans="1:2" x14ac:dyDescent="0.3">
      <c r="A342" t="s">
        <v>55</v>
      </c>
      <c r="B342">
        <f>Zudio_sales_data[[#This Row],[Price]]*Zudio_sales_data[[#This Row],[Quantity]]</f>
        <v>7275</v>
      </c>
    </row>
    <row r="343" spans="1:2" x14ac:dyDescent="0.3">
      <c r="A343" t="s">
        <v>55</v>
      </c>
      <c r="B343">
        <f>Zudio_sales_data[[#This Row],[Price]]*Zudio_sales_data[[#This Row],[Quantity]]</f>
        <v>16422</v>
      </c>
    </row>
    <row r="344" spans="1:2" x14ac:dyDescent="0.3">
      <c r="A344" t="s">
        <v>55</v>
      </c>
      <c r="B344">
        <f>Zudio_sales_data[[#This Row],[Price]]*Zudio_sales_data[[#This Row],[Quantity]]</f>
        <v>8643</v>
      </c>
    </row>
    <row r="345" spans="1:2" x14ac:dyDescent="0.3">
      <c r="A345" t="s">
        <v>55</v>
      </c>
      <c r="B345">
        <f>Zudio_sales_data[[#This Row],[Price]]*Zudio_sales_data[[#This Row],[Quantity]]</f>
        <v>2715</v>
      </c>
    </row>
    <row r="346" spans="1:2" x14ac:dyDescent="0.3">
      <c r="A346" t="s">
        <v>55</v>
      </c>
      <c r="B346">
        <f>Zudio_sales_data[[#This Row],[Price]]*Zudio_sales_data[[#This Row],[Quantity]]</f>
        <v>4056</v>
      </c>
    </row>
    <row r="347" spans="1:2" x14ac:dyDescent="0.3">
      <c r="A347" t="s">
        <v>55</v>
      </c>
      <c r="B347">
        <f>Zudio_sales_data[[#This Row],[Price]]*Zudio_sales_data[[#This Row],[Quantity]]</f>
        <v>6561</v>
      </c>
    </row>
    <row r="348" spans="1:2" x14ac:dyDescent="0.3">
      <c r="A348" t="s">
        <v>55</v>
      </c>
      <c r="B348">
        <f>Zudio_sales_data[[#This Row],[Price]]*Zudio_sales_data[[#This Row],[Quantity]]</f>
        <v>4700</v>
      </c>
    </row>
    <row r="349" spans="1:2" x14ac:dyDescent="0.3">
      <c r="A349" t="s">
        <v>55</v>
      </c>
      <c r="B349">
        <f>Zudio_sales_data[[#This Row],[Price]]*Zudio_sales_data[[#This Row],[Quantity]]</f>
        <v>16816</v>
      </c>
    </row>
    <row r="350" spans="1:2" x14ac:dyDescent="0.3">
      <c r="A350" t="s">
        <v>55</v>
      </c>
      <c r="B350">
        <f>Zudio_sales_data[[#This Row],[Price]]*Zudio_sales_data[[#This Row],[Quantity]]</f>
        <v>13440</v>
      </c>
    </row>
    <row r="351" spans="1:2" x14ac:dyDescent="0.3">
      <c r="A351" t="s">
        <v>55</v>
      </c>
      <c r="B351">
        <f>Zudio_sales_data[[#This Row],[Price]]*Zudio_sales_data[[#This Row],[Quantity]]</f>
        <v>7775</v>
      </c>
    </row>
    <row r="352" spans="1:2" x14ac:dyDescent="0.3">
      <c r="A352" t="s">
        <v>55</v>
      </c>
      <c r="B352">
        <f>Zudio_sales_data[[#This Row],[Price]]*Zudio_sales_data[[#This Row],[Quantity]]</f>
        <v>5541</v>
      </c>
    </row>
    <row r="353" spans="1:2" x14ac:dyDescent="0.3">
      <c r="A353" t="s">
        <v>55</v>
      </c>
      <c r="B353">
        <f>Zudio_sales_data[[#This Row],[Price]]*Zudio_sales_data[[#This Row],[Quantity]]</f>
        <v>1551</v>
      </c>
    </row>
    <row r="354" spans="1:2" x14ac:dyDescent="0.3">
      <c r="A354" t="s">
        <v>55</v>
      </c>
      <c r="B354">
        <f>Zudio_sales_data[[#This Row],[Price]]*Zudio_sales_data[[#This Row],[Quantity]]</f>
        <v>11016</v>
      </c>
    </row>
    <row r="355" spans="1:2" x14ac:dyDescent="0.3">
      <c r="A355" t="s">
        <v>55</v>
      </c>
      <c r="B355">
        <f>Zudio_sales_data[[#This Row],[Price]]*Zudio_sales_data[[#This Row],[Quantity]]</f>
        <v>10340</v>
      </c>
    </row>
    <row r="356" spans="1:2" x14ac:dyDescent="0.3">
      <c r="A356" t="s">
        <v>55</v>
      </c>
      <c r="B356">
        <f>Zudio_sales_data[[#This Row],[Price]]*Zudio_sales_data[[#This Row],[Quantity]]</f>
        <v>5760</v>
      </c>
    </row>
    <row r="357" spans="1:2" x14ac:dyDescent="0.3">
      <c r="A357" t="s">
        <v>55</v>
      </c>
      <c r="B357">
        <f>Zudio_sales_data[[#This Row],[Price]]*Zudio_sales_data[[#This Row],[Quantity]]</f>
        <v>8796</v>
      </c>
    </row>
    <row r="358" spans="1:2" x14ac:dyDescent="0.3">
      <c r="A358" t="s">
        <v>55</v>
      </c>
      <c r="B358">
        <f>Zudio_sales_data[[#This Row],[Price]]*Zudio_sales_data[[#This Row],[Quantity]]</f>
        <v>14364</v>
      </c>
    </row>
    <row r="359" spans="1:2" x14ac:dyDescent="0.3">
      <c r="A359" t="s">
        <v>55</v>
      </c>
      <c r="B359">
        <f>Zudio_sales_data[[#This Row],[Price]]*Zudio_sales_data[[#This Row],[Quantity]]</f>
        <v>8991</v>
      </c>
    </row>
    <row r="360" spans="1:2" x14ac:dyDescent="0.3">
      <c r="A360" t="s">
        <v>55</v>
      </c>
      <c r="B360">
        <f>Zudio_sales_data[[#This Row],[Price]]*Zudio_sales_data[[#This Row],[Quantity]]</f>
        <v>11100</v>
      </c>
    </row>
    <row r="361" spans="1:2" x14ac:dyDescent="0.3">
      <c r="A361" t="s">
        <v>55</v>
      </c>
      <c r="B361">
        <f>Zudio_sales_data[[#This Row],[Price]]*Zudio_sales_data[[#This Row],[Quantity]]</f>
        <v>5286</v>
      </c>
    </row>
    <row r="362" spans="1:2" x14ac:dyDescent="0.3">
      <c r="A362" t="s">
        <v>55</v>
      </c>
      <c r="B362">
        <f>Zudio_sales_data[[#This Row],[Price]]*Zudio_sales_data[[#This Row],[Quantity]]</f>
        <v>14868</v>
      </c>
    </row>
    <row r="363" spans="1:2" x14ac:dyDescent="0.3">
      <c r="A363" t="s">
        <v>55</v>
      </c>
      <c r="B363">
        <f>Zudio_sales_data[[#This Row],[Price]]*Zudio_sales_data[[#This Row],[Quantity]]</f>
        <v>9744</v>
      </c>
    </row>
    <row r="364" spans="1:2" x14ac:dyDescent="0.3">
      <c r="A364" t="s">
        <v>55</v>
      </c>
      <c r="B364">
        <f>Zudio_sales_data[[#This Row],[Price]]*Zudio_sales_data[[#This Row],[Quantity]]</f>
        <v>3640</v>
      </c>
    </row>
    <row r="365" spans="1:2" x14ac:dyDescent="0.3">
      <c r="A365" t="s">
        <v>55</v>
      </c>
      <c r="B365">
        <f>Zudio_sales_data[[#This Row],[Price]]*Zudio_sales_data[[#This Row],[Quantity]]</f>
        <v>9378</v>
      </c>
    </row>
    <row r="366" spans="1:2" x14ac:dyDescent="0.3">
      <c r="A366" t="s">
        <v>55</v>
      </c>
      <c r="B366">
        <f>Zudio_sales_data[[#This Row],[Price]]*Zudio_sales_data[[#This Row],[Quantity]]</f>
        <v>12180</v>
      </c>
    </row>
    <row r="367" spans="1:2" x14ac:dyDescent="0.3">
      <c r="A367" t="s">
        <v>55</v>
      </c>
      <c r="B367">
        <f>Zudio_sales_data[[#This Row],[Price]]*Zudio_sales_data[[#This Row],[Quantity]]</f>
        <v>3568</v>
      </c>
    </row>
    <row r="368" spans="1:2" x14ac:dyDescent="0.3">
      <c r="A368" t="s">
        <v>55</v>
      </c>
      <c r="B368">
        <f>Zudio_sales_data[[#This Row],[Price]]*Zudio_sales_data[[#This Row],[Quantity]]</f>
        <v>10196</v>
      </c>
    </row>
    <row r="369" spans="1:2" x14ac:dyDescent="0.3">
      <c r="A369" t="s">
        <v>55</v>
      </c>
      <c r="B369">
        <f>Zudio_sales_data[[#This Row],[Price]]*Zudio_sales_data[[#This Row],[Quantity]]</f>
        <v>1450</v>
      </c>
    </row>
    <row r="370" spans="1:2" x14ac:dyDescent="0.3">
      <c r="A370" t="s">
        <v>55</v>
      </c>
      <c r="B370">
        <f>Zudio_sales_data[[#This Row],[Price]]*Zudio_sales_data[[#This Row],[Quantity]]</f>
        <v>16696</v>
      </c>
    </row>
    <row r="371" spans="1:2" x14ac:dyDescent="0.3">
      <c r="A371" t="s">
        <v>55</v>
      </c>
      <c r="B371">
        <f>Zudio_sales_data[[#This Row],[Price]]*Zudio_sales_data[[#This Row],[Quantity]]</f>
        <v>5919</v>
      </c>
    </row>
    <row r="372" spans="1:2" x14ac:dyDescent="0.3">
      <c r="A372" t="s">
        <v>55</v>
      </c>
      <c r="B372">
        <f>Zudio_sales_data[[#This Row],[Price]]*Zudio_sales_data[[#This Row],[Quantity]]</f>
        <v>14413</v>
      </c>
    </row>
    <row r="373" spans="1:2" x14ac:dyDescent="0.3">
      <c r="A373" t="s">
        <v>55</v>
      </c>
      <c r="B373">
        <f>Zudio_sales_data[[#This Row],[Price]]*Zudio_sales_data[[#This Row],[Quantity]]</f>
        <v>10297</v>
      </c>
    </row>
    <row r="374" spans="1:2" x14ac:dyDescent="0.3">
      <c r="A374" t="s">
        <v>55</v>
      </c>
      <c r="B374">
        <f>Zudio_sales_data[[#This Row],[Price]]*Zudio_sales_data[[#This Row],[Quantity]]</f>
        <v>9252</v>
      </c>
    </row>
    <row r="375" spans="1:2" x14ac:dyDescent="0.3">
      <c r="A375" t="s">
        <v>55</v>
      </c>
      <c r="B375">
        <f>Zudio_sales_data[[#This Row],[Price]]*Zudio_sales_data[[#This Row],[Quantity]]</f>
        <v>6916</v>
      </c>
    </row>
    <row r="376" spans="1:2" x14ac:dyDescent="0.3">
      <c r="A376" t="s">
        <v>55</v>
      </c>
      <c r="B376">
        <f>Zudio_sales_data[[#This Row],[Price]]*Zudio_sales_data[[#This Row],[Quantity]]</f>
        <v>9045</v>
      </c>
    </row>
    <row r="377" spans="1:2" x14ac:dyDescent="0.3">
      <c r="A377" t="s">
        <v>55</v>
      </c>
      <c r="B377">
        <f>Zudio_sales_data[[#This Row],[Price]]*Zudio_sales_data[[#This Row],[Quantity]]</f>
        <v>3225</v>
      </c>
    </row>
    <row r="378" spans="1:2" x14ac:dyDescent="0.3">
      <c r="A378" t="s">
        <v>55</v>
      </c>
      <c r="B378">
        <f>Zudio_sales_data[[#This Row],[Price]]*Zudio_sales_data[[#This Row],[Quantity]]</f>
        <v>1818</v>
      </c>
    </row>
    <row r="379" spans="1:2" x14ac:dyDescent="0.3">
      <c r="A379" t="s">
        <v>55</v>
      </c>
      <c r="B379">
        <f>Zudio_sales_data[[#This Row],[Price]]*Zudio_sales_data[[#This Row],[Quantity]]</f>
        <v>1617</v>
      </c>
    </row>
    <row r="380" spans="1:2" x14ac:dyDescent="0.3">
      <c r="A380" t="s">
        <v>55</v>
      </c>
      <c r="B380">
        <f>Zudio_sales_data[[#This Row],[Price]]*Zudio_sales_data[[#This Row],[Quantity]]</f>
        <v>3184</v>
      </c>
    </row>
    <row r="381" spans="1:2" x14ac:dyDescent="0.3">
      <c r="A381" t="s">
        <v>55</v>
      </c>
      <c r="B381">
        <f>Zudio_sales_data[[#This Row],[Price]]*Zudio_sales_data[[#This Row],[Quantity]]</f>
        <v>8961</v>
      </c>
    </row>
    <row r="382" spans="1:2" x14ac:dyDescent="0.3">
      <c r="A382" t="s">
        <v>55</v>
      </c>
      <c r="B382">
        <f>Zudio_sales_data[[#This Row],[Price]]*Zudio_sales_data[[#This Row],[Quantity]]</f>
        <v>11264</v>
      </c>
    </row>
    <row r="383" spans="1:2" x14ac:dyDescent="0.3">
      <c r="A383" t="s">
        <v>55</v>
      </c>
      <c r="B383">
        <f>Zudio_sales_data[[#This Row],[Price]]*Zudio_sales_data[[#This Row],[Quantity]]</f>
        <v>13256</v>
      </c>
    </row>
    <row r="384" spans="1:2" x14ac:dyDescent="0.3">
      <c r="A384" t="s">
        <v>55</v>
      </c>
      <c r="B384">
        <f>Zudio_sales_data[[#This Row],[Price]]*Zudio_sales_data[[#This Row],[Quantity]]</f>
        <v>2246</v>
      </c>
    </row>
    <row r="385" spans="1:2" x14ac:dyDescent="0.3">
      <c r="A385" t="s">
        <v>55</v>
      </c>
      <c r="B385">
        <f>Zudio_sales_data[[#This Row],[Price]]*Zudio_sales_data[[#This Row],[Quantity]]</f>
        <v>8554</v>
      </c>
    </row>
    <row r="386" spans="1:2" x14ac:dyDescent="0.3">
      <c r="A386" t="s">
        <v>55</v>
      </c>
      <c r="B386">
        <f>Zudio_sales_data[[#This Row],[Price]]*Zudio_sales_data[[#This Row],[Quantity]]</f>
        <v>1686</v>
      </c>
    </row>
    <row r="387" spans="1:2" x14ac:dyDescent="0.3">
      <c r="A387" t="s">
        <v>55</v>
      </c>
      <c r="B387">
        <f>Zudio_sales_data[[#This Row],[Price]]*Zudio_sales_data[[#This Row],[Quantity]]</f>
        <v>4200</v>
      </c>
    </row>
    <row r="388" spans="1:2" x14ac:dyDescent="0.3">
      <c r="A388" t="s">
        <v>55</v>
      </c>
      <c r="B388">
        <f>Zudio_sales_data[[#This Row],[Price]]*Zudio_sales_data[[#This Row],[Quantity]]</f>
        <v>13824</v>
      </c>
    </row>
    <row r="389" spans="1:2" x14ac:dyDescent="0.3">
      <c r="A389" t="s">
        <v>55</v>
      </c>
      <c r="B389">
        <f>Zudio_sales_data[[#This Row],[Price]]*Zudio_sales_data[[#This Row],[Quantity]]</f>
        <v>11916</v>
      </c>
    </row>
    <row r="390" spans="1:2" x14ac:dyDescent="0.3">
      <c r="A390" t="s">
        <v>55</v>
      </c>
      <c r="B390">
        <f>Zudio_sales_data[[#This Row],[Price]]*Zudio_sales_data[[#This Row],[Quantity]]</f>
        <v>4045</v>
      </c>
    </row>
    <row r="391" spans="1:2" x14ac:dyDescent="0.3">
      <c r="A391" t="s">
        <v>55</v>
      </c>
      <c r="B391">
        <f>Zudio_sales_data[[#This Row],[Price]]*Zudio_sales_data[[#This Row],[Quantity]]</f>
        <v>14749</v>
      </c>
    </row>
    <row r="392" spans="1:2" x14ac:dyDescent="0.3">
      <c r="A392" t="s">
        <v>55</v>
      </c>
      <c r="B392">
        <f>Zudio_sales_data[[#This Row],[Price]]*Zudio_sales_data[[#This Row],[Quantity]]</f>
        <v>14550</v>
      </c>
    </row>
    <row r="393" spans="1:2" x14ac:dyDescent="0.3">
      <c r="A393" t="s">
        <v>55</v>
      </c>
      <c r="B393">
        <f>Zudio_sales_data[[#This Row],[Price]]*Zudio_sales_data[[#This Row],[Quantity]]</f>
        <v>11824</v>
      </c>
    </row>
    <row r="394" spans="1:2" x14ac:dyDescent="0.3">
      <c r="A394" t="s">
        <v>55</v>
      </c>
      <c r="B394">
        <f>Zudio_sales_data[[#This Row],[Price]]*Zudio_sales_data[[#This Row],[Quantity]]</f>
        <v>13680</v>
      </c>
    </row>
    <row r="395" spans="1:2" x14ac:dyDescent="0.3">
      <c r="A395" t="s">
        <v>55</v>
      </c>
      <c r="B395">
        <f>Zudio_sales_data[[#This Row],[Price]]*Zudio_sales_data[[#This Row],[Quantity]]</f>
        <v>15016</v>
      </c>
    </row>
    <row r="396" spans="1:2" x14ac:dyDescent="0.3">
      <c r="A396" t="s">
        <v>55</v>
      </c>
      <c r="B396">
        <f>Zudio_sales_data[[#This Row],[Price]]*Zudio_sales_data[[#This Row],[Quantity]]</f>
        <v>11165</v>
      </c>
    </row>
    <row r="397" spans="1:2" x14ac:dyDescent="0.3">
      <c r="A397" t="s">
        <v>55</v>
      </c>
      <c r="B397">
        <f>Zudio_sales_data[[#This Row],[Price]]*Zudio_sales_data[[#This Row],[Quantity]]</f>
        <v>8162</v>
      </c>
    </row>
    <row r="398" spans="1:2" x14ac:dyDescent="0.3">
      <c r="A398" t="s">
        <v>55</v>
      </c>
      <c r="B398">
        <f>Zudio_sales_data[[#This Row],[Price]]*Zudio_sales_data[[#This Row],[Quantity]]</f>
        <v>11084</v>
      </c>
    </row>
    <row r="399" spans="1:2" x14ac:dyDescent="0.3">
      <c r="A399" t="s">
        <v>55</v>
      </c>
      <c r="B399">
        <f>Zudio_sales_data[[#This Row],[Price]]*Zudio_sales_data[[#This Row],[Quantity]]</f>
        <v>4976</v>
      </c>
    </row>
    <row r="400" spans="1:2" x14ac:dyDescent="0.3">
      <c r="A400" t="s">
        <v>55</v>
      </c>
      <c r="B400">
        <f>Zudio_sales_data[[#This Row],[Price]]*Zudio_sales_data[[#This Row],[Quantity]]</f>
        <v>6921</v>
      </c>
    </row>
    <row r="401" spans="1:2" x14ac:dyDescent="0.3">
      <c r="A401" t="s">
        <v>55</v>
      </c>
      <c r="B401">
        <f>Zudio_sales_data[[#This Row],[Price]]*Zudio_sales_data[[#This Row],[Quantity]]</f>
        <v>18008</v>
      </c>
    </row>
    <row r="402" spans="1:2" x14ac:dyDescent="0.3">
      <c r="A402" t="s">
        <v>55</v>
      </c>
      <c r="B402">
        <f>Zudio_sales_data[[#This Row],[Price]]*Zudio_sales_data[[#This Row],[Quantity]]</f>
        <v>4792</v>
      </c>
    </row>
    <row r="403" spans="1:2" x14ac:dyDescent="0.3">
      <c r="A403" t="s">
        <v>55</v>
      </c>
      <c r="B403">
        <f>Zudio_sales_data[[#This Row],[Price]]*Zudio_sales_data[[#This Row],[Quantity]]</f>
        <v>13668</v>
      </c>
    </row>
    <row r="404" spans="1:2" x14ac:dyDescent="0.3">
      <c r="A404" t="s">
        <v>55</v>
      </c>
      <c r="B404">
        <f>Zudio_sales_data[[#This Row],[Price]]*Zudio_sales_data[[#This Row],[Quantity]]</f>
        <v>14110</v>
      </c>
    </row>
    <row r="405" spans="1:2" x14ac:dyDescent="0.3">
      <c r="A405" t="s">
        <v>55</v>
      </c>
      <c r="B405">
        <f>Zudio_sales_data[[#This Row],[Price]]*Zudio_sales_data[[#This Row],[Quantity]]</f>
        <v>7360</v>
      </c>
    </row>
    <row r="406" spans="1:2" x14ac:dyDescent="0.3">
      <c r="A406" t="s">
        <v>55</v>
      </c>
      <c r="B406">
        <f>Zudio_sales_data[[#This Row],[Price]]*Zudio_sales_data[[#This Row],[Quantity]]</f>
        <v>2080</v>
      </c>
    </row>
    <row r="407" spans="1:2" x14ac:dyDescent="0.3">
      <c r="A407" t="s">
        <v>55</v>
      </c>
      <c r="B407">
        <f>Zudio_sales_data[[#This Row],[Price]]*Zudio_sales_data[[#This Row],[Quantity]]</f>
        <v>2774</v>
      </c>
    </row>
    <row r="408" spans="1:2" x14ac:dyDescent="0.3">
      <c r="A408" t="s">
        <v>55</v>
      </c>
      <c r="B408">
        <f>Zudio_sales_data[[#This Row],[Price]]*Zudio_sales_data[[#This Row],[Quantity]]</f>
        <v>4500</v>
      </c>
    </row>
    <row r="409" spans="1:2" x14ac:dyDescent="0.3">
      <c r="A409" t="s">
        <v>55</v>
      </c>
      <c r="B409">
        <f>Zudio_sales_data[[#This Row],[Price]]*Zudio_sales_data[[#This Row],[Quantity]]</f>
        <v>6771</v>
      </c>
    </row>
    <row r="410" spans="1:2" x14ac:dyDescent="0.3">
      <c r="A410" t="s">
        <v>55</v>
      </c>
      <c r="B410">
        <f>Zudio_sales_data[[#This Row],[Price]]*Zudio_sales_data[[#This Row],[Quantity]]</f>
        <v>1212</v>
      </c>
    </row>
    <row r="411" spans="1:2" x14ac:dyDescent="0.3">
      <c r="A411" t="s">
        <v>55</v>
      </c>
      <c r="B411">
        <f>Zudio_sales_data[[#This Row],[Price]]*Zudio_sales_data[[#This Row],[Quantity]]</f>
        <v>13325</v>
      </c>
    </row>
    <row r="412" spans="1:2" x14ac:dyDescent="0.3">
      <c r="A412" t="s">
        <v>55</v>
      </c>
      <c r="B412">
        <f>Zudio_sales_data[[#This Row],[Price]]*Zudio_sales_data[[#This Row],[Quantity]]</f>
        <v>9982</v>
      </c>
    </row>
    <row r="413" spans="1:2" x14ac:dyDescent="0.3">
      <c r="A413" t="s">
        <v>55</v>
      </c>
      <c r="B413">
        <f>Zudio_sales_data[[#This Row],[Price]]*Zudio_sales_data[[#This Row],[Quantity]]</f>
        <v>5608</v>
      </c>
    </row>
    <row r="414" spans="1:2" x14ac:dyDescent="0.3">
      <c r="A414" t="s">
        <v>55</v>
      </c>
      <c r="B414">
        <f>Zudio_sales_data[[#This Row],[Price]]*Zudio_sales_data[[#This Row],[Quantity]]</f>
        <v>3275</v>
      </c>
    </row>
    <row r="415" spans="1:2" x14ac:dyDescent="0.3">
      <c r="A415" t="s">
        <v>55</v>
      </c>
      <c r="B415">
        <f>Zudio_sales_data[[#This Row],[Price]]*Zudio_sales_data[[#This Row],[Quantity]]</f>
        <v>2935</v>
      </c>
    </row>
    <row r="416" spans="1:2" x14ac:dyDescent="0.3">
      <c r="A416" t="s">
        <v>55</v>
      </c>
      <c r="B416">
        <f>Zudio_sales_data[[#This Row],[Price]]*Zudio_sales_data[[#This Row],[Quantity]]</f>
        <v>7401</v>
      </c>
    </row>
    <row r="417" spans="1:2" x14ac:dyDescent="0.3">
      <c r="A417" t="s">
        <v>55</v>
      </c>
      <c r="B417">
        <f>Zudio_sales_data[[#This Row],[Price]]*Zudio_sales_data[[#This Row],[Quantity]]</f>
        <v>13410</v>
      </c>
    </row>
    <row r="418" spans="1:2" x14ac:dyDescent="0.3">
      <c r="A418" t="s">
        <v>55</v>
      </c>
      <c r="B418">
        <f>Zudio_sales_data[[#This Row],[Price]]*Zudio_sales_data[[#This Row],[Quantity]]</f>
        <v>6328</v>
      </c>
    </row>
    <row r="419" spans="1:2" x14ac:dyDescent="0.3">
      <c r="A419" t="s">
        <v>55</v>
      </c>
      <c r="B419">
        <f>Zudio_sales_data[[#This Row],[Price]]*Zudio_sales_data[[#This Row],[Quantity]]</f>
        <v>7161</v>
      </c>
    </row>
    <row r="420" spans="1:2" x14ac:dyDescent="0.3">
      <c r="A420" t="s">
        <v>55</v>
      </c>
      <c r="B420">
        <f>Zudio_sales_data[[#This Row],[Price]]*Zudio_sales_data[[#This Row],[Quantity]]</f>
        <v>5632</v>
      </c>
    </row>
    <row r="421" spans="1:2" x14ac:dyDescent="0.3">
      <c r="A421" t="s">
        <v>55</v>
      </c>
      <c r="B421">
        <f>Zudio_sales_data[[#This Row],[Price]]*Zudio_sales_data[[#This Row],[Quantity]]</f>
        <v>16352</v>
      </c>
    </row>
    <row r="422" spans="1:2" x14ac:dyDescent="0.3">
      <c r="A422" t="s">
        <v>55</v>
      </c>
      <c r="B422">
        <f>Zudio_sales_data[[#This Row],[Price]]*Zudio_sales_data[[#This Row],[Quantity]]</f>
        <v>8156</v>
      </c>
    </row>
    <row r="423" spans="1:2" x14ac:dyDescent="0.3">
      <c r="A423" t="s">
        <v>55</v>
      </c>
      <c r="B423">
        <f>Zudio_sales_data[[#This Row],[Price]]*Zudio_sales_data[[#This Row],[Quantity]]</f>
        <v>2780</v>
      </c>
    </row>
    <row r="424" spans="1:2" x14ac:dyDescent="0.3">
      <c r="A424" t="s">
        <v>55</v>
      </c>
      <c r="B424">
        <f>Zudio_sales_data[[#This Row],[Price]]*Zudio_sales_data[[#This Row],[Quantity]]</f>
        <v>6000</v>
      </c>
    </row>
    <row r="425" spans="1:2" x14ac:dyDescent="0.3">
      <c r="A425" t="s">
        <v>55</v>
      </c>
      <c r="B425">
        <f>Zudio_sales_data[[#This Row],[Price]]*Zudio_sales_data[[#This Row],[Quantity]]</f>
        <v>6207</v>
      </c>
    </row>
    <row r="426" spans="1:2" x14ac:dyDescent="0.3">
      <c r="A426" t="s">
        <v>55</v>
      </c>
      <c r="B426">
        <f>Zudio_sales_data[[#This Row],[Price]]*Zudio_sales_data[[#This Row],[Quantity]]</f>
        <v>12964</v>
      </c>
    </row>
    <row r="427" spans="1:2" x14ac:dyDescent="0.3">
      <c r="A427" t="s">
        <v>55</v>
      </c>
      <c r="B427">
        <f>Zudio_sales_data[[#This Row],[Price]]*Zudio_sales_data[[#This Row],[Quantity]]</f>
        <v>2828</v>
      </c>
    </row>
    <row r="428" spans="1:2" x14ac:dyDescent="0.3">
      <c r="A428" t="s">
        <v>55</v>
      </c>
      <c r="B428">
        <f>Zudio_sales_data[[#This Row],[Price]]*Zudio_sales_data[[#This Row],[Quantity]]</f>
        <v>6570</v>
      </c>
    </row>
    <row r="429" spans="1:2" x14ac:dyDescent="0.3">
      <c r="A429" t="s">
        <v>55</v>
      </c>
      <c r="B429">
        <f>Zudio_sales_data[[#This Row],[Price]]*Zudio_sales_data[[#This Row],[Quantity]]</f>
        <v>18544</v>
      </c>
    </row>
    <row r="430" spans="1:2" x14ac:dyDescent="0.3">
      <c r="A430" t="s">
        <v>55</v>
      </c>
      <c r="B430">
        <f>Zudio_sales_data[[#This Row],[Price]]*Zudio_sales_data[[#This Row],[Quantity]]</f>
        <v>9525</v>
      </c>
    </row>
    <row r="431" spans="1:2" x14ac:dyDescent="0.3">
      <c r="A431" t="s">
        <v>55</v>
      </c>
      <c r="B431">
        <f>Zudio_sales_data[[#This Row],[Price]]*Zudio_sales_data[[#This Row],[Quantity]]</f>
        <v>1989</v>
      </c>
    </row>
    <row r="432" spans="1:2" x14ac:dyDescent="0.3">
      <c r="A432" t="s">
        <v>55</v>
      </c>
      <c r="B432">
        <f>Zudio_sales_data[[#This Row],[Price]]*Zudio_sales_data[[#This Row],[Quantity]]</f>
        <v>20744</v>
      </c>
    </row>
    <row r="433" spans="1:2" x14ac:dyDescent="0.3">
      <c r="A433" t="s">
        <v>55</v>
      </c>
      <c r="B433">
        <f>Zudio_sales_data[[#This Row],[Price]]*Zudio_sales_data[[#This Row],[Quantity]]</f>
        <v>3150</v>
      </c>
    </row>
    <row r="434" spans="1:2" x14ac:dyDescent="0.3">
      <c r="A434" t="s">
        <v>55</v>
      </c>
      <c r="B434">
        <f>Zudio_sales_data[[#This Row],[Price]]*Zudio_sales_data[[#This Row],[Quantity]]</f>
        <v>8322</v>
      </c>
    </row>
    <row r="435" spans="1:2" x14ac:dyDescent="0.3">
      <c r="A435" t="s">
        <v>55</v>
      </c>
      <c r="B435">
        <f>Zudio_sales_data[[#This Row],[Price]]*Zudio_sales_data[[#This Row],[Quantity]]</f>
        <v>9696</v>
      </c>
    </row>
    <row r="436" spans="1:2" x14ac:dyDescent="0.3">
      <c r="A436" t="s">
        <v>55</v>
      </c>
      <c r="B436">
        <f>Zudio_sales_data[[#This Row],[Price]]*Zudio_sales_data[[#This Row],[Quantity]]</f>
        <v>9028</v>
      </c>
    </row>
    <row r="437" spans="1:2" x14ac:dyDescent="0.3">
      <c r="A437" t="s">
        <v>55</v>
      </c>
      <c r="B437">
        <f>Zudio_sales_data[[#This Row],[Price]]*Zudio_sales_data[[#This Row],[Quantity]]</f>
        <v>10134</v>
      </c>
    </row>
    <row r="438" spans="1:2" x14ac:dyDescent="0.3">
      <c r="A438" t="s">
        <v>55</v>
      </c>
      <c r="B438">
        <f>Zudio_sales_data[[#This Row],[Price]]*Zudio_sales_data[[#This Row],[Quantity]]</f>
        <v>6755</v>
      </c>
    </row>
    <row r="439" spans="1:2" x14ac:dyDescent="0.3">
      <c r="A439" t="s">
        <v>55</v>
      </c>
      <c r="B439">
        <f>Zudio_sales_data[[#This Row],[Price]]*Zudio_sales_data[[#This Row],[Quantity]]</f>
        <v>19460</v>
      </c>
    </row>
    <row r="440" spans="1:2" x14ac:dyDescent="0.3">
      <c r="A440" t="s">
        <v>55</v>
      </c>
      <c r="B440">
        <f>Zudio_sales_data[[#This Row],[Price]]*Zudio_sales_data[[#This Row],[Quantity]]</f>
        <v>3282</v>
      </c>
    </row>
    <row r="441" spans="1:2" x14ac:dyDescent="0.3">
      <c r="A441" t="s">
        <v>55</v>
      </c>
      <c r="B441">
        <f>Zudio_sales_data[[#This Row],[Price]]*Zudio_sales_data[[#This Row],[Quantity]]</f>
        <v>15552</v>
      </c>
    </row>
    <row r="442" spans="1:2" x14ac:dyDescent="0.3">
      <c r="A442" t="s">
        <v>55</v>
      </c>
      <c r="B442">
        <f>Zudio_sales_data[[#This Row],[Price]]*Zudio_sales_data[[#This Row],[Quantity]]</f>
        <v>5436</v>
      </c>
    </row>
    <row r="443" spans="1:2" x14ac:dyDescent="0.3">
      <c r="A443" t="s">
        <v>55</v>
      </c>
      <c r="B443">
        <f>Zudio_sales_data[[#This Row],[Price]]*Zudio_sales_data[[#This Row],[Quantity]]</f>
        <v>10376</v>
      </c>
    </row>
    <row r="444" spans="1:2" x14ac:dyDescent="0.3">
      <c r="A444" t="s">
        <v>55</v>
      </c>
      <c r="B444">
        <f>Zudio_sales_data[[#This Row],[Price]]*Zudio_sales_data[[#This Row],[Quantity]]</f>
        <v>1556</v>
      </c>
    </row>
    <row r="445" spans="1:2" x14ac:dyDescent="0.3">
      <c r="A445" t="s">
        <v>55</v>
      </c>
      <c r="B445">
        <f>Zudio_sales_data[[#This Row],[Price]]*Zudio_sales_data[[#This Row],[Quantity]]</f>
        <v>11272</v>
      </c>
    </row>
    <row r="446" spans="1:2" x14ac:dyDescent="0.3">
      <c r="A446" t="s">
        <v>55</v>
      </c>
      <c r="B446">
        <f>Zudio_sales_data[[#This Row],[Price]]*Zudio_sales_data[[#This Row],[Quantity]]</f>
        <v>17610</v>
      </c>
    </row>
    <row r="447" spans="1:2" x14ac:dyDescent="0.3">
      <c r="A447" t="s">
        <v>55</v>
      </c>
      <c r="B447">
        <f>Zudio_sales_data[[#This Row],[Price]]*Zudio_sales_data[[#This Row],[Quantity]]</f>
        <v>2366</v>
      </c>
    </row>
    <row r="448" spans="1:2" x14ac:dyDescent="0.3">
      <c r="A448" t="s">
        <v>55</v>
      </c>
      <c r="B448">
        <f>Zudio_sales_data[[#This Row],[Price]]*Zudio_sales_data[[#This Row],[Quantity]]</f>
        <v>5508</v>
      </c>
    </row>
    <row r="449" spans="1:2" x14ac:dyDescent="0.3">
      <c r="A449" t="s">
        <v>55</v>
      </c>
      <c r="B449">
        <f>Zudio_sales_data[[#This Row],[Price]]*Zudio_sales_data[[#This Row],[Quantity]]</f>
        <v>1322</v>
      </c>
    </row>
    <row r="450" spans="1:2" x14ac:dyDescent="0.3">
      <c r="A450" t="s">
        <v>55</v>
      </c>
      <c r="B450">
        <f>Zudio_sales_data[[#This Row],[Price]]*Zudio_sales_data[[#This Row],[Quantity]]</f>
        <v>5785</v>
      </c>
    </row>
    <row r="451" spans="1:2" x14ac:dyDescent="0.3">
      <c r="A451" t="s">
        <v>55</v>
      </c>
      <c r="B451">
        <f>Zudio_sales_data[[#This Row],[Price]]*Zudio_sales_data[[#This Row],[Quantity]]</f>
        <v>8850</v>
      </c>
    </row>
    <row r="452" spans="1:2" x14ac:dyDescent="0.3">
      <c r="A452" t="s">
        <v>55</v>
      </c>
      <c r="B452">
        <f>Zudio_sales_data[[#This Row],[Price]]*Zudio_sales_data[[#This Row],[Quantity]]</f>
        <v>19376</v>
      </c>
    </row>
    <row r="453" spans="1:2" x14ac:dyDescent="0.3">
      <c r="A453" t="s">
        <v>55</v>
      </c>
      <c r="B453">
        <f>Zudio_sales_data[[#This Row],[Price]]*Zudio_sales_data[[#This Row],[Quantity]]</f>
        <v>14412</v>
      </c>
    </row>
    <row r="454" spans="1:2" x14ac:dyDescent="0.3">
      <c r="A454" t="s">
        <v>55</v>
      </c>
      <c r="B454">
        <f>Zudio_sales_data[[#This Row],[Price]]*Zudio_sales_data[[#This Row],[Quantity]]</f>
        <v>5961</v>
      </c>
    </row>
    <row r="455" spans="1:2" x14ac:dyDescent="0.3">
      <c r="A455" t="s">
        <v>55</v>
      </c>
      <c r="B455">
        <f>Zudio_sales_data[[#This Row],[Price]]*Zudio_sales_data[[#This Row],[Quantity]]</f>
        <v>13645</v>
      </c>
    </row>
    <row r="456" spans="1:2" x14ac:dyDescent="0.3">
      <c r="A456" t="s">
        <v>55</v>
      </c>
      <c r="B456">
        <f>Zudio_sales_data[[#This Row],[Price]]*Zudio_sales_data[[#This Row],[Quantity]]</f>
        <v>4676</v>
      </c>
    </row>
    <row r="457" spans="1:2" x14ac:dyDescent="0.3">
      <c r="A457" t="s">
        <v>55</v>
      </c>
      <c r="B457">
        <f>Zudio_sales_data[[#This Row],[Price]]*Zudio_sales_data[[#This Row],[Quantity]]</f>
        <v>5145</v>
      </c>
    </row>
    <row r="458" spans="1:2" x14ac:dyDescent="0.3">
      <c r="A458" t="s">
        <v>55</v>
      </c>
      <c r="B458">
        <f>Zudio_sales_data[[#This Row],[Price]]*Zudio_sales_data[[#This Row],[Quantity]]</f>
        <v>4329</v>
      </c>
    </row>
    <row r="459" spans="1:2" x14ac:dyDescent="0.3">
      <c r="A459" t="s">
        <v>55</v>
      </c>
      <c r="B459">
        <f>Zudio_sales_data[[#This Row],[Price]]*Zudio_sales_data[[#This Row],[Quantity]]</f>
        <v>4293</v>
      </c>
    </row>
    <row r="460" spans="1:2" x14ac:dyDescent="0.3">
      <c r="A460" t="s">
        <v>55</v>
      </c>
      <c r="B460">
        <f>Zudio_sales_data[[#This Row],[Price]]*Zudio_sales_data[[#This Row],[Quantity]]</f>
        <v>14104</v>
      </c>
    </row>
    <row r="461" spans="1:2" x14ac:dyDescent="0.3">
      <c r="A461" t="s">
        <v>55</v>
      </c>
      <c r="B461">
        <f>Zudio_sales_data[[#This Row],[Price]]*Zudio_sales_data[[#This Row],[Quantity]]</f>
        <v>5664</v>
      </c>
    </row>
    <row r="462" spans="1:2" x14ac:dyDescent="0.3">
      <c r="A462" t="s">
        <v>55</v>
      </c>
      <c r="B462">
        <f>Zudio_sales_data[[#This Row],[Price]]*Zudio_sales_data[[#This Row],[Quantity]]</f>
        <v>5898</v>
      </c>
    </row>
    <row r="463" spans="1:2" x14ac:dyDescent="0.3">
      <c r="A463" t="s">
        <v>55</v>
      </c>
      <c r="B463">
        <f>Zudio_sales_data[[#This Row],[Price]]*Zudio_sales_data[[#This Row],[Quantity]]</f>
        <v>8988</v>
      </c>
    </row>
    <row r="464" spans="1:2" x14ac:dyDescent="0.3">
      <c r="A464" t="s">
        <v>55</v>
      </c>
      <c r="B464">
        <f>Zudio_sales_data[[#This Row],[Price]]*Zudio_sales_data[[#This Row],[Quantity]]</f>
        <v>5352</v>
      </c>
    </row>
    <row r="465" spans="1:2" x14ac:dyDescent="0.3">
      <c r="A465" t="s">
        <v>55</v>
      </c>
      <c r="B465">
        <f>Zudio_sales_data[[#This Row],[Price]]*Zudio_sales_data[[#This Row],[Quantity]]</f>
        <v>12952</v>
      </c>
    </row>
    <row r="466" spans="1:2" x14ac:dyDescent="0.3">
      <c r="A466" t="s">
        <v>55</v>
      </c>
      <c r="B466">
        <f>Zudio_sales_data[[#This Row],[Price]]*Zudio_sales_data[[#This Row],[Quantity]]</f>
        <v>11980</v>
      </c>
    </row>
    <row r="467" spans="1:2" x14ac:dyDescent="0.3">
      <c r="A467" t="s">
        <v>55</v>
      </c>
      <c r="B467">
        <f>Zudio_sales_data[[#This Row],[Price]]*Zudio_sales_data[[#This Row],[Quantity]]</f>
        <v>2192</v>
      </c>
    </row>
    <row r="468" spans="1:2" x14ac:dyDescent="0.3">
      <c r="A468" t="s">
        <v>55</v>
      </c>
      <c r="B468">
        <f>Zudio_sales_data[[#This Row],[Price]]*Zudio_sales_data[[#This Row],[Quantity]]</f>
        <v>8124</v>
      </c>
    </row>
    <row r="469" spans="1:2" x14ac:dyDescent="0.3">
      <c r="A469" t="s">
        <v>55</v>
      </c>
      <c r="B469">
        <f>Zudio_sales_data[[#This Row],[Price]]*Zudio_sales_data[[#This Row],[Quantity]]</f>
        <v>12432</v>
      </c>
    </row>
    <row r="470" spans="1:2" x14ac:dyDescent="0.3">
      <c r="A470" t="s">
        <v>55</v>
      </c>
      <c r="B470">
        <f>Zudio_sales_data[[#This Row],[Price]]*Zudio_sales_data[[#This Row],[Quantity]]</f>
        <v>8168</v>
      </c>
    </row>
    <row r="471" spans="1:2" x14ac:dyDescent="0.3">
      <c r="A471" t="s">
        <v>55</v>
      </c>
      <c r="B471">
        <f>Zudio_sales_data[[#This Row],[Price]]*Zudio_sales_data[[#This Row],[Quantity]]</f>
        <v>5800</v>
      </c>
    </row>
    <row r="472" spans="1:2" x14ac:dyDescent="0.3">
      <c r="A472" t="s">
        <v>55</v>
      </c>
      <c r="B472">
        <f>Zudio_sales_data[[#This Row],[Price]]*Zudio_sales_data[[#This Row],[Quantity]]</f>
        <v>4590</v>
      </c>
    </row>
    <row r="473" spans="1:2" x14ac:dyDescent="0.3">
      <c r="A473" t="s">
        <v>55</v>
      </c>
      <c r="B473">
        <f>Zudio_sales_data[[#This Row],[Price]]*Zudio_sales_data[[#This Row],[Quantity]]</f>
        <v>2378</v>
      </c>
    </row>
    <row r="474" spans="1:2" x14ac:dyDescent="0.3">
      <c r="A474" t="s">
        <v>55</v>
      </c>
      <c r="B474">
        <f>Zudio_sales_data[[#This Row],[Price]]*Zudio_sales_data[[#This Row],[Quantity]]</f>
        <v>8784</v>
      </c>
    </row>
    <row r="475" spans="1:2" x14ac:dyDescent="0.3">
      <c r="A475" t="s">
        <v>55</v>
      </c>
      <c r="B475">
        <f>Zudio_sales_data[[#This Row],[Price]]*Zudio_sales_data[[#This Row],[Quantity]]</f>
        <v>11125</v>
      </c>
    </row>
    <row r="476" spans="1:2" x14ac:dyDescent="0.3">
      <c r="A476" t="s">
        <v>55</v>
      </c>
      <c r="B476">
        <f>Zudio_sales_data[[#This Row],[Price]]*Zudio_sales_data[[#This Row],[Quantity]]</f>
        <v>2886</v>
      </c>
    </row>
    <row r="477" spans="1:2" x14ac:dyDescent="0.3">
      <c r="A477" t="s">
        <v>55</v>
      </c>
      <c r="B477">
        <f>Zudio_sales_data[[#This Row],[Price]]*Zudio_sales_data[[#This Row],[Quantity]]</f>
        <v>11420</v>
      </c>
    </row>
    <row r="478" spans="1:2" x14ac:dyDescent="0.3">
      <c r="A478" t="s">
        <v>55</v>
      </c>
      <c r="B478">
        <f>Zudio_sales_data[[#This Row],[Price]]*Zudio_sales_data[[#This Row],[Quantity]]</f>
        <v>4176</v>
      </c>
    </row>
    <row r="479" spans="1:2" x14ac:dyDescent="0.3">
      <c r="A479" t="s">
        <v>55</v>
      </c>
      <c r="B479">
        <f>Zudio_sales_data[[#This Row],[Price]]*Zudio_sales_data[[#This Row],[Quantity]]</f>
        <v>5226</v>
      </c>
    </row>
    <row r="480" spans="1:2" x14ac:dyDescent="0.3">
      <c r="A480" t="s">
        <v>55</v>
      </c>
      <c r="B480">
        <f>Zudio_sales_data[[#This Row],[Price]]*Zudio_sales_data[[#This Row],[Quantity]]</f>
        <v>7893</v>
      </c>
    </row>
    <row r="481" spans="1:2" x14ac:dyDescent="0.3">
      <c r="A481" t="s">
        <v>55</v>
      </c>
      <c r="B481">
        <f>Zudio_sales_data[[#This Row],[Price]]*Zudio_sales_data[[#This Row],[Quantity]]</f>
        <v>8484</v>
      </c>
    </row>
    <row r="482" spans="1:2" x14ac:dyDescent="0.3">
      <c r="A482" t="s">
        <v>55</v>
      </c>
      <c r="B482">
        <f>Zudio_sales_data[[#This Row],[Price]]*Zudio_sales_data[[#This Row],[Quantity]]</f>
        <v>8060</v>
      </c>
    </row>
    <row r="483" spans="1:2" x14ac:dyDescent="0.3">
      <c r="A483" t="s">
        <v>55</v>
      </c>
      <c r="B483">
        <f>Zudio_sales_data[[#This Row],[Price]]*Zudio_sales_data[[#This Row],[Quantity]]</f>
        <v>7077</v>
      </c>
    </row>
    <row r="484" spans="1:2" x14ac:dyDescent="0.3">
      <c r="A484" t="s">
        <v>55</v>
      </c>
      <c r="B484">
        <f>Zudio_sales_data[[#This Row],[Price]]*Zudio_sales_data[[#This Row],[Quantity]]</f>
        <v>4294</v>
      </c>
    </row>
    <row r="485" spans="1:2" x14ac:dyDescent="0.3">
      <c r="A485" t="s">
        <v>55</v>
      </c>
      <c r="B485">
        <f>Zudio_sales_data[[#This Row],[Price]]*Zudio_sales_data[[#This Row],[Quantity]]</f>
        <v>6564</v>
      </c>
    </row>
    <row r="486" spans="1:2" x14ac:dyDescent="0.3">
      <c r="A486" t="s">
        <v>55</v>
      </c>
      <c r="B486">
        <f>Zudio_sales_data[[#This Row],[Price]]*Zudio_sales_data[[#This Row],[Quantity]]</f>
        <v>9604</v>
      </c>
    </row>
    <row r="487" spans="1:2" x14ac:dyDescent="0.3">
      <c r="A487" t="s">
        <v>55</v>
      </c>
      <c r="B487">
        <f>Zudio_sales_data[[#This Row],[Price]]*Zudio_sales_data[[#This Row],[Quantity]]</f>
        <v>2482</v>
      </c>
    </row>
    <row r="488" spans="1:2" x14ac:dyDescent="0.3">
      <c r="A488" t="s">
        <v>55</v>
      </c>
      <c r="B488">
        <f>Zudio_sales_data[[#This Row],[Price]]*Zudio_sales_data[[#This Row],[Quantity]]</f>
        <v>1818</v>
      </c>
    </row>
    <row r="489" spans="1:2" x14ac:dyDescent="0.3">
      <c r="A489" t="s">
        <v>55</v>
      </c>
      <c r="B489">
        <f>Zudio_sales_data[[#This Row],[Price]]*Zudio_sales_data[[#This Row],[Quantity]]</f>
        <v>18152</v>
      </c>
    </row>
    <row r="490" spans="1:2" x14ac:dyDescent="0.3">
      <c r="A490" t="s">
        <v>55</v>
      </c>
      <c r="B490">
        <f>Zudio_sales_data[[#This Row],[Price]]*Zudio_sales_data[[#This Row],[Quantity]]</f>
        <v>13755</v>
      </c>
    </row>
    <row r="491" spans="1:2" x14ac:dyDescent="0.3">
      <c r="A491" t="s">
        <v>55</v>
      </c>
      <c r="B491">
        <f>Zudio_sales_data[[#This Row],[Price]]*Zudio_sales_data[[#This Row],[Quantity]]</f>
        <v>6300</v>
      </c>
    </row>
    <row r="492" spans="1:2" x14ac:dyDescent="0.3">
      <c r="A492" t="s">
        <v>55</v>
      </c>
      <c r="B492">
        <f>Zudio_sales_data[[#This Row],[Price]]*Zudio_sales_data[[#This Row],[Quantity]]</f>
        <v>9704</v>
      </c>
    </row>
    <row r="493" spans="1:2" x14ac:dyDescent="0.3">
      <c r="A493" t="s">
        <v>55</v>
      </c>
      <c r="B493">
        <f>Zudio_sales_data[[#This Row],[Price]]*Zudio_sales_data[[#This Row],[Quantity]]</f>
        <v>3150</v>
      </c>
    </row>
    <row r="494" spans="1:2" x14ac:dyDescent="0.3">
      <c r="A494" t="s">
        <v>55</v>
      </c>
      <c r="B494">
        <f>Zudio_sales_data[[#This Row],[Price]]*Zudio_sales_data[[#This Row],[Quantity]]</f>
        <v>1982</v>
      </c>
    </row>
    <row r="495" spans="1:2" x14ac:dyDescent="0.3">
      <c r="A495" t="s">
        <v>55</v>
      </c>
      <c r="B495">
        <f>Zudio_sales_data[[#This Row],[Price]]*Zudio_sales_data[[#This Row],[Quantity]]</f>
        <v>1740</v>
      </c>
    </row>
    <row r="496" spans="1:2" x14ac:dyDescent="0.3">
      <c r="A496" t="s">
        <v>55</v>
      </c>
      <c r="B496">
        <f>Zudio_sales_data[[#This Row],[Price]]*Zudio_sales_data[[#This Row],[Quantity]]</f>
        <v>14888</v>
      </c>
    </row>
    <row r="497" spans="1:2" x14ac:dyDescent="0.3">
      <c r="A497" t="s">
        <v>55</v>
      </c>
      <c r="B497">
        <f>Zudio_sales_data[[#This Row],[Price]]*Zudio_sales_data[[#This Row],[Quantity]]</f>
        <v>1680</v>
      </c>
    </row>
    <row r="498" spans="1:2" x14ac:dyDescent="0.3">
      <c r="A498" t="s">
        <v>55</v>
      </c>
      <c r="B498">
        <f>Zudio_sales_data[[#This Row],[Price]]*Zudio_sales_data[[#This Row],[Quantity]]</f>
        <v>11220</v>
      </c>
    </row>
    <row r="499" spans="1:2" x14ac:dyDescent="0.3">
      <c r="A499" t="s">
        <v>55</v>
      </c>
      <c r="B499">
        <f>Zudio_sales_data[[#This Row],[Price]]*Zudio_sales_data[[#This Row],[Quantity]]</f>
        <v>12630</v>
      </c>
    </row>
    <row r="500" spans="1:2" x14ac:dyDescent="0.3">
      <c r="A500" t="s">
        <v>55</v>
      </c>
      <c r="B500">
        <f>Zudio_sales_data[[#This Row],[Price]]*Zudio_sales_data[[#This Row],[Quantity]]</f>
        <v>10048</v>
      </c>
    </row>
    <row r="501" spans="1:2" x14ac:dyDescent="0.3">
      <c r="A501" t="s">
        <v>55</v>
      </c>
      <c r="B501">
        <f>Zudio_sales_data[[#This Row],[Price]]*Zudio_sales_data[[#This Row],[Quantity]]</f>
        <v>1326</v>
      </c>
    </row>
    <row r="502" spans="1:2" x14ac:dyDescent="0.3">
      <c r="A502" t="s">
        <v>55</v>
      </c>
      <c r="B502">
        <f>Zudio_sales_data[[#This Row],[Price]]*Zudio_sales_data[[#This Row],[Quantity]]</f>
        <v>6419</v>
      </c>
    </row>
    <row r="503" spans="1:2" x14ac:dyDescent="0.3">
      <c r="A503" t="s">
        <v>55</v>
      </c>
      <c r="B503">
        <f>Zudio_sales_data[[#This Row],[Price]]*Zudio_sales_data[[#This Row],[Quantity]]</f>
        <v>12805</v>
      </c>
    </row>
    <row r="504" spans="1:2" x14ac:dyDescent="0.3">
      <c r="A504" t="s">
        <v>55</v>
      </c>
      <c r="B504">
        <f>Zudio_sales_data[[#This Row],[Price]]*Zudio_sales_data[[#This Row],[Quantity]]</f>
        <v>17528</v>
      </c>
    </row>
    <row r="505" spans="1:2" x14ac:dyDescent="0.3">
      <c r="A505" t="s">
        <v>55</v>
      </c>
      <c r="B505">
        <f>Zudio_sales_data[[#This Row],[Price]]*Zudio_sales_data[[#This Row],[Quantity]]</f>
        <v>10584</v>
      </c>
    </row>
    <row r="506" spans="1:2" x14ac:dyDescent="0.3">
      <c r="A506" t="s">
        <v>55</v>
      </c>
      <c r="B506">
        <f>Zudio_sales_data[[#This Row],[Price]]*Zudio_sales_data[[#This Row],[Quantity]]</f>
        <v>4245</v>
      </c>
    </row>
    <row r="507" spans="1:2" x14ac:dyDescent="0.3">
      <c r="A507" t="s">
        <v>55</v>
      </c>
      <c r="B507">
        <f>Zudio_sales_data[[#This Row],[Price]]*Zudio_sales_data[[#This Row],[Quantity]]</f>
        <v>5640</v>
      </c>
    </row>
    <row r="508" spans="1:2" x14ac:dyDescent="0.3">
      <c r="A508" t="s">
        <v>55</v>
      </c>
      <c r="B508">
        <f>Zudio_sales_data[[#This Row],[Price]]*Zudio_sales_data[[#This Row],[Quantity]]</f>
        <v>15652</v>
      </c>
    </row>
    <row r="509" spans="1:2" x14ac:dyDescent="0.3">
      <c r="A509" t="s">
        <v>55</v>
      </c>
      <c r="B509">
        <f>Zudio_sales_data[[#This Row],[Price]]*Zudio_sales_data[[#This Row],[Quantity]]</f>
        <v>7436</v>
      </c>
    </row>
    <row r="510" spans="1:2" x14ac:dyDescent="0.3">
      <c r="A510" t="s">
        <v>55</v>
      </c>
      <c r="B510">
        <f>Zudio_sales_data[[#This Row],[Price]]*Zudio_sales_data[[#This Row],[Quantity]]</f>
        <v>12260</v>
      </c>
    </row>
    <row r="511" spans="1:2" x14ac:dyDescent="0.3">
      <c r="A511" t="s">
        <v>55</v>
      </c>
      <c r="B511">
        <f>Zudio_sales_data[[#This Row],[Price]]*Zudio_sales_data[[#This Row],[Quantity]]</f>
        <v>1974</v>
      </c>
    </row>
    <row r="512" spans="1:2" x14ac:dyDescent="0.3">
      <c r="A512" t="s">
        <v>55</v>
      </c>
      <c r="B512">
        <f>Zudio_sales_data[[#This Row],[Price]]*Zudio_sales_data[[#This Row],[Quantity]]</f>
        <v>10320</v>
      </c>
    </row>
    <row r="513" spans="1:2" x14ac:dyDescent="0.3">
      <c r="A513" t="s">
        <v>55</v>
      </c>
      <c r="B513">
        <f>Zudio_sales_data[[#This Row],[Price]]*Zudio_sales_data[[#This Row],[Quantity]]</f>
        <v>9636</v>
      </c>
    </row>
    <row r="514" spans="1:2" x14ac:dyDescent="0.3">
      <c r="A514" t="s">
        <v>55</v>
      </c>
      <c r="B514">
        <f>Zudio_sales_data[[#This Row],[Price]]*Zudio_sales_data[[#This Row],[Quantity]]</f>
        <v>6750</v>
      </c>
    </row>
    <row r="515" spans="1:2" x14ac:dyDescent="0.3">
      <c r="A515" t="s">
        <v>55</v>
      </c>
      <c r="B515">
        <f>Zudio_sales_data[[#This Row],[Price]]*Zudio_sales_data[[#This Row],[Quantity]]</f>
        <v>13304</v>
      </c>
    </row>
    <row r="516" spans="1:2" x14ac:dyDescent="0.3">
      <c r="A516" t="s">
        <v>55</v>
      </c>
      <c r="B516">
        <f>Zudio_sales_data[[#This Row],[Price]]*Zudio_sales_data[[#This Row],[Quantity]]</f>
        <v>4050</v>
      </c>
    </row>
    <row r="517" spans="1:2" x14ac:dyDescent="0.3">
      <c r="A517" t="s">
        <v>55</v>
      </c>
      <c r="B517">
        <f>Zudio_sales_data[[#This Row],[Price]]*Zudio_sales_data[[#This Row],[Quantity]]</f>
        <v>9660</v>
      </c>
    </row>
    <row r="518" spans="1:2" x14ac:dyDescent="0.3">
      <c r="A518" t="s">
        <v>55</v>
      </c>
      <c r="B518">
        <f>Zudio_sales_data[[#This Row],[Price]]*Zudio_sales_data[[#This Row],[Quantity]]</f>
        <v>11375</v>
      </c>
    </row>
    <row r="519" spans="1:2" x14ac:dyDescent="0.3">
      <c r="A519" t="s">
        <v>55</v>
      </c>
      <c r="B519">
        <f>Zudio_sales_data[[#This Row],[Price]]*Zudio_sales_data[[#This Row],[Quantity]]</f>
        <v>4416</v>
      </c>
    </row>
    <row r="520" spans="1:2" x14ac:dyDescent="0.3">
      <c r="A520" t="s">
        <v>55</v>
      </c>
      <c r="B520">
        <f>Zudio_sales_data[[#This Row],[Price]]*Zudio_sales_data[[#This Row],[Quantity]]</f>
        <v>9025</v>
      </c>
    </row>
    <row r="521" spans="1:2" x14ac:dyDescent="0.3">
      <c r="A521" t="s">
        <v>55</v>
      </c>
      <c r="B521">
        <f>Zudio_sales_data[[#This Row],[Price]]*Zudio_sales_data[[#This Row],[Quantity]]</f>
        <v>1443</v>
      </c>
    </row>
    <row r="522" spans="1:2" x14ac:dyDescent="0.3">
      <c r="A522" t="s">
        <v>55</v>
      </c>
      <c r="B522">
        <f>Zudio_sales_data[[#This Row],[Price]]*Zudio_sales_data[[#This Row],[Quantity]]</f>
        <v>7998</v>
      </c>
    </row>
    <row r="523" spans="1:2" x14ac:dyDescent="0.3">
      <c r="A523" t="s">
        <v>55</v>
      </c>
      <c r="B523">
        <f>Zudio_sales_data[[#This Row],[Price]]*Zudio_sales_data[[#This Row],[Quantity]]</f>
        <v>12752</v>
      </c>
    </row>
    <row r="524" spans="1:2" x14ac:dyDescent="0.3">
      <c r="A524" t="s">
        <v>55</v>
      </c>
      <c r="B524">
        <f>Zudio_sales_data[[#This Row],[Price]]*Zudio_sales_data[[#This Row],[Quantity]]</f>
        <v>12440</v>
      </c>
    </row>
    <row r="525" spans="1:2" x14ac:dyDescent="0.3">
      <c r="A525" t="s">
        <v>55</v>
      </c>
      <c r="B525">
        <f>Zudio_sales_data[[#This Row],[Price]]*Zudio_sales_data[[#This Row],[Quantity]]</f>
        <v>12404</v>
      </c>
    </row>
    <row r="526" spans="1:2" x14ac:dyDescent="0.3">
      <c r="A526" t="s">
        <v>55</v>
      </c>
      <c r="B526">
        <f>Zudio_sales_data[[#This Row],[Price]]*Zudio_sales_data[[#This Row],[Quantity]]</f>
        <v>8694</v>
      </c>
    </row>
    <row r="527" spans="1:2" x14ac:dyDescent="0.3">
      <c r="A527" t="s">
        <v>55</v>
      </c>
      <c r="B527">
        <f>Zudio_sales_data[[#This Row],[Price]]*Zudio_sales_data[[#This Row],[Quantity]]</f>
        <v>11640</v>
      </c>
    </row>
    <row r="528" spans="1:2" x14ac:dyDescent="0.3">
      <c r="A528" t="s">
        <v>55</v>
      </c>
      <c r="B528">
        <f>Zudio_sales_data[[#This Row],[Price]]*Zudio_sales_data[[#This Row],[Quantity]]</f>
        <v>3492</v>
      </c>
    </row>
    <row r="529" spans="1:2" x14ac:dyDescent="0.3">
      <c r="A529" t="s">
        <v>55</v>
      </c>
      <c r="B529">
        <f>Zudio_sales_data[[#This Row],[Price]]*Zudio_sales_data[[#This Row],[Quantity]]</f>
        <v>17318</v>
      </c>
    </row>
    <row r="530" spans="1:2" x14ac:dyDescent="0.3">
      <c r="A530" t="s">
        <v>55</v>
      </c>
      <c r="B530">
        <f>Zudio_sales_data[[#This Row],[Price]]*Zudio_sales_data[[#This Row],[Quantity]]</f>
        <v>2124</v>
      </c>
    </row>
    <row r="531" spans="1:2" x14ac:dyDescent="0.3">
      <c r="A531" t="s">
        <v>55</v>
      </c>
      <c r="B531">
        <f>Zudio_sales_data[[#This Row],[Price]]*Zudio_sales_data[[#This Row],[Quantity]]</f>
        <v>11912</v>
      </c>
    </row>
    <row r="532" spans="1:2" x14ac:dyDescent="0.3">
      <c r="A532" t="s">
        <v>55</v>
      </c>
      <c r="B532">
        <f>Zudio_sales_data[[#This Row],[Price]]*Zudio_sales_data[[#This Row],[Quantity]]</f>
        <v>5832</v>
      </c>
    </row>
    <row r="533" spans="1:2" x14ac:dyDescent="0.3">
      <c r="A533" t="s">
        <v>55</v>
      </c>
      <c r="B533">
        <f>Zudio_sales_data[[#This Row],[Price]]*Zudio_sales_data[[#This Row],[Quantity]]</f>
        <v>2278</v>
      </c>
    </row>
    <row r="534" spans="1:2" x14ac:dyDescent="0.3">
      <c r="A534" t="s">
        <v>55</v>
      </c>
      <c r="B534">
        <f>Zudio_sales_data[[#This Row],[Price]]*Zudio_sales_data[[#This Row],[Quantity]]</f>
        <v>23200</v>
      </c>
    </row>
    <row r="535" spans="1:2" x14ac:dyDescent="0.3">
      <c r="A535" t="s">
        <v>55</v>
      </c>
      <c r="B535">
        <f>Zudio_sales_data[[#This Row],[Price]]*Zudio_sales_data[[#This Row],[Quantity]]</f>
        <v>11456</v>
      </c>
    </row>
    <row r="536" spans="1:2" x14ac:dyDescent="0.3">
      <c r="A536" t="s">
        <v>55</v>
      </c>
      <c r="B536">
        <f>Zudio_sales_data[[#This Row],[Price]]*Zudio_sales_data[[#This Row],[Quantity]]</f>
        <v>18221</v>
      </c>
    </row>
    <row r="537" spans="1:2" x14ac:dyDescent="0.3">
      <c r="A537" t="s">
        <v>55</v>
      </c>
      <c r="B537">
        <f>Zudio_sales_data[[#This Row],[Price]]*Zudio_sales_data[[#This Row],[Quantity]]</f>
        <v>2180</v>
      </c>
    </row>
    <row r="538" spans="1:2" x14ac:dyDescent="0.3">
      <c r="A538" t="s">
        <v>55</v>
      </c>
      <c r="B538">
        <f>Zudio_sales_data[[#This Row],[Price]]*Zudio_sales_data[[#This Row],[Quantity]]</f>
        <v>18592</v>
      </c>
    </row>
    <row r="539" spans="1:2" x14ac:dyDescent="0.3">
      <c r="A539" t="s">
        <v>55</v>
      </c>
      <c r="B539">
        <f>Zudio_sales_data[[#This Row],[Price]]*Zudio_sales_data[[#This Row],[Quantity]]</f>
        <v>590</v>
      </c>
    </row>
    <row r="540" spans="1:2" x14ac:dyDescent="0.3">
      <c r="A540" t="s">
        <v>55</v>
      </c>
      <c r="B540">
        <f>Zudio_sales_data[[#This Row],[Price]]*Zudio_sales_data[[#This Row],[Quantity]]</f>
        <v>17672</v>
      </c>
    </row>
    <row r="541" spans="1:2" x14ac:dyDescent="0.3">
      <c r="A541" t="s">
        <v>55</v>
      </c>
      <c r="B541">
        <f>Zudio_sales_data[[#This Row],[Price]]*Zudio_sales_data[[#This Row],[Quantity]]</f>
        <v>2334</v>
      </c>
    </row>
    <row r="542" spans="1:2" x14ac:dyDescent="0.3">
      <c r="A542" t="s">
        <v>55</v>
      </c>
      <c r="B542">
        <f>Zudio_sales_data[[#This Row],[Price]]*Zudio_sales_data[[#This Row],[Quantity]]</f>
        <v>5850</v>
      </c>
    </row>
    <row r="543" spans="1:2" x14ac:dyDescent="0.3">
      <c r="A543" t="s">
        <v>55</v>
      </c>
      <c r="B543">
        <f>Zudio_sales_data[[#This Row],[Price]]*Zudio_sales_data[[#This Row],[Quantity]]</f>
        <v>4734</v>
      </c>
    </row>
    <row r="544" spans="1:2" x14ac:dyDescent="0.3">
      <c r="A544" t="s">
        <v>55</v>
      </c>
      <c r="B544">
        <f>Zudio_sales_data[[#This Row],[Price]]*Zudio_sales_data[[#This Row],[Quantity]]</f>
        <v>11208</v>
      </c>
    </row>
    <row r="545" spans="1:2" x14ac:dyDescent="0.3">
      <c r="A545" t="s">
        <v>55</v>
      </c>
      <c r="B545">
        <f>Zudio_sales_data[[#This Row],[Price]]*Zudio_sales_data[[#This Row],[Quantity]]</f>
        <v>17318</v>
      </c>
    </row>
    <row r="546" spans="1:2" x14ac:dyDescent="0.3">
      <c r="A546" t="s">
        <v>55</v>
      </c>
      <c r="B546">
        <f>Zudio_sales_data[[#This Row],[Price]]*Zudio_sales_data[[#This Row],[Quantity]]</f>
        <v>10984</v>
      </c>
    </row>
    <row r="547" spans="1:2" x14ac:dyDescent="0.3">
      <c r="A547" t="s">
        <v>55</v>
      </c>
      <c r="B547">
        <f>Zudio_sales_data[[#This Row],[Price]]*Zudio_sales_data[[#This Row],[Quantity]]</f>
        <v>1412</v>
      </c>
    </row>
    <row r="548" spans="1:2" x14ac:dyDescent="0.3">
      <c r="A548" t="s">
        <v>55</v>
      </c>
      <c r="B548">
        <f>Zudio_sales_data[[#This Row],[Price]]*Zudio_sales_data[[#This Row],[Quantity]]</f>
        <v>19136</v>
      </c>
    </row>
    <row r="549" spans="1:2" x14ac:dyDescent="0.3">
      <c r="A549" t="s">
        <v>55</v>
      </c>
      <c r="B549">
        <f>Zudio_sales_data[[#This Row],[Price]]*Zudio_sales_data[[#This Row],[Quantity]]</f>
        <v>5607</v>
      </c>
    </row>
    <row r="550" spans="1:2" x14ac:dyDescent="0.3">
      <c r="A550" t="s">
        <v>55</v>
      </c>
      <c r="B550">
        <f>Zudio_sales_data[[#This Row],[Price]]*Zudio_sales_data[[#This Row],[Quantity]]</f>
        <v>7221</v>
      </c>
    </row>
    <row r="551" spans="1:2" x14ac:dyDescent="0.3">
      <c r="A551" t="s">
        <v>55</v>
      </c>
      <c r="B551">
        <f>Zudio_sales_data[[#This Row],[Price]]*Zudio_sales_data[[#This Row],[Quantity]]</f>
        <v>2632</v>
      </c>
    </row>
    <row r="552" spans="1:2" x14ac:dyDescent="0.3">
      <c r="A552" t="s">
        <v>55</v>
      </c>
      <c r="B552">
        <f>Zudio_sales_data[[#This Row],[Price]]*Zudio_sales_data[[#This Row],[Quantity]]</f>
        <v>536</v>
      </c>
    </row>
    <row r="553" spans="1:2" x14ac:dyDescent="0.3">
      <c r="A553" t="s">
        <v>55</v>
      </c>
      <c r="B553">
        <f>Zudio_sales_data[[#This Row],[Price]]*Zudio_sales_data[[#This Row],[Quantity]]</f>
        <v>17346</v>
      </c>
    </row>
    <row r="554" spans="1:2" x14ac:dyDescent="0.3">
      <c r="A554" t="s">
        <v>55</v>
      </c>
      <c r="B554">
        <f>Zudio_sales_data[[#This Row],[Price]]*Zudio_sales_data[[#This Row],[Quantity]]</f>
        <v>7938</v>
      </c>
    </row>
    <row r="555" spans="1:2" x14ac:dyDescent="0.3">
      <c r="A555" t="s">
        <v>55</v>
      </c>
      <c r="B555">
        <f>Zudio_sales_data[[#This Row],[Price]]*Zudio_sales_data[[#This Row],[Quantity]]</f>
        <v>7780</v>
      </c>
    </row>
    <row r="556" spans="1:2" x14ac:dyDescent="0.3">
      <c r="A556" t="s">
        <v>55</v>
      </c>
      <c r="B556">
        <f>Zudio_sales_data[[#This Row],[Price]]*Zudio_sales_data[[#This Row],[Quantity]]</f>
        <v>13960</v>
      </c>
    </row>
    <row r="557" spans="1:2" x14ac:dyDescent="0.3">
      <c r="A557" t="s">
        <v>55</v>
      </c>
      <c r="B557">
        <f>Zudio_sales_data[[#This Row],[Price]]*Zudio_sales_data[[#This Row],[Quantity]]</f>
        <v>14875</v>
      </c>
    </row>
    <row r="558" spans="1:2" x14ac:dyDescent="0.3">
      <c r="A558" t="s">
        <v>55</v>
      </c>
      <c r="B558">
        <f>Zudio_sales_data[[#This Row],[Price]]*Zudio_sales_data[[#This Row],[Quantity]]</f>
        <v>8176</v>
      </c>
    </row>
    <row r="559" spans="1:2" x14ac:dyDescent="0.3">
      <c r="A559" t="s">
        <v>55</v>
      </c>
      <c r="B559">
        <f>Zudio_sales_data[[#This Row],[Price]]*Zudio_sales_data[[#This Row],[Quantity]]</f>
        <v>617</v>
      </c>
    </row>
    <row r="560" spans="1:2" x14ac:dyDescent="0.3">
      <c r="A560" t="s">
        <v>55</v>
      </c>
      <c r="B560">
        <f>Zudio_sales_data[[#This Row],[Price]]*Zudio_sales_data[[#This Row],[Quantity]]</f>
        <v>7721</v>
      </c>
    </row>
    <row r="561" spans="1:2" x14ac:dyDescent="0.3">
      <c r="A561" t="s">
        <v>55</v>
      </c>
      <c r="B561">
        <f>Zudio_sales_data[[#This Row],[Price]]*Zudio_sales_data[[#This Row],[Quantity]]</f>
        <v>19131</v>
      </c>
    </row>
    <row r="562" spans="1:2" x14ac:dyDescent="0.3">
      <c r="A562" t="s">
        <v>55</v>
      </c>
      <c r="B562">
        <f>Zudio_sales_data[[#This Row],[Price]]*Zudio_sales_data[[#This Row],[Quantity]]</f>
        <v>5901</v>
      </c>
    </row>
    <row r="563" spans="1:2" x14ac:dyDescent="0.3">
      <c r="A563" t="s">
        <v>55</v>
      </c>
      <c r="B563">
        <f>Zudio_sales_data[[#This Row],[Price]]*Zudio_sales_data[[#This Row],[Quantity]]</f>
        <v>2484</v>
      </c>
    </row>
    <row r="564" spans="1:2" x14ac:dyDescent="0.3">
      <c r="A564" t="s">
        <v>55</v>
      </c>
      <c r="B564">
        <f>Zudio_sales_data[[#This Row],[Price]]*Zudio_sales_data[[#This Row],[Quantity]]</f>
        <v>5260</v>
      </c>
    </row>
    <row r="565" spans="1:2" x14ac:dyDescent="0.3">
      <c r="A565" t="s">
        <v>55</v>
      </c>
      <c r="B565">
        <f>Zudio_sales_data[[#This Row],[Price]]*Zudio_sales_data[[#This Row],[Quantity]]</f>
        <v>8088</v>
      </c>
    </row>
    <row r="566" spans="1:2" x14ac:dyDescent="0.3">
      <c r="A566" t="s">
        <v>55</v>
      </c>
      <c r="B566">
        <f>Zudio_sales_data[[#This Row],[Price]]*Zudio_sales_data[[#This Row],[Quantity]]</f>
        <v>3490</v>
      </c>
    </row>
    <row r="567" spans="1:2" x14ac:dyDescent="0.3">
      <c r="A567" t="s">
        <v>55</v>
      </c>
      <c r="B567">
        <f>Zudio_sales_data[[#This Row],[Price]]*Zudio_sales_data[[#This Row],[Quantity]]</f>
        <v>12832</v>
      </c>
    </row>
    <row r="568" spans="1:2" x14ac:dyDescent="0.3">
      <c r="A568" t="s">
        <v>55</v>
      </c>
      <c r="B568">
        <f>Zudio_sales_data[[#This Row],[Price]]*Zudio_sales_data[[#This Row],[Quantity]]</f>
        <v>2905</v>
      </c>
    </row>
    <row r="569" spans="1:2" x14ac:dyDescent="0.3">
      <c r="A569" t="s">
        <v>55</v>
      </c>
      <c r="B569">
        <f>Zudio_sales_data[[#This Row],[Price]]*Zudio_sales_data[[#This Row],[Quantity]]</f>
        <v>9198</v>
      </c>
    </row>
    <row r="570" spans="1:2" x14ac:dyDescent="0.3">
      <c r="A570" t="s">
        <v>55</v>
      </c>
      <c r="B570">
        <f>Zudio_sales_data[[#This Row],[Price]]*Zudio_sales_data[[#This Row],[Quantity]]</f>
        <v>3220</v>
      </c>
    </row>
    <row r="571" spans="1:2" x14ac:dyDescent="0.3">
      <c r="A571" t="s">
        <v>55</v>
      </c>
      <c r="B571">
        <f>Zudio_sales_data[[#This Row],[Price]]*Zudio_sales_data[[#This Row],[Quantity]]</f>
        <v>16224</v>
      </c>
    </row>
    <row r="572" spans="1:2" x14ac:dyDescent="0.3">
      <c r="A572" t="s">
        <v>55</v>
      </c>
      <c r="B572">
        <f>Zudio_sales_data[[#This Row],[Price]]*Zudio_sales_data[[#This Row],[Quantity]]</f>
        <v>5604</v>
      </c>
    </row>
    <row r="573" spans="1:2" x14ac:dyDescent="0.3">
      <c r="A573" t="s">
        <v>55</v>
      </c>
      <c r="B573">
        <f>Zudio_sales_data[[#This Row],[Price]]*Zudio_sales_data[[#This Row],[Quantity]]</f>
        <v>6777</v>
      </c>
    </row>
    <row r="574" spans="1:2" x14ac:dyDescent="0.3">
      <c r="A574" t="s">
        <v>55</v>
      </c>
      <c r="B574">
        <f>Zudio_sales_data[[#This Row],[Price]]*Zudio_sales_data[[#This Row],[Quantity]]</f>
        <v>9348</v>
      </c>
    </row>
    <row r="575" spans="1:2" x14ac:dyDescent="0.3">
      <c r="A575" t="s">
        <v>55</v>
      </c>
      <c r="B575">
        <f>Zudio_sales_data[[#This Row],[Price]]*Zudio_sales_data[[#This Row],[Quantity]]</f>
        <v>7784</v>
      </c>
    </row>
    <row r="576" spans="1:2" x14ac:dyDescent="0.3">
      <c r="A576" t="s">
        <v>55</v>
      </c>
      <c r="B576">
        <f>Zudio_sales_data[[#This Row],[Price]]*Zudio_sales_data[[#This Row],[Quantity]]</f>
        <v>5008</v>
      </c>
    </row>
    <row r="577" spans="1:2" x14ac:dyDescent="0.3">
      <c r="A577" t="s">
        <v>55</v>
      </c>
      <c r="B577">
        <f>Zudio_sales_data[[#This Row],[Price]]*Zudio_sales_data[[#This Row],[Quantity]]</f>
        <v>5896</v>
      </c>
    </row>
    <row r="578" spans="1:2" x14ac:dyDescent="0.3">
      <c r="A578" t="s">
        <v>55</v>
      </c>
      <c r="B578">
        <f>Zudio_sales_data[[#This Row],[Price]]*Zudio_sales_data[[#This Row],[Quantity]]</f>
        <v>23960</v>
      </c>
    </row>
    <row r="579" spans="1:2" x14ac:dyDescent="0.3">
      <c r="A579" t="s">
        <v>55</v>
      </c>
      <c r="B579">
        <f>Zudio_sales_data[[#This Row],[Price]]*Zudio_sales_data[[#This Row],[Quantity]]</f>
        <v>2538</v>
      </c>
    </row>
    <row r="580" spans="1:2" x14ac:dyDescent="0.3">
      <c r="A580" t="s">
        <v>55</v>
      </c>
      <c r="B580">
        <f>Zudio_sales_data[[#This Row],[Price]]*Zudio_sales_data[[#This Row],[Quantity]]</f>
        <v>9450</v>
      </c>
    </row>
    <row r="581" spans="1:2" x14ac:dyDescent="0.3">
      <c r="A581" t="s">
        <v>55</v>
      </c>
      <c r="B581">
        <f>Zudio_sales_data[[#This Row],[Price]]*Zudio_sales_data[[#This Row],[Quantity]]</f>
        <v>4050</v>
      </c>
    </row>
    <row r="582" spans="1:2" x14ac:dyDescent="0.3">
      <c r="A582" t="s">
        <v>55</v>
      </c>
      <c r="B582">
        <f>Zudio_sales_data[[#This Row],[Price]]*Zudio_sales_data[[#This Row],[Quantity]]</f>
        <v>19278</v>
      </c>
    </row>
    <row r="583" spans="1:2" x14ac:dyDescent="0.3">
      <c r="A583" t="s">
        <v>55</v>
      </c>
      <c r="B583">
        <f>Zudio_sales_data[[#This Row],[Price]]*Zudio_sales_data[[#This Row],[Quantity]]</f>
        <v>903</v>
      </c>
    </row>
    <row r="584" spans="1:2" x14ac:dyDescent="0.3">
      <c r="A584" t="s">
        <v>55</v>
      </c>
      <c r="B584">
        <f>Zudio_sales_data[[#This Row],[Price]]*Zudio_sales_data[[#This Row],[Quantity]]</f>
        <v>11480</v>
      </c>
    </row>
    <row r="585" spans="1:2" x14ac:dyDescent="0.3">
      <c r="A585" t="s">
        <v>55</v>
      </c>
      <c r="B585">
        <f>Zudio_sales_data[[#This Row],[Price]]*Zudio_sales_data[[#This Row],[Quantity]]</f>
        <v>5615</v>
      </c>
    </row>
    <row r="586" spans="1:2" x14ac:dyDescent="0.3">
      <c r="A586" t="s">
        <v>55</v>
      </c>
      <c r="B586">
        <f>Zudio_sales_data[[#This Row],[Price]]*Zudio_sales_data[[#This Row],[Quantity]]</f>
        <v>12985</v>
      </c>
    </row>
    <row r="587" spans="1:2" x14ac:dyDescent="0.3">
      <c r="A587" t="s">
        <v>55</v>
      </c>
      <c r="B587">
        <f>Zudio_sales_data[[#This Row],[Price]]*Zudio_sales_data[[#This Row],[Quantity]]</f>
        <v>1935</v>
      </c>
    </row>
    <row r="588" spans="1:2" x14ac:dyDescent="0.3">
      <c r="A588" t="s">
        <v>55</v>
      </c>
      <c r="B588">
        <f>Zudio_sales_data[[#This Row],[Price]]*Zudio_sales_data[[#This Row],[Quantity]]</f>
        <v>2810</v>
      </c>
    </row>
    <row r="589" spans="1:2" x14ac:dyDescent="0.3">
      <c r="A589" t="s">
        <v>55</v>
      </c>
      <c r="B589">
        <f>Zudio_sales_data[[#This Row],[Price]]*Zudio_sales_data[[#This Row],[Quantity]]</f>
        <v>22264</v>
      </c>
    </row>
    <row r="590" spans="1:2" x14ac:dyDescent="0.3">
      <c r="A590" t="s">
        <v>55</v>
      </c>
      <c r="B590">
        <f>Zudio_sales_data[[#This Row],[Price]]*Zudio_sales_data[[#This Row],[Quantity]]</f>
        <v>13041</v>
      </c>
    </row>
    <row r="591" spans="1:2" x14ac:dyDescent="0.3">
      <c r="A591" t="s">
        <v>55</v>
      </c>
      <c r="B591">
        <f>Zudio_sales_data[[#This Row],[Price]]*Zudio_sales_data[[#This Row],[Quantity]]</f>
        <v>16989</v>
      </c>
    </row>
    <row r="592" spans="1:2" x14ac:dyDescent="0.3">
      <c r="A592" t="s">
        <v>55</v>
      </c>
      <c r="B592">
        <f>Zudio_sales_data[[#This Row],[Price]]*Zudio_sales_data[[#This Row],[Quantity]]</f>
        <v>6387</v>
      </c>
    </row>
    <row r="593" spans="1:2" x14ac:dyDescent="0.3">
      <c r="A593" t="s">
        <v>55</v>
      </c>
      <c r="B593">
        <f>Zudio_sales_data[[#This Row],[Price]]*Zudio_sales_data[[#This Row],[Quantity]]</f>
        <v>9000</v>
      </c>
    </row>
    <row r="594" spans="1:2" x14ac:dyDescent="0.3">
      <c r="A594" t="s">
        <v>55</v>
      </c>
      <c r="B594">
        <f>Zudio_sales_data[[#This Row],[Price]]*Zudio_sales_data[[#This Row],[Quantity]]</f>
        <v>1938</v>
      </c>
    </row>
    <row r="595" spans="1:2" x14ac:dyDescent="0.3">
      <c r="A595" t="s">
        <v>55</v>
      </c>
      <c r="B595">
        <f>Zudio_sales_data[[#This Row],[Price]]*Zudio_sales_data[[#This Row],[Quantity]]</f>
        <v>2964</v>
      </c>
    </row>
    <row r="596" spans="1:2" x14ac:dyDescent="0.3">
      <c r="A596" t="s">
        <v>55</v>
      </c>
      <c r="B596">
        <f>Zudio_sales_data[[#This Row],[Price]]*Zudio_sales_data[[#This Row],[Quantity]]</f>
        <v>19184</v>
      </c>
    </row>
    <row r="597" spans="1:2" x14ac:dyDescent="0.3">
      <c r="A597" t="s">
        <v>55</v>
      </c>
      <c r="B597">
        <f>Zudio_sales_data[[#This Row],[Price]]*Zudio_sales_data[[#This Row],[Quantity]]</f>
        <v>14656</v>
      </c>
    </row>
    <row r="598" spans="1:2" x14ac:dyDescent="0.3">
      <c r="A598" t="s">
        <v>55</v>
      </c>
      <c r="B598">
        <f>Zudio_sales_data[[#This Row],[Price]]*Zudio_sales_data[[#This Row],[Quantity]]</f>
        <v>2500</v>
      </c>
    </row>
    <row r="599" spans="1:2" x14ac:dyDescent="0.3">
      <c r="A599" t="s">
        <v>55</v>
      </c>
      <c r="B599">
        <f>Zudio_sales_data[[#This Row],[Price]]*Zudio_sales_data[[#This Row],[Quantity]]</f>
        <v>5060</v>
      </c>
    </row>
    <row r="600" spans="1:2" x14ac:dyDescent="0.3">
      <c r="A600" t="s">
        <v>55</v>
      </c>
      <c r="B600">
        <f>Zudio_sales_data[[#This Row],[Price]]*Zudio_sales_data[[#This Row],[Quantity]]</f>
        <v>1043</v>
      </c>
    </row>
    <row r="601" spans="1:2" x14ac:dyDescent="0.3">
      <c r="A601" t="s">
        <v>55</v>
      </c>
      <c r="B601">
        <f>Zudio_sales_data[[#This Row],[Price]]*Zudio_sales_data[[#This Row],[Quantity]]</f>
        <v>3138</v>
      </c>
    </row>
    <row r="602" spans="1:2" x14ac:dyDescent="0.3">
      <c r="A602" t="s">
        <v>55</v>
      </c>
      <c r="B602">
        <f>Zudio_sales_data[[#This Row],[Price]]*Zudio_sales_data[[#This Row],[Quantity]]</f>
        <v>8562</v>
      </c>
    </row>
    <row r="603" spans="1:2" x14ac:dyDescent="0.3">
      <c r="A603" t="s">
        <v>55</v>
      </c>
      <c r="B603">
        <f>Zudio_sales_data[[#This Row],[Price]]*Zudio_sales_data[[#This Row],[Quantity]]</f>
        <v>3393</v>
      </c>
    </row>
    <row r="604" spans="1:2" x14ac:dyDescent="0.3">
      <c r="A604" t="s">
        <v>55</v>
      </c>
      <c r="B604">
        <f>Zudio_sales_data[[#This Row],[Price]]*Zudio_sales_data[[#This Row],[Quantity]]</f>
        <v>20048</v>
      </c>
    </row>
    <row r="605" spans="1:2" x14ac:dyDescent="0.3">
      <c r="A605" t="s">
        <v>55</v>
      </c>
      <c r="B605">
        <f>Zudio_sales_data[[#This Row],[Price]]*Zudio_sales_data[[#This Row],[Quantity]]</f>
        <v>17916</v>
      </c>
    </row>
    <row r="606" spans="1:2" x14ac:dyDescent="0.3">
      <c r="A606" t="s">
        <v>55</v>
      </c>
      <c r="B606">
        <f>Zudio_sales_data[[#This Row],[Price]]*Zudio_sales_data[[#This Row],[Quantity]]</f>
        <v>10612</v>
      </c>
    </row>
    <row r="607" spans="1:2" x14ac:dyDescent="0.3">
      <c r="A607" t="s">
        <v>55</v>
      </c>
      <c r="B607">
        <f>Zudio_sales_data[[#This Row],[Price]]*Zudio_sales_data[[#This Row],[Quantity]]</f>
        <v>11455</v>
      </c>
    </row>
    <row r="608" spans="1:2" x14ac:dyDescent="0.3">
      <c r="A608" t="s">
        <v>55</v>
      </c>
      <c r="B608">
        <f>Zudio_sales_data[[#This Row],[Price]]*Zudio_sales_data[[#This Row],[Quantity]]</f>
        <v>11928</v>
      </c>
    </row>
    <row r="609" spans="1:2" x14ac:dyDescent="0.3">
      <c r="A609" t="s">
        <v>55</v>
      </c>
      <c r="B609">
        <f>Zudio_sales_data[[#This Row],[Price]]*Zudio_sales_data[[#This Row],[Quantity]]</f>
        <v>12732</v>
      </c>
    </row>
    <row r="610" spans="1:2" x14ac:dyDescent="0.3">
      <c r="A610" t="s">
        <v>55</v>
      </c>
      <c r="B610">
        <f>Zudio_sales_data[[#This Row],[Price]]*Zudio_sales_data[[#This Row],[Quantity]]</f>
        <v>5284</v>
      </c>
    </row>
    <row r="611" spans="1:2" x14ac:dyDescent="0.3">
      <c r="A611" t="s">
        <v>55</v>
      </c>
      <c r="B611">
        <f>Zudio_sales_data[[#This Row],[Price]]*Zudio_sales_data[[#This Row],[Quantity]]</f>
        <v>9696</v>
      </c>
    </row>
    <row r="612" spans="1:2" x14ac:dyDescent="0.3">
      <c r="A612" t="s">
        <v>55</v>
      </c>
      <c r="B612">
        <f>Zudio_sales_data[[#This Row],[Price]]*Zudio_sales_data[[#This Row],[Quantity]]</f>
        <v>4880</v>
      </c>
    </row>
    <row r="613" spans="1:2" x14ac:dyDescent="0.3">
      <c r="A613" t="s">
        <v>55</v>
      </c>
      <c r="B613">
        <f>Zudio_sales_data[[#This Row],[Price]]*Zudio_sales_data[[#This Row],[Quantity]]</f>
        <v>8335</v>
      </c>
    </row>
    <row r="614" spans="1:2" x14ac:dyDescent="0.3">
      <c r="A614" t="s">
        <v>55</v>
      </c>
      <c r="B614">
        <f>Zudio_sales_data[[#This Row],[Price]]*Zudio_sales_data[[#This Row],[Quantity]]</f>
        <v>3744</v>
      </c>
    </row>
    <row r="615" spans="1:2" x14ac:dyDescent="0.3">
      <c r="A615" t="s">
        <v>55</v>
      </c>
      <c r="B615">
        <f>Zudio_sales_data[[#This Row],[Price]]*Zudio_sales_data[[#This Row],[Quantity]]</f>
        <v>5246</v>
      </c>
    </row>
    <row r="616" spans="1:2" x14ac:dyDescent="0.3">
      <c r="A616" t="s">
        <v>55</v>
      </c>
      <c r="B616">
        <f>Zudio_sales_data[[#This Row],[Price]]*Zudio_sales_data[[#This Row],[Quantity]]</f>
        <v>10920</v>
      </c>
    </row>
    <row r="617" spans="1:2" x14ac:dyDescent="0.3">
      <c r="A617" t="s">
        <v>55</v>
      </c>
      <c r="B617">
        <f>Zudio_sales_data[[#This Row],[Price]]*Zudio_sales_data[[#This Row],[Quantity]]</f>
        <v>4220</v>
      </c>
    </row>
    <row r="618" spans="1:2" x14ac:dyDescent="0.3">
      <c r="A618" t="s">
        <v>55</v>
      </c>
      <c r="B618">
        <f>Zudio_sales_data[[#This Row],[Price]]*Zudio_sales_data[[#This Row],[Quantity]]</f>
        <v>5058</v>
      </c>
    </row>
    <row r="619" spans="1:2" x14ac:dyDescent="0.3">
      <c r="A619" t="s">
        <v>55</v>
      </c>
      <c r="B619">
        <f>Zudio_sales_data[[#This Row],[Price]]*Zudio_sales_data[[#This Row],[Quantity]]</f>
        <v>12600</v>
      </c>
    </row>
    <row r="620" spans="1:2" x14ac:dyDescent="0.3">
      <c r="A620" t="s">
        <v>55</v>
      </c>
      <c r="B620">
        <f>Zudio_sales_data[[#This Row],[Price]]*Zudio_sales_data[[#This Row],[Quantity]]</f>
        <v>10385</v>
      </c>
    </row>
    <row r="621" spans="1:2" x14ac:dyDescent="0.3">
      <c r="A621" t="s">
        <v>55</v>
      </c>
      <c r="B621">
        <f>Zudio_sales_data[[#This Row],[Price]]*Zudio_sales_data[[#This Row],[Quantity]]</f>
        <v>5103</v>
      </c>
    </row>
    <row r="622" spans="1:2" x14ac:dyDescent="0.3">
      <c r="A622" t="s">
        <v>55</v>
      </c>
      <c r="B622">
        <f>Zudio_sales_data[[#This Row],[Price]]*Zudio_sales_data[[#This Row],[Quantity]]</f>
        <v>6027</v>
      </c>
    </row>
    <row r="623" spans="1:2" x14ac:dyDescent="0.3">
      <c r="A623" t="s">
        <v>55</v>
      </c>
      <c r="B623">
        <f>Zudio_sales_data[[#This Row],[Price]]*Zudio_sales_data[[#This Row],[Quantity]]</f>
        <v>4184</v>
      </c>
    </row>
    <row r="624" spans="1:2" x14ac:dyDescent="0.3">
      <c r="A624" t="s">
        <v>55</v>
      </c>
      <c r="B624">
        <f>Zudio_sales_data[[#This Row],[Price]]*Zudio_sales_data[[#This Row],[Quantity]]</f>
        <v>4520</v>
      </c>
    </row>
    <row r="625" spans="1:2" x14ac:dyDescent="0.3">
      <c r="A625" t="s">
        <v>55</v>
      </c>
      <c r="B625">
        <f>Zudio_sales_data[[#This Row],[Price]]*Zudio_sales_data[[#This Row],[Quantity]]</f>
        <v>3912</v>
      </c>
    </row>
    <row r="626" spans="1:2" x14ac:dyDescent="0.3">
      <c r="A626" t="s">
        <v>55</v>
      </c>
      <c r="B626">
        <f>Zudio_sales_data[[#This Row],[Price]]*Zudio_sales_data[[#This Row],[Quantity]]</f>
        <v>4548</v>
      </c>
    </row>
    <row r="627" spans="1:2" x14ac:dyDescent="0.3">
      <c r="A627" t="s">
        <v>55</v>
      </c>
      <c r="B627">
        <f>Zudio_sales_data[[#This Row],[Price]]*Zudio_sales_data[[#This Row],[Quantity]]</f>
        <v>7449</v>
      </c>
    </row>
    <row r="628" spans="1:2" x14ac:dyDescent="0.3">
      <c r="A628" t="s">
        <v>55</v>
      </c>
      <c r="B628">
        <f>Zudio_sales_data[[#This Row],[Price]]*Zudio_sales_data[[#This Row],[Quantity]]</f>
        <v>4410</v>
      </c>
    </row>
    <row r="629" spans="1:2" x14ac:dyDescent="0.3">
      <c r="A629" t="s">
        <v>55</v>
      </c>
      <c r="B629">
        <f>Zudio_sales_data[[#This Row],[Price]]*Zudio_sales_data[[#This Row],[Quantity]]</f>
        <v>11320</v>
      </c>
    </row>
    <row r="630" spans="1:2" x14ac:dyDescent="0.3">
      <c r="A630" t="s">
        <v>55</v>
      </c>
      <c r="B630">
        <f>Zudio_sales_data[[#This Row],[Price]]*Zudio_sales_data[[#This Row],[Quantity]]</f>
        <v>4198</v>
      </c>
    </row>
    <row r="631" spans="1:2" x14ac:dyDescent="0.3">
      <c r="A631" t="s">
        <v>55</v>
      </c>
      <c r="B631">
        <f>Zudio_sales_data[[#This Row],[Price]]*Zudio_sales_data[[#This Row],[Quantity]]</f>
        <v>15846</v>
      </c>
    </row>
    <row r="632" spans="1:2" x14ac:dyDescent="0.3">
      <c r="A632" t="s">
        <v>55</v>
      </c>
      <c r="B632">
        <f>Zudio_sales_data[[#This Row],[Price]]*Zudio_sales_data[[#This Row],[Quantity]]</f>
        <v>6310</v>
      </c>
    </row>
    <row r="633" spans="1:2" x14ac:dyDescent="0.3">
      <c r="A633" t="s">
        <v>55</v>
      </c>
      <c r="B633">
        <f>Zudio_sales_data[[#This Row],[Price]]*Zudio_sales_data[[#This Row],[Quantity]]</f>
        <v>10775</v>
      </c>
    </row>
    <row r="634" spans="1:2" x14ac:dyDescent="0.3">
      <c r="A634" t="s">
        <v>55</v>
      </c>
      <c r="B634">
        <f>Zudio_sales_data[[#This Row],[Price]]*Zudio_sales_data[[#This Row],[Quantity]]</f>
        <v>22120</v>
      </c>
    </row>
    <row r="635" spans="1:2" x14ac:dyDescent="0.3">
      <c r="A635" t="s">
        <v>55</v>
      </c>
      <c r="B635">
        <f>Zudio_sales_data[[#This Row],[Price]]*Zudio_sales_data[[#This Row],[Quantity]]</f>
        <v>13056</v>
      </c>
    </row>
    <row r="636" spans="1:2" x14ac:dyDescent="0.3">
      <c r="A636" t="s">
        <v>55</v>
      </c>
      <c r="B636">
        <f>Zudio_sales_data[[#This Row],[Price]]*Zudio_sales_data[[#This Row],[Quantity]]</f>
        <v>11746</v>
      </c>
    </row>
    <row r="637" spans="1:2" x14ac:dyDescent="0.3">
      <c r="A637" t="s">
        <v>55</v>
      </c>
      <c r="B637">
        <f>Zudio_sales_data[[#This Row],[Price]]*Zudio_sales_data[[#This Row],[Quantity]]</f>
        <v>872</v>
      </c>
    </row>
    <row r="638" spans="1:2" x14ac:dyDescent="0.3">
      <c r="A638" t="s">
        <v>55</v>
      </c>
      <c r="B638">
        <f>Zudio_sales_data[[#This Row],[Price]]*Zudio_sales_data[[#This Row],[Quantity]]</f>
        <v>6668</v>
      </c>
    </row>
    <row r="639" spans="1:2" x14ac:dyDescent="0.3">
      <c r="A639" t="s">
        <v>55</v>
      </c>
      <c r="B639">
        <f>Zudio_sales_data[[#This Row],[Price]]*Zudio_sales_data[[#This Row],[Quantity]]</f>
        <v>986</v>
      </c>
    </row>
    <row r="640" spans="1:2" x14ac:dyDescent="0.3">
      <c r="A640" t="s">
        <v>55</v>
      </c>
      <c r="B640">
        <f>Zudio_sales_data[[#This Row],[Price]]*Zudio_sales_data[[#This Row],[Quantity]]</f>
        <v>4386</v>
      </c>
    </row>
    <row r="641" spans="1:2" x14ac:dyDescent="0.3">
      <c r="A641" t="s">
        <v>55</v>
      </c>
      <c r="B641">
        <f>Zudio_sales_data[[#This Row],[Price]]*Zudio_sales_data[[#This Row],[Quantity]]</f>
        <v>3995</v>
      </c>
    </row>
    <row r="642" spans="1:2" x14ac:dyDescent="0.3">
      <c r="A642" t="s">
        <v>55</v>
      </c>
      <c r="B642">
        <f>Zudio_sales_data[[#This Row],[Price]]*Zudio_sales_data[[#This Row],[Quantity]]</f>
        <v>3730</v>
      </c>
    </row>
    <row r="643" spans="1:2" x14ac:dyDescent="0.3">
      <c r="A643" t="s">
        <v>55</v>
      </c>
      <c r="B643">
        <f>Zudio_sales_data[[#This Row],[Price]]*Zudio_sales_data[[#This Row],[Quantity]]</f>
        <v>4852</v>
      </c>
    </row>
    <row r="644" spans="1:2" x14ac:dyDescent="0.3">
      <c r="A644" t="s">
        <v>55</v>
      </c>
      <c r="B644">
        <f>Zudio_sales_data[[#This Row],[Price]]*Zudio_sales_data[[#This Row],[Quantity]]</f>
        <v>7827</v>
      </c>
    </row>
    <row r="645" spans="1:2" x14ac:dyDescent="0.3">
      <c r="A645" t="s">
        <v>55</v>
      </c>
      <c r="B645">
        <f>Zudio_sales_data[[#This Row],[Price]]*Zudio_sales_data[[#This Row],[Quantity]]</f>
        <v>10472</v>
      </c>
    </row>
    <row r="646" spans="1:2" x14ac:dyDescent="0.3">
      <c r="A646" t="s">
        <v>55</v>
      </c>
      <c r="B646">
        <f>Zudio_sales_data[[#This Row],[Price]]*Zudio_sales_data[[#This Row],[Quantity]]</f>
        <v>9233</v>
      </c>
    </row>
    <row r="647" spans="1:2" x14ac:dyDescent="0.3">
      <c r="A647" t="s">
        <v>55</v>
      </c>
      <c r="B647">
        <f>Zudio_sales_data[[#This Row],[Price]]*Zudio_sales_data[[#This Row],[Quantity]]</f>
        <v>23896</v>
      </c>
    </row>
    <row r="648" spans="1:2" x14ac:dyDescent="0.3">
      <c r="A648" t="s">
        <v>55</v>
      </c>
      <c r="B648">
        <f>Zudio_sales_data[[#This Row],[Price]]*Zudio_sales_data[[#This Row],[Quantity]]</f>
        <v>5547</v>
      </c>
    </row>
    <row r="649" spans="1:2" x14ac:dyDescent="0.3">
      <c r="A649" t="s">
        <v>55</v>
      </c>
      <c r="B649">
        <f>Zudio_sales_data[[#This Row],[Price]]*Zudio_sales_data[[#This Row],[Quantity]]</f>
        <v>11824</v>
      </c>
    </row>
    <row r="650" spans="1:2" x14ac:dyDescent="0.3">
      <c r="A650" t="s">
        <v>55</v>
      </c>
      <c r="B650">
        <f>Zudio_sales_data[[#This Row],[Price]]*Zudio_sales_data[[#This Row],[Quantity]]</f>
        <v>11675</v>
      </c>
    </row>
    <row r="651" spans="1:2" x14ac:dyDescent="0.3">
      <c r="A651" t="s">
        <v>55</v>
      </c>
      <c r="B651">
        <f>Zudio_sales_data[[#This Row],[Price]]*Zudio_sales_data[[#This Row],[Quantity]]</f>
        <v>5476</v>
      </c>
    </row>
    <row r="652" spans="1:2" x14ac:dyDescent="0.3">
      <c r="A652" t="s">
        <v>55</v>
      </c>
      <c r="B652">
        <f>Zudio_sales_data[[#This Row],[Price]]*Zudio_sales_data[[#This Row],[Quantity]]</f>
        <v>18280</v>
      </c>
    </row>
    <row r="653" spans="1:2" x14ac:dyDescent="0.3">
      <c r="A653" t="s">
        <v>55</v>
      </c>
      <c r="B653">
        <f>Zudio_sales_data[[#This Row],[Price]]*Zudio_sales_data[[#This Row],[Quantity]]</f>
        <v>2305</v>
      </c>
    </row>
    <row r="654" spans="1:2" x14ac:dyDescent="0.3">
      <c r="A654" t="s">
        <v>55</v>
      </c>
      <c r="B654">
        <f>Zudio_sales_data[[#This Row],[Price]]*Zudio_sales_data[[#This Row],[Quantity]]</f>
        <v>4193</v>
      </c>
    </row>
    <row r="655" spans="1:2" x14ac:dyDescent="0.3">
      <c r="A655" t="s">
        <v>55</v>
      </c>
      <c r="B655">
        <f>Zudio_sales_data[[#This Row],[Price]]*Zudio_sales_data[[#This Row],[Quantity]]</f>
        <v>11165</v>
      </c>
    </row>
    <row r="656" spans="1:2" x14ac:dyDescent="0.3">
      <c r="A656" t="s">
        <v>55</v>
      </c>
      <c r="B656">
        <f>Zudio_sales_data[[#This Row],[Price]]*Zudio_sales_data[[#This Row],[Quantity]]</f>
        <v>2898</v>
      </c>
    </row>
    <row r="657" spans="1:2" x14ac:dyDescent="0.3">
      <c r="A657" t="s">
        <v>55</v>
      </c>
      <c r="B657">
        <f>Zudio_sales_data[[#This Row],[Price]]*Zudio_sales_data[[#This Row],[Quantity]]</f>
        <v>9468</v>
      </c>
    </row>
    <row r="658" spans="1:2" x14ac:dyDescent="0.3">
      <c r="A658" t="s">
        <v>55</v>
      </c>
      <c r="B658">
        <f>Zudio_sales_data[[#This Row],[Price]]*Zudio_sales_data[[#This Row],[Quantity]]</f>
        <v>3724</v>
      </c>
    </row>
    <row r="659" spans="1:2" x14ac:dyDescent="0.3">
      <c r="A659" t="s">
        <v>55</v>
      </c>
      <c r="B659">
        <f>Zudio_sales_data[[#This Row],[Price]]*Zudio_sales_data[[#This Row],[Quantity]]</f>
        <v>1606</v>
      </c>
    </row>
    <row r="660" spans="1:2" x14ac:dyDescent="0.3">
      <c r="A660" t="s">
        <v>55</v>
      </c>
      <c r="B660">
        <f>Zudio_sales_data[[#This Row],[Price]]*Zudio_sales_data[[#This Row],[Quantity]]</f>
        <v>13840</v>
      </c>
    </row>
    <row r="661" spans="1:2" x14ac:dyDescent="0.3">
      <c r="A661" t="s">
        <v>55</v>
      </c>
      <c r="B661">
        <f>Zudio_sales_data[[#This Row],[Price]]*Zudio_sales_data[[#This Row],[Quantity]]</f>
        <v>6139</v>
      </c>
    </row>
    <row r="662" spans="1:2" x14ac:dyDescent="0.3">
      <c r="A662" t="s">
        <v>55</v>
      </c>
      <c r="B662">
        <f>Zudio_sales_data[[#This Row],[Price]]*Zudio_sales_data[[#This Row],[Quantity]]</f>
        <v>8465</v>
      </c>
    </row>
    <row r="663" spans="1:2" x14ac:dyDescent="0.3">
      <c r="A663" t="s">
        <v>55</v>
      </c>
      <c r="B663">
        <f>Zudio_sales_data[[#This Row],[Price]]*Zudio_sales_data[[#This Row],[Quantity]]</f>
        <v>8218</v>
      </c>
    </row>
    <row r="664" spans="1:2" x14ac:dyDescent="0.3">
      <c r="A664" t="s">
        <v>55</v>
      </c>
      <c r="B664">
        <f>Zudio_sales_data[[#This Row],[Price]]*Zudio_sales_data[[#This Row],[Quantity]]</f>
        <v>22392</v>
      </c>
    </row>
    <row r="665" spans="1:2" x14ac:dyDescent="0.3">
      <c r="A665" t="s">
        <v>55</v>
      </c>
      <c r="B665">
        <f>Zudio_sales_data[[#This Row],[Price]]*Zudio_sales_data[[#This Row],[Quantity]]</f>
        <v>2063</v>
      </c>
    </row>
    <row r="666" spans="1:2" x14ac:dyDescent="0.3">
      <c r="A666" t="s">
        <v>55</v>
      </c>
      <c r="B666">
        <f>Zudio_sales_data[[#This Row],[Price]]*Zudio_sales_data[[#This Row],[Quantity]]</f>
        <v>2986</v>
      </c>
    </row>
    <row r="667" spans="1:2" x14ac:dyDescent="0.3">
      <c r="A667" t="s">
        <v>55</v>
      </c>
      <c r="B667">
        <f>Zudio_sales_data[[#This Row],[Price]]*Zudio_sales_data[[#This Row],[Quantity]]</f>
        <v>14706</v>
      </c>
    </row>
    <row r="668" spans="1:2" x14ac:dyDescent="0.3">
      <c r="A668" t="s">
        <v>55</v>
      </c>
      <c r="B668">
        <f>Zudio_sales_data[[#This Row],[Price]]*Zudio_sales_data[[#This Row],[Quantity]]</f>
        <v>23272</v>
      </c>
    </row>
    <row r="669" spans="1:2" x14ac:dyDescent="0.3">
      <c r="A669" t="s">
        <v>55</v>
      </c>
      <c r="B669">
        <f>Zudio_sales_data[[#This Row],[Price]]*Zudio_sales_data[[#This Row],[Quantity]]</f>
        <v>2504</v>
      </c>
    </row>
    <row r="670" spans="1:2" x14ac:dyDescent="0.3">
      <c r="A670" t="s">
        <v>55</v>
      </c>
      <c r="B670">
        <f>Zudio_sales_data[[#This Row],[Price]]*Zudio_sales_data[[#This Row],[Quantity]]</f>
        <v>8292</v>
      </c>
    </row>
    <row r="671" spans="1:2" x14ac:dyDescent="0.3">
      <c r="A671" t="s">
        <v>55</v>
      </c>
      <c r="B671">
        <f>Zudio_sales_data[[#This Row],[Price]]*Zudio_sales_data[[#This Row],[Quantity]]</f>
        <v>2844</v>
      </c>
    </row>
    <row r="672" spans="1:2" x14ac:dyDescent="0.3">
      <c r="A672" t="s">
        <v>55</v>
      </c>
      <c r="B672">
        <f>Zudio_sales_data[[#This Row],[Price]]*Zudio_sales_data[[#This Row],[Quantity]]</f>
        <v>2287</v>
      </c>
    </row>
    <row r="673" spans="1:2" x14ac:dyDescent="0.3">
      <c r="A673" t="s">
        <v>55</v>
      </c>
      <c r="B673">
        <f>Zudio_sales_data[[#This Row],[Price]]*Zudio_sales_data[[#This Row],[Quantity]]</f>
        <v>14966</v>
      </c>
    </row>
    <row r="674" spans="1:2" x14ac:dyDescent="0.3">
      <c r="A674" t="s">
        <v>55</v>
      </c>
      <c r="B674">
        <f>Zudio_sales_data[[#This Row],[Price]]*Zudio_sales_data[[#This Row],[Quantity]]</f>
        <v>23912</v>
      </c>
    </row>
    <row r="675" spans="1:2" x14ac:dyDescent="0.3">
      <c r="A675" t="s">
        <v>55</v>
      </c>
      <c r="B675">
        <f>Zudio_sales_data[[#This Row],[Price]]*Zudio_sales_data[[#This Row],[Quantity]]</f>
        <v>14898</v>
      </c>
    </row>
    <row r="676" spans="1:2" x14ac:dyDescent="0.3">
      <c r="A676" t="s">
        <v>55</v>
      </c>
      <c r="B676">
        <f>Zudio_sales_data[[#This Row],[Price]]*Zudio_sales_data[[#This Row],[Quantity]]</f>
        <v>877</v>
      </c>
    </row>
    <row r="677" spans="1:2" x14ac:dyDescent="0.3">
      <c r="A677" t="s">
        <v>55</v>
      </c>
      <c r="B677">
        <f>Zudio_sales_data[[#This Row],[Price]]*Zudio_sales_data[[#This Row],[Quantity]]</f>
        <v>7112</v>
      </c>
    </row>
    <row r="678" spans="1:2" x14ac:dyDescent="0.3">
      <c r="A678" t="s">
        <v>55</v>
      </c>
      <c r="B678">
        <f>Zudio_sales_data[[#This Row],[Price]]*Zudio_sales_data[[#This Row],[Quantity]]</f>
        <v>12306</v>
      </c>
    </row>
    <row r="679" spans="1:2" x14ac:dyDescent="0.3">
      <c r="A679" t="s">
        <v>55</v>
      </c>
      <c r="B679">
        <f>Zudio_sales_data[[#This Row],[Price]]*Zudio_sales_data[[#This Row],[Quantity]]</f>
        <v>2526</v>
      </c>
    </row>
    <row r="680" spans="1:2" x14ac:dyDescent="0.3">
      <c r="A680" t="s">
        <v>55</v>
      </c>
      <c r="B680">
        <f>Zudio_sales_data[[#This Row],[Price]]*Zudio_sales_data[[#This Row],[Quantity]]</f>
        <v>5510</v>
      </c>
    </row>
    <row r="681" spans="1:2" x14ac:dyDescent="0.3">
      <c r="A681" t="s">
        <v>55</v>
      </c>
      <c r="B681">
        <f>Zudio_sales_data[[#This Row],[Price]]*Zudio_sales_data[[#This Row],[Quantity]]</f>
        <v>18837</v>
      </c>
    </row>
    <row r="682" spans="1:2" x14ac:dyDescent="0.3">
      <c r="A682" t="s">
        <v>55</v>
      </c>
      <c r="B682">
        <f>Zudio_sales_data[[#This Row],[Price]]*Zudio_sales_data[[#This Row],[Quantity]]</f>
        <v>3455</v>
      </c>
    </row>
    <row r="683" spans="1:2" x14ac:dyDescent="0.3">
      <c r="A683" t="s">
        <v>55</v>
      </c>
      <c r="B683">
        <f>Zudio_sales_data[[#This Row],[Price]]*Zudio_sales_data[[#This Row],[Quantity]]</f>
        <v>9790</v>
      </c>
    </row>
    <row r="684" spans="1:2" x14ac:dyDescent="0.3">
      <c r="A684" t="s">
        <v>55</v>
      </c>
      <c r="B684">
        <f>Zudio_sales_data[[#This Row],[Price]]*Zudio_sales_data[[#This Row],[Quantity]]</f>
        <v>2078</v>
      </c>
    </row>
    <row r="685" spans="1:2" x14ac:dyDescent="0.3">
      <c r="A685" t="s">
        <v>55</v>
      </c>
      <c r="B685">
        <f>Zudio_sales_data[[#This Row],[Price]]*Zudio_sales_data[[#This Row],[Quantity]]</f>
        <v>2890</v>
      </c>
    </row>
    <row r="686" spans="1:2" x14ac:dyDescent="0.3">
      <c r="A686" t="s">
        <v>55</v>
      </c>
      <c r="B686">
        <f>Zudio_sales_data[[#This Row],[Price]]*Zudio_sales_data[[#This Row],[Quantity]]</f>
        <v>6630</v>
      </c>
    </row>
    <row r="687" spans="1:2" x14ac:dyDescent="0.3">
      <c r="A687" t="s">
        <v>55</v>
      </c>
      <c r="B687">
        <f>Zudio_sales_data[[#This Row],[Price]]*Zudio_sales_data[[#This Row],[Quantity]]</f>
        <v>8824</v>
      </c>
    </row>
    <row r="688" spans="1:2" x14ac:dyDescent="0.3">
      <c r="A688" t="s">
        <v>55</v>
      </c>
      <c r="B688">
        <f>Zudio_sales_data[[#This Row],[Price]]*Zudio_sales_data[[#This Row],[Quantity]]</f>
        <v>11392</v>
      </c>
    </row>
    <row r="689" spans="1:2" x14ac:dyDescent="0.3">
      <c r="A689" t="s">
        <v>55</v>
      </c>
      <c r="B689">
        <f>Zudio_sales_data[[#This Row],[Price]]*Zudio_sales_data[[#This Row],[Quantity]]</f>
        <v>13552</v>
      </c>
    </row>
    <row r="690" spans="1:2" x14ac:dyDescent="0.3">
      <c r="A690" t="s">
        <v>55</v>
      </c>
      <c r="B690">
        <f>Zudio_sales_data[[#This Row],[Price]]*Zudio_sales_data[[#This Row],[Quantity]]</f>
        <v>2024</v>
      </c>
    </row>
    <row r="691" spans="1:2" x14ac:dyDescent="0.3">
      <c r="A691" t="s">
        <v>55</v>
      </c>
      <c r="B691">
        <f>Zudio_sales_data[[#This Row],[Price]]*Zudio_sales_data[[#This Row],[Quantity]]</f>
        <v>15486</v>
      </c>
    </row>
    <row r="692" spans="1:2" x14ac:dyDescent="0.3">
      <c r="A692" t="s">
        <v>55</v>
      </c>
      <c r="B692">
        <f>Zudio_sales_data[[#This Row],[Price]]*Zudio_sales_data[[#This Row],[Quantity]]</f>
        <v>7285</v>
      </c>
    </row>
    <row r="693" spans="1:2" x14ac:dyDescent="0.3">
      <c r="A693" t="s">
        <v>55</v>
      </c>
      <c r="B693">
        <f>Zudio_sales_data[[#This Row],[Price]]*Zudio_sales_data[[#This Row],[Quantity]]</f>
        <v>2839</v>
      </c>
    </row>
    <row r="694" spans="1:2" x14ac:dyDescent="0.3">
      <c r="A694" t="s">
        <v>55</v>
      </c>
      <c r="B694">
        <f>Zudio_sales_data[[#This Row],[Price]]*Zudio_sales_data[[#This Row],[Quantity]]</f>
        <v>12960</v>
      </c>
    </row>
    <row r="695" spans="1:2" x14ac:dyDescent="0.3">
      <c r="A695" t="s">
        <v>55</v>
      </c>
      <c r="B695">
        <f>Zudio_sales_data[[#This Row],[Price]]*Zudio_sales_data[[#This Row],[Quantity]]</f>
        <v>5136</v>
      </c>
    </row>
    <row r="696" spans="1:2" x14ac:dyDescent="0.3">
      <c r="A696" t="s">
        <v>55</v>
      </c>
      <c r="B696">
        <f>Zudio_sales_data[[#This Row],[Price]]*Zudio_sales_data[[#This Row],[Quantity]]</f>
        <v>5750</v>
      </c>
    </row>
    <row r="697" spans="1:2" x14ac:dyDescent="0.3">
      <c r="A697" t="s">
        <v>55</v>
      </c>
      <c r="B697">
        <f>Zudio_sales_data[[#This Row],[Price]]*Zudio_sales_data[[#This Row],[Quantity]]</f>
        <v>23376</v>
      </c>
    </row>
    <row r="698" spans="1:2" x14ac:dyDescent="0.3">
      <c r="A698" t="s">
        <v>55</v>
      </c>
      <c r="B698">
        <f>Zudio_sales_data[[#This Row],[Price]]*Zudio_sales_data[[#This Row],[Quantity]]</f>
        <v>16696</v>
      </c>
    </row>
    <row r="699" spans="1:2" x14ac:dyDescent="0.3">
      <c r="A699" t="s">
        <v>55</v>
      </c>
      <c r="B699">
        <f>Zudio_sales_data[[#This Row],[Price]]*Zudio_sales_data[[#This Row],[Quantity]]</f>
        <v>6897</v>
      </c>
    </row>
    <row r="700" spans="1:2" x14ac:dyDescent="0.3">
      <c r="A700" t="s">
        <v>55</v>
      </c>
      <c r="B700">
        <f>Zudio_sales_data[[#This Row],[Price]]*Zudio_sales_data[[#This Row],[Quantity]]</f>
        <v>2000</v>
      </c>
    </row>
    <row r="701" spans="1:2" x14ac:dyDescent="0.3">
      <c r="A701" t="s">
        <v>55</v>
      </c>
      <c r="B701">
        <f>Zudio_sales_data[[#This Row],[Price]]*Zudio_sales_data[[#This Row],[Quantity]]</f>
        <v>5856</v>
      </c>
    </row>
    <row r="702" spans="1:2" x14ac:dyDescent="0.3">
      <c r="A702" t="s">
        <v>55</v>
      </c>
      <c r="B702">
        <f>Zudio_sales_data[[#This Row],[Price]]*Zudio_sales_data[[#This Row],[Quantity]]</f>
        <v>3746</v>
      </c>
    </row>
    <row r="703" spans="1:2" x14ac:dyDescent="0.3">
      <c r="A703" t="s">
        <v>55</v>
      </c>
      <c r="B703">
        <f>Zudio_sales_data[[#This Row],[Price]]*Zudio_sales_data[[#This Row],[Quantity]]</f>
        <v>8603</v>
      </c>
    </row>
    <row r="704" spans="1:2" x14ac:dyDescent="0.3">
      <c r="A704" t="s">
        <v>55</v>
      </c>
      <c r="B704">
        <f>Zudio_sales_data[[#This Row],[Price]]*Zudio_sales_data[[#This Row],[Quantity]]</f>
        <v>11732</v>
      </c>
    </row>
    <row r="705" spans="1:2" x14ac:dyDescent="0.3">
      <c r="A705" t="s">
        <v>55</v>
      </c>
      <c r="B705">
        <f>Zudio_sales_data[[#This Row],[Price]]*Zudio_sales_data[[#This Row],[Quantity]]</f>
        <v>1764</v>
      </c>
    </row>
    <row r="706" spans="1:2" x14ac:dyDescent="0.3">
      <c r="A706" t="s">
        <v>55</v>
      </c>
      <c r="B706">
        <f>Zudio_sales_data[[#This Row],[Price]]*Zudio_sales_data[[#This Row],[Quantity]]</f>
        <v>9644</v>
      </c>
    </row>
    <row r="707" spans="1:2" x14ac:dyDescent="0.3">
      <c r="A707" t="s">
        <v>55</v>
      </c>
      <c r="B707">
        <f>Zudio_sales_data[[#This Row],[Price]]*Zudio_sales_data[[#This Row],[Quantity]]</f>
        <v>5038</v>
      </c>
    </row>
    <row r="708" spans="1:2" x14ac:dyDescent="0.3">
      <c r="A708" t="s">
        <v>55</v>
      </c>
      <c r="B708">
        <f>Zudio_sales_data[[#This Row],[Price]]*Zudio_sales_data[[#This Row],[Quantity]]</f>
        <v>9144</v>
      </c>
    </row>
    <row r="709" spans="1:2" x14ac:dyDescent="0.3">
      <c r="A709" t="s">
        <v>55</v>
      </c>
      <c r="B709">
        <f>Zudio_sales_data[[#This Row],[Price]]*Zudio_sales_data[[#This Row],[Quantity]]</f>
        <v>14385</v>
      </c>
    </row>
    <row r="710" spans="1:2" x14ac:dyDescent="0.3">
      <c r="A710" t="s">
        <v>55</v>
      </c>
      <c r="B710">
        <f>Zudio_sales_data[[#This Row],[Price]]*Zudio_sales_data[[#This Row],[Quantity]]</f>
        <v>2178</v>
      </c>
    </row>
    <row r="711" spans="1:2" x14ac:dyDescent="0.3">
      <c r="A711" t="s">
        <v>55</v>
      </c>
      <c r="B711">
        <f>Zudio_sales_data[[#This Row],[Price]]*Zudio_sales_data[[#This Row],[Quantity]]</f>
        <v>3954</v>
      </c>
    </row>
    <row r="712" spans="1:2" x14ac:dyDescent="0.3">
      <c r="A712" t="s">
        <v>55</v>
      </c>
      <c r="B712">
        <f>Zudio_sales_data[[#This Row],[Price]]*Zudio_sales_data[[#This Row],[Quantity]]</f>
        <v>17760</v>
      </c>
    </row>
    <row r="713" spans="1:2" x14ac:dyDescent="0.3">
      <c r="A713" t="s">
        <v>55</v>
      </c>
      <c r="B713">
        <f>Zudio_sales_data[[#This Row],[Price]]*Zudio_sales_data[[#This Row],[Quantity]]</f>
        <v>17508</v>
      </c>
    </row>
    <row r="714" spans="1:2" x14ac:dyDescent="0.3">
      <c r="A714" t="s">
        <v>55</v>
      </c>
      <c r="B714">
        <f>Zudio_sales_data[[#This Row],[Price]]*Zudio_sales_data[[#This Row],[Quantity]]</f>
        <v>5928</v>
      </c>
    </row>
    <row r="715" spans="1:2" x14ac:dyDescent="0.3">
      <c r="A715" t="s">
        <v>55</v>
      </c>
      <c r="B715">
        <f>Zudio_sales_data[[#This Row],[Price]]*Zudio_sales_data[[#This Row],[Quantity]]</f>
        <v>10208</v>
      </c>
    </row>
    <row r="716" spans="1:2" x14ac:dyDescent="0.3">
      <c r="A716" t="s">
        <v>55</v>
      </c>
      <c r="B716">
        <f>Zudio_sales_data[[#This Row],[Price]]*Zudio_sales_data[[#This Row],[Quantity]]</f>
        <v>2430</v>
      </c>
    </row>
    <row r="717" spans="1:2" x14ac:dyDescent="0.3">
      <c r="A717" t="s">
        <v>55</v>
      </c>
      <c r="B717">
        <f>Zudio_sales_data[[#This Row],[Price]]*Zudio_sales_data[[#This Row],[Quantity]]</f>
        <v>10415</v>
      </c>
    </row>
    <row r="718" spans="1:2" x14ac:dyDescent="0.3">
      <c r="A718" t="s">
        <v>55</v>
      </c>
      <c r="B718">
        <f>Zudio_sales_data[[#This Row],[Price]]*Zudio_sales_data[[#This Row],[Quantity]]</f>
        <v>569</v>
      </c>
    </row>
    <row r="719" spans="1:2" x14ac:dyDescent="0.3">
      <c r="A719" t="s">
        <v>55</v>
      </c>
      <c r="B719">
        <f>Zudio_sales_data[[#This Row],[Price]]*Zudio_sales_data[[#This Row],[Quantity]]</f>
        <v>4892</v>
      </c>
    </row>
    <row r="720" spans="1:2" x14ac:dyDescent="0.3">
      <c r="A720" t="s">
        <v>55</v>
      </c>
      <c r="B720">
        <f>Zudio_sales_data[[#This Row],[Price]]*Zudio_sales_data[[#This Row],[Quantity]]</f>
        <v>9412</v>
      </c>
    </row>
    <row r="721" spans="1:2" x14ac:dyDescent="0.3">
      <c r="A721" t="s">
        <v>55</v>
      </c>
      <c r="B721">
        <f>Zudio_sales_data[[#This Row],[Price]]*Zudio_sales_data[[#This Row],[Quantity]]</f>
        <v>5883</v>
      </c>
    </row>
    <row r="722" spans="1:2" x14ac:dyDescent="0.3">
      <c r="A722" t="s">
        <v>55</v>
      </c>
      <c r="B722">
        <f>Zudio_sales_data[[#This Row],[Price]]*Zudio_sales_data[[#This Row],[Quantity]]</f>
        <v>6032</v>
      </c>
    </row>
    <row r="723" spans="1:2" x14ac:dyDescent="0.3">
      <c r="A723" t="s">
        <v>55</v>
      </c>
      <c r="B723">
        <f>Zudio_sales_data[[#This Row],[Price]]*Zudio_sales_data[[#This Row],[Quantity]]</f>
        <v>17268</v>
      </c>
    </row>
    <row r="724" spans="1:2" x14ac:dyDescent="0.3">
      <c r="A724" t="s">
        <v>55</v>
      </c>
      <c r="B724">
        <f>Zudio_sales_data[[#This Row],[Price]]*Zudio_sales_data[[#This Row],[Quantity]]</f>
        <v>8665</v>
      </c>
    </row>
    <row r="725" spans="1:2" x14ac:dyDescent="0.3">
      <c r="A725" t="s">
        <v>55</v>
      </c>
      <c r="B725">
        <f>Zudio_sales_data[[#This Row],[Price]]*Zudio_sales_data[[#This Row],[Quantity]]</f>
        <v>2097</v>
      </c>
    </row>
    <row r="726" spans="1:2" x14ac:dyDescent="0.3">
      <c r="A726" t="s">
        <v>55</v>
      </c>
      <c r="B726">
        <f>Zudio_sales_data[[#This Row],[Price]]*Zudio_sales_data[[#This Row],[Quantity]]</f>
        <v>3675</v>
      </c>
    </row>
    <row r="727" spans="1:2" x14ac:dyDescent="0.3">
      <c r="A727" t="s">
        <v>55</v>
      </c>
      <c r="B727">
        <f>Zudio_sales_data[[#This Row],[Price]]*Zudio_sales_data[[#This Row],[Quantity]]</f>
        <v>2666</v>
      </c>
    </row>
    <row r="728" spans="1:2" x14ac:dyDescent="0.3">
      <c r="A728" t="s">
        <v>55</v>
      </c>
      <c r="B728">
        <f>Zudio_sales_data[[#This Row],[Price]]*Zudio_sales_data[[#This Row],[Quantity]]</f>
        <v>1469</v>
      </c>
    </row>
    <row r="729" spans="1:2" x14ac:dyDescent="0.3">
      <c r="A729" t="s">
        <v>55</v>
      </c>
      <c r="B729">
        <f>Zudio_sales_data[[#This Row],[Price]]*Zudio_sales_data[[#This Row],[Quantity]]</f>
        <v>4528</v>
      </c>
    </row>
    <row r="730" spans="1:2" x14ac:dyDescent="0.3">
      <c r="A730" t="s">
        <v>55</v>
      </c>
      <c r="B730">
        <f>Zudio_sales_data[[#This Row],[Price]]*Zudio_sales_data[[#This Row],[Quantity]]</f>
        <v>8296</v>
      </c>
    </row>
    <row r="731" spans="1:2" x14ac:dyDescent="0.3">
      <c r="A731" t="s">
        <v>55</v>
      </c>
      <c r="B731">
        <f>Zudio_sales_data[[#This Row],[Price]]*Zudio_sales_data[[#This Row],[Quantity]]</f>
        <v>8540</v>
      </c>
    </row>
    <row r="732" spans="1:2" x14ac:dyDescent="0.3">
      <c r="A732" t="s">
        <v>55</v>
      </c>
      <c r="B732">
        <f>Zudio_sales_data[[#This Row],[Price]]*Zudio_sales_data[[#This Row],[Quantity]]</f>
        <v>21336</v>
      </c>
    </row>
    <row r="733" spans="1:2" x14ac:dyDescent="0.3">
      <c r="A733" t="s">
        <v>55</v>
      </c>
      <c r="B733">
        <f>Zudio_sales_data[[#This Row],[Price]]*Zudio_sales_data[[#This Row],[Quantity]]</f>
        <v>3280</v>
      </c>
    </row>
    <row r="734" spans="1:2" x14ac:dyDescent="0.3">
      <c r="A734" t="s">
        <v>55</v>
      </c>
      <c r="B734">
        <f>Zudio_sales_data[[#This Row],[Price]]*Zudio_sales_data[[#This Row],[Quantity]]</f>
        <v>12299</v>
      </c>
    </row>
    <row r="735" spans="1:2" x14ac:dyDescent="0.3">
      <c r="A735" t="s">
        <v>55</v>
      </c>
      <c r="B735">
        <f>Zudio_sales_data[[#This Row],[Price]]*Zudio_sales_data[[#This Row],[Quantity]]</f>
        <v>8778</v>
      </c>
    </row>
    <row r="736" spans="1:2" x14ac:dyDescent="0.3">
      <c r="A736" t="s">
        <v>55</v>
      </c>
      <c r="B736">
        <f>Zudio_sales_data[[#This Row],[Price]]*Zudio_sales_data[[#This Row],[Quantity]]</f>
        <v>2218</v>
      </c>
    </row>
    <row r="737" spans="1:2" x14ac:dyDescent="0.3">
      <c r="A737" t="s">
        <v>55</v>
      </c>
      <c r="B737">
        <f>Zudio_sales_data[[#This Row],[Price]]*Zudio_sales_data[[#This Row],[Quantity]]</f>
        <v>10440</v>
      </c>
    </row>
    <row r="738" spans="1:2" x14ac:dyDescent="0.3">
      <c r="A738" t="s">
        <v>55</v>
      </c>
      <c r="B738">
        <f>Zudio_sales_data[[#This Row],[Price]]*Zudio_sales_data[[#This Row],[Quantity]]</f>
        <v>2710</v>
      </c>
    </row>
    <row r="739" spans="1:2" x14ac:dyDescent="0.3">
      <c r="A739" t="s">
        <v>55</v>
      </c>
      <c r="B739">
        <f>Zudio_sales_data[[#This Row],[Price]]*Zudio_sales_data[[#This Row],[Quantity]]</f>
        <v>12415</v>
      </c>
    </row>
    <row r="740" spans="1:2" x14ac:dyDescent="0.3">
      <c r="A740" t="s">
        <v>55</v>
      </c>
      <c r="B740">
        <f>Zudio_sales_data[[#This Row],[Price]]*Zudio_sales_data[[#This Row],[Quantity]]</f>
        <v>2555</v>
      </c>
    </row>
    <row r="741" spans="1:2" x14ac:dyDescent="0.3">
      <c r="A741" t="s">
        <v>55</v>
      </c>
      <c r="B741">
        <f>Zudio_sales_data[[#This Row],[Price]]*Zudio_sales_data[[#This Row],[Quantity]]</f>
        <v>11036</v>
      </c>
    </row>
    <row r="742" spans="1:2" x14ac:dyDescent="0.3">
      <c r="A742" t="s">
        <v>55</v>
      </c>
      <c r="B742">
        <f>Zudio_sales_data[[#This Row],[Price]]*Zudio_sales_data[[#This Row],[Quantity]]</f>
        <v>5120</v>
      </c>
    </row>
    <row r="743" spans="1:2" x14ac:dyDescent="0.3">
      <c r="A743" t="s">
        <v>55</v>
      </c>
      <c r="B743">
        <f>Zudio_sales_data[[#This Row],[Price]]*Zudio_sales_data[[#This Row],[Quantity]]</f>
        <v>12300</v>
      </c>
    </row>
    <row r="744" spans="1:2" x14ac:dyDescent="0.3">
      <c r="A744" t="s">
        <v>55</v>
      </c>
      <c r="B744">
        <f>Zudio_sales_data[[#This Row],[Price]]*Zudio_sales_data[[#This Row],[Quantity]]</f>
        <v>13664</v>
      </c>
    </row>
    <row r="745" spans="1:2" x14ac:dyDescent="0.3">
      <c r="A745" t="s">
        <v>55</v>
      </c>
      <c r="B745">
        <f>Zudio_sales_data[[#This Row],[Price]]*Zudio_sales_data[[#This Row],[Quantity]]</f>
        <v>3618</v>
      </c>
    </row>
    <row r="746" spans="1:2" x14ac:dyDescent="0.3">
      <c r="A746" t="s">
        <v>55</v>
      </c>
      <c r="B746">
        <f>Zudio_sales_data[[#This Row],[Price]]*Zudio_sales_data[[#This Row],[Quantity]]</f>
        <v>12368</v>
      </c>
    </row>
    <row r="747" spans="1:2" x14ac:dyDescent="0.3">
      <c r="A747" t="s">
        <v>55</v>
      </c>
      <c r="B747">
        <f>Zudio_sales_data[[#This Row],[Price]]*Zudio_sales_data[[#This Row],[Quantity]]</f>
        <v>11010</v>
      </c>
    </row>
    <row r="748" spans="1:2" x14ac:dyDescent="0.3">
      <c r="A748" t="s">
        <v>55</v>
      </c>
      <c r="B748">
        <f>Zudio_sales_data[[#This Row],[Price]]*Zudio_sales_data[[#This Row],[Quantity]]</f>
        <v>9331</v>
      </c>
    </row>
    <row r="749" spans="1:2" x14ac:dyDescent="0.3">
      <c r="A749" t="s">
        <v>55</v>
      </c>
      <c r="B749">
        <f>Zudio_sales_data[[#This Row],[Price]]*Zudio_sales_data[[#This Row],[Quantity]]</f>
        <v>3794</v>
      </c>
    </row>
    <row r="750" spans="1:2" x14ac:dyDescent="0.3">
      <c r="A750" t="s">
        <v>55</v>
      </c>
      <c r="B750">
        <f>Zudio_sales_data[[#This Row],[Price]]*Zudio_sales_data[[#This Row],[Quantity]]</f>
        <v>2158</v>
      </c>
    </row>
    <row r="751" spans="1:2" x14ac:dyDescent="0.3">
      <c r="A751" t="s">
        <v>55</v>
      </c>
      <c r="B751">
        <f>Zudio_sales_data[[#This Row],[Price]]*Zudio_sales_data[[#This Row],[Quantity]]</f>
        <v>13980</v>
      </c>
    </row>
    <row r="752" spans="1:2" x14ac:dyDescent="0.3">
      <c r="A752" t="s">
        <v>55</v>
      </c>
      <c r="B752">
        <f>Zudio_sales_data[[#This Row],[Price]]*Zudio_sales_data[[#This Row],[Quantity]]</f>
        <v>1400</v>
      </c>
    </row>
    <row r="753" spans="1:2" x14ac:dyDescent="0.3">
      <c r="A753" t="s">
        <v>55</v>
      </c>
      <c r="B753">
        <f>Zudio_sales_data[[#This Row],[Price]]*Zudio_sales_data[[#This Row],[Quantity]]</f>
        <v>2711</v>
      </c>
    </row>
    <row r="754" spans="1:2" x14ac:dyDescent="0.3">
      <c r="A754" t="s">
        <v>55</v>
      </c>
      <c r="B754">
        <f>Zudio_sales_data[[#This Row],[Price]]*Zudio_sales_data[[#This Row],[Quantity]]</f>
        <v>2776</v>
      </c>
    </row>
    <row r="755" spans="1:2" x14ac:dyDescent="0.3">
      <c r="A755" t="s">
        <v>55</v>
      </c>
      <c r="B755">
        <f>Zudio_sales_data[[#This Row],[Price]]*Zudio_sales_data[[#This Row],[Quantity]]</f>
        <v>11436</v>
      </c>
    </row>
    <row r="756" spans="1:2" x14ac:dyDescent="0.3">
      <c r="A756" t="s">
        <v>55</v>
      </c>
      <c r="B756">
        <f>Zudio_sales_data[[#This Row],[Price]]*Zudio_sales_data[[#This Row],[Quantity]]</f>
        <v>9256</v>
      </c>
    </row>
    <row r="757" spans="1:2" x14ac:dyDescent="0.3">
      <c r="A757" t="s">
        <v>55</v>
      </c>
      <c r="B757">
        <f>Zudio_sales_data[[#This Row],[Price]]*Zudio_sales_data[[#This Row],[Quantity]]</f>
        <v>12216</v>
      </c>
    </row>
    <row r="758" spans="1:2" x14ac:dyDescent="0.3">
      <c r="A758" t="s">
        <v>55</v>
      </c>
      <c r="B758">
        <f>Zudio_sales_data[[#This Row],[Price]]*Zudio_sales_data[[#This Row],[Quantity]]</f>
        <v>21800</v>
      </c>
    </row>
    <row r="759" spans="1:2" x14ac:dyDescent="0.3">
      <c r="A759" t="s">
        <v>55</v>
      </c>
      <c r="B759">
        <f>Zudio_sales_data[[#This Row],[Price]]*Zudio_sales_data[[#This Row],[Quantity]]</f>
        <v>7968</v>
      </c>
    </row>
    <row r="760" spans="1:2" x14ac:dyDescent="0.3">
      <c r="A760" t="s">
        <v>55</v>
      </c>
      <c r="B760">
        <f>Zudio_sales_data[[#This Row],[Price]]*Zudio_sales_data[[#This Row],[Quantity]]</f>
        <v>2608</v>
      </c>
    </row>
    <row r="761" spans="1:2" x14ac:dyDescent="0.3">
      <c r="A761" t="s">
        <v>55</v>
      </c>
      <c r="B761">
        <f>Zudio_sales_data[[#This Row],[Price]]*Zudio_sales_data[[#This Row],[Quantity]]</f>
        <v>4088</v>
      </c>
    </row>
    <row r="762" spans="1:2" x14ac:dyDescent="0.3">
      <c r="A762" t="s">
        <v>55</v>
      </c>
      <c r="B762">
        <f>Zudio_sales_data[[#This Row],[Price]]*Zudio_sales_data[[#This Row],[Quantity]]</f>
        <v>2640</v>
      </c>
    </row>
    <row r="763" spans="1:2" x14ac:dyDescent="0.3">
      <c r="A763" t="s">
        <v>55</v>
      </c>
      <c r="B763">
        <f>Zudio_sales_data[[#This Row],[Price]]*Zudio_sales_data[[#This Row],[Quantity]]</f>
        <v>11800</v>
      </c>
    </row>
    <row r="764" spans="1:2" x14ac:dyDescent="0.3">
      <c r="A764" t="s">
        <v>55</v>
      </c>
      <c r="B764">
        <f>Zudio_sales_data[[#This Row],[Price]]*Zudio_sales_data[[#This Row],[Quantity]]</f>
        <v>10465</v>
      </c>
    </row>
    <row r="765" spans="1:2" x14ac:dyDescent="0.3">
      <c r="A765" t="s">
        <v>55</v>
      </c>
      <c r="B765">
        <f>Zudio_sales_data[[#This Row],[Price]]*Zudio_sales_data[[#This Row],[Quantity]]</f>
        <v>10670</v>
      </c>
    </row>
    <row r="766" spans="1:2" x14ac:dyDescent="0.3">
      <c r="A766" t="s">
        <v>55</v>
      </c>
      <c r="B766">
        <f>Zudio_sales_data[[#This Row],[Price]]*Zudio_sales_data[[#This Row],[Quantity]]</f>
        <v>3039</v>
      </c>
    </row>
    <row r="767" spans="1:2" x14ac:dyDescent="0.3">
      <c r="A767" t="s">
        <v>55</v>
      </c>
      <c r="B767">
        <f>Zudio_sales_data[[#This Row],[Price]]*Zudio_sales_data[[#This Row],[Quantity]]</f>
        <v>1297</v>
      </c>
    </row>
    <row r="768" spans="1:2" x14ac:dyDescent="0.3">
      <c r="A768" t="s">
        <v>55</v>
      </c>
      <c r="B768">
        <f>Zudio_sales_data[[#This Row],[Price]]*Zudio_sales_data[[#This Row],[Quantity]]</f>
        <v>6225</v>
      </c>
    </row>
    <row r="769" spans="1:2" x14ac:dyDescent="0.3">
      <c r="A769" t="s">
        <v>55</v>
      </c>
      <c r="B769">
        <f>Zudio_sales_data[[#This Row],[Price]]*Zudio_sales_data[[#This Row],[Quantity]]</f>
        <v>16800</v>
      </c>
    </row>
    <row r="770" spans="1:2" x14ac:dyDescent="0.3">
      <c r="A770" t="s">
        <v>55</v>
      </c>
      <c r="B770">
        <f>Zudio_sales_data[[#This Row],[Price]]*Zudio_sales_data[[#This Row],[Quantity]]</f>
        <v>2442</v>
      </c>
    </row>
    <row r="771" spans="1:2" x14ac:dyDescent="0.3">
      <c r="A771" t="s">
        <v>55</v>
      </c>
      <c r="B771">
        <f>Zudio_sales_data[[#This Row],[Price]]*Zudio_sales_data[[#This Row],[Quantity]]</f>
        <v>6608</v>
      </c>
    </row>
    <row r="772" spans="1:2" x14ac:dyDescent="0.3">
      <c r="A772" t="s">
        <v>55</v>
      </c>
      <c r="B772">
        <f>Zudio_sales_data[[#This Row],[Price]]*Zudio_sales_data[[#This Row],[Quantity]]</f>
        <v>2372</v>
      </c>
    </row>
    <row r="773" spans="1:2" x14ac:dyDescent="0.3">
      <c r="A773" t="s">
        <v>55</v>
      </c>
      <c r="B773">
        <f>Zudio_sales_data[[#This Row],[Price]]*Zudio_sales_data[[#This Row],[Quantity]]</f>
        <v>17190</v>
      </c>
    </row>
    <row r="774" spans="1:2" x14ac:dyDescent="0.3">
      <c r="A774" t="s">
        <v>55</v>
      </c>
      <c r="B774">
        <f>Zudio_sales_data[[#This Row],[Price]]*Zudio_sales_data[[#This Row],[Quantity]]</f>
        <v>11550</v>
      </c>
    </row>
    <row r="775" spans="1:2" x14ac:dyDescent="0.3">
      <c r="A775" t="s">
        <v>55</v>
      </c>
      <c r="B775">
        <f>Zudio_sales_data[[#This Row],[Price]]*Zudio_sales_data[[#This Row],[Quantity]]</f>
        <v>11690</v>
      </c>
    </row>
    <row r="776" spans="1:2" x14ac:dyDescent="0.3">
      <c r="A776" t="s">
        <v>55</v>
      </c>
      <c r="B776">
        <f>Zudio_sales_data[[#This Row],[Price]]*Zudio_sales_data[[#This Row],[Quantity]]</f>
        <v>5922</v>
      </c>
    </row>
    <row r="777" spans="1:2" x14ac:dyDescent="0.3">
      <c r="A777" t="s">
        <v>55</v>
      </c>
      <c r="B777">
        <f>Zudio_sales_data[[#This Row],[Price]]*Zudio_sales_data[[#This Row],[Quantity]]</f>
        <v>2581</v>
      </c>
    </row>
    <row r="778" spans="1:2" x14ac:dyDescent="0.3">
      <c r="A778" t="s">
        <v>55</v>
      </c>
      <c r="B778">
        <f>Zudio_sales_data[[#This Row],[Price]]*Zudio_sales_data[[#This Row],[Quantity]]</f>
        <v>14645</v>
      </c>
    </row>
    <row r="779" spans="1:2" x14ac:dyDescent="0.3">
      <c r="A779" t="s">
        <v>55</v>
      </c>
      <c r="B779">
        <f>Zudio_sales_data[[#This Row],[Price]]*Zudio_sales_data[[#This Row],[Quantity]]</f>
        <v>4896</v>
      </c>
    </row>
    <row r="780" spans="1:2" x14ac:dyDescent="0.3">
      <c r="A780" t="s">
        <v>55</v>
      </c>
      <c r="B780">
        <f>Zudio_sales_data[[#This Row],[Price]]*Zudio_sales_data[[#This Row],[Quantity]]</f>
        <v>4998</v>
      </c>
    </row>
    <row r="781" spans="1:2" x14ac:dyDescent="0.3">
      <c r="A781" t="s">
        <v>55</v>
      </c>
      <c r="B781">
        <f>Zudio_sales_data[[#This Row],[Price]]*Zudio_sales_data[[#This Row],[Quantity]]</f>
        <v>7929</v>
      </c>
    </row>
    <row r="782" spans="1:2" x14ac:dyDescent="0.3">
      <c r="A782" t="s">
        <v>55</v>
      </c>
      <c r="B782">
        <f>Zudio_sales_data[[#This Row],[Price]]*Zudio_sales_data[[#This Row],[Quantity]]</f>
        <v>8613</v>
      </c>
    </row>
    <row r="783" spans="1:2" x14ac:dyDescent="0.3">
      <c r="A783" t="s">
        <v>55</v>
      </c>
      <c r="B783">
        <f>Zudio_sales_data[[#This Row],[Price]]*Zudio_sales_data[[#This Row],[Quantity]]</f>
        <v>10092</v>
      </c>
    </row>
    <row r="784" spans="1:2" x14ac:dyDescent="0.3">
      <c r="A784" t="s">
        <v>55</v>
      </c>
      <c r="B784">
        <f>Zudio_sales_data[[#This Row],[Price]]*Zudio_sales_data[[#This Row],[Quantity]]</f>
        <v>9692</v>
      </c>
    </row>
    <row r="785" spans="1:2" x14ac:dyDescent="0.3">
      <c r="A785" t="s">
        <v>55</v>
      </c>
      <c r="B785">
        <f>Zudio_sales_data[[#This Row],[Price]]*Zudio_sales_data[[#This Row],[Quantity]]</f>
        <v>2175</v>
      </c>
    </row>
    <row r="786" spans="1:2" x14ac:dyDescent="0.3">
      <c r="A786" t="s">
        <v>55</v>
      </c>
      <c r="B786">
        <f>Zudio_sales_data[[#This Row],[Price]]*Zudio_sales_data[[#This Row],[Quantity]]</f>
        <v>9084</v>
      </c>
    </row>
    <row r="787" spans="1:2" x14ac:dyDescent="0.3">
      <c r="A787" t="s">
        <v>55</v>
      </c>
      <c r="B787">
        <f>Zudio_sales_data[[#This Row],[Price]]*Zudio_sales_data[[#This Row],[Quantity]]</f>
        <v>2068</v>
      </c>
    </row>
    <row r="788" spans="1:2" x14ac:dyDescent="0.3">
      <c r="A788" t="s">
        <v>55</v>
      </c>
      <c r="B788">
        <f>Zudio_sales_data[[#This Row],[Price]]*Zudio_sales_data[[#This Row],[Quantity]]</f>
        <v>17000</v>
      </c>
    </row>
    <row r="789" spans="1:2" x14ac:dyDescent="0.3">
      <c r="A789" t="s">
        <v>55</v>
      </c>
      <c r="B789">
        <f>Zudio_sales_data[[#This Row],[Price]]*Zudio_sales_data[[#This Row],[Quantity]]</f>
        <v>5728</v>
      </c>
    </row>
    <row r="790" spans="1:2" x14ac:dyDescent="0.3">
      <c r="A790" t="s">
        <v>55</v>
      </c>
      <c r="B790">
        <f>Zudio_sales_data[[#This Row],[Price]]*Zudio_sales_data[[#This Row],[Quantity]]</f>
        <v>12630</v>
      </c>
    </row>
    <row r="791" spans="1:2" x14ac:dyDescent="0.3">
      <c r="A791" t="s">
        <v>55</v>
      </c>
      <c r="B791">
        <f>Zudio_sales_data[[#This Row],[Price]]*Zudio_sales_data[[#This Row],[Quantity]]</f>
        <v>2530</v>
      </c>
    </row>
    <row r="792" spans="1:2" x14ac:dyDescent="0.3">
      <c r="A792" t="s">
        <v>55</v>
      </c>
      <c r="B792">
        <f>Zudio_sales_data[[#This Row],[Price]]*Zudio_sales_data[[#This Row],[Quantity]]</f>
        <v>4962</v>
      </c>
    </row>
    <row r="793" spans="1:2" x14ac:dyDescent="0.3">
      <c r="A793" t="s">
        <v>55</v>
      </c>
      <c r="B793">
        <f>Zudio_sales_data[[#This Row],[Price]]*Zudio_sales_data[[#This Row],[Quantity]]</f>
        <v>7470</v>
      </c>
    </row>
    <row r="794" spans="1:2" x14ac:dyDescent="0.3">
      <c r="A794" t="s">
        <v>55</v>
      </c>
      <c r="B794">
        <f>Zudio_sales_data[[#This Row],[Price]]*Zudio_sales_data[[#This Row],[Quantity]]</f>
        <v>11334</v>
      </c>
    </row>
    <row r="795" spans="1:2" x14ac:dyDescent="0.3">
      <c r="A795" t="s">
        <v>55</v>
      </c>
      <c r="B795">
        <f>Zudio_sales_data[[#This Row],[Price]]*Zudio_sales_data[[#This Row],[Quantity]]</f>
        <v>4611</v>
      </c>
    </row>
    <row r="796" spans="1:2" x14ac:dyDescent="0.3">
      <c r="A796" t="s">
        <v>55</v>
      </c>
      <c r="B796">
        <f>Zudio_sales_data[[#This Row],[Price]]*Zudio_sales_data[[#This Row],[Quantity]]</f>
        <v>10409</v>
      </c>
    </row>
    <row r="797" spans="1:2" x14ac:dyDescent="0.3">
      <c r="A797" t="s">
        <v>55</v>
      </c>
      <c r="B797">
        <f>Zudio_sales_data[[#This Row],[Price]]*Zudio_sales_data[[#This Row],[Quantity]]</f>
        <v>12600</v>
      </c>
    </row>
    <row r="798" spans="1:2" x14ac:dyDescent="0.3">
      <c r="A798" t="s">
        <v>55</v>
      </c>
      <c r="B798">
        <f>Zudio_sales_data[[#This Row],[Price]]*Zudio_sales_data[[#This Row],[Quantity]]</f>
        <v>5000</v>
      </c>
    </row>
    <row r="799" spans="1:2" x14ac:dyDescent="0.3">
      <c r="A799" t="s">
        <v>55</v>
      </c>
      <c r="B799">
        <f>Zudio_sales_data[[#This Row],[Price]]*Zudio_sales_data[[#This Row],[Quantity]]</f>
        <v>5340</v>
      </c>
    </row>
    <row r="800" spans="1:2" x14ac:dyDescent="0.3">
      <c r="A800" t="s">
        <v>55</v>
      </c>
      <c r="B800">
        <f>Zudio_sales_data[[#This Row],[Price]]*Zudio_sales_data[[#This Row],[Quantity]]</f>
        <v>8664</v>
      </c>
    </row>
    <row r="801" spans="1:2" x14ac:dyDescent="0.3">
      <c r="A801" t="s">
        <v>55</v>
      </c>
      <c r="B801">
        <f>Zudio_sales_data[[#This Row],[Price]]*Zudio_sales_data[[#This Row],[Quantity]]</f>
        <v>2280</v>
      </c>
    </row>
    <row r="802" spans="1:2" x14ac:dyDescent="0.3">
      <c r="A802" t="s">
        <v>55</v>
      </c>
      <c r="B802">
        <f>Zudio_sales_data[[#This Row],[Price]]*Zudio_sales_data[[#This Row],[Quantity]]</f>
        <v>13175</v>
      </c>
    </row>
    <row r="803" spans="1:2" x14ac:dyDescent="0.3">
      <c r="A803" t="s">
        <v>55</v>
      </c>
      <c r="B803">
        <f>Zudio_sales_data[[#This Row],[Price]]*Zudio_sales_data[[#This Row],[Quantity]]</f>
        <v>17101</v>
      </c>
    </row>
    <row r="804" spans="1:2" x14ac:dyDescent="0.3">
      <c r="A804" t="s">
        <v>55</v>
      </c>
      <c r="B804">
        <f>Zudio_sales_data[[#This Row],[Price]]*Zudio_sales_data[[#This Row],[Quantity]]</f>
        <v>4424</v>
      </c>
    </row>
    <row r="805" spans="1:2" x14ac:dyDescent="0.3">
      <c r="A805" t="s">
        <v>55</v>
      </c>
      <c r="B805">
        <f>Zudio_sales_data[[#This Row],[Price]]*Zudio_sales_data[[#This Row],[Quantity]]</f>
        <v>7485</v>
      </c>
    </row>
    <row r="806" spans="1:2" x14ac:dyDescent="0.3">
      <c r="A806" t="s">
        <v>55</v>
      </c>
      <c r="B806">
        <f>Zudio_sales_data[[#This Row],[Price]]*Zudio_sales_data[[#This Row],[Quantity]]</f>
        <v>3492</v>
      </c>
    </row>
    <row r="807" spans="1:2" x14ac:dyDescent="0.3">
      <c r="A807" t="s">
        <v>55</v>
      </c>
      <c r="B807">
        <f>Zudio_sales_data[[#This Row],[Price]]*Zudio_sales_data[[#This Row],[Quantity]]</f>
        <v>7464</v>
      </c>
    </row>
    <row r="808" spans="1:2" x14ac:dyDescent="0.3">
      <c r="A808" t="s">
        <v>55</v>
      </c>
      <c r="B808">
        <f>Zudio_sales_data[[#This Row],[Price]]*Zudio_sales_data[[#This Row],[Quantity]]</f>
        <v>7074</v>
      </c>
    </row>
    <row r="809" spans="1:2" x14ac:dyDescent="0.3">
      <c r="A809" t="s">
        <v>55</v>
      </c>
      <c r="B809">
        <f>Zudio_sales_data[[#This Row],[Price]]*Zudio_sales_data[[#This Row],[Quantity]]</f>
        <v>14496</v>
      </c>
    </row>
    <row r="810" spans="1:2" x14ac:dyDescent="0.3">
      <c r="A810" t="s">
        <v>55</v>
      </c>
      <c r="B810">
        <f>Zudio_sales_data[[#This Row],[Price]]*Zudio_sales_data[[#This Row],[Quantity]]</f>
        <v>1553</v>
      </c>
    </row>
    <row r="811" spans="1:2" x14ac:dyDescent="0.3">
      <c r="A811" t="s">
        <v>55</v>
      </c>
      <c r="B811">
        <f>Zudio_sales_data[[#This Row],[Price]]*Zudio_sales_data[[#This Row],[Quantity]]</f>
        <v>9170</v>
      </c>
    </row>
    <row r="812" spans="1:2" x14ac:dyDescent="0.3">
      <c r="A812" t="s">
        <v>55</v>
      </c>
      <c r="B812">
        <f>Zudio_sales_data[[#This Row],[Price]]*Zudio_sales_data[[#This Row],[Quantity]]</f>
        <v>17784</v>
      </c>
    </row>
    <row r="813" spans="1:2" x14ac:dyDescent="0.3">
      <c r="A813" t="s">
        <v>55</v>
      </c>
      <c r="B813">
        <f>Zudio_sales_data[[#This Row],[Price]]*Zudio_sales_data[[#This Row],[Quantity]]</f>
        <v>2142</v>
      </c>
    </row>
    <row r="814" spans="1:2" x14ac:dyDescent="0.3">
      <c r="A814" t="s">
        <v>55</v>
      </c>
      <c r="B814">
        <f>Zudio_sales_data[[#This Row],[Price]]*Zudio_sales_data[[#This Row],[Quantity]]</f>
        <v>9499</v>
      </c>
    </row>
    <row r="815" spans="1:2" x14ac:dyDescent="0.3">
      <c r="A815" t="s">
        <v>55</v>
      </c>
      <c r="B815">
        <f>Zudio_sales_data[[#This Row],[Price]]*Zudio_sales_data[[#This Row],[Quantity]]</f>
        <v>11976</v>
      </c>
    </row>
    <row r="816" spans="1:2" x14ac:dyDescent="0.3">
      <c r="A816" t="s">
        <v>55</v>
      </c>
      <c r="B816">
        <f>Zudio_sales_data[[#This Row],[Price]]*Zudio_sales_data[[#This Row],[Quantity]]</f>
        <v>15384</v>
      </c>
    </row>
    <row r="817" spans="1:2" x14ac:dyDescent="0.3">
      <c r="A817" t="s">
        <v>55</v>
      </c>
      <c r="B817">
        <f>Zudio_sales_data[[#This Row],[Price]]*Zudio_sales_data[[#This Row],[Quantity]]</f>
        <v>7052</v>
      </c>
    </row>
    <row r="818" spans="1:2" x14ac:dyDescent="0.3">
      <c r="A818" t="s">
        <v>55</v>
      </c>
      <c r="B818">
        <f>Zudio_sales_data[[#This Row],[Price]]*Zudio_sales_data[[#This Row],[Quantity]]</f>
        <v>3490</v>
      </c>
    </row>
    <row r="819" spans="1:2" x14ac:dyDescent="0.3">
      <c r="A819" t="s">
        <v>55</v>
      </c>
      <c r="B819">
        <f>Zudio_sales_data[[#This Row],[Price]]*Zudio_sales_data[[#This Row],[Quantity]]</f>
        <v>7780</v>
      </c>
    </row>
    <row r="820" spans="1:2" x14ac:dyDescent="0.3">
      <c r="A820" t="s">
        <v>55</v>
      </c>
      <c r="B820">
        <f>Zudio_sales_data[[#This Row],[Price]]*Zudio_sales_data[[#This Row],[Quantity]]</f>
        <v>6936</v>
      </c>
    </row>
    <row r="821" spans="1:2" x14ac:dyDescent="0.3">
      <c r="A821" t="s">
        <v>55</v>
      </c>
      <c r="B821">
        <f>Zudio_sales_data[[#This Row],[Price]]*Zudio_sales_data[[#This Row],[Quantity]]</f>
        <v>3626</v>
      </c>
    </row>
    <row r="822" spans="1:2" x14ac:dyDescent="0.3">
      <c r="A822" t="s">
        <v>55</v>
      </c>
      <c r="B822">
        <f>Zudio_sales_data[[#This Row],[Price]]*Zudio_sales_data[[#This Row],[Quantity]]</f>
        <v>2141</v>
      </c>
    </row>
    <row r="823" spans="1:2" x14ac:dyDescent="0.3">
      <c r="A823" t="s">
        <v>55</v>
      </c>
      <c r="B823">
        <f>Zudio_sales_data[[#This Row],[Price]]*Zudio_sales_data[[#This Row],[Quantity]]</f>
        <v>13668</v>
      </c>
    </row>
    <row r="824" spans="1:2" x14ac:dyDescent="0.3">
      <c r="A824" t="s">
        <v>55</v>
      </c>
      <c r="B824">
        <f>Zudio_sales_data[[#This Row],[Price]]*Zudio_sales_data[[#This Row],[Quantity]]</f>
        <v>5145</v>
      </c>
    </row>
    <row r="825" spans="1:2" x14ac:dyDescent="0.3">
      <c r="A825" t="s">
        <v>55</v>
      </c>
      <c r="B825">
        <f>Zudio_sales_data[[#This Row],[Price]]*Zudio_sales_data[[#This Row],[Quantity]]</f>
        <v>3398</v>
      </c>
    </row>
    <row r="826" spans="1:2" x14ac:dyDescent="0.3">
      <c r="A826" t="s">
        <v>55</v>
      </c>
      <c r="B826">
        <f>Zudio_sales_data[[#This Row],[Price]]*Zudio_sales_data[[#This Row],[Quantity]]</f>
        <v>5901</v>
      </c>
    </row>
    <row r="827" spans="1:2" x14ac:dyDescent="0.3">
      <c r="A827" t="s">
        <v>55</v>
      </c>
      <c r="B827">
        <f>Zudio_sales_data[[#This Row],[Price]]*Zudio_sales_data[[#This Row],[Quantity]]</f>
        <v>6176</v>
      </c>
    </row>
    <row r="828" spans="1:2" x14ac:dyDescent="0.3">
      <c r="A828" t="s">
        <v>55</v>
      </c>
      <c r="B828">
        <f>Zudio_sales_data[[#This Row],[Price]]*Zudio_sales_data[[#This Row],[Quantity]]</f>
        <v>5342</v>
      </c>
    </row>
    <row r="829" spans="1:2" x14ac:dyDescent="0.3">
      <c r="A829" t="s">
        <v>55</v>
      </c>
      <c r="B829">
        <f>Zudio_sales_data[[#This Row],[Price]]*Zudio_sales_data[[#This Row],[Quantity]]</f>
        <v>3429</v>
      </c>
    </row>
    <row r="830" spans="1:2" x14ac:dyDescent="0.3">
      <c r="A830" t="s">
        <v>55</v>
      </c>
      <c r="B830">
        <f>Zudio_sales_data[[#This Row],[Price]]*Zudio_sales_data[[#This Row],[Quantity]]</f>
        <v>14592</v>
      </c>
    </row>
    <row r="831" spans="1:2" x14ac:dyDescent="0.3">
      <c r="A831" t="s">
        <v>55</v>
      </c>
      <c r="B831">
        <f>Zudio_sales_data[[#This Row],[Price]]*Zudio_sales_data[[#This Row],[Quantity]]</f>
        <v>2261</v>
      </c>
    </row>
    <row r="832" spans="1:2" x14ac:dyDescent="0.3">
      <c r="A832" t="s">
        <v>55</v>
      </c>
      <c r="B832">
        <f>Zudio_sales_data[[#This Row],[Price]]*Zudio_sales_data[[#This Row],[Quantity]]</f>
        <v>12285</v>
      </c>
    </row>
    <row r="833" spans="1:2" x14ac:dyDescent="0.3">
      <c r="A833" t="s">
        <v>55</v>
      </c>
      <c r="B833">
        <f>Zudio_sales_data[[#This Row],[Price]]*Zudio_sales_data[[#This Row],[Quantity]]</f>
        <v>7270</v>
      </c>
    </row>
    <row r="834" spans="1:2" x14ac:dyDescent="0.3">
      <c r="A834" t="s">
        <v>55</v>
      </c>
      <c r="B834">
        <f>Zudio_sales_data[[#This Row],[Price]]*Zudio_sales_data[[#This Row],[Quantity]]</f>
        <v>8721</v>
      </c>
    </row>
    <row r="835" spans="1:2" x14ac:dyDescent="0.3">
      <c r="A835" t="s">
        <v>55</v>
      </c>
      <c r="B835">
        <f>Zudio_sales_data[[#This Row],[Price]]*Zudio_sales_data[[#This Row],[Quantity]]</f>
        <v>8200</v>
      </c>
    </row>
    <row r="836" spans="1:2" x14ac:dyDescent="0.3">
      <c r="A836" t="s">
        <v>55</v>
      </c>
      <c r="B836">
        <f>Zudio_sales_data[[#This Row],[Price]]*Zudio_sales_data[[#This Row],[Quantity]]</f>
        <v>11440</v>
      </c>
    </row>
    <row r="837" spans="1:2" x14ac:dyDescent="0.3">
      <c r="A837" t="s">
        <v>55</v>
      </c>
      <c r="B837">
        <f>Zudio_sales_data[[#This Row],[Price]]*Zudio_sales_data[[#This Row],[Quantity]]</f>
        <v>7042</v>
      </c>
    </row>
    <row r="838" spans="1:2" x14ac:dyDescent="0.3">
      <c r="A838" t="s">
        <v>55</v>
      </c>
      <c r="B838">
        <f>Zudio_sales_data[[#This Row],[Price]]*Zudio_sales_data[[#This Row],[Quantity]]</f>
        <v>13503</v>
      </c>
    </row>
    <row r="839" spans="1:2" x14ac:dyDescent="0.3">
      <c r="A839" t="s">
        <v>55</v>
      </c>
      <c r="B839">
        <f>Zudio_sales_data[[#This Row],[Price]]*Zudio_sales_data[[#This Row],[Quantity]]</f>
        <v>5199</v>
      </c>
    </row>
    <row r="840" spans="1:2" x14ac:dyDescent="0.3">
      <c r="A840" t="s">
        <v>55</v>
      </c>
      <c r="B840">
        <f>Zudio_sales_data[[#This Row],[Price]]*Zudio_sales_data[[#This Row],[Quantity]]</f>
        <v>9342</v>
      </c>
    </row>
    <row r="841" spans="1:2" x14ac:dyDescent="0.3">
      <c r="A841" t="s">
        <v>55</v>
      </c>
      <c r="B841">
        <f>Zudio_sales_data[[#This Row],[Price]]*Zudio_sales_data[[#This Row],[Quantity]]</f>
        <v>6237</v>
      </c>
    </row>
    <row r="842" spans="1:2" x14ac:dyDescent="0.3">
      <c r="A842" t="s">
        <v>55</v>
      </c>
      <c r="B842">
        <f>Zudio_sales_data[[#This Row],[Price]]*Zudio_sales_data[[#This Row],[Quantity]]</f>
        <v>4068</v>
      </c>
    </row>
    <row r="843" spans="1:2" x14ac:dyDescent="0.3">
      <c r="A843" t="s">
        <v>55</v>
      </c>
      <c r="B843">
        <f>Zudio_sales_data[[#This Row],[Price]]*Zudio_sales_data[[#This Row],[Quantity]]</f>
        <v>5610</v>
      </c>
    </row>
    <row r="844" spans="1:2" x14ac:dyDescent="0.3">
      <c r="A844" t="s">
        <v>55</v>
      </c>
      <c r="B844">
        <f>Zudio_sales_data[[#This Row],[Price]]*Zudio_sales_data[[#This Row],[Quantity]]</f>
        <v>10015</v>
      </c>
    </row>
    <row r="845" spans="1:2" x14ac:dyDescent="0.3">
      <c r="A845" t="s">
        <v>55</v>
      </c>
      <c r="B845">
        <f>Zudio_sales_data[[#This Row],[Price]]*Zudio_sales_data[[#This Row],[Quantity]]</f>
        <v>8625</v>
      </c>
    </row>
    <row r="846" spans="1:2" x14ac:dyDescent="0.3">
      <c r="A846" t="s">
        <v>55</v>
      </c>
      <c r="B846">
        <f>Zudio_sales_data[[#This Row],[Price]]*Zudio_sales_data[[#This Row],[Quantity]]</f>
        <v>17087</v>
      </c>
    </row>
    <row r="847" spans="1:2" x14ac:dyDescent="0.3">
      <c r="A847" t="s">
        <v>55</v>
      </c>
      <c r="B847">
        <f>Zudio_sales_data[[#This Row],[Price]]*Zudio_sales_data[[#This Row],[Quantity]]</f>
        <v>10220</v>
      </c>
    </row>
    <row r="848" spans="1:2" x14ac:dyDescent="0.3">
      <c r="A848" t="s">
        <v>55</v>
      </c>
      <c r="B848">
        <f>Zudio_sales_data[[#This Row],[Price]]*Zudio_sales_data[[#This Row],[Quantity]]</f>
        <v>12201</v>
      </c>
    </row>
    <row r="849" spans="1:2" x14ac:dyDescent="0.3">
      <c r="A849" t="s">
        <v>55</v>
      </c>
      <c r="B849">
        <f>Zudio_sales_data[[#This Row],[Price]]*Zudio_sales_data[[#This Row],[Quantity]]</f>
        <v>8815</v>
      </c>
    </row>
    <row r="850" spans="1:2" x14ac:dyDescent="0.3">
      <c r="A850" t="s">
        <v>55</v>
      </c>
      <c r="B850">
        <f>Zudio_sales_data[[#This Row],[Price]]*Zudio_sales_data[[#This Row],[Quantity]]</f>
        <v>2516</v>
      </c>
    </row>
    <row r="851" spans="1:2" x14ac:dyDescent="0.3">
      <c r="A851" t="s">
        <v>55</v>
      </c>
      <c r="B851">
        <f>Zudio_sales_data[[#This Row],[Price]]*Zudio_sales_data[[#This Row],[Quantity]]</f>
        <v>10950</v>
      </c>
    </row>
    <row r="852" spans="1:2" x14ac:dyDescent="0.3">
      <c r="A852" t="s">
        <v>55</v>
      </c>
      <c r="B852">
        <f>Zudio_sales_data[[#This Row],[Price]]*Zudio_sales_data[[#This Row],[Quantity]]</f>
        <v>9352</v>
      </c>
    </row>
    <row r="853" spans="1:2" x14ac:dyDescent="0.3">
      <c r="A853" t="s">
        <v>55</v>
      </c>
      <c r="B853">
        <f>Zudio_sales_data[[#This Row],[Price]]*Zudio_sales_data[[#This Row],[Quantity]]</f>
        <v>8024</v>
      </c>
    </row>
    <row r="854" spans="1:2" x14ac:dyDescent="0.3">
      <c r="A854" t="s">
        <v>55</v>
      </c>
      <c r="B854">
        <f>Zudio_sales_data[[#This Row],[Price]]*Zudio_sales_data[[#This Row],[Quantity]]</f>
        <v>8125</v>
      </c>
    </row>
    <row r="855" spans="1:2" x14ac:dyDescent="0.3">
      <c r="A855" t="s">
        <v>55</v>
      </c>
      <c r="B855">
        <f>Zudio_sales_data[[#This Row],[Price]]*Zudio_sales_data[[#This Row],[Quantity]]</f>
        <v>4806</v>
      </c>
    </row>
    <row r="856" spans="1:2" x14ac:dyDescent="0.3">
      <c r="A856" t="s">
        <v>55</v>
      </c>
      <c r="B856">
        <f>Zudio_sales_data[[#This Row],[Price]]*Zudio_sales_data[[#This Row],[Quantity]]</f>
        <v>4692</v>
      </c>
    </row>
    <row r="857" spans="1:2" x14ac:dyDescent="0.3">
      <c r="A857" t="s">
        <v>55</v>
      </c>
      <c r="B857">
        <f>Zudio_sales_data[[#This Row],[Price]]*Zudio_sales_data[[#This Row],[Quantity]]</f>
        <v>1996</v>
      </c>
    </row>
    <row r="858" spans="1:2" x14ac:dyDescent="0.3">
      <c r="A858" t="s">
        <v>55</v>
      </c>
      <c r="B858">
        <f>Zudio_sales_data[[#This Row],[Price]]*Zudio_sales_data[[#This Row],[Quantity]]</f>
        <v>9870</v>
      </c>
    </row>
    <row r="859" spans="1:2" x14ac:dyDescent="0.3">
      <c r="A859" t="s">
        <v>55</v>
      </c>
      <c r="B859">
        <f>Zudio_sales_data[[#This Row],[Price]]*Zudio_sales_data[[#This Row],[Quantity]]</f>
        <v>3652</v>
      </c>
    </row>
    <row r="860" spans="1:2" x14ac:dyDescent="0.3">
      <c r="A860" t="s">
        <v>55</v>
      </c>
      <c r="B860">
        <f>Zudio_sales_data[[#This Row],[Price]]*Zudio_sales_data[[#This Row],[Quantity]]</f>
        <v>5490</v>
      </c>
    </row>
    <row r="861" spans="1:2" x14ac:dyDescent="0.3">
      <c r="A861" t="s">
        <v>55</v>
      </c>
      <c r="B861">
        <f>Zudio_sales_data[[#This Row],[Price]]*Zudio_sales_data[[#This Row],[Quantity]]</f>
        <v>5712</v>
      </c>
    </row>
    <row r="862" spans="1:2" x14ac:dyDescent="0.3">
      <c r="A862" t="s">
        <v>55</v>
      </c>
      <c r="B862">
        <f>Zudio_sales_data[[#This Row],[Price]]*Zudio_sales_data[[#This Row],[Quantity]]</f>
        <v>3616</v>
      </c>
    </row>
    <row r="863" spans="1:2" x14ac:dyDescent="0.3">
      <c r="A863" t="s">
        <v>55</v>
      </c>
      <c r="B863">
        <f>Zudio_sales_data[[#This Row],[Price]]*Zudio_sales_data[[#This Row],[Quantity]]</f>
        <v>2992</v>
      </c>
    </row>
    <row r="864" spans="1:2" x14ac:dyDescent="0.3">
      <c r="A864" t="s">
        <v>55</v>
      </c>
      <c r="B864">
        <f>Zudio_sales_data[[#This Row],[Price]]*Zudio_sales_data[[#This Row],[Quantity]]</f>
        <v>7068</v>
      </c>
    </row>
    <row r="865" spans="1:2" x14ac:dyDescent="0.3">
      <c r="A865" t="s">
        <v>55</v>
      </c>
      <c r="B865">
        <f>Zudio_sales_data[[#This Row],[Price]]*Zudio_sales_data[[#This Row],[Quantity]]</f>
        <v>4305</v>
      </c>
    </row>
    <row r="866" spans="1:2" x14ac:dyDescent="0.3">
      <c r="A866" t="s">
        <v>55</v>
      </c>
      <c r="B866">
        <f>Zudio_sales_data[[#This Row],[Price]]*Zudio_sales_data[[#This Row],[Quantity]]</f>
        <v>16704</v>
      </c>
    </row>
    <row r="867" spans="1:2" x14ac:dyDescent="0.3">
      <c r="A867" t="s">
        <v>55</v>
      </c>
      <c r="B867">
        <f>Zudio_sales_data[[#This Row],[Price]]*Zudio_sales_data[[#This Row],[Quantity]]</f>
        <v>3364</v>
      </c>
    </row>
    <row r="868" spans="1:2" x14ac:dyDescent="0.3">
      <c r="A868" t="s">
        <v>55</v>
      </c>
      <c r="B868">
        <f>Zudio_sales_data[[#This Row],[Price]]*Zudio_sales_data[[#This Row],[Quantity]]</f>
        <v>13325</v>
      </c>
    </row>
    <row r="869" spans="1:2" x14ac:dyDescent="0.3">
      <c r="A869" t="s">
        <v>55</v>
      </c>
      <c r="B869">
        <f>Zudio_sales_data[[#This Row],[Price]]*Zudio_sales_data[[#This Row],[Quantity]]</f>
        <v>19008</v>
      </c>
    </row>
    <row r="870" spans="1:2" x14ac:dyDescent="0.3">
      <c r="A870" t="s">
        <v>55</v>
      </c>
      <c r="B870">
        <f>Zudio_sales_data[[#This Row],[Price]]*Zudio_sales_data[[#This Row],[Quantity]]</f>
        <v>1316</v>
      </c>
    </row>
    <row r="871" spans="1:2" x14ac:dyDescent="0.3">
      <c r="A871" t="s">
        <v>55</v>
      </c>
      <c r="B871">
        <f>Zudio_sales_data[[#This Row],[Price]]*Zudio_sales_data[[#This Row],[Quantity]]</f>
        <v>714</v>
      </c>
    </row>
    <row r="872" spans="1:2" x14ac:dyDescent="0.3">
      <c r="A872" t="s">
        <v>55</v>
      </c>
      <c r="B872">
        <f>Zudio_sales_data[[#This Row],[Price]]*Zudio_sales_data[[#This Row],[Quantity]]</f>
        <v>10656</v>
      </c>
    </row>
    <row r="873" spans="1:2" x14ac:dyDescent="0.3">
      <c r="A873" t="s">
        <v>55</v>
      </c>
      <c r="B873">
        <f>Zudio_sales_data[[#This Row],[Price]]*Zudio_sales_data[[#This Row],[Quantity]]</f>
        <v>10230</v>
      </c>
    </row>
    <row r="874" spans="1:2" x14ac:dyDescent="0.3">
      <c r="A874" t="s">
        <v>55</v>
      </c>
      <c r="B874">
        <f>Zudio_sales_data[[#This Row],[Price]]*Zudio_sales_data[[#This Row],[Quantity]]</f>
        <v>13328</v>
      </c>
    </row>
    <row r="875" spans="1:2" x14ac:dyDescent="0.3">
      <c r="A875" t="s">
        <v>55</v>
      </c>
      <c r="B875">
        <f>Zudio_sales_data[[#This Row],[Price]]*Zudio_sales_data[[#This Row],[Quantity]]</f>
        <v>5072</v>
      </c>
    </row>
    <row r="876" spans="1:2" x14ac:dyDescent="0.3">
      <c r="A876" t="s">
        <v>55</v>
      </c>
      <c r="B876">
        <f>Zudio_sales_data[[#This Row],[Price]]*Zudio_sales_data[[#This Row],[Quantity]]</f>
        <v>2098</v>
      </c>
    </row>
    <row r="877" spans="1:2" x14ac:dyDescent="0.3">
      <c r="A877" t="s">
        <v>55</v>
      </c>
      <c r="B877">
        <f>Zudio_sales_data[[#This Row],[Price]]*Zudio_sales_data[[#This Row],[Quantity]]</f>
        <v>13335</v>
      </c>
    </row>
    <row r="878" spans="1:2" x14ac:dyDescent="0.3">
      <c r="A878" t="s">
        <v>55</v>
      </c>
      <c r="B878">
        <f>Zudio_sales_data[[#This Row],[Price]]*Zudio_sales_data[[#This Row],[Quantity]]</f>
        <v>9732</v>
      </c>
    </row>
    <row r="879" spans="1:2" x14ac:dyDescent="0.3">
      <c r="A879" t="s">
        <v>55</v>
      </c>
      <c r="B879">
        <f>Zudio_sales_data[[#This Row],[Price]]*Zudio_sales_data[[#This Row],[Quantity]]</f>
        <v>2370</v>
      </c>
    </row>
    <row r="880" spans="1:2" x14ac:dyDescent="0.3">
      <c r="A880" t="s">
        <v>55</v>
      </c>
      <c r="B880">
        <f>Zudio_sales_data[[#This Row],[Price]]*Zudio_sales_data[[#This Row],[Quantity]]</f>
        <v>10092</v>
      </c>
    </row>
    <row r="881" spans="1:2" x14ac:dyDescent="0.3">
      <c r="A881" t="s">
        <v>55</v>
      </c>
      <c r="B881">
        <f>Zudio_sales_data[[#This Row],[Price]]*Zudio_sales_data[[#This Row],[Quantity]]</f>
        <v>7500</v>
      </c>
    </row>
    <row r="882" spans="1:2" x14ac:dyDescent="0.3">
      <c r="A882" t="s">
        <v>55</v>
      </c>
      <c r="B882">
        <f>Zudio_sales_data[[#This Row],[Price]]*Zudio_sales_data[[#This Row],[Quantity]]</f>
        <v>1185</v>
      </c>
    </row>
    <row r="883" spans="1:2" x14ac:dyDescent="0.3">
      <c r="A883" t="s">
        <v>55</v>
      </c>
      <c r="B883">
        <f>Zudio_sales_data[[#This Row],[Price]]*Zudio_sales_data[[#This Row],[Quantity]]</f>
        <v>2043</v>
      </c>
    </row>
    <row r="884" spans="1:2" x14ac:dyDescent="0.3">
      <c r="A884" t="s">
        <v>55</v>
      </c>
      <c r="B884">
        <f>Zudio_sales_data[[#This Row],[Price]]*Zudio_sales_data[[#This Row],[Quantity]]</f>
        <v>1405</v>
      </c>
    </row>
    <row r="885" spans="1:2" x14ac:dyDescent="0.3">
      <c r="A885" t="s">
        <v>55</v>
      </c>
      <c r="B885">
        <f>Zudio_sales_data[[#This Row],[Price]]*Zudio_sales_data[[#This Row],[Quantity]]</f>
        <v>2002</v>
      </c>
    </row>
    <row r="886" spans="1:2" x14ac:dyDescent="0.3">
      <c r="A886" t="s">
        <v>55</v>
      </c>
      <c r="B886">
        <f>Zudio_sales_data[[#This Row],[Price]]*Zudio_sales_data[[#This Row],[Quantity]]</f>
        <v>1694</v>
      </c>
    </row>
    <row r="887" spans="1:2" x14ac:dyDescent="0.3">
      <c r="A887" t="s">
        <v>55</v>
      </c>
      <c r="B887">
        <f>Zudio_sales_data[[#This Row],[Price]]*Zudio_sales_data[[#This Row],[Quantity]]</f>
        <v>5577</v>
      </c>
    </row>
    <row r="888" spans="1:2" x14ac:dyDescent="0.3">
      <c r="A888" t="s">
        <v>55</v>
      </c>
      <c r="B888">
        <f>Zudio_sales_data[[#This Row],[Price]]*Zudio_sales_data[[#This Row],[Quantity]]</f>
        <v>561</v>
      </c>
    </row>
    <row r="889" spans="1:2" x14ac:dyDescent="0.3">
      <c r="A889" t="s">
        <v>55</v>
      </c>
      <c r="B889">
        <f>Zudio_sales_data[[#This Row],[Price]]*Zudio_sales_data[[#This Row],[Quantity]]</f>
        <v>1231</v>
      </c>
    </row>
    <row r="890" spans="1:2" x14ac:dyDescent="0.3">
      <c r="A890" t="s">
        <v>55</v>
      </c>
      <c r="B890">
        <f>Zudio_sales_data[[#This Row],[Price]]*Zudio_sales_data[[#This Row],[Quantity]]</f>
        <v>1917</v>
      </c>
    </row>
    <row r="891" spans="1:2" x14ac:dyDescent="0.3">
      <c r="A891" t="s">
        <v>55</v>
      </c>
      <c r="B891">
        <f>Zudio_sales_data[[#This Row],[Price]]*Zudio_sales_data[[#This Row],[Quantity]]</f>
        <v>7524</v>
      </c>
    </row>
    <row r="892" spans="1:2" x14ac:dyDescent="0.3">
      <c r="A892" t="s">
        <v>55</v>
      </c>
      <c r="B892">
        <f>Zudio_sales_data[[#This Row],[Price]]*Zudio_sales_data[[#This Row],[Quantity]]</f>
        <v>13656</v>
      </c>
    </row>
    <row r="893" spans="1:2" x14ac:dyDescent="0.3">
      <c r="A893" t="s">
        <v>55</v>
      </c>
      <c r="B893">
        <f>Zudio_sales_data[[#This Row],[Price]]*Zudio_sales_data[[#This Row],[Quantity]]</f>
        <v>9024</v>
      </c>
    </row>
    <row r="894" spans="1:2" x14ac:dyDescent="0.3">
      <c r="A894" t="s">
        <v>55</v>
      </c>
      <c r="B894">
        <f>Zudio_sales_data[[#This Row],[Price]]*Zudio_sales_data[[#This Row],[Quantity]]</f>
        <v>13495</v>
      </c>
    </row>
    <row r="895" spans="1:2" x14ac:dyDescent="0.3">
      <c r="A895" t="s">
        <v>55</v>
      </c>
      <c r="B895">
        <f>Zudio_sales_data[[#This Row],[Price]]*Zudio_sales_data[[#This Row],[Quantity]]</f>
        <v>6264</v>
      </c>
    </row>
    <row r="896" spans="1:2" x14ac:dyDescent="0.3">
      <c r="A896" t="s">
        <v>55</v>
      </c>
      <c r="B896">
        <f>Zudio_sales_data[[#This Row],[Price]]*Zudio_sales_data[[#This Row],[Quantity]]</f>
        <v>1692</v>
      </c>
    </row>
    <row r="897" spans="1:2" x14ac:dyDescent="0.3">
      <c r="A897" t="s">
        <v>55</v>
      </c>
      <c r="B897">
        <f>Zudio_sales_data[[#This Row],[Price]]*Zudio_sales_data[[#This Row],[Quantity]]</f>
        <v>7480</v>
      </c>
    </row>
    <row r="898" spans="1:2" x14ac:dyDescent="0.3">
      <c r="A898" t="s">
        <v>55</v>
      </c>
      <c r="B898">
        <f>Zudio_sales_data[[#This Row],[Price]]*Zudio_sales_data[[#This Row],[Quantity]]</f>
        <v>2517</v>
      </c>
    </row>
    <row r="899" spans="1:2" x14ac:dyDescent="0.3">
      <c r="A899" t="s">
        <v>55</v>
      </c>
      <c r="B899">
        <f>Zudio_sales_data[[#This Row],[Price]]*Zudio_sales_data[[#This Row],[Quantity]]</f>
        <v>2403</v>
      </c>
    </row>
    <row r="900" spans="1:2" x14ac:dyDescent="0.3">
      <c r="A900" t="s">
        <v>55</v>
      </c>
      <c r="B900">
        <f>Zudio_sales_data[[#This Row],[Price]]*Zudio_sales_data[[#This Row],[Quantity]]</f>
        <v>632</v>
      </c>
    </row>
    <row r="901" spans="1:2" x14ac:dyDescent="0.3">
      <c r="A901" t="s">
        <v>55</v>
      </c>
      <c r="B901">
        <f>Zudio_sales_data[[#This Row],[Price]]*Zudio_sales_data[[#This Row],[Quantity]]</f>
        <v>4548</v>
      </c>
    </row>
    <row r="902" spans="1:2" x14ac:dyDescent="0.3">
      <c r="A902" t="s">
        <v>55</v>
      </c>
      <c r="B902">
        <f>Zudio_sales_data[[#This Row],[Price]]*Zudio_sales_data[[#This Row],[Quantity]]</f>
        <v>9905</v>
      </c>
    </row>
    <row r="903" spans="1:2" x14ac:dyDescent="0.3">
      <c r="A903" t="s">
        <v>55</v>
      </c>
      <c r="B903">
        <f>Zudio_sales_data[[#This Row],[Price]]*Zudio_sales_data[[#This Row],[Quantity]]</f>
        <v>11235</v>
      </c>
    </row>
    <row r="904" spans="1:2" x14ac:dyDescent="0.3">
      <c r="A904" t="s">
        <v>55</v>
      </c>
      <c r="B904">
        <f>Zudio_sales_data[[#This Row],[Price]]*Zudio_sales_data[[#This Row],[Quantity]]</f>
        <v>11765</v>
      </c>
    </row>
    <row r="905" spans="1:2" x14ac:dyDescent="0.3">
      <c r="A905" t="s">
        <v>55</v>
      </c>
      <c r="B905">
        <f>Zudio_sales_data[[#This Row],[Price]]*Zudio_sales_data[[#This Row],[Quantity]]</f>
        <v>17464</v>
      </c>
    </row>
    <row r="906" spans="1:2" x14ac:dyDescent="0.3">
      <c r="A906" t="s">
        <v>55</v>
      </c>
      <c r="B906">
        <f>Zudio_sales_data[[#This Row],[Price]]*Zudio_sales_data[[#This Row],[Quantity]]</f>
        <v>4950</v>
      </c>
    </row>
    <row r="907" spans="1:2" x14ac:dyDescent="0.3">
      <c r="A907" t="s">
        <v>55</v>
      </c>
      <c r="B907">
        <f>Zudio_sales_data[[#This Row],[Price]]*Zudio_sales_data[[#This Row],[Quantity]]</f>
        <v>10492</v>
      </c>
    </row>
    <row r="908" spans="1:2" x14ac:dyDescent="0.3">
      <c r="A908" t="s">
        <v>55</v>
      </c>
      <c r="B908">
        <f>Zudio_sales_data[[#This Row],[Price]]*Zudio_sales_data[[#This Row],[Quantity]]</f>
        <v>6872</v>
      </c>
    </row>
    <row r="909" spans="1:2" x14ac:dyDescent="0.3">
      <c r="A909" t="s">
        <v>55</v>
      </c>
      <c r="B909">
        <f>Zudio_sales_data[[#This Row],[Price]]*Zudio_sales_data[[#This Row],[Quantity]]</f>
        <v>2223</v>
      </c>
    </row>
    <row r="910" spans="1:2" x14ac:dyDescent="0.3">
      <c r="A910" t="s">
        <v>55</v>
      </c>
      <c r="B910">
        <f>Zudio_sales_data[[#This Row],[Price]]*Zudio_sales_data[[#This Row],[Quantity]]</f>
        <v>23920</v>
      </c>
    </row>
    <row r="911" spans="1:2" x14ac:dyDescent="0.3">
      <c r="A911" t="s">
        <v>55</v>
      </c>
      <c r="B911">
        <f>Zudio_sales_data[[#This Row],[Price]]*Zudio_sales_data[[#This Row],[Quantity]]</f>
        <v>9592</v>
      </c>
    </row>
    <row r="912" spans="1:2" x14ac:dyDescent="0.3">
      <c r="A912" t="s">
        <v>55</v>
      </c>
      <c r="B912">
        <f>Zudio_sales_data[[#This Row],[Price]]*Zudio_sales_data[[#This Row],[Quantity]]</f>
        <v>9845</v>
      </c>
    </row>
    <row r="913" spans="1:2" x14ac:dyDescent="0.3">
      <c r="A913" t="s">
        <v>55</v>
      </c>
      <c r="B913">
        <f>Zudio_sales_data[[#This Row],[Price]]*Zudio_sales_data[[#This Row],[Quantity]]</f>
        <v>12110</v>
      </c>
    </row>
    <row r="914" spans="1:2" x14ac:dyDescent="0.3">
      <c r="A914" t="s">
        <v>55</v>
      </c>
      <c r="B914">
        <f>Zudio_sales_data[[#This Row],[Price]]*Zudio_sales_data[[#This Row],[Quantity]]</f>
        <v>5274</v>
      </c>
    </row>
    <row r="915" spans="1:2" x14ac:dyDescent="0.3">
      <c r="A915" t="s">
        <v>55</v>
      </c>
      <c r="B915">
        <f>Zudio_sales_data[[#This Row],[Price]]*Zudio_sales_data[[#This Row],[Quantity]]</f>
        <v>2811</v>
      </c>
    </row>
    <row r="916" spans="1:2" x14ac:dyDescent="0.3">
      <c r="A916" t="s">
        <v>55</v>
      </c>
      <c r="B916">
        <f>Zudio_sales_data[[#This Row],[Price]]*Zudio_sales_data[[#This Row],[Quantity]]</f>
        <v>12180</v>
      </c>
    </row>
    <row r="917" spans="1:2" x14ac:dyDescent="0.3">
      <c r="A917" t="s">
        <v>55</v>
      </c>
      <c r="B917">
        <f>Zudio_sales_data[[#This Row],[Price]]*Zudio_sales_data[[#This Row],[Quantity]]</f>
        <v>5662</v>
      </c>
    </row>
    <row r="918" spans="1:2" x14ac:dyDescent="0.3">
      <c r="A918" t="s">
        <v>55</v>
      </c>
      <c r="B918">
        <f>Zudio_sales_data[[#This Row],[Price]]*Zudio_sales_data[[#This Row],[Quantity]]</f>
        <v>22712</v>
      </c>
    </row>
    <row r="919" spans="1:2" x14ac:dyDescent="0.3">
      <c r="A919" t="s">
        <v>55</v>
      </c>
      <c r="B919">
        <f>Zudio_sales_data[[#This Row],[Price]]*Zudio_sales_data[[#This Row],[Quantity]]</f>
        <v>1411</v>
      </c>
    </row>
    <row r="920" spans="1:2" x14ac:dyDescent="0.3">
      <c r="A920" t="s">
        <v>55</v>
      </c>
      <c r="B920">
        <f>Zudio_sales_data[[#This Row],[Price]]*Zudio_sales_data[[#This Row],[Quantity]]</f>
        <v>2769</v>
      </c>
    </row>
    <row r="921" spans="1:2" x14ac:dyDescent="0.3">
      <c r="A921" t="s">
        <v>55</v>
      </c>
      <c r="B921">
        <f>Zudio_sales_data[[#This Row],[Price]]*Zudio_sales_data[[#This Row],[Quantity]]</f>
        <v>14580</v>
      </c>
    </row>
    <row r="922" spans="1:2" x14ac:dyDescent="0.3">
      <c r="A922" t="s">
        <v>55</v>
      </c>
      <c r="B922">
        <f>Zudio_sales_data[[#This Row],[Price]]*Zudio_sales_data[[#This Row],[Quantity]]</f>
        <v>16128</v>
      </c>
    </row>
    <row r="923" spans="1:2" x14ac:dyDescent="0.3">
      <c r="A923" t="s">
        <v>55</v>
      </c>
      <c r="B923">
        <f>Zudio_sales_data[[#This Row],[Price]]*Zudio_sales_data[[#This Row],[Quantity]]</f>
        <v>5906</v>
      </c>
    </row>
    <row r="924" spans="1:2" x14ac:dyDescent="0.3">
      <c r="A924" t="s">
        <v>55</v>
      </c>
      <c r="B924">
        <f>Zudio_sales_data[[#This Row],[Price]]*Zudio_sales_data[[#This Row],[Quantity]]</f>
        <v>1422</v>
      </c>
    </row>
    <row r="925" spans="1:2" x14ac:dyDescent="0.3">
      <c r="A925" t="s">
        <v>55</v>
      </c>
      <c r="B925">
        <f>Zudio_sales_data[[#This Row],[Price]]*Zudio_sales_data[[#This Row],[Quantity]]</f>
        <v>6845</v>
      </c>
    </row>
    <row r="926" spans="1:2" x14ac:dyDescent="0.3">
      <c r="A926" t="s">
        <v>55</v>
      </c>
      <c r="B926">
        <f>Zudio_sales_data[[#This Row],[Price]]*Zudio_sales_data[[#This Row],[Quantity]]</f>
        <v>9512</v>
      </c>
    </row>
    <row r="927" spans="1:2" x14ac:dyDescent="0.3">
      <c r="A927" t="s">
        <v>55</v>
      </c>
      <c r="B927">
        <f>Zudio_sales_data[[#This Row],[Price]]*Zudio_sales_data[[#This Row],[Quantity]]</f>
        <v>6042</v>
      </c>
    </row>
    <row r="928" spans="1:2" x14ac:dyDescent="0.3">
      <c r="A928" t="s">
        <v>55</v>
      </c>
      <c r="B928">
        <f>Zudio_sales_data[[#This Row],[Price]]*Zudio_sales_data[[#This Row],[Quantity]]</f>
        <v>18000</v>
      </c>
    </row>
    <row r="929" spans="1:2" x14ac:dyDescent="0.3">
      <c r="A929" t="s">
        <v>55</v>
      </c>
      <c r="B929">
        <f>Zudio_sales_data[[#This Row],[Price]]*Zudio_sales_data[[#This Row],[Quantity]]</f>
        <v>10584</v>
      </c>
    </row>
    <row r="930" spans="1:2" x14ac:dyDescent="0.3">
      <c r="A930" t="s">
        <v>55</v>
      </c>
      <c r="B930">
        <f>Zudio_sales_data[[#This Row],[Price]]*Zudio_sales_data[[#This Row],[Quantity]]</f>
        <v>15942</v>
      </c>
    </row>
    <row r="931" spans="1:2" x14ac:dyDescent="0.3">
      <c r="A931" t="s">
        <v>55</v>
      </c>
      <c r="B931">
        <f>Zudio_sales_data[[#This Row],[Price]]*Zudio_sales_data[[#This Row],[Quantity]]</f>
        <v>14664</v>
      </c>
    </row>
    <row r="932" spans="1:2" x14ac:dyDescent="0.3">
      <c r="A932" t="s">
        <v>55</v>
      </c>
      <c r="B932">
        <f>Zudio_sales_data[[#This Row],[Price]]*Zudio_sales_data[[#This Row],[Quantity]]</f>
        <v>4317</v>
      </c>
    </row>
    <row r="933" spans="1:2" x14ac:dyDescent="0.3">
      <c r="A933" t="s">
        <v>55</v>
      </c>
      <c r="B933">
        <f>Zudio_sales_data[[#This Row],[Price]]*Zudio_sales_data[[#This Row],[Quantity]]</f>
        <v>20744</v>
      </c>
    </row>
    <row r="934" spans="1:2" x14ac:dyDescent="0.3">
      <c r="A934" t="s">
        <v>55</v>
      </c>
      <c r="B934">
        <f>Zudio_sales_data[[#This Row],[Price]]*Zudio_sales_data[[#This Row],[Quantity]]</f>
        <v>8309</v>
      </c>
    </row>
    <row r="935" spans="1:2" x14ac:dyDescent="0.3">
      <c r="A935" t="s">
        <v>55</v>
      </c>
      <c r="B935">
        <f>Zudio_sales_data[[#This Row],[Price]]*Zudio_sales_data[[#This Row],[Quantity]]</f>
        <v>10560</v>
      </c>
    </row>
    <row r="936" spans="1:2" x14ac:dyDescent="0.3">
      <c r="A936" t="s">
        <v>55</v>
      </c>
      <c r="B936">
        <f>Zudio_sales_data[[#This Row],[Price]]*Zudio_sales_data[[#This Row],[Quantity]]</f>
        <v>6769</v>
      </c>
    </row>
    <row r="937" spans="1:2" x14ac:dyDescent="0.3">
      <c r="A937" t="s">
        <v>55</v>
      </c>
      <c r="B937">
        <f>Zudio_sales_data[[#This Row],[Price]]*Zudio_sales_data[[#This Row],[Quantity]]</f>
        <v>21024</v>
      </c>
    </row>
    <row r="938" spans="1:2" x14ac:dyDescent="0.3">
      <c r="A938" t="s">
        <v>55</v>
      </c>
      <c r="B938">
        <f>Zudio_sales_data[[#This Row],[Price]]*Zudio_sales_data[[#This Row],[Quantity]]</f>
        <v>7515</v>
      </c>
    </row>
    <row r="939" spans="1:2" x14ac:dyDescent="0.3">
      <c r="A939" t="s">
        <v>55</v>
      </c>
      <c r="B939">
        <f>Zudio_sales_data[[#This Row],[Price]]*Zudio_sales_data[[#This Row],[Quantity]]</f>
        <v>2303</v>
      </c>
    </row>
    <row r="940" spans="1:2" x14ac:dyDescent="0.3">
      <c r="A940" t="s">
        <v>55</v>
      </c>
      <c r="B940">
        <f>Zudio_sales_data[[#This Row],[Price]]*Zudio_sales_data[[#This Row],[Quantity]]</f>
        <v>17612</v>
      </c>
    </row>
    <row r="941" spans="1:2" x14ac:dyDescent="0.3">
      <c r="A941" t="s">
        <v>55</v>
      </c>
      <c r="B941">
        <f>Zudio_sales_data[[#This Row],[Price]]*Zudio_sales_data[[#This Row],[Quantity]]</f>
        <v>3753</v>
      </c>
    </row>
    <row r="942" spans="1:2" x14ac:dyDescent="0.3">
      <c r="A942" t="s">
        <v>55</v>
      </c>
      <c r="B942">
        <f>Zudio_sales_data[[#This Row],[Price]]*Zudio_sales_data[[#This Row],[Quantity]]</f>
        <v>8238</v>
      </c>
    </row>
    <row r="943" spans="1:2" x14ac:dyDescent="0.3">
      <c r="A943" t="s">
        <v>55</v>
      </c>
      <c r="B943">
        <f>Zudio_sales_data[[#This Row],[Price]]*Zudio_sales_data[[#This Row],[Quantity]]</f>
        <v>9520</v>
      </c>
    </row>
    <row r="944" spans="1:2" x14ac:dyDescent="0.3">
      <c r="A944" t="s">
        <v>55</v>
      </c>
      <c r="B944">
        <f>Zudio_sales_data[[#This Row],[Price]]*Zudio_sales_data[[#This Row],[Quantity]]</f>
        <v>9656</v>
      </c>
    </row>
    <row r="945" spans="1:2" x14ac:dyDescent="0.3">
      <c r="A945" t="s">
        <v>55</v>
      </c>
      <c r="B945">
        <f>Zudio_sales_data[[#This Row],[Price]]*Zudio_sales_data[[#This Row],[Quantity]]</f>
        <v>2427</v>
      </c>
    </row>
    <row r="946" spans="1:2" x14ac:dyDescent="0.3">
      <c r="A946" t="s">
        <v>55</v>
      </c>
      <c r="B946">
        <f>Zudio_sales_data[[#This Row],[Price]]*Zudio_sales_data[[#This Row],[Quantity]]</f>
        <v>8952</v>
      </c>
    </row>
    <row r="947" spans="1:2" x14ac:dyDescent="0.3">
      <c r="A947" t="s">
        <v>55</v>
      </c>
      <c r="B947">
        <f>Zudio_sales_data[[#This Row],[Price]]*Zudio_sales_data[[#This Row],[Quantity]]</f>
        <v>7461</v>
      </c>
    </row>
    <row r="948" spans="1:2" x14ac:dyDescent="0.3">
      <c r="A948" t="s">
        <v>55</v>
      </c>
      <c r="B948">
        <f>Zudio_sales_data[[#This Row],[Price]]*Zudio_sales_data[[#This Row],[Quantity]]</f>
        <v>8574</v>
      </c>
    </row>
    <row r="949" spans="1:2" x14ac:dyDescent="0.3">
      <c r="A949" t="s">
        <v>55</v>
      </c>
      <c r="B949">
        <f>Zudio_sales_data[[#This Row],[Price]]*Zudio_sales_data[[#This Row],[Quantity]]</f>
        <v>2636</v>
      </c>
    </row>
    <row r="950" spans="1:2" x14ac:dyDescent="0.3">
      <c r="A950" t="s">
        <v>55</v>
      </c>
      <c r="B950">
        <f>Zudio_sales_data[[#This Row],[Price]]*Zudio_sales_data[[#This Row],[Quantity]]</f>
        <v>16387</v>
      </c>
    </row>
    <row r="951" spans="1:2" x14ac:dyDescent="0.3">
      <c r="A951" t="s">
        <v>55</v>
      </c>
      <c r="B951">
        <f>Zudio_sales_data[[#This Row],[Price]]*Zudio_sales_data[[#This Row],[Quantity]]</f>
        <v>7734</v>
      </c>
    </row>
    <row r="952" spans="1:2" x14ac:dyDescent="0.3">
      <c r="A952" t="s">
        <v>55</v>
      </c>
      <c r="B952">
        <f>Zudio_sales_data[[#This Row],[Price]]*Zudio_sales_data[[#This Row],[Quantity]]</f>
        <v>5714</v>
      </c>
    </row>
    <row r="953" spans="1:2" x14ac:dyDescent="0.3">
      <c r="A953" t="s">
        <v>55</v>
      </c>
      <c r="B953">
        <f>Zudio_sales_data[[#This Row],[Price]]*Zudio_sales_data[[#This Row],[Quantity]]</f>
        <v>4450</v>
      </c>
    </row>
    <row r="954" spans="1:2" x14ac:dyDescent="0.3">
      <c r="A954" t="s">
        <v>55</v>
      </c>
      <c r="B954">
        <f>Zudio_sales_data[[#This Row],[Price]]*Zudio_sales_data[[#This Row],[Quantity]]</f>
        <v>23808</v>
      </c>
    </row>
    <row r="955" spans="1:2" x14ac:dyDescent="0.3">
      <c r="A955" t="s">
        <v>55</v>
      </c>
      <c r="B955">
        <f>Zudio_sales_data[[#This Row],[Price]]*Zudio_sales_data[[#This Row],[Quantity]]</f>
        <v>15632</v>
      </c>
    </row>
    <row r="956" spans="1:2" x14ac:dyDescent="0.3">
      <c r="A956" t="s">
        <v>55</v>
      </c>
      <c r="B956">
        <f>Zudio_sales_data[[#This Row],[Price]]*Zudio_sales_data[[#This Row],[Quantity]]</f>
        <v>8028</v>
      </c>
    </row>
    <row r="957" spans="1:2" x14ac:dyDescent="0.3">
      <c r="A957" t="s">
        <v>55</v>
      </c>
      <c r="B957">
        <f>Zudio_sales_data[[#This Row],[Price]]*Zudio_sales_data[[#This Row],[Quantity]]</f>
        <v>6224</v>
      </c>
    </row>
    <row r="958" spans="1:2" x14ac:dyDescent="0.3">
      <c r="A958" t="s">
        <v>55</v>
      </c>
      <c r="B958">
        <f>Zudio_sales_data[[#This Row],[Price]]*Zudio_sales_data[[#This Row],[Quantity]]</f>
        <v>1285</v>
      </c>
    </row>
    <row r="959" spans="1:2" x14ac:dyDescent="0.3">
      <c r="A959" t="s">
        <v>55</v>
      </c>
      <c r="B959">
        <f>Zudio_sales_data[[#This Row],[Price]]*Zudio_sales_data[[#This Row],[Quantity]]</f>
        <v>11075</v>
      </c>
    </row>
    <row r="960" spans="1:2" x14ac:dyDescent="0.3">
      <c r="A960" t="s">
        <v>55</v>
      </c>
      <c r="B960">
        <f>Zudio_sales_data[[#This Row],[Price]]*Zudio_sales_data[[#This Row],[Quantity]]</f>
        <v>17034</v>
      </c>
    </row>
    <row r="961" spans="1:2" x14ac:dyDescent="0.3">
      <c r="A961" t="s">
        <v>55</v>
      </c>
      <c r="B961">
        <f>Zudio_sales_data[[#This Row],[Price]]*Zudio_sales_data[[#This Row],[Quantity]]</f>
        <v>6152</v>
      </c>
    </row>
    <row r="962" spans="1:2" x14ac:dyDescent="0.3">
      <c r="A962" t="s">
        <v>55</v>
      </c>
      <c r="B962">
        <f>Zudio_sales_data[[#This Row],[Price]]*Zudio_sales_data[[#This Row],[Quantity]]</f>
        <v>2386</v>
      </c>
    </row>
    <row r="963" spans="1:2" x14ac:dyDescent="0.3">
      <c r="A963" t="s">
        <v>55</v>
      </c>
      <c r="B963">
        <f>Zudio_sales_data[[#This Row],[Price]]*Zudio_sales_data[[#This Row],[Quantity]]</f>
        <v>1719</v>
      </c>
    </row>
    <row r="964" spans="1:2" x14ac:dyDescent="0.3">
      <c r="A964" t="s">
        <v>55</v>
      </c>
      <c r="B964">
        <f>Zudio_sales_data[[#This Row],[Price]]*Zudio_sales_data[[#This Row],[Quantity]]</f>
        <v>1982</v>
      </c>
    </row>
    <row r="965" spans="1:2" x14ac:dyDescent="0.3">
      <c r="A965" t="s">
        <v>55</v>
      </c>
      <c r="B965">
        <f>Zudio_sales_data[[#This Row],[Price]]*Zudio_sales_data[[#This Row],[Quantity]]</f>
        <v>16752</v>
      </c>
    </row>
    <row r="966" spans="1:2" x14ac:dyDescent="0.3">
      <c r="A966" t="s">
        <v>55</v>
      </c>
      <c r="B966">
        <f>Zudio_sales_data[[#This Row],[Price]]*Zudio_sales_data[[#This Row],[Quantity]]</f>
        <v>6096</v>
      </c>
    </row>
    <row r="967" spans="1:2" x14ac:dyDescent="0.3">
      <c r="A967" t="s">
        <v>55</v>
      </c>
      <c r="B967">
        <f>Zudio_sales_data[[#This Row],[Price]]*Zudio_sales_data[[#This Row],[Quantity]]</f>
        <v>12275</v>
      </c>
    </row>
    <row r="968" spans="1:2" x14ac:dyDescent="0.3">
      <c r="A968" t="s">
        <v>55</v>
      </c>
      <c r="B968">
        <f>Zudio_sales_data[[#This Row],[Price]]*Zudio_sales_data[[#This Row],[Quantity]]</f>
        <v>9912</v>
      </c>
    </row>
    <row r="969" spans="1:2" x14ac:dyDescent="0.3">
      <c r="A969" t="s">
        <v>55</v>
      </c>
      <c r="B969">
        <f>Zudio_sales_data[[#This Row],[Price]]*Zudio_sales_data[[#This Row],[Quantity]]</f>
        <v>3384</v>
      </c>
    </row>
    <row r="970" spans="1:2" x14ac:dyDescent="0.3">
      <c r="A970" t="s">
        <v>55</v>
      </c>
      <c r="B970">
        <f>Zudio_sales_data[[#This Row],[Price]]*Zudio_sales_data[[#This Row],[Quantity]]</f>
        <v>7446</v>
      </c>
    </row>
    <row r="971" spans="1:2" x14ac:dyDescent="0.3">
      <c r="A971" t="s">
        <v>55</v>
      </c>
      <c r="B971">
        <f>Zudio_sales_data[[#This Row],[Price]]*Zudio_sales_data[[#This Row],[Quantity]]</f>
        <v>654</v>
      </c>
    </row>
    <row r="972" spans="1:2" x14ac:dyDescent="0.3">
      <c r="A972" t="s">
        <v>55</v>
      </c>
      <c r="B972">
        <f>Zudio_sales_data[[#This Row],[Price]]*Zudio_sales_data[[#This Row],[Quantity]]</f>
        <v>14670</v>
      </c>
    </row>
    <row r="973" spans="1:2" x14ac:dyDescent="0.3">
      <c r="A973" t="s">
        <v>55</v>
      </c>
      <c r="B973">
        <f>Zudio_sales_data[[#This Row],[Price]]*Zudio_sales_data[[#This Row],[Quantity]]</f>
        <v>2391</v>
      </c>
    </row>
    <row r="974" spans="1:2" x14ac:dyDescent="0.3">
      <c r="A974" t="s">
        <v>55</v>
      </c>
      <c r="B974">
        <f>Zudio_sales_data[[#This Row],[Price]]*Zudio_sales_data[[#This Row],[Quantity]]</f>
        <v>17808</v>
      </c>
    </row>
    <row r="975" spans="1:2" x14ac:dyDescent="0.3">
      <c r="A975" t="s">
        <v>55</v>
      </c>
      <c r="B975">
        <f>Zudio_sales_data[[#This Row],[Price]]*Zudio_sales_data[[#This Row],[Quantity]]</f>
        <v>4056</v>
      </c>
    </row>
    <row r="976" spans="1:2" x14ac:dyDescent="0.3">
      <c r="A976" t="s">
        <v>55</v>
      </c>
      <c r="B976">
        <f>Zudio_sales_data[[#This Row],[Price]]*Zudio_sales_data[[#This Row],[Quantity]]</f>
        <v>6724</v>
      </c>
    </row>
    <row r="977" spans="1:2" x14ac:dyDescent="0.3">
      <c r="A977" t="s">
        <v>55</v>
      </c>
      <c r="B977">
        <f>Zudio_sales_data[[#This Row],[Price]]*Zudio_sales_data[[#This Row],[Quantity]]</f>
        <v>1588</v>
      </c>
    </row>
    <row r="978" spans="1:2" x14ac:dyDescent="0.3">
      <c r="A978" t="s">
        <v>55</v>
      </c>
      <c r="B978">
        <f>Zudio_sales_data[[#This Row],[Price]]*Zudio_sales_data[[#This Row],[Quantity]]</f>
        <v>18760</v>
      </c>
    </row>
    <row r="979" spans="1:2" x14ac:dyDescent="0.3">
      <c r="A979" t="s">
        <v>55</v>
      </c>
      <c r="B979">
        <f>Zudio_sales_data[[#This Row],[Price]]*Zudio_sales_data[[#This Row],[Quantity]]</f>
        <v>11613</v>
      </c>
    </row>
    <row r="980" spans="1:2" x14ac:dyDescent="0.3">
      <c r="A980" t="s">
        <v>55</v>
      </c>
      <c r="B980">
        <f>Zudio_sales_data[[#This Row],[Price]]*Zudio_sales_data[[#This Row],[Quantity]]</f>
        <v>3088</v>
      </c>
    </row>
    <row r="981" spans="1:2" x14ac:dyDescent="0.3">
      <c r="A981" t="s">
        <v>55</v>
      </c>
      <c r="B981">
        <f>Zudio_sales_data[[#This Row],[Price]]*Zudio_sales_data[[#This Row],[Quantity]]</f>
        <v>7406</v>
      </c>
    </row>
    <row r="982" spans="1:2" x14ac:dyDescent="0.3">
      <c r="A982" t="s">
        <v>55</v>
      </c>
      <c r="B982">
        <f>Zudio_sales_data[[#This Row],[Price]]*Zudio_sales_data[[#This Row],[Quantity]]</f>
        <v>18656</v>
      </c>
    </row>
    <row r="983" spans="1:2" x14ac:dyDescent="0.3">
      <c r="A983" t="s">
        <v>55</v>
      </c>
      <c r="B983">
        <f>Zudio_sales_data[[#This Row],[Price]]*Zudio_sales_data[[#This Row],[Quantity]]</f>
        <v>7406</v>
      </c>
    </row>
    <row r="984" spans="1:2" x14ac:dyDescent="0.3">
      <c r="A984" t="s">
        <v>45</v>
      </c>
      <c r="B984">
        <f>Zudio_sales_data[[#This Row],[Price]]*Zudio_sales_data[[#This Row],[Quantity]]</f>
        <v>1884</v>
      </c>
    </row>
    <row r="985" spans="1:2" x14ac:dyDescent="0.3">
      <c r="A985" t="s">
        <v>45</v>
      </c>
      <c r="B985">
        <f>Zudio_sales_data[[#This Row],[Price]]*Zudio_sales_data[[#This Row],[Quantity]]</f>
        <v>20992</v>
      </c>
    </row>
    <row r="986" spans="1:2" x14ac:dyDescent="0.3">
      <c r="A986" t="s">
        <v>45</v>
      </c>
      <c r="B986">
        <f>Zudio_sales_data[[#This Row],[Price]]*Zudio_sales_data[[#This Row],[Quantity]]</f>
        <v>17082</v>
      </c>
    </row>
    <row r="987" spans="1:2" x14ac:dyDescent="0.3">
      <c r="A987" t="s">
        <v>45</v>
      </c>
      <c r="B987">
        <f>Zudio_sales_data[[#This Row],[Price]]*Zudio_sales_data[[#This Row],[Quantity]]</f>
        <v>4392</v>
      </c>
    </row>
    <row r="988" spans="1:2" x14ac:dyDescent="0.3">
      <c r="A988" t="s">
        <v>45</v>
      </c>
      <c r="B988">
        <f>Zudio_sales_data[[#This Row],[Price]]*Zudio_sales_data[[#This Row],[Quantity]]</f>
        <v>10365</v>
      </c>
    </row>
    <row r="989" spans="1:2" x14ac:dyDescent="0.3">
      <c r="A989" t="s">
        <v>45</v>
      </c>
      <c r="B989">
        <f>Zudio_sales_data[[#This Row],[Price]]*Zudio_sales_data[[#This Row],[Quantity]]</f>
        <v>10560</v>
      </c>
    </row>
    <row r="990" spans="1:2" x14ac:dyDescent="0.3">
      <c r="A990" t="s">
        <v>45</v>
      </c>
      <c r="B990">
        <f>Zudio_sales_data[[#This Row],[Price]]*Zudio_sales_data[[#This Row],[Quantity]]</f>
        <v>18504</v>
      </c>
    </row>
    <row r="991" spans="1:2" x14ac:dyDescent="0.3">
      <c r="A991" t="s">
        <v>45</v>
      </c>
      <c r="B991">
        <f>Zudio_sales_data[[#This Row],[Price]]*Zudio_sales_data[[#This Row],[Quantity]]</f>
        <v>3810</v>
      </c>
    </row>
    <row r="992" spans="1:2" x14ac:dyDescent="0.3">
      <c r="A992" t="s">
        <v>45</v>
      </c>
      <c r="B992">
        <f>Zudio_sales_data[[#This Row],[Price]]*Zudio_sales_data[[#This Row],[Quantity]]</f>
        <v>12715</v>
      </c>
    </row>
    <row r="993" spans="1:2" x14ac:dyDescent="0.3">
      <c r="A993" t="s">
        <v>45</v>
      </c>
      <c r="B993">
        <f>Zudio_sales_data[[#This Row],[Price]]*Zudio_sales_data[[#This Row],[Quantity]]</f>
        <v>2930</v>
      </c>
    </row>
    <row r="994" spans="1:2" x14ac:dyDescent="0.3">
      <c r="A994" t="s">
        <v>45</v>
      </c>
      <c r="B994">
        <f>Zudio_sales_data[[#This Row],[Price]]*Zudio_sales_data[[#This Row],[Quantity]]</f>
        <v>9828</v>
      </c>
    </row>
    <row r="995" spans="1:2" x14ac:dyDescent="0.3">
      <c r="A995" t="s">
        <v>45</v>
      </c>
      <c r="B995">
        <f>Zudio_sales_data[[#This Row],[Price]]*Zudio_sales_data[[#This Row],[Quantity]]</f>
        <v>4098</v>
      </c>
    </row>
    <row r="996" spans="1:2" x14ac:dyDescent="0.3">
      <c r="A996" t="s">
        <v>45</v>
      </c>
      <c r="B996">
        <f>Zudio_sales_data[[#This Row],[Price]]*Zudio_sales_data[[#This Row],[Quantity]]</f>
        <v>11544</v>
      </c>
    </row>
    <row r="997" spans="1:2" x14ac:dyDescent="0.3">
      <c r="A997" t="s">
        <v>45</v>
      </c>
      <c r="B997">
        <f>Zudio_sales_data[[#This Row],[Price]]*Zudio_sales_data[[#This Row],[Quantity]]</f>
        <v>8844</v>
      </c>
    </row>
    <row r="998" spans="1:2" x14ac:dyDescent="0.3">
      <c r="A998" t="s">
        <v>45</v>
      </c>
      <c r="B998">
        <f>Zudio_sales_data[[#This Row],[Price]]*Zudio_sales_data[[#This Row],[Quantity]]</f>
        <v>5895</v>
      </c>
    </row>
    <row r="999" spans="1:2" x14ac:dyDescent="0.3">
      <c r="A999" t="s">
        <v>45</v>
      </c>
      <c r="B999">
        <f>Zudio_sales_data[[#This Row],[Price]]*Zudio_sales_data[[#This Row],[Quantity]]</f>
        <v>14280</v>
      </c>
    </row>
    <row r="1000" spans="1:2" x14ac:dyDescent="0.3">
      <c r="A1000" t="s">
        <v>45</v>
      </c>
      <c r="B1000">
        <f>Zudio_sales_data[[#This Row],[Price]]*Zudio_sales_data[[#This Row],[Quantity]]</f>
        <v>10146</v>
      </c>
    </row>
    <row r="1001" spans="1:2" x14ac:dyDescent="0.3">
      <c r="A1001" t="s">
        <v>45</v>
      </c>
      <c r="B1001">
        <f>Zudio_sales_data[[#This Row],[Price]]*Zudio_sales_data[[#This Row],[Quantity]]</f>
        <v>5696</v>
      </c>
    </row>
    <row r="1002" spans="1:2" x14ac:dyDescent="0.3">
      <c r="A1002" t="s">
        <v>45</v>
      </c>
      <c r="B1002">
        <f>Zudio_sales_data[[#This Row],[Price]]*Zudio_sales_data[[#This Row],[Quantity]]</f>
        <v>7221</v>
      </c>
    </row>
    <row r="1003" spans="1:2" x14ac:dyDescent="0.3">
      <c r="A1003" t="s">
        <v>45</v>
      </c>
      <c r="B1003">
        <f>Zudio_sales_data[[#This Row],[Price]]*Zudio_sales_data[[#This Row],[Quantity]]</f>
        <v>14644</v>
      </c>
    </row>
    <row r="1004" spans="1:2" x14ac:dyDescent="0.3">
      <c r="A1004" t="s">
        <v>45</v>
      </c>
      <c r="B1004">
        <f>Zudio_sales_data[[#This Row],[Price]]*Zudio_sales_data[[#This Row],[Quantity]]</f>
        <v>4404</v>
      </c>
    </row>
    <row r="1005" spans="1:2" x14ac:dyDescent="0.3">
      <c r="A1005" t="s">
        <v>45</v>
      </c>
      <c r="B1005">
        <f>Zudio_sales_data[[#This Row],[Price]]*Zudio_sales_data[[#This Row],[Quantity]]</f>
        <v>7280</v>
      </c>
    </row>
    <row r="1006" spans="1:2" x14ac:dyDescent="0.3">
      <c r="A1006" t="s">
        <v>45</v>
      </c>
      <c r="B1006">
        <f>Zudio_sales_data[[#This Row],[Price]]*Zudio_sales_data[[#This Row],[Quantity]]</f>
        <v>1514</v>
      </c>
    </row>
    <row r="1007" spans="1:2" x14ac:dyDescent="0.3">
      <c r="A1007" t="s">
        <v>45</v>
      </c>
      <c r="B1007">
        <f>Zudio_sales_data[[#This Row],[Price]]*Zudio_sales_data[[#This Row],[Quantity]]</f>
        <v>2745</v>
      </c>
    </row>
    <row r="1008" spans="1:2" x14ac:dyDescent="0.3">
      <c r="A1008" t="s">
        <v>45</v>
      </c>
      <c r="B1008">
        <f>Zudio_sales_data[[#This Row],[Price]]*Zudio_sales_data[[#This Row],[Quantity]]</f>
        <v>4432</v>
      </c>
    </row>
    <row r="1009" spans="1:2" x14ac:dyDescent="0.3">
      <c r="A1009" t="s">
        <v>45</v>
      </c>
      <c r="B1009">
        <f>Zudio_sales_data[[#This Row],[Price]]*Zudio_sales_data[[#This Row],[Quantity]]</f>
        <v>7637</v>
      </c>
    </row>
    <row r="1010" spans="1:2" x14ac:dyDescent="0.3">
      <c r="A1010" t="s">
        <v>45</v>
      </c>
      <c r="B1010">
        <f>Zudio_sales_data[[#This Row],[Price]]*Zudio_sales_data[[#This Row],[Quantity]]</f>
        <v>8646</v>
      </c>
    </row>
    <row r="1011" spans="1:2" x14ac:dyDescent="0.3">
      <c r="A1011" t="s">
        <v>45</v>
      </c>
      <c r="B1011">
        <f>Zudio_sales_data[[#This Row],[Price]]*Zudio_sales_data[[#This Row],[Quantity]]</f>
        <v>5192</v>
      </c>
    </row>
    <row r="1012" spans="1:2" x14ac:dyDescent="0.3">
      <c r="A1012" t="s">
        <v>45</v>
      </c>
      <c r="B1012">
        <f>Zudio_sales_data[[#This Row],[Price]]*Zudio_sales_data[[#This Row],[Quantity]]</f>
        <v>7929</v>
      </c>
    </row>
    <row r="1013" spans="1:2" x14ac:dyDescent="0.3">
      <c r="A1013" t="s">
        <v>45</v>
      </c>
      <c r="B1013">
        <f>Zudio_sales_data[[#This Row],[Price]]*Zudio_sales_data[[#This Row],[Quantity]]</f>
        <v>4424</v>
      </c>
    </row>
    <row r="1014" spans="1:2" x14ac:dyDescent="0.3">
      <c r="A1014" t="s">
        <v>45</v>
      </c>
      <c r="B1014">
        <f>Zudio_sales_data[[#This Row],[Price]]*Zudio_sales_data[[#This Row],[Quantity]]</f>
        <v>7572</v>
      </c>
    </row>
    <row r="1015" spans="1:2" x14ac:dyDescent="0.3">
      <c r="A1015" t="s">
        <v>45</v>
      </c>
      <c r="B1015">
        <f>Zudio_sales_data[[#This Row],[Price]]*Zudio_sales_data[[#This Row],[Quantity]]</f>
        <v>4064</v>
      </c>
    </row>
    <row r="1016" spans="1:2" x14ac:dyDescent="0.3">
      <c r="A1016" t="s">
        <v>45</v>
      </c>
      <c r="B1016">
        <f>Zudio_sales_data[[#This Row],[Price]]*Zudio_sales_data[[#This Row],[Quantity]]</f>
        <v>7788</v>
      </c>
    </row>
    <row r="1017" spans="1:2" x14ac:dyDescent="0.3">
      <c r="A1017" t="s">
        <v>45</v>
      </c>
      <c r="B1017">
        <f>Zudio_sales_data[[#This Row],[Price]]*Zudio_sales_data[[#This Row],[Quantity]]</f>
        <v>9928</v>
      </c>
    </row>
    <row r="1018" spans="1:2" x14ac:dyDescent="0.3">
      <c r="A1018" t="s">
        <v>45</v>
      </c>
      <c r="B1018">
        <f>Zudio_sales_data[[#This Row],[Price]]*Zudio_sales_data[[#This Row],[Quantity]]</f>
        <v>1632</v>
      </c>
    </row>
    <row r="1019" spans="1:2" x14ac:dyDescent="0.3">
      <c r="A1019" t="s">
        <v>45</v>
      </c>
      <c r="B1019">
        <f>Zudio_sales_data[[#This Row],[Price]]*Zudio_sales_data[[#This Row],[Quantity]]</f>
        <v>19733</v>
      </c>
    </row>
    <row r="1020" spans="1:2" x14ac:dyDescent="0.3">
      <c r="A1020" t="s">
        <v>45</v>
      </c>
      <c r="B1020">
        <f>Zudio_sales_data[[#This Row],[Price]]*Zudio_sales_data[[#This Row],[Quantity]]</f>
        <v>10736</v>
      </c>
    </row>
    <row r="1021" spans="1:2" x14ac:dyDescent="0.3">
      <c r="A1021" t="s">
        <v>45</v>
      </c>
      <c r="B1021">
        <f>Zudio_sales_data[[#This Row],[Price]]*Zudio_sales_data[[#This Row],[Quantity]]</f>
        <v>8877</v>
      </c>
    </row>
    <row r="1022" spans="1:2" x14ac:dyDescent="0.3">
      <c r="A1022" t="s">
        <v>45</v>
      </c>
      <c r="B1022">
        <f>Zudio_sales_data[[#This Row],[Price]]*Zudio_sales_data[[#This Row],[Quantity]]</f>
        <v>9465</v>
      </c>
    </row>
    <row r="1023" spans="1:2" x14ac:dyDescent="0.3">
      <c r="A1023" t="s">
        <v>45</v>
      </c>
      <c r="B1023">
        <f>Zudio_sales_data[[#This Row],[Price]]*Zudio_sales_data[[#This Row],[Quantity]]</f>
        <v>22344</v>
      </c>
    </row>
    <row r="1024" spans="1:2" x14ac:dyDescent="0.3">
      <c r="A1024" t="s">
        <v>45</v>
      </c>
      <c r="B1024">
        <f>Zudio_sales_data[[#This Row],[Price]]*Zudio_sales_data[[#This Row],[Quantity]]</f>
        <v>4179</v>
      </c>
    </row>
    <row r="1025" spans="1:2" x14ac:dyDescent="0.3">
      <c r="A1025" t="s">
        <v>45</v>
      </c>
      <c r="B1025">
        <f>Zudio_sales_data[[#This Row],[Price]]*Zudio_sales_data[[#This Row],[Quantity]]</f>
        <v>1160</v>
      </c>
    </row>
    <row r="1026" spans="1:2" x14ac:dyDescent="0.3">
      <c r="A1026" t="s">
        <v>45</v>
      </c>
      <c r="B1026">
        <f>Zudio_sales_data[[#This Row],[Price]]*Zudio_sales_data[[#This Row],[Quantity]]</f>
        <v>15960</v>
      </c>
    </row>
    <row r="1027" spans="1:2" x14ac:dyDescent="0.3">
      <c r="A1027" t="s">
        <v>45</v>
      </c>
      <c r="B1027">
        <f>Zudio_sales_data[[#This Row],[Price]]*Zudio_sales_data[[#This Row],[Quantity]]</f>
        <v>4458</v>
      </c>
    </row>
    <row r="1028" spans="1:2" x14ac:dyDescent="0.3">
      <c r="A1028" t="s">
        <v>45</v>
      </c>
      <c r="B1028">
        <f>Zudio_sales_data[[#This Row],[Price]]*Zudio_sales_data[[#This Row],[Quantity]]</f>
        <v>16752</v>
      </c>
    </row>
    <row r="1029" spans="1:2" x14ac:dyDescent="0.3">
      <c r="A1029" t="s">
        <v>45</v>
      </c>
      <c r="B1029">
        <f>Zudio_sales_data[[#This Row],[Price]]*Zudio_sales_data[[#This Row],[Quantity]]</f>
        <v>11256</v>
      </c>
    </row>
    <row r="1030" spans="1:2" x14ac:dyDescent="0.3">
      <c r="A1030" t="s">
        <v>45</v>
      </c>
      <c r="B1030">
        <f>Zudio_sales_data[[#This Row],[Price]]*Zudio_sales_data[[#This Row],[Quantity]]</f>
        <v>16194</v>
      </c>
    </row>
    <row r="1031" spans="1:2" x14ac:dyDescent="0.3">
      <c r="A1031" t="s">
        <v>45</v>
      </c>
      <c r="B1031">
        <f>Zudio_sales_data[[#This Row],[Price]]*Zudio_sales_data[[#This Row],[Quantity]]</f>
        <v>7086</v>
      </c>
    </row>
    <row r="1032" spans="1:2" x14ac:dyDescent="0.3">
      <c r="A1032" t="s">
        <v>45</v>
      </c>
      <c r="B1032">
        <f>Zudio_sales_data[[#This Row],[Price]]*Zudio_sales_data[[#This Row],[Quantity]]</f>
        <v>6963</v>
      </c>
    </row>
    <row r="1033" spans="1:2" x14ac:dyDescent="0.3">
      <c r="A1033" t="s">
        <v>45</v>
      </c>
      <c r="B1033">
        <f>Zudio_sales_data[[#This Row],[Price]]*Zudio_sales_data[[#This Row],[Quantity]]</f>
        <v>11555</v>
      </c>
    </row>
    <row r="1034" spans="1:2" x14ac:dyDescent="0.3">
      <c r="A1034" t="s">
        <v>45</v>
      </c>
      <c r="B1034">
        <f>Zudio_sales_data[[#This Row],[Price]]*Zudio_sales_data[[#This Row],[Quantity]]</f>
        <v>3200</v>
      </c>
    </row>
    <row r="1035" spans="1:2" x14ac:dyDescent="0.3">
      <c r="A1035" t="s">
        <v>45</v>
      </c>
      <c r="B1035">
        <f>Zudio_sales_data[[#This Row],[Price]]*Zudio_sales_data[[#This Row],[Quantity]]</f>
        <v>7772</v>
      </c>
    </row>
    <row r="1036" spans="1:2" x14ac:dyDescent="0.3">
      <c r="A1036" t="s">
        <v>45</v>
      </c>
      <c r="B1036">
        <f>Zudio_sales_data[[#This Row],[Price]]*Zudio_sales_data[[#This Row],[Quantity]]</f>
        <v>15645</v>
      </c>
    </row>
    <row r="1037" spans="1:2" x14ac:dyDescent="0.3">
      <c r="A1037" t="s">
        <v>45</v>
      </c>
      <c r="B1037">
        <f>Zudio_sales_data[[#This Row],[Price]]*Zudio_sales_data[[#This Row],[Quantity]]</f>
        <v>1656</v>
      </c>
    </row>
    <row r="1038" spans="1:2" x14ac:dyDescent="0.3">
      <c r="A1038" t="s">
        <v>45</v>
      </c>
      <c r="B1038">
        <f>Zudio_sales_data[[#This Row],[Price]]*Zudio_sales_data[[#This Row],[Quantity]]</f>
        <v>2882</v>
      </c>
    </row>
    <row r="1039" spans="1:2" x14ac:dyDescent="0.3">
      <c r="A1039" t="s">
        <v>45</v>
      </c>
      <c r="B1039">
        <f>Zudio_sales_data[[#This Row],[Price]]*Zudio_sales_data[[#This Row],[Quantity]]</f>
        <v>1384</v>
      </c>
    </row>
    <row r="1040" spans="1:2" x14ac:dyDescent="0.3">
      <c r="A1040" t="s">
        <v>45</v>
      </c>
      <c r="B1040">
        <f>Zudio_sales_data[[#This Row],[Price]]*Zudio_sales_data[[#This Row],[Quantity]]</f>
        <v>4764</v>
      </c>
    </row>
    <row r="1041" spans="1:2" x14ac:dyDescent="0.3">
      <c r="A1041" t="s">
        <v>45</v>
      </c>
      <c r="B1041">
        <f>Zudio_sales_data[[#This Row],[Price]]*Zudio_sales_data[[#This Row],[Quantity]]</f>
        <v>5384</v>
      </c>
    </row>
    <row r="1042" spans="1:2" x14ac:dyDescent="0.3">
      <c r="A1042" t="s">
        <v>45</v>
      </c>
      <c r="B1042">
        <f>Zudio_sales_data[[#This Row],[Price]]*Zudio_sales_data[[#This Row],[Quantity]]</f>
        <v>1584</v>
      </c>
    </row>
    <row r="1043" spans="1:2" x14ac:dyDescent="0.3">
      <c r="A1043" t="s">
        <v>45</v>
      </c>
      <c r="B1043">
        <f>Zudio_sales_data[[#This Row],[Price]]*Zudio_sales_data[[#This Row],[Quantity]]</f>
        <v>14600</v>
      </c>
    </row>
    <row r="1044" spans="1:2" x14ac:dyDescent="0.3">
      <c r="A1044" t="s">
        <v>45</v>
      </c>
      <c r="B1044">
        <f>Zudio_sales_data[[#This Row],[Price]]*Zudio_sales_data[[#This Row],[Quantity]]</f>
        <v>10315</v>
      </c>
    </row>
    <row r="1045" spans="1:2" x14ac:dyDescent="0.3">
      <c r="A1045" t="s">
        <v>45</v>
      </c>
      <c r="B1045">
        <f>Zudio_sales_data[[#This Row],[Price]]*Zudio_sales_data[[#This Row],[Quantity]]</f>
        <v>13225</v>
      </c>
    </row>
    <row r="1046" spans="1:2" x14ac:dyDescent="0.3">
      <c r="A1046" t="s">
        <v>45</v>
      </c>
      <c r="B1046">
        <f>Zudio_sales_data[[#This Row],[Price]]*Zudio_sales_data[[#This Row],[Quantity]]</f>
        <v>17040</v>
      </c>
    </row>
    <row r="1047" spans="1:2" x14ac:dyDescent="0.3">
      <c r="A1047" t="s">
        <v>45</v>
      </c>
      <c r="B1047">
        <f>Zudio_sales_data[[#This Row],[Price]]*Zudio_sales_data[[#This Row],[Quantity]]</f>
        <v>8880</v>
      </c>
    </row>
    <row r="1048" spans="1:2" x14ac:dyDescent="0.3">
      <c r="A1048" t="s">
        <v>45</v>
      </c>
      <c r="B1048">
        <f>Zudio_sales_data[[#This Row],[Price]]*Zudio_sales_data[[#This Row],[Quantity]]</f>
        <v>22240</v>
      </c>
    </row>
    <row r="1049" spans="1:2" x14ac:dyDescent="0.3">
      <c r="A1049" t="s">
        <v>45</v>
      </c>
      <c r="B1049">
        <f>Zudio_sales_data[[#This Row],[Price]]*Zudio_sales_data[[#This Row],[Quantity]]</f>
        <v>3644</v>
      </c>
    </row>
    <row r="1050" spans="1:2" x14ac:dyDescent="0.3">
      <c r="A1050" t="s">
        <v>45</v>
      </c>
      <c r="B1050">
        <f>Zudio_sales_data[[#This Row],[Price]]*Zudio_sales_data[[#This Row],[Quantity]]</f>
        <v>11538</v>
      </c>
    </row>
    <row r="1051" spans="1:2" x14ac:dyDescent="0.3">
      <c r="A1051" t="s">
        <v>45</v>
      </c>
      <c r="B1051">
        <f>Zudio_sales_data[[#This Row],[Price]]*Zudio_sales_data[[#This Row],[Quantity]]</f>
        <v>10808</v>
      </c>
    </row>
    <row r="1052" spans="1:2" x14ac:dyDescent="0.3">
      <c r="A1052" t="s">
        <v>45</v>
      </c>
      <c r="B1052">
        <f>Zudio_sales_data[[#This Row],[Price]]*Zudio_sales_data[[#This Row],[Quantity]]</f>
        <v>3994</v>
      </c>
    </row>
    <row r="1053" spans="1:2" x14ac:dyDescent="0.3">
      <c r="A1053" t="s">
        <v>45</v>
      </c>
      <c r="B1053">
        <f>Zudio_sales_data[[#This Row],[Price]]*Zudio_sales_data[[#This Row],[Quantity]]</f>
        <v>4620</v>
      </c>
    </row>
    <row r="1054" spans="1:2" x14ac:dyDescent="0.3">
      <c r="A1054" t="s">
        <v>45</v>
      </c>
      <c r="B1054">
        <f>Zudio_sales_data[[#This Row],[Price]]*Zudio_sales_data[[#This Row],[Quantity]]</f>
        <v>12978</v>
      </c>
    </row>
    <row r="1055" spans="1:2" x14ac:dyDescent="0.3">
      <c r="A1055" t="s">
        <v>45</v>
      </c>
      <c r="B1055">
        <f>Zudio_sales_data[[#This Row],[Price]]*Zudio_sales_data[[#This Row],[Quantity]]</f>
        <v>2127</v>
      </c>
    </row>
    <row r="1056" spans="1:2" x14ac:dyDescent="0.3">
      <c r="A1056" t="s">
        <v>45</v>
      </c>
      <c r="B1056">
        <f>Zudio_sales_data[[#This Row],[Price]]*Zudio_sales_data[[#This Row],[Quantity]]</f>
        <v>2412</v>
      </c>
    </row>
    <row r="1057" spans="1:2" x14ac:dyDescent="0.3">
      <c r="A1057" t="s">
        <v>45</v>
      </c>
      <c r="B1057">
        <f>Zudio_sales_data[[#This Row],[Price]]*Zudio_sales_data[[#This Row],[Quantity]]</f>
        <v>11220</v>
      </c>
    </row>
    <row r="1058" spans="1:2" x14ac:dyDescent="0.3">
      <c r="A1058" t="s">
        <v>45</v>
      </c>
      <c r="B1058">
        <f>Zudio_sales_data[[#This Row],[Price]]*Zudio_sales_data[[#This Row],[Quantity]]</f>
        <v>1833</v>
      </c>
    </row>
    <row r="1059" spans="1:2" x14ac:dyDescent="0.3">
      <c r="A1059" t="s">
        <v>45</v>
      </c>
      <c r="B1059">
        <f>Zudio_sales_data[[#This Row],[Price]]*Zudio_sales_data[[#This Row],[Quantity]]</f>
        <v>10514</v>
      </c>
    </row>
    <row r="1060" spans="1:2" x14ac:dyDescent="0.3">
      <c r="A1060" t="s">
        <v>45</v>
      </c>
      <c r="B1060">
        <f>Zudio_sales_data[[#This Row],[Price]]*Zudio_sales_data[[#This Row],[Quantity]]</f>
        <v>5719</v>
      </c>
    </row>
    <row r="1061" spans="1:2" x14ac:dyDescent="0.3">
      <c r="A1061" t="s">
        <v>45</v>
      </c>
      <c r="B1061">
        <f>Zudio_sales_data[[#This Row],[Price]]*Zudio_sales_data[[#This Row],[Quantity]]</f>
        <v>11718</v>
      </c>
    </row>
    <row r="1062" spans="1:2" x14ac:dyDescent="0.3">
      <c r="A1062" t="s">
        <v>45</v>
      </c>
      <c r="B1062">
        <f>Zudio_sales_data[[#This Row],[Price]]*Zudio_sales_data[[#This Row],[Quantity]]</f>
        <v>9616</v>
      </c>
    </row>
    <row r="1063" spans="1:2" x14ac:dyDescent="0.3">
      <c r="A1063" t="s">
        <v>45</v>
      </c>
      <c r="B1063">
        <f>Zudio_sales_data[[#This Row],[Price]]*Zudio_sales_data[[#This Row],[Quantity]]</f>
        <v>9260</v>
      </c>
    </row>
    <row r="1064" spans="1:2" x14ac:dyDescent="0.3">
      <c r="A1064" t="s">
        <v>45</v>
      </c>
      <c r="B1064">
        <f>Zudio_sales_data[[#This Row],[Price]]*Zudio_sales_data[[#This Row],[Quantity]]</f>
        <v>3464</v>
      </c>
    </row>
    <row r="1065" spans="1:2" x14ac:dyDescent="0.3">
      <c r="A1065" t="s">
        <v>45</v>
      </c>
      <c r="B1065">
        <f>Zudio_sales_data[[#This Row],[Price]]*Zudio_sales_data[[#This Row],[Quantity]]</f>
        <v>3785</v>
      </c>
    </row>
    <row r="1066" spans="1:2" x14ac:dyDescent="0.3">
      <c r="A1066" t="s">
        <v>45</v>
      </c>
      <c r="B1066">
        <f>Zudio_sales_data[[#This Row],[Price]]*Zudio_sales_data[[#This Row],[Quantity]]</f>
        <v>8920</v>
      </c>
    </row>
    <row r="1067" spans="1:2" x14ac:dyDescent="0.3">
      <c r="A1067" t="s">
        <v>45</v>
      </c>
      <c r="B1067">
        <f>Zudio_sales_data[[#This Row],[Price]]*Zudio_sales_data[[#This Row],[Quantity]]</f>
        <v>10556</v>
      </c>
    </row>
    <row r="1068" spans="1:2" x14ac:dyDescent="0.3">
      <c r="A1068" t="s">
        <v>45</v>
      </c>
      <c r="B1068">
        <f>Zudio_sales_data[[#This Row],[Price]]*Zudio_sales_data[[#This Row],[Quantity]]</f>
        <v>5490</v>
      </c>
    </row>
    <row r="1069" spans="1:2" x14ac:dyDescent="0.3">
      <c r="A1069" t="s">
        <v>45</v>
      </c>
      <c r="B1069">
        <f>Zudio_sales_data[[#This Row],[Price]]*Zudio_sales_data[[#This Row],[Quantity]]</f>
        <v>13236</v>
      </c>
    </row>
    <row r="1070" spans="1:2" x14ac:dyDescent="0.3">
      <c r="A1070" t="s">
        <v>45</v>
      </c>
      <c r="B1070">
        <f>Zudio_sales_data[[#This Row],[Price]]*Zudio_sales_data[[#This Row],[Quantity]]</f>
        <v>2522</v>
      </c>
    </row>
    <row r="1071" spans="1:2" x14ac:dyDescent="0.3">
      <c r="A1071" t="s">
        <v>45</v>
      </c>
      <c r="B1071">
        <f>Zudio_sales_data[[#This Row],[Price]]*Zudio_sales_data[[#This Row],[Quantity]]</f>
        <v>9892</v>
      </c>
    </row>
    <row r="1072" spans="1:2" x14ac:dyDescent="0.3">
      <c r="A1072" t="s">
        <v>45</v>
      </c>
      <c r="B1072">
        <f>Zudio_sales_data[[#This Row],[Price]]*Zudio_sales_data[[#This Row],[Quantity]]</f>
        <v>12480</v>
      </c>
    </row>
    <row r="1073" spans="1:2" x14ac:dyDescent="0.3">
      <c r="A1073" t="s">
        <v>45</v>
      </c>
      <c r="B1073">
        <f>Zudio_sales_data[[#This Row],[Price]]*Zudio_sales_data[[#This Row],[Quantity]]</f>
        <v>5362</v>
      </c>
    </row>
    <row r="1074" spans="1:2" x14ac:dyDescent="0.3">
      <c r="A1074" t="s">
        <v>45</v>
      </c>
      <c r="B1074">
        <f>Zudio_sales_data[[#This Row],[Price]]*Zudio_sales_data[[#This Row],[Quantity]]</f>
        <v>7370</v>
      </c>
    </row>
    <row r="1075" spans="1:2" x14ac:dyDescent="0.3">
      <c r="A1075" t="s">
        <v>45</v>
      </c>
      <c r="B1075">
        <f>Zudio_sales_data[[#This Row],[Price]]*Zudio_sales_data[[#This Row],[Quantity]]</f>
        <v>4869</v>
      </c>
    </row>
    <row r="1076" spans="1:2" x14ac:dyDescent="0.3">
      <c r="A1076" t="s">
        <v>45</v>
      </c>
      <c r="B1076">
        <f>Zudio_sales_data[[#This Row],[Price]]*Zudio_sales_data[[#This Row],[Quantity]]</f>
        <v>5895</v>
      </c>
    </row>
    <row r="1077" spans="1:2" x14ac:dyDescent="0.3">
      <c r="A1077" t="s">
        <v>45</v>
      </c>
      <c r="B1077">
        <f>Zudio_sales_data[[#This Row],[Price]]*Zudio_sales_data[[#This Row],[Quantity]]</f>
        <v>3830</v>
      </c>
    </row>
    <row r="1078" spans="1:2" x14ac:dyDescent="0.3">
      <c r="A1078" t="s">
        <v>45</v>
      </c>
      <c r="B1078">
        <f>Zudio_sales_data[[#This Row],[Price]]*Zudio_sales_data[[#This Row],[Quantity]]</f>
        <v>2591</v>
      </c>
    </row>
    <row r="1079" spans="1:2" x14ac:dyDescent="0.3">
      <c r="A1079" t="s">
        <v>45</v>
      </c>
      <c r="B1079">
        <f>Zudio_sales_data[[#This Row],[Price]]*Zudio_sales_data[[#This Row],[Quantity]]</f>
        <v>2891</v>
      </c>
    </row>
    <row r="1080" spans="1:2" x14ac:dyDescent="0.3">
      <c r="A1080" t="s">
        <v>45</v>
      </c>
      <c r="B1080">
        <f>Zudio_sales_data[[#This Row],[Price]]*Zudio_sales_data[[#This Row],[Quantity]]</f>
        <v>13704</v>
      </c>
    </row>
    <row r="1081" spans="1:2" x14ac:dyDescent="0.3">
      <c r="A1081" t="s">
        <v>45</v>
      </c>
      <c r="B1081">
        <f>Zudio_sales_data[[#This Row],[Price]]*Zudio_sales_data[[#This Row],[Quantity]]</f>
        <v>1634</v>
      </c>
    </row>
    <row r="1082" spans="1:2" x14ac:dyDescent="0.3">
      <c r="A1082" t="s">
        <v>45</v>
      </c>
      <c r="B1082">
        <f>Zudio_sales_data[[#This Row],[Price]]*Zudio_sales_data[[#This Row],[Quantity]]</f>
        <v>9639</v>
      </c>
    </row>
    <row r="1083" spans="1:2" x14ac:dyDescent="0.3">
      <c r="A1083" t="s">
        <v>45</v>
      </c>
      <c r="B1083">
        <f>Zudio_sales_data[[#This Row],[Price]]*Zudio_sales_data[[#This Row],[Quantity]]</f>
        <v>8980</v>
      </c>
    </row>
    <row r="1084" spans="1:2" x14ac:dyDescent="0.3">
      <c r="A1084" t="s">
        <v>45</v>
      </c>
      <c r="B1084">
        <f>Zudio_sales_data[[#This Row],[Price]]*Zudio_sales_data[[#This Row],[Quantity]]</f>
        <v>2099</v>
      </c>
    </row>
    <row r="1085" spans="1:2" x14ac:dyDescent="0.3">
      <c r="A1085" t="s">
        <v>45</v>
      </c>
      <c r="B1085">
        <f>Zudio_sales_data[[#This Row],[Price]]*Zudio_sales_data[[#This Row],[Quantity]]</f>
        <v>13250</v>
      </c>
    </row>
    <row r="1086" spans="1:2" x14ac:dyDescent="0.3">
      <c r="A1086" t="s">
        <v>45</v>
      </c>
      <c r="B1086">
        <f>Zudio_sales_data[[#This Row],[Price]]*Zudio_sales_data[[#This Row],[Quantity]]</f>
        <v>2724</v>
      </c>
    </row>
    <row r="1087" spans="1:2" x14ac:dyDescent="0.3">
      <c r="A1087" t="s">
        <v>45</v>
      </c>
      <c r="B1087">
        <f>Zudio_sales_data[[#This Row],[Price]]*Zudio_sales_data[[#This Row],[Quantity]]</f>
        <v>6293</v>
      </c>
    </row>
    <row r="1088" spans="1:2" x14ac:dyDescent="0.3">
      <c r="A1088" t="s">
        <v>45</v>
      </c>
      <c r="B1088">
        <f>Zudio_sales_data[[#This Row],[Price]]*Zudio_sales_data[[#This Row],[Quantity]]</f>
        <v>6708</v>
      </c>
    </row>
    <row r="1089" spans="1:2" x14ac:dyDescent="0.3">
      <c r="A1089" t="s">
        <v>45</v>
      </c>
      <c r="B1089">
        <f>Zudio_sales_data[[#This Row],[Price]]*Zudio_sales_data[[#This Row],[Quantity]]</f>
        <v>7881</v>
      </c>
    </row>
    <row r="1090" spans="1:2" x14ac:dyDescent="0.3">
      <c r="A1090" t="s">
        <v>45</v>
      </c>
      <c r="B1090">
        <f>Zudio_sales_data[[#This Row],[Price]]*Zudio_sales_data[[#This Row],[Quantity]]</f>
        <v>4617</v>
      </c>
    </row>
    <row r="1091" spans="1:2" x14ac:dyDescent="0.3">
      <c r="A1091" t="s">
        <v>45</v>
      </c>
      <c r="B1091">
        <f>Zudio_sales_data[[#This Row],[Price]]*Zudio_sales_data[[#This Row],[Quantity]]</f>
        <v>3860</v>
      </c>
    </row>
    <row r="1092" spans="1:2" x14ac:dyDescent="0.3">
      <c r="A1092" t="s">
        <v>45</v>
      </c>
      <c r="B1092">
        <f>Zudio_sales_data[[#This Row],[Price]]*Zudio_sales_data[[#This Row],[Quantity]]</f>
        <v>3298</v>
      </c>
    </row>
    <row r="1093" spans="1:2" x14ac:dyDescent="0.3">
      <c r="A1093" t="s">
        <v>45</v>
      </c>
      <c r="B1093">
        <f>Zudio_sales_data[[#This Row],[Price]]*Zudio_sales_data[[#This Row],[Quantity]]</f>
        <v>10900</v>
      </c>
    </row>
    <row r="1094" spans="1:2" x14ac:dyDescent="0.3">
      <c r="A1094" t="s">
        <v>45</v>
      </c>
      <c r="B1094">
        <f>Zudio_sales_data[[#This Row],[Price]]*Zudio_sales_data[[#This Row],[Quantity]]</f>
        <v>13736</v>
      </c>
    </row>
    <row r="1095" spans="1:2" x14ac:dyDescent="0.3">
      <c r="A1095" t="s">
        <v>45</v>
      </c>
      <c r="B1095">
        <f>Zudio_sales_data[[#This Row],[Price]]*Zudio_sales_data[[#This Row],[Quantity]]</f>
        <v>2804</v>
      </c>
    </row>
    <row r="1096" spans="1:2" x14ac:dyDescent="0.3">
      <c r="A1096" t="s">
        <v>45</v>
      </c>
      <c r="B1096">
        <f>Zudio_sales_data[[#This Row],[Price]]*Zudio_sales_data[[#This Row],[Quantity]]</f>
        <v>5285</v>
      </c>
    </row>
    <row r="1097" spans="1:2" x14ac:dyDescent="0.3">
      <c r="A1097" t="s">
        <v>45</v>
      </c>
      <c r="B1097">
        <f>Zudio_sales_data[[#This Row],[Price]]*Zudio_sales_data[[#This Row],[Quantity]]</f>
        <v>2641</v>
      </c>
    </row>
    <row r="1098" spans="1:2" x14ac:dyDescent="0.3">
      <c r="A1098" t="s">
        <v>45</v>
      </c>
      <c r="B1098">
        <f>Zudio_sales_data[[#This Row],[Price]]*Zudio_sales_data[[#This Row],[Quantity]]</f>
        <v>12492</v>
      </c>
    </row>
    <row r="1099" spans="1:2" x14ac:dyDescent="0.3">
      <c r="A1099" t="s">
        <v>45</v>
      </c>
      <c r="B1099">
        <f>Zudio_sales_data[[#This Row],[Price]]*Zudio_sales_data[[#This Row],[Quantity]]</f>
        <v>3966</v>
      </c>
    </row>
    <row r="1100" spans="1:2" x14ac:dyDescent="0.3">
      <c r="A1100" t="s">
        <v>45</v>
      </c>
      <c r="B1100">
        <f>Zudio_sales_data[[#This Row],[Price]]*Zudio_sales_data[[#This Row],[Quantity]]</f>
        <v>7960</v>
      </c>
    </row>
    <row r="1101" spans="1:2" x14ac:dyDescent="0.3">
      <c r="A1101" t="s">
        <v>45</v>
      </c>
      <c r="B1101">
        <f>Zudio_sales_data[[#This Row],[Price]]*Zudio_sales_data[[#This Row],[Quantity]]</f>
        <v>15072</v>
      </c>
    </row>
    <row r="1102" spans="1:2" x14ac:dyDescent="0.3">
      <c r="A1102" t="s">
        <v>45</v>
      </c>
      <c r="B1102">
        <f>Zudio_sales_data[[#This Row],[Price]]*Zudio_sales_data[[#This Row],[Quantity]]</f>
        <v>16656</v>
      </c>
    </row>
    <row r="1103" spans="1:2" x14ac:dyDescent="0.3">
      <c r="A1103" t="s">
        <v>45</v>
      </c>
      <c r="B1103">
        <f>Zudio_sales_data[[#This Row],[Price]]*Zudio_sales_data[[#This Row],[Quantity]]</f>
        <v>10530</v>
      </c>
    </row>
    <row r="1104" spans="1:2" x14ac:dyDescent="0.3">
      <c r="A1104" t="s">
        <v>45</v>
      </c>
      <c r="B1104">
        <f>Zudio_sales_data[[#This Row],[Price]]*Zudio_sales_data[[#This Row],[Quantity]]</f>
        <v>7920</v>
      </c>
    </row>
    <row r="1105" spans="1:2" x14ac:dyDescent="0.3">
      <c r="A1105" t="s">
        <v>45</v>
      </c>
      <c r="B1105">
        <f>Zudio_sales_data[[#This Row],[Price]]*Zudio_sales_data[[#This Row],[Quantity]]</f>
        <v>5650</v>
      </c>
    </row>
    <row r="1106" spans="1:2" x14ac:dyDescent="0.3">
      <c r="A1106" t="s">
        <v>45</v>
      </c>
      <c r="B1106">
        <f>Zudio_sales_data[[#This Row],[Price]]*Zudio_sales_data[[#This Row],[Quantity]]</f>
        <v>8550</v>
      </c>
    </row>
    <row r="1107" spans="1:2" x14ac:dyDescent="0.3">
      <c r="A1107" t="s">
        <v>45</v>
      </c>
      <c r="B1107">
        <f>Zudio_sales_data[[#This Row],[Price]]*Zudio_sales_data[[#This Row],[Quantity]]</f>
        <v>6189</v>
      </c>
    </row>
    <row r="1108" spans="1:2" x14ac:dyDescent="0.3">
      <c r="A1108" t="s">
        <v>45</v>
      </c>
      <c r="B1108">
        <f>Zudio_sales_data[[#This Row],[Price]]*Zudio_sales_data[[#This Row],[Quantity]]</f>
        <v>8361</v>
      </c>
    </row>
    <row r="1109" spans="1:2" x14ac:dyDescent="0.3">
      <c r="A1109" t="s">
        <v>45</v>
      </c>
      <c r="B1109">
        <f>Zudio_sales_data[[#This Row],[Price]]*Zudio_sales_data[[#This Row],[Quantity]]</f>
        <v>2568</v>
      </c>
    </row>
    <row r="1110" spans="1:2" x14ac:dyDescent="0.3">
      <c r="A1110" t="s">
        <v>45</v>
      </c>
      <c r="B1110">
        <f>Zudio_sales_data[[#This Row],[Price]]*Zudio_sales_data[[#This Row],[Quantity]]</f>
        <v>15596</v>
      </c>
    </row>
    <row r="1111" spans="1:2" x14ac:dyDescent="0.3">
      <c r="A1111" t="s">
        <v>45</v>
      </c>
      <c r="B1111">
        <f>Zudio_sales_data[[#This Row],[Price]]*Zudio_sales_data[[#This Row],[Quantity]]</f>
        <v>5436</v>
      </c>
    </row>
    <row r="1112" spans="1:2" x14ac:dyDescent="0.3">
      <c r="A1112" t="s">
        <v>45</v>
      </c>
      <c r="B1112">
        <f>Zudio_sales_data[[#This Row],[Price]]*Zudio_sales_data[[#This Row],[Quantity]]</f>
        <v>2680</v>
      </c>
    </row>
    <row r="1113" spans="1:2" x14ac:dyDescent="0.3">
      <c r="A1113" t="s">
        <v>45</v>
      </c>
      <c r="B1113">
        <f>Zudio_sales_data[[#This Row],[Price]]*Zudio_sales_data[[#This Row],[Quantity]]</f>
        <v>5418</v>
      </c>
    </row>
    <row r="1114" spans="1:2" x14ac:dyDescent="0.3">
      <c r="A1114" t="s">
        <v>45</v>
      </c>
      <c r="B1114">
        <f>Zudio_sales_data[[#This Row],[Price]]*Zudio_sales_data[[#This Row],[Quantity]]</f>
        <v>1308</v>
      </c>
    </row>
    <row r="1115" spans="1:2" x14ac:dyDescent="0.3">
      <c r="A1115" t="s">
        <v>45</v>
      </c>
      <c r="B1115">
        <f>Zudio_sales_data[[#This Row],[Price]]*Zudio_sales_data[[#This Row],[Quantity]]</f>
        <v>4468</v>
      </c>
    </row>
    <row r="1116" spans="1:2" x14ac:dyDescent="0.3">
      <c r="A1116" t="s">
        <v>45</v>
      </c>
      <c r="B1116">
        <f>Zudio_sales_data[[#This Row],[Price]]*Zudio_sales_data[[#This Row],[Quantity]]</f>
        <v>5320</v>
      </c>
    </row>
    <row r="1117" spans="1:2" x14ac:dyDescent="0.3">
      <c r="A1117" t="s">
        <v>45</v>
      </c>
      <c r="B1117">
        <f>Zudio_sales_data[[#This Row],[Price]]*Zudio_sales_data[[#This Row],[Quantity]]</f>
        <v>1332</v>
      </c>
    </row>
    <row r="1118" spans="1:2" x14ac:dyDescent="0.3">
      <c r="A1118" t="s">
        <v>45</v>
      </c>
      <c r="B1118">
        <f>Zudio_sales_data[[#This Row],[Price]]*Zudio_sales_data[[#This Row],[Quantity]]</f>
        <v>16800</v>
      </c>
    </row>
    <row r="1119" spans="1:2" x14ac:dyDescent="0.3">
      <c r="A1119" t="s">
        <v>45</v>
      </c>
      <c r="B1119">
        <f>Zudio_sales_data[[#This Row],[Price]]*Zudio_sales_data[[#This Row],[Quantity]]</f>
        <v>8365</v>
      </c>
    </row>
    <row r="1120" spans="1:2" x14ac:dyDescent="0.3">
      <c r="A1120" t="s">
        <v>45</v>
      </c>
      <c r="B1120">
        <f>Zudio_sales_data[[#This Row],[Price]]*Zudio_sales_data[[#This Row],[Quantity]]</f>
        <v>9096</v>
      </c>
    </row>
    <row r="1121" spans="1:2" x14ac:dyDescent="0.3">
      <c r="A1121" t="s">
        <v>45</v>
      </c>
      <c r="B1121">
        <f>Zudio_sales_data[[#This Row],[Price]]*Zudio_sales_data[[#This Row],[Quantity]]</f>
        <v>14480</v>
      </c>
    </row>
    <row r="1122" spans="1:2" x14ac:dyDescent="0.3">
      <c r="A1122" t="s">
        <v>45</v>
      </c>
      <c r="B1122">
        <f>Zudio_sales_data[[#This Row],[Price]]*Zudio_sales_data[[#This Row],[Quantity]]</f>
        <v>11615</v>
      </c>
    </row>
    <row r="1123" spans="1:2" x14ac:dyDescent="0.3">
      <c r="A1123" t="s">
        <v>45</v>
      </c>
      <c r="B1123">
        <f>Zudio_sales_data[[#This Row],[Price]]*Zudio_sales_data[[#This Row],[Quantity]]</f>
        <v>3015</v>
      </c>
    </row>
    <row r="1124" spans="1:2" x14ac:dyDescent="0.3">
      <c r="A1124" t="s">
        <v>45</v>
      </c>
      <c r="B1124">
        <f>Zudio_sales_data[[#This Row],[Price]]*Zudio_sales_data[[#This Row],[Quantity]]</f>
        <v>13576</v>
      </c>
    </row>
    <row r="1125" spans="1:2" x14ac:dyDescent="0.3">
      <c r="A1125" t="s">
        <v>45</v>
      </c>
      <c r="B1125">
        <f>Zudio_sales_data[[#This Row],[Price]]*Zudio_sales_data[[#This Row],[Quantity]]</f>
        <v>20768</v>
      </c>
    </row>
    <row r="1126" spans="1:2" x14ac:dyDescent="0.3">
      <c r="A1126" t="s">
        <v>45</v>
      </c>
      <c r="B1126">
        <f>Zudio_sales_data[[#This Row],[Price]]*Zudio_sales_data[[#This Row],[Quantity]]</f>
        <v>1091</v>
      </c>
    </row>
    <row r="1127" spans="1:2" x14ac:dyDescent="0.3">
      <c r="A1127" t="s">
        <v>45</v>
      </c>
      <c r="B1127">
        <f>Zudio_sales_data[[#This Row],[Price]]*Zudio_sales_data[[#This Row],[Quantity]]</f>
        <v>7112</v>
      </c>
    </row>
    <row r="1128" spans="1:2" x14ac:dyDescent="0.3">
      <c r="A1128" t="s">
        <v>45</v>
      </c>
      <c r="B1128">
        <f>Zudio_sales_data[[#This Row],[Price]]*Zudio_sales_data[[#This Row],[Quantity]]</f>
        <v>6944</v>
      </c>
    </row>
    <row r="1129" spans="1:2" x14ac:dyDescent="0.3">
      <c r="A1129" t="s">
        <v>45</v>
      </c>
      <c r="B1129">
        <f>Zudio_sales_data[[#This Row],[Price]]*Zudio_sales_data[[#This Row],[Quantity]]</f>
        <v>2402</v>
      </c>
    </row>
    <row r="1130" spans="1:2" x14ac:dyDescent="0.3">
      <c r="A1130" t="s">
        <v>45</v>
      </c>
      <c r="B1130">
        <f>Zudio_sales_data[[#This Row],[Price]]*Zudio_sales_data[[#This Row],[Quantity]]</f>
        <v>906</v>
      </c>
    </row>
    <row r="1131" spans="1:2" x14ac:dyDescent="0.3">
      <c r="A1131" t="s">
        <v>45</v>
      </c>
      <c r="B1131">
        <f>Zudio_sales_data[[#This Row],[Price]]*Zudio_sales_data[[#This Row],[Quantity]]</f>
        <v>16134</v>
      </c>
    </row>
    <row r="1132" spans="1:2" x14ac:dyDescent="0.3">
      <c r="A1132" t="s">
        <v>45</v>
      </c>
      <c r="B1132">
        <f>Zudio_sales_data[[#This Row],[Price]]*Zudio_sales_data[[#This Row],[Quantity]]</f>
        <v>9024</v>
      </c>
    </row>
    <row r="1133" spans="1:2" x14ac:dyDescent="0.3">
      <c r="A1133" t="s">
        <v>45</v>
      </c>
      <c r="B1133">
        <f>Zudio_sales_data[[#This Row],[Price]]*Zudio_sales_data[[#This Row],[Quantity]]</f>
        <v>6426</v>
      </c>
    </row>
    <row r="1134" spans="1:2" x14ac:dyDescent="0.3">
      <c r="A1134" t="s">
        <v>45</v>
      </c>
      <c r="B1134">
        <f>Zudio_sales_data[[#This Row],[Price]]*Zudio_sales_data[[#This Row],[Quantity]]</f>
        <v>5510</v>
      </c>
    </row>
    <row r="1135" spans="1:2" x14ac:dyDescent="0.3">
      <c r="A1135" t="s">
        <v>45</v>
      </c>
      <c r="B1135">
        <f>Zudio_sales_data[[#This Row],[Price]]*Zudio_sales_data[[#This Row],[Quantity]]</f>
        <v>4575</v>
      </c>
    </row>
    <row r="1136" spans="1:2" x14ac:dyDescent="0.3">
      <c r="A1136" t="s">
        <v>45</v>
      </c>
      <c r="B1136">
        <f>Zudio_sales_data[[#This Row],[Price]]*Zudio_sales_data[[#This Row],[Quantity]]</f>
        <v>14778</v>
      </c>
    </row>
    <row r="1137" spans="1:2" x14ac:dyDescent="0.3">
      <c r="A1137" t="s">
        <v>45</v>
      </c>
      <c r="B1137">
        <f>Zudio_sales_data[[#This Row],[Price]]*Zudio_sales_data[[#This Row],[Quantity]]</f>
        <v>18000</v>
      </c>
    </row>
    <row r="1138" spans="1:2" x14ac:dyDescent="0.3">
      <c r="A1138" t="s">
        <v>45</v>
      </c>
      <c r="B1138">
        <f>Zudio_sales_data[[#This Row],[Price]]*Zudio_sales_data[[#This Row],[Quantity]]</f>
        <v>12100</v>
      </c>
    </row>
    <row r="1139" spans="1:2" x14ac:dyDescent="0.3">
      <c r="A1139" t="s">
        <v>45</v>
      </c>
      <c r="B1139">
        <f>Zudio_sales_data[[#This Row],[Price]]*Zudio_sales_data[[#This Row],[Quantity]]</f>
        <v>17717</v>
      </c>
    </row>
    <row r="1140" spans="1:2" x14ac:dyDescent="0.3">
      <c r="A1140" t="s">
        <v>45</v>
      </c>
      <c r="B1140">
        <f>Zudio_sales_data[[#This Row],[Price]]*Zudio_sales_data[[#This Row],[Quantity]]</f>
        <v>22216</v>
      </c>
    </row>
    <row r="1141" spans="1:2" x14ac:dyDescent="0.3">
      <c r="A1141" t="s">
        <v>45</v>
      </c>
      <c r="B1141">
        <f>Zudio_sales_data[[#This Row],[Price]]*Zudio_sales_data[[#This Row],[Quantity]]</f>
        <v>15522</v>
      </c>
    </row>
    <row r="1142" spans="1:2" x14ac:dyDescent="0.3">
      <c r="A1142" t="s">
        <v>45</v>
      </c>
      <c r="B1142">
        <f>Zudio_sales_data[[#This Row],[Price]]*Zudio_sales_data[[#This Row],[Quantity]]</f>
        <v>3255</v>
      </c>
    </row>
    <row r="1143" spans="1:2" x14ac:dyDescent="0.3">
      <c r="A1143" t="s">
        <v>45</v>
      </c>
      <c r="B1143">
        <f>Zudio_sales_data[[#This Row],[Price]]*Zudio_sales_data[[#This Row],[Quantity]]</f>
        <v>4188</v>
      </c>
    </row>
    <row r="1144" spans="1:2" x14ac:dyDescent="0.3">
      <c r="A1144" t="s">
        <v>45</v>
      </c>
      <c r="B1144">
        <f>Zudio_sales_data[[#This Row],[Price]]*Zudio_sales_data[[#This Row],[Quantity]]</f>
        <v>8517</v>
      </c>
    </row>
    <row r="1145" spans="1:2" x14ac:dyDescent="0.3">
      <c r="A1145" t="s">
        <v>45</v>
      </c>
      <c r="B1145">
        <f>Zudio_sales_data[[#This Row],[Price]]*Zudio_sales_data[[#This Row],[Quantity]]</f>
        <v>8128</v>
      </c>
    </row>
    <row r="1146" spans="1:2" x14ac:dyDescent="0.3">
      <c r="A1146" t="s">
        <v>45</v>
      </c>
      <c r="B1146">
        <f>Zudio_sales_data[[#This Row],[Price]]*Zudio_sales_data[[#This Row],[Quantity]]</f>
        <v>5100</v>
      </c>
    </row>
    <row r="1147" spans="1:2" x14ac:dyDescent="0.3">
      <c r="A1147" t="s">
        <v>45</v>
      </c>
      <c r="B1147">
        <f>Zudio_sales_data[[#This Row],[Price]]*Zudio_sales_data[[#This Row],[Quantity]]</f>
        <v>8841</v>
      </c>
    </row>
    <row r="1148" spans="1:2" x14ac:dyDescent="0.3">
      <c r="A1148" t="s">
        <v>45</v>
      </c>
      <c r="B1148">
        <f>Zudio_sales_data[[#This Row],[Price]]*Zudio_sales_data[[#This Row],[Quantity]]</f>
        <v>6630</v>
      </c>
    </row>
    <row r="1149" spans="1:2" x14ac:dyDescent="0.3">
      <c r="A1149" t="s">
        <v>45</v>
      </c>
      <c r="B1149">
        <f>Zudio_sales_data[[#This Row],[Price]]*Zudio_sales_data[[#This Row],[Quantity]]</f>
        <v>3848</v>
      </c>
    </row>
    <row r="1150" spans="1:2" x14ac:dyDescent="0.3">
      <c r="A1150" t="s">
        <v>45</v>
      </c>
      <c r="B1150">
        <f>Zudio_sales_data[[#This Row],[Price]]*Zudio_sales_data[[#This Row],[Quantity]]</f>
        <v>2504</v>
      </c>
    </row>
    <row r="1151" spans="1:2" x14ac:dyDescent="0.3">
      <c r="A1151" t="s">
        <v>45</v>
      </c>
      <c r="B1151">
        <f>Zudio_sales_data[[#This Row],[Price]]*Zudio_sales_data[[#This Row],[Quantity]]</f>
        <v>3700</v>
      </c>
    </row>
    <row r="1152" spans="1:2" x14ac:dyDescent="0.3">
      <c r="A1152" t="s">
        <v>45</v>
      </c>
      <c r="B1152">
        <f>Zudio_sales_data[[#This Row],[Price]]*Zudio_sales_data[[#This Row],[Quantity]]</f>
        <v>6615</v>
      </c>
    </row>
    <row r="1153" spans="1:2" x14ac:dyDescent="0.3">
      <c r="A1153" t="s">
        <v>45</v>
      </c>
      <c r="B1153">
        <f>Zudio_sales_data[[#This Row],[Price]]*Zudio_sales_data[[#This Row],[Quantity]]</f>
        <v>20024</v>
      </c>
    </row>
    <row r="1154" spans="1:2" x14ac:dyDescent="0.3">
      <c r="A1154" t="s">
        <v>45</v>
      </c>
      <c r="B1154">
        <f>Zudio_sales_data[[#This Row],[Price]]*Zudio_sales_data[[#This Row],[Quantity]]</f>
        <v>10008</v>
      </c>
    </row>
    <row r="1155" spans="1:2" x14ac:dyDescent="0.3">
      <c r="A1155" t="s">
        <v>45</v>
      </c>
      <c r="B1155">
        <f>Zudio_sales_data[[#This Row],[Price]]*Zudio_sales_data[[#This Row],[Quantity]]</f>
        <v>15239</v>
      </c>
    </row>
    <row r="1156" spans="1:2" x14ac:dyDescent="0.3">
      <c r="A1156" t="s">
        <v>45</v>
      </c>
      <c r="B1156">
        <f>Zudio_sales_data[[#This Row],[Price]]*Zudio_sales_data[[#This Row],[Quantity]]</f>
        <v>7672</v>
      </c>
    </row>
    <row r="1157" spans="1:2" x14ac:dyDescent="0.3">
      <c r="A1157" t="s">
        <v>45</v>
      </c>
      <c r="B1157">
        <f>Zudio_sales_data[[#This Row],[Price]]*Zudio_sales_data[[#This Row],[Quantity]]</f>
        <v>12750</v>
      </c>
    </row>
    <row r="1158" spans="1:2" x14ac:dyDescent="0.3">
      <c r="A1158" t="s">
        <v>45</v>
      </c>
      <c r="B1158">
        <f>Zudio_sales_data[[#This Row],[Price]]*Zudio_sales_data[[#This Row],[Quantity]]</f>
        <v>3408</v>
      </c>
    </row>
    <row r="1159" spans="1:2" x14ac:dyDescent="0.3">
      <c r="A1159" t="s">
        <v>45</v>
      </c>
      <c r="B1159">
        <f>Zudio_sales_data[[#This Row],[Price]]*Zudio_sales_data[[#This Row],[Quantity]]</f>
        <v>17507</v>
      </c>
    </row>
    <row r="1160" spans="1:2" x14ac:dyDescent="0.3">
      <c r="A1160" t="s">
        <v>45</v>
      </c>
      <c r="B1160">
        <f>Zudio_sales_data[[#This Row],[Price]]*Zudio_sales_data[[#This Row],[Quantity]]</f>
        <v>4348</v>
      </c>
    </row>
    <row r="1161" spans="1:2" x14ac:dyDescent="0.3">
      <c r="A1161" t="s">
        <v>45</v>
      </c>
      <c r="B1161">
        <f>Zudio_sales_data[[#This Row],[Price]]*Zudio_sales_data[[#This Row],[Quantity]]</f>
        <v>13275</v>
      </c>
    </row>
    <row r="1162" spans="1:2" x14ac:dyDescent="0.3">
      <c r="A1162" t="s">
        <v>45</v>
      </c>
      <c r="B1162">
        <f>Zudio_sales_data[[#This Row],[Price]]*Zudio_sales_data[[#This Row],[Quantity]]</f>
        <v>3152</v>
      </c>
    </row>
    <row r="1163" spans="1:2" x14ac:dyDescent="0.3">
      <c r="A1163" t="s">
        <v>45</v>
      </c>
      <c r="B1163">
        <f>Zudio_sales_data[[#This Row],[Price]]*Zudio_sales_data[[#This Row],[Quantity]]</f>
        <v>10096</v>
      </c>
    </row>
    <row r="1164" spans="1:2" x14ac:dyDescent="0.3">
      <c r="A1164" t="s">
        <v>45</v>
      </c>
      <c r="B1164">
        <f>Zudio_sales_data[[#This Row],[Price]]*Zudio_sales_data[[#This Row],[Quantity]]</f>
        <v>17466</v>
      </c>
    </row>
    <row r="1165" spans="1:2" x14ac:dyDescent="0.3">
      <c r="A1165" t="s">
        <v>45</v>
      </c>
      <c r="B1165">
        <f>Zudio_sales_data[[#This Row],[Price]]*Zudio_sales_data[[#This Row],[Quantity]]</f>
        <v>18627</v>
      </c>
    </row>
    <row r="1166" spans="1:2" x14ac:dyDescent="0.3">
      <c r="A1166" t="s">
        <v>45</v>
      </c>
      <c r="B1166">
        <f>Zudio_sales_data[[#This Row],[Price]]*Zudio_sales_data[[#This Row],[Quantity]]</f>
        <v>3798</v>
      </c>
    </row>
    <row r="1167" spans="1:2" x14ac:dyDescent="0.3">
      <c r="A1167" t="s">
        <v>45</v>
      </c>
      <c r="B1167">
        <f>Zudio_sales_data[[#This Row],[Price]]*Zudio_sales_data[[#This Row],[Quantity]]</f>
        <v>19803</v>
      </c>
    </row>
    <row r="1168" spans="1:2" x14ac:dyDescent="0.3">
      <c r="A1168" t="s">
        <v>45</v>
      </c>
      <c r="B1168">
        <f>Zudio_sales_data[[#This Row],[Price]]*Zudio_sales_data[[#This Row],[Quantity]]</f>
        <v>5092</v>
      </c>
    </row>
    <row r="1169" spans="1:2" x14ac:dyDescent="0.3">
      <c r="A1169" t="s">
        <v>45</v>
      </c>
      <c r="B1169">
        <f>Zudio_sales_data[[#This Row],[Price]]*Zudio_sales_data[[#This Row],[Quantity]]</f>
        <v>22816</v>
      </c>
    </row>
    <row r="1170" spans="1:2" x14ac:dyDescent="0.3">
      <c r="A1170" t="s">
        <v>45</v>
      </c>
      <c r="B1170">
        <f>Zudio_sales_data[[#This Row],[Price]]*Zudio_sales_data[[#This Row],[Quantity]]</f>
        <v>4470</v>
      </c>
    </row>
    <row r="1171" spans="1:2" x14ac:dyDescent="0.3">
      <c r="A1171" t="s">
        <v>45</v>
      </c>
      <c r="B1171">
        <f>Zudio_sales_data[[#This Row],[Price]]*Zudio_sales_data[[#This Row],[Quantity]]</f>
        <v>2002</v>
      </c>
    </row>
    <row r="1172" spans="1:2" x14ac:dyDescent="0.3">
      <c r="A1172" t="s">
        <v>45</v>
      </c>
      <c r="B1172">
        <f>Zudio_sales_data[[#This Row],[Price]]*Zudio_sales_data[[#This Row],[Quantity]]</f>
        <v>5316</v>
      </c>
    </row>
    <row r="1173" spans="1:2" x14ac:dyDescent="0.3">
      <c r="A1173" t="s">
        <v>45</v>
      </c>
      <c r="B1173">
        <f>Zudio_sales_data[[#This Row],[Price]]*Zudio_sales_data[[#This Row],[Quantity]]</f>
        <v>15784</v>
      </c>
    </row>
    <row r="1174" spans="1:2" x14ac:dyDescent="0.3">
      <c r="A1174" t="s">
        <v>45</v>
      </c>
      <c r="B1174">
        <f>Zudio_sales_data[[#This Row],[Price]]*Zudio_sales_data[[#This Row],[Quantity]]</f>
        <v>2466</v>
      </c>
    </row>
    <row r="1175" spans="1:2" x14ac:dyDescent="0.3">
      <c r="A1175" t="s">
        <v>45</v>
      </c>
      <c r="B1175">
        <f>Zudio_sales_data[[#This Row],[Price]]*Zudio_sales_data[[#This Row],[Quantity]]</f>
        <v>5496</v>
      </c>
    </row>
    <row r="1176" spans="1:2" x14ac:dyDescent="0.3">
      <c r="A1176" t="s">
        <v>45</v>
      </c>
      <c r="B1176">
        <f>Zudio_sales_data[[#This Row],[Price]]*Zudio_sales_data[[#This Row],[Quantity]]</f>
        <v>2222</v>
      </c>
    </row>
    <row r="1177" spans="1:2" x14ac:dyDescent="0.3">
      <c r="A1177" t="s">
        <v>45</v>
      </c>
      <c r="B1177">
        <f>Zudio_sales_data[[#This Row],[Price]]*Zudio_sales_data[[#This Row],[Quantity]]</f>
        <v>5382</v>
      </c>
    </row>
    <row r="1178" spans="1:2" x14ac:dyDescent="0.3">
      <c r="A1178" t="s">
        <v>45</v>
      </c>
      <c r="B1178">
        <f>Zudio_sales_data[[#This Row],[Price]]*Zudio_sales_data[[#This Row],[Quantity]]</f>
        <v>5072</v>
      </c>
    </row>
    <row r="1179" spans="1:2" x14ac:dyDescent="0.3">
      <c r="A1179" t="s">
        <v>45</v>
      </c>
      <c r="B1179">
        <f>Zudio_sales_data[[#This Row],[Price]]*Zudio_sales_data[[#This Row],[Quantity]]</f>
        <v>5054</v>
      </c>
    </row>
    <row r="1180" spans="1:2" x14ac:dyDescent="0.3">
      <c r="A1180" t="s">
        <v>45</v>
      </c>
      <c r="B1180">
        <f>Zudio_sales_data[[#This Row],[Price]]*Zudio_sales_data[[#This Row],[Quantity]]</f>
        <v>11572</v>
      </c>
    </row>
    <row r="1181" spans="1:2" x14ac:dyDescent="0.3">
      <c r="A1181" t="s">
        <v>45</v>
      </c>
      <c r="B1181">
        <f>Zudio_sales_data[[#This Row],[Price]]*Zudio_sales_data[[#This Row],[Quantity]]</f>
        <v>4312</v>
      </c>
    </row>
    <row r="1182" spans="1:2" x14ac:dyDescent="0.3">
      <c r="A1182" t="s">
        <v>45</v>
      </c>
      <c r="B1182">
        <f>Zudio_sales_data[[#This Row],[Price]]*Zudio_sales_data[[#This Row],[Quantity]]</f>
        <v>1464</v>
      </c>
    </row>
    <row r="1183" spans="1:2" x14ac:dyDescent="0.3">
      <c r="A1183" t="s">
        <v>45</v>
      </c>
      <c r="B1183">
        <f>Zudio_sales_data[[#This Row],[Price]]*Zudio_sales_data[[#This Row],[Quantity]]</f>
        <v>8808</v>
      </c>
    </row>
    <row r="1184" spans="1:2" x14ac:dyDescent="0.3">
      <c r="A1184" t="s">
        <v>45</v>
      </c>
      <c r="B1184">
        <f>Zudio_sales_data[[#This Row],[Price]]*Zudio_sales_data[[#This Row],[Quantity]]</f>
        <v>8400</v>
      </c>
    </row>
    <row r="1185" spans="1:2" x14ac:dyDescent="0.3">
      <c r="A1185" t="s">
        <v>45</v>
      </c>
      <c r="B1185">
        <f>Zudio_sales_data[[#This Row],[Price]]*Zudio_sales_data[[#This Row],[Quantity]]</f>
        <v>8505</v>
      </c>
    </row>
    <row r="1186" spans="1:2" x14ac:dyDescent="0.3">
      <c r="A1186" t="s">
        <v>45</v>
      </c>
      <c r="B1186">
        <f>Zudio_sales_data[[#This Row],[Price]]*Zudio_sales_data[[#This Row],[Quantity]]</f>
        <v>17124</v>
      </c>
    </row>
    <row r="1187" spans="1:2" x14ac:dyDescent="0.3">
      <c r="A1187" t="s">
        <v>45</v>
      </c>
      <c r="B1187">
        <f>Zudio_sales_data[[#This Row],[Price]]*Zudio_sales_data[[#This Row],[Quantity]]</f>
        <v>8561</v>
      </c>
    </row>
    <row r="1188" spans="1:2" x14ac:dyDescent="0.3">
      <c r="A1188" t="s">
        <v>45</v>
      </c>
      <c r="B1188">
        <f>Zudio_sales_data[[#This Row],[Price]]*Zudio_sales_data[[#This Row],[Quantity]]</f>
        <v>23192</v>
      </c>
    </row>
    <row r="1189" spans="1:2" x14ac:dyDescent="0.3">
      <c r="A1189" t="s">
        <v>45</v>
      </c>
      <c r="B1189">
        <f>Zudio_sales_data[[#This Row],[Price]]*Zudio_sales_data[[#This Row],[Quantity]]</f>
        <v>1952</v>
      </c>
    </row>
    <row r="1190" spans="1:2" x14ac:dyDescent="0.3">
      <c r="A1190" t="s">
        <v>45</v>
      </c>
      <c r="B1190">
        <f>Zudio_sales_data[[#This Row],[Price]]*Zudio_sales_data[[#This Row],[Quantity]]</f>
        <v>11832</v>
      </c>
    </row>
    <row r="1191" spans="1:2" x14ac:dyDescent="0.3">
      <c r="A1191" t="s">
        <v>45</v>
      </c>
      <c r="B1191">
        <f>Zudio_sales_data[[#This Row],[Price]]*Zudio_sales_data[[#This Row],[Quantity]]</f>
        <v>5984</v>
      </c>
    </row>
    <row r="1192" spans="1:2" x14ac:dyDescent="0.3">
      <c r="A1192" t="s">
        <v>45</v>
      </c>
      <c r="B1192">
        <f>Zudio_sales_data[[#This Row],[Price]]*Zudio_sales_data[[#This Row],[Quantity]]</f>
        <v>10136</v>
      </c>
    </row>
    <row r="1193" spans="1:2" x14ac:dyDescent="0.3">
      <c r="A1193" t="s">
        <v>45</v>
      </c>
      <c r="B1193">
        <f>Zudio_sales_data[[#This Row],[Price]]*Zudio_sales_data[[#This Row],[Quantity]]</f>
        <v>3244</v>
      </c>
    </row>
    <row r="1194" spans="1:2" x14ac:dyDescent="0.3">
      <c r="A1194" t="s">
        <v>45</v>
      </c>
      <c r="B1194">
        <f>Zudio_sales_data[[#This Row],[Price]]*Zudio_sales_data[[#This Row],[Quantity]]</f>
        <v>22480</v>
      </c>
    </row>
    <row r="1195" spans="1:2" x14ac:dyDescent="0.3">
      <c r="A1195" t="s">
        <v>45</v>
      </c>
      <c r="B1195">
        <f>Zudio_sales_data[[#This Row],[Price]]*Zudio_sales_data[[#This Row],[Quantity]]</f>
        <v>1828</v>
      </c>
    </row>
    <row r="1196" spans="1:2" x14ac:dyDescent="0.3">
      <c r="A1196" t="s">
        <v>45</v>
      </c>
      <c r="B1196">
        <f>Zudio_sales_data[[#This Row],[Price]]*Zudio_sales_data[[#This Row],[Quantity]]</f>
        <v>2623</v>
      </c>
    </row>
    <row r="1197" spans="1:2" x14ac:dyDescent="0.3">
      <c r="A1197" t="s">
        <v>45</v>
      </c>
      <c r="B1197">
        <f>Zudio_sales_data[[#This Row],[Price]]*Zudio_sales_data[[#This Row],[Quantity]]</f>
        <v>15432</v>
      </c>
    </row>
    <row r="1198" spans="1:2" x14ac:dyDescent="0.3">
      <c r="A1198" t="s">
        <v>45</v>
      </c>
      <c r="B1198">
        <f>Zudio_sales_data[[#This Row],[Price]]*Zudio_sales_data[[#This Row],[Quantity]]</f>
        <v>14030</v>
      </c>
    </row>
    <row r="1199" spans="1:2" x14ac:dyDescent="0.3">
      <c r="A1199" t="s">
        <v>45</v>
      </c>
      <c r="B1199">
        <f>Zudio_sales_data[[#This Row],[Price]]*Zudio_sales_data[[#This Row],[Quantity]]</f>
        <v>2800</v>
      </c>
    </row>
    <row r="1200" spans="1:2" x14ac:dyDescent="0.3">
      <c r="A1200" t="s">
        <v>45</v>
      </c>
      <c r="B1200">
        <f>Zudio_sales_data[[#This Row],[Price]]*Zudio_sales_data[[#This Row],[Quantity]]</f>
        <v>858</v>
      </c>
    </row>
    <row r="1201" spans="1:2" x14ac:dyDescent="0.3">
      <c r="A1201" t="s">
        <v>45</v>
      </c>
      <c r="B1201">
        <f>Zudio_sales_data[[#This Row],[Price]]*Zudio_sales_data[[#This Row],[Quantity]]</f>
        <v>1140</v>
      </c>
    </row>
    <row r="1202" spans="1:2" x14ac:dyDescent="0.3">
      <c r="A1202" t="s">
        <v>45</v>
      </c>
      <c r="B1202">
        <f>Zudio_sales_data[[#This Row],[Price]]*Zudio_sales_data[[#This Row],[Quantity]]</f>
        <v>5048</v>
      </c>
    </row>
    <row r="1203" spans="1:2" x14ac:dyDescent="0.3">
      <c r="A1203" t="s">
        <v>45</v>
      </c>
      <c r="B1203">
        <f>Zudio_sales_data[[#This Row],[Price]]*Zudio_sales_data[[#This Row],[Quantity]]</f>
        <v>580</v>
      </c>
    </row>
    <row r="1204" spans="1:2" x14ac:dyDescent="0.3">
      <c r="A1204" t="s">
        <v>45</v>
      </c>
      <c r="B1204">
        <f>Zudio_sales_data[[#This Row],[Price]]*Zudio_sales_data[[#This Row],[Quantity]]</f>
        <v>10002</v>
      </c>
    </row>
    <row r="1205" spans="1:2" x14ac:dyDescent="0.3">
      <c r="A1205" t="s">
        <v>45</v>
      </c>
      <c r="B1205">
        <f>Zudio_sales_data[[#This Row],[Price]]*Zudio_sales_data[[#This Row],[Quantity]]</f>
        <v>8733</v>
      </c>
    </row>
    <row r="1206" spans="1:2" x14ac:dyDescent="0.3">
      <c r="A1206" t="s">
        <v>45</v>
      </c>
      <c r="B1206">
        <f>Zudio_sales_data[[#This Row],[Price]]*Zudio_sales_data[[#This Row],[Quantity]]</f>
        <v>8517</v>
      </c>
    </row>
    <row r="1207" spans="1:2" x14ac:dyDescent="0.3">
      <c r="A1207" t="s">
        <v>45</v>
      </c>
      <c r="B1207">
        <f>Zudio_sales_data[[#This Row],[Price]]*Zudio_sales_data[[#This Row],[Quantity]]</f>
        <v>3036</v>
      </c>
    </row>
    <row r="1208" spans="1:2" x14ac:dyDescent="0.3">
      <c r="A1208" t="s">
        <v>45</v>
      </c>
      <c r="B1208">
        <f>Zudio_sales_data[[#This Row],[Price]]*Zudio_sales_data[[#This Row],[Quantity]]</f>
        <v>17920</v>
      </c>
    </row>
    <row r="1209" spans="1:2" x14ac:dyDescent="0.3">
      <c r="A1209" t="s">
        <v>45</v>
      </c>
      <c r="B1209">
        <f>Zudio_sales_data[[#This Row],[Price]]*Zudio_sales_data[[#This Row],[Quantity]]</f>
        <v>9042</v>
      </c>
    </row>
    <row r="1210" spans="1:2" x14ac:dyDescent="0.3">
      <c r="A1210" t="s">
        <v>45</v>
      </c>
      <c r="B1210">
        <f>Zudio_sales_data[[#This Row],[Price]]*Zudio_sales_data[[#This Row],[Quantity]]</f>
        <v>1325</v>
      </c>
    </row>
    <row r="1211" spans="1:2" x14ac:dyDescent="0.3">
      <c r="A1211" t="s">
        <v>45</v>
      </c>
      <c r="B1211">
        <f>Zudio_sales_data[[#This Row],[Price]]*Zudio_sales_data[[#This Row],[Quantity]]</f>
        <v>5558</v>
      </c>
    </row>
    <row r="1212" spans="1:2" x14ac:dyDescent="0.3">
      <c r="A1212" t="s">
        <v>45</v>
      </c>
      <c r="B1212">
        <f>Zudio_sales_data[[#This Row],[Price]]*Zudio_sales_data[[#This Row],[Quantity]]</f>
        <v>5580</v>
      </c>
    </row>
    <row r="1213" spans="1:2" x14ac:dyDescent="0.3">
      <c r="A1213" t="s">
        <v>45</v>
      </c>
      <c r="B1213">
        <f>Zudio_sales_data[[#This Row],[Price]]*Zudio_sales_data[[#This Row],[Quantity]]</f>
        <v>746</v>
      </c>
    </row>
    <row r="1214" spans="1:2" x14ac:dyDescent="0.3">
      <c r="A1214" t="s">
        <v>45</v>
      </c>
      <c r="B1214">
        <f>Zudio_sales_data[[#This Row],[Price]]*Zudio_sales_data[[#This Row],[Quantity]]</f>
        <v>9360</v>
      </c>
    </row>
    <row r="1215" spans="1:2" x14ac:dyDescent="0.3">
      <c r="A1215" t="s">
        <v>45</v>
      </c>
      <c r="B1215">
        <f>Zudio_sales_data[[#This Row],[Price]]*Zudio_sales_data[[#This Row],[Quantity]]</f>
        <v>15822</v>
      </c>
    </row>
    <row r="1216" spans="1:2" x14ac:dyDescent="0.3">
      <c r="A1216" t="s">
        <v>45</v>
      </c>
      <c r="B1216">
        <f>Zudio_sales_data[[#This Row],[Price]]*Zudio_sales_data[[#This Row],[Quantity]]</f>
        <v>7553</v>
      </c>
    </row>
    <row r="1217" spans="1:2" x14ac:dyDescent="0.3">
      <c r="A1217" t="s">
        <v>45</v>
      </c>
      <c r="B1217">
        <f>Zudio_sales_data[[#This Row],[Price]]*Zudio_sales_data[[#This Row],[Quantity]]</f>
        <v>5828</v>
      </c>
    </row>
    <row r="1218" spans="1:2" x14ac:dyDescent="0.3">
      <c r="A1218" t="s">
        <v>45</v>
      </c>
      <c r="B1218">
        <f>Zudio_sales_data[[#This Row],[Price]]*Zudio_sales_data[[#This Row],[Quantity]]</f>
        <v>1524</v>
      </c>
    </row>
    <row r="1219" spans="1:2" x14ac:dyDescent="0.3">
      <c r="A1219" t="s">
        <v>45</v>
      </c>
      <c r="B1219">
        <f>Zudio_sales_data[[#This Row],[Price]]*Zudio_sales_data[[#This Row],[Quantity]]</f>
        <v>2010</v>
      </c>
    </row>
    <row r="1220" spans="1:2" x14ac:dyDescent="0.3">
      <c r="A1220" t="s">
        <v>45</v>
      </c>
      <c r="B1220">
        <f>Zudio_sales_data[[#This Row],[Price]]*Zudio_sales_data[[#This Row],[Quantity]]</f>
        <v>2146</v>
      </c>
    </row>
    <row r="1221" spans="1:2" x14ac:dyDescent="0.3">
      <c r="A1221" t="s">
        <v>45</v>
      </c>
      <c r="B1221">
        <f>Zudio_sales_data[[#This Row],[Price]]*Zudio_sales_data[[#This Row],[Quantity]]</f>
        <v>10692</v>
      </c>
    </row>
    <row r="1222" spans="1:2" x14ac:dyDescent="0.3">
      <c r="A1222" t="s">
        <v>45</v>
      </c>
      <c r="B1222">
        <f>Zudio_sales_data[[#This Row],[Price]]*Zudio_sales_data[[#This Row],[Quantity]]</f>
        <v>6273</v>
      </c>
    </row>
    <row r="1223" spans="1:2" x14ac:dyDescent="0.3">
      <c r="A1223" t="s">
        <v>45</v>
      </c>
      <c r="B1223">
        <f>Zudio_sales_data[[#This Row],[Price]]*Zudio_sales_data[[#This Row],[Quantity]]</f>
        <v>4515</v>
      </c>
    </row>
    <row r="1224" spans="1:2" x14ac:dyDescent="0.3">
      <c r="A1224" t="s">
        <v>45</v>
      </c>
      <c r="B1224">
        <f>Zudio_sales_data[[#This Row],[Price]]*Zudio_sales_data[[#This Row],[Quantity]]</f>
        <v>2968</v>
      </c>
    </row>
    <row r="1225" spans="1:2" x14ac:dyDescent="0.3">
      <c r="A1225" t="s">
        <v>45</v>
      </c>
      <c r="B1225">
        <f>Zudio_sales_data[[#This Row],[Price]]*Zudio_sales_data[[#This Row],[Quantity]]</f>
        <v>4450</v>
      </c>
    </row>
    <row r="1226" spans="1:2" x14ac:dyDescent="0.3">
      <c r="A1226" t="s">
        <v>45</v>
      </c>
      <c r="B1226">
        <f>Zudio_sales_data[[#This Row],[Price]]*Zudio_sales_data[[#This Row],[Quantity]]</f>
        <v>13536</v>
      </c>
    </row>
    <row r="1227" spans="1:2" x14ac:dyDescent="0.3">
      <c r="A1227" t="s">
        <v>45</v>
      </c>
      <c r="B1227">
        <f>Zudio_sales_data[[#This Row],[Price]]*Zudio_sales_data[[#This Row],[Quantity]]</f>
        <v>5560</v>
      </c>
    </row>
    <row r="1228" spans="1:2" x14ac:dyDescent="0.3">
      <c r="A1228" t="s">
        <v>45</v>
      </c>
      <c r="B1228">
        <f>Zudio_sales_data[[#This Row],[Price]]*Zudio_sales_data[[#This Row],[Quantity]]</f>
        <v>9272</v>
      </c>
    </row>
    <row r="1229" spans="1:2" x14ac:dyDescent="0.3">
      <c r="A1229" t="s">
        <v>45</v>
      </c>
      <c r="B1229">
        <f>Zudio_sales_data[[#This Row],[Price]]*Zudio_sales_data[[#This Row],[Quantity]]</f>
        <v>6620</v>
      </c>
    </row>
    <row r="1230" spans="1:2" x14ac:dyDescent="0.3">
      <c r="A1230" t="s">
        <v>45</v>
      </c>
      <c r="B1230">
        <f>Zudio_sales_data[[#This Row],[Price]]*Zudio_sales_data[[#This Row],[Quantity]]</f>
        <v>2216</v>
      </c>
    </row>
    <row r="1231" spans="1:2" x14ac:dyDescent="0.3">
      <c r="A1231" t="s">
        <v>45</v>
      </c>
      <c r="B1231">
        <f>Zudio_sales_data[[#This Row],[Price]]*Zudio_sales_data[[#This Row],[Quantity]]</f>
        <v>2345</v>
      </c>
    </row>
    <row r="1232" spans="1:2" x14ac:dyDescent="0.3">
      <c r="A1232" t="s">
        <v>45</v>
      </c>
      <c r="B1232">
        <f>Zudio_sales_data[[#This Row],[Price]]*Zudio_sales_data[[#This Row],[Quantity]]</f>
        <v>2685</v>
      </c>
    </row>
    <row r="1233" spans="1:2" x14ac:dyDescent="0.3">
      <c r="A1233" t="s">
        <v>45</v>
      </c>
      <c r="B1233">
        <f>Zudio_sales_data[[#This Row],[Price]]*Zudio_sales_data[[#This Row],[Quantity]]</f>
        <v>9840</v>
      </c>
    </row>
    <row r="1234" spans="1:2" x14ac:dyDescent="0.3">
      <c r="A1234" t="s">
        <v>45</v>
      </c>
      <c r="B1234">
        <f>Zudio_sales_data[[#This Row],[Price]]*Zudio_sales_data[[#This Row],[Quantity]]</f>
        <v>14556</v>
      </c>
    </row>
    <row r="1235" spans="1:2" x14ac:dyDescent="0.3">
      <c r="A1235" t="s">
        <v>45</v>
      </c>
      <c r="B1235">
        <f>Zudio_sales_data[[#This Row],[Price]]*Zudio_sales_data[[#This Row],[Quantity]]</f>
        <v>5148</v>
      </c>
    </row>
    <row r="1236" spans="1:2" x14ac:dyDescent="0.3">
      <c r="A1236" t="s">
        <v>45</v>
      </c>
      <c r="B1236">
        <f>Zudio_sales_data[[#This Row],[Price]]*Zudio_sales_data[[#This Row],[Quantity]]</f>
        <v>2122</v>
      </c>
    </row>
    <row r="1237" spans="1:2" x14ac:dyDescent="0.3">
      <c r="A1237" t="s">
        <v>45</v>
      </c>
      <c r="B1237">
        <f>Zudio_sales_data[[#This Row],[Price]]*Zudio_sales_data[[#This Row],[Quantity]]</f>
        <v>2254</v>
      </c>
    </row>
    <row r="1238" spans="1:2" x14ac:dyDescent="0.3">
      <c r="A1238" t="s">
        <v>45</v>
      </c>
      <c r="B1238">
        <f>Zudio_sales_data[[#This Row],[Price]]*Zudio_sales_data[[#This Row],[Quantity]]</f>
        <v>6160</v>
      </c>
    </row>
    <row r="1239" spans="1:2" x14ac:dyDescent="0.3">
      <c r="A1239" t="s">
        <v>45</v>
      </c>
      <c r="B1239">
        <f>Zudio_sales_data[[#This Row],[Price]]*Zudio_sales_data[[#This Row],[Quantity]]</f>
        <v>6750</v>
      </c>
    </row>
    <row r="1240" spans="1:2" x14ac:dyDescent="0.3">
      <c r="A1240" t="s">
        <v>45</v>
      </c>
      <c r="B1240">
        <f>Zudio_sales_data[[#This Row],[Price]]*Zudio_sales_data[[#This Row],[Quantity]]</f>
        <v>8505</v>
      </c>
    </row>
    <row r="1241" spans="1:2" x14ac:dyDescent="0.3">
      <c r="A1241" t="s">
        <v>45</v>
      </c>
      <c r="B1241">
        <f>Zudio_sales_data[[#This Row],[Price]]*Zudio_sales_data[[#This Row],[Quantity]]</f>
        <v>13080</v>
      </c>
    </row>
    <row r="1242" spans="1:2" x14ac:dyDescent="0.3">
      <c r="A1242" t="s">
        <v>45</v>
      </c>
      <c r="B1242">
        <f>Zudio_sales_data[[#This Row],[Price]]*Zudio_sales_data[[#This Row],[Quantity]]</f>
        <v>21024</v>
      </c>
    </row>
    <row r="1243" spans="1:2" x14ac:dyDescent="0.3">
      <c r="A1243" t="s">
        <v>45</v>
      </c>
      <c r="B1243">
        <f>Zudio_sales_data[[#This Row],[Price]]*Zudio_sales_data[[#This Row],[Quantity]]</f>
        <v>4227</v>
      </c>
    </row>
    <row r="1244" spans="1:2" x14ac:dyDescent="0.3">
      <c r="A1244" t="s">
        <v>45</v>
      </c>
      <c r="B1244">
        <f>Zudio_sales_data[[#This Row],[Price]]*Zudio_sales_data[[#This Row],[Quantity]]</f>
        <v>10632</v>
      </c>
    </row>
    <row r="1245" spans="1:2" x14ac:dyDescent="0.3">
      <c r="A1245" t="s">
        <v>45</v>
      </c>
      <c r="B1245">
        <f>Zudio_sales_data[[#This Row],[Price]]*Zudio_sales_data[[#This Row],[Quantity]]</f>
        <v>2853</v>
      </c>
    </row>
    <row r="1246" spans="1:2" x14ac:dyDescent="0.3">
      <c r="A1246" t="s">
        <v>45</v>
      </c>
      <c r="B1246">
        <f>Zudio_sales_data[[#This Row],[Price]]*Zudio_sales_data[[#This Row],[Quantity]]</f>
        <v>11692</v>
      </c>
    </row>
    <row r="1247" spans="1:2" x14ac:dyDescent="0.3">
      <c r="A1247" t="s">
        <v>45</v>
      </c>
      <c r="B1247">
        <f>Zudio_sales_data[[#This Row],[Price]]*Zudio_sales_data[[#This Row],[Quantity]]</f>
        <v>5294</v>
      </c>
    </row>
    <row r="1248" spans="1:2" x14ac:dyDescent="0.3">
      <c r="A1248" t="s">
        <v>45</v>
      </c>
      <c r="B1248">
        <f>Zudio_sales_data[[#This Row],[Price]]*Zudio_sales_data[[#This Row],[Quantity]]</f>
        <v>2352</v>
      </c>
    </row>
    <row r="1249" spans="1:2" x14ac:dyDescent="0.3">
      <c r="A1249" t="s">
        <v>45</v>
      </c>
      <c r="B1249">
        <f>Zudio_sales_data[[#This Row],[Price]]*Zudio_sales_data[[#This Row],[Quantity]]</f>
        <v>5718</v>
      </c>
    </row>
    <row r="1250" spans="1:2" x14ac:dyDescent="0.3">
      <c r="A1250" t="s">
        <v>45</v>
      </c>
      <c r="B1250">
        <f>Zudio_sales_data[[#This Row],[Price]]*Zudio_sales_data[[#This Row],[Quantity]]</f>
        <v>9992</v>
      </c>
    </row>
    <row r="1251" spans="1:2" x14ac:dyDescent="0.3">
      <c r="A1251" t="s">
        <v>45</v>
      </c>
      <c r="B1251">
        <f>Zudio_sales_data[[#This Row],[Price]]*Zudio_sales_data[[#This Row],[Quantity]]</f>
        <v>15078</v>
      </c>
    </row>
    <row r="1252" spans="1:2" x14ac:dyDescent="0.3">
      <c r="A1252" t="s">
        <v>45</v>
      </c>
      <c r="B1252">
        <f>Zudio_sales_data[[#This Row],[Price]]*Zudio_sales_data[[#This Row],[Quantity]]</f>
        <v>1320</v>
      </c>
    </row>
    <row r="1253" spans="1:2" x14ac:dyDescent="0.3">
      <c r="A1253" t="s">
        <v>45</v>
      </c>
      <c r="B1253">
        <f>Zudio_sales_data[[#This Row],[Price]]*Zudio_sales_data[[#This Row],[Quantity]]</f>
        <v>12768</v>
      </c>
    </row>
    <row r="1254" spans="1:2" x14ac:dyDescent="0.3">
      <c r="A1254" t="s">
        <v>45</v>
      </c>
      <c r="B1254">
        <f>Zudio_sales_data[[#This Row],[Price]]*Zudio_sales_data[[#This Row],[Quantity]]</f>
        <v>11814</v>
      </c>
    </row>
    <row r="1255" spans="1:2" x14ac:dyDescent="0.3">
      <c r="A1255" t="s">
        <v>45</v>
      </c>
      <c r="B1255">
        <f>Zudio_sales_data[[#This Row],[Price]]*Zudio_sales_data[[#This Row],[Quantity]]</f>
        <v>4704</v>
      </c>
    </row>
    <row r="1256" spans="1:2" x14ac:dyDescent="0.3">
      <c r="A1256" t="s">
        <v>45</v>
      </c>
      <c r="B1256">
        <f>Zudio_sales_data[[#This Row],[Price]]*Zudio_sales_data[[#This Row],[Quantity]]</f>
        <v>4689</v>
      </c>
    </row>
    <row r="1257" spans="1:2" x14ac:dyDescent="0.3">
      <c r="A1257" t="s">
        <v>45</v>
      </c>
      <c r="B1257">
        <f>Zudio_sales_data[[#This Row],[Price]]*Zudio_sales_data[[#This Row],[Quantity]]</f>
        <v>6354</v>
      </c>
    </row>
    <row r="1258" spans="1:2" x14ac:dyDescent="0.3">
      <c r="A1258" t="s">
        <v>45</v>
      </c>
      <c r="B1258">
        <f>Zudio_sales_data[[#This Row],[Price]]*Zudio_sales_data[[#This Row],[Quantity]]</f>
        <v>14484</v>
      </c>
    </row>
    <row r="1259" spans="1:2" x14ac:dyDescent="0.3">
      <c r="A1259" t="s">
        <v>45</v>
      </c>
      <c r="B1259">
        <f>Zudio_sales_data[[#This Row],[Price]]*Zudio_sales_data[[#This Row],[Quantity]]</f>
        <v>5996</v>
      </c>
    </row>
    <row r="1260" spans="1:2" x14ac:dyDescent="0.3">
      <c r="A1260" t="s">
        <v>45</v>
      </c>
      <c r="B1260">
        <f>Zudio_sales_data[[#This Row],[Price]]*Zudio_sales_data[[#This Row],[Quantity]]</f>
        <v>5976</v>
      </c>
    </row>
    <row r="1261" spans="1:2" x14ac:dyDescent="0.3">
      <c r="A1261" t="s">
        <v>45</v>
      </c>
      <c r="B1261">
        <f>Zudio_sales_data[[#This Row],[Price]]*Zudio_sales_data[[#This Row],[Quantity]]</f>
        <v>15505</v>
      </c>
    </row>
    <row r="1262" spans="1:2" x14ac:dyDescent="0.3">
      <c r="A1262" t="s">
        <v>45</v>
      </c>
      <c r="B1262">
        <f>Zudio_sales_data[[#This Row],[Price]]*Zudio_sales_data[[#This Row],[Quantity]]</f>
        <v>4207</v>
      </c>
    </row>
    <row r="1263" spans="1:2" x14ac:dyDescent="0.3">
      <c r="A1263" t="s">
        <v>45</v>
      </c>
      <c r="B1263">
        <f>Zudio_sales_data[[#This Row],[Price]]*Zudio_sales_data[[#This Row],[Quantity]]</f>
        <v>2031</v>
      </c>
    </row>
    <row r="1264" spans="1:2" x14ac:dyDescent="0.3">
      <c r="A1264" t="s">
        <v>45</v>
      </c>
      <c r="B1264">
        <f>Zudio_sales_data[[#This Row],[Price]]*Zudio_sales_data[[#This Row],[Quantity]]</f>
        <v>1518</v>
      </c>
    </row>
    <row r="1265" spans="1:2" x14ac:dyDescent="0.3">
      <c r="A1265" t="s">
        <v>45</v>
      </c>
      <c r="B1265">
        <f>Zudio_sales_data[[#This Row],[Price]]*Zudio_sales_data[[#This Row],[Quantity]]</f>
        <v>6270</v>
      </c>
    </row>
    <row r="1266" spans="1:2" x14ac:dyDescent="0.3">
      <c r="A1266" t="s">
        <v>45</v>
      </c>
      <c r="B1266">
        <f>Zudio_sales_data[[#This Row],[Price]]*Zudio_sales_data[[#This Row],[Quantity]]</f>
        <v>2413</v>
      </c>
    </row>
    <row r="1267" spans="1:2" x14ac:dyDescent="0.3">
      <c r="A1267" t="s">
        <v>45</v>
      </c>
      <c r="B1267">
        <f>Zudio_sales_data[[#This Row],[Price]]*Zudio_sales_data[[#This Row],[Quantity]]</f>
        <v>7158</v>
      </c>
    </row>
    <row r="1268" spans="1:2" x14ac:dyDescent="0.3">
      <c r="A1268" t="s">
        <v>45</v>
      </c>
      <c r="B1268">
        <f>Zudio_sales_data[[#This Row],[Price]]*Zudio_sales_data[[#This Row],[Quantity]]</f>
        <v>5236</v>
      </c>
    </row>
    <row r="1269" spans="1:2" x14ac:dyDescent="0.3">
      <c r="A1269" t="s">
        <v>45</v>
      </c>
      <c r="B1269">
        <f>Zudio_sales_data[[#This Row],[Price]]*Zudio_sales_data[[#This Row],[Quantity]]</f>
        <v>3400</v>
      </c>
    </row>
    <row r="1270" spans="1:2" x14ac:dyDescent="0.3">
      <c r="A1270" t="s">
        <v>45</v>
      </c>
      <c r="B1270">
        <f>Zudio_sales_data[[#This Row],[Price]]*Zudio_sales_data[[#This Row],[Quantity]]</f>
        <v>7593</v>
      </c>
    </row>
    <row r="1271" spans="1:2" x14ac:dyDescent="0.3">
      <c r="A1271" t="s">
        <v>45</v>
      </c>
      <c r="B1271">
        <f>Zudio_sales_data[[#This Row],[Price]]*Zudio_sales_data[[#This Row],[Quantity]]</f>
        <v>3092</v>
      </c>
    </row>
    <row r="1272" spans="1:2" x14ac:dyDescent="0.3">
      <c r="A1272" t="s">
        <v>45</v>
      </c>
      <c r="B1272">
        <f>Zudio_sales_data[[#This Row],[Price]]*Zudio_sales_data[[#This Row],[Quantity]]</f>
        <v>3300</v>
      </c>
    </row>
    <row r="1273" spans="1:2" x14ac:dyDescent="0.3">
      <c r="A1273" t="s">
        <v>45</v>
      </c>
      <c r="B1273">
        <f>Zudio_sales_data[[#This Row],[Price]]*Zudio_sales_data[[#This Row],[Quantity]]</f>
        <v>14308</v>
      </c>
    </row>
    <row r="1274" spans="1:2" x14ac:dyDescent="0.3">
      <c r="A1274" t="s">
        <v>45</v>
      </c>
      <c r="B1274">
        <f>Zudio_sales_data[[#This Row],[Price]]*Zudio_sales_data[[#This Row],[Quantity]]</f>
        <v>11946</v>
      </c>
    </row>
    <row r="1275" spans="1:2" x14ac:dyDescent="0.3">
      <c r="A1275" t="s">
        <v>45</v>
      </c>
      <c r="B1275">
        <f>Zudio_sales_data[[#This Row],[Price]]*Zudio_sales_data[[#This Row],[Quantity]]</f>
        <v>6864</v>
      </c>
    </row>
    <row r="1276" spans="1:2" x14ac:dyDescent="0.3">
      <c r="A1276" t="s">
        <v>45</v>
      </c>
      <c r="B1276">
        <f>Zudio_sales_data[[#This Row],[Price]]*Zudio_sales_data[[#This Row],[Quantity]]</f>
        <v>7528</v>
      </c>
    </row>
    <row r="1277" spans="1:2" x14ac:dyDescent="0.3">
      <c r="A1277" t="s">
        <v>45</v>
      </c>
      <c r="B1277">
        <f>Zudio_sales_data[[#This Row],[Price]]*Zudio_sales_data[[#This Row],[Quantity]]</f>
        <v>1118</v>
      </c>
    </row>
    <row r="1278" spans="1:2" x14ac:dyDescent="0.3">
      <c r="A1278" t="s">
        <v>45</v>
      </c>
      <c r="B1278">
        <f>Zudio_sales_data[[#This Row],[Price]]*Zudio_sales_data[[#This Row],[Quantity]]</f>
        <v>8344</v>
      </c>
    </row>
    <row r="1279" spans="1:2" x14ac:dyDescent="0.3">
      <c r="A1279" t="s">
        <v>45</v>
      </c>
      <c r="B1279">
        <f>Zudio_sales_data[[#This Row],[Price]]*Zudio_sales_data[[#This Row],[Quantity]]</f>
        <v>1932</v>
      </c>
    </row>
    <row r="1280" spans="1:2" x14ac:dyDescent="0.3">
      <c r="A1280" t="s">
        <v>45</v>
      </c>
      <c r="B1280">
        <f>Zudio_sales_data[[#This Row],[Price]]*Zudio_sales_data[[#This Row],[Quantity]]</f>
        <v>4191</v>
      </c>
    </row>
    <row r="1281" spans="1:2" x14ac:dyDescent="0.3">
      <c r="A1281" t="s">
        <v>45</v>
      </c>
      <c r="B1281">
        <f>Zudio_sales_data[[#This Row],[Price]]*Zudio_sales_data[[#This Row],[Quantity]]</f>
        <v>5074</v>
      </c>
    </row>
    <row r="1282" spans="1:2" x14ac:dyDescent="0.3">
      <c r="A1282" t="s">
        <v>45</v>
      </c>
      <c r="B1282">
        <f>Zudio_sales_data[[#This Row],[Price]]*Zudio_sales_data[[#This Row],[Quantity]]</f>
        <v>5460</v>
      </c>
    </row>
    <row r="1283" spans="1:2" x14ac:dyDescent="0.3">
      <c r="A1283" t="s">
        <v>45</v>
      </c>
      <c r="B1283">
        <f>Zudio_sales_data[[#This Row],[Price]]*Zudio_sales_data[[#This Row],[Quantity]]</f>
        <v>13432</v>
      </c>
    </row>
    <row r="1284" spans="1:2" x14ac:dyDescent="0.3">
      <c r="A1284" t="s">
        <v>45</v>
      </c>
      <c r="B1284">
        <f>Zudio_sales_data[[#This Row],[Price]]*Zudio_sales_data[[#This Row],[Quantity]]</f>
        <v>9966</v>
      </c>
    </row>
    <row r="1285" spans="1:2" x14ac:dyDescent="0.3">
      <c r="A1285" t="s">
        <v>45</v>
      </c>
      <c r="B1285">
        <f>Zudio_sales_data[[#This Row],[Price]]*Zudio_sales_data[[#This Row],[Quantity]]</f>
        <v>5485</v>
      </c>
    </row>
    <row r="1286" spans="1:2" x14ac:dyDescent="0.3">
      <c r="A1286" t="s">
        <v>45</v>
      </c>
      <c r="B1286">
        <f>Zudio_sales_data[[#This Row],[Price]]*Zudio_sales_data[[#This Row],[Quantity]]</f>
        <v>8270</v>
      </c>
    </row>
    <row r="1287" spans="1:2" x14ac:dyDescent="0.3">
      <c r="A1287" t="s">
        <v>45</v>
      </c>
      <c r="B1287">
        <f>Zudio_sales_data[[#This Row],[Price]]*Zudio_sales_data[[#This Row],[Quantity]]</f>
        <v>4225</v>
      </c>
    </row>
    <row r="1288" spans="1:2" x14ac:dyDescent="0.3">
      <c r="A1288" t="s">
        <v>45</v>
      </c>
      <c r="B1288">
        <f>Zudio_sales_data[[#This Row],[Price]]*Zudio_sales_data[[#This Row],[Quantity]]</f>
        <v>16324</v>
      </c>
    </row>
    <row r="1289" spans="1:2" x14ac:dyDescent="0.3">
      <c r="A1289" t="s">
        <v>45</v>
      </c>
      <c r="B1289">
        <f>Zudio_sales_data[[#This Row],[Price]]*Zudio_sales_data[[#This Row],[Quantity]]</f>
        <v>10128</v>
      </c>
    </row>
    <row r="1290" spans="1:2" x14ac:dyDescent="0.3">
      <c r="A1290" t="s">
        <v>45</v>
      </c>
      <c r="B1290">
        <f>Zudio_sales_data[[#This Row],[Price]]*Zudio_sales_data[[#This Row],[Quantity]]</f>
        <v>19048</v>
      </c>
    </row>
    <row r="1291" spans="1:2" x14ac:dyDescent="0.3">
      <c r="A1291" t="s">
        <v>45</v>
      </c>
      <c r="B1291">
        <f>Zudio_sales_data[[#This Row],[Price]]*Zudio_sales_data[[#This Row],[Quantity]]</f>
        <v>12786</v>
      </c>
    </row>
    <row r="1292" spans="1:2" x14ac:dyDescent="0.3">
      <c r="A1292" t="s">
        <v>45</v>
      </c>
      <c r="B1292">
        <f>Zudio_sales_data[[#This Row],[Price]]*Zudio_sales_data[[#This Row],[Quantity]]</f>
        <v>10350</v>
      </c>
    </row>
    <row r="1293" spans="1:2" x14ac:dyDescent="0.3">
      <c r="A1293" t="s">
        <v>45</v>
      </c>
      <c r="B1293">
        <f>Zudio_sales_data[[#This Row],[Price]]*Zudio_sales_data[[#This Row],[Quantity]]</f>
        <v>7905</v>
      </c>
    </row>
    <row r="1294" spans="1:2" x14ac:dyDescent="0.3">
      <c r="A1294" t="s">
        <v>45</v>
      </c>
      <c r="B1294">
        <f>Zudio_sales_data[[#This Row],[Price]]*Zudio_sales_data[[#This Row],[Quantity]]</f>
        <v>5043</v>
      </c>
    </row>
    <row r="1295" spans="1:2" x14ac:dyDescent="0.3">
      <c r="A1295" t="s">
        <v>45</v>
      </c>
      <c r="B1295">
        <f>Zudio_sales_data[[#This Row],[Price]]*Zudio_sales_data[[#This Row],[Quantity]]</f>
        <v>7516</v>
      </c>
    </row>
    <row r="1296" spans="1:2" x14ac:dyDescent="0.3">
      <c r="A1296" t="s">
        <v>45</v>
      </c>
      <c r="B1296">
        <f>Zudio_sales_data[[#This Row],[Price]]*Zudio_sales_data[[#This Row],[Quantity]]</f>
        <v>6730</v>
      </c>
    </row>
    <row r="1297" spans="1:2" x14ac:dyDescent="0.3">
      <c r="A1297" t="s">
        <v>45</v>
      </c>
      <c r="B1297">
        <f>Zudio_sales_data[[#This Row],[Price]]*Zudio_sales_data[[#This Row],[Quantity]]</f>
        <v>20992</v>
      </c>
    </row>
    <row r="1298" spans="1:2" x14ac:dyDescent="0.3">
      <c r="A1298" t="s">
        <v>45</v>
      </c>
      <c r="B1298">
        <f>Zudio_sales_data[[#This Row],[Price]]*Zudio_sales_data[[#This Row],[Quantity]]</f>
        <v>3780</v>
      </c>
    </row>
    <row r="1299" spans="1:2" x14ac:dyDescent="0.3">
      <c r="A1299" t="s">
        <v>45</v>
      </c>
      <c r="B1299">
        <f>Zudio_sales_data[[#This Row],[Price]]*Zudio_sales_data[[#This Row],[Quantity]]</f>
        <v>3484</v>
      </c>
    </row>
    <row r="1300" spans="1:2" x14ac:dyDescent="0.3">
      <c r="A1300" t="s">
        <v>45</v>
      </c>
      <c r="B1300">
        <f>Zudio_sales_data[[#This Row],[Price]]*Zudio_sales_data[[#This Row],[Quantity]]</f>
        <v>8580</v>
      </c>
    </row>
    <row r="1301" spans="1:2" x14ac:dyDescent="0.3">
      <c r="A1301" t="s">
        <v>45</v>
      </c>
      <c r="B1301">
        <f>Zudio_sales_data[[#This Row],[Price]]*Zudio_sales_data[[#This Row],[Quantity]]</f>
        <v>5271</v>
      </c>
    </row>
    <row r="1302" spans="1:2" x14ac:dyDescent="0.3">
      <c r="A1302" t="s">
        <v>45</v>
      </c>
      <c r="B1302">
        <f>Zudio_sales_data[[#This Row],[Price]]*Zudio_sales_data[[#This Row],[Quantity]]</f>
        <v>13386</v>
      </c>
    </row>
    <row r="1303" spans="1:2" x14ac:dyDescent="0.3">
      <c r="A1303" t="s">
        <v>45</v>
      </c>
      <c r="B1303">
        <f>Zudio_sales_data[[#This Row],[Price]]*Zudio_sales_data[[#This Row],[Quantity]]</f>
        <v>1796</v>
      </c>
    </row>
    <row r="1304" spans="1:2" x14ac:dyDescent="0.3">
      <c r="A1304" t="s">
        <v>45</v>
      </c>
      <c r="B1304">
        <f>Zudio_sales_data[[#This Row],[Price]]*Zudio_sales_data[[#This Row],[Quantity]]</f>
        <v>9390</v>
      </c>
    </row>
    <row r="1305" spans="1:2" x14ac:dyDescent="0.3">
      <c r="A1305" t="s">
        <v>45</v>
      </c>
      <c r="B1305">
        <f>Zudio_sales_data[[#This Row],[Price]]*Zudio_sales_data[[#This Row],[Quantity]]</f>
        <v>1596</v>
      </c>
    </row>
    <row r="1306" spans="1:2" x14ac:dyDescent="0.3">
      <c r="A1306" t="s">
        <v>45</v>
      </c>
      <c r="B1306">
        <f>Zudio_sales_data[[#This Row],[Price]]*Zudio_sales_data[[#This Row],[Quantity]]</f>
        <v>1696</v>
      </c>
    </row>
    <row r="1307" spans="1:2" x14ac:dyDescent="0.3">
      <c r="A1307" t="s">
        <v>45</v>
      </c>
      <c r="B1307">
        <f>Zudio_sales_data[[#This Row],[Price]]*Zudio_sales_data[[#This Row],[Quantity]]</f>
        <v>7536</v>
      </c>
    </row>
    <row r="1308" spans="1:2" x14ac:dyDescent="0.3">
      <c r="A1308" t="s">
        <v>45</v>
      </c>
      <c r="B1308">
        <f>Zudio_sales_data[[#This Row],[Price]]*Zudio_sales_data[[#This Row],[Quantity]]</f>
        <v>1110</v>
      </c>
    </row>
    <row r="1309" spans="1:2" x14ac:dyDescent="0.3">
      <c r="A1309" t="s">
        <v>45</v>
      </c>
      <c r="B1309">
        <f>Zudio_sales_data[[#This Row],[Price]]*Zudio_sales_data[[#This Row],[Quantity]]</f>
        <v>19112</v>
      </c>
    </row>
    <row r="1310" spans="1:2" x14ac:dyDescent="0.3">
      <c r="A1310" t="s">
        <v>45</v>
      </c>
      <c r="B1310">
        <f>Zudio_sales_data[[#This Row],[Price]]*Zudio_sales_data[[#This Row],[Quantity]]</f>
        <v>11676</v>
      </c>
    </row>
    <row r="1311" spans="1:2" x14ac:dyDescent="0.3">
      <c r="A1311" t="s">
        <v>45</v>
      </c>
      <c r="B1311">
        <f>Zudio_sales_data[[#This Row],[Price]]*Zudio_sales_data[[#This Row],[Quantity]]</f>
        <v>9750</v>
      </c>
    </row>
    <row r="1312" spans="1:2" x14ac:dyDescent="0.3">
      <c r="A1312" t="s">
        <v>45</v>
      </c>
      <c r="B1312">
        <f>Zudio_sales_data[[#This Row],[Price]]*Zudio_sales_data[[#This Row],[Quantity]]</f>
        <v>5520</v>
      </c>
    </row>
    <row r="1313" spans="1:2" x14ac:dyDescent="0.3">
      <c r="A1313" t="s">
        <v>45</v>
      </c>
      <c r="B1313">
        <f>Zudio_sales_data[[#This Row],[Price]]*Zudio_sales_data[[#This Row],[Quantity]]</f>
        <v>3552</v>
      </c>
    </row>
    <row r="1314" spans="1:2" x14ac:dyDescent="0.3">
      <c r="A1314" t="s">
        <v>45</v>
      </c>
      <c r="B1314">
        <f>Zudio_sales_data[[#This Row],[Price]]*Zudio_sales_data[[#This Row],[Quantity]]</f>
        <v>18543</v>
      </c>
    </row>
    <row r="1315" spans="1:2" x14ac:dyDescent="0.3">
      <c r="A1315" t="s">
        <v>45</v>
      </c>
      <c r="B1315">
        <f>Zudio_sales_data[[#This Row],[Price]]*Zudio_sales_data[[#This Row],[Quantity]]</f>
        <v>6987</v>
      </c>
    </row>
    <row r="1316" spans="1:2" x14ac:dyDescent="0.3">
      <c r="A1316" t="s">
        <v>45</v>
      </c>
      <c r="B1316">
        <f>Zudio_sales_data[[#This Row],[Price]]*Zudio_sales_data[[#This Row],[Quantity]]</f>
        <v>1139</v>
      </c>
    </row>
    <row r="1317" spans="1:2" x14ac:dyDescent="0.3">
      <c r="A1317" t="s">
        <v>45</v>
      </c>
      <c r="B1317">
        <f>Zudio_sales_data[[#This Row],[Price]]*Zudio_sales_data[[#This Row],[Quantity]]</f>
        <v>1414</v>
      </c>
    </row>
    <row r="1318" spans="1:2" x14ac:dyDescent="0.3">
      <c r="A1318" t="s">
        <v>45</v>
      </c>
      <c r="B1318">
        <f>Zudio_sales_data[[#This Row],[Price]]*Zudio_sales_data[[#This Row],[Quantity]]</f>
        <v>13432</v>
      </c>
    </row>
    <row r="1319" spans="1:2" x14ac:dyDescent="0.3">
      <c r="A1319" t="s">
        <v>45</v>
      </c>
      <c r="B1319">
        <f>Zudio_sales_data[[#This Row],[Price]]*Zudio_sales_data[[#This Row],[Quantity]]</f>
        <v>8385</v>
      </c>
    </row>
    <row r="1320" spans="1:2" x14ac:dyDescent="0.3">
      <c r="A1320" t="s">
        <v>45</v>
      </c>
      <c r="B1320">
        <f>Zudio_sales_data[[#This Row],[Price]]*Zudio_sales_data[[#This Row],[Quantity]]</f>
        <v>8580</v>
      </c>
    </row>
    <row r="1321" spans="1:2" x14ac:dyDescent="0.3">
      <c r="A1321" t="s">
        <v>45</v>
      </c>
      <c r="B1321">
        <f>Zudio_sales_data[[#This Row],[Price]]*Zudio_sales_data[[#This Row],[Quantity]]</f>
        <v>4244</v>
      </c>
    </row>
    <row r="1322" spans="1:2" x14ac:dyDescent="0.3">
      <c r="A1322" t="s">
        <v>45</v>
      </c>
      <c r="B1322">
        <f>Zudio_sales_data[[#This Row],[Price]]*Zudio_sales_data[[#This Row],[Quantity]]</f>
        <v>2952</v>
      </c>
    </row>
    <row r="1323" spans="1:2" x14ac:dyDescent="0.3">
      <c r="A1323" t="s">
        <v>45</v>
      </c>
      <c r="B1323">
        <f>Zudio_sales_data[[#This Row],[Price]]*Zudio_sales_data[[#This Row],[Quantity]]</f>
        <v>14946</v>
      </c>
    </row>
    <row r="1324" spans="1:2" x14ac:dyDescent="0.3">
      <c r="A1324" t="s">
        <v>45</v>
      </c>
      <c r="B1324">
        <f>Zudio_sales_data[[#This Row],[Price]]*Zudio_sales_data[[#This Row],[Quantity]]</f>
        <v>10404</v>
      </c>
    </row>
    <row r="1325" spans="1:2" x14ac:dyDescent="0.3">
      <c r="A1325" t="s">
        <v>45</v>
      </c>
      <c r="B1325">
        <f>Zudio_sales_data[[#This Row],[Price]]*Zudio_sales_data[[#This Row],[Quantity]]</f>
        <v>14005</v>
      </c>
    </row>
    <row r="1326" spans="1:2" x14ac:dyDescent="0.3">
      <c r="A1326" t="s">
        <v>45</v>
      </c>
      <c r="B1326">
        <f>Zudio_sales_data[[#This Row],[Price]]*Zudio_sales_data[[#This Row],[Quantity]]</f>
        <v>6387</v>
      </c>
    </row>
    <row r="1327" spans="1:2" x14ac:dyDescent="0.3">
      <c r="A1327" t="s">
        <v>45</v>
      </c>
      <c r="B1327">
        <f>Zudio_sales_data[[#This Row],[Price]]*Zudio_sales_data[[#This Row],[Quantity]]</f>
        <v>2152</v>
      </c>
    </row>
    <row r="1328" spans="1:2" x14ac:dyDescent="0.3">
      <c r="A1328" t="s">
        <v>45</v>
      </c>
      <c r="B1328">
        <f>Zudio_sales_data[[#This Row],[Price]]*Zudio_sales_data[[#This Row],[Quantity]]</f>
        <v>5848</v>
      </c>
    </row>
    <row r="1329" spans="1:2" x14ac:dyDescent="0.3">
      <c r="A1329" t="s">
        <v>45</v>
      </c>
      <c r="B1329">
        <f>Zudio_sales_data[[#This Row],[Price]]*Zudio_sales_data[[#This Row],[Quantity]]</f>
        <v>1585</v>
      </c>
    </row>
    <row r="1330" spans="1:2" x14ac:dyDescent="0.3">
      <c r="A1330" t="s">
        <v>45</v>
      </c>
      <c r="B1330">
        <f>Zudio_sales_data[[#This Row],[Price]]*Zudio_sales_data[[#This Row],[Quantity]]</f>
        <v>11110</v>
      </c>
    </row>
    <row r="1331" spans="1:2" x14ac:dyDescent="0.3">
      <c r="A1331" t="s">
        <v>45</v>
      </c>
      <c r="B1331">
        <f>Zudio_sales_data[[#This Row],[Price]]*Zudio_sales_data[[#This Row],[Quantity]]</f>
        <v>7464</v>
      </c>
    </row>
    <row r="1332" spans="1:2" x14ac:dyDescent="0.3">
      <c r="A1332" t="s">
        <v>45</v>
      </c>
      <c r="B1332">
        <f>Zudio_sales_data[[#This Row],[Price]]*Zudio_sales_data[[#This Row],[Quantity]]</f>
        <v>17616</v>
      </c>
    </row>
    <row r="1333" spans="1:2" x14ac:dyDescent="0.3">
      <c r="A1333" t="s">
        <v>45</v>
      </c>
      <c r="B1333">
        <f>Zudio_sales_data[[#This Row],[Price]]*Zudio_sales_data[[#This Row],[Quantity]]</f>
        <v>15085</v>
      </c>
    </row>
    <row r="1334" spans="1:2" x14ac:dyDescent="0.3">
      <c r="A1334" t="s">
        <v>45</v>
      </c>
      <c r="B1334">
        <f>Zudio_sales_data[[#This Row],[Price]]*Zudio_sales_data[[#This Row],[Quantity]]</f>
        <v>2438</v>
      </c>
    </row>
    <row r="1335" spans="1:2" x14ac:dyDescent="0.3">
      <c r="A1335" t="s">
        <v>45</v>
      </c>
      <c r="B1335">
        <f>Zudio_sales_data[[#This Row],[Price]]*Zudio_sales_data[[#This Row],[Quantity]]</f>
        <v>1836</v>
      </c>
    </row>
    <row r="1336" spans="1:2" x14ac:dyDescent="0.3">
      <c r="A1336" t="s">
        <v>45</v>
      </c>
      <c r="B1336">
        <f>Zudio_sales_data[[#This Row],[Price]]*Zudio_sales_data[[#This Row],[Quantity]]</f>
        <v>12584</v>
      </c>
    </row>
    <row r="1337" spans="1:2" x14ac:dyDescent="0.3">
      <c r="A1337" t="s">
        <v>45</v>
      </c>
      <c r="B1337">
        <f>Zudio_sales_data[[#This Row],[Price]]*Zudio_sales_data[[#This Row],[Quantity]]</f>
        <v>5643</v>
      </c>
    </row>
    <row r="1338" spans="1:2" x14ac:dyDescent="0.3">
      <c r="A1338" t="s">
        <v>45</v>
      </c>
      <c r="B1338">
        <f>Zudio_sales_data[[#This Row],[Price]]*Zudio_sales_data[[#This Row],[Quantity]]</f>
        <v>6932</v>
      </c>
    </row>
    <row r="1339" spans="1:2" x14ac:dyDescent="0.3">
      <c r="A1339" t="s">
        <v>45</v>
      </c>
      <c r="B1339">
        <f>Zudio_sales_data[[#This Row],[Price]]*Zudio_sales_data[[#This Row],[Quantity]]</f>
        <v>1082</v>
      </c>
    </row>
    <row r="1340" spans="1:2" x14ac:dyDescent="0.3">
      <c r="A1340" t="s">
        <v>45</v>
      </c>
      <c r="B1340">
        <f>Zudio_sales_data[[#This Row],[Price]]*Zudio_sales_data[[#This Row],[Quantity]]</f>
        <v>4944</v>
      </c>
    </row>
    <row r="1341" spans="1:2" x14ac:dyDescent="0.3">
      <c r="A1341" t="s">
        <v>45</v>
      </c>
      <c r="B1341">
        <f>Zudio_sales_data[[#This Row],[Price]]*Zudio_sales_data[[#This Row],[Quantity]]</f>
        <v>8776</v>
      </c>
    </row>
    <row r="1342" spans="1:2" x14ac:dyDescent="0.3">
      <c r="A1342" t="s">
        <v>45</v>
      </c>
      <c r="B1342">
        <f>Zudio_sales_data[[#This Row],[Price]]*Zudio_sales_data[[#This Row],[Quantity]]</f>
        <v>1714</v>
      </c>
    </row>
    <row r="1343" spans="1:2" x14ac:dyDescent="0.3">
      <c r="A1343" t="s">
        <v>45</v>
      </c>
      <c r="B1343">
        <f>Zudio_sales_data[[#This Row],[Price]]*Zudio_sales_data[[#This Row],[Quantity]]</f>
        <v>18672</v>
      </c>
    </row>
    <row r="1344" spans="1:2" x14ac:dyDescent="0.3">
      <c r="A1344" t="s">
        <v>45</v>
      </c>
      <c r="B1344">
        <f>Zudio_sales_data[[#This Row],[Price]]*Zudio_sales_data[[#This Row],[Quantity]]</f>
        <v>6492</v>
      </c>
    </row>
    <row r="1345" spans="1:2" x14ac:dyDescent="0.3">
      <c r="A1345" t="s">
        <v>45</v>
      </c>
      <c r="B1345">
        <f>Zudio_sales_data[[#This Row],[Price]]*Zudio_sales_data[[#This Row],[Quantity]]</f>
        <v>7480</v>
      </c>
    </row>
    <row r="1346" spans="1:2" x14ac:dyDescent="0.3">
      <c r="A1346" t="s">
        <v>45</v>
      </c>
      <c r="B1346">
        <f>Zudio_sales_data[[#This Row],[Price]]*Zudio_sales_data[[#This Row],[Quantity]]</f>
        <v>7724</v>
      </c>
    </row>
    <row r="1347" spans="1:2" x14ac:dyDescent="0.3">
      <c r="A1347" t="s">
        <v>45</v>
      </c>
      <c r="B1347">
        <f>Zudio_sales_data[[#This Row],[Price]]*Zudio_sales_data[[#This Row],[Quantity]]</f>
        <v>21056</v>
      </c>
    </row>
    <row r="1348" spans="1:2" x14ac:dyDescent="0.3">
      <c r="A1348" t="s">
        <v>45</v>
      </c>
      <c r="B1348">
        <f>Zudio_sales_data[[#This Row],[Price]]*Zudio_sales_data[[#This Row],[Quantity]]</f>
        <v>19784</v>
      </c>
    </row>
    <row r="1349" spans="1:2" x14ac:dyDescent="0.3">
      <c r="A1349" t="s">
        <v>45</v>
      </c>
      <c r="B1349">
        <f>Zudio_sales_data[[#This Row],[Price]]*Zudio_sales_data[[#This Row],[Quantity]]</f>
        <v>16968</v>
      </c>
    </row>
    <row r="1350" spans="1:2" x14ac:dyDescent="0.3">
      <c r="A1350" t="s">
        <v>45</v>
      </c>
      <c r="B1350">
        <f>Zudio_sales_data[[#This Row],[Price]]*Zudio_sales_data[[#This Row],[Quantity]]</f>
        <v>3014</v>
      </c>
    </row>
    <row r="1351" spans="1:2" x14ac:dyDescent="0.3">
      <c r="A1351" t="s">
        <v>45</v>
      </c>
      <c r="B1351">
        <f>Zudio_sales_data[[#This Row],[Price]]*Zudio_sales_data[[#This Row],[Quantity]]</f>
        <v>18176</v>
      </c>
    </row>
    <row r="1352" spans="1:2" x14ac:dyDescent="0.3">
      <c r="A1352" t="s">
        <v>45</v>
      </c>
      <c r="B1352">
        <f>Zudio_sales_data[[#This Row],[Price]]*Zudio_sales_data[[#This Row],[Quantity]]</f>
        <v>4680</v>
      </c>
    </row>
    <row r="1353" spans="1:2" x14ac:dyDescent="0.3">
      <c r="A1353" t="s">
        <v>45</v>
      </c>
      <c r="B1353">
        <f>Zudio_sales_data[[#This Row],[Price]]*Zudio_sales_data[[#This Row],[Quantity]]</f>
        <v>18459</v>
      </c>
    </row>
    <row r="1354" spans="1:2" x14ac:dyDescent="0.3">
      <c r="A1354" t="s">
        <v>45</v>
      </c>
      <c r="B1354">
        <f>Zudio_sales_data[[#This Row],[Price]]*Zudio_sales_data[[#This Row],[Quantity]]</f>
        <v>6288</v>
      </c>
    </row>
    <row r="1355" spans="1:2" x14ac:dyDescent="0.3">
      <c r="A1355" t="s">
        <v>45</v>
      </c>
      <c r="B1355">
        <f>Zudio_sales_data[[#This Row],[Price]]*Zudio_sales_data[[#This Row],[Quantity]]</f>
        <v>1690</v>
      </c>
    </row>
    <row r="1356" spans="1:2" x14ac:dyDescent="0.3">
      <c r="A1356" t="s">
        <v>45</v>
      </c>
      <c r="B1356">
        <f>Zudio_sales_data[[#This Row],[Price]]*Zudio_sales_data[[#This Row],[Quantity]]</f>
        <v>17290</v>
      </c>
    </row>
    <row r="1357" spans="1:2" x14ac:dyDescent="0.3">
      <c r="A1357" t="s">
        <v>45</v>
      </c>
      <c r="B1357">
        <f>Zudio_sales_data[[#This Row],[Price]]*Zudio_sales_data[[#This Row],[Quantity]]</f>
        <v>8645</v>
      </c>
    </row>
    <row r="1358" spans="1:2" x14ac:dyDescent="0.3">
      <c r="A1358" t="s">
        <v>45</v>
      </c>
      <c r="B1358">
        <f>Zudio_sales_data[[#This Row],[Price]]*Zudio_sales_data[[#This Row],[Quantity]]</f>
        <v>3840</v>
      </c>
    </row>
    <row r="1359" spans="1:2" x14ac:dyDescent="0.3">
      <c r="A1359" t="s">
        <v>45</v>
      </c>
      <c r="B1359">
        <f>Zudio_sales_data[[#This Row],[Price]]*Zudio_sales_data[[#This Row],[Quantity]]</f>
        <v>11585</v>
      </c>
    </row>
    <row r="1360" spans="1:2" x14ac:dyDescent="0.3">
      <c r="A1360" t="s">
        <v>45</v>
      </c>
      <c r="B1360">
        <f>Zudio_sales_data[[#This Row],[Price]]*Zudio_sales_data[[#This Row],[Quantity]]</f>
        <v>977</v>
      </c>
    </row>
    <row r="1361" spans="1:2" x14ac:dyDescent="0.3">
      <c r="A1361" t="s">
        <v>45</v>
      </c>
      <c r="B1361">
        <f>Zudio_sales_data[[#This Row],[Price]]*Zudio_sales_data[[#This Row],[Quantity]]</f>
        <v>9219</v>
      </c>
    </row>
    <row r="1362" spans="1:2" x14ac:dyDescent="0.3">
      <c r="A1362" t="s">
        <v>45</v>
      </c>
      <c r="B1362">
        <f>Zudio_sales_data[[#This Row],[Price]]*Zudio_sales_data[[#This Row],[Quantity]]</f>
        <v>9736</v>
      </c>
    </row>
    <row r="1363" spans="1:2" x14ac:dyDescent="0.3">
      <c r="A1363" t="s">
        <v>45</v>
      </c>
      <c r="B1363">
        <f>Zudio_sales_data[[#This Row],[Price]]*Zudio_sales_data[[#This Row],[Quantity]]</f>
        <v>5724</v>
      </c>
    </row>
    <row r="1364" spans="1:2" x14ac:dyDescent="0.3">
      <c r="A1364" t="s">
        <v>45</v>
      </c>
      <c r="B1364">
        <f>Zudio_sales_data[[#This Row],[Price]]*Zudio_sales_data[[#This Row],[Quantity]]</f>
        <v>2106</v>
      </c>
    </row>
    <row r="1365" spans="1:2" x14ac:dyDescent="0.3">
      <c r="A1365" t="s">
        <v>45</v>
      </c>
      <c r="B1365">
        <f>Zudio_sales_data[[#This Row],[Price]]*Zudio_sales_data[[#This Row],[Quantity]]</f>
        <v>10962</v>
      </c>
    </row>
    <row r="1366" spans="1:2" x14ac:dyDescent="0.3">
      <c r="A1366" t="s">
        <v>45</v>
      </c>
      <c r="B1366">
        <f>Zudio_sales_data[[#This Row],[Price]]*Zudio_sales_data[[#This Row],[Quantity]]</f>
        <v>5192</v>
      </c>
    </row>
    <row r="1367" spans="1:2" x14ac:dyDescent="0.3">
      <c r="A1367" t="s">
        <v>45</v>
      </c>
      <c r="B1367">
        <f>Zudio_sales_data[[#This Row],[Price]]*Zudio_sales_data[[#This Row],[Quantity]]</f>
        <v>4408</v>
      </c>
    </row>
    <row r="1368" spans="1:2" x14ac:dyDescent="0.3">
      <c r="A1368" t="s">
        <v>45</v>
      </c>
      <c r="B1368">
        <f>Zudio_sales_data[[#This Row],[Price]]*Zudio_sales_data[[#This Row],[Quantity]]</f>
        <v>9976</v>
      </c>
    </row>
    <row r="1369" spans="1:2" x14ac:dyDescent="0.3">
      <c r="A1369" t="s">
        <v>45</v>
      </c>
      <c r="B1369">
        <f>Zudio_sales_data[[#This Row],[Price]]*Zudio_sales_data[[#This Row],[Quantity]]</f>
        <v>649</v>
      </c>
    </row>
    <row r="1370" spans="1:2" x14ac:dyDescent="0.3">
      <c r="A1370" t="s">
        <v>45</v>
      </c>
      <c r="B1370">
        <f>Zudio_sales_data[[#This Row],[Price]]*Zudio_sales_data[[#This Row],[Quantity]]</f>
        <v>13722</v>
      </c>
    </row>
    <row r="1371" spans="1:2" x14ac:dyDescent="0.3">
      <c r="A1371" t="s">
        <v>45</v>
      </c>
      <c r="B1371">
        <f>Zudio_sales_data[[#This Row],[Price]]*Zudio_sales_data[[#This Row],[Quantity]]</f>
        <v>1749</v>
      </c>
    </row>
    <row r="1372" spans="1:2" x14ac:dyDescent="0.3">
      <c r="A1372" t="s">
        <v>45</v>
      </c>
      <c r="B1372">
        <f>Zudio_sales_data[[#This Row],[Price]]*Zudio_sales_data[[#This Row],[Quantity]]</f>
        <v>5658</v>
      </c>
    </row>
    <row r="1373" spans="1:2" x14ac:dyDescent="0.3">
      <c r="A1373" t="s">
        <v>45</v>
      </c>
      <c r="B1373">
        <f>Zudio_sales_data[[#This Row],[Price]]*Zudio_sales_data[[#This Row],[Quantity]]</f>
        <v>7962</v>
      </c>
    </row>
    <row r="1374" spans="1:2" x14ac:dyDescent="0.3">
      <c r="A1374" t="s">
        <v>45</v>
      </c>
      <c r="B1374">
        <f>Zudio_sales_data[[#This Row],[Price]]*Zudio_sales_data[[#This Row],[Quantity]]</f>
        <v>2588</v>
      </c>
    </row>
    <row r="1375" spans="1:2" x14ac:dyDescent="0.3">
      <c r="A1375" t="s">
        <v>45</v>
      </c>
      <c r="B1375">
        <f>Zudio_sales_data[[#This Row],[Price]]*Zudio_sales_data[[#This Row],[Quantity]]</f>
        <v>6786</v>
      </c>
    </row>
    <row r="1376" spans="1:2" x14ac:dyDescent="0.3">
      <c r="A1376" t="s">
        <v>45</v>
      </c>
      <c r="B1376">
        <f>Zudio_sales_data[[#This Row],[Price]]*Zudio_sales_data[[#This Row],[Quantity]]</f>
        <v>14082</v>
      </c>
    </row>
    <row r="1377" spans="1:2" x14ac:dyDescent="0.3">
      <c r="A1377" t="s">
        <v>45</v>
      </c>
      <c r="B1377">
        <f>Zudio_sales_data[[#This Row],[Price]]*Zudio_sales_data[[#This Row],[Quantity]]</f>
        <v>5165</v>
      </c>
    </row>
    <row r="1378" spans="1:2" x14ac:dyDescent="0.3">
      <c r="A1378" t="s">
        <v>45</v>
      </c>
      <c r="B1378">
        <f>Zudio_sales_data[[#This Row],[Price]]*Zudio_sales_data[[#This Row],[Quantity]]</f>
        <v>8104</v>
      </c>
    </row>
    <row r="1379" spans="1:2" x14ac:dyDescent="0.3">
      <c r="A1379" t="s">
        <v>45</v>
      </c>
      <c r="B1379">
        <f>Zudio_sales_data[[#This Row],[Price]]*Zudio_sales_data[[#This Row],[Quantity]]</f>
        <v>2049</v>
      </c>
    </row>
    <row r="1380" spans="1:2" x14ac:dyDescent="0.3">
      <c r="A1380" t="s">
        <v>45</v>
      </c>
      <c r="B1380">
        <f>Zudio_sales_data[[#This Row],[Price]]*Zudio_sales_data[[#This Row],[Quantity]]</f>
        <v>2655</v>
      </c>
    </row>
    <row r="1381" spans="1:2" x14ac:dyDescent="0.3">
      <c r="A1381" t="s">
        <v>45</v>
      </c>
      <c r="B1381">
        <f>Zudio_sales_data[[#This Row],[Price]]*Zudio_sales_data[[#This Row],[Quantity]]</f>
        <v>13764</v>
      </c>
    </row>
    <row r="1382" spans="1:2" x14ac:dyDescent="0.3">
      <c r="A1382" t="s">
        <v>45</v>
      </c>
      <c r="B1382">
        <f>Zudio_sales_data[[#This Row],[Price]]*Zudio_sales_data[[#This Row],[Quantity]]</f>
        <v>22696</v>
      </c>
    </row>
    <row r="1383" spans="1:2" x14ac:dyDescent="0.3">
      <c r="A1383" t="s">
        <v>45</v>
      </c>
      <c r="B1383">
        <f>Zudio_sales_data[[#This Row],[Price]]*Zudio_sales_data[[#This Row],[Quantity]]</f>
        <v>3724</v>
      </c>
    </row>
    <row r="1384" spans="1:2" x14ac:dyDescent="0.3">
      <c r="A1384" t="s">
        <v>45</v>
      </c>
      <c r="B1384">
        <f>Zudio_sales_data[[#This Row],[Price]]*Zudio_sales_data[[#This Row],[Quantity]]</f>
        <v>6424</v>
      </c>
    </row>
    <row r="1385" spans="1:2" x14ac:dyDescent="0.3">
      <c r="A1385" t="s">
        <v>45</v>
      </c>
      <c r="B1385">
        <f>Zudio_sales_data[[#This Row],[Price]]*Zudio_sales_data[[#This Row],[Quantity]]</f>
        <v>4766</v>
      </c>
    </row>
    <row r="1386" spans="1:2" x14ac:dyDescent="0.3">
      <c r="A1386" t="s">
        <v>45</v>
      </c>
      <c r="B1386">
        <f>Zudio_sales_data[[#This Row],[Price]]*Zudio_sales_data[[#This Row],[Quantity]]</f>
        <v>5886</v>
      </c>
    </row>
    <row r="1387" spans="1:2" x14ac:dyDescent="0.3">
      <c r="A1387" t="s">
        <v>45</v>
      </c>
      <c r="B1387">
        <f>Zudio_sales_data[[#This Row],[Price]]*Zudio_sales_data[[#This Row],[Quantity]]</f>
        <v>2454</v>
      </c>
    </row>
    <row r="1388" spans="1:2" x14ac:dyDescent="0.3">
      <c r="A1388" t="s">
        <v>45</v>
      </c>
      <c r="B1388">
        <f>Zudio_sales_data[[#This Row],[Price]]*Zudio_sales_data[[#This Row],[Quantity]]</f>
        <v>1909</v>
      </c>
    </row>
    <row r="1389" spans="1:2" x14ac:dyDescent="0.3">
      <c r="A1389" t="s">
        <v>45</v>
      </c>
      <c r="B1389">
        <f>Zudio_sales_data[[#This Row],[Price]]*Zudio_sales_data[[#This Row],[Quantity]]</f>
        <v>2760</v>
      </c>
    </row>
    <row r="1390" spans="1:2" x14ac:dyDescent="0.3">
      <c r="A1390" t="s">
        <v>45</v>
      </c>
      <c r="B1390">
        <f>Zudio_sales_data[[#This Row],[Price]]*Zudio_sales_data[[#This Row],[Quantity]]</f>
        <v>1369</v>
      </c>
    </row>
    <row r="1391" spans="1:2" x14ac:dyDescent="0.3">
      <c r="A1391" t="s">
        <v>45</v>
      </c>
      <c r="B1391">
        <f>Zudio_sales_data[[#This Row],[Price]]*Zudio_sales_data[[#This Row],[Quantity]]</f>
        <v>8496</v>
      </c>
    </row>
    <row r="1392" spans="1:2" x14ac:dyDescent="0.3">
      <c r="A1392" t="s">
        <v>45</v>
      </c>
      <c r="B1392">
        <f>Zudio_sales_data[[#This Row],[Price]]*Zudio_sales_data[[#This Row],[Quantity]]</f>
        <v>7091</v>
      </c>
    </row>
    <row r="1393" spans="1:2" x14ac:dyDescent="0.3">
      <c r="A1393" t="s">
        <v>45</v>
      </c>
      <c r="B1393">
        <f>Zudio_sales_data[[#This Row],[Price]]*Zudio_sales_data[[#This Row],[Quantity]]</f>
        <v>3828</v>
      </c>
    </row>
    <row r="1394" spans="1:2" x14ac:dyDescent="0.3">
      <c r="A1394" t="s">
        <v>45</v>
      </c>
      <c r="B1394">
        <f>Zudio_sales_data[[#This Row],[Price]]*Zudio_sales_data[[#This Row],[Quantity]]</f>
        <v>2671</v>
      </c>
    </row>
    <row r="1395" spans="1:2" x14ac:dyDescent="0.3">
      <c r="A1395" t="s">
        <v>45</v>
      </c>
      <c r="B1395">
        <f>Zudio_sales_data[[#This Row],[Price]]*Zudio_sales_data[[#This Row],[Quantity]]</f>
        <v>2818</v>
      </c>
    </row>
    <row r="1396" spans="1:2" x14ac:dyDescent="0.3">
      <c r="A1396" t="s">
        <v>45</v>
      </c>
      <c r="B1396">
        <f>Zudio_sales_data[[#This Row],[Price]]*Zudio_sales_data[[#This Row],[Quantity]]</f>
        <v>4098</v>
      </c>
    </row>
    <row r="1397" spans="1:2" x14ac:dyDescent="0.3">
      <c r="A1397" t="s">
        <v>45</v>
      </c>
      <c r="B1397">
        <f>Zudio_sales_data[[#This Row],[Price]]*Zudio_sales_data[[#This Row],[Quantity]]</f>
        <v>2004</v>
      </c>
    </row>
    <row r="1398" spans="1:2" x14ac:dyDescent="0.3">
      <c r="A1398" t="s">
        <v>45</v>
      </c>
      <c r="B1398">
        <f>Zudio_sales_data[[#This Row],[Price]]*Zudio_sales_data[[#This Row],[Quantity]]</f>
        <v>3354</v>
      </c>
    </row>
    <row r="1399" spans="1:2" x14ac:dyDescent="0.3">
      <c r="A1399" t="s">
        <v>45</v>
      </c>
      <c r="B1399">
        <f>Zudio_sales_data[[#This Row],[Price]]*Zudio_sales_data[[#This Row],[Quantity]]</f>
        <v>4380</v>
      </c>
    </row>
    <row r="1400" spans="1:2" x14ac:dyDescent="0.3">
      <c r="A1400" t="s">
        <v>45</v>
      </c>
      <c r="B1400">
        <f>Zudio_sales_data[[#This Row],[Price]]*Zudio_sales_data[[#This Row],[Quantity]]</f>
        <v>4632</v>
      </c>
    </row>
    <row r="1401" spans="1:2" x14ac:dyDescent="0.3">
      <c r="A1401" t="s">
        <v>45</v>
      </c>
      <c r="B1401">
        <f>Zudio_sales_data[[#This Row],[Price]]*Zudio_sales_data[[#This Row],[Quantity]]</f>
        <v>2218</v>
      </c>
    </row>
    <row r="1402" spans="1:2" x14ac:dyDescent="0.3">
      <c r="A1402" t="s">
        <v>45</v>
      </c>
      <c r="B1402">
        <f>Zudio_sales_data[[#This Row],[Price]]*Zudio_sales_data[[#This Row],[Quantity]]</f>
        <v>7392</v>
      </c>
    </row>
    <row r="1403" spans="1:2" x14ac:dyDescent="0.3">
      <c r="A1403" t="s">
        <v>45</v>
      </c>
      <c r="B1403">
        <f>Zudio_sales_data[[#This Row],[Price]]*Zudio_sales_data[[#This Row],[Quantity]]</f>
        <v>1539</v>
      </c>
    </row>
    <row r="1404" spans="1:2" x14ac:dyDescent="0.3">
      <c r="A1404" t="s">
        <v>45</v>
      </c>
      <c r="B1404">
        <f>Zudio_sales_data[[#This Row],[Price]]*Zudio_sales_data[[#This Row],[Quantity]]</f>
        <v>9535</v>
      </c>
    </row>
    <row r="1405" spans="1:2" x14ac:dyDescent="0.3">
      <c r="A1405" t="s">
        <v>45</v>
      </c>
      <c r="B1405">
        <f>Zudio_sales_data[[#This Row],[Price]]*Zudio_sales_data[[#This Row],[Quantity]]</f>
        <v>15344</v>
      </c>
    </row>
    <row r="1406" spans="1:2" x14ac:dyDescent="0.3">
      <c r="A1406" t="s">
        <v>45</v>
      </c>
      <c r="B1406">
        <f>Zudio_sales_data[[#This Row],[Price]]*Zudio_sales_data[[#This Row],[Quantity]]</f>
        <v>4528</v>
      </c>
    </row>
    <row r="1407" spans="1:2" x14ac:dyDescent="0.3">
      <c r="A1407" t="s">
        <v>45</v>
      </c>
      <c r="B1407">
        <f>Zudio_sales_data[[#This Row],[Price]]*Zudio_sales_data[[#This Row],[Quantity]]</f>
        <v>19800</v>
      </c>
    </row>
    <row r="1408" spans="1:2" x14ac:dyDescent="0.3">
      <c r="A1408" t="s">
        <v>45</v>
      </c>
      <c r="B1408">
        <f>Zudio_sales_data[[#This Row],[Price]]*Zudio_sales_data[[#This Row],[Quantity]]</f>
        <v>948</v>
      </c>
    </row>
    <row r="1409" spans="1:2" x14ac:dyDescent="0.3">
      <c r="A1409" t="s">
        <v>45</v>
      </c>
      <c r="B1409">
        <f>Zudio_sales_data[[#This Row],[Price]]*Zudio_sales_data[[#This Row],[Quantity]]</f>
        <v>18568</v>
      </c>
    </row>
    <row r="1410" spans="1:2" x14ac:dyDescent="0.3">
      <c r="A1410" t="s">
        <v>45</v>
      </c>
      <c r="B1410">
        <f>Zudio_sales_data[[#This Row],[Price]]*Zudio_sales_data[[#This Row],[Quantity]]</f>
        <v>6304</v>
      </c>
    </row>
    <row r="1411" spans="1:2" x14ac:dyDescent="0.3">
      <c r="A1411" t="s">
        <v>45</v>
      </c>
      <c r="B1411">
        <f>Zudio_sales_data[[#This Row],[Price]]*Zudio_sales_data[[#This Row],[Quantity]]</f>
        <v>7720</v>
      </c>
    </row>
    <row r="1412" spans="1:2" x14ac:dyDescent="0.3">
      <c r="A1412" t="s">
        <v>45</v>
      </c>
      <c r="B1412">
        <f>Zudio_sales_data[[#This Row],[Price]]*Zudio_sales_data[[#This Row],[Quantity]]</f>
        <v>2702</v>
      </c>
    </row>
    <row r="1413" spans="1:2" x14ac:dyDescent="0.3">
      <c r="A1413" t="s">
        <v>45</v>
      </c>
      <c r="B1413">
        <f>Zudio_sales_data[[#This Row],[Price]]*Zudio_sales_data[[#This Row],[Quantity]]</f>
        <v>7644</v>
      </c>
    </row>
    <row r="1414" spans="1:2" x14ac:dyDescent="0.3">
      <c r="A1414" t="s">
        <v>45</v>
      </c>
      <c r="B1414">
        <f>Zudio_sales_data[[#This Row],[Price]]*Zudio_sales_data[[#This Row],[Quantity]]</f>
        <v>4485</v>
      </c>
    </row>
    <row r="1415" spans="1:2" x14ac:dyDescent="0.3">
      <c r="A1415" t="s">
        <v>45</v>
      </c>
      <c r="B1415">
        <f>Zudio_sales_data[[#This Row],[Price]]*Zudio_sales_data[[#This Row],[Quantity]]</f>
        <v>8832</v>
      </c>
    </row>
    <row r="1416" spans="1:2" x14ac:dyDescent="0.3">
      <c r="A1416" t="s">
        <v>45</v>
      </c>
      <c r="B1416">
        <f>Zudio_sales_data[[#This Row],[Price]]*Zudio_sales_data[[#This Row],[Quantity]]</f>
        <v>10872</v>
      </c>
    </row>
    <row r="1417" spans="1:2" x14ac:dyDescent="0.3">
      <c r="A1417" t="s">
        <v>45</v>
      </c>
      <c r="B1417">
        <f>Zudio_sales_data[[#This Row],[Price]]*Zudio_sales_data[[#This Row],[Quantity]]</f>
        <v>7596</v>
      </c>
    </row>
    <row r="1418" spans="1:2" x14ac:dyDescent="0.3">
      <c r="A1418" t="s">
        <v>45</v>
      </c>
      <c r="B1418">
        <f>Zudio_sales_data[[#This Row],[Price]]*Zudio_sales_data[[#This Row],[Quantity]]</f>
        <v>3312</v>
      </c>
    </row>
    <row r="1419" spans="1:2" x14ac:dyDescent="0.3">
      <c r="A1419" t="s">
        <v>45</v>
      </c>
      <c r="B1419">
        <f>Zudio_sales_data[[#This Row],[Price]]*Zudio_sales_data[[#This Row],[Quantity]]</f>
        <v>3489</v>
      </c>
    </row>
    <row r="1420" spans="1:2" x14ac:dyDescent="0.3">
      <c r="A1420" t="s">
        <v>45</v>
      </c>
      <c r="B1420">
        <f>Zudio_sales_data[[#This Row],[Price]]*Zudio_sales_data[[#This Row],[Quantity]]</f>
        <v>1198</v>
      </c>
    </row>
    <row r="1421" spans="1:2" x14ac:dyDescent="0.3">
      <c r="A1421" t="s">
        <v>45</v>
      </c>
      <c r="B1421">
        <f>Zudio_sales_data[[#This Row],[Price]]*Zudio_sales_data[[#This Row],[Quantity]]</f>
        <v>9177</v>
      </c>
    </row>
    <row r="1422" spans="1:2" x14ac:dyDescent="0.3">
      <c r="A1422" t="s">
        <v>45</v>
      </c>
      <c r="B1422">
        <f>Zudio_sales_data[[#This Row],[Price]]*Zudio_sales_data[[#This Row],[Quantity]]</f>
        <v>7833</v>
      </c>
    </row>
    <row r="1423" spans="1:2" x14ac:dyDescent="0.3">
      <c r="A1423" t="s">
        <v>45</v>
      </c>
      <c r="B1423">
        <f>Zudio_sales_data[[#This Row],[Price]]*Zudio_sales_data[[#This Row],[Quantity]]</f>
        <v>17288</v>
      </c>
    </row>
    <row r="1424" spans="1:2" x14ac:dyDescent="0.3">
      <c r="A1424" t="s">
        <v>45</v>
      </c>
      <c r="B1424">
        <f>Zudio_sales_data[[#This Row],[Price]]*Zudio_sales_data[[#This Row],[Quantity]]</f>
        <v>15144</v>
      </c>
    </row>
    <row r="1425" spans="1:2" x14ac:dyDescent="0.3">
      <c r="A1425" t="s">
        <v>45</v>
      </c>
      <c r="B1425">
        <f>Zudio_sales_data[[#This Row],[Price]]*Zudio_sales_data[[#This Row],[Quantity]]</f>
        <v>15366</v>
      </c>
    </row>
    <row r="1426" spans="1:2" x14ac:dyDescent="0.3">
      <c r="A1426" t="s">
        <v>45</v>
      </c>
      <c r="B1426">
        <f>Zudio_sales_data[[#This Row],[Price]]*Zudio_sales_data[[#This Row],[Quantity]]</f>
        <v>7777</v>
      </c>
    </row>
    <row r="1427" spans="1:2" x14ac:dyDescent="0.3">
      <c r="A1427" t="s">
        <v>45</v>
      </c>
      <c r="B1427">
        <f>Zudio_sales_data[[#This Row],[Price]]*Zudio_sales_data[[#This Row],[Quantity]]</f>
        <v>5430</v>
      </c>
    </row>
    <row r="1428" spans="1:2" x14ac:dyDescent="0.3">
      <c r="A1428" t="s">
        <v>45</v>
      </c>
      <c r="B1428">
        <f>Zudio_sales_data[[#This Row],[Price]]*Zudio_sales_data[[#This Row],[Quantity]]</f>
        <v>12418</v>
      </c>
    </row>
    <row r="1429" spans="1:2" x14ac:dyDescent="0.3">
      <c r="A1429" t="s">
        <v>45</v>
      </c>
      <c r="B1429">
        <f>Zudio_sales_data[[#This Row],[Price]]*Zudio_sales_data[[#This Row],[Quantity]]</f>
        <v>3135</v>
      </c>
    </row>
    <row r="1430" spans="1:2" x14ac:dyDescent="0.3">
      <c r="A1430" t="s">
        <v>45</v>
      </c>
      <c r="B1430">
        <f>Zudio_sales_data[[#This Row],[Price]]*Zudio_sales_data[[#This Row],[Quantity]]</f>
        <v>1633</v>
      </c>
    </row>
    <row r="1431" spans="1:2" x14ac:dyDescent="0.3">
      <c r="A1431" t="s">
        <v>45</v>
      </c>
      <c r="B1431">
        <f>Zudio_sales_data[[#This Row],[Price]]*Zudio_sales_data[[#This Row],[Quantity]]</f>
        <v>2510</v>
      </c>
    </row>
    <row r="1432" spans="1:2" x14ac:dyDescent="0.3">
      <c r="A1432" t="s">
        <v>45</v>
      </c>
      <c r="B1432">
        <f>Zudio_sales_data[[#This Row],[Price]]*Zudio_sales_data[[#This Row],[Quantity]]</f>
        <v>14504</v>
      </c>
    </row>
    <row r="1433" spans="1:2" x14ac:dyDescent="0.3">
      <c r="A1433" t="s">
        <v>45</v>
      </c>
      <c r="B1433">
        <f>Zudio_sales_data[[#This Row],[Price]]*Zudio_sales_data[[#This Row],[Quantity]]</f>
        <v>5910</v>
      </c>
    </row>
    <row r="1434" spans="1:2" x14ac:dyDescent="0.3">
      <c r="A1434" t="s">
        <v>45</v>
      </c>
      <c r="B1434">
        <f>Zudio_sales_data[[#This Row],[Price]]*Zudio_sales_data[[#This Row],[Quantity]]</f>
        <v>9168</v>
      </c>
    </row>
    <row r="1435" spans="1:2" x14ac:dyDescent="0.3">
      <c r="A1435" t="s">
        <v>45</v>
      </c>
      <c r="B1435">
        <f>Zudio_sales_data[[#This Row],[Price]]*Zudio_sales_data[[#This Row],[Quantity]]</f>
        <v>11296</v>
      </c>
    </row>
    <row r="1436" spans="1:2" x14ac:dyDescent="0.3">
      <c r="A1436" t="s">
        <v>45</v>
      </c>
      <c r="B1436">
        <f>Zudio_sales_data[[#This Row],[Price]]*Zudio_sales_data[[#This Row],[Quantity]]</f>
        <v>16506</v>
      </c>
    </row>
    <row r="1437" spans="1:2" x14ac:dyDescent="0.3">
      <c r="A1437" t="s">
        <v>45</v>
      </c>
      <c r="B1437">
        <f>Zudio_sales_data[[#This Row],[Price]]*Zudio_sales_data[[#This Row],[Quantity]]</f>
        <v>3672</v>
      </c>
    </row>
    <row r="1438" spans="1:2" x14ac:dyDescent="0.3">
      <c r="A1438" t="s">
        <v>45</v>
      </c>
      <c r="B1438">
        <f>Zudio_sales_data[[#This Row],[Price]]*Zudio_sales_data[[#This Row],[Quantity]]</f>
        <v>5163</v>
      </c>
    </row>
    <row r="1439" spans="1:2" x14ac:dyDescent="0.3">
      <c r="A1439" t="s">
        <v>45</v>
      </c>
      <c r="B1439">
        <f>Zudio_sales_data[[#This Row],[Price]]*Zudio_sales_data[[#This Row],[Quantity]]</f>
        <v>6516</v>
      </c>
    </row>
    <row r="1440" spans="1:2" x14ac:dyDescent="0.3">
      <c r="A1440" t="s">
        <v>45</v>
      </c>
      <c r="B1440">
        <f>Zudio_sales_data[[#This Row],[Price]]*Zudio_sales_data[[#This Row],[Quantity]]</f>
        <v>9780</v>
      </c>
    </row>
    <row r="1441" spans="1:2" x14ac:dyDescent="0.3">
      <c r="A1441" t="s">
        <v>45</v>
      </c>
      <c r="B1441">
        <f>Zudio_sales_data[[#This Row],[Price]]*Zudio_sales_data[[#This Row],[Quantity]]</f>
        <v>15176</v>
      </c>
    </row>
    <row r="1442" spans="1:2" x14ac:dyDescent="0.3">
      <c r="A1442" t="s">
        <v>45</v>
      </c>
      <c r="B1442">
        <f>Zudio_sales_data[[#This Row],[Price]]*Zudio_sales_data[[#This Row],[Quantity]]</f>
        <v>2434</v>
      </c>
    </row>
    <row r="1443" spans="1:2" x14ac:dyDescent="0.3">
      <c r="A1443" t="s">
        <v>45</v>
      </c>
      <c r="B1443">
        <f>Zudio_sales_data[[#This Row],[Price]]*Zudio_sales_data[[#This Row],[Quantity]]</f>
        <v>619</v>
      </c>
    </row>
    <row r="1444" spans="1:2" x14ac:dyDescent="0.3">
      <c r="A1444" t="s">
        <v>45</v>
      </c>
      <c r="B1444">
        <f>Zudio_sales_data[[#This Row],[Price]]*Zudio_sales_data[[#This Row],[Quantity]]</f>
        <v>15666</v>
      </c>
    </row>
    <row r="1445" spans="1:2" x14ac:dyDescent="0.3">
      <c r="A1445" t="s">
        <v>45</v>
      </c>
      <c r="B1445">
        <f>Zudio_sales_data[[#This Row],[Price]]*Zudio_sales_data[[#This Row],[Quantity]]</f>
        <v>3460</v>
      </c>
    </row>
    <row r="1446" spans="1:2" x14ac:dyDescent="0.3">
      <c r="A1446" t="s">
        <v>45</v>
      </c>
      <c r="B1446">
        <f>Zudio_sales_data[[#This Row],[Price]]*Zudio_sales_data[[#This Row],[Quantity]]</f>
        <v>10740</v>
      </c>
    </row>
    <row r="1447" spans="1:2" x14ac:dyDescent="0.3">
      <c r="A1447" t="s">
        <v>45</v>
      </c>
      <c r="B1447">
        <f>Zudio_sales_data[[#This Row],[Price]]*Zudio_sales_data[[#This Row],[Quantity]]</f>
        <v>2742</v>
      </c>
    </row>
    <row r="1448" spans="1:2" x14ac:dyDescent="0.3">
      <c r="A1448" t="s">
        <v>45</v>
      </c>
      <c r="B1448">
        <f>Zudio_sales_data[[#This Row],[Price]]*Zudio_sales_data[[#This Row],[Quantity]]</f>
        <v>8752</v>
      </c>
    </row>
    <row r="1449" spans="1:2" x14ac:dyDescent="0.3">
      <c r="A1449" t="s">
        <v>45</v>
      </c>
      <c r="B1449">
        <f>Zudio_sales_data[[#This Row],[Price]]*Zudio_sales_data[[#This Row],[Quantity]]</f>
        <v>1794</v>
      </c>
    </row>
    <row r="1450" spans="1:2" x14ac:dyDescent="0.3">
      <c r="A1450" t="s">
        <v>45</v>
      </c>
      <c r="B1450">
        <f>Zudio_sales_data[[#This Row],[Price]]*Zudio_sales_data[[#This Row],[Quantity]]</f>
        <v>4116</v>
      </c>
    </row>
    <row r="1451" spans="1:2" x14ac:dyDescent="0.3">
      <c r="A1451" t="s">
        <v>45</v>
      </c>
      <c r="B1451">
        <f>Zudio_sales_data[[#This Row],[Price]]*Zudio_sales_data[[#This Row],[Quantity]]</f>
        <v>10591</v>
      </c>
    </row>
    <row r="1452" spans="1:2" x14ac:dyDescent="0.3">
      <c r="A1452" t="s">
        <v>45</v>
      </c>
      <c r="B1452">
        <f>Zudio_sales_data[[#This Row],[Price]]*Zudio_sales_data[[#This Row],[Quantity]]</f>
        <v>2218</v>
      </c>
    </row>
    <row r="1453" spans="1:2" x14ac:dyDescent="0.3">
      <c r="A1453" t="s">
        <v>45</v>
      </c>
      <c r="B1453">
        <f>Zudio_sales_data[[#This Row],[Price]]*Zudio_sales_data[[#This Row],[Quantity]]</f>
        <v>13914</v>
      </c>
    </row>
    <row r="1454" spans="1:2" x14ac:dyDescent="0.3">
      <c r="A1454" t="s">
        <v>45</v>
      </c>
      <c r="B1454">
        <f>Zudio_sales_data[[#This Row],[Price]]*Zudio_sales_data[[#This Row],[Quantity]]</f>
        <v>10570</v>
      </c>
    </row>
    <row r="1455" spans="1:2" x14ac:dyDescent="0.3">
      <c r="A1455" t="s">
        <v>45</v>
      </c>
      <c r="B1455">
        <f>Zudio_sales_data[[#This Row],[Price]]*Zudio_sales_data[[#This Row],[Quantity]]</f>
        <v>11250</v>
      </c>
    </row>
    <row r="1456" spans="1:2" x14ac:dyDescent="0.3">
      <c r="A1456" t="s">
        <v>45</v>
      </c>
      <c r="B1456">
        <f>Zudio_sales_data[[#This Row],[Price]]*Zudio_sales_data[[#This Row],[Quantity]]</f>
        <v>5346</v>
      </c>
    </row>
    <row r="1457" spans="1:2" x14ac:dyDescent="0.3">
      <c r="A1457" t="s">
        <v>45</v>
      </c>
      <c r="B1457">
        <f>Zudio_sales_data[[#This Row],[Price]]*Zudio_sales_data[[#This Row],[Quantity]]</f>
        <v>7785</v>
      </c>
    </row>
    <row r="1458" spans="1:2" x14ac:dyDescent="0.3">
      <c r="A1458" t="s">
        <v>45</v>
      </c>
      <c r="B1458">
        <f>Zudio_sales_data[[#This Row],[Price]]*Zudio_sales_data[[#This Row],[Quantity]]</f>
        <v>15883</v>
      </c>
    </row>
    <row r="1459" spans="1:2" x14ac:dyDescent="0.3">
      <c r="A1459" t="s">
        <v>45</v>
      </c>
      <c r="B1459">
        <f>Zudio_sales_data[[#This Row],[Price]]*Zudio_sales_data[[#This Row],[Quantity]]</f>
        <v>4254</v>
      </c>
    </row>
    <row r="1460" spans="1:2" x14ac:dyDescent="0.3">
      <c r="A1460" t="s">
        <v>45</v>
      </c>
      <c r="B1460">
        <f>Zudio_sales_data[[#This Row],[Price]]*Zudio_sales_data[[#This Row],[Quantity]]</f>
        <v>10386</v>
      </c>
    </row>
    <row r="1461" spans="1:2" x14ac:dyDescent="0.3">
      <c r="A1461" t="s">
        <v>45</v>
      </c>
      <c r="B1461">
        <f>Zudio_sales_data[[#This Row],[Price]]*Zudio_sales_data[[#This Row],[Quantity]]</f>
        <v>6756</v>
      </c>
    </row>
    <row r="1462" spans="1:2" x14ac:dyDescent="0.3">
      <c r="A1462" t="s">
        <v>45</v>
      </c>
      <c r="B1462">
        <f>Zudio_sales_data[[#This Row],[Price]]*Zudio_sales_data[[#This Row],[Quantity]]</f>
        <v>10752</v>
      </c>
    </row>
    <row r="1463" spans="1:2" x14ac:dyDescent="0.3">
      <c r="A1463" t="s">
        <v>45</v>
      </c>
      <c r="B1463">
        <f>Zudio_sales_data[[#This Row],[Price]]*Zudio_sales_data[[#This Row],[Quantity]]</f>
        <v>2667</v>
      </c>
    </row>
    <row r="1464" spans="1:2" x14ac:dyDescent="0.3">
      <c r="A1464" t="s">
        <v>45</v>
      </c>
      <c r="B1464">
        <f>Zudio_sales_data[[#This Row],[Price]]*Zudio_sales_data[[#This Row],[Quantity]]</f>
        <v>781</v>
      </c>
    </row>
    <row r="1465" spans="1:2" x14ac:dyDescent="0.3">
      <c r="A1465" t="s">
        <v>45</v>
      </c>
      <c r="B1465">
        <f>Zudio_sales_data[[#This Row],[Price]]*Zudio_sales_data[[#This Row],[Quantity]]</f>
        <v>9184</v>
      </c>
    </row>
    <row r="1466" spans="1:2" x14ac:dyDescent="0.3">
      <c r="A1466" t="s">
        <v>45</v>
      </c>
      <c r="B1466">
        <f>Zudio_sales_data[[#This Row],[Price]]*Zudio_sales_data[[#This Row],[Quantity]]</f>
        <v>2848</v>
      </c>
    </row>
    <row r="1467" spans="1:2" x14ac:dyDescent="0.3">
      <c r="A1467" t="s">
        <v>45</v>
      </c>
      <c r="B1467">
        <f>Zudio_sales_data[[#This Row],[Price]]*Zudio_sales_data[[#This Row],[Quantity]]</f>
        <v>5640</v>
      </c>
    </row>
    <row r="1468" spans="1:2" x14ac:dyDescent="0.3">
      <c r="A1468" t="s">
        <v>45</v>
      </c>
      <c r="B1468">
        <f>Zudio_sales_data[[#This Row],[Price]]*Zudio_sales_data[[#This Row],[Quantity]]</f>
        <v>2719</v>
      </c>
    </row>
    <row r="1469" spans="1:2" x14ac:dyDescent="0.3">
      <c r="A1469" t="s">
        <v>45</v>
      </c>
      <c r="B1469">
        <f>Zudio_sales_data[[#This Row],[Price]]*Zudio_sales_data[[#This Row],[Quantity]]</f>
        <v>6384</v>
      </c>
    </row>
    <row r="1470" spans="1:2" x14ac:dyDescent="0.3">
      <c r="A1470" t="s">
        <v>45</v>
      </c>
      <c r="B1470">
        <f>Zudio_sales_data[[#This Row],[Price]]*Zudio_sales_data[[#This Row],[Quantity]]</f>
        <v>4164</v>
      </c>
    </row>
    <row r="1471" spans="1:2" x14ac:dyDescent="0.3">
      <c r="A1471" t="s">
        <v>45</v>
      </c>
      <c r="B1471">
        <f>Zudio_sales_data[[#This Row],[Price]]*Zudio_sales_data[[#This Row],[Quantity]]</f>
        <v>2868</v>
      </c>
    </row>
    <row r="1472" spans="1:2" x14ac:dyDescent="0.3">
      <c r="A1472" t="s">
        <v>45</v>
      </c>
      <c r="B1472">
        <f>Zudio_sales_data[[#This Row],[Price]]*Zudio_sales_data[[#This Row],[Quantity]]</f>
        <v>4983</v>
      </c>
    </row>
    <row r="1473" spans="1:2" x14ac:dyDescent="0.3">
      <c r="A1473" t="s">
        <v>45</v>
      </c>
      <c r="B1473">
        <f>Zudio_sales_data[[#This Row],[Price]]*Zudio_sales_data[[#This Row],[Quantity]]</f>
        <v>6960</v>
      </c>
    </row>
    <row r="1474" spans="1:2" x14ac:dyDescent="0.3">
      <c r="A1474" t="s">
        <v>45</v>
      </c>
      <c r="B1474">
        <f>Zudio_sales_data[[#This Row],[Price]]*Zudio_sales_data[[#This Row],[Quantity]]</f>
        <v>1978</v>
      </c>
    </row>
    <row r="1475" spans="1:2" x14ac:dyDescent="0.3">
      <c r="A1475" t="s">
        <v>45</v>
      </c>
      <c r="B1475">
        <f>Zudio_sales_data[[#This Row],[Price]]*Zudio_sales_data[[#This Row],[Quantity]]</f>
        <v>2328</v>
      </c>
    </row>
    <row r="1476" spans="1:2" x14ac:dyDescent="0.3">
      <c r="A1476" t="s">
        <v>45</v>
      </c>
      <c r="B1476">
        <f>Zudio_sales_data[[#This Row],[Price]]*Zudio_sales_data[[#This Row],[Quantity]]</f>
        <v>1743</v>
      </c>
    </row>
    <row r="1477" spans="1:2" x14ac:dyDescent="0.3">
      <c r="A1477" t="s">
        <v>45</v>
      </c>
      <c r="B1477">
        <f>Zudio_sales_data[[#This Row],[Price]]*Zudio_sales_data[[#This Row],[Quantity]]</f>
        <v>595</v>
      </c>
    </row>
    <row r="1478" spans="1:2" x14ac:dyDescent="0.3">
      <c r="A1478" t="s">
        <v>45</v>
      </c>
      <c r="B1478">
        <f>Zudio_sales_data[[#This Row],[Price]]*Zudio_sales_data[[#This Row],[Quantity]]</f>
        <v>6576</v>
      </c>
    </row>
    <row r="1479" spans="1:2" x14ac:dyDescent="0.3">
      <c r="A1479" t="s">
        <v>45</v>
      </c>
      <c r="B1479">
        <f>Zudio_sales_data[[#This Row],[Price]]*Zudio_sales_data[[#This Row],[Quantity]]</f>
        <v>13992</v>
      </c>
    </row>
    <row r="1480" spans="1:2" x14ac:dyDescent="0.3">
      <c r="A1480" t="s">
        <v>45</v>
      </c>
      <c r="B1480">
        <f>Zudio_sales_data[[#This Row],[Price]]*Zudio_sales_data[[#This Row],[Quantity]]</f>
        <v>4388</v>
      </c>
    </row>
    <row r="1481" spans="1:2" x14ac:dyDescent="0.3">
      <c r="A1481" t="s">
        <v>45</v>
      </c>
      <c r="B1481">
        <f>Zudio_sales_data[[#This Row],[Price]]*Zudio_sales_data[[#This Row],[Quantity]]</f>
        <v>2442</v>
      </c>
    </row>
    <row r="1482" spans="1:2" x14ac:dyDescent="0.3">
      <c r="A1482" t="s">
        <v>45</v>
      </c>
      <c r="B1482">
        <f>Zudio_sales_data[[#This Row],[Price]]*Zudio_sales_data[[#This Row],[Quantity]]</f>
        <v>14148</v>
      </c>
    </row>
    <row r="1483" spans="1:2" x14ac:dyDescent="0.3">
      <c r="A1483" t="s">
        <v>45</v>
      </c>
      <c r="B1483">
        <f>Zudio_sales_data[[#This Row],[Price]]*Zudio_sales_data[[#This Row],[Quantity]]</f>
        <v>2271</v>
      </c>
    </row>
    <row r="1484" spans="1:2" x14ac:dyDescent="0.3">
      <c r="A1484" t="s">
        <v>45</v>
      </c>
      <c r="B1484">
        <f>Zudio_sales_data[[#This Row],[Price]]*Zudio_sales_data[[#This Row],[Quantity]]</f>
        <v>2608</v>
      </c>
    </row>
    <row r="1485" spans="1:2" x14ac:dyDescent="0.3">
      <c r="A1485" t="s">
        <v>45</v>
      </c>
      <c r="B1485">
        <f>Zudio_sales_data[[#This Row],[Price]]*Zudio_sales_data[[#This Row],[Quantity]]</f>
        <v>10500</v>
      </c>
    </row>
    <row r="1486" spans="1:2" x14ac:dyDescent="0.3">
      <c r="A1486" t="s">
        <v>45</v>
      </c>
      <c r="B1486">
        <f>Zudio_sales_data[[#This Row],[Price]]*Zudio_sales_data[[#This Row],[Quantity]]</f>
        <v>2374</v>
      </c>
    </row>
    <row r="1487" spans="1:2" x14ac:dyDescent="0.3">
      <c r="A1487" t="s">
        <v>45</v>
      </c>
      <c r="B1487">
        <f>Zudio_sales_data[[#This Row],[Price]]*Zudio_sales_data[[#This Row],[Quantity]]</f>
        <v>556</v>
      </c>
    </row>
    <row r="1488" spans="1:2" x14ac:dyDescent="0.3">
      <c r="A1488" t="s">
        <v>45</v>
      </c>
      <c r="B1488">
        <f>Zudio_sales_data[[#This Row],[Price]]*Zudio_sales_data[[#This Row],[Quantity]]</f>
        <v>9667</v>
      </c>
    </row>
    <row r="1489" spans="1:2" x14ac:dyDescent="0.3">
      <c r="A1489" t="s">
        <v>45</v>
      </c>
      <c r="B1489">
        <f>Zudio_sales_data[[#This Row],[Price]]*Zudio_sales_data[[#This Row],[Quantity]]</f>
        <v>15603</v>
      </c>
    </row>
    <row r="1490" spans="1:2" x14ac:dyDescent="0.3">
      <c r="A1490" t="s">
        <v>45</v>
      </c>
      <c r="B1490">
        <f>Zudio_sales_data[[#This Row],[Price]]*Zudio_sales_data[[#This Row],[Quantity]]</f>
        <v>2087</v>
      </c>
    </row>
    <row r="1491" spans="1:2" x14ac:dyDescent="0.3">
      <c r="A1491" t="s">
        <v>45</v>
      </c>
      <c r="B1491">
        <f>Zudio_sales_data[[#This Row],[Price]]*Zudio_sales_data[[#This Row],[Quantity]]</f>
        <v>8305</v>
      </c>
    </row>
    <row r="1492" spans="1:2" x14ac:dyDescent="0.3">
      <c r="A1492" t="s">
        <v>45</v>
      </c>
      <c r="B1492">
        <f>Zudio_sales_data[[#This Row],[Price]]*Zudio_sales_data[[#This Row],[Quantity]]</f>
        <v>5544</v>
      </c>
    </row>
    <row r="1493" spans="1:2" x14ac:dyDescent="0.3">
      <c r="A1493" t="s">
        <v>45</v>
      </c>
      <c r="B1493">
        <f>Zudio_sales_data[[#This Row],[Price]]*Zudio_sales_data[[#This Row],[Quantity]]</f>
        <v>7716</v>
      </c>
    </row>
    <row r="1494" spans="1:2" x14ac:dyDescent="0.3">
      <c r="A1494" t="s">
        <v>45</v>
      </c>
      <c r="B1494">
        <f>Zudio_sales_data[[#This Row],[Price]]*Zudio_sales_data[[#This Row],[Quantity]]</f>
        <v>10568</v>
      </c>
    </row>
    <row r="1495" spans="1:2" x14ac:dyDescent="0.3">
      <c r="A1495" t="s">
        <v>45</v>
      </c>
      <c r="B1495">
        <f>Zudio_sales_data[[#This Row],[Price]]*Zudio_sales_data[[#This Row],[Quantity]]</f>
        <v>9702</v>
      </c>
    </row>
    <row r="1496" spans="1:2" x14ac:dyDescent="0.3">
      <c r="A1496" t="s">
        <v>45</v>
      </c>
      <c r="B1496">
        <f>Zudio_sales_data[[#This Row],[Price]]*Zudio_sales_data[[#This Row],[Quantity]]</f>
        <v>2838</v>
      </c>
    </row>
    <row r="1497" spans="1:2" x14ac:dyDescent="0.3">
      <c r="A1497" t="s">
        <v>45</v>
      </c>
      <c r="B1497">
        <f>Zudio_sales_data[[#This Row],[Price]]*Zudio_sales_data[[#This Row],[Quantity]]</f>
        <v>8754</v>
      </c>
    </row>
    <row r="1498" spans="1:2" x14ac:dyDescent="0.3">
      <c r="A1498" t="s">
        <v>45</v>
      </c>
      <c r="B1498">
        <f>Zudio_sales_data[[#This Row],[Price]]*Zudio_sales_data[[#This Row],[Quantity]]</f>
        <v>17816</v>
      </c>
    </row>
    <row r="1499" spans="1:2" x14ac:dyDescent="0.3">
      <c r="A1499" t="s">
        <v>45</v>
      </c>
      <c r="B1499">
        <f>Zudio_sales_data[[#This Row],[Price]]*Zudio_sales_data[[#This Row],[Quantity]]</f>
        <v>14784</v>
      </c>
    </row>
    <row r="1500" spans="1:2" x14ac:dyDescent="0.3">
      <c r="A1500" t="s">
        <v>45</v>
      </c>
      <c r="B1500">
        <f>Zudio_sales_data[[#This Row],[Price]]*Zudio_sales_data[[#This Row],[Quantity]]</f>
        <v>3884</v>
      </c>
    </row>
    <row r="1501" spans="1:2" x14ac:dyDescent="0.3">
      <c r="A1501" t="s">
        <v>45</v>
      </c>
      <c r="B1501">
        <f>Zudio_sales_data[[#This Row],[Price]]*Zudio_sales_data[[#This Row],[Quantity]]</f>
        <v>11128</v>
      </c>
    </row>
    <row r="1502" spans="1:2" x14ac:dyDescent="0.3">
      <c r="A1502" t="s">
        <v>45</v>
      </c>
      <c r="B1502">
        <f>Zudio_sales_data[[#This Row],[Price]]*Zudio_sales_data[[#This Row],[Quantity]]</f>
        <v>9380</v>
      </c>
    </row>
    <row r="1503" spans="1:2" x14ac:dyDescent="0.3">
      <c r="A1503" t="s">
        <v>45</v>
      </c>
      <c r="B1503">
        <f>Zudio_sales_data[[#This Row],[Price]]*Zudio_sales_data[[#This Row],[Quantity]]</f>
        <v>4894</v>
      </c>
    </row>
    <row r="1504" spans="1:2" x14ac:dyDescent="0.3">
      <c r="A1504" t="s">
        <v>45</v>
      </c>
      <c r="B1504">
        <f>Zudio_sales_data[[#This Row],[Price]]*Zudio_sales_data[[#This Row],[Quantity]]</f>
        <v>1767</v>
      </c>
    </row>
    <row r="1505" spans="1:2" x14ac:dyDescent="0.3">
      <c r="A1505" t="s">
        <v>45</v>
      </c>
      <c r="B1505">
        <f>Zudio_sales_data[[#This Row],[Price]]*Zudio_sales_data[[#This Row],[Quantity]]</f>
        <v>12294</v>
      </c>
    </row>
    <row r="1506" spans="1:2" x14ac:dyDescent="0.3">
      <c r="A1506" t="s">
        <v>45</v>
      </c>
      <c r="B1506">
        <f>Zudio_sales_data[[#This Row],[Price]]*Zudio_sales_data[[#This Row],[Quantity]]</f>
        <v>5719</v>
      </c>
    </row>
    <row r="1507" spans="1:2" x14ac:dyDescent="0.3">
      <c r="A1507" t="s">
        <v>45</v>
      </c>
      <c r="B1507">
        <f>Zudio_sales_data[[#This Row],[Price]]*Zudio_sales_data[[#This Row],[Quantity]]</f>
        <v>15190</v>
      </c>
    </row>
    <row r="1508" spans="1:2" x14ac:dyDescent="0.3">
      <c r="A1508" t="s">
        <v>45</v>
      </c>
      <c r="B1508">
        <f>Zudio_sales_data[[#This Row],[Price]]*Zudio_sales_data[[#This Row],[Quantity]]</f>
        <v>2172</v>
      </c>
    </row>
    <row r="1509" spans="1:2" x14ac:dyDescent="0.3">
      <c r="A1509" t="s">
        <v>45</v>
      </c>
      <c r="B1509">
        <f>Zudio_sales_data[[#This Row],[Price]]*Zudio_sales_data[[#This Row],[Quantity]]</f>
        <v>3695</v>
      </c>
    </row>
    <row r="1510" spans="1:2" x14ac:dyDescent="0.3">
      <c r="A1510" t="s">
        <v>45</v>
      </c>
      <c r="B1510">
        <f>Zudio_sales_data[[#This Row],[Price]]*Zudio_sales_data[[#This Row],[Quantity]]</f>
        <v>4024</v>
      </c>
    </row>
    <row r="1511" spans="1:2" x14ac:dyDescent="0.3">
      <c r="A1511" t="s">
        <v>45</v>
      </c>
      <c r="B1511">
        <f>Zudio_sales_data[[#This Row],[Price]]*Zudio_sales_data[[#This Row],[Quantity]]</f>
        <v>10584</v>
      </c>
    </row>
    <row r="1512" spans="1:2" x14ac:dyDescent="0.3">
      <c r="A1512" t="s">
        <v>45</v>
      </c>
      <c r="B1512">
        <f>Zudio_sales_data[[#This Row],[Price]]*Zudio_sales_data[[#This Row],[Quantity]]</f>
        <v>5306</v>
      </c>
    </row>
    <row r="1513" spans="1:2" x14ac:dyDescent="0.3">
      <c r="A1513" t="s">
        <v>45</v>
      </c>
      <c r="B1513">
        <f>Zudio_sales_data[[#This Row],[Price]]*Zudio_sales_data[[#This Row],[Quantity]]</f>
        <v>16037</v>
      </c>
    </row>
    <row r="1514" spans="1:2" x14ac:dyDescent="0.3">
      <c r="A1514" t="s">
        <v>45</v>
      </c>
      <c r="B1514">
        <f>Zudio_sales_data[[#This Row],[Price]]*Zudio_sales_data[[#This Row],[Quantity]]</f>
        <v>2500</v>
      </c>
    </row>
    <row r="1515" spans="1:2" x14ac:dyDescent="0.3">
      <c r="A1515" t="s">
        <v>45</v>
      </c>
      <c r="B1515">
        <f>Zudio_sales_data[[#This Row],[Price]]*Zudio_sales_data[[#This Row],[Quantity]]</f>
        <v>16312</v>
      </c>
    </row>
    <row r="1516" spans="1:2" x14ac:dyDescent="0.3">
      <c r="A1516" t="s">
        <v>45</v>
      </c>
      <c r="B1516">
        <f>Zudio_sales_data[[#This Row],[Price]]*Zudio_sales_data[[#This Row],[Quantity]]</f>
        <v>13280</v>
      </c>
    </row>
    <row r="1517" spans="1:2" x14ac:dyDescent="0.3">
      <c r="A1517" t="s">
        <v>45</v>
      </c>
      <c r="B1517">
        <f>Zudio_sales_data[[#This Row],[Price]]*Zudio_sales_data[[#This Row],[Quantity]]</f>
        <v>13979</v>
      </c>
    </row>
    <row r="1518" spans="1:2" x14ac:dyDescent="0.3">
      <c r="A1518" t="s">
        <v>45</v>
      </c>
      <c r="B1518">
        <f>Zudio_sales_data[[#This Row],[Price]]*Zudio_sales_data[[#This Row],[Quantity]]</f>
        <v>710</v>
      </c>
    </row>
    <row r="1519" spans="1:2" x14ac:dyDescent="0.3">
      <c r="A1519" t="s">
        <v>45</v>
      </c>
      <c r="B1519">
        <f>Zudio_sales_data[[#This Row],[Price]]*Zudio_sales_data[[#This Row],[Quantity]]</f>
        <v>10776</v>
      </c>
    </row>
    <row r="1520" spans="1:2" x14ac:dyDescent="0.3">
      <c r="A1520" t="s">
        <v>45</v>
      </c>
      <c r="B1520">
        <f>Zudio_sales_data[[#This Row],[Price]]*Zudio_sales_data[[#This Row],[Quantity]]</f>
        <v>4232</v>
      </c>
    </row>
    <row r="1521" spans="1:2" x14ac:dyDescent="0.3">
      <c r="A1521" t="s">
        <v>45</v>
      </c>
      <c r="B1521">
        <f>Zudio_sales_data[[#This Row],[Price]]*Zudio_sales_data[[#This Row],[Quantity]]</f>
        <v>11608</v>
      </c>
    </row>
    <row r="1522" spans="1:2" x14ac:dyDescent="0.3">
      <c r="A1522" t="s">
        <v>45</v>
      </c>
      <c r="B1522">
        <f>Zudio_sales_data[[#This Row],[Price]]*Zudio_sales_data[[#This Row],[Quantity]]</f>
        <v>22144</v>
      </c>
    </row>
    <row r="1523" spans="1:2" x14ac:dyDescent="0.3">
      <c r="A1523" t="s">
        <v>45</v>
      </c>
      <c r="B1523">
        <f>Zudio_sales_data[[#This Row],[Price]]*Zudio_sales_data[[#This Row],[Quantity]]</f>
        <v>13615</v>
      </c>
    </row>
    <row r="1524" spans="1:2" x14ac:dyDescent="0.3">
      <c r="A1524" t="s">
        <v>45</v>
      </c>
      <c r="B1524">
        <f>Zudio_sales_data[[#This Row],[Price]]*Zudio_sales_data[[#This Row],[Quantity]]</f>
        <v>7206</v>
      </c>
    </row>
    <row r="1525" spans="1:2" x14ac:dyDescent="0.3">
      <c r="A1525" t="s">
        <v>45</v>
      </c>
      <c r="B1525">
        <f>Zudio_sales_data[[#This Row],[Price]]*Zudio_sales_data[[#This Row],[Quantity]]</f>
        <v>2140</v>
      </c>
    </row>
    <row r="1526" spans="1:2" x14ac:dyDescent="0.3">
      <c r="A1526" t="s">
        <v>45</v>
      </c>
      <c r="B1526">
        <f>Zudio_sales_data[[#This Row],[Price]]*Zudio_sales_data[[#This Row],[Quantity]]</f>
        <v>5034</v>
      </c>
    </row>
    <row r="1527" spans="1:2" x14ac:dyDescent="0.3">
      <c r="A1527" t="s">
        <v>45</v>
      </c>
      <c r="B1527">
        <f>Zudio_sales_data[[#This Row],[Price]]*Zudio_sales_data[[#This Row],[Quantity]]</f>
        <v>16344</v>
      </c>
    </row>
    <row r="1528" spans="1:2" x14ac:dyDescent="0.3">
      <c r="A1528" t="s">
        <v>45</v>
      </c>
      <c r="B1528">
        <f>Zudio_sales_data[[#This Row],[Price]]*Zudio_sales_data[[#This Row],[Quantity]]</f>
        <v>6776</v>
      </c>
    </row>
    <row r="1529" spans="1:2" x14ac:dyDescent="0.3">
      <c r="A1529" t="s">
        <v>45</v>
      </c>
      <c r="B1529">
        <f>Zudio_sales_data[[#This Row],[Price]]*Zudio_sales_data[[#This Row],[Quantity]]</f>
        <v>2970</v>
      </c>
    </row>
    <row r="1530" spans="1:2" x14ac:dyDescent="0.3">
      <c r="A1530" t="s">
        <v>45</v>
      </c>
      <c r="B1530">
        <f>Zudio_sales_data[[#This Row],[Price]]*Zudio_sales_data[[#This Row],[Quantity]]</f>
        <v>13146</v>
      </c>
    </row>
    <row r="1531" spans="1:2" x14ac:dyDescent="0.3">
      <c r="A1531" t="s">
        <v>45</v>
      </c>
      <c r="B1531">
        <f>Zudio_sales_data[[#This Row],[Price]]*Zudio_sales_data[[#This Row],[Quantity]]</f>
        <v>19568</v>
      </c>
    </row>
    <row r="1532" spans="1:2" x14ac:dyDescent="0.3">
      <c r="A1532" t="s">
        <v>45</v>
      </c>
      <c r="B1532">
        <f>Zudio_sales_data[[#This Row],[Price]]*Zudio_sales_data[[#This Row],[Quantity]]</f>
        <v>1721</v>
      </c>
    </row>
    <row r="1533" spans="1:2" x14ac:dyDescent="0.3">
      <c r="A1533" t="s">
        <v>45</v>
      </c>
      <c r="B1533">
        <f>Zudio_sales_data[[#This Row],[Price]]*Zudio_sales_data[[#This Row],[Quantity]]</f>
        <v>4305</v>
      </c>
    </row>
    <row r="1534" spans="1:2" x14ac:dyDescent="0.3">
      <c r="A1534" t="s">
        <v>45</v>
      </c>
      <c r="B1534">
        <f>Zudio_sales_data[[#This Row],[Price]]*Zudio_sales_data[[#This Row],[Quantity]]</f>
        <v>11432</v>
      </c>
    </row>
    <row r="1535" spans="1:2" x14ac:dyDescent="0.3">
      <c r="A1535" t="s">
        <v>45</v>
      </c>
      <c r="B1535">
        <f>Zudio_sales_data[[#This Row],[Price]]*Zudio_sales_data[[#This Row],[Quantity]]</f>
        <v>12065</v>
      </c>
    </row>
    <row r="1536" spans="1:2" x14ac:dyDescent="0.3">
      <c r="A1536" t="s">
        <v>45</v>
      </c>
      <c r="B1536">
        <f>Zudio_sales_data[[#This Row],[Price]]*Zudio_sales_data[[#This Row],[Quantity]]</f>
        <v>1640</v>
      </c>
    </row>
    <row r="1537" spans="1:2" x14ac:dyDescent="0.3">
      <c r="A1537" t="s">
        <v>45</v>
      </c>
      <c r="B1537">
        <f>Zudio_sales_data[[#This Row],[Price]]*Zudio_sales_data[[#This Row],[Quantity]]</f>
        <v>14472</v>
      </c>
    </row>
    <row r="1538" spans="1:2" x14ac:dyDescent="0.3">
      <c r="A1538" t="s">
        <v>45</v>
      </c>
      <c r="B1538">
        <f>Zudio_sales_data[[#This Row],[Price]]*Zudio_sales_data[[#This Row],[Quantity]]</f>
        <v>12360</v>
      </c>
    </row>
    <row r="1539" spans="1:2" x14ac:dyDescent="0.3">
      <c r="A1539" t="s">
        <v>45</v>
      </c>
      <c r="B1539">
        <f>Zudio_sales_data[[#This Row],[Price]]*Zudio_sales_data[[#This Row],[Quantity]]</f>
        <v>4375</v>
      </c>
    </row>
    <row r="1540" spans="1:2" x14ac:dyDescent="0.3">
      <c r="A1540" t="s">
        <v>45</v>
      </c>
      <c r="B1540">
        <f>Zudio_sales_data[[#This Row],[Price]]*Zudio_sales_data[[#This Row],[Quantity]]</f>
        <v>4246</v>
      </c>
    </row>
    <row r="1541" spans="1:2" x14ac:dyDescent="0.3">
      <c r="A1541" t="s">
        <v>45</v>
      </c>
      <c r="B1541">
        <f>Zudio_sales_data[[#This Row],[Price]]*Zudio_sales_data[[#This Row],[Quantity]]</f>
        <v>1530</v>
      </c>
    </row>
    <row r="1542" spans="1:2" x14ac:dyDescent="0.3">
      <c r="A1542" t="s">
        <v>45</v>
      </c>
      <c r="B1542">
        <f>Zudio_sales_data[[#This Row],[Price]]*Zudio_sales_data[[#This Row],[Quantity]]</f>
        <v>2396</v>
      </c>
    </row>
    <row r="1543" spans="1:2" x14ac:dyDescent="0.3">
      <c r="A1543" t="s">
        <v>45</v>
      </c>
      <c r="B1543">
        <f>Zudio_sales_data[[#This Row],[Price]]*Zudio_sales_data[[#This Row],[Quantity]]</f>
        <v>1587</v>
      </c>
    </row>
    <row r="1544" spans="1:2" x14ac:dyDescent="0.3">
      <c r="A1544" t="s">
        <v>45</v>
      </c>
      <c r="B1544">
        <f>Zudio_sales_data[[#This Row],[Price]]*Zudio_sales_data[[#This Row],[Quantity]]</f>
        <v>12996</v>
      </c>
    </row>
    <row r="1545" spans="1:2" x14ac:dyDescent="0.3">
      <c r="A1545" t="s">
        <v>45</v>
      </c>
      <c r="B1545">
        <f>Zudio_sales_data[[#This Row],[Price]]*Zudio_sales_data[[#This Row],[Quantity]]</f>
        <v>11652</v>
      </c>
    </row>
    <row r="1546" spans="1:2" x14ac:dyDescent="0.3">
      <c r="A1546" t="s">
        <v>45</v>
      </c>
      <c r="B1546">
        <f>Zudio_sales_data[[#This Row],[Price]]*Zudio_sales_data[[#This Row],[Quantity]]</f>
        <v>1650</v>
      </c>
    </row>
    <row r="1547" spans="1:2" x14ac:dyDescent="0.3">
      <c r="A1547" t="s">
        <v>45</v>
      </c>
      <c r="B1547">
        <f>Zudio_sales_data[[#This Row],[Price]]*Zudio_sales_data[[#This Row],[Quantity]]</f>
        <v>19024</v>
      </c>
    </row>
    <row r="1548" spans="1:2" x14ac:dyDescent="0.3">
      <c r="A1548" t="s">
        <v>45</v>
      </c>
      <c r="B1548">
        <f>Zudio_sales_data[[#This Row],[Price]]*Zudio_sales_data[[#This Row],[Quantity]]</f>
        <v>3297</v>
      </c>
    </row>
    <row r="1549" spans="1:2" x14ac:dyDescent="0.3">
      <c r="A1549" t="s">
        <v>45</v>
      </c>
      <c r="B1549">
        <f>Zudio_sales_data[[#This Row],[Price]]*Zudio_sales_data[[#This Row],[Quantity]]</f>
        <v>1704</v>
      </c>
    </row>
    <row r="1550" spans="1:2" x14ac:dyDescent="0.3">
      <c r="A1550" t="s">
        <v>45</v>
      </c>
      <c r="B1550">
        <f>Zudio_sales_data[[#This Row],[Price]]*Zudio_sales_data[[#This Row],[Quantity]]</f>
        <v>11472</v>
      </c>
    </row>
    <row r="1551" spans="1:2" x14ac:dyDescent="0.3">
      <c r="A1551" t="s">
        <v>45</v>
      </c>
      <c r="B1551">
        <f>Zudio_sales_data[[#This Row],[Price]]*Zudio_sales_data[[#This Row],[Quantity]]</f>
        <v>4752</v>
      </c>
    </row>
    <row r="1552" spans="1:2" x14ac:dyDescent="0.3">
      <c r="A1552" t="s">
        <v>45</v>
      </c>
      <c r="B1552">
        <f>Zudio_sales_data[[#This Row],[Price]]*Zudio_sales_data[[#This Row],[Quantity]]</f>
        <v>6726</v>
      </c>
    </row>
    <row r="1553" spans="1:2" x14ac:dyDescent="0.3">
      <c r="A1553" t="s">
        <v>45</v>
      </c>
      <c r="B1553">
        <f>Zudio_sales_data[[#This Row],[Price]]*Zudio_sales_data[[#This Row],[Quantity]]</f>
        <v>1577</v>
      </c>
    </row>
    <row r="1554" spans="1:2" x14ac:dyDescent="0.3">
      <c r="A1554" t="s">
        <v>45</v>
      </c>
      <c r="B1554">
        <f>Zudio_sales_data[[#This Row],[Price]]*Zudio_sales_data[[#This Row],[Quantity]]</f>
        <v>9752</v>
      </c>
    </row>
    <row r="1555" spans="1:2" x14ac:dyDescent="0.3">
      <c r="A1555" t="s">
        <v>45</v>
      </c>
      <c r="B1555">
        <f>Zudio_sales_data[[#This Row],[Price]]*Zudio_sales_data[[#This Row],[Quantity]]</f>
        <v>3796</v>
      </c>
    </row>
    <row r="1556" spans="1:2" x14ac:dyDescent="0.3">
      <c r="A1556" t="s">
        <v>45</v>
      </c>
      <c r="B1556">
        <f>Zudio_sales_data[[#This Row],[Price]]*Zudio_sales_data[[#This Row],[Quantity]]</f>
        <v>10950</v>
      </c>
    </row>
    <row r="1557" spans="1:2" x14ac:dyDescent="0.3">
      <c r="A1557" t="s">
        <v>45</v>
      </c>
      <c r="B1557">
        <f>Zudio_sales_data[[#This Row],[Price]]*Zudio_sales_data[[#This Row],[Quantity]]</f>
        <v>3070</v>
      </c>
    </row>
    <row r="1558" spans="1:2" x14ac:dyDescent="0.3">
      <c r="A1558" t="s">
        <v>45</v>
      </c>
      <c r="B1558">
        <f>Zudio_sales_data[[#This Row],[Price]]*Zudio_sales_data[[#This Row],[Quantity]]</f>
        <v>4383</v>
      </c>
    </row>
    <row r="1559" spans="1:2" x14ac:dyDescent="0.3">
      <c r="A1559" t="s">
        <v>45</v>
      </c>
      <c r="B1559">
        <f>Zudio_sales_data[[#This Row],[Price]]*Zudio_sales_data[[#This Row],[Quantity]]</f>
        <v>4308</v>
      </c>
    </row>
    <row r="1560" spans="1:2" x14ac:dyDescent="0.3">
      <c r="A1560" t="s">
        <v>45</v>
      </c>
      <c r="B1560">
        <f>Zudio_sales_data[[#This Row],[Price]]*Zudio_sales_data[[#This Row],[Quantity]]</f>
        <v>11424</v>
      </c>
    </row>
    <row r="1561" spans="1:2" x14ac:dyDescent="0.3">
      <c r="A1561" t="s">
        <v>45</v>
      </c>
      <c r="B1561">
        <f>Zudio_sales_data[[#This Row],[Price]]*Zudio_sales_data[[#This Row],[Quantity]]</f>
        <v>5551</v>
      </c>
    </row>
    <row r="1562" spans="1:2" x14ac:dyDescent="0.3">
      <c r="A1562" t="s">
        <v>45</v>
      </c>
      <c r="B1562">
        <f>Zudio_sales_data[[#This Row],[Price]]*Zudio_sales_data[[#This Row],[Quantity]]</f>
        <v>2012</v>
      </c>
    </row>
    <row r="1563" spans="1:2" x14ac:dyDescent="0.3">
      <c r="A1563" t="s">
        <v>45</v>
      </c>
      <c r="B1563">
        <f>Zudio_sales_data[[#This Row],[Price]]*Zudio_sales_data[[#This Row],[Quantity]]</f>
        <v>12018</v>
      </c>
    </row>
    <row r="1564" spans="1:2" x14ac:dyDescent="0.3">
      <c r="A1564" t="s">
        <v>45</v>
      </c>
      <c r="B1564">
        <f>Zudio_sales_data[[#This Row],[Price]]*Zudio_sales_data[[#This Row],[Quantity]]</f>
        <v>9849</v>
      </c>
    </row>
    <row r="1565" spans="1:2" x14ac:dyDescent="0.3">
      <c r="A1565" t="s">
        <v>45</v>
      </c>
      <c r="B1565">
        <f>Zudio_sales_data[[#This Row],[Price]]*Zudio_sales_data[[#This Row],[Quantity]]</f>
        <v>4918</v>
      </c>
    </row>
    <row r="1566" spans="1:2" x14ac:dyDescent="0.3">
      <c r="A1566" t="s">
        <v>45</v>
      </c>
      <c r="B1566">
        <f>Zudio_sales_data[[#This Row],[Price]]*Zudio_sales_data[[#This Row],[Quantity]]</f>
        <v>12950</v>
      </c>
    </row>
    <row r="1567" spans="1:2" x14ac:dyDescent="0.3">
      <c r="A1567" t="s">
        <v>45</v>
      </c>
      <c r="B1567">
        <f>Zudio_sales_data[[#This Row],[Price]]*Zudio_sales_data[[#This Row],[Quantity]]</f>
        <v>14714</v>
      </c>
    </row>
    <row r="1568" spans="1:2" x14ac:dyDescent="0.3">
      <c r="A1568" t="s">
        <v>45</v>
      </c>
      <c r="B1568">
        <f>Zudio_sales_data[[#This Row],[Price]]*Zudio_sales_data[[#This Row],[Quantity]]</f>
        <v>2106</v>
      </c>
    </row>
    <row r="1569" spans="1:2" x14ac:dyDescent="0.3">
      <c r="A1569" t="s">
        <v>45</v>
      </c>
      <c r="B1569">
        <f>Zudio_sales_data[[#This Row],[Price]]*Zudio_sales_data[[#This Row],[Quantity]]</f>
        <v>3580</v>
      </c>
    </row>
    <row r="1570" spans="1:2" x14ac:dyDescent="0.3">
      <c r="A1570" t="s">
        <v>45</v>
      </c>
      <c r="B1570">
        <f>Zudio_sales_data[[#This Row],[Price]]*Zudio_sales_data[[#This Row],[Quantity]]</f>
        <v>2348</v>
      </c>
    </row>
    <row r="1571" spans="1:2" x14ac:dyDescent="0.3">
      <c r="A1571" t="s">
        <v>45</v>
      </c>
      <c r="B1571">
        <f>Zudio_sales_data[[#This Row],[Price]]*Zudio_sales_data[[#This Row],[Quantity]]</f>
        <v>3900</v>
      </c>
    </row>
    <row r="1572" spans="1:2" x14ac:dyDescent="0.3">
      <c r="A1572" t="s">
        <v>45</v>
      </c>
      <c r="B1572">
        <f>Zudio_sales_data[[#This Row],[Price]]*Zudio_sales_data[[#This Row],[Quantity]]</f>
        <v>1425</v>
      </c>
    </row>
    <row r="1573" spans="1:2" x14ac:dyDescent="0.3">
      <c r="A1573" t="s">
        <v>45</v>
      </c>
      <c r="B1573">
        <f>Zudio_sales_data[[#This Row],[Price]]*Zudio_sales_data[[#This Row],[Quantity]]</f>
        <v>4788</v>
      </c>
    </row>
    <row r="1574" spans="1:2" x14ac:dyDescent="0.3">
      <c r="A1574" t="s">
        <v>45</v>
      </c>
      <c r="B1574">
        <f>Zudio_sales_data[[#This Row],[Price]]*Zudio_sales_data[[#This Row],[Quantity]]</f>
        <v>18403</v>
      </c>
    </row>
    <row r="1575" spans="1:2" x14ac:dyDescent="0.3">
      <c r="A1575" t="s">
        <v>45</v>
      </c>
      <c r="B1575">
        <f>Zudio_sales_data[[#This Row],[Price]]*Zudio_sales_data[[#This Row],[Quantity]]</f>
        <v>18088</v>
      </c>
    </row>
    <row r="1576" spans="1:2" x14ac:dyDescent="0.3">
      <c r="A1576" t="s">
        <v>45</v>
      </c>
      <c r="B1576">
        <f>Zudio_sales_data[[#This Row],[Price]]*Zudio_sales_data[[#This Row],[Quantity]]</f>
        <v>11550</v>
      </c>
    </row>
    <row r="1577" spans="1:2" x14ac:dyDescent="0.3">
      <c r="A1577" t="s">
        <v>45</v>
      </c>
      <c r="B1577">
        <f>Zudio_sales_data[[#This Row],[Price]]*Zudio_sales_data[[#This Row],[Quantity]]</f>
        <v>8400</v>
      </c>
    </row>
    <row r="1578" spans="1:2" x14ac:dyDescent="0.3">
      <c r="A1578" t="s">
        <v>45</v>
      </c>
      <c r="B1578">
        <f>Zudio_sales_data[[#This Row],[Price]]*Zudio_sales_data[[#This Row],[Quantity]]</f>
        <v>7149</v>
      </c>
    </row>
    <row r="1579" spans="1:2" x14ac:dyDescent="0.3">
      <c r="A1579" t="s">
        <v>45</v>
      </c>
      <c r="B1579">
        <f>Zudio_sales_data[[#This Row],[Price]]*Zudio_sales_data[[#This Row],[Quantity]]</f>
        <v>5470</v>
      </c>
    </row>
    <row r="1580" spans="1:2" x14ac:dyDescent="0.3">
      <c r="A1580" t="s">
        <v>45</v>
      </c>
      <c r="B1580">
        <f>Zudio_sales_data[[#This Row],[Price]]*Zudio_sales_data[[#This Row],[Quantity]]</f>
        <v>11991</v>
      </c>
    </row>
    <row r="1581" spans="1:2" x14ac:dyDescent="0.3">
      <c r="A1581" t="s">
        <v>45</v>
      </c>
      <c r="B1581">
        <f>Zudio_sales_data[[#This Row],[Price]]*Zudio_sales_data[[#This Row],[Quantity]]</f>
        <v>9144</v>
      </c>
    </row>
    <row r="1582" spans="1:2" x14ac:dyDescent="0.3">
      <c r="A1582" t="s">
        <v>45</v>
      </c>
      <c r="B1582">
        <f>Zudio_sales_data[[#This Row],[Price]]*Zudio_sales_data[[#This Row],[Quantity]]</f>
        <v>4274</v>
      </c>
    </row>
    <row r="1583" spans="1:2" x14ac:dyDescent="0.3">
      <c r="A1583" t="s">
        <v>45</v>
      </c>
      <c r="B1583">
        <f>Zudio_sales_data[[#This Row],[Price]]*Zudio_sales_data[[#This Row],[Quantity]]</f>
        <v>6740</v>
      </c>
    </row>
    <row r="1584" spans="1:2" x14ac:dyDescent="0.3">
      <c r="A1584" t="s">
        <v>45</v>
      </c>
      <c r="B1584">
        <f>Zudio_sales_data[[#This Row],[Price]]*Zudio_sales_data[[#This Row],[Quantity]]</f>
        <v>16712</v>
      </c>
    </row>
    <row r="1585" spans="1:2" x14ac:dyDescent="0.3">
      <c r="A1585" t="s">
        <v>45</v>
      </c>
      <c r="B1585">
        <f>Zudio_sales_data[[#This Row],[Price]]*Zudio_sales_data[[#This Row],[Quantity]]</f>
        <v>2318</v>
      </c>
    </row>
    <row r="1586" spans="1:2" x14ac:dyDescent="0.3">
      <c r="A1586" t="s">
        <v>45</v>
      </c>
      <c r="B1586">
        <f>Zudio_sales_data[[#This Row],[Price]]*Zudio_sales_data[[#This Row],[Quantity]]</f>
        <v>4845</v>
      </c>
    </row>
    <row r="1587" spans="1:2" x14ac:dyDescent="0.3">
      <c r="A1587" t="s">
        <v>45</v>
      </c>
      <c r="B1587">
        <f>Zudio_sales_data[[#This Row],[Price]]*Zudio_sales_data[[#This Row],[Quantity]]</f>
        <v>8640</v>
      </c>
    </row>
    <row r="1588" spans="1:2" x14ac:dyDescent="0.3">
      <c r="A1588" t="s">
        <v>45</v>
      </c>
      <c r="B1588">
        <f>Zudio_sales_data[[#This Row],[Price]]*Zudio_sales_data[[#This Row],[Quantity]]</f>
        <v>11544</v>
      </c>
    </row>
    <row r="1589" spans="1:2" x14ac:dyDescent="0.3">
      <c r="A1589" t="s">
        <v>45</v>
      </c>
      <c r="B1589">
        <f>Zudio_sales_data[[#This Row],[Price]]*Zudio_sales_data[[#This Row],[Quantity]]</f>
        <v>3864</v>
      </c>
    </row>
    <row r="1590" spans="1:2" x14ac:dyDescent="0.3">
      <c r="A1590" t="s">
        <v>45</v>
      </c>
      <c r="B1590">
        <f>Zudio_sales_data[[#This Row],[Price]]*Zudio_sales_data[[#This Row],[Quantity]]</f>
        <v>13832</v>
      </c>
    </row>
    <row r="1591" spans="1:2" x14ac:dyDescent="0.3">
      <c r="A1591" t="s">
        <v>45</v>
      </c>
      <c r="B1591">
        <f>Zudio_sales_data[[#This Row],[Price]]*Zudio_sales_data[[#This Row],[Quantity]]</f>
        <v>1159</v>
      </c>
    </row>
    <row r="1592" spans="1:2" x14ac:dyDescent="0.3">
      <c r="A1592" t="s">
        <v>45</v>
      </c>
      <c r="B1592">
        <f>Zudio_sales_data[[#This Row],[Price]]*Zudio_sales_data[[#This Row],[Quantity]]</f>
        <v>3048</v>
      </c>
    </row>
    <row r="1593" spans="1:2" x14ac:dyDescent="0.3">
      <c r="A1593" t="s">
        <v>45</v>
      </c>
      <c r="B1593">
        <f>Zudio_sales_data[[#This Row],[Price]]*Zudio_sales_data[[#This Row],[Quantity]]</f>
        <v>6576</v>
      </c>
    </row>
    <row r="1594" spans="1:2" x14ac:dyDescent="0.3">
      <c r="A1594" t="s">
        <v>45</v>
      </c>
      <c r="B1594">
        <f>Zudio_sales_data[[#This Row],[Price]]*Zudio_sales_data[[#This Row],[Quantity]]</f>
        <v>3072</v>
      </c>
    </row>
    <row r="1595" spans="1:2" x14ac:dyDescent="0.3">
      <c r="A1595" t="s">
        <v>45</v>
      </c>
      <c r="B1595">
        <f>Zudio_sales_data[[#This Row],[Price]]*Zudio_sales_data[[#This Row],[Quantity]]</f>
        <v>849</v>
      </c>
    </row>
    <row r="1596" spans="1:2" x14ac:dyDescent="0.3">
      <c r="A1596" t="s">
        <v>45</v>
      </c>
      <c r="B1596">
        <f>Zudio_sales_data[[#This Row],[Price]]*Zudio_sales_data[[#This Row],[Quantity]]</f>
        <v>11608</v>
      </c>
    </row>
    <row r="1597" spans="1:2" x14ac:dyDescent="0.3">
      <c r="A1597" t="s">
        <v>45</v>
      </c>
      <c r="B1597">
        <f>Zudio_sales_data[[#This Row],[Price]]*Zudio_sales_data[[#This Row],[Quantity]]</f>
        <v>21312</v>
      </c>
    </row>
    <row r="1598" spans="1:2" x14ac:dyDescent="0.3">
      <c r="A1598" t="s">
        <v>45</v>
      </c>
      <c r="B1598">
        <f>Zudio_sales_data[[#This Row],[Price]]*Zudio_sales_data[[#This Row],[Quantity]]</f>
        <v>7728</v>
      </c>
    </row>
    <row r="1599" spans="1:2" x14ac:dyDescent="0.3">
      <c r="A1599" t="s">
        <v>45</v>
      </c>
      <c r="B1599">
        <f>Zudio_sales_data[[#This Row],[Price]]*Zudio_sales_data[[#This Row],[Quantity]]</f>
        <v>6192</v>
      </c>
    </row>
    <row r="1600" spans="1:2" x14ac:dyDescent="0.3">
      <c r="A1600" t="s">
        <v>45</v>
      </c>
      <c r="B1600">
        <f>Zudio_sales_data[[#This Row],[Price]]*Zudio_sales_data[[#This Row],[Quantity]]</f>
        <v>6190</v>
      </c>
    </row>
    <row r="1601" spans="1:2" x14ac:dyDescent="0.3">
      <c r="A1601" t="s">
        <v>45</v>
      </c>
      <c r="B1601">
        <f>Zudio_sales_data[[#This Row],[Price]]*Zudio_sales_data[[#This Row],[Quantity]]</f>
        <v>5238</v>
      </c>
    </row>
    <row r="1602" spans="1:2" x14ac:dyDescent="0.3">
      <c r="A1602" t="s">
        <v>45</v>
      </c>
      <c r="B1602">
        <f>Zudio_sales_data[[#This Row],[Price]]*Zudio_sales_data[[#This Row],[Quantity]]</f>
        <v>2556</v>
      </c>
    </row>
    <row r="1603" spans="1:2" x14ac:dyDescent="0.3">
      <c r="A1603" t="s">
        <v>45</v>
      </c>
      <c r="B1603">
        <f>Zudio_sales_data[[#This Row],[Price]]*Zudio_sales_data[[#This Row],[Quantity]]</f>
        <v>1962</v>
      </c>
    </row>
    <row r="1604" spans="1:2" x14ac:dyDescent="0.3">
      <c r="A1604" t="s">
        <v>45</v>
      </c>
      <c r="B1604">
        <f>Zudio_sales_data[[#This Row],[Price]]*Zudio_sales_data[[#This Row],[Quantity]]</f>
        <v>6192</v>
      </c>
    </row>
    <row r="1605" spans="1:2" x14ac:dyDescent="0.3">
      <c r="A1605" t="s">
        <v>45</v>
      </c>
      <c r="B1605">
        <f>Zudio_sales_data[[#This Row],[Price]]*Zudio_sales_data[[#This Row],[Quantity]]</f>
        <v>3120</v>
      </c>
    </row>
    <row r="1606" spans="1:2" x14ac:dyDescent="0.3">
      <c r="A1606" t="s">
        <v>45</v>
      </c>
      <c r="B1606">
        <f>Zudio_sales_data[[#This Row],[Price]]*Zudio_sales_data[[#This Row],[Quantity]]</f>
        <v>17040</v>
      </c>
    </row>
    <row r="1607" spans="1:2" x14ac:dyDescent="0.3">
      <c r="A1607" t="s">
        <v>45</v>
      </c>
      <c r="B1607">
        <f>Zudio_sales_data[[#This Row],[Price]]*Zudio_sales_data[[#This Row],[Quantity]]</f>
        <v>4284</v>
      </c>
    </row>
    <row r="1608" spans="1:2" x14ac:dyDescent="0.3">
      <c r="A1608" t="s">
        <v>45</v>
      </c>
      <c r="B1608">
        <f>Zudio_sales_data[[#This Row],[Price]]*Zudio_sales_data[[#This Row],[Quantity]]</f>
        <v>12352</v>
      </c>
    </row>
    <row r="1609" spans="1:2" x14ac:dyDescent="0.3">
      <c r="A1609" t="s">
        <v>45</v>
      </c>
      <c r="B1609">
        <f>Zudio_sales_data[[#This Row],[Price]]*Zudio_sales_data[[#This Row],[Quantity]]</f>
        <v>17624</v>
      </c>
    </row>
    <row r="1610" spans="1:2" x14ac:dyDescent="0.3">
      <c r="A1610" t="s">
        <v>45</v>
      </c>
      <c r="B1610">
        <f>Zudio_sales_data[[#This Row],[Price]]*Zudio_sales_data[[#This Row],[Quantity]]</f>
        <v>4486</v>
      </c>
    </row>
    <row r="1611" spans="1:2" x14ac:dyDescent="0.3">
      <c r="A1611" t="s">
        <v>45</v>
      </c>
      <c r="B1611">
        <f>Zudio_sales_data[[#This Row],[Price]]*Zudio_sales_data[[#This Row],[Quantity]]</f>
        <v>14275</v>
      </c>
    </row>
    <row r="1612" spans="1:2" x14ac:dyDescent="0.3">
      <c r="A1612" t="s">
        <v>45</v>
      </c>
      <c r="B1612">
        <f>Zudio_sales_data[[#This Row],[Price]]*Zudio_sales_data[[#This Row],[Quantity]]</f>
        <v>2096</v>
      </c>
    </row>
    <row r="1613" spans="1:2" x14ac:dyDescent="0.3">
      <c r="A1613" t="s">
        <v>45</v>
      </c>
      <c r="B1613">
        <f>Zudio_sales_data[[#This Row],[Price]]*Zudio_sales_data[[#This Row],[Quantity]]</f>
        <v>2995</v>
      </c>
    </row>
    <row r="1614" spans="1:2" x14ac:dyDescent="0.3">
      <c r="A1614" t="s">
        <v>45</v>
      </c>
      <c r="B1614">
        <f>Zudio_sales_data[[#This Row],[Price]]*Zudio_sales_data[[#This Row],[Quantity]]</f>
        <v>2131</v>
      </c>
    </row>
    <row r="1615" spans="1:2" x14ac:dyDescent="0.3">
      <c r="A1615" t="s">
        <v>45</v>
      </c>
      <c r="B1615">
        <f>Zudio_sales_data[[#This Row],[Price]]*Zudio_sales_data[[#This Row],[Quantity]]</f>
        <v>19439</v>
      </c>
    </row>
    <row r="1616" spans="1:2" x14ac:dyDescent="0.3">
      <c r="A1616" t="s">
        <v>45</v>
      </c>
      <c r="B1616">
        <f>Zudio_sales_data[[#This Row],[Price]]*Zudio_sales_data[[#This Row],[Quantity]]</f>
        <v>4660</v>
      </c>
    </row>
    <row r="1617" spans="1:2" x14ac:dyDescent="0.3">
      <c r="A1617" t="s">
        <v>45</v>
      </c>
      <c r="B1617">
        <f>Zudio_sales_data[[#This Row],[Price]]*Zudio_sales_data[[#This Row],[Quantity]]</f>
        <v>3655</v>
      </c>
    </row>
    <row r="1618" spans="1:2" x14ac:dyDescent="0.3">
      <c r="A1618" t="s">
        <v>45</v>
      </c>
      <c r="B1618">
        <f>Zudio_sales_data[[#This Row],[Price]]*Zudio_sales_data[[#This Row],[Quantity]]</f>
        <v>14808</v>
      </c>
    </row>
    <row r="1619" spans="1:2" x14ac:dyDescent="0.3">
      <c r="A1619" t="s">
        <v>45</v>
      </c>
      <c r="B1619">
        <f>Zudio_sales_data[[#This Row],[Price]]*Zudio_sales_data[[#This Row],[Quantity]]</f>
        <v>5370</v>
      </c>
    </row>
    <row r="1620" spans="1:2" x14ac:dyDescent="0.3">
      <c r="A1620" t="s">
        <v>45</v>
      </c>
      <c r="B1620">
        <f>Zudio_sales_data[[#This Row],[Price]]*Zudio_sales_data[[#This Row],[Quantity]]</f>
        <v>18736</v>
      </c>
    </row>
    <row r="1621" spans="1:2" x14ac:dyDescent="0.3">
      <c r="A1621" t="s">
        <v>45</v>
      </c>
      <c r="B1621">
        <f>Zudio_sales_data[[#This Row],[Price]]*Zudio_sales_data[[#This Row],[Quantity]]</f>
        <v>6365</v>
      </c>
    </row>
    <row r="1622" spans="1:2" x14ac:dyDescent="0.3">
      <c r="A1622" t="s">
        <v>45</v>
      </c>
      <c r="B1622">
        <f>Zudio_sales_data[[#This Row],[Price]]*Zudio_sales_data[[#This Row],[Quantity]]</f>
        <v>5272</v>
      </c>
    </row>
    <row r="1623" spans="1:2" x14ac:dyDescent="0.3">
      <c r="A1623" t="s">
        <v>45</v>
      </c>
      <c r="B1623">
        <f>Zudio_sales_data[[#This Row],[Price]]*Zudio_sales_data[[#This Row],[Quantity]]</f>
        <v>22816</v>
      </c>
    </row>
    <row r="1624" spans="1:2" x14ac:dyDescent="0.3">
      <c r="A1624" t="s">
        <v>45</v>
      </c>
      <c r="B1624">
        <f>Zudio_sales_data[[#This Row],[Price]]*Zudio_sales_data[[#This Row],[Quantity]]</f>
        <v>11600</v>
      </c>
    </row>
    <row r="1625" spans="1:2" x14ac:dyDescent="0.3">
      <c r="A1625" t="s">
        <v>45</v>
      </c>
      <c r="B1625">
        <f>Zudio_sales_data[[#This Row],[Price]]*Zudio_sales_data[[#This Row],[Quantity]]</f>
        <v>1970</v>
      </c>
    </row>
    <row r="1626" spans="1:2" x14ac:dyDescent="0.3">
      <c r="A1626" t="s">
        <v>45</v>
      </c>
      <c r="B1626">
        <f>Zudio_sales_data[[#This Row],[Price]]*Zudio_sales_data[[#This Row],[Quantity]]</f>
        <v>6402</v>
      </c>
    </row>
    <row r="1627" spans="1:2" x14ac:dyDescent="0.3">
      <c r="A1627" t="s">
        <v>45</v>
      </c>
      <c r="B1627">
        <f>Zudio_sales_data[[#This Row],[Price]]*Zudio_sales_data[[#This Row],[Quantity]]</f>
        <v>12691</v>
      </c>
    </row>
    <row r="1628" spans="1:2" x14ac:dyDescent="0.3">
      <c r="A1628" t="s">
        <v>45</v>
      </c>
      <c r="B1628">
        <f>Zudio_sales_data[[#This Row],[Price]]*Zudio_sales_data[[#This Row],[Quantity]]</f>
        <v>1948</v>
      </c>
    </row>
    <row r="1629" spans="1:2" x14ac:dyDescent="0.3">
      <c r="A1629" t="s">
        <v>45</v>
      </c>
      <c r="B1629">
        <f>Zudio_sales_data[[#This Row],[Price]]*Zudio_sales_data[[#This Row],[Quantity]]</f>
        <v>4275</v>
      </c>
    </row>
    <row r="1630" spans="1:2" x14ac:dyDescent="0.3">
      <c r="A1630" t="s">
        <v>45</v>
      </c>
      <c r="B1630">
        <f>Zudio_sales_data[[#This Row],[Price]]*Zudio_sales_data[[#This Row],[Quantity]]</f>
        <v>7284</v>
      </c>
    </row>
    <row r="1631" spans="1:2" x14ac:dyDescent="0.3">
      <c r="A1631" t="s">
        <v>45</v>
      </c>
      <c r="B1631">
        <f>Zudio_sales_data[[#This Row],[Price]]*Zudio_sales_data[[#This Row],[Quantity]]</f>
        <v>11332</v>
      </c>
    </row>
    <row r="1632" spans="1:2" x14ac:dyDescent="0.3">
      <c r="A1632" t="s">
        <v>45</v>
      </c>
      <c r="B1632">
        <f>Zudio_sales_data[[#This Row],[Price]]*Zudio_sales_data[[#This Row],[Quantity]]</f>
        <v>2112</v>
      </c>
    </row>
    <row r="1633" spans="1:2" x14ac:dyDescent="0.3">
      <c r="A1633" t="s">
        <v>45</v>
      </c>
      <c r="B1633">
        <f>Zudio_sales_data[[#This Row],[Price]]*Zudio_sales_data[[#This Row],[Quantity]]</f>
        <v>1810</v>
      </c>
    </row>
    <row r="1634" spans="1:2" x14ac:dyDescent="0.3">
      <c r="A1634" t="s">
        <v>45</v>
      </c>
      <c r="B1634">
        <f>Zudio_sales_data[[#This Row],[Price]]*Zudio_sales_data[[#This Row],[Quantity]]</f>
        <v>4592</v>
      </c>
    </row>
    <row r="1635" spans="1:2" x14ac:dyDescent="0.3">
      <c r="A1635" t="s">
        <v>45</v>
      </c>
      <c r="B1635">
        <f>Zudio_sales_data[[#This Row],[Price]]*Zudio_sales_data[[#This Row],[Quantity]]</f>
        <v>14802</v>
      </c>
    </row>
    <row r="1636" spans="1:2" x14ac:dyDescent="0.3">
      <c r="A1636" t="s">
        <v>45</v>
      </c>
      <c r="B1636">
        <f>Zudio_sales_data[[#This Row],[Price]]*Zudio_sales_data[[#This Row],[Quantity]]</f>
        <v>7008</v>
      </c>
    </row>
    <row r="1637" spans="1:2" x14ac:dyDescent="0.3">
      <c r="A1637" t="s">
        <v>45</v>
      </c>
      <c r="B1637">
        <f>Zudio_sales_data[[#This Row],[Price]]*Zudio_sales_data[[#This Row],[Quantity]]</f>
        <v>3063</v>
      </c>
    </row>
    <row r="1638" spans="1:2" x14ac:dyDescent="0.3">
      <c r="A1638" t="s">
        <v>45</v>
      </c>
      <c r="B1638">
        <f>Zudio_sales_data[[#This Row],[Price]]*Zudio_sales_data[[#This Row],[Quantity]]</f>
        <v>7818</v>
      </c>
    </row>
    <row r="1639" spans="1:2" x14ac:dyDescent="0.3">
      <c r="A1639" t="s">
        <v>45</v>
      </c>
      <c r="B1639">
        <f>Zudio_sales_data[[#This Row],[Price]]*Zudio_sales_data[[#This Row],[Quantity]]</f>
        <v>2864</v>
      </c>
    </row>
    <row r="1640" spans="1:2" x14ac:dyDescent="0.3">
      <c r="A1640" t="s">
        <v>45</v>
      </c>
      <c r="B1640">
        <f>Zudio_sales_data[[#This Row],[Price]]*Zudio_sales_data[[#This Row],[Quantity]]</f>
        <v>17710</v>
      </c>
    </row>
    <row r="1641" spans="1:2" x14ac:dyDescent="0.3">
      <c r="A1641" t="s">
        <v>45</v>
      </c>
      <c r="B1641">
        <f>Zudio_sales_data[[#This Row],[Price]]*Zudio_sales_data[[#This Row],[Quantity]]</f>
        <v>15968</v>
      </c>
    </row>
    <row r="1642" spans="1:2" x14ac:dyDescent="0.3">
      <c r="A1642" t="s">
        <v>45</v>
      </c>
      <c r="B1642">
        <f>Zudio_sales_data[[#This Row],[Price]]*Zudio_sales_data[[#This Row],[Quantity]]</f>
        <v>10744</v>
      </c>
    </row>
    <row r="1643" spans="1:2" x14ac:dyDescent="0.3">
      <c r="A1643" t="s">
        <v>45</v>
      </c>
      <c r="B1643">
        <f>Zudio_sales_data[[#This Row],[Price]]*Zudio_sales_data[[#This Row],[Quantity]]</f>
        <v>1232</v>
      </c>
    </row>
    <row r="1644" spans="1:2" x14ac:dyDescent="0.3">
      <c r="A1644" t="s">
        <v>45</v>
      </c>
      <c r="B1644">
        <f>Zudio_sales_data[[#This Row],[Price]]*Zudio_sales_data[[#This Row],[Quantity]]</f>
        <v>1902</v>
      </c>
    </row>
    <row r="1645" spans="1:2" x14ac:dyDescent="0.3">
      <c r="A1645" t="s">
        <v>45</v>
      </c>
      <c r="B1645">
        <f>Zudio_sales_data[[#This Row],[Price]]*Zudio_sales_data[[#This Row],[Quantity]]</f>
        <v>3180</v>
      </c>
    </row>
    <row r="1646" spans="1:2" x14ac:dyDescent="0.3">
      <c r="A1646" t="s">
        <v>45</v>
      </c>
      <c r="B1646">
        <f>Zudio_sales_data[[#This Row],[Price]]*Zudio_sales_data[[#This Row],[Quantity]]</f>
        <v>3006</v>
      </c>
    </row>
    <row r="1647" spans="1:2" x14ac:dyDescent="0.3">
      <c r="A1647" t="s">
        <v>45</v>
      </c>
      <c r="B1647">
        <f>Zudio_sales_data[[#This Row],[Price]]*Zudio_sales_data[[#This Row],[Quantity]]</f>
        <v>5874</v>
      </c>
    </row>
    <row r="1648" spans="1:2" x14ac:dyDescent="0.3">
      <c r="A1648" t="s">
        <v>45</v>
      </c>
      <c r="B1648">
        <f>Zudio_sales_data[[#This Row],[Price]]*Zudio_sales_data[[#This Row],[Quantity]]</f>
        <v>2993</v>
      </c>
    </row>
    <row r="1649" spans="1:2" x14ac:dyDescent="0.3">
      <c r="A1649" t="s">
        <v>45</v>
      </c>
      <c r="B1649">
        <f>Zudio_sales_data[[#This Row],[Price]]*Zudio_sales_data[[#This Row],[Quantity]]</f>
        <v>8010</v>
      </c>
    </row>
    <row r="1650" spans="1:2" x14ac:dyDescent="0.3">
      <c r="A1650" t="s">
        <v>45</v>
      </c>
      <c r="B1650">
        <f>Zudio_sales_data[[#This Row],[Price]]*Zudio_sales_data[[#This Row],[Quantity]]</f>
        <v>7315</v>
      </c>
    </row>
    <row r="1651" spans="1:2" x14ac:dyDescent="0.3">
      <c r="A1651" t="s">
        <v>45</v>
      </c>
      <c r="B1651">
        <f>Zudio_sales_data[[#This Row],[Price]]*Zudio_sales_data[[#This Row],[Quantity]]</f>
        <v>6546</v>
      </c>
    </row>
    <row r="1652" spans="1:2" x14ac:dyDescent="0.3">
      <c r="A1652" t="s">
        <v>45</v>
      </c>
      <c r="B1652">
        <f>Zudio_sales_data[[#This Row],[Price]]*Zudio_sales_data[[#This Row],[Quantity]]</f>
        <v>19792</v>
      </c>
    </row>
    <row r="1653" spans="1:2" x14ac:dyDescent="0.3">
      <c r="A1653" t="s">
        <v>45</v>
      </c>
      <c r="B1653">
        <f>Zudio_sales_data[[#This Row],[Price]]*Zudio_sales_data[[#This Row],[Quantity]]</f>
        <v>5616</v>
      </c>
    </row>
    <row r="1654" spans="1:2" x14ac:dyDescent="0.3">
      <c r="A1654" t="s">
        <v>45</v>
      </c>
      <c r="B1654">
        <f>Zudio_sales_data[[#This Row],[Price]]*Zudio_sales_data[[#This Row],[Quantity]]</f>
        <v>10256</v>
      </c>
    </row>
    <row r="1655" spans="1:2" x14ac:dyDescent="0.3">
      <c r="A1655" t="s">
        <v>45</v>
      </c>
      <c r="B1655">
        <f>Zudio_sales_data[[#This Row],[Price]]*Zudio_sales_data[[#This Row],[Quantity]]</f>
        <v>6908</v>
      </c>
    </row>
    <row r="1656" spans="1:2" x14ac:dyDescent="0.3">
      <c r="A1656" t="s">
        <v>45</v>
      </c>
      <c r="B1656">
        <f>Zudio_sales_data[[#This Row],[Price]]*Zudio_sales_data[[#This Row],[Quantity]]</f>
        <v>2643</v>
      </c>
    </row>
    <row r="1657" spans="1:2" x14ac:dyDescent="0.3">
      <c r="A1657" t="s">
        <v>45</v>
      </c>
      <c r="B1657">
        <f>Zudio_sales_data[[#This Row],[Price]]*Zudio_sales_data[[#This Row],[Quantity]]</f>
        <v>7470</v>
      </c>
    </row>
    <row r="1658" spans="1:2" x14ac:dyDescent="0.3">
      <c r="A1658" t="s">
        <v>45</v>
      </c>
      <c r="B1658">
        <f>Zudio_sales_data[[#This Row],[Price]]*Zudio_sales_data[[#This Row],[Quantity]]</f>
        <v>2034</v>
      </c>
    </row>
    <row r="1659" spans="1:2" x14ac:dyDescent="0.3">
      <c r="A1659" t="s">
        <v>45</v>
      </c>
      <c r="B1659">
        <f>Zudio_sales_data[[#This Row],[Price]]*Zudio_sales_data[[#This Row],[Quantity]]</f>
        <v>13678</v>
      </c>
    </row>
    <row r="1660" spans="1:2" x14ac:dyDescent="0.3">
      <c r="A1660" t="s">
        <v>45</v>
      </c>
      <c r="B1660">
        <f>Zudio_sales_data[[#This Row],[Price]]*Zudio_sales_data[[#This Row],[Quantity]]</f>
        <v>9906</v>
      </c>
    </row>
    <row r="1661" spans="1:2" x14ac:dyDescent="0.3">
      <c r="A1661" t="s">
        <v>45</v>
      </c>
      <c r="B1661">
        <f>Zudio_sales_data[[#This Row],[Price]]*Zudio_sales_data[[#This Row],[Quantity]]</f>
        <v>7148</v>
      </c>
    </row>
    <row r="1662" spans="1:2" x14ac:dyDescent="0.3">
      <c r="A1662" t="s">
        <v>45</v>
      </c>
      <c r="B1662">
        <f>Zudio_sales_data[[#This Row],[Price]]*Zudio_sales_data[[#This Row],[Quantity]]</f>
        <v>9978</v>
      </c>
    </row>
    <row r="1663" spans="1:2" x14ac:dyDescent="0.3">
      <c r="A1663" t="s">
        <v>45</v>
      </c>
      <c r="B1663">
        <f>Zudio_sales_data[[#This Row],[Price]]*Zudio_sales_data[[#This Row],[Quantity]]</f>
        <v>4804</v>
      </c>
    </row>
    <row r="1664" spans="1:2" x14ac:dyDescent="0.3">
      <c r="A1664" t="s">
        <v>45</v>
      </c>
      <c r="B1664">
        <f>Zudio_sales_data[[#This Row],[Price]]*Zudio_sales_data[[#This Row],[Quantity]]</f>
        <v>7080</v>
      </c>
    </row>
    <row r="1665" spans="1:2" x14ac:dyDescent="0.3">
      <c r="A1665" t="s">
        <v>45</v>
      </c>
      <c r="B1665">
        <f>Zudio_sales_data[[#This Row],[Price]]*Zudio_sales_data[[#This Row],[Quantity]]</f>
        <v>2272</v>
      </c>
    </row>
    <row r="1666" spans="1:2" x14ac:dyDescent="0.3">
      <c r="A1666" t="s">
        <v>45</v>
      </c>
      <c r="B1666">
        <f>Zudio_sales_data[[#This Row],[Price]]*Zudio_sales_data[[#This Row],[Quantity]]</f>
        <v>2603</v>
      </c>
    </row>
    <row r="1667" spans="1:2" x14ac:dyDescent="0.3">
      <c r="A1667" t="s">
        <v>45</v>
      </c>
      <c r="B1667">
        <f>Zudio_sales_data[[#This Row],[Price]]*Zudio_sales_data[[#This Row],[Quantity]]</f>
        <v>6390</v>
      </c>
    </row>
    <row r="1668" spans="1:2" x14ac:dyDescent="0.3">
      <c r="A1668" t="s">
        <v>45</v>
      </c>
      <c r="B1668">
        <f>Zudio_sales_data[[#This Row],[Price]]*Zudio_sales_data[[#This Row],[Quantity]]</f>
        <v>724</v>
      </c>
    </row>
    <row r="1669" spans="1:2" x14ac:dyDescent="0.3">
      <c r="A1669" t="s">
        <v>45</v>
      </c>
      <c r="B1669">
        <f>Zudio_sales_data[[#This Row],[Price]]*Zudio_sales_data[[#This Row],[Quantity]]</f>
        <v>7905</v>
      </c>
    </row>
    <row r="1670" spans="1:2" x14ac:dyDescent="0.3">
      <c r="A1670" t="s">
        <v>45</v>
      </c>
      <c r="B1670">
        <f>Zudio_sales_data[[#This Row],[Price]]*Zudio_sales_data[[#This Row],[Quantity]]</f>
        <v>12165</v>
      </c>
    </row>
    <row r="1671" spans="1:2" x14ac:dyDescent="0.3">
      <c r="A1671" t="s">
        <v>45</v>
      </c>
      <c r="B1671">
        <f>Zudio_sales_data[[#This Row],[Price]]*Zudio_sales_data[[#This Row],[Quantity]]</f>
        <v>11732</v>
      </c>
    </row>
    <row r="1672" spans="1:2" x14ac:dyDescent="0.3">
      <c r="A1672" t="s">
        <v>45</v>
      </c>
      <c r="B1672">
        <f>Zudio_sales_data[[#This Row],[Price]]*Zudio_sales_data[[#This Row],[Quantity]]</f>
        <v>8733</v>
      </c>
    </row>
    <row r="1673" spans="1:2" x14ac:dyDescent="0.3">
      <c r="A1673" t="s">
        <v>45</v>
      </c>
      <c r="B1673">
        <f>Zudio_sales_data[[#This Row],[Price]]*Zudio_sales_data[[#This Row],[Quantity]]</f>
        <v>5466</v>
      </c>
    </row>
    <row r="1674" spans="1:2" x14ac:dyDescent="0.3">
      <c r="A1674" t="s">
        <v>45</v>
      </c>
      <c r="B1674">
        <f>Zudio_sales_data[[#This Row],[Price]]*Zudio_sales_data[[#This Row],[Quantity]]</f>
        <v>2496</v>
      </c>
    </row>
    <row r="1675" spans="1:2" x14ac:dyDescent="0.3">
      <c r="A1675" t="s">
        <v>45</v>
      </c>
      <c r="B1675">
        <f>Zudio_sales_data[[#This Row],[Price]]*Zudio_sales_data[[#This Row],[Quantity]]</f>
        <v>3219</v>
      </c>
    </row>
    <row r="1676" spans="1:2" x14ac:dyDescent="0.3">
      <c r="A1676" t="s">
        <v>45</v>
      </c>
      <c r="B1676">
        <f>Zudio_sales_data[[#This Row],[Price]]*Zudio_sales_data[[#This Row],[Quantity]]</f>
        <v>2284</v>
      </c>
    </row>
    <row r="1677" spans="1:2" x14ac:dyDescent="0.3">
      <c r="A1677" t="s">
        <v>45</v>
      </c>
      <c r="B1677">
        <f>Zudio_sales_data[[#This Row],[Price]]*Zudio_sales_data[[#This Row],[Quantity]]</f>
        <v>8477</v>
      </c>
    </row>
    <row r="1678" spans="1:2" x14ac:dyDescent="0.3">
      <c r="A1678" t="s">
        <v>45</v>
      </c>
      <c r="B1678">
        <f>Zudio_sales_data[[#This Row],[Price]]*Zudio_sales_data[[#This Row],[Quantity]]</f>
        <v>10584</v>
      </c>
    </row>
    <row r="1679" spans="1:2" x14ac:dyDescent="0.3">
      <c r="A1679" t="s">
        <v>45</v>
      </c>
      <c r="B1679">
        <f>Zudio_sales_data[[#This Row],[Price]]*Zudio_sales_data[[#This Row],[Quantity]]</f>
        <v>1572</v>
      </c>
    </row>
    <row r="1680" spans="1:2" x14ac:dyDescent="0.3">
      <c r="A1680" t="s">
        <v>45</v>
      </c>
      <c r="B1680">
        <f>Zudio_sales_data[[#This Row],[Price]]*Zudio_sales_data[[#This Row],[Quantity]]</f>
        <v>7440</v>
      </c>
    </row>
    <row r="1681" spans="1:2" x14ac:dyDescent="0.3">
      <c r="A1681" t="s">
        <v>45</v>
      </c>
      <c r="B1681">
        <f>Zudio_sales_data[[#This Row],[Price]]*Zudio_sales_data[[#This Row],[Quantity]]</f>
        <v>3452</v>
      </c>
    </row>
    <row r="1682" spans="1:2" x14ac:dyDescent="0.3">
      <c r="A1682" t="s">
        <v>45</v>
      </c>
      <c r="B1682">
        <f>Zudio_sales_data[[#This Row],[Price]]*Zudio_sales_data[[#This Row],[Quantity]]</f>
        <v>3594</v>
      </c>
    </row>
    <row r="1683" spans="1:2" x14ac:dyDescent="0.3">
      <c r="A1683" t="s">
        <v>45</v>
      </c>
      <c r="B1683">
        <f>Zudio_sales_data[[#This Row],[Price]]*Zudio_sales_data[[#This Row],[Quantity]]</f>
        <v>3636</v>
      </c>
    </row>
    <row r="1684" spans="1:2" x14ac:dyDescent="0.3">
      <c r="A1684" t="s">
        <v>45</v>
      </c>
      <c r="B1684">
        <f>Zudio_sales_data[[#This Row],[Price]]*Zudio_sales_data[[#This Row],[Quantity]]</f>
        <v>11550</v>
      </c>
    </row>
    <row r="1685" spans="1:2" x14ac:dyDescent="0.3">
      <c r="A1685" t="s">
        <v>45</v>
      </c>
      <c r="B1685">
        <f>Zudio_sales_data[[#This Row],[Price]]*Zudio_sales_data[[#This Row],[Quantity]]</f>
        <v>16233</v>
      </c>
    </row>
    <row r="1686" spans="1:2" x14ac:dyDescent="0.3">
      <c r="A1686" t="s">
        <v>45</v>
      </c>
      <c r="B1686">
        <f>Zudio_sales_data[[#This Row],[Price]]*Zudio_sales_data[[#This Row],[Quantity]]</f>
        <v>4048</v>
      </c>
    </row>
    <row r="1687" spans="1:2" x14ac:dyDescent="0.3">
      <c r="A1687" t="s">
        <v>45</v>
      </c>
      <c r="B1687">
        <f>Zudio_sales_data[[#This Row],[Price]]*Zudio_sales_data[[#This Row],[Quantity]]</f>
        <v>15330</v>
      </c>
    </row>
    <row r="1688" spans="1:2" x14ac:dyDescent="0.3">
      <c r="A1688" t="s">
        <v>45</v>
      </c>
      <c r="B1688">
        <f>Zudio_sales_data[[#This Row],[Price]]*Zudio_sales_data[[#This Row],[Quantity]]</f>
        <v>1259</v>
      </c>
    </row>
    <row r="1689" spans="1:2" x14ac:dyDescent="0.3">
      <c r="A1689" t="s">
        <v>45</v>
      </c>
      <c r="B1689">
        <f>Zudio_sales_data[[#This Row],[Price]]*Zudio_sales_data[[#This Row],[Quantity]]</f>
        <v>19824</v>
      </c>
    </row>
    <row r="1690" spans="1:2" x14ac:dyDescent="0.3">
      <c r="A1690" t="s">
        <v>45</v>
      </c>
      <c r="B1690">
        <f>Zudio_sales_data[[#This Row],[Price]]*Zudio_sales_data[[#This Row],[Quantity]]</f>
        <v>10072</v>
      </c>
    </row>
    <row r="1691" spans="1:2" x14ac:dyDescent="0.3">
      <c r="A1691" t="s">
        <v>45</v>
      </c>
      <c r="B1691">
        <f>Zudio_sales_data[[#This Row],[Price]]*Zudio_sales_data[[#This Row],[Quantity]]</f>
        <v>6952</v>
      </c>
    </row>
    <row r="1692" spans="1:2" x14ac:dyDescent="0.3">
      <c r="A1692" t="s">
        <v>45</v>
      </c>
      <c r="B1692">
        <f>Zudio_sales_data[[#This Row],[Price]]*Zudio_sales_data[[#This Row],[Quantity]]</f>
        <v>8930</v>
      </c>
    </row>
    <row r="1693" spans="1:2" x14ac:dyDescent="0.3">
      <c r="A1693" t="s">
        <v>45</v>
      </c>
      <c r="B1693">
        <f>Zudio_sales_data[[#This Row],[Price]]*Zudio_sales_data[[#This Row],[Quantity]]</f>
        <v>1702</v>
      </c>
    </row>
    <row r="1694" spans="1:2" x14ac:dyDescent="0.3">
      <c r="A1694" t="s">
        <v>45</v>
      </c>
      <c r="B1694">
        <f>Zudio_sales_data[[#This Row],[Price]]*Zudio_sales_data[[#This Row],[Quantity]]</f>
        <v>16344</v>
      </c>
    </row>
    <row r="1695" spans="1:2" x14ac:dyDescent="0.3">
      <c r="A1695" t="s">
        <v>45</v>
      </c>
      <c r="B1695">
        <f>Zudio_sales_data[[#This Row],[Price]]*Zudio_sales_data[[#This Row],[Quantity]]</f>
        <v>17216</v>
      </c>
    </row>
    <row r="1696" spans="1:2" x14ac:dyDescent="0.3">
      <c r="A1696" t="s">
        <v>45</v>
      </c>
      <c r="B1696">
        <f>Zudio_sales_data[[#This Row],[Price]]*Zudio_sales_data[[#This Row],[Quantity]]</f>
        <v>8058</v>
      </c>
    </row>
    <row r="1697" spans="1:2" x14ac:dyDescent="0.3">
      <c r="A1697" t="s">
        <v>45</v>
      </c>
      <c r="B1697">
        <f>Zudio_sales_data[[#This Row],[Price]]*Zudio_sales_data[[#This Row],[Quantity]]</f>
        <v>16848</v>
      </c>
    </row>
    <row r="1698" spans="1:2" x14ac:dyDescent="0.3">
      <c r="A1698" t="s">
        <v>45</v>
      </c>
      <c r="B1698">
        <f>Zudio_sales_data[[#This Row],[Price]]*Zudio_sales_data[[#This Row],[Quantity]]</f>
        <v>4205</v>
      </c>
    </row>
    <row r="1699" spans="1:2" x14ac:dyDescent="0.3">
      <c r="A1699" t="s">
        <v>45</v>
      </c>
      <c r="B1699">
        <f>Zudio_sales_data[[#This Row],[Price]]*Zudio_sales_data[[#This Row],[Quantity]]</f>
        <v>15318</v>
      </c>
    </row>
    <row r="1700" spans="1:2" x14ac:dyDescent="0.3">
      <c r="A1700" t="s">
        <v>45</v>
      </c>
      <c r="B1700">
        <f>Zudio_sales_data[[#This Row],[Price]]*Zudio_sales_data[[#This Row],[Quantity]]</f>
        <v>546</v>
      </c>
    </row>
    <row r="1701" spans="1:2" x14ac:dyDescent="0.3">
      <c r="A1701" t="s">
        <v>45</v>
      </c>
      <c r="B1701">
        <f>Zudio_sales_data[[#This Row],[Price]]*Zudio_sales_data[[#This Row],[Quantity]]</f>
        <v>5754</v>
      </c>
    </row>
    <row r="1702" spans="1:2" x14ac:dyDescent="0.3">
      <c r="A1702" t="s">
        <v>45</v>
      </c>
      <c r="B1702">
        <f>Zudio_sales_data[[#This Row],[Price]]*Zudio_sales_data[[#This Row],[Quantity]]</f>
        <v>18480</v>
      </c>
    </row>
    <row r="1703" spans="1:2" x14ac:dyDescent="0.3">
      <c r="A1703" t="s">
        <v>45</v>
      </c>
      <c r="B1703">
        <f>Zudio_sales_data[[#This Row],[Price]]*Zudio_sales_data[[#This Row],[Quantity]]</f>
        <v>10540</v>
      </c>
    </row>
    <row r="1704" spans="1:2" x14ac:dyDescent="0.3">
      <c r="A1704" t="s">
        <v>45</v>
      </c>
      <c r="B1704">
        <f>Zudio_sales_data[[#This Row],[Price]]*Zudio_sales_data[[#This Row],[Quantity]]</f>
        <v>18620</v>
      </c>
    </row>
    <row r="1705" spans="1:2" x14ac:dyDescent="0.3">
      <c r="A1705" t="s">
        <v>45</v>
      </c>
      <c r="B1705">
        <f>Zudio_sales_data[[#This Row],[Price]]*Zudio_sales_data[[#This Row],[Quantity]]</f>
        <v>4428</v>
      </c>
    </row>
    <row r="1706" spans="1:2" x14ac:dyDescent="0.3">
      <c r="A1706" t="s">
        <v>45</v>
      </c>
      <c r="B1706">
        <f>Zudio_sales_data[[#This Row],[Price]]*Zudio_sales_data[[#This Row],[Quantity]]</f>
        <v>9990</v>
      </c>
    </row>
    <row r="1707" spans="1:2" x14ac:dyDescent="0.3">
      <c r="A1707" t="s">
        <v>45</v>
      </c>
      <c r="B1707">
        <f>Zudio_sales_data[[#This Row],[Price]]*Zudio_sales_data[[#This Row],[Quantity]]</f>
        <v>9704</v>
      </c>
    </row>
    <row r="1708" spans="1:2" x14ac:dyDescent="0.3">
      <c r="A1708" t="s">
        <v>45</v>
      </c>
      <c r="B1708">
        <f>Zudio_sales_data[[#This Row],[Price]]*Zudio_sales_data[[#This Row],[Quantity]]</f>
        <v>693</v>
      </c>
    </row>
    <row r="1709" spans="1:2" x14ac:dyDescent="0.3">
      <c r="A1709" t="s">
        <v>45</v>
      </c>
      <c r="B1709">
        <f>Zudio_sales_data[[#This Row],[Price]]*Zudio_sales_data[[#This Row],[Quantity]]</f>
        <v>11320</v>
      </c>
    </row>
    <row r="1710" spans="1:2" x14ac:dyDescent="0.3">
      <c r="A1710" t="s">
        <v>45</v>
      </c>
      <c r="B1710">
        <f>Zudio_sales_data[[#This Row],[Price]]*Zudio_sales_data[[#This Row],[Quantity]]</f>
        <v>3930</v>
      </c>
    </row>
    <row r="1711" spans="1:2" x14ac:dyDescent="0.3">
      <c r="A1711" t="s">
        <v>45</v>
      </c>
      <c r="B1711">
        <f>Zudio_sales_data[[#This Row],[Price]]*Zudio_sales_data[[#This Row],[Quantity]]</f>
        <v>2308</v>
      </c>
    </row>
    <row r="1712" spans="1:2" x14ac:dyDescent="0.3">
      <c r="A1712" t="s">
        <v>45</v>
      </c>
      <c r="B1712">
        <f>Zudio_sales_data[[#This Row],[Price]]*Zudio_sales_data[[#This Row],[Quantity]]</f>
        <v>2135</v>
      </c>
    </row>
    <row r="1713" spans="1:2" x14ac:dyDescent="0.3">
      <c r="A1713" t="s">
        <v>45</v>
      </c>
      <c r="B1713">
        <f>Zudio_sales_data[[#This Row],[Price]]*Zudio_sales_data[[#This Row],[Quantity]]</f>
        <v>5427</v>
      </c>
    </row>
    <row r="1714" spans="1:2" x14ac:dyDescent="0.3">
      <c r="A1714" t="s">
        <v>45</v>
      </c>
      <c r="B1714">
        <f>Zudio_sales_data[[#This Row],[Price]]*Zudio_sales_data[[#This Row],[Quantity]]</f>
        <v>16429</v>
      </c>
    </row>
    <row r="1715" spans="1:2" x14ac:dyDescent="0.3">
      <c r="A1715" t="s">
        <v>45</v>
      </c>
      <c r="B1715">
        <f>Zudio_sales_data[[#This Row],[Price]]*Zudio_sales_data[[#This Row],[Quantity]]</f>
        <v>9450</v>
      </c>
    </row>
    <row r="1716" spans="1:2" x14ac:dyDescent="0.3">
      <c r="A1716" t="s">
        <v>45</v>
      </c>
      <c r="B1716">
        <f>Zudio_sales_data[[#This Row],[Price]]*Zudio_sales_data[[#This Row],[Quantity]]</f>
        <v>11956</v>
      </c>
    </row>
    <row r="1717" spans="1:2" x14ac:dyDescent="0.3">
      <c r="A1717" t="s">
        <v>45</v>
      </c>
      <c r="B1717">
        <f>Zudio_sales_data[[#This Row],[Price]]*Zudio_sales_data[[#This Row],[Quantity]]</f>
        <v>6136</v>
      </c>
    </row>
    <row r="1718" spans="1:2" x14ac:dyDescent="0.3">
      <c r="A1718" t="s">
        <v>45</v>
      </c>
      <c r="B1718">
        <f>Zudio_sales_data[[#This Row],[Price]]*Zudio_sales_data[[#This Row],[Quantity]]</f>
        <v>7023</v>
      </c>
    </row>
    <row r="1719" spans="1:2" x14ac:dyDescent="0.3">
      <c r="A1719" t="s">
        <v>45</v>
      </c>
      <c r="B1719">
        <f>Zudio_sales_data[[#This Row],[Price]]*Zudio_sales_data[[#This Row],[Quantity]]</f>
        <v>18991</v>
      </c>
    </row>
    <row r="1720" spans="1:2" x14ac:dyDescent="0.3">
      <c r="A1720" t="s">
        <v>45</v>
      </c>
      <c r="B1720">
        <f>Zudio_sales_data[[#This Row],[Price]]*Zudio_sales_data[[#This Row],[Quantity]]</f>
        <v>13552</v>
      </c>
    </row>
    <row r="1721" spans="1:2" x14ac:dyDescent="0.3">
      <c r="A1721" t="s">
        <v>45</v>
      </c>
      <c r="B1721">
        <f>Zudio_sales_data[[#This Row],[Price]]*Zudio_sales_data[[#This Row],[Quantity]]</f>
        <v>7375</v>
      </c>
    </row>
    <row r="1722" spans="1:2" x14ac:dyDescent="0.3">
      <c r="A1722" t="s">
        <v>45</v>
      </c>
      <c r="B1722">
        <f>Zudio_sales_data[[#This Row],[Price]]*Zudio_sales_data[[#This Row],[Quantity]]</f>
        <v>13015</v>
      </c>
    </row>
    <row r="1723" spans="1:2" x14ac:dyDescent="0.3">
      <c r="A1723" t="s">
        <v>45</v>
      </c>
      <c r="B1723">
        <f>Zudio_sales_data[[#This Row],[Price]]*Zudio_sales_data[[#This Row],[Quantity]]</f>
        <v>6700</v>
      </c>
    </row>
    <row r="1724" spans="1:2" x14ac:dyDescent="0.3">
      <c r="A1724" t="s">
        <v>45</v>
      </c>
      <c r="B1724">
        <f>Zudio_sales_data[[#This Row],[Price]]*Zudio_sales_data[[#This Row],[Quantity]]</f>
        <v>8823</v>
      </c>
    </row>
    <row r="1725" spans="1:2" x14ac:dyDescent="0.3">
      <c r="A1725" t="s">
        <v>45</v>
      </c>
      <c r="B1725">
        <f>Zudio_sales_data[[#This Row],[Price]]*Zudio_sales_data[[#This Row],[Quantity]]</f>
        <v>2769</v>
      </c>
    </row>
    <row r="1726" spans="1:2" x14ac:dyDescent="0.3">
      <c r="A1726" t="s">
        <v>45</v>
      </c>
      <c r="B1726">
        <f>Zudio_sales_data[[#This Row],[Price]]*Zudio_sales_data[[#This Row],[Quantity]]</f>
        <v>2444</v>
      </c>
    </row>
    <row r="1727" spans="1:2" x14ac:dyDescent="0.3">
      <c r="A1727" t="s">
        <v>45</v>
      </c>
      <c r="B1727">
        <f>Zudio_sales_data[[#This Row],[Price]]*Zudio_sales_data[[#This Row],[Quantity]]</f>
        <v>1915</v>
      </c>
    </row>
    <row r="1728" spans="1:2" x14ac:dyDescent="0.3">
      <c r="A1728" t="s">
        <v>45</v>
      </c>
      <c r="B1728">
        <f>Zudio_sales_data[[#This Row],[Price]]*Zudio_sales_data[[#This Row],[Quantity]]</f>
        <v>2513</v>
      </c>
    </row>
    <row r="1729" spans="1:2" x14ac:dyDescent="0.3">
      <c r="A1729" t="s">
        <v>45</v>
      </c>
      <c r="B1729">
        <f>Zudio_sales_data[[#This Row],[Price]]*Zudio_sales_data[[#This Row],[Quantity]]</f>
        <v>2524</v>
      </c>
    </row>
    <row r="1730" spans="1:2" x14ac:dyDescent="0.3">
      <c r="A1730" t="s">
        <v>45</v>
      </c>
      <c r="B1730">
        <f>Zudio_sales_data[[#This Row],[Price]]*Zudio_sales_data[[#This Row],[Quantity]]</f>
        <v>3625</v>
      </c>
    </row>
    <row r="1731" spans="1:2" x14ac:dyDescent="0.3">
      <c r="A1731" t="s">
        <v>45</v>
      </c>
      <c r="B1731">
        <f>Zudio_sales_data[[#This Row],[Price]]*Zudio_sales_data[[#This Row],[Quantity]]</f>
        <v>7506</v>
      </c>
    </row>
    <row r="1732" spans="1:2" x14ac:dyDescent="0.3">
      <c r="A1732" t="s">
        <v>45</v>
      </c>
      <c r="B1732">
        <f>Zudio_sales_data[[#This Row],[Price]]*Zudio_sales_data[[#This Row],[Quantity]]</f>
        <v>11036</v>
      </c>
    </row>
    <row r="1733" spans="1:2" x14ac:dyDescent="0.3">
      <c r="A1733" t="s">
        <v>45</v>
      </c>
      <c r="B1733">
        <f>Zudio_sales_data[[#This Row],[Price]]*Zudio_sales_data[[#This Row],[Quantity]]</f>
        <v>3088</v>
      </c>
    </row>
    <row r="1734" spans="1:2" x14ac:dyDescent="0.3">
      <c r="A1734" t="s">
        <v>45</v>
      </c>
      <c r="B1734">
        <f>Zudio_sales_data[[#This Row],[Price]]*Zudio_sales_data[[#This Row],[Quantity]]</f>
        <v>12090</v>
      </c>
    </row>
    <row r="1735" spans="1:2" x14ac:dyDescent="0.3">
      <c r="A1735" t="s">
        <v>45</v>
      </c>
      <c r="B1735">
        <f>Zudio_sales_data[[#This Row],[Price]]*Zudio_sales_data[[#This Row],[Quantity]]</f>
        <v>5900</v>
      </c>
    </row>
    <row r="1736" spans="1:2" x14ac:dyDescent="0.3">
      <c r="A1736" t="s">
        <v>45</v>
      </c>
      <c r="B1736">
        <f>Zudio_sales_data[[#This Row],[Price]]*Zudio_sales_data[[#This Row],[Quantity]]</f>
        <v>19173</v>
      </c>
    </row>
    <row r="1737" spans="1:2" x14ac:dyDescent="0.3">
      <c r="A1737" t="s">
        <v>45</v>
      </c>
      <c r="B1737">
        <f>Zudio_sales_data[[#This Row],[Price]]*Zudio_sales_data[[#This Row],[Quantity]]</f>
        <v>7655</v>
      </c>
    </row>
    <row r="1738" spans="1:2" x14ac:dyDescent="0.3">
      <c r="A1738" t="s">
        <v>45</v>
      </c>
      <c r="B1738">
        <f>Zudio_sales_data[[#This Row],[Price]]*Zudio_sales_data[[#This Row],[Quantity]]</f>
        <v>7182</v>
      </c>
    </row>
    <row r="1739" spans="1:2" x14ac:dyDescent="0.3">
      <c r="A1739" t="s">
        <v>45</v>
      </c>
      <c r="B1739">
        <f>Zudio_sales_data[[#This Row],[Price]]*Zudio_sales_data[[#This Row],[Quantity]]</f>
        <v>10824</v>
      </c>
    </row>
    <row r="1740" spans="1:2" x14ac:dyDescent="0.3">
      <c r="A1740" t="s">
        <v>45</v>
      </c>
      <c r="B1740">
        <f>Zudio_sales_data[[#This Row],[Price]]*Zudio_sales_data[[#This Row],[Quantity]]</f>
        <v>16122</v>
      </c>
    </row>
    <row r="1741" spans="1:2" x14ac:dyDescent="0.3">
      <c r="A1741" t="s">
        <v>45</v>
      </c>
      <c r="B1741">
        <f>Zudio_sales_data[[#This Row],[Price]]*Zudio_sales_data[[#This Row],[Quantity]]</f>
        <v>15896</v>
      </c>
    </row>
    <row r="1742" spans="1:2" x14ac:dyDescent="0.3">
      <c r="A1742" t="s">
        <v>45</v>
      </c>
      <c r="B1742">
        <f>Zudio_sales_data[[#This Row],[Price]]*Zudio_sales_data[[#This Row],[Quantity]]</f>
        <v>12095</v>
      </c>
    </row>
    <row r="1743" spans="1:2" x14ac:dyDescent="0.3">
      <c r="A1743" t="s">
        <v>45</v>
      </c>
      <c r="B1743">
        <f>Zudio_sales_data[[#This Row],[Price]]*Zudio_sales_data[[#This Row],[Quantity]]</f>
        <v>10580</v>
      </c>
    </row>
    <row r="1744" spans="1:2" x14ac:dyDescent="0.3">
      <c r="A1744" t="s">
        <v>45</v>
      </c>
      <c r="B1744">
        <f>Zudio_sales_data[[#This Row],[Price]]*Zudio_sales_data[[#This Row],[Quantity]]</f>
        <v>9816</v>
      </c>
    </row>
    <row r="1745" spans="1:2" x14ac:dyDescent="0.3">
      <c r="A1745" t="s">
        <v>45</v>
      </c>
      <c r="B1745">
        <f>Zudio_sales_data[[#This Row],[Price]]*Zudio_sales_data[[#This Row],[Quantity]]</f>
        <v>10056</v>
      </c>
    </row>
    <row r="1746" spans="1:2" x14ac:dyDescent="0.3">
      <c r="A1746" t="s">
        <v>45</v>
      </c>
      <c r="B1746">
        <f>Zudio_sales_data[[#This Row],[Price]]*Zudio_sales_data[[#This Row],[Quantity]]</f>
        <v>11067</v>
      </c>
    </row>
    <row r="1747" spans="1:2" x14ac:dyDescent="0.3">
      <c r="A1747" t="s">
        <v>45</v>
      </c>
      <c r="B1747">
        <f>Zudio_sales_data[[#This Row],[Price]]*Zudio_sales_data[[#This Row],[Quantity]]</f>
        <v>7091</v>
      </c>
    </row>
    <row r="1748" spans="1:2" x14ac:dyDescent="0.3">
      <c r="A1748" t="s">
        <v>45</v>
      </c>
      <c r="B1748">
        <f>Zudio_sales_data[[#This Row],[Price]]*Zudio_sales_data[[#This Row],[Quantity]]</f>
        <v>2276</v>
      </c>
    </row>
    <row r="1749" spans="1:2" x14ac:dyDescent="0.3">
      <c r="A1749" t="s">
        <v>45</v>
      </c>
      <c r="B1749">
        <f>Zudio_sales_data[[#This Row],[Price]]*Zudio_sales_data[[#This Row],[Quantity]]</f>
        <v>5276</v>
      </c>
    </row>
    <row r="1750" spans="1:2" x14ac:dyDescent="0.3">
      <c r="A1750" t="s">
        <v>45</v>
      </c>
      <c r="B1750">
        <f>Zudio_sales_data[[#This Row],[Price]]*Zudio_sales_data[[#This Row],[Quantity]]</f>
        <v>3117</v>
      </c>
    </row>
    <row r="1751" spans="1:2" x14ac:dyDescent="0.3">
      <c r="A1751" t="s">
        <v>45</v>
      </c>
      <c r="B1751">
        <f>Zudio_sales_data[[#This Row],[Price]]*Zudio_sales_data[[#This Row],[Quantity]]</f>
        <v>14256</v>
      </c>
    </row>
    <row r="1752" spans="1:2" x14ac:dyDescent="0.3">
      <c r="A1752" t="s">
        <v>45</v>
      </c>
      <c r="B1752">
        <f>Zudio_sales_data[[#This Row],[Price]]*Zudio_sales_data[[#This Row],[Quantity]]</f>
        <v>7731</v>
      </c>
    </row>
    <row r="1753" spans="1:2" x14ac:dyDescent="0.3">
      <c r="A1753" t="s">
        <v>45</v>
      </c>
      <c r="B1753">
        <f>Zudio_sales_data[[#This Row],[Price]]*Zudio_sales_data[[#This Row],[Quantity]]</f>
        <v>9328</v>
      </c>
    </row>
    <row r="1754" spans="1:2" x14ac:dyDescent="0.3">
      <c r="A1754" t="s">
        <v>45</v>
      </c>
      <c r="B1754">
        <f>Zudio_sales_data[[#This Row],[Price]]*Zudio_sales_data[[#This Row],[Quantity]]</f>
        <v>11058</v>
      </c>
    </row>
    <row r="1755" spans="1:2" x14ac:dyDescent="0.3">
      <c r="A1755" t="s">
        <v>45</v>
      </c>
      <c r="B1755">
        <f>Zudio_sales_data[[#This Row],[Price]]*Zudio_sales_data[[#This Row],[Quantity]]</f>
        <v>1322</v>
      </c>
    </row>
    <row r="1756" spans="1:2" x14ac:dyDescent="0.3">
      <c r="A1756" t="s">
        <v>45</v>
      </c>
      <c r="B1756">
        <f>Zudio_sales_data[[#This Row],[Price]]*Zudio_sales_data[[#This Row],[Quantity]]</f>
        <v>9448</v>
      </c>
    </row>
    <row r="1757" spans="1:2" x14ac:dyDescent="0.3">
      <c r="A1757" t="s">
        <v>45</v>
      </c>
      <c r="B1757">
        <f>Zudio_sales_data[[#This Row],[Price]]*Zudio_sales_data[[#This Row],[Quantity]]</f>
        <v>4335</v>
      </c>
    </row>
    <row r="1758" spans="1:2" x14ac:dyDescent="0.3">
      <c r="A1758" t="s">
        <v>45</v>
      </c>
      <c r="B1758">
        <f>Zudio_sales_data[[#This Row],[Price]]*Zudio_sales_data[[#This Row],[Quantity]]</f>
        <v>2372</v>
      </c>
    </row>
    <row r="1759" spans="1:2" x14ac:dyDescent="0.3">
      <c r="A1759" t="s">
        <v>45</v>
      </c>
      <c r="B1759">
        <f>Zudio_sales_data[[#This Row],[Price]]*Zudio_sales_data[[#This Row],[Quantity]]</f>
        <v>5892</v>
      </c>
    </row>
    <row r="1760" spans="1:2" x14ac:dyDescent="0.3">
      <c r="A1760" t="s">
        <v>45</v>
      </c>
      <c r="B1760">
        <f>Zudio_sales_data[[#This Row],[Price]]*Zudio_sales_data[[#This Row],[Quantity]]</f>
        <v>5516</v>
      </c>
    </row>
    <row r="1761" spans="1:2" x14ac:dyDescent="0.3">
      <c r="A1761" t="s">
        <v>45</v>
      </c>
      <c r="B1761">
        <f>Zudio_sales_data[[#This Row],[Price]]*Zudio_sales_data[[#This Row],[Quantity]]</f>
        <v>2046</v>
      </c>
    </row>
    <row r="1762" spans="1:2" x14ac:dyDescent="0.3">
      <c r="A1762" t="s">
        <v>45</v>
      </c>
      <c r="B1762">
        <f>Zudio_sales_data[[#This Row],[Price]]*Zudio_sales_data[[#This Row],[Quantity]]</f>
        <v>7956</v>
      </c>
    </row>
    <row r="1763" spans="1:2" x14ac:dyDescent="0.3">
      <c r="A1763" t="s">
        <v>45</v>
      </c>
      <c r="B1763">
        <f>Zudio_sales_data[[#This Row],[Price]]*Zudio_sales_data[[#This Row],[Quantity]]</f>
        <v>6303</v>
      </c>
    </row>
    <row r="1764" spans="1:2" x14ac:dyDescent="0.3">
      <c r="A1764" t="s">
        <v>45</v>
      </c>
      <c r="B1764">
        <f>Zudio_sales_data[[#This Row],[Price]]*Zudio_sales_data[[#This Row],[Quantity]]</f>
        <v>8031</v>
      </c>
    </row>
    <row r="1765" spans="1:2" x14ac:dyDescent="0.3">
      <c r="A1765" t="s">
        <v>45</v>
      </c>
      <c r="B1765">
        <f>Zudio_sales_data[[#This Row],[Price]]*Zudio_sales_data[[#This Row],[Quantity]]</f>
        <v>11296</v>
      </c>
    </row>
    <row r="1766" spans="1:2" x14ac:dyDescent="0.3">
      <c r="A1766" t="s">
        <v>45</v>
      </c>
      <c r="B1766">
        <f>Zudio_sales_data[[#This Row],[Price]]*Zudio_sales_data[[#This Row],[Quantity]]</f>
        <v>1722</v>
      </c>
    </row>
    <row r="1767" spans="1:2" x14ac:dyDescent="0.3">
      <c r="A1767" t="s">
        <v>45</v>
      </c>
      <c r="B1767">
        <f>Zudio_sales_data[[#This Row],[Price]]*Zudio_sales_data[[#This Row],[Quantity]]</f>
        <v>2121</v>
      </c>
    </row>
    <row r="1768" spans="1:2" x14ac:dyDescent="0.3">
      <c r="A1768" t="s">
        <v>45</v>
      </c>
      <c r="B1768">
        <f>Zudio_sales_data[[#This Row],[Price]]*Zudio_sales_data[[#This Row],[Quantity]]</f>
        <v>19464</v>
      </c>
    </row>
    <row r="1769" spans="1:2" x14ac:dyDescent="0.3">
      <c r="A1769" t="s">
        <v>45</v>
      </c>
      <c r="B1769">
        <f>Zudio_sales_data[[#This Row],[Price]]*Zudio_sales_data[[#This Row],[Quantity]]</f>
        <v>3650</v>
      </c>
    </row>
    <row r="1770" spans="1:2" x14ac:dyDescent="0.3">
      <c r="A1770" t="s">
        <v>45</v>
      </c>
      <c r="B1770">
        <f>Zudio_sales_data[[#This Row],[Price]]*Zudio_sales_data[[#This Row],[Quantity]]</f>
        <v>3051</v>
      </c>
    </row>
    <row r="1771" spans="1:2" x14ac:dyDescent="0.3">
      <c r="A1771" t="s">
        <v>45</v>
      </c>
      <c r="B1771">
        <f>Zudio_sales_data[[#This Row],[Price]]*Zudio_sales_data[[#This Row],[Quantity]]</f>
        <v>10216</v>
      </c>
    </row>
    <row r="1772" spans="1:2" x14ac:dyDescent="0.3">
      <c r="A1772" t="s">
        <v>45</v>
      </c>
      <c r="B1772">
        <f>Zudio_sales_data[[#This Row],[Price]]*Zudio_sales_data[[#This Row],[Quantity]]</f>
        <v>10905</v>
      </c>
    </row>
    <row r="1773" spans="1:2" x14ac:dyDescent="0.3">
      <c r="A1773" t="s">
        <v>45</v>
      </c>
      <c r="B1773">
        <f>Zudio_sales_data[[#This Row],[Price]]*Zudio_sales_data[[#This Row],[Quantity]]</f>
        <v>15248</v>
      </c>
    </row>
    <row r="1774" spans="1:2" x14ac:dyDescent="0.3">
      <c r="A1774" t="s">
        <v>45</v>
      </c>
      <c r="B1774">
        <f>Zudio_sales_data[[#This Row],[Price]]*Zudio_sales_data[[#This Row],[Quantity]]</f>
        <v>19292</v>
      </c>
    </row>
    <row r="1775" spans="1:2" x14ac:dyDescent="0.3">
      <c r="A1775" t="s">
        <v>45</v>
      </c>
      <c r="B1775">
        <f>Zudio_sales_data[[#This Row],[Price]]*Zudio_sales_data[[#This Row],[Quantity]]</f>
        <v>2481</v>
      </c>
    </row>
    <row r="1776" spans="1:2" x14ac:dyDescent="0.3">
      <c r="A1776" t="s">
        <v>45</v>
      </c>
      <c r="B1776">
        <f>Zudio_sales_data[[#This Row],[Price]]*Zudio_sales_data[[#This Row],[Quantity]]</f>
        <v>7445</v>
      </c>
    </row>
    <row r="1777" spans="1:2" x14ac:dyDescent="0.3">
      <c r="A1777" t="s">
        <v>45</v>
      </c>
      <c r="B1777">
        <f>Zudio_sales_data[[#This Row],[Price]]*Zudio_sales_data[[#This Row],[Quantity]]</f>
        <v>751</v>
      </c>
    </row>
    <row r="1778" spans="1:2" x14ac:dyDescent="0.3">
      <c r="A1778" t="s">
        <v>45</v>
      </c>
      <c r="B1778">
        <f>Zudio_sales_data[[#This Row],[Price]]*Zudio_sales_data[[#This Row],[Quantity]]</f>
        <v>8050</v>
      </c>
    </row>
    <row r="1779" spans="1:2" x14ac:dyDescent="0.3">
      <c r="A1779" t="s">
        <v>45</v>
      </c>
      <c r="B1779">
        <f>Zudio_sales_data[[#This Row],[Price]]*Zudio_sales_data[[#This Row],[Quantity]]</f>
        <v>10182</v>
      </c>
    </row>
    <row r="1780" spans="1:2" x14ac:dyDescent="0.3">
      <c r="A1780" t="s">
        <v>45</v>
      </c>
      <c r="B1780">
        <f>Zudio_sales_data[[#This Row],[Price]]*Zudio_sales_data[[#This Row],[Quantity]]</f>
        <v>9625</v>
      </c>
    </row>
    <row r="1781" spans="1:2" x14ac:dyDescent="0.3">
      <c r="A1781" t="s">
        <v>45</v>
      </c>
      <c r="B1781">
        <f>Zudio_sales_data[[#This Row],[Price]]*Zudio_sales_data[[#This Row],[Quantity]]</f>
        <v>10056</v>
      </c>
    </row>
    <row r="1782" spans="1:2" x14ac:dyDescent="0.3">
      <c r="A1782" t="s">
        <v>45</v>
      </c>
      <c r="B1782">
        <f>Zudio_sales_data[[#This Row],[Price]]*Zudio_sales_data[[#This Row],[Quantity]]</f>
        <v>4664</v>
      </c>
    </row>
    <row r="1783" spans="1:2" x14ac:dyDescent="0.3">
      <c r="A1783" t="s">
        <v>45</v>
      </c>
      <c r="B1783">
        <f>Zudio_sales_data[[#This Row],[Price]]*Zudio_sales_data[[#This Row],[Quantity]]</f>
        <v>2994</v>
      </c>
    </row>
    <row r="1784" spans="1:2" x14ac:dyDescent="0.3">
      <c r="A1784" t="s">
        <v>45</v>
      </c>
      <c r="B1784">
        <f>Zudio_sales_data[[#This Row],[Price]]*Zudio_sales_data[[#This Row],[Quantity]]</f>
        <v>15540</v>
      </c>
    </row>
    <row r="1785" spans="1:2" x14ac:dyDescent="0.3">
      <c r="A1785" t="s">
        <v>45</v>
      </c>
      <c r="B1785">
        <f>Zudio_sales_data[[#This Row],[Price]]*Zudio_sales_data[[#This Row],[Quantity]]</f>
        <v>14165</v>
      </c>
    </row>
    <row r="1786" spans="1:2" x14ac:dyDescent="0.3">
      <c r="A1786" t="s">
        <v>45</v>
      </c>
      <c r="B1786">
        <f>Zudio_sales_data[[#This Row],[Price]]*Zudio_sales_data[[#This Row],[Quantity]]</f>
        <v>2918</v>
      </c>
    </row>
    <row r="1787" spans="1:2" x14ac:dyDescent="0.3">
      <c r="A1787" t="s">
        <v>45</v>
      </c>
      <c r="B1787">
        <f>Zudio_sales_data[[#This Row],[Price]]*Zudio_sales_data[[#This Row],[Quantity]]</f>
        <v>3606</v>
      </c>
    </row>
    <row r="1788" spans="1:2" x14ac:dyDescent="0.3">
      <c r="A1788" t="s">
        <v>45</v>
      </c>
      <c r="B1788">
        <f>Zudio_sales_data[[#This Row],[Price]]*Zudio_sales_data[[#This Row],[Quantity]]</f>
        <v>14586</v>
      </c>
    </row>
    <row r="1789" spans="1:2" x14ac:dyDescent="0.3">
      <c r="A1789" t="s">
        <v>45</v>
      </c>
      <c r="B1789">
        <f>Zudio_sales_data[[#This Row],[Price]]*Zudio_sales_data[[#This Row],[Quantity]]</f>
        <v>4830</v>
      </c>
    </row>
    <row r="1790" spans="1:2" x14ac:dyDescent="0.3">
      <c r="A1790" t="s">
        <v>45</v>
      </c>
      <c r="B1790">
        <f>Zudio_sales_data[[#This Row],[Price]]*Zudio_sales_data[[#This Row],[Quantity]]</f>
        <v>20587</v>
      </c>
    </row>
    <row r="1791" spans="1:2" x14ac:dyDescent="0.3">
      <c r="A1791" t="s">
        <v>45</v>
      </c>
      <c r="B1791">
        <f>Zudio_sales_data[[#This Row],[Price]]*Zudio_sales_data[[#This Row],[Quantity]]</f>
        <v>20024</v>
      </c>
    </row>
    <row r="1792" spans="1:2" x14ac:dyDescent="0.3">
      <c r="A1792" t="s">
        <v>45</v>
      </c>
      <c r="B1792">
        <f>Zudio_sales_data[[#This Row],[Price]]*Zudio_sales_data[[#This Row],[Quantity]]</f>
        <v>4900</v>
      </c>
    </row>
    <row r="1793" spans="1:2" x14ac:dyDescent="0.3">
      <c r="A1793" t="s">
        <v>45</v>
      </c>
      <c r="B1793">
        <f>Zudio_sales_data[[#This Row],[Price]]*Zudio_sales_data[[#This Row],[Quantity]]</f>
        <v>11544</v>
      </c>
    </row>
    <row r="1794" spans="1:2" x14ac:dyDescent="0.3">
      <c r="A1794" t="s">
        <v>45</v>
      </c>
      <c r="B1794">
        <f>Zudio_sales_data[[#This Row],[Price]]*Zudio_sales_data[[#This Row],[Quantity]]</f>
        <v>5232</v>
      </c>
    </row>
    <row r="1795" spans="1:2" x14ac:dyDescent="0.3">
      <c r="A1795" t="s">
        <v>45</v>
      </c>
      <c r="B1795">
        <f>Zudio_sales_data[[#This Row],[Price]]*Zudio_sales_data[[#This Row],[Quantity]]</f>
        <v>5456</v>
      </c>
    </row>
    <row r="1796" spans="1:2" x14ac:dyDescent="0.3">
      <c r="A1796" t="s">
        <v>45</v>
      </c>
      <c r="B1796">
        <f>Zudio_sales_data[[#This Row],[Price]]*Zudio_sales_data[[#This Row],[Quantity]]</f>
        <v>13728</v>
      </c>
    </row>
    <row r="1797" spans="1:2" x14ac:dyDescent="0.3">
      <c r="A1797" t="s">
        <v>45</v>
      </c>
      <c r="B1797">
        <f>Zudio_sales_data[[#This Row],[Price]]*Zudio_sales_data[[#This Row],[Quantity]]</f>
        <v>5726</v>
      </c>
    </row>
    <row r="1798" spans="1:2" x14ac:dyDescent="0.3">
      <c r="A1798" t="s">
        <v>45</v>
      </c>
      <c r="B1798">
        <f>Zudio_sales_data[[#This Row],[Price]]*Zudio_sales_data[[#This Row],[Quantity]]</f>
        <v>7962</v>
      </c>
    </row>
    <row r="1799" spans="1:2" x14ac:dyDescent="0.3">
      <c r="A1799" t="s">
        <v>45</v>
      </c>
      <c r="B1799">
        <f>Zudio_sales_data[[#This Row],[Price]]*Zudio_sales_data[[#This Row],[Quantity]]</f>
        <v>9555</v>
      </c>
    </row>
    <row r="1800" spans="1:2" x14ac:dyDescent="0.3">
      <c r="A1800" t="s">
        <v>45</v>
      </c>
      <c r="B1800">
        <f>Zudio_sales_data[[#This Row],[Price]]*Zudio_sales_data[[#This Row],[Quantity]]</f>
        <v>2859</v>
      </c>
    </row>
    <row r="1801" spans="1:2" x14ac:dyDescent="0.3">
      <c r="A1801" t="s">
        <v>45</v>
      </c>
      <c r="B1801">
        <f>Zudio_sales_data[[#This Row],[Price]]*Zudio_sales_data[[#This Row],[Quantity]]</f>
        <v>2614</v>
      </c>
    </row>
    <row r="1802" spans="1:2" x14ac:dyDescent="0.3">
      <c r="A1802" t="s">
        <v>45</v>
      </c>
      <c r="B1802">
        <f>Zudio_sales_data[[#This Row],[Price]]*Zudio_sales_data[[#This Row],[Quantity]]</f>
        <v>4158</v>
      </c>
    </row>
    <row r="1803" spans="1:2" x14ac:dyDescent="0.3">
      <c r="A1803" t="s">
        <v>45</v>
      </c>
      <c r="B1803">
        <f>Zudio_sales_data[[#This Row],[Price]]*Zudio_sales_data[[#This Row],[Quantity]]</f>
        <v>4378</v>
      </c>
    </row>
    <row r="1804" spans="1:2" x14ac:dyDescent="0.3">
      <c r="A1804" t="s">
        <v>45</v>
      </c>
      <c r="B1804">
        <f>Zudio_sales_data[[#This Row],[Price]]*Zudio_sales_data[[#This Row],[Quantity]]</f>
        <v>2612</v>
      </c>
    </row>
    <row r="1805" spans="1:2" x14ac:dyDescent="0.3">
      <c r="A1805" t="s">
        <v>45</v>
      </c>
      <c r="B1805">
        <f>Zudio_sales_data[[#This Row],[Price]]*Zudio_sales_data[[#This Row],[Quantity]]</f>
        <v>7176</v>
      </c>
    </row>
    <row r="1806" spans="1:2" x14ac:dyDescent="0.3">
      <c r="A1806" t="s">
        <v>45</v>
      </c>
      <c r="B1806">
        <f>Zudio_sales_data[[#This Row],[Price]]*Zudio_sales_data[[#This Row],[Quantity]]</f>
        <v>8802</v>
      </c>
    </row>
    <row r="1807" spans="1:2" x14ac:dyDescent="0.3">
      <c r="A1807" t="s">
        <v>45</v>
      </c>
      <c r="B1807">
        <f>Zudio_sales_data[[#This Row],[Price]]*Zudio_sales_data[[#This Row],[Quantity]]</f>
        <v>3596</v>
      </c>
    </row>
    <row r="1808" spans="1:2" x14ac:dyDescent="0.3">
      <c r="A1808" t="s">
        <v>45</v>
      </c>
      <c r="B1808">
        <f>Zudio_sales_data[[#This Row],[Price]]*Zudio_sales_data[[#This Row],[Quantity]]</f>
        <v>7776</v>
      </c>
    </row>
    <row r="1809" spans="1:2" x14ac:dyDescent="0.3">
      <c r="A1809" t="s">
        <v>45</v>
      </c>
      <c r="B1809">
        <f>Zudio_sales_data[[#This Row],[Price]]*Zudio_sales_data[[#This Row],[Quantity]]</f>
        <v>6255</v>
      </c>
    </row>
    <row r="1810" spans="1:2" x14ac:dyDescent="0.3">
      <c r="A1810" t="s">
        <v>45</v>
      </c>
      <c r="B1810">
        <f>Zudio_sales_data[[#This Row],[Price]]*Zudio_sales_data[[#This Row],[Quantity]]</f>
        <v>21872</v>
      </c>
    </row>
    <row r="1811" spans="1:2" x14ac:dyDescent="0.3">
      <c r="A1811" t="s">
        <v>45</v>
      </c>
      <c r="B1811">
        <f>Zudio_sales_data[[#This Row],[Price]]*Zudio_sales_data[[#This Row],[Quantity]]</f>
        <v>12498</v>
      </c>
    </row>
    <row r="1812" spans="1:2" x14ac:dyDescent="0.3">
      <c r="A1812" t="s">
        <v>45</v>
      </c>
      <c r="B1812">
        <f>Zudio_sales_data[[#This Row],[Price]]*Zudio_sales_data[[#This Row],[Quantity]]</f>
        <v>6692</v>
      </c>
    </row>
    <row r="1813" spans="1:2" x14ac:dyDescent="0.3">
      <c r="A1813" t="s">
        <v>45</v>
      </c>
      <c r="B1813">
        <f>Zudio_sales_data[[#This Row],[Price]]*Zudio_sales_data[[#This Row],[Quantity]]</f>
        <v>5296</v>
      </c>
    </row>
    <row r="1814" spans="1:2" x14ac:dyDescent="0.3">
      <c r="A1814" t="s">
        <v>45</v>
      </c>
      <c r="B1814">
        <f>Zudio_sales_data[[#This Row],[Price]]*Zudio_sales_data[[#This Row],[Quantity]]</f>
        <v>16499</v>
      </c>
    </row>
    <row r="1815" spans="1:2" x14ac:dyDescent="0.3">
      <c r="A1815" t="s">
        <v>45</v>
      </c>
      <c r="B1815">
        <f>Zudio_sales_data[[#This Row],[Price]]*Zudio_sales_data[[#This Row],[Quantity]]</f>
        <v>10375</v>
      </c>
    </row>
    <row r="1816" spans="1:2" x14ac:dyDescent="0.3">
      <c r="A1816" t="s">
        <v>45</v>
      </c>
      <c r="B1816">
        <f>Zudio_sales_data[[#This Row],[Price]]*Zudio_sales_data[[#This Row],[Quantity]]</f>
        <v>3408</v>
      </c>
    </row>
    <row r="1817" spans="1:2" x14ac:dyDescent="0.3">
      <c r="A1817" t="s">
        <v>45</v>
      </c>
      <c r="B1817">
        <f>Zudio_sales_data[[#This Row],[Price]]*Zudio_sales_data[[#This Row],[Quantity]]</f>
        <v>5467</v>
      </c>
    </row>
    <row r="1818" spans="1:2" x14ac:dyDescent="0.3">
      <c r="A1818" t="s">
        <v>45</v>
      </c>
      <c r="B1818">
        <f>Zudio_sales_data[[#This Row],[Price]]*Zudio_sales_data[[#This Row],[Quantity]]</f>
        <v>6236</v>
      </c>
    </row>
    <row r="1819" spans="1:2" x14ac:dyDescent="0.3">
      <c r="A1819" t="s">
        <v>45</v>
      </c>
      <c r="B1819">
        <f>Zudio_sales_data[[#This Row],[Price]]*Zudio_sales_data[[#This Row],[Quantity]]</f>
        <v>13602</v>
      </c>
    </row>
    <row r="1820" spans="1:2" x14ac:dyDescent="0.3">
      <c r="A1820" t="s">
        <v>45</v>
      </c>
      <c r="B1820">
        <f>Zudio_sales_data[[#This Row],[Price]]*Zudio_sales_data[[#This Row],[Quantity]]</f>
        <v>4438</v>
      </c>
    </row>
    <row r="1821" spans="1:2" x14ac:dyDescent="0.3">
      <c r="A1821" t="s">
        <v>45</v>
      </c>
      <c r="B1821">
        <f>Zudio_sales_data[[#This Row],[Price]]*Zudio_sales_data[[#This Row],[Quantity]]</f>
        <v>12390</v>
      </c>
    </row>
    <row r="1822" spans="1:2" x14ac:dyDescent="0.3">
      <c r="A1822" t="s">
        <v>45</v>
      </c>
      <c r="B1822">
        <f>Zudio_sales_data[[#This Row],[Price]]*Zudio_sales_data[[#This Row],[Quantity]]</f>
        <v>3648</v>
      </c>
    </row>
    <row r="1823" spans="1:2" x14ac:dyDescent="0.3">
      <c r="A1823" t="s">
        <v>45</v>
      </c>
      <c r="B1823">
        <f>Zudio_sales_data[[#This Row],[Price]]*Zudio_sales_data[[#This Row],[Quantity]]</f>
        <v>1531</v>
      </c>
    </row>
    <row r="1824" spans="1:2" x14ac:dyDescent="0.3">
      <c r="A1824" t="s">
        <v>45</v>
      </c>
      <c r="B1824">
        <f>Zudio_sales_data[[#This Row],[Price]]*Zudio_sales_data[[#This Row],[Quantity]]</f>
        <v>12240</v>
      </c>
    </row>
    <row r="1825" spans="1:2" x14ac:dyDescent="0.3">
      <c r="A1825" t="s">
        <v>45</v>
      </c>
      <c r="B1825">
        <f>Zudio_sales_data[[#This Row],[Price]]*Zudio_sales_data[[#This Row],[Quantity]]</f>
        <v>6198</v>
      </c>
    </row>
    <row r="1826" spans="1:2" x14ac:dyDescent="0.3">
      <c r="A1826" t="s">
        <v>45</v>
      </c>
      <c r="B1826">
        <f>Zudio_sales_data[[#This Row],[Price]]*Zudio_sales_data[[#This Row],[Quantity]]</f>
        <v>7566</v>
      </c>
    </row>
    <row r="1827" spans="1:2" x14ac:dyDescent="0.3">
      <c r="A1827" t="s">
        <v>45</v>
      </c>
      <c r="B1827">
        <f>Zudio_sales_data[[#This Row],[Price]]*Zudio_sales_data[[#This Row],[Quantity]]</f>
        <v>2945</v>
      </c>
    </row>
    <row r="1828" spans="1:2" x14ac:dyDescent="0.3">
      <c r="A1828" t="s">
        <v>45</v>
      </c>
      <c r="B1828">
        <f>Zudio_sales_data[[#This Row],[Price]]*Zudio_sales_data[[#This Row],[Quantity]]</f>
        <v>9545</v>
      </c>
    </row>
    <row r="1829" spans="1:2" x14ac:dyDescent="0.3">
      <c r="A1829" t="s">
        <v>45</v>
      </c>
      <c r="B1829">
        <f>Zudio_sales_data[[#This Row],[Price]]*Zudio_sales_data[[#This Row],[Quantity]]</f>
        <v>4642</v>
      </c>
    </row>
    <row r="1830" spans="1:2" x14ac:dyDescent="0.3">
      <c r="A1830" t="s">
        <v>45</v>
      </c>
      <c r="B1830">
        <f>Zudio_sales_data[[#This Row],[Price]]*Zudio_sales_data[[#This Row],[Quantity]]</f>
        <v>4704</v>
      </c>
    </row>
    <row r="1831" spans="1:2" x14ac:dyDescent="0.3">
      <c r="A1831" t="s">
        <v>45</v>
      </c>
      <c r="B1831">
        <f>Zudio_sales_data[[#This Row],[Price]]*Zudio_sales_data[[#This Row],[Quantity]]</f>
        <v>1653</v>
      </c>
    </row>
    <row r="1832" spans="1:2" x14ac:dyDescent="0.3">
      <c r="A1832" t="s">
        <v>45</v>
      </c>
      <c r="B1832">
        <f>Zudio_sales_data[[#This Row],[Price]]*Zudio_sales_data[[#This Row],[Quantity]]</f>
        <v>7479</v>
      </c>
    </row>
    <row r="1833" spans="1:2" x14ac:dyDescent="0.3">
      <c r="A1833" t="s">
        <v>45</v>
      </c>
      <c r="B1833">
        <f>Zudio_sales_data[[#This Row],[Price]]*Zudio_sales_data[[#This Row],[Quantity]]</f>
        <v>17220</v>
      </c>
    </row>
    <row r="1834" spans="1:2" x14ac:dyDescent="0.3">
      <c r="A1834" t="s">
        <v>45</v>
      </c>
      <c r="B1834">
        <f>Zudio_sales_data[[#This Row],[Price]]*Zudio_sales_data[[#This Row],[Quantity]]</f>
        <v>14120</v>
      </c>
    </row>
    <row r="1835" spans="1:2" x14ac:dyDescent="0.3">
      <c r="A1835" t="s">
        <v>45</v>
      </c>
      <c r="B1835">
        <f>Zudio_sales_data[[#This Row],[Price]]*Zudio_sales_data[[#This Row],[Quantity]]</f>
        <v>6584</v>
      </c>
    </row>
    <row r="1836" spans="1:2" x14ac:dyDescent="0.3">
      <c r="A1836" t="s">
        <v>45</v>
      </c>
      <c r="B1836">
        <f>Zudio_sales_data[[#This Row],[Price]]*Zudio_sales_data[[#This Row],[Quantity]]</f>
        <v>5456</v>
      </c>
    </row>
    <row r="1837" spans="1:2" x14ac:dyDescent="0.3">
      <c r="A1837" t="s">
        <v>45</v>
      </c>
      <c r="B1837">
        <f>Zudio_sales_data[[#This Row],[Price]]*Zudio_sales_data[[#This Row],[Quantity]]</f>
        <v>8130</v>
      </c>
    </row>
    <row r="1838" spans="1:2" x14ac:dyDescent="0.3">
      <c r="A1838" t="s">
        <v>45</v>
      </c>
      <c r="B1838">
        <f>Zudio_sales_data[[#This Row],[Price]]*Zudio_sales_data[[#This Row],[Quantity]]</f>
        <v>722</v>
      </c>
    </row>
    <row r="1839" spans="1:2" x14ac:dyDescent="0.3">
      <c r="A1839" t="s">
        <v>45</v>
      </c>
      <c r="B1839">
        <f>Zudio_sales_data[[#This Row],[Price]]*Zudio_sales_data[[#This Row],[Quantity]]</f>
        <v>2487</v>
      </c>
    </row>
    <row r="1840" spans="1:2" x14ac:dyDescent="0.3">
      <c r="A1840" t="s">
        <v>45</v>
      </c>
      <c r="B1840">
        <f>Zudio_sales_data[[#This Row],[Price]]*Zudio_sales_data[[#This Row],[Quantity]]</f>
        <v>9905</v>
      </c>
    </row>
    <row r="1841" spans="1:2" x14ac:dyDescent="0.3">
      <c r="A1841" t="s">
        <v>45</v>
      </c>
      <c r="B1841">
        <f>Zudio_sales_data[[#This Row],[Price]]*Zudio_sales_data[[#This Row],[Quantity]]</f>
        <v>10688</v>
      </c>
    </row>
    <row r="1842" spans="1:2" x14ac:dyDescent="0.3">
      <c r="A1842" t="s">
        <v>45</v>
      </c>
      <c r="B1842">
        <f>Zudio_sales_data[[#This Row],[Price]]*Zudio_sales_data[[#This Row],[Quantity]]</f>
        <v>3014</v>
      </c>
    </row>
    <row r="1843" spans="1:2" x14ac:dyDescent="0.3">
      <c r="A1843" t="s">
        <v>45</v>
      </c>
      <c r="B1843">
        <f>Zudio_sales_data[[#This Row],[Price]]*Zudio_sales_data[[#This Row],[Quantity]]</f>
        <v>11892</v>
      </c>
    </row>
    <row r="1844" spans="1:2" x14ac:dyDescent="0.3">
      <c r="A1844" t="s">
        <v>45</v>
      </c>
      <c r="B1844">
        <f>Zudio_sales_data[[#This Row],[Price]]*Zudio_sales_data[[#This Row],[Quantity]]</f>
        <v>17490</v>
      </c>
    </row>
    <row r="1845" spans="1:2" x14ac:dyDescent="0.3">
      <c r="A1845" t="s">
        <v>45</v>
      </c>
      <c r="B1845">
        <f>Zudio_sales_data[[#This Row],[Price]]*Zudio_sales_data[[#This Row],[Quantity]]</f>
        <v>19904</v>
      </c>
    </row>
    <row r="1846" spans="1:2" x14ac:dyDescent="0.3">
      <c r="A1846" t="s">
        <v>45</v>
      </c>
      <c r="B1846">
        <f>Zudio_sales_data[[#This Row],[Price]]*Zudio_sales_data[[#This Row],[Quantity]]</f>
        <v>4431</v>
      </c>
    </row>
    <row r="1847" spans="1:2" x14ac:dyDescent="0.3">
      <c r="A1847" t="s">
        <v>45</v>
      </c>
      <c r="B1847">
        <f>Zudio_sales_data[[#This Row],[Price]]*Zudio_sales_data[[#This Row],[Quantity]]</f>
        <v>4230</v>
      </c>
    </row>
    <row r="1848" spans="1:2" x14ac:dyDescent="0.3">
      <c r="A1848" t="s">
        <v>45</v>
      </c>
      <c r="B1848">
        <f>Zudio_sales_data[[#This Row],[Price]]*Zudio_sales_data[[#This Row],[Quantity]]</f>
        <v>18438</v>
      </c>
    </row>
    <row r="1849" spans="1:2" x14ac:dyDescent="0.3">
      <c r="A1849" t="s">
        <v>45</v>
      </c>
      <c r="B1849">
        <f>Zudio_sales_data[[#This Row],[Price]]*Zudio_sales_data[[#This Row],[Quantity]]</f>
        <v>5244</v>
      </c>
    </row>
    <row r="1850" spans="1:2" x14ac:dyDescent="0.3">
      <c r="A1850" t="s">
        <v>45</v>
      </c>
      <c r="B1850">
        <f>Zudio_sales_data[[#This Row],[Price]]*Zudio_sales_data[[#This Row],[Quantity]]</f>
        <v>2854</v>
      </c>
    </row>
    <row r="1851" spans="1:2" x14ac:dyDescent="0.3">
      <c r="A1851" t="s">
        <v>45</v>
      </c>
      <c r="B1851">
        <f>Zudio_sales_data[[#This Row],[Price]]*Zudio_sales_data[[#This Row],[Quantity]]</f>
        <v>2918</v>
      </c>
    </row>
    <row r="1852" spans="1:2" x14ac:dyDescent="0.3">
      <c r="A1852" t="s">
        <v>45</v>
      </c>
      <c r="B1852">
        <f>Zudio_sales_data[[#This Row],[Price]]*Zudio_sales_data[[#This Row],[Quantity]]</f>
        <v>5080</v>
      </c>
    </row>
    <row r="1853" spans="1:2" x14ac:dyDescent="0.3">
      <c r="A1853" t="s">
        <v>45</v>
      </c>
      <c r="B1853">
        <f>Zudio_sales_data[[#This Row],[Price]]*Zudio_sales_data[[#This Row],[Quantity]]</f>
        <v>4908</v>
      </c>
    </row>
    <row r="1854" spans="1:2" x14ac:dyDescent="0.3">
      <c r="A1854" t="s">
        <v>45</v>
      </c>
      <c r="B1854">
        <f>Zudio_sales_data[[#This Row],[Price]]*Zudio_sales_data[[#This Row],[Quantity]]</f>
        <v>1312</v>
      </c>
    </row>
    <row r="1855" spans="1:2" x14ac:dyDescent="0.3">
      <c r="A1855" t="s">
        <v>45</v>
      </c>
      <c r="B1855">
        <f>Zudio_sales_data[[#This Row],[Price]]*Zudio_sales_data[[#This Row],[Quantity]]</f>
        <v>8680</v>
      </c>
    </row>
    <row r="1856" spans="1:2" x14ac:dyDescent="0.3">
      <c r="A1856" t="s">
        <v>45</v>
      </c>
      <c r="B1856">
        <f>Zudio_sales_data[[#This Row],[Price]]*Zudio_sales_data[[#This Row],[Quantity]]</f>
        <v>10728</v>
      </c>
    </row>
    <row r="1857" spans="1:2" x14ac:dyDescent="0.3">
      <c r="A1857" t="s">
        <v>45</v>
      </c>
      <c r="B1857">
        <f>Zudio_sales_data[[#This Row],[Price]]*Zudio_sales_data[[#This Row],[Quantity]]</f>
        <v>2780</v>
      </c>
    </row>
    <row r="1858" spans="1:2" x14ac:dyDescent="0.3">
      <c r="A1858" t="s">
        <v>45</v>
      </c>
      <c r="B1858">
        <f>Zudio_sales_data[[#This Row],[Price]]*Zudio_sales_data[[#This Row],[Quantity]]</f>
        <v>5528</v>
      </c>
    </row>
    <row r="1859" spans="1:2" x14ac:dyDescent="0.3">
      <c r="A1859" t="s">
        <v>45</v>
      </c>
      <c r="B1859">
        <f>Zudio_sales_data[[#This Row],[Price]]*Zudio_sales_data[[#This Row],[Quantity]]</f>
        <v>5152</v>
      </c>
    </row>
    <row r="1860" spans="1:2" x14ac:dyDescent="0.3">
      <c r="A1860" t="s">
        <v>45</v>
      </c>
      <c r="B1860">
        <f>Zudio_sales_data[[#This Row],[Price]]*Zudio_sales_data[[#This Row],[Quantity]]</f>
        <v>8680</v>
      </c>
    </row>
    <row r="1861" spans="1:2" x14ac:dyDescent="0.3">
      <c r="A1861" t="s">
        <v>45</v>
      </c>
      <c r="B1861">
        <f>Zudio_sales_data[[#This Row],[Price]]*Zudio_sales_data[[#This Row],[Quantity]]</f>
        <v>1853</v>
      </c>
    </row>
    <row r="1862" spans="1:2" x14ac:dyDescent="0.3">
      <c r="A1862" t="s">
        <v>45</v>
      </c>
      <c r="B1862">
        <f>Zudio_sales_data[[#This Row],[Price]]*Zudio_sales_data[[#This Row],[Quantity]]</f>
        <v>3594</v>
      </c>
    </row>
    <row r="1863" spans="1:2" x14ac:dyDescent="0.3">
      <c r="A1863" t="s">
        <v>45</v>
      </c>
      <c r="B1863">
        <f>Zudio_sales_data[[#This Row],[Price]]*Zudio_sales_data[[#This Row],[Quantity]]</f>
        <v>10056</v>
      </c>
    </row>
    <row r="1864" spans="1:2" x14ac:dyDescent="0.3">
      <c r="A1864" t="s">
        <v>45</v>
      </c>
      <c r="B1864">
        <f>Zudio_sales_data[[#This Row],[Price]]*Zudio_sales_data[[#This Row],[Quantity]]</f>
        <v>5790</v>
      </c>
    </row>
    <row r="1865" spans="1:2" x14ac:dyDescent="0.3">
      <c r="A1865" t="s">
        <v>45</v>
      </c>
      <c r="B1865">
        <f>Zudio_sales_data[[#This Row],[Price]]*Zudio_sales_data[[#This Row],[Quantity]]</f>
        <v>5034</v>
      </c>
    </row>
    <row r="1866" spans="1:2" x14ac:dyDescent="0.3">
      <c r="A1866" t="s">
        <v>45</v>
      </c>
      <c r="B1866">
        <f>Zudio_sales_data[[#This Row],[Price]]*Zudio_sales_data[[#This Row],[Quantity]]</f>
        <v>20176</v>
      </c>
    </row>
    <row r="1867" spans="1:2" x14ac:dyDescent="0.3">
      <c r="A1867" t="s">
        <v>45</v>
      </c>
      <c r="B1867">
        <f>Zudio_sales_data[[#This Row],[Price]]*Zudio_sales_data[[#This Row],[Quantity]]</f>
        <v>8912</v>
      </c>
    </row>
    <row r="1868" spans="1:2" x14ac:dyDescent="0.3">
      <c r="A1868" t="s">
        <v>45</v>
      </c>
      <c r="B1868">
        <f>Zudio_sales_data[[#This Row],[Price]]*Zudio_sales_data[[#This Row],[Quantity]]</f>
        <v>4695</v>
      </c>
    </row>
    <row r="1869" spans="1:2" x14ac:dyDescent="0.3">
      <c r="A1869" t="s">
        <v>45</v>
      </c>
      <c r="B1869">
        <f>Zudio_sales_data[[#This Row],[Price]]*Zudio_sales_data[[#This Row],[Quantity]]</f>
        <v>10650</v>
      </c>
    </row>
    <row r="1870" spans="1:2" x14ac:dyDescent="0.3">
      <c r="A1870" t="s">
        <v>45</v>
      </c>
      <c r="B1870">
        <f>Zudio_sales_data[[#This Row],[Price]]*Zudio_sales_data[[#This Row],[Quantity]]</f>
        <v>3603</v>
      </c>
    </row>
    <row r="1871" spans="1:2" x14ac:dyDescent="0.3">
      <c r="A1871" t="s">
        <v>45</v>
      </c>
      <c r="B1871">
        <f>Zudio_sales_data[[#This Row],[Price]]*Zudio_sales_data[[#This Row],[Quantity]]</f>
        <v>4347</v>
      </c>
    </row>
    <row r="1872" spans="1:2" x14ac:dyDescent="0.3">
      <c r="A1872" t="s">
        <v>45</v>
      </c>
      <c r="B1872">
        <f>Zudio_sales_data[[#This Row],[Price]]*Zudio_sales_data[[#This Row],[Quantity]]</f>
        <v>13332</v>
      </c>
    </row>
    <row r="1873" spans="1:2" x14ac:dyDescent="0.3">
      <c r="A1873" t="s">
        <v>45</v>
      </c>
      <c r="B1873">
        <f>Zudio_sales_data[[#This Row],[Price]]*Zudio_sales_data[[#This Row],[Quantity]]</f>
        <v>5884</v>
      </c>
    </row>
    <row r="1874" spans="1:2" x14ac:dyDescent="0.3">
      <c r="A1874" t="s">
        <v>45</v>
      </c>
      <c r="B1874">
        <f>Zudio_sales_data[[#This Row],[Price]]*Zudio_sales_data[[#This Row],[Quantity]]</f>
        <v>4830</v>
      </c>
    </row>
    <row r="1875" spans="1:2" x14ac:dyDescent="0.3">
      <c r="A1875" t="s">
        <v>45</v>
      </c>
      <c r="B1875">
        <f>Zudio_sales_data[[#This Row],[Price]]*Zudio_sales_data[[#This Row],[Quantity]]</f>
        <v>10632</v>
      </c>
    </row>
    <row r="1876" spans="1:2" x14ac:dyDescent="0.3">
      <c r="A1876" t="s">
        <v>45</v>
      </c>
      <c r="B1876">
        <f>Zudio_sales_data[[#This Row],[Price]]*Zudio_sales_data[[#This Row],[Quantity]]</f>
        <v>1658</v>
      </c>
    </row>
    <row r="1877" spans="1:2" x14ac:dyDescent="0.3">
      <c r="A1877" t="s">
        <v>45</v>
      </c>
      <c r="B1877">
        <f>Zudio_sales_data[[#This Row],[Price]]*Zudio_sales_data[[#This Row],[Quantity]]</f>
        <v>3654</v>
      </c>
    </row>
    <row r="1878" spans="1:2" x14ac:dyDescent="0.3">
      <c r="A1878" t="s">
        <v>45</v>
      </c>
      <c r="B1878">
        <f>Zudio_sales_data[[#This Row],[Price]]*Zudio_sales_data[[#This Row],[Quantity]]</f>
        <v>8910</v>
      </c>
    </row>
    <row r="1879" spans="1:2" x14ac:dyDescent="0.3">
      <c r="A1879" t="s">
        <v>45</v>
      </c>
      <c r="B1879">
        <f>Zudio_sales_data[[#This Row],[Price]]*Zudio_sales_data[[#This Row],[Quantity]]</f>
        <v>8940</v>
      </c>
    </row>
    <row r="1880" spans="1:2" x14ac:dyDescent="0.3">
      <c r="A1880" t="s">
        <v>45</v>
      </c>
      <c r="B1880">
        <f>Zudio_sales_data[[#This Row],[Price]]*Zudio_sales_data[[#This Row],[Quantity]]</f>
        <v>7434</v>
      </c>
    </row>
    <row r="1881" spans="1:2" x14ac:dyDescent="0.3">
      <c r="A1881" t="s">
        <v>45</v>
      </c>
      <c r="B1881">
        <f>Zudio_sales_data[[#This Row],[Price]]*Zudio_sales_data[[#This Row],[Quantity]]</f>
        <v>2855</v>
      </c>
    </row>
    <row r="1882" spans="1:2" x14ac:dyDescent="0.3">
      <c r="A1882" t="s">
        <v>45</v>
      </c>
      <c r="B1882">
        <f>Zudio_sales_data[[#This Row],[Price]]*Zudio_sales_data[[#This Row],[Quantity]]</f>
        <v>1014</v>
      </c>
    </row>
    <row r="1883" spans="1:2" x14ac:dyDescent="0.3">
      <c r="A1883" t="s">
        <v>45</v>
      </c>
      <c r="B1883">
        <f>Zudio_sales_data[[#This Row],[Price]]*Zudio_sales_data[[#This Row],[Quantity]]</f>
        <v>5926</v>
      </c>
    </row>
    <row r="1884" spans="1:2" x14ac:dyDescent="0.3">
      <c r="A1884" t="s">
        <v>45</v>
      </c>
      <c r="B1884">
        <f>Zudio_sales_data[[#This Row],[Price]]*Zudio_sales_data[[#This Row],[Quantity]]</f>
        <v>15092</v>
      </c>
    </row>
    <row r="1885" spans="1:2" x14ac:dyDescent="0.3">
      <c r="A1885" t="s">
        <v>45</v>
      </c>
      <c r="B1885">
        <f>Zudio_sales_data[[#This Row],[Price]]*Zudio_sales_data[[#This Row],[Quantity]]</f>
        <v>10865</v>
      </c>
    </row>
    <row r="1886" spans="1:2" x14ac:dyDescent="0.3">
      <c r="A1886" t="s">
        <v>45</v>
      </c>
      <c r="B1886">
        <f>Zudio_sales_data[[#This Row],[Price]]*Zudio_sales_data[[#This Row],[Quantity]]</f>
        <v>3574</v>
      </c>
    </row>
    <row r="1887" spans="1:2" x14ac:dyDescent="0.3">
      <c r="A1887" t="s">
        <v>45</v>
      </c>
      <c r="B1887">
        <f>Zudio_sales_data[[#This Row],[Price]]*Zudio_sales_data[[#This Row],[Quantity]]</f>
        <v>18040</v>
      </c>
    </row>
    <row r="1888" spans="1:2" x14ac:dyDescent="0.3">
      <c r="A1888" t="s">
        <v>45</v>
      </c>
      <c r="B1888">
        <f>Zudio_sales_data[[#This Row],[Price]]*Zudio_sales_data[[#This Row],[Quantity]]</f>
        <v>2196</v>
      </c>
    </row>
    <row r="1889" spans="1:2" x14ac:dyDescent="0.3">
      <c r="A1889" t="s">
        <v>45</v>
      </c>
      <c r="B1889">
        <f>Zudio_sales_data[[#This Row],[Price]]*Zudio_sales_data[[#This Row],[Quantity]]</f>
        <v>4910</v>
      </c>
    </row>
    <row r="1890" spans="1:2" x14ac:dyDescent="0.3">
      <c r="A1890" t="s">
        <v>45</v>
      </c>
      <c r="B1890">
        <f>Zudio_sales_data[[#This Row],[Price]]*Zudio_sales_data[[#This Row],[Quantity]]</f>
        <v>6978</v>
      </c>
    </row>
    <row r="1891" spans="1:2" x14ac:dyDescent="0.3">
      <c r="A1891" t="s">
        <v>45</v>
      </c>
      <c r="B1891">
        <f>Zudio_sales_data[[#This Row],[Price]]*Zudio_sales_data[[#This Row],[Quantity]]</f>
        <v>6352</v>
      </c>
    </row>
    <row r="1892" spans="1:2" x14ac:dyDescent="0.3">
      <c r="A1892" t="s">
        <v>45</v>
      </c>
      <c r="B1892">
        <f>Zudio_sales_data[[#This Row],[Price]]*Zudio_sales_data[[#This Row],[Quantity]]</f>
        <v>1810</v>
      </c>
    </row>
    <row r="1893" spans="1:2" x14ac:dyDescent="0.3">
      <c r="A1893" t="s">
        <v>45</v>
      </c>
      <c r="B1893">
        <f>Zudio_sales_data[[#This Row],[Price]]*Zudio_sales_data[[#This Row],[Quantity]]</f>
        <v>9440</v>
      </c>
    </row>
    <row r="1894" spans="1:2" x14ac:dyDescent="0.3">
      <c r="A1894" t="s">
        <v>45</v>
      </c>
      <c r="B1894">
        <f>Zudio_sales_data[[#This Row],[Price]]*Zudio_sales_data[[#This Row],[Quantity]]</f>
        <v>5058</v>
      </c>
    </row>
    <row r="1895" spans="1:2" x14ac:dyDescent="0.3">
      <c r="A1895" t="s">
        <v>45</v>
      </c>
      <c r="B1895">
        <f>Zudio_sales_data[[#This Row],[Price]]*Zudio_sales_data[[#This Row],[Quantity]]</f>
        <v>8400</v>
      </c>
    </row>
    <row r="1896" spans="1:2" x14ac:dyDescent="0.3">
      <c r="A1896" t="s">
        <v>45</v>
      </c>
      <c r="B1896">
        <f>Zudio_sales_data[[#This Row],[Price]]*Zudio_sales_data[[#This Row],[Quantity]]</f>
        <v>5700</v>
      </c>
    </row>
    <row r="1897" spans="1:2" x14ac:dyDescent="0.3">
      <c r="A1897" t="s">
        <v>45</v>
      </c>
      <c r="B1897">
        <f>Zudio_sales_data[[#This Row],[Price]]*Zudio_sales_data[[#This Row],[Quantity]]</f>
        <v>1690</v>
      </c>
    </row>
    <row r="1898" spans="1:2" x14ac:dyDescent="0.3">
      <c r="A1898" t="s">
        <v>45</v>
      </c>
      <c r="B1898">
        <f>Zudio_sales_data[[#This Row],[Price]]*Zudio_sales_data[[#This Row],[Quantity]]</f>
        <v>2274</v>
      </c>
    </row>
    <row r="1899" spans="1:2" x14ac:dyDescent="0.3">
      <c r="A1899" t="s">
        <v>45</v>
      </c>
      <c r="B1899">
        <f>Zudio_sales_data[[#This Row],[Price]]*Zudio_sales_data[[#This Row],[Quantity]]</f>
        <v>21008</v>
      </c>
    </row>
    <row r="1900" spans="1:2" x14ac:dyDescent="0.3">
      <c r="A1900" t="s">
        <v>45</v>
      </c>
      <c r="B1900">
        <f>Zudio_sales_data[[#This Row],[Price]]*Zudio_sales_data[[#This Row],[Quantity]]</f>
        <v>2298</v>
      </c>
    </row>
    <row r="1901" spans="1:2" x14ac:dyDescent="0.3">
      <c r="A1901" t="s">
        <v>45</v>
      </c>
      <c r="B1901">
        <f>Zudio_sales_data[[#This Row],[Price]]*Zudio_sales_data[[#This Row],[Quantity]]</f>
        <v>5472</v>
      </c>
    </row>
    <row r="1902" spans="1:2" x14ac:dyDescent="0.3">
      <c r="A1902" t="s">
        <v>45</v>
      </c>
      <c r="B1902">
        <f>Zudio_sales_data[[#This Row],[Price]]*Zudio_sales_data[[#This Row],[Quantity]]</f>
        <v>5356</v>
      </c>
    </row>
    <row r="1903" spans="1:2" x14ac:dyDescent="0.3">
      <c r="A1903" t="s">
        <v>45</v>
      </c>
      <c r="B1903">
        <f>Zudio_sales_data[[#This Row],[Price]]*Zudio_sales_data[[#This Row],[Quantity]]</f>
        <v>2464</v>
      </c>
    </row>
    <row r="1904" spans="1:2" x14ac:dyDescent="0.3">
      <c r="A1904" t="s">
        <v>45</v>
      </c>
      <c r="B1904">
        <f>Zudio_sales_data[[#This Row],[Price]]*Zudio_sales_data[[#This Row],[Quantity]]</f>
        <v>6030</v>
      </c>
    </row>
    <row r="1905" spans="1:2" x14ac:dyDescent="0.3">
      <c r="A1905" t="s">
        <v>45</v>
      </c>
      <c r="B1905">
        <f>Zudio_sales_data[[#This Row],[Price]]*Zudio_sales_data[[#This Row],[Quantity]]</f>
        <v>2790</v>
      </c>
    </row>
    <row r="1906" spans="1:2" x14ac:dyDescent="0.3">
      <c r="A1906" t="s">
        <v>45</v>
      </c>
      <c r="B1906">
        <f>Zudio_sales_data[[#This Row],[Price]]*Zudio_sales_data[[#This Row],[Quantity]]</f>
        <v>8241</v>
      </c>
    </row>
    <row r="1907" spans="1:2" x14ac:dyDescent="0.3">
      <c r="A1907" t="s">
        <v>45</v>
      </c>
      <c r="B1907">
        <f>Zudio_sales_data[[#This Row],[Price]]*Zudio_sales_data[[#This Row],[Quantity]]</f>
        <v>19672</v>
      </c>
    </row>
    <row r="1908" spans="1:2" x14ac:dyDescent="0.3">
      <c r="A1908" t="s">
        <v>45</v>
      </c>
      <c r="B1908">
        <f>Zudio_sales_data[[#This Row],[Price]]*Zudio_sales_data[[#This Row],[Quantity]]</f>
        <v>6040</v>
      </c>
    </row>
    <row r="1909" spans="1:2" x14ac:dyDescent="0.3">
      <c r="A1909" t="s">
        <v>45</v>
      </c>
      <c r="B1909">
        <f>Zudio_sales_data[[#This Row],[Price]]*Zudio_sales_data[[#This Row],[Quantity]]</f>
        <v>9476</v>
      </c>
    </row>
    <row r="1910" spans="1:2" x14ac:dyDescent="0.3">
      <c r="A1910" t="s">
        <v>45</v>
      </c>
      <c r="B1910">
        <f>Zudio_sales_data[[#This Row],[Price]]*Zudio_sales_data[[#This Row],[Quantity]]</f>
        <v>2488</v>
      </c>
    </row>
    <row r="1911" spans="1:2" x14ac:dyDescent="0.3">
      <c r="A1911" t="s">
        <v>45</v>
      </c>
      <c r="B1911">
        <f>Zudio_sales_data[[#This Row],[Price]]*Zudio_sales_data[[#This Row],[Quantity]]</f>
        <v>20958</v>
      </c>
    </row>
    <row r="1912" spans="1:2" x14ac:dyDescent="0.3">
      <c r="A1912" t="s">
        <v>45</v>
      </c>
      <c r="B1912">
        <f>Zudio_sales_data[[#This Row],[Price]]*Zudio_sales_data[[#This Row],[Quantity]]</f>
        <v>4574</v>
      </c>
    </row>
    <row r="1913" spans="1:2" x14ac:dyDescent="0.3">
      <c r="A1913" t="s">
        <v>45</v>
      </c>
      <c r="B1913">
        <f>Zudio_sales_data[[#This Row],[Price]]*Zudio_sales_data[[#This Row],[Quantity]]</f>
        <v>10542</v>
      </c>
    </row>
    <row r="1914" spans="1:2" x14ac:dyDescent="0.3">
      <c r="A1914" t="s">
        <v>45</v>
      </c>
      <c r="B1914">
        <f>Zudio_sales_data[[#This Row],[Price]]*Zudio_sales_data[[#This Row],[Quantity]]</f>
        <v>19187</v>
      </c>
    </row>
    <row r="1915" spans="1:2" x14ac:dyDescent="0.3">
      <c r="A1915" t="s">
        <v>45</v>
      </c>
      <c r="B1915">
        <f>Zudio_sales_data[[#This Row],[Price]]*Zudio_sales_data[[#This Row],[Quantity]]</f>
        <v>4808</v>
      </c>
    </row>
    <row r="1916" spans="1:2" x14ac:dyDescent="0.3">
      <c r="A1916" t="s">
        <v>45</v>
      </c>
      <c r="B1916">
        <f>Zudio_sales_data[[#This Row],[Price]]*Zudio_sales_data[[#This Row],[Quantity]]</f>
        <v>2058</v>
      </c>
    </row>
    <row r="1917" spans="1:2" x14ac:dyDescent="0.3">
      <c r="A1917" t="s">
        <v>45</v>
      </c>
      <c r="B1917">
        <f>Zudio_sales_data[[#This Row],[Price]]*Zudio_sales_data[[#This Row],[Quantity]]</f>
        <v>2592</v>
      </c>
    </row>
    <row r="1918" spans="1:2" x14ac:dyDescent="0.3">
      <c r="A1918" t="s">
        <v>45</v>
      </c>
      <c r="B1918">
        <f>Zudio_sales_data[[#This Row],[Price]]*Zudio_sales_data[[#This Row],[Quantity]]</f>
        <v>7803</v>
      </c>
    </row>
    <row r="1919" spans="1:2" x14ac:dyDescent="0.3">
      <c r="A1919" t="s">
        <v>45</v>
      </c>
      <c r="B1919">
        <f>Zudio_sales_data[[#This Row],[Price]]*Zudio_sales_data[[#This Row],[Quantity]]</f>
        <v>2880</v>
      </c>
    </row>
    <row r="1920" spans="1:2" x14ac:dyDescent="0.3">
      <c r="A1920" t="s">
        <v>45</v>
      </c>
      <c r="B1920">
        <f>Zudio_sales_data[[#This Row],[Price]]*Zudio_sales_data[[#This Row],[Quantity]]</f>
        <v>1041</v>
      </c>
    </row>
    <row r="1921" spans="1:2" x14ac:dyDescent="0.3">
      <c r="A1921" t="s">
        <v>45</v>
      </c>
      <c r="B1921">
        <f>Zudio_sales_data[[#This Row],[Price]]*Zudio_sales_data[[#This Row],[Quantity]]</f>
        <v>5887</v>
      </c>
    </row>
    <row r="1922" spans="1:2" x14ac:dyDescent="0.3">
      <c r="A1922" t="s">
        <v>45</v>
      </c>
      <c r="B1922">
        <f>Zudio_sales_data[[#This Row],[Price]]*Zudio_sales_data[[#This Row],[Quantity]]</f>
        <v>1070</v>
      </c>
    </row>
    <row r="1923" spans="1:2" x14ac:dyDescent="0.3">
      <c r="A1923" t="s">
        <v>45</v>
      </c>
      <c r="B1923">
        <f>Zudio_sales_data[[#This Row],[Price]]*Zudio_sales_data[[#This Row],[Quantity]]</f>
        <v>16416</v>
      </c>
    </row>
    <row r="1924" spans="1:2" x14ac:dyDescent="0.3">
      <c r="A1924" t="s">
        <v>45</v>
      </c>
      <c r="B1924">
        <f>Zudio_sales_data[[#This Row],[Price]]*Zudio_sales_data[[#This Row],[Quantity]]</f>
        <v>14154</v>
      </c>
    </row>
    <row r="1925" spans="1:2" x14ac:dyDescent="0.3">
      <c r="A1925" t="s">
        <v>45</v>
      </c>
      <c r="B1925">
        <f>Zudio_sales_data[[#This Row],[Price]]*Zudio_sales_data[[#This Row],[Quantity]]</f>
        <v>4781</v>
      </c>
    </row>
    <row r="1926" spans="1:2" x14ac:dyDescent="0.3">
      <c r="A1926" t="s">
        <v>45</v>
      </c>
      <c r="B1926">
        <f>Zudio_sales_data[[#This Row],[Price]]*Zudio_sales_data[[#This Row],[Quantity]]</f>
        <v>806</v>
      </c>
    </row>
    <row r="1927" spans="1:2" x14ac:dyDescent="0.3">
      <c r="A1927" t="s">
        <v>45</v>
      </c>
      <c r="B1927">
        <f>Zudio_sales_data[[#This Row],[Price]]*Zudio_sales_data[[#This Row],[Quantity]]</f>
        <v>5148</v>
      </c>
    </row>
    <row r="1928" spans="1:2" x14ac:dyDescent="0.3">
      <c r="A1928" t="s">
        <v>45</v>
      </c>
      <c r="B1928">
        <f>Zudio_sales_data[[#This Row],[Price]]*Zudio_sales_data[[#This Row],[Quantity]]</f>
        <v>9584</v>
      </c>
    </row>
    <row r="1929" spans="1:2" x14ac:dyDescent="0.3">
      <c r="A1929" t="s">
        <v>45</v>
      </c>
      <c r="B1929">
        <f>Zudio_sales_data[[#This Row],[Price]]*Zudio_sales_data[[#This Row],[Quantity]]</f>
        <v>9635</v>
      </c>
    </row>
    <row r="1930" spans="1:2" x14ac:dyDescent="0.3">
      <c r="A1930" t="s">
        <v>45</v>
      </c>
      <c r="B1930">
        <f>Zudio_sales_data[[#This Row],[Price]]*Zudio_sales_data[[#This Row],[Quantity]]</f>
        <v>10072</v>
      </c>
    </row>
    <row r="1931" spans="1:2" x14ac:dyDescent="0.3">
      <c r="A1931" t="s">
        <v>45</v>
      </c>
      <c r="B1931">
        <f>Zudio_sales_data[[#This Row],[Price]]*Zudio_sales_data[[#This Row],[Quantity]]</f>
        <v>2260</v>
      </c>
    </row>
    <row r="1932" spans="1:2" x14ac:dyDescent="0.3">
      <c r="A1932" t="s">
        <v>45</v>
      </c>
      <c r="B1932">
        <f>Zudio_sales_data[[#This Row],[Price]]*Zudio_sales_data[[#This Row],[Quantity]]</f>
        <v>22280</v>
      </c>
    </row>
    <row r="1933" spans="1:2" x14ac:dyDescent="0.3">
      <c r="A1933" t="s">
        <v>45</v>
      </c>
      <c r="B1933">
        <f>Zudio_sales_data[[#This Row],[Price]]*Zudio_sales_data[[#This Row],[Quantity]]</f>
        <v>13335</v>
      </c>
    </row>
    <row r="1934" spans="1:2" x14ac:dyDescent="0.3">
      <c r="A1934" t="s">
        <v>45</v>
      </c>
      <c r="B1934">
        <f>Zudio_sales_data[[#This Row],[Price]]*Zudio_sales_data[[#This Row],[Quantity]]</f>
        <v>2160</v>
      </c>
    </row>
    <row r="1935" spans="1:2" x14ac:dyDescent="0.3">
      <c r="A1935" t="s">
        <v>45</v>
      </c>
      <c r="B1935">
        <f>Zudio_sales_data[[#This Row],[Price]]*Zudio_sales_data[[#This Row],[Quantity]]</f>
        <v>5010</v>
      </c>
    </row>
    <row r="1936" spans="1:2" x14ac:dyDescent="0.3">
      <c r="A1936" t="s">
        <v>45</v>
      </c>
      <c r="B1936">
        <f>Zudio_sales_data[[#This Row],[Price]]*Zudio_sales_data[[#This Row],[Quantity]]</f>
        <v>2586</v>
      </c>
    </row>
    <row r="1937" spans="1:2" x14ac:dyDescent="0.3">
      <c r="A1937" t="s">
        <v>45</v>
      </c>
      <c r="B1937">
        <f>Zudio_sales_data[[#This Row],[Price]]*Zudio_sales_data[[#This Row],[Quantity]]</f>
        <v>9488</v>
      </c>
    </row>
    <row r="1938" spans="1:2" x14ac:dyDescent="0.3">
      <c r="A1938" t="s">
        <v>45</v>
      </c>
      <c r="B1938">
        <f>Zudio_sales_data[[#This Row],[Price]]*Zudio_sales_data[[#This Row],[Quantity]]</f>
        <v>1658</v>
      </c>
    </row>
    <row r="1939" spans="1:2" x14ac:dyDescent="0.3">
      <c r="A1939" t="s">
        <v>45</v>
      </c>
      <c r="B1939">
        <f>Zudio_sales_data[[#This Row],[Price]]*Zudio_sales_data[[#This Row],[Quantity]]</f>
        <v>19642</v>
      </c>
    </row>
    <row r="1940" spans="1:2" x14ac:dyDescent="0.3">
      <c r="A1940" t="s">
        <v>45</v>
      </c>
      <c r="B1940">
        <f>Zudio_sales_data[[#This Row],[Price]]*Zudio_sales_data[[#This Row],[Quantity]]</f>
        <v>718</v>
      </c>
    </row>
    <row r="1941" spans="1:2" x14ac:dyDescent="0.3">
      <c r="A1941" t="s">
        <v>45</v>
      </c>
      <c r="B1941">
        <f>Zudio_sales_data[[#This Row],[Price]]*Zudio_sales_data[[#This Row],[Quantity]]</f>
        <v>5730</v>
      </c>
    </row>
    <row r="1942" spans="1:2" x14ac:dyDescent="0.3">
      <c r="A1942" t="s">
        <v>45</v>
      </c>
      <c r="B1942">
        <f>Zudio_sales_data[[#This Row],[Price]]*Zudio_sales_data[[#This Row],[Quantity]]</f>
        <v>9030</v>
      </c>
    </row>
    <row r="1943" spans="1:2" x14ac:dyDescent="0.3">
      <c r="A1943" t="s">
        <v>45</v>
      </c>
      <c r="B1943">
        <f>Zudio_sales_data[[#This Row],[Price]]*Zudio_sales_data[[#This Row],[Quantity]]</f>
        <v>2748</v>
      </c>
    </row>
    <row r="1944" spans="1:2" x14ac:dyDescent="0.3">
      <c r="A1944" t="s">
        <v>45</v>
      </c>
      <c r="B1944">
        <f>Zudio_sales_data[[#This Row],[Price]]*Zudio_sales_data[[#This Row],[Quantity]]</f>
        <v>4005</v>
      </c>
    </row>
    <row r="1945" spans="1:2" x14ac:dyDescent="0.3">
      <c r="A1945" t="s">
        <v>45</v>
      </c>
      <c r="B1945">
        <f>Zudio_sales_data[[#This Row],[Price]]*Zudio_sales_data[[#This Row],[Quantity]]</f>
        <v>14584</v>
      </c>
    </row>
    <row r="1946" spans="1:2" x14ac:dyDescent="0.3">
      <c r="A1946" t="s">
        <v>45</v>
      </c>
      <c r="B1946">
        <f>Zudio_sales_data[[#This Row],[Price]]*Zudio_sales_data[[#This Row],[Quantity]]</f>
        <v>5187</v>
      </c>
    </row>
    <row r="1947" spans="1:2" x14ac:dyDescent="0.3">
      <c r="A1947" t="s">
        <v>45</v>
      </c>
      <c r="B1947">
        <f>Zudio_sales_data[[#This Row],[Price]]*Zudio_sales_data[[#This Row],[Quantity]]</f>
        <v>2270</v>
      </c>
    </row>
    <row r="1948" spans="1:2" x14ac:dyDescent="0.3">
      <c r="A1948" t="s">
        <v>45</v>
      </c>
      <c r="B1948">
        <f>Zudio_sales_data[[#This Row],[Price]]*Zudio_sales_data[[#This Row],[Quantity]]</f>
        <v>9840</v>
      </c>
    </row>
    <row r="1949" spans="1:2" x14ac:dyDescent="0.3">
      <c r="A1949" t="s">
        <v>45</v>
      </c>
      <c r="B1949">
        <f>Zudio_sales_data[[#This Row],[Price]]*Zudio_sales_data[[#This Row],[Quantity]]</f>
        <v>3478</v>
      </c>
    </row>
    <row r="1950" spans="1:2" x14ac:dyDescent="0.3">
      <c r="A1950" t="s">
        <v>45</v>
      </c>
      <c r="B1950">
        <f>Zudio_sales_data[[#This Row],[Price]]*Zudio_sales_data[[#This Row],[Quantity]]</f>
        <v>11944</v>
      </c>
    </row>
    <row r="1951" spans="1:2" x14ac:dyDescent="0.3">
      <c r="A1951" t="s">
        <v>45</v>
      </c>
      <c r="B1951">
        <f>Zudio_sales_data[[#This Row],[Price]]*Zudio_sales_data[[#This Row],[Quantity]]</f>
        <v>4224</v>
      </c>
    </row>
    <row r="1952" spans="1:2" x14ac:dyDescent="0.3">
      <c r="A1952" t="s">
        <v>45</v>
      </c>
      <c r="B1952">
        <f>Zudio_sales_data[[#This Row],[Price]]*Zudio_sales_data[[#This Row],[Quantity]]</f>
        <v>7484</v>
      </c>
    </row>
    <row r="1953" spans="1:2" x14ac:dyDescent="0.3">
      <c r="A1953" t="s">
        <v>45</v>
      </c>
      <c r="B1953">
        <f>Zudio_sales_data[[#This Row],[Price]]*Zudio_sales_data[[#This Row],[Quantity]]</f>
        <v>13825</v>
      </c>
    </row>
    <row r="1954" spans="1:2" x14ac:dyDescent="0.3">
      <c r="A1954" t="s">
        <v>45</v>
      </c>
      <c r="B1954">
        <f>Zudio_sales_data[[#This Row],[Price]]*Zudio_sales_data[[#This Row],[Quantity]]</f>
        <v>6600</v>
      </c>
    </row>
    <row r="1955" spans="1:2" x14ac:dyDescent="0.3">
      <c r="A1955" t="s">
        <v>45</v>
      </c>
      <c r="B1955">
        <f>Zudio_sales_data[[#This Row],[Price]]*Zudio_sales_data[[#This Row],[Quantity]]</f>
        <v>2254</v>
      </c>
    </row>
    <row r="1956" spans="1:2" x14ac:dyDescent="0.3">
      <c r="A1956" t="s">
        <v>45</v>
      </c>
      <c r="B1956">
        <f>Zudio_sales_data[[#This Row],[Price]]*Zudio_sales_data[[#This Row],[Quantity]]</f>
        <v>4130</v>
      </c>
    </row>
    <row r="1957" spans="1:2" x14ac:dyDescent="0.3">
      <c r="A1957" t="s">
        <v>45</v>
      </c>
      <c r="B1957">
        <f>Zudio_sales_data[[#This Row],[Price]]*Zudio_sales_data[[#This Row],[Quantity]]</f>
        <v>16051</v>
      </c>
    </row>
    <row r="1958" spans="1:2" x14ac:dyDescent="0.3">
      <c r="A1958" t="s">
        <v>45</v>
      </c>
      <c r="B1958">
        <f>Zudio_sales_data[[#This Row],[Price]]*Zudio_sales_data[[#This Row],[Quantity]]</f>
        <v>5028</v>
      </c>
    </row>
    <row r="1959" spans="1:2" x14ac:dyDescent="0.3">
      <c r="A1959" t="s">
        <v>45</v>
      </c>
      <c r="B1959">
        <f>Zudio_sales_data[[#This Row],[Price]]*Zudio_sales_data[[#This Row],[Quantity]]</f>
        <v>7345</v>
      </c>
    </row>
    <row r="1960" spans="1:2" x14ac:dyDescent="0.3">
      <c r="A1960" t="s">
        <v>45</v>
      </c>
      <c r="B1960">
        <f>Zudio_sales_data[[#This Row],[Price]]*Zudio_sales_data[[#This Row],[Quantity]]</f>
        <v>18039</v>
      </c>
    </row>
    <row r="1961" spans="1:2" x14ac:dyDescent="0.3">
      <c r="A1961" t="s">
        <v>45</v>
      </c>
      <c r="B1961">
        <f>Zudio_sales_data[[#This Row],[Price]]*Zudio_sales_data[[#This Row],[Quantity]]</f>
        <v>13995</v>
      </c>
    </row>
    <row r="1962" spans="1:2" x14ac:dyDescent="0.3">
      <c r="A1962" t="s">
        <v>45</v>
      </c>
      <c r="B1962">
        <f>Zudio_sales_data[[#This Row],[Price]]*Zudio_sales_data[[#This Row],[Quantity]]</f>
        <v>14800</v>
      </c>
    </row>
    <row r="1963" spans="1:2" x14ac:dyDescent="0.3">
      <c r="A1963" t="s">
        <v>45</v>
      </c>
      <c r="B1963">
        <f>Zudio_sales_data[[#This Row],[Price]]*Zudio_sales_data[[#This Row],[Quantity]]</f>
        <v>20720</v>
      </c>
    </row>
    <row r="1964" spans="1:2" x14ac:dyDescent="0.3">
      <c r="A1964" t="s">
        <v>45</v>
      </c>
      <c r="B1964">
        <f>Zudio_sales_data[[#This Row],[Price]]*Zudio_sales_data[[#This Row],[Quantity]]</f>
        <v>3264</v>
      </c>
    </row>
    <row r="1965" spans="1:2" x14ac:dyDescent="0.3">
      <c r="A1965" t="s">
        <v>45</v>
      </c>
      <c r="B1965">
        <f>Zudio_sales_data[[#This Row],[Price]]*Zudio_sales_data[[#This Row],[Quantity]]</f>
        <v>5005</v>
      </c>
    </row>
    <row r="1966" spans="1:2" x14ac:dyDescent="0.3">
      <c r="A1966" t="s">
        <v>45</v>
      </c>
      <c r="B1966">
        <f>Zudio_sales_data[[#This Row],[Price]]*Zudio_sales_data[[#This Row],[Quantity]]</f>
        <v>3216</v>
      </c>
    </row>
    <row r="1967" spans="1:2" x14ac:dyDescent="0.3">
      <c r="A1967" t="s">
        <v>45</v>
      </c>
      <c r="B1967">
        <f>Zudio_sales_data[[#This Row],[Price]]*Zudio_sales_data[[#This Row],[Quantity]]</f>
        <v>2408</v>
      </c>
    </row>
    <row r="1968" spans="1:2" x14ac:dyDescent="0.3">
      <c r="A1968" t="s">
        <v>45</v>
      </c>
      <c r="B1968">
        <f>Zudio_sales_data[[#This Row],[Price]]*Zudio_sales_data[[#This Row],[Quantity]]</f>
        <v>2865</v>
      </c>
    </row>
    <row r="1969" spans="1:2" x14ac:dyDescent="0.3">
      <c r="A1969" t="s">
        <v>45</v>
      </c>
      <c r="B1969">
        <f>Zudio_sales_data[[#This Row],[Price]]*Zudio_sales_data[[#This Row],[Quantity]]</f>
        <v>4074</v>
      </c>
    </row>
    <row r="1970" spans="1:2" x14ac:dyDescent="0.3">
      <c r="A1970" t="s">
        <v>45</v>
      </c>
      <c r="B1970">
        <f>Zudio_sales_data[[#This Row],[Price]]*Zudio_sales_data[[#This Row],[Quantity]]</f>
        <v>8690</v>
      </c>
    </row>
    <row r="1971" spans="1:2" x14ac:dyDescent="0.3">
      <c r="A1971" t="s">
        <v>45</v>
      </c>
      <c r="B1971">
        <f>Zudio_sales_data[[#This Row],[Price]]*Zudio_sales_data[[#This Row],[Quantity]]</f>
        <v>6222</v>
      </c>
    </row>
    <row r="1972" spans="1:2" x14ac:dyDescent="0.3">
      <c r="A1972" t="s">
        <v>45</v>
      </c>
      <c r="B1972">
        <f>Zudio_sales_data[[#This Row],[Price]]*Zudio_sales_data[[#This Row],[Quantity]]</f>
        <v>1901</v>
      </c>
    </row>
    <row r="1973" spans="1:2" x14ac:dyDescent="0.3">
      <c r="A1973" t="s">
        <v>45</v>
      </c>
      <c r="B1973">
        <f>Zudio_sales_data[[#This Row],[Price]]*Zudio_sales_data[[#This Row],[Quantity]]</f>
        <v>2072</v>
      </c>
    </row>
    <row r="1974" spans="1:2" x14ac:dyDescent="0.3">
      <c r="A1974" t="s">
        <v>45</v>
      </c>
      <c r="B1974">
        <f>Zudio_sales_data[[#This Row],[Price]]*Zudio_sales_data[[#This Row],[Quantity]]</f>
        <v>10085</v>
      </c>
    </row>
    <row r="1975" spans="1:2" x14ac:dyDescent="0.3">
      <c r="A1975" t="s">
        <v>45</v>
      </c>
      <c r="B1975">
        <f>Zudio_sales_data[[#This Row],[Price]]*Zudio_sales_data[[#This Row],[Quantity]]</f>
        <v>2316</v>
      </c>
    </row>
    <row r="1976" spans="1:2" x14ac:dyDescent="0.3">
      <c r="A1976" t="s">
        <v>45</v>
      </c>
      <c r="B1976">
        <f>Zudio_sales_data[[#This Row],[Price]]*Zudio_sales_data[[#This Row],[Quantity]]</f>
        <v>10488</v>
      </c>
    </row>
    <row r="1977" spans="1:2" x14ac:dyDescent="0.3">
      <c r="A1977" t="s">
        <v>45</v>
      </c>
      <c r="B1977">
        <f>Zudio_sales_data[[#This Row],[Price]]*Zudio_sales_data[[#This Row],[Quantity]]</f>
        <v>3912</v>
      </c>
    </row>
    <row r="1978" spans="1:2" x14ac:dyDescent="0.3">
      <c r="A1978" t="s">
        <v>45</v>
      </c>
      <c r="B1978">
        <f>Zudio_sales_data[[#This Row],[Price]]*Zudio_sales_data[[#This Row],[Quantity]]</f>
        <v>10932</v>
      </c>
    </row>
    <row r="1979" spans="1:2" x14ac:dyDescent="0.3">
      <c r="A1979" t="s">
        <v>45</v>
      </c>
      <c r="B1979">
        <f>Zudio_sales_data[[#This Row],[Price]]*Zudio_sales_data[[#This Row],[Quantity]]</f>
        <v>9392</v>
      </c>
    </row>
    <row r="1980" spans="1:2" x14ac:dyDescent="0.3">
      <c r="A1980" t="s">
        <v>45</v>
      </c>
      <c r="B1980">
        <f>Zudio_sales_data[[#This Row],[Price]]*Zudio_sales_data[[#This Row],[Quantity]]</f>
        <v>13855</v>
      </c>
    </row>
    <row r="1981" spans="1:2" x14ac:dyDescent="0.3">
      <c r="A1981" t="s">
        <v>45</v>
      </c>
      <c r="B1981">
        <f>Zudio_sales_data[[#This Row],[Price]]*Zudio_sales_data[[#This Row],[Quantity]]</f>
        <v>6072</v>
      </c>
    </row>
    <row r="1982" spans="1:2" x14ac:dyDescent="0.3">
      <c r="A1982" t="s">
        <v>45</v>
      </c>
      <c r="B1982">
        <f>Zudio_sales_data[[#This Row],[Price]]*Zudio_sales_data[[#This Row],[Quantity]]</f>
        <v>2950</v>
      </c>
    </row>
    <row r="1983" spans="1:2" x14ac:dyDescent="0.3">
      <c r="A1983" t="s">
        <v>45</v>
      </c>
      <c r="B1983">
        <f>Zudio_sales_data[[#This Row],[Price]]*Zudio_sales_data[[#This Row],[Quantity]]</f>
        <v>16660</v>
      </c>
    </row>
    <row r="1984" spans="1:2" x14ac:dyDescent="0.3">
      <c r="A1984" t="s">
        <v>45</v>
      </c>
      <c r="B1984">
        <f>Zudio_sales_data[[#This Row],[Price]]*Zudio_sales_data[[#This Row],[Quantity]]</f>
        <v>5262</v>
      </c>
    </row>
    <row r="1985" spans="1:2" x14ac:dyDescent="0.3">
      <c r="A1985" t="s">
        <v>45</v>
      </c>
      <c r="B1985">
        <f>Zudio_sales_data[[#This Row],[Price]]*Zudio_sales_data[[#This Row],[Quantity]]</f>
        <v>10512</v>
      </c>
    </row>
    <row r="1986" spans="1:2" x14ac:dyDescent="0.3">
      <c r="A1986" t="s">
        <v>45</v>
      </c>
      <c r="B1986">
        <f>Zudio_sales_data[[#This Row],[Price]]*Zudio_sales_data[[#This Row],[Quantity]]</f>
        <v>14714</v>
      </c>
    </row>
    <row r="1987" spans="1:2" x14ac:dyDescent="0.3">
      <c r="A1987" t="s">
        <v>45</v>
      </c>
      <c r="B1987">
        <f>Zudio_sales_data[[#This Row],[Price]]*Zudio_sales_data[[#This Row],[Quantity]]</f>
        <v>15360</v>
      </c>
    </row>
    <row r="1988" spans="1:2" x14ac:dyDescent="0.3">
      <c r="A1988" t="s">
        <v>45</v>
      </c>
      <c r="B1988">
        <f>Zudio_sales_data[[#This Row],[Price]]*Zudio_sales_data[[#This Row],[Quantity]]</f>
        <v>2979</v>
      </c>
    </row>
    <row r="1989" spans="1:2" x14ac:dyDescent="0.3">
      <c r="A1989" t="s">
        <v>45</v>
      </c>
      <c r="B1989">
        <f>Zudio_sales_data[[#This Row],[Price]]*Zudio_sales_data[[#This Row],[Quantity]]</f>
        <v>20923</v>
      </c>
    </row>
    <row r="1990" spans="1:2" x14ac:dyDescent="0.3">
      <c r="A1990" t="s">
        <v>45</v>
      </c>
      <c r="B1990">
        <f>Zudio_sales_data[[#This Row],[Price]]*Zudio_sales_data[[#This Row],[Quantity]]</f>
        <v>17514</v>
      </c>
    </row>
    <row r="1991" spans="1:2" x14ac:dyDescent="0.3">
      <c r="A1991" t="s">
        <v>45</v>
      </c>
      <c r="B1991">
        <f>Zudio_sales_data[[#This Row],[Price]]*Zudio_sales_data[[#This Row],[Quantity]]</f>
        <v>3078</v>
      </c>
    </row>
    <row r="1992" spans="1:2" x14ac:dyDescent="0.3">
      <c r="A1992" t="s">
        <v>45</v>
      </c>
      <c r="B1992">
        <f>Zudio_sales_data[[#This Row],[Price]]*Zudio_sales_data[[#This Row],[Quantity]]</f>
        <v>2184</v>
      </c>
    </row>
    <row r="1993" spans="1:2" x14ac:dyDescent="0.3">
      <c r="A1993" t="s">
        <v>45</v>
      </c>
      <c r="B1993">
        <f>Zudio_sales_data[[#This Row],[Price]]*Zudio_sales_data[[#This Row],[Quantity]]</f>
        <v>8538</v>
      </c>
    </row>
    <row r="1994" spans="1:2" x14ac:dyDescent="0.3">
      <c r="A1994" t="s">
        <v>45</v>
      </c>
      <c r="B1994">
        <f>Zudio_sales_data[[#This Row],[Price]]*Zudio_sales_data[[#This Row],[Quantity]]</f>
        <v>13025</v>
      </c>
    </row>
    <row r="1995" spans="1:2" x14ac:dyDescent="0.3">
      <c r="A1995" t="s">
        <v>110</v>
      </c>
      <c r="B1995">
        <f>Zudio_sales_data[[#This Row],[Price]]*Zudio_sales_data[[#This Row],[Quantity]]</f>
        <v>733</v>
      </c>
    </row>
    <row r="1996" spans="1:2" x14ac:dyDescent="0.3">
      <c r="A1996" t="s">
        <v>110</v>
      </c>
      <c r="B1996">
        <f>Zudio_sales_data[[#This Row],[Price]]*Zudio_sales_data[[#This Row],[Quantity]]</f>
        <v>7251</v>
      </c>
    </row>
    <row r="1997" spans="1:2" x14ac:dyDescent="0.3">
      <c r="A1997" t="s">
        <v>110</v>
      </c>
      <c r="B1997">
        <f>Zudio_sales_data[[#This Row],[Price]]*Zudio_sales_data[[#This Row],[Quantity]]</f>
        <v>14650</v>
      </c>
    </row>
    <row r="1998" spans="1:2" x14ac:dyDescent="0.3">
      <c r="A1998" t="s">
        <v>110</v>
      </c>
      <c r="B1998">
        <f>Zudio_sales_data[[#This Row],[Price]]*Zudio_sales_data[[#This Row],[Quantity]]</f>
        <v>4938</v>
      </c>
    </row>
    <row r="1999" spans="1:2" x14ac:dyDescent="0.3">
      <c r="A1999" t="s">
        <v>110</v>
      </c>
      <c r="B1999">
        <f>Zudio_sales_data[[#This Row],[Price]]*Zudio_sales_data[[#This Row],[Quantity]]</f>
        <v>9328</v>
      </c>
    </row>
    <row r="2000" spans="1:2" x14ac:dyDescent="0.3">
      <c r="A2000" t="s">
        <v>110</v>
      </c>
      <c r="B2000">
        <f>Zudio_sales_data[[#This Row],[Price]]*Zudio_sales_data[[#This Row],[Quantity]]</f>
        <v>590</v>
      </c>
    </row>
    <row r="2001" spans="1:2" x14ac:dyDescent="0.3">
      <c r="A2001" t="s">
        <v>110</v>
      </c>
      <c r="B2001">
        <f>Zudio_sales_data[[#This Row],[Price]]*Zudio_sales_data[[#This Row],[Quantity]]</f>
        <v>12425</v>
      </c>
    </row>
    <row r="2002" spans="1:2" x14ac:dyDescent="0.3">
      <c r="A2002" t="s">
        <v>110</v>
      </c>
      <c r="B2002">
        <f>Zudio_sales_data[[#This Row],[Price]]*Zudio_sales_data[[#This Row],[Quantity]]</f>
        <v>5348</v>
      </c>
    </row>
    <row r="2003" spans="1:2" x14ac:dyDescent="0.3">
      <c r="A2003" t="s">
        <v>110</v>
      </c>
      <c r="B2003">
        <f>Zudio_sales_data[[#This Row],[Price]]*Zudio_sales_data[[#This Row],[Quantity]]</f>
        <v>5380</v>
      </c>
    </row>
    <row r="2004" spans="1:2" x14ac:dyDescent="0.3">
      <c r="A2004" t="s">
        <v>110</v>
      </c>
      <c r="B2004">
        <f>Zudio_sales_data[[#This Row],[Price]]*Zudio_sales_data[[#This Row],[Quantity]]</f>
        <v>11048</v>
      </c>
    </row>
    <row r="2005" spans="1:2" x14ac:dyDescent="0.3">
      <c r="A2005" t="s">
        <v>110</v>
      </c>
      <c r="B2005">
        <f>Zudio_sales_data[[#This Row],[Price]]*Zudio_sales_data[[#This Row],[Quantity]]</f>
        <v>5178</v>
      </c>
    </row>
    <row r="2006" spans="1:2" x14ac:dyDescent="0.3">
      <c r="A2006" t="s">
        <v>110</v>
      </c>
      <c r="B2006">
        <f>Zudio_sales_data[[#This Row],[Price]]*Zudio_sales_data[[#This Row],[Quantity]]</f>
        <v>9224</v>
      </c>
    </row>
    <row r="2007" spans="1:2" x14ac:dyDescent="0.3">
      <c r="A2007" t="s">
        <v>110</v>
      </c>
      <c r="B2007">
        <f>Zudio_sales_data[[#This Row],[Price]]*Zudio_sales_data[[#This Row],[Quantity]]</f>
        <v>5352</v>
      </c>
    </row>
    <row r="2008" spans="1:2" x14ac:dyDescent="0.3">
      <c r="A2008" t="s">
        <v>110</v>
      </c>
      <c r="B2008">
        <f>Zudio_sales_data[[#This Row],[Price]]*Zudio_sales_data[[#This Row],[Quantity]]</f>
        <v>20952</v>
      </c>
    </row>
    <row r="2009" spans="1:2" x14ac:dyDescent="0.3">
      <c r="A2009" t="s">
        <v>110</v>
      </c>
      <c r="B2009">
        <f>Zudio_sales_data[[#This Row],[Price]]*Zudio_sales_data[[#This Row],[Quantity]]</f>
        <v>11464</v>
      </c>
    </row>
    <row r="2010" spans="1:2" x14ac:dyDescent="0.3">
      <c r="A2010" t="s">
        <v>110</v>
      </c>
      <c r="B2010">
        <f>Zudio_sales_data[[#This Row],[Price]]*Zudio_sales_data[[#This Row],[Quantity]]</f>
        <v>14028</v>
      </c>
    </row>
    <row r="2011" spans="1:2" x14ac:dyDescent="0.3">
      <c r="A2011" t="s">
        <v>110</v>
      </c>
      <c r="B2011">
        <f>Zudio_sales_data[[#This Row],[Price]]*Zudio_sales_data[[#This Row],[Quantity]]</f>
        <v>8915</v>
      </c>
    </row>
    <row r="2012" spans="1:2" x14ac:dyDescent="0.3">
      <c r="A2012" t="s">
        <v>110</v>
      </c>
      <c r="B2012">
        <f>Zudio_sales_data[[#This Row],[Price]]*Zudio_sales_data[[#This Row],[Quantity]]</f>
        <v>4852</v>
      </c>
    </row>
    <row r="2013" spans="1:2" x14ac:dyDescent="0.3">
      <c r="A2013" t="s">
        <v>110</v>
      </c>
      <c r="B2013">
        <f>Zudio_sales_data[[#This Row],[Price]]*Zudio_sales_data[[#This Row],[Quantity]]</f>
        <v>7384</v>
      </c>
    </row>
    <row r="2014" spans="1:2" x14ac:dyDescent="0.3">
      <c r="A2014" t="s">
        <v>110</v>
      </c>
      <c r="B2014">
        <f>Zudio_sales_data[[#This Row],[Price]]*Zudio_sales_data[[#This Row],[Quantity]]</f>
        <v>2702</v>
      </c>
    </row>
    <row r="2015" spans="1:2" x14ac:dyDescent="0.3">
      <c r="A2015" t="s">
        <v>110</v>
      </c>
      <c r="B2015">
        <f>Zudio_sales_data[[#This Row],[Price]]*Zudio_sales_data[[#This Row],[Quantity]]</f>
        <v>7568</v>
      </c>
    </row>
    <row r="2016" spans="1:2" x14ac:dyDescent="0.3">
      <c r="A2016" t="s">
        <v>110</v>
      </c>
      <c r="B2016">
        <f>Zudio_sales_data[[#This Row],[Price]]*Zudio_sales_data[[#This Row],[Quantity]]</f>
        <v>6377</v>
      </c>
    </row>
    <row r="2017" spans="1:2" x14ac:dyDescent="0.3">
      <c r="A2017" t="s">
        <v>110</v>
      </c>
      <c r="B2017">
        <f>Zudio_sales_data[[#This Row],[Price]]*Zudio_sales_data[[#This Row],[Quantity]]</f>
        <v>3228</v>
      </c>
    </row>
    <row r="2018" spans="1:2" x14ac:dyDescent="0.3">
      <c r="A2018" t="s">
        <v>110</v>
      </c>
      <c r="B2018">
        <f>Zudio_sales_data[[#This Row],[Price]]*Zudio_sales_data[[#This Row],[Quantity]]</f>
        <v>2725</v>
      </c>
    </row>
    <row r="2019" spans="1:2" x14ac:dyDescent="0.3">
      <c r="A2019" t="s">
        <v>110</v>
      </c>
      <c r="B2019">
        <f>Zudio_sales_data[[#This Row],[Price]]*Zudio_sales_data[[#This Row],[Quantity]]</f>
        <v>16848</v>
      </c>
    </row>
    <row r="2020" spans="1:2" x14ac:dyDescent="0.3">
      <c r="A2020" t="s">
        <v>110</v>
      </c>
      <c r="B2020">
        <f>Zudio_sales_data[[#This Row],[Price]]*Zudio_sales_data[[#This Row],[Quantity]]</f>
        <v>13510</v>
      </c>
    </row>
    <row r="2021" spans="1:2" x14ac:dyDescent="0.3">
      <c r="A2021" t="s">
        <v>110</v>
      </c>
      <c r="B2021">
        <f>Zudio_sales_data[[#This Row],[Price]]*Zudio_sales_data[[#This Row],[Quantity]]</f>
        <v>8076</v>
      </c>
    </row>
    <row r="2022" spans="1:2" x14ac:dyDescent="0.3">
      <c r="A2022" t="s">
        <v>110</v>
      </c>
      <c r="B2022">
        <f>Zudio_sales_data[[#This Row],[Price]]*Zudio_sales_data[[#This Row],[Quantity]]</f>
        <v>2277</v>
      </c>
    </row>
    <row r="2023" spans="1:2" x14ac:dyDescent="0.3">
      <c r="A2023" t="s">
        <v>110</v>
      </c>
      <c r="B2023">
        <f>Zudio_sales_data[[#This Row],[Price]]*Zudio_sales_data[[#This Row],[Quantity]]</f>
        <v>10424</v>
      </c>
    </row>
    <row r="2024" spans="1:2" x14ac:dyDescent="0.3">
      <c r="A2024" t="s">
        <v>110</v>
      </c>
      <c r="B2024">
        <f>Zudio_sales_data[[#This Row],[Price]]*Zudio_sales_data[[#This Row],[Quantity]]</f>
        <v>2312</v>
      </c>
    </row>
    <row r="2025" spans="1:2" x14ac:dyDescent="0.3">
      <c r="A2025" t="s">
        <v>110</v>
      </c>
      <c r="B2025">
        <f>Zudio_sales_data[[#This Row],[Price]]*Zudio_sales_data[[#This Row],[Quantity]]</f>
        <v>12515</v>
      </c>
    </row>
    <row r="2026" spans="1:2" x14ac:dyDescent="0.3">
      <c r="A2026" t="s">
        <v>110</v>
      </c>
      <c r="B2026">
        <f>Zudio_sales_data[[#This Row],[Price]]*Zudio_sales_data[[#This Row],[Quantity]]</f>
        <v>4350</v>
      </c>
    </row>
    <row r="2027" spans="1:2" x14ac:dyDescent="0.3">
      <c r="A2027" t="s">
        <v>110</v>
      </c>
      <c r="B2027">
        <f>Zudio_sales_data[[#This Row],[Price]]*Zudio_sales_data[[#This Row],[Quantity]]</f>
        <v>11935</v>
      </c>
    </row>
    <row r="2028" spans="1:2" x14ac:dyDescent="0.3">
      <c r="A2028" t="s">
        <v>110</v>
      </c>
      <c r="B2028">
        <f>Zudio_sales_data[[#This Row],[Price]]*Zudio_sales_data[[#This Row],[Quantity]]</f>
        <v>4198</v>
      </c>
    </row>
    <row r="2029" spans="1:2" x14ac:dyDescent="0.3">
      <c r="A2029" t="s">
        <v>110</v>
      </c>
      <c r="B2029">
        <f>Zudio_sales_data[[#This Row],[Price]]*Zudio_sales_data[[#This Row],[Quantity]]</f>
        <v>5130</v>
      </c>
    </row>
    <row r="2030" spans="1:2" x14ac:dyDescent="0.3">
      <c r="A2030" t="s">
        <v>110</v>
      </c>
      <c r="B2030">
        <f>Zudio_sales_data[[#This Row],[Price]]*Zudio_sales_data[[#This Row],[Quantity]]</f>
        <v>7574</v>
      </c>
    </row>
    <row r="2031" spans="1:2" x14ac:dyDescent="0.3">
      <c r="A2031" t="s">
        <v>110</v>
      </c>
      <c r="B2031">
        <f>Zudio_sales_data[[#This Row],[Price]]*Zudio_sales_data[[#This Row],[Quantity]]</f>
        <v>2559</v>
      </c>
    </row>
    <row r="2032" spans="1:2" x14ac:dyDescent="0.3">
      <c r="A2032" t="s">
        <v>110</v>
      </c>
      <c r="B2032">
        <f>Zudio_sales_data[[#This Row],[Price]]*Zudio_sales_data[[#This Row],[Quantity]]</f>
        <v>9852</v>
      </c>
    </row>
    <row r="2033" spans="1:2" x14ac:dyDescent="0.3">
      <c r="A2033" t="s">
        <v>110</v>
      </c>
      <c r="B2033">
        <f>Zudio_sales_data[[#This Row],[Price]]*Zudio_sales_data[[#This Row],[Quantity]]</f>
        <v>2988</v>
      </c>
    </row>
    <row r="2034" spans="1:2" x14ac:dyDescent="0.3">
      <c r="A2034" t="s">
        <v>110</v>
      </c>
      <c r="B2034">
        <f>Zudio_sales_data[[#This Row],[Price]]*Zudio_sales_data[[#This Row],[Quantity]]</f>
        <v>12600</v>
      </c>
    </row>
    <row r="2035" spans="1:2" x14ac:dyDescent="0.3">
      <c r="A2035" t="s">
        <v>110</v>
      </c>
      <c r="B2035">
        <f>Zudio_sales_data[[#This Row],[Price]]*Zudio_sales_data[[#This Row],[Quantity]]</f>
        <v>2752</v>
      </c>
    </row>
    <row r="2036" spans="1:2" x14ac:dyDescent="0.3">
      <c r="A2036" t="s">
        <v>110</v>
      </c>
      <c r="B2036">
        <f>Zudio_sales_data[[#This Row],[Price]]*Zudio_sales_data[[#This Row],[Quantity]]</f>
        <v>10852</v>
      </c>
    </row>
    <row r="2037" spans="1:2" x14ac:dyDescent="0.3">
      <c r="A2037" t="s">
        <v>110</v>
      </c>
      <c r="B2037">
        <f>Zudio_sales_data[[#This Row],[Price]]*Zudio_sales_data[[#This Row],[Quantity]]</f>
        <v>19024</v>
      </c>
    </row>
    <row r="2038" spans="1:2" x14ac:dyDescent="0.3">
      <c r="A2038" t="s">
        <v>110</v>
      </c>
      <c r="B2038">
        <f>Zudio_sales_data[[#This Row],[Price]]*Zudio_sales_data[[#This Row],[Quantity]]</f>
        <v>4232</v>
      </c>
    </row>
    <row r="2039" spans="1:2" x14ac:dyDescent="0.3">
      <c r="A2039" t="s">
        <v>110</v>
      </c>
      <c r="B2039">
        <f>Zudio_sales_data[[#This Row],[Price]]*Zudio_sales_data[[#This Row],[Quantity]]</f>
        <v>9348</v>
      </c>
    </row>
    <row r="2040" spans="1:2" x14ac:dyDescent="0.3">
      <c r="A2040" t="s">
        <v>110</v>
      </c>
      <c r="B2040">
        <f>Zudio_sales_data[[#This Row],[Price]]*Zudio_sales_data[[#This Row],[Quantity]]</f>
        <v>4683</v>
      </c>
    </row>
    <row r="2041" spans="1:2" x14ac:dyDescent="0.3">
      <c r="A2041" t="s">
        <v>110</v>
      </c>
      <c r="B2041">
        <f>Zudio_sales_data[[#This Row],[Price]]*Zudio_sales_data[[#This Row],[Quantity]]</f>
        <v>1428</v>
      </c>
    </row>
    <row r="2042" spans="1:2" x14ac:dyDescent="0.3">
      <c r="A2042" t="s">
        <v>110</v>
      </c>
      <c r="B2042">
        <f>Zudio_sales_data[[#This Row],[Price]]*Zudio_sales_data[[#This Row],[Quantity]]</f>
        <v>1660</v>
      </c>
    </row>
    <row r="2043" spans="1:2" x14ac:dyDescent="0.3">
      <c r="A2043" t="s">
        <v>110</v>
      </c>
      <c r="B2043">
        <f>Zudio_sales_data[[#This Row],[Price]]*Zudio_sales_data[[#This Row],[Quantity]]</f>
        <v>1506</v>
      </c>
    </row>
    <row r="2044" spans="1:2" x14ac:dyDescent="0.3">
      <c r="A2044" t="s">
        <v>110</v>
      </c>
      <c r="B2044">
        <f>Zudio_sales_data[[#This Row],[Price]]*Zudio_sales_data[[#This Row],[Quantity]]</f>
        <v>11805</v>
      </c>
    </row>
    <row r="2045" spans="1:2" x14ac:dyDescent="0.3">
      <c r="A2045" t="s">
        <v>110</v>
      </c>
      <c r="B2045">
        <f>Zudio_sales_data[[#This Row],[Price]]*Zudio_sales_data[[#This Row],[Quantity]]</f>
        <v>7206</v>
      </c>
    </row>
    <row r="2046" spans="1:2" x14ac:dyDescent="0.3">
      <c r="A2046" t="s">
        <v>110</v>
      </c>
      <c r="B2046">
        <f>Zudio_sales_data[[#This Row],[Price]]*Zudio_sales_data[[#This Row],[Quantity]]</f>
        <v>2282</v>
      </c>
    </row>
    <row r="2047" spans="1:2" x14ac:dyDescent="0.3">
      <c r="A2047" t="s">
        <v>110</v>
      </c>
      <c r="B2047">
        <f>Zudio_sales_data[[#This Row],[Price]]*Zudio_sales_data[[#This Row],[Quantity]]</f>
        <v>6084</v>
      </c>
    </row>
    <row r="2048" spans="1:2" x14ac:dyDescent="0.3">
      <c r="A2048" t="s">
        <v>110</v>
      </c>
      <c r="B2048">
        <f>Zudio_sales_data[[#This Row],[Price]]*Zudio_sales_data[[#This Row],[Quantity]]</f>
        <v>1421</v>
      </c>
    </row>
    <row r="2049" spans="1:2" x14ac:dyDescent="0.3">
      <c r="A2049" t="s">
        <v>110</v>
      </c>
      <c r="B2049">
        <f>Zudio_sales_data[[#This Row],[Price]]*Zudio_sales_data[[#This Row],[Quantity]]</f>
        <v>13785</v>
      </c>
    </row>
    <row r="2050" spans="1:2" x14ac:dyDescent="0.3">
      <c r="A2050" t="s">
        <v>110</v>
      </c>
      <c r="B2050">
        <f>Zudio_sales_data[[#This Row],[Price]]*Zudio_sales_data[[#This Row],[Quantity]]</f>
        <v>4942</v>
      </c>
    </row>
    <row r="2051" spans="1:2" x14ac:dyDescent="0.3">
      <c r="A2051" t="s">
        <v>110</v>
      </c>
      <c r="B2051">
        <f>Zudio_sales_data[[#This Row],[Price]]*Zudio_sales_data[[#This Row],[Quantity]]</f>
        <v>2716</v>
      </c>
    </row>
    <row r="2052" spans="1:2" x14ac:dyDescent="0.3">
      <c r="A2052" t="s">
        <v>110</v>
      </c>
      <c r="B2052">
        <f>Zudio_sales_data[[#This Row],[Price]]*Zudio_sales_data[[#This Row],[Quantity]]</f>
        <v>15270</v>
      </c>
    </row>
    <row r="2053" spans="1:2" x14ac:dyDescent="0.3">
      <c r="A2053" t="s">
        <v>110</v>
      </c>
      <c r="B2053">
        <f>Zudio_sales_data[[#This Row],[Price]]*Zudio_sales_data[[#This Row],[Quantity]]</f>
        <v>1746</v>
      </c>
    </row>
    <row r="2054" spans="1:2" x14ac:dyDescent="0.3">
      <c r="A2054" t="s">
        <v>110</v>
      </c>
      <c r="B2054">
        <f>Zudio_sales_data[[#This Row],[Price]]*Zudio_sales_data[[#This Row],[Quantity]]</f>
        <v>14545</v>
      </c>
    </row>
    <row r="2055" spans="1:2" x14ac:dyDescent="0.3">
      <c r="A2055" t="s">
        <v>110</v>
      </c>
      <c r="B2055">
        <f>Zudio_sales_data[[#This Row],[Price]]*Zudio_sales_data[[#This Row],[Quantity]]</f>
        <v>4197</v>
      </c>
    </row>
    <row r="2056" spans="1:2" x14ac:dyDescent="0.3">
      <c r="A2056" t="s">
        <v>110</v>
      </c>
      <c r="B2056">
        <f>Zudio_sales_data[[#This Row],[Price]]*Zudio_sales_data[[#This Row],[Quantity]]</f>
        <v>16212</v>
      </c>
    </row>
    <row r="2057" spans="1:2" x14ac:dyDescent="0.3">
      <c r="A2057" t="s">
        <v>110</v>
      </c>
      <c r="B2057">
        <f>Zudio_sales_data[[#This Row],[Price]]*Zudio_sales_data[[#This Row],[Quantity]]</f>
        <v>9520</v>
      </c>
    </row>
    <row r="2058" spans="1:2" x14ac:dyDescent="0.3">
      <c r="A2058" t="s">
        <v>110</v>
      </c>
      <c r="B2058">
        <f>Zudio_sales_data[[#This Row],[Price]]*Zudio_sales_data[[#This Row],[Quantity]]</f>
        <v>5572</v>
      </c>
    </row>
    <row r="2059" spans="1:2" x14ac:dyDescent="0.3">
      <c r="A2059" t="s">
        <v>110</v>
      </c>
      <c r="B2059">
        <f>Zudio_sales_data[[#This Row],[Price]]*Zudio_sales_data[[#This Row],[Quantity]]</f>
        <v>18508</v>
      </c>
    </row>
    <row r="2060" spans="1:2" x14ac:dyDescent="0.3">
      <c r="A2060" t="s">
        <v>110</v>
      </c>
      <c r="B2060">
        <f>Zudio_sales_data[[#This Row],[Price]]*Zudio_sales_data[[#This Row],[Quantity]]</f>
        <v>3810</v>
      </c>
    </row>
    <row r="2061" spans="1:2" x14ac:dyDescent="0.3">
      <c r="A2061" t="s">
        <v>110</v>
      </c>
      <c r="B2061">
        <f>Zudio_sales_data[[#This Row],[Price]]*Zudio_sales_data[[#This Row],[Quantity]]</f>
        <v>18360</v>
      </c>
    </row>
    <row r="2062" spans="1:2" x14ac:dyDescent="0.3">
      <c r="A2062" t="s">
        <v>110</v>
      </c>
      <c r="B2062">
        <f>Zudio_sales_data[[#This Row],[Price]]*Zudio_sales_data[[#This Row],[Quantity]]</f>
        <v>3574</v>
      </c>
    </row>
    <row r="2063" spans="1:2" x14ac:dyDescent="0.3">
      <c r="A2063" t="s">
        <v>110</v>
      </c>
      <c r="B2063">
        <f>Zudio_sales_data[[#This Row],[Price]]*Zudio_sales_data[[#This Row],[Quantity]]</f>
        <v>1220</v>
      </c>
    </row>
    <row r="2064" spans="1:2" x14ac:dyDescent="0.3">
      <c r="A2064" t="s">
        <v>110</v>
      </c>
      <c r="B2064">
        <f>Zudio_sales_data[[#This Row],[Price]]*Zudio_sales_data[[#This Row],[Quantity]]</f>
        <v>3868</v>
      </c>
    </row>
    <row r="2065" spans="1:2" x14ac:dyDescent="0.3">
      <c r="A2065" t="s">
        <v>110</v>
      </c>
      <c r="B2065">
        <f>Zudio_sales_data[[#This Row],[Price]]*Zudio_sales_data[[#This Row],[Quantity]]</f>
        <v>9044</v>
      </c>
    </row>
    <row r="2066" spans="1:2" x14ac:dyDescent="0.3">
      <c r="A2066" t="s">
        <v>110</v>
      </c>
      <c r="B2066">
        <f>Zudio_sales_data[[#This Row],[Price]]*Zudio_sales_data[[#This Row],[Quantity]]</f>
        <v>4420</v>
      </c>
    </row>
    <row r="2067" spans="1:2" x14ac:dyDescent="0.3">
      <c r="A2067" t="s">
        <v>110</v>
      </c>
      <c r="B2067">
        <f>Zudio_sales_data[[#This Row],[Price]]*Zudio_sales_data[[#This Row],[Quantity]]</f>
        <v>21976</v>
      </c>
    </row>
    <row r="2068" spans="1:2" x14ac:dyDescent="0.3">
      <c r="A2068" t="s">
        <v>110</v>
      </c>
      <c r="B2068">
        <f>Zudio_sales_data[[#This Row],[Price]]*Zudio_sales_data[[#This Row],[Quantity]]</f>
        <v>2309</v>
      </c>
    </row>
    <row r="2069" spans="1:2" x14ac:dyDescent="0.3">
      <c r="A2069" t="s">
        <v>110</v>
      </c>
      <c r="B2069">
        <f>Zudio_sales_data[[#This Row],[Price]]*Zudio_sales_data[[#This Row],[Quantity]]</f>
        <v>1476</v>
      </c>
    </row>
    <row r="2070" spans="1:2" x14ac:dyDescent="0.3">
      <c r="A2070" t="s">
        <v>110</v>
      </c>
      <c r="B2070">
        <f>Zudio_sales_data[[#This Row],[Price]]*Zudio_sales_data[[#This Row],[Quantity]]</f>
        <v>2712</v>
      </c>
    </row>
    <row r="2071" spans="1:2" x14ac:dyDescent="0.3">
      <c r="A2071" t="s">
        <v>110</v>
      </c>
      <c r="B2071">
        <f>Zudio_sales_data[[#This Row],[Price]]*Zudio_sales_data[[#This Row],[Quantity]]</f>
        <v>10806</v>
      </c>
    </row>
    <row r="2072" spans="1:2" x14ac:dyDescent="0.3">
      <c r="A2072" t="s">
        <v>110</v>
      </c>
      <c r="B2072">
        <f>Zudio_sales_data[[#This Row],[Price]]*Zudio_sales_data[[#This Row],[Quantity]]</f>
        <v>14145</v>
      </c>
    </row>
    <row r="2073" spans="1:2" x14ac:dyDescent="0.3">
      <c r="A2073" t="s">
        <v>110</v>
      </c>
      <c r="B2073">
        <f>Zudio_sales_data[[#This Row],[Price]]*Zudio_sales_data[[#This Row],[Quantity]]</f>
        <v>4742</v>
      </c>
    </row>
    <row r="2074" spans="1:2" x14ac:dyDescent="0.3">
      <c r="A2074" t="s">
        <v>110</v>
      </c>
      <c r="B2074">
        <f>Zudio_sales_data[[#This Row],[Price]]*Zudio_sales_data[[#This Row],[Quantity]]</f>
        <v>5964</v>
      </c>
    </row>
    <row r="2075" spans="1:2" x14ac:dyDescent="0.3">
      <c r="A2075" t="s">
        <v>110</v>
      </c>
      <c r="B2075">
        <f>Zudio_sales_data[[#This Row],[Price]]*Zudio_sales_data[[#This Row],[Quantity]]</f>
        <v>5518</v>
      </c>
    </row>
    <row r="2076" spans="1:2" x14ac:dyDescent="0.3">
      <c r="A2076" t="s">
        <v>110</v>
      </c>
      <c r="B2076">
        <f>Zudio_sales_data[[#This Row],[Price]]*Zudio_sales_data[[#This Row],[Quantity]]</f>
        <v>4965</v>
      </c>
    </row>
    <row r="2077" spans="1:2" x14ac:dyDescent="0.3">
      <c r="A2077" t="s">
        <v>110</v>
      </c>
      <c r="B2077">
        <f>Zudio_sales_data[[#This Row],[Price]]*Zudio_sales_data[[#This Row],[Quantity]]</f>
        <v>5014</v>
      </c>
    </row>
    <row r="2078" spans="1:2" x14ac:dyDescent="0.3">
      <c r="A2078" t="s">
        <v>110</v>
      </c>
      <c r="B2078">
        <f>Zudio_sales_data[[#This Row],[Price]]*Zudio_sales_data[[#This Row],[Quantity]]</f>
        <v>7664</v>
      </c>
    </row>
    <row r="2079" spans="1:2" x14ac:dyDescent="0.3">
      <c r="A2079" t="s">
        <v>110</v>
      </c>
      <c r="B2079">
        <f>Zudio_sales_data[[#This Row],[Price]]*Zudio_sales_data[[#This Row],[Quantity]]</f>
        <v>11375</v>
      </c>
    </row>
    <row r="2080" spans="1:2" x14ac:dyDescent="0.3">
      <c r="A2080" t="s">
        <v>110</v>
      </c>
      <c r="B2080">
        <f>Zudio_sales_data[[#This Row],[Price]]*Zudio_sales_data[[#This Row],[Quantity]]</f>
        <v>21728</v>
      </c>
    </row>
    <row r="2081" spans="1:2" x14ac:dyDescent="0.3">
      <c r="A2081" t="s">
        <v>110</v>
      </c>
      <c r="B2081">
        <f>Zudio_sales_data[[#This Row],[Price]]*Zudio_sales_data[[#This Row],[Quantity]]</f>
        <v>10384</v>
      </c>
    </row>
    <row r="2082" spans="1:2" x14ac:dyDescent="0.3">
      <c r="A2082" t="s">
        <v>110</v>
      </c>
      <c r="B2082">
        <f>Zudio_sales_data[[#This Row],[Price]]*Zudio_sales_data[[#This Row],[Quantity]]</f>
        <v>15552</v>
      </c>
    </row>
    <row r="2083" spans="1:2" x14ac:dyDescent="0.3">
      <c r="A2083" t="s">
        <v>110</v>
      </c>
      <c r="B2083">
        <f>Zudio_sales_data[[#This Row],[Price]]*Zudio_sales_data[[#This Row],[Quantity]]</f>
        <v>12168</v>
      </c>
    </row>
    <row r="2084" spans="1:2" x14ac:dyDescent="0.3">
      <c r="A2084" t="s">
        <v>110</v>
      </c>
      <c r="B2084">
        <f>Zudio_sales_data[[#This Row],[Price]]*Zudio_sales_data[[#This Row],[Quantity]]</f>
        <v>2952</v>
      </c>
    </row>
    <row r="2085" spans="1:2" x14ac:dyDescent="0.3">
      <c r="A2085" t="s">
        <v>110</v>
      </c>
      <c r="B2085">
        <f>Zudio_sales_data[[#This Row],[Price]]*Zudio_sales_data[[#This Row],[Quantity]]</f>
        <v>17142</v>
      </c>
    </row>
    <row r="2086" spans="1:2" x14ac:dyDescent="0.3">
      <c r="A2086" t="s">
        <v>110</v>
      </c>
      <c r="B2086">
        <f>Zudio_sales_data[[#This Row],[Price]]*Zudio_sales_data[[#This Row],[Quantity]]</f>
        <v>17976</v>
      </c>
    </row>
    <row r="2087" spans="1:2" x14ac:dyDescent="0.3">
      <c r="A2087" t="s">
        <v>110</v>
      </c>
      <c r="B2087">
        <f>Zudio_sales_data[[#This Row],[Price]]*Zudio_sales_data[[#This Row],[Quantity]]</f>
        <v>1492</v>
      </c>
    </row>
    <row r="2088" spans="1:2" x14ac:dyDescent="0.3">
      <c r="A2088" t="s">
        <v>110</v>
      </c>
      <c r="B2088">
        <f>Zudio_sales_data[[#This Row],[Price]]*Zudio_sales_data[[#This Row],[Quantity]]</f>
        <v>13461</v>
      </c>
    </row>
    <row r="2089" spans="1:2" x14ac:dyDescent="0.3">
      <c r="A2089" t="s">
        <v>110</v>
      </c>
      <c r="B2089">
        <f>Zudio_sales_data[[#This Row],[Price]]*Zudio_sales_data[[#This Row],[Quantity]]</f>
        <v>6279</v>
      </c>
    </row>
    <row r="2090" spans="1:2" x14ac:dyDescent="0.3">
      <c r="A2090" t="s">
        <v>110</v>
      </c>
      <c r="B2090">
        <f>Zudio_sales_data[[#This Row],[Price]]*Zudio_sales_data[[#This Row],[Quantity]]</f>
        <v>1942</v>
      </c>
    </row>
    <row r="2091" spans="1:2" x14ac:dyDescent="0.3">
      <c r="A2091" t="s">
        <v>110</v>
      </c>
      <c r="B2091">
        <f>Zudio_sales_data[[#This Row],[Price]]*Zudio_sales_data[[#This Row],[Quantity]]</f>
        <v>17480</v>
      </c>
    </row>
    <row r="2092" spans="1:2" x14ac:dyDescent="0.3">
      <c r="A2092" t="s">
        <v>110</v>
      </c>
      <c r="B2092">
        <f>Zudio_sales_data[[#This Row],[Price]]*Zudio_sales_data[[#This Row],[Quantity]]</f>
        <v>5860</v>
      </c>
    </row>
    <row r="2093" spans="1:2" x14ac:dyDescent="0.3">
      <c r="A2093" t="s">
        <v>110</v>
      </c>
      <c r="B2093">
        <f>Zudio_sales_data[[#This Row],[Price]]*Zudio_sales_data[[#This Row],[Quantity]]</f>
        <v>9628</v>
      </c>
    </row>
    <row r="2094" spans="1:2" x14ac:dyDescent="0.3">
      <c r="A2094" t="s">
        <v>110</v>
      </c>
      <c r="B2094">
        <f>Zudio_sales_data[[#This Row],[Price]]*Zudio_sales_data[[#This Row],[Quantity]]</f>
        <v>4124</v>
      </c>
    </row>
    <row r="2095" spans="1:2" x14ac:dyDescent="0.3">
      <c r="A2095" t="s">
        <v>110</v>
      </c>
      <c r="B2095">
        <f>Zudio_sales_data[[#This Row],[Price]]*Zudio_sales_data[[#This Row],[Quantity]]</f>
        <v>12954</v>
      </c>
    </row>
    <row r="2096" spans="1:2" x14ac:dyDescent="0.3">
      <c r="A2096" t="s">
        <v>110</v>
      </c>
      <c r="B2096">
        <f>Zudio_sales_data[[#This Row],[Price]]*Zudio_sales_data[[#This Row],[Quantity]]</f>
        <v>4984</v>
      </c>
    </row>
    <row r="2097" spans="1:2" x14ac:dyDescent="0.3">
      <c r="A2097" t="s">
        <v>110</v>
      </c>
      <c r="B2097">
        <f>Zudio_sales_data[[#This Row],[Price]]*Zudio_sales_data[[#This Row],[Quantity]]</f>
        <v>3720</v>
      </c>
    </row>
    <row r="2098" spans="1:2" x14ac:dyDescent="0.3">
      <c r="A2098" t="s">
        <v>110</v>
      </c>
      <c r="B2098">
        <f>Zudio_sales_data[[#This Row],[Price]]*Zudio_sales_data[[#This Row],[Quantity]]</f>
        <v>2541</v>
      </c>
    </row>
    <row r="2099" spans="1:2" x14ac:dyDescent="0.3">
      <c r="A2099" t="s">
        <v>110</v>
      </c>
      <c r="B2099">
        <f>Zudio_sales_data[[#This Row],[Price]]*Zudio_sales_data[[#This Row],[Quantity]]</f>
        <v>13256</v>
      </c>
    </row>
    <row r="2100" spans="1:2" x14ac:dyDescent="0.3">
      <c r="A2100" t="s">
        <v>110</v>
      </c>
      <c r="B2100">
        <f>Zudio_sales_data[[#This Row],[Price]]*Zudio_sales_data[[#This Row],[Quantity]]</f>
        <v>16023</v>
      </c>
    </row>
    <row r="2101" spans="1:2" x14ac:dyDescent="0.3">
      <c r="A2101" t="s">
        <v>110</v>
      </c>
      <c r="B2101">
        <f>Zudio_sales_data[[#This Row],[Price]]*Zudio_sales_data[[#This Row],[Quantity]]</f>
        <v>10605</v>
      </c>
    </row>
    <row r="2102" spans="1:2" x14ac:dyDescent="0.3">
      <c r="A2102" t="s">
        <v>110</v>
      </c>
      <c r="B2102">
        <f>Zudio_sales_data[[#This Row],[Price]]*Zudio_sales_data[[#This Row],[Quantity]]</f>
        <v>3300</v>
      </c>
    </row>
    <row r="2103" spans="1:2" x14ac:dyDescent="0.3">
      <c r="A2103" t="s">
        <v>110</v>
      </c>
      <c r="B2103">
        <f>Zudio_sales_data[[#This Row],[Price]]*Zudio_sales_data[[#This Row],[Quantity]]</f>
        <v>4434</v>
      </c>
    </row>
    <row r="2104" spans="1:2" x14ac:dyDescent="0.3">
      <c r="A2104" t="s">
        <v>110</v>
      </c>
      <c r="B2104">
        <f>Zudio_sales_data[[#This Row],[Price]]*Zudio_sales_data[[#This Row],[Quantity]]</f>
        <v>8687</v>
      </c>
    </row>
    <row r="2105" spans="1:2" x14ac:dyDescent="0.3">
      <c r="A2105" t="s">
        <v>110</v>
      </c>
      <c r="B2105">
        <f>Zudio_sales_data[[#This Row],[Price]]*Zudio_sales_data[[#This Row],[Quantity]]</f>
        <v>4780</v>
      </c>
    </row>
    <row r="2106" spans="1:2" x14ac:dyDescent="0.3">
      <c r="A2106" t="s">
        <v>110</v>
      </c>
      <c r="B2106">
        <f>Zudio_sales_data[[#This Row],[Price]]*Zudio_sales_data[[#This Row],[Quantity]]</f>
        <v>1381</v>
      </c>
    </row>
    <row r="2107" spans="1:2" x14ac:dyDescent="0.3">
      <c r="A2107" t="s">
        <v>110</v>
      </c>
      <c r="B2107">
        <f>Zudio_sales_data[[#This Row],[Price]]*Zudio_sales_data[[#This Row],[Quantity]]</f>
        <v>14808</v>
      </c>
    </row>
    <row r="2108" spans="1:2" x14ac:dyDescent="0.3">
      <c r="A2108" t="s">
        <v>110</v>
      </c>
      <c r="B2108">
        <f>Zudio_sales_data[[#This Row],[Price]]*Zudio_sales_data[[#This Row],[Quantity]]</f>
        <v>5164</v>
      </c>
    </row>
    <row r="2109" spans="1:2" x14ac:dyDescent="0.3">
      <c r="A2109" t="s">
        <v>110</v>
      </c>
      <c r="B2109">
        <f>Zudio_sales_data[[#This Row],[Price]]*Zudio_sales_data[[#This Row],[Quantity]]</f>
        <v>2560</v>
      </c>
    </row>
    <row r="2110" spans="1:2" x14ac:dyDescent="0.3">
      <c r="A2110" t="s">
        <v>110</v>
      </c>
      <c r="B2110">
        <f>Zudio_sales_data[[#This Row],[Price]]*Zudio_sales_data[[#This Row],[Quantity]]</f>
        <v>21360</v>
      </c>
    </row>
    <row r="2111" spans="1:2" x14ac:dyDescent="0.3">
      <c r="A2111" t="s">
        <v>110</v>
      </c>
      <c r="B2111">
        <f>Zudio_sales_data[[#This Row],[Price]]*Zudio_sales_data[[#This Row],[Quantity]]</f>
        <v>16415</v>
      </c>
    </row>
    <row r="2112" spans="1:2" x14ac:dyDescent="0.3">
      <c r="A2112" t="s">
        <v>110</v>
      </c>
      <c r="B2112">
        <f>Zudio_sales_data[[#This Row],[Price]]*Zudio_sales_data[[#This Row],[Quantity]]</f>
        <v>5596</v>
      </c>
    </row>
    <row r="2113" spans="1:2" x14ac:dyDescent="0.3">
      <c r="A2113" t="s">
        <v>110</v>
      </c>
      <c r="B2113">
        <f>Zudio_sales_data[[#This Row],[Price]]*Zudio_sales_data[[#This Row],[Quantity]]</f>
        <v>14740</v>
      </c>
    </row>
    <row r="2114" spans="1:2" x14ac:dyDescent="0.3">
      <c r="A2114" t="s">
        <v>110</v>
      </c>
      <c r="B2114">
        <f>Zudio_sales_data[[#This Row],[Price]]*Zudio_sales_data[[#This Row],[Quantity]]</f>
        <v>16848</v>
      </c>
    </row>
    <row r="2115" spans="1:2" x14ac:dyDescent="0.3">
      <c r="A2115" t="s">
        <v>110</v>
      </c>
      <c r="B2115">
        <f>Zudio_sales_data[[#This Row],[Price]]*Zudio_sales_data[[#This Row],[Quantity]]</f>
        <v>3188</v>
      </c>
    </row>
    <row r="2116" spans="1:2" x14ac:dyDescent="0.3">
      <c r="A2116" t="s">
        <v>110</v>
      </c>
      <c r="B2116">
        <f>Zudio_sales_data[[#This Row],[Price]]*Zudio_sales_data[[#This Row],[Quantity]]</f>
        <v>4140</v>
      </c>
    </row>
    <row r="2117" spans="1:2" x14ac:dyDescent="0.3">
      <c r="A2117" t="s">
        <v>110</v>
      </c>
      <c r="B2117">
        <f>Zudio_sales_data[[#This Row],[Price]]*Zudio_sales_data[[#This Row],[Quantity]]</f>
        <v>3696</v>
      </c>
    </row>
    <row r="2118" spans="1:2" x14ac:dyDescent="0.3">
      <c r="A2118" t="s">
        <v>110</v>
      </c>
      <c r="B2118">
        <f>Zudio_sales_data[[#This Row],[Price]]*Zudio_sales_data[[#This Row],[Quantity]]</f>
        <v>11255</v>
      </c>
    </row>
    <row r="2119" spans="1:2" x14ac:dyDescent="0.3">
      <c r="A2119" t="s">
        <v>110</v>
      </c>
      <c r="B2119">
        <f>Zudio_sales_data[[#This Row],[Price]]*Zudio_sales_data[[#This Row],[Quantity]]</f>
        <v>6657</v>
      </c>
    </row>
    <row r="2120" spans="1:2" x14ac:dyDescent="0.3">
      <c r="A2120" t="s">
        <v>110</v>
      </c>
      <c r="B2120">
        <f>Zudio_sales_data[[#This Row],[Price]]*Zudio_sales_data[[#This Row],[Quantity]]</f>
        <v>1388</v>
      </c>
    </row>
    <row r="2121" spans="1:2" x14ac:dyDescent="0.3">
      <c r="A2121" t="s">
        <v>110</v>
      </c>
      <c r="B2121">
        <f>Zudio_sales_data[[#This Row],[Price]]*Zudio_sales_data[[#This Row],[Quantity]]</f>
        <v>10140</v>
      </c>
    </row>
    <row r="2122" spans="1:2" x14ac:dyDescent="0.3">
      <c r="A2122" t="s">
        <v>110</v>
      </c>
      <c r="B2122">
        <f>Zudio_sales_data[[#This Row],[Price]]*Zudio_sales_data[[#This Row],[Quantity]]</f>
        <v>16602</v>
      </c>
    </row>
    <row r="2123" spans="1:2" x14ac:dyDescent="0.3">
      <c r="A2123" t="s">
        <v>110</v>
      </c>
      <c r="B2123">
        <f>Zudio_sales_data[[#This Row],[Price]]*Zudio_sales_data[[#This Row],[Quantity]]</f>
        <v>7464</v>
      </c>
    </row>
    <row r="2124" spans="1:2" x14ac:dyDescent="0.3">
      <c r="A2124" t="s">
        <v>110</v>
      </c>
      <c r="B2124">
        <f>Zudio_sales_data[[#This Row],[Price]]*Zudio_sales_data[[#This Row],[Quantity]]</f>
        <v>6965</v>
      </c>
    </row>
    <row r="2125" spans="1:2" x14ac:dyDescent="0.3">
      <c r="A2125" t="s">
        <v>110</v>
      </c>
      <c r="B2125">
        <f>Zudio_sales_data[[#This Row],[Price]]*Zudio_sales_data[[#This Row],[Quantity]]</f>
        <v>3813</v>
      </c>
    </row>
    <row r="2126" spans="1:2" x14ac:dyDescent="0.3">
      <c r="A2126" t="s">
        <v>110</v>
      </c>
      <c r="B2126">
        <f>Zudio_sales_data[[#This Row],[Price]]*Zudio_sales_data[[#This Row],[Quantity]]</f>
        <v>10628</v>
      </c>
    </row>
    <row r="2127" spans="1:2" x14ac:dyDescent="0.3">
      <c r="A2127" t="s">
        <v>110</v>
      </c>
      <c r="B2127">
        <f>Zudio_sales_data[[#This Row],[Price]]*Zudio_sales_data[[#This Row],[Quantity]]</f>
        <v>5184</v>
      </c>
    </row>
    <row r="2128" spans="1:2" x14ac:dyDescent="0.3">
      <c r="A2128" t="s">
        <v>110</v>
      </c>
      <c r="B2128">
        <f>Zudio_sales_data[[#This Row],[Price]]*Zudio_sales_data[[#This Row],[Quantity]]</f>
        <v>998</v>
      </c>
    </row>
    <row r="2129" spans="1:2" x14ac:dyDescent="0.3">
      <c r="A2129" t="s">
        <v>110</v>
      </c>
      <c r="B2129">
        <f>Zudio_sales_data[[#This Row],[Price]]*Zudio_sales_data[[#This Row],[Quantity]]</f>
        <v>14776</v>
      </c>
    </row>
    <row r="2130" spans="1:2" x14ac:dyDescent="0.3">
      <c r="A2130" t="s">
        <v>110</v>
      </c>
      <c r="B2130">
        <f>Zudio_sales_data[[#This Row],[Price]]*Zudio_sales_data[[#This Row],[Quantity]]</f>
        <v>4235</v>
      </c>
    </row>
    <row r="2131" spans="1:2" x14ac:dyDescent="0.3">
      <c r="A2131" t="s">
        <v>110</v>
      </c>
      <c r="B2131">
        <f>Zudio_sales_data[[#This Row],[Price]]*Zudio_sales_data[[#This Row],[Quantity]]</f>
        <v>2161</v>
      </c>
    </row>
    <row r="2132" spans="1:2" x14ac:dyDescent="0.3">
      <c r="A2132" t="s">
        <v>110</v>
      </c>
      <c r="B2132">
        <f>Zudio_sales_data[[#This Row],[Price]]*Zudio_sales_data[[#This Row],[Quantity]]</f>
        <v>4112</v>
      </c>
    </row>
    <row r="2133" spans="1:2" x14ac:dyDescent="0.3">
      <c r="A2133" t="s">
        <v>110</v>
      </c>
      <c r="B2133">
        <f>Zudio_sales_data[[#This Row],[Price]]*Zudio_sales_data[[#This Row],[Quantity]]</f>
        <v>13145</v>
      </c>
    </row>
    <row r="2134" spans="1:2" x14ac:dyDescent="0.3">
      <c r="A2134" t="s">
        <v>110</v>
      </c>
      <c r="B2134">
        <f>Zudio_sales_data[[#This Row],[Price]]*Zudio_sales_data[[#This Row],[Quantity]]</f>
        <v>3234</v>
      </c>
    </row>
    <row r="2135" spans="1:2" x14ac:dyDescent="0.3">
      <c r="A2135" t="s">
        <v>110</v>
      </c>
      <c r="B2135">
        <f>Zudio_sales_data[[#This Row],[Price]]*Zudio_sales_data[[#This Row],[Quantity]]</f>
        <v>6968</v>
      </c>
    </row>
    <row r="2136" spans="1:2" x14ac:dyDescent="0.3">
      <c r="A2136" t="s">
        <v>110</v>
      </c>
      <c r="B2136">
        <f>Zudio_sales_data[[#This Row],[Price]]*Zudio_sales_data[[#This Row],[Quantity]]</f>
        <v>17800</v>
      </c>
    </row>
    <row r="2137" spans="1:2" x14ac:dyDescent="0.3">
      <c r="A2137" t="s">
        <v>110</v>
      </c>
      <c r="B2137">
        <f>Zudio_sales_data[[#This Row],[Price]]*Zudio_sales_data[[#This Row],[Quantity]]</f>
        <v>1237</v>
      </c>
    </row>
    <row r="2138" spans="1:2" x14ac:dyDescent="0.3">
      <c r="A2138" t="s">
        <v>110</v>
      </c>
      <c r="B2138">
        <f>Zudio_sales_data[[#This Row],[Price]]*Zudio_sales_data[[#This Row],[Quantity]]</f>
        <v>2785</v>
      </c>
    </row>
    <row r="2139" spans="1:2" x14ac:dyDescent="0.3">
      <c r="A2139" t="s">
        <v>110</v>
      </c>
      <c r="B2139">
        <f>Zudio_sales_data[[#This Row],[Price]]*Zudio_sales_data[[#This Row],[Quantity]]</f>
        <v>20432</v>
      </c>
    </row>
    <row r="2140" spans="1:2" x14ac:dyDescent="0.3">
      <c r="A2140" t="s">
        <v>110</v>
      </c>
      <c r="B2140">
        <f>Zudio_sales_data[[#This Row],[Price]]*Zudio_sales_data[[#This Row],[Quantity]]</f>
        <v>1918</v>
      </c>
    </row>
    <row r="2141" spans="1:2" x14ac:dyDescent="0.3">
      <c r="A2141" t="s">
        <v>110</v>
      </c>
      <c r="B2141">
        <f>Zudio_sales_data[[#This Row],[Price]]*Zudio_sales_data[[#This Row],[Quantity]]</f>
        <v>11208</v>
      </c>
    </row>
    <row r="2142" spans="1:2" x14ac:dyDescent="0.3">
      <c r="A2142" t="s">
        <v>110</v>
      </c>
      <c r="B2142">
        <f>Zudio_sales_data[[#This Row],[Price]]*Zudio_sales_data[[#This Row],[Quantity]]</f>
        <v>20062</v>
      </c>
    </row>
    <row r="2143" spans="1:2" x14ac:dyDescent="0.3">
      <c r="A2143" t="s">
        <v>110</v>
      </c>
      <c r="B2143">
        <f>Zudio_sales_data[[#This Row],[Price]]*Zudio_sales_data[[#This Row],[Quantity]]</f>
        <v>15869</v>
      </c>
    </row>
    <row r="2144" spans="1:2" x14ac:dyDescent="0.3">
      <c r="A2144" t="s">
        <v>110</v>
      </c>
      <c r="B2144">
        <f>Zudio_sales_data[[#This Row],[Price]]*Zudio_sales_data[[#This Row],[Quantity]]</f>
        <v>7976</v>
      </c>
    </row>
    <row r="2145" spans="1:2" x14ac:dyDescent="0.3">
      <c r="A2145" t="s">
        <v>110</v>
      </c>
      <c r="B2145">
        <f>Zudio_sales_data[[#This Row],[Price]]*Zudio_sales_data[[#This Row],[Quantity]]</f>
        <v>7196</v>
      </c>
    </row>
    <row r="2146" spans="1:2" x14ac:dyDescent="0.3">
      <c r="A2146" t="s">
        <v>110</v>
      </c>
      <c r="B2146">
        <f>Zudio_sales_data[[#This Row],[Price]]*Zudio_sales_data[[#This Row],[Quantity]]</f>
        <v>9954</v>
      </c>
    </row>
    <row r="2147" spans="1:2" x14ac:dyDescent="0.3">
      <c r="A2147" t="s">
        <v>110</v>
      </c>
      <c r="B2147">
        <f>Zudio_sales_data[[#This Row],[Price]]*Zudio_sales_data[[#This Row],[Quantity]]</f>
        <v>4968</v>
      </c>
    </row>
    <row r="2148" spans="1:2" x14ac:dyDescent="0.3">
      <c r="A2148" t="s">
        <v>110</v>
      </c>
      <c r="B2148">
        <f>Zudio_sales_data[[#This Row],[Price]]*Zudio_sales_data[[#This Row],[Quantity]]</f>
        <v>5712</v>
      </c>
    </row>
    <row r="2149" spans="1:2" x14ac:dyDescent="0.3">
      <c r="A2149" t="s">
        <v>110</v>
      </c>
      <c r="B2149">
        <f>Zudio_sales_data[[#This Row],[Price]]*Zudio_sales_data[[#This Row],[Quantity]]</f>
        <v>5776</v>
      </c>
    </row>
    <row r="2150" spans="1:2" x14ac:dyDescent="0.3">
      <c r="A2150" t="s">
        <v>110</v>
      </c>
      <c r="B2150">
        <f>Zudio_sales_data[[#This Row],[Price]]*Zudio_sales_data[[#This Row],[Quantity]]</f>
        <v>18536</v>
      </c>
    </row>
    <row r="2151" spans="1:2" x14ac:dyDescent="0.3">
      <c r="A2151" t="s">
        <v>110</v>
      </c>
      <c r="B2151">
        <f>Zudio_sales_data[[#This Row],[Price]]*Zudio_sales_data[[#This Row],[Quantity]]</f>
        <v>4704</v>
      </c>
    </row>
    <row r="2152" spans="1:2" x14ac:dyDescent="0.3">
      <c r="A2152" t="s">
        <v>110</v>
      </c>
      <c r="B2152">
        <f>Zudio_sales_data[[#This Row],[Price]]*Zudio_sales_data[[#This Row],[Quantity]]</f>
        <v>1326</v>
      </c>
    </row>
    <row r="2153" spans="1:2" x14ac:dyDescent="0.3">
      <c r="A2153" t="s">
        <v>110</v>
      </c>
      <c r="B2153">
        <f>Zudio_sales_data[[#This Row],[Price]]*Zudio_sales_data[[#This Row],[Quantity]]</f>
        <v>2688</v>
      </c>
    </row>
    <row r="2154" spans="1:2" x14ac:dyDescent="0.3">
      <c r="A2154" t="s">
        <v>110</v>
      </c>
      <c r="B2154">
        <f>Zudio_sales_data[[#This Row],[Price]]*Zudio_sales_data[[#This Row],[Quantity]]</f>
        <v>3584</v>
      </c>
    </row>
    <row r="2155" spans="1:2" x14ac:dyDescent="0.3">
      <c r="A2155" t="s">
        <v>110</v>
      </c>
      <c r="B2155">
        <f>Zudio_sales_data[[#This Row],[Price]]*Zudio_sales_data[[#This Row],[Quantity]]</f>
        <v>3510</v>
      </c>
    </row>
    <row r="2156" spans="1:2" x14ac:dyDescent="0.3">
      <c r="A2156" t="s">
        <v>110</v>
      </c>
      <c r="B2156">
        <f>Zudio_sales_data[[#This Row],[Price]]*Zudio_sales_data[[#This Row],[Quantity]]</f>
        <v>4760</v>
      </c>
    </row>
    <row r="2157" spans="1:2" x14ac:dyDescent="0.3">
      <c r="A2157" t="s">
        <v>110</v>
      </c>
      <c r="B2157">
        <f>Zudio_sales_data[[#This Row],[Price]]*Zudio_sales_data[[#This Row],[Quantity]]</f>
        <v>4800</v>
      </c>
    </row>
    <row r="2158" spans="1:2" x14ac:dyDescent="0.3">
      <c r="A2158" t="s">
        <v>110</v>
      </c>
      <c r="B2158">
        <f>Zudio_sales_data[[#This Row],[Price]]*Zudio_sales_data[[#This Row],[Quantity]]</f>
        <v>2573</v>
      </c>
    </row>
    <row r="2159" spans="1:2" x14ac:dyDescent="0.3">
      <c r="A2159" t="s">
        <v>110</v>
      </c>
      <c r="B2159">
        <f>Zudio_sales_data[[#This Row],[Price]]*Zudio_sales_data[[#This Row],[Quantity]]</f>
        <v>8616</v>
      </c>
    </row>
    <row r="2160" spans="1:2" x14ac:dyDescent="0.3">
      <c r="A2160" t="s">
        <v>110</v>
      </c>
      <c r="B2160">
        <f>Zudio_sales_data[[#This Row],[Price]]*Zudio_sales_data[[#This Row],[Quantity]]</f>
        <v>3256</v>
      </c>
    </row>
    <row r="2161" spans="1:2" x14ac:dyDescent="0.3">
      <c r="A2161" t="s">
        <v>110</v>
      </c>
      <c r="B2161">
        <f>Zudio_sales_data[[#This Row],[Price]]*Zudio_sales_data[[#This Row],[Quantity]]</f>
        <v>20944</v>
      </c>
    </row>
    <row r="2162" spans="1:2" x14ac:dyDescent="0.3">
      <c r="A2162" t="s">
        <v>110</v>
      </c>
      <c r="B2162">
        <f>Zudio_sales_data[[#This Row],[Price]]*Zudio_sales_data[[#This Row],[Quantity]]</f>
        <v>3423</v>
      </c>
    </row>
    <row r="2163" spans="1:2" x14ac:dyDescent="0.3">
      <c r="A2163" t="s">
        <v>110</v>
      </c>
      <c r="B2163">
        <f>Zudio_sales_data[[#This Row],[Price]]*Zudio_sales_data[[#This Row],[Quantity]]</f>
        <v>6642</v>
      </c>
    </row>
    <row r="2164" spans="1:2" x14ac:dyDescent="0.3">
      <c r="A2164" t="s">
        <v>110</v>
      </c>
      <c r="B2164">
        <f>Zudio_sales_data[[#This Row],[Price]]*Zudio_sales_data[[#This Row],[Quantity]]</f>
        <v>12680</v>
      </c>
    </row>
    <row r="2165" spans="1:2" x14ac:dyDescent="0.3">
      <c r="A2165" t="s">
        <v>110</v>
      </c>
      <c r="B2165">
        <f>Zudio_sales_data[[#This Row],[Price]]*Zudio_sales_data[[#This Row],[Quantity]]</f>
        <v>4830</v>
      </c>
    </row>
    <row r="2166" spans="1:2" x14ac:dyDescent="0.3">
      <c r="A2166" t="s">
        <v>110</v>
      </c>
      <c r="B2166">
        <f>Zudio_sales_data[[#This Row],[Price]]*Zudio_sales_data[[#This Row],[Quantity]]</f>
        <v>4038</v>
      </c>
    </row>
    <row r="2167" spans="1:2" x14ac:dyDescent="0.3">
      <c r="A2167" t="s">
        <v>110</v>
      </c>
      <c r="B2167">
        <f>Zudio_sales_data[[#This Row],[Price]]*Zudio_sales_data[[#This Row],[Quantity]]</f>
        <v>554</v>
      </c>
    </row>
    <row r="2168" spans="1:2" x14ac:dyDescent="0.3">
      <c r="A2168" t="s">
        <v>110</v>
      </c>
      <c r="B2168">
        <f>Zudio_sales_data[[#This Row],[Price]]*Zudio_sales_data[[#This Row],[Quantity]]</f>
        <v>21608</v>
      </c>
    </row>
    <row r="2169" spans="1:2" x14ac:dyDescent="0.3">
      <c r="A2169" t="s">
        <v>110</v>
      </c>
      <c r="B2169">
        <f>Zudio_sales_data[[#This Row],[Price]]*Zudio_sales_data[[#This Row],[Quantity]]</f>
        <v>10470</v>
      </c>
    </row>
    <row r="2170" spans="1:2" x14ac:dyDescent="0.3">
      <c r="A2170" t="s">
        <v>110</v>
      </c>
      <c r="B2170">
        <f>Zudio_sales_data[[#This Row],[Price]]*Zudio_sales_data[[#This Row],[Quantity]]</f>
        <v>6453</v>
      </c>
    </row>
    <row r="2171" spans="1:2" x14ac:dyDescent="0.3">
      <c r="A2171" t="s">
        <v>110</v>
      </c>
      <c r="B2171">
        <f>Zudio_sales_data[[#This Row],[Price]]*Zudio_sales_data[[#This Row],[Quantity]]</f>
        <v>11360</v>
      </c>
    </row>
    <row r="2172" spans="1:2" x14ac:dyDescent="0.3">
      <c r="A2172" t="s">
        <v>110</v>
      </c>
      <c r="B2172">
        <f>Zudio_sales_data[[#This Row],[Price]]*Zudio_sales_data[[#This Row],[Quantity]]</f>
        <v>4460</v>
      </c>
    </row>
    <row r="2173" spans="1:2" x14ac:dyDescent="0.3">
      <c r="A2173" t="s">
        <v>110</v>
      </c>
      <c r="B2173">
        <f>Zudio_sales_data[[#This Row],[Price]]*Zudio_sales_data[[#This Row],[Quantity]]</f>
        <v>7044</v>
      </c>
    </row>
    <row r="2174" spans="1:2" x14ac:dyDescent="0.3">
      <c r="A2174" t="s">
        <v>110</v>
      </c>
      <c r="B2174">
        <f>Zudio_sales_data[[#This Row],[Price]]*Zudio_sales_data[[#This Row],[Quantity]]</f>
        <v>2615</v>
      </c>
    </row>
    <row r="2175" spans="1:2" x14ac:dyDescent="0.3">
      <c r="A2175" t="s">
        <v>110</v>
      </c>
      <c r="B2175">
        <f>Zudio_sales_data[[#This Row],[Price]]*Zudio_sales_data[[#This Row],[Quantity]]</f>
        <v>5322</v>
      </c>
    </row>
    <row r="2176" spans="1:2" x14ac:dyDescent="0.3">
      <c r="A2176" t="s">
        <v>110</v>
      </c>
      <c r="B2176">
        <f>Zudio_sales_data[[#This Row],[Price]]*Zudio_sales_data[[#This Row],[Quantity]]</f>
        <v>15652</v>
      </c>
    </row>
    <row r="2177" spans="1:2" x14ac:dyDescent="0.3">
      <c r="A2177" t="s">
        <v>110</v>
      </c>
      <c r="B2177">
        <f>Zudio_sales_data[[#This Row],[Price]]*Zudio_sales_data[[#This Row],[Quantity]]</f>
        <v>3018</v>
      </c>
    </row>
    <row r="2178" spans="1:2" x14ac:dyDescent="0.3">
      <c r="A2178" t="s">
        <v>110</v>
      </c>
      <c r="B2178">
        <f>Zudio_sales_data[[#This Row],[Price]]*Zudio_sales_data[[#This Row],[Quantity]]</f>
        <v>1707</v>
      </c>
    </row>
    <row r="2179" spans="1:2" x14ac:dyDescent="0.3">
      <c r="A2179" t="s">
        <v>110</v>
      </c>
      <c r="B2179">
        <f>Zudio_sales_data[[#This Row],[Price]]*Zudio_sales_data[[#This Row],[Quantity]]</f>
        <v>4980</v>
      </c>
    </row>
    <row r="2180" spans="1:2" x14ac:dyDescent="0.3">
      <c r="A2180" t="s">
        <v>110</v>
      </c>
      <c r="B2180">
        <f>Zudio_sales_data[[#This Row],[Price]]*Zudio_sales_data[[#This Row],[Quantity]]</f>
        <v>4503</v>
      </c>
    </row>
    <row r="2181" spans="1:2" x14ac:dyDescent="0.3">
      <c r="A2181" t="s">
        <v>110</v>
      </c>
      <c r="B2181">
        <f>Zudio_sales_data[[#This Row],[Price]]*Zudio_sales_data[[#This Row],[Quantity]]</f>
        <v>18760</v>
      </c>
    </row>
    <row r="2182" spans="1:2" x14ac:dyDescent="0.3">
      <c r="A2182" t="s">
        <v>110</v>
      </c>
      <c r="B2182">
        <f>Zudio_sales_data[[#This Row],[Price]]*Zudio_sales_data[[#This Row],[Quantity]]</f>
        <v>3664</v>
      </c>
    </row>
    <row r="2183" spans="1:2" x14ac:dyDescent="0.3">
      <c r="A2183" t="s">
        <v>110</v>
      </c>
      <c r="B2183">
        <f>Zudio_sales_data[[#This Row],[Price]]*Zudio_sales_data[[#This Row],[Quantity]]</f>
        <v>13312</v>
      </c>
    </row>
    <row r="2184" spans="1:2" x14ac:dyDescent="0.3">
      <c r="A2184" t="s">
        <v>110</v>
      </c>
      <c r="B2184">
        <f>Zudio_sales_data[[#This Row],[Price]]*Zudio_sales_data[[#This Row],[Quantity]]</f>
        <v>4008</v>
      </c>
    </row>
    <row r="2185" spans="1:2" x14ac:dyDescent="0.3">
      <c r="A2185" t="s">
        <v>110</v>
      </c>
      <c r="B2185">
        <f>Zudio_sales_data[[#This Row],[Price]]*Zudio_sales_data[[#This Row],[Quantity]]</f>
        <v>2030</v>
      </c>
    </row>
    <row r="2186" spans="1:2" x14ac:dyDescent="0.3">
      <c r="A2186" t="s">
        <v>110</v>
      </c>
      <c r="B2186">
        <f>Zudio_sales_data[[#This Row],[Price]]*Zudio_sales_data[[#This Row],[Quantity]]</f>
        <v>6425</v>
      </c>
    </row>
    <row r="2187" spans="1:2" x14ac:dyDescent="0.3">
      <c r="A2187" t="s">
        <v>110</v>
      </c>
      <c r="B2187">
        <f>Zudio_sales_data[[#This Row],[Price]]*Zudio_sales_data[[#This Row],[Quantity]]</f>
        <v>4704</v>
      </c>
    </row>
    <row r="2188" spans="1:2" x14ac:dyDescent="0.3">
      <c r="A2188" t="s">
        <v>110</v>
      </c>
      <c r="B2188">
        <f>Zudio_sales_data[[#This Row],[Price]]*Zudio_sales_data[[#This Row],[Quantity]]</f>
        <v>2254</v>
      </c>
    </row>
    <row r="2189" spans="1:2" x14ac:dyDescent="0.3">
      <c r="A2189" t="s">
        <v>110</v>
      </c>
      <c r="B2189">
        <f>Zudio_sales_data[[#This Row],[Price]]*Zudio_sales_data[[#This Row],[Quantity]]</f>
        <v>6276</v>
      </c>
    </row>
    <row r="2190" spans="1:2" x14ac:dyDescent="0.3">
      <c r="A2190" t="s">
        <v>110</v>
      </c>
      <c r="B2190">
        <f>Zudio_sales_data[[#This Row],[Price]]*Zudio_sales_data[[#This Row],[Quantity]]</f>
        <v>8235</v>
      </c>
    </row>
    <row r="2191" spans="1:2" x14ac:dyDescent="0.3">
      <c r="A2191" t="s">
        <v>110</v>
      </c>
      <c r="B2191">
        <f>Zudio_sales_data[[#This Row],[Price]]*Zudio_sales_data[[#This Row],[Quantity]]</f>
        <v>5958</v>
      </c>
    </row>
    <row r="2192" spans="1:2" x14ac:dyDescent="0.3">
      <c r="A2192" t="s">
        <v>110</v>
      </c>
      <c r="B2192">
        <f>Zudio_sales_data[[#This Row],[Price]]*Zudio_sales_data[[#This Row],[Quantity]]</f>
        <v>2211</v>
      </c>
    </row>
    <row r="2193" spans="1:2" x14ac:dyDescent="0.3">
      <c r="A2193" t="s">
        <v>110</v>
      </c>
      <c r="B2193">
        <f>Zudio_sales_data[[#This Row],[Price]]*Zudio_sales_data[[#This Row],[Quantity]]</f>
        <v>14530</v>
      </c>
    </row>
    <row r="2194" spans="1:2" x14ac:dyDescent="0.3">
      <c r="A2194" t="s">
        <v>110</v>
      </c>
      <c r="B2194">
        <f>Zudio_sales_data[[#This Row],[Price]]*Zudio_sales_data[[#This Row],[Quantity]]</f>
        <v>4368</v>
      </c>
    </row>
    <row r="2195" spans="1:2" x14ac:dyDescent="0.3">
      <c r="A2195" t="s">
        <v>110</v>
      </c>
      <c r="B2195">
        <f>Zudio_sales_data[[#This Row],[Price]]*Zudio_sales_data[[#This Row],[Quantity]]</f>
        <v>10160</v>
      </c>
    </row>
    <row r="2196" spans="1:2" x14ac:dyDescent="0.3">
      <c r="A2196" t="s">
        <v>110</v>
      </c>
      <c r="B2196">
        <f>Zudio_sales_data[[#This Row],[Price]]*Zudio_sales_data[[#This Row],[Quantity]]</f>
        <v>15225</v>
      </c>
    </row>
    <row r="2197" spans="1:2" x14ac:dyDescent="0.3">
      <c r="A2197" t="s">
        <v>110</v>
      </c>
      <c r="B2197">
        <f>Zudio_sales_data[[#This Row],[Price]]*Zudio_sales_data[[#This Row],[Quantity]]</f>
        <v>599</v>
      </c>
    </row>
    <row r="2198" spans="1:2" x14ac:dyDescent="0.3">
      <c r="A2198" t="s">
        <v>110</v>
      </c>
      <c r="B2198">
        <f>Zudio_sales_data[[#This Row],[Price]]*Zudio_sales_data[[#This Row],[Quantity]]</f>
        <v>10496</v>
      </c>
    </row>
    <row r="2199" spans="1:2" x14ac:dyDescent="0.3">
      <c r="A2199" t="s">
        <v>110</v>
      </c>
      <c r="B2199">
        <f>Zudio_sales_data[[#This Row],[Price]]*Zudio_sales_data[[#This Row],[Quantity]]</f>
        <v>2442</v>
      </c>
    </row>
    <row r="2200" spans="1:2" x14ac:dyDescent="0.3">
      <c r="A2200" t="s">
        <v>110</v>
      </c>
      <c r="B2200">
        <f>Zudio_sales_data[[#This Row],[Price]]*Zudio_sales_data[[#This Row],[Quantity]]</f>
        <v>16051</v>
      </c>
    </row>
    <row r="2201" spans="1:2" x14ac:dyDescent="0.3">
      <c r="A2201" t="s">
        <v>110</v>
      </c>
      <c r="B2201">
        <f>Zudio_sales_data[[#This Row],[Price]]*Zudio_sales_data[[#This Row],[Quantity]]</f>
        <v>8480</v>
      </c>
    </row>
    <row r="2202" spans="1:2" x14ac:dyDescent="0.3">
      <c r="A2202" t="s">
        <v>110</v>
      </c>
      <c r="B2202">
        <f>Zudio_sales_data[[#This Row],[Price]]*Zudio_sales_data[[#This Row],[Quantity]]</f>
        <v>15006</v>
      </c>
    </row>
    <row r="2203" spans="1:2" x14ac:dyDescent="0.3">
      <c r="A2203" t="s">
        <v>110</v>
      </c>
      <c r="B2203">
        <f>Zudio_sales_data[[#This Row],[Price]]*Zudio_sales_data[[#This Row],[Quantity]]</f>
        <v>5412</v>
      </c>
    </row>
    <row r="2204" spans="1:2" x14ac:dyDescent="0.3">
      <c r="A2204" t="s">
        <v>110</v>
      </c>
      <c r="B2204">
        <f>Zudio_sales_data[[#This Row],[Price]]*Zudio_sales_data[[#This Row],[Quantity]]</f>
        <v>15496</v>
      </c>
    </row>
    <row r="2205" spans="1:2" x14ac:dyDescent="0.3">
      <c r="A2205" t="s">
        <v>110</v>
      </c>
      <c r="B2205">
        <f>Zudio_sales_data[[#This Row],[Price]]*Zudio_sales_data[[#This Row],[Quantity]]</f>
        <v>6591</v>
      </c>
    </row>
    <row r="2206" spans="1:2" x14ac:dyDescent="0.3">
      <c r="A2206" t="s">
        <v>110</v>
      </c>
      <c r="B2206">
        <f>Zudio_sales_data[[#This Row],[Price]]*Zudio_sales_data[[#This Row],[Quantity]]</f>
        <v>5538</v>
      </c>
    </row>
    <row r="2207" spans="1:2" x14ac:dyDescent="0.3">
      <c r="A2207" t="s">
        <v>110</v>
      </c>
      <c r="B2207">
        <f>Zudio_sales_data[[#This Row],[Price]]*Zudio_sales_data[[#This Row],[Quantity]]</f>
        <v>12710</v>
      </c>
    </row>
    <row r="2208" spans="1:2" x14ac:dyDescent="0.3">
      <c r="A2208" t="s">
        <v>110</v>
      </c>
      <c r="B2208">
        <f>Zudio_sales_data[[#This Row],[Price]]*Zudio_sales_data[[#This Row],[Quantity]]</f>
        <v>7408</v>
      </c>
    </row>
    <row r="2209" spans="1:2" x14ac:dyDescent="0.3">
      <c r="A2209" t="s">
        <v>110</v>
      </c>
      <c r="B2209">
        <f>Zudio_sales_data[[#This Row],[Price]]*Zudio_sales_data[[#This Row],[Quantity]]</f>
        <v>6906</v>
      </c>
    </row>
    <row r="2210" spans="1:2" x14ac:dyDescent="0.3">
      <c r="A2210" t="s">
        <v>110</v>
      </c>
      <c r="B2210">
        <f>Zudio_sales_data[[#This Row],[Price]]*Zudio_sales_data[[#This Row],[Quantity]]</f>
        <v>891</v>
      </c>
    </row>
    <row r="2211" spans="1:2" x14ac:dyDescent="0.3">
      <c r="A2211" t="s">
        <v>110</v>
      </c>
      <c r="B2211">
        <f>Zudio_sales_data[[#This Row],[Price]]*Zudio_sales_data[[#This Row],[Quantity]]</f>
        <v>2050</v>
      </c>
    </row>
    <row r="2212" spans="1:2" x14ac:dyDescent="0.3">
      <c r="A2212" t="s">
        <v>110</v>
      </c>
      <c r="B2212">
        <f>Zudio_sales_data[[#This Row],[Price]]*Zudio_sales_data[[#This Row],[Quantity]]</f>
        <v>11264</v>
      </c>
    </row>
    <row r="2213" spans="1:2" x14ac:dyDescent="0.3">
      <c r="A2213" t="s">
        <v>110</v>
      </c>
      <c r="B2213">
        <f>Zudio_sales_data[[#This Row],[Price]]*Zudio_sales_data[[#This Row],[Quantity]]</f>
        <v>4290</v>
      </c>
    </row>
    <row r="2214" spans="1:2" x14ac:dyDescent="0.3">
      <c r="A2214" t="s">
        <v>110</v>
      </c>
      <c r="B2214">
        <f>Zudio_sales_data[[#This Row],[Price]]*Zudio_sales_data[[#This Row],[Quantity]]</f>
        <v>10035</v>
      </c>
    </row>
    <row r="2215" spans="1:2" x14ac:dyDescent="0.3">
      <c r="A2215" t="s">
        <v>110</v>
      </c>
      <c r="B2215">
        <f>Zudio_sales_data[[#This Row],[Price]]*Zudio_sales_data[[#This Row],[Quantity]]</f>
        <v>6352</v>
      </c>
    </row>
    <row r="2216" spans="1:2" x14ac:dyDescent="0.3">
      <c r="A2216" t="s">
        <v>110</v>
      </c>
      <c r="B2216">
        <f>Zudio_sales_data[[#This Row],[Price]]*Zudio_sales_data[[#This Row],[Quantity]]</f>
        <v>2802</v>
      </c>
    </row>
    <row r="2217" spans="1:2" x14ac:dyDescent="0.3">
      <c r="A2217" t="s">
        <v>110</v>
      </c>
      <c r="B2217">
        <f>Zudio_sales_data[[#This Row],[Price]]*Zudio_sales_data[[#This Row],[Quantity]]</f>
        <v>7149</v>
      </c>
    </row>
    <row r="2218" spans="1:2" x14ac:dyDescent="0.3">
      <c r="A2218" t="s">
        <v>110</v>
      </c>
      <c r="B2218">
        <f>Zudio_sales_data[[#This Row],[Price]]*Zudio_sales_data[[#This Row],[Quantity]]</f>
        <v>3025</v>
      </c>
    </row>
    <row r="2219" spans="1:2" x14ac:dyDescent="0.3">
      <c r="A2219" t="s">
        <v>110</v>
      </c>
      <c r="B2219">
        <f>Zudio_sales_data[[#This Row],[Price]]*Zudio_sales_data[[#This Row],[Quantity]]</f>
        <v>2872</v>
      </c>
    </row>
    <row r="2220" spans="1:2" x14ac:dyDescent="0.3">
      <c r="A2220" t="s">
        <v>110</v>
      </c>
      <c r="B2220">
        <f>Zudio_sales_data[[#This Row],[Price]]*Zudio_sales_data[[#This Row],[Quantity]]</f>
        <v>5072</v>
      </c>
    </row>
    <row r="2221" spans="1:2" x14ac:dyDescent="0.3">
      <c r="A2221" t="s">
        <v>110</v>
      </c>
      <c r="B2221">
        <f>Zudio_sales_data[[#This Row],[Price]]*Zudio_sales_data[[#This Row],[Quantity]]</f>
        <v>4146</v>
      </c>
    </row>
    <row r="2222" spans="1:2" x14ac:dyDescent="0.3">
      <c r="A2222" t="s">
        <v>110</v>
      </c>
      <c r="B2222">
        <f>Zudio_sales_data[[#This Row],[Price]]*Zudio_sales_data[[#This Row],[Quantity]]</f>
        <v>20480</v>
      </c>
    </row>
    <row r="2223" spans="1:2" x14ac:dyDescent="0.3">
      <c r="A2223" t="s">
        <v>110</v>
      </c>
      <c r="B2223">
        <f>Zudio_sales_data[[#This Row],[Price]]*Zudio_sales_data[[#This Row],[Quantity]]</f>
        <v>6687</v>
      </c>
    </row>
    <row r="2224" spans="1:2" x14ac:dyDescent="0.3">
      <c r="A2224" t="s">
        <v>110</v>
      </c>
      <c r="B2224">
        <f>Zudio_sales_data[[#This Row],[Price]]*Zudio_sales_data[[#This Row],[Quantity]]</f>
        <v>2159</v>
      </c>
    </row>
    <row r="2225" spans="1:2" x14ac:dyDescent="0.3">
      <c r="A2225" t="s">
        <v>110</v>
      </c>
      <c r="B2225">
        <f>Zudio_sales_data[[#This Row],[Price]]*Zudio_sales_data[[#This Row],[Quantity]]</f>
        <v>3600</v>
      </c>
    </row>
    <row r="2226" spans="1:2" x14ac:dyDescent="0.3">
      <c r="A2226" t="s">
        <v>110</v>
      </c>
      <c r="B2226">
        <f>Zudio_sales_data[[#This Row],[Price]]*Zudio_sales_data[[#This Row],[Quantity]]</f>
        <v>2219</v>
      </c>
    </row>
    <row r="2227" spans="1:2" x14ac:dyDescent="0.3">
      <c r="A2227" t="s">
        <v>110</v>
      </c>
      <c r="B2227">
        <f>Zudio_sales_data[[#This Row],[Price]]*Zudio_sales_data[[#This Row],[Quantity]]</f>
        <v>3486</v>
      </c>
    </row>
    <row r="2228" spans="1:2" x14ac:dyDescent="0.3">
      <c r="A2228" t="s">
        <v>110</v>
      </c>
      <c r="B2228">
        <f>Zudio_sales_data[[#This Row],[Price]]*Zudio_sales_data[[#This Row],[Quantity]]</f>
        <v>3104</v>
      </c>
    </row>
    <row r="2229" spans="1:2" x14ac:dyDescent="0.3">
      <c r="A2229" t="s">
        <v>110</v>
      </c>
      <c r="B2229">
        <f>Zudio_sales_data[[#This Row],[Price]]*Zudio_sales_data[[#This Row],[Quantity]]</f>
        <v>5778</v>
      </c>
    </row>
    <row r="2230" spans="1:2" x14ac:dyDescent="0.3">
      <c r="A2230" t="s">
        <v>110</v>
      </c>
      <c r="B2230">
        <f>Zudio_sales_data[[#This Row],[Price]]*Zudio_sales_data[[#This Row],[Quantity]]</f>
        <v>17878</v>
      </c>
    </row>
    <row r="2231" spans="1:2" x14ac:dyDescent="0.3">
      <c r="A2231" t="s">
        <v>110</v>
      </c>
      <c r="B2231">
        <f>Zudio_sales_data[[#This Row],[Price]]*Zudio_sales_data[[#This Row],[Quantity]]</f>
        <v>1294</v>
      </c>
    </row>
    <row r="2232" spans="1:2" x14ac:dyDescent="0.3">
      <c r="A2232" t="s">
        <v>110</v>
      </c>
      <c r="B2232">
        <f>Zudio_sales_data[[#This Row],[Price]]*Zudio_sales_data[[#This Row],[Quantity]]</f>
        <v>1940</v>
      </c>
    </row>
    <row r="2233" spans="1:2" x14ac:dyDescent="0.3">
      <c r="A2233" t="s">
        <v>110</v>
      </c>
      <c r="B2233">
        <f>Zudio_sales_data[[#This Row],[Price]]*Zudio_sales_data[[#This Row],[Quantity]]</f>
        <v>16968</v>
      </c>
    </row>
    <row r="2234" spans="1:2" x14ac:dyDescent="0.3">
      <c r="A2234" t="s">
        <v>110</v>
      </c>
      <c r="B2234">
        <f>Zudio_sales_data[[#This Row],[Price]]*Zudio_sales_data[[#This Row],[Quantity]]</f>
        <v>9036</v>
      </c>
    </row>
    <row r="2235" spans="1:2" x14ac:dyDescent="0.3">
      <c r="A2235" t="s">
        <v>110</v>
      </c>
      <c r="B2235">
        <f>Zudio_sales_data[[#This Row],[Price]]*Zudio_sales_data[[#This Row],[Quantity]]</f>
        <v>8751</v>
      </c>
    </row>
    <row r="2236" spans="1:2" x14ac:dyDescent="0.3">
      <c r="A2236" t="s">
        <v>110</v>
      </c>
      <c r="B2236">
        <f>Zudio_sales_data[[#This Row],[Price]]*Zudio_sales_data[[#This Row],[Quantity]]</f>
        <v>8224</v>
      </c>
    </row>
    <row r="2237" spans="1:2" x14ac:dyDescent="0.3">
      <c r="A2237" t="s">
        <v>110</v>
      </c>
      <c r="B2237">
        <f>Zudio_sales_data[[#This Row],[Price]]*Zudio_sales_data[[#This Row],[Quantity]]</f>
        <v>2540</v>
      </c>
    </row>
    <row r="2238" spans="1:2" x14ac:dyDescent="0.3">
      <c r="A2238" t="s">
        <v>110</v>
      </c>
      <c r="B2238">
        <f>Zudio_sales_data[[#This Row],[Price]]*Zudio_sales_data[[#This Row],[Quantity]]</f>
        <v>5481</v>
      </c>
    </row>
    <row r="2239" spans="1:2" x14ac:dyDescent="0.3">
      <c r="A2239" t="s">
        <v>110</v>
      </c>
      <c r="B2239">
        <f>Zudio_sales_data[[#This Row],[Price]]*Zudio_sales_data[[#This Row],[Quantity]]</f>
        <v>898</v>
      </c>
    </row>
    <row r="2240" spans="1:2" x14ac:dyDescent="0.3">
      <c r="A2240" t="s">
        <v>110</v>
      </c>
      <c r="B2240">
        <f>Zudio_sales_data[[#This Row],[Price]]*Zudio_sales_data[[#This Row],[Quantity]]</f>
        <v>9080</v>
      </c>
    </row>
    <row r="2241" spans="1:2" x14ac:dyDescent="0.3">
      <c r="A2241" t="s">
        <v>110</v>
      </c>
      <c r="B2241">
        <f>Zudio_sales_data[[#This Row],[Price]]*Zudio_sales_data[[#This Row],[Quantity]]</f>
        <v>12252</v>
      </c>
    </row>
    <row r="2242" spans="1:2" x14ac:dyDescent="0.3">
      <c r="A2242" t="s">
        <v>110</v>
      </c>
      <c r="B2242">
        <f>Zudio_sales_data[[#This Row],[Price]]*Zudio_sales_data[[#This Row],[Quantity]]</f>
        <v>10848</v>
      </c>
    </row>
    <row r="2243" spans="1:2" x14ac:dyDescent="0.3">
      <c r="A2243" t="s">
        <v>110</v>
      </c>
      <c r="B2243">
        <f>Zudio_sales_data[[#This Row],[Price]]*Zudio_sales_data[[#This Row],[Quantity]]</f>
        <v>3436</v>
      </c>
    </row>
    <row r="2244" spans="1:2" x14ac:dyDescent="0.3">
      <c r="A2244" t="s">
        <v>110</v>
      </c>
      <c r="B2244">
        <f>Zudio_sales_data[[#This Row],[Price]]*Zudio_sales_data[[#This Row],[Quantity]]</f>
        <v>3846</v>
      </c>
    </row>
    <row r="2245" spans="1:2" x14ac:dyDescent="0.3">
      <c r="A2245" t="s">
        <v>110</v>
      </c>
      <c r="B2245">
        <f>Zudio_sales_data[[#This Row],[Price]]*Zudio_sales_data[[#This Row],[Quantity]]</f>
        <v>2830</v>
      </c>
    </row>
    <row r="2246" spans="1:2" x14ac:dyDescent="0.3">
      <c r="A2246" t="s">
        <v>110</v>
      </c>
      <c r="B2246">
        <f>Zudio_sales_data[[#This Row],[Price]]*Zudio_sales_data[[#This Row],[Quantity]]</f>
        <v>3689</v>
      </c>
    </row>
    <row r="2247" spans="1:2" x14ac:dyDescent="0.3">
      <c r="A2247" t="s">
        <v>110</v>
      </c>
      <c r="B2247">
        <f>Zudio_sales_data[[#This Row],[Price]]*Zudio_sales_data[[#This Row],[Quantity]]</f>
        <v>8490</v>
      </c>
    </row>
    <row r="2248" spans="1:2" x14ac:dyDescent="0.3">
      <c r="A2248" t="s">
        <v>110</v>
      </c>
      <c r="B2248">
        <f>Zudio_sales_data[[#This Row],[Price]]*Zudio_sales_data[[#This Row],[Quantity]]</f>
        <v>4251</v>
      </c>
    </row>
    <row r="2249" spans="1:2" x14ac:dyDescent="0.3">
      <c r="A2249" t="s">
        <v>110</v>
      </c>
      <c r="B2249">
        <f>Zudio_sales_data[[#This Row],[Price]]*Zudio_sales_data[[#This Row],[Quantity]]</f>
        <v>3986</v>
      </c>
    </row>
    <row r="2250" spans="1:2" x14ac:dyDescent="0.3">
      <c r="A2250" t="s">
        <v>110</v>
      </c>
      <c r="B2250">
        <f>Zudio_sales_data[[#This Row],[Price]]*Zudio_sales_data[[#This Row],[Quantity]]</f>
        <v>8813</v>
      </c>
    </row>
    <row r="2251" spans="1:2" x14ac:dyDescent="0.3">
      <c r="A2251" t="s">
        <v>110</v>
      </c>
      <c r="B2251">
        <f>Zudio_sales_data[[#This Row],[Price]]*Zudio_sales_data[[#This Row],[Quantity]]</f>
        <v>10950</v>
      </c>
    </row>
    <row r="2252" spans="1:2" x14ac:dyDescent="0.3">
      <c r="A2252" t="s">
        <v>110</v>
      </c>
      <c r="B2252">
        <f>Zudio_sales_data[[#This Row],[Price]]*Zudio_sales_data[[#This Row],[Quantity]]</f>
        <v>8320</v>
      </c>
    </row>
    <row r="2253" spans="1:2" x14ac:dyDescent="0.3">
      <c r="A2253" t="s">
        <v>110</v>
      </c>
      <c r="B2253">
        <f>Zudio_sales_data[[#This Row],[Price]]*Zudio_sales_data[[#This Row],[Quantity]]</f>
        <v>10530</v>
      </c>
    </row>
    <row r="2254" spans="1:2" x14ac:dyDescent="0.3">
      <c r="A2254" t="s">
        <v>110</v>
      </c>
      <c r="B2254">
        <f>Zudio_sales_data[[#This Row],[Price]]*Zudio_sales_data[[#This Row],[Quantity]]</f>
        <v>5481</v>
      </c>
    </row>
    <row r="2255" spans="1:2" x14ac:dyDescent="0.3">
      <c r="A2255" t="s">
        <v>110</v>
      </c>
      <c r="B2255">
        <f>Zudio_sales_data[[#This Row],[Price]]*Zudio_sales_data[[#This Row],[Quantity]]</f>
        <v>5852</v>
      </c>
    </row>
    <row r="2256" spans="1:2" x14ac:dyDescent="0.3">
      <c r="A2256" t="s">
        <v>110</v>
      </c>
      <c r="B2256">
        <f>Zudio_sales_data[[#This Row],[Price]]*Zudio_sales_data[[#This Row],[Quantity]]</f>
        <v>581</v>
      </c>
    </row>
    <row r="2257" spans="1:2" x14ac:dyDescent="0.3">
      <c r="A2257" t="s">
        <v>110</v>
      </c>
      <c r="B2257">
        <f>Zudio_sales_data[[#This Row],[Price]]*Zudio_sales_data[[#This Row],[Quantity]]</f>
        <v>3408</v>
      </c>
    </row>
    <row r="2258" spans="1:2" x14ac:dyDescent="0.3">
      <c r="A2258" t="s">
        <v>110</v>
      </c>
      <c r="B2258">
        <f>Zudio_sales_data[[#This Row],[Price]]*Zudio_sales_data[[#This Row],[Quantity]]</f>
        <v>5298</v>
      </c>
    </row>
    <row r="2259" spans="1:2" x14ac:dyDescent="0.3">
      <c r="A2259" t="s">
        <v>110</v>
      </c>
      <c r="B2259">
        <f>Zudio_sales_data[[#This Row],[Price]]*Zudio_sales_data[[#This Row],[Quantity]]</f>
        <v>11484</v>
      </c>
    </row>
    <row r="2260" spans="1:2" x14ac:dyDescent="0.3">
      <c r="A2260" t="s">
        <v>110</v>
      </c>
      <c r="B2260">
        <f>Zudio_sales_data[[#This Row],[Price]]*Zudio_sales_data[[#This Row],[Quantity]]</f>
        <v>6650</v>
      </c>
    </row>
    <row r="2261" spans="1:2" x14ac:dyDescent="0.3">
      <c r="A2261" t="s">
        <v>110</v>
      </c>
      <c r="B2261">
        <f>Zudio_sales_data[[#This Row],[Price]]*Zudio_sales_data[[#This Row],[Quantity]]</f>
        <v>2860</v>
      </c>
    </row>
    <row r="2262" spans="1:2" x14ac:dyDescent="0.3">
      <c r="A2262" t="s">
        <v>110</v>
      </c>
      <c r="B2262">
        <f>Zudio_sales_data[[#This Row],[Price]]*Zudio_sales_data[[#This Row],[Quantity]]</f>
        <v>10980</v>
      </c>
    </row>
    <row r="2263" spans="1:2" x14ac:dyDescent="0.3">
      <c r="A2263" t="s">
        <v>110</v>
      </c>
      <c r="B2263">
        <f>Zudio_sales_data[[#This Row],[Price]]*Zudio_sales_data[[#This Row],[Quantity]]</f>
        <v>9192</v>
      </c>
    </row>
    <row r="2264" spans="1:2" x14ac:dyDescent="0.3">
      <c r="A2264" t="s">
        <v>110</v>
      </c>
      <c r="B2264">
        <f>Zudio_sales_data[[#This Row],[Price]]*Zudio_sales_data[[#This Row],[Quantity]]</f>
        <v>3224</v>
      </c>
    </row>
    <row r="2265" spans="1:2" x14ac:dyDescent="0.3">
      <c r="A2265" t="s">
        <v>110</v>
      </c>
      <c r="B2265">
        <f>Zudio_sales_data[[#This Row],[Price]]*Zudio_sales_data[[#This Row],[Quantity]]</f>
        <v>14770</v>
      </c>
    </row>
    <row r="2266" spans="1:2" x14ac:dyDescent="0.3">
      <c r="A2266" t="s">
        <v>110</v>
      </c>
      <c r="B2266">
        <f>Zudio_sales_data[[#This Row],[Price]]*Zudio_sales_data[[#This Row],[Quantity]]</f>
        <v>10724</v>
      </c>
    </row>
    <row r="2267" spans="1:2" x14ac:dyDescent="0.3">
      <c r="A2267" t="s">
        <v>110</v>
      </c>
      <c r="B2267">
        <f>Zudio_sales_data[[#This Row],[Price]]*Zudio_sales_data[[#This Row],[Quantity]]</f>
        <v>10080</v>
      </c>
    </row>
    <row r="2268" spans="1:2" x14ac:dyDescent="0.3">
      <c r="A2268" t="s">
        <v>110</v>
      </c>
      <c r="B2268">
        <f>Zudio_sales_data[[#This Row],[Price]]*Zudio_sales_data[[#This Row],[Quantity]]</f>
        <v>10899</v>
      </c>
    </row>
    <row r="2269" spans="1:2" x14ac:dyDescent="0.3">
      <c r="A2269" t="s">
        <v>110</v>
      </c>
      <c r="B2269">
        <f>Zudio_sales_data[[#This Row],[Price]]*Zudio_sales_data[[#This Row],[Quantity]]</f>
        <v>12957</v>
      </c>
    </row>
    <row r="2270" spans="1:2" x14ac:dyDescent="0.3">
      <c r="A2270" t="s">
        <v>110</v>
      </c>
      <c r="B2270">
        <f>Zudio_sales_data[[#This Row],[Price]]*Zudio_sales_data[[#This Row],[Quantity]]</f>
        <v>8035</v>
      </c>
    </row>
    <row r="2271" spans="1:2" x14ac:dyDescent="0.3">
      <c r="A2271" t="s">
        <v>110</v>
      </c>
      <c r="B2271">
        <f>Zudio_sales_data[[#This Row],[Price]]*Zudio_sales_data[[#This Row],[Quantity]]</f>
        <v>3815</v>
      </c>
    </row>
    <row r="2272" spans="1:2" x14ac:dyDescent="0.3">
      <c r="A2272" t="s">
        <v>110</v>
      </c>
      <c r="B2272">
        <f>Zudio_sales_data[[#This Row],[Price]]*Zudio_sales_data[[#This Row],[Quantity]]</f>
        <v>1869</v>
      </c>
    </row>
    <row r="2273" spans="1:2" x14ac:dyDescent="0.3">
      <c r="A2273" t="s">
        <v>110</v>
      </c>
      <c r="B2273">
        <f>Zudio_sales_data[[#This Row],[Price]]*Zudio_sales_data[[#This Row],[Quantity]]</f>
        <v>6927</v>
      </c>
    </row>
    <row r="2274" spans="1:2" x14ac:dyDescent="0.3">
      <c r="A2274" t="s">
        <v>110</v>
      </c>
      <c r="B2274">
        <f>Zudio_sales_data[[#This Row],[Price]]*Zudio_sales_data[[#This Row],[Quantity]]</f>
        <v>826</v>
      </c>
    </row>
    <row r="2275" spans="1:2" x14ac:dyDescent="0.3">
      <c r="A2275" t="s">
        <v>110</v>
      </c>
      <c r="B2275">
        <f>Zudio_sales_data[[#This Row],[Price]]*Zudio_sales_data[[#This Row],[Quantity]]</f>
        <v>3057</v>
      </c>
    </row>
    <row r="2276" spans="1:2" x14ac:dyDescent="0.3">
      <c r="A2276" t="s">
        <v>110</v>
      </c>
      <c r="B2276">
        <f>Zudio_sales_data[[#This Row],[Price]]*Zudio_sales_data[[#This Row],[Quantity]]</f>
        <v>8388</v>
      </c>
    </row>
    <row r="2277" spans="1:2" x14ac:dyDescent="0.3">
      <c r="A2277" t="s">
        <v>110</v>
      </c>
      <c r="B2277">
        <f>Zudio_sales_data[[#This Row],[Price]]*Zudio_sales_data[[#This Row],[Quantity]]</f>
        <v>1034</v>
      </c>
    </row>
    <row r="2278" spans="1:2" x14ac:dyDescent="0.3">
      <c r="A2278" t="s">
        <v>110</v>
      </c>
      <c r="B2278">
        <f>Zudio_sales_data[[#This Row],[Price]]*Zudio_sales_data[[#This Row],[Quantity]]</f>
        <v>7023</v>
      </c>
    </row>
    <row r="2279" spans="1:2" x14ac:dyDescent="0.3">
      <c r="A2279" t="s">
        <v>110</v>
      </c>
      <c r="B2279">
        <f>Zudio_sales_data[[#This Row],[Price]]*Zudio_sales_data[[#This Row],[Quantity]]</f>
        <v>2008</v>
      </c>
    </row>
    <row r="2280" spans="1:2" x14ac:dyDescent="0.3">
      <c r="A2280" t="s">
        <v>110</v>
      </c>
      <c r="B2280">
        <f>Zudio_sales_data[[#This Row],[Price]]*Zudio_sales_data[[#This Row],[Quantity]]</f>
        <v>2010</v>
      </c>
    </row>
    <row r="2281" spans="1:2" x14ac:dyDescent="0.3">
      <c r="A2281" t="s">
        <v>110</v>
      </c>
      <c r="B2281">
        <f>Zudio_sales_data[[#This Row],[Price]]*Zudio_sales_data[[#This Row],[Quantity]]</f>
        <v>3902</v>
      </c>
    </row>
    <row r="2282" spans="1:2" x14ac:dyDescent="0.3">
      <c r="A2282" t="s">
        <v>110</v>
      </c>
      <c r="B2282">
        <f>Zudio_sales_data[[#This Row],[Price]]*Zudio_sales_data[[#This Row],[Quantity]]</f>
        <v>5348</v>
      </c>
    </row>
    <row r="2283" spans="1:2" x14ac:dyDescent="0.3">
      <c r="A2283" t="s">
        <v>110</v>
      </c>
      <c r="B2283">
        <f>Zudio_sales_data[[#This Row],[Price]]*Zudio_sales_data[[#This Row],[Quantity]]</f>
        <v>13140</v>
      </c>
    </row>
    <row r="2284" spans="1:2" x14ac:dyDescent="0.3">
      <c r="A2284" t="s">
        <v>110</v>
      </c>
      <c r="B2284">
        <f>Zudio_sales_data[[#This Row],[Price]]*Zudio_sales_data[[#This Row],[Quantity]]</f>
        <v>21992</v>
      </c>
    </row>
    <row r="2285" spans="1:2" x14ac:dyDescent="0.3">
      <c r="A2285" t="s">
        <v>110</v>
      </c>
      <c r="B2285">
        <f>Zudio_sales_data[[#This Row],[Price]]*Zudio_sales_data[[#This Row],[Quantity]]</f>
        <v>14994</v>
      </c>
    </row>
    <row r="2286" spans="1:2" x14ac:dyDescent="0.3">
      <c r="A2286" t="s">
        <v>110</v>
      </c>
      <c r="B2286">
        <f>Zudio_sales_data[[#This Row],[Price]]*Zudio_sales_data[[#This Row],[Quantity]]</f>
        <v>4389</v>
      </c>
    </row>
    <row r="2287" spans="1:2" x14ac:dyDescent="0.3">
      <c r="A2287" t="s">
        <v>110</v>
      </c>
      <c r="B2287">
        <f>Zudio_sales_data[[#This Row],[Price]]*Zudio_sales_data[[#This Row],[Quantity]]</f>
        <v>12444</v>
      </c>
    </row>
    <row r="2288" spans="1:2" x14ac:dyDescent="0.3">
      <c r="A2288" t="s">
        <v>110</v>
      </c>
      <c r="B2288">
        <f>Zudio_sales_data[[#This Row],[Price]]*Zudio_sales_data[[#This Row],[Quantity]]</f>
        <v>15944</v>
      </c>
    </row>
    <row r="2289" spans="1:2" x14ac:dyDescent="0.3">
      <c r="A2289" t="s">
        <v>110</v>
      </c>
      <c r="B2289">
        <f>Zudio_sales_data[[#This Row],[Price]]*Zudio_sales_data[[#This Row],[Quantity]]</f>
        <v>1136</v>
      </c>
    </row>
    <row r="2290" spans="1:2" x14ac:dyDescent="0.3">
      <c r="A2290" t="s">
        <v>110</v>
      </c>
      <c r="B2290">
        <f>Zudio_sales_data[[#This Row],[Price]]*Zudio_sales_data[[#This Row],[Quantity]]</f>
        <v>3438</v>
      </c>
    </row>
    <row r="2291" spans="1:2" x14ac:dyDescent="0.3">
      <c r="A2291" t="s">
        <v>110</v>
      </c>
      <c r="B2291">
        <f>Zudio_sales_data[[#This Row],[Price]]*Zudio_sales_data[[#This Row],[Quantity]]</f>
        <v>5768</v>
      </c>
    </row>
    <row r="2292" spans="1:2" x14ac:dyDescent="0.3">
      <c r="A2292" t="s">
        <v>110</v>
      </c>
      <c r="B2292">
        <f>Zudio_sales_data[[#This Row],[Price]]*Zudio_sales_data[[#This Row],[Quantity]]</f>
        <v>8625</v>
      </c>
    </row>
    <row r="2293" spans="1:2" x14ac:dyDescent="0.3">
      <c r="A2293" t="s">
        <v>110</v>
      </c>
      <c r="B2293">
        <f>Zudio_sales_data[[#This Row],[Price]]*Zudio_sales_data[[#This Row],[Quantity]]</f>
        <v>3978</v>
      </c>
    </row>
    <row r="2294" spans="1:2" x14ac:dyDescent="0.3">
      <c r="A2294" t="s">
        <v>110</v>
      </c>
      <c r="B2294">
        <f>Zudio_sales_data[[#This Row],[Price]]*Zudio_sales_data[[#This Row],[Quantity]]</f>
        <v>2306</v>
      </c>
    </row>
    <row r="2295" spans="1:2" x14ac:dyDescent="0.3">
      <c r="A2295" t="s">
        <v>110</v>
      </c>
      <c r="B2295">
        <f>Zudio_sales_data[[#This Row],[Price]]*Zudio_sales_data[[#This Row],[Quantity]]</f>
        <v>20895</v>
      </c>
    </row>
    <row r="2296" spans="1:2" x14ac:dyDescent="0.3">
      <c r="A2296" t="s">
        <v>110</v>
      </c>
      <c r="B2296">
        <f>Zudio_sales_data[[#This Row],[Price]]*Zudio_sales_data[[#This Row],[Quantity]]</f>
        <v>9768</v>
      </c>
    </row>
    <row r="2297" spans="1:2" x14ac:dyDescent="0.3">
      <c r="A2297" t="s">
        <v>110</v>
      </c>
      <c r="B2297">
        <f>Zudio_sales_data[[#This Row],[Price]]*Zudio_sales_data[[#This Row],[Quantity]]</f>
        <v>16184</v>
      </c>
    </row>
    <row r="2298" spans="1:2" x14ac:dyDescent="0.3">
      <c r="A2298" t="s">
        <v>110</v>
      </c>
      <c r="B2298">
        <f>Zudio_sales_data[[#This Row],[Price]]*Zudio_sales_data[[#This Row],[Quantity]]</f>
        <v>15804</v>
      </c>
    </row>
    <row r="2299" spans="1:2" x14ac:dyDescent="0.3">
      <c r="A2299" t="s">
        <v>110</v>
      </c>
      <c r="B2299">
        <f>Zudio_sales_data[[#This Row],[Price]]*Zudio_sales_data[[#This Row],[Quantity]]</f>
        <v>14301</v>
      </c>
    </row>
    <row r="2300" spans="1:2" x14ac:dyDescent="0.3">
      <c r="A2300" t="s">
        <v>110</v>
      </c>
      <c r="B2300">
        <f>Zudio_sales_data[[#This Row],[Price]]*Zudio_sales_data[[#This Row],[Quantity]]</f>
        <v>15211</v>
      </c>
    </row>
    <row r="2301" spans="1:2" x14ac:dyDescent="0.3">
      <c r="A2301" t="s">
        <v>110</v>
      </c>
      <c r="B2301">
        <f>Zudio_sales_data[[#This Row],[Price]]*Zudio_sales_data[[#This Row],[Quantity]]</f>
        <v>18256</v>
      </c>
    </row>
    <row r="2302" spans="1:2" x14ac:dyDescent="0.3">
      <c r="A2302" t="s">
        <v>110</v>
      </c>
      <c r="B2302">
        <f>Zudio_sales_data[[#This Row],[Price]]*Zudio_sales_data[[#This Row],[Quantity]]</f>
        <v>2066</v>
      </c>
    </row>
    <row r="2303" spans="1:2" x14ac:dyDescent="0.3">
      <c r="A2303" t="s">
        <v>110</v>
      </c>
      <c r="B2303">
        <f>Zudio_sales_data[[#This Row],[Price]]*Zudio_sales_data[[#This Row],[Quantity]]</f>
        <v>10339</v>
      </c>
    </row>
    <row r="2304" spans="1:2" x14ac:dyDescent="0.3">
      <c r="A2304" t="s">
        <v>110</v>
      </c>
      <c r="B2304">
        <f>Zudio_sales_data[[#This Row],[Price]]*Zudio_sales_data[[#This Row],[Quantity]]</f>
        <v>13696</v>
      </c>
    </row>
    <row r="2305" spans="1:2" x14ac:dyDescent="0.3">
      <c r="A2305" t="s">
        <v>110</v>
      </c>
      <c r="B2305">
        <f>Zudio_sales_data[[#This Row],[Price]]*Zudio_sales_data[[#This Row],[Quantity]]</f>
        <v>7170</v>
      </c>
    </row>
    <row r="2306" spans="1:2" x14ac:dyDescent="0.3">
      <c r="A2306" t="s">
        <v>110</v>
      </c>
      <c r="B2306">
        <f>Zudio_sales_data[[#This Row],[Price]]*Zudio_sales_data[[#This Row],[Quantity]]</f>
        <v>6513</v>
      </c>
    </row>
    <row r="2307" spans="1:2" x14ac:dyDescent="0.3">
      <c r="A2307" t="s">
        <v>110</v>
      </c>
      <c r="B2307">
        <f>Zudio_sales_data[[#This Row],[Price]]*Zudio_sales_data[[#This Row],[Quantity]]</f>
        <v>6216</v>
      </c>
    </row>
    <row r="2308" spans="1:2" x14ac:dyDescent="0.3">
      <c r="A2308" t="s">
        <v>110</v>
      </c>
      <c r="B2308">
        <f>Zudio_sales_data[[#This Row],[Price]]*Zudio_sales_data[[#This Row],[Quantity]]</f>
        <v>3525</v>
      </c>
    </row>
    <row r="2309" spans="1:2" x14ac:dyDescent="0.3">
      <c r="A2309" t="s">
        <v>110</v>
      </c>
      <c r="B2309">
        <f>Zudio_sales_data[[#This Row],[Price]]*Zudio_sales_data[[#This Row],[Quantity]]</f>
        <v>1950</v>
      </c>
    </row>
    <row r="2310" spans="1:2" x14ac:dyDescent="0.3">
      <c r="A2310" t="s">
        <v>110</v>
      </c>
      <c r="B2310">
        <f>Zudio_sales_data[[#This Row],[Price]]*Zudio_sales_data[[#This Row],[Quantity]]</f>
        <v>2090</v>
      </c>
    </row>
    <row r="2311" spans="1:2" x14ac:dyDescent="0.3">
      <c r="A2311" t="s">
        <v>110</v>
      </c>
      <c r="B2311">
        <f>Zudio_sales_data[[#This Row],[Price]]*Zudio_sales_data[[#This Row],[Quantity]]</f>
        <v>3244</v>
      </c>
    </row>
    <row r="2312" spans="1:2" x14ac:dyDescent="0.3">
      <c r="A2312" t="s">
        <v>110</v>
      </c>
      <c r="B2312">
        <f>Zudio_sales_data[[#This Row],[Price]]*Zudio_sales_data[[#This Row],[Quantity]]</f>
        <v>10675</v>
      </c>
    </row>
    <row r="2313" spans="1:2" x14ac:dyDescent="0.3">
      <c r="A2313" t="s">
        <v>110</v>
      </c>
      <c r="B2313">
        <f>Zudio_sales_data[[#This Row],[Price]]*Zudio_sales_data[[#This Row],[Quantity]]</f>
        <v>1068</v>
      </c>
    </row>
    <row r="2314" spans="1:2" x14ac:dyDescent="0.3">
      <c r="A2314" t="s">
        <v>110</v>
      </c>
      <c r="B2314">
        <f>Zudio_sales_data[[#This Row],[Price]]*Zudio_sales_data[[#This Row],[Quantity]]</f>
        <v>7260</v>
      </c>
    </row>
    <row r="2315" spans="1:2" x14ac:dyDescent="0.3">
      <c r="A2315" t="s">
        <v>110</v>
      </c>
      <c r="B2315">
        <f>Zudio_sales_data[[#This Row],[Price]]*Zudio_sales_data[[#This Row],[Quantity]]</f>
        <v>3024</v>
      </c>
    </row>
    <row r="2316" spans="1:2" x14ac:dyDescent="0.3">
      <c r="A2316" t="s">
        <v>110</v>
      </c>
      <c r="B2316">
        <f>Zudio_sales_data[[#This Row],[Price]]*Zudio_sales_data[[#This Row],[Quantity]]</f>
        <v>2660</v>
      </c>
    </row>
    <row r="2317" spans="1:2" x14ac:dyDescent="0.3">
      <c r="A2317" t="s">
        <v>110</v>
      </c>
      <c r="B2317">
        <f>Zudio_sales_data[[#This Row],[Price]]*Zudio_sales_data[[#This Row],[Quantity]]</f>
        <v>10080</v>
      </c>
    </row>
    <row r="2318" spans="1:2" x14ac:dyDescent="0.3">
      <c r="A2318" t="s">
        <v>110</v>
      </c>
      <c r="B2318">
        <f>Zudio_sales_data[[#This Row],[Price]]*Zudio_sales_data[[#This Row],[Quantity]]</f>
        <v>8264</v>
      </c>
    </row>
    <row r="2319" spans="1:2" x14ac:dyDescent="0.3">
      <c r="A2319" t="s">
        <v>110</v>
      </c>
      <c r="B2319">
        <f>Zudio_sales_data[[#This Row],[Price]]*Zudio_sales_data[[#This Row],[Quantity]]</f>
        <v>5698</v>
      </c>
    </row>
    <row r="2320" spans="1:2" x14ac:dyDescent="0.3">
      <c r="A2320" t="s">
        <v>110</v>
      </c>
      <c r="B2320">
        <f>Zudio_sales_data[[#This Row],[Price]]*Zudio_sales_data[[#This Row],[Quantity]]</f>
        <v>20712</v>
      </c>
    </row>
    <row r="2321" spans="1:2" x14ac:dyDescent="0.3">
      <c r="A2321" t="s">
        <v>110</v>
      </c>
      <c r="B2321">
        <f>Zudio_sales_data[[#This Row],[Price]]*Zudio_sales_data[[#This Row],[Quantity]]</f>
        <v>9388</v>
      </c>
    </row>
    <row r="2322" spans="1:2" x14ac:dyDescent="0.3">
      <c r="A2322" t="s">
        <v>110</v>
      </c>
      <c r="B2322">
        <f>Zudio_sales_data[[#This Row],[Price]]*Zudio_sales_data[[#This Row],[Quantity]]</f>
        <v>22792</v>
      </c>
    </row>
    <row r="2323" spans="1:2" x14ac:dyDescent="0.3">
      <c r="A2323" t="s">
        <v>110</v>
      </c>
      <c r="B2323">
        <f>Zudio_sales_data[[#This Row],[Price]]*Zudio_sales_data[[#This Row],[Quantity]]</f>
        <v>16400</v>
      </c>
    </row>
    <row r="2324" spans="1:2" x14ac:dyDescent="0.3">
      <c r="A2324" t="s">
        <v>110</v>
      </c>
      <c r="B2324">
        <f>Zudio_sales_data[[#This Row],[Price]]*Zudio_sales_data[[#This Row],[Quantity]]</f>
        <v>8703</v>
      </c>
    </row>
    <row r="2325" spans="1:2" x14ac:dyDescent="0.3">
      <c r="A2325" t="s">
        <v>110</v>
      </c>
      <c r="B2325">
        <f>Zudio_sales_data[[#This Row],[Price]]*Zudio_sales_data[[#This Row],[Quantity]]</f>
        <v>4218</v>
      </c>
    </row>
    <row r="2326" spans="1:2" x14ac:dyDescent="0.3">
      <c r="A2326" t="s">
        <v>110</v>
      </c>
      <c r="B2326">
        <f>Zudio_sales_data[[#This Row],[Price]]*Zudio_sales_data[[#This Row],[Quantity]]</f>
        <v>4612</v>
      </c>
    </row>
    <row r="2327" spans="1:2" x14ac:dyDescent="0.3">
      <c r="A2327" t="s">
        <v>110</v>
      </c>
      <c r="B2327">
        <f>Zudio_sales_data[[#This Row],[Price]]*Zudio_sales_data[[#This Row],[Quantity]]</f>
        <v>7260</v>
      </c>
    </row>
    <row r="2328" spans="1:2" x14ac:dyDescent="0.3">
      <c r="A2328" t="s">
        <v>110</v>
      </c>
      <c r="B2328">
        <f>Zudio_sales_data[[#This Row],[Price]]*Zudio_sales_data[[#This Row],[Quantity]]</f>
        <v>7773</v>
      </c>
    </row>
    <row r="2329" spans="1:2" x14ac:dyDescent="0.3">
      <c r="A2329" t="s">
        <v>110</v>
      </c>
      <c r="B2329">
        <f>Zudio_sales_data[[#This Row],[Price]]*Zudio_sales_data[[#This Row],[Quantity]]</f>
        <v>4176</v>
      </c>
    </row>
    <row r="2330" spans="1:2" x14ac:dyDescent="0.3">
      <c r="A2330" t="s">
        <v>110</v>
      </c>
      <c r="B2330">
        <f>Zudio_sales_data[[#This Row],[Price]]*Zudio_sales_data[[#This Row],[Quantity]]</f>
        <v>6816</v>
      </c>
    </row>
    <row r="2331" spans="1:2" x14ac:dyDescent="0.3">
      <c r="A2331" t="s">
        <v>110</v>
      </c>
      <c r="B2331">
        <f>Zudio_sales_data[[#This Row],[Price]]*Zudio_sales_data[[#This Row],[Quantity]]</f>
        <v>3964</v>
      </c>
    </row>
    <row r="2332" spans="1:2" x14ac:dyDescent="0.3">
      <c r="A2332" t="s">
        <v>110</v>
      </c>
      <c r="B2332">
        <f>Zudio_sales_data[[#This Row],[Price]]*Zudio_sales_data[[#This Row],[Quantity]]</f>
        <v>5656</v>
      </c>
    </row>
    <row r="2333" spans="1:2" x14ac:dyDescent="0.3">
      <c r="A2333" t="s">
        <v>110</v>
      </c>
      <c r="B2333">
        <f>Zudio_sales_data[[#This Row],[Price]]*Zudio_sales_data[[#This Row],[Quantity]]</f>
        <v>7473</v>
      </c>
    </row>
    <row r="2334" spans="1:2" x14ac:dyDescent="0.3">
      <c r="A2334" t="s">
        <v>110</v>
      </c>
      <c r="B2334">
        <f>Zudio_sales_data[[#This Row],[Price]]*Zudio_sales_data[[#This Row],[Quantity]]</f>
        <v>10632</v>
      </c>
    </row>
    <row r="2335" spans="1:2" x14ac:dyDescent="0.3">
      <c r="A2335" t="s">
        <v>110</v>
      </c>
      <c r="B2335">
        <f>Zudio_sales_data[[#This Row],[Price]]*Zudio_sales_data[[#This Row],[Quantity]]</f>
        <v>17160</v>
      </c>
    </row>
    <row r="2336" spans="1:2" x14ac:dyDescent="0.3">
      <c r="A2336" t="s">
        <v>110</v>
      </c>
      <c r="B2336">
        <f>Zudio_sales_data[[#This Row],[Price]]*Zudio_sales_data[[#This Row],[Quantity]]</f>
        <v>2926</v>
      </c>
    </row>
    <row r="2337" spans="1:2" x14ac:dyDescent="0.3">
      <c r="A2337" t="s">
        <v>110</v>
      </c>
      <c r="B2337">
        <f>Zudio_sales_data[[#This Row],[Price]]*Zudio_sales_data[[#This Row],[Quantity]]</f>
        <v>9744</v>
      </c>
    </row>
    <row r="2338" spans="1:2" x14ac:dyDescent="0.3">
      <c r="A2338" t="s">
        <v>110</v>
      </c>
      <c r="B2338">
        <f>Zudio_sales_data[[#This Row],[Price]]*Zudio_sales_data[[#This Row],[Quantity]]</f>
        <v>3272</v>
      </c>
    </row>
    <row r="2339" spans="1:2" x14ac:dyDescent="0.3">
      <c r="A2339" t="s">
        <v>110</v>
      </c>
      <c r="B2339">
        <f>Zudio_sales_data[[#This Row],[Price]]*Zudio_sales_data[[#This Row],[Quantity]]</f>
        <v>8445</v>
      </c>
    </row>
    <row r="2340" spans="1:2" x14ac:dyDescent="0.3">
      <c r="A2340" t="s">
        <v>110</v>
      </c>
      <c r="B2340">
        <f>Zudio_sales_data[[#This Row],[Price]]*Zudio_sales_data[[#This Row],[Quantity]]</f>
        <v>8700</v>
      </c>
    </row>
    <row r="2341" spans="1:2" x14ac:dyDescent="0.3">
      <c r="A2341" t="s">
        <v>110</v>
      </c>
      <c r="B2341">
        <f>Zudio_sales_data[[#This Row],[Price]]*Zudio_sales_data[[#This Row],[Quantity]]</f>
        <v>6592</v>
      </c>
    </row>
    <row r="2342" spans="1:2" x14ac:dyDescent="0.3">
      <c r="A2342" t="s">
        <v>110</v>
      </c>
      <c r="B2342">
        <f>Zudio_sales_data[[#This Row],[Price]]*Zudio_sales_data[[#This Row],[Quantity]]</f>
        <v>1082</v>
      </c>
    </row>
    <row r="2343" spans="1:2" x14ac:dyDescent="0.3">
      <c r="A2343" t="s">
        <v>110</v>
      </c>
      <c r="B2343">
        <f>Zudio_sales_data[[#This Row],[Price]]*Zudio_sales_data[[#This Row],[Quantity]]</f>
        <v>7788</v>
      </c>
    </row>
    <row r="2344" spans="1:2" x14ac:dyDescent="0.3">
      <c r="A2344" t="s">
        <v>110</v>
      </c>
      <c r="B2344">
        <f>Zudio_sales_data[[#This Row],[Price]]*Zudio_sales_data[[#This Row],[Quantity]]</f>
        <v>15924</v>
      </c>
    </row>
    <row r="2345" spans="1:2" x14ac:dyDescent="0.3">
      <c r="A2345" t="s">
        <v>110</v>
      </c>
      <c r="B2345">
        <f>Zudio_sales_data[[#This Row],[Price]]*Zudio_sales_data[[#This Row],[Quantity]]</f>
        <v>2544</v>
      </c>
    </row>
    <row r="2346" spans="1:2" x14ac:dyDescent="0.3">
      <c r="A2346" t="s">
        <v>110</v>
      </c>
      <c r="B2346">
        <f>Zudio_sales_data[[#This Row],[Price]]*Zudio_sales_data[[#This Row],[Quantity]]</f>
        <v>5691</v>
      </c>
    </row>
    <row r="2347" spans="1:2" x14ac:dyDescent="0.3">
      <c r="A2347" t="s">
        <v>110</v>
      </c>
      <c r="B2347">
        <f>Zudio_sales_data[[#This Row],[Price]]*Zudio_sales_data[[#This Row],[Quantity]]</f>
        <v>3135</v>
      </c>
    </row>
    <row r="2348" spans="1:2" x14ac:dyDescent="0.3">
      <c r="A2348" t="s">
        <v>110</v>
      </c>
      <c r="B2348">
        <f>Zudio_sales_data[[#This Row],[Price]]*Zudio_sales_data[[#This Row],[Quantity]]</f>
        <v>14680</v>
      </c>
    </row>
    <row r="2349" spans="1:2" x14ac:dyDescent="0.3">
      <c r="A2349" t="s">
        <v>110</v>
      </c>
      <c r="B2349">
        <f>Zudio_sales_data[[#This Row],[Price]]*Zudio_sales_data[[#This Row],[Quantity]]</f>
        <v>5862</v>
      </c>
    </row>
    <row r="2350" spans="1:2" x14ac:dyDescent="0.3">
      <c r="A2350" t="s">
        <v>110</v>
      </c>
      <c r="B2350">
        <f>Zudio_sales_data[[#This Row],[Price]]*Zudio_sales_data[[#This Row],[Quantity]]</f>
        <v>1426</v>
      </c>
    </row>
    <row r="2351" spans="1:2" x14ac:dyDescent="0.3">
      <c r="A2351" t="s">
        <v>110</v>
      </c>
      <c r="B2351">
        <f>Zudio_sales_data[[#This Row],[Price]]*Zudio_sales_data[[#This Row],[Quantity]]</f>
        <v>8582</v>
      </c>
    </row>
    <row r="2352" spans="1:2" x14ac:dyDescent="0.3">
      <c r="A2352" t="s">
        <v>110</v>
      </c>
      <c r="B2352">
        <f>Zudio_sales_data[[#This Row],[Price]]*Zudio_sales_data[[#This Row],[Quantity]]</f>
        <v>2524</v>
      </c>
    </row>
    <row r="2353" spans="1:2" x14ac:dyDescent="0.3">
      <c r="A2353" t="s">
        <v>110</v>
      </c>
      <c r="B2353">
        <f>Zudio_sales_data[[#This Row],[Price]]*Zudio_sales_data[[#This Row],[Quantity]]</f>
        <v>6183</v>
      </c>
    </row>
    <row r="2354" spans="1:2" x14ac:dyDescent="0.3">
      <c r="A2354" t="s">
        <v>110</v>
      </c>
      <c r="B2354">
        <f>Zudio_sales_data[[#This Row],[Price]]*Zudio_sales_data[[#This Row],[Quantity]]</f>
        <v>8565</v>
      </c>
    </row>
    <row r="2355" spans="1:2" x14ac:dyDescent="0.3">
      <c r="A2355" t="s">
        <v>110</v>
      </c>
      <c r="B2355">
        <f>Zudio_sales_data[[#This Row],[Price]]*Zudio_sales_data[[#This Row],[Quantity]]</f>
        <v>13600</v>
      </c>
    </row>
    <row r="2356" spans="1:2" x14ac:dyDescent="0.3">
      <c r="A2356" t="s">
        <v>110</v>
      </c>
      <c r="B2356">
        <f>Zudio_sales_data[[#This Row],[Price]]*Zudio_sales_data[[#This Row],[Quantity]]</f>
        <v>12760</v>
      </c>
    </row>
    <row r="2357" spans="1:2" x14ac:dyDescent="0.3">
      <c r="A2357" t="s">
        <v>110</v>
      </c>
      <c r="B2357">
        <f>Zudio_sales_data[[#This Row],[Price]]*Zudio_sales_data[[#This Row],[Quantity]]</f>
        <v>2111</v>
      </c>
    </row>
    <row r="2358" spans="1:2" x14ac:dyDescent="0.3">
      <c r="A2358" t="s">
        <v>110</v>
      </c>
      <c r="B2358">
        <f>Zudio_sales_data[[#This Row],[Price]]*Zudio_sales_data[[#This Row],[Quantity]]</f>
        <v>6822</v>
      </c>
    </row>
    <row r="2359" spans="1:2" x14ac:dyDescent="0.3">
      <c r="A2359" t="s">
        <v>110</v>
      </c>
      <c r="B2359">
        <f>Zudio_sales_data[[#This Row],[Price]]*Zudio_sales_data[[#This Row],[Quantity]]</f>
        <v>4083</v>
      </c>
    </row>
    <row r="2360" spans="1:2" x14ac:dyDescent="0.3">
      <c r="A2360" t="s">
        <v>110</v>
      </c>
      <c r="B2360">
        <f>Zudio_sales_data[[#This Row],[Price]]*Zudio_sales_data[[#This Row],[Quantity]]</f>
        <v>11345</v>
      </c>
    </row>
    <row r="2361" spans="1:2" x14ac:dyDescent="0.3">
      <c r="A2361" t="s">
        <v>110</v>
      </c>
      <c r="B2361">
        <f>Zudio_sales_data[[#This Row],[Price]]*Zudio_sales_data[[#This Row],[Quantity]]</f>
        <v>3674</v>
      </c>
    </row>
    <row r="2362" spans="1:2" x14ac:dyDescent="0.3">
      <c r="A2362" t="s">
        <v>110</v>
      </c>
      <c r="B2362">
        <f>Zudio_sales_data[[#This Row],[Price]]*Zudio_sales_data[[#This Row],[Quantity]]</f>
        <v>5340</v>
      </c>
    </row>
    <row r="2363" spans="1:2" x14ac:dyDescent="0.3">
      <c r="A2363" t="s">
        <v>110</v>
      </c>
      <c r="B2363">
        <f>Zudio_sales_data[[#This Row],[Price]]*Zudio_sales_data[[#This Row],[Quantity]]</f>
        <v>559</v>
      </c>
    </row>
    <row r="2364" spans="1:2" x14ac:dyDescent="0.3">
      <c r="A2364" t="s">
        <v>110</v>
      </c>
      <c r="B2364">
        <f>Zudio_sales_data[[#This Row],[Price]]*Zudio_sales_data[[#This Row],[Quantity]]</f>
        <v>5744</v>
      </c>
    </row>
    <row r="2365" spans="1:2" x14ac:dyDescent="0.3">
      <c r="A2365" t="s">
        <v>110</v>
      </c>
      <c r="B2365">
        <f>Zudio_sales_data[[#This Row],[Price]]*Zudio_sales_data[[#This Row],[Quantity]]</f>
        <v>2429</v>
      </c>
    </row>
    <row r="2366" spans="1:2" x14ac:dyDescent="0.3">
      <c r="A2366" t="s">
        <v>110</v>
      </c>
      <c r="B2366">
        <f>Zudio_sales_data[[#This Row],[Price]]*Zudio_sales_data[[#This Row],[Quantity]]</f>
        <v>9415</v>
      </c>
    </row>
    <row r="2367" spans="1:2" x14ac:dyDescent="0.3">
      <c r="A2367" t="s">
        <v>110</v>
      </c>
      <c r="B2367">
        <f>Zudio_sales_data[[#This Row],[Price]]*Zudio_sales_data[[#This Row],[Quantity]]</f>
        <v>14497</v>
      </c>
    </row>
    <row r="2368" spans="1:2" x14ac:dyDescent="0.3">
      <c r="A2368" t="s">
        <v>110</v>
      </c>
      <c r="B2368">
        <f>Zudio_sales_data[[#This Row],[Price]]*Zudio_sales_data[[#This Row],[Quantity]]</f>
        <v>21936</v>
      </c>
    </row>
    <row r="2369" spans="1:2" x14ac:dyDescent="0.3">
      <c r="A2369" t="s">
        <v>110</v>
      </c>
      <c r="B2369">
        <f>Zudio_sales_data[[#This Row],[Price]]*Zudio_sales_data[[#This Row],[Quantity]]</f>
        <v>10995</v>
      </c>
    </row>
    <row r="2370" spans="1:2" x14ac:dyDescent="0.3">
      <c r="A2370" t="s">
        <v>110</v>
      </c>
      <c r="B2370">
        <f>Zudio_sales_data[[#This Row],[Price]]*Zudio_sales_data[[#This Row],[Quantity]]</f>
        <v>18688</v>
      </c>
    </row>
    <row r="2371" spans="1:2" x14ac:dyDescent="0.3">
      <c r="A2371" t="s">
        <v>110</v>
      </c>
      <c r="B2371">
        <f>Zudio_sales_data[[#This Row],[Price]]*Zudio_sales_data[[#This Row],[Quantity]]</f>
        <v>17508</v>
      </c>
    </row>
    <row r="2372" spans="1:2" x14ac:dyDescent="0.3">
      <c r="A2372" t="s">
        <v>110</v>
      </c>
      <c r="B2372">
        <f>Zudio_sales_data[[#This Row],[Price]]*Zudio_sales_data[[#This Row],[Quantity]]</f>
        <v>2034</v>
      </c>
    </row>
    <row r="2373" spans="1:2" x14ac:dyDescent="0.3">
      <c r="A2373" t="s">
        <v>110</v>
      </c>
      <c r="B2373">
        <f>Zudio_sales_data[[#This Row],[Price]]*Zudio_sales_data[[#This Row],[Quantity]]</f>
        <v>22424</v>
      </c>
    </row>
    <row r="2374" spans="1:2" x14ac:dyDescent="0.3">
      <c r="A2374" t="s">
        <v>110</v>
      </c>
      <c r="B2374">
        <f>Zudio_sales_data[[#This Row],[Price]]*Zudio_sales_data[[#This Row],[Quantity]]</f>
        <v>4040</v>
      </c>
    </row>
    <row r="2375" spans="1:2" x14ac:dyDescent="0.3">
      <c r="A2375" t="s">
        <v>110</v>
      </c>
      <c r="B2375">
        <f>Zudio_sales_data[[#This Row],[Price]]*Zudio_sales_data[[#This Row],[Quantity]]</f>
        <v>10444</v>
      </c>
    </row>
    <row r="2376" spans="1:2" x14ac:dyDescent="0.3">
      <c r="A2376" t="s">
        <v>110</v>
      </c>
      <c r="B2376">
        <f>Zudio_sales_data[[#This Row],[Price]]*Zudio_sales_data[[#This Row],[Quantity]]</f>
        <v>11535</v>
      </c>
    </row>
    <row r="2377" spans="1:2" x14ac:dyDescent="0.3">
      <c r="A2377" t="s">
        <v>110</v>
      </c>
      <c r="B2377">
        <f>Zudio_sales_data[[#This Row],[Price]]*Zudio_sales_data[[#This Row],[Quantity]]</f>
        <v>3488</v>
      </c>
    </row>
    <row r="2378" spans="1:2" x14ac:dyDescent="0.3">
      <c r="A2378" t="s">
        <v>110</v>
      </c>
      <c r="B2378">
        <f>Zudio_sales_data[[#This Row],[Price]]*Zudio_sales_data[[#This Row],[Quantity]]</f>
        <v>17520</v>
      </c>
    </row>
    <row r="2379" spans="1:2" x14ac:dyDescent="0.3">
      <c r="A2379" t="s">
        <v>110</v>
      </c>
      <c r="B2379">
        <f>Zudio_sales_data[[#This Row],[Price]]*Zudio_sales_data[[#This Row],[Quantity]]</f>
        <v>7090</v>
      </c>
    </row>
    <row r="2380" spans="1:2" x14ac:dyDescent="0.3">
      <c r="A2380" t="s">
        <v>110</v>
      </c>
      <c r="B2380">
        <f>Zudio_sales_data[[#This Row],[Price]]*Zudio_sales_data[[#This Row],[Quantity]]</f>
        <v>10100</v>
      </c>
    </row>
    <row r="2381" spans="1:2" x14ac:dyDescent="0.3">
      <c r="A2381" t="s">
        <v>110</v>
      </c>
      <c r="B2381">
        <f>Zudio_sales_data[[#This Row],[Price]]*Zudio_sales_data[[#This Row],[Quantity]]</f>
        <v>2196</v>
      </c>
    </row>
    <row r="2382" spans="1:2" x14ac:dyDescent="0.3">
      <c r="A2382" t="s">
        <v>110</v>
      </c>
      <c r="B2382">
        <f>Zudio_sales_data[[#This Row],[Price]]*Zudio_sales_data[[#This Row],[Quantity]]</f>
        <v>6024</v>
      </c>
    </row>
    <row r="2383" spans="1:2" x14ac:dyDescent="0.3">
      <c r="A2383" t="s">
        <v>110</v>
      </c>
      <c r="B2383">
        <f>Zudio_sales_data[[#This Row],[Price]]*Zudio_sales_data[[#This Row],[Quantity]]</f>
        <v>11370</v>
      </c>
    </row>
    <row r="2384" spans="1:2" x14ac:dyDescent="0.3">
      <c r="A2384" t="s">
        <v>110</v>
      </c>
      <c r="B2384">
        <f>Zudio_sales_data[[#This Row],[Price]]*Zudio_sales_data[[#This Row],[Quantity]]</f>
        <v>3324</v>
      </c>
    </row>
    <row r="2385" spans="1:2" x14ac:dyDescent="0.3">
      <c r="A2385" t="s">
        <v>110</v>
      </c>
      <c r="B2385">
        <f>Zudio_sales_data[[#This Row],[Price]]*Zudio_sales_data[[#This Row],[Quantity]]</f>
        <v>8310</v>
      </c>
    </row>
    <row r="2386" spans="1:2" x14ac:dyDescent="0.3">
      <c r="A2386" t="s">
        <v>110</v>
      </c>
      <c r="B2386">
        <f>Zudio_sales_data[[#This Row],[Price]]*Zudio_sales_data[[#This Row],[Quantity]]</f>
        <v>2800</v>
      </c>
    </row>
    <row r="2387" spans="1:2" x14ac:dyDescent="0.3">
      <c r="A2387" t="s">
        <v>110</v>
      </c>
      <c r="B2387">
        <f>Zudio_sales_data[[#This Row],[Price]]*Zudio_sales_data[[#This Row],[Quantity]]</f>
        <v>9225</v>
      </c>
    </row>
    <row r="2388" spans="1:2" x14ac:dyDescent="0.3">
      <c r="A2388" t="s">
        <v>110</v>
      </c>
      <c r="B2388">
        <f>Zudio_sales_data[[#This Row],[Price]]*Zudio_sales_data[[#This Row],[Quantity]]</f>
        <v>11736</v>
      </c>
    </row>
    <row r="2389" spans="1:2" x14ac:dyDescent="0.3">
      <c r="A2389" t="s">
        <v>110</v>
      </c>
      <c r="B2389">
        <f>Zudio_sales_data[[#This Row],[Price]]*Zudio_sales_data[[#This Row],[Quantity]]</f>
        <v>10010</v>
      </c>
    </row>
    <row r="2390" spans="1:2" x14ac:dyDescent="0.3">
      <c r="A2390" t="s">
        <v>110</v>
      </c>
      <c r="B2390">
        <f>Zudio_sales_data[[#This Row],[Price]]*Zudio_sales_data[[#This Row],[Quantity]]</f>
        <v>11501</v>
      </c>
    </row>
    <row r="2391" spans="1:2" x14ac:dyDescent="0.3">
      <c r="A2391" t="s">
        <v>110</v>
      </c>
      <c r="B2391">
        <f>Zudio_sales_data[[#This Row],[Price]]*Zudio_sales_data[[#This Row],[Quantity]]</f>
        <v>8832</v>
      </c>
    </row>
    <row r="2392" spans="1:2" x14ac:dyDescent="0.3">
      <c r="A2392" t="s">
        <v>110</v>
      </c>
      <c r="B2392">
        <f>Zudio_sales_data[[#This Row],[Price]]*Zudio_sales_data[[#This Row],[Quantity]]</f>
        <v>4707</v>
      </c>
    </row>
    <row r="2393" spans="1:2" x14ac:dyDescent="0.3">
      <c r="A2393" t="s">
        <v>110</v>
      </c>
      <c r="B2393">
        <f>Zudio_sales_data[[#This Row],[Price]]*Zudio_sales_data[[#This Row],[Quantity]]</f>
        <v>14520</v>
      </c>
    </row>
    <row r="2394" spans="1:2" x14ac:dyDescent="0.3">
      <c r="A2394" t="s">
        <v>110</v>
      </c>
      <c r="B2394">
        <f>Zudio_sales_data[[#This Row],[Price]]*Zudio_sales_data[[#This Row],[Quantity]]</f>
        <v>3920</v>
      </c>
    </row>
    <row r="2395" spans="1:2" x14ac:dyDescent="0.3">
      <c r="A2395" t="s">
        <v>110</v>
      </c>
      <c r="B2395">
        <f>Zudio_sales_data[[#This Row],[Price]]*Zudio_sales_data[[#This Row],[Quantity]]</f>
        <v>14364</v>
      </c>
    </row>
    <row r="2396" spans="1:2" x14ac:dyDescent="0.3">
      <c r="A2396" t="s">
        <v>110</v>
      </c>
      <c r="B2396">
        <f>Zudio_sales_data[[#This Row],[Price]]*Zudio_sales_data[[#This Row],[Quantity]]</f>
        <v>1392</v>
      </c>
    </row>
    <row r="2397" spans="1:2" x14ac:dyDescent="0.3">
      <c r="A2397" t="s">
        <v>110</v>
      </c>
      <c r="B2397">
        <f>Zudio_sales_data[[#This Row],[Price]]*Zudio_sales_data[[#This Row],[Quantity]]</f>
        <v>14150</v>
      </c>
    </row>
    <row r="2398" spans="1:2" x14ac:dyDescent="0.3">
      <c r="A2398" t="s">
        <v>110</v>
      </c>
      <c r="B2398">
        <f>Zudio_sales_data[[#This Row],[Price]]*Zudio_sales_data[[#This Row],[Quantity]]</f>
        <v>18193</v>
      </c>
    </row>
    <row r="2399" spans="1:2" x14ac:dyDescent="0.3">
      <c r="A2399" t="s">
        <v>110</v>
      </c>
      <c r="B2399">
        <f>Zudio_sales_data[[#This Row],[Price]]*Zudio_sales_data[[#This Row],[Quantity]]</f>
        <v>12677</v>
      </c>
    </row>
    <row r="2400" spans="1:2" x14ac:dyDescent="0.3">
      <c r="A2400" t="s">
        <v>110</v>
      </c>
      <c r="B2400">
        <f>Zudio_sales_data[[#This Row],[Price]]*Zudio_sales_data[[#This Row],[Quantity]]</f>
        <v>4790</v>
      </c>
    </row>
    <row r="2401" spans="1:2" x14ac:dyDescent="0.3">
      <c r="A2401" t="s">
        <v>110</v>
      </c>
      <c r="B2401">
        <f>Zudio_sales_data[[#This Row],[Price]]*Zudio_sales_data[[#This Row],[Quantity]]</f>
        <v>2023</v>
      </c>
    </row>
    <row r="2402" spans="1:2" x14ac:dyDescent="0.3">
      <c r="A2402" t="s">
        <v>110</v>
      </c>
      <c r="B2402">
        <f>Zudio_sales_data[[#This Row],[Price]]*Zudio_sales_data[[#This Row],[Quantity]]</f>
        <v>5376</v>
      </c>
    </row>
    <row r="2403" spans="1:2" x14ac:dyDescent="0.3">
      <c r="A2403" t="s">
        <v>110</v>
      </c>
      <c r="B2403">
        <f>Zudio_sales_data[[#This Row],[Price]]*Zudio_sales_data[[#This Row],[Quantity]]</f>
        <v>12243</v>
      </c>
    </row>
    <row r="2404" spans="1:2" x14ac:dyDescent="0.3">
      <c r="A2404" t="s">
        <v>110</v>
      </c>
      <c r="B2404">
        <f>Zudio_sales_data[[#This Row],[Price]]*Zudio_sales_data[[#This Row],[Quantity]]</f>
        <v>18718</v>
      </c>
    </row>
    <row r="2405" spans="1:2" x14ac:dyDescent="0.3">
      <c r="A2405" t="s">
        <v>110</v>
      </c>
      <c r="B2405">
        <f>Zudio_sales_data[[#This Row],[Price]]*Zudio_sales_data[[#This Row],[Quantity]]</f>
        <v>2636</v>
      </c>
    </row>
    <row r="2406" spans="1:2" x14ac:dyDescent="0.3">
      <c r="A2406" t="s">
        <v>110</v>
      </c>
      <c r="B2406">
        <f>Zudio_sales_data[[#This Row],[Price]]*Zudio_sales_data[[#This Row],[Quantity]]</f>
        <v>2200</v>
      </c>
    </row>
    <row r="2407" spans="1:2" x14ac:dyDescent="0.3">
      <c r="A2407" t="s">
        <v>110</v>
      </c>
      <c r="B2407">
        <f>Zudio_sales_data[[#This Row],[Price]]*Zudio_sales_data[[#This Row],[Quantity]]</f>
        <v>738</v>
      </c>
    </row>
    <row r="2408" spans="1:2" x14ac:dyDescent="0.3">
      <c r="A2408" t="s">
        <v>110</v>
      </c>
      <c r="B2408">
        <f>Zudio_sales_data[[#This Row],[Price]]*Zudio_sales_data[[#This Row],[Quantity]]</f>
        <v>4935</v>
      </c>
    </row>
    <row r="2409" spans="1:2" x14ac:dyDescent="0.3">
      <c r="A2409" t="s">
        <v>110</v>
      </c>
      <c r="B2409">
        <f>Zudio_sales_data[[#This Row],[Price]]*Zudio_sales_data[[#This Row],[Quantity]]</f>
        <v>12760</v>
      </c>
    </row>
    <row r="2410" spans="1:2" x14ac:dyDescent="0.3">
      <c r="A2410" t="s">
        <v>110</v>
      </c>
      <c r="B2410">
        <f>Zudio_sales_data[[#This Row],[Price]]*Zudio_sales_data[[#This Row],[Quantity]]</f>
        <v>1014</v>
      </c>
    </row>
    <row r="2411" spans="1:2" x14ac:dyDescent="0.3">
      <c r="A2411" t="s">
        <v>110</v>
      </c>
      <c r="B2411">
        <f>Zudio_sales_data[[#This Row],[Price]]*Zudio_sales_data[[#This Row],[Quantity]]</f>
        <v>5642</v>
      </c>
    </row>
    <row r="2412" spans="1:2" x14ac:dyDescent="0.3">
      <c r="A2412" t="s">
        <v>110</v>
      </c>
      <c r="B2412">
        <f>Zudio_sales_data[[#This Row],[Price]]*Zudio_sales_data[[#This Row],[Quantity]]</f>
        <v>14208</v>
      </c>
    </row>
    <row r="2413" spans="1:2" x14ac:dyDescent="0.3">
      <c r="A2413" t="s">
        <v>110</v>
      </c>
      <c r="B2413">
        <f>Zudio_sales_data[[#This Row],[Price]]*Zudio_sales_data[[#This Row],[Quantity]]</f>
        <v>7206</v>
      </c>
    </row>
    <row r="2414" spans="1:2" x14ac:dyDescent="0.3">
      <c r="A2414" t="s">
        <v>110</v>
      </c>
      <c r="B2414">
        <f>Zudio_sales_data[[#This Row],[Price]]*Zudio_sales_data[[#This Row],[Quantity]]</f>
        <v>2731</v>
      </c>
    </row>
    <row r="2415" spans="1:2" x14ac:dyDescent="0.3">
      <c r="A2415" t="s">
        <v>110</v>
      </c>
      <c r="B2415">
        <f>Zudio_sales_data[[#This Row],[Price]]*Zudio_sales_data[[#This Row],[Quantity]]</f>
        <v>14150</v>
      </c>
    </row>
    <row r="2416" spans="1:2" x14ac:dyDescent="0.3">
      <c r="A2416" t="s">
        <v>110</v>
      </c>
      <c r="B2416">
        <f>Zudio_sales_data[[#This Row],[Price]]*Zudio_sales_data[[#This Row],[Quantity]]</f>
        <v>11106</v>
      </c>
    </row>
    <row r="2417" spans="1:2" x14ac:dyDescent="0.3">
      <c r="A2417" t="s">
        <v>110</v>
      </c>
      <c r="B2417">
        <f>Zudio_sales_data[[#This Row],[Price]]*Zudio_sales_data[[#This Row],[Quantity]]</f>
        <v>7431</v>
      </c>
    </row>
    <row r="2418" spans="1:2" x14ac:dyDescent="0.3">
      <c r="A2418" t="s">
        <v>110</v>
      </c>
      <c r="B2418">
        <f>Zudio_sales_data[[#This Row],[Price]]*Zudio_sales_data[[#This Row],[Quantity]]</f>
        <v>18578</v>
      </c>
    </row>
    <row r="2419" spans="1:2" x14ac:dyDescent="0.3">
      <c r="A2419" t="s">
        <v>110</v>
      </c>
      <c r="B2419">
        <f>Zudio_sales_data[[#This Row],[Price]]*Zudio_sales_data[[#This Row],[Quantity]]</f>
        <v>7988</v>
      </c>
    </row>
    <row r="2420" spans="1:2" x14ac:dyDescent="0.3">
      <c r="A2420" t="s">
        <v>110</v>
      </c>
      <c r="B2420">
        <f>Zudio_sales_data[[#This Row],[Price]]*Zudio_sales_data[[#This Row],[Quantity]]</f>
        <v>12415</v>
      </c>
    </row>
    <row r="2421" spans="1:2" x14ac:dyDescent="0.3">
      <c r="A2421" t="s">
        <v>110</v>
      </c>
      <c r="B2421">
        <f>Zudio_sales_data[[#This Row],[Price]]*Zudio_sales_data[[#This Row],[Quantity]]</f>
        <v>2619</v>
      </c>
    </row>
    <row r="2422" spans="1:2" x14ac:dyDescent="0.3">
      <c r="A2422" t="s">
        <v>110</v>
      </c>
      <c r="B2422">
        <f>Zudio_sales_data[[#This Row],[Price]]*Zudio_sales_data[[#This Row],[Quantity]]</f>
        <v>3696</v>
      </c>
    </row>
    <row r="2423" spans="1:2" x14ac:dyDescent="0.3">
      <c r="A2423" t="s">
        <v>110</v>
      </c>
      <c r="B2423">
        <f>Zudio_sales_data[[#This Row],[Price]]*Zudio_sales_data[[#This Row],[Quantity]]</f>
        <v>14815</v>
      </c>
    </row>
    <row r="2424" spans="1:2" x14ac:dyDescent="0.3">
      <c r="A2424" t="s">
        <v>110</v>
      </c>
      <c r="B2424">
        <f>Zudio_sales_data[[#This Row],[Price]]*Zudio_sales_data[[#This Row],[Quantity]]</f>
        <v>9534</v>
      </c>
    </row>
    <row r="2425" spans="1:2" x14ac:dyDescent="0.3">
      <c r="A2425" t="s">
        <v>110</v>
      </c>
      <c r="B2425">
        <f>Zudio_sales_data[[#This Row],[Price]]*Zudio_sales_data[[#This Row],[Quantity]]</f>
        <v>8640</v>
      </c>
    </row>
    <row r="2426" spans="1:2" x14ac:dyDescent="0.3">
      <c r="A2426" t="s">
        <v>110</v>
      </c>
      <c r="B2426">
        <f>Zudio_sales_data[[#This Row],[Price]]*Zudio_sales_data[[#This Row],[Quantity]]</f>
        <v>2756</v>
      </c>
    </row>
    <row r="2427" spans="1:2" x14ac:dyDescent="0.3">
      <c r="A2427" t="s">
        <v>110</v>
      </c>
      <c r="B2427">
        <f>Zudio_sales_data[[#This Row],[Price]]*Zudio_sales_data[[#This Row],[Quantity]]</f>
        <v>10269</v>
      </c>
    </row>
    <row r="2428" spans="1:2" x14ac:dyDescent="0.3">
      <c r="A2428" t="s">
        <v>110</v>
      </c>
      <c r="B2428">
        <f>Zudio_sales_data[[#This Row],[Price]]*Zudio_sales_data[[#This Row],[Quantity]]</f>
        <v>10005</v>
      </c>
    </row>
    <row r="2429" spans="1:2" x14ac:dyDescent="0.3">
      <c r="A2429" t="s">
        <v>110</v>
      </c>
      <c r="B2429">
        <f>Zudio_sales_data[[#This Row],[Price]]*Zudio_sales_data[[#This Row],[Quantity]]</f>
        <v>8694</v>
      </c>
    </row>
    <row r="2430" spans="1:2" x14ac:dyDescent="0.3">
      <c r="A2430" t="s">
        <v>110</v>
      </c>
      <c r="B2430">
        <f>Zudio_sales_data[[#This Row],[Price]]*Zudio_sales_data[[#This Row],[Quantity]]</f>
        <v>19680</v>
      </c>
    </row>
    <row r="2431" spans="1:2" x14ac:dyDescent="0.3">
      <c r="A2431" t="s">
        <v>110</v>
      </c>
      <c r="B2431">
        <f>Zudio_sales_data[[#This Row],[Price]]*Zudio_sales_data[[#This Row],[Quantity]]</f>
        <v>2955</v>
      </c>
    </row>
    <row r="2432" spans="1:2" x14ac:dyDescent="0.3">
      <c r="A2432" t="s">
        <v>110</v>
      </c>
      <c r="B2432">
        <f>Zudio_sales_data[[#This Row],[Price]]*Zudio_sales_data[[#This Row],[Quantity]]</f>
        <v>16205</v>
      </c>
    </row>
    <row r="2433" spans="1:2" x14ac:dyDescent="0.3">
      <c r="A2433" t="s">
        <v>110</v>
      </c>
      <c r="B2433">
        <f>Zudio_sales_data[[#This Row],[Price]]*Zudio_sales_data[[#This Row],[Quantity]]</f>
        <v>516</v>
      </c>
    </row>
    <row r="2434" spans="1:2" x14ac:dyDescent="0.3">
      <c r="A2434" t="s">
        <v>110</v>
      </c>
      <c r="B2434">
        <f>Zudio_sales_data[[#This Row],[Price]]*Zudio_sales_data[[#This Row],[Quantity]]</f>
        <v>8112</v>
      </c>
    </row>
    <row r="2435" spans="1:2" x14ac:dyDescent="0.3">
      <c r="A2435" t="s">
        <v>110</v>
      </c>
      <c r="B2435">
        <f>Zudio_sales_data[[#This Row],[Price]]*Zudio_sales_data[[#This Row],[Quantity]]</f>
        <v>8823</v>
      </c>
    </row>
    <row r="2436" spans="1:2" x14ac:dyDescent="0.3">
      <c r="A2436" t="s">
        <v>110</v>
      </c>
      <c r="B2436">
        <f>Zudio_sales_data[[#This Row],[Price]]*Zudio_sales_data[[#This Row],[Quantity]]</f>
        <v>10602</v>
      </c>
    </row>
    <row r="2437" spans="1:2" x14ac:dyDescent="0.3">
      <c r="A2437" t="s">
        <v>110</v>
      </c>
      <c r="B2437">
        <f>Zudio_sales_data[[#This Row],[Price]]*Zudio_sales_data[[#This Row],[Quantity]]</f>
        <v>9025</v>
      </c>
    </row>
    <row r="2438" spans="1:2" x14ac:dyDescent="0.3">
      <c r="A2438" t="s">
        <v>110</v>
      </c>
      <c r="B2438">
        <f>Zudio_sales_data[[#This Row],[Price]]*Zudio_sales_data[[#This Row],[Quantity]]</f>
        <v>8232</v>
      </c>
    </row>
    <row r="2439" spans="1:2" x14ac:dyDescent="0.3">
      <c r="A2439" t="s">
        <v>110</v>
      </c>
      <c r="B2439">
        <f>Zudio_sales_data[[#This Row],[Price]]*Zudio_sales_data[[#This Row],[Quantity]]</f>
        <v>3802</v>
      </c>
    </row>
    <row r="2440" spans="1:2" x14ac:dyDescent="0.3">
      <c r="A2440" t="s">
        <v>110</v>
      </c>
      <c r="B2440">
        <f>Zudio_sales_data[[#This Row],[Price]]*Zudio_sales_data[[#This Row],[Quantity]]</f>
        <v>19928</v>
      </c>
    </row>
    <row r="2441" spans="1:2" x14ac:dyDescent="0.3">
      <c r="A2441" t="s">
        <v>110</v>
      </c>
      <c r="B2441">
        <f>Zudio_sales_data[[#This Row],[Price]]*Zudio_sales_data[[#This Row],[Quantity]]</f>
        <v>3578</v>
      </c>
    </row>
    <row r="2442" spans="1:2" x14ac:dyDescent="0.3">
      <c r="A2442" t="s">
        <v>110</v>
      </c>
      <c r="B2442">
        <f>Zudio_sales_data[[#This Row],[Price]]*Zudio_sales_data[[#This Row],[Quantity]]</f>
        <v>11980</v>
      </c>
    </row>
    <row r="2443" spans="1:2" x14ac:dyDescent="0.3">
      <c r="A2443" t="s">
        <v>110</v>
      </c>
      <c r="B2443">
        <f>Zudio_sales_data[[#This Row],[Price]]*Zudio_sales_data[[#This Row],[Quantity]]</f>
        <v>10638</v>
      </c>
    </row>
    <row r="2444" spans="1:2" x14ac:dyDescent="0.3">
      <c r="A2444" t="s">
        <v>110</v>
      </c>
      <c r="B2444">
        <f>Zudio_sales_data[[#This Row],[Price]]*Zudio_sales_data[[#This Row],[Quantity]]</f>
        <v>3888</v>
      </c>
    </row>
    <row r="2445" spans="1:2" x14ac:dyDescent="0.3">
      <c r="A2445" t="s">
        <v>110</v>
      </c>
      <c r="B2445">
        <f>Zudio_sales_data[[#This Row],[Price]]*Zudio_sales_data[[#This Row],[Quantity]]</f>
        <v>8183</v>
      </c>
    </row>
    <row r="2446" spans="1:2" x14ac:dyDescent="0.3">
      <c r="A2446" t="s">
        <v>110</v>
      </c>
      <c r="B2446">
        <f>Zudio_sales_data[[#This Row],[Price]]*Zudio_sales_data[[#This Row],[Quantity]]</f>
        <v>9744</v>
      </c>
    </row>
    <row r="2447" spans="1:2" x14ac:dyDescent="0.3">
      <c r="A2447" t="s">
        <v>110</v>
      </c>
      <c r="B2447">
        <f>Zudio_sales_data[[#This Row],[Price]]*Zudio_sales_data[[#This Row],[Quantity]]</f>
        <v>8504</v>
      </c>
    </row>
    <row r="2448" spans="1:2" x14ac:dyDescent="0.3">
      <c r="A2448" t="s">
        <v>110</v>
      </c>
      <c r="B2448">
        <f>Zudio_sales_data[[#This Row],[Price]]*Zudio_sales_data[[#This Row],[Quantity]]</f>
        <v>3584</v>
      </c>
    </row>
    <row r="2449" spans="1:2" x14ac:dyDescent="0.3">
      <c r="A2449" t="s">
        <v>110</v>
      </c>
      <c r="B2449">
        <f>Zudio_sales_data[[#This Row],[Price]]*Zudio_sales_data[[#This Row],[Quantity]]</f>
        <v>5601</v>
      </c>
    </row>
    <row r="2450" spans="1:2" x14ac:dyDescent="0.3">
      <c r="A2450" t="s">
        <v>110</v>
      </c>
      <c r="B2450">
        <f>Zudio_sales_data[[#This Row],[Price]]*Zudio_sales_data[[#This Row],[Quantity]]</f>
        <v>2860</v>
      </c>
    </row>
    <row r="2451" spans="1:2" x14ac:dyDescent="0.3">
      <c r="A2451" t="s">
        <v>110</v>
      </c>
      <c r="B2451">
        <f>Zudio_sales_data[[#This Row],[Price]]*Zudio_sales_data[[#This Row],[Quantity]]</f>
        <v>11465</v>
      </c>
    </row>
    <row r="2452" spans="1:2" x14ac:dyDescent="0.3">
      <c r="A2452" t="s">
        <v>110</v>
      </c>
      <c r="B2452">
        <f>Zudio_sales_data[[#This Row],[Price]]*Zudio_sales_data[[#This Row],[Quantity]]</f>
        <v>2465</v>
      </c>
    </row>
    <row r="2453" spans="1:2" x14ac:dyDescent="0.3">
      <c r="A2453" t="s">
        <v>110</v>
      </c>
      <c r="B2453">
        <f>Zudio_sales_data[[#This Row],[Price]]*Zudio_sales_data[[#This Row],[Quantity]]</f>
        <v>1773</v>
      </c>
    </row>
    <row r="2454" spans="1:2" x14ac:dyDescent="0.3">
      <c r="A2454" t="s">
        <v>110</v>
      </c>
      <c r="B2454">
        <f>Zudio_sales_data[[#This Row],[Price]]*Zudio_sales_data[[#This Row],[Quantity]]</f>
        <v>2456</v>
      </c>
    </row>
    <row r="2455" spans="1:2" x14ac:dyDescent="0.3">
      <c r="A2455" t="s">
        <v>110</v>
      </c>
      <c r="B2455">
        <f>Zudio_sales_data[[#This Row],[Price]]*Zudio_sales_data[[#This Row],[Quantity]]</f>
        <v>4416</v>
      </c>
    </row>
    <row r="2456" spans="1:2" x14ac:dyDescent="0.3">
      <c r="A2456" t="s">
        <v>110</v>
      </c>
      <c r="B2456">
        <f>Zudio_sales_data[[#This Row],[Price]]*Zudio_sales_data[[#This Row],[Quantity]]</f>
        <v>3128</v>
      </c>
    </row>
    <row r="2457" spans="1:2" x14ac:dyDescent="0.3">
      <c r="A2457" t="s">
        <v>110</v>
      </c>
      <c r="B2457">
        <f>Zudio_sales_data[[#This Row],[Price]]*Zudio_sales_data[[#This Row],[Quantity]]</f>
        <v>1622</v>
      </c>
    </row>
    <row r="2458" spans="1:2" x14ac:dyDescent="0.3">
      <c r="A2458" t="s">
        <v>110</v>
      </c>
      <c r="B2458">
        <f>Zudio_sales_data[[#This Row],[Price]]*Zudio_sales_data[[#This Row],[Quantity]]</f>
        <v>7500</v>
      </c>
    </row>
    <row r="2459" spans="1:2" x14ac:dyDescent="0.3">
      <c r="A2459" t="s">
        <v>110</v>
      </c>
      <c r="B2459">
        <f>Zudio_sales_data[[#This Row],[Price]]*Zudio_sales_data[[#This Row],[Quantity]]</f>
        <v>9978</v>
      </c>
    </row>
    <row r="2460" spans="1:2" x14ac:dyDescent="0.3">
      <c r="A2460" t="s">
        <v>110</v>
      </c>
      <c r="B2460">
        <f>Zudio_sales_data[[#This Row],[Price]]*Zudio_sales_data[[#This Row],[Quantity]]</f>
        <v>7800</v>
      </c>
    </row>
    <row r="2461" spans="1:2" x14ac:dyDescent="0.3">
      <c r="A2461" t="s">
        <v>110</v>
      </c>
      <c r="B2461">
        <f>Zudio_sales_data[[#This Row],[Price]]*Zudio_sales_data[[#This Row],[Quantity]]</f>
        <v>5480</v>
      </c>
    </row>
    <row r="2462" spans="1:2" x14ac:dyDescent="0.3">
      <c r="A2462" t="s">
        <v>110</v>
      </c>
      <c r="B2462">
        <f>Zudio_sales_data[[#This Row],[Price]]*Zudio_sales_data[[#This Row],[Quantity]]</f>
        <v>1273</v>
      </c>
    </row>
    <row r="2463" spans="1:2" x14ac:dyDescent="0.3">
      <c r="A2463" t="s">
        <v>110</v>
      </c>
      <c r="B2463">
        <f>Zudio_sales_data[[#This Row],[Price]]*Zudio_sales_data[[#This Row],[Quantity]]</f>
        <v>15354</v>
      </c>
    </row>
    <row r="2464" spans="1:2" x14ac:dyDescent="0.3">
      <c r="A2464" t="s">
        <v>110</v>
      </c>
      <c r="B2464">
        <f>Zudio_sales_data[[#This Row],[Price]]*Zudio_sales_data[[#This Row],[Quantity]]</f>
        <v>7656</v>
      </c>
    </row>
    <row r="2465" spans="1:2" x14ac:dyDescent="0.3">
      <c r="A2465" t="s">
        <v>110</v>
      </c>
      <c r="B2465">
        <f>Zudio_sales_data[[#This Row],[Price]]*Zudio_sales_data[[#This Row],[Quantity]]</f>
        <v>4812</v>
      </c>
    </row>
    <row r="2466" spans="1:2" x14ac:dyDescent="0.3">
      <c r="A2466" t="s">
        <v>110</v>
      </c>
      <c r="B2466">
        <f>Zudio_sales_data[[#This Row],[Price]]*Zudio_sales_data[[#This Row],[Quantity]]</f>
        <v>5386</v>
      </c>
    </row>
    <row r="2467" spans="1:2" x14ac:dyDescent="0.3">
      <c r="A2467" t="s">
        <v>110</v>
      </c>
      <c r="B2467">
        <f>Zudio_sales_data[[#This Row],[Price]]*Zudio_sales_data[[#This Row],[Quantity]]</f>
        <v>11516</v>
      </c>
    </row>
    <row r="2468" spans="1:2" x14ac:dyDescent="0.3">
      <c r="A2468" t="s">
        <v>110</v>
      </c>
      <c r="B2468">
        <f>Zudio_sales_data[[#This Row],[Price]]*Zudio_sales_data[[#This Row],[Quantity]]</f>
        <v>18912</v>
      </c>
    </row>
    <row r="2469" spans="1:2" x14ac:dyDescent="0.3">
      <c r="A2469" t="s">
        <v>110</v>
      </c>
      <c r="B2469">
        <f>Zudio_sales_data[[#This Row],[Price]]*Zudio_sales_data[[#This Row],[Quantity]]</f>
        <v>22232</v>
      </c>
    </row>
    <row r="2470" spans="1:2" x14ac:dyDescent="0.3">
      <c r="A2470" t="s">
        <v>110</v>
      </c>
      <c r="B2470">
        <f>Zudio_sales_data[[#This Row],[Price]]*Zudio_sales_data[[#This Row],[Quantity]]</f>
        <v>10064</v>
      </c>
    </row>
    <row r="2471" spans="1:2" x14ac:dyDescent="0.3">
      <c r="A2471" t="s">
        <v>110</v>
      </c>
      <c r="B2471">
        <f>Zudio_sales_data[[#This Row],[Price]]*Zudio_sales_data[[#This Row],[Quantity]]</f>
        <v>8382</v>
      </c>
    </row>
    <row r="2472" spans="1:2" x14ac:dyDescent="0.3">
      <c r="A2472" t="s">
        <v>110</v>
      </c>
      <c r="B2472">
        <f>Zudio_sales_data[[#This Row],[Price]]*Zudio_sales_data[[#This Row],[Quantity]]</f>
        <v>12896</v>
      </c>
    </row>
    <row r="2473" spans="1:2" x14ac:dyDescent="0.3">
      <c r="A2473" t="s">
        <v>110</v>
      </c>
      <c r="B2473">
        <f>Zudio_sales_data[[#This Row],[Price]]*Zudio_sales_data[[#This Row],[Quantity]]</f>
        <v>16952</v>
      </c>
    </row>
    <row r="2474" spans="1:2" x14ac:dyDescent="0.3">
      <c r="A2474" t="s">
        <v>110</v>
      </c>
      <c r="B2474">
        <f>Zudio_sales_data[[#This Row],[Price]]*Zudio_sales_data[[#This Row],[Quantity]]</f>
        <v>20368</v>
      </c>
    </row>
    <row r="2475" spans="1:2" x14ac:dyDescent="0.3">
      <c r="A2475" t="s">
        <v>110</v>
      </c>
      <c r="B2475">
        <f>Zudio_sales_data[[#This Row],[Price]]*Zudio_sales_data[[#This Row],[Quantity]]</f>
        <v>2884</v>
      </c>
    </row>
    <row r="2476" spans="1:2" x14ac:dyDescent="0.3">
      <c r="A2476" t="s">
        <v>110</v>
      </c>
      <c r="B2476">
        <f>Zudio_sales_data[[#This Row],[Price]]*Zudio_sales_data[[#This Row],[Quantity]]</f>
        <v>19480</v>
      </c>
    </row>
    <row r="2477" spans="1:2" x14ac:dyDescent="0.3">
      <c r="A2477" t="s">
        <v>110</v>
      </c>
      <c r="B2477">
        <f>Zudio_sales_data[[#This Row],[Price]]*Zudio_sales_data[[#This Row],[Quantity]]</f>
        <v>9401</v>
      </c>
    </row>
    <row r="2478" spans="1:2" x14ac:dyDescent="0.3">
      <c r="A2478" t="s">
        <v>110</v>
      </c>
      <c r="B2478">
        <f>Zudio_sales_data[[#This Row],[Price]]*Zudio_sales_data[[#This Row],[Quantity]]</f>
        <v>5048</v>
      </c>
    </row>
    <row r="2479" spans="1:2" x14ac:dyDescent="0.3">
      <c r="A2479" t="s">
        <v>110</v>
      </c>
      <c r="B2479">
        <f>Zudio_sales_data[[#This Row],[Price]]*Zudio_sales_data[[#This Row],[Quantity]]</f>
        <v>1602</v>
      </c>
    </row>
    <row r="2480" spans="1:2" x14ac:dyDescent="0.3">
      <c r="A2480" t="s">
        <v>110</v>
      </c>
      <c r="B2480">
        <f>Zudio_sales_data[[#This Row],[Price]]*Zudio_sales_data[[#This Row],[Quantity]]</f>
        <v>4136</v>
      </c>
    </row>
    <row r="2481" spans="1:2" x14ac:dyDescent="0.3">
      <c r="A2481" t="s">
        <v>110</v>
      </c>
      <c r="B2481">
        <f>Zudio_sales_data[[#This Row],[Price]]*Zudio_sales_data[[#This Row],[Quantity]]</f>
        <v>4642</v>
      </c>
    </row>
    <row r="2482" spans="1:2" x14ac:dyDescent="0.3">
      <c r="A2482" t="s">
        <v>110</v>
      </c>
      <c r="B2482">
        <f>Zudio_sales_data[[#This Row],[Price]]*Zudio_sales_data[[#This Row],[Quantity]]</f>
        <v>11285</v>
      </c>
    </row>
    <row r="2483" spans="1:2" x14ac:dyDescent="0.3">
      <c r="A2483" t="s">
        <v>110</v>
      </c>
      <c r="B2483">
        <f>Zudio_sales_data[[#This Row],[Price]]*Zudio_sales_data[[#This Row],[Quantity]]</f>
        <v>842</v>
      </c>
    </row>
    <row r="2484" spans="1:2" x14ac:dyDescent="0.3">
      <c r="A2484" t="s">
        <v>110</v>
      </c>
      <c r="B2484">
        <f>Zudio_sales_data[[#This Row],[Price]]*Zudio_sales_data[[#This Row],[Quantity]]</f>
        <v>1702</v>
      </c>
    </row>
    <row r="2485" spans="1:2" x14ac:dyDescent="0.3">
      <c r="A2485" t="s">
        <v>110</v>
      </c>
      <c r="B2485">
        <f>Zudio_sales_data[[#This Row],[Price]]*Zudio_sales_data[[#This Row],[Quantity]]</f>
        <v>2493</v>
      </c>
    </row>
    <row r="2486" spans="1:2" x14ac:dyDescent="0.3">
      <c r="A2486" t="s">
        <v>110</v>
      </c>
      <c r="B2486">
        <f>Zudio_sales_data[[#This Row],[Price]]*Zudio_sales_data[[#This Row],[Quantity]]</f>
        <v>16216</v>
      </c>
    </row>
    <row r="2487" spans="1:2" x14ac:dyDescent="0.3">
      <c r="A2487" t="s">
        <v>110</v>
      </c>
      <c r="B2487">
        <f>Zudio_sales_data[[#This Row],[Price]]*Zudio_sales_data[[#This Row],[Quantity]]</f>
        <v>16864</v>
      </c>
    </row>
    <row r="2488" spans="1:2" x14ac:dyDescent="0.3">
      <c r="A2488" t="s">
        <v>110</v>
      </c>
      <c r="B2488">
        <f>Zudio_sales_data[[#This Row],[Price]]*Zudio_sales_data[[#This Row],[Quantity]]</f>
        <v>1383</v>
      </c>
    </row>
    <row r="2489" spans="1:2" x14ac:dyDescent="0.3">
      <c r="A2489" t="s">
        <v>110</v>
      </c>
      <c r="B2489">
        <f>Zudio_sales_data[[#This Row],[Price]]*Zudio_sales_data[[#This Row],[Quantity]]</f>
        <v>8340</v>
      </c>
    </row>
    <row r="2490" spans="1:2" x14ac:dyDescent="0.3">
      <c r="A2490" t="s">
        <v>110</v>
      </c>
      <c r="B2490">
        <f>Zudio_sales_data[[#This Row],[Price]]*Zudio_sales_data[[#This Row],[Quantity]]</f>
        <v>4300</v>
      </c>
    </row>
    <row r="2491" spans="1:2" x14ac:dyDescent="0.3">
      <c r="A2491" t="s">
        <v>110</v>
      </c>
      <c r="B2491">
        <f>Zudio_sales_data[[#This Row],[Price]]*Zudio_sales_data[[#This Row],[Quantity]]</f>
        <v>13980</v>
      </c>
    </row>
    <row r="2492" spans="1:2" x14ac:dyDescent="0.3">
      <c r="A2492" t="s">
        <v>110</v>
      </c>
      <c r="B2492">
        <f>Zudio_sales_data[[#This Row],[Price]]*Zudio_sales_data[[#This Row],[Quantity]]</f>
        <v>8328</v>
      </c>
    </row>
    <row r="2493" spans="1:2" x14ac:dyDescent="0.3">
      <c r="A2493" t="s">
        <v>110</v>
      </c>
      <c r="B2493">
        <f>Zudio_sales_data[[#This Row],[Price]]*Zudio_sales_data[[#This Row],[Quantity]]</f>
        <v>20181</v>
      </c>
    </row>
    <row r="2494" spans="1:2" x14ac:dyDescent="0.3">
      <c r="A2494" t="s">
        <v>110</v>
      </c>
      <c r="B2494">
        <f>Zudio_sales_data[[#This Row],[Price]]*Zudio_sales_data[[#This Row],[Quantity]]</f>
        <v>3060</v>
      </c>
    </row>
    <row r="2495" spans="1:2" x14ac:dyDescent="0.3">
      <c r="A2495" t="s">
        <v>110</v>
      </c>
      <c r="B2495">
        <f>Zudio_sales_data[[#This Row],[Price]]*Zudio_sales_data[[#This Row],[Quantity]]</f>
        <v>1955</v>
      </c>
    </row>
    <row r="2496" spans="1:2" x14ac:dyDescent="0.3">
      <c r="A2496" t="s">
        <v>110</v>
      </c>
      <c r="B2496">
        <f>Zudio_sales_data[[#This Row],[Price]]*Zudio_sales_data[[#This Row],[Quantity]]</f>
        <v>4535</v>
      </c>
    </row>
    <row r="2497" spans="1:2" x14ac:dyDescent="0.3">
      <c r="A2497" t="s">
        <v>110</v>
      </c>
      <c r="B2497">
        <f>Zudio_sales_data[[#This Row],[Price]]*Zudio_sales_data[[#This Row],[Quantity]]</f>
        <v>3136</v>
      </c>
    </row>
    <row r="2498" spans="1:2" x14ac:dyDescent="0.3">
      <c r="A2498" t="s">
        <v>110</v>
      </c>
      <c r="B2498">
        <f>Zudio_sales_data[[#This Row],[Price]]*Zudio_sales_data[[#This Row],[Quantity]]</f>
        <v>9285</v>
      </c>
    </row>
    <row r="2499" spans="1:2" x14ac:dyDescent="0.3">
      <c r="A2499" t="s">
        <v>110</v>
      </c>
      <c r="B2499">
        <f>Zudio_sales_data[[#This Row],[Price]]*Zudio_sales_data[[#This Row],[Quantity]]</f>
        <v>23184</v>
      </c>
    </row>
    <row r="2500" spans="1:2" x14ac:dyDescent="0.3">
      <c r="A2500" t="s">
        <v>110</v>
      </c>
      <c r="B2500">
        <f>Zudio_sales_data[[#This Row],[Price]]*Zudio_sales_data[[#This Row],[Quantity]]</f>
        <v>19838</v>
      </c>
    </row>
    <row r="2501" spans="1:2" x14ac:dyDescent="0.3">
      <c r="A2501" t="s">
        <v>110</v>
      </c>
      <c r="B2501">
        <f>Zudio_sales_data[[#This Row],[Price]]*Zudio_sales_data[[#This Row],[Quantity]]</f>
        <v>9245</v>
      </c>
    </row>
    <row r="2502" spans="1:2" x14ac:dyDescent="0.3">
      <c r="A2502" t="s">
        <v>110</v>
      </c>
      <c r="B2502">
        <f>Zudio_sales_data[[#This Row],[Price]]*Zudio_sales_data[[#This Row],[Quantity]]</f>
        <v>6756</v>
      </c>
    </row>
    <row r="2503" spans="1:2" x14ac:dyDescent="0.3">
      <c r="A2503" t="s">
        <v>110</v>
      </c>
      <c r="B2503">
        <f>Zudio_sales_data[[#This Row],[Price]]*Zudio_sales_data[[#This Row],[Quantity]]</f>
        <v>11907</v>
      </c>
    </row>
    <row r="2504" spans="1:2" x14ac:dyDescent="0.3">
      <c r="A2504" t="s">
        <v>110</v>
      </c>
      <c r="B2504">
        <f>Zudio_sales_data[[#This Row],[Price]]*Zudio_sales_data[[#This Row],[Quantity]]</f>
        <v>8860</v>
      </c>
    </row>
    <row r="2505" spans="1:2" x14ac:dyDescent="0.3">
      <c r="A2505" t="s">
        <v>110</v>
      </c>
      <c r="B2505">
        <f>Zudio_sales_data[[#This Row],[Price]]*Zudio_sales_data[[#This Row],[Quantity]]</f>
        <v>1441</v>
      </c>
    </row>
    <row r="2506" spans="1:2" x14ac:dyDescent="0.3">
      <c r="A2506" t="s">
        <v>110</v>
      </c>
      <c r="B2506">
        <f>Zudio_sales_data[[#This Row],[Price]]*Zudio_sales_data[[#This Row],[Quantity]]</f>
        <v>3996</v>
      </c>
    </row>
    <row r="2507" spans="1:2" x14ac:dyDescent="0.3">
      <c r="A2507" t="s">
        <v>110</v>
      </c>
      <c r="B2507">
        <f>Zudio_sales_data[[#This Row],[Price]]*Zudio_sales_data[[#This Row],[Quantity]]</f>
        <v>14042</v>
      </c>
    </row>
    <row r="2508" spans="1:2" x14ac:dyDescent="0.3">
      <c r="A2508" t="s">
        <v>110</v>
      </c>
      <c r="B2508">
        <f>Zudio_sales_data[[#This Row],[Price]]*Zudio_sales_data[[#This Row],[Quantity]]</f>
        <v>11792</v>
      </c>
    </row>
    <row r="2509" spans="1:2" x14ac:dyDescent="0.3">
      <c r="A2509" t="s">
        <v>110</v>
      </c>
      <c r="B2509">
        <f>Zudio_sales_data[[#This Row],[Price]]*Zudio_sales_data[[#This Row],[Quantity]]</f>
        <v>11848</v>
      </c>
    </row>
    <row r="2510" spans="1:2" x14ac:dyDescent="0.3">
      <c r="A2510" t="s">
        <v>110</v>
      </c>
      <c r="B2510">
        <f>Zudio_sales_data[[#This Row],[Price]]*Zudio_sales_data[[#This Row],[Quantity]]</f>
        <v>6852</v>
      </c>
    </row>
    <row r="2511" spans="1:2" x14ac:dyDescent="0.3">
      <c r="A2511" t="s">
        <v>110</v>
      </c>
      <c r="B2511">
        <f>Zudio_sales_data[[#This Row],[Price]]*Zudio_sales_data[[#This Row],[Quantity]]</f>
        <v>9936</v>
      </c>
    </row>
    <row r="2512" spans="1:2" x14ac:dyDescent="0.3">
      <c r="A2512" t="s">
        <v>110</v>
      </c>
      <c r="B2512">
        <f>Zudio_sales_data[[#This Row],[Price]]*Zudio_sales_data[[#This Row],[Quantity]]</f>
        <v>3610</v>
      </c>
    </row>
    <row r="2513" spans="1:2" x14ac:dyDescent="0.3">
      <c r="A2513" t="s">
        <v>110</v>
      </c>
      <c r="B2513">
        <f>Zudio_sales_data[[#This Row],[Price]]*Zudio_sales_data[[#This Row],[Quantity]]</f>
        <v>2307</v>
      </c>
    </row>
    <row r="2514" spans="1:2" x14ac:dyDescent="0.3">
      <c r="A2514" t="s">
        <v>110</v>
      </c>
      <c r="B2514">
        <f>Zudio_sales_data[[#This Row],[Price]]*Zudio_sales_data[[#This Row],[Quantity]]</f>
        <v>1480</v>
      </c>
    </row>
    <row r="2515" spans="1:2" x14ac:dyDescent="0.3">
      <c r="A2515" t="s">
        <v>110</v>
      </c>
      <c r="B2515">
        <f>Zudio_sales_data[[#This Row],[Price]]*Zudio_sales_data[[#This Row],[Quantity]]</f>
        <v>11144</v>
      </c>
    </row>
    <row r="2516" spans="1:2" x14ac:dyDescent="0.3">
      <c r="A2516" t="s">
        <v>110</v>
      </c>
      <c r="B2516">
        <f>Zudio_sales_data[[#This Row],[Price]]*Zudio_sales_data[[#This Row],[Quantity]]</f>
        <v>3900</v>
      </c>
    </row>
    <row r="2517" spans="1:2" x14ac:dyDescent="0.3">
      <c r="A2517" t="s">
        <v>110</v>
      </c>
      <c r="B2517">
        <f>Zudio_sales_data[[#This Row],[Price]]*Zudio_sales_data[[#This Row],[Quantity]]</f>
        <v>7560</v>
      </c>
    </row>
    <row r="2518" spans="1:2" x14ac:dyDescent="0.3">
      <c r="A2518" t="s">
        <v>110</v>
      </c>
      <c r="B2518">
        <f>Zudio_sales_data[[#This Row],[Price]]*Zudio_sales_data[[#This Row],[Quantity]]</f>
        <v>12720</v>
      </c>
    </row>
    <row r="2519" spans="1:2" x14ac:dyDescent="0.3">
      <c r="A2519" t="s">
        <v>110</v>
      </c>
      <c r="B2519">
        <f>Zudio_sales_data[[#This Row],[Price]]*Zudio_sales_data[[#This Row],[Quantity]]</f>
        <v>1958</v>
      </c>
    </row>
    <row r="2520" spans="1:2" x14ac:dyDescent="0.3">
      <c r="A2520" t="s">
        <v>110</v>
      </c>
      <c r="B2520">
        <f>Zudio_sales_data[[#This Row],[Price]]*Zudio_sales_data[[#This Row],[Quantity]]</f>
        <v>2568</v>
      </c>
    </row>
    <row r="2521" spans="1:2" x14ac:dyDescent="0.3">
      <c r="A2521" t="s">
        <v>110</v>
      </c>
      <c r="B2521">
        <f>Zudio_sales_data[[#This Row],[Price]]*Zudio_sales_data[[#This Row],[Quantity]]</f>
        <v>4880</v>
      </c>
    </row>
    <row r="2522" spans="1:2" x14ac:dyDescent="0.3">
      <c r="A2522" t="s">
        <v>110</v>
      </c>
      <c r="B2522">
        <f>Zudio_sales_data[[#This Row],[Price]]*Zudio_sales_data[[#This Row],[Quantity]]</f>
        <v>12336</v>
      </c>
    </row>
    <row r="2523" spans="1:2" x14ac:dyDescent="0.3">
      <c r="A2523" t="s">
        <v>110</v>
      </c>
      <c r="B2523">
        <f>Zudio_sales_data[[#This Row],[Price]]*Zudio_sales_data[[#This Row],[Quantity]]</f>
        <v>6805</v>
      </c>
    </row>
    <row r="2524" spans="1:2" x14ac:dyDescent="0.3">
      <c r="A2524" t="s">
        <v>110</v>
      </c>
      <c r="B2524">
        <f>Zudio_sales_data[[#This Row],[Price]]*Zudio_sales_data[[#This Row],[Quantity]]</f>
        <v>8610</v>
      </c>
    </row>
    <row r="2525" spans="1:2" x14ac:dyDescent="0.3">
      <c r="A2525" t="s">
        <v>110</v>
      </c>
      <c r="B2525">
        <f>Zudio_sales_data[[#This Row],[Price]]*Zudio_sales_data[[#This Row],[Quantity]]</f>
        <v>9156</v>
      </c>
    </row>
    <row r="2526" spans="1:2" x14ac:dyDescent="0.3">
      <c r="A2526" t="s">
        <v>110</v>
      </c>
      <c r="B2526">
        <f>Zudio_sales_data[[#This Row],[Price]]*Zudio_sales_data[[#This Row],[Quantity]]</f>
        <v>4792</v>
      </c>
    </row>
    <row r="2527" spans="1:2" x14ac:dyDescent="0.3">
      <c r="A2527" t="s">
        <v>110</v>
      </c>
      <c r="B2527">
        <f>Zudio_sales_data[[#This Row],[Price]]*Zudio_sales_data[[#This Row],[Quantity]]</f>
        <v>5612</v>
      </c>
    </row>
    <row r="2528" spans="1:2" x14ac:dyDescent="0.3">
      <c r="A2528" t="s">
        <v>110</v>
      </c>
      <c r="B2528">
        <f>Zudio_sales_data[[#This Row],[Price]]*Zudio_sales_data[[#This Row],[Quantity]]</f>
        <v>4050</v>
      </c>
    </row>
    <row r="2529" spans="1:2" x14ac:dyDescent="0.3">
      <c r="A2529" t="s">
        <v>110</v>
      </c>
      <c r="B2529">
        <f>Zudio_sales_data[[#This Row],[Price]]*Zudio_sales_data[[#This Row],[Quantity]]</f>
        <v>5058</v>
      </c>
    </row>
    <row r="2530" spans="1:2" x14ac:dyDescent="0.3">
      <c r="A2530" t="s">
        <v>110</v>
      </c>
      <c r="B2530">
        <f>Zudio_sales_data[[#This Row],[Price]]*Zudio_sales_data[[#This Row],[Quantity]]</f>
        <v>13152</v>
      </c>
    </row>
    <row r="2531" spans="1:2" x14ac:dyDescent="0.3">
      <c r="A2531" t="s">
        <v>110</v>
      </c>
      <c r="B2531">
        <f>Zudio_sales_data[[#This Row],[Price]]*Zudio_sales_data[[#This Row],[Quantity]]</f>
        <v>4424</v>
      </c>
    </row>
    <row r="2532" spans="1:2" x14ac:dyDescent="0.3">
      <c r="A2532" t="s">
        <v>110</v>
      </c>
      <c r="B2532">
        <f>Zudio_sales_data[[#This Row],[Price]]*Zudio_sales_data[[#This Row],[Quantity]]</f>
        <v>15071</v>
      </c>
    </row>
    <row r="2533" spans="1:2" x14ac:dyDescent="0.3">
      <c r="A2533" t="s">
        <v>110</v>
      </c>
      <c r="B2533">
        <f>Zudio_sales_data[[#This Row],[Price]]*Zudio_sales_data[[#This Row],[Quantity]]</f>
        <v>9796</v>
      </c>
    </row>
    <row r="2534" spans="1:2" x14ac:dyDescent="0.3">
      <c r="A2534" t="s">
        <v>110</v>
      </c>
      <c r="B2534">
        <f>Zudio_sales_data[[#This Row],[Price]]*Zudio_sales_data[[#This Row],[Quantity]]</f>
        <v>3902</v>
      </c>
    </row>
    <row r="2535" spans="1:2" x14ac:dyDescent="0.3">
      <c r="A2535" t="s">
        <v>110</v>
      </c>
      <c r="B2535">
        <f>Zudio_sales_data[[#This Row],[Price]]*Zudio_sales_data[[#This Row],[Quantity]]</f>
        <v>4260</v>
      </c>
    </row>
    <row r="2536" spans="1:2" x14ac:dyDescent="0.3">
      <c r="A2536" t="s">
        <v>110</v>
      </c>
      <c r="B2536">
        <f>Zudio_sales_data[[#This Row],[Price]]*Zudio_sales_data[[#This Row],[Quantity]]</f>
        <v>6582</v>
      </c>
    </row>
    <row r="2537" spans="1:2" x14ac:dyDescent="0.3">
      <c r="A2537" t="s">
        <v>110</v>
      </c>
      <c r="B2537">
        <f>Zudio_sales_data[[#This Row],[Price]]*Zudio_sales_data[[#This Row],[Quantity]]</f>
        <v>6162</v>
      </c>
    </row>
    <row r="2538" spans="1:2" x14ac:dyDescent="0.3">
      <c r="A2538" t="s">
        <v>110</v>
      </c>
      <c r="B2538">
        <f>Zudio_sales_data[[#This Row],[Price]]*Zudio_sales_data[[#This Row],[Quantity]]</f>
        <v>3825</v>
      </c>
    </row>
    <row r="2539" spans="1:2" x14ac:dyDescent="0.3">
      <c r="A2539" t="s">
        <v>110</v>
      </c>
      <c r="B2539">
        <f>Zudio_sales_data[[#This Row],[Price]]*Zudio_sales_data[[#This Row],[Quantity]]</f>
        <v>4548</v>
      </c>
    </row>
    <row r="2540" spans="1:2" x14ac:dyDescent="0.3">
      <c r="A2540" t="s">
        <v>110</v>
      </c>
      <c r="B2540">
        <f>Zudio_sales_data[[#This Row],[Price]]*Zudio_sales_data[[#This Row],[Quantity]]</f>
        <v>9432</v>
      </c>
    </row>
    <row r="2541" spans="1:2" x14ac:dyDescent="0.3">
      <c r="A2541" t="s">
        <v>110</v>
      </c>
      <c r="B2541">
        <f>Zudio_sales_data[[#This Row],[Price]]*Zudio_sales_data[[#This Row],[Quantity]]</f>
        <v>5432</v>
      </c>
    </row>
    <row r="2542" spans="1:2" x14ac:dyDescent="0.3">
      <c r="A2542" t="s">
        <v>110</v>
      </c>
      <c r="B2542">
        <f>Zudio_sales_data[[#This Row],[Price]]*Zudio_sales_data[[#This Row],[Quantity]]</f>
        <v>4128</v>
      </c>
    </row>
    <row r="2543" spans="1:2" x14ac:dyDescent="0.3">
      <c r="A2543" t="s">
        <v>110</v>
      </c>
      <c r="B2543">
        <f>Zudio_sales_data[[#This Row],[Price]]*Zudio_sales_data[[#This Row],[Quantity]]</f>
        <v>13390</v>
      </c>
    </row>
    <row r="2544" spans="1:2" x14ac:dyDescent="0.3">
      <c r="A2544" t="s">
        <v>110</v>
      </c>
      <c r="B2544">
        <f>Zudio_sales_data[[#This Row],[Price]]*Zudio_sales_data[[#This Row],[Quantity]]</f>
        <v>5884</v>
      </c>
    </row>
    <row r="2545" spans="1:2" x14ac:dyDescent="0.3">
      <c r="A2545" t="s">
        <v>110</v>
      </c>
      <c r="B2545">
        <f>Zudio_sales_data[[#This Row],[Price]]*Zudio_sales_data[[#This Row],[Quantity]]</f>
        <v>19320</v>
      </c>
    </row>
    <row r="2546" spans="1:2" x14ac:dyDescent="0.3">
      <c r="A2546" t="s">
        <v>110</v>
      </c>
      <c r="B2546">
        <f>Zudio_sales_data[[#This Row],[Price]]*Zudio_sales_data[[#This Row],[Quantity]]</f>
        <v>5280</v>
      </c>
    </row>
    <row r="2547" spans="1:2" x14ac:dyDescent="0.3">
      <c r="A2547" t="s">
        <v>110</v>
      </c>
      <c r="B2547">
        <f>Zudio_sales_data[[#This Row],[Price]]*Zudio_sales_data[[#This Row],[Quantity]]</f>
        <v>7156</v>
      </c>
    </row>
    <row r="2548" spans="1:2" x14ac:dyDescent="0.3">
      <c r="A2548" t="s">
        <v>110</v>
      </c>
      <c r="B2548">
        <f>Zudio_sales_data[[#This Row],[Price]]*Zudio_sales_data[[#This Row],[Quantity]]</f>
        <v>11124</v>
      </c>
    </row>
    <row r="2549" spans="1:2" x14ac:dyDescent="0.3">
      <c r="A2549" t="s">
        <v>110</v>
      </c>
      <c r="B2549">
        <f>Zudio_sales_data[[#This Row],[Price]]*Zudio_sales_data[[#This Row],[Quantity]]</f>
        <v>6140</v>
      </c>
    </row>
    <row r="2550" spans="1:2" x14ac:dyDescent="0.3">
      <c r="A2550" t="s">
        <v>110</v>
      </c>
      <c r="B2550">
        <f>Zudio_sales_data[[#This Row],[Price]]*Zudio_sales_data[[#This Row],[Quantity]]</f>
        <v>2640</v>
      </c>
    </row>
    <row r="2551" spans="1:2" x14ac:dyDescent="0.3">
      <c r="A2551" t="s">
        <v>110</v>
      </c>
      <c r="B2551">
        <f>Zudio_sales_data[[#This Row],[Price]]*Zudio_sales_data[[#This Row],[Quantity]]</f>
        <v>3576</v>
      </c>
    </row>
    <row r="2552" spans="1:2" x14ac:dyDescent="0.3">
      <c r="A2552" t="s">
        <v>110</v>
      </c>
      <c r="B2552">
        <f>Zudio_sales_data[[#This Row],[Price]]*Zudio_sales_data[[#This Row],[Quantity]]</f>
        <v>8760</v>
      </c>
    </row>
    <row r="2553" spans="1:2" x14ac:dyDescent="0.3">
      <c r="A2553" t="s">
        <v>110</v>
      </c>
      <c r="B2553">
        <f>Zudio_sales_data[[#This Row],[Price]]*Zudio_sales_data[[#This Row],[Quantity]]</f>
        <v>5914</v>
      </c>
    </row>
    <row r="2554" spans="1:2" x14ac:dyDescent="0.3">
      <c r="A2554" t="s">
        <v>110</v>
      </c>
      <c r="B2554">
        <f>Zudio_sales_data[[#This Row],[Price]]*Zudio_sales_data[[#This Row],[Quantity]]</f>
        <v>3568</v>
      </c>
    </row>
    <row r="2555" spans="1:2" x14ac:dyDescent="0.3">
      <c r="A2555" t="s">
        <v>110</v>
      </c>
      <c r="B2555">
        <f>Zudio_sales_data[[#This Row],[Price]]*Zudio_sales_data[[#This Row],[Quantity]]</f>
        <v>3916</v>
      </c>
    </row>
    <row r="2556" spans="1:2" x14ac:dyDescent="0.3">
      <c r="A2556" t="s">
        <v>110</v>
      </c>
      <c r="B2556">
        <f>Zudio_sales_data[[#This Row],[Price]]*Zudio_sales_data[[#This Row],[Quantity]]</f>
        <v>5642</v>
      </c>
    </row>
    <row r="2557" spans="1:2" x14ac:dyDescent="0.3">
      <c r="A2557" t="s">
        <v>110</v>
      </c>
      <c r="B2557">
        <f>Zudio_sales_data[[#This Row],[Price]]*Zudio_sales_data[[#This Row],[Quantity]]</f>
        <v>2566</v>
      </c>
    </row>
    <row r="2558" spans="1:2" x14ac:dyDescent="0.3">
      <c r="A2558" t="s">
        <v>110</v>
      </c>
      <c r="B2558">
        <f>Zudio_sales_data[[#This Row],[Price]]*Zudio_sales_data[[#This Row],[Quantity]]</f>
        <v>10088</v>
      </c>
    </row>
    <row r="2559" spans="1:2" x14ac:dyDescent="0.3">
      <c r="A2559" t="s">
        <v>110</v>
      </c>
      <c r="B2559">
        <f>Zudio_sales_data[[#This Row],[Price]]*Zudio_sales_data[[#This Row],[Quantity]]</f>
        <v>7845</v>
      </c>
    </row>
    <row r="2560" spans="1:2" x14ac:dyDescent="0.3">
      <c r="A2560" t="s">
        <v>110</v>
      </c>
      <c r="B2560">
        <f>Zudio_sales_data[[#This Row],[Price]]*Zudio_sales_data[[#This Row],[Quantity]]</f>
        <v>9840</v>
      </c>
    </row>
    <row r="2561" spans="1:2" x14ac:dyDescent="0.3">
      <c r="A2561" t="s">
        <v>110</v>
      </c>
      <c r="B2561">
        <f>Zudio_sales_data[[#This Row],[Price]]*Zudio_sales_data[[#This Row],[Quantity]]</f>
        <v>9588</v>
      </c>
    </row>
    <row r="2562" spans="1:2" x14ac:dyDescent="0.3">
      <c r="A2562" t="s">
        <v>110</v>
      </c>
      <c r="B2562">
        <f>Zudio_sales_data[[#This Row],[Price]]*Zudio_sales_data[[#This Row],[Quantity]]</f>
        <v>19684</v>
      </c>
    </row>
    <row r="2563" spans="1:2" x14ac:dyDescent="0.3">
      <c r="A2563" t="s">
        <v>110</v>
      </c>
      <c r="B2563">
        <f>Zudio_sales_data[[#This Row],[Price]]*Zudio_sales_data[[#This Row],[Quantity]]</f>
        <v>7932</v>
      </c>
    </row>
    <row r="2564" spans="1:2" x14ac:dyDescent="0.3">
      <c r="A2564" t="s">
        <v>110</v>
      </c>
      <c r="B2564">
        <f>Zudio_sales_data[[#This Row],[Price]]*Zudio_sales_data[[#This Row],[Quantity]]</f>
        <v>3696</v>
      </c>
    </row>
    <row r="2565" spans="1:2" x14ac:dyDescent="0.3">
      <c r="A2565" t="s">
        <v>110</v>
      </c>
      <c r="B2565">
        <f>Zudio_sales_data[[#This Row],[Price]]*Zudio_sales_data[[#This Row],[Quantity]]</f>
        <v>1403</v>
      </c>
    </row>
    <row r="2566" spans="1:2" x14ac:dyDescent="0.3">
      <c r="A2566" t="s">
        <v>110</v>
      </c>
      <c r="B2566">
        <f>Zudio_sales_data[[#This Row],[Price]]*Zudio_sales_data[[#This Row],[Quantity]]</f>
        <v>7016</v>
      </c>
    </row>
    <row r="2567" spans="1:2" x14ac:dyDescent="0.3">
      <c r="A2567" t="s">
        <v>110</v>
      </c>
      <c r="B2567">
        <f>Zudio_sales_data[[#This Row],[Price]]*Zudio_sales_data[[#This Row],[Quantity]]</f>
        <v>541</v>
      </c>
    </row>
    <row r="2568" spans="1:2" x14ac:dyDescent="0.3">
      <c r="A2568" t="s">
        <v>110</v>
      </c>
      <c r="B2568">
        <f>Zudio_sales_data[[#This Row],[Price]]*Zudio_sales_data[[#This Row],[Quantity]]</f>
        <v>7692</v>
      </c>
    </row>
    <row r="2569" spans="1:2" x14ac:dyDescent="0.3">
      <c r="A2569" t="s">
        <v>110</v>
      </c>
      <c r="B2569">
        <f>Zudio_sales_data[[#This Row],[Price]]*Zudio_sales_data[[#This Row],[Quantity]]</f>
        <v>20930</v>
      </c>
    </row>
    <row r="2570" spans="1:2" x14ac:dyDescent="0.3">
      <c r="A2570" t="s">
        <v>110</v>
      </c>
      <c r="B2570">
        <f>Zudio_sales_data[[#This Row],[Price]]*Zudio_sales_data[[#This Row],[Quantity]]</f>
        <v>6060</v>
      </c>
    </row>
    <row r="2571" spans="1:2" x14ac:dyDescent="0.3">
      <c r="A2571" t="s">
        <v>110</v>
      </c>
      <c r="B2571">
        <f>Zudio_sales_data[[#This Row],[Price]]*Zudio_sales_data[[#This Row],[Quantity]]</f>
        <v>9252</v>
      </c>
    </row>
    <row r="2572" spans="1:2" x14ac:dyDescent="0.3">
      <c r="A2572" t="s">
        <v>110</v>
      </c>
      <c r="B2572">
        <f>Zudio_sales_data[[#This Row],[Price]]*Zudio_sales_data[[#This Row],[Quantity]]</f>
        <v>3441</v>
      </c>
    </row>
    <row r="2573" spans="1:2" x14ac:dyDescent="0.3">
      <c r="A2573" t="s">
        <v>110</v>
      </c>
      <c r="B2573">
        <f>Zudio_sales_data[[#This Row],[Price]]*Zudio_sales_data[[#This Row],[Quantity]]</f>
        <v>5130</v>
      </c>
    </row>
    <row r="2574" spans="1:2" x14ac:dyDescent="0.3">
      <c r="A2574" t="s">
        <v>110</v>
      </c>
      <c r="B2574">
        <f>Zudio_sales_data[[#This Row],[Price]]*Zudio_sales_data[[#This Row],[Quantity]]</f>
        <v>4144</v>
      </c>
    </row>
    <row r="2575" spans="1:2" x14ac:dyDescent="0.3">
      <c r="A2575" t="s">
        <v>110</v>
      </c>
      <c r="B2575">
        <f>Zudio_sales_data[[#This Row],[Price]]*Zudio_sales_data[[#This Row],[Quantity]]</f>
        <v>8560</v>
      </c>
    </row>
    <row r="2576" spans="1:2" x14ac:dyDescent="0.3">
      <c r="A2576" t="s">
        <v>110</v>
      </c>
      <c r="B2576">
        <f>Zudio_sales_data[[#This Row],[Price]]*Zudio_sales_data[[#This Row],[Quantity]]</f>
        <v>9190</v>
      </c>
    </row>
    <row r="2577" spans="1:2" x14ac:dyDescent="0.3">
      <c r="A2577" t="s">
        <v>110</v>
      </c>
      <c r="B2577">
        <f>Zudio_sales_data[[#This Row],[Price]]*Zudio_sales_data[[#This Row],[Quantity]]</f>
        <v>17208</v>
      </c>
    </row>
    <row r="2578" spans="1:2" x14ac:dyDescent="0.3">
      <c r="A2578" t="s">
        <v>110</v>
      </c>
      <c r="B2578">
        <f>Zudio_sales_data[[#This Row],[Price]]*Zudio_sales_data[[#This Row],[Quantity]]</f>
        <v>8406</v>
      </c>
    </row>
    <row r="2579" spans="1:2" x14ac:dyDescent="0.3">
      <c r="A2579" t="s">
        <v>110</v>
      </c>
      <c r="B2579">
        <f>Zudio_sales_data[[#This Row],[Price]]*Zudio_sales_data[[#This Row],[Quantity]]</f>
        <v>2286</v>
      </c>
    </row>
    <row r="2580" spans="1:2" x14ac:dyDescent="0.3">
      <c r="A2580" t="s">
        <v>110</v>
      </c>
      <c r="B2580">
        <f>Zudio_sales_data[[#This Row],[Price]]*Zudio_sales_data[[#This Row],[Quantity]]</f>
        <v>2569</v>
      </c>
    </row>
    <row r="2581" spans="1:2" x14ac:dyDescent="0.3">
      <c r="A2581" t="s">
        <v>110</v>
      </c>
      <c r="B2581">
        <f>Zudio_sales_data[[#This Row],[Price]]*Zudio_sales_data[[#This Row],[Quantity]]</f>
        <v>6828</v>
      </c>
    </row>
    <row r="2582" spans="1:2" x14ac:dyDescent="0.3">
      <c r="A2582" t="s">
        <v>110</v>
      </c>
      <c r="B2582">
        <f>Zudio_sales_data[[#This Row],[Price]]*Zudio_sales_data[[#This Row],[Quantity]]</f>
        <v>12400</v>
      </c>
    </row>
    <row r="2583" spans="1:2" x14ac:dyDescent="0.3">
      <c r="A2583" t="s">
        <v>110</v>
      </c>
      <c r="B2583">
        <f>Zudio_sales_data[[#This Row],[Price]]*Zudio_sales_data[[#This Row],[Quantity]]</f>
        <v>1574</v>
      </c>
    </row>
    <row r="2584" spans="1:2" x14ac:dyDescent="0.3">
      <c r="A2584" t="s">
        <v>110</v>
      </c>
      <c r="B2584">
        <f>Zudio_sales_data[[#This Row],[Price]]*Zudio_sales_data[[#This Row],[Quantity]]</f>
        <v>3714</v>
      </c>
    </row>
    <row r="2585" spans="1:2" x14ac:dyDescent="0.3">
      <c r="A2585" t="s">
        <v>110</v>
      </c>
      <c r="B2585">
        <f>Zudio_sales_data[[#This Row],[Price]]*Zudio_sales_data[[#This Row],[Quantity]]</f>
        <v>17416</v>
      </c>
    </row>
    <row r="2586" spans="1:2" x14ac:dyDescent="0.3">
      <c r="A2586" t="s">
        <v>110</v>
      </c>
      <c r="B2586">
        <f>Zudio_sales_data[[#This Row],[Price]]*Zudio_sales_data[[#This Row],[Quantity]]</f>
        <v>4914</v>
      </c>
    </row>
    <row r="2587" spans="1:2" x14ac:dyDescent="0.3">
      <c r="A2587" t="s">
        <v>110</v>
      </c>
      <c r="B2587">
        <f>Zudio_sales_data[[#This Row],[Price]]*Zudio_sales_data[[#This Row],[Quantity]]</f>
        <v>11958</v>
      </c>
    </row>
    <row r="2588" spans="1:2" x14ac:dyDescent="0.3">
      <c r="A2588" t="s">
        <v>110</v>
      </c>
      <c r="B2588">
        <f>Zudio_sales_data[[#This Row],[Price]]*Zudio_sales_data[[#This Row],[Quantity]]</f>
        <v>15344</v>
      </c>
    </row>
    <row r="2589" spans="1:2" x14ac:dyDescent="0.3">
      <c r="A2589" t="s">
        <v>110</v>
      </c>
      <c r="B2589">
        <f>Zudio_sales_data[[#This Row],[Price]]*Zudio_sales_data[[#This Row],[Quantity]]</f>
        <v>8360</v>
      </c>
    </row>
    <row r="2590" spans="1:2" x14ac:dyDescent="0.3">
      <c r="A2590" t="s">
        <v>110</v>
      </c>
      <c r="B2590">
        <f>Zudio_sales_data[[#This Row],[Price]]*Zudio_sales_data[[#This Row],[Quantity]]</f>
        <v>1068</v>
      </c>
    </row>
    <row r="2591" spans="1:2" x14ac:dyDescent="0.3">
      <c r="A2591" t="s">
        <v>110</v>
      </c>
      <c r="B2591">
        <f>Zudio_sales_data[[#This Row],[Price]]*Zudio_sales_data[[#This Row],[Quantity]]</f>
        <v>14140</v>
      </c>
    </row>
    <row r="2592" spans="1:2" x14ac:dyDescent="0.3">
      <c r="A2592" t="s">
        <v>110</v>
      </c>
      <c r="B2592">
        <f>Zudio_sales_data[[#This Row],[Price]]*Zudio_sales_data[[#This Row],[Quantity]]</f>
        <v>7707</v>
      </c>
    </row>
    <row r="2593" spans="1:2" x14ac:dyDescent="0.3">
      <c r="A2593" t="s">
        <v>110</v>
      </c>
      <c r="B2593">
        <f>Zudio_sales_data[[#This Row],[Price]]*Zudio_sales_data[[#This Row],[Quantity]]</f>
        <v>6328</v>
      </c>
    </row>
    <row r="2594" spans="1:2" x14ac:dyDescent="0.3">
      <c r="A2594" t="s">
        <v>110</v>
      </c>
      <c r="B2594">
        <f>Zudio_sales_data[[#This Row],[Price]]*Zudio_sales_data[[#This Row],[Quantity]]</f>
        <v>20321</v>
      </c>
    </row>
    <row r="2595" spans="1:2" x14ac:dyDescent="0.3">
      <c r="A2595" t="s">
        <v>110</v>
      </c>
      <c r="B2595">
        <f>Zudio_sales_data[[#This Row],[Price]]*Zudio_sales_data[[#This Row],[Quantity]]</f>
        <v>7338</v>
      </c>
    </row>
    <row r="2596" spans="1:2" x14ac:dyDescent="0.3">
      <c r="A2596" t="s">
        <v>110</v>
      </c>
      <c r="B2596">
        <f>Zudio_sales_data[[#This Row],[Price]]*Zudio_sales_data[[#This Row],[Quantity]]</f>
        <v>13620</v>
      </c>
    </row>
    <row r="2597" spans="1:2" x14ac:dyDescent="0.3">
      <c r="A2597" t="s">
        <v>110</v>
      </c>
      <c r="B2597">
        <f>Zudio_sales_data[[#This Row],[Price]]*Zudio_sales_data[[#This Row],[Quantity]]</f>
        <v>4028</v>
      </c>
    </row>
    <row r="2598" spans="1:2" x14ac:dyDescent="0.3">
      <c r="A2598" t="s">
        <v>110</v>
      </c>
      <c r="B2598">
        <f>Zudio_sales_data[[#This Row],[Price]]*Zudio_sales_data[[#This Row],[Quantity]]</f>
        <v>23440</v>
      </c>
    </row>
    <row r="2599" spans="1:2" x14ac:dyDescent="0.3">
      <c r="A2599" t="s">
        <v>110</v>
      </c>
      <c r="B2599">
        <f>Zudio_sales_data[[#This Row],[Price]]*Zudio_sales_data[[#This Row],[Quantity]]</f>
        <v>8166</v>
      </c>
    </row>
    <row r="2600" spans="1:2" x14ac:dyDescent="0.3">
      <c r="A2600" t="s">
        <v>110</v>
      </c>
      <c r="B2600">
        <f>Zudio_sales_data[[#This Row],[Price]]*Zudio_sales_data[[#This Row],[Quantity]]</f>
        <v>16359</v>
      </c>
    </row>
    <row r="2601" spans="1:2" x14ac:dyDescent="0.3">
      <c r="A2601" t="s">
        <v>110</v>
      </c>
      <c r="B2601">
        <f>Zudio_sales_data[[#This Row],[Price]]*Zudio_sales_data[[#This Row],[Quantity]]</f>
        <v>8320</v>
      </c>
    </row>
    <row r="2602" spans="1:2" x14ac:dyDescent="0.3">
      <c r="A2602" t="s">
        <v>110</v>
      </c>
      <c r="B2602">
        <f>Zudio_sales_data[[#This Row],[Price]]*Zudio_sales_data[[#This Row],[Quantity]]</f>
        <v>8535</v>
      </c>
    </row>
    <row r="2603" spans="1:2" x14ac:dyDescent="0.3">
      <c r="A2603" t="s">
        <v>110</v>
      </c>
      <c r="B2603">
        <f>Zudio_sales_data[[#This Row],[Price]]*Zudio_sales_data[[#This Row],[Quantity]]</f>
        <v>5690</v>
      </c>
    </row>
    <row r="2604" spans="1:2" x14ac:dyDescent="0.3">
      <c r="A2604" t="s">
        <v>110</v>
      </c>
      <c r="B2604">
        <f>Zudio_sales_data[[#This Row],[Price]]*Zudio_sales_data[[#This Row],[Quantity]]</f>
        <v>13128</v>
      </c>
    </row>
    <row r="2605" spans="1:2" x14ac:dyDescent="0.3">
      <c r="A2605" t="s">
        <v>110</v>
      </c>
      <c r="B2605">
        <f>Zudio_sales_data[[#This Row],[Price]]*Zudio_sales_data[[#This Row],[Quantity]]</f>
        <v>14940</v>
      </c>
    </row>
    <row r="2606" spans="1:2" x14ac:dyDescent="0.3">
      <c r="A2606" t="s">
        <v>110</v>
      </c>
      <c r="B2606">
        <f>Zudio_sales_data[[#This Row],[Price]]*Zudio_sales_data[[#This Row],[Quantity]]</f>
        <v>5614</v>
      </c>
    </row>
    <row r="2607" spans="1:2" x14ac:dyDescent="0.3">
      <c r="A2607" t="s">
        <v>110</v>
      </c>
      <c r="B2607">
        <f>Zudio_sales_data[[#This Row],[Price]]*Zudio_sales_data[[#This Row],[Quantity]]</f>
        <v>7704</v>
      </c>
    </row>
    <row r="2608" spans="1:2" x14ac:dyDescent="0.3">
      <c r="A2608" t="s">
        <v>110</v>
      </c>
      <c r="B2608">
        <f>Zudio_sales_data[[#This Row],[Price]]*Zudio_sales_data[[#This Row],[Quantity]]</f>
        <v>11011</v>
      </c>
    </row>
    <row r="2609" spans="1:2" x14ac:dyDescent="0.3">
      <c r="A2609" t="s">
        <v>110</v>
      </c>
      <c r="B2609">
        <f>Zudio_sales_data[[#This Row],[Price]]*Zudio_sales_data[[#This Row],[Quantity]]</f>
        <v>11130</v>
      </c>
    </row>
    <row r="2610" spans="1:2" x14ac:dyDescent="0.3">
      <c r="A2610" t="s">
        <v>110</v>
      </c>
      <c r="B2610">
        <f>Zudio_sales_data[[#This Row],[Price]]*Zudio_sales_data[[#This Row],[Quantity]]</f>
        <v>14792</v>
      </c>
    </row>
    <row r="2611" spans="1:2" x14ac:dyDescent="0.3">
      <c r="A2611" t="s">
        <v>110</v>
      </c>
      <c r="B2611">
        <f>Zudio_sales_data[[#This Row],[Price]]*Zudio_sales_data[[#This Row],[Quantity]]</f>
        <v>9352</v>
      </c>
    </row>
    <row r="2612" spans="1:2" x14ac:dyDescent="0.3">
      <c r="A2612" t="s">
        <v>110</v>
      </c>
      <c r="B2612">
        <f>Zudio_sales_data[[#This Row],[Price]]*Zudio_sales_data[[#This Row],[Quantity]]</f>
        <v>2282</v>
      </c>
    </row>
    <row r="2613" spans="1:2" x14ac:dyDescent="0.3">
      <c r="A2613" t="s">
        <v>110</v>
      </c>
      <c r="B2613">
        <f>Zudio_sales_data[[#This Row],[Price]]*Zudio_sales_data[[#This Row],[Quantity]]</f>
        <v>6248</v>
      </c>
    </row>
    <row r="2614" spans="1:2" x14ac:dyDescent="0.3">
      <c r="A2614" t="s">
        <v>110</v>
      </c>
      <c r="B2614">
        <f>Zudio_sales_data[[#This Row],[Price]]*Zudio_sales_data[[#This Row],[Quantity]]</f>
        <v>8967</v>
      </c>
    </row>
    <row r="2615" spans="1:2" x14ac:dyDescent="0.3">
      <c r="A2615" t="s">
        <v>110</v>
      </c>
      <c r="B2615">
        <f>Zudio_sales_data[[#This Row],[Price]]*Zudio_sales_data[[#This Row],[Quantity]]</f>
        <v>5252</v>
      </c>
    </row>
    <row r="2616" spans="1:2" x14ac:dyDescent="0.3">
      <c r="A2616" t="s">
        <v>110</v>
      </c>
      <c r="B2616">
        <f>Zudio_sales_data[[#This Row],[Price]]*Zudio_sales_data[[#This Row],[Quantity]]</f>
        <v>7875</v>
      </c>
    </row>
    <row r="2617" spans="1:2" x14ac:dyDescent="0.3">
      <c r="A2617" t="s">
        <v>110</v>
      </c>
      <c r="B2617">
        <f>Zudio_sales_data[[#This Row],[Price]]*Zudio_sales_data[[#This Row],[Quantity]]</f>
        <v>3252</v>
      </c>
    </row>
    <row r="2618" spans="1:2" x14ac:dyDescent="0.3">
      <c r="A2618" t="s">
        <v>110</v>
      </c>
      <c r="B2618">
        <f>Zudio_sales_data[[#This Row],[Price]]*Zudio_sales_data[[#This Row],[Quantity]]</f>
        <v>1002</v>
      </c>
    </row>
    <row r="2619" spans="1:2" x14ac:dyDescent="0.3">
      <c r="A2619" t="s">
        <v>110</v>
      </c>
      <c r="B2619">
        <f>Zudio_sales_data[[#This Row],[Price]]*Zudio_sales_data[[#This Row],[Quantity]]</f>
        <v>503</v>
      </c>
    </row>
    <row r="2620" spans="1:2" x14ac:dyDescent="0.3">
      <c r="A2620" t="s">
        <v>110</v>
      </c>
      <c r="B2620">
        <f>Zudio_sales_data[[#This Row],[Price]]*Zudio_sales_data[[#This Row],[Quantity]]</f>
        <v>8130</v>
      </c>
    </row>
    <row r="2621" spans="1:2" x14ac:dyDescent="0.3">
      <c r="A2621" t="s">
        <v>110</v>
      </c>
      <c r="B2621">
        <f>Zudio_sales_data[[#This Row],[Price]]*Zudio_sales_data[[#This Row],[Quantity]]</f>
        <v>16530</v>
      </c>
    </row>
    <row r="2622" spans="1:2" x14ac:dyDescent="0.3">
      <c r="A2622" t="s">
        <v>110</v>
      </c>
      <c r="B2622">
        <f>Zudio_sales_data[[#This Row],[Price]]*Zudio_sales_data[[#This Row],[Quantity]]</f>
        <v>5750</v>
      </c>
    </row>
    <row r="2623" spans="1:2" x14ac:dyDescent="0.3">
      <c r="A2623" t="s">
        <v>110</v>
      </c>
      <c r="B2623">
        <f>Zudio_sales_data[[#This Row],[Price]]*Zudio_sales_data[[#This Row],[Quantity]]</f>
        <v>6924</v>
      </c>
    </row>
    <row r="2624" spans="1:2" x14ac:dyDescent="0.3">
      <c r="A2624" t="s">
        <v>110</v>
      </c>
      <c r="B2624">
        <f>Zudio_sales_data[[#This Row],[Price]]*Zudio_sales_data[[#This Row],[Quantity]]</f>
        <v>16560</v>
      </c>
    </row>
    <row r="2625" spans="1:2" x14ac:dyDescent="0.3">
      <c r="A2625" t="s">
        <v>110</v>
      </c>
      <c r="B2625">
        <f>Zudio_sales_data[[#This Row],[Price]]*Zudio_sales_data[[#This Row],[Quantity]]</f>
        <v>8373</v>
      </c>
    </row>
    <row r="2626" spans="1:2" x14ac:dyDescent="0.3">
      <c r="A2626" t="s">
        <v>110</v>
      </c>
      <c r="B2626">
        <f>Zudio_sales_data[[#This Row],[Price]]*Zudio_sales_data[[#This Row],[Quantity]]</f>
        <v>2912</v>
      </c>
    </row>
    <row r="2627" spans="1:2" x14ac:dyDescent="0.3">
      <c r="A2627" t="s">
        <v>110</v>
      </c>
      <c r="B2627">
        <f>Zudio_sales_data[[#This Row],[Price]]*Zudio_sales_data[[#This Row],[Quantity]]</f>
        <v>7635</v>
      </c>
    </row>
    <row r="2628" spans="1:2" x14ac:dyDescent="0.3">
      <c r="A2628" t="s">
        <v>110</v>
      </c>
      <c r="B2628">
        <f>Zudio_sales_data[[#This Row],[Price]]*Zudio_sales_data[[#This Row],[Quantity]]</f>
        <v>4842</v>
      </c>
    </row>
    <row r="2629" spans="1:2" x14ac:dyDescent="0.3">
      <c r="A2629" t="s">
        <v>110</v>
      </c>
      <c r="B2629">
        <f>Zudio_sales_data[[#This Row],[Price]]*Zudio_sales_data[[#This Row],[Quantity]]</f>
        <v>1885</v>
      </c>
    </row>
    <row r="2630" spans="1:2" x14ac:dyDescent="0.3">
      <c r="A2630" t="s">
        <v>110</v>
      </c>
      <c r="B2630">
        <f>Zudio_sales_data[[#This Row],[Price]]*Zudio_sales_data[[#This Row],[Quantity]]</f>
        <v>19216</v>
      </c>
    </row>
    <row r="2631" spans="1:2" x14ac:dyDescent="0.3">
      <c r="A2631" t="s">
        <v>110</v>
      </c>
      <c r="B2631">
        <f>Zudio_sales_data[[#This Row],[Price]]*Zudio_sales_data[[#This Row],[Quantity]]</f>
        <v>18440</v>
      </c>
    </row>
    <row r="2632" spans="1:2" x14ac:dyDescent="0.3">
      <c r="A2632" t="s">
        <v>110</v>
      </c>
      <c r="B2632">
        <f>Zudio_sales_data[[#This Row],[Price]]*Zudio_sales_data[[#This Row],[Quantity]]</f>
        <v>2950</v>
      </c>
    </row>
    <row r="2633" spans="1:2" x14ac:dyDescent="0.3">
      <c r="A2633" t="s">
        <v>110</v>
      </c>
      <c r="B2633">
        <f>Zudio_sales_data[[#This Row],[Price]]*Zudio_sales_data[[#This Row],[Quantity]]</f>
        <v>859</v>
      </c>
    </row>
    <row r="2634" spans="1:2" x14ac:dyDescent="0.3">
      <c r="A2634" t="s">
        <v>110</v>
      </c>
      <c r="B2634">
        <f>Zudio_sales_data[[#This Row],[Price]]*Zudio_sales_data[[#This Row],[Quantity]]</f>
        <v>6202</v>
      </c>
    </row>
    <row r="2635" spans="1:2" x14ac:dyDescent="0.3">
      <c r="A2635" t="s">
        <v>110</v>
      </c>
      <c r="B2635">
        <f>Zudio_sales_data[[#This Row],[Price]]*Zudio_sales_data[[#This Row],[Quantity]]</f>
        <v>19439</v>
      </c>
    </row>
    <row r="2636" spans="1:2" x14ac:dyDescent="0.3">
      <c r="A2636" t="s">
        <v>110</v>
      </c>
      <c r="B2636">
        <f>Zudio_sales_data[[#This Row],[Price]]*Zudio_sales_data[[#This Row],[Quantity]]</f>
        <v>5253</v>
      </c>
    </row>
    <row r="2637" spans="1:2" x14ac:dyDescent="0.3">
      <c r="A2637" t="s">
        <v>110</v>
      </c>
      <c r="B2637">
        <f>Zudio_sales_data[[#This Row],[Price]]*Zudio_sales_data[[#This Row],[Quantity]]</f>
        <v>14976</v>
      </c>
    </row>
    <row r="2638" spans="1:2" x14ac:dyDescent="0.3">
      <c r="A2638" t="s">
        <v>110</v>
      </c>
      <c r="B2638">
        <f>Zudio_sales_data[[#This Row],[Price]]*Zudio_sales_data[[#This Row],[Quantity]]</f>
        <v>5200</v>
      </c>
    </row>
    <row r="2639" spans="1:2" x14ac:dyDescent="0.3">
      <c r="A2639" t="s">
        <v>110</v>
      </c>
      <c r="B2639">
        <f>Zudio_sales_data[[#This Row],[Price]]*Zudio_sales_data[[#This Row],[Quantity]]</f>
        <v>10374</v>
      </c>
    </row>
    <row r="2640" spans="1:2" x14ac:dyDescent="0.3">
      <c r="A2640" t="s">
        <v>110</v>
      </c>
      <c r="B2640">
        <f>Zudio_sales_data[[#This Row],[Price]]*Zudio_sales_data[[#This Row],[Quantity]]</f>
        <v>17101</v>
      </c>
    </row>
    <row r="2641" spans="1:2" x14ac:dyDescent="0.3">
      <c r="A2641" t="s">
        <v>110</v>
      </c>
      <c r="B2641">
        <f>Zudio_sales_data[[#This Row],[Price]]*Zudio_sales_data[[#This Row],[Quantity]]</f>
        <v>3065</v>
      </c>
    </row>
    <row r="2642" spans="1:2" x14ac:dyDescent="0.3">
      <c r="A2642" t="s">
        <v>110</v>
      </c>
      <c r="B2642">
        <f>Zudio_sales_data[[#This Row],[Price]]*Zudio_sales_data[[#This Row],[Quantity]]</f>
        <v>5552</v>
      </c>
    </row>
    <row r="2643" spans="1:2" x14ac:dyDescent="0.3">
      <c r="A2643" t="s">
        <v>110</v>
      </c>
      <c r="B2643">
        <f>Zudio_sales_data[[#This Row],[Price]]*Zudio_sales_data[[#This Row],[Quantity]]</f>
        <v>5740</v>
      </c>
    </row>
    <row r="2644" spans="1:2" x14ac:dyDescent="0.3">
      <c r="A2644" t="s">
        <v>110</v>
      </c>
      <c r="B2644">
        <f>Zudio_sales_data[[#This Row],[Price]]*Zudio_sales_data[[#This Row],[Quantity]]</f>
        <v>4160</v>
      </c>
    </row>
    <row r="2645" spans="1:2" x14ac:dyDescent="0.3">
      <c r="A2645" t="s">
        <v>110</v>
      </c>
      <c r="B2645">
        <f>Zudio_sales_data[[#This Row],[Price]]*Zudio_sales_data[[#This Row],[Quantity]]</f>
        <v>5226</v>
      </c>
    </row>
    <row r="2646" spans="1:2" x14ac:dyDescent="0.3">
      <c r="A2646" t="s">
        <v>110</v>
      </c>
      <c r="B2646">
        <f>Zudio_sales_data[[#This Row],[Price]]*Zudio_sales_data[[#This Row],[Quantity]]</f>
        <v>2018</v>
      </c>
    </row>
    <row r="2647" spans="1:2" x14ac:dyDescent="0.3">
      <c r="A2647" t="s">
        <v>110</v>
      </c>
      <c r="B2647">
        <f>Zudio_sales_data[[#This Row],[Price]]*Zudio_sales_data[[#This Row],[Quantity]]</f>
        <v>6920</v>
      </c>
    </row>
    <row r="2648" spans="1:2" x14ac:dyDescent="0.3">
      <c r="A2648" t="s">
        <v>110</v>
      </c>
      <c r="B2648">
        <f>Zudio_sales_data[[#This Row],[Price]]*Zudio_sales_data[[#This Row],[Quantity]]</f>
        <v>5590</v>
      </c>
    </row>
    <row r="2649" spans="1:2" x14ac:dyDescent="0.3">
      <c r="A2649" t="s">
        <v>110</v>
      </c>
      <c r="B2649">
        <f>Zudio_sales_data[[#This Row],[Price]]*Zudio_sales_data[[#This Row],[Quantity]]</f>
        <v>7444</v>
      </c>
    </row>
    <row r="2650" spans="1:2" x14ac:dyDescent="0.3">
      <c r="A2650" t="s">
        <v>110</v>
      </c>
      <c r="B2650">
        <f>Zudio_sales_data[[#This Row],[Price]]*Zudio_sales_data[[#This Row],[Quantity]]</f>
        <v>2856</v>
      </c>
    </row>
    <row r="2651" spans="1:2" x14ac:dyDescent="0.3">
      <c r="A2651" t="s">
        <v>110</v>
      </c>
      <c r="B2651">
        <f>Zudio_sales_data[[#This Row],[Price]]*Zudio_sales_data[[#This Row],[Quantity]]</f>
        <v>7784</v>
      </c>
    </row>
    <row r="2652" spans="1:2" x14ac:dyDescent="0.3">
      <c r="A2652" t="s">
        <v>110</v>
      </c>
      <c r="B2652">
        <f>Zudio_sales_data[[#This Row],[Price]]*Zudio_sales_data[[#This Row],[Quantity]]</f>
        <v>7104</v>
      </c>
    </row>
    <row r="2653" spans="1:2" x14ac:dyDescent="0.3">
      <c r="A2653" t="s">
        <v>110</v>
      </c>
      <c r="B2653">
        <f>Zudio_sales_data[[#This Row],[Price]]*Zudio_sales_data[[#This Row],[Quantity]]</f>
        <v>11784</v>
      </c>
    </row>
    <row r="2654" spans="1:2" x14ac:dyDescent="0.3">
      <c r="A2654" t="s">
        <v>110</v>
      </c>
      <c r="B2654">
        <f>Zudio_sales_data[[#This Row],[Price]]*Zudio_sales_data[[#This Row],[Quantity]]</f>
        <v>12336</v>
      </c>
    </row>
    <row r="2655" spans="1:2" x14ac:dyDescent="0.3">
      <c r="A2655" t="s">
        <v>110</v>
      </c>
      <c r="B2655">
        <f>Zudio_sales_data[[#This Row],[Price]]*Zudio_sales_data[[#This Row],[Quantity]]</f>
        <v>1991</v>
      </c>
    </row>
    <row r="2656" spans="1:2" x14ac:dyDescent="0.3">
      <c r="A2656" t="s">
        <v>110</v>
      </c>
      <c r="B2656">
        <f>Zudio_sales_data[[#This Row],[Price]]*Zudio_sales_data[[#This Row],[Quantity]]</f>
        <v>1478</v>
      </c>
    </row>
    <row r="2657" spans="1:2" x14ac:dyDescent="0.3">
      <c r="A2657" t="s">
        <v>110</v>
      </c>
      <c r="B2657">
        <f>Zudio_sales_data[[#This Row],[Price]]*Zudio_sales_data[[#This Row],[Quantity]]</f>
        <v>5332</v>
      </c>
    </row>
    <row r="2658" spans="1:2" x14ac:dyDescent="0.3">
      <c r="A2658" t="s">
        <v>110</v>
      </c>
      <c r="B2658">
        <f>Zudio_sales_data[[#This Row],[Price]]*Zudio_sales_data[[#This Row],[Quantity]]</f>
        <v>14944</v>
      </c>
    </row>
    <row r="2659" spans="1:2" x14ac:dyDescent="0.3">
      <c r="A2659" t="s">
        <v>110</v>
      </c>
      <c r="B2659">
        <f>Zudio_sales_data[[#This Row],[Price]]*Zudio_sales_data[[#This Row],[Quantity]]</f>
        <v>7137</v>
      </c>
    </row>
    <row r="2660" spans="1:2" x14ac:dyDescent="0.3">
      <c r="A2660" t="s">
        <v>110</v>
      </c>
      <c r="B2660">
        <f>Zudio_sales_data[[#This Row],[Price]]*Zudio_sales_data[[#This Row],[Quantity]]</f>
        <v>3948</v>
      </c>
    </row>
    <row r="2661" spans="1:2" x14ac:dyDescent="0.3">
      <c r="A2661" t="s">
        <v>110</v>
      </c>
      <c r="B2661">
        <f>Zudio_sales_data[[#This Row],[Price]]*Zudio_sales_data[[#This Row],[Quantity]]</f>
        <v>7380</v>
      </c>
    </row>
    <row r="2662" spans="1:2" x14ac:dyDescent="0.3">
      <c r="A2662" t="s">
        <v>110</v>
      </c>
      <c r="B2662">
        <f>Zudio_sales_data[[#This Row],[Price]]*Zudio_sales_data[[#This Row],[Quantity]]</f>
        <v>12984</v>
      </c>
    </row>
    <row r="2663" spans="1:2" x14ac:dyDescent="0.3">
      <c r="A2663" t="s">
        <v>110</v>
      </c>
      <c r="B2663">
        <f>Zudio_sales_data[[#This Row],[Price]]*Zudio_sales_data[[#This Row],[Quantity]]</f>
        <v>21536</v>
      </c>
    </row>
    <row r="2664" spans="1:2" x14ac:dyDescent="0.3">
      <c r="A2664" t="s">
        <v>110</v>
      </c>
      <c r="B2664">
        <f>Zudio_sales_data[[#This Row],[Price]]*Zudio_sales_data[[#This Row],[Quantity]]</f>
        <v>8064</v>
      </c>
    </row>
    <row r="2665" spans="1:2" x14ac:dyDescent="0.3">
      <c r="A2665" t="s">
        <v>110</v>
      </c>
      <c r="B2665">
        <f>Zudio_sales_data[[#This Row],[Price]]*Zudio_sales_data[[#This Row],[Quantity]]</f>
        <v>6573</v>
      </c>
    </row>
    <row r="2666" spans="1:2" x14ac:dyDescent="0.3">
      <c r="A2666" t="s">
        <v>110</v>
      </c>
      <c r="B2666">
        <f>Zudio_sales_data[[#This Row],[Price]]*Zudio_sales_data[[#This Row],[Quantity]]</f>
        <v>2636</v>
      </c>
    </row>
    <row r="2667" spans="1:2" x14ac:dyDescent="0.3">
      <c r="A2667" t="s">
        <v>110</v>
      </c>
      <c r="B2667">
        <f>Zudio_sales_data[[#This Row],[Price]]*Zudio_sales_data[[#This Row],[Quantity]]</f>
        <v>17748</v>
      </c>
    </row>
    <row r="2668" spans="1:2" x14ac:dyDescent="0.3">
      <c r="A2668" t="s">
        <v>110</v>
      </c>
      <c r="B2668">
        <f>Zudio_sales_data[[#This Row],[Price]]*Zudio_sales_data[[#This Row],[Quantity]]</f>
        <v>5034</v>
      </c>
    </row>
    <row r="2669" spans="1:2" x14ac:dyDescent="0.3">
      <c r="A2669" t="s">
        <v>110</v>
      </c>
      <c r="B2669">
        <f>Zudio_sales_data[[#This Row],[Price]]*Zudio_sales_data[[#This Row],[Quantity]]</f>
        <v>8930</v>
      </c>
    </row>
    <row r="2670" spans="1:2" x14ac:dyDescent="0.3">
      <c r="A2670" t="s">
        <v>110</v>
      </c>
      <c r="B2670">
        <f>Zudio_sales_data[[#This Row],[Price]]*Zudio_sales_data[[#This Row],[Quantity]]</f>
        <v>8897</v>
      </c>
    </row>
    <row r="2671" spans="1:2" x14ac:dyDescent="0.3">
      <c r="A2671" t="s">
        <v>110</v>
      </c>
      <c r="B2671">
        <f>Zudio_sales_data[[#This Row],[Price]]*Zudio_sales_data[[#This Row],[Quantity]]</f>
        <v>2380</v>
      </c>
    </row>
    <row r="2672" spans="1:2" x14ac:dyDescent="0.3">
      <c r="A2672" t="s">
        <v>110</v>
      </c>
      <c r="B2672">
        <f>Zudio_sales_data[[#This Row],[Price]]*Zudio_sales_data[[#This Row],[Quantity]]</f>
        <v>5929</v>
      </c>
    </row>
    <row r="2673" spans="1:2" x14ac:dyDescent="0.3">
      <c r="A2673" t="s">
        <v>110</v>
      </c>
      <c r="B2673">
        <f>Zudio_sales_data[[#This Row],[Price]]*Zudio_sales_data[[#This Row],[Quantity]]</f>
        <v>1372</v>
      </c>
    </row>
    <row r="2674" spans="1:2" x14ac:dyDescent="0.3">
      <c r="A2674" t="s">
        <v>110</v>
      </c>
      <c r="B2674">
        <f>Zudio_sales_data[[#This Row],[Price]]*Zudio_sales_data[[#This Row],[Quantity]]</f>
        <v>10684</v>
      </c>
    </row>
    <row r="2675" spans="1:2" x14ac:dyDescent="0.3">
      <c r="A2675" t="s">
        <v>110</v>
      </c>
      <c r="B2675">
        <f>Zudio_sales_data[[#This Row],[Price]]*Zudio_sales_data[[#This Row],[Quantity]]</f>
        <v>2956</v>
      </c>
    </row>
    <row r="2676" spans="1:2" x14ac:dyDescent="0.3">
      <c r="A2676" t="s">
        <v>110</v>
      </c>
      <c r="B2676">
        <f>Zudio_sales_data[[#This Row],[Price]]*Zudio_sales_data[[#This Row],[Quantity]]</f>
        <v>9580</v>
      </c>
    </row>
    <row r="2677" spans="1:2" x14ac:dyDescent="0.3">
      <c r="A2677" t="s">
        <v>110</v>
      </c>
      <c r="B2677">
        <f>Zudio_sales_data[[#This Row],[Price]]*Zudio_sales_data[[#This Row],[Quantity]]</f>
        <v>2896</v>
      </c>
    </row>
    <row r="2678" spans="1:2" x14ac:dyDescent="0.3">
      <c r="A2678" t="s">
        <v>110</v>
      </c>
      <c r="B2678">
        <f>Zudio_sales_data[[#This Row],[Price]]*Zudio_sales_data[[#This Row],[Quantity]]</f>
        <v>17850</v>
      </c>
    </row>
    <row r="2679" spans="1:2" x14ac:dyDescent="0.3">
      <c r="A2679" t="s">
        <v>110</v>
      </c>
      <c r="B2679">
        <f>Zudio_sales_data[[#This Row],[Price]]*Zudio_sales_data[[#This Row],[Quantity]]</f>
        <v>10520</v>
      </c>
    </row>
    <row r="2680" spans="1:2" x14ac:dyDescent="0.3">
      <c r="A2680" t="s">
        <v>110</v>
      </c>
      <c r="B2680">
        <f>Zudio_sales_data[[#This Row],[Price]]*Zudio_sales_data[[#This Row],[Quantity]]</f>
        <v>7968</v>
      </c>
    </row>
    <row r="2681" spans="1:2" x14ac:dyDescent="0.3">
      <c r="A2681" t="s">
        <v>110</v>
      </c>
      <c r="B2681">
        <f>Zudio_sales_data[[#This Row],[Price]]*Zudio_sales_data[[#This Row],[Quantity]]</f>
        <v>5376</v>
      </c>
    </row>
    <row r="2682" spans="1:2" x14ac:dyDescent="0.3">
      <c r="A2682" t="s">
        <v>110</v>
      </c>
      <c r="B2682">
        <f>Zudio_sales_data[[#This Row],[Price]]*Zudio_sales_data[[#This Row],[Quantity]]</f>
        <v>11580</v>
      </c>
    </row>
    <row r="2683" spans="1:2" x14ac:dyDescent="0.3">
      <c r="A2683" t="s">
        <v>110</v>
      </c>
      <c r="B2683">
        <f>Zudio_sales_data[[#This Row],[Price]]*Zudio_sales_data[[#This Row],[Quantity]]</f>
        <v>1988</v>
      </c>
    </row>
    <row r="2684" spans="1:2" x14ac:dyDescent="0.3">
      <c r="A2684" t="s">
        <v>110</v>
      </c>
      <c r="B2684">
        <f>Zudio_sales_data[[#This Row],[Price]]*Zudio_sales_data[[#This Row],[Quantity]]</f>
        <v>1524</v>
      </c>
    </row>
    <row r="2685" spans="1:2" x14ac:dyDescent="0.3">
      <c r="A2685" t="s">
        <v>110</v>
      </c>
      <c r="B2685">
        <f>Zudio_sales_data[[#This Row],[Price]]*Zudio_sales_data[[#This Row],[Quantity]]</f>
        <v>8220</v>
      </c>
    </row>
    <row r="2686" spans="1:2" x14ac:dyDescent="0.3">
      <c r="A2686" t="s">
        <v>110</v>
      </c>
      <c r="B2686">
        <f>Zudio_sales_data[[#This Row],[Price]]*Zudio_sales_data[[#This Row],[Quantity]]</f>
        <v>5445</v>
      </c>
    </row>
    <row r="2687" spans="1:2" x14ac:dyDescent="0.3">
      <c r="A2687" t="s">
        <v>110</v>
      </c>
      <c r="B2687">
        <f>Zudio_sales_data[[#This Row],[Price]]*Zudio_sales_data[[#This Row],[Quantity]]</f>
        <v>2080</v>
      </c>
    </row>
    <row r="2688" spans="1:2" x14ac:dyDescent="0.3">
      <c r="A2688" t="s">
        <v>110</v>
      </c>
      <c r="B2688">
        <f>Zudio_sales_data[[#This Row],[Price]]*Zudio_sales_data[[#This Row],[Quantity]]</f>
        <v>22768</v>
      </c>
    </row>
    <row r="2689" spans="1:2" x14ac:dyDescent="0.3">
      <c r="A2689" t="s">
        <v>110</v>
      </c>
      <c r="B2689">
        <f>Zudio_sales_data[[#This Row],[Price]]*Zudio_sales_data[[#This Row],[Quantity]]</f>
        <v>9108</v>
      </c>
    </row>
    <row r="2690" spans="1:2" x14ac:dyDescent="0.3">
      <c r="A2690" t="s">
        <v>110</v>
      </c>
      <c r="B2690">
        <f>Zudio_sales_data[[#This Row],[Price]]*Zudio_sales_data[[#This Row],[Quantity]]</f>
        <v>9280</v>
      </c>
    </row>
    <row r="2691" spans="1:2" x14ac:dyDescent="0.3">
      <c r="A2691" t="s">
        <v>110</v>
      </c>
      <c r="B2691">
        <f>Zudio_sales_data[[#This Row],[Price]]*Zudio_sales_data[[#This Row],[Quantity]]</f>
        <v>6168</v>
      </c>
    </row>
    <row r="2692" spans="1:2" x14ac:dyDescent="0.3">
      <c r="A2692" t="s">
        <v>110</v>
      </c>
      <c r="B2692">
        <f>Zudio_sales_data[[#This Row],[Price]]*Zudio_sales_data[[#This Row],[Quantity]]</f>
        <v>4689</v>
      </c>
    </row>
    <row r="2693" spans="1:2" x14ac:dyDescent="0.3">
      <c r="A2693" t="s">
        <v>110</v>
      </c>
      <c r="B2693">
        <f>Zudio_sales_data[[#This Row],[Price]]*Zudio_sales_data[[#This Row],[Quantity]]</f>
        <v>21472</v>
      </c>
    </row>
    <row r="2694" spans="1:2" x14ac:dyDescent="0.3">
      <c r="A2694" t="s">
        <v>110</v>
      </c>
      <c r="B2694">
        <f>Zudio_sales_data[[#This Row],[Price]]*Zudio_sales_data[[#This Row],[Quantity]]</f>
        <v>3192</v>
      </c>
    </row>
    <row r="2695" spans="1:2" x14ac:dyDescent="0.3">
      <c r="A2695" t="s">
        <v>110</v>
      </c>
      <c r="B2695">
        <f>Zudio_sales_data[[#This Row],[Price]]*Zudio_sales_data[[#This Row],[Quantity]]</f>
        <v>4452</v>
      </c>
    </row>
    <row r="2696" spans="1:2" x14ac:dyDescent="0.3">
      <c r="A2696" t="s">
        <v>110</v>
      </c>
      <c r="B2696">
        <f>Zudio_sales_data[[#This Row],[Price]]*Zudio_sales_data[[#This Row],[Quantity]]</f>
        <v>2714</v>
      </c>
    </row>
    <row r="2697" spans="1:2" x14ac:dyDescent="0.3">
      <c r="A2697" t="s">
        <v>110</v>
      </c>
      <c r="B2697">
        <f>Zudio_sales_data[[#This Row],[Price]]*Zudio_sales_data[[#This Row],[Quantity]]</f>
        <v>9972</v>
      </c>
    </row>
    <row r="2698" spans="1:2" x14ac:dyDescent="0.3">
      <c r="A2698" t="s">
        <v>110</v>
      </c>
      <c r="B2698">
        <f>Zudio_sales_data[[#This Row],[Price]]*Zudio_sales_data[[#This Row],[Quantity]]</f>
        <v>2950</v>
      </c>
    </row>
    <row r="2699" spans="1:2" x14ac:dyDescent="0.3">
      <c r="A2699" t="s">
        <v>110</v>
      </c>
      <c r="B2699">
        <f>Zudio_sales_data[[#This Row],[Price]]*Zudio_sales_data[[#This Row],[Quantity]]</f>
        <v>18168</v>
      </c>
    </row>
    <row r="2700" spans="1:2" x14ac:dyDescent="0.3">
      <c r="A2700" t="s">
        <v>110</v>
      </c>
      <c r="B2700">
        <f>Zudio_sales_data[[#This Row],[Price]]*Zudio_sales_data[[#This Row],[Quantity]]</f>
        <v>2583</v>
      </c>
    </row>
    <row r="2701" spans="1:2" x14ac:dyDescent="0.3">
      <c r="A2701" t="s">
        <v>110</v>
      </c>
      <c r="B2701">
        <f>Zudio_sales_data[[#This Row],[Price]]*Zudio_sales_data[[#This Row],[Quantity]]</f>
        <v>8024</v>
      </c>
    </row>
    <row r="2702" spans="1:2" x14ac:dyDescent="0.3">
      <c r="A2702" t="s">
        <v>110</v>
      </c>
      <c r="B2702">
        <f>Zudio_sales_data[[#This Row],[Price]]*Zudio_sales_data[[#This Row],[Quantity]]</f>
        <v>12173</v>
      </c>
    </row>
    <row r="2703" spans="1:2" x14ac:dyDescent="0.3">
      <c r="A2703" t="s">
        <v>110</v>
      </c>
      <c r="B2703">
        <f>Zudio_sales_data[[#This Row],[Price]]*Zudio_sales_data[[#This Row],[Quantity]]</f>
        <v>3626</v>
      </c>
    </row>
    <row r="2704" spans="1:2" x14ac:dyDescent="0.3">
      <c r="A2704" t="s">
        <v>110</v>
      </c>
      <c r="B2704">
        <f>Zudio_sales_data[[#This Row],[Price]]*Zudio_sales_data[[#This Row],[Quantity]]</f>
        <v>13780</v>
      </c>
    </row>
    <row r="2705" spans="1:2" x14ac:dyDescent="0.3">
      <c r="A2705" t="s">
        <v>110</v>
      </c>
      <c r="B2705">
        <f>Zudio_sales_data[[#This Row],[Price]]*Zudio_sales_data[[#This Row],[Quantity]]</f>
        <v>11312</v>
      </c>
    </row>
    <row r="2706" spans="1:2" x14ac:dyDescent="0.3">
      <c r="A2706" t="s">
        <v>110</v>
      </c>
      <c r="B2706">
        <f>Zudio_sales_data[[#This Row],[Price]]*Zudio_sales_data[[#This Row],[Quantity]]</f>
        <v>2364</v>
      </c>
    </row>
    <row r="2707" spans="1:2" x14ac:dyDescent="0.3">
      <c r="A2707" t="s">
        <v>110</v>
      </c>
      <c r="B2707">
        <f>Zudio_sales_data[[#This Row],[Price]]*Zudio_sales_data[[#This Row],[Quantity]]</f>
        <v>18774</v>
      </c>
    </row>
    <row r="2708" spans="1:2" x14ac:dyDescent="0.3">
      <c r="A2708" t="s">
        <v>110</v>
      </c>
      <c r="B2708">
        <f>Zudio_sales_data[[#This Row],[Price]]*Zudio_sales_data[[#This Row],[Quantity]]</f>
        <v>3420</v>
      </c>
    </row>
    <row r="2709" spans="1:2" x14ac:dyDescent="0.3">
      <c r="A2709" t="s">
        <v>110</v>
      </c>
      <c r="B2709">
        <f>Zudio_sales_data[[#This Row],[Price]]*Zudio_sales_data[[#This Row],[Quantity]]</f>
        <v>12845</v>
      </c>
    </row>
    <row r="2710" spans="1:2" x14ac:dyDescent="0.3">
      <c r="A2710" t="s">
        <v>110</v>
      </c>
      <c r="B2710">
        <f>Zudio_sales_data[[#This Row],[Price]]*Zudio_sales_data[[#This Row],[Quantity]]</f>
        <v>4554</v>
      </c>
    </row>
    <row r="2711" spans="1:2" x14ac:dyDescent="0.3">
      <c r="A2711" t="s">
        <v>110</v>
      </c>
      <c r="B2711">
        <f>Zudio_sales_data[[#This Row],[Price]]*Zudio_sales_data[[#This Row],[Quantity]]</f>
        <v>8360</v>
      </c>
    </row>
    <row r="2712" spans="1:2" x14ac:dyDescent="0.3">
      <c r="A2712" t="s">
        <v>110</v>
      </c>
      <c r="B2712">
        <f>Zudio_sales_data[[#This Row],[Price]]*Zudio_sales_data[[#This Row],[Quantity]]</f>
        <v>5788</v>
      </c>
    </row>
    <row r="2713" spans="1:2" x14ac:dyDescent="0.3">
      <c r="A2713" t="s">
        <v>110</v>
      </c>
      <c r="B2713">
        <f>Zudio_sales_data[[#This Row],[Price]]*Zudio_sales_data[[#This Row],[Quantity]]</f>
        <v>3145</v>
      </c>
    </row>
    <row r="2714" spans="1:2" x14ac:dyDescent="0.3">
      <c r="A2714" t="s">
        <v>110</v>
      </c>
      <c r="B2714">
        <f>Zudio_sales_data[[#This Row],[Price]]*Zudio_sales_data[[#This Row],[Quantity]]</f>
        <v>2787</v>
      </c>
    </row>
    <row r="2715" spans="1:2" x14ac:dyDescent="0.3">
      <c r="A2715" t="s">
        <v>110</v>
      </c>
      <c r="B2715">
        <f>Zudio_sales_data[[#This Row],[Price]]*Zudio_sales_data[[#This Row],[Quantity]]</f>
        <v>2008</v>
      </c>
    </row>
    <row r="2716" spans="1:2" x14ac:dyDescent="0.3">
      <c r="A2716" t="s">
        <v>110</v>
      </c>
      <c r="B2716">
        <f>Zudio_sales_data[[#This Row],[Price]]*Zudio_sales_data[[#This Row],[Quantity]]</f>
        <v>4134</v>
      </c>
    </row>
    <row r="2717" spans="1:2" x14ac:dyDescent="0.3">
      <c r="A2717" t="s">
        <v>110</v>
      </c>
      <c r="B2717">
        <f>Zudio_sales_data[[#This Row],[Price]]*Zudio_sales_data[[#This Row],[Quantity]]</f>
        <v>5240</v>
      </c>
    </row>
    <row r="2718" spans="1:2" x14ac:dyDescent="0.3">
      <c r="A2718" t="s">
        <v>110</v>
      </c>
      <c r="B2718">
        <f>Zudio_sales_data[[#This Row],[Price]]*Zudio_sales_data[[#This Row],[Quantity]]</f>
        <v>586</v>
      </c>
    </row>
    <row r="2719" spans="1:2" x14ac:dyDescent="0.3">
      <c r="A2719" t="s">
        <v>110</v>
      </c>
      <c r="B2719">
        <f>Zudio_sales_data[[#This Row],[Price]]*Zudio_sales_data[[#This Row],[Quantity]]</f>
        <v>3135</v>
      </c>
    </row>
    <row r="2720" spans="1:2" x14ac:dyDescent="0.3">
      <c r="A2720" t="s">
        <v>110</v>
      </c>
      <c r="B2720">
        <f>Zudio_sales_data[[#This Row],[Price]]*Zudio_sales_data[[#This Row],[Quantity]]</f>
        <v>2460</v>
      </c>
    </row>
    <row r="2721" spans="1:2" x14ac:dyDescent="0.3">
      <c r="A2721" t="s">
        <v>110</v>
      </c>
      <c r="B2721">
        <f>Zudio_sales_data[[#This Row],[Price]]*Zudio_sales_data[[#This Row],[Quantity]]</f>
        <v>6246</v>
      </c>
    </row>
    <row r="2722" spans="1:2" x14ac:dyDescent="0.3">
      <c r="A2722" t="s">
        <v>110</v>
      </c>
      <c r="B2722">
        <f>Zudio_sales_data[[#This Row],[Price]]*Zudio_sales_data[[#This Row],[Quantity]]</f>
        <v>9640</v>
      </c>
    </row>
    <row r="2723" spans="1:2" x14ac:dyDescent="0.3">
      <c r="A2723" t="s">
        <v>110</v>
      </c>
      <c r="B2723">
        <f>Zudio_sales_data[[#This Row],[Price]]*Zudio_sales_data[[#This Row],[Quantity]]</f>
        <v>2156</v>
      </c>
    </row>
    <row r="2724" spans="1:2" x14ac:dyDescent="0.3">
      <c r="A2724" t="s">
        <v>110</v>
      </c>
      <c r="B2724">
        <f>Zudio_sales_data[[#This Row],[Price]]*Zudio_sales_data[[#This Row],[Quantity]]</f>
        <v>7164</v>
      </c>
    </row>
    <row r="2725" spans="1:2" x14ac:dyDescent="0.3">
      <c r="A2725" t="s">
        <v>110</v>
      </c>
      <c r="B2725">
        <f>Zudio_sales_data[[#This Row],[Price]]*Zudio_sales_data[[#This Row],[Quantity]]</f>
        <v>4775</v>
      </c>
    </row>
    <row r="2726" spans="1:2" x14ac:dyDescent="0.3">
      <c r="A2726" t="s">
        <v>110</v>
      </c>
      <c r="B2726">
        <f>Zudio_sales_data[[#This Row],[Price]]*Zudio_sales_data[[#This Row],[Quantity]]</f>
        <v>5464</v>
      </c>
    </row>
    <row r="2727" spans="1:2" x14ac:dyDescent="0.3">
      <c r="A2727" t="s">
        <v>110</v>
      </c>
      <c r="B2727">
        <f>Zudio_sales_data[[#This Row],[Price]]*Zudio_sales_data[[#This Row],[Quantity]]</f>
        <v>2220</v>
      </c>
    </row>
    <row r="2728" spans="1:2" x14ac:dyDescent="0.3">
      <c r="A2728" t="s">
        <v>110</v>
      </c>
      <c r="B2728">
        <f>Zudio_sales_data[[#This Row],[Price]]*Zudio_sales_data[[#This Row],[Quantity]]</f>
        <v>1232</v>
      </c>
    </row>
    <row r="2729" spans="1:2" x14ac:dyDescent="0.3">
      <c r="A2729" t="s">
        <v>110</v>
      </c>
      <c r="B2729">
        <f>Zudio_sales_data[[#This Row],[Price]]*Zudio_sales_data[[#This Row],[Quantity]]</f>
        <v>4572</v>
      </c>
    </row>
    <row r="2730" spans="1:2" x14ac:dyDescent="0.3">
      <c r="A2730" t="s">
        <v>110</v>
      </c>
      <c r="B2730">
        <f>Zudio_sales_data[[#This Row],[Price]]*Zudio_sales_data[[#This Row],[Quantity]]</f>
        <v>1738</v>
      </c>
    </row>
    <row r="2731" spans="1:2" x14ac:dyDescent="0.3">
      <c r="A2731" t="s">
        <v>110</v>
      </c>
      <c r="B2731">
        <f>Zudio_sales_data[[#This Row],[Price]]*Zudio_sales_data[[#This Row],[Quantity]]</f>
        <v>5096</v>
      </c>
    </row>
    <row r="2732" spans="1:2" x14ac:dyDescent="0.3">
      <c r="A2732" t="s">
        <v>110</v>
      </c>
      <c r="B2732">
        <f>Zudio_sales_data[[#This Row],[Price]]*Zudio_sales_data[[#This Row],[Quantity]]</f>
        <v>1141</v>
      </c>
    </row>
    <row r="2733" spans="1:2" x14ac:dyDescent="0.3">
      <c r="A2733" t="s">
        <v>110</v>
      </c>
      <c r="B2733">
        <f>Zudio_sales_data[[#This Row],[Price]]*Zudio_sales_data[[#This Row],[Quantity]]</f>
        <v>8088</v>
      </c>
    </row>
    <row r="2734" spans="1:2" x14ac:dyDescent="0.3">
      <c r="A2734" t="s">
        <v>110</v>
      </c>
      <c r="B2734">
        <f>Zudio_sales_data[[#This Row],[Price]]*Zudio_sales_data[[#This Row],[Quantity]]</f>
        <v>11130</v>
      </c>
    </row>
    <row r="2735" spans="1:2" x14ac:dyDescent="0.3">
      <c r="A2735" t="s">
        <v>110</v>
      </c>
      <c r="B2735">
        <f>Zudio_sales_data[[#This Row],[Price]]*Zudio_sales_data[[#This Row],[Quantity]]</f>
        <v>14508</v>
      </c>
    </row>
    <row r="2736" spans="1:2" x14ac:dyDescent="0.3">
      <c r="A2736" t="s">
        <v>110</v>
      </c>
      <c r="B2736">
        <f>Zudio_sales_data[[#This Row],[Price]]*Zudio_sales_data[[#This Row],[Quantity]]</f>
        <v>4074</v>
      </c>
    </row>
    <row r="2737" spans="1:2" x14ac:dyDescent="0.3">
      <c r="A2737" t="s">
        <v>110</v>
      </c>
      <c r="B2737">
        <f>Zudio_sales_data[[#This Row],[Price]]*Zudio_sales_data[[#This Row],[Quantity]]</f>
        <v>1247</v>
      </c>
    </row>
    <row r="2738" spans="1:2" x14ac:dyDescent="0.3">
      <c r="A2738" t="s">
        <v>110</v>
      </c>
      <c r="B2738">
        <f>Zudio_sales_data[[#This Row],[Price]]*Zudio_sales_data[[#This Row],[Quantity]]</f>
        <v>2848</v>
      </c>
    </row>
    <row r="2739" spans="1:2" x14ac:dyDescent="0.3">
      <c r="A2739" t="s">
        <v>110</v>
      </c>
      <c r="B2739">
        <f>Zudio_sales_data[[#This Row],[Price]]*Zudio_sales_data[[#This Row],[Quantity]]</f>
        <v>14730</v>
      </c>
    </row>
    <row r="2740" spans="1:2" x14ac:dyDescent="0.3">
      <c r="A2740" t="s">
        <v>110</v>
      </c>
      <c r="B2740">
        <f>Zudio_sales_data[[#This Row],[Price]]*Zudio_sales_data[[#This Row],[Quantity]]</f>
        <v>8394</v>
      </c>
    </row>
    <row r="2741" spans="1:2" x14ac:dyDescent="0.3">
      <c r="A2741" t="s">
        <v>110</v>
      </c>
      <c r="B2741">
        <f>Zudio_sales_data[[#This Row],[Price]]*Zudio_sales_data[[#This Row],[Quantity]]</f>
        <v>8724</v>
      </c>
    </row>
    <row r="2742" spans="1:2" x14ac:dyDescent="0.3">
      <c r="A2742" t="s">
        <v>110</v>
      </c>
      <c r="B2742">
        <f>Zudio_sales_data[[#This Row],[Price]]*Zudio_sales_data[[#This Row],[Quantity]]</f>
        <v>3972</v>
      </c>
    </row>
    <row r="2743" spans="1:2" x14ac:dyDescent="0.3">
      <c r="A2743" t="s">
        <v>110</v>
      </c>
      <c r="B2743">
        <f>Zudio_sales_data[[#This Row],[Price]]*Zudio_sales_data[[#This Row],[Quantity]]</f>
        <v>17730</v>
      </c>
    </row>
    <row r="2744" spans="1:2" x14ac:dyDescent="0.3">
      <c r="A2744" t="s">
        <v>110</v>
      </c>
      <c r="B2744">
        <f>Zudio_sales_data[[#This Row],[Price]]*Zudio_sales_data[[#This Row],[Quantity]]</f>
        <v>16520</v>
      </c>
    </row>
    <row r="2745" spans="1:2" x14ac:dyDescent="0.3">
      <c r="A2745" t="s">
        <v>110</v>
      </c>
      <c r="B2745">
        <f>Zudio_sales_data[[#This Row],[Price]]*Zudio_sales_data[[#This Row],[Quantity]]</f>
        <v>10696</v>
      </c>
    </row>
    <row r="2746" spans="1:2" x14ac:dyDescent="0.3">
      <c r="A2746" t="s">
        <v>110</v>
      </c>
      <c r="B2746">
        <f>Zudio_sales_data[[#This Row],[Price]]*Zudio_sales_data[[#This Row],[Quantity]]</f>
        <v>10345</v>
      </c>
    </row>
    <row r="2747" spans="1:2" x14ac:dyDescent="0.3">
      <c r="A2747" t="s">
        <v>110</v>
      </c>
      <c r="B2747">
        <f>Zudio_sales_data[[#This Row],[Price]]*Zudio_sales_data[[#This Row],[Quantity]]</f>
        <v>6020</v>
      </c>
    </row>
    <row r="2748" spans="1:2" x14ac:dyDescent="0.3">
      <c r="A2748" t="s">
        <v>110</v>
      </c>
      <c r="B2748">
        <f>Zudio_sales_data[[#This Row],[Price]]*Zudio_sales_data[[#This Row],[Quantity]]</f>
        <v>5430</v>
      </c>
    </row>
    <row r="2749" spans="1:2" x14ac:dyDescent="0.3">
      <c r="A2749" t="s">
        <v>110</v>
      </c>
      <c r="B2749">
        <f>Zudio_sales_data[[#This Row],[Price]]*Zudio_sales_data[[#This Row],[Quantity]]</f>
        <v>5288</v>
      </c>
    </row>
    <row r="2750" spans="1:2" x14ac:dyDescent="0.3">
      <c r="A2750" t="s">
        <v>110</v>
      </c>
      <c r="B2750">
        <f>Zudio_sales_data[[#This Row],[Price]]*Zudio_sales_data[[#This Row],[Quantity]]</f>
        <v>3788</v>
      </c>
    </row>
    <row r="2751" spans="1:2" x14ac:dyDescent="0.3">
      <c r="A2751" t="s">
        <v>110</v>
      </c>
      <c r="B2751">
        <f>Zudio_sales_data[[#This Row],[Price]]*Zudio_sales_data[[#This Row],[Quantity]]</f>
        <v>17328</v>
      </c>
    </row>
    <row r="2752" spans="1:2" x14ac:dyDescent="0.3">
      <c r="A2752" t="s">
        <v>110</v>
      </c>
      <c r="B2752">
        <f>Zudio_sales_data[[#This Row],[Price]]*Zudio_sales_data[[#This Row],[Quantity]]</f>
        <v>5319</v>
      </c>
    </row>
    <row r="2753" spans="1:2" x14ac:dyDescent="0.3">
      <c r="A2753" t="s">
        <v>110</v>
      </c>
      <c r="B2753">
        <f>Zudio_sales_data[[#This Row],[Price]]*Zudio_sales_data[[#This Row],[Quantity]]</f>
        <v>8628</v>
      </c>
    </row>
    <row r="2754" spans="1:2" x14ac:dyDescent="0.3">
      <c r="A2754" t="s">
        <v>110</v>
      </c>
      <c r="B2754">
        <f>Zudio_sales_data[[#This Row],[Price]]*Zudio_sales_data[[#This Row],[Quantity]]</f>
        <v>12488</v>
      </c>
    </row>
    <row r="2755" spans="1:2" x14ac:dyDescent="0.3">
      <c r="A2755" t="s">
        <v>110</v>
      </c>
      <c r="B2755">
        <f>Zudio_sales_data[[#This Row],[Price]]*Zudio_sales_data[[#This Row],[Quantity]]</f>
        <v>6342</v>
      </c>
    </row>
    <row r="2756" spans="1:2" x14ac:dyDescent="0.3">
      <c r="A2756" t="s">
        <v>110</v>
      </c>
      <c r="B2756">
        <f>Zudio_sales_data[[#This Row],[Price]]*Zudio_sales_data[[#This Row],[Quantity]]</f>
        <v>16086</v>
      </c>
    </row>
    <row r="2757" spans="1:2" x14ac:dyDescent="0.3">
      <c r="A2757" t="s">
        <v>110</v>
      </c>
      <c r="B2757">
        <f>Zudio_sales_data[[#This Row],[Price]]*Zudio_sales_data[[#This Row],[Quantity]]</f>
        <v>8508</v>
      </c>
    </row>
    <row r="2758" spans="1:2" x14ac:dyDescent="0.3">
      <c r="A2758" t="s">
        <v>110</v>
      </c>
      <c r="B2758">
        <f>Zudio_sales_data[[#This Row],[Price]]*Zudio_sales_data[[#This Row],[Quantity]]</f>
        <v>7624</v>
      </c>
    </row>
    <row r="2759" spans="1:2" x14ac:dyDescent="0.3">
      <c r="A2759" t="s">
        <v>110</v>
      </c>
      <c r="B2759">
        <f>Zudio_sales_data[[#This Row],[Price]]*Zudio_sales_data[[#This Row],[Quantity]]</f>
        <v>4464</v>
      </c>
    </row>
    <row r="2760" spans="1:2" x14ac:dyDescent="0.3">
      <c r="A2760" t="s">
        <v>110</v>
      </c>
      <c r="B2760">
        <f>Zudio_sales_data[[#This Row],[Price]]*Zudio_sales_data[[#This Row],[Quantity]]</f>
        <v>10148</v>
      </c>
    </row>
    <row r="2761" spans="1:2" x14ac:dyDescent="0.3">
      <c r="A2761" t="s">
        <v>110</v>
      </c>
      <c r="B2761">
        <f>Zudio_sales_data[[#This Row],[Price]]*Zudio_sales_data[[#This Row],[Quantity]]</f>
        <v>7576</v>
      </c>
    </row>
    <row r="2762" spans="1:2" x14ac:dyDescent="0.3">
      <c r="A2762" t="s">
        <v>110</v>
      </c>
      <c r="B2762">
        <f>Zudio_sales_data[[#This Row],[Price]]*Zudio_sales_data[[#This Row],[Quantity]]</f>
        <v>4088</v>
      </c>
    </row>
    <row r="2763" spans="1:2" x14ac:dyDescent="0.3">
      <c r="A2763" t="s">
        <v>110</v>
      </c>
      <c r="B2763">
        <f>Zudio_sales_data[[#This Row],[Price]]*Zudio_sales_data[[#This Row],[Quantity]]</f>
        <v>16448</v>
      </c>
    </row>
    <row r="2764" spans="1:2" x14ac:dyDescent="0.3">
      <c r="A2764" t="s">
        <v>110</v>
      </c>
      <c r="B2764">
        <f>Zudio_sales_data[[#This Row],[Price]]*Zudio_sales_data[[#This Row],[Quantity]]</f>
        <v>7806</v>
      </c>
    </row>
    <row r="2765" spans="1:2" x14ac:dyDescent="0.3">
      <c r="A2765" t="s">
        <v>110</v>
      </c>
      <c r="B2765">
        <f>Zudio_sales_data[[#This Row],[Price]]*Zudio_sales_data[[#This Row],[Quantity]]</f>
        <v>13974</v>
      </c>
    </row>
    <row r="2766" spans="1:2" x14ac:dyDescent="0.3">
      <c r="A2766" t="s">
        <v>110</v>
      </c>
      <c r="B2766">
        <f>Zudio_sales_data[[#This Row],[Price]]*Zudio_sales_data[[#This Row],[Quantity]]</f>
        <v>5025</v>
      </c>
    </row>
    <row r="2767" spans="1:2" x14ac:dyDescent="0.3">
      <c r="A2767" t="s">
        <v>110</v>
      </c>
      <c r="B2767">
        <f>Zudio_sales_data[[#This Row],[Price]]*Zudio_sales_data[[#This Row],[Quantity]]</f>
        <v>6510</v>
      </c>
    </row>
    <row r="2768" spans="1:2" x14ac:dyDescent="0.3">
      <c r="A2768" t="s">
        <v>110</v>
      </c>
      <c r="B2768">
        <f>Zudio_sales_data[[#This Row],[Price]]*Zudio_sales_data[[#This Row],[Quantity]]</f>
        <v>15528</v>
      </c>
    </row>
    <row r="2769" spans="1:2" x14ac:dyDescent="0.3">
      <c r="A2769" t="s">
        <v>110</v>
      </c>
      <c r="B2769">
        <f>Zudio_sales_data[[#This Row],[Price]]*Zudio_sales_data[[#This Row],[Quantity]]</f>
        <v>6925</v>
      </c>
    </row>
    <row r="2770" spans="1:2" x14ac:dyDescent="0.3">
      <c r="A2770" t="s">
        <v>110</v>
      </c>
      <c r="B2770">
        <f>Zudio_sales_data[[#This Row],[Price]]*Zudio_sales_data[[#This Row],[Quantity]]</f>
        <v>13307</v>
      </c>
    </row>
    <row r="2771" spans="1:2" x14ac:dyDescent="0.3">
      <c r="A2771" t="s">
        <v>110</v>
      </c>
      <c r="B2771">
        <f>Zudio_sales_data[[#This Row],[Price]]*Zudio_sales_data[[#This Row],[Quantity]]</f>
        <v>12342</v>
      </c>
    </row>
    <row r="2772" spans="1:2" x14ac:dyDescent="0.3">
      <c r="A2772" t="s">
        <v>110</v>
      </c>
      <c r="B2772">
        <f>Zudio_sales_data[[#This Row],[Price]]*Zudio_sales_data[[#This Row],[Quantity]]</f>
        <v>1980</v>
      </c>
    </row>
    <row r="2773" spans="1:2" x14ac:dyDescent="0.3">
      <c r="A2773" t="s">
        <v>110</v>
      </c>
      <c r="B2773">
        <f>Zudio_sales_data[[#This Row],[Price]]*Zudio_sales_data[[#This Row],[Quantity]]</f>
        <v>4569</v>
      </c>
    </row>
    <row r="2774" spans="1:2" x14ac:dyDescent="0.3">
      <c r="A2774" t="s">
        <v>110</v>
      </c>
      <c r="B2774">
        <f>Zudio_sales_data[[#This Row],[Price]]*Zudio_sales_data[[#This Row],[Quantity]]</f>
        <v>11780</v>
      </c>
    </row>
    <row r="2775" spans="1:2" x14ac:dyDescent="0.3">
      <c r="A2775" t="s">
        <v>110</v>
      </c>
      <c r="B2775">
        <f>Zudio_sales_data[[#This Row],[Price]]*Zudio_sales_data[[#This Row],[Quantity]]</f>
        <v>5334</v>
      </c>
    </row>
    <row r="2776" spans="1:2" x14ac:dyDescent="0.3">
      <c r="A2776" t="s">
        <v>110</v>
      </c>
      <c r="B2776">
        <f>Zudio_sales_data[[#This Row],[Price]]*Zudio_sales_data[[#This Row],[Quantity]]</f>
        <v>7173</v>
      </c>
    </row>
    <row r="2777" spans="1:2" x14ac:dyDescent="0.3">
      <c r="A2777" t="s">
        <v>110</v>
      </c>
      <c r="B2777">
        <f>Zudio_sales_data[[#This Row],[Price]]*Zudio_sales_data[[#This Row],[Quantity]]</f>
        <v>5270</v>
      </c>
    </row>
    <row r="2778" spans="1:2" x14ac:dyDescent="0.3">
      <c r="A2778" t="s">
        <v>110</v>
      </c>
      <c r="B2778">
        <f>Zudio_sales_data[[#This Row],[Price]]*Zudio_sales_data[[#This Row],[Quantity]]</f>
        <v>22128</v>
      </c>
    </row>
    <row r="2779" spans="1:2" x14ac:dyDescent="0.3">
      <c r="A2779" t="s">
        <v>110</v>
      </c>
      <c r="B2779">
        <f>Zudio_sales_data[[#This Row],[Price]]*Zudio_sales_data[[#This Row],[Quantity]]</f>
        <v>5280</v>
      </c>
    </row>
    <row r="2780" spans="1:2" x14ac:dyDescent="0.3">
      <c r="A2780" t="s">
        <v>110</v>
      </c>
      <c r="B2780">
        <f>Zudio_sales_data[[#This Row],[Price]]*Zudio_sales_data[[#This Row],[Quantity]]</f>
        <v>19845</v>
      </c>
    </row>
    <row r="2781" spans="1:2" x14ac:dyDescent="0.3">
      <c r="A2781" t="s">
        <v>110</v>
      </c>
      <c r="B2781">
        <f>Zudio_sales_data[[#This Row],[Price]]*Zudio_sales_data[[#This Row],[Quantity]]</f>
        <v>7104</v>
      </c>
    </row>
    <row r="2782" spans="1:2" x14ac:dyDescent="0.3">
      <c r="A2782" t="s">
        <v>110</v>
      </c>
      <c r="B2782">
        <f>Zudio_sales_data[[#This Row],[Price]]*Zudio_sales_data[[#This Row],[Quantity]]</f>
        <v>17388</v>
      </c>
    </row>
    <row r="2783" spans="1:2" x14ac:dyDescent="0.3">
      <c r="A2783" t="s">
        <v>110</v>
      </c>
      <c r="B2783">
        <f>Zudio_sales_data[[#This Row],[Price]]*Zudio_sales_data[[#This Row],[Quantity]]</f>
        <v>2880</v>
      </c>
    </row>
    <row r="2784" spans="1:2" x14ac:dyDescent="0.3">
      <c r="A2784" t="s">
        <v>110</v>
      </c>
      <c r="B2784">
        <f>Zudio_sales_data[[#This Row],[Price]]*Zudio_sales_data[[#This Row],[Quantity]]</f>
        <v>11160</v>
      </c>
    </row>
    <row r="2785" spans="1:2" x14ac:dyDescent="0.3">
      <c r="A2785" t="s">
        <v>110</v>
      </c>
      <c r="B2785">
        <f>Zudio_sales_data[[#This Row],[Price]]*Zudio_sales_data[[#This Row],[Quantity]]</f>
        <v>2432</v>
      </c>
    </row>
    <row r="2786" spans="1:2" x14ac:dyDescent="0.3">
      <c r="A2786" t="s">
        <v>110</v>
      </c>
      <c r="B2786">
        <f>Zudio_sales_data[[#This Row],[Price]]*Zudio_sales_data[[#This Row],[Quantity]]</f>
        <v>5440</v>
      </c>
    </row>
    <row r="2787" spans="1:2" x14ac:dyDescent="0.3">
      <c r="A2787" t="s">
        <v>110</v>
      </c>
      <c r="B2787">
        <f>Zudio_sales_data[[#This Row],[Price]]*Zudio_sales_data[[#This Row],[Quantity]]</f>
        <v>3858</v>
      </c>
    </row>
    <row r="2788" spans="1:2" x14ac:dyDescent="0.3">
      <c r="A2788" t="s">
        <v>110</v>
      </c>
      <c r="B2788">
        <f>Zudio_sales_data[[#This Row],[Price]]*Zudio_sales_data[[#This Row],[Quantity]]</f>
        <v>2234</v>
      </c>
    </row>
    <row r="2789" spans="1:2" x14ac:dyDescent="0.3">
      <c r="A2789" t="s">
        <v>110</v>
      </c>
      <c r="B2789">
        <f>Zudio_sales_data[[#This Row],[Price]]*Zudio_sales_data[[#This Row],[Quantity]]</f>
        <v>2398</v>
      </c>
    </row>
    <row r="2790" spans="1:2" x14ac:dyDescent="0.3">
      <c r="A2790" t="s">
        <v>110</v>
      </c>
      <c r="B2790">
        <f>Zudio_sales_data[[#This Row],[Price]]*Zudio_sales_data[[#This Row],[Quantity]]</f>
        <v>3928</v>
      </c>
    </row>
    <row r="2791" spans="1:2" x14ac:dyDescent="0.3">
      <c r="A2791" t="s">
        <v>110</v>
      </c>
      <c r="B2791">
        <f>Zudio_sales_data[[#This Row],[Price]]*Zudio_sales_data[[#This Row],[Quantity]]</f>
        <v>1291</v>
      </c>
    </row>
    <row r="2792" spans="1:2" x14ac:dyDescent="0.3">
      <c r="A2792" t="s">
        <v>110</v>
      </c>
      <c r="B2792">
        <f>Zudio_sales_data[[#This Row],[Price]]*Zudio_sales_data[[#This Row],[Quantity]]</f>
        <v>14328</v>
      </c>
    </row>
    <row r="2793" spans="1:2" x14ac:dyDescent="0.3">
      <c r="A2793" t="s">
        <v>110</v>
      </c>
      <c r="B2793">
        <f>Zudio_sales_data[[#This Row],[Price]]*Zudio_sales_data[[#This Row],[Quantity]]</f>
        <v>11175</v>
      </c>
    </row>
    <row r="2794" spans="1:2" x14ac:dyDescent="0.3">
      <c r="A2794" t="s">
        <v>110</v>
      </c>
      <c r="B2794">
        <f>Zudio_sales_data[[#This Row],[Price]]*Zudio_sales_data[[#This Row],[Quantity]]</f>
        <v>8197</v>
      </c>
    </row>
    <row r="2795" spans="1:2" x14ac:dyDescent="0.3">
      <c r="A2795" t="s">
        <v>110</v>
      </c>
      <c r="B2795">
        <f>Zudio_sales_data[[#This Row],[Price]]*Zudio_sales_data[[#This Row],[Quantity]]</f>
        <v>3572</v>
      </c>
    </row>
    <row r="2796" spans="1:2" x14ac:dyDescent="0.3">
      <c r="A2796" t="s">
        <v>110</v>
      </c>
      <c r="B2796">
        <f>Zudio_sales_data[[#This Row],[Price]]*Zudio_sales_data[[#This Row],[Quantity]]</f>
        <v>8883</v>
      </c>
    </row>
    <row r="2797" spans="1:2" x14ac:dyDescent="0.3">
      <c r="A2797" t="s">
        <v>110</v>
      </c>
      <c r="B2797">
        <f>Zudio_sales_data[[#This Row],[Price]]*Zudio_sales_data[[#This Row],[Quantity]]</f>
        <v>1152</v>
      </c>
    </row>
    <row r="2798" spans="1:2" x14ac:dyDescent="0.3">
      <c r="A2798" t="s">
        <v>110</v>
      </c>
      <c r="B2798">
        <f>Zudio_sales_data[[#This Row],[Price]]*Zudio_sales_data[[#This Row],[Quantity]]</f>
        <v>3036</v>
      </c>
    </row>
    <row r="2799" spans="1:2" x14ac:dyDescent="0.3">
      <c r="A2799" t="s">
        <v>110</v>
      </c>
      <c r="B2799">
        <f>Zudio_sales_data[[#This Row],[Price]]*Zudio_sales_data[[#This Row],[Quantity]]</f>
        <v>9592</v>
      </c>
    </row>
    <row r="2800" spans="1:2" x14ac:dyDescent="0.3">
      <c r="A2800" t="s">
        <v>110</v>
      </c>
      <c r="B2800">
        <f>Zudio_sales_data[[#This Row],[Price]]*Zudio_sales_data[[#This Row],[Quantity]]</f>
        <v>5337</v>
      </c>
    </row>
    <row r="2801" spans="1:2" x14ac:dyDescent="0.3">
      <c r="A2801" t="s">
        <v>110</v>
      </c>
      <c r="B2801">
        <f>Zudio_sales_data[[#This Row],[Price]]*Zudio_sales_data[[#This Row],[Quantity]]</f>
        <v>2681</v>
      </c>
    </row>
    <row r="2802" spans="1:2" x14ac:dyDescent="0.3">
      <c r="A2802" t="s">
        <v>110</v>
      </c>
      <c r="B2802">
        <f>Zudio_sales_data[[#This Row],[Price]]*Zudio_sales_data[[#This Row],[Quantity]]</f>
        <v>9684</v>
      </c>
    </row>
    <row r="2803" spans="1:2" x14ac:dyDescent="0.3">
      <c r="A2803" t="s">
        <v>110</v>
      </c>
      <c r="B2803">
        <f>Zudio_sales_data[[#This Row],[Price]]*Zudio_sales_data[[#This Row],[Quantity]]</f>
        <v>11445</v>
      </c>
    </row>
    <row r="2804" spans="1:2" x14ac:dyDescent="0.3">
      <c r="A2804" t="s">
        <v>110</v>
      </c>
      <c r="B2804">
        <f>Zudio_sales_data[[#This Row],[Price]]*Zudio_sales_data[[#This Row],[Quantity]]</f>
        <v>16163</v>
      </c>
    </row>
    <row r="2805" spans="1:2" x14ac:dyDescent="0.3">
      <c r="A2805" t="s">
        <v>110</v>
      </c>
      <c r="B2805">
        <f>Zudio_sales_data[[#This Row],[Price]]*Zudio_sales_data[[#This Row],[Quantity]]</f>
        <v>7976</v>
      </c>
    </row>
    <row r="2806" spans="1:2" x14ac:dyDescent="0.3">
      <c r="A2806" t="s">
        <v>110</v>
      </c>
      <c r="B2806">
        <f>Zudio_sales_data[[#This Row],[Price]]*Zudio_sales_data[[#This Row],[Quantity]]</f>
        <v>10856</v>
      </c>
    </row>
    <row r="2807" spans="1:2" x14ac:dyDescent="0.3">
      <c r="A2807" t="s">
        <v>110</v>
      </c>
      <c r="B2807">
        <f>Zudio_sales_data[[#This Row],[Price]]*Zudio_sales_data[[#This Row],[Quantity]]</f>
        <v>1616</v>
      </c>
    </row>
    <row r="2808" spans="1:2" x14ac:dyDescent="0.3">
      <c r="A2808" t="s">
        <v>110</v>
      </c>
      <c r="B2808">
        <f>Zudio_sales_data[[#This Row],[Price]]*Zudio_sales_data[[#This Row],[Quantity]]</f>
        <v>17056</v>
      </c>
    </row>
    <row r="2809" spans="1:2" x14ac:dyDescent="0.3">
      <c r="A2809" t="s">
        <v>110</v>
      </c>
      <c r="B2809">
        <f>Zudio_sales_data[[#This Row],[Price]]*Zudio_sales_data[[#This Row],[Quantity]]</f>
        <v>10766</v>
      </c>
    </row>
    <row r="2810" spans="1:2" x14ac:dyDescent="0.3">
      <c r="A2810" t="s">
        <v>110</v>
      </c>
      <c r="B2810">
        <f>Zudio_sales_data[[#This Row],[Price]]*Zudio_sales_data[[#This Row],[Quantity]]</f>
        <v>10521</v>
      </c>
    </row>
    <row r="2811" spans="1:2" x14ac:dyDescent="0.3">
      <c r="A2811" t="s">
        <v>110</v>
      </c>
      <c r="B2811">
        <f>Zudio_sales_data[[#This Row],[Price]]*Zudio_sales_data[[#This Row],[Quantity]]</f>
        <v>15012</v>
      </c>
    </row>
    <row r="2812" spans="1:2" x14ac:dyDescent="0.3">
      <c r="A2812" t="s">
        <v>110</v>
      </c>
      <c r="B2812">
        <f>Zudio_sales_data[[#This Row],[Price]]*Zudio_sales_data[[#This Row],[Quantity]]</f>
        <v>2913</v>
      </c>
    </row>
    <row r="2813" spans="1:2" x14ac:dyDescent="0.3">
      <c r="A2813" t="s">
        <v>110</v>
      </c>
      <c r="B2813">
        <f>Zudio_sales_data[[#This Row],[Price]]*Zudio_sales_data[[#This Row],[Quantity]]</f>
        <v>5356</v>
      </c>
    </row>
    <row r="2814" spans="1:2" x14ac:dyDescent="0.3">
      <c r="A2814" t="s">
        <v>110</v>
      </c>
      <c r="B2814">
        <f>Zudio_sales_data[[#This Row],[Price]]*Zudio_sales_data[[#This Row],[Quantity]]</f>
        <v>6330</v>
      </c>
    </row>
    <row r="2815" spans="1:2" x14ac:dyDescent="0.3">
      <c r="A2815" t="s">
        <v>110</v>
      </c>
      <c r="B2815">
        <f>Zudio_sales_data[[#This Row],[Price]]*Zudio_sales_data[[#This Row],[Quantity]]</f>
        <v>1920</v>
      </c>
    </row>
    <row r="2816" spans="1:2" x14ac:dyDescent="0.3">
      <c r="A2816" t="s">
        <v>110</v>
      </c>
      <c r="B2816">
        <f>Zudio_sales_data[[#This Row],[Price]]*Zudio_sales_data[[#This Row],[Quantity]]</f>
        <v>11128</v>
      </c>
    </row>
    <row r="2817" spans="1:2" x14ac:dyDescent="0.3">
      <c r="A2817" t="s">
        <v>110</v>
      </c>
      <c r="B2817">
        <f>Zudio_sales_data[[#This Row],[Price]]*Zudio_sales_data[[#This Row],[Quantity]]</f>
        <v>1162</v>
      </c>
    </row>
    <row r="2818" spans="1:2" x14ac:dyDescent="0.3">
      <c r="A2818" t="s">
        <v>110</v>
      </c>
      <c r="B2818">
        <f>Zudio_sales_data[[#This Row],[Price]]*Zudio_sales_data[[#This Row],[Quantity]]</f>
        <v>1376</v>
      </c>
    </row>
    <row r="2819" spans="1:2" x14ac:dyDescent="0.3">
      <c r="A2819" t="s">
        <v>110</v>
      </c>
      <c r="B2819">
        <f>Zudio_sales_data[[#This Row],[Price]]*Zudio_sales_data[[#This Row],[Quantity]]</f>
        <v>4680</v>
      </c>
    </row>
    <row r="2820" spans="1:2" x14ac:dyDescent="0.3">
      <c r="A2820" t="s">
        <v>110</v>
      </c>
      <c r="B2820">
        <f>Zudio_sales_data[[#This Row],[Price]]*Zudio_sales_data[[#This Row],[Quantity]]</f>
        <v>12072</v>
      </c>
    </row>
    <row r="2821" spans="1:2" x14ac:dyDescent="0.3">
      <c r="A2821" t="s">
        <v>110</v>
      </c>
      <c r="B2821">
        <f>Zudio_sales_data[[#This Row],[Price]]*Zudio_sales_data[[#This Row],[Quantity]]</f>
        <v>11655</v>
      </c>
    </row>
    <row r="2822" spans="1:2" x14ac:dyDescent="0.3">
      <c r="A2822" t="s">
        <v>110</v>
      </c>
      <c r="B2822">
        <f>Zudio_sales_data[[#This Row],[Price]]*Zudio_sales_data[[#This Row],[Quantity]]</f>
        <v>11080</v>
      </c>
    </row>
    <row r="2823" spans="1:2" x14ac:dyDescent="0.3">
      <c r="A2823" t="s">
        <v>110</v>
      </c>
      <c r="B2823">
        <f>Zudio_sales_data[[#This Row],[Price]]*Zudio_sales_data[[#This Row],[Quantity]]</f>
        <v>2433</v>
      </c>
    </row>
    <row r="2824" spans="1:2" x14ac:dyDescent="0.3">
      <c r="A2824" t="s">
        <v>110</v>
      </c>
      <c r="B2824">
        <f>Zudio_sales_data[[#This Row],[Price]]*Zudio_sales_data[[#This Row],[Quantity]]</f>
        <v>8373</v>
      </c>
    </row>
    <row r="2825" spans="1:2" x14ac:dyDescent="0.3">
      <c r="A2825" t="s">
        <v>110</v>
      </c>
      <c r="B2825">
        <f>Zudio_sales_data[[#This Row],[Price]]*Zudio_sales_data[[#This Row],[Quantity]]</f>
        <v>2032</v>
      </c>
    </row>
    <row r="2826" spans="1:2" x14ac:dyDescent="0.3">
      <c r="A2826" t="s">
        <v>110</v>
      </c>
      <c r="B2826">
        <f>Zudio_sales_data[[#This Row],[Price]]*Zudio_sales_data[[#This Row],[Quantity]]</f>
        <v>11855</v>
      </c>
    </row>
    <row r="2827" spans="1:2" x14ac:dyDescent="0.3">
      <c r="A2827" t="s">
        <v>110</v>
      </c>
      <c r="B2827">
        <f>Zudio_sales_data[[#This Row],[Price]]*Zudio_sales_data[[#This Row],[Quantity]]</f>
        <v>21992</v>
      </c>
    </row>
    <row r="2828" spans="1:2" x14ac:dyDescent="0.3">
      <c r="A2828" t="s">
        <v>110</v>
      </c>
      <c r="B2828">
        <f>Zudio_sales_data[[#This Row],[Price]]*Zudio_sales_data[[#This Row],[Quantity]]</f>
        <v>6876</v>
      </c>
    </row>
    <row r="2829" spans="1:2" x14ac:dyDescent="0.3">
      <c r="A2829" t="s">
        <v>110</v>
      </c>
      <c r="B2829">
        <f>Zudio_sales_data[[#This Row],[Price]]*Zudio_sales_data[[#This Row],[Quantity]]</f>
        <v>18403</v>
      </c>
    </row>
    <row r="2830" spans="1:2" x14ac:dyDescent="0.3">
      <c r="A2830" t="s">
        <v>110</v>
      </c>
      <c r="B2830">
        <f>Zudio_sales_data[[#This Row],[Price]]*Zudio_sales_data[[#This Row],[Quantity]]</f>
        <v>14296</v>
      </c>
    </row>
    <row r="2831" spans="1:2" x14ac:dyDescent="0.3">
      <c r="A2831" t="s">
        <v>110</v>
      </c>
      <c r="B2831">
        <f>Zudio_sales_data[[#This Row],[Price]]*Zudio_sales_data[[#This Row],[Quantity]]</f>
        <v>5058</v>
      </c>
    </row>
    <row r="2832" spans="1:2" x14ac:dyDescent="0.3">
      <c r="A2832" t="s">
        <v>110</v>
      </c>
      <c r="B2832">
        <f>Zudio_sales_data[[#This Row],[Price]]*Zudio_sales_data[[#This Row],[Quantity]]</f>
        <v>18848</v>
      </c>
    </row>
    <row r="2833" spans="1:2" x14ac:dyDescent="0.3">
      <c r="A2833" t="s">
        <v>110</v>
      </c>
      <c r="B2833">
        <f>Zudio_sales_data[[#This Row],[Price]]*Zudio_sales_data[[#This Row],[Quantity]]</f>
        <v>2416</v>
      </c>
    </row>
    <row r="2834" spans="1:2" x14ac:dyDescent="0.3">
      <c r="A2834" t="s">
        <v>110</v>
      </c>
      <c r="B2834">
        <f>Zudio_sales_data[[#This Row],[Price]]*Zudio_sales_data[[#This Row],[Quantity]]</f>
        <v>2307</v>
      </c>
    </row>
    <row r="2835" spans="1:2" x14ac:dyDescent="0.3">
      <c r="A2835" t="s">
        <v>110</v>
      </c>
      <c r="B2835">
        <f>Zudio_sales_data[[#This Row],[Price]]*Zudio_sales_data[[#This Row],[Quantity]]</f>
        <v>9656</v>
      </c>
    </row>
    <row r="2836" spans="1:2" x14ac:dyDescent="0.3">
      <c r="A2836" t="s">
        <v>110</v>
      </c>
      <c r="B2836">
        <f>Zudio_sales_data[[#This Row],[Price]]*Zudio_sales_data[[#This Row],[Quantity]]</f>
        <v>5106</v>
      </c>
    </row>
    <row r="2837" spans="1:2" x14ac:dyDescent="0.3">
      <c r="A2837" t="s">
        <v>110</v>
      </c>
      <c r="B2837">
        <f>Zudio_sales_data[[#This Row],[Price]]*Zudio_sales_data[[#This Row],[Quantity]]</f>
        <v>13250</v>
      </c>
    </row>
    <row r="2838" spans="1:2" x14ac:dyDescent="0.3">
      <c r="A2838" t="s">
        <v>110</v>
      </c>
      <c r="B2838">
        <f>Zudio_sales_data[[#This Row],[Price]]*Zudio_sales_data[[#This Row],[Quantity]]</f>
        <v>711</v>
      </c>
    </row>
    <row r="2839" spans="1:2" x14ac:dyDescent="0.3">
      <c r="A2839" t="s">
        <v>110</v>
      </c>
      <c r="B2839">
        <f>Zudio_sales_data[[#This Row],[Price]]*Zudio_sales_data[[#This Row],[Quantity]]</f>
        <v>2354</v>
      </c>
    </row>
    <row r="2840" spans="1:2" x14ac:dyDescent="0.3">
      <c r="A2840" t="s">
        <v>110</v>
      </c>
      <c r="B2840">
        <f>Zudio_sales_data[[#This Row],[Price]]*Zudio_sales_data[[#This Row],[Quantity]]</f>
        <v>3744</v>
      </c>
    </row>
    <row r="2841" spans="1:2" x14ac:dyDescent="0.3">
      <c r="A2841" t="s">
        <v>110</v>
      </c>
      <c r="B2841">
        <f>Zudio_sales_data[[#This Row],[Price]]*Zudio_sales_data[[#This Row],[Quantity]]</f>
        <v>1728</v>
      </c>
    </row>
    <row r="2842" spans="1:2" x14ac:dyDescent="0.3">
      <c r="A2842" t="s">
        <v>110</v>
      </c>
      <c r="B2842">
        <f>Zudio_sales_data[[#This Row],[Price]]*Zudio_sales_data[[#This Row],[Quantity]]</f>
        <v>12755</v>
      </c>
    </row>
    <row r="2843" spans="1:2" x14ac:dyDescent="0.3">
      <c r="A2843" t="s">
        <v>110</v>
      </c>
      <c r="B2843">
        <f>Zudio_sales_data[[#This Row],[Price]]*Zudio_sales_data[[#This Row],[Quantity]]</f>
        <v>8850</v>
      </c>
    </row>
    <row r="2844" spans="1:2" x14ac:dyDescent="0.3">
      <c r="A2844" t="s">
        <v>110</v>
      </c>
      <c r="B2844">
        <f>Zudio_sales_data[[#This Row],[Price]]*Zudio_sales_data[[#This Row],[Quantity]]</f>
        <v>3654</v>
      </c>
    </row>
    <row r="2845" spans="1:2" x14ac:dyDescent="0.3">
      <c r="A2845" t="s">
        <v>110</v>
      </c>
      <c r="B2845">
        <f>Zudio_sales_data[[#This Row],[Price]]*Zudio_sales_data[[#This Row],[Quantity]]</f>
        <v>16448</v>
      </c>
    </row>
    <row r="2846" spans="1:2" x14ac:dyDescent="0.3">
      <c r="A2846" t="s">
        <v>110</v>
      </c>
      <c r="B2846">
        <f>Zudio_sales_data[[#This Row],[Price]]*Zudio_sales_data[[#This Row],[Quantity]]</f>
        <v>12612</v>
      </c>
    </row>
    <row r="2847" spans="1:2" x14ac:dyDescent="0.3">
      <c r="A2847" t="s">
        <v>110</v>
      </c>
      <c r="B2847">
        <f>Zudio_sales_data[[#This Row],[Price]]*Zudio_sales_data[[#This Row],[Quantity]]</f>
        <v>9320</v>
      </c>
    </row>
    <row r="2848" spans="1:2" x14ac:dyDescent="0.3">
      <c r="A2848" t="s">
        <v>110</v>
      </c>
      <c r="B2848">
        <f>Zudio_sales_data[[#This Row],[Price]]*Zudio_sales_data[[#This Row],[Quantity]]</f>
        <v>642</v>
      </c>
    </row>
    <row r="2849" spans="1:2" x14ac:dyDescent="0.3">
      <c r="A2849" t="s">
        <v>110</v>
      </c>
      <c r="B2849">
        <f>Zudio_sales_data[[#This Row],[Price]]*Zudio_sales_data[[#This Row],[Quantity]]</f>
        <v>5380</v>
      </c>
    </row>
    <row r="2850" spans="1:2" x14ac:dyDescent="0.3">
      <c r="A2850" t="s">
        <v>110</v>
      </c>
      <c r="B2850">
        <f>Zudio_sales_data[[#This Row],[Price]]*Zudio_sales_data[[#This Row],[Quantity]]</f>
        <v>12850</v>
      </c>
    </row>
    <row r="2851" spans="1:2" x14ac:dyDescent="0.3">
      <c r="A2851" t="s">
        <v>110</v>
      </c>
      <c r="B2851">
        <f>Zudio_sales_data[[#This Row],[Price]]*Zudio_sales_data[[#This Row],[Quantity]]</f>
        <v>6243</v>
      </c>
    </row>
    <row r="2852" spans="1:2" x14ac:dyDescent="0.3">
      <c r="A2852" t="s">
        <v>110</v>
      </c>
      <c r="B2852">
        <f>Zudio_sales_data[[#This Row],[Price]]*Zudio_sales_data[[#This Row],[Quantity]]</f>
        <v>1823</v>
      </c>
    </row>
    <row r="2853" spans="1:2" x14ac:dyDescent="0.3">
      <c r="A2853" t="s">
        <v>110</v>
      </c>
      <c r="B2853">
        <f>Zudio_sales_data[[#This Row],[Price]]*Zudio_sales_data[[#This Row],[Quantity]]</f>
        <v>1706</v>
      </c>
    </row>
    <row r="2854" spans="1:2" x14ac:dyDescent="0.3">
      <c r="A2854" t="s">
        <v>110</v>
      </c>
      <c r="B2854">
        <f>Zudio_sales_data[[#This Row],[Price]]*Zudio_sales_data[[#This Row],[Quantity]]</f>
        <v>5160</v>
      </c>
    </row>
    <row r="2855" spans="1:2" x14ac:dyDescent="0.3">
      <c r="A2855" t="s">
        <v>110</v>
      </c>
      <c r="B2855">
        <f>Zudio_sales_data[[#This Row],[Price]]*Zudio_sales_data[[#This Row],[Quantity]]</f>
        <v>1350</v>
      </c>
    </row>
    <row r="2856" spans="1:2" x14ac:dyDescent="0.3">
      <c r="A2856" t="s">
        <v>110</v>
      </c>
      <c r="B2856">
        <f>Zudio_sales_data[[#This Row],[Price]]*Zudio_sales_data[[#This Row],[Quantity]]</f>
        <v>4792</v>
      </c>
    </row>
    <row r="2857" spans="1:2" x14ac:dyDescent="0.3">
      <c r="A2857" t="s">
        <v>110</v>
      </c>
      <c r="B2857">
        <f>Zudio_sales_data[[#This Row],[Price]]*Zudio_sales_data[[#This Row],[Quantity]]</f>
        <v>19464</v>
      </c>
    </row>
    <row r="2858" spans="1:2" x14ac:dyDescent="0.3">
      <c r="A2858" t="s">
        <v>110</v>
      </c>
      <c r="B2858">
        <f>Zudio_sales_data[[#This Row],[Price]]*Zudio_sales_data[[#This Row],[Quantity]]</f>
        <v>1873</v>
      </c>
    </row>
    <row r="2859" spans="1:2" x14ac:dyDescent="0.3">
      <c r="A2859" t="s">
        <v>110</v>
      </c>
      <c r="B2859">
        <f>Zudio_sales_data[[#This Row],[Price]]*Zudio_sales_data[[#This Row],[Quantity]]</f>
        <v>1991</v>
      </c>
    </row>
    <row r="2860" spans="1:2" x14ac:dyDescent="0.3">
      <c r="A2860" t="s">
        <v>110</v>
      </c>
      <c r="B2860">
        <f>Zudio_sales_data[[#This Row],[Price]]*Zudio_sales_data[[#This Row],[Quantity]]</f>
        <v>10216</v>
      </c>
    </row>
    <row r="2861" spans="1:2" x14ac:dyDescent="0.3">
      <c r="A2861" t="s">
        <v>110</v>
      </c>
      <c r="B2861">
        <f>Zudio_sales_data[[#This Row],[Price]]*Zudio_sales_data[[#This Row],[Quantity]]</f>
        <v>11571</v>
      </c>
    </row>
    <row r="2862" spans="1:2" x14ac:dyDescent="0.3">
      <c r="A2862" t="s">
        <v>110</v>
      </c>
      <c r="B2862">
        <f>Zudio_sales_data[[#This Row],[Price]]*Zudio_sales_data[[#This Row],[Quantity]]</f>
        <v>6375</v>
      </c>
    </row>
    <row r="2863" spans="1:2" x14ac:dyDescent="0.3">
      <c r="A2863" t="s">
        <v>110</v>
      </c>
      <c r="B2863">
        <f>Zudio_sales_data[[#This Row],[Price]]*Zudio_sales_data[[#This Row],[Quantity]]</f>
        <v>5232</v>
      </c>
    </row>
    <row r="2864" spans="1:2" x14ac:dyDescent="0.3">
      <c r="A2864" t="s">
        <v>110</v>
      </c>
      <c r="B2864">
        <f>Zudio_sales_data[[#This Row],[Price]]*Zudio_sales_data[[#This Row],[Quantity]]</f>
        <v>2224</v>
      </c>
    </row>
    <row r="2865" spans="1:2" x14ac:dyDescent="0.3">
      <c r="A2865" t="s">
        <v>110</v>
      </c>
      <c r="B2865">
        <f>Zudio_sales_data[[#This Row],[Price]]*Zudio_sales_data[[#This Row],[Quantity]]</f>
        <v>1791</v>
      </c>
    </row>
    <row r="2866" spans="1:2" x14ac:dyDescent="0.3">
      <c r="A2866" t="s">
        <v>110</v>
      </c>
      <c r="B2866">
        <f>Zudio_sales_data[[#This Row],[Price]]*Zudio_sales_data[[#This Row],[Quantity]]</f>
        <v>8694</v>
      </c>
    </row>
    <row r="2867" spans="1:2" x14ac:dyDescent="0.3">
      <c r="A2867" t="s">
        <v>110</v>
      </c>
      <c r="B2867">
        <f>Zudio_sales_data[[#This Row],[Price]]*Zudio_sales_data[[#This Row],[Quantity]]</f>
        <v>4118</v>
      </c>
    </row>
    <row r="2868" spans="1:2" x14ac:dyDescent="0.3">
      <c r="A2868" t="s">
        <v>110</v>
      </c>
      <c r="B2868">
        <f>Zudio_sales_data[[#This Row],[Price]]*Zudio_sales_data[[#This Row],[Quantity]]</f>
        <v>3000</v>
      </c>
    </row>
    <row r="2869" spans="1:2" x14ac:dyDescent="0.3">
      <c r="A2869" t="s">
        <v>110</v>
      </c>
      <c r="B2869">
        <f>Zudio_sales_data[[#This Row],[Price]]*Zudio_sales_data[[#This Row],[Quantity]]</f>
        <v>9024</v>
      </c>
    </row>
    <row r="2870" spans="1:2" x14ac:dyDescent="0.3">
      <c r="A2870" t="s">
        <v>110</v>
      </c>
      <c r="B2870">
        <f>Zudio_sales_data[[#This Row],[Price]]*Zudio_sales_data[[#This Row],[Quantity]]</f>
        <v>1172</v>
      </c>
    </row>
    <row r="2871" spans="1:2" x14ac:dyDescent="0.3">
      <c r="A2871" t="s">
        <v>110</v>
      </c>
      <c r="B2871">
        <f>Zudio_sales_data[[#This Row],[Price]]*Zudio_sales_data[[#This Row],[Quantity]]</f>
        <v>8356</v>
      </c>
    </row>
    <row r="2872" spans="1:2" x14ac:dyDescent="0.3">
      <c r="A2872" t="s">
        <v>110</v>
      </c>
      <c r="B2872">
        <f>Zudio_sales_data[[#This Row],[Price]]*Zudio_sales_data[[#This Row],[Quantity]]</f>
        <v>6702</v>
      </c>
    </row>
    <row r="2873" spans="1:2" x14ac:dyDescent="0.3">
      <c r="A2873" t="s">
        <v>110</v>
      </c>
      <c r="B2873">
        <f>Zudio_sales_data[[#This Row],[Price]]*Zudio_sales_data[[#This Row],[Quantity]]</f>
        <v>5776</v>
      </c>
    </row>
    <row r="2874" spans="1:2" x14ac:dyDescent="0.3">
      <c r="A2874" t="s">
        <v>110</v>
      </c>
      <c r="B2874">
        <f>Zudio_sales_data[[#This Row],[Price]]*Zudio_sales_data[[#This Row],[Quantity]]</f>
        <v>9395</v>
      </c>
    </row>
    <row r="2875" spans="1:2" x14ac:dyDescent="0.3">
      <c r="A2875" t="s">
        <v>110</v>
      </c>
      <c r="B2875">
        <f>Zudio_sales_data[[#This Row],[Price]]*Zudio_sales_data[[#This Row],[Quantity]]</f>
        <v>2908</v>
      </c>
    </row>
    <row r="2876" spans="1:2" x14ac:dyDescent="0.3">
      <c r="A2876" t="s">
        <v>110</v>
      </c>
      <c r="B2876">
        <f>Zudio_sales_data[[#This Row],[Price]]*Zudio_sales_data[[#This Row],[Quantity]]</f>
        <v>6587</v>
      </c>
    </row>
    <row r="2877" spans="1:2" x14ac:dyDescent="0.3">
      <c r="A2877" t="s">
        <v>110</v>
      </c>
      <c r="B2877">
        <f>Zudio_sales_data[[#This Row],[Price]]*Zudio_sales_data[[#This Row],[Quantity]]</f>
        <v>7964</v>
      </c>
    </row>
    <row r="2878" spans="1:2" x14ac:dyDescent="0.3">
      <c r="A2878" t="s">
        <v>110</v>
      </c>
      <c r="B2878">
        <f>Zudio_sales_data[[#This Row],[Price]]*Zudio_sales_data[[#This Row],[Quantity]]</f>
        <v>1028</v>
      </c>
    </row>
    <row r="2879" spans="1:2" x14ac:dyDescent="0.3">
      <c r="A2879" t="s">
        <v>110</v>
      </c>
      <c r="B2879">
        <f>Zudio_sales_data[[#This Row],[Price]]*Zudio_sales_data[[#This Row],[Quantity]]</f>
        <v>12432</v>
      </c>
    </row>
    <row r="2880" spans="1:2" x14ac:dyDescent="0.3">
      <c r="A2880" t="s">
        <v>110</v>
      </c>
      <c r="B2880">
        <f>Zudio_sales_data[[#This Row],[Price]]*Zudio_sales_data[[#This Row],[Quantity]]</f>
        <v>1333</v>
      </c>
    </row>
    <row r="2881" spans="1:2" x14ac:dyDescent="0.3">
      <c r="A2881" t="s">
        <v>110</v>
      </c>
      <c r="B2881">
        <f>Zudio_sales_data[[#This Row],[Price]]*Zudio_sales_data[[#This Row],[Quantity]]</f>
        <v>4470</v>
      </c>
    </row>
    <row r="2882" spans="1:2" x14ac:dyDescent="0.3">
      <c r="A2882" t="s">
        <v>110</v>
      </c>
      <c r="B2882">
        <f>Zudio_sales_data[[#This Row],[Price]]*Zudio_sales_data[[#This Row],[Quantity]]</f>
        <v>13342</v>
      </c>
    </row>
    <row r="2883" spans="1:2" x14ac:dyDescent="0.3">
      <c r="A2883" t="s">
        <v>110</v>
      </c>
      <c r="B2883">
        <f>Zudio_sales_data[[#This Row],[Price]]*Zudio_sales_data[[#This Row],[Quantity]]</f>
        <v>3664</v>
      </c>
    </row>
    <row r="2884" spans="1:2" x14ac:dyDescent="0.3">
      <c r="A2884" t="s">
        <v>110</v>
      </c>
      <c r="B2884">
        <f>Zudio_sales_data[[#This Row],[Price]]*Zudio_sales_data[[#This Row],[Quantity]]</f>
        <v>4635</v>
      </c>
    </row>
    <row r="2885" spans="1:2" x14ac:dyDescent="0.3">
      <c r="A2885" t="s">
        <v>110</v>
      </c>
      <c r="B2885">
        <f>Zudio_sales_data[[#This Row],[Price]]*Zudio_sales_data[[#This Row],[Quantity]]</f>
        <v>6444</v>
      </c>
    </row>
    <row r="2886" spans="1:2" x14ac:dyDescent="0.3">
      <c r="A2886" t="s">
        <v>110</v>
      </c>
      <c r="B2886">
        <f>Zudio_sales_data[[#This Row],[Price]]*Zudio_sales_data[[#This Row],[Quantity]]</f>
        <v>1941</v>
      </c>
    </row>
    <row r="2887" spans="1:2" x14ac:dyDescent="0.3">
      <c r="A2887" t="s">
        <v>110</v>
      </c>
      <c r="B2887">
        <f>Zudio_sales_data[[#This Row],[Price]]*Zudio_sales_data[[#This Row],[Quantity]]</f>
        <v>13288</v>
      </c>
    </row>
    <row r="2888" spans="1:2" x14ac:dyDescent="0.3">
      <c r="A2888" t="s">
        <v>110</v>
      </c>
      <c r="B2888">
        <f>Zudio_sales_data[[#This Row],[Price]]*Zudio_sales_data[[#This Row],[Quantity]]</f>
        <v>10654</v>
      </c>
    </row>
    <row r="2889" spans="1:2" x14ac:dyDescent="0.3">
      <c r="A2889" t="s">
        <v>110</v>
      </c>
      <c r="B2889">
        <f>Zudio_sales_data[[#This Row],[Price]]*Zudio_sales_data[[#This Row],[Quantity]]</f>
        <v>2008</v>
      </c>
    </row>
    <row r="2890" spans="1:2" x14ac:dyDescent="0.3">
      <c r="A2890" t="s">
        <v>110</v>
      </c>
      <c r="B2890">
        <f>Zudio_sales_data[[#This Row],[Price]]*Zudio_sales_data[[#This Row],[Quantity]]</f>
        <v>17192</v>
      </c>
    </row>
    <row r="2891" spans="1:2" x14ac:dyDescent="0.3">
      <c r="A2891" t="s">
        <v>110</v>
      </c>
      <c r="B2891">
        <f>Zudio_sales_data[[#This Row],[Price]]*Zudio_sales_data[[#This Row],[Quantity]]</f>
        <v>6789</v>
      </c>
    </row>
    <row r="2892" spans="1:2" x14ac:dyDescent="0.3">
      <c r="A2892" t="s">
        <v>110</v>
      </c>
      <c r="B2892">
        <f>Zudio_sales_data[[#This Row],[Price]]*Zudio_sales_data[[#This Row],[Quantity]]</f>
        <v>6636</v>
      </c>
    </row>
    <row r="2893" spans="1:2" x14ac:dyDescent="0.3">
      <c r="A2893" t="s">
        <v>110</v>
      </c>
      <c r="B2893">
        <f>Zudio_sales_data[[#This Row],[Price]]*Zudio_sales_data[[#This Row],[Quantity]]</f>
        <v>7773</v>
      </c>
    </row>
    <row r="2894" spans="1:2" x14ac:dyDescent="0.3">
      <c r="A2894" t="s">
        <v>110</v>
      </c>
      <c r="B2894">
        <f>Zudio_sales_data[[#This Row],[Price]]*Zudio_sales_data[[#This Row],[Quantity]]</f>
        <v>1751</v>
      </c>
    </row>
    <row r="2895" spans="1:2" x14ac:dyDescent="0.3">
      <c r="A2895" t="s">
        <v>110</v>
      </c>
      <c r="B2895">
        <f>Zudio_sales_data[[#This Row],[Price]]*Zudio_sales_data[[#This Row],[Quantity]]</f>
        <v>3448</v>
      </c>
    </row>
    <row r="2896" spans="1:2" x14ac:dyDescent="0.3">
      <c r="A2896" t="s">
        <v>110</v>
      </c>
      <c r="B2896">
        <f>Zudio_sales_data[[#This Row],[Price]]*Zudio_sales_data[[#This Row],[Quantity]]</f>
        <v>2619</v>
      </c>
    </row>
    <row r="2897" spans="1:2" x14ac:dyDescent="0.3">
      <c r="A2897" t="s">
        <v>110</v>
      </c>
      <c r="B2897">
        <f>Zudio_sales_data[[#This Row],[Price]]*Zudio_sales_data[[#This Row],[Quantity]]</f>
        <v>14010</v>
      </c>
    </row>
    <row r="2898" spans="1:2" x14ac:dyDescent="0.3">
      <c r="A2898" t="s">
        <v>110</v>
      </c>
      <c r="B2898">
        <f>Zudio_sales_data[[#This Row],[Price]]*Zudio_sales_data[[#This Row],[Quantity]]</f>
        <v>4998</v>
      </c>
    </row>
    <row r="2899" spans="1:2" x14ac:dyDescent="0.3">
      <c r="A2899" t="s">
        <v>110</v>
      </c>
      <c r="B2899">
        <f>Zudio_sales_data[[#This Row],[Price]]*Zudio_sales_data[[#This Row],[Quantity]]</f>
        <v>6105</v>
      </c>
    </row>
    <row r="2900" spans="1:2" x14ac:dyDescent="0.3">
      <c r="A2900" t="s">
        <v>110</v>
      </c>
      <c r="B2900">
        <f>Zudio_sales_data[[#This Row],[Price]]*Zudio_sales_data[[#This Row],[Quantity]]</f>
        <v>1758</v>
      </c>
    </row>
    <row r="2901" spans="1:2" x14ac:dyDescent="0.3">
      <c r="A2901" t="s">
        <v>110</v>
      </c>
      <c r="B2901">
        <f>Zudio_sales_data[[#This Row],[Price]]*Zudio_sales_data[[#This Row],[Quantity]]</f>
        <v>7281</v>
      </c>
    </row>
    <row r="2902" spans="1:2" x14ac:dyDescent="0.3">
      <c r="A2902" t="s">
        <v>110</v>
      </c>
      <c r="B2902">
        <f>Zudio_sales_data[[#This Row],[Price]]*Zudio_sales_data[[#This Row],[Quantity]]</f>
        <v>15204</v>
      </c>
    </row>
    <row r="2903" spans="1:2" x14ac:dyDescent="0.3">
      <c r="A2903" t="s">
        <v>110</v>
      </c>
      <c r="B2903">
        <f>Zudio_sales_data[[#This Row],[Price]]*Zudio_sales_data[[#This Row],[Quantity]]</f>
        <v>6237</v>
      </c>
    </row>
    <row r="2904" spans="1:2" x14ac:dyDescent="0.3">
      <c r="A2904" t="s">
        <v>110</v>
      </c>
      <c r="B2904">
        <f>Zudio_sales_data[[#This Row],[Price]]*Zudio_sales_data[[#This Row],[Quantity]]</f>
        <v>5880</v>
      </c>
    </row>
    <row r="2905" spans="1:2" x14ac:dyDescent="0.3">
      <c r="A2905" t="s">
        <v>110</v>
      </c>
      <c r="B2905">
        <f>Zudio_sales_data[[#This Row],[Price]]*Zudio_sales_data[[#This Row],[Quantity]]</f>
        <v>13488</v>
      </c>
    </row>
    <row r="2906" spans="1:2" x14ac:dyDescent="0.3">
      <c r="A2906" t="s">
        <v>110</v>
      </c>
      <c r="B2906">
        <f>Zudio_sales_data[[#This Row],[Price]]*Zudio_sales_data[[#This Row],[Quantity]]</f>
        <v>2238</v>
      </c>
    </row>
    <row r="2907" spans="1:2" x14ac:dyDescent="0.3">
      <c r="A2907" t="s">
        <v>110</v>
      </c>
      <c r="B2907">
        <f>Zudio_sales_data[[#This Row],[Price]]*Zudio_sales_data[[#This Row],[Quantity]]</f>
        <v>12396</v>
      </c>
    </row>
    <row r="2908" spans="1:2" x14ac:dyDescent="0.3">
      <c r="A2908" t="s">
        <v>110</v>
      </c>
      <c r="B2908">
        <f>Zudio_sales_data[[#This Row],[Price]]*Zudio_sales_data[[#This Row],[Quantity]]</f>
        <v>6246</v>
      </c>
    </row>
    <row r="2909" spans="1:2" x14ac:dyDescent="0.3">
      <c r="A2909" t="s">
        <v>110</v>
      </c>
      <c r="B2909">
        <f>Zudio_sales_data[[#This Row],[Price]]*Zudio_sales_data[[#This Row],[Quantity]]</f>
        <v>7296</v>
      </c>
    </row>
    <row r="2910" spans="1:2" x14ac:dyDescent="0.3">
      <c r="A2910" t="s">
        <v>110</v>
      </c>
      <c r="B2910">
        <f>Zudio_sales_data[[#This Row],[Price]]*Zudio_sales_data[[#This Row],[Quantity]]</f>
        <v>3528</v>
      </c>
    </row>
    <row r="2911" spans="1:2" x14ac:dyDescent="0.3">
      <c r="A2911" t="s">
        <v>110</v>
      </c>
      <c r="B2911">
        <f>Zudio_sales_data[[#This Row],[Price]]*Zudio_sales_data[[#This Row],[Quantity]]</f>
        <v>12400</v>
      </c>
    </row>
    <row r="2912" spans="1:2" x14ac:dyDescent="0.3">
      <c r="A2912" t="s">
        <v>110</v>
      </c>
      <c r="B2912">
        <f>Zudio_sales_data[[#This Row],[Price]]*Zudio_sales_data[[#This Row],[Quantity]]</f>
        <v>894</v>
      </c>
    </row>
    <row r="2913" spans="1:2" x14ac:dyDescent="0.3">
      <c r="A2913" t="s">
        <v>110</v>
      </c>
      <c r="B2913">
        <f>Zudio_sales_data[[#This Row],[Price]]*Zudio_sales_data[[#This Row],[Quantity]]</f>
        <v>4665</v>
      </c>
    </row>
    <row r="2914" spans="1:2" x14ac:dyDescent="0.3">
      <c r="A2914" t="s">
        <v>110</v>
      </c>
      <c r="B2914">
        <f>Zudio_sales_data[[#This Row],[Price]]*Zudio_sales_data[[#This Row],[Quantity]]</f>
        <v>7392</v>
      </c>
    </row>
    <row r="2915" spans="1:2" x14ac:dyDescent="0.3">
      <c r="A2915" t="s">
        <v>110</v>
      </c>
      <c r="B2915">
        <f>Zudio_sales_data[[#This Row],[Price]]*Zudio_sales_data[[#This Row],[Quantity]]</f>
        <v>5068</v>
      </c>
    </row>
    <row r="2916" spans="1:2" x14ac:dyDescent="0.3">
      <c r="A2916" t="s">
        <v>110</v>
      </c>
      <c r="B2916">
        <f>Zudio_sales_data[[#This Row],[Price]]*Zudio_sales_data[[#This Row],[Quantity]]</f>
        <v>4569</v>
      </c>
    </row>
    <row r="2917" spans="1:2" x14ac:dyDescent="0.3">
      <c r="A2917" t="s">
        <v>110</v>
      </c>
      <c r="B2917">
        <f>Zudio_sales_data[[#This Row],[Price]]*Zudio_sales_data[[#This Row],[Quantity]]</f>
        <v>2451</v>
      </c>
    </row>
    <row r="2918" spans="1:2" x14ac:dyDescent="0.3">
      <c r="A2918" t="s">
        <v>110</v>
      </c>
      <c r="B2918">
        <f>Zudio_sales_data[[#This Row],[Price]]*Zudio_sales_data[[#This Row],[Quantity]]</f>
        <v>11470</v>
      </c>
    </row>
    <row r="2919" spans="1:2" x14ac:dyDescent="0.3">
      <c r="A2919" t="s">
        <v>110</v>
      </c>
      <c r="B2919">
        <f>Zudio_sales_data[[#This Row],[Price]]*Zudio_sales_data[[#This Row],[Quantity]]</f>
        <v>5256</v>
      </c>
    </row>
    <row r="2920" spans="1:2" x14ac:dyDescent="0.3">
      <c r="A2920" t="s">
        <v>110</v>
      </c>
      <c r="B2920">
        <f>Zudio_sales_data[[#This Row],[Price]]*Zudio_sales_data[[#This Row],[Quantity]]</f>
        <v>14150</v>
      </c>
    </row>
    <row r="2921" spans="1:2" x14ac:dyDescent="0.3">
      <c r="A2921" t="s">
        <v>110</v>
      </c>
      <c r="B2921">
        <f>Zudio_sales_data[[#This Row],[Price]]*Zudio_sales_data[[#This Row],[Quantity]]</f>
        <v>5340</v>
      </c>
    </row>
    <row r="2922" spans="1:2" x14ac:dyDescent="0.3">
      <c r="A2922" t="s">
        <v>110</v>
      </c>
      <c r="B2922">
        <f>Zudio_sales_data[[#This Row],[Price]]*Zudio_sales_data[[#This Row],[Quantity]]</f>
        <v>4760</v>
      </c>
    </row>
    <row r="2923" spans="1:2" x14ac:dyDescent="0.3">
      <c r="A2923" t="s">
        <v>110</v>
      </c>
      <c r="B2923">
        <f>Zudio_sales_data[[#This Row],[Price]]*Zudio_sales_data[[#This Row],[Quantity]]</f>
        <v>2228</v>
      </c>
    </row>
    <row r="2924" spans="1:2" x14ac:dyDescent="0.3">
      <c r="A2924" t="s">
        <v>110</v>
      </c>
      <c r="B2924">
        <f>Zudio_sales_data[[#This Row],[Price]]*Zudio_sales_data[[#This Row],[Quantity]]</f>
        <v>1467</v>
      </c>
    </row>
    <row r="2925" spans="1:2" x14ac:dyDescent="0.3">
      <c r="A2925" t="s">
        <v>110</v>
      </c>
      <c r="B2925">
        <f>Zudio_sales_data[[#This Row],[Price]]*Zudio_sales_data[[#This Row],[Quantity]]</f>
        <v>2175</v>
      </c>
    </row>
    <row r="2926" spans="1:2" x14ac:dyDescent="0.3">
      <c r="A2926" t="s">
        <v>110</v>
      </c>
      <c r="B2926">
        <f>Zudio_sales_data[[#This Row],[Price]]*Zudio_sales_data[[#This Row],[Quantity]]</f>
        <v>14238</v>
      </c>
    </row>
    <row r="2927" spans="1:2" x14ac:dyDescent="0.3">
      <c r="A2927" t="s">
        <v>110</v>
      </c>
      <c r="B2927">
        <f>Zudio_sales_data[[#This Row],[Price]]*Zudio_sales_data[[#This Row],[Quantity]]</f>
        <v>8128</v>
      </c>
    </row>
    <row r="2928" spans="1:2" x14ac:dyDescent="0.3">
      <c r="A2928" t="s">
        <v>110</v>
      </c>
      <c r="B2928">
        <f>Zudio_sales_data[[#This Row],[Price]]*Zudio_sales_data[[#This Row],[Quantity]]</f>
        <v>17736</v>
      </c>
    </row>
    <row r="2929" spans="1:2" x14ac:dyDescent="0.3">
      <c r="A2929" t="s">
        <v>110</v>
      </c>
      <c r="B2929">
        <f>Zudio_sales_data[[#This Row],[Price]]*Zudio_sales_data[[#This Row],[Quantity]]</f>
        <v>14490</v>
      </c>
    </row>
    <row r="2930" spans="1:2" x14ac:dyDescent="0.3">
      <c r="A2930" t="s">
        <v>110</v>
      </c>
      <c r="B2930">
        <f>Zudio_sales_data[[#This Row],[Price]]*Zudio_sales_data[[#This Row],[Quantity]]</f>
        <v>18352</v>
      </c>
    </row>
    <row r="2931" spans="1:2" x14ac:dyDescent="0.3">
      <c r="A2931" t="s">
        <v>110</v>
      </c>
      <c r="B2931">
        <f>Zudio_sales_data[[#This Row],[Price]]*Zudio_sales_data[[#This Row],[Quantity]]</f>
        <v>5704</v>
      </c>
    </row>
    <row r="2932" spans="1:2" x14ac:dyDescent="0.3">
      <c r="A2932" t="s">
        <v>110</v>
      </c>
      <c r="B2932">
        <f>Zudio_sales_data[[#This Row],[Price]]*Zudio_sales_data[[#This Row],[Quantity]]</f>
        <v>22544</v>
      </c>
    </row>
    <row r="2933" spans="1:2" x14ac:dyDescent="0.3">
      <c r="A2933" t="s">
        <v>110</v>
      </c>
      <c r="B2933">
        <f>Zudio_sales_data[[#This Row],[Price]]*Zudio_sales_data[[#This Row],[Quantity]]</f>
        <v>4824</v>
      </c>
    </row>
    <row r="2934" spans="1:2" x14ac:dyDescent="0.3">
      <c r="A2934" t="s">
        <v>110</v>
      </c>
      <c r="B2934">
        <f>Zudio_sales_data[[#This Row],[Price]]*Zudio_sales_data[[#This Row],[Quantity]]</f>
        <v>17448</v>
      </c>
    </row>
    <row r="2935" spans="1:2" x14ac:dyDescent="0.3">
      <c r="A2935" t="s">
        <v>110</v>
      </c>
      <c r="B2935">
        <f>Zudio_sales_data[[#This Row],[Price]]*Zudio_sales_data[[#This Row],[Quantity]]</f>
        <v>7236</v>
      </c>
    </row>
    <row r="2936" spans="1:2" x14ac:dyDescent="0.3">
      <c r="A2936" t="s">
        <v>110</v>
      </c>
      <c r="B2936">
        <f>Zudio_sales_data[[#This Row],[Price]]*Zudio_sales_data[[#This Row],[Quantity]]</f>
        <v>3596</v>
      </c>
    </row>
    <row r="2937" spans="1:2" x14ac:dyDescent="0.3">
      <c r="A2937" t="s">
        <v>110</v>
      </c>
      <c r="B2937">
        <f>Zudio_sales_data[[#This Row],[Price]]*Zudio_sales_data[[#This Row],[Quantity]]</f>
        <v>1030</v>
      </c>
    </row>
    <row r="2938" spans="1:2" x14ac:dyDescent="0.3">
      <c r="A2938" t="s">
        <v>110</v>
      </c>
      <c r="B2938">
        <f>Zudio_sales_data[[#This Row],[Price]]*Zudio_sales_data[[#This Row],[Quantity]]</f>
        <v>2290</v>
      </c>
    </row>
    <row r="2939" spans="1:2" x14ac:dyDescent="0.3">
      <c r="A2939" t="s">
        <v>110</v>
      </c>
      <c r="B2939">
        <f>Zudio_sales_data[[#This Row],[Price]]*Zudio_sales_data[[#This Row],[Quantity]]</f>
        <v>5572</v>
      </c>
    </row>
    <row r="2940" spans="1:2" x14ac:dyDescent="0.3">
      <c r="A2940" t="s">
        <v>110</v>
      </c>
      <c r="B2940">
        <f>Zudio_sales_data[[#This Row],[Price]]*Zudio_sales_data[[#This Row],[Quantity]]</f>
        <v>9864</v>
      </c>
    </row>
    <row r="2941" spans="1:2" x14ac:dyDescent="0.3">
      <c r="A2941" t="s">
        <v>110</v>
      </c>
      <c r="B2941">
        <f>Zudio_sales_data[[#This Row],[Price]]*Zudio_sales_data[[#This Row],[Quantity]]</f>
        <v>640</v>
      </c>
    </row>
    <row r="2942" spans="1:2" x14ac:dyDescent="0.3">
      <c r="A2942" t="s">
        <v>110</v>
      </c>
      <c r="B2942">
        <f>Zudio_sales_data[[#This Row],[Price]]*Zudio_sales_data[[#This Row],[Quantity]]</f>
        <v>2057</v>
      </c>
    </row>
    <row r="2943" spans="1:2" x14ac:dyDescent="0.3">
      <c r="A2943" t="s">
        <v>110</v>
      </c>
      <c r="B2943">
        <f>Zudio_sales_data[[#This Row],[Price]]*Zudio_sales_data[[#This Row],[Quantity]]</f>
        <v>1458</v>
      </c>
    </row>
    <row r="2944" spans="1:2" x14ac:dyDescent="0.3">
      <c r="A2944" t="s">
        <v>110</v>
      </c>
      <c r="B2944">
        <f>Zudio_sales_data[[#This Row],[Price]]*Zudio_sales_data[[#This Row],[Quantity]]</f>
        <v>8034</v>
      </c>
    </row>
    <row r="2945" spans="1:2" x14ac:dyDescent="0.3">
      <c r="A2945" t="s">
        <v>110</v>
      </c>
      <c r="B2945">
        <f>Zudio_sales_data[[#This Row],[Price]]*Zudio_sales_data[[#This Row],[Quantity]]</f>
        <v>17104</v>
      </c>
    </row>
    <row r="2946" spans="1:2" x14ac:dyDescent="0.3">
      <c r="A2946" t="s">
        <v>110</v>
      </c>
      <c r="B2946">
        <f>Zudio_sales_data[[#This Row],[Price]]*Zudio_sales_data[[#This Row],[Quantity]]</f>
        <v>9925</v>
      </c>
    </row>
    <row r="2947" spans="1:2" x14ac:dyDescent="0.3">
      <c r="A2947" t="s">
        <v>110</v>
      </c>
      <c r="B2947">
        <f>Zudio_sales_data[[#This Row],[Price]]*Zudio_sales_data[[#This Row],[Quantity]]</f>
        <v>13140</v>
      </c>
    </row>
    <row r="2948" spans="1:2" x14ac:dyDescent="0.3">
      <c r="A2948" t="s">
        <v>110</v>
      </c>
      <c r="B2948">
        <f>Zudio_sales_data[[#This Row],[Price]]*Zudio_sales_data[[#This Row],[Quantity]]</f>
        <v>1428</v>
      </c>
    </row>
    <row r="2949" spans="1:2" x14ac:dyDescent="0.3">
      <c r="A2949" t="s">
        <v>110</v>
      </c>
      <c r="B2949">
        <f>Zudio_sales_data[[#This Row],[Price]]*Zudio_sales_data[[#This Row],[Quantity]]</f>
        <v>8745</v>
      </c>
    </row>
    <row r="2950" spans="1:2" x14ac:dyDescent="0.3">
      <c r="A2950" t="s">
        <v>110</v>
      </c>
      <c r="B2950">
        <f>Zudio_sales_data[[#This Row],[Price]]*Zudio_sales_data[[#This Row],[Quantity]]</f>
        <v>8865</v>
      </c>
    </row>
    <row r="2951" spans="1:2" x14ac:dyDescent="0.3">
      <c r="A2951" t="s">
        <v>110</v>
      </c>
      <c r="B2951">
        <f>Zudio_sales_data[[#This Row],[Price]]*Zudio_sales_data[[#This Row],[Quantity]]</f>
        <v>1419</v>
      </c>
    </row>
    <row r="2952" spans="1:2" x14ac:dyDescent="0.3">
      <c r="A2952" t="s">
        <v>110</v>
      </c>
      <c r="B2952">
        <f>Zudio_sales_data[[#This Row],[Price]]*Zudio_sales_data[[#This Row],[Quantity]]</f>
        <v>5674</v>
      </c>
    </row>
    <row r="2953" spans="1:2" x14ac:dyDescent="0.3">
      <c r="A2953" t="s">
        <v>110</v>
      </c>
      <c r="B2953">
        <f>Zudio_sales_data[[#This Row],[Price]]*Zudio_sales_data[[#This Row],[Quantity]]</f>
        <v>3220</v>
      </c>
    </row>
    <row r="2954" spans="1:2" x14ac:dyDescent="0.3">
      <c r="A2954" t="s">
        <v>110</v>
      </c>
      <c r="B2954">
        <f>Zudio_sales_data[[#This Row],[Price]]*Zudio_sales_data[[#This Row],[Quantity]]</f>
        <v>7623</v>
      </c>
    </row>
    <row r="2955" spans="1:2" x14ac:dyDescent="0.3">
      <c r="A2955" t="s">
        <v>110</v>
      </c>
      <c r="B2955">
        <f>Zudio_sales_data[[#This Row],[Price]]*Zudio_sales_data[[#This Row],[Quantity]]</f>
        <v>4522</v>
      </c>
    </row>
    <row r="2956" spans="1:2" x14ac:dyDescent="0.3">
      <c r="A2956" t="s">
        <v>110</v>
      </c>
      <c r="B2956">
        <f>Zudio_sales_data[[#This Row],[Price]]*Zudio_sales_data[[#This Row],[Quantity]]</f>
        <v>6671</v>
      </c>
    </row>
    <row r="2957" spans="1:2" x14ac:dyDescent="0.3">
      <c r="A2957" t="s">
        <v>117</v>
      </c>
      <c r="B2957">
        <f>Zudio_sales_data[[#This Row],[Price]]*Zudio_sales_data[[#This Row],[Quantity]]</f>
        <v>669</v>
      </c>
    </row>
    <row r="2958" spans="1:2" x14ac:dyDescent="0.3">
      <c r="A2958" t="s">
        <v>117</v>
      </c>
      <c r="B2958">
        <f>Zudio_sales_data[[#This Row],[Price]]*Zudio_sales_data[[#This Row],[Quantity]]</f>
        <v>4884</v>
      </c>
    </row>
    <row r="2959" spans="1:2" x14ac:dyDescent="0.3">
      <c r="A2959" t="s">
        <v>117</v>
      </c>
      <c r="B2959">
        <f>Zudio_sales_data[[#This Row],[Price]]*Zudio_sales_data[[#This Row],[Quantity]]</f>
        <v>14168</v>
      </c>
    </row>
    <row r="2960" spans="1:2" x14ac:dyDescent="0.3">
      <c r="A2960" t="s">
        <v>117</v>
      </c>
      <c r="B2960">
        <f>Zudio_sales_data[[#This Row],[Price]]*Zudio_sales_data[[#This Row],[Quantity]]</f>
        <v>7305</v>
      </c>
    </row>
    <row r="2961" spans="1:2" x14ac:dyDescent="0.3">
      <c r="A2961" t="s">
        <v>117</v>
      </c>
      <c r="B2961">
        <f>Zudio_sales_data[[#This Row],[Price]]*Zudio_sales_data[[#This Row],[Quantity]]</f>
        <v>12210</v>
      </c>
    </row>
    <row r="2962" spans="1:2" x14ac:dyDescent="0.3">
      <c r="A2962" t="s">
        <v>117</v>
      </c>
      <c r="B2962">
        <f>Zudio_sales_data[[#This Row],[Price]]*Zudio_sales_data[[#This Row],[Quantity]]</f>
        <v>15342</v>
      </c>
    </row>
    <row r="2963" spans="1:2" x14ac:dyDescent="0.3">
      <c r="A2963" t="s">
        <v>117</v>
      </c>
      <c r="B2963">
        <f>Zudio_sales_data[[#This Row],[Price]]*Zudio_sales_data[[#This Row],[Quantity]]</f>
        <v>4310</v>
      </c>
    </row>
    <row r="2964" spans="1:2" x14ac:dyDescent="0.3">
      <c r="A2964" t="s">
        <v>117</v>
      </c>
      <c r="B2964">
        <f>Zudio_sales_data[[#This Row],[Price]]*Zudio_sales_data[[#This Row],[Quantity]]</f>
        <v>7275</v>
      </c>
    </row>
    <row r="2965" spans="1:2" x14ac:dyDescent="0.3">
      <c r="A2965" t="s">
        <v>117</v>
      </c>
      <c r="B2965">
        <f>Zudio_sales_data[[#This Row],[Price]]*Zudio_sales_data[[#This Row],[Quantity]]</f>
        <v>7415</v>
      </c>
    </row>
    <row r="2966" spans="1:2" x14ac:dyDescent="0.3">
      <c r="A2966" t="s">
        <v>117</v>
      </c>
      <c r="B2966">
        <f>Zudio_sales_data[[#This Row],[Price]]*Zudio_sales_data[[#This Row],[Quantity]]</f>
        <v>17152</v>
      </c>
    </row>
    <row r="2967" spans="1:2" x14ac:dyDescent="0.3">
      <c r="A2967" t="s">
        <v>117</v>
      </c>
      <c r="B2967">
        <f>Zudio_sales_data[[#This Row],[Price]]*Zudio_sales_data[[#This Row],[Quantity]]</f>
        <v>10380</v>
      </c>
    </row>
    <row r="2968" spans="1:2" x14ac:dyDescent="0.3">
      <c r="A2968" t="s">
        <v>117</v>
      </c>
      <c r="B2968">
        <f>Zudio_sales_data[[#This Row],[Price]]*Zudio_sales_data[[#This Row],[Quantity]]</f>
        <v>3504</v>
      </c>
    </row>
    <row r="2969" spans="1:2" x14ac:dyDescent="0.3">
      <c r="A2969" t="s">
        <v>117</v>
      </c>
      <c r="B2969">
        <f>Zudio_sales_data[[#This Row],[Price]]*Zudio_sales_data[[#This Row],[Quantity]]</f>
        <v>13335</v>
      </c>
    </row>
    <row r="2970" spans="1:2" x14ac:dyDescent="0.3">
      <c r="A2970" t="s">
        <v>117</v>
      </c>
      <c r="B2970">
        <f>Zudio_sales_data[[#This Row],[Price]]*Zudio_sales_data[[#This Row],[Quantity]]</f>
        <v>16219</v>
      </c>
    </row>
    <row r="2971" spans="1:2" x14ac:dyDescent="0.3">
      <c r="A2971" t="s">
        <v>117</v>
      </c>
      <c r="B2971">
        <f>Zudio_sales_data[[#This Row],[Price]]*Zudio_sales_data[[#This Row],[Quantity]]</f>
        <v>627</v>
      </c>
    </row>
    <row r="2972" spans="1:2" x14ac:dyDescent="0.3">
      <c r="A2972" t="s">
        <v>117</v>
      </c>
      <c r="B2972">
        <f>Zudio_sales_data[[#This Row],[Price]]*Zudio_sales_data[[#This Row],[Quantity]]</f>
        <v>5792</v>
      </c>
    </row>
    <row r="2973" spans="1:2" x14ac:dyDescent="0.3">
      <c r="A2973" t="s">
        <v>117</v>
      </c>
      <c r="B2973">
        <f>Zudio_sales_data[[#This Row],[Price]]*Zudio_sales_data[[#This Row],[Quantity]]</f>
        <v>4053</v>
      </c>
    </row>
    <row r="2974" spans="1:2" x14ac:dyDescent="0.3">
      <c r="A2974" t="s">
        <v>117</v>
      </c>
      <c r="B2974">
        <f>Zudio_sales_data[[#This Row],[Price]]*Zudio_sales_data[[#This Row],[Quantity]]</f>
        <v>6681</v>
      </c>
    </row>
    <row r="2975" spans="1:2" x14ac:dyDescent="0.3">
      <c r="A2975" t="s">
        <v>117</v>
      </c>
      <c r="B2975">
        <f>Zudio_sales_data[[#This Row],[Price]]*Zudio_sales_data[[#This Row],[Quantity]]</f>
        <v>2664</v>
      </c>
    </row>
    <row r="2976" spans="1:2" x14ac:dyDescent="0.3">
      <c r="A2976" t="s">
        <v>117</v>
      </c>
      <c r="B2976">
        <f>Zudio_sales_data[[#This Row],[Price]]*Zudio_sales_data[[#This Row],[Quantity]]</f>
        <v>5062</v>
      </c>
    </row>
    <row r="2977" spans="1:2" x14ac:dyDescent="0.3">
      <c r="A2977" t="s">
        <v>117</v>
      </c>
      <c r="B2977">
        <f>Zudio_sales_data[[#This Row],[Price]]*Zudio_sales_data[[#This Row],[Quantity]]</f>
        <v>11320</v>
      </c>
    </row>
    <row r="2978" spans="1:2" x14ac:dyDescent="0.3">
      <c r="A2978" t="s">
        <v>117</v>
      </c>
      <c r="B2978">
        <f>Zudio_sales_data[[#This Row],[Price]]*Zudio_sales_data[[#This Row],[Quantity]]</f>
        <v>8920</v>
      </c>
    </row>
    <row r="2979" spans="1:2" x14ac:dyDescent="0.3">
      <c r="A2979" t="s">
        <v>117</v>
      </c>
      <c r="B2979">
        <f>Zudio_sales_data[[#This Row],[Price]]*Zudio_sales_data[[#This Row],[Quantity]]</f>
        <v>2779</v>
      </c>
    </row>
    <row r="2980" spans="1:2" x14ac:dyDescent="0.3">
      <c r="A2980" t="s">
        <v>117</v>
      </c>
      <c r="B2980">
        <f>Zudio_sales_data[[#This Row],[Price]]*Zudio_sales_data[[#This Row],[Quantity]]</f>
        <v>16512</v>
      </c>
    </row>
    <row r="2981" spans="1:2" x14ac:dyDescent="0.3">
      <c r="A2981" t="s">
        <v>117</v>
      </c>
      <c r="B2981">
        <f>Zudio_sales_data[[#This Row],[Price]]*Zudio_sales_data[[#This Row],[Quantity]]</f>
        <v>4080</v>
      </c>
    </row>
    <row r="2982" spans="1:2" x14ac:dyDescent="0.3">
      <c r="A2982" t="s">
        <v>117</v>
      </c>
      <c r="B2982">
        <f>Zudio_sales_data[[#This Row],[Price]]*Zudio_sales_data[[#This Row],[Quantity]]</f>
        <v>3960</v>
      </c>
    </row>
    <row r="2983" spans="1:2" x14ac:dyDescent="0.3">
      <c r="A2983" t="s">
        <v>117</v>
      </c>
      <c r="B2983">
        <f>Zudio_sales_data[[#This Row],[Price]]*Zudio_sales_data[[#This Row],[Quantity]]</f>
        <v>7480</v>
      </c>
    </row>
    <row r="2984" spans="1:2" x14ac:dyDescent="0.3">
      <c r="A2984" t="s">
        <v>117</v>
      </c>
      <c r="B2984">
        <f>Zudio_sales_data[[#This Row],[Price]]*Zudio_sales_data[[#This Row],[Quantity]]</f>
        <v>7095</v>
      </c>
    </row>
    <row r="2985" spans="1:2" x14ac:dyDescent="0.3">
      <c r="A2985" t="s">
        <v>117</v>
      </c>
      <c r="B2985">
        <f>Zudio_sales_data[[#This Row],[Price]]*Zudio_sales_data[[#This Row],[Quantity]]</f>
        <v>11472</v>
      </c>
    </row>
    <row r="2986" spans="1:2" x14ac:dyDescent="0.3">
      <c r="A2986" t="s">
        <v>117</v>
      </c>
      <c r="B2986">
        <f>Zudio_sales_data[[#This Row],[Price]]*Zudio_sales_data[[#This Row],[Quantity]]</f>
        <v>10255</v>
      </c>
    </row>
    <row r="2987" spans="1:2" x14ac:dyDescent="0.3">
      <c r="A2987" t="s">
        <v>117</v>
      </c>
      <c r="B2987">
        <f>Zudio_sales_data[[#This Row],[Price]]*Zudio_sales_data[[#This Row],[Quantity]]</f>
        <v>8889</v>
      </c>
    </row>
    <row r="2988" spans="1:2" x14ac:dyDescent="0.3">
      <c r="A2988" t="s">
        <v>117</v>
      </c>
      <c r="B2988">
        <f>Zudio_sales_data[[#This Row],[Price]]*Zudio_sales_data[[#This Row],[Quantity]]</f>
        <v>3312</v>
      </c>
    </row>
    <row r="2989" spans="1:2" x14ac:dyDescent="0.3">
      <c r="A2989" t="s">
        <v>117</v>
      </c>
      <c r="B2989">
        <f>Zudio_sales_data[[#This Row],[Price]]*Zudio_sales_data[[#This Row],[Quantity]]</f>
        <v>2718</v>
      </c>
    </row>
    <row r="2990" spans="1:2" x14ac:dyDescent="0.3">
      <c r="A2990" t="s">
        <v>117</v>
      </c>
      <c r="B2990">
        <f>Zudio_sales_data[[#This Row],[Price]]*Zudio_sales_data[[#This Row],[Quantity]]</f>
        <v>9216</v>
      </c>
    </row>
    <row r="2991" spans="1:2" x14ac:dyDescent="0.3">
      <c r="A2991" t="s">
        <v>117</v>
      </c>
      <c r="B2991">
        <f>Zudio_sales_data[[#This Row],[Price]]*Zudio_sales_data[[#This Row],[Quantity]]</f>
        <v>6405</v>
      </c>
    </row>
    <row r="2992" spans="1:2" x14ac:dyDescent="0.3">
      <c r="A2992" t="s">
        <v>117</v>
      </c>
      <c r="B2992">
        <f>Zudio_sales_data[[#This Row],[Price]]*Zudio_sales_data[[#This Row],[Quantity]]</f>
        <v>10440</v>
      </c>
    </row>
    <row r="2993" spans="1:2" x14ac:dyDescent="0.3">
      <c r="A2993" t="s">
        <v>117</v>
      </c>
      <c r="B2993">
        <f>Zudio_sales_data[[#This Row],[Price]]*Zudio_sales_data[[#This Row],[Quantity]]</f>
        <v>14984</v>
      </c>
    </row>
    <row r="2994" spans="1:2" x14ac:dyDescent="0.3">
      <c r="A2994" t="s">
        <v>117</v>
      </c>
      <c r="B2994">
        <f>Zudio_sales_data[[#This Row],[Price]]*Zudio_sales_data[[#This Row],[Quantity]]</f>
        <v>4722</v>
      </c>
    </row>
    <row r="2995" spans="1:2" x14ac:dyDescent="0.3">
      <c r="A2995" t="s">
        <v>117</v>
      </c>
      <c r="B2995">
        <f>Zudio_sales_data[[#This Row],[Price]]*Zudio_sales_data[[#This Row],[Quantity]]</f>
        <v>3647</v>
      </c>
    </row>
    <row r="2996" spans="1:2" x14ac:dyDescent="0.3">
      <c r="A2996" t="s">
        <v>117</v>
      </c>
      <c r="B2996">
        <f>Zudio_sales_data[[#This Row],[Price]]*Zudio_sales_data[[#This Row],[Quantity]]</f>
        <v>14160</v>
      </c>
    </row>
    <row r="2997" spans="1:2" x14ac:dyDescent="0.3">
      <c r="A2997" t="s">
        <v>117</v>
      </c>
      <c r="B2997">
        <f>Zudio_sales_data[[#This Row],[Price]]*Zudio_sales_data[[#This Row],[Quantity]]</f>
        <v>13895</v>
      </c>
    </row>
    <row r="2998" spans="1:2" x14ac:dyDescent="0.3">
      <c r="A2998" t="s">
        <v>117</v>
      </c>
      <c r="B2998">
        <f>Zudio_sales_data[[#This Row],[Price]]*Zudio_sales_data[[#This Row],[Quantity]]</f>
        <v>4076</v>
      </c>
    </row>
    <row r="2999" spans="1:2" x14ac:dyDescent="0.3">
      <c r="A2999" t="s">
        <v>117</v>
      </c>
      <c r="B2999">
        <f>Zudio_sales_data[[#This Row],[Price]]*Zudio_sales_data[[#This Row],[Quantity]]</f>
        <v>11116</v>
      </c>
    </row>
    <row r="3000" spans="1:2" x14ac:dyDescent="0.3">
      <c r="A3000" t="s">
        <v>117</v>
      </c>
      <c r="B3000">
        <f>Zudio_sales_data[[#This Row],[Price]]*Zudio_sales_data[[#This Row],[Quantity]]</f>
        <v>12024</v>
      </c>
    </row>
    <row r="3001" spans="1:2" x14ac:dyDescent="0.3">
      <c r="A3001" t="s">
        <v>117</v>
      </c>
      <c r="B3001">
        <f>Zudio_sales_data[[#This Row],[Price]]*Zudio_sales_data[[#This Row],[Quantity]]</f>
        <v>3855</v>
      </c>
    </row>
    <row r="3002" spans="1:2" x14ac:dyDescent="0.3">
      <c r="A3002" t="s">
        <v>117</v>
      </c>
      <c r="B3002">
        <f>Zudio_sales_data[[#This Row],[Price]]*Zudio_sales_data[[#This Row],[Quantity]]</f>
        <v>2673</v>
      </c>
    </row>
    <row r="3003" spans="1:2" x14ac:dyDescent="0.3">
      <c r="A3003" t="s">
        <v>117</v>
      </c>
      <c r="B3003">
        <f>Zudio_sales_data[[#This Row],[Price]]*Zudio_sales_data[[#This Row],[Quantity]]</f>
        <v>21056</v>
      </c>
    </row>
    <row r="3004" spans="1:2" x14ac:dyDescent="0.3">
      <c r="A3004" t="s">
        <v>117</v>
      </c>
      <c r="B3004">
        <f>Zudio_sales_data[[#This Row],[Price]]*Zudio_sales_data[[#This Row],[Quantity]]</f>
        <v>2872</v>
      </c>
    </row>
    <row r="3005" spans="1:2" x14ac:dyDescent="0.3">
      <c r="A3005" t="s">
        <v>117</v>
      </c>
      <c r="B3005">
        <f>Zudio_sales_data[[#This Row],[Price]]*Zudio_sales_data[[#This Row],[Quantity]]</f>
        <v>20657</v>
      </c>
    </row>
    <row r="3006" spans="1:2" x14ac:dyDescent="0.3">
      <c r="A3006" t="s">
        <v>117</v>
      </c>
      <c r="B3006">
        <f>Zudio_sales_data[[#This Row],[Price]]*Zudio_sales_data[[#This Row],[Quantity]]</f>
        <v>11040</v>
      </c>
    </row>
    <row r="3007" spans="1:2" x14ac:dyDescent="0.3">
      <c r="A3007" t="s">
        <v>117</v>
      </c>
      <c r="B3007">
        <f>Zudio_sales_data[[#This Row],[Price]]*Zudio_sales_data[[#This Row],[Quantity]]</f>
        <v>2816</v>
      </c>
    </row>
    <row r="3008" spans="1:2" x14ac:dyDescent="0.3">
      <c r="A3008" t="s">
        <v>117</v>
      </c>
      <c r="B3008">
        <f>Zudio_sales_data[[#This Row],[Price]]*Zudio_sales_data[[#This Row],[Quantity]]</f>
        <v>5910</v>
      </c>
    </row>
    <row r="3009" spans="1:2" x14ac:dyDescent="0.3">
      <c r="A3009" t="s">
        <v>117</v>
      </c>
      <c r="B3009">
        <f>Zudio_sales_data[[#This Row],[Price]]*Zudio_sales_data[[#This Row],[Quantity]]</f>
        <v>3690</v>
      </c>
    </row>
    <row r="3010" spans="1:2" x14ac:dyDescent="0.3">
      <c r="A3010" t="s">
        <v>117</v>
      </c>
      <c r="B3010">
        <f>Zudio_sales_data[[#This Row],[Price]]*Zudio_sales_data[[#This Row],[Quantity]]</f>
        <v>7055</v>
      </c>
    </row>
    <row r="3011" spans="1:2" x14ac:dyDescent="0.3">
      <c r="A3011" t="s">
        <v>117</v>
      </c>
      <c r="B3011">
        <f>Zudio_sales_data[[#This Row],[Price]]*Zudio_sales_data[[#This Row],[Quantity]]</f>
        <v>6750</v>
      </c>
    </row>
    <row r="3012" spans="1:2" x14ac:dyDescent="0.3">
      <c r="A3012" t="s">
        <v>117</v>
      </c>
      <c r="B3012">
        <f>Zudio_sales_data[[#This Row],[Price]]*Zudio_sales_data[[#This Row],[Quantity]]</f>
        <v>5060</v>
      </c>
    </row>
    <row r="3013" spans="1:2" x14ac:dyDescent="0.3">
      <c r="A3013" t="s">
        <v>117</v>
      </c>
      <c r="B3013">
        <f>Zudio_sales_data[[#This Row],[Price]]*Zudio_sales_data[[#This Row],[Quantity]]</f>
        <v>8001</v>
      </c>
    </row>
    <row r="3014" spans="1:2" x14ac:dyDescent="0.3">
      <c r="A3014" t="s">
        <v>117</v>
      </c>
      <c r="B3014">
        <f>Zudio_sales_data[[#This Row],[Price]]*Zudio_sales_data[[#This Row],[Quantity]]</f>
        <v>6559</v>
      </c>
    </row>
    <row r="3015" spans="1:2" x14ac:dyDescent="0.3">
      <c r="A3015" t="s">
        <v>117</v>
      </c>
      <c r="B3015">
        <f>Zudio_sales_data[[#This Row],[Price]]*Zudio_sales_data[[#This Row],[Quantity]]</f>
        <v>17316</v>
      </c>
    </row>
    <row r="3016" spans="1:2" x14ac:dyDescent="0.3">
      <c r="A3016" t="s">
        <v>117</v>
      </c>
      <c r="B3016">
        <f>Zudio_sales_data[[#This Row],[Price]]*Zudio_sales_data[[#This Row],[Quantity]]</f>
        <v>3580</v>
      </c>
    </row>
    <row r="3017" spans="1:2" x14ac:dyDescent="0.3">
      <c r="A3017" t="s">
        <v>117</v>
      </c>
      <c r="B3017">
        <f>Zudio_sales_data[[#This Row],[Price]]*Zudio_sales_data[[#This Row],[Quantity]]</f>
        <v>1940</v>
      </c>
    </row>
    <row r="3018" spans="1:2" x14ac:dyDescent="0.3">
      <c r="A3018" t="s">
        <v>117</v>
      </c>
      <c r="B3018">
        <f>Zudio_sales_data[[#This Row],[Price]]*Zudio_sales_data[[#This Row],[Quantity]]</f>
        <v>5464</v>
      </c>
    </row>
    <row r="3019" spans="1:2" x14ac:dyDescent="0.3">
      <c r="A3019" t="s">
        <v>117</v>
      </c>
      <c r="B3019">
        <f>Zudio_sales_data[[#This Row],[Price]]*Zudio_sales_data[[#This Row],[Quantity]]</f>
        <v>2244</v>
      </c>
    </row>
    <row r="3020" spans="1:2" x14ac:dyDescent="0.3">
      <c r="A3020" t="s">
        <v>117</v>
      </c>
      <c r="B3020">
        <f>Zudio_sales_data[[#This Row],[Price]]*Zudio_sales_data[[#This Row],[Quantity]]</f>
        <v>12882</v>
      </c>
    </row>
    <row r="3021" spans="1:2" x14ac:dyDescent="0.3">
      <c r="A3021" t="s">
        <v>117</v>
      </c>
      <c r="B3021">
        <f>Zudio_sales_data[[#This Row],[Price]]*Zudio_sales_data[[#This Row],[Quantity]]</f>
        <v>1427</v>
      </c>
    </row>
    <row r="3022" spans="1:2" x14ac:dyDescent="0.3">
      <c r="A3022" t="s">
        <v>117</v>
      </c>
      <c r="B3022">
        <f>Zudio_sales_data[[#This Row],[Price]]*Zudio_sales_data[[#This Row],[Quantity]]</f>
        <v>4430</v>
      </c>
    </row>
    <row r="3023" spans="1:2" x14ac:dyDescent="0.3">
      <c r="A3023" t="s">
        <v>117</v>
      </c>
      <c r="B3023">
        <f>Zudio_sales_data[[#This Row],[Price]]*Zudio_sales_data[[#This Row],[Quantity]]</f>
        <v>1573</v>
      </c>
    </row>
    <row r="3024" spans="1:2" x14ac:dyDescent="0.3">
      <c r="A3024" t="s">
        <v>117</v>
      </c>
      <c r="B3024">
        <f>Zudio_sales_data[[#This Row],[Price]]*Zudio_sales_data[[#This Row],[Quantity]]</f>
        <v>7716</v>
      </c>
    </row>
    <row r="3025" spans="1:2" x14ac:dyDescent="0.3">
      <c r="A3025" t="s">
        <v>117</v>
      </c>
      <c r="B3025">
        <f>Zudio_sales_data[[#This Row],[Price]]*Zudio_sales_data[[#This Row],[Quantity]]</f>
        <v>11616</v>
      </c>
    </row>
    <row r="3026" spans="1:2" x14ac:dyDescent="0.3">
      <c r="A3026" t="s">
        <v>117</v>
      </c>
      <c r="B3026">
        <f>Zudio_sales_data[[#This Row],[Price]]*Zudio_sales_data[[#This Row],[Quantity]]</f>
        <v>20083</v>
      </c>
    </row>
    <row r="3027" spans="1:2" x14ac:dyDescent="0.3">
      <c r="A3027" t="s">
        <v>117</v>
      </c>
      <c r="B3027">
        <f>Zudio_sales_data[[#This Row],[Price]]*Zudio_sales_data[[#This Row],[Quantity]]</f>
        <v>8072</v>
      </c>
    </row>
    <row r="3028" spans="1:2" x14ac:dyDescent="0.3">
      <c r="A3028" t="s">
        <v>117</v>
      </c>
      <c r="B3028">
        <f>Zudio_sales_data[[#This Row],[Price]]*Zudio_sales_data[[#This Row],[Quantity]]</f>
        <v>20489</v>
      </c>
    </row>
    <row r="3029" spans="1:2" x14ac:dyDescent="0.3">
      <c r="A3029" t="s">
        <v>117</v>
      </c>
      <c r="B3029">
        <f>Zudio_sales_data[[#This Row],[Price]]*Zudio_sales_data[[#This Row],[Quantity]]</f>
        <v>807</v>
      </c>
    </row>
    <row r="3030" spans="1:2" x14ac:dyDescent="0.3">
      <c r="A3030" t="s">
        <v>117</v>
      </c>
      <c r="B3030">
        <f>Zudio_sales_data[[#This Row],[Price]]*Zudio_sales_data[[#This Row],[Quantity]]</f>
        <v>6150</v>
      </c>
    </row>
    <row r="3031" spans="1:2" x14ac:dyDescent="0.3">
      <c r="A3031" t="s">
        <v>117</v>
      </c>
      <c r="B3031">
        <f>Zudio_sales_data[[#This Row],[Price]]*Zudio_sales_data[[#This Row],[Quantity]]</f>
        <v>2194</v>
      </c>
    </row>
    <row r="3032" spans="1:2" x14ac:dyDescent="0.3">
      <c r="A3032" t="s">
        <v>117</v>
      </c>
      <c r="B3032">
        <f>Zudio_sales_data[[#This Row],[Price]]*Zudio_sales_data[[#This Row],[Quantity]]</f>
        <v>5362</v>
      </c>
    </row>
    <row r="3033" spans="1:2" x14ac:dyDescent="0.3">
      <c r="A3033" t="s">
        <v>117</v>
      </c>
      <c r="B3033">
        <f>Zudio_sales_data[[#This Row],[Price]]*Zudio_sales_data[[#This Row],[Quantity]]</f>
        <v>2474</v>
      </c>
    </row>
    <row r="3034" spans="1:2" x14ac:dyDescent="0.3">
      <c r="A3034" t="s">
        <v>117</v>
      </c>
      <c r="B3034">
        <f>Zudio_sales_data[[#This Row],[Price]]*Zudio_sales_data[[#This Row],[Quantity]]</f>
        <v>1290</v>
      </c>
    </row>
    <row r="3035" spans="1:2" x14ac:dyDescent="0.3">
      <c r="A3035" t="s">
        <v>117</v>
      </c>
      <c r="B3035">
        <f>Zudio_sales_data[[#This Row],[Price]]*Zudio_sales_data[[#This Row],[Quantity]]</f>
        <v>17216</v>
      </c>
    </row>
    <row r="3036" spans="1:2" x14ac:dyDescent="0.3">
      <c r="A3036" t="s">
        <v>117</v>
      </c>
      <c r="B3036">
        <f>Zudio_sales_data[[#This Row],[Price]]*Zudio_sales_data[[#This Row],[Quantity]]</f>
        <v>9294</v>
      </c>
    </row>
    <row r="3037" spans="1:2" x14ac:dyDescent="0.3">
      <c r="A3037" t="s">
        <v>117</v>
      </c>
      <c r="B3037">
        <f>Zudio_sales_data[[#This Row],[Price]]*Zudio_sales_data[[#This Row],[Quantity]]</f>
        <v>2160</v>
      </c>
    </row>
    <row r="3038" spans="1:2" x14ac:dyDescent="0.3">
      <c r="A3038" t="s">
        <v>117</v>
      </c>
      <c r="B3038">
        <f>Zudio_sales_data[[#This Row],[Price]]*Zudio_sales_data[[#This Row],[Quantity]]</f>
        <v>9336</v>
      </c>
    </row>
    <row r="3039" spans="1:2" x14ac:dyDescent="0.3">
      <c r="A3039" t="s">
        <v>117</v>
      </c>
      <c r="B3039">
        <f>Zudio_sales_data[[#This Row],[Price]]*Zudio_sales_data[[#This Row],[Quantity]]</f>
        <v>16758</v>
      </c>
    </row>
    <row r="3040" spans="1:2" x14ac:dyDescent="0.3">
      <c r="A3040" t="s">
        <v>117</v>
      </c>
      <c r="B3040">
        <f>Zudio_sales_data[[#This Row],[Price]]*Zudio_sales_data[[#This Row],[Quantity]]</f>
        <v>688</v>
      </c>
    </row>
    <row r="3041" spans="1:2" x14ac:dyDescent="0.3">
      <c r="A3041" t="s">
        <v>117</v>
      </c>
      <c r="B3041">
        <f>Zudio_sales_data[[#This Row],[Price]]*Zudio_sales_data[[#This Row],[Quantity]]</f>
        <v>11934</v>
      </c>
    </row>
    <row r="3042" spans="1:2" x14ac:dyDescent="0.3">
      <c r="A3042" t="s">
        <v>117</v>
      </c>
      <c r="B3042">
        <f>Zudio_sales_data[[#This Row],[Price]]*Zudio_sales_data[[#This Row],[Quantity]]</f>
        <v>13005</v>
      </c>
    </row>
    <row r="3043" spans="1:2" x14ac:dyDescent="0.3">
      <c r="A3043" t="s">
        <v>117</v>
      </c>
      <c r="B3043">
        <f>Zudio_sales_data[[#This Row],[Price]]*Zudio_sales_data[[#This Row],[Quantity]]</f>
        <v>12912</v>
      </c>
    </row>
    <row r="3044" spans="1:2" x14ac:dyDescent="0.3">
      <c r="A3044" t="s">
        <v>117</v>
      </c>
      <c r="B3044">
        <f>Zudio_sales_data[[#This Row],[Price]]*Zudio_sales_data[[#This Row],[Quantity]]</f>
        <v>7152</v>
      </c>
    </row>
    <row r="3045" spans="1:2" x14ac:dyDescent="0.3">
      <c r="A3045" t="s">
        <v>117</v>
      </c>
      <c r="B3045">
        <f>Zudio_sales_data[[#This Row],[Price]]*Zudio_sales_data[[#This Row],[Quantity]]</f>
        <v>3788</v>
      </c>
    </row>
    <row r="3046" spans="1:2" x14ac:dyDescent="0.3">
      <c r="A3046" t="s">
        <v>117</v>
      </c>
      <c r="B3046">
        <f>Zudio_sales_data[[#This Row],[Price]]*Zudio_sales_data[[#This Row],[Quantity]]</f>
        <v>4385</v>
      </c>
    </row>
    <row r="3047" spans="1:2" x14ac:dyDescent="0.3">
      <c r="A3047" t="s">
        <v>117</v>
      </c>
      <c r="B3047">
        <f>Zudio_sales_data[[#This Row],[Price]]*Zudio_sales_data[[#This Row],[Quantity]]</f>
        <v>7158</v>
      </c>
    </row>
    <row r="3048" spans="1:2" x14ac:dyDescent="0.3">
      <c r="A3048" t="s">
        <v>117</v>
      </c>
      <c r="B3048">
        <f>Zudio_sales_data[[#This Row],[Price]]*Zudio_sales_data[[#This Row],[Quantity]]</f>
        <v>9328</v>
      </c>
    </row>
    <row r="3049" spans="1:2" x14ac:dyDescent="0.3">
      <c r="A3049" t="s">
        <v>117</v>
      </c>
      <c r="B3049">
        <f>Zudio_sales_data[[#This Row],[Price]]*Zudio_sales_data[[#This Row],[Quantity]]</f>
        <v>19572</v>
      </c>
    </row>
    <row r="3050" spans="1:2" x14ac:dyDescent="0.3">
      <c r="A3050" t="s">
        <v>117</v>
      </c>
      <c r="B3050">
        <f>Zudio_sales_data[[#This Row],[Price]]*Zudio_sales_data[[#This Row],[Quantity]]</f>
        <v>3924</v>
      </c>
    </row>
    <row r="3051" spans="1:2" x14ac:dyDescent="0.3">
      <c r="A3051" t="s">
        <v>117</v>
      </c>
      <c r="B3051">
        <f>Zudio_sales_data[[#This Row],[Price]]*Zudio_sales_data[[#This Row],[Quantity]]</f>
        <v>4868</v>
      </c>
    </row>
    <row r="3052" spans="1:2" x14ac:dyDescent="0.3">
      <c r="A3052" t="s">
        <v>117</v>
      </c>
      <c r="B3052">
        <f>Zudio_sales_data[[#This Row],[Price]]*Zudio_sales_data[[#This Row],[Quantity]]</f>
        <v>10176</v>
      </c>
    </row>
    <row r="3053" spans="1:2" x14ac:dyDescent="0.3">
      <c r="A3053" t="s">
        <v>117</v>
      </c>
      <c r="B3053">
        <f>Zudio_sales_data[[#This Row],[Price]]*Zudio_sales_data[[#This Row],[Quantity]]</f>
        <v>9260</v>
      </c>
    </row>
    <row r="3054" spans="1:2" x14ac:dyDescent="0.3">
      <c r="A3054" t="s">
        <v>117</v>
      </c>
      <c r="B3054">
        <f>Zudio_sales_data[[#This Row],[Price]]*Zudio_sales_data[[#This Row],[Quantity]]</f>
        <v>4582</v>
      </c>
    </row>
    <row r="3055" spans="1:2" x14ac:dyDescent="0.3">
      <c r="A3055" t="s">
        <v>117</v>
      </c>
      <c r="B3055">
        <f>Zudio_sales_data[[#This Row],[Price]]*Zudio_sales_data[[#This Row],[Quantity]]</f>
        <v>8916</v>
      </c>
    </row>
    <row r="3056" spans="1:2" x14ac:dyDescent="0.3">
      <c r="A3056" t="s">
        <v>117</v>
      </c>
      <c r="B3056">
        <f>Zudio_sales_data[[#This Row],[Price]]*Zudio_sales_data[[#This Row],[Quantity]]</f>
        <v>14480</v>
      </c>
    </row>
    <row r="3057" spans="1:2" x14ac:dyDescent="0.3">
      <c r="A3057" t="s">
        <v>117</v>
      </c>
      <c r="B3057">
        <f>Zudio_sales_data[[#This Row],[Price]]*Zudio_sales_data[[#This Row],[Quantity]]</f>
        <v>5430</v>
      </c>
    </row>
    <row r="3058" spans="1:2" x14ac:dyDescent="0.3">
      <c r="A3058" t="s">
        <v>117</v>
      </c>
      <c r="B3058">
        <f>Zudio_sales_data[[#This Row],[Price]]*Zudio_sales_data[[#This Row],[Quantity]]</f>
        <v>13878</v>
      </c>
    </row>
    <row r="3059" spans="1:2" x14ac:dyDescent="0.3">
      <c r="A3059" t="s">
        <v>117</v>
      </c>
      <c r="B3059">
        <f>Zudio_sales_data[[#This Row],[Price]]*Zudio_sales_data[[#This Row],[Quantity]]</f>
        <v>20321</v>
      </c>
    </row>
    <row r="3060" spans="1:2" x14ac:dyDescent="0.3">
      <c r="A3060" t="s">
        <v>117</v>
      </c>
      <c r="B3060">
        <f>Zudio_sales_data[[#This Row],[Price]]*Zudio_sales_data[[#This Row],[Quantity]]</f>
        <v>11352</v>
      </c>
    </row>
    <row r="3061" spans="1:2" x14ac:dyDescent="0.3">
      <c r="A3061" t="s">
        <v>117</v>
      </c>
      <c r="B3061">
        <f>Zudio_sales_data[[#This Row],[Price]]*Zudio_sales_data[[#This Row],[Quantity]]</f>
        <v>11936</v>
      </c>
    </row>
    <row r="3062" spans="1:2" x14ac:dyDescent="0.3">
      <c r="A3062" t="s">
        <v>117</v>
      </c>
      <c r="B3062">
        <f>Zudio_sales_data[[#This Row],[Price]]*Zudio_sales_data[[#This Row],[Quantity]]</f>
        <v>3342</v>
      </c>
    </row>
    <row r="3063" spans="1:2" x14ac:dyDescent="0.3">
      <c r="A3063" t="s">
        <v>117</v>
      </c>
      <c r="B3063">
        <f>Zudio_sales_data[[#This Row],[Price]]*Zudio_sales_data[[#This Row],[Quantity]]</f>
        <v>1072</v>
      </c>
    </row>
    <row r="3064" spans="1:2" x14ac:dyDescent="0.3">
      <c r="A3064" t="s">
        <v>117</v>
      </c>
      <c r="B3064">
        <f>Zudio_sales_data[[#This Row],[Price]]*Zudio_sales_data[[#This Row],[Quantity]]</f>
        <v>6024</v>
      </c>
    </row>
    <row r="3065" spans="1:2" x14ac:dyDescent="0.3">
      <c r="A3065" t="s">
        <v>117</v>
      </c>
      <c r="B3065">
        <f>Zudio_sales_data[[#This Row],[Price]]*Zudio_sales_data[[#This Row],[Quantity]]</f>
        <v>3826</v>
      </c>
    </row>
    <row r="3066" spans="1:2" x14ac:dyDescent="0.3">
      <c r="A3066" t="s">
        <v>117</v>
      </c>
      <c r="B3066">
        <f>Zudio_sales_data[[#This Row],[Price]]*Zudio_sales_data[[#This Row],[Quantity]]</f>
        <v>1292</v>
      </c>
    </row>
    <row r="3067" spans="1:2" x14ac:dyDescent="0.3">
      <c r="A3067" t="s">
        <v>117</v>
      </c>
      <c r="B3067">
        <f>Zudio_sales_data[[#This Row],[Price]]*Zudio_sales_data[[#This Row],[Quantity]]</f>
        <v>10549</v>
      </c>
    </row>
    <row r="3068" spans="1:2" x14ac:dyDescent="0.3">
      <c r="A3068" t="s">
        <v>117</v>
      </c>
      <c r="B3068">
        <f>Zudio_sales_data[[#This Row],[Price]]*Zudio_sales_data[[#This Row],[Quantity]]</f>
        <v>20776</v>
      </c>
    </row>
    <row r="3069" spans="1:2" x14ac:dyDescent="0.3">
      <c r="A3069" t="s">
        <v>117</v>
      </c>
      <c r="B3069">
        <f>Zudio_sales_data[[#This Row],[Price]]*Zudio_sales_data[[#This Row],[Quantity]]</f>
        <v>3545</v>
      </c>
    </row>
    <row r="3070" spans="1:2" x14ac:dyDescent="0.3">
      <c r="A3070" t="s">
        <v>117</v>
      </c>
      <c r="B3070">
        <f>Zudio_sales_data[[#This Row],[Price]]*Zudio_sales_data[[#This Row],[Quantity]]</f>
        <v>12691</v>
      </c>
    </row>
    <row r="3071" spans="1:2" x14ac:dyDescent="0.3">
      <c r="A3071" t="s">
        <v>117</v>
      </c>
      <c r="B3071">
        <f>Zudio_sales_data[[#This Row],[Price]]*Zudio_sales_data[[#This Row],[Quantity]]</f>
        <v>6588</v>
      </c>
    </row>
    <row r="3072" spans="1:2" x14ac:dyDescent="0.3">
      <c r="A3072" t="s">
        <v>117</v>
      </c>
      <c r="B3072">
        <f>Zudio_sales_data[[#This Row],[Price]]*Zudio_sales_data[[#This Row],[Quantity]]</f>
        <v>2168</v>
      </c>
    </row>
    <row r="3073" spans="1:2" x14ac:dyDescent="0.3">
      <c r="A3073" t="s">
        <v>117</v>
      </c>
      <c r="B3073">
        <f>Zudio_sales_data[[#This Row],[Price]]*Zudio_sales_data[[#This Row],[Quantity]]</f>
        <v>15534</v>
      </c>
    </row>
    <row r="3074" spans="1:2" x14ac:dyDescent="0.3">
      <c r="A3074" t="s">
        <v>117</v>
      </c>
      <c r="B3074">
        <f>Zudio_sales_data[[#This Row],[Price]]*Zudio_sales_data[[#This Row],[Quantity]]</f>
        <v>14210</v>
      </c>
    </row>
    <row r="3075" spans="1:2" x14ac:dyDescent="0.3">
      <c r="A3075" t="s">
        <v>117</v>
      </c>
      <c r="B3075">
        <f>Zudio_sales_data[[#This Row],[Price]]*Zudio_sales_data[[#This Row],[Quantity]]</f>
        <v>13864</v>
      </c>
    </row>
    <row r="3076" spans="1:2" x14ac:dyDescent="0.3">
      <c r="A3076" t="s">
        <v>117</v>
      </c>
      <c r="B3076">
        <f>Zudio_sales_data[[#This Row],[Price]]*Zudio_sales_data[[#This Row],[Quantity]]</f>
        <v>2169</v>
      </c>
    </row>
    <row r="3077" spans="1:2" x14ac:dyDescent="0.3">
      <c r="A3077" t="s">
        <v>117</v>
      </c>
      <c r="B3077">
        <f>Zudio_sales_data[[#This Row],[Price]]*Zudio_sales_data[[#This Row],[Quantity]]</f>
        <v>4118</v>
      </c>
    </row>
    <row r="3078" spans="1:2" x14ac:dyDescent="0.3">
      <c r="A3078" t="s">
        <v>117</v>
      </c>
      <c r="B3078">
        <f>Zudio_sales_data[[#This Row],[Price]]*Zudio_sales_data[[#This Row],[Quantity]]</f>
        <v>2901</v>
      </c>
    </row>
    <row r="3079" spans="1:2" x14ac:dyDescent="0.3">
      <c r="A3079" t="s">
        <v>117</v>
      </c>
      <c r="B3079">
        <f>Zudio_sales_data[[#This Row],[Price]]*Zudio_sales_data[[#This Row],[Quantity]]</f>
        <v>14364</v>
      </c>
    </row>
    <row r="3080" spans="1:2" x14ac:dyDescent="0.3">
      <c r="A3080" t="s">
        <v>117</v>
      </c>
      <c r="B3080">
        <f>Zudio_sales_data[[#This Row],[Price]]*Zudio_sales_data[[#This Row],[Quantity]]</f>
        <v>7760</v>
      </c>
    </row>
    <row r="3081" spans="1:2" x14ac:dyDescent="0.3">
      <c r="A3081" t="s">
        <v>117</v>
      </c>
      <c r="B3081">
        <f>Zudio_sales_data[[#This Row],[Price]]*Zudio_sales_data[[#This Row],[Quantity]]</f>
        <v>1899</v>
      </c>
    </row>
    <row r="3082" spans="1:2" x14ac:dyDescent="0.3">
      <c r="A3082" t="s">
        <v>117</v>
      </c>
      <c r="B3082">
        <f>Zudio_sales_data[[#This Row],[Price]]*Zudio_sales_data[[#This Row],[Quantity]]</f>
        <v>9190</v>
      </c>
    </row>
    <row r="3083" spans="1:2" x14ac:dyDescent="0.3">
      <c r="A3083" t="s">
        <v>117</v>
      </c>
      <c r="B3083">
        <f>Zudio_sales_data[[#This Row],[Price]]*Zudio_sales_data[[#This Row],[Quantity]]</f>
        <v>10045</v>
      </c>
    </row>
    <row r="3084" spans="1:2" x14ac:dyDescent="0.3">
      <c r="A3084" t="s">
        <v>117</v>
      </c>
      <c r="B3084">
        <f>Zudio_sales_data[[#This Row],[Price]]*Zudio_sales_data[[#This Row],[Quantity]]</f>
        <v>15498</v>
      </c>
    </row>
    <row r="3085" spans="1:2" x14ac:dyDescent="0.3">
      <c r="A3085" t="s">
        <v>117</v>
      </c>
      <c r="B3085">
        <f>Zudio_sales_data[[#This Row],[Price]]*Zudio_sales_data[[#This Row],[Quantity]]</f>
        <v>3036</v>
      </c>
    </row>
    <row r="3086" spans="1:2" x14ac:dyDescent="0.3">
      <c r="A3086" t="s">
        <v>117</v>
      </c>
      <c r="B3086">
        <f>Zudio_sales_data[[#This Row],[Price]]*Zudio_sales_data[[#This Row],[Quantity]]</f>
        <v>4732</v>
      </c>
    </row>
    <row r="3087" spans="1:2" x14ac:dyDescent="0.3">
      <c r="A3087" t="s">
        <v>117</v>
      </c>
      <c r="B3087">
        <f>Zudio_sales_data[[#This Row],[Price]]*Zudio_sales_data[[#This Row],[Quantity]]</f>
        <v>2317</v>
      </c>
    </row>
    <row r="3088" spans="1:2" x14ac:dyDescent="0.3">
      <c r="A3088" t="s">
        <v>117</v>
      </c>
      <c r="B3088">
        <f>Zudio_sales_data[[#This Row],[Price]]*Zudio_sales_data[[#This Row],[Quantity]]</f>
        <v>2404</v>
      </c>
    </row>
    <row r="3089" spans="1:2" x14ac:dyDescent="0.3">
      <c r="A3089" t="s">
        <v>117</v>
      </c>
      <c r="B3089">
        <f>Zudio_sales_data[[#This Row],[Price]]*Zudio_sales_data[[#This Row],[Quantity]]</f>
        <v>7217</v>
      </c>
    </row>
    <row r="3090" spans="1:2" x14ac:dyDescent="0.3">
      <c r="A3090" t="s">
        <v>117</v>
      </c>
      <c r="B3090">
        <f>Zudio_sales_data[[#This Row],[Price]]*Zudio_sales_data[[#This Row],[Quantity]]</f>
        <v>3860</v>
      </c>
    </row>
    <row r="3091" spans="1:2" x14ac:dyDescent="0.3">
      <c r="A3091" t="s">
        <v>117</v>
      </c>
      <c r="B3091">
        <f>Zudio_sales_data[[#This Row],[Price]]*Zudio_sales_data[[#This Row],[Quantity]]</f>
        <v>12968</v>
      </c>
    </row>
    <row r="3092" spans="1:2" x14ac:dyDescent="0.3">
      <c r="A3092" t="s">
        <v>117</v>
      </c>
      <c r="B3092">
        <f>Zudio_sales_data[[#This Row],[Price]]*Zudio_sales_data[[#This Row],[Quantity]]</f>
        <v>7125</v>
      </c>
    </row>
    <row r="3093" spans="1:2" x14ac:dyDescent="0.3">
      <c r="A3093" t="s">
        <v>117</v>
      </c>
      <c r="B3093">
        <f>Zudio_sales_data[[#This Row],[Price]]*Zudio_sales_data[[#This Row],[Quantity]]</f>
        <v>2236</v>
      </c>
    </row>
    <row r="3094" spans="1:2" x14ac:dyDescent="0.3">
      <c r="A3094" t="s">
        <v>117</v>
      </c>
      <c r="B3094">
        <f>Zudio_sales_data[[#This Row],[Price]]*Zudio_sales_data[[#This Row],[Quantity]]</f>
        <v>8673</v>
      </c>
    </row>
    <row r="3095" spans="1:2" x14ac:dyDescent="0.3">
      <c r="A3095" t="s">
        <v>117</v>
      </c>
      <c r="B3095">
        <f>Zudio_sales_data[[#This Row],[Price]]*Zudio_sales_data[[#This Row],[Quantity]]</f>
        <v>4836</v>
      </c>
    </row>
    <row r="3096" spans="1:2" x14ac:dyDescent="0.3">
      <c r="A3096" t="s">
        <v>117</v>
      </c>
      <c r="B3096">
        <f>Zudio_sales_data[[#This Row],[Price]]*Zudio_sales_data[[#This Row],[Quantity]]</f>
        <v>6690</v>
      </c>
    </row>
    <row r="3097" spans="1:2" x14ac:dyDescent="0.3">
      <c r="A3097" t="s">
        <v>117</v>
      </c>
      <c r="B3097">
        <f>Zudio_sales_data[[#This Row],[Price]]*Zudio_sales_data[[#This Row],[Quantity]]</f>
        <v>12715</v>
      </c>
    </row>
    <row r="3098" spans="1:2" x14ac:dyDescent="0.3">
      <c r="A3098" t="s">
        <v>117</v>
      </c>
      <c r="B3098">
        <f>Zudio_sales_data[[#This Row],[Price]]*Zudio_sales_data[[#This Row],[Quantity]]</f>
        <v>11950</v>
      </c>
    </row>
    <row r="3099" spans="1:2" x14ac:dyDescent="0.3">
      <c r="A3099" t="s">
        <v>117</v>
      </c>
      <c r="B3099">
        <f>Zudio_sales_data[[#This Row],[Price]]*Zudio_sales_data[[#This Row],[Quantity]]</f>
        <v>552</v>
      </c>
    </row>
    <row r="3100" spans="1:2" x14ac:dyDescent="0.3">
      <c r="A3100" t="s">
        <v>117</v>
      </c>
      <c r="B3100">
        <f>Zudio_sales_data[[#This Row],[Price]]*Zudio_sales_data[[#This Row],[Quantity]]</f>
        <v>4196</v>
      </c>
    </row>
    <row r="3101" spans="1:2" x14ac:dyDescent="0.3">
      <c r="A3101" t="s">
        <v>117</v>
      </c>
      <c r="B3101">
        <f>Zudio_sales_data[[#This Row],[Price]]*Zudio_sales_data[[#This Row],[Quantity]]</f>
        <v>3320</v>
      </c>
    </row>
    <row r="3102" spans="1:2" x14ac:dyDescent="0.3">
      <c r="A3102" t="s">
        <v>117</v>
      </c>
      <c r="B3102">
        <f>Zudio_sales_data[[#This Row],[Price]]*Zudio_sales_data[[#This Row],[Quantity]]</f>
        <v>13895</v>
      </c>
    </row>
    <row r="3103" spans="1:2" x14ac:dyDescent="0.3">
      <c r="A3103" t="s">
        <v>117</v>
      </c>
      <c r="B3103">
        <f>Zudio_sales_data[[#This Row],[Price]]*Zudio_sales_data[[#This Row],[Quantity]]</f>
        <v>2770</v>
      </c>
    </row>
    <row r="3104" spans="1:2" x14ac:dyDescent="0.3">
      <c r="A3104" t="s">
        <v>117</v>
      </c>
      <c r="B3104">
        <f>Zudio_sales_data[[#This Row],[Price]]*Zudio_sales_data[[#This Row],[Quantity]]</f>
        <v>12929</v>
      </c>
    </row>
    <row r="3105" spans="1:2" x14ac:dyDescent="0.3">
      <c r="A3105" t="s">
        <v>117</v>
      </c>
      <c r="B3105">
        <f>Zudio_sales_data[[#This Row],[Price]]*Zudio_sales_data[[#This Row],[Quantity]]</f>
        <v>6724</v>
      </c>
    </row>
    <row r="3106" spans="1:2" x14ac:dyDescent="0.3">
      <c r="A3106" t="s">
        <v>117</v>
      </c>
      <c r="B3106">
        <f>Zudio_sales_data[[#This Row],[Price]]*Zudio_sales_data[[#This Row],[Quantity]]</f>
        <v>700</v>
      </c>
    </row>
    <row r="3107" spans="1:2" x14ac:dyDescent="0.3">
      <c r="A3107" t="s">
        <v>117</v>
      </c>
      <c r="B3107">
        <f>Zudio_sales_data[[#This Row],[Price]]*Zudio_sales_data[[#This Row],[Quantity]]</f>
        <v>7880</v>
      </c>
    </row>
    <row r="3108" spans="1:2" x14ac:dyDescent="0.3">
      <c r="A3108" t="s">
        <v>117</v>
      </c>
      <c r="B3108">
        <f>Zudio_sales_data[[#This Row],[Price]]*Zudio_sales_data[[#This Row],[Quantity]]</f>
        <v>666</v>
      </c>
    </row>
    <row r="3109" spans="1:2" x14ac:dyDescent="0.3">
      <c r="A3109" t="s">
        <v>117</v>
      </c>
      <c r="B3109">
        <f>Zudio_sales_data[[#This Row],[Price]]*Zudio_sales_data[[#This Row],[Quantity]]</f>
        <v>2207</v>
      </c>
    </row>
    <row r="3110" spans="1:2" x14ac:dyDescent="0.3">
      <c r="A3110" t="s">
        <v>117</v>
      </c>
      <c r="B3110">
        <f>Zudio_sales_data[[#This Row],[Price]]*Zudio_sales_data[[#This Row],[Quantity]]</f>
        <v>2562</v>
      </c>
    </row>
    <row r="3111" spans="1:2" x14ac:dyDescent="0.3">
      <c r="A3111" t="s">
        <v>117</v>
      </c>
      <c r="B3111">
        <f>Zudio_sales_data[[#This Row],[Price]]*Zudio_sales_data[[#This Row],[Quantity]]</f>
        <v>17472</v>
      </c>
    </row>
    <row r="3112" spans="1:2" x14ac:dyDescent="0.3">
      <c r="A3112" t="s">
        <v>117</v>
      </c>
      <c r="B3112">
        <f>Zudio_sales_data[[#This Row],[Price]]*Zudio_sales_data[[#This Row],[Quantity]]</f>
        <v>19928</v>
      </c>
    </row>
    <row r="3113" spans="1:2" x14ac:dyDescent="0.3">
      <c r="A3113" t="s">
        <v>117</v>
      </c>
      <c r="B3113">
        <f>Zudio_sales_data[[#This Row],[Price]]*Zudio_sales_data[[#This Row],[Quantity]]</f>
        <v>895</v>
      </c>
    </row>
    <row r="3114" spans="1:2" x14ac:dyDescent="0.3">
      <c r="A3114" t="s">
        <v>117</v>
      </c>
      <c r="B3114">
        <f>Zudio_sales_data[[#This Row],[Price]]*Zudio_sales_data[[#This Row],[Quantity]]</f>
        <v>9400</v>
      </c>
    </row>
    <row r="3115" spans="1:2" x14ac:dyDescent="0.3">
      <c r="A3115" t="s">
        <v>117</v>
      </c>
      <c r="B3115">
        <f>Zudio_sales_data[[#This Row],[Price]]*Zudio_sales_data[[#This Row],[Quantity]]</f>
        <v>2080</v>
      </c>
    </row>
    <row r="3116" spans="1:2" x14ac:dyDescent="0.3">
      <c r="A3116" t="s">
        <v>117</v>
      </c>
      <c r="B3116">
        <f>Zudio_sales_data[[#This Row],[Price]]*Zudio_sales_data[[#This Row],[Quantity]]</f>
        <v>16023</v>
      </c>
    </row>
    <row r="3117" spans="1:2" x14ac:dyDescent="0.3">
      <c r="A3117" t="s">
        <v>117</v>
      </c>
      <c r="B3117">
        <f>Zudio_sales_data[[#This Row],[Price]]*Zudio_sales_data[[#This Row],[Quantity]]</f>
        <v>2244</v>
      </c>
    </row>
    <row r="3118" spans="1:2" x14ac:dyDescent="0.3">
      <c r="A3118" t="s">
        <v>117</v>
      </c>
      <c r="B3118">
        <f>Zudio_sales_data[[#This Row],[Price]]*Zudio_sales_data[[#This Row],[Quantity]]</f>
        <v>12784</v>
      </c>
    </row>
    <row r="3119" spans="1:2" x14ac:dyDescent="0.3">
      <c r="A3119" t="s">
        <v>117</v>
      </c>
      <c r="B3119">
        <f>Zudio_sales_data[[#This Row],[Price]]*Zudio_sales_data[[#This Row],[Quantity]]</f>
        <v>14724</v>
      </c>
    </row>
    <row r="3120" spans="1:2" x14ac:dyDescent="0.3">
      <c r="A3120" t="s">
        <v>117</v>
      </c>
      <c r="B3120">
        <f>Zudio_sales_data[[#This Row],[Price]]*Zudio_sales_data[[#This Row],[Quantity]]</f>
        <v>3144</v>
      </c>
    </row>
    <row r="3121" spans="1:2" x14ac:dyDescent="0.3">
      <c r="A3121" t="s">
        <v>117</v>
      </c>
      <c r="B3121">
        <f>Zudio_sales_data[[#This Row],[Price]]*Zudio_sales_data[[#This Row],[Quantity]]</f>
        <v>8936</v>
      </c>
    </row>
    <row r="3122" spans="1:2" x14ac:dyDescent="0.3">
      <c r="A3122" t="s">
        <v>117</v>
      </c>
      <c r="B3122">
        <f>Zudio_sales_data[[#This Row],[Price]]*Zudio_sales_data[[#This Row],[Quantity]]</f>
        <v>3009</v>
      </c>
    </row>
    <row r="3123" spans="1:2" x14ac:dyDescent="0.3">
      <c r="A3123" t="s">
        <v>117</v>
      </c>
      <c r="B3123">
        <f>Zudio_sales_data[[#This Row],[Price]]*Zudio_sales_data[[#This Row],[Quantity]]</f>
        <v>16576</v>
      </c>
    </row>
    <row r="3124" spans="1:2" x14ac:dyDescent="0.3">
      <c r="A3124" t="s">
        <v>117</v>
      </c>
      <c r="B3124">
        <f>Zudio_sales_data[[#This Row],[Price]]*Zudio_sales_data[[#This Row],[Quantity]]</f>
        <v>7892</v>
      </c>
    </row>
    <row r="3125" spans="1:2" x14ac:dyDescent="0.3">
      <c r="A3125" t="s">
        <v>117</v>
      </c>
      <c r="B3125">
        <f>Zudio_sales_data[[#This Row],[Price]]*Zudio_sales_data[[#This Row],[Quantity]]</f>
        <v>2267</v>
      </c>
    </row>
    <row r="3126" spans="1:2" x14ac:dyDescent="0.3">
      <c r="A3126" t="s">
        <v>117</v>
      </c>
      <c r="B3126">
        <f>Zudio_sales_data[[#This Row],[Price]]*Zudio_sales_data[[#This Row],[Quantity]]</f>
        <v>5001</v>
      </c>
    </row>
    <row r="3127" spans="1:2" x14ac:dyDescent="0.3">
      <c r="A3127" t="s">
        <v>117</v>
      </c>
      <c r="B3127">
        <f>Zudio_sales_data[[#This Row],[Price]]*Zudio_sales_data[[#This Row],[Quantity]]</f>
        <v>8560</v>
      </c>
    </row>
    <row r="3128" spans="1:2" x14ac:dyDescent="0.3">
      <c r="A3128" t="s">
        <v>117</v>
      </c>
      <c r="B3128">
        <f>Zudio_sales_data[[#This Row],[Price]]*Zudio_sales_data[[#This Row],[Quantity]]</f>
        <v>9356</v>
      </c>
    </row>
    <row r="3129" spans="1:2" x14ac:dyDescent="0.3">
      <c r="A3129" t="s">
        <v>117</v>
      </c>
      <c r="B3129">
        <f>Zudio_sales_data[[#This Row],[Price]]*Zudio_sales_data[[#This Row],[Quantity]]</f>
        <v>3890</v>
      </c>
    </row>
    <row r="3130" spans="1:2" x14ac:dyDescent="0.3">
      <c r="A3130" t="s">
        <v>117</v>
      </c>
      <c r="B3130">
        <f>Zudio_sales_data[[#This Row],[Price]]*Zudio_sales_data[[#This Row],[Quantity]]</f>
        <v>10647</v>
      </c>
    </row>
    <row r="3131" spans="1:2" x14ac:dyDescent="0.3">
      <c r="A3131" t="s">
        <v>117</v>
      </c>
      <c r="B3131">
        <f>Zudio_sales_data[[#This Row],[Price]]*Zudio_sales_data[[#This Row],[Quantity]]</f>
        <v>5808</v>
      </c>
    </row>
    <row r="3132" spans="1:2" x14ac:dyDescent="0.3">
      <c r="A3132" t="s">
        <v>117</v>
      </c>
      <c r="B3132">
        <f>Zudio_sales_data[[#This Row],[Price]]*Zudio_sales_data[[#This Row],[Quantity]]</f>
        <v>1433</v>
      </c>
    </row>
    <row r="3133" spans="1:2" x14ac:dyDescent="0.3">
      <c r="A3133" t="s">
        <v>117</v>
      </c>
      <c r="B3133">
        <f>Zudio_sales_data[[#This Row],[Price]]*Zudio_sales_data[[#This Row],[Quantity]]</f>
        <v>5637</v>
      </c>
    </row>
    <row r="3134" spans="1:2" x14ac:dyDescent="0.3">
      <c r="A3134" t="s">
        <v>117</v>
      </c>
      <c r="B3134">
        <f>Zudio_sales_data[[#This Row],[Price]]*Zudio_sales_data[[#This Row],[Quantity]]</f>
        <v>4872</v>
      </c>
    </row>
    <row r="3135" spans="1:2" x14ac:dyDescent="0.3">
      <c r="A3135" t="s">
        <v>117</v>
      </c>
      <c r="B3135">
        <f>Zudio_sales_data[[#This Row],[Price]]*Zudio_sales_data[[#This Row],[Quantity]]</f>
        <v>4608</v>
      </c>
    </row>
    <row r="3136" spans="1:2" x14ac:dyDescent="0.3">
      <c r="A3136" t="s">
        <v>117</v>
      </c>
      <c r="B3136">
        <f>Zudio_sales_data[[#This Row],[Price]]*Zudio_sales_data[[#This Row],[Quantity]]</f>
        <v>1633</v>
      </c>
    </row>
    <row r="3137" spans="1:2" x14ac:dyDescent="0.3">
      <c r="A3137" t="s">
        <v>117</v>
      </c>
      <c r="B3137">
        <f>Zudio_sales_data[[#This Row],[Price]]*Zudio_sales_data[[#This Row],[Quantity]]</f>
        <v>5210</v>
      </c>
    </row>
    <row r="3138" spans="1:2" x14ac:dyDescent="0.3">
      <c r="A3138" t="s">
        <v>117</v>
      </c>
      <c r="B3138">
        <f>Zudio_sales_data[[#This Row],[Price]]*Zudio_sales_data[[#This Row],[Quantity]]</f>
        <v>3564</v>
      </c>
    </row>
    <row r="3139" spans="1:2" x14ac:dyDescent="0.3">
      <c r="A3139" t="s">
        <v>117</v>
      </c>
      <c r="B3139">
        <f>Zudio_sales_data[[#This Row],[Price]]*Zudio_sales_data[[#This Row],[Quantity]]</f>
        <v>6570</v>
      </c>
    </row>
    <row r="3140" spans="1:2" x14ac:dyDescent="0.3">
      <c r="A3140" t="s">
        <v>117</v>
      </c>
      <c r="B3140">
        <f>Zudio_sales_data[[#This Row],[Price]]*Zudio_sales_data[[#This Row],[Quantity]]</f>
        <v>1975</v>
      </c>
    </row>
    <row r="3141" spans="1:2" x14ac:dyDescent="0.3">
      <c r="A3141" t="s">
        <v>117</v>
      </c>
      <c r="B3141">
        <f>Zudio_sales_data[[#This Row],[Price]]*Zudio_sales_data[[#This Row],[Quantity]]</f>
        <v>1375</v>
      </c>
    </row>
    <row r="3142" spans="1:2" x14ac:dyDescent="0.3">
      <c r="A3142" t="s">
        <v>117</v>
      </c>
      <c r="B3142">
        <f>Zudio_sales_data[[#This Row],[Price]]*Zudio_sales_data[[#This Row],[Quantity]]</f>
        <v>17408</v>
      </c>
    </row>
    <row r="3143" spans="1:2" x14ac:dyDescent="0.3">
      <c r="A3143" t="s">
        <v>117</v>
      </c>
      <c r="B3143">
        <f>Zudio_sales_data[[#This Row],[Price]]*Zudio_sales_data[[#This Row],[Quantity]]</f>
        <v>12798</v>
      </c>
    </row>
    <row r="3144" spans="1:2" x14ac:dyDescent="0.3">
      <c r="A3144" t="s">
        <v>117</v>
      </c>
      <c r="B3144">
        <f>Zudio_sales_data[[#This Row],[Price]]*Zudio_sales_data[[#This Row],[Quantity]]</f>
        <v>3588</v>
      </c>
    </row>
    <row r="3145" spans="1:2" x14ac:dyDescent="0.3">
      <c r="A3145" t="s">
        <v>117</v>
      </c>
      <c r="B3145">
        <f>Zudio_sales_data[[#This Row],[Price]]*Zudio_sales_data[[#This Row],[Quantity]]</f>
        <v>3899</v>
      </c>
    </row>
    <row r="3146" spans="1:2" x14ac:dyDescent="0.3">
      <c r="A3146" t="s">
        <v>117</v>
      </c>
      <c r="B3146">
        <f>Zudio_sales_data[[#This Row],[Price]]*Zudio_sales_data[[#This Row],[Quantity]]</f>
        <v>9114</v>
      </c>
    </row>
    <row r="3147" spans="1:2" x14ac:dyDescent="0.3">
      <c r="A3147" t="s">
        <v>117</v>
      </c>
      <c r="B3147">
        <f>Zudio_sales_data[[#This Row],[Price]]*Zudio_sales_data[[#This Row],[Quantity]]</f>
        <v>13690</v>
      </c>
    </row>
    <row r="3148" spans="1:2" x14ac:dyDescent="0.3">
      <c r="A3148" t="s">
        <v>117</v>
      </c>
      <c r="B3148">
        <f>Zudio_sales_data[[#This Row],[Price]]*Zudio_sales_data[[#This Row],[Quantity]]</f>
        <v>8172</v>
      </c>
    </row>
    <row r="3149" spans="1:2" x14ac:dyDescent="0.3">
      <c r="A3149" t="s">
        <v>117</v>
      </c>
      <c r="B3149">
        <f>Zudio_sales_data[[#This Row],[Price]]*Zudio_sales_data[[#This Row],[Quantity]]</f>
        <v>3200</v>
      </c>
    </row>
    <row r="3150" spans="1:2" x14ac:dyDescent="0.3">
      <c r="A3150" t="s">
        <v>117</v>
      </c>
      <c r="B3150">
        <f>Zudio_sales_data[[#This Row],[Price]]*Zudio_sales_data[[#This Row],[Quantity]]</f>
        <v>12930</v>
      </c>
    </row>
    <row r="3151" spans="1:2" x14ac:dyDescent="0.3">
      <c r="A3151" t="s">
        <v>117</v>
      </c>
      <c r="B3151">
        <f>Zudio_sales_data[[#This Row],[Price]]*Zudio_sales_data[[#This Row],[Quantity]]</f>
        <v>21720</v>
      </c>
    </row>
    <row r="3152" spans="1:2" x14ac:dyDescent="0.3">
      <c r="A3152" t="s">
        <v>117</v>
      </c>
      <c r="B3152">
        <f>Zudio_sales_data[[#This Row],[Price]]*Zudio_sales_data[[#This Row],[Quantity]]</f>
        <v>3892</v>
      </c>
    </row>
    <row r="3153" spans="1:2" x14ac:dyDescent="0.3">
      <c r="A3153" t="s">
        <v>117</v>
      </c>
      <c r="B3153">
        <f>Zudio_sales_data[[#This Row],[Price]]*Zudio_sales_data[[#This Row],[Quantity]]</f>
        <v>4502</v>
      </c>
    </row>
    <row r="3154" spans="1:2" x14ac:dyDescent="0.3">
      <c r="A3154" t="s">
        <v>117</v>
      </c>
      <c r="B3154">
        <f>Zudio_sales_data[[#This Row],[Price]]*Zudio_sales_data[[#This Row],[Quantity]]</f>
        <v>3896</v>
      </c>
    </row>
    <row r="3155" spans="1:2" x14ac:dyDescent="0.3">
      <c r="A3155" t="s">
        <v>117</v>
      </c>
      <c r="B3155">
        <f>Zudio_sales_data[[#This Row],[Price]]*Zudio_sales_data[[#This Row],[Quantity]]</f>
        <v>7362</v>
      </c>
    </row>
    <row r="3156" spans="1:2" x14ac:dyDescent="0.3">
      <c r="A3156" t="s">
        <v>117</v>
      </c>
      <c r="B3156">
        <f>Zudio_sales_data[[#This Row],[Price]]*Zudio_sales_data[[#This Row],[Quantity]]</f>
        <v>7956</v>
      </c>
    </row>
    <row r="3157" spans="1:2" x14ac:dyDescent="0.3">
      <c r="A3157" t="s">
        <v>117</v>
      </c>
      <c r="B3157">
        <f>Zudio_sales_data[[#This Row],[Price]]*Zudio_sales_data[[#This Row],[Quantity]]</f>
        <v>12761</v>
      </c>
    </row>
    <row r="3158" spans="1:2" x14ac:dyDescent="0.3">
      <c r="A3158" t="s">
        <v>117</v>
      </c>
      <c r="B3158">
        <f>Zudio_sales_data[[#This Row],[Price]]*Zudio_sales_data[[#This Row],[Quantity]]</f>
        <v>4236</v>
      </c>
    </row>
    <row r="3159" spans="1:2" x14ac:dyDescent="0.3">
      <c r="A3159" t="s">
        <v>117</v>
      </c>
      <c r="B3159">
        <f>Zudio_sales_data[[#This Row],[Price]]*Zudio_sales_data[[#This Row],[Quantity]]</f>
        <v>3135</v>
      </c>
    </row>
    <row r="3160" spans="1:2" x14ac:dyDescent="0.3">
      <c r="A3160" t="s">
        <v>117</v>
      </c>
      <c r="B3160">
        <f>Zudio_sales_data[[#This Row],[Price]]*Zudio_sales_data[[#This Row],[Quantity]]</f>
        <v>14936</v>
      </c>
    </row>
    <row r="3161" spans="1:2" x14ac:dyDescent="0.3">
      <c r="A3161" t="s">
        <v>117</v>
      </c>
      <c r="B3161">
        <f>Zudio_sales_data[[#This Row],[Price]]*Zudio_sales_data[[#This Row],[Quantity]]</f>
        <v>4754</v>
      </c>
    </row>
    <row r="3162" spans="1:2" x14ac:dyDescent="0.3">
      <c r="A3162" t="s">
        <v>117</v>
      </c>
      <c r="B3162">
        <f>Zudio_sales_data[[#This Row],[Price]]*Zudio_sales_data[[#This Row],[Quantity]]</f>
        <v>21056</v>
      </c>
    </row>
    <row r="3163" spans="1:2" x14ac:dyDescent="0.3">
      <c r="A3163" t="s">
        <v>117</v>
      </c>
      <c r="B3163">
        <f>Zudio_sales_data[[#This Row],[Price]]*Zudio_sales_data[[#This Row],[Quantity]]</f>
        <v>5084</v>
      </c>
    </row>
    <row r="3164" spans="1:2" x14ac:dyDescent="0.3">
      <c r="A3164" t="s">
        <v>117</v>
      </c>
      <c r="B3164">
        <f>Zudio_sales_data[[#This Row],[Price]]*Zudio_sales_data[[#This Row],[Quantity]]</f>
        <v>14511</v>
      </c>
    </row>
    <row r="3165" spans="1:2" x14ac:dyDescent="0.3">
      <c r="A3165" t="s">
        <v>117</v>
      </c>
      <c r="B3165">
        <f>Zudio_sales_data[[#This Row],[Price]]*Zudio_sales_data[[#This Row],[Quantity]]</f>
        <v>11000</v>
      </c>
    </row>
    <row r="3166" spans="1:2" x14ac:dyDescent="0.3">
      <c r="A3166" t="s">
        <v>117</v>
      </c>
      <c r="B3166">
        <f>Zudio_sales_data[[#This Row],[Price]]*Zudio_sales_data[[#This Row],[Quantity]]</f>
        <v>2533</v>
      </c>
    </row>
    <row r="3167" spans="1:2" x14ac:dyDescent="0.3">
      <c r="A3167" t="s">
        <v>117</v>
      </c>
      <c r="B3167">
        <f>Zudio_sales_data[[#This Row],[Price]]*Zudio_sales_data[[#This Row],[Quantity]]</f>
        <v>10500</v>
      </c>
    </row>
    <row r="3168" spans="1:2" x14ac:dyDescent="0.3">
      <c r="A3168" t="s">
        <v>117</v>
      </c>
      <c r="B3168">
        <f>Zudio_sales_data[[#This Row],[Price]]*Zudio_sales_data[[#This Row],[Quantity]]</f>
        <v>6630</v>
      </c>
    </row>
    <row r="3169" spans="1:2" x14ac:dyDescent="0.3">
      <c r="A3169" t="s">
        <v>117</v>
      </c>
      <c r="B3169">
        <f>Zudio_sales_data[[#This Row],[Price]]*Zudio_sales_data[[#This Row],[Quantity]]</f>
        <v>9352</v>
      </c>
    </row>
    <row r="3170" spans="1:2" x14ac:dyDescent="0.3">
      <c r="A3170" t="s">
        <v>117</v>
      </c>
      <c r="B3170">
        <f>Zudio_sales_data[[#This Row],[Price]]*Zudio_sales_data[[#This Row],[Quantity]]</f>
        <v>7855</v>
      </c>
    </row>
    <row r="3171" spans="1:2" x14ac:dyDescent="0.3">
      <c r="A3171" t="s">
        <v>117</v>
      </c>
      <c r="B3171">
        <f>Zudio_sales_data[[#This Row],[Price]]*Zudio_sales_data[[#This Row],[Quantity]]</f>
        <v>9488</v>
      </c>
    </row>
    <row r="3172" spans="1:2" x14ac:dyDescent="0.3">
      <c r="A3172" t="s">
        <v>117</v>
      </c>
      <c r="B3172">
        <f>Zudio_sales_data[[#This Row],[Price]]*Zudio_sales_data[[#This Row],[Quantity]]</f>
        <v>13544</v>
      </c>
    </row>
    <row r="3173" spans="1:2" x14ac:dyDescent="0.3">
      <c r="A3173" t="s">
        <v>117</v>
      </c>
      <c r="B3173">
        <f>Zudio_sales_data[[#This Row],[Price]]*Zudio_sales_data[[#This Row],[Quantity]]</f>
        <v>8488</v>
      </c>
    </row>
    <row r="3174" spans="1:2" x14ac:dyDescent="0.3">
      <c r="A3174" t="s">
        <v>117</v>
      </c>
      <c r="B3174">
        <f>Zudio_sales_data[[#This Row],[Price]]*Zudio_sales_data[[#This Row],[Quantity]]</f>
        <v>8056</v>
      </c>
    </row>
    <row r="3175" spans="1:2" x14ac:dyDescent="0.3">
      <c r="A3175" t="s">
        <v>117</v>
      </c>
      <c r="B3175">
        <f>Zudio_sales_data[[#This Row],[Price]]*Zudio_sales_data[[#This Row],[Quantity]]</f>
        <v>2289</v>
      </c>
    </row>
    <row r="3176" spans="1:2" x14ac:dyDescent="0.3">
      <c r="A3176" t="s">
        <v>117</v>
      </c>
      <c r="B3176">
        <f>Zudio_sales_data[[#This Row],[Price]]*Zudio_sales_data[[#This Row],[Quantity]]</f>
        <v>1050</v>
      </c>
    </row>
    <row r="3177" spans="1:2" x14ac:dyDescent="0.3">
      <c r="A3177" t="s">
        <v>117</v>
      </c>
      <c r="B3177">
        <f>Zudio_sales_data[[#This Row],[Price]]*Zudio_sales_data[[#This Row],[Quantity]]</f>
        <v>4368</v>
      </c>
    </row>
    <row r="3178" spans="1:2" x14ac:dyDescent="0.3">
      <c r="A3178" t="s">
        <v>117</v>
      </c>
      <c r="B3178">
        <f>Zudio_sales_data[[#This Row],[Price]]*Zudio_sales_data[[#This Row],[Quantity]]</f>
        <v>7512</v>
      </c>
    </row>
    <row r="3179" spans="1:2" x14ac:dyDescent="0.3">
      <c r="A3179" t="s">
        <v>117</v>
      </c>
      <c r="B3179">
        <f>Zudio_sales_data[[#This Row],[Price]]*Zudio_sales_data[[#This Row],[Quantity]]</f>
        <v>3685</v>
      </c>
    </row>
    <row r="3180" spans="1:2" x14ac:dyDescent="0.3">
      <c r="A3180" t="s">
        <v>117</v>
      </c>
      <c r="B3180">
        <f>Zudio_sales_data[[#This Row],[Price]]*Zudio_sales_data[[#This Row],[Quantity]]</f>
        <v>4944</v>
      </c>
    </row>
    <row r="3181" spans="1:2" x14ac:dyDescent="0.3">
      <c r="A3181" t="s">
        <v>117</v>
      </c>
      <c r="B3181">
        <f>Zudio_sales_data[[#This Row],[Price]]*Zudio_sales_data[[#This Row],[Quantity]]</f>
        <v>718</v>
      </c>
    </row>
    <row r="3182" spans="1:2" x14ac:dyDescent="0.3">
      <c r="A3182" t="s">
        <v>117</v>
      </c>
      <c r="B3182">
        <f>Zudio_sales_data[[#This Row],[Price]]*Zudio_sales_data[[#This Row],[Quantity]]</f>
        <v>979</v>
      </c>
    </row>
    <row r="3183" spans="1:2" x14ac:dyDescent="0.3">
      <c r="A3183" t="s">
        <v>117</v>
      </c>
      <c r="B3183">
        <f>Zudio_sales_data[[#This Row],[Price]]*Zudio_sales_data[[#This Row],[Quantity]]</f>
        <v>17010</v>
      </c>
    </row>
    <row r="3184" spans="1:2" x14ac:dyDescent="0.3">
      <c r="A3184" t="s">
        <v>117</v>
      </c>
      <c r="B3184">
        <f>Zudio_sales_data[[#This Row],[Price]]*Zudio_sales_data[[#This Row],[Quantity]]</f>
        <v>5830</v>
      </c>
    </row>
    <row r="3185" spans="1:2" x14ac:dyDescent="0.3">
      <c r="A3185" t="s">
        <v>117</v>
      </c>
      <c r="B3185">
        <f>Zudio_sales_data[[#This Row],[Price]]*Zudio_sales_data[[#This Row],[Quantity]]</f>
        <v>2648</v>
      </c>
    </row>
    <row r="3186" spans="1:2" x14ac:dyDescent="0.3">
      <c r="A3186" t="s">
        <v>117</v>
      </c>
      <c r="B3186">
        <f>Zudio_sales_data[[#This Row],[Price]]*Zudio_sales_data[[#This Row],[Quantity]]</f>
        <v>12590</v>
      </c>
    </row>
    <row r="3187" spans="1:2" x14ac:dyDescent="0.3">
      <c r="A3187" t="s">
        <v>117</v>
      </c>
      <c r="B3187">
        <f>Zudio_sales_data[[#This Row],[Price]]*Zudio_sales_data[[#This Row],[Quantity]]</f>
        <v>8480</v>
      </c>
    </row>
    <row r="3188" spans="1:2" x14ac:dyDescent="0.3">
      <c r="A3188" t="s">
        <v>117</v>
      </c>
      <c r="B3188">
        <f>Zudio_sales_data[[#This Row],[Price]]*Zudio_sales_data[[#This Row],[Quantity]]</f>
        <v>1757</v>
      </c>
    </row>
    <row r="3189" spans="1:2" x14ac:dyDescent="0.3">
      <c r="A3189" t="s">
        <v>117</v>
      </c>
      <c r="B3189">
        <f>Zudio_sales_data[[#This Row],[Price]]*Zudio_sales_data[[#This Row],[Quantity]]</f>
        <v>14370</v>
      </c>
    </row>
    <row r="3190" spans="1:2" x14ac:dyDescent="0.3">
      <c r="A3190" t="s">
        <v>117</v>
      </c>
      <c r="B3190">
        <f>Zudio_sales_data[[#This Row],[Price]]*Zudio_sales_data[[#This Row],[Quantity]]</f>
        <v>18408</v>
      </c>
    </row>
    <row r="3191" spans="1:2" x14ac:dyDescent="0.3">
      <c r="A3191" t="s">
        <v>117</v>
      </c>
      <c r="B3191">
        <f>Zudio_sales_data[[#This Row],[Price]]*Zudio_sales_data[[#This Row],[Quantity]]</f>
        <v>3792</v>
      </c>
    </row>
    <row r="3192" spans="1:2" x14ac:dyDescent="0.3">
      <c r="A3192" t="s">
        <v>117</v>
      </c>
      <c r="B3192">
        <f>Zudio_sales_data[[#This Row],[Price]]*Zudio_sales_data[[#This Row],[Quantity]]</f>
        <v>10128</v>
      </c>
    </row>
    <row r="3193" spans="1:2" x14ac:dyDescent="0.3">
      <c r="A3193" t="s">
        <v>117</v>
      </c>
      <c r="B3193">
        <f>Zudio_sales_data[[#This Row],[Price]]*Zudio_sales_data[[#This Row],[Quantity]]</f>
        <v>16416</v>
      </c>
    </row>
    <row r="3194" spans="1:2" x14ac:dyDescent="0.3">
      <c r="A3194" t="s">
        <v>117</v>
      </c>
      <c r="B3194">
        <f>Zudio_sales_data[[#This Row],[Price]]*Zudio_sales_data[[#This Row],[Quantity]]</f>
        <v>13215</v>
      </c>
    </row>
    <row r="3195" spans="1:2" x14ac:dyDescent="0.3">
      <c r="A3195" t="s">
        <v>117</v>
      </c>
      <c r="B3195">
        <f>Zudio_sales_data[[#This Row],[Price]]*Zudio_sales_data[[#This Row],[Quantity]]</f>
        <v>1703</v>
      </c>
    </row>
    <row r="3196" spans="1:2" x14ac:dyDescent="0.3">
      <c r="A3196" t="s">
        <v>117</v>
      </c>
      <c r="B3196">
        <f>Zudio_sales_data[[#This Row],[Price]]*Zudio_sales_data[[#This Row],[Quantity]]</f>
        <v>8412</v>
      </c>
    </row>
    <row r="3197" spans="1:2" x14ac:dyDescent="0.3">
      <c r="A3197" t="s">
        <v>117</v>
      </c>
      <c r="B3197">
        <f>Zudio_sales_data[[#This Row],[Price]]*Zudio_sales_data[[#This Row],[Quantity]]</f>
        <v>795</v>
      </c>
    </row>
    <row r="3198" spans="1:2" x14ac:dyDescent="0.3">
      <c r="A3198" t="s">
        <v>117</v>
      </c>
      <c r="B3198">
        <f>Zudio_sales_data[[#This Row],[Price]]*Zudio_sales_data[[#This Row],[Quantity]]</f>
        <v>5560</v>
      </c>
    </row>
    <row r="3199" spans="1:2" x14ac:dyDescent="0.3">
      <c r="A3199" t="s">
        <v>117</v>
      </c>
      <c r="B3199">
        <f>Zudio_sales_data[[#This Row],[Price]]*Zudio_sales_data[[#This Row],[Quantity]]</f>
        <v>4167</v>
      </c>
    </row>
    <row r="3200" spans="1:2" x14ac:dyDescent="0.3">
      <c r="A3200" t="s">
        <v>117</v>
      </c>
      <c r="B3200">
        <f>Zudio_sales_data[[#This Row],[Price]]*Zudio_sales_data[[#This Row],[Quantity]]</f>
        <v>9190</v>
      </c>
    </row>
    <row r="3201" spans="1:2" x14ac:dyDescent="0.3">
      <c r="A3201" t="s">
        <v>117</v>
      </c>
      <c r="B3201">
        <f>Zudio_sales_data[[#This Row],[Price]]*Zudio_sales_data[[#This Row],[Quantity]]</f>
        <v>3712</v>
      </c>
    </row>
    <row r="3202" spans="1:2" x14ac:dyDescent="0.3">
      <c r="A3202" t="s">
        <v>117</v>
      </c>
      <c r="B3202">
        <f>Zudio_sales_data[[#This Row],[Price]]*Zudio_sales_data[[#This Row],[Quantity]]</f>
        <v>5697</v>
      </c>
    </row>
    <row r="3203" spans="1:2" x14ac:dyDescent="0.3">
      <c r="A3203" t="s">
        <v>117</v>
      </c>
      <c r="B3203">
        <f>Zudio_sales_data[[#This Row],[Price]]*Zudio_sales_data[[#This Row],[Quantity]]</f>
        <v>8192</v>
      </c>
    </row>
    <row r="3204" spans="1:2" x14ac:dyDescent="0.3">
      <c r="A3204" t="s">
        <v>117</v>
      </c>
      <c r="B3204">
        <f>Zudio_sales_data[[#This Row],[Price]]*Zudio_sales_data[[#This Row],[Quantity]]</f>
        <v>6438</v>
      </c>
    </row>
    <row r="3205" spans="1:2" x14ac:dyDescent="0.3">
      <c r="A3205" t="s">
        <v>117</v>
      </c>
      <c r="B3205">
        <f>Zudio_sales_data[[#This Row],[Price]]*Zudio_sales_data[[#This Row],[Quantity]]</f>
        <v>3345</v>
      </c>
    </row>
    <row r="3206" spans="1:2" x14ac:dyDescent="0.3">
      <c r="A3206" t="s">
        <v>117</v>
      </c>
      <c r="B3206">
        <f>Zudio_sales_data[[#This Row],[Price]]*Zudio_sales_data[[#This Row],[Quantity]]</f>
        <v>12425</v>
      </c>
    </row>
    <row r="3207" spans="1:2" x14ac:dyDescent="0.3">
      <c r="A3207" t="s">
        <v>117</v>
      </c>
      <c r="B3207">
        <f>Zudio_sales_data[[#This Row],[Price]]*Zudio_sales_data[[#This Row],[Quantity]]</f>
        <v>5636</v>
      </c>
    </row>
    <row r="3208" spans="1:2" x14ac:dyDescent="0.3">
      <c r="A3208" t="s">
        <v>117</v>
      </c>
      <c r="B3208">
        <f>Zudio_sales_data[[#This Row],[Price]]*Zudio_sales_data[[#This Row],[Quantity]]</f>
        <v>3885</v>
      </c>
    </row>
    <row r="3209" spans="1:2" x14ac:dyDescent="0.3">
      <c r="A3209" t="s">
        <v>117</v>
      </c>
      <c r="B3209">
        <f>Zudio_sales_data[[#This Row],[Price]]*Zudio_sales_data[[#This Row],[Quantity]]</f>
        <v>3638</v>
      </c>
    </row>
    <row r="3210" spans="1:2" x14ac:dyDescent="0.3">
      <c r="A3210" t="s">
        <v>117</v>
      </c>
      <c r="B3210">
        <f>Zudio_sales_data[[#This Row],[Price]]*Zudio_sales_data[[#This Row],[Quantity]]</f>
        <v>17016</v>
      </c>
    </row>
    <row r="3211" spans="1:2" x14ac:dyDescent="0.3">
      <c r="A3211" t="s">
        <v>117</v>
      </c>
      <c r="B3211">
        <f>Zudio_sales_data[[#This Row],[Price]]*Zudio_sales_data[[#This Row],[Quantity]]</f>
        <v>5892</v>
      </c>
    </row>
    <row r="3212" spans="1:2" x14ac:dyDescent="0.3">
      <c r="A3212" t="s">
        <v>117</v>
      </c>
      <c r="B3212">
        <f>Zudio_sales_data[[#This Row],[Price]]*Zudio_sales_data[[#This Row],[Quantity]]</f>
        <v>2360</v>
      </c>
    </row>
    <row r="3213" spans="1:2" x14ac:dyDescent="0.3">
      <c r="A3213" t="s">
        <v>117</v>
      </c>
      <c r="B3213">
        <f>Zudio_sales_data[[#This Row],[Price]]*Zudio_sales_data[[#This Row],[Quantity]]</f>
        <v>5585</v>
      </c>
    </row>
    <row r="3214" spans="1:2" x14ac:dyDescent="0.3">
      <c r="A3214" t="s">
        <v>117</v>
      </c>
      <c r="B3214">
        <f>Zudio_sales_data[[#This Row],[Price]]*Zudio_sales_data[[#This Row],[Quantity]]</f>
        <v>17269</v>
      </c>
    </row>
    <row r="3215" spans="1:2" x14ac:dyDescent="0.3">
      <c r="A3215" t="s">
        <v>117</v>
      </c>
      <c r="B3215">
        <f>Zudio_sales_data[[#This Row],[Price]]*Zudio_sales_data[[#This Row],[Quantity]]</f>
        <v>7848</v>
      </c>
    </row>
    <row r="3216" spans="1:2" x14ac:dyDescent="0.3">
      <c r="A3216" t="s">
        <v>117</v>
      </c>
      <c r="B3216">
        <f>Zudio_sales_data[[#This Row],[Price]]*Zudio_sales_data[[#This Row],[Quantity]]</f>
        <v>8631</v>
      </c>
    </row>
    <row r="3217" spans="1:2" x14ac:dyDescent="0.3">
      <c r="A3217" t="s">
        <v>117</v>
      </c>
      <c r="B3217">
        <f>Zudio_sales_data[[#This Row],[Price]]*Zudio_sales_data[[#This Row],[Quantity]]</f>
        <v>844</v>
      </c>
    </row>
    <row r="3218" spans="1:2" x14ac:dyDescent="0.3">
      <c r="A3218" t="s">
        <v>117</v>
      </c>
      <c r="B3218">
        <f>Zudio_sales_data[[#This Row],[Price]]*Zudio_sales_data[[#This Row],[Quantity]]</f>
        <v>7299</v>
      </c>
    </row>
    <row r="3219" spans="1:2" x14ac:dyDescent="0.3">
      <c r="A3219" t="s">
        <v>117</v>
      </c>
      <c r="B3219">
        <f>Zudio_sales_data[[#This Row],[Price]]*Zudio_sales_data[[#This Row],[Quantity]]</f>
        <v>4758</v>
      </c>
    </row>
    <row r="3220" spans="1:2" x14ac:dyDescent="0.3">
      <c r="A3220" t="s">
        <v>117</v>
      </c>
      <c r="B3220">
        <f>Zudio_sales_data[[#This Row],[Price]]*Zudio_sales_data[[#This Row],[Quantity]]</f>
        <v>5762</v>
      </c>
    </row>
    <row r="3221" spans="1:2" x14ac:dyDescent="0.3">
      <c r="A3221" t="s">
        <v>117</v>
      </c>
      <c r="B3221">
        <f>Zudio_sales_data[[#This Row],[Price]]*Zudio_sales_data[[#This Row],[Quantity]]</f>
        <v>13594</v>
      </c>
    </row>
    <row r="3222" spans="1:2" x14ac:dyDescent="0.3">
      <c r="A3222" t="s">
        <v>117</v>
      </c>
      <c r="B3222">
        <f>Zudio_sales_data[[#This Row],[Price]]*Zudio_sales_data[[#This Row],[Quantity]]</f>
        <v>13392</v>
      </c>
    </row>
    <row r="3223" spans="1:2" x14ac:dyDescent="0.3">
      <c r="A3223" t="s">
        <v>117</v>
      </c>
      <c r="B3223">
        <f>Zudio_sales_data[[#This Row],[Price]]*Zudio_sales_data[[#This Row],[Quantity]]</f>
        <v>6081</v>
      </c>
    </row>
    <row r="3224" spans="1:2" x14ac:dyDescent="0.3">
      <c r="A3224" t="s">
        <v>117</v>
      </c>
      <c r="B3224">
        <f>Zudio_sales_data[[#This Row],[Price]]*Zudio_sales_data[[#This Row],[Quantity]]</f>
        <v>5730</v>
      </c>
    </row>
    <row r="3225" spans="1:2" x14ac:dyDescent="0.3">
      <c r="A3225" t="s">
        <v>117</v>
      </c>
      <c r="B3225">
        <f>Zudio_sales_data[[#This Row],[Price]]*Zudio_sales_data[[#This Row],[Quantity]]</f>
        <v>1010</v>
      </c>
    </row>
    <row r="3226" spans="1:2" x14ac:dyDescent="0.3">
      <c r="A3226" t="s">
        <v>117</v>
      </c>
      <c r="B3226">
        <f>Zudio_sales_data[[#This Row],[Price]]*Zudio_sales_data[[#This Row],[Quantity]]</f>
        <v>13824</v>
      </c>
    </row>
    <row r="3227" spans="1:2" x14ac:dyDescent="0.3">
      <c r="A3227" t="s">
        <v>117</v>
      </c>
      <c r="B3227">
        <f>Zudio_sales_data[[#This Row],[Price]]*Zudio_sales_data[[#This Row],[Quantity]]</f>
        <v>12560</v>
      </c>
    </row>
    <row r="3228" spans="1:2" x14ac:dyDescent="0.3">
      <c r="A3228" t="s">
        <v>117</v>
      </c>
      <c r="B3228">
        <f>Zudio_sales_data[[#This Row],[Price]]*Zudio_sales_data[[#This Row],[Quantity]]</f>
        <v>8406</v>
      </c>
    </row>
    <row r="3229" spans="1:2" x14ac:dyDescent="0.3">
      <c r="A3229" t="s">
        <v>117</v>
      </c>
      <c r="B3229">
        <f>Zudio_sales_data[[#This Row],[Price]]*Zudio_sales_data[[#This Row],[Quantity]]</f>
        <v>2804</v>
      </c>
    </row>
    <row r="3230" spans="1:2" x14ac:dyDescent="0.3">
      <c r="A3230" t="s">
        <v>117</v>
      </c>
      <c r="B3230">
        <f>Zudio_sales_data[[#This Row],[Price]]*Zudio_sales_data[[#This Row],[Quantity]]</f>
        <v>4304</v>
      </c>
    </row>
    <row r="3231" spans="1:2" x14ac:dyDescent="0.3">
      <c r="A3231" t="s">
        <v>117</v>
      </c>
      <c r="B3231">
        <f>Zudio_sales_data[[#This Row],[Price]]*Zudio_sales_data[[#This Row],[Quantity]]</f>
        <v>10080</v>
      </c>
    </row>
    <row r="3232" spans="1:2" x14ac:dyDescent="0.3">
      <c r="A3232" t="s">
        <v>117</v>
      </c>
      <c r="B3232">
        <f>Zudio_sales_data[[#This Row],[Price]]*Zudio_sales_data[[#This Row],[Quantity]]</f>
        <v>3865</v>
      </c>
    </row>
    <row r="3233" spans="1:2" x14ac:dyDescent="0.3">
      <c r="A3233" t="s">
        <v>117</v>
      </c>
      <c r="B3233">
        <f>Zudio_sales_data[[#This Row],[Price]]*Zudio_sales_data[[#This Row],[Quantity]]</f>
        <v>6549</v>
      </c>
    </row>
    <row r="3234" spans="1:2" x14ac:dyDescent="0.3">
      <c r="A3234" t="s">
        <v>117</v>
      </c>
      <c r="B3234">
        <f>Zudio_sales_data[[#This Row],[Price]]*Zudio_sales_data[[#This Row],[Quantity]]</f>
        <v>11696</v>
      </c>
    </row>
    <row r="3235" spans="1:2" x14ac:dyDescent="0.3">
      <c r="A3235" t="s">
        <v>117</v>
      </c>
      <c r="B3235">
        <f>Zudio_sales_data[[#This Row],[Price]]*Zudio_sales_data[[#This Row],[Quantity]]</f>
        <v>6756</v>
      </c>
    </row>
    <row r="3236" spans="1:2" x14ac:dyDescent="0.3">
      <c r="A3236" t="s">
        <v>117</v>
      </c>
      <c r="B3236">
        <f>Zudio_sales_data[[#This Row],[Price]]*Zudio_sales_data[[#This Row],[Quantity]]</f>
        <v>5412</v>
      </c>
    </row>
    <row r="3237" spans="1:2" x14ac:dyDescent="0.3">
      <c r="A3237" t="s">
        <v>117</v>
      </c>
      <c r="B3237">
        <f>Zudio_sales_data[[#This Row],[Price]]*Zudio_sales_data[[#This Row],[Quantity]]</f>
        <v>13472</v>
      </c>
    </row>
    <row r="3238" spans="1:2" x14ac:dyDescent="0.3">
      <c r="A3238" t="s">
        <v>117</v>
      </c>
      <c r="B3238">
        <f>Zudio_sales_data[[#This Row],[Price]]*Zudio_sales_data[[#This Row],[Quantity]]</f>
        <v>1952</v>
      </c>
    </row>
    <row r="3239" spans="1:2" x14ac:dyDescent="0.3">
      <c r="A3239" t="s">
        <v>117</v>
      </c>
      <c r="B3239">
        <f>Zudio_sales_data[[#This Row],[Price]]*Zudio_sales_data[[#This Row],[Quantity]]</f>
        <v>12756</v>
      </c>
    </row>
    <row r="3240" spans="1:2" x14ac:dyDescent="0.3">
      <c r="A3240" t="s">
        <v>117</v>
      </c>
      <c r="B3240">
        <f>Zudio_sales_data[[#This Row],[Price]]*Zudio_sales_data[[#This Row],[Quantity]]</f>
        <v>10080</v>
      </c>
    </row>
    <row r="3241" spans="1:2" x14ac:dyDescent="0.3">
      <c r="A3241" t="s">
        <v>117</v>
      </c>
      <c r="B3241">
        <f>Zudio_sales_data[[#This Row],[Price]]*Zudio_sales_data[[#This Row],[Quantity]]</f>
        <v>6376</v>
      </c>
    </row>
    <row r="3242" spans="1:2" x14ac:dyDescent="0.3">
      <c r="A3242" t="s">
        <v>117</v>
      </c>
      <c r="B3242">
        <f>Zudio_sales_data[[#This Row],[Price]]*Zudio_sales_data[[#This Row],[Quantity]]</f>
        <v>4950</v>
      </c>
    </row>
    <row r="3243" spans="1:2" x14ac:dyDescent="0.3">
      <c r="A3243" t="s">
        <v>117</v>
      </c>
      <c r="B3243">
        <f>Zudio_sales_data[[#This Row],[Price]]*Zudio_sales_data[[#This Row],[Quantity]]</f>
        <v>1749</v>
      </c>
    </row>
    <row r="3244" spans="1:2" x14ac:dyDescent="0.3">
      <c r="A3244" t="s">
        <v>117</v>
      </c>
      <c r="B3244">
        <f>Zudio_sales_data[[#This Row],[Price]]*Zudio_sales_data[[#This Row],[Quantity]]</f>
        <v>8712</v>
      </c>
    </row>
    <row r="3245" spans="1:2" x14ac:dyDescent="0.3">
      <c r="A3245" t="s">
        <v>117</v>
      </c>
      <c r="B3245">
        <f>Zudio_sales_data[[#This Row],[Price]]*Zudio_sales_data[[#This Row],[Quantity]]</f>
        <v>1563</v>
      </c>
    </row>
    <row r="3246" spans="1:2" x14ac:dyDescent="0.3">
      <c r="A3246" t="s">
        <v>117</v>
      </c>
      <c r="B3246">
        <f>Zudio_sales_data[[#This Row],[Price]]*Zudio_sales_data[[#This Row],[Quantity]]</f>
        <v>9282</v>
      </c>
    </row>
    <row r="3247" spans="1:2" x14ac:dyDescent="0.3">
      <c r="A3247" t="s">
        <v>117</v>
      </c>
      <c r="B3247">
        <f>Zudio_sales_data[[#This Row],[Price]]*Zudio_sales_data[[#This Row],[Quantity]]</f>
        <v>8664</v>
      </c>
    </row>
    <row r="3248" spans="1:2" x14ac:dyDescent="0.3">
      <c r="A3248" t="s">
        <v>117</v>
      </c>
      <c r="B3248">
        <f>Zudio_sales_data[[#This Row],[Price]]*Zudio_sales_data[[#This Row],[Quantity]]</f>
        <v>3672</v>
      </c>
    </row>
    <row r="3249" spans="1:2" x14ac:dyDescent="0.3">
      <c r="A3249" t="s">
        <v>117</v>
      </c>
      <c r="B3249">
        <f>Zudio_sales_data[[#This Row],[Price]]*Zudio_sales_data[[#This Row],[Quantity]]</f>
        <v>2764</v>
      </c>
    </row>
    <row r="3250" spans="1:2" x14ac:dyDescent="0.3">
      <c r="A3250" t="s">
        <v>117</v>
      </c>
      <c r="B3250">
        <f>Zudio_sales_data[[#This Row],[Price]]*Zudio_sales_data[[#This Row],[Quantity]]</f>
        <v>6642</v>
      </c>
    </row>
    <row r="3251" spans="1:2" x14ac:dyDescent="0.3">
      <c r="A3251" t="s">
        <v>117</v>
      </c>
      <c r="B3251">
        <f>Zudio_sales_data[[#This Row],[Price]]*Zudio_sales_data[[#This Row],[Quantity]]</f>
        <v>2958</v>
      </c>
    </row>
    <row r="3252" spans="1:2" x14ac:dyDescent="0.3">
      <c r="A3252" t="s">
        <v>117</v>
      </c>
      <c r="B3252">
        <f>Zudio_sales_data[[#This Row],[Price]]*Zudio_sales_data[[#This Row],[Quantity]]</f>
        <v>5412</v>
      </c>
    </row>
    <row r="3253" spans="1:2" x14ac:dyDescent="0.3">
      <c r="A3253" t="s">
        <v>117</v>
      </c>
      <c r="B3253">
        <f>Zudio_sales_data[[#This Row],[Price]]*Zudio_sales_data[[#This Row],[Quantity]]</f>
        <v>11382</v>
      </c>
    </row>
    <row r="3254" spans="1:2" x14ac:dyDescent="0.3">
      <c r="A3254" t="s">
        <v>117</v>
      </c>
      <c r="B3254">
        <f>Zudio_sales_data[[#This Row],[Price]]*Zudio_sales_data[[#This Row],[Quantity]]</f>
        <v>5795</v>
      </c>
    </row>
    <row r="3255" spans="1:2" x14ac:dyDescent="0.3">
      <c r="A3255" t="s">
        <v>117</v>
      </c>
      <c r="B3255">
        <f>Zudio_sales_data[[#This Row],[Price]]*Zudio_sales_data[[#This Row],[Quantity]]</f>
        <v>8660</v>
      </c>
    </row>
    <row r="3256" spans="1:2" x14ac:dyDescent="0.3">
      <c r="A3256" t="s">
        <v>117</v>
      </c>
      <c r="B3256">
        <f>Zudio_sales_data[[#This Row],[Price]]*Zudio_sales_data[[#This Row],[Quantity]]</f>
        <v>22784</v>
      </c>
    </row>
    <row r="3257" spans="1:2" x14ac:dyDescent="0.3">
      <c r="A3257" t="s">
        <v>117</v>
      </c>
      <c r="B3257">
        <f>Zudio_sales_data[[#This Row],[Price]]*Zudio_sales_data[[#This Row],[Quantity]]</f>
        <v>8949</v>
      </c>
    </row>
    <row r="3258" spans="1:2" x14ac:dyDescent="0.3">
      <c r="A3258" t="s">
        <v>117</v>
      </c>
      <c r="B3258">
        <f>Zudio_sales_data[[#This Row],[Price]]*Zudio_sales_data[[#This Row],[Quantity]]</f>
        <v>6750</v>
      </c>
    </row>
    <row r="3259" spans="1:2" x14ac:dyDescent="0.3">
      <c r="A3259" t="s">
        <v>117</v>
      </c>
      <c r="B3259">
        <f>Zudio_sales_data[[#This Row],[Price]]*Zudio_sales_data[[#This Row],[Quantity]]</f>
        <v>18984</v>
      </c>
    </row>
    <row r="3260" spans="1:2" x14ac:dyDescent="0.3">
      <c r="A3260" t="s">
        <v>117</v>
      </c>
      <c r="B3260">
        <f>Zudio_sales_data[[#This Row],[Price]]*Zudio_sales_data[[#This Row],[Quantity]]</f>
        <v>4914</v>
      </c>
    </row>
    <row r="3261" spans="1:2" x14ac:dyDescent="0.3">
      <c r="A3261" t="s">
        <v>117</v>
      </c>
      <c r="B3261">
        <f>Zudio_sales_data[[#This Row],[Price]]*Zudio_sales_data[[#This Row],[Quantity]]</f>
        <v>13690</v>
      </c>
    </row>
    <row r="3262" spans="1:2" x14ac:dyDescent="0.3">
      <c r="A3262" t="s">
        <v>117</v>
      </c>
      <c r="B3262">
        <f>Zudio_sales_data[[#This Row],[Price]]*Zudio_sales_data[[#This Row],[Quantity]]</f>
        <v>4665</v>
      </c>
    </row>
    <row r="3263" spans="1:2" x14ac:dyDescent="0.3">
      <c r="A3263" t="s">
        <v>117</v>
      </c>
      <c r="B3263">
        <f>Zudio_sales_data[[#This Row],[Price]]*Zudio_sales_data[[#This Row],[Quantity]]</f>
        <v>7710</v>
      </c>
    </row>
    <row r="3264" spans="1:2" x14ac:dyDescent="0.3">
      <c r="A3264" t="s">
        <v>117</v>
      </c>
      <c r="B3264">
        <f>Zudio_sales_data[[#This Row],[Price]]*Zudio_sales_data[[#This Row],[Quantity]]</f>
        <v>14483</v>
      </c>
    </row>
    <row r="3265" spans="1:2" x14ac:dyDescent="0.3">
      <c r="A3265" t="s">
        <v>117</v>
      </c>
      <c r="B3265">
        <f>Zudio_sales_data[[#This Row],[Price]]*Zudio_sales_data[[#This Row],[Quantity]]</f>
        <v>2468</v>
      </c>
    </row>
    <row r="3266" spans="1:2" x14ac:dyDescent="0.3">
      <c r="A3266" t="s">
        <v>117</v>
      </c>
      <c r="B3266">
        <f>Zudio_sales_data[[#This Row],[Price]]*Zudio_sales_data[[#This Row],[Quantity]]</f>
        <v>8200</v>
      </c>
    </row>
    <row r="3267" spans="1:2" x14ac:dyDescent="0.3">
      <c r="A3267" t="s">
        <v>117</v>
      </c>
      <c r="B3267">
        <f>Zudio_sales_data[[#This Row],[Price]]*Zudio_sales_data[[#This Row],[Quantity]]</f>
        <v>5432</v>
      </c>
    </row>
    <row r="3268" spans="1:2" x14ac:dyDescent="0.3">
      <c r="A3268" t="s">
        <v>117</v>
      </c>
      <c r="B3268">
        <f>Zudio_sales_data[[#This Row],[Price]]*Zudio_sales_data[[#This Row],[Quantity]]</f>
        <v>10548</v>
      </c>
    </row>
    <row r="3269" spans="1:2" x14ac:dyDescent="0.3">
      <c r="A3269" t="s">
        <v>117</v>
      </c>
      <c r="B3269">
        <f>Zudio_sales_data[[#This Row],[Price]]*Zudio_sales_data[[#This Row],[Quantity]]</f>
        <v>3348</v>
      </c>
    </row>
    <row r="3270" spans="1:2" x14ac:dyDescent="0.3">
      <c r="A3270" t="s">
        <v>117</v>
      </c>
      <c r="B3270">
        <f>Zudio_sales_data[[#This Row],[Price]]*Zudio_sales_data[[#This Row],[Quantity]]</f>
        <v>1338</v>
      </c>
    </row>
    <row r="3271" spans="1:2" x14ac:dyDescent="0.3">
      <c r="A3271" t="s">
        <v>117</v>
      </c>
      <c r="B3271">
        <f>Zudio_sales_data[[#This Row],[Price]]*Zudio_sales_data[[#This Row],[Quantity]]</f>
        <v>11585</v>
      </c>
    </row>
    <row r="3272" spans="1:2" x14ac:dyDescent="0.3">
      <c r="A3272" t="s">
        <v>117</v>
      </c>
      <c r="B3272">
        <f>Zudio_sales_data[[#This Row],[Price]]*Zudio_sales_data[[#This Row],[Quantity]]</f>
        <v>2054</v>
      </c>
    </row>
    <row r="3273" spans="1:2" x14ac:dyDescent="0.3">
      <c r="A3273" t="s">
        <v>117</v>
      </c>
      <c r="B3273">
        <f>Zudio_sales_data[[#This Row],[Price]]*Zudio_sales_data[[#This Row],[Quantity]]</f>
        <v>14287</v>
      </c>
    </row>
    <row r="3274" spans="1:2" x14ac:dyDescent="0.3">
      <c r="A3274" t="s">
        <v>117</v>
      </c>
      <c r="B3274">
        <f>Zudio_sales_data[[#This Row],[Price]]*Zudio_sales_data[[#This Row],[Quantity]]</f>
        <v>14262</v>
      </c>
    </row>
    <row r="3275" spans="1:2" x14ac:dyDescent="0.3">
      <c r="A3275" t="s">
        <v>117</v>
      </c>
      <c r="B3275">
        <f>Zudio_sales_data[[#This Row],[Price]]*Zudio_sales_data[[#This Row],[Quantity]]</f>
        <v>3648</v>
      </c>
    </row>
    <row r="3276" spans="1:2" x14ac:dyDescent="0.3">
      <c r="A3276" t="s">
        <v>117</v>
      </c>
      <c r="B3276">
        <f>Zudio_sales_data[[#This Row],[Price]]*Zudio_sales_data[[#This Row],[Quantity]]</f>
        <v>13180</v>
      </c>
    </row>
    <row r="3277" spans="1:2" x14ac:dyDescent="0.3">
      <c r="A3277" t="s">
        <v>117</v>
      </c>
      <c r="B3277">
        <f>Zudio_sales_data[[#This Row],[Price]]*Zudio_sales_data[[#This Row],[Quantity]]</f>
        <v>17658</v>
      </c>
    </row>
    <row r="3278" spans="1:2" x14ac:dyDescent="0.3">
      <c r="A3278" t="s">
        <v>117</v>
      </c>
      <c r="B3278">
        <f>Zudio_sales_data[[#This Row],[Price]]*Zudio_sales_data[[#This Row],[Quantity]]</f>
        <v>5776</v>
      </c>
    </row>
    <row r="3279" spans="1:2" x14ac:dyDescent="0.3">
      <c r="A3279" t="s">
        <v>117</v>
      </c>
      <c r="B3279">
        <f>Zudio_sales_data[[#This Row],[Price]]*Zudio_sales_data[[#This Row],[Quantity]]</f>
        <v>6350</v>
      </c>
    </row>
    <row r="3280" spans="1:2" x14ac:dyDescent="0.3">
      <c r="A3280" t="s">
        <v>117</v>
      </c>
      <c r="B3280">
        <f>Zudio_sales_data[[#This Row],[Price]]*Zudio_sales_data[[#This Row],[Quantity]]</f>
        <v>8052</v>
      </c>
    </row>
    <row r="3281" spans="1:2" x14ac:dyDescent="0.3">
      <c r="A3281" t="s">
        <v>117</v>
      </c>
      <c r="B3281">
        <f>Zudio_sales_data[[#This Row],[Price]]*Zudio_sales_data[[#This Row],[Quantity]]</f>
        <v>6468</v>
      </c>
    </row>
    <row r="3282" spans="1:2" x14ac:dyDescent="0.3">
      <c r="A3282" t="s">
        <v>117</v>
      </c>
      <c r="B3282">
        <f>Zudio_sales_data[[#This Row],[Price]]*Zudio_sales_data[[#This Row],[Quantity]]</f>
        <v>12240</v>
      </c>
    </row>
    <row r="3283" spans="1:2" x14ac:dyDescent="0.3">
      <c r="A3283" t="s">
        <v>117</v>
      </c>
      <c r="B3283">
        <f>Zudio_sales_data[[#This Row],[Price]]*Zudio_sales_data[[#This Row],[Quantity]]</f>
        <v>10696</v>
      </c>
    </row>
    <row r="3284" spans="1:2" x14ac:dyDescent="0.3">
      <c r="A3284" t="s">
        <v>117</v>
      </c>
      <c r="B3284">
        <f>Zudio_sales_data[[#This Row],[Price]]*Zudio_sales_data[[#This Row],[Quantity]]</f>
        <v>3395</v>
      </c>
    </row>
    <row r="3285" spans="1:2" x14ac:dyDescent="0.3">
      <c r="A3285" t="s">
        <v>117</v>
      </c>
      <c r="B3285">
        <f>Zudio_sales_data[[#This Row],[Price]]*Zudio_sales_data[[#This Row],[Quantity]]</f>
        <v>3136</v>
      </c>
    </row>
    <row r="3286" spans="1:2" x14ac:dyDescent="0.3">
      <c r="A3286" t="s">
        <v>117</v>
      </c>
      <c r="B3286">
        <f>Zudio_sales_data[[#This Row],[Price]]*Zudio_sales_data[[#This Row],[Quantity]]</f>
        <v>4368</v>
      </c>
    </row>
    <row r="3287" spans="1:2" x14ac:dyDescent="0.3">
      <c r="A3287" t="s">
        <v>117</v>
      </c>
      <c r="B3287">
        <f>Zudio_sales_data[[#This Row],[Price]]*Zudio_sales_data[[#This Row],[Quantity]]</f>
        <v>11736</v>
      </c>
    </row>
    <row r="3288" spans="1:2" x14ac:dyDescent="0.3">
      <c r="A3288" t="s">
        <v>117</v>
      </c>
      <c r="B3288">
        <f>Zudio_sales_data[[#This Row],[Price]]*Zudio_sales_data[[#This Row],[Quantity]]</f>
        <v>13153</v>
      </c>
    </row>
    <row r="3289" spans="1:2" x14ac:dyDescent="0.3">
      <c r="A3289" t="s">
        <v>117</v>
      </c>
      <c r="B3289">
        <f>Zudio_sales_data[[#This Row],[Price]]*Zudio_sales_data[[#This Row],[Quantity]]</f>
        <v>4814</v>
      </c>
    </row>
    <row r="3290" spans="1:2" x14ac:dyDescent="0.3">
      <c r="A3290" t="s">
        <v>117</v>
      </c>
      <c r="B3290">
        <f>Zudio_sales_data[[#This Row],[Price]]*Zudio_sales_data[[#This Row],[Quantity]]</f>
        <v>1453</v>
      </c>
    </row>
    <row r="3291" spans="1:2" x14ac:dyDescent="0.3">
      <c r="A3291" t="s">
        <v>117</v>
      </c>
      <c r="B3291">
        <f>Zudio_sales_data[[#This Row],[Price]]*Zudio_sales_data[[#This Row],[Quantity]]</f>
        <v>7182</v>
      </c>
    </row>
    <row r="3292" spans="1:2" x14ac:dyDescent="0.3">
      <c r="A3292" t="s">
        <v>117</v>
      </c>
      <c r="B3292">
        <f>Zudio_sales_data[[#This Row],[Price]]*Zudio_sales_data[[#This Row],[Quantity]]</f>
        <v>4122</v>
      </c>
    </row>
    <row r="3293" spans="1:2" x14ac:dyDescent="0.3">
      <c r="A3293" t="s">
        <v>117</v>
      </c>
      <c r="B3293">
        <f>Zudio_sales_data[[#This Row],[Price]]*Zudio_sales_data[[#This Row],[Quantity]]</f>
        <v>7844</v>
      </c>
    </row>
    <row r="3294" spans="1:2" x14ac:dyDescent="0.3">
      <c r="A3294" t="s">
        <v>117</v>
      </c>
      <c r="B3294">
        <f>Zudio_sales_data[[#This Row],[Price]]*Zudio_sales_data[[#This Row],[Quantity]]</f>
        <v>2815</v>
      </c>
    </row>
    <row r="3295" spans="1:2" x14ac:dyDescent="0.3">
      <c r="A3295" t="s">
        <v>117</v>
      </c>
      <c r="B3295">
        <f>Zudio_sales_data[[#This Row],[Price]]*Zudio_sales_data[[#This Row],[Quantity]]</f>
        <v>930</v>
      </c>
    </row>
    <row r="3296" spans="1:2" x14ac:dyDescent="0.3">
      <c r="A3296" t="s">
        <v>117</v>
      </c>
      <c r="B3296">
        <f>Zudio_sales_data[[#This Row],[Price]]*Zudio_sales_data[[#This Row],[Quantity]]</f>
        <v>21920</v>
      </c>
    </row>
    <row r="3297" spans="1:2" x14ac:dyDescent="0.3">
      <c r="A3297" t="s">
        <v>117</v>
      </c>
      <c r="B3297">
        <f>Zudio_sales_data[[#This Row],[Price]]*Zudio_sales_data[[#This Row],[Quantity]]</f>
        <v>3720</v>
      </c>
    </row>
    <row r="3298" spans="1:2" x14ac:dyDescent="0.3">
      <c r="A3298" t="s">
        <v>117</v>
      </c>
      <c r="B3298">
        <f>Zudio_sales_data[[#This Row],[Price]]*Zudio_sales_data[[#This Row],[Quantity]]</f>
        <v>17633</v>
      </c>
    </row>
    <row r="3299" spans="1:2" x14ac:dyDescent="0.3">
      <c r="A3299" t="s">
        <v>117</v>
      </c>
      <c r="B3299">
        <f>Zudio_sales_data[[#This Row],[Price]]*Zudio_sales_data[[#This Row],[Quantity]]</f>
        <v>13188</v>
      </c>
    </row>
    <row r="3300" spans="1:2" x14ac:dyDescent="0.3">
      <c r="A3300" t="s">
        <v>117</v>
      </c>
      <c r="B3300">
        <f>Zudio_sales_data[[#This Row],[Price]]*Zudio_sales_data[[#This Row],[Quantity]]</f>
        <v>6408</v>
      </c>
    </row>
    <row r="3301" spans="1:2" x14ac:dyDescent="0.3">
      <c r="A3301" t="s">
        <v>117</v>
      </c>
      <c r="B3301">
        <f>Zudio_sales_data[[#This Row],[Price]]*Zudio_sales_data[[#This Row],[Quantity]]</f>
        <v>13375</v>
      </c>
    </row>
    <row r="3302" spans="1:2" x14ac:dyDescent="0.3">
      <c r="A3302" t="s">
        <v>117</v>
      </c>
      <c r="B3302">
        <f>Zudio_sales_data[[#This Row],[Price]]*Zudio_sales_data[[#This Row],[Quantity]]</f>
        <v>7827</v>
      </c>
    </row>
    <row r="3303" spans="1:2" x14ac:dyDescent="0.3">
      <c r="A3303" t="s">
        <v>117</v>
      </c>
      <c r="B3303">
        <f>Zudio_sales_data[[#This Row],[Price]]*Zudio_sales_data[[#This Row],[Quantity]]</f>
        <v>2070</v>
      </c>
    </row>
    <row r="3304" spans="1:2" x14ac:dyDescent="0.3">
      <c r="A3304" t="s">
        <v>117</v>
      </c>
      <c r="B3304">
        <f>Zudio_sales_data[[#This Row],[Price]]*Zudio_sales_data[[#This Row],[Quantity]]</f>
        <v>5152</v>
      </c>
    </row>
    <row r="3305" spans="1:2" x14ac:dyDescent="0.3">
      <c r="A3305" t="s">
        <v>117</v>
      </c>
      <c r="B3305">
        <f>Zudio_sales_data[[#This Row],[Price]]*Zudio_sales_data[[#This Row],[Quantity]]</f>
        <v>5500</v>
      </c>
    </row>
    <row r="3306" spans="1:2" x14ac:dyDescent="0.3">
      <c r="A3306" t="s">
        <v>117</v>
      </c>
      <c r="B3306">
        <f>Zudio_sales_data[[#This Row],[Price]]*Zudio_sales_data[[#This Row],[Quantity]]</f>
        <v>1516</v>
      </c>
    </row>
    <row r="3307" spans="1:2" x14ac:dyDescent="0.3">
      <c r="A3307" t="s">
        <v>117</v>
      </c>
      <c r="B3307">
        <f>Zudio_sales_data[[#This Row],[Price]]*Zudio_sales_data[[#This Row],[Quantity]]</f>
        <v>4166</v>
      </c>
    </row>
    <row r="3308" spans="1:2" x14ac:dyDescent="0.3">
      <c r="A3308" t="s">
        <v>117</v>
      </c>
      <c r="B3308">
        <f>Zudio_sales_data[[#This Row],[Price]]*Zudio_sales_data[[#This Row],[Quantity]]</f>
        <v>15141</v>
      </c>
    </row>
    <row r="3309" spans="1:2" x14ac:dyDescent="0.3">
      <c r="A3309" t="s">
        <v>117</v>
      </c>
      <c r="B3309">
        <f>Zudio_sales_data[[#This Row],[Price]]*Zudio_sales_data[[#This Row],[Quantity]]</f>
        <v>5008</v>
      </c>
    </row>
    <row r="3310" spans="1:2" x14ac:dyDescent="0.3">
      <c r="A3310" t="s">
        <v>117</v>
      </c>
      <c r="B3310">
        <f>Zudio_sales_data[[#This Row],[Price]]*Zudio_sales_data[[#This Row],[Quantity]]</f>
        <v>2008</v>
      </c>
    </row>
    <row r="3311" spans="1:2" x14ac:dyDescent="0.3">
      <c r="A3311" t="s">
        <v>117</v>
      </c>
      <c r="B3311">
        <f>Zudio_sales_data[[#This Row],[Price]]*Zudio_sales_data[[#This Row],[Quantity]]</f>
        <v>6812</v>
      </c>
    </row>
    <row r="3312" spans="1:2" x14ac:dyDescent="0.3">
      <c r="A3312" t="s">
        <v>117</v>
      </c>
      <c r="B3312">
        <f>Zudio_sales_data[[#This Row],[Price]]*Zudio_sales_data[[#This Row],[Quantity]]</f>
        <v>11319</v>
      </c>
    </row>
    <row r="3313" spans="1:2" x14ac:dyDescent="0.3">
      <c r="A3313" t="s">
        <v>117</v>
      </c>
      <c r="B3313">
        <f>Zudio_sales_data[[#This Row],[Price]]*Zudio_sales_data[[#This Row],[Quantity]]</f>
        <v>4700</v>
      </c>
    </row>
    <row r="3314" spans="1:2" x14ac:dyDescent="0.3">
      <c r="A3314" t="s">
        <v>117</v>
      </c>
      <c r="B3314">
        <f>Zudio_sales_data[[#This Row],[Price]]*Zudio_sales_data[[#This Row],[Quantity]]</f>
        <v>2252</v>
      </c>
    </row>
    <row r="3315" spans="1:2" x14ac:dyDescent="0.3">
      <c r="A3315" t="s">
        <v>117</v>
      </c>
      <c r="B3315">
        <f>Zudio_sales_data[[#This Row],[Price]]*Zudio_sales_data[[#This Row],[Quantity]]</f>
        <v>4736</v>
      </c>
    </row>
    <row r="3316" spans="1:2" x14ac:dyDescent="0.3">
      <c r="A3316" t="s">
        <v>117</v>
      </c>
      <c r="B3316">
        <f>Zudio_sales_data[[#This Row],[Price]]*Zudio_sales_data[[#This Row],[Quantity]]</f>
        <v>2247</v>
      </c>
    </row>
    <row r="3317" spans="1:2" x14ac:dyDescent="0.3">
      <c r="A3317" t="s">
        <v>117</v>
      </c>
      <c r="B3317">
        <f>Zudio_sales_data[[#This Row],[Price]]*Zudio_sales_data[[#This Row],[Quantity]]</f>
        <v>4554</v>
      </c>
    </row>
    <row r="3318" spans="1:2" x14ac:dyDescent="0.3">
      <c r="A3318" t="s">
        <v>117</v>
      </c>
      <c r="B3318">
        <f>Zudio_sales_data[[#This Row],[Price]]*Zudio_sales_data[[#This Row],[Quantity]]</f>
        <v>8555</v>
      </c>
    </row>
    <row r="3319" spans="1:2" x14ac:dyDescent="0.3">
      <c r="A3319" t="s">
        <v>117</v>
      </c>
      <c r="B3319">
        <f>Zudio_sales_data[[#This Row],[Price]]*Zudio_sales_data[[#This Row],[Quantity]]</f>
        <v>7392</v>
      </c>
    </row>
    <row r="3320" spans="1:2" x14ac:dyDescent="0.3">
      <c r="A3320" t="s">
        <v>117</v>
      </c>
      <c r="B3320">
        <f>Zudio_sales_data[[#This Row],[Price]]*Zudio_sales_data[[#This Row],[Quantity]]</f>
        <v>23072</v>
      </c>
    </row>
    <row r="3321" spans="1:2" x14ac:dyDescent="0.3">
      <c r="A3321" t="s">
        <v>117</v>
      </c>
      <c r="B3321">
        <f>Zudio_sales_data[[#This Row],[Price]]*Zudio_sales_data[[#This Row],[Quantity]]</f>
        <v>13365</v>
      </c>
    </row>
    <row r="3322" spans="1:2" x14ac:dyDescent="0.3">
      <c r="A3322" t="s">
        <v>117</v>
      </c>
      <c r="B3322">
        <f>Zudio_sales_data[[#This Row],[Price]]*Zudio_sales_data[[#This Row],[Quantity]]</f>
        <v>18921</v>
      </c>
    </row>
    <row r="3323" spans="1:2" x14ac:dyDescent="0.3">
      <c r="A3323" t="s">
        <v>117</v>
      </c>
      <c r="B3323">
        <f>Zudio_sales_data[[#This Row],[Price]]*Zudio_sales_data[[#This Row],[Quantity]]</f>
        <v>17048</v>
      </c>
    </row>
    <row r="3324" spans="1:2" x14ac:dyDescent="0.3">
      <c r="A3324" t="s">
        <v>117</v>
      </c>
      <c r="B3324">
        <f>Zudio_sales_data[[#This Row],[Price]]*Zudio_sales_data[[#This Row],[Quantity]]</f>
        <v>17118</v>
      </c>
    </row>
    <row r="3325" spans="1:2" x14ac:dyDescent="0.3">
      <c r="A3325" t="s">
        <v>117</v>
      </c>
      <c r="B3325">
        <f>Zudio_sales_data[[#This Row],[Price]]*Zudio_sales_data[[#This Row],[Quantity]]</f>
        <v>11408</v>
      </c>
    </row>
    <row r="3326" spans="1:2" x14ac:dyDescent="0.3">
      <c r="A3326" t="s">
        <v>117</v>
      </c>
      <c r="B3326">
        <f>Zudio_sales_data[[#This Row],[Price]]*Zudio_sales_data[[#This Row],[Quantity]]</f>
        <v>14535</v>
      </c>
    </row>
    <row r="3327" spans="1:2" x14ac:dyDescent="0.3">
      <c r="A3327" t="s">
        <v>117</v>
      </c>
      <c r="B3327">
        <f>Zudio_sales_data[[#This Row],[Price]]*Zudio_sales_data[[#This Row],[Quantity]]</f>
        <v>5024</v>
      </c>
    </row>
    <row r="3328" spans="1:2" x14ac:dyDescent="0.3">
      <c r="A3328" t="s">
        <v>117</v>
      </c>
      <c r="B3328">
        <f>Zudio_sales_data[[#This Row],[Price]]*Zudio_sales_data[[#This Row],[Quantity]]</f>
        <v>1566</v>
      </c>
    </row>
    <row r="3329" spans="1:2" x14ac:dyDescent="0.3">
      <c r="A3329" t="s">
        <v>117</v>
      </c>
      <c r="B3329">
        <f>Zudio_sales_data[[#This Row],[Price]]*Zudio_sales_data[[#This Row],[Quantity]]</f>
        <v>6432</v>
      </c>
    </row>
    <row r="3330" spans="1:2" x14ac:dyDescent="0.3">
      <c r="A3330" t="s">
        <v>117</v>
      </c>
      <c r="B3330">
        <f>Zudio_sales_data[[#This Row],[Price]]*Zudio_sales_data[[#This Row],[Quantity]]</f>
        <v>14750</v>
      </c>
    </row>
    <row r="3331" spans="1:2" x14ac:dyDescent="0.3">
      <c r="A3331" t="s">
        <v>117</v>
      </c>
      <c r="B3331">
        <f>Zudio_sales_data[[#This Row],[Price]]*Zudio_sales_data[[#This Row],[Quantity]]</f>
        <v>1323</v>
      </c>
    </row>
    <row r="3332" spans="1:2" x14ac:dyDescent="0.3">
      <c r="A3332" t="s">
        <v>117</v>
      </c>
      <c r="B3332">
        <f>Zudio_sales_data[[#This Row],[Price]]*Zudio_sales_data[[#This Row],[Quantity]]</f>
        <v>10728</v>
      </c>
    </row>
    <row r="3333" spans="1:2" x14ac:dyDescent="0.3">
      <c r="A3333" t="s">
        <v>117</v>
      </c>
      <c r="B3333">
        <f>Zudio_sales_data[[#This Row],[Price]]*Zudio_sales_data[[#This Row],[Quantity]]</f>
        <v>1341</v>
      </c>
    </row>
    <row r="3334" spans="1:2" x14ac:dyDescent="0.3">
      <c r="A3334" t="s">
        <v>117</v>
      </c>
      <c r="B3334">
        <f>Zudio_sales_data[[#This Row],[Price]]*Zudio_sales_data[[#This Row],[Quantity]]</f>
        <v>13811</v>
      </c>
    </row>
    <row r="3335" spans="1:2" x14ac:dyDescent="0.3">
      <c r="A3335" t="s">
        <v>117</v>
      </c>
      <c r="B3335">
        <f>Zudio_sales_data[[#This Row],[Price]]*Zudio_sales_data[[#This Row],[Quantity]]</f>
        <v>4242</v>
      </c>
    </row>
    <row r="3336" spans="1:2" x14ac:dyDescent="0.3">
      <c r="A3336" t="s">
        <v>117</v>
      </c>
      <c r="B3336">
        <f>Zudio_sales_data[[#This Row],[Price]]*Zudio_sales_data[[#This Row],[Quantity]]</f>
        <v>4779</v>
      </c>
    </row>
    <row r="3337" spans="1:2" x14ac:dyDescent="0.3">
      <c r="A3337" t="s">
        <v>117</v>
      </c>
      <c r="B3337">
        <f>Zudio_sales_data[[#This Row],[Price]]*Zudio_sales_data[[#This Row],[Quantity]]</f>
        <v>17448</v>
      </c>
    </row>
    <row r="3338" spans="1:2" x14ac:dyDescent="0.3">
      <c r="A3338" t="s">
        <v>117</v>
      </c>
      <c r="B3338">
        <f>Zudio_sales_data[[#This Row],[Price]]*Zudio_sales_data[[#This Row],[Quantity]]</f>
        <v>13482</v>
      </c>
    </row>
    <row r="3339" spans="1:2" x14ac:dyDescent="0.3">
      <c r="A3339" t="s">
        <v>117</v>
      </c>
      <c r="B3339">
        <f>Zudio_sales_data[[#This Row],[Price]]*Zudio_sales_data[[#This Row],[Quantity]]</f>
        <v>8492</v>
      </c>
    </row>
    <row r="3340" spans="1:2" x14ac:dyDescent="0.3">
      <c r="A3340" t="s">
        <v>117</v>
      </c>
      <c r="B3340">
        <f>Zudio_sales_data[[#This Row],[Price]]*Zudio_sales_data[[#This Row],[Quantity]]</f>
        <v>3886</v>
      </c>
    </row>
    <row r="3341" spans="1:2" x14ac:dyDescent="0.3">
      <c r="A3341" t="s">
        <v>117</v>
      </c>
      <c r="B3341">
        <f>Zudio_sales_data[[#This Row],[Price]]*Zudio_sales_data[[#This Row],[Quantity]]</f>
        <v>11445</v>
      </c>
    </row>
    <row r="3342" spans="1:2" x14ac:dyDescent="0.3">
      <c r="A3342" t="s">
        <v>117</v>
      </c>
      <c r="B3342">
        <f>Zudio_sales_data[[#This Row],[Price]]*Zudio_sales_data[[#This Row],[Quantity]]</f>
        <v>13716</v>
      </c>
    </row>
    <row r="3343" spans="1:2" x14ac:dyDescent="0.3">
      <c r="A3343" t="s">
        <v>117</v>
      </c>
      <c r="B3343">
        <f>Zudio_sales_data[[#This Row],[Price]]*Zudio_sales_data[[#This Row],[Quantity]]</f>
        <v>10032</v>
      </c>
    </row>
    <row r="3344" spans="1:2" x14ac:dyDescent="0.3">
      <c r="A3344" t="s">
        <v>117</v>
      </c>
      <c r="B3344">
        <f>Zudio_sales_data[[#This Row],[Price]]*Zudio_sales_data[[#This Row],[Quantity]]</f>
        <v>5964</v>
      </c>
    </row>
    <row r="3345" spans="1:2" x14ac:dyDescent="0.3">
      <c r="A3345" t="s">
        <v>117</v>
      </c>
      <c r="B3345">
        <f>Zudio_sales_data[[#This Row],[Price]]*Zudio_sales_data[[#This Row],[Quantity]]</f>
        <v>4778</v>
      </c>
    </row>
    <row r="3346" spans="1:2" x14ac:dyDescent="0.3">
      <c r="A3346" t="s">
        <v>117</v>
      </c>
      <c r="B3346">
        <f>Zudio_sales_data[[#This Row],[Price]]*Zudio_sales_data[[#This Row],[Quantity]]</f>
        <v>1899</v>
      </c>
    </row>
    <row r="3347" spans="1:2" x14ac:dyDescent="0.3">
      <c r="A3347" t="s">
        <v>117</v>
      </c>
      <c r="B3347">
        <f>Zudio_sales_data[[#This Row],[Price]]*Zudio_sales_data[[#This Row],[Quantity]]</f>
        <v>4476</v>
      </c>
    </row>
    <row r="3348" spans="1:2" x14ac:dyDescent="0.3">
      <c r="A3348" t="s">
        <v>117</v>
      </c>
      <c r="B3348">
        <f>Zudio_sales_data[[#This Row],[Price]]*Zudio_sales_data[[#This Row],[Quantity]]</f>
        <v>8624</v>
      </c>
    </row>
    <row r="3349" spans="1:2" x14ac:dyDescent="0.3">
      <c r="A3349" t="s">
        <v>117</v>
      </c>
      <c r="B3349">
        <f>Zudio_sales_data[[#This Row],[Price]]*Zudio_sales_data[[#This Row],[Quantity]]</f>
        <v>5427</v>
      </c>
    </row>
    <row r="3350" spans="1:2" x14ac:dyDescent="0.3">
      <c r="A3350" t="s">
        <v>117</v>
      </c>
      <c r="B3350">
        <f>Zudio_sales_data[[#This Row],[Price]]*Zudio_sales_data[[#This Row],[Quantity]]</f>
        <v>4972</v>
      </c>
    </row>
    <row r="3351" spans="1:2" x14ac:dyDescent="0.3">
      <c r="A3351" t="s">
        <v>117</v>
      </c>
      <c r="B3351">
        <f>Zudio_sales_data[[#This Row],[Price]]*Zudio_sales_data[[#This Row],[Quantity]]</f>
        <v>6044</v>
      </c>
    </row>
    <row r="3352" spans="1:2" x14ac:dyDescent="0.3">
      <c r="A3352" t="s">
        <v>117</v>
      </c>
      <c r="B3352">
        <f>Zudio_sales_data[[#This Row],[Price]]*Zudio_sales_data[[#This Row],[Quantity]]</f>
        <v>5336</v>
      </c>
    </row>
    <row r="3353" spans="1:2" x14ac:dyDescent="0.3">
      <c r="A3353" t="s">
        <v>117</v>
      </c>
      <c r="B3353">
        <f>Zudio_sales_data[[#This Row],[Price]]*Zudio_sales_data[[#This Row],[Quantity]]</f>
        <v>15102</v>
      </c>
    </row>
    <row r="3354" spans="1:2" x14ac:dyDescent="0.3">
      <c r="A3354" t="s">
        <v>117</v>
      </c>
      <c r="B3354">
        <f>Zudio_sales_data[[#This Row],[Price]]*Zudio_sales_data[[#This Row],[Quantity]]</f>
        <v>20720</v>
      </c>
    </row>
    <row r="3355" spans="1:2" x14ac:dyDescent="0.3">
      <c r="A3355" t="s">
        <v>117</v>
      </c>
      <c r="B3355">
        <f>Zudio_sales_data[[#This Row],[Price]]*Zudio_sales_data[[#This Row],[Quantity]]</f>
        <v>4206</v>
      </c>
    </row>
    <row r="3356" spans="1:2" x14ac:dyDescent="0.3">
      <c r="A3356" t="s">
        <v>117</v>
      </c>
      <c r="B3356">
        <f>Zudio_sales_data[[#This Row],[Price]]*Zudio_sales_data[[#This Row],[Quantity]]</f>
        <v>4161</v>
      </c>
    </row>
    <row r="3357" spans="1:2" x14ac:dyDescent="0.3">
      <c r="A3357" t="s">
        <v>117</v>
      </c>
      <c r="B3357">
        <f>Zudio_sales_data[[#This Row],[Price]]*Zudio_sales_data[[#This Row],[Quantity]]</f>
        <v>13030</v>
      </c>
    </row>
    <row r="3358" spans="1:2" x14ac:dyDescent="0.3">
      <c r="A3358" t="s">
        <v>117</v>
      </c>
      <c r="B3358">
        <f>Zudio_sales_data[[#This Row],[Price]]*Zudio_sales_data[[#This Row],[Quantity]]</f>
        <v>14077</v>
      </c>
    </row>
    <row r="3359" spans="1:2" x14ac:dyDescent="0.3">
      <c r="A3359" t="s">
        <v>117</v>
      </c>
      <c r="B3359">
        <f>Zudio_sales_data[[#This Row],[Price]]*Zudio_sales_data[[#This Row],[Quantity]]</f>
        <v>15376</v>
      </c>
    </row>
    <row r="3360" spans="1:2" x14ac:dyDescent="0.3">
      <c r="A3360" t="s">
        <v>117</v>
      </c>
      <c r="B3360">
        <f>Zudio_sales_data[[#This Row],[Price]]*Zudio_sales_data[[#This Row],[Quantity]]</f>
        <v>13545</v>
      </c>
    </row>
    <row r="3361" spans="1:2" x14ac:dyDescent="0.3">
      <c r="A3361" t="s">
        <v>117</v>
      </c>
      <c r="B3361">
        <f>Zudio_sales_data[[#This Row],[Price]]*Zudio_sales_data[[#This Row],[Quantity]]</f>
        <v>3918</v>
      </c>
    </row>
    <row r="3362" spans="1:2" x14ac:dyDescent="0.3">
      <c r="A3362" t="s">
        <v>117</v>
      </c>
      <c r="B3362">
        <f>Zudio_sales_data[[#This Row],[Price]]*Zudio_sales_data[[#This Row],[Quantity]]</f>
        <v>634</v>
      </c>
    </row>
    <row r="3363" spans="1:2" x14ac:dyDescent="0.3">
      <c r="A3363" t="s">
        <v>117</v>
      </c>
      <c r="B3363">
        <f>Zudio_sales_data[[#This Row],[Price]]*Zudio_sales_data[[#This Row],[Quantity]]</f>
        <v>10928</v>
      </c>
    </row>
    <row r="3364" spans="1:2" x14ac:dyDescent="0.3">
      <c r="A3364" t="s">
        <v>117</v>
      </c>
      <c r="B3364">
        <f>Zudio_sales_data[[#This Row],[Price]]*Zudio_sales_data[[#This Row],[Quantity]]</f>
        <v>3054</v>
      </c>
    </row>
    <row r="3365" spans="1:2" x14ac:dyDescent="0.3">
      <c r="A3365" t="s">
        <v>117</v>
      </c>
      <c r="B3365">
        <f>Zudio_sales_data[[#This Row],[Price]]*Zudio_sales_data[[#This Row],[Quantity]]</f>
        <v>6426</v>
      </c>
    </row>
    <row r="3366" spans="1:2" x14ac:dyDescent="0.3">
      <c r="A3366" t="s">
        <v>117</v>
      </c>
      <c r="B3366">
        <f>Zudio_sales_data[[#This Row],[Price]]*Zudio_sales_data[[#This Row],[Quantity]]</f>
        <v>2172</v>
      </c>
    </row>
    <row r="3367" spans="1:2" x14ac:dyDescent="0.3">
      <c r="A3367" t="s">
        <v>117</v>
      </c>
      <c r="B3367">
        <f>Zudio_sales_data[[#This Row],[Price]]*Zudio_sales_data[[#This Row],[Quantity]]</f>
        <v>2280</v>
      </c>
    </row>
    <row r="3368" spans="1:2" x14ac:dyDescent="0.3">
      <c r="A3368" t="s">
        <v>117</v>
      </c>
      <c r="B3368">
        <f>Zudio_sales_data[[#This Row],[Price]]*Zudio_sales_data[[#This Row],[Quantity]]</f>
        <v>1812</v>
      </c>
    </row>
    <row r="3369" spans="1:2" x14ac:dyDescent="0.3">
      <c r="A3369" t="s">
        <v>117</v>
      </c>
      <c r="B3369">
        <f>Zudio_sales_data[[#This Row],[Price]]*Zudio_sales_data[[#This Row],[Quantity]]</f>
        <v>9136</v>
      </c>
    </row>
    <row r="3370" spans="1:2" x14ac:dyDescent="0.3">
      <c r="A3370" t="s">
        <v>117</v>
      </c>
      <c r="B3370">
        <f>Zudio_sales_data[[#This Row],[Price]]*Zudio_sales_data[[#This Row],[Quantity]]</f>
        <v>11711</v>
      </c>
    </row>
    <row r="3371" spans="1:2" x14ac:dyDescent="0.3">
      <c r="A3371" t="s">
        <v>117</v>
      </c>
      <c r="B3371">
        <f>Zudio_sales_data[[#This Row],[Price]]*Zudio_sales_data[[#This Row],[Quantity]]</f>
        <v>7555</v>
      </c>
    </row>
    <row r="3372" spans="1:2" x14ac:dyDescent="0.3">
      <c r="A3372" t="s">
        <v>117</v>
      </c>
      <c r="B3372">
        <f>Zudio_sales_data[[#This Row],[Price]]*Zudio_sales_data[[#This Row],[Quantity]]</f>
        <v>13542</v>
      </c>
    </row>
    <row r="3373" spans="1:2" x14ac:dyDescent="0.3">
      <c r="A3373" t="s">
        <v>117</v>
      </c>
      <c r="B3373">
        <f>Zudio_sales_data[[#This Row],[Price]]*Zudio_sales_data[[#This Row],[Quantity]]</f>
        <v>1931</v>
      </c>
    </row>
    <row r="3374" spans="1:2" x14ac:dyDescent="0.3">
      <c r="A3374" t="s">
        <v>117</v>
      </c>
      <c r="B3374">
        <f>Zudio_sales_data[[#This Row],[Price]]*Zudio_sales_data[[#This Row],[Quantity]]</f>
        <v>8772</v>
      </c>
    </row>
    <row r="3375" spans="1:2" x14ac:dyDescent="0.3">
      <c r="A3375" t="s">
        <v>117</v>
      </c>
      <c r="B3375">
        <f>Zudio_sales_data[[#This Row],[Price]]*Zudio_sales_data[[#This Row],[Quantity]]</f>
        <v>4495</v>
      </c>
    </row>
    <row r="3376" spans="1:2" x14ac:dyDescent="0.3">
      <c r="A3376" t="s">
        <v>117</v>
      </c>
      <c r="B3376">
        <f>Zudio_sales_data[[#This Row],[Price]]*Zudio_sales_data[[#This Row],[Quantity]]</f>
        <v>5620</v>
      </c>
    </row>
    <row r="3377" spans="1:2" x14ac:dyDescent="0.3">
      <c r="A3377" t="s">
        <v>117</v>
      </c>
      <c r="B3377">
        <f>Zudio_sales_data[[#This Row],[Price]]*Zudio_sales_data[[#This Row],[Quantity]]</f>
        <v>13295</v>
      </c>
    </row>
    <row r="3378" spans="1:2" x14ac:dyDescent="0.3">
      <c r="A3378" t="s">
        <v>117</v>
      </c>
      <c r="B3378">
        <f>Zudio_sales_data[[#This Row],[Price]]*Zudio_sales_data[[#This Row],[Quantity]]</f>
        <v>3495</v>
      </c>
    </row>
    <row r="3379" spans="1:2" x14ac:dyDescent="0.3">
      <c r="A3379" t="s">
        <v>117</v>
      </c>
      <c r="B3379">
        <f>Zudio_sales_data[[#This Row],[Price]]*Zudio_sales_data[[#This Row],[Quantity]]</f>
        <v>15822</v>
      </c>
    </row>
    <row r="3380" spans="1:2" x14ac:dyDescent="0.3">
      <c r="A3380" t="s">
        <v>117</v>
      </c>
      <c r="B3380">
        <f>Zudio_sales_data[[#This Row],[Price]]*Zudio_sales_data[[#This Row],[Quantity]]</f>
        <v>2499</v>
      </c>
    </row>
    <row r="3381" spans="1:2" x14ac:dyDescent="0.3">
      <c r="A3381" t="s">
        <v>117</v>
      </c>
      <c r="B3381">
        <f>Zudio_sales_data[[#This Row],[Price]]*Zudio_sales_data[[#This Row],[Quantity]]</f>
        <v>12555</v>
      </c>
    </row>
    <row r="3382" spans="1:2" x14ac:dyDescent="0.3">
      <c r="A3382" t="s">
        <v>117</v>
      </c>
      <c r="B3382">
        <f>Zudio_sales_data[[#This Row],[Price]]*Zudio_sales_data[[#This Row],[Quantity]]</f>
        <v>8716</v>
      </c>
    </row>
    <row r="3383" spans="1:2" x14ac:dyDescent="0.3">
      <c r="A3383" t="s">
        <v>117</v>
      </c>
      <c r="B3383">
        <f>Zudio_sales_data[[#This Row],[Price]]*Zudio_sales_data[[#This Row],[Quantity]]</f>
        <v>17010</v>
      </c>
    </row>
    <row r="3384" spans="1:2" x14ac:dyDescent="0.3">
      <c r="A3384" t="s">
        <v>117</v>
      </c>
      <c r="B3384">
        <f>Zudio_sales_data[[#This Row],[Price]]*Zudio_sales_data[[#This Row],[Quantity]]</f>
        <v>2331</v>
      </c>
    </row>
    <row r="3385" spans="1:2" x14ac:dyDescent="0.3">
      <c r="A3385" t="s">
        <v>117</v>
      </c>
      <c r="B3385">
        <f>Zudio_sales_data[[#This Row],[Price]]*Zudio_sales_data[[#This Row],[Quantity]]</f>
        <v>9762</v>
      </c>
    </row>
    <row r="3386" spans="1:2" x14ac:dyDescent="0.3">
      <c r="A3386" t="s">
        <v>117</v>
      </c>
      <c r="B3386">
        <f>Zudio_sales_data[[#This Row],[Price]]*Zudio_sales_data[[#This Row],[Quantity]]</f>
        <v>11120</v>
      </c>
    </row>
    <row r="3387" spans="1:2" x14ac:dyDescent="0.3">
      <c r="A3387" t="s">
        <v>117</v>
      </c>
      <c r="B3387">
        <f>Zudio_sales_data[[#This Row],[Price]]*Zudio_sales_data[[#This Row],[Quantity]]</f>
        <v>2628</v>
      </c>
    </row>
    <row r="3388" spans="1:2" x14ac:dyDescent="0.3">
      <c r="A3388" t="s">
        <v>117</v>
      </c>
      <c r="B3388">
        <f>Zudio_sales_data[[#This Row],[Price]]*Zudio_sales_data[[#This Row],[Quantity]]</f>
        <v>7791</v>
      </c>
    </row>
    <row r="3389" spans="1:2" x14ac:dyDescent="0.3">
      <c r="A3389" t="s">
        <v>117</v>
      </c>
      <c r="B3389">
        <f>Zudio_sales_data[[#This Row],[Price]]*Zudio_sales_data[[#This Row],[Quantity]]</f>
        <v>8324</v>
      </c>
    </row>
    <row r="3390" spans="1:2" x14ac:dyDescent="0.3">
      <c r="A3390" t="s">
        <v>117</v>
      </c>
      <c r="B3390">
        <f>Zudio_sales_data[[#This Row],[Price]]*Zudio_sales_data[[#This Row],[Quantity]]</f>
        <v>3750</v>
      </c>
    </row>
    <row r="3391" spans="1:2" x14ac:dyDescent="0.3">
      <c r="A3391" t="s">
        <v>117</v>
      </c>
      <c r="B3391">
        <f>Zudio_sales_data[[#This Row],[Price]]*Zudio_sales_data[[#This Row],[Quantity]]</f>
        <v>5178</v>
      </c>
    </row>
    <row r="3392" spans="1:2" x14ac:dyDescent="0.3">
      <c r="A3392" t="s">
        <v>117</v>
      </c>
      <c r="B3392">
        <f>Zudio_sales_data[[#This Row],[Price]]*Zudio_sales_data[[#This Row],[Quantity]]</f>
        <v>14472</v>
      </c>
    </row>
    <row r="3393" spans="1:2" x14ac:dyDescent="0.3">
      <c r="A3393" t="s">
        <v>117</v>
      </c>
      <c r="B3393">
        <f>Zudio_sales_data[[#This Row],[Price]]*Zudio_sales_data[[#This Row],[Quantity]]</f>
        <v>1860</v>
      </c>
    </row>
    <row r="3394" spans="1:2" x14ac:dyDescent="0.3">
      <c r="A3394" t="s">
        <v>117</v>
      </c>
      <c r="B3394">
        <f>Zudio_sales_data[[#This Row],[Price]]*Zudio_sales_data[[#This Row],[Quantity]]</f>
        <v>21480</v>
      </c>
    </row>
    <row r="3395" spans="1:2" x14ac:dyDescent="0.3">
      <c r="A3395" t="s">
        <v>117</v>
      </c>
      <c r="B3395">
        <f>Zudio_sales_data[[#This Row],[Price]]*Zudio_sales_data[[#This Row],[Quantity]]</f>
        <v>17424</v>
      </c>
    </row>
    <row r="3396" spans="1:2" x14ac:dyDescent="0.3">
      <c r="A3396" t="s">
        <v>117</v>
      </c>
      <c r="B3396">
        <f>Zudio_sales_data[[#This Row],[Price]]*Zudio_sales_data[[#This Row],[Quantity]]</f>
        <v>8816</v>
      </c>
    </row>
    <row r="3397" spans="1:2" x14ac:dyDescent="0.3">
      <c r="A3397" t="s">
        <v>117</v>
      </c>
      <c r="B3397">
        <f>Zudio_sales_data[[#This Row],[Price]]*Zudio_sales_data[[#This Row],[Quantity]]</f>
        <v>8949</v>
      </c>
    </row>
    <row r="3398" spans="1:2" x14ac:dyDescent="0.3">
      <c r="A3398" t="s">
        <v>117</v>
      </c>
      <c r="B3398">
        <f>Zudio_sales_data[[#This Row],[Price]]*Zudio_sales_data[[#This Row],[Quantity]]</f>
        <v>14095</v>
      </c>
    </row>
    <row r="3399" spans="1:2" x14ac:dyDescent="0.3">
      <c r="A3399" t="s">
        <v>117</v>
      </c>
      <c r="B3399">
        <f>Zudio_sales_data[[#This Row],[Price]]*Zudio_sales_data[[#This Row],[Quantity]]</f>
        <v>14706</v>
      </c>
    </row>
    <row r="3400" spans="1:2" x14ac:dyDescent="0.3">
      <c r="A3400" t="s">
        <v>117</v>
      </c>
      <c r="B3400">
        <f>Zudio_sales_data[[#This Row],[Price]]*Zudio_sales_data[[#This Row],[Quantity]]</f>
        <v>4212</v>
      </c>
    </row>
    <row r="3401" spans="1:2" x14ac:dyDescent="0.3">
      <c r="A3401" t="s">
        <v>117</v>
      </c>
      <c r="B3401">
        <f>Zudio_sales_data[[#This Row],[Price]]*Zudio_sales_data[[#This Row],[Quantity]]</f>
        <v>13034</v>
      </c>
    </row>
    <row r="3402" spans="1:2" x14ac:dyDescent="0.3">
      <c r="A3402" t="s">
        <v>117</v>
      </c>
      <c r="B3402">
        <f>Zudio_sales_data[[#This Row],[Price]]*Zudio_sales_data[[#This Row],[Quantity]]</f>
        <v>3164</v>
      </c>
    </row>
    <row r="3403" spans="1:2" x14ac:dyDescent="0.3">
      <c r="A3403" t="s">
        <v>117</v>
      </c>
      <c r="B3403">
        <f>Zudio_sales_data[[#This Row],[Price]]*Zudio_sales_data[[#This Row],[Quantity]]</f>
        <v>6465</v>
      </c>
    </row>
    <row r="3404" spans="1:2" x14ac:dyDescent="0.3">
      <c r="A3404" t="s">
        <v>117</v>
      </c>
      <c r="B3404">
        <f>Zudio_sales_data[[#This Row],[Price]]*Zudio_sales_data[[#This Row],[Quantity]]</f>
        <v>12540</v>
      </c>
    </row>
    <row r="3405" spans="1:2" x14ac:dyDescent="0.3">
      <c r="A3405" t="s">
        <v>117</v>
      </c>
      <c r="B3405">
        <f>Zudio_sales_data[[#This Row],[Price]]*Zudio_sales_data[[#This Row],[Quantity]]</f>
        <v>2718</v>
      </c>
    </row>
    <row r="3406" spans="1:2" x14ac:dyDescent="0.3">
      <c r="A3406" t="s">
        <v>117</v>
      </c>
      <c r="B3406">
        <f>Zudio_sales_data[[#This Row],[Price]]*Zudio_sales_data[[#This Row],[Quantity]]</f>
        <v>5159</v>
      </c>
    </row>
    <row r="3407" spans="1:2" x14ac:dyDescent="0.3">
      <c r="A3407" t="s">
        <v>117</v>
      </c>
      <c r="B3407">
        <f>Zudio_sales_data[[#This Row],[Price]]*Zudio_sales_data[[#This Row],[Quantity]]</f>
        <v>11508</v>
      </c>
    </row>
    <row r="3408" spans="1:2" x14ac:dyDescent="0.3">
      <c r="A3408" t="s">
        <v>117</v>
      </c>
      <c r="B3408">
        <f>Zudio_sales_data[[#This Row],[Price]]*Zudio_sales_data[[#This Row],[Quantity]]</f>
        <v>2300</v>
      </c>
    </row>
    <row r="3409" spans="1:2" x14ac:dyDescent="0.3">
      <c r="A3409" t="s">
        <v>117</v>
      </c>
      <c r="B3409">
        <f>Zudio_sales_data[[#This Row],[Price]]*Zudio_sales_data[[#This Row],[Quantity]]</f>
        <v>4066</v>
      </c>
    </row>
    <row r="3410" spans="1:2" x14ac:dyDescent="0.3">
      <c r="A3410" t="s">
        <v>117</v>
      </c>
      <c r="B3410">
        <f>Zudio_sales_data[[#This Row],[Price]]*Zudio_sales_data[[#This Row],[Quantity]]</f>
        <v>20055</v>
      </c>
    </row>
    <row r="3411" spans="1:2" x14ac:dyDescent="0.3">
      <c r="A3411" t="s">
        <v>117</v>
      </c>
      <c r="B3411">
        <f>Zudio_sales_data[[#This Row],[Price]]*Zudio_sales_data[[#This Row],[Quantity]]</f>
        <v>6642</v>
      </c>
    </row>
    <row r="3412" spans="1:2" x14ac:dyDescent="0.3">
      <c r="A3412" t="s">
        <v>117</v>
      </c>
      <c r="B3412">
        <f>Zudio_sales_data[[#This Row],[Price]]*Zudio_sales_data[[#This Row],[Quantity]]</f>
        <v>8785</v>
      </c>
    </row>
    <row r="3413" spans="1:2" x14ac:dyDescent="0.3">
      <c r="A3413" t="s">
        <v>117</v>
      </c>
      <c r="B3413">
        <f>Zudio_sales_data[[#This Row],[Price]]*Zudio_sales_data[[#This Row],[Quantity]]</f>
        <v>11916</v>
      </c>
    </row>
    <row r="3414" spans="1:2" x14ac:dyDescent="0.3">
      <c r="A3414" t="s">
        <v>117</v>
      </c>
      <c r="B3414">
        <f>Zudio_sales_data[[#This Row],[Price]]*Zudio_sales_data[[#This Row],[Quantity]]</f>
        <v>9135</v>
      </c>
    </row>
    <row r="3415" spans="1:2" x14ac:dyDescent="0.3">
      <c r="A3415" t="s">
        <v>117</v>
      </c>
      <c r="B3415">
        <f>Zudio_sales_data[[#This Row],[Price]]*Zudio_sales_data[[#This Row],[Quantity]]</f>
        <v>2548</v>
      </c>
    </row>
    <row r="3416" spans="1:2" x14ac:dyDescent="0.3">
      <c r="A3416" t="s">
        <v>117</v>
      </c>
      <c r="B3416">
        <f>Zudio_sales_data[[#This Row],[Price]]*Zudio_sales_data[[#This Row],[Quantity]]</f>
        <v>2939</v>
      </c>
    </row>
    <row r="3417" spans="1:2" x14ac:dyDescent="0.3">
      <c r="A3417" t="s">
        <v>117</v>
      </c>
      <c r="B3417">
        <f>Zudio_sales_data[[#This Row],[Price]]*Zudio_sales_data[[#This Row],[Quantity]]</f>
        <v>17563</v>
      </c>
    </row>
    <row r="3418" spans="1:2" x14ac:dyDescent="0.3">
      <c r="A3418" t="s">
        <v>117</v>
      </c>
      <c r="B3418">
        <f>Zudio_sales_data[[#This Row],[Price]]*Zudio_sales_data[[#This Row],[Quantity]]</f>
        <v>1959</v>
      </c>
    </row>
    <row r="3419" spans="1:2" x14ac:dyDescent="0.3">
      <c r="A3419" t="s">
        <v>117</v>
      </c>
      <c r="B3419">
        <f>Zudio_sales_data[[#This Row],[Price]]*Zudio_sales_data[[#This Row],[Quantity]]</f>
        <v>13455</v>
      </c>
    </row>
    <row r="3420" spans="1:2" x14ac:dyDescent="0.3">
      <c r="A3420" t="s">
        <v>117</v>
      </c>
      <c r="B3420">
        <f>Zudio_sales_data[[#This Row],[Price]]*Zudio_sales_data[[#This Row],[Quantity]]</f>
        <v>4694</v>
      </c>
    </row>
    <row r="3421" spans="1:2" x14ac:dyDescent="0.3">
      <c r="A3421" t="s">
        <v>117</v>
      </c>
      <c r="B3421">
        <f>Zudio_sales_data[[#This Row],[Price]]*Zudio_sales_data[[#This Row],[Quantity]]</f>
        <v>16080</v>
      </c>
    </row>
    <row r="3422" spans="1:2" x14ac:dyDescent="0.3">
      <c r="A3422" t="s">
        <v>117</v>
      </c>
      <c r="B3422">
        <f>Zudio_sales_data[[#This Row],[Price]]*Zudio_sales_data[[#This Row],[Quantity]]</f>
        <v>2612</v>
      </c>
    </row>
    <row r="3423" spans="1:2" x14ac:dyDescent="0.3">
      <c r="A3423" t="s">
        <v>117</v>
      </c>
      <c r="B3423">
        <f>Zudio_sales_data[[#This Row],[Price]]*Zudio_sales_data[[#This Row],[Quantity]]</f>
        <v>1388</v>
      </c>
    </row>
    <row r="3424" spans="1:2" x14ac:dyDescent="0.3">
      <c r="A3424" t="s">
        <v>117</v>
      </c>
      <c r="B3424">
        <f>Zudio_sales_data[[#This Row],[Price]]*Zudio_sales_data[[#This Row],[Quantity]]</f>
        <v>4916</v>
      </c>
    </row>
    <row r="3425" spans="1:2" x14ac:dyDescent="0.3">
      <c r="A3425" t="s">
        <v>117</v>
      </c>
      <c r="B3425">
        <f>Zudio_sales_data[[#This Row],[Price]]*Zudio_sales_data[[#This Row],[Quantity]]</f>
        <v>21856</v>
      </c>
    </row>
    <row r="3426" spans="1:2" x14ac:dyDescent="0.3">
      <c r="A3426" t="s">
        <v>117</v>
      </c>
      <c r="B3426">
        <f>Zudio_sales_data[[#This Row],[Price]]*Zudio_sales_data[[#This Row],[Quantity]]</f>
        <v>13740</v>
      </c>
    </row>
    <row r="3427" spans="1:2" x14ac:dyDescent="0.3">
      <c r="A3427" t="s">
        <v>117</v>
      </c>
      <c r="B3427">
        <f>Zudio_sales_data[[#This Row],[Price]]*Zudio_sales_data[[#This Row],[Quantity]]</f>
        <v>6060</v>
      </c>
    </row>
    <row r="3428" spans="1:2" x14ac:dyDescent="0.3">
      <c r="A3428" t="s">
        <v>117</v>
      </c>
      <c r="B3428">
        <f>Zudio_sales_data[[#This Row],[Price]]*Zudio_sales_data[[#This Row],[Quantity]]</f>
        <v>15071</v>
      </c>
    </row>
    <row r="3429" spans="1:2" x14ac:dyDescent="0.3">
      <c r="A3429" t="s">
        <v>117</v>
      </c>
      <c r="B3429">
        <f>Zudio_sales_data[[#This Row],[Price]]*Zudio_sales_data[[#This Row],[Quantity]]</f>
        <v>12144</v>
      </c>
    </row>
    <row r="3430" spans="1:2" x14ac:dyDescent="0.3">
      <c r="A3430" t="s">
        <v>117</v>
      </c>
      <c r="B3430">
        <f>Zudio_sales_data[[#This Row],[Price]]*Zudio_sales_data[[#This Row],[Quantity]]</f>
        <v>13944</v>
      </c>
    </row>
    <row r="3431" spans="1:2" x14ac:dyDescent="0.3">
      <c r="A3431" t="s">
        <v>117</v>
      </c>
      <c r="B3431">
        <f>Zudio_sales_data[[#This Row],[Price]]*Zudio_sales_data[[#This Row],[Quantity]]</f>
        <v>4254</v>
      </c>
    </row>
    <row r="3432" spans="1:2" x14ac:dyDescent="0.3">
      <c r="A3432" t="s">
        <v>117</v>
      </c>
      <c r="B3432">
        <f>Zudio_sales_data[[#This Row],[Price]]*Zudio_sales_data[[#This Row],[Quantity]]</f>
        <v>4068</v>
      </c>
    </row>
    <row r="3433" spans="1:2" x14ac:dyDescent="0.3">
      <c r="A3433" t="s">
        <v>117</v>
      </c>
      <c r="B3433">
        <f>Zudio_sales_data[[#This Row],[Price]]*Zudio_sales_data[[#This Row],[Quantity]]</f>
        <v>8834</v>
      </c>
    </row>
    <row r="3434" spans="1:2" x14ac:dyDescent="0.3">
      <c r="A3434" t="s">
        <v>117</v>
      </c>
      <c r="B3434">
        <f>Zudio_sales_data[[#This Row],[Price]]*Zudio_sales_data[[#This Row],[Quantity]]</f>
        <v>9924</v>
      </c>
    </row>
    <row r="3435" spans="1:2" x14ac:dyDescent="0.3">
      <c r="A3435" t="s">
        <v>117</v>
      </c>
      <c r="B3435">
        <f>Zudio_sales_data[[#This Row],[Price]]*Zudio_sales_data[[#This Row],[Quantity]]</f>
        <v>10304</v>
      </c>
    </row>
    <row r="3436" spans="1:2" x14ac:dyDescent="0.3">
      <c r="A3436" t="s">
        <v>117</v>
      </c>
      <c r="B3436">
        <f>Zudio_sales_data[[#This Row],[Price]]*Zudio_sales_data[[#This Row],[Quantity]]</f>
        <v>7509</v>
      </c>
    </row>
    <row r="3437" spans="1:2" x14ac:dyDescent="0.3">
      <c r="A3437" t="s">
        <v>117</v>
      </c>
      <c r="B3437">
        <f>Zudio_sales_data[[#This Row],[Price]]*Zudio_sales_data[[#This Row],[Quantity]]</f>
        <v>1584</v>
      </c>
    </row>
    <row r="3438" spans="1:2" x14ac:dyDescent="0.3">
      <c r="A3438" t="s">
        <v>117</v>
      </c>
      <c r="B3438">
        <f>Zudio_sales_data[[#This Row],[Price]]*Zudio_sales_data[[#This Row],[Quantity]]</f>
        <v>9000</v>
      </c>
    </row>
    <row r="3439" spans="1:2" x14ac:dyDescent="0.3">
      <c r="A3439" t="s">
        <v>117</v>
      </c>
      <c r="B3439">
        <f>Zudio_sales_data[[#This Row],[Price]]*Zudio_sales_data[[#This Row],[Quantity]]</f>
        <v>2400</v>
      </c>
    </row>
    <row r="3440" spans="1:2" x14ac:dyDescent="0.3">
      <c r="A3440" t="s">
        <v>117</v>
      </c>
      <c r="B3440">
        <f>Zudio_sales_data[[#This Row],[Price]]*Zudio_sales_data[[#This Row],[Quantity]]</f>
        <v>4446</v>
      </c>
    </row>
    <row r="3441" spans="1:2" x14ac:dyDescent="0.3">
      <c r="A3441" t="s">
        <v>117</v>
      </c>
      <c r="B3441">
        <f>Zudio_sales_data[[#This Row],[Price]]*Zudio_sales_data[[#This Row],[Quantity]]</f>
        <v>17304</v>
      </c>
    </row>
    <row r="3442" spans="1:2" x14ac:dyDescent="0.3">
      <c r="A3442" t="s">
        <v>117</v>
      </c>
      <c r="B3442">
        <f>Zudio_sales_data[[#This Row],[Price]]*Zudio_sales_data[[#This Row],[Quantity]]</f>
        <v>5264</v>
      </c>
    </row>
    <row r="3443" spans="1:2" x14ac:dyDescent="0.3">
      <c r="A3443" t="s">
        <v>117</v>
      </c>
      <c r="B3443">
        <f>Zudio_sales_data[[#This Row],[Price]]*Zudio_sales_data[[#This Row],[Quantity]]</f>
        <v>3726</v>
      </c>
    </row>
    <row r="3444" spans="1:2" x14ac:dyDescent="0.3">
      <c r="A3444" t="s">
        <v>117</v>
      </c>
      <c r="B3444">
        <f>Zudio_sales_data[[#This Row],[Price]]*Zudio_sales_data[[#This Row],[Quantity]]</f>
        <v>9216</v>
      </c>
    </row>
    <row r="3445" spans="1:2" x14ac:dyDescent="0.3">
      <c r="A3445" t="s">
        <v>117</v>
      </c>
      <c r="B3445">
        <f>Zudio_sales_data[[#This Row],[Price]]*Zudio_sales_data[[#This Row],[Quantity]]</f>
        <v>6680</v>
      </c>
    </row>
    <row r="3446" spans="1:2" x14ac:dyDescent="0.3">
      <c r="A3446" t="s">
        <v>117</v>
      </c>
      <c r="B3446">
        <f>Zudio_sales_data[[#This Row],[Price]]*Zudio_sales_data[[#This Row],[Quantity]]</f>
        <v>6720</v>
      </c>
    </row>
    <row r="3447" spans="1:2" x14ac:dyDescent="0.3">
      <c r="A3447" t="s">
        <v>117</v>
      </c>
      <c r="B3447">
        <f>Zudio_sales_data[[#This Row],[Price]]*Zudio_sales_data[[#This Row],[Quantity]]</f>
        <v>8790</v>
      </c>
    </row>
    <row r="3448" spans="1:2" x14ac:dyDescent="0.3">
      <c r="A3448" t="s">
        <v>117</v>
      </c>
      <c r="B3448">
        <f>Zudio_sales_data[[#This Row],[Price]]*Zudio_sales_data[[#This Row],[Quantity]]</f>
        <v>5368</v>
      </c>
    </row>
    <row r="3449" spans="1:2" x14ac:dyDescent="0.3">
      <c r="A3449" t="s">
        <v>117</v>
      </c>
      <c r="B3449">
        <f>Zudio_sales_data[[#This Row],[Price]]*Zudio_sales_data[[#This Row],[Quantity]]</f>
        <v>7692</v>
      </c>
    </row>
    <row r="3450" spans="1:2" x14ac:dyDescent="0.3">
      <c r="A3450" t="s">
        <v>117</v>
      </c>
      <c r="B3450">
        <f>Zudio_sales_data[[#This Row],[Price]]*Zudio_sales_data[[#This Row],[Quantity]]</f>
        <v>3982</v>
      </c>
    </row>
    <row r="3451" spans="1:2" x14ac:dyDescent="0.3">
      <c r="A3451" t="s">
        <v>117</v>
      </c>
      <c r="B3451">
        <f>Zudio_sales_data[[#This Row],[Price]]*Zudio_sales_data[[#This Row],[Quantity]]</f>
        <v>2310</v>
      </c>
    </row>
    <row r="3452" spans="1:2" x14ac:dyDescent="0.3">
      <c r="A3452" t="s">
        <v>117</v>
      </c>
      <c r="B3452">
        <f>Zudio_sales_data[[#This Row],[Price]]*Zudio_sales_data[[#This Row],[Quantity]]</f>
        <v>2106</v>
      </c>
    </row>
    <row r="3453" spans="1:2" x14ac:dyDescent="0.3">
      <c r="A3453" t="s">
        <v>117</v>
      </c>
      <c r="B3453">
        <f>Zudio_sales_data[[#This Row],[Price]]*Zudio_sales_data[[#This Row],[Quantity]]</f>
        <v>5352</v>
      </c>
    </row>
    <row r="3454" spans="1:2" x14ac:dyDescent="0.3">
      <c r="A3454" t="s">
        <v>117</v>
      </c>
      <c r="B3454">
        <f>Zudio_sales_data[[#This Row],[Price]]*Zudio_sales_data[[#This Row],[Quantity]]</f>
        <v>15336</v>
      </c>
    </row>
    <row r="3455" spans="1:2" x14ac:dyDescent="0.3">
      <c r="A3455" t="s">
        <v>117</v>
      </c>
      <c r="B3455">
        <f>Zudio_sales_data[[#This Row],[Price]]*Zudio_sales_data[[#This Row],[Quantity]]</f>
        <v>5871</v>
      </c>
    </row>
    <row r="3456" spans="1:2" x14ac:dyDescent="0.3">
      <c r="A3456" t="s">
        <v>117</v>
      </c>
      <c r="B3456">
        <f>Zudio_sales_data[[#This Row],[Price]]*Zudio_sales_data[[#This Row],[Quantity]]</f>
        <v>11290</v>
      </c>
    </row>
    <row r="3457" spans="1:2" x14ac:dyDescent="0.3">
      <c r="A3457" t="s">
        <v>117</v>
      </c>
      <c r="B3457">
        <f>Zudio_sales_data[[#This Row],[Price]]*Zudio_sales_data[[#This Row],[Quantity]]</f>
        <v>19495</v>
      </c>
    </row>
    <row r="3458" spans="1:2" x14ac:dyDescent="0.3">
      <c r="A3458" t="s">
        <v>117</v>
      </c>
      <c r="B3458">
        <f>Zudio_sales_data[[#This Row],[Price]]*Zudio_sales_data[[#This Row],[Quantity]]</f>
        <v>10872</v>
      </c>
    </row>
    <row r="3459" spans="1:2" x14ac:dyDescent="0.3">
      <c r="A3459" t="s">
        <v>117</v>
      </c>
      <c r="B3459">
        <f>Zudio_sales_data[[#This Row],[Price]]*Zudio_sales_data[[#This Row],[Quantity]]</f>
        <v>11466</v>
      </c>
    </row>
    <row r="3460" spans="1:2" x14ac:dyDescent="0.3">
      <c r="A3460" t="s">
        <v>117</v>
      </c>
      <c r="B3460">
        <f>Zudio_sales_data[[#This Row],[Price]]*Zudio_sales_data[[#This Row],[Quantity]]</f>
        <v>9872</v>
      </c>
    </row>
    <row r="3461" spans="1:2" x14ac:dyDescent="0.3">
      <c r="A3461" t="s">
        <v>117</v>
      </c>
      <c r="B3461">
        <f>Zudio_sales_data[[#This Row],[Price]]*Zudio_sales_data[[#This Row],[Quantity]]</f>
        <v>20930</v>
      </c>
    </row>
    <row r="3462" spans="1:2" x14ac:dyDescent="0.3">
      <c r="A3462" t="s">
        <v>117</v>
      </c>
      <c r="B3462">
        <f>Zudio_sales_data[[#This Row],[Price]]*Zudio_sales_data[[#This Row],[Quantity]]</f>
        <v>7164</v>
      </c>
    </row>
    <row r="3463" spans="1:2" x14ac:dyDescent="0.3">
      <c r="A3463" t="s">
        <v>117</v>
      </c>
      <c r="B3463">
        <f>Zudio_sales_data[[#This Row],[Price]]*Zudio_sales_data[[#This Row],[Quantity]]</f>
        <v>15912</v>
      </c>
    </row>
    <row r="3464" spans="1:2" x14ac:dyDescent="0.3">
      <c r="A3464" t="s">
        <v>117</v>
      </c>
      <c r="B3464">
        <f>Zudio_sales_data[[#This Row],[Price]]*Zudio_sales_data[[#This Row],[Quantity]]</f>
        <v>6204</v>
      </c>
    </row>
    <row r="3465" spans="1:2" x14ac:dyDescent="0.3">
      <c r="A3465" t="s">
        <v>117</v>
      </c>
      <c r="B3465">
        <f>Zudio_sales_data[[#This Row],[Price]]*Zudio_sales_data[[#This Row],[Quantity]]</f>
        <v>4695</v>
      </c>
    </row>
    <row r="3466" spans="1:2" x14ac:dyDescent="0.3">
      <c r="A3466" t="s">
        <v>117</v>
      </c>
      <c r="B3466">
        <f>Zudio_sales_data[[#This Row],[Price]]*Zudio_sales_data[[#This Row],[Quantity]]</f>
        <v>10472</v>
      </c>
    </row>
    <row r="3467" spans="1:2" x14ac:dyDescent="0.3">
      <c r="A3467" t="s">
        <v>117</v>
      </c>
      <c r="B3467">
        <f>Zudio_sales_data[[#This Row],[Price]]*Zudio_sales_data[[#This Row],[Quantity]]</f>
        <v>10434</v>
      </c>
    </row>
    <row r="3468" spans="1:2" x14ac:dyDescent="0.3">
      <c r="A3468" t="s">
        <v>117</v>
      </c>
      <c r="B3468">
        <f>Zudio_sales_data[[#This Row],[Price]]*Zudio_sales_data[[#This Row],[Quantity]]</f>
        <v>2348</v>
      </c>
    </row>
    <row r="3469" spans="1:2" x14ac:dyDescent="0.3">
      <c r="A3469" t="s">
        <v>117</v>
      </c>
      <c r="B3469">
        <f>Zudio_sales_data[[#This Row],[Price]]*Zudio_sales_data[[#This Row],[Quantity]]</f>
        <v>13629</v>
      </c>
    </row>
    <row r="3470" spans="1:2" x14ac:dyDescent="0.3">
      <c r="A3470" t="s">
        <v>117</v>
      </c>
      <c r="B3470">
        <f>Zudio_sales_data[[#This Row],[Price]]*Zudio_sales_data[[#This Row],[Quantity]]</f>
        <v>13380</v>
      </c>
    </row>
    <row r="3471" spans="1:2" x14ac:dyDescent="0.3">
      <c r="A3471" t="s">
        <v>117</v>
      </c>
      <c r="B3471">
        <f>Zudio_sales_data[[#This Row],[Price]]*Zudio_sales_data[[#This Row],[Quantity]]</f>
        <v>5754</v>
      </c>
    </row>
    <row r="3472" spans="1:2" x14ac:dyDescent="0.3">
      <c r="A3472" t="s">
        <v>117</v>
      </c>
      <c r="B3472">
        <f>Zudio_sales_data[[#This Row],[Price]]*Zudio_sales_data[[#This Row],[Quantity]]</f>
        <v>8895</v>
      </c>
    </row>
    <row r="3473" spans="1:2" x14ac:dyDescent="0.3">
      <c r="A3473" t="s">
        <v>117</v>
      </c>
      <c r="B3473">
        <f>Zudio_sales_data[[#This Row],[Price]]*Zudio_sales_data[[#This Row],[Quantity]]</f>
        <v>9525</v>
      </c>
    </row>
    <row r="3474" spans="1:2" x14ac:dyDescent="0.3">
      <c r="A3474" t="s">
        <v>117</v>
      </c>
      <c r="B3474">
        <f>Zudio_sales_data[[#This Row],[Price]]*Zudio_sales_data[[#This Row],[Quantity]]</f>
        <v>2814</v>
      </c>
    </row>
    <row r="3475" spans="1:2" x14ac:dyDescent="0.3">
      <c r="A3475" t="s">
        <v>117</v>
      </c>
      <c r="B3475">
        <f>Zudio_sales_data[[#This Row],[Price]]*Zudio_sales_data[[#This Row],[Quantity]]</f>
        <v>2578</v>
      </c>
    </row>
    <row r="3476" spans="1:2" x14ac:dyDescent="0.3">
      <c r="A3476" t="s">
        <v>117</v>
      </c>
      <c r="B3476">
        <f>Zudio_sales_data[[#This Row],[Price]]*Zudio_sales_data[[#This Row],[Quantity]]</f>
        <v>2360</v>
      </c>
    </row>
    <row r="3477" spans="1:2" x14ac:dyDescent="0.3">
      <c r="A3477" t="s">
        <v>117</v>
      </c>
      <c r="B3477">
        <f>Zudio_sales_data[[#This Row],[Price]]*Zudio_sales_data[[#This Row],[Quantity]]</f>
        <v>1544</v>
      </c>
    </row>
    <row r="3478" spans="1:2" x14ac:dyDescent="0.3">
      <c r="A3478" t="s">
        <v>117</v>
      </c>
      <c r="B3478">
        <f>Zudio_sales_data[[#This Row],[Price]]*Zudio_sales_data[[#This Row],[Quantity]]</f>
        <v>6830</v>
      </c>
    </row>
    <row r="3479" spans="1:2" x14ac:dyDescent="0.3">
      <c r="A3479" t="s">
        <v>117</v>
      </c>
      <c r="B3479">
        <f>Zudio_sales_data[[#This Row],[Price]]*Zudio_sales_data[[#This Row],[Quantity]]</f>
        <v>4650</v>
      </c>
    </row>
    <row r="3480" spans="1:2" x14ac:dyDescent="0.3">
      <c r="A3480" t="s">
        <v>117</v>
      </c>
      <c r="B3480">
        <f>Zudio_sales_data[[#This Row],[Price]]*Zudio_sales_data[[#This Row],[Quantity]]</f>
        <v>1734</v>
      </c>
    </row>
    <row r="3481" spans="1:2" x14ac:dyDescent="0.3">
      <c r="A3481" t="s">
        <v>117</v>
      </c>
      <c r="B3481">
        <f>Zudio_sales_data[[#This Row],[Price]]*Zudio_sales_data[[#This Row],[Quantity]]</f>
        <v>7925</v>
      </c>
    </row>
    <row r="3482" spans="1:2" x14ac:dyDescent="0.3">
      <c r="A3482" t="s">
        <v>117</v>
      </c>
      <c r="B3482">
        <f>Zudio_sales_data[[#This Row],[Price]]*Zudio_sales_data[[#This Row],[Quantity]]</f>
        <v>6432</v>
      </c>
    </row>
    <row r="3483" spans="1:2" x14ac:dyDescent="0.3">
      <c r="A3483" t="s">
        <v>117</v>
      </c>
      <c r="B3483">
        <f>Zudio_sales_data[[#This Row],[Price]]*Zudio_sales_data[[#This Row],[Quantity]]</f>
        <v>17784</v>
      </c>
    </row>
    <row r="3484" spans="1:2" x14ac:dyDescent="0.3">
      <c r="A3484" t="s">
        <v>117</v>
      </c>
      <c r="B3484">
        <f>Zudio_sales_data[[#This Row],[Price]]*Zudio_sales_data[[#This Row],[Quantity]]</f>
        <v>5024</v>
      </c>
    </row>
    <row r="3485" spans="1:2" x14ac:dyDescent="0.3">
      <c r="A3485" t="s">
        <v>117</v>
      </c>
      <c r="B3485">
        <f>Zudio_sales_data[[#This Row],[Price]]*Zudio_sales_data[[#This Row],[Quantity]]</f>
        <v>5458</v>
      </c>
    </row>
    <row r="3486" spans="1:2" x14ac:dyDescent="0.3">
      <c r="A3486" t="s">
        <v>117</v>
      </c>
      <c r="B3486">
        <f>Zudio_sales_data[[#This Row],[Price]]*Zudio_sales_data[[#This Row],[Quantity]]</f>
        <v>6690</v>
      </c>
    </row>
    <row r="3487" spans="1:2" x14ac:dyDescent="0.3">
      <c r="A3487" t="s">
        <v>117</v>
      </c>
      <c r="B3487">
        <f>Zudio_sales_data[[#This Row],[Price]]*Zudio_sales_data[[#This Row],[Quantity]]</f>
        <v>8420</v>
      </c>
    </row>
    <row r="3488" spans="1:2" x14ac:dyDescent="0.3">
      <c r="A3488" t="s">
        <v>117</v>
      </c>
      <c r="B3488">
        <f>Zudio_sales_data[[#This Row],[Price]]*Zudio_sales_data[[#This Row],[Quantity]]</f>
        <v>4242</v>
      </c>
    </row>
    <row r="3489" spans="1:2" x14ac:dyDescent="0.3">
      <c r="A3489" t="s">
        <v>117</v>
      </c>
      <c r="B3489">
        <f>Zudio_sales_data[[#This Row],[Price]]*Zudio_sales_data[[#This Row],[Quantity]]</f>
        <v>8880</v>
      </c>
    </row>
    <row r="3490" spans="1:2" x14ac:dyDescent="0.3">
      <c r="A3490" t="s">
        <v>117</v>
      </c>
      <c r="B3490">
        <f>Zudio_sales_data[[#This Row],[Price]]*Zudio_sales_data[[#This Row],[Quantity]]</f>
        <v>5512</v>
      </c>
    </row>
    <row r="3491" spans="1:2" x14ac:dyDescent="0.3">
      <c r="A3491" t="s">
        <v>117</v>
      </c>
      <c r="B3491">
        <f>Zudio_sales_data[[#This Row],[Price]]*Zudio_sales_data[[#This Row],[Quantity]]</f>
        <v>13734</v>
      </c>
    </row>
    <row r="3492" spans="1:2" x14ac:dyDescent="0.3">
      <c r="A3492" t="s">
        <v>117</v>
      </c>
      <c r="B3492">
        <f>Zudio_sales_data[[#This Row],[Price]]*Zudio_sales_data[[#This Row],[Quantity]]</f>
        <v>3828</v>
      </c>
    </row>
    <row r="3493" spans="1:2" x14ac:dyDescent="0.3">
      <c r="A3493" t="s">
        <v>117</v>
      </c>
      <c r="B3493">
        <f>Zudio_sales_data[[#This Row],[Price]]*Zudio_sales_data[[#This Row],[Quantity]]</f>
        <v>5292</v>
      </c>
    </row>
    <row r="3494" spans="1:2" x14ac:dyDescent="0.3">
      <c r="A3494" t="s">
        <v>117</v>
      </c>
      <c r="B3494">
        <f>Zudio_sales_data[[#This Row],[Price]]*Zudio_sales_data[[#This Row],[Quantity]]</f>
        <v>5605</v>
      </c>
    </row>
    <row r="3495" spans="1:2" x14ac:dyDescent="0.3">
      <c r="A3495" t="s">
        <v>117</v>
      </c>
      <c r="B3495">
        <f>Zudio_sales_data[[#This Row],[Price]]*Zudio_sales_data[[#This Row],[Quantity]]</f>
        <v>2208</v>
      </c>
    </row>
    <row r="3496" spans="1:2" x14ac:dyDescent="0.3">
      <c r="A3496" t="s">
        <v>117</v>
      </c>
      <c r="B3496">
        <f>Zudio_sales_data[[#This Row],[Price]]*Zudio_sales_data[[#This Row],[Quantity]]</f>
        <v>7788</v>
      </c>
    </row>
    <row r="3497" spans="1:2" x14ac:dyDescent="0.3">
      <c r="A3497" t="s">
        <v>117</v>
      </c>
      <c r="B3497">
        <f>Zudio_sales_data[[#This Row],[Price]]*Zudio_sales_data[[#This Row],[Quantity]]</f>
        <v>3924</v>
      </c>
    </row>
    <row r="3498" spans="1:2" x14ac:dyDescent="0.3">
      <c r="A3498" t="s">
        <v>117</v>
      </c>
      <c r="B3498">
        <f>Zudio_sales_data[[#This Row],[Price]]*Zudio_sales_data[[#This Row],[Quantity]]</f>
        <v>6579</v>
      </c>
    </row>
    <row r="3499" spans="1:2" x14ac:dyDescent="0.3">
      <c r="A3499" t="s">
        <v>117</v>
      </c>
      <c r="B3499">
        <f>Zudio_sales_data[[#This Row],[Price]]*Zudio_sales_data[[#This Row],[Quantity]]</f>
        <v>1992</v>
      </c>
    </row>
    <row r="3500" spans="1:2" x14ac:dyDescent="0.3">
      <c r="A3500" t="s">
        <v>117</v>
      </c>
      <c r="B3500">
        <f>Zudio_sales_data[[#This Row],[Price]]*Zudio_sales_data[[#This Row],[Quantity]]</f>
        <v>9093</v>
      </c>
    </row>
    <row r="3501" spans="1:2" x14ac:dyDescent="0.3">
      <c r="A3501" t="s">
        <v>117</v>
      </c>
      <c r="B3501">
        <f>Zudio_sales_data[[#This Row],[Price]]*Zudio_sales_data[[#This Row],[Quantity]]</f>
        <v>19176</v>
      </c>
    </row>
    <row r="3502" spans="1:2" x14ac:dyDescent="0.3">
      <c r="A3502" t="s">
        <v>117</v>
      </c>
      <c r="B3502">
        <f>Zudio_sales_data[[#This Row],[Price]]*Zudio_sales_data[[#This Row],[Quantity]]</f>
        <v>2661</v>
      </c>
    </row>
    <row r="3503" spans="1:2" x14ac:dyDescent="0.3">
      <c r="A3503" t="s">
        <v>117</v>
      </c>
      <c r="B3503">
        <f>Zudio_sales_data[[#This Row],[Price]]*Zudio_sales_data[[#This Row],[Quantity]]</f>
        <v>14832</v>
      </c>
    </row>
    <row r="3504" spans="1:2" x14ac:dyDescent="0.3">
      <c r="A3504" t="s">
        <v>117</v>
      </c>
      <c r="B3504">
        <f>Zudio_sales_data[[#This Row],[Price]]*Zudio_sales_data[[#This Row],[Quantity]]</f>
        <v>3396</v>
      </c>
    </row>
    <row r="3505" spans="1:2" x14ac:dyDescent="0.3">
      <c r="A3505" t="s">
        <v>117</v>
      </c>
      <c r="B3505">
        <f>Zudio_sales_data[[#This Row],[Price]]*Zudio_sales_data[[#This Row],[Quantity]]</f>
        <v>4818</v>
      </c>
    </row>
    <row r="3506" spans="1:2" x14ac:dyDescent="0.3">
      <c r="A3506" t="s">
        <v>117</v>
      </c>
      <c r="B3506">
        <f>Zudio_sales_data[[#This Row],[Price]]*Zudio_sales_data[[#This Row],[Quantity]]</f>
        <v>2667</v>
      </c>
    </row>
    <row r="3507" spans="1:2" x14ac:dyDescent="0.3">
      <c r="A3507" t="s">
        <v>117</v>
      </c>
      <c r="B3507">
        <f>Zudio_sales_data[[#This Row],[Price]]*Zudio_sales_data[[#This Row],[Quantity]]</f>
        <v>21744</v>
      </c>
    </row>
    <row r="3508" spans="1:2" x14ac:dyDescent="0.3">
      <c r="A3508" t="s">
        <v>117</v>
      </c>
      <c r="B3508">
        <f>Zudio_sales_data[[#This Row],[Price]]*Zudio_sales_data[[#This Row],[Quantity]]</f>
        <v>17320</v>
      </c>
    </row>
    <row r="3509" spans="1:2" x14ac:dyDescent="0.3">
      <c r="A3509" t="s">
        <v>117</v>
      </c>
      <c r="B3509">
        <f>Zudio_sales_data[[#This Row],[Price]]*Zudio_sales_data[[#This Row],[Quantity]]</f>
        <v>10900</v>
      </c>
    </row>
    <row r="3510" spans="1:2" x14ac:dyDescent="0.3">
      <c r="A3510" t="s">
        <v>117</v>
      </c>
      <c r="B3510">
        <f>Zudio_sales_data[[#This Row],[Price]]*Zudio_sales_data[[#This Row],[Quantity]]</f>
        <v>8184</v>
      </c>
    </row>
    <row r="3511" spans="1:2" x14ac:dyDescent="0.3">
      <c r="A3511" t="s">
        <v>117</v>
      </c>
      <c r="B3511">
        <f>Zudio_sales_data[[#This Row],[Price]]*Zudio_sales_data[[#This Row],[Quantity]]</f>
        <v>14007</v>
      </c>
    </row>
    <row r="3512" spans="1:2" x14ac:dyDescent="0.3">
      <c r="A3512" t="s">
        <v>117</v>
      </c>
      <c r="B3512">
        <f>Zudio_sales_data[[#This Row],[Price]]*Zudio_sales_data[[#This Row],[Quantity]]</f>
        <v>2559</v>
      </c>
    </row>
    <row r="3513" spans="1:2" x14ac:dyDescent="0.3">
      <c r="A3513" t="s">
        <v>117</v>
      </c>
      <c r="B3513">
        <f>Zudio_sales_data[[#This Row],[Price]]*Zudio_sales_data[[#This Row],[Quantity]]</f>
        <v>2138</v>
      </c>
    </row>
    <row r="3514" spans="1:2" x14ac:dyDescent="0.3">
      <c r="A3514" t="s">
        <v>117</v>
      </c>
      <c r="B3514">
        <f>Zudio_sales_data[[#This Row],[Price]]*Zudio_sales_data[[#This Row],[Quantity]]</f>
        <v>5284</v>
      </c>
    </row>
    <row r="3515" spans="1:2" x14ac:dyDescent="0.3">
      <c r="A3515" t="s">
        <v>117</v>
      </c>
      <c r="B3515">
        <f>Zudio_sales_data[[#This Row],[Price]]*Zudio_sales_data[[#This Row],[Quantity]]</f>
        <v>7149</v>
      </c>
    </row>
    <row r="3516" spans="1:2" x14ac:dyDescent="0.3">
      <c r="A3516" t="s">
        <v>117</v>
      </c>
      <c r="B3516">
        <f>Zudio_sales_data[[#This Row],[Price]]*Zudio_sales_data[[#This Row],[Quantity]]</f>
        <v>5520</v>
      </c>
    </row>
    <row r="3517" spans="1:2" x14ac:dyDescent="0.3">
      <c r="A3517" t="s">
        <v>117</v>
      </c>
      <c r="B3517">
        <f>Zudio_sales_data[[#This Row],[Price]]*Zudio_sales_data[[#This Row],[Quantity]]</f>
        <v>7112</v>
      </c>
    </row>
    <row r="3518" spans="1:2" x14ac:dyDescent="0.3">
      <c r="A3518" t="s">
        <v>117</v>
      </c>
      <c r="B3518">
        <f>Zudio_sales_data[[#This Row],[Price]]*Zudio_sales_data[[#This Row],[Quantity]]</f>
        <v>5836</v>
      </c>
    </row>
    <row r="3519" spans="1:2" x14ac:dyDescent="0.3">
      <c r="A3519" t="s">
        <v>117</v>
      </c>
      <c r="B3519">
        <f>Zudio_sales_data[[#This Row],[Price]]*Zudio_sales_data[[#This Row],[Quantity]]</f>
        <v>2324</v>
      </c>
    </row>
    <row r="3520" spans="1:2" x14ac:dyDescent="0.3">
      <c r="A3520" t="s">
        <v>117</v>
      </c>
      <c r="B3520">
        <f>Zudio_sales_data[[#This Row],[Price]]*Zudio_sales_data[[#This Row],[Quantity]]</f>
        <v>5436</v>
      </c>
    </row>
    <row r="3521" spans="1:2" x14ac:dyDescent="0.3">
      <c r="A3521" t="s">
        <v>117</v>
      </c>
      <c r="B3521">
        <f>Zudio_sales_data[[#This Row],[Price]]*Zudio_sales_data[[#This Row],[Quantity]]</f>
        <v>5568</v>
      </c>
    </row>
    <row r="3522" spans="1:2" x14ac:dyDescent="0.3">
      <c r="A3522" t="s">
        <v>117</v>
      </c>
      <c r="B3522">
        <f>Zudio_sales_data[[#This Row],[Price]]*Zudio_sales_data[[#This Row],[Quantity]]</f>
        <v>21448</v>
      </c>
    </row>
    <row r="3523" spans="1:2" x14ac:dyDescent="0.3">
      <c r="A3523" t="s">
        <v>117</v>
      </c>
      <c r="B3523">
        <f>Zudio_sales_data[[#This Row],[Price]]*Zudio_sales_data[[#This Row],[Quantity]]</f>
        <v>9688</v>
      </c>
    </row>
    <row r="3524" spans="1:2" x14ac:dyDescent="0.3">
      <c r="A3524" t="s">
        <v>117</v>
      </c>
      <c r="B3524">
        <f>Zudio_sales_data[[#This Row],[Price]]*Zudio_sales_data[[#This Row],[Quantity]]</f>
        <v>4032</v>
      </c>
    </row>
    <row r="3525" spans="1:2" x14ac:dyDescent="0.3">
      <c r="A3525" t="s">
        <v>117</v>
      </c>
      <c r="B3525">
        <f>Zudio_sales_data[[#This Row],[Price]]*Zudio_sales_data[[#This Row],[Quantity]]</f>
        <v>2248</v>
      </c>
    </row>
    <row r="3526" spans="1:2" x14ac:dyDescent="0.3">
      <c r="A3526" t="s">
        <v>117</v>
      </c>
      <c r="B3526">
        <f>Zudio_sales_data[[#This Row],[Price]]*Zudio_sales_data[[#This Row],[Quantity]]</f>
        <v>10324</v>
      </c>
    </row>
    <row r="3527" spans="1:2" x14ac:dyDescent="0.3">
      <c r="A3527" t="s">
        <v>117</v>
      </c>
      <c r="B3527">
        <f>Zudio_sales_data[[#This Row],[Price]]*Zudio_sales_data[[#This Row],[Quantity]]</f>
        <v>589</v>
      </c>
    </row>
    <row r="3528" spans="1:2" x14ac:dyDescent="0.3">
      <c r="A3528" t="s">
        <v>117</v>
      </c>
      <c r="B3528">
        <f>Zudio_sales_data[[#This Row],[Price]]*Zudio_sales_data[[#This Row],[Quantity]]</f>
        <v>5055</v>
      </c>
    </row>
    <row r="3529" spans="1:2" x14ac:dyDescent="0.3">
      <c r="A3529" t="s">
        <v>117</v>
      </c>
      <c r="B3529">
        <f>Zudio_sales_data[[#This Row],[Price]]*Zudio_sales_data[[#This Row],[Quantity]]</f>
        <v>8370</v>
      </c>
    </row>
    <row r="3530" spans="1:2" x14ac:dyDescent="0.3">
      <c r="A3530" t="s">
        <v>117</v>
      </c>
      <c r="B3530">
        <f>Zudio_sales_data[[#This Row],[Price]]*Zudio_sales_data[[#This Row],[Quantity]]</f>
        <v>5328</v>
      </c>
    </row>
    <row r="3531" spans="1:2" x14ac:dyDescent="0.3">
      <c r="A3531" t="s">
        <v>117</v>
      </c>
      <c r="B3531">
        <f>Zudio_sales_data[[#This Row],[Price]]*Zudio_sales_data[[#This Row],[Quantity]]</f>
        <v>8844</v>
      </c>
    </row>
    <row r="3532" spans="1:2" x14ac:dyDescent="0.3">
      <c r="A3532" t="s">
        <v>117</v>
      </c>
      <c r="B3532">
        <f>Zudio_sales_data[[#This Row],[Price]]*Zudio_sales_data[[#This Row],[Quantity]]</f>
        <v>6940</v>
      </c>
    </row>
    <row r="3533" spans="1:2" x14ac:dyDescent="0.3">
      <c r="A3533" t="s">
        <v>117</v>
      </c>
      <c r="B3533">
        <f>Zudio_sales_data[[#This Row],[Price]]*Zudio_sales_data[[#This Row],[Quantity]]</f>
        <v>4392</v>
      </c>
    </row>
    <row r="3534" spans="1:2" x14ac:dyDescent="0.3">
      <c r="A3534" t="s">
        <v>117</v>
      </c>
      <c r="B3534">
        <f>Zudio_sales_data[[#This Row],[Price]]*Zudio_sales_data[[#This Row],[Quantity]]</f>
        <v>5348</v>
      </c>
    </row>
    <row r="3535" spans="1:2" x14ac:dyDescent="0.3">
      <c r="A3535" t="s">
        <v>117</v>
      </c>
      <c r="B3535">
        <f>Zudio_sales_data[[#This Row],[Price]]*Zudio_sales_data[[#This Row],[Quantity]]</f>
        <v>8424</v>
      </c>
    </row>
    <row r="3536" spans="1:2" x14ac:dyDescent="0.3">
      <c r="A3536" t="s">
        <v>117</v>
      </c>
      <c r="B3536">
        <f>Zudio_sales_data[[#This Row],[Price]]*Zudio_sales_data[[#This Row],[Quantity]]</f>
        <v>3660</v>
      </c>
    </row>
    <row r="3537" spans="1:2" x14ac:dyDescent="0.3">
      <c r="A3537" t="s">
        <v>117</v>
      </c>
      <c r="B3537">
        <f>Zudio_sales_data[[#This Row],[Price]]*Zudio_sales_data[[#This Row],[Quantity]]</f>
        <v>2646</v>
      </c>
    </row>
    <row r="3538" spans="1:2" x14ac:dyDescent="0.3">
      <c r="A3538" t="s">
        <v>117</v>
      </c>
      <c r="B3538">
        <f>Zudio_sales_data[[#This Row],[Price]]*Zudio_sales_data[[#This Row],[Quantity]]</f>
        <v>4928</v>
      </c>
    </row>
    <row r="3539" spans="1:2" x14ac:dyDescent="0.3">
      <c r="A3539" t="s">
        <v>117</v>
      </c>
      <c r="B3539">
        <f>Zudio_sales_data[[#This Row],[Price]]*Zudio_sales_data[[#This Row],[Quantity]]</f>
        <v>7728</v>
      </c>
    </row>
    <row r="3540" spans="1:2" x14ac:dyDescent="0.3">
      <c r="A3540" t="s">
        <v>117</v>
      </c>
      <c r="B3540">
        <f>Zudio_sales_data[[#This Row],[Price]]*Zudio_sales_data[[#This Row],[Quantity]]</f>
        <v>22440</v>
      </c>
    </row>
    <row r="3541" spans="1:2" x14ac:dyDescent="0.3">
      <c r="A3541" t="s">
        <v>117</v>
      </c>
      <c r="B3541">
        <f>Zudio_sales_data[[#This Row],[Price]]*Zudio_sales_data[[#This Row],[Quantity]]</f>
        <v>11032</v>
      </c>
    </row>
    <row r="3542" spans="1:2" x14ac:dyDescent="0.3">
      <c r="A3542" t="s">
        <v>117</v>
      </c>
      <c r="B3542">
        <f>Zudio_sales_data[[#This Row],[Price]]*Zudio_sales_data[[#This Row],[Quantity]]</f>
        <v>1566</v>
      </c>
    </row>
    <row r="3543" spans="1:2" x14ac:dyDescent="0.3">
      <c r="A3543" t="s">
        <v>117</v>
      </c>
      <c r="B3543">
        <f>Zudio_sales_data[[#This Row],[Price]]*Zudio_sales_data[[#This Row],[Quantity]]</f>
        <v>5488</v>
      </c>
    </row>
    <row r="3544" spans="1:2" x14ac:dyDescent="0.3">
      <c r="A3544" t="s">
        <v>117</v>
      </c>
      <c r="B3544">
        <f>Zudio_sales_data[[#This Row],[Price]]*Zudio_sales_data[[#This Row],[Quantity]]</f>
        <v>17104</v>
      </c>
    </row>
    <row r="3545" spans="1:2" x14ac:dyDescent="0.3">
      <c r="A3545" t="s">
        <v>117</v>
      </c>
      <c r="B3545">
        <f>Zudio_sales_data[[#This Row],[Price]]*Zudio_sales_data[[#This Row],[Quantity]]</f>
        <v>2118</v>
      </c>
    </row>
    <row r="3546" spans="1:2" x14ac:dyDescent="0.3">
      <c r="A3546" t="s">
        <v>117</v>
      </c>
      <c r="B3546">
        <f>Zudio_sales_data[[#This Row],[Price]]*Zudio_sales_data[[#This Row],[Quantity]]</f>
        <v>8781</v>
      </c>
    </row>
    <row r="3547" spans="1:2" x14ac:dyDescent="0.3">
      <c r="A3547" t="s">
        <v>117</v>
      </c>
      <c r="B3547">
        <f>Zudio_sales_data[[#This Row],[Price]]*Zudio_sales_data[[#This Row],[Quantity]]</f>
        <v>2254</v>
      </c>
    </row>
    <row r="3548" spans="1:2" x14ac:dyDescent="0.3">
      <c r="A3548" t="s">
        <v>117</v>
      </c>
      <c r="B3548">
        <f>Zudio_sales_data[[#This Row],[Price]]*Zudio_sales_data[[#This Row],[Quantity]]</f>
        <v>7761</v>
      </c>
    </row>
    <row r="3549" spans="1:2" x14ac:dyDescent="0.3">
      <c r="A3549" t="s">
        <v>117</v>
      </c>
      <c r="B3549">
        <f>Zudio_sales_data[[#This Row],[Price]]*Zudio_sales_data[[#This Row],[Quantity]]</f>
        <v>979</v>
      </c>
    </row>
    <row r="3550" spans="1:2" x14ac:dyDescent="0.3">
      <c r="A3550" t="s">
        <v>117</v>
      </c>
      <c r="B3550">
        <f>Zudio_sales_data[[#This Row],[Price]]*Zudio_sales_data[[#This Row],[Quantity]]</f>
        <v>5548</v>
      </c>
    </row>
    <row r="3551" spans="1:2" x14ac:dyDescent="0.3">
      <c r="A3551" t="s">
        <v>117</v>
      </c>
      <c r="B3551">
        <f>Zudio_sales_data[[#This Row],[Price]]*Zudio_sales_data[[#This Row],[Quantity]]</f>
        <v>1960</v>
      </c>
    </row>
    <row r="3552" spans="1:2" x14ac:dyDescent="0.3">
      <c r="A3552" t="s">
        <v>117</v>
      </c>
      <c r="B3552">
        <f>Zudio_sales_data[[#This Row],[Price]]*Zudio_sales_data[[#This Row],[Quantity]]</f>
        <v>2015</v>
      </c>
    </row>
    <row r="3553" spans="1:2" x14ac:dyDescent="0.3">
      <c r="A3553" t="s">
        <v>117</v>
      </c>
      <c r="B3553">
        <f>Zudio_sales_data[[#This Row],[Price]]*Zudio_sales_data[[#This Row],[Quantity]]</f>
        <v>5469</v>
      </c>
    </row>
    <row r="3554" spans="1:2" x14ac:dyDescent="0.3">
      <c r="A3554" t="s">
        <v>117</v>
      </c>
      <c r="B3554">
        <f>Zudio_sales_data[[#This Row],[Price]]*Zudio_sales_data[[#This Row],[Quantity]]</f>
        <v>7260</v>
      </c>
    </row>
    <row r="3555" spans="1:2" x14ac:dyDescent="0.3">
      <c r="A3555" t="s">
        <v>117</v>
      </c>
      <c r="B3555">
        <f>Zudio_sales_data[[#This Row],[Price]]*Zudio_sales_data[[#This Row],[Quantity]]</f>
        <v>17101</v>
      </c>
    </row>
    <row r="3556" spans="1:2" x14ac:dyDescent="0.3">
      <c r="A3556" t="s">
        <v>117</v>
      </c>
      <c r="B3556">
        <f>Zudio_sales_data[[#This Row],[Price]]*Zudio_sales_data[[#This Row],[Quantity]]</f>
        <v>3327</v>
      </c>
    </row>
    <row r="3557" spans="1:2" x14ac:dyDescent="0.3">
      <c r="A3557" t="s">
        <v>117</v>
      </c>
      <c r="B3557">
        <f>Zudio_sales_data[[#This Row],[Price]]*Zudio_sales_data[[#This Row],[Quantity]]</f>
        <v>4820</v>
      </c>
    </row>
    <row r="3558" spans="1:2" x14ac:dyDescent="0.3">
      <c r="A3558" t="s">
        <v>117</v>
      </c>
      <c r="B3558">
        <f>Zudio_sales_data[[#This Row],[Price]]*Zudio_sales_data[[#This Row],[Quantity]]</f>
        <v>3482</v>
      </c>
    </row>
    <row r="3559" spans="1:2" x14ac:dyDescent="0.3">
      <c r="A3559" t="s">
        <v>117</v>
      </c>
      <c r="B3559">
        <f>Zudio_sales_data[[#This Row],[Price]]*Zudio_sales_data[[#This Row],[Quantity]]</f>
        <v>11624</v>
      </c>
    </row>
    <row r="3560" spans="1:2" x14ac:dyDescent="0.3">
      <c r="A3560" t="s">
        <v>117</v>
      </c>
      <c r="B3560">
        <f>Zudio_sales_data[[#This Row],[Price]]*Zudio_sales_data[[#This Row],[Quantity]]</f>
        <v>18280</v>
      </c>
    </row>
    <row r="3561" spans="1:2" x14ac:dyDescent="0.3">
      <c r="A3561" t="s">
        <v>117</v>
      </c>
      <c r="B3561">
        <f>Zudio_sales_data[[#This Row],[Price]]*Zudio_sales_data[[#This Row],[Quantity]]</f>
        <v>8595</v>
      </c>
    </row>
    <row r="3562" spans="1:2" x14ac:dyDescent="0.3">
      <c r="A3562" t="s">
        <v>117</v>
      </c>
      <c r="B3562">
        <f>Zudio_sales_data[[#This Row],[Price]]*Zudio_sales_data[[#This Row],[Quantity]]</f>
        <v>10945</v>
      </c>
    </row>
    <row r="3563" spans="1:2" x14ac:dyDescent="0.3">
      <c r="A3563" t="s">
        <v>117</v>
      </c>
      <c r="B3563">
        <f>Zudio_sales_data[[#This Row],[Price]]*Zudio_sales_data[[#This Row],[Quantity]]</f>
        <v>7785</v>
      </c>
    </row>
    <row r="3564" spans="1:2" x14ac:dyDescent="0.3">
      <c r="A3564" t="s">
        <v>117</v>
      </c>
      <c r="B3564">
        <f>Zudio_sales_data[[#This Row],[Price]]*Zudio_sales_data[[#This Row],[Quantity]]</f>
        <v>19600</v>
      </c>
    </row>
    <row r="3565" spans="1:2" x14ac:dyDescent="0.3">
      <c r="A3565" t="s">
        <v>117</v>
      </c>
      <c r="B3565">
        <f>Zudio_sales_data[[#This Row],[Price]]*Zudio_sales_data[[#This Row],[Quantity]]</f>
        <v>3705</v>
      </c>
    </row>
    <row r="3566" spans="1:2" x14ac:dyDescent="0.3">
      <c r="A3566" t="s">
        <v>117</v>
      </c>
      <c r="B3566">
        <f>Zudio_sales_data[[#This Row],[Price]]*Zudio_sales_data[[#This Row],[Quantity]]</f>
        <v>14240</v>
      </c>
    </row>
    <row r="3567" spans="1:2" x14ac:dyDescent="0.3">
      <c r="A3567" t="s">
        <v>117</v>
      </c>
      <c r="B3567">
        <f>Zudio_sales_data[[#This Row],[Price]]*Zudio_sales_data[[#This Row],[Quantity]]</f>
        <v>1704</v>
      </c>
    </row>
    <row r="3568" spans="1:2" x14ac:dyDescent="0.3">
      <c r="A3568" t="s">
        <v>117</v>
      </c>
      <c r="B3568">
        <f>Zudio_sales_data[[#This Row],[Price]]*Zudio_sales_data[[#This Row],[Quantity]]</f>
        <v>6975</v>
      </c>
    </row>
    <row r="3569" spans="1:2" x14ac:dyDescent="0.3">
      <c r="A3569" t="s">
        <v>117</v>
      </c>
      <c r="B3569">
        <f>Zudio_sales_data[[#This Row],[Price]]*Zudio_sales_data[[#This Row],[Quantity]]</f>
        <v>2778</v>
      </c>
    </row>
    <row r="3570" spans="1:2" x14ac:dyDescent="0.3">
      <c r="A3570" t="s">
        <v>117</v>
      </c>
      <c r="B3570">
        <f>Zudio_sales_data[[#This Row],[Price]]*Zudio_sales_data[[#This Row],[Quantity]]</f>
        <v>9816</v>
      </c>
    </row>
    <row r="3571" spans="1:2" x14ac:dyDescent="0.3">
      <c r="A3571" t="s">
        <v>117</v>
      </c>
      <c r="B3571">
        <f>Zudio_sales_data[[#This Row],[Price]]*Zudio_sales_data[[#This Row],[Quantity]]</f>
        <v>5610</v>
      </c>
    </row>
    <row r="3572" spans="1:2" x14ac:dyDescent="0.3">
      <c r="A3572" t="s">
        <v>117</v>
      </c>
      <c r="B3572">
        <f>Zudio_sales_data[[#This Row],[Price]]*Zudio_sales_data[[#This Row],[Quantity]]</f>
        <v>3850</v>
      </c>
    </row>
    <row r="3573" spans="1:2" x14ac:dyDescent="0.3">
      <c r="A3573" t="s">
        <v>117</v>
      </c>
      <c r="B3573">
        <f>Zudio_sales_data[[#This Row],[Price]]*Zudio_sales_data[[#This Row],[Quantity]]</f>
        <v>18354</v>
      </c>
    </row>
    <row r="3574" spans="1:2" x14ac:dyDescent="0.3">
      <c r="A3574" t="s">
        <v>117</v>
      </c>
      <c r="B3574">
        <f>Zudio_sales_data[[#This Row],[Price]]*Zudio_sales_data[[#This Row],[Quantity]]</f>
        <v>1967</v>
      </c>
    </row>
    <row r="3575" spans="1:2" x14ac:dyDescent="0.3">
      <c r="A3575" t="s">
        <v>117</v>
      </c>
      <c r="B3575">
        <f>Zudio_sales_data[[#This Row],[Price]]*Zudio_sales_data[[#This Row],[Quantity]]</f>
        <v>2498</v>
      </c>
    </row>
    <row r="3576" spans="1:2" x14ac:dyDescent="0.3">
      <c r="A3576" t="s">
        <v>117</v>
      </c>
      <c r="B3576">
        <f>Zudio_sales_data[[#This Row],[Price]]*Zudio_sales_data[[#This Row],[Quantity]]</f>
        <v>4143</v>
      </c>
    </row>
    <row r="3577" spans="1:2" x14ac:dyDescent="0.3">
      <c r="A3577" t="s">
        <v>117</v>
      </c>
      <c r="B3577">
        <f>Zudio_sales_data[[#This Row],[Price]]*Zudio_sales_data[[#This Row],[Quantity]]</f>
        <v>3465</v>
      </c>
    </row>
    <row r="3578" spans="1:2" x14ac:dyDescent="0.3">
      <c r="A3578" t="s">
        <v>117</v>
      </c>
      <c r="B3578">
        <f>Zudio_sales_data[[#This Row],[Price]]*Zudio_sales_data[[#This Row],[Quantity]]</f>
        <v>7755</v>
      </c>
    </row>
    <row r="3579" spans="1:2" x14ac:dyDescent="0.3">
      <c r="A3579" t="s">
        <v>117</v>
      </c>
      <c r="B3579">
        <f>Zudio_sales_data[[#This Row],[Price]]*Zudio_sales_data[[#This Row],[Quantity]]</f>
        <v>7994</v>
      </c>
    </row>
    <row r="3580" spans="1:2" x14ac:dyDescent="0.3">
      <c r="A3580" t="s">
        <v>117</v>
      </c>
      <c r="B3580">
        <f>Zudio_sales_data[[#This Row],[Price]]*Zudio_sales_data[[#This Row],[Quantity]]</f>
        <v>10710</v>
      </c>
    </row>
    <row r="3581" spans="1:2" x14ac:dyDescent="0.3">
      <c r="A3581" t="s">
        <v>117</v>
      </c>
      <c r="B3581">
        <f>Zudio_sales_data[[#This Row],[Price]]*Zudio_sales_data[[#This Row],[Quantity]]</f>
        <v>6784</v>
      </c>
    </row>
    <row r="3582" spans="1:2" x14ac:dyDescent="0.3">
      <c r="A3582" t="s">
        <v>117</v>
      </c>
      <c r="B3582">
        <f>Zudio_sales_data[[#This Row],[Price]]*Zudio_sales_data[[#This Row],[Quantity]]</f>
        <v>5836</v>
      </c>
    </row>
    <row r="3583" spans="1:2" x14ac:dyDescent="0.3">
      <c r="A3583" t="s">
        <v>117</v>
      </c>
      <c r="B3583">
        <f>Zudio_sales_data[[#This Row],[Price]]*Zudio_sales_data[[#This Row],[Quantity]]</f>
        <v>5154</v>
      </c>
    </row>
    <row r="3584" spans="1:2" x14ac:dyDescent="0.3">
      <c r="A3584" t="s">
        <v>117</v>
      </c>
      <c r="B3584">
        <f>Zudio_sales_data[[#This Row],[Price]]*Zudio_sales_data[[#This Row],[Quantity]]</f>
        <v>6676</v>
      </c>
    </row>
    <row r="3585" spans="1:2" x14ac:dyDescent="0.3">
      <c r="A3585" t="s">
        <v>117</v>
      </c>
      <c r="B3585">
        <f>Zudio_sales_data[[#This Row],[Price]]*Zudio_sales_data[[#This Row],[Quantity]]</f>
        <v>7555</v>
      </c>
    </row>
    <row r="3586" spans="1:2" x14ac:dyDescent="0.3">
      <c r="A3586" t="s">
        <v>117</v>
      </c>
      <c r="B3586">
        <f>Zudio_sales_data[[#This Row],[Price]]*Zudio_sales_data[[#This Row],[Quantity]]</f>
        <v>5361</v>
      </c>
    </row>
    <row r="3587" spans="1:2" x14ac:dyDescent="0.3">
      <c r="A3587" t="s">
        <v>117</v>
      </c>
      <c r="B3587">
        <f>Zudio_sales_data[[#This Row],[Price]]*Zudio_sales_data[[#This Row],[Quantity]]</f>
        <v>10164</v>
      </c>
    </row>
    <row r="3588" spans="1:2" x14ac:dyDescent="0.3">
      <c r="A3588" t="s">
        <v>117</v>
      </c>
      <c r="B3588">
        <f>Zudio_sales_data[[#This Row],[Price]]*Zudio_sales_data[[#This Row],[Quantity]]</f>
        <v>8964</v>
      </c>
    </row>
    <row r="3589" spans="1:2" x14ac:dyDescent="0.3">
      <c r="A3589" t="s">
        <v>117</v>
      </c>
      <c r="B3589">
        <f>Zudio_sales_data[[#This Row],[Price]]*Zudio_sales_data[[#This Row],[Quantity]]</f>
        <v>1638</v>
      </c>
    </row>
    <row r="3590" spans="1:2" x14ac:dyDescent="0.3">
      <c r="A3590" t="s">
        <v>117</v>
      </c>
      <c r="B3590">
        <f>Zudio_sales_data[[#This Row],[Price]]*Zudio_sales_data[[#This Row],[Quantity]]</f>
        <v>6580</v>
      </c>
    </row>
    <row r="3591" spans="1:2" x14ac:dyDescent="0.3">
      <c r="A3591" t="s">
        <v>117</v>
      </c>
      <c r="B3591">
        <f>Zudio_sales_data[[#This Row],[Price]]*Zudio_sales_data[[#This Row],[Quantity]]</f>
        <v>6648</v>
      </c>
    </row>
    <row r="3592" spans="1:2" x14ac:dyDescent="0.3">
      <c r="A3592" t="s">
        <v>117</v>
      </c>
      <c r="B3592">
        <f>Zudio_sales_data[[#This Row],[Price]]*Zudio_sales_data[[#This Row],[Quantity]]</f>
        <v>10916</v>
      </c>
    </row>
    <row r="3593" spans="1:2" x14ac:dyDescent="0.3">
      <c r="A3593" t="s">
        <v>117</v>
      </c>
      <c r="B3593">
        <f>Zudio_sales_data[[#This Row],[Price]]*Zudio_sales_data[[#This Row],[Quantity]]</f>
        <v>10005</v>
      </c>
    </row>
    <row r="3594" spans="1:2" x14ac:dyDescent="0.3">
      <c r="A3594" t="s">
        <v>117</v>
      </c>
      <c r="B3594">
        <f>Zudio_sales_data[[#This Row],[Price]]*Zudio_sales_data[[#This Row],[Quantity]]</f>
        <v>598</v>
      </c>
    </row>
    <row r="3595" spans="1:2" x14ac:dyDescent="0.3">
      <c r="A3595" t="s">
        <v>117</v>
      </c>
      <c r="B3595">
        <f>Zudio_sales_data[[#This Row],[Price]]*Zudio_sales_data[[#This Row],[Quantity]]</f>
        <v>625</v>
      </c>
    </row>
    <row r="3596" spans="1:2" x14ac:dyDescent="0.3">
      <c r="A3596" t="s">
        <v>117</v>
      </c>
      <c r="B3596">
        <f>Zudio_sales_data[[#This Row],[Price]]*Zudio_sales_data[[#This Row],[Quantity]]</f>
        <v>15498</v>
      </c>
    </row>
    <row r="3597" spans="1:2" x14ac:dyDescent="0.3">
      <c r="A3597" t="s">
        <v>117</v>
      </c>
      <c r="B3597">
        <f>Zudio_sales_data[[#This Row],[Price]]*Zudio_sales_data[[#This Row],[Quantity]]</f>
        <v>13020</v>
      </c>
    </row>
    <row r="3598" spans="1:2" x14ac:dyDescent="0.3">
      <c r="A3598" t="s">
        <v>117</v>
      </c>
      <c r="B3598">
        <f>Zudio_sales_data[[#This Row],[Price]]*Zudio_sales_data[[#This Row],[Quantity]]</f>
        <v>16632</v>
      </c>
    </row>
    <row r="3599" spans="1:2" x14ac:dyDescent="0.3">
      <c r="A3599" t="s">
        <v>117</v>
      </c>
      <c r="B3599">
        <f>Zudio_sales_data[[#This Row],[Price]]*Zudio_sales_data[[#This Row],[Quantity]]</f>
        <v>2978</v>
      </c>
    </row>
    <row r="3600" spans="1:2" x14ac:dyDescent="0.3">
      <c r="A3600" t="s">
        <v>117</v>
      </c>
      <c r="B3600">
        <f>Zudio_sales_data[[#This Row],[Price]]*Zudio_sales_data[[#This Row],[Quantity]]</f>
        <v>3436</v>
      </c>
    </row>
    <row r="3601" spans="1:2" x14ac:dyDescent="0.3">
      <c r="A3601" t="s">
        <v>117</v>
      </c>
      <c r="B3601">
        <f>Zudio_sales_data[[#This Row],[Price]]*Zudio_sales_data[[#This Row],[Quantity]]</f>
        <v>5714</v>
      </c>
    </row>
    <row r="3602" spans="1:2" x14ac:dyDescent="0.3">
      <c r="A3602" t="s">
        <v>117</v>
      </c>
      <c r="B3602">
        <f>Zudio_sales_data[[#This Row],[Price]]*Zudio_sales_data[[#This Row],[Quantity]]</f>
        <v>5856</v>
      </c>
    </row>
    <row r="3603" spans="1:2" x14ac:dyDescent="0.3">
      <c r="A3603" t="s">
        <v>117</v>
      </c>
      <c r="B3603">
        <f>Zudio_sales_data[[#This Row],[Price]]*Zudio_sales_data[[#This Row],[Quantity]]</f>
        <v>6303</v>
      </c>
    </row>
    <row r="3604" spans="1:2" x14ac:dyDescent="0.3">
      <c r="A3604" t="s">
        <v>117</v>
      </c>
      <c r="B3604">
        <f>Zudio_sales_data[[#This Row],[Price]]*Zudio_sales_data[[#This Row],[Quantity]]</f>
        <v>19688</v>
      </c>
    </row>
    <row r="3605" spans="1:2" x14ac:dyDescent="0.3">
      <c r="A3605" t="s">
        <v>117</v>
      </c>
      <c r="B3605">
        <f>Zudio_sales_data[[#This Row],[Price]]*Zudio_sales_data[[#This Row],[Quantity]]</f>
        <v>7755</v>
      </c>
    </row>
    <row r="3606" spans="1:2" x14ac:dyDescent="0.3">
      <c r="A3606" t="s">
        <v>117</v>
      </c>
      <c r="B3606">
        <f>Zudio_sales_data[[#This Row],[Price]]*Zudio_sales_data[[#This Row],[Quantity]]</f>
        <v>16712</v>
      </c>
    </row>
    <row r="3607" spans="1:2" x14ac:dyDescent="0.3">
      <c r="A3607" t="s">
        <v>117</v>
      </c>
      <c r="B3607">
        <f>Zudio_sales_data[[#This Row],[Price]]*Zudio_sales_data[[#This Row],[Quantity]]</f>
        <v>1213</v>
      </c>
    </row>
    <row r="3608" spans="1:2" x14ac:dyDescent="0.3">
      <c r="A3608" t="s">
        <v>117</v>
      </c>
      <c r="B3608">
        <f>Zudio_sales_data[[#This Row],[Price]]*Zudio_sales_data[[#This Row],[Quantity]]</f>
        <v>15288</v>
      </c>
    </row>
    <row r="3609" spans="1:2" x14ac:dyDescent="0.3">
      <c r="A3609" t="s">
        <v>117</v>
      </c>
      <c r="B3609">
        <f>Zudio_sales_data[[#This Row],[Price]]*Zudio_sales_data[[#This Row],[Quantity]]</f>
        <v>2715</v>
      </c>
    </row>
    <row r="3610" spans="1:2" x14ac:dyDescent="0.3">
      <c r="A3610" t="s">
        <v>117</v>
      </c>
      <c r="B3610">
        <f>Zudio_sales_data[[#This Row],[Price]]*Zudio_sales_data[[#This Row],[Quantity]]</f>
        <v>3156</v>
      </c>
    </row>
    <row r="3611" spans="1:2" x14ac:dyDescent="0.3">
      <c r="A3611" t="s">
        <v>117</v>
      </c>
      <c r="B3611">
        <f>Zudio_sales_data[[#This Row],[Price]]*Zudio_sales_data[[#This Row],[Quantity]]</f>
        <v>3436</v>
      </c>
    </row>
    <row r="3612" spans="1:2" x14ac:dyDescent="0.3">
      <c r="A3612" t="s">
        <v>117</v>
      </c>
      <c r="B3612">
        <f>Zudio_sales_data[[#This Row],[Price]]*Zudio_sales_data[[#This Row],[Quantity]]</f>
        <v>1223</v>
      </c>
    </row>
    <row r="3613" spans="1:2" x14ac:dyDescent="0.3">
      <c r="A3613" t="s">
        <v>117</v>
      </c>
      <c r="B3613">
        <f>Zudio_sales_data[[#This Row],[Price]]*Zudio_sales_data[[#This Row],[Quantity]]</f>
        <v>11994</v>
      </c>
    </row>
    <row r="3614" spans="1:2" x14ac:dyDescent="0.3">
      <c r="A3614" t="s">
        <v>117</v>
      </c>
      <c r="B3614">
        <f>Zudio_sales_data[[#This Row],[Price]]*Zudio_sales_data[[#This Row],[Quantity]]</f>
        <v>1028</v>
      </c>
    </row>
    <row r="3615" spans="1:2" x14ac:dyDescent="0.3">
      <c r="A3615" t="s">
        <v>117</v>
      </c>
      <c r="B3615">
        <f>Zudio_sales_data[[#This Row],[Price]]*Zudio_sales_data[[#This Row],[Quantity]]</f>
        <v>3468</v>
      </c>
    </row>
    <row r="3616" spans="1:2" x14ac:dyDescent="0.3">
      <c r="A3616" t="s">
        <v>117</v>
      </c>
      <c r="B3616">
        <f>Zudio_sales_data[[#This Row],[Price]]*Zudio_sales_data[[#This Row],[Quantity]]</f>
        <v>17920</v>
      </c>
    </row>
    <row r="3617" spans="1:2" x14ac:dyDescent="0.3">
      <c r="A3617" t="s">
        <v>117</v>
      </c>
      <c r="B3617">
        <f>Zudio_sales_data[[#This Row],[Price]]*Zudio_sales_data[[#This Row],[Quantity]]</f>
        <v>1888</v>
      </c>
    </row>
    <row r="3618" spans="1:2" x14ac:dyDescent="0.3">
      <c r="A3618" t="s">
        <v>117</v>
      </c>
      <c r="B3618">
        <f>Zudio_sales_data[[#This Row],[Price]]*Zudio_sales_data[[#This Row],[Quantity]]</f>
        <v>9674</v>
      </c>
    </row>
    <row r="3619" spans="1:2" x14ac:dyDescent="0.3">
      <c r="A3619" t="s">
        <v>117</v>
      </c>
      <c r="B3619">
        <f>Zudio_sales_data[[#This Row],[Price]]*Zudio_sales_data[[#This Row],[Quantity]]</f>
        <v>23232</v>
      </c>
    </row>
    <row r="3620" spans="1:2" x14ac:dyDescent="0.3">
      <c r="A3620" t="s">
        <v>117</v>
      </c>
      <c r="B3620">
        <f>Zudio_sales_data[[#This Row],[Price]]*Zudio_sales_data[[#This Row],[Quantity]]</f>
        <v>4716</v>
      </c>
    </row>
    <row r="3621" spans="1:2" x14ac:dyDescent="0.3">
      <c r="A3621" t="s">
        <v>117</v>
      </c>
      <c r="B3621">
        <f>Zudio_sales_data[[#This Row],[Price]]*Zudio_sales_data[[#This Row],[Quantity]]</f>
        <v>8316</v>
      </c>
    </row>
    <row r="3622" spans="1:2" x14ac:dyDescent="0.3">
      <c r="A3622" t="s">
        <v>117</v>
      </c>
      <c r="B3622">
        <f>Zudio_sales_data[[#This Row],[Price]]*Zudio_sales_data[[#This Row],[Quantity]]</f>
        <v>11168</v>
      </c>
    </row>
    <row r="3623" spans="1:2" x14ac:dyDescent="0.3">
      <c r="A3623" t="s">
        <v>117</v>
      </c>
      <c r="B3623">
        <f>Zudio_sales_data[[#This Row],[Price]]*Zudio_sales_data[[#This Row],[Quantity]]</f>
        <v>12900</v>
      </c>
    </row>
    <row r="3624" spans="1:2" x14ac:dyDescent="0.3">
      <c r="A3624" t="s">
        <v>117</v>
      </c>
      <c r="B3624">
        <f>Zudio_sales_data[[#This Row],[Price]]*Zudio_sales_data[[#This Row],[Quantity]]</f>
        <v>4505</v>
      </c>
    </row>
    <row r="3625" spans="1:2" x14ac:dyDescent="0.3">
      <c r="A3625" t="s">
        <v>117</v>
      </c>
      <c r="B3625">
        <f>Zudio_sales_data[[#This Row],[Price]]*Zudio_sales_data[[#This Row],[Quantity]]</f>
        <v>9618</v>
      </c>
    </row>
    <row r="3626" spans="1:2" x14ac:dyDescent="0.3">
      <c r="A3626" t="s">
        <v>117</v>
      </c>
      <c r="B3626">
        <f>Zudio_sales_data[[#This Row],[Price]]*Zudio_sales_data[[#This Row],[Quantity]]</f>
        <v>12880</v>
      </c>
    </row>
    <row r="3627" spans="1:2" x14ac:dyDescent="0.3">
      <c r="A3627" t="s">
        <v>117</v>
      </c>
      <c r="B3627">
        <f>Zudio_sales_data[[#This Row],[Price]]*Zudio_sales_data[[#This Row],[Quantity]]</f>
        <v>7113</v>
      </c>
    </row>
    <row r="3628" spans="1:2" x14ac:dyDescent="0.3">
      <c r="A3628" t="s">
        <v>117</v>
      </c>
      <c r="B3628">
        <f>Zudio_sales_data[[#This Row],[Price]]*Zudio_sales_data[[#This Row],[Quantity]]</f>
        <v>17056</v>
      </c>
    </row>
    <row r="3629" spans="1:2" x14ac:dyDescent="0.3">
      <c r="A3629" t="s">
        <v>117</v>
      </c>
      <c r="B3629">
        <f>Zudio_sales_data[[#This Row],[Price]]*Zudio_sales_data[[#This Row],[Quantity]]</f>
        <v>7147</v>
      </c>
    </row>
    <row r="3630" spans="1:2" x14ac:dyDescent="0.3">
      <c r="A3630" t="s">
        <v>117</v>
      </c>
      <c r="B3630">
        <f>Zudio_sales_data[[#This Row],[Price]]*Zudio_sales_data[[#This Row],[Quantity]]</f>
        <v>6225</v>
      </c>
    </row>
    <row r="3631" spans="1:2" x14ac:dyDescent="0.3">
      <c r="A3631" t="s">
        <v>117</v>
      </c>
      <c r="B3631">
        <f>Zudio_sales_data[[#This Row],[Price]]*Zudio_sales_data[[#This Row],[Quantity]]</f>
        <v>13839</v>
      </c>
    </row>
    <row r="3632" spans="1:2" x14ac:dyDescent="0.3">
      <c r="A3632" t="s">
        <v>117</v>
      </c>
      <c r="B3632">
        <f>Zudio_sales_data[[#This Row],[Price]]*Zudio_sales_data[[#This Row],[Quantity]]</f>
        <v>4459</v>
      </c>
    </row>
    <row r="3633" spans="1:2" x14ac:dyDescent="0.3">
      <c r="A3633" t="s">
        <v>117</v>
      </c>
      <c r="B3633">
        <f>Zudio_sales_data[[#This Row],[Price]]*Zudio_sales_data[[#This Row],[Quantity]]</f>
        <v>10185</v>
      </c>
    </row>
    <row r="3634" spans="1:2" x14ac:dyDescent="0.3">
      <c r="A3634" t="s">
        <v>117</v>
      </c>
      <c r="B3634">
        <f>Zudio_sales_data[[#This Row],[Price]]*Zudio_sales_data[[#This Row],[Quantity]]</f>
        <v>11694</v>
      </c>
    </row>
    <row r="3635" spans="1:2" x14ac:dyDescent="0.3">
      <c r="A3635" t="s">
        <v>117</v>
      </c>
      <c r="B3635">
        <f>Zudio_sales_data[[#This Row],[Price]]*Zudio_sales_data[[#This Row],[Quantity]]</f>
        <v>5028</v>
      </c>
    </row>
    <row r="3636" spans="1:2" x14ac:dyDescent="0.3">
      <c r="A3636" t="s">
        <v>117</v>
      </c>
      <c r="B3636">
        <f>Zudio_sales_data[[#This Row],[Price]]*Zudio_sales_data[[#This Row],[Quantity]]</f>
        <v>8190</v>
      </c>
    </row>
    <row r="3637" spans="1:2" x14ac:dyDescent="0.3">
      <c r="A3637" t="s">
        <v>117</v>
      </c>
      <c r="B3637">
        <f>Zudio_sales_data[[#This Row],[Price]]*Zudio_sales_data[[#This Row],[Quantity]]</f>
        <v>1462</v>
      </c>
    </row>
    <row r="3638" spans="1:2" x14ac:dyDescent="0.3">
      <c r="A3638" t="s">
        <v>117</v>
      </c>
      <c r="B3638">
        <f>Zudio_sales_data[[#This Row],[Price]]*Zudio_sales_data[[#This Row],[Quantity]]</f>
        <v>8871</v>
      </c>
    </row>
    <row r="3639" spans="1:2" x14ac:dyDescent="0.3">
      <c r="A3639" t="s">
        <v>117</v>
      </c>
      <c r="B3639">
        <f>Zudio_sales_data[[#This Row],[Price]]*Zudio_sales_data[[#This Row],[Quantity]]</f>
        <v>1894</v>
      </c>
    </row>
    <row r="3640" spans="1:2" x14ac:dyDescent="0.3">
      <c r="A3640" t="s">
        <v>117</v>
      </c>
      <c r="B3640">
        <f>Zudio_sales_data[[#This Row],[Price]]*Zudio_sales_data[[#This Row],[Quantity]]</f>
        <v>17857</v>
      </c>
    </row>
    <row r="3641" spans="1:2" x14ac:dyDescent="0.3">
      <c r="A3641" t="s">
        <v>117</v>
      </c>
      <c r="B3641">
        <f>Zudio_sales_data[[#This Row],[Price]]*Zudio_sales_data[[#This Row],[Quantity]]</f>
        <v>885</v>
      </c>
    </row>
    <row r="3642" spans="1:2" x14ac:dyDescent="0.3">
      <c r="A3642" t="s">
        <v>117</v>
      </c>
      <c r="B3642">
        <f>Zudio_sales_data[[#This Row],[Price]]*Zudio_sales_data[[#This Row],[Quantity]]</f>
        <v>18074</v>
      </c>
    </row>
    <row r="3643" spans="1:2" x14ac:dyDescent="0.3">
      <c r="A3643" t="s">
        <v>117</v>
      </c>
      <c r="B3643">
        <f>Zudio_sales_data[[#This Row],[Price]]*Zudio_sales_data[[#This Row],[Quantity]]</f>
        <v>10216</v>
      </c>
    </row>
    <row r="3644" spans="1:2" x14ac:dyDescent="0.3">
      <c r="A3644" t="s">
        <v>117</v>
      </c>
      <c r="B3644">
        <f>Zudio_sales_data[[#This Row],[Price]]*Zudio_sales_data[[#This Row],[Quantity]]</f>
        <v>3784</v>
      </c>
    </row>
    <row r="3645" spans="1:2" x14ac:dyDescent="0.3">
      <c r="A3645" t="s">
        <v>117</v>
      </c>
      <c r="B3645">
        <f>Zudio_sales_data[[#This Row],[Price]]*Zudio_sales_data[[#This Row],[Quantity]]</f>
        <v>8364</v>
      </c>
    </row>
    <row r="3646" spans="1:2" x14ac:dyDescent="0.3">
      <c r="A3646" t="s">
        <v>117</v>
      </c>
      <c r="B3646">
        <f>Zudio_sales_data[[#This Row],[Price]]*Zudio_sales_data[[#This Row],[Quantity]]</f>
        <v>10944</v>
      </c>
    </row>
    <row r="3647" spans="1:2" x14ac:dyDescent="0.3">
      <c r="A3647" t="s">
        <v>117</v>
      </c>
      <c r="B3647">
        <f>Zudio_sales_data[[#This Row],[Price]]*Zudio_sales_data[[#This Row],[Quantity]]</f>
        <v>5655</v>
      </c>
    </row>
    <row r="3648" spans="1:2" x14ac:dyDescent="0.3">
      <c r="A3648" t="s">
        <v>117</v>
      </c>
      <c r="B3648">
        <f>Zudio_sales_data[[#This Row],[Price]]*Zudio_sales_data[[#This Row],[Quantity]]</f>
        <v>3060</v>
      </c>
    </row>
    <row r="3649" spans="1:2" x14ac:dyDescent="0.3">
      <c r="A3649" t="s">
        <v>117</v>
      </c>
      <c r="B3649">
        <f>Zudio_sales_data[[#This Row],[Price]]*Zudio_sales_data[[#This Row],[Quantity]]</f>
        <v>3596</v>
      </c>
    </row>
    <row r="3650" spans="1:2" x14ac:dyDescent="0.3">
      <c r="A3650" t="s">
        <v>117</v>
      </c>
      <c r="B3650">
        <f>Zudio_sales_data[[#This Row],[Price]]*Zudio_sales_data[[#This Row],[Quantity]]</f>
        <v>2226</v>
      </c>
    </row>
    <row r="3651" spans="1:2" x14ac:dyDescent="0.3">
      <c r="A3651" t="s">
        <v>117</v>
      </c>
      <c r="B3651">
        <f>Zudio_sales_data[[#This Row],[Price]]*Zudio_sales_data[[#This Row],[Quantity]]</f>
        <v>19999</v>
      </c>
    </row>
    <row r="3652" spans="1:2" x14ac:dyDescent="0.3">
      <c r="A3652" t="s">
        <v>117</v>
      </c>
      <c r="B3652">
        <f>Zudio_sales_data[[#This Row],[Price]]*Zudio_sales_data[[#This Row],[Quantity]]</f>
        <v>2276</v>
      </c>
    </row>
    <row r="3653" spans="1:2" x14ac:dyDescent="0.3">
      <c r="A3653" t="s">
        <v>117</v>
      </c>
      <c r="B3653">
        <f>Zudio_sales_data[[#This Row],[Price]]*Zudio_sales_data[[#This Row],[Quantity]]</f>
        <v>2610</v>
      </c>
    </row>
    <row r="3654" spans="1:2" x14ac:dyDescent="0.3">
      <c r="A3654" t="s">
        <v>117</v>
      </c>
      <c r="B3654">
        <f>Zudio_sales_data[[#This Row],[Price]]*Zudio_sales_data[[#This Row],[Quantity]]</f>
        <v>7388</v>
      </c>
    </row>
    <row r="3655" spans="1:2" x14ac:dyDescent="0.3">
      <c r="A3655" t="s">
        <v>117</v>
      </c>
      <c r="B3655">
        <f>Zudio_sales_data[[#This Row],[Price]]*Zudio_sales_data[[#This Row],[Quantity]]</f>
        <v>11552</v>
      </c>
    </row>
    <row r="3656" spans="1:2" x14ac:dyDescent="0.3">
      <c r="A3656" t="s">
        <v>117</v>
      </c>
      <c r="B3656">
        <f>Zudio_sales_data[[#This Row],[Price]]*Zudio_sales_data[[#This Row],[Quantity]]</f>
        <v>7578</v>
      </c>
    </row>
    <row r="3657" spans="1:2" x14ac:dyDescent="0.3">
      <c r="A3657" t="s">
        <v>117</v>
      </c>
      <c r="B3657">
        <f>Zudio_sales_data[[#This Row],[Price]]*Zudio_sales_data[[#This Row],[Quantity]]</f>
        <v>1846</v>
      </c>
    </row>
    <row r="3658" spans="1:2" x14ac:dyDescent="0.3">
      <c r="A3658" t="s">
        <v>117</v>
      </c>
      <c r="B3658">
        <f>Zudio_sales_data[[#This Row],[Price]]*Zudio_sales_data[[#This Row],[Quantity]]</f>
        <v>2969</v>
      </c>
    </row>
    <row r="3659" spans="1:2" x14ac:dyDescent="0.3">
      <c r="A3659" t="s">
        <v>117</v>
      </c>
      <c r="B3659">
        <f>Zudio_sales_data[[#This Row],[Price]]*Zudio_sales_data[[#This Row],[Quantity]]</f>
        <v>6966</v>
      </c>
    </row>
    <row r="3660" spans="1:2" x14ac:dyDescent="0.3">
      <c r="A3660" t="s">
        <v>117</v>
      </c>
      <c r="B3660">
        <f>Zudio_sales_data[[#This Row],[Price]]*Zudio_sales_data[[#This Row],[Quantity]]</f>
        <v>2556</v>
      </c>
    </row>
    <row r="3661" spans="1:2" x14ac:dyDescent="0.3">
      <c r="A3661" t="s">
        <v>117</v>
      </c>
      <c r="B3661">
        <f>Zudio_sales_data[[#This Row],[Price]]*Zudio_sales_data[[#This Row],[Quantity]]</f>
        <v>3245</v>
      </c>
    </row>
    <row r="3662" spans="1:2" x14ac:dyDescent="0.3">
      <c r="A3662" t="s">
        <v>117</v>
      </c>
      <c r="B3662">
        <f>Zudio_sales_data[[#This Row],[Price]]*Zudio_sales_data[[#This Row],[Quantity]]</f>
        <v>2909</v>
      </c>
    </row>
    <row r="3663" spans="1:2" x14ac:dyDescent="0.3">
      <c r="A3663" t="s">
        <v>117</v>
      </c>
      <c r="B3663">
        <f>Zudio_sales_data[[#This Row],[Price]]*Zudio_sales_data[[#This Row],[Quantity]]</f>
        <v>3024</v>
      </c>
    </row>
    <row r="3664" spans="1:2" x14ac:dyDescent="0.3">
      <c r="A3664" t="s">
        <v>117</v>
      </c>
      <c r="B3664">
        <f>Zudio_sales_data[[#This Row],[Price]]*Zudio_sales_data[[#This Row],[Quantity]]</f>
        <v>1709</v>
      </c>
    </row>
    <row r="3665" spans="1:2" x14ac:dyDescent="0.3">
      <c r="A3665" t="s">
        <v>117</v>
      </c>
      <c r="B3665">
        <f>Zudio_sales_data[[#This Row],[Price]]*Zudio_sales_data[[#This Row],[Quantity]]</f>
        <v>12320</v>
      </c>
    </row>
    <row r="3666" spans="1:2" x14ac:dyDescent="0.3">
      <c r="A3666" t="s">
        <v>117</v>
      </c>
      <c r="B3666">
        <f>Zudio_sales_data[[#This Row],[Price]]*Zudio_sales_data[[#This Row],[Quantity]]</f>
        <v>8168</v>
      </c>
    </row>
    <row r="3667" spans="1:2" x14ac:dyDescent="0.3">
      <c r="A3667" t="s">
        <v>117</v>
      </c>
      <c r="B3667">
        <f>Zudio_sales_data[[#This Row],[Price]]*Zudio_sales_data[[#This Row],[Quantity]]</f>
        <v>11277</v>
      </c>
    </row>
    <row r="3668" spans="1:2" x14ac:dyDescent="0.3">
      <c r="A3668" t="s">
        <v>117</v>
      </c>
      <c r="B3668">
        <f>Zudio_sales_data[[#This Row],[Price]]*Zudio_sales_data[[#This Row],[Quantity]]</f>
        <v>1939</v>
      </c>
    </row>
    <row r="3669" spans="1:2" x14ac:dyDescent="0.3">
      <c r="A3669" t="s">
        <v>117</v>
      </c>
      <c r="B3669">
        <f>Zudio_sales_data[[#This Row],[Price]]*Zudio_sales_data[[#This Row],[Quantity]]</f>
        <v>1725</v>
      </c>
    </row>
    <row r="3670" spans="1:2" x14ac:dyDescent="0.3">
      <c r="A3670" t="s">
        <v>117</v>
      </c>
      <c r="B3670">
        <f>Zudio_sales_data[[#This Row],[Price]]*Zudio_sales_data[[#This Row],[Quantity]]</f>
        <v>5656</v>
      </c>
    </row>
    <row r="3671" spans="1:2" x14ac:dyDescent="0.3">
      <c r="A3671" t="s">
        <v>117</v>
      </c>
      <c r="B3671">
        <f>Zudio_sales_data[[#This Row],[Price]]*Zudio_sales_data[[#This Row],[Quantity]]</f>
        <v>14970</v>
      </c>
    </row>
    <row r="3672" spans="1:2" x14ac:dyDescent="0.3">
      <c r="A3672" t="s">
        <v>117</v>
      </c>
      <c r="B3672">
        <f>Zudio_sales_data[[#This Row],[Price]]*Zudio_sales_data[[#This Row],[Quantity]]</f>
        <v>14805</v>
      </c>
    </row>
    <row r="3673" spans="1:2" x14ac:dyDescent="0.3">
      <c r="A3673" t="s">
        <v>117</v>
      </c>
      <c r="B3673">
        <f>Zudio_sales_data[[#This Row],[Price]]*Zudio_sales_data[[#This Row],[Quantity]]</f>
        <v>11992</v>
      </c>
    </row>
    <row r="3674" spans="1:2" x14ac:dyDescent="0.3">
      <c r="A3674" t="s">
        <v>117</v>
      </c>
      <c r="B3674">
        <f>Zudio_sales_data[[#This Row],[Price]]*Zudio_sales_data[[#This Row],[Quantity]]</f>
        <v>7938</v>
      </c>
    </row>
    <row r="3675" spans="1:2" x14ac:dyDescent="0.3">
      <c r="A3675" t="s">
        <v>117</v>
      </c>
      <c r="B3675">
        <f>Zudio_sales_data[[#This Row],[Price]]*Zudio_sales_data[[#This Row],[Quantity]]</f>
        <v>17968</v>
      </c>
    </row>
    <row r="3676" spans="1:2" x14ac:dyDescent="0.3">
      <c r="A3676" t="s">
        <v>117</v>
      </c>
      <c r="B3676">
        <f>Zudio_sales_data[[#This Row],[Price]]*Zudio_sales_data[[#This Row],[Quantity]]</f>
        <v>20237</v>
      </c>
    </row>
    <row r="3677" spans="1:2" x14ac:dyDescent="0.3">
      <c r="A3677" t="s">
        <v>117</v>
      </c>
      <c r="B3677">
        <f>Zudio_sales_data[[#This Row],[Price]]*Zudio_sales_data[[#This Row],[Quantity]]</f>
        <v>6672</v>
      </c>
    </row>
    <row r="3678" spans="1:2" x14ac:dyDescent="0.3">
      <c r="A3678" t="s">
        <v>117</v>
      </c>
      <c r="B3678">
        <f>Zudio_sales_data[[#This Row],[Price]]*Zudio_sales_data[[#This Row],[Quantity]]</f>
        <v>7296</v>
      </c>
    </row>
    <row r="3679" spans="1:2" x14ac:dyDescent="0.3">
      <c r="A3679" t="s">
        <v>117</v>
      </c>
      <c r="B3679">
        <f>Zudio_sales_data[[#This Row],[Price]]*Zudio_sales_data[[#This Row],[Quantity]]</f>
        <v>16590</v>
      </c>
    </row>
    <row r="3680" spans="1:2" x14ac:dyDescent="0.3">
      <c r="A3680" t="s">
        <v>117</v>
      </c>
      <c r="B3680">
        <f>Zudio_sales_data[[#This Row],[Price]]*Zudio_sales_data[[#This Row],[Quantity]]</f>
        <v>11100</v>
      </c>
    </row>
    <row r="3681" spans="1:2" x14ac:dyDescent="0.3">
      <c r="A3681" t="s">
        <v>117</v>
      </c>
      <c r="B3681">
        <f>Zudio_sales_data[[#This Row],[Price]]*Zudio_sales_data[[#This Row],[Quantity]]</f>
        <v>2549</v>
      </c>
    </row>
    <row r="3682" spans="1:2" x14ac:dyDescent="0.3">
      <c r="A3682" t="s">
        <v>117</v>
      </c>
      <c r="B3682">
        <f>Zudio_sales_data[[#This Row],[Price]]*Zudio_sales_data[[#This Row],[Quantity]]</f>
        <v>8952</v>
      </c>
    </row>
    <row r="3683" spans="1:2" x14ac:dyDescent="0.3">
      <c r="A3683" t="s">
        <v>117</v>
      </c>
      <c r="B3683">
        <f>Zudio_sales_data[[#This Row],[Price]]*Zudio_sales_data[[#This Row],[Quantity]]</f>
        <v>9760</v>
      </c>
    </row>
    <row r="3684" spans="1:2" x14ac:dyDescent="0.3">
      <c r="A3684" t="s">
        <v>117</v>
      </c>
      <c r="B3684">
        <f>Zudio_sales_data[[#This Row],[Price]]*Zudio_sales_data[[#This Row],[Quantity]]</f>
        <v>4626</v>
      </c>
    </row>
    <row r="3685" spans="1:2" x14ac:dyDescent="0.3">
      <c r="A3685" t="s">
        <v>117</v>
      </c>
      <c r="B3685">
        <f>Zudio_sales_data[[#This Row],[Price]]*Zudio_sales_data[[#This Row],[Quantity]]</f>
        <v>6264</v>
      </c>
    </row>
    <row r="3686" spans="1:2" x14ac:dyDescent="0.3">
      <c r="A3686" t="s">
        <v>117</v>
      </c>
      <c r="B3686">
        <f>Zudio_sales_data[[#This Row],[Price]]*Zudio_sales_data[[#This Row],[Quantity]]</f>
        <v>2585</v>
      </c>
    </row>
    <row r="3687" spans="1:2" x14ac:dyDescent="0.3">
      <c r="A3687" t="s">
        <v>117</v>
      </c>
      <c r="B3687">
        <f>Zudio_sales_data[[#This Row],[Price]]*Zudio_sales_data[[#This Row],[Quantity]]</f>
        <v>4542</v>
      </c>
    </row>
    <row r="3688" spans="1:2" x14ac:dyDescent="0.3">
      <c r="A3688" t="s">
        <v>117</v>
      </c>
      <c r="B3688">
        <f>Zudio_sales_data[[#This Row],[Price]]*Zudio_sales_data[[#This Row],[Quantity]]</f>
        <v>2028</v>
      </c>
    </row>
    <row r="3689" spans="1:2" x14ac:dyDescent="0.3">
      <c r="A3689" t="s">
        <v>117</v>
      </c>
      <c r="B3689">
        <f>Zudio_sales_data[[#This Row],[Price]]*Zudio_sales_data[[#This Row],[Quantity]]</f>
        <v>14820</v>
      </c>
    </row>
    <row r="3690" spans="1:2" x14ac:dyDescent="0.3">
      <c r="A3690" t="s">
        <v>117</v>
      </c>
      <c r="B3690">
        <f>Zudio_sales_data[[#This Row],[Price]]*Zudio_sales_data[[#This Row],[Quantity]]</f>
        <v>15386</v>
      </c>
    </row>
    <row r="3691" spans="1:2" x14ac:dyDescent="0.3">
      <c r="A3691" t="s">
        <v>117</v>
      </c>
      <c r="B3691">
        <f>Zudio_sales_data[[#This Row],[Price]]*Zudio_sales_data[[#This Row],[Quantity]]</f>
        <v>8384</v>
      </c>
    </row>
    <row r="3692" spans="1:2" x14ac:dyDescent="0.3">
      <c r="A3692" t="s">
        <v>117</v>
      </c>
      <c r="B3692">
        <f>Zudio_sales_data[[#This Row],[Price]]*Zudio_sales_data[[#This Row],[Quantity]]</f>
        <v>9303</v>
      </c>
    </row>
    <row r="3693" spans="1:2" x14ac:dyDescent="0.3">
      <c r="A3693" t="s">
        <v>117</v>
      </c>
      <c r="B3693">
        <f>Zudio_sales_data[[#This Row],[Price]]*Zudio_sales_data[[#This Row],[Quantity]]</f>
        <v>4256</v>
      </c>
    </row>
    <row r="3694" spans="1:2" x14ac:dyDescent="0.3">
      <c r="A3694" t="s">
        <v>117</v>
      </c>
      <c r="B3694">
        <f>Zudio_sales_data[[#This Row],[Price]]*Zudio_sales_data[[#This Row],[Quantity]]</f>
        <v>18977</v>
      </c>
    </row>
    <row r="3695" spans="1:2" x14ac:dyDescent="0.3">
      <c r="A3695" t="s">
        <v>117</v>
      </c>
      <c r="B3695">
        <f>Zudio_sales_data[[#This Row],[Price]]*Zudio_sales_data[[#This Row],[Quantity]]</f>
        <v>1635</v>
      </c>
    </row>
    <row r="3696" spans="1:2" x14ac:dyDescent="0.3">
      <c r="A3696" t="s">
        <v>117</v>
      </c>
      <c r="B3696">
        <f>Zudio_sales_data[[#This Row],[Price]]*Zudio_sales_data[[#This Row],[Quantity]]</f>
        <v>17171</v>
      </c>
    </row>
    <row r="3697" spans="1:2" x14ac:dyDescent="0.3">
      <c r="A3697" t="s">
        <v>117</v>
      </c>
      <c r="B3697">
        <f>Zudio_sales_data[[#This Row],[Price]]*Zudio_sales_data[[#This Row],[Quantity]]</f>
        <v>1802</v>
      </c>
    </row>
    <row r="3698" spans="1:2" x14ac:dyDescent="0.3">
      <c r="A3698" t="s">
        <v>117</v>
      </c>
      <c r="B3698">
        <f>Zudio_sales_data[[#This Row],[Price]]*Zudio_sales_data[[#This Row],[Quantity]]</f>
        <v>17880</v>
      </c>
    </row>
    <row r="3699" spans="1:2" x14ac:dyDescent="0.3">
      <c r="A3699" t="s">
        <v>117</v>
      </c>
      <c r="B3699">
        <f>Zudio_sales_data[[#This Row],[Price]]*Zudio_sales_data[[#This Row],[Quantity]]</f>
        <v>3096</v>
      </c>
    </row>
    <row r="3700" spans="1:2" x14ac:dyDescent="0.3">
      <c r="A3700" t="s">
        <v>117</v>
      </c>
      <c r="B3700">
        <f>Zudio_sales_data[[#This Row],[Price]]*Zudio_sales_data[[#This Row],[Quantity]]</f>
        <v>2515</v>
      </c>
    </row>
    <row r="3701" spans="1:2" x14ac:dyDescent="0.3">
      <c r="A3701" t="s">
        <v>117</v>
      </c>
      <c r="B3701">
        <f>Zudio_sales_data[[#This Row],[Price]]*Zudio_sales_data[[#This Row],[Quantity]]</f>
        <v>3220</v>
      </c>
    </row>
    <row r="3702" spans="1:2" x14ac:dyDescent="0.3">
      <c r="A3702" t="s">
        <v>117</v>
      </c>
      <c r="B3702">
        <f>Zudio_sales_data[[#This Row],[Price]]*Zudio_sales_data[[#This Row],[Quantity]]</f>
        <v>20104</v>
      </c>
    </row>
    <row r="3703" spans="1:2" x14ac:dyDescent="0.3">
      <c r="A3703" t="s">
        <v>117</v>
      </c>
      <c r="B3703">
        <f>Zudio_sales_data[[#This Row],[Price]]*Zudio_sales_data[[#This Row],[Quantity]]</f>
        <v>8668</v>
      </c>
    </row>
    <row r="3704" spans="1:2" x14ac:dyDescent="0.3">
      <c r="A3704" t="s">
        <v>117</v>
      </c>
      <c r="B3704">
        <f>Zudio_sales_data[[#This Row],[Price]]*Zudio_sales_data[[#This Row],[Quantity]]</f>
        <v>1168</v>
      </c>
    </row>
    <row r="3705" spans="1:2" x14ac:dyDescent="0.3">
      <c r="A3705" t="s">
        <v>117</v>
      </c>
      <c r="B3705">
        <f>Zudio_sales_data[[#This Row],[Price]]*Zudio_sales_data[[#This Row],[Quantity]]</f>
        <v>13293</v>
      </c>
    </row>
    <row r="3706" spans="1:2" x14ac:dyDescent="0.3">
      <c r="A3706" t="s">
        <v>117</v>
      </c>
      <c r="B3706">
        <f>Zudio_sales_data[[#This Row],[Price]]*Zudio_sales_data[[#This Row],[Quantity]]</f>
        <v>2272</v>
      </c>
    </row>
    <row r="3707" spans="1:2" x14ac:dyDescent="0.3">
      <c r="A3707" t="s">
        <v>117</v>
      </c>
      <c r="B3707">
        <f>Zudio_sales_data[[#This Row],[Price]]*Zudio_sales_data[[#This Row],[Quantity]]</f>
        <v>16912</v>
      </c>
    </row>
    <row r="3708" spans="1:2" x14ac:dyDescent="0.3">
      <c r="A3708" t="s">
        <v>117</v>
      </c>
      <c r="B3708">
        <f>Zudio_sales_data[[#This Row],[Price]]*Zudio_sales_data[[#This Row],[Quantity]]</f>
        <v>4848</v>
      </c>
    </row>
    <row r="3709" spans="1:2" x14ac:dyDescent="0.3">
      <c r="A3709" t="s">
        <v>117</v>
      </c>
      <c r="B3709">
        <f>Zudio_sales_data[[#This Row],[Price]]*Zudio_sales_data[[#This Row],[Quantity]]</f>
        <v>7626</v>
      </c>
    </row>
    <row r="3710" spans="1:2" x14ac:dyDescent="0.3">
      <c r="A3710" t="s">
        <v>117</v>
      </c>
      <c r="B3710">
        <f>Zudio_sales_data[[#This Row],[Price]]*Zudio_sales_data[[#This Row],[Quantity]]</f>
        <v>15728</v>
      </c>
    </row>
    <row r="3711" spans="1:2" x14ac:dyDescent="0.3">
      <c r="A3711" t="s">
        <v>117</v>
      </c>
      <c r="B3711">
        <f>Zudio_sales_data[[#This Row],[Price]]*Zudio_sales_data[[#This Row],[Quantity]]</f>
        <v>7200</v>
      </c>
    </row>
    <row r="3712" spans="1:2" x14ac:dyDescent="0.3">
      <c r="A3712" t="s">
        <v>117</v>
      </c>
      <c r="B3712">
        <f>Zudio_sales_data[[#This Row],[Price]]*Zudio_sales_data[[#This Row],[Quantity]]</f>
        <v>2400</v>
      </c>
    </row>
    <row r="3713" spans="1:2" x14ac:dyDescent="0.3">
      <c r="A3713" t="s">
        <v>117</v>
      </c>
      <c r="B3713">
        <f>Zudio_sales_data[[#This Row],[Price]]*Zudio_sales_data[[#This Row],[Quantity]]</f>
        <v>4380</v>
      </c>
    </row>
    <row r="3714" spans="1:2" x14ac:dyDescent="0.3">
      <c r="A3714" t="s">
        <v>117</v>
      </c>
      <c r="B3714">
        <f>Zudio_sales_data[[#This Row],[Price]]*Zudio_sales_data[[#This Row],[Quantity]]</f>
        <v>8910</v>
      </c>
    </row>
    <row r="3715" spans="1:2" x14ac:dyDescent="0.3">
      <c r="A3715" t="s">
        <v>117</v>
      </c>
      <c r="B3715">
        <f>Zudio_sales_data[[#This Row],[Price]]*Zudio_sales_data[[#This Row],[Quantity]]</f>
        <v>8835</v>
      </c>
    </row>
    <row r="3716" spans="1:2" x14ac:dyDescent="0.3">
      <c r="A3716" t="s">
        <v>117</v>
      </c>
      <c r="B3716">
        <f>Zudio_sales_data[[#This Row],[Price]]*Zudio_sales_data[[#This Row],[Quantity]]</f>
        <v>5760</v>
      </c>
    </row>
    <row r="3717" spans="1:2" x14ac:dyDescent="0.3">
      <c r="A3717" t="s">
        <v>117</v>
      </c>
      <c r="B3717">
        <f>Zudio_sales_data[[#This Row],[Price]]*Zudio_sales_data[[#This Row],[Quantity]]</f>
        <v>7640</v>
      </c>
    </row>
    <row r="3718" spans="1:2" x14ac:dyDescent="0.3">
      <c r="A3718" t="s">
        <v>117</v>
      </c>
      <c r="B3718">
        <f>Zudio_sales_data[[#This Row],[Price]]*Zudio_sales_data[[#This Row],[Quantity]]</f>
        <v>9303</v>
      </c>
    </row>
    <row r="3719" spans="1:2" x14ac:dyDescent="0.3">
      <c r="A3719" t="s">
        <v>117</v>
      </c>
      <c r="B3719">
        <f>Zudio_sales_data[[#This Row],[Price]]*Zudio_sales_data[[#This Row],[Quantity]]</f>
        <v>5036</v>
      </c>
    </row>
    <row r="3720" spans="1:2" x14ac:dyDescent="0.3">
      <c r="A3720" t="s">
        <v>117</v>
      </c>
      <c r="B3720">
        <f>Zudio_sales_data[[#This Row],[Price]]*Zudio_sales_data[[#This Row],[Quantity]]</f>
        <v>4005</v>
      </c>
    </row>
    <row r="3721" spans="1:2" x14ac:dyDescent="0.3">
      <c r="A3721" t="s">
        <v>117</v>
      </c>
      <c r="B3721">
        <f>Zudio_sales_data[[#This Row],[Price]]*Zudio_sales_data[[#This Row],[Quantity]]</f>
        <v>6636</v>
      </c>
    </row>
    <row r="3722" spans="1:2" x14ac:dyDescent="0.3">
      <c r="A3722" t="s">
        <v>117</v>
      </c>
      <c r="B3722">
        <f>Zudio_sales_data[[#This Row],[Price]]*Zudio_sales_data[[#This Row],[Quantity]]</f>
        <v>5256</v>
      </c>
    </row>
    <row r="3723" spans="1:2" x14ac:dyDescent="0.3">
      <c r="A3723" t="s">
        <v>117</v>
      </c>
      <c r="B3723">
        <f>Zudio_sales_data[[#This Row],[Price]]*Zudio_sales_data[[#This Row],[Quantity]]</f>
        <v>4530</v>
      </c>
    </row>
    <row r="3724" spans="1:2" x14ac:dyDescent="0.3">
      <c r="A3724" t="s">
        <v>117</v>
      </c>
      <c r="B3724">
        <f>Zudio_sales_data[[#This Row],[Price]]*Zudio_sales_data[[#This Row],[Quantity]]</f>
        <v>4614</v>
      </c>
    </row>
    <row r="3725" spans="1:2" x14ac:dyDescent="0.3">
      <c r="A3725" t="s">
        <v>117</v>
      </c>
      <c r="B3725">
        <f>Zudio_sales_data[[#This Row],[Price]]*Zudio_sales_data[[#This Row],[Quantity]]</f>
        <v>2178</v>
      </c>
    </row>
    <row r="3726" spans="1:2" x14ac:dyDescent="0.3">
      <c r="A3726" t="s">
        <v>117</v>
      </c>
      <c r="B3726">
        <f>Zudio_sales_data[[#This Row],[Price]]*Zudio_sales_data[[#This Row],[Quantity]]</f>
        <v>7495</v>
      </c>
    </row>
    <row r="3727" spans="1:2" x14ac:dyDescent="0.3">
      <c r="A3727" t="s">
        <v>117</v>
      </c>
      <c r="B3727">
        <f>Zudio_sales_data[[#This Row],[Price]]*Zudio_sales_data[[#This Row],[Quantity]]</f>
        <v>10692</v>
      </c>
    </row>
    <row r="3728" spans="1:2" x14ac:dyDescent="0.3">
      <c r="A3728" t="s">
        <v>117</v>
      </c>
      <c r="B3728">
        <f>Zudio_sales_data[[#This Row],[Price]]*Zudio_sales_data[[#This Row],[Quantity]]</f>
        <v>18221</v>
      </c>
    </row>
    <row r="3729" spans="1:2" x14ac:dyDescent="0.3">
      <c r="A3729" t="s">
        <v>117</v>
      </c>
      <c r="B3729">
        <f>Zudio_sales_data[[#This Row],[Price]]*Zudio_sales_data[[#This Row],[Quantity]]</f>
        <v>5520</v>
      </c>
    </row>
    <row r="3730" spans="1:2" x14ac:dyDescent="0.3">
      <c r="A3730" t="s">
        <v>117</v>
      </c>
      <c r="B3730">
        <f>Zudio_sales_data[[#This Row],[Price]]*Zudio_sales_data[[#This Row],[Quantity]]</f>
        <v>2902</v>
      </c>
    </row>
    <row r="3731" spans="1:2" x14ac:dyDescent="0.3">
      <c r="A3731" t="s">
        <v>117</v>
      </c>
      <c r="B3731">
        <f>Zudio_sales_data[[#This Row],[Price]]*Zudio_sales_data[[#This Row],[Quantity]]</f>
        <v>3402</v>
      </c>
    </row>
    <row r="3732" spans="1:2" x14ac:dyDescent="0.3">
      <c r="A3732" t="s">
        <v>117</v>
      </c>
      <c r="B3732">
        <f>Zudio_sales_data[[#This Row],[Price]]*Zudio_sales_data[[#This Row],[Quantity]]</f>
        <v>4116</v>
      </c>
    </row>
    <row r="3733" spans="1:2" x14ac:dyDescent="0.3">
      <c r="A3733" t="s">
        <v>117</v>
      </c>
      <c r="B3733">
        <f>Zudio_sales_data[[#This Row],[Price]]*Zudio_sales_data[[#This Row],[Quantity]]</f>
        <v>7560</v>
      </c>
    </row>
    <row r="3734" spans="1:2" x14ac:dyDescent="0.3">
      <c r="A3734" t="s">
        <v>117</v>
      </c>
      <c r="B3734">
        <f>Zudio_sales_data[[#This Row],[Price]]*Zudio_sales_data[[#This Row],[Quantity]]</f>
        <v>14455</v>
      </c>
    </row>
    <row r="3735" spans="1:2" x14ac:dyDescent="0.3">
      <c r="A3735" t="s">
        <v>117</v>
      </c>
      <c r="B3735">
        <f>Zudio_sales_data[[#This Row],[Price]]*Zudio_sales_data[[#This Row],[Quantity]]</f>
        <v>4239</v>
      </c>
    </row>
    <row r="3736" spans="1:2" x14ac:dyDescent="0.3">
      <c r="A3736" t="s">
        <v>117</v>
      </c>
      <c r="B3736">
        <f>Zudio_sales_data[[#This Row],[Price]]*Zudio_sales_data[[#This Row],[Quantity]]</f>
        <v>7884</v>
      </c>
    </row>
    <row r="3737" spans="1:2" x14ac:dyDescent="0.3">
      <c r="A3737" t="s">
        <v>117</v>
      </c>
      <c r="B3737">
        <f>Zudio_sales_data[[#This Row],[Price]]*Zudio_sales_data[[#This Row],[Quantity]]</f>
        <v>7645</v>
      </c>
    </row>
    <row r="3738" spans="1:2" x14ac:dyDescent="0.3">
      <c r="A3738" t="s">
        <v>117</v>
      </c>
      <c r="B3738">
        <f>Zudio_sales_data[[#This Row],[Price]]*Zudio_sales_data[[#This Row],[Quantity]]</f>
        <v>7721</v>
      </c>
    </row>
    <row r="3739" spans="1:2" x14ac:dyDescent="0.3">
      <c r="A3739" t="s">
        <v>117</v>
      </c>
      <c r="B3739">
        <f>Zudio_sales_data[[#This Row],[Price]]*Zudio_sales_data[[#This Row],[Quantity]]</f>
        <v>12162</v>
      </c>
    </row>
    <row r="3740" spans="1:2" x14ac:dyDescent="0.3">
      <c r="A3740" t="s">
        <v>117</v>
      </c>
      <c r="B3740">
        <f>Zudio_sales_data[[#This Row],[Price]]*Zudio_sales_data[[#This Row],[Quantity]]</f>
        <v>1986</v>
      </c>
    </row>
    <row r="3741" spans="1:2" x14ac:dyDescent="0.3">
      <c r="A3741" t="s">
        <v>117</v>
      </c>
      <c r="B3741">
        <f>Zudio_sales_data[[#This Row],[Price]]*Zudio_sales_data[[#This Row],[Quantity]]</f>
        <v>8568</v>
      </c>
    </row>
    <row r="3742" spans="1:2" x14ac:dyDescent="0.3">
      <c r="A3742" t="s">
        <v>117</v>
      </c>
      <c r="B3742">
        <f>Zudio_sales_data[[#This Row],[Price]]*Zudio_sales_data[[#This Row],[Quantity]]</f>
        <v>4949</v>
      </c>
    </row>
    <row r="3743" spans="1:2" x14ac:dyDescent="0.3">
      <c r="A3743" t="s">
        <v>117</v>
      </c>
      <c r="B3743">
        <f>Zudio_sales_data[[#This Row],[Price]]*Zudio_sales_data[[#This Row],[Quantity]]</f>
        <v>14553</v>
      </c>
    </row>
    <row r="3744" spans="1:2" x14ac:dyDescent="0.3">
      <c r="A3744" t="s">
        <v>117</v>
      </c>
      <c r="B3744">
        <f>Zudio_sales_data[[#This Row],[Price]]*Zudio_sales_data[[#This Row],[Quantity]]</f>
        <v>16456</v>
      </c>
    </row>
    <row r="3745" spans="1:2" x14ac:dyDescent="0.3">
      <c r="A3745" t="s">
        <v>117</v>
      </c>
      <c r="B3745">
        <f>Zudio_sales_data[[#This Row],[Price]]*Zudio_sales_data[[#This Row],[Quantity]]</f>
        <v>2809</v>
      </c>
    </row>
    <row r="3746" spans="1:2" x14ac:dyDescent="0.3">
      <c r="A3746" t="s">
        <v>117</v>
      </c>
      <c r="B3746">
        <f>Zudio_sales_data[[#This Row],[Price]]*Zudio_sales_data[[#This Row],[Quantity]]</f>
        <v>2595</v>
      </c>
    </row>
    <row r="3747" spans="1:2" x14ac:dyDescent="0.3">
      <c r="A3747" t="s">
        <v>117</v>
      </c>
      <c r="B3747">
        <f>Zudio_sales_data[[#This Row],[Price]]*Zudio_sales_data[[#This Row],[Quantity]]</f>
        <v>1829</v>
      </c>
    </row>
    <row r="3748" spans="1:2" x14ac:dyDescent="0.3">
      <c r="A3748" t="s">
        <v>117</v>
      </c>
      <c r="B3748">
        <f>Zudio_sales_data[[#This Row],[Price]]*Zudio_sales_data[[#This Row],[Quantity]]</f>
        <v>4288</v>
      </c>
    </row>
    <row r="3749" spans="1:2" x14ac:dyDescent="0.3">
      <c r="A3749" t="s">
        <v>117</v>
      </c>
      <c r="B3749">
        <f>Zudio_sales_data[[#This Row],[Price]]*Zudio_sales_data[[#This Row],[Quantity]]</f>
        <v>5212</v>
      </c>
    </row>
    <row r="3750" spans="1:2" x14ac:dyDescent="0.3">
      <c r="A3750" t="s">
        <v>117</v>
      </c>
      <c r="B3750">
        <f>Zudio_sales_data[[#This Row],[Price]]*Zudio_sales_data[[#This Row],[Quantity]]</f>
        <v>9208</v>
      </c>
    </row>
    <row r="3751" spans="1:2" x14ac:dyDescent="0.3">
      <c r="A3751" t="s">
        <v>117</v>
      </c>
      <c r="B3751">
        <f>Zudio_sales_data[[#This Row],[Price]]*Zudio_sales_data[[#This Row],[Quantity]]</f>
        <v>6088</v>
      </c>
    </row>
    <row r="3752" spans="1:2" x14ac:dyDescent="0.3">
      <c r="A3752" t="s">
        <v>117</v>
      </c>
      <c r="B3752">
        <f>Zudio_sales_data[[#This Row],[Price]]*Zudio_sales_data[[#This Row],[Quantity]]</f>
        <v>5156</v>
      </c>
    </row>
    <row r="3753" spans="1:2" x14ac:dyDescent="0.3">
      <c r="A3753" t="s">
        <v>117</v>
      </c>
      <c r="B3753">
        <f>Zudio_sales_data[[#This Row],[Price]]*Zudio_sales_data[[#This Row],[Quantity]]</f>
        <v>13405</v>
      </c>
    </row>
    <row r="3754" spans="1:2" x14ac:dyDescent="0.3">
      <c r="A3754" t="s">
        <v>117</v>
      </c>
      <c r="B3754">
        <f>Zudio_sales_data[[#This Row],[Price]]*Zudio_sales_data[[#This Row],[Quantity]]</f>
        <v>10848</v>
      </c>
    </row>
    <row r="3755" spans="1:2" x14ac:dyDescent="0.3">
      <c r="A3755" t="s">
        <v>117</v>
      </c>
      <c r="B3755">
        <f>Zudio_sales_data[[#This Row],[Price]]*Zudio_sales_data[[#This Row],[Quantity]]</f>
        <v>4518</v>
      </c>
    </row>
    <row r="3756" spans="1:2" x14ac:dyDescent="0.3">
      <c r="A3756" t="s">
        <v>117</v>
      </c>
      <c r="B3756">
        <f>Zudio_sales_data[[#This Row],[Price]]*Zudio_sales_data[[#This Row],[Quantity]]</f>
        <v>3160</v>
      </c>
    </row>
    <row r="3757" spans="1:2" x14ac:dyDescent="0.3">
      <c r="A3757" t="s">
        <v>117</v>
      </c>
      <c r="B3757">
        <f>Zudio_sales_data[[#This Row],[Price]]*Zudio_sales_data[[#This Row],[Quantity]]</f>
        <v>14450</v>
      </c>
    </row>
    <row r="3758" spans="1:2" x14ac:dyDescent="0.3">
      <c r="A3758" t="s">
        <v>117</v>
      </c>
      <c r="B3758">
        <f>Zudio_sales_data[[#This Row],[Price]]*Zudio_sales_data[[#This Row],[Quantity]]</f>
        <v>9667</v>
      </c>
    </row>
    <row r="3759" spans="1:2" x14ac:dyDescent="0.3">
      <c r="A3759" t="s">
        <v>117</v>
      </c>
      <c r="B3759">
        <f>Zudio_sales_data[[#This Row],[Price]]*Zudio_sales_data[[#This Row],[Quantity]]</f>
        <v>7038</v>
      </c>
    </row>
    <row r="3760" spans="1:2" x14ac:dyDescent="0.3">
      <c r="A3760" t="s">
        <v>117</v>
      </c>
      <c r="B3760">
        <f>Zudio_sales_data[[#This Row],[Price]]*Zudio_sales_data[[#This Row],[Quantity]]</f>
        <v>17395</v>
      </c>
    </row>
    <row r="3761" spans="1:2" x14ac:dyDescent="0.3">
      <c r="A3761" t="s">
        <v>117</v>
      </c>
      <c r="B3761">
        <f>Zudio_sales_data[[#This Row],[Price]]*Zudio_sales_data[[#This Row],[Quantity]]</f>
        <v>10808</v>
      </c>
    </row>
    <row r="3762" spans="1:2" x14ac:dyDescent="0.3">
      <c r="A3762" t="s">
        <v>117</v>
      </c>
      <c r="B3762">
        <f>Zudio_sales_data[[#This Row],[Price]]*Zudio_sales_data[[#This Row],[Quantity]]</f>
        <v>2228</v>
      </c>
    </row>
    <row r="3763" spans="1:2" x14ac:dyDescent="0.3">
      <c r="A3763" t="s">
        <v>117</v>
      </c>
      <c r="B3763">
        <f>Zudio_sales_data[[#This Row],[Price]]*Zudio_sales_data[[#This Row],[Quantity]]</f>
        <v>6160</v>
      </c>
    </row>
    <row r="3764" spans="1:2" x14ac:dyDescent="0.3">
      <c r="A3764" t="s">
        <v>117</v>
      </c>
      <c r="B3764">
        <f>Zudio_sales_data[[#This Row],[Price]]*Zudio_sales_data[[#This Row],[Quantity]]</f>
        <v>5517</v>
      </c>
    </row>
    <row r="3765" spans="1:2" x14ac:dyDescent="0.3">
      <c r="A3765" t="s">
        <v>117</v>
      </c>
      <c r="B3765">
        <f>Zudio_sales_data[[#This Row],[Price]]*Zudio_sales_data[[#This Row],[Quantity]]</f>
        <v>14448</v>
      </c>
    </row>
    <row r="3766" spans="1:2" x14ac:dyDescent="0.3">
      <c r="A3766" t="s">
        <v>117</v>
      </c>
      <c r="B3766">
        <f>Zudio_sales_data[[#This Row],[Price]]*Zudio_sales_data[[#This Row],[Quantity]]</f>
        <v>2512</v>
      </c>
    </row>
    <row r="3767" spans="1:2" x14ac:dyDescent="0.3">
      <c r="A3767" t="s">
        <v>117</v>
      </c>
      <c r="B3767">
        <f>Zudio_sales_data[[#This Row],[Price]]*Zudio_sales_data[[#This Row],[Quantity]]</f>
        <v>13336</v>
      </c>
    </row>
    <row r="3768" spans="1:2" x14ac:dyDescent="0.3">
      <c r="A3768" t="s">
        <v>117</v>
      </c>
      <c r="B3768">
        <f>Zudio_sales_data[[#This Row],[Price]]*Zudio_sales_data[[#This Row],[Quantity]]</f>
        <v>2400</v>
      </c>
    </row>
    <row r="3769" spans="1:2" x14ac:dyDescent="0.3">
      <c r="A3769" t="s">
        <v>117</v>
      </c>
      <c r="B3769">
        <f>Zudio_sales_data[[#This Row],[Price]]*Zudio_sales_data[[#This Row],[Quantity]]</f>
        <v>888</v>
      </c>
    </row>
    <row r="3770" spans="1:2" x14ac:dyDescent="0.3">
      <c r="A3770" t="s">
        <v>117</v>
      </c>
      <c r="B3770">
        <f>Zudio_sales_data[[#This Row],[Price]]*Zudio_sales_data[[#This Row],[Quantity]]</f>
        <v>3483</v>
      </c>
    </row>
    <row r="3771" spans="1:2" x14ac:dyDescent="0.3">
      <c r="A3771" t="s">
        <v>117</v>
      </c>
      <c r="B3771">
        <f>Zudio_sales_data[[#This Row],[Price]]*Zudio_sales_data[[#This Row],[Quantity]]</f>
        <v>1730</v>
      </c>
    </row>
    <row r="3772" spans="1:2" x14ac:dyDescent="0.3">
      <c r="A3772" t="s">
        <v>117</v>
      </c>
      <c r="B3772">
        <f>Zudio_sales_data[[#This Row],[Price]]*Zudio_sales_data[[#This Row],[Quantity]]</f>
        <v>5327</v>
      </c>
    </row>
    <row r="3773" spans="1:2" x14ac:dyDescent="0.3">
      <c r="A3773" t="s">
        <v>117</v>
      </c>
      <c r="B3773">
        <f>Zudio_sales_data[[#This Row],[Price]]*Zudio_sales_data[[#This Row],[Quantity]]</f>
        <v>4352</v>
      </c>
    </row>
    <row r="3774" spans="1:2" x14ac:dyDescent="0.3">
      <c r="A3774" t="s">
        <v>117</v>
      </c>
      <c r="B3774">
        <f>Zudio_sales_data[[#This Row],[Price]]*Zudio_sales_data[[#This Row],[Quantity]]</f>
        <v>14448</v>
      </c>
    </row>
    <row r="3775" spans="1:2" x14ac:dyDescent="0.3">
      <c r="A3775" t="s">
        <v>117</v>
      </c>
      <c r="B3775">
        <f>Zudio_sales_data[[#This Row],[Price]]*Zudio_sales_data[[#This Row],[Quantity]]</f>
        <v>1557</v>
      </c>
    </row>
    <row r="3776" spans="1:2" x14ac:dyDescent="0.3">
      <c r="A3776" t="s">
        <v>117</v>
      </c>
      <c r="B3776">
        <f>Zudio_sales_data[[#This Row],[Price]]*Zudio_sales_data[[#This Row],[Quantity]]</f>
        <v>731</v>
      </c>
    </row>
    <row r="3777" spans="1:2" x14ac:dyDescent="0.3">
      <c r="A3777" t="s">
        <v>117</v>
      </c>
      <c r="B3777">
        <f>Zudio_sales_data[[#This Row],[Price]]*Zudio_sales_data[[#This Row],[Quantity]]</f>
        <v>13664</v>
      </c>
    </row>
    <row r="3778" spans="1:2" x14ac:dyDescent="0.3">
      <c r="A3778" t="s">
        <v>117</v>
      </c>
      <c r="B3778">
        <f>Zudio_sales_data[[#This Row],[Price]]*Zudio_sales_data[[#This Row],[Quantity]]</f>
        <v>9870</v>
      </c>
    </row>
    <row r="3779" spans="1:2" x14ac:dyDescent="0.3">
      <c r="A3779" t="s">
        <v>117</v>
      </c>
      <c r="B3779">
        <f>Zudio_sales_data[[#This Row],[Price]]*Zudio_sales_data[[#This Row],[Quantity]]</f>
        <v>1652</v>
      </c>
    </row>
    <row r="3780" spans="1:2" x14ac:dyDescent="0.3">
      <c r="A3780" t="s">
        <v>117</v>
      </c>
      <c r="B3780">
        <f>Zudio_sales_data[[#This Row],[Price]]*Zudio_sales_data[[#This Row],[Quantity]]</f>
        <v>4760</v>
      </c>
    </row>
    <row r="3781" spans="1:2" x14ac:dyDescent="0.3">
      <c r="A3781" t="s">
        <v>117</v>
      </c>
      <c r="B3781">
        <f>Zudio_sales_data[[#This Row],[Price]]*Zudio_sales_data[[#This Row],[Quantity]]</f>
        <v>4000</v>
      </c>
    </row>
    <row r="3782" spans="1:2" x14ac:dyDescent="0.3">
      <c r="A3782" t="s">
        <v>117</v>
      </c>
      <c r="B3782">
        <f>Zudio_sales_data[[#This Row],[Price]]*Zudio_sales_data[[#This Row],[Quantity]]</f>
        <v>7878</v>
      </c>
    </row>
    <row r="3783" spans="1:2" x14ac:dyDescent="0.3">
      <c r="A3783" t="s">
        <v>117</v>
      </c>
      <c r="B3783">
        <f>Zudio_sales_data[[#This Row],[Price]]*Zudio_sales_data[[#This Row],[Quantity]]</f>
        <v>6225</v>
      </c>
    </row>
    <row r="3784" spans="1:2" x14ac:dyDescent="0.3">
      <c r="A3784" t="s">
        <v>117</v>
      </c>
      <c r="B3784">
        <f>Zudio_sales_data[[#This Row],[Price]]*Zudio_sales_data[[#This Row],[Quantity]]</f>
        <v>2232</v>
      </c>
    </row>
    <row r="3785" spans="1:2" x14ac:dyDescent="0.3">
      <c r="A3785" t="s">
        <v>117</v>
      </c>
      <c r="B3785">
        <f>Zudio_sales_data[[#This Row],[Price]]*Zudio_sales_data[[#This Row],[Quantity]]</f>
        <v>18520</v>
      </c>
    </row>
    <row r="3786" spans="1:2" x14ac:dyDescent="0.3">
      <c r="A3786" t="s">
        <v>117</v>
      </c>
      <c r="B3786">
        <f>Zudio_sales_data[[#This Row],[Price]]*Zudio_sales_data[[#This Row],[Quantity]]</f>
        <v>15112</v>
      </c>
    </row>
    <row r="3787" spans="1:2" x14ac:dyDescent="0.3">
      <c r="A3787" t="s">
        <v>117</v>
      </c>
      <c r="B3787">
        <f>Zudio_sales_data[[#This Row],[Price]]*Zudio_sales_data[[#This Row],[Quantity]]</f>
        <v>7944</v>
      </c>
    </row>
    <row r="3788" spans="1:2" x14ac:dyDescent="0.3">
      <c r="A3788" t="s">
        <v>117</v>
      </c>
      <c r="B3788">
        <f>Zudio_sales_data[[#This Row],[Price]]*Zudio_sales_data[[#This Row],[Quantity]]</f>
        <v>10428</v>
      </c>
    </row>
    <row r="3789" spans="1:2" x14ac:dyDescent="0.3">
      <c r="A3789" t="s">
        <v>117</v>
      </c>
      <c r="B3789">
        <f>Zudio_sales_data[[#This Row],[Price]]*Zudio_sales_data[[#This Row],[Quantity]]</f>
        <v>7091</v>
      </c>
    </row>
    <row r="3790" spans="1:2" x14ac:dyDescent="0.3">
      <c r="A3790" t="s">
        <v>117</v>
      </c>
      <c r="B3790">
        <f>Zudio_sales_data[[#This Row],[Price]]*Zudio_sales_data[[#This Row],[Quantity]]</f>
        <v>1892</v>
      </c>
    </row>
    <row r="3791" spans="1:2" x14ac:dyDescent="0.3">
      <c r="A3791" t="s">
        <v>117</v>
      </c>
      <c r="B3791">
        <f>Zudio_sales_data[[#This Row],[Price]]*Zudio_sales_data[[#This Row],[Quantity]]</f>
        <v>13517</v>
      </c>
    </row>
    <row r="3792" spans="1:2" x14ac:dyDescent="0.3">
      <c r="A3792" t="s">
        <v>117</v>
      </c>
      <c r="B3792">
        <f>Zudio_sales_data[[#This Row],[Price]]*Zudio_sales_data[[#This Row],[Quantity]]</f>
        <v>14178</v>
      </c>
    </row>
    <row r="3793" spans="1:2" x14ac:dyDescent="0.3">
      <c r="A3793" t="s">
        <v>117</v>
      </c>
      <c r="B3793">
        <f>Zudio_sales_data[[#This Row],[Price]]*Zudio_sales_data[[#This Row],[Quantity]]</f>
        <v>11522</v>
      </c>
    </row>
    <row r="3794" spans="1:2" x14ac:dyDescent="0.3">
      <c r="A3794" t="s">
        <v>117</v>
      </c>
      <c r="B3794">
        <f>Zudio_sales_data[[#This Row],[Price]]*Zudio_sales_data[[#This Row],[Quantity]]</f>
        <v>4094</v>
      </c>
    </row>
    <row r="3795" spans="1:2" x14ac:dyDescent="0.3">
      <c r="A3795" t="s">
        <v>117</v>
      </c>
      <c r="B3795">
        <f>Zudio_sales_data[[#This Row],[Price]]*Zudio_sales_data[[#This Row],[Quantity]]</f>
        <v>12950</v>
      </c>
    </row>
    <row r="3796" spans="1:2" x14ac:dyDescent="0.3">
      <c r="A3796" t="s">
        <v>117</v>
      </c>
      <c r="B3796">
        <f>Zudio_sales_data[[#This Row],[Price]]*Zudio_sales_data[[#This Row],[Quantity]]</f>
        <v>10689</v>
      </c>
    </row>
    <row r="3797" spans="1:2" x14ac:dyDescent="0.3">
      <c r="A3797" t="s">
        <v>117</v>
      </c>
      <c r="B3797">
        <f>Zudio_sales_data[[#This Row],[Price]]*Zudio_sales_data[[#This Row],[Quantity]]</f>
        <v>5326</v>
      </c>
    </row>
    <row r="3798" spans="1:2" x14ac:dyDescent="0.3">
      <c r="A3798" t="s">
        <v>117</v>
      </c>
      <c r="B3798">
        <f>Zudio_sales_data[[#This Row],[Price]]*Zudio_sales_data[[#This Row],[Quantity]]</f>
        <v>4424</v>
      </c>
    </row>
    <row r="3799" spans="1:2" x14ac:dyDescent="0.3">
      <c r="A3799" t="s">
        <v>117</v>
      </c>
      <c r="B3799">
        <f>Zudio_sales_data[[#This Row],[Price]]*Zudio_sales_data[[#This Row],[Quantity]]</f>
        <v>14427</v>
      </c>
    </row>
    <row r="3800" spans="1:2" x14ac:dyDescent="0.3">
      <c r="A3800" t="s">
        <v>117</v>
      </c>
      <c r="B3800">
        <f>Zudio_sales_data[[#This Row],[Price]]*Zudio_sales_data[[#This Row],[Quantity]]</f>
        <v>4360</v>
      </c>
    </row>
    <row r="3801" spans="1:2" x14ac:dyDescent="0.3">
      <c r="A3801" t="s">
        <v>117</v>
      </c>
      <c r="B3801">
        <f>Zudio_sales_data[[#This Row],[Price]]*Zudio_sales_data[[#This Row],[Quantity]]</f>
        <v>8840</v>
      </c>
    </row>
    <row r="3802" spans="1:2" x14ac:dyDescent="0.3">
      <c r="A3802" t="s">
        <v>117</v>
      </c>
      <c r="B3802">
        <f>Zudio_sales_data[[#This Row],[Price]]*Zudio_sales_data[[#This Row],[Quantity]]</f>
        <v>2052</v>
      </c>
    </row>
    <row r="3803" spans="1:2" x14ac:dyDescent="0.3">
      <c r="A3803" t="s">
        <v>117</v>
      </c>
      <c r="B3803">
        <f>Zudio_sales_data[[#This Row],[Price]]*Zudio_sales_data[[#This Row],[Quantity]]</f>
        <v>11236</v>
      </c>
    </row>
    <row r="3804" spans="1:2" x14ac:dyDescent="0.3">
      <c r="A3804" t="s">
        <v>117</v>
      </c>
      <c r="B3804">
        <f>Zudio_sales_data[[#This Row],[Price]]*Zudio_sales_data[[#This Row],[Quantity]]</f>
        <v>2838</v>
      </c>
    </row>
    <row r="3805" spans="1:2" x14ac:dyDescent="0.3">
      <c r="A3805" t="s">
        <v>117</v>
      </c>
      <c r="B3805">
        <f>Zudio_sales_data[[#This Row],[Price]]*Zudio_sales_data[[#This Row],[Quantity]]</f>
        <v>9132</v>
      </c>
    </row>
    <row r="3806" spans="1:2" x14ac:dyDescent="0.3">
      <c r="A3806" t="s">
        <v>117</v>
      </c>
      <c r="B3806">
        <f>Zudio_sales_data[[#This Row],[Price]]*Zudio_sales_data[[#This Row],[Quantity]]</f>
        <v>14225</v>
      </c>
    </row>
    <row r="3807" spans="1:2" x14ac:dyDescent="0.3">
      <c r="A3807" t="s">
        <v>117</v>
      </c>
      <c r="B3807">
        <f>Zudio_sales_data[[#This Row],[Price]]*Zudio_sales_data[[#This Row],[Quantity]]</f>
        <v>4340</v>
      </c>
    </row>
    <row r="3808" spans="1:2" x14ac:dyDescent="0.3">
      <c r="A3808" t="s">
        <v>117</v>
      </c>
      <c r="B3808">
        <f>Zudio_sales_data[[#This Row],[Price]]*Zudio_sales_data[[#This Row],[Quantity]]</f>
        <v>7130</v>
      </c>
    </row>
    <row r="3809" spans="1:2" x14ac:dyDescent="0.3">
      <c r="A3809" t="s">
        <v>117</v>
      </c>
      <c r="B3809">
        <f>Zudio_sales_data[[#This Row],[Price]]*Zudio_sales_data[[#This Row],[Quantity]]</f>
        <v>4560</v>
      </c>
    </row>
    <row r="3810" spans="1:2" x14ac:dyDescent="0.3">
      <c r="A3810" t="s">
        <v>117</v>
      </c>
      <c r="B3810">
        <f>Zudio_sales_data[[#This Row],[Price]]*Zudio_sales_data[[#This Row],[Quantity]]</f>
        <v>10300</v>
      </c>
    </row>
    <row r="3811" spans="1:2" x14ac:dyDescent="0.3">
      <c r="A3811" t="s">
        <v>117</v>
      </c>
      <c r="B3811">
        <f>Zudio_sales_data[[#This Row],[Price]]*Zudio_sales_data[[#This Row],[Quantity]]</f>
        <v>4948</v>
      </c>
    </row>
    <row r="3812" spans="1:2" x14ac:dyDescent="0.3">
      <c r="A3812" t="s">
        <v>117</v>
      </c>
      <c r="B3812">
        <f>Zudio_sales_data[[#This Row],[Price]]*Zudio_sales_data[[#This Row],[Quantity]]</f>
        <v>6496</v>
      </c>
    </row>
    <row r="3813" spans="1:2" x14ac:dyDescent="0.3">
      <c r="A3813" t="s">
        <v>117</v>
      </c>
      <c r="B3813">
        <f>Zudio_sales_data[[#This Row],[Price]]*Zudio_sales_data[[#This Row],[Quantity]]</f>
        <v>6816</v>
      </c>
    </row>
    <row r="3814" spans="1:2" x14ac:dyDescent="0.3">
      <c r="A3814" t="s">
        <v>117</v>
      </c>
      <c r="B3814">
        <f>Zudio_sales_data[[#This Row],[Price]]*Zudio_sales_data[[#This Row],[Quantity]]</f>
        <v>2565</v>
      </c>
    </row>
    <row r="3815" spans="1:2" x14ac:dyDescent="0.3">
      <c r="A3815" t="s">
        <v>117</v>
      </c>
      <c r="B3815">
        <f>Zudio_sales_data[[#This Row],[Price]]*Zudio_sales_data[[#This Row],[Quantity]]</f>
        <v>2330</v>
      </c>
    </row>
    <row r="3816" spans="1:2" x14ac:dyDescent="0.3">
      <c r="A3816" t="s">
        <v>117</v>
      </c>
      <c r="B3816">
        <f>Zudio_sales_data[[#This Row],[Price]]*Zudio_sales_data[[#This Row],[Quantity]]</f>
        <v>7304</v>
      </c>
    </row>
    <row r="3817" spans="1:2" x14ac:dyDescent="0.3">
      <c r="A3817" t="s">
        <v>117</v>
      </c>
      <c r="B3817">
        <f>Zudio_sales_data[[#This Row],[Price]]*Zudio_sales_data[[#This Row],[Quantity]]</f>
        <v>7146</v>
      </c>
    </row>
    <row r="3818" spans="1:2" x14ac:dyDescent="0.3">
      <c r="A3818" t="s">
        <v>117</v>
      </c>
      <c r="B3818">
        <f>Zudio_sales_data[[#This Row],[Price]]*Zudio_sales_data[[#This Row],[Quantity]]</f>
        <v>14095</v>
      </c>
    </row>
    <row r="3819" spans="1:2" x14ac:dyDescent="0.3">
      <c r="A3819" t="s">
        <v>117</v>
      </c>
      <c r="B3819">
        <f>Zudio_sales_data[[#This Row],[Price]]*Zudio_sales_data[[#This Row],[Quantity]]</f>
        <v>8320</v>
      </c>
    </row>
    <row r="3820" spans="1:2" x14ac:dyDescent="0.3">
      <c r="A3820" t="s">
        <v>117</v>
      </c>
      <c r="B3820">
        <f>Zudio_sales_data[[#This Row],[Price]]*Zudio_sales_data[[#This Row],[Quantity]]</f>
        <v>7974</v>
      </c>
    </row>
    <row r="3821" spans="1:2" x14ac:dyDescent="0.3">
      <c r="A3821" t="s">
        <v>117</v>
      </c>
      <c r="B3821">
        <f>Zudio_sales_data[[#This Row],[Price]]*Zudio_sales_data[[#This Row],[Quantity]]</f>
        <v>8247</v>
      </c>
    </row>
    <row r="3822" spans="1:2" x14ac:dyDescent="0.3">
      <c r="A3822" t="s">
        <v>117</v>
      </c>
      <c r="B3822">
        <f>Zudio_sales_data[[#This Row],[Price]]*Zudio_sales_data[[#This Row],[Quantity]]</f>
        <v>7916</v>
      </c>
    </row>
    <row r="3823" spans="1:2" x14ac:dyDescent="0.3">
      <c r="A3823" t="s">
        <v>117</v>
      </c>
      <c r="B3823">
        <f>Zudio_sales_data[[#This Row],[Price]]*Zudio_sales_data[[#This Row],[Quantity]]</f>
        <v>6034</v>
      </c>
    </row>
    <row r="3824" spans="1:2" x14ac:dyDescent="0.3">
      <c r="A3824" t="s">
        <v>117</v>
      </c>
      <c r="B3824">
        <f>Zudio_sales_data[[#This Row],[Price]]*Zudio_sales_data[[#This Row],[Quantity]]</f>
        <v>14014</v>
      </c>
    </row>
    <row r="3825" spans="1:2" x14ac:dyDescent="0.3">
      <c r="A3825" t="s">
        <v>117</v>
      </c>
      <c r="B3825">
        <f>Zudio_sales_data[[#This Row],[Price]]*Zudio_sales_data[[#This Row],[Quantity]]</f>
        <v>10950</v>
      </c>
    </row>
    <row r="3826" spans="1:2" x14ac:dyDescent="0.3">
      <c r="A3826" t="s">
        <v>117</v>
      </c>
      <c r="B3826">
        <f>Zudio_sales_data[[#This Row],[Price]]*Zudio_sales_data[[#This Row],[Quantity]]</f>
        <v>2277</v>
      </c>
    </row>
    <row r="3827" spans="1:2" x14ac:dyDescent="0.3">
      <c r="A3827" t="s">
        <v>117</v>
      </c>
      <c r="B3827">
        <f>Zudio_sales_data[[#This Row],[Price]]*Zudio_sales_data[[#This Row],[Quantity]]</f>
        <v>6927</v>
      </c>
    </row>
    <row r="3828" spans="1:2" x14ac:dyDescent="0.3">
      <c r="A3828" t="s">
        <v>117</v>
      </c>
      <c r="B3828">
        <f>Zudio_sales_data[[#This Row],[Price]]*Zudio_sales_data[[#This Row],[Quantity]]</f>
        <v>7160</v>
      </c>
    </row>
    <row r="3829" spans="1:2" x14ac:dyDescent="0.3">
      <c r="A3829" t="s">
        <v>117</v>
      </c>
      <c r="B3829">
        <f>Zudio_sales_data[[#This Row],[Price]]*Zudio_sales_data[[#This Row],[Quantity]]</f>
        <v>5728</v>
      </c>
    </row>
    <row r="3830" spans="1:2" x14ac:dyDescent="0.3">
      <c r="A3830" t="s">
        <v>117</v>
      </c>
      <c r="B3830">
        <f>Zudio_sales_data[[#This Row],[Price]]*Zudio_sales_data[[#This Row],[Quantity]]</f>
        <v>2589</v>
      </c>
    </row>
    <row r="3831" spans="1:2" x14ac:dyDescent="0.3">
      <c r="A3831" t="s">
        <v>117</v>
      </c>
      <c r="B3831">
        <f>Zudio_sales_data[[#This Row],[Price]]*Zudio_sales_data[[#This Row],[Quantity]]</f>
        <v>4462</v>
      </c>
    </row>
    <row r="3832" spans="1:2" x14ac:dyDescent="0.3">
      <c r="A3832" t="s">
        <v>117</v>
      </c>
      <c r="B3832">
        <f>Zudio_sales_data[[#This Row],[Price]]*Zudio_sales_data[[#This Row],[Quantity]]</f>
        <v>10038</v>
      </c>
    </row>
    <row r="3833" spans="1:2" x14ac:dyDescent="0.3">
      <c r="A3833" t="s">
        <v>117</v>
      </c>
      <c r="B3833">
        <f>Zudio_sales_data[[#This Row],[Price]]*Zudio_sales_data[[#This Row],[Quantity]]</f>
        <v>6114</v>
      </c>
    </row>
    <row r="3834" spans="1:2" x14ac:dyDescent="0.3">
      <c r="A3834" t="s">
        <v>117</v>
      </c>
      <c r="B3834">
        <f>Zudio_sales_data[[#This Row],[Price]]*Zudio_sales_data[[#This Row],[Quantity]]</f>
        <v>1429</v>
      </c>
    </row>
    <row r="3835" spans="1:2" x14ac:dyDescent="0.3">
      <c r="A3835" t="s">
        <v>117</v>
      </c>
      <c r="B3835">
        <f>Zudio_sales_data[[#This Row],[Price]]*Zudio_sales_data[[#This Row],[Quantity]]</f>
        <v>14170</v>
      </c>
    </row>
    <row r="3836" spans="1:2" x14ac:dyDescent="0.3">
      <c r="A3836" t="s">
        <v>117</v>
      </c>
      <c r="B3836">
        <f>Zudio_sales_data[[#This Row],[Price]]*Zudio_sales_data[[#This Row],[Quantity]]</f>
        <v>4636</v>
      </c>
    </row>
    <row r="3837" spans="1:2" x14ac:dyDescent="0.3">
      <c r="A3837" t="s">
        <v>117</v>
      </c>
      <c r="B3837">
        <f>Zudio_sales_data[[#This Row],[Price]]*Zudio_sales_data[[#This Row],[Quantity]]</f>
        <v>13950</v>
      </c>
    </row>
    <row r="3838" spans="1:2" x14ac:dyDescent="0.3">
      <c r="A3838" t="s">
        <v>117</v>
      </c>
      <c r="B3838">
        <f>Zudio_sales_data[[#This Row],[Price]]*Zudio_sales_data[[#This Row],[Quantity]]</f>
        <v>6138</v>
      </c>
    </row>
    <row r="3839" spans="1:2" x14ac:dyDescent="0.3">
      <c r="A3839" t="s">
        <v>117</v>
      </c>
      <c r="B3839">
        <f>Zudio_sales_data[[#This Row],[Price]]*Zudio_sales_data[[#This Row],[Quantity]]</f>
        <v>1156</v>
      </c>
    </row>
    <row r="3840" spans="1:2" x14ac:dyDescent="0.3">
      <c r="A3840" t="s">
        <v>117</v>
      </c>
      <c r="B3840">
        <f>Zudio_sales_data[[#This Row],[Price]]*Zudio_sales_data[[#This Row],[Quantity]]</f>
        <v>18431</v>
      </c>
    </row>
    <row r="3841" spans="1:2" x14ac:dyDescent="0.3">
      <c r="A3841" t="s">
        <v>117</v>
      </c>
      <c r="B3841">
        <f>Zudio_sales_data[[#This Row],[Price]]*Zudio_sales_data[[#This Row],[Quantity]]</f>
        <v>5880</v>
      </c>
    </row>
    <row r="3842" spans="1:2" x14ac:dyDescent="0.3">
      <c r="A3842" t="s">
        <v>117</v>
      </c>
      <c r="B3842">
        <f>Zudio_sales_data[[#This Row],[Price]]*Zudio_sales_data[[#This Row],[Quantity]]</f>
        <v>5755</v>
      </c>
    </row>
    <row r="3843" spans="1:2" x14ac:dyDescent="0.3">
      <c r="A3843" t="s">
        <v>117</v>
      </c>
      <c r="B3843">
        <f>Zudio_sales_data[[#This Row],[Price]]*Zudio_sales_data[[#This Row],[Quantity]]</f>
        <v>11500</v>
      </c>
    </row>
    <row r="3844" spans="1:2" x14ac:dyDescent="0.3">
      <c r="A3844" t="s">
        <v>117</v>
      </c>
      <c r="B3844">
        <f>Zudio_sales_data[[#This Row],[Price]]*Zudio_sales_data[[#This Row],[Quantity]]</f>
        <v>3882</v>
      </c>
    </row>
    <row r="3845" spans="1:2" x14ac:dyDescent="0.3">
      <c r="A3845" t="s">
        <v>117</v>
      </c>
      <c r="B3845">
        <f>Zudio_sales_data[[#This Row],[Price]]*Zudio_sales_data[[#This Row],[Quantity]]</f>
        <v>1742</v>
      </c>
    </row>
    <row r="3846" spans="1:2" x14ac:dyDescent="0.3">
      <c r="A3846" t="s">
        <v>117</v>
      </c>
      <c r="B3846">
        <f>Zudio_sales_data[[#This Row],[Price]]*Zudio_sales_data[[#This Row],[Quantity]]</f>
        <v>4242</v>
      </c>
    </row>
    <row r="3847" spans="1:2" x14ac:dyDescent="0.3">
      <c r="A3847" t="s">
        <v>117</v>
      </c>
      <c r="B3847">
        <f>Zudio_sales_data[[#This Row],[Price]]*Zudio_sales_data[[#This Row],[Quantity]]</f>
        <v>16240</v>
      </c>
    </row>
    <row r="3848" spans="1:2" x14ac:dyDescent="0.3">
      <c r="A3848" t="s">
        <v>117</v>
      </c>
      <c r="B3848">
        <f>Zudio_sales_data[[#This Row],[Price]]*Zudio_sales_data[[#This Row],[Quantity]]</f>
        <v>15832</v>
      </c>
    </row>
    <row r="3849" spans="1:2" x14ac:dyDescent="0.3">
      <c r="A3849" t="s">
        <v>117</v>
      </c>
      <c r="B3849">
        <f>Zudio_sales_data[[#This Row],[Price]]*Zudio_sales_data[[#This Row],[Quantity]]</f>
        <v>6872</v>
      </c>
    </row>
    <row r="3850" spans="1:2" x14ac:dyDescent="0.3">
      <c r="A3850" t="s">
        <v>117</v>
      </c>
      <c r="B3850">
        <f>Zudio_sales_data[[#This Row],[Price]]*Zudio_sales_data[[#This Row],[Quantity]]</f>
        <v>8365</v>
      </c>
    </row>
    <row r="3851" spans="1:2" x14ac:dyDescent="0.3">
      <c r="A3851" t="s">
        <v>117</v>
      </c>
      <c r="B3851">
        <f>Zudio_sales_data[[#This Row],[Price]]*Zudio_sales_data[[#This Row],[Quantity]]</f>
        <v>1371</v>
      </c>
    </row>
    <row r="3852" spans="1:2" x14ac:dyDescent="0.3">
      <c r="A3852" t="s">
        <v>117</v>
      </c>
      <c r="B3852">
        <f>Zudio_sales_data[[#This Row],[Price]]*Zudio_sales_data[[#This Row],[Quantity]]</f>
        <v>2156</v>
      </c>
    </row>
    <row r="3853" spans="1:2" x14ac:dyDescent="0.3">
      <c r="A3853" t="s">
        <v>117</v>
      </c>
      <c r="B3853">
        <f>Zudio_sales_data[[#This Row],[Price]]*Zudio_sales_data[[#This Row],[Quantity]]</f>
        <v>8310</v>
      </c>
    </row>
    <row r="3854" spans="1:2" x14ac:dyDescent="0.3">
      <c r="A3854" t="s">
        <v>117</v>
      </c>
      <c r="B3854">
        <f>Zudio_sales_data[[#This Row],[Price]]*Zudio_sales_data[[#This Row],[Quantity]]</f>
        <v>4622</v>
      </c>
    </row>
    <row r="3855" spans="1:2" x14ac:dyDescent="0.3">
      <c r="A3855" t="s">
        <v>117</v>
      </c>
      <c r="B3855">
        <f>Zudio_sales_data[[#This Row],[Price]]*Zudio_sales_data[[#This Row],[Quantity]]</f>
        <v>3898</v>
      </c>
    </row>
    <row r="3856" spans="1:2" x14ac:dyDescent="0.3">
      <c r="A3856" t="s">
        <v>117</v>
      </c>
      <c r="B3856">
        <f>Zudio_sales_data[[#This Row],[Price]]*Zudio_sales_data[[#This Row],[Quantity]]</f>
        <v>7830</v>
      </c>
    </row>
    <row r="3857" spans="1:2" x14ac:dyDescent="0.3">
      <c r="A3857" t="s">
        <v>117</v>
      </c>
      <c r="B3857">
        <f>Zudio_sales_data[[#This Row],[Price]]*Zudio_sales_data[[#This Row],[Quantity]]</f>
        <v>21552</v>
      </c>
    </row>
    <row r="3858" spans="1:2" x14ac:dyDescent="0.3">
      <c r="A3858" t="s">
        <v>117</v>
      </c>
      <c r="B3858">
        <f>Zudio_sales_data[[#This Row],[Price]]*Zudio_sales_data[[#This Row],[Quantity]]</f>
        <v>8112</v>
      </c>
    </row>
    <row r="3859" spans="1:2" x14ac:dyDescent="0.3">
      <c r="A3859" t="s">
        <v>117</v>
      </c>
      <c r="B3859">
        <f>Zudio_sales_data[[#This Row],[Price]]*Zudio_sales_data[[#This Row],[Quantity]]</f>
        <v>3585</v>
      </c>
    </row>
    <row r="3860" spans="1:2" x14ac:dyDescent="0.3">
      <c r="A3860" t="s">
        <v>117</v>
      </c>
      <c r="B3860">
        <f>Zudio_sales_data[[#This Row],[Price]]*Zudio_sales_data[[#This Row],[Quantity]]</f>
        <v>16604</v>
      </c>
    </row>
    <row r="3861" spans="1:2" x14ac:dyDescent="0.3">
      <c r="A3861" t="s">
        <v>117</v>
      </c>
      <c r="B3861">
        <f>Zudio_sales_data[[#This Row],[Price]]*Zudio_sales_data[[#This Row],[Quantity]]</f>
        <v>14485</v>
      </c>
    </row>
    <row r="3862" spans="1:2" x14ac:dyDescent="0.3">
      <c r="A3862" t="s">
        <v>117</v>
      </c>
      <c r="B3862">
        <f>Zudio_sales_data[[#This Row],[Price]]*Zudio_sales_data[[#This Row],[Quantity]]</f>
        <v>14168</v>
      </c>
    </row>
    <row r="3863" spans="1:2" x14ac:dyDescent="0.3">
      <c r="A3863" t="s">
        <v>117</v>
      </c>
      <c r="B3863">
        <f>Zudio_sales_data[[#This Row],[Price]]*Zudio_sales_data[[#This Row],[Quantity]]</f>
        <v>16818</v>
      </c>
    </row>
    <row r="3864" spans="1:2" x14ac:dyDescent="0.3">
      <c r="A3864" t="s">
        <v>117</v>
      </c>
      <c r="B3864">
        <f>Zudio_sales_data[[#This Row],[Price]]*Zudio_sales_data[[#This Row],[Quantity]]</f>
        <v>7722</v>
      </c>
    </row>
    <row r="3865" spans="1:2" x14ac:dyDescent="0.3">
      <c r="A3865" t="s">
        <v>117</v>
      </c>
      <c r="B3865">
        <f>Zudio_sales_data[[#This Row],[Price]]*Zudio_sales_data[[#This Row],[Quantity]]</f>
        <v>9532</v>
      </c>
    </row>
    <row r="3866" spans="1:2" x14ac:dyDescent="0.3">
      <c r="A3866" t="s">
        <v>117</v>
      </c>
      <c r="B3866">
        <f>Zudio_sales_data[[#This Row],[Price]]*Zudio_sales_data[[#This Row],[Quantity]]</f>
        <v>3355</v>
      </c>
    </row>
    <row r="3867" spans="1:2" x14ac:dyDescent="0.3">
      <c r="A3867" t="s">
        <v>117</v>
      </c>
      <c r="B3867">
        <f>Zudio_sales_data[[#This Row],[Price]]*Zudio_sales_data[[#This Row],[Quantity]]</f>
        <v>9064</v>
      </c>
    </row>
    <row r="3868" spans="1:2" x14ac:dyDescent="0.3">
      <c r="A3868" t="s">
        <v>117</v>
      </c>
      <c r="B3868">
        <f>Zudio_sales_data[[#This Row],[Price]]*Zudio_sales_data[[#This Row],[Quantity]]</f>
        <v>4904</v>
      </c>
    </row>
    <row r="3869" spans="1:2" x14ac:dyDescent="0.3">
      <c r="A3869" t="s">
        <v>117</v>
      </c>
      <c r="B3869">
        <f>Zudio_sales_data[[#This Row],[Price]]*Zudio_sales_data[[#This Row],[Quantity]]</f>
        <v>18445</v>
      </c>
    </row>
    <row r="3870" spans="1:2" x14ac:dyDescent="0.3">
      <c r="A3870" t="s">
        <v>117</v>
      </c>
      <c r="B3870">
        <f>Zudio_sales_data[[#This Row],[Price]]*Zudio_sales_data[[#This Row],[Quantity]]</f>
        <v>2758</v>
      </c>
    </row>
    <row r="3871" spans="1:2" x14ac:dyDescent="0.3">
      <c r="A3871" t="s">
        <v>117</v>
      </c>
      <c r="B3871">
        <f>Zudio_sales_data[[#This Row],[Price]]*Zudio_sales_data[[#This Row],[Quantity]]</f>
        <v>2165</v>
      </c>
    </row>
    <row r="3872" spans="1:2" x14ac:dyDescent="0.3">
      <c r="A3872" t="s">
        <v>117</v>
      </c>
      <c r="B3872">
        <f>Zudio_sales_data[[#This Row],[Price]]*Zudio_sales_data[[#This Row],[Quantity]]</f>
        <v>8704</v>
      </c>
    </row>
    <row r="3873" spans="1:2" x14ac:dyDescent="0.3">
      <c r="A3873" t="s">
        <v>117</v>
      </c>
      <c r="B3873">
        <f>Zudio_sales_data[[#This Row],[Price]]*Zudio_sales_data[[#This Row],[Quantity]]</f>
        <v>3237</v>
      </c>
    </row>
    <row r="3874" spans="1:2" x14ac:dyDescent="0.3">
      <c r="A3874" t="s">
        <v>117</v>
      </c>
      <c r="B3874">
        <f>Zudio_sales_data[[#This Row],[Price]]*Zudio_sales_data[[#This Row],[Quantity]]</f>
        <v>9296</v>
      </c>
    </row>
    <row r="3875" spans="1:2" x14ac:dyDescent="0.3">
      <c r="A3875" t="s">
        <v>117</v>
      </c>
      <c r="B3875">
        <f>Zudio_sales_data[[#This Row],[Price]]*Zudio_sales_data[[#This Row],[Quantity]]</f>
        <v>23280</v>
      </c>
    </row>
    <row r="3876" spans="1:2" x14ac:dyDescent="0.3">
      <c r="A3876" t="s">
        <v>117</v>
      </c>
      <c r="B3876">
        <f>Zudio_sales_data[[#This Row],[Price]]*Zudio_sales_data[[#This Row],[Quantity]]</f>
        <v>13770</v>
      </c>
    </row>
    <row r="3877" spans="1:2" x14ac:dyDescent="0.3">
      <c r="A3877" t="s">
        <v>117</v>
      </c>
      <c r="B3877">
        <f>Zudio_sales_data[[#This Row],[Price]]*Zudio_sales_data[[#This Row],[Quantity]]</f>
        <v>11920</v>
      </c>
    </row>
    <row r="3878" spans="1:2" x14ac:dyDescent="0.3">
      <c r="A3878" t="s">
        <v>117</v>
      </c>
      <c r="B3878">
        <f>Zudio_sales_data[[#This Row],[Price]]*Zudio_sales_data[[#This Row],[Quantity]]</f>
        <v>4098</v>
      </c>
    </row>
    <row r="3879" spans="1:2" x14ac:dyDescent="0.3">
      <c r="A3879" t="s">
        <v>117</v>
      </c>
      <c r="B3879">
        <f>Zudio_sales_data[[#This Row],[Price]]*Zudio_sales_data[[#This Row],[Quantity]]</f>
        <v>14680</v>
      </c>
    </row>
    <row r="3880" spans="1:2" x14ac:dyDescent="0.3">
      <c r="A3880" t="s">
        <v>117</v>
      </c>
      <c r="B3880">
        <f>Zudio_sales_data[[#This Row],[Price]]*Zudio_sales_data[[#This Row],[Quantity]]</f>
        <v>5430</v>
      </c>
    </row>
    <row r="3881" spans="1:2" x14ac:dyDescent="0.3">
      <c r="A3881" t="s">
        <v>117</v>
      </c>
      <c r="B3881">
        <f>Zudio_sales_data[[#This Row],[Price]]*Zudio_sales_data[[#This Row],[Quantity]]</f>
        <v>4596</v>
      </c>
    </row>
    <row r="3882" spans="1:2" x14ac:dyDescent="0.3">
      <c r="A3882" t="s">
        <v>117</v>
      </c>
      <c r="B3882">
        <f>Zudio_sales_data[[#This Row],[Price]]*Zudio_sales_data[[#This Row],[Quantity]]</f>
        <v>13335</v>
      </c>
    </row>
    <row r="3883" spans="1:2" x14ac:dyDescent="0.3">
      <c r="A3883" t="s">
        <v>117</v>
      </c>
      <c r="B3883">
        <f>Zudio_sales_data[[#This Row],[Price]]*Zudio_sales_data[[#This Row],[Quantity]]</f>
        <v>13405</v>
      </c>
    </row>
    <row r="3884" spans="1:2" x14ac:dyDescent="0.3">
      <c r="A3884" t="s">
        <v>117</v>
      </c>
      <c r="B3884">
        <f>Zudio_sales_data[[#This Row],[Price]]*Zudio_sales_data[[#This Row],[Quantity]]</f>
        <v>5469</v>
      </c>
    </row>
    <row r="3885" spans="1:2" x14ac:dyDescent="0.3">
      <c r="A3885" t="s">
        <v>117</v>
      </c>
      <c r="B3885">
        <f>Zudio_sales_data[[#This Row],[Price]]*Zudio_sales_data[[#This Row],[Quantity]]</f>
        <v>6881</v>
      </c>
    </row>
    <row r="3886" spans="1:2" x14ac:dyDescent="0.3">
      <c r="A3886" t="s">
        <v>117</v>
      </c>
      <c r="B3886">
        <f>Zudio_sales_data[[#This Row],[Price]]*Zudio_sales_data[[#This Row],[Quantity]]</f>
        <v>11172</v>
      </c>
    </row>
    <row r="3887" spans="1:2" x14ac:dyDescent="0.3">
      <c r="A3887" t="s">
        <v>117</v>
      </c>
      <c r="B3887">
        <f>Zudio_sales_data[[#This Row],[Price]]*Zudio_sales_data[[#This Row],[Quantity]]</f>
        <v>3072</v>
      </c>
    </row>
    <row r="3888" spans="1:2" x14ac:dyDescent="0.3">
      <c r="A3888" t="s">
        <v>117</v>
      </c>
      <c r="B3888">
        <f>Zudio_sales_data[[#This Row],[Price]]*Zudio_sales_data[[#This Row],[Quantity]]</f>
        <v>8610</v>
      </c>
    </row>
    <row r="3889" spans="1:2" x14ac:dyDescent="0.3">
      <c r="A3889" t="s">
        <v>117</v>
      </c>
      <c r="B3889">
        <f>Zudio_sales_data[[#This Row],[Price]]*Zudio_sales_data[[#This Row],[Quantity]]</f>
        <v>15660</v>
      </c>
    </row>
    <row r="3890" spans="1:2" x14ac:dyDescent="0.3">
      <c r="A3890" t="s">
        <v>117</v>
      </c>
      <c r="B3890">
        <f>Zudio_sales_data[[#This Row],[Price]]*Zudio_sales_data[[#This Row],[Quantity]]</f>
        <v>7208</v>
      </c>
    </row>
    <row r="3891" spans="1:2" x14ac:dyDescent="0.3">
      <c r="A3891" t="s">
        <v>117</v>
      </c>
      <c r="B3891">
        <f>Zudio_sales_data[[#This Row],[Price]]*Zudio_sales_data[[#This Row],[Quantity]]</f>
        <v>11400</v>
      </c>
    </row>
    <row r="3892" spans="1:2" x14ac:dyDescent="0.3">
      <c r="A3892" t="s">
        <v>117</v>
      </c>
      <c r="B3892">
        <f>Zudio_sales_data[[#This Row],[Price]]*Zudio_sales_data[[#This Row],[Quantity]]</f>
        <v>12680</v>
      </c>
    </row>
    <row r="3893" spans="1:2" x14ac:dyDescent="0.3">
      <c r="A3893" t="s">
        <v>117</v>
      </c>
      <c r="B3893">
        <f>Zudio_sales_data[[#This Row],[Price]]*Zudio_sales_data[[#This Row],[Quantity]]</f>
        <v>3556</v>
      </c>
    </row>
    <row r="3894" spans="1:2" x14ac:dyDescent="0.3">
      <c r="A3894" t="s">
        <v>117</v>
      </c>
      <c r="B3894">
        <f>Zudio_sales_data[[#This Row],[Price]]*Zudio_sales_data[[#This Row],[Quantity]]</f>
        <v>4302</v>
      </c>
    </row>
    <row r="3895" spans="1:2" x14ac:dyDescent="0.3">
      <c r="A3895" t="s">
        <v>117</v>
      </c>
      <c r="B3895">
        <f>Zudio_sales_data[[#This Row],[Price]]*Zudio_sales_data[[#This Row],[Quantity]]</f>
        <v>5338</v>
      </c>
    </row>
    <row r="3896" spans="1:2" x14ac:dyDescent="0.3">
      <c r="A3896" t="s">
        <v>117</v>
      </c>
      <c r="B3896">
        <f>Zudio_sales_data[[#This Row],[Price]]*Zudio_sales_data[[#This Row],[Quantity]]</f>
        <v>13760</v>
      </c>
    </row>
    <row r="3897" spans="1:2" x14ac:dyDescent="0.3">
      <c r="A3897" t="s">
        <v>117</v>
      </c>
      <c r="B3897">
        <f>Zudio_sales_data[[#This Row],[Price]]*Zudio_sales_data[[#This Row],[Quantity]]</f>
        <v>3816</v>
      </c>
    </row>
    <row r="3898" spans="1:2" x14ac:dyDescent="0.3">
      <c r="A3898" t="s">
        <v>117</v>
      </c>
      <c r="B3898">
        <f>Zudio_sales_data[[#This Row],[Price]]*Zudio_sales_data[[#This Row],[Quantity]]</f>
        <v>5210</v>
      </c>
    </row>
    <row r="3899" spans="1:2" x14ac:dyDescent="0.3">
      <c r="A3899" t="s">
        <v>117</v>
      </c>
      <c r="B3899">
        <f>Zudio_sales_data[[#This Row],[Price]]*Zudio_sales_data[[#This Row],[Quantity]]</f>
        <v>8165</v>
      </c>
    </row>
    <row r="3900" spans="1:2" x14ac:dyDescent="0.3">
      <c r="A3900" t="s">
        <v>117</v>
      </c>
      <c r="B3900">
        <f>Zudio_sales_data[[#This Row],[Price]]*Zudio_sales_data[[#This Row],[Quantity]]</f>
        <v>16506</v>
      </c>
    </row>
    <row r="3901" spans="1:2" x14ac:dyDescent="0.3">
      <c r="A3901" t="s">
        <v>117</v>
      </c>
      <c r="B3901">
        <f>Zudio_sales_data[[#This Row],[Price]]*Zudio_sales_data[[#This Row],[Quantity]]</f>
        <v>2328</v>
      </c>
    </row>
    <row r="3902" spans="1:2" x14ac:dyDescent="0.3">
      <c r="A3902" t="s">
        <v>117</v>
      </c>
      <c r="B3902">
        <f>Zudio_sales_data[[#This Row],[Price]]*Zudio_sales_data[[#This Row],[Quantity]]</f>
        <v>6747</v>
      </c>
    </row>
    <row r="3903" spans="1:2" x14ac:dyDescent="0.3">
      <c r="A3903" t="s">
        <v>117</v>
      </c>
      <c r="B3903">
        <f>Zudio_sales_data[[#This Row],[Price]]*Zudio_sales_data[[#This Row],[Quantity]]</f>
        <v>3933</v>
      </c>
    </row>
    <row r="3904" spans="1:2" x14ac:dyDescent="0.3">
      <c r="A3904" t="s">
        <v>117</v>
      </c>
      <c r="B3904">
        <f>Zudio_sales_data[[#This Row],[Price]]*Zudio_sales_data[[#This Row],[Quantity]]</f>
        <v>22008</v>
      </c>
    </row>
    <row r="3905" spans="1:2" x14ac:dyDescent="0.3">
      <c r="A3905" t="s">
        <v>117</v>
      </c>
      <c r="B3905">
        <f>Zudio_sales_data[[#This Row],[Price]]*Zudio_sales_data[[#This Row],[Quantity]]</f>
        <v>5164</v>
      </c>
    </row>
    <row r="3906" spans="1:2" x14ac:dyDescent="0.3">
      <c r="A3906" t="s">
        <v>117</v>
      </c>
      <c r="B3906">
        <f>Zudio_sales_data[[#This Row],[Price]]*Zudio_sales_data[[#This Row],[Quantity]]</f>
        <v>994</v>
      </c>
    </row>
    <row r="3907" spans="1:2" x14ac:dyDescent="0.3">
      <c r="A3907" t="s">
        <v>117</v>
      </c>
      <c r="B3907">
        <f>Zudio_sales_data[[#This Row],[Price]]*Zudio_sales_data[[#This Row],[Quantity]]</f>
        <v>4916</v>
      </c>
    </row>
    <row r="3908" spans="1:2" x14ac:dyDescent="0.3">
      <c r="A3908" t="s">
        <v>117</v>
      </c>
      <c r="B3908">
        <f>Zudio_sales_data[[#This Row],[Price]]*Zudio_sales_data[[#This Row],[Quantity]]</f>
        <v>7605</v>
      </c>
    </row>
    <row r="3909" spans="1:2" x14ac:dyDescent="0.3">
      <c r="A3909" t="s">
        <v>117</v>
      </c>
      <c r="B3909">
        <f>Zudio_sales_data[[#This Row],[Price]]*Zudio_sales_data[[#This Row],[Quantity]]</f>
        <v>1767</v>
      </c>
    </row>
    <row r="3910" spans="1:2" x14ac:dyDescent="0.3">
      <c r="A3910" t="s">
        <v>117</v>
      </c>
      <c r="B3910">
        <f>Zudio_sales_data[[#This Row],[Price]]*Zudio_sales_data[[#This Row],[Quantity]]</f>
        <v>12999</v>
      </c>
    </row>
    <row r="3911" spans="1:2" x14ac:dyDescent="0.3">
      <c r="A3911" t="s">
        <v>117</v>
      </c>
      <c r="B3911">
        <f>Zudio_sales_data[[#This Row],[Price]]*Zudio_sales_data[[#This Row],[Quantity]]</f>
        <v>6320</v>
      </c>
    </row>
    <row r="3912" spans="1:2" x14ac:dyDescent="0.3">
      <c r="A3912" t="s">
        <v>117</v>
      </c>
      <c r="B3912">
        <f>Zudio_sales_data[[#This Row],[Price]]*Zudio_sales_data[[#This Row],[Quantity]]</f>
        <v>3528</v>
      </c>
    </row>
    <row r="3913" spans="1:2" x14ac:dyDescent="0.3">
      <c r="A3913" t="s">
        <v>117</v>
      </c>
      <c r="B3913">
        <f>Zudio_sales_data[[#This Row],[Price]]*Zudio_sales_data[[#This Row],[Quantity]]</f>
        <v>5834</v>
      </c>
    </row>
    <row r="3914" spans="1:2" x14ac:dyDescent="0.3">
      <c r="A3914" t="s">
        <v>117</v>
      </c>
      <c r="B3914">
        <f>Zudio_sales_data[[#This Row],[Price]]*Zudio_sales_data[[#This Row],[Quantity]]</f>
        <v>10715</v>
      </c>
    </row>
    <row r="3915" spans="1:2" x14ac:dyDescent="0.3">
      <c r="A3915" t="s">
        <v>117</v>
      </c>
      <c r="B3915">
        <f>Zudio_sales_data[[#This Row],[Price]]*Zudio_sales_data[[#This Row],[Quantity]]</f>
        <v>4707</v>
      </c>
    </row>
    <row r="3916" spans="1:2" x14ac:dyDescent="0.3">
      <c r="A3916" t="s">
        <v>117</v>
      </c>
      <c r="B3916">
        <f>Zudio_sales_data[[#This Row],[Price]]*Zudio_sales_data[[#This Row],[Quantity]]</f>
        <v>1414</v>
      </c>
    </row>
    <row r="3917" spans="1:2" x14ac:dyDescent="0.3">
      <c r="A3917" t="s">
        <v>117</v>
      </c>
      <c r="B3917">
        <f>Zudio_sales_data[[#This Row],[Price]]*Zudio_sales_data[[#This Row],[Quantity]]</f>
        <v>7480</v>
      </c>
    </row>
    <row r="3918" spans="1:2" x14ac:dyDescent="0.3">
      <c r="A3918" t="s">
        <v>117</v>
      </c>
      <c r="B3918">
        <f>Zudio_sales_data[[#This Row],[Price]]*Zudio_sales_data[[#This Row],[Quantity]]</f>
        <v>8808</v>
      </c>
    </row>
    <row r="3919" spans="1:2" x14ac:dyDescent="0.3">
      <c r="A3919" t="s">
        <v>117</v>
      </c>
      <c r="B3919">
        <f>Zudio_sales_data[[#This Row],[Price]]*Zudio_sales_data[[#This Row],[Quantity]]</f>
        <v>10764</v>
      </c>
    </row>
    <row r="3920" spans="1:2" x14ac:dyDescent="0.3">
      <c r="A3920" t="s">
        <v>117</v>
      </c>
      <c r="B3920">
        <f>Zudio_sales_data[[#This Row],[Price]]*Zudio_sales_data[[#This Row],[Quantity]]</f>
        <v>19005</v>
      </c>
    </row>
    <row r="3921" spans="1:2" x14ac:dyDescent="0.3">
      <c r="A3921" t="s">
        <v>117</v>
      </c>
      <c r="B3921">
        <f>Zudio_sales_data[[#This Row],[Price]]*Zudio_sales_data[[#This Row],[Quantity]]</f>
        <v>1118</v>
      </c>
    </row>
    <row r="3922" spans="1:2" x14ac:dyDescent="0.3">
      <c r="A3922" t="s">
        <v>117</v>
      </c>
      <c r="B3922">
        <f>Zudio_sales_data[[#This Row],[Price]]*Zudio_sales_data[[#This Row],[Quantity]]</f>
        <v>2778</v>
      </c>
    </row>
    <row r="3923" spans="1:2" x14ac:dyDescent="0.3">
      <c r="A3923" t="s">
        <v>117</v>
      </c>
      <c r="B3923">
        <f>Zudio_sales_data[[#This Row],[Price]]*Zudio_sales_data[[#This Row],[Quantity]]</f>
        <v>13088</v>
      </c>
    </row>
    <row r="3924" spans="1:2" x14ac:dyDescent="0.3">
      <c r="A3924" t="s">
        <v>117</v>
      </c>
      <c r="B3924">
        <f>Zudio_sales_data[[#This Row],[Price]]*Zudio_sales_data[[#This Row],[Quantity]]</f>
        <v>12344</v>
      </c>
    </row>
    <row r="3925" spans="1:2" x14ac:dyDescent="0.3">
      <c r="A3925" t="s">
        <v>117</v>
      </c>
      <c r="B3925">
        <f>Zudio_sales_data[[#This Row],[Price]]*Zudio_sales_data[[#This Row],[Quantity]]</f>
        <v>6024</v>
      </c>
    </row>
    <row r="3926" spans="1:2" x14ac:dyDescent="0.3">
      <c r="A3926" t="s">
        <v>117</v>
      </c>
      <c r="B3926">
        <f>Zudio_sales_data[[#This Row],[Price]]*Zudio_sales_data[[#This Row],[Quantity]]</f>
        <v>12418</v>
      </c>
    </row>
    <row r="3927" spans="1:2" x14ac:dyDescent="0.3">
      <c r="A3927" t="s">
        <v>117</v>
      </c>
      <c r="B3927">
        <f>Zudio_sales_data[[#This Row],[Price]]*Zudio_sales_data[[#This Row],[Quantity]]</f>
        <v>3912</v>
      </c>
    </row>
    <row r="3928" spans="1:2" x14ac:dyDescent="0.3">
      <c r="A3928" t="s">
        <v>117</v>
      </c>
      <c r="B3928">
        <f>Zudio_sales_data[[#This Row],[Price]]*Zudio_sales_data[[#This Row],[Quantity]]</f>
        <v>5280</v>
      </c>
    </row>
    <row r="3929" spans="1:2" x14ac:dyDescent="0.3">
      <c r="A3929" t="s">
        <v>117</v>
      </c>
      <c r="B3929">
        <f>Zudio_sales_data[[#This Row],[Price]]*Zudio_sales_data[[#This Row],[Quantity]]</f>
        <v>4662</v>
      </c>
    </row>
    <row r="3930" spans="1:2" x14ac:dyDescent="0.3">
      <c r="A3930" t="s">
        <v>117</v>
      </c>
      <c r="B3930">
        <f>Zudio_sales_data[[#This Row],[Price]]*Zudio_sales_data[[#This Row],[Quantity]]</f>
        <v>9415</v>
      </c>
    </row>
    <row r="3931" spans="1:2" x14ac:dyDescent="0.3">
      <c r="A3931" t="s">
        <v>117</v>
      </c>
      <c r="B3931">
        <f>Zudio_sales_data[[#This Row],[Price]]*Zudio_sales_data[[#This Row],[Quantity]]</f>
        <v>4304</v>
      </c>
    </row>
    <row r="3932" spans="1:2" x14ac:dyDescent="0.3">
      <c r="A3932" t="s">
        <v>117</v>
      </c>
      <c r="B3932">
        <f>Zudio_sales_data[[#This Row],[Price]]*Zudio_sales_data[[#This Row],[Quantity]]</f>
        <v>4472</v>
      </c>
    </row>
    <row r="3933" spans="1:2" x14ac:dyDescent="0.3">
      <c r="A3933" t="s">
        <v>117</v>
      </c>
      <c r="B3933">
        <f>Zudio_sales_data[[#This Row],[Price]]*Zudio_sales_data[[#This Row],[Quantity]]</f>
        <v>13368</v>
      </c>
    </row>
    <row r="3934" spans="1:2" x14ac:dyDescent="0.3">
      <c r="A3934" t="s">
        <v>117</v>
      </c>
      <c r="B3934">
        <f>Zudio_sales_data[[#This Row],[Price]]*Zudio_sales_data[[#This Row],[Quantity]]</f>
        <v>11795</v>
      </c>
    </row>
    <row r="3935" spans="1:2" x14ac:dyDescent="0.3">
      <c r="A3935" t="s">
        <v>117</v>
      </c>
      <c r="B3935">
        <f>Zudio_sales_data[[#This Row],[Price]]*Zudio_sales_data[[#This Row],[Quantity]]</f>
        <v>5912</v>
      </c>
    </row>
    <row r="3936" spans="1:2" x14ac:dyDescent="0.3">
      <c r="A3936" t="s">
        <v>117</v>
      </c>
      <c r="B3936">
        <f>Zudio_sales_data[[#This Row],[Price]]*Zudio_sales_data[[#This Row],[Quantity]]</f>
        <v>2000</v>
      </c>
    </row>
    <row r="3937" spans="1:2" x14ac:dyDescent="0.3">
      <c r="A3937" t="s">
        <v>117</v>
      </c>
      <c r="B3937">
        <f>Zudio_sales_data[[#This Row],[Price]]*Zudio_sales_data[[#This Row],[Quantity]]</f>
        <v>912</v>
      </c>
    </row>
    <row r="3938" spans="1:2" x14ac:dyDescent="0.3">
      <c r="A3938" t="s">
        <v>117</v>
      </c>
      <c r="B3938">
        <f>Zudio_sales_data[[#This Row],[Price]]*Zudio_sales_data[[#This Row],[Quantity]]</f>
        <v>3612</v>
      </c>
    </row>
    <row r="3939" spans="1:2" x14ac:dyDescent="0.3">
      <c r="A3939" t="s">
        <v>117</v>
      </c>
      <c r="B3939">
        <f>Zudio_sales_data[[#This Row],[Price]]*Zudio_sales_data[[#This Row],[Quantity]]</f>
        <v>12180</v>
      </c>
    </row>
    <row r="3940" spans="1:2" x14ac:dyDescent="0.3">
      <c r="A3940" t="s">
        <v>117</v>
      </c>
      <c r="B3940">
        <f>Zudio_sales_data[[#This Row],[Price]]*Zudio_sales_data[[#This Row],[Quantity]]</f>
        <v>4405</v>
      </c>
    </row>
    <row r="3941" spans="1:2" x14ac:dyDescent="0.3">
      <c r="A3941" t="s">
        <v>117</v>
      </c>
      <c r="B3941">
        <f>Zudio_sales_data[[#This Row],[Price]]*Zudio_sales_data[[#This Row],[Quantity]]</f>
        <v>2525</v>
      </c>
    </row>
    <row r="3942" spans="1:2" x14ac:dyDescent="0.3">
      <c r="A3942" t="s">
        <v>117</v>
      </c>
      <c r="B3942">
        <f>Zudio_sales_data[[#This Row],[Price]]*Zudio_sales_data[[#This Row],[Quantity]]</f>
        <v>13024</v>
      </c>
    </row>
    <row r="3943" spans="1:2" x14ac:dyDescent="0.3">
      <c r="A3943" t="s">
        <v>117</v>
      </c>
      <c r="B3943">
        <f>Zudio_sales_data[[#This Row],[Price]]*Zudio_sales_data[[#This Row],[Quantity]]</f>
        <v>7805</v>
      </c>
    </row>
    <row r="3944" spans="1:2" x14ac:dyDescent="0.3">
      <c r="A3944" t="s">
        <v>117</v>
      </c>
      <c r="B3944">
        <f>Zudio_sales_data[[#This Row],[Price]]*Zudio_sales_data[[#This Row],[Quantity]]</f>
        <v>14952</v>
      </c>
    </row>
    <row r="3945" spans="1:2" x14ac:dyDescent="0.3">
      <c r="A3945" t="s">
        <v>117</v>
      </c>
      <c r="B3945">
        <f>Zudio_sales_data[[#This Row],[Price]]*Zudio_sales_data[[#This Row],[Quantity]]</f>
        <v>892</v>
      </c>
    </row>
    <row r="3946" spans="1:2" x14ac:dyDescent="0.3">
      <c r="A3946" t="s">
        <v>117</v>
      </c>
      <c r="B3946">
        <f>Zudio_sales_data[[#This Row],[Price]]*Zudio_sales_data[[#This Row],[Quantity]]</f>
        <v>8832</v>
      </c>
    </row>
    <row r="3947" spans="1:2" x14ac:dyDescent="0.3">
      <c r="A3947" t="s">
        <v>117</v>
      </c>
      <c r="B3947">
        <f>Zudio_sales_data[[#This Row],[Price]]*Zudio_sales_data[[#This Row],[Quantity]]</f>
        <v>8976</v>
      </c>
    </row>
    <row r="3948" spans="1:2" x14ac:dyDescent="0.3">
      <c r="A3948" t="s">
        <v>117</v>
      </c>
      <c r="B3948">
        <f>Zudio_sales_data[[#This Row],[Price]]*Zudio_sales_data[[#This Row],[Quantity]]</f>
        <v>2720</v>
      </c>
    </row>
    <row r="3949" spans="1:2" x14ac:dyDescent="0.3">
      <c r="A3949" t="s">
        <v>117</v>
      </c>
      <c r="B3949">
        <f>Zudio_sales_data[[#This Row],[Price]]*Zudio_sales_data[[#This Row],[Quantity]]</f>
        <v>8100</v>
      </c>
    </row>
    <row r="3950" spans="1:2" x14ac:dyDescent="0.3">
      <c r="A3950" t="s">
        <v>117</v>
      </c>
      <c r="B3950">
        <f>Zudio_sales_data[[#This Row],[Price]]*Zudio_sales_data[[#This Row],[Quantity]]</f>
        <v>5250</v>
      </c>
    </row>
    <row r="3951" spans="1:2" x14ac:dyDescent="0.3">
      <c r="A3951" t="s">
        <v>117</v>
      </c>
      <c r="B3951">
        <f>Zudio_sales_data[[#This Row],[Price]]*Zudio_sales_data[[#This Row],[Quantity]]</f>
        <v>1776</v>
      </c>
    </row>
    <row r="3952" spans="1:2" x14ac:dyDescent="0.3">
      <c r="A3952" t="s">
        <v>117</v>
      </c>
      <c r="B3952">
        <f>Zudio_sales_data[[#This Row],[Price]]*Zudio_sales_data[[#This Row],[Quantity]]</f>
        <v>8181</v>
      </c>
    </row>
    <row r="3953" spans="1:2" x14ac:dyDescent="0.3">
      <c r="A3953" t="s">
        <v>117</v>
      </c>
      <c r="B3953">
        <f>Zudio_sales_data[[#This Row],[Price]]*Zudio_sales_data[[#This Row],[Quantity]]</f>
        <v>765</v>
      </c>
    </row>
    <row r="3954" spans="1:2" x14ac:dyDescent="0.3">
      <c r="A3954" t="s">
        <v>117</v>
      </c>
      <c r="B3954">
        <f>Zudio_sales_data[[#This Row],[Price]]*Zudio_sales_data[[#This Row],[Quantity]]</f>
        <v>5928</v>
      </c>
    </row>
    <row r="3955" spans="1:2" x14ac:dyDescent="0.3">
      <c r="A3955" t="s">
        <v>117</v>
      </c>
      <c r="B3955">
        <f>Zudio_sales_data[[#This Row],[Price]]*Zudio_sales_data[[#This Row],[Quantity]]</f>
        <v>12976</v>
      </c>
    </row>
    <row r="3956" spans="1:2" x14ac:dyDescent="0.3">
      <c r="A3956" t="s">
        <v>117</v>
      </c>
      <c r="B3956">
        <f>Zudio_sales_data[[#This Row],[Price]]*Zudio_sales_data[[#This Row],[Quantity]]</f>
        <v>9352</v>
      </c>
    </row>
    <row r="3957" spans="1:2" x14ac:dyDescent="0.3">
      <c r="A3957" t="s">
        <v>117</v>
      </c>
      <c r="B3957">
        <f>Zudio_sales_data[[#This Row],[Price]]*Zudio_sales_data[[#This Row],[Quantity]]</f>
        <v>6580</v>
      </c>
    </row>
    <row r="3958" spans="1:2" x14ac:dyDescent="0.3">
      <c r="A3958" t="s">
        <v>117</v>
      </c>
      <c r="B3958">
        <f>Zudio_sales_data[[#This Row],[Price]]*Zudio_sales_data[[#This Row],[Quantity]]</f>
        <v>5020</v>
      </c>
    </row>
    <row r="3959" spans="1:2" x14ac:dyDescent="0.3">
      <c r="A3959" t="s">
        <v>117</v>
      </c>
      <c r="B3959">
        <f>Zudio_sales_data[[#This Row],[Price]]*Zudio_sales_data[[#This Row],[Quantity]]</f>
        <v>10424</v>
      </c>
    </row>
    <row r="3960" spans="1:2" x14ac:dyDescent="0.3">
      <c r="A3960" t="s">
        <v>117</v>
      </c>
      <c r="B3960">
        <f>Zudio_sales_data[[#This Row],[Price]]*Zudio_sales_data[[#This Row],[Quantity]]</f>
        <v>1174</v>
      </c>
    </row>
    <row r="3961" spans="1:2" x14ac:dyDescent="0.3">
      <c r="A3961" t="s">
        <v>117</v>
      </c>
      <c r="B3961">
        <f>Zudio_sales_data[[#This Row],[Price]]*Zudio_sales_data[[#This Row],[Quantity]]</f>
        <v>10130</v>
      </c>
    </row>
    <row r="3962" spans="1:2" x14ac:dyDescent="0.3">
      <c r="A3962" t="s">
        <v>117</v>
      </c>
      <c r="B3962">
        <f>Zudio_sales_data[[#This Row],[Price]]*Zudio_sales_data[[#This Row],[Quantity]]</f>
        <v>12560</v>
      </c>
    </row>
    <row r="3963" spans="1:2" x14ac:dyDescent="0.3">
      <c r="A3963" t="s">
        <v>117</v>
      </c>
      <c r="B3963">
        <f>Zudio_sales_data[[#This Row],[Price]]*Zudio_sales_data[[#This Row],[Quantity]]</f>
        <v>2613</v>
      </c>
    </row>
    <row r="3964" spans="1:2" x14ac:dyDescent="0.3">
      <c r="A3964" t="s">
        <v>117</v>
      </c>
      <c r="B3964">
        <f>Zudio_sales_data[[#This Row],[Price]]*Zudio_sales_data[[#This Row],[Quantity]]</f>
        <v>6048</v>
      </c>
    </row>
    <row r="3965" spans="1:2" x14ac:dyDescent="0.3">
      <c r="A3965" t="s">
        <v>117</v>
      </c>
      <c r="B3965">
        <f>Zudio_sales_data[[#This Row],[Price]]*Zudio_sales_data[[#This Row],[Quantity]]</f>
        <v>4344</v>
      </c>
    </row>
    <row r="3966" spans="1:2" x14ac:dyDescent="0.3">
      <c r="A3966" t="s">
        <v>117</v>
      </c>
      <c r="B3966">
        <f>Zudio_sales_data[[#This Row],[Price]]*Zudio_sales_data[[#This Row],[Quantity]]</f>
        <v>17080</v>
      </c>
    </row>
    <row r="3967" spans="1:2" x14ac:dyDescent="0.3">
      <c r="A3967" t="s">
        <v>117</v>
      </c>
      <c r="B3967">
        <f>Zudio_sales_data[[#This Row],[Price]]*Zudio_sales_data[[#This Row],[Quantity]]</f>
        <v>14126</v>
      </c>
    </row>
    <row r="3968" spans="1:2" x14ac:dyDescent="0.3">
      <c r="A3968" t="s">
        <v>117</v>
      </c>
      <c r="B3968">
        <f>Zudio_sales_data[[#This Row],[Price]]*Zudio_sales_data[[#This Row],[Quantity]]</f>
        <v>11448</v>
      </c>
    </row>
    <row r="3969" spans="1:2" x14ac:dyDescent="0.3">
      <c r="A3969" t="s">
        <v>117</v>
      </c>
      <c r="B3969">
        <f>Zudio_sales_data[[#This Row],[Price]]*Zudio_sales_data[[#This Row],[Quantity]]</f>
        <v>5064</v>
      </c>
    </row>
    <row r="3970" spans="1:2" x14ac:dyDescent="0.3">
      <c r="A3970" t="s">
        <v>71</v>
      </c>
      <c r="B3970">
        <f>Zudio_sales_data[[#This Row],[Price]]*Zudio_sales_data[[#This Row],[Quantity]]</f>
        <v>4630</v>
      </c>
    </row>
    <row r="3971" spans="1:2" x14ac:dyDescent="0.3">
      <c r="A3971" t="s">
        <v>71</v>
      </c>
      <c r="B3971">
        <f>Zudio_sales_data[[#This Row],[Price]]*Zudio_sales_data[[#This Row],[Quantity]]</f>
        <v>5296</v>
      </c>
    </row>
    <row r="3972" spans="1:2" x14ac:dyDescent="0.3">
      <c r="A3972" t="s">
        <v>71</v>
      </c>
      <c r="B3972">
        <f>Zudio_sales_data[[#This Row],[Price]]*Zudio_sales_data[[#This Row],[Quantity]]</f>
        <v>10785</v>
      </c>
    </row>
    <row r="3973" spans="1:2" x14ac:dyDescent="0.3">
      <c r="A3973" t="s">
        <v>71</v>
      </c>
      <c r="B3973">
        <f>Zudio_sales_data[[#This Row],[Price]]*Zudio_sales_data[[#This Row],[Quantity]]</f>
        <v>7420</v>
      </c>
    </row>
    <row r="3974" spans="1:2" x14ac:dyDescent="0.3">
      <c r="A3974" t="s">
        <v>71</v>
      </c>
      <c r="B3974">
        <f>Zudio_sales_data[[#This Row],[Price]]*Zudio_sales_data[[#This Row],[Quantity]]</f>
        <v>6552</v>
      </c>
    </row>
    <row r="3975" spans="1:2" x14ac:dyDescent="0.3">
      <c r="A3975" t="s">
        <v>71</v>
      </c>
      <c r="B3975">
        <f>Zudio_sales_data[[#This Row],[Price]]*Zudio_sales_data[[#This Row],[Quantity]]</f>
        <v>11116</v>
      </c>
    </row>
    <row r="3976" spans="1:2" x14ac:dyDescent="0.3">
      <c r="A3976" t="s">
        <v>71</v>
      </c>
      <c r="B3976">
        <f>Zudio_sales_data[[#This Row],[Price]]*Zudio_sales_data[[#This Row],[Quantity]]</f>
        <v>13776</v>
      </c>
    </row>
    <row r="3977" spans="1:2" x14ac:dyDescent="0.3">
      <c r="A3977" t="s">
        <v>71</v>
      </c>
      <c r="B3977">
        <f>Zudio_sales_data[[#This Row],[Price]]*Zudio_sales_data[[#This Row],[Quantity]]</f>
        <v>1218</v>
      </c>
    </row>
    <row r="3978" spans="1:2" x14ac:dyDescent="0.3">
      <c r="A3978" t="s">
        <v>71</v>
      </c>
      <c r="B3978">
        <f>Zudio_sales_data[[#This Row],[Price]]*Zudio_sales_data[[#This Row],[Quantity]]</f>
        <v>985</v>
      </c>
    </row>
    <row r="3979" spans="1:2" x14ac:dyDescent="0.3">
      <c r="A3979" t="s">
        <v>71</v>
      </c>
      <c r="B3979">
        <f>Zudio_sales_data[[#This Row],[Price]]*Zudio_sales_data[[#This Row],[Quantity]]</f>
        <v>5516</v>
      </c>
    </row>
    <row r="3980" spans="1:2" x14ac:dyDescent="0.3">
      <c r="A3980" t="s">
        <v>71</v>
      </c>
      <c r="B3980">
        <f>Zudio_sales_data[[#This Row],[Price]]*Zudio_sales_data[[#This Row],[Quantity]]</f>
        <v>2896</v>
      </c>
    </row>
    <row r="3981" spans="1:2" x14ac:dyDescent="0.3">
      <c r="A3981" t="s">
        <v>71</v>
      </c>
      <c r="B3981">
        <f>Zudio_sales_data[[#This Row],[Price]]*Zudio_sales_data[[#This Row],[Quantity]]</f>
        <v>10402</v>
      </c>
    </row>
    <row r="3982" spans="1:2" x14ac:dyDescent="0.3">
      <c r="A3982" t="s">
        <v>71</v>
      </c>
      <c r="B3982">
        <f>Zudio_sales_data[[#This Row],[Price]]*Zudio_sales_data[[#This Row],[Quantity]]</f>
        <v>4380</v>
      </c>
    </row>
    <row r="3983" spans="1:2" x14ac:dyDescent="0.3">
      <c r="A3983" t="s">
        <v>71</v>
      </c>
      <c r="B3983">
        <f>Zudio_sales_data[[#This Row],[Price]]*Zudio_sales_data[[#This Row],[Quantity]]</f>
        <v>13135</v>
      </c>
    </row>
    <row r="3984" spans="1:2" x14ac:dyDescent="0.3">
      <c r="A3984" t="s">
        <v>71</v>
      </c>
      <c r="B3984">
        <f>Zudio_sales_data[[#This Row],[Price]]*Zudio_sales_data[[#This Row],[Quantity]]</f>
        <v>1270</v>
      </c>
    </row>
    <row r="3985" spans="1:2" x14ac:dyDescent="0.3">
      <c r="A3985" t="s">
        <v>71</v>
      </c>
      <c r="B3985">
        <f>Zudio_sales_data[[#This Row],[Price]]*Zudio_sales_data[[#This Row],[Quantity]]</f>
        <v>5018</v>
      </c>
    </row>
    <row r="3986" spans="1:2" x14ac:dyDescent="0.3">
      <c r="A3986" t="s">
        <v>71</v>
      </c>
      <c r="B3986">
        <f>Zudio_sales_data[[#This Row],[Price]]*Zudio_sales_data[[#This Row],[Quantity]]</f>
        <v>1968</v>
      </c>
    </row>
    <row r="3987" spans="1:2" x14ac:dyDescent="0.3">
      <c r="A3987" t="s">
        <v>71</v>
      </c>
      <c r="B3987">
        <f>Zudio_sales_data[[#This Row],[Price]]*Zudio_sales_data[[#This Row],[Quantity]]</f>
        <v>5432</v>
      </c>
    </row>
    <row r="3988" spans="1:2" x14ac:dyDescent="0.3">
      <c r="A3988" t="s">
        <v>71</v>
      </c>
      <c r="B3988">
        <f>Zudio_sales_data[[#This Row],[Price]]*Zudio_sales_data[[#This Row],[Quantity]]</f>
        <v>10448</v>
      </c>
    </row>
    <row r="3989" spans="1:2" x14ac:dyDescent="0.3">
      <c r="A3989" t="s">
        <v>71</v>
      </c>
      <c r="B3989">
        <f>Zudio_sales_data[[#This Row],[Price]]*Zudio_sales_data[[#This Row],[Quantity]]</f>
        <v>8886</v>
      </c>
    </row>
    <row r="3990" spans="1:2" x14ac:dyDescent="0.3">
      <c r="A3990" t="s">
        <v>71</v>
      </c>
      <c r="B3990">
        <f>Zudio_sales_data[[#This Row],[Price]]*Zudio_sales_data[[#This Row],[Quantity]]</f>
        <v>1114</v>
      </c>
    </row>
    <row r="3991" spans="1:2" x14ac:dyDescent="0.3">
      <c r="A3991" t="s">
        <v>71</v>
      </c>
      <c r="B3991">
        <f>Zudio_sales_data[[#This Row],[Price]]*Zudio_sales_data[[#This Row],[Quantity]]</f>
        <v>1803</v>
      </c>
    </row>
    <row r="3992" spans="1:2" x14ac:dyDescent="0.3">
      <c r="A3992" t="s">
        <v>71</v>
      </c>
      <c r="B3992">
        <f>Zudio_sales_data[[#This Row],[Price]]*Zudio_sales_data[[#This Row],[Quantity]]</f>
        <v>5457</v>
      </c>
    </row>
    <row r="3993" spans="1:2" x14ac:dyDescent="0.3">
      <c r="A3993" t="s">
        <v>71</v>
      </c>
      <c r="B3993">
        <f>Zudio_sales_data[[#This Row],[Price]]*Zudio_sales_data[[#This Row],[Quantity]]</f>
        <v>15624</v>
      </c>
    </row>
    <row r="3994" spans="1:2" x14ac:dyDescent="0.3">
      <c r="A3994" t="s">
        <v>71</v>
      </c>
      <c r="B3994">
        <f>Zudio_sales_data[[#This Row],[Price]]*Zudio_sales_data[[#This Row],[Quantity]]</f>
        <v>6936</v>
      </c>
    </row>
    <row r="3995" spans="1:2" x14ac:dyDescent="0.3">
      <c r="A3995" t="s">
        <v>71</v>
      </c>
      <c r="B3995">
        <f>Zudio_sales_data[[#This Row],[Price]]*Zudio_sales_data[[#This Row],[Quantity]]</f>
        <v>8790</v>
      </c>
    </row>
    <row r="3996" spans="1:2" x14ac:dyDescent="0.3">
      <c r="A3996" t="s">
        <v>71</v>
      </c>
      <c r="B3996">
        <f>Zudio_sales_data[[#This Row],[Price]]*Zudio_sales_data[[#This Row],[Quantity]]</f>
        <v>4170</v>
      </c>
    </row>
    <row r="3997" spans="1:2" x14ac:dyDescent="0.3">
      <c r="A3997" t="s">
        <v>71</v>
      </c>
      <c r="B3997">
        <f>Zudio_sales_data[[#This Row],[Price]]*Zudio_sales_data[[#This Row],[Quantity]]</f>
        <v>8895</v>
      </c>
    </row>
    <row r="3998" spans="1:2" x14ac:dyDescent="0.3">
      <c r="A3998" t="s">
        <v>71</v>
      </c>
      <c r="B3998">
        <f>Zudio_sales_data[[#This Row],[Price]]*Zudio_sales_data[[#This Row],[Quantity]]</f>
        <v>6954</v>
      </c>
    </row>
    <row r="3999" spans="1:2" x14ac:dyDescent="0.3">
      <c r="A3999" t="s">
        <v>71</v>
      </c>
      <c r="B3999">
        <f>Zudio_sales_data[[#This Row],[Price]]*Zudio_sales_data[[#This Row],[Quantity]]</f>
        <v>2996</v>
      </c>
    </row>
    <row r="4000" spans="1:2" x14ac:dyDescent="0.3">
      <c r="A4000" t="s">
        <v>71</v>
      </c>
      <c r="B4000">
        <f>Zudio_sales_data[[#This Row],[Price]]*Zudio_sales_data[[#This Row],[Quantity]]</f>
        <v>7892</v>
      </c>
    </row>
    <row r="4001" spans="1:2" x14ac:dyDescent="0.3">
      <c r="A4001" t="s">
        <v>71</v>
      </c>
      <c r="B4001">
        <f>Zudio_sales_data[[#This Row],[Price]]*Zudio_sales_data[[#This Row],[Quantity]]</f>
        <v>6650</v>
      </c>
    </row>
    <row r="4002" spans="1:2" x14ac:dyDescent="0.3">
      <c r="A4002" t="s">
        <v>71</v>
      </c>
      <c r="B4002">
        <f>Zudio_sales_data[[#This Row],[Price]]*Zudio_sales_data[[#This Row],[Quantity]]</f>
        <v>15526</v>
      </c>
    </row>
    <row r="4003" spans="1:2" x14ac:dyDescent="0.3">
      <c r="A4003" t="s">
        <v>71</v>
      </c>
      <c r="B4003">
        <f>Zudio_sales_data[[#This Row],[Price]]*Zudio_sales_data[[#This Row],[Quantity]]</f>
        <v>2408</v>
      </c>
    </row>
    <row r="4004" spans="1:2" x14ac:dyDescent="0.3">
      <c r="A4004" t="s">
        <v>71</v>
      </c>
      <c r="B4004">
        <f>Zudio_sales_data[[#This Row],[Price]]*Zudio_sales_data[[#This Row],[Quantity]]</f>
        <v>11767</v>
      </c>
    </row>
    <row r="4005" spans="1:2" x14ac:dyDescent="0.3">
      <c r="A4005" t="s">
        <v>71</v>
      </c>
      <c r="B4005">
        <f>Zudio_sales_data[[#This Row],[Price]]*Zudio_sales_data[[#This Row],[Quantity]]</f>
        <v>9608</v>
      </c>
    </row>
    <row r="4006" spans="1:2" x14ac:dyDescent="0.3">
      <c r="A4006" t="s">
        <v>71</v>
      </c>
      <c r="B4006">
        <f>Zudio_sales_data[[#This Row],[Price]]*Zudio_sales_data[[#This Row],[Quantity]]</f>
        <v>2190</v>
      </c>
    </row>
    <row r="4007" spans="1:2" x14ac:dyDescent="0.3">
      <c r="A4007" t="s">
        <v>71</v>
      </c>
      <c r="B4007">
        <f>Zudio_sales_data[[#This Row],[Price]]*Zudio_sales_data[[#This Row],[Quantity]]</f>
        <v>13700</v>
      </c>
    </row>
    <row r="4008" spans="1:2" x14ac:dyDescent="0.3">
      <c r="A4008" t="s">
        <v>71</v>
      </c>
      <c r="B4008">
        <f>Zudio_sales_data[[#This Row],[Price]]*Zudio_sales_data[[#This Row],[Quantity]]</f>
        <v>3144</v>
      </c>
    </row>
    <row r="4009" spans="1:2" x14ac:dyDescent="0.3">
      <c r="A4009" t="s">
        <v>71</v>
      </c>
      <c r="B4009">
        <f>Zudio_sales_data[[#This Row],[Price]]*Zudio_sales_data[[#This Row],[Quantity]]</f>
        <v>9808</v>
      </c>
    </row>
    <row r="4010" spans="1:2" x14ac:dyDescent="0.3">
      <c r="A4010" t="s">
        <v>71</v>
      </c>
      <c r="B4010">
        <f>Zudio_sales_data[[#This Row],[Price]]*Zudio_sales_data[[#This Row],[Quantity]]</f>
        <v>1872</v>
      </c>
    </row>
    <row r="4011" spans="1:2" x14ac:dyDescent="0.3">
      <c r="A4011" t="s">
        <v>71</v>
      </c>
      <c r="B4011">
        <f>Zudio_sales_data[[#This Row],[Price]]*Zudio_sales_data[[#This Row],[Quantity]]</f>
        <v>4029</v>
      </c>
    </row>
    <row r="4012" spans="1:2" x14ac:dyDescent="0.3">
      <c r="A4012" t="s">
        <v>71</v>
      </c>
      <c r="B4012">
        <f>Zudio_sales_data[[#This Row],[Price]]*Zudio_sales_data[[#This Row],[Quantity]]</f>
        <v>5418</v>
      </c>
    </row>
    <row r="4013" spans="1:2" x14ac:dyDescent="0.3">
      <c r="A4013" t="s">
        <v>71</v>
      </c>
      <c r="B4013">
        <f>Zudio_sales_data[[#This Row],[Price]]*Zudio_sales_data[[#This Row],[Quantity]]</f>
        <v>8346</v>
      </c>
    </row>
    <row r="4014" spans="1:2" x14ac:dyDescent="0.3">
      <c r="A4014" t="s">
        <v>71</v>
      </c>
      <c r="B4014">
        <f>Zudio_sales_data[[#This Row],[Price]]*Zudio_sales_data[[#This Row],[Quantity]]</f>
        <v>5572</v>
      </c>
    </row>
    <row r="4015" spans="1:2" x14ac:dyDescent="0.3">
      <c r="A4015" t="s">
        <v>71</v>
      </c>
      <c r="B4015">
        <f>Zudio_sales_data[[#This Row],[Price]]*Zudio_sales_data[[#This Row],[Quantity]]</f>
        <v>10398</v>
      </c>
    </row>
    <row r="4016" spans="1:2" x14ac:dyDescent="0.3">
      <c r="A4016" t="s">
        <v>71</v>
      </c>
      <c r="B4016">
        <f>Zudio_sales_data[[#This Row],[Price]]*Zudio_sales_data[[#This Row],[Quantity]]</f>
        <v>7992</v>
      </c>
    </row>
    <row r="4017" spans="1:2" x14ac:dyDescent="0.3">
      <c r="A4017" t="s">
        <v>71</v>
      </c>
      <c r="B4017">
        <f>Zudio_sales_data[[#This Row],[Price]]*Zudio_sales_data[[#This Row],[Quantity]]</f>
        <v>11430</v>
      </c>
    </row>
    <row r="4018" spans="1:2" x14ac:dyDescent="0.3">
      <c r="A4018" t="s">
        <v>71</v>
      </c>
      <c r="B4018">
        <f>Zudio_sales_data[[#This Row],[Price]]*Zudio_sales_data[[#This Row],[Quantity]]</f>
        <v>5424</v>
      </c>
    </row>
    <row r="4019" spans="1:2" x14ac:dyDescent="0.3">
      <c r="A4019" t="s">
        <v>71</v>
      </c>
      <c r="B4019">
        <f>Zudio_sales_data[[#This Row],[Price]]*Zudio_sales_data[[#This Row],[Quantity]]</f>
        <v>6654</v>
      </c>
    </row>
    <row r="4020" spans="1:2" x14ac:dyDescent="0.3">
      <c r="A4020" t="s">
        <v>71</v>
      </c>
      <c r="B4020">
        <f>Zudio_sales_data[[#This Row],[Price]]*Zudio_sales_data[[#This Row],[Quantity]]</f>
        <v>8735</v>
      </c>
    </row>
    <row r="4021" spans="1:2" x14ac:dyDescent="0.3">
      <c r="A4021" t="s">
        <v>71</v>
      </c>
      <c r="B4021">
        <f>Zudio_sales_data[[#This Row],[Price]]*Zudio_sales_data[[#This Row],[Quantity]]</f>
        <v>11730</v>
      </c>
    </row>
    <row r="4022" spans="1:2" x14ac:dyDescent="0.3">
      <c r="A4022" t="s">
        <v>71</v>
      </c>
      <c r="B4022">
        <f>Zudio_sales_data[[#This Row],[Price]]*Zudio_sales_data[[#This Row],[Quantity]]</f>
        <v>23416</v>
      </c>
    </row>
    <row r="4023" spans="1:2" x14ac:dyDescent="0.3">
      <c r="A4023" t="s">
        <v>71</v>
      </c>
      <c r="B4023">
        <f>Zudio_sales_data[[#This Row],[Price]]*Zudio_sales_data[[#This Row],[Quantity]]</f>
        <v>2580</v>
      </c>
    </row>
    <row r="4024" spans="1:2" x14ac:dyDescent="0.3">
      <c r="A4024" t="s">
        <v>71</v>
      </c>
      <c r="B4024">
        <f>Zudio_sales_data[[#This Row],[Price]]*Zudio_sales_data[[#This Row],[Quantity]]</f>
        <v>12235</v>
      </c>
    </row>
    <row r="4025" spans="1:2" x14ac:dyDescent="0.3">
      <c r="A4025" t="s">
        <v>71</v>
      </c>
      <c r="B4025">
        <f>Zudio_sales_data[[#This Row],[Price]]*Zudio_sales_data[[#This Row],[Quantity]]</f>
        <v>2928</v>
      </c>
    </row>
    <row r="4026" spans="1:2" x14ac:dyDescent="0.3">
      <c r="A4026" t="s">
        <v>71</v>
      </c>
      <c r="B4026">
        <f>Zudio_sales_data[[#This Row],[Price]]*Zudio_sales_data[[#This Row],[Quantity]]</f>
        <v>10422</v>
      </c>
    </row>
    <row r="4027" spans="1:2" x14ac:dyDescent="0.3">
      <c r="A4027" t="s">
        <v>71</v>
      </c>
      <c r="B4027">
        <f>Zudio_sales_data[[#This Row],[Price]]*Zudio_sales_data[[#This Row],[Quantity]]</f>
        <v>3580</v>
      </c>
    </row>
    <row r="4028" spans="1:2" x14ac:dyDescent="0.3">
      <c r="A4028" t="s">
        <v>71</v>
      </c>
      <c r="B4028">
        <f>Zudio_sales_data[[#This Row],[Price]]*Zudio_sales_data[[#This Row],[Quantity]]</f>
        <v>2880</v>
      </c>
    </row>
    <row r="4029" spans="1:2" x14ac:dyDescent="0.3">
      <c r="A4029" t="s">
        <v>71</v>
      </c>
      <c r="B4029">
        <f>Zudio_sales_data[[#This Row],[Price]]*Zudio_sales_data[[#This Row],[Quantity]]</f>
        <v>11224</v>
      </c>
    </row>
    <row r="4030" spans="1:2" x14ac:dyDescent="0.3">
      <c r="A4030" t="s">
        <v>71</v>
      </c>
      <c r="B4030">
        <f>Zudio_sales_data[[#This Row],[Price]]*Zudio_sales_data[[#This Row],[Quantity]]</f>
        <v>18320</v>
      </c>
    </row>
    <row r="4031" spans="1:2" x14ac:dyDescent="0.3">
      <c r="A4031" t="s">
        <v>71</v>
      </c>
      <c r="B4031">
        <f>Zudio_sales_data[[#This Row],[Price]]*Zudio_sales_data[[#This Row],[Quantity]]</f>
        <v>6116</v>
      </c>
    </row>
    <row r="4032" spans="1:2" x14ac:dyDescent="0.3">
      <c r="A4032" t="s">
        <v>71</v>
      </c>
      <c r="B4032">
        <f>Zudio_sales_data[[#This Row],[Price]]*Zudio_sales_data[[#This Row],[Quantity]]</f>
        <v>11428</v>
      </c>
    </row>
    <row r="4033" spans="1:2" x14ac:dyDescent="0.3">
      <c r="A4033" t="s">
        <v>71</v>
      </c>
      <c r="B4033">
        <f>Zudio_sales_data[[#This Row],[Price]]*Zudio_sales_data[[#This Row],[Quantity]]</f>
        <v>4928</v>
      </c>
    </row>
    <row r="4034" spans="1:2" x14ac:dyDescent="0.3">
      <c r="A4034" t="s">
        <v>71</v>
      </c>
      <c r="B4034">
        <f>Zudio_sales_data[[#This Row],[Price]]*Zudio_sales_data[[#This Row],[Quantity]]</f>
        <v>12936</v>
      </c>
    </row>
    <row r="4035" spans="1:2" x14ac:dyDescent="0.3">
      <c r="A4035" t="s">
        <v>71</v>
      </c>
      <c r="B4035">
        <f>Zudio_sales_data[[#This Row],[Price]]*Zudio_sales_data[[#This Row],[Quantity]]</f>
        <v>1526</v>
      </c>
    </row>
    <row r="4036" spans="1:2" x14ac:dyDescent="0.3">
      <c r="A4036" t="s">
        <v>71</v>
      </c>
      <c r="B4036">
        <f>Zudio_sales_data[[#This Row],[Price]]*Zudio_sales_data[[#This Row],[Quantity]]</f>
        <v>13908</v>
      </c>
    </row>
    <row r="4037" spans="1:2" x14ac:dyDescent="0.3">
      <c r="A4037" t="s">
        <v>71</v>
      </c>
      <c r="B4037">
        <f>Zudio_sales_data[[#This Row],[Price]]*Zudio_sales_data[[#This Row],[Quantity]]</f>
        <v>1999</v>
      </c>
    </row>
    <row r="4038" spans="1:2" x14ac:dyDescent="0.3">
      <c r="A4038" t="s">
        <v>71</v>
      </c>
      <c r="B4038">
        <f>Zudio_sales_data[[#This Row],[Price]]*Zudio_sales_data[[#This Row],[Quantity]]</f>
        <v>13152</v>
      </c>
    </row>
    <row r="4039" spans="1:2" x14ac:dyDescent="0.3">
      <c r="A4039" t="s">
        <v>71</v>
      </c>
      <c r="B4039">
        <f>Zudio_sales_data[[#This Row],[Price]]*Zudio_sales_data[[#This Row],[Quantity]]</f>
        <v>6750</v>
      </c>
    </row>
    <row r="4040" spans="1:2" x14ac:dyDescent="0.3">
      <c r="A4040" t="s">
        <v>71</v>
      </c>
      <c r="B4040">
        <f>Zudio_sales_data[[#This Row],[Price]]*Zudio_sales_data[[#This Row],[Quantity]]</f>
        <v>14275</v>
      </c>
    </row>
    <row r="4041" spans="1:2" x14ac:dyDescent="0.3">
      <c r="A4041" t="s">
        <v>71</v>
      </c>
      <c r="B4041">
        <f>Zudio_sales_data[[#This Row],[Price]]*Zudio_sales_data[[#This Row],[Quantity]]</f>
        <v>5286</v>
      </c>
    </row>
    <row r="4042" spans="1:2" x14ac:dyDescent="0.3">
      <c r="A4042" t="s">
        <v>71</v>
      </c>
      <c r="B4042">
        <f>Zudio_sales_data[[#This Row],[Price]]*Zudio_sales_data[[#This Row],[Quantity]]</f>
        <v>2536</v>
      </c>
    </row>
    <row r="4043" spans="1:2" x14ac:dyDescent="0.3">
      <c r="A4043" t="s">
        <v>71</v>
      </c>
      <c r="B4043">
        <f>Zudio_sales_data[[#This Row],[Price]]*Zudio_sales_data[[#This Row],[Quantity]]</f>
        <v>9128</v>
      </c>
    </row>
    <row r="4044" spans="1:2" x14ac:dyDescent="0.3">
      <c r="A4044" t="s">
        <v>71</v>
      </c>
      <c r="B4044">
        <f>Zudio_sales_data[[#This Row],[Price]]*Zudio_sales_data[[#This Row],[Quantity]]</f>
        <v>3087</v>
      </c>
    </row>
    <row r="4045" spans="1:2" x14ac:dyDescent="0.3">
      <c r="A4045" t="s">
        <v>71</v>
      </c>
      <c r="B4045">
        <f>Zudio_sales_data[[#This Row],[Price]]*Zudio_sales_data[[#This Row],[Quantity]]</f>
        <v>1267</v>
      </c>
    </row>
    <row r="4046" spans="1:2" x14ac:dyDescent="0.3">
      <c r="A4046" t="s">
        <v>71</v>
      </c>
      <c r="B4046">
        <f>Zudio_sales_data[[#This Row],[Price]]*Zudio_sales_data[[#This Row],[Quantity]]</f>
        <v>3246</v>
      </c>
    </row>
    <row r="4047" spans="1:2" x14ac:dyDescent="0.3">
      <c r="A4047" t="s">
        <v>71</v>
      </c>
      <c r="B4047">
        <f>Zudio_sales_data[[#This Row],[Price]]*Zudio_sales_data[[#This Row],[Quantity]]</f>
        <v>17982</v>
      </c>
    </row>
    <row r="4048" spans="1:2" x14ac:dyDescent="0.3">
      <c r="A4048" t="s">
        <v>71</v>
      </c>
      <c r="B4048">
        <f>Zudio_sales_data[[#This Row],[Price]]*Zudio_sales_data[[#This Row],[Quantity]]</f>
        <v>8384</v>
      </c>
    </row>
    <row r="4049" spans="1:2" x14ac:dyDescent="0.3">
      <c r="A4049" t="s">
        <v>71</v>
      </c>
      <c r="B4049">
        <f>Zudio_sales_data[[#This Row],[Price]]*Zudio_sales_data[[#This Row],[Quantity]]</f>
        <v>10092</v>
      </c>
    </row>
    <row r="4050" spans="1:2" x14ac:dyDescent="0.3">
      <c r="A4050" t="s">
        <v>71</v>
      </c>
      <c r="B4050">
        <f>Zudio_sales_data[[#This Row],[Price]]*Zudio_sales_data[[#This Row],[Quantity]]</f>
        <v>1556</v>
      </c>
    </row>
    <row r="4051" spans="1:2" x14ac:dyDescent="0.3">
      <c r="A4051" t="s">
        <v>71</v>
      </c>
      <c r="B4051">
        <f>Zudio_sales_data[[#This Row],[Price]]*Zudio_sales_data[[#This Row],[Quantity]]</f>
        <v>9135</v>
      </c>
    </row>
    <row r="4052" spans="1:2" x14ac:dyDescent="0.3">
      <c r="A4052" t="s">
        <v>71</v>
      </c>
      <c r="B4052">
        <f>Zudio_sales_data[[#This Row],[Price]]*Zudio_sales_data[[#This Row],[Quantity]]</f>
        <v>3686</v>
      </c>
    </row>
    <row r="4053" spans="1:2" x14ac:dyDescent="0.3">
      <c r="A4053" t="s">
        <v>71</v>
      </c>
      <c r="B4053">
        <f>Zudio_sales_data[[#This Row],[Price]]*Zudio_sales_data[[#This Row],[Quantity]]</f>
        <v>20840</v>
      </c>
    </row>
    <row r="4054" spans="1:2" x14ac:dyDescent="0.3">
      <c r="A4054" t="s">
        <v>71</v>
      </c>
      <c r="B4054">
        <f>Zudio_sales_data[[#This Row],[Price]]*Zudio_sales_data[[#This Row],[Quantity]]</f>
        <v>7076</v>
      </c>
    </row>
    <row r="4055" spans="1:2" x14ac:dyDescent="0.3">
      <c r="A4055" t="s">
        <v>71</v>
      </c>
      <c r="B4055">
        <f>Zudio_sales_data[[#This Row],[Price]]*Zudio_sales_data[[#This Row],[Quantity]]</f>
        <v>7470</v>
      </c>
    </row>
    <row r="4056" spans="1:2" x14ac:dyDescent="0.3">
      <c r="A4056" t="s">
        <v>71</v>
      </c>
      <c r="B4056">
        <f>Zudio_sales_data[[#This Row],[Price]]*Zudio_sales_data[[#This Row],[Quantity]]</f>
        <v>4123</v>
      </c>
    </row>
    <row r="4057" spans="1:2" x14ac:dyDescent="0.3">
      <c r="A4057" t="s">
        <v>71</v>
      </c>
      <c r="B4057">
        <f>Zudio_sales_data[[#This Row],[Price]]*Zudio_sales_data[[#This Row],[Quantity]]</f>
        <v>6300</v>
      </c>
    </row>
    <row r="4058" spans="1:2" x14ac:dyDescent="0.3">
      <c r="A4058" t="s">
        <v>71</v>
      </c>
      <c r="B4058">
        <f>Zudio_sales_data[[#This Row],[Price]]*Zudio_sales_data[[#This Row],[Quantity]]</f>
        <v>3435</v>
      </c>
    </row>
    <row r="4059" spans="1:2" x14ac:dyDescent="0.3">
      <c r="A4059" t="s">
        <v>71</v>
      </c>
      <c r="B4059">
        <f>Zudio_sales_data[[#This Row],[Price]]*Zudio_sales_data[[#This Row],[Quantity]]</f>
        <v>1294</v>
      </c>
    </row>
    <row r="4060" spans="1:2" x14ac:dyDescent="0.3">
      <c r="A4060" t="s">
        <v>71</v>
      </c>
      <c r="B4060">
        <f>Zudio_sales_data[[#This Row],[Price]]*Zudio_sales_data[[#This Row],[Quantity]]</f>
        <v>10536</v>
      </c>
    </row>
    <row r="4061" spans="1:2" x14ac:dyDescent="0.3">
      <c r="A4061" t="s">
        <v>71</v>
      </c>
      <c r="B4061">
        <f>Zudio_sales_data[[#This Row],[Price]]*Zudio_sales_data[[#This Row],[Quantity]]</f>
        <v>11935</v>
      </c>
    </row>
    <row r="4062" spans="1:2" x14ac:dyDescent="0.3">
      <c r="A4062" t="s">
        <v>71</v>
      </c>
      <c r="B4062">
        <f>Zudio_sales_data[[#This Row],[Price]]*Zudio_sales_data[[#This Row],[Quantity]]</f>
        <v>17076</v>
      </c>
    </row>
    <row r="4063" spans="1:2" x14ac:dyDescent="0.3">
      <c r="A4063" t="s">
        <v>71</v>
      </c>
      <c r="B4063">
        <f>Zudio_sales_data[[#This Row],[Price]]*Zudio_sales_data[[#This Row],[Quantity]]</f>
        <v>663</v>
      </c>
    </row>
    <row r="4064" spans="1:2" x14ac:dyDescent="0.3">
      <c r="A4064" t="s">
        <v>71</v>
      </c>
      <c r="B4064">
        <f>Zudio_sales_data[[#This Row],[Price]]*Zudio_sales_data[[#This Row],[Quantity]]</f>
        <v>14735</v>
      </c>
    </row>
    <row r="4065" spans="1:2" x14ac:dyDescent="0.3">
      <c r="A4065" t="s">
        <v>71</v>
      </c>
      <c r="B4065">
        <f>Zudio_sales_data[[#This Row],[Price]]*Zudio_sales_data[[#This Row],[Quantity]]</f>
        <v>843</v>
      </c>
    </row>
    <row r="4066" spans="1:2" x14ac:dyDescent="0.3">
      <c r="A4066" t="s">
        <v>71</v>
      </c>
      <c r="B4066">
        <f>Zudio_sales_data[[#This Row],[Price]]*Zudio_sales_data[[#This Row],[Quantity]]</f>
        <v>9037</v>
      </c>
    </row>
    <row r="4067" spans="1:2" x14ac:dyDescent="0.3">
      <c r="A4067" t="s">
        <v>71</v>
      </c>
      <c r="B4067">
        <f>Zudio_sales_data[[#This Row],[Price]]*Zudio_sales_data[[#This Row],[Quantity]]</f>
        <v>11790</v>
      </c>
    </row>
    <row r="4068" spans="1:2" x14ac:dyDescent="0.3">
      <c r="A4068" t="s">
        <v>71</v>
      </c>
      <c r="B4068">
        <f>Zudio_sales_data[[#This Row],[Price]]*Zudio_sales_data[[#This Row],[Quantity]]</f>
        <v>11592</v>
      </c>
    </row>
    <row r="4069" spans="1:2" x14ac:dyDescent="0.3">
      <c r="A4069" t="s">
        <v>71</v>
      </c>
      <c r="B4069">
        <f>Zudio_sales_data[[#This Row],[Price]]*Zudio_sales_data[[#This Row],[Quantity]]</f>
        <v>11200</v>
      </c>
    </row>
    <row r="4070" spans="1:2" x14ac:dyDescent="0.3">
      <c r="A4070" t="s">
        <v>71</v>
      </c>
      <c r="B4070">
        <f>Zudio_sales_data[[#This Row],[Price]]*Zudio_sales_data[[#This Row],[Quantity]]</f>
        <v>1585</v>
      </c>
    </row>
    <row r="4071" spans="1:2" x14ac:dyDescent="0.3">
      <c r="A4071" t="s">
        <v>71</v>
      </c>
      <c r="B4071">
        <f>Zudio_sales_data[[#This Row],[Price]]*Zudio_sales_data[[#This Row],[Quantity]]</f>
        <v>6196</v>
      </c>
    </row>
    <row r="4072" spans="1:2" x14ac:dyDescent="0.3">
      <c r="A4072" t="s">
        <v>71</v>
      </c>
      <c r="B4072">
        <f>Zudio_sales_data[[#This Row],[Price]]*Zudio_sales_data[[#This Row],[Quantity]]</f>
        <v>7516</v>
      </c>
    </row>
    <row r="4073" spans="1:2" x14ac:dyDescent="0.3">
      <c r="A4073" t="s">
        <v>71</v>
      </c>
      <c r="B4073">
        <f>Zudio_sales_data[[#This Row],[Price]]*Zudio_sales_data[[#This Row],[Quantity]]</f>
        <v>7675</v>
      </c>
    </row>
    <row r="4074" spans="1:2" x14ac:dyDescent="0.3">
      <c r="A4074" t="s">
        <v>71</v>
      </c>
      <c r="B4074">
        <f>Zudio_sales_data[[#This Row],[Price]]*Zudio_sales_data[[#This Row],[Quantity]]</f>
        <v>6819</v>
      </c>
    </row>
    <row r="4075" spans="1:2" x14ac:dyDescent="0.3">
      <c r="A4075" t="s">
        <v>71</v>
      </c>
      <c r="B4075">
        <f>Zudio_sales_data[[#This Row],[Price]]*Zudio_sales_data[[#This Row],[Quantity]]</f>
        <v>4554</v>
      </c>
    </row>
    <row r="4076" spans="1:2" x14ac:dyDescent="0.3">
      <c r="A4076" t="s">
        <v>71</v>
      </c>
      <c r="B4076">
        <f>Zudio_sales_data[[#This Row],[Price]]*Zudio_sales_data[[#This Row],[Quantity]]</f>
        <v>7752</v>
      </c>
    </row>
    <row r="4077" spans="1:2" x14ac:dyDescent="0.3">
      <c r="A4077" t="s">
        <v>71</v>
      </c>
      <c r="B4077">
        <f>Zudio_sales_data[[#This Row],[Price]]*Zudio_sales_data[[#This Row],[Quantity]]</f>
        <v>1880</v>
      </c>
    </row>
    <row r="4078" spans="1:2" x14ac:dyDescent="0.3">
      <c r="A4078" t="s">
        <v>71</v>
      </c>
      <c r="B4078">
        <f>Zudio_sales_data[[#This Row],[Price]]*Zudio_sales_data[[#This Row],[Quantity]]</f>
        <v>1503</v>
      </c>
    </row>
    <row r="4079" spans="1:2" x14ac:dyDescent="0.3">
      <c r="A4079" t="s">
        <v>71</v>
      </c>
      <c r="B4079">
        <f>Zudio_sales_data[[#This Row],[Price]]*Zudio_sales_data[[#This Row],[Quantity]]</f>
        <v>19264</v>
      </c>
    </row>
    <row r="4080" spans="1:2" x14ac:dyDescent="0.3">
      <c r="A4080" t="s">
        <v>71</v>
      </c>
      <c r="B4080">
        <f>Zudio_sales_data[[#This Row],[Price]]*Zudio_sales_data[[#This Row],[Quantity]]</f>
        <v>9968</v>
      </c>
    </row>
    <row r="4081" spans="1:2" x14ac:dyDescent="0.3">
      <c r="A4081" t="s">
        <v>71</v>
      </c>
      <c r="B4081">
        <f>Zudio_sales_data[[#This Row],[Price]]*Zudio_sales_data[[#This Row],[Quantity]]</f>
        <v>8673</v>
      </c>
    </row>
    <row r="4082" spans="1:2" x14ac:dyDescent="0.3">
      <c r="A4082" t="s">
        <v>71</v>
      </c>
      <c r="B4082">
        <f>Zudio_sales_data[[#This Row],[Price]]*Zudio_sales_data[[#This Row],[Quantity]]</f>
        <v>2994</v>
      </c>
    </row>
    <row r="4083" spans="1:2" x14ac:dyDescent="0.3">
      <c r="A4083" t="s">
        <v>71</v>
      </c>
      <c r="B4083">
        <f>Zudio_sales_data[[#This Row],[Price]]*Zudio_sales_data[[#This Row],[Quantity]]</f>
        <v>9284</v>
      </c>
    </row>
    <row r="4084" spans="1:2" x14ac:dyDescent="0.3">
      <c r="A4084" t="s">
        <v>71</v>
      </c>
      <c r="B4084">
        <f>Zudio_sales_data[[#This Row],[Price]]*Zudio_sales_data[[#This Row],[Quantity]]</f>
        <v>8958</v>
      </c>
    </row>
    <row r="4085" spans="1:2" x14ac:dyDescent="0.3">
      <c r="A4085" t="s">
        <v>71</v>
      </c>
      <c r="B4085">
        <f>Zudio_sales_data[[#This Row],[Price]]*Zudio_sales_data[[#This Row],[Quantity]]</f>
        <v>11896</v>
      </c>
    </row>
    <row r="4086" spans="1:2" x14ac:dyDescent="0.3">
      <c r="A4086" t="s">
        <v>71</v>
      </c>
      <c r="B4086">
        <f>Zudio_sales_data[[#This Row],[Price]]*Zudio_sales_data[[#This Row],[Quantity]]</f>
        <v>9124</v>
      </c>
    </row>
    <row r="4087" spans="1:2" x14ac:dyDescent="0.3">
      <c r="A4087" t="s">
        <v>71</v>
      </c>
      <c r="B4087">
        <f>Zudio_sales_data[[#This Row],[Price]]*Zudio_sales_data[[#This Row],[Quantity]]</f>
        <v>5838</v>
      </c>
    </row>
    <row r="4088" spans="1:2" x14ac:dyDescent="0.3">
      <c r="A4088" t="s">
        <v>71</v>
      </c>
      <c r="B4088">
        <f>Zudio_sales_data[[#This Row],[Price]]*Zudio_sales_data[[#This Row],[Quantity]]</f>
        <v>4710</v>
      </c>
    </row>
    <row r="4089" spans="1:2" x14ac:dyDescent="0.3">
      <c r="A4089" t="s">
        <v>71</v>
      </c>
      <c r="B4089">
        <f>Zudio_sales_data[[#This Row],[Price]]*Zudio_sales_data[[#This Row],[Quantity]]</f>
        <v>2129</v>
      </c>
    </row>
    <row r="4090" spans="1:2" x14ac:dyDescent="0.3">
      <c r="A4090" t="s">
        <v>71</v>
      </c>
      <c r="B4090">
        <f>Zudio_sales_data[[#This Row],[Price]]*Zudio_sales_data[[#This Row],[Quantity]]</f>
        <v>14185</v>
      </c>
    </row>
    <row r="4091" spans="1:2" x14ac:dyDescent="0.3">
      <c r="A4091" t="s">
        <v>71</v>
      </c>
      <c r="B4091">
        <f>Zudio_sales_data[[#This Row],[Price]]*Zudio_sales_data[[#This Row],[Quantity]]</f>
        <v>5460</v>
      </c>
    </row>
    <row r="4092" spans="1:2" x14ac:dyDescent="0.3">
      <c r="A4092" t="s">
        <v>71</v>
      </c>
      <c r="B4092">
        <f>Zudio_sales_data[[#This Row],[Price]]*Zudio_sales_data[[#This Row],[Quantity]]</f>
        <v>7210</v>
      </c>
    </row>
    <row r="4093" spans="1:2" x14ac:dyDescent="0.3">
      <c r="A4093" t="s">
        <v>71</v>
      </c>
      <c r="B4093">
        <f>Zudio_sales_data[[#This Row],[Price]]*Zudio_sales_data[[#This Row],[Quantity]]</f>
        <v>1243</v>
      </c>
    </row>
    <row r="4094" spans="1:2" x14ac:dyDescent="0.3">
      <c r="A4094" t="s">
        <v>71</v>
      </c>
      <c r="B4094">
        <f>Zudio_sales_data[[#This Row],[Price]]*Zudio_sales_data[[#This Row],[Quantity]]</f>
        <v>802</v>
      </c>
    </row>
    <row r="4095" spans="1:2" x14ac:dyDescent="0.3">
      <c r="A4095" t="s">
        <v>71</v>
      </c>
      <c r="B4095">
        <f>Zudio_sales_data[[#This Row],[Price]]*Zudio_sales_data[[#This Row],[Quantity]]</f>
        <v>7314</v>
      </c>
    </row>
    <row r="4096" spans="1:2" x14ac:dyDescent="0.3">
      <c r="A4096" t="s">
        <v>71</v>
      </c>
      <c r="B4096">
        <f>Zudio_sales_data[[#This Row],[Price]]*Zudio_sales_data[[#This Row],[Quantity]]</f>
        <v>14280</v>
      </c>
    </row>
    <row r="4097" spans="1:2" x14ac:dyDescent="0.3">
      <c r="A4097" t="s">
        <v>71</v>
      </c>
      <c r="B4097">
        <f>Zudio_sales_data[[#This Row],[Price]]*Zudio_sales_data[[#This Row],[Quantity]]</f>
        <v>8580</v>
      </c>
    </row>
    <row r="4098" spans="1:2" x14ac:dyDescent="0.3">
      <c r="A4098" t="s">
        <v>71</v>
      </c>
      <c r="B4098">
        <f>Zudio_sales_data[[#This Row],[Price]]*Zudio_sales_data[[#This Row],[Quantity]]</f>
        <v>9732</v>
      </c>
    </row>
    <row r="4099" spans="1:2" x14ac:dyDescent="0.3">
      <c r="A4099" t="s">
        <v>71</v>
      </c>
      <c r="B4099">
        <f>Zudio_sales_data[[#This Row],[Price]]*Zudio_sales_data[[#This Row],[Quantity]]</f>
        <v>5331</v>
      </c>
    </row>
    <row r="4100" spans="1:2" x14ac:dyDescent="0.3">
      <c r="A4100" t="s">
        <v>71</v>
      </c>
      <c r="B4100">
        <f>Zudio_sales_data[[#This Row],[Price]]*Zudio_sales_data[[#This Row],[Quantity]]</f>
        <v>2110</v>
      </c>
    </row>
    <row r="4101" spans="1:2" x14ac:dyDescent="0.3">
      <c r="A4101" t="s">
        <v>71</v>
      </c>
      <c r="B4101">
        <f>Zudio_sales_data[[#This Row],[Price]]*Zudio_sales_data[[#This Row],[Quantity]]</f>
        <v>694</v>
      </c>
    </row>
    <row r="4102" spans="1:2" x14ac:dyDescent="0.3">
      <c r="A4102" t="s">
        <v>71</v>
      </c>
      <c r="B4102">
        <f>Zudio_sales_data[[#This Row],[Price]]*Zudio_sales_data[[#This Row],[Quantity]]</f>
        <v>6648</v>
      </c>
    </row>
    <row r="4103" spans="1:2" x14ac:dyDescent="0.3">
      <c r="A4103" t="s">
        <v>71</v>
      </c>
      <c r="B4103">
        <f>Zudio_sales_data[[#This Row],[Price]]*Zudio_sales_data[[#This Row],[Quantity]]</f>
        <v>17184</v>
      </c>
    </row>
    <row r="4104" spans="1:2" x14ac:dyDescent="0.3">
      <c r="A4104" t="s">
        <v>71</v>
      </c>
      <c r="B4104">
        <f>Zudio_sales_data[[#This Row],[Price]]*Zudio_sales_data[[#This Row],[Quantity]]</f>
        <v>1361</v>
      </c>
    </row>
    <row r="4105" spans="1:2" x14ac:dyDescent="0.3">
      <c r="A4105" t="s">
        <v>71</v>
      </c>
      <c r="B4105">
        <f>Zudio_sales_data[[#This Row],[Price]]*Zudio_sales_data[[#This Row],[Quantity]]</f>
        <v>13314</v>
      </c>
    </row>
    <row r="4106" spans="1:2" x14ac:dyDescent="0.3">
      <c r="A4106" t="s">
        <v>71</v>
      </c>
      <c r="B4106">
        <f>Zudio_sales_data[[#This Row],[Price]]*Zudio_sales_data[[#This Row],[Quantity]]</f>
        <v>1020</v>
      </c>
    </row>
    <row r="4107" spans="1:2" x14ac:dyDescent="0.3">
      <c r="A4107" t="s">
        <v>71</v>
      </c>
      <c r="B4107">
        <f>Zudio_sales_data[[#This Row],[Price]]*Zudio_sales_data[[#This Row],[Quantity]]</f>
        <v>737</v>
      </c>
    </row>
    <row r="4108" spans="1:2" x14ac:dyDescent="0.3">
      <c r="A4108" t="s">
        <v>71</v>
      </c>
      <c r="B4108">
        <f>Zudio_sales_data[[#This Row],[Price]]*Zudio_sales_data[[#This Row],[Quantity]]</f>
        <v>20342</v>
      </c>
    </row>
    <row r="4109" spans="1:2" x14ac:dyDescent="0.3">
      <c r="A4109" t="s">
        <v>71</v>
      </c>
      <c r="B4109">
        <f>Zudio_sales_data[[#This Row],[Price]]*Zudio_sales_data[[#This Row],[Quantity]]</f>
        <v>11710</v>
      </c>
    </row>
    <row r="4110" spans="1:2" x14ac:dyDescent="0.3">
      <c r="A4110" t="s">
        <v>71</v>
      </c>
      <c r="B4110">
        <f>Zudio_sales_data[[#This Row],[Price]]*Zudio_sales_data[[#This Row],[Quantity]]</f>
        <v>2625</v>
      </c>
    </row>
    <row r="4111" spans="1:2" x14ac:dyDescent="0.3">
      <c r="A4111" t="s">
        <v>71</v>
      </c>
      <c r="B4111">
        <f>Zudio_sales_data[[#This Row],[Price]]*Zudio_sales_data[[#This Row],[Quantity]]</f>
        <v>10680</v>
      </c>
    </row>
    <row r="4112" spans="1:2" x14ac:dyDescent="0.3">
      <c r="A4112" t="s">
        <v>71</v>
      </c>
      <c r="B4112">
        <f>Zudio_sales_data[[#This Row],[Price]]*Zudio_sales_data[[#This Row],[Quantity]]</f>
        <v>3950</v>
      </c>
    </row>
    <row r="4113" spans="1:2" x14ac:dyDescent="0.3">
      <c r="A4113" t="s">
        <v>71</v>
      </c>
      <c r="B4113">
        <f>Zudio_sales_data[[#This Row],[Price]]*Zudio_sales_data[[#This Row],[Quantity]]</f>
        <v>8852</v>
      </c>
    </row>
    <row r="4114" spans="1:2" x14ac:dyDescent="0.3">
      <c r="A4114" t="s">
        <v>71</v>
      </c>
      <c r="B4114">
        <f>Zudio_sales_data[[#This Row],[Price]]*Zudio_sales_data[[#This Row],[Quantity]]</f>
        <v>6150</v>
      </c>
    </row>
    <row r="4115" spans="1:2" x14ac:dyDescent="0.3">
      <c r="A4115" t="s">
        <v>71</v>
      </c>
      <c r="B4115">
        <f>Zudio_sales_data[[#This Row],[Price]]*Zudio_sales_data[[#This Row],[Quantity]]</f>
        <v>5402</v>
      </c>
    </row>
    <row r="4116" spans="1:2" x14ac:dyDescent="0.3">
      <c r="A4116" t="s">
        <v>71</v>
      </c>
      <c r="B4116">
        <f>Zudio_sales_data[[#This Row],[Price]]*Zudio_sales_data[[#This Row],[Quantity]]</f>
        <v>7119</v>
      </c>
    </row>
    <row r="4117" spans="1:2" x14ac:dyDescent="0.3">
      <c r="A4117" t="s">
        <v>71</v>
      </c>
      <c r="B4117">
        <f>Zudio_sales_data[[#This Row],[Price]]*Zudio_sales_data[[#This Row],[Quantity]]</f>
        <v>16752</v>
      </c>
    </row>
    <row r="4118" spans="1:2" x14ac:dyDescent="0.3">
      <c r="A4118" t="s">
        <v>71</v>
      </c>
      <c r="B4118">
        <f>Zudio_sales_data[[#This Row],[Price]]*Zudio_sales_data[[#This Row],[Quantity]]</f>
        <v>14007</v>
      </c>
    </row>
    <row r="4119" spans="1:2" x14ac:dyDescent="0.3">
      <c r="A4119" t="s">
        <v>71</v>
      </c>
      <c r="B4119">
        <f>Zudio_sales_data[[#This Row],[Price]]*Zudio_sales_data[[#This Row],[Quantity]]</f>
        <v>19845</v>
      </c>
    </row>
    <row r="4120" spans="1:2" x14ac:dyDescent="0.3">
      <c r="A4120" t="s">
        <v>71</v>
      </c>
      <c r="B4120">
        <f>Zudio_sales_data[[#This Row],[Price]]*Zudio_sales_data[[#This Row],[Quantity]]</f>
        <v>10912</v>
      </c>
    </row>
    <row r="4121" spans="1:2" x14ac:dyDescent="0.3">
      <c r="A4121" t="s">
        <v>71</v>
      </c>
      <c r="B4121">
        <f>Zudio_sales_data[[#This Row],[Price]]*Zudio_sales_data[[#This Row],[Quantity]]</f>
        <v>4870</v>
      </c>
    </row>
    <row r="4122" spans="1:2" x14ac:dyDescent="0.3">
      <c r="A4122" t="s">
        <v>71</v>
      </c>
      <c r="B4122">
        <f>Zudio_sales_data[[#This Row],[Price]]*Zudio_sales_data[[#This Row],[Quantity]]</f>
        <v>832</v>
      </c>
    </row>
    <row r="4123" spans="1:2" x14ac:dyDescent="0.3">
      <c r="A4123" t="s">
        <v>71</v>
      </c>
      <c r="B4123">
        <f>Zudio_sales_data[[#This Row],[Price]]*Zudio_sales_data[[#This Row],[Quantity]]</f>
        <v>3252</v>
      </c>
    </row>
    <row r="4124" spans="1:2" x14ac:dyDescent="0.3">
      <c r="A4124" t="s">
        <v>71</v>
      </c>
      <c r="B4124">
        <f>Zudio_sales_data[[#This Row],[Price]]*Zudio_sales_data[[#This Row],[Quantity]]</f>
        <v>2049</v>
      </c>
    </row>
    <row r="4125" spans="1:2" x14ac:dyDescent="0.3">
      <c r="A4125" t="s">
        <v>71</v>
      </c>
      <c r="B4125">
        <f>Zudio_sales_data[[#This Row],[Price]]*Zudio_sales_data[[#This Row],[Quantity]]</f>
        <v>1539</v>
      </c>
    </row>
    <row r="4126" spans="1:2" x14ac:dyDescent="0.3">
      <c r="A4126" t="s">
        <v>71</v>
      </c>
      <c r="B4126">
        <f>Zudio_sales_data[[#This Row],[Price]]*Zudio_sales_data[[#This Row],[Quantity]]</f>
        <v>616</v>
      </c>
    </row>
    <row r="4127" spans="1:2" x14ac:dyDescent="0.3">
      <c r="A4127" t="s">
        <v>71</v>
      </c>
      <c r="B4127">
        <f>Zudio_sales_data[[#This Row],[Price]]*Zudio_sales_data[[#This Row],[Quantity]]</f>
        <v>3690</v>
      </c>
    </row>
    <row r="4128" spans="1:2" x14ac:dyDescent="0.3">
      <c r="A4128" t="s">
        <v>71</v>
      </c>
      <c r="B4128">
        <f>Zudio_sales_data[[#This Row],[Price]]*Zudio_sales_data[[#This Row],[Quantity]]</f>
        <v>16098</v>
      </c>
    </row>
    <row r="4129" spans="1:2" x14ac:dyDescent="0.3">
      <c r="A4129" t="s">
        <v>71</v>
      </c>
      <c r="B4129">
        <f>Zudio_sales_data[[#This Row],[Price]]*Zudio_sales_data[[#This Row],[Quantity]]</f>
        <v>8590</v>
      </c>
    </row>
    <row r="4130" spans="1:2" x14ac:dyDescent="0.3">
      <c r="A4130" t="s">
        <v>71</v>
      </c>
      <c r="B4130">
        <f>Zudio_sales_data[[#This Row],[Price]]*Zudio_sales_data[[#This Row],[Quantity]]</f>
        <v>13506</v>
      </c>
    </row>
    <row r="4131" spans="1:2" x14ac:dyDescent="0.3">
      <c r="A4131" t="s">
        <v>71</v>
      </c>
      <c r="B4131">
        <f>Zudio_sales_data[[#This Row],[Price]]*Zudio_sales_data[[#This Row],[Quantity]]</f>
        <v>7048</v>
      </c>
    </row>
    <row r="4132" spans="1:2" x14ac:dyDescent="0.3">
      <c r="A4132" t="s">
        <v>71</v>
      </c>
      <c r="B4132">
        <f>Zudio_sales_data[[#This Row],[Price]]*Zudio_sales_data[[#This Row],[Quantity]]</f>
        <v>6550</v>
      </c>
    </row>
    <row r="4133" spans="1:2" x14ac:dyDescent="0.3">
      <c r="A4133" t="s">
        <v>71</v>
      </c>
      <c r="B4133">
        <f>Zudio_sales_data[[#This Row],[Price]]*Zudio_sales_data[[#This Row],[Quantity]]</f>
        <v>4026</v>
      </c>
    </row>
    <row r="4134" spans="1:2" x14ac:dyDescent="0.3">
      <c r="A4134" t="s">
        <v>71</v>
      </c>
      <c r="B4134">
        <f>Zudio_sales_data[[#This Row],[Price]]*Zudio_sales_data[[#This Row],[Quantity]]</f>
        <v>1771</v>
      </c>
    </row>
    <row r="4135" spans="1:2" x14ac:dyDescent="0.3">
      <c r="A4135" t="s">
        <v>71</v>
      </c>
      <c r="B4135">
        <f>Zudio_sales_data[[#This Row],[Price]]*Zudio_sales_data[[#This Row],[Quantity]]</f>
        <v>5112</v>
      </c>
    </row>
    <row r="4136" spans="1:2" x14ac:dyDescent="0.3">
      <c r="A4136" t="s">
        <v>71</v>
      </c>
      <c r="B4136">
        <f>Zudio_sales_data[[#This Row],[Price]]*Zudio_sales_data[[#This Row],[Quantity]]</f>
        <v>11389</v>
      </c>
    </row>
    <row r="4137" spans="1:2" x14ac:dyDescent="0.3">
      <c r="A4137" t="s">
        <v>71</v>
      </c>
      <c r="B4137">
        <f>Zudio_sales_data[[#This Row],[Price]]*Zudio_sales_data[[#This Row],[Quantity]]</f>
        <v>3690</v>
      </c>
    </row>
    <row r="4138" spans="1:2" x14ac:dyDescent="0.3">
      <c r="A4138" t="s">
        <v>71</v>
      </c>
      <c r="B4138">
        <f>Zudio_sales_data[[#This Row],[Price]]*Zudio_sales_data[[#This Row],[Quantity]]</f>
        <v>3114</v>
      </c>
    </row>
    <row r="4139" spans="1:2" x14ac:dyDescent="0.3">
      <c r="A4139" t="s">
        <v>71</v>
      </c>
      <c r="B4139">
        <f>Zudio_sales_data[[#This Row],[Price]]*Zudio_sales_data[[#This Row],[Quantity]]</f>
        <v>3016</v>
      </c>
    </row>
    <row r="4140" spans="1:2" x14ac:dyDescent="0.3">
      <c r="A4140" t="s">
        <v>71</v>
      </c>
      <c r="B4140">
        <f>Zudio_sales_data[[#This Row],[Price]]*Zudio_sales_data[[#This Row],[Quantity]]</f>
        <v>2265</v>
      </c>
    </row>
    <row r="4141" spans="1:2" x14ac:dyDescent="0.3">
      <c r="A4141" t="s">
        <v>71</v>
      </c>
      <c r="B4141">
        <f>Zudio_sales_data[[#This Row],[Price]]*Zudio_sales_data[[#This Row],[Quantity]]</f>
        <v>4108</v>
      </c>
    </row>
    <row r="4142" spans="1:2" x14ac:dyDescent="0.3">
      <c r="A4142" t="s">
        <v>71</v>
      </c>
      <c r="B4142">
        <f>Zudio_sales_data[[#This Row],[Price]]*Zudio_sales_data[[#This Row],[Quantity]]</f>
        <v>16680</v>
      </c>
    </row>
    <row r="4143" spans="1:2" x14ac:dyDescent="0.3">
      <c r="A4143" t="s">
        <v>71</v>
      </c>
      <c r="B4143">
        <f>Zudio_sales_data[[#This Row],[Price]]*Zudio_sales_data[[#This Row],[Quantity]]</f>
        <v>4564</v>
      </c>
    </row>
    <row r="4144" spans="1:2" x14ac:dyDescent="0.3">
      <c r="A4144" t="s">
        <v>71</v>
      </c>
      <c r="B4144">
        <f>Zudio_sales_data[[#This Row],[Price]]*Zudio_sales_data[[#This Row],[Quantity]]</f>
        <v>2564</v>
      </c>
    </row>
    <row r="4145" spans="1:2" x14ac:dyDescent="0.3">
      <c r="A4145" t="s">
        <v>71</v>
      </c>
      <c r="B4145">
        <f>Zudio_sales_data[[#This Row],[Price]]*Zudio_sales_data[[#This Row],[Quantity]]</f>
        <v>2587</v>
      </c>
    </row>
    <row r="4146" spans="1:2" x14ac:dyDescent="0.3">
      <c r="A4146" t="s">
        <v>71</v>
      </c>
      <c r="B4146">
        <f>Zudio_sales_data[[#This Row],[Price]]*Zudio_sales_data[[#This Row],[Quantity]]</f>
        <v>2604</v>
      </c>
    </row>
    <row r="4147" spans="1:2" x14ac:dyDescent="0.3">
      <c r="A4147" t="s">
        <v>71</v>
      </c>
      <c r="B4147">
        <f>Zudio_sales_data[[#This Row],[Price]]*Zudio_sales_data[[#This Row],[Quantity]]</f>
        <v>6495</v>
      </c>
    </row>
    <row r="4148" spans="1:2" x14ac:dyDescent="0.3">
      <c r="A4148" t="s">
        <v>71</v>
      </c>
      <c r="B4148">
        <f>Zudio_sales_data[[#This Row],[Price]]*Zudio_sales_data[[#This Row],[Quantity]]</f>
        <v>5444</v>
      </c>
    </row>
    <row r="4149" spans="1:2" x14ac:dyDescent="0.3">
      <c r="A4149" t="s">
        <v>71</v>
      </c>
      <c r="B4149">
        <f>Zudio_sales_data[[#This Row],[Price]]*Zudio_sales_data[[#This Row],[Quantity]]</f>
        <v>9822</v>
      </c>
    </row>
    <row r="4150" spans="1:2" x14ac:dyDescent="0.3">
      <c r="A4150" t="s">
        <v>71</v>
      </c>
      <c r="B4150">
        <f>Zudio_sales_data[[#This Row],[Price]]*Zudio_sales_data[[#This Row],[Quantity]]</f>
        <v>8256</v>
      </c>
    </row>
    <row r="4151" spans="1:2" x14ac:dyDescent="0.3">
      <c r="A4151" t="s">
        <v>71</v>
      </c>
      <c r="B4151">
        <f>Zudio_sales_data[[#This Row],[Price]]*Zudio_sales_data[[#This Row],[Quantity]]</f>
        <v>7350</v>
      </c>
    </row>
    <row r="4152" spans="1:2" x14ac:dyDescent="0.3">
      <c r="A4152" t="s">
        <v>71</v>
      </c>
      <c r="B4152">
        <f>Zudio_sales_data[[#This Row],[Price]]*Zudio_sales_data[[#This Row],[Quantity]]</f>
        <v>4965</v>
      </c>
    </row>
    <row r="4153" spans="1:2" x14ac:dyDescent="0.3">
      <c r="A4153" t="s">
        <v>71</v>
      </c>
      <c r="B4153">
        <f>Zudio_sales_data[[#This Row],[Price]]*Zudio_sales_data[[#This Row],[Quantity]]</f>
        <v>1984</v>
      </c>
    </row>
    <row r="4154" spans="1:2" x14ac:dyDescent="0.3">
      <c r="A4154" t="s">
        <v>71</v>
      </c>
      <c r="B4154">
        <f>Zudio_sales_data[[#This Row],[Price]]*Zudio_sales_data[[#This Row],[Quantity]]</f>
        <v>2492</v>
      </c>
    </row>
    <row r="4155" spans="1:2" x14ac:dyDescent="0.3">
      <c r="A4155" t="s">
        <v>71</v>
      </c>
      <c r="B4155">
        <f>Zudio_sales_data[[#This Row],[Price]]*Zudio_sales_data[[#This Row],[Quantity]]</f>
        <v>10435</v>
      </c>
    </row>
    <row r="4156" spans="1:2" x14ac:dyDescent="0.3">
      <c r="A4156" t="s">
        <v>71</v>
      </c>
      <c r="B4156">
        <f>Zudio_sales_data[[#This Row],[Price]]*Zudio_sales_data[[#This Row],[Quantity]]</f>
        <v>3510</v>
      </c>
    </row>
    <row r="4157" spans="1:2" x14ac:dyDescent="0.3">
      <c r="A4157" t="s">
        <v>71</v>
      </c>
      <c r="B4157">
        <f>Zudio_sales_data[[#This Row],[Price]]*Zudio_sales_data[[#This Row],[Quantity]]</f>
        <v>3710</v>
      </c>
    </row>
    <row r="4158" spans="1:2" x14ac:dyDescent="0.3">
      <c r="A4158" t="s">
        <v>71</v>
      </c>
      <c r="B4158">
        <f>Zudio_sales_data[[#This Row],[Price]]*Zudio_sales_data[[#This Row],[Quantity]]</f>
        <v>885</v>
      </c>
    </row>
    <row r="4159" spans="1:2" x14ac:dyDescent="0.3">
      <c r="A4159" t="s">
        <v>71</v>
      </c>
      <c r="B4159">
        <f>Zudio_sales_data[[#This Row],[Price]]*Zudio_sales_data[[#This Row],[Quantity]]</f>
        <v>15408</v>
      </c>
    </row>
    <row r="4160" spans="1:2" x14ac:dyDescent="0.3">
      <c r="A4160" t="s">
        <v>71</v>
      </c>
      <c r="B4160">
        <f>Zudio_sales_data[[#This Row],[Price]]*Zudio_sales_data[[#This Row],[Quantity]]</f>
        <v>6948</v>
      </c>
    </row>
    <row r="4161" spans="1:2" x14ac:dyDescent="0.3">
      <c r="A4161" t="s">
        <v>71</v>
      </c>
      <c r="B4161">
        <f>Zudio_sales_data[[#This Row],[Price]]*Zudio_sales_data[[#This Row],[Quantity]]</f>
        <v>4654</v>
      </c>
    </row>
    <row r="4162" spans="1:2" x14ac:dyDescent="0.3">
      <c r="A4162" t="s">
        <v>71</v>
      </c>
      <c r="B4162">
        <f>Zudio_sales_data[[#This Row],[Price]]*Zudio_sales_data[[#This Row],[Quantity]]</f>
        <v>22360</v>
      </c>
    </row>
    <row r="4163" spans="1:2" x14ac:dyDescent="0.3">
      <c r="A4163" t="s">
        <v>71</v>
      </c>
      <c r="B4163">
        <f>Zudio_sales_data[[#This Row],[Price]]*Zudio_sales_data[[#This Row],[Quantity]]</f>
        <v>5180</v>
      </c>
    </row>
    <row r="4164" spans="1:2" x14ac:dyDescent="0.3">
      <c r="A4164" t="s">
        <v>71</v>
      </c>
      <c r="B4164">
        <f>Zudio_sales_data[[#This Row],[Price]]*Zudio_sales_data[[#This Row],[Quantity]]</f>
        <v>2060</v>
      </c>
    </row>
    <row r="4165" spans="1:2" x14ac:dyDescent="0.3">
      <c r="A4165" t="s">
        <v>71</v>
      </c>
      <c r="B4165">
        <f>Zudio_sales_data[[#This Row],[Price]]*Zudio_sales_data[[#This Row],[Quantity]]</f>
        <v>10144</v>
      </c>
    </row>
    <row r="4166" spans="1:2" x14ac:dyDescent="0.3">
      <c r="A4166" t="s">
        <v>71</v>
      </c>
      <c r="B4166">
        <f>Zudio_sales_data[[#This Row],[Price]]*Zudio_sales_data[[#This Row],[Quantity]]</f>
        <v>4599</v>
      </c>
    </row>
    <row r="4167" spans="1:2" x14ac:dyDescent="0.3">
      <c r="A4167" t="s">
        <v>71</v>
      </c>
      <c r="B4167">
        <f>Zudio_sales_data[[#This Row],[Price]]*Zudio_sales_data[[#This Row],[Quantity]]</f>
        <v>12114</v>
      </c>
    </row>
    <row r="4168" spans="1:2" x14ac:dyDescent="0.3">
      <c r="A4168" t="s">
        <v>71</v>
      </c>
      <c r="B4168">
        <f>Zudio_sales_data[[#This Row],[Price]]*Zudio_sales_data[[#This Row],[Quantity]]</f>
        <v>12216</v>
      </c>
    </row>
    <row r="4169" spans="1:2" x14ac:dyDescent="0.3">
      <c r="A4169" t="s">
        <v>71</v>
      </c>
      <c r="B4169">
        <f>Zudio_sales_data[[#This Row],[Price]]*Zudio_sales_data[[#This Row],[Quantity]]</f>
        <v>1594</v>
      </c>
    </row>
    <row r="4170" spans="1:2" x14ac:dyDescent="0.3">
      <c r="A4170" t="s">
        <v>71</v>
      </c>
      <c r="B4170">
        <f>Zudio_sales_data[[#This Row],[Price]]*Zudio_sales_data[[#This Row],[Quantity]]</f>
        <v>2278</v>
      </c>
    </row>
    <row r="4171" spans="1:2" x14ac:dyDescent="0.3">
      <c r="A4171" t="s">
        <v>71</v>
      </c>
      <c r="B4171">
        <f>Zudio_sales_data[[#This Row],[Price]]*Zudio_sales_data[[#This Row],[Quantity]]</f>
        <v>21592</v>
      </c>
    </row>
    <row r="4172" spans="1:2" x14ac:dyDescent="0.3">
      <c r="A4172" t="s">
        <v>71</v>
      </c>
      <c r="B4172">
        <f>Zudio_sales_data[[#This Row],[Price]]*Zudio_sales_data[[#This Row],[Quantity]]</f>
        <v>1010</v>
      </c>
    </row>
    <row r="4173" spans="1:2" x14ac:dyDescent="0.3">
      <c r="A4173" t="s">
        <v>71</v>
      </c>
      <c r="B4173">
        <f>Zudio_sales_data[[#This Row],[Price]]*Zudio_sales_data[[#This Row],[Quantity]]</f>
        <v>11361</v>
      </c>
    </row>
    <row r="4174" spans="1:2" x14ac:dyDescent="0.3">
      <c r="A4174" t="s">
        <v>71</v>
      </c>
      <c r="B4174">
        <f>Zudio_sales_data[[#This Row],[Price]]*Zudio_sales_data[[#This Row],[Quantity]]</f>
        <v>4464</v>
      </c>
    </row>
    <row r="4175" spans="1:2" x14ac:dyDescent="0.3">
      <c r="A4175" t="s">
        <v>71</v>
      </c>
      <c r="B4175">
        <f>Zudio_sales_data[[#This Row],[Price]]*Zudio_sales_data[[#This Row],[Quantity]]</f>
        <v>15684</v>
      </c>
    </row>
    <row r="4176" spans="1:2" x14ac:dyDescent="0.3">
      <c r="A4176" t="s">
        <v>71</v>
      </c>
      <c r="B4176">
        <f>Zudio_sales_data[[#This Row],[Price]]*Zudio_sales_data[[#This Row],[Quantity]]</f>
        <v>21904</v>
      </c>
    </row>
    <row r="4177" spans="1:2" x14ac:dyDescent="0.3">
      <c r="A4177" t="s">
        <v>71</v>
      </c>
      <c r="B4177">
        <f>Zudio_sales_data[[#This Row],[Price]]*Zudio_sales_data[[#This Row],[Quantity]]</f>
        <v>5646</v>
      </c>
    </row>
    <row r="4178" spans="1:2" x14ac:dyDescent="0.3">
      <c r="A4178" t="s">
        <v>71</v>
      </c>
      <c r="B4178">
        <f>Zudio_sales_data[[#This Row],[Price]]*Zudio_sales_data[[#This Row],[Quantity]]</f>
        <v>11670</v>
      </c>
    </row>
    <row r="4179" spans="1:2" x14ac:dyDescent="0.3">
      <c r="A4179" t="s">
        <v>71</v>
      </c>
      <c r="B4179">
        <f>Zudio_sales_data[[#This Row],[Price]]*Zudio_sales_data[[#This Row],[Quantity]]</f>
        <v>4389</v>
      </c>
    </row>
    <row r="4180" spans="1:2" x14ac:dyDescent="0.3">
      <c r="A4180" t="s">
        <v>71</v>
      </c>
      <c r="B4180">
        <f>Zudio_sales_data[[#This Row],[Price]]*Zudio_sales_data[[#This Row],[Quantity]]</f>
        <v>1320</v>
      </c>
    </row>
    <row r="4181" spans="1:2" x14ac:dyDescent="0.3">
      <c r="A4181" t="s">
        <v>71</v>
      </c>
      <c r="B4181">
        <f>Zudio_sales_data[[#This Row],[Price]]*Zudio_sales_data[[#This Row],[Quantity]]</f>
        <v>18130</v>
      </c>
    </row>
    <row r="4182" spans="1:2" x14ac:dyDescent="0.3">
      <c r="A4182" t="s">
        <v>71</v>
      </c>
      <c r="B4182">
        <f>Zudio_sales_data[[#This Row],[Price]]*Zudio_sales_data[[#This Row],[Quantity]]</f>
        <v>2979</v>
      </c>
    </row>
    <row r="4183" spans="1:2" x14ac:dyDescent="0.3">
      <c r="A4183" t="s">
        <v>71</v>
      </c>
      <c r="B4183">
        <f>Zudio_sales_data[[#This Row],[Price]]*Zudio_sales_data[[#This Row],[Quantity]]</f>
        <v>13656</v>
      </c>
    </row>
    <row r="4184" spans="1:2" x14ac:dyDescent="0.3">
      <c r="A4184" t="s">
        <v>71</v>
      </c>
      <c r="B4184">
        <f>Zudio_sales_data[[#This Row],[Price]]*Zudio_sales_data[[#This Row],[Quantity]]</f>
        <v>8460</v>
      </c>
    </row>
    <row r="4185" spans="1:2" x14ac:dyDescent="0.3">
      <c r="A4185" t="s">
        <v>71</v>
      </c>
      <c r="B4185">
        <f>Zudio_sales_data[[#This Row],[Price]]*Zudio_sales_data[[#This Row],[Quantity]]</f>
        <v>3741</v>
      </c>
    </row>
    <row r="4186" spans="1:2" x14ac:dyDescent="0.3">
      <c r="A4186" t="s">
        <v>71</v>
      </c>
      <c r="B4186">
        <f>Zudio_sales_data[[#This Row],[Price]]*Zudio_sales_data[[#This Row],[Quantity]]</f>
        <v>3378</v>
      </c>
    </row>
    <row r="4187" spans="1:2" x14ac:dyDescent="0.3">
      <c r="A4187" t="s">
        <v>71</v>
      </c>
      <c r="B4187">
        <f>Zudio_sales_data[[#This Row],[Price]]*Zudio_sales_data[[#This Row],[Quantity]]</f>
        <v>800</v>
      </c>
    </row>
    <row r="4188" spans="1:2" x14ac:dyDescent="0.3">
      <c r="A4188" t="s">
        <v>71</v>
      </c>
      <c r="B4188">
        <f>Zudio_sales_data[[#This Row],[Price]]*Zudio_sales_data[[#This Row],[Quantity]]</f>
        <v>5064</v>
      </c>
    </row>
    <row r="4189" spans="1:2" x14ac:dyDescent="0.3">
      <c r="A4189" t="s">
        <v>71</v>
      </c>
      <c r="B4189">
        <f>Zudio_sales_data[[#This Row],[Price]]*Zudio_sales_data[[#This Row],[Quantity]]</f>
        <v>1135</v>
      </c>
    </row>
    <row r="4190" spans="1:2" x14ac:dyDescent="0.3">
      <c r="A4190" t="s">
        <v>71</v>
      </c>
      <c r="B4190">
        <f>Zudio_sales_data[[#This Row],[Price]]*Zudio_sales_data[[#This Row],[Quantity]]</f>
        <v>3836</v>
      </c>
    </row>
    <row r="4191" spans="1:2" x14ac:dyDescent="0.3">
      <c r="A4191" t="s">
        <v>71</v>
      </c>
      <c r="B4191">
        <f>Zudio_sales_data[[#This Row],[Price]]*Zudio_sales_data[[#This Row],[Quantity]]</f>
        <v>6201</v>
      </c>
    </row>
    <row r="4192" spans="1:2" x14ac:dyDescent="0.3">
      <c r="A4192" t="s">
        <v>71</v>
      </c>
      <c r="B4192">
        <f>Zudio_sales_data[[#This Row],[Price]]*Zudio_sales_data[[#This Row],[Quantity]]</f>
        <v>11320</v>
      </c>
    </row>
    <row r="4193" spans="1:2" x14ac:dyDescent="0.3">
      <c r="A4193" t="s">
        <v>71</v>
      </c>
      <c r="B4193">
        <f>Zudio_sales_data[[#This Row],[Price]]*Zudio_sales_data[[#This Row],[Quantity]]</f>
        <v>1333</v>
      </c>
    </row>
    <row r="4194" spans="1:2" x14ac:dyDescent="0.3">
      <c r="A4194" t="s">
        <v>71</v>
      </c>
      <c r="B4194">
        <f>Zudio_sales_data[[#This Row],[Price]]*Zudio_sales_data[[#This Row],[Quantity]]</f>
        <v>3522</v>
      </c>
    </row>
    <row r="4195" spans="1:2" x14ac:dyDescent="0.3">
      <c r="A4195" t="s">
        <v>71</v>
      </c>
      <c r="B4195">
        <f>Zudio_sales_data[[#This Row],[Price]]*Zudio_sales_data[[#This Row],[Quantity]]</f>
        <v>12395</v>
      </c>
    </row>
    <row r="4196" spans="1:2" x14ac:dyDescent="0.3">
      <c r="A4196" t="s">
        <v>71</v>
      </c>
      <c r="B4196">
        <f>Zudio_sales_data[[#This Row],[Price]]*Zudio_sales_data[[#This Row],[Quantity]]</f>
        <v>2888</v>
      </c>
    </row>
    <row r="4197" spans="1:2" x14ac:dyDescent="0.3">
      <c r="A4197" t="s">
        <v>71</v>
      </c>
      <c r="B4197">
        <f>Zudio_sales_data[[#This Row],[Price]]*Zudio_sales_data[[#This Row],[Quantity]]</f>
        <v>3110</v>
      </c>
    </row>
    <row r="4198" spans="1:2" x14ac:dyDescent="0.3">
      <c r="A4198" t="s">
        <v>71</v>
      </c>
      <c r="B4198">
        <f>Zudio_sales_data[[#This Row],[Price]]*Zudio_sales_data[[#This Row],[Quantity]]</f>
        <v>3438</v>
      </c>
    </row>
    <row r="4199" spans="1:2" x14ac:dyDescent="0.3">
      <c r="A4199" t="s">
        <v>71</v>
      </c>
      <c r="B4199">
        <f>Zudio_sales_data[[#This Row],[Price]]*Zudio_sales_data[[#This Row],[Quantity]]</f>
        <v>4716</v>
      </c>
    </row>
    <row r="4200" spans="1:2" x14ac:dyDescent="0.3">
      <c r="A4200" t="s">
        <v>71</v>
      </c>
      <c r="B4200">
        <f>Zudio_sales_data[[#This Row],[Price]]*Zudio_sales_data[[#This Row],[Quantity]]</f>
        <v>1635</v>
      </c>
    </row>
    <row r="4201" spans="1:2" x14ac:dyDescent="0.3">
      <c r="A4201" t="s">
        <v>71</v>
      </c>
      <c r="B4201">
        <f>Zudio_sales_data[[#This Row],[Price]]*Zudio_sales_data[[#This Row],[Quantity]]</f>
        <v>12696</v>
      </c>
    </row>
    <row r="4202" spans="1:2" x14ac:dyDescent="0.3">
      <c r="A4202" t="s">
        <v>71</v>
      </c>
      <c r="B4202">
        <f>Zudio_sales_data[[#This Row],[Price]]*Zudio_sales_data[[#This Row],[Quantity]]</f>
        <v>8330</v>
      </c>
    </row>
    <row r="4203" spans="1:2" x14ac:dyDescent="0.3">
      <c r="A4203" t="s">
        <v>71</v>
      </c>
      <c r="B4203">
        <f>Zudio_sales_data[[#This Row],[Price]]*Zudio_sales_data[[#This Row],[Quantity]]</f>
        <v>8967</v>
      </c>
    </row>
    <row r="4204" spans="1:2" x14ac:dyDescent="0.3">
      <c r="A4204" t="s">
        <v>71</v>
      </c>
      <c r="B4204">
        <f>Zudio_sales_data[[#This Row],[Price]]*Zudio_sales_data[[#This Row],[Quantity]]</f>
        <v>7175</v>
      </c>
    </row>
    <row r="4205" spans="1:2" x14ac:dyDescent="0.3">
      <c r="A4205" t="s">
        <v>71</v>
      </c>
      <c r="B4205">
        <f>Zudio_sales_data[[#This Row],[Price]]*Zudio_sales_data[[#This Row],[Quantity]]</f>
        <v>7400</v>
      </c>
    </row>
    <row r="4206" spans="1:2" x14ac:dyDescent="0.3">
      <c r="A4206" t="s">
        <v>71</v>
      </c>
      <c r="B4206">
        <f>Zudio_sales_data[[#This Row],[Price]]*Zudio_sales_data[[#This Row],[Quantity]]</f>
        <v>3035</v>
      </c>
    </row>
    <row r="4207" spans="1:2" x14ac:dyDescent="0.3">
      <c r="A4207" t="s">
        <v>71</v>
      </c>
      <c r="B4207">
        <f>Zudio_sales_data[[#This Row],[Price]]*Zudio_sales_data[[#This Row],[Quantity]]</f>
        <v>13220</v>
      </c>
    </row>
    <row r="4208" spans="1:2" x14ac:dyDescent="0.3">
      <c r="A4208" t="s">
        <v>71</v>
      </c>
      <c r="B4208">
        <f>Zudio_sales_data[[#This Row],[Price]]*Zudio_sales_data[[#This Row],[Quantity]]</f>
        <v>13783</v>
      </c>
    </row>
    <row r="4209" spans="1:2" x14ac:dyDescent="0.3">
      <c r="A4209" t="s">
        <v>71</v>
      </c>
      <c r="B4209">
        <f>Zudio_sales_data[[#This Row],[Price]]*Zudio_sales_data[[#This Row],[Quantity]]</f>
        <v>2565</v>
      </c>
    </row>
    <row r="4210" spans="1:2" x14ac:dyDescent="0.3">
      <c r="A4210" t="s">
        <v>71</v>
      </c>
      <c r="B4210">
        <f>Zudio_sales_data[[#This Row],[Price]]*Zudio_sales_data[[#This Row],[Quantity]]</f>
        <v>13600</v>
      </c>
    </row>
    <row r="4211" spans="1:2" x14ac:dyDescent="0.3">
      <c r="A4211" t="s">
        <v>71</v>
      </c>
      <c r="B4211">
        <f>Zudio_sales_data[[#This Row],[Price]]*Zudio_sales_data[[#This Row],[Quantity]]</f>
        <v>11936</v>
      </c>
    </row>
    <row r="4212" spans="1:2" x14ac:dyDescent="0.3">
      <c r="A4212" t="s">
        <v>71</v>
      </c>
      <c r="B4212">
        <f>Zudio_sales_data[[#This Row],[Price]]*Zudio_sales_data[[#This Row],[Quantity]]</f>
        <v>15274</v>
      </c>
    </row>
    <row r="4213" spans="1:2" x14ac:dyDescent="0.3">
      <c r="A4213" t="s">
        <v>71</v>
      </c>
      <c r="B4213">
        <f>Zudio_sales_data[[#This Row],[Price]]*Zudio_sales_data[[#This Row],[Quantity]]</f>
        <v>6620</v>
      </c>
    </row>
    <row r="4214" spans="1:2" x14ac:dyDescent="0.3">
      <c r="A4214" t="s">
        <v>71</v>
      </c>
      <c r="B4214">
        <f>Zudio_sales_data[[#This Row],[Price]]*Zudio_sales_data[[#This Row],[Quantity]]</f>
        <v>12187</v>
      </c>
    </row>
    <row r="4215" spans="1:2" x14ac:dyDescent="0.3">
      <c r="A4215" t="s">
        <v>71</v>
      </c>
      <c r="B4215">
        <f>Zudio_sales_data[[#This Row],[Price]]*Zudio_sales_data[[#This Row],[Quantity]]</f>
        <v>5663</v>
      </c>
    </row>
    <row r="4216" spans="1:2" x14ac:dyDescent="0.3">
      <c r="A4216" t="s">
        <v>71</v>
      </c>
      <c r="B4216">
        <f>Zudio_sales_data[[#This Row],[Price]]*Zudio_sales_data[[#This Row],[Quantity]]</f>
        <v>12964</v>
      </c>
    </row>
    <row r="4217" spans="1:2" x14ac:dyDescent="0.3">
      <c r="A4217" t="s">
        <v>71</v>
      </c>
      <c r="B4217">
        <f>Zudio_sales_data[[#This Row],[Price]]*Zudio_sales_data[[#This Row],[Quantity]]</f>
        <v>8235</v>
      </c>
    </row>
    <row r="4218" spans="1:2" x14ac:dyDescent="0.3">
      <c r="A4218" t="s">
        <v>71</v>
      </c>
      <c r="B4218">
        <f>Zudio_sales_data[[#This Row],[Price]]*Zudio_sales_data[[#This Row],[Quantity]]</f>
        <v>2602</v>
      </c>
    </row>
    <row r="4219" spans="1:2" x14ac:dyDescent="0.3">
      <c r="A4219" t="s">
        <v>71</v>
      </c>
      <c r="B4219">
        <f>Zudio_sales_data[[#This Row],[Price]]*Zudio_sales_data[[#This Row],[Quantity]]</f>
        <v>1936</v>
      </c>
    </row>
    <row r="4220" spans="1:2" x14ac:dyDescent="0.3">
      <c r="A4220" t="s">
        <v>71</v>
      </c>
      <c r="B4220">
        <f>Zudio_sales_data[[#This Row],[Price]]*Zudio_sales_data[[#This Row],[Quantity]]</f>
        <v>3700</v>
      </c>
    </row>
    <row r="4221" spans="1:2" x14ac:dyDescent="0.3">
      <c r="A4221" t="s">
        <v>71</v>
      </c>
      <c r="B4221">
        <f>Zudio_sales_data[[#This Row],[Price]]*Zudio_sales_data[[#This Row],[Quantity]]</f>
        <v>972</v>
      </c>
    </row>
    <row r="4222" spans="1:2" x14ac:dyDescent="0.3">
      <c r="A4222" t="s">
        <v>71</v>
      </c>
      <c r="B4222">
        <f>Zudio_sales_data[[#This Row],[Price]]*Zudio_sales_data[[#This Row],[Quantity]]</f>
        <v>1524</v>
      </c>
    </row>
    <row r="4223" spans="1:2" x14ac:dyDescent="0.3">
      <c r="A4223" t="s">
        <v>71</v>
      </c>
      <c r="B4223">
        <f>Zudio_sales_data[[#This Row],[Price]]*Zudio_sales_data[[#This Row],[Quantity]]</f>
        <v>4242</v>
      </c>
    </row>
    <row r="4224" spans="1:2" x14ac:dyDescent="0.3">
      <c r="A4224" t="s">
        <v>71</v>
      </c>
      <c r="B4224">
        <f>Zudio_sales_data[[#This Row],[Price]]*Zudio_sales_data[[#This Row],[Quantity]]</f>
        <v>4956</v>
      </c>
    </row>
    <row r="4225" spans="1:2" x14ac:dyDescent="0.3">
      <c r="A4225" t="s">
        <v>71</v>
      </c>
      <c r="B4225">
        <f>Zudio_sales_data[[#This Row],[Price]]*Zudio_sales_data[[#This Row],[Quantity]]</f>
        <v>17370</v>
      </c>
    </row>
    <row r="4226" spans="1:2" x14ac:dyDescent="0.3">
      <c r="A4226" t="s">
        <v>71</v>
      </c>
      <c r="B4226">
        <f>Zudio_sales_data[[#This Row],[Price]]*Zudio_sales_data[[#This Row],[Quantity]]</f>
        <v>6890</v>
      </c>
    </row>
    <row r="4227" spans="1:2" x14ac:dyDescent="0.3">
      <c r="A4227" t="s">
        <v>71</v>
      </c>
      <c r="B4227">
        <f>Zudio_sales_data[[#This Row],[Price]]*Zudio_sales_data[[#This Row],[Quantity]]</f>
        <v>5868</v>
      </c>
    </row>
    <row r="4228" spans="1:2" x14ac:dyDescent="0.3">
      <c r="A4228" t="s">
        <v>71</v>
      </c>
      <c r="B4228">
        <f>Zudio_sales_data[[#This Row],[Price]]*Zudio_sales_data[[#This Row],[Quantity]]</f>
        <v>10636</v>
      </c>
    </row>
    <row r="4229" spans="1:2" x14ac:dyDescent="0.3">
      <c r="A4229" t="s">
        <v>71</v>
      </c>
      <c r="B4229">
        <f>Zudio_sales_data[[#This Row],[Price]]*Zudio_sales_data[[#This Row],[Quantity]]</f>
        <v>2448</v>
      </c>
    </row>
    <row r="4230" spans="1:2" x14ac:dyDescent="0.3">
      <c r="A4230" t="s">
        <v>71</v>
      </c>
      <c r="B4230">
        <f>Zudio_sales_data[[#This Row],[Price]]*Zudio_sales_data[[#This Row],[Quantity]]</f>
        <v>11740</v>
      </c>
    </row>
    <row r="4231" spans="1:2" x14ac:dyDescent="0.3">
      <c r="A4231" t="s">
        <v>71</v>
      </c>
      <c r="B4231">
        <f>Zudio_sales_data[[#This Row],[Price]]*Zudio_sales_data[[#This Row],[Quantity]]</f>
        <v>10024</v>
      </c>
    </row>
    <row r="4232" spans="1:2" x14ac:dyDescent="0.3">
      <c r="A4232" t="s">
        <v>71</v>
      </c>
      <c r="B4232">
        <f>Zudio_sales_data[[#This Row],[Price]]*Zudio_sales_data[[#This Row],[Quantity]]</f>
        <v>6429</v>
      </c>
    </row>
    <row r="4233" spans="1:2" x14ac:dyDescent="0.3">
      <c r="A4233" t="s">
        <v>71</v>
      </c>
      <c r="B4233">
        <f>Zudio_sales_data[[#This Row],[Price]]*Zudio_sales_data[[#This Row],[Quantity]]</f>
        <v>14084</v>
      </c>
    </row>
    <row r="4234" spans="1:2" x14ac:dyDescent="0.3">
      <c r="A4234" t="s">
        <v>71</v>
      </c>
      <c r="B4234">
        <f>Zudio_sales_data[[#This Row],[Price]]*Zudio_sales_data[[#This Row],[Quantity]]</f>
        <v>6308</v>
      </c>
    </row>
    <row r="4235" spans="1:2" x14ac:dyDescent="0.3">
      <c r="A4235" t="s">
        <v>71</v>
      </c>
      <c r="B4235">
        <f>Zudio_sales_data[[#This Row],[Price]]*Zudio_sales_data[[#This Row],[Quantity]]</f>
        <v>11265</v>
      </c>
    </row>
    <row r="4236" spans="1:2" x14ac:dyDescent="0.3">
      <c r="A4236" t="s">
        <v>71</v>
      </c>
      <c r="B4236">
        <f>Zudio_sales_data[[#This Row],[Price]]*Zudio_sales_data[[#This Row],[Quantity]]</f>
        <v>5030</v>
      </c>
    </row>
    <row r="4237" spans="1:2" x14ac:dyDescent="0.3">
      <c r="A4237" t="s">
        <v>71</v>
      </c>
      <c r="B4237">
        <f>Zudio_sales_data[[#This Row],[Price]]*Zudio_sales_data[[#This Row],[Quantity]]</f>
        <v>14595</v>
      </c>
    </row>
    <row r="4238" spans="1:2" x14ac:dyDescent="0.3">
      <c r="A4238" t="s">
        <v>71</v>
      </c>
      <c r="B4238">
        <f>Zudio_sales_data[[#This Row],[Price]]*Zudio_sales_data[[#This Row],[Quantity]]</f>
        <v>5408</v>
      </c>
    </row>
    <row r="4239" spans="1:2" x14ac:dyDescent="0.3">
      <c r="A4239" t="s">
        <v>71</v>
      </c>
      <c r="B4239">
        <f>Zudio_sales_data[[#This Row],[Price]]*Zudio_sales_data[[#This Row],[Quantity]]</f>
        <v>6164</v>
      </c>
    </row>
    <row r="4240" spans="1:2" x14ac:dyDescent="0.3">
      <c r="A4240" t="s">
        <v>71</v>
      </c>
      <c r="B4240">
        <f>Zudio_sales_data[[#This Row],[Price]]*Zudio_sales_data[[#This Row],[Quantity]]</f>
        <v>11820</v>
      </c>
    </row>
    <row r="4241" spans="1:2" x14ac:dyDescent="0.3">
      <c r="A4241" t="s">
        <v>71</v>
      </c>
      <c r="B4241">
        <f>Zudio_sales_data[[#This Row],[Price]]*Zudio_sales_data[[#This Row],[Quantity]]</f>
        <v>4756</v>
      </c>
    </row>
    <row r="4242" spans="1:2" x14ac:dyDescent="0.3">
      <c r="A4242" t="s">
        <v>71</v>
      </c>
      <c r="B4242">
        <f>Zudio_sales_data[[#This Row],[Price]]*Zudio_sales_data[[#This Row],[Quantity]]</f>
        <v>7959</v>
      </c>
    </row>
    <row r="4243" spans="1:2" x14ac:dyDescent="0.3">
      <c r="A4243" t="s">
        <v>71</v>
      </c>
      <c r="B4243">
        <f>Zudio_sales_data[[#This Row],[Price]]*Zudio_sales_data[[#This Row],[Quantity]]</f>
        <v>2140</v>
      </c>
    </row>
    <row r="4244" spans="1:2" x14ac:dyDescent="0.3">
      <c r="A4244" t="s">
        <v>71</v>
      </c>
      <c r="B4244">
        <f>Zudio_sales_data[[#This Row],[Price]]*Zudio_sales_data[[#This Row],[Quantity]]</f>
        <v>9352</v>
      </c>
    </row>
    <row r="4245" spans="1:2" x14ac:dyDescent="0.3">
      <c r="A4245" t="s">
        <v>71</v>
      </c>
      <c r="B4245">
        <f>Zudio_sales_data[[#This Row],[Price]]*Zudio_sales_data[[#This Row],[Quantity]]</f>
        <v>2924</v>
      </c>
    </row>
    <row r="4246" spans="1:2" x14ac:dyDescent="0.3">
      <c r="A4246" t="s">
        <v>71</v>
      </c>
      <c r="B4246">
        <f>Zudio_sales_data[[#This Row],[Price]]*Zudio_sales_data[[#This Row],[Quantity]]</f>
        <v>2207</v>
      </c>
    </row>
    <row r="4247" spans="1:2" x14ac:dyDescent="0.3">
      <c r="A4247" t="s">
        <v>71</v>
      </c>
      <c r="B4247">
        <f>Zudio_sales_data[[#This Row],[Price]]*Zudio_sales_data[[#This Row],[Quantity]]</f>
        <v>6045</v>
      </c>
    </row>
    <row r="4248" spans="1:2" x14ac:dyDescent="0.3">
      <c r="A4248" t="s">
        <v>71</v>
      </c>
      <c r="B4248">
        <f>Zudio_sales_data[[#This Row],[Price]]*Zudio_sales_data[[#This Row],[Quantity]]</f>
        <v>2339</v>
      </c>
    </row>
    <row r="4249" spans="1:2" x14ac:dyDescent="0.3">
      <c r="A4249" t="s">
        <v>71</v>
      </c>
      <c r="B4249">
        <f>Zudio_sales_data[[#This Row],[Price]]*Zudio_sales_data[[#This Row],[Quantity]]</f>
        <v>4784</v>
      </c>
    </row>
    <row r="4250" spans="1:2" x14ac:dyDescent="0.3">
      <c r="A4250" t="s">
        <v>71</v>
      </c>
      <c r="B4250">
        <f>Zudio_sales_data[[#This Row],[Price]]*Zudio_sales_data[[#This Row],[Quantity]]</f>
        <v>8386</v>
      </c>
    </row>
    <row r="4251" spans="1:2" x14ac:dyDescent="0.3">
      <c r="A4251" t="s">
        <v>71</v>
      </c>
      <c r="B4251">
        <f>Zudio_sales_data[[#This Row],[Price]]*Zudio_sales_data[[#This Row],[Quantity]]</f>
        <v>16080</v>
      </c>
    </row>
    <row r="4252" spans="1:2" x14ac:dyDescent="0.3">
      <c r="A4252" t="s">
        <v>71</v>
      </c>
      <c r="B4252">
        <f>Zudio_sales_data[[#This Row],[Price]]*Zudio_sales_data[[#This Row],[Quantity]]</f>
        <v>2119</v>
      </c>
    </row>
    <row r="4253" spans="1:2" x14ac:dyDescent="0.3">
      <c r="A4253" t="s">
        <v>71</v>
      </c>
      <c r="B4253">
        <f>Zudio_sales_data[[#This Row],[Price]]*Zudio_sales_data[[#This Row],[Quantity]]</f>
        <v>1686</v>
      </c>
    </row>
    <row r="4254" spans="1:2" x14ac:dyDescent="0.3">
      <c r="A4254" t="s">
        <v>71</v>
      </c>
      <c r="B4254">
        <f>Zudio_sales_data[[#This Row],[Price]]*Zudio_sales_data[[#This Row],[Quantity]]</f>
        <v>17290</v>
      </c>
    </row>
    <row r="4255" spans="1:2" x14ac:dyDescent="0.3">
      <c r="A4255" t="s">
        <v>71</v>
      </c>
      <c r="B4255">
        <f>Zudio_sales_data[[#This Row],[Price]]*Zudio_sales_data[[#This Row],[Quantity]]</f>
        <v>12418</v>
      </c>
    </row>
    <row r="4256" spans="1:2" x14ac:dyDescent="0.3">
      <c r="A4256" t="s">
        <v>71</v>
      </c>
      <c r="B4256">
        <f>Zudio_sales_data[[#This Row],[Price]]*Zudio_sales_data[[#This Row],[Quantity]]</f>
        <v>7476</v>
      </c>
    </row>
    <row r="4257" spans="1:2" x14ac:dyDescent="0.3">
      <c r="A4257" t="s">
        <v>71</v>
      </c>
      <c r="B4257">
        <f>Zudio_sales_data[[#This Row],[Price]]*Zudio_sales_data[[#This Row],[Quantity]]</f>
        <v>1906</v>
      </c>
    </row>
    <row r="4258" spans="1:2" x14ac:dyDescent="0.3">
      <c r="A4258" t="s">
        <v>71</v>
      </c>
      <c r="B4258">
        <f>Zudio_sales_data[[#This Row],[Price]]*Zudio_sales_data[[#This Row],[Quantity]]</f>
        <v>10430</v>
      </c>
    </row>
    <row r="4259" spans="1:2" x14ac:dyDescent="0.3">
      <c r="A4259" t="s">
        <v>71</v>
      </c>
      <c r="B4259">
        <f>Zudio_sales_data[[#This Row],[Price]]*Zudio_sales_data[[#This Row],[Quantity]]</f>
        <v>13350</v>
      </c>
    </row>
    <row r="4260" spans="1:2" x14ac:dyDescent="0.3">
      <c r="A4260" t="s">
        <v>71</v>
      </c>
      <c r="B4260">
        <f>Zudio_sales_data[[#This Row],[Price]]*Zudio_sales_data[[#This Row],[Quantity]]</f>
        <v>1234</v>
      </c>
    </row>
    <row r="4261" spans="1:2" x14ac:dyDescent="0.3">
      <c r="A4261" t="s">
        <v>71</v>
      </c>
      <c r="B4261">
        <f>Zudio_sales_data[[#This Row],[Price]]*Zudio_sales_data[[#This Row],[Quantity]]</f>
        <v>3272</v>
      </c>
    </row>
    <row r="4262" spans="1:2" x14ac:dyDescent="0.3">
      <c r="A4262" t="s">
        <v>71</v>
      </c>
      <c r="B4262">
        <f>Zudio_sales_data[[#This Row],[Price]]*Zudio_sales_data[[#This Row],[Quantity]]</f>
        <v>824</v>
      </c>
    </row>
    <row r="4263" spans="1:2" x14ac:dyDescent="0.3">
      <c r="A4263" t="s">
        <v>71</v>
      </c>
      <c r="B4263">
        <f>Zudio_sales_data[[#This Row],[Price]]*Zudio_sales_data[[#This Row],[Quantity]]</f>
        <v>3502</v>
      </c>
    </row>
    <row r="4264" spans="1:2" x14ac:dyDescent="0.3">
      <c r="A4264" t="s">
        <v>71</v>
      </c>
      <c r="B4264">
        <f>Zudio_sales_data[[#This Row],[Price]]*Zudio_sales_data[[#This Row],[Quantity]]</f>
        <v>14022</v>
      </c>
    </row>
    <row r="4265" spans="1:2" x14ac:dyDescent="0.3">
      <c r="A4265" t="s">
        <v>71</v>
      </c>
      <c r="B4265">
        <f>Zudio_sales_data[[#This Row],[Price]]*Zudio_sales_data[[#This Row],[Quantity]]</f>
        <v>5856</v>
      </c>
    </row>
    <row r="4266" spans="1:2" x14ac:dyDescent="0.3">
      <c r="A4266" t="s">
        <v>71</v>
      </c>
      <c r="B4266">
        <f>Zudio_sales_data[[#This Row],[Price]]*Zudio_sales_data[[#This Row],[Quantity]]</f>
        <v>3057</v>
      </c>
    </row>
    <row r="4267" spans="1:2" x14ac:dyDescent="0.3">
      <c r="A4267" t="s">
        <v>71</v>
      </c>
      <c r="B4267">
        <f>Zudio_sales_data[[#This Row],[Price]]*Zudio_sales_data[[#This Row],[Quantity]]</f>
        <v>22136</v>
      </c>
    </row>
    <row r="4268" spans="1:2" x14ac:dyDescent="0.3">
      <c r="A4268" t="s">
        <v>71</v>
      </c>
      <c r="B4268">
        <f>Zudio_sales_data[[#This Row],[Price]]*Zudio_sales_data[[#This Row],[Quantity]]</f>
        <v>6840</v>
      </c>
    </row>
    <row r="4269" spans="1:2" x14ac:dyDescent="0.3">
      <c r="A4269" t="s">
        <v>71</v>
      </c>
      <c r="B4269">
        <f>Zudio_sales_data[[#This Row],[Price]]*Zudio_sales_data[[#This Row],[Quantity]]</f>
        <v>3615</v>
      </c>
    </row>
    <row r="4270" spans="1:2" x14ac:dyDescent="0.3">
      <c r="A4270" t="s">
        <v>71</v>
      </c>
      <c r="B4270">
        <f>Zudio_sales_data[[#This Row],[Price]]*Zudio_sales_data[[#This Row],[Quantity]]</f>
        <v>6372</v>
      </c>
    </row>
    <row r="4271" spans="1:2" x14ac:dyDescent="0.3">
      <c r="A4271" t="s">
        <v>71</v>
      </c>
      <c r="B4271">
        <f>Zudio_sales_data[[#This Row],[Price]]*Zudio_sales_data[[#This Row],[Quantity]]</f>
        <v>14700</v>
      </c>
    </row>
    <row r="4272" spans="1:2" x14ac:dyDescent="0.3">
      <c r="A4272" t="s">
        <v>71</v>
      </c>
      <c r="B4272">
        <f>Zudio_sales_data[[#This Row],[Price]]*Zudio_sales_data[[#This Row],[Quantity]]</f>
        <v>5614</v>
      </c>
    </row>
    <row r="4273" spans="1:2" x14ac:dyDescent="0.3">
      <c r="A4273" t="s">
        <v>71</v>
      </c>
      <c r="B4273">
        <f>Zudio_sales_data[[#This Row],[Price]]*Zudio_sales_data[[#This Row],[Quantity]]</f>
        <v>21696</v>
      </c>
    </row>
    <row r="4274" spans="1:2" x14ac:dyDescent="0.3">
      <c r="A4274" t="s">
        <v>71</v>
      </c>
      <c r="B4274">
        <f>Zudio_sales_data[[#This Row],[Price]]*Zudio_sales_data[[#This Row],[Quantity]]</f>
        <v>17052</v>
      </c>
    </row>
    <row r="4275" spans="1:2" x14ac:dyDescent="0.3">
      <c r="A4275" t="s">
        <v>71</v>
      </c>
      <c r="B4275">
        <f>Zudio_sales_data[[#This Row],[Price]]*Zudio_sales_data[[#This Row],[Quantity]]</f>
        <v>1074</v>
      </c>
    </row>
    <row r="4276" spans="1:2" x14ac:dyDescent="0.3">
      <c r="A4276" t="s">
        <v>71</v>
      </c>
      <c r="B4276">
        <f>Zudio_sales_data[[#This Row],[Price]]*Zudio_sales_data[[#This Row],[Quantity]]</f>
        <v>4611</v>
      </c>
    </row>
    <row r="4277" spans="1:2" x14ac:dyDescent="0.3">
      <c r="A4277" t="s">
        <v>71</v>
      </c>
      <c r="B4277">
        <f>Zudio_sales_data[[#This Row],[Price]]*Zudio_sales_data[[#This Row],[Quantity]]</f>
        <v>8862</v>
      </c>
    </row>
    <row r="4278" spans="1:2" x14ac:dyDescent="0.3">
      <c r="A4278" t="s">
        <v>71</v>
      </c>
      <c r="B4278">
        <f>Zudio_sales_data[[#This Row],[Price]]*Zudio_sales_data[[#This Row],[Quantity]]</f>
        <v>14706</v>
      </c>
    </row>
    <row r="4279" spans="1:2" x14ac:dyDescent="0.3">
      <c r="A4279" t="s">
        <v>71</v>
      </c>
      <c r="B4279">
        <f>Zudio_sales_data[[#This Row],[Price]]*Zudio_sales_data[[#This Row],[Quantity]]</f>
        <v>4046</v>
      </c>
    </row>
    <row r="4280" spans="1:2" x14ac:dyDescent="0.3">
      <c r="A4280" t="s">
        <v>71</v>
      </c>
      <c r="B4280">
        <f>Zudio_sales_data[[#This Row],[Price]]*Zudio_sales_data[[#This Row],[Quantity]]</f>
        <v>1877</v>
      </c>
    </row>
    <row r="4281" spans="1:2" x14ac:dyDescent="0.3">
      <c r="A4281" t="s">
        <v>71</v>
      </c>
      <c r="B4281">
        <f>Zudio_sales_data[[#This Row],[Price]]*Zudio_sales_data[[#This Row],[Quantity]]</f>
        <v>13488</v>
      </c>
    </row>
    <row r="4282" spans="1:2" x14ac:dyDescent="0.3">
      <c r="A4282" t="s">
        <v>71</v>
      </c>
      <c r="B4282">
        <f>Zudio_sales_data[[#This Row],[Price]]*Zudio_sales_data[[#This Row],[Quantity]]</f>
        <v>1194</v>
      </c>
    </row>
    <row r="4283" spans="1:2" x14ac:dyDescent="0.3">
      <c r="A4283" t="s">
        <v>71</v>
      </c>
      <c r="B4283">
        <f>Zudio_sales_data[[#This Row],[Price]]*Zudio_sales_data[[#This Row],[Quantity]]</f>
        <v>9174</v>
      </c>
    </row>
    <row r="4284" spans="1:2" x14ac:dyDescent="0.3">
      <c r="A4284" t="s">
        <v>71</v>
      </c>
      <c r="B4284">
        <f>Zudio_sales_data[[#This Row],[Price]]*Zudio_sales_data[[#This Row],[Quantity]]</f>
        <v>4604</v>
      </c>
    </row>
    <row r="4285" spans="1:2" x14ac:dyDescent="0.3">
      <c r="A4285" t="s">
        <v>71</v>
      </c>
      <c r="B4285">
        <f>Zudio_sales_data[[#This Row],[Price]]*Zudio_sales_data[[#This Row],[Quantity]]</f>
        <v>1660</v>
      </c>
    </row>
    <row r="4286" spans="1:2" x14ac:dyDescent="0.3">
      <c r="A4286" t="s">
        <v>71</v>
      </c>
      <c r="B4286">
        <f>Zudio_sales_data[[#This Row],[Price]]*Zudio_sales_data[[#This Row],[Quantity]]</f>
        <v>6380</v>
      </c>
    </row>
    <row r="4287" spans="1:2" x14ac:dyDescent="0.3">
      <c r="A4287" t="s">
        <v>71</v>
      </c>
      <c r="B4287">
        <f>Zudio_sales_data[[#This Row],[Price]]*Zudio_sales_data[[#This Row],[Quantity]]</f>
        <v>7294</v>
      </c>
    </row>
    <row r="4288" spans="1:2" x14ac:dyDescent="0.3">
      <c r="A4288" t="s">
        <v>71</v>
      </c>
      <c r="B4288">
        <f>Zudio_sales_data[[#This Row],[Price]]*Zudio_sales_data[[#This Row],[Quantity]]</f>
        <v>7830</v>
      </c>
    </row>
    <row r="4289" spans="1:2" x14ac:dyDescent="0.3">
      <c r="A4289" t="s">
        <v>71</v>
      </c>
      <c r="B4289">
        <f>Zudio_sales_data[[#This Row],[Price]]*Zudio_sales_data[[#This Row],[Quantity]]</f>
        <v>23992</v>
      </c>
    </row>
    <row r="4290" spans="1:2" x14ac:dyDescent="0.3">
      <c r="A4290" t="s">
        <v>71</v>
      </c>
      <c r="B4290">
        <f>Zudio_sales_data[[#This Row],[Price]]*Zudio_sales_data[[#This Row],[Quantity]]</f>
        <v>8208</v>
      </c>
    </row>
    <row r="4291" spans="1:2" x14ac:dyDescent="0.3">
      <c r="A4291" t="s">
        <v>71</v>
      </c>
      <c r="B4291">
        <f>Zudio_sales_data[[#This Row],[Price]]*Zudio_sales_data[[#This Row],[Quantity]]</f>
        <v>2812</v>
      </c>
    </row>
    <row r="4292" spans="1:2" x14ac:dyDescent="0.3">
      <c r="A4292" t="s">
        <v>71</v>
      </c>
      <c r="B4292">
        <f>Zudio_sales_data[[#This Row],[Price]]*Zudio_sales_data[[#This Row],[Quantity]]</f>
        <v>8744</v>
      </c>
    </row>
    <row r="4293" spans="1:2" x14ac:dyDescent="0.3">
      <c r="A4293" t="s">
        <v>71</v>
      </c>
      <c r="B4293">
        <f>Zudio_sales_data[[#This Row],[Price]]*Zudio_sales_data[[#This Row],[Quantity]]</f>
        <v>7890</v>
      </c>
    </row>
    <row r="4294" spans="1:2" x14ac:dyDescent="0.3">
      <c r="A4294" t="s">
        <v>71</v>
      </c>
      <c r="B4294">
        <f>Zudio_sales_data[[#This Row],[Price]]*Zudio_sales_data[[#This Row],[Quantity]]</f>
        <v>15738</v>
      </c>
    </row>
    <row r="4295" spans="1:2" x14ac:dyDescent="0.3">
      <c r="A4295" t="s">
        <v>71</v>
      </c>
      <c r="B4295">
        <f>Zudio_sales_data[[#This Row],[Price]]*Zudio_sales_data[[#This Row],[Quantity]]</f>
        <v>4350</v>
      </c>
    </row>
    <row r="4296" spans="1:2" x14ac:dyDescent="0.3">
      <c r="A4296" t="s">
        <v>71</v>
      </c>
      <c r="B4296">
        <f>Zudio_sales_data[[#This Row],[Price]]*Zudio_sales_data[[#This Row],[Quantity]]</f>
        <v>12996</v>
      </c>
    </row>
    <row r="4297" spans="1:2" x14ac:dyDescent="0.3">
      <c r="A4297" t="s">
        <v>71</v>
      </c>
      <c r="B4297">
        <f>Zudio_sales_data[[#This Row],[Price]]*Zudio_sales_data[[#This Row],[Quantity]]</f>
        <v>11557</v>
      </c>
    </row>
    <row r="4298" spans="1:2" x14ac:dyDescent="0.3">
      <c r="A4298" t="s">
        <v>71</v>
      </c>
      <c r="B4298">
        <f>Zudio_sales_data[[#This Row],[Price]]*Zudio_sales_data[[#This Row],[Quantity]]</f>
        <v>2052</v>
      </c>
    </row>
    <row r="4299" spans="1:2" x14ac:dyDescent="0.3">
      <c r="A4299" t="s">
        <v>71</v>
      </c>
      <c r="B4299">
        <f>Zudio_sales_data[[#This Row],[Price]]*Zudio_sales_data[[#This Row],[Quantity]]</f>
        <v>10272</v>
      </c>
    </row>
    <row r="4300" spans="1:2" x14ac:dyDescent="0.3">
      <c r="A4300" t="s">
        <v>71</v>
      </c>
      <c r="B4300">
        <f>Zudio_sales_data[[#This Row],[Price]]*Zudio_sales_data[[#This Row],[Quantity]]</f>
        <v>5286</v>
      </c>
    </row>
    <row r="4301" spans="1:2" x14ac:dyDescent="0.3">
      <c r="A4301" t="s">
        <v>71</v>
      </c>
      <c r="B4301">
        <f>Zudio_sales_data[[#This Row],[Price]]*Zudio_sales_data[[#This Row],[Quantity]]</f>
        <v>2862</v>
      </c>
    </row>
    <row r="4302" spans="1:2" x14ac:dyDescent="0.3">
      <c r="A4302" t="s">
        <v>71</v>
      </c>
      <c r="B4302">
        <f>Zudio_sales_data[[#This Row],[Price]]*Zudio_sales_data[[#This Row],[Quantity]]</f>
        <v>9305</v>
      </c>
    </row>
    <row r="4303" spans="1:2" x14ac:dyDescent="0.3">
      <c r="A4303" t="s">
        <v>71</v>
      </c>
      <c r="B4303">
        <f>Zudio_sales_data[[#This Row],[Price]]*Zudio_sales_data[[#This Row],[Quantity]]</f>
        <v>11456</v>
      </c>
    </row>
    <row r="4304" spans="1:2" x14ac:dyDescent="0.3">
      <c r="A4304" t="s">
        <v>71</v>
      </c>
      <c r="B4304">
        <f>Zudio_sales_data[[#This Row],[Price]]*Zudio_sales_data[[#This Row],[Quantity]]</f>
        <v>1529</v>
      </c>
    </row>
    <row r="4305" spans="1:2" x14ac:dyDescent="0.3">
      <c r="A4305" t="s">
        <v>71</v>
      </c>
      <c r="B4305">
        <f>Zudio_sales_data[[#This Row],[Price]]*Zudio_sales_data[[#This Row],[Quantity]]</f>
        <v>9608</v>
      </c>
    </row>
    <row r="4306" spans="1:2" x14ac:dyDescent="0.3">
      <c r="A4306" t="s">
        <v>71</v>
      </c>
      <c r="B4306">
        <f>Zudio_sales_data[[#This Row],[Price]]*Zudio_sales_data[[#This Row],[Quantity]]</f>
        <v>721</v>
      </c>
    </row>
    <row r="4307" spans="1:2" x14ac:dyDescent="0.3">
      <c r="A4307" t="s">
        <v>71</v>
      </c>
      <c r="B4307">
        <f>Zudio_sales_data[[#This Row],[Price]]*Zudio_sales_data[[#This Row],[Quantity]]</f>
        <v>2607</v>
      </c>
    </row>
    <row r="4308" spans="1:2" x14ac:dyDescent="0.3">
      <c r="A4308" t="s">
        <v>71</v>
      </c>
      <c r="B4308">
        <f>Zudio_sales_data[[#This Row],[Price]]*Zudio_sales_data[[#This Row],[Quantity]]</f>
        <v>8800</v>
      </c>
    </row>
    <row r="4309" spans="1:2" x14ac:dyDescent="0.3">
      <c r="A4309" t="s">
        <v>71</v>
      </c>
      <c r="B4309">
        <f>Zudio_sales_data[[#This Row],[Price]]*Zudio_sales_data[[#This Row],[Quantity]]</f>
        <v>1278</v>
      </c>
    </row>
    <row r="4310" spans="1:2" x14ac:dyDescent="0.3">
      <c r="A4310" t="s">
        <v>71</v>
      </c>
      <c r="B4310">
        <f>Zudio_sales_data[[#This Row],[Price]]*Zudio_sales_data[[#This Row],[Quantity]]</f>
        <v>2356</v>
      </c>
    </row>
    <row r="4311" spans="1:2" x14ac:dyDescent="0.3">
      <c r="A4311" t="s">
        <v>71</v>
      </c>
      <c r="B4311">
        <f>Zudio_sales_data[[#This Row],[Price]]*Zudio_sales_data[[#This Row],[Quantity]]</f>
        <v>13616</v>
      </c>
    </row>
    <row r="4312" spans="1:2" x14ac:dyDescent="0.3">
      <c r="A4312" t="s">
        <v>71</v>
      </c>
      <c r="B4312">
        <f>Zudio_sales_data[[#This Row],[Price]]*Zudio_sales_data[[#This Row],[Quantity]]</f>
        <v>5876</v>
      </c>
    </row>
    <row r="4313" spans="1:2" x14ac:dyDescent="0.3">
      <c r="A4313" t="s">
        <v>71</v>
      </c>
      <c r="B4313">
        <f>Zudio_sales_data[[#This Row],[Price]]*Zudio_sales_data[[#This Row],[Quantity]]</f>
        <v>19509</v>
      </c>
    </row>
    <row r="4314" spans="1:2" x14ac:dyDescent="0.3">
      <c r="A4314" t="s">
        <v>71</v>
      </c>
      <c r="B4314">
        <f>Zudio_sales_data[[#This Row],[Price]]*Zudio_sales_data[[#This Row],[Quantity]]</f>
        <v>3870</v>
      </c>
    </row>
    <row r="4315" spans="1:2" x14ac:dyDescent="0.3">
      <c r="A4315" t="s">
        <v>71</v>
      </c>
      <c r="B4315">
        <f>Zudio_sales_data[[#This Row],[Price]]*Zudio_sales_data[[#This Row],[Quantity]]</f>
        <v>5403</v>
      </c>
    </row>
    <row r="4316" spans="1:2" x14ac:dyDescent="0.3">
      <c r="A4316" t="s">
        <v>71</v>
      </c>
      <c r="B4316">
        <f>Zudio_sales_data[[#This Row],[Price]]*Zudio_sales_data[[#This Row],[Quantity]]</f>
        <v>8916</v>
      </c>
    </row>
    <row r="4317" spans="1:2" x14ac:dyDescent="0.3">
      <c r="A4317" t="s">
        <v>71</v>
      </c>
      <c r="B4317">
        <f>Zudio_sales_data[[#This Row],[Price]]*Zudio_sales_data[[#This Row],[Quantity]]</f>
        <v>7284</v>
      </c>
    </row>
    <row r="4318" spans="1:2" x14ac:dyDescent="0.3">
      <c r="A4318" t="s">
        <v>71</v>
      </c>
      <c r="B4318">
        <f>Zudio_sales_data[[#This Row],[Price]]*Zudio_sales_data[[#This Row],[Quantity]]</f>
        <v>5586</v>
      </c>
    </row>
    <row r="4319" spans="1:2" x14ac:dyDescent="0.3">
      <c r="A4319" t="s">
        <v>71</v>
      </c>
      <c r="B4319">
        <f>Zudio_sales_data[[#This Row],[Price]]*Zudio_sales_data[[#This Row],[Quantity]]</f>
        <v>1084</v>
      </c>
    </row>
    <row r="4320" spans="1:2" x14ac:dyDescent="0.3">
      <c r="A4320" t="s">
        <v>71</v>
      </c>
      <c r="B4320">
        <f>Zudio_sales_data[[#This Row],[Price]]*Zudio_sales_data[[#This Row],[Quantity]]</f>
        <v>1388</v>
      </c>
    </row>
    <row r="4321" spans="1:2" x14ac:dyDescent="0.3">
      <c r="A4321" t="s">
        <v>71</v>
      </c>
      <c r="B4321">
        <f>Zudio_sales_data[[#This Row],[Price]]*Zudio_sales_data[[#This Row],[Quantity]]</f>
        <v>10700</v>
      </c>
    </row>
    <row r="4322" spans="1:2" x14ac:dyDescent="0.3">
      <c r="A4322" t="s">
        <v>71</v>
      </c>
      <c r="B4322">
        <f>Zudio_sales_data[[#This Row],[Price]]*Zudio_sales_data[[#This Row],[Quantity]]</f>
        <v>2916</v>
      </c>
    </row>
    <row r="4323" spans="1:2" x14ac:dyDescent="0.3">
      <c r="A4323" t="s">
        <v>71</v>
      </c>
      <c r="B4323">
        <f>Zudio_sales_data[[#This Row],[Price]]*Zudio_sales_data[[#This Row],[Quantity]]</f>
        <v>10872</v>
      </c>
    </row>
    <row r="4324" spans="1:2" x14ac:dyDescent="0.3">
      <c r="A4324" t="s">
        <v>71</v>
      </c>
      <c r="B4324">
        <f>Zudio_sales_data[[#This Row],[Price]]*Zudio_sales_data[[#This Row],[Quantity]]</f>
        <v>8190</v>
      </c>
    </row>
    <row r="4325" spans="1:2" x14ac:dyDescent="0.3">
      <c r="A4325" t="s">
        <v>71</v>
      </c>
      <c r="B4325">
        <f>Zudio_sales_data[[#This Row],[Price]]*Zudio_sales_data[[#This Row],[Quantity]]</f>
        <v>3786</v>
      </c>
    </row>
    <row r="4326" spans="1:2" x14ac:dyDescent="0.3">
      <c r="A4326" t="s">
        <v>71</v>
      </c>
      <c r="B4326">
        <f>Zudio_sales_data[[#This Row],[Price]]*Zudio_sales_data[[#This Row],[Quantity]]</f>
        <v>9289</v>
      </c>
    </row>
    <row r="4327" spans="1:2" x14ac:dyDescent="0.3">
      <c r="A4327" t="s">
        <v>71</v>
      </c>
      <c r="B4327">
        <f>Zudio_sales_data[[#This Row],[Price]]*Zudio_sales_data[[#This Row],[Quantity]]</f>
        <v>3150</v>
      </c>
    </row>
    <row r="4328" spans="1:2" x14ac:dyDescent="0.3">
      <c r="A4328" t="s">
        <v>71</v>
      </c>
      <c r="B4328">
        <f>Zudio_sales_data[[#This Row],[Price]]*Zudio_sales_data[[#This Row],[Quantity]]</f>
        <v>4710</v>
      </c>
    </row>
    <row r="4329" spans="1:2" x14ac:dyDescent="0.3">
      <c r="A4329" t="s">
        <v>71</v>
      </c>
      <c r="B4329">
        <f>Zudio_sales_data[[#This Row],[Price]]*Zudio_sales_data[[#This Row],[Quantity]]</f>
        <v>5616</v>
      </c>
    </row>
    <row r="4330" spans="1:2" x14ac:dyDescent="0.3">
      <c r="A4330" t="s">
        <v>71</v>
      </c>
      <c r="B4330">
        <f>Zudio_sales_data[[#This Row],[Price]]*Zudio_sales_data[[#This Row],[Quantity]]</f>
        <v>2669</v>
      </c>
    </row>
    <row r="4331" spans="1:2" x14ac:dyDescent="0.3">
      <c r="A4331" t="s">
        <v>71</v>
      </c>
      <c r="B4331">
        <f>Zudio_sales_data[[#This Row],[Price]]*Zudio_sales_data[[#This Row],[Quantity]]</f>
        <v>4544</v>
      </c>
    </row>
    <row r="4332" spans="1:2" x14ac:dyDescent="0.3">
      <c r="A4332" t="s">
        <v>71</v>
      </c>
      <c r="B4332">
        <f>Zudio_sales_data[[#This Row],[Price]]*Zudio_sales_data[[#This Row],[Quantity]]</f>
        <v>6960</v>
      </c>
    </row>
    <row r="4333" spans="1:2" x14ac:dyDescent="0.3">
      <c r="A4333" t="s">
        <v>71</v>
      </c>
      <c r="B4333">
        <f>Zudio_sales_data[[#This Row],[Price]]*Zudio_sales_data[[#This Row],[Quantity]]</f>
        <v>13890</v>
      </c>
    </row>
    <row r="4334" spans="1:2" x14ac:dyDescent="0.3">
      <c r="A4334" t="s">
        <v>71</v>
      </c>
      <c r="B4334">
        <f>Zudio_sales_data[[#This Row],[Price]]*Zudio_sales_data[[#This Row],[Quantity]]</f>
        <v>9940</v>
      </c>
    </row>
    <row r="4335" spans="1:2" x14ac:dyDescent="0.3">
      <c r="A4335" t="s">
        <v>71</v>
      </c>
      <c r="B4335">
        <f>Zudio_sales_data[[#This Row],[Price]]*Zudio_sales_data[[#This Row],[Quantity]]</f>
        <v>5862</v>
      </c>
    </row>
    <row r="4336" spans="1:2" x14ac:dyDescent="0.3">
      <c r="A4336" t="s">
        <v>71</v>
      </c>
      <c r="B4336">
        <f>Zudio_sales_data[[#This Row],[Price]]*Zudio_sales_data[[#This Row],[Quantity]]</f>
        <v>7296</v>
      </c>
    </row>
    <row r="4337" spans="1:2" x14ac:dyDescent="0.3">
      <c r="A4337" t="s">
        <v>71</v>
      </c>
      <c r="B4337">
        <f>Zudio_sales_data[[#This Row],[Price]]*Zudio_sales_data[[#This Row],[Quantity]]</f>
        <v>13045</v>
      </c>
    </row>
    <row r="4338" spans="1:2" x14ac:dyDescent="0.3">
      <c r="A4338" t="s">
        <v>71</v>
      </c>
      <c r="B4338">
        <f>Zudio_sales_data[[#This Row],[Price]]*Zudio_sales_data[[#This Row],[Quantity]]</f>
        <v>8953</v>
      </c>
    </row>
    <row r="4339" spans="1:2" x14ac:dyDescent="0.3">
      <c r="A4339" t="s">
        <v>71</v>
      </c>
      <c r="B4339">
        <f>Zudio_sales_data[[#This Row],[Price]]*Zudio_sales_data[[#This Row],[Quantity]]</f>
        <v>10308</v>
      </c>
    </row>
    <row r="4340" spans="1:2" x14ac:dyDescent="0.3">
      <c r="A4340" t="s">
        <v>71</v>
      </c>
      <c r="B4340">
        <f>Zudio_sales_data[[#This Row],[Price]]*Zudio_sales_data[[#This Row],[Quantity]]</f>
        <v>2996</v>
      </c>
    </row>
    <row r="4341" spans="1:2" x14ac:dyDescent="0.3">
      <c r="A4341" t="s">
        <v>71</v>
      </c>
      <c r="B4341">
        <f>Zudio_sales_data[[#This Row],[Price]]*Zudio_sales_data[[#This Row],[Quantity]]</f>
        <v>12504</v>
      </c>
    </row>
    <row r="4342" spans="1:2" x14ac:dyDescent="0.3">
      <c r="A4342" t="s">
        <v>71</v>
      </c>
      <c r="B4342">
        <f>Zudio_sales_data[[#This Row],[Price]]*Zudio_sales_data[[#This Row],[Quantity]]</f>
        <v>1452</v>
      </c>
    </row>
    <row r="4343" spans="1:2" x14ac:dyDescent="0.3">
      <c r="A4343" t="s">
        <v>71</v>
      </c>
      <c r="B4343">
        <f>Zudio_sales_data[[#This Row],[Price]]*Zudio_sales_data[[#This Row],[Quantity]]</f>
        <v>19390</v>
      </c>
    </row>
    <row r="4344" spans="1:2" x14ac:dyDescent="0.3">
      <c r="A4344" t="s">
        <v>71</v>
      </c>
      <c r="B4344">
        <f>Zudio_sales_data[[#This Row],[Price]]*Zudio_sales_data[[#This Row],[Quantity]]</f>
        <v>13120</v>
      </c>
    </row>
    <row r="4345" spans="1:2" x14ac:dyDescent="0.3">
      <c r="A4345" t="s">
        <v>71</v>
      </c>
      <c r="B4345">
        <f>Zudio_sales_data[[#This Row],[Price]]*Zudio_sales_data[[#This Row],[Quantity]]</f>
        <v>4218</v>
      </c>
    </row>
    <row r="4346" spans="1:2" x14ac:dyDescent="0.3">
      <c r="A4346" t="s">
        <v>71</v>
      </c>
      <c r="B4346">
        <f>Zudio_sales_data[[#This Row],[Price]]*Zudio_sales_data[[#This Row],[Quantity]]</f>
        <v>10640</v>
      </c>
    </row>
    <row r="4347" spans="1:2" x14ac:dyDescent="0.3">
      <c r="A4347" t="s">
        <v>71</v>
      </c>
      <c r="B4347">
        <f>Zudio_sales_data[[#This Row],[Price]]*Zudio_sales_data[[#This Row],[Quantity]]</f>
        <v>3332</v>
      </c>
    </row>
    <row r="4348" spans="1:2" x14ac:dyDescent="0.3">
      <c r="A4348" t="s">
        <v>71</v>
      </c>
      <c r="B4348">
        <f>Zudio_sales_data[[#This Row],[Price]]*Zudio_sales_data[[#This Row],[Quantity]]</f>
        <v>867</v>
      </c>
    </row>
    <row r="4349" spans="1:2" x14ac:dyDescent="0.3">
      <c r="A4349" t="s">
        <v>71</v>
      </c>
      <c r="B4349">
        <f>Zudio_sales_data[[#This Row],[Price]]*Zudio_sales_data[[#This Row],[Quantity]]</f>
        <v>19008</v>
      </c>
    </row>
    <row r="4350" spans="1:2" x14ac:dyDescent="0.3">
      <c r="A4350" t="s">
        <v>71</v>
      </c>
      <c r="B4350">
        <f>Zudio_sales_data[[#This Row],[Price]]*Zudio_sales_data[[#This Row],[Quantity]]</f>
        <v>2259</v>
      </c>
    </row>
    <row r="4351" spans="1:2" x14ac:dyDescent="0.3">
      <c r="A4351" t="s">
        <v>71</v>
      </c>
      <c r="B4351">
        <f>Zudio_sales_data[[#This Row],[Price]]*Zudio_sales_data[[#This Row],[Quantity]]</f>
        <v>6219</v>
      </c>
    </row>
    <row r="4352" spans="1:2" x14ac:dyDescent="0.3">
      <c r="A4352" t="s">
        <v>71</v>
      </c>
      <c r="B4352">
        <f>Zudio_sales_data[[#This Row],[Price]]*Zudio_sales_data[[#This Row],[Quantity]]</f>
        <v>2508</v>
      </c>
    </row>
    <row r="4353" spans="1:2" x14ac:dyDescent="0.3">
      <c r="A4353" t="s">
        <v>71</v>
      </c>
      <c r="B4353">
        <f>Zudio_sales_data[[#This Row],[Price]]*Zudio_sales_data[[#This Row],[Quantity]]</f>
        <v>10965</v>
      </c>
    </row>
    <row r="4354" spans="1:2" x14ac:dyDescent="0.3">
      <c r="A4354" t="s">
        <v>71</v>
      </c>
      <c r="B4354">
        <f>Zudio_sales_data[[#This Row],[Price]]*Zudio_sales_data[[#This Row],[Quantity]]</f>
        <v>12198</v>
      </c>
    </row>
    <row r="4355" spans="1:2" x14ac:dyDescent="0.3">
      <c r="A4355" t="s">
        <v>71</v>
      </c>
      <c r="B4355">
        <f>Zudio_sales_data[[#This Row],[Price]]*Zudio_sales_data[[#This Row],[Quantity]]</f>
        <v>5284</v>
      </c>
    </row>
    <row r="4356" spans="1:2" x14ac:dyDescent="0.3">
      <c r="A4356" t="s">
        <v>71</v>
      </c>
      <c r="B4356">
        <f>Zudio_sales_data[[#This Row],[Price]]*Zudio_sales_data[[#This Row],[Quantity]]</f>
        <v>12845</v>
      </c>
    </row>
    <row r="4357" spans="1:2" x14ac:dyDescent="0.3">
      <c r="A4357" t="s">
        <v>71</v>
      </c>
      <c r="B4357">
        <f>Zudio_sales_data[[#This Row],[Price]]*Zudio_sales_data[[#This Row],[Quantity]]</f>
        <v>8778</v>
      </c>
    </row>
    <row r="4358" spans="1:2" x14ac:dyDescent="0.3">
      <c r="A4358" t="s">
        <v>71</v>
      </c>
      <c r="B4358">
        <f>Zudio_sales_data[[#This Row],[Price]]*Zudio_sales_data[[#This Row],[Quantity]]</f>
        <v>5950</v>
      </c>
    </row>
    <row r="4359" spans="1:2" x14ac:dyDescent="0.3">
      <c r="A4359" t="s">
        <v>71</v>
      </c>
      <c r="B4359">
        <f>Zudio_sales_data[[#This Row],[Price]]*Zudio_sales_data[[#This Row],[Quantity]]</f>
        <v>2066</v>
      </c>
    </row>
    <row r="4360" spans="1:2" x14ac:dyDescent="0.3">
      <c r="A4360" t="s">
        <v>71</v>
      </c>
      <c r="B4360">
        <f>Zudio_sales_data[[#This Row],[Price]]*Zudio_sales_data[[#This Row],[Quantity]]</f>
        <v>4758</v>
      </c>
    </row>
    <row r="4361" spans="1:2" x14ac:dyDescent="0.3">
      <c r="A4361" t="s">
        <v>71</v>
      </c>
      <c r="B4361">
        <f>Zudio_sales_data[[#This Row],[Price]]*Zudio_sales_data[[#This Row],[Quantity]]</f>
        <v>18432</v>
      </c>
    </row>
    <row r="4362" spans="1:2" x14ac:dyDescent="0.3">
      <c r="A4362" t="s">
        <v>71</v>
      </c>
      <c r="B4362">
        <f>Zudio_sales_data[[#This Row],[Price]]*Zudio_sales_data[[#This Row],[Quantity]]</f>
        <v>8290</v>
      </c>
    </row>
    <row r="4363" spans="1:2" x14ac:dyDescent="0.3">
      <c r="A4363" t="s">
        <v>71</v>
      </c>
      <c r="B4363">
        <f>Zudio_sales_data[[#This Row],[Price]]*Zudio_sales_data[[#This Row],[Quantity]]</f>
        <v>22376</v>
      </c>
    </row>
    <row r="4364" spans="1:2" x14ac:dyDescent="0.3">
      <c r="A4364" t="s">
        <v>71</v>
      </c>
      <c r="B4364">
        <f>Zudio_sales_data[[#This Row],[Price]]*Zudio_sales_data[[#This Row],[Quantity]]</f>
        <v>11440</v>
      </c>
    </row>
    <row r="4365" spans="1:2" x14ac:dyDescent="0.3">
      <c r="A4365" t="s">
        <v>71</v>
      </c>
      <c r="B4365">
        <f>Zudio_sales_data[[#This Row],[Price]]*Zudio_sales_data[[#This Row],[Quantity]]</f>
        <v>3480</v>
      </c>
    </row>
    <row r="4366" spans="1:2" x14ac:dyDescent="0.3">
      <c r="A4366" t="s">
        <v>71</v>
      </c>
      <c r="B4366">
        <f>Zudio_sales_data[[#This Row],[Price]]*Zudio_sales_data[[#This Row],[Quantity]]</f>
        <v>18543</v>
      </c>
    </row>
    <row r="4367" spans="1:2" x14ac:dyDescent="0.3">
      <c r="A4367" t="s">
        <v>71</v>
      </c>
      <c r="B4367">
        <f>Zudio_sales_data[[#This Row],[Price]]*Zudio_sales_data[[#This Row],[Quantity]]</f>
        <v>4319</v>
      </c>
    </row>
    <row r="4368" spans="1:2" x14ac:dyDescent="0.3">
      <c r="A4368" t="s">
        <v>71</v>
      </c>
      <c r="B4368">
        <f>Zudio_sales_data[[#This Row],[Price]]*Zudio_sales_data[[#This Row],[Quantity]]</f>
        <v>18984</v>
      </c>
    </row>
    <row r="4369" spans="1:2" x14ac:dyDescent="0.3">
      <c r="A4369" t="s">
        <v>71</v>
      </c>
      <c r="B4369">
        <f>Zudio_sales_data[[#This Row],[Price]]*Zudio_sales_data[[#This Row],[Quantity]]</f>
        <v>631</v>
      </c>
    </row>
    <row r="4370" spans="1:2" x14ac:dyDescent="0.3">
      <c r="A4370" t="s">
        <v>71</v>
      </c>
      <c r="B4370">
        <f>Zudio_sales_data[[#This Row],[Price]]*Zudio_sales_data[[#This Row],[Quantity]]</f>
        <v>12012</v>
      </c>
    </row>
    <row r="4371" spans="1:2" x14ac:dyDescent="0.3">
      <c r="A4371" t="s">
        <v>71</v>
      </c>
      <c r="B4371">
        <f>Zudio_sales_data[[#This Row],[Price]]*Zudio_sales_data[[#This Row],[Quantity]]</f>
        <v>8799</v>
      </c>
    </row>
    <row r="4372" spans="1:2" x14ac:dyDescent="0.3">
      <c r="A4372" t="s">
        <v>71</v>
      </c>
      <c r="B4372">
        <f>Zudio_sales_data[[#This Row],[Price]]*Zudio_sales_data[[#This Row],[Quantity]]</f>
        <v>16177</v>
      </c>
    </row>
    <row r="4373" spans="1:2" x14ac:dyDescent="0.3">
      <c r="A4373" t="s">
        <v>71</v>
      </c>
      <c r="B4373">
        <f>Zudio_sales_data[[#This Row],[Price]]*Zudio_sales_data[[#This Row],[Quantity]]</f>
        <v>2618</v>
      </c>
    </row>
    <row r="4374" spans="1:2" x14ac:dyDescent="0.3">
      <c r="A4374" t="s">
        <v>71</v>
      </c>
      <c r="B4374">
        <f>Zudio_sales_data[[#This Row],[Price]]*Zudio_sales_data[[#This Row],[Quantity]]</f>
        <v>3515</v>
      </c>
    </row>
    <row r="4375" spans="1:2" x14ac:dyDescent="0.3">
      <c r="A4375" t="s">
        <v>71</v>
      </c>
      <c r="B4375">
        <f>Zudio_sales_data[[#This Row],[Price]]*Zudio_sales_data[[#This Row],[Quantity]]</f>
        <v>821</v>
      </c>
    </row>
    <row r="4376" spans="1:2" x14ac:dyDescent="0.3">
      <c r="A4376" t="s">
        <v>71</v>
      </c>
      <c r="B4376">
        <f>Zudio_sales_data[[#This Row],[Price]]*Zudio_sales_data[[#This Row],[Quantity]]</f>
        <v>9594</v>
      </c>
    </row>
    <row r="4377" spans="1:2" x14ac:dyDescent="0.3">
      <c r="A4377" t="s">
        <v>71</v>
      </c>
      <c r="B4377">
        <f>Zudio_sales_data[[#This Row],[Price]]*Zudio_sales_data[[#This Row],[Quantity]]</f>
        <v>5970</v>
      </c>
    </row>
    <row r="4378" spans="1:2" x14ac:dyDescent="0.3">
      <c r="A4378" t="s">
        <v>71</v>
      </c>
      <c r="B4378">
        <f>Zudio_sales_data[[#This Row],[Price]]*Zudio_sales_data[[#This Row],[Quantity]]</f>
        <v>4364</v>
      </c>
    </row>
    <row r="4379" spans="1:2" x14ac:dyDescent="0.3">
      <c r="A4379" t="s">
        <v>71</v>
      </c>
      <c r="B4379">
        <f>Zudio_sales_data[[#This Row],[Price]]*Zudio_sales_data[[#This Row],[Quantity]]</f>
        <v>9450</v>
      </c>
    </row>
    <row r="4380" spans="1:2" x14ac:dyDescent="0.3">
      <c r="A4380" t="s">
        <v>71</v>
      </c>
      <c r="B4380">
        <f>Zudio_sales_data[[#This Row],[Price]]*Zudio_sales_data[[#This Row],[Quantity]]</f>
        <v>8884</v>
      </c>
    </row>
    <row r="4381" spans="1:2" x14ac:dyDescent="0.3">
      <c r="A4381" t="s">
        <v>71</v>
      </c>
      <c r="B4381">
        <f>Zudio_sales_data[[#This Row],[Price]]*Zudio_sales_data[[#This Row],[Quantity]]</f>
        <v>4936</v>
      </c>
    </row>
    <row r="4382" spans="1:2" x14ac:dyDescent="0.3">
      <c r="A4382" t="s">
        <v>71</v>
      </c>
      <c r="B4382">
        <f>Zudio_sales_data[[#This Row],[Price]]*Zudio_sales_data[[#This Row],[Quantity]]</f>
        <v>8712</v>
      </c>
    </row>
    <row r="4383" spans="1:2" x14ac:dyDescent="0.3">
      <c r="A4383" t="s">
        <v>71</v>
      </c>
      <c r="B4383">
        <f>Zudio_sales_data[[#This Row],[Price]]*Zudio_sales_data[[#This Row],[Quantity]]</f>
        <v>20784</v>
      </c>
    </row>
    <row r="4384" spans="1:2" x14ac:dyDescent="0.3">
      <c r="A4384" t="s">
        <v>71</v>
      </c>
      <c r="B4384">
        <f>Zudio_sales_data[[#This Row],[Price]]*Zudio_sales_data[[#This Row],[Quantity]]</f>
        <v>9380</v>
      </c>
    </row>
    <row r="4385" spans="1:2" x14ac:dyDescent="0.3">
      <c r="A4385" t="s">
        <v>71</v>
      </c>
      <c r="B4385">
        <f>Zudio_sales_data[[#This Row],[Price]]*Zudio_sales_data[[#This Row],[Quantity]]</f>
        <v>7736</v>
      </c>
    </row>
    <row r="4386" spans="1:2" x14ac:dyDescent="0.3">
      <c r="A4386" t="s">
        <v>71</v>
      </c>
      <c r="B4386">
        <f>Zudio_sales_data[[#This Row],[Price]]*Zudio_sales_data[[#This Row],[Quantity]]</f>
        <v>6544</v>
      </c>
    </row>
    <row r="4387" spans="1:2" x14ac:dyDescent="0.3">
      <c r="A4387" t="s">
        <v>71</v>
      </c>
      <c r="B4387">
        <f>Zudio_sales_data[[#This Row],[Price]]*Zudio_sales_data[[#This Row],[Quantity]]</f>
        <v>565</v>
      </c>
    </row>
    <row r="4388" spans="1:2" x14ac:dyDescent="0.3">
      <c r="A4388" t="s">
        <v>71</v>
      </c>
      <c r="B4388">
        <f>Zudio_sales_data[[#This Row],[Price]]*Zudio_sales_data[[#This Row],[Quantity]]</f>
        <v>18144</v>
      </c>
    </row>
    <row r="4389" spans="1:2" x14ac:dyDescent="0.3">
      <c r="A4389" t="s">
        <v>71</v>
      </c>
      <c r="B4389">
        <f>Zudio_sales_data[[#This Row],[Price]]*Zudio_sales_data[[#This Row],[Quantity]]</f>
        <v>10616</v>
      </c>
    </row>
    <row r="4390" spans="1:2" x14ac:dyDescent="0.3">
      <c r="A4390" t="s">
        <v>71</v>
      </c>
      <c r="B4390">
        <f>Zudio_sales_data[[#This Row],[Price]]*Zudio_sales_data[[#This Row],[Quantity]]</f>
        <v>7856</v>
      </c>
    </row>
    <row r="4391" spans="1:2" x14ac:dyDescent="0.3">
      <c r="A4391" t="s">
        <v>71</v>
      </c>
      <c r="B4391">
        <f>Zudio_sales_data[[#This Row],[Price]]*Zudio_sales_data[[#This Row],[Quantity]]</f>
        <v>4520</v>
      </c>
    </row>
    <row r="4392" spans="1:2" x14ac:dyDescent="0.3">
      <c r="A4392" t="s">
        <v>71</v>
      </c>
      <c r="B4392">
        <f>Zudio_sales_data[[#This Row],[Price]]*Zudio_sales_data[[#This Row],[Quantity]]</f>
        <v>5001</v>
      </c>
    </row>
    <row r="4393" spans="1:2" x14ac:dyDescent="0.3">
      <c r="A4393" t="s">
        <v>71</v>
      </c>
      <c r="B4393">
        <f>Zudio_sales_data[[#This Row],[Price]]*Zudio_sales_data[[#This Row],[Quantity]]</f>
        <v>9755</v>
      </c>
    </row>
    <row r="4394" spans="1:2" x14ac:dyDescent="0.3">
      <c r="A4394" t="s">
        <v>71</v>
      </c>
      <c r="B4394">
        <f>Zudio_sales_data[[#This Row],[Price]]*Zudio_sales_data[[#This Row],[Quantity]]</f>
        <v>3688</v>
      </c>
    </row>
    <row r="4395" spans="1:2" x14ac:dyDescent="0.3">
      <c r="A4395" t="s">
        <v>71</v>
      </c>
      <c r="B4395">
        <f>Zudio_sales_data[[#This Row],[Price]]*Zudio_sales_data[[#This Row],[Quantity]]</f>
        <v>15150</v>
      </c>
    </row>
    <row r="4396" spans="1:2" x14ac:dyDescent="0.3">
      <c r="A4396" t="s">
        <v>71</v>
      </c>
      <c r="B4396">
        <f>Zudio_sales_data[[#This Row],[Price]]*Zudio_sales_data[[#This Row],[Quantity]]</f>
        <v>2404</v>
      </c>
    </row>
    <row r="4397" spans="1:2" x14ac:dyDescent="0.3">
      <c r="A4397" t="s">
        <v>71</v>
      </c>
      <c r="B4397">
        <f>Zudio_sales_data[[#This Row],[Price]]*Zudio_sales_data[[#This Row],[Quantity]]</f>
        <v>1487</v>
      </c>
    </row>
    <row r="4398" spans="1:2" x14ac:dyDescent="0.3">
      <c r="A4398" t="s">
        <v>71</v>
      </c>
      <c r="B4398">
        <f>Zudio_sales_data[[#This Row],[Price]]*Zudio_sales_data[[#This Row],[Quantity]]</f>
        <v>21624</v>
      </c>
    </row>
    <row r="4399" spans="1:2" x14ac:dyDescent="0.3">
      <c r="A4399" t="s">
        <v>71</v>
      </c>
      <c r="B4399">
        <f>Zudio_sales_data[[#This Row],[Price]]*Zudio_sales_data[[#This Row],[Quantity]]</f>
        <v>8379</v>
      </c>
    </row>
    <row r="4400" spans="1:2" x14ac:dyDescent="0.3">
      <c r="A4400" t="s">
        <v>71</v>
      </c>
      <c r="B4400">
        <f>Zudio_sales_data[[#This Row],[Price]]*Zudio_sales_data[[#This Row],[Quantity]]</f>
        <v>516</v>
      </c>
    </row>
    <row r="4401" spans="1:2" x14ac:dyDescent="0.3">
      <c r="A4401" t="s">
        <v>71</v>
      </c>
      <c r="B4401">
        <f>Zudio_sales_data[[#This Row],[Price]]*Zudio_sales_data[[#This Row],[Quantity]]</f>
        <v>4780</v>
      </c>
    </row>
    <row r="4402" spans="1:2" x14ac:dyDescent="0.3">
      <c r="A4402" t="s">
        <v>71</v>
      </c>
      <c r="B4402">
        <f>Zudio_sales_data[[#This Row],[Price]]*Zudio_sales_data[[#This Row],[Quantity]]</f>
        <v>6377</v>
      </c>
    </row>
    <row r="4403" spans="1:2" x14ac:dyDescent="0.3">
      <c r="A4403" t="s">
        <v>71</v>
      </c>
      <c r="B4403">
        <f>Zudio_sales_data[[#This Row],[Price]]*Zudio_sales_data[[#This Row],[Quantity]]</f>
        <v>14135</v>
      </c>
    </row>
    <row r="4404" spans="1:2" x14ac:dyDescent="0.3">
      <c r="A4404" t="s">
        <v>71</v>
      </c>
      <c r="B4404">
        <f>Zudio_sales_data[[#This Row],[Price]]*Zudio_sales_data[[#This Row],[Quantity]]</f>
        <v>4816</v>
      </c>
    </row>
    <row r="4405" spans="1:2" x14ac:dyDescent="0.3">
      <c r="A4405" t="s">
        <v>71</v>
      </c>
      <c r="B4405">
        <f>Zudio_sales_data[[#This Row],[Price]]*Zudio_sales_data[[#This Row],[Quantity]]</f>
        <v>2708</v>
      </c>
    </row>
    <row r="4406" spans="1:2" x14ac:dyDescent="0.3">
      <c r="A4406" t="s">
        <v>71</v>
      </c>
      <c r="B4406">
        <f>Zudio_sales_data[[#This Row],[Price]]*Zudio_sales_data[[#This Row],[Quantity]]</f>
        <v>7144</v>
      </c>
    </row>
    <row r="4407" spans="1:2" x14ac:dyDescent="0.3">
      <c r="A4407" t="s">
        <v>71</v>
      </c>
      <c r="B4407">
        <f>Zudio_sales_data[[#This Row],[Price]]*Zudio_sales_data[[#This Row],[Quantity]]</f>
        <v>9597</v>
      </c>
    </row>
    <row r="4408" spans="1:2" x14ac:dyDescent="0.3">
      <c r="A4408" t="s">
        <v>71</v>
      </c>
      <c r="B4408">
        <f>Zudio_sales_data[[#This Row],[Price]]*Zudio_sales_data[[#This Row],[Quantity]]</f>
        <v>9090</v>
      </c>
    </row>
    <row r="4409" spans="1:2" x14ac:dyDescent="0.3">
      <c r="A4409" t="s">
        <v>71</v>
      </c>
      <c r="B4409">
        <f>Zudio_sales_data[[#This Row],[Price]]*Zudio_sales_data[[#This Row],[Quantity]]</f>
        <v>2375</v>
      </c>
    </row>
    <row r="4410" spans="1:2" x14ac:dyDescent="0.3">
      <c r="A4410" t="s">
        <v>71</v>
      </c>
      <c r="B4410">
        <f>Zudio_sales_data[[#This Row],[Price]]*Zudio_sales_data[[#This Row],[Quantity]]</f>
        <v>4446</v>
      </c>
    </row>
    <row r="4411" spans="1:2" x14ac:dyDescent="0.3">
      <c r="A4411" t="s">
        <v>71</v>
      </c>
      <c r="B4411">
        <f>Zudio_sales_data[[#This Row],[Price]]*Zudio_sales_data[[#This Row],[Quantity]]</f>
        <v>10200</v>
      </c>
    </row>
    <row r="4412" spans="1:2" x14ac:dyDescent="0.3">
      <c r="A4412" t="s">
        <v>71</v>
      </c>
      <c r="B4412">
        <f>Zudio_sales_data[[#This Row],[Price]]*Zudio_sales_data[[#This Row],[Quantity]]</f>
        <v>9185</v>
      </c>
    </row>
    <row r="4413" spans="1:2" x14ac:dyDescent="0.3">
      <c r="A4413" t="s">
        <v>71</v>
      </c>
      <c r="B4413">
        <f>Zudio_sales_data[[#This Row],[Price]]*Zudio_sales_data[[#This Row],[Quantity]]</f>
        <v>4866</v>
      </c>
    </row>
    <row r="4414" spans="1:2" x14ac:dyDescent="0.3">
      <c r="A4414" t="s">
        <v>71</v>
      </c>
      <c r="B4414">
        <f>Zudio_sales_data[[#This Row],[Price]]*Zudio_sales_data[[#This Row],[Quantity]]</f>
        <v>18515</v>
      </c>
    </row>
    <row r="4415" spans="1:2" x14ac:dyDescent="0.3">
      <c r="A4415" t="s">
        <v>71</v>
      </c>
      <c r="B4415">
        <f>Zudio_sales_data[[#This Row],[Price]]*Zudio_sales_data[[#This Row],[Quantity]]</f>
        <v>15552</v>
      </c>
    </row>
    <row r="4416" spans="1:2" x14ac:dyDescent="0.3">
      <c r="A4416" t="s">
        <v>71</v>
      </c>
      <c r="B4416">
        <f>Zudio_sales_data[[#This Row],[Price]]*Zudio_sales_data[[#This Row],[Quantity]]</f>
        <v>12834</v>
      </c>
    </row>
    <row r="4417" spans="1:2" x14ac:dyDescent="0.3">
      <c r="A4417" t="s">
        <v>71</v>
      </c>
      <c r="B4417">
        <f>Zudio_sales_data[[#This Row],[Price]]*Zudio_sales_data[[#This Row],[Quantity]]</f>
        <v>2951</v>
      </c>
    </row>
    <row r="4418" spans="1:2" x14ac:dyDescent="0.3">
      <c r="A4418" t="s">
        <v>71</v>
      </c>
      <c r="B4418">
        <f>Zudio_sales_data[[#This Row],[Price]]*Zudio_sales_data[[#This Row],[Quantity]]</f>
        <v>2968</v>
      </c>
    </row>
    <row r="4419" spans="1:2" x14ac:dyDescent="0.3">
      <c r="A4419" t="s">
        <v>71</v>
      </c>
      <c r="B4419">
        <f>Zudio_sales_data[[#This Row],[Price]]*Zudio_sales_data[[#This Row],[Quantity]]</f>
        <v>1919</v>
      </c>
    </row>
    <row r="4420" spans="1:2" x14ac:dyDescent="0.3">
      <c r="A4420" t="s">
        <v>71</v>
      </c>
      <c r="B4420">
        <f>Zudio_sales_data[[#This Row],[Price]]*Zudio_sales_data[[#This Row],[Quantity]]</f>
        <v>8645</v>
      </c>
    </row>
    <row r="4421" spans="1:2" x14ac:dyDescent="0.3">
      <c r="A4421" t="s">
        <v>71</v>
      </c>
      <c r="B4421">
        <f>Zudio_sales_data[[#This Row],[Price]]*Zudio_sales_data[[#This Row],[Quantity]]</f>
        <v>2826</v>
      </c>
    </row>
    <row r="4422" spans="1:2" x14ac:dyDescent="0.3">
      <c r="A4422" t="s">
        <v>71</v>
      </c>
      <c r="B4422">
        <f>Zudio_sales_data[[#This Row],[Price]]*Zudio_sales_data[[#This Row],[Quantity]]</f>
        <v>5638</v>
      </c>
    </row>
    <row r="4423" spans="1:2" x14ac:dyDescent="0.3">
      <c r="A4423" t="s">
        <v>71</v>
      </c>
      <c r="B4423">
        <f>Zudio_sales_data[[#This Row],[Price]]*Zudio_sales_data[[#This Row],[Quantity]]</f>
        <v>4656</v>
      </c>
    </row>
    <row r="4424" spans="1:2" x14ac:dyDescent="0.3">
      <c r="A4424" t="s">
        <v>71</v>
      </c>
      <c r="B4424">
        <f>Zudio_sales_data[[#This Row],[Price]]*Zudio_sales_data[[#This Row],[Quantity]]</f>
        <v>6584</v>
      </c>
    </row>
    <row r="4425" spans="1:2" x14ac:dyDescent="0.3">
      <c r="A4425" t="s">
        <v>71</v>
      </c>
      <c r="B4425">
        <f>Zudio_sales_data[[#This Row],[Price]]*Zudio_sales_data[[#This Row],[Quantity]]</f>
        <v>6065</v>
      </c>
    </row>
    <row r="4426" spans="1:2" x14ac:dyDescent="0.3">
      <c r="A4426" t="s">
        <v>71</v>
      </c>
      <c r="B4426">
        <f>Zudio_sales_data[[#This Row],[Price]]*Zudio_sales_data[[#This Row],[Quantity]]</f>
        <v>9462</v>
      </c>
    </row>
    <row r="4427" spans="1:2" x14ac:dyDescent="0.3">
      <c r="A4427" t="s">
        <v>71</v>
      </c>
      <c r="B4427">
        <f>Zudio_sales_data[[#This Row],[Price]]*Zudio_sales_data[[#This Row],[Quantity]]</f>
        <v>2684</v>
      </c>
    </row>
    <row r="4428" spans="1:2" x14ac:dyDescent="0.3">
      <c r="A4428" t="s">
        <v>71</v>
      </c>
      <c r="B4428">
        <f>Zudio_sales_data[[#This Row],[Price]]*Zudio_sales_data[[#This Row],[Quantity]]</f>
        <v>4437</v>
      </c>
    </row>
    <row r="4429" spans="1:2" x14ac:dyDescent="0.3">
      <c r="A4429" t="s">
        <v>71</v>
      </c>
      <c r="B4429">
        <f>Zudio_sales_data[[#This Row],[Price]]*Zudio_sales_data[[#This Row],[Quantity]]</f>
        <v>4962</v>
      </c>
    </row>
    <row r="4430" spans="1:2" x14ac:dyDescent="0.3">
      <c r="A4430" t="s">
        <v>71</v>
      </c>
      <c r="B4430">
        <f>Zudio_sales_data[[#This Row],[Price]]*Zudio_sales_data[[#This Row],[Quantity]]</f>
        <v>11082</v>
      </c>
    </row>
    <row r="4431" spans="1:2" x14ac:dyDescent="0.3">
      <c r="A4431" t="s">
        <v>71</v>
      </c>
      <c r="B4431">
        <f>Zudio_sales_data[[#This Row],[Price]]*Zudio_sales_data[[#This Row],[Quantity]]</f>
        <v>6736</v>
      </c>
    </row>
    <row r="4432" spans="1:2" x14ac:dyDescent="0.3">
      <c r="A4432" t="s">
        <v>71</v>
      </c>
      <c r="B4432">
        <f>Zudio_sales_data[[#This Row],[Price]]*Zudio_sales_data[[#This Row],[Quantity]]</f>
        <v>11746</v>
      </c>
    </row>
    <row r="4433" spans="1:2" x14ac:dyDescent="0.3">
      <c r="A4433" t="s">
        <v>71</v>
      </c>
      <c r="B4433">
        <f>Zudio_sales_data[[#This Row],[Price]]*Zudio_sales_data[[#This Row],[Quantity]]</f>
        <v>8952</v>
      </c>
    </row>
    <row r="4434" spans="1:2" x14ac:dyDescent="0.3">
      <c r="A4434" t="s">
        <v>71</v>
      </c>
      <c r="B4434">
        <f>Zudio_sales_data[[#This Row],[Price]]*Zudio_sales_data[[#This Row],[Quantity]]</f>
        <v>7220</v>
      </c>
    </row>
    <row r="4435" spans="1:2" x14ac:dyDescent="0.3">
      <c r="A4435" t="s">
        <v>71</v>
      </c>
      <c r="B4435">
        <f>Zudio_sales_data[[#This Row],[Price]]*Zudio_sales_data[[#This Row],[Quantity]]</f>
        <v>10038</v>
      </c>
    </row>
    <row r="4436" spans="1:2" x14ac:dyDescent="0.3">
      <c r="A4436" t="s">
        <v>71</v>
      </c>
      <c r="B4436">
        <f>Zudio_sales_data[[#This Row],[Price]]*Zudio_sales_data[[#This Row],[Quantity]]</f>
        <v>1092</v>
      </c>
    </row>
    <row r="4437" spans="1:2" x14ac:dyDescent="0.3">
      <c r="A4437" t="s">
        <v>71</v>
      </c>
      <c r="B4437">
        <f>Zudio_sales_data[[#This Row],[Price]]*Zudio_sales_data[[#This Row],[Quantity]]</f>
        <v>2517</v>
      </c>
    </row>
    <row r="4438" spans="1:2" x14ac:dyDescent="0.3">
      <c r="A4438" t="s">
        <v>71</v>
      </c>
      <c r="B4438">
        <f>Zudio_sales_data[[#This Row],[Price]]*Zudio_sales_data[[#This Row],[Quantity]]</f>
        <v>8367</v>
      </c>
    </row>
    <row r="4439" spans="1:2" x14ac:dyDescent="0.3">
      <c r="A4439" t="s">
        <v>71</v>
      </c>
      <c r="B4439">
        <f>Zudio_sales_data[[#This Row],[Price]]*Zudio_sales_data[[#This Row],[Quantity]]</f>
        <v>7374</v>
      </c>
    </row>
    <row r="4440" spans="1:2" x14ac:dyDescent="0.3">
      <c r="A4440" t="s">
        <v>71</v>
      </c>
      <c r="B4440">
        <f>Zudio_sales_data[[#This Row],[Price]]*Zudio_sales_data[[#This Row],[Quantity]]</f>
        <v>2410</v>
      </c>
    </row>
    <row r="4441" spans="1:2" x14ac:dyDescent="0.3">
      <c r="A4441" t="s">
        <v>71</v>
      </c>
      <c r="B4441">
        <f>Zudio_sales_data[[#This Row],[Price]]*Zudio_sales_data[[#This Row],[Quantity]]</f>
        <v>3284</v>
      </c>
    </row>
    <row r="4442" spans="1:2" x14ac:dyDescent="0.3">
      <c r="A4442" t="s">
        <v>71</v>
      </c>
      <c r="B4442">
        <f>Zudio_sales_data[[#This Row],[Price]]*Zudio_sales_data[[#This Row],[Quantity]]</f>
        <v>4276</v>
      </c>
    </row>
    <row r="4443" spans="1:2" x14ac:dyDescent="0.3">
      <c r="A4443" t="s">
        <v>71</v>
      </c>
      <c r="B4443">
        <f>Zudio_sales_data[[#This Row],[Price]]*Zudio_sales_data[[#This Row],[Quantity]]</f>
        <v>2184</v>
      </c>
    </row>
    <row r="4444" spans="1:2" x14ac:dyDescent="0.3">
      <c r="A4444" t="s">
        <v>71</v>
      </c>
      <c r="B4444">
        <f>Zudio_sales_data[[#This Row],[Price]]*Zudio_sales_data[[#This Row],[Quantity]]</f>
        <v>2770</v>
      </c>
    </row>
    <row r="4445" spans="1:2" x14ac:dyDescent="0.3">
      <c r="A4445" t="s">
        <v>71</v>
      </c>
      <c r="B4445">
        <f>Zudio_sales_data[[#This Row],[Price]]*Zudio_sales_data[[#This Row],[Quantity]]</f>
        <v>2324</v>
      </c>
    </row>
    <row r="4446" spans="1:2" x14ac:dyDescent="0.3">
      <c r="A4446" t="s">
        <v>71</v>
      </c>
      <c r="B4446">
        <f>Zudio_sales_data[[#This Row],[Price]]*Zudio_sales_data[[#This Row],[Quantity]]</f>
        <v>2013</v>
      </c>
    </row>
    <row r="4447" spans="1:2" x14ac:dyDescent="0.3">
      <c r="A4447" t="s">
        <v>71</v>
      </c>
      <c r="B4447">
        <f>Zudio_sales_data[[#This Row],[Price]]*Zudio_sales_data[[#This Row],[Quantity]]</f>
        <v>18216</v>
      </c>
    </row>
    <row r="4448" spans="1:2" x14ac:dyDescent="0.3">
      <c r="A4448" t="s">
        <v>71</v>
      </c>
      <c r="B4448">
        <f>Zudio_sales_data[[#This Row],[Price]]*Zudio_sales_data[[#This Row],[Quantity]]</f>
        <v>15546</v>
      </c>
    </row>
    <row r="4449" spans="1:2" x14ac:dyDescent="0.3">
      <c r="A4449" t="s">
        <v>71</v>
      </c>
      <c r="B4449">
        <f>Zudio_sales_data[[#This Row],[Price]]*Zudio_sales_data[[#This Row],[Quantity]]</f>
        <v>7053</v>
      </c>
    </row>
    <row r="4450" spans="1:2" x14ac:dyDescent="0.3">
      <c r="A4450" t="s">
        <v>71</v>
      </c>
      <c r="B4450">
        <f>Zudio_sales_data[[#This Row],[Price]]*Zudio_sales_data[[#This Row],[Quantity]]</f>
        <v>13315</v>
      </c>
    </row>
    <row r="4451" spans="1:2" x14ac:dyDescent="0.3">
      <c r="A4451" t="s">
        <v>71</v>
      </c>
      <c r="B4451">
        <f>Zudio_sales_data[[#This Row],[Price]]*Zudio_sales_data[[#This Row],[Quantity]]</f>
        <v>3285</v>
      </c>
    </row>
    <row r="4452" spans="1:2" x14ac:dyDescent="0.3">
      <c r="A4452" t="s">
        <v>71</v>
      </c>
      <c r="B4452">
        <f>Zudio_sales_data[[#This Row],[Price]]*Zudio_sales_data[[#This Row],[Quantity]]</f>
        <v>2214</v>
      </c>
    </row>
    <row r="4453" spans="1:2" x14ac:dyDescent="0.3">
      <c r="A4453" t="s">
        <v>71</v>
      </c>
      <c r="B4453">
        <f>Zudio_sales_data[[#This Row],[Price]]*Zudio_sales_data[[#This Row],[Quantity]]</f>
        <v>6162</v>
      </c>
    </row>
    <row r="4454" spans="1:2" x14ac:dyDescent="0.3">
      <c r="A4454" t="s">
        <v>71</v>
      </c>
      <c r="B4454">
        <f>Zudio_sales_data[[#This Row],[Price]]*Zudio_sales_data[[#This Row],[Quantity]]</f>
        <v>3210</v>
      </c>
    </row>
    <row r="4455" spans="1:2" x14ac:dyDescent="0.3">
      <c r="A4455" t="s">
        <v>71</v>
      </c>
      <c r="B4455">
        <f>Zudio_sales_data[[#This Row],[Price]]*Zudio_sales_data[[#This Row],[Quantity]]</f>
        <v>10052</v>
      </c>
    </row>
    <row r="4456" spans="1:2" x14ac:dyDescent="0.3">
      <c r="A4456" t="s">
        <v>71</v>
      </c>
      <c r="B4456">
        <f>Zudio_sales_data[[#This Row],[Price]]*Zudio_sales_data[[#This Row],[Quantity]]</f>
        <v>3276</v>
      </c>
    </row>
    <row r="4457" spans="1:2" x14ac:dyDescent="0.3">
      <c r="A4457" t="s">
        <v>71</v>
      </c>
      <c r="B4457">
        <f>Zudio_sales_data[[#This Row],[Price]]*Zudio_sales_data[[#This Row],[Quantity]]</f>
        <v>10984</v>
      </c>
    </row>
    <row r="4458" spans="1:2" x14ac:dyDescent="0.3">
      <c r="A4458" t="s">
        <v>71</v>
      </c>
      <c r="B4458">
        <f>Zudio_sales_data[[#This Row],[Price]]*Zudio_sales_data[[#This Row],[Quantity]]</f>
        <v>15400</v>
      </c>
    </row>
    <row r="4459" spans="1:2" x14ac:dyDescent="0.3">
      <c r="A4459" t="s">
        <v>71</v>
      </c>
      <c r="B4459">
        <f>Zudio_sales_data[[#This Row],[Price]]*Zudio_sales_data[[#This Row],[Quantity]]</f>
        <v>5042</v>
      </c>
    </row>
    <row r="4460" spans="1:2" x14ac:dyDescent="0.3">
      <c r="A4460" t="s">
        <v>71</v>
      </c>
      <c r="B4460">
        <f>Zudio_sales_data[[#This Row],[Price]]*Zudio_sales_data[[#This Row],[Quantity]]</f>
        <v>9248</v>
      </c>
    </row>
    <row r="4461" spans="1:2" x14ac:dyDescent="0.3">
      <c r="A4461" t="s">
        <v>71</v>
      </c>
      <c r="B4461">
        <f>Zudio_sales_data[[#This Row],[Price]]*Zudio_sales_data[[#This Row],[Quantity]]</f>
        <v>13184</v>
      </c>
    </row>
    <row r="4462" spans="1:2" x14ac:dyDescent="0.3">
      <c r="A4462" t="s">
        <v>71</v>
      </c>
      <c r="B4462">
        <f>Zudio_sales_data[[#This Row],[Price]]*Zudio_sales_data[[#This Row],[Quantity]]</f>
        <v>1981</v>
      </c>
    </row>
    <row r="4463" spans="1:2" x14ac:dyDescent="0.3">
      <c r="A4463" t="s">
        <v>71</v>
      </c>
      <c r="B4463">
        <f>Zudio_sales_data[[#This Row],[Price]]*Zudio_sales_data[[#This Row],[Quantity]]</f>
        <v>605</v>
      </c>
    </row>
    <row r="4464" spans="1:2" x14ac:dyDescent="0.3">
      <c r="A4464" t="s">
        <v>71</v>
      </c>
      <c r="B4464">
        <f>Zudio_sales_data[[#This Row],[Price]]*Zudio_sales_data[[#This Row],[Quantity]]</f>
        <v>13573</v>
      </c>
    </row>
    <row r="4465" spans="1:2" x14ac:dyDescent="0.3">
      <c r="A4465" t="s">
        <v>71</v>
      </c>
      <c r="B4465">
        <f>Zudio_sales_data[[#This Row],[Price]]*Zudio_sales_data[[#This Row],[Quantity]]</f>
        <v>762</v>
      </c>
    </row>
    <row r="4466" spans="1:2" x14ac:dyDescent="0.3">
      <c r="A4466" t="s">
        <v>71</v>
      </c>
      <c r="B4466">
        <f>Zudio_sales_data[[#This Row],[Price]]*Zudio_sales_data[[#This Row],[Quantity]]</f>
        <v>12705</v>
      </c>
    </row>
    <row r="4467" spans="1:2" x14ac:dyDescent="0.3">
      <c r="A4467" t="s">
        <v>71</v>
      </c>
      <c r="B4467">
        <f>Zudio_sales_data[[#This Row],[Price]]*Zudio_sales_data[[#This Row],[Quantity]]</f>
        <v>11142</v>
      </c>
    </row>
    <row r="4468" spans="1:2" x14ac:dyDescent="0.3">
      <c r="A4468" t="s">
        <v>71</v>
      </c>
      <c r="B4468">
        <f>Zudio_sales_data[[#This Row],[Price]]*Zudio_sales_data[[#This Row],[Quantity]]</f>
        <v>846</v>
      </c>
    </row>
    <row r="4469" spans="1:2" x14ac:dyDescent="0.3">
      <c r="A4469" t="s">
        <v>71</v>
      </c>
      <c r="B4469">
        <f>Zudio_sales_data[[#This Row],[Price]]*Zudio_sales_data[[#This Row],[Quantity]]</f>
        <v>14940</v>
      </c>
    </row>
    <row r="4470" spans="1:2" x14ac:dyDescent="0.3">
      <c r="A4470" t="s">
        <v>71</v>
      </c>
      <c r="B4470">
        <f>Zudio_sales_data[[#This Row],[Price]]*Zudio_sales_data[[#This Row],[Quantity]]</f>
        <v>16093</v>
      </c>
    </row>
    <row r="4471" spans="1:2" x14ac:dyDescent="0.3">
      <c r="A4471" t="s">
        <v>71</v>
      </c>
      <c r="B4471">
        <f>Zudio_sales_data[[#This Row],[Price]]*Zudio_sales_data[[#This Row],[Quantity]]</f>
        <v>5808</v>
      </c>
    </row>
    <row r="4472" spans="1:2" x14ac:dyDescent="0.3">
      <c r="A4472" t="s">
        <v>71</v>
      </c>
      <c r="B4472">
        <f>Zudio_sales_data[[#This Row],[Price]]*Zudio_sales_data[[#This Row],[Quantity]]</f>
        <v>6630</v>
      </c>
    </row>
    <row r="4473" spans="1:2" x14ac:dyDescent="0.3">
      <c r="A4473" t="s">
        <v>71</v>
      </c>
      <c r="B4473">
        <f>Zudio_sales_data[[#This Row],[Price]]*Zudio_sales_data[[#This Row],[Quantity]]</f>
        <v>3488</v>
      </c>
    </row>
    <row r="4474" spans="1:2" x14ac:dyDescent="0.3">
      <c r="A4474" t="s">
        <v>71</v>
      </c>
      <c r="B4474">
        <f>Zudio_sales_data[[#This Row],[Price]]*Zudio_sales_data[[#This Row],[Quantity]]</f>
        <v>9590</v>
      </c>
    </row>
    <row r="4475" spans="1:2" x14ac:dyDescent="0.3">
      <c r="A4475" t="s">
        <v>71</v>
      </c>
      <c r="B4475">
        <f>Zudio_sales_data[[#This Row],[Price]]*Zudio_sales_data[[#This Row],[Quantity]]</f>
        <v>12558</v>
      </c>
    </row>
    <row r="4476" spans="1:2" x14ac:dyDescent="0.3">
      <c r="A4476" t="s">
        <v>71</v>
      </c>
      <c r="B4476">
        <f>Zudio_sales_data[[#This Row],[Price]]*Zudio_sales_data[[#This Row],[Quantity]]</f>
        <v>4872</v>
      </c>
    </row>
    <row r="4477" spans="1:2" x14ac:dyDescent="0.3">
      <c r="A4477" t="s">
        <v>71</v>
      </c>
      <c r="B4477">
        <f>Zudio_sales_data[[#This Row],[Price]]*Zudio_sales_data[[#This Row],[Quantity]]</f>
        <v>13853</v>
      </c>
    </row>
    <row r="4478" spans="1:2" x14ac:dyDescent="0.3">
      <c r="A4478" t="s">
        <v>71</v>
      </c>
      <c r="B4478">
        <f>Zudio_sales_data[[#This Row],[Price]]*Zudio_sales_data[[#This Row],[Quantity]]</f>
        <v>10185</v>
      </c>
    </row>
    <row r="4479" spans="1:2" x14ac:dyDescent="0.3">
      <c r="A4479" t="s">
        <v>71</v>
      </c>
      <c r="B4479">
        <f>Zudio_sales_data[[#This Row],[Price]]*Zudio_sales_data[[#This Row],[Quantity]]</f>
        <v>3265</v>
      </c>
    </row>
    <row r="4480" spans="1:2" x14ac:dyDescent="0.3">
      <c r="A4480" t="s">
        <v>71</v>
      </c>
      <c r="B4480">
        <f>Zudio_sales_data[[#This Row],[Price]]*Zudio_sales_data[[#This Row],[Quantity]]</f>
        <v>4923</v>
      </c>
    </row>
    <row r="4481" spans="1:2" x14ac:dyDescent="0.3">
      <c r="A4481" t="s">
        <v>71</v>
      </c>
      <c r="B4481">
        <f>Zudio_sales_data[[#This Row],[Price]]*Zudio_sales_data[[#This Row],[Quantity]]</f>
        <v>5790</v>
      </c>
    </row>
    <row r="4482" spans="1:2" x14ac:dyDescent="0.3">
      <c r="A4482" t="s">
        <v>71</v>
      </c>
      <c r="B4482">
        <f>Zudio_sales_data[[#This Row],[Price]]*Zudio_sales_data[[#This Row],[Quantity]]</f>
        <v>1010</v>
      </c>
    </row>
    <row r="4483" spans="1:2" x14ac:dyDescent="0.3">
      <c r="A4483" t="s">
        <v>71</v>
      </c>
      <c r="B4483">
        <f>Zudio_sales_data[[#This Row],[Price]]*Zudio_sales_data[[#This Row],[Quantity]]</f>
        <v>7935</v>
      </c>
    </row>
    <row r="4484" spans="1:2" x14ac:dyDescent="0.3">
      <c r="A4484" t="s">
        <v>71</v>
      </c>
      <c r="B4484">
        <f>Zudio_sales_data[[#This Row],[Price]]*Zudio_sales_data[[#This Row],[Quantity]]</f>
        <v>6604</v>
      </c>
    </row>
    <row r="4485" spans="1:2" x14ac:dyDescent="0.3">
      <c r="A4485" t="s">
        <v>71</v>
      </c>
      <c r="B4485">
        <f>Zudio_sales_data[[#This Row],[Price]]*Zudio_sales_data[[#This Row],[Quantity]]</f>
        <v>2209</v>
      </c>
    </row>
    <row r="4486" spans="1:2" x14ac:dyDescent="0.3">
      <c r="A4486" t="s">
        <v>71</v>
      </c>
      <c r="B4486">
        <f>Zudio_sales_data[[#This Row],[Price]]*Zudio_sales_data[[#This Row],[Quantity]]</f>
        <v>5420</v>
      </c>
    </row>
    <row r="4487" spans="1:2" x14ac:dyDescent="0.3">
      <c r="A4487" t="s">
        <v>71</v>
      </c>
      <c r="B4487">
        <f>Zudio_sales_data[[#This Row],[Price]]*Zudio_sales_data[[#This Row],[Quantity]]</f>
        <v>2430</v>
      </c>
    </row>
    <row r="4488" spans="1:2" x14ac:dyDescent="0.3">
      <c r="A4488" t="s">
        <v>71</v>
      </c>
      <c r="B4488">
        <f>Zudio_sales_data[[#This Row],[Price]]*Zudio_sales_data[[#This Row],[Quantity]]</f>
        <v>4855</v>
      </c>
    </row>
    <row r="4489" spans="1:2" x14ac:dyDescent="0.3">
      <c r="A4489" t="s">
        <v>71</v>
      </c>
      <c r="B4489">
        <f>Zudio_sales_data[[#This Row],[Price]]*Zudio_sales_data[[#This Row],[Quantity]]</f>
        <v>2046</v>
      </c>
    </row>
    <row r="4490" spans="1:2" x14ac:dyDescent="0.3">
      <c r="A4490" t="s">
        <v>71</v>
      </c>
      <c r="B4490">
        <f>Zudio_sales_data[[#This Row],[Price]]*Zudio_sales_data[[#This Row],[Quantity]]</f>
        <v>4505</v>
      </c>
    </row>
    <row r="4491" spans="1:2" x14ac:dyDescent="0.3">
      <c r="A4491" t="s">
        <v>71</v>
      </c>
      <c r="B4491">
        <f>Zudio_sales_data[[#This Row],[Price]]*Zudio_sales_data[[#This Row],[Quantity]]</f>
        <v>3766</v>
      </c>
    </row>
    <row r="4492" spans="1:2" x14ac:dyDescent="0.3">
      <c r="A4492" t="s">
        <v>71</v>
      </c>
      <c r="B4492">
        <f>Zudio_sales_data[[#This Row],[Price]]*Zudio_sales_data[[#This Row],[Quantity]]</f>
        <v>12704</v>
      </c>
    </row>
    <row r="4493" spans="1:2" x14ac:dyDescent="0.3">
      <c r="A4493" t="s">
        <v>71</v>
      </c>
      <c r="B4493">
        <f>Zudio_sales_data[[#This Row],[Price]]*Zudio_sales_data[[#This Row],[Quantity]]</f>
        <v>1478</v>
      </c>
    </row>
    <row r="4494" spans="1:2" x14ac:dyDescent="0.3">
      <c r="A4494" t="s">
        <v>71</v>
      </c>
      <c r="B4494">
        <f>Zudio_sales_data[[#This Row],[Price]]*Zudio_sales_data[[#This Row],[Quantity]]</f>
        <v>3250</v>
      </c>
    </row>
    <row r="4495" spans="1:2" x14ac:dyDescent="0.3">
      <c r="A4495" t="s">
        <v>71</v>
      </c>
      <c r="B4495">
        <f>Zudio_sales_data[[#This Row],[Price]]*Zudio_sales_data[[#This Row],[Quantity]]</f>
        <v>16332</v>
      </c>
    </row>
    <row r="4496" spans="1:2" x14ac:dyDescent="0.3">
      <c r="A4496" t="s">
        <v>71</v>
      </c>
      <c r="B4496">
        <f>Zudio_sales_data[[#This Row],[Price]]*Zudio_sales_data[[#This Row],[Quantity]]</f>
        <v>5818</v>
      </c>
    </row>
    <row r="4497" spans="1:2" x14ac:dyDescent="0.3">
      <c r="A4497" t="s">
        <v>71</v>
      </c>
      <c r="B4497">
        <f>Zudio_sales_data[[#This Row],[Price]]*Zudio_sales_data[[#This Row],[Quantity]]</f>
        <v>6805</v>
      </c>
    </row>
    <row r="4498" spans="1:2" x14ac:dyDescent="0.3">
      <c r="A4498" t="s">
        <v>71</v>
      </c>
      <c r="B4498">
        <f>Zudio_sales_data[[#This Row],[Price]]*Zudio_sales_data[[#This Row],[Quantity]]</f>
        <v>4092</v>
      </c>
    </row>
    <row r="4499" spans="1:2" x14ac:dyDescent="0.3">
      <c r="A4499" t="s">
        <v>71</v>
      </c>
      <c r="B4499">
        <f>Zudio_sales_data[[#This Row],[Price]]*Zudio_sales_data[[#This Row],[Quantity]]</f>
        <v>7545</v>
      </c>
    </row>
    <row r="4500" spans="1:2" x14ac:dyDescent="0.3">
      <c r="A4500" t="s">
        <v>71</v>
      </c>
      <c r="B4500">
        <f>Zudio_sales_data[[#This Row],[Price]]*Zudio_sales_data[[#This Row],[Quantity]]</f>
        <v>15264</v>
      </c>
    </row>
    <row r="4501" spans="1:2" x14ac:dyDescent="0.3">
      <c r="A4501" t="s">
        <v>71</v>
      </c>
      <c r="B4501">
        <f>Zudio_sales_data[[#This Row],[Price]]*Zudio_sales_data[[#This Row],[Quantity]]</f>
        <v>2830</v>
      </c>
    </row>
    <row r="4502" spans="1:2" x14ac:dyDescent="0.3">
      <c r="A4502" t="s">
        <v>71</v>
      </c>
      <c r="B4502">
        <f>Zudio_sales_data[[#This Row],[Price]]*Zudio_sales_data[[#This Row],[Quantity]]</f>
        <v>18688</v>
      </c>
    </row>
    <row r="4503" spans="1:2" x14ac:dyDescent="0.3">
      <c r="A4503" t="s">
        <v>71</v>
      </c>
      <c r="B4503">
        <f>Zudio_sales_data[[#This Row],[Price]]*Zudio_sales_data[[#This Row],[Quantity]]</f>
        <v>15156</v>
      </c>
    </row>
    <row r="4504" spans="1:2" x14ac:dyDescent="0.3">
      <c r="A4504" t="s">
        <v>71</v>
      </c>
      <c r="B4504">
        <f>Zudio_sales_data[[#This Row],[Price]]*Zudio_sales_data[[#This Row],[Quantity]]</f>
        <v>12245</v>
      </c>
    </row>
    <row r="4505" spans="1:2" x14ac:dyDescent="0.3">
      <c r="A4505" t="s">
        <v>71</v>
      </c>
      <c r="B4505">
        <f>Zudio_sales_data[[#This Row],[Price]]*Zudio_sales_data[[#This Row],[Quantity]]</f>
        <v>15608</v>
      </c>
    </row>
    <row r="4506" spans="1:2" x14ac:dyDescent="0.3">
      <c r="A4506" t="s">
        <v>71</v>
      </c>
      <c r="B4506">
        <f>Zudio_sales_data[[#This Row],[Price]]*Zudio_sales_data[[#This Row],[Quantity]]</f>
        <v>15192</v>
      </c>
    </row>
    <row r="4507" spans="1:2" x14ac:dyDescent="0.3">
      <c r="A4507" t="s">
        <v>71</v>
      </c>
      <c r="B4507">
        <f>Zudio_sales_data[[#This Row],[Price]]*Zudio_sales_data[[#This Row],[Quantity]]</f>
        <v>6660</v>
      </c>
    </row>
    <row r="4508" spans="1:2" x14ac:dyDescent="0.3">
      <c r="A4508" t="s">
        <v>71</v>
      </c>
      <c r="B4508">
        <f>Zudio_sales_data[[#This Row],[Price]]*Zudio_sales_data[[#This Row],[Quantity]]</f>
        <v>16074</v>
      </c>
    </row>
    <row r="4509" spans="1:2" x14ac:dyDescent="0.3">
      <c r="A4509" t="s">
        <v>71</v>
      </c>
      <c r="B4509">
        <f>Zudio_sales_data[[#This Row],[Price]]*Zudio_sales_data[[#This Row],[Quantity]]</f>
        <v>3604</v>
      </c>
    </row>
    <row r="4510" spans="1:2" x14ac:dyDescent="0.3">
      <c r="A4510" t="s">
        <v>71</v>
      </c>
      <c r="B4510">
        <f>Zudio_sales_data[[#This Row],[Price]]*Zudio_sales_data[[#This Row],[Quantity]]</f>
        <v>8690</v>
      </c>
    </row>
    <row r="4511" spans="1:2" x14ac:dyDescent="0.3">
      <c r="A4511" t="s">
        <v>71</v>
      </c>
      <c r="B4511">
        <f>Zudio_sales_data[[#This Row],[Price]]*Zudio_sales_data[[#This Row],[Quantity]]</f>
        <v>9317</v>
      </c>
    </row>
    <row r="4512" spans="1:2" x14ac:dyDescent="0.3">
      <c r="A4512" t="s">
        <v>71</v>
      </c>
      <c r="B4512">
        <f>Zudio_sales_data[[#This Row],[Price]]*Zudio_sales_data[[#This Row],[Quantity]]</f>
        <v>2672</v>
      </c>
    </row>
    <row r="4513" spans="1:2" x14ac:dyDescent="0.3">
      <c r="A4513" t="s">
        <v>71</v>
      </c>
      <c r="B4513">
        <f>Zudio_sales_data[[#This Row],[Price]]*Zudio_sales_data[[#This Row],[Quantity]]</f>
        <v>10878</v>
      </c>
    </row>
    <row r="4514" spans="1:2" x14ac:dyDescent="0.3">
      <c r="A4514" t="s">
        <v>71</v>
      </c>
      <c r="B4514">
        <f>Zudio_sales_data[[#This Row],[Price]]*Zudio_sales_data[[#This Row],[Quantity]]</f>
        <v>13686</v>
      </c>
    </row>
    <row r="4515" spans="1:2" x14ac:dyDescent="0.3">
      <c r="A4515" t="s">
        <v>71</v>
      </c>
      <c r="B4515">
        <f>Zudio_sales_data[[#This Row],[Price]]*Zudio_sales_data[[#This Row],[Quantity]]</f>
        <v>12005</v>
      </c>
    </row>
    <row r="4516" spans="1:2" x14ac:dyDescent="0.3">
      <c r="A4516" t="s">
        <v>71</v>
      </c>
      <c r="B4516">
        <f>Zudio_sales_data[[#This Row],[Price]]*Zudio_sales_data[[#This Row],[Quantity]]</f>
        <v>9320</v>
      </c>
    </row>
    <row r="4517" spans="1:2" x14ac:dyDescent="0.3">
      <c r="A4517" t="s">
        <v>71</v>
      </c>
      <c r="B4517">
        <f>Zudio_sales_data[[#This Row],[Price]]*Zudio_sales_data[[#This Row],[Quantity]]</f>
        <v>9200</v>
      </c>
    </row>
    <row r="4518" spans="1:2" x14ac:dyDescent="0.3">
      <c r="A4518" t="s">
        <v>71</v>
      </c>
      <c r="B4518">
        <f>Zudio_sales_data[[#This Row],[Price]]*Zudio_sales_data[[#This Row],[Quantity]]</f>
        <v>3158</v>
      </c>
    </row>
    <row r="4519" spans="1:2" x14ac:dyDescent="0.3">
      <c r="A4519" t="s">
        <v>71</v>
      </c>
      <c r="B4519">
        <f>Zudio_sales_data[[#This Row],[Price]]*Zudio_sales_data[[#This Row],[Quantity]]</f>
        <v>16968</v>
      </c>
    </row>
    <row r="4520" spans="1:2" x14ac:dyDescent="0.3">
      <c r="A4520" t="s">
        <v>71</v>
      </c>
      <c r="B4520">
        <f>Zudio_sales_data[[#This Row],[Price]]*Zudio_sales_data[[#This Row],[Quantity]]</f>
        <v>12708</v>
      </c>
    </row>
    <row r="4521" spans="1:2" x14ac:dyDescent="0.3">
      <c r="A4521" t="s">
        <v>71</v>
      </c>
      <c r="B4521">
        <f>Zudio_sales_data[[#This Row],[Price]]*Zudio_sales_data[[#This Row],[Quantity]]</f>
        <v>6204</v>
      </c>
    </row>
    <row r="4522" spans="1:2" x14ac:dyDescent="0.3">
      <c r="A4522" t="s">
        <v>71</v>
      </c>
      <c r="B4522">
        <f>Zudio_sales_data[[#This Row],[Price]]*Zudio_sales_data[[#This Row],[Quantity]]</f>
        <v>4844</v>
      </c>
    </row>
    <row r="4523" spans="1:2" x14ac:dyDescent="0.3">
      <c r="A4523" t="s">
        <v>71</v>
      </c>
      <c r="B4523">
        <f>Zudio_sales_data[[#This Row],[Price]]*Zudio_sales_data[[#This Row],[Quantity]]</f>
        <v>501</v>
      </c>
    </row>
    <row r="4524" spans="1:2" x14ac:dyDescent="0.3">
      <c r="A4524" t="s">
        <v>71</v>
      </c>
      <c r="B4524">
        <f>Zudio_sales_data[[#This Row],[Price]]*Zudio_sales_data[[#This Row],[Quantity]]</f>
        <v>16050</v>
      </c>
    </row>
    <row r="4525" spans="1:2" x14ac:dyDescent="0.3">
      <c r="A4525" t="s">
        <v>71</v>
      </c>
      <c r="B4525">
        <f>Zudio_sales_data[[#This Row],[Price]]*Zudio_sales_data[[#This Row],[Quantity]]</f>
        <v>4857</v>
      </c>
    </row>
    <row r="4526" spans="1:2" x14ac:dyDescent="0.3">
      <c r="A4526" t="s">
        <v>71</v>
      </c>
      <c r="B4526">
        <f>Zudio_sales_data[[#This Row],[Price]]*Zudio_sales_data[[#This Row],[Quantity]]</f>
        <v>9280</v>
      </c>
    </row>
    <row r="4527" spans="1:2" x14ac:dyDescent="0.3">
      <c r="A4527" t="s">
        <v>71</v>
      </c>
      <c r="B4527">
        <f>Zudio_sales_data[[#This Row],[Price]]*Zudio_sales_data[[#This Row],[Quantity]]</f>
        <v>5700</v>
      </c>
    </row>
    <row r="4528" spans="1:2" x14ac:dyDescent="0.3">
      <c r="A4528" t="s">
        <v>71</v>
      </c>
      <c r="B4528">
        <f>Zudio_sales_data[[#This Row],[Price]]*Zudio_sales_data[[#This Row],[Quantity]]</f>
        <v>11608</v>
      </c>
    </row>
    <row r="4529" spans="1:2" x14ac:dyDescent="0.3">
      <c r="A4529" t="s">
        <v>71</v>
      </c>
      <c r="B4529">
        <f>Zudio_sales_data[[#This Row],[Price]]*Zudio_sales_data[[#This Row],[Quantity]]</f>
        <v>11536</v>
      </c>
    </row>
    <row r="4530" spans="1:2" x14ac:dyDescent="0.3">
      <c r="A4530" t="s">
        <v>71</v>
      </c>
      <c r="B4530">
        <f>Zudio_sales_data[[#This Row],[Price]]*Zudio_sales_data[[#This Row],[Quantity]]</f>
        <v>2270</v>
      </c>
    </row>
    <row r="4531" spans="1:2" x14ac:dyDescent="0.3">
      <c r="A4531" t="s">
        <v>71</v>
      </c>
      <c r="B4531">
        <f>Zudio_sales_data[[#This Row],[Price]]*Zudio_sales_data[[#This Row],[Quantity]]</f>
        <v>11412</v>
      </c>
    </row>
    <row r="4532" spans="1:2" x14ac:dyDescent="0.3">
      <c r="A4532" t="s">
        <v>71</v>
      </c>
      <c r="B4532">
        <f>Zudio_sales_data[[#This Row],[Price]]*Zudio_sales_data[[#This Row],[Quantity]]</f>
        <v>20209</v>
      </c>
    </row>
    <row r="4533" spans="1:2" x14ac:dyDescent="0.3">
      <c r="A4533" t="s">
        <v>71</v>
      </c>
      <c r="B4533">
        <f>Zudio_sales_data[[#This Row],[Price]]*Zudio_sales_data[[#This Row],[Quantity]]</f>
        <v>10096</v>
      </c>
    </row>
    <row r="4534" spans="1:2" x14ac:dyDescent="0.3">
      <c r="A4534" t="s">
        <v>71</v>
      </c>
      <c r="B4534">
        <f>Zudio_sales_data[[#This Row],[Price]]*Zudio_sales_data[[#This Row],[Quantity]]</f>
        <v>5075</v>
      </c>
    </row>
    <row r="4535" spans="1:2" x14ac:dyDescent="0.3">
      <c r="A4535" t="s">
        <v>71</v>
      </c>
      <c r="B4535">
        <f>Zudio_sales_data[[#This Row],[Price]]*Zudio_sales_data[[#This Row],[Quantity]]</f>
        <v>2544</v>
      </c>
    </row>
    <row r="4536" spans="1:2" x14ac:dyDescent="0.3">
      <c r="A4536" t="s">
        <v>71</v>
      </c>
      <c r="B4536">
        <f>Zudio_sales_data[[#This Row],[Price]]*Zudio_sales_data[[#This Row],[Quantity]]</f>
        <v>10488</v>
      </c>
    </row>
    <row r="4537" spans="1:2" x14ac:dyDescent="0.3">
      <c r="A4537" t="s">
        <v>71</v>
      </c>
      <c r="B4537">
        <f>Zudio_sales_data[[#This Row],[Price]]*Zudio_sales_data[[#This Row],[Quantity]]</f>
        <v>17143</v>
      </c>
    </row>
    <row r="4538" spans="1:2" x14ac:dyDescent="0.3">
      <c r="A4538" t="s">
        <v>71</v>
      </c>
      <c r="B4538">
        <f>Zudio_sales_data[[#This Row],[Price]]*Zudio_sales_data[[#This Row],[Quantity]]</f>
        <v>10232</v>
      </c>
    </row>
    <row r="4539" spans="1:2" x14ac:dyDescent="0.3">
      <c r="A4539" t="s">
        <v>71</v>
      </c>
      <c r="B4539">
        <f>Zudio_sales_data[[#This Row],[Price]]*Zudio_sales_data[[#This Row],[Quantity]]</f>
        <v>2698</v>
      </c>
    </row>
    <row r="4540" spans="1:2" x14ac:dyDescent="0.3">
      <c r="A4540" t="s">
        <v>71</v>
      </c>
      <c r="B4540">
        <f>Zudio_sales_data[[#This Row],[Price]]*Zudio_sales_data[[#This Row],[Quantity]]</f>
        <v>6180</v>
      </c>
    </row>
    <row r="4541" spans="1:2" x14ac:dyDescent="0.3">
      <c r="A4541" t="s">
        <v>71</v>
      </c>
      <c r="B4541">
        <f>Zudio_sales_data[[#This Row],[Price]]*Zudio_sales_data[[#This Row],[Quantity]]</f>
        <v>2744</v>
      </c>
    </row>
    <row r="4542" spans="1:2" x14ac:dyDescent="0.3">
      <c r="A4542" t="s">
        <v>71</v>
      </c>
      <c r="B4542">
        <f>Zudio_sales_data[[#This Row],[Price]]*Zudio_sales_data[[#This Row],[Quantity]]</f>
        <v>1201</v>
      </c>
    </row>
    <row r="4543" spans="1:2" x14ac:dyDescent="0.3">
      <c r="A4543" t="s">
        <v>71</v>
      </c>
      <c r="B4543">
        <f>Zudio_sales_data[[#This Row],[Price]]*Zudio_sales_data[[#This Row],[Quantity]]</f>
        <v>2022</v>
      </c>
    </row>
    <row r="4544" spans="1:2" x14ac:dyDescent="0.3">
      <c r="A4544" t="s">
        <v>71</v>
      </c>
      <c r="B4544">
        <f>Zudio_sales_data[[#This Row],[Price]]*Zudio_sales_data[[#This Row],[Quantity]]</f>
        <v>9415</v>
      </c>
    </row>
    <row r="4545" spans="1:2" x14ac:dyDescent="0.3">
      <c r="A4545" t="s">
        <v>71</v>
      </c>
      <c r="B4545">
        <f>Zudio_sales_data[[#This Row],[Price]]*Zudio_sales_data[[#This Row],[Quantity]]</f>
        <v>20223</v>
      </c>
    </row>
    <row r="4546" spans="1:2" x14ac:dyDescent="0.3">
      <c r="A4546" t="s">
        <v>71</v>
      </c>
      <c r="B4546">
        <f>Zudio_sales_data[[#This Row],[Price]]*Zudio_sales_data[[#This Row],[Quantity]]</f>
        <v>7899</v>
      </c>
    </row>
    <row r="4547" spans="1:2" x14ac:dyDescent="0.3">
      <c r="A4547" t="s">
        <v>71</v>
      </c>
      <c r="B4547">
        <f>Zudio_sales_data[[#This Row],[Price]]*Zudio_sales_data[[#This Row],[Quantity]]</f>
        <v>8480</v>
      </c>
    </row>
    <row r="4548" spans="1:2" x14ac:dyDescent="0.3">
      <c r="A4548" t="s">
        <v>71</v>
      </c>
      <c r="B4548">
        <f>Zudio_sales_data[[#This Row],[Price]]*Zudio_sales_data[[#This Row],[Quantity]]</f>
        <v>2685</v>
      </c>
    </row>
    <row r="4549" spans="1:2" x14ac:dyDescent="0.3">
      <c r="A4549" t="s">
        <v>71</v>
      </c>
      <c r="B4549">
        <f>Zudio_sales_data[[#This Row],[Price]]*Zudio_sales_data[[#This Row],[Quantity]]</f>
        <v>5720</v>
      </c>
    </row>
    <row r="4550" spans="1:2" x14ac:dyDescent="0.3">
      <c r="A4550" t="s">
        <v>71</v>
      </c>
      <c r="B4550">
        <f>Zudio_sales_data[[#This Row],[Price]]*Zudio_sales_data[[#This Row],[Quantity]]</f>
        <v>18376</v>
      </c>
    </row>
    <row r="4551" spans="1:2" x14ac:dyDescent="0.3">
      <c r="A4551" t="s">
        <v>71</v>
      </c>
      <c r="B4551">
        <f>Zudio_sales_data[[#This Row],[Price]]*Zudio_sales_data[[#This Row],[Quantity]]</f>
        <v>3661</v>
      </c>
    </row>
    <row r="4552" spans="1:2" x14ac:dyDescent="0.3">
      <c r="A4552" t="s">
        <v>71</v>
      </c>
      <c r="B4552">
        <f>Zudio_sales_data[[#This Row],[Price]]*Zudio_sales_data[[#This Row],[Quantity]]</f>
        <v>3563</v>
      </c>
    </row>
    <row r="4553" spans="1:2" x14ac:dyDescent="0.3">
      <c r="A4553" t="s">
        <v>71</v>
      </c>
      <c r="B4553">
        <f>Zudio_sales_data[[#This Row],[Price]]*Zudio_sales_data[[#This Row],[Quantity]]</f>
        <v>3388</v>
      </c>
    </row>
    <row r="4554" spans="1:2" x14ac:dyDescent="0.3">
      <c r="A4554" t="s">
        <v>71</v>
      </c>
      <c r="B4554">
        <f>Zudio_sales_data[[#This Row],[Price]]*Zudio_sales_data[[#This Row],[Quantity]]</f>
        <v>15617</v>
      </c>
    </row>
    <row r="4555" spans="1:2" x14ac:dyDescent="0.3">
      <c r="A4555" t="s">
        <v>71</v>
      </c>
      <c r="B4555">
        <f>Zudio_sales_data[[#This Row],[Price]]*Zudio_sales_data[[#This Row],[Quantity]]</f>
        <v>11352</v>
      </c>
    </row>
    <row r="4556" spans="1:2" x14ac:dyDescent="0.3">
      <c r="A4556" t="s">
        <v>71</v>
      </c>
      <c r="B4556">
        <f>Zudio_sales_data[[#This Row],[Price]]*Zudio_sales_data[[#This Row],[Quantity]]</f>
        <v>6996</v>
      </c>
    </row>
    <row r="4557" spans="1:2" x14ac:dyDescent="0.3">
      <c r="A4557" t="s">
        <v>71</v>
      </c>
      <c r="B4557">
        <f>Zudio_sales_data[[#This Row],[Price]]*Zudio_sales_data[[#This Row],[Quantity]]</f>
        <v>6464</v>
      </c>
    </row>
    <row r="4558" spans="1:2" x14ac:dyDescent="0.3">
      <c r="A4558" t="s">
        <v>71</v>
      </c>
      <c r="B4558">
        <f>Zudio_sales_data[[#This Row],[Price]]*Zudio_sales_data[[#This Row],[Quantity]]</f>
        <v>1916</v>
      </c>
    </row>
    <row r="4559" spans="1:2" x14ac:dyDescent="0.3">
      <c r="A4559" t="s">
        <v>71</v>
      </c>
      <c r="B4559">
        <f>Zudio_sales_data[[#This Row],[Price]]*Zudio_sales_data[[#This Row],[Quantity]]</f>
        <v>10320</v>
      </c>
    </row>
    <row r="4560" spans="1:2" x14ac:dyDescent="0.3">
      <c r="A4560" t="s">
        <v>71</v>
      </c>
      <c r="B4560">
        <f>Zudio_sales_data[[#This Row],[Price]]*Zudio_sales_data[[#This Row],[Quantity]]</f>
        <v>2856</v>
      </c>
    </row>
    <row r="4561" spans="1:2" x14ac:dyDescent="0.3">
      <c r="A4561" t="s">
        <v>71</v>
      </c>
      <c r="B4561">
        <f>Zudio_sales_data[[#This Row],[Price]]*Zudio_sales_data[[#This Row],[Quantity]]</f>
        <v>15624</v>
      </c>
    </row>
    <row r="4562" spans="1:2" x14ac:dyDescent="0.3">
      <c r="A4562" t="s">
        <v>71</v>
      </c>
      <c r="B4562">
        <f>Zudio_sales_data[[#This Row],[Price]]*Zudio_sales_data[[#This Row],[Quantity]]</f>
        <v>8169</v>
      </c>
    </row>
    <row r="4563" spans="1:2" x14ac:dyDescent="0.3">
      <c r="A4563" t="s">
        <v>71</v>
      </c>
      <c r="B4563">
        <f>Zudio_sales_data[[#This Row],[Price]]*Zudio_sales_data[[#This Row],[Quantity]]</f>
        <v>17276</v>
      </c>
    </row>
    <row r="4564" spans="1:2" x14ac:dyDescent="0.3">
      <c r="A4564" t="s">
        <v>71</v>
      </c>
      <c r="B4564">
        <f>Zudio_sales_data[[#This Row],[Price]]*Zudio_sales_data[[#This Row],[Quantity]]</f>
        <v>8520</v>
      </c>
    </row>
    <row r="4565" spans="1:2" x14ac:dyDescent="0.3">
      <c r="A4565" t="s">
        <v>71</v>
      </c>
      <c r="B4565">
        <f>Zudio_sales_data[[#This Row],[Price]]*Zudio_sales_data[[#This Row],[Quantity]]</f>
        <v>16808</v>
      </c>
    </row>
    <row r="4566" spans="1:2" x14ac:dyDescent="0.3">
      <c r="A4566" t="s">
        <v>71</v>
      </c>
      <c r="B4566">
        <f>Zudio_sales_data[[#This Row],[Price]]*Zudio_sales_data[[#This Row],[Quantity]]</f>
        <v>5274</v>
      </c>
    </row>
    <row r="4567" spans="1:2" x14ac:dyDescent="0.3">
      <c r="A4567" t="s">
        <v>71</v>
      </c>
      <c r="B4567">
        <f>Zudio_sales_data[[#This Row],[Price]]*Zudio_sales_data[[#This Row],[Quantity]]</f>
        <v>4916</v>
      </c>
    </row>
    <row r="4568" spans="1:2" x14ac:dyDescent="0.3">
      <c r="A4568" t="s">
        <v>71</v>
      </c>
      <c r="B4568">
        <f>Zudio_sales_data[[#This Row],[Price]]*Zudio_sales_data[[#This Row],[Quantity]]</f>
        <v>10544</v>
      </c>
    </row>
    <row r="4569" spans="1:2" x14ac:dyDescent="0.3">
      <c r="A4569" t="s">
        <v>71</v>
      </c>
      <c r="B4569">
        <f>Zudio_sales_data[[#This Row],[Price]]*Zudio_sales_data[[#This Row],[Quantity]]</f>
        <v>4910</v>
      </c>
    </row>
    <row r="4570" spans="1:2" x14ac:dyDescent="0.3">
      <c r="A4570" t="s">
        <v>71</v>
      </c>
      <c r="B4570">
        <f>Zudio_sales_data[[#This Row],[Price]]*Zudio_sales_data[[#This Row],[Quantity]]</f>
        <v>2716</v>
      </c>
    </row>
    <row r="4571" spans="1:2" x14ac:dyDescent="0.3">
      <c r="A4571" t="s">
        <v>71</v>
      </c>
      <c r="B4571">
        <f>Zudio_sales_data[[#This Row],[Price]]*Zudio_sales_data[[#This Row],[Quantity]]</f>
        <v>15660</v>
      </c>
    </row>
    <row r="4572" spans="1:2" x14ac:dyDescent="0.3">
      <c r="A4572" t="s">
        <v>71</v>
      </c>
      <c r="B4572">
        <f>Zudio_sales_data[[#This Row],[Price]]*Zudio_sales_data[[#This Row],[Quantity]]</f>
        <v>5006</v>
      </c>
    </row>
    <row r="4573" spans="1:2" x14ac:dyDescent="0.3">
      <c r="A4573" t="s">
        <v>71</v>
      </c>
      <c r="B4573">
        <f>Zudio_sales_data[[#This Row],[Price]]*Zudio_sales_data[[#This Row],[Quantity]]</f>
        <v>3280</v>
      </c>
    </row>
    <row r="4574" spans="1:2" x14ac:dyDescent="0.3">
      <c r="A4574" t="s">
        <v>71</v>
      </c>
      <c r="B4574">
        <f>Zudio_sales_data[[#This Row],[Price]]*Zudio_sales_data[[#This Row],[Quantity]]</f>
        <v>5464</v>
      </c>
    </row>
    <row r="4575" spans="1:2" x14ac:dyDescent="0.3">
      <c r="A4575" t="s">
        <v>71</v>
      </c>
      <c r="B4575">
        <f>Zudio_sales_data[[#This Row],[Price]]*Zudio_sales_data[[#This Row],[Quantity]]</f>
        <v>8172</v>
      </c>
    </row>
    <row r="4576" spans="1:2" x14ac:dyDescent="0.3">
      <c r="A4576" t="s">
        <v>71</v>
      </c>
      <c r="B4576">
        <f>Zudio_sales_data[[#This Row],[Price]]*Zudio_sales_data[[#This Row],[Quantity]]</f>
        <v>1691</v>
      </c>
    </row>
    <row r="4577" spans="1:2" x14ac:dyDescent="0.3">
      <c r="A4577" t="s">
        <v>71</v>
      </c>
      <c r="B4577">
        <f>Zudio_sales_data[[#This Row],[Price]]*Zudio_sales_data[[#This Row],[Quantity]]</f>
        <v>19453</v>
      </c>
    </row>
    <row r="4578" spans="1:2" x14ac:dyDescent="0.3">
      <c r="A4578" t="s">
        <v>71</v>
      </c>
      <c r="B4578">
        <f>Zudio_sales_data[[#This Row],[Price]]*Zudio_sales_data[[#This Row],[Quantity]]</f>
        <v>11235</v>
      </c>
    </row>
    <row r="4579" spans="1:2" x14ac:dyDescent="0.3">
      <c r="A4579" t="s">
        <v>71</v>
      </c>
      <c r="B4579">
        <f>Zudio_sales_data[[#This Row],[Price]]*Zudio_sales_data[[#This Row],[Quantity]]</f>
        <v>6468</v>
      </c>
    </row>
    <row r="4580" spans="1:2" x14ac:dyDescent="0.3">
      <c r="A4580" t="s">
        <v>71</v>
      </c>
      <c r="B4580">
        <f>Zudio_sales_data[[#This Row],[Price]]*Zudio_sales_data[[#This Row],[Quantity]]</f>
        <v>4980</v>
      </c>
    </row>
    <row r="4581" spans="1:2" x14ac:dyDescent="0.3">
      <c r="A4581" t="s">
        <v>71</v>
      </c>
      <c r="B4581">
        <f>Zudio_sales_data[[#This Row],[Price]]*Zudio_sales_data[[#This Row],[Quantity]]</f>
        <v>23264</v>
      </c>
    </row>
    <row r="4582" spans="1:2" x14ac:dyDescent="0.3">
      <c r="A4582" t="s">
        <v>71</v>
      </c>
      <c r="B4582">
        <f>Zudio_sales_data[[#This Row],[Price]]*Zudio_sales_data[[#This Row],[Quantity]]</f>
        <v>14544</v>
      </c>
    </row>
    <row r="4583" spans="1:2" x14ac:dyDescent="0.3">
      <c r="A4583" t="s">
        <v>71</v>
      </c>
      <c r="B4583">
        <f>Zudio_sales_data[[#This Row],[Price]]*Zudio_sales_data[[#This Row],[Quantity]]</f>
        <v>2303</v>
      </c>
    </row>
    <row r="4584" spans="1:2" x14ac:dyDescent="0.3">
      <c r="A4584" t="s">
        <v>71</v>
      </c>
      <c r="B4584">
        <f>Zudio_sales_data[[#This Row],[Price]]*Zudio_sales_data[[#This Row],[Quantity]]</f>
        <v>8452</v>
      </c>
    </row>
    <row r="4585" spans="1:2" x14ac:dyDescent="0.3">
      <c r="A4585" t="s">
        <v>71</v>
      </c>
      <c r="B4585">
        <f>Zudio_sales_data[[#This Row],[Price]]*Zudio_sales_data[[#This Row],[Quantity]]</f>
        <v>3885</v>
      </c>
    </row>
    <row r="4586" spans="1:2" x14ac:dyDescent="0.3">
      <c r="A4586" t="s">
        <v>71</v>
      </c>
      <c r="B4586">
        <f>Zudio_sales_data[[#This Row],[Price]]*Zudio_sales_data[[#This Row],[Quantity]]</f>
        <v>6805</v>
      </c>
    </row>
    <row r="4587" spans="1:2" x14ac:dyDescent="0.3">
      <c r="A4587" t="s">
        <v>71</v>
      </c>
      <c r="B4587">
        <f>Zudio_sales_data[[#This Row],[Price]]*Zudio_sales_data[[#This Row],[Quantity]]</f>
        <v>11300</v>
      </c>
    </row>
    <row r="4588" spans="1:2" x14ac:dyDescent="0.3">
      <c r="A4588" t="s">
        <v>71</v>
      </c>
      <c r="B4588">
        <f>Zudio_sales_data[[#This Row],[Price]]*Zudio_sales_data[[#This Row],[Quantity]]</f>
        <v>11012</v>
      </c>
    </row>
    <row r="4589" spans="1:2" x14ac:dyDescent="0.3">
      <c r="A4589" t="s">
        <v>71</v>
      </c>
      <c r="B4589">
        <f>Zudio_sales_data[[#This Row],[Price]]*Zudio_sales_data[[#This Row],[Quantity]]</f>
        <v>13279</v>
      </c>
    </row>
    <row r="4590" spans="1:2" x14ac:dyDescent="0.3">
      <c r="A4590" t="s">
        <v>71</v>
      </c>
      <c r="B4590">
        <f>Zudio_sales_data[[#This Row],[Price]]*Zudio_sales_data[[#This Row],[Quantity]]</f>
        <v>1750</v>
      </c>
    </row>
    <row r="4591" spans="1:2" x14ac:dyDescent="0.3">
      <c r="A4591" t="s">
        <v>71</v>
      </c>
      <c r="B4591">
        <f>Zudio_sales_data[[#This Row],[Price]]*Zudio_sales_data[[#This Row],[Quantity]]</f>
        <v>8008</v>
      </c>
    </row>
    <row r="4592" spans="1:2" x14ac:dyDescent="0.3">
      <c r="A4592" t="s">
        <v>71</v>
      </c>
      <c r="B4592">
        <f>Zudio_sales_data[[#This Row],[Price]]*Zudio_sales_data[[#This Row],[Quantity]]</f>
        <v>10195</v>
      </c>
    </row>
    <row r="4593" spans="1:2" x14ac:dyDescent="0.3">
      <c r="A4593" t="s">
        <v>71</v>
      </c>
      <c r="B4593">
        <f>Zudio_sales_data[[#This Row],[Price]]*Zudio_sales_data[[#This Row],[Quantity]]</f>
        <v>9800</v>
      </c>
    </row>
    <row r="4594" spans="1:2" x14ac:dyDescent="0.3">
      <c r="A4594" t="s">
        <v>71</v>
      </c>
      <c r="B4594">
        <f>Zudio_sales_data[[#This Row],[Price]]*Zudio_sales_data[[#This Row],[Quantity]]</f>
        <v>6293</v>
      </c>
    </row>
    <row r="4595" spans="1:2" x14ac:dyDescent="0.3">
      <c r="A4595" t="s">
        <v>71</v>
      </c>
      <c r="B4595">
        <f>Zudio_sales_data[[#This Row],[Price]]*Zudio_sales_data[[#This Row],[Quantity]]</f>
        <v>2536</v>
      </c>
    </row>
    <row r="4596" spans="1:2" x14ac:dyDescent="0.3">
      <c r="A4596" t="s">
        <v>71</v>
      </c>
      <c r="B4596">
        <f>Zudio_sales_data[[#This Row],[Price]]*Zudio_sales_data[[#This Row],[Quantity]]</f>
        <v>8125</v>
      </c>
    </row>
    <row r="4597" spans="1:2" x14ac:dyDescent="0.3">
      <c r="A4597" t="s">
        <v>71</v>
      </c>
      <c r="B4597">
        <f>Zudio_sales_data[[#This Row],[Price]]*Zudio_sales_data[[#This Row],[Quantity]]</f>
        <v>1688</v>
      </c>
    </row>
    <row r="4598" spans="1:2" x14ac:dyDescent="0.3">
      <c r="A4598" t="s">
        <v>71</v>
      </c>
      <c r="B4598">
        <f>Zudio_sales_data[[#This Row],[Price]]*Zudio_sales_data[[#This Row],[Quantity]]</f>
        <v>1274</v>
      </c>
    </row>
    <row r="4599" spans="1:2" x14ac:dyDescent="0.3">
      <c r="A4599" t="s">
        <v>71</v>
      </c>
      <c r="B4599">
        <f>Zudio_sales_data[[#This Row],[Price]]*Zudio_sales_data[[#This Row],[Quantity]]</f>
        <v>6365</v>
      </c>
    </row>
    <row r="4600" spans="1:2" x14ac:dyDescent="0.3">
      <c r="A4600" t="s">
        <v>71</v>
      </c>
      <c r="B4600">
        <f>Zudio_sales_data[[#This Row],[Price]]*Zudio_sales_data[[#This Row],[Quantity]]</f>
        <v>2356</v>
      </c>
    </row>
    <row r="4601" spans="1:2" x14ac:dyDescent="0.3">
      <c r="A4601" t="s">
        <v>71</v>
      </c>
      <c r="B4601">
        <f>Zudio_sales_data[[#This Row],[Price]]*Zudio_sales_data[[#This Row],[Quantity]]</f>
        <v>5118</v>
      </c>
    </row>
    <row r="4602" spans="1:2" x14ac:dyDescent="0.3">
      <c r="A4602" t="s">
        <v>71</v>
      </c>
      <c r="B4602">
        <f>Zudio_sales_data[[#This Row],[Price]]*Zudio_sales_data[[#This Row],[Quantity]]</f>
        <v>15072</v>
      </c>
    </row>
    <row r="4603" spans="1:2" x14ac:dyDescent="0.3">
      <c r="A4603" t="s">
        <v>71</v>
      </c>
      <c r="B4603">
        <f>Zudio_sales_data[[#This Row],[Price]]*Zudio_sales_data[[#This Row],[Quantity]]</f>
        <v>2916</v>
      </c>
    </row>
    <row r="4604" spans="1:2" x14ac:dyDescent="0.3">
      <c r="A4604" t="s">
        <v>71</v>
      </c>
      <c r="B4604">
        <f>Zudio_sales_data[[#This Row],[Price]]*Zudio_sales_data[[#This Row],[Quantity]]</f>
        <v>9906</v>
      </c>
    </row>
    <row r="4605" spans="1:2" x14ac:dyDescent="0.3">
      <c r="A4605" t="s">
        <v>71</v>
      </c>
      <c r="B4605">
        <f>Zudio_sales_data[[#This Row],[Price]]*Zudio_sales_data[[#This Row],[Quantity]]</f>
        <v>4488</v>
      </c>
    </row>
    <row r="4606" spans="1:2" x14ac:dyDescent="0.3">
      <c r="A4606" t="s">
        <v>71</v>
      </c>
      <c r="B4606">
        <f>Zudio_sales_data[[#This Row],[Price]]*Zudio_sales_data[[#This Row],[Quantity]]</f>
        <v>11610</v>
      </c>
    </row>
    <row r="4607" spans="1:2" x14ac:dyDescent="0.3">
      <c r="A4607" t="s">
        <v>71</v>
      </c>
      <c r="B4607">
        <f>Zudio_sales_data[[#This Row],[Price]]*Zudio_sales_data[[#This Row],[Quantity]]</f>
        <v>2985</v>
      </c>
    </row>
    <row r="4608" spans="1:2" x14ac:dyDescent="0.3">
      <c r="A4608" t="s">
        <v>71</v>
      </c>
      <c r="B4608">
        <f>Zudio_sales_data[[#This Row],[Price]]*Zudio_sales_data[[#This Row],[Quantity]]</f>
        <v>4254</v>
      </c>
    </row>
    <row r="4609" spans="1:2" x14ac:dyDescent="0.3">
      <c r="A4609" t="s">
        <v>71</v>
      </c>
      <c r="B4609">
        <f>Zudio_sales_data[[#This Row],[Price]]*Zudio_sales_data[[#This Row],[Quantity]]</f>
        <v>16870</v>
      </c>
    </row>
    <row r="4610" spans="1:2" x14ac:dyDescent="0.3">
      <c r="A4610" t="s">
        <v>71</v>
      </c>
      <c r="B4610">
        <f>Zudio_sales_data[[#This Row],[Price]]*Zudio_sales_data[[#This Row],[Quantity]]</f>
        <v>9055</v>
      </c>
    </row>
    <row r="4611" spans="1:2" x14ac:dyDescent="0.3">
      <c r="A4611" t="s">
        <v>71</v>
      </c>
      <c r="B4611">
        <f>Zudio_sales_data[[#This Row],[Price]]*Zudio_sales_data[[#This Row],[Quantity]]</f>
        <v>1878</v>
      </c>
    </row>
    <row r="4612" spans="1:2" x14ac:dyDescent="0.3">
      <c r="A4612" t="s">
        <v>71</v>
      </c>
      <c r="B4612">
        <f>Zudio_sales_data[[#This Row],[Price]]*Zudio_sales_data[[#This Row],[Quantity]]</f>
        <v>2700</v>
      </c>
    </row>
    <row r="4613" spans="1:2" x14ac:dyDescent="0.3">
      <c r="A4613" t="s">
        <v>71</v>
      </c>
      <c r="B4613">
        <f>Zudio_sales_data[[#This Row],[Price]]*Zudio_sales_data[[#This Row],[Quantity]]</f>
        <v>2016</v>
      </c>
    </row>
    <row r="4614" spans="1:2" x14ac:dyDescent="0.3">
      <c r="A4614" t="s">
        <v>71</v>
      </c>
      <c r="B4614">
        <f>Zudio_sales_data[[#This Row],[Price]]*Zudio_sales_data[[#This Row],[Quantity]]</f>
        <v>7416</v>
      </c>
    </row>
    <row r="4615" spans="1:2" x14ac:dyDescent="0.3">
      <c r="A4615" t="s">
        <v>71</v>
      </c>
      <c r="B4615">
        <f>Zudio_sales_data[[#This Row],[Price]]*Zudio_sales_data[[#This Row],[Quantity]]</f>
        <v>1956</v>
      </c>
    </row>
    <row r="4616" spans="1:2" x14ac:dyDescent="0.3">
      <c r="A4616" t="s">
        <v>71</v>
      </c>
      <c r="B4616">
        <f>Zudio_sales_data[[#This Row],[Price]]*Zudio_sales_data[[#This Row],[Quantity]]</f>
        <v>14640</v>
      </c>
    </row>
    <row r="4617" spans="1:2" x14ac:dyDescent="0.3">
      <c r="A4617" t="s">
        <v>71</v>
      </c>
      <c r="B4617">
        <f>Zudio_sales_data[[#This Row],[Price]]*Zudio_sales_data[[#This Row],[Quantity]]</f>
        <v>18368</v>
      </c>
    </row>
    <row r="4618" spans="1:2" x14ac:dyDescent="0.3">
      <c r="A4618" t="s">
        <v>71</v>
      </c>
      <c r="B4618">
        <f>Zudio_sales_data[[#This Row],[Price]]*Zudio_sales_data[[#This Row],[Quantity]]</f>
        <v>14730</v>
      </c>
    </row>
    <row r="4619" spans="1:2" x14ac:dyDescent="0.3">
      <c r="A4619" t="s">
        <v>71</v>
      </c>
      <c r="B4619">
        <f>Zudio_sales_data[[#This Row],[Price]]*Zudio_sales_data[[#This Row],[Quantity]]</f>
        <v>4752</v>
      </c>
    </row>
    <row r="4620" spans="1:2" x14ac:dyDescent="0.3">
      <c r="A4620" t="s">
        <v>71</v>
      </c>
      <c r="B4620">
        <f>Zudio_sales_data[[#This Row],[Price]]*Zudio_sales_data[[#This Row],[Quantity]]</f>
        <v>1122</v>
      </c>
    </row>
    <row r="4621" spans="1:2" x14ac:dyDescent="0.3">
      <c r="A4621" t="s">
        <v>71</v>
      </c>
      <c r="B4621">
        <f>Zudio_sales_data[[#This Row],[Price]]*Zudio_sales_data[[#This Row],[Quantity]]</f>
        <v>14060</v>
      </c>
    </row>
    <row r="4622" spans="1:2" x14ac:dyDescent="0.3">
      <c r="A4622" t="s">
        <v>71</v>
      </c>
      <c r="B4622">
        <f>Zudio_sales_data[[#This Row],[Price]]*Zudio_sales_data[[#This Row],[Quantity]]</f>
        <v>1830</v>
      </c>
    </row>
    <row r="4623" spans="1:2" x14ac:dyDescent="0.3">
      <c r="A4623" t="s">
        <v>71</v>
      </c>
      <c r="B4623">
        <f>Zudio_sales_data[[#This Row],[Price]]*Zudio_sales_data[[#This Row],[Quantity]]</f>
        <v>5250</v>
      </c>
    </row>
    <row r="4624" spans="1:2" x14ac:dyDescent="0.3">
      <c r="A4624" t="s">
        <v>71</v>
      </c>
      <c r="B4624">
        <f>Zudio_sales_data[[#This Row],[Price]]*Zudio_sales_data[[#This Row],[Quantity]]</f>
        <v>8190</v>
      </c>
    </row>
    <row r="4625" spans="1:2" x14ac:dyDescent="0.3">
      <c r="A4625" t="s">
        <v>71</v>
      </c>
      <c r="B4625">
        <f>Zudio_sales_data[[#This Row],[Price]]*Zudio_sales_data[[#This Row],[Quantity]]</f>
        <v>14632</v>
      </c>
    </row>
    <row r="4626" spans="1:2" x14ac:dyDescent="0.3">
      <c r="A4626" t="s">
        <v>71</v>
      </c>
      <c r="B4626">
        <f>Zudio_sales_data[[#This Row],[Price]]*Zudio_sales_data[[#This Row],[Quantity]]</f>
        <v>11545</v>
      </c>
    </row>
    <row r="4627" spans="1:2" x14ac:dyDescent="0.3">
      <c r="A4627" t="s">
        <v>71</v>
      </c>
      <c r="B4627">
        <f>Zudio_sales_data[[#This Row],[Price]]*Zudio_sales_data[[#This Row],[Quantity]]</f>
        <v>7821</v>
      </c>
    </row>
    <row r="4628" spans="1:2" x14ac:dyDescent="0.3">
      <c r="A4628" t="s">
        <v>71</v>
      </c>
      <c r="B4628">
        <f>Zudio_sales_data[[#This Row],[Price]]*Zudio_sales_data[[#This Row],[Quantity]]</f>
        <v>5748</v>
      </c>
    </row>
    <row r="4629" spans="1:2" x14ac:dyDescent="0.3">
      <c r="A4629" t="s">
        <v>71</v>
      </c>
      <c r="B4629">
        <f>Zudio_sales_data[[#This Row],[Price]]*Zudio_sales_data[[#This Row],[Quantity]]</f>
        <v>13706</v>
      </c>
    </row>
    <row r="4630" spans="1:2" x14ac:dyDescent="0.3">
      <c r="A4630" t="s">
        <v>71</v>
      </c>
      <c r="B4630">
        <f>Zudio_sales_data[[#This Row],[Price]]*Zudio_sales_data[[#This Row],[Quantity]]</f>
        <v>16734</v>
      </c>
    </row>
    <row r="4631" spans="1:2" x14ac:dyDescent="0.3">
      <c r="A4631" t="s">
        <v>71</v>
      </c>
      <c r="B4631">
        <f>Zudio_sales_data[[#This Row],[Price]]*Zudio_sales_data[[#This Row],[Quantity]]</f>
        <v>7784</v>
      </c>
    </row>
    <row r="4632" spans="1:2" x14ac:dyDescent="0.3">
      <c r="A4632" t="s">
        <v>71</v>
      </c>
      <c r="B4632">
        <f>Zudio_sales_data[[#This Row],[Price]]*Zudio_sales_data[[#This Row],[Quantity]]</f>
        <v>10185</v>
      </c>
    </row>
    <row r="4633" spans="1:2" x14ac:dyDescent="0.3">
      <c r="A4633" t="s">
        <v>71</v>
      </c>
      <c r="B4633">
        <f>Zudio_sales_data[[#This Row],[Price]]*Zudio_sales_data[[#This Row],[Quantity]]</f>
        <v>17224</v>
      </c>
    </row>
    <row r="4634" spans="1:2" x14ac:dyDescent="0.3">
      <c r="A4634" t="s">
        <v>71</v>
      </c>
      <c r="B4634">
        <f>Zudio_sales_data[[#This Row],[Price]]*Zudio_sales_data[[#This Row],[Quantity]]</f>
        <v>8545</v>
      </c>
    </row>
    <row r="4635" spans="1:2" x14ac:dyDescent="0.3">
      <c r="A4635" t="s">
        <v>71</v>
      </c>
      <c r="B4635">
        <f>Zudio_sales_data[[#This Row],[Price]]*Zudio_sales_data[[#This Row],[Quantity]]</f>
        <v>3286</v>
      </c>
    </row>
    <row r="4636" spans="1:2" x14ac:dyDescent="0.3">
      <c r="A4636" t="s">
        <v>71</v>
      </c>
      <c r="B4636">
        <f>Zudio_sales_data[[#This Row],[Price]]*Zudio_sales_data[[#This Row],[Quantity]]</f>
        <v>5336</v>
      </c>
    </row>
    <row r="4637" spans="1:2" x14ac:dyDescent="0.3">
      <c r="A4637" t="s">
        <v>71</v>
      </c>
      <c r="B4637">
        <f>Zudio_sales_data[[#This Row],[Price]]*Zudio_sales_data[[#This Row],[Quantity]]</f>
        <v>3564</v>
      </c>
    </row>
    <row r="4638" spans="1:2" x14ac:dyDescent="0.3">
      <c r="A4638" t="s">
        <v>71</v>
      </c>
      <c r="B4638">
        <f>Zudio_sales_data[[#This Row],[Price]]*Zudio_sales_data[[#This Row],[Quantity]]</f>
        <v>6054</v>
      </c>
    </row>
    <row r="4639" spans="1:2" x14ac:dyDescent="0.3">
      <c r="A4639" t="s">
        <v>71</v>
      </c>
      <c r="B4639">
        <f>Zudio_sales_data[[#This Row],[Price]]*Zudio_sales_data[[#This Row],[Quantity]]</f>
        <v>13640</v>
      </c>
    </row>
    <row r="4640" spans="1:2" x14ac:dyDescent="0.3">
      <c r="A4640" t="s">
        <v>71</v>
      </c>
      <c r="B4640">
        <f>Zudio_sales_data[[#This Row],[Price]]*Zudio_sales_data[[#This Row],[Quantity]]</f>
        <v>14478</v>
      </c>
    </row>
    <row r="4641" spans="1:2" x14ac:dyDescent="0.3">
      <c r="A4641" t="s">
        <v>71</v>
      </c>
      <c r="B4641">
        <f>Zudio_sales_data[[#This Row],[Price]]*Zudio_sales_data[[#This Row],[Quantity]]</f>
        <v>4565</v>
      </c>
    </row>
    <row r="4642" spans="1:2" x14ac:dyDescent="0.3">
      <c r="A4642" t="s">
        <v>71</v>
      </c>
      <c r="B4642">
        <f>Zudio_sales_data[[#This Row],[Price]]*Zudio_sales_data[[#This Row],[Quantity]]</f>
        <v>15435</v>
      </c>
    </row>
    <row r="4643" spans="1:2" x14ac:dyDescent="0.3">
      <c r="A4643" t="s">
        <v>71</v>
      </c>
      <c r="B4643">
        <f>Zudio_sales_data[[#This Row],[Price]]*Zudio_sales_data[[#This Row],[Quantity]]</f>
        <v>4888</v>
      </c>
    </row>
    <row r="4644" spans="1:2" x14ac:dyDescent="0.3">
      <c r="A4644" t="s">
        <v>71</v>
      </c>
      <c r="B4644">
        <f>Zudio_sales_data[[#This Row],[Price]]*Zudio_sales_data[[#This Row],[Quantity]]</f>
        <v>2226</v>
      </c>
    </row>
    <row r="4645" spans="1:2" x14ac:dyDescent="0.3">
      <c r="A4645" t="s">
        <v>71</v>
      </c>
      <c r="B4645">
        <f>Zudio_sales_data[[#This Row],[Price]]*Zudio_sales_data[[#This Row],[Quantity]]</f>
        <v>18067</v>
      </c>
    </row>
    <row r="4646" spans="1:2" x14ac:dyDescent="0.3">
      <c r="A4646" t="s">
        <v>71</v>
      </c>
      <c r="B4646">
        <f>Zudio_sales_data[[#This Row],[Price]]*Zudio_sales_data[[#This Row],[Quantity]]</f>
        <v>3780</v>
      </c>
    </row>
    <row r="4647" spans="1:2" x14ac:dyDescent="0.3">
      <c r="A4647" t="s">
        <v>71</v>
      </c>
      <c r="B4647">
        <f>Zudio_sales_data[[#This Row],[Price]]*Zudio_sales_data[[#This Row],[Quantity]]</f>
        <v>10064</v>
      </c>
    </row>
    <row r="4648" spans="1:2" x14ac:dyDescent="0.3">
      <c r="A4648" t="s">
        <v>71</v>
      </c>
      <c r="B4648">
        <f>Zudio_sales_data[[#This Row],[Price]]*Zudio_sales_data[[#This Row],[Quantity]]</f>
        <v>4992</v>
      </c>
    </row>
    <row r="4649" spans="1:2" x14ac:dyDescent="0.3">
      <c r="A4649" t="s">
        <v>71</v>
      </c>
      <c r="B4649">
        <f>Zudio_sales_data[[#This Row],[Price]]*Zudio_sales_data[[#This Row],[Quantity]]</f>
        <v>6228</v>
      </c>
    </row>
    <row r="4650" spans="1:2" x14ac:dyDescent="0.3">
      <c r="A4650" t="s">
        <v>71</v>
      </c>
      <c r="B4650">
        <f>Zudio_sales_data[[#This Row],[Price]]*Zudio_sales_data[[#This Row],[Quantity]]</f>
        <v>11905</v>
      </c>
    </row>
    <row r="4651" spans="1:2" x14ac:dyDescent="0.3">
      <c r="A4651" t="s">
        <v>71</v>
      </c>
      <c r="B4651">
        <f>Zudio_sales_data[[#This Row],[Price]]*Zudio_sales_data[[#This Row],[Quantity]]</f>
        <v>1608</v>
      </c>
    </row>
    <row r="4652" spans="1:2" x14ac:dyDescent="0.3">
      <c r="A4652" t="s">
        <v>71</v>
      </c>
      <c r="B4652">
        <f>Zudio_sales_data[[#This Row],[Price]]*Zudio_sales_data[[#This Row],[Quantity]]</f>
        <v>3978</v>
      </c>
    </row>
    <row r="4653" spans="1:2" x14ac:dyDescent="0.3">
      <c r="A4653" t="s">
        <v>71</v>
      </c>
      <c r="B4653">
        <f>Zudio_sales_data[[#This Row],[Price]]*Zudio_sales_data[[#This Row],[Quantity]]</f>
        <v>3008</v>
      </c>
    </row>
    <row r="4654" spans="1:2" x14ac:dyDescent="0.3">
      <c r="A4654" t="s">
        <v>71</v>
      </c>
      <c r="B4654">
        <f>Zudio_sales_data[[#This Row],[Price]]*Zudio_sales_data[[#This Row],[Quantity]]</f>
        <v>8130</v>
      </c>
    </row>
    <row r="4655" spans="1:2" x14ac:dyDescent="0.3">
      <c r="A4655" t="s">
        <v>71</v>
      </c>
      <c r="B4655">
        <f>Zudio_sales_data[[#This Row],[Price]]*Zudio_sales_data[[#This Row],[Quantity]]</f>
        <v>8256</v>
      </c>
    </row>
    <row r="4656" spans="1:2" x14ac:dyDescent="0.3">
      <c r="A4656" t="s">
        <v>71</v>
      </c>
      <c r="B4656">
        <f>Zudio_sales_data[[#This Row],[Price]]*Zudio_sales_data[[#This Row],[Quantity]]</f>
        <v>6534</v>
      </c>
    </row>
    <row r="4657" spans="1:2" x14ac:dyDescent="0.3">
      <c r="A4657" t="s">
        <v>71</v>
      </c>
      <c r="B4657">
        <f>Zudio_sales_data[[#This Row],[Price]]*Zudio_sales_data[[#This Row],[Quantity]]</f>
        <v>5404</v>
      </c>
    </row>
    <row r="4658" spans="1:2" x14ac:dyDescent="0.3">
      <c r="A4658" t="s">
        <v>71</v>
      </c>
      <c r="B4658">
        <f>Zudio_sales_data[[#This Row],[Price]]*Zudio_sales_data[[#This Row],[Quantity]]</f>
        <v>3766</v>
      </c>
    </row>
    <row r="4659" spans="1:2" x14ac:dyDescent="0.3">
      <c r="A4659" t="s">
        <v>71</v>
      </c>
      <c r="B4659">
        <f>Zudio_sales_data[[#This Row],[Price]]*Zudio_sales_data[[#This Row],[Quantity]]</f>
        <v>5912</v>
      </c>
    </row>
    <row r="4660" spans="1:2" x14ac:dyDescent="0.3">
      <c r="A4660" t="s">
        <v>71</v>
      </c>
      <c r="B4660">
        <f>Zudio_sales_data[[#This Row],[Price]]*Zudio_sales_data[[#This Row],[Quantity]]</f>
        <v>16660</v>
      </c>
    </row>
    <row r="4661" spans="1:2" x14ac:dyDescent="0.3">
      <c r="A4661" t="s">
        <v>71</v>
      </c>
      <c r="B4661">
        <f>Zudio_sales_data[[#This Row],[Price]]*Zudio_sales_data[[#This Row],[Quantity]]</f>
        <v>12288</v>
      </c>
    </row>
    <row r="4662" spans="1:2" x14ac:dyDescent="0.3">
      <c r="A4662" t="s">
        <v>71</v>
      </c>
      <c r="B4662">
        <f>Zudio_sales_data[[#This Row],[Price]]*Zudio_sales_data[[#This Row],[Quantity]]</f>
        <v>14928</v>
      </c>
    </row>
    <row r="4663" spans="1:2" x14ac:dyDescent="0.3">
      <c r="A4663" t="s">
        <v>71</v>
      </c>
      <c r="B4663">
        <f>Zudio_sales_data[[#This Row],[Price]]*Zudio_sales_data[[#This Row],[Quantity]]</f>
        <v>7692</v>
      </c>
    </row>
    <row r="4664" spans="1:2" x14ac:dyDescent="0.3">
      <c r="A4664" t="s">
        <v>71</v>
      </c>
      <c r="B4664">
        <f>Zudio_sales_data[[#This Row],[Price]]*Zudio_sales_data[[#This Row],[Quantity]]</f>
        <v>4240</v>
      </c>
    </row>
    <row r="4665" spans="1:2" x14ac:dyDescent="0.3">
      <c r="A4665" t="s">
        <v>71</v>
      </c>
      <c r="B4665">
        <f>Zudio_sales_data[[#This Row],[Price]]*Zudio_sales_data[[#This Row],[Quantity]]</f>
        <v>7972</v>
      </c>
    </row>
    <row r="4666" spans="1:2" x14ac:dyDescent="0.3">
      <c r="A4666" t="s">
        <v>71</v>
      </c>
      <c r="B4666">
        <f>Zudio_sales_data[[#This Row],[Price]]*Zudio_sales_data[[#This Row],[Quantity]]</f>
        <v>15281</v>
      </c>
    </row>
    <row r="4667" spans="1:2" x14ac:dyDescent="0.3">
      <c r="A4667" t="s">
        <v>71</v>
      </c>
      <c r="B4667">
        <f>Zudio_sales_data[[#This Row],[Price]]*Zudio_sales_data[[#This Row],[Quantity]]</f>
        <v>3072</v>
      </c>
    </row>
    <row r="4668" spans="1:2" x14ac:dyDescent="0.3">
      <c r="A4668" t="s">
        <v>71</v>
      </c>
      <c r="B4668">
        <f>Zudio_sales_data[[#This Row],[Price]]*Zudio_sales_data[[#This Row],[Quantity]]</f>
        <v>8645</v>
      </c>
    </row>
    <row r="4669" spans="1:2" x14ac:dyDescent="0.3">
      <c r="A4669" t="s">
        <v>71</v>
      </c>
      <c r="B4669">
        <f>Zudio_sales_data[[#This Row],[Price]]*Zudio_sales_data[[#This Row],[Quantity]]</f>
        <v>2054</v>
      </c>
    </row>
    <row r="4670" spans="1:2" x14ac:dyDescent="0.3">
      <c r="A4670" t="s">
        <v>71</v>
      </c>
      <c r="B4670">
        <f>Zudio_sales_data[[#This Row],[Price]]*Zudio_sales_data[[#This Row],[Quantity]]</f>
        <v>20408</v>
      </c>
    </row>
    <row r="4671" spans="1:2" x14ac:dyDescent="0.3">
      <c r="A4671" t="s">
        <v>71</v>
      </c>
      <c r="B4671">
        <f>Zudio_sales_data[[#This Row],[Price]]*Zudio_sales_data[[#This Row],[Quantity]]</f>
        <v>9752</v>
      </c>
    </row>
    <row r="4672" spans="1:2" x14ac:dyDescent="0.3">
      <c r="A4672" t="s">
        <v>71</v>
      </c>
      <c r="B4672">
        <f>Zudio_sales_data[[#This Row],[Price]]*Zudio_sales_data[[#This Row],[Quantity]]</f>
        <v>12312</v>
      </c>
    </row>
    <row r="4673" spans="1:2" x14ac:dyDescent="0.3">
      <c r="A4673" t="s">
        <v>71</v>
      </c>
      <c r="B4673">
        <f>Zudio_sales_data[[#This Row],[Price]]*Zudio_sales_data[[#This Row],[Quantity]]</f>
        <v>14686</v>
      </c>
    </row>
    <row r="4674" spans="1:2" x14ac:dyDescent="0.3">
      <c r="A4674" t="s">
        <v>71</v>
      </c>
      <c r="B4674">
        <f>Zudio_sales_data[[#This Row],[Price]]*Zudio_sales_data[[#This Row],[Quantity]]</f>
        <v>6996</v>
      </c>
    </row>
    <row r="4675" spans="1:2" x14ac:dyDescent="0.3">
      <c r="A4675" t="s">
        <v>71</v>
      </c>
      <c r="B4675">
        <f>Zudio_sales_data[[#This Row],[Price]]*Zudio_sales_data[[#This Row],[Quantity]]</f>
        <v>3382</v>
      </c>
    </row>
    <row r="4676" spans="1:2" x14ac:dyDescent="0.3">
      <c r="A4676" t="s">
        <v>71</v>
      </c>
      <c r="B4676">
        <f>Zudio_sales_data[[#This Row],[Price]]*Zudio_sales_data[[#This Row],[Quantity]]</f>
        <v>8958</v>
      </c>
    </row>
    <row r="4677" spans="1:2" x14ac:dyDescent="0.3">
      <c r="A4677" t="s">
        <v>71</v>
      </c>
      <c r="B4677">
        <f>Zudio_sales_data[[#This Row],[Price]]*Zudio_sales_data[[#This Row],[Quantity]]</f>
        <v>18912</v>
      </c>
    </row>
    <row r="4678" spans="1:2" x14ac:dyDescent="0.3">
      <c r="A4678" t="s">
        <v>71</v>
      </c>
      <c r="B4678">
        <f>Zudio_sales_data[[#This Row],[Price]]*Zudio_sales_data[[#This Row],[Quantity]]</f>
        <v>3372</v>
      </c>
    </row>
    <row r="4679" spans="1:2" x14ac:dyDescent="0.3">
      <c r="A4679" t="s">
        <v>71</v>
      </c>
      <c r="B4679">
        <f>Zudio_sales_data[[#This Row],[Price]]*Zudio_sales_data[[#This Row],[Quantity]]</f>
        <v>10997</v>
      </c>
    </row>
    <row r="4680" spans="1:2" x14ac:dyDescent="0.3">
      <c r="A4680" t="s">
        <v>71</v>
      </c>
      <c r="B4680">
        <f>Zudio_sales_data[[#This Row],[Price]]*Zudio_sales_data[[#This Row],[Quantity]]</f>
        <v>4652</v>
      </c>
    </row>
    <row r="4681" spans="1:2" x14ac:dyDescent="0.3">
      <c r="A4681" t="s">
        <v>71</v>
      </c>
      <c r="B4681">
        <f>Zudio_sales_data[[#This Row],[Price]]*Zudio_sales_data[[#This Row],[Quantity]]</f>
        <v>10755</v>
      </c>
    </row>
    <row r="4682" spans="1:2" x14ac:dyDescent="0.3">
      <c r="A4682" t="s">
        <v>71</v>
      </c>
      <c r="B4682">
        <f>Zudio_sales_data[[#This Row],[Price]]*Zudio_sales_data[[#This Row],[Quantity]]</f>
        <v>19579</v>
      </c>
    </row>
    <row r="4683" spans="1:2" x14ac:dyDescent="0.3">
      <c r="A4683" t="s">
        <v>71</v>
      </c>
      <c r="B4683">
        <f>Zudio_sales_data[[#This Row],[Price]]*Zudio_sales_data[[#This Row],[Quantity]]</f>
        <v>16952</v>
      </c>
    </row>
    <row r="4684" spans="1:2" x14ac:dyDescent="0.3">
      <c r="A4684" t="s">
        <v>71</v>
      </c>
      <c r="B4684">
        <f>Zudio_sales_data[[#This Row],[Price]]*Zudio_sales_data[[#This Row],[Quantity]]</f>
        <v>6447</v>
      </c>
    </row>
    <row r="4685" spans="1:2" x14ac:dyDescent="0.3">
      <c r="A4685" t="s">
        <v>71</v>
      </c>
      <c r="B4685">
        <f>Zudio_sales_data[[#This Row],[Price]]*Zudio_sales_data[[#This Row],[Quantity]]</f>
        <v>747</v>
      </c>
    </row>
    <row r="4686" spans="1:2" x14ac:dyDescent="0.3">
      <c r="A4686" t="s">
        <v>71</v>
      </c>
      <c r="B4686">
        <f>Zudio_sales_data[[#This Row],[Price]]*Zudio_sales_data[[#This Row],[Quantity]]</f>
        <v>4974</v>
      </c>
    </row>
    <row r="4687" spans="1:2" x14ac:dyDescent="0.3">
      <c r="A4687" t="s">
        <v>71</v>
      </c>
      <c r="B4687">
        <f>Zudio_sales_data[[#This Row],[Price]]*Zudio_sales_data[[#This Row],[Quantity]]</f>
        <v>4180</v>
      </c>
    </row>
    <row r="4688" spans="1:2" x14ac:dyDescent="0.3">
      <c r="A4688" t="s">
        <v>71</v>
      </c>
      <c r="B4688">
        <f>Zudio_sales_data[[#This Row],[Price]]*Zudio_sales_data[[#This Row],[Quantity]]</f>
        <v>9720</v>
      </c>
    </row>
    <row r="4689" spans="1:2" x14ac:dyDescent="0.3">
      <c r="A4689" t="s">
        <v>71</v>
      </c>
      <c r="B4689">
        <f>Zudio_sales_data[[#This Row],[Price]]*Zudio_sales_data[[#This Row],[Quantity]]</f>
        <v>2620</v>
      </c>
    </row>
    <row r="4690" spans="1:2" x14ac:dyDescent="0.3">
      <c r="A4690" t="s">
        <v>71</v>
      </c>
      <c r="B4690">
        <f>Zudio_sales_data[[#This Row],[Price]]*Zudio_sales_data[[#This Row],[Quantity]]</f>
        <v>1698</v>
      </c>
    </row>
    <row r="4691" spans="1:2" x14ac:dyDescent="0.3">
      <c r="A4691" t="s">
        <v>71</v>
      </c>
      <c r="B4691">
        <f>Zudio_sales_data[[#This Row],[Price]]*Zudio_sales_data[[#This Row],[Quantity]]</f>
        <v>3054</v>
      </c>
    </row>
    <row r="4692" spans="1:2" x14ac:dyDescent="0.3">
      <c r="A4692" t="s">
        <v>71</v>
      </c>
      <c r="B4692">
        <f>Zudio_sales_data[[#This Row],[Price]]*Zudio_sales_data[[#This Row],[Quantity]]</f>
        <v>11915</v>
      </c>
    </row>
    <row r="4693" spans="1:2" x14ac:dyDescent="0.3">
      <c r="A4693" t="s">
        <v>71</v>
      </c>
      <c r="B4693">
        <f>Zudio_sales_data[[#This Row],[Price]]*Zudio_sales_data[[#This Row],[Quantity]]</f>
        <v>7383</v>
      </c>
    </row>
    <row r="4694" spans="1:2" x14ac:dyDescent="0.3">
      <c r="A4694" t="s">
        <v>71</v>
      </c>
      <c r="B4694">
        <f>Zudio_sales_data[[#This Row],[Price]]*Zudio_sales_data[[#This Row],[Quantity]]</f>
        <v>5016</v>
      </c>
    </row>
    <row r="4695" spans="1:2" x14ac:dyDescent="0.3">
      <c r="A4695" t="s">
        <v>71</v>
      </c>
      <c r="B4695">
        <f>Zudio_sales_data[[#This Row],[Price]]*Zudio_sales_data[[#This Row],[Quantity]]</f>
        <v>782</v>
      </c>
    </row>
    <row r="4696" spans="1:2" x14ac:dyDescent="0.3">
      <c r="A4696" t="s">
        <v>71</v>
      </c>
      <c r="B4696">
        <f>Zudio_sales_data[[#This Row],[Price]]*Zudio_sales_data[[#This Row],[Quantity]]</f>
        <v>8890</v>
      </c>
    </row>
    <row r="4697" spans="1:2" x14ac:dyDescent="0.3">
      <c r="A4697" t="s">
        <v>71</v>
      </c>
      <c r="B4697">
        <f>Zudio_sales_data[[#This Row],[Price]]*Zudio_sales_data[[#This Row],[Quantity]]</f>
        <v>3164</v>
      </c>
    </row>
    <row r="4698" spans="1:2" x14ac:dyDescent="0.3">
      <c r="A4698" t="s">
        <v>71</v>
      </c>
      <c r="B4698">
        <f>Zudio_sales_data[[#This Row],[Price]]*Zudio_sales_data[[#This Row],[Quantity]]</f>
        <v>4780</v>
      </c>
    </row>
    <row r="4699" spans="1:2" x14ac:dyDescent="0.3">
      <c r="A4699" t="s">
        <v>71</v>
      </c>
      <c r="B4699">
        <f>Zudio_sales_data[[#This Row],[Price]]*Zudio_sales_data[[#This Row],[Quantity]]</f>
        <v>5190</v>
      </c>
    </row>
    <row r="4700" spans="1:2" x14ac:dyDescent="0.3">
      <c r="A4700" t="s">
        <v>71</v>
      </c>
      <c r="B4700">
        <f>Zudio_sales_data[[#This Row],[Price]]*Zudio_sales_data[[#This Row],[Quantity]]</f>
        <v>1818</v>
      </c>
    </row>
    <row r="4701" spans="1:2" x14ac:dyDescent="0.3">
      <c r="A4701" t="s">
        <v>71</v>
      </c>
      <c r="B4701">
        <f>Zudio_sales_data[[#This Row],[Price]]*Zudio_sales_data[[#This Row],[Quantity]]</f>
        <v>12912</v>
      </c>
    </row>
    <row r="4702" spans="1:2" x14ac:dyDescent="0.3">
      <c r="A4702" t="s">
        <v>71</v>
      </c>
      <c r="B4702">
        <f>Zudio_sales_data[[#This Row],[Price]]*Zudio_sales_data[[#This Row],[Quantity]]</f>
        <v>2286</v>
      </c>
    </row>
    <row r="4703" spans="1:2" x14ac:dyDescent="0.3">
      <c r="A4703" t="s">
        <v>71</v>
      </c>
      <c r="B4703">
        <f>Zudio_sales_data[[#This Row],[Price]]*Zudio_sales_data[[#This Row],[Quantity]]</f>
        <v>12256</v>
      </c>
    </row>
    <row r="4704" spans="1:2" x14ac:dyDescent="0.3">
      <c r="A4704" t="s">
        <v>71</v>
      </c>
      <c r="B4704">
        <f>Zudio_sales_data[[#This Row],[Price]]*Zudio_sales_data[[#This Row],[Quantity]]</f>
        <v>1015</v>
      </c>
    </row>
    <row r="4705" spans="1:2" x14ac:dyDescent="0.3">
      <c r="A4705" t="s">
        <v>71</v>
      </c>
      <c r="B4705">
        <f>Zudio_sales_data[[#This Row],[Price]]*Zudio_sales_data[[#This Row],[Quantity]]</f>
        <v>7154</v>
      </c>
    </row>
    <row r="4706" spans="1:2" x14ac:dyDescent="0.3">
      <c r="A4706" t="s">
        <v>71</v>
      </c>
      <c r="B4706">
        <f>Zudio_sales_data[[#This Row],[Price]]*Zudio_sales_data[[#This Row],[Quantity]]</f>
        <v>8793</v>
      </c>
    </row>
    <row r="4707" spans="1:2" x14ac:dyDescent="0.3">
      <c r="A4707" t="s">
        <v>71</v>
      </c>
      <c r="B4707">
        <f>Zudio_sales_data[[#This Row],[Price]]*Zudio_sales_data[[#This Row],[Quantity]]</f>
        <v>14080</v>
      </c>
    </row>
    <row r="4708" spans="1:2" x14ac:dyDescent="0.3">
      <c r="A4708" t="s">
        <v>71</v>
      </c>
      <c r="B4708">
        <f>Zudio_sales_data[[#This Row],[Price]]*Zudio_sales_data[[#This Row],[Quantity]]</f>
        <v>1821</v>
      </c>
    </row>
    <row r="4709" spans="1:2" x14ac:dyDescent="0.3">
      <c r="A4709" t="s">
        <v>71</v>
      </c>
      <c r="B4709">
        <f>Zudio_sales_data[[#This Row],[Price]]*Zudio_sales_data[[#This Row],[Quantity]]</f>
        <v>12930</v>
      </c>
    </row>
    <row r="4710" spans="1:2" x14ac:dyDescent="0.3">
      <c r="A4710" t="s">
        <v>71</v>
      </c>
      <c r="B4710">
        <f>Zudio_sales_data[[#This Row],[Price]]*Zudio_sales_data[[#This Row],[Quantity]]</f>
        <v>966</v>
      </c>
    </row>
    <row r="4711" spans="1:2" x14ac:dyDescent="0.3">
      <c r="A4711" t="s">
        <v>71</v>
      </c>
      <c r="B4711">
        <f>Zudio_sales_data[[#This Row],[Price]]*Zudio_sales_data[[#This Row],[Quantity]]</f>
        <v>11795</v>
      </c>
    </row>
    <row r="4712" spans="1:2" x14ac:dyDescent="0.3">
      <c r="A4712" t="s">
        <v>71</v>
      </c>
      <c r="B4712">
        <f>Zudio_sales_data[[#This Row],[Price]]*Zudio_sales_data[[#This Row],[Quantity]]</f>
        <v>2925</v>
      </c>
    </row>
    <row r="4713" spans="1:2" x14ac:dyDescent="0.3">
      <c r="A4713" t="s">
        <v>71</v>
      </c>
      <c r="B4713">
        <f>Zudio_sales_data[[#This Row],[Price]]*Zudio_sales_data[[#This Row],[Quantity]]</f>
        <v>2544</v>
      </c>
    </row>
    <row r="4714" spans="1:2" x14ac:dyDescent="0.3">
      <c r="A4714" t="s">
        <v>71</v>
      </c>
      <c r="B4714">
        <f>Zudio_sales_data[[#This Row],[Price]]*Zudio_sales_data[[#This Row],[Quantity]]</f>
        <v>3328</v>
      </c>
    </row>
    <row r="4715" spans="1:2" x14ac:dyDescent="0.3">
      <c r="A4715" t="s">
        <v>71</v>
      </c>
      <c r="B4715">
        <f>Zudio_sales_data[[#This Row],[Price]]*Zudio_sales_data[[#This Row],[Quantity]]</f>
        <v>15252</v>
      </c>
    </row>
    <row r="4716" spans="1:2" x14ac:dyDescent="0.3">
      <c r="A4716" t="s">
        <v>71</v>
      </c>
      <c r="B4716">
        <f>Zudio_sales_data[[#This Row],[Price]]*Zudio_sales_data[[#This Row],[Quantity]]</f>
        <v>1946</v>
      </c>
    </row>
    <row r="4717" spans="1:2" x14ac:dyDescent="0.3">
      <c r="A4717" t="s">
        <v>71</v>
      </c>
      <c r="B4717">
        <f>Zudio_sales_data[[#This Row],[Price]]*Zudio_sales_data[[#This Row],[Quantity]]</f>
        <v>17392</v>
      </c>
    </row>
    <row r="4718" spans="1:2" x14ac:dyDescent="0.3">
      <c r="A4718" t="s">
        <v>71</v>
      </c>
      <c r="B4718">
        <f>Zudio_sales_data[[#This Row],[Price]]*Zudio_sales_data[[#This Row],[Quantity]]</f>
        <v>3406</v>
      </c>
    </row>
    <row r="4719" spans="1:2" x14ac:dyDescent="0.3">
      <c r="A4719" t="s">
        <v>71</v>
      </c>
      <c r="B4719">
        <f>Zudio_sales_data[[#This Row],[Price]]*Zudio_sales_data[[#This Row],[Quantity]]</f>
        <v>4560</v>
      </c>
    </row>
    <row r="4720" spans="1:2" x14ac:dyDescent="0.3">
      <c r="A4720" t="s">
        <v>71</v>
      </c>
      <c r="B4720">
        <f>Zudio_sales_data[[#This Row],[Price]]*Zudio_sales_data[[#This Row],[Quantity]]</f>
        <v>543</v>
      </c>
    </row>
    <row r="4721" spans="1:2" x14ac:dyDescent="0.3">
      <c r="A4721" t="s">
        <v>71</v>
      </c>
      <c r="B4721">
        <f>Zudio_sales_data[[#This Row],[Price]]*Zudio_sales_data[[#This Row],[Quantity]]</f>
        <v>5766</v>
      </c>
    </row>
    <row r="4722" spans="1:2" x14ac:dyDescent="0.3">
      <c r="A4722" t="s">
        <v>71</v>
      </c>
      <c r="B4722">
        <f>Zudio_sales_data[[#This Row],[Price]]*Zudio_sales_data[[#This Row],[Quantity]]</f>
        <v>6592</v>
      </c>
    </row>
    <row r="4723" spans="1:2" x14ac:dyDescent="0.3">
      <c r="A4723" t="s">
        <v>71</v>
      </c>
      <c r="B4723">
        <f>Zudio_sales_data[[#This Row],[Price]]*Zudio_sales_data[[#This Row],[Quantity]]</f>
        <v>23976</v>
      </c>
    </row>
    <row r="4724" spans="1:2" x14ac:dyDescent="0.3">
      <c r="A4724" t="s">
        <v>71</v>
      </c>
      <c r="B4724">
        <f>Zudio_sales_data[[#This Row],[Price]]*Zudio_sales_data[[#This Row],[Quantity]]</f>
        <v>9436</v>
      </c>
    </row>
    <row r="4725" spans="1:2" x14ac:dyDescent="0.3">
      <c r="A4725" t="s">
        <v>71</v>
      </c>
      <c r="B4725">
        <f>Zudio_sales_data[[#This Row],[Price]]*Zudio_sales_data[[#This Row],[Quantity]]</f>
        <v>11455</v>
      </c>
    </row>
    <row r="4726" spans="1:2" x14ac:dyDescent="0.3">
      <c r="A4726" t="s">
        <v>71</v>
      </c>
      <c r="B4726">
        <f>Zudio_sales_data[[#This Row],[Price]]*Zudio_sales_data[[#This Row],[Quantity]]</f>
        <v>862</v>
      </c>
    </row>
    <row r="4727" spans="1:2" x14ac:dyDescent="0.3">
      <c r="A4727" t="s">
        <v>71</v>
      </c>
      <c r="B4727">
        <f>Zudio_sales_data[[#This Row],[Price]]*Zudio_sales_data[[#This Row],[Quantity]]</f>
        <v>22568</v>
      </c>
    </row>
    <row r="4728" spans="1:2" x14ac:dyDescent="0.3">
      <c r="A4728" t="s">
        <v>71</v>
      </c>
      <c r="B4728">
        <f>Zudio_sales_data[[#This Row],[Price]]*Zudio_sales_data[[#This Row],[Quantity]]</f>
        <v>3010</v>
      </c>
    </row>
    <row r="4729" spans="1:2" x14ac:dyDescent="0.3">
      <c r="A4729" t="s">
        <v>71</v>
      </c>
      <c r="B4729">
        <f>Zudio_sales_data[[#This Row],[Price]]*Zudio_sales_data[[#This Row],[Quantity]]</f>
        <v>942</v>
      </c>
    </row>
    <row r="4730" spans="1:2" x14ac:dyDescent="0.3">
      <c r="A4730" t="s">
        <v>71</v>
      </c>
      <c r="B4730">
        <f>Zudio_sales_data[[#This Row],[Price]]*Zudio_sales_data[[#This Row],[Quantity]]</f>
        <v>8982</v>
      </c>
    </row>
    <row r="4731" spans="1:2" x14ac:dyDescent="0.3">
      <c r="A4731" t="s">
        <v>71</v>
      </c>
      <c r="B4731">
        <f>Zudio_sales_data[[#This Row],[Price]]*Zudio_sales_data[[#This Row],[Quantity]]</f>
        <v>6027</v>
      </c>
    </row>
    <row r="4732" spans="1:2" x14ac:dyDescent="0.3">
      <c r="A4732" t="s">
        <v>71</v>
      </c>
      <c r="B4732">
        <f>Zudio_sales_data[[#This Row],[Price]]*Zudio_sales_data[[#This Row],[Quantity]]</f>
        <v>7136</v>
      </c>
    </row>
    <row r="4733" spans="1:2" x14ac:dyDescent="0.3">
      <c r="A4733" t="s">
        <v>71</v>
      </c>
      <c r="B4733">
        <f>Zudio_sales_data[[#This Row],[Price]]*Zudio_sales_data[[#This Row],[Quantity]]</f>
        <v>999</v>
      </c>
    </row>
    <row r="4734" spans="1:2" x14ac:dyDescent="0.3">
      <c r="A4734" t="s">
        <v>71</v>
      </c>
      <c r="B4734">
        <f>Zudio_sales_data[[#This Row],[Price]]*Zudio_sales_data[[#This Row],[Quantity]]</f>
        <v>13734</v>
      </c>
    </row>
    <row r="4735" spans="1:2" x14ac:dyDescent="0.3">
      <c r="A4735" t="s">
        <v>71</v>
      </c>
      <c r="B4735">
        <f>Zudio_sales_data[[#This Row],[Price]]*Zudio_sales_data[[#This Row],[Quantity]]</f>
        <v>16456</v>
      </c>
    </row>
    <row r="4736" spans="1:2" x14ac:dyDescent="0.3">
      <c r="A4736" t="s">
        <v>71</v>
      </c>
      <c r="B4736">
        <f>Zudio_sales_data[[#This Row],[Price]]*Zudio_sales_data[[#This Row],[Quantity]]</f>
        <v>10456</v>
      </c>
    </row>
    <row r="4737" spans="1:2" x14ac:dyDescent="0.3">
      <c r="A4737" t="s">
        <v>71</v>
      </c>
      <c r="B4737">
        <f>Zudio_sales_data[[#This Row],[Price]]*Zudio_sales_data[[#This Row],[Quantity]]</f>
        <v>7756</v>
      </c>
    </row>
    <row r="4738" spans="1:2" x14ac:dyDescent="0.3">
      <c r="A4738" t="s">
        <v>71</v>
      </c>
      <c r="B4738">
        <f>Zudio_sales_data[[#This Row],[Price]]*Zudio_sales_data[[#This Row],[Quantity]]</f>
        <v>1986</v>
      </c>
    </row>
    <row r="4739" spans="1:2" x14ac:dyDescent="0.3">
      <c r="A4739" t="s">
        <v>71</v>
      </c>
      <c r="B4739">
        <f>Zudio_sales_data[[#This Row],[Price]]*Zudio_sales_data[[#This Row],[Quantity]]</f>
        <v>10360</v>
      </c>
    </row>
    <row r="4740" spans="1:2" x14ac:dyDescent="0.3">
      <c r="A4740" t="s">
        <v>71</v>
      </c>
      <c r="B4740">
        <f>Zudio_sales_data[[#This Row],[Price]]*Zudio_sales_data[[#This Row],[Quantity]]</f>
        <v>505</v>
      </c>
    </row>
    <row r="4741" spans="1:2" x14ac:dyDescent="0.3">
      <c r="A4741" t="s">
        <v>71</v>
      </c>
      <c r="B4741">
        <f>Zudio_sales_data[[#This Row],[Price]]*Zudio_sales_data[[#This Row],[Quantity]]</f>
        <v>17992</v>
      </c>
    </row>
    <row r="4742" spans="1:2" x14ac:dyDescent="0.3">
      <c r="A4742" t="s">
        <v>71</v>
      </c>
      <c r="B4742">
        <f>Zudio_sales_data[[#This Row],[Price]]*Zudio_sales_data[[#This Row],[Quantity]]</f>
        <v>14088</v>
      </c>
    </row>
    <row r="4743" spans="1:2" x14ac:dyDescent="0.3">
      <c r="A4743" t="s">
        <v>71</v>
      </c>
      <c r="B4743">
        <f>Zudio_sales_data[[#This Row],[Price]]*Zudio_sales_data[[#This Row],[Quantity]]</f>
        <v>7290</v>
      </c>
    </row>
    <row r="4744" spans="1:2" x14ac:dyDescent="0.3">
      <c r="A4744" t="s">
        <v>71</v>
      </c>
      <c r="B4744">
        <f>Zudio_sales_data[[#This Row],[Price]]*Zudio_sales_data[[#This Row],[Quantity]]</f>
        <v>6222</v>
      </c>
    </row>
    <row r="4745" spans="1:2" x14ac:dyDescent="0.3">
      <c r="A4745" t="s">
        <v>71</v>
      </c>
      <c r="B4745">
        <f>Zudio_sales_data[[#This Row],[Price]]*Zudio_sales_data[[#This Row],[Quantity]]</f>
        <v>1725</v>
      </c>
    </row>
    <row r="4746" spans="1:2" x14ac:dyDescent="0.3">
      <c r="A4746" t="s">
        <v>71</v>
      </c>
      <c r="B4746">
        <f>Zudio_sales_data[[#This Row],[Price]]*Zudio_sales_data[[#This Row],[Quantity]]</f>
        <v>5784</v>
      </c>
    </row>
    <row r="4747" spans="1:2" x14ac:dyDescent="0.3">
      <c r="A4747" t="s">
        <v>71</v>
      </c>
      <c r="B4747">
        <f>Zudio_sales_data[[#This Row],[Price]]*Zudio_sales_data[[#This Row],[Quantity]]</f>
        <v>8078</v>
      </c>
    </row>
    <row r="4748" spans="1:2" x14ac:dyDescent="0.3">
      <c r="A4748" t="s">
        <v>71</v>
      </c>
      <c r="B4748">
        <f>Zudio_sales_data[[#This Row],[Price]]*Zudio_sales_data[[#This Row],[Quantity]]</f>
        <v>3342</v>
      </c>
    </row>
    <row r="4749" spans="1:2" x14ac:dyDescent="0.3">
      <c r="A4749" t="s">
        <v>71</v>
      </c>
      <c r="B4749">
        <f>Zudio_sales_data[[#This Row],[Price]]*Zudio_sales_data[[#This Row],[Quantity]]</f>
        <v>8744</v>
      </c>
    </row>
    <row r="4750" spans="1:2" x14ac:dyDescent="0.3">
      <c r="A4750" t="s">
        <v>71</v>
      </c>
      <c r="B4750">
        <f>Zudio_sales_data[[#This Row],[Price]]*Zudio_sales_data[[#This Row],[Quantity]]</f>
        <v>12296</v>
      </c>
    </row>
    <row r="4751" spans="1:2" x14ac:dyDescent="0.3">
      <c r="A4751" t="s">
        <v>71</v>
      </c>
      <c r="B4751">
        <f>Zudio_sales_data[[#This Row],[Price]]*Zudio_sales_data[[#This Row],[Quantity]]</f>
        <v>5736</v>
      </c>
    </row>
    <row r="4752" spans="1:2" x14ac:dyDescent="0.3">
      <c r="A4752" t="s">
        <v>71</v>
      </c>
      <c r="B4752">
        <f>Zudio_sales_data[[#This Row],[Price]]*Zudio_sales_data[[#This Row],[Quantity]]</f>
        <v>5550</v>
      </c>
    </row>
    <row r="4753" spans="1:2" x14ac:dyDescent="0.3">
      <c r="A4753" t="s">
        <v>71</v>
      </c>
      <c r="B4753">
        <f>Zudio_sales_data[[#This Row],[Price]]*Zudio_sales_data[[#This Row],[Quantity]]</f>
        <v>15088</v>
      </c>
    </row>
    <row r="4754" spans="1:2" x14ac:dyDescent="0.3">
      <c r="A4754" t="s">
        <v>71</v>
      </c>
      <c r="B4754">
        <f>Zudio_sales_data[[#This Row],[Price]]*Zudio_sales_data[[#This Row],[Quantity]]</f>
        <v>9312</v>
      </c>
    </row>
    <row r="4755" spans="1:2" x14ac:dyDescent="0.3">
      <c r="A4755" t="s">
        <v>71</v>
      </c>
      <c r="B4755">
        <f>Zudio_sales_data[[#This Row],[Price]]*Zudio_sales_data[[#This Row],[Quantity]]</f>
        <v>17820</v>
      </c>
    </row>
    <row r="4756" spans="1:2" x14ac:dyDescent="0.3">
      <c r="A4756" t="s">
        <v>71</v>
      </c>
      <c r="B4756">
        <f>Zudio_sales_data[[#This Row],[Price]]*Zudio_sales_data[[#This Row],[Quantity]]</f>
        <v>830</v>
      </c>
    </row>
    <row r="4757" spans="1:2" x14ac:dyDescent="0.3">
      <c r="A4757" t="s">
        <v>71</v>
      </c>
      <c r="B4757">
        <f>Zudio_sales_data[[#This Row],[Price]]*Zudio_sales_data[[#This Row],[Quantity]]</f>
        <v>4312</v>
      </c>
    </row>
    <row r="4758" spans="1:2" x14ac:dyDescent="0.3">
      <c r="A4758" t="s">
        <v>71</v>
      </c>
      <c r="B4758">
        <f>Zudio_sales_data[[#This Row],[Price]]*Zudio_sales_data[[#This Row],[Quantity]]</f>
        <v>7878</v>
      </c>
    </row>
    <row r="4759" spans="1:2" x14ac:dyDescent="0.3">
      <c r="A4759" t="s">
        <v>71</v>
      </c>
      <c r="B4759">
        <f>Zudio_sales_data[[#This Row],[Price]]*Zudio_sales_data[[#This Row],[Quantity]]</f>
        <v>15001</v>
      </c>
    </row>
    <row r="4760" spans="1:2" x14ac:dyDescent="0.3">
      <c r="A4760" t="s">
        <v>71</v>
      </c>
      <c r="B4760">
        <f>Zudio_sales_data[[#This Row],[Price]]*Zudio_sales_data[[#This Row],[Quantity]]</f>
        <v>10828</v>
      </c>
    </row>
    <row r="4761" spans="1:2" x14ac:dyDescent="0.3">
      <c r="A4761" t="s">
        <v>71</v>
      </c>
      <c r="B4761">
        <f>Zudio_sales_data[[#This Row],[Price]]*Zudio_sales_data[[#This Row],[Quantity]]</f>
        <v>4784</v>
      </c>
    </row>
    <row r="4762" spans="1:2" x14ac:dyDescent="0.3">
      <c r="A4762" t="s">
        <v>71</v>
      </c>
      <c r="B4762">
        <f>Zudio_sales_data[[#This Row],[Price]]*Zudio_sales_data[[#This Row],[Quantity]]</f>
        <v>7330</v>
      </c>
    </row>
    <row r="4763" spans="1:2" x14ac:dyDescent="0.3">
      <c r="A4763" t="s">
        <v>71</v>
      </c>
      <c r="B4763">
        <f>Zudio_sales_data[[#This Row],[Price]]*Zudio_sales_data[[#This Row],[Quantity]]</f>
        <v>1407</v>
      </c>
    </row>
    <row r="4764" spans="1:2" x14ac:dyDescent="0.3">
      <c r="A4764" t="s">
        <v>71</v>
      </c>
      <c r="B4764">
        <f>Zudio_sales_data[[#This Row],[Price]]*Zudio_sales_data[[#This Row],[Quantity]]</f>
        <v>6797</v>
      </c>
    </row>
    <row r="4765" spans="1:2" x14ac:dyDescent="0.3">
      <c r="A4765" t="s">
        <v>71</v>
      </c>
      <c r="B4765">
        <f>Zudio_sales_data[[#This Row],[Price]]*Zudio_sales_data[[#This Row],[Quantity]]</f>
        <v>5428</v>
      </c>
    </row>
    <row r="4766" spans="1:2" x14ac:dyDescent="0.3">
      <c r="A4766" t="s">
        <v>71</v>
      </c>
      <c r="B4766">
        <f>Zudio_sales_data[[#This Row],[Price]]*Zudio_sales_data[[#This Row],[Quantity]]</f>
        <v>9303</v>
      </c>
    </row>
    <row r="4767" spans="1:2" x14ac:dyDescent="0.3">
      <c r="A4767" t="s">
        <v>71</v>
      </c>
      <c r="B4767">
        <f>Zudio_sales_data[[#This Row],[Price]]*Zudio_sales_data[[#This Row],[Quantity]]</f>
        <v>5824</v>
      </c>
    </row>
    <row r="4768" spans="1:2" x14ac:dyDescent="0.3">
      <c r="A4768" t="s">
        <v>71</v>
      </c>
      <c r="B4768">
        <f>Zudio_sales_data[[#This Row],[Price]]*Zudio_sales_data[[#This Row],[Quantity]]</f>
        <v>6307</v>
      </c>
    </row>
    <row r="4769" spans="1:2" x14ac:dyDescent="0.3">
      <c r="A4769" t="s">
        <v>71</v>
      </c>
      <c r="B4769">
        <f>Zudio_sales_data[[#This Row],[Price]]*Zudio_sales_data[[#This Row],[Quantity]]</f>
        <v>20104</v>
      </c>
    </row>
    <row r="4770" spans="1:2" x14ac:dyDescent="0.3">
      <c r="A4770" t="s">
        <v>71</v>
      </c>
      <c r="B4770">
        <f>Zudio_sales_data[[#This Row],[Price]]*Zudio_sales_data[[#This Row],[Quantity]]</f>
        <v>4496</v>
      </c>
    </row>
    <row r="4771" spans="1:2" x14ac:dyDescent="0.3">
      <c r="A4771" t="s">
        <v>71</v>
      </c>
      <c r="B4771">
        <f>Zudio_sales_data[[#This Row],[Price]]*Zudio_sales_data[[#This Row],[Quantity]]</f>
        <v>2696</v>
      </c>
    </row>
    <row r="4772" spans="1:2" x14ac:dyDescent="0.3">
      <c r="A4772" t="s">
        <v>71</v>
      </c>
      <c r="B4772">
        <f>Zudio_sales_data[[#This Row],[Price]]*Zudio_sales_data[[#This Row],[Quantity]]</f>
        <v>14392</v>
      </c>
    </row>
    <row r="4773" spans="1:2" x14ac:dyDescent="0.3">
      <c r="A4773" t="s">
        <v>71</v>
      </c>
      <c r="B4773">
        <f>Zudio_sales_data[[#This Row],[Price]]*Zudio_sales_data[[#This Row],[Quantity]]</f>
        <v>5376</v>
      </c>
    </row>
    <row r="4774" spans="1:2" x14ac:dyDescent="0.3">
      <c r="A4774" t="s">
        <v>71</v>
      </c>
      <c r="B4774">
        <f>Zudio_sales_data[[#This Row],[Price]]*Zudio_sales_data[[#This Row],[Quantity]]</f>
        <v>8910</v>
      </c>
    </row>
    <row r="4775" spans="1:2" x14ac:dyDescent="0.3">
      <c r="A4775" t="s">
        <v>71</v>
      </c>
      <c r="B4775">
        <f>Zudio_sales_data[[#This Row],[Price]]*Zudio_sales_data[[#This Row],[Quantity]]</f>
        <v>16928</v>
      </c>
    </row>
    <row r="4776" spans="1:2" x14ac:dyDescent="0.3">
      <c r="A4776" t="s">
        <v>71</v>
      </c>
      <c r="B4776">
        <f>Zudio_sales_data[[#This Row],[Price]]*Zudio_sales_data[[#This Row],[Quantity]]</f>
        <v>2212</v>
      </c>
    </row>
    <row r="4777" spans="1:2" x14ac:dyDescent="0.3">
      <c r="A4777" t="s">
        <v>71</v>
      </c>
      <c r="B4777">
        <f>Zudio_sales_data[[#This Row],[Price]]*Zudio_sales_data[[#This Row],[Quantity]]</f>
        <v>14686</v>
      </c>
    </row>
    <row r="4778" spans="1:2" x14ac:dyDescent="0.3">
      <c r="A4778" t="s">
        <v>71</v>
      </c>
      <c r="B4778">
        <f>Zudio_sales_data[[#This Row],[Price]]*Zudio_sales_data[[#This Row],[Quantity]]</f>
        <v>5860</v>
      </c>
    </row>
    <row r="4779" spans="1:2" x14ac:dyDescent="0.3">
      <c r="A4779" t="s">
        <v>71</v>
      </c>
      <c r="B4779">
        <f>Zudio_sales_data[[#This Row],[Price]]*Zudio_sales_data[[#This Row],[Quantity]]</f>
        <v>17016</v>
      </c>
    </row>
    <row r="4780" spans="1:2" x14ac:dyDescent="0.3">
      <c r="A4780" t="s">
        <v>71</v>
      </c>
      <c r="B4780">
        <f>Zudio_sales_data[[#This Row],[Price]]*Zudio_sales_data[[#This Row],[Quantity]]</f>
        <v>8564</v>
      </c>
    </row>
    <row r="4781" spans="1:2" x14ac:dyDescent="0.3">
      <c r="A4781" t="s">
        <v>71</v>
      </c>
      <c r="B4781">
        <f>Zudio_sales_data[[#This Row],[Price]]*Zudio_sales_data[[#This Row],[Quantity]]</f>
        <v>7272</v>
      </c>
    </row>
    <row r="4782" spans="1:2" x14ac:dyDescent="0.3">
      <c r="A4782" t="s">
        <v>71</v>
      </c>
      <c r="B4782">
        <f>Zudio_sales_data[[#This Row],[Price]]*Zudio_sales_data[[#This Row],[Quantity]]</f>
        <v>8820</v>
      </c>
    </row>
    <row r="4783" spans="1:2" x14ac:dyDescent="0.3">
      <c r="A4783" t="s">
        <v>71</v>
      </c>
      <c r="B4783">
        <f>Zudio_sales_data[[#This Row],[Price]]*Zudio_sales_data[[#This Row],[Quantity]]</f>
        <v>12397</v>
      </c>
    </row>
    <row r="4784" spans="1:2" x14ac:dyDescent="0.3">
      <c r="A4784" t="s">
        <v>71</v>
      </c>
      <c r="B4784">
        <f>Zudio_sales_data[[#This Row],[Price]]*Zudio_sales_data[[#This Row],[Quantity]]</f>
        <v>4032</v>
      </c>
    </row>
    <row r="4785" spans="1:2" x14ac:dyDescent="0.3">
      <c r="A4785" t="s">
        <v>71</v>
      </c>
      <c r="B4785">
        <f>Zudio_sales_data[[#This Row],[Price]]*Zudio_sales_data[[#This Row],[Quantity]]</f>
        <v>1822</v>
      </c>
    </row>
    <row r="4786" spans="1:2" x14ac:dyDescent="0.3">
      <c r="A4786" t="s">
        <v>71</v>
      </c>
      <c r="B4786">
        <f>Zudio_sales_data[[#This Row],[Price]]*Zudio_sales_data[[#This Row],[Quantity]]</f>
        <v>15316</v>
      </c>
    </row>
    <row r="4787" spans="1:2" x14ac:dyDescent="0.3">
      <c r="A4787" t="s">
        <v>71</v>
      </c>
      <c r="B4787">
        <f>Zudio_sales_data[[#This Row],[Price]]*Zudio_sales_data[[#This Row],[Quantity]]</f>
        <v>8886</v>
      </c>
    </row>
    <row r="4788" spans="1:2" x14ac:dyDescent="0.3">
      <c r="A4788" t="s">
        <v>71</v>
      </c>
      <c r="B4788">
        <f>Zudio_sales_data[[#This Row],[Price]]*Zudio_sales_data[[#This Row],[Quantity]]</f>
        <v>5665</v>
      </c>
    </row>
    <row r="4789" spans="1:2" x14ac:dyDescent="0.3">
      <c r="A4789" t="s">
        <v>71</v>
      </c>
      <c r="B4789">
        <f>Zudio_sales_data[[#This Row],[Price]]*Zudio_sales_data[[#This Row],[Quantity]]</f>
        <v>17824</v>
      </c>
    </row>
    <row r="4790" spans="1:2" x14ac:dyDescent="0.3">
      <c r="A4790" t="s">
        <v>71</v>
      </c>
      <c r="B4790">
        <f>Zudio_sales_data[[#This Row],[Price]]*Zudio_sales_data[[#This Row],[Quantity]]</f>
        <v>1369</v>
      </c>
    </row>
    <row r="4791" spans="1:2" x14ac:dyDescent="0.3">
      <c r="A4791" t="s">
        <v>71</v>
      </c>
      <c r="B4791">
        <f>Zudio_sales_data[[#This Row],[Price]]*Zudio_sales_data[[#This Row],[Quantity]]</f>
        <v>12690</v>
      </c>
    </row>
    <row r="4792" spans="1:2" x14ac:dyDescent="0.3">
      <c r="A4792" t="s">
        <v>71</v>
      </c>
      <c r="B4792">
        <f>Zudio_sales_data[[#This Row],[Price]]*Zudio_sales_data[[#This Row],[Quantity]]</f>
        <v>21600</v>
      </c>
    </row>
    <row r="4793" spans="1:2" x14ac:dyDescent="0.3">
      <c r="A4793" t="s">
        <v>71</v>
      </c>
      <c r="B4793">
        <f>Zudio_sales_data[[#This Row],[Price]]*Zudio_sales_data[[#This Row],[Quantity]]</f>
        <v>4836</v>
      </c>
    </row>
    <row r="4794" spans="1:2" x14ac:dyDescent="0.3">
      <c r="A4794" t="s">
        <v>71</v>
      </c>
      <c r="B4794">
        <f>Zudio_sales_data[[#This Row],[Price]]*Zudio_sales_data[[#This Row],[Quantity]]</f>
        <v>9440</v>
      </c>
    </row>
    <row r="4795" spans="1:2" x14ac:dyDescent="0.3">
      <c r="A4795" t="s">
        <v>71</v>
      </c>
      <c r="B4795">
        <f>Zudio_sales_data[[#This Row],[Price]]*Zudio_sales_data[[#This Row],[Quantity]]</f>
        <v>6870</v>
      </c>
    </row>
    <row r="4796" spans="1:2" x14ac:dyDescent="0.3">
      <c r="A4796" t="s">
        <v>71</v>
      </c>
      <c r="B4796">
        <f>Zudio_sales_data[[#This Row],[Price]]*Zudio_sales_data[[#This Row],[Quantity]]</f>
        <v>7095</v>
      </c>
    </row>
    <row r="4797" spans="1:2" x14ac:dyDescent="0.3">
      <c r="A4797" t="s">
        <v>71</v>
      </c>
      <c r="B4797">
        <f>Zudio_sales_data[[#This Row],[Price]]*Zudio_sales_data[[#This Row],[Quantity]]</f>
        <v>4212</v>
      </c>
    </row>
    <row r="4798" spans="1:2" x14ac:dyDescent="0.3">
      <c r="A4798" t="s">
        <v>71</v>
      </c>
      <c r="B4798">
        <f>Zudio_sales_data[[#This Row],[Price]]*Zudio_sales_data[[#This Row],[Quantity]]</f>
        <v>13880</v>
      </c>
    </row>
    <row r="4799" spans="1:2" x14ac:dyDescent="0.3">
      <c r="A4799" t="s">
        <v>71</v>
      </c>
      <c r="B4799">
        <f>Zudio_sales_data[[#This Row],[Price]]*Zudio_sales_data[[#This Row],[Quantity]]</f>
        <v>4659</v>
      </c>
    </row>
    <row r="4800" spans="1:2" x14ac:dyDescent="0.3">
      <c r="A4800" t="s">
        <v>71</v>
      </c>
      <c r="B4800">
        <f>Zudio_sales_data[[#This Row],[Price]]*Zudio_sales_data[[#This Row],[Quantity]]</f>
        <v>14015</v>
      </c>
    </row>
    <row r="4801" spans="1:2" x14ac:dyDescent="0.3">
      <c r="A4801" t="s">
        <v>71</v>
      </c>
      <c r="B4801">
        <f>Zudio_sales_data[[#This Row],[Price]]*Zudio_sales_data[[#This Row],[Quantity]]</f>
        <v>10536</v>
      </c>
    </row>
    <row r="4802" spans="1:2" x14ac:dyDescent="0.3">
      <c r="A4802" t="s">
        <v>71</v>
      </c>
      <c r="B4802">
        <f>Zudio_sales_data[[#This Row],[Price]]*Zudio_sales_data[[#This Row],[Quantity]]</f>
        <v>4291</v>
      </c>
    </row>
    <row r="4803" spans="1:2" x14ac:dyDescent="0.3">
      <c r="A4803" t="s">
        <v>71</v>
      </c>
      <c r="B4803">
        <f>Zudio_sales_data[[#This Row],[Price]]*Zudio_sales_data[[#This Row],[Quantity]]</f>
        <v>18872</v>
      </c>
    </row>
    <row r="4804" spans="1:2" x14ac:dyDescent="0.3">
      <c r="A4804" t="s">
        <v>71</v>
      </c>
      <c r="B4804">
        <f>Zudio_sales_data[[#This Row],[Price]]*Zudio_sales_data[[#This Row],[Quantity]]</f>
        <v>4944</v>
      </c>
    </row>
    <row r="4805" spans="1:2" x14ac:dyDescent="0.3">
      <c r="A4805" t="s">
        <v>71</v>
      </c>
      <c r="B4805">
        <f>Zudio_sales_data[[#This Row],[Price]]*Zudio_sales_data[[#This Row],[Quantity]]</f>
        <v>21888</v>
      </c>
    </row>
    <row r="4806" spans="1:2" x14ac:dyDescent="0.3">
      <c r="A4806" t="s">
        <v>71</v>
      </c>
      <c r="B4806">
        <f>Zudio_sales_data[[#This Row],[Price]]*Zudio_sales_data[[#This Row],[Quantity]]</f>
        <v>4976</v>
      </c>
    </row>
    <row r="4807" spans="1:2" x14ac:dyDescent="0.3">
      <c r="A4807" t="s">
        <v>71</v>
      </c>
      <c r="B4807">
        <f>Zudio_sales_data[[#This Row],[Price]]*Zudio_sales_data[[#This Row],[Quantity]]</f>
        <v>2595</v>
      </c>
    </row>
    <row r="4808" spans="1:2" x14ac:dyDescent="0.3">
      <c r="A4808" t="s">
        <v>71</v>
      </c>
      <c r="B4808">
        <f>Zudio_sales_data[[#This Row],[Price]]*Zudio_sales_data[[#This Row],[Quantity]]</f>
        <v>12792</v>
      </c>
    </row>
    <row r="4809" spans="1:2" x14ac:dyDescent="0.3">
      <c r="A4809" t="s">
        <v>71</v>
      </c>
      <c r="B4809">
        <f>Zudio_sales_data[[#This Row],[Price]]*Zudio_sales_data[[#This Row],[Quantity]]</f>
        <v>2587</v>
      </c>
    </row>
    <row r="4810" spans="1:2" x14ac:dyDescent="0.3">
      <c r="A4810" t="s">
        <v>71</v>
      </c>
      <c r="B4810">
        <f>Zudio_sales_data[[#This Row],[Price]]*Zudio_sales_data[[#This Row],[Quantity]]</f>
        <v>2374</v>
      </c>
    </row>
    <row r="4811" spans="1:2" x14ac:dyDescent="0.3">
      <c r="A4811" t="s">
        <v>71</v>
      </c>
      <c r="B4811">
        <f>Zudio_sales_data[[#This Row],[Price]]*Zudio_sales_data[[#This Row],[Quantity]]</f>
        <v>9365</v>
      </c>
    </row>
    <row r="4812" spans="1:2" x14ac:dyDescent="0.3">
      <c r="A4812" t="s">
        <v>71</v>
      </c>
      <c r="B4812">
        <f>Zudio_sales_data[[#This Row],[Price]]*Zudio_sales_data[[#This Row],[Quantity]]</f>
        <v>9780</v>
      </c>
    </row>
    <row r="4813" spans="1:2" x14ac:dyDescent="0.3">
      <c r="A4813" t="s">
        <v>71</v>
      </c>
      <c r="B4813">
        <f>Zudio_sales_data[[#This Row],[Price]]*Zudio_sales_data[[#This Row],[Quantity]]</f>
        <v>2371</v>
      </c>
    </row>
    <row r="4814" spans="1:2" x14ac:dyDescent="0.3">
      <c r="A4814" t="s">
        <v>71</v>
      </c>
      <c r="B4814">
        <f>Zudio_sales_data[[#This Row],[Price]]*Zudio_sales_data[[#This Row],[Quantity]]</f>
        <v>15294</v>
      </c>
    </row>
    <row r="4815" spans="1:2" x14ac:dyDescent="0.3">
      <c r="A4815" t="s">
        <v>71</v>
      </c>
      <c r="B4815">
        <f>Zudio_sales_data[[#This Row],[Price]]*Zudio_sales_data[[#This Row],[Quantity]]</f>
        <v>16198</v>
      </c>
    </row>
    <row r="4816" spans="1:2" x14ac:dyDescent="0.3">
      <c r="A4816" t="s">
        <v>71</v>
      </c>
      <c r="B4816">
        <f>Zudio_sales_data[[#This Row],[Price]]*Zudio_sales_data[[#This Row],[Quantity]]</f>
        <v>14855</v>
      </c>
    </row>
    <row r="4817" spans="1:2" x14ac:dyDescent="0.3">
      <c r="A4817" t="s">
        <v>71</v>
      </c>
      <c r="B4817">
        <f>Zudio_sales_data[[#This Row],[Price]]*Zudio_sales_data[[#This Row],[Quantity]]</f>
        <v>14575</v>
      </c>
    </row>
    <row r="4818" spans="1:2" x14ac:dyDescent="0.3">
      <c r="A4818" t="s">
        <v>71</v>
      </c>
      <c r="B4818">
        <f>Zudio_sales_data[[#This Row],[Price]]*Zudio_sales_data[[#This Row],[Quantity]]</f>
        <v>8900</v>
      </c>
    </row>
    <row r="4819" spans="1:2" x14ac:dyDescent="0.3">
      <c r="A4819" t="s">
        <v>71</v>
      </c>
      <c r="B4819">
        <f>Zudio_sales_data[[#This Row],[Price]]*Zudio_sales_data[[#This Row],[Quantity]]</f>
        <v>6987</v>
      </c>
    </row>
    <row r="4820" spans="1:2" x14ac:dyDescent="0.3">
      <c r="A4820" t="s">
        <v>71</v>
      </c>
      <c r="B4820">
        <f>Zudio_sales_data[[#This Row],[Price]]*Zudio_sales_data[[#This Row],[Quantity]]</f>
        <v>2931</v>
      </c>
    </row>
    <row r="4821" spans="1:2" x14ac:dyDescent="0.3">
      <c r="A4821" t="s">
        <v>71</v>
      </c>
      <c r="B4821">
        <f>Zudio_sales_data[[#This Row],[Price]]*Zudio_sales_data[[#This Row],[Quantity]]</f>
        <v>17108</v>
      </c>
    </row>
    <row r="4822" spans="1:2" x14ac:dyDescent="0.3">
      <c r="A4822" t="s">
        <v>71</v>
      </c>
      <c r="B4822">
        <f>Zudio_sales_data[[#This Row],[Price]]*Zudio_sales_data[[#This Row],[Quantity]]</f>
        <v>23008</v>
      </c>
    </row>
    <row r="4823" spans="1:2" x14ac:dyDescent="0.3">
      <c r="A4823" t="s">
        <v>71</v>
      </c>
      <c r="B4823">
        <f>Zudio_sales_data[[#This Row],[Price]]*Zudio_sales_data[[#This Row],[Quantity]]</f>
        <v>2002</v>
      </c>
    </row>
    <row r="4824" spans="1:2" x14ac:dyDescent="0.3">
      <c r="A4824" t="s">
        <v>71</v>
      </c>
      <c r="B4824">
        <f>Zudio_sales_data[[#This Row],[Price]]*Zudio_sales_data[[#This Row],[Quantity]]</f>
        <v>3045</v>
      </c>
    </row>
    <row r="4825" spans="1:2" x14ac:dyDescent="0.3">
      <c r="A4825" t="s">
        <v>71</v>
      </c>
      <c r="B4825">
        <f>Zudio_sales_data[[#This Row],[Price]]*Zudio_sales_data[[#This Row],[Quantity]]</f>
        <v>6036</v>
      </c>
    </row>
    <row r="4826" spans="1:2" x14ac:dyDescent="0.3">
      <c r="A4826" t="s">
        <v>71</v>
      </c>
      <c r="B4826">
        <f>Zudio_sales_data[[#This Row],[Price]]*Zudio_sales_data[[#This Row],[Quantity]]</f>
        <v>1181</v>
      </c>
    </row>
    <row r="4827" spans="1:2" x14ac:dyDescent="0.3">
      <c r="A4827" t="s">
        <v>71</v>
      </c>
      <c r="B4827">
        <f>Zudio_sales_data[[#This Row],[Price]]*Zudio_sales_data[[#This Row],[Quantity]]</f>
        <v>745</v>
      </c>
    </row>
    <row r="4828" spans="1:2" x14ac:dyDescent="0.3">
      <c r="A4828" t="s">
        <v>71</v>
      </c>
      <c r="B4828">
        <f>Zudio_sales_data[[#This Row],[Price]]*Zudio_sales_data[[#This Row],[Quantity]]</f>
        <v>14427</v>
      </c>
    </row>
    <row r="4829" spans="1:2" x14ac:dyDescent="0.3">
      <c r="A4829" t="s">
        <v>71</v>
      </c>
      <c r="B4829">
        <f>Zudio_sales_data[[#This Row],[Price]]*Zudio_sales_data[[#This Row],[Quantity]]</f>
        <v>2253</v>
      </c>
    </row>
    <row r="4830" spans="1:2" x14ac:dyDescent="0.3">
      <c r="A4830" t="s">
        <v>71</v>
      </c>
      <c r="B4830">
        <f>Zudio_sales_data[[#This Row],[Price]]*Zudio_sales_data[[#This Row],[Quantity]]</f>
        <v>9890</v>
      </c>
    </row>
    <row r="4831" spans="1:2" x14ac:dyDescent="0.3">
      <c r="A4831" t="s">
        <v>71</v>
      </c>
      <c r="B4831">
        <f>Zudio_sales_data[[#This Row],[Price]]*Zudio_sales_data[[#This Row],[Quantity]]</f>
        <v>15368</v>
      </c>
    </row>
    <row r="4832" spans="1:2" x14ac:dyDescent="0.3">
      <c r="A4832" t="s">
        <v>71</v>
      </c>
      <c r="B4832">
        <f>Zudio_sales_data[[#This Row],[Price]]*Zudio_sales_data[[#This Row],[Quantity]]</f>
        <v>987</v>
      </c>
    </row>
    <row r="4833" spans="1:2" x14ac:dyDescent="0.3">
      <c r="A4833" t="s">
        <v>71</v>
      </c>
      <c r="B4833">
        <f>Zudio_sales_data[[#This Row],[Price]]*Zudio_sales_data[[#This Row],[Quantity]]</f>
        <v>1170</v>
      </c>
    </row>
    <row r="4834" spans="1:2" x14ac:dyDescent="0.3">
      <c r="A4834" t="s">
        <v>71</v>
      </c>
      <c r="B4834">
        <f>Zudio_sales_data[[#This Row],[Price]]*Zudio_sales_data[[#This Row],[Quantity]]</f>
        <v>18960</v>
      </c>
    </row>
    <row r="4835" spans="1:2" x14ac:dyDescent="0.3">
      <c r="A4835" t="s">
        <v>71</v>
      </c>
      <c r="B4835">
        <f>Zudio_sales_data[[#This Row],[Price]]*Zudio_sales_data[[#This Row],[Quantity]]</f>
        <v>5887</v>
      </c>
    </row>
    <row r="4836" spans="1:2" x14ac:dyDescent="0.3">
      <c r="A4836" t="s">
        <v>71</v>
      </c>
      <c r="B4836">
        <f>Zudio_sales_data[[#This Row],[Price]]*Zudio_sales_data[[#This Row],[Quantity]]</f>
        <v>2387</v>
      </c>
    </row>
    <row r="4837" spans="1:2" x14ac:dyDescent="0.3">
      <c r="A4837" t="s">
        <v>71</v>
      </c>
      <c r="B4837">
        <f>Zudio_sales_data[[#This Row],[Price]]*Zudio_sales_data[[#This Row],[Quantity]]</f>
        <v>2554</v>
      </c>
    </row>
    <row r="4838" spans="1:2" x14ac:dyDescent="0.3">
      <c r="A4838" t="s">
        <v>71</v>
      </c>
      <c r="B4838">
        <f>Zudio_sales_data[[#This Row],[Price]]*Zudio_sales_data[[#This Row],[Quantity]]</f>
        <v>10064</v>
      </c>
    </row>
    <row r="4839" spans="1:2" x14ac:dyDescent="0.3">
      <c r="A4839" t="s">
        <v>71</v>
      </c>
      <c r="B4839">
        <f>Zudio_sales_data[[#This Row],[Price]]*Zudio_sales_data[[#This Row],[Quantity]]</f>
        <v>5089</v>
      </c>
    </row>
    <row r="4840" spans="1:2" x14ac:dyDescent="0.3">
      <c r="A4840" t="s">
        <v>71</v>
      </c>
      <c r="B4840">
        <f>Zudio_sales_data[[#This Row],[Price]]*Zudio_sales_data[[#This Row],[Quantity]]</f>
        <v>6704</v>
      </c>
    </row>
    <row r="4841" spans="1:2" x14ac:dyDescent="0.3">
      <c r="A4841" t="s">
        <v>71</v>
      </c>
      <c r="B4841">
        <f>Zudio_sales_data[[#This Row],[Price]]*Zudio_sales_data[[#This Row],[Quantity]]</f>
        <v>3768</v>
      </c>
    </row>
    <row r="4842" spans="1:2" x14ac:dyDescent="0.3">
      <c r="A4842" t="s">
        <v>71</v>
      </c>
      <c r="B4842">
        <f>Zudio_sales_data[[#This Row],[Price]]*Zudio_sales_data[[#This Row],[Quantity]]</f>
        <v>15690</v>
      </c>
    </row>
    <row r="4843" spans="1:2" x14ac:dyDescent="0.3">
      <c r="A4843" t="s">
        <v>71</v>
      </c>
      <c r="B4843">
        <f>Zudio_sales_data[[#This Row],[Price]]*Zudio_sales_data[[#This Row],[Quantity]]</f>
        <v>5992</v>
      </c>
    </row>
    <row r="4844" spans="1:2" x14ac:dyDescent="0.3">
      <c r="A4844" t="s">
        <v>71</v>
      </c>
      <c r="B4844">
        <f>Zudio_sales_data[[#This Row],[Price]]*Zudio_sales_data[[#This Row],[Quantity]]</f>
        <v>15771</v>
      </c>
    </row>
    <row r="4845" spans="1:2" x14ac:dyDescent="0.3">
      <c r="A4845" t="s">
        <v>71</v>
      </c>
      <c r="B4845">
        <f>Zudio_sales_data[[#This Row],[Price]]*Zudio_sales_data[[#This Row],[Quantity]]</f>
        <v>10952</v>
      </c>
    </row>
    <row r="4846" spans="1:2" x14ac:dyDescent="0.3">
      <c r="A4846" t="s">
        <v>71</v>
      </c>
      <c r="B4846">
        <f>Zudio_sales_data[[#This Row],[Price]]*Zudio_sales_data[[#This Row],[Quantity]]</f>
        <v>7860</v>
      </c>
    </row>
    <row r="4847" spans="1:2" x14ac:dyDescent="0.3">
      <c r="A4847" t="s">
        <v>71</v>
      </c>
      <c r="B4847">
        <f>Zudio_sales_data[[#This Row],[Price]]*Zudio_sales_data[[#This Row],[Quantity]]</f>
        <v>15477</v>
      </c>
    </row>
    <row r="4848" spans="1:2" x14ac:dyDescent="0.3">
      <c r="A4848" t="s">
        <v>71</v>
      </c>
      <c r="B4848">
        <f>Zudio_sales_data[[#This Row],[Price]]*Zudio_sales_data[[#This Row],[Quantity]]</f>
        <v>12246</v>
      </c>
    </row>
    <row r="4849" spans="1:2" x14ac:dyDescent="0.3">
      <c r="A4849" t="s">
        <v>71</v>
      </c>
      <c r="B4849">
        <f>Zudio_sales_data[[#This Row],[Price]]*Zudio_sales_data[[#This Row],[Quantity]]</f>
        <v>17604</v>
      </c>
    </row>
    <row r="4850" spans="1:2" x14ac:dyDescent="0.3">
      <c r="A4850" t="s">
        <v>71</v>
      </c>
      <c r="B4850">
        <f>Zudio_sales_data[[#This Row],[Price]]*Zudio_sales_data[[#This Row],[Quantity]]</f>
        <v>14616</v>
      </c>
    </row>
    <row r="4851" spans="1:2" x14ac:dyDescent="0.3">
      <c r="A4851" t="s">
        <v>71</v>
      </c>
      <c r="B4851">
        <f>Zudio_sales_data[[#This Row],[Price]]*Zudio_sales_data[[#This Row],[Quantity]]</f>
        <v>3894</v>
      </c>
    </row>
    <row r="4852" spans="1:2" x14ac:dyDescent="0.3">
      <c r="A4852" t="s">
        <v>71</v>
      </c>
      <c r="B4852">
        <f>Zudio_sales_data[[#This Row],[Price]]*Zudio_sales_data[[#This Row],[Quantity]]</f>
        <v>8790</v>
      </c>
    </row>
    <row r="4853" spans="1:2" x14ac:dyDescent="0.3">
      <c r="A4853" t="s">
        <v>71</v>
      </c>
      <c r="B4853">
        <f>Zudio_sales_data[[#This Row],[Price]]*Zudio_sales_data[[#This Row],[Quantity]]</f>
        <v>3464</v>
      </c>
    </row>
    <row r="4854" spans="1:2" x14ac:dyDescent="0.3">
      <c r="A4854" t="s">
        <v>71</v>
      </c>
      <c r="B4854">
        <f>Zudio_sales_data[[#This Row],[Price]]*Zudio_sales_data[[#This Row],[Quantity]]</f>
        <v>9312</v>
      </c>
    </row>
    <row r="4855" spans="1:2" x14ac:dyDescent="0.3">
      <c r="A4855" t="s">
        <v>71</v>
      </c>
      <c r="B4855">
        <f>Zudio_sales_data[[#This Row],[Price]]*Zudio_sales_data[[#This Row],[Quantity]]</f>
        <v>4816</v>
      </c>
    </row>
    <row r="4856" spans="1:2" x14ac:dyDescent="0.3">
      <c r="A4856" t="s">
        <v>71</v>
      </c>
      <c r="B4856">
        <f>Zudio_sales_data[[#This Row],[Price]]*Zudio_sales_data[[#This Row],[Quantity]]</f>
        <v>3748</v>
      </c>
    </row>
    <row r="4857" spans="1:2" x14ac:dyDescent="0.3">
      <c r="A4857" t="s">
        <v>71</v>
      </c>
      <c r="B4857">
        <f>Zudio_sales_data[[#This Row],[Price]]*Zudio_sales_data[[#This Row],[Quantity]]</f>
        <v>1677</v>
      </c>
    </row>
    <row r="4858" spans="1:2" x14ac:dyDescent="0.3">
      <c r="A4858" t="s">
        <v>71</v>
      </c>
      <c r="B4858">
        <f>Zudio_sales_data[[#This Row],[Price]]*Zudio_sales_data[[#This Row],[Quantity]]</f>
        <v>15258</v>
      </c>
    </row>
    <row r="4859" spans="1:2" x14ac:dyDescent="0.3">
      <c r="A4859" t="s">
        <v>71</v>
      </c>
      <c r="B4859">
        <f>Zudio_sales_data[[#This Row],[Price]]*Zudio_sales_data[[#This Row],[Quantity]]</f>
        <v>11716</v>
      </c>
    </row>
    <row r="4860" spans="1:2" x14ac:dyDescent="0.3">
      <c r="A4860" t="s">
        <v>71</v>
      </c>
      <c r="B4860">
        <f>Zudio_sales_data[[#This Row],[Price]]*Zudio_sales_data[[#This Row],[Quantity]]</f>
        <v>20097</v>
      </c>
    </row>
    <row r="4861" spans="1:2" x14ac:dyDescent="0.3">
      <c r="A4861" t="s">
        <v>71</v>
      </c>
      <c r="B4861">
        <f>Zudio_sales_data[[#This Row],[Price]]*Zudio_sales_data[[#This Row],[Quantity]]</f>
        <v>20755</v>
      </c>
    </row>
    <row r="4862" spans="1:2" x14ac:dyDescent="0.3">
      <c r="A4862" t="s">
        <v>71</v>
      </c>
      <c r="B4862">
        <f>Zudio_sales_data[[#This Row],[Price]]*Zudio_sales_data[[#This Row],[Quantity]]</f>
        <v>773</v>
      </c>
    </row>
    <row r="4863" spans="1:2" x14ac:dyDescent="0.3">
      <c r="A4863" t="s">
        <v>71</v>
      </c>
      <c r="B4863">
        <f>Zudio_sales_data[[#This Row],[Price]]*Zudio_sales_data[[#This Row],[Quantity]]</f>
        <v>1339</v>
      </c>
    </row>
    <row r="4864" spans="1:2" x14ac:dyDescent="0.3">
      <c r="A4864" t="s">
        <v>71</v>
      </c>
      <c r="B4864">
        <f>Zudio_sales_data[[#This Row],[Price]]*Zudio_sales_data[[#This Row],[Quantity]]</f>
        <v>8684</v>
      </c>
    </row>
    <row r="4865" spans="1:2" x14ac:dyDescent="0.3">
      <c r="A4865" t="s">
        <v>71</v>
      </c>
      <c r="B4865">
        <f>Zudio_sales_data[[#This Row],[Price]]*Zudio_sales_data[[#This Row],[Quantity]]</f>
        <v>639</v>
      </c>
    </row>
    <row r="4866" spans="1:2" x14ac:dyDescent="0.3">
      <c r="A4866" t="s">
        <v>71</v>
      </c>
      <c r="B4866">
        <f>Zudio_sales_data[[#This Row],[Price]]*Zudio_sales_data[[#This Row],[Quantity]]</f>
        <v>8050</v>
      </c>
    </row>
    <row r="4867" spans="1:2" x14ac:dyDescent="0.3">
      <c r="A4867" t="s">
        <v>71</v>
      </c>
      <c r="B4867">
        <f>Zudio_sales_data[[#This Row],[Price]]*Zudio_sales_data[[#This Row],[Quantity]]</f>
        <v>3444</v>
      </c>
    </row>
    <row r="4868" spans="1:2" x14ac:dyDescent="0.3">
      <c r="A4868" t="s">
        <v>71</v>
      </c>
      <c r="B4868">
        <f>Zudio_sales_data[[#This Row],[Price]]*Zudio_sales_data[[#This Row],[Quantity]]</f>
        <v>6875</v>
      </c>
    </row>
    <row r="4869" spans="1:2" x14ac:dyDescent="0.3">
      <c r="A4869" t="s">
        <v>71</v>
      </c>
      <c r="B4869">
        <f>Zudio_sales_data[[#This Row],[Price]]*Zudio_sales_data[[#This Row],[Quantity]]</f>
        <v>15085</v>
      </c>
    </row>
    <row r="4870" spans="1:2" x14ac:dyDescent="0.3">
      <c r="A4870" t="s">
        <v>71</v>
      </c>
      <c r="B4870">
        <f>Zudio_sales_data[[#This Row],[Price]]*Zudio_sales_data[[#This Row],[Quantity]]</f>
        <v>7824</v>
      </c>
    </row>
    <row r="4871" spans="1:2" x14ac:dyDescent="0.3">
      <c r="A4871" t="s">
        <v>71</v>
      </c>
      <c r="B4871">
        <f>Zudio_sales_data[[#This Row],[Price]]*Zudio_sales_data[[#This Row],[Quantity]]</f>
        <v>509</v>
      </c>
    </row>
    <row r="4872" spans="1:2" x14ac:dyDescent="0.3">
      <c r="A4872" t="s">
        <v>71</v>
      </c>
      <c r="B4872">
        <f>Zudio_sales_data[[#This Row],[Price]]*Zudio_sales_data[[#This Row],[Quantity]]</f>
        <v>9185</v>
      </c>
    </row>
    <row r="4873" spans="1:2" x14ac:dyDescent="0.3">
      <c r="A4873" t="s">
        <v>71</v>
      </c>
      <c r="B4873">
        <f>Zudio_sales_data[[#This Row],[Price]]*Zudio_sales_data[[#This Row],[Quantity]]</f>
        <v>4630</v>
      </c>
    </row>
    <row r="4874" spans="1:2" x14ac:dyDescent="0.3">
      <c r="A4874" t="s">
        <v>71</v>
      </c>
      <c r="B4874">
        <f>Zudio_sales_data[[#This Row],[Price]]*Zudio_sales_data[[#This Row],[Quantity]]</f>
        <v>2092</v>
      </c>
    </row>
    <row r="4875" spans="1:2" x14ac:dyDescent="0.3">
      <c r="A4875" t="s">
        <v>71</v>
      </c>
      <c r="B4875">
        <f>Zudio_sales_data[[#This Row],[Price]]*Zudio_sales_data[[#This Row],[Quantity]]</f>
        <v>1306</v>
      </c>
    </row>
    <row r="4876" spans="1:2" x14ac:dyDescent="0.3">
      <c r="A4876" t="s">
        <v>71</v>
      </c>
      <c r="B4876">
        <f>Zudio_sales_data[[#This Row],[Price]]*Zudio_sales_data[[#This Row],[Quantity]]</f>
        <v>11874</v>
      </c>
    </row>
    <row r="4877" spans="1:2" x14ac:dyDescent="0.3">
      <c r="A4877" t="s">
        <v>71</v>
      </c>
      <c r="B4877">
        <f>Zudio_sales_data[[#This Row],[Price]]*Zudio_sales_data[[#This Row],[Quantity]]</f>
        <v>23168</v>
      </c>
    </row>
    <row r="4878" spans="1:2" x14ac:dyDescent="0.3">
      <c r="A4878" t="s">
        <v>71</v>
      </c>
      <c r="B4878">
        <f>Zudio_sales_data[[#This Row],[Price]]*Zudio_sales_data[[#This Row],[Quantity]]</f>
        <v>10124</v>
      </c>
    </row>
    <row r="4879" spans="1:2" x14ac:dyDescent="0.3">
      <c r="A4879" t="s">
        <v>71</v>
      </c>
      <c r="B4879">
        <f>Zudio_sales_data[[#This Row],[Price]]*Zudio_sales_data[[#This Row],[Quantity]]</f>
        <v>9340</v>
      </c>
    </row>
    <row r="4880" spans="1:2" x14ac:dyDescent="0.3">
      <c r="A4880" t="s">
        <v>71</v>
      </c>
      <c r="B4880">
        <f>Zudio_sales_data[[#This Row],[Price]]*Zudio_sales_data[[#This Row],[Quantity]]</f>
        <v>17862</v>
      </c>
    </row>
    <row r="4881" spans="1:2" x14ac:dyDescent="0.3">
      <c r="A4881" t="s">
        <v>71</v>
      </c>
      <c r="B4881">
        <f>Zudio_sales_data[[#This Row],[Price]]*Zudio_sales_data[[#This Row],[Quantity]]</f>
        <v>22520</v>
      </c>
    </row>
    <row r="4882" spans="1:2" x14ac:dyDescent="0.3">
      <c r="A4882" t="s">
        <v>71</v>
      </c>
      <c r="B4882">
        <f>Zudio_sales_data[[#This Row],[Price]]*Zudio_sales_data[[#This Row],[Quantity]]</f>
        <v>9775</v>
      </c>
    </row>
    <row r="4883" spans="1:2" x14ac:dyDescent="0.3">
      <c r="A4883" t="s">
        <v>71</v>
      </c>
      <c r="B4883">
        <f>Zudio_sales_data[[#This Row],[Price]]*Zudio_sales_data[[#This Row],[Quantity]]</f>
        <v>8144</v>
      </c>
    </row>
    <row r="4884" spans="1:2" x14ac:dyDescent="0.3">
      <c r="A4884" t="s">
        <v>71</v>
      </c>
      <c r="B4884">
        <f>Zudio_sales_data[[#This Row],[Price]]*Zudio_sales_data[[#This Row],[Quantity]]</f>
        <v>22168</v>
      </c>
    </row>
    <row r="4885" spans="1:2" x14ac:dyDescent="0.3">
      <c r="A4885" t="s">
        <v>71</v>
      </c>
      <c r="B4885">
        <f>Zudio_sales_data[[#This Row],[Price]]*Zudio_sales_data[[#This Row],[Quantity]]</f>
        <v>5255</v>
      </c>
    </row>
    <row r="4886" spans="1:2" x14ac:dyDescent="0.3">
      <c r="A4886" t="s">
        <v>71</v>
      </c>
      <c r="B4886">
        <f>Zudio_sales_data[[#This Row],[Price]]*Zudio_sales_data[[#This Row],[Quantity]]</f>
        <v>20118</v>
      </c>
    </row>
    <row r="4887" spans="1:2" x14ac:dyDescent="0.3">
      <c r="A4887" t="s">
        <v>71</v>
      </c>
      <c r="B4887">
        <f>Zudio_sales_data[[#This Row],[Price]]*Zudio_sales_data[[#This Row],[Quantity]]</f>
        <v>8804</v>
      </c>
    </row>
    <row r="4888" spans="1:2" x14ac:dyDescent="0.3">
      <c r="A4888" t="s">
        <v>71</v>
      </c>
      <c r="B4888">
        <f>Zudio_sales_data[[#This Row],[Price]]*Zudio_sales_data[[#This Row],[Quantity]]</f>
        <v>3354</v>
      </c>
    </row>
    <row r="4889" spans="1:2" x14ac:dyDescent="0.3">
      <c r="A4889" t="s">
        <v>71</v>
      </c>
      <c r="B4889">
        <f>Zudio_sales_data[[#This Row],[Price]]*Zudio_sales_data[[#This Row],[Quantity]]</f>
        <v>6032</v>
      </c>
    </row>
    <row r="4890" spans="1:2" x14ac:dyDescent="0.3">
      <c r="A4890" t="s">
        <v>71</v>
      </c>
      <c r="B4890">
        <f>Zudio_sales_data[[#This Row],[Price]]*Zudio_sales_data[[#This Row],[Quantity]]</f>
        <v>6041</v>
      </c>
    </row>
    <row r="4891" spans="1:2" x14ac:dyDescent="0.3">
      <c r="A4891" t="s">
        <v>71</v>
      </c>
      <c r="B4891">
        <f>Zudio_sales_data[[#This Row],[Price]]*Zudio_sales_data[[#This Row],[Quantity]]</f>
        <v>5898</v>
      </c>
    </row>
    <row r="4892" spans="1:2" x14ac:dyDescent="0.3">
      <c r="A4892" t="s">
        <v>71</v>
      </c>
      <c r="B4892">
        <f>Zudio_sales_data[[#This Row],[Price]]*Zudio_sales_data[[#This Row],[Quantity]]</f>
        <v>7224</v>
      </c>
    </row>
    <row r="4893" spans="1:2" x14ac:dyDescent="0.3">
      <c r="A4893" t="s">
        <v>71</v>
      </c>
      <c r="B4893">
        <f>Zudio_sales_data[[#This Row],[Price]]*Zudio_sales_data[[#This Row],[Quantity]]</f>
        <v>12550</v>
      </c>
    </row>
    <row r="4894" spans="1:2" x14ac:dyDescent="0.3">
      <c r="A4894" t="s">
        <v>71</v>
      </c>
      <c r="B4894">
        <f>Zudio_sales_data[[#This Row],[Price]]*Zudio_sales_data[[#This Row],[Quantity]]</f>
        <v>4977</v>
      </c>
    </row>
    <row r="4895" spans="1:2" x14ac:dyDescent="0.3">
      <c r="A4895" t="s">
        <v>71</v>
      </c>
      <c r="B4895">
        <f>Zudio_sales_data[[#This Row],[Price]]*Zudio_sales_data[[#This Row],[Quantity]]</f>
        <v>2115</v>
      </c>
    </row>
    <row r="4896" spans="1:2" x14ac:dyDescent="0.3">
      <c r="A4896" t="s">
        <v>71</v>
      </c>
      <c r="B4896">
        <f>Zudio_sales_data[[#This Row],[Price]]*Zudio_sales_data[[#This Row],[Quantity]]</f>
        <v>4152</v>
      </c>
    </row>
    <row r="4897" spans="1:2" x14ac:dyDescent="0.3">
      <c r="A4897" t="s">
        <v>71</v>
      </c>
      <c r="B4897">
        <f>Zudio_sales_data[[#This Row],[Price]]*Zudio_sales_data[[#This Row],[Quantity]]</f>
        <v>2954</v>
      </c>
    </row>
    <row r="4898" spans="1:2" x14ac:dyDescent="0.3">
      <c r="A4898" t="s">
        <v>71</v>
      </c>
      <c r="B4898">
        <f>Zudio_sales_data[[#This Row],[Price]]*Zudio_sales_data[[#This Row],[Quantity]]</f>
        <v>4265</v>
      </c>
    </row>
    <row r="4899" spans="1:2" x14ac:dyDescent="0.3">
      <c r="A4899" t="s">
        <v>71</v>
      </c>
      <c r="B4899">
        <f>Zudio_sales_data[[#This Row],[Price]]*Zudio_sales_data[[#This Row],[Quantity]]</f>
        <v>2889</v>
      </c>
    </row>
    <row r="4900" spans="1:2" x14ac:dyDescent="0.3">
      <c r="A4900" t="s">
        <v>71</v>
      </c>
      <c r="B4900">
        <f>Zudio_sales_data[[#This Row],[Price]]*Zudio_sales_data[[#This Row],[Quantity]]</f>
        <v>14888</v>
      </c>
    </row>
    <row r="4901" spans="1:2" x14ac:dyDescent="0.3">
      <c r="A4901" t="s">
        <v>71</v>
      </c>
      <c r="B4901">
        <f>Zudio_sales_data[[#This Row],[Price]]*Zudio_sales_data[[#This Row],[Quantity]]</f>
        <v>1350</v>
      </c>
    </row>
    <row r="4902" spans="1:2" x14ac:dyDescent="0.3">
      <c r="A4902" t="s">
        <v>71</v>
      </c>
      <c r="B4902">
        <f>Zudio_sales_data[[#This Row],[Price]]*Zudio_sales_data[[#This Row],[Quantity]]</f>
        <v>17276</v>
      </c>
    </row>
    <row r="4903" spans="1:2" x14ac:dyDescent="0.3">
      <c r="A4903" t="s">
        <v>71</v>
      </c>
      <c r="B4903">
        <f>Zudio_sales_data[[#This Row],[Price]]*Zudio_sales_data[[#This Row],[Quantity]]</f>
        <v>1627</v>
      </c>
    </row>
    <row r="4904" spans="1:2" x14ac:dyDescent="0.3">
      <c r="A4904" t="s">
        <v>71</v>
      </c>
      <c r="B4904">
        <f>Zudio_sales_data[[#This Row],[Price]]*Zudio_sales_data[[#This Row],[Quantity]]</f>
        <v>7988</v>
      </c>
    </row>
    <row r="4905" spans="1:2" x14ac:dyDescent="0.3">
      <c r="A4905" t="s">
        <v>71</v>
      </c>
      <c r="B4905">
        <f>Zudio_sales_data[[#This Row],[Price]]*Zudio_sales_data[[#This Row],[Quantity]]</f>
        <v>2350</v>
      </c>
    </row>
    <row r="4906" spans="1:2" x14ac:dyDescent="0.3">
      <c r="A4906" t="s">
        <v>71</v>
      </c>
      <c r="B4906">
        <f>Zudio_sales_data[[#This Row],[Price]]*Zudio_sales_data[[#This Row],[Quantity]]</f>
        <v>14095</v>
      </c>
    </row>
    <row r="4907" spans="1:2" x14ac:dyDescent="0.3">
      <c r="A4907" t="s">
        <v>71</v>
      </c>
      <c r="B4907">
        <f>Zudio_sales_data[[#This Row],[Price]]*Zudio_sales_data[[#This Row],[Quantity]]</f>
        <v>7146</v>
      </c>
    </row>
    <row r="4908" spans="1:2" x14ac:dyDescent="0.3">
      <c r="A4908" t="s">
        <v>71</v>
      </c>
      <c r="B4908">
        <f>Zudio_sales_data[[#This Row],[Price]]*Zudio_sales_data[[#This Row],[Quantity]]</f>
        <v>17829</v>
      </c>
    </row>
    <row r="4909" spans="1:2" x14ac:dyDescent="0.3">
      <c r="A4909" t="s">
        <v>71</v>
      </c>
      <c r="B4909">
        <f>Zudio_sales_data[[#This Row],[Price]]*Zudio_sales_data[[#This Row],[Quantity]]</f>
        <v>1590</v>
      </c>
    </row>
    <row r="4910" spans="1:2" x14ac:dyDescent="0.3">
      <c r="A4910" t="s">
        <v>71</v>
      </c>
      <c r="B4910">
        <f>Zudio_sales_data[[#This Row],[Price]]*Zudio_sales_data[[#This Row],[Quantity]]</f>
        <v>2623</v>
      </c>
    </row>
    <row r="4911" spans="1:2" x14ac:dyDescent="0.3">
      <c r="A4911" t="s">
        <v>71</v>
      </c>
      <c r="B4911">
        <f>Zudio_sales_data[[#This Row],[Price]]*Zudio_sales_data[[#This Row],[Quantity]]</f>
        <v>16640</v>
      </c>
    </row>
    <row r="4912" spans="1:2" x14ac:dyDescent="0.3">
      <c r="A4912" t="s">
        <v>71</v>
      </c>
      <c r="B4912">
        <f>Zudio_sales_data[[#This Row],[Price]]*Zudio_sales_data[[#This Row],[Quantity]]</f>
        <v>7845</v>
      </c>
    </row>
    <row r="4913" spans="1:2" x14ac:dyDescent="0.3">
      <c r="A4913" t="s">
        <v>71</v>
      </c>
      <c r="B4913">
        <f>Zudio_sales_data[[#This Row],[Price]]*Zudio_sales_data[[#This Row],[Quantity]]</f>
        <v>6357</v>
      </c>
    </row>
    <row r="4914" spans="1:2" x14ac:dyDescent="0.3">
      <c r="A4914" t="s">
        <v>71</v>
      </c>
      <c r="B4914">
        <f>Zudio_sales_data[[#This Row],[Price]]*Zudio_sales_data[[#This Row],[Quantity]]</f>
        <v>548</v>
      </c>
    </row>
    <row r="4915" spans="1:2" x14ac:dyDescent="0.3">
      <c r="A4915" t="s">
        <v>71</v>
      </c>
      <c r="B4915">
        <f>Zudio_sales_data[[#This Row],[Price]]*Zudio_sales_data[[#This Row],[Quantity]]</f>
        <v>16303</v>
      </c>
    </row>
    <row r="4916" spans="1:2" x14ac:dyDescent="0.3">
      <c r="A4916" t="s">
        <v>71</v>
      </c>
      <c r="B4916">
        <f>Zudio_sales_data[[#This Row],[Price]]*Zudio_sales_data[[#This Row],[Quantity]]</f>
        <v>2474</v>
      </c>
    </row>
    <row r="4917" spans="1:2" x14ac:dyDescent="0.3">
      <c r="A4917" t="s">
        <v>71</v>
      </c>
      <c r="B4917">
        <f>Zudio_sales_data[[#This Row],[Price]]*Zudio_sales_data[[#This Row],[Quantity]]</f>
        <v>5782</v>
      </c>
    </row>
    <row r="4918" spans="1:2" x14ac:dyDescent="0.3">
      <c r="A4918" t="s">
        <v>71</v>
      </c>
      <c r="B4918">
        <f>Zudio_sales_data[[#This Row],[Price]]*Zudio_sales_data[[#This Row],[Quantity]]</f>
        <v>4155</v>
      </c>
    </row>
    <row r="4919" spans="1:2" x14ac:dyDescent="0.3">
      <c r="A4919" t="s">
        <v>71</v>
      </c>
      <c r="B4919">
        <f>Zudio_sales_data[[#This Row],[Price]]*Zudio_sales_data[[#This Row],[Quantity]]</f>
        <v>15472</v>
      </c>
    </row>
    <row r="4920" spans="1:2" x14ac:dyDescent="0.3">
      <c r="A4920" t="s">
        <v>71</v>
      </c>
      <c r="B4920">
        <f>Zudio_sales_data[[#This Row],[Price]]*Zudio_sales_data[[#This Row],[Quantity]]</f>
        <v>14172</v>
      </c>
    </row>
    <row r="4921" spans="1:2" x14ac:dyDescent="0.3">
      <c r="A4921" t="s">
        <v>71</v>
      </c>
      <c r="B4921">
        <f>Zudio_sales_data[[#This Row],[Price]]*Zudio_sales_data[[#This Row],[Quantity]]</f>
        <v>3432</v>
      </c>
    </row>
    <row r="4922" spans="1:2" x14ac:dyDescent="0.3">
      <c r="A4922" t="s">
        <v>71</v>
      </c>
      <c r="B4922">
        <f>Zudio_sales_data[[#This Row],[Price]]*Zudio_sales_data[[#This Row],[Quantity]]</f>
        <v>11812</v>
      </c>
    </row>
    <row r="4923" spans="1:2" x14ac:dyDescent="0.3">
      <c r="A4923" t="s">
        <v>71</v>
      </c>
      <c r="B4923">
        <f>Zudio_sales_data[[#This Row],[Price]]*Zudio_sales_data[[#This Row],[Quantity]]</f>
        <v>1858</v>
      </c>
    </row>
    <row r="4924" spans="1:2" x14ac:dyDescent="0.3">
      <c r="A4924" t="s">
        <v>71</v>
      </c>
      <c r="B4924">
        <f>Zudio_sales_data[[#This Row],[Price]]*Zudio_sales_data[[#This Row],[Quantity]]</f>
        <v>4072</v>
      </c>
    </row>
    <row r="4925" spans="1:2" x14ac:dyDescent="0.3">
      <c r="A4925" t="s">
        <v>71</v>
      </c>
      <c r="B4925">
        <f>Zudio_sales_data[[#This Row],[Price]]*Zudio_sales_data[[#This Row],[Quantity]]</f>
        <v>2028</v>
      </c>
    </row>
    <row r="4926" spans="1:2" x14ac:dyDescent="0.3">
      <c r="A4926" t="s">
        <v>71</v>
      </c>
      <c r="B4926">
        <f>Zudio_sales_data[[#This Row],[Price]]*Zudio_sales_data[[#This Row],[Quantity]]</f>
        <v>4532</v>
      </c>
    </row>
    <row r="4927" spans="1:2" x14ac:dyDescent="0.3">
      <c r="A4927" t="s">
        <v>71</v>
      </c>
      <c r="B4927">
        <f>Zudio_sales_data[[#This Row],[Price]]*Zudio_sales_data[[#This Row],[Quantity]]</f>
        <v>2236</v>
      </c>
    </row>
    <row r="4928" spans="1:2" x14ac:dyDescent="0.3">
      <c r="A4928" t="s">
        <v>71</v>
      </c>
      <c r="B4928">
        <f>Zudio_sales_data[[#This Row],[Price]]*Zudio_sales_data[[#This Row],[Quantity]]</f>
        <v>3036</v>
      </c>
    </row>
    <row r="4929" spans="1:2" x14ac:dyDescent="0.3">
      <c r="A4929" t="s">
        <v>71</v>
      </c>
      <c r="B4929">
        <f>Zudio_sales_data[[#This Row],[Price]]*Zudio_sales_data[[#This Row],[Quantity]]</f>
        <v>2604</v>
      </c>
    </row>
    <row r="4930" spans="1:2" x14ac:dyDescent="0.3">
      <c r="A4930" t="s">
        <v>71</v>
      </c>
      <c r="B4930">
        <f>Zudio_sales_data[[#This Row],[Price]]*Zudio_sales_data[[#This Row],[Quantity]]</f>
        <v>10760</v>
      </c>
    </row>
    <row r="4931" spans="1:2" x14ac:dyDescent="0.3">
      <c r="A4931" t="s">
        <v>71</v>
      </c>
      <c r="B4931">
        <f>Zudio_sales_data[[#This Row],[Price]]*Zudio_sales_data[[#This Row],[Quantity]]</f>
        <v>5856</v>
      </c>
    </row>
    <row r="4932" spans="1:2" x14ac:dyDescent="0.3">
      <c r="A4932" t="s">
        <v>71</v>
      </c>
      <c r="B4932">
        <f>Zudio_sales_data[[#This Row],[Price]]*Zudio_sales_data[[#This Row],[Quantity]]</f>
        <v>1794</v>
      </c>
    </row>
    <row r="4933" spans="1:2" x14ac:dyDescent="0.3">
      <c r="A4933" t="s">
        <v>71</v>
      </c>
      <c r="B4933">
        <f>Zudio_sales_data[[#This Row],[Price]]*Zudio_sales_data[[#This Row],[Quantity]]</f>
        <v>3062</v>
      </c>
    </row>
    <row r="4934" spans="1:2" x14ac:dyDescent="0.3">
      <c r="A4934" t="s">
        <v>71</v>
      </c>
      <c r="B4934">
        <f>Zudio_sales_data[[#This Row],[Price]]*Zudio_sales_data[[#This Row],[Quantity]]</f>
        <v>1201</v>
      </c>
    </row>
    <row r="4935" spans="1:2" x14ac:dyDescent="0.3">
      <c r="A4935" t="s">
        <v>71</v>
      </c>
      <c r="B4935">
        <f>Zudio_sales_data[[#This Row],[Price]]*Zudio_sales_data[[#This Row],[Quantity]]</f>
        <v>7695</v>
      </c>
    </row>
    <row r="4936" spans="1:2" x14ac:dyDescent="0.3">
      <c r="A4936" t="s">
        <v>71</v>
      </c>
      <c r="B4936">
        <f>Zudio_sales_data[[#This Row],[Price]]*Zudio_sales_data[[#This Row],[Quantity]]</f>
        <v>13680</v>
      </c>
    </row>
    <row r="4937" spans="1:2" x14ac:dyDescent="0.3">
      <c r="A4937" t="s">
        <v>71</v>
      </c>
      <c r="B4937">
        <f>Zudio_sales_data[[#This Row],[Price]]*Zudio_sales_data[[#This Row],[Quantity]]</f>
        <v>11850</v>
      </c>
    </row>
    <row r="4938" spans="1:2" x14ac:dyDescent="0.3">
      <c r="A4938" t="s">
        <v>71</v>
      </c>
      <c r="B4938">
        <f>Zudio_sales_data[[#This Row],[Price]]*Zudio_sales_data[[#This Row],[Quantity]]</f>
        <v>12355</v>
      </c>
    </row>
    <row r="4939" spans="1:2" x14ac:dyDescent="0.3">
      <c r="A4939" t="s">
        <v>71</v>
      </c>
      <c r="B4939">
        <f>Zudio_sales_data[[#This Row],[Price]]*Zudio_sales_data[[#This Row],[Quantity]]</f>
        <v>6305</v>
      </c>
    </row>
    <row r="4940" spans="1:2" x14ac:dyDescent="0.3">
      <c r="A4940" t="s">
        <v>71</v>
      </c>
      <c r="B4940">
        <f>Zudio_sales_data[[#This Row],[Price]]*Zudio_sales_data[[#This Row],[Quantity]]</f>
        <v>11524</v>
      </c>
    </row>
    <row r="4941" spans="1:2" x14ac:dyDescent="0.3">
      <c r="A4941" t="s">
        <v>71</v>
      </c>
      <c r="B4941">
        <f>Zudio_sales_data[[#This Row],[Price]]*Zudio_sales_data[[#This Row],[Quantity]]</f>
        <v>9260</v>
      </c>
    </row>
    <row r="4942" spans="1:2" x14ac:dyDescent="0.3">
      <c r="A4942" t="s">
        <v>71</v>
      </c>
      <c r="B4942">
        <f>Zudio_sales_data[[#This Row],[Price]]*Zudio_sales_data[[#This Row],[Quantity]]</f>
        <v>14868</v>
      </c>
    </row>
    <row r="4943" spans="1:2" x14ac:dyDescent="0.3">
      <c r="A4943" t="s">
        <v>71</v>
      </c>
      <c r="B4943">
        <f>Zudio_sales_data[[#This Row],[Price]]*Zudio_sales_data[[#This Row],[Quantity]]</f>
        <v>2785</v>
      </c>
    </row>
    <row r="4944" spans="1:2" x14ac:dyDescent="0.3">
      <c r="A4944" t="s">
        <v>71</v>
      </c>
      <c r="B4944">
        <f>Zudio_sales_data[[#This Row],[Price]]*Zudio_sales_data[[#This Row],[Quantity]]</f>
        <v>5936</v>
      </c>
    </row>
    <row r="4945" spans="1:2" x14ac:dyDescent="0.3">
      <c r="A4945" t="s">
        <v>26</v>
      </c>
      <c r="B4945">
        <f>Zudio_sales_data[[#This Row],[Price]]*Zudio_sales_data[[#This Row],[Quantity]]</f>
        <v>3752</v>
      </c>
    </row>
    <row r="4946" spans="1:2" x14ac:dyDescent="0.3">
      <c r="A4946" t="s">
        <v>26</v>
      </c>
      <c r="B4946">
        <f>Zudio_sales_data[[#This Row],[Price]]*Zudio_sales_data[[#This Row],[Quantity]]</f>
        <v>3350</v>
      </c>
    </row>
    <row r="4947" spans="1:2" x14ac:dyDescent="0.3">
      <c r="A4947" t="s">
        <v>26</v>
      </c>
      <c r="B4947">
        <f>Zudio_sales_data[[#This Row],[Price]]*Zudio_sales_data[[#This Row],[Quantity]]</f>
        <v>20223</v>
      </c>
    </row>
    <row r="4948" spans="1:2" x14ac:dyDescent="0.3">
      <c r="A4948" t="s">
        <v>26</v>
      </c>
      <c r="B4948">
        <f>Zudio_sales_data[[#This Row],[Price]]*Zudio_sales_data[[#This Row],[Quantity]]</f>
        <v>4010</v>
      </c>
    </row>
    <row r="4949" spans="1:2" x14ac:dyDescent="0.3">
      <c r="A4949" t="s">
        <v>26</v>
      </c>
      <c r="B4949">
        <f>Zudio_sales_data[[#This Row],[Price]]*Zudio_sales_data[[#This Row],[Quantity]]</f>
        <v>19440</v>
      </c>
    </row>
    <row r="4950" spans="1:2" x14ac:dyDescent="0.3">
      <c r="A4950" t="s">
        <v>26</v>
      </c>
      <c r="B4950">
        <f>Zudio_sales_data[[#This Row],[Price]]*Zudio_sales_data[[#This Row],[Quantity]]</f>
        <v>4480</v>
      </c>
    </row>
    <row r="4951" spans="1:2" x14ac:dyDescent="0.3">
      <c r="A4951" t="s">
        <v>26</v>
      </c>
      <c r="B4951">
        <f>Zudio_sales_data[[#This Row],[Price]]*Zudio_sales_data[[#This Row],[Quantity]]</f>
        <v>22112</v>
      </c>
    </row>
    <row r="4952" spans="1:2" x14ac:dyDescent="0.3">
      <c r="A4952" t="s">
        <v>26</v>
      </c>
      <c r="B4952">
        <f>Zudio_sales_data[[#This Row],[Price]]*Zudio_sales_data[[#This Row],[Quantity]]</f>
        <v>1442</v>
      </c>
    </row>
    <row r="4953" spans="1:2" x14ac:dyDescent="0.3">
      <c r="A4953" t="s">
        <v>26</v>
      </c>
      <c r="B4953">
        <f>Zudio_sales_data[[#This Row],[Price]]*Zudio_sales_data[[#This Row],[Quantity]]</f>
        <v>2823</v>
      </c>
    </row>
    <row r="4954" spans="1:2" x14ac:dyDescent="0.3">
      <c r="A4954" t="s">
        <v>26</v>
      </c>
      <c r="B4954">
        <f>Zudio_sales_data[[#This Row],[Price]]*Zudio_sales_data[[#This Row],[Quantity]]</f>
        <v>543</v>
      </c>
    </row>
    <row r="4955" spans="1:2" x14ac:dyDescent="0.3">
      <c r="A4955" t="s">
        <v>26</v>
      </c>
      <c r="B4955">
        <f>Zudio_sales_data[[#This Row],[Price]]*Zudio_sales_data[[#This Row],[Quantity]]</f>
        <v>20472</v>
      </c>
    </row>
    <row r="4956" spans="1:2" x14ac:dyDescent="0.3">
      <c r="A4956" t="s">
        <v>26</v>
      </c>
      <c r="B4956">
        <f>Zudio_sales_data[[#This Row],[Price]]*Zudio_sales_data[[#This Row],[Quantity]]</f>
        <v>4172</v>
      </c>
    </row>
    <row r="4957" spans="1:2" x14ac:dyDescent="0.3">
      <c r="A4957" t="s">
        <v>26</v>
      </c>
      <c r="B4957">
        <f>Zudio_sales_data[[#This Row],[Price]]*Zudio_sales_data[[#This Row],[Quantity]]</f>
        <v>2685</v>
      </c>
    </row>
    <row r="4958" spans="1:2" x14ac:dyDescent="0.3">
      <c r="A4958" t="s">
        <v>26</v>
      </c>
      <c r="B4958">
        <f>Zudio_sales_data[[#This Row],[Price]]*Zudio_sales_data[[#This Row],[Quantity]]</f>
        <v>4208</v>
      </c>
    </row>
    <row r="4959" spans="1:2" x14ac:dyDescent="0.3">
      <c r="A4959" t="s">
        <v>26</v>
      </c>
      <c r="B4959">
        <f>Zudio_sales_data[[#This Row],[Price]]*Zudio_sales_data[[#This Row],[Quantity]]</f>
        <v>1087</v>
      </c>
    </row>
    <row r="4960" spans="1:2" x14ac:dyDescent="0.3">
      <c r="A4960" t="s">
        <v>26</v>
      </c>
      <c r="B4960">
        <f>Zudio_sales_data[[#This Row],[Price]]*Zudio_sales_data[[#This Row],[Quantity]]</f>
        <v>4020</v>
      </c>
    </row>
    <row r="4961" spans="1:2" x14ac:dyDescent="0.3">
      <c r="A4961" t="s">
        <v>26</v>
      </c>
      <c r="B4961">
        <f>Zudio_sales_data[[#This Row],[Price]]*Zudio_sales_data[[#This Row],[Quantity]]</f>
        <v>7435</v>
      </c>
    </row>
    <row r="4962" spans="1:2" x14ac:dyDescent="0.3">
      <c r="A4962" t="s">
        <v>26</v>
      </c>
      <c r="B4962">
        <f>Zudio_sales_data[[#This Row],[Price]]*Zudio_sales_data[[#This Row],[Quantity]]</f>
        <v>10320</v>
      </c>
    </row>
    <row r="4963" spans="1:2" x14ac:dyDescent="0.3">
      <c r="A4963" t="s">
        <v>26</v>
      </c>
      <c r="B4963">
        <f>Zudio_sales_data[[#This Row],[Price]]*Zudio_sales_data[[#This Row],[Quantity]]</f>
        <v>3033</v>
      </c>
    </row>
    <row r="4964" spans="1:2" x14ac:dyDescent="0.3">
      <c r="A4964" t="s">
        <v>26</v>
      </c>
      <c r="B4964">
        <f>Zudio_sales_data[[#This Row],[Price]]*Zudio_sales_data[[#This Row],[Quantity]]</f>
        <v>6620</v>
      </c>
    </row>
    <row r="4965" spans="1:2" x14ac:dyDescent="0.3">
      <c r="A4965" t="s">
        <v>26</v>
      </c>
      <c r="B4965">
        <f>Zudio_sales_data[[#This Row],[Price]]*Zudio_sales_data[[#This Row],[Quantity]]</f>
        <v>13240</v>
      </c>
    </row>
    <row r="4966" spans="1:2" x14ac:dyDescent="0.3">
      <c r="A4966" t="s">
        <v>26</v>
      </c>
      <c r="B4966">
        <f>Zudio_sales_data[[#This Row],[Price]]*Zudio_sales_data[[#This Row],[Quantity]]</f>
        <v>4109</v>
      </c>
    </row>
    <row r="4967" spans="1:2" x14ac:dyDescent="0.3">
      <c r="A4967" t="s">
        <v>26</v>
      </c>
      <c r="B4967">
        <f>Zudio_sales_data[[#This Row],[Price]]*Zudio_sales_data[[#This Row],[Quantity]]</f>
        <v>4765</v>
      </c>
    </row>
    <row r="4968" spans="1:2" x14ac:dyDescent="0.3">
      <c r="A4968" t="s">
        <v>26</v>
      </c>
      <c r="B4968">
        <f>Zudio_sales_data[[#This Row],[Price]]*Zudio_sales_data[[#This Row],[Quantity]]</f>
        <v>4640</v>
      </c>
    </row>
    <row r="4969" spans="1:2" x14ac:dyDescent="0.3">
      <c r="A4969" t="s">
        <v>26</v>
      </c>
      <c r="B4969">
        <f>Zudio_sales_data[[#This Row],[Price]]*Zudio_sales_data[[#This Row],[Quantity]]</f>
        <v>2549</v>
      </c>
    </row>
    <row r="4970" spans="1:2" x14ac:dyDescent="0.3">
      <c r="A4970" t="s">
        <v>26</v>
      </c>
      <c r="B4970">
        <f>Zudio_sales_data[[#This Row],[Price]]*Zudio_sales_data[[#This Row],[Quantity]]</f>
        <v>690</v>
      </c>
    </row>
    <row r="4971" spans="1:2" x14ac:dyDescent="0.3">
      <c r="A4971" t="s">
        <v>26</v>
      </c>
      <c r="B4971">
        <f>Zudio_sales_data[[#This Row],[Price]]*Zudio_sales_data[[#This Row],[Quantity]]</f>
        <v>4060</v>
      </c>
    </row>
    <row r="4972" spans="1:2" x14ac:dyDescent="0.3">
      <c r="A4972" t="s">
        <v>26</v>
      </c>
      <c r="B4972">
        <f>Zudio_sales_data[[#This Row],[Price]]*Zudio_sales_data[[#This Row],[Quantity]]</f>
        <v>5896</v>
      </c>
    </row>
    <row r="4973" spans="1:2" x14ac:dyDescent="0.3">
      <c r="A4973" t="s">
        <v>26</v>
      </c>
      <c r="B4973">
        <f>Zudio_sales_data[[#This Row],[Price]]*Zudio_sales_data[[#This Row],[Quantity]]</f>
        <v>3162</v>
      </c>
    </row>
    <row r="4974" spans="1:2" x14ac:dyDescent="0.3">
      <c r="A4974" t="s">
        <v>26</v>
      </c>
      <c r="B4974">
        <f>Zudio_sales_data[[#This Row],[Price]]*Zudio_sales_data[[#This Row],[Quantity]]</f>
        <v>23632</v>
      </c>
    </row>
    <row r="4975" spans="1:2" x14ac:dyDescent="0.3">
      <c r="A4975" t="s">
        <v>26</v>
      </c>
      <c r="B4975">
        <f>Zudio_sales_data[[#This Row],[Price]]*Zudio_sales_data[[#This Row],[Quantity]]</f>
        <v>10008</v>
      </c>
    </row>
    <row r="4976" spans="1:2" x14ac:dyDescent="0.3">
      <c r="A4976" t="s">
        <v>26</v>
      </c>
      <c r="B4976">
        <f>Zudio_sales_data[[#This Row],[Price]]*Zudio_sales_data[[#This Row],[Quantity]]</f>
        <v>2328</v>
      </c>
    </row>
    <row r="4977" spans="1:2" x14ac:dyDescent="0.3">
      <c r="A4977" t="s">
        <v>26</v>
      </c>
      <c r="B4977">
        <f>Zudio_sales_data[[#This Row],[Price]]*Zudio_sales_data[[#This Row],[Quantity]]</f>
        <v>2841</v>
      </c>
    </row>
    <row r="4978" spans="1:2" x14ac:dyDescent="0.3">
      <c r="A4978" t="s">
        <v>26</v>
      </c>
      <c r="B4978">
        <f>Zudio_sales_data[[#This Row],[Price]]*Zudio_sales_data[[#This Row],[Quantity]]</f>
        <v>8571</v>
      </c>
    </row>
    <row r="4979" spans="1:2" x14ac:dyDescent="0.3">
      <c r="A4979" t="s">
        <v>26</v>
      </c>
      <c r="B4979">
        <f>Zudio_sales_data[[#This Row],[Price]]*Zudio_sales_data[[#This Row],[Quantity]]</f>
        <v>7640</v>
      </c>
    </row>
    <row r="4980" spans="1:2" x14ac:dyDescent="0.3">
      <c r="A4980" t="s">
        <v>26</v>
      </c>
      <c r="B4980">
        <f>Zudio_sales_data[[#This Row],[Price]]*Zudio_sales_data[[#This Row],[Quantity]]</f>
        <v>15256</v>
      </c>
    </row>
    <row r="4981" spans="1:2" x14ac:dyDescent="0.3">
      <c r="A4981" t="s">
        <v>26</v>
      </c>
      <c r="B4981">
        <f>Zudio_sales_data[[#This Row],[Price]]*Zudio_sales_data[[#This Row],[Quantity]]</f>
        <v>2036</v>
      </c>
    </row>
    <row r="4982" spans="1:2" x14ac:dyDescent="0.3">
      <c r="A4982" t="s">
        <v>26</v>
      </c>
      <c r="B4982">
        <f>Zudio_sales_data[[#This Row],[Price]]*Zudio_sales_data[[#This Row],[Quantity]]</f>
        <v>11084</v>
      </c>
    </row>
    <row r="4983" spans="1:2" x14ac:dyDescent="0.3">
      <c r="A4983" t="s">
        <v>26</v>
      </c>
      <c r="B4983">
        <f>Zudio_sales_data[[#This Row],[Price]]*Zudio_sales_data[[#This Row],[Quantity]]</f>
        <v>6087</v>
      </c>
    </row>
    <row r="4984" spans="1:2" x14ac:dyDescent="0.3">
      <c r="A4984" t="s">
        <v>26</v>
      </c>
      <c r="B4984">
        <f>Zudio_sales_data[[#This Row],[Price]]*Zudio_sales_data[[#This Row],[Quantity]]</f>
        <v>8185</v>
      </c>
    </row>
    <row r="4985" spans="1:2" x14ac:dyDescent="0.3">
      <c r="A4985" t="s">
        <v>26</v>
      </c>
      <c r="B4985">
        <f>Zudio_sales_data[[#This Row],[Price]]*Zudio_sales_data[[#This Row],[Quantity]]</f>
        <v>3012</v>
      </c>
    </row>
    <row r="4986" spans="1:2" x14ac:dyDescent="0.3">
      <c r="A4986" t="s">
        <v>26</v>
      </c>
      <c r="B4986">
        <f>Zudio_sales_data[[#This Row],[Price]]*Zudio_sales_data[[#This Row],[Quantity]]</f>
        <v>1864</v>
      </c>
    </row>
    <row r="4987" spans="1:2" x14ac:dyDescent="0.3">
      <c r="A4987" t="s">
        <v>26</v>
      </c>
      <c r="B4987">
        <f>Zudio_sales_data[[#This Row],[Price]]*Zudio_sales_data[[#This Row],[Quantity]]</f>
        <v>7640</v>
      </c>
    </row>
    <row r="4988" spans="1:2" x14ac:dyDescent="0.3">
      <c r="A4988" t="s">
        <v>26</v>
      </c>
      <c r="B4988">
        <f>Zudio_sales_data[[#This Row],[Price]]*Zudio_sales_data[[#This Row],[Quantity]]</f>
        <v>3568</v>
      </c>
    </row>
    <row r="4989" spans="1:2" x14ac:dyDescent="0.3">
      <c r="A4989" t="s">
        <v>26</v>
      </c>
      <c r="B4989">
        <f>Zudio_sales_data[[#This Row],[Price]]*Zudio_sales_data[[#This Row],[Quantity]]</f>
        <v>10596</v>
      </c>
    </row>
    <row r="4990" spans="1:2" x14ac:dyDescent="0.3">
      <c r="A4990" t="s">
        <v>26</v>
      </c>
      <c r="B4990">
        <f>Zudio_sales_data[[#This Row],[Price]]*Zudio_sales_data[[#This Row],[Quantity]]</f>
        <v>2049</v>
      </c>
    </row>
    <row r="4991" spans="1:2" x14ac:dyDescent="0.3">
      <c r="A4991" t="s">
        <v>26</v>
      </c>
      <c r="B4991">
        <f>Zudio_sales_data[[#This Row],[Price]]*Zudio_sales_data[[#This Row],[Quantity]]</f>
        <v>6036</v>
      </c>
    </row>
    <row r="4992" spans="1:2" x14ac:dyDescent="0.3">
      <c r="A4992" t="s">
        <v>26</v>
      </c>
      <c r="B4992">
        <f>Zudio_sales_data[[#This Row],[Price]]*Zudio_sales_data[[#This Row],[Quantity]]</f>
        <v>10808</v>
      </c>
    </row>
    <row r="4993" spans="1:2" x14ac:dyDescent="0.3">
      <c r="A4993" t="s">
        <v>26</v>
      </c>
      <c r="B4993">
        <f>Zudio_sales_data[[#This Row],[Price]]*Zudio_sales_data[[#This Row],[Quantity]]</f>
        <v>6396</v>
      </c>
    </row>
    <row r="4994" spans="1:2" x14ac:dyDescent="0.3">
      <c r="A4994" t="s">
        <v>26</v>
      </c>
      <c r="B4994">
        <f>Zudio_sales_data[[#This Row],[Price]]*Zudio_sales_data[[#This Row],[Quantity]]</f>
        <v>2900</v>
      </c>
    </row>
    <row r="4995" spans="1:2" x14ac:dyDescent="0.3">
      <c r="A4995" t="s">
        <v>26</v>
      </c>
      <c r="B4995">
        <f>Zudio_sales_data[[#This Row],[Price]]*Zudio_sales_data[[#This Row],[Quantity]]</f>
        <v>11272</v>
      </c>
    </row>
    <row r="4996" spans="1:2" x14ac:dyDescent="0.3">
      <c r="A4996" t="s">
        <v>26</v>
      </c>
      <c r="B4996">
        <f>Zudio_sales_data[[#This Row],[Price]]*Zudio_sales_data[[#This Row],[Quantity]]</f>
        <v>16408</v>
      </c>
    </row>
    <row r="4997" spans="1:2" x14ac:dyDescent="0.3">
      <c r="A4997" t="s">
        <v>26</v>
      </c>
      <c r="B4997">
        <f>Zudio_sales_data[[#This Row],[Price]]*Zudio_sales_data[[#This Row],[Quantity]]</f>
        <v>3105</v>
      </c>
    </row>
    <row r="4998" spans="1:2" x14ac:dyDescent="0.3">
      <c r="A4998" t="s">
        <v>26</v>
      </c>
      <c r="B4998">
        <f>Zudio_sales_data[[#This Row],[Price]]*Zudio_sales_data[[#This Row],[Quantity]]</f>
        <v>9230</v>
      </c>
    </row>
    <row r="4999" spans="1:2" x14ac:dyDescent="0.3">
      <c r="A4999" t="s">
        <v>26</v>
      </c>
      <c r="B4999">
        <f>Zudio_sales_data[[#This Row],[Price]]*Zudio_sales_data[[#This Row],[Quantity]]</f>
        <v>1436</v>
      </c>
    </row>
    <row r="5000" spans="1:2" x14ac:dyDescent="0.3">
      <c r="A5000" t="s">
        <v>26</v>
      </c>
      <c r="B5000">
        <f>Zudio_sales_data[[#This Row],[Price]]*Zudio_sales_data[[#This Row],[Quantity]]</f>
        <v>9488</v>
      </c>
    </row>
    <row r="5001" spans="1:2" x14ac:dyDescent="0.3">
      <c r="A5001" t="s">
        <v>26</v>
      </c>
      <c r="B5001">
        <f>Zudio_sales_data[[#This Row],[Price]]*Zudio_sales_data[[#This Row],[Quantity]]</f>
        <v>6356</v>
      </c>
    </row>
    <row r="5002" spans="1:2" x14ac:dyDescent="0.3">
      <c r="A5002" t="s">
        <v>26</v>
      </c>
      <c r="B5002">
        <f>Zudio_sales_data[[#This Row],[Price]]*Zudio_sales_data[[#This Row],[Quantity]]</f>
        <v>4398</v>
      </c>
    </row>
    <row r="5003" spans="1:2" x14ac:dyDescent="0.3">
      <c r="A5003" t="s">
        <v>26</v>
      </c>
      <c r="B5003">
        <f>Zudio_sales_data[[#This Row],[Price]]*Zudio_sales_data[[#This Row],[Quantity]]</f>
        <v>19968</v>
      </c>
    </row>
    <row r="5004" spans="1:2" x14ac:dyDescent="0.3">
      <c r="A5004" t="s">
        <v>26</v>
      </c>
      <c r="B5004">
        <f>Zudio_sales_data[[#This Row],[Price]]*Zudio_sales_data[[#This Row],[Quantity]]</f>
        <v>16710</v>
      </c>
    </row>
    <row r="5005" spans="1:2" x14ac:dyDescent="0.3">
      <c r="A5005" t="s">
        <v>26</v>
      </c>
      <c r="B5005">
        <f>Zudio_sales_data[[#This Row],[Price]]*Zudio_sales_data[[#This Row],[Quantity]]</f>
        <v>12992</v>
      </c>
    </row>
    <row r="5006" spans="1:2" x14ac:dyDescent="0.3">
      <c r="A5006" t="s">
        <v>26</v>
      </c>
      <c r="B5006">
        <f>Zudio_sales_data[[#This Row],[Price]]*Zudio_sales_data[[#This Row],[Quantity]]</f>
        <v>3354</v>
      </c>
    </row>
    <row r="5007" spans="1:2" x14ac:dyDescent="0.3">
      <c r="A5007" t="s">
        <v>26</v>
      </c>
      <c r="B5007">
        <f>Zudio_sales_data[[#This Row],[Price]]*Zudio_sales_data[[#This Row],[Quantity]]</f>
        <v>4044</v>
      </c>
    </row>
    <row r="5008" spans="1:2" x14ac:dyDescent="0.3">
      <c r="A5008" t="s">
        <v>26</v>
      </c>
      <c r="B5008">
        <f>Zudio_sales_data[[#This Row],[Price]]*Zudio_sales_data[[#This Row],[Quantity]]</f>
        <v>8010</v>
      </c>
    </row>
    <row r="5009" spans="1:2" x14ac:dyDescent="0.3">
      <c r="A5009" t="s">
        <v>26</v>
      </c>
      <c r="B5009">
        <f>Zudio_sales_data[[#This Row],[Price]]*Zudio_sales_data[[#This Row],[Quantity]]</f>
        <v>4068</v>
      </c>
    </row>
    <row r="5010" spans="1:2" x14ac:dyDescent="0.3">
      <c r="A5010" t="s">
        <v>26</v>
      </c>
      <c r="B5010">
        <f>Zudio_sales_data[[#This Row],[Price]]*Zudio_sales_data[[#This Row],[Quantity]]</f>
        <v>5456</v>
      </c>
    </row>
    <row r="5011" spans="1:2" x14ac:dyDescent="0.3">
      <c r="A5011" t="s">
        <v>26</v>
      </c>
      <c r="B5011">
        <f>Zudio_sales_data[[#This Row],[Price]]*Zudio_sales_data[[#This Row],[Quantity]]</f>
        <v>4662</v>
      </c>
    </row>
    <row r="5012" spans="1:2" x14ac:dyDescent="0.3">
      <c r="A5012" t="s">
        <v>26</v>
      </c>
      <c r="B5012">
        <f>Zudio_sales_data[[#This Row],[Price]]*Zudio_sales_data[[#This Row],[Quantity]]</f>
        <v>16410</v>
      </c>
    </row>
    <row r="5013" spans="1:2" x14ac:dyDescent="0.3">
      <c r="A5013" t="s">
        <v>26</v>
      </c>
      <c r="B5013">
        <f>Zudio_sales_data[[#This Row],[Price]]*Zudio_sales_data[[#This Row],[Quantity]]</f>
        <v>1155</v>
      </c>
    </row>
    <row r="5014" spans="1:2" x14ac:dyDescent="0.3">
      <c r="A5014" t="s">
        <v>26</v>
      </c>
      <c r="B5014">
        <f>Zudio_sales_data[[#This Row],[Price]]*Zudio_sales_data[[#This Row],[Quantity]]</f>
        <v>9456</v>
      </c>
    </row>
    <row r="5015" spans="1:2" x14ac:dyDescent="0.3">
      <c r="A5015" t="s">
        <v>26</v>
      </c>
      <c r="B5015">
        <f>Zudio_sales_data[[#This Row],[Price]]*Zudio_sales_data[[#This Row],[Quantity]]</f>
        <v>19672</v>
      </c>
    </row>
    <row r="5016" spans="1:2" x14ac:dyDescent="0.3">
      <c r="A5016" t="s">
        <v>26</v>
      </c>
      <c r="B5016">
        <f>Zudio_sales_data[[#This Row],[Price]]*Zudio_sales_data[[#This Row],[Quantity]]</f>
        <v>7124</v>
      </c>
    </row>
    <row r="5017" spans="1:2" x14ac:dyDescent="0.3">
      <c r="A5017" t="s">
        <v>26</v>
      </c>
      <c r="B5017">
        <f>Zudio_sales_data[[#This Row],[Price]]*Zudio_sales_data[[#This Row],[Quantity]]</f>
        <v>3672</v>
      </c>
    </row>
    <row r="5018" spans="1:2" x14ac:dyDescent="0.3">
      <c r="A5018" t="s">
        <v>26</v>
      </c>
      <c r="B5018">
        <f>Zudio_sales_data[[#This Row],[Price]]*Zudio_sales_data[[#This Row],[Quantity]]</f>
        <v>22056</v>
      </c>
    </row>
    <row r="5019" spans="1:2" x14ac:dyDescent="0.3">
      <c r="A5019" t="s">
        <v>26</v>
      </c>
      <c r="B5019">
        <f>Zudio_sales_data[[#This Row],[Price]]*Zudio_sales_data[[#This Row],[Quantity]]</f>
        <v>1980</v>
      </c>
    </row>
    <row r="5020" spans="1:2" x14ac:dyDescent="0.3">
      <c r="A5020" t="s">
        <v>26</v>
      </c>
      <c r="B5020">
        <f>Zudio_sales_data[[#This Row],[Price]]*Zudio_sales_data[[#This Row],[Quantity]]</f>
        <v>9852</v>
      </c>
    </row>
    <row r="5021" spans="1:2" x14ac:dyDescent="0.3">
      <c r="A5021" t="s">
        <v>26</v>
      </c>
      <c r="B5021">
        <f>Zudio_sales_data[[#This Row],[Price]]*Zudio_sales_data[[#This Row],[Quantity]]</f>
        <v>8256</v>
      </c>
    </row>
    <row r="5022" spans="1:2" x14ac:dyDescent="0.3">
      <c r="A5022" t="s">
        <v>26</v>
      </c>
      <c r="B5022">
        <f>Zudio_sales_data[[#This Row],[Price]]*Zudio_sales_data[[#This Row],[Quantity]]</f>
        <v>5874</v>
      </c>
    </row>
    <row r="5023" spans="1:2" x14ac:dyDescent="0.3">
      <c r="A5023" t="s">
        <v>26</v>
      </c>
      <c r="B5023">
        <f>Zudio_sales_data[[#This Row],[Price]]*Zudio_sales_data[[#This Row],[Quantity]]</f>
        <v>19376</v>
      </c>
    </row>
    <row r="5024" spans="1:2" x14ac:dyDescent="0.3">
      <c r="A5024" t="s">
        <v>26</v>
      </c>
      <c r="B5024">
        <f>Zudio_sales_data[[#This Row],[Price]]*Zudio_sales_data[[#This Row],[Quantity]]</f>
        <v>3619</v>
      </c>
    </row>
    <row r="5025" spans="1:2" x14ac:dyDescent="0.3">
      <c r="A5025" t="s">
        <v>26</v>
      </c>
      <c r="B5025">
        <f>Zudio_sales_data[[#This Row],[Price]]*Zudio_sales_data[[#This Row],[Quantity]]</f>
        <v>4132</v>
      </c>
    </row>
    <row r="5026" spans="1:2" x14ac:dyDescent="0.3">
      <c r="A5026" t="s">
        <v>26</v>
      </c>
      <c r="B5026">
        <f>Zudio_sales_data[[#This Row],[Price]]*Zudio_sales_data[[#This Row],[Quantity]]</f>
        <v>18320</v>
      </c>
    </row>
    <row r="5027" spans="1:2" x14ac:dyDescent="0.3">
      <c r="A5027" t="s">
        <v>26</v>
      </c>
      <c r="B5027">
        <f>Zudio_sales_data[[#This Row],[Price]]*Zudio_sales_data[[#This Row],[Quantity]]</f>
        <v>2720</v>
      </c>
    </row>
    <row r="5028" spans="1:2" x14ac:dyDescent="0.3">
      <c r="A5028" t="s">
        <v>26</v>
      </c>
      <c r="B5028">
        <f>Zudio_sales_data[[#This Row],[Price]]*Zudio_sales_data[[#This Row],[Quantity]]</f>
        <v>999</v>
      </c>
    </row>
    <row r="5029" spans="1:2" x14ac:dyDescent="0.3">
      <c r="A5029" t="s">
        <v>26</v>
      </c>
      <c r="B5029">
        <f>Zudio_sales_data[[#This Row],[Price]]*Zudio_sales_data[[#This Row],[Quantity]]</f>
        <v>14984</v>
      </c>
    </row>
    <row r="5030" spans="1:2" x14ac:dyDescent="0.3">
      <c r="A5030" t="s">
        <v>26</v>
      </c>
      <c r="B5030">
        <f>Zudio_sales_data[[#This Row],[Price]]*Zudio_sales_data[[#This Row],[Quantity]]</f>
        <v>15054</v>
      </c>
    </row>
    <row r="5031" spans="1:2" x14ac:dyDescent="0.3">
      <c r="A5031" t="s">
        <v>26</v>
      </c>
      <c r="B5031">
        <f>Zudio_sales_data[[#This Row],[Price]]*Zudio_sales_data[[#This Row],[Quantity]]</f>
        <v>6735</v>
      </c>
    </row>
    <row r="5032" spans="1:2" x14ac:dyDescent="0.3">
      <c r="A5032" t="s">
        <v>26</v>
      </c>
      <c r="B5032">
        <f>Zudio_sales_data[[#This Row],[Price]]*Zudio_sales_data[[#This Row],[Quantity]]</f>
        <v>8214</v>
      </c>
    </row>
    <row r="5033" spans="1:2" x14ac:dyDescent="0.3">
      <c r="A5033" t="s">
        <v>26</v>
      </c>
      <c r="B5033">
        <f>Zudio_sales_data[[#This Row],[Price]]*Zudio_sales_data[[#This Row],[Quantity]]</f>
        <v>1356</v>
      </c>
    </row>
    <row r="5034" spans="1:2" x14ac:dyDescent="0.3">
      <c r="A5034" t="s">
        <v>26</v>
      </c>
      <c r="B5034">
        <f>Zudio_sales_data[[#This Row],[Price]]*Zudio_sales_data[[#This Row],[Quantity]]</f>
        <v>15102</v>
      </c>
    </row>
    <row r="5035" spans="1:2" x14ac:dyDescent="0.3">
      <c r="A5035" t="s">
        <v>26</v>
      </c>
      <c r="B5035">
        <f>Zudio_sales_data[[#This Row],[Price]]*Zudio_sales_data[[#This Row],[Quantity]]</f>
        <v>946</v>
      </c>
    </row>
    <row r="5036" spans="1:2" x14ac:dyDescent="0.3">
      <c r="A5036" t="s">
        <v>26</v>
      </c>
      <c r="B5036">
        <f>Zudio_sales_data[[#This Row],[Price]]*Zudio_sales_data[[#This Row],[Quantity]]</f>
        <v>3372</v>
      </c>
    </row>
    <row r="5037" spans="1:2" x14ac:dyDescent="0.3">
      <c r="A5037" t="s">
        <v>26</v>
      </c>
      <c r="B5037">
        <f>Zudio_sales_data[[#This Row],[Price]]*Zudio_sales_data[[#This Row],[Quantity]]</f>
        <v>11232</v>
      </c>
    </row>
    <row r="5038" spans="1:2" x14ac:dyDescent="0.3">
      <c r="A5038" t="s">
        <v>26</v>
      </c>
      <c r="B5038">
        <f>Zudio_sales_data[[#This Row],[Price]]*Zudio_sales_data[[#This Row],[Quantity]]</f>
        <v>8670</v>
      </c>
    </row>
    <row r="5039" spans="1:2" x14ac:dyDescent="0.3">
      <c r="A5039" t="s">
        <v>26</v>
      </c>
      <c r="B5039">
        <f>Zudio_sales_data[[#This Row],[Price]]*Zudio_sales_data[[#This Row],[Quantity]]</f>
        <v>3260</v>
      </c>
    </row>
    <row r="5040" spans="1:2" x14ac:dyDescent="0.3">
      <c r="A5040" t="s">
        <v>26</v>
      </c>
      <c r="B5040">
        <f>Zudio_sales_data[[#This Row],[Price]]*Zudio_sales_data[[#This Row],[Quantity]]</f>
        <v>7275</v>
      </c>
    </row>
    <row r="5041" spans="1:2" x14ac:dyDescent="0.3">
      <c r="A5041" t="s">
        <v>26</v>
      </c>
      <c r="B5041">
        <f>Zudio_sales_data[[#This Row],[Price]]*Zudio_sales_data[[#This Row],[Quantity]]</f>
        <v>5694</v>
      </c>
    </row>
    <row r="5042" spans="1:2" x14ac:dyDescent="0.3">
      <c r="A5042" t="s">
        <v>26</v>
      </c>
      <c r="B5042">
        <f>Zudio_sales_data[[#This Row],[Price]]*Zudio_sales_data[[#This Row],[Quantity]]</f>
        <v>1809</v>
      </c>
    </row>
    <row r="5043" spans="1:2" x14ac:dyDescent="0.3">
      <c r="A5043" t="s">
        <v>26</v>
      </c>
      <c r="B5043">
        <f>Zudio_sales_data[[#This Row],[Price]]*Zudio_sales_data[[#This Row],[Quantity]]</f>
        <v>2540</v>
      </c>
    </row>
    <row r="5044" spans="1:2" x14ac:dyDescent="0.3">
      <c r="A5044" t="s">
        <v>26</v>
      </c>
      <c r="B5044">
        <f>Zudio_sales_data[[#This Row],[Price]]*Zudio_sales_data[[#This Row],[Quantity]]</f>
        <v>2893</v>
      </c>
    </row>
    <row r="5045" spans="1:2" x14ac:dyDescent="0.3">
      <c r="A5045" t="s">
        <v>26</v>
      </c>
      <c r="B5045">
        <f>Zudio_sales_data[[#This Row],[Price]]*Zudio_sales_data[[#This Row],[Quantity]]</f>
        <v>13515</v>
      </c>
    </row>
    <row r="5046" spans="1:2" x14ac:dyDescent="0.3">
      <c r="A5046" t="s">
        <v>26</v>
      </c>
      <c r="B5046">
        <f>Zudio_sales_data[[#This Row],[Price]]*Zudio_sales_data[[#This Row],[Quantity]]</f>
        <v>17087</v>
      </c>
    </row>
    <row r="5047" spans="1:2" x14ac:dyDescent="0.3">
      <c r="A5047" t="s">
        <v>26</v>
      </c>
      <c r="B5047">
        <f>Zudio_sales_data[[#This Row],[Price]]*Zudio_sales_data[[#This Row],[Quantity]]</f>
        <v>13135</v>
      </c>
    </row>
    <row r="5048" spans="1:2" x14ac:dyDescent="0.3">
      <c r="A5048" t="s">
        <v>26</v>
      </c>
      <c r="B5048">
        <f>Zudio_sales_data[[#This Row],[Price]]*Zudio_sales_data[[#This Row],[Quantity]]</f>
        <v>23296</v>
      </c>
    </row>
    <row r="5049" spans="1:2" x14ac:dyDescent="0.3">
      <c r="A5049" t="s">
        <v>26</v>
      </c>
      <c r="B5049">
        <f>Zudio_sales_data[[#This Row],[Price]]*Zudio_sales_data[[#This Row],[Quantity]]</f>
        <v>10596</v>
      </c>
    </row>
    <row r="5050" spans="1:2" x14ac:dyDescent="0.3">
      <c r="A5050" t="s">
        <v>26</v>
      </c>
      <c r="B5050">
        <f>Zudio_sales_data[[#This Row],[Price]]*Zudio_sales_data[[#This Row],[Quantity]]</f>
        <v>7685</v>
      </c>
    </row>
    <row r="5051" spans="1:2" x14ac:dyDescent="0.3">
      <c r="A5051" t="s">
        <v>26</v>
      </c>
      <c r="B5051">
        <f>Zudio_sales_data[[#This Row],[Price]]*Zudio_sales_data[[#This Row],[Quantity]]</f>
        <v>8736</v>
      </c>
    </row>
    <row r="5052" spans="1:2" x14ac:dyDescent="0.3">
      <c r="A5052" t="s">
        <v>26</v>
      </c>
      <c r="B5052">
        <f>Zudio_sales_data[[#This Row],[Price]]*Zudio_sales_data[[#This Row],[Quantity]]</f>
        <v>6888</v>
      </c>
    </row>
    <row r="5053" spans="1:2" x14ac:dyDescent="0.3">
      <c r="A5053" t="s">
        <v>26</v>
      </c>
      <c r="B5053">
        <f>Zudio_sales_data[[#This Row],[Price]]*Zudio_sales_data[[#This Row],[Quantity]]</f>
        <v>2820</v>
      </c>
    </row>
    <row r="5054" spans="1:2" x14ac:dyDescent="0.3">
      <c r="A5054" t="s">
        <v>26</v>
      </c>
      <c r="B5054">
        <f>Zudio_sales_data[[#This Row],[Price]]*Zudio_sales_data[[#This Row],[Quantity]]</f>
        <v>11915</v>
      </c>
    </row>
    <row r="5055" spans="1:2" x14ac:dyDescent="0.3">
      <c r="A5055" t="s">
        <v>26</v>
      </c>
      <c r="B5055">
        <f>Zudio_sales_data[[#This Row],[Price]]*Zudio_sales_data[[#This Row],[Quantity]]</f>
        <v>4080</v>
      </c>
    </row>
    <row r="5056" spans="1:2" x14ac:dyDescent="0.3">
      <c r="A5056" t="s">
        <v>26</v>
      </c>
      <c r="B5056">
        <f>Zudio_sales_data[[#This Row],[Price]]*Zudio_sales_data[[#This Row],[Quantity]]</f>
        <v>6540</v>
      </c>
    </row>
    <row r="5057" spans="1:2" x14ac:dyDescent="0.3">
      <c r="A5057" t="s">
        <v>26</v>
      </c>
      <c r="B5057">
        <f>Zudio_sales_data[[#This Row],[Price]]*Zudio_sales_data[[#This Row],[Quantity]]</f>
        <v>3420</v>
      </c>
    </row>
    <row r="5058" spans="1:2" x14ac:dyDescent="0.3">
      <c r="A5058" t="s">
        <v>26</v>
      </c>
      <c r="B5058">
        <f>Zudio_sales_data[[#This Row],[Price]]*Zudio_sales_data[[#This Row],[Quantity]]</f>
        <v>524</v>
      </c>
    </row>
    <row r="5059" spans="1:2" x14ac:dyDescent="0.3">
      <c r="A5059" t="s">
        <v>26</v>
      </c>
      <c r="B5059">
        <f>Zudio_sales_data[[#This Row],[Price]]*Zudio_sales_data[[#This Row],[Quantity]]</f>
        <v>14226</v>
      </c>
    </row>
    <row r="5060" spans="1:2" x14ac:dyDescent="0.3">
      <c r="A5060" t="s">
        <v>26</v>
      </c>
      <c r="B5060">
        <f>Zudio_sales_data[[#This Row],[Price]]*Zudio_sales_data[[#This Row],[Quantity]]</f>
        <v>1666</v>
      </c>
    </row>
    <row r="5061" spans="1:2" x14ac:dyDescent="0.3">
      <c r="A5061" t="s">
        <v>26</v>
      </c>
      <c r="B5061">
        <f>Zudio_sales_data[[#This Row],[Price]]*Zudio_sales_data[[#This Row],[Quantity]]</f>
        <v>7975</v>
      </c>
    </row>
    <row r="5062" spans="1:2" x14ac:dyDescent="0.3">
      <c r="A5062" t="s">
        <v>26</v>
      </c>
      <c r="B5062">
        <f>Zudio_sales_data[[#This Row],[Price]]*Zudio_sales_data[[#This Row],[Quantity]]</f>
        <v>2780</v>
      </c>
    </row>
    <row r="5063" spans="1:2" x14ac:dyDescent="0.3">
      <c r="A5063" t="s">
        <v>26</v>
      </c>
      <c r="B5063">
        <f>Zudio_sales_data[[#This Row],[Price]]*Zudio_sales_data[[#This Row],[Quantity]]</f>
        <v>7880</v>
      </c>
    </row>
    <row r="5064" spans="1:2" x14ac:dyDescent="0.3">
      <c r="A5064" t="s">
        <v>26</v>
      </c>
      <c r="B5064">
        <f>Zudio_sales_data[[#This Row],[Price]]*Zudio_sales_data[[#This Row],[Quantity]]</f>
        <v>11150</v>
      </c>
    </row>
    <row r="5065" spans="1:2" x14ac:dyDescent="0.3">
      <c r="A5065" t="s">
        <v>26</v>
      </c>
      <c r="B5065">
        <f>Zudio_sales_data[[#This Row],[Price]]*Zudio_sales_data[[#This Row],[Quantity]]</f>
        <v>22320</v>
      </c>
    </row>
    <row r="5066" spans="1:2" x14ac:dyDescent="0.3">
      <c r="A5066" t="s">
        <v>26</v>
      </c>
      <c r="B5066">
        <f>Zudio_sales_data[[#This Row],[Price]]*Zudio_sales_data[[#This Row],[Quantity]]</f>
        <v>22392</v>
      </c>
    </row>
    <row r="5067" spans="1:2" x14ac:dyDescent="0.3">
      <c r="A5067" t="s">
        <v>26</v>
      </c>
      <c r="B5067">
        <f>Zudio_sales_data[[#This Row],[Price]]*Zudio_sales_data[[#This Row],[Quantity]]</f>
        <v>10752</v>
      </c>
    </row>
    <row r="5068" spans="1:2" x14ac:dyDescent="0.3">
      <c r="A5068" t="s">
        <v>26</v>
      </c>
      <c r="B5068">
        <f>Zudio_sales_data[[#This Row],[Price]]*Zudio_sales_data[[#This Row],[Quantity]]</f>
        <v>4628</v>
      </c>
    </row>
    <row r="5069" spans="1:2" x14ac:dyDescent="0.3">
      <c r="A5069" t="s">
        <v>26</v>
      </c>
      <c r="B5069">
        <f>Zudio_sales_data[[#This Row],[Price]]*Zudio_sales_data[[#This Row],[Quantity]]</f>
        <v>3472</v>
      </c>
    </row>
    <row r="5070" spans="1:2" x14ac:dyDescent="0.3">
      <c r="A5070" t="s">
        <v>26</v>
      </c>
      <c r="B5070">
        <f>Zudio_sales_data[[#This Row],[Price]]*Zudio_sales_data[[#This Row],[Quantity]]</f>
        <v>14290</v>
      </c>
    </row>
    <row r="5071" spans="1:2" x14ac:dyDescent="0.3">
      <c r="A5071" t="s">
        <v>26</v>
      </c>
      <c r="B5071">
        <f>Zudio_sales_data[[#This Row],[Price]]*Zudio_sales_data[[#This Row],[Quantity]]</f>
        <v>2508</v>
      </c>
    </row>
    <row r="5072" spans="1:2" x14ac:dyDescent="0.3">
      <c r="A5072" t="s">
        <v>26</v>
      </c>
      <c r="B5072">
        <f>Zudio_sales_data[[#This Row],[Price]]*Zudio_sales_data[[#This Row],[Quantity]]</f>
        <v>2100</v>
      </c>
    </row>
    <row r="5073" spans="1:2" x14ac:dyDescent="0.3">
      <c r="A5073" t="s">
        <v>26</v>
      </c>
      <c r="B5073">
        <f>Zudio_sales_data[[#This Row],[Price]]*Zudio_sales_data[[#This Row],[Quantity]]</f>
        <v>2405</v>
      </c>
    </row>
    <row r="5074" spans="1:2" x14ac:dyDescent="0.3">
      <c r="A5074" t="s">
        <v>26</v>
      </c>
      <c r="B5074">
        <f>Zudio_sales_data[[#This Row],[Price]]*Zudio_sales_data[[#This Row],[Quantity]]</f>
        <v>2334</v>
      </c>
    </row>
    <row r="5075" spans="1:2" x14ac:dyDescent="0.3">
      <c r="A5075" t="s">
        <v>26</v>
      </c>
      <c r="B5075">
        <f>Zudio_sales_data[[#This Row],[Price]]*Zudio_sales_data[[#This Row],[Quantity]]</f>
        <v>582</v>
      </c>
    </row>
    <row r="5076" spans="1:2" x14ac:dyDescent="0.3">
      <c r="A5076" t="s">
        <v>26</v>
      </c>
      <c r="B5076">
        <f>Zudio_sales_data[[#This Row],[Price]]*Zudio_sales_data[[#This Row],[Quantity]]</f>
        <v>7845</v>
      </c>
    </row>
    <row r="5077" spans="1:2" x14ac:dyDescent="0.3">
      <c r="A5077" t="s">
        <v>26</v>
      </c>
      <c r="B5077">
        <f>Zudio_sales_data[[#This Row],[Price]]*Zudio_sales_data[[#This Row],[Quantity]]</f>
        <v>16248</v>
      </c>
    </row>
    <row r="5078" spans="1:2" x14ac:dyDescent="0.3">
      <c r="A5078" t="s">
        <v>26</v>
      </c>
      <c r="B5078">
        <f>Zudio_sales_data[[#This Row],[Price]]*Zudio_sales_data[[#This Row],[Quantity]]</f>
        <v>8400</v>
      </c>
    </row>
    <row r="5079" spans="1:2" x14ac:dyDescent="0.3">
      <c r="A5079" t="s">
        <v>26</v>
      </c>
      <c r="B5079">
        <f>Zudio_sales_data[[#This Row],[Price]]*Zudio_sales_data[[#This Row],[Quantity]]</f>
        <v>1886</v>
      </c>
    </row>
    <row r="5080" spans="1:2" x14ac:dyDescent="0.3">
      <c r="A5080" t="s">
        <v>26</v>
      </c>
      <c r="B5080">
        <f>Zudio_sales_data[[#This Row],[Price]]*Zudio_sales_data[[#This Row],[Quantity]]</f>
        <v>7446</v>
      </c>
    </row>
    <row r="5081" spans="1:2" x14ac:dyDescent="0.3">
      <c r="A5081" t="s">
        <v>26</v>
      </c>
      <c r="B5081">
        <f>Zudio_sales_data[[#This Row],[Price]]*Zudio_sales_data[[#This Row],[Quantity]]</f>
        <v>2616</v>
      </c>
    </row>
    <row r="5082" spans="1:2" x14ac:dyDescent="0.3">
      <c r="A5082" t="s">
        <v>26</v>
      </c>
      <c r="B5082">
        <f>Zudio_sales_data[[#This Row],[Price]]*Zudio_sales_data[[#This Row],[Quantity]]</f>
        <v>1479</v>
      </c>
    </row>
    <row r="5083" spans="1:2" x14ac:dyDescent="0.3">
      <c r="A5083" t="s">
        <v>26</v>
      </c>
      <c r="B5083">
        <f>Zudio_sales_data[[#This Row],[Price]]*Zudio_sales_data[[#This Row],[Quantity]]</f>
        <v>17936</v>
      </c>
    </row>
    <row r="5084" spans="1:2" x14ac:dyDescent="0.3">
      <c r="A5084" t="s">
        <v>26</v>
      </c>
      <c r="B5084">
        <f>Zudio_sales_data[[#This Row],[Price]]*Zudio_sales_data[[#This Row],[Quantity]]</f>
        <v>7356</v>
      </c>
    </row>
    <row r="5085" spans="1:2" x14ac:dyDescent="0.3">
      <c r="A5085" t="s">
        <v>26</v>
      </c>
      <c r="B5085">
        <f>Zudio_sales_data[[#This Row],[Price]]*Zudio_sales_data[[#This Row],[Quantity]]</f>
        <v>5596</v>
      </c>
    </row>
    <row r="5086" spans="1:2" x14ac:dyDescent="0.3">
      <c r="A5086" t="s">
        <v>26</v>
      </c>
      <c r="B5086">
        <f>Zudio_sales_data[[#This Row],[Price]]*Zudio_sales_data[[#This Row],[Quantity]]</f>
        <v>11610</v>
      </c>
    </row>
    <row r="5087" spans="1:2" x14ac:dyDescent="0.3">
      <c r="A5087" t="s">
        <v>26</v>
      </c>
      <c r="B5087">
        <f>Zudio_sales_data[[#This Row],[Price]]*Zudio_sales_data[[#This Row],[Quantity]]</f>
        <v>3080</v>
      </c>
    </row>
    <row r="5088" spans="1:2" x14ac:dyDescent="0.3">
      <c r="A5088" t="s">
        <v>26</v>
      </c>
      <c r="B5088">
        <f>Zudio_sales_data[[#This Row],[Price]]*Zudio_sales_data[[#This Row],[Quantity]]</f>
        <v>673</v>
      </c>
    </row>
    <row r="5089" spans="1:2" x14ac:dyDescent="0.3">
      <c r="A5089" t="s">
        <v>26</v>
      </c>
      <c r="B5089">
        <f>Zudio_sales_data[[#This Row],[Price]]*Zudio_sales_data[[#This Row],[Quantity]]</f>
        <v>6642</v>
      </c>
    </row>
    <row r="5090" spans="1:2" x14ac:dyDescent="0.3">
      <c r="A5090" t="s">
        <v>26</v>
      </c>
      <c r="B5090">
        <f>Zudio_sales_data[[#This Row],[Price]]*Zudio_sales_data[[#This Row],[Quantity]]</f>
        <v>14315</v>
      </c>
    </row>
    <row r="5091" spans="1:2" x14ac:dyDescent="0.3">
      <c r="A5091" t="s">
        <v>26</v>
      </c>
      <c r="B5091">
        <f>Zudio_sales_data[[#This Row],[Price]]*Zudio_sales_data[[#This Row],[Quantity]]</f>
        <v>17101</v>
      </c>
    </row>
    <row r="5092" spans="1:2" x14ac:dyDescent="0.3">
      <c r="A5092" t="s">
        <v>26</v>
      </c>
      <c r="B5092">
        <f>Zudio_sales_data[[#This Row],[Price]]*Zudio_sales_data[[#This Row],[Quantity]]</f>
        <v>2417</v>
      </c>
    </row>
    <row r="5093" spans="1:2" x14ac:dyDescent="0.3">
      <c r="A5093" t="s">
        <v>26</v>
      </c>
      <c r="B5093">
        <f>Zudio_sales_data[[#This Row],[Price]]*Zudio_sales_data[[#This Row],[Quantity]]</f>
        <v>3680</v>
      </c>
    </row>
    <row r="5094" spans="1:2" x14ac:dyDescent="0.3">
      <c r="A5094" t="s">
        <v>26</v>
      </c>
      <c r="B5094">
        <f>Zudio_sales_data[[#This Row],[Price]]*Zudio_sales_data[[#This Row],[Quantity]]</f>
        <v>1338</v>
      </c>
    </row>
    <row r="5095" spans="1:2" x14ac:dyDescent="0.3">
      <c r="A5095" t="s">
        <v>26</v>
      </c>
      <c r="B5095">
        <f>Zudio_sales_data[[#This Row],[Price]]*Zudio_sales_data[[#This Row],[Quantity]]</f>
        <v>11496</v>
      </c>
    </row>
    <row r="5096" spans="1:2" x14ac:dyDescent="0.3">
      <c r="A5096" t="s">
        <v>26</v>
      </c>
      <c r="B5096">
        <f>Zudio_sales_data[[#This Row],[Price]]*Zudio_sales_data[[#This Row],[Quantity]]</f>
        <v>3952</v>
      </c>
    </row>
    <row r="5097" spans="1:2" x14ac:dyDescent="0.3">
      <c r="A5097" t="s">
        <v>26</v>
      </c>
      <c r="B5097">
        <f>Zudio_sales_data[[#This Row],[Price]]*Zudio_sales_data[[#This Row],[Quantity]]</f>
        <v>13605</v>
      </c>
    </row>
    <row r="5098" spans="1:2" x14ac:dyDescent="0.3">
      <c r="A5098" t="s">
        <v>26</v>
      </c>
      <c r="B5098">
        <f>Zudio_sales_data[[#This Row],[Price]]*Zudio_sales_data[[#This Row],[Quantity]]</f>
        <v>7494</v>
      </c>
    </row>
    <row r="5099" spans="1:2" x14ac:dyDescent="0.3">
      <c r="A5099" t="s">
        <v>26</v>
      </c>
      <c r="B5099">
        <f>Zudio_sales_data[[#This Row],[Price]]*Zudio_sales_data[[#This Row],[Quantity]]</f>
        <v>1790</v>
      </c>
    </row>
    <row r="5100" spans="1:2" x14ac:dyDescent="0.3">
      <c r="A5100" t="s">
        <v>26</v>
      </c>
      <c r="B5100">
        <f>Zudio_sales_data[[#This Row],[Price]]*Zudio_sales_data[[#This Row],[Quantity]]</f>
        <v>3580</v>
      </c>
    </row>
    <row r="5101" spans="1:2" x14ac:dyDescent="0.3">
      <c r="A5101" t="s">
        <v>26</v>
      </c>
      <c r="B5101">
        <f>Zudio_sales_data[[#This Row],[Price]]*Zudio_sales_data[[#This Row],[Quantity]]</f>
        <v>3681</v>
      </c>
    </row>
    <row r="5102" spans="1:2" x14ac:dyDescent="0.3">
      <c r="A5102" t="s">
        <v>26</v>
      </c>
      <c r="B5102">
        <f>Zudio_sales_data[[#This Row],[Price]]*Zudio_sales_data[[#This Row],[Quantity]]</f>
        <v>4240</v>
      </c>
    </row>
    <row r="5103" spans="1:2" x14ac:dyDescent="0.3">
      <c r="A5103" t="s">
        <v>26</v>
      </c>
      <c r="B5103">
        <f>Zudio_sales_data[[#This Row],[Price]]*Zudio_sales_data[[#This Row],[Quantity]]</f>
        <v>11448</v>
      </c>
    </row>
    <row r="5104" spans="1:2" x14ac:dyDescent="0.3">
      <c r="A5104" t="s">
        <v>26</v>
      </c>
      <c r="B5104">
        <f>Zudio_sales_data[[#This Row],[Price]]*Zudio_sales_data[[#This Row],[Quantity]]</f>
        <v>3332</v>
      </c>
    </row>
    <row r="5105" spans="1:2" x14ac:dyDescent="0.3">
      <c r="A5105" t="s">
        <v>26</v>
      </c>
      <c r="B5105">
        <f>Zudio_sales_data[[#This Row],[Price]]*Zudio_sales_data[[#This Row],[Quantity]]</f>
        <v>14800</v>
      </c>
    </row>
    <row r="5106" spans="1:2" x14ac:dyDescent="0.3">
      <c r="A5106" t="s">
        <v>26</v>
      </c>
      <c r="B5106">
        <f>Zudio_sales_data[[#This Row],[Price]]*Zudio_sales_data[[#This Row],[Quantity]]</f>
        <v>5589</v>
      </c>
    </row>
    <row r="5107" spans="1:2" x14ac:dyDescent="0.3">
      <c r="A5107" t="s">
        <v>26</v>
      </c>
      <c r="B5107">
        <f>Zudio_sales_data[[#This Row],[Price]]*Zudio_sales_data[[#This Row],[Quantity]]</f>
        <v>1070</v>
      </c>
    </row>
    <row r="5108" spans="1:2" x14ac:dyDescent="0.3">
      <c r="A5108" t="s">
        <v>26</v>
      </c>
      <c r="B5108">
        <f>Zudio_sales_data[[#This Row],[Price]]*Zudio_sales_data[[#This Row],[Quantity]]</f>
        <v>10020</v>
      </c>
    </row>
    <row r="5109" spans="1:2" x14ac:dyDescent="0.3">
      <c r="A5109" t="s">
        <v>26</v>
      </c>
      <c r="B5109">
        <f>Zudio_sales_data[[#This Row],[Price]]*Zudio_sales_data[[#This Row],[Quantity]]</f>
        <v>7056</v>
      </c>
    </row>
    <row r="5110" spans="1:2" x14ac:dyDescent="0.3">
      <c r="A5110" t="s">
        <v>26</v>
      </c>
      <c r="B5110">
        <f>Zudio_sales_data[[#This Row],[Price]]*Zudio_sales_data[[#This Row],[Quantity]]</f>
        <v>4166</v>
      </c>
    </row>
    <row r="5111" spans="1:2" x14ac:dyDescent="0.3">
      <c r="A5111" t="s">
        <v>26</v>
      </c>
      <c r="B5111">
        <f>Zudio_sales_data[[#This Row],[Price]]*Zudio_sales_data[[#This Row],[Quantity]]</f>
        <v>830</v>
      </c>
    </row>
    <row r="5112" spans="1:2" x14ac:dyDescent="0.3">
      <c r="A5112" t="s">
        <v>26</v>
      </c>
      <c r="B5112">
        <f>Zudio_sales_data[[#This Row],[Price]]*Zudio_sales_data[[#This Row],[Quantity]]</f>
        <v>8835</v>
      </c>
    </row>
    <row r="5113" spans="1:2" x14ac:dyDescent="0.3">
      <c r="A5113" t="s">
        <v>26</v>
      </c>
      <c r="B5113">
        <f>Zudio_sales_data[[#This Row],[Price]]*Zudio_sales_data[[#This Row],[Quantity]]</f>
        <v>4152</v>
      </c>
    </row>
    <row r="5114" spans="1:2" x14ac:dyDescent="0.3">
      <c r="A5114" t="s">
        <v>26</v>
      </c>
      <c r="B5114">
        <f>Zudio_sales_data[[#This Row],[Price]]*Zudio_sales_data[[#This Row],[Quantity]]</f>
        <v>2808</v>
      </c>
    </row>
    <row r="5115" spans="1:2" x14ac:dyDescent="0.3">
      <c r="A5115" t="s">
        <v>26</v>
      </c>
      <c r="B5115">
        <f>Zudio_sales_data[[#This Row],[Price]]*Zudio_sales_data[[#This Row],[Quantity]]</f>
        <v>5973</v>
      </c>
    </row>
    <row r="5116" spans="1:2" x14ac:dyDescent="0.3">
      <c r="A5116" t="s">
        <v>26</v>
      </c>
      <c r="B5116">
        <f>Zudio_sales_data[[#This Row],[Price]]*Zudio_sales_data[[#This Row],[Quantity]]</f>
        <v>2600</v>
      </c>
    </row>
    <row r="5117" spans="1:2" x14ac:dyDescent="0.3">
      <c r="A5117" t="s">
        <v>26</v>
      </c>
      <c r="B5117">
        <f>Zudio_sales_data[[#This Row],[Price]]*Zudio_sales_data[[#This Row],[Quantity]]</f>
        <v>10155</v>
      </c>
    </row>
    <row r="5118" spans="1:2" x14ac:dyDescent="0.3">
      <c r="A5118" t="s">
        <v>26</v>
      </c>
      <c r="B5118">
        <f>Zudio_sales_data[[#This Row],[Price]]*Zudio_sales_data[[#This Row],[Quantity]]</f>
        <v>5464</v>
      </c>
    </row>
    <row r="5119" spans="1:2" x14ac:dyDescent="0.3">
      <c r="A5119" t="s">
        <v>26</v>
      </c>
      <c r="B5119">
        <f>Zudio_sales_data[[#This Row],[Price]]*Zudio_sales_data[[#This Row],[Quantity]]</f>
        <v>5620</v>
      </c>
    </row>
    <row r="5120" spans="1:2" x14ac:dyDescent="0.3">
      <c r="A5120" t="s">
        <v>26</v>
      </c>
      <c r="B5120">
        <f>Zudio_sales_data[[#This Row],[Price]]*Zudio_sales_data[[#This Row],[Quantity]]</f>
        <v>7788</v>
      </c>
    </row>
    <row r="5121" spans="1:2" x14ac:dyDescent="0.3">
      <c r="A5121" t="s">
        <v>26</v>
      </c>
      <c r="B5121">
        <f>Zudio_sales_data[[#This Row],[Price]]*Zudio_sales_data[[#This Row],[Quantity]]</f>
        <v>6597</v>
      </c>
    </row>
    <row r="5122" spans="1:2" x14ac:dyDescent="0.3">
      <c r="A5122" t="s">
        <v>26</v>
      </c>
      <c r="B5122">
        <f>Zudio_sales_data[[#This Row],[Price]]*Zudio_sales_data[[#This Row],[Quantity]]</f>
        <v>14388</v>
      </c>
    </row>
    <row r="5123" spans="1:2" x14ac:dyDescent="0.3">
      <c r="A5123" t="s">
        <v>26</v>
      </c>
      <c r="B5123">
        <f>Zudio_sales_data[[#This Row],[Price]]*Zudio_sales_data[[#This Row],[Quantity]]</f>
        <v>4780</v>
      </c>
    </row>
    <row r="5124" spans="1:2" x14ac:dyDescent="0.3">
      <c r="A5124" t="s">
        <v>26</v>
      </c>
      <c r="B5124">
        <f>Zudio_sales_data[[#This Row],[Price]]*Zudio_sales_data[[#This Row],[Quantity]]</f>
        <v>3993</v>
      </c>
    </row>
    <row r="5125" spans="1:2" x14ac:dyDescent="0.3">
      <c r="A5125" t="s">
        <v>26</v>
      </c>
      <c r="B5125">
        <f>Zudio_sales_data[[#This Row],[Price]]*Zudio_sales_data[[#This Row],[Quantity]]</f>
        <v>4278</v>
      </c>
    </row>
    <row r="5126" spans="1:2" x14ac:dyDescent="0.3">
      <c r="A5126" t="s">
        <v>26</v>
      </c>
      <c r="B5126">
        <f>Zudio_sales_data[[#This Row],[Price]]*Zudio_sales_data[[#This Row],[Quantity]]</f>
        <v>10913</v>
      </c>
    </row>
    <row r="5127" spans="1:2" x14ac:dyDescent="0.3">
      <c r="A5127" t="s">
        <v>26</v>
      </c>
      <c r="B5127">
        <f>Zudio_sales_data[[#This Row],[Price]]*Zudio_sales_data[[#This Row],[Quantity]]</f>
        <v>7624</v>
      </c>
    </row>
    <row r="5128" spans="1:2" x14ac:dyDescent="0.3">
      <c r="A5128" t="s">
        <v>26</v>
      </c>
      <c r="B5128">
        <f>Zudio_sales_data[[#This Row],[Price]]*Zudio_sales_data[[#This Row],[Quantity]]</f>
        <v>10085</v>
      </c>
    </row>
    <row r="5129" spans="1:2" x14ac:dyDescent="0.3">
      <c r="A5129" t="s">
        <v>26</v>
      </c>
      <c r="B5129">
        <f>Zudio_sales_data[[#This Row],[Price]]*Zudio_sales_data[[#This Row],[Quantity]]</f>
        <v>9024</v>
      </c>
    </row>
    <row r="5130" spans="1:2" x14ac:dyDescent="0.3">
      <c r="A5130" t="s">
        <v>26</v>
      </c>
      <c r="B5130">
        <f>Zudio_sales_data[[#This Row],[Price]]*Zudio_sales_data[[#This Row],[Quantity]]</f>
        <v>14968</v>
      </c>
    </row>
    <row r="5131" spans="1:2" x14ac:dyDescent="0.3">
      <c r="A5131" t="s">
        <v>26</v>
      </c>
      <c r="B5131">
        <f>Zudio_sales_data[[#This Row],[Price]]*Zudio_sales_data[[#This Row],[Quantity]]</f>
        <v>2784</v>
      </c>
    </row>
    <row r="5132" spans="1:2" x14ac:dyDescent="0.3">
      <c r="A5132" t="s">
        <v>26</v>
      </c>
      <c r="B5132">
        <f>Zudio_sales_data[[#This Row],[Price]]*Zudio_sales_data[[#This Row],[Quantity]]</f>
        <v>18136</v>
      </c>
    </row>
    <row r="5133" spans="1:2" x14ac:dyDescent="0.3">
      <c r="A5133" t="s">
        <v>26</v>
      </c>
      <c r="B5133">
        <f>Zudio_sales_data[[#This Row],[Price]]*Zudio_sales_data[[#This Row],[Quantity]]</f>
        <v>1213</v>
      </c>
    </row>
    <row r="5134" spans="1:2" x14ac:dyDescent="0.3">
      <c r="A5134" t="s">
        <v>26</v>
      </c>
      <c r="B5134">
        <f>Zudio_sales_data[[#This Row],[Price]]*Zudio_sales_data[[#This Row],[Quantity]]</f>
        <v>2213</v>
      </c>
    </row>
    <row r="5135" spans="1:2" x14ac:dyDescent="0.3">
      <c r="A5135" t="s">
        <v>26</v>
      </c>
      <c r="B5135">
        <f>Zudio_sales_data[[#This Row],[Price]]*Zudio_sales_data[[#This Row],[Quantity]]</f>
        <v>17592</v>
      </c>
    </row>
    <row r="5136" spans="1:2" x14ac:dyDescent="0.3">
      <c r="A5136" t="s">
        <v>26</v>
      </c>
      <c r="B5136">
        <f>Zudio_sales_data[[#This Row],[Price]]*Zudio_sales_data[[#This Row],[Quantity]]</f>
        <v>5495</v>
      </c>
    </row>
    <row r="5137" spans="1:2" x14ac:dyDescent="0.3">
      <c r="A5137" t="s">
        <v>26</v>
      </c>
      <c r="B5137">
        <f>Zudio_sales_data[[#This Row],[Price]]*Zudio_sales_data[[#This Row],[Quantity]]</f>
        <v>5585</v>
      </c>
    </row>
    <row r="5138" spans="1:2" x14ac:dyDescent="0.3">
      <c r="A5138" t="s">
        <v>26</v>
      </c>
      <c r="B5138">
        <f>Zudio_sales_data[[#This Row],[Price]]*Zudio_sales_data[[#This Row],[Quantity]]</f>
        <v>2448</v>
      </c>
    </row>
    <row r="5139" spans="1:2" x14ac:dyDescent="0.3">
      <c r="A5139" t="s">
        <v>26</v>
      </c>
      <c r="B5139">
        <f>Zudio_sales_data[[#This Row],[Price]]*Zudio_sales_data[[#This Row],[Quantity]]</f>
        <v>12845</v>
      </c>
    </row>
    <row r="5140" spans="1:2" x14ac:dyDescent="0.3">
      <c r="A5140" t="s">
        <v>26</v>
      </c>
      <c r="B5140">
        <f>Zudio_sales_data[[#This Row],[Price]]*Zudio_sales_data[[#This Row],[Quantity]]</f>
        <v>13244</v>
      </c>
    </row>
    <row r="5141" spans="1:2" x14ac:dyDescent="0.3">
      <c r="A5141" t="s">
        <v>26</v>
      </c>
      <c r="B5141">
        <f>Zudio_sales_data[[#This Row],[Price]]*Zudio_sales_data[[#This Row],[Quantity]]</f>
        <v>7800</v>
      </c>
    </row>
    <row r="5142" spans="1:2" x14ac:dyDescent="0.3">
      <c r="A5142" t="s">
        <v>26</v>
      </c>
      <c r="B5142">
        <f>Zudio_sales_data[[#This Row],[Price]]*Zudio_sales_data[[#This Row],[Quantity]]</f>
        <v>6816</v>
      </c>
    </row>
    <row r="5143" spans="1:2" x14ac:dyDescent="0.3">
      <c r="A5143" t="s">
        <v>26</v>
      </c>
      <c r="B5143">
        <f>Zudio_sales_data[[#This Row],[Price]]*Zudio_sales_data[[#This Row],[Quantity]]</f>
        <v>8424</v>
      </c>
    </row>
    <row r="5144" spans="1:2" x14ac:dyDescent="0.3">
      <c r="A5144" t="s">
        <v>26</v>
      </c>
      <c r="B5144">
        <f>Zudio_sales_data[[#This Row],[Price]]*Zudio_sales_data[[#This Row],[Quantity]]</f>
        <v>13965</v>
      </c>
    </row>
    <row r="5145" spans="1:2" x14ac:dyDescent="0.3">
      <c r="A5145" t="s">
        <v>26</v>
      </c>
      <c r="B5145">
        <f>Zudio_sales_data[[#This Row],[Price]]*Zudio_sales_data[[#This Row],[Quantity]]</f>
        <v>2718</v>
      </c>
    </row>
    <row r="5146" spans="1:2" x14ac:dyDescent="0.3">
      <c r="A5146" t="s">
        <v>26</v>
      </c>
      <c r="B5146">
        <f>Zudio_sales_data[[#This Row],[Price]]*Zudio_sales_data[[#This Row],[Quantity]]</f>
        <v>2704</v>
      </c>
    </row>
    <row r="5147" spans="1:2" x14ac:dyDescent="0.3">
      <c r="A5147" t="s">
        <v>26</v>
      </c>
      <c r="B5147">
        <f>Zudio_sales_data[[#This Row],[Price]]*Zudio_sales_data[[#This Row],[Quantity]]</f>
        <v>16835</v>
      </c>
    </row>
    <row r="5148" spans="1:2" x14ac:dyDescent="0.3">
      <c r="A5148" t="s">
        <v>26</v>
      </c>
      <c r="B5148">
        <f>Zudio_sales_data[[#This Row],[Price]]*Zudio_sales_data[[#This Row],[Quantity]]</f>
        <v>4665</v>
      </c>
    </row>
    <row r="5149" spans="1:2" x14ac:dyDescent="0.3">
      <c r="A5149" t="s">
        <v>26</v>
      </c>
      <c r="B5149">
        <f>Zudio_sales_data[[#This Row],[Price]]*Zudio_sales_data[[#This Row],[Quantity]]</f>
        <v>5434</v>
      </c>
    </row>
    <row r="5150" spans="1:2" x14ac:dyDescent="0.3">
      <c r="A5150" t="s">
        <v>26</v>
      </c>
      <c r="B5150">
        <f>Zudio_sales_data[[#This Row],[Price]]*Zudio_sales_data[[#This Row],[Quantity]]</f>
        <v>4792</v>
      </c>
    </row>
    <row r="5151" spans="1:2" x14ac:dyDescent="0.3">
      <c r="A5151" t="s">
        <v>26</v>
      </c>
      <c r="B5151">
        <f>Zudio_sales_data[[#This Row],[Price]]*Zudio_sales_data[[#This Row],[Quantity]]</f>
        <v>16626</v>
      </c>
    </row>
    <row r="5152" spans="1:2" x14ac:dyDescent="0.3">
      <c r="A5152" t="s">
        <v>26</v>
      </c>
      <c r="B5152">
        <f>Zudio_sales_data[[#This Row],[Price]]*Zudio_sales_data[[#This Row],[Quantity]]</f>
        <v>22832</v>
      </c>
    </row>
    <row r="5153" spans="1:2" x14ac:dyDescent="0.3">
      <c r="A5153" t="s">
        <v>26</v>
      </c>
      <c r="B5153">
        <f>Zudio_sales_data[[#This Row],[Price]]*Zudio_sales_data[[#This Row],[Quantity]]</f>
        <v>19528</v>
      </c>
    </row>
    <row r="5154" spans="1:2" x14ac:dyDescent="0.3">
      <c r="A5154" t="s">
        <v>26</v>
      </c>
      <c r="B5154">
        <f>Zudio_sales_data[[#This Row],[Price]]*Zudio_sales_data[[#This Row],[Quantity]]</f>
        <v>21968</v>
      </c>
    </row>
    <row r="5155" spans="1:2" x14ac:dyDescent="0.3">
      <c r="A5155" t="s">
        <v>26</v>
      </c>
      <c r="B5155">
        <f>Zudio_sales_data[[#This Row],[Price]]*Zudio_sales_data[[#This Row],[Quantity]]</f>
        <v>9428</v>
      </c>
    </row>
    <row r="5156" spans="1:2" x14ac:dyDescent="0.3">
      <c r="A5156" t="s">
        <v>26</v>
      </c>
      <c r="B5156">
        <f>Zudio_sales_data[[#This Row],[Price]]*Zudio_sales_data[[#This Row],[Quantity]]</f>
        <v>12534</v>
      </c>
    </row>
    <row r="5157" spans="1:2" x14ac:dyDescent="0.3">
      <c r="A5157" t="s">
        <v>26</v>
      </c>
      <c r="B5157">
        <f>Zudio_sales_data[[#This Row],[Price]]*Zudio_sales_data[[#This Row],[Quantity]]</f>
        <v>12000</v>
      </c>
    </row>
    <row r="5158" spans="1:2" x14ac:dyDescent="0.3">
      <c r="A5158" t="s">
        <v>26</v>
      </c>
      <c r="B5158">
        <f>Zudio_sales_data[[#This Row],[Price]]*Zudio_sales_data[[#This Row],[Quantity]]</f>
        <v>4230</v>
      </c>
    </row>
    <row r="5159" spans="1:2" x14ac:dyDescent="0.3">
      <c r="A5159" t="s">
        <v>26</v>
      </c>
      <c r="B5159">
        <f>Zudio_sales_data[[#This Row],[Price]]*Zudio_sales_data[[#This Row],[Quantity]]</f>
        <v>7096</v>
      </c>
    </row>
    <row r="5160" spans="1:2" x14ac:dyDescent="0.3">
      <c r="A5160" t="s">
        <v>26</v>
      </c>
      <c r="B5160">
        <f>Zudio_sales_data[[#This Row],[Price]]*Zudio_sales_data[[#This Row],[Quantity]]</f>
        <v>2441</v>
      </c>
    </row>
    <row r="5161" spans="1:2" x14ac:dyDescent="0.3">
      <c r="A5161" t="s">
        <v>26</v>
      </c>
      <c r="B5161">
        <f>Zudio_sales_data[[#This Row],[Price]]*Zudio_sales_data[[#This Row],[Quantity]]</f>
        <v>11440</v>
      </c>
    </row>
    <row r="5162" spans="1:2" x14ac:dyDescent="0.3">
      <c r="A5162" t="s">
        <v>26</v>
      </c>
      <c r="B5162">
        <f>Zudio_sales_data[[#This Row],[Price]]*Zudio_sales_data[[#This Row],[Quantity]]</f>
        <v>2416</v>
      </c>
    </row>
    <row r="5163" spans="1:2" x14ac:dyDescent="0.3">
      <c r="A5163" t="s">
        <v>26</v>
      </c>
      <c r="B5163">
        <f>Zudio_sales_data[[#This Row],[Price]]*Zudio_sales_data[[#This Row],[Quantity]]</f>
        <v>1779</v>
      </c>
    </row>
    <row r="5164" spans="1:2" x14ac:dyDescent="0.3">
      <c r="A5164" t="s">
        <v>26</v>
      </c>
      <c r="B5164">
        <f>Zudio_sales_data[[#This Row],[Price]]*Zudio_sales_data[[#This Row],[Quantity]]</f>
        <v>2210</v>
      </c>
    </row>
    <row r="5165" spans="1:2" x14ac:dyDescent="0.3">
      <c r="A5165" t="s">
        <v>26</v>
      </c>
      <c r="B5165">
        <f>Zudio_sales_data[[#This Row],[Price]]*Zudio_sales_data[[#This Row],[Quantity]]</f>
        <v>2004</v>
      </c>
    </row>
    <row r="5166" spans="1:2" x14ac:dyDescent="0.3">
      <c r="A5166" t="s">
        <v>26</v>
      </c>
      <c r="B5166">
        <f>Zudio_sales_data[[#This Row],[Price]]*Zudio_sales_data[[#This Row],[Quantity]]</f>
        <v>20664</v>
      </c>
    </row>
    <row r="5167" spans="1:2" x14ac:dyDescent="0.3">
      <c r="A5167" t="s">
        <v>26</v>
      </c>
      <c r="B5167">
        <f>Zudio_sales_data[[#This Row],[Price]]*Zudio_sales_data[[#This Row],[Quantity]]</f>
        <v>4256</v>
      </c>
    </row>
    <row r="5168" spans="1:2" x14ac:dyDescent="0.3">
      <c r="A5168" t="s">
        <v>26</v>
      </c>
      <c r="B5168">
        <f>Zudio_sales_data[[#This Row],[Price]]*Zudio_sales_data[[#This Row],[Quantity]]</f>
        <v>1752</v>
      </c>
    </row>
    <row r="5169" spans="1:2" x14ac:dyDescent="0.3">
      <c r="A5169" t="s">
        <v>26</v>
      </c>
      <c r="B5169">
        <f>Zudio_sales_data[[#This Row],[Price]]*Zudio_sales_data[[#This Row],[Quantity]]</f>
        <v>3422</v>
      </c>
    </row>
    <row r="5170" spans="1:2" x14ac:dyDescent="0.3">
      <c r="A5170" t="s">
        <v>26</v>
      </c>
      <c r="B5170">
        <f>Zudio_sales_data[[#This Row],[Price]]*Zudio_sales_data[[#This Row],[Quantity]]</f>
        <v>549</v>
      </c>
    </row>
    <row r="5171" spans="1:2" x14ac:dyDescent="0.3">
      <c r="A5171" t="s">
        <v>26</v>
      </c>
      <c r="B5171">
        <f>Zudio_sales_data[[#This Row],[Price]]*Zudio_sales_data[[#This Row],[Quantity]]</f>
        <v>3485</v>
      </c>
    </row>
    <row r="5172" spans="1:2" x14ac:dyDescent="0.3">
      <c r="A5172" t="s">
        <v>26</v>
      </c>
      <c r="B5172">
        <f>Zudio_sales_data[[#This Row],[Price]]*Zudio_sales_data[[#This Row],[Quantity]]</f>
        <v>8106</v>
      </c>
    </row>
    <row r="5173" spans="1:2" x14ac:dyDescent="0.3">
      <c r="A5173" t="s">
        <v>26</v>
      </c>
      <c r="B5173">
        <f>Zudio_sales_data[[#This Row],[Price]]*Zudio_sales_data[[#This Row],[Quantity]]</f>
        <v>3965</v>
      </c>
    </row>
    <row r="5174" spans="1:2" x14ac:dyDescent="0.3">
      <c r="A5174" t="s">
        <v>26</v>
      </c>
      <c r="B5174">
        <f>Zudio_sales_data[[#This Row],[Price]]*Zudio_sales_data[[#This Row],[Quantity]]</f>
        <v>14466</v>
      </c>
    </row>
    <row r="5175" spans="1:2" x14ac:dyDescent="0.3">
      <c r="A5175" t="s">
        <v>26</v>
      </c>
      <c r="B5175">
        <f>Zudio_sales_data[[#This Row],[Price]]*Zudio_sales_data[[#This Row],[Quantity]]</f>
        <v>3496</v>
      </c>
    </row>
    <row r="5176" spans="1:2" x14ac:dyDescent="0.3">
      <c r="A5176" t="s">
        <v>26</v>
      </c>
      <c r="B5176">
        <f>Zudio_sales_data[[#This Row],[Price]]*Zudio_sales_data[[#This Row],[Quantity]]</f>
        <v>2434</v>
      </c>
    </row>
    <row r="5177" spans="1:2" x14ac:dyDescent="0.3">
      <c r="A5177" t="s">
        <v>26</v>
      </c>
      <c r="B5177">
        <f>Zudio_sales_data[[#This Row],[Price]]*Zudio_sales_data[[#This Row],[Quantity]]</f>
        <v>9945</v>
      </c>
    </row>
    <row r="5178" spans="1:2" x14ac:dyDescent="0.3">
      <c r="A5178" t="s">
        <v>26</v>
      </c>
      <c r="B5178">
        <f>Zudio_sales_data[[#This Row],[Price]]*Zudio_sales_data[[#This Row],[Quantity]]</f>
        <v>16770</v>
      </c>
    </row>
    <row r="5179" spans="1:2" x14ac:dyDescent="0.3">
      <c r="A5179" t="s">
        <v>26</v>
      </c>
      <c r="B5179">
        <f>Zudio_sales_data[[#This Row],[Price]]*Zudio_sales_data[[#This Row],[Quantity]]</f>
        <v>2488</v>
      </c>
    </row>
    <row r="5180" spans="1:2" x14ac:dyDescent="0.3">
      <c r="A5180" t="s">
        <v>26</v>
      </c>
      <c r="B5180">
        <f>Zudio_sales_data[[#This Row],[Price]]*Zudio_sales_data[[#This Row],[Quantity]]</f>
        <v>2676</v>
      </c>
    </row>
    <row r="5181" spans="1:2" x14ac:dyDescent="0.3">
      <c r="A5181" t="s">
        <v>26</v>
      </c>
      <c r="B5181">
        <f>Zudio_sales_data[[#This Row],[Price]]*Zudio_sales_data[[#This Row],[Quantity]]</f>
        <v>4184</v>
      </c>
    </row>
    <row r="5182" spans="1:2" x14ac:dyDescent="0.3">
      <c r="A5182" t="s">
        <v>26</v>
      </c>
      <c r="B5182">
        <f>Zudio_sales_data[[#This Row],[Price]]*Zudio_sales_data[[#This Row],[Quantity]]</f>
        <v>13060</v>
      </c>
    </row>
    <row r="5183" spans="1:2" x14ac:dyDescent="0.3">
      <c r="A5183" t="s">
        <v>26</v>
      </c>
      <c r="B5183">
        <f>Zudio_sales_data[[#This Row],[Price]]*Zudio_sales_data[[#This Row],[Quantity]]</f>
        <v>16116</v>
      </c>
    </row>
    <row r="5184" spans="1:2" x14ac:dyDescent="0.3">
      <c r="A5184" t="s">
        <v>26</v>
      </c>
      <c r="B5184">
        <f>Zudio_sales_data[[#This Row],[Price]]*Zudio_sales_data[[#This Row],[Quantity]]</f>
        <v>5943</v>
      </c>
    </row>
    <row r="5185" spans="1:2" x14ac:dyDescent="0.3">
      <c r="A5185" t="s">
        <v>26</v>
      </c>
      <c r="B5185">
        <f>Zudio_sales_data[[#This Row],[Price]]*Zudio_sales_data[[#This Row],[Quantity]]</f>
        <v>12103</v>
      </c>
    </row>
    <row r="5186" spans="1:2" x14ac:dyDescent="0.3">
      <c r="A5186" t="s">
        <v>26</v>
      </c>
      <c r="B5186">
        <f>Zudio_sales_data[[#This Row],[Price]]*Zudio_sales_data[[#This Row],[Quantity]]</f>
        <v>4235</v>
      </c>
    </row>
    <row r="5187" spans="1:2" x14ac:dyDescent="0.3">
      <c r="A5187" t="s">
        <v>26</v>
      </c>
      <c r="B5187">
        <f>Zudio_sales_data[[#This Row],[Price]]*Zudio_sales_data[[#This Row],[Quantity]]</f>
        <v>3274</v>
      </c>
    </row>
    <row r="5188" spans="1:2" x14ac:dyDescent="0.3">
      <c r="A5188" t="s">
        <v>26</v>
      </c>
      <c r="B5188">
        <f>Zudio_sales_data[[#This Row],[Price]]*Zudio_sales_data[[#This Row],[Quantity]]</f>
        <v>4980</v>
      </c>
    </row>
    <row r="5189" spans="1:2" x14ac:dyDescent="0.3">
      <c r="A5189" t="s">
        <v>26</v>
      </c>
      <c r="B5189">
        <f>Zudio_sales_data[[#This Row],[Price]]*Zudio_sales_data[[#This Row],[Quantity]]</f>
        <v>14226</v>
      </c>
    </row>
    <row r="5190" spans="1:2" x14ac:dyDescent="0.3">
      <c r="A5190" t="s">
        <v>26</v>
      </c>
      <c r="B5190">
        <f>Zudio_sales_data[[#This Row],[Price]]*Zudio_sales_data[[#This Row],[Quantity]]</f>
        <v>1550</v>
      </c>
    </row>
    <row r="5191" spans="1:2" x14ac:dyDescent="0.3">
      <c r="A5191" t="s">
        <v>26</v>
      </c>
      <c r="B5191">
        <f>Zudio_sales_data[[#This Row],[Price]]*Zudio_sales_data[[#This Row],[Quantity]]</f>
        <v>1890</v>
      </c>
    </row>
    <row r="5192" spans="1:2" x14ac:dyDescent="0.3">
      <c r="A5192" t="s">
        <v>26</v>
      </c>
      <c r="B5192">
        <f>Zudio_sales_data[[#This Row],[Price]]*Zudio_sales_data[[#This Row],[Quantity]]</f>
        <v>9792</v>
      </c>
    </row>
    <row r="5193" spans="1:2" x14ac:dyDescent="0.3">
      <c r="A5193" t="s">
        <v>26</v>
      </c>
      <c r="B5193">
        <f>Zudio_sales_data[[#This Row],[Price]]*Zudio_sales_data[[#This Row],[Quantity]]</f>
        <v>12365</v>
      </c>
    </row>
    <row r="5194" spans="1:2" x14ac:dyDescent="0.3">
      <c r="A5194" t="s">
        <v>26</v>
      </c>
      <c r="B5194">
        <f>Zudio_sales_data[[#This Row],[Price]]*Zudio_sales_data[[#This Row],[Quantity]]</f>
        <v>14675</v>
      </c>
    </row>
    <row r="5195" spans="1:2" x14ac:dyDescent="0.3">
      <c r="A5195" t="s">
        <v>26</v>
      </c>
      <c r="B5195">
        <f>Zudio_sales_data[[#This Row],[Price]]*Zudio_sales_data[[#This Row],[Quantity]]</f>
        <v>11024</v>
      </c>
    </row>
    <row r="5196" spans="1:2" x14ac:dyDescent="0.3">
      <c r="A5196" t="s">
        <v>26</v>
      </c>
      <c r="B5196">
        <f>Zudio_sales_data[[#This Row],[Price]]*Zudio_sales_data[[#This Row],[Quantity]]</f>
        <v>20256</v>
      </c>
    </row>
    <row r="5197" spans="1:2" x14ac:dyDescent="0.3">
      <c r="A5197" t="s">
        <v>26</v>
      </c>
      <c r="B5197">
        <f>Zudio_sales_data[[#This Row],[Price]]*Zudio_sales_data[[#This Row],[Quantity]]</f>
        <v>5222</v>
      </c>
    </row>
    <row r="5198" spans="1:2" x14ac:dyDescent="0.3">
      <c r="A5198" t="s">
        <v>26</v>
      </c>
      <c r="B5198">
        <f>Zudio_sales_data[[#This Row],[Price]]*Zudio_sales_data[[#This Row],[Quantity]]</f>
        <v>1804</v>
      </c>
    </row>
    <row r="5199" spans="1:2" x14ac:dyDescent="0.3">
      <c r="A5199" t="s">
        <v>26</v>
      </c>
      <c r="B5199">
        <f>Zudio_sales_data[[#This Row],[Price]]*Zudio_sales_data[[#This Row],[Quantity]]</f>
        <v>12215</v>
      </c>
    </row>
    <row r="5200" spans="1:2" x14ac:dyDescent="0.3">
      <c r="A5200" t="s">
        <v>26</v>
      </c>
      <c r="B5200">
        <f>Zudio_sales_data[[#This Row],[Price]]*Zudio_sales_data[[#This Row],[Quantity]]</f>
        <v>5598</v>
      </c>
    </row>
    <row r="5201" spans="1:2" x14ac:dyDescent="0.3">
      <c r="A5201" t="s">
        <v>26</v>
      </c>
      <c r="B5201">
        <f>Zudio_sales_data[[#This Row],[Price]]*Zudio_sales_data[[#This Row],[Quantity]]</f>
        <v>5384</v>
      </c>
    </row>
    <row r="5202" spans="1:2" x14ac:dyDescent="0.3">
      <c r="A5202" t="s">
        <v>26</v>
      </c>
      <c r="B5202">
        <f>Zudio_sales_data[[#This Row],[Price]]*Zudio_sales_data[[#This Row],[Quantity]]</f>
        <v>8215</v>
      </c>
    </row>
    <row r="5203" spans="1:2" x14ac:dyDescent="0.3">
      <c r="A5203" t="s">
        <v>26</v>
      </c>
      <c r="B5203">
        <f>Zudio_sales_data[[#This Row],[Price]]*Zudio_sales_data[[#This Row],[Quantity]]</f>
        <v>17394</v>
      </c>
    </row>
    <row r="5204" spans="1:2" x14ac:dyDescent="0.3">
      <c r="A5204" t="s">
        <v>26</v>
      </c>
      <c r="B5204">
        <f>Zudio_sales_data[[#This Row],[Price]]*Zudio_sales_data[[#This Row],[Quantity]]</f>
        <v>17430</v>
      </c>
    </row>
    <row r="5205" spans="1:2" x14ac:dyDescent="0.3">
      <c r="A5205" t="s">
        <v>26</v>
      </c>
      <c r="B5205">
        <f>Zudio_sales_data[[#This Row],[Price]]*Zudio_sales_data[[#This Row],[Quantity]]</f>
        <v>5072</v>
      </c>
    </row>
    <row r="5206" spans="1:2" x14ac:dyDescent="0.3">
      <c r="A5206" t="s">
        <v>26</v>
      </c>
      <c r="B5206">
        <f>Zudio_sales_data[[#This Row],[Price]]*Zudio_sales_data[[#This Row],[Quantity]]</f>
        <v>1079</v>
      </c>
    </row>
    <row r="5207" spans="1:2" x14ac:dyDescent="0.3">
      <c r="A5207" t="s">
        <v>26</v>
      </c>
      <c r="B5207">
        <f>Zudio_sales_data[[#This Row],[Price]]*Zudio_sales_data[[#This Row],[Quantity]]</f>
        <v>18824</v>
      </c>
    </row>
    <row r="5208" spans="1:2" x14ac:dyDescent="0.3">
      <c r="A5208" t="s">
        <v>26</v>
      </c>
      <c r="B5208">
        <f>Zudio_sales_data[[#This Row],[Price]]*Zudio_sales_data[[#This Row],[Quantity]]</f>
        <v>570</v>
      </c>
    </row>
    <row r="5209" spans="1:2" x14ac:dyDescent="0.3">
      <c r="A5209" t="s">
        <v>26</v>
      </c>
      <c r="B5209">
        <f>Zudio_sales_data[[#This Row],[Price]]*Zudio_sales_data[[#This Row],[Quantity]]</f>
        <v>10380</v>
      </c>
    </row>
    <row r="5210" spans="1:2" x14ac:dyDescent="0.3">
      <c r="A5210" t="s">
        <v>26</v>
      </c>
      <c r="B5210">
        <f>Zudio_sales_data[[#This Row],[Price]]*Zudio_sales_data[[#This Row],[Quantity]]</f>
        <v>3460</v>
      </c>
    </row>
    <row r="5211" spans="1:2" x14ac:dyDescent="0.3">
      <c r="A5211" t="s">
        <v>26</v>
      </c>
      <c r="B5211">
        <f>Zudio_sales_data[[#This Row],[Price]]*Zudio_sales_data[[#This Row],[Quantity]]</f>
        <v>7497</v>
      </c>
    </row>
    <row r="5212" spans="1:2" x14ac:dyDescent="0.3">
      <c r="A5212" t="s">
        <v>26</v>
      </c>
      <c r="B5212">
        <f>Zudio_sales_data[[#This Row],[Price]]*Zudio_sales_data[[#This Row],[Quantity]]</f>
        <v>4484</v>
      </c>
    </row>
    <row r="5213" spans="1:2" x14ac:dyDescent="0.3">
      <c r="A5213" t="s">
        <v>26</v>
      </c>
      <c r="B5213">
        <f>Zudio_sales_data[[#This Row],[Price]]*Zudio_sales_data[[#This Row],[Quantity]]</f>
        <v>12715</v>
      </c>
    </row>
    <row r="5214" spans="1:2" x14ac:dyDescent="0.3">
      <c r="A5214" t="s">
        <v>26</v>
      </c>
      <c r="B5214">
        <f>Zudio_sales_data[[#This Row],[Price]]*Zudio_sales_data[[#This Row],[Quantity]]</f>
        <v>17934</v>
      </c>
    </row>
    <row r="5215" spans="1:2" x14ac:dyDescent="0.3">
      <c r="A5215" t="s">
        <v>26</v>
      </c>
      <c r="B5215">
        <f>Zudio_sales_data[[#This Row],[Price]]*Zudio_sales_data[[#This Row],[Quantity]]</f>
        <v>2799</v>
      </c>
    </row>
    <row r="5216" spans="1:2" x14ac:dyDescent="0.3">
      <c r="A5216" t="s">
        <v>26</v>
      </c>
      <c r="B5216">
        <f>Zudio_sales_data[[#This Row],[Price]]*Zudio_sales_data[[#This Row],[Quantity]]</f>
        <v>1590</v>
      </c>
    </row>
    <row r="5217" spans="1:2" x14ac:dyDescent="0.3">
      <c r="A5217" t="s">
        <v>26</v>
      </c>
      <c r="B5217">
        <f>Zudio_sales_data[[#This Row],[Price]]*Zudio_sales_data[[#This Row],[Quantity]]</f>
        <v>4039</v>
      </c>
    </row>
    <row r="5218" spans="1:2" x14ac:dyDescent="0.3">
      <c r="A5218" t="s">
        <v>26</v>
      </c>
      <c r="B5218">
        <f>Zudio_sales_data[[#This Row],[Price]]*Zudio_sales_data[[#This Row],[Quantity]]</f>
        <v>3270</v>
      </c>
    </row>
    <row r="5219" spans="1:2" x14ac:dyDescent="0.3">
      <c r="A5219" t="s">
        <v>26</v>
      </c>
      <c r="B5219">
        <f>Zudio_sales_data[[#This Row],[Price]]*Zudio_sales_data[[#This Row],[Quantity]]</f>
        <v>17616</v>
      </c>
    </row>
    <row r="5220" spans="1:2" x14ac:dyDescent="0.3">
      <c r="A5220" t="s">
        <v>26</v>
      </c>
      <c r="B5220">
        <f>Zudio_sales_data[[#This Row],[Price]]*Zudio_sales_data[[#This Row],[Quantity]]</f>
        <v>2562</v>
      </c>
    </row>
    <row r="5221" spans="1:2" x14ac:dyDescent="0.3">
      <c r="A5221" t="s">
        <v>26</v>
      </c>
      <c r="B5221">
        <f>Zudio_sales_data[[#This Row],[Price]]*Zudio_sales_data[[#This Row],[Quantity]]</f>
        <v>17488</v>
      </c>
    </row>
    <row r="5222" spans="1:2" x14ac:dyDescent="0.3">
      <c r="A5222" t="s">
        <v>26</v>
      </c>
      <c r="B5222">
        <f>Zudio_sales_data[[#This Row],[Price]]*Zudio_sales_data[[#This Row],[Quantity]]</f>
        <v>11256</v>
      </c>
    </row>
    <row r="5223" spans="1:2" x14ac:dyDescent="0.3">
      <c r="A5223" t="s">
        <v>26</v>
      </c>
      <c r="B5223">
        <f>Zudio_sales_data[[#This Row],[Price]]*Zudio_sales_data[[#This Row],[Quantity]]</f>
        <v>14315</v>
      </c>
    </row>
    <row r="5224" spans="1:2" x14ac:dyDescent="0.3">
      <c r="A5224" t="s">
        <v>26</v>
      </c>
      <c r="B5224">
        <f>Zudio_sales_data[[#This Row],[Price]]*Zudio_sales_data[[#This Row],[Quantity]]</f>
        <v>17400</v>
      </c>
    </row>
    <row r="5225" spans="1:2" x14ac:dyDescent="0.3">
      <c r="A5225" t="s">
        <v>26</v>
      </c>
      <c r="B5225">
        <f>Zudio_sales_data[[#This Row],[Price]]*Zudio_sales_data[[#This Row],[Quantity]]</f>
        <v>18578</v>
      </c>
    </row>
    <row r="5226" spans="1:2" x14ac:dyDescent="0.3">
      <c r="A5226" t="s">
        <v>26</v>
      </c>
      <c r="B5226">
        <f>Zudio_sales_data[[#This Row],[Price]]*Zudio_sales_data[[#This Row],[Quantity]]</f>
        <v>5838</v>
      </c>
    </row>
    <row r="5227" spans="1:2" x14ac:dyDescent="0.3">
      <c r="A5227" t="s">
        <v>26</v>
      </c>
      <c r="B5227">
        <f>Zudio_sales_data[[#This Row],[Price]]*Zudio_sales_data[[#This Row],[Quantity]]</f>
        <v>5200</v>
      </c>
    </row>
    <row r="5228" spans="1:2" x14ac:dyDescent="0.3">
      <c r="A5228" t="s">
        <v>26</v>
      </c>
      <c r="B5228">
        <f>Zudio_sales_data[[#This Row],[Price]]*Zudio_sales_data[[#This Row],[Quantity]]</f>
        <v>11676</v>
      </c>
    </row>
    <row r="5229" spans="1:2" x14ac:dyDescent="0.3">
      <c r="A5229" t="s">
        <v>26</v>
      </c>
      <c r="B5229">
        <f>Zudio_sales_data[[#This Row],[Price]]*Zudio_sales_data[[#This Row],[Quantity]]</f>
        <v>10920</v>
      </c>
    </row>
    <row r="5230" spans="1:2" x14ac:dyDescent="0.3">
      <c r="A5230" t="s">
        <v>26</v>
      </c>
      <c r="B5230">
        <f>Zudio_sales_data[[#This Row],[Price]]*Zudio_sales_data[[#This Row],[Quantity]]</f>
        <v>2849</v>
      </c>
    </row>
    <row r="5231" spans="1:2" x14ac:dyDescent="0.3">
      <c r="A5231" t="s">
        <v>26</v>
      </c>
      <c r="B5231">
        <f>Zudio_sales_data[[#This Row],[Price]]*Zudio_sales_data[[#This Row],[Quantity]]</f>
        <v>18613</v>
      </c>
    </row>
    <row r="5232" spans="1:2" x14ac:dyDescent="0.3">
      <c r="A5232" t="s">
        <v>26</v>
      </c>
      <c r="B5232">
        <f>Zudio_sales_data[[#This Row],[Price]]*Zudio_sales_data[[#This Row],[Quantity]]</f>
        <v>2530</v>
      </c>
    </row>
    <row r="5233" spans="1:2" x14ac:dyDescent="0.3">
      <c r="A5233" t="s">
        <v>26</v>
      </c>
      <c r="B5233">
        <f>Zudio_sales_data[[#This Row],[Price]]*Zudio_sales_data[[#This Row],[Quantity]]</f>
        <v>11825</v>
      </c>
    </row>
    <row r="5234" spans="1:2" x14ac:dyDescent="0.3">
      <c r="A5234" t="s">
        <v>26</v>
      </c>
      <c r="B5234">
        <f>Zudio_sales_data[[#This Row],[Price]]*Zudio_sales_data[[#This Row],[Quantity]]</f>
        <v>5432</v>
      </c>
    </row>
    <row r="5235" spans="1:2" x14ac:dyDescent="0.3">
      <c r="A5235" t="s">
        <v>26</v>
      </c>
      <c r="B5235">
        <f>Zudio_sales_data[[#This Row],[Price]]*Zudio_sales_data[[#This Row],[Quantity]]</f>
        <v>1044</v>
      </c>
    </row>
    <row r="5236" spans="1:2" x14ac:dyDescent="0.3">
      <c r="A5236" t="s">
        <v>26</v>
      </c>
      <c r="B5236">
        <f>Zudio_sales_data[[#This Row],[Price]]*Zudio_sales_data[[#This Row],[Quantity]]</f>
        <v>12234</v>
      </c>
    </row>
    <row r="5237" spans="1:2" x14ac:dyDescent="0.3">
      <c r="A5237" t="s">
        <v>26</v>
      </c>
      <c r="B5237">
        <f>Zudio_sales_data[[#This Row],[Price]]*Zudio_sales_data[[#This Row],[Quantity]]</f>
        <v>6360</v>
      </c>
    </row>
    <row r="5238" spans="1:2" x14ac:dyDescent="0.3">
      <c r="A5238" t="s">
        <v>26</v>
      </c>
      <c r="B5238">
        <f>Zudio_sales_data[[#This Row],[Price]]*Zudio_sales_data[[#This Row],[Quantity]]</f>
        <v>21008</v>
      </c>
    </row>
    <row r="5239" spans="1:2" x14ac:dyDescent="0.3">
      <c r="A5239" t="s">
        <v>26</v>
      </c>
      <c r="B5239">
        <f>Zudio_sales_data[[#This Row],[Price]]*Zudio_sales_data[[#This Row],[Quantity]]</f>
        <v>2698</v>
      </c>
    </row>
    <row r="5240" spans="1:2" x14ac:dyDescent="0.3">
      <c r="A5240" t="s">
        <v>26</v>
      </c>
      <c r="B5240">
        <f>Zudio_sales_data[[#This Row],[Price]]*Zudio_sales_data[[#This Row],[Quantity]]</f>
        <v>3738</v>
      </c>
    </row>
    <row r="5241" spans="1:2" x14ac:dyDescent="0.3">
      <c r="A5241" t="s">
        <v>26</v>
      </c>
      <c r="B5241">
        <f>Zudio_sales_data[[#This Row],[Price]]*Zudio_sales_data[[#This Row],[Quantity]]</f>
        <v>15912</v>
      </c>
    </row>
    <row r="5242" spans="1:2" x14ac:dyDescent="0.3">
      <c r="A5242" t="s">
        <v>26</v>
      </c>
      <c r="B5242">
        <f>Zudio_sales_data[[#This Row],[Price]]*Zudio_sales_data[[#This Row],[Quantity]]</f>
        <v>4160</v>
      </c>
    </row>
    <row r="5243" spans="1:2" x14ac:dyDescent="0.3">
      <c r="A5243" t="s">
        <v>26</v>
      </c>
      <c r="B5243">
        <f>Zudio_sales_data[[#This Row],[Price]]*Zudio_sales_data[[#This Row],[Quantity]]</f>
        <v>20272</v>
      </c>
    </row>
    <row r="5244" spans="1:2" x14ac:dyDescent="0.3">
      <c r="A5244" t="s">
        <v>26</v>
      </c>
      <c r="B5244">
        <f>Zudio_sales_data[[#This Row],[Price]]*Zudio_sales_data[[#This Row],[Quantity]]</f>
        <v>19971</v>
      </c>
    </row>
    <row r="5245" spans="1:2" x14ac:dyDescent="0.3">
      <c r="A5245" t="s">
        <v>26</v>
      </c>
      <c r="B5245">
        <f>Zudio_sales_data[[#This Row],[Price]]*Zudio_sales_data[[#This Row],[Quantity]]</f>
        <v>2700</v>
      </c>
    </row>
    <row r="5246" spans="1:2" x14ac:dyDescent="0.3">
      <c r="A5246" t="s">
        <v>26</v>
      </c>
      <c r="B5246">
        <f>Zudio_sales_data[[#This Row],[Price]]*Zudio_sales_data[[#This Row],[Quantity]]</f>
        <v>5475</v>
      </c>
    </row>
    <row r="5247" spans="1:2" x14ac:dyDescent="0.3">
      <c r="A5247" t="s">
        <v>26</v>
      </c>
      <c r="B5247">
        <f>Zudio_sales_data[[#This Row],[Price]]*Zudio_sales_data[[#This Row],[Quantity]]</f>
        <v>3118</v>
      </c>
    </row>
    <row r="5248" spans="1:2" x14ac:dyDescent="0.3">
      <c r="A5248" t="s">
        <v>26</v>
      </c>
      <c r="B5248">
        <f>Zudio_sales_data[[#This Row],[Price]]*Zudio_sales_data[[#This Row],[Quantity]]</f>
        <v>6966</v>
      </c>
    </row>
    <row r="5249" spans="1:2" x14ac:dyDescent="0.3">
      <c r="A5249" t="s">
        <v>26</v>
      </c>
      <c r="B5249">
        <f>Zudio_sales_data[[#This Row],[Price]]*Zudio_sales_data[[#This Row],[Quantity]]</f>
        <v>14490</v>
      </c>
    </row>
    <row r="5250" spans="1:2" x14ac:dyDescent="0.3">
      <c r="A5250" t="s">
        <v>26</v>
      </c>
      <c r="B5250">
        <f>Zudio_sales_data[[#This Row],[Price]]*Zudio_sales_data[[#This Row],[Quantity]]</f>
        <v>15771</v>
      </c>
    </row>
    <row r="5251" spans="1:2" x14ac:dyDescent="0.3">
      <c r="A5251" t="s">
        <v>26</v>
      </c>
      <c r="B5251">
        <f>Zudio_sales_data[[#This Row],[Price]]*Zudio_sales_data[[#This Row],[Quantity]]</f>
        <v>4466</v>
      </c>
    </row>
    <row r="5252" spans="1:2" x14ac:dyDescent="0.3">
      <c r="A5252" t="s">
        <v>26</v>
      </c>
      <c r="B5252">
        <f>Zudio_sales_data[[#This Row],[Price]]*Zudio_sales_data[[#This Row],[Quantity]]</f>
        <v>5882</v>
      </c>
    </row>
    <row r="5253" spans="1:2" x14ac:dyDescent="0.3">
      <c r="A5253" t="s">
        <v>26</v>
      </c>
      <c r="B5253">
        <f>Zudio_sales_data[[#This Row],[Price]]*Zudio_sales_data[[#This Row],[Quantity]]</f>
        <v>14560</v>
      </c>
    </row>
    <row r="5254" spans="1:2" x14ac:dyDescent="0.3">
      <c r="A5254" t="s">
        <v>26</v>
      </c>
      <c r="B5254">
        <f>Zudio_sales_data[[#This Row],[Price]]*Zudio_sales_data[[#This Row],[Quantity]]</f>
        <v>8955</v>
      </c>
    </row>
    <row r="5255" spans="1:2" x14ac:dyDescent="0.3">
      <c r="A5255" t="s">
        <v>26</v>
      </c>
      <c r="B5255">
        <f>Zudio_sales_data[[#This Row],[Price]]*Zudio_sales_data[[#This Row],[Quantity]]</f>
        <v>2515</v>
      </c>
    </row>
    <row r="5256" spans="1:2" x14ac:dyDescent="0.3">
      <c r="A5256" t="s">
        <v>26</v>
      </c>
      <c r="B5256">
        <f>Zudio_sales_data[[#This Row],[Price]]*Zudio_sales_data[[#This Row],[Quantity]]</f>
        <v>13476</v>
      </c>
    </row>
    <row r="5257" spans="1:2" x14ac:dyDescent="0.3">
      <c r="A5257" t="s">
        <v>26</v>
      </c>
      <c r="B5257">
        <f>Zudio_sales_data[[#This Row],[Price]]*Zudio_sales_data[[#This Row],[Quantity]]</f>
        <v>2463</v>
      </c>
    </row>
    <row r="5258" spans="1:2" x14ac:dyDescent="0.3">
      <c r="A5258" t="s">
        <v>26</v>
      </c>
      <c r="B5258">
        <f>Zudio_sales_data[[#This Row],[Price]]*Zudio_sales_data[[#This Row],[Quantity]]</f>
        <v>1291</v>
      </c>
    </row>
    <row r="5259" spans="1:2" x14ac:dyDescent="0.3">
      <c r="A5259" t="s">
        <v>26</v>
      </c>
      <c r="B5259">
        <f>Zudio_sales_data[[#This Row],[Price]]*Zudio_sales_data[[#This Row],[Quantity]]</f>
        <v>8888</v>
      </c>
    </row>
    <row r="5260" spans="1:2" x14ac:dyDescent="0.3">
      <c r="A5260" t="s">
        <v>26</v>
      </c>
      <c r="B5260">
        <f>Zudio_sales_data[[#This Row],[Price]]*Zudio_sales_data[[#This Row],[Quantity]]</f>
        <v>5775</v>
      </c>
    </row>
    <row r="5261" spans="1:2" x14ac:dyDescent="0.3">
      <c r="A5261" t="s">
        <v>26</v>
      </c>
      <c r="B5261">
        <f>Zudio_sales_data[[#This Row],[Price]]*Zudio_sales_data[[#This Row],[Quantity]]</f>
        <v>9384</v>
      </c>
    </row>
    <row r="5262" spans="1:2" x14ac:dyDescent="0.3">
      <c r="A5262" t="s">
        <v>26</v>
      </c>
      <c r="B5262">
        <f>Zudio_sales_data[[#This Row],[Price]]*Zudio_sales_data[[#This Row],[Quantity]]</f>
        <v>2801</v>
      </c>
    </row>
    <row r="5263" spans="1:2" x14ac:dyDescent="0.3">
      <c r="A5263" t="s">
        <v>26</v>
      </c>
      <c r="B5263">
        <f>Zudio_sales_data[[#This Row],[Price]]*Zudio_sales_data[[#This Row],[Quantity]]</f>
        <v>2143</v>
      </c>
    </row>
    <row r="5264" spans="1:2" x14ac:dyDescent="0.3">
      <c r="A5264" t="s">
        <v>26</v>
      </c>
      <c r="B5264">
        <f>Zudio_sales_data[[#This Row],[Price]]*Zudio_sales_data[[#This Row],[Quantity]]</f>
        <v>5732</v>
      </c>
    </row>
    <row r="5265" spans="1:2" x14ac:dyDescent="0.3">
      <c r="A5265" t="s">
        <v>26</v>
      </c>
      <c r="B5265">
        <f>Zudio_sales_data[[#This Row],[Price]]*Zudio_sales_data[[#This Row],[Quantity]]</f>
        <v>8512</v>
      </c>
    </row>
    <row r="5266" spans="1:2" x14ac:dyDescent="0.3">
      <c r="A5266" t="s">
        <v>26</v>
      </c>
      <c r="B5266">
        <f>Zudio_sales_data[[#This Row],[Price]]*Zudio_sales_data[[#This Row],[Quantity]]</f>
        <v>14408</v>
      </c>
    </row>
    <row r="5267" spans="1:2" x14ac:dyDescent="0.3">
      <c r="A5267" t="s">
        <v>26</v>
      </c>
      <c r="B5267">
        <f>Zudio_sales_data[[#This Row],[Price]]*Zudio_sales_data[[#This Row],[Quantity]]</f>
        <v>2287</v>
      </c>
    </row>
    <row r="5268" spans="1:2" x14ac:dyDescent="0.3">
      <c r="A5268" t="s">
        <v>26</v>
      </c>
      <c r="B5268">
        <f>Zudio_sales_data[[#This Row],[Price]]*Zudio_sales_data[[#This Row],[Quantity]]</f>
        <v>18216</v>
      </c>
    </row>
    <row r="5269" spans="1:2" x14ac:dyDescent="0.3">
      <c r="A5269" t="s">
        <v>26</v>
      </c>
      <c r="B5269">
        <f>Zudio_sales_data[[#This Row],[Price]]*Zudio_sales_data[[#This Row],[Quantity]]</f>
        <v>7908</v>
      </c>
    </row>
    <row r="5270" spans="1:2" x14ac:dyDescent="0.3">
      <c r="A5270" t="s">
        <v>26</v>
      </c>
      <c r="B5270">
        <f>Zudio_sales_data[[#This Row],[Price]]*Zudio_sales_data[[#This Row],[Quantity]]</f>
        <v>12236</v>
      </c>
    </row>
    <row r="5271" spans="1:2" x14ac:dyDescent="0.3">
      <c r="A5271" t="s">
        <v>26</v>
      </c>
      <c r="B5271">
        <f>Zudio_sales_data[[#This Row],[Price]]*Zudio_sales_data[[#This Row],[Quantity]]</f>
        <v>549</v>
      </c>
    </row>
    <row r="5272" spans="1:2" x14ac:dyDescent="0.3">
      <c r="A5272" t="s">
        <v>26</v>
      </c>
      <c r="B5272">
        <f>Zudio_sales_data[[#This Row],[Price]]*Zudio_sales_data[[#This Row],[Quantity]]</f>
        <v>8508</v>
      </c>
    </row>
    <row r="5273" spans="1:2" x14ac:dyDescent="0.3">
      <c r="A5273" t="s">
        <v>26</v>
      </c>
      <c r="B5273">
        <f>Zudio_sales_data[[#This Row],[Price]]*Zudio_sales_data[[#This Row],[Quantity]]</f>
        <v>14320</v>
      </c>
    </row>
    <row r="5274" spans="1:2" x14ac:dyDescent="0.3">
      <c r="A5274" t="s">
        <v>26</v>
      </c>
      <c r="B5274">
        <f>Zudio_sales_data[[#This Row],[Price]]*Zudio_sales_data[[#This Row],[Quantity]]</f>
        <v>16611</v>
      </c>
    </row>
    <row r="5275" spans="1:2" x14ac:dyDescent="0.3">
      <c r="A5275" t="s">
        <v>26</v>
      </c>
      <c r="B5275">
        <f>Zudio_sales_data[[#This Row],[Price]]*Zudio_sales_data[[#This Row],[Quantity]]</f>
        <v>5812</v>
      </c>
    </row>
    <row r="5276" spans="1:2" x14ac:dyDescent="0.3">
      <c r="A5276" t="s">
        <v>26</v>
      </c>
      <c r="B5276">
        <f>Zudio_sales_data[[#This Row],[Price]]*Zudio_sales_data[[#This Row],[Quantity]]</f>
        <v>19789</v>
      </c>
    </row>
    <row r="5277" spans="1:2" x14ac:dyDescent="0.3">
      <c r="A5277" t="s">
        <v>26</v>
      </c>
      <c r="B5277">
        <f>Zudio_sales_data[[#This Row],[Price]]*Zudio_sales_data[[#This Row],[Quantity]]</f>
        <v>4152</v>
      </c>
    </row>
    <row r="5278" spans="1:2" x14ac:dyDescent="0.3">
      <c r="A5278" t="s">
        <v>26</v>
      </c>
      <c r="B5278">
        <f>Zudio_sales_data[[#This Row],[Price]]*Zudio_sales_data[[#This Row],[Quantity]]</f>
        <v>9264</v>
      </c>
    </row>
    <row r="5279" spans="1:2" x14ac:dyDescent="0.3">
      <c r="A5279" t="s">
        <v>26</v>
      </c>
      <c r="B5279">
        <f>Zudio_sales_data[[#This Row],[Price]]*Zudio_sales_data[[#This Row],[Quantity]]</f>
        <v>5850</v>
      </c>
    </row>
    <row r="5280" spans="1:2" x14ac:dyDescent="0.3">
      <c r="A5280" t="s">
        <v>26</v>
      </c>
      <c r="B5280">
        <f>Zudio_sales_data[[#This Row],[Price]]*Zudio_sales_data[[#This Row],[Quantity]]</f>
        <v>14400</v>
      </c>
    </row>
    <row r="5281" spans="1:2" x14ac:dyDescent="0.3">
      <c r="A5281" t="s">
        <v>26</v>
      </c>
      <c r="B5281">
        <f>Zudio_sales_data[[#This Row],[Price]]*Zudio_sales_data[[#This Row],[Quantity]]</f>
        <v>3914</v>
      </c>
    </row>
    <row r="5282" spans="1:2" x14ac:dyDescent="0.3">
      <c r="A5282" t="s">
        <v>26</v>
      </c>
      <c r="B5282">
        <f>Zudio_sales_data[[#This Row],[Price]]*Zudio_sales_data[[#This Row],[Quantity]]</f>
        <v>6960</v>
      </c>
    </row>
    <row r="5283" spans="1:2" x14ac:dyDescent="0.3">
      <c r="A5283" t="s">
        <v>26</v>
      </c>
      <c r="B5283">
        <f>Zudio_sales_data[[#This Row],[Price]]*Zudio_sales_data[[#This Row],[Quantity]]</f>
        <v>14870</v>
      </c>
    </row>
    <row r="5284" spans="1:2" x14ac:dyDescent="0.3">
      <c r="A5284" t="s">
        <v>26</v>
      </c>
      <c r="B5284">
        <f>Zudio_sales_data[[#This Row],[Price]]*Zudio_sales_data[[#This Row],[Quantity]]</f>
        <v>3080</v>
      </c>
    </row>
    <row r="5285" spans="1:2" x14ac:dyDescent="0.3">
      <c r="A5285" t="s">
        <v>26</v>
      </c>
      <c r="B5285">
        <f>Zudio_sales_data[[#This Row],[Price]]*Zudio_sales_data[[#This Row],[Quantity]]</f>
        <v>5290</v>
      </c>
    </row>
    <row r="5286" spans="1:2" x14ac:dyDescent="0.3">
      <c r="A5286" t="s">
        <v>26</v>
      </c>
      <c r="B5286">
        <f>Zudio_sales_data[[#This Row],[Price]]*Zudio_sales_data[[#This Row],[Quantity]]</f>
        <v>3543</v>
      </c>
    </row>
    <row r="5287" spans="1:2" x14ac:dyDescent="0.3">
      <c r="A5287" t="s">
        <v>26</v>
      </c>
      <c r="B5287">
        <f>Zudio_sales_data[[#This Row],[Price]]*Zudio_sales_data[[#This Row],[Quantity]]</f>
        <v>12980</v>
      </c>
    </row>
    <row r="5288" spans="1:2" x14ac:dyDescent="0.3">
      <c r="A5288" t="s">
        <v>26</v>
      </c>
      <c r="B5288">
        <f>Zudio_sales_data[[#This Row],[Price]]*Zudio_sales_data[[#This Row],[Quantity]]</f>
        <v>2760</v>
      </c>
    </row>
    <row r="5289" spans="1:2" x14ac:dyDescent="0.3">
      <c r="A5289" t="s">
        <v>26</v>
      </c>
      <c r="B5289">
        <f>Zudio_sales_data[[#This Row],[Price]]*Zudio_sales_data[[#This Row],[Quantity]]</f>
        <v>917</v>
      </c>
    </row>
    <row r="5290" spans="1:2" x14ac:dyDescent="0.3">
      <c r="A5290" t="s">
        <v>26</v>
      </c>
      <c r="B5290">
        <f>Zudio_sales_data[[#This Row],[Price]]*Zudio_sales_data[[#This Row],[Quantity]]</f>
        <v>3600</v>
      </c>
    </row>
    <row r="5291" spans="1:2" x14ac:dyDescent="0.3">
      <c r="A5291" t="s">
        <v>26</v>
      </c>
      <c r="B5291">
        <f>Zudio_sales_data[[#This Row],[Price]]*Zudio_sales_data[[#This Row],[Quantity]]</f>
        <v>19495</v>
      </c>
    </row>
    <row r="5292" spans="1:2" x14ac:dyDescent="0.3">
      <c r="A5292" t="s">
        <v>26</v>
      </c>
      <c r="B5292">
        <f>Zudio_sales_data[[#This Row],[Price]]*Zudio_sales_data[[#This Row],[Quantity]]</f>
        <v>12440</v>
      </c>
    </row>
    <row r="5293" spans="1:2" x14ac:dyDescent="0.3">
      <c r="A5293" t="s">
        <v>26</v>
      </c>
      <c r="B5293">
        <f>Zudio_sales_data[[#This Row],[Price]]*Zudio_sales_data[[#This Row],[Quantity]]</f>
        <v>836</v>
      </c>
    </row>
    <row r="5294" spans="1:2" x14ac:dyDescent="0.3">
      <c r="A5294" t="s">
        <v>26</v>
      </c>
      <c r="B5294">
        <f>Zudio_sales_data[[#This Row],[Price]]*Zudio_sales_data[[#This Row],[Quantity]]</f>
        <v>4554</v>
      </c>
    </row>
    <row r="5295" spans="1:2" x14ac:dyDescent="0.3">
      <c r="A5295" t="s">
        <v>26</v>
      </c>
      <c r="B5295">
        <f>Zudio_sales_data[[#This Row],[Price]]*Zudio_sales_data[[#This Row],[Quantity]]</f>
        <v>5976</v>
      </c>
    </row>
    <row r="5296" spans="1:2" x14ac:dyDescent="0.3">
      <c r="A5296" t="s">
        <v>26</v>
      </c>
      <c r="B5296">
        <f>Zudio_sales_data[[#This Row],[Price]]*Zudio_sales_data[[#This Row],[Quantity]]</f>
        <v>2910</v>
      </c>
    </row>
    <row r="5297" spans="1:2" x14ac:dyDescent="0.3">
      <c r="A5297" t="s">
        <v>26</v>
      </c>
      <c r="B5297">
        <f>Zudio_sales_data[[#This Row],[Price]]*Zudio_sales_data[[#This Row],[Quantity]]</f>
        <v>4452</v>
      </c>
    </row>
    <row r="5298" spans="1:2" x14ac:dyDescent="0.3">
      <c r="A5298" t="s">
        <v>26</v>
      </c>
      <c r="B5298">
        <f>Zudio_sales_data[[#This Row],[Price]]*Zudio_sales_data[[#This Row],[Quantity]]</f>
        <v>16192</v>
      </c>
    </row>
    <row r="5299" spans="1:2" x14ac:dyDescent="0.3">
      <c r="A5299" t="s">
        <v>26</v>
      </c>
      <c r="B5299">
        <f>Zudio_sales_data[[#This Row],[Price]]*Zudio_sales_data[[#This Row],[Quantity]]</f>
        <v>527</v>
      </c>
    </row>
    <row r="5300" spans="1:2" x14ac:dyDescent="0.3">
      <c r="A5300" t="s">
        <v>26</v>
      </c>
      <c r="B5300">
        <f>Zudio_sales_data[[#This Row],[Price]]*Zudio_sales_data[[#This Row],[Quantity]]</f>
        <v>7752</v>
      </c>
    </row>
    <row r="5301" spans="1:2" x14ac:dyDescent="0.3">
      <c r="A5301" t="s">
        <v>26</v>
      </c>
      <c r="B5301">
        <f>Zudio_sales_data[[#This Row],[Price]]*Zudio_sales_data[[#This Row],[Quantity]]</f>
        <v>7770</v>
      </c>
    </row>
    <row r="5302" spans="1:2" x14ac:dyDescent="0.3">
      <c r="A5302" t="s">
        <v>26</v>
      </c>
      <c r="B5302">
        <f>Zudio_sales_data[[#This Row],[Price]]*Zudio_sales_data[[#This Row],[Quantity]]</f>
        <v>15912</v>
      </c>
    </row>
    <row r="5303" spans="1:2" x14ac:dyDescent="0.3">
      <c r="A5303" t="s">
        <v>26</v>
      </c>
      <c r="B5303">
        <f>Zudio_sales_data[[#This Row],[Price]]*Zudio_sales_data[[#This Row],[Quantity]]</f>
        <v>5978</v>
      </c>
    </row>
    <row r="5304" spans="1:2" x14ac:dyDescent="0.3">
      <c r="A5304" t="s">
        <v>26</v>
      </c>
      <c r="B5304">
        <f>Zudio_sales_data[[#This Row],[Price]]*Zudio_sales_data[[#This Row],[Quantity]]</f>
        <v>5595</v>
      </c>
    </row>
    <row r="5305" spans="1:2" x14ac:dyDescent="0.3">
      <c r="A5305" t="s">
        <v>26</v>
      </c>
      <c r="B5305">
        <f>Zudio_sales_data[[#This Row],[Price]]*Zudio_sales_data[[#This Row],[Quantity]]</f>
        <v>13030</v>
      </c>
    </row>
    <row r="5306" spans="1:2" x14ac:dyDescent="0.3">
      <c r="A5306" t="s">
        <v>26</v>
      </c>
      <c r="B5306">
        <f>Zudio_sales_data[[#This Row],[Price]]*Zudio_sales_data[[#This Row],[Quantity]]</f>
        <v>2679</v>
      </c>
    </row>
    <row r="5307" spans="1:2" x14ac:dyDescent="0.3">
      <c r="A5307" t="s">
        <v>26</v>
      </c>
      <c r="B5307">
        <f>Zudio_sales_data[[#This Row],[Price]]*Zudio_sales_data[[#This Row],[Quantity]]</f>
        <v>17941</v>
      </c>
    </row>
    <row r="5308" spans="1:2" x14ac:dyDescent="0.3">
      <c r="A5308" t="s">
        <v>26</v>
      </c>
      <c r="B5308">
        <f>Zudio_sales_data[[#This Row],[Price]]*Zudio_sales_data[[#This Row],[Quantity]]</f>
        <v>5752</v>
      </c>
    </row>
    <row r="5309" spans="1:2" x14ac:dyDescent="0.3">
      <c r="A5309" t="s">
        <v>26</v>
      </c>
      <c r="B5309">
        <f>Zudio_sales_data[[#This Row],[Price]]*Zudio_sales_data[[#This Row],[Quantity]]</f>
        <v>18968</v>
      </c>
    </row>
    <row r="5310" spans="1:2" x14ac:dyDescent="0.3">
      <c r="A5310" t="s">
        <v>26</v>
      </c>
      <c r="B5310">
        <f>Zudio_sales_data[[#This Row],[Price]]*Zudio_sales_data[[#This Row],[Quantity]]</f>
        <v>14705</v>
      </c>
    </row>
    <row r="5311" spans="1:2" x14ac:dyDescent="0.3">
      <c r="A5311" t="s">
        <v>26</v>
      </c>
      <c r="B5311">
        <f>Zudio_sales_data[[#This Row],[Price]]*Zudio_sales_data[[#This Row],[Quantity]]</f>
        <v>5140</v>
      </c>
    </row>
    <row r="5312" spans="1:2" x14ac:dyDescent="0.3">
      <c r="A5312" t="s">
        <v>26</v>
      </c>
      <c r="B5312">
        <f>Zudio_sales_data[[#This Row],[Price]]*Zudio_sales_data[[#This Row],[Quantity]]</f>
        <v>12464</v>
      </c>
    </row>
    <row r="5313" spans="1:2" x14ac:dyDescent="0.3">
      <c r="A5313" t="s">
        <v>26</v>
      </c>
      <c r="B5313">
        <f>Zudio_sales_data[[#This Row],[Price]]*Zudio_sales_data[[#This Row],[Quantity]]</f>
        <v>2246</v>
      </c>
    </row>
    <row r="5314" spans="1:2" x14ac:dyDescent="0.3">
      <c r="A5314" t="s">
        <v>26</v>
      </c>
      <c r="B5314">
        <f>Zudio_sales_data[[#This Row],[Price]]*Zudio_sales_data[[#This Row],[Quantity]]</f>
        <v>2790</v>
      </c>
    </row>
    <row r="5315" spans="1:2" x14ac:dyDescent="0.3">
      <c r="A5315" t="s">
        <v>26</v>
      </c>
      <c r="B5315">
        <f>Zudio_sales_data[[#This Row],[Price]]*Zudio_sales_data[[#This Row],[Quantity]]</f>
        <v>2695</v>
      </c>
    </row>
    <row r="5316" spans="1:2" x14ac:dyDescent="0.3">
      <c r="A5316" t="s">
        <v>26</v>
      </c>
      <c r="B5316">
        <f>Zudio_sales_data[[#This Row],[Price]]*Zudio_sales_data[[#This Row],[Quantity]]</f>
        <v>8648</v>
      </c>
    </row>
    <row r="5317" spans="1:2" x14ac:dyDescent="0.3">
      <c r="A5317" t="s">
        <v>26</v>
      </c>
      <c r="B5317">
        <f>Zudio_sales_data[[#This Row],[Price]]*Zudio_sales_data[[#This Row],[Quantity]]</f>
        <v>5532</v>
      </c>
    </row>
    <row r="5318" spans="1:2" x14ac:dyDescent="0.3">
      <c r="A5318" t="s">
        <v>26</v>
      </c>
      <c r="B5318">
        <f>Zudio_sales_data[[#This Row],[Price]]*Zudio_sales_data[[#This Row],[Quantity]]</f>
        <v>5404</v>
      </c>
    </row>
    <row r="5319" spans="1:2" x14ac:dyDescent="0.3">
      <c r="A5319" t="s">
        <v>26</v>
      </c>
      <c r="B5319">
        <f>Zudio_sales_data[[#This Row],[Price]]*Zudio_sales_data[[#This Row],[Quantity]]</f>
        <v>9170</v>
      </c>
    </row>
    <row r="5320" spans="1:2" x14ac:dyDescent="0.3">
      <c r="A5320" t="s">
        <v>26</v>
      </c>
      <c r="B5320">
        <f>Zudio_sales_data[[#This Row],[Price]]*Zudio_sales_data[[#This Row],[Quantity]]</f>
        <v>6690</v>
      </c>
    </row>
    <row r="5321" spans="1:2" x14ac:dyDescent="0.3">
      <c r="A5321" t="s">
        <v>26</v>
      </c>
      <c r="B5321">
        <f>Zudio_sales_data[[#This Row],[Price]]*Zudio_sales_data[[#This Row],[Quantity]]</f>
        <v>1562</v>
      </c>
    </row>
    <row r="5322" spans="1:2" x14ac:dyDescent="0.3">
      <c r="A5322" t="s">
        <v>26</v>
      </c>
      <c r="B5322">
        <f>Zudio_sales_data[[#This Row],[Price]]*Zudio_sales_data[[#This Row],[Quantity]]</f>
        <v>1156</v>
      </c>
    </row>
    <row r="5323" spans="1:2" x14ac:dyDescent="0.3">
      <c r="A5323" t="s">
        <v>26</v>
      </c>
      <c r="B5323">
        <f>Zudio_sales_data[[#This Row],[Price]]*Zudio_sales_data[[#This Row],[Quantity]]</f>
        <v>5720</v>
      </c>
    </row>
    <row r="5324" spans="1:2" x14ac:dyDescent="0.3">
      <c r="A5324" t="s">
        <v>26</v>
      </c>
      <c r="B5324">
        <f>Zudio_sales_data[[#This Row],[Price]]*Zudio_sales_data[[#This Row],[Quantity]]</f>
        <v>890</v>
      </c>
    </row>
    <row r="5325" spans="1:2" x14ac:dyDescent="0.3">
      <c r="A5325" t="s">
        <v>26</v>
      </c>
      <c r="B5325">
        <f>Zudio_sales_data[[#This Row],[Price]]*Zudio_sales_data[[#This Row],[Quantity]]</f>
        <v>4866</v>
      </c>
    </row>
    <row r="5326" spans="1:2" x14ac:dyDescent="0.3">
      <c r="A5326" t="s">
        <v>26</v>
      </c>
      <c r="B5326">
        <f>Zudio_sales_data[[#This Row],[Price]]*Zudio_sales_data[[#This Row],[Quantity]]</f>
        <v>14580</v>
      </c>
    </row>
    <row r="5327" spans="1:2" x14ac:dyDescent="0.3">
      <c r="A5327" t="s">
        <v>26</v>
      </c>
      <c r="B5327">
        <f>Zudio_sales_data[[#This Row],[Price]]*Zudio_sales_data[[#This Row],[Quantity]]</f>
        <v>2565</v>
      </c>
    </row>
    <row r="5328" spans="1:2" x14ac:dyDescent="0.3">
      <c r="A5328" t="s">
        <v>26</v>
      </c>
      <c r="B5328">
        <f>Zudio_sales_data[[#This Row],[Price]]*Zudio_sales_data[[#This Row],[Quantity]]</f>
        <v>1593</v>
      </c>
    </row>
    <row r="5329" spans="1:2" x14ac:dyDescent="0.3">
      <c r="A5329" t="s">
        <v>26</v>
      </c>
      <c r="B5329">
        <f>Zudio_sales_data[[#This Row],[Price]]*Zudio_sales_data[[#This Row],[Quantity]]</f>
        <v>15744</v>
      </c>
    </row>
    <row r="5330" spans="1:2" x14ac:dyDescent="0.3">
      <c r="A5330" t="s">
        <v>26</v>
      </c>
      <c r="B5330">
        <f>Zudio_sales_data[[#This Row],[Price]]*Zudio_sales_data[[#This Row],[Quantity]]</f>
        <v>11344</v>
      </c>
    </row>
    <row r="5331" spans="1:2" x14ac:dyDescent="0.3">
      <c r="A5331" t="s">
        <v>26</v>
      </c>
      <c r="B5331">
        <f>Zudio_sales_data[[#This Row],[Price]]*Zudio_sales_data[[#This Row],[Quantity]]</f>
        <v>850</v>
      </c>
    </row>
    <row r="5332" spans="1:2" x14ac:dyDescent="0.3">
      <c r="A5332" t="s">
        <v>26</v>
      </c>
      <c r="B5332">
        <f>Zudio_sales_data[[#This Row],[Price]]*Zudio_sales_data[[#This Row],[Quantity]]</f>
        <v>17584</v>
      </c>
    </row>
    <row r="5333" spans="1:2" x14ac:dyDescent="0.3">
      <c r="A5333" t="s">
        <v>26</v>
      </c>
      <c r="B5333">
        <f>Zudio_sales_data[[#This Row],[Price]]*Zudio_sales_data[[#This Row],[Quantity]]</f>
        <v>10002</v>
      </c>
    </row>
    <row r="5334" spans="1:2" x14ac:dyDescent="0.3">
      <c r="A5334" t="s">
        <v>26</v>
      </c>
      <c r="B5334">
        <f>Zudio_sales_data[[#This Row],[Price]]*Zudio_sales_data[[#This Row],[Quantity]]</f>
        <v>6316</v>
      </c>
    </row>
    <row r="5335" spans="1:2" x14ac:dyDescent="0.3">
      <c r="A5335" t="s">
        <v>26</v>
      </c>
      <c r="B5335">
        <f>Zudio_sales_data[[#This Row],[Price]]*Zudio_sales_data[[#This Row],[Quantity]]</f>
        <v>8172</v>
      </c>
    </row>
    <row r="5336" spans="1:2" x14ac:dyDescent="0.3">
      <c r="A5336" t="s">
        <v>26</v>
      </c>
      <c r="B5336">
        <f>Zudio_sales_data[[#This Row],[Price]]*Zudio_sales_data[[#This Row],[Quantity]]</f>
        <v>5036</v>
      </c>
    </row>
    <row r="5337" spans="1:2" x14ac:dyDescent="0.3">
      <c r="A5337" t="s">
        <v>26</v>
      </c>
      <c r="B5337">
        <f>Zudio_sales_data[[#This Row],[Price]]*Zudio_sales_data[[#This Row],[Quantity]]</f>
        <v>23912</v>
      </c>
    </row>
    <row r="5338" spans="1:2" x14ac:dyDescent="0.3">
      <c r="A5338" t="s">
        <v>26</v>
      </c>
      <c r="B5338">
        <f>Zudio_sales_data[[#This Row],[Price]]*Zudio_sales_data[[#This Row],[Quantity]]</f>
        <v>4941</v>
      </c>
    </row>
    <row r="5339" spans="1:2" x14ac:dyDescent="0.3">
      <c r="A5339" t="s">
        <v>26</v>
      </c>
      <c r="B5339">
        <f>Zudio_sales_data[[#This Row],[Price]]*Zudio_sales_data[[#This Row],[Quantity]]</f>
        <v>11945</v>
      </c>
    </row>
    <row r="5340" spans="1:2" x14ac:dyDescent="0.3">
      <c r="A5340" t="s">
        <v>26</v>
      </c>
      <c r="B5340">
        <f>Zudio_sales_data[[#This Row],[Price]]*Zudio_sales_data[[#This Row],[Quantity]]</f>
        <v>10200</v>
      </c>
    </row>
    <row r="5341" spans="1:2" x14ac:dyDescent="0.3">
      <c r="A5341" t="s">
        <v>26</v>
      </c>
      <c r="B5341">
        <f>Zudio_sales_data[[#This Row],[Price]]*Zudio_sales_data[[#This Row],[Quantity]]</f>
        <v>10045</v>
      </c>
    </row>
    <row r="5342" spans="1:2" x14ac:dyDescent="0.3">
      <c r="A5342" t="s">
        <v>26</v>
      </c>
      <c r="B5342">
        <f>Zudio_sales_data[[#This Row],[Price]]*Zudio_sales_data[[#This Row],[Quantity]]</f>
        <v>10350</v>
      </c>
    </row>
    <row r="5343" spans="1:2" x14ac:dyDescent="0.3">
      <c r="A5343" t="s">
        <v>26</v>
      </c>
      <c r="B5343">
        <f>Zudio_sales_data[[#This Row],[Price]]*Zudio_sales_data[[#This Row],[Quantity]]</f>
        <v>7055</v>
      </c>
    </row>
    <row r="5344" spans="1:2" x14ac:dyDescent="0.3">
      <c r="A5344" t="s">
        <v>26</v>
      </c>
      <c r="B5344">
        <f>Zudio_sales_data[[#This Row],[Price]]*Zudio_sales_data[[#This Row],[Quantity]]</f>
        <v>18344</v>
      </c>
    </row>
    <row r="5345" spans="1:2" x14ac:dyDescent="0.3">
      <c r="A5345" t="s">
        <v>26</v>
      </c>
      <c r="B5345">
        <f>Zudio_sales_data[[#This Row],[Price]]*Zudio_sales_data[[#This Row],[Quantity]]</f>
        <v>3048</v>
      </c>
    </row>
    <row r="5346" spans="1:2" x14ac:dyDescent="0.3">
      <c r="A5346" t="s">
        <v>26</v>
      </c>
      <c r="B5346">
        <f>Zudio_sales_data[[#This Row],[Price]]*Zudio_sales_data[[#This Row],[Quantity]]</f>
        <v>8197</v>
      </c>
    </row>
    <row r="5347" spans="1:2" x14ac:dyDescent="0.3">
      <c r="A5347" t="s">
        <v>26</v>
      </c>
      <c r="B5347">
        <f>Zudio_sales_data[[#This Row],[Price]]*Zudio_sales_data[[#This Row],[Quantity]]</f>
        <v>15876</v>
      </c>
    </row>
    <row r="5348" spans="1:2" x14ac:dyDescent="0.3">
      <c r="A5348" t="s">
        <v>26</v>
      </c>
      <c r="B5348">
        <f>Zudio_sales_data[[#This Row],[Price]]*Zudio_sales_data[[#This Row],[Quantity]]</f>
        <v>17381</v>
      </c>
    </row>
    <row r="5349" spans="1:2" x14ac:dyDescent="0.3">
      <c r="A5349" t="s">
        <v>26</v>
      </c>
      <c r="B5349">
        <f>Zudio_sales_data[[#This Row],[Price]]*Zudio_sales_data[[#This Row],[Quantity]]</f>
        <v>12295</v>
      </c>
    </row>
    <row r="5350" spans="1:2" x14ac:dyDescent="0.3">
      <c r="A5350" t="s">
        <v>26</v>
      </c>
      <c r="B5350">
        <f>Zudio_sales_data[[#This Row],[Price]]*Zudio_sales_data[[#This Row],[Quantity]]</f>
        <v>2195</v>
      </c>
    </row>
    <row r="5351" spans="1:2" x14ac:dyDescent="0.3">
      <c r="A5351" t="s">
        <v>26</v>
      </c>
      <c r="B5351">
        <f>Zudio_sales_data[[#This Row],[Price]]*Zudio_sales_data[[#This Row],[Quantity]]</f>
        <v>12984</v>
      </c>
    </row>
    <row r="5352" spans="1:2" x14ac:dyDescent="0.3">
      <c r="A5352" t="s">
        <v>26</v>
      </c>
      <c r="B5352">
        <f>Zudio_sales_data[[#This Row],[Price]]*Zudio_sales_data[[#This Row],[Quantity]]</f>
        <v>15920</v>
      </c>
    </row>
    <row r="5353" spans="1:2" x14ac:dyDescent="0.3">
      <c r="A5353" t="s">
        <v>26</v>
      </c>
      <c r="B5353">
        <f>Zudio_sales_data[[#This Row],[Price]]*Zudio_sales_data[[#This Row],[Quantity]]</f>
        <v>2690</v>
      </c>
    </row>
    <row r="5354" spans="1:2" x14ac:dyDescent="0.3">
      <c r="A5354" t="s">
        <v>26</v>
      </c>
      <c r="B5354">
        <f>Zudio_sales_data[[#This Row],[Price]]*Zudio_sales_data[[#This Row],[Quantity]]</f>
        <v>1067</v>
      </c>
    </row>
    <row r="5355" spans="1:2" x14ac:dyDescent="0.3">
      <c r="A5355" t="s">
        <v>26</v>
      </c>
      <c r="B5355">
        <f>Zudio_sales_data[[#This Row],[Price]]*Zudio_sales_data[[#This Row],[Quantity]]</f>
        <v>984</v>
      </c>
    </row>
    <row r="5356" spans="1:2" x14ac:dyDescent="0.3">
      <c r="A5356" t="s">
        <v>26</v>
      </c>
      <c r="B5356">
        <f>Zudio_sales_data[[#This Row],[Price]]*Zudio_sales_data[[#This Row],[Quantity]]</f>
        <v>17948</v>
      </c>
    </row>
    <row r="5357" spans="1:2" x14ac:dyDescent="0.3">
      <c r="A5357" t="s">
        <v>26</v>
      </c>
      <c r="B5357">
        <f>Zudio_sales_data[[#This Row],[Price]]*Zudio_sales_data[[#This Row],[Quantity]]</f>
        <v>17392</v>
      </c>
    </row>
    <row r="5358" spans="1:2" x14ac:dyDescent="0.3">
      <c r="A5358" t="s">
        <v>26</v>
      </c>
      <c r="B5358">
        <f>Zudio_sales_data[[#This Row],[Price]]*Zudio_sales_data[[#This Row],[Quantity]]</f>
        <v>2717</v>
      </c>
    </row>
    <row r="5359" spans="1:2" x14ac:dyDescent="0.3">
      <c r="A5359" t="s">
        <v>26</v>
      </c>
      <c r="B5359">
        <f>Zudio_sales_data[[#This Row],[Price]]*Zudio_sales_data[[#This Row],[Quantity]]</f>
        <v>6370</v>
      </c>
    </row>
    <row r="5360" spans="1:2" x14ac:dyDescent="0.3">
      <c r="A5360" t="s">
        <v>26</v>
      </c>
      <c r="B5360">
        <f>Zudio_sales_data[[#This Row],[Price]]*Zudio_sales_data[[#This Row],[Quantity]]</f>
        <v>17444</v>
      </c>
    </row>
    <row r="5361" spans="1:2" x14ac:dyDescent="0.3">
      <c r="A5361" t="s">
        <v>26</v>
      </c>
      <c r="B5361">
        <f>Zudio_sales_data[[#This Row],[Price]]*Zudio_sales_data[[#This Row],[Quantity]]</f>
        <v>634</v>
      </c>
    </row>
    <row r="5362" spans="1:2" x14ac:dyDescent="0.3">
      <c r="A5362" t="s">
        <v>26</v>
      </c>
      <c r="B5362">
        <f>Zudio_sales_data[[#This Row],[Price]]*Zudio_sales_data[[#This Row],[Quantity]]</f>
        <v>1720</v>
      </c>
    </row>
    <row r="5363" spans="1:2" x14ac:dyDescent="0.3">
      <c r="A5363" t="s">
        <v>26</v>
      </c>
      <c r="B5363">
        <f>Zudio_sales_data[[#This Row],[Price]]*Zudio_sales_data[[#This Row],[Quantity]]</f>
        <v>12677</v>
      </c>
    </row>
    <row r="5364" spans="1:2" x14ac:dyDescent="0.3">
      <c r="A5364" t="s">
        <v>26</v>
      </c>
      <c r="B5364">
        <f>Zudio_sales_data[[#This Row],[Price]]*Zudio_sales_data[[#This Row],[Quantity]]</f>
        <v>7494</v>
      </c>
    </row>
    <row r="5365" spans="1:2" x14ac:dyDescent="0.3">
      <c r="A5365" t="s">
        <v>26</v>
      </c>
      <c r="B5365">
        <f>Zudio_sales_data[[#This Row],[Price]]*Zudio_sales_data[[#This Row],[Quantity]]</f>
        <v>11478</v>
      </c>
    </row>
    <row r="5366" spans="1:2" x14ac:dyDescent="0.3">
      <c r="A5366" t="s">
        <v>26</v>
      </c>
      <c r="B5366">
        <f>Zudio_sales_data[[#This Row],[Price]]*Zudio_sales_data[[#This Row],[Quantity]]</f>
        <v>8541</v>
      </c>
    </row>
    <row r="5367" spans="1:2" x14ac:dyDescent="0.3">
      <c r="A5367" t="s">
        <v>26</v>
      </c>
      <c r="B5367">
        <f>Zudio_sales_data[[#This Row],[Price]]*Zudio_sales_data[[#This Row],[Quantity]]</f>
        <v>2150</v>
      </c>
    </row>
    <row r="5368" spans="1:2" x14ac:dyDescent="0.3">
      <c r="A5368" t="s">
        <v>26</v>
      </c>
      <c r="B5368">
        <f>Zudio_sales_data[[#This Row],[Price]]*Zudio_sales_data[[#This Row],[Quantity]]</f>
        <v>11963</v>
      </c>
    </row>
    <row r="5369" spans="1:2" x14ac:dyDescent="0.3">
      <c r="A5369" t="s">
        <v>26</v>
      </c>
      <c r="B5369">
        <f>Zudio_sales_data[[#This Row],[Price]]*Zudio_sales_data[[#This Row],[Quantity]]</f>
        <v>5028</v>
      </c>
    </row>
    <row r="5370" spans="1:2" x14ac:dyDescent="0.3">
      <c r="A5370" t="s">
        <v>26</v>
      </c>
      <c r="B5370">
        <f>Zudio_sales_data[[#This Row],[Price]]*Zudio_sales_data[[#This Row],[Quantity]]</f>
        <v>12024</v>
      </c>
    </row>
    <row r="5371" spans="1:2" x14ac:dyDescent="0.3">
      <c r="A5371" t="s">
        <v>26</v>
      </c>
      <c r="B5371">
        <f>Zudio_sales_data[[#This Row],[Price]]*Zudio_sales_data[[#This Row],[Quantity]]</f>
        <v>8469</v>
      </c>
    </row>
    <row r="5372" spans="1:2" x14ac:dyDescent="0.3">
      <c r="A5372" t="s">
        <v>26</v>
      </c>
      <c r="B5372">
        <f>Zudio_sales_data[[#This Row],[Price]]*Zudio_sales_data[[#This Row],[Quantity]]</f>
        <v>5778</v>
      </c>
    </row>
    <row r="5373" spans="1:2" x14ac:dyDescent="0.3">
      <c r="A5373" t="s">
        <v>26</v>
      </c>
      <c r="B5373">
        <f>Zudio_sales_data[[#This Row],[Price]]*Zudio_sales_data[[#This Row],[Quantity]]</f>
        <v>12440</v>
      </c>
    </row>
    <row r="5374" spans="1:2" x14ac:dyDescent="0.3">
      <c r="A5374" t="s">
        <v>26</v>
      </c>
      <c r="B5374">
        <f>Zudio_sales_data[[#This Row],[Price]]*Zudio_sales_data[[#This Row],[Quantity]]</f>
        <v>4584</v>
      </c>
    </row>
    <row r="5375" spans="1:2" x14ac:dyDescent="0.3">
      <c r="A5375" t="s">
        <v>26</v>
      </c>
      <c r="B5375">
        <f>Zudio_sales_data[[#This Row],[Price]]*Zudio_sales_data[[#This Row],[Quantity]]</f>
        <v>2312</v>
      </c>
    </row>
    <row r="5376" spans="1:2" x14ac:dyDescent="0.3">
      <c r="A5376" t="s">
        <v>26</v>
      </c>
      <c r="B5376">
        <f>Zudio_sales_data[[#This Row],[Price]]*Zudio_sales_data[[#This Row],[Quantity]]</f>
        <v>9604</v>
      </c>
    </row>
    <row r="5377" spans="1:2" x14ac:dyDescent="0.3">
      <c r="A5377" t="s">
        <v>26</v>
      </c>
      <c r="B5377">
        <f>Zudio_sales_data[[#This Row],[Price]]*Zudio_sales_data[[#This Row],[Quantity]]</f>
        <v>7341</v>
      </c>
    </row>
    <row r="5378" spans="1:2" x14ac:dyDescent="0.3">
      <c r="A5378" t="s">
        <v>26</v>
      </c>
      <c r="B5378">
        <f>Zudio_sales_data[[#This Row],[Price]]*Zudio_sales_data[[#This Row],[Quantity]]</f>
        <v>5446</v>
      </c>
    </row>
    <row r="5379" spans="1:2" x14ac:dyDescent="0.3">
      <c r="A5379" t="s">
        <v>26</v>
      </c>
      <c r="B5379">
        <f>Zudio_sales_data[[#This Row],[Price]]*Zudio_sales_data[[#This Row],[Quantity]]</f>
        <v>18249</v>
      </c>
    </row>
    <row r="5380" spans="1:2" x14ac:dyDescent="0.3">
      <c r="A5380" t="s">
        <v>26</v>
      </c>
      <c r="B5380">
        <f>Zudio_sales_data[[#This Row],[Price]]*Zudio_sales_data[[#This Row],[Quantity]]</f>
        <v>15888</v>
      </c>
    </row>
    <row r="5381" spans="1:2" x14ac:dyDescent="0.3">
      <c r="A5381" t="s">
        <v>26</v>
      </c>
      <c r="B5381">
        <f>Zudio_sales_data[[#This Row],[Price]]*Zudio_sales_data[[#This Row],[Quantity]]</f>
        <v>10270</v>
      </c>
    </row>
    <row r="5382" spans="1:2" x14ac:dyDescent="0.3">
      <c r="A5382" t="s">
        <v>26</v>
      </c>
      <c r="B5382">
        <f>Zudio_sales_data[[#This Row],[Price]]*Zudio_sales_data[[#This Row],[Quantity]]</f>
        <v>2464</v>
      </c>
    </row>
    <row r="5383" spans="1:2" x14ac:dyDescent="0.3">
      <c r="A5383" t="s">
        <v>26</v>
      </c>
      <c r="B5383">
        <f>Zudio_sales_data[[#This Row],[Price]]*Zudio_sales_data[[#This Row],[Quantity]]</f>
        <v>7012</v>
      </c>
    </row>
    <row r="5384" spans="1:2" x14ac:dyDescent="0.3">
      <c r="A5384" t="s">
        <v>26</v>
      </c>
      <c r="B5384">
        <f>Zudio_sales_data[[#This Row],[Price]]*Zudio_sales_data[[#This Row],[Quantity]]</f>
        <v>15946</v>
      </c>
    </row>
    <row r="5385" spans="1:2" x14ac:dyDescent="0.3">
      <c r="A5385" t="s">
        <v>26</v>
      </c>
      <c r="B5385">
        <f>Zudio_sales_data[[#This Row],[Price]]*Zudio_sales_data[[#This Row],[Quantity]]</f>
        <v>9176</v>
      </c>
    </row>
    <row r="5386" spans="1:2" x14ac:dyDescent="0.3">
      <c r="A5386" t="s">
        <v>26</v>
      </c>
      <c r="B5386">
        <f>Zudio_sales_data[[#This Row],[Price]]*Zudio_sales_data[[#This Row],[Quantity]]</f>
        <v>4444</v>
      </c>
    </row>
    <row r="5387" spans="1:2" x14ac:dyDescent="0.3">
      <c r="A5387" t="s">
        <v>26</v>
      </c>
      <c r="B5387">
        <f>Zudio_sales_data[[#This Row],[Price]]*Zudio_sales_data[[#This Row],[Quantity]]</f>
        <v>11588</v>
      </c>
    </row>
    <row r="5388" spans="1:2" x14ac:dyDescent="0.3">
      <c r="A5388" t="s">
        <v>26</v>
      </c>
      <c r="B5388">
        <f>Zudio_sales_data[[#This Row],[Price]]*Zudio_sales_data[[#This Row],[Quantity]]</f>
        <v>2826</v>
      </c>
    </row>
    <row r="5389" spans="1:2" x14ac:dyDescent="0.3">
      <c r="A5389" t="s">
        <v>26</v>
      </c>
      <c r="B5389">
        <f>Zudio_sales_data[[#This Row],[Price]]*Zudio_sales_data[[#This Row],[Quantity]]</f>
        <v>4722</v>
      </c>
    </row>
    <row r="5390" spans="1:2" x14ac:dyDescent="0.3">
      <c r="A5390" t="s">
        <v>26</v>
      </c>
      <c r="B5390">
        <f>Zudio_sales_data[[#This Row],[Price]]*Zudio_sales_data[[#This Row],[Quantity]]</f>
        <v>10696</v>
      </c>
    </row>
    <row r="5391" spans="1:2" x14ac:dyDescent="0.3">
      <c r="A5391" t="s">
        <v>26</v>
      </c>
      <c r="B5391">
        <f>Zudio_sales_data[[#This Row],[Price]]*Zudio_sales_data[[#This Row],[Quantity]]</f>
        <v>2535</v>
      </c>
    </row>
    <row r="5392" spans="1:2" x14ac:dyDescent="0.3">
      <c r="A5392" t="s">
        <v>26</v>
      </c>
      <c r="B5392">
        <f>Zudio_sales_data[[#This Row],[Price]]*Zudio_sales_data[[#This Row],[Quantity]]</f>
        <v>1923</v>
      </c>
    </row>
    <row r="5393" spans="1:2" x14ac:dyDescent="0.3">
      <c r="A5393" t="s">
        <v>26</v>
      </c>
      <c r="B5393">
        <f>Zudio_sales_data[[#This Row],[Price]]*Zudio_sales_data[[#This Row],[Quantity]]</f>
        <v>18288</v>
      </c>
    </row>
    <row r="5394" spans="1:2" x14ac:dyDescent="0.3">
      <c r="A5394" t="s">
        <v>26</v>
      </c>
      <c r="B5394">
        <f>Zudio_sales_data[[#This Row],[Price]]*Zudio_sales_data[[#This Row],[Quantity]]</f>
        <v>7273</v>
      </c>
    </row>
    <row r="5395" spans="1:2" x14ac:dyDescent="0.3">
      <c r="A5395" t="s">
        <v>26</v>
      </c>
      <c r="B5395">
        <f>Zudio_sales_data[[#This Row],[Price]]*Zudio_sales_data[[#This Row],[Quantity]]</f>
        <v>5446</v>
      </c>
    </row>
    <row r="5396" spans="1:2" x14ac:dyDescent="0.3">
      <c r="A5396" t="s">
        <v>26</v>
      </c>
      <c r="B5396">
        <f>Zudio_sales_data[[#This Row],[Price]]*Zudio_sales_data[[#This Row],[Quantity]]</f>
        <v>6027</v>
      </c>
    </row>
    <row r="5397" spans="1:2" x14ac:dyDescent="0.3">
      <c r="A5397" t="s">
        <v>26</v>
      </c>
      <c r="B5397">
        <f>Zudio_sales_data[[#This Row],[Price]]*Zudio_sales_data[[#This Row],[Quantity]]</f>
        <v>2607</v>
      </c>
    </row>
    <row r="5398" spans="1:2" x14ac:dyDescent="0.3">
      <c r="A5398" t="s">
        <v>26</v>
      </c>
      <c r="B5398">
        <f>Zudio_sales_data[[#This Row],[Price]]*Zudio_sales_data[[#This Row],[Quantity]]</f>
        <v>1582</v>
      </c>
    </row>
    <row r="5399" spans="1:2" x14ac:dyDescent="0.3">
      <c r="A5399" t="s">
        <v>26</v>
      </c>
      <c r="B5399">
        <f>Zudio_sales_data[[#This Row],[Price]]*Zudio_sales_data[[#This Row],[Quantity]]</f>
        <v>1675</v>
      </c>
    </row>
    <row r="5400" spans="1:2" x14ac:dyDescent="0.3">
      <c r="A5400" t="s">
        <v>26</v>
      </c>
      <c r="B5400">
        <f>Zudio_sales_data[[#This Row],[Price]]*Zudio_sales_data[[#This Row],[Quantity]]</f>
        <v>12620</v>
      </c>
    </row>
    <row r="5401" spans="1:2" x14ac:dyDescent="0.3">
      <c r="A5401" t="s">
        <v>26</v>
      </c>
      <c r="B5401">
        <f>Zudio_sales_data[[#This Row],[Price]]*Zudio_sales_data[[#This Row],[Quantity]]</f>
        <v>5214</v>
      </c>
    </row>
    <row r="5402" spans="1:2" x14ac:dyDescent="0.3">
      <c r="A5402" t="s">
        <v>26</v>
      </c>
      <c r="B5402">
        <f>Zudio_sales_data[[#This Row],[Price]]*Zudio_sales_data[[#This Row],[Quantity]]</f>
        <v>10330</v>
      </c>
    </row>
    <row r="5403" spans="1:2" x14ac:dyDescent="0.3">
      <c r="A5403" t="s">
        <v>26</v>
      </c>
      <c r="B5403">
        <f>Zudio_sales_data[[#This Row],[Price]]*Zudio_sales_data[[#This Row],[Quantity]]</f>
        <v>9723</v>
      </c>
    </row>
    <row r="5404" spans="1:2" x14ac:dyDescent="0.3">
      <c r="A5404" t="s">
        <v>26</v>
      </c>
      <c r="B5404">
        <f>Zudio_sales_data[[#This Row],[Price]]*Zudio_sales_data[[#This Row],[Quantity]]</f>
        <v>641</v>
      </c>
    </row>
    <row r="5405" spans="1:2" x14ac:dyDescent="0.3">
      <c r="A5405" t="s">
        <v>26</v>
      </c>
      <c r="B5405">
        <f>Zudio_sales_data[[#This Row],[Price]]*Zudio_sales_data[[#This Row],[Quantity]]</f>
        <v>1234</v>
      </c>
    </row>
    <row r="5406" spans="1:2" x14ac:dyDescent="0.3">
      <c r="A5406" t="s">
        <v>26</v>
      </c>
      <c r="B5406">
        <f>Zudio_sales_data[[#This Row],[Price]]*Zudio_sales_data[[#This Row],[Quantity]]</f>
        <v>13980</v>
      </c>
    </row>
    <row r="5407" spans="1:2" x14ac:dyDescent="0.3">
      <c r="A5407" t="s">
        <v>26</v>
      </c>
      <c r="B5407">
        <f>Zudio_sales_data[[#This Row],[Price]]*Zudio_sales_data[[#This Row],[Quantity]]</f>
        <v>9965</v>
      </c>
    </row>
    <row r="5408" spans="1:2" x14ac:dyDescent="0.3">
      <c r="A5408" t="s">
        <v>26</v>
      </c>
      <c r="B5408">
        <f>Zudio_sales_data[[#This Row],[Price]]*Zudio_sales_data[[#This Row],[Quantity]]</f>
        <v>10520</v>
      </c>
    </row>
    <row r="5409" spans="1:2" x14ac:dyDescent="0.3">
      <c r="A5409" t="s">
        <v>26</v>
      </c>
      <c r="B5409">
        <f>Zudio_sales_data[[#This Row],[Price]]*Zudio_sales_data[[#This Row],[Quantity]]</f>
        <v>6963</v>
      </c>
    </row>
    <row r="5410" spans="1:2" x14ac:dyDescent="0.3">
      <c r="A5410" t="s">
        <v>26</v>
      </c>
      <c r="B5410">
        <f>Zudio_sales_data[[#This Row],[Price]]*Zudio_sales_data[[#This Row],[Quantity]]</f>
        <v>13839</v>
      </c>
    </row>
    <row r="5411" spans="1:2" x14ac:dyDescent="0.3">
      <c r="A5411" t="s">
        <v>26</v>
      </c>
      <c r="B5411">
        <f>Zudio_sales_data[[#This Row],[Price]]*Zudio_sales_data[[#This Row],[Quantity]]</f>
        <v>13720</v>
      </c>
    </row>
    <row r="5412" spans="1:2" x14ac:dyDescent="0.3">
      <c r="A5412" t="s">
        <v>26</v>
      </c>
      <c r="B5412">
        <f>Zudio_sales_data[[#This Row],[Price]]*Zudio_sales_data[[#This Row],[Quantity]]</f>
        <v>4512</v>
      </c>
    </row>
    <row r="5413" spans="1:2" x14ac:dyDescent="0.3">
      <c r="A5413" t="s">
        <v>26</v>
      </c>
      <c r="B5413">
        <f>Zudio_sales_data[[#This Row],[Price]]*Zudio_sales_data[[#This Row],[Quantity]]</f>
        <v>11480</v>
      </c>
    </row>
    <row r="5414" spans="1:2" x14ac:dyDescent="0.3">
      <c r="A5414" t="s">
        <v>26</v>
      </c>
      <c r="B5414">
        <f>Zudio_sales_data[[#This Row],[Price]]*Zudio_sales_data[[#This Row],[Quantity]]</f>
        <v>4434</v>
      </c>
    </row>
    <row r="5415" spans="1:2" x14ac:dyDescent="0.3">
      <c r="A5415" t="s">
        <v>26</v>
      </c>
      <c r="B5415">
        <f>Zudio_sales_data[[#This Row],[Price]]*Zudio_sales_data[[#This Row],[Quantity]]</f>
        <v>6867</v>
      </c>
    </row>
    <row r="5416" spans="1:2" x14ac:dyDescent="0.3">
      <c r="A5416" t="s">
        <v>26</v>
      </c>
      <c r="B5416">
        <f>Zudio_sales_data[[#This Row],[Price]]*Zudio_sales_data[[#This Row],[Quantity]]</f>
        <v>23344</v>
      </c>
    </row>
    <row r="5417" spans="1:2" x14ac:dyDescent="0.3">
      <c r="A5417" t="s">
        <v>26</v>
      </c>
      <c r="B5417">
        <f>Zudio_sales_data[[#This Row],[Price]]*Zudio_sales_data[[#This Row],[Quantity]]</f>
        <v>4207</v>
      </c>
    </row>
    <row r="5418" spans="1:2" x14ac:dyDescent="0.3">
      <c r="A5418" t="s">
        <v>26</v>
      </c>
      <c r="B5418">
        <f>Zudio_sales_data[[#This Row],[Price]]*Zudio_sales_data[[#This Row],[Quantity]]</f>
        <v>10550</v>
      </c>
    </row>
    <row r="5419" spans="1:2" x14ac:dyDescent="0.3">
      <c r="A5419" t="s">
        <v>26</v>
      </c>
      <c r="B5419">
        <f>Zudio_sales_data[[#This Row],[Price]]*Zudio_sales_data[[#This Row],[Quantity]]</f>
        <v>2980</v>
      </c>
    </row>
    <row r="5420" spans="1:2" x14ac:dyDescent="0.3">
      <c r="A5420" t="s">
        <v>26</v>
      </c>
      <c r="B5420">
        <f>Zudio_sales_data[[#This Row],[Price]]*Zudio_sales_data[[#This Row],[Quantity]]</f>
        <v>13026</v>
      </c>
    </row>
    <row r="5421" spans="1:2" x14ac:dyDescent="0.3">
      <c r="A5421" t="s">
        <v>26</v>
      </c>
      <c r="B5421">
        <f>Zudio_sales_data[[#This Row],[Price]]*Zudio_sales_data[[#This Row],[Quantity]]</f>
        <v>10552</v>
      </c>
    </row>
    <row r="5422" spans="1:2" x14ac:dyDescent="0.3">
      <c r="A5422" t="s">
        <v>26</v>
      </c>
      <c r="B5422">
        <f>Zudio_sales_data[[#This Row],[Price]]*Zudio_sales_data[[#This Row],[Quantity]]</f>
        <v>11008</v>
      </c>
    </row>
    <row r="5423" spans="1:2" x14ac:dyDescent="0.3">
      <c r="A5423" t="s">
        <v>26</v>
      </c>
      <c r="B5423">
        <f>Zudio_sales_data[[#This Row],[Price]]*Zudio_sales_data[[#This Row],[Quantity]]</f>
        <v>7896</v>
      </c>
    </row>
    <row r="5424" spans="1:2" x14ac:dyDescent="0.3">
      <c r="A5424" t="s">
        <v>26</v>
      </c>
      <c r="B5424">
        <f>Zudio_sales_data[[#This Row],[Price]]*Zudio_sales_data[[#This Row],[Quantity]]</f>
        <v>1788</v>
      </c>
    </row>
    <row r="5425" spans="1:2" x14ac:dyDescent="0.3">
      <c r="A5425" t="s">
        <v>26</v>
      </c>
      <c r="B5425">
        <f>Zudio_sales_data[[#This Row],[Price]]*Zudio_sales_data[[#This Row],[Quantity]]</f>
        <v>16062</v>
      </c>
    </row>
    <row r="5426" spans="1:2" x14ac:dyDescent="0.3">
      <c r="A5426" t="s">
        <v>26</v>
      </c>
      <c r="B5426">
        <f>Zudio_sales_data[[#This Row],[Price]]*Zudio_sales_data[[#This Row],[Quantity]]</f>
        <v>1129</v>
      </c>
    </row>
    <row r="5427" spans="1:2" x14ac:dyDescent="0.3">
      <c r="A5427" t="s">
        <v>26</v>
      </c>
      <c r="B5427">
        <f>Zudio_sales_data[[#This Row],[Price]]*Zudio_sales_data[[#This Row],[Quantity]]</f>
        <v>17796</v>
      </c>
    </row>
    <row r="5428" spans="1:2" x14ac:dyDescent="0.3">
      <c r="A5428" t="s">
        <v>26</v>
      </c>
      <c r="B5428">
        <f>Zudio_sales_data[[#This Row],[Price]]*Zudio_sales_data[[#This Row],[Quantity]]</f>
        <v>3084</v>
      </c>
    </row>
    <row r="5429" spans="1:2" x14ac:dyDescent="0.3">
      <c r="A5429" t="s">
        <v>26</v>
      </c>
      <c r="B5429">
        <f>Zudio_sales_data[[#This Row],[Price]]*Zudio_sales_data[[#This Row],[Quantity]]</f>
        <v>10892</v>
      </c>
    </row>
    <row r="5430" spans="1:2" x14ac:dyDescent="0.3">
      <c r="A5430" t="s">
        <v>26</v>
      </c>
      <c r="B5430">
        <f>Zudio_sales_data[[#This Row],[Price]]*Zudio_sales_data[[#This Row],[Quantity]]</f>
        <v>4264</v>
      </c>
    </row>
    <row r="5431" spans="1:2" x14ac:dyDescent="0.3">
      <c r="A5431" t="s">
        <v>26</v>
      </c>
      <c r="B5431">
        <f>Zudio_sales_data[[#This Row],[Price]]*Zudio_sales_data[[#This Row],[Quantity]]</f>
        <v>1840</v>
      </c>
    </row>
    <row r="5432" spans="1:2" x14ac:dyDescent="0.3">
      <c r="A5432" t="s">
        <v>26</v>
      </c>
      <c r="B5432">
        <f>Zudio_sales_data[[#This Row],[Price]]*Zudio_sales_data[[#This Row],[Quantity]]</f>
        <v>20608</v>
      </c>
    </row>
    <row r="5433" spans="1:2" x14ac:dyDescent="0.3">
      <c r="A5433" t="s">
        <v>26</v>
      </c>
      <c r="B5433">
        <f>Zudio_sales_data[[#This Row],[Price]]*Zudio_sales_data[[#This Row],[Quantity]]</f>
        <v>9310</v>
      </c>
    </row>
    <row r="5434" spans="1:2" x14ac:dyDescent="0.3">
      <c r="A5434" t="s">
        <v>26</v>
      </c>
      <c r="B5434">
        <f>Zudio_sales_data[[#This Row],[Price]]*Zudio_sales_data[[#This Row],[Quantity]]</f>
        <v>4138</v>
      </c>
    </row>
    <row r="5435" spans="1:2" x14ac:dyDescent="0.3">
      <c r="A5435" t="s">
        <v>26</v>
      </c>
      <c r="B5435">
        <f>Zudio_sales_data[[#This Row],[Price]]*Zudio_sales_data[[#This Row],[Quantity]]</f>
        <v>11676</v>
      </c>
    </row>
    <row r="5436" spans="1:2" x14ac:dyDescent="0.3">
      <c r="A5436" t="s">
        <v>26</v>
      </c>
      <c r="B5436">
        <f>Zudio_sales_data[[#This Row],[Price]]*Zudio_sales_data[[#This Row],[Quantity]]</f>
        <v>10614</v>
      </c>
    </row>
    <row r="5437" spans="1:2" x14ac:dyDescent="0.3">
      <c r="A5437" t="s">
        <v>26</v>
      </c>
      <c r="B5437">
        <f>Zudio_sales_data[[#This Row],[Price]]*Zudio_sales_data[[#This Row],[Quantity]]</f>
        <v>4522</v>
      </c>
    </row>
    <row r="5438" spans="1:2" x14ac:dyDescent="0.3">
      <c r="A5438" t="s">
        <v>26</v>
      </c>
      <c r="B5438">
        <f>Zudio_sales_data[[#This Row],[Price]]*Zudio_sales_data[[#This Row],[Quantity]]</f>
        <v>8973</v>
      </c>
    </row>
    <row r="5439" spans="1:2" x14ac:dyDescent="0.3">
      <c r="A5439" t="s">
        <v>26</v>
      </c>
      <c r="B5439">
        <f>Zudio_sales_data[[#This Row],[Price]]*Zudio_sales_data[[#This Row],[Quantity]]</f>
        <v>1567</v>
      </c>
    </row>
    <row r="5440" spans="1:2" x14ac:dyDescent="0.3">
      <c r="A5440" t="s">
        <v>26</v>
      </c>
      <c r="B5440">
        <f>Zudio_sales_data[[#This Row],[Price]]*Zudio_sales_data[[#This Row],[Quantity]]</f>
        <v>15000</v>
      </c>
    </row>
    <row r="5441" spans="1:2" x14ac:dyDescent="0.3">
      <c r="A5441" t="s">
        <v>26</v>
      </c>
      <c r="B5441">
        <f>Zudio_sales_data[[#This Row],[Price]]*Zudio_sales_data[[#This Row],[Quantity]]</f>
        <v>4922</v>
      </c>
    </row>
    <row r="5442" spans="1:2" x14ac:dyDescent="0.3">
      <c r="A5442" t="s">
        <v>26</v>
      </c>
      <c r="B5442">
        <f>Zudio_sales_data[[#This Row],[Price]]*Zudio_sales_data[[#This Row],[Quantity]]</f>
        <v>6790</v>
      </c>
    </row>
    <row r="5443" spans="1:2" x14ac:dyDescent="0.3">
      <c r="A5443" t="s">
        <v>26</v>
      </c>
      <c r="B5443">
        <f>Zudio_sales_data[[#This Row],[Price]]*Zudio_sales_data[[#This Row],[Quantity]]</f>
        <v>6160</v>
      </c>
    </row>
    <row r="5444" spans="1:2" x14ac:dyDescent="0.3">
      <c r="A5444" t="s">
        <v>26</v>
      </c>
      <c r="B5444">
        <f>Zudio_sales_data[[#This Row],[Price]]*Zudio_sales_data[[#This Row],[Quantity]]</f>
        <v>7578</v>
      </c>
    </row>
    <row r="5445" spans="1:2" x14ac:dyDescent="0.3">
      <c r="A5445" t="s">
        <v>26</v>
      </c>
      <c r="B5445">
        <f>Zudio_sales_data[[#This Row],[Price]]*Zudio_sales_data[[#This Row],[Quantity]]</f>
        <v>22016</v>
      </c>
    </row>
    <row r="5446" spans="1:2" x14ac:dyDescent="0.3">
      <c r="A5446" t="s">
        <v>26</v>
      </c>
      <c r="B5446">
        <f>Zudio_sales_data[[#This Row],[Price]]*Zudio_sales_data[[#This Row],[Quantity]]</f>
        <v>889</v>
      </c>
    </row>
    <row r="5447" spans="1:2" x14ac:dyDescent="0.3">
      <c r="A5447" t="s">
        <v>26</v>
      </c>
      <c r="B5447">
        <f>Zudio_sales_data[[#This Row],[Price]]*Zudio_sales_data[[#This Row],[Quantity]]</f>
        <v>755</v>
      </c>
    </row>
    <row r="5448" spans="1:2" x14ac:dyDescent="0.3">
      <c r="A5448" t="s">
        <v>26</v>
      </c>
      <c r="B5448">
        <f>Zudio_sales_data[[#This Row],[Price]]*Zudio_sales_data[[#This Row],[Quantity]]</f>
        <v>2892</v>
      </c>
    </row>
    <row r="5449" spans="1:2" x14ac:dyDescent="0.3">
      <c r="A5449" t="s">
        <v>26</v>
      </c>
      <c r="B5449">
        <f>Zudio_sales_data[[#This Row],[Price]]*Zudio_sales_data[[#This Row],[Quantity]]</f>
        <v>11945</v>
      </c>
    </row>
    <row r="5450" spans="1:2" x14ac:dyDescent="0.3">
      <c r="A5450" t="s">
        <v>26</v>
      </c>
      <c r="B5450">
        <f>Zudio_sales_data[[#This Row],[Price]]*Zudio_sales_data[[#This Row],[Quantity]]</f>
        <v>2839</v>
      </c>
    </row>
    <row r="5451" spans="1:2" x14ac:dyDescent="0.3">
      <c r="A5451" t="s">
        <v>26</v>
      </c>
      <c r="B5451">
        <f>Zudio_sales_data[[#This Row],[Price]]*Zudio_sales_data[[#This Row],[Quantity]]</f>
        <v>13034</v>
      </c>
    </row>
    <row r="5452" spans="1:2" x14ac:dyDescent="0.3">
      <c r="A5452" t="s">
        <v>26</v>
      </c>
      <c r="B5452">
        <f>Zudio_sales_data[[#This Row],[Price]]*Zudio_sales_data[[#This Row],[Quantity]]</f>
        <v>13584</v>
      </c>
    </row>
    <row r="5453" spans="1:2" x14ac:dyDescent="0.3">
      <c r="A5453" t="s">
        <v>26</v>
      </c>
      <c r="B5453">
        <f>Zudio_sales_data[[#This Row],[Price]]*Zudio_sales_data[[#This Row],[Quantity]]</f>
        <v>10927</v>
      </c>
    </row>
    <row r="5454" spans="1:2" x14ac:dyDescent="0.3">
      <c r="A5454" t="s">
        <v>26</v>
      </c>
      <c r="B5454">
        <f>Zudio_sales_data[[#This Row],[Price]]*Zudio_sales_data[[#This Row],[Quantity]]</f>
        <v>514</v>
      </c>
    </row>
    <row r="5455" spans="1:2" x14ac:dyDescent="0.3">
      <c r="A5455" t="s">
        <v>26</v>
      </c>
      <c r="B5455">
        <f>Zudio_sales_data[[#This Row],[Price]]*Zudio_sales_data[[#This Row],[Quantity]]</f>
        <v>4209</v>
      </c>
    </row>
    <row r="5456" spans="1:2" x14ac:dyDescent="0.3">
      <c r="A5456" t="s">
        <v>26</v>
      </c>
      <c r="B5456">
        <f>Zudio_sales_data[[#This Row],[Price]]*Zudio_sales_data[[#This Row],[Quantity]]</f>
        <v>17311</v>
      </c>
    </row>
    <row r="5457" spans="1:2" x14ac:dyDescent="0.3">
      <c r="A5457" t="s">
        <v>26</v>
      </c>
      <c r="B5457">
        <f>Zudio_sales_data[[#This Row],[Price]]*Zudio_sales_data[[#This Row],[Quantity]]</f>
        <v>1834</v>
      </c>
    </row>
    <row r="5458" spans="1:2" x14ac:dyDescent="0.3">
      <c r="A5458" t="s">
        <v>26</v>
      </c>
      <c r="B5458">
        <f>Zudio_sales_data[[#This Row],[Price]]*Zudio_sales_data[[#This Row],[Quantity]]</f>
        <v>8841</v>
      </c>
    </row>
    <row r="5459" spans="1:2" x14ac:dyDescent="0.3">
      <c r="A5459" t="s">
        <v>26</v>
      </c>
      <c r="B5459">
        <f>Zudio_sales_data[[#This Row],[Price]]*Zudio_sales_data[[#This Row],[Quantity]]</f>
        <v>13584</v>
      </c>
    </row>
    <row r="5460" spans="1:2" x14ac:dyDescent="0.3">
      <c r="A5460" t="s">
        <v>26</v>
      </c>
      <c r="B5460">
        <f>Zudio_sales_data[[#This Row],[Price]]*Zudio_sales_data[[#This Row],[Quantity]]</f>
        <v>11403</v>
      </c>
    </row>
    <row r="5461" spans="1:2" x14ac:dyDescent="0.3">
      <c r="A5461" t="s">
        <v>26</v>
      </c>
      <c r="B5461">
        <f>Zudio_sales_data[[#This Row],[Price]]*Zudio_sales_data[[#This Row],[Quantity]]</f>
        <v>10864</v>
      </c>
    </row>
    <row r="5462" spans="1:2" x14ac:dyDescent="0.3">
      <c r="A5462" t="s">
        <v>26</v>
      </c>
      <c r="B5462">
        <f>Zudio_sales_data[[#This Row],[Price]]*Zudio_sales_data[[#This Row],[Quantity]]</f>
        <v>2092</v>
      </c>
    </row>
    <row r="5463" spans="1:2" x14ac:dyDescent="0.3">
      <c r="A5463" t="s">
        <v>26</v>
      </c>
      <c r="B5463">
        <f>Zudio_sales_data[[#This Row],[Price]]*Zudio_sales_data[[#This Row],[Quantity]]</f>
        <v>3312</v>
      </c>
    </row>
    <row r="5464" spans="1:2" x14ac:dyDescent="0.3">
      <c r="A5464" t="s">
        <v>26</v>
      </c>
      <c r="B5464">
        <f>Zudio_sales_data[[#This Row],[Price]]*Zudio_sales_data[[#This Row],[Quantity]]</f>
        <v>1323</v>
      </c>
    </row>
    <row r="5465" spans="1:2" x14ac:dyDescent="0.3">
      <c r="A5465" t="s">
        <v>26</v>
      </c>
      <c r="B5465">
        <f>Zudio_sales_data[[#This Row],[Price]]*Zudio_sales_data[[#This Row],[Quantity]]</f>
        <v>17448</v>
      </c>
    </row>
    <row r="5466" spans="1:2" x14ac:dyDescent="0.3">
      <c r="A5466" t="s">
        <v>26</v>
      </c>
      <c r="B5466">
        <f>Zudio_sales_data[[#This Row],[Price]]*Zudio_sales_data[[#This Row],[Quantity]]</f>
        <v>10184</v>
      </c>
    </row>
    <row r="5467" spans="1:2" x14ac:dyDescent="0.3">
      <c r="A5467" t="s">
        <v>26</v>
      </c>
      <c r="B5467">
        <f>Zudio_sales_data[[#This Row],[Price]]*Zudio_sales_data[[#This Row],[Quantity]]</f>
        <v>4012</v>
      </c>
    </row>
    <row r="5468" spans="1:2" x14ac:dyDescent="0.3">
      <c r="A5468" t="s">
        <v>26</v>
      </c>
      <c r="B5468">
        <f>Zudio_sales_data[[#This Row],[Price]]*Zudio_sales_data[[#This Row],[Quantity]]</f>
        <v>4858</v>
      </c>
    </row>
    <row r="5469" spans="1:2" x14ac:dyDescent="0.3">
      <c r="A5469" t="s">
        <v>26</v>
      </c>
      <c r="B5469">
        <f>Zudio_sales_data[[#This Row],[Price]]*Zudio_sales_data[[#This Row],[Quantity]]</f>
        <v>8460</v>
      </c>
    </row>
    <row r="5470" spans="1:2" x14ac:dyDescent="0.3">
      <c r="A5470" t="s">
        <v>26</v>
      </c>
      <c r="B5470">
        <f>Zudio_sales_data[[#This Row],[Price]]*Zudio_sales_data[[#This Row],[Quantity]]</f>
        <v>14315</v>
      </c>
    </row>
    <row r="5471" spans="1:2" x14ac:dyDescent="0.3">
      <c r="A5471" t="s">
        <v>26</v>
      </c>
      <c r="B5471">
        <f>Zudio_sales_data[[#This Row],[Price]]*Zudio_sales_data[[#This Row],[Quantity]]</f>
        <v>654</v>
      </c>
    </row>
    <row r="5472" spans="1:2" x14ac:dyDescent="0.3">
      <c r="A5472" t="s">
        <v>26</v>
      </c>
      <c r="B5472">
        <f>Zudio_sales_data[[#This Row],[Price]]*Zudio_sales_data[[#This Row],[Quantity]]</f>
        <v>1793</v>
      </c>
    </row>
    <row r="5473" spans="1:2" x14ac:dyDescent="0.3">
      <c r="A5473" t="s">
        <v>26</v>
      </c>
      <c r="B5473">
        <f>Zudio_sales_data[[#This Row],[Price]]*Zudio_sales_data[[#This Row],[Quantity]]</f>
        <v>11858</v>
      </c>
    </row>
    <row r="5474" spans="1:2" x14ac:dyDescent="0.3">
      <c r="A5474" t="s">
        <v>26</v>
      </c>
      <c r="B5474">
        <f>Zudio_sales_data[[#This Row],[Price]]*Zudio_sales_data[[#This Row],[Quantity]]</f>
        <v>1424</v>
      </c>
    </row>
    <row r="5475" spans="1:2" x14ac:dyDescent="0.3">
      <c r="A5475" t="s">
        <v>26</v>
      </c>
      <c r="B5475">
        <f>Zudio_sales_data[[#This Row],[Price]]*Zudio_sales_data[[#This Row],[Quantity]]</f>
        <v>8960</v>
      </c>
    </row>
    <row r="5476" spans="1:2" x14ac:dyDescent="0.3">
      <c r="A5476" t="s">
        <v>26</v>
      </c>
      <c r="B5476">
        <f>Zudio_sales_data[[#This Row],[Price]]*Zudio_sales_data[[#This Row],[Quantity]]</f>
        <v>19180</v>
      </c>
    </row>
    <row r="5477" spans="1:2" x14ac:dyDescent="0.3">
      <c r="A5477" t="s">
        <v>26</v>
      </c>
      <c r="B5477">
        <f>Zudio_sales_data[[#This Row],[Price]]*Zudio_sales_data[[#This Row],[Quantity]]</f>
        <v>17944</v>
      </c>
    </row>
    <row r="5478" spans="1:2" x14ac:dyDescent="0.3">
      <c r="A5478" t="s">
        <v>26</v>
      </c>
      <c r="B5478">
        <f>Zudio_sales_data[[#This Row],[Price]]*Zudio_sales_data[[#This Row],[Quantity]]</f>
        <v>3070</v>
      </c>
    </row>
    <row r="5479" spans="1:2" x14ac:dyDescent="0.3">
      <c r="A5479" t="s">
        <v>26</v>
      </c>
      <c r="B5479">
        <f>Zudio_sales_data[[#This Row],[Price]]*Zudio_sales_data[[#This Row],[Quantity]]</f>
        <v>3564</v>
      </c>
    </row>
    <row r="5480" spans="1:2" x14ac:dyDescent="0.3">
      <c r="A5480" t="s">
        <v>26</v>
      </c>
      <c r="B5480">
        <f>Zudio_sales_data[[#This Row],[Price]]*Zudio_sales_data[[#This Row],[Quantity]]</f>
        <v>21848</v>
      </c>
    </row>
    <row r="5481" spans="1:2" x14ac:dyDescent="0.3">
      <c r="A5481" t="s">
        <v>26</v>
      </c>
      <c r="B5481">
        <f>Zudio_sales_data[[#This Row],[Price]]*Zudio_sales_data[[#This Row],[Quantity]]</f>
        <v>2826</v>
      </c>
    </row>
    <row r="5482" spans="1:2" x14ac:dyDescent="0.3">
      <c r="A5482" t="s">
        <v>26</v>
      </c>
      <c r="B5482">
        <f>Zudio_sales_data[[#This Row],[Price]]*Zudio_sales_data[[#This Row],[Quantity]]</f>
        <v>13692</v>
      </c>
    </row>
    <row r="5483" spans="1:2" x14ac:dyDescent="0.3">
      <c r="A5483" t="s">
        <v>26</v>
      </c>
      <c r="B5483">
        <f>Zudio_sales_data[[#This Row],[Price]]*Zudio_sales_data[[#This Row],[Quantity]]</f>
        <v>5320</v>
      </c>
    </row>
    <row r="5484" spans="1:2" x14ac:dyDescent="0.3">
      <c r="A5484" t="s">
        <v>26</v>
      </c>
      <c r="B5484">
        <f>Zudio_sales_data[[#This Row],[Price]]*Zudio_sales_data[[#This Row],[Quantity]]</f>
        <v>11928</v>
      </c>
    </row>
    <row r="5485" spans="1:2" x14ac:dyDescent="0.3">
      <c r="A5485" t="s">
        <v>26</v>
      </c>
      <c r="B5485">
        <f>Zudio_sales_data[[#This Row],[Price]]*Zudio_sales_data[[#This Row],[Quantity]]</f>
        <v>7750</v>
      </c>
    </row>
    <row r="5486" spans="1:2" x14ac:dyDescent="0.3">
      <c r="A5486" t="s">
        <v>26</v>
      </c>
      <c r="B5486">
        <f>Zudio_sales_data[[#This Row],[Price]]*Zudio_sales_data[[#This Row],[Quantity]]</f>
        <v>1773</v>
      </c>
    </row>
    <row r="5487" spans="1:2" x14ac:dyDescent="0.3">
      <c r="A5487" t="s">
        <v>26</v>
      </c>
      <c r="B5487">
        <f>Zudio_sales_data[[#This Row],[Price]]*Zudio_sales_data[[#This Row],[Quantity]]</f>
        <v>20808</v>
      </c>
    </row>
    <row r="5488" spans="1:2" x14ac:dyDescent="0.3">
      <c r="A5488" t="s">
        <v>26</v>
      </c>
      <c r="B5488">
        <f>Zudio_sales_data[[#This Row],[Price]]*Zudio_sales_data[[#This Row],[Quantity]]</f>
        <v>10585</v>
      </c>
    </row>
    <row r="5489" spans="1:2" x14ac:dyDescent="0.3">
      <c r="A5489" t="s">
        <v>26</v>
      </c>
      <c r="B5489">
        <f>Zudio_sales_data[[#This Row],[Price]]*Zudio_sales_data[[#This Row],[Quantity]]</f>
        <v>22960</v>
      </c>
    </row>
    <row r="5490" spans="1:2" x14ac:dyDescent="0.3">
      <c r="A5490" t="s">
        <v>26</v>
      </c>
      <c r="B5490">
        <f>Zudio_sales_data[[#This Row],[Price]]*Zudio_sales_data[[#This Row],[Quantity]]</f>
        <v>5949</v>
      </c>
    </row>
    <row r="5491" spans="1:2" x14ac:dyDescent="0.3">
      <c r="A5491" t="s">
        <v>26</v>
      </c>
      <c r="B5491">
        <f>Zudio_sales_data[[#This Row],[Price]]*Zudio_sales_data[[#This Row],[Quantity]]</f>
        <v>5913</v>
      </c>
    </row>
    <row r="5492" spans="1:2" x14ac:dyDescent="0.3">
      <c r="A5492" t="s">
        <v>26</v>
      </c>
      <c r="B5492">
        <f>Zudio_sales_data[[#This Row],[Price]]*Zudio_sales_data[[#This Row],[Quantity]]</f>
        <v>17832</v>
      </c>
    </row>
    <row r="5493" spans="1:2" x14ac:dyDescent="0.3">
      <c r="A5493" t="s">
        <v>26</v>
      </c>
      <c r="B5493">
        <f>Zudio_sales_data[[#This Row],[Price]]*Zudio_sales_data[[#This Row],[Quantity]]</f>
        <v>9366</v>
      </c>
    </row>
    <row r="5494" spans="1:2" x14ac:dyDescent="0.3">
      <c r="A5494" t="s">
        <v>26</v>
      </c>
      <c r="B5494">
        <f>Zudio_sales_data[[#This Row],[Price]]*Zudio_sales_data[[#This Row],[Quantity]]</f>
        <v>22360</v>
      </c>
    </row>
    <row r="5495" spans="1:2" x14ac:dyDescent="0.3">
      <c r="A5495" t="s">
        <v>26</v>
      </c>
      <c r="B5495">
        <f>Zudio_sales_data[[#This Row],[Price]]*Zudio_sales_data[[#This Row],[Quantity]]</f>
        <v>3028</v>
      </c>
    </row>
    <row r="5496" spans="1:2" x14ac:dyDescent="0.3">
      <c r="A5496" t="s">
        <v>26</v>
      </c>
      <c r="B5496">
        <f>Zudio_sales_data[[#This Row],[Price]]*Zudio_sales_data[[#This Row],[Quantity]]</f>
        <v>1657</v>
      </c>
    </row>
    <row r="5497" spans="1:2" x14ac:dyDescent="0.3">
      <c r="A5497" t="s">
        <v>26</v>
      </c>
      <c r="B5497">
        <f>Zudio_sales_data[[#This Row],[Price]]*Zudio_sales_data[[#This Row],[Quantity]]</f>
        <v>13206</v>
      </c>
    </row>
    <row r="5498" spans="1:2" x14ac:dyDescent="0.3">
      <c r="A5498" t="s">
        <v>26</v>
      </c>
      <c r="B5498">
        <f>Zudio_sales_data[[#This Row],[Price]]*Zudio_sales_data[[#This Row],[Quantity]]</f>
        <v>3958</v>
      </c>
    </row>
    <row r="5499" spans="1:2" x14ac:dyDescent="0.3">
      <c r="A5499" t="s">
        <v>26</v>
      </c>
      <c r="B5499">
        <f>Zudio_sales_data[[#This Row],[Price]]*Zudio_sales_data[[#This Row],[Quantity]]</f>
        <v>3535</v>
      </c>
    </row>
    <row r="5500" spans="1:2" x14ac:dyDescent="0.3">
      <c r="A5500" t="s">
        <v>26</v>
      </c>
      <c r="B5500">
        <f>Zudio_sales_data[[#This Row],[Price]]*Zudio_sales_data[[#This Row],[Quantity]]</f>
        <v>1560</v>
      </c>
    </row>
    <row r="5501" spans="1:2" x14ac:dyDescent="0.3">
      <c r="A5501" t="s">
        <v>26</v>
      </c>
      <c r="B5501">
        <f>Zudio_sales_data[[#This Row],[Price]]*Zudio_sales_data[[#This Row],[Quantity]]</f>
        <v>9176</v>
      </c>
    </row>
    <row r="5502" spans="1:2" x14ac:dyDescent="0.3">
      <c r="A5502" t="s">
        <v>26</v>
      </c>
      <c r="B5502">
        <f>Zudio_sales_data[[#This Row],[Price]]*Zudio_sales_data[[#This Row],[Quantity]]</f>
        <v>13040</v>
      </c>
    </row>
    <row r="5503" spans="1:2" x14ac:dyDescent="0.3">
      <c r="A5503" t="s">
        <v>26</v>
      </c>
      <c r="B5503">
        <f>Zudio_sales_data[[#This Row],[Price]]*Zudio_sales_data[[#This Row],[Quantity]]</f>
        <v>5736</v>
      </c>
    </row>
    <row r="5504" spans="1:2" x14ac:dyDescent="0.3">
      <c r="A5504" t="s">
        <v>26</v>
      </c>
      <c r="B5504">
        <f>Zudio_sales_data[[#This Row],[Price]]*Zudio_sales_data[[#This Row],[Quantity]]</f>
        <v>6060</v>
      </c>
    </row>
    <row r="5505" spans="1:2" x14ac:dyDescent="0.3">
      <c r="A5505" t="s">
        <v>26</v>
      </c>
      <c r="B5505">
        <f>Zudio_sales_data[[#This Row],[Price]]*Zudio_sales_data[[#This Row],[Quantity]]</f>
        <v>1934</v>
      </c>
    </row>
    <row r="5506" spans="1:2" x14ac:dyDescent="0.3">
      <c r="A5506" t="s">
        <v>26</v>
      </c>
      <c r="B5506">
        <f>Zudio_sales_data[[#This Row],[Price]]*Zudio_sales_data[[#This Row],[Quantity]]</f>
        <v>12705</v>
      </c>
    </row>
    <row r="5507" spans="1:2" x14ac:dyDescent="0.3">
      <c r="A5507" t="s">
        <v>26</v>
      </c>
      <c r="B5507">
        <f>Zudio_sales_data[[#This Row],[Price]]*Zudio_sales_data[[#This Row],[Quantity]]</f>
        <v>7056</v>
      </c>
    </row>
    <row r="5508" spans="1:2" x14ac:dyDescent="0.3">
      <c r="A5508" t="s">
        <v>26</v>
      </c>
      <c r="B5508">
        <f>Zudio_sales_data[[#This Row],[Price]]*Zudio_sales_data[[#This Row],[Quantity]]</f>
        <v>2004</v>
      </c>
    </row>
    <row r="5509" spans="1:2" x14ac:dyDescent="0.3">
      <c r="A5509" t="s">
        <v>26</v>
      </c>
      <c r="B5509">
        <f>Zudio_sales_data[[#This Row],[Price]]*Zudio_sales_data[[#This Row],[Quantity]]</f>
        <v>7416</v>
      </c>
    </row>
    <row r="5510" spans="1:2" x14ac:dyDescent="0.3">
      <c r="A5510" t="s">
        <v>26</v>
      </c>
      <c r="B5510">
        <f>Zudio_sales_data[[#This Row],[Price]]*Zudio_sales_data[[#This Row],[Quantity]]</f>
        <v>4128</v>
      </c>
    </row>
    <row r="5511" spans="1:2" x14ac:dyDescent="0.3">
      <c r="A5511" t="s">
        <v>26</v>
      </c>
      <c r="B5511">
        <f>Zudio_sales_data[[#This Row],[Price]]*Zudio_sales_data[[#This Row],[Quantity]]</f>
        <v>3633</v>
      </c>
    </row>
    <row r="5512" spans="1:2" x14ac:dyDescent="0.3">
      <c r="A5512" t="s">
        <v>26</v>
      </c>
      <c r="B5512">
        <f>Zudio_sales_data[[#This Row],[Price]]*Zudio_sales_data[[#This Row],[Quantity]]</f>
        <v>11410</v>
      </c>
    </row>
    <row r="5513" spans="1:2" x14ac:dyDescent="0.3">
      <c r="A5513" t="s">
        <v>26</v>
      </c>
      <c r="B5513">
        <f>Zudio_sales_data[[#This Row],[Price]]*Zudio_sales_data[[#This Row],[Quantity]]</f>
        <v>4860</v>
      </c>
    </row>
    <row r="5514" spans="1:2" x14ac:dyDescent="0.3">
      <c r="A5514" t="s">
        <v>26</v>
      </c>
      <c r="B5514">
        <f>Zudio_sales_data[[#This Row],[Price]]*Zudio_sales_data[[#This Row],[Quantity]]</f>
        <v>4120</v>
      </c>
    </row>
    <row r="5515" spans="1:2" x14ac:dyDescent="0.3">
      <c r="A5515" t="s">
        <v>26</v>
      </c>
      <c r="B5515">
        <f>Zudio_sales_data[[#This Row],[Price]]*Zudio_sales_data[[#This Row],[Quantity]]</f>
        <v>6965</v>
      </c>
    </row>
    <row r="5516" spans="1:2" x14ac:dyDescent="0.3">
      <c r="A5516" t="s">
        <v>26</v>
      </c>
      <c r="B5516">
        <f>Zudio_sales_data[[#This Row],[Price]]*Zudio_sales_data[[#This Row],[Quantity]]</f>
        <v>5402</v>
      </c>
    </row>
    <row r="5517" spans="1:2" x14ac:dyDescent="0.3">
      <c r="A5517" t="s">
        <v>26</v>
      </c>
      <c r="B5517">
        <f>Zudio_sales_data[[#This Row],[Price]]*Zudio_sales_data[[#This Row],[Quantity]]</f>
        <v>8844</v>
      </c>
    </row>
    <row r="5518" spans="1:2" x14ac:dyDescent="0.3">
      <c r="A5518" t="s">
        <v>26</v>
      </c>
      <c r="B5518">
        <f>Zudio_sales_data[[#This Row],[Price]]*Zudio_sales_data[[#This Row],[Quantity]]</f>
        <v>5824</v>
      </c>
    </row>
    <row r="5519" spans="1:2" x14ac:dyDescent="0.3">
      <c r="A5519" t="s">
        <v>26</v>
      </c>
      <c r="B5519">
        <f>Zudio_sales_data[[#This Row],[Price]]*Zudio_sales_data[[#This Row],[Quantity]]</f>
        <v>8151</v>
      </c>
    </row>
    <row r="5520" spans="1:2" x14ac:dyDescent="0.3">
      <c r="A5520" t="s">
        <v>26</v>
      </c>
      <c r="B5520">
        <f>Zudio_sales_data[[#This Row],[Price]]*Zudio_sales_data[[#This Row],[Quantity]]</f>
        <v>3384</v>
      </c>
    </row>
    <row r="5521" spans="1:2" x14ac:dyDescent="0.3">
      <c r="A5521" t="s">
        <v>26</v>
      </c>
      <c r="B5521">
        <f>Zudio_sales_data[[#This Row],[Price]]*Zudio_sales_data[[#This Row],[Quantity]]</f>
        <v>4815</v>
      </c>
    </row>
    <row r="5522" spans="1:2" x14ac:dyDescent="0.3">
      <c r="A5522" t="s">
        <v>26</v>
      </c>
      <c r="B5522">
        <f>Zudio_sales_data[[#This Row],[Price]]*Zudio_sales_data[[#This Row],[Quantity]]</f>
        <v>7386</v>
      </c>
    </row>
    <row r="5523" spans="1:2" x14ac:dyDescent="0.3">
      <c r="A5523" t="s">
        <v>26</v>
      </c>
      <c r="B5523">
        <f>Zudio_sales_data[[#This Row],[Price]]*Zudio_sales_data[[#This Row],[Quantity]]</f>
        <v>3570</v>
      </c>
    </row>
    <row r="5524" spans="1:2" x14ac:dyDescent="0.3">
      <c r="A5524" t="s">
        <v>26</v>
      </c>
      <c r="B5524">
        <f>Zudio_sales_data[[#This Row],[Price]]*Zudio_sales_data[[#This Row],[Quantity]]</f>
        <v>6222</v>
      </c>
    </row>
    <row r="5525" spans="1:2" x14ac:dyDescent="0.3">
      <c r="A5525" t="s">
        <v>26</v>
      </c>
      <c r="B5525">
        <f>Zudio_sales_data[[#This Row],[Price]]*Zudio_sales_data[[#This Row],[Quantity]]</f>
        <v>4188</v>
      </c>
    </row>
    <row r="5526" spans="1:2" x14ac:dyDescent="0.3">
      <c r="A5526" t="s">
        <v>26</v>
      </c>
      <c r="B5526">
        <f>Zudio_sales_data[[#This Row],[Price]]*Zudio_sales_data[[#This Row],[Quantity]]</f>
        <v>10352</v>
      </c>
    </row>
    <row r="5527" spans="1:2" x14ac:dyDescent="0.3">
      <c r="A5527" t="s">
        <v>26</v>
      </c>
      <c r="B5527">
        <f>Zudio_sales_data[[#This Row],[Price]]*Zudio_sales_data[[#This Row],[Quantity]]</f>
        <v>12312</v>
      </c>
    </row>
    <row r="5528" spans="1:2" x14ac:dyDescent="0.3">
      <c r="A5528" t="s">
        <v>26</v>
      </c>
      <c r="B5528">
        <f>Zudio_sales_data[[#This Row],[Price]]*Zudio_sales_data[[#This Row],[Quantity]]</f>
        <v>3626</v>
      </c>
    </row>
    <row r="5529" spans="1:2" x14ac:dyDescent="0.3">
      <c r="A5529" t="s">
        <v>26</v>
      </c>
      <c r="B5529">
        <f>Zudio_sales_data[[#This Row],[Price]]*Zudio_sales_data[[#This Row],[Quantity]]</f>
        <v>19446</v>
      </c>
    </row>
    <row r="5530" spans="1:2" x14ac:dyDescent="0.3">
      <c r="A5530" t="s">
        <v>26</v>
      </c>
      <c r="B5530">
        <f>Zudio_sales_data[[#This Row],[Price]]*Zudio_sales_data[[#This Row],[Quantity]]</f>
        <v>2403</v>
      </c>
    </row>
    <row r="5531" spans="1:2" x14ac:dyDescent="0.3">
      <c r="A5531" t="s">
        <v>26</v>
      </c>
      <c r="B5531">
        <f>Zudio_sales_data[[#This Row],[Price]]*Zudio_sales_data[[#This Row],[Quantity]]</f>
        <v>2374</v>
      </c>
    </row>
    <row r="5532" spans="1:2" x14ac:dyDescent="0.3">
      <c r="A5532" t="s">
        <v>26</v>
      </c>
      <c r="B5532">
        <f>Zudio_sales_data[[#This Row],[Price]]*Zudio_sales_data[[#This Row],[Quantity]]</f>
        <v>13784</v>
      </c>
    </row>
    <row r="5533" spans="1:2" x14ac:dyDescent="0.3">
      <c r="A5533" t="s">
        <v>26</v>
      </c>
      <c r="B5533">
        <f>Zudio_sales_data[[#This Row],[Price]]*Zudio_sales_data[[#This Row],[Quantity]]</f>
        <v>5520</v>
      </c>
    </row>
    <row r="5534" spans="1:2" x14ac:dyDescent="0.3">
      <c r="A5534" t="s">
        <v>26</v>
      </c>
      <c r="B5534">
        <f>Zudio_sales_data[[#This Row],[Price]]*Zudio_sales_data[[#This Row],[Quantity]]</f>
        <v>12894</v>
      </c>
    </row>
    <row r="5535" spans="1:2" x14ac:dyDescent="0.3">
      <c r="A5535" t="s">
        <v>26</v>
      </c>
      <c r="B5535">
        <f>Zudio_sales_data[[#This Row],[Price]]*Zudio_sales_data[[#This Row],[Quantity]]</f>
        <v>2429</v>
      </c>
    </row>
    <row r="5536" spans="1:2" x14ac:dyDescent="0.3">
      <c r="A5536" t="s">
        <v>26</v>
      </c>
      <c r="B5536">
        <f>Zudio_sales_data[[#This Row],[Price]]*Zudio_sales_data[[#This Row],[Quantity]]</f>
        <v>2198</v>
      </c>
    </row>
    <row r="5537" spans="1:2" x14ac:dyDescent="0.3">
      <c r="A5537" t="s">
        <v>26</v>
      </c>
      <c r="B5537">
        <f>Zudio_sales_data[[#This Row],[Price]]*Zudio_sales_data[[#This Row],[Quantity]]</f>
        <v>15872</v>
      </c>
    </row>
    <row r="5538" spans="1:2" x14ac:dyDescent="0.3">
      <c r="A5538" t="s">
        <v>26</v>
      </c>
      <c r="B5538">
        <f>Zudio_sales_data[[#This Row],[Price]]*Zudio_sales_data[[#This Row],[Quantity]]</f>
        <v>15855</v>
      </c>
    </row>
    <row r="5539" spans="1:2" x14ac:dyDescent="0.3">
      <c r="A5539" t="s">
        <v>26</v>
      </c>
      <c r="B5539">
        <f>Zudio_sales_data[[#This Row],[Price]]*Zudio_sales_data[[#This Row],[Quantity]]</f>
        <v>5739</v>
      </c>
    </row>
    <row r="5540" spans="1:2" x14ac:dyDescent="0.3">
      <c r="A5540" t="s">
        <v>26</v>
      </c>
      <c r="B5540">
        <f>Zudio_sales_data[[#This Row],[Price]]*Zudio_sales_data[[#This Row],[Quantity]]</f>
        <v>6102</v>
      </c>
    </row>
    <row r="5541" spans="1:2" x14ac:dyDescent="0.3">
      <c r="A5541" t="s">
        <v>26</v>
      </c>
      <c r="B5541">
        <f>Zudio_sales_data[[#This Row],[Price]]*Zudio_sales_data[[#This Row],[Quantity]]</f>
        <v>2595</v>
      </c>
    </row>
    <row r="5542" spans="1:2" x14ac:dyDescent="0.3">
      <c r="A5542" t="s">
        <v>26</v>
      </c>
      <c r="B5542">
        <f>Zudio_sales_data[[#This Row],[Price]]*Zudio_sales_data[[#This Row],[Quantity]]</f>
        <v>12145</v>
      </c>
    </row>
    <row r="5543" spans="1:2" x14ac:dyDescent="0.3">
      <c r="A5543" t="s">
        <v>26</v>
      </c>
      <c r="B5543">
        <f>Zudio_sales_data[[#This Row],[Price]]*Zudio_sales_data[[#This Row],[Quantity]]</f>
        <v>15354</v>
      </c>
    </row>
    <row r="5544" spans="1:2" x14ac:dyDescent="0.3">
      <c r="A5544" t="s">
        <v>26</v>
      </c>
      <c r="B5544">
        <f>Zudio_sales_data[[#This Row],[Price]]*Zudio_sales_data[[#This Row],[Quantity]]</f>
        <v>5824</v>
      </c>
    </row>
    <row r="5545" spans="1:2" x14ac:dyDescent="0.3">
      <c r="A5545" t="s">
        <v>26</v>
      </c>
      <c r="B5545">
        <f>Zudio_sales_data[[#This Row],[Price]]*Zudio_sales_data[[#This Row],[Quantity]]</f>
        <v>3815</v>
      </c>
    </row>
    <row r="5546" spans="1:2" x14ac:dyDescent="0.3">
      <c r="A5546" t="s">
        <v>26</v>
      </c>
      <c r="B5546">
        <f>Zudio_sales_data[[#This Row],[Price]]*Zudio_sales_data[[#This Row],[Quantity]]</f>
        <v>1659</v>
      </c>
    </row>
    <row r="5547" spans="1:2" x14ac:dyDescent="0.3">
      <c r="A5547" t="s">
        <v>26</v>
      </c>
      <c r="B5547">
        <f>Zudio_sales_data[[#This Row],[Price]]*Zudio_sales_data[[#This Row],[Quantity]]</f>
        <v>8491</v>
      </c>
    </row>
    <row r="5548" spans="1:2" x14ac:dyDescent="0.3">
      <c r="A5548" t="s">
        <v>26</v>
      </c>
      <c r="B5548">
        <f>Zudio_sales_data[[#This Row],[Price]]*Zudio_sales_data[[#This Row],[Quantity]]</f>
        <v>5046</v>
      </c>
    </row>
    <row r="5549" spans="1:2" x14ac:dyDescent="0.3">
      <c r="A5549" t="s">
        <v>26</v>
      </c>
      <c r="B5549">
        <f>Zudio_sales_data[[#This Row],[Price]]*Zudio_sales_data[[#This Row],[Quantity]]</f>
        <v>10110</v>
      </c>
    </row>
    <row r="5550" spans="1:2" x14ac:dyDescent="0.3">
      <c r="A5550" t="s">
        <v>26</v>
      </c>
      <c r="B5550">
        <f>Zudio_sales_data[[#This Row],[Price]]*Zudio_sales_data[[#This Row],[Quantity]]</f>
        <v>3332</v>
      </c>
    </row>
    <row r="5551" spans="1:2" x14ac:dyDescent="0.3">
      <c r="A5551" t="s">
        <v>26</v>
      </c>
      <c r="B5551">
        <f>Zudio_sales_data[[#This Row],[Price]]*Zudio_sales_data[[#This Row],[Quantity]]</f>
        <v>2435</v>
      </c>
    </row>
    <row r="5552" spans="1:2" x14ac:dyDescent="0.3">
      <c r="A5552" t="s">
        <v>26</v>
      </c>
      <c r="B5552">
        <f>Zudio_sales_data[[#This Row],[Price]]*Zudio_sales_data[[#This Row],[Quantity]]</f>
        <v>2236</v>
      </c>
    </row>
    <row r="5553" spans="1:2" x14ac:dyDescent="0.3">
      <c r="A5553" t="s">
        <v>26</v>
      </c>
      <c r="B5553">
        <f>Zudio_sales_data[[#This Row],[Price]]*Zudio_sales_data[[#This Row],[Quantity]]</f>
        <v>15912</v>
      </c>
    </row>
    <row r="5554" spans="1:2" x14ac:dyDescent="0.3">
      <c r="A5554" t="s">
        <v>26</v>
      </c>
      <c r="B5554">
        <f>Zudio_sales_data[[#This Row],[Price]]*Zudio_sales_data[[#This Row],[Quantity]]</f>
        <v>2052</v>
      </c>
    </row>
    <row r="5555" spans="1:2" x14ac:dyDescent="0.3">
      <c r="A5555" t="s">
        <v>26</v>
      </c>
      <c r="B5555">
        <f>Zudio_sales_data[[#This Row],[Price]]*Zudio_sales_data[[#This Row],[Quantity]]</f>
        <v>6414</v>
      </c>
    </row>
    <row r="5556" spans="1:2" x14ac:dyDescent="0.3">
      <c r="A5556" t="s">
        <v>26</v>
      </c>
      <c r="B5556">
        <f>Zudio_sales_data[[#This Row],[Price]]*Zudio_sales_data[[#This Row],[Quantity]]</f>
        <v>19576</v>
      </c>
    </row>
    <row r="5557" spans="1:2" x14ac:dyDescent="0.3">
      <c r="A5557" t="s">
        <v>26</v>
      </c>
      <c r="B5557">
        <f>Zudio_sales_data[[#This Row],[Price]]*Zudio_sales_data[[#This Row],[Quantity]]</f>
        <v>1705</v>
      </c>
    </row>
    <row r="5558" spans="1:2" x14ac:dyDescent="0.3">
      <c r="A5558" t="s">
        <v>26</v>
      </c>
      <c r="B5558">
        <f>Zudio_sales_data[[#This Row],[Price]]*Zudio_sales_data[[#This Row],[Quantity]]</f>
        <v>8144</v>
      </c>
    </row>
    <row r="5559" spans="1:2" x14ac:dyDescent="0.3">
      <c r="A5559" t="s">
        <v>26</v>
      </c>
      <c r="B5559">
        <f>Zudio_sales_data[[#This Row],[Price]]*Zudio_sales_data[[#This Row],[Quantity]]</f>
        <v>16632</v>
      </c>
    </row>
    <row r="5560" spans="1:2" x14ac:dyDescent="0.3">
      <c r="A5560" t="s">
        <v>26</v>
      </c>
      <c r="B5560">
        <f>Zudio_sales_data[[#This Row],[Price]]*Zudio_sales_data[[#This Row],[Quantity]]</f>
        <v>1941</v>
      </c>
    </row>
    <row r="5561" spans="1:2" x14ac:dyDescent="0.3">
      <c r="A5561" t="s">
        <v>26</v>
      </c>
      <c r="B5561">
        <f>Zudio_sales_data[[#This Row],[Price]]*Zudio_sales_data[[#This Row],[Quantity]]</f>
        <v>4844</v>
      </c>
    </row>
    <row r="5562" spans="1:2" x14ac:dyDescent="0.3">
      <c r="A5562" t="s">
        <v>26</v>
      </c>
      <c r="B5562">
        <f>Zudio_sales_data[[#This Row],[Price]]*Zudio_sales_data[[#This Row],[Quantity]]</f>
        <v>9360</v>
      </c>
    </row>
    <row r="5563" spans="1:2" x14ac:dyDescent="0.3">
      <c r="A5563" t="s">
        <v>26</v>
      </c>
      <c r="B5563">
        <f>Zudio_sales_data[[#This Row],[Price]]*Zudio_sales_data[[#This Row],[Quantity]]</f>
        <v>3639</v>
      </c>
    </row>
    <row r="5564" spans="1:2" x14ac:dyDescent="0.3">
      <c r="A5564" t="s">
        <v>26</v>
      </c>
      <c r="B5564">
        <f>Zudio_sales_data[[#This Row],[Price]]*Zudio_sales_data[[#This Row],[Quantity]]</f>
        <v>5360</v>
      </c>
    </row>
    <row r="5565" spans="1:2" x14ac:dyDescent="0.3">
      <c r="A5565" t="s">
        <v>26</v>
      </c>
      <c r="B5565">
        <f>Zudio_sales_data[[#This Row],[Price]]*Zudio_sales_data[[#This Row],[Quantity]]</f>
        <v>18336</v>
      </c>
    </row>
    <row r="5566" spans="1:2" x14ac:dyDescent="0.3">
      <c r="A5566" t="s">
        <v>26</v>
      </c>
      <c r="B5566">
        <f>Zudio_sales_data[[#This Row],[Price]]*Zudio_sales_data[[#This Row],[Quantity]]</f>
        <v>13616</v>
      </c>
    </row>
    <row r="5567" spans="1:2" x14ac:dyDescent="0.3">
      <c r="A5567" t="s">
        <v>26</v>
      </c>
      <c r="B5567">
        <f>Zudio_sales_data[[#This Row],[Price]]*Zudio_sales_data[[#This Row],[Quantity]]</f>
        <v>5270</v>
      </c>
    </row>
    <row r="5568" spans="1:2" x14ac:dyDescent="0.3">
      <c r="A5568" t="s">
        <v>26</v>
      </c>
      <c r="B5568">
        <f>Zudio_sales_data[[#This Row],[Price]]*Zudio_sales_data[[#This Row],[Quantity]]</f>
        <v>10416</v>
      </c>
    </row>
    <row r="5569" spans="1:2" x14ac:dyDescent="0.3">
      <c r="A5569" t="s">
        <v>26</v>
      </c>
      <c r="B5569">
        <f>Zudio_sales_data[[#This Row],[Price]]*Zudio_sales_data[[#This Row],[Quantity]]</f>
        <v>2895</v>
      </c>
    </row>
    <row r="5570" spans="1:2" x14ac:dyDescent="0.3">
      <c r="A5570" t="s">
        <v>26</v>
      </c>
      <c r="B5570">
        <f>Zudio_sales_data[[#This Row],[Price]]*Zudio_sales_data[[#This Row],[Quantity]]</f>
        <v>2834</v>
      </c>
    </row>
    <row r="5571" spans="1:2" x14ac:dyDescent="0.3">
      <c r="A5571" t="s">
        <v>26</v>
      </c>
      <c r="B5571">
        <f>Zudio_sales_data[[#This Row],[Price]]*Zudio_sales_data[[#This Row],[Quantity]]</f>
        <v>5994</v>
      </c>
    </row>
    <row r="5572" spans="1:2" x14ac:dyDescent="0.3">
      <c r="A5572" t="s">
        <v>26</v>
      </c>
      <c r="B5572">
        <f>Zudio_sales_data[[#This Row],[Price]]*Zudio_sales_data[[#This Row],[Quantity]]</f>
        <v>6384</v>
      </c>
    </row>
    <row r="5573" spans="1:2" x14ac:dyDescent="0.3">
      <c r="A5573" t="s">
        <v>26</v>
      </c>
      <c r="B5573">
        <f>Zudio_sales_data[[#This Row],[Price]]*Zudio_sales_data[[#This Row],[Quantity]]</f>
        <v>12952</v>
      </c>
    </row>
    <row r="5574" spans="1:2" x14ac:dyDescent="0.3">
      <c r="A5574" t="s">
        <v>26</v>
      </c>
      <c r="B5574">
        <f>Zudio_sales_data[[#This Row],[Price]]*Zudio_sales_data[[#This Row],[Quantity]]</f>
        <v>10765</v>
      </c>
    </row>
    <row r="5575" spans="1:2" x14ac:dyDescent="0.3">
      <c r="A5575" t="s">
        <v>26</v>
      </c>
      <c r="B5575">
        <f>Zudio_sales_data[[#This Row],[Price]]*Zudio_sales_data[[#This Row],[Quantity]]</f>
        <v>2778</v>
      </c>
    </row>
    <row r="5576" spans="1:2" x14ac:dyDescent="0.3">
      <c r="A5576" t="s">
        <v>26</v>
      </c>
      <c r="B5576">
        <f>Zudio_sales_data[[#This Row],[Price]]*Zudio_sales_data[[#This Row],[Quantity]]</f>
        <v>1800</v>
      </c>
    </row>
    <row r="5577" spans="1:2" x14ac:dyDescent="0.3">
      <c r="A5577" t="s">
        <v>26</v>
      </c>
      <c r="B5577">
        <f>Zudio_sales_data[[#This Row],[Price]]*Zudio_sales_data[[#This Row],[Quantity]]</f>
        <v>9990</v>
      </c>
    </row>
    <row r="5578" spans="1:2" x14ac:dyDescent="0.3">
      <c r="A5578" t="s">
        <v>26</v>
      </c>
      <c r="B5578">
        <f>Zudio_sales_data[[#This Row],[Price]]*Zudio_sales_data[[#This Row],[Quantity]]</f>
        <v>9740</v>
      </c>
    </row>
    <row r="5579" spans="1:2" x14ac:dyDescent="0.3">
      <c r="A5579" t="s">
        <v>26</v>
      </c>
      <c r="B5579">
        <f>Zudio_sales_data[[#This Row],[Price]]*Zudio_sales_data[[#This Row],[Quantity]]</f>
        <v>5772</v>
      </c>
    </row>
    <row r="5580" spans="1:2" x14ac:dyDescent="0.3">
      <c r="A5580" t="s">
        <v>26</v>
      </c>
      <c r="B5580">
        <f>Zudio_sales_data[[#This Row],[Price]]*Zudio_sales_data[[#This Row],[Quantity]]</f>
        <v>7953</v>
      </c>
    </row>
    <row r="5581" spans="1:2" x14ac:dyDescent="0.3">
      <c r="A5581" t="s">
        <v>26</v>
      </c>
      <c r="B5581">
        <f>Zudio_sales_data[[#This Row],[Price]]*Zudio_sales_data[[#This Row],[Quantity]]</f>
        <v>17128</v>
      </c>
    </row>
    <row r="5582" spans="1:2" x14ac:dyDescent="0.3">
      <c r="A5582" t="s">
        <v>26</v>
      </c>
      <c r="B5582">
        <f>Zudio_sales_data[[#This Row],[Price]]*Zudio_sales_data[[#This Row],[Quantity]]</f>
        <v>1978</v>
      </c>
    </row>
    <row r="5583" spans="1:2" x14ac:dyDescent="0.3">
      <c r="A5583" t="s">
        <v>26</v>
      </c>
      <c r="B5583">
        <f>Zudio_sales_data[[#This Row],[Price]]*Zudio_sales_data[[#This Row],[Quantity]]</f>
        <v>7812</v>
      </c>
    </row>
    <row r="5584" spans="1:2" x14ac:dyDescent="0.3">
      <c r="A5584" t="s">
        <v>26</v>
      </c>
      <c r="B5584">
        <f>Zudio_sales_data[[#This Row],[Price]]*Zudio_sales_data[[#This Row],[Quantity]]</f>
        <v>17358</v>
      </c>
    </row>
    <row r="5585" spans="1:2" x14ac:dyDescent="0.3">
      <c r="A5585" t="s">
        <v>26</v>
      </c>
      <c r="B5585">
        <f>Zudio_sales_data[[#This Row],[Price]]*Zudio_sales_data[[#This Row],[Quantity]]</f>
        <v>11316</v>
      </c>
    </row>
    <row r="5586" spans="1:2" x14ac:dyDescent="0.3">
      <c r="A5586" t="s">
        <v>26</v>
      </c>
      <c r="B5586">
        <f>Zudio_sales_data[[#This Row],[Price]]*Zudio_sales_data[[#This Row],[Quantity]]</f>
        <v>3200</v>
      </c>
    </row>
    <row r="5587" spans="1:2" x14ac:dyDescent="0.3">
      <c r="A5587" t="s">
        <v>26</v>
      </c>
      <c r="B5587">
        <f>Zudio_sales_data[[#This Row],[Price]]*Zudio_sales_data[[#This Row],[Quantity]]</f>
        <v>6552</v>
      </c>
    </row>
    <row r="5588" spans="1:2" x14ac:dyDescent="0.3">
      <c r="A5588" t="s">
        <v>26</v>
      </c>
      <c r="B5588">
        <f>Zudio_sales_data[[#This Row],[Price]]*Zudio_sales_data[[#This Row],[Quantity]]</f>
        <v>11526</v>
      </c>
    </row>
    <row r="5589" spans="1:2" x14ac:dyDescent="0.3">
      <c r="A5589" t="s">
        <v>26</v>
      </c>
      <c r="B5589">
        <f>Zudio_sales_data[[#This Row],[Price]]*Zudio_sales_data[[#This Row],[Quantity]]</f>
        <v>3860</v>
      </c>
    </row>
    <row r="5590" spans="1:2" x14ac:dyDescent="0.3">
      <c r="A5590" t="s">
        <v>26</v>
      </c>
      <c r="B5590">
        <f>Zudio_sales_data[[#This Row],[Price]]*Zudio_sales_data[[#This Row],[Quantity]]</f>
        <v>8072</v>
      </c>
    </row>
    <row r="5591" spans="1:2" x14ac:dyDescent="0.3">
      <c r="A5591" t="s">
        <v>26</v>
      </c>
      <c r="B5591">
        <f>Zudio_sales_data[[#This Row],[Price]]*Zudio_sales_data[[#This Row],[Quantity]]</f>
        <v>13176</v>
      </c>
    </row>
    <row r="5592" spans="1:2" x14ac:dyDescent="0.3">
      <c r="A5592" t="s">
        <v>26</v>
      </c>
      <c r="B5592">
        <f>Zudio_sales_data[[#This Row],[Price]]*Zudio_sales_data[[#This Row],[Quantity]]</f>
        <v>2076</v>
      </c>
    </row>
    <row r="5593" spans="1:2" x14ac:dyDescent="0.3">
      <c r="A5593" t="s">
        <v>26</v>
      </c>
      <c r="B5593">
        <f>Zudio_sales_data[[#This Row],[Price]]*Zudio_sales_data[[#This Row],[Quantity]]</f>
        <v>9996</v>
      </c>
    </row>
    <row r="5594" spans="1:2" x14ac:dyDescent="0.3">
      <c r="A5594" t="s">
        <v>26</v>
      </c>
      <c r="B5594">
        <f>Zudio_sales_data[[#This Row],[Price]]*Zudio_sales_data[[#This Row],[Quantity]]</f>
        <v>16626</v>
      </c>
    </row>
    <row r="5595" spans="1:2" x14ac:dyDescent="0.3">
      <c r="A5595" t="s">
        <v>26</v>
      </c>
      <c r="B5595">
        <f>Zudio_sales_data[[#This Row],[Price]]*Zudio_sales_data[[#This Row],[Quantity]]</f>
        <v>9205</v>
      </c>
    </row>
    <row r="5596" spans="1:2" x14ac:dyDescent="0.3">
      <c r="A5596" t="s">
        <v>26</v>
      </c>
      <c r="B5596">
        <f>Zudio_sales_data[[#This Row],[Price]]*Zudio_sales_data[[#This Row],[Quantity]]</f>
        <v>12714</v>
      </c>
    </row>
    <row r="5597" spans="1:2" x14ac:dyDescent="0.3">
      <c r="A5597" t="s">
        <v>26</v>
      </c>
      <c r="B5597">
        <f>Zudio_sales_data[[#This Row],[Price]]*Zudio_sales_data[[#This Row],[Quantity]]</f>
        <v>1977</v>
      </c>
    </row>
    <row r="5598" spans="1:2" x14ac:dyDescent="0.3">
      <c r="A5598" t="s">
        <v>26</v>
      </c>
      <c r="B5598">
        <f>Zudio_sales_data[[#This Row],[Price]]*Zudio_sales_data[[#This Row],[Quantity]]</f>
        <v>3900</v>
      </c>
    </row>
    <row r="5599" spans="1:2" x14ac:dyDescent="0.3">
      <c r="A5599" t="s">
        <v>26</v>
      </c>
      <c r="B5599">
        <f>Zudio_sales_data[[#This Row],[Price]]*Zudio_sales_data[[#This Row],[Quantity]]</f>
        <v>7612</v>
      </c>
    </row>
    <row r="5600" spans="1:2" x14ac:dyDescent="0.3">
      <c r="A5600" t="s">
        <v>26</v>
      </c>
      <c r="B5600">
        <f>Zudio_sales_data[[#This Row],[Price]]*Zudio_sales_data[[#This Row],[Quantity]]</f>
        <v>16182</v>
      </c>
    </row>
    <row r="5601" spans="1:2" x14ac:dyDescent="0.3">
      <c r="A5601" t="s">
        <v>26</v>
      </c>
      <c r="B5601">
        <f>Zudio_sales_data[[#This Row],[Price]]*Zudio_sales_data[[#This Row],[Quantity]]</f>
        <v>3218</v>
      </c>
    </row>
    <row r="5602" spans="1:2" x14ac:dyDescent="0.3">
      <c r="A5602" t="s">
        <v>26</v>
      </c>
      <c r="B5602">
        <f>Zudio_sales_data[[#This Row],[Price]]*Zudio_sales_data[[#This Row],[Quantity]]</f>
        <v>5733</v>
      </c>
    </row>
    <row r="5603" spans="1:2" x14ac:dyDescent="0.3">
      <c r="A5603" t="s">
        <v>26</v>
      </c>
      <c r="B5603">
        <f>Zudio_sales_data[[#This Row],[Price]]*Zudio_sales_data[[#This Row],[Quantity]]</f>
        <v>1216</v>
      </c>
    </row>
    <row r="5604" spans="1:2" x14ac:dyDescent="0.3">
      <c r="A5604" t="s">
        <v>26</v>
      </c>
      <c r="B5604">
        <f>Zudio_sales_data[[#This Row],[Price]]*Zudio_sales_data[[#This Row],[Quantity]]</f>
        <v>6864</v>
      </c>
    </row>
    <row r="5605" spans="1:2" x14ac:dyDescent="0.3">
      <c r="A5605" t="s">
        <v>26</v>
      </c>
      <c r="B5605">
        <f>Zudio_sales_data[[#This Row],[Price]]*Zudio_sales_data[[#This Row],[Quantity]]</f>
        <v>1840</v>
      </c>
    </row>
    <row r="5606" spans="1:2" x14ac:dyDescent="0.3">
      <c r="A5606" t="s">
        <v>26</v>
      </c>
      <c r="B5606">
        <f>Zudio_sales_data[[#This Row],[Price]]*Zudio_sales_data[[#This Row],[Quantity]]</f>
        <v>5976</v>
      </c>
    </row>
    <row r="5607" spans="1:2" x14ac:dyDescent="0.3">
      <c r="A5607" t="s">
        <v>26</v>
      </c>
      <c r="B5607">
        <f>Zudio_sales_data[[#This Row],[Price]]*Zudio_sales_data[[#This Row],[Quantity]]</f>
        <v>15618</v>
      </c>
    </row>
    <row r="5608" spans="1:2" x14ac:dyDescent="0.3">
      <c r="A5608" t="s">
        <v>26</v>
      </c>
      <c r="B5608">
        <f>Zudio_sales_data[[#This Row],[Price]]*Zudio_sales_data[[#This Row],[Quantity]]</f>
        <v>6684</v>
      </c>
    </row>
    <row r="5609" spans="1:2" x14ac:dyDescent="0.3">
      <c r="A5609" t="s">
        <v>26</v>
      </c>
      <c r="B5609">
        <f>Zudio_sales_data[[#This Row],[Price]]*Zudio_sales_data[[#This Row],[Quantity]]</f>
        <v>7861</v>
      </c>
    </row>
    <row r="5610" spans="1:2" x14ac:dyDescent="0.3">
      <c r="A5610" t="s">
        <v>26</v>
      </c>
      <c r="B5610">
        <f>Zudio_sales_data[[#This Row],[Price]]*Zudio_sales_data[[#This Row],[Quantity]]</f>
        <v>4996</v>
      </c>
    </row>
    <row r="5611" spans="1:2" x14ac:dyDescent="0.3">
      <c r="A5611" t="s">
        <v>26</v>
      </c>
      <c r="B5611">
        <f>Zudio_sales_data[[#This Row],[Price]]*Zudio_sales_data[[#This Row],[Quantity]]</f>
        <v>4446</v>
      </c>
    </row>
    <row r="5612" spans="1:2" x14ac:dyDescent="0.3">
      <c r="A5612" t="s">
        <v>26</v>
      </c>
      <c r="B5612">
        <f>Zudio_sales_data[[#This Row],[Price]]*Zudio_sales_data[[#This Row],[Quantity]]</f>
        <v>22360</v>
      </c>
    </row>
    <row r="5613" spans="1:2" x14ac:dyDescent="0.3">
      <c r="A5613" t="s">
        <v>26</v>
      </c>
      <c r="B5613">
        <f>Zudio_sales_data[[#This Row],[Price]]*Zudio_sales_data[[#This Row],[Quantity]]</f>
        <v>18333</v>
      </c>
    </row>
    <row r="5614" spans="1:2" x14ac:dyDescent="0.3">
      <c r="A5614" t="s">
        <v>26</v>
      </c>
      <c r="B5614">
        <f>Zudio_sales_data[[#This Row],[Price]]*Zudio_sales_data[[#This Row],[Quantity]]</f>
        <v>1484</v>
      </c>
    </row>
    <row r="5615" spans="1:2" x14ac:dyDescent="0.3">
      <c r="A5615" t="s">
        <v>26</v>
      </c>
      <c r="B5615">
        <f>Zudio_sales_data[[#This Row],[Price]]*Zudio_sales_data[[#This Row],[Quantity]]</f>
        <v>3488</v>
      </c>
    </row>
    <row r="5616" spans="1:2" x14ac:dyDescent="0.3">
      <c r="A5616" t="s">
        <v>26</v>
      </c>
      <c r="B5616">
        <f>Zudio_sales_data[[#This Row],[Price]]*Zudio_sales_data[[#This Row],[Quantity]]</f>
        <v>12192</v>
      </c>
    </row>
    <row r="5617" spans="1:2" x14ac:dyDescent="0.3">
      <c r="A5617" t="s">
        <v>26</v>
      </c>
      <c r="B5617">
        <f>Zudio_sales_data[[#This Row],[Price]]*Zudio_sales_data[[#This Row],[Quantity]]</f>
        <v>4656</v>
      </c>
    </row>
    <row r="5618" spans="1:2" x14ac:dyDescent="0.3">
      <c r="A5618" t="s">
        <v>26</v>
      </c>
      <c r="B5618">
        <f>Zudio_sales_data[[#This Row],[Price]]*Zudio_sales_data[[#This Row],[Quantity]]</f>
        <v>6072</v>
      </c>
    </row>
    <row r="5619" spans="1:2" x14ac:dyDescent="0.3">
      <c r="A5619" t="s">
        <v>26</v>
      </c>
      <c r="B5619">
        <f>Zudio_sales_data[[#This Row],[Price]]*Zudio_sales_data[[#This Row],[Quantity]]</f>
        <v>8997</v>
      </c>
    </row>
    <row r="5620" spans="1:2" x14ac:dyDescent="0.3">
      <c r="A5620" t="s">
        <v>26</v>
      </c>
      <c r="B5620">
        <f>Zudio_sales_data[[#This Row],[Price]]*Zudio_sales_data[[#This Row],[Quantity]]</f>
        <v>17143</v>
      </c>
    </row>
    <row r="5621" spans="1:2" x14ac:dyDescent="0.3">
      <c r="A5621" t="s">
        <v>26</v>
      </c>
      <c r="B5621">
        <f>Zudio_sales_data[[#This Row],[Price]]*Zudio_sales_data[[#This Row],[Quantity]]</f>
        <v>13392</v>
      </c>
    </row>
    <row r="5622" spans="1:2" x14ac:dyDescent="0.3">
      <c r="A5622" t="s">
        <v>26</v>
      </c>
      <c r="B5622">
        <f>Zudio_sales_data[[#This Row],[Price]]*Zudio_sales_data[[#This Row],[Quantity]]</f>
        <v>2905</v>
      </c>
    </row>
    <row r="5623" spans="1:2" x14ac:dyDescent="0.3">
      <c r="A5623" t="s">
        <v>26</v>
      </c>
      <c r="B5623">
        <f>Zudio_sales_data[[#This Row],[Price]]*Zudio_sales_data[[#This Row],[Quantity]]</f>
        <v>6440</v>
      </c>
    </row>
    <row r="5624" spans="1:2" x14ac:dyDescent="0.3">
      <c r="A5624" t="s">
        <v>26</v>
      </c>
      <c r="B5624">
        <f>Zudio_sales_data[[#This Row],[Price]]*Zudio_sales_data[[#This Row],[Quantity]]</f>
        <v>1046</v>
      </c>
    </row>
    <row r="5625" spans="1:2" x14ac:dyDescent="0.3">
      <c r="A5625" t="s">
        <v>26</v>
      </c>
      <c r="B5625">
        <f>Zudio_sales_data[[#This Row],[Price]]*Zudio_sales_data[[#This Row],[Quantity]]</f>
        <v>2160</v>
      </c>
    </row>
    <row r="5626" spans="1:2" x14ac:dyDescent="0.3">
      <c r="A5626" t="s">
        <v>26</v>
      </c>
      <c r="B5626">
        <f>Zudio_sales_data[[#This Row],[Price]]*Zudio_sales_data[[#This Row],[Quantity]]</f>
        <v>7147</v>
      </c>
    </row>
    <row r="5627" spans="1:2" x14ac:dyDescent="0.3">
      <c r="A5627" t="s">
        <v>26</v>
      </c>
      <c r="B5627">
        <f>Zudio_sales_data[[#This Row],[Price]]*Zudio_sales_data[[#This Row],[Quantity]]</f>
        <v>6643</v>
      </c>
    </row>
    <row r="5628" spans="1:2" x14ac:dyDescent="0.3">
      <c r="A5628" t="s">
        <v>26</v>
      </c>
      <c r="B5628">
        <f>Zudio_sales_data[[#This Row],[Price]]*Zudio_sales_data[[#This Row],[Quantity]]</f>
        <v>23936</v>
      </c>
    </row>
    <row r="5629" spans="1:2" x14ac:dyDescent="0.3">
      <c r="A5629" t="s">
        <v>26</v>
      </c>
      <c r="B5629">
        <f>Zudio_sales_data[[#This Row],[Price]]*Zudio_sales_data[[#This Row],[Quantity]]</f>
        <v>2134</v>
      </c>
    </row>
    <row r="5630" spans="1:2" x14ac:dyDescent="0.3">
      <c r="A5630" t="s">
        <v>26</v>
      </c>
      <c r="B5630">
        <f>Zudio_sales_data[[#This Row],[Price]]*Zudio_sales_data[[#This Row],[Quantity]]</f>
        <v>6780</v>
      </c>
    </row>
    <row r="5631" spans="1:2" x14ac:dyDescent="0.3">
      <c r="A5631" t="s">
        <v>26</v>
      </c>
      <c r="B5631">
        <f>Zudio_sales_data[[#This Row],[Price]]*Zudio_sales_data[[#This Row],[Quantity]]</f>
        <v>3500</v>
      </c>
    </row>
    <row r="5632" spans="1:2" x14ac:dyDescent="0.3">
      <c r="A5632" t="s">
        <v>26</v>
      </c>
      <c r="B5632">
        <f>Zudio_sales_data[[#This Row],[Price]]*Zudio_sales_data[[#This Row],[Quantity]]</f>
        <v>16667</v>
      </c>
    </row>
    <row r="5633" spans="1:2" x14ac:dyDescent="0.3">
      <c r="A5633" t="s">
        <v>26</v>
      </c>
      <c r="B5633">
        <f>Zudio_sales_data[[#This Row],[Price]]*Zudio_sales_data[[#This Row],[Quantity]]</f>
        <v>4816</v>
      </c>
    </row>
    <row r="5634" spans="1:2" x14ac:dyDescent="0.3">
      <c r="A5634" t="s">
        <v>26</v>
      </c>
      <c r="B5634">
        <f>Zudio_sales_data[[#This Row],[Price]]*Zudio_sales_data[[#This Row],[Quantity]]</f>
        <v>8603</v>
      </c>
    </row>
    <row r="5635" spans="1:2" x14ac:dyDescent="0.3">
      <c r="A5635" t="s">
        <v>26</v>
      </c>
      <c r="B5635">
        <f>Zudio_sales_data[[#This Row],[Price]]*Zudio_sales_data[[#This Row],[Quantity]]</f>
        <v>10436</v>
      </c>
    </row>
    <row r="5636" spans="1:2" x14ac:dyDescent="0.3">
      <c r="A5636" t="s">
        <v>26</v>
      </c>
      <c r="B5636">
        <f>Zudio_sales_data[[#This Row],[Price]]*Zudio_sales_data[[#This Row],[Quantity]]</f>
        <v>4598</v>
      </c>
    </row>
    <row r="5637" spans="1:2" x14ac:dyDescent="0.3">
      <c r="A5637" t="s">
        <v>26</v>
      </c>
      <c r="B5637">
        <f>Zudio_sales_data[[#This Row],[Price]]*Zudio_sales_data[[#This Row],[Quantity]]</f>
        <v>15505</v>
      </c>
    </row>
    <row r="5638" spans="1:2" x14ac:dyDescent="0.3">
      <c r="A5638" t="s">
        <v>26</v>
      </c>
      <c r="B5638">
        <f>Zudio_sales_data[[#This Row],[Price]]*Zudio_sales_data[[#This Row],[Quantity]]</f>
        <v>2789</v>
      </c>
    </row>
    <row r="5639" spans="1:2" x14ac:dyDescent="0.3">
      <c r="A5639" t="s">
        <v>26</v>
      </c>
      <c r="B5639">
        <f>Zudio_sales_data[[#This Row],[Price]]*Zudio_sales_data[[#This Row],[Quantity]]</f>
        <v>9040</v>
      </c>
    </row>
    <row r="5640" spans="1:2" x14ac:dyDescent="0.3">
      <c r="A5640" t="s">
        <v>26</v>
      </c>
      <c r="B5640">
        <f>Zudio_sales_data[[#This Row],[Price]]*Zudio_sales_data[[#This Row],[Quantity]]</f>
        <v>1496</v>
      </c>
    </row>
    <row r="5641" spans="1:2" x14ac:dyDescent="0.3">
      <c r="A5641" t="s">
        <v>26</v>
      </c>
      <c r="B5641">
        <f>Zudio_sales_data[[#This Row],[Price]]*Zudio_sales_data[[#This Row],[Quantity]]</f>
        <v>10215</v>
      </c>
    </row>
    <row r="5642" spans="1:2" x14ac:dyDescent="0.3">
      <c r="A5642" t="s">
        <v>26</v>
      </c>
      <c r="B5642">
        <f>Zudio_sales_data[[#This Row],[Price]]*Zudio_sales_data[[#This Row],[Quantity]]</f>
        <v>5142</v>
      </c>
    </row>
    <row r="5643" spans="1:2" x14ac:dyDescent="0.3">
      <c r="A5643" t="s">
        <v>26</v>
      </c>
      <c r="B5643">
        <f>Zudio_sales_data[[#This Row],[Price]]*Zudio_sales_data[[#This Row],[Quantity]]</f>
        <v>3039</v>
      </c>
    </row>
    <row r="5644" spans="1:2" x14ac:dyDescent="0.3">
      <c r="A5644" t="s">
        <v>26</v>
      </c>
      <c r="B5644">
        <f>Zudio_sales_data[[#This Row],[Price]]*Zudio_sales_data[[#This Row],[Quantity]]</f>
        <v>4779</v>
      </c>
    </row>
    <row r="5645" spans="1:2" x14ac:dyDescent="0.3">
      <c r="A5645" t="s">
        <v>26</v>
      </c>
      <c r="B5645">
        <f>Zudio_sales_data[[#This Row],[Price]]*Zudio_sales_data[[#This Row],[Quantity]]</f>
        <v>1570</v>
      </c>
    </row>
    <row r="5646" spans="1:2" x14ac:dyDescent="0.3">
      <c r="A5646" t="s">
        <v>26</v>
      </c>
      <c r="B5646">
        <f>Zudio_sales_data[[#This Row],[Price]]*Zudio_sales_data[[#This Row],[Quantity]]</f>
        <v>16512</v>
      </c>
    </row>
    <row r="5647" spans="1:2" x14ac:dyDescent="0.3">
      <c r="A5647" t="s">
        <v>26</v>
      </c>
      <c r="B5647">
        <f>Zudio_sales_data[[#This Row],[Price]]*Zudio_sales_data[[#This Row],[Quantity]]</f>
        <v>6144</v>
      </c>
    </row>
    <row r="5648" spans="1:2" x14ac:dyDescent="0.3">
      <c r="A5648" t="s">
        <v>26</v>
      </c>
      <c r="B5648">
        <f>Zudio_sales_data[[#This Row],[Price]]*Zudio_sales_data[[#This Row],[Quantity]]</f>
        <v>1421</v>
      </c>
    </row>
    <row r="5649" spans="1:2" x14ac:dyDescent="0.3">
      <c r="A5649" t="s">
        <v>26</v>
      </c>
      <c r="B5649">
        <f>Zudio_sales_data[[#This Row],[Price]]*Zudio_sales_data[[#This Row],[Quantity]]</f>
        <v>4732</v>
      </c>
    </row>
    <row r="5650" spans="1:2" x14ac:dyDescent="0.3">
      <c r="A5650" t="s">
        <v>26</v>
      </c>
      <c r="B5650">
        <f>Zudio_sales_data[[#This Row],[Price]]*Zudio_sales_data[[#This Row],[Quantity]]</f>
        <v>5026</v>
      </c>
    </row>
    <row r="5651" spans="1:2" x14ac:dyDescent="0.3">
      <c r="A5651" t="s">
        <v>26</v>
      </c>
      <c r="B5651">
        <f>Zudio_sales_data[[#This Row],[Price]]*Zudio_sales_data[[#This Row],[Quantity]]</f>
        <v>4785</v>
      </c>
    </row>
    <row r="5652" spans="1:2" x14ac:dyDescent="0.3">
      <c r="A5652" t="s">
        <v>26</v>
      </c>
      <c r="B5652">
        <f>Zudio_sales_data[[#This Row],[Price]]*Zudio_sales_data[[#This Row],[Quantity]]</f>
        <v>7064</v>
      </c>
    </row>
    <row r="5653" spans="1:2" x14ac:dyDescent="0.3">
      <c r="A5653" t="s">
        <v>26</v>
      </c>
      <c r="B5653">
        <f>Zudio_sales_data[[#This Row],[Price]]*Zudio_sales_data[[#This Row],[Quantity]]</f>
        <v>1180</v>
      </c>
    </row>
    <row r="5654" spans="1:2" x14ac:dyDescent="0.3">
      <c r="A5654" t="s">
        <v>26</v>
      </c>
      <c r="B5654">
        <f>Zudio_sales_data[[#This Row],[Price]]*Zudio_sales_data[[#This Row],[Quantity]]</f>
        <v>3918</v>
      </c>
    </row>
    <row r="5655" spans="1:2" x14ac:dyDescent="0.3">
      <c r="A5655" t="s">
        <v>26</v>
      </c>
      <c r="B5655">
        <f>Zudio_sales_data[[#This Row],[Price]]*Zudio_sales_data[[#This Row],[Quantity]]</f>
        <v>4004</v>
      </c>
    </row>
    <row r="5656" spans="1:2" x14ac:dyDescent="0.3">
      <c r="A5656" t="s">
        <v>26</v>
      </c>
      <c r="B5656">
        <f>Zudio_sales_data[[#This Row],[Price]]*Zudio_sales_data[[#This Row],[Quantity]]</f>
        <v>4576</v>
      </c>
    </row>
    <row r="5657" spans="1:2" x14ac:dyDescent="0.3">
      <c r="A5657" t="s">
        <v>26</v>
      </c>
      <c r="B5657">
        <f>Zudio_sales_data[[#This Row],[Price]]*Zudio_sales_data[[#This Row],[Quantity]]</f>
        <v>5976</v>
      </c>
    </row>
    <row r="5658" spans="1:2" x14ac:dyDescent="0.3">
      <c r="A5658" t="s">
        <v>26</v>
      </c>
      <c r="B5658">
        <f>Zudio_sales_data[[#This Row],[Price]]*Zudio_sales_data[[#This Row],[Quantity]]</f>
        <v>6944</v>
      </c>
    </row>
    <row r="5659" spans="1:2" x14ac:dyDescent="0.3">
      <c r="A5659" t="s">
        <v>26</v>
      </c>
      <c r="B5659">
        <f>Zudio_sales_data[[#This Row],[Price]]*Zudio_sales_data[[#This Row],[Quantity]]</f>
        <v>19369</v>
      </c>
    </row>
    <row r="5660" spans="1:2" x14ac:dyDescent="0.3">
      <c r="A5660" t="s">
        <v>26</v>
      </c>
      <c r="B5660">
        <f>Zudio_sales_data[[#This Row],[Price]]*Zudio_sales_data[[#This Row],[Quantity]]</f>
        <v>6132</v>
      </c>
    </row>
    <row r="5661" spans="1:2" x14ac:dyDescent="0.3">
      <c r="A5661" t="s">
        <v>26</v>
      </c>
      <c r="B5661">
        <f>Zudio_sales_data[[#This Row],[Price]]*Zudio_sales_data[[#This Row],[Quantity]]</f>
        <v>16744</v>
      </c>
    </row>
    <row r="5662" spans="1:2" x14ac:dyDescent="0.3">
      <c r="A5662" t="s">
        <v>26</v>
      </c>
      <c r="B5662">
        <f>Zudio_sales_data[[#This Row],[Price]]*Zudio_sales_data[[#This Row],[Quantity]]</f>
        <v>7266</v>
      </c>
    </row>
    <row r="5663" spans="1:2" x14ac:dyDescent="0.3">
      <c r="A5663" t="s">
        <v>26</v>
      </c>
      <c r="B5663">
        <f>Zudio_sales_data[[#This Row],[Price]]*Zudio_sales_data[[#This Row],[Quantity]]</f>
        <v>14400</v>
      </c>
    </row>
    <row r="5664" spans="1:2" x14ac:dyDescent="0.3">
      <c r="A5664" t="s">
        <v>26</v>
      </c>
      <c r="B5664">
        <f>Zudio_sales_data[[#This Row],[Price]]*Zudio_sales_data[[#This Row],[Quantity]]</f>
        <v>3093</v>
      </c>
    </row>
    <row r="5665" spans="1:2" x14ac:dyDescent="0.3">
      <c r="A5665" t="s">
        <v>26</v>
      </c>
      <c r="B5665">
        <f>Zudio_sales_data[[#This Row],[Price]]*Zudio_sales_data[[#This Row],[Quantity]]</f>
        <v>7045</v>
      </c>
    </row>
    <row r="5666" spans="1:2" x14ac:dyDescent="0.3">
      <c r="A5666" t="s">
        <v>26</v>
      </c>
      <c r="B5666">
        <f>Zudio_sales_data[[#This Row],[Price]]*Zudio_sales_data[[#This Row],[Quantity]]</f>
        <v>2229</v>
      </c>
    </row>
    <row r="5667" spans="1:2" x14ac:dyDescent="0.3">
      <c r="A5667" t="s">
        <v>26</v>
      </c>
      <c r="B5667">
        <f>Zudio_sales_data[[#This Row],[Price]]*Zudio_sales_data[[#This Row],[Quantity]]</f>
        <v>2395</v>
      </c>
    </row>
    <row r="5668" spans="1:2" x14ac:dyDescent="0.3">
      <c r="A5668" t="s">
        <v>26</v>
      </c>
      <c r="B5668">
        <f>Zudio_sales_data[[#This Row],[Price]]*Zudio_sales_data[[#This Row],[Quantity]]</f>
        <v>17164</v>
      </c>
    </row>
    <row r="5669" spans="1:2" x14ac:dyDescent="0.3">
      <c r="A5669" t="s">
        <v>26</v>
      </c>
      <c r="B5669">
        <f>Zudio_sales_data[[#This Row],[Price]]*Zudio_sales_data[[#This Row],[Quantity]]</f>
        <v>8072</v>
      </c>
    </row>
    <row r="5670" spans="1:2" x14ac:dyDescent="0.3">
      <c r="A5670" t="s">
        <v>26</v>
      </c>
      <c r="B5670">
        <f>Zudio_sales_data[[#This Row],[Price]]*Zudio_sales_data[[#This Row],[Quantity]]</f>
        <v>3312</v>
      </c>
    </row>
    <row r="5671" spans="1:2" x14ac:dyDescent="0.3">
      <c r="A5671" t="s">
        <v>26</v>
      </c>
      <c r="B5671">
        <f>Zudio_sales_data[[#This Row],[Price]]*Zudio_sales_data[[#This Row],[Quantity]]</f>
        <v>4760</v>
      </c>
    </row>
    <row r="5672" spans="1:2" x14ac:dyDescent="0.3">
      <c r="A5672" t="s">
        <v>26</v>
      </c>
      <c r="B5672">
        <f>Zudio_sales_data[[#This Row],[Price]]*Zudio_sales_data[[#This Row],[Quantity]]</f>
        <v>2580</v>
      </c>
    </row>
    <row r="5673" spans="1:2" x14ac:dyDescent="0.3">
      <c r="A5673" t="s">
        <v>26</v>
      </c>
      <c r="B5673">
        <f>Zudio_sales_data[[#This Row],[Price]]*Zudio_sales_data[[#This Row],[Quantity]]</f>
        <v>4852</v>
      </c>
    </row>
    <row r="5674" spans="1:2" x14ac:dyDescent="0.3">
      <c r="A5674" t="s">
        <v>26</v>
      </c>
      <c r="B5674">
        <f>Zudio_sales_data[[#This Row],[Price]]*Zudio_sales_data[[#This Row],[Quantity]]</f>
        <v>7992</v>
      </c>
    </row>
    <row r="5675" spans="1:2" x14ac:dyDescent="0.3">
      <c r="A5675" t="s">
        <v>26</v>
      </c>
      <c r="B5675">
        <f>Zudio_sales_data[[#This Row],[Price]]*Zudio_sales_data[[#This Row],[Quantity]]</f>
        <v>4396</v>
      </c>
    </row>
    <row r="5676" spans="1:2" x14ac:dyDescent="0.3">
      <c r="A5676" t="s">
        <v>26</v>
      </c>
      <c r="B5676">
        <f>Zudio_sales_data[[#This Row],[Price]]*Zudio_sales_data[[#This Row],[Quantity]]</f>
        <v>4395</v>
      </c>
    </row>
    <row r="5677" spans="1:2" x14ac:dyDescent="0.3">
      <c r="A5677" t="s">
        <v>26</v>
      </c>
      <c r="B5677">
        <f>Zudio_sales_data[[#This Row],[Price]]*Zudio_sales_data[[#This Row],[Quantity]]</f>
        <v>3910</v>
      </c>
    </row>
    <row r="5678" spans="1:2" x14ac:dyDescent="0.3">
      <c r="A5678" t="s">
        <v>26</v>
      </c>
      <c r="B5678">
        <f>Zudio_sales_data[[#This Row],[Price]]*Zudio_sales_data[[#This Row],[Quantity]]</f>
        <v>1748</v>
      </c>
    </row>
    <row r="5679" spans="1:2" x14ac:dyDescent="0.3">
      <c r="A5679" t="s">
        <v>26</v>
      </c>
      <c r="B5679">
        <f>Zudio_sales_data[[#This Row],[Price]]*Zudio_sales_data[[#This Row],[Quantity]]</f>
        <v>6552</v>
      </c>
    </row>
    <row r="5680" spans="1:2" x14ac:dyDescent="0.3">
      <c r="A5680" t="s">
        <v>26</v>
      </c>
      <c r="B5680">
        <f>Zudio_sales_data[[#This Row],[Price]]*Zudio_sales_data[[#This Row],[Quantity]]</f>
        <v>9920</v>
      </c>
    </row>
    <row r="5681" spans="1:2" x14ac:dyDescent="0.3">
      <c r="A5681" t="s">
        <v>26</v>
      </c>
      <c r="B5681">
        <f>Zudio_sales_data[[#This Row],[Price]]*Zudio_sales_data[[#This Row],[Quantity]]</f>
        <v>4428</v>
      </c>
    </row>
    <row r="5682" spans="1:2" x14ac:dyDescent="0.3">
      <c r="A5682" t="s">
        <v>26</v>
      </c>
      <c r="B5682">
        <f>Zudio_sales_data[[#This Row],[Price]]*Zudio_sales_data[[#This Row],[Quantity]]</f>
        <v>5085</v>
      </c>
    </row>
    <row r="5683" spans="1:2" x14ac:dyDescent="0.3">
      <c r="A5683" t="s">
        <v>26</v>
      </c>
      <c r="B5683">
        <f>Zudio_sales_data[[#This Row],[Price]]*Zudio_sales_data[[#This Row],[Quantity]]</f>
        <v>13010</v>
      </c>
    </row>
    <row r="5684" spans="1:2" x14ac:dyDescent="0.3">
      <c r="A5684" t="s">
        <v>26</v>
      </c>
      <c r="B5684">
        <f>Zudio_sales_data[[#This Row],[Price]]*Zudio_sales_data[[#This Row],[Quantity]]</f>
        <v>19222</v>
      </c>
    </row>
    <row r="5685" spans="1:2" x14ac:dyDescent="0.3">
      <c r="A5685" t="s">
        <v>26</v>
      </c>
      <c r="B5685">
        <f>Zudio_sales_data[[#This Row],[Price]]*Zudio_sales_data[[#This Row],[Quantity]]</f>
        <v>1274</v>
      </c>
    </row>
    <row r="5686" spans="1:2" x14ac:dyDescent="0.3">
      <c r="A5686" t="s">
        <v>26</v>
      </c>
      <c r="B5686">
        <f>Zudio_sales_data[[#This Row],[Price]]*Zudio_sales_data[[#This Row],[Quantity]]</f>
        <v>15864</v>
      </c>
    </row>
    <row r="5687" spans="1:2" x14ac:dyDescent="0.3">
      <c r="A5687" t="s">
        <v>26</v>
      </c>
      <c r="B5687">
        <f>Zudio_sales_data[[#This Row],[Price]]*Zudio_sales_data[[#This Row],[Quantity]]</f>
        <v>1481</v>
      </c>
    </row>
    <row r="5688" spans="1:2" x14ac:dyDescent="0.3">
      <c r="A5688" t="s">
        <v>26</v>
      </c>
      <c r="B5688">
        <f>Zudio_sales_data[[#This Row],[Price]]*Zudio_sales_data[[#This Row],[Quantity]]</f>
        <v>1502</v>
      </c>
    </row>
    <row r="5689" spans="1:2" x14ac:dyDescent="0.3">
      <c r="A5689" t="s">
        <v>26</v>
      </c>
      <c r="B5689">
        <f>Zudio_sales_data[[#This Row],[Price]]*Zudio_sales_data[[#This Row],[Quantity]]</f>
        <v>2519</v>
      </c>
    </row>
    <row r="5690" spans="1:2" x14ac:dyDescent="0.3">
      <c r="A5690" t="s">
        <v>26</v>
      </c>
      <c r="B5690">
        <f>Zudio_sales_data[[#This Row],[Price]]*Zudio_sales_data[[#This Row],[Quantity]]</f>
        <v>14958</v>
      </c>
    </row>
    <row r="5691" spans="1:2" x14ac:dyDescent="0.3">
      <c r="A5691" t="s">
        <v>26</v>
      </c>
      <c r="B5691">
        <f>Zudio_sales_data[[#This Row],[Price]]*Zudio_sales_data[[#This Row],[Quantity]]</f>
        <v>11556</v>
      </c>
    </row>
    <row r="5692" spans="1:2" x14ac:dyDescent="0.3">
      <c r="A5692" t="s">
        <v>26</v>
      </c>
      <c r="B5692">
        <f>Zudio_sales_data[[#This Row],[Price]]*Zudio_sales_data[[#This Row],[Quantity]]</f>
        <v>12824</v>
      </c>
    </row>
    <row r="5693" spans="1:2" x14ac:dyDescent="0.3">
      <c r="A5693" t="s">
        <v>26</v>
      </c>
      <c r="B5693">
        <f>Zudio_sales_data[[#This Row],[Price]]*Zudio_sales_data[[#This Row],[Quantity]]</f>
        <v>2070</v>
      </c>
    </row>
    <row r="5694" spans="1:2" x14ac:dyDescent="0.3">
      <c r="A5694" t="s">
        <v>26</v>
      </c>
      <c r="B5694">
        <f>Zudio_sales_data[[#This Row],[Price]]*Zudio_sales_data[[#This Row],[Quantity]]</f>
        <v>14063</v>
      </c>
    </row>
    <row r="5695" spans="1:2" x14ac:dyDescent="0.3">
      <c r="A5695" t="s">
        <v>26</v>
      </c>
      <c r="B5695">
        <f>Zudio_sales_data[[#This Row],[Price]]*Zudio_sales_data[[#This Row],[Quantity]]</f>
        <v>16830</v>
      </c>
    </row>
    <row r="5696" spans="1:2" x14ac:dyDescent="0.3">
      <c r="A5696" t="s">
        <v>26</v>
      </c>
      <c r="B5696">
        <f>Zudio_sales_data[[#This Row],[Price]]*Zudio_sales_data[[#This Row],[Quantity]]</f>
        <v>6685</v>
      </c>
    </row>
    <row r="5697" spans="1:2" x14ac:dyDescent="0.3">
      <c r="A5697" t="s">
        <v>26</v>
      </c>
      <c r="B5697">
        <f>Zudio_sales_data[[#This Row],[Price]]*Zudio_sales_data[[#This Row],[Quantity]]</f>
        <v>5361</v>
      </c>
    </row>
    <row r="5698" spans="1:2" x14ac:dyDescent="0.3">
      <c r="A5698" t="s">
        <v>26</v>
      </c>
      <c r="B5698">
        <f>Zudio_sales_data[[#This Row],[Price]]*Zudio_sales_data[[#This Row],[Quantity]]</f>
        <v>16422</v>
      </c>
    </row>
    <row r="5699" spans="1:2" x14ac:dyDescent="0.3">
      <c r="A5699" t="s">
        <v>26</v>
      </c>
      <c r="B5699">
        <f>Zudio_sales_data[[#This Row],[Price]]*Zudio_sales_data[[#This Row],[Quantity]]</f>
        <v>1616</v>
      </c>
    </row>
    <row r="5700" spans="1:2" x14ac:dyDescent="0.3">
      <c r="A5700" t="s">
        <v>26</v>
      </c>
      <c r="B5700">
        <f>Zudio_sales_data[[#This Row],[Price]]*Zudio_sales_data[[#This Row],[Quantity]]</f>
        <v>2982</v>
      </c>
    </row>
    <row r="5701" spans="1:2" x14ac:dyDescent="0.3">
      <c r="A5701" t="s">
        <v>26</v>
      </c>
      <c r="B5701">
        <f>Zudio_sales_data[[#This Row],[Price]]*Zudio_sales_data[[#This Row],[Quantity]]</f>
        <v>11320</v>
      </c>
    </row>
    <row r="5702" spans="1:2" x14ac:dyDescent="0.3">
      <c r="A5702" t="s">
        <v>26</v>
      </c>
      <c r="B5702">
        <f>Zudio_sales_data[[#This Row],[Price]]*Zudio_sales_data[[#This Row],[Quantity]]</f>
        <v>1168</v>
      </c>
    </row>
    <row r="5703" spans="1:2" x14ac:dyDescent="0.3">
      <c r="A5703" t="s">
        <v>26</v>
      </c>
      <c r="B5703">
        <f>Zudio_sales_data[[#This Row],[Price]]*Zudio_sales_data[[#This Row],[Quantity]]</f>
        <v>2594</v>
      </c>
    </row>
    <row r="5704" spans="1:2" x14ac:dyDescent="0.3">
      <c r="A5704" t="s">
        <v>26</v>
      </c>
      <c r="B5704">
        <f>Zudio_sales_data[[#This Row],[Price]]*Zudio_sales_data[[#This Row],[Quantity]]</f>
        <v>1832</v>
      </c>
    </row>
    <row r="5705" spans="1:2" x14ac:dyDescent="0.3">
      <c r="A5705" t="s">
        <v>26</v>
      </c>
      <c r="B5705">
        <f>Zudio_sales_data[[#This Row],[Price]]*Zudio_sales_data[[#This Row],[Quantity]]</f>
        <v>2747</v>
      </c>
    </row>
    <row r="5706" spans="1:2" x14ac:dyDescent="0.3">
      <c r="A5706" t="s">
        <v>26</v>
      </c>
      <c r="B5706">
        <f>Zudio_sales_data[[#This Row],[Price]]*Zudio_sales_data[[#This Row],[Quantity]]</f>
        <v>4508</v>
      </c>
    </row>
    <row r="5707" spans="1:2" x14ac:dyDescent="0.3">
      <c r="A5707" t="s">
        <v>26</v>
      </c>
      <c r="B5707">
        <f>Zudio_sales_data[[#This Row],[Price]]*Zudio_sales_data[[#This Row],[Quantity]]</f>
        <v>8076</v>
      </c>
    </row>
    <row r="5708" spans="1:2" x14ac:dyDescent="0.3">
      <c r="A5708" t="s">
        <v>26</v>
      </c>
      <c r="B5708">
        <f>Zudio_sales_data[[#This Row],[Price]]*Zudio_sales_data[[#This Row],[Quantity]]</f>
        <v>9840</v>
      </c>
    </row>
    <row r="5709" spans="1:2" x14ac:dyDescent="0.3">
      <c r="A5709" t="s">
        <v>26</v>
      </c>
      <c r="B5709">
        <f>Zudio_sales_data[[#This Row],[Price]]*Zudio_sales_data[[#This Row],[Quantity]]</f>
        <v>14000</v>
      </c>
    </row>
    <row r="5710" spans="1:2" x14ac:dyDescent="0.3">
      <c r="A5710" t="s">
        <v>26</v>
      </c>
      <c r="B5710">
        <f>Zudio_sales_data[[#This Row],[Price]]*Zudio_sales_data[[#This Row],[Quantity]]</f>
        <v>1132</v>
      </c>
    </row>
    <row r="5711" spans="1:2" x14ac:dyDescent="0.3">
      <c r="A5711" t="s">
        <v>26</v>
      </c>
      <c r="B5711">
        <f>Zudio_sales_data[[#This Row],[Price]]*Zudio_sales_data[[#This Row],[Quantity]]</f>
        <v>8183</v>
      </c>
    </row>
    <row r="5712" spans="1:2" x14ac:dyDescent="0.3">
      <c r="A5712" t="s">
        <v>26</v>
      </c>
      <c r="B5712">
        <f>Zudio_sales_data[[#This Row],[Price]]*Zudio_sales_data[[#This Row],[Quantity]]</f>
        <v>2496</v>
      </c>
    </row>
    <row r="5713" spans="1:2" x14ac:dyDescent="0.3">
      <c r="A5713" t="s">
        <v>26</v>
      </c>
      <c r="B5713">
        <f>Zudio_sales_data[[#This Row],[Price]]*Zudio_sales_data[[#This Row],[Quantity]]</f>
        <v>13896</v>
      </c>
    </row>
    <row r="5714" spans="1:2" x14ac:dyDescent="0.3">
      <c r="A5714" t="s">
        <v>26</v>
      </c>
      <c r="B5714">
        <f>Zudio_sales_data[[#This Row],[Price]]*Zudio_sales_data[[#This Row],[Quantity]]</f>
        <v>19224</v>
      </c>
    </row>
    <row r="5715" spans="1:2" x14ac:dyDescent="0.3">
      <c r="A5715" t="s">
        <v>26</v>
      </c>
      <c r="B5715">
        <f>Zudio_sales_data[[#This Row],[Price]]*Zudio_sales_data[[#This Row],[Quantity]]</f>
        <v>7656</v>
      </c>
    </row>
    <row r="5716" spans="1:2" x14ac:dyDescent="0.3">
      <c r="A5716" t="s">
        <v>26</v>
      </c>
      <c r="B5716">
        <f>Zudio_sales_data[[#This Row],[Price]]*Zudio_sales_data[[#This Row],[Quantity]]</f>
        <v>9947</v>
      </c>
    </row>
    <row r="5717" spans="1:2" x14ac:dyDescent="0.3">
      <c r="A5717" t="s">
        <v>26</v>
      </c>
      <c r="B5717">
        <f>Zudio_sales_data[[#This Row],[Price]]*Zudio_sales_data[[#This Row],[Quantity]]</f>
        <v>2151</v>
      </c>
    </row>
    <row r="5718" spans="1:2" x14ac:dyDescent="0.3">
      <c r="A5718" t="s">
        <v>26</v>
      </c>
      <c r="B5718">
        <f>Zudio_sales_data[[#This Row],[Price]]*Zudio_sales_data[[#This Row],[Quantity]]</f>
        <v>14568</v>
      </c>
    </row>
    <row r="5719" spans="1:2" x14ac:dyDescent="0.3">
      <c r="A5719" t="s">
        <v>26</v>
      </c>
      <c r="B5719">
        <f>Zudio_sales_data[[#This Row],[Price]]*Zudio_sales_data[[#This Row],[Quantity]]</f>
        <v>4696</v>
      </c>
    </row>
    <row r="5720" spans="1:2" x14ac:dyDescent="0.3">
      <c r="A5720" t="s">
        <v>26</v>
      </c>
      <c r="B5720">
        <f>Zudio_sales_data[[#This Row],[Price]]*Zudio_sales_data[[#This Row],[Quantity]]</f>
        <v>8424</v>
      </c>
    </row>
    <row r="5721" spans="1:2" x14ac:dyDescent="0.3">
      <c r="A5721" t="s">
        <v>26</v>
      </c>
      <c r="B5721">
        <f>Zudio_sales_data[[#This Row],[Price]]*Zudio_sales_data[[#This Row],[Quantity]]</f>
        <v>3861</v>
      </c>
    </row>
    <row r="5722" spans="1:2" x14ac:dyDescent="0.3">
      <c r="A5722" t="s">
        <v>26</v>
      </c>
      <c r="B5722">
        <f>Zudio_sales_data[[#This Row],[Price]]*Zudio_sales_data[[#This Row],[Quantity]]</f>
        <v>4260</v>
      </c>
    </row>
    <row r="5723" spans="1:2" x14ac:dyDescent="0.3">
      <c r="A5723" t="s">
        <v>26</v>
      </c>
      <c r="B5723">
        <f>Zudio_sales_data[[#This Row],[Price]]*Zudio_sales_data[[#This Row],[Quantity]]</f>
        <v>13835</v>
      </c>
    </row>
    <row r="5724" spans="1:2" x14ac:dyDescent="0.3">
      <c r="A5724" t="s">
        <v>26</v>
      </c>
      <c r="B5724">
        <f>Zudio_sales_data[[#This Row],[Price]]*Zudio_sales_data[[#This Row],[Quantity]]</f>
        <v>6123</v>
      </c>
    </row>
    <row r="5725" spans="1:2" x14ac:dyDescent="0.3">
      <c r="A5725" t="s">
        <v>26</v>
      </c>
      <c r="B5725">
        <f>Zudio_sales_data[[#This Row],[Price]]*Zudio_sales_data[[#This Row],[Quantity]]</f>
        <v>4885</v>
      </c>
    </row>
    <row r="5726" spans="1:2" x14ac:dyDescent="0.3">
      <c r="A5726" t="s">
        <v>26</v>
      </c>
      <c r="B5726">
        <f>Zudio_sales_data[[#This Row],[Price]]*Zudio_sales_data[[#This Row],[Quantity]]</f>
        <v>18893</v>
      </c>
    </row>
    <row r="5727" spans="1:2" x14ac:dyDescent="0.3">
      <c r="A5727" t="s">
        <v>26</v>
      </c>
      <c r="B5727">
        <f>Zudio_sales_data[[#This Row],[Price]]*Zudio_sales_data[[#This Row],[Quantity]]</f>
        <v>3730</v>
      </c>
    </row>
    <row r="5728" spans="1:2" x14ac:dyDescent="0.3">
      <c r="A5728" t="s">
        <v>26</v>
      </c>
      <c r="B5728">
        <f>Zudio_sales_data[[#This Row],[Price]]*Zudio_sales_data[[#This Row],[Quantity]]</f>
        <v>9584</v>
      </c>
    </row>
    <row r="5729" spans="1:2" x14ac:dyDescent="0.3">
      <c r="A5729" t="s">
        <v>26</v>
      </c>
      <c r="B5729">
        <f>Zudio_sales_data[[#This Row],[Price]]*Zudio_sales_data[[#This Row],[Quantity]]</f>
        <v>1592</v>
      </c>
    </row>
    <row r="5730" spans="1:2" x14ac:dyDescent="0.3">
      <c r="A5730" t="s">
        <v>26</v>
      </c>
      <c r="B5730">
        <f>Zudio_sales_data[[#This Row],[Price]]*Zudio_sales_data[[#This Row],[Quantity]]</f>
        <v>7752</v>
      </c>
    </row>
    <row r="5731" spans="1:2" x14ac:dyDescent="0.3">
      <c r="A5731" t="s">
        <v>26</v>
      </c>
      <c r="B5731">
        <f>Zudio_sales_data[[#This Row],[Price]]*Zudio_sales_data[[#This Row],[Quantity]]</f>
        <v>763</v>
      </c>
    </row>
    <row r="5732" spans="1:2" x14ac:dyDescent="0.3">
      <c r="A5732" t="s">
        <v>26</v>
      </c>
      <c r="B5732">
        <f>Zudio_sales_data[[#This Row],[Price]]*Zudio_sales_data[[#This Row],[Quantity]]</f>
        <v>16200</v>
      </c>
    </row>
    <row r="5733" spans="1:2" x14ac:dyDescent="0.3">
      <c r="A5733" t="s">
        <v>26</v>
      </c>
      <c r="B5733">
        <f>Zudio_sales_data[[#This Row],[Price]]*Zudio_sales_data[[#This Row],[Quantity]]</f>
        <v>2103</v>
      </c>
    </row>
    <row r="5734" spans="1:2" x14ac:dyDescent="0.3">
      <c r="A5734" t="s">
        <v>26</v>
      </c>
      <c r="B5734">
        <f>Zudio_sales_data[[#This Row],[Price]]*Zudio_sales_data[[#This Row],[Quantity]]</f>
        <v>11475</v>
      </c>
    </row>
    <row r="5735" spans="1:2" x14ac:dyDescent="0.3">
      <c r="A5735" t="s">
        <v>26</v>
      </c>
      <c r="B5735">
        <f>Zudio_sales_data[[#This Row],[Price]]*Zudio_sales_data[[#This Row],[Quantity]]</f>
        <v>2805</v>
      </c>
    </row>
    <row r="5736" spans="1:2" x14ac:dyDescent="0.3">
      <c r="A5736" t="s">
        <v>26</v>
      </c>
      <c r="B5736">
        <f>Zudio_sales_data[[#This Row],[Price]]*Zudio_sales_data[[#This Row],[Quantity]]</f>
        <v>2310</v>
      </c>
    </row>
    <row r="5737" spans="1:2" x14ac:dyDescent="0.3">
      <c r="A5737" t="s">
        <v>26</v>
      </c>
      <c r="B5737">
        <f>Zudio_sales_data[[#This Row],[Price]]*Zudio_sales_data[[#This Row],[Quantity]]</f>
        <v>5103</v>
      </c>
    </row>
    <row r="5738" spans="1:2" x14ac:dyDescent="0.3">
      <c r="A5738" t="s">
        <v>26</v>
      </c>
      <c r="B5738">
        <f>Zudio_sales_data[[#This Row],[Price]]*Zudio_sales_data[[#This Row],[Quantity]]</f>
        <v>3280</v>
      </c>
    </row>
    <row r="5739" spans="1:2" x14ac:dyDescent="0.3">
      <c r="A5739" t="s">
        <v>26</v>
      </c>
      <c r="B5739">
        <f>Zudio_sales_data[[#This Row],[Price]]*Zudio_sales_data[[#This Row],[Quantity]]</f>
        <v>2712</v>
      </c>
    </row>
    <row r="5740" spans="1:2" x14ac:dyDescent="0.3">
      <c r="A5740" t="s">
        <v>26</v>
      </c>
      <c r="B5740">
        <f>Zudio_sales_data[[#This Row],[Price]]*Zudio_sales_data[[#This Row],[Quantity]]</f>
        <v>8094</v>
      </c>
    </row>
    <row r="5741" spans="1:2" x14ac:dyDescent="0.3">
      <c r="A5741" t="s">
        <v>26</v>
      </c>
      <c r="B5741">
        <f>Zudio_sales_data[[#This Row],[Price]]*Zudio_sales_data[[#This Row],[Quantity]]</f>
        <v>10264</v>
      </c>
    </row>
    <row r="5742" spans="1:2" x14ac:dyDescent="0.3">
      <c r="A5742" t="s">
        <v>26</v>
      </c>
      <c r="B5742">
        <f>Zudio_sales_data[[#This Row],[Price]]*Zudio_sales_data[[#This Row],[Quantity]]</f>
        <v>6872</v>
      </c>
    </row>
    <row r="5743" spans="1:2" x14ac:dyDescent="0.3">
      <c r="A5743" t="s">
        <v>26</v>
      </c>
      <c r="B5743">
        <f>Zudio_sales_data[[#This Row],[Price]]*Zudio_sales_data[[#This Row],[Quantity]]</f>
        <v>838</v>
      </c>
    </row>
    <row r="5744" spans="1:2" x14ac:dyDescent="0.3">
      <c r="A5744" t="s">
        <v>26</v>
      </c>
      <c r="B5744">
        <f>Zudio_sales_data[[#This Row],[Price]]*Zudio_sales_data[[#This Row],[Quantity]]</f>
        <v>7569</v>
      </c>
    </row>
    <row r="5745" spans="1:2" x14ac:dyDescent="0.3">
      <c r="A5745" t="s">
        <v>26</v>
      </c>
      <c r="B5745">
        <f>Zudio_sales_data[[#This Row],[Price]]*Zudio_sales_data[[#This Row],[Quantity]]</f>
        <v>7800</v>
      </c>
    </row>
    <row r="5746" spans="1:2" x14ac:dyDescent="0.3">
      <c r="A5746" t="s">
        <v>26</v>
      </c>
      <c r="B5746">
        <f>Zudio_sales_data[[#This Row],[Price]]*Zudio_sales_data[[#This Row],[Quantity]]</f>
        <v>12852</v>
      </c>
    </row>
    <row r="5747" spans="1:2" x14ac:dyDescent="0.3">
      <c r="A5747" t="s">
        <v>26</v>
      </c>
      <c r="B5747">
        <f>Zudio_sales_data[[#This Row],[Price]]*Zudio_sales_data[[#This Row],[Quantity]]</f>
        <v>3216</v>
      </c>
    </row>
    <row r="5748" spans="1:2" x14ac:dyDescent="0.3">
      <c r="A5748" t="s">
        <v>26</v>
      </c>
      <c r="B5748">
        <f>Zudio_sales_data[[#This Row],[Price]]*Zudio_sales_data[[#This Row],[Quantity]]</f>
        <v>2956</v>
      </c>
    </row>
    <row r="5749" spans="1:2" x14ac:dyDescent="0.3">
      <c r="A5749" t="s">
        <v>26</v>
      </c>
      <c r="B5749">
        <f>Zudio_sales_data[[#This Row],[Price]]*Zudio_sales_data[[#This Row],[Quantity]]</f>
        <v>2907</v>
      </c>
    </row>
    <row r="5750" spans="1:2" x14ac:dyDescent="0.3">
      <c r="A5750" t="s">
        <v>26</v>
      </c>
      <c r="B5750">
        <f>Zudio_sales_data[[#This Row],[Price]]*Zudio_sales_data[[#This Row],[Quantity]]</f>
        <v>1300</v>
      </c>
    </row>
    <row r="5751" spans="1:2" x14ac:dyDescent="0.3">
      <c r="A5751" t="s">
        <v>26</v>
      </c>
      <c r="B5751">
        <f>Zudio_sales_data[[#This Row],[Price]]*Zudio_sales_data[[#This Row],[Quantity]]</f>
        <v>7441</v>
      </c>
    </row>
    <row r="5752" spans="1:2" x14ac:dyDescent="0.3">
      <c r="A5752" t="s">
        <v>26</v>
      </c>
      <c r="B5752">
        <f>Zudio_sales_data[[#This Row],[Price]]*Zudio_sales_data[[#This Row],[Quantity]]</f>
        <v>13716</v>
      </c>
    </row>
    <row r="5753" spans="1:2" x14ac:dyDescent="0.3">
      <c r="A5753" t="s">
        <v>26</v>
      </c>
      <c r="B5753">
        <f>Zudio_sales_data[[#This Row],[Price]]*Zudio_sales_data[[#This Row],[Quantity]]</f>
        <v>2259</v>
      </c>
    </row>
    <row r="5754" spans="1:2" x14ac:dyDescent="0.3">
      <c r="A5754" t="s">
        <v>26</v>
      </c>
      <c r="B5754">
        <f>Zudio_sales_data[[#This Row],[Price]]*Zudio_sales_data[[#This Row],[Quantity]]</f>
        <v>11935</v>
      </c>
    </row>
    <row r="5755" spans="1:2" x14ac:dyDescent="0.3">
      <c r="A5755" t="s">
        <v>26</v>
      </c>
      <c r="B5755">
        <f>Zudio_sales_data[[#This Row],[Price]]*Zudio_sales_data[[#This Row],[Quantity]]</f>
        <v>13130</v>
      </c>
    </row>
    <row r="5756" spans="1:2" x14ac:dyDescent="0.3">
      <c r="A5756" t="s">
        <v>26</v>
      </c>
      <c r="B5756">
        <f>Zudio_sales_data[[#This Row],[Price]]*Zudio_sales_data[[#This Row],[Quantity]]</f>
        <v>6232</v>
      </c>
    </row>
    <row r="5757" spans="1:2" x14ac:dyDescent="0.3">
      <c r="A5757" t="s">
        <v>26</v>
      </c>
      <c r="B5757">
        <f>Zudio_sales_data[[#This Row],[Price]]*Zudio_sales_data[[#This Row],[Quantity]]</f>
        <v>13170</v>
      </c>
    </row>
    <row r="5758" spans="1:2" x14ac:dyDescent="0.3">
      <c r="A5758" t="s">
        <v>26</v>
      </c>
      <c r="B5758">
        <f>Zudio_sales_data[[#This Row],[Price]]*Zudio_sales_data[[#This Row],[Quantity]]</f>
        <v>6054</v>
      </c>
    </row>
    <row r="5759" spans="1:2" x14ac:dyDescent="0.3">
      <c r="A5759" t="s">
        <v>26</v>
      </c>
      <c r="B5759">
        <f>Zudio_sales_data[[#This Row],[Price]]*Zudio_sales_data[[#This Row],[Quantity]]</f>
        <v>13930</v>
      </c>
    </row>
    <row r="5760" spans="1:2" x14ac:dyDescent="0.3">
      <c r="A5760" t="s">
        <v>26</v>
      </c>
      <c r="B5760">
        <f>Zudio_sales_data[[#This Row],[Price]]*Zudio_sales_data[[#This Row],[Quantity]]</f>
        <v>13312</v>
      </c>
    </row>
    <row r="5761" spans="1:2" x14ac:dyDescent="0.3">
      <c r="A5761" t="s">
        <v>26</v>
      </c>
      <c r="B5761">
        <f>Zudio_sales_data[[#This Row],[Price]]*Zudio_sales_data[[#This Row],[Quantity]]</f>
        <v>20224</v>
      </c>
    </row>
    <row r="5762" spans="1:2" x14ac:dyDescent="0.3">
      <c r="A5762" t="s">
        <v>26</v>
      </c>
      <c r="B5762">
        <f>Zudio_sales_data[[#This Row],[Price]]*Zudio_sales_data[[#This Row],[Quantity]]</f>
        <v>14718</v>
      </c>
    </row>
    <row r="5763" spans="1:2" x14ac:dyDescent="0.3">
      <c r="A5763" t="s">
        <v>26</v>
      </c>
      <c r="B5763">
        <f>Zudio_sales_data[[#This Row],[Price]]*Zudio_sales_data[[#This Row],[Quantity]]</f>
        <v>13880</v>
      </c>
    </row>
    <row r="5764" spans="1:2" x14ac:dyDescent="0.3">
      <c r="A5764" t="s">
        <v>26</v>
      </c>
      <c r="B5764">
        <f>Zudio_sales_data[[#This Row],[Price]]*Zudio_sales_data[[#This Row],[Quantity]]</f>
        <v>12315</v>
      </c>
    </row>
    <row r="5765" spans="1:2" x14ac:dyDescent="0.3">
      <c r="A5765" t="s">
        <v>26</v>
      </c>
      <c r="B5765">
        <f>Zudio_sales_data[[#This Row],[Price]]*Zudio_sales_data[[#This Row],[Quantity]]</f>
        <v>698</v>
      </c>
    </row>
    <row r="5766" spans="1:2" x14ac:dyDescent="0.3">
      <c r="A5766" t="s">
        <v>26</v>
      </c>
      <c r="B5766">
        <f>Zudio_sales_data[[#This Row],[Price]]*Zudio_sales_data[[#This Row],[Quantity]]</f>
        <v>1965</v>
      </c>
    </row>
    <row r="5767" spans="1:2" x14ac:dyDescent="0.3">
      <c r="A5767" t="s">
        <v>26</v>
      </c>
      <c r="B5767">
        <f>Zudio_sales_data[[#This Row],[Price]]*Zudio_sales_data[[#This Row],[Quantity]]</f>
        <v>4925</v>
      </c>
    </row>
    <row r="5768" spans="1:2" x14ac:dyDescent="0.3">
      <c r="A5768" t="s">
        <v>26</v>
      </c>
      <c r="B5768">
        <f>Zudio_sales_data[[#This Row],[Price]]*Zudio_sales_data[[#This Row],[Quantity]]</f>
        <v>1642</v>
      </c>
    </row>
    <row r="5769" spans="1:2" x14ac:dyDescent="0.3">
      <c r="A5769" t="s">
        <v>26</v>
      </c>
      <c r="B5769">
        <f>Zudio_sales_data[[#This Row],[Price]]*Zudio_sales_data[[#This Row],[Quantity]]</f>
        <v>2762</v>
      </c>
    </row>
    <row r="5770" spans="1:2" x14ac:dyDescent="0.3">
      <c r="A5770" t="s">
        <v>26</v>
      </c>
      <c r="B5770">
        <f>Zudio_sales_data[[#This Row],[Price]]*Zudio_sales_data[[#This Row],[Quantity]]</f>
        <v>10872</v>
      </c>
    </row>
    <row r="5771" spans="1:2" x14ac:dyDescent="0.3">
      <c r="A5771" t="s">
        <v>26</v>
      </c>
      <c r="B5771">
        <f>Zudio_sales_data[[#This Row],[Price]]*Zudio_sales_data[[#This Row],[Quantity]]</f>
        <v>6345</v>
      </c>
    </row>
    <row r="5772" spans="1:2" x14ac:dyDescent="0.3">
      <c r="A5772" t="s">
        <v>26</v>
      </c>
      <c r="B5772">
        <f>Zudio_sales_data[[#This Row],[Price]]*Zudio_sales_data[[#This Row],[Quantity]]</f>
        <v>1918</v>
      </c>
    </row>
    <row r="5773" spans="1:2" x14ac:dyDescent="0.3">
      <c r="A5773" t="s">
        <v>26</v>
      </c>
      <c r="B5773">
        <f>Zudio_sales_data[[#This Row],[Price]]*Zudio_sales_data[[#This Row],[Quantity]]</f>
        <v>10312</v>
      </c>
    </row>
    <row r="5774" spans="1:2" x14ac:dyDescent="0.3">
      <c r="A5774" t="s">
        <v>26</v>
      </c>
      <c r="B5774">
        <f>Zudio_sales_data[[#This Row],[Price]]*Zudio_sales_data[[#This Row],[Quantity]]</f>
        <v>4008</v>
      </c>
    </row>
    <row r="5775" spans="1:2" x14ac:dyDescent="0.3">
      <c r="A5775" t="s">
        <v>26</v>
      </c>
      <c r="B5775">
        <f>Zudio_sales_data[[#This Row],[Price]]*Zudio_sales_data[[#This Row],[Quantity]]</f>
        <v>3468</v>
      </c>
    </row>
    <row r="5776" spans="1:2" x14ac:dyDescent="0.3">
      <c r="A5776" t="s">
        <v>26</v>
      </c>
      <c r="B5776">
        <f>Zudio_sales_data[[#This Row],[Price]]*Zudio_sales_data[[#This Row],[Quantity]]</f>
        <v>6882</v>
      </c>
    </row>
    <row r="5777" spans="1:2" x14ac:dyDescent="0.3">
      <c r="A5777" t="s">
        <v>26</v>
      </c>
      <c r="B5777">
        <f>Zudio_sales_data[[#This Row],[Price]]*Zudio_sales_data[[#This Row],[Quantity]]</f>
        <v>1780</v>
      </c>
    </row>
    <row r="5778" spans="1:2" x14ac:dyDescent="0.3">
      <c r="A5778" t="s">
        <v>26</v>
      </c>
      <c r="B5778">
        <f>Zudio_sales_data[[#This Row],[Price]]*Zudio_sales_data[[#This Row],[Quantity]]</f>
        <v>3400</v>
      </c>
    </row>
    <row r="5779" spans="1:2" x14ac:dyDescent="0.3">
      <c r="A5779" t="s">
        <v>26</v>
      </c>
      <c r="B5779">
        <f>Zudio_sales_data[[#This Row],[Price]]*Zudio_sales_data[[#This Row],[Quantity]]</f>
        <v>6981</v>
      </c>
    </row>
    <row r="5780" spans="1:2" x14ac:dyDescent="0.3">
      <c r="A5780" t="s">
        <v>26</v>
      </c>
      <c r="B5780">
        <f>Zudio_sales_data[[#This Row],[Price]]*Zudio_sales_data[[#This Row],[Quantity]]</f>
        <v>11067</v>
      </c>
    </row>
    <row r="5781" spans="1:2" x14ac:dyDescent="0.3">
      <c r="A5781" t="s">
        <v>26</v>
      </c>
      <c r="B5781">
        <f>Zudio_sales_data[[#This Row],[Price]]*Zudio_sales_data[[#This Row],[Quantity]]</f>
        <v>5718</v>
      </c>
    </row>
    <row r="5782" spans="1:2" x14ac:dyDescent="0.3">
      <c r="A5782" t="s">
        <v>26</v>
      </c>
      <c r="B5782">
        <f>Zudio_sales_data[[#This Row],[Price]]*Zudio_sales_data[[#This Row],[Quantity]]</f>
        <v>1712</v>
      </c>
    </row>
    <row r="5783" spans="1:2" x14ac:dyDescent="0.3">
      <c r="A5783" t="s">
        <v>26</v>
      </c>
      <c r="B5783">
        <f>Zudio_sales_data[[#This Row],[Price]]*Zudio_sales_data[[#This Row],[Quantity]]</f>
        <v>13095</v>
      </c>
    </row>
    <row r="5784" spans="1:2" x14ac:dyDescent="0.3">
      <c r="A5784" t="s">
        <v>26</v>
      </c>
      <c r="B5784">
        <f>Zudio_sales_data[[#This Row],[Price]]*Zudio_sales_data[[#This Row],[Quantity]]</f>
        <v>16986</v>
      </c>
    </row>
    <row r="5785" spans="1:2" x14ac:dyDescent="0.3">
      <c r="A5785" t="s">
        <v>26</v>
      </c>
      <c r="B5785">
        <f>Zudio_sales_data[[#This Row],[Price]]*Zudio_sales_data[[#This Row],[Quantity]]</f>
        <v>6584</v>
      </c>
    </row>
    <row r="5786" spans="1:2" x14ac:dyDescent="0.3">
      <c r="A5786" t="s">
        <v>26</v>
      </c>
      <c r="B5786">
        <f>Zudio_sales_data[[#This Row],[Price]]*Zudio_sales_data[[#This Row],[Quantity]]</f>
        <v>1691</v>
      </c>
    </row>
    <row r="5787" spans="1:2" x14ac:dyDescent="0.3">
      <c r="A5787" t="s">
        <v>26</v>
      </c>
      <c r="B5787">
        <f>Zudio_sales_data[[#This Row],[Price]]*Zudio_sales_data[[#This Row],[Quantity]]</f>
        <v>3291</v>
      </c>
    </row>
    <row r="5788" spans="1:2" x14ac:dyDescent="0.3">
      <c r="A5788" t="s">
        <v>26</v>
      </c>
      <c r="B5788">
        <f>Zudio_sales_data[[#This Row],[Price]]*Zudio_sales_data[[#This Row],[Quantity]]</f>
        <v>11984</v>
      </c>
    </row>
    <row r="5789" spans="1:2" x14ac:dyDescent="0.3">
      <c r="A5789" t="s">
        <v>26</v>
      </c>
      <c r="B5789">
        <f>Zudio_sales_data[[#This Row],[Price]]*Zudio_sales_data[[#This Row],[Quantity]]</f>
        <v>20405</v>
      </c>
    </row>
    <row r="5790" spans="1:2" x14ac:dyDescent="0.3">
      <c r="A5790" t="s">
        <v>26</v>
      </c>
      <c r="B5790">
        <f>Zudio_sales_data[[#This Row],[Price]]*Zudio_sales_data[[#This Row],[Quantity]]</f>
        <v>2920</v>
      </c>
    </row>
    <row r="5791" spans="1:2" x14ac:dyDescent="0.3">
      <c r="A5791" t="s">
        <v>26</v>
      </c>
      <c r="B5791">
        <f>Zudio_sales_data[[#This Row],[Price]]*Zudio_sales_data[[#This Row],[Quantity]]</f>
        <v>8061</v>
      </c>
    </row>
    <row r="5792" spans="1:2" x14ac:dyDescent="0.3">
      <c r="A5792" t="s">
        <v>26</v>
      </c>
      <c r="B5792">
        <f>Zudio_sales_data[[#This Row],[Price]]*Zudio_sales_data[[#This Row],[Quantity]]</f>
        <v>5198</v>
      </c>
    </row>
    <row r="5793" spans="1:2" x14ac:dyDescent="0.3">
      <c r="A5793" t="s">
        <v>26</v>
      </c>
      <c r="B5793">
        <f>Zudio_sales_data[[#This Row],[Price]]*Zudio_sales_data[[#This Row],[Quantity]]</f>
        <v>7974</v>
      </c>
    </row>
    <row r="5794" spans="1:2" x14ac:dyDescent="0.3">
      <c r="A5794" t="s">
        <v>26</v>
      </c>
      <c r="B5794">
        <f>Zudio_sales_data[[#This Row],[Price]]*Zudio_sales_data[[#This Row],[Quantity]]</f>
        <v>11032</v>
      </c>
    </row>
    <row r="5795" spans="1:2" x14ac:dyDescent="0.3">
      <c r="A5795" t="s">
        <v>26</v>
      </c>
      <c r="B5795">
        <f>Zudio_sales_data[[#This Row],[Price]]*Zudio_sales_data[[#This Row],[Quantity]]</f>
        <v>10914</v>
      </c>
    </row>
    <row r="5796" spans="1:2" x14ac:dyDescent="0.3">
      <c r="A5796" t="s">
        <v>26</v>
      </c>
      <c r="B5796">
        <f>Zudio_sales_data[[#This Row],[Price]]*Zudio_sales_data[[#This Row],[Quantity]]</f>
        <v>5290</v>
      </c>
    </row>
    <row r="5797" spans="1:2" x14ac:dyDescent="0.3">
      <c r="A5797" t="s">
        <v>26</v>
      </c>
      <c r="B5797">
        <f>Zudio_sales_data[[#This Row],[Price]]*Zudio_sales_data[[#This Row],[Quantity]]</f>
        <v>4516</v>
      </c>
    </row>
    <row r="5798" spans="1:2" x14ac:dyDescent="0.3">
      <c r="A5798" t="s">
        <v>26</v>
      </c>
      <c r="B5798">
        <f>Zudio_sales_data[[#This Row],[Price]]*Zudio_sales_data[[#This Row],[Quantity]]</f>
        <v>3068</v>
      </c>
    </row>
    <row r="5799" spans="1:2" x14ac:dyDescent="0.3">
      <c r="A5799" t="s">
        <v>26</v>
      </c>
      <c r="B5799">
        <f>Zudio_sales_data[[#This Row],[Price]]*Zudio_sales_data[[#This Row],[Quantity]]</f>
        <v>4620</v>
      </c>
    </row>
    <row r="5800" spans="1:2" x14ac:dyDescent="0.3">
      <c r="A5800" t="s">
        <v>26</v>
      </c>
      <c r="B5800">
        <f>Zudio_sales_data[[#This Row],[Price]]*Zudio_sales_data[[#This Row],[Quantity]]</f>
        <v>4520</v>
      </c>
    </row>
    <row r="5801" spans="1:2" x14ac:dyDescent="0.3">
      <c r="A5801" t="s">
        <v>26</v>
      </c>
      <c r="B5801">
        <f>Zudio_sales_data[[#This Row],[Price]]*Zudio_sales_data[[#This Row],[Quantity]]</f>
        <v>1366</v>
      </c>
    </row>
    <row r="5802" spans="1:2" x14ac:dyDescent="0.3">
      <c r="A5802" t="s">
        <v>26</v>
      </c>
      <c r="B5802">
        <f>Zudio_sales_data[[#This Row],[Price]]*Zudio_sales_data[[#This Row],[Quantity]]</f>
        <v>4362</v>
      </c>
    </row>
    <row r="5803" spans="1:2" x14ac:dyDescent="0.3">
      <c r="A5803" t="s">
        <v>26</v>
      </c>
      <c r="B5803">
        <f>Zudio_sales_data[[#This Row],[Price]]*Zudio_sales_data[[#This Row],[Quantity]]</f>
        <v>9744</v>
      </c>
    </row>
    <row r="5804" spans="1:2" x14ac:dyDescent="0.3">
      <c r="A5804" t="s">
        <v>26</v>
      </c>
      <c r="B5804">
        <f>Zudio_sales_data[[#This Row],[Price]]*Zudio_sales_data[[#This Row],[Quantity]]</f>
        <v>4722</v>
      </c>
    </row>
    <row r="5805" spans="1:2" x14ac:dyDescent="0.3">
      <c r="A5805" t="s">
        <v>26</v>
      </c>
      <c r="B5805">
        <f>Zudio_sales_data[[#This Row],[Price]]*Zudio_sales_data[[#This Row],[Quantity]]</f>
        <v>10632</v>
      </c>
    </row>
    <row r="5806" spans="1:2" x14ac:dyDescent="0.3">
      <c r="A5806" t="s">
        <v>26</v>
      </c>
      <c r="B5806">
        <f>Zudio_sales_data[[#This Row],[Price]]*Zudio_sales_data[[#This Row],[Quantity]]</f>
        <v>15594</v>
      </c>
    </row>
    <row r="5807" spans="1:2" x14ac:dyDescent="0.3">
      <c r="A5807" t="s">
        <v>26</v>
      </c>
      <c r="B5807">
        <f>Zudio_sales_data[[#This Row],[Price]]*Zudio_sales_data[[#This Row],[Quantity]]</f>
        <v>12957</v>
      </c>
    </row>
    <row r="5808" spans="1:2" x14ac:dyDescent="0.3">
      <c r="A5808" t="s">
        <v>26</v>
      </c>
      <c r="B5808">
        <f>Zudio_sales_data[[#This Row],[Price]]*Zudio_sales_data[[#This Row],[Quantity]]</f>
        <v>7704</v>
      </c>
    </row>
    <row r="5809" spans="1:2" x14ac:dyDescent="0.3">
      <c r="A5809" t="s">
        <v>26</v>
      </c>
      <c r="B5809">
        <f>Zudio_sales_data[[#This Row],[Price]]*Zudio_sales_data[[#This Row],[Quantity]]</f>
        <v>11735</v>
      </c>
    </row>
    <row r="5810" spans="1:2" x14ac:dyDescent="0.3">
      <c r="A5810" t="s">
        <v>26</v>
      </c>
      <c r="B5810">
        <f>Zudio_sales_data[[#This Row],[Price]]*Zudio_sales_data[[#This Row],[Quantity]]</f>
        <v>2852</v>
      </c>
    </row>
    <row r="5811" spans="1:2" x14ac:dyDescent="0.3">
      <c r="A5811" t="s">
        <v>26</v>
      </c>
      <c r="B5811">
        <f>Zudio_sales_data[[#This Row],[Price]]*Zudio_sales_data[[#This Row],[Quantity]]</f>
        <v>2528</v>
      </c>
    </row>
    <row r="5812" spans="1:2" x14ac:dyDescent="0.3">
      <c r="A5812" t="s">
        <v>26</v>
      </c>
      <c r="B5812">
        <f>Zudio_sales_data[[#This Row],[Price]]*Zudio_sales_data[[#This Row],[Quantity]]</f>
        <v>4896</v>
      </c>
    </row>
    <row r="5813" spans="1:2" x14ac:dyDescent="0.3">
      <c r="A5813" t="s">
        <v>26</v>
      </c>
      <c r="B5813">
        <f>Zudio_sales_data[[#This Row],[Price]]*Zudio_sales_data[[#This Row],[Quantity]]</f>
        <v>3336</v>
      </c>
    </row>
    <row r="5814" spans="1:2" x14ac:dyDescent="0.3">
      <c r="A5814" t="s">
        <v>26</v>
      </c>
      <c r="B5814">
        <f>Zudio_sales_data[[#This Row],[Price]]*Zudio_sales_data[[#This Row],[Quantity]]</f>
        <v>11320</v>
      </c>
    </row>
    <row r="5815" spans="1:2" x14ac:dyDescent="0.3">
      <c r="A5815" t="s">
        <v>26</v>
      </c>
      <c r="B5815">
        <f>Zudio_sales_data[[#This Row],[Price]]*Zudio_sales_data[[#This Row],[Quantity]]</f>
        <v>8183</v>
      </c>
    </row>
    <row r="5816" spans="1:2" x14ac:dyDescent="0.3">
      <c r="A5816" t="s">
        <v>26</v>
      </c>
      <c r="B5816">
        <f>Zudio_sales_data[[#This Row],[Price]]*Zudio_sales_data[[#This Row],[Quantity]]</f>
        <v>13815</v>
      </c>
    </row>
    <row r="5817" spans="1:2" x14ac:dyDescent="0.3">
      <c r="A5817" t="s">
        <v>26</v>
      </c>
      <c r="B5817">
        <f>Zudio_sales_data[[#This Row],[Price]]*Zudio_sales_data[[#This Row],[Quantity]]</f>
        <v>9594</v>
      </c>
    </row>
    <row r="5818" spans="1:2" x14ac:dyDescent="0.3">
      <c r="A5818" t="s">
        <v>26</v>
      </c>
      <c r="B5818">
        <f>Zudio_sales_data[[#This Row],[Price]]*Zudio_sales_data[[#This Row],[Quantity]]</f>
        <v>4640</v>
      </c>
    </row>
    <row r="5819" spans="1:2" x14ac:dyDescent="0.3">
      <c r="A5819" t="s">
        <v>26</v>
      </c>
      <c r="B5819">
        <f>Zudio_sales_data[[#This Row],[Price]]*Zudio_sales_data[[#This Row],[Quantity]]</f>
        <v>3180</v>
      </c>
    </row>
    <row r="5820" spans="1:2" x14ac:dyDescent="0.3">
      <c r="A5820" t="s">
        <v>26</v>
      </c>
      <c r="B5820">
        <f>Zudio_sales_data[[#This Row],[Price]]*Zudio_sales_data[[#This Row],[Quantity]]</f>
        <v>7110</v>
      </c>
    </row>
    <row r="5821" spans="1:2" x14ac:dyDescent="0.3">
      <c r="A5821" t="s">
        <v>26</v>
      </c>
      <c r="B5821">
        <f>Zudio_sales_data[[#This Row],[Price]]*Zudio_sales_data[[#This Row],[Quantity]]</f>
        <v>22320</v>
      </c>
    </row>
    <row r="5822" spans="1:2" x14ac:dyDescent="0.3">
      <c r="A5822" t="s">
        <v>26</v>
      </c>
      <c r="B5822">
        <f>Zudio_sales_data[[#This Row],[Price]]*Zudio_sales_data[[#This Row],[Quantity]]</f>
        <v>2482</v>
      </c>
    </row>
    <row r="5823" spans="1:2" x14ac:dyDescent="0.3">
      <c r="A5823" t="s">
        <v>26</v>
      </c>
      <c r="B5823">
        <f>Zudio_sales_data[[#This Row],[Price]]*Zudio_sales_data[[#This Row],[Quantity]]</f>
        <v>2619</v>
      </c>
    </row>
    <row r="5824" spans="1:2" x14ac:dyDescent="0.3">
      <c r="A5824" t="s">
        <v>26</v>
      </c>
      <c r="B5824">
        <f>Zudio_sales_data[[#This Row],[Price]]*Zudio_sales_data[[#This Row],[Quantity]]</f>
        <v>16360</v>
      </c>
    </row>
    <row r="5825" spans="1:2" x14ac:dyDescent="0.3">
      <c r="A5825" t="s">
        <v>26</v>
      </c>
      <c r="B5825">
        <f>Zudio_sales_data[[#This Row],[Price]]*Zudio_sales_data[[#This Row],[Quantity]]</f>
        <v>3676</v>
      </c>
    </row>
    <row r="5826" spans="1:2" x14ac:dyDescent="0.3">
      <c r="A5826" t="s">
        <v>26</v>
      </c>
      <c r="B5826">
        <f>Zudio_sales_data[[#This Row],[Price]]*Zudio_sales_data[[#This Row],[Quantity]]</f>
        <v>638</v>
      </c>
    </row>
    <row r="5827" spans="1:2" x14ac:dyDescent="0.3">
      <c r="A5827" t="s">
        <v>26</v>
      </c>
      <c r="B5827">
        <f>Zudio_sales_data[[#This Row],[Price]]*Zudio_sales_data[[#This Row],[Quantity]]</f>
        <v>10125</v>
      </c>
    </row>
    <row r="5828" spans="1:2" x14ac:dyDescent="0.3">
      <c r="A5828" t="s">
        <v>26</v>
      </c>
      <c r="B5828">
        <f>Zudio_sales_data[[#This Row],[Price]]*Zudio_sales_data[[#This Row],[Quantity]]</f>
        <v>2226</v>
      </c>
    </row>
    <row r="5829" spans="1:2" x14ac:dyDescent="0.3">
      <c r="A5829" t="s">
        <v>26</v>
      </c>
      <c r="B5829">
        <f>Zudio_sales_data[[#This Row],[Price]]*Zudio_sales_data[[#This Row],[Quantity]]</f>
        <v>5540</v>
      </c>
    </row>
    <row r="5830" spans="1:2" x14ac:dyDescent="0.3">
      <c r="A5830" t="s">
        <v>26</v>
      </c>
      <c r="B5830">
        <f>Zudio_sales_data[[#This Row],[Price]]*Zudio_sales_data[[#This Row],[Quantity]]</f>
        <v>4302</v>
      </c>
    </row>
    <row r="5831" spans="1:2" x14ac:dyDescent="0.3">
      <c r="A5831" t="s">
        <v>26</v>
      </c>
      <c r="B5831">
        <f>Zudio_sales_data[[#This Row],[Price]]*Zudio_sales_data[[#This Row],[Quantity]]</f>
        <v>1020</v>
      </c>
    </row>
    <row r="5832" spans="1:2" x14ac:dyDescent="0.3">
      <c r="A5832" t="s">
        <v>26</v>
      </c>
      <c r="B5832">
        <f>Zudio_sales_data[[#This Row],[Price]]*Zudio_sales_data[[#This Row],[Quantity]]</f>
        <v>1908</v>
      </c>
    </row>
    <row r="5833" spans="1:2" x14ac:dyDescent="0.3">
      <c r="A5833" t="s">
        <v>26</v>
      </c>
      <c r="B5833">
        <f>Zudio_sales_data[[#This Row],[Price]]*Zudio_sales_data[[#This Row],[Quantity]]</f>
        <v>11044</v>
      </c>
    </row>
    <row r="5834" spans="1:2" x14ac:dyDescent="0.3">
      <c r="A5834" t="s">
        <v>26</v>
      </c>
      <c r="B5834">
        <f>Zudio_sales_data[[#This Row],[Price]]*Zudio_sales_data[[#This Row],[Quantity]]</f>
        <v>3588</v>
      </c>
    </row>
    <row r="5835" spans="1:2" x14ac:dyDescent="0.3">
      <c r="A5835" t="s">
        <v>26</v>
      </c>
      <c r="B5835">
        <f>Zudio_sales_data[[#This Row],[Price]]*Zudio_sales_data[[#This Row],[Quantity]]</f>
        <v>13866</v>
      </c>
    </row>
    <row r="5836" spans="1:2" x14ac:dyDescent="0.3">
      <c r="A5836" t="s">
        <v>26</v>
      </c>
      <c r="B5836">
        <f>Zudio_sales_data[[#This Row],[Price]]*Zudio_sales_data[[#This Row],[Quantity]]</f>
        <v>2234</v>
      </c>
    </row>
    <row r="5837" spans="1:2" x14ac:dyDescent="0.3">
      <c r="A5837" t="s">
        <v>26</v>
      </c>
      <c r="B5837">
        <f>Zudio_sales_data[[#This Row],[Price]]*Zudio_sales_data[[#This Row],[Quantity]]</f>
        <v>16170</v>
      </c>
    </row>
    <row r="5838" spans="1:2" x14ac:dyDescent="0.3">
      <c r="A5838" t="s">
        <v>26</v>
      </c>
      <c r="B5838">
        <f>Zudio_sales_data[[#This Row],[Price]]*Zudio_sales_data[[#This Row],[Quantity]]</f>
        <v>5840</v>
      </c>
    </row>
    <row r="5839" spans="1:2" x14ac:dyDescent="0.3">
      <c r="A5839" t="s">
        <v>26</v>
      </c>
      <c r="B5839">
        <f>Zudio_sales_data[[#This Row],[Price]]*Zudio_sales_data[[#This Row],[Quantity]]</f>
        <v>11100</v>
      </c>
    </row>
    <row r="5840" spans="1:2" x14ac:dyDescent="0.3">
      <c r="A5840" t="s">
        <v>26</v>
      </c>
      <c r="B5840">
        <f>Zudio_sales_data[[#This Row],[Price]]*Zudio_sales_data[[#This Row],[Quantity]]</f>
        <v>6875</v>
      </c>
    </row>
    <row r="5841" spans="1:2" x14ac:dyDescent="0.3">
      <c r="A5841" t="s">
        <v>26</v>
      </c>
      <c r="B5841">
        <f>Zudio_sales_data[[#This Row],[Price]]*Zudio_sales_data[[#This Row],[Quantity]]</f>
        <v>4912</v>
      </c>
    </row>
    <row r="5842" spans="1:2" x14ac:dyDescent="0.3">
      <c r="A5842" t="s">
        <v>26</v>
      </c>
      <c r="B5842">
        <f>Zudio_sales_data[[#This Row],[Price]]*Zudio_sales_data[[#This Row],[Quantity]]</f>
        <v>20608</v>
      </c>
    </row>
    <row r="5843" spans="1:2" x14ac:dyDescent="0.3">
      <c r="A5843" t="s">
        <v>26</v>
      </c>
      <c r="B5843">
        <f>Zudio_sales_data[[#This Row],[Price]]*Zudio_sales_data[[#This Row],[Quantity]]</f>
        <v>1595</v>
      </c>
    </row>
    <row r="5844" spans="1:2" x14ac:dyDescent="0.3">
      <c r="A5844" t="s">
        <v>26</v>
      </c>
      <c r="B5844">
        <f>Zudio_sales_data[[#This Row],[Price]]*Zudio_sales_data[[#This Row],[Quantity]]</f>
        <v>9816</v>
      </c>
    </row>
    <row r="5845" spans="1:2" x14ac:dyDescent="0.3">
      <c r="A5845" t="s">
        <v>26</v>
      </c>
      <c r="B5845">
        <f>Zudio_sales_data[[#This Row],[Price]]*Zudio_sales_data[[#This Row],[Quantity]]</f>
        <v>5856</v>
      </c>
    </row>
    <row r="5846" spans="1:2" x14ac:dyDescent="0.3">
      <c r="A5846" t="s">
        <v>26</v>
      </c>
      <c r="B5846">
        <f>Zudio_sales_data[[#This Row],[Price]]*Zudio_sales_data[[#This Row],[Quantity]]</f>
        <v>1726</v>
      </c>
    </row>
    <row r="5847" spans="1:2" x14ac:dyDescent="0.3">
      <c r="A5847" t="s">
        <v>26</v>
      </c>
      <c r="B5847">
        <f>Zudio_sales_data[[#This Row],[Price]]*Zudio_sales_data[[#This Row],[Quantity]]</f>
        <v>13846</v>
      </c>
    </row>
    <row r="5848" spans="1:2" x14ac:dyDescent="0.3">
      <c r="A5848" t="s">
        <v>26</v>
      </c>
      <c r="B5848">
        <f>Zudio_sales_data[[#This Row],[Price]]*Zudio_sales_data[[#This Row],[Quantity]]</f>
        <v>8075</v>
      </c>
    </row>
    <row r="5849" spans="1:2" x14ac:dyDescent="0.3">
      <c r="A5849" t="s">
        <v>26</v>
      </c>
      <c r="B5849">
        <f>Zudio_sales_data[[#This Row],[Price]]*Zudio_sales_data[[#This Row],[Quantity]]</f>
        <v>11998</v>
      </c>
    </row>
    <row r="5850" spans="1:2" x14ac:dyDescent="0.3">
      <c r="A5850" t="s">
        <v>26</v>
      </c>
      <c r="B5850">
        <f>Zudio_sales_data[[#This Row],[Price]]*Zudio_sales_data[[#This Row],[Quantity]]</f>
        <v>6755</v>
      </c>
    </row>
    <row r="5851" spans="1:2" x14ac:dyDescent="0.3">
      <c r="A5851" t="s">
        <v>26</v>
      </c>
      <c r="B5851">
        <f>Zudio_sales_data[[#This Row],[Price]]*Zudio_sales_data[[#This Row],[Quantity]]</f>
        <v>11336</v>
      </c>
    </row>
    <row r="5852" spans="1:2" x14ac:dyDescent="0.3">
      <c r="A5852" t="s">
        <v>26</v>
      </c>
      <c r="B5852">
        <f>Zudio_sales_data[[#This Row],[Price]]*Zudio_sales_data[[#This Row],[Quantity]]</f>
        <v>14322</v>
      </c>
    </row>
    <row r="5853" spans="1:2" x14ac:dyDescent="0.3">
      <c r="A5853" t="s">
        <v>26</v>
      </c>
      <c r="B5853">
        <f>Zudio_sales_data[[#This Row],[Price]]*Zudio_sales_data[[#This Row],[Quantity]]</f>
        <v>16248</v>
      </c>
    </row>
    <row r="5854" spans="1:2" x14ac:dyDescent="0.3">
      <c r="A5854" t="s">
        <v>26</v>
      </c>
      <c r="B5854">
        <f>Zudio_sales_data[[#This Row],[Price]]*Zudio_sales_data[[#This Row],[Quantity]]</f>
        <v>2950</v>
      </c>
    </row>
    <row r="5855" spans="1:2" x14ac:dyDescent="0.3">
      <c r="A5855" t="s">
        <v>26</v>
      </c>
      <c r="B5855">
        <f>Zudio_sales_data[[#This Row],[Price]]*Zudio_sales_data[[#This Row],[Quantity]]</f>
        <v>4230</v>
      </c>
    </row>
    <row r="5856" spans="1:2" x14ac:dyDescent="0.3">
      <c r="A5856" t="s">
        <v>26</v>
      </c>
      <c r="B5856">
        <f>Zudio_sales_data[[#This Row],[Price]]*Zudio_sales_data[[#This Row],[Quantity]]</f>
        <v>4455</v>
      </c>
    </row>
    <row r="5857" spans="1:2" x14ac:dyDescent="0.3">
      <c r="A5857" t="s">
        <v>26</v>
      </c>
      <c r="B5857">
        <f>Zudio_sales_data[[#This Row],[Price]]*Zudio_sales_data[[#This Row],[Quantity]]</f>
        <v>8400</v>
      </c>
    </row>
    <row r="5858" spans="1:2" x14ac:dyDescent="0.3">
      <c r="A5858" t="s">
        <v>26</v>
      </c>
      <c r="B5858">
        <f>Zudio_sales_data[[#This Row],[Price]]*Zudio_sales_data[[#This Row],[Quantity]]</f>
        <v>10374</v>
      </c>
    </row>
    <row r="5859" spans="1:2" x14ac:dyDescent="0.3">
      <c r="A5859" t="s">
        <v>26</v>
      </c>
      <c r="B5859">
        <f>Zudio_sales_data[[#This Row],[Price]]*Zudio_sales_data[[#This Row],[Quantity]]</f>
        <v>1906</v>
      </c>
    </row>
    <row r="5860" spans="1:2" x14ac:dyDescent="0.3">
      <c r="A5860" t="s">
        <v>26</v>
      </c>
      <c r="B5860">
        <f>Zudio_sales_data[[#This Row],[Price]]*Zudio_sales_data[[#This Row],[Quantity]]</f>
        <v>10314</v>
      </c>
    </row>
    <row r="5861" spans="1:2" x14ac:dyDescent="0.3">
      <c r="A5861" t="s">
        <v>26</v>
      </c>
      <c r="B5861">
        <f>Zudio_sales_data[[#This Row],[Price]]*Zudio_sales_data[[#This Row],[Quantity]]</f>
        <v>5808</v>
      </c>
    </row>
    <row r="5862" spans="1:2" x14ac:dyDescent="0.3">
      <c r="A5862" t="s">
        <v>26</v>
      </c>
      <c r="B5862">
        <f>Zudio_sales_data[[#This Row],[Price]]*Zudio_sales_data[[#This Row],[Quantity]]</f>
        <v>13797</v>
      </c>
    </row>
    <row r="5863" spans="1:2" x14ac:dyDescent="0.3">
      <c r="A5863" t="s">
        <v>26</v>
      </c>
      <c r="B5863">
        <f>Zudio_sales_data[[#This Row],[Price]]*Zudio_sales_data[[#This Row],[Quantity]]</f>
        <v>14736</v>
      </c>
    </row>
    <row r="5864" spans="1:2" x14ac:dyDescent="0.3">
      <c r="A5864" t="s">
        <v>26</v>
      </c>
      <c r="B5864">
        <f>Zudio_sales_data[[#This Row],[Price]]*Zudio_sales_data[[#This Row],[Quantity]]</f>
        <v>13272</v>
      </c>
    </row>
    <row r="5865" spans="1:2" x14ac:dyDescent="0.3">
      <c r="A5865" t="s">
        <v>26</v>
      </c>
      <c r="B5865">
        <f>Zudio_sales_data[[#This Row],[Price]]*Zudio_sales_data[[#This Row],[Quantity]]</f>
        <v>564</v>
      </c>
    </row>
    <row r="5866" spans="1:2" x14ac:dyDescent="0.3">
      <c r="A5866" t="s">
        <v>26</v>
      </c>
      <c r="B5866">
        <f>Zudio_sales_data[[#This Row],[Price]]*Zudio_sales_data[[#This Row],[Quantity]]</f>
        <v>7235</v>
      </c>
    </row>
    <row r="5867" spans="1:2" x14ac:dyDescent="0.3">
      <c r="A5867" t="s">
        <v>26</v>
      </c>
      <c r="B5867">
        <f>Zudio_sales_data[[#This Row],[Price]]*Zudio_sales_data[[#This Row],[Quantity]]</f>
        <v>10288</v>
      </c>
    </row>
    <row r="5868" spans="1:2" x14ac:dyDescent="0.3">
      <c r="A5868" t="s">
        <v>26</v>
      </c>
      <c r="B5868">
        <f>Zudio_sales_data[[#This Row],[Price]]*Zudio_sales_data[[#This Row],[Quantity]]</f>
        <v>13200</v>
      </c>
    </row>
    <row r="5869" spans="1:2" x14ac:dyDescent="0.3">
      <c r="A5869" t="s">
        <v>26</v>
      </c>
      <c r="B5869">
        <f>Zudio_sales_data[[#This Row],[Price]]*Zudio_sales_data[[#This Row],[Quantity]]</f>
        <v>7602</v>
      </c>
    </row>
    <row r="5870" spans="1:2" x14ac:dyDescent="0.3">
      <c r="A5870" t="s">
        <v>26</v>
      </c>
      <c r="B5870">
        <f>Zudio_sales_data[[#This Row],[Price]]*Zudio_sales_data[[#This Row],[Quantity]]</f>
        <v>14217</v>
      </c>
    </row>
    <row r="5871" spans="1:2" x14ac:dyDescent="0.3">
      <c r="A5871" t="s">
        <v>26</v>
      </c>
      <c r="B5871">
        <f>Zudio_sales_data[[#This Row],[Price]]*Zudio_sales_data[[#This Row],[Quantity]]</f>
        <v>8418</v>
      </c>
    </row>
    <row r="5872" spans="1:2" x14ac:dyDescent="0.3">
      <c r="A5872" t="s">
        <v>26</v>
      </c>
      <c r="B5872">
        <f>Zudio_sales_data[[#This Row],[Price]]*Zudio_sales_data[[#This Row],[Quantity]]</f>
        <v>5999</v>
      </c>
    </row>
    <row r="5873" spans="1:2" x14ac:dyDescent="0.3">
      <c r="A5873" t="s">
        <v>26</v>
      </c>
      <c r="B5873">
        <f>Zudio_sales_data[[#This Row],[Price]]*Zudio_sales_data[[#This Row],[Quantity]]</f>
        <v>6604</v>
      </c>
    </row>
    <row r="5874" spans="1:2" x14ac:dyDescent="0.3">
      <c r="A5874" t="s">
        <v>26</v>
      </c>
      <c r="B5874">
        <f>Zudio_sales_data[[#This Row],[Price]]*Zudio_sales_data[[#This Row],[Quantity]]</f>
        <v>7722</v>
      </c>
    </row>
    <row r="5875" spans="1:2" x14ac:dyDescent="0.3">
      <c r="A5875" t="s">
        <v>26</v>
      </c>
      <c r="B5875">
        <f>Zudio_sales_data[[#This Row],[Price]]*Zudio_sales_data[[#This Row],[Quantity]]</f>
        <v>1874</v>
      </c>
    </row>
    <row r="5876" spans="1:2" x14ac:dyDescent="0.3">
      <c r="A5876" t="s">
        <v>26</v>
      </c>
      <c r="B5876">
        <f>Zudio_sales_data[[#This Row],[Price]]*Zudio_sales_data[[#This Row],[Quantity]]</f>
        <v>1644</v>
      </c>
    </row>
    <row r="5877" spans="1:2" x14ac:dyDescent="0.3">
      <c r="A5877" t="s">
        <v>26</v>
      </c>
      <c r="B5877">
        <f>Zudio_sales_data[[#This Row],[Price]]*Zudio_sales_data[[#This Row],[Quantity]]</f>
        <v>11984</v>
      </c>
    </row>
    <row r="5878" spans="1:2" x14ac:dyDescent="0.3">
      <c r="A5878" t="s">
        <v>26</v>
      </c>
      <c r="B5878">
        <f>Zudio_sales_data[[#This Row],[Price]]*Zudio_sales_data[[#This Row],[Quantity]]</f>
        <v>1756</v>
      </c>
    </row>
    <row r="5879" spans="1:2" x14ac:dyDescent="0.3">
      <c r="A5879" t="s">
        <v>26</v>
      </c>
      <c r="B5879">
        <f>Zudio_sales_data[[#This Row],[Price]]*Zudio_sales_data[[#This Row],[Quantity]]</f>
        <v>3436</v>
      </c>
    </row>
    <row r="5880" spans="1:2" x14ac:dyDescent="0.3">
      <c r="A5880" t="s">
        <v>26</v>
      </c>
      <c r="B5880">
        <f>Zudio_sales_data[[#This Row],[Price]]*Zudio_sales_data[[#This Row],[Quantity]]</f>
        <v>7108</v>
      </c>
    </row>
    <row r="5881" spans="1:2" x14ac:dyDescent="0.3">
      <c r="A5881" t="s">
        <v>26</v>
      </c>
      <c r="B5881">
        <f>Zudio_sales_data[[#This Row],[Price]]*Zudio_sales_data[[#This Row],[Quantity]]</f>
        <v>14160</v>
      </c>
    </row>
    <row r="5882" spans="1:2" x14ac:dyDescent="0.3">
      <c r="A5882" t="s">
        <v>26</v>
      </c>
      <c r="B5882">
        <f>Zudio_sales_data[[#This Row],[Price]]*Zudio_sales_data[[#This Row],[Quantity]]</f>
        <v>2459</v>
      </c>
    </row>
    <row r="5883" spans="1:2" x14ac:dyDescent="0.3">
      <c r="A5883" t="s">
        <v>26</v>
      </c>
      <c r="B5883">
        <f>Zudio_sales_data[[#This Row],[Price]]*Zudio_sales_data[[#This Row],[Quantity]]</f>
        <v>5015</v>
      </c>
    </row>
    <row r="5884" spans="1:2" x14ac:dyDescent="0.3">
      <c r="A5884" t="s">
        <v>26</v>
      </c>
      <c r="B5884">
        <f>Zudio_sales_data[[#This Row],[Price]]*Zudio_sales_data[[#This Row],[Quantity]]</f>
        <v>17619</v>
      </c>
    </row>
    <row r="5885" spans="1:2" x14ac:dyDescent="0.3">
      <c r="A5885" t="s">
        <v>26</v>
      </c>
      <c r="B5885">
        <f>Zudio_sales_data[[#This Row],[Price]]*Zudio_sales_data[[#This Row],[Quantity]]</f>
        <v>1484</v>
      </c>
    </row>
    <row r="5886" spans="1:2" x14ac:dyDescent="0.3">
      <c r="A5886" t="s">
        <v>26</v>
      </c>
      <c r="B5886">
        <f>Zudio_sales_data[[#This Row],[Price]]*Zudio_sales_data[[#This Row],[Quantity]]</f>
        <v>13181</v>
      </c>
    </row>
    <row r="5887" spans="1:2" x14ac:dyDescent="0.3">
      <c r="A5887" t="s">
        <v>26</v>
      </c>
      <c r="B5887">
        <f>Zudio_sales_data[[#This Row],[Price]]*Zudio_sales_data[[#This Row],[Quantity]]</f>
        <v>12250</v>
      </c>
    </row>
    <row r="5888" spans="1:2" x14ac:dyDescent="0.3">
      <c r="A5888" t="s">
        <v>26</v>
      </c>
      <c r="B5888">
        <f>Zudio_sales_data[[#This Row],[Price]]*Zudio_sales_data[[#This Row],[Quantity]]</f>
        <v>1899</v>
      </c>
    </row>
    <row r="5889" spans="1:2" x14ac:dyDescent="0.3">
      <c r="A5889" t="s">
        <v>26</v>
      </c>
      <c r="B5889">
        <f>Zudio_sales_data[[#This Row],[Price]]*Zudio_sales_data[[#This Row],[Quantity]]</f>
        <v>3582</v>
      </c>
    </row>
    <row r="5890" spans="1:2" x14ac:dyDescent="0.3">
      <c r="A5890" t="s">
        <v>26</v>
      </c>
      <c r="B5890">
        <f>Zudio_sales_data[[#This Row],[Price]]*Zudio_sales_data[[#This Row],[Quantity]]</f>
        <v>710</v>
      </c>
    </row>
    <row r="5891" spans="1:2" x14ac:dyDescent="0.3">
      <c r="A5891" t="s">
        <v>26</v>
      </c>
      <c r="B5891">
        <f>Zudio_sales_data[[#This Row],[Price]]*Zudio_sales_data[[#This Row],[Quantity]]</f>
        <v>8460</v>
      </c>
    </row>
    <row r="5892" spans="1:2" x14ac:dyDescent="0.3">
      <c r="A5892" t="s">
        <v>26</v>
      </c>
      <c r="B5892">
        <f>Zudio_sales_data[[#This Row],[Price]]*Zudio_sales_data[[#This Row],[Quantity]]</f>
        <v>4611</v>
      </c>
    </row>
    <row r="5893" spans="1:2" x14ac:dyDescent="0.3">
      <c r="A5893" t="s">
        <v>26</v>
      </c>
      <c r="B5893">
        <f>Zudio_sales_data[[#This Row],[Price]]*Zudio_sales_data[[#This Row],[Quantity]]</f>
        <v>6855</v>
      </c>
    </row>
    <row r="5894" spans="1:2" x14ac:dyDescent="0.3">
      <c r="A5894" t="s">
        <v>26</v>
      </c>
      <c r="B5894">
        <f>Zudio_sales_data[[#This Row],[Price]]*Zudio_sales_data[[#This Row],[Quantity]]</f>
        <v>11835</v>
      </c>
    </row>
    <row r="5895" spans="1:2" x14ac:dyDescent="0.3">
      <c r="A5895" t="s">
        <v>26</v>
      </c>
      <c r="B5895">
        <f>Zudio_sales_data[[#This Row],[Price]]*Zudio_sales_data[[#This Row],[Quantity]]</f>
        <v>4968</v>
      </c>
    </row>
    <row r="5896" spans="1:2" x14ac:dyDescent="0.3">
      <c r="A5896" t="s">
        <v>26</v>
      </c>
      <c r="B5896">
        <f>Zudio_sales_data[[#This Row],[Price]]*Zudio_sales_data[[#This Row],[Quantity]]</f>
        <v>16584</v>
      </c>
    </row>
    <row r="5897" spans="1:2" x14ac:dyDescent="0.3">
      <c r="A5897" t="s">
        <v>26</v>
      </c>
      <c r="B5897">
        <f>Zudio_sales_data[[#This Row],[Price]]*Zudio_sales_data[[#This Row],[Quantity]]</f>
        <v>10326</v>
      </c>
    </row>
    <row r="5898" spans="1:2" x14ac:dyDescent="0.3">
      <c r="A5898" t="s">
        <v>26</v>
      </c>
      <c r="B5898">
        <f>Zudio_sales_data[[#This Row],[Price]]*Zudio_sales_data[[#This Row],[Quantity]]</f>
        <v>598</v>
      </c>
    </row>
    <row r="5899" spans="1:2" x14ac:dyDescent="0.3">
      <c r="A5899" t="s">
        <v>26</v>
      </c>
      <c r="B5899">
        <f>Zudio_sales_data[[#This Row],[Price]]*Zudio_sales_data[[#This Row],[Quantity]]</f>
        <v>17122</v>
      </c>
    </row>
    <row r="5900" spans="1:2" x14ac:dyDescent="0.3">
      <c r="A5900" t="s">
        <v>26</v>
      </c>
      <c r="B5900">
        <f>Zudio_sales_data[[#This Row],[Price]]*Zudio_sales_data[[#This Row],[Quantity]]</f>
        <v>7693</v>
      </c>
    </row>
    <row r="5901" spans="1:2" x14ac:dyDescent="0.3">
      <c r="A5901" t="s">
        <v>26</v>
      </c>
      <c r="B5901">
        <f>Zudio_sales_data[[#This Row],[Price]]*Zudio_sales_data[[#This Row],[Quantity]]</f>
        <v>6825</v>
      </c>
    </row>
    <row r="5902" spans="1:2" x14ac:dyDescent="0.3">
      <c r="A5902" t="s">
        <v>26</v>
      </c>
      <c r="B5902">
        <f>Zudio_sales_data[[#This Row],[Price]]*Zudio_sales_data[[#This Row],[Quantity]]</f>
        <v>7992</v>
      </c>
    </row>
    <row r="5903" spans="1:2" x14ac:dyDescent="0.3">
      <c r="A5903" t="s">
        <v>26</v>
      </c>
      <c r="B5903">
        <f>Zudio_sales_data[[#This Row],[Price]]*Zudio_sales_data[[#This Row],[Quantity]]</f>
        <v>14952</v>
      </c>
    </row>
    <row r="5904" spans="1:2" x14ac:dyDescent="0.3">
      <c r="A5904" t="s">
        <v>26</v>
      </c>
      <c r="B5904">
        <f>Zudio_sales_data[[#This Row],[Price]]*Zudio_sales_data[[#This Row],[Quantity]]</f>
        <v>10448</v>
      </c>
    </row>
    <row r="5905" spans="1:2" x14ac:dyDescent="0.3">
      <c r="A5905" t="s">
        <v>26</v>
      </c>
      <c r="B5905">
        <f>Zudio_sales_data[[#This Row],[Price]]*Zudio_sales_data[[#This Row],[Quantity]]</f>
        <v>7676</v>
      </c>
    </row>
    <row r="5906" spans="1:2" x14ac:dyDescent="0.3">
      <c r="A5906" t="s">
        <v>26</v>
      </c>
      <c r="B5906">
        <f>Zudio_sales_data[[#This Row],[Price]]*Zudio_sales_data[[#This Row],[Quantity]]</f>
        <v>4848</v>
      </c>
    </row>
    <row r="5907" spans="1:2" x14ac:dyDescent="0.3">
      <c r="A5907" t="s">
        <v>26</v>
      </c>
      <c r="B5907">
        <f>Zudio_sales_data[[#This Row],[Price]]*Zudio_sales_data[[#This Row],[Quantity]]</f>
        <v>2889</v>
      </c>
    </row>
    <row r="5908" spans="1:2" x14ac:dyDescent="0.3">
      <c r="A5908" t="s">
        <v>37</v>
      </c>
      <c r="B5908">
        <f>Zudio_sales_data[[#This Row],[Price]]*Zudio_sales_data[[#This Row],[Quantity]]</f>
        <v>4290</v>
      </c>
    </row>
    <row r="5909" spans="1:2" x14ac:dyDescent="0.3">
      <c r="A5909" t="s">
        <v>37</v>
      </c>
      <c r="B5909">
        <f>Zudio_sales_data[[#This Row],[Price]]*Zudio_sales_data[[#This Row],[Quantity]]</f>
        <v>20188</v>
      </c>
    </row>
    <row r="5910" spans="1:2" x14ac:dyDescent="0.3">
      <c r="A5910" t="s">
        <v>37</v>
      </c>
      <c r="B5910">
        <f>Zudio_sales_data[[#This Row],[Price]]*Zudio_sales_data[[#This Row],[Quantity]]</f>
        <v>8508</v>
      </c>
    </row>
    <row r="5911" spans="1:2" x14ac:dyDescent="0.3">
      <c r="A5911" t="s">
        <v>37</v>
      </c>
      <c r="B5911">
        <f>Zudio_sales_data[[#This Row],[Price]]*Zudio_sales_data[[#This Row],[Quantity]]</f>
        <v>1016</v>
      </c>
    </row>
    <row r="5912" spans="1:2" x14ac:dyDescent="0.3">
      <c r="A5912" t="s">
        <v>37</v>
      </c>
      <c r="B5912">
        <f>Zudio_sales_data[[#This Row],[Price]]*Zudio_sales_data[[#This Row],[Quantity]]</f>
        <v>6282</v>
      </c>
    </row>
    <row r="5913" spans="1:2" x14ac:dyDescent="0.3">
      <c r="A5913" t="s">
        <v>37</v>
      </c>
      <c r="B5913">
        <f>Zudio_sales_data[[#This Row],[Price]]*Zudio_sales_data[[#This Row],[Quantity]]</f>
        <v>5896</v>
      </c>
    </row>
    <row r="5914" spans="1:2" x14ac:dyDescent="0.3">
      <c r="A5914" t="s">
        <v>37</v>
      </c>
      <c r="B5914">
        <f>Zudio_sales_data[[#This Row],[Price]]*Zudio_sales_data[[#This Row],[Quantity]]</f>
        <v>23952</v>
      </c>
    </row>
    <row r="5915" spans="1:2" x14ac:dyDescent="0.3">
      <c r="A5915" t="s">
        <v>37</v>
      </c>
      <c r="B5915">
        <f>Zudio_sales_data[[#This Row],[Price]]*Zudio_sales_data[[#This Row],[Quantity]]</f>
        <v>14055</v>
      </c>
    </row>
    <row r="5916" spans="1:2" x14ac:dyDescent="0.3">
      <c r="A5916" t="s">
        <v>37</v>
      </c>
      <c r="B5916">
        <f>Zudio_sales_data[[#This Row],[Price]]*Zudio_sales_data[[#This Row],[Quantity]]</f>
        <v>5001</v>
      </c>
    </row>
    <row r="5917" spans="1:2" x14ac:dyDescent="0.3">
      <c r="A5917" t="s">
        <v>37</v>
      </c>
      <c r="B5917">
        <f>Zudio_sales_data[[#This Row],[Price]]*Zudio_sales_data[[#This Row],[Quantity]]</f>
        <v>3232</v>
      </c>
    </row>
    <row r="5918" spans="1:2" x14ac:dyDescent="0.3">
      <c r="A5918" t="s">
        <v>37</v>
      </c>
      <c r="B5918">
        <f>Zudio_sales_data[[#This Row],[Price]]*Zudio_sales_data[[#This Row],[Quantity]]</f>
        <v>2405</v>
      </c>
    </row>
    <row r="5919" spans="1:2" x14ac:dyDescent="0.3">
      <c r="A5919" t="s">
        <v>37</v>
      </c>
      <c r="B5919">
        <f>Zudio_sales_data[[#This Row],[Price]]*Zudio_sales_data[[#This Row],[Quantity]]</f>
        <v>7254</v>
      </c>
    </row>
    <row r="5920" spans="1:2" x14ac:dyDescent="0.3">
      <c r="A5920" t="s">
        <v>37</v>
      </c>
      <c r="B5920">
        <f>Zudio_sales_data[[#This Row],[Price]]*Zudio_sales_data[[#This Row],[Quantity]]</f>
        <v>7665</v>
      </c>
    </row>
    <row r="5921" spans="1:2" x14ac:dyDescent="0.3">
      <c r="A5921" t="s">
        <v>37</v>
      </c>
      <c r="B5921">
        <f>Zudio_sales_data[[#This Row],[Price]]*Zudio_sales_data[[#This Row],[Quantity]]</f>
        <v>4746</v>
      </c>
    </row>
    <row r="5922" spans="1:2" x14ac:dyDescent="0.3">
      <c r="A5922" t="s">
        <v>37</v>
      </c>
      <c r="B5922">
        <f>Zudio_sales_data[[#This Row],[Price]]*Zudio_sales_data[[#This Row],[Quantity]]</f>
        <v>5320</v>
      </c>
    </row>
    <row r="5923" spans="1:2" x14ac:dyDescent="0.3">
      <c r="A5923" t="s">
        <v>37</v>
      </c>
      <c r="B5923">
        <f>Zudio_sales_data[[#This Row],[Price]]*Zudio_sales_data[[#This Row],[Quantity]]</f>
        <v>2157</v>
      </c>
    </row>
    <row r="5924" spans="1:2" x14ac:dyDescent="0.3">
      <c r="A5924" t="s">
        <v>37</v>
      </c>
      <c r="B5924">
        <f>Zudio_sales_data[[#This Row],[Price]]*Zudio_sales_data[[#This Row],[Quantity]]</f>
        <v>9600</v>
      </c>
    </row>
    <row r="5925" spans="1:2" x14ac:dyDescent="0.3">
      <c r="A5925" t="s">
        <v>37</v>
      </c>
      <c r="B5925">
        <f>Zudio_sales_data[[#This Row],[Price]]*Zudio_sales_data[[#This Row],[Quantity]]</f>
        <v>11166</v>
      </c>
    </row>
    <row r="5926" spans="1:2" x14ac:dyDescent="0.3">
      <c r="A5926" t="s">
        <v>37</v>
      </c>
      <c r="B5926">
        <f>Zudio_sales_data[[#This Row],[Price]]*Zudio_sales_data[[#This Row],[Quantity]]</f>
        <v>11568</v>
      </c>
    </row>
    <row r="5927" spans="1:2" x14ac:dyDescent="0.3">
      <c r="A5927" t="s">
        <v>37</v>
      </c>
      <c r="B5927">
        <f>Zudio_sales_data[[#This Row],[Price]]*Zudio_sales_data[[#This Row],[Quantity]]</f>
        <v>1409</v>
      </c>
    </row>
    <row r="5928" spans="1:2" x14ac:dyDescent="0.3">
      <c r="A5928" t="s">
        <v>37</v>
      </c>
      <c r="B5928">
        <f>Zudio_sales_data[[#This Row],[Price]]*Zudio_sales_data[[#This Row],[Quantity]]</f>
        <v>15260</v>
      </c>
    </row>
    <row r="5929" spans="1:2" x14ac:dyDescent="0.3">
      <c r="A5929" t="s">
        <v>37</v>
      </c>
      <c r="B5929">
        <f>Zudio_sales_data[[#This Row],[Price]]*Zudio_sales_data[[#This Row],[Quantity]]</f>
        <v>7204</v>
      </c>
    </row>
    <row r="5930" spans="1:2" x14ac:dyDescent="0.3">
      <c r="A5930" t="s">
        <v>37</v>
      </c>
      <c r="B5930">
        <f>Zudio_sales_data[[#This Row],[Price]]*Zudio_sales_data[[#This Row],[Quantity]]</f>
        <v>5488</v>
      </c>
    </row>
    <row r="5931" spans="1:2" x14ac:dyDescent="0.3">
      <c r="A5931" t="s">
        <v>37</v>
      </c>
      <c r="B5931">
        <f>Zudio_sales_data[[#This Row],[Price]]*Zudio_sales_data[[#This Row],[Quantity]]</f>
        <v>16824</v>
      </c>
    </row>
    <row r="5932" spans="1:2" x14ac:dyDescent="0.3">
      <c r="A5932" t="s">
        <v>37</v>
      </c>
      <c r="B5932">
        <f>Zudio_sales_data[[#This Row],[Price]]*Zudio_sales_data[[#This Row],[Quantity]]</f>
        <v>9100</v>
      </c>
    </row>
    <row r="5933" spans="1:2" x14ac:dyDescent="0.3">
      <c r="A5933" t="s">
        <v>37</v>
      </c>
      <c r="B5933">
        <f>Zudio_sales_data[[#This Row],[Price]]*Zudio_sales_data[[#This Row],[Quantity]]</f>
        <v>7070</v>
      </c>
    </row>
    <row r="5934" spans="1:2" x14ac:dyDescent="0.3">
      <c r="A5934" t="s">
        <v>37</v>
      </c>
      <c r="B5934">
        <f>Zudio_sales_data[[#This Row],[Price]]*Zudio_sales_data[[#This Row],[Quantity]]</f>
        <v>13044</v>
      </c>
    </row>
    <row r="5935" spans="1:2" x14ac:dyDescent="0.3">
      <c r="A5935" t="s">
        <v>37</v>
      </c>
      <c r="B5935">
        <f>Zudio_sales_data[[#This Row],[Price]]*Zudio_sales_data[[#This Row],[Quantity]]</f>
        <v>11480</v>
      </c>
    </row>
    <row r="5936" spans="1:2" x14ac:dyDescent="0.3">
      <c r="A5936" t="s">
        <v>37</v>
      </c>
      <c r="B5936">
        <f>Zudio_sales_data[[#This Row],[Price]]*Zudio_sales_data[[#This Row],[Quantity]]</f>
        <v>7960</v>
      </c>
    </row>
    <row r="5937" spans="1:2" x14ac:dyDescent="0.3">
      <c r="A5937" t="s">
        <v>37</v>
      </c>
      <c r="B5937">
        <f>Zudio_sales_data[[#This Row],[Price]]*Zudio_sales_data[[#This Row],[Quantity]]</f>
        <v>3456</v>
      </c>
    </row>
    <row r="5938" spans="1:2" x14ac:dyDescent="0.3">
      <c r="A5938" t="s">
        <v>37</v>
      </c>
      <c r="B5938">
        <f>Zudio_sales_data[[#This Row],[Price]]*Zudio_sales_data[[#This Row],[Quantity]]</f>
        <v>4365</v>
      </c>
    </row>
    <row r="5939" spans="1:2" x14ac:dyDescent="0.3">
      <c r="A5939" t="s">
        <v>37</v>
      </c>
      <c r="B5939">
        <f>Zudio_sales_data[[#This Row],[Price]]*Zudio_sales_data[[#This Row],[Quantity]]</f>
        <v>2496</v>
      </c>
    </row>
    <row r="5940" spans="1:2" x14ac:dyDescent="0.3">
      <c r="A5940" t="s">
        <v>37</v>
      </c>
      <c r="B5940">
        <f>Zudio_sales_data[[#This Row],[Price]]*Zudio_sales_data[[#This Row],[Quantity]]</f>
        <v>8268</v>
      </c>
    </row>
    <row r="5941" spans="1:2" x14ac:dyDescent="0.3">
      <c r="A5941" t="s">
        <v>37</v>
      </c>
      <c r="B5941">
        <f>Zudio_sales_data[[#This Row],[Price]]*Zudio_sales_data[[#This Row],[Quantity]]</f>
        <v>4730</v>
      </c>
    </row>
    <row r="5942" spans="1:2" x14ac:dyDescent="0.3">
      <c r="A5942" t="s">
        <v>37</v>
      </c>
      <c r="B5942">
        <f>Zudio_sales_data[[#This Row],[Price]]*Zudio_sales_data[[#This Row],[Quantity]]</f>
        <v>3884</v>
      </c>
    </row>
    <row r="5943" spans="1:2" x14ac:dyDescent="0.3">
      <c r="A5943" t="s">
        <v>37</v>
      </c>
      <c r="B5943">
        <f>Zudio_sales_data[[#This Row],[Price]]*Zudio_sales_data[[#This Row],[Quantity]]</f>
        <v>7584</v>
      </c>
    </row>
    <row r="5944" spans="1:2" x14ac:dyDescent="0.3">
      <c r="A5944" t="s">
        <v>37</v>
      </c>
      <c r="B5944">
        <f>Zudio_sales_data[[#This Row],[Price]]*Zudio_sales_data[[#This Row],[Quantity]]</f>
        <v>2697</v>
      </c>
    </row>
    <row r="5945" spans="1:2" x14ac:dyDescent="0.3">
      <c r="A5945" t="s">
        <v>37</v>
      </c>
      <c r="B5945">
        <f>Zudio_sales_data[[#This Row],[Price]]*Zudio_sales_data[[#This Row],[Quantity]]</f>
        <v>6294</v>
      </c>
    </row>
    <row r="5946" spans="1:2" x14ac:dyDescent="0.3">
      <c r="A5946" t="s">
        <v>37</v>
      </c>
      <c r="B5946">
        <f>Zudio_sales_data[[#This Row],[Price]]*Zudio_sales_data[[#This Row],[Quantity]]</f>
        <v>2551</v>
      </c>
    </row>
    <row r="5947" spans="1:2" x14ac:dyDescent="0.3">
      <c r="A5947" t="s">
        <v>37</v>
      </c>
      <c r="B5947">
        <f>Zudio_sales_data[[#This Row],[Price]]*Zudio_sales_data[[#This Row],[Quantity]]</f>
        <v>7910</v>
      </c>
    </row>
    <row r="5948" spans="1:2" x14ac:dyDescent="0.3">
      <c r="A5948" t="s">
        <v>37</v>
      </c>
      <c r="B5948">
        <f>Zudio_sales_data[[#This Row],[Price]]*Zudio_sales_data[[#This Row],[Quantity]]</f>
        <v>2022</v>
      </c>
    </row>
    <row r="5949" spans="1:2" x14ac:dyDescent="0.3">
      <c r="A5949" t="s">
        <v>37</v>
      </c>
      <c r="B5949">
        <f>Zudio_sales_data[[#This Row],[Price]]*Zudio_sales_data[[#This Row],[Quantity]]</f>
        <v>3510</v>
      </c>
    </row>
    <row r="5950" spans="1:2" x14ac:dyDescent="0.3">
      <c r="A5950" t="s">
        <v>37</v>
      </c>
      <c r="B5950">
        <f>Zudio_sales_data[[#This Row],[Price]]*Zudio_sales_data[[#This Row],[Quantity]]</f>
        <v>5076</v>
      </c>
    </row>
    <row r="5951" spans="1:2" x14ac:dyDescent="0.3">
      <c r="A5951" t="s">
        <v>37</v>
      </c>
      <c r="B5951">
        <f>Zudio_sales_data[[#This Row],[Price]]*Zudio_sales_data[[#This Row],[Quantity]]</f>
        <v>2644</v>
      </c>
    </row>
    <row r="5952" spans="1:2" x14ac:dyDescent="0.3">
      <c r="A5952" t="s">
        <v>37</v>
      </c>
      <c r="B5952">
        <f>Zudio_sales_data[[#This Row],[Price]]*Zudio_sales_data[[#This Row],[Quantity]]</f>
        <v>14262</v>
      </c>
    </row>
    <row r="5953" spans="1:2" x14ac:dyDescent="0.3">
      <c r="A5953" t="s">
        <v>37</v>
      </c>
      <c r="B5953">
        <f>Zudio_sales_data[[#This Row],[Price]]*Zudio_sales_data[[#This Row],[Quantity]]</f>
        <v>9530</v>
      </c>
    </row>
    <row r="5954" spans="1:2" x14ac:dyDescent="0.3">
      <c r="A5954" t="s">
        <v>37</v>
      </c>
      <c r="B5954">
        <f>Zudio_sales_data[[#This Row],[Price]]*Zudio_sales_data[[#This Row],[Quantity]]</f>
        <v>5488</v>
      </c>
    </row>
    <row r="5955" spans="1:2" x14ac:dyDescent="0.3">
      <c r="A5955" t="s">
        <v>37</v>
      </c>
      <c r="B5955">
        <f>Zudio_sales_data[[#This Row],[Price]]*Zudio_sales_data[[#This Row],[Quantity]]</f>
        <v>4448</v>
      </c>
    </row>
    <row r="5956" spans="1:2" x14ac:dyDescent="0.3">
      <c r="A5956" t="s">
        <v>37</v>
      </c>
      <c r="B5956">
        <f>Zudio_sales_data[[#This Row],[Price]]*Zudio_sales_data[[#This Row],[Quantity]]</f>
        <v>5538</v>
      </c>
    </row>
    <row r="5957" spans="1:2" x14ac:dyDescent="0.3">
      <c r="A5957" t="s">
        <v>37</v>
      </c>
      <c r="B5957">
        <f>Zudio_sales_data[[#This Row],[Price]]*Zudio_sales_data[[#This Row],[Quantity]]</f>
        <v>5404</v>
      </c>
    </row>
    <row r="5958" spans="1:2" x14ac:dyDescent="0.3">
      <c r="A5958" t="s">
        <v>37</v>
      </c>
      <c r="B5958">
        <f>Zudio_sales_data[[#This Row],[Price]]*Zudio_sales_data[[#This Row],[Quantity]]</f>
        <v>5222</v>
      </c>
    </row>
    <row r="5959" spans="1:2" x14ac:dyDescent="0.3">
      <c r="A5959" t="s">
        <v>37</v>
      </c>
      <c r="B5959">
        <f>Zudio_sales_data[[#This Row],[Price]]*Zudio_sales_data[[#This Row],[Quantity]]</f>
        <v>3428</v>
      </c>
    </row>
    <row r="5960" spans="1:2" x14ac:dyDescent="0.3">
      <c r="A5960" t="s">
        <v>37</v>
      </c>
      <c r="B5960">
        <f>Zudio_sales_data[[#This Row],[Price]]*Zudio_sales_data[[#This Row],[Quantity]]</f>
        <v>7371</v>
      </c>
    </row>
    <row r="5961" spans="1:2" x14ac:dyDescent="0.3">
      <c r="A5961" t="s">
        <v>37</v>
      </c>
      <c r="B5961">
        <f>Zudio_sales_data[[#This Row],[Price]]*Zudio_sales_data[[#This Row],[Quantity]]</f>
        <v>2122</v>
      </c>
    </row>
    <row r="5962" spans="1:2" x14ac:dyDescent="0.3">
      <c r="A5962" t="s">
        <v>37</v>
      </c>
      <c r="B5962">
        <f>Zudio_sales_data[[#This Row],[Price]]*Zudio_sales_data[[#This Row],[Quantity]]</f>
        <v>12296</v>
      </c>
    </row>
    <row r="5963" spans="1:2" x14ac:dyDescent="0.3">
      <c r="A5963" t="s">
        <v>37</v>
      </c>
      <c r="B5963">
        <f>Zudio_sales_data[[#This Row],[Price]]*Zudio_sales_data[[#This Row],[Quantity]]</f>
        <v>8960</v>
      </c>
    </row>
    <row r="5964" spans="1:2" x14ac:dyDescent="0.3">
      <c r="A5964" t="s">
        <v>37</v>
      </c>
      <c r="B5964">
        <f>Zudio_sales_data[[#This Row],[Price]]*Zudio_sales_data[[#This Row],[Quantity]]</f>
        <v>6279</v>
      </c>
    </row>
    <row r="5965" spans="1:2" x14ac:dyDescent="0.3">
      <c r="A5965" t="s">
        <v>37</v>
      </c>
      <c r="B5965">
        <f>Zudio_sales_data[[#This Row],[Price]]*Zudio_sales_data[[#This Row],[Quantity]]</f>
        <v>2588</v>
      </c>
    </row>
    <row r="5966" spans="1:2" x14ac:dyDescent="0.3">
      <c r="A5966" t="s">
        <v>37</v>
      </c>
      <c r="B5966">
        <f>Zudio_sales_data[[#This Row],[Price]]*Zudio_sales_data[[#This Row],[Quantity]]</f>
        <v>6685</v>
      </c>
    </row>
    <row r="5967" spans="1:2" x14ac:dyDescent="0.3">
      <c r="A5967" t="s">
        <v>37</v>
      </c>
      <c r="B5967">
        <f>Zudio_sales_data[[#This Row],[Price]]*Zudio_sales_data[[#This Row],[Quantity]]</f>
        <v>9440</v>
      </c>
    </row>
    <row r="5968" spans="1:2" x14ac:dyDescent="0.3">
      <c r="A5968" t="s">
        <v>37</v>
      </c>
      <c r="B5968">
        <f>Zudio_sales_data[[#This Row],[Price]]*Zudio_sales_data[[#This Row],[Quantity]]</f>
        <v>4416</v>
      </c>
    </row>
    <row r="5969" spans="1:2" x14ac:dyDescent="0.3">
      <c r="A5969" t="s">
        <v>37</v>
      </c>
      <c r="B5969">
        <f>Zudio_sales_data[[#This Row],[Price]]*Zudio_sales_data[[#This Row],[Quantity]]</f>
        <v>2504</v>
      </c>
    </row>
    <row r="5970" spans="1:2" x14ac:dyDescent="0.3">
      <c r="A5970" t="s">
        <v>37</v>
      </c>
      <c r="B5970">
        <f>Zudio_sales_data[[#This Row],[Price]]*Zudio_sales_data[[#This Row],[Quantity]]</f>
        <v>2414</v>
      </c>
    </row>
    <row r="5971" spans="1:2" x14ac:dyDescent="0.3">
      <c r="A5971" t="s">
        <v>37</v>
      </c>
      <c r="B5971">
        <f>Zudio_sales_data[[#This Row],[Price]]*Zudio_sales_data[[#This Row],[Quantity]]</f>
        <v>2533</v>
      </c>
    </row>
    <row r="5972" spans="1:2" x14ac:dyDescent="0.3">
      <c r="A5972" t="s">
        <v>37</v>
      </c>
      <c r="B5972">
        <f>Zudio_sales_data[[#This Row],[Price]]*Zudio_sales_data[[#This Row],[Quantity]]</f>
        <v>2144</v>
      </c>
    </row>
    <row r="5973" spans="1:2" x14ac:dyDescent="0.3">
      <c r="A5973" t="s">
        <v>37</v>
      </c>
      <c r="B5973">
        <f>Zudio_sales_data[[#This Row],[Price]]*Zudio_sales_data[[#This Row],[Quantity]]</f>
        <v>1122</v>
      </c>
    </row>
    <row r="5974" spans="1:2" x14ac:dyDescent="0.3">
      <c r="A5974" t="s">
        <v>37</v>
      </c>
      <c r="B5974">
        <f>Zudio_sales_data[[#This Row],[Price]]*Zudio_sales_data[[#This Row],[Quantity]]</f>
        <v>796</v>
      </c>
    </row>
    <row r="5975" spans="1:2" x14ac:dyDescent="0.3">
      <c r="A5975" t="s">
        <v>37</v>
      </c>
      <c r="B5975">
        <f>Zudio_sales_data[[#This Row],[Price]]*Zudio_sales_data[[#This Row],[Quantity]]</f>
        <v>12320</v>
      </c>
    </row>
    <row r="5976" spans="1:2" x14ac:dyDescent="0.3">
      <c r="A5976" t="s">
        <v>37</v>
      </c>
      <c r="B5976">
        <f>Zudio_sales_data[[#This Row],[Price]]*Zudio_sales_data[[#This Row],[Quantity]]</f>
        <v>22528</v>
      </c>
    </row>
    <row r="5977" spans="1:2" x14ac:dyDescent="0.3">
      <c r="A5977" t="s">
        <v>37</v>
      </c>
      <c r="B5977">
        <f>Zudio_sales_data[[#This Row],[Price]]*Zudio_sales_data[[#This Row],[Quantity]]</f>
        <v>10536</v>
      </c>
    </row>
    <row r="5978" spans="1:2" x14ac:dyDescent="0.3">
      <c r="A5978" t="s">
        <v>37</v>
      </c>
      <c r="B5978">
        <f>Zudio_sales_data[[#This Row],[Price]]*Zudio_sales_data[[#This Row],[Quantity]]</f>
        <v>4188</v>
      </c>
    </row>
    <row r="5979" spans="1:2" x14ac:dyDescent="0.3">
      <c r="A5979" t="s">
        <v>37</v>
      </c>
      <c r="B5979">
        <f>Zudio_sales_data[[#This Row],[Price]]*Zudio_sales_data[[#This Row],[Quantity]]</f>
        <v>8825</v>
      </c>
    </row>
    <row r="5980" spans="1:2" x14ac:dyDescent="0.3">
      <c r="A5980" t="s">
        <v>37</v>
      </c>
      <c r="B5980">
        <f>Zudio_sales_data[[#This Row],[Price]]*Zudio_sales_data[[#This Row],[Quantity]]</f>
        <v>708</v>
      </c>
    </row>
    <row r="5981" spans="1:2" x14ac:dyDescent="0.3">
      <c r="A5981" t="s">
        <v>37</v>
      </c>
      <c r="B5981">
        <f>Zudio_sales_data[[#This Row],[Price]]*Zudio_sales_data[[#This Row],[Quantity]]</f>
        <v>4228</v>
      </c>
    </row>
    <row r="5982" spans="1:2" x14ac:dyDescent="0.3">
      <c r="A5982" t="s">
        <v>37</v>
      </c>
      <c r="B5982">
        <f>Zudio_sales_data[[#This Row],[Price]]*Zudio_sales_data[[#This Row],[Quantity]]</f>
        <v>9040</v>
      </c>
    </row>
    <row r="5983" spans="1:2" x14ac:dyDescent="0.3">
      <c r="A5983" t="s">
        <v>37</v>
      </c>
      <c r="B5983">
        <f>Zudio_sales_data[[#This Row],[Price]]*Zudio_sales_data[[#This Row],[Quantity]]</f>
        <v>7511</v>
      </c>
    </row>
    <row r="5984" spans="1:2" x14ac:dyDescent="0.3">
      <c r="A5984" t="s">
        <v>37</v>
      </c>
      <c r="B5984">
        <f>Zudio_sales_data[[#This Row],[Price]]*Zudio_sales_data[[#This Row],[Quantity]]</f>
        <v>5150</v>
      </c>
    </row>
    <row r="5985" spans="1:2" x14ac:dyDescent="0.3">
      <c r="A5985" t="s">
        <v>37</v>
      </c>
      <c r="B5985">
        <f>Zudio_sales_data[[#This Row],[Price]]*Zudio_sales_data[[#This Row],[Quantity]]</f>
        <v>22440</v>
      </c>
    </row>
    <row r="5986" spans="1:2" x14ac:dyDescent="0.3">
      <c r="A5986" t="s">
        <v>37</v>
      </c>
      <c r="B5986">
        <f>Zudio_sales_data[[#This Row],[Price]]*Zudio_sales_data[[#This Row],[Quantity]]</f>
        <v>14655</v>
      </c>
    </row>
    <row r="5987" spans="1:2" x14ac:dyDescent="0.3">
      <c r="A5987" t="s">
        <v>37</v>
      </c>
      <c r="B5987">
        <f>Zudio_sales_data[[#This Row],[Price]]*Zudio_sales_data[[#This Row],[Quantity]]</f>
        <v>7857</v>
      </c>
    </row>
    <row r="5988" spans="1:2" x14ac:dyDescent="0.3">
      <c r="A5988" t="s">
        <v>37</v>
      </c>
      <c r="B5988">
        <f>Zudio_sales_data[[#This Row],[Price]]*Zudio_sales_data[[#This Row],[Quantity]]</f>
        <v>2018</v>
      </c>
    </row>
    <row r="5989" spans="1:2" x14ac:dyDescent="0.3">
      <c r="A5989" t="s">
        <v>37</v>
      </c>
      <c r="B5989">
        <f>Zudio_sales_data[[#This Row],[Price]]*Zudio_sales_data[[#This Row],[Quantity]]</f>
        <v>5248</v>
      </c>
    </row>
    <row r="5990" spans="1:2" x14ac:dyDescent="0.3">
      <c r="A5990" t="s">
        <v>37</v>
      </c>
      <c r="B5990">
        <f>Zudio_sales_data[[#This Row],[Price]]*Zudio_sales_data[[#This Row],[Quantity]]</f>
        <v>700</v>
      </c>
    </row>
    <row r="5991" spans="1:2" x14ac:dyDescent="0.3">
      <c r="A5991" t="s">
        <v>37</v>
      </c>
      <c r="B5991">
        <f>Zudio_sales_data[[#This Row],[Price]]*Zudio_sales_data[[#This Row],[Quantity]]</f>
        <v>1630</v>
      </c>
    </row>
    <row r="5992" spans="1:2" x14ac:dyDescent="0.3">
      <c r="A5992" t="s">
        <v>37</v>
      </c>
      <c r="B5992">
        <f>Zudio_sales_data[[#This Row],[Price]]*Zudio_sales_data[[#This Row],[Quantity]]</f>
        <v>12204</v>
      </c>
    </row>
    <row r="5993" spans="1:2" x14ac:dyDescent="0.3">
      <c r="A5993" t="s">
        <v>37</v>
      </c>
      <c r="B5993">
        <f>Zudio_sales_data[[#This Row],[Price]]*Zudio_sales_data[[#This Row],[Quantity]]</f>
        <v>7765</v>
      </c>
    </row>
    <row r="5994" spans="1:2" x14ac:dyDescent="0.3">
      <c r="A5994" t="s">
        <v>37</v>
      </c>
      <c r="B5994">
        <f>Zudio_sales_data[[#This Row],[Price]]*Zudio_sales_data[[#This Row],[Quantity]]</f>
        <v>5392</v>
      </c>
    </row>
    <row r="5995" spans="1:2" x14ac:dyDescent="0.3">
      <c r="A5995" t="s">
        <v>37</v>
      </c>
      <c r="B5995">
        <f>Zudio_sales_data[[#This Row],[Price]]*Zudio_sales_data[[#This Row],[Quantity]]</f>
        <v>4768</v>
      </c>
    </row>
    <row r="5996" spans="1:2" x14ac:dyDescent="0.3">
      <c r="A5996" t="s">
        <v>37</v>
      </c>
      <c r="B5996">
        <f>Zudio_sales_data[[#This Row],[Price]]*Zudio_sales_data[[#This Row],[Quantity]]</f>
        <v>10710</v>
      </c>
    </row>
    <row r="5997" spans="1:2" x14ac:dyDescent="0.3">
      <c r="A5997" t="s">
        <v>37</v>
      </c>
      <c r="B5997">
        <f>Zudio_sales_data[[#This Row],[Price]]*Zudio_sales_data[[#This Row],[Quantity]]</f>
        <v>4550</v>
      </c>
    </row>
    <row r="5998" spans="1:2" x14ac:dyDescent="0.3">
      <c r="A5998" t="s">
        <v>37</v>
      </c>
      <c r="B5998">
        <f>Zudio_sales_data[[#This Row],[Price]]*Zudio_sales_data[[#This Row],[Quantity]]</f>
        <v>2630</v>
      </c>
    </row>
    <row r="5999" spans="1:2" x14ac:dyDescent="0.3">
      <c r="A5999" t="s">
        <v>37</v>
      </c>
      <c r="B5999">
        <f>Zudio_sales_data[[#This Row],[Price]]*Zudio_sales_data[[#This Row],[Quantity]]</f>
        <v>3899</v>
      </c>
    </row>
    <row r="6000" spans="1:2" x14ac:dyDescent="0.3">
      <c r="A6000" t="s">
        <v>37</v>
      </c>
      <c r="B6000">
        <f>Zudio_sales_data[[#This Row],[Price]]*Zudio_sales_data[[#This Row],[Quantity]]</f>
        <v>14105</v>
      </c>
    </row>
    <row r="6001" spans="1:2" x14ac:dyDescent="0.3">
      <c r="A6001" t="s">
        <v>37</v>
      </c>
      <c r="B6001">
        <f>Zudio_sales_data[[#This Row],[Price]]*Zudio_sales_data[[#This Row],[Quantity]]</f>
        <v>10836</v>
      </c>
    </row>
    <row r="6002" spans="1:2" x14ac:dyDescent="0.3">
      <c r="A6002" t="s">
        <v>37</v>
      </c>
      <c r="B6002">
        <f>Zudio_sales_data[[#This Row],[Price]]*Zudio_sales_data[[#This Row],[Quantity]]</f>
        <v>2466</v>
      </c>
    </row>
    <row r="6003" spans="1:2" x14ac:dyDescent="0.3">
      <c r="A6003" t="s">
        <v>37</v>
      </c>
      <c r="B6003">
        <f>Zudio_sales_data[[#This Row],[Price]]*Zudio_sales_data[[#This Row],[Quantity]]</f>
        <v>5097</v>
      </c>
    </row>
    <row r="6004" spans="1:2" x14ac:dyDescent="0.3">
      <c r="A6004" t="s">
        <v>37</v>
      </c>
      <c r="B6004">
        <f>Zudio_sales_data[[#This Row],[Price]]*Zudio_sales_data[[#This Row],[Quantity]]</f>
        <v>12480</v>
      </c>
    </row>
    <row r="6005" spans="1:2" x14ac:dyDescent="0.3">
      <c r="A6005" t="s">
        <v>37</v>
      </c>
      <c r="B6005">
        <f>Zudio_sales_data[[#This Row],[Price]]*Zudio_sales_data[[#This Row],[Quantity]]</f>
        <v>11852</v>
      </c>
    </row>
    <row r="6006" spans="1:2" x14ac:dyDescent="0.3">
      <c r="A6006" t="s">
        <v>37</v>
      </c>
      <c r="B6006">
        <f>Zudio_sales_data[[#This Row],[Price]]*Zudio_sales_data[[#This Row],[Quantity]]</f>
        <v>3063</v>
      </c>
    </row>
    <row r="6007" spans="1:2" x14ac:dyDescent="0.3">
      <c r="A6007" t="s">
        <v>37</v>
      </c>
      <c r="B6007">
        <f>Zudio_sales_data[[#This Row],[Price]]*Zudio_sales_data[[#This Row],[Quantity]]</f>
        <v>1457</v>
      </c>
    </row>
    <row r="6008" spans="1:2" x14ac:dyDescent="0.3">
      <c r="A6008" t="s">
        <v>37</v>
      </c>
      <c r="B6008">
        <f>Zudio_sales_data[[#This Row],[Price]]*Zudio_sales_data[[#This Row],[Quantity]]</f>
        <v>1800</v>
      </c>
    </row>
    <row r="6009" spans="1:2" x14ac:dyDescent="0.3">
      <c r="A6009" t="s">
        <v>37</v>
      </c>
      <c r="B6009">
        <f>Zudio_sales_data[[#This Row],[Price]]*Zudio_sales_data[[#This Row],[Quantity]]</f>
        <v>3475</v>
      </c>
    </row>
    <row r="6010" spans="1:2" x14ac:dyDescent="0.3">
      <c r="A6010" t="s">
        <v>37</v>
      </c>
      <c r="B6010">
        <f>Zudio_sales_data[[#This Row],[Price]]*Zudio_sales_data[[#This Row],[Quantity]]</f>
        <v>15631</v>
      </c>
    </row>
    <row r="6011" spans="1:2" x14ac:dyDescent="0.3">
      <c r="A6011" t="s">
        <v>37</v>
      </c>
      <c r="B6011">
        <f>Zudio_sales_data[[#This Row],[Price]]*Zudio_sales_data[[#This Row],[Quantity]]</f>
        <v>13285</v>
      </c>
    </row>
    <row r="6012" spans="1:2" x14ac:dyDescent="0.3">
      <c r="A6012" t="s">
        <v>37</v>
      </c>
      <c r="B6012">
        <f>Zudio_sales_data[[#This Row],[Price]]*Zudio_sales_data[[#This Row],[Quantity]]</f>
        <v>11968</v>
      </c>
    </row>
    <row r="6013" spans="1:2" x14ac:dyDescent="0.3">
      <c r="A6013" t="s">
        <v>37</v>
      </c>
      <c r="B6013">
        <f>Zudio_sales_data[[#This Row],[Price]]*Zudio_sales_data[[#This Row],[Quantity]]</f>
        <v>17628</v>
      </c>
    </row>
    <row r="6014" spans="1:2" x14ac:dyDescent="0.3">
      <c r="A6014" t="s">
        <v>37</v>
      </c>
      <c r="B6014">
        <f>Zudio_sales_data[[#This Row],[Price]]*Zudio_sales_data[[#This Row],[Quantity]]</f>
        <v>8784</v>
      </c>
    </row>
    <row r="6015" spans="1:2" x14ac:dyDescent="0.3">
      <c r="A6015" t="s">
        <v>37</v>
      </c>
      <c r="B6015">
        <f>Zudio_sales_data[[#This Row],[Price]]*Zudio_sales_data[[#This Row],[Quantity]]</f>
        <v>5394</v>
      </c>
    </row>
    <row r="6016" spans="1:2" x14ac:dyDescent="0.3">
      <c r="A6016" t="s">
        <v>37</v>
      </c>
      <c r="B6016">
        <f>Zudio_sales_data[[#This Row],[Price]]*Zudio_sales_data[[#This Row],[Quantity]]</f>
        <v>8172</v>
      </c>
    </row>
    <row r="6017" spans="1:2" x14ac:dyDescent="0.3">
      <c r="A6017" t="s">
        <v>37</v>
      </c>
      <c r="B6017">
        <f>Zudio_sales_data[[#This Row],[Price]]*Zudio_sales_data[[#This Row],[Quantity]]</f>
        <v>4216</v>
      </c>
    </row>
    <row r="6018" spans="1:2" x14ac:dyDescent="0.3">
      <c r="A6018" t="s">
        <v>37</v>
      </c>
      <c r="B6018">
        <f>Zudio_sales_data[[#This Row],[Price]]*Zudio_sales_data[[#This Row],[Quantity]]</f>
        <v>11832</v>
      </c>
    </row>
    <row r="6019" spans="1:2" x14ac:dyDescent="0.3">
      <c r="A6019" t="s">
        <v>37</v>
      </c>
      <c r="B6019">
        <f>Zudio_sales_data[[#This Row],[Price]]*Zudio_sales_data[[#This Row],[Quantity]]</f>
        <v>3292</v>
      </c>
    </row>
    <row r="6020" spans="1:2" x14ac:dyDescent="0.3">
      <c r="A6020" t="s">
        <v>37</v>
      </c>
      <c r="B6020">
        <f>Zudio_sales_data[[#This Row],[Price]]*Zudio_sales_data[[#This Row],[Quantity]]</f>
        <v>4015</v>
      </c>
    </row>
    <row r="6021" spans="1:2" x14ac:dyDescent="0.3">
      <c r="A6021" t="s">
        <v>37</v>
      </c>
      <c r="B6021">
        <f>Zudio_sales_data[[#This Row],[Price]]*Zudio_sales_data[[#This Row],[Quantity]]</f>
        <v>581</v>
      </c>
    </row>
    <row r="6022" spans="1:2" x14ac:dyDescent="0.3">
      <c r="A6022" t="s">
        <v>37</v>
      </c>
      <c r="B6022">
        <f>Zudio_sales_data[[#This Row],[Price]]*Zudio_sales_data[[#This Row],[Quantity]]</f>
        <v>15942</v>
      </c>
    </row>
    <row r="6023" spans="1:2" x14ac:dyDescent="0.3">
      <c r="A6023" t="s">
        <v>37</v>
      </c>
      <c r="B6023">
        <f>Zudio_sales_data[[#This Row],[Price]]*Zudio_sales_data[[#This Row],[Quantity]]</f>
        <v>4125</v>
      </c>
    </row>
    <row r="6024" spans="1:2" x14ac:dyDescent="0.3">
      <c r="A6024" t="s">
        <v>37</v>
      </c>
      <c r="B6024">
        <f>Zudio_sales_data[[#This Row],[Price]]*Zudio_sales_data[[#This Row],[Quantity]]</f>
        <v>12906</v>
      </c>
    </row>
    <row r="6025" spans="1:2" x14ac:dyDescent="0.3">
      <c r="A6025" t="s">
        <v>37</v>
      </c>
      <c r="B6025">
        <f>Zudio_sales_data[[#This Row],[Price]]*Zudio_sales_data[[#This Row],[Quantity]]</f>
        <v>12408</v>
      </c>
    </row>
    <row r="6026" spans="1:2" x14ac:dyDescent="0.3">
      <c r="A6026" t="s">
        <v>37</v>
      </c>
      <c r="B6026">
        <f>Zudio_sales_data[[#This Row],[Price]]*Zudio_sales_data[[#This Row],[Quantity]]</f>
        <v>22496</v>
      </c>
    </row>
    <row r="6027" spans="1:2" x14ac:dyDescent="0.3">
      <c r="A6027" t="s">
        <v>37</v>
      </c>
      <c r="B6027">
        <f>Zudio_sales_data[[#This Row],[Price]]*Zudio_sales_data[[#This Row],[Quantity]]</f>
        <v>4034</v>
      </c>
    </row>
    <row r="6028" spans="1:2" x14ac:dyDescent="0.3">
      <c r="A6028" t="s">
        <v>37</v>
      </c>
      <c r="B6028">
        <f>Zudio_sales_data[[#This Row],[Price]]*Zudio_sales_data[[#This Row],[Quantity]]</f>
        <v>1459</v>
      </c>
    </row>
    <row r="6029" spans="1:2" x14ac:dyDescent="0.3">
      <c r="A6029" t="s">
        <v>37</v>
      </c>
      <c r="B6029">
        <f>Zudio_sales_data[[#This Row],[Price]]*Zudio_sales_data[[#This Row],[Quantity]]</f>
        <v>5308</v>
      </c>
    </row>
    <row r="6030" spans="1:2" x14ac:dyDescent="0.3">
      <c r="A6030" t="s">
        <v>37</v>
      </c>
      <c r="B6030">
        <f>Zudio_sales_data[[#This Row],[Price]]*Zudio_sales_data[[#This Row],[Quantity]]</f>
        <v>13360</v>
      </c>
    </row>
    <row r="6031" spans="1:2" x14ac:dyDescent="0.3">
      <c r="A6031" t="s">
        <v>37</v>
      </c>
      <c r="B6031">
        <f>Zudio_sales_data[[#This Row],[Price]]*Zudio_sales_data[[#This Row],[Quantity]]</f>
        <v>9926</v>
      </c>
    </row>
    <row r="6032" spans="1:2" x14ac:dyDescent="0.3">
      <c r="A6032" t="s">
        <v>37</v>
      </c>
      <c r="B6032">
        <f>Zudio_sales_data[[#This Row],[Price]]*Zudio_sales_data[[#This Row],[Quantity]]</f>
        <v>8892</v>
      </c>
    </row>
    <row r="6033" spans="1:2" x14ac:dyDescent="0.3">
      <c r="A6033" t="s">
        <v>37</v>
      </c>
      <c r="B6033">
        <f>Zudio_sales_data[[#This Row],[Price]]*Zudio_sales_data[[#This Row],[Quantity]]</f>
        <v>19866</v>
      </c>
    </row>
    <row r="6034" spans="1:2" x14ac:dyDescent="0.3">
      <c r="A6034" t="s">
        <v>37</v>
      </c>
      <c r="B6034">
        <f>Zudio_sales_data[[#This Row],[Price]]*Zudio_sales_data[[#This Row],[Quantity]]</f>
        <v>9966</v>
      </c>
    </row>
    <row r="6035" spans="1:2" x14ac:dyDescent="0.3">
      <c r="A6035" t="s">
        <v>37</v>
      </c>
      <c r="B6035">
        <f>Zudio_sales_data[[#This Row],[Price]]*Zudio_sales_data[[#This Row],[Quantity]]</f>
        <v>6688</v>
      </c>
    </row>
    <row r="6036" spans="1:2" x14ac:dyDescent="0.3">
      <c r="A6036" t="s">
        <v>37</v>
      </c>
      <c r="B6036">
        <f>Zudio_sales_data[[#This Row],[Price]]*Zudio_sales_data[[#This Row],[Quantity]]</f>
        <v>19632</v>
      </c>
    </row>
    <row r="6037" spans="1:2" x14ac:dyDescent="0.3">
      <c r="A6037" t="s">
        <v>37</v>
      </c>
      <c r="B6037">
        <f>Zudio_sales_data[[#This Row],[Price]]*Zudio_sales_data[[#This Row],[Quantity]]</f>
        <v>5484</v>
      </c>
    </row>
    <row r="6038" spans="1:2" x14ac:dyDescent="0.3">
      <c r="A6038" t="s">
        <v>37</v>
      </c>
      <c r="B6038">
        <f>Zudio_sales_data[[#This Row],[Price]]*Zudio_sales_data[[#This Row],[Quantity]]</f>
        <v>15976</v>
      </c>
    </row>
    <row r="6039" spans="1:2" x14ac:dyDescent="0.3">
      <c r="A6039" t="s">
        <v>37</v>
      </c>
      <c r="B6039">
        <f>Zudio_sales_data[[#This Row],[Price]]*Zudio_sales_data[[#This Row],[Quantity]]</f>
        <v>10220</v>
      </c>
    </row>
    <row r="6040" spans="1:2" x14ac:dyDescent="0.3">
      <c r="A6040" t="s">
        <v>37</v>
      </c>
      <c r="B6040">
        <f>Zudio_sales_data[[#This Row],[Price]]*Zudio_sales_data[[#This Row],[Quantity]]</f>
        <v>20216</v>
      </c>
    </row>
    <row r="6041" spans="1:2" x14ac:dyDescent="0.3">
      <c r="A6041" t="s">
        <v>37</v>
      </c>
      <c r="B6041">
        <f>Zudio_sales_data[[#This Row],[Price]]*Zudio_sales_data[[#This Row],[Quantity]]</f>
        <v>5248</v>
      </c>
    </row>
    <row r="6042" spans="1:2" x14ac:dyDescent="0.3">
      <c r="A6042" t="s">
        <v>37</v>
      </c>
      <c r="B6042">
        <f>Zudio_sales_data[[#This Row],[Price]]*Zudio_sales_data[[#This Row],[Quantity]]</f>
        <v>11935</v>
      </c>
    </row>
    <row r="6043" spans="1:2" x14ac:dyDescent="0.3">
      <c r="A6043" t="s">
        <v>37</v>
      </c>
      <c r="B6043">
        <f>Zudio_sales_data[[#This Row],[Price]]*Zudio_sales_data[[#This Row],[Quantity]]</f>
        <v>4508</v>
      </c>
    </row>
    <row r="6044" spans="1:2" x14ac:dyDescent="0.3">
      <c r="A6044" t="s">
        <v>37</v>
      </c>
      <c r="B6044">
        <f>Zudio_sales_data[[#This Row],[Price]]*Zudio_sales_data[[#This Row],[Quantity]]</f>
        <v>6828</v>
      </c>
    </row>
    <row r="6045" spans="1:2" x14ac:dyDescent="0.3">
      <c r="A6045" t="s">
        <v>37</v>
      </c>
      <c r="B6045">
        <f>Zudio_sales_data[[#This Row],[Price]]*Zudio_sales_data[[#This Row],[Quantity]]</f>
        <v>5928</v>
      </c>
    </row>
    <row r="6046" spans="1:2" x14ac:dyDescent="0.3">
      <c r="A6046" t="s">
        <v>37</v>
      </c>
      <c r="B6046">
        <f>Zudio_sales_data[[#This Row],[Price]]*Zudio_sales_data[[#This Row],[Quantity]]</f>
        <v>11010</v>
      </c>
    </row>
    <row r="6047" spans="1:2" x14ac:dyDescent="0.3">
      <c r="A6047" t="s">
        <v>37</v>
      </c>
      <c r="B6047">
        <f>Zudio_sales_data[[#This Row],[Price]]*Zudio_sales_data[[#This Row],[Quantity]]</f>
        <v>7581</v>
      </c>
    </row>
    <row r="6048" spans="1:2" x14ac:dyDescent="0.3">
      <c r="A6048" t="s">
        <v>37</v>
      </c>
      <c r="B6048">
        <f>Zudio_sales_data[[#This Row],[Price]]*Zudio_sales_data[[#This Row],[Quantity]]</f>
        <v>14230</v>
      </c>
    </row>
    <row r="6049" spans="1:2" x14ac:dyDescent="0.3">
      <c r="A6049" t="s">
        <v>37</v>
      </c>
      <c r="B6049">
        <f>Zudio_sales_data[[#This Row],[Price]]*Zudio_sales_data[[#This Row],[Quantity]]</f>
        <v>9762</v>
      </c>
    </row>
    <row r="6050" spans="1:2" x14ac:dyDescent="0.3">
      <c r="A6050" t="s">
        <v>37</v>
      </c>
      <c r="B6050">
        <f>Zudio_sales_data[[#This Row],[Price]]*Zudio_sales_data[[#This Row],[Quantity]]</f>
        <v>14502</v>
      </c>
    </row>
    <row r="6051" spans="1:2" x14ac:dyDescent="0.3">
      <c r="A6051" t="s">
        <v>37</v>
      </c>
      <c r="B6051">
        <f>Zudio_sales_data[[#This Row],[Price]]*Zudio_sales_data[[#This Row],[Quantity]]</f>
        <v>7116</v>
      </c>
    </row>
    <row r="6052" spans="1:2" x14ac:dyDescent="0.3">
      <c r="A6052" t="s">
        <v>37</v>
      </c>
      <c r="B6052">
        <f>Zudio_sales_data[[#This Row],[Price]]*Zudio_sales_data[[#This Row],[Quantity]]</f>
        <v>5332</v>
      </c>
    </row>
    <row r="6053" spans="1:2" x14ac:dyDescent="0.3">
      <c r="A6053" t="s">
        <v>37</v>
      </c>
      <c r="B6053">
        <f>Zudio_sales_data[[#This Row],[Price]]*Zudio_sales_data[[#This Row],[Quantity]]</f>
        <v>12990</v>
      </c>
    </row>
    <row r="6054" spans="1:2" x14ac:dyDescent="0.3">
      <c r="A6054" t="s">
        <v>37</v>
      </c>
      <c r="B6054">
        <f>Zudio_sales_data[[#This Row],[Price]]*Zudio_sales_data[[#This Row],[Quantity]]</f>
        <v>2684</v>
      </c>
    </row>
    <row r="6055" spans="1:2" x14ac:dyDescent="0.3">
      <c r="A6055" t="s">
        <v>37</v>
      </c>
      <c r="B6055">
        <f>Zudio_sales_data[[#This Row],[Price]]*Zudio_sales_data[[#This Row],[Quantity]]</f>
        <v>9114</v>
      </c>
    </row>
    <row r="6056" spans="1:2" x14ac:dyDescent="0.3">
      <c r="A6056" t="s">
        <v>37</v>
      </c>
      <c r="B6056">
        <f>Zudio_sales_data[[#This Row],[Price]]*Zudio_sales_data[[#This Row],[Quantity]]</f>
        <v>7184</v>
      </c>
    </row>
    <row r="6057" spans="1:2" x14ac:dyDescent="0.3">
      <c r="A6057" t="s">
        <v>37</v>
      </c>
      <c r="B6057">
        <f>Zudio_sales_data[[#This Row],[Price]]*Zudio_sales_data[[#This Row],[Quantity]]</f>
        <v>6138</v>
      </c>
    </row>
    <row r="6058" spans="1:2" x14ac:dyDescent="0.3">
      <c r="A6058" t="s">
        <v>37</v>
      </c>
      <c r="B6058">
        <f>Zudio_sales_data[[#This Row],[Price]]*Zudio_sales_data[[#This Row],[Quantity]]</f>
        <v>3423</v>
      </c>
    </row>
    <row r="6059" spans="1:2" x14ac:dyDescent="0.3">
      <c r="A6059" t="s">
        <v>37</v>
      </c>
      <c r="B6059">
        <f>Zudio_sales_data[[#This Row],[Price]]*Zudio_sales_data[[#This Row],[Quantity]]</f>
        <v>12257</v>
      </c>
    </row>
    <row r="6060" spans="1:2" x14ac:dyDescent="0.3">
      <c r="A6060" t="s">
        <v>37</v>
      </c>
      <c r="B6060">
        <f>Zudio_sales_data[[#This Row],[Price]]*Zudio_sales_data[[#This Row],[Quantity]]</f>
        <v>12061</v>
      </c>
    </row>
    <row r="6061" spans="1:2" x14ac:dyDescent="0.3">
      <c r="A6061" t="s">
        <v>37</v>
      </c>
      <c r="B6061">
        <f>Zudio_sales_data[[#This Row],[Price]]*Zudio_sales_data[[#This Row],[Quantity]]</f>
        <v>6800</v>
      </c>
    </row>
    <row r="6062" spans="1:2" x14ac:dyDescent="0.3">
      <c r="A6062" t="s">
        <v>37</v>
      </c>
      <c r="B6062">
        <f>Zudio_sales_data[[#This Row],[Price]]*Zudio_sales_data[[#This Row],[Quantity]]</f>
        <v>15678</v>
      </c>
    </row>
    <row r="6063" spans="1:2" x14ac:dyDescent="0.3">
      <c r="A6063" t="s">
        <v>37</v>
      </c>
      <c r="B6063">
        <f>Zudio_sales_data[[#This Row],[Price]]*Zudio_sales_data[[#This Row],[Quantity]]</f>
        <v>1766</v>
      </c>
    </row>
    <row r="6064" spans="1:2" x14ac:dyDescent="0.3">
      <c r="A6064" t="s">
        <v>37</v>
      </c>
      <c r="B6064">
        <f>Zudio_sales_data[[#This Row],[Price]]*Zudio_sales_data[[#This Row],[Quantity]]</f>
        <v>3490</v>
      </c>
    </row>
    <row r="6065" spans="1:2" x14ac:dyDescent="0.3">
      <c r="A6065" t="s">
        <v>37</v>
      </c>
      <c r="B6065">
        <f>Zudio_sales_data[[#This Row],[Price]]*Zudio_sales_data[[#This Row],[Quantity]]</f>
        <v>15728</v>
      </c>
    </row>
    <row r="6066" spans="1:2" x14ac:dyDescent="0.3">
      <c r="A6066" t="s">
        <v>37</v>
      </c>
      <c r="B6066">
        <f>Zudio_sales_data[[#This Row],[Price]]*Zudio_sales_data[[#This Row],[Quantity]]</f>
        <v>19096</v>
      </c>
    </row>
    <row r="6067" spans="1:2" x14ac:dyDescent="0.3">
      <c r="A6067" t="s">
        <v>37</v>
      </c>
      <c r="B6067">
        <f>Zudio_sales_data[[#This Row],[Price]]*Zudio_sales_data[[#This Row],[Quantity]]</f>
        <v>5970</v>
      </c>
    </row>
    <row r="6068" spans="1:2" x14ac:dyDescent="0.3">
      <c r="A6068" t="s">
        <v>37</v>
      </c>
      <c r="B6068">
        <f>Zudio_sales_data[[#This Row],[Price]]*Zudio_sales_data[[#This Row],[Quantity]]</f>
        <v>17368</v>
      </c>
    </row>
    <row r="6069" spans="1:2" x14ac:dyDescent="0.3">
      <c r="A6069" t="s">
        <v>37</v>
      </c>
      <c r="B6069">
        <f>Zudio_sales_data[[#This Row],[Price]]*Zudio_sales_data[[#This Row],[Quantity]]</f>
        <v>5460</v>
      </c>
    </row>
    <row r="6070" spans="1:2" x14ac:dyDescent="0.3">
      <c r="A6070" t="s">
        <v>37</v>
      </c>
      <c r="B6070">
        <f>Zudio_sales_data[[#This Row],[Price]]*Zudio_sales_data[[#This Row],[Quantity]]</f>
        <v>7392</v>
      </c>
    </row>
    <row r="6071" spans="1:2" x14ac:dyDescent="0.3">
      <c r="A6071" t="s">
        <v>37</v>
      </c>
      <c r="B6071">
        <f>Zudio_sales_data[[#This Row],[Price]]*Zudio_sales_data[[#This Row],[Quantity]]</f>
        <v>5688</v>
      </c>
    </row>
    <row r="6072" spans="1:2" x14ac:dyDescent="0.3">
      <c r="A6072" t="s">
        <v>37</v>
      </c>
      <c r="B6072">
        <f>Zudio_sales_data[[#This Row],[Price]]*Zudio_sales_data[[#This Row],[Quantity]]</f>
        <v>15576</v>
      </c>
    </row>
    <row r="6073" spans="1:2" x14ac:dyDescent="0.3">
      <c r="A6073" t="s">
        <v>37</v>
      </c>
      <c r="B6073">
        <f>Zudio_sales_data[[#This Row],[Price]]*Zudio_sales_data[[#This Row],[Quantity]]</f>
        <v>5458</v>
      </c>
    </row>
    <row r="6074" spans="1:2" x14ac:dyDescent="0.3">
      <c r="A6074" t="s">
        <v>37</v>
      </c>
      <c r="B6074">
        <f>Zudio_sales_data[[#This Row],[Price]]*Zudio_sales_data[[#This Row],[Quantity]]</f>
        <v>4844</v>
      </c>
    </row>
    <row r="6075" spans="1:2" x14ac:dyDescent="0.3">
      <c r="A6075" t="s">
        <v>37</v>
      </c>
      <c r="B6075">
        <f>Zudio_sales_data[[#This Row],[Price]]*Zudio_sales_data[[#This Row],[Quantity]]</f>
        <v>12296</v>
      </c>
    </row>
    <row r="6076" spans="1:2" x14ac:dyDescent="0.3">
      <c r="A6076" t="s">
        <v>37</v>
      </c>
      <c r="B6076">
        <f>Zudio_sales_data[[#This Row],[Price]]*Zudio_sales_data[[#This Row],[Quantity]]</f>
        <v>5644</v>
      </c>
    </row>
    <row r="6077" spans="1:2" x14ac:dyDescent="0.3">
      <c r="A6077" t="s">
        <v>37</v>
      </c>
      <c r="B6077">
        <f>Zudio_sales_data[[#This Row],[Price]]*Zudio_sales_data[[#This Row],[Quantity]]</f>
        <v>3066</v>
      </c>
    </row>
    <row r="6078" spans="1:2" x14ac:dyDescent="0.3">
      <c r="A6078" t="s">
        <v>37</v>
      </c>
      <c r="B6078">
        <f>Zudio_sales_data[[#This Row],[Price]]*Zudio_sales_data[[#This Row],[Quantity]]</f>
        <v>5920</v>
      </c>
    </row>
    <row r="6079" spans="1:2" x14ac:dyDescent="0.3">
      <c r="A6079" t="s">
        <v>37</v>
      </c>
      <c r="B6079">
        <f>Zudio_sales_data[[#This Row],[Price]]*Zudio_sales_data[[#This Row],[Quantity]]</f>
        <v>2584</v>
      </c>
    </row>
    <row r="6080" spans="1:2" x14ac:dyDescent="0.3">
      <c r="A6080" t="s">
        <v>37</v>
      </c>
      <c r="B6080">
        <f>Zudio_sales_data[[#This Row],[Price]]*Zudio_sales_data[[#This Row],[Quantity]]</f>
        <v>14064</v>
      </c>
    </row>
    <row r="6081" spans="1:2" x14ac:dyDescent="0.3">
      <c r="A6081" t="s">
        <v>37</v>
      </c>
      <c r="B6081">
        <f>Zudio_sales_data[[#This Row],[Price]]*Zudio_sales_data[[#This Row],[Quantity]]</f>
        <v>7077</v>
      </c>
    </row>
    <row r="6082" spans="1:2" x14ac:dyDescent="0.3">
      <c r="A6082" t="s">
        <v>37</v>
      </c>
      <c r="B6082">
        <f>Zudio_sales_data[[#This Row],[Price]]*Zudio_sales_data[[#This Row],[Quantity]]</f>
        <v>1446</v>
      </c>
    </row>
    <row r="6083" spans="1:2" x14ac:dyDescent="0.3">
      <c r="A6083" t="s">
        <v>37</v>
      </c>
      <c r="B6083">
        <f>Zudio_sales_data[[#This Row],[Price]]*Zudio_sales_data[[#This Row],[Quantity]]</f>
        <v>4434</v>
      </c>
    </row>
    <row r="6084" spans="1:2" x14ac:dyDescent="0.3">
      <c r="A6084" t="s">
        <v>37</v>
      </c>
      <c r="B6084">
        <f>Zudio_sales_data[[#This Row],[Price]]*Zudio_sales_data[[#This Row],[Quantity]]</f>
        <v>11662</v>
      </c>
    </row>
    <row r="6085" spans="1:2" x14ac:dyDescent="0.3">
      <c r="A6085" t="s">
        <v>37</v>
      </c>
      <c r="B6085">
        <f>Zudio_sales_data[[#This Row],[Price]]*Zudio_sales_data[[#This Row],[Quantity]]</f>
        <v>19112</v>
      </c>
    </row>
    <row r="6086" spans="1:2" x14ac:dyDescent="0.3">
      <c r="A6086" t="s">
        <v>37</v>
      </c>
      <c r="B6086">
        <f>Zudio_sales_data[[#This Row],[Price]]*Zudio_sales_data[[#This Row],[Quantity]]</f>
        <v>1870</v>
      </c>
    </row>
    <row r="6087" spans="1:2" x14ac:dyDescent="0.3">
      <c r="A6087" t="s">
        <v>37</v>
      </c>
      <c r="B6087">
        <f>Zudio_sales_data[[#This Row],[Price]]*Zudio_sales_data[[#This Row],[Quantity]]</f>
        <v>1689</v>
      </c>
    </row>
    <row r="6088" spans="1:2" x14ac:dyDescent="0.3">
      <c r="A6088" t="s">
        <v>37</v>
      </c>
      <c r="B6088">
        <f>Zudio_sales_data[[#This Row],[Price]]*Zudio_sales_data[[#This Row],[Quantity]]</f>
        <v>1694</v>
      </c>
    </row>
    <row r="6089" spans="1:2" x14ac:dyDescent="0.3">
      <c r="A6089" t="s">
        <v>37</v>
      </c>
      <c r="B6089">
        <f>Zudio_sales_data[[#This Row],[Price]]*Zudio_sales_data[[#This Row],[Quantity]]</f>
        <v>1802</v>
      </c>
    </row>
    <row r="6090" spans="1:2" x14ac:dyDescent="0.3">
      <c r="A6090" t="s">
        <v>37</v>
      </c>
      <c r="B6090">
        <f>Zudio_sales_data[[#This Row],[Price]]*Zudio_sales_data[[#This Row],[Quantity]]</f>
        <v>11774</v>
      </c>
    </row>
    <row r="6091" spans="1:2" x14ac:dyDescent="0.3">
      <c r="A6091" t="s">
        <v>37</v>
      </c>
      <c r="B6091">
        <f>Zudio_sales_data[[#This Row],[Price]]*Zudio_sales_data[[#This Row],[Quantity]]</f>
        <v>3500</v>
      </c>
    </row>
    <row r="6092" spans="1:2" x14ac:dyDescent="0.3">
      <c r="A6092" t="s">
        <v>37</v>
      </c>
      <c r="B6092">
        <f>Zudio_sales_data[[#This Row],[Price]]*Zudio_sales_data[[#This Row],[Quantity]]</f>
        <v>13095</v>
      </c>
    </row>
    <row r="6093" spans="1:2" x14ac:dyDescent="0.3">
      <c r="A6093" t="s">
        <v>37</v>
      </c>
      <c r="B6093">
        <f>Zudio_sales_data[[#This Row],[Price]]*Zudio_sales_data[[#This Row],[Quantity]]</f>
        <v>5313</v>
      </c>
    </row>
    <row r="6094" spans="1:2" x14ac:dyDescent="0.3">
      <c r="A6094" t="s">
        <v>37</v>
      </c>
      <c r="B6094">
        <f>Zudio_sales_data[[#This Row],[Price]]*Zudio_sales_data[[#This Row],[Quantity]]</f>
        <v>17031</v>
      </c>
    </row>
    <row r="6095" spans="1:2" x14ac:dyDescent="0.3">
      <c r="A6095" t="s">
        <v>37</v>
      </c>
      <c r="B6095">
        <f>Zudio_sales_data[[#This Row],[Price]]*Zudio_sales_data[[#This Row],[Quantity]]</f>
        <v>11928</v>
      </c>
    </row>
    <row r="6096" spans="1:2" x14ac:dyDescent="0.3">
      <c r="A6096" t="s">
        <v>37</v>
      </c>
      <c r="B6096">
        <f>Zudio_sales_data[[#This Row],[Price]]*Zudio_sales_data[[#This Row],[Quantity]]</f>
        <v>937</v>
      </c>
    </row>
    <row r="6097" spans="1:2" x14ac:dyDescent="0.3">
      <c r="A6097" t="s">
        <v>37</v>
      </c>
      <c r="B6097">
        <f>Zudio_sales_data[[#This Row],[Price]]*Zudio_sales_data[[#This Row],[Quantity]]</f>
        <v>15504</v>
      </c>
    </row>
    <row r="6098" spans="1:2" x14ac:dyDescent="0.3">
      <c r="A6098" t="s">
        <v>37</v>
      </c>
      <c r="B6098">
        <f>Zudio_sales_data[[#This Row],[Price]]*Zudio_sales_data[[#This Row],[Quantity]]</f>
        <v>3647</v>
      </c>
    </row>
    <row r="6099" spans="1:2" x14ac:dyDescent="0.3">
      <c r="A6099" t="s">
        <v>37</v>
      </c>
      <c r="B6099">
        <f>Zudio_sales_data[[#This Row],[Price]]*Zudio_sales_data[[#This Row],[Quantity]]</f>
        <v>1905</v>
      </c>
    </row>
    <row r="6100" spans="1:2" x14ac:dyDescent="0.3">
      <c r="A6100" t="s">
        <v>37</v>
      </c>
      <c r="B6100">
        <f>Zudio_sales_data[[#This Row],[Price]]*Zudio_sales_data[[#This Row],[Quantity]]</f>
        <v>3924</v>
      </c>
    </row>
    <row r="6101" spans="1:2" x14ac:dyDescent="0.3">
      <c r="A6101" t="s">
        <v>37</v>
      </c>
      <c r="B6101">
        <f>Zudio_sales_data[[#This Row],[Price]]*Zudio_sales_data[[#This Row],[Quantity]]</f>
        <v>12470</v>
      </c>
    </row>
    <row r="6102" spans="1:2" x14ac:dyDescent="0.3">
      <c r="A6102" t="s">
        <v>37</v>
      </c>
      <c r="B6102">
        <f>Zudio_sales_data[[#This Row],[Price]]*Zudio_sales_data[[#This Row],[Quantity]]</f>
        <v>8164</v>
      </c>
    </row>
    <row r="6103" spans="1:2" x14ac:dyDescent="0.3">
      <c r="A6103" t="s">
        <v>37</v>
      </c>
      <c r="B6103">
        <f>Zudio_sales_data[[#This Row],[Price]]*Zudio_sales_data[[#This Row],[Quantity]]</f>
        <v>7000</v>
      </c>
    </row>
    <row r="6104" spans="1:2" x14ac:dyDescent="0.3">
      <c r="A6104" t="s">
        <v>37</v>
      </c>
      <c r="B6104">
        <f>Zudio_sales_data[[#This Row],[Price]]*Zudio_sales_data[[#This Row],[Quantity]]</f>
        <v>4113</v>
      </c>
    </row>
    <row r="6105" spans="1:2" x14ac:dyDescent="0.3">
      <c r="A6105" t="s">
        <v>37</v>
      </c>
      <c r="B6105">
        <f>Zudio_sales_data[[#This Row],[Price]]*Zudio_sales_data[[#This Row],[Quantity]]</f>
        <v>3210</v>
      </c>
    </row>
    <row r="6106" spans="1:2" x14ac:dyDescent="0.3">
      <c r="A6106" t="s">
        <v>37</v>
      </c>
      <c r="B6106">
        <f>Zudio_sales_data[[#This Row],[Price]]*Zudio_sales_data[[#This Row],[Quantity]]</f>
        <v>5252</v>
      </c>
    </row>
    <row r="6107" spans="1:2" x14ac:dyDescent="0.3">
      <c r="A6107" t="s">
        <v>37</v>
      </c>
      <c r="B6107">
        <f>Zudio_sales_data[[#This Row],[Price]]*Zudio_sales_data[[#This Row],[Quantity]]</f>
        <v>16410</v>
      </c>
    </row>
    <row r="6108" spans="1:2" x14ac:dyDescent="0.3">
      <c r="A6108" t="s">
        <v>37</v>
      </c>
      <c r="B6108">
        <f>Zudio_sales_data[[#This Row],[Price]]*Zudio_sales_data[[#This Row],[Quantity]]</f>
        <v>7398</v>
      </c>
    </row>
    <row r="6109" spans="1:2" x14ac:dyDescent="0.3">
      <c r="A6109" t="s">
        <v>37</v>
      </c>
      <c r="B6109">
        <f>Zudio_sales_data[[#This Row],[Price]]*Zudio_sales_data[[#This Row],[Quantity]]</f>
        <v>2287</v>
      </c>
    </row>
    <row r="6110" spans="1:2" x14ac:dyDescent="0.3">
      <c r="A6110" t="s">
        <v>37</v>
      </c>
      <c r="B6110">
        <f>Zudio_sales_data[[#This Row],[Price]]*Zudio_sales_data[[#This Row],[Quantity]]</f>
        <v>7656</v>
      </c>
    </row>
    <row r="6111" spans="1:2" x14ac:dyDescent="0.3">
      <c r="A6111" t="s">
        <v>37</v>
      </c>
      <c r="B6111">
        <f>Zudio_sales_data[[#This Row],[Price]]*Zudio_sales_data[[#This Row],[Quantity]]</f>
        <v>7756</v>
      </c>
    </row>
    <row r="6112" spans="1:2" x14ac:dyDescent="0.3">
      <c r="A6112" t="s">
        <v>37</v>
      </c>
      <c r="B6112">
        <f>Zudio_sales_data[[#This Row],[Price]]*Zudio_sales_data[[#This Row],[Quantity]]</f>
        <v>5392</v>
      </c>
    </row>
    <row r="6113" spans="1:2" x14ac:dyDescent="0.3">
      <c r="A6113" t="s">
        <v>37</v>
      </c>
      <c r="B6113">
        <f>Zudio_sales_data[[#This Row],[Price]]*Zudio_sales_data[[#This Row],[Quantity]]</f>
        <v>10456</v>
      </c>
    </row>
    <row r="6114" spans="1:2" x14ac:dyDescent="0.3">
      <c r="A6114" t="s">
        <v>37</v>
      </c>
      <c r="B6114">
        <f>Zudio_sales_data[[#This Row],[Price]]*Zudio_sales_data[[#This Row],[Quantity]]</f>
        <v>8372</v>
      </c>
    </row>
    <row r="6115" spans="1:2" x14ac:dyDescent="0.3">
      <c r="A6115" t="s">
        <v>37</v>
      </c>
      <c r="B6115">
        <f>Zudio_sales_data[[#This Row],[Price]]*Zudio_sales_data[[#This Row],[Quantity]]</f>
        <v>4050</v>
      </c>
    </row>
    <row r="6116" spans="1:2" x14ac:dyDescent="0.3">
      <c r="A6116" t="s">
        <v>37</v>
      </c>
      <c r="B6116">
        <f>Zudio_sales_data[[#This Row],[Price]]*Zudio_sales_data[[#This Row],[Quantity]]</f>
        <v>2297</v>
      </c>
    </row>
    <row r="6117" spans="1:2" x14ac:dyDescent="0.3">
      <c r="A6117" t="s">
        <v>37</v>
      </c>
      <c r="B6117">
        <f>Zudio_sales_data[[#This Row],[Price]]*Zudio_sales_data[[#This Row],[Quantity]]</f>
        <v>8304</v>
      </c>
    </row>
    <row r="6118" spans="1:2" x14ac:dyDescent="0.3">
      <c r="A6118" t="s">
        <v>37</v>
      </c>
      <c r="B6118">
        <f>Zudio_sales_data[[#This Row],[Price]]*Zudio_sales_data[[#This Row],[Quantity]]</f>
        <v>1975</v>
      </c>
    </row>
    <row r="6119" spans="1:2" x14ac:dyDescent="0.3">
      <c r="A6119" t="s">
        <v>37</v>
      </c>
      <c r="B6119">
        <f>Zudio_sales_data[[#This Row],[Price]]*Zudio_sales_data[[#This Row],[Quantity]]</f>
        <v>718</v>
      </c>
    </row>
    <row r="6120" spans="1:2" x14ac:dyDescent="0.3">
      <c r="A6120" t="s">
        <v>37</v>
      </c>
      <c r="B6120">
        <f>Zudio_sales_data[[#This Row],[Price]]*Zudio_sales_data[[#This Row],[Quantity]]</f>
        <v>7505</v>
      </c>
    </row>
    <row r="6121" spans="1:2" x14ac:dyDescent="0.3">
      <c r="A6121" t="s">
        <v>37</v>
      </c>
      <c r="B6121">
        <f>Zudio_sales_data[[#This Row],[Price]]*Zudio_sales_data[[#This Row],[Quantity]]</f>
        <v>1346</v>
      </c>
    </row>
    <row r="6122" spans="1:2" x14ac:dyDescent="0.3">
      <c r="A6122" t="s">
        <v>37</v>
      </c>
      <c r="B6122">
        <f>Zudio_sales_data[[#This Row],[Price]]*Zudio_sales_data[[#This Row],[Quantity]]</f>
        <v>12700</v>
      </c>
    </row>
    <row r="6123" spans="1:2" x14ac:dyDescent="0.3">
      <c r="A6123" t="s">
        <v>37</v>
      </c>
      <c r="B6123">
        <f>Zudio_sales_data[[#This Row],[Price]]*Zudio_sales_data[[#This Row],[Quantity]]</f>
        <v>624</v>
      </c>
    </row>
    <row r="6124" spans="1:2" x14ac:dyDescent="0.3">
      <c r="A6124" t="s">
        <v>37</v>
      </c>
      <c r="B6124">
        <f>Zudio_sales_data[[#This Row],[Price]]*Zudio_sales_data[[#This Row],[Quantity]]</f>
        <v>10960</v>
      </c>
    </row>
    <row r="6125" spans="1:2" x14ac:dyDescent="0.3">
      <c r="A6125" t="s">
        <v>37</v>
      </c>
      <c r="B6125">
        <f>Zudio_sales_data[[#This Row],[Price]]*Zudio_sales_data[[#This Row],[Quantity]]</f>
        <v>12624</v>
      </c>
    </row>
    <row r="6126" spans="1:2" x14ac:dyDescent="0.3">
      <c r="A6126" t="s">
        <v>37</v>
      </c>
      <c r="B6126">
        <f>Zudio_sales_data[[#This Row],[Price]]*Zudio_sales_data[[#This Row],[Quantity]]</f>
        <v>12536</v>
      </c>
    </row>
    <row r="6127" spans="1:2" x14ac:dyDescent="0.3">
      <c r="A6127" t="s">
        <v>37</v>
      </c>
      <c r="B6127">
        <f>Zudio_sales_data[[#This Row],[Price]]*Zudio_sales_data[[#This Row],[Quantity]]</f>
        <v>14931</v>
      </c>
    </row>
    <row r="6128" spans="1:2" x14ac:dyDescent="0.3">
      <c r="A6128" t="s">
        <v>37</v>
      </c>
      <c r="B6128">
        <f>Zudio_sales_data[[#This Row],[Price]]*Zudio_sales_data[[#This Row],[Quantity]]</f>
        <v>5814</v>
      </c>
    </row>
    <row r="6129" spans="1:2" x14ac:dyDescent="0.3">
      <c r="A6129" t="s">
        <v>37</v>
      </c>
      <c r="B6129">
        <f>Zudio_sales_data[[#This Row],[Price]]*Zudio_sales_data[[#This Row],[Quantity]]</f>
        <v>3663</v>
      </c>
    </row>
    <row r="6130" spans="1:2" x14ac:dyDescent="0.3">
      <c r="A6130" t="s">
        <v>37</v>
      </c>
      <c r="B6130">
        <f>Zudio_sales_data[[#This Row],[Price]]*Zudio_sales_data[[#This Row],[Quantity]]</f>
        <v>10205</v>
      </c>
    </row>
    <row r="6131" spans="1:2" x14ac:dyDescent="0.3">
      <c r="A6131" t="s">
        <v>37</v>
      </c>
      <c r="B6131">
        <f>Zudio_sales_data[[#This Row],[Price]]*Zudio_sales_data[[#This Row],[Quantity]]</f>
        <v>1092</v>
      </c>
    </row>
    <row r="6132" spans="1:2" x14ac:dyDescent="0.3">
      <c r="A6132" t="s">
        <v>37</v>
      </c>
      <c r="B6132">
        <f>Zudio_sales_data[[#This Row],[Price]]*Zudio_sales_data[[#This Row],[Quantity]]</f>
        <v>20088</v>
      </c>
    </row>
    <row r="6133" spans="1:2" x14ac:dyDescent="0.3">
      <c r="A6133" t="s">
        <v>37</v>
      </c>
      <c r="B6133">
        <f>Zudio_sales_data[[#This Row],[Price]]*Zudio_sales_data[[#This Row],[Quantity]]</f>
        <v>18368</v>
      </c>
    </row>
    <row r="6134" spans="1:2" x14ac:dyDescent="0.3">
      <c r="A6134" t="s">
        <v>37</v>
      </c>
      <c r="B6134">
        <f>Zudio_sales_data[[#This Row],[Price]]*Zudio_sales_data[[#This Row],[Quantity]]</f>
        <v>3162</v>
      </c>
    </row>
    <row r="6135" spans="1:2" x14ac:dyDescent="0.3">
      <c r="A6135" t="s">
        <v>37</v>
      </c>
      <c r="B6135">
        <f>Zudio_sales_data[[#This Row],[Price]]*Zudio_sales_data[[#This Row],[Quantity]]</f>
        <v>2351</v>
      </c>
    </row>
    <row r="6136" spans="1:2" x14ac:dyDescent="0.3">
      <c r="A6136" t="s">
        <v>37</v>
      </c>
      <c r="B6136">
        <f>Zudio_sales_data[[#This Row],[Price]]*Zudio_sales_data[[#This Row],[Quantity]]</f>
        <v>4408</v>
      </c>
    </row>
    <row r="6137" spans="1:2" x14ac:dyDescent="0.3">
      <c r="A6137" t="s">
        <v>37</v>
      </c>
      <c r="B6137">
        <f>Zudio_sales_data[[#This Row],[Price]]*Zudio_sales_data[[#This Row],[Quantity]]</f>
        <v>2562</v>
      </c>
    </row>
    <row r="6138" spans="1:2" x14ac:dyDescent="0.3">
      <c r="A6138" t="s">
        <v>37</v>
      </c>
      <c r="B6138">
        <f>Zudio_sales_data[[#This Row],[Price]]*Zudio_sales_data[[#This Row],[Quantity]]</f>
        <v>3112</v>
      </c>
    </row>
    <row r="6139" spans="1:2" x14ac:dyDescent="0.3">
      <c r="A6139" t="s">
        <v>37</v>
      </c>
      <c r="B6139">
        <f>Zudio_sales_data[[#This Row],[Price]]*Zudio_sales_data[[#This Row],[Quantity]]</f>
        <v>2492</v>
      </c>
    </row>
    <row r="6140" spans="1:2" x14ac:dyDescent="0.3">
      <c r="A6140" t="s">
        <v>37</v>
      </c>
      <c r="B6140">
        <f>Zudio_sales_data[[#This Row],[Price]]*Zudio_sales_data[[#This Row],[Quantity]]</f>
        <v>10780</v>
      </c>
    </row>
    <row r="6141" spans="1:2" x14ac:dyDescent="0.3">
      <c r="A6141" t="s">
        <v>37</v>
      </c>
      <c r="B6141">
        <f>Zudio_sales_data[[#This Row],[Price]]*Zudio_sales_data[[#This Row],[Quantity]]</f>
        <v>10692</v>
      </c>
    </row>
    <row r="6142" spans="1:2" x14ac:dyDescent="0.3">
      <c r="A6142" t="s">
        <v>37</v>
      </c>
      <c r="B6142">
        <f>Zudio_sales_data[[#This Row],[Price]]*Zudio_sales_data[[#This Row],[Quantity]]</f>
        <v>14048</v>
      </c>
    </row>
    <row r="6143" spans="1:2" x14ac:dyDescent="0.3">
      <c r="A6143" t="s">
        <v>37</v>
      </c>
      <c r="B6143">
        <f>Zudio_sales_data[[#This Row],[Price]]*Zudio_sales_data[[#This Row],[Quantity]]</f>
        <v>7576</v>
      </c>
    </row>
    <row r="6144" spans="1:2" x14ac:dyDescent="0.3">
      <c r="A6144" t="s">
        <v>37</v>
      </c>
      <c r="B6144">
        <f>Zudio_sales_data[[#This Row],[Price]]*Zudio_sales_data[[#This Row],[Quantity]]</f>
        <v>1563</v>
      </c>
    </row>
    <row r="6145" spans="1:2" x14ac:dyDescent="0.3">
      <c r="A6145" t="s">
        <v>37</v>
      </c>
      <c r="B6145">
        <f>Zudio_sales_data[[#This Row],[Price]]*Zudio_sales_data[[#This Row],[Quantity]]</f>
        <v>11545</v>
      </c>
    </row>
    <row r="6146" spans="1:2" x14ac:dyDescent="0.3">
      <c r="A6146" t="s">
        <v>37</v>
      </c>
      <c r="B6146">
        <f>Zudio_sales_data[[#This Row],[Price]]*Zudio_sales_data[[#This Row],[Quantity]]</f>
        <v>2348</v>
      </c>
    </row>
    <row r="6147" spans="1:2" x14ac:dyDescent="0.3">
      <c r="A6147" t="s">
        <v>37</v>
      </c>
      <c r="B6147">
        <f>Zudio_sales_data[[#This Row],[Price]]*Zudio_sales_data[[#This Row],[Quantity]]</f>
        <v>7184</v>
      </c>
    </row>
    <row r="6148" spans="1:2" x14ac:dyDescent="0.3">
      <c r="A6148" t="s">
        <v>37</v>
      </c>
      <c r="B6148">
        <f>Zudio_sales_data[[#This Row],[Price]]*Zudio_sales_data[[#This Row],[Quantity]]</f>
        <v>3018</v>
      </c>
    </row>
    <row r="6149" spans="1:2" x14ac:dyDescent="0.3">
      <c r="A6149" t="s">
        <v>37</v>
      </c>
      <c r="B6149">
        <f>Zudio_sales_data[[#This Row],[Price]]*Zudio_sales_data[[#This Row],[Quantity]]</f>
        <v>4988</v>
      </c>
    </row>
    <row r="6150" spans="1:2" x14ac:dyDescent="0.3">
      <c r="A6150" t="s">
        <v>37</v>
      </c>
      <c r="B6150">
        <f>Zudio_sales_data[[#This Row],[Price]]*Zudio_sales_data[[#This Row],[Quantity]]</f>
        <v>22568</v>
      </c>
    </row>
    <row r="6151" spans="1:2" x14ac:dyDescent="0.3">
      <c r="A6151" t="s">
        <v>37</v>
      </c>
      <c r="B6151">
        <f>Zudio_sales_data[[#This Row],[Price]]*Zudio_sales_data[[#This Row],[Quantity]]</f>
        <v>4195</v>
      </c>
    </row>
    <row r="6152" spans="1:2" x14ac:dyDescent="0.3">
      <c r="A6152" t="s">
        <v>37</v>
      </c>
      <c r="B6152">
        <f>Zudio_sales_data[[#This Row],[Price]]*Zudio_sales_data[[#This Row],[Quantity]]</f>
        <v>6684</v>
      </c>
    </row>
    <row r="6153" spans="1:2" x14ac:dyDescent="0.3">
      <c r="A6153" t="s">
        <v>37</v>
      </c>
      <c r="B6153">
        <f>Zudio_sales_data[[#This Row],[Price]]*Zudio_sales_data[[#This Row],[Quantity]]</f>
        <v>9968</v>
      </c>
    </row>
    <row r="6154" spans="1:2" x14ac:dyDescent="0.3">
      <c r="A6154" t="s">
        <v>37</v>
      </c>
      <c r="B6154">
        <f>Zudio_sales_data[[#This Row],[Price]]*Zudio_sales_data[[#This Row],[Quantity]]</f>
        <v>7484</v>
      </c>
    </row>
    <row r="6155" spans="1:2" x14ac:dyDescent="0.3">
      <c r="A6155" t="s">
        <v>37</v>
      </c>
      <c r="B6155">
        <f>Zudio_sales_data[[#This Row],[Price]]*Zudio_sales_data[[#This Row],[Quantity]]</f>
        <v>12680</v>
      </c>
    </row>
    <row r="6156" spans="1:2" x14ac:dyDescent="0.3">
      <c r="A6156" t="s">
        <v>37</v>
      </c>
      <c r="B6156">
        <f>Zudio_sales_data[[#This Row],[Price]]*Zudio_sales_data[[#This Row],[Quantity]]</f>
        <v>5940</v>
      </c>
    </row>
    <row r="6157" spans="1:2" x14ac:dyDescent="0.3">
      <c r="A6157" t="s">
        <v>37</v>
      </c>
      <c r="B6157">
        <f>Zudio_sales_data[[#This Row],[Price]]*Zudio_sales_data[[#This Row],[Quantity]]</f>
        <v>2530</v>
      </c>
    </row>
    <row r="6158" spans="1:2" x14ac:dyDescent="0.3">
      <c r="A6158" t="s">
        <v>37</v>
      </c>
      <c r="B6158">
        <f>Zudio_sales_data[[#This Row],[Price]]*Zudio_sales_data[[#This Row],[Quantity]]</f>
        <v>9896</v>
      </c>
    </row>
    <row r="6159" spans="1:2" x14ac:dyDescent="0.3">
      <c r="A6159" t="s">
        <v>37</v>
      </c>
      <c r="B6159">
        <f>Zudio_sales_data[[#This Row],[Price]]*Zudio_sales_data[[#This Row],[Quantity]]</f>
        <v>9215</v>
      </c>
    </row>
    <row r="6160" spans="1:2" x14ac:dyDescent="0.3">
      <c r="A6160" t="s">
        <v>37</v>
      </c>
      <c r="B6160">
        <f>Zudio_sales_data[[#This Row],[Price]]*Zudio_sales_data[[#This Row],[Quantity]]</f>
        <v>6750</v>
      </c>
    </row>
    <row r="6161" spans="1:2" x14ac:dyDescent="0.3">
      <c r="A6161" t="s">
        <v>37</v>
      </c>
      <c r="B6161">
        <f>Zudio_sales_data[[#This Row],[Price]]*Zudio_sales_data[[#This Row],[Quantity]]</f>
        <v>13680</v>
      </c>
    </row>
    <row r="6162" spans="1:2" x14ac:dyDescent="0.3">
      <c r="A6162" t="s">
        <v>37</v>
      </c>
      <c r="B6162">
        <f>Zudio_sales_data[[#This Row],[Price]]*Zudio_sales_data[[#This Row],[Quantity]]</f>
        <v>14215</v>
      </c>
    </row>
    <row r="6163" spans="1:2" x14ac:dyDescent="0.3">
      <c r="A6163" t="s">
        <v>37</v>
      </c>
      <c r="B6163">
        <f>Zudio_sales_data[[#This Row],[Price]]*Zudio_sales_data[[#This Row],[Quantity]]</f>
        <v>3905</v>
      </c>
    </row>
    <row r="6164" spans="1:2" x14ac:dyDescent="0.3">
      <c r="A6164" t="s">
        <v>37</v>
      </c>
      <c r="B6164">
        <f>Zudio_sales_data[[#This Row],[Price]]*Zudio_sales_data[[#This Row],[Quantity]]</f>
        <v>2915</v>
      </c>
    </row>
    <row r="6165" spans="1:2" x14ac:dyDescent="0.3">
      <c r="A6165" t="s">
        <v>37</v>
      </c>
      <c r="B6165">
        <f>Zudio_sales_data[[#This Row],[Price]]*Zudio_sales_data[[#This Row],[Quantity]]</f>
        <v>7700</v>
      </c>
    </row>
    <row r="6166" spans="1:2" x14ac:dyDescent="0.3">
      <c r="A6166" t="s">
        <v>37</v>
      </c>
      <c r="B6166">
        <f>Zudio_sales_data[[#This Row],[Price]]*Zudio_sales_data[[#This Row],[Quantity]]</f>
        <v>3558</v>
      </c>
    </row>
    <row r="6167" spans="1:2" x14ac:dyDescent="0.3">
      <c r="A6167" t="s">
        <v>37</v>
      </c>
      <c r="B6167">
        <f>Zudio_sales_data[[#This Row],[Price]]*Zudio_sales_data[[#This Row],[Quantity]]</f>
        <v>4318</v>
      </c>
    </row>
    <row r="6168" spans="1:2" x14ac:dyDescent="0.3">
      <c r="A6168" t="s">
        <v>37</v>
      </c>
      <c r="B6168">
        <f>Zudio_sales_data[[#This Row],[Price]]*Zudio_sales_data[[#This Row],[Quantity]]</f>
        <v>3710</v>
      </c>
    </row>
    <row r="6169" spans="1:2" x14ac:dyDescent="0.3">
      <c r="A6169" t="s">
        <v>37</v>
      </c>
      <c r="B6169">
        <f>Zudio_sales_data[[#This Row],[Price]]*Zudio_sales_data[[#This Row],[Quantity]]</f>
        <v>7254</v>
      </c>
    </row>
    <row r="6170" spans="1:2" x14ac:dyDescent="0.3">
      <c r="A6170" t="s">
        <v>37</v>
      </c>
      <c r="B6170">
        <f>Zudio_sales_data[[#This Row],[Price]]*Zudio_sales_data[[#This Row],[Quantity]]</f>
        <v>3976</v>
      </c>
    </row>
    <row r="6171" spans="1:2" x14ac:dyDescent="0.3">
      <c r="A6171" t="s">
        <v>37</v>
      </c>
      <c r="B6171">
        <f>Zudio_sales_data[[#This Row],[Price]]*Zudio_sales_data[[#This Row],[Quantity]]</f>
        <v>11655</v>
      </c>
    </row>
    <row r="6172" spans="1:2" x14ac:dyDescent="0.3">
      <c r="A6172" t="s">
        <v>37</v>
      </c>
      <c r="B6172">
        <f>Zudio_sales_data[[#This Row],[Price]]*Zudio_sales_data[[#This Row],[Quantity]]</f>
        <v>11460</v>
      </c>
    </row>
    <row r="6173" spans="1:2" x14ac:dyDescent="0.3">
      <c r="A6173" t="s">
        <v>37</v>
      </c>
      <c r="B6173">
        <f>Zudio_sales_data[[#This Row],[Price]]*Zudio_sales_data[[#This Row],[Quantity]]</f>
        <v>13034</v>
      </c>
    </row>
    <row r="6174" spans="1:2" x14ac:dyDescent="0.3">
      <c r="A6174" t="s">
        <v>37</v>
      </c>
      <c r="B6174">
        <f>Zudio_sales_data[[#This Row],[Price]]*Zudio_sales_data[[#This Row],[Quantity]]</f>
        <v>8694</v>
      </c>
    </row>
    <row r="6175" spans="1:2" x14ac:dyDescent="0.3">
      <c r="A6175" t="s">
        <v>37</v>
      </c>
      <c r="B6175">
        <f>Zudio_sales_data[[#This Row],[Price]]*Zudio_sales_data[[#This Row],[Quantity]]</f>
        <v>3450</v>
      </c>
    </row>
    <row r="6176" spans="1:2" x14ac:dyDescent="0.3">
      <c r="A6176" t="s">
        <v>37</v>
      </c>
      <c r="B6176">
        <f>Zudio_sales_data[[#This Row],[Price]]*Zudio_sales_data[[#This Row],[Quantity]]</f>
        <v>6276</v>
      </c>
    </row>
    <row r="6177" spans="1:2" x14ac:dyDescent="0.3">
      <c r="A6177" t="s">
        <v>37</v>
      </c>
      <c r="B6177">
        <f>Zudio_sales_data[[#This Row],[Price]]*Zudio_sales_data[[#This Row],[Quantity]]</f>
        <v>7208</v>
      </c>
    </row>
    <row r="6178" spans="1:2" x14ac:dyDescent="0.3">
      <c r="A6178" t="s">
        <v>37</v>
      </c>
      <c r="B6178">
        <f>Zudio_sales_data[[#This Row],[Price]]*Zudio_sales_data[[#This Row],[Quantity]]</f>
        <v>1582</v>
      </c>
    </row>
    <row r="6179" spans="1:2" x14ac:dyDescent="0.3">
      <c r="A6179" t="s">
        <v>37</v>
      </c>
      <c r="B6179">
        <f>Zudio_sales_data[[#This Row],[Price]]*Zudio_sales_data[[#This Row],[Quantity]]</f>
        <v>9318</v>
      </c>
    </row>
    <row r="6180" spans="1:2" x14ac:dyDescent="0.3">
      <c r="A6180" t="s">
        <v>37</v>
      </c>
      <c r="B6180">
        <f>Zudio_sales_data[[#This Row],[Price]]*Zudio_sales_data[[#This Row],[Quantity]]</f>
        <v>6015</v>
      </c>
    </row>
    <row r="6181" spans="1:2" x14ac:dyDescent="0.3">
      <c r="A6181" t="s">
        <v>37</v>
      </c>
      <c r="B6181">
        <f>Zudio_sales_data[[#This Row],[Price]]*Zudio_sales_data[[#This Row],[Quantity]]</f>
        <v>7656</v>
      </c>
    </row>
    <row r="6182" spans="1:2" x14ac:dyDescent="0.3">
      <c r="A6182" t="s">
        <v>37</v>
      </c>
      <c r="B6182">
        <f>Zudio_sales_data[[#This Row],[Price]]*Zudio_sales_data[[#This Row],[Quantity]]</f>
        <v>2548</v>
      </c>
    </row>
    <row r="6183" spans="1:2" x14ac:dyDescent="0.3">
      <c r="A6183" t="s">
        <v>37</v>
      </c>
      <c r="B6183">
        <f>Zudio_sales_data[[#This Row],[Price]]*Zudio_sales_data[[#This Row],[Quantity]]</f>
        <v>11022</v>
      </c>
    </row>
    <row r="6184" spans="1:2" x14ac:dyDescent="0.3">
      <c r="A6184" t="s">
        <v>37</v>
      </c>
      <c r="B6184">
        <f>Zudio_sales_data[[#This Row],[Price]]*Zudio_sales_data[[#This Row],[Quantity]]</f>
        <v>4164</v>
      </c>
    </row>
    <row r="6185" spans="1:2" x14ac:dyDescent="0.3">
      <c r="A6185" t="s">
        <v>37</v>
      </c>
      <c r="B6185">
        <f>Zudio_sales_data[[#This Row],[Price]]*Zudio_sales_data[[#This Row],[Quantity]]</f>
        <v>7848</v>
      </c>
    </row>
    <row r="6186" spans="1:2" x14ac:dyDescent="0.3">
      <c r="A6186" t="s">
        <v>37</v>
      </c>
      <c r="B6186">
        <f>Zudio_sales_data[[#This Row],[Price]]*Zudio_sales_data[[#This Row],[Quantity]]</f>
        <v>20096</v>
      </c>
    </row>
    <row r="6187" spans="1:2" x14ac:dyDescent="0.3">
      <c r="A6187" t="s">
        <v>37</v>
      </c>
      <c r="B6187">
        <f>Zudio_sales_data[[#This Row],[Price]]*Zudio_sales_data[[#This Row],[Quantity]]</f>
        <v>5564</v>
      </c>
    </row>
    <row r="6188" spans="1:2" x14ac:dyDescent="0.3">
      <c r="A6188" t="s">
        <v>37</v>
      </c>
      <c r="B6188">
        <f>Zudio_sales_data[[#This Row],[Price]]*Zudio_sales_data[[#This Row],[Quantity]]</f>
        <v>11020</v>
      </c>
    </row>
    <row r="6189" spans="1:2" x14ac:dyDescent="0.3">
      <c r="A6189" t="s">
        <v>37</v>
      </c>
      <c r="B6189">
        <f>Zudio_sales_data[[#This Row],[Price]]*Zudio_sales_data[[#This Row],[Quantity]]</f>
        <v>2777</v>
      </c>
    </row>
    <row r="6190" spans="1:2" x14ac:dyDescent="0.3">
      <c r="A6190" t="s">
        <v>37</v>
      </c>
      <c r="B6190">
        <f>Zudio_sales_data[[#This Row],[Price]]*Zudio_sales_data[[#This Row],[Quantity]]</f>
        <v>12369</v>
      </c>
    </row>
    <row r="6191" spans="1:2" x14ac:dyDescent="0.3">
      <c r="A6191" t="s">
        <v>37</v>
      </c>
      <c r="B6191">
        <f>Zudio_sales_data[[#This Row],[Price]]*Zudio_sales_data[[#This Row],[Quantity]]</f>
        <v>6692</v>
      </c>
    </row>
    <row r="6192" spans="1:2" x14ac:dyDescent="0.3">
      <c r="A6192" t="s">
        <v>37</v>
      </c>
      <c r="B6192">
        <f>Zudio_sales_data[[#This Row],[Price]]*Zudio_sales_data[[#This Row],[Quantity]]</f>
        <v>9396</v>
      </c>
    </row>
    <row r="6193" spans="1:2" x14ac:dyDescent="0.3">
      <c r="A6193" t="s">
        <v>37</v>
      </c>
      <c r="B6193">
        <f>Zudio_sales_data[[#This Row],[Price]]*Zudio_sales_data[[#This Row],[Quantity]]</f>
        <v>5174</v>
      </c>
    </row>
    <row r="6194" spans="1:2" x14ac:dyDescent="0.3">
      <c r="A6194" t="s">
        <v>37</v>
      </c>
      <c r="B6194">
        <f>Zudio_sales_data[[#This Row],[Price]]*Zudio_sales_data[[#This Row],[Quantity]]</f>
        <v>6207</v>
      </c>
    </row>
    <row r="6195" spans="1:2" x14ac:dyDescent="0.3">
      <c r="A6195" t="s">
        <v>37</v>
      </c>
      <c r="B6195">
        <f>Zudio_sales_data[[#This Row],[Price]]*Zudio_sales_data[[#This Row],[Quantity]]</f>
        <v>1849</v>
      </c>
    </row>
    <row r="6196" spans="1:2" x14ac:dyDescent="0.3">
      <c r="A6196" t="s">
        <v>37</v>
      </c>
      <c r="B6196">
        <f>Zudio_sales_data[[#This Row],[Price]]*Zudio_sales_data[[#This Row],[Quantity]]</f>
        <v>1181</v>
      </c>
    </row>
    <row r="6197" spans="1:2" x14ac:dyDescent="0.3">
      <c r="A6197" t="s">
        <v>37</v>
      </c>
      <c r="B6197">
        <f>Zudio_sales_data[[#This Row],[Price]]*Zudio_sales_data[[#This Row],[Quantity]]</f>
        <v>8000</v>
      </c>
    </row>
    <row r="6198" spans="1:2" x14ac:dyDescent="0.3">
      <c r="A6198" t="s">
        <v>37</v>
      </c>
      <c r="B6198">
        <f>Zudio_sales_data[[#This Row],[Price]]*Zudio_sales_data[[#This Row],[Quantity]]</f>
        <v>3960</v>
      </c>
    </row>
    <row r="6199" spans="1:2" x14ac:dyDescent="0.3">
      <c r="A6199" t="s">
        <v>37</v>
      </c>
      <c r="B6199">
        <f>Zudio_sales_data[[#This Row],[Price]]*Zudio_sales_data[[#This Row],[Quantity]]</f>
        <v>4558</v>
      </c>
    </row>
    <row r="6200" spans="1:2" x14ac:dyDescent="0.3">
      <c r="A6200" t="s">
        <v>37</v>
      </c>
      <c r="B6200">
        <f>Zudio_sales_data[[#This Row],[Price]]*Zudio_sales_data[[#This Row],[Quantity]]</f>
        <v>13128</v>
      </c>
    </row>
    <row r="6201" spans="1:2" x14ac:dyDescent="0.3">
      <c r="A6201" t="s">
        <v>37</v>
      </c>
      <c r="B6201">
        <f>Zudio_sales_data[[#This Row],[Price]]*Zudio_sales_data[[#This Row],[Quantity]]</f>
        <v>13910</v>
      </c>
    </row>
    <row r="6202" spans="1:2" x14ac:dyDescent="0.3">
      <c r="A6202" t="s">
        <v>37</v>
      </c>
      <c r="B6202">
        <f>Zudio_sales_data[[#This Row],[Price]]*Zudio_sales_data[[#This Row],[Quantity]]</f>
        <v>12535</v>
      </c>
    </row>
    <row r="6203" spans="1:2" x14ac:dyDescent="0.3">
      <c r="A6203" t="s">
        <v>37</v>
      </c>
      <c r="B6203">
        <f>Zudio_sales_data[[#This Row],[Price]]*Zudio_sales_data[[#This Row],[Quantity]]</f>
        <v>12255</v>
      </c>
    </row>
    <row r="6204" spans="1:2" x14ac:dyDescent="0.3">
      <c r="A6204" t="s">
        <v>37</v>
      </c>
      <c r="B6204">
        <f>Zudio_sales_data[[#This Row],[Price]]*Zudio_sales_data[[#This Row],[Quantity]]</f>
        <v>10128</v>
      </c>
    </row>
    <row r="6205" spans="1:2" x14ac:dyDescent="0.3">
      <c r="A6205" t="s">
        <v>37</v>
      </c>
      <c r="B6205">
        <f>Zudio_sales_data[[#This Row],[Price]]*Zudio_sales_data[[#This Row],[Quantity]]</f>
        <v>698</v>
      </c>
    </row>
    <row r="6206" spans="1:2" x14ac:dyDescent="0.3">
      <c r="A6206" t="s">
        <v>37</v>
      </c>
      <c r="B6206">
        <f>Zudio_sales_data[[#This Row],[Price]]*Zudio_sales_data[[#This Row],[Quantity]]</f>
        <v>5892</v>
      </c>
    </row>
    <row r="6207" spans="1:2" x14ac:dyDescent="0.3">
      <c r="A6207" t="s">
        <v>37</v>
      </c>
      <c r="B6207">
        <f>Zudio_sales_data[[#This Row],[Price]]*Zudio_sales_data[[#This Row],[Quantity]]</f>
        <v>1361</v>
      </c>
    </row>
    <row r="6208" spans="1:2" x14ac:dyDescent="0.3">
      <c r="A6208" t="s">
        <v>37</v>
      </c>
      <c r="B6208">
        <f>Zudio_sales_data[[#This Row],[Price]]*Zudio_sales_data[[#This Row],[Quantity]]</f>
        <v>12930</v>
      </c>
    </row>
    <row r="6209" spans="1:2" x14ac:dyDescent="0.3">
      <c r="A6209" t="s">
        <v>37</v>
      </c>
      <c r="B6209">
        <f>Zudio_sales_data[[#This Row],[Price]]*Zudio_sales_data[[#This Row],[Quantity]]</f>
        <v>5256</v>
      </c>
    </row>
    <row r="6210" spans="1:2" x14ac:dyDescent="0.3">
      <c r="A6210" t="s">
        <v>37</v>
      </c>
      <c r="B6210">
        <f>Zudio_sales_data[[#This Row],[Price]]*Zudio_sales_data[[#This Row],[Quantity]]</f>
        <v>12055</v>
      </c>
    </row>
    <row r="6211" spans="1:2" x14ac:dyDescent="0.3">
      <c r="A6211" t="s">
        <v>37</v>
      </c>
      <c r="B6211">
        <f>Zudio_sales_data[[#This Row],[Price]]*Zudio_sales_data[[#This Row],[Quantity]]</f>
        <v>8376</v>
      </c>
    </row>
    <row r="6212" spans="1:2" x14ac:dyDescent="0.3">
      <c r="A6212" t="s">
        <v>37</v>
      </c>
      <c r="B6212">
        <f>Zudio_sales_data[[#This Row],[Price]]*Zudio_sales_data[[#This Row],[Quantity]]</f>
        <v>20664</v>
      </c>
    </row>
    <row r="6213" spans="1:2" x14ac:dyDescent="0.3">
      <c r="A6213" t="s">
        <v>37</v>
      </c>
      <c r="B6213">
        <f>Zudio_sales_data[[#This Row],[Price]]*Zudio_sales_data[[#This Row],[Quantity]]</f>
        <v>11504</v>
      </c>
    </row>
    <row r="6214" spans="1:2" x14ac:dyDescent="0.3">
      <c r="A6214" t="s">
        <v>37</v>
      </c>
      <c r="B6214">
        <f>Zudio_sales_data[[#This Row],[Price]]*Zudio_sales_data[[#This Row],[Quantity]]</f>
        <v>4104</v>
      </c>
    </row>
    <row r="6215" spans="1:2" x14ac:dyDescent="0.3">
      <c r="A6215" t="s">
        <v>37</v>
      </c>
      <c r="B6215">
        <f>Zudio_sales_data[[#This Row],[Price]]*Zudio_sales_data[[#This Row],[Quantity]]</f>
        <v>4018</v>
      </c>
    </row>
    <row r="6216" spans="1:2" x14ac:dyDescent="0.3">
      <c r="A6216" t="s">
        <v>37</v>
      </c>
      <c r="B6216">
        <f>Zudio_sales_data[[#This Row],[Price]]*Zudio_sales_data[[#This Row],[Quantity]]</f>
        <v>21064</v>
      </c>
    </row>
    <row r="6217" spans="1:2" x14ac:dyDescent="0.3">
      <c r="A6217" t="s">
        <v>37</v>
      </c>
      <c r="B6217">
        <f>Zudio_sales_data[[#This Row],[Price]]*Zudio_sales_data[[#This Row],[Quantity]]</f>
        <v>15228</v>
      </c>
    </row>
    <row r="6218" spans="1:2" x14ac:dyDescent="0.3">
      <c r="A6218" t="s">
        <v>37</v>
      </c>
      <c r="B6218">
        <f>Zudio_sales_data[[#This Row],[Price]]*Zudio_sales_data[[#This Row],[Quantity]]</f>
        <v>11552</v>
      </c>
    </row>
    <row r="6219" spans="1:2" x14ac:dyDescent="0.3">
      <c r="A6219" t="s">
        <v>37</v>
      </c>
      <c r="B6219">
        <f>Zudio_sales_data[[#This Row],[Price]]*Zudio_sales_data[[#This Row],[Quantity]]</f>
        <v>3186</v>
      </c>
    </row>
    <row r="6220" spans="1:2" x14ac:dyDescent="0.3">
      <c r="A6220" t="s">
        <v>37</v>
      </c>
      <c r="B6220">
        <f>Zudio_sales_data[[#This Row],[Price]]*Zudio_sales_data[[#This Row],[Quantity]]</f>
        <v>17958</v>
      </c>
    </row>
    <row r="6221" spans="1:2" x14ac:dyDescent="0.3">
      <c r="A6221" t="s">
        <v>37</v>
      </c>
      <c r="B6221">
        <f>Zudio_sales_data[[#This Row],[Price]]*Zudio_sales_data[[#This Row],[Quantity]]</f>
        <v>3310</v>
      </c>
    </row>
    <row r="6222" spans="1:2" x14ac:dyDescent="0.3">
      <c r="A6222" t="s">
        <v>37</v>
      </c>
      <c r="B6222">
        <f>Zudio_sales_data[[#This Row],[Price]]*Zudio_sales_data[[#This Row],[Quantity]]</f>
        <v>8416</v>
      </c>
    </row>
    <row r="6223" spans="1:2" x14ac:dyDescent="0.3">
      <c r="A6223" t="s">
        <v>37</v>
      </c>
      <c r="B6223">
        <f>Zudio_sales_data[[#This Row],[Price]]*Zudio_sales_data[[#This Row],[Quantity]]</f>
        <v>13985</v>
      </c>
    </row>
    <row r="6224" spans="1:2" x14ac:dyDescent="0.3">
      <c r="A6224" t="s">
        <v>37</v>
      </c>
      <c r="B6224">
        <f>Zudio_sales_data[[#This Row],[Price]]*Zudio_sales_data[[#This Row],[Quantity]]</f>
        <v>15216</v>
      </c>
    </row>
    <row r="6225" spans="1:2" x14ac:dyDescent="0.3">
      <c r="A6225" t="s">
        <v>37</v>
      </c>
      <c r="B6225">
        <f>Zudio_sales_data[[#This Row],[Price]]*Zudio_sales_data[[#This Row],[Quantity]]</f>
        <v>13464</v>
      </c>
    </row>
    <row r="6226" spans="1:2" x14ac:dyDescent="0.3">
      <c r="A6226" t="s">
        <v>37</v>
      </c>
      <c r="B6226">
        <f>Zudio_sales_data[[#This Row],[Price]]*Zudio_sales_data[[#This Row],[Quantity]]</f>
        <v>16576</v>
      </c>
    </row>
    <row r="6227" spans="1:2" x14ac:dyDescent="0.3">
      <c r="A6227" t="s">
        <v>37</v>
      </c>
      <c r="B6227">
        <f>Zudio_sales_data[[#This Row],[Price]]*Zudio_sales_data[[#This Row],[Quantity]]</f>
        <v>5258</v>
      </c>
    </row>
    <row r="6228" spans="1:2" x14ac:dyDescent="0.3">
      <c r="A6228" t="s">
        <v>37</v>
      </c>
      <c r="B6228">
        <f>Zudio_sales_data[[#This Row],[Price]]*Zudio_sales_data[[#This Row],[Quantity]]</f>
        <v>6433</v>
      </c>
    </row>
    <row r="6229" spans="1:2" x14ac:dyDescent="0.3">
      <c r="A6229" t="s">
        <v>37</v>
      </c>
      <c r="B6229">
        <f>Zudio_sales_data[[#This Row],[Price]]*Zudio_sales_data[[#This Row],[Quantity]]</f>
        <v>13030</v>
      </c>
    </row>
    <row r="6230" spans="1:2" x14ac:dyDescent="0.3">
      <c r="A6230" t="s">
        <v>37</v>
      </c>
      <c r="B6230">
        <f>Zudio_sales_data[[#This Row],[Price]]*Zudio_sales_data[[#This Row],[Quantity]]</f>
        <v>10832</v>
      </c>
    </row>
    <row r="6231" spans="1:2" x14ac:dyDescent="0.3">
      <c r="A6231" t="s">
        <v>37</v>
      </c>
      <c r="B6231">
        <f>Zudio_sales_data[[#This Row],[Price]]*Zudio_sales_data[[#This Row],[Quantity]]</f>
        <v>4392</v>
      </c>
    </row>
    <row r="6232" spans="1:2" x14ac:dyDescent="0.3">
      <c r="A6232" t="s">
        <v>37</v>
      </c>
      <c r="B6232">
        <f>Zudio_sales_data[[#This Row],[Price]]*Zudio_sales_data[[#This Row],[Quantity]]</f>
        <v>2032</v>
      </c>
    </row>
    <row r="6233" spans="1:2" x14ac:dyDescent="0.3">
      <c r="A6233" t="s">
        <v>37</v>
      </c>
      <c r="B6233">
        <f>Zudio_sales_data[[#This Row],[Price]]*Zudio_sales_data[[#This Row],[Quantity]]</f>
        <v>12719</v>
      </c>
    </row>
    <row r="6234" spans="1:2" x14ac:dyDescent="0.3">
      <c r="A6234" t="s">
        <v>37</v>
      </c>
      <c r="B6234">
        <f>Zudio_sales_data[[#This Row],[Price]]*Zudio_sales_data[[#This Row],[Quantity]]</f>
        <v>2869</v>
      </c>
    </row>
    <row r="6235" spans="1:2" x14ac:dyDescent="0.3">
      <c r="A6235" t="s">
        <v>37</v>
      </c>
      <c r="B6235">
        <f>Zudio_sales_data[[#This Row],[Price]]*Zudio_sales_data[[#This Row],[Quantity]]</f>
        <v>20032</v>
      </c>
    </row>
    <row r="6236" spans="1:2" x14ac:dyDescent="0.3">
      <c r="A6236" t="s">
        <v>37</v>
      </c>
      <c r="B6236">
        <f>Zudio_sales_data[[#This Row],[Price]]*Zudio_sales_data[[#This Row],[Quantity]]</f>
        <v>16233</v>
      </c>
    </row>
    <row r="6237" spans="1:2" x14ac:dyDescent="0.3">
      <c r="A6237" t="s">
        <v>37</v>
      </c>
      <c r="B6237">
        <f>Zudio_sales_data[[#This Row],[Price]]*Zudio_sales_data[[#This Row],[Quantity]]</f>
        <v>10584</v>
      </c>
    </row>
    <row r="6238" spans="1:2" x14ac:dyDescent="0.3">
      <c r="A6238" t="s">
        <v>37</v>
      </c>
      <c r="B6238">
        <f>Zudio_sales_data[[#This Row],[Price]]*Zudio_sales_data[[#This Row],[Quantity]]</f>
        <v>5895</v>
      </c>
    </row>
    <row r="6239" spans="1:2" x14ac:dyDescent="0.3">
      <c r="A6239" t="s">
        <v>37</v>
      </c>
      <c r="B6239">
        <f>Zudio_sales_data[[#This Row],[Price]]*Zudio_sales_data[[#This Row],[Quantity]]</f>
        <v>5985</v>
      </c>
    </row>
    <row r="6240" spans="1:2" x14ac:dyDescent="0.3">
      <c r="A6240" t="s">
        <v>37</v>
      </c>
      <c r="B6240">
        <f>Zudio_sales_data[[#This Row],[Price]]*Zudio_sales_data[[#This Row],[Quantity]]</f>
        <v>8072</v>
      </c>
    </row>
    <row r="6241" spans="1:2" x14ac:dyDescent="0.3">
      <c r="A6241" t="s">
        <v>37</v>
      </c>
      <c r="B6241">
        <f>Zudio_sales_data[[#This Row],[Price]]*Zudio_sales_data[[#This Row],[Quantity]]</f>
        <v>2994</v>
      </c>
    </row>
    <row r="6242" spans="1:2" x14ac:dyDescent="0.3">
      <c r="A6242" t="s">
        <v>37</v>
      </c>
      <c r="B6242">
        <f>Zudio_sales_data[[#This Row],[Price]]*Zudio_sales_data[[#This Row],[Quantity]]</f>
        <v>1617</v>
      </c>
    </row>
    <row r="6243" spans="1:2" x14ac:dyDescent="0.3">
      <c r="A6243" t="s">
        <v>37</v>
      </c>
      <c r="B6243">
        <f>Zudio_sales_data[[#This Row],[Price]]*Zudio_sales_data[[#This Row],[Quantity]]</f>
        <v>1832</v>
      </c>
    </row>
    <row r="6244" spans="1:2" x14ac:dyDescent="0.3">
      <c r="A6244" t="s">
        <v>37</v>
      </c>
      <c r="B6244">
        <f>Zudio_sales_data[[#This Row],[Price]]*Zudio_sales_data[[#This Row],[Quantity]]</f>
        <v>8568</v>
      </c>
    </row>
    <row r="6245" spans="1:2" x14ac:dyDescent="0.3">
      <c r="A6245" t="s">
        <v>37</v>
      </c>
      <c r="B6245">
        <f>Zudio_sales_data[[#This Row],[Price]]*Zudio_sales_data[[#This Row],[Quantity]]</f>
        <v>7865</v>
      </c>
    </row>
    <row r="6246" spans="1:2" x14ac:dyDescent="0.3">
      <c r="A6246" t="s">
        <v>37</v>
      </c>
      <c r="B6246">
        <f>Zudio_sales_data[[#This Row],[Price]]*Zudio_sales_data[[#This Row],[Quantity]]</f>
        <v>1711</v>
      </c>
    </row>
    <row r="6247" spans="1:2" x14ac:dyDescent="0.3">
      <c r="A6247" t="s">
        <v>37</v>
      </c>
      <c r="B6247">
        <f>Zudio_sales_data[[#This Row],[Price]]*Zudio_sales_data[[#This Row],[Quantity]]</f>
        <v>18768</v>
      </c>
    </row>
    <row r="6248" spans="1:2" x14ac:dyDescent="0.3">
      <c r="A6248" t="s">
        <v>37</v>
      </c>
      <c r="B6248">
        <f>Zudio_sales_data[[#This Row],[Price]]*Zudio_sales_data[[#This Row],[Quantity]]</f>
        <v>1954</v>
      </c>
    </row>
    <row r="6249" spans="1:2" x14ac:dyDescent="0.3">
      <c r="A6249" t="s">
        <v>37</v>
      </c>
      <c r="B6249">
        <f>Zudio_sales_data[[#This Row],[Price]]*Zudio_sales_data[[#This Row],[Quantity]]</f>
        <v>9978</v>
      </c>
    </row>
    <row r="6250" spans="1:2" x14ac:dyDescent="0.3">
      <c r="A6250" t="s">
        <v>37</v>
      </c>
      <c r="B6250">
        <f>Zudio_sales_data[[#This Row],[Price]]*Zudio_sales_data[[#This Row],[Quantity]]</f>
        <v>3754</v>
      </c>
    </row>
    <row r="6251" spans="1:2" x14ac:dyDescent="0.3">
      <c r="A6251" t="s">
        <v>37</v>
      </c>
      <c r="B6251">
        <f>Zudio_sales_data[[#This Row],[Price]]*Zudio_sales_data[[#This Row],[Quantity]]</f>
        <v>2433</v>
      </c>
    </row>
    <row r="6252" spans="1:2" x14ac:dyDescent="0.3">
      <c r="A6252" t="s">
        <v>37</v>
      </c>
      <c r="B6252">
        <f>Zudio_sales_data[[#This Row],[Price]]*Zudio_sales_data[[#This Row],[Quantity]]</f>
        <v>3291</v>
      </c>
    </row>
    <row r="6253" spans="1:2" x14ac:dyDescent="0.3">
      <c r="A6253" t="s">
        <v>37</v>
      </c>
      <c r="B6253">
        <f>Zudio_sales_data[[#This Row],[Price]]*Zudio_sales_data[[#This Row],[Quantity]]</f>
        <v>4962</v>
      </c>
    </row>
    <row r="6254" spans="1:2" x14ac:dyDescent="0.3">
      <c r="A6254" t="s">
        <v>37</v>
      </c>
      <c r="B6254">
        <f>Zudio_sales_data[[#This Row],[Price]]*Zudio_sales_data[[#This Row],[Quantity]]</f>
        <v>3684</v>
      </c>
    </row>
    <row r="6255" spans="1:2" x14ac:dyDescent="0.3">
      <c r="A6255" t="s">
        <v>37</v>
      </c>
      <c r="B6255">
        <f>Zudio_sales_data[[#This Row],[Price]]*Zudio_sales_data[[#This Row],[Quantity]]</f>
        <v>1872</v>
      </c>
    </row>
    <row r="6256" spans="1:2" x14ac:dyDescent="0.3">
      <c r="A6256" t="s">
        <v>37</v>
      </c>
      <c r="B6256">
        <f>Zudio_sales_data[[#This Row],[Price]]*Zudio_sales_data[[#This Row],[Quantity]]</f>
        <v>5490</v>
      </c>
    </row>
    <row r="6257" spans="1:2" x14ac:dyDescent="0.3">
      <c r="A6257" t="s">
        <v>37</v>
      </c>
      <c r="B6257">
        <f>Zudio_sales_data[[#This Row],[Price]]*Zudio_sales_data[[#This Row],[Quantity]]</f>
        <v>1480</v>
      </c>
    </row>
    <row r="6258" spans="1:2" x14ac:dyDescent="0.3">
      <c r="A6258" t="s">
        <v>37</v>
      </c>
      <c r="B6258">
        <f>Zudio_sales_data[[#This Row],[Price]]*Zudio_sales_data[[#This Row],[Quantity]]</f>
        <v>8553</v>
      </c>
    </row>
    <row r="6259" spans="1:2" x14ac:dyDescent="0.3">
      <c r="A6259" t="s">
        <v>37</v>
      </c>
      <c r="B6259">
        <f>Zudio_sales_data[[#This Row],[Price]]*Zudio_sales_data[[#This Row],[Quantity]]</f>
        <v>11124</v>
      </c>
    </row>
    <row r="6260" spans="1:2" x14ac:dyDescent="0.3">
      <c r="A6260" t="s">
        <v>37</v>
      </c>
      <c r="B6260">
        <f>Zudio_sales_data[[#This Row],[Price]]*Zudio_sales_data[[#This Row],[Quantity]]</f>
        <v>7008</v>
      </c>
    </row>
    <row r="6261" spans="1:2" x14ac:dyDescent="0.3">
      <c r="A6261" t="s">
        <v>37</v>
      </c>
      <c r="B6261">
        <f>Zudio_sales_data[[#This Row],[Price]]*Zudio_sales_data[[#This Row],[Quantity]]</f>
        <v>6633</v>
      </c>
    </row>
    <row r="6262" spans="1:2" x14ac:dyDescent="0.3">
      <c r="A6262" t="s">
        <v>37</v>
      </c>
      <c r="B6262">
        <f>Zudio_sales_data[[#This Row],[Price]]*Zudio_sales_data[[#This Row],[Quantity]]</f>
        <v>1946</v>
      </c>
    </row>
    <row r="6263" spans="1:2" x14ac:dyDescent="0.3">
      <c r="A6263" t="s">
        <v>37</v>
      </c>
      <c r="B6263">
        <f>Zudio_sales_data[[#This Row],[Price]]*Zudio_sales_data[[#This Row],[Quantity]]</f>
        <v>9792</v>
      </c>
    </row>
    <row r="6264" spans="1:2" x14ac:dyDescent="0.3">
      <c r="A6264" t="s">
        <v>37</v>
      </c>
      <c r="B6264">
        <f>Zudio_sales_data[[#This Row],[Price]]*Zudio_sales_data[[#This Row],[Quantity]]</f>
        <v>9484</v>
      </c>
    </row>
    <row r="6265" spans="1:2" x14ac:dyDescent="0.3">
      <c r="A6265" t="s">
        <v>37</v>
      </c>
      <c r="B6265">
        <f>Zudio_sales_data[[#This Row],[Price]]*Zudio_sales_data[[#This Row],[Quantity]]</f>
        <v>9505</v>
      </c>
    </row>
    <row r="6266" spans="1:2" x14ac:dyDescent="0.3">
      <c r="A6266" t="s">
        <v>37</v>
      </c>
      <c r="B6266">
        <f>Zudio_sales_data[[#This Row],[Price]]*Zudio_sales_data[[#This Row],[Quantity]]</f>
        <v>1247</v>
      </c>
    </row>
    <row r="6267" spans="1:2" x14ac:dyDescent="0.3">
      <c r="A6267" t="s">
        <v>37</v>
      </c>
      <c r="B6267">
        <f>Zudio_sales_data[[#This Row],[Price]]*Zudio_sales_data[[#This Row],[Quantity]]</f>
        <v>6724</v>
      </c>
    </row>
    <row r="6268" spans="1:2" x14ac:dyDescent="0.3">
      <c r="A6268" t="s">
        <v>37</v>
      </c>
      <c r="B6268">
        <f>Zudio_sales_data[[#This Row],[Price]]*Zudio_sales_data[[#This Row],[Quantity]]</f>
        <v>7203</v>
      </c>
    </row>
    <row r="6269" spans="1:2" x14ac:dyDescent="0.3">
      <c r="A6269" t="s">
        <v>37</v>
      </c>
      <c r="B6269">
        <f>Zudio_sales_data[[#This Row],[Price]]*Zudio_sales_data[[#This Row],[Quantity]]</f>
        <v>12040</v>
      </c>
    </row>
    <row r="6270" spans="1:2" x14ac:dyDescent="0.3">
      <c r="A6270" t="s">
        <v>37</v>
      </c>
      <c r="B6270">
        <f>Zudio_sales_data[[#This Row],[Price]]*Zudio_sales_data[[#This Row],[Quantity]]</f>
        <v>8638</v>
      </c>
    </row>
    <row r="6271" spans="1:2" x14ac:dyDescent="0.3">
      <c r="A6271" t="s">
        <v>37</v>
      </c>
      <c r="B6271">
        <f>Zudio_sales_data[[#This Row],[Price]]*Zudio_sales_data[[#This Row],[Quantity]]</f>
        <v>16212</v>
      </c>
    </row>
    <row r="6272" spans="1:2" x14ac:dyDescent="0.3">
      <c r="A6272" t="s">
        <v>37</v>
      </c>
      <c r="B6272">
        <f>Zudio_sales_data[[#This Row],[Price]]*Zudio_sales_data[[#This Row],[Quantity]]</f>
        <v>1924</v>
      </c>
    </row>
    <row r="6273" spans="1:2" x14ac:dyDescent="0.3">
      <c r="A6273" t="s">
        <v>37</v>
      </c>
      <c r="B6273">
        <f>Zudio_sales_data[[#This Row],[Price]]*Zudio_sales_data[[#This Row],[Quantity]]</f>
        <v>12558</v>
      </c>
    </row>
    <row r="6274" spans="1:2" x14ac:dyDescent="0.3">
      <c r="A6274" t="s">
        <v>37</v>
      </c>
      <c r="B6274">
        <f>Zudio_sales_data[[#This Row],[Price]]*Zudio_sales_data[[#This Row],[Quantity]]</f>
        <v>23920</v>
      </c>
    </row>
    <row r="6275" spans="1:2" x14ac:dyDescent="0.3">
      <c r="A6275" t="s">
        <v>37</v>
      </c>
      <c r="B6275">
        <f>Zudio_sales_data[[#This Row],[Price]]*Zudio_sales_data[[#This Row],[Quantity]]</f>
        <v>550</v>
      </c>
    </row>
    <row r="6276" spans="1:2" x14ac:dyDescent="0.3">
      <c r="A6276" t="s">
        <v>37</v>
      </c>
      <c r="B6276">
        <f>Zudio_sales_data[[#This Row],[Price]]*Zudio_sales_data[[#This Row],[Quantity]]</f>
        <v>1321</v>
      </c>
    </row>
    <row r="6277" spans="1:2" x14ac:dyDescent="0.3">
      <c r="A6277" t="s">
        <v>37</v>
      </c>
      <c r="B6277">
        <f>Zudio_sales_data[[#This Row],[Price]]*Zudio_sales_data[[#This Row],[Quantity]]</f>
        <v>12690</v>
      </c>
    </row>
    <row r="6278" spans="1:2" x14ac:dyDescent="0.3">
      <c r="A6278" t="s">
        <v>37</v>
      </c>
      <c r="B6278">
        <f>Zudio_sales_data[[#This Row],[Price]]*Zudio_sales_data[[#This Row],[Quantity]]</f>
        <v>12768</v>
      </c>
    </row>
    <row r="6279" spans="1:2" x14ac:dyDescent="0.3">
      <c r="A6279" t="s">
        <v>37</v>
      </c>
      <c r="B6279">
        <f>Zudio_sales_data[[#This Row],[Price]]*Zudio_sales_data[[#This Row],[Quantity]]</f>
        <v>3800</v>
      </c>
    </row>
    <row r="6280" spans="1:2" x14ac:dyDescent="0.3">
      <c r="A6280" t="s">
        <v>37</v>
      </c>
      <c r="B6280">
        <f>Zudio_sales_data[[#This Row],[Price]]*Zudio_sales_data[[#This Row],[Quantity]]</f>
        <v>5193</v>
      </c>
    </row>
    <row r="6281" spans="1:2" x14ac:dyDescent="0.3">
      <c r="A6281" t="s">
        <v>37</v>
      </c>
      <c r="B6281">
        <f>Zudio_sales_data[[#This Row],[Price]]*Zudio_sales_data[[#This Row],[Quantity]]</f>
        <v>4772</v>
      </c>
    </row>
    <row r="6282" spans="1:2" x14ac:dyDescent="0.3">
      <c r="A6282" t="s">
        <v>37</v>
      </c>
      <c r="B6282">
        <f>Zudio_sales_data[[#This Row],[Price]]*Zudio_sales_data[[#This Row],[Quantity]]</f>
        <v>10598</v>
      </c>
    </row>
    <row r="6283" spans="1:2" x14ac:dyDescent="0.3">
      <c r="A6283" t="s">
        <v>37</v>
      </c>
      <c r="B6283">
        <f>Zudio_sales_data[[#This Row],[Price]]*Zudio_sales_data[[#This Row],[Quantity]]</f>
        <v>2649</v>
      </c>
    </row>
    <row r="6284" spans="1:2" x14ac:dyDescent="0.3">
      <c r="A6284" t="s">
        <v>37</v>
      </c>
      <c r="B6284">
        <f>Zudio_sales_data[[#This Row],[Price]]*Zudio_sales_data[[#This Row],[Quantity]]</f>
        <v>11292</v>
      </c>
    </row>
    <row r="6285" spans="1:2" x14ac:dyDescent="0.3">
      <c r="A6285" t="s">
        <v>37</v>
      </c>
      <c r="B6285">
        <f>Zudio_sales_data[[#This Row],[Price]]*Zudio_sales_data[[#This Row],[Quantity]]</f>
        <v>18242</v>
      </c>
    </row>
    <row r="6286" spans="1:2" x14ac:dyDescent="0.3">
      <c r="A6286" t="s">
        <v>37</v>
      </c>
      <c r="B6286">
        <f>Zudio_sales_data[[#This Row],[Price]]*Zudio_sales_data[[#This Row],[Quantity]]</f>
        <v>6130</v>
      </c>
    </row>
    <row r="6287" spans="1:2" x14ac:dyDescent="0.3">
      <c r="A6287" t="s">
        <v>37</v>
      </c>
      <c r="B6287">
        <f>Zudio_sales_data[[#This Row],[Price]]*Zudio_sales_data[[#This Row],[Quantity]]</f>
        <v>14915</v>
      </c>
    </row>
    <row r="6288" spans="1:2" x14ac:dyDescent="0.3">
      <c r="A6288" t="s">
        <v>37</v>
      </c>
      <c r="B6288">
        <f>Zudio_sales_data[[#This Row],[Price]]*Zudio_sales_data[[#This Row],[Quantity]]</f>
        <v>1842</v>
      </c>
    </row>
    <row r="6289" spans="1:2" x14ac:dyDescent="0.3">
      <c r="A6289" t="s">
        <v>37</v>
      </c>
      <c r="B6289">
        <f>Zudio_sales_data[[#This Row],[Price]]*Zudio_sales_data[[#This Row],[Quantity]]</f>
        <v>11004</v>
      </c>
    </row>
    <row r="6290" spans="1:2" x14ac:dyDescent="0.3">
      <c r="A6290" t="s">
        <v>37</v>
      </c>
      <c r="B6290">
        <f>Zudio_sales_data[[#This Row],[Price]]*Zudio_sales_data[[#This Row],[Quantity]]</f>
        <v>4319</v>
      </c>
    </row>
    <row r="6291" spans="1:2" x14ac:dyDescent="0.3">
      <c r="A6291" t="s">
        <v>37</v>
      </c>
      <c r="B6291">
        <f>Zudio_sales_data[[#This Row],[Price]]*Zudio_sales_data[[#This Row],[Quantity]]</f>
        <v>9044</v>
      </c>
    </row>
    <row r="6292" spans="1:2" x14ac:dyDescent="0.3">
      <c r="A6292" t="s">
        <v>37</v>
      </c>
      <c r="B6292">
        <f>Zudio_sales_data[[#This Row],[Price]]*Zudio_sales_data[[#This Row],[Quantity]]</f>
        <v>5799</v>
      </c>
    </row>
    <row r="6293" spans="1:2" x14ac:dyDescent="0.3">
      <c r="A6293" t="s">
        <v>37</v>
      </c>
      <c r="B6293">
        <f>Zudio_sales_data[[#This Row],[Price]]*Zudio_sales_data[[#This Row],[Quantity]]</f>
        <v>11776</v>
      </c>
    </row>
    <row r="6294" spans="1:2" x14ac:dyDescent="0.3">
      <c r="A6294" t="s">
        <v>37</v>
      </c>
      <c r="B6294">
        <f>Zudio_sales_data[[#This Row],[Price]]*Zudio_sales_data[[#This Row],[Quantity]]</f>
        <v>17184</v>
      </c>
    </row>
    <row r="6295" spans="1:2" x14ac:dyDescent="0.3">
      <c r="A6295" t="s">
        <v>37</v>
      </c>
      <c r="B6295">
        <f>Zudio_sales_data[[#This Row],[Price]]*Zudio_sales_data[[#This Row],[Quantity]]</f>
        <v>22472</v>
      </c>
    </row>
    <row r="6296" spans="1:2" x14ac:dyDescent="0.3">
      <c r="A6296" t="s">
        <v>37</v>
      </c>
      <c r="B6296">
        <f>Zudio_sales_data[[#This Row],[Price]]*Zudio_sales_data[[#This Row],[Quantity]]</f>
        <v>6408</v>
      </c>
    </row>
    <row r="6297" spans="1:2" x14ac:dyDescent="0.3">
      <c r="A6297" t="s">
        <v>37</v>
      </c>
      <c r="B6297">
        <f>Zudio_sales_data[[#This Row],[Price]]*Zudio_sales_data[[#This Row],[Quantity]]</f>
        <v>19341</v>
      </c>
    </row>
    <row r="6298" spans="1:2" x14ac:dyDescent="0.3">
      <c r="A6298" t="s">
        <v>37</v>
      </c>
      <c r="B6298">
        <f>Zudio_sales_data[[#This Row],[Price]]*Zudio_sales_data[[#This Row],[Quantity]]</f>
        <v>6695</v>
      </c>
    </row>
    <row r="6299" spans="1:2" x14ac:dyDescent="0.3">
      <c r="A6299" t="s">
        <v>37</v>
      </c>
      <c r="B6299">
        <f>Zudio_sales_data[[#This Row],[Price]]*Zudio_sales_data[[#This Row],[Quantity]]</f>
        <v>909</v>
      </c>
    </row>
    <row r="6300" spans="1:2" x14ac:dyDescent="0.3">
      <c r="A6300" t="s">
        <v>37</v>
      </c>
      <c r="B6300">
        <f>Zudio_sales_data[[#This Row],[Price]]*Zudio_sales_data[[#This Row],[Quantity]]</f>
        <v>5140</v>
      </c>
    </row>
    <row r="6301" spans="1:2" x14ac:dyDescent="0.3">
      <c r="A6301" t="s">
        <v>37</v>
      </c>
      <c r="B6301">
        <f>Zudio_sales_data[[#This Row],[Price]]*Zudio_sales_data[[#This Row],[Quantity]]</f>
        <v>16768</v>
      </c>
    </row>
    <row r="6302" spans="1:2" x14ac:dyDescent="0.3">
      <c r="A6302" t="s">
        <v>37</v>
      </c>
      <c r="B6302">
        <f>Zudio_sales_data[[#This Row],[Price]]*Zudio_sales_data[[#This Row],[Quantity]]</f>
        <v>14609</v>
      </c>
    </row>
    <row r="6303" spans="1:2" x14ac:dyDescent="0.3">
      <c r="A6303" t="s">
        <v>37</v>
      </c>
      <c r="B6303">
        <f>Zudio_sales_data[[#This Row],[Price]]*Zudio_sales_data[[#This Row],[Quantity]]</f>
        <v>6240</v>
      </c>
    </row>
    <row r="6304" spans="1:2" x14ac:dyDescent="0.3">
      <c r="A6304" t="s">
        <v>37</v>
      </c>
      <c r="B6304">
        <f>Zudio_sales_data[[#This Row],[Price]]*Zudio_sales_data[[#This Row],[Quantity]]</f>
        <v>3360</v>
      </c>
    </row>
    <row r="6305" spans="1:2" x14ac:dyDescent="0.3">
      <c r="A6305" t="s">
        <v>37</v>
      </c>
      <c r="B6305">
        <f>Zudio_sales_data[[#This Row],[Price]]*Zudio_sales_data[[#This Row],[Quantity]]</f>
        <v>6190</v>
      </c>
    </row>
    <row r="6306" spans="1:2" x14ac:dyDescent="0.3">
      <c r="A6306" t="s">
        <v>37</v>
      </c>
      <c r="B6306">
        <f>Zudio_sales_data[[#This Row],[Price]]*Zudio_sales_data[[#This Row],[Quantity]]</f>
        <v>10710</v>
      </c>
    </row>
    <row r="6307" spans="1:2" x14ac:dyDescent="0.3">
      <c r="A6307" t="s">
        <v>37</v>
      </c>
      <c r="B6307">
        <f>Zudio_sales_data[[#This Row],[Price]]*Zudio_sales_data[[#This Row],[Quantity]]</f>
        <v>5458</v>
      </c>
    </row>
    <row r="6308" spans="1:2" x14ac:dyDescent="0.3">
      <c r="A6308" t="s">
        <v>37</v>
      </c>
      <c r="B6308">
        <f>Zudio_sales_data[[#This Row],[Price]]*Zudio_sales_data[[#This Row],[Quantity]]</f>
        <v>2931</v>
      </c>
    </row>
    <row r="6309" spans="1:2" x14ac:dyDescent="0.3">
      <c r="A6309" t="s">
        <v>37</v>
      </c>
      <c r="B6309">
        <f>Zudio_sales_data[[#This Row],[Price]]*Zudio_sales_data[[#This Row],[Quantity]]</f>
        <v>6099</v>
      </c>
    </row>
    <row r="6310" spans="1:2" x14ac:dyDescent="0.3">
      <c r="A6310" t="s">
        <v>37</v>
      </c>
      <c r="B6310">
        <f>Zudio_sales_data[[#This Row],[Price]]*Zudio_sales_data[[#This Row],[Quantity]]</f>
        <v>1959</v>
      </c>
    </row>
    <row r="6311" spans="1:2" x14ac:dyDescent="0.3">
      <c r="A6311" t="s">
        <v>37</v>
      </c>
      <c r="B6311">
        <f>Zudio_sales_data[[#This Row],[Price]]*Zudio_sales_data[[#This Row],[Quantity]]</f>
        <v>8755</v>
      </c>
    </row>
    <row r="6312" spans="1:2" x14ac:dyDescent="0.3">
      <c r="A6312" t="s">
        <v>37</v>
      </c>
      <c r="B6312">
        <f>Zudio_sales_data[[#This Row],[Price]]*Zudio_sales_data[[#This Row],[Quantity]]</f>
        <v>6120</v>
      </c>
    </row>
    <row r="6313" spans="1:2" x14ac:dyDescent="0.3">
      <c r="A6313" t="s">
        <v>37</v>
      </c>
      <c r="B6313">
        <f>Zudio_sales_data[[#This Row],[Price]]*Zudio_sales_data[[#This Row],[Quantity]]</f>
        <v>3556</v>
      </c>
    </row>
    <row r="6314" spans="1:2" x14ac:dyDescent="0.3">
      <c r="A6314" t="s">
        <v>37</v>
      </c>
      <c r="B6314">
        <f>Zudio_sales_data[[#This Row],[Price]]*Zudio_sales_data[[#This Row],[Quantity]]</f>
        <v>9280</v>
      </c>
    </row>
    <row r="6315" spans="1:2" x14ac:dyDescent="0.3">
      <c r="A6315" t="s">
        <v>37</v>
      </c>
      <c r="B6315">
        <f>Zudio_sales_data[[#This Row],[Price]]*Zudio_sales_data[[#This Row],[Quantity]]</f>
        <v>4948</v>
      </c>
    </row>
    <row r="6316" spans="1:2" x14ac:dyDescent="0.3">
      <c r="A6316" t="s">
        <v>37</v>
      </c>
      <c r="B6316">
        <f>Zudio_sales_data[[#This Row],[Price]]*Zudio_sales_data[[#This Row],[Quantity]]</f>
        <v>14847</v>
      </c>
    </row>
    <row r="6317" spans="1:2" x14ac:dyDescent="0.3">
      <c r="A6317" t="s">
        <v>37</v>
      </c>
      <c r="B6317">
        <f>Zudio_sales_data[[#This Row],[Price]]*Zudio_sales_data[[#This Row],[Quantity]]</f>
        <v>13770</v>
      </c>
    </row>
    <row r="6318" spans="1:2" x14ac:dyDescent="0.3">
      <c r="A6318" t="s">
        <v>37</v>
      </c>
      <c r="B6318">
        <f>Zudio_sales_data[[#This Row],[Price]]*Zudio_sales_data[[#This Row],[Quantity]]</f>
        <v>10624</v>
      </c>
    </row>
    <row r="6319" spans="1:2" x14ac:dyDescent="0.3">
      <c r="A6319" t="s">
        <v>37</v>
      </c>
      <c r="B6319">
        <f>Zudio_sales_data[[#This Row],[Price]]*Zudio_sales_data[[#This Row],[Quantity]]</f>
        <v>8864</v>
      </c>
    </row>
    <row r="6320" spans="1:2" x14ac:dyDescent="0.3">
      <c r="A6320" t="s">
        <v>37</v>
      </c>
      <c r="B6320">
        <f>Zudio_sales_data[[#This Row],[Price]]*Zudio_sales_data[[#This Row],[Quantity]]</f>
        <v>14988</v>
      </c>
    </row>
    <row r="6321" spans="1:2" x14ac:dyDescent="0.3">
      <c r="A6321" t="s">
        <v>37</v>
      </c>
      <c r="B6321">
        <f>Zudio_sales_data[[#This Row],[Price]]*Zudio_sales_data[[#This Row],[Quantity]]</f>
        <v>5835</v>
      </c>
    </row>
    <row r="6322" spans="1:2" x14ac:dyDescent="0.3">
      <c r="A6322" t="s">
        <v>37</v>
      </c>
      <c r="B6322">
        <f>Zudio_sales_data[[#This Row],[Price]]*Zudio_sales_data[[#This Row],[Quantity]]</f>
        <v>4405</v>
      </c>
    </row>
    <row r="6323" spans="1:2" x14ac:dyDescent="0.3">
      <c r="A6323" t="s">
        <v>37</v>
      </c>
      <c r="B6323">
        <f>Zudio_sales_data[[#This Row],[Price]]*Zudio_sales_data[[#This Row],[Quantity]]</f>
        <v>9220</v>
      </c>
    </row>
    <row r="6324" spans="1:2" x14ac:dyDescent="0.3">
      <c r="A6324" t="s">
        <v>37</v>
      </c>
      <c r="B6324">
        <f>Zudio_sales_data[[#This Row],[Price]]*Zudio_sales_data[[#This Row],[Quantity]]</f>
        <v>8604</v>
      </c>
    </row>
    <row r="6325" spans="1:2" x14ac:dyDescent="0.3">
      <c r="A6325" t="s">
        <v>37</v>
      </c>
      <c r="B6325">
        <f>Zudio_sales_data[[#This Row],[Price]]*Zudio_sales_data[[#This Row],[Quantity]]</f>
        <v>5105</v>
      </c>
    </row>
    <row r="6326" spans="1:2" x14ac:dyDescent="0.3">
      <c r="A6326" t="s">
        <v>37</v>
      </c>
      <c r="B6326">
        <f>Zudio_sales_data[[#This Row],[Price]]*Zudio_sales_data[[#This Row],[Quantity]]</f>
        <v>12248</v>
      </c>
    </row>
    <row r="6327" spans="1:2" x14ac:dyDescent="0.3">
      <c r="A6327" t="s">
        <v>37</v>
      </c>
      <c r="B6327">
        <f>Zudio_sales_data[[#This Row],[Price]]*Zudio_sales_data[[#This Row],[Quantity]]</f>
        <v>11610</v>
      </c>
    </row>
    <row r="6328" spans="1:2" x14ac:dyDescent="0.3">
      <c r="A6328" t="s">
        <v>37</v>
      </c>
      <c r="B6328">
        <f>Zudio_sales_data[[#This Row],[Price]]*Zudio_sales_data[[#This Row],[Quantity]]</f>
        <v>712</v>
      </c>
    </row>
    <row r="6329" spans="1:2" x14ac:dyDescent="0.3">
      <c r="A6329" t="s">
        <v>37</v>
      </c>
      <c r="B6329">
        <f>Zudio_sales_data[[#This Row],[Price]]*Zudio_sales_data[[#This Row],[Quantity]]</f>
        <v>8094</v>
      </c>
    </row>
    <row r="6330" spans="1:2" x14ac:dyDescent="0.3">
      <c r="A6330" t="s">
        <v>37</v>
      </c>
      <c r="B6330">
        <f>Zudio_sales_data[[#This Row],[Price]]*Zudio_sales_data[[#This Row],[Quantity]]</f>
        <v>10004</v>
      </c>
    </row>
    <row r="6331" spans="1:2" x14ac:dyDescent="0.3">
      <c r="A6331" t="s">
        <v>37</v>
      </c>
      <c r="B6331">
        <f>Zudio_sales_data[[#This Row],[Price]]*Zudio_sales_data[[#This Row],[Quantity]]</f>
        <v>4683</v>
      </c>
    </row>
    <row r="6332" spans="1:2" x14ac:dyDescent="0.3">
      <c r="A6332" t="s">
        <v>37</v>
      </c>
      <c r="B6332">
        <f>Zudio_sales_data[[#This Row],[Price]]*Zudio_sales_data[[#This Row],[Quantity]]</f>
        <v>4196</v>
      </c>
    </row>
    <row r="6333" spans="1:2" x14ac:dyDescent="0.3">
      <c r="A6333" t="s">
        <v>37</v>
      </c>
      <c r="B6333">
        <f>Zudio_sales_data[[#This Row],[Price]]*Zudio_sales_data[[#This Row],[Quantity]]</f>
        <v>1935</v>
      </c>
    </row>
    <row r="6334" spans="1:2" x14ac:dyDescent="0.3">
      <c r="A6334" t="s">
        <v>37</v>
      </c>
      <c r="B6334">
        <f>Zudio_sales_data[[#This Row],[Price]]*Zudio_sales_data[[#This Row],[Quantity]]</f>
        <v>3582</v>
      </c>
    </row>
    <row r="6335" spans="1:2" x14ac:dyDescent="0.3">
      <c r="A6335" t="s">
        <v>37</v>
      </c>
      <c r="B6335">
        <f>Zudio_sales_data[[#This Row],[Price]]*Zudio_sales_data[[#This Row],[Quantity]]</f>
        <v>22488</v>
      </c>
    </row>
    <row r="6336" spans="1:2" x14ac:dyDescent="0.3">
      <c r="A6336" t="s">
        <v>37</v>
      </c>
      <c r="B6336">
        <f>Zudio_sales_data[[#This Row],[Price]]*Zudio_sales_data[[#This Row],[Quantity]]</f>
        <v>6384</v>
      </c>
    </row>
    <row r="6337" spans="1:2" x14ac:dyDescent="0.3">
      <c r="A6337" t="s">
        <v>37</v>
      </c>
      <c r="B6337">
        <f>Zudio_sales_data[[#This Row],[Price]]*Zudio_sales_data[[#This Row],[Quantity]]</f>
        <v>5537</v>
      </c>
    </row>
    <row r="6338" spans="1:2" x14ac:dyDescent="0.3">
      <c r="A6338" t="s">
        <v>37</v>
      </c>
      <c r="B6338">
        <f>Zudio_sales_data[[#This Row],[Price]]*Zudio_sales_data[[#This Row],[Quantity]]</f>
        <v>16296</v>
      </c>
    </row>
    <row r="6339" spans="1:2" x14ac:dyDescent="0.3">
      <c r="A6339" t="s">
        <v>37</v>
      </c>
      <c r="B6339">
        <f>Zudio_sales_data[[#This Row],[Price]]*Zudio_sales_data[[#This Row],[Quantity]]</f>
        <v>14273</v>
      </c>
    </row>
    <row r="6340" spans="1:2" x14ac:dyDescent="0.3">
      <c r="A6340" t="s">
        <v>37</v>
      </c>
      <c r="B6340">
        <f>Zudio_sales_data[[#This Row],[Price]]*Zudio_sales_data[[#This Row],[Quantity]]</f>
        <v>3135</v>
      </c>
    </row>
    <row r="6341" spans="1:2" x14ac:dyDescent="0.3">
      <c r="A6341" t="s">
        <v>37</v>
      </c>
      <c r="B6341">
        <f>Zudio_sales_data[[#This Row],[Price]]*Zudio_sales_data[[#This Row],[Quantity]]</f>
        <v>11150</v>
      </c>
    </row>
    <row r="6342" spans="1:2" x14ac:dyDescent="0.3">
      <c r="A6342" t="s">
        <v>37</v>
      </c>
      <c r="B6342">
        <f>Zudio_sales_data[[#This Row],[Price]]*Zudio_sales_data[[#This Row],[Quantity]]</f>
        <v>7269</v>
      </c>
    </row>
    <row r="6343" spans="1:2" x14ac:dyDescent="0.3">
      <c r="A6343" t="s">
        <v>37</v>
      </c>
      <c r="B6343">
        <f>Zudio_sales_data[[#This Row],[Price]]*Zudio_sales_data[[#This Row],[Quantity]]</f>
        <v>15750</v>
      </c>
    </row>
    <row r="6344" spans="1:2" x14ac:dyDescent="0.3">
      <c r="A6344" t="s">
        <v>37</v>
      </c>
      <c r="B6344">
        <f>Zudio_sales_data[[#This Row],[Price]]*Zudio_sales_data[[#This Row],[Quantity]]</f>
        <v>9812</v>
      </c>
    </row>
    <row r="6345" spans="1:2" x14ac:dyDescent="0.3">
      <c r="A6345" t="s">
        <v>37</v>
      </c>
      <c r="B6345">
        <f>Zudio_sales_data[[#This Row],[Price]]*Zudio_sales_data[[#This Row],[Quantity]]</f>
        <v>9572</v>
      </c>
    </row>
    <row r="6346" spans="1:2" x14ac:dyDescent="0.3">
      <c r="A6346" t="s">
        <v>37</v>
      </c>
      <c r="B6346">
        <f>Zudio_sales_data[[#This Row],[Price]]*Zudio_sales_data[[#This Row],[Quantity]]</f>
        <v>21800</v>
      </c>
    </row>
    <row r="6347" spans="1:2" x14ac:dyDescent="0.3">
      <c r="A6347" t="s">
        <v>37</v>
      </c>
      <c r="B6347">
        <f>Zudio_sales_data[[#This Row],[Price]]*Zudio_sales_data[[#This Row],[Quantity]]</f>
        <v>8421</v>
      </c>
    </row>
    <row r="6348" spans="1:2" x14ac:dyDescent="0.3">
      <c r="A6348" t="s">
        <v>37</v>
      </c>
      <c r="B6348">
        <f>Zudio_sales_data[[#This Row],[Price]]*Zudio_sales_data[[#This Row],[Quantity]]</f>
        <v>20944</v>
      </c>
    </row>
    <row r="6349" spans="1:2" x14ac:dyDescent="0.3">
      <c r="A6349" t="s">
        <v>37</v>
      </c>
      <c r="B6349">
        <f>Zudio_sales_data[[#This Row],[Price]]*Zudio_sales_data[[#This Row],[Quantity]]</f>
        <v>5808</v>
      </c>
    </row>
    <row r="6350" spans="1:2" x14ac:dyDescent="0.3">
      <c r="A6350" t="s">
        <v>37</v>
      </c>
      <c r="B6350">
        <f>Zudio_sales_data[[#This Row],[Price]]*Zudio_sales_data[[#This Row],[Quantity]]</f>
        <v>7749</v>
      </c>
    </row>
    <row r="6351" spans="1:2" x14ac:dyDescent="0.3">
      <c r="A6351" t="s">
        <v>37</v>
      </c>
      <c r="B6351">
        <f>Zudio_sales_data[[#This Row],[Price]]*Zudio_sales_data[[#This Row],[Quantity]]</f>
        <v>17668</v>
      </c>
    </row>
    <row r="6352" spans="1:2" x14ac:dyDescent="0.3">
      <c r="A6352" t="s">
        <v>37</v>
      </c>
      <c r="B6352">
        <f>Zudio_sales_data[[#This Row],[Price]]*Zudio_sales_data[[#This Row],[Quantity]]</f>
        <v>17568</v>
      </c>
    </row>
    <row r="6353" spans="1:2" x14ac:dyDescent="0.3">
      <c r="A6353" t="s">
        <v>37</v>
      </c>
      <c r="B6353">
        <f>Zudio_sales_data[[#This Row],[Price]]*Zudio_sales_data[[#This Row],[Quantity]]</f>
        <v>14135</v>
      </c>
    </row>
    <row r="6354" spans="1:2" x14ac:dyDescent="0.3">
      <c r="A6354" t="s">
        <v>37</v>
      </c>
      <c r="B6354">
        <f>Zudio_sales_data[[#This Row],[Price]]*Zudio_sales_data[[#This Row],[Quantity]]</f>
        <v>8478</v>
      </c>
    </row>
    <row r="6355" spans="1:2" x14ac:dyDescent="0.3">
      <c r="A6355" t="s">
        <v>37</v>
      </c>
      <c r="B6355">
        <f>Zudio_sales_data[[#This Row],[Price]]*Zudio_sales_data[[#This Row],[Quantity]]</f>
        <v>1051</v>
      </c>
    </row>
    <row r="6356" spans="1:2" x14ac:dyDescent="0.3">
      <c r="A6356" t="s">
        <v>37</v>
      </c>
      <c r="B6356">
        <f>Zudio_sales_data[[#This Row],[Price]]*Zudio_sales_data[[#This Row],[Quantity]]</f>
        <v>3872</v>
      </c>
    </row>
    <row r="6357" spans="1:2" x14ac:dyDescent="0.3">
      <c r="A6357" t="s">
        <v>37</v>
      </c>
      <c r="B6357">
        <f>Zudio_sales_data[[#This Row],[Price]]*Zudio_sales_data[[#This Row],[Quantity]]</f>
        <v>13665</v>
      </c>
    </row>
    <row r="6358" spans="1:2" x14ac:dyDescent="0.3">
      <c r="A6358" t="s">
        <v>37</v>
      </c>
      <c r="B6358">
        <f>Zudio_sales_data[[#This Row],[Price]]*Zudio_sales_data[[#This Row],[Quantity]]</f>
        <v>2012</v>
      </c>
    </row>
    <row r="6359" spans="1:2" x14ac:dyDescent="0.3">
      <c r="A6359" t="s">
        <v>37</v>
      </c>
      <c r="B6359">
        <f>Zudio_sales_data[[#This Row],[Price]]*Zudio_sales_data[[#This Row],[Quantity]]</f>
        <v>3654</v>
      </c>
    </row>
    <row r="6360" spans="1:2" x14ac:dyDescent="0.3">
      <c r="A6360" t="s">
        <v>37</v>
      </c>
      <c r="B6360">
        <f>Zudio_sales_data[[#This Row],[Price]]*Zudio_sales_data[[#This Row],[Quantity]]</f>
        <v>7545</v>
      </c>
    </row>
    <row r="6361" spans="1:2" x14ac:dyDescent="0.3">
      <c r="A6361" t="s">
        <v>37</v>
      </c>
      <c r="B6361">
        <f>Zudio_sales_data[[#This Row],[Price]]*Zudio_sales_data[[#This Row],[Quantity]]</f>
        <v>18840</v>
      </c>
    </row>
    <row r="6362" spans="1:2" x14ac:dyDescent="0.3">
      <c r="A6362" t="s">
        <v>37</v>
      </c>
      <c r="B6362">
        <f>Zudio_sales_data[[#This Row],[Price]]*Zudio_sales_data[[#This Row],[Quantity]]</f>
        <v>11408</v>
      </c>
    </row>
    <row r="6363" spans="1:2" x14ac:dyDescent="0.3">
      <c r="A6363" t="s">
        <v>37</v>
      </c>
      <c r="B6363">
        <f>Zudio_sales_data[[#This Row],[Price]]*Zudio_sales_data[[#This Row],[Quantity]]</f>
        <v>13720</v>
      </c>
    </row>
    <row r="6364" spans="1:2" x14ac:dyDescent="0.3">
      <c r="A6364" t="s">
        <v>37</v>
      </c>
      <c r="B6364">
        <f>Zudio_sales_data[[#This Row],[Price]]*Zudio_sales_data[[#This Row],[Quantity]]</f>
        <v>8135</v>
      </c>
    </row>
    <row r="6365" spans="1:2" x14ac:dyDescent="0.3">
      <c r="A6365" t="s">
        <v>37</v>
      </c>
      <c r="B6365">
        <f>Zudio_sales_data[[#This Row],[Price]]*Zudio_sales_data[[#This Row],[Quantity]]</f>
        <v>5092</v>
      </c>
    </row>
    <row r="6366" spans="1:2" x14ac:dyDescent="0.3">
      <c r="A6366" t="s">
        <v>37</v>
      </c>
      <c r="B6366">
        <f>Zudio_sales_data[[#This Row],[Price]]*Zudio_sales_data[[#This Row],[Quantity]]</f>
        <v>2428</v>
      </c>
    </row>
    <row r="6367" spans="1:2" x14ac:dyDescent="0.3">
      <c r="A6367" t="s">
        <v>37</v>
      </c>
      <c r="B6367">
        <f>Zudio_sales_data[[#This Row],[Price]]*Zudio_sales_data[[#This Row],[Quantity]]</f>
        <v>5334</v>
      </c>
    </row>
    <row r="6368" spans="1:2" x14ac:dyDescent="0.3">
      <c r="A6368" t="s">
        <v>37</v>
      </c>
      <c r="B6368">
        <f>Zudio_sales_data[[#This Row],[Price]]*Zudio_sales_data[[#This Row],[Quantity]]</f>
        <v>11768</v>
      </c>
    </row>
    <row r="6369" spans="1:2" x14ac:dyDescent="0.3">
      <c r="A6369" t="s">
        <v>37</v>
      </c>
      <c r="B6369">
        <f>Zudio_sales_data[[#This Row],[Price]]*Zudio_sales_data[[#This Row],[Quantity]]</f>
        <v>13630</v>
      </c>
    </row>
    <row r="6370" spans="1:2" x14ac:dyDescent="0.3">
      <c r="A6370" t="s">
        <v>37</v>
      </c>
      <c r="B6370">
        <f>Zudio_sales_data[[#This Row],[Price]]*Zudio_sales_data[[#This Row],[Quantity]]</f>
        <v>11232</v>
      </c>
    </row>
    <row r="6371" spans="1:2" x14ac:dyDescent="0.3">
      <c r="A6371" t="s">
        <v>37</v>
      </c>
      <c r="B6371">
        <f>Zudio_sales_data[[#This Row],[Price]]*Zudio_sales_data[[#This Row],[Quantity]]</f>
        <v>19328</v>
      </c>
    </row>
    <row r="6372" spans="1:2" x14ac:dyDescent="0.3">
      <c r="A6372" t="s">
        <v>37</v>
      </c>
      <c r="B6372">
        <f>Zudio_sales_data[[#This Row],[Price]]*Zudio_sales_data[[#This Row],[Quantity]]</f>
        <v>15560</v>
      </c>
    </row>
    <row r="6373" spans="1:2" x14ac:dyDescent="0.3">
      <c r="A6373" t="s">
        <v>37</v>
      </c>
      <c r="B6373">
        <f>Zudio_sales_data[[#This Row],[Price]]*Zudio_sales_data[[#This Row],[Quantity]]</f>
        <v>2380</v>
      </c>
    </row>
    <row r="6374" spans="1:2" x14ac:dyDescent="0.3">
      <c r="A6374" t="s">
        <v>37</v>
      </c>
      <c r="B6374">
        <f>Zudio_sales_data[[#This Row],[Price]]*Zudio_sales_data[[#This Row],[Quantity]]</f>
        <v>5328</v>
      </c>
    </row>
    <row r="6375" spans="1:2" x14ac:dyDescent="0.3">
      <c r="A6375" t="s">
        <v>37</v>
      </c>
      <c r="B6375">
        <f>Zudio_sales_data[[#This Row],[Price]]*Zudio_sales_data[[#This Row],[Quantity]]</f>
        <v>4080</v>
      </c>
    </row>
    <row r="6376" spans="1:2" x14ac:dyDescent="0.3">
      <c r="A6376" t="s">
        <v>37</v>
      </c>
      <c r="B6376">
        <f>Zudio_sales_data[[#This Row],[Price]]*Zudio_sales_data[[#This Row],[Quantity]]</f>
        <v>5945</v>
      </c>
    </row>
    <row r="6377" spans="1:2" x14ac:dyDescent="0.3">
      <c r="A6377" t="s">
        <v>37</v>
      </c>
      <c r="B6377">
        <f>Zudio_sales_data[[#This Row],[Price]]*Zudio_sales_data[[#This Row],[Quantity]]</f>
        <v>3702</v>
      </c>
    </row>
    <row r="6378" spans="1:2" x14ac:dyDescent="0.3">
      <c r="A6378" t="s">
        <v>37</v>
      </c>
      <c r="B6378">
        <f>Zudio_sales_data[[#This Row],[Price]]*Zudio_sales_data[[#This Row],[Quantity]]</f>
        <v>5668</v>
      </c>
    </row>
    <row r="6379" spans="1:2" x14ac:dyDescent="0.3">
      <c r="A6379" t="s">
        <v>37</v>
      </c>
      <c r="B6379">
        <f>Zudio_sales_data[[#This Row],[Price]]*Zudio_sales_data[[#This Row],[Quantity]]</f>
        <v>3588</v>
      </c>
    </row>
    <row r="6380" spans="1:2" x14ac:dyDescent="0.3">
      <c r="A6380" t="s">
        <v>37</v>
      </c>
      <c r="B6380">
        <f>Zudio_sales_data[[#This Row],[Price]]*Zudio_sales_data[[#This Row],[Quantity]]</f>
        <v>14652</v>
      </c>
    </row>
    <row r="6381" spans="1:2" x14ac:dyDescent="0.3">
      <c r="A6381" t="s">
        <v>37</v>
      </c>
      <c r="B6381">
        <f>Zudio_sales_data[[#This Row],[Price]]*Zudio_sales_data[[#This Row],[Quantity]]</f>
        <v>8022</v>
      </c>
    </row>
    <row r="6382" spans="1:2" x14ac:dyDescent="0.3">
      <c r="A6382" t="s">
        <v>37</v>
      </c>
      <c r="B6382">
        <f>Zudio_sales_data[[#This Row],[Price]]*Zudio_sales_data[[#This Row],[Quantity]]</f>
        <v>7684</v>
      </c>
    </row>
    <row r="6383" spans="1:2" x14ac:dyDescent="0.3">
      <c r="A6383" t="s">
        <v>37</v>
      </c>
      <c r="B6383">
        <f>Zudio_sales_data[[#This Row],[Price]]*Zudio_sales_data[[#This Row],[Quantity]]</f>
        <v>8871</v>
      </c>
    </row>
    <row r="6384" spans="1:2" x14ac:dyDescent="0.3">
      <c r="A6384" t="s">
        <v>37</v>
      </c>
      <c r="B6384">
        <f>Zudio_sales_data[[#This Row],[Price]]*Zudio_sales_data[[#This Row],[Quantity]]</f>
        <v>4795</v>
      </c>
    </row>
    <row r="6385" spans="1:2" x14ac:dyDescent="0.3">
      <c r="A6385" t="s">
        <v>37</v>
      </c>
      <c r="B6385">
        <f>Zudio_sales_data[[#This Row],[Price]]*Zudio_sales_data[[#This Row],[Quantity]]</f>
        <v>5555</v>
      </c>
    </row>
    <row r="6386" spans="1:2" x14ac:dyDescent="0.3">
      <c r="A6386" t="s">
        <v>37</v>
      </c>
      <c r="B6386">
        <f>Zudio_sales_data[[#This Row],[Price]]*Zudio_sales_data[[#This Row],[Quantity]]</f>
        <v>1405</v>
      </c>
    </row>
    <row r="6387" spans="1:2" x14ac:dyDescent="0.3">
      <c r="A6387" t="s">
        <v>37</v>
      </c>
      <c r="B6387">
        <f>Zudio_sales_data[[#This Row],[Price]]*Zudio_sales_data[[#This Row],[Quantity]]</f>
        <v>2933</v>
      </c>
    </row>
    <row r="6388" spans="1:2" x14ac:dyDescent="0.3">
      <c r="A6388" t="s">
        <v>37</v>
      </c>
      <c r="B6388">
        <f>Zudio_sales_data[[#This Row],[Price]]*Zudio_sales_data[[#This Row],[Quantity]]</f>
        <v>907</v>
      </c>
    </row>
    <row r="6389" spans="1:2" x14ac:dyDescent="0.3">
      <c r="A6389" t="s">
        <v>37</v>
      </c>
      <c r="B6389">
        <f>Zudio_sales_data[[#This Row],[Price]]*Zudio_sales_data[[#This Row],[Quantity]]</f>
        <v>2962</v>
      </c>
    </row>
    <row r="6390" spans="1:2" x14ac:dyDescent="0.3">
      <c r="A6390" t="s">
        <v>37</v>
      </c>
      <c r="B6390">
        <f>Zudio_sales_data[[#This Row],[Price]]*Zudio_sales_data[[#This Row],[Quantity]]</f>
        <v>4956</v>
      </c>
    </row>
    <row r="6391" spans="1:2" x14ac:dyDescent="0.3">
      <c r="A6391" t="s">
        <v>37</v>
      </c>
      <c r="B6391">
        <f>Zudio_sales_data[[#This Row],[Price]]*Zudio_sales_data[[#This Row],[Quantity]]</f>
        <v>5810</v>
      </c>
    </row>
    <row r="6392" spans="1:2" x14ac:dyDescent="0.3">
      <c r="A6392" t="s">
        <v>37</v>
      </c>
      <c r="B6392">
        <f>Zudio_sales_data[[#This Row],[Price]]*Zudio_sales_data[[#This Row],[Quantity]]</f>
        <v>19782</v>
      </c>
    </row>
    <row r="6393" spans="1:2" x14ac:dyDescent="0.3">
      <c r="A6393" t="s">
        <v>37</v>
      </c>
      <c r="B6393">
        <f>Zudio_sales_data[[#This Row],[Price]]*Zudio_sales_data[[#This Row],[Quantity]]</f>
        <v>5210</v>
      </c>
    </row>
    <row r="6394" spans="1:2" x14ac:dyDescent="0.3">
      <c r="A6394" t="s">
        <v>37</v>
      </c>
      <c r="B6394">
        <f>Zudio_sales_data[[#This Row],[Price]]*Zudio_sales_data[[#This Row],[Quantity]]</f>
        <v>11768</v>
      </c>
    </row>
    <row r="6395" spans="1:2" x14ac:dyDescent="0.3">
      <c r="A6395" t="s">
        <v>37</v>
      </c>
      <c r="B6395">
        <f>Zudio_sales_data[[#This Row],[Price]]*Zudio_sales_data[[#This Row],[Quantity]]</f>
        <v>16744</v>
      </c>
    </row>
    <row r="6396" spans="1:2" x14ac:dyDescent="0.3">
      <c r="A6396" t="s">
        <v>37</v>
      </c>
      <c r="B6396">
        <f>Zudio_sales_data[[#This Row],[Price]]*Zudio_sales_data[[#This Row],[Quantity]]</f>
        <v>3100</v>
      </c>
    </row>
    <row r="6397" spans="1:2" x14ac:dyDescent="0.3">
      <c r="A6397" t="s">
        <v>37</v>
      </c>
      <c r="B6397">
        <f>Zudio_sales_data[[#This Row],[Price]]*Zudio_sales_data[[#This Row],[Quantity]]</f>
        <v>11270</v>
      </c>
    </row>
    <row r="6398" spans="1:2" x14ac:dyDescent="0.3">
      <c r="A6398" t="s">
        <v>37</v>
      </c>
      <c r="B6398">
        <f>Zudio_sales_data[[#This Row],[Price]]*Zudio_sales_data[[#This Row],[Quantity]]</f>
        <v>10182</v>
      </c>
    </row>
    <row r="6399" spans="1:2" x14ac:dyDescent="0.3">
      <c r="A6399" t="s">
        <v>37</v>
      </c>
      <c r="B6399">
        <f>Zudio_sales_data[[#This Row],[Price]]*Zudio_sales_data[[#This Row],[Quantity]]</f>
        <v>4138</v>
      </c>
    </row>
    <row r="6400" spans="1:2" x14ac:dyDescent="0.3">
      <c r="A6400" t="s">
        <v>37</v>
      </c>
      <c r="B6400">
        <f>Zudio_sales_data[[#This Row],[Price]]*Zudio_sales_data[[#This Row],[Quantity]]</f>
        <v>11072</v>
      </c>
    </row>
    <row r="6401" spans="1:2" x14ac:dyDescent="0.3">
      <c r="A6401" t="s">
        <v>37</v>
      </c>
      <c r="B6401">
        <f>Zudio_sales_data[[#This Row],[Price]]*Zudio_sales_data[[#This Row],[Quantity]]</f>
        <v>5292</v>
      </c>
    </row>
    <row r="6402" spans="1:2" x14ac:dyDescent="0.3">
      <c r="A6402" t="s">
        <v>37</v>
      </c>
      <c r="B6402">
        <f>Zudio_sales_data[[#This Row],[Price]]*Zudio_sales_data[[#This Row],[Quantity]]</f>
        <v>12195</v>
      </c>
    </row>
    <row r="6403" spans="1:2" x14ac:dyDescent="0.3">
      <c r="A6403" t="s">
        <v>37</v>
      </c>
      <c r="B6403">
        <f>Zudio_sales_data[[#This Row],[Price]]*Zudio_sales_data[[#This Row],[Quantity]]</f>
        <v>1689</v>
      </c>
    </row>
    <row r="6404" spans="1:2" x14ac:dyDescent="0.3">
      <c r="A6404" t="s">
        <v>37</v>
      </c>
      <c r="B6404">
        <f>Zudio_sales_data[[#This Row],[Price]]*Zudio_sales_data[[#This Row],[Quantity]]</f>
        <v>1747</v>
      </c>
    </row>
    <row r="6405" spans="1:2" x14ac:dyDescent="0.3">
      <c r="A6405" t="s">
        <v>37</v>
      </c>
      <c r="B6405">
        <f>Zudio_sales_data[[#This Row],[Price]]*Zudio_sales_data[[#This Row],[Quantity]]</f>
        <v>8768</v>
      </c>
    </row>
    <row r="6406" spans="1:2" x14ac:dyDescent="0.3">
      <c r="A6406" t="s">
        <v>37</v>
      </c>
      <c r="B6406">
        <f>Zudio_sales_data[[#This Row],[Price]]*Zudio_sales_data[[#This Row],[Quantity]]</f>
        <v>20832</v>
      </c>
    </row>
    <row r="6407" spans="1:2" x14ac:dyDescent="0.3">
      <c r="A6407" t="s">
        <v>37</v>
      </c>
      <c r="B6407">
        <f>Zudio_sales_data[[#This Row],[Price]]*Zudio_sales_data[[#This Row],[Quantity]]</f>
        <v>1138</v>
      </c>
    </row>
    <row r="6408" spans="1:2" x14ac:dyDescent="0.3">
      <c r="A6408" t="s">
        <v>37</v>
      </c>
      <c r="B6408">
        <f>Zudio_sales_data[[#This Row],[Price]]*Zudio_sales_data[[#This Row],[Quantity]]</f>
        <v>2868</v>
      </c>
    </row>
    <row r="6409" spans="1:2" x14ac:dyDescent="0.3">
      <c r="A6409" t="s">
        <v>37</v>
      </c>
      <c r="B6409">
        <f>Zudio_sales_data[[#This Row],[Price]]*Zudio_sales_data[[#This Row],[Quantity]]</f>
        <v>5148</v>
      </c>
    </row>
    <row r="6410" spans="1:2" x14ac:dyDescent="0.3">
      <c r="A6410" t="s">
        <v>37</v>
      </c>
      <c r="B6410">
        <f>Zudio_sales_data[[#This Row],[Price]]*Zudio_sales_data[[#This Row],[Quantity]]</f>
        <v>14966</v>
      </c>
    </row>
    <row r="6411" spans="1:2" x14ac:dyDescent="0.3">
      <c r="A6411" t="s">
        <v>37</v>
      </c>
      <c r="B6411">
        <f>Zudio_sales_data[[#This Row],[Price]]*Zudio_sales_data[[#This Row],[Quantity]]</f>
        <v>13232</v>
      </c>
    </row>
    <row r="6412" spans="1:2" x14ac:dyDescent="0.3">
      <c r="A6412" t="s">
        <v>37</v>
      </c>
      <c r="B6412">
        <f>Zudio_sales_data[[#This Row],[Price]]*Zudio_sales_data[[#This Row],[Quantity]]</f>
        <v>5348</v>
      </c>
    </row>
    <row r="6413" spans="1:2" x14ac:dyDescent="0.3">
      <c r="A6413" t="s">
        <v>37</v>
      </c>
      <c r="B6413">
        <f>Zudio_sales_data[[#This Row],[Price]]*Zudio_sales_data[[#This Row],[Quantity]]</f>
        <v>7671</v>
      </c>
    </row>
    <row r="6414" spans="1:2" x14ac:dyDescent="0.3">
      <c r="A6414" t="s">
        <v>37</v>
      </c>
      <c r="B6414">
        <f>Zudio_sales_data[[#This Row],[Price]]*Zudio_sales_data[[#This Row],[Quantity]]</f>
        <v>17220</v>
      </c>
    </row>
    <row r="6415" spans="1:2" x14ac:dyDescent="0.3">
      <c r="A6415" t="s">
        <v>37</v>
      </c>
      <c r="B6415">
        <f>Zudio_sales_data[[#This Row],[Price]]*Zudio_sales_data[[#This Row],[Quantity]]</f>
        <v>5592</v>
      </c>
    </row>
    <row r="6416" spans="1:2" x14ac:dyDescent="0.3">
      <c r="A6416" t="s">
        <v>37</v>
      </c>
      <c r="B6416">
        <f>Zudio_sales_data[[#This Row],[Price]]*Zudio_sales_data[[#This Row],[Quantity]]</f>
        <v>2231</v>
      </c>
    </row>
    <row r="6417" spans="1:2" x14ac:dyDescent="0.3">
      <c r="A6417" t="s">
        <v>37</v>
      </c>
      <c r="B6417">
        <f>Zudio_sales_data[[#This Row],[Price]]*Zudio_sales_data[[#This Row],[Quantity]]</f>
        <v>3690</v>
      </c>
    </row>
    <row r="6418" spans="1:2" x14ac:dyDescent="0.3">
      <c r="A6418" t="s">
        <v>37</v>
      </c>
      <c r="B6418">
        <f>Zudio_sales_data[[#This Row],[Price]]*Zudio_sales_data[[#This Row],[Quantity]]</f>
        <v>16632</v>
      </c>
    </row>
    <row r="6419" spans="1:2" x14ac:dyDescent="0.3">
      <c r="A6419" t="s">
        <v>37</v>
      </c>
      <c r="B6419">
        <f>Zudio_sales_data[[#This Row],[Price]]*Zudio_sales_data[[#This Row],[Quantity]]</f>
        <v>5380</v>
      </c>
    </row>
    <row r="6420" spans="1:2" x14ac:dyDescent="0.3">
      <c r="A6420" t="s">
        <v>37</v>
      </c>
      <c r="B6420">
        <f>Zudio_sales_data[[#This Row],[Price]]*Zudio_sales_data[[#This Row],[Quantity]]</f>
        <v>14620</v>
      </c>
    </row>
    <row r="6421" spans="1:2" x14ac:dyDescent="0.3">
      <c r="A6421" t="s">
        <v>37</v>
      </c>
      <c r="B6421">
        <f>Zudio_sales_data[[#This Row],[Price]]*Zudio_sales_data[[#This Row],[Quantity]]</f>
        <v>5664</v>
      </c>
    </row>
    <row r="6422" spans="1:2" x14ac:dyDescent="0.3">
      <c r="A6422" t="s">
        <v>37</v>
      </c>
      <c r="B6422">
        <f>Zudio_sales_data[[#This Row],[Price]]*Zudio_sales_data[[#This Row],[Quantity]]</f>
        <v>9188</v>
      </c>
    </row>
    <row r="6423" spans="1:2" x14ac:dyDescent="0.3">
      <c r="A6423" t="s">
        <v>37</v>
      </c>
      <c r="B6423">
        <f>Zudio_sales_data[[#This Row],[Price]]*Zudio_sales_data[[#This Row],[Quantity]]</f>
        <v>8236</v>
      </c>
    </row>
    <row r="6424" spans="1:2" x14ac:dyDescent="0.3">
      <c r="A6424" t="s">
        <v>37</v>
      </c>
      <c r="B6424">
        <f>Zudio_sales_data[[#This Row],[Price]]*Zudio_sales_data[[#This Row],[Quantity]]</f>
        <v>7236</v>
      </c>
    </row>
    <row r="6425" spans="1:2" x14ac:dyDescent="0.3">
      <c r="A6425" t="s">
        <v>37</v>
      </c>
      <c r="B6425">
        <f>Zudio_sales_data[[#This Row],[Price]]*Zudio_sales_data[[#This Row],[Quantity]]</f>
        <v>2227</v>
      </c>
    </row>
    <row r="6426" spans="1:2" x14ac:dyDescent="0.3">
      <c r="A6426" t="s">
        <v>37</v>
      </c>
      <c r="B6426">
        <f>Zudio_sales_data[[#This Row],[Price]]*Zudio_sales_data[[#This Row],[Quantity]]</f>
        <v>2031</v>
      </c>
    </row>
    <row r="6427" spans="1:2" x14ac:dyDescent="0.3">
      <c r="A6427" t="s">
        <v>37</v>
      </c>
      <c r="B6427">
        <f>Zudio_sales_data[[#This Row],[Price]]*Zudio_sales_data[[#This Row],[Quantity]]</f>
        <v>19272</v>
      </c>
    </row>
    <row r="6428" spans="1:2" x14ac:dyDescent="0.3">
      <c r="A6428" t="s">
        <v>37</v>
      </c>
      <c r="B6428">
        <f>Zudio_sales_data[[#This Row],[Price]]*Zudio_sales_data[[#This Row],[Quantity]]</f>
        <v>11540</v>
      </c>
    </row>
    <row r="6429" spans="1:2" x14ac:dyDescent="0.3">
      <c r="A6429" t="s">
        <v>37</v>
      </c>
      <c r="B6429">
        <f>Zudio_sales_data[[#This Row],[Price]]*Zudio_sales_data[[#This Row],[Quantity]]</f>
        <v>6087</v>
      </c>
    </row>
    <row r="6430" spans="1:2" x14ac:dyDescent="0.3">
      <c r="A6430" t="s">
        <v>37</v>
      </c>
      <c r="B6430">
        <f>Zudio_sales_data[[#This Row],[Price]]*Zudio_sales_data[[#This Row],[Quantity]]</f>
        <v>12240</v>
      </c>
    </row>
    <row r="6431" spans="1:2" x14ac:dyDescent="0.3">
      <c r="A6431" t="s">
        <v>37</v>
      </c>
      <c r="B6431">
        <f>Zudio_sales_data[[#This Row],[Price]]*Zudio_sales_data[[#This Row],[Quantity]]</f>
        <v>6336</v>
      </c>
    </row>
    <row r="6432" spans="1:2" x14ac:dyDescent="0.3">
      <c r="A6432" t="s">
        <v>37</v>
      </c>
      <c r="B6432">
        <f>Zudio_sales_data[[#This Row],[Price]]*Zudio_sales_data[[#This Row],[Quantity]]</f>
        <v>7770</v>
      </c>
    </row>
    <row r="6433" spans="1:2" x14ac:dyDescent="0.3">
      <c r="A6433" t="s">
        <v>37</v>
      </c>
      <c r="B6433">
        <f>Zudio_sales_data[[#This Row],[Price]]*Zudio_sales_data[[#This Row],[Quantity]]</f>
        <v>21072</v>
      </c>
    </row>
    <row r="6434" spans="1:2" x14ac:dyDescent="0.3">
      <c r="A6434" t="s">
        <v>37</v>
      </c>
      <c r="B6434">
        <f>Zudio_sales_data[[#This Row],[Price]]*Zudio_sales_data[[#This Row],[Quantity]]</f>
        <v>2428</v>
      </c>
    </row>
    <row r="6435" spans="1:2" x14ac:dyDescent="0.3">
      <c r="A6435" t="s">
        <v>37</v>
      </c>
      <c r="B6435">
        <f>Zudio_sales_data[[#This Row],[Price]]*Zudio_sales_data[[#This Row],[Quantity]]</f>
        <v>4641</v>
      </c>
    </row>
    <row r="6436" spans="1:2" x14ac:dyDescent="0.3">
      <c r="A6436" t="s">
        <v>37</v>
      </c>
      <c r="B6436">
        <f>Zudio_sales_data[[#This Row],[Price]]*Zudio_sales_data[[#This Row],[Quantity]]</f>
        <v>10976</v>
      </c>
    </row>
    <row r="6437" spans="1:2" x14ac:dyDescent="0.3">
      <c r="A6437" t="s">
        <v>37</v>
      </c>
      <c r="B6437">
        <f>Zudio_sales_data[[#This Row],[Price]]*Zudio_sales_data[[#This Row],[Quantity]]</f>
        <v>17241</v>
      </c>
    </row>
    <row r="6438" spans="1:2" x14ac:dyDescent="0.3">
      <c r="A6438" t="s">
        <v>37</v>
      </c>
      <c r="B6438">
        <f>Zudio_sales_data[[#This Row],[Price]]*Zudio_sales_data[[#This Row],[Quantity]]</f>
        <v>12224</v>
      </c>
    </row>
    <row r="6439" spans="1:2" x14ac:dyDescent="0.3">
      <c r="A6439" t="s">
        <v>37</v>
      </c>
      <c r="B6439">
        <f>Zudio_sales_data[[#This Row],[Price]]*Zudio_sales_data[[#This Row],[Quantity]]</f>
        <v>4083</v>
      </c>
    </row>
    <row r="6440" spans="1:2" x14ac:dyDescent="0.3">
      <c r="A6440" t="s">
        <v>37</v>
      </c>
      <c r="B6440">
        <f>Zudio_sales_data[[#This Row],[Price]]*Zudio_sales_data[[#This Row],[Quantity]]</f>
        <v>3731</v>
      </c>
    </row>
    <row r="6441" spans="1:2" x14ac:dyDescent="0.3">
      <c r="A6441" t="s">
        <v>37</v>
      </c>
      <c r="B6441">
        <f>Zudio_sales_data[[#This Row],[Price]]*Zudio_sales_data[[#This Row],[Quantity]]</f>
        <v>11420</v>
      </c>
    </row>
    <row r="6442" spans="1:2" x14ac:dyDescent="0.3">
      <c r="A6442" t="s">
        <v>37</v>
      </c>
      <c r="B6442">
        <f>Zudio_sales_data[[#This Row],[Price]]*Zudio_sales_data[[#This Row],[Quantity]]</f>
        <v>5776</v>
      </c>
    </row>
    <row r="6443" spans="1:2" x14ac:dyDescent="0.3">
      <c r="A6443" t="s">
        <v>37</v>
      </c>
      <c r="B6443">
        <f>Zudio_sales_data[[#This Row],[Price]]*Zudio_sales_data[[#This Row],[Quantity]]</f>
        <v>775</v>
      </c>
    </row>
    <row r="6444" spans="1:2" x14ac:dyDescent="0.3">
      <c r="A6444" t="s">
        <v>37</v>
      </c>
      <c r="B6444">
        <f>Zudio_sales_data[[#This Row],[Price]]*Zudio_sales_data[[#This Row],[Quantity]]</f>
        <v>4977</v>
      </c>
    </row>
    <row r="6445" spans="1:2" x14ac:dyDescent="0.3">
      <c r="A6445" t="s">
        <v>37</v>
      </c>
      <c r="B6445">
        <f>Zudio_sales_data[[#This Row],[Price]]*Zudio_sales_data[[#This Row],[Quantity]]</f>
        <v>8022</v>
      </c>
    </row>
    <row r="6446" spans="1:2" x14ac:dyDescent="0.3">
      <c r="A6446" t="s">
        <v>37</v>
      </c>
      <c r="B6446">
        <f>Zudio_sales_data[[#This Row],[Price]]*Zudio_sales_data[[#This Row],[Quantity]]</f>
        <v>2256</v>
      </c>
    </row>
    <row r="6447" spans="1:2" x14ac:dyDescent="0.3">
      <c r="A6447" t="s">
        <v>37</v>
      </c>
      <c r="B6447">
        <f>Zudio_sales_data[[#This Row],[Price]]*Zudio_sales_data[[#This Row],[Quantity]]</f>
        <v>8484</v>
      </c>
    </row>
    <row r="6448" spans="1:2" x14ac:dyDescent="0.3">
      <c r="A6448" t="s">
        <v>37</v>
      </c>
      <c r="B6448">
        <f>Zudio_sales_data[[#This Row],[Price]]*Zudio_sales_data[[#This Row],[Quantity]]</f>
        <v>1924</v>
      </c>
    </row>
    <row r="6449" spans="1:2" x14ac:dyDescent="0.3">
      <c r="A6449" t="s">
        <v>37</v>
      </c>
      <c r="B6449">
        <f>Zudio_sales_data[[#This Row],[Price]]*Zudio_sales_data[[#This Row],[Quantity]]</f>
        <v>14380</v>
      </c>
    </row>
    <row r="6450" spans="1:2" x14ac:dyDescent="0.3">
      <c r="A6450" t="s">
        <v>37</v>
      </c>
      <c r="B6450">
        <f>Zudio_sales_data[[#This Row],[Price]]*Zudio_sales_data[[#This Row],[Quantity]]</f>
        <v>10146</v>
      </c>
    </row>
    <row r="6451" spans="1:2" x14ac:dyDescent="0.3">
      <c r="A6451" t="s">
        <v>37</v>
      </c>
      <c r="B6451">
        <f>Zudio_sales_data[[#This Row],[Price]]*Zudio_sales_data[[#This Row],[Quantity]]</f>
        <v>3238</v>
      </c>
    </row>
    <row r="6452" spans="1:2" x14ac:dyDescent="0.3">
      <c r="A6452" t="s">
        <v>37</v>
      </c>
      <c r="B6452">
        <f>Zudio_sales_data[[#This Row],[Price]]*Zudio_sales_data[[#This Row],[Quantity]]</f>
        <v>5672</v>
      </c>
    </row>
    <row r="6453" spans="1:2" x14ac:dyDescent="0.3">
      <c r="A6453" t="s">
        <v>37</v>
      </c>
      <c r="B6453">
        <f>Zudio_sales_data[[#This Row],[Price]]*Zudio_sales_data[[#This Row],[Quantity]]</f>
        <v>1208</v>
      </c>
    </row>
    <row r="6454" spans="1:2" x14ac:dyDescent="0.3">
      <c r="A6454" t="s">
        <v>37</v>
      </c>
      <c r="B6454">
        <f>Zudio_sales_data[[#This Row],[Price]]*Zudio_sales_data[[#This Row],[Quantity]]</f>
        <v>3477</v>
      </c>
    </row>
    <row r="6455" spans="1:2" x14ac:dyDescent="0.3">
      <c r="A6455" t="s">
        <v>37</v>
      </c>
      <c r="B6455">
        <f>Zudio_sales_data[[#This Row],[Price]]*Zudio_sales_data[[#This Row],[Quantity]]</f>
        <v>3147</v>
      </c>
    </row>
    <row r="6456" spans="1:2" x14ac:dyDescent="0.3">
      <c r="A6456" t="s">
        <v>37</v>
      </c>
      <c r="B6456">
        <f>Zudio_sales_data[[#This Row],[Price]]*Zudio_sales_data[[#This Row],[Quantity]]</f>
        <v>13176</v>
      </c>
    </row>
    <row r="6457" spans="1:2" x14ac:dyDescent="0.3">
      <c r="A6457" t="s">
        <v>37</v>
      </c>
      <c r="B6457">
        <f>Zudio_sales_data[[#This Row],[Price]]*Zudio_sales_data[[#This Row],[Quantity]]</f>
        <v>906</v>
      </c>
    </row>
    <row r="6458" spans="1:2" x14ac:dyDescent="0.3">
      <c r="A6458" t="s">
        <v>37</v>
      </c>
      <c r="B6458">
        <f>Zudio_sales_data[[#This Row],[Price]]*Zudio_sales_data[[#This Row],[Quantity]]</f>
        <v>17412</v>
      </c>
    </row>
    <row r="6459" spans="1:2" x14ac:dyDescent="0.3">
      <c r="A6459" t="s">
        <v>37</v>
      </c>
      <c r="B6459">
        <f>Zudio_sales_data[[#This Row],[Price]]*Zudio_sales_data[[#This Row],[Quantity]]</f>
        <v>12096</v>
      </c>
    </row>
    <row r="6460" spans="1:2" x14ac:dyDescent="0.3">
      <c r="A6460" t="s">
        <v>37</v>
      </c>
      <c r="B6460">
        <f>Zudio_sales_data[[#This Row],[Price]]*Zudio_sales_data[[#This Row],[Quantity]]</f>
        <v>6720</v>
      </c>
    </row>
    <row r="6461" spans="1:2" x14ac:dyDescent="0.3">
      <c r="A6461" t="s">
        <v>37</v>
      </c>
      <c r="B6461">
        <f>Zudio_sales_data[[#This Row],[Price]]*Zudio_sales_data[[#This Row],[Quantity]]</f>
        <v>16989</v>
      </c>
    </row>
    <row r="6462" spans="1:2" x14ac:dyDescent="0.3">
      <c r="A6462" t="s">
        <v>37</v>
      </c>
      <c r="B6462">
        <f>Zudio_sales_data[[#This Row],[Price]]*Zudio_sales_data[[#This Row],[Quantity]]</f>
        <v>3561</v>
      </c>
    </row>
    <row r="6463" spans="1:2" x14ac:dyDescent="0.3">
      <c r="A6463" t="s">
        <v>37</v>
      </c>
      <c r="B6463">
        <f>Zudio_sales_data[[#This Row],[Price]]*Zudio_sales_data[[#This Row],[Quantity]]</f>
        <v>1195</v>
      </c>
    </row>
    <row r="6464" spans="1:2" x14ac:dyDescent="0.3">
      <c r="A6464" t="s">
        <v>37</v>
      </c>
      <c r="B6464">
        <f>Zudio_sales_data[[#This Row],[Price]]*Zudio_sales_data[[#This Row],[Quantity]]</f>
        <v>11688</v>
      </c>
    </row>
    <row r="6465" spans="1:2" x14ac:dyDescent="0.3">
      <c r="A6465" t="s">
        <v>37</v>
      </c>
      <c r="B6465">
        <f>Zudio_sales_data[[#This Row],[Price]]*Zudio_sales_data[[#This Row],[Quantity]]</f>
        <v>2352</v>
      </c>
    </row>
    <row r="6466" spans="1:2" x14ac:dyDescent="0.3">
      <c r="A6466" t="s">
        <v>37</v>
      </c>
      <c r="B6466">
        <f>Zudio_sales_data[[#This Row],[Price]]*Zudio_sales_data[[#This Row],[Quantity]]</f>
        <v>11000</v>
      </c>
    </row>
    <row r="6467" spans="1:2" x14ac:dyDescent="0.3">
      <c r="A6467" t="s">
        <v>37</v>
      </c>
      <c r="B6467">
        <f>Zudio_sales_data[[#This Row],[Price]]*Zudio_sales_data[[#This Row],[Quantity]]</f>
        <v>7491</v>
      </c>
    </row>
    <row r="6468" spans="1:2" x14ac:dyDescent="0.3">
      <c r="A6468" t="s">
        <v>37</v>
      </c>
      <c r="B6468">
        <f>Zudio_sales_data[[#This Row],[Price]]*Zudio_sales_data[[#This Row],[Quantity]]</f>
        <v>4320</v>
      </c>
    </row>
    <row r="6469" spans="1:2" x14ac:dyDescent="0.3">
      <c r="A6469" t="s">
        <v>37</v>
      </c>
      <c r="B6469">
        <f>Zudio_sales_data[[#This Row],[Price]]*Zudio_sales_data[[#This Row],[Quantity]]</f>
        <v>4032</v>
      </c>
    </row>
    <row r="6470" spans="1:2" x14ac:dyDescent="0.3">
      <c r="A6470" t="s">
        <v>37</v>
      </c>
      <c r="B6470">
        <f>Zudio_sales_data[[#This Row],[Price]]*Zudio_sales_data[[#This Row],[Quantity]]</f>
        <v>3496</v>
      </c>
    </row>
    <row r="6471" spans="1:2" x14ac:dyDescent="0.3">
      <c r="A6471" t="s">
        <v>37</v>
      </c>
      <c r="B6471">
        <f>Zudio_sales_data[[#This Row],[Price]]*Zudio_sales_data[[#This Row],[Quantity]]</f>
        <v>2640</v>
      </c>
    </row>
    <row r="6472" spans="1:2" x14ac:dyDescent="0.3">
      <c r="A6472" t="s">
        <v>37</v>
      </c>
      <c r="B6472">
        <f>Zudio_sales_data[[#This Row],[Price]]*Zudio_sales_data[[#This Row],[Quantity]]</f>
        <v>2831</v>
      </c>
    </row>
    <row r="6473" spans="1:2" x14ac:dyDescent="0.3">
      <c r="A6473" t="s">
        <v>37</v>
      </c>
      <c r="B6473">
        <f>Zudio_sales_data[[#This Row],[Price]]*Zudio_sales_data[[#This Row],[Quantity]]</f>
        <v>4180</v>
      </c>
    </row>
    <row r="6474" spans="1:2" x14ac:dyDescent="0.3">
      <c r="A6474" t="s">
        <v>37</v>
      </c>
      <c r="B6474">
        <f>Zudio_sales_data[[#This Row],[Price]]*Zudio_sales_data[[#This Row],[Quantity]]</f>
        <v>8709</v>
      </c>
    </row>
    <row r="6475" spans="1:2" x14ac:dyDescent="0.3">
      <c r="A6475" t="s">
        <v>37</v>
      </c>
      <c r="B6475">
        <f>Zudio_sales_data[[#This Row],[Price]]*Zudio_sales_data[[#This Row],[Quantity]]</f>
        <v>6906</v>
      </c>
    </row>
    <row r="6476" spans="1:2" x14ac:dyDescent="0.3">
      <c r="A6476" t="s">
        <v>37</v>
      </c>
      <c r="B6476">
        <f>Zudio_sales_data[[#This Row],[Price]]*Zudio_sales_data[[#This Row],[Quantity]]</f>
        <v>8710</v>
      </c>
    </row>
    <row r="6477" spans="1:2" x14ac:dyDescent="0.3">
      <c r="A6477" t="s">
        <v>37</v>
      </c>
      <c r="B6477">
        <f>Zudio_sales_data[[#This Row],[Price]]*Zudio_sales_data[[#This Row],[Quantity]]</f>
        <v>506</v>
      </c>
    </row>
    <row r="6478" spans="1:2" x14ac:dyDescent="0.3">
      <c r="A6478" t="s">
        <v>37</v>
      </c>
      <c r="B6478">
        <f>Zudio_sales_data[[#This Row],[Price]]*Zudio_sales_data[[#This Row],[Quantity]]</f>
        <v>2595</v>
      </c>
    </row>
    <row r="6479" spans="1:2" x14ac:dyDescent="0.3">
      <c r="A6479" t="s">
        <v>37</v>
      </c>
      <c r="B6479">
        <f>Zudio_sales_data[[#This Row],[Price]]*Zudio_sales_data[[#This Row],[Quantity]]</f>
        <v>6728</v>
      </c>
    </row>
    <row r="6480" spans="1:2" x14ac:dyDescent="0.3">
      <c r="A6480" t="s">
        <v>37</v>
      </c>
      <c r="B6480">
        <f>Zudio_sales_data[[#This Row],[Price]]*Zudio_sales_data[[#This Row],[Quantity]]</f>
        <v>20680</v>
      </c>
    </row>
    <row r="6481" spans="1:2" x14ac:dyDescent="0.3">
      <c r="A6481" t="s">
        <v>37</v>
      </c>
      <c r="B6481">
        <f>Zudio_sales_data[[#This Row],[Price]]*Zudio_sales_data[[#This Row],[Quantity]]</f>
        <v>1123</v>
      </c>
    </row>
    <row r="6482" spans="1:2" x14ac:dyDescent="0.3">
      <c r="A6482" t="s">
        <v>37</v>
      </c>
      <c r="B6482">
        <f>Zudio_sales_data[[#This Row],[Price]]*Zudio_sales_data[[#This Row],[Quantity]]</f>
        <v>7596</v>
      </c>
    </row>
    <row r="6483" spans="1:2" x14ac:dyDescent="0.3">
      <c r="A6483" t="s">
        <v>37</v>
      </c>
      <c r="B6483">
        <f>Zudio_sales_data[[#This Row],[Price]]*Zudio_sales_data[[#This Row],[Quantity]]</f>
        <v>557</v>
      </c>
    </row>
    <row r="6484" spans="1:2" x14ac:dyDescent="0.3">
      <c r="A6484" t="s">
        <v>37</v>
      </c>
      <c r="B6484">
        <f>Zudio_sales_data[[#This Row],[Price]]*Zudio_sales_data[[#This Row],[Quantity]]</f>
        <v>2220</v>
      </c>
    </row>
    <row r="6485" spans="1:2" x14ac:dyDescent="0.3">
      <c r="A6485" t="s">
        <v>37</v>
      </c>
      <c r="B6485">
        <f>Zudio_sales_data[[#This Row],[Price]]*Zudio_sales_data[[#This Row],[Quantity]]</f>
        <v>14658</v>
      </c>
    </row>
    <row r="6486" spans="1:2" x14ac:dyDescent="0.3">
      <c r="A6486" t="s">
        <v>37</v>
      </c>
      <c r="B6486">
        <f>Zudio_sales_data[[#This Row],[Price]]*Zudio_sales_data[[#This Row],[Quantity]]</f>
        <v>19672</v>
      </c>
    </row>
    <row r="6487" spans="1:2" x14ac:dyDescent="0.3">
      <c r="A6487" t="s">
        <v>37</v>
      </c>
      <c r="B6487">
        <f>Zudio_sales_data[[#This Row],[Price]]*Zudio_sales_data[[#This Row],[Quantity]]</f>
        <v>6162</v>
      </c>
    </row>
    <row r="6488" spans="1:2" x14ac:dyDescent="0.3">
      <c r="A6488" t="s">
        <v>37</v>
      </c>
      <c r="B6488">
        <f>Zudio_sales_data[[#This Row],[Price]]*Zudio_sales_data[[#This Row],[Quantity]]</f>
        <v>14110</v>
      </c>
    </row>
    <row r="6489" spans="1:2" x14ac:dyDescent="0.3">
      <c r="A6489" t="s">
        <v>37</v>
      </c>
      <c r="B6489">
        <f>Zudio_sales_data[[#This Row],[Price]]*Zudio_sales_data[[#This Row],[Quantity]]</f>
        <v>15396</v>
      </c>
    </row>
    <row r="6490" spans="1:2" x14ac:dyDescent="0.3">
      <c r="A6490" t="s">
        <v>37</v>
      </c>
      <c r="B6490">
        <f>Zudio_sales_data[[#This Row],[Price]]*Zudio_sales_data[[#This Row],[Quantity]]</f>
        <v>8400</v>
      </c>
    </row>
    <row r="6491" spans="1:2" x14ac:dyDescent="0.3">
      <c r="A6491" t="s">
        <v>37</v>
      </c>
      <c r="B6491">
        <f>Zudio_sales_data[[#This Row],[Price]]*Zudio_sales_data[[#This Row],[Quantity]]</f>
        <v>2650</v>
      </c>
    </row>
    <row r="6492" spans="1:2" x14ac:dyDescent="0.3">
      <c r="A6492" t="s">
        <v>37</v>
      </c>
      <c r="B6492">
        <f>Zudio_sales_data[[#This Row],[Price]]*Zudio_sales_data[[#This Row],[Quantity]]</f>
        <v>5868</v>
      </c>
    </row>
    <row r="6493" spans="1:2" x14ac:dyDescent="0.3">
      <c r="A6493" t="s">
        <v>37</v>
      </c>
      <c r="B6493">
        <f>Zudio_sales_data[[#This Row],[Price]]*Zudio_sales_data[[#This Row],[Quantity]]</f>
        <v>682</v>
      </c>
    </row>
    <row r="6494" spans="1:2" x14ac:dyDescent="0.3">
      <c r="A6494" t="s">
        <v>37</v>
      </c>
      <c r="B6494">
        <f>Zudio_sales_data[[#This Row],[Price]]*Zudio_sales_data[[#This Row],[Quantity]]</f>
        <v>610</v>
      </c>
    </row>
    <row r="6495" spans="1:2" x14ac:dyDescent="0.3">
      <c r="A6495" t="s">
        <v>37</v>
      </c>
      <c r="B6495">
        <f>Zudio_sales_data[[#This Row],[Price]]*Zudio_sales_data[[#This Row],[Quantity]]</f>
        <v>8748</v>
      </c>
    </row>
    <row r="6496" spans="1:2" x14ac:dyDescent="0.3">
      <c r="A6496" t="s">
        <v>37</v>
      </c>
      <c r="B6496">
        <f>Zudio_sales_data[[#This Row],[Price]]*Zudio_sales_data[[#This Row],[Quantity]]</f>
        <v>6769</v>
      </c>
    </row>
    <row r="6497" spans="1:2" x14ac:dyDescent="0.3">
      <c r="A6497" t="s">
        <v>37</v>
      </c>
      <c r="B6497">
        <f>Zudio_sales_data[[#This Row],[Price]]*Zudio_sales_data[[#This Row],[Quantity]]</f>
        <v>13476</v>
      </c>
    </row>
    <row r="6498" spans="1:2" x14ac:dyDescent="0.3">
      <c r="A6498" t="s">
        <v>37</v>
      </c>
      <c r="B6498">
        <f>Zudio_sales_data[[#This Row],[Price]]*Zudio_sales_data[[#This Row],[Quantity]]</f>
        <v>7458</v>
      </c>
    </row>
    <row r="6499" spans="1:2" x14ac:dyDescent="0.3">
      <c r="A6499" t="s">
        <v>37</v>
      </c>
      <c r="B6499">
        <f>Zudio_sales_data[[#This Row],[Price]]*Zudio_sales_data[[#This Row],[Quantity]]</f>
        <v>5138</v>
      </c>
    </row>
    <row r="6500" spans="1:2" x14ac:dyDescent="0.3">
      <c r="A6500" t="s">
        <v>37</v>
      </c>
      <c r="B6500">
        <f>Zudio_sales_data[[#This Row],[Price]]*Zudio_sales_data[[#This Row],[Quantity]]</f>
        <v>3508</v>
      </c>
    </row>
    <row r="6501" spans="1:2" x14ac:dyDescent="0.3">
      <c r="A6501" t="s">
        <v>37</v>
      </c>
      <c r="B6501">
        <f>Zudio_sales_data[[#This Row],[Price]]*Zudio_sales_data[[#This Row],[Quantity]]</f>
        <v>4626</v>
      </c>
    </row>
    <row r="6502" spans="1:2" x14ac:dyDescent="0.3">
      <c r="A6502" t="s">
        <v>37</v>
      </c>
      <c r="B6502">
        <f>Zudio_sales_data[[#This Row],[Price]]*Zudio_sales_data[[#This Row],[Quantity]]</f>
        <v>14442</v>
      </c>
    </row>
    <row r="6503" spans="1:2" x14ac:dyDescent="0.3">
      <c r="A6503" t="s">
        <v>37</v>
      </c>
      <c r="B6503">
        <f>Zudio_sales_data[[#This Row],[Price]]*Zudio_sales_data[[#This Row],[Quantity]]</f>
        <v>1435</v>
      </c>
    </row>
    <row r="6504" spans="1:2" x14ac:dyDescent="0.3">
      <c r="A6504" t="s">
        <v>37</v>
      </c>
      <c r="B6504">
        <f>Zudio_sales_data[[#This Row],[Price]]*Zudio_sales_data[[#This Row],[Quantity]]</f>
        <v>9928</v>
      </c>
    </row>
    <row r="6505" spans="1:2" x14ac:dyDescent="0.3">
      <c r="A6505" t="s">
        <v>37</v>
      </c>
      <c r="B6505">
        <f>Zudio_sales_data[[#This Row],[Price]]*Zudio_sales_data[[#This Row],[Quantity]]</f>
        <v>3678</v>
      </c>
    </row>
    <row r="6506" spans="1:2" x14ac:dyDescent="0.3">
      <c r="A6506" t="s">
        <v>37</v>
      </c>
      <c r="B6506">
        <f>Zudio_sales_data[[#This Row],[Price]]*Zudio_sales_data[[#This Row],[Quantity]]</f>
        <v>20265</v>
      </c>
    </row>
    <row r="6507" spans="1:2" x14ac:dyDescent="0.3">
      <c r="A6507" t="s">
        <v>37</v>
      </c>
      <c r="B6507">
        <f>Zudio_sales_data[[#This Row],[Price]]*Zudio_sales_data[[#This Row],[Quantity]]</f>
        <v>9840</v>
      </c>
    </row>
    <row r="6508" spans="1:2" x14ac:dyDescent="0.3">
      <c r="A6508" t="s">
        <v>37</v>
      </c>
      <c r="B6508">
        <f>Zudio_sales_data[[#This Row],[Price]]*Zudio_sales_data[[#This Row],[Quantity]]</f>
        <v>7798</v>
      </c>
    </row>
    <row r="6509" spans="1:2" x14ac:dyDescent="0.3">
      <c r="A6509" t="s">
        <v>37</v>
      </c>
      <c r="B6509">
        <f>Zudio_sales_data[[#This Row],[Price]]*Zudio_sales_data[[#This Row],[Quantity]]</f>
        <v>1412</v>
      </c>
    </row>
    <row r="6510" spans="1:2" x14ac:dyDescent="0.3">
      <c r="A6510" t="s">
        <v>37</v>
      </c>
      <c r="B6510">
        <f>Zudio_sales_data[[#This Row],[Price]]*Zudio_sales_data[[#This Row],[Quantity]]</f>
        <v>20472</v>
      </c>
    </row>
    <row r="6511" spans="1:2" x14ac:dyDescent="0.3">
      <c r="A6511" t="s">
        <v>37</v>
      </c>
      <c r="B6511">
        <f>Zudio_sales_data[[#This Row],[Price]]*Zudio_sales_data[[#This Row],[Quantity]]</f>
        <v>2864</v>
      </c>
    </row>
    <row r="6512" spans="1:2" x14ac:dyDescent="0.3">
      <c r="A6512" t="s">
        <v>37</v>
      </c>
      <c r="B6512">
        <f>Zudio_sales_data[[#This Row],[Price]]*Zudio_sales_data[[#This Row],[Quantity]]</f>
        <v>8360</v>
      </c>
    </row>
    <row r="6513" spans="1:2" x14ac:dyDescent="0.3">
      <c r="A6513" t="s">
        <v>37</v>
      </c>
      <c r="B6513">
        <f>Zudio_sales_data[[#This Row],[Price]]*Zudio_sales_data[[#This Row],[Quantity]]</f>
        <v>1488</v>
      </c>
    </row>
    <row r="6514" spans="1:2" x14ac:dyDescent="0.3">
      <c r="A6514" t="s">
        <v>37</v>
      </c>
      <c r="B6514">
        <f>Zudio_sales_data[[#This Row],[Price]]*Zudio_sales_data[[#This Row],[Quantity]]</f>
        <v>5442</v>
      </c>
    </row>
    <row r="6515" spans="1:2" x14ac:dyDescent="0.3">
      <c r="A6515" t="s">
        <v>37</v>
      </c>
      <c r="B6515">
        <f>Zudio_sales_data[[#This Row],[Price]]*Zudio_sales_data[[#This Row],[Quantity]]</f>
        <v>1100</v>
      </c>
    </row>
    <row r="6516" spans="1:2" x14ac:dyDescent="0.3">
      <c r="A6516" t="s">
        <v>37</v>
      </c>
      <c r="B6516">
        <f>Zudio_sales_data[[#This Row],[Price]]*Zudio_sales_data[[#This Row],[Quantity]]</f>
        <v>18963</v>
      </c>
    </row>
    <row r="6517" spans="1:2" x14ac:dyDescent="0.3">
      <c r="A6517" t="s">
        <v>37</v>
      </c>
      <c r="B6517">
        <f>Zudio_sales_data[[#This Row],[Price]]*Zudio_sales_data[[#This Row],[Quantity]]</f>
        <v>4761</v>
      </c>
    </row>
    <row r="6518" spans="1:2" x14ac:dyDescent="0.3">
      <c r="A6518" t="s">
        <v>37</v>
      </c>
      <c r="B6518">
        <f>Zudio_sales_data[[#This Row],[Price]]*Zudio_sales_data[[#This Row],[Quantity]]</f>
        <v>8628</v>
      </c>
    </row>
    <row r="6519" spans="1:2" x14ac:dyDescent="0.3">
      <c r="A6519" t="s">
        <v>37</v>
      </c>
      <c r="B6519">
        <f>Zudio_sales_data[[#This Row],[Price]]*Zudio_sales_data[[#This Row],[Quantity]]</f>
        <v>5732</v>
      </c>
    </row>
    <row r="6520" spans="1:2" x14ac:dyDescent="0.3">
      <c r="A6520" t="s">
        <v>37</v>
      </c>
      <c r="B6520">
        <f>Zudio_sales_data[[#This Row],[Price]]*Zudio_sales_data[[#This Row],[Quantity]]</f>
        <v>10086</v>
      </c>
    </row>
    <row r="6521" spans="1:2" x14ac:dyDescent="0.3">
      <c r="A6521" t="s">
        <v>37</v>
      </c>
      <c r="B6521">
        <f>Zudio_sales_data[[#This Row],[Price]]*Zudio_sales_data[[#This Row],[Quantity]]</f>
        <v>6440</v>
      </c>
    </row>
    <row r="6522" spans="1:2" x14ac:dyDescent="0.3">
      <c r="A6522" t="s">
        <v>37</v>
      </c>
      <c r="B6522">
        <f>Zudio_sales_data[[#This Row],[Price]]*Zudio_sales_data[[#This Row],[Quantity]]</f>
        <v>2124</v>
      </c>
    </row>
    <row r="6523" spans="1:2" x14ac:dyDescent="0.3">
      <c r="A6523" t="s">
        <v>37</v>
      </c>
      <c r="B6523">
        <f>Zudio_sales_data[[#This Row],[Price]]*Zudio_sales_data[[#This Row],[Quantity]]</f>
        <v>4182</v>
      </c>
    </row>
    <row r="6524" spans="1:2" x14ac:dyDescent="0.3">
      <c r="A6524" t="s">
        <v>37</v>
      </c>
      <c r="B6524">
        <f>Zudio_sales_data[[#This Row],[Price]]*Zudio_sales_data[[#This Row],[Quantity]]</f>
        <v>5130</v>
      </c>
    </row>
    <row r="6525" spans="1:2" x14ac:dyDescent="0.3">
      <c r="A6525" t="s">
        <v>37</v>
      </c>
      <c r="B6525">
        <f>Zudio_sales_data[[#This Row],[Price]]*Zudio_sales_data[[#This Row],[Quantity]]</f>
        <v>12012</v>
      </c>
    </row>
    <row r="6526" spans="1:2" x14ac:dyDescent="0.3">
      <c r="A6526" t="s">
        <v>37</v>
      </c>
      <c r="B6526">
        <f>Zudio_sales_data[[#This Row],[Price]]*Zudio_sales_data[[#This Row],[Quantity]]</f>
        <v>5336</v>
      </c>
    </row>
    <row r="6527" spans="1:2" x14ac:dyDescent="0.3">
      <c r="A6527" t="s">
        <v>37</v>
      </c>
      <c r="B6527">
        <f>Zudio_sales_data[[#This Row],[Price]]*Zudio_sales_data[[#This Row],[Quantity]]</f>
        <v>23920</v>
      </c>
    </row>
    <row r="6528" spans="1:2" x14ac:dyDescent="0.3">
      <c r="A6528" t="s">
        <v>37</v>
      </c>
      <c r="B6528">
        <f>Zudio_sales_data[[#This Row],[Price]]*Zudio_sales_data[[#This Row],[Quantity]]</f>
        <v>9095</v>
      </c>
    </row>
    <row r="6529" spans="1:2" x14ac:dyDescent="0.3">
      <c r="A6529" t="s">
        <v>37</v>
      </c>
      <c r="B6529">
        <f>Zudio_sales_data[[#This Row],[Price]]*Zudio_sales_data[[#This Row],[Quantity]]</f>
        <v>4682</v>
      </c>
    </row>
    <row r="6530" spans="1:2" x14ac:dyDescent="0.3">
      <c r="A6530" t="s">
        <v>37</v>
      </c>
      <c r="B6530">
        <f>Zudio_sales_data[[#This Row],[Price]]*Zudio_sales_data[[#This Row],[Quantity]]</f>
        <v>5082</v>
      </c>
    </row>
    <row r="6531" spans="1:2" x14ac:dyDescent="0.3">
      <c r="A6531" t="s">
        <v>37</v>
      </c>
      <c r="B6531">
        <f>Zudio_sales_data[[#This Row],[Price]]*Zudio_sales_data[[#This Row],[Quantity]]</f>
        <v>13014</v>
      </c>
    </row>
    <row r="6532" spans="1:2" x14ac:dyDescent="0.3">
      <c r="A6532" t="s">
        <v>37</v>
      </c>
      <c r="B6532">
        <f>Zudio_sales_data[[#This Row],[Price]]*Zudio_sales_data[[#This Row],[Quantity]]</f>
        <v>1284</v>
      </c>
    </row>
    <row r="6533" spans="1:2" x14ac:dyDescent="0.3">
      <c r="A6533" t="s">
        <v>37</v>
      </c>
      <c r="B6533">
        <f>Zudio_sales_data[[#This Row],[Price]]*Zudio_sales_data[[#This Row],[Quantity]]</f>
        <v>1768</v>
      </c>
    </row>
    <row r="6534" spans="1:2" x14ac:dyDescent="0.3">
      <c r="A6534" t="s">
        <v>37</v>
      </c>
      <c r="B6534">
        <f>Zudio_sales_data[[#This Row],[Price]]*Zudio_sales_data[[#This Row],[Quantity]]</f>
        <v>2847</v>
      </c>
    </row>
    <row r="6535" spans="1:2" x14ac:dyDescent="0.3">
      <c r="A6535" t="s">
        <v>37</v>
      </c>
      <c r="B6535">
        <f>Zudio_sales_data[[#This Row],[Price]]*Zudio_sales_data[[#This Row],[Quantity]]</f>
        <v>19446</v>
      </c>
    </row>
    <row r="6536" spans="1:2" x14ac:dyDescent="0.3">
      <c r="A6536" t="s">
        <v>37</v>
      </c>
      <c r="B6536">
        <f>Zudio_sales_data[[#This Row],[Price]]*Zudio_sales_data[[#This Row],[Quantity]]</f>
        <v>8328</v>
      </c>
    </row>
    <row r="6537" spans="1:2" x14ac:dyDescent="0.3">
      <c r="A6537" t="s">
        <v>37</v>
      </c>
      <c r="B6537">
        <f>Zudio_sales_data[[#This Row],[Price]]*Zudio_sales_data[[#This Row],[Quantity]]</f>
        <v>10423</v>
      </c>
    </row>
    <row r="6538" spans="1:2" x14ac:dyDescent="0.3">
      <c r="A6538" t="s">
        <v>37</v>
      </c>
      <c r="B6538">
        <f>Zudio_sales_data[[#This Row],[Price]]*Zudio_sales_data[[#This Row],[Quantity]]</f>
        <v>10626</v>
      </c>
    </row>
    <row r="6539" spans="1:2" x14ac:dyDescent="0.3">
      <c r="A6539" t="s">
        <v>37</v>
      </c>
      <c r="B6539">
        <f>Zudio_sales_data[[#This Row],[Price]]*Zudio_sales_data[[#This Row],[Quantity]]</f>
        <v>2422</v>
      </c>
    </row>
    <row r="6540" spans="1:2" x14ac:dyDescent="0.3">
      <c r="A6540" t="s">
        <v>37</v>
      </c>
      <c r="B6540">
        <f>Zudio_sales_data[[#This Row],[Price]]*Zudio_sales_data[[#This Row],[Quantity]]</f>
        <v>16530</v>
      </c>
    </row>
    <row r="6541" spans="1:2" x14ac:dyDescent="0.3">
      <c r="A6541" t="s">
        <v>37</v>
      </c>
      <c r="B6541">
        <f>Zudio_sales_data[[#This Row],[Price]]*Zudio_sales_data[[#This Row],[Quantity]]</f>
        <v>4136</v>
      </c>
    </row>
    <row r="6542" spans="1:2" x14ac:dyDescent="0.3">
      <c r="A6542" t="s">
        <v>37</v>
      </c>
      <c r="B6542">
        <f>Zudio_sales_data[[#This Row],[Price]]*Zudio_sales_data[[#This Row],[Quantity]]</f>
        <v>7950</v>
      </c>
    </row>
    <row r="6543" spans="1:2" x14ac:dyDescent="0.3">
      <c r="A6543" t="s">
        <v>37</v>
      </c>
      <c r="B6543">
        <f>Zudio_sales_data[[#This Row],[Price]]*Zudio_sales_data[[#This Row],[Quantity]]</f>
        <v>9390</v>
      </c>
    </row>
    <row r="6544" spans="1:2" x14ac:dyDescent="0.3">
      <c r="A6544" t="s">
        <v>37</v>
      </c>
      <c r="B6544">
        <f>Zudio_sales_data[[#This Row],[Price]]*Zudio_sales_data[[#This Row],[Quantity]]</f>
        <v>1128</v>
      </c>
    </row>
    <row r="6545" spans="1:2" x14ac:dyDescent="0.3">
      <c r="A6545" t="s">
        <v>37</v>
      </c>
      <c r="B6545">
        <f>Zudio_sales_data[[#This Row],[Price]]*Zudio_sales_data[[#This Row],[Quantity]]</f>
        <v>13400</v>
      </c>
    </row>
    <row r="6546" spans="1:2" x14ac:dyDescent="0.3">
      <c r="A6546" t="s">
        <v>37</v>
      </c>
      <c r="B6546">
        <f>Zudio_sales_data[[#This Row],[Price]]*Zudio_sales_data[[#This Row],[Quantity]]</f>
        <v>13155</v>
      </c>
    </row>
    <row r="6547" spans="1:2" x14ac:dyDescent="0.3">
      <c r="A6547" t="s">
        <v>37</v>
      </c>
      <c r="B6547">
        <f>Zudio_sales_data[[#This Row],[Price]]*Zudio_sales_data[[#This Row],[Quantity]]</f>
        <v>5236</v>
      </c>
    </row>
    <row r="6548" spans="1:2" x14ac:dyDescent="0.3">
      <c r="A6548" t="s">
        <v>37</v>
      </c>
      <c r="B6548">
        <f>Zudio_sales_data[[#This Row],[Price]]*Zudio_sales_data[[#This Row],[Quantity]]</f>
        <v>2986</v>
      </c>
    </row>
    <row r="6549" spans="1:2" x14ac:dyDescent="0.3">
      <c r="A6549" t="s">
        <v>37</v>
      </c>
      <c r="B6549">
        <f>Zudio_sales_data[[#This Row],[Price]]*Zudio_sales_data[[#This Row],[Quantity]]</f>
        <v>5991</v>
      </c>
    </row>
    <row r="6550" spans="1:2" x14ac:dyDescent="0.3">
      <c r="A6550" t="s">
        <v>37</v>
      </c>
      <c r="B6550">
        <f>Zudio_sales_data[[#This Row],[Price]]*Zudio_sales_data[[#This Row],[Quantity]]</f>
        <v>9880</v>
      </c>
    </row>
    <row r="6551" spans="1:2" x14ac:dyDescent="0.3">
      <c r="A6551" t="s">
        <v>37</v>
      </c>
      <c r="B6551">
        <f>Zudio_sales_data[[#This Row],[Price]]*Zudio_sales_data[[#This Row],[Quantity]]</f>
        <v>11964</v>
      </c>
    </row>
    <row r="6552" spans="1:2" x14ac:dyDescent="0.3">
      <c r="A6552" t="s">
        <v>37</v>
      </c>
      <c r="B6552">
        <f>Zudio_sales_data[[#This Row],[Price]]*Zudio_sales_data[[#This Row],[Quantity]]</f>
        <v>10731</v>
      </c>
    </row>
    <row r="6553" spans="1:2" x14ac:dyDescent="0.3">
      <c r="A6553" t="s">
        <v>37</v>
      </c>
      <c r="B6553">
        <f>Zudio_sales_data[[#This Row],[Price]]*Zudio_sales_data[[#This Row],[Quantity]]</f>
        <v>2935</v>
      </c>
    </row>
    <row r="6554" spans="1:2" x14ac:dyDescent="0.3">
      <c r="A6554" t="s">
        <v>37</v>
      </c>
      <c r="B6554">
        <f>Zudio_sales_data[[#This Row],[Price]]*Zudio_sales_data[[#This Row],[Quantity]]</f>
        <v>6909</v>
      </c>
    </row>
    <row r="6555" spans="1:2" x14ac:dyDescent="0.3">
      <c r="A6555" t="s">
        <v>37</v>
      </c>
      <c r="B6555">
        <f>Zudio_sales_data[[#This Row],[Price]]*Zudio_sales_data[[#This Row],[Quantity]]</f>
        <v>14744</v>
      </c>
    </row>
    <row r="6556" spans="1:2" x14ac:dyDescent="0.3">
      <c r="A6556" t="s">
        <v>37</v>
      </c>
      <c r="B6556">
        <f>Zudio_sales_data[[#This Row],[Price]]*Zudio_sales_data[[#This Row],[Quantity]]</f>
        <v>7048</v>
      </c>
    </row>
    <row r="6557" spans="1:2" x14ac:dyDescent="0.3">
      <c r="A6557" t="s">
        <v>37</v>
      </c>
      <c r="B6557">
        <f>Zudio_sales_data[[#This Row],[Price]]*Zudio_sales_data[[#This Row],[Quantity]]</f>
        <v>2310</v>
      </c>
    </row>
    <row r="6558" spans="1:2" x14ac:dyDescent="0.3">
      <c r="A6558" t="s">
        <v>37</v>
      </c>
      <c r="B6558">
        <f>Zudio_sales_data[[#This Row],[Price]]*Zudio_sales_data[[#This Row],[Quantity]]</f>
        <v>11704</v>
      </c>
    </row>
    <row r="6559" spans="1:2" x14ac:dyDescent="0.3">
      <c r="A6559" t="s">
        <v>37</v>
      </c>
      <c r="B6559">
        <f>Zudio_sales_data[[#This Row],[Price]]*Zudio_sales_data[[#This Row],[Quantity]]</f>
        <v>8637</v>
      </c>
    </row>
    <row r="6560" spans="1:2" x14ac:dyDescent="0.3">
      <c r="A6560" t="s">
        <v>37</v>
      </c>
      <c r="B6560">
        <f>Zudio_sales_data[[#This Row],[Price]]*Zudio_sales_data[[#This Row],[Quantity]]</f>
        <v>7626</v>
      </c>
    </row>
    <row r="6561" spans="1:2" x14ac:dyDescent="0.3">
      <c r="A6561" t="s">
        <v>37</v>
      </c>
      <c r="B6561">
        <f>Zudio_sales_data[[#This Row],[Price]]*Zudio_sales_data[[#This Row],[Quantity]]</f>
        <v>5448</v>
      </c>
    </row>
    <row r="6562" spans="1:2" x14ac:dyDescent="0.3">
      <c r="A6562" t="s">
        <v>37</v>
      </c>
      <c r="B6562">
        <f>Zudio_sales_data[[#This Row],[Price]]*Zudio_sales_data[[#This Row],[Quantity]]</f>
        <v>2989</v>
      </c>
    </row>
    <row r="6563" spans="1:2" x14ac:dyDescent="0.3">
      <c r="A6563" t="s">
        <v>37</v>
      </c>
      <c r="B6563">
        <f>Zudio_sales_data[[#This Row],[Price]]*Zudio_sales_data[[#This Row],[Quantity]]</f>
        <v>21744</v>
      </c>
    </row>
    <row r="6564" spans="1:2" x14ac:dyDescent="0.3">
      <c r="A6564" t="s">
        <v>37</v>
      </c>
      <c r="B6564">
        <f>Zudio_sales_data[[#This Row],[Price]]*Zudio_sales_data[[#This Row],[Quantity]]</f>
        <v>18032</v>
      </c>
    </row>
    <row r="6565" spans="1:2" x14ac:dyDescent="0.3">
      <c r="A6565" t="s">
        <v>37</v>
      </c>
      <c r="B6565">
        <f>Zudio_sales_data[[#This Row],[Price]]*Zudio_sales_data[[#This Row],[Quantity]]</f>
        <v>8976</v>
      </c>
    </row>
    <row r="6566" spans="1:2" x14ac:dyDescent="0.3">
      <c r="A6566" t="s">
        <v>37</v>
      </c>
      <c r="B6566">
        <f>Zudio_sales_data[[#This Row],[Price]]*Zudio_sales_data[[#This Row],[Quantity]]</f>
        <v>11976</v>
      </c>
    </row>
    <row r="6567" spans="1:2" x14ac:dyDescent="0.3">
      <c r="A6567" t="s">
        <v>37</v>
      </c>
      <c r="B6567">
        <f>Zudio_sales_data[[#This Row],[Price]]*Zudio_sales_data[[#This Row],[Quantity]]</f>
        <v>23320</v>
      </c>
    </row>
    <row r="6568" spans="1:2" x14ac:dyDescent="0.3">
      <c r="A6568" t="s">
        <v>37</v>
      </c>
      <c r="B6568">
        <f>Zudio_sales_data[[#This Row],[Price]]*Zudio_sales_data[[#This Row],[Quantity]]</f>
        <v>11804</v>
      </c>
    </row>
    <row r="6569" spans="1:2" x14ac:dyDescent="0.3">
      <c r="A6569" t="s">
        <v>37</v>
      </c>
      <c r="B6569">
        <f>Zudio_sales_data[[#This Row],[Price]]*Zudio_sales_data[[#This Row],[Quantity]]</f>
        <v>13000</v>
      </c>
    </row>
    <row r="6570" spans="1:2" x14ac:dyDescent="0.3">
      <c r="A6570" t="s">
        <v>37</v>
      </c>
      <c r="B6570">
        <f>Zudio_sales_data[[#This Row],[Price]]*Zudio_sales_data[[#This Row],[Quantity]]</f>
        <v>7805</v>
      </c>
    </row>
    <row r="6571" spans="1:2" x14ac:dyDescent="0.3">
      <c r="A6571" t="s">
        <v>37</v>
      </c>
      <c r="B6571">
        <f>Zudio_sales_data[[#This Row],[Price]]*Zudio_sales_data[[#This Row],[Quantity]]</f>
        <v>11840</v>
      </c>
    </row>
    <row r="6572" spans="1:2" x14ac:dyDescent="0.3">
      <c r="A6572" t="s">
        <v>37</v>
      </c>
      <c r="B6572">
        <f>Zudio_sales_data[[#This Row],[Price]]*Zudio_sales_data[[#This Row],[Quantity]]</f>
        <v>7850</v>
      </c>
    </row>
    <row r="6573" spans="1:2" x14ac:dyDescent="0.3">
      <c r="A6573" t="s">
        <v>37</v>
      </c>
      <c r="B6573">
        <f>Zudio_sales_data[[#This Row],[Price]]*Zudio_sales_data[[#This Row],[Quantity]]</f>
        <v>10336</v>
      </c>
    </row>
    <row r="6574" spans="1:2" x14ac:dyDescent="0.3">
      <c r="A6574" t="s">
        <v>37</v>
      </c>
      <c r="B6574">
        <f>Zudio_sales_data[[#This Row],[Price]]*Zudio_sales_data[[#This Row],[Quantity]]</f>
        <v>17010</v>
      </c>
    </row>
    <row r="6575" spans="1:2" x14ac:dyDescent="0.3">
      <c r="A6575" t="s">
        <v>37</v>
      </c>
      <c r="B6575">
        <f>Zudio_sales_data[[#This Row],[Price]]*Zudio_sales_data[[#This Row],[Quantity]]</f>
        <v>2580</v>
      </c>
    </row>
    <row r="6576" spans="1:2" x14ac:dyDescent="0.3">
      <c r="A6576" t="s">
        <v>37</v>
      </c>
      <c r="B6576">
        <f>Zudio_sales_data[[#This Row],[Price]]*Zudio_sales_data[[#This Row],[Quantity]]</f>
        <v>4422</v>
      </c>
    </row>
    <row r="6577" spans="1:2" x14ac:dyDescent="0.3">
      <c r="A6577" t="s">
        <v>37</v>
      </c>
      <c r="B6577">
        <f>Zudio_sales_data[[#This Row],[Price]]*Zudio_sales_data[[#This Row],[Quantity]]</f>
        <v>12474</v>
      </c>
    </row>
    <row r="6578" spans="1:2" x14ac:dyDescent="0.3">
      <c r="A6578" t="s">
        <v>37</v>
      </c>
      <c r="B6578">
        <f>Zudio_sales_data[[#This Row],[Price]]*Zudio_sales_data[[#This Row],[Quantity]]</f>
        <v>20488</v>
      </c>
    </row>
    <row r="6579" spans="1:2" x14ac:dyDescent="0.3">
      <c r="A6579" t="s">
        <v>37</v>
      </c>
      <c r="B6579">
        <f>Zudio_sales_data[[#This Row],[Price]]*Zudio_sales_data[[#This Row],[Quantity]]</f>
        <v>10788</v>
      </c>
    </row>
    <row r="6580" spans="1:2" x14ac:dyDescent="0.3">
      <c r="A6580" t="s">
        <v>37</v>
      </c>
      <c r="B6580">
        <f>Zudio_sales_data[[#This Row],[Price]]*Zudio_sales_data[[#This Row],[Quantity]]</f>
        <v>2343</v>
      </c>
    </row>
    <row r="6581" spans="1:2" x14ac:dyDescent="0.3">
      <c r="A6581" t="s">
        <v>37</v>
      </c>
      <c r="B6581">
        <f>Zudio_sales_data[[#This Row],[Price]]*Zudio_sales_data[[#This Row],[Quantity]]</f>
        <v>6420</v>
      </c>
    </row>
    <row r="6582" spans="1:2" x14ac:dyDescent="0.3">
      <c r="A6582" t="s">
        <v>37</v>
      </c>
      <c r="B6582">
        <f>Zudio_sales_data[[#This Row],[Price]]*Zudio_sales_data[[#This Row],[Quantity]]</f>
        <v>10660</v>
      </c>
    </row>
    <row r="6583" spans="1:2" x14ac:dyDescent="0.3">
      <c r="A6583" t="s">
        <v>37</v>
      </c>
      <c r="B6583">
        <f>Zudio_sales_data[[#This Row],[Price]]*Zudio_sales_data[[#This Row],[Quantity]]</f>
        <v>2097</v>
      </c>
    </row>
    <row r="6584" spans="1:2" x14ac:dyDescent="0.3">
      <c r="A6584" t="s">
        <v>37</v>
      </c>
      <c r="B6584">
        <f>Zudio_sales_data[[#This Row],[Price]]*Zudio_sales_data[[#This Row],[Quantity]]</f>
        <v>5245</v>
      </c>
    </row>
    <row r="6585" spans="1:2" x14ac:dyDescent="0.3">
      <c r="A6585" t="s">
        <v>37</v>
      </c>
      <c r="B6585">
        <f>Zudio_sales_data[[#This Row],[Price]]*Zudio_sales_data[[#This Row],[Quantity]]</f>
        <v>7506</v>
      </c>
    </row>
    <row r="6586" spans="1:2" x14ac:dyDescent="0.3">
      <c r="A6586" t="s">
        <v>37</v>
      </c>
      <c r="B6586">
        <f>Zudio_sales_data[[#This Row],[Price]]*Zudio_sales_data[[#This Row],[Quantity]]</f>
        <v>8355</v>
      </c>
    </row>
    <row r="6587" spans="1:2" x14ac:dyDescent="0.3">
      <c r="A6587" t="s">
        <v>37</v>
      </c>
      <c r="B6587">
        <f>Zudio_sales_data[[#This Row],[Price]]*Zudio_sales_data[[#This Row],[Quantity]]</f>
        <v>838</v>
      </c>
    </row>
    <row r="6588" spans="1:2" x14ac:dyDescent="0.3">
      <c r="A6588" t="s">
        <v>37</v>
      </c>
      <c r="B6588">
        <f>Zudio_sales_data[[#This Row],[Price]]*Zudio_sales_data[[#This Row],[Quantity]]</f>
        <v>5838</v>
      </c>
    </row>
    <row r="6589" spans="1:2" x14ac:dyDescent="0.3">
      <c r="A6589" t="s">
        <v>37</v>
      </c>
      <c r="B6589">
        <f>Zudio_sales_data[[#This Row],[Price]]*Zudio_sales_data[[#This Row],[Quantity]]</f>
        <v>10640</v>
      </c>
    </row>
    <row r="6590" spans="1:2" x14ac:dyDescent="0.3">
      <c r="A6590" t="s">
        <v>37</v>
      </c>
      <c r="B6590">
        <f>Zudio_sales_data[[#This Row],[Price]]*Zudio_sales_data[[#This Row],[Quantity]]</f>
        <v>15888</v>
      </c>
    </row>
    <row r="6591" spans="1:2" x14ac:dyDescent="0.3">
      <c r="A6591" t="s">
        <v>37</v>
      </c>
      <c r="B6591">
        <f>Zudio_sales_data[[#This Row],[Price]]*Zudio_sales_data[[#This Row],[Quantity]]</f>
        <v>8064</v>
      </c>
    </row>
    <row r="6592" spans="1:2" x14ac:dyDescent="0.3">
      <c r="A6592" t="s">
        <v>37</v>
      </c>
      <c r="B6592">
        <f>Zudio_sales_data[[#This Row],[Price]]*Zudio_sales_data[[#This Row],[Quantity]]</f>
        <v>4278</v>
      </c>
    </row>
    <row r="6593" spans="1:2" x14ac:dyDescent="0.3">
      <c r="A6593" t="s">
        <v>37</v>
      </c>
      <c r="B6593">
        <f>Zudio_sales_data[[#This Row],[Price]]*Zudio_sales_data[[#This Row],[Quantity]]</f>
        <v>23824</v>
      </c>
    </row>
    <row r="6594" spans="1:2" x14ac:dyDescent="0.3">
      <c r="A6594" t="s">
        <v>37</v>
      </c>
      <c r="B6594">
        <f>Zudio_sales_data[[#This Row],[Price]]*Zudio_sales_data[[#This Row],[Quantity]]</f>
        <v>6597</v>
      </c>
    </row>
    <row r="6595" spans="1:2" x14ac:dyDescent="0.3">
      <c r="A6595" t="s">
        <v>37</v>
      </c>
      <c r="B6595">
        <f>Zudio_sales_data[[#This Row],[Price]]*Zudio_sales_data[[#This Row],[Quantity]]</f>
        <v>16744</v>
      </c>
    </row>
    <row r="6596" spans="1:2" x14ac:dyDescent="0.3">
      <c r="A6596" t="s">
        <v>37</v>
      </c>
      <c r="B6596">
        <f>Zudio_sales_data[[#This Row],[Price]]*Zudio_sales_data[[#This Row],[Quantity]]</f>
        <v>5697</v>
      </c>
    </row>
    <row r="6597" spans="1:2" x14ac:dyDescent="0.3">
      <c r="A6597" t="s">
        <v>37</v>
      </c>
      <c r="B6597">
        <f>Zudio_sales_data[[#This Row],[Price]]*Zudio_sales_data[[#This Row],[Quantity]]</f>
        <v>6710</v>
      </c>
    </row>
    <row r="6598" spans="1:2" x14ac:dyDescent="0.3">
      <c r="A6598" t="s">
        <v>37</v>
      </c>
      <c r="B6598">
        <f>Zudio_sales_data[[#This Row],[Price]]*Zudio_sales_data[[#This Row],[Quantity]]</f>
        <v>1977</v>
      </c>
    </row>
    <row r="6599" spans="1:2" x14ac:dyDescent="0.3">
      <c r="A6599" t="s">
        <v>37</v>
      </c>
      <c r="B6599">
        <f>Zudio_sales_data[[#This Row],[Price]]*Zudio_sales_data[[#This Row],[Quantity]]</f>
        <v>2276</v>
      </c>
    </row>
    <row r="6600" spans="1:2" x14ac:dyDescent="0.3">
      <c r="A6600" t="s">
        <v>37</v>
      </c>
      <c r="B6600">
        <f>Zudio_sales_data[[#This Row],[Price]]*Zudio_sales_data[[#This Row],[Quantity]]</f>
        <v>881</v>
      </c>
    </row>
    <row r="6601" spans="1:2" x14ac:dyDescent="0.3">
      <c r="A6601" t="s">
        <v>37</v>
      </c>
      <c r="B6601">
        <f>Zudio_sales_data[[#This Row],[Price]]*Zudio_sales_data[[#This Row],[Quantity]]</f>
        <v>12600</v>
      </c>
    </row>
    <row r="6602" spans="1:2" x14ac:dyDescent="0.3">
      <c r="A6602" t="s">
        <v>37</v>
      </c>
      <c r="B6602">
        <f>Zudio_sales_data[[#This Row],[Price]]*Zudio_sales_data[[#This Row],[Quantity]]</f>
        <v>2892</v>
      </c>
    </row>
    <row r="6603" spans="1:2" x14ac:dyDescent="0.3">
      <c r="A6603" t="s">
        <v>37</v>
      </c>
      <c r="B6603">
        <f>Zudio_sales_data[[#This Row],[Price]]*Zudio_sales_data[[#This Row],[Quantity]]</f>
        <v>7104</v>
      </c>
    </row>
    <row r="6604" spans="1:2" x14ac:dyDescent="0.3">
      <c r="A6604" t="s">
        <v>37</v>
      </c>
      <c r="B6604">
        <f>Zudio_sales_data[[#This Row],[Price]]*Zudio_sales_data[[#This Row],[Quantity]]</f>
        <v>7983</v>
      </c>
    </row>
    <row r="6605" spans="1:2" x14ac:dyDescent="0.3">
      <c r="A6605" t="s">
        <v>37</v>
      </c>
      <c r="B6605">
        <f>Zudio_sales_data[[#This Row],[Price]]*Zudio_sales_data[[#This Row],[Quantity]]</f>
        <v>7189</v>
      </c>
    </row>
    <row r="6606" spans="1:2" x14ac:dyDescent="0.3">
      <c r="A6606" t="s">
        <v>37</v>
      </c>
      <c r="B6606">
        <f>Zudio_sales_data[[#This Row],[Price]]*Zudio_sales_data[[#This Row],[Quantity]]</f>
        <v>10265</v>
      </c>
    </row>
    <row r="6607" spans="1:2" x14ac:dyDescent="0.3">
      <c r="A6607" t="s">
        <v>37</v>
      </c>
      <c r="B6607">
        <f>Zudio_sales_data[[#This Row],[Price]]*Zudio_sales_data[[#This Row],[Quantity]]</f>
        <v>8596</v>
      </c>
    </row>
    <row r="6608" spans="1:2" x14ac:dyDescent="0.3">
      <c r="A6608" t="s">
        <v>37</v>
      </c>
      <c r="B6608">
        <f>Zudio_sales_data[[#This Row],[Price]]*Zudio_sales_data[[#This Row],[Quantity]]</f>
        <v>9892</v>
      </c>
    </row>
    <row r="6609" spans="1:2" x14ac:dyDescent="0.3">
      <c r="A6609" t="s">
        <v>37</v>
      </c>
      <c r="B6609">
        <f>Zudio_sales_data[[#This Row],[Price]]*Zudio_sales_data[[#This Row],[Quantity]]</f>
        <v>6747</v>
      </c>
    </row>
    <row r="6610" spans="1:2" x14ac:dyDescent="0.3">
      <c r="A6610" t="s">
        <v>37</v>
      </c>
      <c r="B6610">
        <f>Zudio_sales_data[[#This Row],[Price]]*Zudio_sales_data[[#This Row],[Quantity]]</f>
        <v>1670</v>
      </c>
    </row>
    <row r="6611" spans="1:2" x14ac:dyDescent="0.3">
      <c r="A6611" t="s">
        <v>37</v>
      </c>
      <c r="B6611">
        <f>Zudio_sales_data[[#This Row],[Price]]*Zudio_sales_data[[#This Row],[Quantity]]</f>
        <v>14670</v>
      </c>
    </row>
    <row r="6612" spans="1:2" x14ac:dyDescent="0.3">
      <c r="A6612" t="s">
        <v>37</v>
      </c>
      <c r="B6612">
        <f>Zudio_sales_data[[#This Row],[Price]]*Zudio_sales_data[[#This Row],[Quantity]]</f>
        <v>7324</v>
      </c>
    </row>
    <row r="6613" spans="1:2" x14ac:dyDescent="0.3">
      <c r="A6613" t="s">
        <v>37</v>
      </c>
      <c r="B6613">
        <f>Zudio_sales_data[[#This Row],[Price]]*Zudio_sales_data[[#This Row],[Quantity]]</f>
        <v>2165</v>
      </c>
    </row>
    <row r="6614" spans="1:2" x14ac:dyDescent="0.3">
      <c r="A6614" t="s">
        <v>37</v>
      </c>
      <c r="B6614">
        <f>Zudio_sales_data[[#This Row],[Price]]*Zudio_sales_data[[#This Row],[Quantity]]</f>
        <v>9474</v>
      </c>
    </row>
    <row r="6615" spans="1:2" x14ac:dyDescent="0.3">
      <c r="A6615" t="s">
        <v>37</v>
      </c>
      <c r="B6615">
        <f>Zudio_sales_data[[#This Row],[Price]]*Zudio_sales_data[[#This Row],[Quantity]]</f>
        <v>9268</v>
      </c>
    </row>
    <row r="6616" spans="1:2" x14ac:dyDescent="0.3">
      <c r="A6616" t="s">
        <v>37</v>
      </c>
      <c r="B6616">
        <f>Zudio_sales_data[[#This Row],[Price]]*Zudio_sales_data[[#This Row],[Quantity]]</f>
        <v>4207</v>
      </c>
    </row>
    <row r="6617" spans="1:2" x14ac:dyDescent="0.3">
      <c r="A6617" t="s">
        <v>37</v>
      </c>
      <c r="B6617">
        <f>Zudio_sales_data[[#This Row],[Price]]*Zudio_sales_data[[#This Row],[Quantity]]</f>
        <v>3655</v>
      </c>
    </row>
    <row r="6618" spans="1:2" x14ac:dyDescent="0.3">
      <c r="A6618" t="s">
        <v>37</v>
      </c>
      <c r="B6618">
        <f>Zudio_sales_data[[#This Row],[Price]]*Zudio_sales_data[[#This Row],[Quantity]]</f>
        <v>1332</v>
      </c>
    </row>
    <row r="6619" spans="1:2" x14ac:dyDescent="0.3">
      <c r="A6619" t="s">
        <v>37</v>
      </c>
      <c r="B6619">
        <f>Zudio_sales_data[[#This Row],[Price]]*Zudio_sales_data[[#This Row],[Quantity]]</f>
        <v>4938</v>
      </c>
    </row>
    <row r="6620" spans="1:2" x14ac:dyDescent="0.3">
      <c r="A6620" t="s">
        <v>37</v>
      </c>
      <c r="B6620">
        <f>Zudio_sales_data[[#This Row],[Price]]*Zudio_sales_data[[#This Row],[Quantity]]</f>
        <v>11916</v>
      </c>
    </row>
    <row r="6621" spans="1:2" x14ac:dyDescent="0.3">
      <c r="A6621" t="s">
        <v>37</v>
      </c>
      <c r="B6621">
        <f>Zudio_sales_data[[#This Row],[Price]]*Zudio_sales_data[[#This Row],[Quantity]]</f>
        <v>16416</v>
      </c>
    </row>
    <row r="6622" spans="1:2" x14ac:dyDescent="0.3">
      <c r="A6622" t="s">
        <v>37</v>
      </c>
      <c r="B6622">
        <f>Zudio_sales_data[[#This Row],[Price]]*Zudio_sales_data[[#This Row],[Quantity]]</f>
        <v>16674</v>
      </c>
    </row>
    <row r="6623" spans="1:2" x14ac:dyDescent="0.3">
      <c r="A6623" t="s">
        <v>37</v>
      </c>
      <c r="B6623">
        <f>Zudio_sales_data[[#This Row],[Price]]*Zudio_sales_data[[#This Row],[Quantity]]</f>
        <v>17000</v>
      </c>
    </row>
    <row r="6624" spans="1:2" x14ac:dyDescent="0.3">
      <c r="A6624" t="s">
        <v>37</v>
      </c>
      <c r="B6624">
        <f>Zudio_sales_data[[#This Row],[Price]]*Zudio_sales_data[[#This Row],[Quantity]]</f>
        <v>3291</v>
      </c>
    </row>
    <row r="6625" spans="1:2" x14ac:dyDescent="0.3">
      <c r="A6625" t="s">
        <v>37</v>
      </c>
      <c r="B6625">
        <f>Zudio_sales_data[[#This Row],[Price]]*Zudio_sales_data[[#This Row],[Quantity]]</f>
        <v>805</v>
      </c>
    </row>
    <row r="6626" spans="1:2" x14ac:dyDescent="0.3">
      <c r="A6626" t="s">
        <v>37</v>
      </c>
      <c r="B6626">
        <f>Zudio_sales_data[[#This Row],[Price]]*Zudio_sales_data[[#This Row],[Quantity]]</f>
        <v>5426</v>
      </c>
    </row>
    <row r="6627" spans="1:2" x14ac:dyDescent="0.3">
      <c r="A6627" t="s">
        <v>37</v>
      </c>
      <c r="B6627">
        <f>Zudio_sales_data[[#This Row],[Price]]*Zudio_sales_data[[#This Row],[Quantity]]</f>
        <v>9944</v>
      </c>
    </row>
    <row r="6628" spans="1:2" x14ac:dyDescent="0.3">
      <c r="A6628" t="s">
        <v>37</v>
      </c>
      <c r="B6628">
        <f>Zudio_sales_data[[#This Row],[Price]]*Zudio_sales_data[[#This Row],[Quantity]]</f>
        <v>800</v>
      </c>
    </row>
    <row r="6629" spans="1:2" x14ac:dyDescent="0.3">
      <c r="A6629" t="s">
        <v>37</v>
      </c>
      <c r="B6629">
        <f>Zudio_sales_data[[#This Row],[Price]]*Zudio_sales_data[[#This Row],[Quantity]]</f>
        <v>5436</v>
      </c>
    </row>
    <row r="6630" spans="1:2" x14ac:dyDescent="0.3">
      <c r="A6630" t="s">
        <v>37</v>
      </c>
      <c r="B6630">
        <f>Zudio_sales_data[[#This Row],[Price]]*Zudio_sales_data[[#This Row],[Quantity]]</f>
        <v>2853</v>
      </c>
    </row>
    <row r="6631" spans="1:2" x14ac:dyDescent="0.3">
      <c r="A6631" t="s">
        <v>37</v>
      </c>
      <c r="B6631">
        <f>Zudio_sales_data[[#This Row],[Price]]*Zudio_sales_data[[#This Row],[Quantity]]</f>
        <v>6711</v>
      </c>
    </row>
    <row r="6632" spans="1:2" x14ac:dyDescent="0.3">
      <c r="A6632" t="s">
        <v>37</v>
      </c>
      <c r="B6632">
        <f>Zudio_sales_data[[#This Row],[Price]]*Zudio_sales_data[[#This Row],[Quantity]]</f>
        <v>5538</v>
      </c>
    </row>
    <row r="6633" spans="1:2" x14ac:dyDescent="0.3">
      <c r="A6633" t="s">
        <v>37</v>
      </c>
      <c r="B6633">
        <f>Zudio_sales_data[[#This Row],[Price]]*Zudio_sales_data[[#This Row],[Quantity]]</f>
        <v>1999</v>
      </c>
    </row>
    <row r="6634" spans="1:2" x14ac:dyDescent="0.3">
      <c r="A6634" t="s">
        <v>37</v>
      </c>
      <c r="B6634">
        <f>Zudio_sales_data[[#This Row],[Price]]*Zudio_sales_data[[#This Row],[Quantity]]</f>
        <v>9220</v>
      </c>
    </row>
    <row r="6635" spans="1:2" x14ac:dyDescent="0.3">
      <c r="A6635" t="s">
        <v>37</v>
      </c>
      <c r="B6635">
        <f>Zudio_sales_data[[#This Row],[Price]]*Zudio_sales_data[[#This Row],[Quantity]]</f>
        <v>20804</v>
      </c>
    </row>
    <row r="6636" spans="1:2" x14ac:dyDescent="0.3">
      <c r="A6636" t="s">
        <v>37</v>
      </c>
      <c r="B6636">
        <f>Zudio_sales_data[[#This Row],[Price]]*Zudio_sales_data[[#This Row],[Quantity]]</f>
        <v>3024</v>
      </c>
    </row>
    <row r="6637" spans="1:2" x14ac:dyDescent="0.3">
      <c r="A6637" t="s">
        <v>37</v>
      </c>
      <c r="B6637">
        <f>Zudio_sales_data[[#This Row],[Price]]*Zudio_sales_data[[#This Row],[Quantity]]</f>
        <v>19776</v>
      </c>
    </row>
    <row r="6638" spans="1:2" x14ac:dyDescent="0.3">
      <c r="A6638" t="s">
        <v>37</v>
      </c>
      <c r="B6638">
        <f>Zudio_sales_data[[#This Row],[Price]]*Zudio_sales_data[[#This Row],[Quantity]]</f>
        <v>1716</v>
      </c>
    </row>
    <row r="6639" spans="1:2" x14ac:dyDescent="0.3">
      <c r="A6639" t="s">
        <v>37</v>
      </c>
      <c r="B6639">
        <f>Zudio_sales_data[[#This Row],[Price]]*Zudio_sales_data[[#This Row],[Quantity]]</f>
        <v>4658</v>
      </c>
    </row>
    <row r="6640" spans="1:2" x14ac:dyDescent="0.3">
      <c r="A6640" t="s">
        <v>37</v>
      </c>
      <c r="B6640">
        <f>Zudio_sales_data[[#This Row],[Price]]*Zudio_sales_data[[#This Row],[Quantity]]</f>
        <v>2811</v>
      </c>
    </row>
    <row r="6641" spans="1:2" x14ac:dyDescent="0.3">
      <c r="A6641" t="s">
        <v>37</v>
      </c>
      <c r="B6641">
        <f>Zudio_sales_data[[#This Row],[Price]]*Zudio_sales_data[[#This Row],[Quantity]]</f>
        <v>17704</v>
      </c>
    </row>
    <row r="6642" spans="1:2" x14ac:dyDescent="0.3">
      <c r="A6642" t="s">
        <v>37</v>
      </c>
      <c r="B6642">
        <f>Zudio_sales_data[[#This Row],[Price]]*Zudio_sales_data[[#This Row],[Quantity]]</f>
        <v>11081</v>
      </c>
    </row>
    <row r="6643" spans="1:2" x14ac:dyDescent="0.3">
      <c r="A6643" t="s">
        <v>37</v>
      </c>
      <c r="B6643">
        <f>Zudio_sales_data[[#This Row],[Price]]*Zudio_sales_data[[#This Row],[Quantity]]</f>
        <v>13218</v>
      </c>
    </row>
    <row r="6644" spans="1:2" x14ac:dyDescent="0.3">
      <c r="A6644" t="s">
        <v>37</v>
      </c>
      <c r="B6644">
        <f>Zudio_sales_data[[#This Row],[Price]]*Zudio_sales_data[[#This Row],[Quantity]]</f>
        <v>10552</v>
      </c>
    </row>
    <row r="6645" spans="1:2" x14ac:dyDescent="0.3">
      <c r="A6645" t="s">
        <v>37</v>
      </c>
      <c r="B6645">
        <f>Zudio_sales_data[[#This Row],[Price]]*Zudio_sales_data[[#This Row],[Quantity]]</f>
        <v>5056</v>
      </c>
    </row>
    <row r="6646" spans="1:2" x14ac:dyDescent="0.3">
      <c r="A6646" t="s">
        <v>37</v>
      </c>
      <c r="B6646">
        <f>Zudio_sales_data[[#This Row],[Price]]*Zudio_sales_data[[#This Row],[Quantity]]</f>
        <v>1230</v>
      </c>
    </row>
    <row r="6647" spans="1:2" x14ac:dyDescent="0.3">
      <c r="A6647" t="s">
        <v>37</v>
      </c>
      <c r="B6647">
        <f>Zudio_sales_data[[#This Row],[Price]]*Zudio_sales_data[[#This Row],[Quantity]]</f>
        <v>2820</v>
      </c>
    </row>
    <row r="6648" spans="1:2" x14ac:dyDescent="0.3">
      <c r="A6648" t="s">
        <v>37</v>
      </c>
      <c r="B6648">
        <f>Zudio_sales_data[[#This Row],[Price]]*Zudio_sales_data[[#This Row],[Quantity]]</f>
        <v>4659</v>
      </c>
    </row>
    <row r="6649" spans="1:2" x14ac:dyDescent="0.3">
      <c r="A6649" t="s">
        <v>37</v>
      </c>
      <c r="B6649">
        <f>Zudio_sales_data[[#This Row],[Price]]*Zudio_sales_data[[#This Row],[Quantity]]</f>
        <v>20712</v>
      </c>
    </row>
    <row r="6650" spans="1:2" x14ac:dyDescent="0.3">
      <c r="A6650" t="s">
        <v>37</v>
      </c>
      <c r="B6650">
        <f>Zudio_sales_data[[#This Row],[Price]]*Zudio_sales_data[[#This Row],[Quantity]]</f>
        <v>10746</v>
      </c>
    </row>
    <row r="6651" spans="1:2" x14ac:dyDescent="0.3">
      <c r="A6651" t="s">
        <v>37</v>
      </c>
      <c r="B6651">
        <f>Zudio_sales_data[[#This Row],[Price]]*Zudio_sales_data[[#This Row],[Quantity]]</f>
        <v>14832</v>
      </c>
    </row>
    <row r="6652" spans="1:2" x14ac:dyDescent="0.3">
      <c r="A6652" t="s">
        <v>37</v>
      </c>
      <c r="B6652">
        <f>Zudio_sales_data[[#This Row],[Price]]*Zudio_sales_data[[#This Row],[Quantity]]</f>
        <v>9152</v>
      </c>
    </row>
    <row r="6653" spans="1:2" x14ac:dyDescent="0.3">
      <c r="A6653" t="s">
        <v>37</v>
      </c>
      <c r="B6653">
        <f>Zudio_sales_data[[#This Row],[Price]]*Zudio_sales_data[[#This Row],[Quantity]]</f>
        <v>8286</v>
      </c>
    </row>
    <row r="6654" spans="1:2" x14ac:dyDescent="0.3">
      <c r="A6654" t="s">
        <v>37</v>
      </c>
      <c r="B6654">
        <f>Zudio_sales_data[[#This Row],[Price]]*Zudio_sales_data[[#This Row],[Quantity]]</f>
        <v>2916</v>
      </c>
    </row>
    <row r="6655" spans="1:2" x14ac:dyDescent="0.3">
      <c r="A6655" t="s">
        <v>37</v>
      </c>
      <c r="B6655">
        <f>Zudio_sales_data[[#This Row],[Price]]*Zudio_sales_data[[#This Row],[Quantity]]</f>
        <v>7120</v>
      </c>
    </row>
    <row r="6656" spans="1:2" x14ac:dyDescent="0.3">
      <c r="A6656" t="s">
        <v>37</v>
      </c>
      <c r="B6656">
        <f>Zudio_sales_data[[#This Row],[Price]]*Zudio_sales_data[[#This Row],[Quantity]]</f>
        <v>6072</v>
      </c>
    </row>
    <row r="6657" spans="1:2" x14ac:dyDescent="0.3">
      <c r="A6657" t="s">
        <v>37</v>
      </c>
      <c r="B6657">
        <f>Zudio_sales_data[[#This Row],[Price]]*Zudio_sales_data[[#This Row],[Quantity]]</f>
        <v>7655</v>
      </c>
    </row>
    <row r="6658" spans="1:2" x14ac:dyDescent="0.3">
      <c r="A6658" t="s">
        <v>37</v>
      </c>
      <c r="B6658">
        <f>Zudio_sales_data[[#This Row],[Price]]*Zudio_sales_data[[#This Row],[Quantity]]</f>
        <v>11645</v>
      </c>
    </row>
    <row r="6659" spans="1:2" x14ac:dyDescent="0.3">
      <c r="A6659" t="s">
        <v>37</v>
      </c>
      <c r="B6659">
        <f>Zudio_sales_data[[#This Row],[Price]]*Zudio_sales_data[[#This Row],[Quantity]]</f>
        <v>4880</v>
      </c>
    </row>
    <row r="6660" spans="1:2" x14ac:dyDescent="0.3">
      <c r="A6660" t="s">
        <v>37</v>
      </c>
      <c r="B6660">
        <f>Zudio_sales_data[[#This Row],[Price]]*Zudio_sales_data[[#This Row],[Quantity]]</f>
        <v>5024</v>
      </c>
    </row>
    <row r="6661" spans="1:2" x14ac:dyDescent="0.3">
      <c r="A6661" t="s">
        <v>37</v>
      </c>
      <c r="B6661">
        <f>Zudio_sales_data[[#This Row],[Price]]*Zudio_sales_data[[#This Row],[Quantity]]</f>
        <v>2255</v>
      </c>
    </row>
    <row r="6662" spans="1:2" x14ac:dyDescent="0.3">
      <c r="A6662" t="s">
        <v>37</v>
      </c>
      <c r="B6662">
        <f>Zudio_sales_data[[#This Row],[Price]]*Zudio_sales_data[[#This Row],[Quantity]]</f>
        <v>10008</v>
      </c>
    </row>
    <row r="6663" spans="1:2" x14ac:dyDescent="0.3">
      <c r="A6663" t="s">
        <v>37</v>
      </c>
      <c r="B6663">
        <f>Zudio_sales_data[[#This Row],[Price]]*Zudio_sales_data[[#This Row],[Quantity]]</f>
        <v>9140</v>
      </c>
    </row>
    <row r="6664" spans="1:2" x14ac:dyDescent="0.3">
      <c r="A6664" t="s">
        <v>37</v>
      </c>
      <c r="B6664">
        <f>Zudio_sales_data[[#This Row],[Price]]*Zudio_sales_data[[#This Row],[Quantity]]</f>
        <v>11988</v>
      </c>
    </row>
    <row r="6665" spans="1:2" x14ac:dyDescent="0.3">
      <c r="A6665" t="s">
        <v>37</v>
      </c>
      <c r="B6665">
        <f>Zudio_sales_data[[#This Row],[Price]]*Zudio_sales_data[[#This Row],[Quantity]]</f>
        <v>15309</v>
      </c>
    </row>
    <row r="6666" spans="1:2" x14ac:dyDescent="0.3">
      <c r="A6666" t="s">
        <v>37</v>
      </c>
      <c r="B6666">
        <f>Zudio_sales_data[[#This Row],[Price]]*Zudio_sales_data[[#This Row],[Quantity]]</f>
        <v>4256</v>
      </c>
    </row>
    <row r="6667" spans="1:2" x14ac:dyDescent="0.3">
      <c r="A6667" t="s">
        <v>37</v>
      </c>
      <c r="B6667">
        <f>Zudio_sales_data[[#This Row],[Price]]*Zudio_sales_data[[#This Row],[Quantity]]</f>
        <v>952</v>
      </c>
    </row>
    <row r="6668" spans="1:2" x14ac:dyDescent="0.3">
      <c r="A6668" t="s">
        <v>37</v>
      </c>
      <c r="B6668">
        <f>Zudio_sales_data[[#This Row],[Price]]*Zudio_sales_data[[#This Row],[Quantity]]</f>
        <v>2244</v>
      </c>
    </row>
    <row r="6669" spans="1:2" x14ac:dyDescent="0.3">
      <c r="A6669" t="s">
        <v>37</v>
      </c>
      <c r="B6669">
        <f>Zudio_sales_data[[#This Row],[Price]]*Zudio_sales_data[[#This Row],[Quantity]]</f>
        <v>17976</v>
      </c>
    </row>
    <row r="6670" spans="1:2" x14ac:dyDescent="0.3">
      <c r="A6670" t="s">
        <v>37</v>
      </c>
      <c r="B6670">
        <f>Zudio_sales_data[[#This Row],[Price]]*Zudio_sales_data[[#This Row],[Quantity]]</f>
        <v>10392</v>
      </c>
    </row>
    <row r="6671" spans="1:2" x14ac:dyDescent="0.3">
      <c r="A6671" t="s">
        <v>37</v>
      </c>
      <c r="B6671">
        <f>Zudio_sales_data[[#This Row],[Price]]*Zudio_sales_data[[#This Row],[Quantity]]</f>
        <v>1194</v>
      </c>
    </row>
    <row r="6672" spans="1:2" x14ac:dyDescent="0.3">
      <c r="A6672" t="s">
        <v>37</v>
      </c>
      <c r="B6672">
        <f>Zudio_sales_data[[#This Row],[Price]]*Zudio_sales_data[[#This Row],[Quantity]]</f>
        <v>7592</v>
      </c>
    </row>
    <row r="6673" spans="1:2" x14ac:dyDescent="0.3">
      <c r="A6673" t="s">
        <v>37</v>
      </c>
      <c r="B6673">
        <f>Zudio_sales_data[[#This Row],[Price]]*Zudio_sales_data[[#This Row],[Quantity]]</f>
        <v>14119</v>
      </c>
    </row>
    <row r="6674" spans="1:2" x14ac:dyDescent="0.3">
      <c r="A6674" t="s">
        <v>37</v>
      </c>
      <c r="B6674">
        <f>Zudio_sales_data[[#This Row],[Price]]*Zudio_sales_data[[#This Row],[Quantity]]</f>
        <v>8730</v>
      </c>
    </row>
    <row r="6675" spans="1:2" x14ac:dyDescent="0.3">
      <c r="A6675" t="s">
        <v>37</v>
      </c>
      <c r="B6675">
        <f>Zudio_sales_data[[#This Row],[Price]]*Zudio_sales_data[[#This Row],[Quantity]]</f>
        <v>5820</v>
      </c>
    </row>
    <row r="6676" spans="1:2" x14ac:dyDescent="0.3">
      <c r="A6676" t="s">
        <v>37</v>
      </c>
      <c r="B6676">
        <f>Zudio_sales_data[[#This Row],[Price]]*Zudio_sales_data[[#This Row],[Quantity]]</f>
        <v>4750</v>
      </c>
    </row>
    <row r="6677" spans="1:2" x14ac:dyDescent="0.3">
      <c r="A6677" t="s">
        <v>37</v>
      </c>
      <c r="B6677">
        <f>Zudio_sales_data[[#This Row],[Price]]*Zudio_sales_data[[#This Row],[Quantity]]</f>
        <v>7392</v>
      </c>
    </row>
    <row r="6678" spans="1:2" x14ac:dyDescent="0.3">
      <c r="A6678" t="s">
        <v>37</v>
      </c>
      <c r="B6678">
        <f>Zudio_sales_data[[#This Row],[Price]]*Zudio_sales_data[[#This Row],[Quantity]]</f>
        <v>1170</v>
      </c>
    </row>
    <row r="6679" spans="1:2" x14ac:dyDescent="0.3">
      <c r="A6679" t="s">
        <v>37</v>
      </c>
      <c r="B6679">
        <f>Zudio_sales_data[[#This Row],[Price]]*Zudio_sales_data[[#This Row],[Quantity]]</f>
        <v>1936</v>
      </c>
    </row>
    <row r="6680" spans="1:2" x14ac:dyDescent="0.3">
      <c r="A6680" t="s">
        <v>37</v>
      </c>
      <c r="B6680">
        <f>Zudio_sales_data[[#This Row],[Price]]*Zudio_sales_data[[#This Row],[Quantity]]</f>
        <v>2406</v>
      </c>
    </row>
    <row r="6681" spans="1:2" x14ac:dyDescent="0.3">
      <c r="A6681" t="s">
        <v>37</v>
      </c>
      <c r="B6681">
        <f>Zudio_sales_data[[#This Row],[Price]]*Zudio_sales_data[[#This Row],[Quantity]]</f>
        <v>2821</v>
      </c>
    </row>
    <row r="6682" spans="1:2" x14ac:dyDescent="0.3">
      <c r="A6682" t="s">
        <v>37</v>
      </c>
      <c r="B6682">
        <f>Zudio_sales_data[[#This Row],[Price]]*Zudio_sales_data[[#This Row],[Quantity]]</f>
        <v>11705</v>
      </c>
    </row>
    <row r="6683" spans="1:2" x14ac:dyDescent="0.3">
      <c r="A6683" t="s">
        <v>37</v>
      </c>
      <c r="B6683">
        <f>Zudio_sales_data[[#This Row],[Price]]*Zudio_sales_data[[#This Row],[Quantity]]</f>
        <v>5010</v>
      </c>
    </row>
    <row r="6684" spans="1:2" x14ac:dyDescent="0.3">
      <c r="A6684" t="s">
        <v>37</v>
      </c>
      <c r="B6684">
        <f>Zudio_sales_data[[#This Row],[Price]]*Zudio_sales_data[[#This Row],[Quantity]]</f>
        <v>10328</v>
      </c>
    </row>
    <row r="6685" spans="1:2" x14ac:dyDescent="0.3">
      <c r="A6685" t="s">
        <v>37</v>
      </c>
      <c r="B6685">
        <f>Zudio_sales_data[[#This Row],[Price]]*Zudio_sales_data[[#This Row],[Quantity]]</f>
        <v>18956</v>
      </c>
    </row>
    <row r="6686" spans="1:2" x14ac:dyDescent="0.3">
      <c r="A6686" t="s">
        <v>37</v>
      </c>
      <c r="B6686">
        <f>Zudio_sales_data[[#This Row],[Price]]*Zudio_sales_data[[#This Row],[Quantity]]</f>
        <v>5412</v>
      </c>
    </row>
    <row r="6687" spans="1:2" x14ac:dyDescent="0.3">
      <c r="A6687" t="s">
        <v>37</v>
      </c>
      <c r="B6687">
        <f>Zudio_sales_data[[#This Row],[Price]]*Zudio_sales_data[[#This Row],[Quantity]]</f>
        <v>5796</v>
      </c>
    </row>
    <row r="6688" spans="1:2" x14ac:dyDescent="0.3">
      <c r="A6688" t="s">
        <v>37</v>
      </c>
      <c r="B6688">
        <f>Zudio_sales_data[[#This Row],[Price]]*Zudio_sales_data[[#This Row],[Quantity]]</f>
        <v>4461</v>
      </c>
    </row>
    <row r="6689" spans="1:2" x14ac:dyDescent="0.3">
      <c r="A6689" t="s">
        <v>37</v>
      </c>
      <c r="B6689">
        <f>Zudio_sales_data[[#This Row],[Price]]*Zudio_sales_data[[#This Row],[Quantity]]</f>
        <v>6068</v>
      </c>
    </row>
    <row r="6690" spans="1:2" x14ac:dyDescent="0.3">
      <c r="A6690" t="s">
        <v>37</v>
      </c>
      <c r="B6690">
        <f>Zudio_sales_data[[#This Row],[Price]]*Zudio_sales_data[[#This Row],[Quantity]]</f>
        <v>5250</v>
      </c>
    </row>
    <row r="6691" spans="1:2" x14ac:dyDescent="0.3">
      <c r="A6691" t="s">
        <v>37</v>
      </c>
      <c r="B6691">
        <f>Zudio_sales_data[[#This Row],[Price]]*Zudio_sales_data[[#This Row],[Quantity]]</f>
        <v>1404</v>
      </c>
    </row>
    <row r="6692" spans="1:2" x14ac:dyDescent="0.3">
      <c r="A6692" t="s">
        <v>37</v>
      </c>
      <c r="B6692">
        <f>Zudio_sales_data[[#This Row],[Price]]*Zudio_sales_data[[#This Row],[Quantity]]</f>
        <v>4288</v>
      </c>
    </row>
    <row r="6693" spans="1:2" x14ac:dyDescent="0.3">
      <c r="A6693" t="s">
        <v>37</v>
      </c>
      <c r="B6693">
        <f>Zudio_sales_data[[#This Row],[Price]]*Zudio_sales_data[[#This Row],[Quantity]]</f>
        <v>6167</v>
      </c>
    </row>
    <row r="6694" spans="1:2" x14ac:dyDescent="0.3">
      <c r="A6694" t="s">
        <v>37</v>
      </c>
      <c r="B6694">
        <f>Zudio_sales_data[[#This Row],[Price]]*Zudio_sales_data[[#This Row],[Quantity]]</f>
        <v>2298</v>
      </c>
    </row>
    <row r="6695" spans="1:2" x14ac:dyDescent="0.3">
      <c r="A6695" t="s">
        <v>37</v>
      </c>
      <c r="B6695">
        <f>Zudio_sales_data[[#This Row],[Price]]*Zudio_sales_data[[#This Row],[Quantity]]</f>
        <v>4921</v>
      </c>
    </row>
    <row r="6696" spans="1:2" x14ac:dyDescent="0.3">
      <c r="A6696" t="s">
        <v>37</v>
      </c>
      <c r="B6696">
        <f>Zudio_sales_data[[#This Row],[Price]]*Zudio_sales_data[[#This Row],[Quantity]]</f>
        <v>2102</v>
      </c>
    </row>
    <row r="6697" spans="1:2" x14ac:dyDescent="0.3">
      <c r="A6697" t="s">
        <v>37</v>
      </c>
      <c r="B6697">
        <f>Zudio_sales_data[[#This Row],[Price]]*Zudio_sales_data[[#This Row],[Quantity]]</f>
        <v>4458</v>
      </c>
    </row>
    <row r="6698" spans="1:2" x14ac:dyDescent="0.3">
      <c r="A6698" t="s">
        <v>37</v>
      </c>
      <c r="B6698">
        <f>Zudio_sales_data[[#This Row],[Price]]*Zudio_sales_data[[#This Row],[Quantity]]</f>
        <v>11424</v>
      </c>
    </row>
    <row r="6699" spans="1:2" x14ac:dyDescent="0.3">
      <c r="A6699" t="s">
        <v>37</v>
      </c>
      <c r="B6699">
        <f>Zudio_sales_data[[#This Row],[Price]]*Zudio_sales_data[[#This Row],[Quantity]]</f>
        <v>5696</v>
      </c>
    </row>
    <row r="6700" spans="1:2" x14ac:dyDescent="0.3">
      <c r="A6700" t="s">
        <v>37</v>
      </c>
      <c r="B6700">
        <f>Zudio_sales_data[[#This Row],[Price]]*Zudio_sales_data[[#This Row],[Quantity]]</f>
        <v>11945</v>
      </c>
    </row>
    <row r="6701" spans="1:2" x14ac:dyDescent="0.3">
      <c r="A6701" t="s">
        <v>37</v>
      </c>
      <c r="B6701">
        <f>Zudio_sales_data[[#This Row],[Price]]*Zudio_sales_data[[#This Row],[Quantity]]</f>
        <v>9639</v>
      </c>
    </row>
    <row r="6702" spans="1:2" x14ac:dyDescent="0.3">
      <c r="A6702" t="s">
        <v>37</v>
      </c>
      <c r="B6702">
        <f>Zudio_sales_data[[#This Row],[Price]]*Zudio_sales_data[[#This Row],[Quantity]]</f>
        <v>8190</v>
      </c>
    </row>
    <row r="6703" spans="1:2" x14ac:dyDescent="0.3">
      <c r="A6703" t="s">
        <v>37</v>
      </c>
      <c r="B6703">
        <f>Zudio_sales_data[[#This Row],[Price]]*Zudio_sales_data[[#This Row],[Quantity]]</f>
        <v>11442</v>
      </c>
    </row>
    <row r="6704" spans="1:2" x14ac:dyDescent="0.3">
      <c r="A6704" t="s">
        <v>37</v>
      </c>
      <c r="B6704">
        <f>Zudio_sales_data[[#This Row],[Price]]*Zudio_sales_data[[#This Row],[Quantity]]</f>
        <v>2500</v>
      </c>
    </row>
    <row r="6705" spans="1:2" x14ac:dyDescent="0.3">
      <c r="A6705" t="s">
        <v>37</v>
      </c>
      <c r="B6705">
        <f>Zudio_sales_data[[#This Row],[Price]]*Zudio_sales_data[[#This Row],[Quantity]]</f>
        <v>4068</v>
      </c>
    </row>
    <row r="6706" spans="1:2" x14ac:dyDescent="0.3">
      <c r="A6706" t="s">
        <v>37</v>
      </c>
      <c r="B6706">
        <f>Zudio_sales_data[[#This Row],[Price]]*Zudio_sales_data[[#This Row],[Quantity]]</f>
        <v>3560</v>
      </c>
    </row>
    <row r="6707" spans="1:2" x14ac:dyDescent="0.3">
      <c r="A6707" t="s">
        <v>37</v>
      </c>
      <c r="B6707">
        <f>Zudio_sales_data[[#This Row],[Price]]*Zudio_sales_data[[#This Row],[Quantity]]</f>
        <v>9384</v>
      </c>
    </row>
    <row r="6708" spans="1:2" x14ac:dyDescent="0.3">
      <c r="A6708" t="s">
        <v>37</v>
      </c>
      <c r="B6708">
        <f>Zudio_sales_data[[#This Row],[Price]]*Zudio_sales_data[[#This Row],[Quantity]]</f>
        <v>3236</v>
      </c>
    </row>
    <row r="6709" spans="1:2" x14ac:dyDescent="0.3">
      <c r="A6709" t="s">
        <v>37</v>
      </c>
      <c r="B6709">
        <f>Zudio_sales_data[[#This Row],[Price]]*Zudio_sales_data[[#This Row],[Quantity]]</f>
        <v>1704</v>
      </c>
    </row>
    <row r="6710" spans="1:2" x14ac:dyDescent="0.3">
      <c r="A6710" t="s">
        <v>37</v>
      </c>
      <c r="B6710">
        <f>Zudio_sales_data[[#This Row],[Price]]*Zudio_sales_data[[#This Row],[Quantity]]</f>
        <v>15960</v>
      </c>
    </row>
    <row r="6711" spans="1:2" x14ac:dyDescent="0.3">
      <c r="A6711" t="s">
        <v>37</v>
      </c>
      <c r="B6711">
        <f>Zudio_sales_data[[#This Row],[Price]]*Zudio_sales_data[[#This Row],[Quantity]]</f>
        <v>2595</v>
      </c>
    </row>
    <row r="6712" spans="1:2" x14ac:dyDescent="0.3">
      <c r="A6712" t="s">
        <v>37</v>
      </c>
      <c r="B6712">
        <f>Zudio_sales_data[[#This Row],[Price]]*Zudio_sales_data[[#This Row],[Quantity]]</f>
        <v>20146</v>
      </c>
    </row>
    <row r="6713" spans="1:2" x14ac:dyDescent="0.3">
      <c r="A6713" t="s">
        <v>37</v>
      </c>
      <c r="B6713">
        <f>Zudio_sales_data[[#This Row],[Price]]*Zudio_sales_data[[#This Row],[Quantity]]</f>
        <v>2398</v>
      </c>
    </row>
    <row r="6714" spans="1:2" x14ac:dyDescent="0.3">
      <c r="A6714" t="s">
        <v>37</v>
      </c>
      <c r="B6714">
        <f>Zudio_sales_data[[#This Row],[Price]]*Zudio_sales_data[[#This Row],[Quantity]]</f>
        <v>5120</v>
      </c>
    </row>
    <row r="6715" spans="1:2" x14ac:dyDescent="0.3">
      <c r="A6715" t="s">
        <v>37</v>
      </c>
      <c r="B6715">
        <f>Zudio_sales_data[[#This Row],[Price]]*Zudio_sales_data[[#This Row],[Quantity]]</f>
        <v>8067</v>
      </c>
    </row>
    <row r="6716" spans="1:2" x14ac:dyDescent="0.3">
      <c r="A6716" t="s">
        <v>37</v>
      </c>
      <c r="B6716">
        <f>Zudio_sales_data[[#This Row],[Price]]*Zudio_sales_data[[#This Row],[Quantity]]</f>
        <v>11928</v>
      </c>
    </row>
    <row r="6717" spans="1:2" x14ac:dyDescent="0.3">
      <c r="A6717" t="s">
        <v>37</v>
      </c>
      <c r="B6717">
        <f>Zudio_sales_data[[#This Row],[Price]]*Zudio_sales_data[[#This Row],[Quantity]]</f>
        <v>3225</v>
      </c>
    </row>
    <row r="6718" spans="1:2" x14ac:dyDescent="0.3">
      <c r="A6718" t="s">
        <v>37</v>
      </c>
      <c r="B6718">
        <f>Zudio_sales_data[[#This Row],[Price]]*Zudio_sales_data[[#This Row],[Quantity]]</f>
        <v>5770</v>
      </c>
    </row>
    <row r="6719" spans="1:2" x14ac:dyDescent="0.3">
      <c r="A6719" t="s">
        <v>37</v>
      </c>
      <c r="B6719">
        <f>Zudio_sales_data[[#This Row],[Price]]*Zudio_sales_data[[#This Row],[Quantity]]</f>
        <v>2538</v>
      </c>
    </row>
    <row r="6720" spans="1:2" x14ac:dyDescent="0.3">
      <c r="A6720" t="s">
        <v>37</v>
      </c>
      <c r="B6720">
        <f>Zudio_sales_data[[#This Row],[Price]]*Zudio_sales_data[[#This Row],[Quantity]]</f>
        <v>12245</v>
      </c>
    </row>
    <row r="6721" spans="1:2" x14ac:dyDescent="0.3">
      <c r="A6721" t="s">
        <v>37</v>
      </c>
      <c r="B6721">
        <f>Zudio_sales_data[[#This Row],[Price]]*Zudio_sales_data[[#This Row],[Quantity]]</f>
        <v>1134</v>
      </c>
    </row>
    <row r="6722" spans="1:2" x14ac:dyDescent="0.3">
      <c r="A6722" t="s">
        <v>37</v>
      </c>
      <c r="B6722">
        <f>Zudio_sales_data[[#This Row],[Price]]*Zudio_sales_data[[#This Row],[Quantity]]</f>
        <v>9480</v>
      </c>
    </row>
    <row r="6723" spans="1:2" x14ac:dyDescent="0.3">
      <c r="A6723" t="s">
        <v>37</v>
      </c>
      <c r="B6723">
        <f>Zudio_sales_data[[#This Row],[Price]]*Zudio_sales_data[[#This Row],[Quantity]]</f>
        <v>2589</v>
      </c>
    </row>
    <row r="6724" spans="1:2" x14ac:dyDescent="0.3">
      <c r="A6724" t="s">
        <v>37</v>
      </c>
      <c r="B6724">
        <f>Zudio_sales_data[[#This Row],[Price]]*Zudio_sales_data[[#This Row],[Quantity]]</f>
        <v>1560</v>
      </c>
    </row>
    <row r="6725" spans="1:2" x14ac:dyDescent="0.3">
      <c r="A6725" t="s">
        <v>37</v>
      </c>
      <c r="B6725">
        <f>Zudio_sales_data[[#This Row],[Price]]*Zudio_sales_data[[#This Row],[Quantity]]</f>
        <v>11046</v>
      </c>
    </row>
    <row r="6726" spans="1:2" x14ac:dyDescent="0.3">
      <c r="A6726" t="s">
        <v>37</v>
      </c>
      <c r="B6726">
        <f>Zudio_sales_data[[#This Row],[Price]]*Zudio_sales_data[[#This Row],[Quantity]]</f>
        <v>13055</v>
      </c>
    </row>
    <row r="6727" spans="1:2" x14ac:dyDescent="0.3">
      <c r="A6727" t="s">
        <v>37</v>
      </c>
      <c r="B6727">
        <f>Zudio_sales_data[[#This Row],[Price]]*Zudio_sales_data[[#This Row],[Quantity]]</f>
        <v>8016</v>
      </c>
    </row>
    <row r="6728" spans="1:2" x14ac:dyDescent="0.3">
      <c r="A6728" t="s">
        <v>37</v>
      </c>
      <c r="B6728">
        <f>Zudio_sales_data[[#This Row],[Price]]*Zudio_sales_data[[#This Row],[Quantity]]</f>
        <v>2517</v>
      </c>
    </row>
    <row r="6729" spans="1:2" x14ac:dyDescent="0.3">
      <c r="A6729" t="s">
        <v>37</v>
      </c>
      <c r="B6729">
        <f>Zudio_sales_data[[#This Row],[Price]]*Zudio_sales_data[[#This Row],[Quantity]]</f>
        <v>5718</v>
      </c>
    </row>
    <row r="6730" spans="1:2" x14ac:dyDescent="0.3">
      <c r="A6730" t="s">
        <v>37</v>
      </c>
      <c r="B6730">
        <f>Zudio_sales_data[[#This Row],[Price]]*Zudio_sales_data[[#This Row],[Quantity]]</f>
        <v>2800</v>
      </c>
    </row>
    <row r="6731" spans="1:2" x14ac:dyDescent="0.3">
      <c r="A6731" t="s">
        <v>37</v>
      </c>
      <c r="B6731">
        <f>Zudio_sales_data[[#This Row],[Price]]*Zudio_sales_data[[#This Row],[Quantity]]</f>
        <v>8468</v>
      </c>
    </row>
    <row r="6732" spans="1:2" x14ac:dyDescent="0.3">
      <c r="A6732" t="s">
        <v>37</v>
      </c>
      <c r="B6732">
        <f>Zudio_sales_data[[#This Row],[Price]]*Zudio_sales_data[[#This Row],[Quantity]]</f>
        <v>17520</v>
      </c>
    </row>
    <row r="6733" spans="1:2" x14ac:dyDescent="0.3">
      <c r="A6733" t="s">
        <v>37</v>
      </c>
      <c r="B6733">
        <f>Zudio_sales_data[[#This Row],[Price]]*Zudio_sales_data[[#This Row],[Quantity]]</f>
        <v>824</v>
      </c>
    </row>
    <row r="6734" spans="1:2" x14ac:dyDescent="0.3">
      <c r="A6734" t="s">
        <v>37</v>
      </c>
      <c r="B6734">
        <f>Zudio_sales_data[[#This Row],[Price]]*Zudio_sales_data[[#This Row],[Quantity]]</f>
        <v>12656</v>
      </c>
    </row>
    <row r="6735" spans="1:2" x14ac:dyDescent="0.3">
      <c r="A6735" t="s">
        <v>37</v>
      </c>
      <c r="B6735">
        <f>Zudio_sales_data[[#This Row],[Price]]*Zudio_sales_data[[#This Row],[Quantity]]</f>
        <v>6720</v>
      </c>
    </row>
    <row r="6736" spans="1:2" x14ac:dyDescent="0.3">
      <c r="A6736" t="s">
        <v>37</v>
      </c>
      <c r="B6736">
        <f>Zudio_sales_data[[#This Row],[Price]]*Zudio_sales_data[[#This Row],[Quantity]]</f>
        <v>4608</v>
      </c>
    </row>
    <row r="6737" spans="1:2" x14ac:dyDescent="0.3">
      <c r="A6737" t="s">
        <v>37</v>
      </c>
      <c r="B6737">
        <f>Zudio_sales_data[[#This Row],[Price]]*Zudio_sales_data[[#This Row],[Quantity]]</f>
        <v>17586</v>
      </c>
    </row>
    <row r="6738" spans="1:2" x14ac:dyDescent="0.3">
      <c r="A6738" t="s">
        <v>37</v>
      </c>
      <c r="B6738">
        <f>Zudio_sales_data[[#This Row],[Price]]*Zudio_sales_data[[#This Row],[Quantity]]</f>
        <v>13314</v>
      </c>
    </row>
    <row r="6739" spans="1:2" x14ac:dyDescent="0.3">
      <c r="A6739" t="s">
        <v>37</v>
      </c>
      <c r="B6739">
        <f>Zudio_sales_data[[#This Row],[Price]]*Zudio_sales_data[[#This Row],[Quantity]]</f>
        <v>13585</v>
      </c>
    </row>
    <row r="6740" spans="1:2" x14ac:dyDescent="0.3">
      <c r="A6740" t="s">
        <v>37</v>
      </c>
      <c r="B6740">
        <f>Zudio_sales_data[[#This Row],[Price]]*Zudio_sales_data[[#This Row],[Quantity]]</f>
        <v>15216</v>
      </c>
    </row>
    <row r="6741" spans="1:2" x14ac:dyDescent="0.3">
      <c r="A6741" t="s">
        <v>37</v>
      </c>
      <c r="B6741">
        <f>Zudio_sales_data[[#This Row],[Price]]*Zudio_sales_data[[#This Row],[Quantity]]</f>
        <v>6455</v>
      </c>
    </row>
    <row r="6742" spans="1:2" x14ac:dyDescent="0.3">
      <c r="A6742" t="s">
        <v>37</v>
      </c>
      <c r="B6742">
        <f>Zudio_sales_data[[#This Row],[Price]]*Zudio_sales_data[[#This Row],[Quantity]]</f>
        <v>1887</v>
      </c>
    </row>
    <row r="6743" spans="1:2" x14ac:dyDescent="0.3">
      <c r="A6743" t="s">
        <v>37</v>
      </c>
      <c r="B6743">
        <f>Zudio_sales_data[[#This Row],[Price]]*Zudio_sales_data[[#This Row],[Quantity]]</f>
        <v>13310</v>
      </c>
    </row>
    <row r="6744" spans="1:2" x14ac:dyDescent="0.3">
      <c r="A6744" t="s">
        <v>37</v>
      </c>
      <c r="B6744">
        <f>Zudio_sales_data[[#This Row],[Price]]*Zudio_sales_data[[#This Row],[Quantity]]</f>
        <v>11082</v>
      </c>
    </row>
    <row r="6745" spans="1:2" x14ac:dyDescent="0.3">
      <c r="A6745" t="s">
        <v>37</v>
      </c>
      <c r="B6745">
        <f>Zudio_sales_data[[#This Row],[Price]]*Zudio_sales_data[[#This Row],[Quantity]]</f>
        <v>11916</v>
      </c>
    </row>
    <row r="6746" spans="1:2" x14ac:dyDescent="0.3">
      <c r="A6746" t="s">
        <v>37</v>
      </c>
      <c r="B6746">
        <f>Zudio_sales_data[[#This Row],[Price]]*Zudio_sales_data[[#This Row],[Quantity]]</f>
        <v>9768</v>
      </c>
    </row>
    <row r="6747" spans="1:2" x14ac:dyDescent="0.3">
      <c r="A6747" t="s">
        <v>37</v>
      </c>
      <c r="B6747">
        <f>Zudio_sales_data[[#This Row],[Price]]*Zudio_sales_data[[#This Row],[Quantity]]</f>
        <v>8748</v>
      </c>
    </row>
    <row r="6748" spans="1:2" x14ac:dyDescent="0.3">
      <c r="A6748" t="s">
        <v>37</v>
      </c>
      <c r="B6748">
        <f>Zudio_sales_data[[#This Row],[Price]]*Zudio_sales_data[[#This Row],[Quantity]]</f>
        <v>19026</v>
      </c>
    </row>
    <row r="6749" spans="1:2" x14ac:dyDescent="0.3">
      <c r="A6749" t="s">
        <v>37</v>
      </c>
      <c r="B6749">
        <f>Zudio_sales_data[[#This Row],[Price]]*Zudio_sales_data[[#This Row],[Quantity]]</f>
        <v>2782</v>
      </c>
    </row>
    <row r="6750" spans="1:2" x14ac:dyDescent="0.3">
      <c r="A6750" t="s">
        <v>37</v>
      </c>
      <c r="B6750">
        <f>Zudio_sales_data[[#This Row],[Price]]*Zudio_sales_data[[#This Row],[Quantity]]</f>
        <v>2372</v>
      </c>
    </row>
    <row r="6751" spans="1:2" x14ac:dyDescent="0.3">
      <c r="A6751" t="s">
        <v>37</v>
      </c>
      <c r="B6751">
        <f>Zudio_sales_data[[#This Row],[Price]]*Zudio_sales_data[[#This Row],[Quantity]]</f>
        <v>13896</v>
      </c>
    </row>
    <row r="6752" spans="1:2" x14ac:dyDescent="0.3">
      <c r="A6752" t="s">
        <v>37</v>
      </c>
      <c r="B6752">
        <f>Zudio_sales_data[[#This Row],[Price]]*Zudio_sales_data[[#This Row],[Quantity]]</f>
        <v>9834</v>
      </c>
    </row>
    <row r="6753" spans="1:2" x14ac:dyDescent="0.3">
      <c r="A6753" t="s">
        <v>37</v>
      </c>
      <c r="B6753">
        <f>Zudio_sales_data[[#This Row],[Price]]*Zudio_sales_data[[#This Row],[Quantity]]</f>
        <v>3845</v>
      </c>
    </row>
    <row r="6754" spans="1:2" x14ac:dyDescent="0.3">
      <c r="A6754" t="s">
        <v>37</v>
      </c>
      <c r="B6754">
        <f>Zudio_sales_data[[#This Row],[Price]]*Zudio_sales_data[[#This Row],[Quantity]]</f>
        <v>16842</v>
      </c>
    </row>
    <row r="6755" spans="1:2" x14ac:dyDescent="0.3">
      <c r="A6755" t="s">
        <v>37</v>
      </c>
      <c r="B6755">
        <f>Zudio_sales_data[[#This Row],[Price]]*Zudio_sales_data[[#This Row],[Quantity]]</f>
        <v>5652</v>
      </c>
    </row>
    <row r="6756" spans="1:2" x14ac:dyDescent="0.3">
      <c r="A6756" t="s">
        <v>37</v>
      </c>
      <c r="B6756">
        <f>Zudio_sales_data[[#This Row],[Price]]*Zudio_sales_data[[#This Row],[Quantity]]</f>
        <v>4534</v>
      </c>
    </row>
    <row r="6757" spans="1:2" x14ac:dyDescent="0.3">
      <c r="A6757" t="s">
        <v>37</v>
      </c>
      <c r="B6757">
        <f>Zudio_sales_data[[#This Row],[Price]]*Zudio_sales_data[[#This Row],[Quantity]]</f>
        <v>700</v>
      </c>
    </row>
    <row r="6758" spans="1:2" x14ac:dyDescent="0.3">
      <c r="A6758" t="s">
        <v>37</v>
      </c>
      <c r="B6758">
        <f>Zudio_sales_data[[#This Row],[Price]]*Zudio_sales_data[[#This Row],[Quantity]]</f>
        <v>14070</v>
      </c>
    </row>
    <row r="6759" spans="1:2" x14ac:dyDescent="0.3">
      <c r="A6759" t="s">
        <v>37</v>
      </c>
      <c r="B6759">
        <f>Zudio_sales_data[[#This Row],[Price]]*Zudio_sales_data[[#This Row],[Quantity]]</f>
        <v>8190</v>
      </c>
    </row>
    <row r="6760" spans="1:2" x14ac:dyDescent="0.3">
      <c r="A6760" t="s">
        <v>37</v>
      </c>
      <c r="B6760">
        <f>Zudio_sales_data[[#This Row],[Price]]*Zudio_sales_data[[#This Row],[Quantity]]</f>
        <v>4228</v>
      </c>
    </row>
    <row r="6761" spans="1:2" x14ac:dyDescent="0.3">
      <c r="A6761" t="s">
        <v>37</v>
      </c>
      <c r="B6761">
        <f>Zudio_sales_data[[#This Row],[Price]]*Zudio_sales_data[[#This Row],[Quantity]]</f>
        <v>10158</v>
      </c>
    </row>
    <row r="6762" spans="1:2" x14ac:dyDescent="0.3">
      <c r="A6762" t="s">
        <v>37</v>
      </c>
      <c r="B6762">
        <f>Zudio_sales_data[[#This Row],[Price]]*Zudio_sales_data[[#This Row],[Quantity]]</f>
        <v>15953</v>
      </c>
    </row>
    <row r="6763" spans="1:2" x14ac:dyDescent="0.3">
      <c r="A6763" t="s">
        <v>37</v>
      </c>
      <c r="B6763">
        <f>Zudio_sales_data[[#This Row],[Price]]*Zudio_sales_data[[#This Row],[Quantity]]</f>
        <v>17045</v>
      </c>
    </row>
    <row r="6764" spans="1:2" x14ac:dyDescent="0.3">
      <c r="A6764" t="s">
        <v>37</v>
      </c>
      <c r="B6764">
        <f>Zudio_sales_data[[#This Row],[Price]]*Zudio_sales_data[[#This Row],[Quantity]]</f>
        <v>661</v>
      </c>
    </row>
    <row r="6765" spans="1:2" x14ac:dyDescent="0.3">
      <c r="A6765" t="s">
        <v>37</v>
      </c>
      <c r="B6765">
        <f>Zudio_sales_data[[#This Row],[Price]]*Zudio_sales_data[[#This Row],[Quantity]]</f>
        <v>14343</v>
      </c>
    </row>
    <row r="6766" spans="1:2" x14ac:dyDescent="0.3">
      <c r="A6766" t="s">
        <v>37</v>
      </c>
      <c r="B6766">
        <f>Zudio_sales_data[[#This Row],[Price]]*Zudio_sales_data[[#This Row],[Quantity]]</f>
        <v>1759</v>
      </c>
    </row>
    <row r="6767" spans="1:2" x14ac:dyDescent="0.3">
      <c r="A6767" t="s">
        <v>37</v>
      </c>
      <c r="B6767">
        <f>Zudio_sales_data[[#This Row],[Price]]*Zudio_sales_data[[#This Row],[Quantity]]</f>
        <v>10410</v>
      </c>
    </row>
    <row r="6768" spans="1:2" x14ac:dyDescent="0.3">
      <c r="A6768" t="s">
        <v>37</v>
      </c>
      <c r="B6768">
        <f>Zudio_sales_data[[#This Row],[Price]]*Zudio_sales_data[[#This Row],[Quantity]]</f>
        <v>8576</v>
      </c>
    </row>
    <row r="6769" spans="1:2" x14ac:dyDescent="0.3">
      <c r="A6769" t="s">
        <v>37</v>
      </c>
      <c r="B6769">
        <f>Zudio_sales_data[[#This Row],[Price]]*Zudio_sales_data[[#This Row],[Quantity]]</f>
        <v>5733</v>
      </c>
    </row>
    <row r="6770" spans="1:2" x14ac:dyDescent="0.3">
      <c r="A6770" t="s">
        <v>37</v>
      </c>
      <c r="B6770">
        <f>Zudio_sales_data[[#This Row],[Price]]*Zudio_sales_data[[#This Row],[Quantity]]</f>
        <v>10710</v>
      </c>
    </row>
    <row r="6771" spans="1:2" x14ac:dyDescent="0.3">
      <c r="A6771" t="s">
        <v>37</v>
      </c>
      <c r="B6771">
        <f>Zudio_sales_data[[#This Row],[Price]]*Zudio_sales_data[[#This Row],[Quantity]]</f>
        <v>5445</v>
      </c>
    </row>
    <row r="6772" spans="1:2" x14ac:dyDescent="0.3">
      <c r="A6772" t="s">
        <v>37</v>
      </c>
      <c r="B6772">
        <f>Zudio_sales_data[[#This Row],[Price]]*Zudio_sales_data[[#This Row],[Quantity]]</f>
        <v>7938</v>
      </c>
    </row>
    <row r="6773" spans="1:2" x14ac:dyDescent="0.3">
      <c r="A6773" t="s">
        <v>37</v>
      </c>
      <c r="B6773">
        <f>Zudio_sales_data[[#This Row],[Price]]*Zudio_sales_data[[#This Row],[Quantity]]</f>
        <v>952</v>
      </c>
    </row>
    <row r="6774" spans="1:2" x14ac:dyDescent="0.3">
      <c r="A6774" t="s">
        <v>37</v>
      </c>
      <c r="B6774">
        <f>Zudio_sales_data[[#This Row],[Price]]*Zudio_sales_data[[#This Row],[Quantity]]</f>
        <v>5020</v>
      </c>
    </row>
    <row r="6775" spans="1:2" x14ac:dyDescent="0.3">
      <c r="A6775" t="s">
        <v>37</v>
      </c>
      <c r="B6775">
        <f>Zudio_sales_data[[#This Row],[Price]]*Zudio_sales_data[[#This Row],[Quantity]]</f>
        <v>3234</v>
      </c>
    </row>
    <row r="6776" spans="1:2" x14ac:dyDescent="0.3">
      <c r="A6776" t="s">
        <v>37</v>
      </c>
      <c r="B6776">
        <f>Zudio_sales_data[[#This Row],[Price]]*Zudio_sales_data[[#This Row],[Quantity]]</f>
        <v>11904</v>
      </c>
    </row>
    <row r="6777" spans="1:2" x14ac:dyDescent="0.3">
      <c r="A6777" t="s">
        <v>37</v>
      </c>
      <c r="B6777">
        <f>Zudio_sales_data[[#This Row],[Price]]*Zudio_sales_data[[#This Row],[Quantity]]</f>
        <v>2434</v>
      </c>
    </row>
    <row r="6778" spans="1:2" x14ac:dyDescent="0.3">
      <c r="A6778" t="s">
        <v>37</v>
      </c>
      <c r="B6778">
        <f>Zudio_sales_data[[#This Row],[Price]]*Zudio_sales_data[[#This Row],[Quantity]]</f>
        <v>17142</v>
      </c>
    </row>
    <row r="6779" spans="1:2" x14ac:dyDescent="0.3">
      <c r="A6779" t="s">
        <v>37</v>
      </c>
      <c r="B6779">
        <f>Zudio_sales_data[[#This Row],[Price]]*Zudio_sales_data[[#This Row],[Quantity]]</f>
        <v>1532</v>
      </c>
    </row>
    <row r="6780" spans="1:2" x14ac:dyDescent="0.3">
      <c r="A6780" t="s">
        <v>37</v>
      </c>
      <c r="B6780">
        <f>Zudio_sales_data[[#This Row],[Price]]*Zudio_sales_data[[#This Row],[Quantity]]</f>
        <v>5468</v>
      </c>
    </row>
    <row r="6781" spans="1:2" x14ac:dyDescent="0.3">
      <c r="A6781" t="s">
        <v>37</v>
      </c>
      <c r="B6781">
        <f>Zudio_sales_data[[#This Row],[Price]]*Zudio_sales_data[[#This Row],[Quantity]]</f>
        <v>20568</v>
      </c>
    </row>
    <row r="6782" spans="1:2" x14ac:dyDescent="0.3">
      <c r="A6782" t="s">
        <v>37</v>
      </c>
      <c r="B6782">
        <f>Zudio_sales_data[[#This Row],[Price]]*Zudio_sales_data[[#This Row],[Quantity]]</f>
        <v>7353</v>
      </c>
    </row>
    <row r="6783" spans="1:2" x14ac:dyDescent="0.3">
      <c r="A6783" t="s">
        <v>37</v>
      </c>
      <c r="B6783">
        <f>Zudio_sales_data[[#This Row],[Price]]*Zudio_sales_data[[#This Row],[Quantity]]</f>
        <v>3820</v>
      </c>
    </row>
    <row r="6784" spans="1:2" x14ac:dyDescent="0.3">
      <c r="A6784" t="s">
        <v>37</v>
      </c>
      <c r="B6784">
        <f>Zudio_sales_data[[#This Row],[Price]]*Zudio_sales_data[[#This Row],[Quantity]]</f>
        <v>8845</v>
      </c>
    </row>
    <row r="6785" spans="1:2" x14ac:dyDescent="0.3">
      <c r="A6785" t="s">
        <v>37</v>
      </c>
      <c r="B6785">
        <f>Zudio_sales_data[[#This Row],[Price]]*Zudio_sales_data[[#This Row],[Quantity]]</f>
        <v>3325</v>
      </c>
    </row>
    <row r="6786" spans="1:2" x14ac:dyDescent="0.3">
      <c r="A6786" t="s">
        <v>37</v>
      </c>
      <c r="B6786">
        <f>Zudio_sales_data[[#This Row],[Price]]*Zudio_sales_data[[#This Row],[Quantity]]</f>
        <v>22616</v>
      </c>
    </row>
    <row r="6787" spans="1:2" x14ac:dyDescent="0.3">
      <c r="A6787" t="s">
        <v>37</v>
      </c>
      <c r="B6787">
        <f>Zudio_sales_data[[#This Row],[Price]]*Zudio_sales_data[[#This Row],[Quantity]]</f>
        <v>22720</v>
      </c>
    </row>
    <row r="6788" spans="1:2" x14ac:dyDescent="0.3">
      <c r="A6788" t="s">
        <v>37</v>
      </c>
      <c r="B6788">
        <f>Zudio_sales_data[[#This Row],[Price]]*Zudio_sales_data[[#This Row],[Quantity]]</f>
        <v>20853</v>
      </c>
    </row>
    <row r="6789" spans="1:2" x14ac:dyDescent="0.3">
      <c r="A6789" t="s">
        <v>37</v>
      </c>
      <c r="B6789">
        <f>Zudio_sales_data[[#This Row],[Price]]*Zudio_sales_data[[#This Row],[Quantity]]</f>
        <v>1851</v>
      </c>
    </row>
    <row r="6790" spans="1:2" x14ac:dyDescent="0.3">
      <c r="A6790" t="s">
        <v>37</v>
      </c>
      <c r="B6790">
        <f>Zudio_sales_data[[#This Row],[Price]]*Zudio_sales_data[[#This Row],[Quantity]]</f>
        <v>2559</v>
      </c>
    </row>
    <row r="6791" spans="1:2" x14ac:dyDescent="0.3">
      <c r="A6791" t="s">
        <v>37</v>
      </c>
      <c r="B6791">
        <f>Zudio_sales_data[[#This Row],[Price]]*Zudio_sales_data[[#This Row],[Quantity]]</f>
        <v>3435</v>
      </c>
    </row>
    <row r="6792" spans="1:2" x14ac:dyDescent="0.3">
      <c r="A6792" t="s">
        <v>37</v>
      </c>
      <c r="B6792">
        <f>Zudio_sales_data[[#This Row],[Price]]*Zudio_sales_data[[#This Row],[Quantity]]</f>
        <v>15872</v>
      </c>
    </row>
    <row r="6793" spans="1:2" x14ac:dyDescent="0.3">
      <c r="A6793" t="s">
        <v>37</v>
      </c>
      <c r="B6793">
        <f>Zudio_sales_data[[#This Row],[Price]]*Zudio_sales_data[[#This Row],[Quantity]]</f>
        <v>12800</v>
      </c>
    </row>
    <row r="6794" spans="1:2" x14ac:dyDescent="0.3">
      <c r="A6794" t="s">
        <v>37</v>
      </c>
      <c r="B6794">
        <f>Zudio_sales_data[[#This Row],[Price]]*Zudio_sales_data[[#This Row],[Quantity]]</f>
        <v>6696</v>
      </c>
    </row>
    <row r="6795" spans="1:2" x14ac:dyDescent="0.3">
      <c r="A6795" t="s">
        <v>37</v>
      </c>
      <c r="B6795">
        <f>Zudio_sales_data[[#This Row],[Price]]*Zudio_sales_data[[#This Row],[Quantity]]</f>
        <v>7885</v>
      </c>
    </row>
    <row r="6796" spans="1:2" x14ac:dyDescent="0.3">
      <c r="A6796" t="s">
        <v>37</v>
      </c>
      <c r="B6796">
        <f>Zudio_sales_data[[#This Row],[Price]]*Zudio_sales_data[[#This Row],[Quantity]]</f>
        <v>7389</v>
      </c>
    </row>
    <row r="6797" spans="1:2" x14ac:dyDescent="0.3">
      <c r="A6797" t="s">
        <v>37</v>
      </c>
      <c r="B6797">
        <f>Zudio_sales_data[[#This Row],[Price]]*Zudio_sales_data[[#This Row],[Quantity]]</f>
        <v>15616</v>
      </c>
    </row>
    <row r="6798" spans="1:2" x14ac:dyDescent="0.3">
      <c r="A6798" t="s">
        <v>37</v>
      </c>
      <c r="B6798">
        <f>Zudio_sales_data[[#This Row],[Price]]*Zudio_sales_data[[#This Row],[Quantity]]</f>
        <v>12446</v>
      </c>
    </row>
    <row r="6799" spans="1:2" x14ac:dyDescent="0.3">
      <c r="A6799" t="s">
        <v>37</v>
      </c>
      <c r="B6799">
        <f>Zudio_sales_data[[#This Row],[Price]]*Zudio_sales_data[[#This Row],[Quantity]]</f>
        <v>12348</v>
      </c>
    </row>
    <row r="6800" spans="1:2" x14ac:dyDescent="0.3">
      <c r="A6800" t="s">
        <v>37</v>
      </c>
      <c r="B6800">
        <f>Zudio_sales_data[[#This Row],[Price]]*Zudio_sales_data[[#This Row],[Quantity]]</f>
        <v>4320</v>
      </c>
    </row>
    <row r="6801" spans="1:2" x14ac:dyDescent="0.3">
      <c r="A6801" t="s">
        <v>37</v>
      </c>
      <c r="B6801">
        <f>Zudio_sales_data[[#This Row],[Price]]*Zudio_sales_data[[#This Row],[Quantity]]</f>
        <v>7570</v>
      </c>
    </row>
    <row r="6802" spans="1:2" x14ac:dyDescent="0.3">
      <c r="A6802" t="s">
        <v>37</v>
      </c>
      <c r="B6802">
        <f>Zudio_sales_data[[#This Row],[Price]]*Zudio_sales_data[[#This Row],[Quantity]]</f>
        <v>5928</v>
      </c>
    </row>
    <row r="6803" spans="1:2" x14ac:dyDescent="0.3">
      <c r="A6803" t="s">
        <v>37</v>
      </c>
      <c r="B6803">
        <f>Zudio_sales_data[[#This Row],[Price]]*Zudio_sales_data[[#This Row],[Quantity]]</f>
        <v>6993</v>
      </c>
    </row>
    <row r="6804" spans="1:2" x14ac:dyDescent="0.3">
      <c r="A6804" t="s">
        <v>37</v>
      </c>
      <c r="B6804">
        <f>Zudio_sales_data[[#This Row],[Price]]*Zudio_sales_data[[#This Row],[Quantity]]</f>
        <v>20636</v>
      </c>
    </row>
    <row r="6805" spans="1:2" x14ac:dyDescent="0.3">
      <c r="A6805" t="s">
        <v>37</v>
      </c>
      <c r="B6805">
        <f>Zudio_sales_data[[#This Row],[Price]]*Zudio_sales_data[[#This Row],[Quantity]]</f>
        <v>12675</v>
      </c>
    </row>
    <row r="6806" spans="1:2" x14ac:dyDescent="0.3">
      <c r="A6806" t="s">
        <v>37</v>
      </c>
      <c r="B6806">
        <f>Zudio_sales_data[[#This Row],[Price]]*Zudio_sales_data[[#This Row],[Quantity]]</f>
        <v>4980</v>
      </c>
    </row>
    <row r="6807" spans="1:2" x14ac:dyDescent="0.3">
      <c r="A6807" t="s">
        <v>37</v>
      </c>
      <c r="B6807">
        <f>Zudio_sales_data[[#This Row],[Price]]*Zudio_sales_data[[#This Row],[Quantity]]</f>
        <v>4416</v>
      </c>
    </row>
    <row r="6808" spans="1:2" x14ac:dyDescent="0.3">
      <c r="A6808" t="s">
        <v>37</v>
      </c>
      <c r="B6808">
        <f>Zudio_sales_data[[#This Row],[Price]]*Zudio_sales_data[[#This Row],[Quantity]]</f>
        <v>13215</v>
      </c>
    </row>
    <row r="6809" spans="1:2" x14ac:dyDescent="0.3">
      <c r="A6809" t="s">
        <v>37</v>
      </c>
      <c r="B6809">
        <f>Zudio_sales_data[[#This Row],[Price]]*Zudio_sales_data[[#This Row],[Quantity]]</f>
        <v>9740</v>
      </c>
    </row>
    <row r="6810" spans="1:2" x14ac:dyDescent="0.3">
      <c r="A6810" t="s">
        <v>37</v>
      </c>
      <c r="B6810">
        <f>Zudio_sales_data[[#This Row],[Price]]*Zudio_sales_data[[#This Row],[Quantity]]</f>
        <v>8688</v>
      </c>
    </row>
    <row r="6811" spans="1:2" x14ac:dyDescent="0.3">
      <c r="A6811" t="s">
        <v>37</v>
      </c>
      <c r="B6811">
        <f>Zudio_sales_data[[#This Row],[Price]]*Zudio_sales_data[[#This Row],[Quantity]]</f>
        <v>514</v>
      </c>
    </row>
    <row r="6812" spans="1:2" x14ac:dyDescent="0.3">
      <c r="A6812" t="s">
        <v>37</v>
      </c>
      <c r="B6812">
        <f>Zudio_sales_data[[#This Row],[Price]]*Zudio_sales_data[[#This Row],[Quantity]]</f>
        <v>9384</v>
      </c>
    </row>
    <row r="6813" spans="1:2" x14ac:dyDescent="0.3">
      <c r="A6813" t="s">
        <v>37</v>
      </c>
      <c r="B6813">
        <f>Zudio_sales_data[[#This Row],[Price]]*Zudio_sales_data[[#This Row],[Quantity]]</f>
        <v>6450</v>
      </c>
    </row>
    <row r="6814" spans="1:2" x14ac:dyDescent="0.3">
      <c r="A6814" t="s">
        <v>37</v>
      </c>
      <c r="B6814">
        <f>Zudio_sales_data[[#This Row],[Price]]*Zudio_sales_data[[#This Row],[Quantity]]</f>
        <v>1794</v>
      </c>
    </row>
    <row r="6815" spans="1:2" x14ac:dyDescent="0.3">
      <c r="A6815" t="s">
        <v>37</v>
      </c>
      <c r="B6815">
        <f>Zudio_sales_data[[#This Row],[Price]]*Zudio_sales_data[[#This Row],[Quantity]]</f>
        <v>16812</v>
      </c>
    </row>
    <row r="6816" spans="1:2" x14ac:dyDescent="0.3">
      <c r="A6816" t="s">
        <v>37</v>
      </c>
      <c r="B6816">
        <f>Zudio_sales_data[[#This Row],[Price]]*Zudio_sales_data[[#This Row],[Quantity]]</f>
        <v>1053</v>
      </c>
    </row>
    <row r="6817" spans="1:2" x14ac:dyDescent="0.3">
      <c r="A6817" t="s">
        <v>37</v>
      </c>
      <c r="B6817">
        <f>Zudio_sales_data[[#This Row],[Price]]*Zudio_sales_data[[#This Row],[Quantity]]</f>
        <v>12504</v>
      </c>
    </row>
    <row r="6818" spans="1:2" x14ac:dyDescent="0.3">
      <c r="A6818" t="s">
        <v>37</v>
      </c>
      <c r="B6818">
        <f>Zudio_sales_data[[#This Row],[Price]]*Zudio_sales_data[[#This Row],[Quantity]]</f>
        <v>5246</v>
      </c>
    </row>
    <row r="6819" spans="1:2" x14ac:dyDescent="0.3">
      <c r="A6819" t="s">
        <v>37</v>
      </c>
      <c r="B6819">
        <f>Zudio_sales_data[[#This Row],[Price]]*Zudio_sales_data[[#This Row],[Quantity]]</f>
        <v>2454</v>
      </c>
    </row>
    <row r="6820" spans="1:2" x14ac:dyDescent="0.3">
      <c r="A6820" t="s">
        <v>37</v>
      </c>
      <c r="B6820">
        <f>Zudio_sales_data[[#This Row],[Price]]*Zudio_sales_data[[#This Row],[Quantity]]</f>
        <v>18739</v>
      </c>
    </row>
    <row r="6821" spans="1:2" x14ac:dyDescent="0.3">
      <c r="A6821" t="s">
        <v>37</v>
      </c>
      <c r="B6821">
        <f>Zudio_sales_data[[#This Row],[Price]]*Zudio_sales_data[[#This Row],[Quantity]]</f>
        <v>12065</v>
      </c>
    </row>
    <row r="6822" spans="1:2" x14ac:dyDescent="0.3">
      <c r="A6822" t="s">
        <v>37</v>
      </c>
      <c r="B6822">
        <f>Zudio_sales_data[[#This Row],[Price]]*Zudio_sales_data[[#This Row],[Quantity]]</f>
        <v>2734</v>
      </c>
    </row>
    <row r="6823" spans="1:2" x14ac:dyDescent="0.3">
      <c r="A6823" t="s">
        <v>37</v>
      </c>
      <c r="B6823">
        <f>Zudio_sales_data[[#This Row],[Price]]*Zudio_sales_data[[#This Row],[Quantity]]</f>
        <v>10600</v>
      </c>
    </row>
    <row r="6824" spans="1:2" x14ac:dyDescent="0.3">
      <c r="A6824" t="s">
        <v>37</v>
      </c>
      <c r="B6824">
        <f>Zudio_sales_data[[#This Row],[Price]]*Zudio_sales_data[[#This Row],[Quantity]]</f>
        <v>10476</v>
      </c>
    </row>
    <row r="6825" spans="1:2" x14ac:dyDescent="0.3">
      <c r="A6825" t="s">
        <v>37</v>
      </c>
      <c r="B6825">
        <f>Zudio_sales_data[[#This Row],[Price]]*Zudio_sales_data[[#This Row],[Quantity]]</f>
        <v>5636</v>
      </c>
    </row>
    <row r="6826" spans="1:2" x14ac:dyDescent="0.3">
      <c r="A6826" t="s">
        <v>37</v>
      </c>
      <c r="B6826">
        <f>Zudio_sales_data[[#This Row],[Price]]*Zudio_sales_data[[#This Row],[Quantity]]</f>
        <v>4697</v>
      </c>
    </row>
    <row r="6827" spans="1:2" x14ac:dyDescent="0.3">
      <c r="A6827" t="s">
        <v>37</v>
      </c>
      <c r="B6827">
        <f>Zudio_sales_data[[#This Row],[Price]]*Zudio_sales_data[[#This Row],[Quantity]]</f>
        <v>8008</v>
      </c>
    </row>
    <row r="6828" spans="1:2" x14ac:dyDescent="0.3">
      <c r="A6828" t="s">
        <v>37</v>
      </c>
      <c r="B6828">
        <f>Zudio_sales_data[[#This Row],[Price]]*Zudio_sales_data[[#This Row],[Quantity]]</f>
        <v>8635</v>
      </c>
    </row>
    <row r="6829" spans="1:2" x14ac:dyDescent="0.3">
      <c r="A6829" t="s">
        <v>37</v>
      </c>
      <c r="B6829">
        <f>Zudio_sales_data[[#This Row],[Price]]*Zudio_sales_data[[#This Row],[Quantity]]</f>
        <v>5432</v>
      </c>
    </row>
    <row r="6830" spans="1:2" x14ac:dyDescent="0.3">
      <c r="A6830" t="s">
        <v>37</v>
      </c>
      <c r="B6830">
        <f>Zudio_sales_data[[#This Row],[Price]]*Zudio_sales_data[[#This Row],[Quantity]]</f>
        <v>4740</v>
      </c>
    </row>
    <row r="6831" spans="1:2" x14ac:dyDescent="0.3">
      <c r="A6831" t="s">
        <v>37</v>
      </c>
      <c r="B6831">
        <f>Zudio_sales_data[[#This Row],[Price]]*Zudio_sales_data[[#This Row],[Quantity]]</f>
        <v>3628</v>
      </c>
    </row>
    <row r="6832" spans="1:2" x14ac:dyDescent="0.3">
      <c r="A6832" t="s">
        <v>37</v>
      </c>
      <c r="B6832">
        <f>Zudio_sales_data[[#This Row],[Price]]*Zudio_sales_data[[#This Row],[Quantity]]</f>
        <v>1677</v>
      </c>
    </row>
    <row r="6833" spans="1:2" x14ac:dyDescent="0.3">
      <c r="A6833" t="s">
        <v>37</v>
      </c>
      <c r="B6833">
        <f>Zudio_sales_data[[#This Row],[Price]]*Zudio_sales_data[[#This Row],[Quantity]]</f>
        <v>7721</v>
      </c>
    </row>
    <row r="6834" spans="1:2" x14ac:dyDescent="0.3">
      <c r="A6834" t="s">
        <v>37</v>
      </c>
      <c r="B6834">
        <f>Zudio_sales_data[[#This Row],[Price]]*Zudio_sales_data[[#This Row],[Quantity]]</f>
        <v>13992</v>
      </c>
    </row>
    <row r="6835" spans="1:2" x14ac:dyDescent="0.3">
      <c r="A6835" t="s">
        <v>37</v>
      </c>
      <c r="B6835">
        <f>Zudio_sales_data[[#This Row],[Price]]*Zudio_sales_data[[#This Row],[Quantity]]</f>
        <v>2970</v>
      </c>
    </row>
    <row r="6836" spans="1:2" x14ac:dyDescent="0.3">
      <c r="A6836" t="s">
        <v>37</v>
      </c>
      <c r="B6836">
        <f>Zudio_sales_data[[#This Row],[Price]]*Zudio_sales_data[[#This Row],[Quantity]]</f>
        <v>4216</v>
      </c>
    </row>
    <row r="6837" spans="1:2" x14ac:dyDescent="0.3">
      <c r="A6837" t="s">
        <v>37</v>
      </c>
      <c r="B6837">
        <f>Zudio_sales_data[[#This Row],[Price]]*Zudio_sales_data[[#This Row],[Quantity]]</f>
        <v>4984</v>
      </c>
    </row>
    <row r="6838" spans="1:2" x14ac:dyDescent="0.3">
      <c r="A6838" t="s">
        <v>37</v>
      </c>
      <c r="B6838">
        <f>Zudio_sales_data[[#This Row],[Price]]*Zudio_sales_data[[#This Row],[Quantity]]</f>
        <v>8916</v>
      </c>
    </row>
    <row r="6839" spans="1:2" x14ac:dyDescent="0.3">
      <c r="A6839" t="s">
        <v>37</v>
      </c>
      <c r="B6839">
        <f>Zudio_sales_data[[#This Row],[Price]]*Zudio_sales_data[[#This Row],[Quantity]]</f>
        <v>8904</v>
      </c>
    </row>
    <row r="6840" spans="1:2" x14ac:dyDescent="0.3">
      <c r="A6840" t="s">
        <v>37</v>
      </c>
      <c r="B6840">
        <f>Zudio_sales_data[[#This Row],[Price]]*Zudio_sales_data[[#This Row],[Quantity]]</f>
        <v>16656</v>
      </c>
    </row>
    <row r="6841" spans="1:2" x14ac:dyDescent="0.3">
      <c r="A6841" t="s">
        <v>37</v>
      </c>
      <c r="B6841">
        <f>Zudio_sales_data[[#This Row],[Price]]*Zudio_sales_data[[#This Row],[Quantity]]</f>
        <v>6286</v>
      </c>
    </row>
    <row r="6842" spans="1:2" x14ac:dyDescent="0.3">
      <c r="A6842" t="s">
        <v>37</v>
      </c>
      <c r="B6842">
        <f>Zudio_sales_data[[#This Row],[Price]]*Zudio_sales_data[[#This Row],[Quantity]]</f>
        <v>8142</v>
      </c>
    </row>
    <row r="6843" spans="1:2" x14ac:dyDescent="0.3">
      <c r="A6843" t="s">
        <v>37</v>
      </c>
      <c r="B6843">
        <f>Zudio_sales_data[[#This Row],[Price]]*Zudio_sales_data[[#This Row],[Quantity]]</f>
        <v>7315</v>
      </c>
    </row>
    <row r="6844" spans="1:2" x14ac:dyDescent="0.3">
      <c r="A6844" t="s">
        <v>37</v>
      </c>
      <c r="B6844">
        <f>Zudio_sales_data[[#This Row],[Price]]*Zudio_sales_data[[#This Row],[Quantity]]</f>
        <v>11684</v>
      </c>
    </row>
    <row r="6845" spans="1:2" x14ac:dyDescent="0.3">
      <c r="A6845" t="s">
        <v>37</v>
      </c>
      <c r="B6845">
        <f>Zudio_sales_data[[#This Row],[Price]]*Zudio_sales_data[[#This Row],[Quantity]]</f>
        <v>9534</v>
      </c>
    </row>
    <row r="6846" spans="1:2" x14ac:dyDescent="0.3">
      <c r="A6846" t="s">
        <v>37</v>
      </c>
      <c r="B6846">
        <f>Zudio_sales_data[[#This Row],[Price]]*Zudio_sales_data[[#This Row],[Quantity]]</f>
        <v>18176</v>
      </c>
    </row>
    <row r="6847" spans="1:2" x14ac:dyDescent="0.3">
      <c r="A6847" t="s">
        <v>37</v>
      </c>
      <c r="B6847">
        <f>Zudio_sales_data[[#This Row],[Price]]*Zudio_sales_data[[#This Row],[Quantity]]</f>
        <v>9600</v>
      </c>
    </row>
    <row r="6848" spans="1:2" x14ac:dyDescent="0.3">
      <c r="A6848" t="s">
        <v>37</v>
      </c>
      <c r="B6848">
        <f>Zudio_sales_data[[#This Row],[Price]]*Zudio_sales_data[[#This Row],[Quantity]]</f>
        <v>13608</v>
      </c>
    </row>
    <row r="6849" spans="1:2" x14ac:dyDescent="0.3">
      <c r="A6849" t="s">
        <v>37</v>
      </c>
      <c r="B6849">
        <f>Zudio_sales_data[[#This Row],[Price]]*Zudio_sales_data[[#This Row],[Quantity]]</f>
        <v>9076</v>
      </c>
    </row>
    <row r="6850" spans="1:2" x14ac:dyDescent="0.3">
      <c r="A6850" t="s">
        <v>37</v>
      </c>
      <c r="B6850">
        <f>Zudio_sales_data[[#This Row],[Price]]*Zudio_sales_data[[#This Row],[Quantity]]</f>
        <v>1974</v>
      </c>
    </row>
    <row r="6851" spans="1:2" x14ac:dyDescent="0.3">
      <c r="A6851" t="s">
        <v>37</v>
      </c>
      <c r="B6851">
        <f>Zudio_sales_data[[#This Row],[Price]]*Zudio_sales_data[[#This Row],[Quantity]]</f>
        <v>2848</v>
      </c>
    </row>
    <row r="6852" spans="1:2" x14ac:dyDescent="0.3">
      <c r="A6852" t="s">
        <v>37</v>
      </c>
      <c r="B6852">
        <f>Zudio_sales_data[[#This Row],[Price]]*Zudio_sales_data[[#This Row],[Quantity]]</f>
        <v>12488</v>
      </c>
    </row>
    <row r="6853" spans="1:2" x14ac:dyDescent="0.3">
      <c r="A6853" t="s">
        <v>37</v>
      </c>
      <c r="B6853">
        <f>Zudio_sales_data[[#This Row],[Price]]*Zudio_sales_data[[#This Row],[Quantity]]</f>
        <v>2596</v>
      </c>
    </row>
    <row r="6854" spans="1:2" x14ac:dyDescent="0.3">
      <c r="A6854" t="s">
        <v>37</v>
      </c>
      <c r="B6854">
        <f>Zudio_sales_data[[#This Row],[Price]]*Zudio_sales_data[[#This Row],[Quantity]]</f>
        <v>17946</v>
      </c>
    </row>
    <row r="6855" spans="1:2" x14ac:dyDescent="0.3">
      <c r="A6855" t="s">
        <v>37</v>
      </c>
      <c r="B6855">
        <f>Zudio_sales_data[[#This Row],[Price]]*Zudio_sales_data[[#This Row],[Quantity]]</f>
        <v>19128</v>
      </c>
    </row>
    <row r="6856" spans="1:2" x14ac:dyDescent="0.3">
      <c r="A6856" t="s">
        <v>37</v>
      </c>
      <c r="B6856">
        <f>Zudio_sales_data[[#This Row],[Price]]*Zudio_sales_data[[#This Row],[Quantity]]</f>
        <v>6948</v>
      </c>
    </row>
    <row r="6857" spans="1:2" x14ac:dyDescent="0.3">
      <c r="A6857" t="s">
        <v>37</v>
      </c>
      <c r="B6857">
        <f>Zudio_sales_data[[#This Row],[Price]]*Zudio_sales_data[[#This Row],[Quantity]]</f>
        <v>4674</v>
      </c>
    </row>
    <row r="6858" spans="1:2" x14ac:dyDescent="0.3">
      <c r="A6858" t="s">
        <v>37</v>
      </c>
      <c r="B6858">
        <f>Zudio_sales_data[[#This Row],[Price]]*Zudio_sales_data[[#This Row],[Quantity]]</f>
        <v>6636</v>
      </c>
    </row>
    <row r="6859" spans="1:2" x14ac:dyDescent="0.3">
      <c r="A6859" t="s">
        <v>37</v>
      </c>
      <c r="B6859">
        <f>Zudio_sales_data[[#This Row],[Price]]*Zudio_sales_data[[#This Row],[Quantity]]</f>
        <v>6201</v>
      </c>
    </row>
    <row r="6860" spans="1:2" x14ac:dyDescent="0.3">
      <c r="A6860" t="s">
        <v>37</v>
      </c>
      <c r="B6860">
        <f>Zudio_sales_data[[#This Row],[Price]]*Zudio_sales_data[[#This Row],[Quantity]]</f>
        <v>11652</v>
      </c>
    </row>
    <row r="6861" spans="1:2" x14ac:dyDescent="0.3">
      <c r="A6861" t="s">
        <v>37</v>
      </c>
      <c r="B6861">
        <f>Zudio_sales_data[[#This Row],[Price]]*Zudio_sales_data[[#This Row],[Quantity]]</f>
        <v>5120</v>
      </c>
    </row>
    <row r="6862" spans="1:2" x14ac:dyDescent="0.3">
      <c r="A6862" t="s">
        <v>37</v>
      </c>
      <c r="B6862">
        <f>Zudio_sales_data[[#This Row],[Price]]*Zudio_sales_data[[#This Row],[Quantity]]</f>
        <v>16050</v>
      </c>
    </row>
    <row r="6863" spans="1:2" x14ac:dyDescent="0.3">
      <c r="A6863" t="s">
        <v>37</v>
      </c>
      <c r="B6863">
        <f>Zudio_sales_data[[#This Row],[Price]]*Zudio_sales_data[[#This Row],[Quantity]]</f>
        <v>2536</v>
      </c>
    </row>
    <row r="6864" spans="1:2" x14ac:dyDescent="0.3">
      <c r="A6864" t="s">
        <v>37</v>
      </c>
      <c r="B6864">
        <f>Zudio_sales_data[[#This Row],[Price]]*Zudio_sales_data[[#This Row],[Quantity]]</f>
        <v>3393</v>
      </c>
    </row>
    <row r="6865" spans="1:2" x14ac:dyDescent="0.3">
      <c r="A6865" t="s">
        <v>37</v>
      </c>
      <c r="B6865">
        <f>Zudio_sales_data[[#This Row],[Price]]*Zudio_sales_data[[#This Row],[Quantity]]</f>
        <v>3116</v>
      </c>
    </row>
    <row r="6866" spans="1:2" x14ac:dyDescent="0.3">
      <c r="A6866" t="s">
        <v>37</v>
      </c>
      <c r="B6866">
        <f>Zudio_sales_data[[#This Row],[Price]]*Zudio_sales_data[[#This Row],[Quantity]]</f>
        <v>1875</v>
      </c>
    </row>
    <row r="6867" spans="1:2" x14ac:dyDescent="0.3">
      <c r="A6867" t="s">
        <v>37</v>
      </c>
      <c r="B6867">
        <f>Zudio_sales_data[[#This Row],[Price]]*Zudio_sales_data[[#This Row],[Quantity]]</f>
        <v>11476</v>
      </c>
    </row>
    <row r="6868" spans="1:2" x14ac:dyDescent="0.3">
      <c r="A6868" t="s">
        <v>37</v>
      </c>
      <c r="B6868">
        <f>Zudio_sales_data[[#This Row],[Price]]*Zudio_sales_data[[#This Row],[Quantity]]</f>
        <v>9804</v>
      </c>
    </row>
    <row r="6869" spans="1:2" x14ac:dyDescent="0.3">
      <c r="A6869" t="s">
        <v>37</v>
      </c>
      <c r="B6869">
        <f>Zudio_sales_data[[#This Row],[Price]]*Zudio_sales_data[[#This Row],[Quantity]]</f>
        <v>4772</v>
      </c>
    </row>
    <row r="6870" spans="1:2" x14ac:dyDescent="0.3">
      <c r="A6870" t="s">
        <v>37</v>
      </c>
      <c r="B6870">
        <f>Zudio_sales_data[[#This Row],[Price]]*Zudio_sales_data[[#This Row],[Quantity]]</f>
        <v>8645</v>
      </c>
    </row>
    <row r="6871" spans="1:2" x14ac:dyDescent="0.3">
      <c r="A6871" t="s">
        <v>37</v>
      </c>
      <c r="B6871">
        <f>Zudio_sales_data[[#This Row],[Price]]*Zudio_sales_data[[#This Row],[Quantity]]</f>
        <v>7782</v>
      </c>
    </row>
    <row r="6872" spans="1:2" x14ac:dyDescent="0.3">
      <c r="A6872" t="s">
        <v>37</v>
      </c>
      <c r="B6872">
        <f>Zudio_sales_data[[#This Row],[Price]]*Zudio_sales_data[[#This Row],[Quantity]]</f>
        <v>3618</v>
      </c>
    </row>
    <row r="6873" spans="1:2" x14ac:dyDescent="0.3">
      <c r="A6873" t="s">
        <v>37</v>
      </c>
      <c r="B6873">
        <f>Zudio_sales_data[[#This Row],[Price]]*Zudio_sales_data[[#This Row],[Quantity]]</f>
        <v>13188</v>
      </c>
    </row>
    <row r="6874" spans="1:2" x14ac:dyDescent="0.3">
      <c r="A6874" t="s">
        <v>37</v>
      </c>
      <c r="B6874">
        <f>Zudio_sales_data[[#This Row],[Price]]*Zudio_sales_data[[#This Row],[Quantity]]</f>
        <v>2806</v>
      </c>
    </row>
    <row r="6875" spans="1:2" x14ac:dyDescent="0.3">
      <c r="A6875" t="s">
        <v>37</v>
      </c>
      <c r="B6875">
        <f>Zudio_sales_data[[#This Row],[Price]]*Zudio_sales_data[[#This Row],[Quantity]]</f>
        <v>8472</v>
      </c>
    </row>
    <row r="6876" spans="1:2" x14ac:dyDescent="0.3">
      <c r="A6876" t="s">
        <v>37</v>
      </c>
      <c r="B6876">
        <f>Zudio_sales_data[[#This Row],[Price]]*Zudio_sales_data[[#This Row],[Quantity]]</f>
        <v>6712</v>
      </c>
    </row>
    <row r="6877" spans="1:2" x14ac:dyDescent="0.3">
      <c r="A6877" t="s">
        <v>37</v>
      </c>
      <c r="B6877">
        <f>Zudio_sales_data[[#This Row],[Price]]*Zudio_sales_data[[#This Row],[Quantity]]</f>
        <v>13850</v>
      </c>
    </row>
    <row r="6878" spans="1:2" x14ac:dyDescent="0.3">
      <c r="A6878" t="s">
        <v>37</v>
      </c>
      <c r="B6878">
        <f>Zudio_sales_data[[#This Row],[Price]]*Zudio_sales_data[[#This Row],[Quantity]]</f>
        <v>8862</v>
      </c>
    </row>
    <row r="6879" spans="1:2" x14ac:dyDescent="0.3">
      <c r="A6879" t="s">
        <v>37</v>
      </c>
      <c r="B6879">
        <f>Zudio_sales_data[[#This Row],[Price]]*Zudio_sales_data[[#This Row],[Quantity]]</f>
        <v>17668</v>
      </c>
    </row>
    <row r="6880" spans="1:2" x14ac:dyDescent="0.3">
      <c r="A6880" t="s">
        <v>37</v>
      </c>
      <c r="B6880">
        <f>Zudio_sales_data[[#This Row],[Price]]*Zudio_sales_data[[#This Row],[Quantity]]</f>
        <v>5740</v>
      </c>
    </row>
    <row r="6881" spans="1:2" x14ac:dyDescent="0.3">
      <c r="A6881" t="s">
        <v>37</v>
      </c>
      <c r="B6881">
        <f>Zudio_sales_data[[#This Row],[Price]]*Zudio_sales_data[[#This Row],[Quantity]]</f>
        <v>4712</v>
      </c>
    </row>
    <row r="6882" spans="1:2" x14ac:dyDescent="0.3">
      <c r="A6882" t="s">
        <v>37</v>
      </c>
      <c r="B6882">
        <f>Zudio_sales_data[[#This Row],[Price]]*Zudio_sales_data[[#This Row],[Quantity]]</f>
        <v>10488</v>
      </c>
    </row>
    <row r="6883" spans="1:2" x14ac:dyDescent="0.3">
      <c r="A6883" t="s">
        <v>37</v>
      </c>
      <c r="B6883">
        <f>Zudio_sales_data[[#This Row],[Price]]*Zudio_sales_data[[#This Row],[Quantity]]</f>
        <v>16590</v>
      </c>
    </row>
    <row r="6884" spans="1:2" x14ac:dyDescent="0.3">
      <c r="A6884" t="s">
        <v>37</v>
      </c>
      <c r="B6884">
        <f>Zudio_sales_data[[#This Row],[Price]]*Zudio_sales_data[[#This Row],[Quantity]]</f>
        <v>11168</v>
      </c>
    </row>
    <row r="6885" spans="1:2" x14ac:dyDescent="0.3">
      <c r="A6885" t="s">
        <v>37</v>
      </c>
      <c r="B6885">
        <f>Zudio_sales_data[[#This Row],[Price]]*Zudio_sales_data[[#This Row],[Quantity]]</f>
        <v>15050</v>
      </c>
    </row>
    <row r="6886" spans="1:2" x14ac:dyDescent="0.3">
      <c r="A6886" t="s">
        <v>37</v>
      </c>
      <c r="B6886">
        <f>Zudio_sales_data[[#This Row],[Price]]*Zudio_sales_data[[#This Row],[Quantity]]</f>
        <v>2115</v>
      </c>
    </row>
    <row r="6887" spans="1:2" x14ac:dyDescent="0.3">
      <c r="A6887" t="s">
        <v>37</v>
      </c>
      <c r="B6887">
        <f>Zudio_sales_data[[#This Row],[Price]]*Zudio_sales_data[[#This Row],[Quantity]]</f>
        <v>6202</v>
      </c>
    </row>
    <row r="6888" spans="1:2" x14ac:dyDescent="0.3">
      <c r="A6888" t="s">
        <v>37</v>
      </c>
      <c r="B6888">
        <f>Zudio_sales_data[[#This Row],[Price]]*Zudio_sales_data[[#This Row],[Quantity]]</f>
        <v>5084</v>
      </c>
    </row>
    <row r="6889" spans="1:2" x14ac:dyDescent="0.3">
      <c r="A6889" t="s">
        <v>37</v>
      </c>
      <c r="B6889">
        <f>Zudio_sales_data[[#This Row],[Price]]*Zudio_sales_data[[#This Row],[Quantity]]</f>
        <v>17826</v>
      </c>
    </row>
    <row r="6890" spans="1:2" x14ac:dyDescent="0.3">
      <c r="A6890" t="s">
        <v>139</v>
      </c>
      <c r="B6890">
        <f>Zudio_sales_data[[#This Row],[Price]]*Zudio_sales_data[[#This Row],[Quantity]]</f>
        <v>10010</v>
      </c>
    </row>
    <row r="6891" spans="1:2" x14ac:dyDescent="0.3">
      <c r="A6891" t="s">
        <v>139</v>
      </c>
      <c r="B6891">
        <f>Zudio_sales_data[[#This Row],[Price]]*Zudio_sales_data[[#This Row],[Quantity]]</f>
        <v>1499</v>
      </c>
    </row>
    <row r="6892" spans="1:2" x14ac:dyDescent="0.3">
      <c r="A6892" t="s">
        <v>139</v>
      </c>
      <c r="B6892">
        <f>Zudio_sales_data[[#This Row],[Price]]*Zudio_sales_data[[#This Row],[Quantity]]</f>
        <v>2028</v>
      </c>
    </row>
    <row r="6893" spans="1:2" x14ac:dyDescent="0.3">
      <c r="A6893" t="s">
        <v>139</v>
      </c>
      <c r="B6893">
        <f>Zudio_sales_data[[#This Row],[Price]]*Zudio_sales_data[[#This Row],[Quantity]]</f>
        <v>10788</v>
      </c>
    </row>
    <row r="6894" spans="1:2" x14ac:dyDescent="0.3">
      <c r="A6894" t="s">
        <v>139</v>
      </c>
      <c r="B6894">
        <f>Zudio_sales_data[[#This Row],[Price]]*Zudio_sales_data[[#This Row],[Quantity]]</f>
        <v>8770</v>
      </c>
    </row>
    <row r="6895" spans="1:2" x14ac:dyDescent="0.3">
      <c r="A6895" t="s">
        <v>139</v>
      </c>
      <c r="B6895">
        <f>Zudio_sales_data[[#This Row],[Price]]*Zudio_sales_data[[#This Row],[Quantity]]</f>
        <v>5556</v>
      </c>
    </row>
    <row r="6896" spans="1:2" x14ac:dyDescent="0.3">
      <c r="A6896" t="s">
        <v>139</v>
      </c>
      <c r="B6896">
        <f>Zudio_sales_data[[#This Row],[Price]]*Zudio_sales_data[[#This Row],[Quantity]]</f>
        <v>10908</v>
      </c>
    </row>
    <row r="6897" spans="1:2" x14ac:dyDescent="0.3">
      <c r="A6897" t="s">
        <v>139</v>
      </c>
      <c r="B6897">
        <f>Zudio_sales_data[[#This Row],[Price]]*Zudio_sales_data[[#This Row],[Quantity]]</f>
        <v>15084</v>
      </c>
    </row>
    <row r="6898" spans="1:2" x14ac:dyDescent="0.3">
      <c r="A6898" t="s">
        <v>139</v>
      </c>
      <c r="B6898">
        <f>Zudio_sales_data[[#This Row],[Price]]*Zudio_sales_data[[#This Row],[Quantity]]</f>
        <v>1672</v>
      </c>
    </row>
    <row r="6899" spans="1:2" x14ac:dyDescent="0.3">
      <c r="A6899" t="s">
        <v>139</v>
      </c>
      <c r="B6899">
        <f>Zudio_sales_data[[#This Row],[Price]]*Zudio_sales_data[[#This Row],[Quantity]]</f>
        <v>12935</v>
      </c>
    </row>
    <row r="6900" spans="1:2" x14ac:dyDescent="0.3">
      <c r="A6900" t="s">
        <v>139</v>
      </c>
      <c r="B6900">
        <f>Zudio_sales_data[[#This Row],[Price]]*Zudio_sales_data[[#This Row],[Quantity]]</f>
        <v>9412</v>
      </c>
    </row>
    <row r="6901" spans="1:2" x14ac:dyDescent="0.3">
      <c r="A6901" t="s">
        <v>139</v>
      </c>
      <c r="B6901">
        <f>Zudio_sales_data[[#This Row],[Price]]*Zudio_sales_data[[#This Row],[Quantity]]</f>
        <v>2106</v>
      </c>
    </row>
    <row r="6902" spans="1:2" x14ac:dyDescent="0.3">
      <c r="A6902" t="s">
        <v>139</v>
      </c>
      <c r="B6902">
        <f>Zudio_sales_data[[#This Row],[Price]]*Zudio_sales_data[[#This Row],[Quantity]]</f>
        <v>16392</v>
      </c>
    </row>
    <row r="6903" spans="1:2" x14ac:dyDescent="0.3">
      <c r="A6903" t="s">
        <v>139</v>
      </c>
      <c r="B6903">
        <f>Zudio_sales_data[[#This Row],[Price]]*Zudio_sales_data[[#This Row],[Quantity]]</f>
        <v>13370</v>
      </c>
    </row>
    <row r="6904" spans="1:2" x14ac:dyDescent="0.3">
      <c r="A6904" t="s">
        <v>139</v>
      </c>
      <c r="B6904">
        <f>Zudio_sales_data[[#This Row],[Price]]*Zudio_sales_data[[#This Row],[Quantity]]</f>
        <v>16422</v>
      </c>
    </row>
    <row r="6905" spans="1:2" x14ac:dyDescent="0.3">
      <c r="A6905" t="s">
        <v>139</v>
      </c>
      <c r="B6905">
        <f>Zudio_sales_data[[#This Row],[Price]]*Zudio_sales_data[[#This Row],[Quantity]]</f>
        <v>14664</v>
      </c>
    </row>
    <row r="6906" spans="1:2" x14ac:dyDescent="0.3">
      <c r="A6906" t="s">
        <v>139</v>
      </c>
      <c r="B6906">
        <f>Zudio_sales_data[[#This Row],[Price]]*Zudio_sales_data[[#This Row],[Quantity]]</f>
        <v>2728</v>
      </c>
    </row>
    <row r="6907" spans="1:2" x14ac:dyDescent="0.3">
      <c r="A6907" t="s">
        <v>139</v>
      </c>
      <c r="B6907">
        <f>Zudio_sales_data[[#This Row],[Price]]*Zudio_sales_data[[#This Row],[Quantity]]</f>
        <v>23592</v>
      </c>
    </row>
    <row r="6908" spans="1:2" x14ac:dyDescent="0.3">
      <c r="A6908" t="s">
        <v>139</v>
      </c>
      <c r="B6908">
        <f>Zudio_sales_data[[#This Row],[Price]]*Zudio_sales_data[[#This Row],[Quantity]]</f>
        <v>10992</v>
      </c>
    </row>
    <row r="6909" spans="1:2" x14ac:dyDescent="0.3">
      <c r="A6909" t="s">
        <v>139</v>
      </c>
      <c r="B6909">
        <f>Zudio_sales_data[[#This Row],[Price]]*Zudio_sales_data[[#This Row],[Quantity]]</f>
        <v>13656</v>
      </c>
    </row>
    <row r="6910" spans="1:2" x14ac:dyDescent="0.3">
      <c r="A6910" t="s">
        <v>139</v>
      </c>
      <c r="B6910">
        <f>Zudio_sales_data[[#This Row],[Price]]*Zudio_sales_data[[#This Row],[Quantity]]</f>
        <v>8183</v>
      </c>
    </row>
    <row r="6911" spans="1:2" x14ac:dyDescent="0.3">
      <c r="A6911" t="s">
        <v>139</v>
      </c>
      <c r="B6911">
        <f>Zudio_sales_data[[#This Row],[Price]]*Zudio_sales_data[[#This Row],[Quantity]]</f>
        <v>1725</v>
      </c>
    </row>
    <row r="6912" spans="1:2" x14ac:dyDescent="0.3">
      <c r="A6912" t="s">
        <v>139</v>
      </c>
      <c r="B6912">
        <f>Zudio_sales_data[[#This Row],[Price]]*Zudio_sales_data[[#This Row],[Quantity]]</f>
        <v>1068</v>
      </c>
    </row>
    <row r="6913" spans="1:2" x14ac:dyDescent="0.3">
      <c r="A6913" t="s">
        <v>139</v>
      </c>
      <c r="B6913">
        <f>Zudio_sales_data[[#This Row],[Price]]*Zudio_sales_data[[#This Row],[Quantity]]</f>
        <v>10002</v>
      </c>
    </row>
    <row r="6914" spans="1:2" x14ac:dyDescent="0.3">
      <c r="A6914" t="s">
        <v>139</v>
      </c>
      <c r="B6914">
        <f>Zudio_sales_data[[#This Row],[Price]]*Zudio_sales_data[[#This Row],[Quantity]]</f>
        <v>1601</v>
      </c>
    </row>
    <row r="6915" spans="1:2" x14ac:dyDescent="0.3">
      <c r="A6915" t="s">
        <v>139</v>
      </c>
      <c r="B6915">
        <f>Zudio_sales_data[[#This Row],[Price]]*Zudio_sales_data[[#This Row],[Quantity]]</f>
        <v>3941</v>
      </c>
    </row>
    <row r="6916" spans="1:2" x14ac:dyDescent="0.3">
      <c r="A6916" t="s">
        <v>139</v>
      </c>
      <c r="B6916">
        <f>Zudio_sales_data[[#This Row],[Price]]*Zudio_sales_data[[#This Row],[Quantity]]</f>
        <v>8274</v>
      </c>
    </row>
    <row r="6917" spans="1:2" x14ac:dyDescent="0.3">
      <c r="A6917" t="s">
        <v>139</v>
      </c>
      <c r="B6917">
        <f>Zudio_sales_data[[#This Row],[Price]]*Zudio_sales_data[[#This Row],[Quantity]]</f>
        <v>14441</v>
      </c>
    </row>
    <row r="6918" spans="1:2" x14ac:dyDescent="0.3">
      <c r="A6918" t="s">
        <v>139</v>
      </c>
      <c r="B6918">
        <f>Zudio_sales_data[[#This Row],[Price]]*Zudio_sales_data[[#This Row],[Quantity]]</f>
        <v>5898</v>
      </c>
    </row>
    <row r="6919" spans="1:2" x14ac:dyDescent="0.3">
      <c r="A6919" t="s">
        <v>139</v>
      </c>
      <c r="B6919">
        <f>Zudio_sales_data[[#This Row],[Price]]*Zudio_sales_data[[#This Row],[Quantity]]</f>
        <v>10224</v>
      </c>
    </row>
    <row r="6920" spans="1:2" x14ac:dyDescent="0.3">
      <c r="A6920" t="s">
        <v>139</v>
      </c>
      <c r="B6920">
        <f>Zudio_sales_data[[#This Row],[Price]]*Zudio_sales_data[[#This Row],[Quantity]]</f>
        <v>11295</v>
      </c>
    </row>
    <row r="6921" spans="1:2" x14ac:dyDescent="0.3">
      <c r="A6921" t="s">
        <v>139</v>
      </c>
      <c r="B6921">
        <f>Zudio_sales_data[[#This Row],[Price]]*Zudio_sales_data[[#This Row],[Quantity]]</f>
        <v>8245</v>
      </c>
    </row>
    <row r="6922" spans="1:2" x14ac:dyDescent="0.3">
      <c r="A6922" t="s">
        <v>139</v>
      </c>
      <c r="B6922">
        <f>Zudio_sales_data[[#This Row],[Price]]*Zudio_sales_data[[#This Row],[Quantity]]</f>
        <v>12972</v>
      </c>
    </row>
    <row r="6923" spans="1:2" x14ac:dyDescent="0.3">
      <c r="A6923" t="s">
        <v>139</v>
      </c>
      <c r="B6923">
        <f>Zudio_sales_data[[#This Row],[Price]]*Zudio_sales_data[[#This Row],[Quantity]]</f>
        <v>21232</v>
      </c>
    </row>
    <row r="6924" spans="1:2" x14ac:dyDescent="0.3">
      <c r="A6924" t="s">
        <v>139</v>
      </c>
      <c r="B6924">
        <f>Zudio_sales_data[[#This Row],[Price]]*Zudio_sales_data[[#This Row],[Quantity]]</f>
        <v>10260</v>
      </c>
    </row>
    <row r="6925" spans="1:2" x14ac:dyDescent="0.3">
      <c r="A6925" t="s">
        <v>139</v>
      </c>
      <c r="B6925">
        <f>Zudio_sales_data[[#This Row],[Price]]*Zudio_sales_data[[#This Row],[Quantity]]</f>
        <v>14934</v>
      </c>
    </row>
    <row r="6926" spans="1:2" x14ac:dyDescent="0.3">
      <c r="A6926" t="s">
        <v>139</v>
      </c>
      <c r="B6926">
        <f>Zudio_sales_data[[#This Row],[Price]]*Zudio_sales_data[[#This Row],[Quantity]]</f>
        <v>4868</v>
      </c>
    </row>
    <row r="6927" spans="1:2" x14ac:dyDescent="0.3">
      <c r="A6927" t="s">
        <v>139</v>
      </c>
      <c r="B6927">
        <f>Zudio_sales_data[[#This Row],[Price]]*Zudio_sales_data[[#This Row],[Quantity]]</f>
        <v>14478</v>
      </c>
    </row>
    <row r="6928" spans="1:2" x14ac:dyDescent="0.3">
      <c r="A6928" t="s">
        <v>139</v>
      </c>
      <c r="B6928">
        <f>Zudio_sales_data[[#This Row],[Price]]*Zudio_sales_data[[#This Row],[Quantity]]</f>
        <v>20328</v>
      </c>
    </row>
    <row r="6929" spans="1:2" x14ac:dyDescent="0.3">
      <c r="A6929" t="s">
        <v>139</v>
      </c>
      <c r="B6929">
        <f>Zudio_sales_data[[#This Row],[Price]]*Zudio_sales_data[[#This Row],[Quantity]]</f>
        <v>4041</v>
      </c>
    </row>
    <row r="6930" spans="1:2" x14ac:dyDescent="0.3">
      <c r="A6930" t="s">
        <v>139</v>
      </c>
      <c r="B6930">
        <f>Zudio_sales_data[[#This Row],[Price]]*Zudio_sales_data[[#This Row],[Quantity]]</f>
        <v>4140</v>
      </c>
    </row>
    <row r="6931" spans="1:2" x14ac:dyDescent="0.3">
      <c r="A6931" t="s">
        <v>139</v>
      </c>
      <c r="B6931">
        <f>Zudio_sales_data[[#This Row],[Price]]*Zudio_sales_data[[#This Row],[Quantity]]</f>
        <v>14850</v>
      </c>
    </row>
    <row r="6932" spans="1:2" x14ac:dyDescent="0.3">
      <c r="A6932" t="s">
        <v>139</v>
      </c>
      <c r="B6932">
        <f>Zudio_sales_data[[#This Row],[Price]]*Zudio_sales_data[[#This Row],[Quantity]]</f>
        <v>15169</v>
      </c>
    </row>
    <row r="6933" spans="1:2" x14ac:dyDescent="0.3">
      <c r="A6933" t="s">
        <v>139</v>
      </c>
      <c r="B6933">
        <f>Zudio_sales_data[[#This Row],[Price]]*Zudio_sales_data[[#This Row],[Quantity]]</f>
        <v>5460</v>
      </c>
    </row>
    <row r="6934" spans="1:2" x14ac:dyDescent="0.3">
      <c r="A6934" t="s">
        <v>139</v>
      </c>
      <c r="B6934">
        <f>Zudio_sales_data[[#This Row],[Price]]*Zudio_sales_data[[#This Row],[Quantity]]</f>
        <v>5298</v>
      </c>
    </row>
    <row r="6935" spans="1:2" x14ac:dyDescent="0.3">
      <c r="A6935" t="s">
        <v>139</v>
      </c>
      <c r="B6935">
        <f>Zudio_sales_data[[#This Row],[Price]]*Zudio_sales_data[[#This Row],[Quantity]]</f>
        <v>11496</v>
      </c>
    </row>
    <row r="6936" spans="1:2" x14ac:dyDescent="0.3">
      <c r="A6936" t="s">
        <v>139</v>
      </c>
      <c r="B6936">
        <f>Zudio_sales_data[[#This Row],[Price]]*Zudio_sales_data[[#This Row],[Quantity]]</f>
        <v>11256</v>
      </c>
    </row>
    <row r="6937" spans="1:2" x14ac:dyDescent="0.3">
      <c r="A6937" t="s">
        <v>139</v>
      </c>
      <c r="B6937">
        <f>Zudio_sales_data[[#This Row],[Price]]*Zudio_sales_data[[#This Row],[Quantity]]</f>
        <v>13531</v>
      </c>
    </row>
    <row r="6938" spans="1:2" x14ac:dyDescent="0.3">
      <c r="A6938" t="s">
        <v>139</v>
      </c>
      <c r="B6938">
        <f>Zudio_sales_data[[#This Row],[Price]]*Zudio_sales_data[[#This Row],[Quantity]]</f>
        <v>23744</v>
      </c>
    </row>
    <row r="6939" spans="1:2" x14ac:dyDescent="0.3">
      <c r="A6939" t="s">
        <v>139</v>
      </c>
      <c r="B6939">
        <f>Zudio_sales_data[[#This Row],[Price]]*Zudio_sales_data[[#This Row],[Quantity]]</f>
        <v>8948</v>
      </c>
    </row>
    <row r="6940" spans="1:2" x14ac:dyDescent="0.3">
      <c r="A6940" t="s">
        <v>139</v>
      </c>
      <c r="B6940">
        <f>Zudio_sales_data[[#This Row],[Price]]*Zudio_sales_data[[#This Row],[Quantity]]</f>
        <v>10745</v>
      </c>
    </row>
    <row r="6941" spans="1:2" x14ac:dyDescent="0.3">
      <c r="A6941" t="s">
        <v>139</v>
      </c>
      <c r="B6941">
        <f>Zudio_sales_data[[#This Row],[Price]]*Zudio_sales_data[[#This Row],[Quantity]]</f>
        <v>4566</v>
      </c>
    </row>
    <row r="6942" spans="1:2" x14ac:dyDescent="0.3">
      <c r="A6942" t="s">
        <v>139</v>
      </c>
      <c r="B6942">
        <f>Zudio_sales_data[[#This Row],[Price]]*Zudio_sales_data[[#This Row],[Quantity]]</f>
        <v>18970</v>
      </c>
    </row>
    <row r="6943" spans="1:2" x14ac:dyDescent="0.3">
      <c r="A6943" t="s">
        <v>139</v>
      </c>
      <c r="B6943">
        <f>Zudio_sales_data[[#This Row],[Price]]*Zudio_sales_data[[#This Row],[Quantity]]</f>
        <v>5004</v>
      </c>
    </row>
    <row r="6944" spans="1:2" x14ac:dyDescent="0.3">
      <c r="A6944" t="s">
        <v>139</v>
      </c>
      <c r="B6944">
        <f>Zudio_sales_data[[#This Row],[Price]]*Zudio_sales_data[[#This Row],[Quantity]]</f>
        <v>17760</v>
      </c>
    </row>
    <row r="6945" spans="1:2" x14ac:dyDescent="0.3">
      <c r="A6945" t="s">
        <v>139</v>
      </c>
      <c r="B6945">
        <f>Zudio_sales_data[[#This Row],[Price]]*Zudio_sales_data[[#This Row],[Quantity]]</f>
        <v>4827</v>
      </c>
    </row>
    <row r="6946" spans="1:2" x14ac:dyDescent="0.3">
      <c r="A6946" t="s">
        <v>139</v>
      </c>
      <c r="B6946">
        <f>Zudio_sales_data[[#This Row],[Price]]*Zudio_sales_data[[#This Row],[Quantity]]</f>
        <v>1521</v>
      </c>
    </row>
    <row r="6947" spans="1:2" x14ac:dyDescent="0.3">
      <c r="A6947" t="s">
        <v>139</v>
      </c>
      <c r="B6947">
        <f>Zudio_sales_data[[#This Row],[Price]]*Zudio_sales_data[[#This Row],[Quantity]]</f>
        <v>11388</v>
      </c>
    </row>
    <row r="6948" spans="1:2" x14ac:dyDescent="0.3">
      <c r="A6948" t="s">
        <v>139</v>
      </c>
      <c r="B6948">
        <f>Zudio_sales_data[[#This Row],[Price]]*Zudio_sales_data[[#This Row],[Quantity]]</f>
        <v>6918</v>
      </c>
    </row>
    <row r="6949" spans="1:2" x14ac:dyDescent="0.3">
      <c r="A6949" t="s">
        <v>139</v>
      </c>
      <c r="B6949">
        <f>Zudio_sales_data[[#This Row],[Price]]*Zudio_sales_data[[#This Row],[Quantity]]</f>
        <v>10500</v>
      </c>
    </row>
    <row r="6950" spans="1:2" x14ac:dyDescent="0.3">
      <c r="A6950" t="s">
        <v>139</v>
      </c>
      <c r="B6950">
        <f>Zudio_sales_data[[#This Row],[Price]]*Zudio_sales_data[[#This Row],[Quantity]]</f>
        <v>10144</v>
      </c>
    </row>
    <row r="6951" spans="1:2" x14ac:dyDescent="0.3">
      <c r="A6951" t="s">
        <v>139</v>
      </c>
      <c r="B6951">
        <f>Zudio_sales_data[[#This Row],[Price]]*Zudio_sales_data[[#This Row],[Quantity]]</f>
        <v>7032</v>
      </c>
    </row>
    <row r="6952" spans="1:2" x14ac:dyDescent="0.3">
      <c r="A6952" t="s">
        <v>139</v>
      </c>
      <c r="B6952">
        <f>Zudio_sales_data[[#This Row],[Price]]*Zudio_sales_data[[#This Row],[Quantity]]</f>
        <v>2635</v>
      </c>
    </row>
    <row r="6953" spans="1:2" x14ac:dyDescent="0.3">
      <c r="A6953" t="s">
        <v>139</v>
      </c>
      <c r="B6953">
        <f>Zudio_sales_data[[#This Row],[Price]]*Zudio_sales_data[[#This Row],[Quantity]]</f>
        <v>6363</v>
      </c>
    </row>
    <row r="6954" spans="1:2" x14ac:dyDescent="0.3">
      <c r="A6954" t="s">
        <v>139</v>
      </c>
      <c r="B6954">
        <f>Zudio_sales_data[[#This Row],[Price]]*Zudio_sales_data[[#This Row],[Quantity]]</f>
        <v>7380</v>
      </c>
    </row>
    <row r="6955" spans="1:2" x14ac:dyDescent="0.3">
      <c r="A6955" t="s">
        <v>139</v>
      </c>
      <c r="B6955">
        <f>Zudio_sales_data[[#This Row],[Price]]*Zudio_sales_data[[#This Row],[Quantity]]</f>
        <v>6868</v>
      </c>
    </row>
    <row r="6956" spans="1:2" x14ac:dyDescent="0.3">
      <c r="A6956" t="s">
        <v>139</v>
      </c>
      <c r="B6956">
        <f>Zudio_sales_data[[#This Row],[Price]]*Zudio_sales_data[[#This Row],[Quantity]]</f>
        <v>8890</v>
      </c>
    </row>
    <row r="6957" spans="1:2" x14ac:dyDescent="0.3">
      <c r="A6957" t="s">
        <v>139</v>
      </c>
      <c r="B6957">
        <f>Zudio_sales_data[[#This Row],[Price]]*Zudio_sales_data[[#This Row],[Quantity]]</f>
        <v>2944</v>
      </c>
    </row>
    <row r="6958" spans="1:2" x14ac:dyDescent="0.3">
      <c r="A6958" t="s">
        <v>139</v>
      </c>
      <c r="B6958">
        <f>Zudio_sales_data[[#This Row],[Price]]*Zudio_sales_data[[#This Row],[Quantity]]</f>
        <v>5728</v>
      </c>
    </row>
    <row r="6959" spans="1:2" x14ac:dyDescent="0.3">
      <c r="A6959" t="s">
        <v>139</v>
      </c>
      <c r="B6959">
        <f>Zudio_sales_data[[#This Row],[Price]]*Zudio_sales_data[[#This Row],[Quantity]]</f>
        <v>7638</v>
      </c>
    </row>
    <row r="6960" spans="1:2" x14ac:dyDescent="0.3">
      <c r="A6960" t="s">
        <v>139</v>
      </c>
      <c r="B6960">
        <f>Zudio_sales_data[[#This Row],[Price]]*Zudio_sales_data[[#This Row],[Quantity]]</f>
        <v>7768</v>
      </c>
    </row>
    <row r="6961" spans="1:2" x14ac:dyDescent="0.3">
      <c r="A6961" t="s">
        <v>139</v>
      </c>
      <c r="B6961">
        <f>Zudio_sales_data[[#This Row],[Price]]*Zudio_sales_data[[#This Row],[Quantity]]</f>
        <v>6990</v>
      </c>
    </row>
    <row r="6962" spans="1:2" x14ac:dyDescent="0.3">
      <c r="A6962" t="s">
        <v>139</v>
      </c>
      <c r="B6962">
        <f>Zudio_sales_data[[#This Row],[Price]]*Zudio_sales_data[[#This Row],[Quantity]]</f>
        <v>11034</v>
      </c>
    </row>
    <row r="6963" spans="1:2" x14ac:dyDescent="0.3">
      <c r="A6963" t="s">
        <v>139</v>
      </c>
      <c r="B6963">
        <f>Zudio_sales_data[[#This Row],[Price]]*Zudio_sales_data[[#This Row],[Quantity]]</f>
        <v>2688</v>
      </c>
    </row>
    <row r="6964" spans="1:2" x14ac:dyDescent="0.3">
      <c r="A6964" t="s">
        <v>139</v>
      </c>
      <c r="B6964">
        <f>Zudio_sales_data[[#This Row],[Price]]*Zudio_sales_data[[#This Row],[Quantity]]</f>
        <v>4144</v>
      </c>
    </row>
    <row r="6965" spans="1:2" x14ac:dyDescent="0.3">
      <c r="A6965" t="s">
        <v>139</v>
      </c>
      <c r="B6965">
        <f>Zudio_sales_data[[#This Row],[Price]]*Zudio_sales_data[[#This Row],[Quantity]]</f>
        <v>3480</v>
      </c>
    </row>
    <row r="6966" spans="1:2" x14ac:dyDescent="0.3">
      <c r="A6966" t="s">
        <v>139</v>
      </c>
      <c r="B6966">
        <f>Zudio_sales_data[[#This Row],[Price]]*Zudio_sales_data[[#This Row],[Quantity]]</f>
        <v>6387</v>
      </c>
    </row>
    <row r="6967" spans="1:2" x14ac:dyDescent="0.3">
      <c r="A6967" t="s">
        <v>139</v>
      </c>
      <c r="B6967">
        <f>Zudio_sales_data[[#This Row],[Price]]*Zudio_sales_data[[#This Row],[Quantity]]</f>
        <v>14966</v>
      </c>
    </row>
    <row r="6968" spans="1:2" x14ac:dyDescent="0.3">
      <c r="A6968" t="s">
        <v>139</v>
      </c>
      <c r="B6968">
        <f>Zudio_sales_data[[#This Row],[Price]]*Zudio_sales_data[[#This Row],[Quantity]]</f>
        <v>20528</v>
      </c>
    </row>
    <row r="6969" spans="1:2" x14ac:dyDescent="0.3">
      <c r="A6969" t="s">
        <v>139</v>
      </c>
      <c r="B6969">
        <f>Zudio_sales_data[[#This Row],[Price]]*Zudio_sales_data[[#This Row],[Quantity]]</f>
        <v>4340</v>
      </c>
    </row>
    <row r="6970" spans="1:2" x14ac:dyDescent="0.3">
      <c r="A6970" t="s">
        <v>139</v>
      </c>
      <c r="B6970">
        <f>Zudio_sales_data[[#This Row],[Price]]*Zudio_sales_data[[#This Row],[Quantity]]</f>
        <v>6435</v>
      </c>
    </row>
    <row r="6971" spans="1:2" x14ac:dyDescent="0.3">
      <c r="A6971" t="s">
        <v>139</v>
      </c>
      <c r="B6971">
        <f>Zudio_sales_data[[#This Row],[Price]]*Zudio_sales_data[[#This Row],[Quantity]]</f>
        <v>11730</v>
      </c>
    </row>
    <row r="6972" spans="1:2" x14ac:dyDescent="0.3">
      <c r="A6972" t="s">
        <v>139</v>
      </c>
      <c r="B6972">
        <f>Zudio_sales_data[[#This Row],[Price]]*Zudio_sales_data[[#This Row],[Quantity]]</f>
        <v>1141</v>
      </c>
    </row>
    <row r="6973" spans="1:2" x14ac:dyDescent="0.3">
      <c r="A6973" t="s">
        <v>139</v>
      </c>
      <c r="B6973">
        <f>Zudio_sales_data[[#This Row],[Price]]*Zudio_sales_data[[#This Row],[Quantity]]</f>
        <v>936</v>
      </c>
    </row>
    <row r="6974" spans="1:2" x14ac:dyDescent="0.3">
      <c r="A6974" t="s">
        <v>139</v>
      </c>
      <c r="B6974">
        <f>Zudio_sales_data[[#This Row],[Price]]*Zudio_sales_data[[#This Row],[Quantity]]</f>
        <v>17073</v>
      </c>
    </row>
    <row r="6975" spans="1:2" x14ac:dyDescent="0.3">
      <c r="A6975" t="s">
        <v>139</v>
      </c>
      <c r="B6975">
        <f>Zudio_sales_data[[#This Row],[Price]]*Zudio_sales_data[[#This Row],[Quantity]]</f>
        <v>4291</v>
      </c>
    </row>
    <row r="6976" spans="1:2" x14ac:dyDescent="0.3">
      <c r="A6976" t="s">
        <v>139</v>
      </c>
      <c r="B6976">
        <f>Zudio_sales_data[[#This Row],[Price]]*Zudio_sales_data[[#This Row],[Quantity]]</f>
        <v>18956</v>
      </c>
    </row>
    <row r="6977" spans="1:2" x14ac:dyDescent="0.3">
      <c r="A6977" t="s">
        <v>139</v>
      </c>
      <c r="B6977">
        <f>Zudio_sales_data[[#This Row],[Price]]*Zudio_sales_data[[#This Row],[Quantity]]</f>
        <v>1046</v>
      </c>
    </row>
    <row r="6978" spans="1:2" x14ac:dyDescent="0.3">
      <c r="A6978" t="s">
        <v>139</v>
      </c>
      <c r="B6978">
        <f>Zudio_sales_data[[#This Row],[Price]]*Zudio_sales_data[[#This Row],[Quantity]]</f>
        <v>2938</v>
      </c>
    </row>
    <row r="6979" spans="1:2" x14ac:dyDescent="0.3">
      <c r="A6979" t="s">
        <v>139</v>
      </c>
      <c r="B6979">
        <f>Zudio_sales_data[[#This Row],[Price]]*Zudio_sales_data[[#This Row],[Quantity]]</f>
        <v>2427</v>
      </c>
    </row>
    <row r="6980" spans="1:2" x14ac:dyDescent="0.3">
      <c r="A6980" t="s">
        <v>139</v>
      </c>
      <c r="B6980">
        <f>Zudio_sales_data[[#This Row],[Price]]*Zudio_sales_data[[#This Row],[Quantity]]</f>
        <v>7692</v>
      </c>
    </row>
    <row r="6981" spans="1:2" x14ac:dyDescent="0.3">
      <c r="A6981" t="s">
        <v>139</v>
      </c>
      <c r="B6981">
        <f>Zudio_sales_data[[#This Row],[Price]]*Zudio_sales_data[[#This Row],[Quantity]]</f>
        <v>7794</v>
      </c>
    </row>
    <row r="6982" spans="1:2" x14ac:dyDescent="0.3">
      <c r="A6982" t="s">
        <v>139</v>
      </c>
      <c r="B6982">
        <f>Zudio_sales_data[[#This Row],[Price]]*Zudio_sales_data[[#This Row],[Quantity]]</f>
        <v>5369</v>
      </c>
    </row>
    <row r="6983" spans="1:2" x14ac:dyDescent="0.3">
      <c r="A6983" t="s">
        <v>139</v>
      </c>
      <c r="B6983">
        <f>Zudio_sales_data[[#This Row],[Price]]*Zudio_sales_data[[#This Row],[Quantity]]</f>
        <v>1919</v>
      </c>
    </row>
    <row r="6984" spans="1:2" x14ac:dyDescent="0.3">
      <c r="A6984" t="s">
        <v>139</v>
      </c>
      <c r="B6984">
        <f>Zudio_sales_data[[#This Row],[Price]]*Zudio_sales_data[[#This Row],[Quantity]]</f>
        <v>1358</v>
      </c>
    </row>
    <row r="6985" spans="1:2" x14ac:dyDescent="0.3">
      <c r="A6985" t="s">
        <v>139</v>
      </c>
      <c r="B6985">
        <f>Zudio_sales_data[[#This Row],[Price]]*Zudio_sales_data[[#This Row],[Quantity]]</f>
        <v>2050</v>
      </c>
    </row>
    <row r="6986" spans="1:2" x14ac:dyDescent="0.3">
      <c r="A6986" t="s">
        <v>139</v>
      </c>
      <c r="B6986">
        <f>Zudio_sales_data[[#This Row],[Price]]*Zudio_sales_data[[#This Row],[Quantity]]</f>
        <v>2979</v>
      </c>
    </row>
    <row r="6987" spans="1:2" x14ac:dyDescent="0.3">
      <c r="A6987" t="s">
        <v>139</v>
      </c>
      <c r="B6987">
        <f>Zudio_sales_data[[#This Row],[Price]]*Zudio_sales_data[[#This Row],[Quantity]]</f>
        <v>1638</v>
      </c>
    </row>
    <row r="6988" spans="1:2" x14ac:dyDescent="0.3">
      <c r="A6988" t="s">
        <v>139</v>
      </c>
      <c r="B6988">
        <f>Zudio_sales_data[[#This Row],[Price]]*Zudio_sales_data[[#This Row],[Quantity]]</f>
        <v>14670</v>
      </c>
    </row>
    <row r="6989" spans="1:2" x14ac:dyDescent="0.3">
      <c r="A6989" t="s">
        <v>139</v>
      </c>
      <c r="B6989">
        <f>Zudio_sales_data[[#This Row],[Price]]*Zudio_sales_data[[#This Row],[Quantity]]</f>
        <v>14930</v>
      </c>
    </row>
    <row r="6990" spans="1:2" x14ac:dyDescent="0.3">
      <c r="A6990" t="s">
        <v>139</v>
      </c>
      <c r="B6990">
        <f>Zudio_sales_data[[#This Row],[Price]]*Zudio_sales_data[[#This Row],[Quantity]]</f>
        <v>4585</v>
      </c>
    </row>
    <row r="6991" spans="1:2" x14ac:dyDescent="0.3">
      <c r="A6991" t="s">
        <v>139</v>
      </c>
      <c r="B6991">
        <f>Zudio_sales_data[[#This Row],[Price]]*Zudio_sales_data[[#This Row],[Quantity]]</f>
        <v>1152</v>
      </c>
    </row>
    <row r="6992" spans="1:2" x14ac:dyDescent="0.3">
      <c r="A6992" t="s">
        <v>139</v>
      </c>
      <c r="B6992">
        <f>Zudio_sales_data[[#This Row],[Price]]*Zudio_sales_data[[#This Row],[Quantity]]</f>
        <v>15096</v>
      </c>
    </row>
    <row r="6993" spans="1:2" x14ac:dyDescent="0.3">
      <c r="A6993" t="s">
        <v>139</v>
      </c>
      <c r="B6993">
        <f>Zudio_sales_data[[#This Row],[Price]]*Zudio_sales_data[[#This Row],[Quantity]]</f>
        <v>2597</v>
      </c>
    </row>
    <row r="6994" spans="1:2" x14ac:dyDescent="0.3">
      <c r="A6994" t="s">
        <v>139</v>
      </c>
      <c r="B6994">
        <f>Zudio_sales_data[[#This Row],[Price]]*Zudio_sales_data[[#This Row],[Quantity]]</f>
        <v>5280</v>
      </c>
    </row>
    <row r="6995" spans="1:2" x14ac:dyDescent="0.3">
      <c r="A6995" t="s">
        <v>139</v>
      </c>
      <c r="B6995">
        <f>Zudio_sales_data[[#This Row],[Price]]*Zudio_sales_data[[#This Row],[Quantity]]</f>
        <v>11634</v>
      </c>
    </row>
    <row r="6996" spans="1:2" x14ac:dyDescent="0.3">
      <c r="A6996" t="s">
        <v>139</v>
      </c>
      <c r="B6996">
        <f>Zudio_sales_data[[#This Row],[Price]]*Zudio_sales_data[[#This Row],[Quantity]]</f>
        <v>11090</v>
      </c>
    </row>
    <row r="6997" spans="1:2" x14ac:dyDescent="0.3">
      <c r="A6997" t="s">
        <v>139</v>
      </c>
      <c r="B6997">
        <f>Zudio_sales_data[[#This Row],[Price]]*Zudio_sales_data[[#This Row],[Quantity]]</f>
        <v>1853</v>
      </c>
    </row>
    <row r="6998" spans="1:2" x14ac:dyDescent="0.3">
      <c r="A6998" t="s">
        <v>139</v>
      </c>
      <c r="B6998">
        <f>Zudio_sales_data[[#This Row],[Price]]*Zudio_sales_data[[#This Row],[Quantity]]</f>
        <v>3756</v>
      </c>
    </row>
    <row r="6999" spans="1:2" x14ac:dyDescent="0.3">
      <c r="A6999" t="s">
        <v>139</v>
      </c>
      <c r="B6999">
        <f>Zudio_sales_data[[#This Row],[Price]]*Zudio_sales_data[[#This Row],[Quantity]]</f>
        <v>4683</v>
      </c>
    </row>
    <row r="7000" spans="1:2" x14ac:dyDescent="0.3">
      <c r="A7000" t="s">
        <v>139</v>
      </c>
      <c r="B7000">
        <f>Zudio_sales_data[[#This Row],[Price]]*Zudio_sales_data[[#This Row],[Quantity]]</f>
        <v>10640</v>
      </c>
    </row>
    <row r="7001" spans="1:2" x14ac:dyDescent="0.3">
      <c r="A7001" t="s">
        <v>139</v>
      </c>
      <c r="B7001">
        <f>Zudio_sales_data[[#This Row],[Price]]*Zudio_sales_data[[#This Row],[Quantity]]</f>
        <v>12160</v>
      </c>
    </row>
    <row r="7002" spans="1:2" x14ac:dyDescent="0.3">
      <c r="A7002" t="s">
        <v>139</v>
      </c>
      <c r="B7002">
        <f>Zudio_sales_data[[#This Row],[Price]]*Zudio_sales_data[[#This Row],[Quantity]]</f>
        <v>2768</v>
      </c>
    </row>
    <row r="7003" spans="1:2" x14ac:dyDescent="0.3">
      <c r="A7003" t="s">
        <v>139</v>
      </c>
      <c r="B7003">
        <f>Zudio_sales_data[[#This Row],[Price]]*Zudio_sales_data[[#This Row],[Quantity]]</f>
        <v>5270</v>
      </c>
    </row>
    <row r="7004" spans="1:2" x14ac:dyDescent="0.3">
      <c r="A7004" t="s">
        <v>139</v>
      </c>
      <c r="B7004">
        <f>Zudio_sales_data[[#This Row],[Price]]*Zudio_sales_data[[#This Row],[Quantity]]</f>
        <v>13482</v>
      </c>
    </row>
    <row r="7005" spans="1:2" x14ac:dyDescent="0.3">
      <c r="A7005" t="s">
        <v>139</v>
      </c>
      <c r="B7005">
        <f>Zudio_sales_data[[#This Row],[Price]]*Zudio_sales_data[[#This Row],[Quantity]]</f>
        <v>11286</v>
      </c>
    </row>
    <row r="7006" spans="1:2" x14ac:dyDescent="0.3">
      <c r="A7006" t="s">
        <v>139</v>
      </c>
      <c r="B7006">
        <f>Zudio_sales_data[[#This Row],[Price]]*Zudio_sales_data[[#This Row],[Quantity]]</f>
        <v>516</v>
      </c>
    </row>
    <row r="7007" spans="1:2" x14ac:dyDescent="0.3">
      <c r="A7007" t="s">
        <v>139</v>
      </c>
      <c r="B7007">
        <f>Zudio_sales_data[[#This Row],[Price]]*Zudio_sales_data[[#This Row],[Quantity]]</f>
        <v>9177</v>
      </c>
    </row>
    <row r="7008" spans="1:2" x14ac:dyDescent="0.3">
      <c r="A7008" t="s">
        <v>139</v>
      </c>
      <c r="B7008">
        <f>Zudio_sales_data[[#This Row],[Price]]*Zudio_sales_data[[#This Row],[Quantity]]</f>
        <v>8490</v>
      </c>
    </row>
    <row r="7009" spans="1:2" x14ac:dyDescent="0.3">
      <c r="A7009" t="s">
        <v>139</v>
      </c>
      <c r="B7009">
        <f>Zudio_sales_data[[#This Row],[Price]]*Zudio_sales_data[[#This Row],[Quantity]]</f>
        <v>5282</v>
      </c>
    </row>
    <row r="7010" spans="1:2" x14ac:dyDescent="0.3">
      <c r="A7010" t="s">
        <v>139</v>
      </c>
      <c r="B7010">
        <f>Zudio_sales_data[[#This Row],[Price]]*Zudio_sales_data[[#This Row],[Quantity]]</f>
        <v>3780</v>
      </c>
    </row>
    <row r="7011" spans="1:2" x14ac:dyDescent="0.3">
      <c r="A7011" t="s">
        <v>139</v>
      </c>
      <c r="B7011">
        <f>Zudio_sales_data[[#This Row],[Price]]*Zudio_sales_data[[#This Row],[Quantity]]</f>
        <v>4460</v>
      </c>
    </row>
    <row r="7012" spans="1:2" x14ac:dyDescent="0.3">
      <c r="A7012" t="s">
        <v>139</v>
      </c>
      <c r="B7012">
        <f>Zudio_sales_data[[#This Row],[Price]]*Zudio_sales_data[[#This Row],[Quantity]]</f>
        <v>4700</v>
      </c>
    </row>
    <row r="7013" spans="1:2" x14ac:dyDescent="0.3">
      <c r="A7013" t="s">
        <v>139</v>
      </c>
      <c r="B7013">
        <f>Zudio_sales_data[[#This Row],[Price]]*Zudio_sales_data[[#This Row],[Quantity]]</f>
        <v>2672</v>
      </c>
    </row>
    <row r="7014" spans="1:2" x14ac:dyDescent="0.3">
      <c r="A7014" t="s">
        <v>139</v>
      </c>
      <c r="B7014">
        <f>Zudio_sales_data[[#This Row],[Price]]*Zudio_sales_data[[#This Row],[Quantity]]</f>
        <v>7476</v>
      </c>
    </row>
    <row r="7015" spans="1:2" x14ac:dyDescent="0.3">
      <c r="A7015" t="s">
        <v>139</v>
      </c>
      <c r="B7015">
        <f>Zudio_sales_data[[#This Row],[Price]]*Zudio_sales_data[[#This Row],[Quantity]]</f>
        <v>13734</v>
      </c>
    </row>
    <row r="7016" spans="1:2" x14ac:dyDescent="0.3">
      <c r="A7016" t="s">
        <v>139</v>
      </c>
      <c r="B7016">
        <f>Zudio_sales_data[[#This Row],[Price]]*Zudio_sales_data[[#This Row],[Quantity]]</f>
        <v>5277</v>
      </c>
    </row>
    <row r="7017" spans="1:2" x14ac:dyDescent="0.3">
      <c r="A7017" t="s">
        <v>139</v>
      </c>
      <c r="B7017">
        <f>Zudio_sales_data[[#This Row],[Price]]*Zudio_sales_data[[#This Row],[Quantity]]</f>
        <v>8876</v>
      </c>
    </row>
    <row r="7018" spans="1:2" x14ac:dyDescent="0.3">
      <c r="A7018" t="s">
        <v>139</v>
      </c>
      <c r="B7018">
        <f>Zudio_sales_data[[#This Row],[Price]]*Zudio_sales_data[[#This Row],[Quantity]]</f>
        <v>5912</v>
      </c>
    </row>
    <row r="7019" spans="1:2" x14ac:dyDescent="0.3">
      <c r="A7019" t="s">
        <v>139</v>
      </c>
      <c r="B7019">
        <f>Zudio_sales_data[[#This Row],[Price]]*Zudio_sales_data[[#This Row],[Quantity]]</f>
        <v>1983</v>
      </c>
    </row>
    <row r="7020" spans="1:2" x14ac:dyDescent="0.3">
      <c r="A7020" t="s">
        <v>139</v>
      </c>
      <c r="B7020">
        <f>Zudio_sales_data[[#This Row],[Price]]*Zudio_sales_data[[#This Row],[Quantity]]</f>
        <v>1332</v>
      </c>
    </row>
    <row r="7021" spans="1:2" x14ac:dyDescent="0.3">
      <c r="A7021" t="s">
        <v>139</v>
      </c>
      <c r="B7021">
        <f>Zudio_sales_data[[#This Row],[Price]]*Zudio_sales_data[[#This Row],[Quantity]]</f>
        <v>2880</v>
      </c>
    </row>
    <row r="7022" spans="1:2" x14ac:dyDescent="0.3">
      <c r="A7022" t="s">
        <v>139</v>
      </c>
      <c r="B7022">
        <f>Zudio_sales_data[[#This Row],[Price]]*Zudio_sales_data[[#This Row],[Quantity]]</f>
        <v>3945</v>
      </c>
    </row>
    <row r="7023" spans="1:2" x14ac:dyDescent="0.3">
      <c r="A7023" t="s">
        <v>139</v>
      </c>
      <c r="B7023">
        <f>Zudio_sales_data[[#This Row],[Price]]*Zudio_sales_data[[#This Row],[Quantity]]</f>
        <v>6465</v>
      </c>
    </row>
    <row r="7024" spans="1:2" x14ac:dyDescent="0.3">
      <c r="A7024" t="s">
        <v>139</v>
      </c>
      <c r="B7024">
        <f>Zudio_sales_data[[#This Row],[Price]]*Zudio_sales_data[[#This Row],[Quantity]]</f>
        <v>15414</v>
      </c>
    </row>
    <row r="7025" spans="1:2" x14ac:dyDescent="0.3">
      <c r="A7025" t="s">
        <v>139</v>
      </c>
      <c r="B7025">
        <f>Zudio_sales_data[[#This Row],[Price]]*Zudio_sales_data[[#This Row],[Quantity]]</f>
        <v>5082</v>
      </c>
    </row>
    <row r="7026" spans="1:2" x14ac:dyDescent="0.3">
      <c r="A7026" t="s">
        <v>139</v>
      </c>
      <c r="B7026">
        <f>Zudio_sales_data[[#This Row],[Price]]*Zudio_sales_data[[#This Row],[Quantity]]</f>
        <v>17286</v>
      </c>
    </row>
    <row r="7027" spans="1:2" x14ac:dyDescent="0.3">
      <c r="A7027" t="s">
        <v>139</v>
      </c>
      <c r="B7027">
        <f>Zudio_sales_data[[#This Row],[Price]]*Zudio_sales_data[[#This Row],[Quantity]]</f>
        <v>7968</v>
      </c>
    </row>
    <row r="7028" spans="1:2" x14ac:dyDescent="0.3">
      <c r="A7028" t="s">
        <v>139</v>
      </c>
      <c r="B7028">
        <f>Zudio_sales_data[[#This Row],[Price]]*Zudio_sales_data[[#This Row],[Quantity]]</f>
        <v>1568</v>
      </c>
    </row>
    <row r="7029" spans="1:2" x14ac:dyDescent="0.3">
      <c r="A7029" t="s">
        <v>139</v>
      </c>
      <c r="B7029">
        <f>Zudio_sales_data[[#This Row],[Price]]*Zudio_sales_data[[#This Row],[Quantity]]</f>
        <v>3099</v>
      </c>
    </row>
    <row r="7030" spans="1:2" x14ac:dyDescent="0.3">
      <c r="A7030" t="s">
        <v>139</v>
      </c>
      <c r="B7030">
        <f>Zudio_sales_data[[#This Row],[Price]]*Zudio_sales_data[[#This Row],[Quantity]]</f>
        <v>3204</v>
      </c>
    </row>
    <row r="7031" spans="1:2" x14ac:dyDescent="0.3">
      <c r="A7031" t="s">
        <v>139</v>
      </c>
      <c r="B7031">
        <f>Zudio_sales_data[[#This Row],[Price]]*Zudio_sales_data[[#This Row],[Quantity]]</f>
        <v>643</v>
      </c>
    </row>
    <row r="7032" spans="1:2" x14ac:dyDescent="0.3">
      <c r="A7032" t="s">
        <v>139</v>
      </c>
      <c r="B7032">
        <f>Zudio_sales_data[[#This Row],[Price]]*Zudio_sales_data[[#This Row],[Quantity]]</f>
        <v>2772</v>
      </c>
    </row>
    <row r="7033" spans="1:2" x14ac:dyDescent="0.3">
      <c r="A7033" t="s">
        <v>139</v>
      </c>
      <c r="B7033">
        <f>Zudio_sales_data[[#This Row],[Price]]*Zudio_sales_data[[#This Row],[Quantity]]</f>
        <v>13945</v>
      </c>
    </row>
    <row r="7034" spans="1:2" x14ac:dyDescent="0.3">
      <c r="A7034" t="s">
        <v>139</v>
      </c>
      <c r="B7034">
        <f>Zudio_sales_data[[#This Row],[Price]]*Zudio_sales_data[[#This Row],[Quantity]]</f>
        <v>2842</v>
      </c>
    </row>
    <row r="7035" spans="1:2" x14ac:dyDescent="0.3">
      <c r="A7035" t="s">
        <v>139</v>
      </c>
      <c r="B7035">
        <f>Zudio_sales_data[[#This Row],[Price]]*Zudio_sales_data[[#This Row],[Quantity]]</f>
        <v>13615</v>
      </c>
    </row>
    <row r="7036" spans="1:2" x14ac:dyDescent="0.3">
      <c r="A7036" t="s">
        <v>139</v>
      </c>
      <c r="B7036">
        <f>Zudio_sales_data[[#This Row],[Price]]*Zudio_sales_data[[#This Row],[Quantity]]</f>
        <v>2118</v>
      </c>
    </row>
    <row r="7037" spans="1:2" x14ac:dyDescent="0.3">
      <c r="A7037" t="s">
        <v>139</v>
      </c>
      <c r="B7037">
        <f>Zudio_sales_data[[#This Row],[Price]]*Zudio_sales_data[[#This Row],[Quantity]]</f>
        <v>4164</v>
      </c>
    </row>
    <row r="7038" spans="1:2" x14ac:dyDescent="0.3">
      <c r="A7038" t="s">
        <v>139</v>
      </c>
      <c r="B7038">
        <f>Zudio_sales_data[[#This Row],[Price]]*Zudio_sales_data[[#This Row],[Quantity]]</f>
        <v>7812</v>
      </c>
    </row>
    <row r="7039" spans="1:2" x14ac:dyDescent="0.3">
      <c r="A7039" t="s">
        <v>139</v>
      </c>
      <c r="B7039">
        <f>Zudio_sales_data[[#This Row],[Price]]*Zudio_sales_data[[#This Row],[Quantity]]</f>
        <v>10232</v>
      </c>
    </row>
    <row r="7040" spans="1:2" x14ac:dyDescent="0.3">
      <c r="A7040" t="s">
        <v>139</v>
      </c>
      <c r="B7040">
        <f>Zudio_sales_data[[#This Row],[Price]]*Zudio_sales_data[[#This Row],[Quantity]]</f>
        <v>4200</v>
      </c>
    </row>
    <row r="7041" spans="1:2" x14ac:dyDescent="0.3">
      <c r="A7041" t="s">
        <v>139</v>
      </c>
      <c r="B7041">
        <f>Zudio_sales_data[[#This Row],[Price]]*Zudio_sales_data[[#This Row],[Quantity]]</f>
        <v>13932</v>
      </c>
    </row>
    <row r="7042" spans="1:2" x14ac:dyDescent="0.3">
      <c r="A7042" t="s">
        <v>139</v>
      </c>
      <c r="B7042">
        <f>Zudio_sales_data[[#This Row],[Price]]*Zudio_sales_data[[#This Row],[Quantity]]</f>
        <v>7574</v>
      </c>
    </row>
    <row r="7043" spans="1:2" x14ac:dyDescent="0.3">
      <c r="A7043" t="s">
        <v>139</v>
      </c>
      <c r="B7043">
        <f>Zudio_sales_data[[#This Row],[Price]]*Zudio_sales_data[[#This Row],[Quantity]]</f>
        <v>4566</v>
      </c>
    </row>
    <row r="7044" spans="1:2" x14ac:dyDescent="0.3">
      <c r="A7044" t="s">
        <v>139</v>
      </c>
      <c r="B7044">
        <f>Zudio_sales_data[[#This Row],[Price]]*Zudio_sales_data[[#This Row],[Quantity]]</f>
        <v>13590</v>
      </c>
    </row>
    <row r="7045" spans="1:2" x14ac:dyDescent="0.3">
      <c r="A7045" t="s">
        <v>139</v>
      </c>
      <c r="B7045">
        <f>Zudio_sales_data[[#This Row],[Price]]*Zudio_sales_data[[#This Row],[Quantity]]</f>
        <v>8358</v>
      </c>
    </row>
    <row r="7046" spans="1:2" x14ac:dyDescent="0.3">
      <c r="A7046" t="s">
        <v>139</v>
      </c>
      <c r="B7046">
        <f>Zudio_sales_data[[#This Row],[Price]]*Zudio_sales_data[[#This Row],[Quantity]]</f>
        <v>11310</v>
      </c>
    </row>
    <row r="7047" spans="1:2" x14ac:dyDescent="0.3">
      <c r="A7047" t="s">
        <v>139</v>
      </c>
      <c r="B7047">
        <f>Zudio_sales_data[[#This Row],[Price]]*Zudio_sales_data[[#This Row],[Quantity]]</f>
        <v>6300</v>
      </c>
    </row>
    <row r="7048" spans="1:2" x14ac:dyDescent="0.3">
      <c r="A7048" t="s">
        <v>139</v>
      </c>
      <c r="B7048">
        <f>Zudio_sales_data[[#This Row],[Price]]*Zudio_sales_data[[#This Row],[Quantity]]</f>
        <v>6081</v>
      </c>
    </row>
    <row r="7049" spans="1:2" x14ac:dyDescent="0.3">
      <c r="A7049" t="s">
        <v>139</v>
      </c>
      <c r="B7049">
        <f>Zudio_sales_data[[#This Row],[Price]]*Zudio_sales_data[[#This Row],[Quantity]]</f>
        <v>9645</v>
      </c>
    </row>
    <row r="7050" spans="1:2" x14ac:dyDescent="0.3">
      <c r="A7050" t="s">
        <v>139</v>
      </c>
      <c r="B7050">
        <f>Zudio_sales_data[[#This Row],[Price]]*Zudio_sales_data[[#This Row],[Quantity]]</f>
        <v>576</v>
      </c>
    </row>
    <row r="7051" spans="1:2" x14ac:dyDescent="0.3">
      <c r="A7051" t="s">
        <v>139</v>
      </c>
      <c r="B7051">
        <f>Zudio_sales_data[[#This Row],[Price]]*Zudio_sales_data[[#This Row],[Quantity]]</f>
        <v>4184</v>
      </c>
    </row>
    <row r="7052" spans="1:2" x14ac:dyDescent="0.3">
      <c r="A7052" t="s">
        <v>139</v>
      </c>
      <c r="B7052">
        <f>Zudio_sales_data[[#This Row],[Price]]*Zudio_sales_data[[#This Row],[Quantity]]</f>
        <v>8337</v>
      </c>
    </row>
    <row r="7053" spans="1:2" x14ac:dyDescent="0.3">
      <c r="A7053" t="s">
        <v>139</v>
      </c>
      <c r="B7053">
        <f>Zudio_sales_data[[#This Row],[Price]]*Zudio_sales_data[[#This Row],[Quantity]]</f>
        <v>2757</v>
      </c>
    </row>
    <row r="7054" spans="1:2" x14ac:dyDescent="0.3">
      <c r="A7054" t="s">
        <v>139</v>
      </c>
      <c r="B7054">
        <f>Zudio_sales_data[[#This Row],[Price]]*Zudio_sales_data[[#This Row],[Quantity]]</f>
        <v>1672</v>
      </c>
    </row>
    <row r="7055" spans="1:2" x14ac:dyDescent="0.3">
      <c r="A7055" t="s">
        <v>139</v>
      </c>
      <c r="B7055">
        <f>Zudio_sales_data[[#This Row],[Price]]*Zudio_sales_data[[#This Row],[Quantity]]</f>
        <v>2178</v>
      </c>
    </row>
    <row r="7056" spans="1:2" x14ac:dyDescent="0.3">
      <c r="A7056" t="s">
        <v>139</v>
      </c>
      <c r="B7056">
        <f>Zudio_sales_data[[#This Row],[Price]]*Zudio_sales_data[[#This Row],[Quantity]]</f>
        <v>6843</v>
      </c>
    </row>
    <row r="7057" spans="1:2" x14ac:dyDescent="0.3">
      <c r="A7057" t="s">
        <v>139</v>
      </c>
      <c r="B7057">
        <f>Zudio_sales_data[[#This Row],[Price]]*Zudio_sales_data[[#This Row],[Quantity]]</f>
        <v>16638</v>
      </c>
    </row>
    <row r="7058" spans="1:2" x14ac:dyDescent="0.3">
      <c r="A7058" t="s">
        <v>139</v>
      </c>
      <c r="B7058">
        <f>Zudio_sales_data[[#This Row],[Price]]*Zudio_sales_data[[#This Row],[Quantity]]</f>
        <v>17486</v>
      </c>
    </row>
    <row r="7059" spans="1:2" x14ac:dyDescent="0.3">
      <c r="A7059" t="s">
        <v>139</v>
      </c>
      <c r="B7059">
        <f>Zudio_sales_data[[#This Row],[Price]]*Zudio_sales_data[[#This Row],[Quantity]]</f>
        <v>9220</v>
      </c>
    </row>
    <row r="7060" spans="1:2" x14ac:dyDescent="0.3">
      <c r="A7060" t="s">
        <v>139</v>
      </c>
      <c r="B7060">
        <f>Zudio_sales_data[[#This Row],[Price]]*Zudio_sales_data[[#This Row],[Quantity]]</f>
        <v>20064</v>
      </c>
    </row>
    <row r="7061" spans="1:2" x14ac:dyDescent="0.3">
      <c r="A7061" t="s">
        <v>139</v>
      </c>
      <c r="B7061">
        <f>Zudio_sales_data[[#This Row],[Price]]*Zudio_sales_data[[#This Row],[Quantity]]</f>
        <v>4662</v>
      </c>
    </row>
    <row r="7062" spans="1:2" x14ac:dyDescent="0.3">
      <c r="A7062" t="s">
        <v>139</v>
      </c>
      <c r="B7062">
        <f>Zudio_sales_data[[#This Row],[Price]]*Zudio_sales_data[[#This Row],[Quantity]]</f>
        <v>1972</v>
      </c>
    </row>
    <row r="7063" spans="1:2" x14ac:dyDescent="0.3">
      <c r="A7063" t="s">
        <v>139</v>
      </c>
      <c r="B7063">
        <f>Zudio_sales_data[[#This Row],[Price]]*Zudio_sales_data[[#This Row],[Quantity]]</f>
        <v>4880</v>
      </c>
    </row>
    <row r="7064" spans="1:2" x14ac:dyDescent="0.3">
      <c r="A7064" t="s">
        <v>139</v>
      </c>
      <c r="B7064">
        <f>Zudio_sales_data[[#This Row],[Price]]*Zudio_sales_data[[#This Row],[Quantity]]</f>
        <v>10680</v>
      </c>
    </row>
    <row r="7065" spans="1:2" x14ac:dyDescent="0.3">
      <c r="A7065" t="s">
        <v>139</v>
      </c>
      <c r="B7065">
        <f>Zudio_sales_data[[#This Row],[Price]]*Zudio_sales_data[[#This Row],[Quantity]]</f>
        <v>8352</v>
      </c>
    </row>
    <row r="7066" spans="1:2" x14ac:dyDescent="0.3">
      <c r="A7066" t="s">
        <v>139</v>
      </c>
      <c r="B7066">
        <f>Zudio_sales_data[[#This Row],[Price]]*Zudio_sales_data[[#This Row],[Quantity]]</f>
        <v>12584</v>
      </c>
    </row>
    <row r="7067" spans="1:2" x14ac:dyDescent="0.3">
      <c r="A7067" t="s">
        <v>139</v>
      </c>
      <c r="B7067">
        <f>Zudio_sales_data[[#This Row],[Price]]*Zudio_sales_data[[#This Row],[Quantity]]</f>
        <v>9576</v>
      </c>
    </row>
    <row r="7068" spans="1:2" x14ac:dyDescent="0.3">
      <c r="A7068" t="s">
        <v>139</v>
      </c>
      <c r="B7068">
        <f>Zudio_sales_data[[#This Row],[Price]]*Zudio_sales_data[[#This Row],[Quantity]]</f>
        <v>11730</v>
      </c>
    </row>
    <row r="7069" spans="1:2" x14ac:dyDescent="0.3">
      <c r="A7069" t="s">
        <v>139</v>
      </c>
      <c r="B7069">
        <f>Zudio_sales_data[[#This Row],[Price]]*Zudio_sales_data[[#This Row],[Quantity]]</f>
        <v>3014</v>
      </c>
    </row>
    <row r="7070" spans="1:2" x14ac:dyDescent="0.3">
      <c r="A7070" t="s">
        <v>139</v>
      </c>
      <c r="B7070">
        <f>Zudio_sales_data[[#This Row],[Price]]*Zudio_sales_data[[#This Row],[Quantity]]</f>
        <v>10010</v>
      </c>
    </row>
    <row r="7071" spans="1:2" x14ac:dyDescent="0.3">
      <c r="A7071" t="s">
        <v>139</v>
      </c>
      <c r="B7071">
        <f>Zudio_sales_data[[#This Row],[Price]]*Zudio_sales_data[[#This Row],[Quantity]]</f>
        <v>5578</v>
      </c>
    </row>
    <row r="7072" spans="1:2" x14ac:dyDescent="0.3">
      <c r="A7072" t="s">
        <v>139</v>
      </c>
      <c r="B7072">
        <f>Zudio_sales_data[[#This Row],[Price]]*Zudio_sales_data[[#This Row],[Quantity]]</f>
        <v>2149</v>
      </c>
    </row>
    <row r="7073" spans="1:2" x14ac:dyDescent="0.3">
      <c r="A7073" t="s">
        <v>139</v>
      </c>
      <c r="B7073">
        <f>Zudio_sales_data[[#This Row],[Price]]*Zudio_sales_data[[#This Row],[Quantity]]</f>
        <v>11550</v>
      </c>
    </row>
    <row r="7074" spans="1:2" x14ac:dyDescent="0.3">
      <c r="A7074" t="s">
        <v>139</v>
      </c>
      <c r="B7074">
        <f>Zudio_sales_data[[#This Row],[Price]]*Zudio_sales_data[[#This Row],[Quantity]]</f>
        <v>3324</v>
      </c>
    </row>
    <row r="7075" spans="1:2" x14ac:dyDescent="0.3">
      <c r="A7075" t="s">
        <v>139</v>
      </c>
      <c r="B7075">
        <f>Zudio_sales_data[[#This Row],[Price]]*Zudio_sales_data[[#This Row],[Quantity]]</f>
        <v>4341</v>
      </c>
    </row>
    <row r="7076" spans="1:2" x14ac:dyDescent="0.3">
      <c r="A7076" t="s">
        <v>139</v>
      </c>
      <c r="B7076">
        <f>Zudio_sales_data[[#This Row],[Price]]*Zudio_sales_data[[#This Row],[Quantity]]</f>
        <v>4498</v>
      </c>
    </row>
    <row r="7077" spans="1:2" x14ac:dyDescent="0.3">
      <c r="A7077" t="s">
        <v>139</v>
      </c>
      <c r="B7077">
        <f>Zudio_sales_data[[#This Row],[Price]]*Zudio_sales_data[[#This Row],[Quantity]]</f>
        <v>1209</v>
      </c>
    </row>
    <row r="7078" spans="1:2" x14ac:dyDescent="0.3">
      <c r="A7078" t="s">
        <v>139</v>
      </c>
      <c r="B7078">
        <f>Zudio_sales_data[[#This Row],[Price]]*Zudio_sales_data[[#This Row],[Quantity]]</f>
        <v>11565</v>
      </c>
    </row>
    <row r="7079" spans="1:2" x14ac:dyDescent="0.3">
      <c r="A7079" t="s">
        <v>139</v>
      </c>
      <c r="B7079">
        <f>Zudio_sales_data[[#This Row],[Price]]*Zudio_sales_data[[#This Row],[Quantity]]</f>
        <v>15856</v>
      </c>
    </row>
    <row r="7080" spans="1:2" x14ac:dyDescent="0.3">
      <c r="A7080" t="s">
        <v>139</v>
      </c>
      <c r="B7080">
        <f>Zudio_sales_data[[#This Row],[Price]]*Zudio_sales_data[[#This Row],[Quantity]]</f>
        <v>2233</v>
      </c>
    </row>
    <row r="7081" spans="1:2" x14ac:dyDescent="0.3">
      <c r="A7081" t="s">
        <v>139</v>
      </c>
      <c r="B7081">
        <f>Zudio_sales_data[[#This Row],[Price]]*Zudio_sales_data[[#This Row],[Quantity]]</f>
        <v>11310</v>
      </c>
    </row>
    <row r="7082" spans="1:2" x14ac:dyDescent="0.3">
      <c r="A7082" t="s">
        <v>139</v>
      </c>
      <c r="B7082">
        <f>Zudio_sales_data[[#This Row],[Price]]*Zudio_sales_data[[#This Row],[Quantity]]</f>
        <v>11448</v>
      </c>
    </row>
    <row r="7083" spans="1:2" x14ac:dyDescent="0.3">
      <c r="A7083" t="s">
        <v>139</v>
      </c>
      <c r="B7083">
        <f>Zudio_sales_data[[#This Row],[Price]]*Zudio_sales_data[[#This Row],[Quantity]]</f>
        <v>1923</v>
      </c>
    </row>
    <row r="7084" spans="1:2" x14ac:dyDescent="0.3">
      <c r="A7084" t="s">
        <v>139</v>
      </c>
      <c r="B7084">
        <f>Zudio_sales_data[[#This Row],[Price]]*Zudio_sales_data[[#This Row],[Quantity]]</f>
        <v>4700</v>
      </c>
    </row>
    <row r="7085" spans="1:2" x14ac:dyDescent="0.3">
      <c r="A7085" t="s">
        <v>139</v>
      </c>
      <c r="B7085">
        <f>Zudio_sales_data[[#This Row],[Price]]*Zudio_sales_data[[#This Row],[Quantity]]</f>
        <v>6186</v>
      </c>
    </row>
    <row r="7086" spans="1:2" x14ac:dyDescent="0.3">
      <c r="A7086" t="s">
        <v>139</v>
      </c>
      <c r="B7086">
        <f>Zudio_sales_data[[#This Row],[Price]]*Zudio_sales_data[[#This Row],[Quantity]]</f>
        <v>1866</v>
      </c>
    </row>
    <row r="7087" spans="1:2" x14ac:dyDescent="0.3">
      <c r="A7087" t="s">
        <v>139</v>
      </c>
      <c r="B7087">
        <f>Zudio_sales_data[[#This Row],[Price]]*Zudio_sales_data[[#This Row],[Quantity]]</f>
        <v>10494</v>
      </c>
    </row>
    <row r="7088" spans="1:2" x14ac:dyDescent="0.3">
      <c r="A7088" t="s">
        <v>139</v>
      </c>
      <c r="B7088">
        <f>Zudio_sales_data[[#This Row],[Price]]*Zudio_sales_data[[#This Row],[Quantity]]</f>
        <v>9944</v>
      </c>
    </row>
    <row r="7089" spans="1:2" x14ac:dyDescent="0.3">
      <c r="A7089" t="s">
        <v>139</v>
      </c>
      <c r="B7089">
        <f>Zudio_sales_data[[#This Row],[Price]]*Zudio_sales_data[[#This Row],[Quantity]]</f>
        <v>2348</v>
      </c>
    </row>
    <row r="7090" spans="1:2" x14ac:dyDescent="0.3">
      <c r="A7090" t="s">
        <v>139</v>
      </c>
      <c r="B7090">
        <f>Zudio_sales_data[[#This Row],[Price]]*Zudio_sales_data[[#This Row],[Quantity]]</f>
        <v>4570</v>
      </c>
    </row>
    <row r="7091" spans="1:2" x14ac:dyDescent="0.3">
      <c r="A7091" t="s">
        <v>139</v>
      </c>
      <c r="B7091">
        <f>Zudio_sales_data[[#This Row],[Price]]*Zudio_sales_data[[#This Row],[Quantity]]</f>
        <v>7263</v>
      </c>
    </row>
    <row r="7092" spans="1:2" x14ac:dyDescent="0.3">
      <c r="A7092" t="s">
        <v>139</v>
      </c>
      <c r="B7092">
        <f>Zudio_sales_data[[#This Row],[Price]]*Zudio_sales_data[[#This Row],[Quantity]]</f>
        <v>3748</v>
      </c>
    </row>
    <row r="7093" spans="1:2" x14ac:dyDescent="0.3">
      <c r="A7093" t="s">
        <v>139</v>
      </c>
      <c r="B7093">
        <f>Zudio_sales_data[[#This Row],[Price]]*Zudio_sales_data[[#This Row],[Quantity]]</f>
        <v>8176</v>
      </c>
    </row>
    <row r="7094" spans="1:2" x14ac:dyDescent="0.3">
      <c r="A7094" t="s">
        <v>139</v>
      </c>
      <c r="B7094">
        <f>Zudio_sales_data[[#This Row],[Price]]*Zudio_sales_data[[#This Row],[Quantity]]</f>
        <v>9756</v>
      </c>
    </row>
    <row r="7095" spans="1:2" x14ac:dyDescent="0.3">
      <c r="A7095" t="s">
        <v>139</v>
      </c>
      <c r="B7095">
        <f>Zudio_sales_data[[#This Row],[Price]]*Zudio_sales_data[[#This Row],[Quantity]]</f>
        <v>11720</v>
      </c>
    </row>
    <row r="7096" spans="1:2" x14ac:dyDescent="0.3">
      <c r="A7096" t="s">
        <v>139</v>
      </c>
      <c r="B7096">
        <f>Zudio_sales_data[[#This Row],[Price]]*Zudio_sales_data[[#This Row],[Quantity]]</f>
        <v>12584</v>
      </c>
    </row>
    <row r="7097" spans="1:2" x14ac:dyDescent="0.3">
      <c r="A7097" t="s">
        <v>139</v>
      </c>
      <c r="B7097">
        <f>Zudio_sales_data[[#This Row],[Price]]*Zudio_sales_data[[#This Row],[Quantity]]</f>
        <v>1091</v>
      </c>
    </row>
    <row r="7098" spans="1:2" x14ac:dyDescent="0.3">
      <c r="A7098" t="s">
        <v>139</v>
      </c>
      <c r="B7098">
        <f>Zudio_sales_data[[#This Row],[Price]]*Zudio_sales_data[[#This Row],[Quantity]]</f>
        <v>7364</v>
      </c>
    </row>
    <row r="7099" spans="1:2" x14ac:dyDescent="0.3">
      <c r="A7099" t="s">
        <v>139</v>
      </c>
      <c r="B7099">
        <f>Zudio_sales_data[[#This Row],[Price]]*Zudio_sales_data[[#This Row],[Quantity]]</f>
        <v>11040</v>
      </c>
    </row>
    <row r="7100" spans="1:2" x14ac:dyDescent="0.3">
      <c r="A7100" t="s">
        <v>139</v>
      </c>
      <c r="B7100">
        <f>Zudio_sales_data[[#This Row],[Price]]*Zudio_sales_data[[#This Row],[Quantity]]</f>
        <v>2220</v>
      </c>
    </row>
    <row r="7101" spans="1:2" x14ac:dyDescent="0.3">
      <c r="A7101" t="s">
        <v>139</v>
      </c>
      <c r="B7101">
        <f>Zudio_sales_data[[#This Row],[Price]]*Zudio_sales_data[[#This Row],[Quantity]]</f>
        <v>2161</v>
      </c>
    </row>
    <row r="7102" spans="1:2" x14ac:dyDescent="0.3">
      <c r="A7102" t="s">
        <v>139</v>
      </c>
      <c r="B7102">
        <f>Zudio_sales_data[[#This Row],[Price]]*Zudio_sales_data[[#This Row],[Quantity]]</f>
        <v>2169</v>
      </c>
    </row>
    <row r="7103" spans="1:2" x14ac:dyDescent="0.3">
      <c r="A7103" t="s">
        <v>139</v>
      </c>
      <c r="B7103">
        <f>Zudio_sales_data[[#This Row],[Price]]*Zudio_sales_data[[#This Row],[Quantity]]</f>
        <v>17096</v>
      </c>
    </row>
    <row r="7104" spans="1:2" x14ac:dyDescent="0.3">
      <c r="A7104" t="s">
        <v>139</v>
      </c>
      <c r="B7104">
        <f>Zudio_sales_data[[#This Row],[Price]]*Zudio_sales_data[[#This Row],[Quantity]]</f>
        <v>5964</v>
      </c>
    </row>
    <row r="7105" spans="1:2" x14ac:dyDescent="0.3">
      <c r="A7105" t="s">
        <v>139</v>
      </c>
      <c r="B7105">
        <f>Zudio_sales_data[[#This Row],[Price]]*Zudio_sales_data[[#This Row],[Quantity]]</f>
        <v>14910</v>
      </c>
    </row>
    <row r="7106" spans="1:2" x14ac:dyDescent="0.3">
      <c r="A7106" t="s">
        <v>139</v>
      </c>
      <c r="B7106">
        <f>Zudio_sales_data[[#This Row],[Price]]*Zudio_sales_data[[#This Row],[Quantity]]</f>
        <v>9548</v>
      </c>
    </row>
    <row r="7107" spans="1:2" x14ac:dyDescent="0.3">
      <c r="A7107" t="s">
        <v>139</v>
      </c>
      <c r="B7107">
        <f>Zudio_sales_data[[#This Row],[Price]]*Zudio_sales_data[[#This Row],[Quantity]]</f>
        <v>2784</v>
      </c>
    </row>
    <row r="7108" spans="1:2" x14ac:dyDescent="0.3">
      <c r="A7108" t="s">
        <v>139</v>
      </c>
      <c r="B7108">
        <f>Zudio_sales_data[[#This Row],[Price]]*Zudio_sales_data[[#This Row],[Quantity]]</f>
        <v>5472</v>
      </c>
    </row>
    <row r="7109" spans="1:2" x14ac:dyDescent="0.3">
      <c r="A7109" t="s">
        <v>139</v>
      </c>
      <c r="B7109">
        <f>Zudio_sales_data[[#This Row],[Price]]*Zudio_sales_data[[#This Row],[Quantity]]</f>
        <v>8464</v>
      </c>
    </row>
    <row r="7110" spans="1:2" x14ac:dyDescent="0.3">
      <c r="A7110" t="s">
        <v>139</v>
      </c>
      <c r="B7110">
        <f>Zudio_sales_data[[#This Row],[Price]]*Zudio_sales_data[[#This Row],[Quantity]]</f>
        <v>3594</v>
      </c>
    </row>
    <row r="7111" spans="1:2" x14ac:dyDescent="0.3">
      <c r="A7111" t="s">
        <v>139</v>
      </c>
      <c r="B7111">
        <f>Zudio_sales_data[[#This Row],[Price]]*Zudio_sales_data[[#This Row],[Quantity]]</f>
        <v>1128</v>
      </c>
    </row>
    <row r="7112" spans="1:2" x14ac:dyDescent="0.3">
      <c r="A7112" t="s">
        <v>139</v>
      </c>
      <c r="B7112">
        <f>Zudio_sales_data[[#This Row],[Price]]*Zudio_sales_data[[#This Row],[Quantity]]</f>
        <v>14105</v>
      </c>
    </row>
    <row r="7113" spans="1:2" x14ac:dyDescent="0.3">
      <c r="A7113" t="s">
        <v>139</v>
      </c>
      <c r="B7113">
        <f>Zudio_sales_data[[#This Row],[Price]]*Zudio_sales_data[[#This Row],[Quantity]]</f>
        <v>1762</v>
      </c>
    </row>
    <row r="7114" spans="1:2" x14ac:dyDescent="0.3">
      <c r="A7114" t="s">
        <v>139</v>
      </c>
      <c r="B7114">
        <f>Zudio_sales_data[[#This Row],[Price]]*Zudio_sales_data[[#This Row],[Quantity]]</f>
        <v>3572</v>
      </c>
    </row>
    <row r="7115" spans="1:2" x14ac:dyDescent="0.3">
      <c r="A7115" t="s">
        <v>139</v>
      </c>
      <c r="B7115">
        <f>Zudio_sales_data[[#This Row],[Price]]*Zudio_sales_data[[#This Row],[Quantity]]</f>
        <v>12544</v>
      </c>
    </row>
    <row r="7116" spans="1:2" x14ac:dyDescent="0.3">
      <c r="A7116" t="s">
        <v>139</v>
      </c>
      <c r="B7116">
        <f>Zudio_sales_data[[#This Row],[Price]]*Zudio_sales_data[[#This Row],[Quantity]]</f>
        <v>9012</v>
      </c>
    </row>
    <row r="7117" spans="1:2" x14ac:dyDescent="0.3">
      <c r="A7117" t="s">
        <v>139</v>
      </c>
      <c r="B7117">
        <f>Zudio_sales_data[[#This Row],[Price]]*Zudio_sales_data[[#This Row],[Quantity]]</f>
        <v>1616</v>
      </c>
    </row>
    <row r="7118" spans="1:2" x14ac:dyDescent="0.3">
      <c r="A7118" t="s">
        <v>139</v>
      </c>
      <c r="B7118">
        <f>Zudio_sales_data[[#This Row],[Price]]*Zudio_sales_data[[#This Row],[Quantity]]</f>
        <v>11908</v>
      </c>
    </row>
    <row r="7119" spans="1:2" x14ac:dyDescent="0.3">
      <c r="A7119" t="s">
        <v>139</v>
      </c>
      <c r="B7119">
        <f>Zudio_sales_data[[#This Row],[Price]]*Zudio_sales_data[[#This Row],[Quantity]]</f>
        <v>22536</v>
      </c>
    </row>
    <row r="7120" spans="1:2" x14ac:dyDescent="0.3">
      <c r="A7120" t="s">
        <v>139</v>
      </c>
      <c r="B7120">
        <f>Zudio_sales_data[[#This Row],[Price]]*Zudio_sales_data[[#This Row],[Quantity]]</f>
        <v>12640</v>
      </c>
    </row>
    <row r="7121" spans="1:2" x14ac:dyDescent="0.3">
      <c r="A7121" t="s">
        <v>139</v>
      </c>
      <c r="B7121">
        <f>Zudio_sales_data[[#This Row],[Price]]*Zudio_sales_data[[#This Row],[Quantity]]</f>
        <v>2919</v>
      </c>
    </row>
    <row r="7122" spans="1:2" x14ac:dyDescent="0.3">
      <c r="A7122" t="s">
        <v>139</v>
      </c>
      <c r="B7122">
        <f>Zudio_sales_data[[#This Row],[Price]]*Zudio_sales_data[[#This Row],[Quantity]]</f>
        <v>7341</v>
      </c>
    </row>
    <row r="7123" spans="1:2" x14ac:dyDescent="0.3">
      <c r="A7123" t="s">
        <v>139</v>
      </c>
      <c r="B7123">
        <f>Zudio_sales_data[[#This Row],[Price]]*Zudio_sales_data[[#This Row],[Quantity]]</f>
        <v>9037</v>
      </c>
    </row>
    <row r="7124" spans="1:2" x14ac:dyDescent="0.3">
      <c r="A7124" t="s">
        <v>139</v>
      </c>
      <c r="B7124">
        <f>Zudio_sales_data[[#This Row],[Price]]*Zudio_sales_data[[#This Row],[Quantity]]</f>
        <v>5757</v>
      </c>
    </row>
    <row r="7125" spans="1:2" x14ac:dyDescent="0.3">
      <c r="A7125" t="s">
        <v>139</v>
      </c>
      <c r="B7125">
        <f>Zudio_sales_data[[#This Row],[Price]]*Zudio_sales_data[[#This Row],[Quantity]]</f>
        <v>17157</v>
      </c>
    </row>
    <row r="7126" spans="1:2" x14ac:dyDescent="0.3">
      <c r="A7126" t="s">
        <v>139</v>
      </c>
      <c r="B7126">
        <f>Zudio_sales_data[[#This Row],[Price]]*Zudio_sales_data[[#This Row],[Quantity]]</f>
        <v>17526</v>
      </c>
    </row>
    <row r="7127" spans="1:2" x14ac:dyDescent="0.3">
      <c r="A7127" t="s">
        <v>139</v>
      </c>
      <c r="B7127">
        <f>Zudio_sales_data[[#This Row],[Price]]*Zudio_sales_data[[#This Row],[Quantity]]</f>
        <v>6600</v>
      </c>
    </row>
    <row r="7128" spans="1:2" x14ac:dyDescent="0.3">
      <c r="A7128" t="s">
        <v>139</v>
      </c>
      <c r="B7128">
        <f>Zudio_sales_data[[#This Row],[Price]]*Zudio_sales_data[[#This Row],[Quantity]]</f>
        <v>11914</v>
      </c>
    </row>
    <row r="7129" spans="1:2" x14ac:dyDescent="0.3">
      <c r="A7129" t="s">
        <v>139</v>
      </c>
      <c r="B7129">
        <f>Zudio_sales_data[[#This Row],[Price]]*Zudio_sales_data[[#This Row],[Quantity]]</f>
        <v>1170</v>
      </c>
    </row>
    <row r="7130" spans="1:2" x14ac:dyDescent="0.3">
      <c r="A7130" t="s">
        <v>139</v>
      </c>
      <c r="B7130">
        <f>Zudio_sales_data[[#This Row],[Price]]*Zudio_sales_data[[#This Row],[Quantity]]</f>
        <v>1351</v>
      </c>
    </row>
    <row r="7131" spans="1:2" x14ac:dyDescent="0.3">
      <c r="A7131" t="s">
        <v>139</v>
      </c>
      <c r="B7131">
        <f>Zudio_sales_data[[#This Row],[Price]]*Zudio_sales_data[[#This Row],[Quantity]]</f>
        <v>11232</v>
      </c>
    </row>
    <row r="7132" spans="1:2" x14ac:dyDescent="0.3">
      <c r="A7132" t="s">
        <v>139</v>
      </c>
      <c r="B7132">
        <f>Zudio_sales_data[[#This Row],[Price]]*Zudio_sales_data[[#This Row],[Quantity]]</f>
        <v>5850</v>
      </c>
    </row>
    <row r="7133" spans="1:2" x14ac:dyDescent="0.3">
      <c r="A7133" t="s">
        <v>139</v>
      </c>
      <c r="B7133">
        <f>Zudio_sales_data[[#This Row],[Price]]*Zudio_sales_data[[#This Row],[Quantity]]</f>
        <v>10596</v>
      </c>
    </row>
    <row r="7134" spans="1:2" x14ac:dyDescent="0.3">
      <c r="A7134" t="s">
        <v>139</v>
      </c>
      <c r="B7134">
        <f>Zudio_sales_data[[#This Row],[Price]]*Zudio_sales_data[[#This Row],[Quantity]]</f>
        <v>9984</v>
      </c>
    </row>
    <row r="7135" spans="1:2" x14ac:dyDescent="0.3">
      <c r="A7135" t="s">
        <v>139</v>
      </c>
      <c r="B7135">
        <f>Zudio_sales_data[[#This Row],[Price]]*Zudio_sales_data[[#This Row],[Quantity]]</f>
        <v>9808</v>
      </c>
    </row>
    <row r="7136" spans="1:2" x14ac:dyDescent="0.3">
      <c r="A7136" t="s">
        <v>139</v>
      </c>
      <c r="B7136">
        <f>Zudio_sales_data[[#This Row],[Price]]*Zudio_sales_data[[#This Row],[Quantity]]</f>
        <v>5374</v>
      </c>
    </row>
    <row r="7137" spans="1:2" x14ac:dyDescent="0.3">
      <c r="A7137" t="s">
        <v>139</v>
      </c>
      <c r="B7137">
        <f>Zudio_sales_data[[#This Row],[Price]]*Zudio_sales_data[[#This Row],[Quantity]]</f>
        <v>4630</v>
      </c>
    </row>
    <row r="7138" spans="1:2" x14ac:dyDescent="0.3">
      <c r="A7138" t="s">
        <v>139</v>
      </c>
      <c r="B7138">
        <f>Zudio_sales_data[[#This Row],[Price]]*Zudio_sales_data[[#This Row],[Quantity]]</f>
        <v>16816</v>
      </c>
    </row>
    <row r="7139" spans="1:2" x14ac:dyDescent="0.3">
      <c r="A7139" t="s">
        <v>139</v>
      </c>
      <c r="B7139">
        <f>Zudio_sales_data[[#This Row],[Price]]*Zudio_sales_data[[#This Row],[Quantity]]</f>
        <v>3768</v>
      </c>
    </row>
    <row r="7140" spans="1:2" x14ac:dyDescent="0.3">
      <c r="A7140" t="s">
        <v>139</v>
      </c>
      <c r="B7140">
        <f>Zudio_sales_data[[#This Row],[Price]]*Zudio_sales_data[[#This Row],[Quantity]]</f>
        <v>8680</v>
      </c>
    </row>
    <row r="7141" spans="1:2" x14ac:dyDescent="0.3">
      <c r="A7141" t="s">
        <v>139</v>
      </c>
      <c r="B7141">
        <f>Zudio_sales_data[[#This Row],[Price]]*Zudio_sales_data[[#This Row],[Quantity]]</f>
        <v>15688</v>
      </c>
    </row>
    <row r="7142" spans="1:2" x14ac:dyDescent="0.3">
      <c r="A7142" t="s">
        <v>139</v>
      </c>
      <c r="B7142">
        <f>Zudio_sales_data[[#This Row],[Price]]*Zudio_sales_data[[#This Row],[Quantity]]</f>
        <v>5744</v>
      </c>
    </row>
    <row r="7143" spans="1:2" x14ac:dyDescent="0.3">
      <c r="A7143" t="s">
        <v>139</v>
      </c>
      <c r="B7143">
        <f>Zudio_sales_data[[#This Row],[Price]]*Zudio_sales_data[[#This Row],[Quantity]]</f>
        <v>11452</v>
      </c>
    </row>
    <row r="7144" spans="1:2" x14ac:dyDescent="0.3">
      <c r="A7144" t="s">
        <v>139</v>
      </c>
      <c r="B7144">
        <f>Zudio_sales_data[[#This Row],[Price]]*Zudio_sales_data[[#This Row],[Quantity]]</f>
        <v>7791</v>
      </c>
    </row>
    <row r="7145" spans="1:2" x14ac:dyDescent="0.3">
      <c r="A7145" t="s">
        <v>139</v>
      </c>
      <c r="B7145">
        <f>Zudio_sales_data[[#This Row],[Price]]*Zudio_sales_data[[#This Row],[Quantity]]</f>
        <v>4858</v>
      </c>
    </row>
    <row r="7146" spans="1:2" x14ac:dyDescent="0.3">
      <c r="A7146" t="s">
        <v>139</v>
      </c>
      <c r="B7146">
        <f>Zudio_sales_data[[#This Row],[Price]]*Zudio_sales_data[[#This Row],[Quantity]]</f>
        <v>11185</v>
      </c>
    </row>
    <row r="7147" spans="1:2" x14ac:dyDescent="0.3">
      <c r="A7147" t="s">
        <v>139</v>
      </c>
      <c r="B7147">
        <f>Zudio_sales_data[[#This Row],[Price]]*Zudio_sales_data[[#This Row],[Quantity]]</f>
        <v>11640</v>
      </c>
    </row>
    <row r="7148" spans="1:2" x14ac:dyDescent="0.3">
      <c r="A7148" t="s">
        <v>139</v>
      </c>
      <c r="B7148">
        <f>Zudio_sales_data[[#This Row],[Price]]*Zudio_sales_data[[#This Row],[Quantity]]</f>
        <v>8604</v>
      </c>
    </row>
    <row r="7149" spans="1:2" x14ac:dyDescent="0.3">
      <c r="A7149" t="s">
        <v>139</v>
      </c>
      <c r="B7149">
        <f>Zudio_sales_data[[#This Row],[Price]]*Zudio_sales_data[[#This Row],[Quantity]]</f>
        <v>10728</v>
      </c>
    </row>
    <row r="7150" spans="1:2" x14ac:dyDescent="0.3">
      <c r="A7150" t="s">
        <v>139</v>
      </c>
      <c r="B7150">
        <f>Zudio_sales_data[[#This Row],[Price]]*Zudio_sales_data[[#This Row],[Quantity]]</f>
        <v>1936</v>
      </c>
    </row>
    <row r="7151" spans="1:2" x14ac:dyDescent="0.3">
      <c r="A7151" t="s">
        <v>139</v>
      </c>
      <c r="B7151">
        <f>Zudio_sales_data[[#This Row],[Price]]*Zudio_sales_data[[#This Row],[Quantity]]</f>
        <v>7240</v>
      </c>
    </row>
    <row r="7152" spans="1:2" x14ac:dyDescent="0.3">
      <c r="A7152" t="s">
        <v>139</v>
      </c>
      <c r="B7152">
        <f>Zudio_sales_data[[#This Row],[Price]]*Zudio_sales_data[[#This Row],[Quantity]]</f>
        <v>7848</v>
      </c>
    </row>
    <row r="7153" spans="1:2" x14ac:dyDescent="0.3">
      <c r="A7153" t="s">
        <v>139</v>
      </c>
      <c r="B7153">
        <f>Zudio_sales_data[[#This Row],[Price]]*Zudio_sales_data[[#This Row],[Quantity]]</f>
        <v>13355</v>
      </c>
    </row>
    <row r="7154" spans="1:2" x14ac:dyDescent="0.3">
      <c r="A7154" t="s">
        <v>139</v>
      </c>
      <c r="B7154">
        <f>Zudio_sales_data[[#This Row],[Price]]*Zudio_sales_data[[#This Row],[Quantity]]</f>
        <v>2883</v>
      </c>
    </row>
    <row r="7155" spans="1:2" x14ac:dyDescent="0.3">
      <c r="A7155" t="s">
        <v>139</v>
      </c>
      <c r="B7155">
        <f>Zudio_sales_data[[#This Row],[Price]]*Zudio_sales_data[[#This Row],[Quantity]]</f>
        <v>2540</v>
      </c>
    </row>
    <row r="7156" spans="1:2" x14ac:dyDescent="0.3">
      <c r="A7156" t="s">
        <v>139</v>
      </c>
      <c r="B7156">
        <f>Zudio_sales_data[[#This Row],[Price]]*Zudio_sales_data[[#This Row],[Quantity]]</f>
        <v>5388</v>
      </c>
    </row>
    <row r="7157" spans="1:2" x14ac:dyDescent="0.3">
      <c r="A7157" t="s">
        <v>139</v>
      </c>
      <c r="B7157">
        <f>Zudio_sales_data[[#This Row],[Price]]*Zudio_sales_data[[#This Row],[Quantity]]</f>
        <v>13746</v>
      </c>
    </row>
    <row r="7158" spans="1:2" x14ac:dyDescent="0.3">
      <c r="A7158" t="s">
        <v>139</v>
      </c>
      <c r="B7158">
        <f>Zudio_sales_data[[#This Row],[Price]]*Zudio_sales_data[[#This Row],[Quantity]]</f>
        <v>4960</v>
      </c>
    </row>
    <row r="7159" spans="1:2" x14ac:dyDescent="0.3">
      <c r="A7159" t="s">
        <v>139</v>
      </c>
      <c r="B7159">
        <f>Zudio_sales_data[[#This Row],[Price]]*Zudio_sales_data[[#This Row],[Quantity]]</f>
        <v>20408</v>
      </c>
    </row>
    <row r="7160" spans="1:2" x14ac:dyDescent="0.3">
      <c r="A7160" t="s">
        <v>139</v>
      </c>
      <c r="B7160">
        <f>Zudio_sales_data[[#This Row],[Price]]*Zudio_sales_data[[#This Row],[Quantity]]</f>
        <v>4355</v>
      </c>
    </row>
    <row r="7161" spans="1:2" x14ac:dyDescent="0.3">
      <c r="A7161" t="s">
        <v>139</v>
      </c>
      <c r="B7161">
        <f>Zudio_sales_data[[#This Row],[Price]]*Zudio_sales_data[[#This Row],[Quantity]]</f>
        <v>6380</v>
      </c>
    </row>
    <row r="7162" spans="1:2" x14ac:dyDescent="0.3">
      <c r="A7162" t="s">
        <v>139</v>
      </c>
      <c r="B7162">
        <f>Zudio_sales_data[[#This Row],[Price]]*Zudio_sales_data[[#This Row],[Quantity]]</f>
        <v>5043</v>
      </c>
    </row>
    <row r="7163" spans="1:2" x14ac:dyDescent="0.3">
      <c r="A7163" t="s">
        <v>139</v>
      </c>
      <c r="B7163">
        <f>Zudio_sales_data[[#This Row],[Price]]*Zudio_sales_data[[#This Row],[Quantity]]</f>
        <v>11358</v>
      </c>
    </row>
    <row r="7164" spans="1:2" x14ac:dyDescent="0.3">
      <c r="A7164" t="s">
        <v>139</v>
      </c>
      <c r="B7164">
        <f>Zudio_sales_data[[#This Row],[Price]]*Zudio_sales_data[[#This Row],[Quantity]]</f>
        <v>5014</v>
      </c>
    </row>
    <row r="7165" spans="1:2" x14ac:dyDescent="0.3">
      <c r="A7165" t="s">
        <v>139</v>
      </c>
      <c r="B7165">
        <f>Zudio_sales_data[[#This Row],[Price]]*Zudio_sales_data[[#This Row],[Quantity]]</f>
        <v>10672</v>
      </c>
    </row>
    <row r="7166" spans="1:2" x14ac:dyDescent="0.3">
      <c r="A7166" t="s">
        <v>139</v>
      </c>
      <c r="B7166">
        <f>Zudio_sales_data[[#This Row],[Price]]*Zudio_sales_data[[#This Row],[Quantity]]</f>
        <v>3485</v>
      </c>
    </row>
    <row r="7167" spans="1:2" x14ac:dyDescent="0.3">
      <c r="A7167" t="s">
        <v>139</v>
      </c>
      <c r="B7167">
        <f>Zudio_sales_data[[#This Row],[Price]]*Zudio_sales_data[[#This Row],[Quantity]]</f>
        <v>12860</v>
      </c>
    </row>
    <row r="7168" spans="1:2" x14ac:dyDescent="0.3">
      <c r="A7168" t="s">
        <v>139</v>
      </c>
      <c r="B7168">
        <f>Zudio_sales_data[[#This Row],[Price]]*Zudio_sales_data[[#This Row],[Quantity]]</f>
        <v>1738</v>
      </c>
    </row>
    <row r="7169" spans="1:2" x14ac:dyDescent="0.3">
      <c r="A7169" t="s">
        <v>139</v>
      </c>
      <c r="B7169">
        <f>Zudio_sales_data[[#This Row],[Price]]*Zudio_sales_data[[#This Row],[Quantity]]</f>
        <v>12005</v>
      </c>
    </row>
    <row r="7170" spans="1:2" x14ac:dyDescent="0.3">
      <c r="A7170" t="s">
        <v>139</v>
      </c>
      <c r="B7170">
        <f>Zudio_sales_data[[#This Row],[Price]]*Zudio_sales_data[[#This Row],[Quantity]]</f>
        <v>6153</v>
      </c>
    </row>
    <row r="7171" spans="1:2" x14ac:dyDescent="0.3">
      <c r="A7171" t="s">
        <v>139</v>
      </c>
      <c r="B7171">
        <f>Zudio_sales_data[[#This Row],[Price]]*Zudio_sales_data[[#This Row],[Quantity]]</f>
        <v>7653</v>
      </c>
    </row>
    <row r="7172" spans="1:2" x14ac:dyDescent="0.3">
      <c r="A7172" t="s">
        <v>139</v>
      </c>
      <c r="B7172">
        <f>Zudio_sales_data[[#This Row],[Price]]*Zudio_sales_data[[#This Row],[Quantity]]</f>
        <v>6534</v>
      </c>
    </row>
    <row r="7173" spans="1:2" x14ac:dyDescent="0.3">
      <c r="A7173" t="s">
        <v>139</v>
      </c>
      <c r="B7173">
        <f>Zudio_sales_data[[#This Row],[Price]]*Zudio_sales_data[[#This Row],[Quantity]]</f>
        <v>5646</v>
      </c>
    </row>
    <row r="7174" spans="1:2" x14ac:dyDescent="0.3">
      <c r="A7174" t="s">
        <v>139</v>
      </c>
      <c r="B7174">
        <f>Zudio_sales_data[[#This Row],[Price]]*Zudio_sales_data[[#This Row],[Quantity]]</f>
        <v>2270</v>
      </c>
    </row>
    <row r="7175" spans="1:2" x14ac:dyDescent="0.3">
      <c r="A7175" t="s">
        <v>139</v>
      </c>
      <c r="B7175">
        <f>Zudio_sales_data[[#This Row],[Price]]*Zudio_sales_data[[#This Row],[Quantity]]</f>
        <v>8565</v>
      </c>
    </row>
    <row r="7176" spans="1:2" x14ac:dyDescent="0.3">
      <c r="A7176" t="s">
        <v>139</v>
      </c>
      <c r="B7176">
        <f>Zudio_sales_data[[#This Row],[Price]]*Zudio_sales_data[[#This Row],[Quantity]]</f>
        <v>2120</v>
      </c>
    </row>
    <row r="7177" spans="1:2" x14ac:dyDescent="0.3">
      <c r="A7177" t="s">
        <v>139</v>
      </c>
      <c r="B7177">
        <f>Zudio_sales_data[[#This Row],[Price]]*Zudio_sales_data[[#This Row],[Quantity]]</f>
        <v>6016</v>
      </c>
    </row>
    <row r="7178" spans="1:2" x14ac:dyDescent="0.3">
      <c r="A7178" t="s">
        <v>139</v>
      </c>
      <c r="B7178">
        <f>Zudio_sales_data[[#This Row],[Price]]*Zudio_sales_data[[#This Row],[Quantity]]</f>
        <v>2570</v>
      </c>
    </row>
    <row r="7179" spans="1:2" x14ac:dyDescent="0.3">
      <c r="A7179" t="s">
        <v>139</v>
      </c>
      <c r="B7179">
        <f>Zudio_sales_data[[#This Row],[Price]]*Zudio_sales_data[[#This Row],[Quantity]]</f>
        <v>1054</v>
      </c>
    </row>
    <row r="7180" spans="1:2" x14ac:dyDescent="0.3">
      <c r="A7180" t="s">
        <v>139</v>
      </c>
      <c r="B7180">
        <f>Zudio_sales_data[[#This Row],[Price]]*Zudio_sales_data[[#This Row],[Quantity]]</f>
        <v>13716</v>
      </c>
    </row>
    <row r="7181" spans="1:2" x14ac:dyDescent="0.3">
      <c r="A7181" t="s">
        <v>139</v>
      </c>
      <c r="B7181">
        <f>Zudio_sales_data[[#This Row],[Price]]*Zudio_sales_data[[#This Row],[Quantity]]</f>
        <v>10145</v>
      </c>
    </row>
    <row r="7182" spans="1:2" x14ac:dyDescent="0.3">
      <c r="A7182" t="s">
        <v>139</v>
      </c>
      <c r="B7182">
        <f>Zudio_sales_data[[#This Row],[Price]]*Zudio_sales_data[[#This Row],[Quantity]]</f>
        <v>4683</v>
      </c>
    </row>
    <row r="7183" spans="1:2" x14ac:dyDescent="0.3">
      <c r="A7183" t="s">
        <v>139</v>
      </c>
      <c r="B7183">
        <f>Zudio_sales_data[[#This Row],[Price]]*Zudio_sales_data[[#This Row],[Quantity]]</f>
        <v>16842</v>
      </c>
    </row>
    <row r="7184" spans="1:2" x14ac:dyDescent="0.3">
      <c r="A7184" t="s">
        <v>139</v>
      </c>
      <c r="B7184">
        <f>Zudio_sales_data[[#This Row],[Price]]*Zudio_sales_data[[#This Row],[Quantity]]</f>
        <v>1839</v>
      </c>
    </row>
    <row r="7185" spans="1:2" x14ac:dyDescent="0.3">
      <c r="A7185" t="s">
        <v>139</v>
      </c>
      <c r="B7185">
        <f>Zudio_sales_data[[#This Row],[Price]]*Zudio_sales_data[[#This Row],[Quantity]]</f>
        <v>11316</v>
      </c>
    </row>
    <row r="7186" spans="1:2" x14ac:dyDescent="0.3">
      <c r="A7186" t="s">
        <v>139</v>
      </c>
      <c r="B7186">
        <f>Zudio_sales_data[[#This Row],[Price]]*Zudio_sales_data[[#This Row],[Quantity]]</f>
        <v>6196</v>
      </c>
    </row>
    <row r="7187" spans="1:2" x14ac:dyDescent="0.3">
      <c r="A7187" t="s">
        <v>139</v>
      </c>
      <c r="B7187">
        <f>Zudio_sales_data[[#This Row],[Price]]*Zudio_sales_data[[#This Row],[Quantity]]</f>
        <v>11064</v>
      </c>
    </row>
    <row r="7188" spans="1:2" x14ac:dyDescent="0.3">
      <c r="A7188" t="s">
        <v>139</v>
      </c>
      <c r="B7188">
        <f>Zudio_sales_data[[#This Row],[Price]]*Zudio_sales_data[[#This Row],[Quantity]]</f>
        <v>2341</v>
      </c>
    </row>
    <row r="7189" spans="1:2" x14ac:dyDescent="0.3">
      <c r="A7189" t="s">
        <v>139</v>
      </c>
      <c r="B7189">
        <f>Zudio_sales_data[[#This Row],[Price]]*Zudio_sales_data[[#This Row],[Quantity]]</f>
        <v>9246</v>
      </c>
    </row>
    <row r="7190" spans="1:2" x14ac:dyDescent="0.3">
      <c r="A7190" t="s">
        <v>139</v>
      </c>
      <c r="B7190">
        <f>Zudio_sales_data[[#This Row],[Price]]*Zudio_sales_data[[#This Row],[Quantity]]</f>
        <v>1366</v>
      </c>
    </row>
    <row r="7191" spans="1:2" x14ac:dyDescent="0.3">
      <c r="A7191" t="s">
        <v>139</v>
      </c>
      <c r="B7191">
        <f>Zudio_sales_data[[#This Row],[Price]]*Zudio_sales_data[[#This Row],[Quantity]]</f>
        <v>17850</v>
      </c>
    </row>
    <row r="7192" spans="1:2" x14ac:dyDescent="0.3">
      <c r="A7192" t="s">
        <v>139</v>
      </c>
      <c r="B7192">
        <f>Zudio_sales_data[[#This Row],[Price]]*Zudio_sales_data[[#This Row],[Quantity]]</f>
        <v>9888</v>
      </c>
    </row>
    <row r="7193" spans="1:2" x14ac:dyDescent="0.3">
      <c r="A7193" t="s">
        <v>139</v>
      </c>
      <c r="B7193">
        <f>Zudio_sales_data[[#This Row],[Price]]*Zudio_sales_data[[#This Row],[Quantity]]</f>
        <v>20349</v>
      </c>
    </row>
    <row r="7194" spans="1:2" x14ac:dyDescent="0.3">
      <c r="A7194" t="s">
        <v>139</v>
      </c>
      <c r="B7194">
        <f>Zudio_sales_data[[#This Row],[Price]]*Zudio_sales_data[[#This Row],[Quantity]]</f>
        <v>8400</v>
      </c>
    </row>
    <row r="7195" spans="1:2" x14ac:dyDescent="0.3">
      <c r="A7195" t="s">
        <v>139</v>
      </c>
      <c r="B7195">
        <f>Zudio_sales_data[[#This Row],[Price]]*Zudio_sales_data[[#This Row],[Quantity]]</f>
        <v>3000</v>
      </c>
    </row>
    <row r="7196" spans="1:2" x14ac:dyDescent="0.3">
      <c r="A7196" t="s">
        <v>139</v>
      </c>
      <c r="B7196">
        <f>Zudio_sales_data[[#This Row],[Price]]*Zudio_sales_data[[#This Row],[Quantity]]</f>
        <v>9546</v>
      </c>
    </row>
    <row r="7197" spans="1:2" x14ac:dyDescent="0.3">
      <c r="A7197" t="s">
        <v>139</v>
      </c>
      <c r="B7197">
        <f>Zudio_sales_data[[#This Row],[Price]]*Zudio_sales_data[[#This Row],[Quantity]]</f>
        <v>4770</v>
      </c>
    </row>
    <row r="7198" spans="1:2" x14ac:dyDescent="0.3">
      <c r="A7198" t="s">
        <v>139</v>
      </c>
      <c r="B7198">
        <f>Zudio_sales_data[[#This Row],[Price]]*Zudio_sales_data[[#This Row],[Quantity]]</f>
        <v>14358</v>
      </c>
    </row>
    <row r="7199" spans="1:2" x14ac:dyDescent="0.3">
      <c r="A7199" t="s">
        <v>139</v>
      </c>
      <c r="B7199">
        <f>Zudio_sales_data[[#This Row],[Price]]*Zudio_sales_data[[#This Row],[Quantity]]</f>
        <v>7374</v>
      </c>
    </row>
    <row r="7200" spans="1:2" x14ac:dyDescent="0.3">
      <c r="A7200" t="s">
        <v>139</v>
      </c>
      <c r="B7200">
        <f>Zudio_sales_data[[#This Row],[Price]]*Zudio_sales_data[[#This Row],[Quantity]]</f>
        <v>5315</v>
      </c>
    </row>
    <row r="7201" spans="1:2" x14ac:dyDescent="0.3">
      <c r="A7201" t="s">
        <v>139</v>
      </c>
      <c r="B7201">
        <f>Zudio_sales_data[[#This Row],[Price]]*Zudio_sales_data[[#This Row],[Quantity]]</f>
        <v>20699</v>
      </c>
    </row>
    <row r="7202" spans="1:2" x14ac:dyDescent="0.3">
      <c r="A7202" t="s">
        <v>139</v>
      </c>
      <c r="B7202">
        <f>Zudio_sales_data[[#This Row],[Price]]*Zudio_sales_data[[#This Row],[Quantity]]</f>
        <v>2704</v>
      </c>
    </row>
    <row r="7203" spans="1:2" x14ac:dyDescent="0.3">
      <c r="A7203" t="s">
        <v>139</v>
      </c>
      <c r="B7203">
        <f>Zudio_sales_data[[#This Row],[Price]]*Zudio_sales_data[[#This Row],[Quantity]]</f>
        <v>5500</v>
      </c>
    </row>
    <row r="7204" spans="1:2" x14ac:dyDescent="0.3">
      <c r="A7204" t="s">
        <v>139</v>
      </c>
      <c r="B7204">
        <f>Zudio_sales_data[[#This Row],[Price]]*Zudio_sales_data[[#This Row],[Quantity]]</f>
        <v>3780</v>
      </c>
    </row>
    <row r="7205" spans="1:2" x14ac:dyDescent="0.3">
      <c r="A7205" t="s">
        <v>139</v>
      </c>
      <c r="B7205">
        <f>Zudio_sales_data[[#This Row],[Price]]*Zudio_sales_data[[#This Row],[Quantity]]</f>
        <v>13765</v>
      </c>
    </row>
    <row r="7206" spans="1:2" x14ac:dyDescent="0.3">
      <c r="A7206" t="s">
        <v>139</v>
      </c>
      <c r="B7206">
        <f>Zudio_sales_data[[#This Row],[Price]]*Zudio_sales_data[[#This Row],[Quantity]]</f>
        <v>8151</v>
      </c>
    </row>
    <row r="7207" spans="1:2" x14ac:dyDescent="0.3">
      <c r="A7207" t="s">
        <v>139</v>
      </c>
      <c r="B7207">
        <f>Zudio_sales_data[[#This Row],[Price]]*Zudio_sales_data[[#This Row],[Quantity]]</f>
        <v>2645</v>
      </c>
    </row>
    <row r="7208" spans="1:2" x14ac:dyDescent="0.3">
      <c r="A7208" t="s">
        <v>139</v>
      </c>
      <c r="B7208">
        <f>Zudio_sales_data[[#This Row],[Price]]*Zudio_sales_data[[#This Row],[Quantity]]</f>
        <v>9250</v>
      </c>
    </row>
    <row r="7209" spans="1:2" x14ac:dyDescent="0.3">
      <c r="A7209" t="s">
        <v>139</v>
      </c>
      <c r="B7209">
        <f>Zudio_sales_data[[#This Row],[Price]]*Zudio_sales_data[[#This Row],[Quantity]]</f>
        <v>5976</v>
      </c>
    </row>
    <row r="7210" spans="1:2" x14ac:dyDescent="0.3">
      <c r="A7210" t="s">
        <v>139</v>
      </c>
      <c r="B7210">
        <f>Zudio_sales_data[[#This Row],[Price]]*Zudio_sales_data[[#This Row],[Quantity]]</f>
        <v>16088</v>
      </c>
    </row>
    <row r="7211" spans="1:2" x14ac:dyDescent="0.3">
      <c r="A7211" t="s">
        <v>139</v>
      </c>
      <c r="B7211">
        <f>Zudio_sales_data[[#This Row],[Price]]*Zudio_sales_data[[#This Row],[Quantity]]</f>
        <v>2816</v>
      </c>
    </row>
    <row r="7212" spans="1:2" x14ac:dyDescent="0.3">
      <c r="A7212" t="s">
        <v>139</v>
      </c>
      <c r="B7212">
        <f>Zudio_sales_data[[#This Row],[Price]]*Zudio_sales_data[[#This Row],[Quantity]]</f>
        <v>13720</v>
      </c>
    </row>
    <row r="7213" spans="1:2" x14ac:dyDescent="0.3">
      <c r="A7213" t="s">
        <v>139</v>
      </c>
      <c r="B7213">
        <f>Zudio_sales_data[[#This Row],[Price]]*Zudio_sales_data[[#This Row],[Quantity]]</f>
        <v>5826</v>
      </c>
    </row>
    <row r="7214" spans="1:2" x14ac:dyDescent="0.3">
      <c r="A7214" t="s">
        <v>139</v>
      </c>
      <c r="B7214">
        <f>Zudio_sales_data[[#This Row],[Price]]*Zudio_sales_data[[#This Row],[Quantity]]</f>
        <v>1569</v>
      </c>
    </row>
    <row r="7215" spans="1:2" x14ac:dyDescent="0.3">
      <c r="A7215" t="s">
        <v>139</v>
      </c>
      <c r="B7215">
        <f>Zudio_sales_data[[#This Row],[Price]]*Zudio_sales_data[[#This Row],[Quantity]]</f>
        <v>7764</v>
      </c>
    </row>
    <row r="7216" spans="1:2" x14ac:dyDescent="0.3">
      <c r="A7216" t="s">
        <v>139</v>
      </c>
      <c r="B7216">
        <f>Zudio_sales_data[[#This Row],[Price]]*Zudio_sales_data[[#This Row],[Quantity]]</f>
        <v>13660</v>
      </c>
    </row>
    <row r="7217" spans="1:2" x14ac:dyDescent="0.3">
      <c r="A7217" t="s">
        <v>139</v>
      </c>
      <c r="B7217">
        <f>Zudio_sales_data[[#This Row],[Price]]*Zudio_sales_data[[#This Row],[Quantity]]</f>
        <v>5340</v>
      </c>
    </row>
    <row r="7218" spans="1:2" x14ac:dyDescent="0.3">
      <c r="A7218" t="s">
        <v>139</v>
      </c>
      <c r="B7218">
        <f>Zudio_sales_data[[#This Row],[Price]]*Zudio_sales_data[[#This Row],[Quantity]]</f>
        <v>4298</v>
      </c>
    </row>
    <row r="7219" spans="1:2" x14ac:dyDescent="0.3">
      <c r="A7219" t="s">
        <v>139</v>
      </c>
      <c r="B7219">
        <f>Zudio_sales_data[[#This Row],[Price]]*Zudio_sales_data[[#This Row],[Quantity]]</f>
        <v>12696</v>
      </c>
    </row>
    <row r="7220" spans="1:2" x14ac:dyDescent="0.3">
      <c r="A7220" t="s">
        <v>139</v>
      </c>
      <c r="B7220">
        <f>Zudio_sales_data[[#This Row],[Price]]*Zudio_sales_data[[#This Row],[Quantity]]</f>
        <v>7705</v>
      </c>
    </row>
    <row r="7221" spans="1:2" x14ac:dyDescent="0.3">
      <c r="A7221" t="s">
        <v>139</v>
      </c>
      <c r="B7221">
        <f>Zudio_sales_data[[#This Row],[Price]]*Zudio_sales_data[[#This Row],[Quantity]]</f>
        <v>14825</v>
      </c>
    </row>
    <row r="7222" spans="1:2" x14ac:dyDescent="0.3">
      <c r="A7222" t="s">
        <v>139</v>
      </c>
      <c r="B7222">
        <f>Zudio_sales_data[[#This Row],[Price]]*Zudio_sales_data[[#This Row],[Quantity]]</f>
        <v>9480</v>
      </c>
    </row>
    <row r="7223" spans="1:2" x14ac:dyDescent="0.3">
      <c r="A7223" t="s">
        <v>139</v>
      </c>
      <c r="B7223">
        <f>Zudio_sales_data[[#This Row],[Price]]*Zudio_sales_data[[#This Row],[Quantity]]</f>
        <v>14305</v>
      </c>
    </row>
    <row r="7224" spans="1:2" x14ac:dyDescent="0.3">
      <c r="A7224" t="s">
        <v>139</v>
      </c>
      <c r="B7224">
        <f>Zudio_sales_data[[#This Row],[Price]]*Zudio_sales_data[[#This Row],[Quantity]]</f>
        <v>5442</v>
      </c>
    </row>
    <row r="7225" spans="1:2" x14ac:dyDescent="0.3">
      <c r="A7225" t="s">
        <v>139</v>
      </c>
      <c r="B7225">
        <f>Zudio_sales_data[[#This Row],[Price]]*Zudio_sales_data[[#This Row],[Quantity]]</f>
        <v>4464</v>
      </c>
    </row>
    <row r="7226" spans="1:2" x14ac:dyDescent="0.3">
      <c r="A7226" t="s">
        <v>139</v>
      </c>
      <c r="B7226">
        <f>Zudio_sales_data[[#This Row],[Price]]*Zudio_sales_data[[#This Row],[Quantity]]</f>
        <v>6636</v>
      </c>
    </row>
    <row r="7227" spans="1:2" x14ac:dyDescent="0.3">
      <c r="A7227" t="s">
        <v>139</v>
      </c>
      <c r="B7227">
        <f>Zudio_sales_data[[#This Row],[Price]]*Zudio_sales_data[[#This Row],[Quantity]]</f>
        <v>2054</v>
      </c>
    </row>
    <row r="7228" spans="1:2" x14ac:dyDescent="0.3">
      <c r="A7228" t="s">
        <v>139</v>
      </c>
      <c r="B7228">
        <f>Zudio_sales_data[[#This Row],[Price]]*Zudio_sales_data[[#This Row],[Quantity]]</f>
        <v>5778</v>
      </c>
    </row>
    <row r="7229" spans="1:2" x14ac:dyDescent="0.3">
      <c r="A7229" t="s">
        <v>139</v>
      </c>
      <c r="B7229">
        <f>Zudio_sales_data[[#This Row],[Price]]*Zudio_sales_data[[#This Row],[Quantity]]</f>
        <v>2050</v>
      </c>
    </row>
    <row r="7230" spans="1:2" x14ac:dyDescent="0.3">
      <c r="A7230" t="s">
        <v>139</v>
      </c>
      <c r="B7230">
        <f>Zudio_sales_data[[#This Row],[Price]]*Zudio_sales_data[[#This Row],[Quantity]]</f>
        <v>3414</v>
      </c>
    </row>
    <row r="7231" spans="1:2" x14ac:dyDescent="0.3">
      <c r="A7231" t="s">
        <v>139</v>
      </c>
      <c r="B7231">
        <f>Zudio_sales_data[[#This Row],[Price]]*Zudio_sales_data[[#This Row],[Quantity]]</f>
        <v>19152</v>
      </c>
    </row>
    <row r="7232" spans="1:2" x14ac:dyDescent="0.3">
      <c r="A7232" t="s">
        <v>139</v>
      </c>
      <c r="B7232">
        <f>Zudio_sales_data[[#This Row],[Price]]*Zudio_sales_data[[#This Row],[Quantity]]</f>
        <v>13224</v>
      </c>
    </row>
    <row r="7233" spans="1:2" x14ac:dyDescent="0.3">
      <c r="A7233" t="s">
        <v>139</v>
      </c>
      <c r="B7233">
        <f>Zudio_sales_data[[#This Row],[Price]]*Zudio_sales_data[[#This Row],[Quantity]]</f>
        <v>11980</v>
      </c>
    </row>
    <row r="7234" spans="1:2" x14ac:dyDescent="0.3">
      <c r="A7234" t="s">
        <v>139</v>
      </c>
      <c r="B7234">
        <f>Zudio_sales_data[[#This Row],[Price]]*Zudio_sales_data[[#This Row],[Quantity]]</f>
        <v>3646</v>
      </c>
    </row>
    <row r="7235" spans="1:2" x14ac:dyDescent="0.3">
      <c r="A7235" t="s">
        <v>139</v>
      </c>
      <c r="B7235">
        <f>Zudio_sales_data[[#This Row],[Price]]*Zudio_sales_data[[#This Row],[Quantity]]</f>
        <v>2396</v>
      </c>
    </row>
    <row r="7236" spans="1:2" x14ac:dyDescent="0.3">
      <c r="A7236" t="s">
        <v>139</v>
      </c>
      <c r="B7236">
        <f>Zudio_sales_data[[#This Row],[Price]]*Zudio_sales_data[[#This Row],[Quantity]]</f>
        <v>13256</v>
      </c>
    </row>
    <row r="7237" spans="1:2" x14ac:dyDescent="0.3">
      <c r="A7237" t="s">
        <v>139</v>
      </c>
      <c r="B7237">
        <f>Zudio_sales_data[[#This Row],[Price]]*Zudio_sales_data[[#This Row],[Quantity]]</f>
        <v>7772</v>
      </c>
    </row>
    <row r="7238" spans="1:2" x14ac:dyDescent="0.3">
      <c r="A7238" t="s">
        <v>139</v>
      </c>
      <c r="B7238">
        <f>Zudio_sales_data[[#This Row],[Price]]*Zudio_sales_data[[#This Row],[Quantity]]</f>
        <v>1786</v>
      </c>
    </row>
    <row r="7239" spans="1:2" x14ac:dyDescent="0.3">
      <c r="A7239" t="s">
        <v>139</v>
      </c>
      <c r="B7239">
        <f>Zudio_sales_data[[#This Row],[Price]]*Zudio_sales_data[[#This Row],[Quantity]]</f>
        <v>9212</v>
      </c>
    </row>
    <row r="7240" spans="1:2" x14ac:dyDescent="0.3">
      <c r="A7240" t="s">
        <v>139</v>
      </c>
      <c r="B7240">
        <f>Zudio_sales_data[[#This Row],[Price]]*Zudio_sales_data[[#This Row],[Quantity]]</f>
        <v>2283</v>
      </c>
    </row>
    <row r="7241" spans="1:2" x14ac:dyDescent="0.3">
      <c r="A7241" t="s">
        <v>139</v>
      </c>
      <c r="B7241">
        <f>Zudio_sales_data[[#This Row],[Price]]*Zudio_sales_data[[#This Row],[Quantity]]</f>
        <v>8898</v>
      </c>
    </row>
    <row r="7242" spans="1:2" x14ac:dyDescent="0.3">
      <c r="A7242" t="s">
        <v>139</v>
      </c>
      <c r="B7242">
        <f>Zudio_sales_data[[#This Row],[Price]]*Zudio_sales_data[[#This Row],[Quantity]]</f>
        <v>8598</v>
      </c>
    </row>
    <row r="7243" spans="1:2" x14ac:dyDescent="0.3">
      <c r="A7243" t="s">
        <v>139</v>
      </c>
      <c r="B7243">
        <f>Zudio_sales_data[[#This Row],[Price]]*Zudio_sales_data[[#This Row],[Quantity]]</f>
        <v>9084</v>
      </c>
    </row>
    <row r="7244" spans="1:2" x14ac:dyDescent="0.3">
      <c r="A7244" t="s">
        <v>139</v>
      </c>
      <c r="B7244">
        <f>Zudio_sales_data[[#This Row],[Price]]*Zudio_sales_data[[#This Row],[Quantity]]</f>
        <v>9240</v>
      </c>
    </row>
    <row r="7245" spans="1:2" x14ac:dyDescent="0.3">
      <c r="A7245" t="s">
        <v>139</v>
      </c>
      <c r="B7245">
        <f>Zudio_sales_data[[#This Row],[Price]]*Zudio_sales_data[[#This Row],[Quantity]]</f>
        <v>503</v>
      </c>
    </row>
    <row r="7246" spans="1:2" x14ac:dyDescent="0.3">
      <c r="A7246" t="s">
        <v>139</v>
      </c>
      <c r="B7246">
        <f>Zudio_sales_data[[#This Row],[Price]]*Zudio_sales_data[[#This Row],[Quantity]]</f>
        <v>4683</v>
      </c>
    </row>
    <row r="7247" spans="1:2" x14ac:dyDescent="0.3">
      <c r="A7247" t="s">
        <v>139</v>
      </c>
      <c r="B7247">
        <f>Zudio_sales_data[[#This Row],[Price]]*Zudio_sales_data[[#This Row],[Quantity]]</f>
        <v>10670</v>
      </c>
    </row>
    <row r="7248" spans="1:2" x14ac:dyDescent="0.3">
      <c r="A7248" t="s">
        <v>139</v>
      </c>
      <c r="B7248">
        <f>Zudio_sales_data[[#This Row],[Price]]*Zudio_sales_data[[#This Row],[Quantity]]</f>
        <v>1281</v>
      </c>
    </row>
    <row r="7249" spans="1:2" x14ac:dyDescent="0.3">
      <c r="A7249" t="s">
        <v>139</v>
      </c>
      <c r="B7249">
        <f>Zudio_sales_data[[#This Row],[Price]]*Zudio_sales_data[[#This Row],[Quantity]]</f>
        <v>4893</v>
      </c>
    </row>
    <row r="7250" spans="1:2" x14ac:dyDescent="0.3">
      <c r="A7250" t="s">
        <v>139</v>
      </c>
      <c r="B7250">
        <f>Zudio_sales_data[[#This Row],[Price]]*Zudio_sales_data[[#This Row],[Quantity]]</f>
        <v>5400</v>
      </c>
    </row>
    <row r="7251" spans="1:2" x14ac:dyDescent="0.3">
      <c r="A7251" t="s">
        <v>139</v>
      </c>
      <c r="B7251">
        <f>Zudio_sales_data[[#This Row],[Price]]*Zudio_sales_data[[#This Row],[Quantity]]</f>
        <v>15120</v>
      </c>
    </row>
    <row r="7252" spans="1:2" x14ac:dyDescent="0.3">
      <c r="A7252" t="s">
        <v>139</v>
      </c>
      <c r="B7252">
        <f>Zudio_sales_data[[#This Row],[Price]]*Zudio_sales_data[[#This Row],[Quantity]]</f>
        <v>5298</v>
      </c>
    </row>
    <row r="7253" spans="1:2" x14ac:dyDescent="0.3">
      <c r="A7253" t="s">
        <v>139</v>
      </c>
      <c r="B7253">
        <f>Zudio_sales_data[[#This Row],[Price]]*Zudio_sales_data[[#This Row],[Quantity]]</f>
        <v>6976</v>
      </c>
    </row>
    <row r="7254" spans="1:2" x14ac:dyDescent="0.3">
      <c r="A7254" t="s">
        <v>139</v>
      </c>
      <c r="B7254">
        <f>Zudio_sales_data[[#This Row],[Price]]*Zudio_sales_data[[#This Row],[Quantity]]</f>
        <v>3372</v>
      </c>
    </row>
    <row r="7255" spans="1:2" x14ac:dyDescent="0.3">
      <c r="A7255" t="s">
        <v>139</v>
      </c>
      <c r="B7255">
        <f>Zudio_sales_data[[#This Row],[Price]]*Zudio_sales_data[[#This Row],[Quantity]]</f>
        <v>1953</v>
      </c>
    </row>
    <row r="7256" spans="1:2" x14ac:dyDescent="0.3">
      <c r="A7256" t="s">
        <v>139</v>
      </c>
      <c r="B7256">
        <f>Zudio_sales_data[[#This Row],[Price]]*Zudio_sales_data[[#This Row],[Quantity]]</f>
        <v>5685</v>
      </c>
    </row>
    <row r="7257" spans="1:2" x14ac:dyDescent="0.3">
      <c r="A7257" t="s">
        <v>139</v>
      </c>
      <c r="B7257">
        <f>Zudio_sales_data[[#This Row],[Price]]*Zudio_sales_data[[#This Row],[Quantity]]</f>
        <v>2582</v>
      </c>
    </row>
    <row r="7258" spans="1:2" x14ac:dyDescent="0.3">
      <c r="A7258" t="s">
        <v>139</v>
      </c>
      <c r="B7258">
        <f>Zudio_sales_data[[#This Row],[Price]]*Zudio_sales_data[[#This Row],[Quantity]]</f>
        <v>20008</v>
      </c>
    </row>
    <row r="7259" spans="1:2" x14ac:dyDescent="0.3">
      <c r="A7259" t="s">
        <v>139</v>
      </c>
      <c r="B7259">
        <f>Zudio_sales_data[[#This Row],[Price]]*Zudio_sales_data[[#This Row],[Quantity]]</f>
        <v>8775</v>
      </c>
    </row>
    <row r="7260" spans="1:2" x14ac:dyDescent="0.3">
      <c r="A7260" t="s">
        <v>139</v>
      </c>
      <c r="B7260">
        <f>Zudio_sales_data[[#This Row],[Price]]*Zudio_sales_data[[#This Row],[Quantity]]</f>
        <v>3700</v>
      </c>
    </row>
    <row r="7261" spans="1:2" x14ac:dyDescent="0.3">
      <c r="A7261" t="s">
        <v>139</v>
      </c>
      <c r="B7261">
        <f>Zudio_sales_data[[#This Row],[Price]]*Zudio_sales_data[[#This Row],[Quantity]]</f>
        <v>16576</v>
      </c>
    </row>
    <row r="7262" spans="1:2" x14ac:dyDescent="0.3">
      <c r="A7262" t="s">
        <v>139</v>
      </c>
      <c r="B7262">
        <f>Zudio_sales_data[[#This Row],[Price]]*Zudio_sales_data[[#This Row],[Quantity]]</f>
        <v>12635</v>
      </c>
    </row>
    <row r="7263" spans="1:2" x14ac:dyDescent="0.3">
      <c r="A7263" t="s">
        <v>139</v>
      </c>
      <c r="B7263">
        <f>Zudio_sales_data[[#This Row],[Price]]*Zudio_sales_data[[#This Row],[Quantity]]</f>
        <v>7974</v>
      </c>
    </row>
    <row r="7264" spans="1:2" x14ac:dyDescent="0.3">
      <c r="A7264" t="s">
        <v>139</v>
      </c>
      <c r="B7264">
        <f>Zudio_sales_data[[#This Row],[Price]]*Zudio_sales_data[[#This Row],[Quantity]]</f>
        <v>2460</v>
      </c>
    </row>
    <row r="7265" spans="1:2" x14ac:dyDescent="0.3">
      <c r="A7265" t="s">
        <v>139</v>
      </c>
      <c r="B7265">
        <f>Zudio_sales_data[[#This Row],[Price]]*Zudio_sales_data[[#This Row],[Quantity]]</f>
        <v>2271</v>
      </c>
    </row>
    <row r="7266" spans="1:2" x14ac:dyDescent="0.3">
      <c r="A7266" t="s">
        <v>139</v>
      </c>
      <c r="B7266">
        <f>Zudio_sales_data[[#This Row],[Price]]*Zudio_sales_data[[#This Row],[Quantity]]</f>
        <v>3456</v>
      </c>
    </row>
    <row r="7267" spans="1:2" x14ac:dyDescent="0.3">
      <c r="A7267" t="s">
        <v>139</v>
      </c>
      <c r="B7267">
        <f>Zudio_sales_data[[#This Row],[Price]]*Zudio_sales_data[[#This Row],[Quantity]]</f>
        <v>3388</v>
      </c>
    </row>
    <row r="7268" spans="1:2" x14ac:dyDescent="0.3">
      <c r="A7268" t="s">
        <v>139</v>
      </c>
      <c r="B7268">
        <f>Zudio_sales_data[[#This Row],[Price]]*Zudio_sales_data[[#This Row],[Quantity]]</f>
        <v>10752</v>
      </c>
    </row>
    <row r="7269" spans="1:2" x14ac:dyDescent="0.3">
      <c r="A7269" t="s">
        <v>139</v>
      </c>
      <c r="B7269">
        <f>Zudio_sales_data[[#This Row],[Price]]*Zudio_sales_data[[#This Row],[Quantity]]</f>
        <v>17689</v>
      </c>
    </row>
    <row r="7270" spans="1:2" x14ac:dyDescent="0.3">
      <c r="A7270" t="s">
        <v>139</v>
      </c>
      <c r="B7270">
        <f>Zudio_sales_data[[#This Row],[Price]]*Zudio_sales_data[[#This Row],[Quantity]]</f>
        <v>5840</v>
      </c>
    </row>
    <row r="7271" spans="1:2" x14ac:dyDescent="0.3">
      <c r="A7271" t="s">
        <v>139</v>
      </c>
      <c r="B7271">
        <f>Zudio_sales_data[[#This Row],[Price]]*Zudio_sales_data[[#This Row],[Quantity]]</f>
        <v>3676</v>
      </c>
    </row>
    <row r="7272" spans="1:2" x14ac:dyDescent="0.3">
      <c r="A7272" t="s">
        <v>139</v>
      </c>
      <c r="B7272">
        <f>Zudio_sales_data[[#This Row],[Price]]*Zudio_sales_data[[#This Row],[Quantity]]</f>
        <v>12702</v>
      </c>
    </row>
    <row r="7273" spans="1:2" x14ac:dyDescent="0.3">
      <c r="A7273" t="s">
        <v>139</v>
      </c>
      <c r="B7273">
        <f>Zudio_sales_data[[#This Row],[Price]]*Zudio_sales_data[[#This Row],[Quantity]]</f>
        <v>4974</v>
      </c>
    </row>
    <row r="7274" spans="1:2" x14ac:dyDescent="0.3">
      <c r="A7274" t="s">
        <v>139</v>
      </c>
      <c r="B7274">
        <f>Zudio_sales_data[[#This Row],[Price]]*Zudio_sales_data[[#This Row],[Quantity]]</f>
        <v>6280</v>
      </c>
    </row>
    <row r="7275" spans="1:2" x14ac:dyDescent="0.3">
      <c r="A7275" t="s">
        <v>139</v>
      </c>
      <c r="B7275">
        <f>Zudio_sales_data[[#This Row],[Price]]*Zudio_sales_data[[#This Row],[Quantity]]</f>
        <v>6198</v>
      </c>
    </row>
    <row r="7276" spans="1:2" x14ac:dyDescent="0.3">
      <c r="A7276" t="s">
        <v>139</v>
      </c>
      <c r="B7276">
        <f>Zudio_sales_data[[#This Row],[Price]]*Zudio_sales_data[[#This Row],[Quantity]]</f>
        <v>10990</v>
      </c>
    </row>
    <row r="7277" spans="1:2" x14ac:dyDescent="0.3">
      <c r="A7277" t="s">
        <v>139</v>
      </c>
      <c r="B7277">
        <f>Zudio_sales_data[[#This Row],[Price]]*Zudio_sales_data[[#This Row],[Quantity]]</f>
        <v>7416</v>
      </c>
    </row>
    <row r="7278" spans="1:2" x14ac:dyDescent="0.3">
      <c r="A7278" t="s">
        <v>139</v>
      </c>
      <c r="B7278">
        <f>Zudio_sales_data[[#This Row],[Price]]*Zudio_sales_data[[#This Row],[Quantity]]</f>
        <v>20209</v>
      </c>
    </row>
    <row r="7279" spans="1:2" x14ac:dyDescent="0.3">
      <c r="A7279" t="s">
        <v>139</v>
      </c>
      <c r="B7279">
        <f>Zudio_sales_data[[#This Row],[Price]]*Zudio_sales_data[[#This Row],[Quantity]]</f>
        <v>2864</v>
      </c>
    </row>
    <row r="7280" spans="1:2" x14ac:dyDescent="0.3">
      <c r="A7280" t="s">
        <v>139</v>
      </c>
      <c r="B7280">
        <f>Zudio_sales_data[[#This Row],[Price]]*Zudio_sales_data[[#This Row],[Quantity]]</f>
        <v>11116</v>
      </c>
    </row>
    <row r="7281" spans="1:2" x14ac:dyDescent="0.3">
      <c r="A7281" t="s">
        <v>139</v>
      </c>
      <c r="B7281">
        <f>Zudio_sales_data[[#This Row],[Price]]*Zudio_sales_data[[#This Row],[Quantity]]</f>
        <v>1688</v>
      </c>
    </row>
    <row r="7282" spans="1:2" x14ac:dyDescent="0.3">
      <c r="A7282" t="s">
        <v>139</v>
      </c>
      <c r="B7282">
        <f>Zudio_sales_data[[#This Row],[Price]]*Zudio_sales_data[[#This Row],[Quantity]]</f>
        <v>15090</v>
      </c>
    </row>
    <row r="7283" spans="1:2" x14ac:dyDescent="0.3">
      <c r="A7283" t="s">
        <v>139</v>
      </c>
      <c r="B7283">
        <f>Zudio_sales_data[[#This Row],[Price]]*Zudio_sales_data[[#This Row],[Quantity]]</f>
        <v>5976</v>
      </c>
    </row>
    <row r="7284" spans="1:2" x14ac:dyDescent="0.3">
      <c r="A7284" t="s">
        <v>139</v>
      </c>
      <c r="B7284">
        <f>Zudio_sales_data[[#This Row],[Price]]*Zudio_sales_data[[#This Row],[Quantity]]</f>
        <v>2142</v>
      </c>
    </row>
    <row r="7285" spans="1:2" x14ac:dyDescent="0.3">
      <c r="A7285" t="s">
        <v>139</v>
      </c>
      <c r="B7285">
        <f>Zudio_sales_data[[#This Row],[Price]]*Zudio_sales_data[[#This Row],[Quantity]]</f>
        <v>5383</v>
      </c>
    </row>
    <row r="7286" spans="1:2" x14ac:dyDescent="0.3">
      <c r="A7286" t="s">
        <v>139</v>
      </c>
      <c r="B7286">
        <f>Zudio_sales_data[[#This Row],[Price]]*Zudio_sales_data[[#This Row],[Quantity]]</f>
        <v>532</v>
      </c>
    </row>
    <row r="7287" spans="1:2" x14ac:dyDescent="0.3">
      <c r="A7287" t="s">
        <v>139</v>
      </c>
      <c r="B7287">
        <f>Zudio_sales_data[[#This Row],[Price]]*Zudio_sales_data[[#This Row],[Quantity]]</f>
        <v>989</v>
      </c>
    </row>
    <row r="7288" spans="1:2" x14ac:dyDescent="0.3">
      <c r="A7288" t="s">
        <v>139</v>
      </c>
      <c r="B7288">
        <f>Zudio_sales_data[[#This Row],[Price]]*Zudio_sales_data[[#This Row],[Quantity]]</f>
        <v>10440</v>
      </c>
    </row>
    <row r="7289" spans="1:2" x14ac:dyDescent="0.3">
      <c r="A7289" t="s">
        <v>139</v>
      </c>
      <c r="B7289">
        <f>Zudio_sales_data[[#This Row],[Price]]*Zudio_sales_data[[#This Row],[Quantity]]</f>
        <v>2030</v>
      </c>
    </row>
    <row r="7290" spans="1:2" x14ac:dyDescent="0.3">
      <c r="A7290" t="s">
        <v>139</v>
      </c>
      <c r="B7290">
        <f>Zudio_sales_data[[#This Row],[Price]]*Zudio_sales_data[[#This Row],[Quantity]]</f>
        <v>2749</v>
      </c>
    </row>
    <row r="7291" spans="1:2" x14ac:dyDescent="0.3">
      <c r="A7291" t="s">
        <v>139</v>
      </c>
      <c r="B7291">
        <f>Zudio_sales_data[[#This Row],[Price]]*Zudio_sales_data[[#This Row],[Quantity]]</f>
        <v>13950</v>
      </c>
    </row>
    <row r="7292" spans="1:2" x14ac:dyDescent="0.3">
      <c r="A7292" t="s">
        <v>139</v>
      </c>
      <c r="B7292">
        <f>Zudio_sales_data[[#This Row],[Price]]*Zudio_sales_data[[#This Row],[Quantity]]</f>
        <v>1707</v>
      </c>
    </row>
    <row r="7293" spans="1:2" x14ac:dyDescent="0.3">
      <c r="A7293" t="s">
        <v>139</v>
      </c>
      <c r="B7293">
        <f>Zudio_sales_data[[#This Row],[Price]]*Zudio_sales_data[[#This Row],[Quantity]]</f>
        <v>9056</v>
      </c>
    </row>
    <row r="7294" spans="1:2" x14ac:dyDescent="0.3">
      <c r="A7294" t="s">
        <v>139</v>
      </c>
      <c r="B7294">
        <f>Zudio_sales_data[[#This Row],[Price]]*Zudio_sales_data[[#This Row],[Quantity]]</f>
        <v>8830</v>
      </c>
    </row>
    <row r="7295" spans="1:2" x14ac:dyDescent="0.3">
      <c r="A7295" t="s">
        <v>139</v>
      </c>
      <c r="B7295">
        <f>Zudio_sales_data[[#This Row],[Price]]*Zudio_sales_data[[#This Row],[Quantity]]</f>
        <v>18515</v>
      </c>
    </row>
    <row r="7296" spans="1:2" x14ac:dyDescent="0.3">
      <c r="A7296" t="s">
        <v>139</v>
      </c>
      <c r="B7296">
        <f>Zudio_sales_data[[#This Row],[Price]]*Zudio_sales_data[[#This Row],[Quantity]]</f>
        <v>22512</v>
      </c>
    </row>
    <row r="7297" spans="1:2" x14ac:dyDescent="0.3">
      <c r="A7297" t="s">
        <v>139</v>
      </c>
      <c r="B7297">
        <f>Zudio_sales_data[[#This Row],[Price]]*Zudio_sales_data[[#This Row],[Quantity]]</f>
        <v>1457</v>
      </c>
    </row>
    <row r="7298" spans="1:2" x14ac:dyDescent="0.3">
      <c r="A7298" t="s">
        <v>139</v>
      </c>
      <c r="B7298">
        <f>Zudio_sales_data[[#This Row],[Price]]*Zudio_sales_data[[#This Row],[Quantity]]</f>
        <v>16056</v>
      </c>
    </row>
    <row r="7299" spans="1:2" x14ac:dyDescent="0.3">
      <c r="A7299" t="s">
        <v>139</v>
      </c>
      <c r="B7299">
        <f>Zudio_sales_data[[#This Row],[Price]]*Zudio_sales_data[[#This Row],[Quantity]]</f>
        <v>14405</v>
      </c>
    </row>
    <row r="7300" spans="1:2" x14ac:dyDescent="0.3">
      <c r="A7300" t="s">
        <v>139</v>
      </c>
      <c r="B7300">
        <f>Zudio_sales_data[[#This Row],[Price]]*Zudio_sales_data[[#This Row],[Quantity]]</f>
        <v>19024</v>
      </c>
    </row>
    <row r="7301" spans="1:2" x14ac:dyDescent="0.3">
      <c r="A7301" t="s">
        <v>139</v>
      </c>
      <c r="B7301">
        <f>Zudio_sales_data[[#This Row],[Price]]*Zudio_sales_data[[#This Row],[Quantity]]</f>
        <v>16980</v>
      </c>
    </row>
    <row r="7302" spans="1:2" x14ac:dyDescent="0.3">
      <c r="A7302" t="s">
        <v>139</v>
      </c>
      <c r="B7302">
        <f>Zudio_sales_data[[#This Row],[Price]]*Zudio_sales_data[[#This Row],[Quantity]]</f>
        <v>4230</v>
      </c>
    </row>
    <row r="7303" spans="1:2" x14ac:dyDescent="0.3">
      <c r="A7303" t="s">
        <v>139</v>
      </c>
      <c r="B7303">
        <f>Zudio_sales_data[[#This Row],[Price]]*Zudio_sales_data[[#This Row],[Quantity]]</f>
        <v>2736</v>
      </c>
    </row>
    <row r="7304" spans="1:2" x14ac:dyDescent="0.3">
      <c r="A7304" t="s">
        <v>139</v>
      </c>
      <c r="B7304">
        <f>Zudio_sales_data[[#This Row],[Price]]*Zudio_sales_data[[#This Row],[Quantity]]</f>
        <v>8109</v>
      </c>
    </row>
    <row r="7305" spans="1:2" x14ac:dyDescent="0.3">
      <c r="A7305" t="s">
        <v>139</v>
      </c>
      <c r="B7305">
        <f>Zudio_sales_data[[#This Row],[Price]]*Zudio_sales_data[[#This Row],[Quantity]]</f>
        <v>6720</v>
      </c>
    </row>
    <row r="7306" spans="1:2" x14ac:dyDescent="0.3">
      <c r="A7306" t="s">
        <v>139</v>
      </c>
      <c r="B7306">
        <f>Zudio_sales_data[[#This Row],[Price]]*Zudio_sales_data[[#This Row],[Quantity]]</f>
        <v>4038</v>
      </c>
    </row>
    <row r="7307" spans="1:2" x14ac:dyDescent="0.3">
      <c r="A7307" t="s">
        <v>139</v>
      </c>
      <c r="B7307">
        <f>Zudio_sales_data[[#This Row],[Price]]*Zudio_sales_data[[#This Row],[Quantity]]</f>
        <v>21232</v>
      </c>
    </row>
    <row r="7308" spans="1:2" x14ac:dyDescent="0.3">
      <c r="A7308" t="s">
        <v>139</v>
      </c>
      <c r="B7308">
        <f>Zudio_sales_data[[#This Row],[Price]]*Zudio_sales_data[[#This Row],[Quantity]]</f>
        <v>7240</v>
      </c>
    </row>
    <row r="7309" spans="1:2" x14ac:dyDescent="0.3">
      <c r="A7309" t="s">
        <v>139</v>
      </c>
      <c r="B7309">
        <f>Zudio_sales_data[[#This Row],[Price]]*Zudio_sales_data[[#This Row],[Quantity]]</f>
        <v>6456</v>
      </c>
    </row>
    <row r="7310" spans="1:2" x14ac:dyDescent="0.3">
      <c r="A7310" t="s">
        <v>139</v>
      </c>
      <c r="B7310">
        <f>Zudio_sales_data[[#This Row],[Price]]*Zudio_sales_data[[#This Row],[Quantity]]</f>
        <v>5940</v>
      </c>
    </row>
    <row r="7311" spans="1:2" x14ac:dyDescent="0.3">
      <c r="A7311" t="s">
        <v>139</v>
      </c>
      <c r="B7311">
        <f>Zudio_sales_data[[#This Row],[Price]]*Zudio_sales_data[[#This Row],[Quantity]]</f>
        <v>7638</v>
      </c>
    </row>
    <row r="7312" spans="1:2" x14ac:dyDescent="0.3">
      <c r="A7312" t="s">
        <v>139</v>
      </c>
      <c r="B7312">
        <f>Zudio_sales_data[[#This Row],[Price]]*Zudio_sales_data[[#This Row],[Quantity]]</f>
        <v>6448</v>
      </c>
    </row>
    <row r="7313" spans="1:2" x14ac:dyDescent="0.3">
      <c r="A7313" t="s">
        <v>139</v>
      </c>
      <c r="B7313">
        <f>Zudio_sales_data[[#This Row],[Price]]*Zudio_sales_data[[#This Row],[Quantity]]</f>
        <v>11355</v>
      </c>
    </row>
    <row r="7314" spans="1:2" x14ac:dyDescent="0.3">
      <c r="A7314" t="s">
        <v>139</v>
      </c>
      <c r="B7314">
        <f>Zudio_sales_data[[#This Row],[Price]]*Zudio_sales_data[[#This Row],[Quantity]]</f>
        <v>1970</v>
      </c>
    </row>
    <row r="7315" spans="1:2" x14ac:dyDescent="0.3">
      <c r="A7315" t="s">
        <v>139</v>
      </c>
      <c r="B7315">
        <f>Zudio_sales_data[[#This Row],[Price]]*Zudio_sales_data[[#This Row],[Quantity]]</f>
        <v>10941</v>
      </c>
    </row>
    <row r="7316" spans="1:2" x14ac:dyDescent="0.3">
      <c r="A7316" t="s">
        <v>139</v>
      </c>
      <c r="B7316">
        <f>Zudio_sales_data[[#This Row],[Price]]*Zudio_sales_data[[#This Row],[Quantity]]</f>
        <v>5535</v>
      </c>
    </row>
    <row r="7317" spans="1:2" x14ac:dyDescent="0.3">
      <c r="A7317" t="s">
        <v>139</v>
      </c>
      <c r="B7317">
        <f>Zudio_sales_data[[#This Row],[Price]]*Zudio_sales_data[[#This Row],[Quantity]]</f>
        <v>15496</v>
      </c>
    </row>
    <row r="7318" spans="1:2" x14ac:dyDescent="0.3">
      <c r="A7318" t="s">
        <v>139</v>
      </c>
      <c r="B7318">
        <f>Zudio_sales_data[[#This Row],[Price]]*Zudio_sales_data[[#This Row],[Quantity]]</f>
        <v>9964</v>
      </c>
    </row>
    <row r="7319" spans="1:2" x14ac:dyDescent="0.3">
      <c r="A7319" t="s">
        <v>139</v>
      </c>
      <c r="B7319">
        <f>Zudio_sales_data[[#This Row],[Price]]*Zudio_sales_data[[#This Row],[Quantity]]</f>
        <v>1956</v>
      </c>
    </row>
    <row r="7320" spans="1:2" x14ac:dyDescent="0.3">
      <c r="A7320" t="s">
        <v>139</v>
      </c>
      <c r="B7320">
        <f>Zudio_sales_data[[#This Row],[Price]]*Zudio_sales_data[[#This Row],[Quantity]]</f>
        <v>2673</v>
      </c>
    </row>
    <row r="7321" spans="1:2" x14ac:dyDescent="0.3">
      <c r="A7321" t="s">
        <v>139</v>
      </c>
      <c r="B7321">
        <f>Zudio_sales_data[[#This Row],[Price]]*Zudio_sales_data[[#This Row],[Quantity]]</f>
        <v>3924</v>
      </c>
    </row>
    <row r="7322" spans="1:2" x14ac:dyDescent="0.3">
      <c r="A7322" t="s">
        <v>139</v>
      </c>
      <c r="B7322">
        <f>Zudio_sales_data[[#This Row],[Price]]*Zudio_sales_data[[#This Row],[Quantity]]</f>
        <v>2753</v>
      </c>
    </row>
    <row r="7323" spans="1:2" x14ac:dyDescent="0.3">
      <c r="A7323" t="s">
        <v>139</v>
      </c>
      <c r="B7323">
        <f>Zudio_sales_data[[#This Row],[Price]]*Zudio_sales_data[[#This Row],[Quantity]]</f>
        <v>1670</v>
      </c>
    </row>
    <row r="7324" spans="1:2" x14ac:dyDescent="0.3">
      <c r="A7324" t="s">
        <v>139</v>
      </c>
      <c r="B7324">
        <f>Zudio_sales_data[[#This Row],[Price]]*Zudio_sales_data[[#This Row],[Quantity]]</f>
        <v>16134</v>
      </c>
    </row>
    <row r="7325" spans="1:2" x14ac:dyDescent="0.3">
      <c r="A7325" t="s">
        <v>139</v>
      </c>
      <c r="B7325">
        <f>Zudio_sales_data[[#This Row],[Price]]*Zudio_sales_data[[#This Row],[Quantity]]</f>
        <v>21640</v>
      </c>
    </row>
    <row r="7326" spans="1:2" x14ac:dyDescent="0.3">
      <c r="A7326" t="s">
        <v>139</v>
      </c>
      <c r="B7326">
        <f>Zudio_sales_data[[#This Row],[Price]]*Zudio_sales_data[[#This Row],[Quantity]]</f>
        <v>1018</v>
      </c>
    </row>
    <row r="7327" spans="1:2" x14ac:dyDescent="0.3">
      <c r="A7327" t="s">
        <v>139</v>
      </c>
      <c r="B7327">
        <f>Zudio_sales_data[[#This Row],[Price]]*Zudio_sales_data[[#This Row],[Quantity]]</f>
        <v>8703</v>
      </c>
    </row>
    <row r="7328" spans="1:2" x14ac:dyDescent="0.3">
      <c r="A7328" t="s">
        <v>139</v>
      </c>
      <c r="B7328">
        <f>Zudio_sales_data[[#This Row],[Price]]*Zudio_sales_data[[#This Row],[Quantity]]</f>
        <v>1154</v>
      </c>
    </row>
    <row r="7329" spans="1:2" x14ac:dyDescent="0.3">
      <c r="A7329" t="s">
        <v>139</v>
      </c>
      <c r="B7329">
        <f>Zudio_sales_data[[#This Row],[Price]]*Zudio_sales_data[[#This Row],[Quantity]]</f>
        <v>4186</v>
      </c>
    </row>
    <row r="7330" spans="1:2" x14ac:dyDescent="0.3">
      <c r="A7330" t="s">
        <v>139</v>
      </c>
      <c r="B7330">
        <f>Zudio_sales_data[[#This Row],[Price]]*Zudio_sales_data[[#This Row],[Quantity]]</f>
        <v>7496</v>
      </c>
    </row>
    <row r="7331" spans="1:2" x14ac:dyDescent="0.3">
      <c r="A7331" t="s">
        <v>139</v>
      </c>
      <c r="B7331">
        <f>Zudio_sales_data[[#This Row],[Price]]*Zudio_sales_data[[#This Row],[Quantity]]</f>
        <v>10938</v>
      </c>
    </row>
    <row r="7332" spans="1:2" x14ac:dyDescent="0.3">
      <c r="A7332" t="s">
        <v>139</v>
      </c>
      <c r="B7332">
        <f>Zudio_sales_data[[#This Row],[Price]]*Zudio_sales_data[[#This Row],[Quantity]]</f>
        <v>11695</v>
      </c>
    </row>
    <row r="7333" spans="1:2" x14ac:dyDescent="0.3">
      <c r="A7333" t="s">
        <v>139</v>
      </c>
      <c r="B7333">
        <f>Zudio_sales_data[[#This Row],[Price]]*Zudio_sales_data[[#This Row],[Quantity]]</f>
        <v>19776</v>
      </c>
    </row>
    <row r="7334" spans="1:2" x14ac:dyDescent="0.3">
      <c r="A7334" t="s">
        <v>139</v>
      </c>
      <c r="B7334">
        <f>Zudio_sales_data[[#This Row],[Price]]*Zudio_sales_data[[#This Row],[Quantity]]</f>
        <v>9900</v>
      </c>
    </row>
    <row r="7335" spans="1:2" x14ac:dyDescent="0.3">
      <c r="A7335" t="s">
        <v>139</v>
      </c>
      <c r="B7335">
        <f>Zudio_sales_data[[#This Row],[Price]]*Zudio_sales_data[[#This Row],[Quantity]]</f>
        <v>1578</v>
      </c>
    </row>
    <row r="7336" spans="1:2" x14ac:dyDescent="0.3">
      <c r="A7336" t="s">
        <v>139</v>
      </c>
      <c r="B7336">
        <f>Zudio_sales_data[[#This Row],[Price]]*Zudio_sales_data[[#This Row],[Quantity]]</f>
        <v>1991</v>
      </c>
    </row>
    <row r="7337" spans="1:2" x14ac:dyDescent="0.3">
      <c r="A7337" t="s">
        <v>139</v>
      </c>
      <c r="B7337">
        <f>Zudio_sales_data[[#This Row],[Price]]*Zudio_sales_data[[#This Row],[Quantity]]</f>
        <v>13232</v>
      </c>
    </row>
    <row r="7338" spans="1:2" x14ac:dyDescent="0.3">
      <c r="A7338" t="s">
        <v>139</v>
      </c>
      <c r="B7338">
        <f>Zudio_sales_data[[#This Row],[Price]]*Zudio_sales_data[[#This Row],[Quantity]]</f>
        <v>21400</v>
      </c>
    </row>
    <row r="7339" spans="1:2" x14ac:dyDescent="0.3">
      <c r="A7339" t="s">
        <v>139</v>
      </c>
      <c r="B7339">
        <f>Zudio_sales_data[[#This Row],[Price]]*Zudio_sales_data[[#This Row],[Quantity]]</f>
        <v>5820</v>
      </c>
    </row>
    <row r="7340" spans="1:2" x14ac:dyDescent="0.3">
      <c r="A7340" t="s">
        <v>139</v>
      </c>
      <c r="B7340">
        <f>Zudio_sales_data[[#This Row],[Price]]*Zudio_sales_data[[#This Row],[Quantity]]</f>
        <v>15981</v>
      </c>
    </row>
    <row r="7341" spans="1:2" x14ac:dyDescent="0.3">
      <c r="A7341" t="s">
        <v>139</v>
      </c>
      <c r="B7341">
        <f>Zudio_sales_data[[#This Row],[Price]]*Zudio_sales_data[[#This Row],[Quantity]]</f>
        <v>8712</v>
      </c>
    </row>
    <row r="7342" spans="1:2" x14ac:dyDescent="0.3">
      <c r="A7342" t="s">
        <v>139</v>
      </c>
      <c r="B7342">
        <f>Zudio_sales_data[[#This Row],[Price]]*Zudio_sales_data[[#This Row],[Quantity]]</f>
        <v>9140</v>
      </c>
    </row>
    <row r="7343" spans="1:2" x14ac:dyDescent="0.3">
      <c r="A7343" t="s">
        <v>139</v>
      </c>
      <c r="B7343">
        <f>Zudio_sales_data[[#This Row],[Price]]*Zudio_sales_data[[#This Row],[Quantity]]</f>
        <v>9772</v>
      </c>
    </row>
    <row r="7344" spans="1:2" x14ac:dyDescent="0.3">
      <c r="A7344" t="s">
        <v>139</v>
      </c>
      <c r="B7344">
        <f>Zudio_sales_data[[#This Row],[Price]]*Zudio_sales_data[[#This Row],[Quantity]]</f>
        <v>2486</v>
      </c>
    </row>
    <row r="7345" spans="1:2" x14ac:dyDescent="0.3">
      <c r="A7345" t="s">
        <v>139</v>
      </c>
      <c r="B7345">
        <f>Zudio_sales_data[[#This Row],[Price]]*Zudio_sales_data[[#This Row],[Quantity]]</f>
        <v>4944</v>
      </c>
    </row>
    <row r="7346" spans="1:2" x14ac:dyDescent="0.3">
      <c r="A7346" t="s">
        <v>139</v>
      </c>
      <c r="B7346">
        <f>Zudio_sales_data[[#This Row],[Price]]*Zudio_sales_data[[#This Row],[Quantity]]</f>
        <v>7203</v>
      </c>
    </row>
    <row r="7347" spans="1:2" x14ac:dyDescent="0.3">
      <c r="A7347" t="s">
        <v>139</v>
      </c>
      <c r="B7347">
        <f>Zudio_sales_data[[#This Row],[Price]]*Zudio_sales_data[[#This Row],[Quantity]]</f>
        <v>2092</v>
      </c>
    </row>
    <row r="7348" spans="1:2" x14ac:dyDescent="0.3">
      <c r="A7348" t="s">
        <v>139</v>
      </c>
      <c r="B7348">
        <f>Zudio_sales_data[[#This Row],[Price]]*Zudio_sales_data[[#This Row],[Quantity]]</f>
        <v>3792</v>
      </c>
    </row>
    <row r="7349" spans="1:2" x14ac:dyDescent="0.3">
      <c r="A7349" t="s">
        <v>139</v>
      </c>
      <c r="B7349">
        <f>Zudio_sales_data[[#This Row],[Price]]*Zudio_sales_data[[#This Row],[Quantity]]</f>
        <v>12490</v>
      </c>
    </row>
    <row r="7350" spans="1:2" x14ac:dyDescent="0.3">
      <c r="A7350" t="s">
        <v>139</v>
      </c>
      <c r="B7350">
        <f>Zudio_sales_data[[#This Row],[Price]]*Zudio_sales_data[[#This Row],[Quantity]]</f>
        <v>5788</v>
      </c>
    </row>
    <row r="7351" spans="1:2" x14ac:dyDescent="0.3">
      <c r="A7351" t="s">
        <v>139</v>
      </c>
      <c r="B7351">
        <f>Zudio_sales_data[[#This Row],[Price]]*Zudio_sales_data[[#This Row],[Quantity]]</f>
        <v>2879</v>
      </c>
    </row>
    <row r="7352" spans="1:2" x14ac:dyDescent="0.3">
      <c r="A7352" t="s">
        <v>139</v>
      </c>
      <c r="B7352">
        <f>Zudio_sales_data[[#This Row],[Price]]*Zudio_sales_data[[#This Row],[Quantity]]</f>
        <v>14805</v>
      </c>
    </row>
    <row r="7353" spans="1:2" x14ac:dyDescent="0.3">
      <c r="A7353" t="s">
        <v>139</v>
      </c>
      <c r="B7353">
        <f>Zudio_sales_data[[#This Row],[Price]]*Zudio_sales_data[[#This Row],[Quantity]]</f>
        <v>8541</v>
      </c>
    </row>
    <row r="7354" spans="1:2" x14ac:dyDescent="0.3">
      <c r="A7354" t="s">
        <v>139</v>
      </c>
      <c r="B7354">
        <f>Zudio_sales_data[[#This Row],[Price]]*Zudio_sales_data[[#This Row],[Quantity]]</f>
        <v>17672</v>
      </c>
    </row>
    <row r="7355" spans="1:2" x14ac:dyDescent="0.3">
      <c r="A7355" t="s">
        <v>139</v>
      </c>
      <c r="B7355">
        <f>Zudio_sales_data[[#This Row],[Price]]*Zudio_sales_data[[#This Row],[Quantity]]</f>
        <v>2573</v>
      </c>
    </row>
    <row r="7356" spans="1:2" x14ac:dyDescent="0.3">
      <c r="A7356" t="s">
        <v>139</v>
      </c>
      <c r="B7356">
        <f>Zudio_sales_data[[#This Row],[Price]]*Zudio_sales_data[[#This Row],[Quantity]]</f>
        <v>4306</v>
      </c>
    </row>
    <row r="7357" spans="1:2" x14ac:dyDescent="0.3">
      <c r="A7357" t="s">
        <v>139</v>
      </c>
      <c r="B7357">
        <f>Zudio_sales_data[[#This Row],[Price]]*Zudio_sales_data[[#This Row],[Quantity]]</f>
        <v>2935</v>
      </c>
    </row>
    <row r="7358" spans="1:2" x14ac:dyDescent="0.3">
      <c r="A7358" t="s">
        <v>139</v>
      </c>
      <c r="B7358">
        <f>Zudio_sales_data[[#This Row],[Price]]*Zudio_sales_data[[#This Row],[Quantity]]</f>
        <v>11100</v>
      </c>
    </row>
    <row r="7359" spans="1:2" x14ac:dyDescent="0.3">
      <c r="A7359" t="s">
        <v>139</v>
      </c>
      <c r="B7359">
        <f>Zudio_sales_data[[#This Row],[Price]]*Zudio_sales_data[[#This Row],[Quantity]]</f>
        <v>1248</v>
      </c>
    </row>
    <row r="7360" spans="1:2" x14ac:dyDescent="0.3">
      <c r="A7360" t="s">
        <v>139</v>
      </c>
      <c r="B7360">
        <f>Zudio_sales_data[[#This Row],[Price]]*Zudio_sales_data[[#This Row],[Quantity]]</f>
        <v>10064</v>
      </c>
    </row>
    <row r="7361" spans="1:2" x14ac:dyDescent="0.3">
      <c r="A7361" t="s">
        <v>139</v>
      </c>
      <c r="B7361">
        <f>Zudio_sales_data[[#This Row],[Price]]*Zudio_sales_data[[#This Row],[Quantity]]</f>
        <v>3856</v>
      </c>
    </row>
    <row r="7362" spans="1:2" x14ac:dyDescent="0.3">
      <c r="A7362" t="s">
        <v>139</v>
      </c>
      <c r="B7362">
        <f>Zudio_sales_data[[#This Row],[Price]]*Zudio_sales_data[[#This Row],[Quantity]]</f>
        <v>8580</v>
      </c>
    </row>
    <row r="7363" spans="1:2" x14ac:dyDescent="0.3">
      <c r="A7363" t="s">
        <v>139</v>
      </c>
      <c r="B7363">
        <f>Zudio_sales_data[[#This Row],[Price]]*Zudio_sales_data[[#This Row],[Quantity]]</f>
        <v>20972</v>
      </c>
    </row>
    <row r="7364" spans="1:2" x14ac:dyDescent="0.3">
      <c r="A7364" t="s">
        <v>139</v>
      </c>
      <c r="B7364">
        <f>Zudio_sales_data[[#This Row],[Price]]*Zudio_sales_data[[#This Row],[Quantity]]</f>
        <v>11410</v>
      </c>
    </row>
    <row r="7365" spans="1:2" x14ac:dyDescent="0.3">
      <c r="A7365" t="s">
        <v>139</v>
      </c>
      <c r="B7365">
        <f>Zudio_sales_data[[#This Row],[Price]]*Zudio_sales_data[[#This Row],[Quantity]]</f>
        <v>4305</v>
      </c>
    </row>
    <row r="7366" spans="1:2" x14ac:dyDescent="0.3">
      <c r="A7366" t="s">
        <v>139</v>
      </c>
      <c r="B7366">
        <f>Zudio_sales_data[[#This Row],[Price]]*Zudio_sales_data[[#This Row],[Quantity]]</f>
        <v>5536</v>
      </c>
    </row>
    <row r="7367" spans="1:2" x14ac:dyDescent="0.3">
      <c r="A7367" t="s">
        <v>139</v>
      </c>
      <c r="B7367">
        <f>Zudio_sales_data[[#This Row],[Price]]*Zudio_sales_data[[#This Row],[Quantity]]</f>
        <v>9080</v>
      </c>
    </row>
    <row r="7368" spans="1:2" x14ac:dyDescent="0.3">
      <c r="A7368" t="s">
        <v>139</v>
      </c>
      <c r="B7368">
        <f>Zudio_sales_data[[#This Row],[Price]]*Zudio_sales_data[[#This Row],[Quantity]]</f>
        <v>2745</v>
      </c>
    </row>
    <row r="7369" spans="1:2" x14ac:dyDescent="0.3">
      <c r="A7369" t="s">
        <v>139</v>
      </c>
      <c r="B7369">
        <f>Zudio_sales_data[[#This Row],[Price]]*Zudio_sales_data[[#This Row],[Quantity]]</f>
        <v>840</v>
      </c>
    </row>
    <row r="7370" spans="1:2" x14ac:dyDescent="0.3">
      <c r="A7370" t="s">
        <v>139</v>
      </c>
      <c r="B7370">
        <f>Zudio_sales_data[[#This Row],[Price]]*Zudio_sales_data[[#This Row],[Quantity]]</f>
        <v>1620</v>
      </c>
    </row>
    <row r="7371" spans="1:2" x14ac:dyDescent="0.3">
      <c r="A7371" t="s">
        <v>139</v>
      </c>
      <c r="B7371">
        <f>Zudio_sales_data[[#This Row],[Price]]*Zudio_sales_data[[#This Row],[Quantity]]</f>
        <v>7518</v>
      </c>
    </row>
    <row r="7372" spans="1:2" x14ac:dyDescent="0.3">
      <c r="A7372" t="s">
        <v>139</v>
      </c>
      <c r="B7372">
        <f>Zudio_sales_data[[#This Row],[Price]]*Zudio_sales_data[[#This Row],[Quantity]]</f>
        <v>4128</v>
      </c>
    </row>
    <row r="7373" spans="1:2" x14ac:dyDescent="0.3">
      <c r="A7373" t="s">
        <v>139</v>
      </c>
      <c r="B7373">
        <f>Zudio_sales_data[[#This Row],[Price]]*Zudio_sales_data[[#This Row],[Quantity]]</f>
        <v>1745</v>
      </c>
    </row>
    <row r="7374" spans="1:2" x14ac:dyDescent="0.3">
      <c r="A7374" t="s">
        <v>139</v>
      </c>
      <c r="B7374">
        <f>Zudio_sales_data[[#This Row],[Price]]*Zudio_sales_data[[#This Row],[Quantity]]</f>
        <v>2730</v>
      </c>
    </row>
    <row r="7375" spans="1:2" x14ac:dyDescent="0.3">
      <c r="A7375" t="s">
        <v>139</v>
      </c>
      <c r="B7375">
        <f>Zudio_sales_data[[#This Row],[Price]]*Zudio_sales_data[[#This Row],[Quantity]]</f>
        <v>3084</v>
      </c>
    </row>
    <row r="7376" spans="1:2" x14ac:dyDescent="0.3">
      <c r="A7376" t="s">
        <v>139</v>
      </c>
      <c r="B7376">
        <f>Zudio_sales_data[[#This Row],[Price]]*Zudio_sales_data[[#This Row],[Quantity]]</f>
        <v>17466</v>
      </c>
    </row>
    <row r="7377" spans="1:2" x14ac:dyDescent="0.3">
      <c r="A7377" t="s">
        <v>139</v>
      </c>
      <c r="B7377">
        <f>Zudio_sales_data[[#This Row],[Price]]*Zudio_sales_data[[#This Row],[Quantity]]</f>
        <v>1154</v>
      </c>
    </row>
    <row r="7378" spans="1:2" x14ac:dyDescent="0.3">
      <c r="A7378" t="s">
        <v>139</v>
      </c>
      <c r="B7378">
        <f>Zudio_sales_data[[#This Row],[Price]]*Zudio_sales_data[[#This Row],[Quantity]]</f>
        <v>2452</v>
      </c>
    </row>
    <row r="7379" spans="1:2" x14ac:dyDescent="0.3">
      <c r="A7379" t="s">
        <v>139</v>
      </c>
      <c r="B7379">
        <f>Zudio_sales_data[[#This Row],[Price]]*Zudio_sales_data[[#This Row],[Quantity]]</f>
        <v>10455</v>
      </c>
    </row>
    <row r="7380" spans="1:2" x14ac:dyDescent="0.3">
      <c r="A7380" t="s">
        <v>139</v>
      </c>
      <c r="B7380">
        <f>Zudio_sales_data[[#This Row],[Price]]*Zudio_sales_data[[#This Row],[Quantity]]</f>
        <v>15594</v>
      </c>
    </row>
    <row r="7381" spans="1:2" x14ac:dyDescent="0.3">
      <c r="A7381" t="s">
        <v>139</v>
      </c>
      <c r="B7381">
        <f>Zudio_sales_data[[#This Row],[Price]]*Zudio_sales_data[[#This Row],[Quantity]]</f>
        <v>7200</v>
      </c>
    </row>
    <row r="7382" spans="1:2" x14ac:dyDescent="0.3">
      <c r="A7382" t="s">
        <v>139</v>
      </c>
      <c r="B7382">
        <f>Zudio_sales_data[[#This Row],[Price]]*Zudio_sales_data[[#This Row],[Quantity]]</f>
        <v>20088</v>
      </c>
    </row>
    <row r="7383" spans="1:2" x14ac:dyDescent="0.3">
      <c r="A7383" t="s">
        <v>139</v>
      </c>
      <c r="B7383">
        <f>Zudio_sales_data[[#This Row],[Price]]*Zudio_sales_data[[#This Row],[Quantity]]</f>
        <v>2855</v>
      </c>
    </row>
    <row r="7384" spans="1:2" x14ac:dyDescent="0.3">
      <c r="A7384" t="s">
        <v>139</v>
      </c>
      <c r="B7384">
        <f>Zudio_sales_data[[#This Row],[Price]]*Zudio_sales_data[[#This Row],[Quantity]]</f>
        <v>5908</v>
      </c>
    </row>
    <row r="7385" spans="1:2" x14ac:dyDescent="0.3">
      <c r="A7385" t="s">
        <v>139</v>
      </c>
      <c r="B7385">
        <f>Zudio_sales_data[[#This Row],[Price]]*Zudio_sales_data[[#This Row],[Quantity]]</f>
        <v>7770</v>
      </c>
    </row>
    <row r="7386" spans="1:2" x14ac:dyDescent="0.3">
      <c r="A7386" t="s">
        <v>139</v>
      </c>
      <c r="B7386">
        <f>Zudio_sales_data[[#This Row],[Price]]*Zudio_sales_data[[#This Row],[Quantity]]</f>
        <v>7648</v>
      </c>
    </row>
    <row r="7387" spans="1:2" x14ac:dyDescent="0.3">
      <c r="A7387" t="s">
        <v>139</v>
      </c>
      <c r="B7387">
        <f>Zudio_sales_data[[#This Row],[Price]]*Zudio_sales_data[[#This Row],[Quantity]]</f>
        <v>675</v>
      </c>
    </row>
    <row r="7388" spans="1:2" x14ac:dyDescent="0.3">
      <c r="A7388" t="s">
        <v>139</v>
      </c>
      <c r="B7388">
        <f>Zudio_sales_data[[#This Row],[Price]]*Zudio_sales_data[[#This Row],[Quantity]]</f>
        <v>20936</v>
      </c>
    </row>
    <row r="7389" spans="1:2" x14ac:dyDescent="0.3">
      <c r="A7389" t="s">
        <v>139</v>
      </c>
      <c r="B7389">
        <f>Zudio_sales_data[[#This Row],[Price]]*Zudio_sales_data[[#This Row],[Quantity]]</f>
        <v>1068</v>
      </c>
    </row>
    <row r="7390" spans="1:2" x14ac:dyDescent="0.3">
      <c r="A7390" t="s">
        <v>139</v>
      </c>
      <c r="B7390">
        <f>Zudio_sales_data[[#This Row],[Price]]*Zudio_sales_data[[#This Row],[Quantity]]</f>
        <v>8776</v>
      </c>
    </row>
    <row r="7391" spans="1:2" x14ac:dyDescent="0.3">
      <c r="A7391" t="s">
        <v>139</v>
      </c>
      <c r="B7391">
        <f>Zudio_sales_data[[#This Row],[Price]]*Zudio_sales_data[[#This Row],[Quantity]]</f>
        <v>12078</v>
      </c>
    </row>
    <row r="7392" spans="1:2" x14ac:dyDescent="0.3">
      <c r="A7392" t="s">
        <v>139</v>
      </c>
      <c r="B7392">
        <f>Zudio_sales_data[[#This Row],[Price]]*Zudio_sales_data[[#This Row],[Quantity]]</f>
        <v>18872</v>
      </c>
    </row>
    <row r="7393" spans="1:2" x14ac:dyDescent="0.3">
      <c r="A7393" t="s">
        <v>139</v>
      </c>
      <c r="B7393">
        <f>Zudio_sales_data[[#This Row],[Price]]*Zudio_sales_data[[#This Row],[Quantity]]</f>
        <v>11260</v>
      </c>
    </row>
    <row r="7394" spans="1:2" x14ac:dyDescent="0.3">
      <c r="A7394" t="s">
        <v>139</v>
      </c>
      <c r="B7394">
        <f>Zudio_sales_data[[#This Row],[Price]]*Zudio_sales_data[[#This Row],[Quantity]]</f>
        <v>13118</v>
      </c>
    </row>
    <row r="7395" spans="1:2" x14ac:dyDescent="0.3">
      <c r="A7395" t="s">
        <v>139</v>
      </c>
      <c r="B7395">
        <f>Zudio_sales_data[[#This Row],[Price]]*Zudio_sales_data[[#This Row],[Quantity]]</f>
        <v>3210</v>
      </c>
    </row>
    <row r="7396" spans="1:2" x14ac:dyDescent="0.3">
      <c r="A7396" t="s">
        <v>139</v>
      </c>
      <c r="B7396">
        <f>Zudio_sales_data[[#This Row],[Price]]*Zudio_sales_data[[#This Row],[Quantity]]</f>
        <v>17136</v>
      </c>
    </row>
    <row r="7397" spans="1:2" x14ac:dyDescent="0.3">
      <c r="A7397" t="s">
        <v>139</v>
      </c>
      <c r="B7397">
        <f>Zudio_sales_data[[#This Row],[Price]]*Zudio_sales_data[[#This Row],[Quantity]]</f>
        <v>3100</v>
      </c>
    </row>
    <row r="7398" spans="1:2" x14ac:dyDescent="0.3">
      <c r="A7398" t="s">
        <v>139</v>
      </c>
      <c r="B7398">
        <f>Zudio_sales_data[[#This Row],[Price]]*Zudio_sales_data[[#This Row],[Quantity]]</f>
        <v>2028</v>
      </c>
    </row>
    <row r="7399" spans="1:2" x14ac:dyDescent="0.3">
      <c r="A7399" t="s">
        <v>139</v>
      </c>
      <c r="B7399">
        <f>Zudio_sales_data[[#This Row],[Price]]*Zudio_sales_data[[#This Row],[Quantity]]</f>
        <v>6699</v>
      </c>
    </row>
    <row r="7400" spans="1:2" x14ac:dyDescent="0.3">
      <c r="A7400" t="s">
        <v>139</v>
      </c>
      <c r="B7400">
        <f>Zudio_sales_data[[#This Row],[Price]]*Zudio_sales_data[[#This Row],[Quantity]]</f>
        <v>4628</v>
      </c>
    </row>
    <row r="7401" spans="1:2" x14ac:dyDescent="0.3">
      <c r="A7401" t="s">
        <v>139</v>
      </c>
      <c r="B7401">
        <f>Zudio_sales_data[[#This Row],[Price]]*Zudio_sales_data[[#This Row],[Quantity]]</f>
        <v>3492</v>
      </c>
    </row>
    <row r="7402" spans="1:2" x14ac:dyDescent="0.3">
      <c r="A7402" t="s">
        <v>139</v>
      </c>
      <c r="B7402">
        <f>Zudio_sales_data[[#This Row],[Price]]*Zudio_sales_data[[#This Row],[Quantity]]</f>
        <v>4218</v>
      </c>
    </row>
    <row r="7403" spans="1:2" x14ac:dyDescent="0.3">
      <c r="A7403" t="s">
        <v>139</v>
      </c>
      <c r="B7403">
        <f>Zudio_sales_data[[#This Row],[Price]]*Zudio_sales_data[[#This Row],[Quantity]]</f>
        <v>4585</v>
      </c>
    </row>
    <row r="7404" spans="1:2" x14ac:dyDescent="0.3">
      <c r="A7404" t="s">
        <v>139</v>
      </c>
      <c r="B7404">
        <f>Zudio_sales_data[[#This Row],[Price]]*Zudio_sales_data[[#This Row],[Quantity]]</f>
        <v>15930</v>
      </c>
    </row>
    <row r="7405" spans="1:2" x14ac:dyDescent="0.3">
      <c r="A7405" t="s">
        <v>139</v>
      </c>
      <c r="B7405">
        <f>Zudio_sales_data[[#This Row],[Price]]*Zudio_sales_data[[#This Row],[Quantity]]</f>
        <v>12510</v>
      </c>
    </row>
    <row r="7406" spans="1:2" x14ac:dyDescent="0.3">
      <c r="A7406" t="s">
        <v>139</v>
      </c>
      <c r="B7406">
        <f>Zudio_sales_data[[#This Row],[Price]]*Zudio_sales_data[[#This Row],[Quantity]]</f>
        <v>4215</v>
      </c>
    </row>
    <row r="7407" spans="1:2" x14ac:dyDescent="0.3">
      <c r="A7407" t="s">
        <v>139</v>
      </c>
      <c r="B7407">
        <f>Zudio_sales_data[[#This Row],[Price]]*Zudio_sales_data[[#This Row],[Quantity]]</f>
        <v>2172</v>
      </c>
    </row>
    <row r="7408" spans="1:2" x14ac:dyDescent="0.3">
      <c r="A7408" t="s">
        <v>139</v>
      </c>
      <c r="B7408">
        <f>Zudio_sales_data[[#This Row],[Price]]*Zudio_sales_data[[#This Row],[Quantity]]</f>
        <v>10408</v>
      </c>
    </row>
    <row r="7409" spans="1:2" x14ac:dyDescent="0.3">
      <c r="A7409" t="s">
        <v>139</v>
      </c>
      <c r="B7409">
        <f>Zudio_sales_data[[#This Row],[Price]]*Zudio_sales_data[[#This Row],[Quantity]]</f>
        <v>12365</v>
      </c>
    </row>
    <row r="7410" spans="1:2" x14ac:dyDescent="0.3">
      <c r="A7410" t="s">
        <v>139</v>
      </c>
      <c r="B7410">
        <f>Zudio_sales_data[[#This Row],[Price]]*Zudio_sales_data[[#This Row],[Quantity]]</f>
        <v>20636</v>
      </c>
    </row>
    <row r="7411" spans="1:2" x14ac:dyDescent="0.3">
      <c r="A7411" t="s">
        <v>139</v>
      </c>
      <c r="B7411">
        <f>Zudio_sales_data[[#This Row],[Price]]*Zudio_sales_data[[#This Row],[Quantity]]</f>
        <v>11248</v>
      </c>
    </row>
    <row r="7412" spans="1:2" x14ac:dyDescent="0.3">
      <c r="A7412" t="s">
        <v>139</v>
      </c>
      <c r="B7412">
        <f>Zudio_sales_data[[#This Row],[Price]]*Zudio_sales_data[[#This Row],[Quantity]]</f>
        <v>7473</v>
      </c>
    </row>
    <row r="7413" spans="1:2" x14ac:dyDescent="0.3">
      <c r="A7413" t="s">
        <v>139</v>
      </c>
      <c r="B7413">
        <f>Zudio_sales_data[[#This Row],[Price]]*Zudio_sales_data[[#This Row],[Quantity]]</f>
        <v>2582</v>
      </c>
    </row>
    <row r="7414" spans="1:2" x14ac:dyDescent="0.3">
      <c r="A7414" t="s">
        <v>139</v>
      </c>
      <c r="B7414">
        <f>Zudio_sales_data[[#This Row],[Price]]*Zudio_sales_data[[#This Row],[Quantity]]</f>
        <v>11876</v>
      </c>
    </row>
    <row r="7415" spans="1:2" x14ac:dyDescent="0.3">
      <c r="A7415" t="s">
        <v>139</v>
      </c>
      <c r="B7415">
        <f>Zudio_sales_data[[#This Row],[Price]]*Zudio_sales_data[[#This Row],[Quantity]]</f>
        <v>8169</v>
      </c>
    </row>
    <row r="7416" spans="1:2" x14ac:dyDescent="0.3">
      <c r="A7416" t="s">
        <v>139</v>
      </c>
      <c r="B7416">
        <f>Zudio_sales_data[[#This Row],[Price]]*Zudio_sales_data[[#This Row],[Quantity]]</f>
        <v>17862</v>
      </c>
    </row>
    <row r="7417" spans="1:2" x14ac:dyDescent="0.3">
      <c r="A7417" t="s">
        <v>139</v>
      </c>
      <c r="B7417">
        <f>Zudio_sales_data[[#This Row],[Price]]*Zudio_sales_data[[#This Row],[Quantity]]</f>
        <v>7392</v>
      </c>
    </row>
    <row r="7418" spans="1:2" x14ac:dyDescent="0.3">
      <c r="A7418" t="s">
        <v>139</v>
      </c>
      <c r="B7418">
        <f>Zudio_sales_data[[#This Row],[Price]]*Zudio_sales_data[[#This Row],[Quantity]]</f>
        <v>12762</v>
      </c>
    </row>
    <row r="7419" spans="1:2" x14ac:dyDescent="0.3">
      <c r="A7419" t="s">
        <v>139</v>
      </c>
      <c r="B7419">
        <f>Zudio_sales_data[[#This Row],[Price]]*Zudio_sales_data[[#This Row],[Quantity]]</f>
        <v>5904</v>
      </c>
    </row>
    <row r="7420" spans="1:2" x14ac:dyDescent="0.3">
      <c r="A7420" t="s">
        <v>139</v>
      </c>
      <c r="B7420">
        <f>Zudio_sales_data[[#This Row],[Price]]*Zudio_sales_data[[#This Row],[Quantity]]</f>
        <v>17776</v>
      </c>
    </row>
    <row r="7421" spans="1:2" x14ac:dyDescent="0.3">
      <c r="A7421" t="s">
        <v>139</v>
      </c>
      <c r="B7421">
        <f>Zudio_sales_data[[#This Row],[Price]]*Zudio_sales_data[[#This Row],[Quantity]]</f>
        <v>10017</v>
      </c>
    </row>
    <row r="7422" spans="1:2" x14ac:dyDescent="0.3">
      <c r="A7422" t="s">
        <v>139</v>
      </c>
      <c r="B7422">
        <f>Zudio_sales_data[[#This Row],[Price]]*Zudio_sales_data[[#This Row],[Quantity]]</f>
        <v>7483</v>
      </c>
    </row>
    <row r="7423" spans="1:2" x14ac:dyDescent="0.3">
      <c r="A7423" t="s">
        <v>139</v>
      </c>
      <c r="B7423">
        <f>Zudio_sales_data[[#This Row],[Price]]*Zudio_sales_data[[#This Row],[Quantity]]</f>
        <v>7734</v>
      </c>
    </row>
    <row r="7424" spans="1:2" x14ac:dyDescent="0.3">
      <c r="A7424" t="s">
        <v>139</v>
      </c>
      <c r="B7424">
        <f>Zudio_sales_data[[#This Row],[Price]]*Zudio_sales_data[[#This Row],[Quantity]]</f>
        <v>15624</v>
      </c>
    </row>
    <row r="7425" spans="1:2" x14ac:dyDescent="0.3">
      <c r="A7425" t="s">
        <v>139</v>
      </c>
      <c r="B7425">
        <f>Zudio_sales_data[[#This Row],[Price]]*Zudio_sales_data[[#This Row],[Quantity]]</f>
        <v>7176</v>
      </c>
    </row>
    <row r="7426" spans="1:2" x14ac:dyDescent="0.3">
      <c r="A7426" t="s">
        <v>139</v>
      </c>
      <c r="B7426">
        <f>Zudio_sales_data[[#This Row],[Price]]*Zudio_sales_data[[#This Row],[Quantity]]</f>
        <v>12544</v>
      </c>
    </row>
    <row r="7427" spans="1:2" x14ac:dyDescent="0.3">
      <c r="A7427" t="s">
        <v>139</v>
      </c>
      <c r="B7427">
        <f>Zudio_sales_data[[#This Row],[Price]]*Zudio_sales_data[[#This Row],[Quantity]]</f>
        <v>5976</v>
      </c>
    </row>
    <row r="7428" spans="1:2" x14ac:dyDescent="0.3">
      <c r="A7428" t="s">
        <v>139</v>
      </c>
      <c r="B7428">
        <f>Zudio_sales_data[[#This Row],[Price]]*Zudio_sales_data[[#This Row],[Quantity]]</f>
        <v>10632</v>
      </c>
    </row>
    <row r="7429" spans="1:2" x14ac:dyDescent="0.3">
      <c r="A7429" t="s">
        <v>139</v>
      </c>
      <c r="B7429">
        <f>Zudio_sales_data[[#This Row],[Price]]*Zudio_sales_data[[#This Row],[Quantity]]</f>
        <v>5685</v>
      </c>
    </row>
    <row r="7430" spans="1:2" x14ac:dyDescent="0.3">
      <c r="A7430" t="s">
        <v>139</v>
      </c>
      <c r="B7430">
        <f>Zudio_sales_data[[#This Row],[Price]]*Zudio_sales_data[[#This Row],[Quantity]]</f>
        <v>4910</v>
      </c>
    </row>
    <row r="7431" spans="1:2" x14ac:dyDescent="0.3">
      <c r="A7431" t="s">
        <v>139</v>
      </c>
      <c r="B7431">
        <f>Zudio_sales_data[[#This Row],[Price]]*Zudio_sales_data[[#This Row],[Quantity]]</f>
        <v>5524</v>
      </c>
    </row>
    <row r="7432" spans="1:2" x14ac:dyDescent="0.3">
      <c r="A7432" t="s">
        <v>139</v>
      </c>
      <c r="B7432">
        <f>Zudio_sales_data[[#This Row],[Price]]*Zudio_sales_data[[#This Row],[Quantity]]</f>
        <v>9012</v>
      </c>
    </row>
    <row r="7433" spans="1:2" x14ac:dyDescent="0.3">
      <c r="A7433" t="s">
        <v>139</v>
      </c>
      <c r="B7433">
        <f>Zudio_sales_data[[#This Row],[Price]]*Zudio_sales_data[[#This Row],[Quantity]]</f>
        <v>11090</v>
      </c>
    </row>
    <row r="7434" spans="1:2" x14ac:dyDescent="0.3">
      <c r="A7434" t="s">
        <v>139</v>
      </c>
      <c r="B7434">
        <f>Zudio_sales_data[[#This Row],[Price]]*Zudio_sales_data[[#This Row],[Quantity]]</f>
        <v>17460</v>
      </c>
    </row>
    <row r="7435" spans="1:2" x14ac:dyDescent="0.3">
      <c r="A7435" t="s">
        <v>139</v>
      </c>
      <c r="B7435">
        <f>Zudio_sales_data[[#This Row],[Price]]*Zudio_sales_data[[#This Row],[Quantity]]</f>
        <v>11312</v>
      </c>
    </row>
    <row r="7436" spans="1:2" x14ac:dyDescent="0.3">
      <c r="A7436" t="s">
        <v>139</v>
      </c>
      <c r="B7436">
        <f>Zudio_sales_data[[#This Row],[Price]]*Zudio_sales_data[[#This Row],[Quantity]]</f>
        <v>22216</v>
      </c>
    </row>
    <row r="7437" spans="1:2" x14ac:dyDescent="0.3">
      <c r="A7437" t="s">
        <v>139</v>
      </c>
      <c r="B7437">
        <f>Zudio_sales_data[[#This Row],[Price]]*Zudio_sales_data[[#This Row],[Quantity]]</f>
        <v>1914</v>
      </c>
    </row>
    <row r="7438" spans="1:2" x14ac:dyDescent="0.3">
      <c r="A7438" t="s">
        <v>139</v>
      </c>
      <c r="B7438">
        <f>Zudio_sales_data[[#This Row],[Price]]*Zudio_sales_data[[#This Row],[Quantity]]</f>
        <v>7266</v>
      </c>
    </row>
    <row r="7439" spans="1:2" x14ac:dyDescent="0.3">
      <c r="A7439" t="s">
        <v>139</v>
      </c>
      <c r="B7439">
        <f>Zudio_sales_data[[#This Row],[Price]]*Zudio_sales_data[[#This Row],[Quantity]]</f>
        <v>3552</v>
      </c>
    </row>
    <row r="7440" spans="1:2" x14ac:dyDescent="0.3">
      <c r="A7440" t="s">
        <v>139</v>
      </c>
      <c r="B7440">
        <f>Zudio_sales_data[[#This Row],[Price]]*Zudio_sales_data[[#This Row],[Quantity]]</f>
        <v>1818</v>
      </c>
    </row>
    <row r="7441" spans="1:2" x14ac:dyDescent="0.3">
      <c r="A7441" t="s">
        <v>139</v>
      </c>
      <c r="B7441">
        <f>Zudio_sales_data[[#This Row],[Price]]*Zudio_sales_data[[#This Row],[Quantity]]</f>
        <v>2256</v>
      </c>
    </row>
    <row r="7442" spans="1:2" x14ac:dyDescent="0.3">
      <c r="A7442" t="s">
        <v>139</v>
      </c>
      <c r="B7442">
        <f>Zudio_sales_data[[#This Row],[Price]]*Zudio_sales_data[[#This Row],[Quantity]]</f>
        <v>3044</v>
      </c>
    </row>
    <row r="7443" spans="1:2" x14ac:dyDescent="0.3">
      <c r="A7443" t="s">
        <v>139</v>
      </c>
      <c r="B7443">
        <f>Zudio_sales_data[[#This Row],[Price]]*Zudio_sales_data[[#This Row],[Quantity]]</f>
        <v>11186</v>
      </c>
    </row>
    <row r="7444" spans="1:2" x14ac:dyDescent="0.3">
      <c r="A7444" t="s">
        <v>139</v>
      </c>
      <c r="B7444">
        <f>Zudio_sales_data[[#This Row],[Price]]*Zudio_sales_data[[#This Row],[Quantity]]</f>
        <v>5760</v>
      </c>
    </row>
    <row r="7445" spans="1:2" x14ac:dyDescent="0.3">
      <c r="A7445" t="s">
        <v>139</v>
      </c>
      <c r="B7445">
        <f>Zudio_sales_data[[#This Row],[Price]]*Zudio_sales_data[[#This Row],[Quantity]]</f>
        <v>10200</v>
      </c>
    </row>
    <row r="7446" spans="1:2" x14ac:dyDescent="0.3">
      <c r="A7446" t="s">
        <v>139</v>
      </c>
      <c r="B7446">
        <f>Zudio_sales_data[[#This Row],[Price]]*Zudio_sales_data[[#This Row],[Quantity]]</f>
        <v>6498</v>
      </c>
    </row>
    <row r="7447" spans="1:2" x14ac:dyDescent="0.3">
      <c r="A7447" t="s">
        <v>139</v>
      </c>
      <c r="B7447">
        <f>Zudio_sales_data[[#This Row],[Price]]*Zudio_sales_data[[#This Row],[Quantity]]</f>
        <v>10345</v>
      </c>
    </row>
    <row r="7448" spans="1:2" x14ac:dyDescent="0.3">
      <c r="A7448" t="s">
        <v>139</v>
      </c>
      <c r="B7448">
        <f>Zudio_sales_data[[#This Row],[Price]]*Zudio_sales_data[[#This Row],[Quantity]]</f>
        <v>12355</v>
      </c>
    </row>
    <row r="7449" spans="1:2" x14ac:dyDescent="0.3">
      <c r="A7449" t="s">
        <v>139</v>
      </c>
      <c r="B7449">
        <f>Zudio_sales_data[[#This Row],[Price]]*Zudio_sales_data[[#This Row],[Quantity]]</f>
        <v>2350</v>
      </c>
    </row>
    <row r="7450" spans="1:2" x14ac:dyDescent="0.3">
      <c r="A7450" t="s">
        <v>139</v>
      </c>
      <c r="B7450">
        <f>Zudio_sales_data[[#This Row],[Price]]*Zudio_sales_data[[#This Row],[Quantity]]</f>
        <v>5788</v>
      </c>
    </row>
    <row r="7451" spans="1:2" x14ac:dyDescent="0.3">
      <c r="A7451" t="s">
        <v>139</v>
      </c>
      <c r="B7451">
        <f>Zudio_sales_data[[#This Row],[Price]]*Zudio_sales_data[[#This Row],[Quantity]]</f>
        <v>9877</v>
      </c>
    </row>
    <row r="7452" spans="1:2" x14ac:dyDescent="0.3">
      <c r="A7452" t="s">
        <v>139</v>
      </c>
      <c r="B7452">
        <f>Zudio_sales_data[[#This Row],[Price]]*Zudio_sales_data[[#This Row],[Quantity]]</f>
        <v>3654</v>
      </c>
    </row>
    <row r="7453" spans="1:2" x14ac:dyDescent="0.3">
      <c r="A7453" t="s">
        <v>139</v>
      </c>
      <c r="B7453">
        <f>Zudio_sales_data[[#This Row],[Price]]*Zudio_sales_data[[#This Row],[Quantity]]</f>
        <v>5882</v>
      </c>
    </row>
    <row r="7454" spans="1:2" x14ac:dyDescent="0.3">
      <c r="A7454" t="s">
        <v>139</v>
      </c>
      <c r="B7454">
        <f>Zudio_sales_data[[#This Row],[Price]]*Zudio_sales_data[[#This Row],[Quantity]]</f>
        <v>7620</v>
      </c>
    </row>
    <row r="7455" spans="1:2" x14ac:dyDescent="0.3">
      <c r="A7455" t="s">
        <v>139</v>
      </c>
      <c r="B7455">
        <f>Zudio_sales_data[[#This Row],[Price]]*Zudio_sales_data[[#This Row],[Quantity]]</f>
        <v>929</v>
      </c>
    </row>
    <row r="7456" spans="1:2" x14ac:dyDescent="0.3">
      <c r="A7456" t="s">
        <v>139</v>
      </c>
      <c r="B7456">
        <f>Zudio_sales_data[[#This Row],[Price]]*Zudio_sales_data[[#This Row],[Quantity]]</f>
        <v>8208</v>
      </c>
    </row>
    <row r="7457" spans="1:2" x14ac:dyDescent="0.3">
      <c r="A7457" t="s">
        <v>139</v>
      </c>
      <c r="B7457">
        <f>Zudio_sales_data[[#This Row],[Price]]*Zudio_sales_data[[#This Row],[Quantity]]</f>
        <v>12817</v>
      </c>
    </row>
    <row r="7458" spans="1:2" x14ac:dyDescent="0.3">
      <c r="A7458" t="s">
        <v>139</v>
      </c>
      <c r="B7458">
        <f>Zudio_sales_data[[#This Row],[Price]]*Zudio_sales_data[[#This Row],[Quantity]]</f>
        <v>1909</v>
      </c>
    </row>
    <row r="7459" spans="1:2" x14ac:dyDescent="0.3">
      <c r="A7459" t="s">
        <v>139</v>
      </c>
      <c r="B7459">
        <f>Zudio_sales_data[[#This Row],[Price]]*Zudio_sales_data[[#This Row],[Quantity]]</f>
        <v>15840</v>
      </c>
    </row>
    <row r="7460" spans="1:2" x14ac:dyDescent="0.3">
      <c r="A7460" t="s">
        <v>139</v>
      </c>
      <c r="B7460">
        <f>Zudio_sales_data[[#This Row],[Price]]*Zudio_sales_data[[#This Row],[Quantity]]</f>
        <v>7450</v>
      </c>
    </row>
    <row r="7461" spans="1:2" x14ac:dyDescent="0.3">
      <c r="A7461" t="s">
        <v>139</v>
      </c>
      <c r="B7461">
        <f>Zudio_sales_data[[#This Row],[Price]]*Zudio_sales_data[[#This Row],[Quantity]]</f>
        <v>10028</v>
      </c>
    </row>
    <row r="7462" spans="1:2" x14ac:dyDescent="0.3">
      <c r="A7462" t="s">
        <v>139</v>
      </c>
      <c r="B7462">
        <f>Zudio_sales_data[[#This Row],[Price]]*Zudio_sales_data[[#This Row],[Quantity]]</f>
        <v>8360</v>
      </c>
    </row>
    <row r="7463" spans="1:2" x14ac:dyDescent="0.3">
      <c r="A7463" t="s">
        <v>139</v>
      </c>
      <c r="B7463">
        <f>Zudio_sales_data[[#This Row],[Price]]*Zudio_sales_data[[#This Row],[Quantity]]</f>
        <v>10448</v>
      </c>
    </row>
    <row r="7464" spans="1:2" x14ac:dyDescent="0.3">
      <c r="A7464" t="s">
        <v>139</v>
      </c>
      <c r="B7464">
        <f>Zudio_sales_data[[#This Row],[Price]]*Zudio_sales_data[[#This Row],[Quantity]]</f>
        <v>7104</v>
      </c>
    </row>
    <row r="7465" spans="1:2" x14ac:dyDescent="0.3">
      <c r="A7465" t="s">
        <v>139</v>
      </c>
      <c r="B7465">
        <f>Zudio_sales_data[[#This Row],[Price]]*Zudio_sales_data[[#This Row],[Quantity]]</f>
        <v>6968</v>
      </c>
    </row>
    <row r="7466" spans="1:2" x14ac:dyDescent="0.3">
      <c r="A7466" t="s">
        <v>139</v>
      </c>
      <c r="B7466">
        <f>Zudio_sales_data[[#This Row],[Price]]*Zudio_sales_data[[#This Row],[Quantity]]</f>
        <v>1416</v>
      </c>
    </row>
    <row r="7467" spans="1:2" x14ac:dyDescent="0.3">
      <c r="A7467" t="s">
        <v>139</v>
      </c>
      <c r="B7467">
        <f>Zudio_sales_data[[#This Row],[Price]]*Zudio_sales_data[[#This Row],[Quantity]]</f>
        <v>1524</v>
      </c>
    </row>
    <row r="7468" spans="1:2" x14ac:dyDescent="0.3">
      <c r="A7468" t="s">
        <v>139</v>
      </c>
      <c r="B7468">
        <f>Zudio_sales_data[[#This Row],[Price]]*Zudio_sales_data[[#This Row],[Quantity]]</f>
        <v>3974</v>
      </c>
    </row>
    <row r="7469" spans="1:2" x14ac:dyDescent="0.3">
      <c r="A7469" t="s">
        <v>139</v>
      </c>
      <c r="B7469">
        <f>Zudio_sales_data[[#This Row],[Price]]*Zudio_sales_data[[#This Row],[Quantity]]</f>
        <v>5215</v>
      </c>
    </row>
    <row r="7470" spans="1:2" x14ac:dyDescent="0.3">
      <c r="A7470" t="s">
        <v>139</v>
      </c>
      <c r="B7470">
        <f>Zudio_sales_data[[#This Row],[Price]]*Zudio_sales_data[[#This Row],[Quantity]]</f>
        <v>4059</v>
      </c>
    </row>
    <row r="7471" spans="1:2" x14ac:dyDescent="0.3">
      <c r="A7471" t="s">
        <v>139</v>
      </c>
      <c r="B7471">
        <f>Zudio_sales_data[[#This Row],[Price]]*Zudio_sales_data[[#This Row],[Quantity]]</f>
        <v>4568</v>
      </c>
    </row>
    <row r="7472" spans="1:2" x14ac:dyDescent="0.3">
      <c r="A7472" t="s">
        <v>139</v>
      </c>
      <c r="B7472">
        <f>Zudio_sales_data[[#This Row],[Price]]*Zudio_sales_data[[#This Row],[Quantity]]</f>
        <v>2888</v>
      </c>
    </row>
    <row r="7473" spans="1:2" x14ac:dyDescent="0.3">
      <c r="A7473" t="s">
        <v>139</v>
      </c>
      <c r="B7473">
        <f>Zudio_sales_data[[#This Row],[Price]]*Zudio_sales_data[[#This Row],[Quantity]]</f>
        <v>8405</v>
      </c>
    </row>
    <row r="7474" spans="1:2" x14ac:dyDescent="0.3">
      <c r="A7474" t="s">
        <v>139</v>
      </c>
      <c r="B7474">
        <f>Zudio_sales_data[[#This Row],[Price]]*Zudio_sales_data[[#This Row],[Quantity]]</f>
        <v>6816</v>
      </c>
    </row>
    <row r="7475" spans="1:2" x14ac:dyDescent="0.3">
      <c r="A7475" t="s">
        <v>139</v>
      </c>
      <c r="B7475">
        <f>Zudio_sales_data[[#This Row],[Price]]*Zudio_sales_data[[#This Row],[Quantity]]</f>
        <v>6633</v>
      </c>
    </row>
    <row r="7476" spans="1:2" x14ac:dyDescent="0.3">
      <c r="A7476" t="s">
        <v>139</v>
      </c>
      <c r="B7476">
        <f>Zudio_sales_data[[#This Row],[Price]]*Zudio_sales_data[[#This Row],[Quantity]]</f>
        <v>1702</v>
      </c>
    </row>
    <row r="7477" spans="1:2" x14ac:dyDescent="0.3">
      <c r="A7477" t="s">
        <v>139</v>
      </c>
      <c r="B7477">
        <f>Zudio_sales_data[[#This Row],[Price]]*Zudio_sales_data[[#This Row],[Quantity]]</f>
        <v>10056</v>
      </c>
    </row>
    <row r="7478" spans="1:2" x14ac:dyDescent="0.3">
      <c r="A7478" t="s">
        <v>139</v>
      </c>
      <c r="B7478">
        <f>Zudio_sales_data[[#This Row],[Price]]*Zudio_sales_data[[#This Row],[Quantity]]</f>
        <v>2853</v>
      </c>
    </row>
    <row r="7479" spans="1:2" x14ac:dyDescent="0.3">
      <c r="A7479" t="s">
        <v>139</v>
      </c>
      <c r="B7479">
        <f>Zudio_sales_data[[#This Row],[Price]]*Zudio_sales_data[[#This Row],[Quantity]]</f>
        <v>1999</v>
      </c>
    </row>
    <row r="7480" spans="1:2" x14ac:dyDescent="0.3">
      <c r="A7480" t="s">
        <v>139</v>
      </c>
      <c r="B7480">
        <f>Zudio_sales_data[[#This Row],[Price]]*Zudio_sales_data[[#This Row],[Quantity]]</f>
        <v>5096</v>
      </c>
    </row>
    <row r="7481" spans="1:2" x14ac:dyDescent="0.3">
      <c r="A7481" t="s">
        <v>139</v>
      </c>
      <c r="B7481">
        <f>Zudio_sales_data[[#This Row],[Price]]*Zudio_sales_data[[#This Row],[Quantity]]</f>
        <v>510</v>
      </c>
    </row>
    <row r="7482" spans="1:2" x14ac:dyDescent="0.3">
      <c r="A7482" t="s">
        <v>139</v>
      </c>
      <c r="B7482">
        <f>Zudio_sales_data[[#This Row],[Price]]*Zudio_sales_data[[#This Row],[Quantity]]</f>
        <v>5871</v>
      </c>
    </row>
    <row r="7483" spans="1:2" x14ac:dyDescent="0.3">
      <c r="A7483" t="s">
        <v>139</v>
      </c>
      <c r="B7483">
        <f>Zudio_sales_data[[#This Row],[Price]]*Zudio_sales_data[[#This Row],[Quantity]]</f>
        <v>10065</v>
      </c>
    </row>
    <row r="7484" spans="1:2" x14ac:dyDescent="0.3">
      <c r="A7484" t="s">
        <v>139</v>
      </c>
      <c r="B7484">
        <f>Zudio_sales_data[[#This Row],[Price]]*Zudio_sales_data[[#This Row],[Quantity]]</f>
        <v>8635</v>
      </c>
    </row>
    <row r="7485" spans="1:2" x14ac:dyDescent="0.3">
      <c r="A7485" t="s">
        <v>139</v>
      </c>
      <c r="B7485">
        <f>Zudio_sales_data[[#This Row],[Price]]*Zudio_sales_data[[#This Row],[Quantity]]</f>
        <v>7021</v>
      </c>
    </row>
    <row r="7486" spans="1:2" x14ac:dyDescent="0.3">
      <c r="A7486" t="s">
        <v>139</v>
      </c>
      <c r="B7486">
        <f>Zudio_sales_data[[#This Row],[Price]]*Zudio_sales_data[[#This Row],[Quantity]]</f>
        <v>1120</v>
      </c>
    </row>
    <row r="7487" spans="1:2" x14ac:dyDescent="0.3">
      <c r="A7487" t="s">
        <v>139</v>
      </c>
      <c r="B7487">
        <f>Zudio_sales_data[[#This Row],[Price]]*Zudio_sales_data[[#This Row],[Quantity]]</f>
        <v>3219</v>
      </c>
    </row>
    <row r="7488" spans="1:2" x14ac:dyDescent="0.3">
      <c r="A7488" t="s">
        <v>139</v>
      </c>
      <c r="B7488">
        <f>Zudio_sales_data[[#This Row],[Price]]*Zudio_sales_data[[#This Row],[Quantity]]</f>
        <v>3000</v>
      </c>
    </row>
    <row r="7489" spans="1:2" x14ac:dyDescent="0.3">
      <c r="A7489" t="s">
        <v>139</v>
      </c>
      <c r="B7489">
        <f>Zudio_sales_data[[#This Row],[Price]]*Zudio_sales_data[[#This Row],[Quantity]]</f>
        <v>7304</v>
      </c>
    </row>
    <row r="7490" spans="1:2" x14ac:dyDescent="0.3">
      <c r="A7490" t="s">
        <v>139</v>
      </c>
      <c r="B7490">
        <f>Zudio_sales_data[[#This Row],[Price]]*Zudio_sales_data[[#This Row],[Quantity]]</f>
        <v>16356</v>
      </c>
    </row>
    <row r="7491" spans="1:2" x14ac:dyDescent="0.3">
      <c r="A7491" t="s">
        <v>139</v>
      </c>
      <c r="B7491">
        <f>Zudio_sales_data[[#This Row],[Price]]*Zudio_sales_data[[#This Row],[Quantity]]</f>
        <v>14704</v>
      </c>
    </row>
    <row r="7492" spans="1:2" x14ac:dyDescent="0.3">
      <c r="A7492" t="s">
        <v>139</v>
      </c>
      <c r="B7492">
        <f>Zudio_sales_data[[#This Row],[Price]]*Zudio_sales_data[[#This Row],[Quantity]]</f>
        <v>6918</v>
      </c>
    </row>
    <row r="7493" spans="1:2" x14ac:dyDescent="0.3">
      <c r="A7493" t="s">
        <v>139</v>
      </c>
      <c r="B7493">
        <f>Zudio_sales_data[[#This Row],[Price]]*Zudio_sales_data[[#This Row],[Quantity]]</f>
        <v>2044</v>
      </c>
    </row>
    <row r="7494" spans="1:2" x14ac:dyDescent="0.3">
      <c r="A7494" t="s">
        <v>139</v>
      </c>
      <c r="B7494">
        <f>Zudio_sales_data[[#This Row],[Price]]*Zudio_sales_data[[#This Row],[Quantity]]</f>
        <v>3670</v>
      </c>
    </row>
    <row r="7495" spans="1:2" x14ac:dyDescent="0.3">
      <c r="A7495" t="s">
        <v>139</v>
      </c>
      <c r="B7495">
        <f>Zudio_sales_data[[#This Row],[Price]]*Zudio_sales_data[[#This Row],[Quantity]]</f>
        <v>625</v>
      </c>
    </row>
    <row r="7496" spans="1:2" x14ac:dyDescent="0.3">
      <c r="A7496" t="s">
        <v>139</v>
      </c>
      <c r="B7496">
        <f>Zudio_sales_data[[#This Row],[Price]]*Zudio_sales_data[[#This Row],[Quantity]]</f>
        <v>7539</v>
      </c>
    </row>
    <row r="7497" spans="1:2" x14ac:dyDescent="0.3">
      <c r="A7497" t="s">
        <v>139</v>
      </c>
      <c r="B7497">
        <f>Zudio_sales_data[[#This Row],[Price]]*Zudio_sales_data[[#This Row],[Quantity]]</f>
        <v>1450</v>
      </c>
    </row>
    <row r="7498" spans="1:2" x14ac:dyDescent="0.3">
      <c r="A7498" t="s">
        <v>139</v>
      </c>
      <c r="B7498">
        <f>Zudio_sales_data[[#This Row],[Price]]*Zudio_sales_data[[#This Row],[Quantity]]</f>
        <v>3165</v>
      </c>
    </row>
    <row r="7499" spans="1:2" x14ac:dyDescent="0.3">
      <c r="A7499" t="s">
        <v>139</v>
      </c>
      <c r="B7499">
        <f>Zudio_sales_data[[#This Row],[Price]]*Zudio_sales_data[[#This Row],[Quantity]]</f>
        <v>5033</v>
      </c>
    </row>
    <row r="7500" spans="1:2" x14ac:dyDescent="0.3">
      <c r="A7500" t="s">
        <v>139</v>
      </c>
      <c r="B7500">
        <f>Zudio_sales_data[[#This Row],[Price]]*Zudio_sales_data[[#This Row],[Quantity]]</f>
        <v>7636</v>
      </c>
    </row>
    <row r="7501" spans="1:2" x14ac:dyDescent="0.3">
      <c r="A7501" t="s">
        <v>139</v>
      </c>
      <c r="B7501">
        <f>Zudio_sales_data[[#This Row],[Price]]*Zudio_sales_data[[#This Row],[Quantity]]</f>
        <v>6777</v>
      </c>
    </row>
    <row r="7502" spans="1:2" x14ac:dyDescent="0.3">
      <c r="A7502" t="s">
        <v>139</v>
      </c>
      <c r="B7502">
        <f>Zudio_sales_data[[#This Row],[Price]]*Zudio_sales_data[[#This Row],[Quantity]]</f>
        <v>5173</v>
      </c>
    </row>
    <row r="7503" spans="1:2" x14ac:dyDescent="0.3">
      <c r="A7503" t="s">
        <v>139</v>
      </c>
      <c r="B7503">
        <f>Zudio_sales_data[[#This Row],[Price]]*Zudio_sales_data[[#This Row],[Quantity]]</f>
        <v>6984</v>
      </c>
    </row>
    <row r="7504" spans="1:2" x14ac:dyDescent="0.3">
      <c r="A7504" t="s">
        <v>139</v>
      </c>
      <c r="B7504">
        <f>Zudio_sales_data[[#This Row],[Price]]*Zudio_sales_data[[#This Row],[Quantity]]</f>
        <v>23760</v>
      </c>
    </row>
    <row r="7505" spans="1:2" x14ac:dyDescent="0.3">
      <c r="A7505" t="s">
        <v>139</v>
      </c>
      <c r="B7505">
        <f>Zudio_sales_data[[#This Row],[Price]]*Zudio_sales_data[[#This Row],[Quantity]]</f>
        <v>4858</v>
      </c>
    </row>
    <row r="7506" spans="1:2" x14ac:dyDescent="0.3">
      <c r="A7506" t="s">
        <v>139</v>
      </c>
      <c r="B7506">
        <f>Zudio_sales_data[[#This Row],[Price]]*Zudio_sales_data[[#This Row],[Quantity]]</f>
        <v>5348</v>
      </c>
    </row>
    <row r="7507" spans="1:2" x14ac:dyDescent="0.3">
      <c r="A7507" t="s">
        <v>139</v>
      </c>
      <c r="B7507">
        <f>Zudio_sales_data[[#This Row],[Price]]*Zudio_sales_data[[#This Row],[Quantity]]</f>
        <v>14336</v>
      </c>
    </row>
    <row r="7508" spans="1:2" x14ac:dyDescent="0.3">
      <c r="A7508" t="s">
        <v>139</v>
      </c>
      <c r="B7508">
        <f>Zudio_sales_data[[#This Row],[Price]]*Zudio_sales_data[[#This Row],[Quantity]]</f>
        <v>2794</v>
      </c>
    </row>
    <row r="7509" spans="1:2" x14ac:dyDescent="0.3">
      <c r="A7509" t="s">
        <v>139</v>
      </c>
      <c r="B7509">
        <f>Zudio_sales_data[[#This Row],[Price]]*Zudio_sales_data[[#This Row],[Quantity]]</f>
        <v>5312</v>
      </c>
    </row>
    <row r="7510" spans="1:2" x14ac:dyDescent="0.3">
      <c r="A7510" t="s">
        <v>139</v>
      </c>
      <c r="B7510">
        <f>Zudio_sales_data[[#This Row],[Price]]*Zudio_sales_data[[#This Row],[Quantity]]</f>
        <v>11382</v>
      </c>
    </row>
    <row r="7511" spans="1:2" x14ac:dyDescent="0.3">
      <c r="A7511" t="s">
        <v>139</v>
      </c>
      <c r="B7511">
        <f>Zudio_sales_data[[#This Row],[Price]]*Zudio_sales_data[[#This Row],[Quantity]]</f>
        <v>3600</v>
      </c>
    </row>
    <row r="7512" spans="1:2" x14ac:dyDescent="0.3">
      <c r="A7512" t="s">
        <v>139</v>
      </c>
      <c r="B7512">
        <f>Zudio_sales_data[[#This Row],[Price]]*Zudio_sales_data[[#This Row],[Quantity]]</f>
        <v>4768</v>
      </c>
    </row>
    <row r="7513" spans="1:2" x14ac:dyDescent="0.3">
      <c r="A7513" t="s">
        <v>139</v>
      </c>
      <c r="B7513">
        <f>Zudio_sales_data[[#This Row],[Price]]*Zudio_sales_data[[#This Row],[Quantity]]</f>
        <v>6180</v>
      </c>
    </row>
    <row r="7514" spans="1:2" x14ac:dyDescent="0.3">
      <c r="A7514" t="s">
        <v>139</v>
      </c>
      <c r="B7514">
        <f>Zudio_sales_data[[#This Row],[Price]]*Zudio_sales_data[[#This Row],[Quantity]]</f>
        <v>20704</v>
      </c>
    </row>
    <row r="7515" spans="1:2" x14ac:dyDescent="0.3">
      <c r="A7515" t="s">
        <v>139</v>
      </c>
      <c r="B7515">
        <f>Zudio_sales_data[[#This Row],[Price]]*Zudio_sales_data[[#This Row],[Quantity]]</f>
        <v>8270</v>
      </c>
    </row>
    <row r="7516" spans="1:2" x14ac:dyDescent="0.3">
      <c r="A7516" t="s">
        <v>139</v>
      </c>
      <c r="B7516">
        <f>Zudio_sales_data[[#This Row],[Price]]*Zudio_sales_data[[#This Row],[Quantity]]</f>
        <v>11684</v>
      </c>
    </row>
    <row r="7517" spans="1:2" x14ac:dyDescent="0.3">
      <c r="A7517" t="s">
        <v>139</v>
      </c>
      <c r="B7517">
        <f>Zudio_sales_data[[#This Row],[Price]]*Zudio_sales_data[[#This Row],[Quantity]]</f>
        <v>5862</v>
      </c>
    </row>
    <row r="7518" spans="1:2" x14ac:dyDescent="0.3">
      <c r="A7518" t="s">
        <v>139</v>
      </c>
      <c r="B7518">
        <f>Zudio_sales_data[[#This Row],[Price]]*Zudio_sales_data[[#This Row],[Quantity]]</f>
        <v>2612</v>
      </c>
    </row>
    <row r="7519" spans="1:2" x14ac:dyDescent="0.3">
      <c r="A7519" t="s">
        <v>139</v>
      </c>
      <c r="B7519">
        <f>Zudio_sales_data[[#This Row],[Price]]*Zudio_sales_data[[#This Row],[Quantity]]</f>
        <v>11285</v>
      </c>
    </row>
    <row r="7520" spans="1:2" x14ac:dyDescent="0.3">
      <c r="A7520" t="s">
        <v>139</v>
      </c>
      <c r="B7520">
        <f>Zudio_sales_data[[#This Row],[Price]]*Zudio_sales_data[[#This Row],[Quantity]]</f>
        <v>2639</v>
      </c>
    </row>
    <row r="7521" spans="1:2" x14ac:dyDescent="0.3">
      <c r="A7521" t="s">
        <v>139</v>
      </c>
      <c r="B7521">
        <f>Zudio_sales_data[[#This Row],[Price]]*Zudio_sales_data[[#This Row],[Quantity]]</f>
        <v>18529</v>
      </c>
    </row>
    <row r="7522" spans="1:2" x14ac:dyDescent="0.3">
      <c r="A7522" t="s">
        <v>139</v>
      </c>
      <c r="B7522">
        <f>Zudio_sales_data[[#This Row],[Price]]*Zudio_sales_data[[#This Row],[Quantity]]</f>
        <v>6042</v>
      </c>
    </row>
    <row r="7523" spans="1:2" x14ac:dyDescent="0.3">
      <c r="A7523" t="s">
        <v>139</v>
      </c>
      <c r="B7523">
        <f>Zudio_sales_data[[#This Row],[Price]]*Zudio_sales_data[[#This Row],[Quantity]]</f>
        <v>4030</v>
      </c>
    </row>
    <row r="7524" spans="1:2" x14ac:dyDescent="0.3">
      <c r="A7524" t="s">
        <v>139</v>
      </c>
      <c r="B7524">
        <f>Zudio_sales_data[[#This Row],[Price]]*Zudio_sales_data[[#This Row],[Quantity]]</f>
        <v>15932</v>
      </c>
    </row>
    <row r="7525" spans="1:2" x14ac:dyDescent="0.3">
      <c r="A7525" t="s">
        <v>139</v>
      </c>
      <c r="B7525">
        <f>Zudio_sales_data[[#This Row],[Price]]*Zudio_sales_data[[#This Row],[Quantity]]</f>
        <v>1393</v>
      </c>
    </row>
    <row r="7526" spans="1:2" x14ac:dyDescent="0.3">
      <c r="A7526" t="s">
        <v>139</v>
      </c>
      <c r="B7526">
        <f>Zudio_sales_data[[#This Row],[Price]]*Zudio_sales_data[[#This Row],[Quantity]]</f>
        <v>1502</v>
      </c>
    </row>
    <row r="7527" spans="1:2" x14ac:dyDescent="0.3">
      <c r="A7527" t="s">
        <v>139</v>
      </c>
      <c r="B7527">
        <f>Zudio_sales_data[[#This Row],[Price]]*Zudio_sales_data[[#This Row],[Quantity]]</f>
        <v>3576</v>
      </c>
    </row>
    <row r="7528" spans="1:2" x14ac:dyDescent="0.3">
      <c r="A7528" t="s">
        <v>139</v>
      </c>
      <c r="B7528">
        <f>Zudio_sales_data[[#This Row],[Price]]*Zudio_sales_data[[#This Row],[Quantity]]</f>
        <v>1095</v>
      </c>
    </row>
    <row r="7529" spans="1:2" x14ac:dyDescent="0.3">
      <c r="A7529" t="s">
        <v>139</v>
      </c>
      <c r="B7529">
        <f>Zudio_sales_data[[#This Row],[Price]]*Zudio_sales_data[[#This Row],[Quantity]]</f>
        <v>8925</v>
      </c>
    </row>
    <row r="7530" spans="1:2" x14ac:dyDescent="0.3">
      <c r="A7530" t="s">
        <v>139</v>
      </c>
      <c r="B7530">
        <f>Zudio_sales_data[[#This Row],[Price]]*Zudio_sales_data[[#This Row],[Quantity]]</f>
        <v>2970</v>
      </c>
    </row>
    <row r="7531" spans="1:2" x14ac:dyDescent="0.3">
      <c r="A7531" t="s">
        <v>139</v>
      </c>
      <c r="B7531">
        <f>Zudio_sales_data[[#This Row],[Price]]*Zudio_sales_data[[#This Row],[Quantity]]</f>
        <v>13146</v>
      </c>
    </row>
    <row r="7532" spans="1:2" x14ac:dyDescent="0.3">
      <c r="A7532" t="s">
        <v>139</v>
      </c>
      <c r="B7532">
        <f>Zudio_sales_data[[#This Row],[Price]]*Zudio_sales_data[[#This Row],[Quantity]]</f>
        <v>2638</v>
      </c>
    </row>
    <row r="7533" spans="1:2" x14ac:dyDescent="0.3">
      <c r="A7533" t="s">
        <v>139</v>
      </c>
      <c r="B7533">
        <f>Zudio_sales_data[[#This Row],[Price]]*Zudio_sales_data[[#This Row],[Quantity]]</f>
        <v>2171</v>
      </c>
    </row>
    <row r="7534" spans="1:2" x14ac:dyDescent="0.3">
      <c r="A7534" t="s">
        <v>139</v>
      </c>
      <c r="B7534">
        <f>Zudio_sales_data[[#This Row],[Price]]*Zudio_sales_data[[#This Row],[Quantity]]</f>
        <v>7714</v>
      </c>
    </row>
    <row r="7535" spans="1:2" x14ac:dyDescent="0.3">
      <c r="A7535" t="s">
        <v>139</v>
      </c>
      <c r="B7535">
        <f>Zudio_sales_data[[#This Row],[Price]]*Zudio_sales_data[[#This Row],[Quantity]]</f>
        <v>4355</v>
      </c>
    </row>
    <row r="7536" spans="1:2" x14ac:dyDescent="0.3">
      <c r="A7536" t="s">
        <v>139</v>
      </c>
      <c r="B7536">
        <f>Zudio_sales_data[[#This Row],[Price]]*Zudio_sales_data[[#This Row],[Quantity]]</f>
        <v>14670</v>
      </c>
    </row>
    <row r="7537" spans="1:2" x14ac:dyDescent="0.3">
      <c r="A7537" t="s">
        <v>139</v>
      </c>
      <c r="B7537">
        <f>Zudio_sales_data[[#This Row],[Price]]*Zudio_sales_data[[#This Row],[Quantity]]</f>
        <v>879</v>
      </c>
    </row>
    <row r="7538" spans="1:2" x14ac:dyDescent="0.3">
      <c r="A7538" t="s">
        <v>139</v>
      </c>
      <c r="B7538">
        <f>Zudio_sales_data[[#This Row],[Price]]*Zudio_sales_data[[#This Row],[Quantity]]</f>
        <v>17552</v>
      </c>
    </row>
    <row r="7539" spans="1:2" x14ac:dyDescent="0.3">
      <c r="A7539" t="s">
        <v>139</v>
      </c>
      <c r="B7539">
        <f>Zudio_sales_data[[#This Row],[Price]]*Zudio_sales_data[[#This Row],[Quantity]]</f>
        <v>23504</v>
      </c>
    </row>
    <row r="7540" spans="1:2" x14ac:dyDescent="0.3">
      <c r="A7540" t="s">
        <v>139</v>
      </c>
      <c r="B7540">
        <f>Zudio_sales_data[[#This Row],[Price]]*Zudio_sales_data[[#This Row],[Quantity]]</f>
        <v>918</v>
      </c>
    </row>
    <row r="7541" spans="1:2" x14ac:dyDescent="0.3">
      <c r="A7541" t="s">
        <v>139</v>
      </c>
      <c r="B7541">
        <f>Zudio_sales_data[[#This Row],[Price]]*Zudio_sales_data[[#This Row],[Quantity]]</f>
        <v>5380</v>
      </c>
    </row>
    <row r="7542" spans="1:2" x14ac:dyDescent="0.3">
      <c r="A7542" t="s">
        <v>139</v>
      </c>
      <c r="B7542">
        <f>Zudio_sales_data[[#This Row],[Price]]*Zudio_sales_data[[#This Row],[Quantity]]</f>
        <v>7446</v>
      </c>
    </row>
    <row r="7543" spans="1:2" x14ac:dyDescent="0.3">
      <c r="A7543" t="s">
        <v>139</v>
      </c>
      <c r="B7543">
        <f>Zudio_sales_data[[#This Row],[Price]]*Zudio_sales_data[[#This Row],[Quantity]]</f>
        <v>4236</v>
      </c>
    </row>
    <row r="7544" spans="1:2" x14ac:dyDescent="0.3">
      <c r="A7544" t="s">
        <v>139</v>
      </c>
      <c r="B7544">
        <f>Zudio_sales_data[[#This Row],[Price]]*Zudio_sales_data[[#This Row],[Quantity]]</f>
        <v>4905</v>
      </c>
    </row>
    <row r="7545" spans="1:2" x14ac:dyDescent="0.3">
      <c r="A7545" t="s">
        <v>139</v>
      </c>
      <c r="B7545">
        <f>Zudio_sales_data[[#This Row],[Price]]*Zudio_sales_data[[#This Row],[Quantity]]</f>
        <v>2178</v>
      </c>
    </row>
    <row r="7546" spans="1:2" x14ac:dyDescent="0.3">
      <c r="A7546" t="s">
        <v>139</v>
      </c>
      <c r="B7546">
        <f>Zudio_sales_data[[#This Row],[Price]]*Zudio_sales_data[[#This Row],[Quantity]]</f>
        <v>10420</v>
      </c>
    </row>
    <row r="7547" spans="1:2" x14ac:dyDescent="0.3">
      <c r="A7547" t="s">
        <v>139</v>
      </c>
      <c r="B7547">
        <f>Zudio_sales_data[[#This Row],[Price]]*Zudio_sales_data[[#This Row],[Quantity]]</f>
        <v>17384</v>
      </c>
    </row>
    <row r="7548" spans="1:2" x14ac:dyDescent="0.3">
      <c r="A7548" t="s">
        <v>139</v>
      </c>
      <c r="B7548">
        <f>Zudio_sales_data[[#This Row],[Price]]*Zudio_sales_data[[#This Row],[Quantity]]</f>
        <v>18389</v>
      </c>
    </row>
    <row r="7549" spans="1:2" x14ac:dyDescent="0.3">
      <c r="A7549" t="s">
        <v>139</v>
      </c>
      <c r="B7549">
        <f>Zudio_sales_data[[#This Row],[Price]]*Zudio_sales_data[[#This Row],[Quantity]]</f>
        <v>5115</v>
      </c>
    </row>
    <row r="7550" spans="1:2" x14ac:dyDescent="0.3">
      <c r="A7550" t="s">
        <v>139</v>
      </c>
      <c r="B7550">
        <f>Zudio_sales_data[[#This Row],[Price]]*Zudio_sales_data[[#This Row],[Quantity]]</f>
        <v>14655</v>
      </c>
    </row>
    <row r="7551" spans="1:2" x14ac:dyDescent="0.3">
      <c r="A7551" t="s">
        <v>139</v>
      </c>
      <c r="B7551">
        <f>Zudio_sales_data[[#This Row],[Price]]*Zudio_sales_data[[#This Row],[Quantity]]</f>
        <v>8823</v>
      </c>
    </row>
    <row r="7552" spans="1:2" x14ac:dyDescent="0.3">
      <c r="A7552" t="s">
        <v>139</v>
      </c>
      <c r="B7552">
        <f>Zudio_sales_data[[#This Row],[Price]]*Zudio_sales_data[[#This Row],[Quantity]]</f>
        <v>21424</v>
      </c>
    </row>
    <row r="7553" spans="1:2" x14ac:dyDescent="0.3">
      <c r="A7553" t="s">
        <v>139</v>
      </c>
      <c r="B7553">
        <f>Zudio_sales_data[[#This Row],[Price]]*Zudio_sales_data[[#This Row],[Quantity]]</f>
        <v>3318</v>
      </c>
    </row>
    <row r="7554" spans="1:2" x14ac:dyDescent="0.3">
      <c r="A7554" t="s">
        <v>139</v>
      </c>
      <c r="B7554">
        <f>Zudio_sales_data[[#This Row],[Price]]*Zudio_sales_data[[#This Row],[Quantity]]</f>
        <v>8799</v>
      </c>
    </row>
    <row r="7555" spans="1:2" x14ac:dyDescent="0.3">
      <c r="A7555" t="s">
        <v>139</v>
      </c>
      <c r="B7555">
        <f>Zudio_sales_data[[#This Row],[Price]]*Zudio_sales_data[[#This Row],[Quantity]]</f>
        <v>5500</v>
      </c>
    </row>
    <row r="7556" spans="1:2" x14ac:dyDescent="0.3">
      <c r="A7556" t="s">
        <v>139</v>
      </c>
      <c r="B7556">
        <f>Zudio_sales_data[[#This Row],[Price]]*Zudio_sales_data[[#This Row],[Quantity]]</f>
        <v>4882</v>
      </c>
    </row>
    <row r="7557" spans="1:2" x14ac:dyDescent="0.3">
      <c r="A7557" t="s">
        <v>139</v>
      </c>
      <c r="B7557">
        <f>Zudio_sales_data[[#This Row],[Price]]*Zudio_sales_data[[#This Row],[Quantity]]</f>
        <v>4224</v>
      </c>
    </row>
    <row r="7558" spans="1:2" x14ac:dyDescent="0.3">
      <c r="A7558" t="s">
        <v>139</v>
      </c>
      <c r="B7558">
        <f>Zudio_sales_data[[#This Row],[Price]]*Zudio_sales_data[[#This Row],[Quantity]]</f>
        <v>6584</v>
      </c>
    </row>
    <row r="7559" spans="1:2" x14ac:dyDescent="0.3">
      <c r="A7559" t="s">
        <v>139</v>
      </c>
      <c r="B7559">
        <f>Zudio_sales_data[[#This Row],[Price]]*Zudio_sales_data[[#This Row],[Quantity]]</f>
        <v>4206</v>
      </c>
    </row>
    <row r="7560" spans="1:2" x14ac:dyDescent="0.3">
      <c r="A7560" t="s">
        <v>139</v>
      </c>
      <c r="B7560">
        <f>Zudio_sales_data[[#This Row],[Price]]*Zudio_sales_data[[#This Row],[Quantity]]</f>
        <v>3740</v>
      </c>
    </row>
    <row r="7561" spans="1:2" x14ac:dyDescent="0.3">
      <c r="A7561" t="s">
        <v>139</v>
      </c>
      <c r="B7561">
        <f>Zudio_sales_data[[#This Row],[Price]]*Zudio_sales_data[[#This Row],[Quantity]]</f>
        <v>13070</v>
      </c>
    </row>
    <row r="7562" spans="1:2" x14ac:dyDescent="0.3">
      <c r="A7562" t="s">
        <v>139</v>
      </c>
      <c r="B7562">
        <f>Zudio_sales_data[[#This Row],[Price]]*Zudio_sales_data[[#This Row],[Quantity]]</f>
        <v>5574</v>
      </c>
    </row>
    <row r="7563" spans="1:2" x14ac:dyDescent="0.3">
      <c r="A7563" t="s">
        <v>139</v>
      </c>
      <c r="B7563">
        <f>Zudio_sales_data[[#This Row],[Price]]*Zudio_sales_data[[#This Row],[Quantity]]</f>
        <v>5103</v>
      </c>
    </row>
    <row r="7564" spans="1:2" x14ac:dyDescent="0.3">
      <c r="A7564" t="s">
        <v>139</v>
      </c>
      <c r="B7564">
        <f>Zudio_sales_data[[#This Row],[Price]]*Zudio_sales_data[[#This Row],[Quantity]]</f>
        <v>12470</v>
      </c>
    </row>
    <row r="7565" spans="1:2" x14ac:dyDescent="0.3">
      <c r="A7565" t="s">
        <v>139</v>
      </c>
      <c r="B7565">
        <f>Zudio_sales_data[[#This Row],[Price]]*Zudio_sales_data[[#This Row],[Quantity]]</f>
        <v>17136</v>
      </c>
    </row>
    <row r="7566" spans="1:2" x14ac:dyDescent="0.3">
      <c r="A7566" t="s">
        <v>139</v>
      </c>
      <c r="B7566">
        <f>Zudio_sales_data[[#This Row],[Price]]*Zudio_sales_data[[#This Row],[Quantity]]</f>
        <v>4815</v>
      </c>
    </row>
    <row r="7567" spans="1:2" x14ac:dyDescent="0.3">
      <c r="A7567" t="s">
        <v>139</v>
      </c>
      <c r="B7567">
        <f>Zudio_sales_data[[#This Row],[Price]]*Zudio_sales_data[[#This Row],[Quantity]]</f>
        <v>11336</v>
      </c>
    </row>
    <row r="7568" spans="1:2" x14ac:dyDescent="0.3">
      <c r="A7568" t="s">
        <v>139</v>
      </c>
      <c r="B7568">
        <f>Zudio_sales_data[[#This Row],[Price]]*Zudio_sales_data[[#This Row],[Quantity]]</f>
        <v>13062</v>
      </c>
    </row>
    <row r="7569" spans="1:2" x14ac:dyDescent="0.3">
      <c r="A7569" t="s">
        <v>139</v>
      </c>
      <c r="B7569">
        <f>Zudio_sales_data[[#This Row],[Price]]*Zudio_sales_data[[#This Row],[Quantity]]</f>
        <v>12762</v>
      </c>
    </row>
    <row r="7570" spans="1:2" x14ac:dyDescent="0.3">
      <c r="A7570" t="s">
        <v>139</v>
      </c>
      <c r="B7570">
        <f>Zudio_sales_data[[#This Row],[Price]]*Zudio_sales_data[[#This Row],[Quantity]]</f>
        <v>13614</v>
      </c>
    </row>
    <row r="7571" spans="1:2" x14ac:dyDescent="0.3">
      <c r="A7571" t="s">
        <v>139</v>
      </c>
      <c r="B7571">
        <f>Zudio_sales_data[[#This Row],[Price]]*Zudio_sales_data[[#This Row],[Quantity]]</f>
        <v>20041</v>
      </c>
    </row>
    <row r="7572" spans="1:2" x14ac:dyDescent="0.3">
      <c r="A7572" t="s">
        <v>139</v>
      </c>
      <c r="B7572">
        <f>Zudio_sales_data[[#This Row],[Price]]*Zudio_sales_data[[#This Row],[Quantity]]</f>
        <v>16814</v>
      </c>
    </row>
    <row r="7573" spans="1:2" x14ac:dyDescent="0.3">
      <c r="A7573" t="s">
        <v>139</v>
      </c>
      <c r="B7573">
        <f>Zudio_sales_data[[#This Row],[Price]]*Zudio_sales_data[[#This Row],[Quantity]]</f>
        <v>5378</v>
      </c>
    </row>
    <row r="7574" spans="1:2" x14ac:dyDescent="0.3">
      <c r="A7574" t="s">
        <v>139</v>
      </c>
      <c r="B7574">
        <f>Zudio_sales_data[[#This Row],[Price]]*Zudio_sales_data[[#This Row],[Quantity]]</f>
        <v>20342</v>
      </c>
    </row>
    <row r="7575" spans="1:2" x14ac:dyDescent="0.3">
      <c r="A7575" t="s">
        <v>139</v>
      </c>
      <c r="B7575">
        <f>Zudio_sales_data[[#This Row],[Price]]*Zudio_sales_data[[#This Row],[Quantity]]</f>
        <v>2175</v>
      </c>
    </row>
    <row r="7576" spans="1:2" x14ac:dyDescent="0.3">
      <c r="A7576" t="s">
        <v>139</v>
      </c>
      <c r="B7576">
        <f>Zudio_sales_data[[#This Row],[Price]]*Zudio_sales_data[[#This Row],[Quantity]]</f>
        <v>4544</v>
      </c>
    </row>
    <row r="7577" spans="1:2" x14ac:dyDescent="0.3">
      <c r="A7577" t="s">
        <v>139</v>
      </c>
      <c r="B7577">
        <f>Zudio_sales_data[[#This Row],[Price]]*Zudio_sales_data[[#This Row],[Quantity]]</f>
        <v>2440</v>
      </c>
    </row>
    <row r="7578" spans="1:2" x14ac:dyDescent="0.3">
      <c r="A7578" t="s">
        <v>139</v>
      </c>
      <c r="B7578">
        <f>Zudio_sales_data[[#This Row],[Price]]*Zudio_sales_data[[#This Row],[Quantity]]</f>
        <v>14912</v>
      </c>
    </row>
    <row r="7579" spans="1:2" x14ac:dyDescent="0.3">
      <c r="A7579" t="s">
        <v>139</v>
      </c>
      <c r="B7579">
        <f>Zudio_sales_data[[#This Row],[Price]]*Zudio_sales_data[[#This Row],[Quantity]]</f>
        <v>11424</v>
      </c>
    </row>
    <row r="7580" spans="1:2" x14ac:dyDescent="0.3">
      <c r="A7580" t="s">
        <v>139</v>
      </c>
      <c r="B7580">
        <f>Zudio_sales_data[[#This Row],[Price]]*Zudio_sales_data[[#This Row],[Quantity]]</f>
        <v>4746</v>
      </c>
    </row>
    <row r="7581" spans="1:2" x14ac:dyDescent="0.3">
      <c r="A7581" t="s">
        <v>139</v>
      </c>
      <c r="B7581">
        <f>Zudio_sales_data[[#This Row],[Price]]*Zudio_sales_data[[#This Row],[Quantity]]</f>
        <v>13434</v>
      </c>
    </row>
    <row r="7582" spans="1:2" x14ac:dyDescent="0.3">
      <c r="A7582" t="s">
        <v>139</v>
      </c>
      <c r="B7582">
        <f>Zudio_sales_data[[#This Row],[Price]]*Zudio_sales_data[[#This Row],[Quantity]]</f>
        <v>11445</v>
      </c>
    </row>
    <row r="7583" spans="1:2" x14ac:dyDescent="0.3">
      <c r="A7583" t="s">
        <v>139</v>
      </c>
      <c r="B7583">
        <f>Zudio_sales_data[[#This Row],[Price]]*Zudio_sales_data[[#This Row],[Quantity]]</f>
        <v>15030</v>
      </c>
    </row>
    <row r="7584" spans="1:2" x14ac:dyDescent="0.3">
      <c r="A7584" t="s">
        <v>139</v>
      </c>
      <c r="B7584">
        <f>Zudio_sales_data[[#This Row],[Price]]*Zudio_sales_data[[#This Row],[Quantity]]</f>
        <v>1468</v>
      </c>
    </row>
    <row r="7585" spans="1:2" x14ac:dyDescent="0.3">
      <c r="A7585" t="s">
        <v>139</v>
      </c>
      <c r="B7585">
        <f>Zudio_sales_data[[#This Row],[Price]]*Zudio_sales_data[[#This Row],[Quantity]]</f>
        <v>1154</v>
      </c>
    </row>
    <row r="7586" spans="1:2" x14ac:dyDescent="0.3">
      <c r="A7586" t="s">
        <v>139</v>
      </c>
      <c r="B7586">
        <f>Zudio_sales_data[[#This Row],[Price]]*Zudio_sales_data[[#This Row],[Quantity]]</f>
        <v>19306</v>
      </c>
    </row>
    <row r="7587" spans="1:2" x14ac:dyDescent="0.3">
      <c r="A7587" t="s">
        <v>139</v>
      </c>
      <c r="B7587">
        <f>Zudio_sales_data[[#This Row],[Price]]*Zudio_sales_data[[#This Row],[Quantity]]</f>
        <v>2024</v>
      </c>
    </row>
    <row r="7588" spans="1:2" x14ac:dyDescent="0.3">
      <c r="A7588" t="s">
        <v>139</v>
      </c>
      <c r="B7588">
        <f>Zudio_sales_data[[#This Row],[Price]]*Zudio_sales_data[[#This Row],[Quantity]]</f>
        <v>2102</v>
      </c>
    </row>
    <row r="7589" spans="1:2" x14ac:dyDescent="0.3">
      <c r="A7589" t="s">
        <v>139</v>
      </c>
      <c r="B7589">
        <f>Zudio_sales_data[[#This Row],[Price]]*Zudio_sales_data[[#This Row],[Quantity]]</f>
        <v>13236</v>
      </c>
    </row>
    <row r="7590" spans="1:2" x14ac:dyDescent="0.3">
      <c r="A7590" t="s">
        <v>139</v>
      </c>
      <c r="B7590">
        <f>Zudio_sales_data[[#This Row],[Price]]*Zudio_sales_data[[#This Row],[Quantity]]</f>
        <v>19950</v>
      </c>
    </row>
    <row r="7591" spans="1:2" x14ac:dyDescent="0.3">
      <c r="A7591" t="s">
        <v>139</v>
      </c>
      <c r="B7591">
        <f>Zudio_sales_data[[#This Row],[Price]]*Zudio_sales_data[[#This Row],[Quantity]]</f>
        <v>3592</v>
      </c>
    </row>
    <row r="7592" spans="1:2" x14ac:dyDescent="0.3">
      <c r="A7592" t="s">
        <v>139</v>
      </c>
      <c r="B7592">
        <f>Zudio_sales_data[[#This Row],[Price]]*Zudio_sales_data[[#This Row],[Quantity]]</f>
        <v>18816</v>
      </c>
    </row>
    <row r="7593" spans="1:2" x14ac:dyDescent="0.3">
      <c r="A7593" t="s">
        <v>139</v>
      </c>
      <c r="B7593">
        <f>Zudio_sales_data[[#This Row],[Price]]*Zudio_sales_data[[#This Row],[Quantity]]</f>
        <v>9396</v>
      </c>
    </row>
    <row r="7594" spans="1:2" x14ac:dyDescent="0.3">
      <c r="A7594" t="s">
        <v>139</v>
      </c>
      <c r="B7594">
        <f>Zudio_sales_data[[#This Row],[Price]]*Zudio_sales_data[[#This Row],[Quantity]]</f>
        <v>3204</v>
      </c>
    </row>
    <row r="7595" spans="1:2" x14ac:dyDescent="0.3">
      <c r="A7595" t="s">
        <v>139</v>
      </c>
      <c r="B7595">
        <f>Zudio_sales_data[[#This Row],[Price]]*Zudio_sales_data[[#This Row],[Quantity]]</f>
        <v>1734</v>
      </c>
    </row>
    <row r="7596" spans="1:2" x14ac:dyDescent="0.3">
      <c r="A7596" t="s">
        <v>139</v>
      </c>
      <c r="B7596">
        <f>Zudio_sales_data[[#This Row],[Price]]*Zudio_sales_data[[#This Row],[Quantity]]</f>
        <v>6055</v>
      </c>
    </row>
    <row r="7597" spans="1:2" x14ac:dyDescent="0.3">
      <c r="A7597" t="s">
        <v>139</v>
      </c>
      <c r="B7597">
        <f>Zudio_sales_data[[#This Row],[Price]]*Zudio_sales_data[[#This Row],[Quantity]]</f>
        <v>13380</v>
      </c>
    </row>
    <row r="7598" spans="1:2" x14ac:dyDescent="0.3">
      <c r="A7598" t="s">
        <v>139</v>
      </c>
      <c r="B7598">
        <f>Zudio_sales_data[[#This Row],[Price]]*Zudio_sales_data[[#This Row],[Quantity]]</f>
        <v>1140</v>
      </c>
    </row>
    <row r="7599" spans="1:2" x14ac:dyDescent="0.3">
      <c r="A7599" t="s">
        <v>139</v>
      </c>
      <c r="B7599">
        <f>Zudio_sales_data[[#This Row],[Price]]*Zudio_sales_data[[#This Row],[Quantity]]</f>
        <v>18208</v>
      </c>
    </row>
    <row r="7600" spans="1:2" x14ac:dyDescent="0.3">
      <c r="A7600" t="s">
        <v>139</v>
      </c>
      <c r="B7600">
        <f>Zudio_sales_data[[#This Row],[Price]]*Zudio_sales_data[[#This Row],[Quantity]]</f>
        <v>8592</v>
      </c>
    </row>
    <row r="7601" spans="1:2" x14ac:dyDescent="0.3">
      <c r="A7601" t="s">
        <v>139</v>
      </c>
      <c r="B7601">
        <f>Zudio_sales_data[[#This Row],[Price]]*Zudio_sales_data[[#This Row],[Quantity]]</f>
        <v>8660</v>
      </c>
    </row>
    <row r="7602" spans="1:2" x14ac:dyDescent="0.3">
      <c r="A7602" t="s">
        <v>139</v>
      </c>
      <c r="B7602">
        <f>Zudio_sales_data[[#This Row],[Price]]*Zudio_sales_data[[#This Row],[Quantity]]</f>
        <v>6377</v>
      </c>
    </row>
    <row r="7603" spans="1:2" x14ac:dyDescent="0.3">
      <c r="A7603" t="s">
        <v>139</v>
      </c>
      <c r="B7603">
        <f>Zudio_sales_data[[#This Row],[Price]]*Zudio_sales_data[[#This Row],[Quantity]]</f>
        <v>11700</v>
      </c>
    </row>
    <row r="7604" spans="1:2" x14ac:dyDescent="0.3">
      <c r="A7604" t="s">
        <v>139</v>
      </c>
      <c r="B7604">
        <f>Zudio_sales_data[[#This Row],[Price]]*Zudio_sales_data[[#This Row],[Quantity]]</f>
        <v>14384</v>
      </c>
    </row>
    <row r="7605" spans="1:2" x14ac:dyDescent="0.3">
      <c r="A7605" t="s">
        <v>139</v>
      </c>
      <c r="B7605">
        <f>Zudio_sales_data[[#This Row],[Price]]*Zudio_sales_data[[#This Row],[Quantity]]</f>
        <v>8358</v>
      </c>
    </row>
    <row r="7606" spans="1:2" x14ac:dyDescent="0.3">
      <c r="A7606" t="s">
        <v>139</v>
      </c>
      <c r="B7606">
        <f>Zudio_sales_data[[#This Row],[Price]]*Zudio_sales_data[[#This Row],[Quantity]]</f>
        <v>2992</v>
      </c>
    </row>
    <row r="7607" spans="1:2" x14ac:dyDescent="0.3">
      <c r="A7607" t="s">
        <v>139</v>
      </c>
      <c r="B7607">
        <f>Zudio_sales_data[[#This Row],[Price]]*Zudio_sales_data[[#This Row],[Quantity]]</f>
        <v>11648</v>
      </c>
    </row>
    <row r="7608" spans="1:2" x14ac:dyDescent="0.3">
      <c r="A7608" t="s">
        <v>139</v>
      </c>
      <c r="B7608">
        <f>Zudio_sales_data[[#This Row],[Price]]*Zudio_sales_data[[#This Row],[Quantity]]</f>
        <v>2990</v>
      </c>
    </row>
    <row r="7609" spans="1:2" x14ac:dyDescent="0.3">
      <c r="A7609" t="s">
        <v>139</v>
      </c>
      <c r="B7609">
        <f>Zudio_sales_data[[#This Row],[Price]]*Zudio_sales_data[[#This Row],[Quantity]]</f>
        <v>7785</v>
      </c>
    </row>
    <row r="7610" spans="1:2" x14ac:dyDescent="0.3">
      <c r="A7610" t="s">
        <v>139</v>
      </c>
      <c r="B7610">
        <f>Zudio_sales_data[[#This Row],[Price]]*Zudio_sales_data[[#This Row],[Quantity]]</f>
        <v>16072</v>
      </c>
    </row>
    <row r="7611" spans="1:2" x14ac:dyDescent="0.3">
      <c r="A7611" t="s">
        <v>139</v>
      </c>
      <c r="B7611">
        <f>Zudio_sales_data[[#This Row],[Price]]*Zudio_sales_data[[#This Row],[Quantity]]</f>
        <v>4722</v>
      </c>
    </row>
    <row r="7612" spans="1:2" x14ac:dyDescent="0.3">
      <c r="A7612" t="s">
        <v>139</v>
      </c>
      <c r="B7612">
        <f>Zudio_sales_data[[#This Row],[Price]]*Zudio_sales_data[[#This Row],[Quantity]]</f>
        <v>1594</v>
      </c>
    </row>
    <row r="7613" spans="1:2" x14ac:dyDescent="0.3">
      <c r="A7613" t="s">
        <v>139</v>
      </c>
      <c r="B7613">
        <f>Zudio_sales_data[[#This Row],[Price]]*Zudio_sales_data[[#This Row],[Quantity]]</f>
        <v>2664</v>
      </c>
    </row>
    <row r="7614" spans="1:2" x14ac:dyDescent="0.3">
      <c r="A7614" t="s">
        <v>139</v>
      </c>
      <c r="B7614">
        <f>Zudio_sales_data[[#This Row],[Price]]*Zudio_sales_data[[#This Row],[Quantity]]</f>
        <v>6273</v>
      </c>
    </row>
    <row r="7615" spans="1:2" x14ac:dyDescent="0.3">
      <c r="A7615" t="s">
        <v>139</v>
      </c>
      <c r="B7615">
        <f>Zudio_sales_data[[#This Row],[Price]]*Zudio_sales_data[[#This Row],[Quantity]]</f>
        <v>2681</v>
      </c>
    </row>
    <row r="7616" spans="1:2" x14ac:dyDescent="0.3">
      <c r="A7616" t="s">
        <v>139</v>
      </c>
      <c r="B7616">
        <f>Zudio_sales_data[[#This Row],[Price]]*Zudio_sales_data[[#This Row],[Quantity]]</f>
        <v>750</v>
      </c>
    </row>
    <row r="7617" spans="1:2" x14ac:dyDescent="0.3">
      <c r="A7617" t="s">
        <v>139</v>
      </c>
      <c r="B7617">
        <f>Zudio_sales_data[[#This Row],[Price]]*Zudio_sales_data[[#This Row],[Quantity]]</f>
        <v>2146</v>
      </c>
    </row>
    <row r="7618" spans="1:2" x14ac:dyDescent="0.3">
      <c r="A7618" t="s">
        <v>139</v>
      </c>
      <c r="B7618">
        <f>Zudio_sales_data[[#This Row],[Price]]*Zudio_sales_data[[#This Row],[Quantity]]</f>
        <v>5004</v>
      </c>
    </row>
    <row r="7619" spans="1:2" x14ac:dyDescent="0.3">
      <c r="A7619" t="s">
        <v>139</v>
      </c>
      <c r="B7619">
        <f>Zudio_sales_data[[#This Row],[Price]]*Zudio_sales_data[[#This Row],[Quantity]]</f>
        <v>15869</v>
      </c>
    </row>
    <row r="7620" spans="1:2" x14ac:dyDescent="0.3">
      <c r="A7620" t="s">
        <v>139</v>
      </c>
      <c r="B7620">
        <f>Zudio_sales_data[[#This Row],[Price]]*Zudio_sales_data[[#This Row],[Quantity]]</f>
        <v>3092</v>
      </c>
    </row>
    <row r="7621" spans="1:2" x14ac:dyDescent="0.3">
      <c r="A7621" t="s">
        <v>139</v>
      </c>
      <c r="B7621">
        <f>Zudio_sales_data[[#This Row],[Price]]*Zudio_sales_data[[#This Row],[Quantity]]</f>
        <v>4376</v>
      </c>
    </row>
    <row r="7622" spans="1:2" x14ac:dyDescent="0.3">
      <c r="A7622" t="s">
        <v>139</v>
      </c>
      <c r="B7622">
        <f>Zudio_sales_data[[#This Row],[Price]]*Zudio_sales_data[[#This Row],[Quantity]]</f>
        <v>10458</v>
      </c>
    </row>
    <row r="7623" spans="1:2" x14ac:dyDescent="0.3">
      <c r="A7623" t="s">
        <v>139</v>
      </c>
      <c r="B7623">
        <f>Zudio_sales_data[[#This Row],[Price]]*Zudio_sales_data[[#This Row],[Quantity]]</f>
        <v>14161</v>
      </c>
    </row>
    <row r="7624" spans="1:2" x14ac:dyDescent="0.3">
      <c r="A7624" t="s">
        <v>139</v>
      </c>
      <c r="B7624">
        <f>Zudio_sales_data[[#This Row],[Price]]*Zudio_sales_data[[#This Row],[Quantity]]</f>
        <v>3242</v>
      </c>
    </row>
    <row r="7625" spans="1:2" x14ac:dyDescent="0.3">
      <c r="A7625" t="s">
        <v>139</v>
      </c>
      <c r="B7625">
        <f>Zudio_sales_data[[#This Row],[Price]]*Zudio_sales_data[[#This Row],[Quantity]]</f>
        <v>6798</v>
      </c>
    </row>
    <row r="7626" spans="1:2" x14ac:dyDescent="0.3">
      <c r="A7626" t="s">
        <v>139</v>
      </c>
      <c r="B7626">
        <f>Zudio_sales_data[[#This Row],[Price]]*Zudio_sales_data[[#This Row],[Quantity]]</f>
        <v>2607</v>
      </c>
    </row>
    <row r="7627" spans="1:2" x14ac:dyDescent="0.3">
      <c r="A7627" t="s">
        <v>139</v>
      </c>
      <c r="B7627">
        <f>Zudio_sales_data[[#This Row],[Price]]*Zudio_sales_data[[#This Row],[Quantity]]</f>
        <v>7692</v>
      </c>
    </row>
    <row r="7628" spans="1:2" x14ac:dyDescent="0.3">
      <c r="A7628" t="s">
        <v>139</v>
      </c>
      <c r="B7628">
        <f>Zudio_sales_data[[#This Row],[Price]]*Zudio_sales_data[[#This Row],[Quantity]]</f>
        <v>1635</v>
      </c>
    </row>
    <row r="7629" spans="1:2" x14ac:dyDescent="0.3">
      <c r="A7629" t="s">
        <v>139</v>
      </c>
      <c r="B7629">
        <f>Zudio_sales_data[[#This Row],[Price]]*Zudio_sales_data[[#This Row],[Quantity]]</f>
        <v>13224</v>
      </c>
    </row>
    <row r="7630" spans="1:2" x14ac:dyDescent="0.3">
      <c r="A7630" t="s">
        <v>139</v>
      </c>
      <c r="B7630">
        <f>Zudio_sales_data[[#This Row],[Price]]*Zudio_sales_data[[#This Row],[Quantity]]</f>
        <v>1282</v>
      </c>
    </row>
    <row r="7631" spans="1:2" x14ac:dyDescent="0.3">
      <c r="A7631" t="s">
        <v>139</v>
      </c>
      <c r="B7631">
        <f>Zudio_sales_data[[#This Row],[Price]]*Zudio_sales_data[[#This Row],[Quantity]]</f>
        <v>8428</v>
      </c>
    </row>
    <row r="7632" spans="1:2" x14ac:dyDescent="0.3">
      <c r="A7632" t="s">
        <v>139</v>
      </c>
      <c r="B7632">
        <f>Zudio_sales_data[[#This Row],[Price]]*Zudio_sales_data[[#This Row],[Quantity]]</f>
        <v>8672</v>
      </c>
    </row>
    <row r="7633" spans="1:2" x14ac:dyDescent="0.3">
      <c r="A7633" t="s">
        <v>139</v>
      </c>
      <c r="B7633">
        <f>Zudio_sales_data[[#This Row],[Price]]*Zudio_sales_data[[#This Row],[Quantity]]</f>
        <v>8490</v>
      </c>
    </row>
    <row r="7634" spans="1:2" x14ac:dyDescent="0.3">
      <c r="A7634" t="s">
        <v>139</v>
      </c>
      <c r="B7634">
        <f>Zudio_sales_data[[#This Row],[Price]]*Zudio_sales_data[[#This Row],[Quantity]]</f>
        <v>7581</v>
      </c>
    </row>
    <row r="7635" spans="1:2" x14ac:dyDescent="0.3">
      <c r="A7635" t="s">
        <v>139</v>
      </c>
      <c r="B7635">
        <f>Zudio_sales_data[[#This Row],[Price]]*Zudio_sales_data[[#This Row],[Quantity]]</f>
        <v>10452</v>
      </c>
    </row>
    <row r="7636" spans="1:2" x14ac:dyDescent="0.3">
      <c r="A7636" t="s">
        <v>139</v>
      </c>
      <c r="B7636">
        <f>Zudio_sales_data[[#This Row],[Price]]*Zudio_sales_data[[#This Row],[Quantity]]</f>
        <v>9744</v>
      </c>
    </row>
    <row r="7637" spans="1:2" x14ac:dyDescent="0.3">
      <c r="A7637" t="s">
        <v>139</v>
      </c>
      <c r="B7637">
        <f>Zudio_sales_data[[#This Row],[Price]]*Zudio_sales_data[[#This Row],[Quantity]]</f>
        <v>6888</v>
      </c>
    </row>
    <row r="7638" spans="1:2" x14ac:dyDescent="0.3">
      <c r="A7638" t="s">
        <v>139</v>
      </c>
      <c r="B7638">
        <f>Zudio_sales_data[[#This Row],[Price]]*Zudio_sales_data[[#This Row],[Quantity]]</f>
        <v>16170</v>
      </c>
    </row>
    <row r="7639" spans="1:2" x14ac:dyDescent="0.3">
      <c r="A7639" t="s">
        <v>139</v>
      </c>
      <c r="B7639">
        <f>Zudio_sales_data[[#This Row],[Price]]*Zudio_sales_data[[#This Row],[Quantity]]</f>
        <v>6804</v>
      </c>
    </row>
    <row r="7640" spans="1:2" x14ac:dyDescent="0.3">
      <c r="A7640" t="s">
        <v>139</v>
      </c>
      <c r="B7640">
        <f>Zudio_sales_data[[#This Row],[Price]]*Zudio_sales_data[[#This Row],[Quantity]]</f>
        <v>6888</v>
      </c>
    </row>
    <row r="7641" spans="1:2" x14ac:dyDescent="0.3">
      <c r="A7641" t="s">
        <v>139</v>
      </c>
      <c r="B7641">
        <f>Zudio_sales_data[[#This Row],[Price]]*Zudio_sales_data[[#This Row],[Quantity]]</f>
        <v>14460</v>
      </c>
    </row>
    <row r="7642" spans="1:2" x14ac:dyDescent="0.3">
      <c r="A7642" t="s">
        <v>139</v>
      </c>
      <c r="B7642">
        <f>Zudio_sales_data[[#This Row],[Price]]*Zudio_sales_data[[#This Row],[Quantity]]</f>
        <v>5424</v>
      </c>
    </row>
    <row r="7643" spans="1:2" x14ac:dyDescent="0.3">
      <c r="A7643" t="s">
        <v>139</v>
      </c>
      <c r="B7643">
        <f>Zudio_sales_data[[#This Row],[Price]]*Zudio_sales_data[[#This Row],[Quantity]]</f>
        <v>3480</v>
      </c>
    </row>
    <row r="7644" spans="1:2" x14ac:dyDescent="0.3">
      <c r="A7644" t="s">
        <v>139</v>
      </c>
      <c r="B7644">
        <f>Zudio_sales_data[[#This Row],[Price]]*Zudio_sales_data[[#This Row],[Quantity]]</f>
        <v>4704</v>
      </c>
    </row>
    <row r="7645" spans="1:2" x14ac:dyDescent="0.3">
      <c r="A7645" t="s">
        <v>139</v>
      </c>
      <c r="B7645">
        <f>Zudio_sales_data[[#This Row],[Price]]*Zudio_sales_data[[#This Row],[Quantity]]</f>
        <v>5960</v>
      </c>
    </row>
    <row r="7646" spans="1:2" x14ac:dyDescent="0.3">
      <c r="A7646" t="s">
        <v>139</v>
      </c>
      <c r="B7646">
        <f>Zudio_sales_data[[#This Row],[Price]]*Zudio_sales_data[[#This Row],[Quantity]]</f>
        <v>10870</v>
      </c>
    </row>
    <row r="7647" spans="1:2" x14ac:dyDescent="0.3">
      <c r="A7647" t="s">
        <v>139</v>
      </c>
      <c r="B7647">
        <f>Zudio_sales_data[[#This Row],[Price]]*Zudio_sales_data[[#This Row],[Quantity]]</f>
        <v>7968</v>
      </c>
    </row>
    <row r="7648" spans="1:2" x14ac:dyDescent="0.3">
      <c r="A7648" t="s">
        <v>139</v>
      </c>
      <c r="B7648">
        <f>Zudio_sales_data[[#This Row],[Price]]*Zudio_sales_data[[#This Row],[Quantity]]</f>
        <v>3309</v>
      </c>
    </row>
    <row r="7649" spans="1:2" x14ac:dyDescent="0.3">
      <c r="A7649" t="s">
        <v>139</v>
      </c>
      <c r="B7649">
        <f>Zudio_sales_data[[#This Row],[Price]]*Zudio_sales_data[[#This Row],[Quantity]]</f>
        <v>10008</v>
      </c>
    </row>
    <row r="7650" spans="1:2" x14ac:dyDescent="0.3">
      <c r="A7650" t="s">
        <v>139</v>
      </c>
      <c r="B7650">
        <f>Zudio_sales_data[[#This Row],[Price]]*Zudio_sales_data[[#This Row],[Quantity]]</f>
        <v>2718</v>
      </c>
    </row>
    <row r="7651" spans="1:2" x14ac:dyDescent="0.3">
      <c r="A7651" t="s">
        <v>139</v>
      </c>
      <c r="B7651">
        <f>Zudio_sales_data[[#This Row],[Price]]*Zudio_sales_data[[#This Row],[Quantity]]</f>
        <v>12024</v>
      </c>
    </row>
    <row r="7652" spans="1:2" x14ac:dyDescent="0.3">
      <c r="A7652" t="s">
        <v>139</v>
      </c>
      <c r="B7652">
        <f>Zudio_sales_data[[#This Row],[Price]]*Zudio_sales_data[[#This Row],[Quantity]]</f>
        <v>10280</v>
      </c>
    </row>
    <row r="7653" spans="1:2" x14ac:dyDescent="0.3">
      <c r="A7653" t="s">
        <v>139</v>
      </c>
      <c r="B7653">
        <f>Zudio_sales_data[[#This Row],[Price]]*Zudio_sales_data[[#This Row],[Quantity]]</f>
        <v>2360</v>
      </c>
    </row>
    <row r="7654" spans="1:2" x14ac:dyDescent="0.3">
      <c r="A7654" t="s">
        <v>139</v>
      </c>
      <c r="B7654">
        <f>Zudio_sales_data[[#This Row],[Price]]*Zudio_sales_data[[#This Row],[Quantity]]</f>
        <v>5469</v>
      </c>
    </row>
    <row r="7655" spans="1:2" x14ac:dyDescent="0.3">
      <c r="A7655" t="s">
        <v>139</v>
      </c>
      <c r="B7655">
        <f>Zudio_sales_data[[#This Row],[Price]]*Zudio_sales_data[[#This Row],[Quantity]]</f>
        <v>520</v>
      </c>
    </row>
    <row r="7656" spans="1:2" x14ac:dyDescent="0.3">
      <c r="A7656" t="s">
        <v>139</v>
      </c>
      <c r="B7656">
        <f>Zudio_sales_data[[#This Row],[Price]]*Zudio_sales_data[[#This Row],[Quantity]]</f>
        <v>11496</v>
      </c>
    </row>
    <row r="7657" spans="1:2" x14ac:dyDescent="0.3">
      <c r="A7657" t="s">
        <v>139</v>
      </c>
      <c r="B7657">
        <f>Zudio_sales_data[[#This Row],[Price]]*Zudio_sales_data[[#This Row],[Quantity]]</f>
        <v>7472</v>
      </c>
    </row>
    <row r="7658" spans="1:2" x14ac:dyDescent="0.3">
      <c r="A7658" t="s">
        <v>139</v>
      </c>
      <c r="B7658">
        <f>Zudio_sales_data[[#This Row],[Price]]*Zudio_sales_data[[#This Row],[Quantity]]</f>
        <v>5838</v>
      </c>
    </row>
    <row r="7659" spans="1:2" x14ac:dyDescent="0.3">
      <c r="A7659" t="s">
        <v>139</v>
      </c>
      <c r="B7659">
        <f>Zudio_sales_data[[#This Row],[Price]]*Zudio_sales_data[[#This Row],[Quantity]]</f>
        <v>1851</v>
      </c>
    </row>
    <row r="7660" spans="1:2" x14ac:dyDescent="0.3">
      <c r="A7660" t="s">
        <v>139</v>
      </c>
      <c r="B7660">
        <f>Zudio_sales_data[[#This Row],[Price]]*Zudio_sales_data[[#This Row],[Quantity]]</f>
        <v>1479</v>
      </c>
    </row>
    <row r="7661" spans="1:2" x14ac:dyDescent="0.3">
      <c r="A7661" t="s">
        <v>139</v>
      </c>
      <c r="B7661">
        <f>Zudio_sales_data[[#This Row],[Price]]*Zudio_sales_data[[#This Row],[Quantity]]</f>
        <v>8992</v>
      </c>
    </row>
    <row r="7662" spans="1:2" x14ac:dyDescent="0.3">
      <c r="A7662" t="s">
        <v>139</v>
      </c>
      <c r="B7662">
        <f>Zudio_sales_data[[#This Row],[Price]]*Zudio_sales_data[[#This Row],[Quantity]]</f>
        <v>11802</v>
      </c>
    </row>
    <row r="7663" spans="1:2" x14ac:dyDescent="0.3">
      <c r="A7663" t="s">
        <v>139</v>
      </c>
      <c r="B7663">
        <f>Zudio_sales_data[[#This Row],[Price]]*Zudio_sales_data[[#This Row],[Quantity]]</f>
        <v>1072</v>
      </c>
    </row>
    <row r="7664" spans="1:2" x14ac:dyDescent="0.3">
      <c r="A7664" t="s">
        <v>139</v>
      </c>
      <c r="B7664">
        <f>Zudio_sales_data[[#This Row],[Price]]*Zudio_sales_data[[#This Row],[Quantity]]</f>
        <v>3771</v>
      </c>
    </row>
    <row r="7665" spans="1:2" x14ac:dyDescent="0.3">
      <c r="A7665" t="s">
        <v>139</v>
      </c>
      <c r="B7665">
        <f>Zudio_sales_data[[#This Row],[Price]]*Zudio_sales_data[[#This Row],[Quantity]]</f>
        <v>1123</v>
      </c>
    </row>
    <row r="7666" spans="1:2" x14ac:dyDescent="0.3">
      <c r="A7666" t="s">
        <v>139</v>
      </c>
      <c r="B7666">
        <f>Zudio_sales_data[[#This Row],[Price]]*Zudio_sales_data[[#This Row],[Quantity]]</f>
        <v>12712</v>
      </c>
    </row>
    <row r="7667" spans="1:2" x14ac:dyDescent="0.3">
      <c r="A7667" t="s">
        <v>139</v>
      </c>
      <c r="B7667">
        <f>Zudio_sales_data[[#This Row],[Price]]*Zudio_sales_data[[#This Row],[Quantity]]</f>
        <v>7440</v>
      </c>
    </row>
    <row r="7668" spans="1:2" x14ac:dyDescent="0.3">
      <c r="A7668" t="s">
        <v>139</v>
      </c>
      <c r="B7668">
        <f>Zudio_sales_data[[#This Row],[Price]]*Zudio_sales_data[[#This Row],[Quantity]]</f>
        <v>22288</v>
      </c>
    </row>
    <row r="7669" spans="1:2" x14ac:dyDescent="0.3">
      <c r="A7669" t="s">
        <v>139</v>
      </c>
      <c r="B7669">
        <f>Zudio_sales_data[[#This Row],[Price]]*Zudio_sales_data[[#This Row],[Quantity]]</f>
        <v>771</v>
      </c>
    </row>
    <row r="7670" spans="1:2" x14ac:dyDescent="0.3">
      <c r="A7670" t="s">
        <v>139</v>
      </c>
      <c r="B7670">
        <f>Zudio_sales_data[[#This Row],[Price]]*Zudio_sales_data[[#This Row],[Quantity]]</f>
        <v>6570</v>
      </c>
    </row>
    <row r="7671" spans="1:2" x14ac:dyDescent="0.3">
      <c r="A7671" t="s">
        <v>139</v>
      </c>
      <c r="B7671">
        <f>Zudio_sales_data[[#This Row],[Price]]*Zudio_sales_data[[#This Row],[Quantity]]</f>
        <v>15272</v>
      </c>
    </row>
    <row r="7672" spans="1:2" x14ac:dyDescent="0.3">
      <c r="A7672" t="s">
        <v>139</v>
      </c>
      <c r="B7672">
        <f>Zudio_sales_data[[#This Row],[Price]]*Zudio_sales_data[[#This Row],[Quantity]]</f>
        <v>2433</v>
      </c>
    </row>
    <row r="7673" spans="1:2" x14ac:dyDescent="0.3">
      <c r="A7673" t="s">
        <v>139</v>
      </c>
      <c r="B7673">
        <f>Zudio_sales_data[[#This Row],[Price]]*Zudio_sales_data[[#This Row],[Quantity]]</f>
        <v>1355</v>
      </c>
    </row>
    <row r="7674" spans="1:2" x14ac:dyDescent="0.3">
      <c r="A7674" t="s">
        <v>139</v>
      </c>
      <c r="B7674">
        <f>Zudio_sales_data[[#This Row],[Price]]*Zudio_sales_data[[#This Row],[Quantity]]</f>
        <v>7511</v>
      </c>
    </row>
    <row r="7675" spans="1:2" x14ac:dyDescent="0.3">
      <c r="A7675" t="s">
        <v>139</v>
      </c>
      <c r="B7675">
        <f>Zudio_sales_data[[#This Row],[Price]]*Zudio_sales_data[[#This Row],[Quantity]]</f>
        <v>8826</v>
      </c>
    </row>
    <row r="7676" spans="1:2" x14ac:dyDescent="0.3">
      <c r="A7676" t="s">
        <v>139</v>
      </c>
      <c r="B7676">
        <f>Zudio_sales_data[[#This Row],[Price]]*Zudio_sales_data[[#This Row],[Quantity]]</f>
        <v>14560</v>
      </c>
    </row>
    <row r="7677" spans="1:2" x14ac:dyDescent="0.3">
      <c r="A7677" t="s">
        <v>139</v>
      </c>
      <c r="B7677">
        <f>Zudio_sales_data[[#This Row],[Price]]*Zudio_sales_data[[#This Row],[Quantity]]</f>
        <v>4840</v>
      </c>
    </row>
    <row r="7678" spans="1:2" x14ac:dyDescent="0.3">
      <c r="A7678" t="s">
        <v>139</v>
      </c>
      <c r="B7678">
        <f>Zudio_sales_data[[#This Row],[Price]]*Zudio_sales_data[[#This Row],[Quantity]]</f>
        <v>2857</v>
      </c>
    </row>
    <row r="7679" spans="1:2" x14ac:dyDescent="0.3">
      <c r="A7679" t="s">
        <v>139</v>
      </c>
      <c r="B7679">
        <f>Zudio_sales_data[[#This Row],[Price]]*Zudio_sales_data[[#This Row],[Quantity]]</f>
        <v>15176</v>
      </c>
    </row>
    <row r="7680" spans="1:2" x14ac:dyDescent="0.3">
      <c r="A7680" t="s">
        <v>139</v>
      </c>
      <c r="B7680">
        <f>Zudio_sales_data[[#This Row],[Price]]*Zudio_sales_data[[#This Row],[Quantity]]</f>
        <v>15197</v>
      </c>
    </row>
    <row r="7681" spans="1:2" x14ac:dyDescent="0.3">
      <c r="A7681" t="s">
        <v>139</v>
      </c>
      <c r="B7681">
        <f>Zudio_sales_data[[#This Row],[Price]]*Zudio_sales_data[[#This Row],[Quantity]]</f>
        <v>5260</v>
      </c>
    </row>
    <row r="7682" spans="1:2" x14ac:dyDescent="0.3">
      <c r="A7682" t="s">
        <v>139</v>
      </c>
      <c r="B7682">
        <f>Zudio_sales_data[[#This Row],[Price]]*Zudio_sales_data[[#This Row],[Quantity]]</f>
        <v>4295</v>
      </c>
    </row>
    <row r="7683" spans="1:2" x14ac:dyDescent="0.3">
      <c r="A7683" t="s">
        <v>139</v>
      </c>
      <c r="B7683">
        <f>Zudio_sales_data[[#This Row],[Price]]*Zudio_sales_data[[#This Row],[Quantity]]</f>
        <v>20840</v>
      </c>
    </row>
    <row r="7684" spans="1:2" x14ac:dyDescent="0.3">
      <c r="A7684" t="s">
        <v>139</v>
      </c>
      <c r="B7684">
        <f>Zudio_sales_data[[#This Row],[Price]]*Zudio_sales_data[[#This Row],[Quantity]]</f>
        <v>4128</v>
      </c>
    </row>
    <row r="7685" spans="1:2" x14ac:dyDescent="0.3">
      <c r="A7685" t="s">
        <v>139</v>
      </c>
      <c r="B7685">
        <f>Zudio_sales_data[[#This Row],[Price]]*Zudio_sales_data[[#This Row],[Quantity]]</f>
        <v>7656</v>
      </c>
    </row>
    <row r="7686" spans="1:2" x14ac:dyDescent="0.3">
      <c r="A7686" t="s">
        <v>139</v>
      </c>
      <c r="B7686">
        <f>Zudio_sales_data[[#This Row],[Price]]*Zudio_sales_data[[#This Row],[Quantity]]</f>
        <v>3052</v>
      </c>
    </row>
    <row r="7687" spans="1:2" x14ac:dyDescent="0.3">
      <c r="A7687" t="s">
        <v>139</v>
      </c>
      <c r="B7687">
        <f>Zudio_sales_data[[#This Row],[Price]]*Zudio_sales_data[[#This Row],[Quantity]]</f>
        <v>5446</v>
      </c>
    </row>
    <row r="7688" spans="1:2" x14ac:dyDescent="0.3">
      <c r="A7688" t="s">
        <v>139</v>
      </c>
      <c r="B7688">
        <f>Zudio_sales_data[[#This Row],[Price]]*Zudio_sales_data[[#This Row],[Quantity]]</f>
        <v>3044</v>
      </c>
    </row>
    <row r="7689" spans="1:2" x14ac:dyDescent="0.3">
      <c r="A7689" t="s">
        <v>139</v>
      </c>
      <c r="B7689">
        <f>Zudio_sales_data[[#This Row],[Price]]*Zudio_sales_data[[#This Row],[Quantity]]</f>
        <v>7434</v>
      </c>
    </row>
    <row r="7690" spans="1:2" x14ac:dyDescent="0.3">
      <c r="A7690" t="s">
        <v>139</v>
      </c>
      <c r="B7690">
        <f>Zudio_sales_data[[#This Row],[Price]]*Zudio_sales_data[[#This Row],[Quantity]]</f>
        <v>2152</v>
      </c>
    </row>
    <row r="7691" spans="1:2" x14ac:dyDescent="0.3">
      <c r="A7691" t="s">
        <v>139</v>
      </c>
      <c r="B7691">
        <f>Zudio_sales_data[[#This Row],[Price]]*Zudio_sales_data[[#This Row],[Quantity]]</f>
        <v>4860</v>
      </c>
    </row>
    <row r="7692" spans="1:2" x14ac:dyDescent="0.3">
      <c r="A7692" t="s">
        <v>139</v>
      </c>
      <c r="B7692">
        <f>Zudio_sales_data[[#This Row],[Price]]*Zudio_sales_data[[#This Row],[Quantity]]</f>
        <v>15400</v>
      </c>
    </row>
    <row r="7693" spans="1:2" x14ac:dyDescent="0.3">
      <c r="A7693" t="s">
        <v>139</v>
      </c>
      <c r="B7693">
        <f>Zudio_sales_data[[#This Row],[Price]]*Zudio_sales_data[[#This Row],[Quantity]]</f>
        <v>1212</v>
      </c>
    </row>
    <row r="7694" spans="1:2" x14ac:dyDescent="0.3">
      <c r="A7694" t="s">
        <v>139</v>
      </c>
      <c r="B7694">
        <f>Zudio_sales_data[[#This Row],[Price]]*Zudio_sales_data[[#This Row],[Quantity]]</f>
        <v>8080</v>
      </c>
    </row>
    <row r="7695" spans="1:2" x14ac:dyDescent="0.3">
      <c r="A7695" t="s">
        <v>139</v>
      </c>
      <c r="B7695">
        <f>Zudio_sales_data[[#This Row],[Price]]*Zudio_sales_data[[#This Row],[Quantity]]</f>
        <v>3172</v>
      </c>
    </row>
    <row r="7696" spans="1:2" x14ac:dyDescent="0.3">
      <c r="A7696" t="s">
        <v>139</v>
      </c>
      <c r="B7696">
        <f>Zudio_sales_data[[#This Row],[Price]]*Zudio_sales_data[[#This Row],[Quantity]]</f>
        <v>18466</v>
      </c>
    </row>
    <row r="7697" spans="1:2" x14ac:dyDescent="0.3">
      <c r="A7697" t="s">
        <v>139</v>
      </c>
      <c r="B7697">
        <f>Zudio_sales_data[[#This Row],[Price]]*Zudio_sales_data[[#This Row],[Quantity]]</f>
        <v>14020</v>
      </c>
    </row>
    <row r="7698" spans="1:2" x14ac:dyDescent="0.3">
      <c r="A7698" t="s">
        <v>139</v>
      </c>
      <c r="B7698">
        <f>Zudio_sales_data[[#This Row],[Price]]*Zudio_sales_data[[#This Row],[Quantity]]</f>
        <v>14063</v>
      </c>
    </row>
    <row r="7699" spans="1:2" x14ac:dyDescent="0.3">
      <c r="A7699" t="s">
        <v>139</v>
      </c>
      <c r="B7699">
        <f>Zudio_sales_data[[#This Row],[Price]]*Zudio_sales_data[[#This Row],[Quantity]]</f>
        <v>5568</v>
      </c>
    </row>
    <row r="7700" spans="1:2" x14ac:dyDescent="0.3">
      <c r="A7700" t="s">
        <v>139</v>
      </c>
      <c r="B7700">
        <f>Zudio_sales_data[[#This Row],[Price]]*Zudio_sales_data[[#This Row],[Quantity]]</f>
        <v>7068</v>
      </c>
    </row>
    <row r="7701" spans="1:2" x14ac:dyDescent="0.3">
      <c r="A7701" t="s">
        <v>139</v>
      </c>
      <c r="B7701">
        <f>Zudio_sales_data[[#This Row],[Price]]*Zudio_sales_data[[#This Row],[Quantity]]</f>
        <v>16152</v>
      </c>
    </row>
    <row r="7702" spans="1:2" x14ac:dyDescent="0.3">
      <c r="A7702" t="s">
        <v>139</v>
      </c>
      <c r="B7702">
        <f>Zudio_sales_data[[#This Row],[Price]]*Zudio_sales_data[[#This Row],[Quantity]]</f>
        <v>7872</v>
      </c>
    </row>
    <row r="7703" spans="1:2" x14ac:dyDescent="0.3">
      <c r="A7703" t="s">
        <v>139</v>
      </c>
      <c r="B7703">
        <f>Zudio_sales_data[[#This Row],[Price]]*Zudio_sales_data[[#This Row],[Quantity]]</f>
        <v>6125</v>
      </c>
    </row>
    <row r="7704" spans="1:2" x14ac:dyDescent="0.3">
      <c r="A7704" t="s">
        <v>139</v>
      </c>
      <c r="B7704">
        <f>Zudio_sales_data[[#This Row],[Price]]*Zudio_sales_data[[#This Row],[Quantity]]</f>
        <v>7347</v>
      </c>
    </row>
    <row r="7705" spans="1:2" x14ac:dyDescent="0.3">
      <c r="A7705" t="s">
        <v>139</v>
      </c>
      <c r="B7705">
        <f>Zudio_sales_data[[#This Row],[Price]]*Zudio_sales_data[[#This Row],[Quantity]]</f>
        <v>10584</v>
      </c>
    </row>
    <row r="7706" spans="1:2" x14ac:dyDescent="0.3">
      <c r="A7706" t="s">
        <v>139</v>
      </c>
      <c r="B7706">
        <f>Zudio_sales_data[[#This Row],[Price]]*Zudio_sales_data[[#This Row],[Quantity]]</f>
        <v>6580</v>
      </c>
    </row>
    <row r="7707" spans="1:2" x14ac:dyDescent="0.3">
      <c r="A7707" t="s">
        <v>139</v>
      </c>
      <c r="B7707">
        <f>Zudio_sales_data[[#This Row],[Price]]*Zudio_sales_data[[#This Row],[Quantity]]</f>
        <v>819</v>
      </c>
    </row>
    <row r="7708" spans="1:2" x14ac:dyDescent="0.3">
      <c r="A7708" t="s">
        <v>139</v>
      </c>
      <c r="B7708">
        <f>Zudio_sales_data[[#This Row],[Price]]*Zudio_sales_data[[#This Row],[Quantity]]</f>
        <v>12786</v>
      </c>
    </row>
    <row r="7709" spans="1:2" x14ac:dyDescent="0.3">
      <c r="A7709" t="s">
        <v>139</v>
      </c>
      <c r="B7709">
        <f>Zudio_sales_data[[#This Row],[Price]]*Zudio_sales_data[[#This Row],[Quantity]]</f>
        <v>12824</v>
      </c>
    </row>
    <row r="7710" spans="1:2" x14ac:dyDescent="0.3">
      <c r="A7710" t="s">
        <v>139</v>
      </c>
      <c r="B7710">
        <f>Zudio_sales_data[[#This Row],[Price]]*Zudio_sales_data[[#This Row],[Quantity]]</f>
        <v>4795</v>
      </c>
    </row>
    <row r="7711" spans="1:2" x14ac:dyDescent="0.3">
      <c r="A7711" t="s">
        <v>139</v>
      </c>
      <c r="B7711">
        <f>Zudio_sales_data[[#This Row],[Price]]*Zudio_sales_data[[#This Row],[Quantity]]</f>
        <v>5772</v>
      </c>
    </row>
    <row r="7712" spans="1:2" x14ac:dyDescent="0.3">
      <c r="A7712" t="s">
        <v>139</v>
      </c>
      <c r="B7712">
        <f>Zudio_sales_data[[#This Row],[Price]]*Zudio_sales_data[[#This Row],[Quantity]]</f>
        <v>12366</v>
      </c>
    </row>
    <row r="7713" spans="1:2" x14ac:dyDescent="0.3">
      <c r="A7713" t="s">
        <v>139</v>
      </c>
      <c r="B7713">
        <f>Zudio_sales_data[[#This Row],[Price]]*Zudio_sales_data[[#This Row],[Quantity]]</f>
        <v>5278</v>
      </c>
    </row>
    <row r="7714" spans="1:2" x14ac:dyDescent="0.3">
      <c r="A7714" t="s">
        <v>139</v>
      </c>
      <c r="B7714">
        <f>Zudio_sales_data[[#This Row],[Price]]*Zudio_sales_data[[#This Row],[Quantity]]</f>
        <v>3728</v>
      </c>
    </row>
    <row r="7715" spans="1:2" x14ac:dyDescent="0.3">
      <c r="A7715" t="s">
        <v>139</v>
      </c>
      <c r="B7715">
        <f>Zudio_sales_data[[#This Row],[Price]]*Zudio_sales_data[[#This Row],[Quantity]]</f>
        <v>8820</v>
      </c>
    </row>
    <row r="7716" spans="1:2" x14ac:dyDescent="0.3">
      <c r="A7716" t="s">
        <v>139</v>
      </c>
      <c r="B7716">
        <f>Zudio_sales_data[[#This Row],[Price]]*Zudio_sales_data[[#This Row],[Quantity]]</f>
        <v>8748</v>
      </c>
    </row>
    <row r="7717" spans="1:2" x14ac:dyDescent="0.3">
      <c r="A7717" t="s">
        <v>139</v>
      </c>
      <c r="B7717">
        <f>Zudio_sales_data[[#This Row],[Price]]*Zudio_sales_data[[#This Row],[Quantity]]</f>
        <v>16596</v>
      </c>
    </row>
    <row r="7718" spans="1:2" x14ac:dyDescent="0.3">
      <c r="A7718" t="s">
        <v>139</v>
      </c>
      <c r="B7718">
        <f>Zudio_sales_data[[#This Row],[Price]]*Zudio_sales_data[[#This Row],[Quantity]]</f>
        <v>3522</v>
      </c>
    </row>
    <row r="7719" spans="1:2" x14ac:dyDescent="0.3">
      <c r="A7719" t="s">
        <v>139</v>
      </c>
      <c r="B7719">
        <f>Zudio_sales_data[[#This Row],[Price]]*Zudio_sales_data[[#This Row],[Quantity]]</f>
        <v>6116</v>
      </c>
    </row>
    <row r="7720" spans="1:2" x14ac:dyDescent="0.3">
      <c r="A7720" t="s">
        <v>139</v>
      </c>
      <c r="B7720">
        <f>Zudio_sales_data[[#This Row],[Price]]*Zudio_sales_data[[#This Row],[Quantity]]</f>
        <v>2668</v>
      </c>
    </row>
    <row r="7721" spans="1:2" x14ac:dyDescent="0.3">
      <c r="A7721" t="s">
        <v>139</v>
      </c>
      <c r="B7721">
        <f>Zudio_sales_data[[#This Row],[Price]]*Zudio_sales_data[[#This Row],[Quantity]]</f>
        <v>21248</v>
      </c>
    </row>
    <row r="7722" spans="1:2" x14ac:dyDescent="0.3">
      <c r="A7722" t="s">
        <v>139</v>
      </c>
      <c r="B7722">
        <f>Zudio_sales_data[[#This Row],[Price]]*Zudio_sales_data[[#This Row],[Quantity]]</f>
        <v>6540</v>
      </c>
    </row>
    <row r="7723" spans="1:2" x14ac:dyDescent="0.3">
      <c r="A7723" t="s">
        <v>139</v>
      </c>
      <c r="B7723">
        <f>Zudio_sales_data[[#This Row],[Price]]*Zudio_sales_data[[#This Row],[Quantity]]</f>
        <v>11574</v>
      </c>
    </row>
    <row r="7724" spans="1:2" x14ac:dyDescent="0.3">
      <c r="A7724" t="s">
        <v>139</v>
      </c>
      <c r="B7724">
        <f>Zudio_sales_data[[#This Row],[Price]]*Zudio_sales_data[[#This Row],[Quantity]]</f>
        <v>15030</v>
      </c>
    </row>
    <row r="7725" spans="1:2" x14ac:dyDescent="0.3">
      <c r="A7725" t="s">
        <v>139</v>
      </c>
      <c r="B7725">
        <f>Zudio_sales_data[[#This Row],[Price]]*Zudio_sales_data[[#This Row],[Quantity]]</f>
        <v>550</v>
      </c>
    </row>
    <row r="7726" spans="1:2" x14ac:dyDescent="0.3">
      <c r="A7726" t="s">
        <v>139</v>
      </c>
      <c r="B7726">
        <f>Zudio_sales_data[[#This Row],[Price]]*Zudio_sales_data[[#This Row],[Quantity]]</f>
        <v>2584</v>
      </c>
    </row>
    <row r="7727" spans="1:2" x14ac:dyDescent="0.3">
      <c r="A7727" t="s">
        <v>139</v>
      </c>
      <c r="B7727">
        <f>Zudio_sales_data[[#This Row],[Price]]*Zudio_sales_data[[#This Row],[Quantity]]</f>
        <v>1506</v>
      </c>
    </row>
    <row r="7728" spans="1:2" x14ac:dyDescent="0.3">
      <c r="A7728" t="s">
        <v>139</v>
      </c>
      <c r="B7728">
        <f>Zudio_sales_data[[#This Row],[Price]]*Zudio_sales_data[[#This Row],[Quantity]]</f>
        <v>15750</v>
      </c>
    </row>
    <row r="7729" spans="1:2" x14ac:dyDescent="0.3">
      <c r="A7729" t="s">
        <v>139</v>
      </c>
      <c r="B7729">
        <f>Zudio_sales_data[[#This Row],[Price]]*Zudio_sales_data[[#This Row],[Quantity]]</f>
        <v>7600</v>
      </c>
    </row>
    <row r="7730" spans="1:2" x14ac:dyDescent="0.3">
      <c r="A7730" t="s">
        <v>139</v>
      </c>
      <c r="B7730">
        <f>Zudio_sales_data[[#This Row],[Price]]*Zudio_sales_data[[#This Row],[Quantity]]</f>
        <v>10608</v>
      </c>
    </row>
    <row r="7731" spans="1:2" x14ac:dyDescent="0.3">
      <c r="A7731" t="s">
        <v>139</v>
      </c>
      <c r="B7731">
        <f>Zudio_sales_data[[#This Row],[Price]]*Zudio_sales_data[[#This Row],[Quantity]]</f>
        <v>8790</v>
      </c>
    </row>
    <row r="7732" spans="1:2" x14ac:dyDescent="0.3">
      <c r="A7732" t="s">
        <v>139</v>
      </c>
      <c r="B7732">
        <f>Zudio_sales_data[[#This Row],[Price]]*Zudio_sales_data[[#This Row],[Quantity]]</f>
        <v>10128</v>
      </c>
    </row>
    <row r="7733" spans="1:2" x14ac:dyDescent="0.3">
      <c r="A7733" t="s">
        <v>139</v>
      </c>
      <c r="B7733">
        <f>Zudio_sales_data[[#This Row],[Price]]*Zudio_sales_data[[#This Row],[Quantity]]</f>
        <v>15440</v>
      </c>
    </row>
    <row r="7734" spans="1:2" x14ac:dyDescent="0.3">
      <c r="A7734" t="s">
        <v>139</v>
      </c>
      <c r="B7734">
        <f>Zudio_sales_data[[#This Row],[Price]]*Zudio_sales_data[[#This Row],[Quantity]]</f>
        <v>5984</v>
      </c>
    </row>
    <row r="7735" spans="1:2" x14ac:dyDescent="0.3">
      <c r="A7735" t="s">
        <v>139</v>
      </c>
      <c r="B7735">
        <f>Zudio_sales_data[[#This Row],[Price]]*Zudio_sales_data[[#This Row],[Quantity]]</f>
        <v>2069</v>
      </c>
    </row>
    <row r="7736" spans="1:2" x14ac:dyDescent="0.3">
      <c r="A7736" t="s">
        <v>139</v>
      </c>
      <c r="B7736">
        <f>Zudio_sales_data[[#This Row],[Price]]*Zudio_sales_data[[#This Row],[Quantity]]</f>
        <v>1456</v>
      </c>
    </row>
    <row r="7737" spans="1:2" x14ac:dyDescent="0.3">
      <c r="A7737" t="s">
        <v>139</v>
      </c>
      <c r="B7737">
        <f>Zudio_sales_data[[#This Row],[Price]]*Zudio_sales_data[[#This Row],[Quantity]]</f>
        <v>8772</v>
      </c>
    </row>
    <row r="7738" spans="1:2" x14ac:dyDescent="0.3">
      <c r="A7738" t="s">
        <v>139</v>
      </c>
      <c r="B7738">
        <f>Zudio_sales_data[[#This Row],[Price]]*Zudio_sales_data[[#This Row],[Quantity]]</f>
        <v>3384</v>
      </c>
    </row>
    <row r="7739" spans="1:2" x14ac:dyDescent="0.3">
      <c r="A7739" t="s">
        <v>139</v>
      </c>
      <c r="B7739">
        <f>Zudio_sales_data[[#This Row],[Price]]*Zudio_sales_data[[#This Row],[Quantity]]</f>
        <v>4075</v>
      </c>
    </row>
    <row r="7740" spans="1:2" x14ac:dyDescent="0.3">
      <c r="A7740" t="s">
        <v>139</v>
      </c>
      <c r="B7740">
        <f>Zudio_sales_data[[#This Row],[Price]]*Zudio_sales_data[[#This Row],[Quantity]]</f>
        <v>13675</v>
      </c>
    </row>
    <row r="7741" spans="1:2" x14ac:dyDescent="0.3">
      <c r="A7741" t="s">
        <v>139</v>
      </c>
      <c r="B7741">
        <f>Zudio_sales_data[[#This Row],[Price]]*Zudio_sales_data[[#This Row],[Quantity]]</f>
        <v>3828</v>
      </c>
    </row>
    <row r="7742" spans="1:2" x14ac:dyDescent="0.3">
      <c r="A7742" t="s">
        <v>139</v>
      </c>
      <c r="B7742">
        <f>Zudio_sales_data[[#This Row],[Price]]*Zudio_sales_data[[#This Row],[Quantity]]</f>
        <v>4896</v>
      </c>
    </row>
    <row r="7743" spans="1:2" x14ac:dyDescent="0.3">
      <c r="A7743" t="s">
        <v>139</v>
      </c>
      <c r="B7743">
        <f>Zudio_sales_data[[#This Row],[Price]]*Zudio_sales_data[[#This Row],[Quantity]]</f>
        <v>10204</v>
      </c>
    </row>
    <row r="7744" spans="1:2" x14ac:dyDescent="0.3">
      <c r="A7744" t="s">
        <v>139</v>
      </c>
      <c r="B7744">
        <f>Zudio_sales_data[[#This Row],[Price]]*Zudio_sales_data[[#This Row],[Quantity]]</f>
        <v>10782</v>
      </c>
    </row>
    <row r="7745" spans="1:2" x14ac:dyDescent="0.3">
      <c r="A7745" t="s">
        <v>139</v>
      </c>
      <c r="B7745">
        <f>Zudio_sales_data[[#This Row],[Price]]*Zudio_sales_data[[#This Row],[Quantity]]</f>
        <v>16088</v>
      </c>
    </row>
    <row r="7746" spans="1:2" x14ac:dyDescent="0.3">
      <c r="A7746" t="s">
        <v>139</v>
      </c>
      <c r="B7746">
        <f>Zudio_sales_data[[#This Row],[Price]]*Zudio_sales_data[[#This Row],[Quantity]]</f>
        <v>8349</v>
      </c>
    </row>
    <row r="7747" spans="1:2" x14ac:dyDescent="0.3">
      <c r="A7747" t="s">
        <v>139</v>
      </c>
      <c r="B7747">
        <f>Zudio_sales_data[[#This Row],[Price]]*Zudio_sales_data[[#This Row],[Quantity]]</f>
        <v>11016</v>
      </c>
    </row>
    <row r="7748" spans="1:2" x14ac:dyDescent="0.3">
      <c r="A7748" t="s">
        <v>139</v>
      </c>
      <c r="B7748">
        <f>Zudio_sales_data[[#This Row],[Price]]*Zudio_sales_data[[#This Row],[Quantity]]</f>
        <v>8586</v>
      </c>
    </row>
    <row r="7749" spans="1:2" x14ac:dyDescent="0.3">
      <c r="A7749" t="s">
        <v>139</v>
      </c>
      <c r="B7749">
        <f>Zudio_sales_data[[#This Row],[Price]]*Zudio_sales_data[[#This Row],[Quantity]]</f>
        <v>2910</v>
      </c>
    </row>
    <row r="7750" spans="1:2" x14ac:dyDescent="0.3">
      <c r="A7750" t="s">
        <v>139</v>
      </c>
      <c r="B7750">
        <f>Zudio_sales_data[[#This Row],[Price]]*Zudio_sales_data[[#This Row],[Quantity]]</f>
        <v>13100</v>
      </c>
    </row>
    <row r="7751" spans="1:2" x14ac:dyDescent="0.3">
      <c r="A7751" t="s">
        <v>139</v>
      </c>
      <c r="B7751">
        <f>Zudio_sales_data[[#This Row],[Price]]*Zudio_sales_data[[#This Row],[Quantity]]</f>
        <v>2644</v>
      </c>
    </row>
    <row r="7752" spans="1:2" x14ac:dyDescent="0.3">
      <c r="A7752" t="s">
        <v>139</v>
      </c>
      <c r="B7752">
        <f>Zudio_sales_data[[#This Row],[Price]]*Zudio_sales_data[[#This Row],[Quantity]]</f>
        <v>1586</v>
      </c>
    </row>
    <row r="7753" spans="1:2" x14ac:dyDescent="0.3">
      <c r="A7753" t="s">
        <v>139</v>
      </c>
      <c r="B7753">
        <f>Zudio_sales_data[[#This Row],[Price]]*Zudio_sales_data[[#This Row],[Quantity]]</f>
        <v>3648</v>
      </c>
    </row>
    <row r="7754" spans="1:2" x14ac:dyDescent="0.3">
      <c r="A7754" t="s">
        <v>139</v>
      </c>
      <c r="B7754">
        <f>Zudio_sales_data[[#This Row],[Price]]*Zudio_sales_data[[#This Row],[Quantity]]</f>
        <v>3732</v>
      </c>
    </row>
    <row r="7755" spans="1:2" x14ac:dyDescent="0.3">
      <c r="A7755" t="s">
        <v>139</v>
      </c>
      <c r="B7755">
        <f>Zudio_sales_data[[#This Row],[Price]]*Zudio_sales_data[[#This Row],[Quantity]]</f>
        <v>862</v>
      </c>
    </row>
    <row r="7756" spans="1:2" x14ac:dyDescent="0.3">
      <c r="A7756" t="s">
        <v>139</v>
      </c>
      <c r="B7756">
        <f>Zudio_sales_data[[#This Row],[Price]]*Zudio_sales_data[[#This Row],[Quantity]]</f>
        <v>2592</v>
      </c>
    </row>
    <row r="7757" spans="1:2" x14ac:dyDescent="0.3">
      <c r="A7757" t="s">
        <v>139</v>
      </c>
      <c r="B7757">
        <f>Zudio_sales_data[[#This Row],[Price]]*Zudio_sales_data[[#This Row],[Quantity]]</f>
        <v>5706</v>
      </c>
    </row>
    <row r="7758" spans="1:2" x14ac:dyDescent="0.3">
      <c r="A7758" t="s">
        <v>139</v>
      </c>
      <c r="B7758">
        <f>Zudio_sales_data[[#This Row],[Price]]*Zudio_sales_data[[#This Row],[Quantity]]</f>
        <v>1008</v>
      </c>
    </row>
    <row r="7759" spans="1:2" x14ac:dyDescent="0.3">
      <c r="A7759" t="s">
        <v>139</v>
      </c>
      <c r="B7759">
        <f>Zudio_sales_data[[#This Row],[Price]]*Zudio_sales_data[[#This Row],[Quantity]]</f>
        <v>8872</v>
      </c>
    </row>
    <row r="7760" spans="1:2" x14ac:dyDescent="0.3">
      <c r="A7760" t="s">
        <v>139</v>
      </c>
      <c r="B7760">
        <f>Zudio_sales_data[[#This Row],[Price]]*Zudio_sales_data[[#This Row],[Quantity]]</f>
        <v>2010</v>
      </c>
    </row>
    <row r="7761" spans="1:2" x14ac:dyDescent="0.3">
      <c r="A7761" t="s">
        <v>139</v>
      </c>
      <c r="B7761">
        <f>Zudio_sales_data[[#This Row],[Price]]*Zudio_sales_data[[#This Row],[Quantity]]</f>
        <v>14922</v>
      </c>
    </row>
    <row r="7762" spans="1:2" x14ac:dyDescent="0.3">
      <c r="A7762" t="s">
        <v>139</v>
      </c>
      <c r="B7762">
        <f>Zudio_sales_data[[#This Row],[Price]]*Zudio_sales_data[[#This Row],[Quantity]]</f>
        <v>5864</v>
      </c>
    </row>
    <row r="7763" spans="1:2" x14ac:dyDescent="0.3">
      <c r="A7763" t="s">
        <v>139</v>
      </c>
      <c r="B7763">
        <f>Zudio_sales_data[[#This Row],[Price]]*Zudio_sales_data[[#This Row],[Quantity]]</f>
        <v>23440</v>
      </c>
    </row>
    <row r="7764" spans="1:2" x14ac:dyDescent="0.3">
      <c r="A7764" t="s">
        <v>139</v>
      </c>
      <c r="B7764">
        <f>Zudio_sales_data[[#This Row],[Price]]*Zudio_sales_data[[#This Row],[Quantity]]</f>
        <v>3784</v>
      </c>
    </row>
    <row r="7765" spans="1:2" x14ac:dyDescent="0.3">
      <c r="A7765" t="s">
        <v>139</v>
      </c>
      <c r="B7765">
        <f>Zudio_sales_data[[#This Row],[Price]]*Zudio_sales_data[[#This Row],[Quantity]]</f>
        <v>10520</v>
      </c>
    </row>
    <row r="7766" spans="1:2" x14ac:dyDescent="0.3">
      <c r="A7766" t="s">
        <v>139</v>
      </c>
      <c r="B7766">
        <f>Zudio_sales_data[[#This Row],[Price]]*Zudio_sales_data[[#This Row],[Quantity]]</f>
        <v>11340</v>
      </c>
    </row>
    <row r="7767" spans="1:2" x14ac:dyDescent="0.3">
      <c r="A7767" t="s">
        <v>139</v>
      </c>
      <c r="B7767">
        <f>Zudio_sales_data[[#This Row],[Price]]*Zudio_sales_data[[#This Row],[Quantity]]</f>
        <v>2287</v>
      </c>
    </row>
    <row r="7768" spans="1:2" x14ac:dyDescent="0.3">
      <c r="A7768" t="s">
        <v>139</v>
      </c>
      <c r="B7768">
        <f>Zudio_sales_data[[#This Row],[Price]]*Zudio_sales_data[[#This Row],[Quantity]]</f>
        <v>7320</v>
      </c>
    </row>
    <row r="7769" spans="1:2" x14ac:dyDescent="0.3">
      <c r="A7769" t="s">
        <v>139</v>
      </c>
      <c r="B7769">
        <f>Zudio_sales_data[[#This Row],[Price]]*Zudio_sales_data[[#This Row],[Quantity]]</f>
        <v>12648</v>
      </c>
    </row>
    <row r="7770" spans="1:2" x14ac:dyDescent="0.3">
      <c r="A7770" t="s">
        <v>139</v>
      </c>
      <c r="B7770">
        <f>Zudio_sales_data[[#This Row],[Price]]*Zudio_sales_data[[#This Row],[Quantity]]</f>
        <v>9940</v>
      </c>
    </row>
    <row r="7771" spans="1:2" x14ac:dyDescent="0.3">
      <c r="A7771" t="s">
        <v>139</v>
      </c>
      <c r="B7771">
        <f>Zudio_sales_data[[#This Row],[Price]]*Zudio_sales_data[[#This Row],[Quantity]]</f>
        <v>7236</v>
      </c>
    </row>
    <row r="7772" spans="1:2" x14ac:dyDescent="0.3">
      <c r="A7772" t="s">
        <v>139</v>
      </c>
      <c r="B7772">
        <f>Zudio_sales_data[[#This Row],[Price]]*Zudio_sales_data[[#This Row],[Quantity]]</f>
        <v>3531</v>
      </c>
    </row>
    <row r="7773" spans="1:2" x14ac:dyDescent="0.3">
      <c r="A7773" t="s">
        <v>139</v>
      </c>
      <c r="B7773">
        <f>Zudio_sales_data[[#This Row],[Price]]*Zudio_sales_data[[#This Row],[Quantity]]</f>
        <v>7176</v>
      </c>
    </row>
    <row r="7774" spans="1:2" x14ac:dyDescent="0.3">
      <c r="A7774" t="s">
        <v>139</v>
      </c>
      <c r="B7774">
        <f>Zudio_sales_data[[#This Row],[Price]]*Zudio_sales_data[[#This Row],[Quantity]]</f>
        <v>6212</v>
      </c>
    </row>
    <row r="7775" spans="1:2" x14ac:dyDescent="0.3">
      <c r="A7775" t="s">
        <v>139</v>
      </c>
      <c r="B7775">
        <f>Zudio_sales_data[[#This Row],[Price]]*Zudio_sales_data[[#This Row],[Quantity]]</f>
        <v>9704</v>
      </c>
    </row>
    <row r="7776" spans="1:2" x14ac:dyDescent="0.3">
      <c r="A7776" t="s">
        <v>139</v>
      </c>
      <c r="B7776">
        <f>Zudio_sales_data[[#This Row],[Price]]*Zudio_sales_data[[#This Row],[Quantity]]</f>
        <v>5719</v>
      </c>
    </row>
    <row r="7777" spans="1:2" x14ac:dyDescent="0.3">
      <c r="A7777" t="s">
        <v>139</v>
      </c>
      <c r="B7777">
        <f>Zudio_sales_data[[#This Row],[Price]]*Zudio_sales_data[[#This Row],[Quantity]]</f>
        <v>11932</v>
      </c>
    </row>
    <row r="7778" spans="1:2" x14ac:dyDescent="0.3">
      <c r="A7778" t="s">
        <v>139</v>
      </c>
      <c r="B7778">
        <f>Zudio_sales_data[[#This Row],[Price]]*Zudio_sales_data[[#This Row],[Quantity]]</f>
        <v>12924</v>
      </c>
    </row>
    <row r="7779" spans="1:2" x14ac:dyDescent="0.3">
      <c r="A7779" t="s">
        <v>139</v>
      </c>
      <c r="B7779">
        <f>Zudio_sales_data[[#This Row],[Price]]*Zudio_sales_data[[#This Row],[Quantity]]</f>
        <v>6000</v>
      </c>
    </row>
    <row r="7780" spans="1:2" x14ac:dyDescent="0.3">
      <c r="A7780" t="s">
        <v>139</v>
      </c>
      <c r="B7780">
        <f>Zudio_sales_data[[#This Row],[Price]]*Zudio_sales_data[[#This Row],[Quantity]]</f>
        <v>17150</v>
      </c>
    </row>
    <row r="7781" spans="1:2" x14ac:dyDescent="0.3">
      <c r="A7781" t="s">
        <v>139</v>
      </c>
      <c r="B7781">
        <f>Zudio_sales_data[[#This Row],[Price]]*Zudio_sales_data[[#This Row],[Quantity]]</f>
        <v>8944</v>
      </c>
    </row>
    <row r="7782" spans="1:2" x14ac:dyDescent="0.3">
      <c r="A7782" t="s">
        <v>139</v>
      </c>
      <c r="B7782">
        <f>Zudio_sales_data[[#This Row],[Price]]*Zudio_sales_data[[#This Row],[Quantity]]</f>
        <v>9300</v>
      </c>
    </row>
    <row r="7783" spans="1:2" x14ac:dyDescent="0.3">
      <c r="A7783" t="s">
        <v>139</v>
      </c>
      <c r="B7783">
        <f>Zudio_sales_data[[#This Row],[Price]]*Zudio_sales_data[[#This Row],[Quantity]]</f>
        <v>855</v>
      </c>
    </row>
    <row r="7784" spans="1:2" x14ac:dyDescent="0.3">
      <c r="A7784" t="s">
        <v>139</v>
      </c>
      <c r="B7784">
        <f>Zudio_sales_data[[#This Row],[Price]]*Zudio_sales_data[[#This Row],[Quantity]]</f>
        <v>2485</v>
      </c>
    </row>
    <row r="7785" spans="1:2" x14ac:dyDescent="0.3">
      <c r="A7785" t="s">
        <v>139</v>
      </c>
      <c r="B7785">
        <f>Zudio_sales_data[[#This Row],[Price]]*Zudio_sales_data[[#This Row],[Quantity]]</f>
        <v>8605</v>
      </c>
    </row>
    <row r="7786" spans="1:2" x14ac:dyDescent="0.3">
      <c r="A7786" t="s">
        <v>139</v>
      </c>
      <c r="B7786">
        <f>Zudio_sales_data[[#This Row],[Price]]*Zudio_sales_data[[#This Row],[Quantity]]</f>
        <v>2798</v>
      </c>
    </row>
    <row r="7787" spans="1:2" x14ac:dyDescent="0.3">
      <c r="A7787" t="s">
        <v>139</v>
      </c>
      <c r="B7787">
        <f>Zudio_sales_data[[#This Row],[Price]]*Zudio_sales_data[[#This Row],[Quantity]]</f>
        <v>6296</v>
      </c>
    </row>
    <row r="7788" spans="1:2" x14ac:dyDescent="0.3">
      <c r="A7788" t="s">
        <v>139</v>
      </c>
      <c r="B7788">
        <f>Zudio_sales_data[[#This Row],[Price]]*Zudio_sales_data[[#This Row],[Quantity]]</f>
        <v>5730</v>
      </c>
    </row>
    <row r="7789" spans="1:2" x14ac:dyDescent="0.3">
      <c r="A7789" t="s">
        <v>139</v>
      </c>
      <c r="B7789">
        <f>Zudio_sales_data[[#This Row],[Price]]*Zudio_sales_data[[#This Row],[Quantity]]</f>
        <v>16314</v>
      </c>
    </row>
    <row r="7790" spans="1:2" x14ac:dyDescent="0.3">
      <c r="A7790" t="s">
        <v>139</v>
      </c>
      <c r="B7790">
        <f>Zudio_sales_data[[#This Row],[Price]]*Zudio_sales_data[[#This Row],[Quantity]]</f>
        <v>16352</v>
      </c>
    </row>
    <row r="7791" spans="1:2" x14ac:dyDescent="0.3">
      <c r="A7791" t="s">
        <v>139</v>
      </c>
      <c r="B7791">
        <f>Zudio_sales_data[[#This Row],[Price]]*Zudio_sales_data[[#This Row],[Quantity]]</f>
        <v>5404</v>
      </c>
    </row>
    <row r="7792" spans="1:2" x14ac:dyDescent="0.3">
      <c r="A7792" t="s">
        <v>139</v>
      </c>
      <c r="B7792">
        <f>Zudio_sales_data[[#This Row],[Price]]*Zudio_sales_data[[#This Row],[Quantity]]</f>
        <v>4796</v>
      </c>
    </row>
    <row r="7793" spans="1:2" x14ac:dyDescent="0.3">
      <c r="A7793" t="s">
        <v>139</v>
      </c>
      <c r="B7793">
        <f>Zudio_sales_data[[#This Row],[Price]]*Zudio_sales_data[[#This Row],[Quantity]]</f>
        <v>8214</v>
      </c>
    </row>
    <row r="7794" spans="1:2" x14ac:dyDescent="0.3">
      <c r="A7794" t="s">
        <v>139</v>
      </c>
      <c r="B7794">
        <f>Zudio_sales_data[[#This Row],[Price]]*Zudio_sales_data[[#This Row],[Quantity]]</f>
        <v>3885</v>
      </c>
    </row>
    <row r="7795" spans="1:2" x14ac:dyDescent="0.3">
      <c r="A7795" t="s">
        <v>139</v>
      </c>
      <c r="B7795">
        <f>Zudio_sales_data[[#This Row],[Price]]*Zudio_sales_data[[#This Row],[Quantity]]</f>
        <v>8202</v>
      </c>
    </row>
    <row r="7796" spans="1:2" x14ac:dyDescent="0.3">
      <c r="A7796" t="s">
        <v>139</v>
      </c>
      <c r="B7796">
        <f>Zudio_sales_data[[#This Row],[Price]]*Zudio_sales_data[[#This Row],[Quantity]]</f>
        <v>9725</v>
      </c>
    </row>
    <row r="7797" spans="1:2" x14ac:dyDescent="0.3">
      <c r="A7797" t="s">
        <v>139</v>
      </c>
      <c r="B7797">
        <f>Zudio_sales_data[[#This Row],[Price]]*Zudio_sales_data[[#This Row],[Quantity]]</f>
        <v>16303</v>
      </c>
    </row>
    <row r="7798" spans="1:2" x14ac:dyDescent="0.3">
      <c r="A7798" t="s">
        <v>139</v>
      </c>
      <c r="B7798">
        <f>Zudio_sales_data[[#This Row],[Price]]*Zudio_sales_data[[#This Row],[Quantity]]</f>
        <v>1688</v>
      </c>
    </row>
    <row r="7799" spans="1:2" x14ac:dyDescent="0.3">
      <c r="A7799" t="s">
        <v>139</v>
      </c>
      <c r="B7799">
        <f>Zudio_sales_data[[#This Row],[Price]]*Zudio_sales_data[[#This Row],[Quantity]]</f>
        <v>19719</v>
      </c>
    </row>
    <row r="7800" spans="1:2" x14ac:dyDescent="0.3">
      <c r="A7800" t="s">
        <v>139</v>
      </c>
      <c r="B7800">
        <f>Zudio_sales_data[[#This Row],[Price]]*Zudio_sales_data[[#This Row],[Quantity]]</f>
        <v>12246</v>
      </c>
    </row>
    <row r="7801" spans="1:2" x14ac:dyDescent="0.3">
      <c r="A7801" t="s">
        <v>139</v>
      </c>
      <c r="B7801">
        <f>Zudio_sales_data[[#This Row],[Price]]*Zudio_sales_data[[#This Row],[Quantity]]</f>
        <v>15726</v>
      </c>
    </row>
    <row r="7802" spans="1:2" x14ac:dyDescent="0.3">
      <c r="A7802" t="s">
        <v>139</v>
      </c>
      <c r="B7802">
        <f>Zudio_sales_data[[#This Row],[Price]]*Zudio_sales_data[[#This Row],[Quantity]]</f>
        <v>6152</v>
      </c>
    </row>
    <row r="7803" spans="1:2" x14ac:dyDescent="0.3">
      <c r="A7803" t="s">
        <v>139</v>
      </c>
      <c r="B7803">
        <f>Zudio_sales_data[[#This Row],[Price]]*Zudio_sales_data[[#This Row],[Quantity]]</f>
        <v>1730</v>
      </c>
    </row>
    <row r="7804" spans="1:2" x14ac:dyDescent="0.3">
      <c r="A7804" t="s">
        <v>139</v>
      </c>
      <c r="B7804">
        <f>Zudio_sales_data[[#This Row],[Price]]*Zudio_sales_data[[#This Row],[Quantity]]</f>
        <v>3992</v>
      </c>
    </row>
    <row r="7805" spans="1:2" x14ac:dyDescent="0.3">
      <c r="A7805" t="s">
        <v>139</v>
      </c>
      <c r="B7805">
        <f>Zudio_sales_data[[#This Row],[Price]]*Zudio_sales_data[[#This Row],[Quantity]]</f>
        <v>3501</v>
      </c>
    </row>
    <row r="7806" spans="1:2" x14ac:dyDescent="0.3">
      <c r="A7806" t="s">
        <v>139</v>
      </c>
      <c r="B7806">
        <f>Zudio_sales_data[[#This Row],[Price]]*Zudio_sales_data[[#This Row],[Quantity]]</f>
        <v>3604</v>
      </c>
    </row>
    <row r="7807" spans="1:2" x14ac:dyDescent="0.3">
      <c r="A7807" t="s">
        <v>139</v>
      </c>
      <c r="B7807">
        <f>Zudio_sales_data[[#This Row],[Price]]*Zudio_sales_data[[#This Row],[Quantity]]</f>
        <v>23744</v>
      </c>
    </row>
    <row r="7808" spans="1:2" x14ac:dyDescent="0.3">
      <c r="A7808" t="s">
        <v>139</v>
      </c>
      <c r="B7808">
        <f>Zudio_sales_data[[#This Row],[Price]]*Zudio_sales_data[[#This Row],[Quantity]]</f>
        <v>22880</v>
      </c>
    </row>
    <row r="7809" spans="1:2" x14ac:dyDescent="0.3">
      <c r="A7809" t="s">
        <v>139</v>
      </c>
      <c r="B7809">
        <f>Zudio_sales_data[[#This Row],[Price]]*Zudio_sales_data[[#This Row],[Quantity]]</f>
        <v>3192</v>
      </c>
    </row>
    <row r="7810" spans="1:2" x14ac:dyDescent="0.3">
      <c r="A7810" t="s">
        <v>139</v>
      </c>
      <c r="B7810">
        <f>Zudio_sales_data[[#This Row],[Price]]*Zudio_sales_data[[#This Row],[Quantity]]</f>
        <v>3772</v>
      </c>
    </row>
    <row r="7811" spans="1:2" x14ac:dyDescent="0.3">
      <c r="A7811" t="s">
        <v>139</v>
      </c>
      <c r="B7811">
        <f>Zudio_sales_data[[#This Row],[Price]]*Zudio_sales_data[[#This Row],[Quantity]]</f>
        <v>7575</v>
      </c>
    </row>
    <row r="7812" spans="1:2" x14ac:dyDescent="0.3">
      <c r="A7812" t="s">
        <v>139</v>
      </c>
      <c r="B7812">
        <f>Zudio_sales_data[[#This Row],[Price]]*Zudio_sales_data[[#This Row],[Quantity]]</f>
        <v>5955</v>
      </c>
    </row>
    <row r="7813" spans="1:2" x14ac:dyDescent="0.3">
      <c r="A7813" t="s">
        <v>139</v>
      </c>
      <c r="B7813">
        <f>Zudio_sales_data[[#This Row],[Price]]*Zudio_sales_data[[#This Row],[Quantity]]</f>
        <v>19446</v>
      </c>
    </row>
    <row r="7814" spans="1:2" x14ac:dyDescent="0.3">
      <c r="A7814" t="s">
        <v>139</v>
      </c>
      <c r="B7814">
        <f>Zudio_sales_data[[#This Row],[Price]]*Zudio_sales_data[[#This Row],[Quantity]]</f>
        <v>15652</v>
      </c>
    </row>
    <row r="7815" spans="1:2" x14ac:dyDescent="0.3">
      <c r="A7815" t="s">
        <v>139</v>
      </c>
      <c r="B7815">
        <f>Zudio_sales_data[[#This Row],[Price]]*Zudio_sales_data[[#This Row],[Quantity]]</f>
        <v>5907</v>
      </c>
    </row>
    <row r="7816" spans="1:2" x14ac:dyDescent="0.3">
      <c r="A7816" t="s">
        <v>139</v>
      </c>
      <c r="B7816">
        <f>Zudio_sales_data[[#This Row],[Price]]*Zudio_sales_data[[#This Row],[Quantity]]</f>
        <v>2025</v>
      </c>
    </row>
    <row r="7817" spans="1:2" x14ac:dyDescent="0.3">
      <c r="A7817" t="s">
        <v>139</v>
      </c>
      <c r="B7817">
        <f>Zudio_sales_data[[#This Row],[Price]]*Zudio_sales_data[[#This Row],[Quantity]]</f>
        <v>2202</v>
      </c>
    </row>
    <row r="7818" spans="1:2" x14ac:dyDescent="0.3">
      <c r="A7818" t="s">
        <v>139</v>
      </c>
      <c r="B7818">
        <f>Zudio_sales_data[[#This Row],[Price]]*Zudio_sales_data[[#This Row],[Quantity]]</f>
        <v>2194</v>
      </c>
    </row>
    <row r="7819" spans="1:2" x14ac:dyDescent="0.3">
      <c r="A7819" t="s">
        <v>139</v>
      </c>
      <c r="B7819">
        <f>Zudio_sales_data[[#This Row],[Price]]*Zudio_sales_data[[#This Row],[Quantity]]</f>
        <v>18968</v>
      </c>
    </row>
    <row r="7820" spans="1:2" x14ac:dyDescent="0.3">
      <c r="A7820" t="s">
        <v>139</v>
      </c>
      <c r="B7820">
        <f>Zudio_sales_data[[#This Row],[Price]]*Zudio_sales_data[[#This Row],[Quantity]]</f>
        <v>8019</v>
      </c>
    </row>
    <row r="7821" spans="1:2" x14ac:dyDescent="0.3">
      <c r="A7821" t="s">
        <v>139</v>
      </c>
      <c r="B7821">
        <f>Zudio_sales_data[[#This Row],[Price]]*Zudio_sales_data[[#This Row],[Quantity]]</f>
        <v>5800</v>
      </c>
    </row>
    <row r="7822" spans="1:2" x14ac:dyDescent="0.3">
      <c r="A7822" t="s">
        <v>139</v>
      </c>
      <c r="B7822">
        <f>Zudio_sales_data[[#This Row],[Price]]*Zudio_sales_data[[#This Row],[Quantity]]</f>
        <v>9244</v>
      </c>
    </row>
    <row r="7823" spans="1:2" x14ac:dyDescent="0.3">
      <c r="A7823" t="s">
        <v>139</v>
      </c>
      <c r="B7823">
        <f>Zudio_sales_data[[#This Row],[Price]]*Zudio_sales_data[[#This Row],[Quantity]]</f>
        <v>21328</v>
      </c>
    </row>
    <row r="7824" spans="1:2" x14ac:dyDescent="0.3">
      <c r="A7824" t="s">
        <v>139</v>
      </c>
      <c r="B7824">
        <f>Zudio_sales_data[[#This Row],[Price]]*Zudio_sales_data[[#This Row],[Quantity]]</f>
        <v>20923</v>
      </c>
    </row>
    <row r="7825" spans="1:2" x14ac:dyDescent="0.3">
      <c r="A7825" t="s">
        <v>139</v>
      </c>
      <c r="B7825">
        <f>Zudio_sales_data[[#This Row],[Price]]*Zudio_sales_data[[#This Row],[Quantity]]</f>
        <v>1066</v>
      </c>
    </row>
    <row r="7826" spans="1:2" x14ac:dyDescent="0.3">
      <c r="A7826" t="s">
        <v>139</v>
      </c>
      <c r="B7826">
        <f>Zudio_sales_data[[#This Row],[Price]]*Zudio_sales_data[[#This Row],[Quantity]]</f>
        <v>13570</v>
      </c>
    </row>
    <row r="7827" spans="1:2" x14ac:dyDescent="0.3">
      <c r="A7827" t="s">
        <v>139</v>
      </c>
      <c r="B7827">
        <f>Zudio_sales_data[[#This Row],[Price]]*Zudio_sales_data[[#This Row],[Quantity]]</f>
        <v>5988</v>
      </c>
    </row>
    <row r="7828" spans="1:2" x14ac:dyDescent="0.3">
      <c r="A7828" t="s">
        <v>139</v>
      </c>
      <c r="B7828">
        <f>Zudio_sales_data[[#This Row],[Price]]*Zudio_sales_data[[#This Row],[Quantity]]</f>
        <v>1049</v>
      </c>
    </row>
    <row r="7829" spans="1:2" x14ac:dyDescent="0.3">
      <c r="A7829" t="s">
        <v>139</v>
      </c>
      <c r="B7829">
        <f>Zudio_sales_data[[#This Row],[Price]]*Zudio_sales_data[[#This Row],[Quantity]]</f>
        <v>13665</v>
      </c>
    </row>
    <row r="7830" spans="1:2" x14ac:dyDescent="0.3">
      <c r="A7830" t="s">
        <v>139</v>
      </c>
      <c r="B7830">
        <f>Zudio_sales_data[[#This Row],[Price]]*Zudio_sales_data[[#This Row],[Quantity]]</f>
        <v>6735</v>
      </c>
    </row>
    <row r="7831" spans="1:2" x14ac:dyDescent="0.3">
      <c r="A7831" t="s">
        <v>139</v>
      </c>
      <c r="B7831">
        <f>Zudio_sales_data[[#This Row],[Price]]*Zudio_sales_data[[#This Row],[Quantity]]</f>
        <v>12544</v>
      </c>
    </row>
    <row r="7832" spans="1:2" x14ac:dyDescent="0.3">
      <c r="A7832" t="s">
        <v>139</v>
      </c>
      <c r="B7832">
        <f>Zudio_sales_data[[#This Row],[Price]]*Zudio_sales_data[[#This Row],[Quantity]]</f>
        <v>5470</v>
      </c>
    </row>
    <row r="7833" spans="1:2" x14ac:dyDescent="0.3">
      <c r="A7833" t="s">
        <v>139</v>
      </c>
      <c r="B7833">
        <f>Zudio_sales_data[[#This Row],[Price]]*Zudio_sales_data[[#This Row],[Quantity]]</f>
        <v>11640</v>
      </c>
    </row>
    <row r="7834" spans="1:2" x14ac:dyDescent="0.3">
      <c r="A7834" t="s">
        <v>139</v>
      </c>
      <c r="B7834">
        <f>Zudio_sales_data[[#This Row],[Price]]*Zudio_sales_data[[#This Row],[Quantity]]</f>
        <v>7232</v>
      </c>
    </row>
    <row r="7835" spans="1:2" x14ac:dyDescent="0.3">
      <c r="A7835" t="s">
        <v>139</v>
      </c>
      <c r="B7835">
        <f>Zudio_sales_data[[#This Row],[Price]]*Zudio_sales_data[[#This Row],[Quantity]]</f>
        <v>4740</v>
      </c>
    </row>
    <row r="7836" spans="1:2" x14ac:dyDescent="0.3">
      <c r="A7836" t="s">
        <v>139</v>
      </c>
      <c r="B7836">
        <f>Zudio_sales_data[[#This Row],[Price]]*Zudio_sales_data[[#This Row],[Quantity]]</f>
        <v>3448</v>
      </c>
    </row>
    <row r="7837" spans="1:2" x14ac:dyDescent="0.3">
      <c r="A7837" t="s">
        <v>139</v>
      </c>
      <c r="B7837">
        <f>Zudio_sales_data[[#This Row],[Price]]*Zudio_sales_data[[#This Row],[Quantity]]</f>
        <v>8412</v>
      </c>
    </row>
    <row r="7838" spans="1:2" x14ac:dyDescent="0.3">
      <c r="A7838" t="s">
        <v>139</v>
      </c>
      <c r="B7838">
        <f>Zudio_sales_data[[#This Row],[Price]]*Zudio_sales_data[[#This Row],[Quantity]]</f>
        <v>3920</v>
      </c>
    </row>
    <row r="7839" spans="1:2" x14ac:dyDescent="0.3">
      <c r="A7839" t="s">
        <v>139</v>
      </c>
      <c r="B7839">
        <f>Zudio_sales_data[[#This Row],[Price]]*Zudio_sales_data[[#This Row],[Quantity]]</f>
        <v>5244</v>
      </c>
    </row>
    <row r="7840" spans="1:2" x14ac:dyDescent="0.3">
      <c r="A7840" t="s">
        <v>139</v>
      </c>
      <c r="B7840">
        <f>Zudio_sales_data[[#This Row],[Price]]*Zudio_sales_data[[#This Row],[Quantity]]</f>
        <v>1128</v>
      </c>
    </row>
    <row r="7841" spans="1:2" x14ac:dyDescent="0.3">
      <c r="A7841" t="s">
        <v>139</v>
      </c>
      <c r="B7841">
        <f>Zudio_sales_data[[#This Row],[Price]]*Zudio_sales_data[[#This Row],[Quantity]]</f>
        <v>8841</v>
      </c>
    </row>
    <row r="7842" spans="1:2" x14ac:dyDescent="0.3">
      <c r="A7842" t="s">
        <v>139</v>
      </c>
      <c r="B7842">
        <f>Zudio_sales_data[[#This Row],[Price]]*Zudio_sales_data[[#This Row],[Quantity]]</f>
        <v>13248</v>
      </c>
    </row>
    <row r="7843" spans="1:2" x14ac:dyDescent="0.3">
      <c r="A7843" t="s">
        <v>139</v>
      </c>
      <c r="B7843">
        <f>Zudio_sales_data[[#This Row],[Price]]*Zudio_sales_data[[#This Row],[Quantity]]</f>
        <v>1885</v>
      </c>
    </row>
    <row r="7844" spans="1:2" x14ac:dyDescent="0.3">
      <c r="A7844" t="s">
        <v>139</v>
      </c>
      <c r="B7844">
        <f>Zudio_sales_data[[#This Row],[Price]]*Zudio_sales_data[[#This Row],[Quantity]]</f>
        <v>4402</v>
      </c>
    </row>
    <row r="7845" spans="1:2" x14ac:dyDescent="0.3">
      <c r="A7845" t="s">
        <v>139</v>
      </c>
      <c r="B7845">
        <f>Zudio_sales_data[[#This Row],[Price]]*Zudio_sales_data[[#This Row],[Quantity]]</f>
        <v>8988</v>
      </c>
    </row>
    <row r="7846" spans="1:2" x14ac:dyDescent="0.3">
      <c r="A7846" t="s">
        <v>139</v>
      </c>
      <c r="B7846">
        <f>Zudio_sales_data[[#This Row],[Price]]*Zudio_sales_data[[#This Row],[Quantity]]</f>
        <v>8580</v>
      </c>
    </row>
    <row r="7847" spans="1:2" x14ac:dyDescent="0.3">
      <c r="A7847" t="s">
        <v>139</v>
      </c>
      <c r="B7847">
        <f>Zudio_sales_data[[#This Row],[Price]]*Zudio_sales_data[[#This Row],[Quantity]]</f>
        <v>5271</v>
      </c>
    </row>
    <row r="7848" spans="1:2" x14ac:dyDescent="0.3">
      <c r="A7848" t="s">
        <v>139</v>
      </c>
      <c r="B7848">
        <f>Zudio_sales_data[[#This Row],[Price]]*Zudio_sales_data[[#This Row],[Quantity]]</f>
        <v>20601</v>
      </c>
    </row>
    <row r="7849" spans="1:2" x14ac:dyDescent="0.3">
      <c r="A7849" t="s">
        <v>139</v>
      </c>
      <c r="B7849">
        <f>Zudio_sales_data[[#This Row],[Price]]*Zudio_sales_data[[#This Row],[Quantity]]</f>
        <v>19817</v>
      </c>
    </row>
    <row r="7850" spans="1:2" x14ac:dyDescent="0.3">
      <c r="A7850" t="s">
        <v>139</v>
      </c>
      <c r="B7850">
        <f>Zudio_sales_data[[#This Row],[Price]]*Zudio_sales_data[[#This Row],[Quantity]]</f>
        <v>16432</v>
      </c>
    </row>
    <row r="7851" spans="1:2" x14ac:dyDescent="0.3">
      <c r="A7851" t="s">
        <v>139</v>
      </c>
      <c r="B7851">
        <f>Zudio_sales_data[[#This Row],[Price]]*Zudio_sales_data[[#This Row],[Quantity]]</f>
        <v>2733</v>
      </c>
    </row>
    <row r="7852" spans="1:2" x14ac:dyDescent="0.3">
      <c r="A7852" t="s">
        <v>139</v>
      </c>
      <c r="B7852">
        <f>Zudio_sales_data[[#This Row],[Price]]*Zudio_sales_data[[#This Row],[Quantity]]</f>
        <v>4532</v>
      </c>
    </row>
    <row r="7853" spans="1:2" x14ac:dyDescent="0.3">
      <c r="A7853" t="s">
        <v>139</v>
      </c>
      <c r="B7853">
        <f>Zudio_sales_data[[#This Row],[Price]]*Zudio_sales_data[[#This Row],[Quantity]]</f>
        <v>4206</v>
      </c>
    </row>
    <row r="7854" spans="1:2" x14ac:dyDescent="0.3">
      <c r="A7854" t="s">
        <v>139</v>
      </c>
      <c r="B7854">
        <f>Zudio_sales_data[[#This Row],[Price]]*Zudio_sales_data[[#This Row],[Quantity]]</f>
        <v>14192</v>
      </c>
    </row>
    <row r="7855" spans="1:2" x14ac:dyDescent="0.3">
      <c r="A7855" t="s">
        <v>139</v>
      </c>
      <c r="B7855">
        <f>Zudio_sales_data[[#This Row],[Price]]*Zudio_sales_data[[#This Row],[Quantity]]</f>
        <v>4876</v>
      </c>
    </row>
    <row r="7856" spans="1:2" x14ac:dyDescent="0.3">
      <c r="A7856" t="s">
        <v>139</v>
      </c>
      <c r="B7856">
        <f>Zudio_sales_data[[#This Row],[Price]]*Zudio_sales_data[[#This Row],[Quantity]]</f>
        <v>11725</v>
      </c>
    </row>
    <row r="7857" spans="1:2" x14ac:dyDescent="0.3">
      <c r="A7857" t="s">
        <v>139</v>
      </c>
      <c r="B7857">
        <f>Zudio_sales_data[[#This Row],[Price]]*Zudio_sales_data[[#This Row],[Quantity]]</f>
        <v>1413</v>
      </c>
    </row>
    <row r="7858" spans="1:2" x14ac:dyDescent="0.3">
      <c r="A7858" t="s">
        <v>139</v>
      </c>
      <c r="B7858">
        <f>Zudio_sales_data[[#This Row],[Price]]*Zudio_sales_data[[#This Row],[Quantity]]</f>
        <v>4593</v>
      </c>
    </row>
    <row r="7859" spans="1:2" x14ac:dyDescent="0.3">
      <c r="A7859" t="s">
        <v>139</v>
      </c>
      <c r="B7859">
        <f>Zudio_sales_data[[#This Row],[Price]]*Zudio_sales_data[[#This Row],[Quantity]]</f>
        <v>1365</v>
      </c>
    </row>
    <row r="7860" spans="1:2" x14ac:dyDescent="0.3">
      <c r="A7860" t="s">
        <v>139</v>
      </c>
      <c r="B7860">
        <f>Zudio_sales_data[[#This Row],[Price]]*Zudio_sales_data[[#This Row],[Quantity]]</f>
        <v>5184</v>
      </c>
    </row>
    <row r="7861" spans="1:2" x14ac:dyDescent="0.3">
      <c r="A7861" t="s">
        <v>139</v>
      </c>
      <c r="B7861">
        <f>Zudio_sales_data[[#This Row],[Price]]*Zudio_sales_data[[#This Row],[Quantity]]</f>
        <v>6819</v>
      </c>
    </row>
    <row r="7862" spans="1:2" x14ac:dyDescent="0.3">
      <c r="A7862" t="s">
        <v>139</v>
      </c>
      <c r="B7862">
        <f>Zudio_sales_data[[#This Row],[Price]]*Zudio_sales_data[[#This Row],[Quantity]]</f>
        <v>2925</v>
      </c>
    </row>
    <row r="7863" spans="1:2" x14ac:dyDescent="0.3">
      <c r="A7863" t="s">
        <v>139</v>
      </c>
      <c r="B7863">
        <f>Zudio_sales_data[[#This Row],[Price]]*Zudio_sales_data[[#This Row],[Quantity]]</f>
        <v>1193</v>
      </c>
    </row>
    <row r="7864" spans="1:2" x14ac:dyDescent="0.3">
      <c r="A7864" t="s">
        <v>139</v>
      </c>
      <c r="B7864">
        <f>Zudio_sales_data[[#This Row],[Price]]*Zudio_sales_data[[#This Row],[Quantity]]</f>
        <v>8577</v>
      </c>
    </row>
    <row r="7865" spans="1:2" x14ac:dyDescent="0.3">
      <c r="A7865" t="s">
        <v>139</v>
      </c>
      <c r="B7865">
        <f>Zudio_sales_data[[#This Row],[Price]]*Zudio_sales_data[[#This Row],[Quantity]]</f>
        <v>16096</v>
      </c>
    </row>
    <row r="7866" spans="1:2" x14ac:dyDescent="0.3">
      <c r="A7866" t="s">
        <v>139</v>
      </c>
      <c r="B7866">
        <f>Zudio_sales_data[[#This Row],[Price]]*Zudio_sales_data[[#This Row],[Quantity]]</f>
        <v>11976</v>
      </c>
    </row>
    <row r="7867" spans="1:2" x14ac:dyDescent="0.3">
      <c r="A7867" t="s">
        <v>139</v>
      </c>
      <c r="B7867">
        <f>Zudio_sales_data[[#This Row],[Price]]*Zudio_sales_data[[#This Row],[Quantity]]</f>
        <v>6665</v>
      </c>
    </row>
    <row r="7868" spans="1:2" x14ac:dyDescent="0.3">
      <c r="A7868" t="s">
        <v>139</v>
      </c>
      <c r="B7868">
        <f>Zudio_sales_data[[#This Row],[Price]]*Zudio_sales_data[[#This Row],[Quantity]]</f>
        <v>5540</v>
      </c>
    </row>
    <row r="7869" spans="1:2" x14ac:dyDescent="0.3">
      <c r="A7869" t="s">
        <v>139</v>
      </c>
      <c r="B7869">
        <f>Zudio_sales_data[[#This Row],[Price]]*Zudio_sales_data[[#This Row],[Quantity]]</f>
        <v>3000</v>
      </c>
    </row>
    <row r="7870" spans="1:2" x14ac:dyDescent="0.3">
      <c r="A7870" t="s">
        <v>139</v>
      </c>
      <c r="B7870">
        <f>Zudio_sales_data[[#This Row],[Price]]*Zudio_sales_data[[#This Row],[Quantity]]</f>
        <v>1920</v>
      </c>
    </row>
    <row r="7871" spans="1:2" x14ac:dyDescent="0.3">
      <c r="A7871" t="s">
        <v>139</v>
      </c>
      <c r="B7871">
        <f>Zudio_sales_data[[#This Row],[Price]]*Zudio_sales_data[[#This Row],[Quantity]]</f>
        <v>6525</v>
      </c>
    </row>
    <row r="7872" spans="1:2" x14ac:dyDescent="0.3">
      <c r="A7872" t="s">
        <v>139</v>
      </c>
      <c r="B7872">
        <f>Zudio_sales_data[[#This Row],[Price]]*Zudio_sales_data[[#This Row],[Quantity]]</f>
        <v>2832</v>
      </c>
    </row>
    <row r="7873" spans="1:2" x14ac:dyDescent="0.3">
      <c r="A7873" t="s">
        <v>139</v>
      </c>
      <c r="B7873">
        <f>Zudio_sales_data[[#This Row],[Price]]*Zudio_sales_data[[#This Row],[Quantity]]</f>
        <v>10182</v>
      </c>
    </row>
    <row r="7874" spans="1:2" x14ac:dyDescent="0.3">
      <c r="A7874" t="s">
        <v>139</v>
      </c>
      <c r="B7874">
        <f>Zudio_sales_data[[#This Row],[Price]]*Zudio_sales_data[[#This Row],[Quantity]]</f>
        <v>15680</v>
      </c>
    </row>
    <row r="7875" spans="1:2" x14ac:dyDescent="0.3">
      <c r="A7875" t="s">
        <v>139</v>
      </c>
      <c r="B7875">
        <f>Zudio_sales_data[[#This Row],[Price]]*Zudio_sales_data[[#This Row],[Quantity]]</f>
        <v>3576</v>
      </c>
    </row>
    <row r="7876" spans="1:2" x14ac:dyDescent="0.3">
      <c r="A7876" t="s">
        <v>139</v>
      </c>
      <c r="B7876">
        <f>Zudio_sales_data[[#This Row],[Price]]*Zudio_sales_data[[#This Row],[Quantity]]</f>
        <v>2475</v>
      </c>
    </row>
    <row r="7877" spans="1:2" x14ac:dyDescent="0.3">
      <c r="A7877" t="s">
        <v>139</v>
      </c>
      <c r="B7877">
        <f>Zudio_sales_data[[#This Row],[Price]]*Zudio_sales_data[[#This Row],[Quantity]]</f>
        <v>4518</v>
      </c>
    </row>
    <row r="7878" spans="1:2" x14ac:dyDescent="0.3">
      <c r="A7878" t="s">
        <v>139</v>
      </c>
      <c r="B7878">
        <f>Zudio_sales_data[[#This Row],[Price]]*Zudio_sales_data[[#This Row],[Quantity]]</f>
        <v>5500</v>
      </c>
    </row>
    <row r="7879" spans="1:2" x14ac:dyDescent="0.3">
      <c r="A7879" t="s">
        <v>139</v>
      </c>
      <c r="B7879">
        <f>Zudio_sales_data[[#This Row],[Price]]*Zudio_sales_data[[#This Row],[Quantity]]</f>
        <v>5124</v>
      </c>
    </row>
    <row r="7880" spans="1:2" x14ac:dyDescent="0.3">
      <c r="A7880" t="s">
        <v>139</v>
      </c>
      <c r="B7880">
        <f>Zudio_sales_data[[#This Row],[Price]]*Zudio_sales_data[[#This Row],[Quantity]]</f>
        <v>815</v>
      </c>
    </row>
    <row r="7881" spans="1:2" x14ac:dyDescent="0.3">
      <c r="A7881" t="s">
        <v>139</v>
      </c>
      <c r="B7881">
        <f>Zudio_sales_data[[#This Row],[Price]]*Zudio_sales_data[[#This Row],[Quantity]]</f>
        <v>1669</v>
      </c>
    </row>
    <row r="7882" spans="1:2" x14ac:dyDescent="0.3">
      <c r="A7882" t="s">
        <v>139</v>
      </c>
      <c r="B7882">
        <f>Zudio_sales_data[[#This Row],[Price]]*Zudio_sales_data[[#This Row],[Quantity]]</f>
        <v>9401</v>
      </c>
    </row>
    <row r="7883" spans="1:2" x14ac:dyDescent="0.3">
      <c r="A7883" t="s">
        <v>139</v>
      </c>
      <c r="B7883">
        <f>Zudio_sales_data[[#This Row],[Price]]*Zudio_sales_data[[#This Row],[Quantity]]</f>
        <v>5832</v>
      </c>
    </row>
    <row r="7884" spans="1:2" x14ac:dyDescent="0.3">
      <c r="A7884" t="s">
        <v>139</v>
      </c>
      <c r="B7884">
        <f>Zudio_sales_data[[#This Row],[Price]]*Zudio_sales_data[[#This Row],[Quantity]]</f>
        <v>6702</v>
      </c>
    </row>
    <row r="7885" spans="1:2" x14ac:dyDescent="0.3">
      <c r="A7885" t="s">
        <v>139</v>
      </c>
      <c r="B7885">
        <f>Zudio_sales_data[[#This Row],[Price]]*Zudio_sales_data[[#This Row],[Quantity]]</f>
        <v>9168</v>
      </c>
    </row>
    <row r="7886" spans="1:2" x14ac:dyDescent="0.3">
      <c r="A7886" t="s">
        <v>139</v>
      </c>
      <c r="B7886">
        <f>Zudio_sales_data[[#This Row],[Price]]*Zudio_sales_data[[#This Row],[Quantity]]</f>
        <v>5876</v>
      </c>
    </row>
    <row r="7887" spans="1:2" x14ac:dyDescent="0.3">
      <c r="A7887" t="s">
        <v>139</v>
      </c>
      <c r="B7887">
        <f>Zudio_sales_data[[#This Row],[Price]]*Zudio_sales_data[[#This Row],[Quantity]]</f>
        <v>3806</v>
      </c>
    </row>
    <row r="7888" spans="1:2" x14ac:dyDescent="0.3">
      <c r="A7888" t="s">
        <v>139</v>
      </c>
      <c r="B7888">
        <f>Zudio_sales_data[[#This Row],[Price]]*Zudio_sales_data[[#This Row],[Quantity]]</f>
        <v>14780</v>
      </c>
    </row>
    <row r="7889" spans="1:2" x14ac:dyDescent="0.3">
      <c r="A7889" t="s">
        <v>139</v>
      </c>
      <c r="B7889">
        <f>Zudio_sales_data[[#This Row],[Price]]*Zudio_sales_data[[#This Row],[Quantity]]</f>
        <v>9680</v>
      </c>
    </row>
    <row r="7890" spans="1:2" x14ac:dyDescent="0.3">
      <c r="A7890" t="s">
        <v>139</v>
      </c>
      <c r="B7890">
        <f>Zudio_sales_data[[#This Row],[Price]]*Zudio_sales_data[[#This Row],[Quantity]]</f>
        <v>16170</v>
      </c>
    </row>
    <row r="7891" spans="1:2" x14ac:dyDescent="0.3">
      <c r="A7891" t="s">
        <v>139</v>
      </c>
      <c r="B7891">
        <f>Zudio_sales_data[[#This Row],[Price]]*Zudio_sales_data[[#This Row],[Quantity]]</f>
        <v>9380</v>
      </c>
    </row>
    <row r="7892" spans="1:2" x14ac:dyDescent="0.3">
      <c r="A7892" t="s">
        <v>139</v>
      </c>
      <c r="B7892">
        <f>Zudio_sales_data[[#This Row],[Price]]*Zudio_sales_data[[#This Row],[Quantity]]</f>
        <v>6504</v>
      </c>
    </row>
    <row r="7893" spans="1:2" x14ac:dyDescent="0.3">
      <c r="A7893" t="s">
        <v>139</v>
      </c>
      <c r="B7893">
        <f>Zudio_sales_data[[#This Row],[Price]]*Zudio_sales_data[[#This Row],[Quantity]]</f>
        <v>15918</v>
      </c>
    </row>
    <row r="7894" spans="1:2" x14ac:dyDescent="0.3">
      <c r="A7894" t="s">
        <v>139</v>
      </c>
      <c r="B7894">
        <f>Zudio_sales_data[[#This Row],[Price]]*Zudio_sales_data[[#This Row],[Quantity]]</f>
        <v>8142</v>
      </c>
    </row>
    <row r="7895" spans="1:2" x14ac:dyDescent="0.3">
      <c r="A7895" t="s">
        <v>139</v>
      </c>
      <c r="B7895">
        <f>Zudio_sales_data[[#This Row],[Price]]*Zudio_sales_data[[#This Row],[Quantity]]</f>
        <v>13014</v>
      </c>
    </row>
    <row r="7896" spans="1:2" x14ac:dyDescent="0.3">
      <c r="A7896" t="s">
        <v>139</v>
      </c>
      <c r="B7896">
        <f>Zudio_sales_data[[#This Row],[Price]]*Zudio_sales_data[[#This Row],[Quantity]]</f>
        <v>2838</v>
      </c>
    </row>
    <row r="7897" spans="1:2" x14ac:dyDescent="0.3">
      <c r="A7897" t="s">
        <v>139</v>
      </c>
      <c r="B7897">
        <f>Zudio_sales_data[[#This Row],[Price]]*Zudio_sales_data[[#This Row],[Quantity]]</f>
        <v>3628</v>
      </c>
    </row>
    <row r="7898" spans="1:2" x14ac:dyDescent="0.3">
      <c r="A7898" t="s">
        <v>139</v>
      </c>
      <c r="B7898">
        <f>Zudio_sales_data[[#This Row],[Price]]*Zudio_sales_data[[#This Row],[Quantity]]</f>
        <v>1961</v>
      </c>
    </row>
    <row r="7899" spans="1:2" x14ac:dyDescent="0.3">
      <c r="A7899" t="s">
        <v>139</v>
      </c>
      <c r="B7899">
        <f>Zudio_sales_data[[#This Row],[Price]]*Zudio_sales_data[[#This Row],[Quantity]]</f>
        <v>8136</v>
      </c>
    </row>
    <row r="7900" spans="1:2" x14ac:dyDescent="0.3">
      <c r="A7900" t="s">
        <v>139</v>
      </c>
      <c r="B7900">
        <f>Zudio_sales_data[[#This Row],[Price]]*Zudio_sales_data[[#This Row],[Quantity]]</f>
        <v>13865</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03A76E-E74D-495B-AD81-C78CBA04BB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Store Size Impact on Total Reve</vt:lpstr>
      <vt:lpstr>Owned &amp;Perform Better  Rented o</vt:lpstr>
      <vt:lpstr>Sheet5</vt:lpstr>
      <vt:lpstr>parking availability affect the</vt:lpstr>
      <vt:lpstr>Is there a relationship between</vt:lpstr>
      <vt:lpstr>Sheet3</vt:lpstr>
      <vt:lpstr>average sales per manager acros</vt:lpstr>
      <vt:lpstr>Top Selling Clothing</vt:lpstr>
      <vt:lpstr>Sheet7</vt:lpstr>
      <vt:lpstr>products have the highest reven</vt:lpstr>
      <vt:lpstr>Top 10 customer name</vt:lpstr>
      <vt:lpstr>Sheet12</vt:lpstr>
      <vt:lpstr>Sheet1</vt:lpstr>
      <vt:lpstr>Zudio_sales_data</vt:lpstr>
      <vt:lpstr> average spend per customer </vt:lpstr>
      <vt:lpstr>Sheet14</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Vaibhavi Dongare</dc:creator>
  <cp:lastModifiedBy>Vaibhavi Dongare</cp:lastModifiedBy>
  <dcterms:created xsi:type="dcterms:W3CDTF">2026-01-02T09:27:27Z</dcterms:created>
  <dcterms:modified xsi:type="dcterms:W3CDTF">2026-02-04T12:37:23Z</dcterms:modified>
</cp:coreProperties>
</file>